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em RTOS TX" sheetId="1" r:id="rId4"/>
    <sheet state="visible" name="Com RTOS TX" sheetId="2" r:id="rId5"/>
    <sheet state="visible" name="Com RTOS RX" sheetId="3" r:id="rId6"/>
    <sheet state="visible" name="Sem RTOS RX" sheetId="4" r:id="rId7"/>
    <sheet state="visible" name="Ganho de tempo" sheetId="5" r:id="rId8"/>
  </sheets>
  <definedNames>
    <definedName localSheetId="2" name="DadosExternos_1">'Com RTOS RX'!$A$1:$X$4833</definedName>
    <definedName localSheetId="3" name="DadosExternos_1">'Sem RTOS RX'!$A$1:$X$2843</definedName>
  </definedNames>
  <calcPr/>
  <extLst>
    <ext uri="GoogleSheetsCustomDataVersion2">
      <go:sheetsCustomData xmlns:go="http://customooxmlschemas.google.com/" r:id="rId9" roundtripDataChecksum="5p3G+7K5IGT6ChJs5lButnUq0ELf8+L6QrnGFPR9FI4="/>
    </ext>
  </extLst>
</workbook>
</file>

<file path=xl/sharedStrings.xml><?xml version="1.0" encoding="utf-8"?>
<sst xmlns="http://schemas.openxmlformats.org/spreadsheetml/2006/main" count="221076" uniqueCount="31165">
  <si>
    <t>Data</t>
  </si>
  <si>
    <t>Horas</t>
  </si>
  <si>
    <t>COMQ135</t>
  </si>
  <si>
    <t>AlcoolMQ135</t>
  </si>
  <si>
    <t>CO2MQ135</t>
  </si>
  <si>
    <t>ToluenMQ135</t>
  </si>
  <si>
    <t>MH4MQ135</t>
  </si>
  <si>
    <t>AcetonMQ135</t>
  </si>
  <si>
    <t>O3MQ131</t>
  </si>
  <si>
    <t>2.43</t>
  </si>
  <si>
    <t>0.90</t>
  </si>
  <si>
    <t>2.00</t>
  </si>
  <si>
    <t>0.36</t>
  </si>
  <si>
    <t>3.19</t>
  </si>
  <si>
    <t>0.31</t>
  </si>
  <si>
    <t>0.55</t>
  </si>
  <si>
    <t>2.36</t>
  </si>
  <si>
    <t>0.87</t>
  </si>
  <si>
    <t>1.96</t>
  </si>
  <si>
    <t>0.35</t>
  </si>
  <si>
    <t>3.13</t>
  </si>
  <si>
    <t>0.30</t>
  </si>
  <si>
    <t>2.09</t>
  </si>
  <si>
    <t>2.18</t>
  </si>
  <si>
    <t>0.82</t>
  </si>
  <si>
    <t>1.85</t>
  </si>
  <si>
    <t>0.33</t>
  </si>
  <si>
    <t>2.98</t>
  </si>
  <si>
    <t>0.28</t>
  </si>
  <si>
    <t>2.06</t>
  </si>
  <si>
    <t>2.12</t>
  </si>
  <si>
    <t>0.80</t>
  </si>
  <si>
    <t>1.81</t>
  </si>
  <si>
    <t>0.32</t>
  </si>
  <si>
    <t>2.93</t>
  </si>
  <si>
    <t>0.27</t>
  </si>
  <si>
    <t>1.61</t>
  </si>
  <si>
    <t>2.20</t>
  </si>
  <si>
    <t>0.83</t>
  </si>
  <si>
    <t>1.86</t>
  </si>
  <si>
    <t>3.00</t>
  </si>
  <si>
    <t>0.42</t>
  </si>
  <si>
    <t>2.34</t>
  </si>
  <si>
    <t>1.95</t>
  </si>
  <si>
    <t>3.12</t>
  </si>
  <si>
    <t>0.64</t>
  </si>
  <si>
    <t>2.39</t>
  </si>
  <si>
    <t>0.89</t>
  </si>
  <si>
    <t>1.98</t>
  </si>
  <si>
    <t>3.16</t>
  </si>
  <si>
    <t>1.20</t>
  </si>
  <si>
    <t>3.20</t>
  </si>
  <si>
    <t>0.39</t>
  </si>
  <si>
    <t>0.79</t>
  </si>
  <si>
    <t>1.78</t>
  </si>
  <si>
    <t>2.88</t>
  </si>
  <si>
    <t>1.43</t>
  </si>
  <si>
    <t>1.93</t>
  </si>
  <si>
    <t>0.74</t>
  </si>
  <si>
    <t>1.69</t>
  </si>
  <si>
    <t>0.29</t>
  </si>
  <si>
    <t>2.76</t>
  </si>
  <si>
    <t>0.25</t>
  </si>
  <si>
    <t>1.24</t>
  </si>
  <si>
    <t>2.22</t>
  </si>
  <si>
    <t>1.88</t>
  </si>
  <si>
    <t>3.02</t>
  </si>
  <si>
    <t>0.51</t>
  </si>
  <si>
    <t>2.17</t>
  </si>
  <si>
    <t>1.84</t>
  </si>
  <si>
    <t>2.97</t>
  </si>
  <si>
    <t>1.80</t>
  </si>
  <si>
    <t>0.70</t>
  </si>
  <si>
    <t>2.64</t>
  </si>
  <si>
    <t>0.24</t>
  </si>
  <si>
    <t>2.02</t>
  </si>
  <si>
    <t>1.99</t>
  </si>
  <si>
    <t>0.76</t>
  </si>
  <si>
    <t>1.73</t>
  </si>
  <si>
    <t>2.81</t>
  </si>
  <si>
    <t>0.26</t>
  </si>
  <si>
    <t>1.48</t>
  </si>
  <si>
    <t>2.03</t>
  </si>
  <si>
    <t>0.78</t>
  </si>
  <si>
    <t>1.76</t>
  </si>
  <si>
    <t>2.86</t>
  </si>
  <si>
    <t>1.79</t>
  </si>
  <si>
    <t>2.90</t>
  </si>
  <si>
    <t>2.11</t>
  </si>
  <si>
    <t>2.92</t>
  </si>
  <si>
    <t>1.74</t>
  </si>
  <si>
    <t>1.92</t>
  </si>
  <si>
    <t>1.68</t>
  </si>
  <si>
    <t>2.75</t>
  </si>
  <si>
    <t>1.41</t>
  </si>
  <si>
    <t>2.05</t>
  </si>
  <si>
    <t>1.77</t>
  </si>
  <si>
    <t>2.87</t>
  </si>
  <si>
    <t>1.33</t>
  </si>
  <si>
    <t>2.27</t>
  </si>
  <si>
    <t>0.85</t>
  </si>
  <si>
    <t>1.90</t>
  </si>
  <si>
    <t>0.34</t>
  </si>
  <si>
    <t>3.06</t>
  </si>
  <si>
    <t>0.56</t>
  </si>
  <si>
    <t>2.21</t>
  </si>
  <si>
    <t>1.87</t>
  </si>
  <si>
    <t>3.01</t>
  </si>
  <si>
    <t>2.23</t>
  </si>
  <si>
    <t>2.07</t>
  </si>
  <si>
    <t>2.30</t>
  </si>
  <si>
    <t>0.86</t>
  </si>
  <si>
    <t>3.08</t>
  </si>
  <si>
    <t>1.91</t>
  </si>
  <si>
    <t>2.32</t>
  </si>
  <si>
    <t>1.94</t>
  </si>
  <si>
    <t>3.10</t>
  </si>
  <si>
    <t>0.60</t>
  </si>
  <si>
    <t>2.33</t>
  </si>
  <si>
    <t>3.11</t>
  </si>
  <si>
    <t>1.97</t>
  </si>
  <si>
    <t>2.25</t>
  </si>
  <si>
    <t>0.84</t>
  </si>
  <si>
    <t>1.89</t>
  </si>
  <si>
    <t>3.04</t>
  </si>
  <si>
    <t>2.28</t>
  </si>
  <si>
    <t>3.07</t>
  </si>
  <si>
    <t>2.15</t>
  </si>
  <si>
    <t>1.63</t>
  </si>
  <si>
    <t>0.63</t>
  </si>
  <si>
    <t>2.48</t>
  </si>
  <si>
    <t>0.91</t>
  </si>
  <si>
    <t>0.37</t>
  </si>
  <si>
    <t>3.23</t>
  </si>
  <si>
    <t>2.26</t>
  </si>
  <si>
    <t>3.05</t>
  </si>
  <si>
    <t>1.51</t>
  </si>
  <si>
    <t>2.24</t>
  </si>
  <si>
    <t>3.03</t>
  </si>
  <si>
    <t>2.08</t>
  </si>
  <si>
    <t>2.16</t>
  </si>
  <si>
    <t>0.81</t>
  </si>
  <si>
    <t>2.96</t>
  </si>
  <si>
    <t>1.83</t>
  </si>
  <si>
    <t>2.95</t>
  </si>
  <si>
    <t>2.19</t>
  </si>
  <si>
    <t>2.99</t>
  </si>
  <si>
    <t>0.38</t>
  </si>
  <si>
    <t>0.43</t>
  </si>
  <si>
    <t>2.13</t>
  </si>
  <si>
    <t>1.82</t>
  </si>
  <si>
    <t>2.94</t>
  </si>
  <si>
    <t>2.10</t>
  </si>
  <si>
    <t>2.91</t>
  </si>
  <si>
    <t>1.03</t>
  </si>
  <si>
    <t>2.89</t>
  </si>
  <si>
    <t>0.53</t>
  </si>
  <si>
    <t>1.71</t>
  </si>
  <si>
    <t>1.60</t>
  </si>
  <si>
    <t>0.57</t>
  </si>
  <si>
    <t>0.72</t>
  </si>
  <si>
    <t>0.47</t>
  </si>
  <si>
    <t>1.56</t>
  </si>
  <si>
    <t>1.72</t>
  </si>
  <si>
    <t>2.80</t>
  </si>
  <si>
    <t>1.39</t>
  </si>
  <si>
    <t>2.01</t>
  </si>
  <si>
    <t>0.77</t>
  </si>
  <si>
    <t>2.83</t>
  </si>
  <si>
    <t>0.54</t>
  </si>
  <si>
    <t>0.75</t>
  </si>
  <si>
    <t>2.78</t>
  </si>
  <si>
    <t>2.77</t>
  </si>
  <si>
    <t>1.42</t>
  </si>
  <si>
    <t>0.73</t>
  </si>
  <si>
    <t>1.66</t>
  </si>
  <si>
    <t>2.72</t>
  </si>
  <si>
    <t>0.71</t>
  </si>
  <si>
    <t>1.62</t>
  </si>
  <si>
    <t>2.66</t>
  </si>
  <si>
    <t>0.41</t>
  </si>
  <si>
    <t>1.70</t>
  </si>
  <si>
    <t>0.67</t>
  </si>
  <si>
    <t>1.54</t>
  </si>
  <si>
    <t>2.55</t>
  </si>
  <si>
    <t>0.23</t>
  </si>
  <si>
    <t>2.14</t>
  </si>
  <si>
    <t>2.67</t>
  </si>
  <si>
    <t>1.16</t>
  </si>
  <si>
    <t>0.69</t>
  </si>
  <si>
    <t>1.59</t>
  </si>
  <si>
    <t>2.61</t>
  </si>
  <si>
    <t>0.40</t>
  </si>
  <si>
    <t>1.53</t>
  </si>
  <si>
    <t>2.54</t>
  </si>
  <si>
    <t>2.62</t>
  </si>
  <si>
    <t>1.55</t>
  </si>
  <si>
    <t>0.62</t>
  </si>
  <si>
    <t>1.44</t>
  </si>
  <si>
    <t>2.40</t>
  </si>
  <si>
    <t>0.21</t>
  </si>
  <si>
    <t>0.68</t>
  </si>
  <si>
    <t>2.57</t>
  </si>
  <si>
    <t>2.63</t>
  </si>
  <si>
    <t>1.75</t>
  </si>
  <si>
    <t>1.58</t>
  </si>
  <si>
    <t>2.60</t>
  </si>
  <si>
    <t>2.56</t>
  </si>
  <si>
    <t>2.58</t>
  </si>
  <si>
    <t>1.64</t>
  </si>
  <si>
    <t>2.69</t>
  </si>
  <si>
    <t>1.57</t>
  </si>
  <si>
    <t>2.59</t>
  </si>
  <si>
    <t>1.67</t>
  </si>
  <si>
    <t>1.01</t>
  </si>
  <si>
    <t>1.65</t>
  </si>
  <si>
    <t>2.70</t>
  </si>
  <si>
    <t>0.65</t>
  </si>
  <si>
    <t>1.50</t>
  </si>
  <si>
    <t>2.49</t>
  </si>
  <si>
    <t>0.22</t>
  </si>
  <si>
    <t>1.47</t>
  </si>
  <si>
    <t>2.45</t>
  </si>
  <si>
    <t>2.46</t>
  </si>
  <si>
    <t>0.20</t>
  </si>
  <si>
    <t>2.44</t>
  </si>
  <si>
    <t>0.66</t>
  </si>
  <si>
    <t>2.50</t>
  </si>
  <si>
    <t>2.53</t>
  </si>
  <si>
    <t>1.49</t>
  </si>
  <si>
    <t>2.47</t>
  </si>
  <si>
    <t>1.46</t>
  </si>
  <si>
    <t>1.45</t>
  </si>
  <si>
    <t>2.41</t>
  </si>
  <si>
    <t>1.15</t>
  </si>
  <si>
    <t>1.52</t>
  </si>
  <si>
    <t>2.52</t>
  </si>
  <si>
    <t>1.18</t>
  </si>
  <si>
    <t>0.48</t>
  </si>
  <si>
    <t>0.88</t>
  </si>
  <si>
    <t>0.94</t>
  </si>
  <si>
    <t>2.42</t>
  </si>
  <si>
    <t>0.61</t>
  </si>
  <si>
    <t>2.37</t>
  </si>
  <si>
    <t>2.51</t>
  </si>
  <si>
    <t>1.37</t>
  </si>
  <si>
    <t>0.50</t>
  </si>
  <si>
    <t>1.31</t>
  </si>
  <si>
    <t>0.95</t>
  </si>
  <si>
    <t>1.21</t>
  </si>
  <si>
    <t>0.59</t>
  </si>
  <si>
    <t>1.38</t>
  </si>
  <si>
    <t>0.49</t>
  </si>
  <si>
    <t>1.25</t>
  </si>
  <si>
    <t>1.23</t>
  </si>
  <si>
    <t>1.17</t>
  </si>
  <si>
    <t>0.96</t>
  </si>
  <si>
    <t>2.65</t>
  </si>
  <si>
    <t>2.71</t>
  </si>
  <si>
    <t>2.68</t>
  </si>
  <si>
    <t>1.32</t>
  </si>
  <si>
    <t>2.79</t>
  </si>
  <si>
    <t>1.14</t>
  </si>
  <si>
    <t>2.73</t>
  </si>
  <si>
    <t>2.74</t>
  </si>
  <si>
    <t>1.30</t>
  </si>
  <si>
    <t>2.04</t>
  </si>
  <si>
    <t>2.82</t>
  </si>
  <si>
    <t>0.46</t>
  </si>
  <si>
    <t>0.44</t>
  </si>
  <si>
    <t>1.10</t>
  </si>
  <si>
    <t>1.28</t>
  </si>
  <si>
    <t>1.08</t>
  </si>
  <si>
    <t>0.97</t>
  </si>
  <si>
    <t>1.40</t>
  </si>
  <si>
    <t>1.09</t>
  </si>
  <si>
    <t>1.29</t>
  </si>
  <si>
    <t>2.85</t>
  </si>
  <si>
    <t>1.13</t>
  </si>
  <si>
    <t>0.58</t>
  </si>
  <si>
    <t>1.12</t>
  </si>
  <si>
    <t>2.84</t>
  </si>
  <si>
    <t>1.07</t>
  </si>
  <si>
    <t>1.27</t>
  </si>
  <si>
    <t>1.06</t>
  </si>
  <si>
    <t>0.45</t>
  </si>
  <si>
    <t>1.11</t>
  </si>
  <si>
    <t>1.35</t>
  </si>
  <si>
    <t>2.38</t>
  </si>
  <si>
    <t>2.31</t>
  </si>
  <si>
    <t>0.99</t>
  </si>
  <si>
    <t>2.35</t>
  </si>
  <si>
    <t>1.26</t>
  </si>
  <si>
    <t>0.52</t>
  </si>
  <si>
    <t>1.19</t>
  </si>
  <si>
    <t>1.34</t>
  </si>
  <si>
    <t>0.93</t>
  </si>
  <si>
    <t>1.22</t>
  </si>
  <si>
    <t>1.04</t>
  </si>
  <si>
    <t>0.98</t>
  </si>
  <si>
    <t>1.02</t>
  </si>
  <si>
    <t>0.92</t>
  </si>
  <si>
    <t>1.00</t>
  </si>
  <si>
    <t>1.05</t>
  </si>
  <si>
    <t>1.36</t>
  </si>
  <si>
    <t>2.29</t>
  </si>
  <si>
    <t>0.19</t>
  </si>
  <si>
    <t>bytes</t>
  </si>
  <si>
    <t>7.77</t>
  </si>
  <si>
    <t>4.66</t>
  </si>
  <si>
    <t>6.63</t>
  </si>
  <si>
    <t>3.51</t>
  </si>
  <si>
    <t>6.53</t>
  </si>
  <si>
    <t>4.11</t>
  </si>
  <si>
    <t>5.94</t>
  </si>
  <si>
    <t>4.65</t>
  </si>
  <si>
    <t>6.93</t>
  </si>
  <si>
    <t>4.29</t>
  </si>
  <si>
    <t>6.17</t>
  </si>
  <si>
    <t>5.47</t>
  </si>
  <si>
    <t>6.60</t>
  </si>
  <si>
    <t>4.14</t>
  </si>
  <si>
    <t>5.98</t>
  </si>
  <si>
    <t>5.35</t>
  </si>
  <si>
    <t>6.58</t>
  </si>
  <si>
    <t>4.13</t>
  </si>
  <si>
    <t>5.97</t>
  </si>
  <si>
    <t>5.12</t>
  </si>
  <si>
    <t>6.82</t>
  </si>
  <si>
    <t>4.24</t>
  </si>
  <si>
    <t>6.11</t>
  </si>
  <si>
    <t>4.91</t>
  </si>
  <si>
    <t>6.78</t>
  </si>
  <si>
    <t>4.22</t>
  </si>
  <si>
    <t>6.08</t>
  </si>
  <si>
    <t>4.82</t>
  </si>
  <si>
    <t>7.31</t>
  </si>
  <si>
    <t>4.46</t>
  </si>
  <si>
    <t>6.38</t>
  </si>
  <si>
    <t>4.68</t>
  </si>
  <si>
    <t>14.67</t>
  </si>
  <si>
    <t>3.83</t>
  </si>
  <si>
    <t>7.39</t>
  </si>
  <si>
    <t>9.88</t>
  </si>
  <si>
    <t>5.00</t>
  </si>
  <si>
    <t>9.92</t>
  </si>
  <si>
    <t>5.56</t>
  </si>
  <si>
    <t>7.73</t>
  </si>
  <si>
    <t>9.32</t>
  </si>
  <si>
    <t>5.32</t>
  </si>
  <si>
    <t>7.43</t>
  </si>
  <si>
    <t>4.55</t>
  </si>
  <si>
    <t>9.46</t>
  </si>
  <si>
    <t>5.38</t>
  </si>
  <si>
    <t>7.50</t>
  </si>
  <si>
    <t>4.54</t>
  </si>
  <si>
    <t>9.86</t>
  </si>
  <si>
    <t>5.54</t>
  </si>
  <si>
    <t>7.69</t>
  </si>
  <si>
    <t>4.51</t>
  </si>
  <si>
    <t>9.89</t>
  </si>
  <si>
    <t>5.55</t>
  </si>
  <si>
    <t>7.71</t>
  </si>
  <si>
    <t>4.39</t>
  </si>
  <si>
    <t>10.07</t>
  </si>
  <si>
    <t>5.63</t>
  </si>
  <si>
    <t>7.80</t>
  </si>
  <si>
    <t>10.04</t>
  </si>
  <si>
    <t>5.61</t>
  </si>
  <si>
    <t>7.79</t>
  </si>
  <si>
    <t>4.35</t>
  </si>
  <si>
    <t>10.39</t>
  </si>
  <si>
    <t>5.75</t>
  </si>
  <si>
    <t>7.95</t>
  </si>
  <si>
    <t>4.48</t>
  </si>
  <si>
    <t>10.13</t>
  </si>
  <si>
    <t>5.65</t>
  </si>
  <si>
    <t>7.83</t>
  </si>
  <si>
    <t>4.34</t>
  </si>
  <si>
    <t>10.42</t>
  </si>
  <si>
    <t>5.77</t>
  </si>
  <si>
    <t>7.97</t>
  </si>
  <si>
    <t>4.32</t>
  </si>
  <si>
    <t>10.10</t>
  </si>
  <si>
    <t>5.64</t>
  </si>
  <si>
    <t>7.82</t>
  </si>
  <si>
    <t>10.01</t>
  </si>
  <si>
    <t>5.60</t>
  </si>
  <si>
    <t>4.25</t>
  </si>
  <si>
    <t>10.29</t>
  </si>
  <si>
    <t>5.71</t>
  </si>
  <si>
    <t>7.91</t>
  </si>
  <si>
    <t>10.20</t>
  </si>
  <si>
    <t>5.68</t>
  </si>
  <si>
    <t>7.86</t>
  </si>
  <si>
    <t>4.21</t>
  </si>
  <si>
    <t>4.16</t>
  </si>
  <si>
    <t>9.95</t>
  </si>
  <si>
    <t>5.58</t>
  </si>
  <si>
    <t>7.74</t>
  </si>
  <si>
    <t>4.15</t>
  </si>
  <si>
    <t>4.17</t>
  </si>
  <si>
    <t>10.26</t>
  </si>
  <si>
    <t>5.70</t>
  </si>
  <si>
    <t>7.89</t>
  </si>
  <si>
    <t>9.98</t>
  </si>
  <si>
    <t>5.59</t>
  </si>
  <si>
    <t>7.76</t>
  </si>
  <si>
    <t>4.12</t>
  </si>
  <si>
    <t>10.17</t>
  </si>
  <si>
    <t>5.66</t>
  </si>
  <si>
    <t>7.85</t>
  </si>
  <si>
    <t>4.09</t>
  </si>
  <si>
    <t>4.07</t>
  </si>
  <si>
    <t>10.23</t>
  </si>
  <si>
    <t>5.69</t>
  </si>
  <si>
    <t>7.88</t>
  </si>
  <si>
    <t>9.55</t>
  </si>
  <si>
    <t>5.41</t>
  </si>
  <si>
    <t>7.55</t>
  </si>
  <si>
    <t>4.02</t>
  </si>
  <si>
    <t>4.06</t>
  </si>
  <si>
    <t>4.19</t>
  </si>
  <si>
    <t>9.82</t>
  </si>
  <si>
    <t>5.52</t>
  </si>
  <si>
    <t>7.68</t>
  </si>
  <si>
    <t>4.00</t>
  </si>
  <si>
    <t>9.38</t>
  </si>
  <si>
    <t>5.34</t>
  </si>
  <si>
    <t>7.46</t>
  </si>
  <si>
    <t>3.99</t>
  </si>
  <si>
    <t>9.73</t>
  </si>
  <si>
    <t>5.49</t>
  </si>
  <si>
    <t>7.63</t>
  </si>
  <si>
    <t>3.98</t>
  </si>
  <si>
    <t>9.43</t>
  </si>
  <si>
    <t>5.36</t>
  </si>
  <si>
    <t>7.49</t>
  </si>
  <si>
    <t>3.97</t>
  </si>
  <si>
    <t>9.00</t>
  </si>
  <si>
    <t>5.18</t>
  </si>
  <si>
    <t>7.27</t>
  </si>
  <si>
    <t>3.95</t>
  </si>
  <si>
    <t>8.89</t>
  </si>
  <si>
    <t>5.14</t>
  </si>
  <si>
    <t>7.21</t>
  </si>
  <si>
    <t>3.85</t>
  </si>
  <si>
    <t>8.64</t>
  </si>
  <si>
    <t>5.03</t>
  </si>
  <si>
    <t>7.08</t>
  </si>
  <si>
    <t>3.92</t>
  </si>
  <si>
    <t>8.86</t>
  </si>
  <si>
    <t>7.20</t>
  </si>
  <si>
    <t>3.90</t>
  </si>
  <si>
    <t>9.29</t>
  </si>
  <si>
    <t>5.30</t>
  </si>
  <si>
    <t>7.41</t>
  </si>
  <si>
    <t>3.86</t>
  </si>
  <si>
    <t>3.88</t>
  </si>
  <si>
    <t>9.58</t>
  </si>
  <si>
    <t>5.43</t>
  </si>
  <si>
    <t>7.56</t>
  </si>
  <si>
    <t>3.89</t>
  </si>
  <si>
    <t>9.03</t>
  </si>
  <si>
    <t>5.20</t>
  </si>
  <si>
    <t>7.28</t>
  </si>
  <si>
    <t>9.61</t>
  </si>
  <si>
    <t>5.44</t>
  </si>
  <si>
    <t>7.58</t>
  </si>
  <si>
    <t>9.26</t>
  </si>
  <si>
    <t>5.29</t>
  </si>
  <si>
    <t>7.40</t>
  </si>
  <si>
    <t>9.06</t>
  </si>
  <si>
    <t>5.21</t>
  </si>
  <si>
    <t>7.30</t>
  </si>
  <si>
    <t>8.94</t>
  </si>
  <si>
    <t>5.16</t>
  </si>
  <si>
    <t>7.24</t>
  </si>
  <si>
    <t>3.82</t>
  </si>
  <si>
    <t>8.34</t>
  </si>
  <si>
    <t>4.90</t>
  </si>
  <si>
    <t>3.80</t>
  </si>
  <si>
    <t>8.45</t>
  </si>
  <si>
    <t>4.95</t>
  </si>
  <si>
    <t>6.98</t>
  </si>
  <si>
    <t>8.75</t>
  </si>
  <si>
    <t>5.08</t>
  </si>
  <si>
    <t>7.14</t>
  </si>
  <si>
    <t>3.79</t>
  </si>
  <si>
    <t>8.83</t>
  </si>
  <si>
    <t>5.11</t>
  </si>
  <si>
    <t>7.18</t>
  </si>
  <si>
    <t>3.81</t>
  </si>
  <si>
    <t>8.58</t>
  </si>
  <si>
    <t>5.01</t>
  </si>
  <si>
    <t>7.05</t>
  </si>
  <si>
    <t>3.77</t>
  </si>
  <si>
    <t>8.42</t>
  </si>
  <si>
    <t>4.94</t>
  </si>
  <si>
    <t>6.97</t>
  </si>
  <si>
    <t>8.50</t>
  </si>
  <si>
    <t>4.97</t>
  </si>
  <si>
    <t>7.01</t>
  </si>
  <si>
    <t>8.92</t>
  </si>
  <si>
    <t>5.15</t>
  </si>
  <si>
    <t>7.23</t>
  </si>
  <si>
    <t>3.74</t>
  </si>
  <si>
    <t>8.72</t>
  </si>
  <si>
    <t>5.07</t>
  </si>
  <si>
    <t>7.13</t>
  </si>
  <si>
    <t>3.72</t>
  </si>
  <si>
    <t>3.71</t>
  </si>
  <si>
    <t>8.13</t>
  </si>
  <si>
    <t>4.81</t>
  </si>
  <si>
    <t>3.75</t>
  </si>
  <si>
    <t>8.16</t>
  </si>
  <si>
    <t>4.83</t>
  </si>
  <si>
    <t>6.83</t>
  </si>
  <si>
    <t>8.31</t>
  </si>
  <si>
    <t>4.89</t>
  </si>
  <si>
    <t>6.92</t>
  </si>
  <si>
    <t>8.61</t>
  </si>
  <si>
    <t>5.02</t>
  </si>
  <si>
    <t>7.07</t>
  </si>
  <si>
    <t>3.70</t>
  </si>
  <si>
    <t>8.23</t>
  </si>
  <si>
    <t>4.86</t>
  </si>
  <si>
    <t>6.87</t>
  </si>
  <si>
    <t>3.68</t>
  </si>
  <si>
    <t>3.69</t>
  </si>
  <si>
    <t>8.80</t>
  </si>
  <si>
    <t>5.10</t>
  </si>
  <si>
    <t>7.17</t>
  </si>
  <si>
    <t>8.47</t>
  </si>
  <si>
    <t>4.96</t>
  </si>
  <si>
    <t>7.00</t>
  </si>
  <si>
    <t>3.66</t>
  </si>
  <si>
    <t>8.78</t>
  </si>
  <si>
    <t>5.09</t>
  </si>
  <si>
    <t>7.15</t>
  </si>
  <si>
    <t>3.65</t>
  </si>
  <si>
    <t>8.97</t>
  </si>
  <si>
    <t>5.17</t>
  </si>
  <si>
    <t>7.25</t>
  </si>
  <si>
    <t>8.05</t>
  </si>
  <si>
    <t>4.78</t>
  </si>
  <si>
    <t>8.08</t>
  </si>
  <si>
    <t>4.79</t>
  </si>
  <si>
    <t>6.79</t>
  </si>
  <si>
    <t>8.67</t>
  </si>
  <si>
    <t>5.04</t>
  </si>
  <si>
    <t>7.10</t>
  </si>
  <si>
    <t>3.67</t>
  </si>
  <si>
    <t>8.37</t>
  </si>
  <si>
    <t>4.92</t>
  </si>
  <si>
    <t>6.94</t>
  </si>
  <si>
    <t>3.63</t>
  </si>
  <si>
    <t>3.64</t>
  </si>
  <si>
    <t>8.39</t>
  </si>
  <si>
    <t>4.93</t>
  </si>
  <si>
    <t>6.96</t>
  </si>
  <si>
    <t>8.53</t>
  </si>
  <si>
    <t>4.98</t>
  </si>
  <si>
    <t>7.03</t>
  </si>
  <si>
    <t>8.69</t>
  </si>
  <si>
    <t>5.05</t>
  </si>
  <si>
    <t>7.11</t>
  </si>
  <si>
    <t>3.62</t>
  </si>
  <si>
    <t>3.59</t>
  </si>
  <si>
    <t>3.61</t>
  </si>
  <si>
    <t>3.60</t>
  </si>
  <si>
    <t>8.21</t>
  </si>
  <si>
    <t>4.85</t>
  </si>
  <si>
    <t>6.86</t>
  </si>
  <si>
    <t>7.87</t>
  </si>
  <si>
    <t>4.70</t>
  </si>
  <si>
    <t>6.68</t>
  </si>
  <si>
    <t>8.00</t>
  </si>
  <si>
    <t>4.76</t>
  </si>
  <si>
    <t>6.75</t>
  </si>
  <si>
    <t>17.40</t>
  </si>
  <si>
    <t>11.00</t>
  </si>
  <si>
    <t>3.58</t>
  </si>
  <si>
    <t>7.52</t>
  </si>
  <si>
    <t>6.49</t>
  </si>
  <si>
    <t>3.56</t>
  </si>
  <si>
    <t>4.75</t>
  </si>
  <si>
    <t>6.74</t>
  </si>
  <si>
    <t>3.57</t>
  </si>
  <si>
    <t>4.69</t>
  </si>
  <si>
    <t>6.67</t>
  </si>
  <si>
    <t>4.67</t>
  </si>
  <si>
    <t>6.64</t>
  </si>
  <si>
    <t>4.74</t>
  </si>
  <si>
    <t>6.72</t>
  </si>
  <si>
    <t>7.75</t>
  </si>
  <si>
    <t>6.61</t>
  </si>
  <si>
    <t>7.90</t>
  </si>
  <si>
    <t>4.71</t>
  </si>
  <si>
    <t>6.70</t>
  </si>
  <si>
    <t>3.55</t>
  </si>
  <si>
    <t>7.67</t>
  </si>
  <si>
    <t>4.62</t>
  </si>
  <si>
    <t>6.57</t>
  </si>
  <si>
    <t>3.54</t>
  </si>
  <si>
    <t>4.36</t>
  </si>
  <si>
    <t>6.26</t>
  </si>
  <si>
    <t>3.53</t>
  </si>
  <si>
    <t>7.92</t>
  </si>
  <si>
    <t>4.73</t>
  </si>
  <si>
    <t>6.71</t>
  </si>
  <si>
    <t>3.52</t>
  </si>
  <si>
    <t>7.65</t>
  </si>
  <si>
    <t>4.60</t>
  </si>
  <si>
    <t>6.56</t>
  </si>
  <si>
    <t>6.48</t>
  </si>
  <si>
    <t>7.70</t>
  </si>
  <si>
    <t>4.63</t>
  </si>
  <si>
    <t>6.59</t>
  </si>
  <si>
    <t>7.60</t>
  </si>
  <si>
    <t>4.58</t>
  </si>
  <si>
    <t>7.33</t>
  </si>
  <si>
    <t>4.47</t>
  </si>
  <si>
    <t>6.39</t>
  </si>
  <si>
    <t>6.66</t>
  </si>
  <si>
    <t>4.31</t>
  </si>
  <si>
    <t>6.20</t>
  </si>
  <si>
    <t>3.50</t>
  </si>
  <si>
    <t>7.45</t>
  </si>
  <si>
    <t>4.52</t>
  </si>
  <si>
    <t>6.46</t>
  </si>
  <si>
    <t>3.49</t>
  </si>
  <si>
    <t>8.10</t>
  </si>
  <si>
    <t>4.80</t>
  </si>
  <si>
    <t>6.80</t>
  </si>
  <si>
    <t>6.44</t>
  </si>
  <si>
    <t>8.03</t>
  </si>
  <si>
    <t>4.77</t>
  </si>
  <si>
    <t>6.76</t>
  </si>
  <si>
    <t>3.47</t>
  </si>
  <si>
    <t>8.26</t>
  </si>
  <si>
    <t>4.87</t>
  </si>
  <si>
    <t>6.89</t>
  </si>
  <si>
    <t>8.18</t>
  </si>
  <si>
    <t>4.84</t>
  </si>
  <si>
    <t>6.85</t>
  </si>
  <si>
    <t>3.48</t>
  </si>
  <si>
    <t>7.57</t>
  </si>
  <si>
    <t>4.57</t>
  </si>
  <si>
    <t>6.52</t>
  </si>
  <si>
    <t>7.62</t>
  </si>
  <si>
    <t>4.59</t>
  </si>
  <si>
    <t>6.55</t>
  </si>
  <si>
    <t>3.45</t>
  </si>
  <si>
    <t>4.56</t>
  </si>
  <si>
    <t>6.51</t>
  </si>
  <si>
    <t>3.46</t>
  </si>
  <si>
    <t>3.44</t>
  </si>
  <si>
    <t>7.12</t>
  </si>
  <si>
    <t>4.37</t>
  </si>
  <si>
    <t>6.27</t>
  </si>
  <si>
    <t>3.43</t>
  </si>
  <si>
    <t>7.38</t>
  </si>
  <si>
    <t>4.49</t>
  </si>
  <si>
    <t>6.42</t>
  </si>
  <si>
    <t>6.91</t>
  </si>
  <si>
    <t>4.28</t>
  </si>
  <si>
    <t>6.16</t>
  </si>
  <si>
    <t>7.26</t>
  </si>
  <si>
    <t>4.43</t>
  </si>
  <si>
    <t>6.35</t>
  </si>
  <si>
    <t>3.40</t>
  </si>
  <si>
    <t>3.42</t>
  </si>
  <si>
    <t>7.72</t>
  </si>
  <si>
    <t>4.64</t>
  </si>
  <si>
    <t>4.30</t>
  </si>
  <si>
    <t>6.18</t>
  </si>
  <si>
    <t>4.26</t>
  </si>
  <si>
    <t>6.13</t>
  </si>
  <si>
    <t>3.41</t>
  </si>
  <si>
    <t>6.21</t>
  </si>
  <si>
    <t>3.30</t>
  </si>
  <si>
    <t>4.44</t>
  </si>
  <si>
    <t>6.36</t>
  </si>
  <si>
    <t>7.35</t>
  </si>
  <si>
    <t>6.40</t>
  </si>
  <si>
    <t>5.24</t>
  </si>
  <si>
    <t>3.39</t>
  </si>
  <si>
    <t>5.26</t>
  </si>
  <si>
    <t>5.19</t>
  </si>
  <si>
    <t>6.24</t>
  </si>
  <si>
    <t>3.35</t>
  </si>
  <si>
    <t>5.62</t>
  </si>
  <si>
    <t>5.40</t>
  </si>
  <si>
    <t>3.91</t>
  </si>
  <si>
    <t>5.73</t>
  </si>
  <si>
    <t>3.73</t>
  </si>
  <si>
    <t>5.48</t>
  </si>
  <si>
    <t>5.99</t>
  </si>
  <si>
    <t>5.37</t>
  </si>
  <si>
    <t>5.89</t>
  </si>
  <si>
    <t>5.57</t>
  </si>
  <si>
    <t>5.85</t>
  </si>
  <si>
    <t>5.39</t>
  </si>
  <si>
    <t>3.38</t>
  </si>
  <si>
    <t>5.91</t>
  </si>
  <si>
    <t>5.67</t>
  </si>
  <si>
    <t>5.81</t>
  </si>
  <si>
    <t>5.46</t>
  </si>
  <si>
    <t>5.87</t>
  </si>
  <si>
    <t>5.79</t>
  </si>
  <si>
    <t>3.76</t>
  </si>
  <si>
    <t>5.51</t>
  </si>
  <si>
    <t>3.37</t>
  </si>
  <si>
    <t>5.45</t>
  </si>
  <si>
    <t>5.50</t>
  </si>
  <si>
    <t>5.42</t>
  </si>
  <si>
    <t>3.32</t>
  </si>
  <si>
    <t>5.83</t>
  </si>
  <si>
    <t>3.78</t>
  </si>
  <si>
    <t>5.53</t>
  </si>
  <si>
    <t>3.36</t>
  </si>
  <si>
    <t>6.05</t>
  </si>
  <si>
    <t>3.28</t>
  </si>
  <si>
    <t>6.01</t>
  </si>
  <si>
    <t>5.95</t>
  </si>
  <si>
    <t>3.84</t>
  </si>
  <si>
    <t>4.50</t>
  </si>
  <si>
    <t>6.43</t>
  </si>
  <si>
    <t>4.42</t>
  </si>
  <si>
    <t>6.34</t>
  </si>
  <si>
    <t>3.31</t>
  </si>
  <si>
    <t>3.33</t>
  </si>
  <si>
    <t>6.15</t>
  </si>
  <si>
    <t>3.93</t>
  </si>
  <si>
    <t>5.72</t>
  </si>
  <si>
    <t>5.93</t>
  </si>
  <si>
    <t>5.78</t>
  </si>
  <si>
    <t>4.04</t>
  </si>
  <si>
    <t>5.86</t>
  </si>
  <si>
    <t>3.34</t>
  </si>
  <si>
    <t>6.09</t>
  </si>
  <si>
    <t>3.94</t>
  </si>
  <si>
    <t>5.74</t>
  </si>
  <si>
    <t>6.19</t>
  </si>
  <si>
    <t>4.05</t>
  </si>
  <si>
    <t>5.88</t>
  </si>
  <si>
    <t>6.04</t>
  </si>
  <si>
    <t>6.30</t>
  </si>
  <si>
    <t>5.92</t>
  </si>
  <si>
    <t>4.03</t>
  </si>
  <si>
    <t>6.45</t>
  </si>
  <si>
    <t>6.69</t>
  </si>
  <si>
    <t>4.18</t>
  </si>
  <si>
    <t>6.03</t>
  </si>
  <si>
    <t>6.32</t>
  </si>
  <si>
    <t>4.01</t>
  </si>
  <si>
    <t>5.82</t>
  </si>
  <si>
    <t>3.96</t>
  </si>
  <si>
    <t>5.76</t>
  </si>
  <si>
    <t>6.28</t>
  </si>
  <si>
    <t>5.80</t>
  </si>
  <si>
    <t>6.07</t>
  </si>
  <si>
    <t>4.27</t>
  </si>
  <si>
    <t>6.14</t>
  </si>
  <si>
    <t>3.29</t>
  </si>
  <si>
    <t>4.53</t>
  </si>
  <si>
    <t>3.15</t>
  </si>
  <si>
    <t>4.72</t>
  </si>
  <si>
    <t>3.87</t>
  </si>
  <si>
    <t>8.29</t>
  </si>
  <si>
    <t>4.88</t>
  </si>
  <si>
    <t>6.90</t>
  </si>
  <si>
    <t>3.25</t>
  </si>
  <si>
    <t>5.96</t>
  </si>
  <si>
    <t>6.47</t>
  </si>
  <si>
    <t>4.08</t>
  </si>
  <si>
    <t>6.73</t>
  </si>
  <si>
    <t>4.20</t>
  </si>
  <si>
    <t>6.06</t>
  </si>
  <si>
    <t>3.27</t>
  </si>
  <si>
    <t>4.10</t>
  </si>
  <si>
    <t>3.26</t>
  </si>
  <si>
    <t>3.24</t>
  </si>
  <si>
    <t>6.62</t>
  </si>
  <si>
    <t>5.23</t>
  </si>
  <si>
    <t>3.18</t>
  </si>
  <si>
    <t>7.19</t>
  </si>
  <si>
    <t>4.40</t>
  </si>
  <si>
    <t>6.31</t>
  </si>
  <si>
    <t>4.38</t>
  </si>
  <si>
    <t>6.29</t>
  </si>
  <si>
    <t>13.67</t>
  </si>
  <si>
    <t>7.02</t>
  </si>
  <si>
    <t>9.45</t>
  </si>
  <si>
    <t>4.23</t>
  </si>
  <si>
    <t>6.02</t>
  </si>
  <si>
    <t>6.84</t>
  </si>
  <si>
    <t>6.12</t>
  </si>
  <si>
    <t>4.33</t>
  </si>
  <si>
    <t>6.22</t>
  </si>
  <si>
    <t>6.23</t>
  </si>
  <si>
    <t>6.25</t>
  </si>
  <si>
    <t>4.41</t>
  </si>
  <si>
    <t>9.52</t>
  </si>
  <si>
    <t>7.53</t>
  </si>
  <si>
    <t>9.09</t>
  </si>
  <si>
    <t>5.22</t>
  </si>
  <si>
    <t>7.48</t>
  </si>
  <si>
    <t>15.51</t>
  </si>
  <si>
    <t>9.14</t>
  </si>
  <si>
    <t>7.34</t>
  </si>
  <si>
    <t>10.78</t>
  </si>
  <si>
    <t>8.14</t>
  </si>
  <si>
    <t>17.55</t>
  </si>
  <si>
    <t>11.06</t>
  </si>
  <si>
    <t>_id</t>
  </si>
  <si>
    <t>_rev</t>
  </si>
  <si>
    <t>roomRef</t>
  </si>
  <si>
    <t>joined</t>
  </si>
  <si>
    <t>LPG_MQ9_Level</t>
  </si>
  <si>
    <t>CH4_MQ9_Level</t>
  </si>
  <si>
    <t>CO_MQ9_Level</t>
  </si>
  <si>
    <t>CO_MQ135_Level</t>
  </si>
  <si>
    <t>Alcool_MQ135_Level</t>
  </si>
  <si>
    <t>CO2_MQ135_Level</t>
  </si>
  <si>
    <t>Toluen_MQ135_Level</t>
  </si>
  <si>
    <t>MH4_MQ135_Level</t>
  </si>
  <si>
    <t>Aceton_MQ135_Level</t>
  </si>
  <si>
    <t>O3_MQ131_Level</t>
  </si>
  <si>
    <t>Temperatura_Level</t>
  </si>
  <si>
    <t>Humidade_Level</t>
  </si>
  <si>
    <t>QualityAirConcept</t>
  </si>
  <si>
    <t>CO_MQ9_Level_IQAR</t>
  </si>
  <si>
    <t>CO_MQ135_Level_IQAR</t>
  </si>
  <si>
    <t>O3_MQ131_Level_IQAR</t>
  </si>
  <si>
    <t>CalcHeatIndex</t>
  </si>
  <si>
    <t>TargetConcept</t>
  </si>
  <si>
    <t>Hora</t>
  </si>
  <si>
    <t>Coluna1</t>
  </si>
  <si>
    <t>Coluna2</t>
  </si>
  <si>
    <t>d80c7090-4728-414f-9691-7eb7a90b2ca8</t>
  </si>
  <si>
    <t>1-a650eb0898b71035f8d54a092d9cc77f</t>
  </si>
  <si>
    <t>sensor_017-room:017</t>
  </si>
  <si>
    <t>24/07/24 09:01:27  648</t>
  </si>
  <si>
    <t/>
  </si>
  <si>
    <t>0.5</t>
  </si>
  <si>
    <t>Boa</t>
  </si>
  <si>
    <t>17.77777777777778</t>
  </si>
  <si>
    <t>1.2000000000000002</t>
  </si>
  <si>
    <t>2024-07-24</t>
  </si>
  <si>
    <t>09:01:27</t>
  </si>
  <si>
    <t>1e6220e4-2915-4ae9-8483-b01ef036ffbd</t>
  </si>
  <si>
    <t>1-fc4e5f7555a280cd236ef53878cae6cc</t>
  </si>
  <si>
    <t>24/07/24 09:01:37  267</t>
  </si>
  <si>
    <t>0.8</t>
  </si>
  <si>
    <t>09:01:37</t>
  </si>
  <si>
    <t>ccbade56-7b1a-4087-be39-f39e43e2cebc</t>
  </si>
  <si>
    <t>1-0661d5542cb1c0480a3c93d5648c5a20</t>
  </si>
  <si>
    <t>24/07/24 09:01:47  259</t>
  </si>
  <si>
    <t>09:01:47</t>
  </si>
  <si>
    <t>837190f6-edc8-46df-a28e-555ed4be4c93</t>
  </si>
  <si>
    <t>1-145e6ebdf5e9f55d9e65bd0281a6a1ac</t>
  </si>
  <si>
    <t>24/07/24 09:01:57  323</t>
  </si>
  <si>
    <t>13.333333333333334</t>
  </si>
  <si>
    <t>0.4</t>
  </si>
  <si>
    <t>09:01:57</t>
  </si>
  <si>
    <t>28493235-6df2-43b0-a1c5-af9fc16bc2e7</t>
  </si>
  <si>
    <t>1-094d66a7cfafd34ceaa3bfc3398512cc</t>
  </si>
  <si>
    <t>24/07/24 09:02:07  294</t>
  </si>
  <si>
    <t>09:02:07</t>
  </si>
  <si>
    <t>1c632aba-94b2-46ac-8e2c-66712c207fda</t>
  </si>
  <si>
    <t>1-2a510f1eb473943fa2e292286097c939</t>
  </si>
  <si>
    <t>24/07/24 09:02:27  669</t>
  </si>
  <si>
    <t>3.6</t>
  </si>
  <si>
    <t>09:02:27</t>
  </si>
  <si>
    <t>503feccb-7122-489c-aa1e-20d5ee8463c8</t>
  </si>
  <si>
    <t>1-9dd869ef3987227d9f611b283fd641a3</t>
  </si>
  <si>
    <t>24/07/24 09:02:37  679</t>
  </si>
  <si>
    <t>09:02:37</t>
  </si>
  <si>
    <t>46db2df4-6959-464f-bd46-c1cd2154ceb7</t>
  </si>
  <si>
    <t>1-4f67d074a0fc8d2c8fb9e2fe4f7e7e2b</t>
  </si>
  <si>
    <t>24/07/24 09:02:47  728</t>
  </si>
  <si>
    <t>09:02:47</t>
  </si>
  <si>
    <t>1188d355-dd60-49bc-90e3-85c759f3613b</t>
  </si>
  <si>
    <t>1-38a7e96b56becfd1070512782636ad9e</t>
  </si>
  <si>
    <t>24/07/24 09:02:57  745</t>
  </si>
  <si>
    <t>09:02:57</t>
  </si>
  <si>
    <t>35577b82-3009-4545-9515-7f56397662ec</t>
  </si>
  <si>
    <t>1-ed7aafb034fff17c44e6244609296d5e</t>
  </si>
  <si>
    <t>24/07/24 09:03:07  664</t>
  </si>
  <si>
    <t>09:03:07</t>
  </si>
  <si>
    <t>d8bcbd92-56fa-4719-8fb9-4cb699dec993</t>
  </si>
  <si>
    <t>1-caa403366e2c628d656716a8a90fece2</t>
  </si>
  <si>
    <t>24/07/24 09:03:18  045</t>
  </si>
  <si>
    <t>09:03:18</t>
  </si>
  <si>
    <t>1bbbc325-76a3-4703-bb63-197caadb34d5</t>
  </si>
  <si>
    <t>1-66fe2a0fed5bbf176ba83eb6b2461f4c</t>
  </si>
  <si>
    <t>24/07/24 09:03:27  795</t>
  </si>
  <si>
    <t>09:03:27</t>
  </si>
  <si>
    <t>26bc236d-4f09-47c7-9519-030d8ad03c22</t>
  </si>
  <si>
    <t>1-a6cbe8618a7b29c6f2e9f548e9a2e666</t>
  </si>
  <si>
    <t>24/07/24 09:03:38  001</t>
  </si>
  <si>
    <t>09:03:38</t>
  </si>
  <si>
    <t>961ebe28-a6e3-443b-9f40-20293cc6fa2f</t>
  </si>
  <si>
    <t>1-e9d6ff427485061b0328f8c44c96f72f</t>
  </si>
  <si>
    <t>24/07/24 09:03:47  854</t>
  </si>
  <si>
    <t>09:03:47</t>
  </si>
  <si>
    <t>3f505c7b-9952-4d1c-959a-bb2c44483a7b</t>
  </si>
  <si>
    <t>1-d2457f4e630db30bc4ff8cd1e466675b</t>
  </si>
  <si>
    <t>24/07/24 09:03:57  913</t>
  </si>
  <si>
    <t>09:03:57</t>
  </si>
  <si>
    <t>cd40d79e-28ac-4b9f-b402-7fef6ff317ce</t>
  </si>
  <si>
    <t>1-41c9c9b64b0e07a59f97607a599dc1f4</t>
  </si>
  <si>
    <t>24/07/24 09:04:07  911</t>
  </si>
  <si>
    <t>09:04:07</t>
  </si>
  <si>
    <t>d8991b0f-09bc-4785-9d31-98bac4020358</t>
  </si>
  <si>
    <t>1-04c9780b572c88fb927e8a91bf3e2e70</t>
  </si>
  <si>
    <t>24/07/24 09:04:18  156</t>
  </si>
  <si>
    <t>09:04:18</t>
  </si>
  <si>
    <t>4bd11334-af53-4f86-8ec4-e3f425b51aee</t>
  </si>
  <si>
    <t>1-e0de098c754f121f0b83deb9d44e64a6</t>
  </si>
  <si>
    <t>24/07/24 09:04:28  114</t>
  </si>
  <si>
    <t>09:04:28</t>
  </si>
  <si>
    <t>2ff7e251-e905-4360-a826-d46e4efa107e</t>
  </si>
  <si>
    <t>1-f855cf995a867d674ef1609190fcb39a</t>
  </si>
  <si>
    <t>24/07/24 09:04:38  094</t>
  </si>
  <si>
    <t>09:04:38</t>
  </si>
  <si>
    <t>bc3df40b-4f17-4f0c-a962-60b7fe0791ec</t>
  </si>
  <si>
    <t>1-495ac2cc290a217057d88041eb0b901f</t>
  </si>
  <si>
    <t>24/07/24 09:04:48  196</t>
  </si>
  <si>
    <t>22.22222222222222</t>
  </si>
  <si>
    <t>09:04:48</t>
  </si>
  <si>
    <t>f5e3554d-b63c-4c6e-a710-2ed88ce8ad9a</t>
  </si>
  <si>
    <t>1-77419458fcaa2a0ce44d37711d4fcac3</t>
  </si>
  <si>
    <t>24/07/24 09:04:58  090</t>
  </si>
  <si>
    <t>09:04:58</t>
  </si>
  <si>
    <t>4cca0d7d-7293-4ee2-b11c-ce81c06d7ae9</t>
  </si>
  <si>
    <t>1-dd1f6c773146e67c254192b9f3a1e3c6</t>
  </si>
  <si>
    <t>24/07/24 09:05:08  090</t>
  </si>
  <si>
    <t>09:05:08</t>
  </si>
  <si>
    <t>8d92a6ba-b551-4842-89ee-e1ac460179cc</t>
  </si>
  <si>
    <t>1-a6f87e0f0d058528331c37e9247c8807</t>
  </si>
  <si>
    <t>24/07/24 09:05:18  549</t>
  </si>
  <si>
    <t>4.0</t>
  </si>
  <si>
    <t>09:05:18</t>
  </si>
  <si>
    <t>839aced8-3dd8-4031-b6f3-c46323f6f6f9</t>
  </si>
  <si>
    <t>1-a7a9dd9b23af5532cb2350ccece2af59</t>
  </si>
  <si>
    <t>24/07/24 09:05:28  280</t>
  </si>
  <si>
    <t>09:05:28</t>
  </si>
  <si>
    <t>f5f700df-483a-4dc5-bcee-433ea52d2215</t>
  </si>
  <si>
    <t>1-876b2bf71b8548142f26130b6d729545</t>
  </si>
  <si>
    <t>24/07/24 09:05:38  270</t>
  </si>
  <si>
    <t>09:05:38</t>
  </si>
  <si>
    <t>8667be0d-73cd-493b-9cde-b20dfd6a728e</t>
  </si>
  <si>
    <t>1-e149a19157fe46c7017f180a5ce5e6a0</t>
  </si>
  <si>
    <t>24/07/24 09:05:58  368</t>
  </si>
  <si>
    <t>09:05:58</t>
  </si>
  <si>
    <t>a56fd6d1-6552-4306-90b0-76137a8d0980</t>
  </si>
  <si>
    <t>1-1e3695db3edfb1b9b4c3eff5d5f331d3</t>
  </si>
  <si>
    <t>24/07/24 09:06:08  422</t>
  </si>
  <si>
    <t>09:06:08</t>
  </si>
  <si>
    <t>454eef95-a3c1-4ee3-9cc8-8986b4afde5d</t>
  </si>
  <si>
    <t>1-90be4881d4fe25b39253b2fd8f932342</t>
  </si>
  <si>
    <t>24/07/24 09:06:18  567</t>
  </si>
  <si>
    <t>09:06:18</t>
  </si>
  <si>
    <t>32747013-b205-4ae0-8170-b3f45d640072</t>
  </si>
  <si>
    <t>1-a5dd20b4e5025dd994b52cbb35289624</t>
  </si>
  <si>
    <t>24/07/24 09:06:28  609</t>
  </si>
  <si>
    <t>09:06:28</t>
  </si>
  <si>
    <t>888ab7b0-f471-447c-82f3-8fb797dd4f2d</t>
  </si>
  <si>
    <t>1-82bde8b944bce060a55bbbc64ac10d08</t>
  </si>
  <si>
    <t>24/07/24 09:06:38  524</t>
  </si>
  <si>
    <t>4.1</t>
  </si>
  <si>
    <t>09:06:38</t>
  </si>
  <si>
    <t>0b431722-5e32-43d7-8ec0-d40d8fa9ff2d</t>
  </si>
  <si>
    <t>1-3bcf80720121ddb4a0b0d9d59fe709df</t>
  </si>
  <si>
    <t>24/07/24 09:06:48  534</t>
  </si>
  <si>
    <t>09:06:48</t>
  </si>
  <si>
    <t>8391c1b5-7fbc-4010-b530-83fa33b54541</t>
  </si>
  <si>
    <t>1-b2f52882b4091e66ff571caabe73ccd7</t>
  </si>
  <si>
    <t>24/07/24 09:06:58  515</t>
  </si>
  <si>
    <t>09:06:58</t>
  </si>
  <si>
    <t>f8319e19-38b9-48ae-b58e-6000aba3db7d</t>
  </si>
  <si>
    <t>1-f794dc08a578e1fbf455ac8c972ee651</t>
  </si>
  <si>
    <t>24/07/24 09:07:08  479</t>
  </si>
  <si>
    <t>09:07:08</t>
  </si>
  <si>
    <t>19924c8f-ea0b-48f1-80a7-3a920cf106c3</t>
  </si>
  <si>
    <t>1-ecec87a506320b54bdb31c003ecd481d</t>
  </si>
  <si>
    <t>24/07/24 09:07:18  855</t>
  </si>
  <si>
    <t>09:07:18</t>
  </si>
  <si>
    <t>91a482e8-89aa-41d5-8b27-0d6e4153a56d</t>
  </si>
  <si>
    <t>1-4c88745afc1b2080a5e7914b8fca1df3</t>
  </si>
  <si>
    <t>24/07/24 09:07:28  858</t>
  </si>
  <si>
    <t>09:07:28</t>
  </si>
  <si>
    <t>77ab0dce-30b4-4c50-9f71-b5e08683b259</t>
  </si>
  <si>
    <t>1-32e42e1c5bf8678b40e8966ee5c8d53f</t>
  </si>
  <si>
    <t>24/07/24 09:07:38  698</t>
  </si>
  <si>
    <t>09:07:38</t>
  </si>
  <si>
    <t>06d180a5-df50-4c55-8b82-0887f258c8c2</t>
  </si>
  <si>
    <t>1-06f5a7848cbddf5beff19bfd2653a75e</t>
  </si>
  <si>
    <t>24/07/24 09:07:48  852</t>
  </si>
  <si>
    <t>1.1</t>
  </si>
  <si>
    <t>09:07:48</t>
  </si>
  <si>
    <t>4aac663a-c191-421a-bea3-16fb136ac682</t>
  </si>
  <si>
    <t>1-a15cc732591c20ce6a3b9720709d45d1</t>
  </si>
  <si>
    <t>24/07/24 09:07:58  768</t>
  </si>
  <si>
    <t>09:07:58</t>
  </si>
  <si>
    <t>a738f6d8-429f-47c2-bdf9-d5d698876bbc</t>
  </si>
  <si>
    <t>1-b2e09f6dddc9ce90d85feccbaa9f4ed0</t>
  </si>
  <si>
    <t>24/07/24 09:08:08  831</t>
  </si>
  <si>
    <t>0.9</t>
  </si>
  <si>
    <t>09:08:08</t>
  </si>
  <si>
    <t>1c51143b-d833-4a8c-9161-ae574b60da2f</t>
  </si>
  <si>
    <t>1-0dfc602dc3218c7eddcbf6b665ab4bf2</t>
  </si>
  <si>
    <t>24/07/24 09:08:19  569</t>
  </si>
  <si>
    <t>09:08:19</t>
  </si>
  <si>
    <t>35ffc00a-17c9-4a5c-8e20-18bc5481f975</t>
  </si>
  <si>
    <t>1-d4aedd39688ce045657101c266aa912a</t>
  </si>
  <si>
    <t>24/07/24 09:08:29  714</t>
  </si>
  <si>
    <t>3.17</t>
  </si>
  <si>
    <t>09:08:29</t>
  </si>
  <si>
    <t>2fe35a0e-29a0-4ad8-89c6-d07052cc4395</t>
  </si>
  <si>
    <t>1-cc0df3fa5e2cf8ec385c5787ca3696d0</t>
  </si>
  <si>
    <t>24/07/24 09:08:39  576</t>
  </si>
  <si>
    <t>09:08:39</t>
  </si>
  <si>
    <t>6b5e76d9-6a2a-485d-90b4-3ab14b1ed740</t>
  </si>
  <si>
    <t>1-e41c5c4f8150a4ea153c2bbb21af4fef</t>
  </si>
  <si>
    <t>24/07/24 09:08:49  602</t>
  </si>
  <si>
    <t>09:08:49</t>
  </si>
  <si>
    <t>cccd1ff3-7ca5-465b-ab48-1f2379e076df</t>
  </si>
  <si>
    <t>1-be554044da6d90647f065bffae77cbb6</t>
  </si>
  <si>
    <t>24/07/24 09:08:59  585</t>
  </si>
  <si>
    <t>09:08:59</t>
  </si>
  <si>
    <t>0202e6d1-336b-4c4f-9277-73b6f36c4a83</t>
  </si>
  <si>
    <t>1-57f0e99946b67834deb4d0eda587285e</t>
  </si>
  <si>
    <t>24/07/24 09:09:09  583</t>
  </si>
  <si>
    <t>09:09:09</t>
  </si>
  <si>
    <t>be126483-9a8b-426d-9aac-354beddf506b</t>
  </si>
  <si>
    <t>1-947e63e369f7b2b3ace85ad732948d60</t>
  </si>
  <si>
    <t>24/07/24 09:09:19  807</t>
  </si>
  <si>
    <t>09:09:19</t>
  </si>
  <si>
    <t>3b088e90-66d6-4498-975d-85dc12c513c6</t>
  </si>
  <si>
    <t>1-d88d09de1497801b148b1d0194771f54</t>
  </si>
  <si>
    <t>24/07/24 09:09:29  826</t>
  </si>
  <si>
    <t>09:09:29</t>
  </si>
  <si>
    <t>dc4d442f-eeb8-4d3c-9479-b044b695ca11</t>
  </si>
  <si>
    <t>1-20495cc336f2e9c450658eb6dc964c71</t>
  </si>
  <si>
    <t>24/07/24 09:09:39  794</t>
  </si>
  <si>
    <t>09:09:39</t>
  </si>
  <si>
    <t>fcfe3652-dc23-48c2-b386-8bbd3d5b26ec</t>
  </si>
  <si>
    <t>1-89341f27315beb3054dfe1cf1c46f312</t>
  </si>
  <si>
    <t>24/07/24 09:10:24  452</t>
  </si>
  <si>
    <t>09:10:24</t>
  </si>
  <si>
    <t>7bf275fb-80ce-4858-8234-51ae542ffecf</t>
  </si>
  <si>
    <t>1-84afae4665108b81ab84974b1a835b82</t>
  </si>
  <si>
    <t>24/07/24 09:10:34  234</t>
  </si>
  <si>
    <t>09:10:34</t>
  </si>
  <si>
    <t>564f7db3-6a28-4857-9ff8-19689704f03b</t>
  </si>
  <si>
    <t>1-a93769f9ee6deb8a1ca4eb7420b5bea7</t>
  </si>
  <si>
    <t>24/07/24 09:10:44  445</t>
  </si>
  <si>
    <t>09:10:44</t>
  </si>
  <si>
    <t>2aa435bc-8dde-4120-9874-d0b98fcbf167</t>
  </si>
  <si>
    <t>1-8ee38bf7a027718b313ba416dacf77a4</t>
  </si>
  <si>
    <t>24/07/24 09:10:54  243</t>
  </si>
  <si>
    <t>09:10:54</t>
  </si>
  <si>
    <t>ba1f384d-6663-4106-8a30-f5e688e186f1</t>
  </si>
  <si>
    <t>1-dcbfc0f8f0a76c81f87c990cf8278d84</t>
  </si>
  <si>
    <t>24/07/24 09:11:04  379</t>
  </si>
  <si>
    <t>09:11:04</t>
  </si>
  <si>
    <t>85d4b9cf-0866-4e42-9c91-d774f79d0696</t>
  </si>
  <si>
    <t>1-95b42daa06037c3217d8102c9c011227</t>
  </si>
  <si>
    <t>24/07/24 09:11:14  886</t>
  </si>
  <si>
    <t>2.9</t>
  </si>
  <si>
    <t>09:11:14</t>
  </si>
  <si>
    <t>29906d3f-c1a6-458b-bb44-2419746b9bc1</t>
  </si>
  <si>
    <t>1-aea8ab2f261a26641e819784cb5ba857</t>
  </si>
  <si>
    <t>24/07/24 09:11:24  835</t>
  </si>
  <si>
    <t>09:11:24</t>
  </si>
  <si>
    <t>945d41c2-e8d3-4c13-806e-e0a8132025d9</t>
  </si>
  <si>
    <t>1-3e5d048f83890d2cceaf623b5744aa63</t>
  </si>
  <si>
    <t>24/07/24 09:11:34  987</t>
  </si>
  <si>
    <t>09:11:34</t>
  </si>
  <si>
    <t>a4e47429-9ece-47c4-a98a-7f5750762b7c</t>
  </si>
  <si>
    <t>1-30afb263cb4275a33774f6717e2e2927</t>
  </si>
  <si>
    <t>24/07/24 09:11:44  886</t>
  </si>
  <si>
    <t>09:11:44</t>
  </si>
  <si>
    <t>1a8362a1-6ec2-43c6-adf5-fada777bd9cb</t>
  </si>
  <si>
    <t>1-efb5350e045bd47397f88e079744a6a1</t>
  </si>
  <si>
    <t>24/07/24 09:11:54  929</t>
  </si>
  <si>
    <t>09:11:54</t>
  </si>
  <si>
    <t>d41f6ba3-3430-4b03-ad44-60fed2760d46</t>
  </si>
  <si>
    <t>1-b502b707f86bd08f344533ba384d007d</t>
  </si>
  <si>
    <t>24/07/24 09:12:04  826</t>
  </si>
  <si>
    <t>09:12:04</t>
  </si>
  <si>
    <t>8090c768-6e8c-43aa-86ea-5d9d7ad114b7</t>
  </si>
  <si>
    <t>1-80ac95b46b4eb5023302c3c4a1b63a2d</t>
  </si>
  <si>
    <t>24/07/24 09:12:15  030</t>
  </si>
  <si>
    <t>09:12:15</t>
  </si>
  <si>
    <t>fffae1a2-d28f-4089-93a0-c0fe7adbef10</t>
  </si>
  <si>
    <t>1-01f9b878c1a58e149fc58e23d49b4e06</t>
  </si>
  <si>
    <t>24/07/24 09:12:25  130</t>
  </si>
  <si>
    <t>09:12:25</t>
  </si>
  <si>
    <t>a66d9c6b-9a0c-490d-8a4c-16f088db3772</t>
  </si>
  <si>
    <t>1-2c574e5aff602b14f8ce52203ac5adb8</t>
  </si>
  <si>
    <t>24/07/24 09:12:35  309</t>
  </si>
  <si>
    <t>09:12:35</t>
  </si>
  <si>
    <t>79b4c510-dead-4c06-aac9-fdd47c245e64</t>
  </si>
  <si>
    <t>1-823d8423f292ce573da85027d26aecce</t>
  </si>
  <si>
    <t>24/07/24 09:12:45  121</t>
  </si>
  <si>
    <t>09:12:45</t>
  </si>
  <si>
    <t>0ddd01b5-e078-4898-a4ef-6aaa22c389f5</t>
  </si>
  <si>
    <t>1-317480c3c923fa3e00fde8747b46fb0b</t>
  </si>
  <si>
    <t>24/07/24 09:12:55  081</t>
  </si>
  <si>
    <t>09:12:55</t>
  </si>
  <si>
    <t>de5fe7fd-6ae8-48b0-8ac5-ab0f622fc2cb</t>
  </si>
  <si>
    <t>1-613caff91009e68a293fe39f53602fe7</t>
  </si>
  <si>
    <t>24/07/24 09:13:05  204</t>
  </si>
  <si>
    <t>09:13:05</t>
  </si>
  <si>
    <t>b68f7d97-e2be-4810-a6a2-5a9a333af392</t>
  </si>
  <si>
    <t>1-b07c0aed2475ae34f3a494c1245a60df</t>
  </si>
  <si>
    <t>24/07/24 09:13:15  229</t>
  </si>
  <si>
    <t>09:13:15</t>
  </si>
  <si>
    <t>1b654b65-18c9-48fe-85dd-9e29d39a50fe</t>
  </si>
  <si>
    <t>1-e59071fcb8364c9814d4c06a231320a9</t>
  </si>
  <si>
    <t>24/07/24 09:13:25  256</t>
  </si>
  <si>
    <t>09:13:25</t>
  </si>
  <si>
    <t>b42b7031-1315-42b0-8f73-785bc0aa255d</t>
  </si>
  <si>
    <t>1-5a7516ca13df48a0c995612edd960e5e</t>
  </si>
  <si>
    <t>24/07/24 09:13:35  372</t>
  </si>
  <si>
    <t>09:13:35</t>
  </si>
  <si>
    <t>08a3deb4-8f57-4d5a-af7b-451ffd6012fa</t>
  </si>
  <si>
    <t>1-0d43fb44c4c44c7edd0385eaf268da70</t>
  </si>
  <si>
    <t>24/07/24 09:13:45  304</t>
  </si>
  <si>
    <t>09:13:45</t>
  </si>
  <si>
    <t>6fb21a4b-0eed-483d-aed1-3429c185b325</t>
  </si>
  <si>
    <t>1-2bf9741b0bcd177e135710cb501dbe23</t>
  </si>
  <si>
    <t>24/07/24 09:13:55  502</t>
  </si>
  <si>
    <t>09:13:55</t>
  </si>
  <si>
    <t>7447bf9b-6039-4514-b792-777a8865f69d</t>
  </si>
  <si>
    <t>1-01706f060f6c1d611d2ae64ead5cf3e5</t>
  </si>
  <si>
    <t>24/07/24 09:14:05  344</t>
  </si>
  <si>
    <t>09:14:05</t>
  </si>
  <si>
    <t>ba89c4a6-8869-4af4-ba5a-6fab84013432</t>
  </si>
  <si>
    <t>1-21371b58128eebd7b5934772f9d51fa7</t>
  </si>
  <si>
    <t>24/07/24 09:14:15  533</t>
  </si>
  <si>
    <t>09:14:15</t>
  </si>
  <si>
    <t>444b53fd-8251-4764-8462-c85b23a1e409</t>
  </si>
  <si>
    <t>1-5f23de3d927989dfc94b15b77682206c</t>
  </si>
  <si>
    <t>24/07/24 09:14:25  567</t>
  </si>
  <si>
    <t>4.45</t>
  </si>
  <si>
    <t>09:14:25</t>
  </si>
  <si>
    <t>f05da227-3ee5-4081-91d4-1b3ea86ed92b</t>
  </si>
  <si>
    <t>1-d8f7592bb50e2fec27cd36776b231de8</t>
  </si>
  <si>
    <t>24/07/24 09:14:35  506</t>
  </si>
  <si>
    <t>09:14:35</t>
  </si>
  <si>
    <t>46c322de-6567-40e3-afe3-51db0586353c</t>
  </si>
  <si>
    <t>1-d756e465e34b05d7ff2b014a9767253e</t>
  </si>
  <si>
    <t>24/07/24 09:14:45  662</t>
  </si>
  <si>
    <t>09:14:45</t>
  </si>
  <si>
    <t>b7a20e43-8775-4afa-ba6c-953f4516beb3</t>
  </si>
  <si>
    <t>1-79ad3dc7d8687c9da959d793c29c67b0</t>
  </si>
  <si>
    <t>24/07/24 09:14:55  576</t>
  </si>
  <si>
    <t>09:14:55</t>
  </si>
  <si>
    <t>696acc6a-d305-443e-8bce-d8b8c57f600c</t>
  </si>
  <si>
    <t>1-2fe53fdc6b41ef10cb1a686eb133d0ca</t>
  </si>
  <si>
    <t>24/07/24 09:15:05  510</t>
  </si>
  <si>
    <t>09:15:05</t>
  </si>
  <si>
    <t>e9676242-e644-4dfb-a753-792651164a31</t>
  </si>
  <si>
    <t>1-d5a49de827b607e24648caa9a409ed93</t>
  </si>
  <si>
    <t>24/07/24 09:15:15  885</t>
  </si>
  <si>
    <t>3.0</t>
  </si>
  <si>
    <t>09:15:15</t>
  </si>
  <si>
    <t>ddf141ae-be67-4861-a597-38aa39fe6230</t>
  </si>
  <si>
    <t>1-c7dd1a1400c398b741445cfac0848cde</t>
  </si>
  <si>
    <t>24/07/24 09:15:25  675</t>
  </si>
  <si>
    <t>09:15:25</t>
  </si>
  <si>
    <t>41fe4c0b-5439-47b7-a2e3-2bf7ab06ac7b</t>
  </si>
  <si>
    <t>1-b430a88291dc706d27a22ca8189b445b</t>
  </si>
  <si>
    <t>24/07/24 09:15:35  694</t>
  </si>
  <si>
    <t>09:15:35</t>
  </si>
  <si>
    <t>ef99097e-d162-4b8c-8351-58d409d9fb82</t>
  </si>
  <si>
    <t>1-fecc900eaa396e2b42af3d9081f63897</t>
  </si>
  <si>
    <t>24/07/24 09:15:45  693</t>
  </si>
  <si>
    <t>1.3</t>
  </si>
  <si>
    <t>2.8</t>
  </si>
  <si>
    <t>09:15:45</t>
  </si>
  <si>
    <t>626304c2-4256-4101-b4bc-408454ffd5fd</t>
  </si>
  <si>
    <t>1-a800223f805083382b5b043a1e4ac872</t>
  </si>
  <si>
    <t>24/07/24 09:15:55  806</t>
  </si>
  <si>
    <t>09:15:55</t>
  </si>
  <si>
    <t>34ac693d-80fa-41a3-8072-629833d1594b</t>
  </si>
  <si>
    <t>1-b88bf688d4554bd7146f5f80bdd0e061</t>
  </si>
  <si>
    <t>24/07/24 09:16:05  752</t>
  </si>
  <si>
    <t>09:16:05</t>
  </si>
  <si>
    <t>943671e6-e201-4326-acf0-f928007dc1cb</t>
  </si>
  <si>
    <t>1-a632879f34f08e3fb1db0ed6aaac0846</t>
  </si>
  <si>
    <t>24/07/24 09:16:16  078</t>
  </si>
  <si>
    <t>09:16:16</t>
  </si>
  <si>
    <t>86fff963-b6b2-4a5a-a73f-7ded5ee2c021</t>
  </si>
  <si>
    <t>1-9bbb11cccd241ab940b460a28ea1e35c</t>
  </si>
  <si>
    <t>24/07/24 09:16:26  062</t>
  </si>
  <si>
    <t>09:16:26</t>
  </si>
  <si>
    <t>15e0da43-bb67-480b-af15-5b911302e15d</t>
  </si>
  <si>
    <t>1-5b915ee81bcdb86a438572b7816efe61</t>
  </si>
  <si>
    <t>24/07/24 09:16:36  047</t>
  </si>
  <si>
    <t>09:16:36</t>
  </si>
  <si>
    <t>b0978e7f-6953-497e-bf5c-b8242f8a2822</t>
  </si>
  <si>
    <t>1-0b7f2dc55946ffd54f24b8e81f518ed9</t>
  </si>
  <si>
    <t>24/07/24 09:16:46  029</t>
  </si>
  <si>
    <t>09:16:46</t>
  </si>
  <si>
    <t>ef6009ca-630d-44fe-8a9b-ba99e85aa71a</t>
  </si>
  <si>
    <t>1-81a7387114ec430d1542deedaea0340b</t>
  </si>
  <si>
    <t>24/07/24 09:16:56  225</t>
  </si>
  <si>
    <t>09:16:56</t>
  </si>
  <si>
    <t>2fd8e3a0-50f6-4fbf-bcc2-df87543123b4</t>
  </si>
  <si>
    <t>1-888a9dd050b5bcc6ffeb40a537e9b57e</t>
  </si>
  <si>
    <t>24/07/24 09:17:06  050</t>
  </si>
  <si>
    <t>09:17:06</t>
  </si>
  <si>
    <t>32f96897-ed71-4646-93b4-8c4b62102f04</t>
  </si>
  <si>
    <t>1-3f80ac90a0c2c6aa3e5d7e75658d223b</t>
  </si>
  <si>
    <t>24/07/24 09:17:16  397</t>
  </si>
  <si>
    <t>09:17:16</t>
  </si>
  <si>
    <t>74d55975-ae10-4be7-921a-037b64cf1d27</t>
  </si>
  <si>
    <t>1-53ab23e85e3febd8571f0f6843a32b76</t>
  </si>
  <si>
    <t>24/07/24 09:17:26  149</t>
  </si>
  <si>
    <t>09:17:26</t>
  </si>
  <si>
    <t>3bc8a414-661c-4cd5-ad06-2f9001335a65</t>
  </si>
  <si>
    <t>1-94ac39a91b528ebfff13f04e47ebd75f</t>
  </si>
  <si>
    <t>24/07/24 09:17:36  423</t>
  </si>
  <si>
    <t>3.09</t>
  </si>
  <si>
    <t>09:17:36</t>
  </si>
  <si>
    <t>bc73d106-daf5-49a6-a4f7-fcdb36648d69</t>
  </si>
  <si>
    <t>1-c439d634dd206d345d538a238a879d1a</t>
  </si>
  <si>
    <t>24/07/24 09:17:46  251</t>
  </si>
  <si>
    <t>3.1</t>
  </si>
  <si>
    <t>09:17:46</t>
  </si>
  <si>
    <t>3f41bda5-175d-4b69-b41b-a2db260fb03a</t>
  </si>
  <si>
    <t>1-2edde5342d1c7d334d867c856762eb00</t>
  </si>
  <si>
    <t>24/07/24 09:17:56  409</t>
  </si>
  <si>
    <t>09:17:56</t>
  </si>
  <si>
    <t>acc318c4-1a44-4b2a-a926-303f2a86988c</t>
  </si>
  <si>
    <t>1-c86d7492d71a426ad9eeaad24270d43c</t>
  </si>
  <si>
    <t>24/07/24 09:18:06  374</t>
  </si>
  <si>
    <t>09:18:06</t>
  </si>
  <si>
    <t>d2c8276d-0229-4a65-a8a0-4b9ed6f8c6c9</t>
  </si>
  <si>
    <t>1-bb3cf2aea877f457251df2ff1ea899ff</t>
  </si>
  <si>
    <t>24/07/24 09:18:16  499</t>
  </si>
  <si>
    <t>09:18:16</t>
  </si>
  <si>
    <t>6a26b092-12f7-47d6-99fc-e4d479f0de98</t>
  </si>
  <si>
    <t>1-9df489c949ee8c6aba477187f8b20456</t>
  </si>
  <si>
    <t>24/07/24 09:18:26  447</t>
  </si>
  <si>
    <t>09:18:26</t>
  </si>
  <si>
    <t>4bc7856e-0d6e-4af2-962d-dbd98e93b3c2</t>
  </si>
  <si>
    <t>1-a1c016bb32ff2770255907ae283cdc59</t>
  </si>
  <si>
    <t>24/07/24 09:18:36  463</t>
  </si>
  <si>
    <t>09:18:36</t>
  </si>
  <si>
    <t>96bbedb1-7735-4866-9795-49c7ff479ac4</t>
  </si>
  <si>
    <t>1-92c5a61bb53b185fc0b6cc87863acccd</t>
  </si>
  <si>
    <t>24/07/24 09:18:46  473</t>
  </si>
  <si>
    <t>09:18:46</t>
  </si>
  <si>
    <t>8d5d1dcd-ca31-4b6e-ad95-d0c7199915b5</t>
  </si>
  <si>
    <t>1-b0b81cf9afe8c148adab53e7c707c400</t>
  </si>
  <si>
    <t>24/07/24 09:18:56  496</t>
  </si>
  <si>
    <t>09:18:56</t>
  </si>
  <si>
    <t>7cf3f260-7620-4440-a17c-84d8c4c2c4bd</t>
  </si>
  <si>
    <t>1-c9eaafd9e24faba466db679114597659</t>
  </si>
  <si>
    <t>24/07/24 09:19:06  442</t>
  </si>
  <si>
    <t>09:19:06</t>
  </si>
  <si>
    <t>6b146e8c-450a-4a46-b98e-625c8d5924ad</t>
  </si>
  <si>
    <t>1-6e3f7f98efd6c233f28ceecee3ee15af</t>
  </si>
  <si>
    <t>24/07/24 09:19:16  618</t>
  </si>
  <si>
    <t>09:19:16</t>
  </si>
  <si>
    <t>aeeb6032-959c-46a5-9b87-9ee056951754</t>
  </si>
  <si>
    <t>1-857b1497e1a05b9ee7305c353365ca0d</t>
  </si>
  <si>
    <t>24/07/24 09:19:26  618</t>
  </si>
  <si>
    <t>09:19:26</t>
  </si>
  <si>
    <t>f7c0de4a-f0d1-4425-aa83-e078050e43bb</t>
  </si>
  <si>
    <t>1-ccb488c86621fae7e9e1c808255e2e7a</t>
  </si>
  <si>
    <t>24/07/24 09:19:36  630</t>
  </si>
  <si>
    <t>09:19:36</t>
  </si>
  <si>
    <t>d502ac96-a1d8-4a13-a23f-5cbb8fc80b11</t>
  </si>
  <si>
    <t>1-32a8666cfaf2b869b1e5ac03f2f93718</t>
  </si>
  <si>
    <t>24/07/24 09:19:46  646</t>
  </si>
  <si>
    <t>0.6</t>
  </si>
  <si>
    <t>4.6</t>
  </si>
  <si>
    <t>09:19:46</t>
  </si>
  <si>
    <t>5f3865d4-c8e7-4cef-bf08-03c8d6226d01</t>
  </si>
  <si>
    <t>1-9a06a482dbe48a4b05f0b1de89833194</t>
  </si>
  <si>
    <t>24/07/24 09:19:56  725</t>
  </si>
  <si>
    <t>3.2</t>
  </si>
  <si>
    <t>09:19:56</t>
  </si>
  <si>
    <t>14679470-3d5d-4a31-8019-bbd72d79f021</t>
  </si>
  <si>
    <t>1-4e2ce30e34c38e793f4c2c2faf7ac373</t>
  </si>
  <si>
    <t>24/07/24 09:20:06  688</t>
  </si>
  <si>
    <t>09:20:06</t>
  </si>
  <si>
    <t>4e6d8c2d-e366-4933-96d8-7c013d8de813</t>
  </si>
  <si>
    <t>1-107a3ead164391621b0530c199e62f77</t>
  </si>
  <si>
    <t>24/07/24 09:20:16  933</t>
  </si>
  <si>
    <t>09:20:16</t>
  </si>
  <si>
    <t>c7c95476-837c-4870-9d68-b54c0b12cb33</t>
  </si>
  <si>
    <t>1-0918f6a48db21f2ebeea701b3fb98588</t>
  </si>
  <si>
    <t>24/07/24 09:20:26  899</t>
  </si>
  <si>
    <t>09:20:26</t>
  </si>
  <si>
    <t>d6da63ee-a25a-4a7f-a731-e52764bec59f</t>
  </si>
  <si>
    <t>1-a0a48a3e4f513ddf0f32c5bf6729e062</t>
  </si>
  <si>
    <t>24/07/24 09:20:37  007</t>
  </si>
  <si>
    <t>09:20:37</t>
  </si>
  <si>
    <t>c7155cd4-9a98-4f62-b81c-8027f889bee4</t>
  </si>
  <si>
    <t>1-0974ccb83e29376ed04969909e952439</t>
  </si>
  <si>
    <t>24/07/24 09:20:46  902</t>
  </si>
  <si>
    <t>09:20:46</t>
  </si>
  <si>
    <t>30d2aa9f-bf5a-4a7a-96dc-497c495fcc90</t>
  </si>
  <si>
    <t>1-dda1e58116e0cbfe579a825a389b656d</t>
  </si>
  <si>
    <t>24/07/24 09:20:56  865</t>
  </si>
  <si>
    <t>09:20:56</t>
  </si>
  <si>
    <t>de091768-63ca-49b2-a8de-34bb07f46da6</t>
  </si>
  <si>
    <t>1-44e3b6db26b8583f759906e00e37636d</t>
  </si>
  <si>
    <t>24/07/24 09:21:06  868</t>
  </si>
  <si>
    <t>2.7</t>
  </si>
  <si>
    <t>09:21:06</t>
  </si>
  <si>
    <t>33dd6990-fb3d-459b-882f-eb6678f99338</t>
  </si>
  <si>
    <t>1-5b20e4f19eb13a005f348aafe29c0a61</t>
  </si>
  <si>
    <t>24/07/24 09:21:17  035</t>
  </si>
  <si>
    <t>3.7</t>
  </si>
  <si>
    <t>09:21:17</t>
  </si>
  <si>
    <t>94fca556-d645-4a32-ba2a-b51ba2bbe63c</t>
  </si>
  <si>
    <t>1-bf876ba4ec16184d9292a38a5978fbec</t>
  </si>
  <si>
    <t>24/07/24 09:21:27  019</t>
  </si>
  <si>
    <t>3.22</t>
  </si>
  <si>
    <t>09:21:27</t>
  </si>
  <si>
    <t>8979c11a-e91e-402d-90f2-f7402a1e2006</t>
  </si>
  <si>
    <t>1-8b48a697a98db3761fef502a0f356be4</t>
  </si>
  <si>
    <t>24/07/24 09:21:37  068</t>
  </si>
  <si>
    <t>3.21</t>
  </si>
  <si>
    <t>09:21:37</t>
  </si>
  <si>
    <t>2fb74f4e-0a9b-46b7-9a97-6f0c77ae88f1</t>
  </si>
  <si>
    <t>1-b19bf55042a4e3c3894391c332c43daa</t>
  </si>
  <si>
    <t>24/07/24 09:21:47  068</t>
  </si>
  <si>
    <t>09:21:47</t>
  </si>
  <si>
    <t>8740102b-95d4-423d-a4c3-d6f6d3ebc9f2</t>
  </si>
  <si>
    <t>1-9f1d95811559f593a560702aabd04be7</t>
  </si>
  <si>
    <t>24/07/24 09:21:57  085</t>
  </si>
  <si>
    <t>09:21:57</t>
  </si>
  <si>
    <t>4f881e69-3dbc-4664-be5d-dc4257e45e77</t>
  </si>
  <si>
    <t>1-41650107a8e27324b4c6ac9405776bd3</t>
  </si>
  <si>
    <t>24/07/24 09:22:07  114</t>
  </si>
  <si>
    <t>09:22:07</t>
  </si>
  <si>
    <t>3ec05657-ed3e-4a57-b38d-6746bde2c5eb</t>
  </si>
  <si>
    <t>1-d55d8cdae77262b820581b48c0a03d1b</t>
  </si>
  <si>
    <t>24/07/24 09:22:17  278</t>
  </si>
  <si>
    <t>09:22:17</t>
  </si>
  <si>
    <t>3e569415-38a5-46ac-be63-e3b902fce9ac</t>
  </si>
  <si>
    <t>1-bec37e122e0fc1728eb6516650b8d3fc</t>
  </si>
  <si>
    <t>24/07/24 09:22:27  247</t>
  </si>
  <si>
    <t>09:22:27</t>
  </si>
  <si>
    <t>8e6c3ea8-b27d-4f59-bed1-2fe1a526d385</t>
  </si>
  <si>
    <t>1-38ecb6d9e644ba09f502d06ac823092d</t>
  </si>
  <si>
    <t>24/07/24 09:22:37  422</t>
  </si>
  <si>
    <t>09:22:37</t>
  </si>
  <si>
    <t>fdfc9cc6-d3f6-4087-9ac2-fb3e13f0f24e</t>
  </si>
  <si>
    <t>1-19b7b5d1f5ac7e23f3c6667c85c9c967</t>
  </si>
  <si>
    <t>24/07/24 09:22:47  259</t>
  </si>
  <si>
    <t>09:22:47</t>
  </si>
  <si>
    <t>8cc65136-38f2-4988-a0a6-6b17d1bdf327</t>
  </si>
  <si>
    <t>1-2795fca2a06e2dcb0c6833665464828c</t>
  </si>
  <si>
    <t>24/07/24 09:22:57  443</t>
  </si>
  <si>
    <t>09:22:57</t>
  </si>
  <si>
    <t>e6f598a0-8e62-4d6f-8d8e-3f938616553c</t>
  </si>
  <si>
    <t>1-6f33dbbcfeb518a1546f9d8c18fb76f1</t>
  </si>
  <si>
    <t>24/07/24 09:23:07  286</t>
  </si>
  <si>
    <t>1.2</t>
  </si>
  <si>
    <t>2.6</t>
  </si>
  <si>
    <t>09:23:07</t>
  </si>
  <si>
    <t>f4a40f6b-3bbf-4280-aa2b-d75701c0c35f</t>
  </si>
  <si>
    <t>1-239a76b04effdcc13788893e508e3ce2</t>
  </si>
  <si>
    <t>24/07/24 09:23:17  734</t>
  </si>
  <si>
    <t>09:23:17</t>
  </si>
  <si>
    <t>2815ac89-424a-4a25-bd33-2b88331ba124</t>
  </si>
  <si>
    <t>1-d3d7888e78160dff3a54c62a3fdb4a28</t>
  </si>
  <si>
    <t>24/07/24 09:23:27  800</t>
  </si>
  <si>
    <t>3.5</t>
  </si>
  <si>
    <t>09:23:27</t>
  </si>
  <si>
    <t>ff9ee31d-e675-40e2-a8c0-e382f9d2f260</t>
  </si>
  <si>
    <t>1-f188f5af22fee35bbd755dba667ca348</t>
  </si>
  <si>
    <t>24/07/24 09:23:38  219</t>
  </si>
  <si>
    <t>09:23:38</t>
  </si>
  <si>
    <t>0de47e07-e488-41a6-887b-b36f5c8091e5</t>
  </si>
  <si>
    <t>1-d4f85208cca21d44ddff19c3a1ebcf48</t>
  </si>
  <si>
    <t>24/07/24 09:23:47  911</t>
  </si>
  <si>
    <t>09:23:47</t>
  </si>
  <si>
    <t>e148296d-ce3e-4653-bbf0-a55107ba6b1b</t>
  </si>
  <si>
    <t>1-546d8bc0ad729dd45588ce2d33d52ea1</t>
  </si>
  <si>
    <t>24/07/24 09:23:57  542</t>
  </si>
  <si>
    <t>09:23:57</t>
  </si>
  <si>
    <t>6c3dd797-e9e1-45b6-a7c6-44feb632291a</t>
  </si>
  <si>
    <t>1-53a5b595eba4cd29f641c981fd5fc23c</t>
  </si>
  <si>
    <t>24/07/24 09:24:07  539</t>
  </si>
  <si>
    <t>09:24:07</t>
  </si>
  <si>
    <t>08b155be-ffdc-43f5-ad99-7d85a07eafa0</t>
  </si>
  <si>
    <t>1-f536334433aa924a27286fc83da7d947</t>
  </si>
  <si>
    <t>24/07/24 09:24:17  708</t>
  </si>
  <si>
    <t>09:24:17</t>
  </si>
  <si>
    <t>3b4d63e6-1414-4e32-b3ec-f49dc353c238</t>
  </si>
  <si>
    <t>1-f2b6daf744563bc3fe431c64bd9a157a</t>
  </si>
  <si>
    <t>24/07/24 09:24:27  757</t>
  </si>
  <si>
    <t>09:24:27</t>
  </si>
  <si>
    <t>c37fdeff-73eb-47c8-8af6-5755ec1aab45</t>
  </si>
  <si>
    <t>1-453f04106b67ede4b96ec670db9581b4</t>
  </si>
  <si>
    <t>24/07/24 09:24:37  678</t>
  </si>
  <si>
    <t>09:24:37</t>
  </si>
  <si>
    <t>30cd4d73-e770-42b1-8179-307538332063</t>
  </si>
  <si>
    <t>1-e74d0ddb65124da572d5099a466cc1a1</t>
  </si>
  <si>
    <t>24/07/24 09:24:47  814</t>
  </si>
  <si>
    <t>09:24:47</t>
  </si>
  <si>
    <t>c7f5c52c-ef93-4b11-86a0-e841cde4deb7</t>
  </si>
  <si>
    <t>1-68aa17666e33f197365edd523884bab3</t>
  </si>
  <si>
    <t>24/07/24 09:24:57  708</t>
  </si>
  <si>
    <t>3.4</t>
  </si>
  <si>
    <t>09:24:57</t>
  </si>
  <si>
    <t>a5aa05d8-44ff-49e4-ab3e-65e68af9a965</t>
  </si>
  <si>
    <t>1-f7c633fb1e01f4babfbc18ac0ece92cb</t>
  </si>
  <si>
    <t>24/07/24 09:25:07  741</t>
  </si>
  <si>
    <t>3.3</t>
  </si>
  <si>
    <t>09:25:07</t>
  </si>
  <si>
    <t>52dcf365-d1f4-4925-a563-6b6439896f40</t>
  </si>
  <si>
    <t>1-83fad159c44fec8d8d8eb0e9bd51dbbe</t>
  </si>
  <si>
    <t>24/07/24 09:25:18  237</t>
  </si>
  <si>
    <t>09:25:18</t>
  </si>
  <si>
    <t>9ba37bc8-bdff-4a61-a50a-94cb417584e7</t>
  </si>
  <si>
    <t>1-12a7195592b2f563135b2bf7b2126da6</t>
  </si>
  <si>
    <t>24/07/24 09:25:28  335</t>
  </si>
  <si>
    <t>09:25:28</t>
  </si>
  <si>
    <t>6303d874-2ea8-4c44-b992-be54906104ab</t>
  </si>
  <si>
    <t>1-669c6fc96417ac5edcf50051bc9d932f</t>
  </si>
  <si>
    <t>24/07/24 09:25:38  334</t>
  </si>
  <si>
    <t>09:25:38</t>
  </si>
  <si>
    <t>6fcef87e-e487-4316-96a2-de28a2b95434</t>
  </si>
  <si>
    <t>1-9371f8d6e7029a5d919349be211eb9d9</t>
  </si>
  <si>
    <t>24/07/24 09:25:48  265</t>
  </si>
  <si>
    <t>09:25:48</t>
  </si>
  <si>
    <t>b0f0a1c0-32be-479b-b5e3-e7bacf132dc2</t>
  </si>
  <si>
    <t>1-485cf8afad1c7d3704ae8b22546ae831</t>
  </si>
  <si>
    <t>24/07/24 09:25:58  344</t>
  </si>
  <si>
    <t>09:25:58</t>
  </si>
  <si>
    <t>4399d7f5-e5dd-44e5-91fd-26b4bb05afa4</t>
  </si>
  <si>
    <t>1-7cdcbb0378b9000e7022445407a44916</t>
  </si>
  <si>
    <t>24/07/24 09:26:08  367</t>
  </si>
  <si>
    <t>09:26:08</t>
  </si>
  <si>
    <t>53910a94-de60-4b5e-949b-7a753fb810a6</t>
  </si>
  <si>
    <t>1-c692c98aea375b0e77a40e294babbb16</t>
  </si>
  <si>
    <t>24/07/24 09:26:19  290</t>
  </si>
  <si>
    <t>09:26:19</t>
  </si>
  <si>
    <t>859e3717-a59d-4d56-8998-1d8b63de8ca4</t>
  </si>
  <si>
    <t>1-40d8c571ae6e52ee08d0f998066d604c</t>
  </si>
  <si>
    <t>24/07/24 09:26:29  562</t>
  </si>
  <si>
    <t>09:26:29</t>
  </si>
  <si>
    <t>ff444cad-d1f3-45e8-b024-d13525ca842e</t>
  </si>
  <si>
    <t>1-9c8d6ec594d423d0a0c1221fe7b7fa0a</t>
  </si>
  <si>
    <t>24/07/24 09:26:39  516</t>
  </si>
  <si>
    <t>09:26:39</t>
  </si>
  <si>
    <t>fff9d3cf-92c9-41a7-a82b-912006d00ec7</t>
  </si>
  <si>
    <t>1-43cfe4ce3b1bd5d30177cccfb837ffcd</t>
  </si>
  <si>
    <t>24/07/24 09:26:49  586</t>
  </si>
  <si>
    <t>09:26:49</t>
  </si>
  <si>
    <t>6e7993d9-5baa-4b06-98d8-0151fc364d99</t>
  </si>
  <si>
    <t>1-c49143315de3ede80419e897fb6b7ad2</t>
  </si>
  <si>
    <t>24/07/24 09:26:59  497</t>
  </si>
  <si>
    <t>09:26:59</t>
  </si>
  <si>
    <t>c3097ab8-7aaa-473a-94ce-abf582261f3a</t>
  </si>
  <si>
    <t>1-65fbfba89bebf8325be7d919a375e322</t>
  </si>
  <si>
    <t>24/07/24 09:27:09  514</t>
  </si>
  <si>
    <t>09:27:09</t>
  </si>
  <si>
    <t>f6c98238-709c-4d8e-b88f-d3dd4d8941ed</t>
  </si>
  <si>
    <t>1-92e09897fa0911cdcc2073a75b605bf8</t>
  </si>
  <si>
    <t>24/07/24 09:27:19  511</t>
  </si>
  <si>
    <t>09:27:19</t>
  </si>
  <si>
    <t>ed25f11e-3684-476d-bfa9-8623209ee1b6</t>
  </si>
  <si>
    <t>1-c4523dca19e3f8aab4c045ed13c56ef4</t>
  </si>
  <si>
    <t>24/07/24 09:27:29  673</t>
  </si>
  <si>
    <t>09:27:29</t>
  </si>
  <si>
    <t>e4d7ae29-11fc-4bfb-b6b7-f58c6b807fd3</t>
  </si>
  <si>
    <t>1-a419ce15b1139eb740bef34622b8edf5</t>
  </si>
  <si>
    <t>24/07/24 09:27:39  724</t>
  </si>
  <si>
    <t>09:27:39</t>
  </si>
  <si>
    <t>4d4f1342-3484-4ab3-a85f-6ad056e0478f</t>
  </si>
  <si>
    <t>1-427c7574fc5889fe4c4b2e56d8c87123</t>
  </si>
  <si>
    <t>24/07/24 09:27:49  740</t>
  </si>
  <si>
    <t>09:27:49</t>
  </si>
  <si>
    <t>07dbb518-20fd-49bd-8c9f-79271639a9e3</t>
  </si>
  <si>
    <t>1-537cf5e233ddd23c7f16d6489717bfa4</t>
  </si>
  <si>
    <t>24/07/24 09:27:59  717</t>
  </si>
  <si>
    <t>09:27:59</t>
  </si>
  <si>
    <t>0bf9bbd4-3df5-46aa-b6d6-4df40796f92e</t>
  </si>
  <si>
    <t>1-6116d98925cf7369de1295a1c7e14a95</t>
  </si>
  <si>
    <t>24/07/24 09:28:09  816</t>
  </si>
  <si>
    <t>09:28:09</t>
  </si>
  <si>
    <t>a4975071-963d-4b6d-acb5-9432e2fdb9e9</t>
  </si>
  <si>
    <t>1-fec659860f8616629a7b6f27f9387b02</t>
  </si>
  <si>
    <t>24/07/24 09:28:19  749</t>
  </si>
  <si>
    <t>2.5</t>
  </si>
  <si>
    <t>09:28:19</t>
  </si>
  <si>
    <t>9b65c493-3a57-48b6-8dc9-320448e73eb2</t>
  </si>
  <si>
    <t>1-d2e69c44fdee53cf5869c05f03d813a7</t>
  </si>
  <si>
    <t>24/07/24 09:28:29  937</t>
  </si>
  <si>
    <t>09:28:29</t>
  </si>
  <si>
    <t>81d1eea7-1c97-4685-a60b-9ba7c314db0e</t>
  </si>
  <si>
    <t>1-fb2f28d57121fc96a365d9ec18fc10da</t>
  </si>
  <si>
    <t>24/07/24 09:28:40  127</t>
  </si>
  <si>
    <t>09:28:40</t>
  </si>
  <si>
    <t>809cfd11-b6e1-4ad7-b512-10292d474f82</t>
  </si>
  <si>
    <t>1-634997d691149089b404124b4d3e55b1</t>
  </si>
  <si>
    <t>24/07/24 09:28:49  942</t>
  </si>
  <si>
    <t>3.9</t>
  </si>
  <si>
    <t>09:28:49</t>
  </si>
  <si>
    <t>d32fad9d-adb7-470a-a480-b73f07bc8c0a</t>
  </si>
  <si>
    <t>1-0a7e8ba8f78377ecd02fdc2e98d1c8e5</t>
  </si>
  <si>
    <t>24/07/24 09:29:00  005</t>
  </si>
  <si>
    <t>09:29:00</t>
  </si>
  <si>
    <t>a6d82df3-ada6-4186-bf60-20fb4c79e8fa</t>
  </si>
  <si>
    <t>1-7e549effb66751bdca41e1c9e3191e81</t>
  </si>
  <si>
    <t>24/07/24 09:29:09  914</t>
  </si>
  <si>
    <t>09:29:09</t>
  </si>
  <si>
    <t>854c614d-8c4e-4dbd-92de-b4d042078cb5</t>
  </si>
  <si>
    <t>1-b4ce62eb5d863c257eb1eb79a161877c</t>
  </si>
  <si>
    <t>24/07/24 09:29:19  981</t>
  </si>
  <si>
    <t>09:29:19</t>
  </si>
  <si>
    <t>000799e1-2cde-4c82-b02d-eeb90a0af0c0</t>
  </si>
  <si>
    <t>1-cc6188e5722b52113deeb27bbd8aa737</t>
  </si>
  <si>
    <t>24/07/24 09:29:30  132</t>
  </si>
  <si>
    <t>09:29:30</t>
  </si>
  <si>
    <t>3747be0e-28e3-4042-8495-f6494bf13055</t>
  </si>
  <si>
    <t>1-5081e8a10c8f7b7157f78395f7bbe83b</t>
  </si>
  <si>
    <t>24/07/24 09:29:40  113</t>
  </si>
  <si>
    <t>09:29:40</t>
  </si>
  <si>
    <t>fa68c757-0424-4bdb-9883-6da701bf545a</t>
  </si>
  <si>
    <t>1-aaf4d0c626b99802cbe934df08d06e30</t>
  </si>
  <si>
    <t>24/07/24 09:29:50  139</t>
  </si>
  <si>
    <t>09:29:50</t>
  </si>
  <si>
    <t>dfd98f3c-1255-4e58-8a88-e11c0e99987e</t>
  </si>
  <si>
    <t>1-73918c3ba17a6eca301407337176076e</t>
  </si>
  <si>
    <t>24/07/24 09:30:00  145</t>
  </si>
  <si>
    <t>09:30:00</t>
  </si>
  <si>
    <t>4409baf6-4340-42d3-8b03-c5b5c0e6717b</t>
  </si>
  <si>
    <t>1-86464ae8bd0bb903d5816536e14238c5</t>
  </si>
  <si>
    <t>24/07/24 09:30:10  140</t>
  </si>
  <si>
    <t>09:30:10</t>
  </si>
  <si>
    <t>594a0879-c31d-44be-b04d-c368a3e3c814</t>
  </si>
  <si>
    <t>1-f0720d33e9f5a661679fe3dc8682e268</t>
  </si>
  <si>
    <t>24/07/24 09:30:20  321</t>
  </si>
  <si>
    <t>09:30:20</t>
  </si>
  <si>
    <t>f47c090c-8c41-438c-bca3-4304a14d8dda</t>
  </si>
  <si>
    <t>1-f89a4557c9642cbfbd2f28f24f47e2d9</t>
  </si>
  <si>
    <t>24/07/24 09:30:30  724</t>
  </si>
  <si>
    <t>09:30:30</t>
  </si>
  <si>
    <t>05feb5fc-0696-468f-9489-697b2fd05d25</t>
  </si>
  <si>
    <t>1-bb37d5b8919d35ff8f25aaefa28c951c</t>
  </si>
  <si>
    <t>24/07/24 09:30:40  306</t>
  </si>
  <si>
    <t>09:30:40</t>
  </si>
  <si>
    <t>d68f8fd1-89f7-401b-ab44-5aa17d384899</t>
  </si>
  <si>
    <t>1-f258c56289cefc1cc9e21c35ae888d16</t>
  </si>
  <si>
    <t>24/07/24 09:30:50  437</t>
  </si>
  <si>
    <t>09:30:50</t>
  </si>
  <si>
    <t>091927bb-5a4c-47c1-a611-3623c771d6da</t>
  </si>
  <si>
    <t>1-494539afb29a351bbf2eceae867b059c</t>
  </si>
  <si>
    <t>24/07/24 09:31:00  348</t>
  </si>
  <si>
    <t>09:31:00</t>
  </si>
  <si>
    <t>eb1b7ce8-0378-4b81-8fbd-1ded342a462d</t>
  </si>
  <si>
    <t>1-59e57b4f1e1fd6fee83f19ce4a5d205b</t>
  </si>
  <si>
    <t>24/07/24 09:31:10  371</t>
  </si>
  <si>
    <t>09:31:10</t>
  </si>
  <si>
    <t>a258dcf6-4c26-4698-997b-05948d30d6a8</t>
  </si>
  <si>
    <t>1-2e295f69f65764b8e95d96988e67a083</t>
  </si>
  <si>
    <t>24/07/24 09:31:20  461</t>
  </si>
  <si>
    <t>09:31:20</t>
  </si>
  <si>
    <t>f2909f34-4ef3-4869-805d-06ad9868a18e</t>
  </si>
  <si>
    <t>1-a55d470c6b0a031deb6f3bf3896286ef</t>
  </si>
  <si>
    <t>24/07/24 09:31:30  809</t>
  </si>
  <si>
    <t>09:31:30</t>
  </si>
  <si>
    <t>4f202d4e-9813-4f40-93db-e53e35f17ca6</t>
  </si>
  <si>
    <t>1-a834996c01bf3dc115b5555bdc6fde02</t>
  </si>
  <si>
    <t>24/07/24 09:31:40  558</t>
  </si>
  <si>
    <t>09:31:40</t>
  </si>
  <si>
    <t>d0199e15-1722-4abf-acad-d3d8c5978e07</t>
  </si>
  <si>
    <t>1-515badf534203f4135cdaf757d047d92</t>
  </si>
  <si>
    <t>24/07/24 09:31:50  585</t>
  </si>
  <si>
    <t>09:31:50</t>
  </si>
  <si>
    <t>0219264e-4307-4647-adc9-23653e5bc22c</t>
  </si>
  <si>
    <t>1-5f68b7d3898ef294fcd7075b5ef0ebf7</t>
  </si>
  <si>
    <t>24/07/24 09:32:00  567</t>
  </si>
  <si>
    <t>09:32:00</t>
  </si>
  <si>
    <t>0ceb9ba0-64d1-4474-8c2b-04cb6f127504</t>
  </si>
  <si>
    <t>1-eb9459a5e2fe7ae182a720c7d64c5f8c</t>
  </si>
  <si>
    <t>24/07/24 09:32:10  721</t>
  </si>
  <si>
    <t>09:32:10</t>
  </si>
  <si>
    <t>4a9baeb6-3f98-44a2-ad8c-27086289847c</t>
  </si>
  <si>
    <t>1-9b0a7df3484dc6c69db3c216dc2bb0bc</t>
  </si>
  <si>
    <t>24/07/24 09:32:20  580</t>
  </si>
  <si>
    <t>09:32:20</t>
  </si>
  <si>
    <t>a0b8a52a-8c1c-4b9b-ad25-097d0e6e04b1</t>
  </si>
  <si>
    <t>1-da96cce6ea95430d5e050855c5dfeebb</t>
  </si>
  <si>
    <t>24/07/24 09:32:30  727</t>
  </si>
  <si>
    <t>09:32:30</t>
  </si>
  <si>
    <t>f2be3817-99eb-45ec-a2e4-e51d1bc870b0</t>
  </si>
  <si>
    <t>1-42505b1e4881094dccd5073f9bf32f06</t>
  </si>
  <si>
    <t>24/07/24 09:32:50  715</t>
  </si>
  <si>
    <t>09:32:50</t>
  </si>
  <si>
    <t>46de7543-8b32-4036-8c04-dd17701ff2ff</t>
  </si>
  <si>
    <t>1-4fb2c9bfa5f66e7262d7b083eef66640</t>
  </si>
  <si>
    <t>24/07/24 09:33:00  822</t>
  </si>
  <si>
    <t>09:33:00</t>
  </si>
  <si>
    <t>f4e0e8f7-178d-404c-bba6-0460ee6322d8</t>
  </si>
  <si>
    <t>1-bb55001efaf5a6c2fe6766de3187109a</t>
  </si>
  <si>
    <t>24/07/24 09:33:10  880</t>
  </si>
  <si>
    <t>09:33:10</t>
  </si>
  <si>
    <t>bab45b6a-cd47-4534-a851-ae116b276d52</t>
  </si>
  <si>
    <t>1-395124c4f8d85d21447987bb8c644cfd</t>
  </si>
  <si>
    <t>24/07/24 09:33:20  926</t>
  </si>
  <si>
    <t>09:33:20</t>
  </si>
  <si>
    <t>1ed5874e-4a12-41fd-9b8c-4af161242229</t>
  </si>
  <si>
    <t>1-ce14b75d0a2d5ee19af5a9df9bbde044</t>
  </si>
  <si>
    <t>24/07/24 09:33:31  057</t>
  </si>
  <si>
    <t>09:33:31</t>
  </si>
  <si>
    <t>eb6a6095-7968-4edf-b900-f909c3a389d0</t>
  </si>
  <si>
    <t>1-4323373602b71332d827eb5dafffc949</t>
  </si>
  <si>
    <t>24/07/24 09:33:40  956</t>
  </si>
  <si>
    <t>09:33:40</t>
  </si>
  <si>
    <t>f450d51e-9fc0-410c-ac0c-2e07f2316c89</t>
  </si>
  <si>
    <t>1-325fc72eac8499945e20370c0d398107</t>
  </si>
  <si>
    <t>24/07/24 09:33:51  125</t>
  </si>
  <si>
    <t>09:33:51</t>
  </si>
  <si>
    <t>d12ecfa2-8685-4c32-ba11-2ef29ab72655</t>
  </si>
  <si>
    <t>1-8b74ae89d606362a8fe40d3af2a77e2d</t>
  </si>
  <si>
    <t>24/07/24 09:34:00  956</t>
  </si>
  <si>
    <t>09:34:00</t>
  </si>
  <si>
    <t>a34f9166-160c-4f1f-8d8f-6871a7099b11</t>
  </si>
  <si>
    <t>1-566862fa627b7cf8ea9390205a577a8e</t>
  </si>
  <si>
    <t>24/07/24 09:34:11  125</t>
  </si>
  <si>
    <t>09:34:11</t>
  </si>
  <si>
    <t>b802c02f-c1a9-4702-bd56-e5e7e7e8a6c0</t>
  </si>
  <si>
    <t>1-79d61b4b59b1b7e8774741c0a37e2154</t>
  </si>
  <si>
    <t>24/07/24 09:34:21  137</t>
  </si>
  <si>
    <t>09:34:21</t>
  </si>
  <si>
    <t>fa5ff8fc-c5ab-4df1-9bb8-67a0938dfbc2</t>
  </si>
  <si>
    <t>1-41925f3d1455bf61ec2b5ede22cc650e</t>
  </si>
  <si>
    <t>24/07/24 09:34:31  362</t>
  </si>
  <si>
    <t>09:34:31</t>
  </si>
  <si>
    <t>062152c6-6407-464a-a203-5a8682a5ea25</t>
  </si>
  <si>
    <t>1-8bf8e1d5fa84f424c5cef6bb72db3c12</t>
  </si>
  <si>
    <t>24/07/24 09:34:41  297</t>
  </si>
  <si>
    <t>09:34:41</t>
  </si>
  <si>
    <t>803a587e-bc9e-4f65-8b0c-b268f3406b03</t>
  </si>
  <si>
    <t>1-e59642fbb0b7b1b7a99cf2767795994b</t>
  </si>
  <si>
    <t>24/07/24 09:34:51  294</t>
  </si>
  <si>
    <t>09:34:51</t>
  </si>
  <si>
    <t>8992acc8-af51-4852-94c7-9332b45b1c9e</t>
  </si>
  <si>
    <t>1-52324aecb30e6ea516f04cb6ce511e37</t>
  </si>
  <si>
    <t>24/07/24 09:35:01  239</t>
  </si>
  <si>
    <t>09:35:01</t>
  </si>
  <si>
    <t>29d4a44a-c200-4554-8bd5-e4ff06f34f4c</t>
  </si>
  <si>
    <t>1-7bf4241e7139803236f7d240e5aad1d4</t>
  </si>
  <si>
    <t>24/07/24 09:35:11  402</t>
  </si>
  <si>
    <t>09:35:11</t>
  </si>
  <si>
    <t>e912590d-d10c-4d04-a641-8244ffd5d616</t>
  </si>
  <si>
    <t>1-c050100d2e1654d373c3427241743226</t>
  </si>
  <si>
    <t>24/07/24 09:35:21  241</t>
  </si>
  <si>
    <t>09:35:21</t>
  </si>
  <si>
    <t>09ce0533-aa58-451f-9ada-448d796ff142</t>
  </si>
  <si>
    <t>1-eb1ab7211431f504edd5f3ddeca9aaa2</t>
  </si>
  <si>
    <t>24/07/24 09:35:31  424</t>
  </si>
  <si>
    <t>09:35:31</t>
  </si>
  <si>
    <t>99c4a11d-7198-4bbe-ace2-4f570d95538f</t>
  </si>
  <si>
    <t>1-26729990a02972eb9c6c5f86ad909099</t>
  </si>
  <si>
    <t>24/07/24 09:35:41  431</t>
  </si>
  <si>
    <t>09:35:41</t>
  </si>
  <si>
    <t>58f9309e-77e8-492d-9c01-bb695a00f30b</t>
  </si>
  <si>
    <t>1-207ca9a0ac705057dd73c87c2f4a6166</t>
  </si>
  <si>
    <t>24/07/24 09:35:51  463</t>
  </si>
  <si>
    <t>09:35:51</t>
  </si>
  <si>
    <t>aa8dd89b-7d29-4f91-b67c-82e54fcb365c</t>
  </si>
  <si>
    <t>1-6a9d6dd0b55cee51aff9b3e39fb031c9</t>
  </si>
  <si>
    <t>24/07/24 09:36:01  495</t>
  </si>
  <si>
    <t>09:36:01</t>
  </si>
  <si>
    <t>f4f5d3fb-dc78-4343-b056-0e9fcf64be12</t>
  </si>
  <si>
    <t>1-3edff4ae640834697a12e70b9eb08ee5</t>
  </si>
  <si>
    <t>24/07/24 09:36:11  396</t>
  </si>
  <si>
    <t>09:36:11</t>
  </si>
  <si>
    <t>d70f5b16-68bd-4342-937e-007c645b492d</t>
  </si>
  <si>
    <t>1-24ed40d5d16377dcc1c0c5de720682a7</t>
  </si>
  <si>
    <t>24/07/24 09:36:21  505</t>
  </si>
  <si>
    <t>09:36:21</t>
  </si>
  <si>
    <t>8ae31edd-6ae3-487a-9a8e-15d7d3d17eb6</t>
  </si>
  <si>
    <t>1-9b2ea1816b33ea3fe476907c659526e6</t>
  </si>
  <si>
    <t>24/07/24 09:36:31  584</t>
  </si>
  <si>
    <t>09:36:31</t>
  </si>
  <si>
    <t>085214b5-6ee6-4968-80cb-67f208eb61b1</t>
  </si>
  <si>
    <t>1-d697cab1b137fdfdcd11484ee9334ad1</t>
  </si>
  <si>
    <t>24/07/24 09:36:41  632</t>
  </si>
  <si>
    <t>09:36:41</t>
  </si>
  <si>
    <t>8b9110e4-8cd4-4462-830d-447315e28c5d</t>
  </si>
  <si>
    <t>1-efe6f73aa1c421f25d49e96bc159ab4d</t>
  </si>
  <si>
    <t>24/07/24 09:36:51  758</t>
  </si>
  <si>
    <t>1.6</t>
  </si>
  <si>
    <t>09:36:51</t>
  </si>
  <si>
    <t>3684c596-e999-4daf-a8a3-8fea64836758</t>
  </si>
  <si>
    <t>1-d92c53971d557eff5eb23d86fc5e65bc</t>
  </si>
  <si>
    <t>24/07/24 09:37:01  691</t>
  </si>
  <si>
    <t>09:37:01</t>
  </si>
  <si>
    <t>525090e8-a1c7-4e70-99eb-b05f2b57a894</t>
  </si>
  <si>
    <t>1-226c14ca76ec24a1e31127a5bc46a75e</t>
  </si>
  <si>
    <t>24/07/24 09:37:11  658</t>
  </si>
  <si>
    <t>09:37:11</t>
  </si>
  <si>
    <t>feaf3fd7-137e-47a4-9cc1-c0290c8f4b52</t>
  </si>
  <si>
    <t>1-5622879cd6dfb0620d0ceff7e33c663f</t>
  </si>
  <si>
    <t>24/07/24 09:37:21  680</t>
  </si>
  <si>
    <t>09:37:21</t>
  </si>
  <si>
    <t>10794961-adeb-4c44-b3bc-eafacfd50653</t>
  </si>
  <si>
    <t>1-9151eb56de8546aa3149152f4a45c13b</t>
  </si>
  <si>
    <t>24/07/24 09:37:31  806</t>
  </si>
  <si>
    <t>09:37:31</t>
  </si>
  <si>
    <t>056da923-c97c-4ceb-8760-541ec3cae400</t>
  </si>
  <si>
    <t>1-82cda6895dbe6f9594841b78d4b5bfcc</t>
  </si>
  <si>
    <t>24/07/24 09:37:41  916</t>
  </si>
  <si>
    <t>09:37:41</t>
  </si>
  <si>
    <t>07c2719b-5193-4857-8090-4e83fbd448b6</t>
  </si>
  <si>
    <t>1-d0c13dd12851fd614cc7c11c15008b94</t>
  </si>
  <si>
    <t>24/07/24 09:37:51  928</t>
  </si>
  <si>
    <t>09:37:51</t>
  </si>
  <si>
    <t>bc3d8098-f389-44b3-a3ec-e47b04ffdd8e</t>
  </si>
  <si>
    <t>1-c33ec7d061f873f556d42af0672e1241</t>
  </si>
  <si>
    <t>24/07/24 09:38:01  914</t>
  </si>
  <si>
    <t>09:38:01</t>
  </si>
  <si>
    <t>53c505d5-866a-4349-9b92-0e08b1348f55</t>
  </si>
  <si>
    <t>1-e1cb4aaf9c22f56b53f0fac7cbe76b71</t>
  </si>
  <si>
    <t>24/07/24 09:38:11  829</t>
  </si>
  <si>
    <t>09:38:11</t>
  </si>
  <si>
    <t>3421126e-855f-4370-96d2-eeb727ddda7c</t>
  </si>
  <si>
    <t>1-8a351aa4b8dee754f3fa29a64b8a5839</t>
  </si>
  <si>
    <t>24/07/24 09:38:21  987</t>
  </si>
  <si>
    <t>09:38:21</t>
  </si>
  <si>
    <t>cd37cae5-88c0-4e73-a1a9-eb439d6bf81b</t>
  </si>
  <si>
    <t>1-62933485e25e2637b025f90d7749402d</t>
  </si>
  <si>
    <t>24/07/24 09:38:32  086</t>
  </si>
  <si>
    <t>09:38:32</t>
  </si>
  <si>
    <t>c2ced3f0-dc2c-4b0a-b4fb-83ad0870e575</t>
  </si>
  <si>
    <t>1-854b6de01204332e5f6c4d4c85f0d5a4</t>
  </si>
  <si>
    <t>24/07/24 09:38:42  048</t>
  </si>
  <si>
    <t>09:38:42</t>
  </si>
  <si>
    <t>d7f7d0e1-09a5-4957-bf25-e161372b9625</t>
  </si>
  <si>
    <t>1-80b7efac0d826fba7dd350c2ceeaa380</t>
  </si>
  <si>
    <t>24/07/24 09:38:52  083</t>
  </si>
  <si>
    <t>09:38:52</t>
  </si>
  <si>
    <t>325fec22-3116-49b2-bb9b-7a1811ff133a</t>
  </si>
  <si>
    <t>1-24f82df6f9f5f41722dcb3dc09a622e4</t>
  </si>
  <si>
    <t>24/07/24 09:39:02  089</t>
  </si>
  <si>
    <t>09:39:02</t>
  </si>
  <si>
    <t>d8d329ae-8fba-4dca-b06e-d95368dcf46d</t>
  </si>
  <si>
    <t>1-532321c0de366412caa288af118872f3</t>
  </si>
  <si>
    <t>24/07/24 09:39:12  149</t>
  </si>
  <si>
    <t>09:39:12</t>
  </si>
  <si>
    <t>50691dc8-7cda-4d67-bfec-a7dde6dd3800</t>
  </si>
  <si>
    <t>1-75e6525b6fc759302b3e3dd859d50f12</t>
  </si>
  <si>
    <t>24/07/24 09:39:22  108</t>
  </si>
  <si>
    <t>09:39:22</t>
  </si>
  <si>
    <t>5eff9aa8-bf0e-4232-837b-9f8f78a8bd04</t>
  </si>
  <si>
    <t>1-d7e79f7bdc3d3f946ae3f0e24f833756</t>
  </si>
  <si>
    <t>24/07/24 09:39:32  277</t>
  </si>
  <si>
    <t>09:39:32</t>
  </si>
  <si>
    <t>592a9b75-a0c3-49ed-8af5-605daae06834</t>
  </si>
  <si>
    <t>1-da60c26d97cb7fef3d514c208ddf7b1f</t>
  </si>
  <si>
    <t>24/07/24 09:41:04  464</t>
  </si>
  <si>
    <t>09:41:04</t>
  </si>
  <si>
    <t>7963cbd1-42b2-431a-b595-dbd2b7a03674</t>
  </si>
  <si>
    <t>1-96c3bf7d864deb1d3192599df0fc8327</t>
  </si>
  <si>
    <t>24/07/24 09:41:24  504</t>
  </si>
  <si>
    <t>1.4</t>
  </si>
  <si>
    <t>09:41:24</t>
  </si>
  <si>
    <t>9228b2c1-c955-425f-82eb-69a191ad87f0</t>
  </si>
  <si>
    <t>1-09cb1421201608e2be70d39546a4320f</t>
  </si>
  <si>
    <t>24/07/24 09:41:34  454</t>
  </si>
  <si>
    <t>09:41:34</t>
  </si>
  <si>
    <t>cb950684-86d9-4423-80ea-24ca181b05df</t>
  </si>
  <si>
    <t>1-25990df8a96a418cd4b9df5cf425edfa</t>
  </si>
  <si>
    <t>24/07/24 09:41:44  585</t>
  </si>
  <si>
    <t>09:41:44</t>
  </si>
  <si>
    <t>56b5743c-9698-49ae-b802-74df22845768</t>
  </si>
  <si>
    <t>1-c4c59ca02b68a8a8f520f6a654ce58cf</t>
  </si>
  <si>
    <t>24/07/24 09:41:54  790</t>
  </si>
  <si>
    <t>09:41:54</t>
  </si>
  <si>
    <t>0a704ad2-4976-4e1d-ac13-e9e7bf061d60</t>
  </si>
  <si>
    <t>1-0b206b3fada05cf00593866379e5fb25</t>
  </si>
  <si>
    <t>24/07/24 09:42:04  780</t>
  </si>
  <si>
    <t>09:42:04</t>
  </si>
  <si>
    <t>cbe33e6f-88f6-42d5-8489-36fda8af7f56</t>
  </si>
  <si>
    <t>1-5bc74862661a0e721b582f840ec6bceb</t>
  </si>
  <si>
    <t>24/07/24 09:42:14  809</t>
  </si>
  <si>
    <t>09:42:14</t>
  </si>
  <si>
    <t>3e22cb43-c06d-406d-94fc-2b7afef08e3b</t>
  </si>
  <si>
    <t>1-a0504fa8842eaaead08f7dd9feee98c2</t>
  </si>
  <si>
    <t>24/07/24 09:42:24  970</t>
  </si>
  <si>
    <t>09:42:24</t>
  </si>
  <si>
    <t>a056e586-3dd3-4d42-b85c-9c1fa813a3f2</t>
  </si>
  <si>
    <t>1-6c171908ee2ece4641bffeedee58c495</t>
  </si>
  <si>
    <t>24/07/24 09:42:34  904</t>
  </si>
  <si>
    <t>09:42:34</t>
  </si>
  <si>
    <t>f5aaa9e9-d988-4524-816f-2daa57d5d651</t>
  </si>
  <si>
    <t>1-932d0d49de647c86be23a160b9f24ee6</t>
  </si>
  <si>
    <t>24/07/24 09:42:44  880</t>
  </si>
  <si>
    <t>3.8</t>
  </si>
  <si>
    <t>09:42:44</t>
  </si>
  <si>
    <t>afb739e1-cbf4-4403-92de-a4adb0ac21a6</t>
  </si>
  <si>
    <t>1-a264ad41ef89d1a28c8b19afb381b7ed</t>
  </si>
  <si>
    <t>24/07/24 09:42:55  085</t>
  </si>
  <si>
    <t>09:42:55</t>
  </si>
  <si>
    <t>203fc149-6435-4612-8d89-447925979fb6</t>
  </si>
  <si>
    <t>1-f58cecd74f799c3a75d204c8f33072ba</t>
  </si>
  <si>
    <t>24/07/24 09:43:05  025</t>
  </si>
  <si>
    <t>09:43:05</t>
  </si>
  <si>
    <t>a4d0be16-a596-4831-b041-e99ec2340768</t>
  </si>
  <si>
    <t>1-52cdd439ca641ae5a16806ede807028a</t>
  </si>
  <si>
    <t>24/07/24 09:43:15  043</t>
  </si>
  <si>
    <t>4.3</t>
  </si>
  <si>
    <t>09:43:15</t>
  </si>
  <si>
    <t>3030d635-74bf-4a09-993a-f774d02bf9f3</t>
  </si>
  <si>
    <t>1-6a377a28cb18740314797ebd944cbbdd</t>
  </si>
  <si>
    <t>24/07/24 09:43:35  119</t>
  </si>
  <si>
    <t>09:43:35</t>
  </si>
  <si>
    <t>9d3c4b51-9535-4a30-a205-61fbe02d55e4</t>
  </si>
  <si>
    <t>1-b9f35c9eaec5f0e5b8a87f7df09d7462</t>
  </si>
  <si>
    <t>24/07/24 09:43:45  222</t>
  </si>
  <si>
    <t>09:43:45</t>
  </si>
  <si>
    <t>b63a0b6f-435f-4810-8186-27dc3b1b819e</t>
  </si>
  <si>
    <t>1-10e5073ac2d10ef54e3cc9a4295177d4</t>
  </si>
  <si>
    <t>24/07/24 09:43:55  344</t>
  </si>
  <si>
    <t>4.5</t>
  </si>
  <si>
    <t>09:43:55</t>
  </si>
  <si>
    <t>62277dca-3012-4aa2-99a4-bd6c9de46f46</t>
  </si>
  <si>
    <t>1-63a6c49a4b696a2227cc070ec6fa3ed2</t>
  </si>
  <si>
    <t>24/07/24 09:44:05  160</t>
  </si>
  <si>
    <t>09:44:05</t>
  </si>
  <si>
    <t>14d5343e-e6f7-42bf-bc66-9b3e0349abf4</t>
  </si>
  <si>
    <t>1-cb17835c1aeb03005082f17dfd9f2079</t>
  </si>
  <si>
    <t>24/07/24 09:44:15  222</t>
  </si>
  <si>
    <t>09:44:15</t>
  </si>
  <si>
    <t>37d89498-af4a-4c32-83cf-797243df1c7f</t>
  </si>
  <si>
    <t>1-baebf5f3d606cee7b4d744ee40a52187</t>
  </si>
  <si>
    <t>24/07/24 09:44:25  399</t>
  </si>
  <si>
    <t>09:44:25</t>
  </si>
  <si>
    <t>d1984b37-f6ec-4fb5-a088-1e97d96a26e4</t>
  </si>
  <si>
    <t>1-45a6b7ce37402c04f185e43c2d42d319</t>
  </si>
  <si>
    <t>24/07/24 09:44:35  282</t>
  </si>
  <si>
    <t>09:44:35</t>
  </si>
  <si>
    <t>a476af58-6664-45a0-8328-1ce76bd79262</t>
  </si>
  <si>
    <t>1-7f889089ea5862e8b8be8b8117552c0b</t>
  </si>
  <si>
    <t>24/07/24 09:44:45  265</t>
  </si>
  <si>
    <t>09:44:45</t>
  </si>
  <si>
    <t>fdda058f-c935-4ef4-8756-4d040c8b767e</t>
  </si>
  <si>
    <t>1-cab14330492ea96d17195ba5234d5d5a</t>
  </si>
  <si>
    <t>24/07/24 09:44:55  410</t>
  </si>
  <si>
    <t>09:44:55</t>
  </si>
  <si>
    <t>d2920ec5-5e8e-4c02-ae10-b0cec13884ab</t>
  </si>
  <si>
    <t>1-cec076b2c2ff0ecb6e8f3b0ceb0062aa</t>
  </si>
  <si>
    <t>24/07/24 09:45:05  450</t>
  </si>
  <si>
    <t>09:45:05</t>
  </si>
  <si>
    <t>36dfb96a-77c7-4944-a816-04d0b8f4ede2</t>
  </si>
  <si>
    <t>1-908bce7252f879f4db80b2267fb01f8a</t>
  </si>
  <si>
    <t>24/07/24 09:45:15  397</t>
  </si>
  <si>
    <t>09:45:15</t>
  </si>
  <si>
    <t>99f367e6-b818-4ad5-9291-dadaeac07be7</t>
  </si>
  <si>
    <t>1-86cc44eaf4ba118a492ed513389d13eb</t>
  </si>
  <si>
    <t>24/07/24 09:45:35  473</t>
  </si>
  <si>
    <t>09:45:35</t>
  </si>
  <si>
    <t>2db6ebc9-0963-4770-9183-dc8e3e9c4810</t>
  </si>
  <si>
    <t>1-836d017dac9f4cf341aa50f094399fdd</t>
  </si>
  <si>
    <t>24/07/24 09:45:45  422</t>
  </si>
  <si>
    <t>09:45:45</t>
  </si>
  <si>
    <t>ee158884-2307-4eb1-bad0-6af94d4aff87</t>
  </si>
  <si>
    <t>1-4b589ba2cff383b5fa57e8318e461e95</t>
  </si>
  <si>
    <t>24/07/24 09:45:55  711</t>
  </si>
  <si>
    <t>09:45:55</t>
  </si>
  <si>
    <t>23a65c69-f29b-42ad-b3c3-8c5fa81927e4</t>
  </si>
  <si>
    <t>1-87e6d0cd78ad163962bbfb7df7b7964d</t>
  </si>
  <si>
    <t>24/07/24 09:46:05  678</t>
  </si>
  <si>
    <t>09:46:05</t>
  </si>
  <si>
    <t>43bba7e7-b816-43a5-9f16-078d2f701074</t>
  </si>
  <si>
    <t>1-86b7bba27935adac00d2ad3c14193103</t>
  </si>
  <si>
    <t>24/07/24 09:46:15  676</t>
  </si>
  <si>
    <t>09:46:15</t>
  </si>
  <si>
    <t>6bc4393f-ec43-4137-86ec-9ab373ae6fc7</t>
  </si>
  <si>
    <t>1-113fc1bb1134f1505be11090dd17936a</t>
  </si>
  <si>
    <t>24/07/24 09:46:25  923</t>
  </si>
  <si>
    <t>09:46:25</t>
  </si>
  <si>
    <t>4f04fbb6-e172-4862-99b2-5f2de21d30bd</t>
  </si>
  <si>
    <t>1-d5012206fc80622504d48cf8b8eba2cd</t>
  </si>
  <si>
    <t>24/07/24 09:46:35  738</t>
  </si>
  <si>
    <t>09:46:35</t>
  </si>
  <si>
    <t>213867a1-ef23-44e3-bd82-213f8504ec81</t>
  </si>
  <si>
    <t>1-8cc20e620cc0a9396e2ad754087ef9dd</t>
  </si>
  <si>
    <t>24/07/24 09:46:45  704</t>
  </si>
  <si>
    <t>09:46:45</t>
  </si>
  <si>
    <t>e16ad46e-001b-4d2e-a719-4c702f4e6d05</t>
  </si>
  <si>
    <t>1-2307e462ad63abf750900907f685af58</t>
  </si>
  <si>
    <t>24/07/24 09:46:55  899</t>
  </si>
  <si>
    <t>09:46:55</t>
  </si>
  <si>
    <t>0bcf027d-a01f-40d3-8b47-4acc81cb8184</t>
  </si>
  <si>
    <t>1-b19a364fed0a50ba03575c94671965dd</t>
  </si>
  <si>
    <t>24/07/24 09:47:05  881</t>
  </si>
  <si>
    <t>09:47:05</t>
  </si>
  <si>
    <t>f8e7c96b-d9ee-46c1-8605-59c5f7ba3c0e</t>
  </si>
  <si>
    <t>1-30e21f3974ac2cf431283e81bc807bac</t>
  </si>
  <si>
    <t>24/07/24 09:47:15  865</t>
  </si>
  <si>
    <t>09:47:15</t>
  </si>
  <si>
    <t>9dd85924-2db9-4c49-9970-b62b0fc83944</t>
  </si>
  <si>
    <t>1-c3a47da90473f91958dc37a32052934f</t>
  </si>
  <si>
    <t>24/07/24 09:47:25  872</t>
  </si>
  <si>
    <t>09:47:25</t>
  </si>
  <si>
    <t>eefd725f-7072-496f-b51c-b7a674f28df0</t>
  </si>
  <si>
    <t>1-732dc29df6a3280bce6972962b327a01</t>
  </si>
  <si>
    <t>24/07/24 09:47:35  901</t>
  </si>
  <si>
    <t>09:47:35</t>
  </si>
  <si>
    <t>12022131-2e3a-41d4-8e39-469b00daf154</t>
  </si>
  <si>
    <t>1-941193d3f3f2abdb5669193cbc5727e3</t>
  </si>
  <si>
    <t>24/07/24 09:47:45  966</t>
  </si>
  <si>
    <t>09:47:45</t>
  </si>
  <si>
    <t>bf7cb76e-d073-469e-8632-c40c39c17c04</t>
  </si>
  <si>
    <t>1-16f50f858880f5e1ee3d4c21444dd14e</t>
  </si>
  <si>
    <t>24/07/24 09:47:56  110</t>
  </si>
  <si>
    <t>09:47:56</t>
  </si>
  <si>
    <t>87f78ca5-02bc-479d-8c8c-e7925223f4d9</t>
  </si>
  <si>
    <t>1-76d3c91758b610c118db017b209506ad</t>
  </si>
  <si>
    <t>24/07/24 09:48:06  050</t>
  </si>
  <si>
    <t>09:48:06</t>
  </si>
  <si>
    <t>168a42ff-afd3-4c60-b20e-167bb80d72fd</t>
  </si>
  <si>
    <t>1-7c849b4bce398e8d931477a9b6adc533</t>
  </si>
  <si>
    <t>24/07/24 09:48:16  070</t>
  </si>
  <si>
    <t>09:48:16</t>
  </si>
  <si>
    <t>9ecf8ef7-92a4-4b4c-9d40-6423d2dfe5ec</t>
  </si>
  <si>
    <t>1-d5ecc9fd4350413aa7b2be3dabe56024</t>
  </si>
  <si>
    <t>24/07/24 09:48:26  148</t>
  </si>
  <si>
    <t>09:48:26</t>
  </si>
  <si>
    <t>34a02376-fc69-4fe9-a52b-826994857634</t>
  </si>
  <si>
    <t>1-159c6bc99b4bef3ab5e05dd8a2974c43</t>
  </si>
  <si>
    <t>24/07/24 09:48:36  100</t>
  </si>
  <si>
    <t>09:48:36</t>
  </si>
  <si>
    <t>259b7548-906d-46e3-9e0b-b4c031e48b7c</t>
  </si>
  <si>
    <t>1-eaf035d19b3e81ac26a04159d8beae68</t>
  </si>
  <si>
    <t>24/07/24 09:48:46  122</t>
  </si>
  <si>
    <t>09:48:46</t>
  </si>
  <si>
    <t>ddb0a553-3e82-4547-a07d-9a4dcd12e9e7</t>
  </si>
  <si>
    <t>1-5fe98106c01b1e1c6b3cf6f4c033c612</t>
  </si>
  <si>
    <t>24/07/24 09:48:56  332</t>
  </si>
  <si>
    <t>09:48:56</t>
  </si>
  <si>
    <t>5ace8b76-f22b-4537-98a5-2accef724511</t>
  </si>
  <si>
    <t>1-9d12761ab1d8954205180ef1ee53be86</t>
  </si>
  <si>
    <t>24/07/24 09:49:06  461</t>
  </si>
  <si>
    <t>09:49:06</t>
  </si>
  <si>
    <t>1b1d311f-1935-466c-a56f-3699e222e1c4</t>
  </si>
  <si>
    <t>1-fab2422d149ccdd321f8b0732f40bbc4</t>
  </si>
  <si>
    <t>24/07/24 09:49:16  283</t>
  </si>
  <si>
    <t>09:49:16</t>
  </si>
  <si>
    <t>4d9ac740-ff2e-4fc8-9434-8447a6d6f315</t>
  </si>
  <si>
    <t>1-73d9d435c321801bab41ff5281dd8c48</t>
  </si>
  <si>
    <t>24/07/24 09:49:26  481</t>
  </si>
  <si>
    <t>09:49:26</t>
  </si>
  <si>
    <t>b8120a8f-2ad8-40c2-919a-f31bd6f607f4</t>
  </si>
  <si>
    <t>1-89fe6d3eda1de5fa68b68ed9860149ab</t>
  </si>
  <si>
    <t>24/07/24 09:49:36  363</t>
  </si>
  <si>
    <t>09:49:36</t>
  </si>
  <si>
    <t>d4b1f651-c98c-435e-b7f1-a0914c3cb0a7</t>
  </si>
  <si>
    <t>1-09ebb9153e7c757b9649b0a8b669620d</t>
  </si>
  <si>
    <t>24/07/24 09:49:46  330</t>
  </si>
  <si>
    <t>09:49:46</t>
  </si>
  <si>
    <t>f6a58955-74e9-4491-bee5-0c50b2fb4a72</t>
  </si>
  <si>
    <t>1-f5be5245181fa5048143018751cb8734</t>
  </si>
  <si>
    <t>24/07/24 09:49:56  579</t>
  </si>
  <si>
    <t>09:49:56</t>
  </si>
  <si>
    <t>b38dc575-ceee-4071-84ea-5be197abd12d</t>
  </si>
  <si>
    <t>1-1c47667d85702ab410cc77da8797104f</t>
  </si>
  <si>
    <t>24/07/24 09:50:06  625</t>
  </si>
  <si>
    <t>09:50:06</t>
  </si>
  <si>
    <t>8d132510-827b-4ca0-8ba0-581487cb31af</t>
  </si>
  <si>
    <t>1-79367beb38044e9ccc6a6badf4ba481a</t>
  </si>
  <si>
    <t>24/07/24 09:50:16  641</t>
  </si>
  <si>
    <t>09:50:16</t>
  </si>
  <si>
    <t>e0725dd2-7f28-4797-a8ea-b09f4946364a</t>
  </si>
  <si>
    <t>1-d118deff2a8ef3ec8b22b8f44b61a7f3</t>
  </si>
  <si>
    <t>24/07/24 09:50:26  661</t>
  </si>
  <si>
    <t>09:50:26</t>
  </si>
  <si>
    <t>5539d62d-2b72-42a4-a031-5991c551afab</t>
  </si>
  <si>
    <t>1-8baba9a288117b7685dc3454896517bf</t>
  </si>
  <si>
    <t>24/07/24 09:50:36  506</t>
  </si>
  <si>
    <t>09:50:36</t>
  </si>
  <si>
    <t>bf35dffd-5214-4642-b071-fd31552b8e44</t>
  </si>
  <si>
    <t>1-429a299579265efbd296004d4d1f0ef7</t>
  </si>
  <si>
    <t>24/07/24 09:50:46  579</t>
  </si>
  <si>
    <t>09:50:46</t>
  </si>
  <si>
    <t>3123ca01-1a2c-4e57-9a44-fe21c1016b6b</t>
  </si>
  <si>
    <t>1-a03ac3cd8779d468c2285642b3cd8602</t>
  </si>
  <si>
    <t>24/07/24 09:50:56  646</t>
  </si>
  <si>
    <t>09:50:56</t>
  </si>
  <si>
    <t>785aff60-16be-4758-9b0d-04ef2b506a1e</t>
  </si>
  <si>
    <t>1-3cb95c3dd31cdb31ba85526fac5132e1</t>
  </si>
  <si>
    <t>24/07/24 09:51:06  808</t>
  </si>
  <si>
    <t>09:51:06</t>
  </si>
  <si>
    <t>43bd41b5-8f4c-4882-a0fe-0223140e6085</t>
  </si>
  <si>
    <t>1-14e66fec7b8a65124a6d01f707274251</t>
  </si>
  <si>
    <t>24/07/24 09:51:26  719</t>
  </si>
  <si>
    <t>09:51:26</t>
  </si>
  <si>
    <t>f4154669-765e-4886-8359-5e1fd26fdd57</t>
  </si>
  <si>
    <t>1-85eb0fb88091615c80015df2684c307a</t>
  </si>
  <si>
    <t>24/07/24 09:51:36  736</t>
  </si>
  <si>
    <t>09:51:36</t>
  </si>
  <si>
    <t>c5dd5442-b6d5-4fe7-b009-d572cc90fb1e</t>
  </si>
  <si>
    <t>1-b2f798d5eba7a350e0108224742c0957</t>
  </si>
  <si>
    <t>24/07/24 09:51:46  725</t>
  </si>
  <si>
    <t>09:51:46</t>
  </si>
  <si>
    <t>c8b9f1d1-e5ca-4e21-a82e-ae7f383daf29</t>
  </si>
  <si>
    <t>1-2f0915fe5e4a0b6bc3f12b111516c4c8</t>
  </si>
  <si>
    <t>24/07/24 09:51:57  076</t>
  </si>
  <si>
    <t>09:51:57</t>
  </si>
  <si>
    <t>9ad5ba92-abb9-4173-b408-401c5dfe9c7f</t>
  </si>
  <si>
    <t>1-b6e56a16195ab65b20f82024916ff6e5</t>
  </si>
  <si>
    <t>24/07/24 09:52:06  924</t>
  </si>
  <si>
    <t>09:52:06</t>
  </si>
  <si>
    <t>93387b7c-1f27-4fc3-8056-0619b58e327c</t>
  </si>
  <si>
    <t>1-ab02c49f100cb2f2e9296943e7b6e25d</t>
  </si>
  <si>
    <t>24/07/24 09:52:16  942</t>
  </si>
  <si>
    <t>09:52:16</t>
  </si>
  <si>
    <t>abff93c1-9f1a-44e8-8edb-fc2465945f8b</t>
  </si>
  <si>
    <t>1-5499f51816bb78a6e9674e36a613e674</t>
  </si>
  <si>
    <t>24/07/24 09:52:26  969</t>
  </si>
  <si>
    <t>09:52:26</t>
  </si>
  <si>
    <t>8605b85d-b6e0-4278-a8d3-47138aac1432</t>
  </si>
  <si>
    <t>1-a12d439d5311af9e0b04e731ffb1c051</t>
  </si>
  <si>
    <t>24/07/24 09:52:36  919</t>
  </si>
  <si>
    <t>09:52:36</t>
  </si>
  <si>
    <t>b518e7aa-bdd1-4adf-955f-b33fcb65f2f1</t>
  </si>
  <si>
    <t>1-4a6048aafc6e5c59b7b142f259b75312</t>
  </si>
  <si>
    <t>24/07/24 09:52:46  924</t>
  </si>
  <si>
    <t>09:52:46</t>
  </si>
  <si>
    <t>1b2a0458-cd02-4fa1-8b0b-4cdbbba8f16c</t>
  </si>
  <si>
    <t>1-baa375bfc66cac4a605295c3ddb0791f</t>
  </si>
  <si>
    <t>24/07/24 09:52:57  093</t>
  </si>
  <si>
    <t>09:52:57</t>
  </si>
  <si>
    <t>03b1e683-8871-45e1-b60b-1be66e5317dc</t>
  </si>
  <si>
    <t>1-e04a0c7d4f26b5584560107b16ac2694</t>
  </si>
  <si>
    <t>24/07/24 09:53:07  109</t>
  </si>
  <si>
    <t>09:53:07</t>
  </si>
  <si>
    <t>d11adb16-fad8-4d99-ae87-3164751352ce</t>
  </si>
  <si>
    <t>1-d665081da76067dd159ee309d7531c17</t>
  </si>
  <si>
    <t>24/07/24 09:53:17  269</t>
  </si>
  <si>
    <t>09:53:17</t>
  </si>
  <si>
    <t>52f0707d-cadd-4257-a1c5-6b91228af607</t>
  </si>
  <si>
    <t>1-8faeca363ffbf1ee36cadc4bd66fd96b</t>
  </si>
  <si>
    <t>24/07/24 09:53:37  237</t>
  </si>
  <si>
    <t>09:53:37</t>
  </si>
  <si>
    <t>b8b2adcf-11b6-4e71-ae40-8d8d764bb6be</t>
  </si>
  <si>
    <t>1-1fc1f225d0af7ededdd074ce31b3f224</t>
  </si>
  <si>
    <t>24/07/24 09:53:47  251</t>
  </si>
  <si>
    <t>09:53:47</t>
  </si>
  <si>
    <t>9304f165-38b6-439f-9329-0b9cf6b3480a</t>
  </si>
  <si>
    <t>1-af45c26305b6c7aaf1b5a4fda473cd0c</t>
  </si>
  <si>
    <t>24/07/24 09:53:57  383</t>
  </si>
  <si>
    <t>09:53:57</t>
  </si>
  <si>
    <t>d6d0e29c-8676-4e0e-9909-bc9a9dbcf324</t>
  </si>
  <si>
    <t>1-dddc003f59cca760bd6135bf0e04d43f</t>
  </si>
  <si>
    <t>24/07/24 09:54:07  440</t>
  </si>
  <si>
    <t>09:54:07</t>
  </si>
  <si>
    <t>af7efd30-f396-4570-affc-ab323f3b6b1a</t>
  </si>
  <si>
    <t>1-0de9e95210283816d8e6b3dbbd075e7b</t>
  </si>
  <si>
    <t>24/07/24 09:54:27  372</t>
  </si>
  <si>
    <t>09:54:27</t>
  </si>
  <si>
    <t>2057e8a4-01c8-4b96-9b39-e4c8e603a72c</t>
  </si>
  <si>
    <t>1-310784bcee2d2415fdfa11bb9a2be134</t>
  </si>
  <si>
    <t>24/07/24 09:54:37  416</t>
  </si>
  <si>
    <t>09:54:37</t>
  </si>
  <si>
    <t>3e85df83-f71d-4845-bf75-03e17570a0d5</t>
  </si>
  <si>
    <t>1-5bc2cbf738e3ef885097ae8097fc53d6</t>
  </si>
  <si>
    <t>24/07/24 09:54:47  356</t>
  </si>
  <si>
    <t>09:54:47</t>
  </si>
  <si>
    <t>7ae1fe9f-6a91-49fa-a084-2a2643a39e9a</t>
  </si>
  <si>
    <t>1-2c1934ba73f009605cdd19f83dbed680</t>
  </si>
  <si>
    <t>24/07/24 09:54:57  501</t>
  </si>
  <si>
    <t>09:54:57</t>
  </si>
  <si>
    <t>1d73e9ff-369f-4e67-84c1-685c1079c9bb</t>
  </si>
  <si>
    <t>1-7d6f056a239f537eaada9b5767986b84</t>
  </si>
  <si>
    <t>24/07/24 09:55:07  532</t>
  </si>
  <si>
    <t>09:55:07</t>
  </si>
  <si>
    <t>b512fecd-efa2-4414-9558-07b1bda74295</t>
  </si>
  <si>
    <t>1-d5943ebfa4977d2beb7ff5cb109e125a</t>
  </si>
  <si>
    <t>24/07/24 09:55:17  707</t>
  </si>
  <si>
    <t>09:55:17</t>
  </si>
  <si>
    <t>094d7d27-5621-480f-bdf9-24dd91710d9c</t>
  </si>
  <si>
    <t>1-ddfdadf85f9a1fab3c953d1642f6c263</t>
  </si>
  <si>
    <t>24/07/24 09:55:27  624</t>
  </si>
  <si>
    <t>09:55:27</t>
  </si>
  <si>
    <t>9a76bb04-1d3b-49e6-952a-7db6117f1a48</t>
  </si>
  <si>
    <t>1-6852eac8dd253c1e015778d8e0b650ec</t>
  </si>
  <si>
    <t>24/07/24 09:55:37  661</t>
  </si>
  <si>
    <t>09:55:37</t>
  </si>
  <si>
    <t>0a09ed68-9906-40b1-bccf-db8f77fce9ff</t>
  </si>
  <si>
    <t>1-da5b2e33dde91ec3a9458bfac44a4328</t>
  </si>
  <si>
    <t>24/07/24 09:55:47  649</t>
  </si>
  <si>
    <t>09:55:47</t>
  </si>
  <si>
    <t>1af2b9aa-94b0-487f-820c-cbadf8555f9c</t>
  </si>
  <si>
    <t>1-b80a8dce2b8a1476f9e1c408d5576b69</t>
  </si>
  <si>
    <t>24/07/24 09:55:57  799</t>
  </si>
  <si>
    <t>09:55:57</t>
  </si>
  <si>
    <t>52aa96a6-7dd1-4ccd-b11a-987754c72a75</t>
  </si>
  <si>
    <t>1-b12d9b46addb7b29250b13083a5c4971</t>
  </si>
  <si>
    <t>24/07/24 09:56:07  736</t>
  </si>
  <si>
    <t>09:56:07</t>
  </si>
  <si>
    <t>94974ff6-3061-4b34-99ef-b7fab83b51d2</t>
  </si>
  <si>
    <t>1-f8524ce8b8a7723b485bea883e104be0</t>
  </si>
  <si>
    <t>24/07/24 09:56:27  798</t>
  </si>
  <si>
    <t>09:56:27</t>
  </si>
  <si>
    <t>6ebd267a-c8bd-4db6-87c4-1231b6a0ad52</t>
  </si>
  <si>
    <t>1-8a4b078fcad4bb1e2ffa720273e838b3</t>
  </si>
  <si>
    <t>24/07/24 09:56:37  812</t>
  </si>
  <si>
    <t>09:56:37</t>
  </si>
  <si>
    <t>a177e3f1-335e-4b78-ae9b-1b27d559013f</t>
  </si>
  <si>
    <t>1-19d063d3a965c02ef987a5fbd237672c</t>
  </si>
  <si>
    <t>24/07/24 09:56:47  912</t>
  </si>
  <si>
    <t>09:56:47</t>
  </si>
  <si>
    <t>6797b5e1-4a7a-4f35-9d69-341c61863538</t>
  </si>
  <si>
    <t>1-ee8eae133294a0117d484b6898706ba3</t>
  </si>
  <si>
    <t>24/07/24 09:56:57  973</t>
  </si>
  <si>
    <t>09:56:57</t>
  </si>
  <si>
    <t>c42d1586-ff06-49b8-be86-0b6c3d173950</t>
  </si>
  <si>
    <t>1-7f254bc258f516db6df565128d7ea229</t>
  </si>
  <si>
    <t>24/07/24 09:57:08  190</t>
  </si>
  <si>
    <t>09:57:08</t>
  </si>
  <si>
    <t>dc2f15a3-3d8a-4c8e-a9d9-b8f441fd109c</t>
  </si>
  <si>
    <t>1-ddb19a83108363d9d36b42c97162159f</t>
  </si>
  <si>
    <t>24/07/24 09:57:18  014</t>
  </si>
  <si>
    <t>09:57:18</t>
  </si>
  <si>
    <t>eb8670cf-085a-4b5c-8150-6cf746f5a05a</t>
  </si>
  <si>
    <t>1-057379eb520e8c4999a3c3fb2ebff075</t>
  </si>
  <si>
    <t>24/07/24 09:57:28  046</t>
  </si>
  <si>
    <t>09:57:28</t>
  </si>
  <si>
    <t>b39c2e7b-aa21-4312-9a26-4a14ee508ebf</t>
  </si>
  <si>
    <t>1-27b79941feb53b44b84e4f14e8e8bf67</t>
  </si>
  <si>
    <t>24/07/24 09:57:37  953</t>
  </si>
  <si>
    <t>09:57:37</t>
  </si>
  <si>
    <t>9314bccd-0958-4888-a88e-b4f950ca0d1e</t>
  </si>
  <si>
    <t>1-f131b2ef611693edb172bee4358a436e</t>
  </si>
  <si>
    <t>24/07/24 09:57:47  946</t>
  </si>
  <si>
    <t>09:57:47</t>
  </si>
  <si>
    <t>a314ba68-008c-49e8-9387-b4c6f29551b1</t>
  </si>
  <si>
    <t>1-8ac161ac7b7898cd360aa091b0fe86c8</t>
  </si>
  <si>
    <t>24/07/24 09:57:58  190</t>
  </si>
  <si>
    <t>09:57:58</t>
  </si>
  <si>
    <t>798be4ba-e0f5-4672-bb56-6658d3c667a2</t>
  </si>
  <si>
    <t>1-2796d6b62299c635da60f53e77350e8d</t>
  </si>
  <si>
    <t>24/07/24 09:58:08  195</t>
  </si>
  <si>
    <t>09:58:08</t>
  </si>
  <si>
    <t>ae0931ce-5811-447a-acca-2a568eda8efa</t>
  </si>
  <si>
    <t>1-54fb9e5947bff63d12ebe264c316d29a</t>
  </si>
  <si>
    <t>24/07/24 09:58:18  207</t>
  </si>
  <si>
    <t>09:58:18</t>
  </si>
  <si>
    <t>ebf0a323-d523-42dc-afbb-ce2863214ac0</t>
  </si>
  <si>
    <t>1-263b2f1f6e8d02b3cdc7113fc898e978</t>
  </si>
  <si>
    <t>24/07/24 09:58:38  434</t>
  </si>
  <si>
    <t>09:58:38</t>
  </si>
  <si>
    <t>72cd45b7-4da7-4035-a691-fcf035879106</t>
  </si>
  <si>
    <t>1-a0577856a0c29b2848389afb8635c95e</t>
  </si>
  <si>
    <t>24/07/24 09:58:48  282</t>
  </si>
  <si>
    <t>09:58:48</t>
  </si>
  <si>
    <t>51568500-eb95-4dfa-bdba-5a55bf2432dc</t>
  </si>
  <si>
    <t>1-d676600cc34679e7061f5cec827aa50d</t>
  </si>
  <si>
    <t>24/07/24 09:58:58  597</t>
  </si>
  <si>
    <t>09:58:58</t>
  </si>
  <si>
    <t>c7112a11-a32a-4261-8215-c41904c1af39</t>
  </si>
  <si>
    <t>1-cef5e534bc7016b39c3b566a17401c5a</t>
  </si>
  <si>
    <t>24/07/24 09:59:08  635</t>
  </si>
  <si>
    <t>09:59:08</t>
  </si>
  <si>
    <t>80907693-2cae-4137-94bc-e337b48698ab</t>
  </si>
  <si>
    <t>1-3f7b9614df09b3cc120d58a9f06616ac</t>
  </si>
  <si>
    <t>24/07/24 09:59:18  630</t>
  </si>
  <si>
    <t>09:59:18</t>
  </si>
  <si>
    <t>1298683c-c355-4a1c-bffa-d7d7150099c2</t>
  </si>
  <si>
    <t>1-304ea6182ce792d5d59fafd404357ed9</t>
  </si>
  <si>
    <t>24/07/24 09:59:28  677</t>
  </si>
  <si>
    <t>09:59:28</t>
  </si>
  <si>
    <t>4e206a77-6993-449f-9e1f-3dc4a7c4ed36</t>
  </si>
  <si>
    <t>1-eb7af927ed31a513f5ccac3a6eaf30b1</t>
  </si>
  <si>
    <t>24/07/24 09:59:48  649</t>
  </si>
  <si>
    <t>09:59:48</t>
  </si>
  <si>
    <t>05a0e28d-89c3-4dce-9fc4-88ce4253ea93</t>
  </si>
  <si>
    <t>1-be4c49c6d99daf1552a61ef3f5ede95f</t>
  </si>
  <si>
    <t>24/07/24 10:00:10  198</t>
  </si>
  <si>
    <t>10:00:10</t>
  </si>
  <si>
    <t>6dd25f42-afde-4fe9-8d4c-01cbcb0f14a2</t>
  </si>
  <si>
    <t>1-71d1ba2fb7c9189423f85429dcb1b789</t>
  </si>
  <si>
    <t>24/07/24 10:00:20  336</t>
  </si>
  <si>
    <t>10:00:20</t>
  </si>
  <si>
    <t>1f135b07-ae9b-4689-8c68-a9c4c6b804cb</t>
  </si>
  <si>
    <t>1-2e8feeb35f540e8593583cadac3abd9f</t>
  </si>
  <si>
    <t>24/07/24 10:00:30  234</t>
  </si>
  <si>
    <t>10:00:30</t>
  </si>
  <si>
    <t>73eb6a8a-1fd6-46e0-ab5a-069e40ef8889</t>
  </si>
  <si>
    <t>1-7053809b38527bbb8bf833b37d1d87d6</t>
  </si>
  <si>
    <t>24/07/24 10:00:40  199</t>
  </si>
  <si>
    <t>10:00:40</t>
  </si>
  <si>
    <t>cc76f0dc-3f43-4dc9-bcea-68dec9fbc4d4</t>
  </si>
  <si>
    <t>1-a4dfcf190b90dbef1dfaf4f6f980f570</t>
  </si>
  <si>
    <t>24/07/24 10:00:50  220</t>
  </si>
  <si>
    <t>10:00:50</t>
  </si>
  <si>
    <t>8399773c-b2db-421a-a09e-8c93e88b9067</t>
  </si>
  <si>
    <t>1-d0982a3973d564a452d19c2e84ded2c5</t>
  </si>
  <si>
    <t>24/07/24 10:01:00  246</t>
  </si>
  <si>
    <t>10:01:00</t>
  </si>
  <si>
    <t>4295e2f7-32fa-4dd4-8ff8-888fc409a47a</t>
  </si>
  <si>
    <t>1-7c9a34bde14ac623c2a4d5072a0e786a</t>
  </si>
  <si>
    <t>24/07/24 10:01:10  405</t>
  </si>
  <si>
    <t>10:01:10</t>
  </si>
  <si>
    <t>d211231c-1038-4faa-b2a6-87f7361c0af6</t>
  </si>
  <si>
    <t>1-5d6c7d1213d48650e094efbdc2331ee4</t>
  </si>
  <si>
    <t>24/07/24 10:01:20  422</t>
  </si>
  <si>
    <t>10:01:20</t>
  </si>
  <si>
    <t>c71bcdbd-5c7a-4f48-86dd-ebcd93bf7224</t>
  </si>
  <si>
    <t>1-3808073eeaeabfbf0f77084ef577ef2d</t>
  </si>
  <si>
    <t>24/07/24 10:01:30  460</t>
  </si>
  <si>
    <t>10:01:30</t>
  </si>
  <si>
    <t>9982586f-7f22-4c09-89af-546cfb9ea6c1</t>
  </si>
  <si>
    <t>1-0579bd061c58a8c8a101fda8bab5fa77</t>
  </si>
  <si>
    <t>24/07/24 10:01:40  425</t>
  </si>
  <si>
    <t>10:01:40</t>
  </si>
  <si>
    <t>b8a991e5-b7d8-4be9-9253-85f1b65dfa95</t>
  </si>
  <si>
    <t>1-188487ac9316d677f099bcd0cdbf4375</t>
  </si>
  <si>
    <t>24/07/24 10:01:50  463</t>
  </si>
  <si>
    <t>10:01:50</t>
  </si>
  <si>
    <t>10d3c09c-67a1-45d4-919c-428b2a292403</t>
  </si>
  <si>
    <t>1-c0c8aa91cee22546cfbe1819c3e54d8d</t>
  </si>
  <si>
    <t>24/07/24 10:02:00  388</t>
  </si>
  <si>
    <t>10:02:00</t>
  </si>
  <si>
    <t>a33ea222-447e-49fe-a67d-4418dbbe5c97</t>
  </si>
  <si>
    <t>1-77e603ae3179453c9aa1e5675339056d</t>
  </si>
  <si>
    <t>24/07/24 10:02:20  574</t>
  </si>
  <si>
    <t>10:02:20</t>
  </si>
  <si>
    <t>b96f9892-6a06-476d-b0e8-c56b979ca2e1</t>
  </si>
  <si>
    <t>1-9fa741d6d4a871603faeb00f441c067a</t>
  </si>
  <si>
    <t>24/07/24 10:02:30  590</t>
  </si>
  <si>
    <t>10:02:30</t>
  </si>
  <si>
    <t>ac45af0d-a01a-48e2-bb29-9dc856c9062e</t>
  </si>
  <si>
    <t>1-5395380bc7971b4fa0d61572f787f0d2</t>
  </si>
  <si>
    <t>24/07/24 10:02:40  584</t>
  </si>
  <si>
    <t>10:02:40</t>
  </si>
  <si>
    <t>f0491106-0031-4a93-b9d3-0fddfcb5f7e2</t>
  </si>
  <si>
    <t>1-410900a2eb547829c53f059d4a483970</t>
  </si>
  <si>
    <t>24/07/24 10:03:00  575</t>
  </si>
  <si>
    <t>10:03:00</t>
  </si>
  <si>
    <t>6958b7be-1e8c-4e94-871c-4a77ae297ed0</t>
  </si>
  <si>
    <t>1-996b32cdf74e822abfcf71051792d1c6</t>
  </si>
  <si>
    <t>24/07/24 10:03:10  799</t>
  </si>
  <si>
    <t>10:03:10</t>
  </si>
  <si>
    <t>661f9442-03f3-4f2f-8639-9f95f571f199</t>
  </si>
  <si>
    <t>1-e332b62f8ba65a6fbc49c256fc7f5db0</t>
  </si>
  <si>
    <t>24/07/24 10:03:20  802</t>
  </si>
  <si>
    <t>10:03:20</t>
  </si>
  <si>
    <t>6a1fff03-1532-4c3e-97b2-ad784e2f9ad0</t>
  </si>
  <si>
    <t>1-143064aca5ffbefbdb5cf9a34b9b008a</t>
  </si>
  <si>
    <t>24/07/24 10:03:30  837</t>
  </si>
  <si>
    <t>10:03:30</t>
  </si>
  <si>
    <t>1bb0c67a-3645-4d19-8dd2-acaf1a188e3d</t>
  </si>
  <si>
    <t>1-dc0de718ad82f073a8bd4e6931533d89</t>
  </si>
  <si>
    <t>24/07/24 10:03:40  990</t>
  </si>
  <si>
    <t>10:03:40</t>
  </si>
  <si>
    <t>36bfc293-63fe-4fb9-ac1c-30d43289b296</t>
  </si>
  <si>
    <t>1-a466844f6f4efb1571e58f54f7574e45</t>
  </si>
  <si>
    <t>24/07/24 10:03:50  806</t>
  </si>
  <si>
    <t>10:03:50</t>
  </si>
  <si>
    <t>ba75117e-2f8b-4216-bea0-52943fd4dbeb</t>
  </si>
  <si>
    <t>1-57f55c5b5668cd291b1ab7b9bff90651</t>
  </si>
  <si>
    <t>24/07/24 10:04:00  921</t>
  </si>
  <si>
    <t>10:04:00</t>
  </si>
  <si>
    <t>1ba00907-6bbd-46bf-ae86-31893847e876</t>
  </si>
  <si>
    <t>1-5e43e133d8fcee63072b1685b2327413</t>
  </si>
  <si>
    <t>24/07/24 10:04:10  975</t>
  </si>
  <si>
    <t>10:04:10</t>
  </si>
  <si>
    <t>9f3b23ab-36a2-490a-b2ef-d0345446d4e2</t>
  </si>
  <si>
    <t>1-4863a23e0ccb83c2067b0356149eed20</t>
  </si>
  <si>
    <t>24/07/24 10:04:21  008</t>
  </si>
  <si>
    <t>10:04:21</t>
  </si>
  <si>
    <t>e8131837-2e49-4b4a-b091-d946865ef05c</t>
  </si>
  <si>
    <t>1-23801ff31858074a59f4164aef4e5f20</t>
  </si>
  <si>
    <t>24/07/24 10:04:31  125</t>
  </si>
  <si>
    <t>10:04:31</t>
  </si>
  <si>
    <t>e3702a9e-eb55-40b2-b26b-8fb75c469f42</t>
  </si>
  <si>
    <t>1-cab59ebfed83c32d9970b2d7cab55755</t>
  </si>
  <si>
    <t>24/07/24 10:04:41  108</t>
  </si>
  <si>
    <t>10:04:41</t>
  </si>
  <si>
    <t>34d6131a-e972-48fc-bb13-ed5ecefda4dc</t>
  </si>
  <si>
    <t>1-3aeaefe12aad2c1f7c67121df45f3da5</t>
  </si>
  <si>
    <t>24/07/24 10:04:51  064</t>
  </si>
  <si>
    <t>10:04:51</t>
  </si>
  <si>
    <t>cca0aa0b-aad5-4720-ba40-6cb167e49c47</t>
  </si>
  <si>
    <t>1-ebd3a2beaef3a58666fbd6fcfee283a2</t>
  </si>
  <si>
    <t>24/07/24 10:05:01  080</t>
  </si>
  <si>
    <t>10:05:01</t>
  </si>
  <si>
    <t>e7994794-1e3d-4da1-b82e-333c33e068d1</t>
  </si>
  <si>
    <t>1-dda6a715073b0492378ff47eb7c43435</t>
  </si>
  <si>
    <t>24/07/24 10:05:11  337</t>
  </si>
  <si>
    <t>4.4</t>
  </si>
  <si>
    <t>10:05:11</t>
  </si>
  <si>
    <t>64848fb5-a59b-4c71-9651-6d0c08eca3dc</t>
  </si>
  <si>
    <t>1-d5b321948d227820bb9528c1424ed89f</t>
  </si>
  <si>
    <t>24/07/24 10:05:21  323</t>
  </si>
  <si>
    <t>10:05:21</t>
  </si>
  <si>
    <t>2b1b2709-1046-4b6d-a409-98cce042dd21</t>
  </si>
  <si>
    <t>1-1b1831431b5a1f2780e38fe5c2caa227</t>
  </si>
  <si>
    <t>24/07/24 10:05:31  367</t>
  </si>
  <si>
    <t>10:05:31</t>
  </si>
  <si>
    <t>af9ea9e7-7a30-4dda-9d18-8dafb5e47d2f</t>
  </si>
  <si>
    <t>1-c78c9c9cd60b1a808d539c73ff59858a</t>
  </si>
  <si>
    <t>24/07/24 10:05:41  320</t>
  </si>
  <si>
    <t>10:05:41</t>
  </si>
  <si>
    <t>6b60f90c-0928-451b-b2ee-abef572ba498</t>
  </si>
  <si>
    <t>1-899b6b3ab8204e91b532330d1e124e1c</t>
  </si>
  <si>
    <t>24/07/24 10:05:51  472</t>
  </si>
  <si>
    <t>10:05:51</t>
  </si>
  <si>
    <t>b18e12a4-15ac-4250-9202-171262bf3722</t>
  </si>
  <si>
    <t>1-f352ff288a54fd868938134aa199d02c</t>
  </si>
  <si>
    <t>24/07/24 10:06:01  361</t>
  </si>
  <si>
    <t>10:06:01</t>
  </si>
  <si>
    <t>4a69b74f-4b26-4411-b25d-21d6fdc1d9aa</t>
  </si>
  <si>
    <t>1-6f107bf907e050805f60c71844258a1f</t>
  </si>
  <si>
    <t>24/07/24 10:06:11  558</t>
  </si>
  <si>
    <t>10:06:11</t>
  </si>
  <si>
    <t>b1d9b24d-3045-4e50-bad7-33286c01076f</t>
  </si>
  <si>
    <t>1-a34a0ba36e64f52b849cbb44ba2657ab</t>
  </si>
  <si>
    <t>24/07/24 10:06:21  551</t>
  </si>
  <si>
    <t>10:06:21</t>
  </si>
  <si>
    <t>bff1e721-6a2a-486d-b4d5-78779de04044</t>
  </si>
  <si>
    <t>1-df9364a6f8edeb76a7a0d8e663714695</t>
  </si>
  <si>
    <t>24/07/24 10:06:31  554</t>
  </si>
  <si>
    <t>10:06:31</t>
  </si>
  <si>
    <t>e5b482db-59d2-4ede-a62f-10ec33976696</t>
  </si>
  <si>
    <t>1-7d53cdc152efc8143e7c8aceed324a6b</t>
  </si>
  <si>
    <t>24/07/24 10:06:41  748</t>
  </si>
  <si>
    <t>10:06:41</t>
  </si>
  <si>
    <t>d2c3027e-1708-4dd5-afcb-52fb433de137</t>
  </si>
  <si>
    <t>1-92df42c30762e434ea81ec0e9aac5c0e</t>
  </si>
  <si>
    <t>24/07/24 10:06:51  592</t>
  </si>
  <si>
    <t>10:06:51</t>
  </si>
  <si>
    <t>73e872f4-1b28-4afb-8309-5bd819953d96</t>
  </si>
  <si>
    <t>1-3bfb98cc155bcdd19282d979dbd3f9e8</t>
  </si>
  <si>
    <t>24/07/24 10:07:01  670</t>
  </si>
  <si>
    <t>10:07:01</t>
  </si>
  <si>
    <t>b32f2df3-ed73-482f-b913-9f943db762d5</t>
  </si>
  <si>
    <t>1-14307efe90fe3fdcc060d2445c400ad3</t>
  </si>
  <si>
    <t>24/07/24 10:07:11  817</t>
  </si>
  <si>
    <t>10:07:11</t>
  </si>
  <si>
    <t>a8618153-503a-46e3-9038-1b61a5f482ed</t>
  </si>
  <si>
    <t>1-8670bb4979db3177c0bc1178371f99a4</t>
  </si>
  <si>
    <t>24/07/24 10:07:21  933</t>
  </si>
  <si>
    <t>10:07:21</t>
  </si>
  <si>
    <t>413f416b-d38b-4ad7-b5ea-b1690219b3f5</t>
  </si>
  <si>
    <t>1-e289a640c81b57e8bf87ca1597729441</t>
  </si>
  <si>
    <t>24/07/24 10:07:31  918</t>
  </si>
  <si>
    <t>10:07:31</t>
  </si>
  <si>
    <t>8d8f5662-406e-41db-b046-d388fcf25a9d</t>
  </si>
  <si>
    <t>1-4a10953872de55eaf72bcbfaec1588d5</t>
  </si>
  <si>
    <t>24/07/24 10:07:41  846</t>
  </si>
  <si>
    <t>10:07:41</t>
  </si>
  <si>
    <t>715dc0fe-b892-4609-8734-6430f8b2ede5</t>
  </si>
  <si>
    <t>1-4aaa0d852af57c2d657a63d1eadbb5e1</t>
  </si>
  <si>
    <t>24/07/24 10:08:01  830</t>
  </si>
  <si>
    <t>10:08:01</t>
  </si>
  <si>
    <t>305d45d2-2184-4b2b-88cb-b327dc369131</t>
  </si>
  <si>
    <t>1-3acc4052d7ca555d01284ff2a18fe493</t>
  </si>
  <si>
    <t>24/07/24 10:08:12  089</t>
  </si>
  <si>
    <t>10:08:12</t>
  </si>
  <si>
    <t>fff967b0-5d2d-47d1-ba24-e1e7f63b88ea</t>
  </si>
  <si>
    <t>1-ee06f9f520d878d8ff655cb516e7ba02</t>
  </si>
  <si>
    <t>24/07/24 10:08:21  953</t>
  </si>
  <si>
    <t>10:08:21</t>
  </si>
  <si>
    <t>57a19933-c42d-469a-bdc9-490db5c298a0</t>
  </si>
  <si>
    <t>1-6fa510f61cdd37434e063f180d171cc2</t>
  </si>
  <si>
    <t>24/07/24 10:08:32  093</t>
  </si>
  <si>
    <t>10:08:32</t>
  </si>
  <si>
    <t>a3541b27-6caf-4929-a7fe-3377a9219f82</t>
  </si>
  <si>
    <t>1-41cda541b1c8a6bbd34e44d22fa5f151</t>
  </si>
  <si>
    <t>24/07/24 10:08:42  555</t>
  </si>
  <si>
    <t>10:08:42</t>
  </si>
  <si>
    <t>b4c79c70-6736-4b63-a0c1-439b2bb38535</t>
  </si>
  <si>
    <t>1-962e235dbff6002530a948883b994690</t>
  </si>
  <si>
    <t>24/07/24 10:08:51  986</t>
  </si>
  <si>
    <t>10:08:51</t>
  </si>
  <si>
    <t>b1928254-dca1-4bcc-9814-99f15bb879c6</t>
  </si>
  <si>
    <t>1-b4dd2bfe7096d8e598a2ada6ee437dc1</t>
  </si>
  <si>
    <t>24/07/24 10:09:02  252</t>
  </si>
  <si>
    <t>10:09:02</t>
  </si>
  <si>
    <t>316670c1-b979-4857-a63f-faf50aefd963</t>
  </si>
  <si>
    <t>1-837f9980042dc96ff06d05db4dbe9dba</t>
  </si>
  <si>
    <t>24/07/24 10:09:12  215</t>
  </si>
  <si>
    <t>10:09:12</t>
  </si>
  <si>
    <t>4fafc741-1efc-4d36-88b1-89f6590b6bfd</t>
  </si>
  <si>
    <t>1-c6afaddd74fb6567cfb7c6f1fd225a88</t>
  </si>
  <si>
    <t>24/07/24 10:09:22  221</t>
  </si>
  <si>
    <t>10:09:22</t>
  </si>
  <si>
    <t>ab8daeaf-d5cb-4798-bf66-6941f7c7cb50</t>
  </si>
  <si>
    <t>1-32100035132189991e5ebc72746f4f46</t>
  </si>
  <si>
    <t>24/07/24 10:09:32  181</t>
  </si>
  <si>
    <t>10:09:32</t>
  </si>
  <si>
    <t>f79689a1-a394-4564-8b28-0f69828bb72a</t>
  </si>
  <si>
    <t>1-c6d26235db533133c182f0d88c1ad22b</t>
  </si>
  <si>
    <t>24/07/24 10:09:52  224</t>
  </si>
  <si>
    <t>10:09:52</t>
  </si>
  <si>
    <t>168c2bc3-46d4-42fa-a829-ef339acda4f6</t>
  </si>
  <si>
    <t>1-7bc9d0c354bfcb5cba42fdc5a8687fac</t>
  </si>
  <si>
    <t>24/07/24 10:10:02  261</t>
  </si>
  <si>
    <t>10:10:02</t>
  </si>
  <si>
    <t>4f104117-d949-4135-af58-06ca9afc172f</t>
  </si>
  <si>
    <t>1-add6d05bb1bffa18fa668bfea3a3a821</t>
  </si>
  <si>
    <t>24/07/24 10:10:12  441</t>
  </si>
  <si>
    <t>10:10:12</t>
  </si>
  <si>
    <t>c655b5b0-39bc-480c-acd1-cfe8de38aafb</t>
  </si>
  <si>
    <t>1-2079696fd9d67a8768d188e3afef7804</t>
  </si>
  <si>
    <t>24/07/24 10:10:22  555</t>
  </si>
  <si>
    <t>10:10:22</t>
  </si>
  <si>
    <t>5bf8b819-fd80-4ea6-b01f-0efc7e02fe05</t>
  </si>
  <si>
    <t>1-b038af9b0e2bdb97c5acbeafc6fc4c99</t>
  </si>
  <si>
    <t>24/07/24 10:10:32  678</t>
  </si>
  <si>
    <t>10:10:32</t>
  </si>
  <si>
    <t>71f36442-7f7a-4059-93f2-b8c5fe2b991a</t>
  </si>
  <si>
    <t>1-237bc4bfc27c5f65f21894f9b1d0576c</t>
  </si>
  <si>
    <t>24/07/24 10:10:52  516</t>
  </si>
  <si>
    <t>10:10:52</t>
  </si>
  <si>
    <t>7ee32344-7175-4f77-ad4b-1b84c585bf92</t>
  </si>
  <si>
    <t>1-af34c1d92ce8a51e3fd55a7f5298f3b7</t>
  </si>
  <si>
    <t>24/07/24 10:11:02  371</t>
  </si>
  <si>
    <t>10:11:02</t>
  </si>
  <si>
    <t>a5ca7e41-95c8-4744-ba08-e93624ea3164</t>
  </si>
  <si>
    <t>1-ce79fa69bfa748793c77bb80309744d0</t>
  </si>
  <si>
    <t>24/07/24 10:11:12  810</t>
  </si>
  <si>
    <t>10:11:12</t>
  </si>
  <si>
    <t>a742f2e9-641d-4b3d-b51f-f4aaf51f0cca</t>
  </si>
  <si>
    <t>1-4177634d0f20a7088447dafd5fba4fda</t>
  </si>
  <si>
    <t>24/07/24 10:11:22  577</t>
  </si>
  <si>
    <t>10:11:22</t>
  </si>
  <si>
    <t>cc5ed967-09dc-4823-ae7a-433e45d378a6</t>
  </si>
  <si>
    <t>1-b7f0e55635c46dcd9a86406051dd5ef3</t>
  </si>
  <si>
    <t>24/07/24 10:11:32  599</t>
  </si>
  <si>
    <t>10:11:32</t>
  </si>
  <si>
    <t>50456224-d706-4ce5-9131-b24a08eb2470</t>
  </si>
  <si>
    <t>1-4fc8fab287c3bcbc13bb8c2fb7a49a6a</t>
  </si>
  <si>
    <t>24/07/24 10:11:42  675</t>
  </si>
  <si>
    <t>10:11:42</t>
  </si>
  <si>
    <t>d37ff617-7fca-4c5a-acb4-ddc584a8a8d0</t>
  </si>
  <si>
    <t>1-a07d0936a7da035ddde76906a3e45336</t>
  </si>
  <si>
    <t>24/07/24 10:11:52  942</t>
  </si>
  <si>
    <t>10:11:52</t>
  </si>
  <si>
    <t>b659bee9-7e74-46f5-a0a3-58c3d55e7125</t>
  </si>
  <si>
    <t>1-cab789a1c54cb9fa1eb9eecda2a85bf3</t>
  </si>
  <si>
    <t>24/07/24 10:12:02  619</t>
  </si>
  <si>
    <t>10:12:02</t>
  </si>
  <si>
    <t>0c735375-78ae-4085-9af7-0f2365b292b3</t>
  </si>
  <si>
    <t>1-9322e93f0f9d7e222ced1db668cc71a5</t>
  </si>
  <si>
    <t>24/07/24 10:12:12  863</t>
  </si>
  <si>
    <t>10:12:12</t>
  </si>
  <si>
    <t>e6b26f55-21b7-4565-89fe-f90a59a6e8b0</t>
  </si>
  <si>
    <t>1-4f20be0eb5dfee90a7696d80e1110489</t>
  </si>
  <si>
    <t>24/07/24 10:12:22  830</t>
  </si>
  <si>
    <t>10:12:22</t>
  </si>
  <si>
    <t>6e4932a7-2c4b-4de5-9df3-973d1dee78d2</t>
  </si>
  <si>
    <t>1-173af5ad845d70ed25dedbfff592b13e</t>
  </si>
  <si>
    <t>24/07/24 10:12:32  947</t>
  </si>
  <si>
    <t>10:12:32</t>
  </si>
  <si>
    <t>02bf83cc-d9cb-4394-8900-5bf91e2e4a71</t>
  </si>
  <si>
    <t>1-8bd0acd3da520569d95ca33c78deb999</t>
  </si>
  <si>
    <t>24/07/24 10:12:42  831</t>
  </si>
  <si>
    <t>10:12:42</t>
  </si>
  <si>
    <t>cef3e45e-5604-47e9-a22c-d10e1c650d52</t>
  </si>
  <si>
    <t>1-5fa4566e2750e36b42ad818b03c73374</t>
  </si>
  <si>
    <t>24/07/24 10:12:52  842</t>
  </si>
  <si>
    <t>10:12:52</t>
  </si>
  <si>
    <t>249b13c7-9824-479b-a992-764c0cab0538</t>
  </si>
  <si>
    <t>1-8433b4674449e02b6d890f3d4190a0e1</t>
  </si>
  <si>
    <t>24/07/24 10:13:03  047</t>
  </si>
  <si>
    <t>10:13:03</t>
  </si>
  <si>
    <t>91f3e467-135d-4842-9e20-518109bfc729</t>
  </si>
  <si>
    <t>1-e09515b51b29e80348eabdc06aab75f9</t>
  </si>
  <si>
    <t>24/07/24 10:13:13  261</t>
  </si>
  <si>
    <t>10:13:13</t>
  </si>
  <si>
    <t>36a2d4ef-6dce-4c2a-8a40-8cef224df96a</t>
  </si>
  <si>
    <t>1-359d2107966610064a8a9fd860b28c5a</t>
  </si>
  <si>
    <t>24/07/24 10:13:23  037</t>
  </si>
  <si>
    <t>10:13:23</t>
  </si>
  <si>
    <t>8b4cb059-f4ea-4577-bb42-b53bbb58cc0e</t>
  </si>
  <si>
    <t>1-d1435019401064dffc12ffb7ee1e06ea</t>
  </si>
  <si>
    <t>24/07/24 10:13:43  059</t>
  </si>
  <si>
    <t>10:13:43</t>
  </si>
  <si>
    <t>5ac1b18f-79b3-43ee-a7bf-d920a8df3ec8</t>
  </si>
  <si>
    <t>1-5c94e31201dfcae8ec0b3e35064e1b73</t>
  </si>
  <si>
    <t>24/07/24 10:13:53  060</t>
  </si>
  <si>
    <t>10:13:53</t>
  </si>
  <si>
    <t>361c09de-00ad-45b9-b118-73768f0610e5</t>
  </si>
  <si>
    <t>1-029d7e3c05d3a4600f270e870dac26de</t>
  </si>
  <si>
    <t>24/07/24 10:14:03  073</t>
  </si>
  <si>
    <t>10:14:03</t>
  </si>
  <si>
    <t>e70dcd93-1e7e-474e-8be9-ed1cae25160f</t>
  </si>
  <si>
    <t>1-4580f2fefd5419af0bb1c0c52fb409aa</t>
  </si>
  <si>
    <t>24/07/24 10:14:13  238</t>
  </si>
  <si>
    <t>10:14:13</t>
  </si>
  <si>
    <t>4c097efe-68f8-48b4-ace9-27ac178c27a9</t>
  </si>
  <si>
    <t>1-789d590c8a3cb791441648fb94950ca7</t>
  </si>
  <si>
    <t>24/07/24 10:14:23  350</t>
  </si>
  <si>
    <t>10:14:23</t>
  </si>
  <si>
    <t>fc26f6ca-1c9b-49a6-a663-f6d0417ff0d0</t>
  </si>
  <si>
    <t>1-297310619167b0e1e33c4875395bc9fa</t>
  </si>
  <si>
    <t>24/07/24 10:14:33  248</t>
  </si>
  <si>
    <t>10:14:33</t>
  </si>
  <si>
    <t>a734980a-ff4c-4396-8926-34d691d25afc</t>
  </si>
  <si>
    <t>1-df072c85a1849b33c9057b86259e181a</t>
  </si>
  <si>
    <t>24/07/24 10:14:43  293</t>
  </si>
  <si>
    <t>10:14:43</t>
  </si>
  <si>
    <t>a1cc46df-dfa2-4d1c-be33-ed130a0badf9</t>
  </si>
  <si>
    <t>1-aac5a497eed5c161165cca4fd10e1aab</t>
  </si>
  <si>
    <t>24/07/24 10:14:53  260</t>
  </si>
  <si>
    <t>1.5</t>
  </si>
  <si>
    <t>10:14:53</t>
  </si>
  <si>
    <t>fe50cd4b-692f-4d0c-b477-dcf2d5b35699</t>
  </si>
  <si>
    <t>1-436dad83bec23dafc263fe076cc0ad38</t>
  </si>
  <si>
    <t>24/07/24 10:15:03  321</t>
  </si>
  <si>
    <t>10:15:03</t>
  </si>
  <si>
    <t>1abda536-3332-49ff-8ff5-fdf18e9014bb</t>
  </si>
  <si>
    <t>1-b019498678521022ffc3b3ab76f9a3d8</t>
  </si>
  <si>
    <t>24/07/24 10:15:13  413</t>
  </si>
  <si>
    <t>10:15:13</t>
  </si>
  <si>
    <t>8b0826d7-35de-4ada-9a4d-b1acee3bc0f5</t>
  </si>
  <si>
    <t>1-a645ca01b92e606405df20c1a0b583a9</t>
  </si>
  <si>
    <t>24/07/24 10:15:23  474</t>
  </si>
  <si>
    <t>10:15:23</t>
  </si>
  <si>
    <t>35a4321f-ff4b-4d37-bdf9-e7244eaf350e</t>
  </si>
  <si>
    <t>1-c83865d07ad48c25a1cd42a7703bb32a</t>
  </si>
  <si>
    <t>24/07/24 10:15:53  573</t>
  </si>
  <si>
    <t>10:15:53</t>
  </si>
  <si>
    <t>d0cf8811-bb79-4995-8303-32ded9806201</t>
  </si>
  <si>
    <t>1-1f04ccfcac454d9aaa65d97e329ef3b9</t>
  </si>
  <si>
    <t>24/07/24 10:16:03  468</t>
  </si>
  <si>
    <t>10:16:03</t>
  </si>
  <si>
    <t>8fa4e95d-3ff9-4f8b-91c7-98243317e43b</t>
  </si>
  <si>
    <t>1-946985952386d241c445e110d6354e3b</t>
  </si>
  <si>
    <t>24/07/24 10:16:13  891</t>
  </si>
  <si>
    <t>4.2</t>
  </si>
  <si>
    <t>10:16:13</t>
  </si>
  <si>
    <t>9793342b-71f9-47fe-8020-eed157aae759</t>
  </si>
  <si>
    <t>1-8b2e676e77fdadb6b0018ef014cbb3ca</t>
  </si>
  <si>
    <t>24/07/24 10:16:23  663</t>
  </si>
  <si>
    <t>10:16:23</t>
  </si>
  <si>
    <t>24baebdf-c01a-4c38-a82a-d2e032a9cf86</t>
  </si>
  <si>
    <t>1-66817f038504277b7fd539fbc23dbd04</t>
  </si>
  <si>
    <t>24/07/24 10:16:33  669</t>
  </si>
  <si>
    <t>10:16:33</t>
  </si>
  <si>
    <t>3cf4c8e0-7caa-4a0d-8d26-83127922b05d</t>
  </si>
  <si>
    <t>1-d6872c0e9d6d560045c6d0a40e591a36</t>
  </si>
  <si>
    <t>24/07/24 10:16:43  659</t>
  </si>
  <si>
    <t>10:16:43</t>
  </si>
  <si>
    <t>1ccbf73d-8569-4823-81c1-a6ccbc592674</t>
  </si>
  <si>
    <t>1-89a18c7585f13a3b406df9909a754adc</t>
  </si>
  <si>
    <t>24/07/24 10:16:53  786</t>
  </si>
  <si>
    <t>10:16:53</t>
  </si>
  <si>
    <t>4947246f-a321-436b-8018-faf751386f6c</t>
  </si>
  <si>
    <t>1-24f41e372089088e6381a571f4dcc505</t>
  </si>
  <si>
    <t>24/07/24 10:17:03  882</t>
  </si>
  <si>
    <t>10:17:03</t>
  </si>
  <si>
    <t>dd91ca5b-924a-42e2-becd-58ed0ccfd979</t>
  </si>
  <si>
    <t>1-460c7941ba99991850327b58df357e78</t>
  </si>
  <si>
    <t>24/07/24 10:17:13  858</t>
  </si>
  <si>
    <t>10:17:13</t>
  </si>
  <si>
    <t>c617b88e-b4d6-4e60-bcdc-21fcb5f67598</t>
  </si>
  <si>
    <t>1-e889ed0fc9aa03c115ed4a34df3df33e</t>
  </si>
  <si>
    <t>24/07/24 10:17:23  893</t>
  </si>
  <si>
    <t>10:17:23</t>
  </si>
  <si>
    <t>5cf1bd9c-fafe-4326-9806-190aca21f4ad</t>
  </si>
  <si>
    <t>1-59ee9365135035501e01ab56c675c4e5</t>
  </si>
  <si>
    <t>24/07/24 10:17:33  920</t>
  </si>
  <si>
    <t>10:17:33</t>
  </si>
  <si>
    <t>a47b5f9c-cbf3-4dc6-96a6-809e002a8286</t>
  </si>
  <si>
    <t>1-7a38c01c60469e9472b8fc1de612e758</t>
  </si>
  <si>
    <t>24/07/24 10:17:43  931</t>
  </si>
  <si>
    <t>10:17:43</t>
  </si>
  <si>
    <t>ea2bf49e-6ec1-484d-a119-a097ecb78172</t>
  </si>
  <si>
    <t>1-665ab1575b50932cc53fd1d19616026f</t>
  </si>
  <si>
    <t>24/07/24 10:17:54  000</t>
  </si>
  <si>
    <t>10:17:54</t>
  </si>
  <si>
    <t>c18efa3e-db04-46c2-b877-1b848490ebb7</t>
  </si>
  <si>
    <t>1-a15aa3d2a76f8879c3caa171683821b1</t>
  </si>
  <si>
    <t>24/07/24 10:18:03  962</t>
  </si>
  <si>
    <t>10:18:03</t>
  </si>
  <si>
    <t>3249acd2-2c9d-4a3a-a2fe-5e4a4ac1b007</t>
  </si>
  <si>
    <t>1-d60cee9509eda03c2e96b566e6eac6d2</t>
  </si>
  <si>
    <t>24/07/24 10:18:14  264</t>
  </si>
  <si>
    <t>10:18:14</t>
  </si>
  <si>
    <t>a01c1680-b4e6-4d17-923a-dfa4679421cf</t>
  </si>
  <si>
    <t>1-4e33317335e9c17f69c52bcec4d5f0f6</t>
  </si>
  <si>
    <t>24/07/24 10:18:24  103</t>
  </si>
  <si>
    <t>10:18:24</t>
  </si>
  <si>
    <t>a740f868-243e-4a92-b0f0-1335fa78894f</t>
  </si>
  <si>
    <t>1-311ab6281e73fd93ea9f25c58f26ad57</t>
  </si>
  <si>
    <t>24/07/24 10:18:44  052</t>
  </si>
  <si>
    <t>10:18:44</t>
  </si>
  <si>
    <t>ab3d6599-a0b2-418e-a7c0-f8c08d6906c5</t>
  </si>
  <si>
    <t>1-9af918acd7eaa7a0f111af19cb78b412</t>
  </si>
  <si>
    <t>24/07/24 10:18:54  166</t>
  </si>
  <si>
    <t>10:18:54</t>
  </si>
  <si>
    <t>d3746c6b-ef2e-40b9-9f19-3943661fcd5b</t>
  </si>
  <si>
    <t>1-b567379d7f386c8f8c2a34926b135631</t>
  </si>
  <si>
    <t>24/07/24 10:19:04  180</t>
  </si>
  <si>
    <t>10:19:04</t>
  </si>
  <si>
    <t>eb30cfd5-8521-48b4-9a8a-76d3a3a2c06f</t>
  </si>
  <si>
    <t>1-9525fed87c77e29c006ea2a50fff9751</t>
  </si>
  <si>
    <t>24/07/24 10:19:14  326</t>
  </si>
  <si>
    <t>10:19:14</t>
  </si>
  <si>
    <t>35a32f51-dcc5-47e5-a231-9b812866e41f</t>
  </si>
  <si>
    <t>1-205dd2eb37eb58221c60a6051d9c80cd</t>
  </si>
  <si>
    <t>24/07/24 10:19:24  445</t>
  </si>
  <si>
    <t>10:19:24</t>
  </si>
  <si>
    <t>332ca83a-4e8b-4a85-83e3-37a4fb719825</t>
  </si>
  <si>
    <t>1-9d90185485fdcb76cb005114230df00c</t>
  </si>
  <si>
    <t>24/07/24 10:19:34  330</t>
  </si>
  <si>
    <t>10:19:34</t>
  </si>
  <si>
    <t>f8647169-1ead-4825-ae4b-ae556969895d</t>
  </si>
  <si>
    <t>1-4757e03ff4c7d950f0960ac4bbd7129c</t>
  </si>
  <si>
    <t>24/07/24 10:19:44  353</t>
  </si>
  <si>
    <t>10:19:44</t>
  </si>
  <si>
    <t>47683e44-573b-4d9d-8ec4-69215e9b345c</t>
  </si>
  <si>
    <t>1-9cc1f87c22ab96cdc5d28b74ae30a515</t>
  </si>
  <si>
    <t>24/07/24 10:19:54  324</t>
  </si>
  <si>
    <t>10:19:54</t>
  </si>
  <si>
    <t>f58306eb-0d53-4b08-a124-94941b63db4f</t>
  </si>
  <si>
    <t>1-3b85b193b3bfcf0e78cc4aedc8342a8c</t>
  </si>
  <si>
    <t>24/07/24 10:20:04  290</t>
  </si>
  <si>
    <t>10:20:04</t>
  </si>
  <si>
    <t>e27f2ff8-54cf-4949-8655-c79fdaed7d88</t>
  </si>
  <si>
    <t>1-bec64b310a88e80cbd2c586cca84ec2a</t>
  </si>
  <si>
    <t>24/07/24 10:20:14  503</t>
  </si>
  <si>
    <t>10:20:14</t>
  </si>
  <si>
    <t>807ec60f-32ce-48bb-b877-2d97a067856e</t>
  </si>
  <si>
    <t>1-e3f4fb3ff3abac6cc04223904c98581c</t>
  </si>
  <si>
    <t>24/07/24 10:20:24  501</t>
  </si>
  <si>
    <t>10:20:24</t>
  </si>
  <si>
    <t>ae90f33a-30fc-4c8b-9d61-c3518216d72b</t>
  </si>
  <si>
    <t>1-08b759eed4b0a500ffeef626325a4c11</t>
  </si>
  <si>
    <t>24/07/24 10:20:34  626</t>
  </si>
  <si>
    <t>10:20:34</t>
  </si>
  <si>
    <t>b381de83-b543-44ec-8e7b-a4558174cf22</t>
  </si>
  <si>
    <t>1-e70918e4244bed4fe20faa2149e65665</t>
  </si>
  <si>
    <t>24/07/24 10:20:54  567</t>
  </si>
  <si>
    <t>10:20:54</t>
  </si>
  <si>
    <t>86c03632-c37c-4077-8116-a64f6aa14cbd</t>
  </si>
  <si>
    <t>1-00791521bf812d93f62b690cdd7afd3c</t>
  </si>
  <si>
    <t>24/07/24 10:21:04  554</t>
  </si>
  <si>
    <t>10:21:04</t>
  </si>
  <si>
    <t>279c6076-6e78-465e-b230-48577fe0af45</t>
  </si>
  <si>
    <t>1-f55867eeae15880c4c085da3b7c8835d</t>
  </si>
  <si>
    <t>24/07/24 10:21:14  806</t>
  </si>
  <si>
    <t>10:21:14</t>
  </si>
  <si>
    <t>15dd1283-b2f6-4966-953e-c56894eaacee</t>
  </si>
  <si>
    <t>1-cdff6238769a89fa56830d7673015823</t>
  </si>
  <si>
    <t>24/07/24 10:21:25  047</t>
  </si>
  <si>
    <t>10:21:25</t>
  </si>
  <si>
    <t>13084eda-f104-4cd2-87b3-0bb8e566386a</t>
  </si>
  <si>
    <t>1-cf0b541be7d45a7a02e7309258e8bd14</t>
  </si>
  <si>
    <t>24/07/24 10:21:34  784</t>
  </si>
  <si>
    <t>10:21:34</t>
  </si>
  <si>
    <t>06dde6a5-8710-4928-870b-de1224c4afd1</t>
  </si>
  <si>
    <t>1-d8995e835446ace5eac4bae5d13b8a6e</t>
  </si>
  <si>
    <t>24/07/24 10:21:44  925</t>
  </si>
  <si>
    <t>10:21:44</t>
  </si>
  <si>
    <t>3e6d6548-7a71-42ed-a1ad-3e7ca0b7cd2d</t>
  </si>
  <si>
    <t>1-b116123819abe1c6fa0c293cc5fb8173</t>
  </si>
  <si>
    <t>24/07/24 10:21:54  728</t>
  </si>
  <si>
    <t>10:21:54</t>
  </si>
  <si>
    <t>43df8a86-f094-4107-a375-dc801a3c0235</t>
  </si>
  <si>
    <t>1-6818dae5278db9bb4f31779256d04dfd</t>
  </si>
  <si>
    <t>24/07/24 10:22:04  939</t>
  </si>
  <si>
    <t>10:22:04</t>
  </si>
  <si>
    <t>8c4b7833-4d4a-4190-a718-fb91a13f3f22</t>
  </si>
  <si>
    <t>1-4e9988af853903372738cddf411ed518</t>
  </si>
  <si>
    <t>24/07/24 10:22:14  920</t>
  </si>
  <si>
    <t>10:22:14</t>
  </si>
  <si>
    <t>98a0fdbb-9d83-44d6-be98-79446b853e57</t>
  </si>
  <si>
    <t>1-0a0aba17f37f83ae3a1bd24799e83005</t>
  </si>
  <si>
    <t>24/07/24 10:22:25  042</t>
  </si>
  <si>
    <t>10:22:25</t>
  </si>
  <si>
    <t>fc8bac59-5cb4-48e1-8752-3323b4a9097e</t>
  </si>
  <si>
    <t>1-8749b402273c5780e452a99d6b9c5c21</t>
  </si>
  <si>
    <t>24/07/24 10:22:35  029</t>
  </si>
  <si>
    <t>10:22:35</t>
  </si>
  <si>
    <t>d111af06-a543-4aaa-86f7-2ef5a7f80915</t>
  </si>
  <si>
    <t>1-10c7eac5d74fa4f569a6f3f9effd64b1</t>
  </si>
  <si>
    <t>24/07/24 10:22:44  950</t>
  </si>
  <si>
    <t>10:22:44</t>
  </si>
  <si>
    <t>ec42cce8-231d-4809-b6fc-c4ea8d9d7736</t>
  </si>
  <si>
    <t>1-fd569e80889069c808b4351bceda98ba</t>
  </si>
  <si>
    <t>24/07/24 10:22:54  964</t>
  </si>
  <si>
    <t>10:22:54</t>
  </si>
  <si>
    <t>8d380aef-2f9d-4e32-98c6-65e3e02e8496</t>
  </si>
  <si>
    <t>1-bb9b5382207fd9fab99650481b51bd50</t>
  </si>
  <si>
    <t>24/07/24 10:23:05  079</t>
  </si>
  <si>
    <t>10:23:05</t>
  </si>
  <si>
    <t>c9bc33d8-0cac-477f-864b-a42b4a1ec05e</t>
  </si>
  <si>
    <t>1-de0b16239a709f41268b9ff74caedb20</t>
  </si>
  <si>
    <t>24/07/24 10:23:15  228</t>
  </si>
  <si>
    <t>10:23:15</t>
  </si>
  <si>
    <t>64660342-5cd7-427a-8b30-9a9455a7833b</t>
  </si>
  <si>
    <t>1-7ebb6054034a0914a8a3f487d4711fd9</t>
  </si>
  <si>
    <t>24/07/24 10:23:25  244</t>
  </si>
  <si>
    <t>10:23:25</t>
  </si>
  <si>
    <t>49e8d4b9-f741-42f8-98c8-0087ed0db610</t>
  </si>
  <si>
    <t>1-b691400a50508b7159fdd6350f752e19</t>
  </si>
  <si>
    <t>24/07/24 10:23:45  165</t>
  </si>
  <si>
    <t>10:23:45</t>
  </si>
  <si>
    <t>04d5e30e-2504-4077-84df-9bd80d609c96</t>
  </si>
  <si>
    <t>1-67fe71da9a52322a567c848462bd4808</t>
  </si>
  <si>
    <t>24/07/24 10:23:55  168</t>
  </si>
  <si>
    <t>10:23:55</t>
  </si>
  <si>
    <t>d7a6b2f3-277a-4380-afa8-8aaefd5045b6</t>
  </si>
  <si>
    <t>1-5b1348b419d432d9494e2d6aaafeefe5</t>
  </si>
  <si>
    <t>24/07/24 10:24:05  311</t>
  </si>
  <si>
    <t>10:24:05</t>
  </si>
  <si>
    <t>c999ed15-772d-4442-91da-d3624ddb7617</t>
  </si>
  <si>
    <t>1-7c3bf57b028d039bc5a06127ae793a36</t>
  </si>
  <si>
    <t>24/07/24 10:24:15  560</t>
  </si>
  <si>
    <t>10:24:15</t>
  </si>
  <si>
    <t>eb0b40a0-8fb0-444c-bd70-3bf86ea9bfc2</t>
  </si>
  <si>
    <t>1-34a62cb4274ec4c156e0e2f305ad1aba</t>
  </si>
  <si>
    <t>24/07/24 10:24:25  390</t>
  </si>
  <si>
    <t>10:24:25</t>
  </si>
  <si>
    <t>6325bf58-6ad6-4d19-bec2-4f3d7941cb22</t>
  </si>
  <si>
    <t>1-92fd1ec6b24bd5d841e33d4ba3ffe0f2</t>
  </si>
  <si>
    <t>24/07/24 10:24:35  406</t>
  </si>
  <si>
    <t>10:24:35</t>
  </si>
  <si>
    <t>92f4b66b-c6f3-483a-8ed8-e7253afe9488</t>
  </si>
  <si>
    <t>1-303558c4488630c6049c48acd4fc2818</t>
  </si>
  <si>
    <t>24/07/24 10:24:45  369</t>
  </si>
  <si>
    <t>10:24:45</t>
  </si>
  <si>
    <t>c7d326fc-86b7-448f-b335-f642c71b801a</t>
  </si>
  <si>
    <t>1-27373131ac84aa6478b5a0fd4c31386a</t>
  </si>
  <si>
    <t>24/07/24 10:24:55  465</t>
  </si>
  <si>
    <t>10:24:55</t>
  </si>
  <si>
    <t>12bb7898-7e9f-42bc-bdda-c828380ae625</t>
  </si>
  <si>
    <t>1-8c5aca26c3c04aed55de49397aecbfa0</t>
  </si>
  <si>
    <t>24/07/24 10:25:05  637</t>
  </si>
  <si>
    <t>10:25:05</t>
  </si>
  <si>
    <t>8d9be0a9-1e0c-4360-8b47-a614d0a8a5b7</t>
  </si>
  <si>
    <t>1-a677c9bfb78a4e298b9a83bfc6dc0993</t>
  </si>
  <si>
    <t>24/07/24 10:25:15  669</t>
  </si>
  <si>
    <t>10:25:15</t>
  </si>
  <si>
    <t>1d13fdaf-4f30-445e-a575-e9c811e262e4</t>
  </si>
  <si>
    <t>1-7526481cdf0347ead53f256422df3b11</t>
  </si>
  <si>
    <t>24/07/24 10:25:25  697</t>
  </si>
  <si>
    <t>10:25:25</t>
  </si>
  <si>
    <t>7e587c93-70d1-4cf5-b802-42c6ffd63c0b</t>
  </si>
  <si>
    <t>1-d2cc4b6920a118c03cbeca71bf994b2c</t>
  </si>
  <si>
    <t>24/07/24 10:25:35  543</t>
  </si>
  <si>
    <t>10:25:35</t>
  </si>
  <si>
    <t>2f46f288-991f-4922-a73b-2ce86f028e1b</t>
  </si>
  <si>
    <t>1-9d16d298263c173188c2490e859db88e</t>
  </si>
  <si>
    <t>24/07/24 10:25:45  576</t>
  </si>
  <si>
    <t>10:25:45</t>
  </si>
  <si>
    <t>fc9c8f3b-c958-4e3a-850e-ccafa3728532</t>
  </si>
  <si>
    <t>1-5e2569faf811d16770bc1a036ca0065e</t>
  </si>
  <si>
    <t>24/07/24 10:25:55  700</t>
  </si>
  <si>
    <t>10:25:55</t>
  </si>
  <si>
    <t>b2dbd4de-b775-498f-9877-27764da8b4d9</t>
  </si>
  <si>
    <t>1-23ae1574b203909661859560365e265c</t>
  </si>
  <si>
    <t>24/07/24 10:26:05  737</t>
  </si>
  <si>
    <t>10:26:05</t>
  </si>
  <si>
    <t>a1ce4293-dd33-44f5-80d5-a5aa1dbf82de</t>
  </si>
  <si>
    <t>1-9a6dd2f140690e7b3bf1010d59d29f79</t>
  </si>
  <si>
    <t>24/07/24 10:26:15  801</t>
  </si>
  <si>
    <t>10:26:15</t>
  </si>
  <si>
    <t>cca3f555-8c48-4d87-b311-825241b60b83</t>
  </si>
  <si>
    <t>1-302f7da09221aba4bbdfa320fd5cc953</t>
  </si>
  <si>
    <t>24/07/24 10:26:25  792</t>
  </si>
  <si>
    <t>10:26:25</t>
  </si>
  <si>
    <t>d451740e-2dfa-42db-a655-827826fa814d</t>
  </si>
  <si>
    <t>1-969b69e95ffb8e604ed3e5e606263853</t>
  </si>
  <si>
    <t>24/07/24 10:26:36  019</t>
  </si>
  <si>
    <t>10:26:36</t>
  </si>
  <si>
    <t>6918ec28-5195-4bd8-89fa-0148cdfd16d4</t>
  </si>
  <si>
    <t>1-65468fb6b3b67a75f8894232c7ff037d</t>
  </si>
  <si>
    <t>24/07/24 10:26:45  871</t>
  </si>
  <si>
    <t>10:26:45</t>
  </si>
  <si>
    <t>0cf7dbe1-6d2e-4c8f-b097-82c15e0c70f9</t>
  </si>
  <si>
    <t>1-8ce7c3cc06602cdd82161a976ed6bbba</t>
  </si>
  <si>
    <t>24/07/24 10:26:56  012</t>
  </si>
  <si>
    <t>10:26:56</t>
  </si>
  <si>
    <t>f5a66072-7cd3-4033-8b70-25b1e51d6cf0</t>
  </si>
  <si>
    <t>1-1c783dd2f79509f64e1dedbfa83e55c2</t>
  </si>
  <si>
    <t>24/07/24 10:27:05  808</t>
  </si>
  <si>
    <t>10:27:05</t>
  </si>
  <si>
    <t>2eaf4356-c803-43a1-b6c2-7873d0176b36</t>
  </si>
  <si>
    <t>1-603cad860f2c57defed4ac8e472c9426</t>
  </si>
  <si>
    <t>24/07/24 10:27:16  022</t>
  </si>
  <si>
    <t>10:27:16</t>
  </si>
  <si>
    <t>dba987fd-4834-4cc7-bb65-cb83f4970d07</t>
  </si>
  <si>
    <t>1-747e21f5cdbd30b6dce76dd7057f9d1a</t>
  </si>
  <si>
    <t>24/07/24 10:27:25  988</t>
  </si>
  <si>
    <t>10:27:25</t>
  </si>
  <si>
    <t>9ebeec50-3bfd-4d77-aa65-94d9a21f4cf4</t>
  </si>
  <si>
    <t>1-e083f23ad8b4fcdab9848525984e5899</t>
  </si>
  <si>
    <t>24/07/24 10:27:36  089</t>
  </si>
  <si>
    <t>10:27:36</t>
  </si>
  <si>
    <t>9c0c6c5c-0494-475a-bf0c-66616cf6cfa5</t>
  </si>
  <si>
    <t>1-8732dda6f8c8654c874f18c0d5514725</t>
  </si>
  <si>
    <t>24/07/24 10:27:46  062</t>
  </si>
  <si>
    <t>10:27:46</t>
  </si>
  <si>
    <t>eda2684b-f851-43c7-ae53-c1d307694427</t>
  </si>
  <si>
    <t>1-38c26b705c3e0f27b083e5b8a4d55409</t>
  </si>
  <si>
    <t>24/07/24 10:27:56  028</t>
  </si>
  <si>
    <t>10:27:56</t>
  </si>
  <si>
    <t>e1bf175a-0044-4ccb-a6f2-39789f5904b0</t>
  </si>
  <si>
    <t>1-4b259f3c3c0e6cb0bc7b357859506f66</t>
  </si>
  <si>
    <t>24/07/24 10:28:06  061</t>
  </si>
  <si>
    <t>10:28:06</t>
  </si>
  <si>
    <t>f2d369e2-594e-4193-908c-693b7d304286</t>
  </si>
  <si>
    <t>1-70347472dc1c8c70bfe8760c74444c97</t>
  </si>
  <si>
    <t>24/07/24 10:28:16  272</t>
  </si>
  <si>
    <t>10:28:16</t>
  </si>
  <si>
    <t>2f4922dc-0111-499a-b293-facf8ae584a7</t>
  </si>
  <si>
    <t>1-3b2b833b97c725b85838eec5abbe9da1</t>
  </si>
  <si>
    <t>24/07/24 10:28:26  235</t>
  </si>
  <si>
    <t>10:28:26</t>
  </si>
  <si>
    <t>5e336a11-d350-4321-b893-66722bc2d44e</t>
  </si>
  <si>
    <t>1-92777a68fbcf0cd15b82b155f311feed</t>
  </si>
  <si>
    <t>24/07/24 10:28:46  400</t>
  </si>
  <si>
    <t>10:28:46</t>
  </si>
  <si>
    <t>b9a8183a-a6fb-4685-bc16-9586e645e090</t>
  </si>
  <si>
    <t>1-3fe8835fb49642c99e9e166c69b671fc</t>
  </si>
  <si>
    <t>24/07/24 10:28:56  238</t>
  </si>
  <si>
    <t>10:28:56</t>
  </si>
  <si>
    <t>3d4673e8-0720-4c9e-8bb5-80646035ad9e</t>
  </si>
  <si>
    <t>1-5c6f1802a0dc870216989675d9c1e114</t>
  </si>
  <si>
    <t>24/07/24 10:29:06  242</t>
  </si>
  <si>
    <t>10:29:06</t>
  </si>
  <si>
    <t>80df3b1e-23dc-407c-a661-36e9fafdf182</t>
  </si>
  <si>
    <t>1-130d24c19a60b6ae269ff60306191c4d</t>
  </si>
  <si>
    <t>24/07/24 10:29:26  475</t>
  </si>
  <si>
    <t>10:29:26</t>
  </si>
  <si>
    <t>23ff648d-b3d3-4e63-8524-bb363cf276f5</t>
  </si>
  <si>
    <t>1-8d2dff493abe1cc5e91ee80c64390f3f</t>
  </si>
  <si>
    <t>24/07/24 10:29:36  644</t>
  </si>
  <si>
    <t>10:29:36</t>
  </si>
  <si>
    <t>3c3eca26-2fde-474f-bb4a-958d162afc0b</t>
  </si>
  <si>
    <t>1-29eefbbc1d1fef7b0c56f05a2120128a</t>
  </si>
  <si>
    <t>24/07/24 10:29:46  515</t>
  </si>
  <si>
    <t>10:29:46</t>
  </si>
  <si>
    <t>ac78b1e9-875c-4f22-b4ee-c06103291f15</t>
  </si>
  <si>
    <t>1-221e89d2b4ad3f69bc0c9986e73bd9d9</t>
  </si>
  <si>
    <t>24/07/24 10:29:56  445</t>
  </si>
  <si>
    <t>10:29:56</t>
  </si>
  <si>
    <t>5bcf8651-8599-4c68-9d3e-07a44d85590b</t>
  </si>
  <si>
    <t>1-b1e9c2a210d5a1ded6a6297ceee1b41d</t>
  </si>
  <si>
    <t>24/07/24 10:30:06  501</t>
  </si>
  <si>
    <t>10:30:06</t>
  </si>
  <si>
    <t>c5fe2515-bc39-4f93-9612-705781076088</t>
  </si>
  <si>
    <t>1-fda891dcdb80fee4b33dcc18e6de5a48</t>
  </si>
  <si>
    <t>24/07/24 10:30:16  652</t>
  </si>
  <si>
    <t>10:30:16</t>
  </si>
  <si>
    <t>a48e4286-ab0c-45a2-9667-6109cd11e940</t>
  </si>
  <si>
    <t>1-c8a2d276299a915472cf65c5ff49e1f3</t>
  </si>
  <si>
    <t>24/07/24 10:30:26  735</t>
  </si>
  <si>
    <t>10:30:26</t>
  </si>
  <si>
    <t>002ec409-7872-404e-bfe3-3ca7c17e4bd1</t>
  </si>
  <si>
    <t>1-063d8a9bacc32303daa787d8c31014cf</t>
  </si>
  <si>
    <t>24/07/24 10:30:36  696</t>
  </si>
  <si>
    <t>10:30:36</t>
  </si>
  <si>
    <t>e48bc183-3190-488a-bb2e-9ac98d6ef557</t>
  </si>
  <si>
    <t>1-9accf132e6f9361b89a2aaa7b5d0480f</t>
  </si>
  <si>
    <t>24/07/24 10:30:46  730</t>
  </si>
  <si>
    <t>10:30:46</t>
  </si>
  <si>
    <t>440604b9-19cd-4930-b406-fdb1e4926c61</t>
  </si>
  <si>
    <t>1-152b631bc7c5a8dabefc2403f72450ec</t>
  </si>
  <si>
    <t>24/07/24 10:30:56  721</t>
  </si>
  <si>
    <t>10:30:56</t>
  </si>
  <si>
    <t>c0ac61cc-b7e9-4bc8-8153-8fa09d300c60</t>
  </si>
  <si>
    <t>1-94d51b5665a898a58467e4487dd7c9f0</t>
  </si>
  <si>
    <t>24/07/24 10:31:06  712</t>
  </si>
  <si>
    <t>10:31:06</t>
  </si>
  <si>
    <t>6511eaa1-c509-4a5b-ae3c-5a09c9bb2a91</t>
  </si>
  <si>
    <t>1-cf2d71f3feebdfbe9a296a9f7889a017</t>
  </si>
  <si>
    <t>24/07/24 10:31:16  988</t>
  </si>
  <si>
    <t>10:31:16</t>
  </si>
  <si>
    <t>2c16b09a-bd78-4046-bb7e-f4a8b28c0f7c</t>
  </si>
  <si>
    <t>1-634635d92aab33aa94a3237e8712dac3</t>
  </si>
  <si>
    <t>24/07/24 10:31:26  807</t>
  </si>
  <si>
    <t>10:31:26</t>
  </si>
  <si>
    <t>6a078f62-f333-49b8-9b9a-899c0cb9ae5b</t>
  </si>
  <si>
    <t>1-f9059114fc5ad10ae0b7d9e44b6117a7</t>
  </si>
  <si>
    <t>24/07/24 10:31:36  822</t>
  </si>
  <si>
    <t>10:31:36</t>
  </si>
  <si>
    <t>aa7b631a-9d64-4fbd-9b95-5e011b07cb92</t>
  </si>
  <si>
    <t>1-652c83239daecb1136f3d8d0c57377cc</t>
  </si>
  <si>
    <t>24/07/24 10:31:46  886</t>
  </si>
  <si>
    <t>10:31:46</t>
  </si>
  <si>
    <t>402bee22-e4bf-439e-ae4a-820b6f7f3de8</t>
  </si>
  <si>
    <t>1-d6614e8152b76cd008b81397a41eed4a</t>
  </si>
  <si>
    <t>24/07/24 10:31:57  022</t>
  </si>
  <si>
    <t>10:31:57</t>
  </si>
  <si>
    <t>eda57454-eaaf-4829-9a0d-f4292b574e26</t>
  </si>
  <si>
    <t>1-e9e771249c3fd8b7814d8816d59191e0</t>
  </si>
  <si>
    <t>24/07/24 10:32:06  883</t>
  </si>
  <si>
    <t>10:32:06</t>
  </si>
  <si>
    <t>9afe3716-facb-49e9-a158-91c6a0b27864</t>
  </si>
  <si>
    <t>1-64bd888de367fa8700e7e4b75496a3a9</t>
  </si>
  <si>
    <t>24/07/24 10:32:17  187</t>
  </si>
  <si>
    <t>10:32:17</t>
  </si>
  <si>
    <t>35c8b010-1cf5-4938-ac6e-ab7e1e77968a</t>
  </si>
  <si>
    <t>1-30e8a97f1114327d8e9d36485da248cc</t>
  </si>
  <si>
    <t>24/07/24 10:32:27  263</t>
  </si>
  <si>
    <t>10:32:27</t>
  </si>
  <si>
    <t>1a8f944e-ffc1-4195-baed-074822efb5b9</t>
  </si>
  <si>
    <t>1-ca5da101e4257935056d36aa3225aa0c</t>
  </si>
  <si>
    <t>24/07/24 10:32:37  210</t>
  </si>
  <si>
    <t>10:32:37</t>
  </si>
  <si>
    <t>687a8ce4-c075-4baf-a2d0-97ab57fc506e</t>
  </si>
  <si>
    <t>1-3bcf359436c7b7dec9b7834a11606c8c</t>
  </si>
  <si>
    <t>24/07/24 10:32:47  207</t>
  </si>
  <si>
    <t>10:32:47</t>
  </si>
  <si>
    <t>9dabf95f-2a71-4865-b5fa-3e903b65ec57</t>
  </si>
  <si>
    <t>1-e0a68ccffcbbef95159c30922edc73bc</t>
  </si>
  <si>
    <t>24/07/24 10:32:57  171</t>
  </si>
  <si>
    <t>10:32:57</t>
  </si>
  <si>
    <t>cb2898b8-b740-4a23-80e4-e2f01b5771ff</t>
  </si>
  <si>
    <t>1-1ada3a4fe0547d11796969929505b2c8</t>
  </si>
  <si>
    <t>24/07/24 10:33:07  328</t>
  </si>
  <si>
    <t>10:33:07</t>
  </si>
  <si>
    <t>740368ef-4677-4bba-a5c9-bfe7dfc3a818</t>
  </si>
  <si>
    <t>1-4704b95db21838ac1b1f250f47ca370f</t>
  </si>
  <si>
    <t>24/07/24 10:33:17  451</t>
  </si>
  <si>
    <t>10:33:17</t>
  </si>
  <si>
    <t>dfa2e1ad-40c5-4b05-8cef-a4c7b36efdc5</t>
  </si>
  <si>
    <t>1-67d12a5cd9058109c237b33006e016c6</t>
  </si>
  <si>
    <t>24/07/24 10:33:27  545</t>
  </si>
  <si>
    <t>10:33:27</t>
  </si>
  <si>
    <t>7da315d1-c67c-40a7-ac1c-0fadd2bcdd83</t>
  </si>
  <si>
    <t>1-07dee5e5db8969b0ee832a5653b4ac7a</t>
  </si>
  <si>
    <t>24/07/24 10:33:37  640</t>
  </si>
  <si>
    <t>10:33:37</t>
  </si>
  <si>
    <t>7bbf4421-cced-4960-9349-af9dc718071e</t>
  </si>
  <si>
    <t>1-89da7397ea7b97e8d61a7faf3e0bf311</t>
  </si>
  <si>
    <t>24/07/24 10:33:47  532</t>
  </si>
  <si>
    <t>10:33:47</t>
  </si>
  <si>
    <t>e4eb0ddc-1925-4227-828f-2c326bafe885</t>
  </si>
  <si>
    <t>1-746eb8d09ea647822d5b378db9781dad</t>
  </si>
  <si>
    <t>24/07/24 10:33:57  554</t>
  </si>
  <si>
    <t>10:33:57</t>
  </si>
  <si>
    <t>c0d52664-bdc0-4ef5-958e-5e3425c235d0</t>
  </si>
  <si>
    <t>1-46cb643668319ae967b672e8d46b1fae</t>
  </si>
  <si>
    <t>24/07/24 10:34:07  546</t>
  </si>
  <si>
    <t>10:34:07</t>
  </si>
  <si>
    <t>9a3c5245-85e3-45d9-b146-6d82d233f247</t>
  </si>
  <si>
    <t>1-d7563edd45c281d2774e63155026674b</t>
  </si>
  <si>
    <t>24/07/24 10:34:17  739</t>
  </si>
  <si>
    <t>10:34:17</t>
  </si>
  <si>
    <t>d30777c0-3539-4fb5-94c2-85a135ca30ea</t>
  </si>
  <si>
    <t>1-3837b729bb359f1381d8403cdfe6012d</t>
  </si>
  <si>
    <t>24/07/24 10:34:27  838</t>
  </si>
  <si>
    <t>10:34:27</t>
  </si>
  <si>
    <t>47d91adf-04b7-4275-90e9-63e306fc1af1</t>
  </si>
  <si>
    <t>1-48a34d2d7fdcdaf123bc00c8ced9aaae</t>
  </si>
  <si>
    <t>24/07/24 10:34:37  707</t>
  </si>
  <si>
    <t>10:34:37</t>
  </si>
  <si>
    <t>aefd549b-9678-4352-9d35-d9e640f96099</t>
  </si>
  <si>
    <t>1-3c4fe0a145e6be4e493a63cba930bc90</t>
  </si>
  <si>
    <t>24/07/24 10:34:47  736</t>
  </si>
  <si>
    <t>10:34:47</t>
  </si>
  <si>
    <t>725e7e1f-6097-43bb-a320-84303467d6d7</t>
  </si>
  <si>
    <t>1-ed43fe4361dacd02fc1c9d76f5b69555</t>
  </si>
  <si>
    <t>24/07/24 10:35:07  709</t>
  </si>
  <si>
    <t>10:35:07</t>
  </si>
  <si>
    <t>d089254f-1400-4909-904b-4cadab34487e</t>
  </si>
  <si>
    <t>1-4b16292f5b6a94212445025748ecc86e</t>
  </si>
  <si>
    <t>24/07/24 10:35:17  849</t>
  </si>
  <si>
    <t>10:35:17</t>
  </si>
  <si>
    <t>d03de906-52e4-47c6-8523-7cc2357843ba</t>
  </si>
  <si>
    <t>1-61e189cc9a838fcb020de359e6ca0133</t>
  </si>
  <si>
    <t>24/07/24 10:35:37  959</t>
  </si>
  <si>
    <t>10:35:37</t>
  </si>
  <si>
    <t>84d14dec-b43f-4ae5-b5ec-bfecf12175df</t>
  </si>
  <si>
    <t>1-0721f3af209af35e9ec543038ebb1236</t>
  </si>
  <si>
    <t>24/07/24 10:35:47  925</t>
  </si>
  <si>
    <t>10:35:47</t>
  </si>
  <si>
    <t>2dcd7774-b4e9-4bf0-adcc-243dab157bb9</t>
  </si>
  <si>
    <t>1-e9b2c6bc795b45e69711946e1a11d129</t>
  </si>
  <si>
    <t>24/07/24 10:35:57  964</t>
  </si>
  <si>
    <t>4.61</t>
  </si>
  <si>
    <t>10:35:57</t>
  </si>
  <si>
    <t>f549d5ca-5e76-4d8a-9e9f-ae8d565e13c1</t>
  </si>
  <si>
    <t>1-3108b2d24ce4d2c43154cfdd09d918ce</t>
  </si>
  <si>
    <t>24/07/24 10:36:08  129</t>
  </si>
  <si>
    <t>10:36:08</t>
  </si>
  <si>
    <t>65c804b0-e6d5-4293-8bb4-31b73fa33abc</t>
  </si>
  <si>
    <t>1-fb4f7d8068f7606745549992500630cf</t>
  </si>
  <si>
    <t>24/07/24 10:36:18  123</t>
  </si>
  <si>
    <t>10:36:18</t>
  </si>
  <si>
    <t>6b54c6a4-8bef-4587-89c3-8220cb79db9e</t>
  </si>
  <si>
    <t>1-546eaa33ee285a924deae3382f276ecc</t>
  </si>
  <si>
    <t>24/07/24 10:36:28  445</t>
  </si>
  <si>
    <t>10:36:28</t>
  </si>
  <si>
    <t>7d492a88-ee64-490b-a5f1-106dd3feb249</t>
  </si>
  <si>
    <t>1-9d071a2b4f0691fa4ea14a787a28d73b</t>
  </si>
  <si>
    <t>24/07/24 10:36:38  157</t>
  </si>
  <si>
    <t>10:36:38</t>
  </si>
  <si>
    <t>a49c534c-2dc8-4c9f-8624-012eb93bd3dd</t>
  </si>
  <si>
    <t>1-ee176ff9e0c39d945b5909be8084ce86</t>
  </si>
  <si>
    <t>24/07/24 10:36:48  107</t>
  </si>
  <si>
    <t>10:36:48</t>
  </si>
  <si>
    <t>d22013f6-1275-413a-b579-862a01775b0d</t>
  </si>
  <si>
    <t>1-603f6e2e8b13890e338fcfc9a8bab904</t>
  </si>
  <si>
    <t>24/07/24 10:36:58  247</t>
  </si>
  <si>
    <t>10:36:58</t>
  </si>
  <si>
    <t>a1dee4be-7823-41bb-b9be-a0261ffa473c</t>
  </si>
  <si>
    <t>1-6d722791c68c90563709abc6eb212922</t>
  </si>
  <si>
    <t>24/07/24 10:37:08  121</t>
  </si>
  <si>
    <t>10:37:08</t>
  </si>
  <si>
    <t>ef5ccb04-549c-4861-bdbd-918f84112fc3</t>
  </si>
  <si>
    <t>1-66c86f2eae0902e8d03005411f6459ff</t>
  </si>
  <si>
    <t>24/07/24 10:37:18  467</t>
  </si>
  <si>
    <t>10:37:18</t>
  </si>
  <si>
    <t>6a5b4a4b-5e4a-456c-8219-af3739616532</t>
  </si>
  <si>
    <t>1-77dd247388cc07165e0f9b4a49facdd6</t>
  </si>
  <si>
    <t>24/07/24 10:37:28  272</t>
  </si>
  <si>
    <t>10:37:28</t>
  </si>
  <si>
    <t>08943122-637d-4549-8c83-cf6286f56e4f</t>
  </si>
  <si>
    <t>1-9a3b22adc52925db3f1fd55285e804e0</t>
  </si>
  <si>
    <t>24/07/24 10:37:38  357</t>
  </si>
  <si>
    <t>10:37:38</t>
  </si>
  <si>
    <t>98dd47fa-3be1-46c2-a9de-7923b6725ac7</t>
  </si>
  <si>
    <t>1-eeb3d1785e99a98c47b995e39e11487e</t>
  </si>
  <si>
    <t>24/07/24 10:37:48  363</t>
  </si>
  <si>
    <t>10:37:48</t>
  </si>
  <si>
    <t>09bbb034-97ef-4729-b731-34c8b03a8b0f</t>
  </si>
  <si>
    <t>1-10e9b69a97dd602e47d6768c060fbc9a</t>
  </si>
  <si>
    <t>24/07/24 10:37:58  460</t>
  </si>
  <si>
    <t>10:37:58</t>
  </si>
  <si>
    <t>944f7066-cb14-41fd-88c3-053434f790e4</t>
  </si>
  <si>
    <t>1-600e2b20b7e16f25bdd732b484bf558b</t>
  </si>
  <si>
    <t>24/07/24 10:38:08  381</t>
  </si>
  <si>
    <t>10:38:08</t>
  </si>
  <si>
    <t>11d5dfc6-4471-446c-a007-f5009919aedc</t>
  </si>
  <si>
    <t>1-bc1c3dfc3f5d208fa7bc79487789a820</t>
  </si>
  <si>
    <t>24/07/24 10:38:18  726</t>
  </si>
  <si>
    <t>10:38:18</t>
  </si>
  <si>
    <t>3ff82d70-4054-4459-b84a-5c0bb416da53</t>
  </si>
  <si>
    <t>1-4b2323c52489d50e964037325b4e27af</t>
  </si>
  <si>
    <t>24/07/24 10:38:38  663</t>
  </si>
  <si>
    <t>10:38:38</t>
  </si>
  <si>
    <t>7a1e82ef-7da2-4006-9e64-bbdf9e74c31d</t>
  </si>
  <si>
    <t>1-8b1e02522761a840f2baf78174754a3b</t>
  </si>
  <si>
    <t>24/07/24 10:38:48  526</t>
  </si>
  <si>
    <t>10:38:48</t>
  </si>
  <si>
    <t>50ed822a-335b-4b2f-a1a5-714fb0d3be96</t>
  </si>
  <si>
    <t>1-81ef37e79b661bd8baaf12de119939bf</t>
  </si>
  <si>
    <t>24/07/24 10:38:58  537</t>
  </si>
  <si>
    <t>10:38:58</t>
  </si>
  <si>
    <t>e802e1d9-a281-46d2-b141-31370ac23240</t>
  </si>
  <si>
    <t>1-b512a2dcc6702891d691276a93f9357e</t>
  </si>
  <si>
    <t>24/07/24 10:39:08  605</t>
  </si>
  <si>
    <t>10:39:08</t>
  </si>
  <si>
    <t>f0f911b3-b6ce-408f-9d77-1ec3f0442c3f</t>
  </si>
  <si>
    <t>1-7b03090325616b82ded7342041cee4da</t>
  </si>
  <si>
    <t>24/07/24 10:39:18  845</t>
  </si>
  <si>
    <t>10:39:18</t>
  </si>
  <si>
    <t>3281e222-7388-457d-b4a4-57fdb26af467</t>
  </si>
  <si>
    <t>1-6922780e9863053da5c2164394ff2932</t>
  </si>
  <si>
    <t>24/07/24 10:39:28  827</t>
  </si>
  <si>
    <t>10:39:28</t>
  </si>
  <si>
    <t>db32212d-6d78-47f0-bfdc-a963a0f20a08</t>
  </si>
  <si>
    <t>1-376efc8bf715eefea4aeab3a8ce090eb</t>
  </si>
  <si>
    <t>24/07/24 10:39:38  865</t>
  </si>
  <si>
    <t>10:39:38</t>
  </si>
  <si>
    <t>52d46df1-21c2-4e65-88c7-6e0fb27fa8d5</t>
  </si>
  <si>
    <t>1-53b84312e2deaaaa0c040e925350516e</t>
  </si>
  <si>
    <t>24/07/24 10:39:49  021</t>
  </si>
  <si>
    <t>10:39:49</t>
  </si>
  <si>
    <t>888478b7-4ada-474e-b792-e79928e38903</t>
  </si>
  <si>
    <t>1-1bbea98630970e52bdab7dc6ac34e43e</t>
  </si>
  <si>
    <t>24/07/24 10:39:58  921</t>
  </si>
  <si>
    <t>10:39:58</t>
  </si>
  <si>
    <t>fe6b6ec2-293a-4f79-8e6d-955d7dd54d44</t>
  </si>
  <si>
    <t>1-73141375e6ecda6c74c166ba9b4ceccd</t>
  </si>
  <si>
    <t>24/07/24 10:40:08  888</t>
  </si>
  <si>
    <t>10:40:08</t>
  </si>
  <si>
    <t>a8d3211e-289d-46ae-b280-fb46028741c8</t>
  </si>
  <si>
    <t>1-b530222743b2318332c5b4b9f3a3d054</t>
  </si>
  <si>
    <t>24/07/24 10:40:19  133</t>
  </si>
  <si>
    <t>10:40:19</t>
  </si>
  <si>
    <t>e28c9cd3-6ec7-41b5-8f8f-6725073fe30c</t>
  </si>
  <si>
    <t>1-642c76b1b2a6efbbac2eef6079a54458</t>
  </si>
  <si>
    <t>24/07/24 10:40:29  235</t>
  </si>
  <si>
    <t>10:40:29</t>
  </si>
  <si>
    <t>62a6ef53-4a6d-422c-925b-244dff8b337f</t>
  </si>
  <si>
    <t>1-7a1ea02885e1438c2bd83fe232c94232</t>
  </si>
  <si>
    <t>24/07/24 10:40:39  054</t>
  </si>
  <si>
    <t>10:40:39</t>
  </si>
  <si>
    <t>dfb21bcf-aaf8-41df-ab8f-4db4ce9fc5e4</t>
  </si>
  <si>
    <t>1-afd113ce47187bda493e48e4c6d30539</t>
  </si>
  <si>
    <t>24/07/24 10:40:49  041</t>
  </si>
  <si>
    <t>10:40:49</t>
  </si>
  <si>
    <t>4d8c9383-8c95-445d-88f4-d9323f0d9a62</t>
  </si>
  <si>
    <t>1-6ca976a1e70819453b5e1dcb155ab610</t>
  </si>
  <si>
    <t>24/07/24 10:40:59  347</t>
  </si>
  <si>
    <t>10:40:59</t>
  </si>
  <si>
    <t>5325f9ea-9a92-4807-bbca-22f418635d37</t>
  </si>
  <si>
    <t>1-ffb7f2dcda55fd781f7045348e026bbc</t>
  </si>
  <si>
    <t>24/07/24 10:41:09  079</t>
  </si>
  <si>
    <t>10:41:09</t>
  </si>
  <si>
    <t>91e47b33-e17e-4b27-9cc5-b0ae0b71b988</t>
  </si>
  <si>
    <t>1-7d8142d5a84253d533f6234a1abac990</t>
  </si>
  <si>
    <t>24/07/24 10:41:29  300</t>
  </si>
  <si>
    <t>10:41:29</t>
  </si>
  <si>
    <t>d4a67941-5170-48a3-a16a-1291a36c1c0b</t>
  </si>
  <si>
    <t>1-ca2083b6215b824b5759b89513bc0d2f</t>
  </si>
  <si>
    <t>24/07/24 10:41:39  320</t>
  </si>
  <si>
    <t>10:41:39</t>
  </si>
  <si>
    <t>4ddb27a0-781d-4b48-a796-b6c1f825be29</t>
  </si>
  <si>
    <t>1-b8876d2236dacf8a28edbc838aed647d</t>
  </si>
  <si>
    <t>24/07/24 10:41:49  328</t>
  </si>
  <si>
    <t>10:41:49</t>
  </si>
  <si>
    <t>aeddc6a5-10f1-43a6-9ceb-68ee8cdb2460</t>
  </si>
  <si>
    <t>1-95fb01708a33303a5c44ac8b3560d8f8</t>
  </si>
  <si>
    <t>24/07/24 10:41:59  290</t>
  </si>
  <si>
    <t>5.1</t>
  </si>
  <si>
    <t>10:41:59</t>
  </si>
  <si>
    <t>3cbc4cd6-30f7-4715-ae28-127735514159</t>
  </si>
  <si>
    <t>1-bddba06e17cdf55a21ef2281bc229001</t>
  </si>
  <si>
    <t>24/07/24 10:42:09  268</t>
  </si>
  <si>
    <t>10:42:09</t>
  </si>
  <si>
    <t>2aeee0e5-0c80-4868-af80-8377eb567fd0</t>
  </si>
  <si>
    <t>1-01d292ac68bee89e740bcf6eb30b9765</t>
  </si>
  <si>
    <t>24/07/24 10:42:20  331</t>
  </si>
  <si>
    <t>10:42:20</t>
  </si>
  <si>
    <t>c8f9e777-12eb-44e9-b9a3-fd655f942d98</t>
  </si>
  <si>
    <t>1-d17fecfcd86e2b28a16f97e96487b011</t>
  </si>
  <si>
    <t>24/07/24 10:42:30  837</t>
  </si>
  <si>
    <t>10:42:30</t>
  </si>
  <si>
    <t>e46da078-4ca1-4c84-9ee8-386d7e5268e9</t>
  </si>
  <si>
    <t>1-224c9499f9b2d0fc6c7374daa66a1bc9</t>
  </si>
  <si>
    <t>24/07/24 10:42:40  979</t>
  </si>
  <si>
    <t>10:42:40</t>
  </si>
  <si>
    <t>447392e3-7de0-4906-bc0c-5a8c907f8c67</t>
  </si>
  <si>
    <t>1-b51fcf538756852442e9bbd282687a88</t>
  </si>
  <si>
    <t>24/07/24 10:42:50  810</t>
  </si>
  <si>
    <t>10:42:50</t>
  </si>
  <si>
    <t>dea4d38c-2c08-44a1-8026-3f601b56b321</t>
  </si>
  <si>
    <t>1-8de65c2c00b4dc43a57c126b514bd008</t>
  </si>
  <si>
    <t>24/07/24 10:43:00  781</t>
  </si>
  <si>
    <t>10:43:00</t>
  </si>
  <si>
    <t>396d1e9f-43b7-46b7-bcc8-a251676bccb3</t>
  </si>
  <si>
    <t>1-74e21a253619cca5d913fef23c89414a</t>
  </si>
  <si>
    <t>24/07/24 10:43:10  765</t>
  </si>
  <si>
    <t>10:43:10</t>
  </si>
  <si>
    <t>97fe7bd7-8196-41a7-ae5b-1d0e8749eecf</t>
  </si>
  <si>
    <t>1-63d28fb85ef4a4ced48c6cc13ae793ff</t>
  </si>
  <si>
    <t>24/07/24 10:43:21  150</t>
  </si>
  <si>
    <t>10:43:21</t>
  </si>
  <si>
    <t>a326410a-d52a-47d9-8211-bc4d05d1b59f</t>
  </si>
  <si>
    <t>1-976cec48caa28e6c5534ac5c1642e288</t>
  </si>
  <si>
    <t>24/07/24 10:43:41  458</t>
  </si>
  <si>
    <t>10:43:41</t>
  </si>
  <si>
    <t>23519444-77db-4cc3-940f-e42d40cd6183</t>
  </si>
  <si>
    <t>1-68728cf1eb5c0e6ce1e8abd54390febe</t>
  </si>
  <si>
    <t>24/07/24 10:43:51  518</t>
  </si>
  <si>
    <t>10:43:51</t>
  </si>
  <si>
    <t>f72a559b-f347-4f60-ab91-09ab15357a9e</t>
  </si>
  <si>
    <t>1-f8902ae1119b645c5a1a9c6c33129617</t>
  </si>
  <si>
    <t>24/07/24 10:44:01  407</t>
  </si>
  <si>
    <t>10:44:01</t>
  </si>
  <si>
    <t>ea8eac20-1142-4b11-b5d8-ddaa806ae70a</t>
  </si>
  <si>
    <t>1-69d8d2980af22653f1e7ed54982b7618</t>
  </si>
  <si>
    <t>24/07/24 10:44:11  285</t>
  </si>
  <si>
    <t>10:44:11</t>
  </si>
  <si>
    <t>1a37f1a4-399b-467d-904d-2956c6b2edc6</t>
  </si>
  <si>
    <t>1-a43e9b67ec174151e0bd6a9da8693b5f</t>
  </si>
  <si>
    <t>24/07/24 10:44:21  358</t>
  </si>
  <si>
    <t>10:44:21</t>
  </si>
  <si>
    <t>8d11466f-a899-4cb5-9963-144745004d96</t>
  </si>
  <si>
    <t>1-d2f8f0260fbcee2ec995042d742ecbe0</t>
  </si>
  <si>
    <t>24/07/24 10:44:31  673</t>
  </si>
  <si>
    <t>10:44:31</t>
  </si>
  <si>
    <t>3d883490-9711-4dbe-9b06-e819bf07d415</t>
  </si>
  <si>
    <t>1-fbd72ac3a6a2fb8582c38aa65278f08d</t>
  </si>
  <si>
    <t>24/07/24 10:44:41  803</t>
  </si>
  <si>
    <t>10:44:41</t>
  </si>
  <si>
    <t>03aca505-20d3-48b1-b223-2ac538134cc7</t>
  </si>
  <si>
    <t>1-73cedb8cc72b802163ca340a74ad2601</t>
  </si>
  <si>
    <t>24/07/24 10:44:51  640</t>
  </si>
  <si>
    <t>10:44:51</t>
  </si>
  <si>
    <t>6d8dd82a-f209-4b0d-8e32-dce92d977994</t>
  </si>
  <si>
    <t>1-ab16ae6585db42d1aae556825c0f0a02</t>
  </si>
  <si>
    <t>24/07/24 10:45:01  646</t>
  </si>
  <si>
    <t>10:45:01</t>
  </si>
  <si>
    <t>5d71ebfc-cb81-4fc2-ae5e-874a2c76d5b9</t>
  </si>
  <si>
    <t>1-2ab98ec65027d254b0d69c097ae52adc</t>
  </si>
  <si>
    <t>24/07/24 10:45:11  688</t>
  </si>
  <si>
    <t>10:45:11</t>
  </si>
  <si>
    <t>e204b257-3ff8-4b24-8a41-05d7be35a416</t>
  </si>
  <si>
    <t>1-3b20a71213135d8a81c566f7dfce6d6c</t>
  </si>
  <si>
    <t>24/07/24 10:45:21  640</t>
  </si>
  <si>
    <t>10:45:21</t>
  </si>
  <si>
    <t>673977ef-4e40-4108-a1f0-d3d07d664e07</t>
  </si>
  <si>
    <t>1-6b45385211d7dc8b10923c456cca8c88</t>
  </si>
  <si>
    <t>24/07/24 10:45:32  265</t>
  </si>
  <si>
    <t>10:45:32</t>
  </si>
  <si>
    <t>50f04f7b-08e0-425a-a8bb-116e08fc0a9c</t>
  </si>
  <si>
    <t>1-e2b28d1589eec6c56275df702adea3cc</t>
  </si>
  <si>
    <t>24/07/24 10:45:52  332</t>
  </si>
  <si>
    <t>10:45:52</t>
  </si>
  <si>
    <t>d62e1912-5ba4-4261-b446-55593a77c8bf</t>
  </si>
  <si>
    <t>1-230249c9a72ef5f91001d1de659039f8</t>
  </si>
  <si>
    <t>24/07/24 10:46:02  141</t>
  </si>
  <si>
    <t>10:46:02</t>
  </si>
  <si>
    <t>54850bb3-3d60-49b7-9b7f-5bfdce99f998</t>
  </si>
  <si>
    <t>1-9899d52c0fc7d4ab48bab9bb70a08cf5</t>
  </si>
  <si>
    <t>24/07/24 10:46:12  110</t>
  </si>
  <si>
    <t>10:46:12</t>
  </si>
  <si>
    <t>41bdca3e-4a8c-4ab1-ba45-717f1ca61fc3</t>
  </si>
  <si>
    <t>1-5b691bd43e7bb57e4daf3681f01c812f</t>
  </si>
  <si>
    <t>24/07/24 10:46:22  179</t>
  </si>
  <si>
    <t>10:46:22</t>
  </si>
  <si>
    <t>0445a6ec-854b-4091-a0bf-1fa6f664a85c</t>
  </si>
  <si>
    <t>1-167f2a94f225d569ca9a70aff9c62790</t>
  </si>
  <si>
    <t>24/07/24 10:46:32  724</t>
  </si>
  <si>
    <t>10:46:32</t>
  </si>
  <si>
    <t>2db1897b-ba3e-438b-a52e-62b1948e6108</t>
  </si>
  <si>
    <t>1-454863374983dbf92e1b377d03c31542</t>
  </si>
  <si>
    <t>24/07/24 10:46:42  613</t>
  </si>
  <si>
    <t>10:46:42</t>
  </si>
  <si>
    <t>9c60c37b-f6ce-4f46-979d-d8bc381b2249</t>
  </si>
  <si>
    <t>1-f2341d460d367cedaf12412ec492b3a4</t>
  </si>
  <si>
    <t>24/07/24 10:46:52  638</t>
  </si>
  <si>
    <t>10:46:52</t>
  </si>
  <si>
    <t>cb744c9d-45b4-4968-811b-c46d31f802d7</t>
  </si>
  <si>
    <t>1-8b0f4f46bc8c00c60a395fbc85409d39</t>
  </si>
  <si>
    <t>24/07/24 10:47:02  667</t>
  </si>
  <si>
    <t>10:47:02</t>
  </si>
  <si>
    <t>5c0526d8-cc01-480b-a6c6-44a2598eb09b</t>
  </si>
  <si>
    <t>1-e9898d01e2869fbf411335a69447c6f2</t>
  </si>
  <si>
    <t>24/07/24 10:47:12  694</t>
  </si>
  <si>
    <t>10:47:12</t>
  </si>
  <si>
    <t>e99c15a2-c82f-433c-92d7-c69c6f953124</t>
  </si>
  <si>
    <t>1-ad4abeb8ea25ed5f7131f2570f8f6948</t>
  </si>
  <si>
    <t>24/07/24 10:47:22  864</t>
  </si>
  <si>
    <t>10:47:22</t>
  </si>
  <si>
    <t>6711d90f-e07b-4c9a-8279-3e311004eb5f</t>
  </si>
  <si>
    <t>1-a63ed576554eb0f0e7e6094e2b517a31</t>
  </si>
  <si>
    <t>24/07/24 10:47:32  844</t>
  </si>
  <si>
    <t>10:47:32</t>
  </si>
  <si>
    <t>90803866-fac6-49e5-ab40-303ca10cc8f4</t>
  </si>
  <si>
    <t>1-5b0e76ad0dbddc5235beedcaf860a63f</t>
  </si>
  <si>
    <t>24/07/24 10:47:42  950</t>
  </si>
  <si>
    <t>10:47:42</t>
  </si>
  <si>
    <t>5a225990-1b19-4b3f-bd53-e4d8acf78901</t>
  </si>
  <si>
    <t>1-98fc73c9ed032e5891b3185543220dae</t>
  </si>
  <si>
    <t>24/07/24 10:48:02  853</t>
  </si>
  <si>
    <t>10:48:02</t>
  </si>
  <si>
    <t>845296d6-6a4d-4f23-bd96-b91c5492ce2b</t>
  </si>
  <si>
    <t>1-37773a1cc636d362541d0ba6a912b127</t>
  </si>
  <si>
    <t>24/07/24 10:48:12  982</t>
  </si>
  <si>
    <t>10:48:12</t>
  </si>
  <si>
    <t>1e09edfd-1f08-4fbe-afc2-cae46fbbcfe2</t>
  </si>
  <si>
    <t>1-45888c62bb412f686bd6bfe281d47cff</t>
  </si>
  <si>
    <t>24/07/24 10:48:22  940</t>
  </si>
  <si>
    <t>10:48:22</t>
  </si>
  <si>
    <t>13122269-ee3e-4e3a-a872-f96f94478a0e</t>
  </si>
  <si>
    <t>1-0761eafe0c9c8299883bd8b6565c5af0</t>
  </si>
  <si>
    <t>24/07/24 10:48:33  047</t>
  </si>
  <si>
    <t>10:48:33</t>
  </si>
  <si>
    <t>222aab4e-e976-458f-b765-c839ed1827d8</t>
  </si>
  <si>
    <t>1-b2db4743362ae0756e79bdd018dd9ebd</t>
  </si>
  <si>
    <t>24/07/24 10:48:43  049</t>
  </si>
  <si>
    <t>10:48:43</t>
  </si>
  <si>
    <t>86c740f7-c6bd-4e6b-af2c-0f28a46ac076</t>
  </si>
  <si>
    <t>1-43c3dcfca20c7838932bbb2e8e8aac9a</t>
  </si>
  <si>
    <t>24/07/24 10:48:53  056</t>
  </si>
  <si>
    <t>10:48:53</t>
  </si>
  <si>
    <t>757b7a30-f259-4bcf-a552-f65202eb299b</t>
  </si>
  <si>
    <t>1-6d7f3117adf04947f2b976df61ccb967</t>
  </si>
  <si>
    <t>24/07/24 10:49:03  109</t>
  </si>
  <si>
    <t>10:49:03</t>
  </si>
  <si>
    <t>3b9b31ee-456f-46c2-afbd-e53a4f409afb</t>
  </si>
  <si>
    <t>1-8908f3d00baeb1974c714ee345a4a556</t>
  </si>
  <si>
    <t>24/07/24 10:49:13  158</t>
  </si>
  <si>
    <t>10:49:13</t>
  </si>
  <si>
    <t>1bd3aa2a-9422-4e48-8dd3-e3aba2f97f7e</t>
  </si>
  <si>
    <t>1-63a1ee3b06308ed9da9c6e98892949fc</t>
  </si>
  <si>
    <t>24/07/24 10:49:23  149</t>
  </si>
  <si>
    <t>10:49:23</t>
  </si>
  <si>
    <t>135828f6-deba-4fb6-9cf1-dcf4deb3a880</t>
  </si>
  <si>
    <t>1-07a4fce55581a643d645392653028a3d</t>
  </si>
  <si>
    <t>24/07/24 10:49:33  283</t>
  </si>
  <si>
    <t>10:49:33</t>
  </si>
  <si>
    <t>6d23d023-be95-446c-bb2e-a638d2d6aec2</t>
  </si>
  <si>
    <t>1-74cf303a68235054c918290080eb0668</t>
  </si>
  <si>
    <t>24/07/24 10:49:43  248</t>
  </si>
  <si>
    <t>10:49:43</t>
  </si>
  <si>
    <t>4b97ba18-a563-4d4c-8a96-d8c005b4136b</t>
  </si>
  <si>
    <t>1-7d00e6c52f64126edb585d631cd77286</t>
  </si>
  <si>
    <t>24/07/24 10:49:53  268</t>
  </si>
  <si>
    <t>10:49:53</t>
  </si>
  <si>
    <t>5c030a24-77c6-4258-a8d9-217db7e9b68c</t>
  </si>
  <si>
    <t>1-b9580a547b57a6694da31c1a08a180a7</t>
  </si>
  <si>
    <t>24/07/24 10:50:13  288</t>
  </si>
  <si>
    <t>10:50:13</t>
  </si>
  <si>
    <t>aa8caae1-a1ef-4b46-aeba-117a9a1b105a</t>
  </si>
  <si>
    <t>1-97ddf7e1d707610d6d9e99d2fca9c2d0</t>
  </si>
  <si>
    <t>24/07/24 10:50:23  308</t>
  </si>
  <si>
    <t>10:50:23</t>
  </si>
  <si>
    <t>fb731ad4-cf4f-44e3-81e5-063a26692f7e</t>
  </si>
  <si>
    <t>1-8c0e7b25942f156bd329421981c47705</t>
  </si>
  <si>
    <t>24/07/24 10:50:33  504</t>
  </si>
  <si>
    <t>10:50:33</t>
  </si>
  <si>
    <t>ec0831d9-f134-424e-8e69-0ced17bf5213</t>
  </si>
  <si>
    <t>1-89546635b95c359d9879a1ead7c8bc23</t>
  </si>
  <si>
    <t>24/07/24 10:50:43  556</t>
  </si>
  <si>
    <t>10:50:43</t>
  </si>
  <si>
    <t>9497d93b-0ded-40a5-ae32-1a18d016e7b0</t>
  </si>
  <si>
    <t>1-2f74b75ba118f752087a673a4db9bb09</t>
  </si>
  <si>
    <t>24/07/24 10:50:53  527</t>
  </si>
  <si>
    <t>10:50:53</t>
  </si>
  <si>
    <t>4b2cd148-ff88-43a8-9aef-d0e8de60e8b4</t>
  </si>
  <si>
    <t>1-f17275cd67e741e1cba67ad076fbec76</t>
  </si>
  <si>
    <t>24/07/24 10:51:03  549</t>
  </si>
  <si>
    <t>10:51:03</t>
  </si>
  <si>
    <t>d2ad3c6d-0953-4534-8163-6dfcbd805897</t>
  </si>
  <si>
    <t>1-57dd58a9e882821e7f86ea2c97bb6575</t>
  </si>
  <si>
    <t>24/07/24 10:51:13  533</t>
  </si>
  <si>
    <t>10:51:13</t>
  </si>
  <si>
    <t>66e0fac2-31e3-408a-85b4-4f8471fc9fdc</t>
  </si>
  <si>
    <t>1-90a40790ab09584757ad6ee5e4c5b8a0</t>
  </si>
  <si>
    <t>24/07/24 10:51:23  541</t>
  </si>
  <si>
    <t>10:51:23</t>
  </si>
  <si>
    <t>311a4e55-7ae8-4648-af12-1e29367e9a5f</t>
  </si>
  <si>
    <t>1-aa8d76fc312bc26a49aae0154774edc8</t>
  </si>
  <si>
    <t>24/07/24 10:51:33  711</t>
  </si>
  <si>
    <t>10:51:33</t>
  </si>
  <si>
    <t>d492166e-ad5d-4fd8-872c-72ecf1d76d70</t>
  </si>
  <si>
    <t>1-7b42dbeea881821aded9d005c3b7c480</t>
  </si>
  <si>
    <t>24/07/24 10:51:43  675</t>
  </si>
  <si>
    <t>10:51:43</t>
  </si>
  <si>
    <t>f539125b-8342-4106-87cb-31c13c25bbf5</t>
  </si>
  <si>
    <t>1-440c70236bda93390f6bcddef8ee5990</t>
  </si>
  <si>
    <t>24/07/24 10:51:53  681</t>
  </si>
  <si>
    <t>10:51:53</t>
  </si>
  <si>
    <t>b2ebd2c6-d1a1-4042-b363-a14108f0a208</t>
  </si>
  <si>
    <t>1-31402b80107a54909f501060eaef0505</t>
  </si>
  <si>
    <t>24/07/24 10:52:03  684</t>
  </si>
  <si>
    <t>10:52:03</t>
  </si>
  <si>
    <t>f6c01d90-0865-4bbb-a370-58cd9ada06d0</t>
  </si>
  <si>
    <t>1-529509318ffeeb2dfb2f878e1f8f68c5</t>
  </si>
  <si>
    <t>24/07/24 10:52:13  787</t>
  </si>
  <si>
    <t>10:52:13</t>
  </si>
  <si>
    <t>e15561c2-2987-4418-8247-ea450bcf79d6</t>
  </si>
  <si>
    <t>1-85842129aaf29268f107f061f5051b3c</t>
  </si>
  <si>
    <t>24/07/24 10:52:23  738</t>
  </si>
  <si>
    <t>10:52:23</t>
  </si>
  <si>
    <t>bad8c48a-1e09-4a4d-aee0-6061dd9a43f1</t>
  </si>
  <si>
    <t>1-c1e7af3be4390c0e1f20c0c9a43dc37b</t>
  </si>
  <si>
    <t>24/07/24 10:52:34  025</t>
  </si>
  <si>
    <t>10:52:34</t>
  </si>
  <si>
    <t>f1c884f0-4ffb-4206-8003-9f808f1582b2</t>
  </si>
  <si>
    <t>1-471ee1fa02761c9b80d11f0675b424f4</t>
  </si>
  <si>
    <t>24/07/24 10:52:43  880</t>
  </si>
  <si>
    <t>10:52:43</t>
  </si>
  <si>
    <t>fb93f52e-0c42-44c6-9a0d-17ac58193a78</t>
  </si>
  <si>
    <t>1-7f536a4e7e16118dffc51f32f7d8b3be</t>
  </si>
  <si>
    <t>24/07/24 10:53:03  934</t>
  </si>
  <si>
    <t>10:53:03</t>
  </si>
  <si>
    <t>e8144170-b3b3-44a9-8f41-d3a450c99127</t>
  </si>
  <si>
    <t>1-46157915b41548a6ec353e389a88617a</t>
  </si>
  <si>
    <t>24/07/24 10:53:13  986</t>
  </si>
  <si>
    <t>10:53:13</t>
  </si>
  <si>
    <t>497e1c18-a2e8-4215-aa17-f871e39917de</t>
  </si>
  <si>
    <t>1-7b1b0f2b6216555efc7e7415df5517c3</t>
  </si>
  <si>
    <t>24/07/24 10:53:23  886</t>
  </si>
  <si>
    <t>10:53:23</t>
  </si>
  <si>
    <t>8352e9db-abb1-42b4-a4c7-76c99d97248c</t>
  </si>
  <si>
    <t>1-73654f622ed070b7bb5fd70f899f79e9</t>
  </si>
  <si>
    <t>24/07/24 10:53:34  075</t>
  </si>
  <si>
    <t>10:53:34</t>
  </si>
  <si>
    <t>30398df0-afb3-4a21-8342-a695fc496629</t>
  </si>
  <si>
    <t>1-0c1a72ac0f2104194d031be3c04b115e</t>
  </si>
  <si>
    <t>24/07/24 10:53:44  161</t>
  </si>
  <si>
    <t>10:53:44</t>
  </si>
  <si>
    <t>40c33d40-26ea-46c6-84b4-121fefb8d3ab</t>
  </si>
  <si>
    <t>1-cdea862e60bf16ec65e59f3bd5d166a4</t>
  </si>
  <si>
    <t>24/07/24 10:53:54  104</t>
  </si>
  <si>
    <t>10:53:54</t>
  </si>
  <si>
    <t>f70490b7-495d-442a-8176-363cc8759028</t>
  </si>
  <si>
    <t>1-8648bf98626670c26c03aa67fe7e6dbb</t>
  </si>
  <si>
    <t>24/07/24 10:54:04  103</t>
  </si>
  <si>
    <t>10:54:04</t>
  </si>
  <si>
    <t>62b611b5-14e9-420c-ad5a-492c1e48f991</t>
  </si>
  <si>
    <t>1-ab847baf229cd128d6f9b0fa9e776fc9</t>
  </si>
  <si>
    <t>24/07/24 10:54:14  221</t>
  </si>
  <si>
    <t>10:54:14</t>
  </si>
  <si>
    <t>1ec4a066-b058-4ce9-8a39-0d71ba815f24</t>
  </si>
  <si>
    <t>1-c99ab06ff9f6daf8d026d105dabcc737</t>
  </si>
  <si>
    <t>24/07/24 10:54:24  182</t>
  </si>
  <si>
    <t>10:54:24</t>
  </si>
  <si>
    <t>0179218b-9f68-495c-8cd6-d0778591be9a</t>
  </si>
  <si>
    <t>1-48537d6ee48cfdf329c81dd105cc7d1e</t>
  </si>
  <si>
    <t>24/07/24 10:54:34  391</t>
  </si>
  <si>
    <t>10:54:34</t>
  </si>
  <si>
    <t>c1e9e702-cc6b-426e-b71b-9c48f6233fbf</t>
  </si>
  <si>
    <t>1-954ec233e752d118e51ddbef45caec6c</t>
  </si>
  <si>
    <t>24/07/24 10:54:44  335</t>
  </si>
  <si>
    <t>10:54:44</t>
  </si>
  <si>
    <t>2a28d348-244d-4d11-8a4a-3f7ec0c34a80</t>
  </si>
  <si>
    <t>1-fa1f4bf7e72925bfa8dab423571bf20a</t>
  </si>
  <si>
    <t>24/07/24 10:54:54  350</t>
  </si>
  <si>
    <t>10:54:54</t>
  </si>
  <si>
    <t>bb609987-db1a-42bc-9030-b054a3f013c2</t>
  </si>
  <si>
    <t>1-88fe39536b6c80a75de8761c97fc8e6d</t>
  </si>
  <si>
    <t>24/07/24 10:55:14  424</t>
  </si>
  <si>
    <t>10:55:14</t>
  </si>
  <si>
    <t>fc1153ed-7ea7-4692-8c99-abcf99c852ee</t>
  </si>
  <si>
    <t>1-c43f824177704a6d054ffe1fdbc3b753</t>
  </si>
  <si>
    <t>24/07/24 10:55:24  314</t>
  </si>
  <si>
    <t>10:55:24</t>
  </si>
  <si>
    <t>e01c520e-702a-4ef5-b57e-9938b718c373</t>
  </si>
  <si>
    <t>1-61a527f4e728ca645ee64af750bc7db4</t>
  </si>
  <si>
    <t>24/07/24 10:55:34  711</t>
  </si>
  <si>
    <t>10:55:34</t>
  </si>
  <si>
    <t>e52f12d7-4c66-4e39-a8db-ae725a325b9f</t>
  </si>
  <si>
    <t>1-92ade248dc31c03536911e10f416ba90</t>
  </si>
  <si>
    <t>24/07/24 10:55:44  521</t>
  </si>
  <si>
    <t>10:55:44</t>
  </si>
  <si>
    <t>d0436e85-8aae-4d0d-ad05-4efc948e39da</t>
  </si>
  <si>
    <t>1-57ffb0c3ad15ea21b38a11b4bb365513</t>
  </si>
  <si>
    <t>24/07/24 10:55:54  598</t>
  </si>
  <si>
    <t>10:55:54</t>
  </si>
  <si>
    <t>c6065036-f868-4a8b-b0f1-b2984774885e</t>
  </si>
  <si>
    <t>1-1078d8d689b5bc2267fe7c909195dccb</t>
  </si>
  <si>
    <t>24/07/24 10:56:04  562</t>
  </si>
  <si>
    <t>10:56:04</t>
  </si>
  <si>
    <t>6865da46-332a-477b-880d-a3e8ad8b7261</t>
  </si>
  <si>
    <t>1-782753bb4f45e01754383a8597449207</t>
  </si>
  <si>
    <t>24/07/24 10:56:14  632</t>
  </si>
  <si>
    <t>10:56:14</t>
  </si>
  <si>
    <t>674fa5b8-a101-4ed6-b5c1-6c1f2648672f</t>
  </si>
  <si>
    <t>1-56b857cc492da0135ef3516f445a78e0</t>
  </si>
  <si>
    <t>24/07/24 10:56:24  670</t>
  </si>
  <si>
    <t>10:56:24</t>
  </si>
  <si>
    <t>644b89e3-ad27-4a69-bc80-5bbe991182ab</t>
  </si>
  <si>
    <t>1-19e1607fe2ead643b03e0e96e0b2df81</t>
  </si>
  <si>
    <t>24/07/24 10:56:34  726</t>
  </si>
  <si>
    <t>10:56:34</t>
  </si>
  <si>
    <t>9954d295-524a-4346-bcd2-12b01c3cc6a5</t>
  </si>
  <si>
    <t>1-1e0b896603509dcdc1458c4d9b6a8b86</t>
  </si>
  <si>
    <t>24/07/24 10:56:44  829</t>
  </si>
  <si>
    <t>10:56:44</t>
  </si>
  <si>
    <t>48f8410b-f14e-48f4-884d-328faec1709b</t>
  </si>
  <si>
    <t>1-56d8ae62599190d28727b485c6b2f46c</t>
  </si>
  <si>
    <t>24/07/24 10:56:54  892</t>
  </si>
  <si>
    <t>10:56:54</t>
  </si>
  <si>
    <t>a355e5aa-b8b8-4077-b777-004a75f4ae61</t>
  </si>
  <si>
    <t>1-0abc36d349c168a8c6ff8d2bc60fa9ad</t>
  </si>
  <si>
    <t>24/07/24 10:57:04  822</t>
  </si>
  <si>
    <t>10:57:04</t>
  </si>
  <si>
    <t>a52226b4-3dff-4a8d-82a5-ed03ed78dde1</t>
  </si>
  <si>
    <t>1-28bc51a0cbaed3a977ca25e50d2d3c13</t>
  </si>
  <si>
    <t>24/07/24 10:57:14  777</t>
  </si>
  <si>
    <t>10:57:14</t>
  </si>
  <si>
    <t>9c9cf2ee-4d53-4138-ba5a-0d292807535c</t>
  </si>
  <si>
    <t>1-21fdf7582efc44d2346c728a0035d65b</t>
  </si>
  <si>
    <t>24/07/24 10:57:24  771</t>
  </si>
  <si>
    <t>10:57:24</t>
  </si>
  <si>
    <t>b572a038-30d8-4be2-9924-4023032ceca5</t>
  </si>
  <si>
    <t>1-acd0dff1ccb44cc66f1091549ee02b51</t>
  </si>
  <si>
    <t>24/07/24 10:57:34  912</t>
  </si>
  <si>
    <t>10:57:34</t>
  </si>
  <si>
    <t>41e5a2c8-dca0-4f99-83d0-79b5f13bcd92</t>
  </si>
  <si>
    <t>1-d86a71e9dfd660042cd476399ea2586d</t>
  </si>
  <si>
    <t>24/07/24 10:57:45  016</t>
  </si>
  <si>
    <t>10:57:45</t>
  </si>
  <si>
    <t>60d118ad-a242-4510-a12e-02d5e2e30a55</t>
  </si>
  <si>
    <t>1-a322b0545285a07a850c3ecb265123bd</t>
  </si>
  <si>
    <t>24/07/24 10:58:05  048</t>
  </si>
  <si>
    <t>10:58:05</t>
  </si>
  <si>
    <t>b537d40d-2d37-4655-a785-c6bbb9164abe</t>
  </si>
  <si>
    <t>1-0257635a7807caa85cd9015d62014d6e</t>
  </si>
  <si>
    <t>24/07/24 10:58:15  068</t>
  </si>
  <si>
    <t>10:58:15</t>
  </si>
  <si>
    <t>302e159d-9790-41d9-9009-dc94a2d4a034</t>
  </si>
  <si>
    <t>1-63b3665d5efbe32f7f3121e58111c4f2</t>
  </si>
  <si>
    <t>24/07/24 10:58:24  985</t>
  </si>
  <si>
    <t>10:58:24</t>
  </si>
  <si>
    <t>d8adaaac-8276-4f79-ae71-01a8647455bf</t>
  </si>
  <si>
    <t>1-b74f4753182463ad649318fb3db1cf16</t>
  </si>
  <si>
    <t>24/07/24 10:58:35  244</t>
  </si>
  <si>
    <t>10:58:35</t>
  </si>
  <si>
    <t>3bf5477d-ac23-4f5b-8242-cda5ed4f8dad</t>
  </si>
  <si>
    <t>1-e60700589f097287d38f153b44c578cd</t>
  </si>
  <si>
    <t>24/07/24 10:58:45  293</t>
  </si>
  <si>
    <t>10:58:45</t>
  </si>
  <si>
    <t>4c7fb48e-0af4-40cf-ae7e-e87d2df8ee9e</t>
  </si>
  <si>
    <t>1-c8d62d8eff39cb3a788b51d2154b0eb8</t>
  </si>
  <si>
    <t>24/07/24 10:58:55  421</t>
  </si>
  <si>
    <t>10:58:55</t>
  </si>
  <si>
    <t>bccc591d-eed0-44f9-9fb1-bb2f7ad50c5d</t>
  </si>
  <si>
    <t>1-77f44b47fd16696ed9c3bad5339c1f12</t>
  </si>
  <si>
    <t>24/07/24 10:59:05  177</t>
  </si>
  <si>
    <t>10:59:05</t>
  </si>
  <si>
    <t>0e03b724-96bc-4187-bd29-5e19b4ba521b</t>
  </si>
  <si>
    <t>1-4a174d644eefdc7be38477977c6d1551</t>
  </si>
  <si>
    <t>24/07/24 10:59:15  187</t>
  </si>
  <si>
    <t>10:59:15</t>
  </si>
  <si>
    <t>bdc3d012-5679-4095-ab32-17bc87516e38</t>
  </si>
  <si>
    <t>1-c90311ad849ca41c581d0cb6121300d2</t>
  </si>
  <si>
    <t>24/07/24 10:59:25  209</t>
  </si>
  <si>
    <t>10:59:25</t>
  </si>
  <si>
    <t>517e7870-e1e8-44b0-ade2-bfaad28a7000</t>
  </si>
  <si>
    <t>1-7ceb3f479caa03f28d74a32c96d6dbd6</t>
  </si>
  <si>
    <t>24/07/24 10:59:35  503</t>
  </si>
  <si>
    <t>10:59:35</t>
  </si>
  <si>
    <t>92af166e-4e64-4068-9d0b-fb602b915425</t>
  </si>
  <si>
    <t>1-e90bfae6d975667a7e92b144d164ee47</t>
  </si>
  <si>
    <t>24/07/24 10:59:45  380</t>
  </si>
  <si>
    <t>10:59:45</t>
  </si>
  <si>
    <t>ffe2ffbe-70d8-48ca-8946-a900a21d7a2c</t>
  </si>
  <si>
    <t>1-ab29b24d4b547d573bfe61cd9b4f7496</t>
  </si>
  <si>
    <t>24/07/24 10:59:55  433</t>
  </si>
  <si>
    <t>10:59:55</t>
  </si>
  <si>
    <t>5fcff06d-ef6f-408e-a63e-e0255ddbe82f</t>
  </si>
  <si>
    <t>1-3ddbd4d1ea38c0f0f24a94ada0bf19aa</t>
  </si>
  <si>
    <t>24/07/24 11:00:05  422</t>
  </si>
  <si>
    <t>11:00:05</t>
  </si>
  <si>
    <t>c8e5380c-2cff-4762-be4b-84cf07cc6272</t>
  </si>
  <si>
    <t>1-29241caadcbcf52dff531480eed9bf63</t>
  </si>
  <si>
    <t>24/07/24 11:00:15  600</t>
  </si>
  <si>
    <t>11:00:15</t>
  </si>
  <si>
    <t>2054093f-e77a-4c9c-8ced-92305a919912</t>
  </si>
  <si>
    <t>1-5596493a76a46e50ae6c781aefae27a3</t>
  </si>
  <si>
    <t>24/07/24 11:00:25  449</t>
  </si>
  <si>
    <t>11:00:25</t>
  </si>
  <si>
    <t>db956cce-b44c-4802-b14a-cb4050863da3</t>
  </si>
  <si>
    <t>1-457f0cb759caaf907c409c332bb437b6</t>
  </si>
  <si>
    <t>24/07/24 11:00:35  655</t>
  </si>
  <si>
    <t>11:00:35</t>
  </si>
  <si>
    <t>1f4b787b-2bc4-4f45-80cc-55837ddea797</t>
  </si>
  <si>
    <t>1-9dd1b02c1460e1dd4949e1c927bca8c6</t>
  </si>
  <si>
    <t>24/07/24 11:00:45  707</t>
  </si>
  <si>
    <t>11:00:45</t>
  </si>
  <si>
    <t>7ea9ccef-7269-4fb4-94e9-bf38219eb85f</t>
  </si>
  <si>
    <t>1-3f1d0e2a5e9aafc554d8e79b8c702bf2</t>
  </si>
  <si>
    <t>24/07/24 11:00:55  644</t>
  </si>
  <si>
    <t>11:00:55</t>
  </si>
  <si>
    <t>c8c4c366-d9a3-4ca9-86e2-fa8faeb0e640</t>
  </si>
  <si>
    <t>1-dc5beb431d88293c0811138196a9ba7f</t>
  </si>
  <si>
    <t>24/07/24 11:01:05  576</t>
  </si>
  <si>
    <t>11:01:05</t>
  </si>
  <si>
    <t>50811ae3-464e-402a-a894-c6ed2cb00ea9</t>
  </si>
  <si>
    <t>1-a02beec3ed7e99a9b1c1235d29df8b91</t>
  </si>
  <si>
    <t>24/07/24 11:01:15  659</t>
  </si>
  <si>
    <t>11:01:15</t>
  </si>
  <si>
    <t>72a041eb-155e-4ac5-9d1c-54fd00cc2753</t>
  </si>
  <si>
    <t>1-4ce0363a3d4816e108c7d1d56669e530</t>
  </si>
  <si>
    <t>24/07/24 11:01:35  805</t>
  </si>
  <si>
    <t>11:01:35</t>
  </si>
  <si>
    <t>5d15ca19-8570-443d-8421-32dfa21a178a</t>
  </si>
  <si>
    <t>1-8d445817acdec2182b7b48ac82f057cb</t>
  </si>
  <si>
    <t>24/07/24 11:01:45  900</t>
  </si>
  <si>
    <t>11:01:45</t>
  </si>
  <si>
    <t>9d42a0b0-0a4b-451c-a915-237d3121c255</t>
  </si>
  <si>
    <t>1-c5642ab4209ff6ff0ba9714a703b55f6</t>
  </si>
  <si>
    <t>24/07/24 11:01:55  843</t>
  </si>
  <si>
    <t>11:01:55</t>
  </si>
  <si>
    <t>ffd1838f-0bec-4b3a-afc7-54117128baf7</t>
  </si>
  <si>
    <t>1-aa3e235df6bc2b62e14365fdcf478a9f</t>
  </si>
  <si>
    <t>24/07/24 11:02:06  072</t>
  </si>
  <si>
    <t>11:02:06</t>
  </si>
  <si>
    <t>200444d5-cc03-422e-9728-2c514d64523d</t>
  </si>
  <si>
    <t>1-a74ffe85284f2f3e7fe221030955cce8</t>
  </si>
  <si>
    <t>24/07/24 11:02:15  893</t>
  </si>
  <si>
    <t>11:02:15</t>
  </si>
  <si>
    <t>60e50cfe-cb35-47b4-9557-d7075c240b03</t>
  </si>
  <si>
    <t>1-c9d785c03b01920d07056bc8bb846318</t>
  </si>
  <si>
    <t>24/07/24 11:02:25  855</t>
  </si>
  <si>
    <t>11:02:25</t>
  </si>
  <si>
    <t>d84d7119-a23c-4648-9992-5d5e13367348</t>
  </si>
  <si>
    <t>1-7f2ac8afaaadf35c67cd2983e3933374</t>
  </si>
  <si>
    <t>24/07/24 11:02:36  060</t>
  </si>
  <si>
    <t>11:02:36</t>
  </si>
  <si>
    <t>c8005113-bba9-409e-bf53-d15cd81b239b</t>
  </si>
  <si>
    <t>1-76e9c9e2aaa565fa1e26059436788770</t>
  </si>
  <si>
    <t>24/07/24 11:02:46  229</t>
  </si>
  <si>
    <t>11:02:46</t>
  </si>
  <si>
    <t>0ac91df2-28de-4f86-8b34-66f8c4e8ba51</t>
  </si>
  <si>
    <t>1-4c3724395485d983ec8d339307466387</t>
  </si>
  <si>
    <t>24/07/24 11:02:56  007</t>
  </si>
  <si>
    <t>11:02:56</t>
  </si>
  <si>
    <t>1a332517-36c2-481c-af9b-091b72451bd3</t>
  </si>
  <si>
    <t>1-522c1e8acce65462853d3bf5f9fbbe6f</t>
  </si>
  <si>
    <t>24/07/24 11:03:06  028</t>
  </si>
  <si>
    <t>11:03:06</t>
  </si>
  <si>
    <t>537b94ee-9f34-4b16-9ccd-965003a30317</t>
  </si>
  <si>
    <t>1-acb186abb4ac1957444b902352830200</t>
  </si>
  <si>
    <t>24/07/24 11:03:16  026</t>
  </si>
  <si>
    <t>11:03:16</t>
  </si>
  <si>
    <t>efd68a33-014c-4876-8da0-a2c2249b476b</t>
  </si>
  <si>
    <t>1-98372a2a9716d79991d0d0d5a016b000</t>
  </si>
  <si>
    <t>24/07/24 11:03:26  068</t>
  </si>
  <si>
    <t>11:03:26</t>
  </si>
  <si>
    <t>12aae48e-7149-4df1-b703-06b20d8dfae4</t>
  </si>
  <si>
    <t>1-487dc51aec6b6fdbc6230f0c61c9a246</t>
  </si>
  <si>
    <t>24/07/24 11:03:36  297</t>
  </si>
  <si>
    <t>11:03:36</t>
  </si>
  <si>
    <t>b7099763-22a8-422a-981f-3dd2555ace69</t>
  </si>
  <si>
    <t>1-b45e144b8142731ef96d29e80a7fe150</t>
  </si>
  <si>
    <t>24/07/24 11:03:46  342</t>
  </si>
  <si>
    <t>11:03:46</t>
  </si>
  <si>
    <t>1110dce2-076f-4ff2-9a9a-7466e9cb43e6</t>
  </si>
  <si>
    <t>1-474c5ab2828aee216e19a5e2e116f434</t>
  </si>
  <si>
    <t>24/07/24 11:03:56  441</t>
  </si>
  <si>
    <t>11:03:56</t>
  </si>
  <si>
    <t>49f4d255-e9dc-4867-9c15-8312255e6248</t>
  </si>
  <si>
    <t>1-b6f0def7154cc8de26a5739c82e6f783</t>
  </si>
  <si>
    <t>24/07/24 11:04:06  276</t>
  </si>
  <si>
    <t>11:04:06</t>
  </si>
  <si>
    <t>dd9f19d4-8faa-4bb1-9944-9f216a84fd58</t>
  </si>
  <si>
    <t>1-369def82549a051c7a844f480e00a6d2</t>
  </si>
  <si>
    <t>24/07/24 11:04:26  476</t>
  </si>
  <si>
    <t>11:04:26</t>
  </si>
  <si>
    <t>ea99d4bb-43c2-4ebd-b41c-ea2112b3fd20</t>
  </si>
  <si>
    <t>1-5a13b3f2e74dc15cb46d32d146886f19</t>
  </si>
  <si>
    <t>24/07/24 11:04:36  728</t>
  </si>
  <si>
    <t>11:04:36</t>
  </si>
  <si>
    <t>38b2972e-a36b-469a-be22-6d2360892f10</t>
  </si>
  <si>
    <t>1-7379e6ad114c4d017693b9b8becb223f</t>
  </si>
  <si>
    <t>24/07/24 11:04:46  857</t>
  </si>
  <si>
    <t>11:04:46</t>
  </si>
  <si>
    <t>94211382-1a7c-45e2-955b-239425afe95b</t>
  </si>
  <si>
    <t>1-a4e958815dd2e3e4b4e4adbf69dd4cc9</t>
  </si>
  <si>
    <t>24/07/24 11:04:56  774</t>
  </si>
  <si>
    <t>11:04:56</t>
  </si>
  <si>
    <t>0065e711-e2a0-4655-9f80-c28f25b65de8</t>
  </si>
  <si>
    <t>1-068189d73faad9dd51bd9980a86a7f03</t>
  </si>
  <si>
    <t>24/07/24 11:05:06  802</t>
  </si>
  <si>
    <t>11:05:06</t>
  </si>
  <si>
    <t>7a6651c6-cff9-4969-a0d4-f67a6fc5f6df</t>
  </si>
  <si>
    <t>1-7ad9c08e40a4a2008b1a8f8bfca93bbe</t>
  </si>
  <si>
    <t>24/07/24 11:05:16  759</t>
  </si>
  <si>
    <t>11:05:16</t>
  </si>
  <si>
    <t>a594cf8f-33ba-4a4d-a9b4-cbd62df00f4d</t>
  </si>
  <si>
    <t>1-a4624d3dd666c7fe0b9109c35267cb2b</t>
  </si>
  <si>
    <t>24/07/24 11:05:26  862</t>
  </si>
  <si>
    <t>11:05:26</t>
  </si>
  <si>
    <t>def4f9f9-8e63-4668-9305-4d798b49b9ef</t>
  </si>
  <si>
    <t>1-f97c398c3d9fe97d84ddefed6741a76d</t>
  </si>
  <si>
    <t>24/07/24 11:05:37  976</t>
  </si>
  <si>
    <t>11:05:37</t>
  </si>
  <si>
    <t>fd5ae137-bf8e-4eb8-b097-e41bcab194de</t>
  </si>
  <si>
    <t>1-857019f88792d9ab422c4f54eb63fcbb</t>
  </si>
  <si>
    <t>24/07/24 11:05:58  079</t>
  </si>
  <si>
    <t>11:05:58</t>
  </si>
  <si>
    <t>91ee22c0-0c11-466f-9c13-7c0d24b77de8</t>
  </si>
  <si>
    <t>1-a7758bfc063e95ad965eddac709faae2</t>
  </si>
  <si>
    <t>24/07/24 11:06:08  024</t>
  </si>
  <si>
    <t>11:06:08</t>
  </si>
  <si>
    <t>26d70940-c595-43aa-8fc0-0b1e06cb6a6a</t>
  </si>
  <si>
    <t>1-bf8c81cd018668c03166f61202479072</t>
  </si>
  <si>
    <t>24/07/24 11:06:18  066</t>
  </si>
  <si>
    <t>11:06:18</t>
  </si>
  <si>
    <t>cac2bc65-cf51-4129-95bf-9a565b290952</t>
  </si>
  <si>
    <t>1-696efaf1830a31a8ec0ea46cc1aea737</t>
  </si>
  <si>
    <t>24/07/24 11:06:28  038</t>
  </si>
  <si>
    <t>11:06:28</t>
  </si>
  <si>
    <t>28face76-afe3-467c-bbf5-6ddfa0d2cc8e</t>
  </si>
  <si>
    <t>1-6f2e7b2425bdacfe532f8fb94570799c</t>
  </si>
  <si>
    <t>24/07/24 11:06:38  166</t>
  </si>
  <si>
    <t>11:06:38</t>
  </si>
  <si>
    <t>96fc0209-ea7b-4381-9f6d-d7758a585ecc</t>
  </si>
  <si>
    <t>1-5623243c5504214e2b96cc707c0c7b88</t>
  </si>
  <si>
    <t>24/07/24 11:06:48  406</t>
  </si>
  <si>
    <t>11:06:48</t>
  </si>
  <si>
    <t>b46967fe-f7b8-44a4-bea2-30ca2dbc0f17</t>
  </si>
  <si>
    <t>1-27eefafd45321a039c6bb9b673240146</t>
  </si>
  <si>
    <t>24/07/24 11:06:58  205</t>
  </si>
  <si>
    <t>11:06:58</t>
  </si>
  <si>
    <t>a837713f-02f1-47db-ae39-793dd79f8311</t>
  </si>
  <si>
    <t>1-39a53187adb1b1bb0dbe0bafb788c802</t>
  </si>
  <si>
    <t>24/07/24 11:07:08  274</t>
  </si>
  <si>
    <t>11:07:08</t>
  </si>
  <si>
    <t>ce24789a-14bd-48b6-b8d2-a59b54002419</t>
  </si>
  <si>
    <t>1-976a31a931b891d4f4b30c23aa7869d6</t>
  </si>
  <si>
    <t>24/07/24 11:07:18  470</t>
  </si>
  <si>
    <t>11:07:18</t>
  </si>
  <si>
    <t>462f068e-b7d4-467a-aea6-88324f830148</t>
  </si>
  <si>
    <t>1-7e825822f81856cb5544922c6f8704ee</t>
  </si>
  <si>
    <t>24/07/24 11:07:28  272</t>
  </si>
  <si>
    <t>11:07:28</t>
  </si>
  <si>
    <t>78a921ef-4e4d-4b56-af24-55a1282c2c97</t>
  </si>
  <si>
    <t>1-ca8ab84701c86bbcec53438846472138</t>
  </si>
  <si>
    <t>24/07/24 11:07:38  300</t>
  </si>
  <si>
    <t>11:07:38</t>
  </si>
  <si>
    <t>266d2d78-b8f0-4513-b4a2-d61ad1b83df8</t>
  </si>
  <si>
    <t>1-9540f84dc9242f24b623a98a1eeb0b34</t>
  </si>
  <si>
    <t>24/07/24 11:07:48  750</t>
  </si>
  <si>
    <t>11:07:48</t>
  </si>
  <si>
    <t>e238c9cd-cb0a-48be-82fe-42e2e2f02d29</t>
  </si>
  <si>
    <t>1-3096ed8c4b7dd314d04038e7fcf52608</t>
  </si>
  <si>
    <t>24/07/24 11:07:58  782</t>
  </si>
  <si>
    <t>11:07:58</t>
  </si>
  <si>
    <t>caa4268f-e776-4692-9149-1a76bf236601</t>
  </si>
  <si>
    <t>1-5da178f4b5fe00012ea55ad1d5fb9bce</t>
  </si>
  <si>
    <t>24/07/24 11:08:08  787</t>
  </si>
  <si>
    <t>11:08:08</t>
  </si>
  <si>
    <t>c3bbbb68-cb54-4f56-ae0f-9afe50a6601b</t>
  </si>
  <si>
    <t>1-3220734950fc9bc78ba2f335bbd331e6</t>
  </si>
  <si>
    <t>24/07/24 11:08:18  837</t>
  </si>
  <si>
    <t>11:08:18</t>
  </si>
  <si>
    <t>0fe9b289-552d-484e-b04f-9f030c703cf4</t>
  </si>
  <si>
    <t>1-eb86c36193c9d461da827fab25d184dd</t>
  </si>
  <si>
    <t>24/07/24 11:08:28  813</t>
  </si>
  <si>
    <t>11:08:28</t>
  </si>
  <si>
    <t>5ae5393e-6aaf-4148-9cf0-b82838a485d0</t>
  </si>
  <si>
    <t>1-1df99b299b56436c781a7bfea54439e1</t>
  </si>
  <si>
    <t>24/07/24 11:08:38  800</t>
  </si>
  <si>
    <t>11:08:38</t>
  </si>
  <si>
    <t>b3e1e3f9-dd2e-4839-9d96-08743cf5df54</t>
  </si>
  <si>
    <t>1-8102a54d38d12d572bf2dac0ff693350</t>
  </si>
  <si>
    <t>24/07/24 11:08:48  980</t>
  </si>
  <si>
    <t>11:08:48</t>
  </si>
  <si>
    <t>dd7fed55-bf93-4e9b-a08e-6f4cc68360cc</t>
  </si>
  <si>
    <t>1-3fbf0fc6c2cf649a16a8bce5d25fde93</t>
  </si>
  <si>
    <t>24/07/24 11:08:59  029</t>
  </si>
  <si>
    <t>11:08:59</t>
  </si>
  <si>
    <t>54b3754e-20f6-4181-a340-bebdbdf2053f</t>
  </si>
  <si>
    <t>1-c306c9f1cae711f77a77002d41a5ae47</t>
  </si>
  <si>
    <t>24/07/24 11:09:09  075</t>
  </si>
  <si>
    <t>11:09:09</t>
  </si>
  <si>
    <t>98b454f6-8c1c-41c5-8e82-ce6bcd945747</t>
  </si>
  <si>
    <t>1-572f1c5ee0843b9c256cf0ce2840c92d</t>
  </si>
  <si>
    <t>24/07/24 11:09:18  982</t>
  </si>
  <si>
    <t>11:09:18</t>
  </si>
  <si>
    <t>6cc015e1-ff2a-4b64-8b70-9ecbfad4db79</t>
  </si>
  <si>
    <t>1-4e58b9b8b48cbac2d50ab8c7c1ed01c4</t>
  </si>
  <si>
    <t>24/07/24 11:09:28  985</t>
  </si>
  <si>
    <t>11:09:28</t>
  </si>
  <si>
    <t>c67dcc7b-dd2b-42f0-9c14-dd1e7125fb7f</t>
  </si>
  <si>
    <t>1-a7192f2a1f41466065a90ada4f98cb23</t>
  </si>
  <si>
    <t>24/07/24 11:09:38  984</t>
  </si>
  <si>
    <t>11:09:38</t>
  </si>
  <si>
    <t>ae1274c5-5ecf-4cf8-a874-c57c0d633065</t>
  </si>
  <si>
    <t>1-ca88691a32f3c1143c8564d9de0a52f2</t>
  </si>
  <si>
    <t>24/07/24 11:09:49  128</t>
  </si>
  <si>
    <t>2.3</t>
  </si>
  <si>
    <t>11:09:49</t>
  </si>
  <si>
    <t>80ae14ee-b057-49aa-8fad-b89f10b4ce4d</t>
  </si>
  <si>
    <t>1-13a900e847f2df7f7737e9fe4e2f7a94</t>
  </si>
  <si>
    <t>24/07/24 11:09:59  205</t>
  </si>
  <si>
    <t>11:09:59</t>
  </si>
  <si>
    <t>689bfc11-eef6-40f9-9849-d5b08c30fe57</t>
  </si>
  <si>
    <t>1-cc42efbb15a16757af0d5c1357cdf9f4</t>
  </si>
  <si>
    <t>24/07/24 11:10:09  216</t>
  </si>
  <si>
    <t>11:10:09</t>
  </si>
  <si>
    <t>298d7861-8906-4b82-81cb-dc64e9786037</t>
  </si>
  <si>
    <t>1-39d36964065fa086179d09ab635251d3</t>
  </si>
  <si>
    <t>24/07/24 11:10:19  250</t>
  </si>
  <si>
    <t>11:10:19</t>
  </si>
  <si>
    <t>eae91977-1788-4a15-a72c-429502c46e06</t>
  </si>
  <si>
    <t>1-ae9b963ac02a02e56a7e1909f8014641</t>
  </si>
  <si>
    <t>24/07/24 11:10:29  237</t>
  </si>
  <si>
    <t>11:10:29</t>
  </si>
  <si>
    <t>7162f70d-bdcc-4941-b064-8d287d11d9f8</t>
  </si>
  <si>
    <t>1-b7a1715ae203f856815764591adfeffa</t>
  </si>
  <si>
    <t>24/07/24 11:10:39  227</t>
  </si>
  <si>
    <t>11:10:39</t>
  </si>
  <si>
    <t>9ef98efb-13e5-49b2-a074-713d6ec240bf</t>
  </si>
  <si>
    <t>1-8d186137d7d6253b051278498ec85c8c</t>
  </si>
  <si>
    <t>24/07/24 11:10:50  033</t>
  </si>
  <si>
    <t>11:10:50</t>
  </si>
  <si>
    <t>99070cbe-ab5c-425c-88b6-254650d65acd</t>
  </si>
  <si>
    <t>1-998ce8c61d6e2934ae460b98af5f9dbd</t>
  </si>
  <si>
    <t>24/07/24 11:10:59  985</t>
  </si>
  <si>
    <t>11:10:59</t>
  </si>
  <si>
    <t>a94574fc-0d83-4962-babc-0296a4ddf4e2</t>
  </si>
  <si>
    <t>1-6968018bdc7306048ca18eddb2541d3e</t>
  </si>
  <si>
    <t>24/07/24 11:11:10  011</t>
  </si>
  <si>
    <t>11:11:10</t>
  </si>
  <si>
    <t>34ca6cdd-542a-4262-a421-23ab4e078074</t>
  </si>
  <si>
    <t>1-19427f49d0f44590bc0a81ba957cd0f9</t>
  </si>
  <si>
    <t>24/07/24 11:11:20  252</t>
  </si>
  <si>
    <t>11:11:20</t>
  </si>
  <si>
    <t>42469d2d-7db9-4a68-97ba-c4947a6760a3</t>
  </si>
  <si>
    <t>1-20ea563f68bd8a765398fdec0304cb34</t>
  </si>
  <si>
    <t>24/07/24 11:11:40  174</t>
  </si>
  <si>
    <t>11:11:40</t>
  </si>
  <si>
    <t>1dde8f20-fdca-4917-a340-9f337ee84900</t>
  </si>
  <si>
    <t>1-127f6f951e4b17ab9f1d57f4010a6cf9</t>
  </si>
  <si>
    <t>24/07/24 11:11:50  211</t>
  </si>
  <si>
    <t>11:11:50</t>
  </si>
  <si>
    <t>01143721-c1b5-4199-86e7-22189c3ced10</t>
  </si>
  <si>
    <t>1-b86fe7c5588b562fe8f516ea49f40396</t>
  </si>
  <si>
    <t>24/07/24 11:12:00  422</t>
  </si>
  <si>
    <t>11:12:00</t>
  </si>
  <si>
    <t>beec7e0c-b3af-45f3-9b71-deb6dbc5092c</t>
  </si>
  <si>
    <t>1-3c88db44d391ae6ff80a0103f6ff0358</t>
  </si>
  <si>
    <t>24/07/24 11:12:10  214</t>
  </si>
  <si>
    <t>11:12:10</t>
  </si>
  <si>
    <t>07d20dcb-ffd9-45e8-a7d2-2fbffb46af40</t>
  </si>
  <si>
    <t>1-d3356c65cd75c25b7c2c0911e25559bc</t>
  </si>
  <si>
    <t>24/07/24 11:12:20  323</t>
  </si>
  <si>
    <t>11:12:20</t>
  </si>
  <si>
    <t>6b1d4fd3-d10e-4bed-b911-862e0a0446ad</t>
  </si>
  <si>
    <t>1-b645d8a7323d13c87117f27c5af88b47</t>
  </si>
  <si>
    <t>24/07/24 11:12:30  265</t>
  </si>
  <si>
    <t>11:12:30</t>
  </si>
  <si>
    <t>26b171e0-775c-4774-9166-ea664c6fefee</t>
  </si>
  <si>
    <t>1-40cac89ebd1e1f945f3e9a617b583b47</t>
  </si>
  <si>
    <t>24/07/24 11:12:40  211</t>
  </si>
  <si>
    <t>2.4</t>
  </si>
  <si>
    <t>11:12:40</t>
  </si>
  <si>
    <t>ec9bcefd-e45d-4b16-9be7-20f70a6d7a7b</t>
  </si>
  <si>
    <t>1-e7891c0da42add3cb85feea39bb34a82</t>
  </si>
  <si>
    <t>24/07/24 11:12:50  394</t>
  </si>
  <si>
    <t>11:12:50</t>
  </si>
  <si>
    <t>ae4535d9-ea6b-4be8-8be4-b5e3dff98bd0</t>
  </si>
  <si>
    <t>1-78a481c08416d403355cdce6934c6d8b</t>
  </si>
  <si>
    <t>24/07/24 11:13:00  517</t>
  </si>
  <si>
    <t>11:13:00</t>
  </si>
  <si>
    <t>d466b61d-eeb3-4d66-a564-1e38a11d0073</t>
  </si>
  <si>
    <t>1-70f5c43e4a962d8931b340e2ce47c24c</t>
  </si>
  <si>
    <t>24/07/24 11:13:10  466</t>
  </si>
  <si>
    <t>11:13:10</t>
  </si>
  <si>
    <t>33021d39-7abe-42fc-937c-b02faf13264b</t>
  </si>
  <si>
    <t>1-9518d4ed89c276b1b0cf42f034fbeef7</t>
  </si>
  <si>
    <t>24/07/24 11:13:20  461</t>
  </si>
  <si>
    <t>11:13:20</t>
  </si>
  <si>
    <t>8985a5a6-c700-484c-9311-ec876ea1b517</t>
  </si>
  <si>
    <t>1-01e4ae9225d23b20362b8b045c4a6065</t>
  </si>
  <si>
    <t>24/07/24 11:13:30  486</t>
  </si>
  <si>
    <t>11:13:30</t>
  </si>
  <si>
    <t>a416c3f2-0491-42fd-86b1-d6b811c07e5f</t>
  </si>
  <si>
    <t>1-52613da0922719f05f39eedf08599757</t>
  </si>
  <si>
    <t>24/07/24 11:13:40  520</t>
  </si>
  <si>
    <t>11:13:40</t>
  </si>
  <si>
    <t>b603fa53-16ca-4ae8-8c40-b706f959a12b</t>
  </si>
  <si>
    <t>1-8face40d538c6a82709f75b00d639f77</t>
  </si>
  <si>
    <t>24/07/24 11:13:50  661</t>
  </si>
  <si>
    <t>11:13:50</t>
  </si>
  <si>
    <t>e3e43bc1-160b-4616-8fa9-9ad90fe50002</t>
  </si>
  <si>
    <t>1-3ac26de579afd768c87aecf3b536dcec</t>
  </si>
  <si>
    <t>24/07/24 11:14:00  752</t>
  </si>
  <si>
    <t>11:14:00</t>
  </si>
  <si>
    <t>7f06d533-d947-4199-a317-e19e390f8457</t>
  </si>
  <si>
    <t>1-096168062bd5b71b260c2f4f4b574a92</t>
  </si>
  <si>
    <t>24/07/24 11:14:10  686</t>
  </si>
  <si>
    <t>11:14:10</t>
  </si>
  <si>
    <t>2ab5d694-4081-4131-a204-2a8b9ca2a742</t>
  </si>
  <si>
    <t>1-16df74af0fb15f47fa6195595f2fa27f</t>
  </si>
  <si>
    <t>24/07/24 11:14:30  695</t>
  </si>
  <si>
    <t>11:14:30</t>
  </si>
  <si>
    <t>cf98f1e7-be03-474b-992e-f52bdd650afc</t>
  </si>
  <si>
    <t>1-94785ec0507409158f366a02e3ec57d3</t>
  </si>
  <si>
    <t>24/07/24 11:14:40  692</t>
  </si>
  <si>
    <t>11:14:40</t>
  </si>
  <si>
    <t>24103198-7414-4eb9-bab2-f8bcf578e30f</t>
  </si>
  <si>
    <t>1-43fe2091a426a03894c1b03885be90b1</t>
  </si>
  <si>
    <t>24/07/24 11:14:50  865</t>
  </si>
  <si>
    <t>11:14:50</t>
  </si>
  <si>
    <t>b9cfe615-4145-4d34-b1ef-155388abc9c2</t>
  </si>
  <si>
    <t>1-ab447b7cb9a48728dbaedc883b1443a9</t>
  </si>
  <si>
    <t>24/07/24 11:15:00  858</t>
  </si>
  <si>
    <t>11:15:00</t>
  </si>
  <si>
    <t>571db70e-b53a-4f7a-a980-4a5728d30e34</t>
  </si>
  <si>
    <t>1-dcd75948eb21ebaa5b4fe38949632910</t>
  </si>
  <si>
    <t>24/07/24 11:15:10  879</t>
  </si>
  <si>
    <t>11:15:10</t>
  </si>
  <si>
    <t>03886c77-bd20-4780-adc6-5564057a044b</t>
  </si>
  <si>
    <t>1-7954294791baf85fd4b4be9e194f5f32</t>
  </si>
  <si>
    <t>24/07/24 11:15:20  871</t>
  </si>
  <si>
    <t>11:15:20</t>
  </si>
  <si>
    <t>09f336f0-5a03-4702-8ae2-36f54e92bd7b</t>
  </si>
  <si>
    <t>1-bfedd714cff854a33f3563bc9b70e5a0</t>
  </si>
  <si>
    <t>24/07/24 11:15:30  928</t>
  </si>
  <si>
    <t>11:15:30</t>
  </si>
  <si>
    <t>abe6daf4-4ecf-4bad-b4b5-f9e8fa7f992d</t>
  </si>
  <si>
    <t>1-dc4f567b9fb68a1b6140a1744b47d3a6</t>
  </si>
  <si>
    <t>24/07/24 11:15:40  964</t>
  </si>
  <si>
    <t>11:15:40</t>
  </si>
  <si>
    <t>f5f4d258-935d-4146-a137-1e2f04ceb256</t>
  </si>
  <si>
    <t>1-3f923bd7b408f150e557babd58d6b02c</t>
  </si>
  <si>
    <t>24/07/24 11:15:51  002</t>
  </si>
  <si>
    <t>11:15:51</t>
  </si>
  <si>
    <t>c5863e1a-7ad1-4ce7-96de-564c32c61276</t>
  </si>
  <si>
    <t>1-1e43c23b7f019f18188f8a24c1e7be7a</t>
  </si>
  <si>
    <t>24/07/24 11:16:01  041</t>
  </si>
  <si>
    <t>11:16:01</t>
  </si>
  <si>
    <t>b6c96bbb-bb8b-436e-a204-6759b2b987db</t>
  </si>
  <si>
    <t>1-e248e1aebd8cc02827459218daf0a4c4</t>
  </si>
  <si>
    <t>24/07/24 11:16:11  056</t>
  </si>
  <si>
    <t>11:16:11</t>
  </si>
  <si>
    <t>fb95071f-56a2-4731-9c11-aaf34fbbcbfc</t>
  </si>
  <si>
    <t>1-3bd3a7f66c2daf30d147e2419d2b2880</t>
  </si>
  <si>
    <t>24/07/24 11:16:21  128</t>
  </si>
  <si>
    <t>11:16:21</t>
  </si>
  <si>
    <t>87a176bb-66da-424b-9143-dd885f83358e</t>
  </si>
  <si>
    <t>1-8c025c66fe83c33368111f51384424bc</t>
  </si>
  <si>
    <t>24/07/24 11:16:31  132</t>
  </si>
  <si>
    <t>11:16:31</t>
  </si>
  <si>
    <t>33d6c3b0-f839-41b8-b60e-ad2bc0788043</t>
  </si>
  <si>
    <t>1-10ee59e4a61e8f49d6fe5b46a05fc512</t>
  </si>
  <si>
    <t>24/07/24 11:16:41  445</t>
  </si>
  <si>
    <t>11:16:41</t>
  </si>
  <si>
    <t>d03e3f88-0fb7-42e4-b1a2-1c3f4fed6910</t>
  </si>
  <si>
    <t>1-7c16ed6f7be070315327455d87e8b2c2</t>
  </si>
  <si>
    <t>24/07/24 11:16:51  318</t>
  </si>
  <si>
    <t>11:16:51</t>
  </si>
  <si>
    <t>d631f136-2d91-4ee1-8893-41e051b5f28f</t>
  </si>
  <si>
    <t>1-b2e0be74d308f1ff2ac5daf2f31b9ce8</t>
  </si>
  <si>
    <t>24/07/24 11:17:01  247</t>
  </si>
  <si>
    <t>11:17:01</t>
  </si>
  <si>
    <t>ca9928a4-5aea-40be-a7ea-1cf2134f662c</t>
  </si>
  <si>
    <t>1-a9310c5b5f0f65de2b6d9f5029c3ff25</t>
  </si>
  <si>
    <t>24/07/24 11:17:11  323</t>
  </si>
  <si>
    <t>11:17:11</t>
  </si>
  <si>
    <t>7f35fc96-630a-4a3c-99e8-a6853fb703d0</t>
  </si>
  <si>
    <t>1-31cf7493b6bc9164f4bb794a38089175</t>
  </si>
  <si>
    <t>24/07/24 11:17:21  357</t>
  </si>
  <si>
    <t>11:17:21</t>
  </si>
  <si>
    <t>937dfdd6-97ec-4f1e-8417-461a354f989f</t>
  </si>
  <si>
    <t>1-111d9c05ee874150349d55cf72b7e3cb</t>
  </si>
  <si>
    <t>24/07/24 11:17:31  252</t>
  </si>
  <si>
    <t>11:17:31</t>
  </si>
  <si>
    <t>c1ee93f5-2bb0-484e-a319-da0c7c9897b0</t>
  </si>
  <si>
    <t>1-89562497098540a70ad0c0df992b28a9</t>
  </si>
  <si>
    <t>24/07/24 11:17:41  380</t>
  </si>
  <si>
    <t>11:17:41</t>
  </si>
  <si>
    <t>7aeb91fd-2170-444b-860b-038f43972f04</t>
  </si>
  <si>
    <t>1-d64ad8abeb53992f4dfb44345814f324</t>
  </si>
  <si>
    <t>24/07/24 11:17:51  454</t>
  </si>
  <si>
    <t>11:17:51</t>
  </si>
  <si>
    <t>0747df74-a697-451f-a65c-7c3558a47fae</t>
  </si>
  <si>
    <t>1-8644ad167c7f7bf846e215e635e31e09</t>
  </si>
  <si>
    <t>24/07/24 11:18:01  455</t>
  </si>
  <si>
    <t>11:18:01</t>
  </si>
  <si>
    <t>01a7c48b-d271-4fdd-9fea-a4a7a560dcce</t>
  </si>
  <si>
    <t>1-b5c947410a7d081449327e40a60e1f87</t>
  </si>
  <si>
    <t>24/07/24 11:18:11  530</t>
  </si>
  <si>
    <t>11:18:11</t>
  </si>
  <si>
    <t>26f0a3dd-86c4-4a08-8571-8ea1900cd422</t>
  </si>
  <si>
    <t>1-a731f811ee2c88e1c22875f0a7b9bf66</t>
  </si>
  <si>
    <t>24/07/24 11:18:21  559</t>
  </si>
  <si>
    <t>11:18:21</t>
  </si>
  <si>
    <t>889d4103-5439-4b45-bc48-4c27d1e57e95</t>
  </si>
  <si>
    <t>1-bafc8758e52773e0692964deea8924c2</t>
  </si>
  <si>
    <t>24/07/24 11:18:31  540</t>
  </si>
  <si>
    <t>11:18:31</t>
  </si>
  <si>
    <t>2c111535-9781-4fd9-82f7-d42599416bbd</t>
  </si>
  <si>
    <t>1-2116820cfbf673d7af8f0acab8698094</t>
  </si>
  <si>
    <t>24/07/24 11:18:41  537</t>
  </si>
  <si>
    <t>11:18:41</t>
  </si>
  <si>
    <t>3db3b0f0-aed1-44e3-b824-d7a5af7d4290</t>
  </si>
  <si>
    <t>1-3d41fa97d5077f364eeee87c8e7eb8ac</t>
  </si>
  <si>
    <t>24/07/24 11:18:51  886</t>
  </si>
  <si>
    <t>11:18:51</t>
  </si>
  <si>
    <t>b5be6e3b-e3cc-456b-9301-4ea7380ed150</t>
  </si>
  <si>
    <t>1-3ea23642efd2cd4d8f15bee5976907af</t>
  </si>
  <si>
    <t>24/07/24 11:19:01  821</t>
  </si>
  <si>
    <t>11:19:01</t>
  </si>
  <si>
    <t>b7aedb9e-3f3d-4dc2-b63a-6d769ef72932</t>
  </si>
  <si>
    <t>1-27e5c2eef73a1b23c5dbd972ce1fb98a</t>
  </si>
  <si>
    <t>24/07/24 11:19:11  732</t>
  </si>
  <si>
    <t>11:19:11</t>
  </si>
  <si>
    <t>09477b7c-8c2b-4095-9fb6-cf0672a816e9</t>
  </si>
  <si>
    <t>1-cb35894f0287f34e8cd5770709a97b44</t>
  </si>
  <si>
    <t>24/07/24 11:19:21  707</t>
  </si>
  <si>
    <t>11:19:21</t>
  </si>
  <si>
    <t>95cbe9dc-0f4a-423d-8e93-e58447dfaa6c</t>
  </si>
  <si>
    <t>1-b0b9f56ac6c14606cffee03beaa6008b</t>
  </si>
  <si>
    <t>24/07/24 11:19:31  698</t>
  </si>
  <si>
    <t>11:19:31</t>
  </si>
  <si>
    <t>ddc40b10-d35b-418d-855e-d5034e1c1495</t>
  </si>
  <si>
    <t>1-d5d3d3b1254dc058f8b22e386e18e377</t>
  </si>
  <si>
    <t>24/07/24 11:19:41  765</t>
  </si>
  <si>
    <t>11:19:41</t>
  </si>
  <si>
    <t>cca918e8-4e7d-491e-9e53-5a39f8f23e10</t>
  </si>
  <si>
    <t>1-97885bf6e6201ca514baed4e205b959f</t>
  </si>
  <si>
    <t>24/07/24 11:19:51  946</t>
  </si>
  <si>
    <t>11:19:51</t>
  </si>
  <si>
    <t>52797464-53c0-45dd-b4aa-b6f3ee4f0b55</t>
  </si>
  <si>
    <t>1-15301f0e51582cb81624ac3af6408a38</t>
  </si>
  <si>
    <t>24/07/24 11:20:01  921</t>
  </si>
  <si>
    <t>11:20:01</t>
  </si>
  <si>
    <t>78ee0e99-8525-439c-a07d-220f28e01182</t>
  </si>
  <si>
    <t>1-efad0a89eb2dc0659ce2f34fa6a67f7c</t>
  </si>
  <si>
    <t>24/07/24 11:20:12  060</t>
  </si>
  <si>
    <t>11:20:12</t>
  </si>
  <si>
    <t>a84de9a2-d678-49b6-8f00-563efd7ccf9d</t>
  </si>
  <si>
    <t>1-3e5fd5f4508cf50246782d5c97fb0f3b</t>
  </si>
  <si>
    <t>24/07/24 11:20:21  958</t>
  </si>
  <si>
    <t>11:20:21</t>
  </si>
  <si>
    <t>061ebc41-b087-46ab-a13d-2a0e8070238b</t>
  </si>
  <si>
    <t>1-ee21bb5325c7624c96096e5fcbbbd4c2</t>
  </si>
  <si>
    <t>24/07/24 11:20:32  015</t>
  </si>
  <si>
    <t>11:20:32</t>
  </si>
  <si>
    <t>67997aa4-a2ee-427c-9e66-f421b133a7d7</t>
  </si>
  <si>
    <t>1-f2463684cb1dc4dec4273f004424092e</t>
  </si>
  <si>
    <t>24/07/24 11:20:41  967</t>
  </si>
  <si>
    <t>11:20:41</t>
  </si>
  <si>
    <t>49e693a3-ccdc-43cb-a0d3-89b1791c233c</t>
  </si>
  <si>
    <t>1-cba045ebb28b4e4a958574e05f553da4</t>
  </si>
  <si>
    <t>24/07/24 11:20:52  199</t>
  </si>
  <si>
    <t>11:20:52</t>
  </si>
  <si>
    <t>9ac795ee-345e-494c-b001-b09b0332e61a</t>
  </si>
  <si>
    <t>1-2dfdd46b0d7970cf590c341851ca07bb</t>
  </si>
  <si>
    <t>24/07/24 11:21:02  097</t>
  </si>
  <si>
    <t>11:21:02</t>
  </si>
  <si>
    <t>37c4ca4c-ca4a-4302-b83c-88f2da851f87</t>
  </si>
  <si>
    <t>1-606bc14f6b9ae562e755dc169cbcd191</t>
  </si>
  <si>
    <t>24/07/24 11:21:12  242</t>
  </si>
  <si>
    <t>11:21:12</t>
  </si>
  <si>
    <t>342ac94b-614a-4986-9d46-46ca9107b2f4</t>
  </si>
  <si>
    <t>1-1073b3c8031db581d34f2afccbbb7c45</t>
  </si>
  <si>
    <t>24/07/24 11:21:22  241</t>
  </si>
  <si>
    <t>11:21:22</t>
  </si>
  <si>
    <t>6fdc127b-2887-4992-a459-961fe6752856</t>
  </si>
  <si>
    <t>1-08e2a7786dce6eb5a3fb3f0bd240382e</t>
  </si>
  <si>
    <t>24/07/24 11:21:32  253</t>
  </si>
  <si>
    <t>11:21:32</t>
  </si>
  <si>
    <t>f741e46d-2c87-4936-903d-ec00052c10fe</t>
  </si>
  <si>
    <t>1-89d7fb4500b591d03af8191674d2d0a7</t>
  </si>
  <si>
    <t>24/07/24 11:21:42  180</t>
  </si>
  <si>
    <t>11:21:42</t>
  </si>
  <si>
    <t>a7ffade6-b13f-4ccf-9256-1fc35f120230</t>
  </si>
  <si>
    <t>1-04cb458b30a05019de15ec9445f308ff</t>
  </si>
  <si>
    <t>24/07/24 11:21:52  365</t>
  </si>
  <si>
    <t>11:21:52</t>
  </si>
  <si>
    <t>979bc709-79ff-4cf4-b391-52815ba783fe</t>
  </si>
  <si>
    <t>1-89ec0027f411929af6ff7dc9dd398c56</t>
  </si>
  <si>
    <t>24/07/24 11:22:02  348</t>
  </si>
  <si>
    <t>11:22:02</t>
  </si>
  <si>
    <t>02f3e16b-e664-40f5-bed1-1cb8d4abeaef</t>
  </si>
  <si>
    <t>1-76862881e91dc06fb4a95758aa8e56fa</t>
  </si>
  <si>
    <t>24/07/24 11:22:12  335</t>
  </si>
  <si>
    <t>11:22:12</t>
  </si>
  <si>
    <t>c83a9bf3-e1f9-4aed-8717-b5329b7abf36</t>
  </si>
  <si>
    <t>1-d0fbba831f38b5f58014de81ad20d0f6</t>
  </si>
  <si>
    <t>24/07/24 11:22:22  308</t>
  </si>
  <si>
    <t>11:22:22</t>
  </si>
  <si>
    <t>41cde076-e197-4685-aec4-af1157da8d51</t>
  </si>
  <si>
    <t>1-f59e715f13982849c92aecddf420bd86</t>
  </si>
  <si>
    <t>24/07/24 11:22:32  326</t>
  </si>
  <si>
    <t>11:22:32</t>
  </si>
  <si>
    <t>f354cfbd-fd71-45bb-8096-38e391f7a7a2</t>
  </si>
  <si>
    <t>1-7edcfb30f3b97f13f06115a365ea6527</t>
  </si>
  <si>
    <t>24/07/24 11:22:42  261</t>
  </si>
  <si>
    <t>11:22:42</t>
  </si>
  <si>
    <t>dfdc3cb6-e603-43a0-8836-37b338a17c27</t>
  </si>
  <si>
    <t>1-b7d397ca00319902e35b824746f3c585</t>
  </si>
  <si>
    <t>24/07/24 11:23:02  299</t>
  </si>
  <si>
    <t>11:23:02</t>
  </si>
  <si>
    <t>d3b6738f-1eef-4cd5-92d9-6b50d0786ce0</t>
  </si>
  <si>
    <t>1-d3457da8e3a467726c3da1bec4067913</t>
  </si>
  <si>
    <t>24/07/24 11:23:12  627</t>
  </si>
  <si>
    <t>11:23:12</t>
  </si>
  <si>
    <t>1db93f29-a796-44db-b686-2a4d4e8c1213</t>
  </si>
  <si>
    <t>1-8734106434f1998e20e229da312242a0</t>
  </si>
  <si>
    <t>24/07/24 11:23:22  389</t>
  </si>
  <si>
    <t>11:23:22</t>
  </si>
  <si>
    <t>3fd3fd95-fb4c-45eb-a5c0-069080eeb4ab</t>
  </si>
  <si>
    <t>1-50b0600f68113819d87f8ba1399f469a</t>
  </si>
  <si>
    <t>24/07/24 11:23:32  457</t>
  </si>
  <si>
    <t>11:23:32</t>
  </si>
  <si>
    <t>8dda6864-eca9-49c8-8484-59198f01634a</t>
  </si>
  <si>
    <t>1-32dba08273bc9ce455f12fe3335c90e9</t>
  </si>
  <si>
    <t>24/07/24 11:23:42  596</t>
  </si>
  <si>
    <t>11:23:42</t>
  </si>
  <si>
    <t>8e21026e-398f-4fd2-b525-e0a07535a84a</t>
  </si>
  <si>
    <t>1-859934aa06cec62cb3db2f98a6b97c38</t>
  </si>
  <si>
    <t>24/07/24 11:23:52  528</t>
  </si>
  <si>
    <t>11:23:52</t>
  </si>
  <si>
    <t>1d65c0e0-cab6-4c23-8caa-bfd9e3b8673e</t>
  </si>
  <si>
    <t>1-b1e97a21f0c58c395f4c1c3369513d3c</t>
  </si>
  <si>
    <t>24/07/24 11:24:02  564</t>
  </si>
  <si>
    <t>11:24:02</t>
  </si>
  <si>
    <t>cb681d10-5775-4c7d-9b0b-77578982b4e8</t>
  </si>
  <si>
    <t>1-d4eafad520dc7d7c92a125102203b3c1</t>
  </si>
  <si>
    <t>24/07/24 11:24:12  464</t>
  </si>
  <si>
    <t>11:24:12</t>
  </si>
  <si>
    <t>13dbc33c-b043-4258-b041-5a68a0e652ac</t>
  </si>
  <si>
    <t>1-0bb0a12986f22bf970a5f41b4a94df69</t>
  </si>
  <si>
    <t>24/07/24 11:24:22  632</t>
  </si>
  <si>
    <t>11:24:22</t>
  </si>
  <si>
    <t>51f0d3a3-ad58-4023-acd0-2500cd3a6724</t>
  </si>
  <si>
    <t>1-206476036c083627817c0cc5fad502b8</t>
  </si>
  <si>
    <t>24/07/24 11:24:32  447</t>
  </si>
  <si>
    <t>11:24:32</t>
  </si>
  <si>
    <t>b577e0df-41d6-4ad2-8b30-c7a2661c69cc</t>
  </si>
  <si>
    <t>1-0381233b1ca418369838eaa38371fdcf</t>
  </si>
  <si>
    <t>24/07/24 11:24:42  559</t>
  </si>
  <si>
    <t>11:24:42</t>
  </si>
  <si>
    <t>c7c64bf8-99b6-4790-b7db-1b7b320d7cf9</t>
  </si>
  <si>
    <t>1-bcaf28cba5e00030580c82c32d291681</t>
  </si>
  <si>
    <t>24/07/24 11:24:52  760</t>
  </si>
  <si>
    <t>11:24:52</t>
  </si>
  <si>
    <t>a23c50f9-c604-4eac-98cd-2900b16467fd</t>
  </si>
  <si>
    <t>1-c3baa909cbf9f245eba163785d8c293d</t>
  </si>
  <si>
    <t>24/07/24 11:25:02  659</t>
  </si>
  <si>
    <t>11:25:02</t>
  </si>
  <si>
    <t>09573ae0-73ed-4257-9ed8-476cc84158ae</t>
  </si>
  <si>
    <t>1-79b87a6631cf0a8561cb7775c27a3066</t>
  </si>
  <si>
    <t>24/07/24 11:25:12  700</t>
  </si>
  <si>
    <t>11:25:12</t>
  </si>
  <si>
    <t>00998ff2-8639-4b78-b1d7-abf41014fa45</t>
  </si>
  <si>
    <t>1-ce26e00a0bcb4e6892155b82c7ca6561</t>
  </si>
  <si>
    <t>24/07/24 11:25:22  876</t>
  </si>
  <si>
    <t>11:25:22</t>
  </si>
  <si>
    <t>a5171668-5144-4bc4-917e-9957becd103e</t>
  </si>
  <si>
    <t>1-6d498f2f8cb59fbd55737ff17aed30e0</t>
  </si>
  <si>
    <t>24/07/24 11:25:32  698</t>
  </si>
  <si>
    <t>11:25:32</t>
  </si>
  <si>
    <t>56ac9bca-6f80-435a-98d9-bdc8be17f12f</t>
  </si>
  <si>
    <t>1-cfd90dba7953fe5c4fd474f9ef4efe5c</t>
  </si>
  <si>
    <t>24/07/24 11:25:42  698</t>
  </si>
  <si>
    <t>11:25:42</t>
  </si>
  <si>
    <t>de8db3ad-f144-4c42-89f5-81b5a0c8dfb3</t>
  </si>
  <si>
    <t>1-558945601ea0a655bd9074acd7897c80</t>
  </si>
  <si>
    <t>24/07/24 11:25:53  112</t>
  </si>
  <si>
    <t>11:25:53</t>
  </si>
  <si>
    <t>8094364d-79e7-4286-9f5e-79897cbe180e</t>
  </si>
  <si>
    <t>1-7eb5139c4bc08b06b2a0b74d0df92b75</t>
  </si>
  <si>
    <t>24/07/24 11:26:03  110</t>
  </si>
  <si>
    <t>11:26:03</t>
  </si>
  <si>
    <t>d8837051-2127-493b-992d-9da6cdfd8d44</t>
  </si>
  <si>
    <t>1-4259633d9a3fcd631f2313aa401156ba</t>
  </si>
  <si>
    <t>24/07/24 11:26:13  225</t>
  </si>
  <si>
    <t>11:26:13</t>
  </si>
  <si>
    <t>ae52547e-b978-4c0a-9916-105f1f2a6276</t>
  </si>
  <si>
    <t>1-56a547948a92b879106c11430488de99</t>
  </si>
  <si>
    <t>24/07/24 11:26:23  202</t>
  </si>
  <si>
    <t>11:26:23</t>
  </si>
  <si>
    <t>143cf060-209a-4dcb-bb67-a6290c12c507</t>
  </si>
  <si>
    <t>1-9a764ca58aec75fb8eb164d22a540496</t>
  </si>
  <si>
    <t>24/07/24 11:26:33  091</t>
  </si>
  <si>
    <t>11:26:33</t>
  </si>
  <si>
    <t>babcab57-b2ea-46d6-a3e8-3ba49b835324</t>
  </si>
  <si>
    <t>1-26d31caa9b74cc86816056945e473316</t>
  </si>
  <si>
    <t>24/07/24 11:26:43  102</t>
  </si>
  <si>
    <t>11:26:43</t>
  </si>
  <si>
    <t>5e604951-3422-4258-8d34-f6ddee826035</t>
  </si>
  <si>
    <t>1-b0d0492544493e3c7e82b8d06206535e</t>
  </si>
  <si>
    <t>24/07/24 11:26:53  318</t>
  </si>
  <si>
    <t>11:26:53</t>
  </si>
  <si>
    <t>65900874-89f9-4453-9c9a-fcfcdf987613</t>
  </si>
  <si>
    <t>1-24261c51a2e1febe966b8c0255e6760d</t>
  </si>
  <si>
    <t>24/07/24 11:27:03  441</t>
  </si>
  <si>
    <t>11:27:03</t>
  </si>
  <si>
    <t>fd0917ec-e365-4b53-8140-b142badfa11d</t>
  </si>
  <si>
    <t>1-61032ecf97e4318f7916027f8a6c97c9</t>
  </si>
  <si>
    <t>24/07/24 11:27:13  335</t>
  </si>
  <si>
    <t>11:27:13</t>
  </si>
  <si>
    <t>6f2358dd-550e-4cf3-a5bc-830d00dd2271</t>
  </si>
  <si>
    <t>1-bcab572454140dae99c406625ef17233</t>
  </si>
  <si>
    <t>24/07/24 11:27:23  364</t>
  </si>
  <si>
    <t>11:27:23</t>
  </si>
  <si>
    <t>c1bfceda-e446-42ed-95e6-7132df6e0ae8</t>
  </si>
  <si>
    <t>1-b8397088567546b388744a6e29895969</t>
  </si>
  <si>
    <t>24/07/24 11:27:33  345</t>
  </si>
  <si>
    <t>11:27:33</t>
  </si>
  <si>
    <t>e8a6d97a-3a6f-4481-9de5-a690a862db03</t>
  </si>
  <si>
    <t>1-cfa8ba0c673c1001d8865474b75ced27</t>
  </si>
  <si>
    <t>24/07/24 11:27:43  306</t>
  </si>
  <si>
    <t>11:27:43</t>
  </si>
  <si>
    <t>3e81a83e-040c-4da9-8a37-316244397947</t>
  </si>
  <si>
    <t>1-fbc4fd891f21cff37de91517e6610722</t>
  </si>
  <si>
    <t>24/07/24 11:28:03  519</t>
  </si>
  <si>
    <t>11:28:03</t>
  </si>
  <si>
    <t>247b7eb9-26df-47ce-a53d-9ec20d40a0c8</t>
  </si>
  <si>
    <t>1-b04bf01fe00c15273675a58cbdc9b617</t>
  </si>
  <si>
    <t>24/07/24 11:28:13  530</t>
  </si>
  <si>
    <t>11:28:13</t>
  </si>
  <si>
    <t>bb5e2601-e6f4-4fd8-8d17-4f85fd6e9f60</t>
  </si>
  <si>
    <t>1-008e88fde7aba65e1025cf59e950cc4b</t>
  </si>
  <si>
    <t>24/07/24 11:28:23  549</t>
  </si>
  <si>
    <t>11:28:23</t>
  </si>
  <si>
    <t>105b8986-cb8e-4597-ade0-704889c562c8</t>
  </si>
  <si>
    <t>1-85bc0c0cf8a17b8bb29038207dacc35a</t>
  </si>
  <si>
    <t>24/07/24 11:28:33  575</t>
  </si>
  <si>
    <t>11:28:33</t>
  </si>
  <si>
    <t>2a5e13bc-5196-49cf-91da-2c451ac5cbcb</t>
  </si>
  <si>
    <t>1-c1f356f33b71140b8c6c67516aa3b130</t>
  </si>
  <si>
    <t>24/07/24 11:28:43  861</t>
  </si>
  <si>
    <t>11:28:43</t>
  </si>
  <si>
    <t>7fa7eacc-cbbc-45e5-a4a5-b9515fe55c56</t>
  </si>
  <si>
    <t>1-297ea01ee8492c3f839f1568f154b18a</t>
  </si>
  <si>
    <t>24/07/24 11:28:53  793</t>
  </si>
  <si>
    <t>11:28:53</t>
  </si>
  <si>
    <t>307e23f1-a5e6-4e67-bbff-bd450830e415</t>
  </si>
  <si>
    <t>1-88f23af8410bfe41c5ebc7e7b488983e</t>
  </si>
  <si>
    <t>24/07/24 11:29:03  849</t>
  </si>
  <si>
    <t>11:29:03</t>
  </si>
  <si>
    <t>69da8c15-6f68-4917-ac36-7e5eaef5c3f2</t>
  </si>
  <si>
    <t>1-d04d96fdd6994a06dd47c6a4d3678f52</t>
  </si>
  <si>
    <t>24/07/24 11:29:13  815</t>
  </si>
  <si>
    <t>11:29:13</t>
  </si>
  <si>
    <t>a305bead-baff-4166-8434-f71e4e8b6386</t>
  </si>
  <si>
    <t>1-cbc9cdd92aa1e241fdd5779d7a043a12</t>
  </si>
  <si>
    <t>24/07/24 11:29:23  855</t>
  </si>
  <si>
    <t>11:29:23</t>
  </si>
  <si>
    <t>5e549a2b-cf5b-42c6-9260-c93e6c25e857</t>
  </si>
  <si>
    <t>1-a548dc61f745facf9d4395506986610a</t>
  </si>
  <si>
    <t>24/07/24 11:29:33  928</t>
  </si>
  <si>
    <t>11:29:33</t>
  </si>
  <si>
    <t>ee5035e7-41b3-409c-93a3-2d8b7ac83454</t>
  </si>
  <si>
    <t>1-0ed1c174c0d61ae49123decd9cdc2765</t>
  </si>
  <si>
    <t>24/07/24 11:29:43  959</t>
  </si>
  <si>
    <t>11:29:43</t>
  </si>
  <si>
    <t>15f6b963-9fb3-46bd-b960-8f0e9583acda</t>
  </si>
  <si>
    <t>1-10fecf872cae0654a4c0b29a31bc9050</t>
  </si>
  <si>
    <t>24/07/24 11:29:54  042</t>
  </si>
  <si>
    <t>11:29:54</t>
  </si>
  <si>
    <t>3758089c-388c-4e75-b4f6-be5fb7134418</t>
  </si>
  <si>
    <t>1-dc9bfa2fcab487bb5b29dc2fbcf43ca6</t>
  </si>
  <si>
    <t>24/07/24 11:30:14  033</t>
  </si>
  <si>
    <t>11:30:14</t>
  </si>
  <si>
    <t>6d4f647d-db31-4a24-b146-1ed09dd19035</t>
  </si>
  <si>
    <t>1-dc5ec87204ddb59aef2a80298a86e867</t>
  </si>
  <si>
    <t>24/07/24 11:30:24  325</t>
  </si>
  <si>
    <t>11:30:24</t>
  </si>
  <si>
    <t>5dcf567d-9fa8-46af-aaa7-b6a395089879</t>
  </si>
  <si>
    <t>1-be8aa513d7c213ea1f03a0ebe7f895b9</t>
  </si>
  <si>
    <t>24/07/24 11:30:34  045</t>
  </si>
  <si>
    <t>11:30:34</t>
  </si>
  <si>
    <t>c34e925f-3f6d-411b-8aba-8110b7ee646f</t>
  </si>
  <si>
    <t>1-41d012b3f27ed0083b35ab9af5b2c5c1</t>
  </si>
  <si>
    <t>24/07/24 11:30:44  082</t>
  </si>
  <si>
    <t>11:30:44</t>
  </si>
  <si>
    <t>78644c2c-a693-4eb2-a582-03985a2626ea</t>
  </si>
  <si>
    <t>1-86a86709e98687df4e3d1ce1716d9f34</t>
  </si>
  <si>
    <t>24/07/24 11:30:54  259</t>
  </si>
  <si>
    <t>11:30:54</t>
  </si>
  <si>
    <t>d10aa076-d019-4c80-98e0-25057e6395d1</t>
  </si>
  <si>
    <t>1-2458c36212b1341b5a9e7726ce7f10ab</t>
  </si>
  <si>
    <t>24/07/24 11:31:04  267</t>
  </si>
  <si>
    <t>11:31:04</t>
  </si>
  <si>
    <t>0a304042-1502-4158-9a6b-b59880252dfb</t>
  </si>
  <si>
    <t>1-334e9235341b7fb61a241dc910cc5df0</t>
  </si>
  <si>
    <t>24/07/24 11:31:14  242</t>
  </si>
  <si>
    <t>11:31:14</t>
  </si>
  <si>
    <t>ab7f2d7a-a2d8-4fb2-bd6d-cb5a3e8f2aa6</t>
  </si>
  <si>
    <t>1-539fb6a9572a8f43e4cdb50deaf39ff7</t>
  </si>
  <si>
    <t>24/07/24 11:31:24  516</t>
  </si>
  <si>
    <t>11:31:24</t>
  </si>
  <si>
    <t>5a030118-4b34-4001-9908-714ce20574f7</t>
  </si>
  <si>
    <t>1-f5a8db7ca52fe082c444a8a03d609fab</t>
  </si>
  <si>
    <t>24/07/24 11:31:34  295</t>
  </si>
  <si>
    <t>11:31:34</t>
  </si>
  <si>
    <t>2918053d-8878-4d8c-8261-e2623ea5741e</t>
  </si>
  <si>
    <t>1-817179f52ceb532b378d3bb24c010219</t>
  </si>
  <si>
    <t>24/07/24 11:31:44  250</t>
  </si>
  <si>
    <t>3.14</t>
  </si>
  <si>
    <t>11:31:44</t>
  </si>
  <si>
    <t>ccaf5a01-84f4-4fcf-862e-fe10cdbe317b</t>
  </si>
  <si>
    <t>1-77c3541f9475fd91d1ba1561b8a52100</t>
  </si>
  <si>
    <t>24/07/24 11:31:54  467</t>
  </si>
  <si>
    <t>11:31:54</t>
  </si>
  <si>
    <t>5c8424c0-122a-4d58-a006-39c6e7d5d507</t>
  </si>
  <si>
    <t>1-aab96b8750b05a11b403aa4b800f624a</t>
  </si>
  <si>
    <t>24/07/24 11:32:04  435</t>
  </si>
  <si>
    <t>11:32:04</t>
  </si>
  <si>
    <t>fd287175-e77e-4c23-9209-f3e78f26e1cd</t>
  </si>
  <si>
    <t>1-92d39cb76e9c38eff3ae8d7743bd29e7</t>
  </si>
  <si>
    <t>24/07/24 11:32:14  525</t>
  </si>
  <si>
    <t>11:32:14</t>
  </si>
  <si>
    <t>4d78eea2-fd33-44bd-9fb5-aba57cc18bdf</t>
  </si>
  <si>
    <t>1-6e6e0c2fe87c556188bd09d997ce60df</t>
  </si>
  <si>
    <t>24/07/24 11:32:24  489</t>
  </si>
  <si>
    <t>11:32:24</t>
  </si>
  <si>
    <t>1af09465-5689-455a-815d-2b858fe1ca54</t>
  </si>
  <si>
    <t>1-04e25c59eca7b67fed6e52e4f0c83d41</t>
  </si>
  <si>
    <t>24/07/24 11:32:34  501</t>
  </si>
  <si>
    <t>11:32:34</t>
  </si>
  <si>
    <t>d02ae536-2ed2-4816-a66e-52469d603d54</t>
  </si>
  <si>
    <t>1-daf140f8a3930cf123a3a4d08cfd0771</t>
  </si>
  <si>
    <t>24/07/24 11:32:44  759</t>
  </si>
  <si>
    <t>11:32:44</t>
  </si>
  <si>
    <t>5dab3aaa-81d9-4909-b303-e5432691890c</t>
  </si>
  <si>
    <t>1-45229174f1c82749f05780da003e235b</t>
  </si>
  <si>
    <t>24/07/24 11:32:54  744</t>
  </si>
  <si>
    <t>11:32:54</t>
  </si>
  <si>
    <t>135d7b7f-c552-4657-a9ce-5add38bdceed</t>
  </si>
  <si>
    <t>1-1751a6e45124db72a589428e2ec20280</t>
  </si>
  <si>
    <t>24/07/24 11:33:04  744</t>
  </si>
  <si>
    <t>11:33:04</t>
  </si>
  <si>
    <t>73b20c45-3ab0-476b-a7d7-1822c1390e8d</t>
  </si>
  <si>
    <t>1-924baa47f3572b5ffb12859c6b49dde2</t>
  </si>
  <si>
    <t>24/07/24 11:33:14  721</t>
  </si>
  <si>
    <t>11:33:14</t>
  </si>
  <si>
    <t>54fc256f-90f7-4d9f-a988-894081d76563</t>
  </si>
  <si>
    <t>1-c8c9ac4ee4755694b33eb19e9c2a23f9</t>
  </si>
  <si>
    <t>24/07/24 11:33:24  742</t>
  </si>
  <si>
    <t>11:33:24</t>
  </si>
  <si>
    <t>0647dfd3-8af6-4f3b-93a5-78ce654ce137</t>
  </si>
  <si>
    <t>1-b68c7d9827924306caa5cd8452ee8e77</t>
  </si>
  <si>
    <t>24/07/24 11:33:34  791</t>
  </si>
  <si>
    <t>11:33:34</t>
  </si>
  <si>
    <t>7b267e09-16d2-45f2-bed1-6c09cd19b572</t>
  </si>
  <si>
    <t>1-389ca912a7c6905097094c30a4cf61d8</t>
  </si>
  <si>
    <t>24/07/24 11:33:44  689</t>
  </si>
  <si>
    <t>11:33:44</t>
  </si>
  <si>
    <t>abcb8147-dba7-42e1-bfe9-3ddf2ae27bc0</t>
  </si>
  <si>
    <t>1-0fd0d8712108e654d10f47f5353f28cb</t>
  </si>
  <si>
    <t>24/07/24 11:33:54  858</t>
  </si>
  <si>
    <t>11:33:54</t>
  </si>
  <si>
    <t>fcb3fbc9-3d30-4cd4-9f35-59a0f290c2bd</t>
  </si>
  <si>
    <t>1-781c260b3c67b594e875b6c9ef4f5989</t>
  </si>
  <si>
    <t>24/07/24 11:34:04  867</t>
  </si>
  <si>
    <t>11:34:04</t>
  </si>
  <si>
    <t>51506f4c-6577-47b8-93c2-ac5fdb2882b8</t>
  </si>
  <si>
    <t>1-6ff51cd4d3bbe7838a78e1c35cfeac25</t>
  </si>
  <si>
    <t>24/07/24 11:34:14  867</t>
  </si>
  <si>
    <t>11:34:14</t>
  </si>
  <si>
    <t>23979937-cf1a-473f-ba89-cd7aa42e5a62</t>
  </si>
  <si>
    <t>1-1f33d1c411296cbcd13985a5c07ca0d9</t>
  </si>
  <si>
    <t>24/07/24 11:34:24  926</t>
  </si>
  <si>
    <t>11:34:24</t>
  </si>
  <si>
    <t>b9cee2e4-cc77-45b2-a747-e41e4641e625</t>
  </si>
  <si>
    <t>1-fdc510c304867fdd3d23c8f774de9e14</t>
  </si>
  <si>
    <t>24/07/24 11:34:34  902</t>
  </si>
  <si>
    <t>11:34:34</t>
  </si>
  <si>
    <t>6f2b585c-bef5-44d2-a8bd-a0ccc4e206f8</t>
  </si>
  <si>
    <t>1-921996bc4b95bf8524dab7dc8c6090dd</t>
  </si>
  <si>
    <t>24/07/24 11:34:44  926</t>
  </si>
  <si>
    <t>11:34:44</t>
  </si>
  <si>
    <t>d6b9e383-7372-48a5-b53b-d70e8d9ab5c7</t>
  </si>
  <si>
    <t>1-cfe7e943bccd7427b26d4646b1c2bd5f</t>
  </si>
  <si>
    <t>24/07/24 11:34:55  370</t>
  </si>
  <si>
    <t>11:34:55</t>
  </si>
  <si>
    <t>df719dd0-dc6c-41fb-a6df-b90ab6fbd85f</t>
  </si>
  <si>
    <t>1-3c76c18a565d99de4e9abaec9a617a7c</t>
  </si>
  <si>
    <t>24/07/24 11:35:15  144</t>
  </si>
  <si>
    <t>11:35:15</t>
  </si>
  <si>
    <t>7e9a649c-9524-458a-be1e-c7546d5591f6</t>
  </si>
  <si>
    <t>1-0d8a0086f6a073115d63bafb3c3ce983</t>
  </si>
  <si>
    <t>24/07/24 11:35:25  206</t>
  </si>
  <si>
    <t>11:35:25</t>
  </si>
  <si>
    <t>5608557d-e6ff-48f0-a772-34e3ee01611a</t>
  </si>
  <si>
    <t>1-e9046efbdc3445553cc8d47638635263</t>
  </si>
  <si>
    <t>24/07/24 11:35:35  094</t>
  </si>
  <si>
    <t>11:35:35</t>
  </si>
  <si>
    <t>4302d35b-9ec9-44b2-9aa8-26c05ee77eb4</t>
  </si>
  <si>
    <t>1-92791ba06b667e6de14527461c6d2b4c</t>
  </si>
  <si>
    <t>24/07/24 11:35:45  194</t>
  </si>
  <si>
    <t>11:35:45</t>
  </si>
  <si>
    <t>9497800c-614c-46b0-a06f-8ed7d6b3b086</t>
  </si>
  <si>
    <t>1-9bec4eb58394d603adb3b30a40af2f4c</t>
  </si>
  <si>
    <t>24/07/24 11:35:55  347</t>
  </si>
  <si>
    <t>11:35:55</t>
  </si>
  <si>
    <t>8be1fbb9-6a3e-4da6-bae7-ae73e469eb13</t>
  </si>
  <si>
    <t>1-41e0364d2ca9389c43ae59e191c40dd7</t>
  </si>
  <si>
    <t>24/07/24 11:36:05  319</t>
  </si>
  <si>
    <t>11:36:05</t>
  </si>
  <si>
    <t>2bfaa9f5-a677-4668-8fbc-17ff387416ee</t>
  </si>
  <si>
    <t>1-89e2a6db405712943d7809b498f7445b</t>
  </si>
  <si>
    <t>24/07/24 11:36:15  324</t>
  </si>
  <si>
    <t>11:36:15</t>
  </si>
  <si>
    <t>0e000676-0a37-4984-988d-d0bf132185d0</t>
  </si>
  <si>
    <t>1-feb1bad4ae2be3f4fd344ccbb507ee94</t>
  </si>
  <si>
    <t>24/07/24 11:36:25  381</t>
  </si>
  <si>
    <t>11:36:25</t>
  </si>
  <si>
    <t>182377dd-1804-455e-92a0-07d3bfbdbda6</t>
  </si>
  <si>
    <t>1-7a86c491b351f370dbb1181e40ed19d6</t>
  </si>
  <si>
    <t>24/07/24 11:36:35  316</t>
  </si>
  <si>
    <t>11:36:35</t>
  </si>
  <si>
    <t>7cd0cb90-e02d-4206-bc99-e7c6aa11ae7e</t>
  </si>
  <si>
    <t>1-432bcf33396f349883e7cb144f2f7471</t>
  </si>
  <si>
    <t>24/07/24 11:36:45  435</t>
  </si>
  <si>
    <t>11:36:45</t>
  </si>
  <si>
    <t>e3d67447-6c64-4aca-b702-f1e94b31d01c</t>
  </si>
  <si>
    <t>1-de5d29e68cf4f41311860b41c082f763</t>
  </si>
  <si>
    <t>24/07/24 11:36:55  526</t>
  </si>
  <si>
    <t>11:36:55</t>
  </si>
  <si>
    <t>43cc7c85-e42e-450b-b69b-401dc4202215</t>
  </si>
  <si>
    <t>1-a0d4f0a4d244c3a48567b41fabe38676</t>
  </si>
  <si>
    <t>24/07/24 11:37:05  481</t>
  </si>
  <si>
    <t>11:37:05</t>
  </si>
  <si>
    <t>c63210d2-390e-4ae3-a033-335de8b6376e</t>
  </si>
  <si>
    <t>1-f78d27733bd918368ec22f21fd9f67c0</t>
  </si>
  <si>
    <t>24/07/24 11:37:15  503</t>
  </si>
  <si>
    <t>11:37:15</t>
  </si>
  <si>
    <t>07224d4c-21b0-40ef-8bf2-e2a115d5790e</t>
  </si>
  <si>
    <t>1-19ad6201ee0f2f69d4ef8dd1adbcde2c</t>
  </si>
  <si>
    <t>24/07/24 11:37:25  648</t>
  </si>
  <si>
    <t>11:37:25</t>
  </si>
  <si>
    <t>4640665a-5e61-4872-b704-9d26aea96451</t>
  </si>
  <si>
    <t>1-cb4e52022acbb2a73fb9472f26f85fd8</t>
  </si>
  <si>
    <t>24/07/24 11:37:35  693</t>
  </si>
  <si>
    <t>11:37:35</t>
  </si>
  <si>
    <t>ee2e856b-9eda-4adf-8db4-667b7d8df2c1</t>
  </si>
  <si>
    <t>1-1d11991a707049255afba7a65ff3bd1c</t>
  </si>
  <si>
    <t>24/07/24 11:37:45  569</t>
  </si>
  <si>
    <t>11:37:45</t>
  </si>
  <si>
    <t>46b1fd8a-947d-4f1f-851a-7e1e1139655d</t>
  </si>
  <si>
    <t>1-e12167b56a257572071d59a1c2942776</t>
  </si>
  <si>
    <t>24/07/24 11:37:55  715</t>
  </si>
  <si>
    <t>11:37:55</t>
  </si>
  <si>
    <t>4b1ef65c-581d-4d8f-81d2-f2ae28b24dc6</t>
  </si>
  <si>
    <t>1-290ff04668a4ccb1ee66f64ea2d79eae</t>
  </si>
  <si>
    <t>24/07/24 11:38:05  774</t>
  </si>
  <si>
    <t>11:38:05</t>
  </si>
  <si>
    <t>3ae6f804-c1e0-4a44-a1c4-ea9e72918a00</t>
  </si>
  <si>
    <t>1-9ab287c40517669c1c015ae521dee489</t>
  </si>
  <si>
    <t>24/07/24 11:38:15  879</t>
  </si>
  <si>
    <t>11:38:15</t>
  </si>
  <si>
    <t>78b37100-0b81-481a-915e-f572776693c0</t>
  </si>
  <si>
    <t>1-8e0713034441681fb20d4013e3d79f47</t>
  </si>
  <si>
    <t>24/07/24 11:38:25  777</t>
  </si>
  <si>
    <t>11:38:25</t>
  </si>
  <si>
    <t>908346c8-89fd-4caa-875d-318a955b3f8c</t>
  </si>
  <si>
    <t>1-2d68389fdc3ff8be5d85722bcdade031</t>
  </si>
  <si>
    <t>24/07/24 11:38:35  768</t>
  </si>
  <si>
    <t>11:38:35</t>
  </si>
  <si>
    <t>546794b1-4f3f-4d85-935f-1e0ef52f3339</t>
  </si>
  <si>
    <t>1-8859fbe4f36f4af2f8519f0e6f779576</t>
  </si>
  <si>
    <t>24/07/24 11:38:45  857</t>
  </si>
  <si>
    <t>11:38:45</t>
  </si>
  <si>
    <t>52157cb4-aa55-418c-9245-65a03f15c7a5</t>
  </si>
  <si>
    <t>1-7de214c14addcf18f3c19e0ff50bc272</t>
  </si>
  <si>
    <t>24/07/24 11:38:56  010</t>
  </si>
  <si>
    <t>11:38:56</t>
  </si>
  <si>
    <t>614ee6de-d32a-4860-a099-bcb4cb9b8b05</t>
  </si>
  <si>
    <t>1-6a759a25178026d4a3b2a2074e8364d2</t>
  </si>
  <si>
    <t>24/07/24 11:39:05  916</t>
  </si>
  <si>
    <t>11:39:05</t>
  </si>
  <si>
    <t>1e328e21-93b8-4b90-bfdd-8aecb35d4ed1</t>
  </si>
  <si>
    <t>1-8959b9f69df2e401cf176b6bf3994b07</t>
  </si>
  <si>
    <t>24/07/24 11:39:15  945</t>
  </si>
  <si>
    <t>11:39:15</t>
  </si>
  <si>
    <t>8f9cd6cd-0f3f-4bfe-8d3c-5032dce7ca2e</t>
  </si>
  <si>
    <t>1-a71e1cffb443403a8221038745a7b51c</t>
  </si>
  <si>
    <t>24/07/24 11:39:25  947</t>
  </si>
  <si>
    <t>11:39:25</t>
  </si>
  <si>
    <t>bf3a8bc9-f159-4e37-ad7a-d9f091e6b39c</t>
  </si>
  <si>
    <t>1-ebcea578c700891696e3c888c3d7312a</t>
  </si>
  <si>
    <t>24/07/24 11:39:35  999</t>
  </si>
  <si>
    <t>11:39:35</t>
  </si>
  <si>
    <t>0aa50358-71bb-4714-a771-b71ab89dad9b</t>
  </si>
  <si>
    <t>1-a6ba262857fb4ef419a60cc9874f812e</t>
  </si>
  <si>
    <t>24/07/24 11:39:46  125</t>
  </si>
  <si>
    <t>11:39:46</t>
  </si>
  <si>
    <t>f59293d4-0dfa-40f0-b1be-25a8653d7811</t>
  </si>
  <si>
    <t>1-b04690ea2e9ea02ac4ab5d229dce739b</t>
  </si>
  <si>
    <t>24/07/24 11:39:56  175</t>
  </si>
  <si>
    <t>11:39:56</t>
  </si>
  <si>
    <t>4fd1601d-9913-48d6-b35f-624bdd460eab</t>
  </si>
  <si>
    <t>1-425cfa81da59a767259af1fc6bf7cbe4</t>
  </si>
  <si>
    <t>24/07/24 11:40:16  192</t>
  </si>
  <si>
    <t>11:40:16</t>
  </si>
  <si>
    <t>916e848f-13c1-4e0b-b56b-955b35d34e58</t>
  </si>
  <si>
    <t>1-22cb5a3e007bad8b561aa1adac3bdc70</t>
  </si>
  <si>
    <t>24/07/24 11:40:26  207</t>
  </si>
  <si>
    <t>11:40:26</t>
  </si>
  <si>
    <t>50278a9e-d0e1-4a73-97f2-e1863cb7ce31</t>
  </si>
  <si>
    <t>1-82fa5f680c50ea85056e04bf6f73e311</t>
  </si>
  <si>
    <t>24/07/24 11:40:36  184</t>
  </si>
  <si>
    <t>11:40:36</t>
  </si>
  <si>
    <t>b01e83e3-f0c8-4ca9-b8b6-578ee46064ce</t>
  </si>
  <si>
    <t>1-08bd99caadce5910a1eb3c2858676376</t>
  </si>
  <si>
    <t>24/07/24 11:40:46  234</t>
  </si>
  <si>
    <t>11:40:46</t>
  </si>
  <si>
    <t>f323e430-e47c-41c2-a408-9d9c0a6fb48d</t>
  </si>
  <si>
    <t>1-573fd796ca4b779b0467ce7cab924542</t>
  </si>
  <si>
    <t>24/07/24 11:40:56  360</t>
  </si>
  <si>
    <t>11:40:56</t>
  </si>
  <si>
    <t>0116e931-368d-43f6-a9c4-5ebbb55c907f</t>
  </si>
  <si>
    <t>1-6a770d6d5851395fbe2c5c81c2dc5863</t>
  </si>
  <si>
    <t>24/07/24 11:41:06  384</t>
  </si>
  <si>
    <t>11:41:06</t>
  </si>
  <si>
    <t>4285f79c-dfa6-41d7-bdfc-2f4a291fee7c</t>
  </si>
  <si>
    <t>1-54a23e5b7fd03452726b0ee4423ea5aa</t>
  </si>
  <si>
    <t>24/07/24 11:41:16  515</t>
  </si>
  <si>
    <t>11:41:16</t>
  </si>
  <si>
    <t>bc563458-f3d0-4edd-a40c-856a8d3e808a</t>
  </si>
  <si>
    <t>1-68040d42cbe49de8e3e26c9c09f21337</t>
  </si>
  <si>
    <t>24/07/24 11:41:26  502</t>
  </si>
  <si>
    <t>11:41:26</t>
  </si>
  <si>
    <t>91113a57-45d7-45a2-a63e-138952c171dc</t>
  </si>
  <si>
    <t>1-b1f8abdfbf10536f068f88d4b2e6133a</t>
  </si>
  <si>
    <t>24/07/24 11:41:36  448</t>
  </si>
  <si>
    <t>11:41:36</t>
  </si>
  <si>
    <t>01c46bcf-cad3-41e2-9a68-39d652e3ec56</t>
  </si>
  <si>
    <t>1-b9b1b36348e6e1b19292d2b5945b2e48</t>
  </si>
  <si>
    <t>24/07/24 11:41:46  579</t>
  </si>
  <si>
    <t>11:41:46</t>
  </si>
  <si>
    <t>7a0e3057-ddec-478a-9c94-f07a911818d1</t>
  </si>
  <si>
    <t>1-25e2a8bd03165b09b855ef001bfa99c8</t>
  </si>
  <si>
    <t>24/07/24 11:41:56  858</t>
  </si>
  <si>
    <t>11:41:56</t>
  </si>
  <si>
    <t>a0419eaf-4adb-4482-96be-8307f5b983c3</t>
  </si>
  <si>
    <t>1-f77a4a00a7dc9ca5050fabfe1b157106</t>
  </si>
  <si>
    <t>24/07/24 11:42:06  946</t>
  </si>
  <si>
    <t>11:42:06</t>
  </si>
  <si>
    <t>b5d9d5dd-b894-4de6-affd-ba9e9cd951d0</t>
  </si>
  <si>
    <t>1-53800425ee64e426c6891c0af11a0d84</t>
  </si>
  <si>
    <t>24/07/24 11:42:16  860</t>
  </si>
  <si>
    <t>11:42:16</t>
  </si>
  <si>
    <t>6cf64b53-043e-488a-b046-8f60a1fabc59</t>
  </si>
  <si>
    <t>1-1c0947fcc6bcd62fe6f1c4e23a1e3fb9</t>
  </si>
  <si>
    <t>24/07/24 11:42:26  868</t>
  </si>
  <si>
    <t>11:42:26</t>
  </si>
  <si>
    <t>7a567b94-3905-4dc6-878d-c079b3679bf7</t>
  </si>
  <si>
    <t>1-d6884c76695a57a10836a0b17bb78568</t>
  </si>
  <si>
    <t>24/07/24 11:42:36  898</t>
  </si>
  <si>
    <t>11:42:36</t>
  </si>
  <si>
    <t>ff35c28a-87f6-4511-b9be-5d57e7bbf38d</t>
  </si>
  <si>
    <t>1-8fba53b4cf9dfe352efe9b3a6e5de356</t>
  </si>
  <si>
    <t>24/07/24 11:42:46  941</t>
  </si>
  <si>
    <t>11:42:46</t>
  </si>
  <si>
    <t>04d1d244-6ee9-4b99-a467-dfb166190c9a</t>
  </si>
  <si>
    <t>1-9904391933532a375cb6a626f416d306</t>
  </si>
  <si>
    <t>24/07/24 11:42:57  163</t>
  </si>
  <si>
    <t>11:42:57</t>
  </si>
  <si>
    <t>29c81b4e-9b2d-467d-b636-181c728c21f4</t>
  </si>
  <si>
    <t>1-6dce704e62e71e62acdc7c96d4af4faf</t>
  </si>
  <si>
    <t>24/07/24 11:43:07  300</t>
  </si>
  <si>
    <t>11:43:07</t>
  </si>
  <si>
    <t>6bcffeed-b8b5-4163-abf8-618239e580cd</t>
  </si>
  <si>
    <t>1-8c3299a040686e69077ea60ee2bc2d62</t>
  </si>
  <si>
    <t>24/07/24 11:43:17  200</t>
  </si>
  <si>
    <t>11:43:17</t>
  </si>
  <si>
    <t>78d6a32d-9447-4cde-839a-17d96e244f37</t>
  </si>
  <si>
    <t>1-361a46ced9a218a2af6e0132d9dd2bef</t>
  </si>
  <si>
    <t>24/07/24 11:43:27  056</t>
  </si>
  <si>
    <t>11:43:27</t>
  </si>
  <si>
    <t>1b7aee36-93b2-48d9-a072-0594aa76db99</t>
  </si>
  <si>
    <t>1-c9a4e9162fa782a46804159e9d04c66f</t>
  </si>
  <si>
    <t>24/07/24 11:43:37  064</t>
  </si>
  <si>
    <t>11:43:37</t>
  </si>
  <si>
    <t>86d0c019-9950-4ee1-98f7-a4ef7faa3565</t>
  </si>
  <si>
    <t>1-d51fc0d01da7885db7720ab615f51656</t>
  </si>
  <si>
    <t>24/07/24 11:43:47  131</t>
  </si>
  <si>
    <t>11:43:47</t>
  </si>
  <si>
    <t>6fb7b190-a5e1-4652-9215-2cee4f966103</t>
  </si>
  <si>
    <t>1-fe801fc7d775cfb2ad4025defe6418ce</t>
  </si>
  <si>
    <t>24/07/24 11:43:57  646</t>
  </si>
  <si>
    <t>11:43:57</t>
  </si>
  <si>
    <t>26977f2d-950b-4fc5-bd26-077b46c4c418</t>
  </si>
  <si>
    <t>1-f07bc4ef8b2cdbdee8375de7e2ff9bf6</t>
  </si>
  <si>
    <t>24/07/24 11:44:07  662</t>
  </si>
  <si>
    <t>11:44:07</t>
  </si>
  <si>
    <t>14f70067-0b2e-4328-8d97-ec504c04478f</t>
  </si>
  <si>
    <t>1-ff15585dac2d938cd5d236b90db1cddb</t>
  </si>
  <si>
    <t>24/07/24 11:44:17  608</t>
  </si>
  <si>
    <t>11:44:17</t>
  </si>
  <si>
    <t>556b447a-3d5b-49e9-b680-387b21524037</t>
  </si>
  <si>
    <t>1-fa39988f5e991910de2471e3a96562c7</t>
  </si>
  <si>
    <t>24/07/24 11:44:27  688</t>
  </si>
  <si>
    <t>11:44:27</t>
  </si>
  <si>
    <t>4e67fe4b-8406-4203-93ba-d5f936013a03</t>
  </si>
  <si>
    <t>1-1d178afeadbb8dc836cbb5be02277b77</t>
  </si>
  <si>
    <t>24/07/24 11:44:37  638</t>
  </si>
  <si>
    <t>11:44:37</t>
  </si>
  <si>
    <t>9042cf14-eeb6-4898-8b9e-60807524658b</t>
  </si>
  <si>
    <t>1-25b234fd65d9f2f8e8d082f5e0dce864</t>
  </si>
  <si>
    <t>24/07/24 11:44:47  627</t>
  </si>
  <si>
    <t>11:44:47</t>
  </si>
  <si>
    <t>8bc1be82-893c-4e80-a1d2-aee45519f6c7</t>
  </si>
  <si>
    <t>1-840122dc54c7d95e63bc3625f51c29fb</t>
  </si>
  <si>
    <t>24/07/24 11:44:58  039</t>
  </si>
  <si>
    <t>11:44:58</t>
  </si>
  <si>
    <t>6f5d51d5-fcaa-486b-949f-00df59abe4cb</t>
  </si>
  <si>
    <t>1-57fb4406e128ca7d08ae2a62f0a75b76</t>
  </si>
  <si>
    <t>24/07/24 11:45:18  372</t>
  </si>
  <si>
    <t>11:45:18</t>
  </si>
  <si>
    <t>a31cf28f-66c8-48d6-a8eb-a84220bfa9be</t>
  </si>
  <si>
    <t>1-27e50eedc729b8f02afbddd827efe2fc</t>
  </si>
  <si>
    <t>24/07/24 11:45:28  209</t>
  </si>
  <si>
    <t>11:45:28</t>
  </si>
  <si>
    <t>191667b7-fb8e-4d48-bde8-5e6ae78df994</t>
  </si>
  <si>
    <t>1-3a853c21b1bb403ec3424742810a8db1</t>
  </si>
  <si>
    <t>24/07/24 11:45:38  144</t>
  </si>
  <si>
    <t>11:45:38</t>
  </si>
  <si>
    <t>8e609aa7-9198-4f2b-b58d-f04afcaeb75d</t>
  </si>
  <si>
    <t>1-b2946aebc46cda301c8f75607fc60ac3</t>
  </si>
  <si>
    <t>24/07/24 11:45:48  273</t>
  </si>
  <si>
    <t>11:45:48</t>
  </si>
  <si>
    <t>a77d8d84-f0f4-440b-ac0e-1f9ac8919181</t>
  </si>
  <si>
    <t>1-e5800f4beebc75b963f1c86723724a35</t>
  </si>
  <si>
    <t>24/07/24 11:45:58  526</t>
  </si>
  <si>
    <t>11:45:58</t>
  </si>
  <si>
    <t>fe837ed5-bd1f-48a0-a786-c4052e8d8ec6</t>
  </si>
  <si>
    <t>1-6c212278ae6b7a95fe4b824661e8c945</t>
  </si>
  <si>
    <t>24/07/24 11:46:08  469</t>
  </si>
  <si>
    <t>11:46:08</t>
  </si>
  <si>
    <t>0e9d13e6-3eb2-46fd-a2c3-3418f42b5c53</t>
  </si>
  <si>
    <t>1-5b4289799cb300bba01a940e4cc37bf5</t>
  </si>
  <si>
    <t>24/07/24 11:46:18  362</t>
  </si>
  <si>
    <t>11:46:18</t>
  </si>
  <si>
    <t>0ea66701-2ec0-4c96-ab37-98713ae4a47a</t>
  </si>
  <si>
    <t>1-08617d9a943f2d419a408254564b77fe</t>
  </si>
  <si>
    <t>24/07/24 11:46:28  370</t>
  </si>
  <si>
    <t>11:46:28</t>
  </si>
  <si>
    <t>db9c569c-e02e-4e53-9992-a2ef45adc363</t>
  </si>
  <si>
    <t>1-3968c4af82aebb78c5d478b4be4ad6a4</t>
  </si>
  <si>
    <t>24/07/24 11:46:38  373</t>
  </si>
  <si>
    <t>11:46:38</t>
  </si>
  <si>
    <t>254e136f-e165-4016-88e9-8635ce97e9a5</t>
  </si>
  <si>
    <t>1-b764e3e834147f2732b38b33bae3ab9f</t>
  </si>
  <si>
    <t>24/07/24 11:46:48  470</t>
  </si>
  <si>
    <t>11:46:48</t>
  </si>
  <si>
    <t>a15d0f15-8ebb-49b1-b013-d806e561c0e7</t>
  </si>
  <si>
    <t>1-4b0d76f3286658a6d710720cd26a8350</t>
  </si>
  <si>
    <t>24/07/24 11:46:58  542</t>
  </si>
  <si>
    <t>11:46:58</t>
  </si>
  <si>
    <t>abb148eb-3685-45d1-b8e0-7f44d99042d2</t>
  </si>
  <si>
    <t>1-a4c665f7b5e21220814fc3df23141cdf</t>
  </si>
  <si>
    <t>24/07/24 11:47:08  577</t>
  </si>
  <si>
    <t>11:47:08</t>
  </si>
  <si>
    <t>a6129a19-452c-41b6-9f0c-2eda48d7e520</t>
  </si>
  <si>
    <t>1-3a46dbe8c06ee2343d577026d315625c</t>
  </si>
  <si>
    <t>24/07/24 11:47:18  530</t>
  </si>
  <si>
    <t>11:47:18</t>
  </si>
  <si>
    <t>3956e21d-7cfd-4227-ac48-d452cdcf57fa</t>
  </si>
  <si>
    <t>1-56d112a3d1cf88fe4d3ddf6df9ea3aa0</t>
  </si>
  <si>
    <t>24/07/24 11:47:28  573</t>
  </si>
  <si>
    <t>11:47:28</t>
  </si>
  <si>
    <t>bd4a4bbd-c003-43be-9d7f-de259d4966d9</t>
  </si>
  <si>
    <t>1-d0089e93278a480faf972d550c5ded15</t>
  </si>
  <si>
    <t>24/07/24 11:47:38  676</t>
  </si>
  <si>
    <t>11:47:38</t>
  </si>
  <si>
    <t>417d47b0-2be3-4f6f-8f18-14d25e7cc2b3</t>
  </si>
  <si>
    <t>1-083c9982eebabd4fdb5228d816640844</t>
  </si>
  <si>
    <t>24/07/24 11:47:48  582</t>
  </si>
  <si>
    <t>11:47:48</t>
  </si>
  <si>
    <t>87a978f1-992d-4d29-b60a-257f9259cf3d</t>
  </si>
  <si>
    <t>1-40358f74feb5f698ba9a6f2f5c0d131e</t>
  </si>
  <si>
    <t>24/07/24 11:48:08  874</t>
  </si>
  <si>
    <t>11:48:08</t>
  </si>
  <si>
    <t>054927ce-6d34-4fb5-9c3d-4a4c7303312f</t>
  </si>
  <si>
    <t>1-f0be2accb0d573c1cfcec09bcc810bce</t>
  </si>
  <si>
    <t>24/07/24 11:48:18  839</t>
  </si>
  <si>
    <t>11:48:18</t>
  </si>
  <si>
    <t>ca06120d-9854-4f81-bda5-53e954fce9f6</t>
  </si>
  <si>
    <t>1-297c8f936d44375778c5e2cdbe0a34a8</t>
  </si>
  <si>
    <t>24/07/24 11:48:28  910</t>
  </si>
  <si>
    <t>11:48:28</t>
  </si>
  <si>
    <t>05ec28eb-0534-4fd0-9cf7-876b2f5a6e0a</t>
  </si>
  <si>
    <t>1-975dfa441959bc59aa122a35ff08d89c</t>
  </si>
  <si>
    <t>24/07/24 11:48:38  845</t>
  </si>
  <si>
    <t>11:48:38</t>
  </si>
  <si>
    <t>67a7a8ef-12e3-4878-b93a-b3667ab69360</t>
  </si>
  <si>
    <t>1-2fe77a69d22d4c8f880de8286a4c6a96</t>
  </si>
  <si>
    <t>24/07/24 11:48:49  083</t>
  </si>
  <si>
    <t>11:48:49</t>
  </si>
  <si>
    <t>d0f52501-bc38-4c67-8b7d-cc9c335c178f</t>
  </si>
  <si>
    <t>1-e4174bb3d5bc8ca020fe10fe229813c4</t>
  </si>
  <si>
    <t>24/07/24 11:49:00  184</t>
  </si>
  <si>
    <t>11:49:00</t>
  </si>
  <si>
    <t>e66a31d5-84fb-437d-8fd0-fe0514671faf</t>
  </si>
  <si>
    <t>1-f1ea83b98dc89cb372bc105f0756398f</t>
  </si>
  <si>
    <t>24/07/24 11:49:10  237</t>
  </si>
  <si>
    <t>11:49:10</t>
  </si>
  <si>
    <t>3449767d-9f36-4003-8472-43b44273a046</t>
  </si>
  <si>
    <t>1-c0df88df7cb11383ec283b674e8ec136</t>
  </si>
  <si>
    <t>24/07/24 11:49:20  289</t>
  </si>
  <si>
    <t>11:49:20</t>
  </si>
  <si>
    <t>5c67a304-488f-4d26-972a-344e223cc48e</t>
  </si>
  <si>
    <t>1-9d566e97c80b553707fd22f3d8e59387</t>
  </si>
  <si>
    <t>24/07/24 11:49:30  294</t>
  </si>
  <si>
    <t>11:49:30</t>
  </si>
  <si>
    <t>96bb810f-87a8-4f01-9efa-4140fcbf045c</t>
  </si>
  <si>
    <t>1-fe9cedc10c12d6c6761521efb041715e</t>
  </si>
  <si>
    <t>24/07/24 11:49:40  328</t>
  </si>
  <si>
    <t>11:49:40</t>
  </si>
  <si>
    <t>cba14347-71a0-49ca-a94f-df14b3e43d5d</t>
  </si>
  <si>
    <t>1-0dda8b31e2bac07d475c0a03435131c5</t>
  </si>
  <si>
    <t>24/07/24 11:49:50  281</t>
  </si>
  <si>
    <t>11:49:50</t>
  </si>
  <si>
    <t>cecc7645-af07-4c4a-a456-326a5b07e27d</t>
  </si>
  <si>
    <t>1-9407298767a8dcd5a6134367f0df90c2</t>
  </si>
  <si>
    <t>24/07/24 11:50:00  378</t>
  </si>
  <si>
    <t>11:50:00</t>
  </si>
  <si>
    <t>44aa45de-7499-4f76-8ff8-432346e8d77a</t>
  </si>
  <si>
    <t>1-f666528ed9b438ea28f0b3448f6e35d7</t>
  </si>
  <si>
    <t>24/07/24 11:50:10  536</t>
  </si>
  <si>
    <t>11:50:10</t>
  </si>
  <si>
    <t>92519290-e8cb-41f1-b044-240b7df378fa</t>
  </si>
  <si>
    <t>1-d86c539252235982c527d8035d8ae007</t>
  </si>
  <si>
    <t>24/07/24 11:50:20  463</t>
  </si>
  <si>
    <t>11:50:20</t>
  </si>
  <si>
    <t>8e8881a8-b1d4-4da1-ac6c-253cf784622a</t>
  </si>
  <si>
    <t>1-adf6a5271957018532f4d41e072d3162</t>
  </si>
  <si>
    <t>24/07/24 11:50:30  474</t>
  </si>
  <si>
    <t>11:50:30</t>
  </si>
  <si>
    <t>64fab917-6fb0-4095-8a7b-30814e338ea6</t>
  </si>
  <si>
    <t>1-a7b53f802ab7cded1af006b606a6a3cc</t>
  </si>
  <si>
    <t>24/07/24 11:50:40  470</t>
  </si>
  <si>
    <t>11:50:40</t>
  </si>
  <si>
    <t>3c62c73a-5f6c-41c9-ae61-8d77570d778c</t>
  </si>
  <si>
    <t>1-a62c3ca6605cfe67482a15477b53f56f</t>
  </si>
  <si>
    <t>24/07/24 11:50:50  622</t>
  </si>
  <si>
    <t>11:50:50</t>
  </si>
  <si>
    <t>2e32ca68-860e-46eb-998b-9848eca56750</t>
  </si>
  <si>
    <t>1-302509eec06cfe168aad356f00f10ca3</t>
  </si>
  <si>
    <t>24/07/24 11:51:00  603</t>
  </si>
  <si>
    <t>11:51:00</t>
  </si>
  <si>
    <t>dc2e4fa3-9669-4659-a94e-420748f90a86</t>
  </si>
  <si>
    <t>1-cd86b7c696f627eec9d1e9b59be39ac1</t>
  </si>
  <si>
    <t>24/07/24 11:51:20  821</t>
  </si>
  <si>
    <t>11:51:20</t>
  </si>
  <si>
    <t>56d83aef-8bcc-443e-9ac7-febb68c9dd30</t>
  </si>
  <si>
    <t>1-6f2dadb11d9929dfc82ace5361703dbe</t>
  </si>
  <si>
    <t>24/07/24 11:51:30  818</t>
  </si>
  <si>
    <t>11:51:30</t>
  </si>
  <si>
    <t>8a6af72d-b4c2-498d-83a1-374a2a3502bb</t>
  </si>
  <si>
    <t>1-ac890ac06972641096339d7d076abed1</t>
  </si>
  <si>
    <t>24/07/24 11:51:40  790</t>
  </si>
  <si>
    <t>11:51:40</t>
  </si>
  <si>
    <t>e3ef88c9-a1ff-4114-b8d9-1bf7443318f1</t>
  </si>
  <si>
    <t>1-3592bfb7eae915ed0a7f79430c7bb274</t>
  </si>
  <si>
    <t>24/07/24 11:52:00  791</t>
  </si>
  <si>
    <t>11:52:00</t>
  </si>
  <si>
    <t>9ef57c99-bc3d-4101-ab12-93750e86ab6f</t>
  </si>
  <si>
    <t>1-b92a7d422996d1a5081adfe86f65b0eb</t>
  </si>
  <si>
    <t>24/07/24 11:52:11  062</t>
  </si>
  <si>
    <t>11:52:11</t>
  </si>
  <si>
    <t>f776f1e5-b467-482c-962f-0cec75874040</t>
  </si>
  <si>
    <t>1-284a9ad90351d7bb536db7cab4dfdf35</t>
  </si>
  <si>
    <t>24/07/24 11:52:20  930</t>
  </si>
  <si>
    <t>11:52:20</t>
  </si>
  <si>
    <t>732a4461-0135-481c-830e-5d812934c7ad</t>
  </si>
  <si>
    <t>1-b3af1e75282664618fef137ff16876a4</t>
  </si>
  <si>
    <t>24/07/24 11:52:30  939</t>
  </si>
  <si>
    <t>11:52:30</t>
  </si>
  <si>
    <t>47aa60ba-9b64-467e-a7f6-60d2ffab7be0</t>
  </si>
  <si>
    <t>1-6e8ab15f9a111a2108aabc87e61e16a6</t>
  </si>
  <si>
    <t>24/07/24 11:52:41  069</t>
  </si>
  <si>
    <t>11:52:41</t>
  </si>
  <si>
    <t>276de330-5285-468f-9096-260a6954c043</t>
  </si>
  <si>
    <t>1-9bc4b2c533c4af69ddb1291757306263</t>
  </si>
  <si>
    <t>24/07/24 11:52:51  151</t>
  </si>
  <si>
    <t>11:52:51</t>
  </si>
  <si>
    <t>28facfd0-5613-4f0a-816e-96ab86263241</t>
  </si>
  <si>
    <t>1-74fcff884ed04011523c68cf158d7032</t>
  </si>
  <si>
    <t>24/07/24 11:53:11  246</t>
  </si>
  <si>
    <t>11:53:11</t>
  </si>
  <si>
    <t>22e34304-2af3-4fe4-bf43-bb0789334b31</t>
  </si>
  <si>
    <t>1-b8ace5f6ff25a92593bbbb4b6f302058</t>
  </si>
  <si>
    <t>24/07/24 11:53:21  221</t>
  </si>
  <si>
    <t>11:53:21</t>
  </si>
  <si>
    <t>159f85cd-7be9-4e41-9f45-55cbfe4baae5</t>
  </si>
  <si>
    <t>1-502bdd1c15f35554e0dea4d4353dd3d9</t>
  </si>
  <si>
    <t>24/07/24 11:53:31  231</t>
  </si>
  <si>
    <t>11:53:31</t>
  </si>
  <si>
    <t>0626697c-7638-4243-9a5b-5239fe493cb7</t>
  </si>
  <si>
    <t>1-eef498bc3d90c795a279924c188c3a33</t>
  </si>
  <si>
    <t>24/07/24 11:53:51  235</t>
  </si>
  <si>
    <t>11:53:51</t>
  </si>
  <si>
    <t>d13b4d35-ab63-4ded-89b2-4c524d696f3d</t>
  </si>
  <si>
    <t>1-8d8d3354e70a3705efac21af2e2a8b11</t>
  </si>
  <si>
    <t>24/07/24 11:54:01  219</t>
  </si>
  <si>
    <t>11:54:01</t>
  </si>
  <si>
    <t>f3b708e8-7beb-40b1-bb8c-e6bc9e29d203</t>
  </si>
  <si>
    <t>1-6b012f557dcf174dc72f1f18124b8c96</t>
  </si>
  <si>
    <t>24/07/24 11:54:11  374</t>
  </si>
  <si>
    <t>11:54:11</t>
  </si>
  <si>
    <t>85a77f8c-51fd-4454-af4f-af51222da4e1</t>
  </si>
  <si>
    <t>1-8e261bd90481cc10160746bde93a686a</t>
  </si>
  <si>
    <t>24/07/24 11:54:21  387</t>
  </si>
  <si>
    <t>11:54:21</t>
  </si>
  <si>
    <t>b37a6880-8115-47de-abc6-b71a4bc9931b</t>
  </si>
  <si>
    <t>1-774208f1c39b87b4357a997f3cb5538b</t>
  </si>
  <si>
    <t>24/07/24 11:54:31  441</t>
  </si>
  <si>
    <t>11:54:31</t>
  </si>
  <si>
    <t>543720f0-3b65-4cec-926b-e5db1b1c109e</t>
  </si>
  <si>
    <t>1-e42d6b3f6dae0c34b5614091a8326a46</t>
  </si>
  <si>
    <t>24/07/24 11:54:41  461</t>
  </si>
  <si>
    <t>11:54:41</t>
  </si>
  <si>
    <t>6017776d-fa97-4584-9080-d7639e67ae84</t>
  </si>
  <si>
    <t>1-e6706dd5e1065c9955ce7e97a90b7c4a</t>
  </si>
  <si>
    <t>24/07/24 11:54:51  437</t>
  </si>
  <si>
    <t>11:54:51</t>
  </si>
  <si>
    <t>0ba208da-2bf5-4ec2-b7b9-ef19d907779f</t>
  </si>
  <si>
    <t>1-20d331acde61b6c01e61321ef35fdcf4</t>
  </si>
  <si>
    <t>24/07/24 11:55:01  388</t>
  </si>
  <si>
    <t>11:55:01</t>
  </si>
  <si>
    <t>b38f08b8-757b-4fb4-b388-c14fcb84c840</t>
  </si>
  <si>
    <t>1-2cb73247215569273267892f4cc5743e</t>
  </si>
  <si>
    <t>24/07/24 11:55:11  601</t>
  </si>
  <si>
    <t>11:55:11</t>
  </si>
  <si>
    <t>51e3e987-2fbc-41e3-bfb2-75cfc8f10cb6</t>
  </si>
  <si>
    <t>1-b50616d9c7ba5d14c7c45500e7194e11</t>
  </si>
  <si>
    <t>24/07/24 11:55:21  705</t>
  </si>
  <si>
    <t>11:55:21</t>
  </si>
  <si>
    <t>ca3dae15-c49b-4eb0-bee8-3faf178b845d</t>
  </si>
  <si>
    <t>1-2925115f071c5fb163b07f5c15d44ebb</t>
  </si>
  <si>
    <t>24/07/24 11:55:31  601</t>
  </si>
  <si>
    <t>11:55:31</t>
  </si>
  <si>
    <t>0a07b14b-1054-427a-9038-df3ccd6324df</t>
  </si>
  <si>
    <t>1-bb59c47a59611345e9d9e3ee1ef902f7</t>
  </si>
  <si>
    <t>24/07/24 11:55:41  711</t>
  </si>
  <si>
    <t>11:55:41</t>
  </si>
  <si>
    <t>dafb3afb-587b-4abc-b62c-3602a949f0be</t>
  </si>
  <si>
    <t>1-94db5970903a9f80701d40672bca8c5a</t>
  </si>
  <si>
    <t>24/07/24 11:55:51  618</t>
  </si>
  <si>
    <t>11:55:51</t>
  </si>
  <si>
    <t>8fbc610e-89f0-48c0-9403-837822662227</t>
  </si>
  <si>
    <t>1-efba7886ea0679fb23367820f00351ee</t>
  </si>
  <si>
    <t>24/07/24 11:56:01  652</t>
  </si>
  <si>
    <t>11:56:01</t>
  </si>
  <si>
    <t>e6e4ba18-7687-4e1b-b8fe-f6caa2aaad4a</t>
  </si>
  <si>
    <t>1-a27430c9b0f5816fe6f00fe0a73e720d</t>
  </si>
  <si>
    <t>24/07/24 11:56:11  843</t>
  </si>
  <si>
    <t>11:56:11</t>
  </si>
  <si>
    <t>8711ed22-4178-44bc-878d-54bf390ba5ea</t>
  </si>
  <si>
    <t>1-49c38bd0c8d2ce28769f32f55ae06e9e</t>
  </si>
  <si>
    <t>24/07/24 11:56:21  897</t>
  </si>
  <si>
    <t>11:56:21</t>
  </si>
  <si>
    <t>b9049a16-d2d1-4d94-b85f-bd7dc99ea112</t>
  </si>
  <si>
    <t>1-eaa81067e5e9ccc43ce9a0e4437d6244</t>
  </si>
  <si>
    <t>24/07/24 11:56:31  957</t>
  </si>
  <si>
    <t>11:56:31</t>
  </si>
  <si>
    <t>481e5db2-7387-4042-ba67-42ef8b82ed1d</t>
  </si>
  <si>
    <t>1-5b945169b31b94a2eb9e9b9ccae36285</t>
  </si>
  <si>
    <t>24/07/24 11:56:42  003</t>
  </si>
  <si>
    <t>11:56:42</t>
  </si>
  <si>
    <t>213d565c-9759-491d-b36e-c224ba8b3d5b</t>
  </si>
  <si>
    <t>1-eef0635440f26d9f24f330f8f921b352</t>
  </si>
  <si>
    <t>24/07/24 11:56:51  956</t>
  </si>
  <si>
    <t>11:56:51</t>
  </si>
  <si>
    <t>7425de4f-3d2d-46f1-8fed-40ced9cdb8c7</t>
  </si>
  <si>
    <t>1-39cee107af104312fdc8ee940f8b94a9</t>
  </si>
  <si>
    <t>24/07/24 11:57:01  850</t>
  </si>
  <si>
    <t>11:57:01</t>
  </si>
  <si>
    <t>f4440f62-b752-4f83-bee6-f981a802e010</t>
  </si>
  <si>
    <t>1-78d0a283219fb10c9740e1b48044f788</t>
  </si>
  <si>
    <t>24/07/24 11:57:12  090</t>
  </si>
  <si>
    <t>11:57:12</t>
  </si>
  <si>
    <t>e17bb5cb-e338-45be-a177-c3ac92ab9055</t>
  </si>
  <si>
    <t>1-206d348bfa94bc7f6cec7b8ec9a4a07f</t>
  </si>
  <si>
    <t>24/07/24 11:57:22  148</t>
  </si>
  <si>
    <t>11:57:22</t>
  </si>
  <si>
    <t>d5a21c2e-4c2c-4ce6-9ef4-dbf383dbec3a</t>
  </si>
  <si>
    <t>1-2d2b268ce379c7f27470660c1648d58c</t>
  </si>
  <si>
    <t>24/07/24 11:57:32  043</t>
  </si>
  <si>
    <t>11:57:32</t>
  </si>
  <si>
    <t>53f1c8f9-6e83-419d-98dc-693e6024c018</t>
  </si>
  <si>
    <t>1-a11707995a18e712e0f4b0b797c9500f</t>
  </si>
  <si>
    <t>24/07/24 11:57:42  047</t>
  </si>
  <si>
    <t>11:57:42</t>
  </si>
  <si>
    <t>d9129244-1214-48f7-8496-4fdad0fb41e2</t>
  </si>
  <si>
    <t>1-a539d3fc20a406276d8ae144e1b0cf4d</t>
  </si>
  <si>
    <t>24/07/24 11:57:52  058</t>
  </si>
  <si>
    <t>11:57:52</t>
  </si>
  <si>
    <t>e5c2ca8a-4c3b-4b7c-bbf6-4e16e130c08f</t>
  </si>
  <si>
    <t>1-2e61492516fd65a7e7efef05e5a17bff</t>
  </si>
  <si>
    <t>24/07/24 11:58:02  065</t>
  </si>
  <si>
    <t>11:58:02</t>
  </si>
  <si>
    <t>c367c0c8-a6f4-4446-a257-7888657388c7</t>
  </si>
  <si>
    <t>1-bdfdaf99a18cc65aa80e697857f82be3</t>
  </si>
  <si>
    <t>24/07/24 11:58:12  285</t>
  </si>
  <si>
    <t>11:58:12</t>
  </si>
  <si>
    <t>a3401897-7251-429b-856e-ecceeba6f534</t>
  </si>
  <si>
    <t>1-35a877e8be8b7d628b35a48f4b95bddc</t>
  </si>
  <si>
    <t>24/07/24 11:58:22  275</t>
  </si>
  <si>
    <t>11:58:22</t>
  </si>
  <si>
    <t>78a441a4-4eba-47df-8ac0-134871c07e47</t>
  </si>
  <si>
    <t>1-e72f31add6024cab13b3013a524947a5</t>
  </si>
  <si>
    <t>24/07/24 11:58:32  412</t>
  </si>
  <si>
    <t>11:58:32</t>
  </si>
  <si>
    <t>9c735e00-9099-4b12-b7e4-d805e1d67078</t>
  </si>
  <si>
    <t>1-acfc981152126c31ed6f9602daef7514</t>
  </si>
  <si>
    <t>24/07/24 11:58:52  425</t>
  </si>
  <si>
    <t>11:58:52</t>
  </si>
  <si>
    <t>3891d802-8340-484e-91ee-2cf6fbaacba0</t>
  </si>
  <si>
    <t>1-8d544fce88f367c88d4f96954edf26f5</t>
  </si>
  <si>
    <t>24/07/24 11:59:02  315</t>
  </si>
  <si>
    <t>11:59:02</t>
  </si>
  <si>
    <t>b6b37c27-4655-4d03-8a84-3db5d4002933</t>
  </si>
  <si>
    <t>1-2841a35d2fc2f4813f9d923ed144676b</t>
  </si>
  <si>
    <t>24/07/24 11:59:12  754</t>
  </si>
  <si>
    <t>11:59:12</t>
  </si>
  <si>
    <t>eb87e314-7fbc-4e35-aceb-5162ecfcd84f</t>
  </si>
  <si>
    <t>1-77682c293e89134752dd9bc364acd5df</t>
  </si>
  <si>
    <t>24/07/24 11:59:22  634</t>
  </si>
  <si>
    <t>11:59:22</t>
  </si>
  <si>
    <t>68e8f328-7331-46b1-9585-db9b17ab77e4</t>
  </si>
  <si>
    <t>1-8b8d4731b2dad6975f7d97524fcfc646</t>
  </si>
  <si>
    <t>24/07/24 11:59:32  683</t>
  </si>
  <si>
    <t>11:59:32</t>
  </si>
  <si>
    <t>9f05bbf4-c5d8-497a-9506-b47a757e952f</t>
  </si>
  <si>
    <t>1-b5b4815d46e767a2acf4131112e24749</t>
  </si>
  <si>
    <t>24/07/24 11:59:42  671</t>
  </si>
  <si>
    <t>11:59:42</t>
  </si>
  <si>
    <t>d731c0d1-cb85-4843-a7f7-12562f7a83ab</t>
  </si>
  <si>
    <t>1-df02cabbe317bd02c9e1eb60bb47fd19</t>
  </si>
  <si>
    <t>24/07/24 11:59:52  748</t>
  </si>
  <si>
    <t>11:59:52</t>
  </si>
  <si>
    <t>8290168b-d070-465e-95ba-90f58cb8c2e1</t>
  </si>
  <si>
    <t>1-edb80889111c5fe1bcd3245042f2a2c7</t>
  </si>
  <si>
    <t>24/07/24 12:00:02  711</t>
  </si>
  <si>
    <t>12:00:02</t>
  </si>
  <si>
    <t>8979c4a2-0b7a-4c95-a62b-9a03951fad0f</t>
  </si>
  <si>
    <t>1-5a3bb6b06c75e07668911b475e94ab59</t>
  </si>
  <si>
    <t>24/07/24 12:00:13  014</t>
  </si>
  <si>
    <t>12:00:13</t>
  </si>
  <si>
    <t>b8548c0f-cfb7-4e0e-8986-d48e2f825bb9</t>
  </si>
  <si>
    <t>1-a6c1ff7edcec8bd666992b06208cfc82</t>
  </si>
  <si>
    <t>24/07/24 12:00:23  001</t>
  </si>
  <si>
    <t>12:00:23</t>
  </si>
  <si>
    <t>1562710e-b768-457a-b03e-1b542ff3b463</t>
  </si>
  <si>
    <t>1-e54a1c2fa8edd09be40270deffbbf912</t>
  </si>
  <si>
    <t>24/07/24 12:00:33  042</t>
  </si>
  <si>
    <t>12:00:33</t>
  </si>
  <si>
    <t>2d299576-0b58-4e89-b75c-b654b767edc4</t>
  </si>
  <si>
    <t>1-41e78035e1da12804464e7c74afbbceb</t>
  </si>
  <si>
    <t>24/07/24 12:00:43  009</t>
  </si>
  <si>
    <t>12:00:43</t>
  </si>
  <si>
    <t>d2db55e7-09dc-4ccd-bc93-803445971107</t>
  </si>
  <si>
    <t>1-47491d6e2ea129e7512c6ea3da3b5a4f</t>
  </si>
  <si>
    <t>24/07/24 12:00:53  041</t>
  </si>
  <si>
    <t>12:00:53</t>
  </si>
  <si>
    <t>7b39b8ab-e867-42df-8f3d-852de5dd680b</t>
  </si>
  <si>
    <t>1-6f05bb12d3d118a167a93e4e5bc07e17</t>
  </si>
  <si>
    <t>24/07/24 12:01:02  989</t>
  </si>
  <si>
    <t>12:01:02</t>
  </si>
  <si>
    <t>10f65765-1290-443a-ab32-c5dd28680f0c</t>
  </si>
  <si>
    <t>1-d06905b73a0a29e7dc59a293fc38f0c8</t>
  </si>
  <si>
    <t>24/07/24 12:01:13  377</t>
  </si>
  <si>
    <t>12:01:13</t>
  </si>
  <si>
    <t>a6eab740-e791-42ae-bf9e-e55bb9a0b056</t>
  </si>
  <si>
    <t>1-de718b85e7f7e307dc5ec40f00fc54f1</t>
  </si>
  <si>
    <t>24/07/24 12:01:23  306</t>
  </si>
  <si>
    <t>12:01:23</t>
  </si>
  <si>
    <t>88a7460a-43af-435f-b3a7-2ccc5c5f78bc</t>
  </si>
  <si>
    <t>1-03a8f0c605ef9f86d0b8f4931613dd72</t>
  </si>
  <si>
    <t>24/07/24 12:01:43  174</t>
  </si>
  <si>
    <t>12:01:43</t>
  </si>
  <si>
    <t>d6c3b0af-96c3-4c38-a481-c54c6d9a45d3</t>
  </si>
  <si>
    <t>1-de1fc83e8e03b432ae628e3c75a968b0</t>
  </si>
  <si>
    <t>24/07/24 12:01:53  260</t>
  </si>
  <si>
    <t>12:01:53</t>
  </si>
  <si>
    <t>2bc59cb4-9df7-4bca-a7a9-ad3a2ecd8de0</t>
  </si>
  <si>
    <t>1-ec514cd7c0bcab6bc913217813b5b21c</t>
  </si>
  <si>
    <t>24/07/24 12:02:03  261</t>
  </si>
  <si>
    <t>12:02:03</t>
  </si>
  <si>
    <t>19663c12-5403-4744-a032-f560597ede62</t>
  </si>
  <si>
    <t>1-2d556c41fd1db2d1add96b0e0d67b454</t>
  </si>
  <si>
    <t>24/07/24 12:02:13  566</t>
  </si>
  <si>
    <t>12:02:13</t>
  </si>
  <si>
    <t>3e7a217f-86ab-42f3-904a-075813d4da16</t>
  </si>
  <si>
    <t>1-b49ee4a99003e2fba1ddb58d723fe52d</t>
  </si>
  <si>
    <t>24/07/24 12:02:23  626</t>
  </si>
  <si>
    <t>12:02:23</t>
  </si>
  <si>
    <t>7b3c3267-dda3-4c1d-ad00-75269bc11240</t>
  </si>
  <si>
    <t>1-87b44d1cddec8e8ccfa1956ac7a2f702</t>
  </si>
  <si>
    <t>24/07/24 12:02:33  615</t>
  </si>
  <si>
    <t>12:02:33</t>
  </si>
  <si>
    <t>dd5880c0-f830-44f6-9869-1d6108a79cef</t>
  </si>
  <si>
    <t>1-c1f6b84e1b0c8a19ffecb880f47eec65</t>
  </si>
  <si>
    <t>24/07/24 12:02:43  654</t>
  </si>
  <si>
    <t>12:02:43</t>
  </si>
  <si>
    <t>d781dd70-a3ff-4203-ae99-2693a6421d39</t>
  </si>
  <si>
    <t>1-4c5947746f0aa6795da097238a41b720</t>
  </si>
  <si>
    <t>24/07/24 12:02:53  719</t>
  </si>
  <si>
    <t>12:02:53</t>
  </si>
  <si>
    <t>3f3a6ff8-296f-4ec8-9d3f-f94034fe1d45</t>
  </si>
  <si>
    <t>1-bc229b33d42460b7bf1a41c655a7af4e</t>
  </si>
  <si>
    <t>24/07/24 12:03:03  604</t>
  </si>
  <si>
    <t>12:03:03</t>
  </si>
  <si>
    <t>6ec85490-638e-4a9f-9e43-abaa0088d393</t>
  </si>
  <si>
    <t>1-fa6214bf240bfbb57afccfbb0bca8d6a</t>
  </si>
  <si>
    <t>24/07/24 12:03:13  985</t>
  </si>
  <si>
    <t>12:03:13</t>
  </si>
  <si>
    <t>9f82f8b7-1fad-490c-b68e-2d9a3c42185e</t>
  </si>
  <si>
    <t>1-5e9de339b119bc6b23c3cf8e8b0f9b0f</t>
  </si>
  <si>
    <t>24/07/24 12:03:24  034</t>
  </si>
  <si>
    <t>12:03:24</t>
  </si>
  <si>
    <t>e9457c50-20d0-4945-ad4d-c7886767afb8</t>
  </si>
  <si>
    <t>1-3b8c764fe2096fabb12b3e2dc75d80af</t>
  </si>
  <si>
    <t>24/07/24 12:03:33  915</t>
  </si>
  <si>
    <t>12:03:33</t>
  </si>
  <si>
    <t>7d2a2f09-2af0-40a6-8049-14deffa2af08</t>
  </si>
  <si>
    <t>1-164ecaf23f0230746caed8e77a88fe4f</t>
  </si>
  <si>
    <t>24/07/24 12:03:53  956</t>
  </si>
  <si>
    <t>12:03:53</t>
  </si>
  <si>
    <t>7743ce87-6f76-4871-a0d4-c81815244980</t>
  </si>
  <si>
    <t>1-c6bcf14d7d28c2b6b1899bd86049a28a</t>
  </si>
  <si>
    <t>24/07/24 12:04:03  957</t>
  </si>
  <si>
    <t>12:04:03</t>
  </si>
  <si>
    <t>dd95a0c7-0e9d-4043-8dbe-b9517449c1bb</t>
  </si>
  <si>
    <t>1-74399cfc6a237d6a51093a6e6c199a5f</t>
  </si>
  <si>
    <t>24/07/24 12:04:14  318</t>
  </si>
  <si>
    <t>12:04:14</t>
  </si>
  <si>
    <t>8979de64-26b4-4266-8b1a-35e689421f9a</t>
  </si>
  <si>
    <t>1-1c03258524a328bcc7b9b3a386621853</t>
  </si>
  <si>
    <t>24/07/24 12:04:24  489</t>
  </si>
  <si>
    <t>12:04:24</t>
  </si>
  <si>
    <t>b683ed60-3a03-4b8e-874d-4e877e035bb9</t>
  </si>
  <si>
    <t>1-b322a87cc74e9eb7a9a5dde331254f55</t>
  </si>
  <si>
    <t>24/07/24 12:04:34  576</t>
  </si>
  <si>
    <t>12:04:34</t>
  </si>
  <si>
    <t>f1487d1e-8b42-4705-a480-08831c96344a</t>
  </si>
  <si>
    <t>1-9f3e2ad2cb1012ea52258550c1d065dc</t>
  </si>
  <si>
    <t>24/07/24 12:04:44  353</t>
  </si>
  <si>
    <t>12:04:44</t>
  </si>
  <si>
    <t>679504ec-9987-4bc3-af99-6ccddf0aa99d</t>
  </si>
  <si>
    <t>1-9b81cb025c0762bb0ce0826a4e50c3ce</t>
  </si>
  <si>
    <t>24/07/24 12:04:54  415</t>
  </si>
  <si>
    <t>12:04:54</t>
  </si>
  <si>
    <t>a2fb616a-db6f-453e-8f6e-905bb01e26f1</t>
  </si>
  <si>
    <t>1-6a34a9d699f9c649036e60f850bbed0d</t>
  </si>
  <si>
    <t>24/07/24 12:05:04  560</t>
  </si>
  <si>
    <t>12:05:04</t>
  </si>
  <si>
    <t>1b9cfd2a-5396-42d7-b02c-357fbe05a98f</t>
  </si>
  <si>
    <t>1-f8b4c1d031ba63a5c9571a70d2410432</t>
  </si>
  <si>
    <t>24/07/24 12:05:14  763</t>
  </si>
  <si>
    <t>12:05:14</t>
  </si>
  <si>
    <t>f9c1aeea-15c1-4287-8d41-05879a5e52fa</t>
  </si>
  <si>
    <t>1-fc072d45e53f74366663dfed1da66188</t>
  </si>
  <si>
    <t>24/07/24 12:05:24  776</t>
  </si>
  <si>
    <t>12:05:24</t>
  </si>
  <si>
    <t>740ba144-4bee-40ee-8f49-7d3a0bcb20bd</t>
  </si>
  <si>
    <t>1-5de888b3b425fd21a16d03d2674e3977</t>
  </si>
  <si>
    <t>24/07/24 12:05:34  780</t>
  </si>
  <si>
    <t>12:05:34</t>
  </si>
  <si>
    <t>d08c9779-568d-4742-bec3-7d977dfaaa5a</t>
  </si>
  <si>
    <t>1-059cfd90707042aac47d85557de64296</t>
  </si>
  <si>
    <t>24/07/24 12:05:44  650</t>
  </si>
  <si>
    <t>12:05:44</t>
  </si>
  <si>
    <t>cb0f2cfc-9bce-41c5-9584-d70c27cac437</t>
  </si>
  <si>
    <t>1-b3818dc18abc6ad0cba60acc1af57660</t>
  </si>
  <si>
    <t>24/07/24 12:05:54  715</t>
  </si>
  <si>
    <t>12:05:54</t>
  </si>
  <si>
    <t>1129937b-ea2f-4fb9-a9fa-6a56e3855b19</t>
  </si>
  <si>
    <t>1-a1eca982fe22170c40e4770ee9e053f1</t>
  </si>
  <si>
    <t>24/07/24 12:06:04  710</t>
  </si>
  <si>
    <t>12:06:04</t>
  </si>
  <si>
    <t>003a3398-54ae-4c72-9336-117f14fff762</t>
  </si>
  <si>
    <t>1-841e0c566af7e21b250d000daa728b0c</t>
  </si>
  <si>
    <t>24/07/24 12:06:15  117</t>
  </si>
  <si>
    <t>12:06:15</t>
  </si>
  <si>
    <t>16ea0903-9a3c-4b39-bc43-160497b99b45</t>
  </si>
  <si>
    <t>1-8894a3760c10eadeb90d4a3309725dc7</t>
  </si>
  <si>
    <t>24/07/24 12:06:25  064</t>
  </si>
  <si>
    <t>12:06:25</t>
  </si>
  <si>
    <t>e26e1841-c189-458f-b0c2-428a35c6c3ce</t>
  </si>
  <si>
    <t>1-071f7be1e241eb45c0d4e7865c997dca</t>
  </si>
  <si>
    <t>24/07/24 12:06:35  081</t>
  </si>
  <si>
    <t>12:06:35</t>
  </si>
  <si>
    <t>ef34458e-8d5d-44d2-986c-2d409b7feb0b</t>
  </si>
  <si>
    <t>1-7df49bd6d9f464fb55a2623707d65e84</t>
  </si>
  <si>
    <t>24/07/24 12:06:45  238</t>
  </si>
  <si>
    <t>12:06:45</t>
  </si>
  <si>
    <t>8c446fde-8a50-4893-9572-71b664854b5b</t>
  </si>
  <si>
    <t>1-8c5cd1318cb15f5c4a392288a26038fe</t>
  </si>
  <si>
    <t>24/07/24 12:06:55  221</t>
  </si>
  <si>
    <t>12:06:55</t>
  </si>
  <si>
    <t>13b8dafc-8203-4609-80ca-0cbadee27b1d</t>
  </si>
  <si>
    <t>1-d97995b1d8c77b0b4f6fceb3777c834c</t>
  </si>
  <si>
    <t>24/07/24 12:07:05  108</t>
  </si>
  <si>
    <t>12:07:05</t>
  </si>
  <si>
    <t>4b730120-7633-475a-877f-d7b060dd627c</t>
  </si>
  <si>
    <t>1-72edf9ea3dce7d2ba1e3e2c05d9cc78a</t>
  </si>
  <si>
    <t>24/07/24 12:07:15  523</t>
  </si>
  <si>
    <t>12:07:15</t>
  </si>
  <si>
    <t>940d4def-a524-43d2-8213-73865c28cc55</t>
  </si>
  <si>
    <t>1-90e030a0018034c17b59098137b4ce67</t>
  </si>
  <si>
    <t>24/07/24 12:07:25  362</t>
  </si>
  <si>
    <t>12:07:25</t>
  </si>
  <si>
    <t>349f25a4-e9bb-41f2-9e57-e3c9f42366eb</t>
  </si>
  <si>
    <t>1-509120df9e237e5e0fc221c8c8bf5ee9</t>
  </si>
  <si>
    <t>24/07/24 12:07:35  426</t>
  </si>
  <si>
    <t>12:07:35</t>
  </si>
  <si>
    <t>e55d547c-8976-4a11-abc6-71bf0bde4866</t>
  </si>
  <si>
    <t>1-ae9d39effd23b425b886e41704baebfb</t>
  </si>
  <si>
    <t>24/07/24 12:07:45  430</t>
  </si>
  <si>
    <t>12:07:45</t>
  </si>
  <si>
    <t>14a8b03a-003b-4f96-9d11-57dc46d9fd5a</t>
  </si>
  <si>
    <t>1-0236881e7c801e56dfb45fdd30f956a6</t>
  </si>
  <si>
    <t>24/07/24 12:07:55  422</t>
  </si>
  <si>
    <t>12:07:55</t>
  </si>
  <si>
    <t>a3c675ab-2b33-4138-82c9-6d53d1fb1587</t>
  </si>
  <si>
    <t>1-a5bb09281c7f72fab095db75177e0051</t>
  </si>
  <si>
    <t>24/07/24 12:08:05  408</t>
  </si>
  <si>
    <t>12:08:05</t>
  </si>
  <si>
    <t>3c5a6247-a1f5-4b81-a7fe-70bc4dc632a0</t>
  </si>
  <si>
    <t>1-ff53e5bb2f7e1263ba04d4f3104f009c</t>
  </si>
  <si>
    <t>24/07/24 12:08:16  005</t>
  </si>
  <si>
    <t>12:08:16</t>
  </si>
  <si>
    <t>11d73451-2cf2-4a21-a9b6-19bff54d1f99</t>
  </si>
  <si>
    <t>1-783c9a73197bea55a0a973c693d08878</t>
  </si>
  <si>
    <t>24/07/24 12:08:25  953</t>
  </si>
  <si>
    <t>12:08:25</t>
  </si>
  <si>
    <t>bfde075c-cce5-4d55-9e92-39ec1fa179c6</t>
  </si>
  <si>
    <t>1-9705c6386196f9adf9b254d85ab6afb2</t>
  </si>
  <si>
    <t>24/07/24 12:08:35  985</t>
  </si>
  <si>
    <t>12:08:35</t>
  </si>
  <si>
    <t>b15c1ea2-a257-4dc9-970a-5b38dd399bb2</t>
  </si>
  <si>
    <t>1-c78235e6a83b392732243212b2866455</t>
  </si>
  <si>
    <t>24/07/24 12:08:46  006</t>
  </si>
  <si>
    <t>12:08:46</t>
  </si>
  <si>
    <t>53b64201-1c58-421c-af5a-9c9421f24f74</t>
  </si>
  <si>
    <t>1-7c05cf623b00544b2d2d10f01c7fd6dd</t>
  </si>
  <si>
    <t>24/07/24 12:08:56  000</t>
  </si>
  <si>
    <t>12:08:56</t>
  </si>
  <si>
    <t>8129a0a0-227b-419e-a466-4922e4ce3a90</t>
  </si>
  <si>
    <t>1-98c832dc88c9ff0c171c241c8aac825b</t>
  </si>
  <si>
    <t>24/07/24 12:09:06  008</t>
  </si>
  <si>
    <t>12:09:06</t>
  </si>
  <si>
    <t>0e324894-4c41-4faf-bfff-56423eb7a570</t>
  </si>
  <si>
    <t>1-0f7cc9dbca39054d5f974829f0573467</t>
  </si>
  <si>
    <t>24/07/24 12:09:16  119</t>
  </si>
  <si>
    <t>12:09:16</t>
  </si>
  <si>
    <t>e29ec40a-ae4e-426f-b337-0e37d3967268</t>
  </si>
  <si>
    <t>1-a77d74e9070be44addfed7f2992f6816</t>
  </si>
  <si>
    <t>24/07/24 12:09:26  149</t>
  </si>
  <si>
    <t>12:09:26</t>
  </si>
  <si>
    <t>4854ea7a-1681-4ad4-b568-fceedfb669da</t>
  </si>
  <si>
    <t>1-1db0d999d85947629eb38e350c550aec</t>
  </si>
  <si>
    <t>24/07/24 12:09:36  168</t>
  </si>
  <si>
    <t>12:09:36</t>
  </si>
  <si>
    <t>429915ae-87d2-4f7b-8a0b-d692cde0fdcc</t>
  </si>
  <si>
    <t>1-eec04f0862553c57417bf16b3a32b3ff</t>
  </si>
  <si>
    <t>24/07/24 12:09:46  112</t>
  </si>
  <si>
    <t>12:09:46</t>
  </si>
  <si>
    <t>7bd0d432-18b8-47d7-a6a6-6ef777af33a8</t>
  </si>
  <si>
    <t>1-2573092dc271c596df6b3b8e293ce93d</t>
  </si>
  <si>
    <t>24/07/24 12:09:56  257</t>
  </si>
  <si>
    <t>12:09:56</t>
  </si>
  <si>
    <t>bb1ad502-5939-43b9-a65b-b5fe4a4df2b0</t>
  </si>
  <si>
    <t>1-e13b052cbd8741f8b59a456f1107837b</t>
  </si>
  <si>
    <t>24/07/24 12:10:06  257</t>
  </si>
  <si>
    <t>12:10:06</t>
  </si>
  <si>
    <t>e320c706-f6f0-45fe-8b12-84dd56ddc0b7</t>
  </si>
  <si>
    <t>1-3da381f77c46fc9406e0d40fd6c54101</t>
  </si>
  <si>
    <t>24/07/24 12:10:16  381</t>
  </si>
  <si>
    <t>12:10:16</t>
  </si>
  <si>
    <t>ef0295da-af34-455d-aa36-1d0889287bb0</t>
  </si>
  <si>
    <t>1-35ff554009158cc3014c7c279fdbe556</t>
  </si>
  <si>
    <t>24/07/24 12:10:26  340</t>
  </si>
  <si>
    <t>12:10:26</t>
  </si>
  <si>
    <t>5b2c895c-a63f-4b86-adab-67ba1677999f</t>
  </si>
  <si>
    <t>1-29423017dca3c49df58ac062cc05ed78</t>
  </si>
  <si>
    <t>24/07/24 12:10:36  334</t>
  </si>
  <si>
    <t>12:10:36</t>
  </si>
  <si>
    <t>97ebd02d-7e82-4302-b9fd-ae66556679d3</t>
  </si>
  <si>
    <t>1-2cabfd62a7cdee4d34b91b82da7f5bd4</t>
  </si>
  <si>
    <t>24/07/24 12:10:46  394</t>
  </si>
  <si>
    <t>12:10:46</t>
  </si>
  <si>
    <t>65ea1f6d-0780-4eb8-9ba4-8bff68021932</t>
  </si>
  <si>
    <t>1-88c848831fdc65ba847bc544493b6a3d</t>
  </si>
  <si>
    <t>24/07/24 12:10:56  366</t>
  </si>
  <si>
    <t>12:10:56</t>
  </si>
  <si>
    <t>17fde369-1565-48c6-8c95-6af253935b32</t>
  </si>
  <si>
    <t>1-aa02ee3738e333d1cd445f80fe749db3</t>
  </si>
  <si>
    <t>24/07/24 12:11:06  413</t>
  </si>
  <si>
    <t>12:11:06</t>
  </si>
  <si>
    <t>b5c13f71-431c-4988-9860-ff8f0953a430</t>
  </si>
  <si>
    <t>1-1cb24d43fdb19a9c90d4f20d9e55fb6a</t>
  </si>
  <si>
    <t>24/07/24 12:11:16  556</t>
  </si>
  <si>
    <t>12:11:16</t>
  </si>
  <si>
    <t>0cb6ecee-0623-42b1-8f0a-7c0d2b569382</t>
  </si>
  <si>
    <t>1-0fc025270f911122cf29d6be9c145126</t>
  </si>
  <si>
    <t>24/07/24 12:11:26  736</t>
  </si>
  <si>
    <t>12:11:26</t>
  </si>
  <si>
    <t>c91270a3-941e-495d-8c64-765cfd28fc6d</t>
  </si>
  <si>
    <t>1-c7e9ce06173ac85e1d9aa6fe076ae9dd</t>
  </si>
  <si>
    <t>24/07/24 12:11:46  612</t>
  </si>
  <si>
    <t>12:11:46</t>
  </si>
  <si>
    <t>6f1fe10d-51f0-41b0-ab9f-2bd6819bb075</t>
  </si>
  <si>
    <t>1-a0de03082e1c2aa9413c93671917c5cc</t>
  </si>
  <si>
    <t>24/07/24 12:11:56  556</t>
  </si>
  <si>
    <t>12:11:56</t>
  </si>
  <si>
    <t>a4ffccb9-7fea-47d9-b62f-711f9a0bf21a</t>
  </si>
  <si>
    <t>1-a9396324abfb2676be64c4e49de3a646</t>
  </si>
  <si>
    <t>24/07/24 12:12:06  566</t>
  </si>
  <si>
    <t>12:12:06</t>
  </si>
  <si>
    <t>13437f6e-149e-4673-b819-405b2384eecc</t>
  </si>
  <si>
    <t>1-d854460fbb6b0c8c7d64b5ec7f02f10a</t>
  </si>
  <si>
    <t>24/07/24 12:12:17  240</t>
  </si>
  <si>
    <t>12:12:17</t>
  </si>
  <si>
    <t>b8f8c374-e118-4042-8cd6-7c7b957d1464</t>
  </si>
  <si>
    <t>1-459bc5066170e84fe7a1e5832f571032</t>
  </si>
  <si>
    <t>24/07/24 12:12:27  109</t>
  </si>
  <si>
    <t>12:12:27</t>
  </si>
  <si>
    <t>178b3b3b-67e1-43dd-8e16-f15dd1ef61c8</t>
  </si>
  <si>
    <t>1-c85460169997472b10e312d4e38f6e63</t>
  </si>
  <si>
    <t>24/07/24 12:12:37  063</t>
  </si>
  <si>
    <t>12:12:37</t>
  </si>
  <si>
    <t>423bd79e-a526-45cd-8ed1-6a0d1a7e9d0c</t>
  </si>
  <si>
    <t>1-a749f1cf312e565b0cc6925e8b0c0f62</t>
  </si>
  <si>
    <t>24/07/24 12:12:47  068</t>
  </si>
  <si>
    <t>12:12:47</t>
  </si>
  <si>
    <t>e9e4de99-1013-4257-907d-d161b8e1105c</t>
  </si>
  <si>
    <t>1-df67e0874f6c3a40caad482e64a8ae11</t>
  </si>
  <si>
    <t>24/07/24 12:12:57  102</t>
  </si>
  <si>
    <t>12:12:57</t>
  </si>
  <si>
    <t>ca479ae7-724f-4a2a-a740-0365217a4a93</t>
  </si>
  <si>
    <t>1-98a1dec6a1d9c2b3f0c79baf035c7934</t>
  </si>
  <si>
    <t>24/07/24 12:13:07  224</t>
  </si>
  <si>
    <t>12:13:07</t>
  </si>
  <si>
    <t>f89a2e03-aa21-4d94-9be0-9168c5d2f3df</t>
  </si>
  <si>
    <t>1-70299c7c7005d7ecef53b03e7a34fabf</t>
  </si>
  <si>
    <t>24/07/24 12:13:17  535</t>
  </si>
  <si>
    <t>12:13:17</t>
  </si>
  <si>
    <t>e2e9ea2f-abd7-4a0b-a7fc-f5a8453f8efc</t>
  </si>
  <si>
    <t>1-7236f57f36c2fa8a9e0c269e381a7b34</t>
  </si>
  <si>
    <t>24/07/24 12:13:27  572</t>
  </si>
  <si>
    <t>12:13:27</t>
  </si>
  <si>
    <t>364f775b-f749-4ea5-8c1b-351ffeb47279</t>
  </si>
  <si>
    <t>1-0c57d65565230b19a3b37e949be8e19c</t>
  </si>
  <si>
    <t>24/07/24 12:13:37  598</t>
  </si>
  <si>
    <t>12:13:37</t>
  </si>
  <si>
    <t>d3aa20e4-7976-4f03-90fb-1656cfd687fd</t>
  </si>
  <si>
    <t>1-c51dcfac18ea72358b249e01ac994356</t>
  </si>
  <si>
    <t>24/07/24 12:13:47  677</t>
  </si>
  <si>
    <t>12:13:47</t>
  </si>
  <si>
    <t>d145a1ca-6472-41f5-b5fc-6f83c6961ac8</t>
  </si>
  <si>
    <t>1-fa4a31de2bb2f888038af3892b3ae8e3</t>
  </si>
  <si>
    <t>24/07/24 12:13:57  685</t>
  </si>
  <si>
    <t>12:13:57</t>
  </si>
  <si>
    <t>1b71f0ed-3983-42fb-b774-a365a3d6da01</t>
  </si>
  <si>
    <t>1-b111cea455d84a3a91c5dc68f086530c</t>
  </si>
  <si>
    <t>24/07/24 12:14:07  610</t>
  </si>
  <si>
    <t>12:14:07</t>
  </si>
  <si>
    <t>602440a1-6e57-42a1-baed-8b770d411a28</t>
  </si>
  <si>
    <t>1-46c15a290009a30d660edfad6d37f9c1</t>
  </si>
  <si>
    <t>24/07/24 12:14:17  826</t>
  </si>
  <si>
    <t>12:14:17</t>
  </si>
  <si>
    <t>926f752b-8760-47b8-93c0-2f6d09fd83fa</t>
  </si>
  <si>
    <t>1-f9f458ecd52a3ee4803b377f9510c77a</t>
  </si>
  <si>
    <t>24/07/24 12:14:37  796</t>
  </si>
  <si>
    <t>12:14:37</t>
  </si>
  <si>
    <t>ac357290-3126-49ec-b279-5adbb2d0ba85</t>
  </si>
  <si>
    <t>1-58a3c2c9d3328db8268257c0a296c8ea</t>
  </si>
  <si>
    <t>24/07/24 12:14:47  767</t>
  </si>
  <si>
    <t>12:14:47</t>
  </si>
  <si>
    <t>56545581-43df-4d92-9488-cf2ad6227edc</t>
  </si>
  <si>
    <t>1-3fbed091efc31bdcf809ba972d46eb54</t>
  </si>
  <si>
    <t>24/07/24 12:14:57  804</t>
  </si>
  <si>
    <t>12:14:57</t>
  </si>
  <si>
    <t>251540b5-3daf-4efb-956f-c62722289745</t>
  </si>
  <si>
    <t>1-05d191d63ae71cdf99e7cac6b8692bec</t>
  </si>
  <si>
    <t>24/07/24 12:15:07  822</t>
  </si>
  <si>
    <t>12:15:07</t>
  </si>
  <si>
    <t>110ef093-1c4d-4900-a403-37a56366bd14</t>
  </si>
  <si>
    <t>1-4629255b554745b039850096f3b47ce5</t>
  </si>
  <si>
    <t>24/07/24 12:15:17  975</t>
  </si>
  <si>
    <t>12:15:17</t>
  </si>
  <si>
    <t>96e05307-09f1-4069-a2ef-14f7ece495af</t>
  </si>
  <si>
    <t>1-03b7fe0d63e74b0f30ab9bd574da012f</t>
  </si>
  <si>
    <t>24/07/24 12:15:28  010</t>
  </si>
  <si>
    <t>12:15:28</t>
  </si>
  <si>
    <t>bb569aed-db79-49d3-b8a3-857183e36c84</t>
  </si>
  <si>
    <t>1-2aeb0c85f1b0ff2312e11de5ebd22bff</t>
  </si>
  <si>
    <t>24/07/24 12:15:38  041</t>
  </si>
  <si>
    <t>12:15:38</t>
  </si>
  <si>
    <t>d74ca42d-905b-4596-9895-4f84541436ef</t>
  </si>
  <si>
    <t>1-9b48ba4d0244c2ed60f05976c42bd923</t>
  </si>
  <si>
    <t>24/07/24 12:15:48  188</t>
  </si>
  <si>
    <t>12:15:48</t>
  </si>
  <si>
    <t>edb3020e-3eb5-4db0-b72c-f283300ca44e</t>
  </si>
  <si>
    <t>1-3d29c404147bca2b63b993e55fe90991</t>
  </si>
  <si>
    <t>24/07/24 12:15:58  060</t>
  </si>
  <si>
    <t>12:15:58</t>
  </si>
  <si>
    <t>c74a9e98-e20d-407d-a833-ff05f3220455</t>
  </si>
  <si>
    <t>1-1e5c1d599bc14a384581676dc1a0e801</t>
  </si>
  <si>
    <t>24/07/24 12:16:07  997</t>
  </si>
  <si>
    <t>12:16:07</t>
  </si>
  <si>
    <t>087a627f-1eba-48ab-a7ad-2419b6211d55</t>
  </si>
  <si>
    <t>1-152919e9d59385919691b82a25752912</t>
  </si>
  <si>
    <t>24/07/24 12:16:18  182</t>
  </si>
  <si>
    <t>12:16:18</t>
  </si>
  <si>
    <t>4cd23ce0-e332-4e0c-b018-40f0670b9106</t>
  </si>
  <si>
    <t>1-25b67ce95633e58bfa684d40ef248044</t>
  </si>
  <si>
    <t>24/07/24 12:16:28  233</t>
  </si>
  <si>
    <t>12:16:28</t>
  </si>
  <si>
    <t>a0dc765c-c398-435b-9f98-d4487550348a</t>
  </si>
  <si>
    <t>1-417941b26c5e011ef2e333f9c6e38b6b</t>
  </si>
  <si>
    <t>24/07/24 12:16:38  190</t>
  </si>
  <si>
    <t>12:16:38</t>
  </si>
  <si>
    <t>a10cdfe2-00bd-429e-87d6-78f4f80f7d33</t>
  </si>
  <si>
    <t>1-edef096633460cee80ba9af73c4dbfc4</t>
  </si>
  <si>
    <t>24/07/24 12:16:48  285</t>
  </si>
  <si>
    <t>12:16:48</t>
  </si>
  <si>
    <t>98863b73-db4b-4ea3-a379-6d6939664fb0</t>
  </si>
  <si>
    <t>1-b711a7ff30573d363b9232d790763203</t>
  </si>
  <si>
    <t>24/07/24 12:16:58  351</t>
  </si>
  <si>
    <t>12:16:58</t>
  </si>
  <si>
    <t>d9d3b4ba-f8b9-4dae-8ab3-29774e6bbccb</t>
  </si>
  <si>
    <t>1-1e1fffc12f68ebe62ccdb0cd9c1e9fb9</t>
  </si>
  <si>
    <t>24/07/24 12:17:08  489</t>
  </si>
  <si>
    <t>12:17:08</t>
  </si>
  <si>
    <t>2233890f-96af-4ba7-a0c0-5198f290e20a</t>
  </si>
  <si>
    <t>1-254ea290253dcd64c0b223e120aaa202</t>
  </si>
  <si>
    <t>24/07/24 12:17:28  447</t>
  </si>
  <si>
    <t>12:17:28</t>
  </si>
  <si>
    <t>8a9c3283-e753-4a81-a629-7ead1c3df51e</t>
  </si>
  <si>
    <t>1-2bf97ad47a4290262e0e88dda149f048</t>
  </si>
  <si>
    <t>24/07/24 12:17:38  511</t>
  </si>
  <si>
    <t>12:17:38</t>
  </si>
  <si>
    <t>4412ec74-1261-4d73-a0c5-6088faec466b</t>
  </si>
  <si>
    <t>1-03462cc694d2ff13e81cbdbc6dd4e6b9</t>
  </si>
  <si>
    <t>24/07/24 12:17:48  437</t>
  </si>
  <si>
    <t>12:17:48</t>
  </si>
  <si>
    <t>aa927caf-c4cb-49a0-82b1-19eb61b2d6aa</t>
  </si>
  <si>
    <t>1-ff907bf8ea2957a3cfaf5131032c7181</t>
  </si>
  <si>
    <t>24/07/24 12:17:58  444</t>
  </si>
  <si>
    <t>12:17:58</t>
  </si>
  <si>
    <t>fd74dec2-aff8-4fc0-b057-014f343465a5</t>
  </si>
  <si>
    <t>1-8edad4e9af23df88052536414688806e</t>
  </si>
  <si>
    <t>24/07/24 12:18:08  485</t>
  </si>
  <si>
    <t>12:18:08</t>
  </si>
  <si>
    <t>364b3d10-e996-4f6e-81a5-8d0e96849ad4</t>
  </si>
  <si>
    <t>1-7df81ee517d0dcbc110ae55d3001c2ac</t>
  </si>
  <si>
    <t>24/07/24 12:18:18  622</t>
  </si>
  <si>
    <t>12:18:18</t>
  </si>
  <si>
    <t>9fc17612-be4a-4105-b201-7b8260f2814f</t>
  </si>
  <si>
    <t>1-ee1bd5f68433cada89f1d582669209e5</t>
  </si>
  <si>
    <t>24/07/24 12:18:28  629</t>
  </si>
  <si>
    <t>12:18:28</t>
  </si>
  <si>
    <t>335c03d9-c98b-4648-94ba-5d967996b55a</t>
  </si>
  <si>
    <t>1-3c4cd1c3bd0d1a00ecf489063beddb91</t>
  </si>
  <si>
    <t>24/07/24 12:18:38  661</t>
  </si>
  <si>
    <t>12:18:38</t>
  </si>
  <si>
    <t>a01e983b-1d9b-469a-85d1-43f732940d3f</t>
  </si>
  <si>
    <t>1-01bef8b3d9f78820b65c65fef16dca22</t>
  </si>
  <si>
    <t>24/07/24 12:18:48  885</t>
  </si>
  <si>
    <t>12:18:48</t>
  </si>
  <si>
    <t>ea796d08-047d-4234-91f4-f93bf86e2157</t>
  </si>
  <si>
    <t>1-5e10c222f88cc68c6a47cbb128c46e82</t>
  </si>
  <si>
    <t>24/07/24 12:18:58  737</t>
  </si>
  <si>
    <t>12:18:58</t>
  </si>
  <si>
    <t>8461c92a-995e-4205-9ad9-76a2fc8161c0</t>
  </si>
  <si>
    <t>1-1931aaf0e33a76025025672ad0425b63</t>
  </si>
  <si>
    <t>24/07/24 12:19:08  805</t>
  </si>
  <si>
    <t>12:19:08</t>
  </si>
  <si>
    <t>b6cb2d43-8414-4edb-a273-ae484b984fe2</t>
  </si>
  <si>
    <t>1-3e610c9b0f1ecb79817e7a9d5a97d111</t>
  </si>
  <si>
    <t>24/07/24 12:19:18  894</t>
  </si>
  <si>
    <t>12:19:18</t>
  </si>
  <si>
    <t>9270259f-06d0-45b2-ba6b-1ba5642d1c17</t>
  </si>
  <si>
    <t>1-67386b2185b938287accd8a69ab647d1</t>
  </si>
  <si>
    <t>24/07/24 12:19:28  870</t>
  </si>
  <si>
    <t>12:19:28</t>
  </si>
  <si>
    <t>bd8248b0-9713-4d7f-a8a9-9bd0a79c9e8f</t>
  </si>
  <si>
    <t>1-4a49f5fd88725504776e958aacc6a257</t>
  </si>
  <si>
    <t>24/07/24 12:19:39  049</t>
  </si>
  <si>
    <t>12:19:39</t>
  </si>
  <si>
    <t>7e7a808a-747a-4ae8-b0b7-c20e721f28c2</t>
  </si>
  <si>
    <t>1-95a9e411509b7626cc3510d7ae94259b</t>
  </si>
  <si>
    <t>24/07/24 12:19:48  919</t>
  </si>
  <si>
    <t>12:19:48</t>
  </si>
  <si>
    <t>a90c3e98-cb86-431f-b361-e8820ae61f56</t>
  </si>
  <si>
    <t>1-e6eaafaec4bb7ff70d1beb0a915ab6ce</t>
  </si>
  <si>
    <t>24/07/24 12:19:59  072</t>
  </si>
  <si>
    <t>12:19:59</t>
  </si>
  <si>
    <t>e0bdf9c0-ba5e-4ddb-bd7e-e5e2c2e9c66e</t>
  </si>
  <si>
    <t>1-f3ae718ad41f105ea0b29f8a94fde839</t>
  </si>
  <si>
    <t>24/07/24 12:20:19  056</t>
  </si>
  <si>
    <t>12:20:19</t>
  </si>
  <si>
    <t>82909ed8-2885-4261-8242-2e7551f97f6e</t>
  </si>
  <si>
    <t>1-ad53dbfa19c0c0a284aeee5429f1dd13</t>
  </si>
  <si>
    <t>24/07/24 12:20:29  101</t>
  </si>
  <si>
    <t>12:20:29</t>
  </si>
  <si>
    <t>ed0eb773-db8f-44ff-a9be-fbe322b37f0d</t>
  </si>
  <si>
    <t>1-bb40e115502a8daf0ff018d88a4cb2a7</t>
  </si>
  <si>
    <t>24/07/24 12:20:39  050</t>
  </si>
  <si>
    <t>12:20:39</t>
  </si>
  <si>
    <t>d1dfbd9e-76aa-4eb8-9eaa-4b8525009222</t>
  </si>
  <si>
    <t>1-0f5c6a982629d80b2cc32352f499c119</t>
  </si>
  <si>
    <t>24/07/24 12:20:49  152</t>
  </si>
  <si>
    <t>12:20:49</t>
  </si>
  <si>
    <t>4acf5cd4-94f0-4fd8-885d-ec84238b95db</t>
  </si>
  <si>
    <t>1-e0f990bb06f670b3fcb83bb4e5ea491f</t>
  </si>
  <si>
    <t>24/07/24 12:20:59  197</t>
  </si>
  <si>
    <t>12:20:59</t>
  </si>
  <si>
    <t>cd4f9723-7883-47fa-b660-f9d84fa1ad79</t>
  </si>
  <si>
    <t>1-bf780f3d8b11a153b93d340a42472c0b</t>
  </si>
  <si>
    <t>24/07/24 12:21:09  154</t>
  </si>
  <si>
    <t>12:21:09</t>
  </si>
  <si>
    <t>e3a74efa-1c69-4562-9b8f-4d16df91d08b</t>
  </si>
  <si>
    <t>1-c93a4964819666669ff2c27eff28f0ef</t>
  </si>
  <si>
    <t>24/07/24 12:21:19  365</t>
  </si>
  <si>
    <t>12:21:19</t>
  </si>
  <si>
    <t>e2306936-3560-4f07-abc0-90decf0b7935</t>
  </si>
  <si>
    <t>1-91e6e0c6d1155f7cfc8c351d7c5703c5</t>
  </si>
  <si>
    <t>24/07/24 12:21:29  251</t>
  </si>
  <si>
    <t>12:21:29</t>
  </si>
  <si>
    <t>0bc6362c-bc4a-4f07-b3d3-fc44cde16622</t>
  </si>
  <si>
    <t>1-b60fbf8f2808c8d543edfe9f83f7b3e3</t>
  </si>
  <si>
    <t>24/07/24 12:21:39  458</t>
  </si>
  <si>
    <t>12:21:39</t>
  </si>
  <si>
    <t>66bd2a2c-4d13-4c3c-8c45-55f21ca1d880</t>
  </si>
  <si>
    <t>1-294a7bc5e002a3fae320e4ca39e10dce</t>
  </si>
  <si>
    <t>24/07/24 12:21:49  373</t>
  </si>
  <si>
    <t>12:21:49</t>
  </si>
  <si>
    <t>57c357b2-ad3e-4462-a7cb-19cc9e9c4cad</t>
  </si>
  <si>
    <t>1-e05aaefea1e8d2b5af1d00b575476ca7</t>
  </si>
  <si>
    <t>24/07/24 12:21:59  308</t>
  </si>
  <si>
    <t>12:21:59</t>
  </si>
  <si>
    <t>9b24a43a-379c-4493-a5d7-0b68c0be31cb</t>
  </si>
  <si>
    <t>1-d3b1c835834c9407e6725f57315ef628</t>
  </si>
  <si>
    <t>24/07/24 12:22:09  293</t>
  </si>
  <si>
    <t>12:22:09</t>
  </si>
  <si>
    <t>b0cf9c96-c62c-4dfc-a933-159fd84971a7</t>
  </si>
  <si>
    <t>1-315a06cc0000149ba607e8c6d8aa660b</t>
  </si>
  <si>
    <t>24/07/24 12:22:19  466</t>
  </si>
  <si>
    <t>12:22:19</t>
  </si>
  <si>
    <t>3901553b-4e40-4b72-a047-caaec07868be</t>
  </si>
  <si>
    <t>1-a0d16b1690625c2e4be449862978eeb1</t>
  </si>
  <si>
    <t>24/07/24 12:22:29  522</t>
  </si>
  <si>
    <t>12:22:29</t>
  </si>
  <si>
    <t>6821ce6d-d6cc-4662-82d8-61e9a0edfeb0</t>
  </si>
  <si>
    <t>1-9ce01d8c86b56578235643435a58576c</t>
  </si>
  <si>
    <t>24/07/24 12:22:39  592</t>
  </si>
  <si>
    <t>12:22:39</t>
  </si>
  <si>
    <t>b191e57a-34fe-4f24-9446-5b1821f3a360</t>
  </si>
  <si>
    <t>1-886d98c87a60b1fb5972305857aa528b</t>
  </si>
  <si>
    <t>24/07/24 12:22:49  681</t>
  </si>
  <si>
    <t>12:22:49</t>
  </si>
  <si>
    <t>684a6099-fcd3-4f25-a1ad-8ebc1fbc2fbd</t>
  </si>
  <si>
    <t>1-0c7487a79dad78e7ed0102b9c14d28c6</t>
  </si>
  <si>
    <t>24/07/24 12:23:09  520</t>
  </si>
  <si>
    <t>12:23:09</t>
  </si>
  <si>
    <t>60436ee3-c397-4e5f-845f-55c2fc7251c6</t>
  </si>
  <si>
    <t>1-e5e25f720b2de3f16b8be35d049e6e5e</t>
  </si>
  <si>
    <t>24/07/24 12:23:19  679</t>
  </si>
  <si>
    <t>12:23:19</t>
  </si>
  <si>
    <t>c2c58b25-3057-434a-aaea-32664bff3341</t>
  </si>
  <si>
    <t>1-e47bff5747176c21d82effa6a558a7cb</t>
  </si>
  <si>
    <t>24/07/24 12:23:29  670</t>
  </si>
  <si>
    <t>12:23:29</t>
  </si>
  <si>
    <t>4e13503c-d8db-4882-80ac-faa25dfba60f</t>
  </si>
  <si>
    <t>1-c0c0e4ea4791245b978eaa674c7a19ee</t>
  </si>
  <si>
    <t>24/07/24 12:23:39  709</t>
  </si>
  <si>
    <t>12:23:39</t>
  </si>
  <si>
    <t>494d3912-6d58-4cc4-b12e-849658cb8ec3</t>
  </si>
  <si>
    <t>1-dca3f2ab0b77534400dc022a41bdcd2e</t>
  </si>
  <si>
    <t>24/07/24 12:23:49  918</t>
  </si>
  <si>
    <t>12:23:49</t>
  </si>
  <si>
    <t>8e61bff9-b6de-4ce7-95fd-9be5d0353f46</t>
  </si>
  <si>
    <t>1-3f861fb0b06a13a44611f7a40b14fdb0</t>
  </si>
  <si>
    <t>24/07/24 12:23:59  748</t>
  </si>
  <si>
    <t>12:23:59</t>
  </si>
  <si>
    <t>6c9fd3d6-18b4-47e6-97bc-c24ef6395b9a</t>
  </si>
  <si>
    <t>1-b5ec20646cab7549bd1312c65910013f</t>
  </si>
  <si>
    <t>24/07/24 12:24:09  778</t>
  </si>
  <si>
    <t>12:24:09</t>
  </si>
  <si>
    <t>102b653b-9918-4947-b478-e5c586da9221</t>
  </si>
  <si>
    <t>1-e1cb260a6989e96d34d3af54f3cbdfdc</t>
  </si>
  <si>
    <t>24/07/24 12:24:19  905</t>
  </si>
  <si>
    <t>12:24:19</t>
  </si>
  <si>
    <t>649e914d-569f-4e52-9000-50addeb723b6</t>
  </si>
  <si>
    <t>1-3c34fe574a241c22afb4a23ba5f2fead</t>
  </si>
  <si>
    <t>24/07/24 12:24:30  039</t>
  </si>
  <si>
    <t>12:24:30</t>
  </si>
  <si>
    <t>faf0d86b-9274-4a15-b7c9-d24e0f113ad8</t>
  </si>
  <si>
    <t>1-cb5f385036d6b166170a0a5cefbac8bc</t>
  </si>
  <si>
    <t>24/07/24 12:24:39  980</t>
  </si>
  <si>
    <t>12:24:39</t>
  </si>
  <si>
    <t>4a0785e8-188c-4090-8dc4-5cf7cf9957e5</t>
  </si>
  <si>
    <t>1-3710035e04cfc58ef015e4bfc1468ec6</t>
  </si>
  <si>
    <t>24/07/24 12:24:49  997</t>
  </si>
  <si>
    <t>12:24:49</t>
  </si>
  <si>
    <t>b8c7b3e3-3316-4d36-854c-7a539db06e21</t>
  </si>
  <si>
    <t>1-be27c5e4abf897dcce0617fd5b67bca9</t>
  </si>
  <si>
    <t>24/07/24 12:24:59  944</t>
  </si>
  <si>
    <t>12:24:59</t>
  </si>
  <si>
    <t>59719d54-e68e-46bc-838c-3750a48cf7d6</t>
  </si>
  <si>
    <t>1-6fbaf442b48d91280892909ec9bf1609</t>
  </si>
  <si>
    <t>24/07/24 12:25:09  996</t>
  </si>
  <si>
    <t>12:25:09</t>
  </si>
  <si>
    <t>3ab77070-df65-46a1-ae9a-298e20f5ec7e</t>
  </si>
  <si>
    <t>1-9e5844bde82aca13bc31229d7c6f8be0</t>
  </si>
  <si>
    <t>24/07/24 12:25:20  130</t>
  </si>
  <si>
    <t>12:25:20</t>
  </si>
  <si>
    <t>eee281e9-066e-4347-8010-6ce6958e7df6</t>
  </si>
  <si>
    <t>1-cf2c7364a33af82bf65133f3ea2f8353</t>
  </si>
  <si>
    <t>24/07/24 12:25:30  175</t>
  </si>
  <si>
    <t>12:25:30</t>
  </si>
  <si>
    <t>37964619-cb21-4fbb-8f01-b7e0a11d096a</t>
  </si>
  <si>
    <t>1-71acb09ffd4cf5eecf0078c12b259b47</t>
  </si>
  <si>
    <t>24/07/24 12:25:40  123</t>
  </si>
  <si>
    <t>12:25:40</t>
  </si>
  <si>
    <t>af1014eb-1819-4180-b723-57b2d556d854</t>
  </si>
  <si>
    <t>1-fc242a12fc7a325423ae7dbea73f115b</t>
  </si>
  <si>
    <t>24/07/24 12:26:00  238</t>
  </si>
  <si>
    <t>12:26:00</t>
  </si>
  <si>
    <t>03267dec-51d7-48c9-b451-2885641cf02c</t>
  </si>
  <si>
    <t>1-171c05f7f811a8e62f7fc502c844dcf5</t>
  </si>
  <si>
    <t>24/07/24 12:26:10  186</t>
  </si>
  <si>
    <t>12:26:10</t>
  </si>
  <si>
    <t>a9799fcc-cfd1-4941-ac90-e091275ce21a</t>
  </si>
  <si>
    <t>1-09470dfadf71e28bd4f694bfda233a60</t>
  </si>
  <si>
    <t>24/07/24 12:26:20  354</t>
  </si>
  <si>
    <t>12:26:20</t>
  </si>
  <si>
    <t>81b83cc6-ff46-4524-b639-acdb3d7c749d</t>
  </si>
  <si>
    <t>1-37af693ac198f32156c5c2c967bfa8c9</t>
  </si>
  <si>
    <t>24/07/24 12:26:30  525</t>
  </si>
  <si>
    <t>12:26:30</t>
  </si>
  <si>
    <t>fcd1f8ae-63ff-4bdc-b516-5f03c23e83e8</t>
  </si>
  <si>
    <t>1-a511135fc5a9a71c395b5677175d5607</t>
  </si>
  <si>
    <t>24/07/24 12:26:40  518</t>
  </si>
  <si>
    <t>12:26:40</t>
  </si>
  <si>
    <t>afd09993-a550-4299-8ed1-753bae43e3be</t>
  </si>
  <si>
    <t>1-b78d5d541ad932a76006b32e4f6d9881</t>
  </si>
  <si>
    <t>24/07/24 12:26:50  344</t>
  </si>
  <si>
    <t>12:26:50</t>
  </si>
  <si>
    <t>3b2b14eb-0955-4a05-83d1-8f01fbc5fdcf</t>
  </si>
  <si>
    <t>1-96dfadbce73f630497d504e9723dd59b</t>
  </si>
  <si>
    <t>24/07/24 12:27:00  421</t>
  </si>
  <si>
    <t>12:27:00</t>
  </si>
  <si>
    <t>ea449317-de66-4758-adc5-bb3d81e321f6</t>
  </si>
  <si>
    <t>1-8a7ff5b31c28d9eac336333e936f8b06</t>
  </si>
  <si>
    <t>24/07/24 12:27:10  401</t>
  </si>
  <si>
    <t>12:27:10</t>
  </si>
  <si>
    <t>d2316872-10ec-4e9e-81db-d6006a942b38</t>
  </si>
  <si>
    <t>1-04b584c16792a24cdf6ca63ff5cb4ebe</t>
  </si>
  <si>
    <t>24/07/24 12:27:20  573</t>
  </si>
  <si>
    <t>12:27:20</t>
  </si>
  <si>
    <t>9ce6ecee-640b-4274-811a-574ea57dba4b</t>
  </si>
  <si>
    <t>1-92fdf4f8ca0be822440203ea9d419d40</t>
  </si>
  <si>
    <t>24/07/24 12:27:30  680</t>
  </si>
  <si>
    <t>12:27:30</t>
  </si>
  <si>
    <t>a6c0947e-b39f-4c5e-bd8c-da08c259dfc3</t>
  </si>
  <si>
    <t>1-f920379edad27a8120572045f69a24f3</t>
  </si>
  <si>
    <t>24/07/24 12:27:40  569</t>
  </si>
  <si>
    <t>12:27:40</t>
  </si>
  <si>
    <t>7348264a-df3e-423a-8b02-c7280d1976d9</t>
  </si>
  <si>
    <t>1-09c2300f106eb545ae2269b88a5bff4b</t>
  </si>
  <si>
    <t>24/07/24 12:27:50  626</t>
  </si>
  <si>
    <t>12:27:50</t>
  </si>
  <si>
    <t>30b5b2df-9c48-484b-aab5-ae79952b8cb7</t>
  </si>
  <si>
    <t>1-697671d2c883c16c7872969815c3b41c</t>
  </si>
  <si>
    <t>24/07/24 12:28:00  640</t>
  </si>
  <si>
    <t>12:28:00</t>
  </si>
  <si>
    <t>5db7ce15-4e13-44cc-90fa-6f9b2d8b7d93</t>
  </si>
  <si>
    <t>1-122ce7cbcfe8cc77e8b508df6bfcd562</t>
  </si>
  <si>
    <t>24/07/24 12:28:10  708</t>
  </si>
  <si>
    <t>12:28:10</t>
  </si>
  <si>
    <t>5748c9cd-6444-4816-a4cb-72fbfbf78343</t>
  </si>
  <si>
    <t>1-107006e1d7bd3ebf5fcb8f02e9b95e81</t>
  </si>
  <si>
    <t>24/07/24 12:28:20  761</t>
  </si>
  <si>
    <t>12:28:20</t>
  </si>
  <si>
    <t>dd17b647-8da0-49db-87ee-a89c25685e8d</t>
  </si>
  <si>
    <t>1-a516a53760cfbc68277573b31413b707</t>
  </si>
  <si>
    <t>24/07/24 12:28:30  763</t>
  </si>
  <si>
    <t>12:28:30</t>
  </si>
  <si>
    <t>3d92446c-428e-4146-a10d-bf16568d3e47</t>
  </si>
  <si>
    <t>1-02db68353371e888b0fa41f6c6b2751d</t>
  </si>
  <si>
    <t>24/07/24 12:28:41  078</t>
  </si>
  <si>
    <t>12:28:41</t>
  </si>
  <si>
    <t>88cffcbb-c9f3-4c1b-85ea-79249a7a5aff</t>
  </si>
  <si>
    <t>1-a99fdb8bb35f97f6aa277e9f450e18a0</t>
  </si>
  <si>
    <t>24/07/24 12:28:50  840</t>
  </si>
  <si>
    <t>12:28:50</t>
  </si>
  <si>
    <t>f55d84b7-761b-438e-a69b-211b13f5beec</t>
  </si>
  <si>
    <t>1-fec029578ec4d8468915ec9e5866e285</t>
  </si>
  <si>
    <t>24/07/24 12:29:00  792</t>
  </si>
  <si>
    <t>12:29:00</t>
  </si>
  <si>
    <t>b6909e39-fd23-43bf-ae9f-71efe18ad4f9</t>
  </si>
  <si>
    <t>1-1296cf6b34c93ea511e0866fb5b08294</t>
  </si>
  <si>
    <t>24/07/24 12:29:10  872</t>
  </si>
  <si>
    <t>12:29:10</t>
  </si>
  <si>
    <t>a96f2f75-ff25-4f50-9d61-6cbd3339bdce</t>
  </si>
  <si>
    <t>1-17dd17525e47dd573cf2320f53962899</t>
  </si>
  <si>
    <t>24/07/24 12:29:21  202</t>
  </si>
  <si>
    <t>12:29:21</t>
  </si>
  <si>
    <t>f46511c6-70f3-4e06-8e95-417d441f409f</t>
  </si>
  <si>
    <t>1-afdf5680175443d4a4b77d091c633aca</t>
  </si>
  <si>
    <t>24/07/24 12:29:30  942</t>
  </si>
  <si>
    <t>12:29:30</t>
  </si>
  <si>
    <t>60699f07-88d0-4ab1-8abc-564ae99407d2</t>
  </si>
  <si>
    <t>1-b44a879f87c64175ae64d59a5f8d2329</t>
  </si>
  <si>
    <t>24/07/24 12:29:41  022</t>
  </si>
  <si>
    <t>12:29:41</t>
  </si>
  <si>
    <t>a331bc7f-6e79-4c9d-951a-46e05a14b092</t>
  </si>
  <si>
    <t>1-2d6d61dcc3e5dd23b7c5b51432025d50</t>
  </si>
  <si>
    <t>24/07/24 12:29:51  269</t>
  </si>
  <si>
    <t>12:29:51</t>
  </si>
  <si>
    <t>70147728-7e13-43dc-9eff-ce888bd9d114</t>
  </si>
  <si>
    <t>1-f52eeb370c8f8cb59c60654a04894ced</t>
  </si>
  <si>
    <t>24/07/24 12:30:00  955</t>
  </si>
  <si>
    <t>12:30:00</t>
  </si>
  <si>
    <t>3915f0f7-ce80-4695-a090-1e1ba1c988d5</t>
  </si>
  <si>
    <t>1-75677c135eadb48d0067a3eda4d046dc</t>
  </si>
  <si>
    <t>24/07/24 12:30:11  024</t>
  </si>
  <si>
    <t>12:30:11</t>
  </si>
  <si>
    <t>e875a3ca-60d3-4e88-a885-626a3bfc00c9</t>
  </si>
  <si>
    <t>1-bb9dada041c0976c0af45c1b8214519f</t>
  </si>
  <si>
    <t>24/07/24 12:30:21  312</t>
  </si>
  <si>
    <t>12:30:21</t>
  </si>
  <si>
    <t>c104e7f3-9092-46e2-bf07-cf3688662bf5</t>
  </si>
  <si>
    <t>1-891e07d0367ecb616a6386297a055725</t>
  </si>
  <si>
    <t>24/07/24 12:30:31  200</t>
  </si>
  <si>
    <t>12:30:31</t>
  </si>
  <si>
    <t>64feea25-01e7-498d-ad21-69e9a44a7202</t>
  </si>
  <si>
    <t>1-f5674a0d1754a559e7b6627dc4ac7302</t>
  </si>
  <si>
    <t>24/07/24 12:30:41  186</t>
  </si>
  <si>
    <t>12:30:41</t>
  </si>
  <si>
    <t>467138b2-1c08-4f9b-b641-27af0f114f53</t>
  </si>
  <si>
    <t>1-1faf25dcc4e7022e4fdc3ee41ca691ec</t>
  </si>
  <si>
    <t>24/07/24 12:31:01  265</t>
  </si>
  <si>
    <t>12:31:01</t>
  </si>
  <si>
    <t>bbc7cb7c-539e-41dc-8f0d-8ff182b792f4</t>
  </si>
  <si>
    <t>1-ac8d62564f3e74639057a45897a4fc8d</t>
  </si>
  <si>
    <t>24/07/24 12:31:11  260</t>
  </si>
  <si>
    <t>12:31:11</t>
  </si>
  <si>
    <t>8e5e0fc4-f2c8-4563-9f9e-6a107ede2f46</t>
  </si>
  <si>
    <t>1-871c1f67dd93c0d5a847cf68a79923ee</t>
  </si>
  <si>
    <t>24/07/24 12:31:21  620</t>
  </si>
  <si>
    <t>12:31:21</t>
  </si>
  <si>
    <t>70892616-9d98-4fcb-b702-3f53f294719f</t>
  </si>
  <si>
    <t>1-0fd4611c1a000405d9a4ea58f45059e7</t>
  </si>
  <si>
    <t>24/07/24 12:31:31  552</t>
  </si>
  <si>
    <t>12:31:31</t>
  </si>
  <si>
    <t>2cb250c5-f219-4b81-9b45-275ced760696</t>
  </si>
  <si>
    <t>1-71249d4bddc07d33cd43834813c6dec7</t>
  </si>
  <si>
    <t>24/07/24 12:31:41  417</t>
  </si>
  <si>
    <t>12:31:41</t>
  </si>
  <si>
    <t>73a2eeec-dc86-4de4-a842-fe2c797f696b</t>
  </si>
  <si>
    <t>1-1c8a0c4dd1dc9625cb6a06be094e3b40</t>
  </si>
  <si>
    <t>24/07/24 12:31:51  405</t>
  </si>
  <si>
    <t>12:31:51</t>
  </si>
  <si>
    <t>29424b25-02b1-4ee2-9e3d-aa1251d9537f</t>
  </si>
  <si>
    <t>1-2fb44a2f680a0402695e06e51c38be57</t>
  </si>
  <si>
    <t>24/07/24 12:32:01  498</t>
  </si>
  <si>
    <t>12:32:01</t>
  </si>
  <si>
    <t>feca6d7e-6f87-4a52-99ca-0e34e40f8ec8</t>
  </si>
  <si>
    <t>1-c9b1697fb71ebb72159446387dc36a7e</t>
  </si>
  <si>
    <t>24/07/24 12:32:11  445</t>
  </si>
  <si>
    <t>12:32:11</t>
  </si>
  <si>
    <t>a4cc2228-29fe-4419-ba08-4385051d6fa6</t>
  </si>
  <si>
    <t>1-dd1008939295bd7c6325b2f0eb0140cb</t>
  </si>
  <si>
    <t>24/07/24 12:32:21  630</t>
  </si>
  <si>
    <t>12:32:21</t>
  </si>
  <si>
    <t>84b25c83-ec22-4fb8-89c4-10a70c563404</t>
  </si>
  <si>
    <t>1-0ae6384adc5376a6fb825d37b6f2328f</t>
  </si>
  <si>
    <t>24/07/24 12:32:31  662</t>
  </si>
  <si>
    <t>12:32:31</t>
  </si>
  <si>
    <t>10d4807d-1145-4c59-a85e-2df1be018163</t>
  </si>
  <si>
    <t>1-449a3860802372e41e50735466b49b9a</t>
  </si>
  <si>
    <t>24/07/24 12:32:41  638</t>
  </si>
  <si>
    <t>12:32:41</t>
  </si>
  <si>
    <t>2f7179c2-f0f3-4751-8d01-3989e7e7f5d3</t>
  </si>
  <si>
    <t>1-ca0536bae9b3af7456cdb1d07e791b76</t>
  </si>
  <si>
    <t>24/07/24 12:32:51  655</t>
  </si>
  <si>
    <t>12:32:51</t>
  </si>
  <si>
    <t>c77927cb-837b-49df-a0ca-a83a8abb2ce2</t>
  </si>
  <si>
    <t>1-6824ab495f050dd4cb4b41de2ced5e99</t>
  </si>
  <si>
    <t>24/07/24 12:33:11  593</t>
  </si>
  <si>
    <t>12:33:11</t>
  </si>
  <si>
    <t>84360775-b35f-46ea-a8dd-bdd460c56b9b</t>
  </si>
  <si>
    <t>1-6bd2f58c50dc1d21c0390fd04bddd951</t>
  </si>
  <si>
    <t>24/07/24 12:33:21  838</t>
  </si>
  <si>
    <t>12:33:21</t>
  </si>
  <si>
    <t>8ebeae04-433d-4d01-97f9-41885b51bd38</t>
  </si>
  <si>
    <t>1-f433acdfec98fc312ec96bcccf006a81</t>
  </si>
  <si>
    <t>24/07/24 12:33:31  819</t>
  </si>
  <si>
    <t>12:33:31</t>
  </si>
  <si>
    <t>6b02a12c-c26e-4c7d-8ef2-e295adeb796f</t>
  </si>
  <si>
    <t>1-733508c10c45345cb8c751171e3e3761</t>
  </si>
  <si>
    <t>24/07/24 12:33:51  947</t>
  </si>
  <si>
    <t>12:33:51</t>
  </si>
  <si>
    <t>8ee39e0c-5cb7-412d-9d91-d543cb13b0bf</t>
  </si>
  <si>
    <t>1-e91c536482b5c7b8fb7c5acc151c4686</t>
  </si>
  <si>
    <t>24/07/24 12:34:01  856</t>
  </si>
  <si>
    <t>12:34:01</t>
  </si>
  <si>
    <t>a0bde0b2-a284-43fc-b274-8822b6546cea</t>
  </si>
  <si>
    <t>1-2a59624820087f3b9e5a609f987cb694</t>
  </si>
  <si>
    <t>24/07/24 12:34:11  855</t>
  </si>
  <si>
    <t>12:34:11</t>
  </si>
  <si>
    <t>8033e7d6-4d5a-402f-acc7-1bf93abbd94a</t>
  </si>
  <si>
    <t>1-645dda289d10e17141a771f6c5f47cde</t>
  </si>
  <si>
    <t>24/07/24 12:34:22  194</t>
  </si>
  <si>
    <t>12:34:22</t>
  </si>
  <si>
    <t>4b3c9038-b5b0-4a3a-80e5-89d2df13d07f</t>
  </si>
  <si>
    <t>1-b992f732f7d33e27c7560f7af152a19d</t>
  </si>
  <si>
    <t>24/07/24 12:34:32  044</t>
  </si>
  <si>
    <t>12:34:32</t>
  </si>
  <si>
    <t>b963dae3-e41b-46fd-83f3-83c93606f041</t>
  </si>
  <si>
    <t>1-f70c3062866cd2cea60eb95ef55bb19a</t>
  </si>
  <si>
    <t>24/07/24 12:34:42  038</t>
  </si>
  <si>
    <t>12:34:42</t>
  </si>
  <si>
    <t>1fd60960-3686-4cb9-9cc8-7f979f9afac9</t>
  </si>
  <si>
    <t>1-d0f270a607afa01e4136c23e6a153358</t>
  </si>
  <si>
    <t>24/07/24 12:34:52  113</t>
  </si>
  <si>
    <t>12:34:52</t>
  </si>
  <si>
    <t>442a7bb7-e4d8-4b85-beaa-89731deda52b</t>
  </si>
  <si>
    <t>1-6e38eefa6b027165e543a096b2dd22b3</t>
  </si>
  <si>
    <t>24/07/24 12:35:02  157</t>
  </si>
  <si>
    <t>12:35:02</t>
  </si>
  <si>
    <t>924c7543-e15c-4d72-bb03-78cc0de5d5b7</t>
  </si>
  <si>
    <t>1-d12ce14290e4e3c4530597eaf42763ec</t>
  </si>
  <si>
    <t>24/07/24 12:35:12  084</t>
  </si>
  <si>
    <t>12:35:12</t>
  </si>
  <si>
    <t>83ffdbc5-7df4-43ef-b0f5-0fd7ca45fad6</t>
  </si>
  <si>
    <t>1-7aa408c9f8facf61d6a0ede5cb829420</t>
  </si>
  <si>
    <t>24/07/24 12:35:22  210</t>
  </si>
  <si>
    <t>12:35:22</t>
  </si>
  <si>
    <t>46b3acd4-f0ba-484d-9967-bd2a328bec75</t>
  </si>
  <si>
    <t>1-95ced4c6894ccbf5d4857ab00be79b75</t>
  </si>
  <si>
    <t>24/07/24 12:35:32  253</t>
  </si>
  <si>
    <t>12:35:32</t>
  </si>
  <si>
    <t>9d5a6409-eb2e-4637-aee7-89ea3327d251</t>
  </si>
  <si>
    <t>1-cb427ae59726acb3a1f90c5b8bc05f22</t>
  </si>
  <si>
    <t>24/07/24 12:35:42  279</t>
  </si>
  <si>
    <t>12:35:42</t>
  </si>
  <si>
    <t>7a1b207f-4a91-4870-ac47-721bc56c9873</t>
  </si>
  <si>
    <t>1-81aaa02a9dd7b0495d01273653eb58fa</t>
  </si>
  <si>
    <t>24/07/24 12:35:52  273</t>
  </si>
  <si>
    <t>12:35:52</t>
  </si>
  <si>
    <t>b87e3886-814d-4e2e-bb24-0c2de23200f1</t>
  </si>
  <si>
    <t>1-a9389def68e9ccb58736ce3660134ace</t>
  </si>
  <si>
    <t>24/07/24 12:36:02  389</t>
  </si>
  <si>
    <t>12:36:02</t>
  </si>
  <si>
    <t>63678e06-e2c1-4d0d-89ec-22543cbd6952</t>
  </si>
  <si>
    <t>1-2b2e1a179294eee3258d9eff94728c39</t>
  </si>
  <si>
    <t>24/07/24 12:36:12  277</t>
  </si>
  <si>
    <t>12:36:12</t>
  </si>
  <si>
    <t>af09766f-1679-4561-a4fd-c903561038dd</t>
  </si>
  <si>
    <t>1-56518ffdd43da456d302da39d9fa3f2a</t>
  </si>
  <si>
    <t>24/07/24 12:36:22  478</t>
  </si>
  <si>
    <t>12:36:22</t>
  </si>
  <si>
    <t>3039db52-270c-4730-a1c6-c7bfed92bd7d</t>
  </si>
  <si>
    <t>1-a3c9ec3c290dc73ec4084fbc8d0a3497</t>
  </si>
  <si>
    <t>24/07/24 12:36:42  509</t>
  </si>
  <si>
    <t>12:36:42</t>
  </si>
  <si>
    <t>4020eea0-62bf-4260-99bb-bcf14b7df214</t>
  </si>
  <si>
    <t>1-ae602b3faa85f45c9c4605952bbf169f</t>
  </si>
  <si>
    <t>24/07/24 12:36:52  494</t>
  </si>
  <si>
    <t>12:36:52</t>
  </si>
  <si>
    <t>bbcf7c39-7bbc-4e23-821c-2b4506882d8e</t>
  </si>
  <si>
    <t>1-14b8d2c3e4b5f496e1a2a88f7a4bf1a2</t>
  </si>
  <si>
    <t>24/07/24 12:37:02  491</t>
  </si>
  <si>
    <t>12:37:02</t>
  </si>
  <si>
    <t>44aec43e-5703-4738-8313-1987fef3dfe1</t>
  </si>
  <si>
    <t>1-0fa298040e93c69a6c81d970c3efbabf</t>
  </si>
  <si>
    <t>24/07/24 12:37:12  493</t>
  </si>
  <si>
    <t>12:37:12</t>
  </si>
  <si>
    <t>52623649-f4c1-4240-b815-873fc62f928e</t>
  </si>
  <si>
    <t>1-d3254c5b9b50a1259abfa2cf780c14bd</t>
  </si>
  <si>
    <t>24/07/24 12:37:22  848</t>
  </si>
  <si>
    <t>12:37:22</t>
  </si>
  <si>
    <t>013503e6-af55-4216-92e6-33598b110d9c</t>
  </si>
  <si>
    <t>1-3f8a9c1138091fca66fbc82f93897717</t>
  </si>
  <si>
    <t>24/07/24 12:37:32  776</t>
  </si>
  <si>
    <t>12:37:32</t>
  </si>
  <si>
    <t>2f008434-9928-46be-8fbf-5846317cdd2e</t>
  </si>
  <si>
    <t>1-6264f408eae2acdf630902e1bb43f354</t>
  </si>
  <si>
    <t>24/07/24 12:37:42  712</t>
  </si>
  <si>
    <t>12:37:42</t>
  </si>
  <si>
    <t>1c7fb211-5d99-4ec7-ae0d-0d645d2a4a76</t>
  </si>
  <si>
    <t>1-a8a23bb03510b32178cde5c4893b8033</t>
  </si>
  <si>
    <t>24/07/24 12:37:52  692</t>
  </si>
  <si>
    <t>12:37:52</t>
  </si>
  <si>
    <t>69fa8b7e-6a28-4407-8b4c-bf8f38ba7629</t>
  </si>
  <si>
    <t>1-0de25075ee883fba12ab069addb58640</t>
  </si>
  <si>
    <t>24/07/24 12:38:03  040</t>
  </si>
  <si>
    <t>12:38:03</t>
  </si>
  <si>
    <t>ae06012b-2cb3-40d5-a498-1648ce13fee9</t>
  </si>
  <si>
    <t>1-4dff11ca58083f23d557744ec589fb4d</t>
  </si>
  <si>
    <t>24/07/24 12:38:12  721</t>
  </si>
  <si>
    <t>12:38:12</t>
  </si>
  <si>
    <t>b2d59337-69d5-4453-847b-418bfce063fc</t>
  </si>
  <si>
    <t>1-4c863a7557b5afe223fc67a29c96a950</t>
  </si>
  <si>
    <t>24/07/24 12:38:22  901</t>
  </si>
  <si>
    <t>12:38:22</t>
  </si>
  <si>
    <t>ffd7b0ce-0408-4703-bf6b-b90a4bf84664</t>
  </si>
  <si>
    <t>1-1028ff881747a56ff9330cd92ad40d86</t>
  </si>
  <si>
    <t>24/07/24 12:38:32  866</t>
  </si>
  <si>
    <t>12:38:32</t>
  </si>
  <si>
    <t>92551b0e-47fa-4be9-865b-caf1bd9c6e87</t>
  </si>
  <si>
    <t>1-0053489e0e370651623c83c5fed1e2f9</t>
  </si>
  <si>
    <t>24/07/24 12:38:42  847</t>
  </si>
  <si>
    <t>12:38:42</t>
  </si>
  <si>
    <t>78514675-8d6e-4310-b097-bdae99e42ab8</t>
  </si>
  <si>
    <t>1-96af57598e1105e6838d4732a0223756</t>
  </si>
  <si>
    <t>24/07/24 12:38:52  896</t>
  </si>
  <si>
    <t>12:38:52</t>
  </si>
  <si>
    <t>0070513b-f1ce-47d5-b0a9-b5b270dd8249</t>
  </si>
  <si>
    <t>1-7630dfe811831d78a12b17b4e2b6060b</t>
  </si>
  <si>
    <t>24/07/24 12:39:02  962</t>
  </si>
  <si>
    <t>12:39:02</t>
  </si>
  <si>
    <t>654ff572-17cd-40f7-b53a-c69d0abd0e68</t>
  </si>
  <si>
    <t>1-306c8401bf7129459b06e05765bbe440</t>
  </si>
  <si>
    <t>24/07/24 12:39:12  952</t>
  </si>
  <si>
    <t>12:39:12</t>
  </si>
  <si>
    <t>a213fb66-0e64-4bf5-95e9-77bc2e790879</t>
  </si>
  <si>
    <t>1-1a75c5d38aa3929b0123c9ebcee3883a</t>
  </si>
  <si>
    <t>24/07/24 12:39:33  121</t>
  </si>
  <si>
    <t>12:39:33</t>
  </si>
  <si>
    <t>3e4b6425-12e6-448e-80be-bdbf803f3a05</t>
  </si>
  <si>
    <t>1-d33efd21d116bd538f0e7799c4423e82</t>
  </si>
  <si>
    <t>24/07/24 12:39:43  139</t>
  </si>
  <si>
    <t>12:39:43</t>
  </si>
  <si>
    <t>53401420-9f98-4d97-8f57-447c0f76acf1</t>
  </si>
  <si>
    <t>1-c4761101c738828f29146b27aa13a0e5</t>
  </si>
  <si>
    <t>24/07/24 12:39:53  250</t>
  </si>
  <si>
    <t>12:39:53</t>
  </si>
  <si>
    <t>ffb7bec2-1170-485e-aed1-c157cf9da586</t>
  </si>
  <si>
    <t>1-085cba8e94e34bd1cde4a16ceede99f8</t>
  </si>
  <si>
    <t>24/07/24 12:40:03  198</t>
  </si>
  <si>
    <t>12:40:03</t>
  </si>
  <si>
    <t>a8581235-2582-47d5-b7d1-2c45e3618aaf</t>
  </si>
  <si>
    <t>1-0396c741722df13a4422a39e86a95a3e</t>
  </si>
  <si>
    <t>24/07/24 12:40:13  118</t>
  </si>
  <si>
    <t>12:40:13</t>
  </si>
  <si>
    <t>fa749722-39a4-46ec-b30c-b7a033d2241c</t>
  </si>
  <si>
    <t>1-c5dc2408244d790112697aa1d6dc6643</t>
  </si>
  <si>
    <t>24/07/24 12:40:23  389</t>
  </si>
  <si>
    <t>12:40:23</t>
  </si>
  <si>
    <t>718068dc-2cc2-4186-8e9a-6e5462e3b0ab</t>
  </si>
  <si>
    <t>1-7e25d7af0ed1e22bb30e22e7ef085ca6</t>
  </si>
  <si>
    <t>24/07/24 12:40:33  414</t>
  </si>
  <si>
    <t>12:40:33</t>
  </si>
  <si>
    <t>99f4c1f0-edad-41a3-a35c-d3ffe65733f9</t>
  </si>
  <si>
    <t>1-c6fc88c726f433f4fbd1843c3d99b582</t>
  </si>
  <si>
    <t>24/07/24 12:40:43  372</t>
  </si>
  <si>
    <t>12:40:43</t>
  </si>
  <si>
    <t>c5ccfb70-81f4-4b42-b955-6d5a83f9ec28</t>
  </si>
  <si>
    <t>1-b813c0dc2242266df11002a03cfb156e</t>
  </si>
  <si>
    <t>24/07/24 12:40:53  361</t>
  </si>
  <si>
    <t>12:40:53</t>
  </si>
  <si>
    <t>78ecc0ca-220f-42ee-99fb-5df64a964231</t>
  </si>
  <si>
    <t>1-cc2cee8f0212c3c51b818fd394d75cfe</t>
  </si>
  <si>
    <t>24/07/24 12:41:03  368</t>
  </si>
  <si>
    <t>12:41:03</t>
  </si>
  <si>
    <t>c00cf2c3-b027-4356-ac73-5eed34cbae21</t>
  </si>
  <si>
    <t>1-538d41ad86020ba79dabe0f8957cf240</t>
  </si>
  <si>
    <t>24/07/24 12:41:13  378</t>
  </si>
  <si>
    <t>12:41:13</t>
  </si>
  <si>
    <t>86ea42ef-619a-4672-825c-5152132f6dfa</t>
  </si>
  <si>
    <t>1-b9af1974243f8a64f3d17988ecc56f50</t>
  </si>
  <si>
    <t>24/07/24 12:41:23  527</t>
  </si>
  <si>
    <t>12:41:23</t>
  </si>
  <si>
    <t>9ef0032b-aa00-4da7-ac6a-e51610ec2a6d</t>
  </si>
  <si>
    <t>1-70ad5c9551ec2325a6840017cb8391eb</t>
  </si>
  <si>
    <t>24/07/24 12:41:33  610</t>
  </si>
  <si>
    <t>12:41:33</t>
  </si>
  <si>
    <t>33b9f1c2-cf61-4437-ac6f-933a76dfb55e</t>
  </si>
  <si>
    <t>1-732a6893d0ac57edb9d3c1d6ea543b4b</t>
  </si>
  <si>
    <t>24/07/24 12:41:43  601</t>
  </si>
  <si>
    <t>12:41:43</t>
  </si>
  <si>
    <t>e9304876-8e4a-4888-9aee-0a4a06703afa</t>
  </si>
  <si>
    <t>1-dba8473a7d005ab7e1d5da13f7ebb868</t>
  </si>
  <si>
    <t>24/07/24 12:41:53  604</t>
  </si>
  <si>
    <t>12:41:53</t>
  </si>
  <si>
    <t>feabb18e-6bd0-419f-95b2-cc0b7c1b16df</t>
  </si>
  <si>
    <t>1-48d9ca205f29403e9ce2070ae0a41492</t>
  </si>
  <si>
    <t>24/07/24 12:42:03  780</t>
  </si>
  <si>
    <t>12:42:03</t>
  </si>
  <si>
    <t>d82679a5-ed7e-4a9e-b7d4-d2feb45c12f5</t>
  </si>
  <si>
    <t>1-d70d5e0ac04fd679a490345b2da9c6ea</t>
  </si>
  <si>
    <t>24/07/24 12:42:24  833</t>
  </si>
  <si>
    <t>12:42:24</t>
  </si>
  <si>
    <t>5c67e4ac-f2b8-4730-bdd9-362cd3498650</t>
  </si>
  <si>
    <t>1-e831fc4cfabcd9e808e5d69f4c2ebe9f</t>
  </si>
  <si>
    <t>24/07/24 12:42:34  773</t>
  </si>
  <si>
    <t>12:42:34</t>
  </si>
  <si>
    <t>b6f7ceba-4f85-4f27-99ff-58d50975cc49</t>
  </si>
  <si>
    <t>1-8bfef97fd9211ba41bb87d285056f97b</t>
  </si>
  <si>
    <t>24/07/24 12:42:44  800</t>
  </si>
  <si>
    <t>12:42:44</t>
  </si>
  <si>
    <t>dcea11a1-0690-4b4a-a7ca-bec83fd4ef1f</t>
  </si>
  <si>
    <t>1-2689aa8d7619dee2a11d05c3ca0f9572</t>
  </si>
  <si>
    <t>24/07/24 12:42:54  816</t>
  </si>
  <si>
    <t>12:42:54</t>
  </si>
  <si>
    <t>4664ec92-ab38-40ad-b547-36b6e26d63c2</t>
  </si>
  <si>
    <t>1-bca9855acf3c67e89c470840908e855f</t>
  </si>
  <si>
    <t>24/07/24 12:43:04  923</t>
  </si>
  <si>
    <t>12:43:04</t>
  </si>
  <si>
    <t>d8b5cbb7-1e57-49f8-b355-fb27f40f0483</t>
  </si>
  <si>
    <t>1-b34a06cc11500f559e37b66679d2aac8</t>
  </si>
  <si>
    <t>24/07/24 12:43:14  855</t>
  </si>
  <si>
    <t>12:43:14</t>
  </si>
  <si>
    <t>c51e702d-f7c4-4eb2-8ea7-6ae7abcad264</t>
  </si>
  <si>
    <t>1-3b5d39ea03c4ce0b493344ce09264d08</t>
  </si>
  <si>
    <t>24/07/24 12:43:24  832</t>
  </si>
  <si>
    <t>12:43:24</t>
  </si>
  <si>
    <t>671dab2e-b568-4160-9794-c988e18edf14</t>
  </si>
  <si>
    <t>1-a842e5dcf1bfc4cff50f7c56d1df11e9</t>
  </si>
  <si>
    <t>24/07/24 12:43:35  014</t>
  </si>
  <si>
    <t>12:43:35</t>
  </si>
  <si>
    <t>7e08f894-56d7-4d5f-a5b2-9c22eef5bfca</t>
  </si>
  <si>
    <t>1-f31eaa776b9ea7a8c8e69aa2ff471fd0</t>
  </si>
  <si>
    <t>24/07/24 12:43:44  964</t>
  </si>
  <si>
    <t>12:43:44</t>
  </si>
  <si>
    <t>dc89b357-57fb-4807-9401-314bc9a370b0</t>
  </si>
  <si>
    <t>1-bd1e28b8972977ab34ab502f14d24168</t>
  </si>
  <si>
    <t>24/07/24 12:43:55  244</t>
  </si>
  <si>
    <t>12:43:55</t>
  </si>
  <si>
    <t>da02f8dc-608d-4e66-b7f7-a59b5fd3705e</t>
  </si>
  <si>
    <t>1-59a4b91c764833d43b5b1883434af307</t>
  </si>
  <si>
    <t>24/07/24 12:44:05  216</t>
  </si>
  <si>
    <t>12:44:05</t>
  </si>
  <si>
    <t>e3e53146-aae4-40ac-82c0-a556c7f73859</t>
  </si>
  <si>
    <t>1-fc77b8f9a6398149c7220602cb06b99c</t>
  </si>
  <si>
    <t>24/07/24 12:44:15  058</t>
  </si>
  <si>
    <t>12:44:15</t>
  </si>
  <si>
    <t>770bb6b4-95d1-44f6-ba8c-d436ac4a3943</t>
  </si>
  <si>
    <t>1-e402f4cd83ccd287b36ede9568f66355</t>
  </si>
  <si>
    <t>24/07/24 12:44:35  197</t>
  </si>
  <si>
    <t>12:44:35</t>
  </si>
  <si>
    <t>e43ef01c-f5a2-4df4-a7a6-f3c284981620</t>
  </si>
  <si>
    <t>1-b609b2fa4a7940a4b6e2fc07c86cadef</t>
  </si>
  <si>
    <t>24/07/24 12:44:45  193</t>
  </si>
  <si>
    <t>12:44:45</t>
  </si>
  <si>
    <t>a7cee88b-4a83-4548-8dc4-747abdd1c955</t>
  </si>
  <si>
    <t>1-e8c0174922bcdbdf79a786d463d66d68</t>
  </si>
  <si>
    <t>24/07/24 12:44:55  307</t>
  </si>
  <si>
    <t>12:44:55</t>
  </si>
  <si>
    <t>9ecc3c27-4efd-404d-aeda-36499b8a7f1f</t>
  </si>
  <si>
    <t>1-81d0abb8a4810401f33d777248318eb9</t>
  </si>
  <si>
    <t>24/07/24 12:45:15  255</t>
  </si>
  <si>
    <t>12:45:15</t>
  </si>
  <si>
    <t>f7e1019b-3889-4b7c-a298-35fb34e2b039</t>
  </si>
  <si>
    <t>1-4c534d9443dc04bda096e3fd652a8985</t>
  </si>
  <si>
    <t>24/07/24 12:45:25  283</t>
  </si>
  <si>
    <t>12:45:25</t>
  </si>
  <si>
    <t>fd8e5a0d-6314-42b3-9d42-e777550b1095</t>
  </si>
  <si>
    <t>1-feb5f8485c88099a3dc2410356351482</t>
  </si>
  <si>
    <t>24/07/24 12:45:36  365</t>
  </si>
  <si>
    <t>12:45:36</t>
  </si>
  <si>
    <t>cece04a6-0bb6-43d6-8e85-24f82f3a9237</t>
  </si>
  <si>
    <t>1-a8fa39fb1da9f1d2e53a3505b3be50a5</t>
  </si>
  <si>
    <t>24/07/24 12:45:46  911</t>
  </si>
  <si>
    <t>12:45:46</t>
  </si>
  <si>
    <t>e80ed56f-7fa0-481c-bce6-47e853779b87</t>
  </si>
  <si>
    <t>1-9077d6d8110a47cd8d9333bb24330d05</t>
  </si>
  <si>
    <t>24/07/24 12:45:56  733</t>
  </si>
  <si>
    <t>12:45:56</t>
  </si>
  <si>
    <t>82af4779-9413-49bb-bd04-b06e50969cdf</t>
  </si>
  <si>
    <t>1-ad772f11fbda92db352f9af481f17dd6</t>
  </si>
  <si>
    <t>24/07/24 12:46:06  655</t>
  </si>
  <si>
    <t>12:46:06</t>
  </si>
  <si>
    <t>1629bcbf-01e3-40ec-8cd1-92008d81e800</t>
  </si>
  <si>
    <t>1-b7a06ab6b2adb41d726889710bdc8aea</t>
  </si>
  <si>
    <t>24/07/24 12:46:16  794</t>
  </si>
  <si>
    <t>12:46:16</t>
  </si>
  <si>
    <t>f6a2de5e-69d5-4944-a918-4171c2b111df</t>
  </si>
  <si>
    <t>1-7feb70d0800caaae3d577756c2875f5a</t>
  </si>
  <si>
    <t>24/07/24 12:46:26  726</t>
  </si>
  <si>
    <t>12:46:26</t>
  </si>
  <si>
    <t>b51a6706-dba8-4e1f-942f-39a850da15bb</t>
  </si>
  <si>
    <t>1-39c0f7626e4c020cdaea7b5ead6ad661</t>
  </si>
  <si>
    <t>24/07/24 12:46:36  693</t>
  </si>
  <si>
    <t>12:46:36</t>
  </si>
  <si>
    <t>a89709fb-9c0a-4a27-be98-30dbbf7cfdb1</t>
  </si>
  <si>
    <t>1-075764410ed96f0df651422f0376d319</t>
  </si>
  <si>
    <t>24/07/24 12:46:47  807</t>
  </si>
  <si>
    <t>12:46:47</t>
  </si>
  <si>
    <t>9e769afe-b7a5-4f86-b3a0-4fdda192753c</t>
  </si>
  <si>
    <t>1-8748882396d34736b038c3740ab1f93a</t>
  </si>
  <si>
    <t>24/07/24 12:46:58  386</t>
  </si>
  <si>
    <t>12:46:58</t>
  </si>
  <si>
    <t>e5c1864e-d171-4aab-ab35-4a3d7dd9016e</t>
  </si>
  <si>
    <t>1-1966f7352619601e038bb50ad1bdab44</t>
  </si>
  <si>
    <t>24/07/24 12:47:08  233</t>
  </si>
  <si>
    <t>12:47:08</t>
  </si>
  <si>
    <t>0e9c43aa-045d-4c3d-840c-0a0d7d7bd8c5</t>
  </si>
  <si>
    <t>1-87093f36f7381565827ebf83637466b4</t>
  </si>
  <si>
    <t>24/07/24 12:47:18  242</t>
  </si>
  <si>
    <t>12:47:18</t>
  </si>
  <si>
    <t>3589aac5-33a8-4d75-9c74-682b5feea702</t>
  </si>
  <si>
    <t>1-313adcdcb926501d7b7329571eb9da88</t>
  </si>
  <si>
    <t>24/07/24 12:47:28  267</t>
  </si>
  <si>
    <t>12:47:28</t>
  </si>
  <si>
    <t>27c49d2f-4a87-454c-8a39-627c33e22fb1</t>
  </si>
  <si>
    <t>1-2df69c5287c82fa9f8ae1232c8040a13</t>
  </si>
  <si>
    <t>24/07/24 12:47:38  328</t>
  </si>
  <si>
    <t>12:47:38</t>
  </si>
  <si>
    <t>d801a209-36b4-4532-bb3e-1d41da8b1578</t>
  </si>
  <si>
    <t>1-63f54ff46275e5b618217c1677c72c55</t>
  </si>
  <si>
    <t>24/07/24 12:47:48  339</t>
  </si>
  <si>
    <t>12:47:48</t>
  </si>
  <si>
    <t>29b4df16-9398-4c4e-b664-2b4f6fbf843e</t>
  </si>
  <si>
    <t>1-54386e16e1c68a09422c22bdae29a735</t>
  </si>
  <si>
    <t>24/07/24 12:48:08  809</t>
  </si>
  <si>
    <t>12:48:08</t>
  </si>
  <si>
    <t>eb2a24db-c21b-42d6-96c0-cbd1210c6ed9</t>
  </si>
  <si>
    <t>1-99b300fb82bdeb9b1db280197520ada0</t>
  </si>
  <si>
    <t>24/07/24 12:48:18  807</t>
  </si>
  <si>
    <t>12:48:18</t>
  </si>
  <si>
    <t>bceb1dce-6c6e-4a84-838d-88a30de76c44</t>
  </si>
  <si>
    <t>1-8a473e7e7d085444fcd4fcc87b3742d3</t>
  </si>
  <si>
    <t>24/07/24 12:48:28  816</t>
  </si>
  <si>
    <t>12:48:28</t>
  </si>
  <si>
    <t>3aa4caab-b25b-4de8-a710-ae045668bee1</t>
  </si>
  <si>
    <t>1-e199bbb7206e2415515c7fbdf101f2cd</t>
  </si>
  <si>
    <t>24/07/24 12:48:38  829</t>
  </si>
  <si>
    <t>12:48:38</t>
  </si>
  <si>
    <t>db956cf3-5258-40fa-b0dc-3a96da27f4f4</t>
  </si>
  <si>
    <t>1-fe55a8a8f999129854e5a212ff00b51c</t>
  </si>
  <si>
    <t>24/07/24 12:48:48  862</t>
  </si>
  <si>
    <t>12:48:48</t>
  </si>
  <si>
    <t>b53654f7-415f-4ae1-9a0f-bba3aad42c21</t>
  </si>
  <si>
    <t>1-a5df5d7bdebe3faaa1bbca6468d88cb5</t>
  </si>
  <si>
    <t>24/07/24 12:48:59  100</t>
  </si>
  <si>
    <t>12:48:59</t>
  </si>
  <si>
    <t>95ec1ec2-7820-4688-886a-9e503c288d41</t>
  </si>
  <si>
    <t>1-4ff50d6da45943218ce792d51839b84f</t>
  </si>
  <si>
    <t>24/07/24 12:49:09  225</t>
  </si>
  <si>
    <t>12:49:09</t>
  </si>
  <si>
    <t>ad6ae341-fc35-47a9-b337-b1fde3b2a8b7</t>
  </si>
  <si>
    <t>1-c8adba15df158f6348f1bb256d7e7f6d</t>
  </si>
  <si>
    <t>24/07/24 12:49:19  007</t>
  </si>
  <si>
    <t>12:49:19</t>
  </si>
  <si>
    <t>456c4895-64a6-47df-9f25-ccfe84c1f356</t>
  </si>
  <si>
    <t>1-47cc225bc03b7ca06362ce3e63bdb112</t>
  </si>
  <si>
    <t>24/07/24 12:49:29  159</t>
  </si>
  <si>
    <t>12:49:29</t>
  </si>
  <si>
    <t>a27ae1ee-a5d0-42c3-9662-b3d53ba57fa8</t>
  </si>
  <si>
    <t>1-9931e66551c786e3aeb393fbd0df74f7</t>
  </si>
  <si>
    <t>24/07/24 12:49:39  028</t>
  </si>
  <si>
    <t>12:49:39</t>
  </si>
  <si>
    <t>59e812f2-b5aa-4eca-a0f2-9b3de10aeb61</t>
  </si>
  <si>
    <t>1-4fdf0760e215adc07cd00c4d2db58fed</t>
  </si>
  <si>
    <t>24/07/24 12:49:49  065</t>
  </si>
  <si>
    <t>12:49:49</t>
  </si>
  <si>
    <t>afdc788b-b231-4f69-857c-3e5cb411da62</t>
  </si>
  <si>
    <t>1-40b23cbb63e3c3cf4da6a75d088e7c9a</t>
  </si>
  <si>
    <t>24/07/24 12:49:59  208</t>
  </si>
  <si>
    <t>12:49:59</t>
  </si>
  <si>
    <t>6b108474-0ed9-4746-b554-0ad03cfa89ed</t>
  </si>
  <si>
    <t>1-016a1f39736fc9fc8d3be3fffb563638</t>
  </si>
  <si>
    <t>24/07/24 12:50:09  206</t>
  </si>
  <si>
    <t>12:50:09</t>
  </si>
  <si>
    <t>4e06ac2f-c635-4ca9-9681-80d49c015c62</t>
  </si>
  <si>
    <t>1-d3e535b00ac2444e41a6e2b7a6046f8b</t>
  </si>
  <si>
    <t>24/07/24 12:50:19  268</t>
  </si>
  <si>
    <t>12:50:19</t>
  </si>
  <si>
    <t>dfb2ce27-0d39-4071-8c90-cbba86183ad1</t>
  </si>
  <si>
    <t>1-04f0054733fe3632904a04e969767136</t>
  </si>
  <si>
    <t>24/07/24 12:50:29  230</t>
  </si>
  <si>
    <t>12:50:29</t>
  </si>
  <si>
    <t>980516ef-d3d6-415f-b98c-b76e95ed3222</t>
  </si>
  <si>
    <t>1-afb023a598453bf753bc4e34576aba21</t>
  </si>
  <si>
    <t>24/07/24 12:50:39  233</t>
  </si>
  <si>
    <t>12:50:39</t>
  </si>
  <si>
    <t>68d61334-95c6-4cce-badb-caea82314d43</t>
  </si>
  <si>
    <t>1-275cc6f7180609f42d69e0039ad65ba1</t>
  </si>
  <si>
    <t>24/07/24 12:50:59  390</t>
  </si>
  <si>
    <t>12:50:59</t>
  </si>
  <si>
    <t>61d9a81d-512c-4ad4-a70e-3c5305e55b98</t>
  </si>
  <si>
    <t>1-f36c5f179b149c4a7f777bd6ed658452</t>
  </si>
  <si>
    <t>24/07/24 12:51:09  406</t>
  </si>
  <si>
    <t>12:51:09</t>
  </si>
  <si>
    <t>1e2fed15-4253-471e-b54a-f3aafce95124</t>
  </si>
  <si>
    <t>1-920fa0379dbc6144b2d8b79478dcb4f1</t>
  </si>
  <si>
    <t>24/07/24 12:51:19  431</t>
  </si>
  <si>
    <t>12:51:19</t>
  </si>
  <si>
    <t>73b04ffa-93f6-44ef-a798-c262bf5087a0</t>
  </si>
  <si>
    <t>1-fa9fa49fb4b8ee5af42d466566b20eeb</t>
  </si>
  <si>
    <t>24/07/24 12:51:29  518</t>
  </si>
  <si>
    <t>12:51:29</t>
  </si>
  <si>
    <t>6e4f5f0c-bd15-4345-9365-29c621f17cea</t>
  </si>
  <si>
    <t>1-f87bdaae8e2ec6d04c5a281ab3e2f14f</t>
  </si>
  <si>
    <t>24/07/24 12:51:39  660</t>
  </si>
  <si>
    <t>12:51:39</t>
  </si>
  <si>
    <t>f25a95e9-bf8d-4646-a945-a8f1e281a354</t>
  </si>
  <si>
    <t>1-f3c2bd4d3bd4ea196b83c1ebbfc67516</t>
  </si>
  <si>
    <t>24/07/24 12:51:49  625</t>
  </si>
  <si>
    <t>12:51:49</t>
  </si>
  <si>
    <t>239fe159-f649-4cd3-abb0-58883a0be757</t>
  </si>
  <si>
    <t>1-051ad47e5ec4eacf674cb1b6d48eb1ff</t>
  </si>
  <si>
    <t>24/07/24 12:51:59  625</t>
  </si>
  <si>
    <t>12:51:59</t>
  </si>
  <si>
    <t>7e04f88a-c391-4962-8abd-c6cf3239a4bb</t>
  </si>
  <si>
    <t>1-6a4437d4198f65e63a8841b90ded03f0</t>
  </si>
  <si>
    <t>24/07/24 12:52:09  879</t>
  </si>
  <si>
    <t>12:52:09</t>
  </si>
  <si>
    <t>71df75db-f0e9-4d96-8f3c-0acb22221202</t>
  </si>
  <si>
    <t>1-15561273216d347c86c5bad85fbad3d1</t>
  </si>
  <si>
    <t>24/07/24 12:52:19  783</t>
  </si>
  <si>
    <t>12:52:19</t>
  </si>
  <si>
    <t>af8cc787-f8a5-4b26-b6ce-208c2c8089b4</t>
  </si>
  <si>
    <t>1-f68c8f59bc12f118b61eee6472747bcb</t>
  </si>
  <si>
    <t>24/07/24 12:52:29  632</t>
  </si>
  <si>
    <t>12:52:29</t>
  </si>
  <si>
    <t>66675e70-50a8-426f-ad8d-f25f354f2b52</t>
  </si>
  <si>
    <t>1-596383837777a0f89f5bdcb50762c1e5</t>
  </si>
  <si>
    <t>24/07/24 12:52:39  650</t>
  </si>
  <si>
    <t>12:52:39</t>
  </si>
  <si>
    <t>befc12fd-75bd-4e02-b030-1b238e5c6c1e</t>
  </si>
  <si>
    <t>1-401cce32ecc8be2caf2f3d69d73300bc</t>
  </si>
  <si>
    <t>24/07/24 12:52:49  656</t>
  </si>
  <si>
    <t>12:52:49</t>
  </si>
  <si>
    <t>03cf2042-51b4-4f26-b132-6fa284d20e62</t>
  </si>
  <si>
    <t>1-cab6ab9f4096ee29ed0f4660ebbb0c60</t>
  </si>
  <si>
    <t>24/07/24 12:53:00  183</t>
  </si>
  <si>
    <t>12:53:00</t>
  </si>
  <si>
    <t>5e43135e-3a2c-4477-81ab-28fc8ad0026e</t>
  </si>
  <si>
    <t>1-71a38db381b38eed334954139c8f6bbc</t>
  </si>
  <si>
    <t>24/07/24 12:53:10  103</t>
  </si>
  <si>
    <t>12:53:10</t>
  </si>
  <si>
    <t>08a968a1-f264-4b7c-bba9-fbcd56e193fb</t>
  </si>
  <si>
    <t>1-20dc612700a2d2b83534bd587ba06a10</t>
  </si>
  <si>
    <t>24/07/24 12:53:20  019</t>
  </si>
  <si>
    <t>12:53:20</t>
  </si>
  <si>
    <t>3979c795-37d8-4ec5-b7be-a678109b8f9a</t>
  </si>
  <si>
    <t>1-dad10cd1918aa7914a39d50087a3343d</t>
  </si>
  <si>
    <t>24/07/24 12:53:30  032</t>
  </si>
  <si>
    <t>12:53:30</t>
  </si>
  <si>
    <t>26400221-fbfb-4b65-bae9-441153095aeb</t>
  </si>
  <si>
    <t>1-45d39716daadc878c44035f67efadc53</t>
  </si>
  <si>
    <t>24/07/24 12:53:50  031</t>
  </si>
  <si>
    <t>12:53:50</t>
  </si>
  <si>
    <t>70b09932-fa27-4415-812a-ffe27cc39e0e</t>
  </si>
  <si>
    <t>1-ecdc6879b3acc6315f82979f3c4b1779</t>
  </si>
  <si>
    <t>24/07/24 12:54:00  191</t>
  </si>
  <si>
    <t>12:54:00</t>
  </si>
  <si>
    <t>498cedac-72a5-4638-9c6e-45cb0f52c38d</t>
  </si>
  <si>
    <t>1-936b3f74798fb471014f32b3fb3805b7</t>
  </si>
  <si>
    <t>24/07/24 12:54:10  178</t>
  </si>
  <si>
    <t>12:54:10</t>
  </si>
  <si>
    <t>71c479a9-6619-4244-8a6c-294ab28da617</t>
  </si>
  <si>
    <t>1-186bf444551c15eaad19cf1a68207b90</t>
  </si>
  <si>
    <t>24/07/24 12:54:20  226</t>
  </si>
  <si>
    <t>12:54:20</t>
  </si>
  <si>
    <t>97efcfc1-3453-49d7-a891-eb26a40d0cc2</t>
  </si>
  <si>
    <t>1-a71638972399c79650f529ca45db0d08</t>
  </si>
  <si>
    <t>24/07/24 12:54:30  261</t>
  </si>
  <si>
    <t>12:54:30</t>
  </si>
  <si>
    <t>38544a70-e20f-4bf9-92e6-381c879c1552</t>
  </si>
  <si>
    <t>1-914d990bcd2a4cfa32604d6575ef2d03</t>
  </si>
  <si>
    <t>24/07/24 12:54:40  178</t>
  </si>
  <si>
    <t>12:54:40</t>
  </si>
  <si>
    <t>c10f1828-2594-4789-9372-c92752cfd076</t>
  </si>
  <si>
    <t>1-60d42a020da9bc56f1cf2cfef993fa2c</t>
  </si>
  <si>
    <t>24/07/24 12:54:50  289</t>
  </si>
  <si>
    <t>12:54:50</t>
  </si>
  <si>
    <t>873b999c-4d03-4f88-aed8-3b341626a82a</t>
  </si>
  <si>
    <t>1-69d1124ade8c0c32ae2c80538e946f5d</t>
  </si>
  <si>
    <t>24/07/24 12:55:00  450</t>
  </si>
  <si>
    <t>12:55:00</t>
  </si>
  <si>
    <t>5c0483d3-bced-4d33-87d4-bfa332ef1275</t>
  </si>
  <si>
    <t>1-75281b84a525e63ba295e147017ab5b5</t>
  </si>
  <si>
    <t>24/07/24 12:55:10  368</t>
  </si>
  <si>
    <t>12:55:10</t>
  </si>
  <si>
    <t>cc9a2576-b901-4fd3-9ab6-d62881d13f72</t>
  </si>
  <si>
    <t>1-f8c4a74c8512ca65a565c71c9bbe4f49</t>
  </si>
  <si>
    <t>24/07/24 12:55:20  373</t>
  </si>
  <si>
    <t>12:55:20</t>
  </si>
  <si>
    <t>2a705487-be15-44d1-b2d0-0350e5c2d90a</t>
  </si>
  <si>
    <t>1-41ff21c2404911a38d96d16344af043d</t>
  </si>
  <si>
    <t>24/07/24 12:55:30  446</t>
  </si>
  <si>
    <t>12:55:30</t>
  </si>
  <si>
    <t>c3d800f6-ab53-4bb6-9410-42d472e38502</t>
  </si>
  <si>
    <t>1-573f34a5051f0b46f80c404567584b96</t>
  </si>
  <si>
    <t>24/07/24 12:55:40  444</t>
  </si>
  <si>
    <t>12:55:40</t>
  </si>
  <si>
    <t>978930d6-6d4a-4838-a68b-8a7f8c68682c</t>
  </si>
  <si>
    <t>1-8ad665cf8307c6a0d732677059033666</t>
  </si>
  <si>
    <t>24/07/24 12:55:50  477</t>
  </si>
  <si>
    <t>12:55:50</t>
  </si>
  <si>
    <t>a6c50034-e509-4ef1-9872-9cd862413586</t>
  </si>
  <si>
    <t>1-b363f9935ba0934bc78813a5547befa2</t>
  </si>
  <si>
    <t>24/07/24 12:56:00  688</t>
  </si>
  <si>
    <t>12:56:00</t>
  </si>
  <si>
    <t>2675e372-1eec-4305-b88a-f0deb21e7369</t>
  </si>
  <si>
    <t>1-1e975a1f2f26281b54174ad4b06c6af0</t>
  </si>
  <si>
    <t>24/07/24 12:56:10  667</t>
  </si>
  <si>
    <t>12:56:10</t>
  </si>
  <si>
    <t>26d45b90-7888-4fbd-8e83-173cb3807186</t>
  </si>
  <si>
    <t>1-3412b9390282c39621422b77f4b2babf</t>
  </si>
  <si>
    <t>24/07/24 12:56:20  695</t>
  </si>
  <si>
    <t>12:56:20</t>
  </si>
  <si>
    <t>97c680fa-cec2-429f-b4d8-3863b3903de1</t>
  </si>
  <si>
    <t>1-b8460347285b449499c1d84815148747</t>
  </si>
  <si>
    <t>24/07/24 12:56:30  645</t>
  </si>
  <si>
    <t>12:56:30</t>
  </si>
  <si>
    <t>647cb729-0e5d-4d92-b944-f5567df19cc1</t>
  </si>
  <si>
    <t>1-0827d6b2d08dcab742c2a97f98ac34db</t>
  </si>
  <si>
    <t>24/07/24 12:56:40  620</t>
  </si>
  <si>
    <t>12:56:40</t>
  </si>
  <si>
    <t>92688bf2-ffdc-4486-98ce-8998d11de4b1</t>
  </si>
  <si>
    <t>1-84d10ab42f429939d24a090fc78eeedf</t>
  </si>
  <si>
    <t>24/07/24 12:56:50  620</t>
  </si>
  <si>
    <t>12:56:50</t>
  </si>
  <si>
    <t>92ce0827-0c99-4789-8410-451d087bf937</t>
  </si>
  <si>
    <t>1-06953083c1bfcbe30a390b182f187f4f</t>
  </si>
  <si>
    <t>24/07/24 12:57:01  045</t>
  </si>
  <si>
    <t>12:57:01</t>
  </si>
  <si>
    <t>c7987198-55f2-41e9-9e0e-314fe0214212</t>
  </si>
  <si>
    <t>1-b00cc0cf9652f7296bcf79ef5e76e6fd</t>
  </si>
  <si>
    <t>24/07/24 12:57:11  089</t>
  </si>
  <si>
    <t>12:57:11</t>
  </si>
  <si>
    <t>bd65a29f-233b-43fc-bd2c-df2248630b74</t>
  </si>
  <si>
    <t>1-9e644d6baa620e320329325d57970f42</t>
  </si>
  <si>
    <t>24/07/24 12:57:21  150</t>
  </si>
  <si>
    <t>12:57:21</t>
  </si>
  <si>
    <t>e4deae52-04f7-4140-8633-59e21a13ef8b</t>
  </si>
  <si>
    <t>1-f0ffd9e6d49dc9eca07bef53d0a269c6</t>
  </si>
  <si>
    <t>24/07/24 12:57:31  149</t>
  </si>
  <si>
    <t>12:57:31</t>
  </si>
  <si>
    <t>fecab0fd-f249-410b-bbf5-76eabf23ce9a</t>
  </si>
  <si>
    <t>1-2c4c3f5ebf8b920faeec07f678091d65</t>
  </si>
  <si>
    <t>24/07/24 12:57:41  256</t>
  </si>
  <si>
    <t>12:57:41</t>
  </si>
  <si>
    <t>cd71aca8-745e-4538-b3c9-3eda77daa9e8</t>
  </si>
  <si>
    <t>1-46ca07ee50346276e0695b02373b5048</t>
  </si>
  <si>
    <t>24/07/24 12:57:51  188</t>
  </si>
  <si>
    <t>12:57:51</t>
  </si>
  <si>
    <t>34c6fa2e-8f50-4796-8614-1f4a01ae5102</t>
  </si>
  <si>
    <t>1-842c59a15634736d52d0b4c6700e18ad</t>
  </si>
  <si>
    <t>24/07/24 12:58:01  342</t>
  </si>
  <si>
    <t>12:58:01</t>
  </si>
  <si>
    <t>8d9a966f-7193-47f4-b11c-ac1bfd5153ab</t>
  </si>
  <si>
    <t>1-8e5c4ad44b611cca2d75db093014fb1f</t>
  </si>
  <si>
    <t>24/07/24 12:58:11  389</t>
  </si>
  <si>
    <t>12:58:11</t>
  </si>
  <si>
    <t>18c3bbe3-420c-4909-aaf3-5df9e466ea06</t>
  </si>
  <si>
    <t>1-35acdf92e00eac02df2f1c4694cc5ec3</t>
  </si>
  <si>
    <t>24/07/24 12:58:21  358</t>
  </si>
  <si>
    <t>12:58:21</t>
  </si>
  <si>
    <t>be4516c9-fbb4-4a7a-9700-e7562e0c095c</t>
  </si>
  <si>
    <t>1-b0e340729181449a598f7df73cd6cdc0</t>
  </si>
  <si>
    <t>24/07/24 12:58:31  592</t>
  </si>
  <si>
    <t>12:58:31</t>
  </si>
  <si>
    <t>95dd9837-ac50-40c8-94c4-e306d091c42b</t>
  </si>
  <si>
    <t>1-5685ea708d343f232d63782559e34bbc</t>
  </si>
  <si>
    <t>24/07/24 12:58:51  365</t>
  </si>
  <si>
    <t>12:58:51</t>
  </si>
  <si>
    <t>a15eafc7-9e05-41ff-9e44-144fb412c162</t>
  </si>
  <si>
    <t>1-c1d0ae3bde6edb00072e1ad7c8710594</t>
  </si>
  <si>
    <t>24/07/24 12:59:01  512</t>
  </si>
  <si>
    <t>12:59:01</t>
  </si>
  <si>
    <t>b326229d-330e-4d1c-8233-9b464ff27e89</t>
  </si>
  <si>
    <t>1-885127f614d906be232202fb471cb909</t>
  </si>
  <si>
    <t>24/07/24 12:59:11  566</t>
  </si>
  <si>
    <t>12:59:11</t>
  </si>
  <si>
    <t>966e1e87-815f-4b29-90f5-3da3d6f0e3c8</t>
  </si>
  <si>
    <t>1-a580e1c040c6480dab83d3b327ed25fc</t>
  </si>
  <si>
    <t>24/07/24 12:59:21  606</t>
  </si>
  <si>
    <t>12:59:21</t>
  </si>
  <si>
    <t>2e492597-ffcf-4a24-8a2a-af01cf0f6d77</t>
  </si>
  <si>
    <t>1-40f342b1d46aface1bb85f20d8c8c43a</t>
  </si>
  <si>
    <t>24/07/24 12:59:31  589</t>
  </si>
  <si>
    <t>12:59:31</t>
  </si>
  <si>
    <t>1a8e5d5b-e5c9-447e-8091-2fdda8fb4d40</t>
  </si>
  <si>
    <t>1-e4c64cb2abd804d40fc0984b8ea37f05</t>
  </si>
  <si>
    <t>24/07/24 12:59:41  596</t>
  </si>
  <si>
    <t>12:59:41</t>
  </si>
  <si>
    <t>7dcc2807-95ee-4e8e-a6f6-2eccf58a23ea</t>
  </si>
  <si>
    <t>1-6f576c2bbf1470b20d9b1d789db5efac</t>
  </si>
  <si>
    <t>24/07/24 12:59:51  611</t>
  </si>
  <si>
    <t>12:59:51</t>
  </si>
  <si>
    <t>d7fc5473-2a3c-49bb-90b9-705d4b4c4719</t>
  </si>
  <si>
    <t>1-e3e4e2815c3563ee9b26143ae4a6b899</t>
  </si>
  <si>
    <t>24/07/24 13:00:01  730</t>
  </si>
  <si>
    <t>13:00:01</t>
  </si>
  <si>
    <t>1b6ce73b-ce63-4cbc-bbd9-cfbadb629f7a</t>
  </si>
  <si>
    <t>1-dba063185b5ea7adf389c45396a8c6c4</t>
  </si>
  <si>
    <t>24/07/24 13:00:11  831</t>
  </si>
  <si>
    <t>13:00:11</t>
  </si>
  <si>
    <t>c38cdc1d-32f2-4d89-8102-0d0c2d355dbd</t>
  </si>
  <si>
    <t>1-c34bae43111aed8a53df429fb761d5df</t>
  </si>
  <si>
    <t>24/07/24 13:00:21  733</t>
  </si>
  <si>
    <t>13:00:21</t>
  </si>
  <si>
    <t>68322383-1b4c-4fe6-8683-107d48f53907</t>
  </si>
  <si>
    <t>1-be098961c69f63c82ae8c0da986864ed</t>
  </si>
  <si>
    <t>24/07/24 13:00:31  828</t>
  </si>
  <si>
    <t>13:00:31</t>
  </si>
  <si>
    <t>72709293-8790-4357-8816-bf23403e7696</t>
  </si>
  <si>
    <t>1-bb8f9e5eb6616b8e24b6487072628b59</t>
  </si>
  <si>
    <t>24/07/24 13:00:41  782</t>
  </si>
  <si>
    <t>13:00:41</t>
  </si>
  <si>
    <t>ef2a0b0b-6f42-4ac3-9e74-391b16efca72</t>
  </si>
  <si>
    <t>1-01c2dd4e23948b349cb6025dfe379c67</t>
  </si>
  <si>
    <t>24/07/24 13:00:51  776</t>
  </si>
  <si>
    <t>13:00:51</t>
  </si>
  <si>
    <t>0e0cfea5-45bc-4f26-b6f0-47cac53a1ae0</t>
  </si>
  <si>
    <t>1-6a9f5dcd4a2441398456ba74409b9839</t>
  </si>
  <si>
    <t>24/07/24 13:01:01  932</t>
  </si>
  <si>
    <t>13:01:01</t>
  </si>
  <si>
    <t>c69d3746-1486-44a1-8488-113cce61e511</t>
  </si>
  <si>
    <t>1-6a01bf7762ba85cf6db8748627fe5914</t>
  </si>
  <si>
    <t>24/07/24 13:01:12  022</t>
  </si>
  <si>
    <t>13:01:12</t>
  </si>
  <si>
    <t>578b7688-ece0-40c6-bf90-606b322f707d</t>
  </si>
  <si>
    <t>1-6a727e53d30d001ccb257402f84433e0</t>
  </si>
  <si>
    <t>24/07/24 13:01:22  076</t>
  </si>
  <si>
    <t>13:01:22</t>
  </si>
  <si>
    <t>e3ca124a-4e8d-49c4-8454-ead5e69dd593</t>
  </si>
  <si>
    <t>1-6e6c746daf6642eebd4b3e72350267c1</t>
  </si>
  <si>
    <t>24/07/24 13:01:42  153</t>
  </si>
  <si>
    <t>13:01:42</t>
  </si>
  <si>
    <t>af113d43-6a0b-43e9-89fb-3d76de786ee7</t>
  </si>
  <si>
    <t>1-f1c71f7e49e60e10e6889d3a29188d59</t>
  </si>
  <si>
    <t>24/07/24 13:01:52  044</t>
  </si>
  <si>
    <t>13:01:52</t>
  </si>
  <si>
    <t>d50e423a-11d0-4663-ab8a-b7aa06584982</t>
  </si>
  <si>
    <t>1-4d3f1031be32e708b28cdfac8b3f11bf</t>
  </si>
  <si>
    <t>24/07/24 13:02:02  221</t>
  </si>
  <si>
    <t>13:02:02</t>
  </si>
  <si>
    <t>e7e8b512-3c39-45a6-856e-4790573f396a</t>
  </si>
  <si>
    <t>1-643aff135d0a64c978061085be4e5406</t>
  </si>
  <si>
    <t>24/07/24 13:02:12  145</t>
  </si>
  <si>
    <t>13:02:12</t>
  </si>
  <si>
    <t>8272fa9a-71b1-445c-b70e-26cda2d4c383</t>
  </si>
  <si>
    <t>1-b60e04289d349df67c1161f24a86ac87</t>
  </si>
  <si>
    <t>24/07/24 13:02:22  222</t>
  </si>
  <si>
    <t>13:02:22</t>
  </si>
  <si>
    <t>ad03ea3a-a68b-4ae8-b1d0-fd8152a7b964</t>
  </si>
  <si>
    <t>1-1928c861bf9f2544ebf0ed08b44cc3a6</t>
  </si>
  <si>
    <t>24/07/24 13:02:32  169</t>
  </si>
  <si>
    <t>13:02:32</t>
  </si>
  <si>
    <t>0ce36a24-bfc3-4c61-9dae-36e923637c6d</t>
  </si>
  <si>
    <t>1-d66b8b809560e08d9970d8164cccc8b1</t>
  </si>
  <si>
    <t>24/07/24 13:02:42  212</t>
  </si>
  <si>
    <t>13:02:42</t>
  </si>
  <si>
    <t>18d14f3f-1f89-4c9b-a8a0-5d6e61954305</t>
  </si>
  <si>
    <t>1-aa9ba36dd7bd2c8f1953d7c4b0dc4b7d</t>
  </si>
  <si>
    <t>24/07/24 13:02:52  296</t>
  </si>
  <si>
    <t>13:02:52</t>
  </si>
  <si>
    <t>c15aa57c-2c59-4cb4-80d2-74c8ab56af03</t>
  </si>
  <si>
    <t>1-b96fbbe6002e601fd9549a8531c69f42</t>
  </si>
  <si>
    <t>24/07/24 13:03:02  374</t>
  </si>
  <si>
    <t>13:03:02</t>
  </si>
  <si>
    <t>cdd3fecd-f972-41da-a5cd-74b61223435b</t>
  </si>
  <si>
    <t>1-db44f19bc82d53e3e07ce5ae8a0fc02b</t>
  </si>
  <si>
    <t>24/07/24 13:03:12  401</t>
  </si>
  <si>
    <t>13:03:12</t>
  </si>
  <si>
    <t>283236e5-304f-4936-b47a-6de624b94189</t>
  </si>
  <si>
    <t>1-95e88fdc07ef6f5aaaddfde64bc4c01c</t>
  </si>
  <si>
    <t>24/07/24 13:03:22  489</t>
  </si>
  <si>
    <t>13:03:22</t>
  </si>
  <si>
    <t>4aed7f07-31ac-4538-929b-12ff54dd1ee7</t>
  </si>
  <si>
    <t>1-a8bd4cf5e44ae394d06cb5f0492f0f9a</t>
  </si>
  <si>
    <t>24/07/24 13:03:32  508</t>
  </si>
  <si>
    <t>13:03:32</t>
  </si>
  <si>
    <t>d2f4f7d0-7b60-42eb-a0e0-f2dc03493cba</t>
  </si>
  <si>
    <t>1-4b08d67916eb5142e3083ae86eea9e12</t>
  </si>
  <si>
    <t>24/07/24 13:03:42  450</t>
  </si>
  <si>
    <t>13:03:42</t>
  </si>
  <si>
    <t>305808ac-abdc-4dda-8cba-80b2215fe620</t>
  </si>
  <si>
    <t>1-f0f418d6cef0bb13966ce496049b82c5</t>
  </si>
  <si>
    <t>24/07/24 13:03:52  363</t>
  </si>
  <si>
    <t>13:03:52</t>
  </si>
  <si>
    <t>2b823764-46f2-482b-bd68-2f73882dc5cc</t>
  </si>
  <si>
    <t>1-f0676701c4fbdd9801941fba5fc2a995</t>
  </si>
  <si>
    <t>24/07/24 13:04:02  561</t>
  </si>
  <si>
    <t>13:04:02</t>
  </si>
  <si>
    <t>24161856-11e5-41b7-ba7b-ebaebbbdc04a</t>
  </si>
  <si>
    <t>1-6957f24265c375a6155fa78269a3ab57</t>
  </si>
  <si>
    <t>24/07/24 13:04:12  573</t>
  </si>
  <si>
    <t>13:04:12</t>
  </si>
  <si>
    <t>56fe9cff-e91e-42a4-8bbb-88d649c1bd8a</t>
  </si>
  <si>
    <t>1-3108d831a8f29309c65f1c482647a61f</t>
  </si>
  <si>
    <t>24/07/24 13:04:32  650</t>
  </si>
  <si>
    <t>13:04:32</t>
  </si>
  <si>
    <t>9d65e539-1270-4c8a-8907-06782e16312a</t>
  </si>
  <si>
    <t>1-14028a0f518abaff74fc0ffd17795596</t>
  </si>
  <si>
    <t>24/07/24 13:04:42  638</t>
  </si>
  <si>
    <t>13:04:42</t>
  </si>
  <si>
    <t>06ba4953-8af8-436e-8014-989e1f93f9b5</t>
  </si>
  <si>
    <t>1-a33fa771c6ac18441e911de63f166a53</t>
  </si>
  <si>
    <t>24/07/24 13:04:52  716</t>
  </si>
  <si>
    <t>13:04:52</t>
  </si>
  <si>
    <t>d55ebbb8-0dc8-4640-b11a-ac760d51d2e4</t>
  </si>
  <si>
    <t>1-dfeecc2e9a7dcb05222422a536a72f37</t>
  </si>
  <si>
    <t>24/07/24 13:05:02  911</t>
  </si>
  <si>
    <t>13:05:02</t>
  </si>
  <si>
    <t>11fc2d00-c521-467e-ba15-00e43378e4ee</t>
  </si>
  <si>
    <t>1-6fc4b84cf087c5a98701ebb407b1556a</t>
  </si>
  <si>
    <t>24/07/24 13:05:13  002</t>
  </si>
  <si>
    <t>13:05:13</t>
  </si>
  <si>
    <t>8f2140a6-c45f-4550-afca-038c92537c06</t>
  </si>
  <si>
    <t>1-d69d8b5d5c96a462e8154ad04ec21cdc</t>
  </si>
  <si>
    <t>24/07/24 13:05:22  930</t>
  </si>
  <si>
    <t>13:05:22</t>
  </si>
  <si>
    <t>982274c3-4667-4053-906a-2773a588e6f5</t>
  </si>
  <si>
    <t>1-08225872fd937123286e302cba5843a9</t>
  </si>
  <si>
    <t>24/07/24 13:05:32  846</t>
  </si>
  <si>
    <t>13:05:32</t>
  </si>
  <si>
    <t>a887670b-c54e-43c3-b5eb-1b39815cf026</t>
  </si>
  <si>
    <t>1-e8c910a6ebfeeade18e50469a0e9d608</t>
  </si>
  <si>
    <t>24/07/24 13:05:42  778</t>
  </si>
  <si>
    <t>13:05:42</t>
  </si>
  <si>
    <t>01d7e2ae-eb69-4419-8c11-698029585c93</t>
  </si>
  <si>
    <t>1-1acd5f6de84ca41796d8a6ba5ceda0ad</t>
  </si>
  <si>
    <t>24/07/24 13:05:52  938</t>
  </si>
  <si>
    <t>13:05:52</t>
  </si>
  <si>
    <t>319d36ba-6123-4b86-b2f9-3aa63f88dae5</t>
  </si>
  <si>
    <t>1-50b933ba09b13713dc8d419b592f3ca5</t>
  </si>
  <si>
    <t>24/07/24 13:06:03  017</t>
  </si>
  <si>
    <t>13:06:03</t>
  </si>
  <si>
    <t>4144ba88-ff88-403b-af48-0b0971012a35</t>
  </si>
  <si>
    <t>1-489dd50be4ad87ad9937ffddd2ca4340</t>
  </si>
  <si>
    <t>24/07/24 13:06:13  075</t>
  </si>
  <si>
    <t>13:06:13</t>
  </si>
  <si>
    <t>dad07405-b7ec-4303-a680-a385d479bb96</t>
  </si>
  <si>
    <t>1-3fca20aef059031d71caccbdb5ea7634</t>
  </si>
  <si>
    <t>24/07/24 13:06:23  045</t>
  </si>
  <si>
    <t>13:06:23</t>
  </si>
  <si>
    <t>e7871f14-2695-4259-8e64-25eb722b0882</t>
  </si>
  <si>
    <t>1-971c1faf6631e5e00caf24eba57823ec</t>
  </si>
  <si>
    <t>24/07/24 13:06:33  088</t>
  </si>
  <si>
    <t>13:06:33</t>
  </si>
  <si>
    <t>7e8a548d-5ee0-4e0c-adf6-2a485e6d6e9f</t>
  </si>
  <si>
    <t>1-e8507f8a7e661a58919349c03fe4ca73</t>
  </si>
  <si>
    <t>24/07/24 13:06:43  082</t>
  </si>
  <si>
    <t>13:06:43</t>
  </si>
  <si>
    <t>b8fe094d-961f-4350-8ec8-eda154e1ef41</t>
  </si>
  <si>
    <t>1-5a2027f7d9c5017166cdb22626b159bb</t>
  </si>
  <si>
    <t>24/07/24 13:06:53  119</t>
  </si>
  <si>
    <t>13:06:53</t>
  </si>
  <si>
    <t>4e3651cb-6e3f-41f4-8aec-c314cdca5d76</t>
  </si>
  <si>
    <t>1-fbca022397f141fdfd9cc0d580aec036</t>
  </si>
  <si>
    <t>24/07/24 13:07:03  232</t>
  </si>
  <si>
    <t>13:07:03</t>
  </si>
  <si>
    <t>493327ae-7e35-4a35-a056-aeec1d42df1f</t>
  </si>
  <si>
    <t>1-f472f50a513ca41564488a2db32d9342</t>
  </si>
  <si>
    <t>24/07/24 13:07:23  408</t>
  </si>
  <si>
    <t>13:07:23</t>
  </si>
  <si>
    <t>1fcf52ea-0088-4bec-b4ba-05e636afa4b0</t>
  </si>
  <si>
    <t>1-17b2517ba21da45f11bbed1ec4e436bb</t>
  </si>
  <si>
    <t>24/07/24 13:07:33  198</t>
  </si>
  <si>
    <t>13:07:33</t>
  </si>
  <si>
    <t>06b3c7a5-0c34-47b3-ba13-89a5b787bb62</t>
  </si>
  <si>
    <t>1-854fd10c549db7448cf3386535e7e40e</t>
  </si>
  <si>
    <t>24/07/24 13:07:43  378</t>
  </si>
  <si>
    <t>13:07:43</t>
  </si>
  <si>
    <t>7371d215-ea2a-476a-963a-2b4087588448</t>
  </si>
  <si>
    <t>1-2c57a5ad31af293c1cf0b14501ac754a</t>
  </si>
  <si>
    <t>24/07/24 13:07:53  350</t>
  </si>
  <si>
    <t>13:07:53</t>
  </si>
  <si>
    <t>fa7749cf-494c-4f61-b289-9e6f2304fcbe</t>
  </si>
  <si>
    <t>1-e4cfe1156438488b1557f1a75293839a</t>
  </si>
  <si>
    <t>24/07/24 13:08:03  497</t>
  </si>
  <si>
    <t>13:08:03</t>
  </si>
  <si>
    <t>291c84eb-5496-4b2b-a274-fe6982dfc908</t>
  </si>
  <si>
    <t>1-8c855c00b8aeea14ecb5be39a8e852f1</t>
  </si>
  <si>
    <t>24/07/24 13:08:13  460</t>
  </si>
  <si>
    <t>13:08:13</t>
  </si>
  <si>
    <t>c9b34f18-96d7-403f-a133-7393366872e6</t>
  </si>
  <si>
    <t>1-ccecd726c79d8c1a6bfc719103aec107</t>
  </si>
  <si>
    <t>24/07/24 13:08:23  552</t>
  </si>
  <si>
    <t>13:08:23</t>
  </si>
  <si>
    <t>6b915b9c-6c11-48f3-8fd2-1db2765e579c</t>
  </si>
  <si>
    <t>1-cfc36518379a8aaaf988ee137f8b932b</t>
  </si>
  <si>
    <t>24/07/24 13:08:33  812</t>
  </si>
  <si>
    <t>13:08:33</t>
  </si>
  <si>
    <t>7a30b97d-cb57-45c0-882b-10d93f3d8faa</t>
  </si>
  <si>
    <t>1-9673ce4e17196d4fef4fe0dcfe65b896</t>
  </si>
  <si>
    <t>24/07/24 13:08:43  504</t>
  </si>
  <si>
    <t>13:08:43</t>
  </si>
  <si>
    <t>a852e382-8784-4ba8-bec6-cbfcb48e27f9</t>
  </si>
  <si>
    <t>1-cd934f296d544960a0faf1e3151bd708</t>
  </si>
  <si>
    <t>24/07/24 13:08:53  465</t>
  </si>
  <si>
    <t>13:08:53</t>
  </si>
  <si>
    <t>88b5d6f4-bb03-4516-b319-710968c9a609</t>
  </si>
  <si>
    <t>1-0efebe91caafe1da1b665f8bac5cf7bc</t>
  </si>
  <si>
    <t>24/07/24 13:09:03  612</t>
  </si>
  <si>
    <t>13:09:03</t>
  </si>
  <si>
    <t>58ccbd14-60b1-4fae-8094-05f6e939a66b</t>
  </si>
  <si>
    <t>1-92c88d344c4900e79e973a4020b36a77</t>
  </si>
  <si>
    <t>24/07/24 13:09:13  833</t>
  </si>
  <si>
    <t>13:09:13</t>
  </si>
  <si>
    <t>7dd04e3a-1ce0-480d-8479-d8c66107ccb3</t>
  </si>
  <si>
    <t>1-c4fe6853d211a3eb33caff8fd4855950</t>
  </si>
  <si>
    <t>24/07/24 13:09:23  648</t>
  </si>
  <si>
    <t>13:09:23</t>
  </si>
  <si>
    <t>816de73c-07fa-410f-bdcc-30d4ff138b90</t>
  </si>
  <si>
    <t>1-6bc5aadc41f1dfaafb8e89b0095580ce</t>
  </si>
  <si>
    <t>24/07/24 13:09:33  682</t>
  </si>
  <si>
    <t>13:09:33</t>
  </si>
  <si>
    <t>56c0b8a4-d703-49f2-8246-db23222d12b2</t>
  </si>
  <si>
    <t>1-a7f0a7633a3a7743df88c4f0cfa20a66</t>
  </si>
  <si>
    <t>24/07/24 13:09:43  744</t>
  </si>
  <si>
    <t>13:09:43</t>
  </si>
  <si>
    <t>6eda2e29-e8c2-4ea5-9c21-f26c4468194d</t>
  </si>
  <si>
    <t>1-d5a8f7b7d0389f94d2ed6dbeb5dccc34</t>
  </si>
  <si>
    <t>24/07/24 13:09:53  755</t>
  </si>
  <si>
    <t>13:09:53</t>
  </si>
  <si>
    <t>bd97ddaf-e98b-4a74-8bd7-b54bc68664cc</t>
  </si>
  <si>
    <t>1-1062e0ba0f2caa1ec623d0326f76c533</t>
  </si>
  <si>
    <t>24/07/24 13:10:13  904</t>
  </si>
  <si>
    <t>13:10:13</t>
  </si>
  <si>
    <t>269629d3-348f-4ff2-822c-817080293de9</t>
  </si>
  <si>
    <t>1-519bbf2390ca71acfa768050dd7a2285</t>
  </si>
  <si>
    <t>24/07/24 13:10:23  901</t>
  </si>
  <si>
    <t>13:10:23</t>
  </si>
  <si>
    <t>c6bf7f54-f313-4cc3-94b3-726239fab656</t>
  </si>
  <si>
    <t>1-78b3ede519ddf7b3961802ed540fbfb0</t>
  </si>
  <si>
    <t>24/07/24 13:10:33  921</t>
  </si>
  <si>
    <t>13:10:33</t>
  </si>
  <si>
    <t>91feae4d-d207-4421-8e83-541ae0cdf666</t>
  </si>
  <si>
    <t>1-63440b65d985d15d9e59dd78071b43b8</t>
  </si>
  <si>
    <t>24/07/24 13:10:43  893</t>
  </si>
  <si>
    <t>13:10:43</t>
  </si>
  <si>
    <t>101d6e7c-efb6-4906-a3c1-bd3fc27b1146</t>
  </si>
  <si>
    <t>1-03e60bc3b3746d765f9d69b4cbbb9ca7</t>
  </si>
  <si>
    <t>24/07/24 13:10:54  010</t>
  </si>
  <si>
    <t>13:10:54</t>
  </si>
  <si>
    <t>9374ed54-3ea3-4eab-b800-67342cbdac98</t>
  </si>
  <si>
    <t>1-8716d1116f31719c222a68f7a5029ec0</t>
  </si>
  <si>
    <t>24/07/24 13:11:04  020</t>
  </si>
  <si>
    <t>13:11:04</t>
  </si>
  <si>
    <t>8f939549-6d39-4789-9f75-ee59f7a4b0cf</t>
  </si>
  <si>
    <t>1-da3a4b2914709c9a27bcef7e02d1232a</t>
  </si>
  <si>
    <t>24/07/24 13:11:14  108</t>
  </si>
  <si>
    <t>13:11:14</t>
  </si>
  <si>
    <t>6168b430-090d-484b-bdeb-786a8717f2f3</t>
  </si>
  <si>
    <t>1-c9b71f068239b79553e3269d68e52834</t>
  </si>
  <si>
    <t>24/07/24 13:11:24  155</t>
  </si>
  <si>
    <t>13:11:24</t>
  </si>
  <si>
    <t>fe39b82c-1377-4601-984c-73d7510650a6</t>
  </si>
  <si>
    <t>1-8fd1c423848d030f883d713c84b81144</t>
  </si>
  <si>
    <t>24/07/24 13:11:34  137</t>
  </si>
  <si>
    <t>13:11:34</t>
  </si>
  <si>
    <t>a0856584-6102-4aa6-a369-bfa62d1e9e8c</t>
  </si>
  <si>
    <t>1-230fb659b0b55027da3266dfb7fc5ef4</t>
  </si>
  <si>
    <t>24/07/24 13:11:44  149</t>
  </si>
  <si>
    <t>13:11:44</t>
  </si>
  <si>
    <t>42955a60-e355-4b84-983a-c8659048b262</t>
  </si>
  <si>
    <t>1-cce3899383b2c05a75ad95e91edc9c47</t>
  </si>
  <si>
    <t>24/07/24 13:11:54  139</t>
  </si>
  <si>
    <t>13:11:54</t>
  </si>
  <si>
    <t>e801871c-b138-4e7a-b180-9ea62f335ca0</t>
  </si>
  <si>
    <t>1-2992a4bbc6ac8cfadebc54a731d6fe1a</t>
  </si>
  <si>
    <t>24/07/24 13:12:04  228</t>
  </si>
  <si>
    <t>13:12:04</t>
  </si>
  <si>
    <t>33aeaf04-7e02-47e3-a0b9-1ea111f3c068</t>
  </si>
  <si>
    <t>1-bf747db81a6bd139ed34cbb4d845ac82</t>
  </si>
  <si>
    <t>24/07/24 13:12:14  242</t>
  </si>
  <si>
    <t>13:12:14</t>
  </si>
  <si>
    <t>27ef5584-ceb6-4279-b8b6-16c6ef49332c</t>
  </si>
  <si>
    <t>1-802e18883da2b413f7f79029f8016f23</t>
  </si>
  <si>
    <t>24/07/24 13:12:24  427</t>
  </si>
  <si>
    <t>13:12:24</t>
  </si>
  <si>
    <t>84704e43-d560-4d3e-aabe-9634f017781e</t>
  </si>
  <si>
    <t>1-af3b1a3bddf2d8d8fcca51dc1eedc783</t>
  </si>
  <si>
    <t>24/07/24 13:12:34  480</t>
  </si>
  <si>
    <t>13:12:34</t>
  </si>
  <si>
    <t>623f2175-5921-4a7c-8a89-3b1045d0f28a</t>
  </si>
  <si>
    <t>1-e988053ea432860718b854d63f17e437</t>
  </si>
  <si>
    <t>24/07/24 13:12:44  333</t>
  </si>
  <si>
    <t>13:12:44</t>
  </si>
  <si>
    <t>538d1bf6-52ed-4788-a04a-1847e6d00db4</t>
  </si>
  <si>
    <t>1-6bce532ebd0c810c0dd17e03e5ca7268</t>
  </si>
  <si>
    <t>24/07/24 13:13:04  609</t>
  </si>
  <si>
    <t>13:13:04</t>
  </si>
  <si>
    <t>e9b9b726-a861-4167-98b9-3f7395b06dee</t>
  </si>
  <si>
    <t>1-6473c1ca4f109bd4163da83311a6efa9</t>
  </si>
  <si>
    <t>24/07/24 13:13:14  536</t>
  </si>
  <si>
    <t>13:13:14</t>
  </si>
  <si>
    <t>582ac734-8b7e-49b8-a815-ca9ee69c2a9e</t>
  </si>
  <si>
    <t>1-4ffa6d156d33692b0ad05c6edde7399d</t>
  </si>
  <si>
    <t>24/07/24 13:13:24  543</t>
  </si>
  <si>
    <t>13:13:24</t>
  </si>
  <si>
    <t>8221415f-4ebb-4469-9b0b-1323ccc65c02</t>
  </si>
  <si>
    <t>1-4f6b00096a9ccf59f684acd8a9f2c938</t>
  </si>
  <si>
    <t>24/07/24 13:13:34  516</t>
  </si>
  <si>
    <t>13:13:34</t>
  </si>
  <si>
    <t>a125c5be-4171-4819-9b1e-ac028e82205f</t>
  </si>
  <si>
    <t>1-8cc4c03dca1836a4841723325966ae2b</t>
  </si>
  <si>
    <t>24/07/24 13:13:44  560</t>
  </si>
  <si>
    <t>13:13:44</t>
  </si>
  <si>
    <t>0a197cff-9a83-4efb-a6f0-c2f3f9072b49</t>
  </si>
  <si>
    <t>1-e8368ede29d2dcf57d234281ea3068cc</t>
  </si>
  <si>
    <t>24/07/24 13:13:54  553</t>
  </si>
  <si>
    <t>13:13:54</t>
  </si>
  <si>
    <t>3ac14d9a-6f88-4a9d-ac7b-177d718b8bbe</t>
  </si>
  <si>
    <t>1-d5fa90c82123aa18874d1e5e64d1e068</t>
  </si>
  <si>
    <t>24/07/24 13:14:04  730</t>
  </si>
  <si>
    <t>13:14:04</t>
  </si>
  <si>
    <t>dc2de06b-ab54-41b3-9bdf-d8dce5bd75d8</t>
  </si>
  <si>
    <t>1-090a78807e03af91ec7e704f6a237456</t>
  </si>
  <si>
    <t>24/07/24 13:14:14  737</t>
  </si>
  <si>
    <t>13:14:14</t>
  </si>
  <si>
    <t>785c54ef-96dd-4427-ace0-f8f4696b3d46</t>
  </si>
  <si>
    <t>1-b0c5885b7264c35b93463f5f3e5d7279</t>
  </si>
  <si>
    <t>24/07/24 13:14:24  842</t>
  </si>
  <si>
    <t>13:14:24</t>
  </si>
  <si>
    <t>ec0fcb9b-5ca9-473e-af3c-afbd0461740e</t>
  </si>
  <si>
    <t>1-a44766a0af4b18058203a5d8f6276557</t>
  </si>
  <si>
    <t>24/07/24 13:14:34  715</t>
  </si>
  <si>
    <t>13:14:34</t>
  </si>
  <si>
    <t>1eaad5ae-793e-4eb0-bab9-082d8e46e9cc</t>
  </si>
  <si>
    <t>1-47fc1a3e3456f3b748941fec43bf79f3</t>
  </si>
  <si>
    <t>24/07/24 13:14:44  896</t>
  </si>
  <si>
    <t>13:14:44</t>
  </si>
  <si>
    <t>34303b82-83e8-4848-99e5-9dc8f7f464e2</t>
  </si>
  <si>
    <t>1-4ea1243497dffa300a0a57dadeb396ca</t>
  </si>
  <si>
    <t>24/07/24 13:14:54  762</t>
  </si>
  <si>
    <t>13:14:54</t>
  </si>
  <si>
    <t>d089b614-75a7-47b7-8c45-0864b065844e</t>
  </si>
  <si>
    <t>1-15ddd6d1fbf6f6b41b44ae7b911ac4e1</t>
  </si>
  <si>
    <t>24/07/24 13:15:05  130</t>
  </si>
  <si>
    <t>13:15:05</t>
  </si>
  <si>
    <t>cac42564-1b9c-4bf7-a2cc-f7389e7eee82</t>
  </si>
  <si>
    <t>1-e3f3d5335ae41ad0ef15c1cc616338c9</t>
  </si>
  <si>
    <t>24/07/24 13:15:15  228</t>
  </si>
  <si>
    <t>13:15:15</t>
  </si>
  <si>
    <t>c77a70da-e7d7-46fa-9a5b-a33dc10c599e</t>
  </si>
  <si>
    <t>1-4f0d5ca7f7b6e222fa1466caa0b920de</t>
  </si>
  <si>
    <t>24/07/24 13:15:25  145</t>
  </si>
  <si>
    <t>13:15:25</t>
  </si>
  <si>
    <t>43305986-b304-49df-bb80-1191d0a1876f</t>
  </si>
  <si>
    <t>1-a56208bc71f5babd8a17d8d2fed133ff</t>
  </si>
  <si>
    <t>24/07/24 13:15:35  270</t>
  </si>
  <si>
    <t>13:15:35</t>
  </si>
  <si>
    <t>a49a2db5-4048-4bb2-87aa-3b6f2869226c</t>
  </si>
  <si>
    <t>1-091307d6bf6316970429f3ca16f2c9a5</t>
  </si>
  <si>
    <t>24/07/24 13:15:55  352</t>
  </si>
  <si>
    <t>13:15:55</t>
  </si>
  <si>
    <t>1f7fb335-7d1a-4365-a112-5a0f43b3de14</t>
  </si>
  <si>
    <t>1-fbfc29a9e6a936a548c4e58d245acef8</t>
  </si>
  <si>
    <t>24/07/24 13:16:05  692</t>
  </si>
  <si>
    <t>13:16:05</t>
  </si>
  <si>
    <t>000d6fd6-06e9-4542-940e-9903e02cb297</t>
  </si>
  <si>
    <t>1-ca1b770fb54396a1be64842de3fdeed0</t>
  </si>
  <si>
    <t>24/07/24 13:16:15  712</t>
  </si>
  <si>
    <t>13:16:15</t>
  </si>
  <si>
    <t>3e2bd5ea-0674-4731-9a47-1ef921e5d90f</t>
  </si>
  <si>
    <t>1-be1de6cf05e6e3b06e30856d0d2cdde7</t>
  </si>
  <si>
    <t>24/07/24 13:16:25  714</t>
  </si>
  <si>
    <t>13:16:25</t>
  </si>
  <si>
    <t>dd61b7d1-a64b-4742-bdb7-fb21d98f811a</t>
  </si>
  <si>
    <t>1-1e53c9065e1d6f733096d50c82173f05</t>
  </si>
  <si>
    <t>24/07/24 13:16:35  678</t>
  </si>
  <si>
    <t>13:16:35</t>
  </si>
  <si>
    <t>6b26c7ff-7419-4ff6-9638-bfe89b8e8c93</t>
  </si>
  <si>
    <t>1-d4ef9a3bf4dda6a019d531249737f461</t>
  </si>
  <si>
    <t>24/07/24 13:16:45  696</t>
  </si>
  <si>
    <t>13:16:45</t>
  </si>
  <si>
    <t>933c2495-e2d0-49d6-a528-cfd6a9c8764c</t>
  </si>
  <si>
    <t>1-264c2d54ae5d321d6a3f1cf18ec0b2a7</t>
  </si>
  <si>
    <t>24/07/24 13:16:55  722</t>
  </si>
  <si>
    <t>13:16:55</t>
  </si>
  <si>
    <t>1c404e6c-a65e-4d78-aae4-362415285e59</t>
  </si>
  <si>
    <t>1-3c03df099f2e466624135f46fabab971</t>
  </si>
  <si>
    <t>24/07/24 13:17:05  899</t>
  </si>
  <si>
    <t>13:17:05</t>
  </si>
  <si>
    <t>34e2f2b5-990f-4848-8e39-b8af1d7a8ea1</t>
  </si>
  <si>
    <t>1-7f400966f1610dce75b6b8c913ebad1c</t>
  </si>
  <si>
    <t>24/07/24 13:17:15  920</t>
  </si>
  <si>
    <t>13:17:15</t>
  </si>
  <si>
    <t>62699455-50b3-47d9-9ed8-80d78fd37272</t>
  </si>
  <si>
    <t>1-1eb803606f9487c596fe4b8d198223ef</t>
  </si>
  <si>
    <t>24/07/24 13:17:25  902</t>
  </si>
  <si>
    <t>13:17:25</t>
  </si>
  <si>
    <t>460c482c-ee21-4699-8b2a-64ab01402651</t>
  </si>
  <si>
    <t>1-395c9cf64e5970f536bcb9774984fa87</t>
  </si>
  <si>
    <t>24/07/24 13:17:35  873</t>
  </si>
  <si>
    <t>13:17:35</t>
  </si>
  <si>
    <t>9c30b58c-41b4-477a-8aa4-ef5766e43081</t>
  </si>
  <si>
    <t>1-fd9b0c17c0b708e85adee0b00914a8f4</t>
  </si>
  <si>
    <t>24/07/24 13:17:45  861</t>
  </si>
  <si>
    <t>13:17:45</t>
  </si>
  <si>
    <t>9cb4ee79-3275-4549-aa2f-4feff96dd15f</t>
  </si>
  <si>
    <t>1-0fec54c3fac1fa6314785c5442210c8d</t>
  </si>
  <si>
    <t>24/07/24 13:18:06  078</t>
  </si>
  <si>
    <t>13:18:06</t>
  </si>
  <si>
    <t>6f854ab5-e342-4be7-aee9-b5af18035ffd</t>
  </si>
  <si>
    <t>1-29da92e2b7e57e8251b3e4a61c21e78a</t>
  </si>
  <si>
    <t>24/07/24 13:18:16  101</t>
  </si>
  <si>
    <t>13:18:16</t>
  </si>
  <si>
    <t>3f252a2b-8c35-4e0b-b437-3ffb7a6840eb</t>
  </si>
  <si>
    <t>1-541789ba48fa90cdf4f147525c82eed5</t>
  </si>
  <si>
    <t>24/07/24 13:18:26  197</t>
  </si>
  <si>
    <t>13:18:26</t>
  </si>
  <si>
    <t>cc70bd6b-c649-4e11-b8e5-7df87ab8a327</t>
  </si>
  <si>
    <t>1-7857cbd61383a81cbc9896d4e537c945</t>
  </si>
  <si>
    <t>24/07/24 13:18:36  114</t>
  </si>
  <si>
    <t>13:18:36</t>
  </si>
  <si>
    <t>fbde957c-f5ee-42eb-912b-007cc1c00c8b</t>
  </si>
  <si>
    <t>1-1b2d3ff34710d6d536f74c976d63adf5</t>
  </si>
  <si>
    <t>24/07/24 13:18:46  104</t>
  </si>
  <si>
    <t>13:18:46</t>
  </si>
  <si>
    <t>f0eb2783-9581-44ae-8fa6-71b786fba30b</t>
  </si>
  <si>
    <t>1-4cea85ccbac66a303526979ab4760765</t>
  </si>
  <si>
    <t>24/07/24 13:18:56  152</t>
  </si>
  <si>
    <t>13:18:56</t>
  </si>
  <si>
    <t>8694eafb-7c47-4c44-ab68-d5f34bee05f8</t>
  </si>
  <si>
    <t>1-d2f21d8017c098af881de7e4888a20ba</t>
  </si>
  <si>
    <t>24/07/24 13:19:06  368</t>
  </si>
  <si>
    <t>13:19:06</t>
  </si>
  <si>
    <t>bfee1091-6193-4f8e-82ca-5f98455ef01f</t>
  </si>
  <si>
    <t>1-375b2dd096332a8efd4e69b9219c43a4</t>
  </si>
  <si>
    <t>24/07/24 13:19:16  358</t>
  </si>
  <si>
    <t>13:19:16</t>
  </si>
  <si>
    <t>2e2c3eaa-dea6-4120-96d3-45c450a5631d</t>
  </si>
  <si>
    <t>1-5f544d4b40bdc48537fc1ce082e60f69</t>
  </si>
  <si>
    <t>24/07/24 13:19:26  275</t>
  </si>
  <si>
    <t>13:19:26</t>
  </si>
  <si>
    <t>792b5473-b8a4-48fc-9224-9ab111500d53</t>
  </si>
  <si>
    <t>1-48c7a71e58b9d686f95a6d3ea97a2b35</t>
  </si>
  <si>
    <t>24/07/24 13:19:36  361</t>
  </si>
  <si>
    <t>13:19:36</t>
  </si>
  <si>
    <t>1c151154-228a-4847-9da0-94aa4ab80437</t>
  </si>
  <si>
    <t>1-7f0412c223702bb9bc42a56eefda8dfc</t>
  </si>
  <si>
    <t>24/07/24 13:19:46  306</t>
  </si>
  <si>
    <t>13:19:46</t>
  </si>
  <si>
    <t>f3b51fd3-b190-4467-9376-5dd4fac0f47a</t>
  </si>
  <si>
    <t>1-3b7d0bed5f1b50cad8802c5986c77ec7</t>
  </si>
  <si>
    <t>24/07/24 13:19:56  351</t>
  </si>
  <si>
    <t>13:19:56</t>
  </si>
  <si>
    <t>08389639-d3b8-4f39-ad81-6369ecea77b7</t>
  </si>
  <si>
    <t>1-c06d6e1c0fbd5e06c464709292802826</t>
  </si>
  <si>
    <t>24/07/24 13:20:06  483</t>
  </si>
  <si>
    <t>13:20:06</t>
  </si>
  <si>
    <t>28da4ef7-997a-44b3-84c4-7d8489eab6f1</t>
  </si>
  <si>
    <t>1-431e012cb9e64947d2c6371ce3baaabf</t>
  </si>
  <si>
    <t>24/07/24 13:20:16  659</t>
  </si>
  <si>
    <t>13:20:16</t>
  </si>
  <si>
    <t>82467e9d-dc37-4449-bcfc-70f05e9a3001</t>
  </si>
  <si>
    <t>1-60c6a35c1fe04d0312beb398a90a5027</t>
  </si>
  <si>
    <t>24/07/24 13:20:26  539</t>
  </si>
  <si>
    <t>13:20:26</t>
  </si>
  <si>
    <t>a9562357-bef7-48d2-8f69-99756502251f</t>
  </si>
  <si>
    <t>1-9a4d4a00f669a30c3dd0497edd571686</t>
  </si>
  <si>
    <t>24/07/24 13:20:36  659</t>
  </si>
  <si>
    <t>13:20:36</t>
  </si>
  <si>
    <t>c388d1bd-f617-49e5-b8ce-8c5cfcecf816</t>
  </si>
  <si>
    <t>1-0824e17301649fda69368af58a2dc4de</t>
  </si>
  <si>
    <t>24/07/24 13:20:56  683</t>
  </si>
  <si>
    <t>13:20:56</t>
  </si>
  <si>
    <t>77ac35f7-c538-4167-9ceb-eb0617be8753</t>
  </si>
  <si>
    <t>1-a61d25bced6ff11c60e4b74a20237bdf</t>
  </si>
  <si>
    <t>24/07/24 13:21:06  881</t>
  </si>
  <si>
    <t>13:21:06</t>
  </si>
  <si>
    <t>7829ec6f-9dcb-4f13-8306-763e1f9ed497</t>
  </si>
  <si>
    <t>1-1e77690a929f862ac2717abf82347171</t>
  </si>
  <si>
    <t>24/07/24 13:21:16  847</t>
  </si>
  <si>
    <t>13:21:16</t>
  </si>
  <si>
    <t>a243a166-c16d-4f85-888b-7bf48aba8905</t>
  </si>
  <si>
    <t>1-2dc27210a2b3e42bb38d8aacfd4efd1a</t>
  </si>
  <si>
    <t>24/07/24 13:21:26  821</t>
  </si>
  <si>
    <t>13:21:26</t>
  </si>
  <si>
    <t>8ea0c11b-7ae4-454b-b157-24331e7de2ba</t>
  </si>
  <si>
    <t>1-2a20c299f5a25c0dd4be087d9f83ee64</t>
  </si>
  <si>
    <t>24/07/24 13:21:36  940</t>
  </si>
  <si>
    <t>13:21:36</t>
  </si>
  <si>
    <t>3cef9c7b-f2d6-4f3d-8711-00ea4a7b46d7</t>
  </si>
  <si>
    <t>1-511b5e2336ac5dc60f4129642b97b12b</t>
  </si>
  <si>
    <t>24/07/24 13:21:46  890</t>
  </si>
  <si>
    <t>13:21:46</t>
  </si>
  <si>
    <t>a009d9da-c611-4927-aaa0-5028f960b87f</t>
  </si>
  <si>
    <t>1-5f428a08582572c84567d76b7fa4c6c2</t>
  </si>
  <si>
    <t>24/07/24 13:21:56  878</t>
  </si>
  <si>
    <t>13:21:56</t>
  </si>
  <si>
    <t>a5ae1a67-c2df-4044-9f91-e3ade6453d71</t>
  </si>
  <si>
    <t>1-f283503b5dc3edaee9f6132145d3ef33</t>
  </si>
  <si>
    <t>24/07/24 13:22:07  077</t>
  </si>
  <si>
    <t>13:22:07</t>
  </si>
  <si>
    <t>8d13e50b-8eff-4b8e-9db2-fd3349fa7e76</t>
  </si>
  <si>
    <t>1-83afb3170de23880d2513d00d87b77f4</t>
  </si>
  <si>
    <t>24/07/24 13:22:17  020</t>
  </si>
  <si>
    <t>13:22:17</t>
  </si>
  <si>
    <t>52b3dff6-6585-44e9-b06a-8f3a429415bf</t>
  </si>
  <si>
    <t>1-4839a11a3217cf851dac5cd6095c2216</t>
  </si>
  <si>
    <t>24/07/24 13:22:27  079</t>
  </si>
  <si>
    <t>13:22:27</t>
  </si>
  <si>
    <t>667461e5-1411-434f-9563-bf0000a01f80</t>
  </si>
  <si>
    <t>1-56c75ca7c711d724b07bb3a8ccc54153</t>
  </si>
  <si>
    <t>24/07/24 13:22:37  052</t>
  </si>
  <si>
    <t>13:22:37</t>
  </si>
  <si>
    <t>d5e6526e-063e-4b3c-94dd-65ed7b8943e6</t>
  </si>
  <si>
    <t>1-8ade4376552866065e02c463af72d328</t>
  </si>
  <si>
    <t>24/07/24 13:22:47  075</t>
  </si>
  <si>
    <t>13:22:47</t>
  </si>
  <si>
    <t>a582e2a5-f1da-4576-8b7f-76d63bd0b3cf</t>
  </si>
  <si>
    <t>1-301acafe47b12a99b5b7743eea369d60</t>
  </si>
  <si>
    <t>24/07/24 13:22:57  068</t>
  </si>
  <si>
    <t>13:22:57</t>
  </si>
  <si>
    <t>9d1944ea-df86-4322-9f07-0d0852f67e3b</t>
  </si>
  <si>
    <t>1-04a41ac39c360a2e7897e2780c007581</t>
  </si>
  <si>
    <t>24/07/24 13:23:07  204</t>
  </si>
  <si>
    <t>13:23:07</t>
  </si>
  <si>
    <t>417c9e98-943c-44b2-8922-28542749a86e</t>
  </si>
  <si>
    <t>1-fc5e8308a56527395daf437001b9a135</t>
  </si>
  <si>
    <t>24/07/24 13:23:17  263</t>
  </si>
  <si>
    <t>13:23:17</t>
  </si>
  <si>
    <t>a250cd5e-47a3-4146-93e2-9f193dccab40</t>
  </si>
  <si>
    <t>1-5cfba5792ea99672315eda1ac62198f0</t>
  </si>
  <si>
    <t>24/07/24 13:23:27  328</t>
  </si>
  <si>
    <t>13:23:27</t>
  </si>
  <si>
    <t>939f67d6-0b5b-49a9-86f1-7d2cde95c5fa</t>
  </si>
  <si>
    <t>1-82667f38fcb7e632c3ba17a8fa0d7ee8</t>
  </si>
  <si>
    <t>24/07/24 13:23:37  314</t>
  </si>
  <si>
    <t>13:23:37</t>
  </si>
  <si>
    <t>25b50a8b-0d72-4535-a94a-e6c98835c38b</t>
  </si>
  <si>
    <t>1-d59b4b4aae417bfdc42554e6ddd539e1</t>
  </si>
  <si>
    <t>24/07/24 13:23:47  412</t>
  </si>
  <si>
    <t>13:23:47</t>
  </si>
  <si>
    <t>5c33125f-9609-4f5e-9745-c9764ebdc43e</t>
  </si>
  <si>
    <t>1-765933124aabc96f089490bf30f0b715</t>
  </si>
  <si>
    <t>24/07/24 13:23:57  313</t>
  </si>
  <si>
    <t>13:23:57</t>
  </si>
  <si>
    <t>e250e26a-43f0-4d92-adb6-9c8ae3f264bc</t>
  </si>
  <si>
    <t>1-eae7eda630470025273d63b9c2f3c67a</t>
  </si>
  <si>
    <t>24/07/24 13:24:07  464</t>
  </si>
  <si>
    <t>13:24:07</t>
  </si>
  <si>
    <t>5193f74d-54e7-4201-bf90-c8ddbcdbaa21</t>
  </si>
  <si>
    <t>1-ad7206294ade0431407369bfebe6ea6d</t>
  </si>
  <si>
    <t>24/07/24 13:24:27  565</t>
  </si>
  <si>
    <t>13:24:27</t>
  </si>
  <si>
    <t>f6c68ff6-0e09-45f9-93d4-8e39b634f9fd</t>
  </si>
  <si>
    <t>1-3b3cdfc089819231389670ed8e98a72e</t>
  </si>
  <si>
    <t>24/07/24 13:24:37  512</t>
  </si>
  <si>
    <t>13:24:37</t>
  </si>
  <si>
    <t>2a91fba4-169f-44cc-96cf-b3b30ce5d263</t>
  </si>
  <si>
    <t>1-eae3db404eb6b91a6ee28a06bcc17825</t>
  </si>
  <si>
    <t>24/07/24 13:24:47  686</t>
  </si>
  <si>
    <t>13:24:47</t>
  </si>
  <si>
    <t>926a0572-986d-4b97-bba3-334da07aefdb</t>
  </si>
  <si>
    <t>1-92997fc44e54427e43313d4e86d42c04</t>
  </si>
  <si>
    <t>24/07/24 13:24:57  463</t>
  </si>
  <si>
    <t>13:24:57</t>
  </si>
  <si>
    <t>6d0f0555-3075-4c5b-bb37-6d41ccc77993</t>
  </si>
  <si>
    <t>1-fe1d8b787355ca6898b7c8f8a89860d4</t>
  </si>
  <si>
    <t>24/07/24 13:25:07  641</t>
  </si>
  <si>
    <t>13:25:07</t>
  </si>
  <si>
    <t>351e261f-4c7b-41a4-98c6-fffaa06e75eb</t>
  </si>
  <si>
    <t>1-fd1c50f603d7450058df406303ffa3d5</t>
  </si>
  <si>
    <t>24/07/24 13:25:17  641</t>
  </si>
  <si>
    <t>13:25:17</t>
  </si>
  <si>
    <t>550da2cb-115c-4181-8fb8-177b2a03b19e</t>
  </si>
  <si>
    <t>1-2ca8cc102a388fe1642b96ae8eee0a47</t>
  </si>
  <si>
    <t>24/07/24 13:25:27  652</t>
  </si>
  <si>
    <t>13:25:27</t>
  </si>
  <si>
    <t>37ace611-e02b-4fe3-9fae-bbb2d2bb8132</t>
  </si>
  <si>
    <t>1-d19c572dce74a0dc0c1e74bd64cd62ea</t>
  </si>
  <si>
    <t>24/07/24 13:25:37  694</t>
  </si>
  <si>
    <t>13:25:37</t>
  </si>
  <si>
    <t>39198d71-04cf-4e6e-a87a-7a0dfc9bdc66</t>
  </si>
  <si>
    <t>1-ad184542eb2fcd38718c253d021ea503</t>
  </si>
  <si>
    <t>24/07/24 13:25:47  723</t>
  </si>
  <si>
    <t>13:25:47</t>
  </si>
  <si>
    <t>932d4510-9270-40d6-91f5-b9993ad8da50</t>
  </si>
  <si>
    <t>1-a5c0ef09f651ab9436cce249caf704b6</t>
  </si>
  <si>
    <t>24/07/24 13:25:57  737</t>
  </si>
  <si>
    <t>13:25:57</t>
  </si>
  <si>
    <t>6fbc9e0e-b3d4-44d5-a06c-fd0ce5063d92</t>
  </si>
  <si>
    <t>1-d92e56976a5cba8cc876abc7c64c70cd</t>
  </si>
  <si>
    <t>24/07/24 13:26:07  929</t>
  </si>
  <si>
    <t>13:26:07</t>
  </si>
  <si>
    <t>db204a70-14d2-443d-b84b-dafaa7f7decb</t>
  </si>
  <si>
    <t>1-766bfd011693f4a290311ce0a5ebe9f5</t>
  </si>
  <si>
    <t>24/07/24 13:26:17  937</t>
  </si>
  <si>
    <t>13:26:17</t>
  </si>
  <si>
    <t>6fd2e1b3-3dcc-4c7a-b036-82c105642b36</t>
  </si>
  <si>
    <t>1-1cea176d55204f91668f207b10205c64</t>
  </si>
  <si>
    <t>24/07/24 13:26:27  902</t>
  </si>
  <si>
    <t>13:26:27</t>
  </si>
  <si>
    <t>90db1a92-f8d7-4844-be9e-121797634f39</t>
  </si>
  <si>
    <t>1-91785f6057105b5a9430f5ab51832ecc</t>
  </si>
  <si>
    <t>24/07/24 13:26:37  970</t>
  </si>
  <si>
    <t>13:26:37</t>
  </si>
  <si>
    <t>2531f0d2-69ba-4567-9cf3-d033643c7f51</t>
  </si>
  <si>
    <t>1-322c802f81427e4a8038f3d7e1c97632</t>
  </si>
  <si>
    <t>24/07/24 13:26:47  994</t>
  </si>
  <si>
    <t>13:26:47</t>
  </si>
  <si>
    <t>3fb62952-4806-4d49-9af6-b769f0d52321</t>
  </si>
  <si>
    <t>1-9fc2c897086272c5312087e1ed01b952</t>
  </si>
  <si>
    <t>24/07/24 13:26:57  962</t>
  </si>
  <si>
    <t>13:26:57</t>
  </si>
  <si>
    <t>2d36522c-3fa0-45af-a70c-f85a3dc43acf</t>
  </si>
  <si>
    <t>1-babdae3fd3950b0fcb8b53c778223da5</t>
  </si>
  <si>
    <t>24/07/24 13:27:08  088</t>
  </si>
  <si>
    <t>13:27:08</t>
  </si>
  <si>
    <t>52dd6743-028b-41d5-aa9e-4be5da10a74a</t>
  </si>
  <si>
    <t>1-a83e6e4b510e1cdf8ea6fbd33c8d6a10</t>
  </si>
  <si>
    <t>24/07/24 13:27:18  075</t>
  </si>
  <si>
    <t>13:27:18</t>
  </si>
  <si>
    <t>f900aa7a-bb5c-4b82-b6bd-8fafeb9bfd99</t>
  </si>
  <si>
    <t>1-6293c126fe1216cdd552883298f96f93</t>
  </si>
  <si>
    <t>24/07/24 13:27:28  122</t>
  </si>
  <si>
    <t>13:27:28</t>
  </si>
  <si>
    <t>59624bd9-2000-46b0-b084-1edf99ad7cc6</t>
  </si>
  <si>
    <t>1-4af2e3a950d33251c85a080065b81fea</t>
  </si>
  <si>
    <t>24/07/24 13:27:38  296</t>
  </si>
  <si>
    <t>13:27:38</t>
  </si>
  <si>
    <t>7408eaee-98f1-46bb-8454-ee6a02cdc96e</t>
  </si>
  <si>
    <t>1-3ba9a6c990e484c2094f02a66642e6dc</t>
  </si>
  <si>
    <t>24/07/24 13:27:48  257</t>
  </si>
  <si>
    <t>13:27:48</t>
  </si>
  <si>
    <t>f7a359cd-7d3e-468b-9d61-21e9a11a02a4</t>
  </si>
  <si>
    <t>1-c0420a1b02be1088a2a72c7b31e98234</t>
  </si>
  <si>
    <t>24/07/24 13:27:58  216</t>
  </si>
  <si>
    <t>13:27:58</t>
  </si>
  <si>
    <t>29e6d8ec-e81a-4387-86c9-22a7c8205338</t>
  </si>
  <si>
    <t>1-e1f07173b126b50b7fa7d904cd688e2a</t>
  </si>
  <si>
    <t>24/07/24 13:28:08  265</t>
  </si>
  <si>
    <t>13:28:08</t>
  </si>
  <si>
    <t>bc9dd22f-b2b1-4b7a-869a-0dfac2d9043e</t>
  </si>
  <si>
    <t>1-5f3671abbeaab0ad7286315481f0c701</t>
  </si>
  <si>
    <t>24/07/24 13:28:18  383</t>
  </si>
  <si>
    <t>13:28:18</t>
  </si>
  <si>
    <t>55e0d1f0-3520-467d-a52f-d73c0b5464be</t>
  </si>
  <si>
    <t>1-6ad029c9b8213b05b66296ef65c18fb6</t>
  </si>
  <si>
    <t>24/07/24 13:28:28  410</t>
  </si>
  <si>
    <t>13:28:28</t>
  </si>
  <si>
    <t>45e224fb-973b-40f1-96f8-dd68410e5131</t>
  </si>
  <si>
    <t>1-ce4ea7d545aa7630969beafedd049332</t>
  </si>
  <si>
    <t>24/07/24 13:28:38  286</t>
  </si>
  <si>
    <t>13:28:38</t>
  </si>
  <si>
    <t>a8d9bc32-dc5d-477b-9afe-311b8a151133</t>
  </si>
  <si>
    <t>1-c8704c3ce9ea179a830c1faec3a4cfb6</t>
  </si>
  <si>
    <t>24/07/24 13:28:48  559</t>
  </si>
  <si>
    <t>13:28:48</t>
  </si>
  <si>
    <t>84478f6b-e7be-407c-b55b-856f78c5d461</t>
  </si>
  <si>
    <t>1-6cfd91d3d55a12e191a0ba83eddba244</t>
  </si>
  <si>
    <t>24/07/24 13:28:58  400</t>
  </si>
  <si>
    <t>13:28:58</t>
  </si>
  <si>
    <t>c8067daf-cfed-4241-b73e-f8f64d5a0b93</t>
  </si>
  <si>
    <t>1-f55da33c79d732f78c61258a214fd974</t>
  </si>
  <si>
    <t>24/07/24 13:29:08  609</t>
  </si>
  <si>
    <t>13:29:08</t>
  </si>
  <si>
    <t>9b7fed4c-cdc8-4838-a113-92bfe4c07d24</t>
  </si>
  <si>
    <t>1-6568c77eaf9ad81009d747fbee4c908e</t>
  </si>
  <si>
    <t>24/07/24 13:29:28  504</t>
  </si>
  <si>
    <t>13:29:28</t>
  </si>
  <si>
    <t>9bdd3aa3-cbb6-437d-9b6c-ea7635039100</t>
  </si>
  <si>
    <t>1-3cfd5dc81007d2d06f0d2d828cbac818</t>
  </si>
  <si>
    <t>24/07/24 13:29:38  564</t>
  </si>
  <si>
    <t>13:29:38</t>
  </si>
  <si>
    <t>b1ec6df7-eda9-4f7e-9b17-9f4956a14aa8</t>
  </si>
  <si>
    <t>1-1ead3657604561ffb9ae09f0cc9327ef</t>
  </si>
  <si>
    <t>24/07/24 13:29:48  588</t>
  </si>
  <si>
    <t>13:29:48</t>
  </si>
  <si>
    <t>74307b76-b752-4414-9f95-d0b9d0828d7e</t>
  </si>
  <si>
    <t>1-ef2afb2d09268f7e0f12ba88ef1da78e</t>
  </si>
  <si>
    <t>24/07/24 13:30:09  066</t>
  </si>
  <si>
    <t>13:30:09</t>
  </si>
  <si>
    <t>2b90c5e2-3648-43ad-92a1-00eef722084f</t>
  </si>
  <si>
    <t>1-0b1de485fcac8fac641e7f12a92da082</t>
  </si>
  <si>
    <t>24/07/24 13:30:19  017</t>
  </si>
  <si>
    <t>13:30:19</t>
  </si>
  <si>
    <t>924f70ee-8fff-4f53-a155-bd439342f0ce</t>
  </si>
  <si>
    <t>1-d67a5447a0b1288ccdf4dd46e74058bc</t>
  </si>
  <si>
    <t>24/07/24 13:30:28  942</t>
  </si>
  <si>
    <t>13:30:28</t>
  </si>
  <si>
    <t>9570179b-a90e-4a01-b557-3bee4d26cfe5</t>
  </si>
  <si>
    <t>1-d03ccd7df92098ff7c249cd9ed64be16</t>
  </si>
  <si>
    <t>24/07/24 13:30:39  189</t>
  </si>
  <si>
    <t>13:30:39</t>
  </si>
  <si>
    <t>acc1181e-8b60-47aa-a2c9-33ce9ad46686</t>
  </si>
  <si>
    <t>1-a1d3a4e9b646c1c63e84b51510bd9a9d</t>
  </si>
  <si>
    <t>24/07/24 13:30:49  047</t>
  </si>
  <si>
    <t>13:30:49</t>
  </si>
  <si>
    <t>19b29688-72ff-4556-ba5a-fcb303355de7</t>
  </si>
  <si>
    <t>1-5fb199430b80178500071a206528ab4b</t>
  </si>
  <si>
    <t>24/07/24 13:30:58  946</t>
  </si>
  <si>
    <t>13:30:58</t>
  </si>
  <si>
    <t>8cfe75e9-73bc-42e8-abef-31977ab8f483</t>
  </si>
  <si>
    <t>1-00105a1b2174b7e61660caa39f341353</t>
  </si>
  <si>
    <t>24/07/24 13:31:09  120</t>
  </si>
  <si>
    <t>13:31:09</t>
  </si>
  <si>
    <t>dfb055c0-57c7-45ae-87c9-47b71905ab41</t>
  </si>
  <si>
    <t>1-84cc96a8d5714547f652f31ef1923a0a</t>
  </si>
  <si>
    <t>24/07/24 13:31:19  251</t>
  </si>
  <si>
    <t>13:31:19</t>
  </si>
  <si>
    <t>80be669b-cb79-4fa6-af34-4b21c51ee2b2</t>
  </si>
  <si>
    <t>1-df1eb6cdef7717fd6a14307f717bdc59</t>
  </si>
  <si>
    <t>24/07/24 13:31:29  159</t>
  </si>
  <si>
    <t>13:31:29</t>
  </si>
  <si>
    <t>29d801d9-6c54-4bd4-a2b9-8449fa00af59</t>
  </si>
  <si>
    <t>1-500541f69955ac91ba809af4f1e85e3b</t>
  </si>
  <si>
    <t>24/07/24 13:31:39  184</t>
  </si>
  <si>
    <t>13:31:39</t>
  </si>
  <si>
    <t>ff65b8c1-8057-4087-a244-5ffa9bb4007b</t>
  </si>
  <si>
    <t>1-983b53a27b7c63a09dbef10f9b697863</t>
  </si>
  <si>
    <t>24/07/24 13:31:49  265</t>
  </si>
  <si>
    <t>13:31:49</t>
  </si>
  <si>
    <t>f3d4e7d4-b55c-4108-b297-52d88144d8eb</t>
  </si>
  <si>
    <t>1-51a2d02e73230482084ab2e261819a3a</t>
  </si>
  <si>
    <t>24/07/24 13:31:59  192</t>
  </si>
  <si>
    <t>13:31:59</t>
  </si>
  <si>
    <t>95678dd4-8482-4edf-9e4e-b64caf7973f0</t>
  </si>
  <si>
    <t>1-34c07d4127a7fcf257ac5167b79b5374</t>
  </si>
  <si>
    <t>24/07/24 13:32:19  601</t>
  </si>
  <si>
    <t>13:32:19</t>
  </si>
  <si>
    <t>df90bebb-1933-41ee-a5b5-4e9da5235980</t>
  </si>
  <si>
    <t>1-1e00ddbf21ffc948bd62b9f60bee298e</t>
  </si>
  <si>
    <t>24/07/24 13:32:29  588</t>
  </si>
  <si>
    <t>13:32:29</t>
  </si>
  <si>
    <t>e42ad1a1-bf0d-4f7d-8eef-294d3c03fabc</t>
  </si>
  <si>
    <t>1-7f2e5a56bac02e963ad17d5d9d80492c</t>
  </si>
  <si>
    <t>24/07/24 13:32:39  532</t>
  </si>
  <si>
    <t>13:32:39</t>
  </si>
  <si>
    <t>fa845d2e-d522-4b45-a8f8-ffa55e382748</t>
  </si>
  <si>
    <t>1-98cf514761111302a91faae5a421905f</t>
  </si>
  <si>
    <t>24/07/24 13:32:49  575</t>
  </si>
  <si>
    <t>13:32:49</t>
  </si>
  <si>
    <t>03a55960-981e-491b-a1c5-c78f2b87900e</t>
  </si>
  <si>
    <t>1-848a88cd9b0a4c37a583374b659d04b8</t>
  </si>
  <si>
    <t>24/07/24 13:32:59  471</t>
  </si>
  <si>
    <t>13:32:59</t>
  </si>
  <si>
    <t>7a1ff22d-2c92-4309-afb8-87a5a0ec23a3</t>
  </si>
  <si>
    <t>1-7b302761d982eaf2c2171e5841909e75</t>
  </si>
  <si>
    <t>24/07/24 13:33:09  638</t>
  </si>
  <si>
    <t>13:33:09</t>
  </si>
  <si>
    <t>ccfdc9eb-02d5-485c-949e-7088639776b5</t>
  </si>
  <si>
    <t>1-730f38b26498e73e98ae3b340dc173c2</t>
  </si>
  <si>
    <t>24/07/24 13:33:19  763</t>
  </si>
  <si>
    <t>13:33:19</t>
  </si>
  <si>
    <t>938991f2-e797-4924-a404-9cd5202d40b7</t>
  </si>
  <si>
    <t>1-4973a7083e59895781d6009198c6b6d1</t>
  </si>
  <si>
    <t>24/07/24 13:33:29  725</t>
  </si>
  <si>
    <t>13:33:29</t>
  </si>
  <si>
    <t>6cf5def6-d348-40f0-9a0d-a51fdc3c4105</t>
  </si>
  <si>
    <t>1-7cd541ab04d951cbc8753521afc33310</t>
  </si>
  <si>
    <t>24/07/24 13:33:39  647</t>
  </si>
  <si>
    <t>13:33:39</t>
  </si>
  <si>
    <t>931c9442-fa5c-47d5-a037-31a63eda382f</t>
  </si>
  <si>
    <t>1-29bbbb63a9e67c421cc52106d03efe01</t>
  </si>
  <si>
    <t>24/07/24 13:33:49  848</t>
  </si>
  <si>
    <t>13:33:49</t>
  </si>
  <si>
    <t>33d284e4-3360-4915-a5b3-87f3e956ef86</t>
  </si>
  <si>
    <t>1-e643ef9f62701a0c260ba43467ccba6f</t>
  </si>
  <si>
    <t>24/07/24 13:33:59  698</t>
  </si>
  <si>
    <t>13:33:59</t>
  </si>
  <si>
    <t>b577b593-1b68-42a7-9e87-689510c92bde</t>
  </si>
  <si>
    <t>1-02ebe0a8d4ba68d8ce55223dcb648433</t>
  </si>
  <si>
    <t>24/07/24 13:34:09  897</t>
  </si>
  <si>
    <t>13:34:09</t>
  </si>
  <si>
    <t>eacba05c-026f-4264-b046-6dd0751722c4</t>
  </si>
  <si>
    <t>1-0dcb6157d58b3c9f87012eaf174bd31c</t>
  </si>
  <si>
    <t>24/07/24 13:34:19  908</t>
  </si>
  <si>
    <t>13:34:19</t>
  </si>
  <si>
    <t>64bb1a05-a833-440c-af51-6fbed262119f</t>
  </si>
  <si>
    <t>1-6d9c9aacf757e1272f43201d1b5e53e0</t>
  </si>
  <si>
    <t>24/07/24 13:34:30  188</t>
  </si>
  <si>
    <t>13:34:30</t>
  </si>
  <si>
    <t>27683f4d-b00e-4c8e-b078-fb50a43811b7</t>
  </si>
  <si>
    <t>1-ef467e3157562fd5b2df829504fd09b9</t>
  </si>
  <si>
    <t>24/07/24 13:34:39  848</t>
  </si>
  <si>
    <t>13:34:39</t>
  </si>
  <si>
    <t>842f410a-3672-478f-9254-bd07d13a2e18</t>
  </si>
  <si>
    <t>1-182aa90bbbdfd37553b5de35dd21c7c6</t>
  </si>
  <si>
    <t>24/07/24 13:34:49  867</t>
  </si>
  <si>
    <t>13:34:49</t>
  </si>
  <si>
    <t>42507a47-e683-400d-8b3d-1061044ad844</t>
  </si>
  <si>
    <t>1-090f7a52762c602e0327db78cd8e80c6</t>
  </si>
  <si>
    <t>24/07/24 13:35:10  096</t>
  </si>
  <si>
    <t>13:35:10</t>
  </si>
  <si>
    <t>b0db6a95-6c09-4dae-84ef-5de546520d7d</t>
  </si>
  <si>
    <t>1-dbaf5ffa1000b318f4557bfce4a4a9db</t>
  </si>
  <si>
    <t>24/07/24 13:35:20  111</t>
  </si>
  <si>
    <t>13:35:20</t>
  </si>
  <si>
    <t>ba21438f-85f3-4a76-ad89-c0931a6bb36b</t>
  </si>
  <si>
    <t>1-d9c3f1cbf947eb51ded02c7f475c208c</t>
  </si>
  <si>
    <t>24/07/24 13:35:30  218</t>
  </si>
  <si>
    <t>13:35:30</t>
  </si>
  <si>
    <t>7c380bd1-6df3-4800-8bf9-14ed982b71bd</t>
  </si>
  <si>
    <t>1-830cbb85c32c9548878237bdc22342f0</t>
  </si>
  <si>
    <t>24/07/24 13:35:40  156</t>
  </si>
  <si>
    <t>13:35:40</t>
  </si>
  <si>
    <t>5c7f6639-d5c7-4c7d-9b51-767b97be7403</t>
  </si>
  <si>
    <t>1-b821fb769a479ecba52c116a462789b1</t>
  </si>
  <si>
    <t>24/07/24 13:35:50  221</t>
  </si>
  <si>
    <t>13:35:50</t>
  </si>
  <si>
    <t>5cfe3e0e-4a3f-48fa-adff-d832352c996c</t>
  </si>
  <si>
    <t>1-d37293b39391805fa09be1f2804f137c</t>
  </si>
  <si>
    <t>24/07/24 13:36:00  196</t>
  </si>
  <si>
    <t>13:36:00</t>
  </si>
  <si>
    <t>3177df31-4739-4d0c-9014-08e13fc3c857</t>
  </si>
  <si>
    <t>1-c13559f06b80cfac99d5c67c10a8b289</t>
  </si>
  <si>
    <t>24/07/24 13:36:10  324</t>
  </si>
  <si>
    <t>13:36:10</t>
  </si>
  <si>
    <t>00e0fe21-f472-4e8c-bc43-a40410a730b7</t>
  </si>
  <si>
    <t>1-a7ac2bcd423b8168da8fb7f48a934a1b</t>
  </si>
  <si>
    <t>24/07/24 13:36:20  289</t>
  </si>
  <si>
    <t>13:36:20</t>
  </si>
  <si>
    <t>5072e238-320c-4d0d-a02e-20749f6b4bd4</t>
  </si>
  <si>
    <t>1-61734c65f67fa2a4e03ba8d57f8d013f</t>
  </si>
  <si>
    <t>24/07/24 13:36:30  332</t>
  </si>
  <si>
    <t>13:36:30</t>
  </si>
  <si>
    <t>601ca8ef-97c1-4962-91db-0ca25d867b8e</t>
  </si>
  <si>
    <t>1-ee792918588d74dc6ad53a5a49f2b5ae</t>
  </si>
  <si>
    <t>24/07/24 13:36:40  300</t>
  </si>
  <si>
    <t>13:36:40</t>
  </si>
  <si>
    <t>c44dda45-9da5-40e0-b91f-dd62952704ed</t>
  </si>
  <si>
    <t>1-36eeed3d80f4cb4eda0e5c033f7d5e12</t>
  </si>
  <si>
    <t>24/07/24 13:36:50  315</t>
  </si>
  <si>
    <t>13:36:50</t>
  </si>
  <si>
    <t>01b84de4-58d8-45a0-8cf9-53e69cf44dd1</t>
  </si>
  <si>
    <t>1-cb6f493be3260b75d00eb23d84678964</t>
  </si>
  <si>
    <t>24/07/24 13:37:00  428</t>
  </si>
  <si>
    <t>13:37:00</t>
  </si>
  <si>
    <t>75eedc0e-e68d-48c0-ae4a-b5b0d95f2ad6</t>
  </si>
  <si>
    <t>1-c8ddadf4d6e6cab10760d729198951ae</t>
  </si>
  <si>
    <t>24/07/24 13:37:10  542</t>
  </si>
  <si>
    <t>13:37:10</t>
  </si>
  <si>
    <t>81b992dd-b01e-484b-a459-f06c6b2a007c</t>
  </si>
  <si>
    <t>1-baf1f194c24bfe4197351fe403c05736</t>
  </si>
  <si>
    <t>24/07/24 13:37:20  543</t>
  </si>
  <si>
    <t>13:37:20</t>
  </si>
  <si>
    <t>5ee3da24-497c-41fc-96ca-04ad9aadfd46</t>
  </si>
  <si>
    <t>1-b73c8e23d0d4230bb09911bb3262b42c</t>
  </si>
  <si>
    <t>24/07/24 13:37:30  496</t>
  </si>
  <si>
    <t>13:37:30</t>
  </si>
  <si>
    <t>130d4e1e-a7af-470c-b77d-0755f8df3ea4</t>
  </si>
  <si>
    <t>1-7946ec28e5318ffd54bc414cfd3fe630</t>
  </si>
  <si>
    <t>24/07/24 13:37:40  567</t>
  </si>
  <si>
    <t>13:37:40</t>
  </si>
  <si>
    <t>45131c56-f9f1-414d-bb0a-ab3fa907ce20</t>
  </si>
  <si>
    <t>1-678f66ffbfc6a138ecc9d13e0197ae94</t>
  </si>
  <si>
    <t>24/07/24 13:38:00  524</t>
  </si>
  <si>
    <t>13:38:00</t>
  </si>
  <si>
    <t>e9b08e1c-c0e5-4f48-8abc-bc3223850fb4</t>
  </si>
  <si>
    <t>1-df74a6d319f60d4717f9deb75a818816</t>
  </si>
  <si>
    <t>24/07/24 13:38:10  794</t>
  </si>
  <si>
    <t>13:38:10</t>
  </si>
  <si>
    <t>e56ca2f2-2401-478c-b941-d9b3b72e91e8</t>
  </si>
  <si>
    <t>1-185b2f797060e579deeb04a96d3504af</t>
  </si>
  <si>
    <t>24/07/24 13:38:20  705</t>
  </si>
  <si>
    <t>13:38:20</t>
  </si>
  <si>
    <t>d8cced8c-3a09-4d68-af88-adc5584cc3df</t>
  </si>
  <si>
    <t>1-8f66a4282fcc8ede448d0c982e49f9ee</t>
  </si>
  <si>
    <t>24/07/24 13:38:30  706</t>
  </si>
  <si>
    <t>13:38:30</t>
  </si>
  <si>
    <t>c1b6e095-2922-4a93-8d86-3d7a464397ad</t>
  </si>
  <si>
    <t>1-d14eb670fdca587329bb03c6ac8ed968</t>
  </si>
  <si>
    <t>24/07/24 13:38:40  777</t>
  </si>
  <si>
    <t>13:38:40</t>
  </si>
  <si>
    <t>34e09e18-5f29-414e-a778-ab74089db972</t>
  </si>
  <si>
    <t>1-4825712e86c42fd8f1f724e047423942</t>
  </si>
  <si>
    <t>24/07/24 13:38:50  797</t>
  </si>
  <si>
    <t>13:38:50</t>
  </si>
  <si>
    <t>0527d86a-65b6-4d3e-8ab7-6987cf8e2375</t>
  </si>
  <si>
    <t>1-56840f7948b1f153eb6c617d3d8c7370</t>
  </si>
  <si>
    <t>24/07/24 13:39:00  805</t>
  </si>
  <si>
    <t>13:39:00</t>
  </si>
  <si>
    <t>9eaacb07-0ddb-44d7-82c8-0cabb4979f88</t>
  </si>
  <si>
    <t>1-6ae046f39b826bb644c730c92c17ee6f</t>
  </si>
  <si>
    <t>24/07/24 13:39:10  864</t>
  </si>
  <si>
    <t>13:39:10</t>
  </si>
  <si>
    <t>f1f8a9a7-fb47-4c85-8ef6-9bfb589b1c3c</t>
  </si>
  <si>
    <t>1-636280e6244dddc9e027497a7c923d6d</t>
  </si>
  <si>
    <t>24/07/24 13:39:20  849</t>
  </si>
  <si>
    <t>13:39:20</t>
  </si>
  <si>
    <t>13f7562e-5ded-4def-ba26-7efe6b66e12a</t>
  </si>
  <si>
    <t>1-1a95c6148d9fc44e121ad2a1f1e716ed</t>
  </si>
  <si>
    <t>24/07/24 13:39:30  802</t>
  </si>
  <si>
    <t>13:39:30</t>
  </si>
  <si>
    <t>b851d6c0-ab1c-481f-8af7-e1eea1acdd95</t>
  </si>
  <si>
    <t>1-611233307879bd59074bd229afd84d9f</t>
  </si>
  <si>
    <t>24/07/24 13:39:40  816</t>
  </si>
  <si>
    <t>13:39:40</t>
  </si>
  <si>
    <t>cdd61f4d-0495-4d6e-a0cb-a93f1a7a60ab</t>
  </si>
  <si>
    <t>1-47c19bf6493e58cecfce48dceac6d200</t>
  </si>
  <si>
    <t>24/07/24 13:39:50  907</t>
  </si>
  <si>
    <t>13:39:50</t>
  </si>
  <si>
    <t>4898f2e6-290b-48c3-a7ca-75dea016d3d3</t>
  </si>
  <si>
    <t>1-12cfa3f7ac01cc648ea3ae343e5f46e0</t>
  </si>
  <si>
    <t>24/07/24 13:40:00  918</t>
  </si>
  <si>
    <t>13:40:00</t>
  </si>
  <si>
    <t>f2b7747e-60e5-4bac-a1e2-e59c68af4e53</t>
  </si>
  <si>
    <t>1-5dfa75ace7cc92f324a5fee2bb4385d8</t>
  </si>
  <si>
    <t>24/07/24 13:40:10  999</t>
  </si>
  <si>
    <t>13:40:10</t>
  </si>
  <si>
    <t>7b5cd9bf-4997-4aa3-9737-08b989a65760</t>
  </si>
  <si>
    <t>1-9cc4811b55233382bc474c9131b67959</t>
  </si>
  <si>
    <t>24/07/24 13:40:20  957</t>
  </si>
  <si>
    <t>13:40:20</t>
  </si>
  <si>
    <t>830977a7-68dd-4c47-a857-66940ac4cbc1</t>
  </si>
  <si>
    <t>1-581eb6d0cc44d03884dc67b7771cf94f</t>
  </si>
  <si>
    <t>24/07/24 13:40:30  962</t>
  </si>
  <si>
    <t>13:40:30</t>
  </si>
  <si>
    <t>7f623a4a-41ac-4187-9b71-ffd73a2fb286</t>
  </si>
  <si>
    <t>1-8f23c99558031747565af69487ead1bc</t>
  </si>
  <si>
    <t>24/07/24 13:40:51  058</t>
  </si>
  <si>
    <t>13:40:51</t>
  </si>
  <si>
    <t>e2762c50-f63a-4a17-9848-f295a7a83353</t>
  </si>
  <si>
    <t>1-9e2731704f7e73af02ff527da5953a42</t>
  </si>
  <si>
    <t>24/07/24 13:41:00  953</t>
  </si>
  <si>
    <t>13:41:00</t>
  </si>
  <si>
    <t>b26343a7-cc00-4b63-8173-8856d75b1538</t>
  </si>
  <si>
    <t>1-3f801dc392cb3d06a3d9be1b7d0bef62</t>
  </si>
  <si>
    <t>24/07/24 13:41:11  017</t>
  </si>
  <si>
    <t>13:41:11</t>
  </si>
  <si>
    <t>5a44aefa-9daa-4fb8-9ff8-7c2b634186d6</t>
  </si>
  <si>
    <t>1-4c952cb93ace8602d4a70a27d39f4865</t>
  </si>
  <si>
    <t>24/07/24 13:41:21  031</t>
  </si>
  <si>
    <t>13:41:21</t>
  </si>
  <si>
    <t>05185f47-8907-4578-aa8f-4a278fe3aa3c</t>
  </si>
  <si>
    <t>1-311324b382b58dc3de3144ca52e10b08</t>
  </si>
  <si>
    <t>24/07/24 13:41:31  074</t>
  </si>
  <si>
    <t>13:41:31</t>
  </si>
  <si>
    <t>521234df-ee72-4216-b4bf-8e66275fda5d</t>
  </si>
  <si>
    <t>1-0de0ef1c9c73a0af4f29157e09edb4b0</t>
  </si>
  <si>
    <t>24/07/24 13:41:41  077</t>
  </si>
  <si>
    <t>13:41:41</t>
  </si>
  <si>
    <t>f76ab84b-b1d6-452d-9b30-fa8780e31ed1</t>
  </si>
  <si>
    <t>1-9d37b374962ada9b5f0d4f2b8d05b2ac</t>
  </si>
  <si>
    <t>24/07/24 13:41:51  077</t>
  </si>
  <si>
    <t>13:41:51</t>
  </si>
  <si>
    <t>d54ee8cd-35aa-4972-b01c-0f9342197d4b</t>
  </si>
  <si>
    <t>1-e7262a541ecf288c095ee2f4be916089</t>
  </si>
  <si>
    <t>24/07/24 13:42:01  123</t>
  </si>
  <si>
    <t>13:42:01</t>
  </si>
  <si>
    <t>3de1335a-1f33-41d4-b681-f72f40b4aecc</t>
  </si>
  <si>
    <t>1-d28bf8baf8f2a4a204e11103d8e292f4</t>
  </si>
  <si>
    <t>24/07/24 13:42:11  334</t>
  </si>
  <si>
    <t>13:42:11</t>
  </si>
  <si>
    <t>b1901ecc-bfee-4be6-bb6f-7dc6b351e81c</t>
  </si>
  <si>
    <t>1-bb157b4a2d55fa99b3c62017e684f65d</t>
  </si>
  <si>
    <t>24/07/24 13:42:21  297</t>
  </si>
  <si>
    <t>13:42:21</t>
  </si>
  <si>
    <t>29f4a712-de33-4c60-9f22-cfcf9538ce60</t>
  </si>
  <si>
    <t>1-93c73c9a7a6fe42f5006240120ff081d</t>
  </si>
  <si>
    <t>24/07/24 13:42:31  259</t>
  </si>
  <si>
    <t>13:42:31</t>
  </si>
  <si>
    <t>4f09dde6-50f5-42c6-8ccf-a9becaf907d2</t>
  </si>
  <si>
    <t>1-6a5a2a003beaf19f6476308fe40be1e5</t>
  </si>
  <si>
    <t>24/07/24 13:42:41  217</t>
  </si>
  <si>
    <t>13:42:41</t>
  </si>
  <si>
    <t>8aa85920-02db-47cf-b08a-d0dc9af5d362</t>
  </si>
  <si>
    <t>1-0fe71b2fea68f094d91fdab3bb1ee875</t>
  </si>
  <si>
    <t>24/07/24 13:42:51  147</t>
  </si>
  <si>
    <t>13:42:51</t>
  </si>
  <si>
    <t>c5566c95-cd31-4300-b6c5-8e1ad7861d72</t>
  </si>
  <si>
    <t>1-9e0a3e25b9edeed48ef0bcaf1a12b28d</t>
  </si>
  <si>
    <t>24/07/24 13:43:01  341</t>
  </si>
  <si>
    <t>13:43:01</t>
  </si>
  <si>
    <t>8e636759-57e4-4516-bc6b-9788a8bedbf8</t>
  </si>
  <si>
    <t>1-af66cc995824b89afe647bc94ae273fa</t>
  </si>
  <si>
    <t>24/07/24 13:43:11  360</t>
  </si>
  <si>
    <t>13:43:11</t>
  </si>
  <si>
    <t>07ba5671-dc1e-4800-a59a-a7a73280ed26</t>
  </si>
  <si>
    <t>1-2ca2a8f339bf881843b60cff49d55007</t>
  </si>
  <si>
    <t>24/07/24 13:43:21  410</t>
  </si>
  <si>
    <t>13:43:21</t>
  </si>
  <si>
    <t>d96224ee-2509-4800-835c-983a6c52b423</t>
  </si>
  <si>
    <t>1-39859f2faae359f5ec447a6b80355b73</t>
  </si>
  <si>
    <t>24/07/24 13:43:41  424</t>
  </si>
  <si>
    <t>13:43:41</t>
  </si>
  <si>
    <t>80c62441-22a6-4d98-845d-3b035be99c43</t>
  </si>
  <si>
    <t>1-b47dc28f2ab5d10d799378694812d337</t>
  </si>
  <si>
    <t>24/07/24 13:43:51  446</t>
  </si>
  <si>
    <t>13:43:51</t>
  </si>
  <si>
    <t>be525d4b-34c9-4cca-bba1-20c03ce03d9d</t>
  </si>
  <si>
    <t>1-7b3229bb7c66608edae0e394b4f29164</t>
  </si>
  <si>
    <t>24/07/24 13:44:01  410</t>
  </si>
  <si>
    <t>13:44:01</t>
  </si>
  <si>
    <t>3864a952-9e1d-44df-9ce9-5832073da25a</t>
  </si>
  <si>
    <t>1-5e5ae6df7dbb4ca5447aeec55c30acfa</t>
  </si>
  <si>
    <t>24/07/24 13:44:11  704</t>
  </si>
  <si>
    <t>13:44:11</t>
  </si>
  <si>
    <t>731bf4c2-9d1a-4001-8b5d-47116474878b</t>
  </si>
  <si>
    <t>1-965026da998093fea3cc68b9a596a42d</t>
  </si>
  <si>
    <t>24/07/24 13:44:21  799</t>
  </si>
  <si>
    <t>13:44:21</t>
  </si>
  <si>
    <t>8ee20635-867d-4017-97c4-0bbf779609c5</t>
  </si>
  <si>
    <t>1-4ced2dbdb1d075b1edc4495d7edaed71</t>
  </si>
  <si>
    <t>24/07/24 13:44:31  774</t>
  </si>
  <si>
    <t>13:44:31</t>
  </si>
  <si>
    <t>d3e6c8d3-d7bd-4354-ba4d-25d4a20b9e16</t>
  </si>
  <si>
    <t>1-9e095221a6039804031bf56bca4f89c9</t>
  </si>
  <si>
    <t>24/07/24 13:44:41  699</t>
  </si>
  <si>
    <t>13:44:41</t>
  </si>
  <si>
    <t>6df93576-ea80-402c-9af7-8ecac11a712a</t>
  </si>
  <si>
    <t>1-c1806e74a2da0f03a862da446a8408da</t>
  </si>
  <si>
    <t>24/07/24 13:44:51  738</t>
  </si>
  <si>
    <t>13:44:51</t>
  </si>
  <si>
    <t>7e663562-4f30-438d-95aa-5eb553876516</t>
  </si>
  <si>
    <t>1-4c7f77bcb55c1c371ed0cd2e21f4ec2f</t>
  </si>
  <si>
    <t>24/07/24 13:45:01  763</t>
  </si>
  <si>
    <t>13:45:01</t>
  </si>
  <si>
    <t>028800f5-2ef3-41ab-a907-98421ab51147</t>
  </si>
  <si>
    <t>1-6a265892aff4ea55f9ea7c83c8b96795</t>
  </si>
  <si>
    <t>24/07/24 13:45:12  044</t>
  </si>
  <si>
    <t>13:45:12</t>
  </si>
  <si>
    <t>68be6645-7a0e-4e9d-9231-ac35e1ce192f</t>
  </si>
  <si>
    <t>1-b9d96361c01ccd77986a4ab61f938660</t>
  </si>
  <si>
    <t>24/07/24 13:45:21  951</t>
  </si>
  <si>
    <t>13:45:21</t>
  </si>
  <si>
    <t>0535b735-cdda-4895-9903-5815c8eae7d2</t>
  </si>
  <si>
    <t>1-9668bd624bff0d0185d4c309fc3ecb83</t>
  </si>
  <si>
    <t>24/07/24 13:45:31  926</t>
  </si>
  <si>
    <t>13:45:31</t>
  </si>
  <si>
    <t>5c766ab3-7ba0-4252-88b2-70eea37a8a8a</t>
  </si>
  <si>
    <t>1-e528c188d3c6837e7d350c2c3d2ca84b</t>
  </si>
  <si>
    <t>24/07/24 13:45:42  066</t>
  </si>
  <si>
    <t>13:45:42</t>
  </si>
  <si>
    <t>80cdb704-d98e-4262-9900-4e55f874f0de</t>
  </si>
  <si>
    <t>1-bb4ae3103a57b10cd1c0eb08c1506c73</t>
  </si>
  <si>
    <t>24/07/24 13:45:52  090</t>
  </si>
  <si>
    <t>13:45:52</t>
  </si>
  <si>
    <t>42bb4f10-8316-4474-8663-3839c69d32aa</t>
  </si>
  <si>
    <t>1-acabcf9e0b5b39e3ba1dc23d54afadc8</t>
  </si>
  <si>
    <t>24/07/24 13:46:02  044</t>
  </si>
  <si>
    <t>13:46:02</t>
  </si>
  <si>
    <t>4fdadc83-4f95-4480-ba01-c200fe682e8a</t>
  </si>
  <si>
    <t>1-aa87804ab41a387f9461789d72f55155</t>
  </si>
  <si>
    <t>24/07/24 13:46:12  175</t>
  </si>
  <si>
    <t>13:46:12</t>
  </si>
  <si>
    <t>e2011770-a13f-4139-b04f-aacf76c75a78</t>
  </si>
  <si>
    <t>1-f99f9a8d996ba10002444566de82d1ee</t>
  </si>
  <si>
    <t>24/07/24 13:46:32  164</t>
  </si>
  <si>
    <t>13:46:32</t>
  </si>
  <si>
    <t>ff8a700a-abed-4999-be98-2cbc5f15e3fe</t>
  </si>
  <si>
    <t>1-66ce60fd57e63c1b72db2ac78230c99a</t>
  </si>
  <si>
    <t>24/07/24 13:46:42  117</t>
  </si>
  <si>
    <t>13:46:42</t>
  </si>
  <si>
    <t>cb7476f7-079b-49aa-8928-108b0a7e2f50</t>
  </si>
  <si>
    <t>1-946f195cc1004bab28251c256c01f9a3</t>
  </si>
  <si>
    <t>24/07/24 13:46:52  260</t>
  </si>
  <si>
    <t>13:46:52</t>
  </si>
  <si>
    <t>4444be2f-1d58-4ab3-b9ff-c3b531b773aa</t>
  </si>
  <si>
    <t>1-81a0919af9f078470094ff68080f9fe6</t>
  </si>
  <si>
    <t>24/07/24 13:47:02  155</t>
  </si>
  <si>
    <t>13:47:02</t>
  </si>
  <si>
    <t>356b6836-9e96-48b3-ab63-9155cdbed153</t>
  </si>
  <si>
    <t>1-74a1e49778ce0af790770f9097fed9ce</t>
  </si>
  <si>
    <t>24/07/24 13:47:12  597</t>
  </si>
  <si>
    <t>13:47:12</t>
  </si>
  <si>
    <t>dc3441e7-57d6-429b-a434-394296dfdff4</t>
  </si>
  <si>
    <t>1-2e48fbe05f32dc4aee0160678c601fcd</t>
  </si>
  <si>
    <t>24/07/24 13:47:22  530</t>
  </si>
  <si>
    <t>13:47:22</t>
  </si>
  <si>
    <t>5c314d14-bdb9-4e54-97c2-0f083bb00906</t>
  </si>
  <si>
    <t>1-6c0af0dd0552fa4ee62ca31066640604</t>
  </si>
  <si>
    <t>24/07/24 13:47:32  603</t>
  </si>
  <si>
    <t>13:47:32</t>
  </si>
  <si>
    <t>bb2554d7-5e9f-4310-a3b8-5bfaada7736d</t>
  </si>
  <si>
    <t>1-7db677b447bdf30a885df4f87072dbd0</t>
  </si>
  <si>
    <t>24/07/24 13:47:42  651</t>
  </si>
  <si>
    <t>13:47:42</t>
  </si>
  <si>
    <t>a3e0ddf1-cb4e-4cc2-987e-9be7baa709b8</t>
  </si>
  <si>
    <t>1-c192917e13b67af628fb2ac9b60855fd</t>
  </si>
  <si>
    <t>24/07/24 13:47:52  602</t>
  </si>
  <si>
    <t>13:47:52</t>
  </si>
  <si>
    <t>f7db5c1f-4ef5-4a3f-af4f-7015b17ae7f6</t>
  </si>
  <si>
    <t>1-c2d122c7b8c03604b12c3469be2b9481</t>
  </si>
  <si>
    <t>24/07/24 13:48:02  635</t>
  </si>
  <si>
    <t>13:48:02</t>
  </si>
  <si>
    <t>fff94019-9e15-4b6b-b388-4ae2dfbfb12f</t>
  </si>
  <si>
    <t>1-88d7462db65e8d5359b1e20b1efec4b3</t>
  </si>
  <si>
    <t>24/07/24 13:48:12  689</t>
  </si>
  <si>
    <t>13:48:12</t>
  </si>
  <si>
    <t>f3a05a83-edb5-4f52-94e6-3a4ed95581fe</t>
  </si>
  <si>
    <t>1-54a54b96fca7eb35714c27e573bfaec0</t>
  </si>
  <si>
    <t>24/07/24 13:48:22  940</t>
  </si>
  <si>
    <t>13:48:22</t>
  </si>
  <si>
    <t>3c161bf4-e3d3-499e-b82a-2ea80ebd3730</t>
  </si>
  <si>
    <t>1-f54f3b41f2ca4cedc9f607eacfe1bf93</t>
  </si>
  <si>
    <t>24/07/24 13:48:42  656</t>
  </si>
  <si>
    <t>13:48:42</t>
  </si>
  <si>
    <t>388f3624-cb1a-4588-b18e-1cc498c4943d</t>
  </si>
  <si>
    <t>1-bb9f14a547719ddb4b01ca46c59d8256</t>
  </si>
  <si>
    <t>24/07/24 13:48:52  767</t>
  </si>
  <si>
    <t>13:48:52</t>
  </si>
  <si>
    <t>f1e404b6-0b22-4cbb-be97-d78483202fc2</t>
  </si>
  <si>
    <t>1-0c4b5a22dd691adb316d2297ad234e21</t>
  </si>
  <si>
    <t>24/07/24 13:49:02  700</t>
  </si>
  <si>
    <t>13:49:02</t>
  </si>
  <si>
    <t>1c2486b7-4643-44cf-b20a-4122ed279a75</t>
  </si>
  <si>
    <t>1-3612a7f24e85e923c3519d0f9dbc7e85</t>
  </si>
  <si>
    <t>24/07/24 13:49:12  740</t>
  </si>
  <si>
    <t>13:49:12</t>
  </si>
  <si>
    <t>4c4bcf0a-577b-44a2-b168-f93b623d09d6</t>
  </si>
  <si>
    <t>1-a65ce9f47c9f2d46a48303fa2cc6e2ed</t>
  </si>
  <si>
    <t>24/07/24 13:49:22  782</t>
  </si>
  <si>
    <t>13:49:22</t>
  </si>
  <si>
    <t>7466b98d-bcd2-4bb4-a6ae-6fc80eb77d5d</t>
  </si>
  <si>
    <t>1-50ff3a2633a634fbf837bff56987b893</t>
  </si>
  <si>
    <t>24/07/24 13:49:32  811</t>
  </si>
  <si>
    <t>13:49:32</t>
  </si>
  <si>
    <t>3fabb3ef-cc75-4d2a-a862-69e44bdcc8cb</t>
  </si>
  <si>
    <t>1-0f29c10e39c2deaa0779377fad2263a1</t>
  </si>
  <si>
    <t>24/07/24 13:49:42  795</t>
  </si>
  <si>
    <t>13:49:42</t>
  </si>
  <si>
    <t>8594974b-e727-47c2-87bd-1e630066d43b</t>
  </si>
  <si>
    <t>1-3ac5a4fe99c4eecfaebfeb57f591329b</t>
  </si>
  <si>
    <t>24/07/24 13:49:52  782</t>
  </si>
  <si>
    <t>13:49:52</t>
  </si>
  <si>
    <t>3725b262-f6a9-46ca-9480-e5b0ca7a60fd</t>
  </si>
  <si>
    <t>1-a9394dde54ef2ce45baac27200d3490c</t>
  </si>
  <si>
    <t>24/07/24 13:50:02  829</t>
  </si>
  <si>
    <t>13:50:02</t>
  </si>
  <si>
    <t>05132840-89a4-4efc-9d34-d9f1a6a420cf</t>
  </si>
  <si>
    <t>1-bfc7e27c567e29b01f7689345a9a7ffa</t>
  </si>
  <si>
    <t>24/07/24 13:50:12  982</t>
  </si>
  <si>
    <t>13:50:12</t>
  </si>
  <si>
    <t>3a393a32-9db1-42bb-86d0-9631c771fa1d</t>
  </si>
  <si>
    <t>1-29d2c5a10b72907b77250e93691b7669</t>
  </si>
  <si>
    <t>24/07/24 13:50:22  973</t>
  </si>
  <si>
    <t>13:50:22</t>
  </si>
  <si>
    <t>a90da906-6c5a-440a-ba9b-e6ae414288d2</t>
  </si>
  <si>
    <t>1-3d44ec8516fdc4d54bd6eae7d7d555bd</t>
  </si>
  <si>
    <t>24/07/24 13:50:33  012</t>
  </si>
  <si>
    <t>13:50:33</t>
  </si>
  <si>
    <t>6224ef9e-6560-4846-809d-a2ec9c8f9aa9</t>
  </si>
  <si>
    <t>1-f05322c5ddcc765a15ba80de53952149</t>
  </si>
  <si>
    <t>24/07/24 13:50:43  076</t>
  </si>
  <si>
    <t>13:50:43</t>
  </si>
  <si>
    <t>4579c458-34f8-4e05-b7f0-527f390a2400</t>
  </si>
  <si>
    <t>1-535ba5fa4a56440141a69172b89442b3</t>
  </si>
  <si>
    <t>24/07/24 13:50:53  078</t>
  </si>
  <si>
    <t>13:50:53</t>
  </si>
  <si>
    <t>bb1f280e-f974-4d92-b921-af6de0ce0204</t>
  </si>
  <si>
    <t>1-d1fdb384053268e92d2d5a97cfab1fff</t>
  </si>
  <si>
    <t>24/07/24 13:51:03  217</t>
  </si>
  <si>
    <t>13:51:03</t>
  </si>
  <si>
    <t>fe4291c2-56da-4f21-8721-7a9dd2d4ee19</t>
  </si>
  <si>
    <t>1-5da0bdb962bcee723132922b0ad1ee51</t>
  </si>
  <si>
    <t>24/07/24 13:51:13  197</t>
  </si>
  <si>
    <t>13:51:13</t>
  </si>
  <si>
    <t>e407e984-b6da-44a3-89fc-454319124ce8</t>
  </si>
  <si>
    <t>1-707cadde404ba4fda2b0eeeb9616f805</t>
  </si>
  <si>
    <t>24/07/24 13:51:23  216</t>
  </si>
  <si>
    <t>13:51:23</t>
  </si>
  <si>
    <t>7e785f4a-5768-4cf5-9524-e303336c66c1</t>
  </si>
  <si>
    <t>1-79915a0bf36ce3e6b94c254f307cca21</t>
  </si>
  <si>
    <t>24/07/24 13:51:33  215</t>
  </si>
  <si>
    <t>13:51:33</t>
  </si>
  <si>
    <t>6b694e1b-9d33-46fb-810a-4c31c0db33a7</t>
  </si>
  <si>
    <t>1-ce3732a129bc0fbac59a55fbacb07479</t>
  </si>
  <si>
    <t>24/07/24 13:51:43  231</t>
  </si>
  <si>
    <t>13:51:43</t>
  </si>
  <si>
    <t>05dbec13-843b-49fa-9a75-7c4d09cc799c</t>
  </si>
  <si>
    <t>1-d43a667f9b21adabf43eee9cb7362e49</t>
  </si>
  <si>
    <t>24/07/24 13:51:53  154</t>
  </si>
  <si>
    <t>13:51:53</t>
  </si>
  <si>
    <t>f7216c0f-0106-4073-bce9-c715db2d34e2</t>
  </si>
  <si>
    <t>1-2ac0052c8cf43e83a2402576f019d3e1</t>
  </si>
  <si>
    <t>24/07/24 13:52:14  225</t>
  </si>
  <si>
    <t>13:52:14</t>
  </si>
  <si>
    <t>afe8785b-f37b-4b3e-8a46-c6eae1b9a63e</t>
  </si>
  <si>
    <t>1-49b555810b53889b2398b699de8fdafc</t>
  </si>
  <si>
    <t>24/07/24 13:52:24  590</t>
  </si>
  <si>
    <t>13:52:24</t>
  </si>
  <si>
    <t>933fa6e2-78a9-4eca-af76-b1c38705662a</t>
  </si>
  <si>
    <t>1-d113ca7a160ece5a562dbd9688c2b366</t>
  </si>
  <si>
    <t>24/07/24 13:52:34  717</t>
  </si>
  <si>
    <t>13:52:34</t>
  </si>
  <si>
    <t>4757e68a-18ef-4594-b4ca-b1449dd1bdf9</t>
  </si>
  <si>
    <t>1-1a1571399db1be15c942414a405edc46</t>
  </si>
  <si>
    <t>24/07/24 13:52:44  661</t>
  </si>
  <si>
    <t>13:52:44</t>
  </si>
  <si>
    <t>a7109d86-5ee8-44a5-b95c-5c925e6d0a05</t>
  </si>
  <si>
    <t>1-3effeeddc1de47c69d2a874a573dccf6</t>
  </si>
  <si>
    <t>24/07/24 13:52:54  634</t>
  </si>
  <si>
    <t>13:52:54</t>
  </si>
  <si>
    <t>6293cab6-1a03-4948-b690-3c1cbbd855da</t>
  </si>
  <si>
    <t>1-2d306970e3ca591d47f91673f4855697</t>
  </si>
  <si>
    <t>24/07/24 13:53:04  770</t>
  </si>
  <si>
    <t>13:53:04</t>
  </si>
  <si>
    <t>1ff79046-231d-4768-a8cc-2d1e6038b9d4</t>
  </si>
  <si>
    <t>1-dfdae2cd21beaccd4f7892c65d64d57d</t>
  </si>
  <si>
    <t>24/07/24 13:53:14  778</t>
  </si>
  <si>
    <t>13:53:14</t>
  </si>
  <si>
    <t>25ca5b17-3e5f-4e45-b174-9e822125919d</t>
  </si>
  <si>
    <t>1-596dbd6c8077ae562ff77ac8a85312f8</t>
  </si>
  <si>
    <t>24/07/24 13:53:25  177</t>
  </si>
  <si>
    <t>13:53:25</t>
  </si>
  <si>
    <t>51fc502c-f396-4284-b06e-4ee692fab7df</t>
  </si>
  <si>
    <t>1-bae8d77066fe32ac6db9c223f608b5dd</t>
  </si>
  <si>
    <t>24/07/24 13:53:45  216</t>
  </si>
  <si>
    <t>13:53:45</t>
  </si>
  <si>
    <t>de160ea5-4231-4a59-b7c5-3a6bfce43a5d</t>
  </si>
  <si>
    <t>1-1f48741815db0956cf9436680c440213</t>
  </si>
  <si>
    <t>24/07/24 13:53:55  149</t>
  </si>
  <si>
    <t>13:53:55</t>
  </si>
  <si>
    <t>81663209-3deb-4a67-9772-d326aa1ce45a</t>
  </si>
  <si>
    <t>1-2230e2e28e21e2881f1913a711461fba</t>
  </si>
  <si>
    <t>24/07/24 13:54:05  222</t>
  </si>
  <si>
    <t>13:54:05</t>
  </si>
  <si>
    <t>3d0238a3-6575-4ff8-b1e9-d30628f6d6af</t>
  </si>
  <si>
    <t>1-606a2d20b6b9fef592a6c7267a906513</t>
  </si>
  <si>
    <t>24/07/24 13:54:15  302</t>
  </si>
  <si>
    <t>13:54:15</t>
  </si>
  <si>
    <t>95019ffb-1a9b-4535-950b-6e744fbe5460</t>
  </si>
  <si>
    <t>1-c4e28a1e63e3d8ed3f4f05ad28f8313a</t>
  </si>
  <si>
    <t>24/07/24 13:54:25  448</t>
  </si>
  <si>
    <t>13:54:25</t>
  </si>
  <si>
    <t>879abfe6-1513-48b3-a9fb-5cebc363ec37</t>
  </si>
  <si>
    <t>1-62e9d3b5f77e4b14f8473b864f4685e3</t>
  </si>
  <si>
    <t>24/07/24 13:54:35  370</t>
  </si>
  <si>
    <t>13:54:35</t>
  </si>
  <si>
    <t>97223c6f-6366-46d6-8cb4-0c76e7aba6c3</t>
  </si>
  <si>
    <t>1-a1c7161e5e018618e73019202715236c</t>
  </si>
  <si>
    <t>24/07/24 13:54:45  467</t>
  </si>
  <si>
    <t>13:54:45</t>
  </si>
  <si>
    <t>e29ee462-d750-48d2-b0bd-df9c1a2be55d</t>
  </si>
  <si>
    <t>1-ec8fd9902141e36f8e963dde6ad1ae2a</t>
  </si>
  <si>
    <t>24/07/24 13:54:55  400</t>
  </si>
  <si>
    <t>13:54:55</t>
  </si>
  <si>
    <t>cb10eac9-cd89-4a84-8416-26324d359a81</t>
  </si>
  <si>
    <t>1-4cda0ea90ecf052f2f600cecf23eef16</t>
  </si>
  <si>
    <t>24/07/24 13:55:05  473</t>
  </si>
  <si>
    <t>13:55:05</t>
  </si>
  <si>
    <t>5e9a9bf0-c0d0-4374-b5cf-87dce98ae66d</t>
  </si>
  <si>
    <t>1-5fb813fb2814a1750241654d5bdcbff2</t>
  </si>
  <si>
    <t>24/07/24 13:55:15  443</t>
  </si>
  <si>
    <t>13:55:15</t>
  </si>
  <si>
    <t>a9adc794-58bb-46df-8705-b86fc88d06da</t>
  </si>
  <si>
    <t>1-8a38342f43b45ec22fe89c1ddef2db7a</t>
  </si>
  <si>
    <t>24/07/24 13:55:25  612</t>
  </si>
  <si>
    <t>13:55:25</t>
  </si>
  <si>
    <t>04e5e32a-20c6-4236-bfd7-025384c835f7</t>
  </si>
  <si>
    <t>1-8feefe066c6b818846ac9c94dd69c3c8</t>
  </si>
  <si>
    <t>24/07/24 13:55:35  617</t>
  </si>
  <si>
    <t>13:55:35</t>
  </si>
  <si>
    <t>364932c4-5546-4632-a989-087d239c0e92</t>
  </si>
  <si>
    <t>1-29d6d613b048b0e1ac7295fb1e157606</t>
  </si>
  <si>
    <t>24/07/24 13:55:45  634</t>
  </si>
  <si>
    <t>13:55:45</t>
  </si>
  <si>
    <t>e8710937-c962-4bed-97ca-e24f21ac473c</t>
  </si>
  <si>
    <t>1-b615c4e78a149dfaf2878f57ae1e9b01</t>
  </si>
  <si>
    <t>24/07/24 13:55:55  691</t>
  </si>
  <si>
    <t>13:55:55</t>
  </si>
  <si>
    <t>46017c46-58b0-46e3-b788-2556ee58d068</t>
  </si>
  <si>
    <t>1-7e81b2fc1eb46e4afc7a3b8dee1a9733</t>
  </si>
  <si>
    <t>24/07/24 13:56:05  681</t>
  </si>
  <si>
    <t>13:56:05</t>
  </si>
  <si>
    <t>950c85e9-3eac-4c6b-9052-14b767222894</t>
  </si>
  <si>
    <t>1-b584cb7bdef52a4631c5861069f043fc</t>
  </si>
  <si>
    <t>24/07/24 13:56:15  719</t>
  </si>
  <si>
    <t>13:56:15</t>
  </si>
  <si>
    <t>67d256fb-64bf-4a6e-94fd-432e28d9dd84</t>
  </si>
  <si>
    <t>1-f812aef82a5316761f493df389a5d638</t>
  </si>
  <si>
    <t>24/07/24 13:56:26  854</t>
  </si>
  <si>
    <t>13:56:26</t>
  </si>
  <si>
    <t>b76dd810-ff8d-42cb-af39-ba5db48954e1</t>
  </si>
  <si>
    <t>1-53e3b5ce778eefc583bfb58e968d5dbf</t>
  </si>
  <si>
    <t>24/07/24 13:56:36  849</t>
  </si>
  <si>
    <t>13:56:36</t>
  </si>
  <si>
    <t>50e38db1-3d01-46f9-bea9-d39d07f53715</t>
  </si>
  <si>
    <t>1-d3ff095ae55559969d3e3988ec6a1607</t>
  </si>
  <si>
    <t>24/07/24 13:56:46  996</t>
  </si>
  <si>
    <t>13:56:46</t>
  </si>
  <si>
    <t>14df3212-f680-4a10-993d-421a41b0262f</t>
  </si>
  <si>
    <t>1-993f03c57abec2b91056f64652dcdec4</t>
  </si>
  <si>
    <t>24/07/24 13:56:56  939</t>
  </si>
  <si>
    <t>13:56:56</t>
  </si>
  <si>
    <t>350d8e30-ff2c-4773-a230-26b3afd8071f</t>
  </si>
  <si>
    <t>1-409b058c84dfe9a452c9a1918f939a98</t>
  </si>
  <si>
    <t>24/07/24 13:57:06  910</t>
  </si>
  <si>
    <t>13:57:06</t>
  </si>
  <si>
    <t>0b199653-8a0a-4bb5-adfe-88c01080b7a6</t>
  </si>
  <si>
    <t>1-2ebedd79ad360a736b057bebdad584e5</t>
  </si>
  <si>
    <t>24/07/24 13:57:16  902</t>
  </si>
  <si>
    <t>13:57:16</t>
  </si>
  <si>
    <t>10e9317e-1a80-4478-976e-509fb09650ad</t>
  </si>
  <si>
    <t>1-915e9f8d6623ef4b65d85ca789e58231</t>
  </si>
  <si>
    <t>24/07/24 13:57:26  895</t>
  </si>
  <si>
    <t>13:57:26</t>
  </si>
  <si>
    <t>6be842bc-24c6-4f1f-bcdd-eba3ccb1670d</t>
  </si>
  <si>
    <t>1-fd1c49c77a488ff58e500b31a4854992</t>
  </si>
  <si>
    <t>24/07/24 13:57:37  037</t>
  </si>
  <si>
    <t>13:57:37</t>
  </si>
  <si>
    <t>5e2c6cee-a912-4e6a-92f7-0c16a18a4806</t>
  </si>
  <si>
    <t>1-9f38a9e0b790e19cbc2f13df9a876671</t>
  </si>
  <si>
    <t>24/07/24 13:57:47  012</t>
  </si>
  <si>
    <t>13:57:47</t>
  </si>
  <si>
    <t>01e57e2e-3ff7-4708-ad6f-62d2d580d124</t>
  </si>
  <si>
    <t>1-efaebda030f3a096c0fd2bc557efc46a</t>
  </si>
  <si>
    <t>24/07/24 13:58:07  095</t>
  </si>
  <si>
    <t>13:58:07</t>
  </si>
  <si>
    <t>c36b400e-0d2d-4827-9acb-225cf777ea5e</t>
  </si>
  <si>
    <t>1-a2e3fb8d9a6ab966f95ee23db386eba8</t>
  </si>
  <si>
    <t>24/07/24 13:58:17  075</t>
  </si>
  <si>
    <t>13:58:17</t>
  </si>
  <si>
    <t>fa085515-0a58-46db-819d-7b2e9ba4ee90</t>
  </si>
  <si>
    <t>1-ce1f7e9cf7e61a277c47fc3fac6ca30e</t>
  </si>
  <si>
    <t>24/07/24 13:58:27  305</t>
  </si>
  <si>
    <t>13:58:27</t>
  </si>
  <si>
    <t>7e6b9b77-e721-4706-9766-0591e5d1a4cc</t>
  </si>
  <si>
    <t>1-575400a004e6d6d94da2875ecfaf071b</t>
  </si>
  <si>
    <t>24/07/24 13:58:47  322</t>
  </si>
  <si>
    <t>13:58:47</t>
  </si>
  <si>
    <t>236a6c63-b438-4c76-816f-c0bf7059575c</t>
  </si>
  <si>
    <t>1-03a28f5ab65f3331f7ebf1bd73128ac1</t>
  </si>
  <si>
    <t>24/07/24 13:58:57  329</t>
  </si>
  <si>
    <t>13:58:57</t>
  </si>
  <si>
    <t>dde09948-cf60-4dbc-9f16-d70138b56f85</t>
  </si>
  <si>
    <t>1-f1d4f73a3b1855e3691d06a8345f9165</t>
  </si>
  <si>
    <t>24/07/24 13:59:07  279</t>
  </si>
  <si>
    <t>13:59:07</t>
  </si>
  <si>
    <t>03fe03b6-fe13-45d5-acc5-76de8b0353d6</t>
  </si>
  <si>
    <t>1-1a83a30104523c3c590cfc138a7faf63</t>
  </si>
  <si>
    <t>24/07/24 13:59:17  383</t>
  </si>
  <si>
    <t>13:59:17</t>
  </si>
  <si>
    <t>550562ac-1318-45d2-af34-46f2ac8a3ec6</t>
  </si>
  <si>
    <t>1-409c3213b8886cf65c506df15ea67550</t>
  </si>
  <si>
    <t>24/07/24 13:59:27  370</t>
  </si>
  <si>
    <t>13:59:27</t>
  </si>
  <si>
    <t>9386d019-d860-4723-9b95-3ff21c1fc279</t>
  </si>
  <si>
    <t>1-6f04963e09b4b1699dee2dbb3e56b0c6</t>
  </si>
  <si>
    <t>24/07/24 13:59:37  712</t>
  </si>
  <si>
    <t>13:59:37</t>
  </si>
  <si>
    <t>eb5990d2-9d26-4ad3-b1ec-90220b0027bf</t>
  </si>
  <si>
    <t>1-6392ccd1344f79f050b565aec9450cb9</t>
  </si>
  <si>
    <t>24/07/24 13:59:47  586</t>
  </si>
  <si>
    <t>13:59:47</t>
  </si>
  <si>
    <t>02c490a1-45b0-45b0-b43d-1716213ff353</t>
  </si>
  <si>
    <t>1-59684555fae256fa2b708cf2471c4fd6</t>
  </si>
  <si>
    <t>24/07/24 13:59:57  588</t>
  </si>
  <si>
    <t>13:59:57</t>
  </si>
  <si>
    <t>cfac724a-b856-48a5-ae75-536a31ae74e6</t>
  </si>
  <si>
    <t>1-a69e5f573fb6c2f61abcdeec026defa4</t>
  </si>
  <si>
    <t>24/07/24 14:00:07  636</t>
  </si>
  <si>
    <t>14:00:07</t>
  </si>
  <si>
    <t>cdb43e07-3e45-4c3a-a7c5-0e9cf8235f09</t>
  </si>
  <si>
    <t>1-31b78de4dab00894e58dd1e60a61bcc4</t>
  </si>
  <si>
    <t>24/07/24 14:00:17  686</t>
  </si>
  <si>
    <t>14:00:17</t>
  </si>
  <si>
    <t>9933317e-b3f8-45a4-8866-9d942c30d7ea</t>
  </si>
  <si>
    <t>1-0a1d0ba77317715a9f2b80174320175d</t>
  </si>
  <si>
    <t>24/07/24 14:00:27  753</t>
  </si>
  <si>
    <t>14:00:27</t>
  </si>
  <si>
    <t>b9150a3c-0b30-4f69-aa8f-ff04b9298847</t>
  </si>
  <si>
    <t>1-d314f209c4c4673e701238f578611d1a</t>
  </si>
  <si>
    <t>24/07/24 14:00:37  866</t>
  </si>
  <si>
    <t>14:00:37</t>
  </si>
  <si>
    <t>050d6539-6088-44ca-9169-76c2754fab7d</t>
  </si>
  <si>
    <t>1-aa4f84f31c2e245badd572996c43068b</t>
  </si>
  <si>
    <t>24/07/24 14:00:47  849</t>
  </si>
  <si>
    <t>14:00:47</t>
  </si>
  <si>
    <t>28a8c233-b7f2-496d-8ac3-eb8b3992d550</t>
  </si>
  <si>
    <t>1-7271154da71503f1546e5b1971b8a9b3</t>
  </si>
  <si>
    <t>24/07/24 14:00:57  861</t>
  </si>
  <si>
    <t>14:00:57</t>
  </si>
  <si>
    <t>7b50771f-d655-420c-bb1d-d7173e8b2eb2</t>
  </si>
  <si>
    <t>1-bf2b28a0b40b3da35ef311983029657f</t>
  </si>
  <si>
    <t>24/07/24 14:01:07  867</t>
  </si>
  <si>
    <t>14:01:07</t>
  </si>
  <si>
    <t>3d2fb83d-c4c5-451a-8293-8b76e7c313c5</t>
  </si>
  <si>
    <t>1-9e4452c0b16023c3422d7f15d64b45c2</t>
  </si>
  <si>
    <t>24/07/24 14:01:17  928</t>
  </si>
  <si>
    <t>14:01:17</t>
  </si>
  <si>
    <t>4f0d7c7b-0451-42ab-968b-325ca8c75182</t>
  </si>
  <si>
    <t>1-6c650859611d74162cb7e1119af02d4f</t>
  </si>
  <si>
    <t>24/07/24 14:01:38  117</t>
  </si>
  <si>
    <t>14:01:38</t>
  </si>
  <si>
    <t>e706fc0a-7a62-4c46-aab1-91c30ccfcaa3</t>
  </si>
  <si>
    <t>1-4715a520ba31a4cb2a3c5ed92546631d</t>
  </si>
  <si>
    <t>24/07/24 14:01:48  042</t>
  </si>
  <si>
    <t>14:01:48</t>
  </si>
  <si>
    <t>7eaf1f3c-efd5-46f4-9bed-e7b5a364c8f1</t>
  </si>
  <si>
    <t>1-5a7ae205856b0220824226fd5a57997f</t>
  </si>
  <si>
    <t>24/07/24 14:01:58  008</t>
  </si>
  <si>
    <t>14:01:58</t>
  </si>
  <si>
    <t>d9cd999b-2621-4b85-b41c-2e806637be27</t>
  </si>
  <si>
    <t>1-8946cee96097bbc5d54d58a2059cb79b</t>
  </si>
  <si>
    <t>24/07/24 14:02:08  044</t>
  </si>
  <si>
    <t>14:02:08</t>
  </si>
  <si>
    <t>c6f7c808-c88d-4a27-9f29-175d23113735</t>
  </si>
  <si>
    <t>1-0330e4161a7dad37828d212cb53cd016</t>
  </si>
  <si>
    <t>24/07/24 14:02:18  059</t>
  </si>
  <si>
    <t>14:02:18</t>
  </si>
  <si>
    <t>7f97015f-cd0c-43c4-b504-188b5401de67</t>
  </si>
  <si>
    <t>1-45f903c3fa3f837f908b564853cc2dc7</t>
  </si>
  <si>
    <t>24/07/24 14:02:28  089</t>
  </si>
  <si>
    <t>14:02:28</t>
  </si>
  <si>
    <t>9a17f48d-703f-4ab8-a4da-6c75c4cda6a4</t>
  </si>
  <si>
    <t>1-887b9c678f546d5985dd8aafd32a1b3f</t>
  </si>
  <si>
    <t>24/07/24 14:02:38  512</t>
  </si>
  <si>
    <t>14:02:38</t>
  </si>
  <si>
    <t>5a642fda-a30a-4878-9f11-ed10cf574903</t>
  </si>
  <si>
    <t>1-34408b7f16095578f8df466cc8e595d3</t>
  </si>
  <si>
    <t>24/07/24 14:02:48  545</t>
  </si>
  <si>
    <t>14:02:48</t>
  </si>
  <si>
    <t>baba7525-652e-4bd8-9c61-8f9350c0915b</t>
  </si>
  <si>
    <t>1-f918f0b90cf001bdf9da3b12a1b1cf56</t>
  </si>
  <si>
    <t>24/07/24 14:02:58  527</t>
  </si>
  <si>
    <t>14:02:58</t>
  </si>
  <si>
    <t>28a71ac2-6f81-433d-a23b-fd23c239b834</t>
  </si>
  <si>
    <t>1-54118a221033ea01176df5352ec47d71</t>
  </si>
  <si>
    <t>24/07/24 14:03:08  756</t>
  </si>
  <si>
    <t>14:03:08</t>
  </si>
  <si>
    <t>d647b275-89fe-48b3-a4b2-9f2f7277bb75</t>
  </si>
  <si>
    <t>1-1d50e035bb882ea2af5ac9eadf5a46da</t>
  </si>
  <si>
    <t>24/07/24 14:03:18  613</t>
  </si>
  <si>
    <t>14:03:18</t>
  </si>
  <si>
    <t>34db9cff-c672-49e0-9a11-6a38f7ae2081</t>
  </si>
  <si>
    <t>1-23279aef23b1edda5c4a9a7ae04527d2</t>
  </si>
  <si>
    <t>24/07/24 14:03:28  789</t>
  </si>
  <si>
    <t>14:03:28</t>
  </si>
  <si>
    <t>c88fe54b-5dfa-4d1a-81e7-47c097a4180a</t>
  </si>
  <si>
    <t>1-8fdca5bdc23d6fc441995928d4675930</t>
  </si>
  <si>
    <t>24/07/24 14:03:49  137</t>
  </si>
  <si>
    <t>14:03:49</t>
  </si>
  <si>
    <t>374d0cb0-f112-499e-b4b5-35cd9871b16c</t>
  </si>
  <si>
    <t>1-c1d1effef08d63801a00c639800aee01</t>
  </si>
  <si>
    <t>24/07/24 14:03:59  225</t>
  </si>
  <si>
    <t>14:03:59</t>
  </si>
  <si>
    <t>c045174e-d6fd-4355-a9d9-b7e978d93bc4</t>
  </si>
  <si>
    <t>1-c2008ac196bafb5fe46f141d0768e8ce</t>
  </si>
  <si>
    <t>24/07/24 14:04:09  293</t>
  </si>
  <si>
    <t>14:04:09</t>
  </si>
  <si>
    <t>abbd8029-e1e3-48bf-99d0-039b0638cc78</t>
  </si>
  <si>
    <t>1-b8eebbc6139532915669836ad9fea78a</t>
  </si>
  <si>
    <t>24/07/24 14:04:19  046</t>
  </si>
  <si>
    <t>14:04:19</t>
  </si>
  <si>
    <t>db0754c7-eb41-473e-9cb1-454f2106f84f</t>
  </si>
  <si>
    <t>1-f28cebb8fe0d5c892dc3e59e3cce4bc5</t>
  </si>
  <si>
    <t>24/07/24 14:04:29  286</t>
  </si>
  <si>
    <t>14:04:29</t>
  </si>
  <si>
    <t>a3a6a1a5-4644-4f25-8007-b95feae10194</t>
  </si>
  <si>
    <t>1-e74c16f78cafdaf5c137a255da73065e</t>
  </si>
  <si>
    <t>24/07/24 14:04:39  536</t>
  </si>
  <si>
    <t>14:04:39</t>
  </si>
  <si>
    <t>b59cdde6-f5a2-485c-a4cb-7ee3b5aefeb9</t>
  </si>
  <si>
    <t>1-c26466c9a5477e3b6de828c41b4d8ffc</t>
  </si>
  <si>
    <t>24/07/24 14:04:49  463</t>
  </si>
  <si>
    <t>14:04:49</t>
  </si>
  <si>
    <t>3077af7a-c5f7-4b8b-8701-34d6f65932b7</t>
  </si>
  <si>
    <t>1-49ca6ce6e8fbaee6dc16721a55ecef0f</t>
  </si>
  <si>
    <t>24/07/24 14:04:59  440</t>
  </si>
  <si>
    <t>14:04:59</t>
  </si>
  <si>
    <t>9b7c3afb-7df9-45a1-864e-decbfcb4f0cb</t>
  </si>
  <si>
    <t>1-93345b2642771ed804520293deda36d5</t>
  </si>
  <si>
    <t>24/07/24 14:05:09  568</t>
  </si>
  <si>
    <t>14:05:09</t>
  </si>
  <si>
    <t>680d3164-b5a2-47b6-9f95-a0503a1e4349</t>
  </si>
  <si>
    <t>1-6f3fb75fea17684e690a166a723476bf</t>
  </si>
  <si>
    <t>24/07/24 14:05:19  534</t>
  </si>
  <si>
    <t>14:05:19</t>
  </si>
  <si>
    <t>ce7c26d9-99fb-4b47-8914-17025003418d</t>
  </si>
  <si>
    <t>1-8e6d8727b981c2f71198bbc3fe6fbd06</t>
  </si>
  <si>
    <t>24/07/24 14:05:29  666</t>
  </si>
  <si>
    <t>14:05:29</t>
  </si>
  <si>
    <t>f0fbeaf6-0537-4b10-b7ff-8bf277c0ce1e</t>
  </si>
  <si>
    <t>1-d6733e7b9a4ae12a993feb0e8756a0d2</t>
  </si>
  <si>
    <t>24/07/24 14:05:39  684</t>
  </si>
  <si>
    <t>14:05:39</t>
  </si>
  <si>
    <t>e8e2d8d4-328c-464d-a3ba-c6dfe1ae0d9b</t>
  </si>
  <si>
    <t>1-f92c3df075aee68f72ad9d344e3c4727</t>
  </si>
  <si>
    <t>24/07/24 14:05:59  768</t>
  </si>
  <si>
    <t>14:05:59</t>
  </si>
  <si>
    <t>1b63da65-48c6-45a1-8af5-b8546e64205b</t>
  </si>
  <si>
    <t>1-1d307b0dcacd1c1adde00cc592f7d979</t>
  </si>
  <si>
    <t>24/07/24 14:06:09  662</t>
  </si>
  <si>
    <t>14:06:09</t>
  </si>
  <si>
    <t>44efd465-e2d0-414b-ac7e-0eb0498b2b03</t>
  </si>
  <si>
    <t>1-2888ce17b747869469a579f42f054ec4</t>
  </si>
  <si>
    <t>24/07/24 14:06:19  852</t>
  </si>
  <si>
    <t>14:06:19</t>
  </si>
  <si>
    <t>46defa07-2670-4640-8045-410cea4868c9</t>
  </si>
  <si>
    <t>1-74bad7bb27513ead35eee6518bf562b8</t>
  </si>
  <si>
    <t>24/07/24 14:06:29  903</t>
  </si>
  <si>
    <t>14:06:29</t>
  </si>
  <si>
    <t>8d487199-7a2f-40af-952c-9562e7a35057</t>
  </si>
  <si>
    <t>1-4c5211647097ef3b96329b18ee1bff0c</t>
  </si>
  <si>
    <t>24/07/24 14:06:40  006</t>
  </si>
  <si>
    <t>14:06:40</t>
  </si>
  <si>
    <t>d6fac6c6-b040-45c0-9742-400224c4f645</t>
  </si>
  <si>
    <t>1-e5002a8f41aee16dcaba832b45947a4c</t>
  </si>
  <si>
    <t>24/07/24 14:06:49  954</t>
  </si>
  <si>
    <t>14:06:49</t>
  </si>
  <si>
    <t>9d13d2c5-3ecb-4978-9339-7a84331f3e0a</t>
  </si>
  <si>
    <t>1-da2731f1f91378aa8965ed289f862bd6</t>
  </si>
  <si>
    <t>24/07/24 14:06:59  997</t>
  </si>
  <si>
    <t>14:06:59</t>
  </si>
  <si>
    <t>e482971a-7dc8-43bf-894e-afa752b6d01c</t>
  </si>
  <si>
    <t>1-07d8a6e7c55b42aec3fc089e59632fa7</t>
  </si>
  <si>
    <t>24/07/24 14:07:10  015</t>
  </si>
  <si>
    <t>14:07:10</t>
  </si>
  <si>
    <t>7707d433-463b-4549-b450-93ab9c618122</t>
  </si>
  <si>
    <t>1-43ecd547abc7d503800a060097bd7838</t>
  </si>
  <si>
    <t>24/07/24 14:07:20  122</t>
  </si>
  <si>
    <t>14:07:20</t>
  </si>
  <si>
    <t>ca0ec230-8ca7-4d18-93b1-9caf97c71bd3</t>
  </si>
  <si>
    <t>1-55562f64bc5080765dc993871cb506d8</t>
  </si>
  <si>
    <t>24/07/24 14:07:30  102</t>
  </si>
  <si>
    <t>14:07:30</t>
  </si>
  <si>
    <t>7eba71ee-0133-4936-9f9d-281935f501b0</t>
  </si>
  <si>
    <t>1-914e207ed68fb8459ede9c5c44abc67d</t>
  </si>
  <si>
    <t>24/07/24 14:07:40  369</t>
  </si>
  <si>
    <t>14:07:40</t>
  </si>
  <si>
    <t>3cb8bbfc-4d97-44ce-b9dc-e39cca6b7270</t>
  </si>
  <si>
    <t>1-57dcf27feda078d886afe8d9550564cf</t>
  </si>
  <si>
    <t>24/07/24 14:07:50  236</t>
  </si>
  <si>
    <t>14:07:50</t>
  </si>
  <si>
    <t>e67bc3f5-745c-4691-b3fb-274627cf8c29</t>
  </si>
  <si>
    <t>1-2ec4ecf886d802986d74c326b6e20906</t>
  </si>
  <si>
    <t>24/07/24 14:08:00  192</t>
  </si>
  <si>
    <t>14:08:00</t>
  </si>
  <si>
    <t>46a1c108-afca-4125-93d4-d77696b318d8</t>
  </si>
  <si>
    <t>1-27fd175e68ad21f443c305855aeb0a9e</t>
  </si>
  <si>
    <t>24/07/24 14:08:10  252</t>
  </si>
  <si>
    <t>14:08:10</t>
  </si>
  <si>
    <t>dbfb3bfd-5db3-4d73-a136-c17d7bec4bce</t>
  </si>
  <si>
    <t>1-54d43fc24633bbf80a9a53548d07a318</t>
  </si>
  <si>
    <t>24/07/24 14:08:20  430</t>
  </si>
  <si>
    <t>14:08:20</t>
  </si>
  <si>
    <t>38df6f5c-4b07-446c-b71a-8b86bf9b2a67</t>
  </si>
  <si>
    <t>1-af193cbe68a6672fd63b87ac736ef5f9</t>
  </si>
  <si>
    <t>24/07/24 14:08:30  335</t>
  </si>
  <si>
    <t>14:08:30</t>
  </si>
  <si>
    <t>9bc910af-9cce-40a7-b5ca-d35c2f868ae0</t>
  </si>
  <si>
    <t>1-4245d1ad1c12fcb678fe32a3121548ee</t>
  </si>
  <si>
    <t>24/07/24 14:08:50  616</t>
  </si>
  <si>
    <t>14:08:50</t>
  </si>
  <si>
    <t>50a49592-017b-473c-9b46-0e8de793f733</t>
  </si>
  <si>
    <t>1-c72e84c6e10a915dec8cd6b86253b7c9</t>
  </si>
  <si>
    <t>24/07/24 14:09:00  533</t>
  </si>
  <si>
    <t>14:09:00</t>
  </si>
  <si>
    <t>e4802fe7-d6a2-4b56-9b9e-d8fe8b1afe52</t>
  </si>
  <si>
    <t>1-c7fbe621647aa7824e799d528dbf65ed</t>
  </si>
  <si>
    <t>24/07/24 14:09:10  542</t>
  </si>
  <si>
    <t>14:09:10</t>
  </si>
  <si>
    <t>e15e1799-bf3c-47b3-a6b0-a19541cbe5c4</t>
  </si>
  <si>
    <t>1-905a05e8de63c4dc7a2dea076ceb6720</t>
  </si>
  <si>
    <t>24/07/24 14:09:20  511</t>
  </si>
  <si>
    <t>14:09:20</t>
  </si>
  <si>
    <t>39d3fb1d-8892-437b-8052-b2c1503c5e03</t>
  </si>
  <si>
    <t>1-7831491a9b43741088a3f67cceeb2412</t>
  </si>
  <si>
    <t>24/07/24 14:09:30  518</t>
  </si>
  <si>
    <t>14:09:30</t>
  </si>
  <si>
    <t>a024fbc5-f96f-486d-a7c7-dab26f34604a</t>
  </si>
  <si>
    <t>1-d02df9a796b62fa8396139f99031d56a</t>
  </si>
  <si>
    <t>24/07/24 14:09:40  664</t>
  </si>
  <si>
    <t>14:09:40</t>
  </si>
  <si>
    <t>3c4f2f8e-95ff-4f0a-b5be-4bd2f8e6a80c</t>
  </si>
  <si>
    <t>1-32a9baf4df6c6775604fb084d6231d71</t>
  </si>
  <si>
    <t>24/07/24 14:09:50  814</t>
  </si>
  <si>
    <t>14:09:50</t>
  </si>
  <si>
    <t>1d9cd643-27f0-421b-95e7-536680a9fe76</t>
  </si>
  <si>
    <t>1-bc08566c8ddc1a9cc8c540fefc9ca7a3</t>
  </si>
  <si>
    <t>24/07/24 14:10:00  794</t>
  </si>
  <si>
    <t>14:10:00</t>
  </si>
  <si>
    <t>e12d5515-2575-444f-860d-689eb3455a08</t>
  </si>
  <si>
    <t>1-dcbf67eb114fe94087f6be6c3f58c188</t>
  </si>
  <si>
    <t>24/07/24 14:10:10  729</t>
  </si>
  <si>
    <t>14:10:10</t>
  </si>
  <si>
    <t>c0c06aa5-4506-40d2-9255-eede061867b9</t>
  </si>
  <si>
    <t>1-12337740c210165946b207fcf04348ea</t>
  </si>
  <si>
    <t>24/07/24 14:10:20  677</t>
  </si>
  <si>
    <t>14:10:20</t>
  </si>
  <si>
    <t>b1c00f4f-97dd-4c64-9bc2-70e4a3c3c43a</t>
  </si>
  <si>
    <t>1-ea5ad5a35a5fbe04449c5046fa22c56d</t>
  </si>
  <si>
    <t>24/07/24 14:10:30  657</t>
  </si>
  <si>
    <t>14:10:30</t>
  </si>
  <si>
    <t>5450a652-7235-4903-8f71-b09e287dd1a9</t>
  </si>
  <si>
    <t>1-6717d62f20c176a7936eace3c0aa1944</t>
  </si>
  <si>
    <t>24/07/24 14:10:40  898</t>
  </si>
  <si>
    <t>14:10:40</t>
  </si>
  <si>
    <t>e1203eae-6af7-4b42-a6ce-13ed89fad439</t>
  </si>
  <si>
    <t>1-b13d9a7ada2df03974adf36ce8707527</t>
  </si>
  <si>
    <t>24/07/24 14:11:00  910</t>
  </si>
  <si>
    <t>14:11:00</t>
  </si>
  <si>
    <t>7b281b27-93cf-4b65-a329-c32790f40314</t>
  </si>
  <si>
    <t>1-c33207a1ec49fafc6f18b7113912c05b</t>
  </si>
  <si>
    <t>24/07/24 14:11:10  890</t>
  </si>
  <si>
    <t>14:11:10</t>
  </si>
  <si>
    <t>b0cce76c-7f2e-4494-96f5-1beb373e81c7</t>
  </si>
  <si>
    <t>1-10c1a748cb79932ea9c0fa9c6d9be81f</t>
  </si>
  <si>
    <t>24/07/24 14:11:20  976</t>
  </si>
  <si>
    <t>14:11:20</t>
  </si>
  <si>
    <t>6dc975c3-fe2c-4c71-a9cb-046b1c01489a</t>
  </si>
  <si>
    <t>1-926413eb8337ed6e48a4876462768834</t>
  </si>
  <si>
    <t>24/07/24 14:11:30  894</t>
  </si>
  <si>
    <t>14:11:30</t>
  </si>
  <si>
    <t>53ec2f12-5c5d-4f71-9ad5-26e9c608d3a8</t>
  </si>
  <si>
    <t>1-ed17677e3da3028a172fc2d667cab1b9</t>
  </si>
  <si>
    <t>24/07/24 14:11:41  274</t>
  </si>
  <si>
    <t>14:11:41</t>
  </si>
  <si>
    <t>ed5319a0-4089-48fa-8fcd-e35b214dc57d</t>
  </si>
  <si>
    <t>1-0e15f6d93a57d9f03fd706bb0f862d89</t>
  </si>
  <si>
    <t>24/07/24 14:11:51  313</t>
  </si>
  <si>
    <t>14:11:51</t>
  </si>
  <si>
    <t>50d2925e-2666-4575-bec0-fa30c04f627d</t>
  </si>
  <si>
    <t>1-6889c1fee4b2716fe9ccd87d9c5fdf04</t>
  </si>
  <si>
    <t>24/07/24 14:12:01  311</t>
  </si>
  <si>
    <t>14:12:01</t>
  </si>
  <si>
    <t>35f78bbb-348d-44b4-9b7f-0647c1563383</t>
  </si>
  <si>
    <t>1-9c5500a9b479b88024aa967f050de615</t>
  </si>
  <si>
    <t>24/07/24 14:12:11  415</t>
  </si>
  <si>
    <t>14:12:11</t>
  </si>
  <si>
    <t>25c49579-355c-4c40-a6d9-e4e941ce5a2c</t>
  </si>
  <si>
    <t>1-c5a23a344e47879e29c99adca2fb370a</t>
  </si>
  <si>
    <t>24/07/24 14:12:21  406</t>
  </si>
  <si>
    <t>14:12:21</t>
  </si>
  <si>
    <t>5f13d6a6-0bf6-4667-8d90-1414816a86d7</t>
  </si>
  <si>
    <t>1-407f0d20f7d76b6273f7401ce8d96543</t>
  </si>
  <si>
    <t>24/07/24 14:12:31  293</t>
  </si>
  <si>
    <t>14:12:31</t>
  </si>
  <si>
    <t>f305f8f1-d478-4322-981a-24a454753929</t>
  </si>
  <si>
    <t>1-baa6f8ad3cb62eab032ffafed107cb64</t>
  </si>
  <si>
    <t>24/07/24 14:12:41  427</t>
  </si>
  <si>
    <t>14:12:41</t>
  </si>
  <si>
    <t>787ba46a-338d-496f-8a57-01125a050e20</t>
  </si>
  <si>
    <t>1-8cc344b99ac605cd6bfb8d471a2fe03b</t>
  </si>
  <si>
    <t>24/07/24 14:12:51  420</t>
  </si>
  <si>
    <t>14:12:51</t>
  </si>
  <si>
    <t>073f7d91-2016-4b99-972f-82a8f8f53507</t>
  </si>
  <si>
    <t>1-6529fcf109fc5e186ab7db0e16888301</t>
  </si>
  <si>
    <t>24/07/24 14:13:01  562</t>
  </si>
  <si>
    <t>14:13:01</t>
  </si>
  <si>
    <t>24204278-9089-46ce-a91c-71c21f310479</t>
  </si>
  <si>
    <t>1-5fd7f5351ea6b77f595a0ce5fa851711</t>
  </si>
  <si>
    <t>24/07/24 14:13:11  554</t>
  </si>
  <si>
    <t>14:13:11</t>
  </si>
  <si>
    <t>235c249f-179a-432b-95a6-f7035da8ac98</t>
  </si>
  <si>
    <t>1-ae08b30cd87939b852a9d94ef73c0a9b</t>
  </si>
  <si>
    <t>24/07/24 14:13:21  535</t>
  </si>
  <si>
    <t>14:13:21</t>
  </si>
  <si>
    <t>354ee0ee-2bff-4548-89b7-93a24f1d098e</t>
  </si>
  <si>
    <t>1-3dd0cb3aa6d7173c46dc4737363afd84</t>
  </si>
  <si>
    <t>24/07/24 14:13:31  698</t>
  </si>
  <si>
    <t>14:13:31</t>
  </si>
  <si>
    <t>fe036420-e9cc-45c2-be88-796bf7065401</t>
  </si>
  <si>
    <t>1-8a65ed17b5b1bc1245f867b9df266d2e</t>
  </si>
  <si>
    <t>24/07/24 14:13:42  063</t>
  </si>
  <si>
    <t>14:13:42</t>
  </si>
  <si>
    <t>158b9cc0-9dee-446c-b4f5-8f5d98c200cd</t>
  </si>
  <si>
    <t>1-d69adf98bef263bcd0359add040e3fea</t>
  </si>
  <si>
    <t>24/07/24 14:13:52  193</t>
  </si>
  <si>
    <t>14:13:52</t>
  </si>
  <si>
    <t>aec411de-98e1-4ba1-9226-79773defb982</t>
  </si>
  <si>
    <t>1-5b7c1b4f171668e2e6b32a1b7444f2ed</t>
  </si>
  <si>
    <t>24/07/24 14:14:02  126</t>
  </si>
  <si>
    <t>14:14:02</t>
  </si>
  <si>
    <t>04fa9f8d-6a67-4e34-8768-793de2b75dab</t>
  </si>
  <si>
    <t>1-8a70000cab47e93d3a7d7ea9018babe2</t>
  </si>
  <si>
    <t>24/07/24 14:14:11  998</t>
  </si>
  <si>
    <t>14:14:11</t>
  </si>
  <si>
    <t>61fca6ea-80d5-4f90-ba5c-98d2534647af</t>
  </si>
  <si>
    <t>1-154df8a064677433c756320d71822173</t>
  </si>
  <si>
    <t>24/07/24 14:14:22  133</t>
  </si>
  <si>
    <t>14:14:22</t>
  </si>
  <si>
    <t>43322d1b-9b9b-4e9a-9b8e-a63a996b23c0</t>
  </si>
  <si>
    <t>1-4289288aee001f35d4bd53f2e2f6be19</t>
  </si>
  <si>
    <t>24/07/24 14:14:32  027</t>
  </si>
  <si>
    <t>14:14:32</t>
  </si>
  <si>
    <t>876260a8-0343-4d66-ac4f-d683fd8edba0</t>
  </si>
  <si>
    <t>1-7bc9a32cb5f9fbc1b360d2db73946dc5</t>
  </si>
  <si>
    <t>24/07/24 14:14:42  389</t>
  </si>
  <si>
    <t>14:14:42</t>
  </si>
  <si>
    <t>8d4e746f-25d6-42c1-8e4f-a30dafedc2f3</t>
  </si>
  <si>
    <t>1-fe8831a14a92a04ad6c24e852e9e5210</t>
  </si>
  <si>
    <t>24/07/24 14:14:52  390</t>
  </si>
  <si>
    <t>14:14:52</t>
  </si>
  <si>
    <t>51bff793-7044-4025-a801-7829c2225429</t>
  </si>
  <si>
    <t>1-ebd5d7112de215fc3c2daadb0431f61e</t>
  </si>
  <si>
    <t>24/07/24 14:15:02  326</t>
  </si>
  <si>
    <t>14:15:02</t>
  </si>
  <si>
    <t>ddd52f27-5ca7-4a56-8982-91566839e222</t>
  </si>
  <si>
    <t>1-83a7037fdaca41fd408a0eb16050fa7f</t>
  </si>
  <si>
    <t>24/07/24 14:15:12  363</t>
  </si>
  <si>
    <t>14:15:12</t>
  </si>
  <si>
    <t>01abaaf4-8870-4fc1-956d-206c8dd7b9b5</t>
  </si>
  <si>
    <t>1-fda7fe02fc1a35c30753bb5e43a2239d</t>
  </si>
  <si>
    <t>24/07/24 14:15:22  478</t>
  </si>
  <si>
    <t>14:15:22</t>
  </si>
  <si>
    <t>54382d9b-be9f-4a0b-b67d-24df06f56d60</t>
  </si>
  <si>
    <t>1-cc69d17b4574d7a649192b7df75f6e60</t>
  </si>
  <si>
    <t>24/07/24 14:15:32  349</t>
  </si>
  <si>
    <t>14:15:32</t>
  </si>
  <si>
    <t>82c53996-a2ca-4440-bd45-9ceec0e1a835</t>
  </si>
  <si>
    <t>1-ffd9c14a7097762d2382f27312b6ace2</t>
  </si>
  <si>
    <t>24/07/24 14:15:42  518</t>
  </si>
  <si>
    <t>14:15:42</t>
  </si>
  <si>
    <t>e1fcb740-79f4-4146-a2f3-e59f15a7f5ee</t>
  </si>
  <si>
    <t>1-f19dd086ff81cef66fdfc7c301c8830d</t>
  </si>
  <si>
    <t>24/07/24 14:16:02  534</t>
  </si>
  <si>
    <t>14:16:02</t>
  </si>
  <si>
    <t>025d25e7-28c4-4264-925d-4b21bf296201</t>
  </si>
  <si>
    <t>1-c70b1a6e5c32b04dedcbeea663238b50</t>
  </si>
  <si>
    <t>24/07/24 14:16:12  554</t>
  </si>
  <si>
    <t>14:16:12</t>
  </si>
  <si>
    <t>ea0ba863-be8b-4cd8-bb86-23a159b08538</t>
  </si>
  <si>
    <t>1-8ad7782065739a2ea44d1efcac2a6a47</t>
  </si>
  <si>
    <t>24/07/24 14:16:22  648</t>
  </si>
  <si>
    <t>14:16:22</t>
  </si>
  <si>
    <t>420cdc22-120c-4cf0-953b-5c038e9d8686</t>
  </si>
  <si>
    <t>1-7bec8d7c7f7cdea2a030df76da010305</t>
  </si>
  <si>
    <t>24/07/24 14:16:32  526</t>
  </si>
  <si>
    <t>14:16:32</t>
  </si>
  <si>
    <t>d93323fe-8285-45fd-8c26-c5bd71df7fae</t>
  </si>
  <si>
    <t>1-6e925910c16cb7341644361891a2137f</t>
  </si>
  <si>
    <t>24/07/24 14:16:42  691</t>
  </si>
  <si>
    <t>14:16:42</t>
  </si>
  <si>
    <t>9562b27e-ba78-445c-8add-5f36821aa522</t>
  </si>
  <si>
    <t>1-793054997fb6e02439040c0b6c42a52d</t>
  </si>
  <si>
    <t>24/07/24 14:16:52  718</t>
  </si>
  <si>
    <t>14:16:52</t>
  </si>
  <si>
    <t>cb3610eb-7783-4872-87cd-77bebba26cca</t>
  </si>
  <si>
    <t>1-2fe57ce1b47bff276bb979f4f88a8b1a</t>
  </si>
  <si>
    <t>24/07/24 14:17:02  735</t>
  </si>
  <si>
    <t>14:17:02</t>
  </si>
  <si>
    <t>d5b86af8-d7cf-43bc-8385-cc1a8a1fb219</t>
  </si>
  <si>
    <t>1-fcf52dd53852f0ed08fb0fc9def68b85</t>
  </si>
  <si>
    <t>24/07/24 14:17:12  792</t>
  </si>
  <si>
    <t>14:17:12</t>
  </si>
  <si>
    <t>5506f053-c850-4a4d-87e8-c80bd1627346</t>
  </si>
  <si>
    <t>1-1a3ebb426f6419a21605fd289bef761e</t>
  </si>
  <si>
    <t>24/07/24 14:17:22  709</t>
  </si>
  <si>
    <t>14:17:22</t>
  </si>
  <si>
    <t>a13c8308-963b-4b7d-80da-a38f06cb79d4</t>
  </si>
  <si>
    <t>1-25387f301c91276c9a2f5210d510837a</t>
  </si>
  <si>
    <t>24/07/24 14:17:32  832</t>
  </si>
  <si>
    <t>14:17:32</t>
  </si>
  <si>
    <t>65b875ec-7422-4322-a08c-84cb6cb4210a</t>
  </si>
  <si>
    <t>1-6fe31f369722c09413d7e9488718bdb5</t>
  </si>
  <si>
    <t>24/07/24 14:17:42  960</t>
  </si>
  <si>
    <t>14:17:42</t>
  </si>
  <si>
    <t>718c9fc0-4e80-482b-aab4-b18989b92503</t>
  </si>
  <si>
    <t>1-5acebf2e3fd22aa5ffbc99ca4f7b04ba</t>
  </si>
  <si>
    <t>24/07/24 14:17:53  001</t>
  </si>
  <si>
    <t>14:17:53</t>
  </si>
  <si>
    <t>e2e2344f-b140-45b9-8833-fac242067bd5</t>
  </si>
  <si>
    <t>1-1f2b840c2972be7efd0fa023c2da1949</t>
  </si>
  <si>
    <t>24/07/24 14:18:02  986</t>
  </si>
  <si>
    <t>14:18:02</t>
  </si>
  <si>
    <t>574d770d-fe1f-40ee-b982-737038c14977</t>
  </si>
  <si>
    <t>1-ffb8daf4544760e516b2100b04e88b13</t>
  </si>
  <si>
    <t>24/07/24 14:18:13  020</t>
  </si>
  <si>
    <t>14:18:13</t>
  </si>
  <si>
    <t>98bed7d6-0b68-4dbc-a30c-ed4e35a0328a</t>
  </si>
  <si>
    <t>1-32a9e627174732d962ba1abe01df2941</t>
  </si>
  <si>
    <t>24/07/24 14:18:22  954</t>
  </si>
  <si>
    <t>14:18:22</t>
  </si>
  <si>
    <t>2ed76e8b-46a8-40f6-b46b-7e4cb990ac6a</t>
  </si>
  <si>
    <t>1-45d009f646ba8aa92ef691c9db920ada</t>
  </si>
  <si>
    <t>24/07/24 14:18:32  983</t>
  </si>
  <si>
    <t>14:18:32</t>
  </si>
  <si>
    <t>f03f839a-1909-40ee-827c-dba9357a32d6</t>
  </si>
  <si>
    <t>1-5594c761e8f142527ed8a6825586a03d</t>
  </si>
  <si>
    <t>24/07/24 14:18:43  270</t>
  </si>
  <si>
    <t>14:18:43</t>
  </si>
  <si>
    <t>3a859ed9-d190-4cb2-82e5-17c0eaab5fbf</t>
  </si>
  <si>
    <t>1-b5b078ba018c5b85976fccde526c6413</t>
  </si>
  <si>
    <t>24/07/24 14:18:53  451</t>
  </si>
  <si>
    <t>14:18:53</t>
  </si>
  <si>
    <t>c3a751e6-4300-4ff7-a0c5-88a6bb3417cf</t>
  </si>
  <si>
    <t>1-43479b591b36f41a8bd0332de02385bb</t>
  </si>
  <si>
    <t>24/07/24 14:19:03  283</t>
  </si>
  <si>
    <t>14:19:03</t>
  </si>
  <si>
    <t>a0df61cc-e421-4a29-843b-ddf5c7dba1a7</t>
  </si>
  <si>
    <t>1-63ae156e862b1bc31ccaa1c6a7d8afb8</t>
  </si>
  <si>
    <t>24/07/24 14:19:13  324</t>
  </si>
  <si>
    <t>14:19:13</t>
  </si>
  <si>
    <t>5729be84-03de-442a-915e-7a60ab618ede</t>
  </si>
  <si>
    <t>1-8d0be6bb5857c09ac5f7c0f87ff07ea5</t>
  </si>
  <si>
    <t>24/07/24 14:19:23  318</t>
  </si>
  <si>
    <t>14:19:23</t>
  </si>
  <si>
    <t>ebb97927-6904-4cad-ab92-4bbc2db4a41c</t>
  </si>
  <si>
    <t>1-dafdec8eab87e261dec7165164958865</t>
  </si>
  <si>
    <t>24/07/24 14:19:33  308</t>
  </si>
  <si>
    <t>14:19:33</t>
  </si>
  <si>
    <t>b118b66a-6c25-49c5-ac5d-51d3fe5c454f</t>
  </si>
  <si>
    <t>1-e079f977ec9497384205862cb09bc144</t>
  </si>
  <si>
    <t>24/07/24 14:19:43  659</t>
  </si>
  <si>
    <t>14:19:43</t>
  </si>
  <si>
    <t>1e0f38e1-c37a-4bdf-a4e5-9f5248d9483f</t>
  </si>
  <si>
    <t>1-a886f97e3a9708d2ee5044492267ea9d</t>
  </si>
  <si>
    <t>24/07/24 14:19:53  581</t>
  </si>
  <si>
    <t>14:19:53</t>
  </si>
  <si>
    <t>86879852-48b9-4f06-bbca-cfbfe6c0a9fb</t>
  </si>
  <si>
    <t>1-e90096a28f8aabbcbf0ad7a69a77c44b</t>
  </si>
  <si>
    <t>24/07/24 14:20:03  621</t>
  </si>
  <si>
    <t>14:20:03</t>
  </si>
  <si>
    <t>17434628-f9ea-460f-9706-f4ff5a19df43</t>
  </si>
  <si>
    <t>1-4f0ad6f47746a2c928b259a48de918dc</t>
  </si>
  <si>
    <t>24/07/24 14:20:13  585</t>
  </si>
  <si>
    <t>14:20:13</t>
  </si>
  <si>
    <t>2898615d-0a40-4090-b06a-53bb73b79fe4</t>
  </si>
  <si>
    <t>1-e9935784915a6efad5c32586f19351a8</t>
  </si>
  <si>
    <t>24/07/24 14:20:23  610</t>
  </si>
  <si>
    <t>14:20:23</t>
  </si>
  <si>
    <t>4f9ca853-96b2-48a9-bda8-a35f895a6e2e</t>
  </si>
  <si>
    <t>1-7788c2073e9472470b62f0cc5bd83370</t>
  </si>
  <si>
    <t>24/07/24 14:20:33  657</t>
  </si>
  <si>
    <t>14:20:33</t>
  </si>
  <si>
    <t>df63820f-5d97-4e24-b42e-3ef34828a54b</t>
  </si>
  <si>
    <t>1-c6879f9b13920c7edc3287f04f8074b5</t>
  </si>
  <si>
    <t>24/07/24 14:20:43  770</t>
  </si>
  <si>
    <t>14:20:43</t>
  </si>
  <si>
    <t>d1275de6-049f-4863-bc9e-7d2e78939885</t>
  </si>
  <si>
    <t>1-3075994cf0ddd1604eec4265cee9b726</t>
  </si>
  <si>
    <t>24/07/24 14:20:53  868</t>
  </si>
  <si>
    <t>14:20:53</t>
  </si>
  <si>
    <t>764ec386-ad57-4b3b-ae1a-00d4f945d788</t>
  </si>
  <si>
    <t>1-09a9f8ffc2d3a447ca1c038966e4a55f</t>
  </si>
  <si>
    <t>24/07/24 14:21:03  801</t>
  </si>
  <si>
    <t>14:21:03</t>
  </si>
  <si>
    <t>0258047a-88bb-427c-829a-c80b4cbc360c</t>
  </si>
  <si>
    <t>1-3f5130c2cf1b5751401d60951b94f8e3</t>
  </si>
  <si>
    <t>24/07/24 14:21:13  812</t>
  </si>
  <si>
    <t>14:21:13</t>
  </si>
  <si>
    <t>ab0d7dde-2b14-404a-9064-b3d2bb807323</t>
  </si>
  <si>
    <t>1-13887c9393b0d07d11bf5068fa0975cf</t>
  </si>
  <si>
    <t>24/07/24 14:21:23  925</t>
  </si>
  <si>
    <t>14:21:23</t>
  </si>
  <si>
    <t>6b6a8a35-26a3-47b0-a957-8b88e6dadf76</t>
  </si>
  <si>
    <t>1-54323d8f42d4fec898e47e4b622edc0c</t>
  </si>
  <si>
    <t>24/07/24 14:21:33  940</t>
  </si>
  <si>
    <t>14:21:33</t>
  </si>
  <si>
    <t>9adab422-b588-4f15-81b6-5dce24810f2e</t>
  </si>
  <si>
    <t>1-2695a9ffa6206b639d512204dafc7e63</t>
  </si>
  <si>
    <t>24/07/24 14:21:44  067</t>
  </si>
  <si>
    <t>14:21:44</t>
  </si>
  <si>
    <t>ae3aa486-ec93-4b44-989f-2b65c658c928</t>
  </si>
  <si>
    <t>1-ac83facaccd9531f2bdd412f9b20a932</t>
  </si>
  <si>
    <t>24/07/24 14:21:54  000</t>
  </si>
  <si>
    <t>14:21:54</t>
  </si>
  <si>
    <t>b58a1e77-df50-4e6c-b394-1efe732a0c02</t>
  </si>
  <si>
    <t>1-815b3b6d130216a0360e7e078df8b94b</t>
  </si>
  <si>
    <t>24/07/24 14:22:04  171</t>
  </si>
  <si>
    <t>14:22:04</t>
  </si>
  <si>
    <t>e6c07654-585c-4d28-bca9-a7266e70125b</t>
  </si>
  <si>
    <t>1-3abea70eaf637ff25f75b8f60e7cf572</t>
  </si>
  <si>
    <t>24/07/24 14:22:13  973</t>
  </si>
  <si>
    <t>14:22:13</t>
  </si>
  <si>
    <t>edcf092b-7307-4e45-a93e-b732eea1e8da</t>
  </si>
  <si>
    <t>1-ed0e208c612d139dae21d668d59eb9f3</t>
  </si>
  <si>
    <t>24/07/24 14:22:24  018</t>
  </si>
  <si>
    <t>14:22:24</t>
  </si>
  <si>
    <t>d6093923-6ba3-4a9c-bcaf-45da29550807</t>
  </si>
  <si>
    <t>1-93a815b4410b2fc550002a576bcf03f8</t>
  </si>
  <si>
    <t>24/07/24 14:22:34  116</t>
  </si>
  <si>
    <t>14:22:34</t>
  </si>
  <si>
    <t>8cfe4e07-595b-41ab-ae69-80eaee81a4b3</t>
  </si>
  <si>
    <t>1-2ecf9447da4bd5a337f4e8e36366a3a3</t>
  </si>
  <si>
    <t>24/07/24 14:22:44  241</t>
  </si>
  <si>
    <t>14:22:44</t>
  </si>
  <si>
    <t>a25112da-8713-44af-96e0-a378acb7d964</t>
  </si>
  <si>
    <t>1-a4743f78276583a9f576ab87cc4127ef</t>
  </si>
  <si>
    <t>24/07/24 14:22:54  193</t>
  </si>
  <si>
    <t>14:22:54</t>
  </si>
  <si>
    <t>af0978c7-1579-425d-b63e-c903c612735d</t>
  </si>
  <si>
    <t>1-676841271341260eded0fe16dc7450d3</t>
  </si>
  <si>
    <t>24/07/24 14:23:04  278</t>
  </si>
  <si>
    <t>14:23:04</t>
  </si>
  <si>
    <t>5784e668-eb41-4448-b79e-ec1676b1f27e</t>
  </si>
  <si>
    <t>1-ee004e28282c6cf3477ef7165cbac9dd</t>
  </si>
  <si>
    <t>24/07/24 14:23:14  304</t>
  </si>
  <si>
    <t>14:23:14</t>
  </si>
  <si>
    <t>2a6dcc16-8df8-4c9f-91c2-042419b02a71</t>
  </si>
  <si>
    <t>1-0636fe20803f85dab9946de788039978</t>
  </si>
  <si>
    <t>24/07/24 14:23:24  273</t>
  </si>
  <si>
    <t>14:23:24</t>
  </si>
  <si>
    <t>347d840f-0b0d-440b-bb47-6f7cb866e8d0</t>
  </si>
  <si>
    <t>1-d657e699d09c3f97d8443400d94f1c36</t>
  </si>
  <si>
    <t>24/07/24 14:23:34  312</t>
  </si>
  <si>
    <t>14:23:34</t>
  </si>
  <si>
    <t>a290f23a-6db7-49bd-a80c-d36069dbbdf7</t>
  </si>
  <si>
    <t>1-77d49eb3790bd3bc8ca5d6ae18f3c5ff</t>
  </si>
  <si>
    <t>24/07/24 14:23:54  559</t>
  </si>
  <si>
    <t>14:23:54</t>
  </si>
  <si>
    <t>50c0fa6d-9d4b-495a-9af9-be71b73b3f83</t>
  </si>
  <si>
    <t>1-9816704fdc5e692185ff8f0f7c0b7fda</t>
  </si>
  <si>
    <t>24/07/24 14:24:04  421</t>
  </si>
  <si>
    <t>14:24:04</t>
  </si>
  <si>
    <t>7f88d81d-df1c-4ec3-911c-16a4147a4810</t>
  </si>
  <si>
    <t>1-aa609f753f6f1aa6e31d147cd0592cdf</t>
  </si>
  <si>
    <t>24/07/24 14:24:14  443</t>
  </si>
  <si>
    <t>14:24:14</t>
  </si>
  <si>
    <t>8948eddc-dab2-494c-99f4-494262abe3ed</t>
  </si>
  <si>
    <t>1-962b0eb3bb15ec0b8909468e3178d582</t>
  </si>
  <si>
    <t>24/07/24 14:24:24  526</t>
  </si>
  <si>
    <t>14:24:24</t>
  </si>
  <si>
    <t>2cb9696d-6d9e-49b7-a45a-2e6a1dea8518</t>
  </si>
  <si>
    <t>1-c9f7b528c3958ca17df9ecd08a13e4af</t>
  </si>
  <si>
    <t>24/07/24 14:24:34  523</t>
  </si>
  <si>
    <t>14:24:34</t>
  </si>
  <si>
    <t>9c135cfa-802f-47d9-9422-136466390136</t>
  </si>
  <si>
    <t>1-b3d9e71bfc1d481a4a0e525303fddd62</t>
  </si>
  <si>
    <t>24/07/24 14:24:44  778</t>
  </si>
  <si>
    <t>14:24:44</t>
  </si>
  <si>
    <t>7256c722-8364-4091-a5c1-547a8580d0f9</t>
  </si>
  <si>
    <t>1-744adcb7c4b83a232bf6d894da80514a</t>
  </si>
  <si>
    <t>24/07/24 14:24:54  622</t>
  </si>
  <si>
    <t>4.99</t>
  </si>
  <si>
    <t>14:24:54</t>
  </si>
  <si>
    <t>8ca3a6cd-3f53-441d-8f99-5fdc09869ea4</t>
  </si>
  <si>
    <t>1-70e388c88c2ea8f61b313f3b2184f740</t>
  </si>
  <si>
    <t>24/07/24 14:25:04  679</t>
  </si>
  <si>
    <t>14:25:04</t>
  </si>
  <si>
    <t>1dff7dab-10e4-4096-9348-69081ae78704</t>
  </si>
  <si>
    <t>1-438965b5b7cf694e67814e5ac3e2babc</t>
  </si>
  <si>
    <t>24/07/24 14:25:14  709</t>
  </si>
  <si>
    <t>14:25:14</t>
  </si>
  <si>
    <t>db6954f0-5216-456d-adae-2bfa1576a960</t>
  </si>
  <si>
    <t>1-2b3b7189313e842148d20c0264c6a16e</t>
  </si>
  <si>
    <t>24/07/24 14:25:24  697</t>
  </si>
  <si>
    <t>14:25:24</t>
  </si>
  <si>
    <t>6a3bcc1c-4938-4029-b25a-bdd909800da7</t>
  </si>
  <si>
    <t>1-2057b86d30b97a43fe3743165a11859c</t>
  </si>
  <si>
    <t>24/07/24 14:25:34  811</t>
  </si>
  <si>
    <t>14:25:34</t>
  </si>
  <si>
    <t>361fed9c-413f-4a78-80ac-a707b0107660</t>
  </si>
  <si>
    <t>1-1b6aa23f7771905bd7c9353243a98169</t>
  </si>
  <si>
    <t>24/07/24 14:25:45  130</t>
  </si>
  <si>
    <t>14:25:45</t>
  </si>
  <si>
    <t>a6658cc8-d785-49d8-bd15-c9e9dd24a08b</t>
  </si>
  <si>
    <t>1-2a0524e03aa0859e773e4e48fce9fad4</t>
  </si>
  <si>
    <t>24/07/24 14:26:04  927</t>
  </si>
  <si>
    <t>14:26:04</t>
  </si>
  <si>
    <t>05ad7a87-ebda-4ec9-9d5b-1436e29e07a8</t>
  </si>
  <si>
    <t>1-eeec7072513f113257f26d7530e6460c</t>
  </si>
  <si>
    <t>24/07/24 14:26:14  871</t>
  </si>
  <si>
    <t>14:26:14</t>
  </si>
  <si>
    <t>1ceb6e51-c20f-4699-b3d9-8a823c1b51d9</t>
  </si>
  <si>
    <t>1-93b3572d16c26e263665d4f4ac6ea69b</t>
  </si>
  <si>
    <t>24/07/24 14:26:24  891</t>
  </si>
  <si>
    <t>14:26:24</t>
  </si>
  <si>
    <t>e4d0a4c1-4fe1-40f1-8a68-408c3f2a2170</t>
  </si>
  <si>
    <t>1-3ae9ce05f9657dbe0622a6d4073ddbf8</t>
  </si>
  <si>
    <t>24/07/24 14:26:45  115</t>
  </si>
  <si>
    <t>14:26:45</t>
  </si>
  <si>
    <t>70b0dd49-356d-4406-8358-2cb949aeead4</t>
  </si>
  <si>
    <t>1-8db79671cb3da5c77defe147e15bac76</t>
  </si>
  <si>
    <t>24/07/24 14:26:55  106</t>
  </si>
  <si>
    <t>14:26:55</t>
  </si>
  <si>
    <t>7a3d1f46-6f88-4853-b4eb-438836e930b0</t>
  </si>
  <si>
    <t>1-a2119aaaa4e23714665d2de1da27833e</t>
  </si>
  <si>
    <t>24/07/24 14:27:05  239</t>
  </si>
  <si>
    <t>14:27:05</t>
  </si>
  <si>
    <t>93acad0c-8d47-492e-b095-e4b1e45a280b</t>
  </si>
  <si>
    <t>1-5021a34ac5de770f5562ddf7aa5d2c8d</t>
  </si>
  <si>
    <t>24/07/24 14:27:15  451</t>
  </si>
  <si>
    <t>14:27:15</t>
  </si>
  <si>
    <t>04133671-a43f-4909-a733-f60f8b33d6f2</t>
  </si>
  <si>
    <t>1-3289ae7261868902b63e6327c8c2707d</t>
  </si>
  <si>
    <t>24/07/24 14:27:25  107</t>
  </si>
  <si>
    <t>14:27:25</t>
  </si>
  <si>
    <t>a27c9b46-0b6e-4a21-a12a-e66a37561916</t>
  </si>
  <si>
    <t>1-56c6d7667ff6e8e930083591065e52cb</t>
  </si>
  <si>
    <t>24/07/24 14:27:35  061</t>
  </si>
  <si>
    <t>14:27:35</t>
  </si>
  <si>
    <t>78d01ca5-c235-4be1-baaa-6890be351348</t>
  </si>
  <si>
    <t>1-722f40433900cdef0595ca0a7fa872d9</t>
  </si>
  <si>
    <t>24/07/24 14:27:45  234</t>
  </si>
  <si>
    <t>14:27:45</t>
  </si>
  <si>
    <t>d088b863-91ef-4c6f-803b-7a182ecd1ef9</t>
  </si>
  <si>
    <t>1-e1fac132a2e9e4172bf4ee13f2dce0b2</t>
  </si>
  <si>
    <t>24/07/24 14:27:55  230</t>
  </si>
  <si>
    <t>14:27:55</t>
  </si>
  <si>
    <t>9527cafb-3790-442e-ada6-591163fa5b38</t>
  </si>
  <si>
    <t>1-8f74845d1a2ead6b421cdc757ad2cb2a</t>
  </si>
  <si>
    <t>24/07/24 14:28:05  299</t>
  </si>
  <si>
    <t>14:28:05</t>
  </si>
  <si>
    <t>58caee82-b5ed-4c02-8f44-fa53c63edc5b</t>
  </si>
  <si>
    <t>1-1912571161343479854e17016113a7ff</t>
  </si>
  <si>
    <t>24/07/24 14:28:15  310</t>
  </si>
  <si>
    <t>14:28:15</t>
  </si>
  <si>
    <t>5dd7f5db-8147-454d-940f-83a832d111df</t>
  </si>
  <si>
    <t>1-da160d9806b172ec015004ad3d2ae718</t>
  </si>
  <si>
    <t>24/07/24 14:28:25  350</t>
  </si>
  <si>
    <t>14:28:25</t>
  </si>
  <si>
    <t>1b737402-a7bd-4ebb-8077-02303777b97c</t>
  </si>
  <si>
    <t>1-5b623c38ab8f0f4eac1a55f2641453b0</t>
  </si>
  <si>
    <t>24/07/24 14:28:35  374</t>
  </si>
  <si>
    <t>14:28:35</t>
  </si>
  <si>
    <t>9fd3e3d6-e1f5-4617-8e85-38a60f11f4fc</t>
  </si>
  <si>
    <t>1-0969ce9e01f77bb689653559cba68d00</t>
  </si>
  <si>
    <t>24/07/24 14:28:55  551</t>
  </si>
  <si>
    <t>14:28:55</t>
  </si>
  <si>
    <t>40bc0ae4-8a09-465e-baac-e26cb1722841</t>
  </si>
  <si>
    <t>1-55a7e9580e8bf9ad84fd4103eef2cb53</t>
  </si>
  <si>
    <t>24/07/24 14:29:05  548</t>
  </si>
  <si>
    <t>14:29:05</t>
  </si>
  <si>
    <t>f3b8b5be-ed09-485c-bb48-e4e36c7edd22</t>
  </si>
  <si>
    <t>1-70dc192b4b2cc59590edcd2b92b81d79</t>
  </si>
  <si>
    <t>24/07/24 14:29:15  493</t>
  </si>
  <si>
    <t>14:29:15</t>
  </si>
  <si>
    <t>b368abd6-d383-4c7f-a459-1338d4104133</t>
  </si>
  <si>
    <t>1-5aab9b030be18e4242f0cda587162354</t>
  </si>
  <si>
    <t>24/07/24 14:29:25  492</t>
  </si>
  <si>
    <t>14:29:25</t>
  </si>
  <si>
    <t>ae3b6681-e89a-4f40-80ad-877bff8f9164</t>
  </si>
  <si>
    <t>1-6976b82066dc3dd4bc846e94823b97c6</t>
  </si>
  <si>
    <t>24/07/24 14:29:35  512</t>
  </si>
  <si>
    <t>14:29:35</t>
  </si>
  <si>
    <t>628bfe73-0624-4f55-8ed7-f65c2592c878</t>
  </si>
  <si>
    <t>1-d031e44121ae455b25adbe07fc69bbd6</t>
  </si>
  <si>
    <t>24/07/24 14:29:45  717</t>
  </si>
  <si>
    <t>14:29:45</t>
  </si>
  <si>
    <t>acdd53c9-2d40-481e-8366-86424fd8f241</t>
  </si>
  <si>
    <t>1-199f30e5495033465d99e76ae165f43b</t>
  </si>
  <si>
    <t>24/07/24 14:29:55  733</t>
  </si>
  <si>
    <t>14:29:55</t>
  </si>
  <si>
    <t>a0cd4fc5-5e68-4880-b5c9-8ae8771261a6</t>
  </si>
  <si>
    <t>1-4b02d69bad9d0e36e75f13c66c89238a</t>
  </si>
  <si>
    <t>24/07/24 14:30:05  670</t>
  </si>
  <si>
    <t>14:30:05</t>
  </si>
  <si>
    <t>0103bd35-c036-4bba-aac4-412a6bf9205e</t>
  </si>
  <si>
    <t>1-60a08fc94233490725c44f42fb2df82e</t>
  </si>
  <si>
    <t>24/07/24 14:30:15  700</t>
  </si>
  <si>
    <t>14:30:15</t>
  </si>
  <si>
    <t>6256ac19-81d6-4c90-89db-3dea47f603c2</t>
  </si>
  <si>
    <t>1-1f9bf3b136a48f697ae7f480bff749cd</t>
  </si>
  <si>
    <t>24/07/24 14:30:25  754</t>
  </si>
  <si>
    <t>14:30:25</t>
  </si>
  <si>
    <t>e2397050-8f38-4c10-ad69-609c850b933e</t>
  </si>
  <si>
    <t>1-1b122d1a7bf93a9c5733d42145370751</t>
  </si>
  <si>
    <t>24/07/24 14:30:35  721</t>
  </si>
  <si>
    <t>14:30:35</t>
  </si>
  <si>
    <t>a8d79c4f-8be4-4f52-9691-6885cd140118</t>
  </si>
  <si>
    <t>1-9cb509b935f15e0875aa99f5ee5c50b7</t>
  </si>
  <si>
    <t>24/07/24 14:30:45  871</t>
  </si>
  <si>
    <t>14:30:45</t>
  </si>
  <si>
    <t>c08dd93d-4a18-4b3e-b6f1-006308044ea3</t>
  </si>
  <si>
    <t>1-31f94eddc27aea8767502181632bd069</t>
  </si>
  <si>
    <t>24/07/24 14:30:55  887</t>
  </si>
  <si>
    <t>14:30:55</t>
  </si>
  <si>
    <t>6a9b5919-3b08-4d4d-a5df-376e86a9922e</t>
  </si>
  <si>
    <t>1-d8022adfa0be0f5651bb687024a66944</t>
  </si>
  <si>
    <t>24/07/24 14:31:06  024</t>
  </si>
  <si>
    <t>14:31:06</t>
  </si>
  <si>
    <t>6d9dbf11-ca7d-410e-889c-7fc518263780</t>
  </si>
  <si>
    <t>1-a98a52f359c51a0fcb318344ac140b47</t>
  </si>
  <si>
    <t>24/07/24 14:31:15  881</t>
  </si>
  <si>
    <t>14:31:15</t>
  </si>
  <si>
    <t>0ca47872-6395-45a3-98e1-8885fa245ad6</t>
  </si>
  <si>
    <t>1-16cc5394530893968dcfcd73d1b5f6d4</t>
  </si>
  <si>
    <t>24/07/24 14:31:25  972</t>
  </si>
  <si>
    <t>14:31:25</t>
  </si>
  <si>
    <t>65f28661-ed4d-4d39-a073-3b1ad3eff2dc</t>
  </si>
  <si>
    <t>1-db5ac55d5e30b4f557ff939abfbf7e74</t>
  </si>
  <si>
    <t>24/07/24 14:31:35  992</t>
  </si>
  <si>
    <t>14:31:35</t>
  </si>
  <si>
    <t>3f8dc5ac-5ac1-491b-9975-e83be834c0e9</t>
  </si>
  <si>
    <t>1-db61ebd3e2bd0019e3e4939c813d3c03</t>
  </si>
  <si>
    <t>24/07/24 14:31:46  228</t>
  </si>
  <si>
    <t>14:31:46</t>
  </si>
  <si>
    <t>e2045813-dfac-4eea-bab3-49c8d224d75c</t>
  </si>
  <si>
    <t>1-996685f078f98e311415aa53cb6afd93</t>
  </si>
  <si>
    <t>24/07/24 14:31:56  152</t>
  </si>
  <si>
    <t>14:31:56</t>
  </si>
  <si>
    <t>ea604d40-b836-4ccd-bdda-8505888d232b</t>
  </si>
  <si>
    <t>1-6bc7ca99cae24c1a72a8abb9f91ce893</t>
  </si>
  <si>
    <t>24/07/24 14:32:06  184</t>
  </si>
  <si>
    <t>14:32:06</t>
  </si>
  <si>
    <t>f3a12dad-866d-4ed0-aa68-aaaf36bac2eb</t>
  </si>
  <si>
    <t>1-c7b96aa28d869006bfc25079214b290d</t>
  </si>
  <si>
    <t>24/07/24 14:32:16  216</t>
  </si>
  <si>
    <t>14:32:16</t>
  </si>
  <si>
    <t>a5a56ea5-3891-44eb-bdb4-c0d78abcead2</t>
  </si>
  <si>
    <t>1-7366592bbe7980c0e3ab4770d66a28da</t>
  </si>
  <si>
    <t>24/07/24 14:32:26  208</t>
  </si>
  <si>
    <t>14:32:26</t>
  </si>
  <si>
    <t>b3444d1b-edd5-4451-a9e5-1e3129c594e5</t>
  </si>
  <si>
    <t>1-01eb3fa55cc9cfc9932cf739a5f3c325</t>
  </si>
  <si>
    <t>24/07/24 14:32:36  199</t>
  </si>
  <si>
    <t>14:32:36</t>
  </si>
  <si>
    <t>94b2eece-0c62-4524-b4ba-b7b963d8c7eb</t>
  </si>
  <si>
    <t>1-22444457ad08bac3ecb6e119ebf7df24</t>
  </si>
  <si>
    <t>24/07/24 14:32:46  316</t>
  </si>
  <si>
    <t>14:32:46</t>
  </si>
  <si>
    <t>f7bbc81a-f0d2-46a9-827e-ac63e8acc5b0</t>
  </si>
  <si>
    <t>1-5d41e81316b19378c95c67658ce55ae1</t>
  </si>
  <si>
    <t>24/07/24 14:32:56  393</t>
  </si>
  <si>
    <t>14:32:56</t>
  </si>
  <si>
    <t>e277ccb1-e965-4b39-8b40-6e8a8186caba</t>
  </si>
  <si>
    <t>1-e3dbb5663923b6657dd780d9d67853f9</t>
  </si>
  <si>
    <t>24/07/24 14:33:06  396</t>
  </si>
  <si>
    <t>14:33:06</t>
  </si>
  <si>
    <t>46eb9666-8877-4f73-95a1-a6b96daeb785</t>
  </si>
  <si>
    <t>1-537c55b152bf70e004df9facadb1c173</t>
  </si>
  <si>
    <t>24/07/24 14:33:16  427</t>
  </si>
  <si>
    <t>14:33:16</t>
  </si>
  <si>
    <t>1a726a1d-1b23-4a6d-827d-d1e65cb14c1e</t>
  </si>
  <si>
    <t>1-a485bf25adbb6537887fe2621a49e0d1</t>
  </si>
  <si>
    <t>24/07/24 14:33:26  413</t>
  </si>
  <si>
    <t>14:33:26</t>
  </si>
  <si>
    <t>c645ac66-8a36-4ec5-8195-406559553718</t>
  </si>
  <si>
    <t>1-69ffd3fb6747a147a3b36cd20f1a5541</t>
  </si>
  <si>
    <t>24/07/24 14:33:36  360</t>
  </si>
  <si>
    <t>14:33:36</t>
  </si>
  <si>
    <t>e3297d4a-f252-4039-961c-36176e8dbaef</t>
  </si>
  <si>
    <t>1-5615665e65a8de27ce720e8f1bc84677</t>
  </si>
  <si>
    <t>24/07/24 14:33:56  654</t>
  </si>
  <si>
    <t>14:33:56</t>
  </si>
  <si>
    <t>36657592-949d-47f3-afcf-49a03764b5d0</t>
  </si>
  <si>
    <t>1-3c2a0ce65b79074cb4d42f064aed6f89</t>
  </si>
  <si>
    <t>24/07/24 14:34:06  656</t>
  </si>
  <si>
    <t>14:34:06</t>
  </si>
  <si>
    <t>9ba9141b-8fdb-4c41-9b29-a5767d52273d</t>
  </si>
  <si>
    <t>1-a3ba7a4f24a5b617d2045a1f3502d34f</t>
  </si>
  <si>
    <t>24/07/24 14:34:16  664</t>
  </si>
  <si>
    <t>14:34:16</t>
  </si>
  <si>
    <t>e21de1ba-a41a-42fe-9fa5-748b319f709d</t>
  </si>
  <si>
    <t>1-eb4d638224cdf22c52413779a6a813c8</t>
  </si>
  <si>
    <t>24/07/24 14:34:26  664</t>
  </si>
  <si>
    <t>14:34:26</t>
  </si>
  <si>
    <t>35c5946b-4ee3-4ec0-a7ae-e9c24e5d5511</t>
  </si>
  <si>
    <t>1-cd67eedda3132f5f79c6a927e8a60191</t>
  </si>
  <si>
    <t>24/07/24 14:34:36  693</t>
  </si>
  <si>
    <t>14:34:36</t>
  </si>
  <si>
    <t>2d9ef9f8-2dae-459e-8fde-beabce5a887b</t>
  </si>
  <si>
    <t>1-811aa732da1fef25e6473714964a2cf1</t>
  </si>
  <si>
    <t>24/07/24 14:34:46  902</t>
  </si>
  <si>
    <t>14:34:46</t>
  </si>
  <si>
    <t>01a45eea-afd8-44e1-87bd-7b4850c22428</t>
  </si>
  <si>
    <t>1-cf152c1a1f84a9484e0e8c579d92aaed</t>
  </si>
  <si>
    <t>24/07/24 14:34:56  883</t>
  </si>
  <si>
    <t>14:34:56</t>
  </si>
  <si>
    <t>2ee11e36-9bd2-450c-93a9-1bf641eaa48b</t>
  </si>
  <si>
    <t>1-44659ac9d2e03e117827ee81b1a91170</t>
  </si>
  <si>
    <t>24/07/24 14:35:06  902</t>
  </si>
  <si>
    <t>14:35:06</t>
  </si>
  <si>
    <t>229363f1-cdc1-478a-b5b2-d4148a6af577</t>
  </si>
  <si>
    <t>1-fac69bca9c5a5c37c54c94d6d197f6b5</t>
  </si>
  <si>
    <t>24/07/24 14:35:16  883</t>
  </si>
  <si>
    <t>14:35:16</t>
  </si>
  <si>
    <t>3f1b8ee7-08a8-4adf-bbb8-37ec0809a1b3</t>
  </si>
  <si>
    <t>1-98fb8992d692b122a03f5b1553a32df6</t>
  </si>
  <si>
    <t>24/07/24 14:35:26  888</t>
  </si>
  <si>
    <t>14:35:26</t>
  </si>
  <si>
    <t>d556ebd2-cd90-4fc8-add6-f4b37a700ba3</t>
  </si>
  <si>
    <t>1-d53046fdc8fc425f9e8282d70e26acf2</t>
  </si>
  <si>
    <t>24/07/24 14:35:36  983</t>
  </si>
  <si>
    <t>14:35:36</t>
  </si>
  <si>
    <t>e01052e8-3a3d-462c-a11e-b9ff6e17dba8</t>
  </si>
  <si>
    <t>1-2e983bd74ecc99afad3e9621e893bc1c</t>
  </si>
  <si>
    <t>24/07/24 14:35:47  402</t>
  </si>
  <si>
    <t>14:35:47</t>
  </si>
  <si>
    <t>94e9bf3d-45f4-4844-b52a-e7073aef2932</t>
  </si>
  <si>
    <t>1-cdde676f5f0ba475b05e640f5daf7577</t>
  </si>
  <si>
    <t>24/07/24 14:36:07  455</t>
  </si>
  <si>
    <t>14:36:07</t>
  </si>
  <si>
    <t>613ab5db-51a3-4201-9371-acd018a2706d</t>
  </si>
  <si>
    <t>1-955b5b6bea9181ba1f41116d4337ffa9</t>
  </si>
  <si>
    <t>24/07/24 14:36:17  364</t>
  </si>
  <si>
    <t>14:36:17</t>
  </si>
  <si>
    <t>e400ebbc-5913-48ca-bd04-7d3b2ac50d50</t>
  </si>
  <si>
    <t>1-605910ee74521f766aa40a5ba937ea1b</t>
  </si>
  <si>
    <t>24/07/24 14:36:27  509</t>
  </si>
  <si>
    <t>14:36:27</t>
  </si>
  <si>
    <t>6e7cba76-7ade-42a8-84f7-cb9e7c42f1ef</t>
  </si>
  <si>
    <t>1-d33c1678d93d2f1ac27091d85bffb67a</t>
  </si>
  <si>
    <t>24/07/24 14:36:37  454</t>
  </si>
  <si>
    <t>14:36:37</t>
  </si>
  <si>
    <t>49804b5d-158b-4d55-bfc6-47dd6fc01fd7</t>
  </si>
  <si>
    <t>1-72a8c1d5b724412bb83885b6994b6abb</t>
  </si>
  <si>
    <t>24/07/24 14:36:47  993</t>
  </si>
  <si>
    <t>14:36:47</t>
  </si>
  <si>
    <t>69abdee8-89a5-4b3f-8818-48c2ff5ea2c2</t>
  </si>
  <si>
    <t>1-b3b6fd521245562a066195292e3decc5</t>
  </si>
  <si>
    <t>24/07/24 14:36:57  899</t>
  </si>
  <si>
    <t>14:36:57</t>
  </si>
  <si>
    <t>1aac98b2-b3d5-4505-8656-f1f974fc75ac</t>
  </si>
  <si>
    <t>1-6b5157081455a28a9d7347475baf19ab</t>
  </si>
  <si>
    <t>24/07/24 14:37:08  103</t>
  </si>
  <si>
    <t>14:37:08</t>
  </si>
  <si>
    <t>0e9f1b0f-7429-46b9-b92d-0e04f4c30f25</t>
  </si>
  <si>
    <t>1-3a1118495fbd55810691172a1149bd49</t>
  </si>
  <si>
    <t>24/07/24 14:37:18  013</t>
  </si>
  <si>
    <t>14:37:18</t>
  </si>
  <si>
    <t>a80d78a7-6055-4d92-8b03-6470cc82520b</t>
  </si>
  <si>
    <t>1-1f80a6e6ae7417b7b1a82801b811b098</t>
  </si>
  <si>
    <t>24/07/24 14:37:28  007</t>
  </si>
  <si>
    <t>14:37:28</t>
  </si>
  <si>
    <t>a316a2f9-3a53-4de6-b26d-11bf9b4724ed</t>
  </si>
  <si>
    <t>1-67fde95193850118a7ed999d49f6e6ad</t>
  </si>
  <si>
    <t>24/07/24 14:37:37  976</t>
  </si>
  <si>
    <t>14:37:37</t>
  </si>
  <si>
    <t>f1041097-1c80-4601-b013-3849feee415a</t>
  </si>
  <si>
    <t>1-840d4d8870b2bc2145d6a7bba5dc48cc</t>
  </si>
  <si>
    <t>24/07/24 14:37:48  269</t>
  </si>
  <si>
    <t>14:37:48</t>
  </si>
  <si>
    <t>c3532a2c-7136-4686-8f9a-173d46180207</t>
  </si>
  <si>
    <t>1-f42fe4898fb4b2398c353e17579bc933</t>
  </si>
  <si>
    <t>24/07/24 14:37:58  261</t>
  </si>
  <si>
    <t>14:37:58</t>
  </si>
  <si>
    <t>5567e3fb-bae1-4b99-b25d-b9a8640ac902</t>
  </si>
  <si>
    <t>1-ff8db6be89002d0c3f911fd7f8d53161</t>
  </si>
  <si>
    <t>24/07/24 14:38:18  194</t>
  </si>
  <si>
    <t>14:38:18</t>
  </si>
  <si>
    <t>25bc3f2d-e023-48ca-b021-11c595f3ee65</t>
  </si>
  <si>
    <t>1-9ae3416aef378be6bd303e540ed27b64</t>
  </si>
  <si>
    <t>24/07/24 14:38:28  149</t>
  </si>
  <si>
    <t>14:38:28</t>
  </si>
  <si>
    <t>3e3bbd1d-3503-4901-a34b-45572b037536</t>
  </si>
  <si>
    <t>1-9e3f1ead3a597d3960f402cf23053675</t>
  </si>
  <si>
    <t>24/07/24 14:38:38  287</t>
  </si>
  <si>
    <t>14:38:38</t>
  </si>
  <si>
    <t>1080490d-43b1-488a-8005-7dff12538760</t>
  </si>
  <si>
    <t>1-c710a8213e2e67dd10c31bafc949a206</t>
  </si>
  <si>
    <t>24/07/24 14:38:48  451</t>
  </si>
  <si>
    <t>14:38:48</t>
  </si>
  <si>
    <t>6e12c459-0b28-4fae-aa04-37532da34837</t>
  </si>
  <si>
    <t>1-d17493a9f5f95ae195c11b063f992ec6</t>
  </si>
  <si>
    <t>24/07/24 14:38:58  314</t>
  </si>
  <si>
    <t>14:38:58</t>
  </si>
  <si>
    <t>021f3ddc-179f-48df-aa00-762e93751cc6</t>
  </si>
  <si>
    <t>1-d2c16fecb7e46b4b280c710e0ca6992c</t>
  </si>
  <si>
    <t>24/07/24 14:39:08  294</t>
  </si>
  <si>
    <t>14:39:08</t>
  </si>
  <si>
    <t>1a675a6d-9eea-4b42-907b-330cb448154c</t>
  </si>
  <si>
    <t>1-901a20186df0ce0ec0b015a925786741</t>
  </si>
  <si>
    <t>24/07/24 14:39:18  390</t>
  </si>
  <si>
    <t>14:39:18</t>
  </si>
  <si>
    <t>ad2b8215-0699-4f31-bc8c-49c74356c1da</t>
  </si>
  <si>
    <t>1-8c79e529c4ac410bea75e532875432f9</t>
  </si>
  <si>
    <t>24/07/24 14:39:28  433</t>
  </si>
  <si>
    <t>14:39:28</t>
  </si>
  <si>
    <t>e929b5d0-bdac-4566-8eff-9e9e783e82e6</t>
  </si>
  <si>
    <t>1-e031935fdcd8712da05a6f0424954bf5</t>
  </si>
  <si>
    <t>24/07/24 14:39:38  507</t>
  </si>
  <si>
    <t>14:39:38</t>
  </si>
  <si>
    <t>dfe57519-0062-4470-8bee-4a3e4cc5c45f</t>
  </si>
  <si>
    <t>1-78622239f764d8776b0daf345944b193</t>
  </si>
  <si>
    <t>24/07/24 14:39:48  572</t>
  </si>
  <si>
    <t>14:39:48</t>
  </si>
  <si>
    <t>bb41586f-7da5-4c82-8a21-ef89670d5de6</t>
  </si>
  <si>
    <t>1-cebf56dbaa954e25e8135ce44574891e</t>
  </si>
  <si>
    <t>24/07/24 14:39:58  658</t>
  </si>
  <si>
    <t>14:39:58</t>
  </si>
  <si>
    <t>75f79d91-896f-4f7f-9531-0084f50d3d1f</t>
  </si>
  <si>
    <t>1-115613454d65048b37061c6a2a299c4c</t>
  </si>
  <si>
    <t>24/07/24 14:40:08  542</t>
  </si>
  <si>
    <t>14:40:08</t>
  </si>
  <si>
    <t>e2226560-559a-4eaf-b537-d287bb709495</t>
  </si>
  <si>
    <t>1-2ac1d5f3f6b2a9726f198f64bef66350</t>
  </si>
  <si>
    <t>24/07/24 14:40:18  687</t>
  </si>
  <si>
    <t>14:40:18</t>
  </si>
  <si>
    <t>9ad4cd4b-692d-4764-943c-685623bf413c</t>
  </si>
  <si>
    <t>1-a0979c8bcfee546657e060f8457db146</t>
  </si>
  <si>
    <t>24/07/24 14:40:28  550</t>
  </si>
  <si>
    <t>14:40:28</t>
  </si>
  <si>
    <t>ccb49f59-2010-453f-943c-2439bbee94ec</t>
  </si>
  <si>
    <t>1-5e7100938483951f5b2d2811365f190e</t>
  </si>
  <si>
    <t>24/07/24 14:40:38  571</t>
  </si>
  <si>
    <t>14:40:38</t>
  </si>
  <si>
    <t>4371d743-66bc-45aa-96fe-b07c27abb0cf</t>
  </si>
  <si>
    <t>1-28d9a97682ff13164fa5b62c23d6b7b0</t>
  </si>
  <si>
    <t>24/07/24 14:40:48  707</t>
  </si>
  <si>
    <t>14:40:48</t>
  </si>
  <si>
    <t>1af9ebf2-6334-4d50-9fe2-f23909e6c3ee</t>
  </si>
  <si>
    <t>1-e7496ba5df0ab4e05a4ee7cd747fdeef</t>
  </si>
  <si>
    <t>24/07/24 14:41:08  801</t>
  </si>
  <si>
    <t>14:41:08</t>
  </si>
  <si>
    <t>3b674435-3014-455b-96c4-1947a326c06d</t>
  </si>
  <si>
    <t>1-304faaff3a47c52e51025c0a2e6a31fa</t>
  </si>
  <si>
    <t>24/07/24 14:41:18  797</t>
  </si>
  <si>
    <t>14:41:18</t>
  </si>
  <si>
    <t>98020693-9e3f-4fbb-8bca-4da0bc594762</t>
  </si>
  <si>
    <t>1-9405647ca72741c51b1021528d9bea96</t>
  </si>
  <si>
    <t>24/07/24 14:41:28  822</t>
  </si>
  <si>
    <t>14:41:28</t>
  </si>
  <si>
    <t>e0934629-7897-4c13-be96-61650c1d8ade</t>
  </si>
  <si>
    <t>1-e5cbfb0aaff55f023eefd5e7de999692</t>
  </si>
  <si>
    <t>24/07/24 14:41:38  866</t>
  </si>
  <si>
    <t>14:41:38</t>
  </si>
  <si>
    <t>0f274ccd-5823-4934-9acf-c65e312d8d4e</t>
  </si>
  <si>
    <t>1-3f49da2841c146dcf345b5e40361aa52</t>
  </si>
  <si>
    <t>24/07/24 14:41:49  811</t>
  </si>
  <si>
    <t>14:41:49</t>
  </si>
  <si>
    <t>00f00108-cd9d-4f0e-825f-8a260c352bac</t>
  </si>
  <si>
    <t>1-df9dd2161d9d52c6456f9ff389b1687c</t>
  </si>
  <si>
    <t>24/07/24 14:42:00  842</t>
  </si>
  <si>
    <t>14:42:00</t>
  </si>
  <si>
    <t>9ec8914c-89fc-4762-a312-3999a01e7304</t>
  </si>
  <si>
    <t>1-06fab364da271120b82bca28cf722757</t>
  </si>
  <si>
    <t>24/07/24 14:42:11  312</t>
  </si>
  <si>
    <t>14:42:11</t>
  </si>
  <si>
    <t>85e31c7d-1f6f-4bec-9847-214bc809ae30</t>
  </si>
  <si>
    <t>1-b3fc8041e2ce76f9bcdbb424d824cca8</t>
  </si>
  <si>
    <t>24/07/24 14:42:21  387</t>
  </si>
  <si>
    <t>14:42:21</t>
  </si>
  <si>
    <t>c78c9f43-4d6b-4f53-9d33-e3f61bb786a5</t>
  </si>
  <si>
    <t>1-c58c3dc6b9ed5cc8148c961abfa3a113</t>
  </si>
  <si>
    <t>24/07/24 14:42:31  296</t>
  </si>
  <si>
    <t>14:42:31</t>
  </si>
  <si>
    <t>d6bbd365-9996-4716-b20a-5f882597d8cf</t>
  </si>
  <si>
    <t>1-44891d8e8d88495371a51da130026381</t>
  </si>
  <si>
    <t>24/07/24 14:42:41  324</t>
  </si>
  <si>
    <t>14:42:41</t>
  </si>
  <si>
    <t>6e96b8dc-91e4-4a83-a52b-2634bab32528</t>
  </si>
  <si>
    <t>1-f29c77033e03b6cf7d338378071f5b1f</t>
  </si>
  <si>
    <t>24/07/24 14:42:51  294</t>
  </si>
  <si>
    <t>14:42:51</t>
  </si>
  <si>
    <t>9560d1dd-f7df-446d-8966-cc1a5dab22bf</t>
  </si>
  <si>
    <t>1-b98b855196bded0fce67be61ecace190</t>
  </si>
  <si>
    <t>24/07/24 14:43:01  367</t>
  </si>
  <si>
    <t>14:43:01</t>
  </si>
  <si>
    <t>864ab9eb-f517-4094-8715-d1343214455d</t>
  </si>
  <si>
    <t>1-bc74cac8fc7359d4653b23d4f56356c7</t>
  </si>
  <si>
    <t>24/07/24 15:22:58  044</t>
  </si>
  <si>
    <t>35.55555555555556</t>
  </si>
  <si>
    <t>15:22:58</t>
  </si>
  <si>
    <t>75d78ce9-9d2d-4117-9a38-0e8ba7b0f306</t>
  </si>
  <si>
    <t>1-211149c8833385446cd575a694051e2a</t>
  </si>
  <si>
    <t>24/07/24 15:23:02  953</t>
  </si>
  <si>
    <t>31.111111111111114</t>
  </si>
  <si>
    <t>2.0</t>
  </si>
  <si>
    <t>15:23:02</t>
  </si>
  <si>
    <t>eef90106-16bf-4c08-8b4f-6c3aeb1cceba</t>
  </si>
  <si>
    <t>1-d81ec71c5a736c10611aebe2f190ced0</t>
  </si>
  <si>
    <t>24/07/24 15:23:07  904</t>
  </si>
  <si>
    <t>15:23:07</t>
  </si>
  <si>
    <t>e1284fa6-e41d-40d4-b84c-276ee747322d</t>
  </si>
  <si>
    <t>1-f9e7bf3363e455e301f4d71d477f2a00</t>
  </si>
  <si>
    <t>24/07/24 15:23:13  009</t>
  </si>
  <si>
    <t>6.6</t>
  </si>
  <si>
    <t>15:23:13</t>
  </si>
  <si>
    <t>ede3b708-1d02-4f25-be2d-e0dfa3995c76</t>
  </si>
  <si>
    <t>1-187c7f1762e08f62255ec116bc924fa0</t>
  </si>
  <si>
    <t>24/07/24 15:23:17  991</t>
  </si>
  <si>
    <t>15:23:17</t>
  </si>
  <si>
    <t>7064996e-c8aa-413f-a14b-8c094a56e4b2</t>
  </si>
  <si>
    <t>1-7494eb00a7d2843383694a497a7ab244</t>
  </si>
  <si>
    <t>24/07/24 15:23:23  017</t>
  </si>
  <si>
    <t>15:23:23</t>
  </si>
  <si>
    <t>d445cd73-0722-480d-bb61-5e1942c3cc9a</t>
  </si>
  <si>
    <t>1-87e34824ae1ff441136bc6183d97d95b</t>
  </si>
  <si>
    <t>24/07/24 15:23:28  060</t>
  </si>
  <si>
    <t>15:23:28</t>
  </si>
  <si>
    <t>280c67bc-cba6-4ffd-9885-b65db8e9ae5d</t>
  </si>
  <si>
    <t>1-3683f4a4eac142c6fa2c5a737814ec1b</t>
  </si>
  <si>
    <t>24/07/24 15:23:33  161</t>
  </si>
  <si>
    <t>15:23:33</t>
  </si>
  <si>
    <t>aff26f8e-324f-4868-b8d8-bac741fc6e84</t>
  </si>
  <si>
    <t>1-bc69e2a13cde347eb6d4d0011b7a984a</t>
  </si>
  <si>
    <t>24/07/24 15:23:38  057</t>
  </si>
  <si>
    <t>5.0</t>
  </si>
  <si>
    <t>Muito Ruim</t>
  </si>
  <si>
    <t>200.0</t>
  </si>
  <si>
    <t>15:23:38</t>
  </si>
  <si>
    <t>88430aef-b309-4dd2-b138-d2437fe5153e</t>
  </si>
  <si>
    <t>1-5caa5f8e5a7bf5e7ad524a49ffe2cfc9</t>
  </si>
  <si>
    <t>24/07/24 15:23:42  990</t>
  </si>
  <si>
    <t>Moderada</t>
  </si>
  <si>
    <t>41.0</t>
  </si>
  <si>
    <t>15:23:42</t>
  </si>
  <si>
    <t>dd65ce55-c2b4-418d-871c-b143820cc3a4</t>
  </si>
  <si>
    <t>1-44bd76437534cffe1fc18d66eca6b57c</t>
  </si>
  <si>
    <t>24/07/24 15:23:48  061</t>
  </si>
  <si>
    <t>40.0</t>
  </si>
  <si>
    <t>15:23:48</t>
  </si>
  <si>
    <t>6aebb86f-a8c6-4e75-824e-582defa68589</t>
  </si>
  <si>
    <t>1-968b7081bc3a1f7f2db58057b510fd66</t>
  </si>
  <si>
    <t>24/07/24 15:23:53  156</t>
  </si>
  <si>
    <t>7.5</t>
  </si>
  <si>
    <t>15:23:53</t>
  </si>
  <si>
    <t>c8d41fed-9fbd-4c30-aa6d-e97009febe30</t>
  </si>
  <si>
    <t>1-a14cd96da0fecc31ea3fc9bf3680326c</t>
  </si>
  <si>
    <t>24/07/24 15:23:58  203</t>
  </si>
  <si>
    <t>15:23:58</t>
  </si>
  <si>
    <t>df403001-ed2e-43b7-b352-95f120ffdd92</t>
  </si>
  <si>
    <t>1-6ae4530cd329a3df1a239699e0d61cdb</t>
  </si>
  <si>
    <t>24/07/24 15:24:03  414</t>
  </si>
  <si>
    <t>15:24:03</t>
  </si>
  <si>
    <t>79f568df-4f8f-47f8-a3b0-395a5b86cab3</t>
  </si>
  <si>
    <t>1-129c68fd55132ccdd76c6dcdaf5d5f1b</t>
  </si>
  <si>
    <t>24/07/24 15:24:08  237</t>
  </si>
  <si>
    <t>7.8</t>
  </si>
  <si>
    <t>15:24:08</t>
  </si>
  <si>
    <t>255c64ae-5af4-4f6f-a733-b055ca75f864</t>
  </si>
  <si>
    <t>1-1878a6c5d2bd0f56872f48d72bd4f195</t>
  </si>
  <si>
    <t>24/07/24 15:24:13  341</t>
  </si>
  <si>
    <t>15:24:13</t>
  </si>
  <si>
    <t>cbf6429d-06c6-45ff-ba23-3af1f7884678</t>
  </si>
  <si>
    <t>1-feb08c3f458fc81b0f104c78f8860577</t>
  </si>
  <si>
    <t>24/07/24 15:24:18  257</t>
  </si>
  <si>
    <t>15:24:18</t>
  </si>
  <si>
    <t>bd8bb8ad-4451-414d-b545-450ce10c4803</t>
  </si>
  <si>
    <t>1-b95b0bc0ec613f1a0e848b45789cbb50</t>
  </si>
  <si>
    <t>24/07/24 15:24:23  264</t>
  </si>
  <si>
    <t>15:24:23</t>
  </si>
  <si>
    <t>ef0cd0c0-68d8-4b67-9066-38f60e565031</t>
  </si>
  <si>
    <t>1-e7204cfd359eeb0260ea1fa870ded440</t>
  </si>
  <si>
    <t>24/07/24 15:24:33  294</t>
  </si>
  <si>
    <t>10.1</t>
  </si>
  <si>
    <t>15:24:33</t>
  </si>
  <si>
    <t>e7c738ae-9509-43c4-8614-819081565fad</t>
  </si>
  <si>
    <t>1-2a9169b3b0011f8bb5dac573ea826125</t>
  </si>
  <si>
    <t>24/07/24 15:24:38  344</t>
  </si>
  <si>
    <t>5.6</t>
  </si>
  <si>
    <t>15:24:38</t>
  </si>
  <si>
    <t>5e36c6e6-7cf8-40bb-8a94-54769df2e47f</t>
  </si>
  <si>
    <t>1-24e501465ecf3d929addf95e0a38c84c</t>
  </si>
  <si>
    <t>24/07/24 15:24:43  309</t>
  </si>
  <si>
    <t>15:24:43</t>
  </si>
  <si>
    <t>e022e697-7612-4491-9da2-d527a8664918</t>
  </si>
  <si>
    <t>1-11033d37274dc6a6e3f409949018008e</t>
  </si>
  <si>
    <t>24/07/24 15:24:48  262</t>
  </si>
  <si>
    <t>10.2</t>
  </si>
  <si>
    <t>15:24:48</t>
  </si>
  <si>
    <t>1fbd3e32-5783-4a50-a435-27443df4d12b</t>
  </si>
  <si>
    <t>1-59f5b00062bb2e0a66794f414a22242c</t>
  </si>
  <si>
    <t>24/07/24 15:24:53  465</t>
  </si>
  <si>
    <t>15:24:53</t>
  </si>
  <si>
    <t>46b77c63-6f4a-453e-9156-2836cf70b59b</t>
  </si>
  <si>
    <t>1-9da566c3e028b56774473e8d4fffce7a</t>
  </si>
  <si>
    <t>24/07/24 15:24:58  707</t>
  </si>
  <si>
    <t>15:24:58</t>
  </si>
  <si>
    <t>aac5582f-3f82-4470-9304-3db230fd8963</t>
  </si>
  <si>
    <t>1-adce68aa0e94d27b2b7cb2a3a1d684c2</t>
  </si>
  <si>
    <t>24/07/24 15:25:03  461</t>
  </si>
  <si>
    <t>15:25:03</t>
  </si>
  <si>
    <t>a4fe58a4-42b1-4588-a25c-64595a87617d</t>
  </si>
  <si>
    <t>1-a67fd28358f056b85628edb989599c36</t>
  </si>
  <si>
    <t>24/07/24 15:25:13  391</t>
  </si>
  <si>
    <t>15:25:13</t>
  </si>
  <si>
    <t>cdfff237-ed9d-4516-9b14-fa4cb9ec0ae0</t>
  </si>
  <si>
    <t>1-8796bad7d07c18dd7a76d2e1ce03ff5c</t>
  </si>
  <si>
    <t>24/07/24 15:25:18  483</t>
  </si>
  <si>
    <t>15:25:18</t>
  </si>
  <si>
    <t>f6449622-780c-4c70-91f6-55930766320d</t>
  </si>
  <si>
    <t>1-379ee2f827f5dbb89ddc7d943cc5fd9f</t>
  </si>
  <si>
    <t>24/07/24 15:25:23  552</t>
  </si>
  <si>
    <t>15:25:23</t>
  </si>
  <si>
    <t>347b7f55-1ca5-4859-b915-1518bcbb7f40</t>
  </si>
  <si>
    <t>1-d1058486d6da563d02793beb6e9087b9</t>
  </si>
  <si>
    <t>24/07/24 15:25:28  478</t>
  </si>
  <si>
    <t>15:25:28</t>
  </si>
  <si>
    <t>f65434fe-0df2-4b73-baaf-ded56fa31139</t>
  </si>
  <si>
    <t>1-e7eb23bc20903a3fef1f49144c57a4a1</t>
  </si>
  <si>
    <t>24/07/24 15:25:33  615</t>
  </si>
  <si>
    <t>1.0</t>
  </si>
  <si>
    <t>15:25:33</t>
  </si>
  <si>
    <t>0ecf8f1c-fb54-408a-895e-b149c6131f33</t>
  </si>
  <si>
    <t>1-9e9b16a8c988e89eb60518f73b183bf9</t>
  </si>
  <si>
    <t>24/07/24 15:25:38  515</t>
  </si>
  <si>
    <t>15:25:38</t>
  </si>
  <si>
    <t>6ccb5e9c-5c64-46ee-bbd7-899f6c8890b5</t>
  </si>
  <si>
    <t>1-1c9caddc7deedcf62464851f066ef413</t>
  </si>
  <si>
    <t>24/07/24 15:25:43  479</t>
  </si>
  <si>
    <t>15:25:43</t>
  </si>
  <si>
    <t>2dc1dd11-7210-41a0-a974-07df619e831c</t>
  </si>
  <si>
    <t>1-03857ea524ae544b4c1cbe8e3420e543</t>
  </si>
  <si>
    <t>24/07/24 15:25:48  510</t>
  </si>
  <si>
    <t>15:25:48</t>
  </si>
  <si>
    <t>56e57296-e7b4-46aa-9d0b-f784c425c4e4</t>
  </si>
  <si>
    <t>1-609667e8df3b01c0cc6e1da070922b08</t>
  </si>
  <si>
    <t>24/07/24 15:25:53  587</t>
  </si>
  <si>
    <t>15:25:53</t>
  </si>
  <si>
    <t>115e0b71-c79f-4a97-acf4-63f40e4c93b0</t>
  </si>
  <si>
    <t>1-dd232ced0d4de2f6ba5ad413ba183ad3</t>
  </si>
  <si>
    <t>24/07/24 15:25:58  817</t>
  </si>
  <si>
    <t>15:25:58</t>
  </si>
  <si>
    <t>e918d4cc-8e38-40ba-8f03-1f38d6ee0a4e</t>
  </si>
  <si>
    <t>1-d7d5ed1b5d47c4c6b29e79e9980ba7b4</t>
  </si>
  <si>
    <t>24/07/24 15:26:03  768</t>
  </si>
  <si>
    <t>15:26:03</t>
  </si>
  <si>
    <t>3af3bc38-9f3e-4b15-bf45-c2c59c0a512b</t>
  </si>
  <si>
    <t>1-4bbed709c99841505c5a8696739dbbee</t>
  </si>
  <si>
    <t>24/07/24 15:26:08  641</t>
  </si>
  <si>
    <t>9.0</t>
  </si>
  <si>
    <t>15:26:08</t>
  </si>
  <si>
    <t>682b418a-89b8-4e44-a62f-1072a95292f4</t>
  </si>
  <si>
    <t>1-dd89df5341ed4f428967b8921636c175</t>
  </si>
  <si>
    <t>24/07/24 15:26:13  883</t>
  </si>
  <si>
    <t>15:26:13</t>
  </si>
  <si>
    <t>337de530-64ce-4fdd-adcd-479555eefe2e</t>
  </si>
  <si>
    <t>1-6a990d7403fc6db5fa5980e3cf56438a</t>
  </si>
  <si>
    <t>24/07/24 15:26:18  709</t>
  </si>
  <si>
    <t>15:26:18</t>
  </si>
  <si>
    <t>248df872-78dd-4416-aabe-291b8e9bcf50</t>
  </si>
  <si>
    <t>1-03675ba3a4ed463c6037ecc372ae6bdf</t>
  </si>
  <si>
    <t>24/07/24 15:26:23  664</t>
  </si>
  <si>
    <t>7.2</t>
  </si>
  <si>
    <t>15:26:23</t>
  </si>
  <si>
    <t>0089d072-d042-4727-ac02-9a417fbb7e26</t>
  </si>
  <si>
    <t>1-bd399301dda8287a93ff345d80fda9ac</t>
  </si>
  <si>
    <t>24/07/24 15:26:28  632</t>
  </si>
  <si>
    <t>5.3</t>
  </si>
  <si>
    <t>15:26:28</t>
  </si>
  <si>
    <t>0671a44e-6c74-4575-a575-71d2f4f29770</t>
  </si>
  <si>
    <t>1-2aea9731de92e0d1c0d41d5a20fa96ae</t>
  </si>
  <si>
    <t>24/07/24 15:26:33  693</t>
  </si>
  <si>
    <t>15:26:33</t>
  </si>
  <si>
    <t>8f533378-8cc3-4430-8227-ee87594b7a66</t>
  </si>
  <si>
    <t>1-b42fcdbf971cb49df5a7297dcfaa2f4b</t>
  </si>
  <si>
    <t>24/07/24 15:26:38  653</t>
  </si>
  <si>
    <t>15:26:38</t>
  </si>
  <si>
    <t>88886c9b-0d46-4470-b876-3a4d43e31a6f</t>
  </si>
  <si>
    <t>1-08d8dce43db26020fff0dbc9c5b0671d</t>
  </si>
  <si>
    <t>24/07/24 15:26:43  736</t>
  </si>
  <si>
    <t>15:26:43</t>
  </si>
  <si>
    <t>270f0745-074b-40c7-a2e8-1cdfeae04ffc</t>
  </si>
  <si>
    <t>1-acc8599492f774fe41d1bcaf2497ca3b</t>
  </si>
  <si>
    <t>24/07/24 15:26:48  740</t>
  </si>
  <si>
    <t>15:26:48</t>
  </si>
  <si>
    <t>1194745b-4c39-41a8-b96a-dc188d05253e</t>
  </si>
  <si>
    <t>1-651b8e5b5275c6c66cafbdeba5418c3a</t>
  </si>
  <si>
    <t>24/07/24 15:26:54  319</t>
  </si>
  <si>
    <t>5.2</t>
  </si>
  <si>
    <t>15:26:54</t>
  </si>
  <si>
    <t>c272edc3-66c2-4beb-b621-e6d284e600ed</t>
  </si>
  <si>
    <t>1-8a596e8659149431623f15d50ba97915</t>
  </si>
  <si>
    <t>24/07/24 15:26:59  215</t>
  </si>
  <si>
    <t>15:26:59</t>
  </si>
  <si>
    <t>d86cb712-9582-42d9-8d5b-302663df1f28</t>
  </si>
  <si>
    <t>1-f8e7d2e9ddc6557040801e77f9ae1f45</t>
  </si>
  <si>
    <t>24/07/24 15:27:04  462</t>
  </si>
  <si>
    <t>7.4</t>
  </si>
  <si>
    <t>15:27:04</t>
  </si>
  <si>
    <t>6d87f7a3-61c9-40a0-a113-082f9226bcd4</t>
  </si>
  <si>
    <t>1-10abdfb17358f9ad4e145c1590050099</t>
  </si>
  <si>
    <t>24/07/24 15:27:09  272</t>
  </si>
  <si>
    <t>15:27:09</t>
  </si>
  <si>
    <t>21dc13e0-7b9f-46a4-ade0-26944d3e0bc9</t>
  </si>
  <si>
    <t>1-10c4343080b221f647a68e4cadfe853f</t>
  </si>
  <si>
    <t>24/07/24 15:27:14  365</t>
  </si>
  <si>
    <t>15:27:14</t>
  </si>
  <si>
    <t>a1677a52-8543-425a-818e-9a20c60b2bf2</t>
  </si>
  <si>
    <t>1-f64e46b9680c964bb32b212a288f45e5</t>
  </si>
  <si>
    <t>24/07/24 15:27:19  307</t>
  </si>
  <si>
    <t>7.3</t>
  </si>
  <si>
    <t>15:27:19</t>
  </si>
  <si>
    <t>6b0f5999-eb27-4552-ac15-4efd1e3e08a0</t>
  </si>
  <si>
    <t>1-2180379af87cd8ee3f70dbbec949b8b1</t>
  </si>
  <si>
    <t>24/07/24 15:27:24  436</t>
  </si>
  <si>
    <t>15:27:24</t>
  </si>
  <si>
    <t>ddd0fb45-fbfc-4f04-b06c-f6c588525a16</t>
  </si>
  <si>
    <t>1-578b37675c4ee0fd48461b9229985cb1</t>
  </si>
  <si>
    <t>24/07/24 15:27:29  326</t>
  </si>
  <si>
    <t>15:27:29</t>
  </si>
  <si>
    <t>3fcf4172-7fa0-4c3f-b6d1-8bb4216cda27</t>
  </si>
  <si>
    <t>1-568641fc0ee255d4bff5fef595a894e8</t>
  </si>
  <si>
    <t>24/07/24 15:27:39  391</t>
  </si>
  <si>
    <t>4.9</t>
  </si>
  <si>
    <t>15:27:39</t>
  </si>
  <si>
    <t>3f81c1bf-4258-4627-ad42-dcafc6b36703</t>
  </si>
  <si>
    <t>1-93c7ebb0ff67807758a60627b9a5f61d</t>
  </si>
  <si>
    <t>24/07/24 15:27:44  301</t>
  </si>
  <si>
    <t>15:27:44</t>
  </si>
  <si>
    <t>1edcafd9-4637-44c9-96a7-add6dde13efc</t>
  </si>
  <si>
    <t>1-f4df0bf0dbb0ec75f29f65e7f2c2dc93</t>
  </si>
  <si>
    <t>24/07/24 15:27:49  384</t>
  </si>
  <si>
    <t>15:27:49</t>
  </si>
  <si>
    <t>51264209-4485-4477-9c8e-f15e2234b528</t>
  </si>
  <si>
    <t>1-a8c4855248f309bcaa4cea598d091c9e</t>
  </si>
  <si>
    <t>24/07/24 15:27:54  708</t>
  </si>
  <si>
    <t>15:27:54</t>
  </si>
  <si>
    <t>94ad2f5a-34c0-45b4-9609-8c4ec877767e</t>
  </si>
  <si>
    <t>1-9242127a5acb37d4c7c1b82ed8b80461</t>
  </si>
  <si>
    <t>24/07/24 15:27:59  786</t>
  </si>
  <si>
    <t>15:27:59</t>
  </si>
  <si>
    <t>115f4874-65d5-4b33-9c8f-35a6bdf6bcdc</t>
  </si>
  <si>
    <t>1-b5b5d1eac62e2bd718da868ce0b02fa6</t>
  </si>
  <si>
    <t>24/07/24 15:28:04  708</t>
  </si>
  <si>
    <t>15:28:04</t>
  </si>
  <si>
    <t>d4d43c2b-f35b-4b8e-87c1-56ba69f44344</t>
  </si>
  <si>
    <t>1-7f240048fa81cc40c12cf4288328eb98</t>
  </si>
  <si>
    <t>24/07/24 15:28:09  788</t>
  </si>
  <si>
    <t>15:28:09</t>
  </si>
  <si>
    <t>ab32aef0-d4f1-4355-8245-72b39bbd3d4e</t>
  </si>
  <si>
    <t>1-e2b197f032cb0b4b1b9390cb777bf77f</t>
  </si>
  <si>
    <t>24/07/24 15:28:19  836</t>
  </si>
  <si>
    <t>15:28:19</t>
  </si>
  <si>
    <t>a5333748-6d74-43b0-a4f2-a92eebdebf38</t>
  </si>
  <si>
    <t>1-8381da5a796679ca1b6ebf86083e24a1</t>
  </si>
  <si>
    <t>24/07/24 15:28:24  738</t>
  </si>
  <si>
    <t>8.5</t>
  </si>
  <si>
    <t>15:28:24</t>
  </si>
  <si>
    <t>b493361a-4e4f-40c2-abb1-6c4e5df9aea4</t>
  </si>
  <si>
    <t>1-715af8adef08d3bac32ba4713c4ff13a</t>
  </si>
  <si>
    <t>24/07/24 15:28:29  737</t>
  </si>
  <si>
    <t>15:28:29</t>
  </si>
  <si>
    <t>11d796c5-3615-476a-967d-7de5bd526006</t>
  </si>
  <si>
    <t>1-b36d005f807047a341ab435f2dc27e04</t>
  </si>
  <si>
    <t>24/07/24 15:28:34  782</t>
  </si>
  <si>
    <t>15:28:34</t>
  </si>
  <si>
    <t>7a872902-86fc-4038-a56e-1b719d4f1ab4</t>
  </si>
  <si>
    <t>1-8b71dc443b82df14791cce076aa94965</t>
  </si>
  <si>
    <t>24/07/24 15:28:39  899</t>
  </si>
  <si>
    <t>15:28:39</t>
  </si>
  <si>
    <t>a0085c83-1c13-403c-b86e-e73c59ff9500</t>
  </si>
  <si>
    <t>1-806ad8a6293e7e125396013ec52d0162</t>
  </si>
  <si>
    <t>24/07/24 15:28:44  855</t>
  </si>
  <si>
    <t>15:28:44</t>
  </si>
  <si>
    <t>b4fdf59a-c766-4613-bb23-c0fcb3287151</t>
  </si>
  <si>
    <t>1-49ee110ec81d6b1e9d4242a56946e512</t>
  </si>
  <si>
    <t>24/07/24 15:28:50  137</t>
  </si>
  <si>
    <t>15:28:50</t>
  </si>
  <si>
    <t>109e4ead-7bb8-4785-9fa0-bf837c11e21c</t>
  </si>
  <si>
    <t>1-86843117c80fe87afc13c9a5a2578dc6</t>
  </si>
  <si>
    <t>24/07/24 15:28:59  998</t>
  </si>
  <si>
    <t>15:28:59</t>
  </si>
  <si>
    <t>e1ac853d-6e60-4047-9249-358986086bda</t>
  </si>
  <si>
    <t>1-ee91fbe66951af35908a46d14a47bfc2</t>
  </si>
  <si>
    <t>24/07/24 15:29:04  899</t>
  </si>
  <si>
    <t>15:29:04</t>
  </si>
  <si>
    <t>33489467-52e1-44d4-bdf3-85828ab19acf</t>
  </si>
  <si>
    <t>1-8cb50f79935b6a288f31e643939fbc32</t>
  </si>
  <si>
    <t>24/07/24 15:29:09  987</t>
  </si>
  <si>
    <t>15:29:09</t>
  </si>
  <si>
    <t>5d110e1f-8a43-4e7c-b8fd-ddb17c7059f2</t>
  </si>
  <si>
    <t>1-67d72fe3dc38bd22f4b8a33a75588b4f</t>
  </si>
  <si>
    <t>24/07/24 15:29:15  132</t>
  </si>
  <si>
    <t>15:29:15</t>
  </si>
  <si>
    <t>31f43e33-76fb-4c15-aae2-0b46283f9ce5</t>
  </si>
  <si>
    <t>1-4b0a4aeb2e10525dbb044eaf923093bd</t>
  </si>
  <si>
    <t>24/07/24 15:29:25  027</t>
  </si>
  <si>
    <t>15:29:25</t>
  </si>
  <si>
    <t>1447d427-ac1c-44d4-a37f-63e5d45b6397</t>
  </si>
  <si>
    <t>1-d7ca7f818109ee788ed2fd979993e26b</t>
  </si>
  <si>
    <t>24/07/24 15:29:30  167</t>
  </si>
  <si>
    <t>15:29:30</t>
  </si>
  <si>
    <t>80dfae75-c026-4f9a-927d-2887cad2c38c</t>
  </si>
  <si>
    <t>1-34bbe6c6b6ea39ad9dcb88e5e2515805</t>
  </si>
  <si>
    <t>24/07/24 15:29:35  019</t>
  </si>
  <si>
    <t>15:29:35</t>
  </si>
  <si>
    <t>5b22313a-5706-4367-b38d-01188b68b3e6</t>
  </si>
  <si>
    <t>1-49e90dcaa9f89e6123093872d9c0466c</t>
  </si>
  <si>
    <t>24/07/24 15:29:40  025</t>
  </si>
  <si>
    <t>15:29:40</t>
  </si>
  <si>
    <t>87acbf1a-dd23-49c8-b90e-0164a67e2def</t>
  </si>
  <si>
    <t>1-924a437bf42ef1f711b7cea500d07396</t>
  </si>
  <si>
    <t>24/07/24 15:29:45  030</t>
  </si>
  <si>
    <t>15:29:45</t>
  </si>
  <si>
    <t>67980f1e-762a-4c40-9613-15043888caf0</t>
  </si>
  <si>
    <t>1-084797c1c2adb4d2d708a241ab99ff18</t>
  </si>
  <si>
    <t>24/07/24 15:29:50  081</t>
  </si>
  <si>
    <t>15:29:50</t>
  </si>
  <si>
    <t>551f9e0f-14e5-4790-ae95-a998a1a89c4e</t>
  </si>
  <si>
    <t>1-2ab4a0d38e9c960d304bb0b7fffc8d06</t>
  </si>
  <si>
    <t>24/07/24 15:29:55  600</t>
  </si>
  <si>
    <t>15:29:55</t>
  </si>
  <si>
    <t>92004bfe-d82d-4815-a462-691ece12f3c1</t>
  </si>
  <si>
    <t>1-8889855493989e9989af3e238ade3c69</t>
  </si>
  <si>
    <t>24/07/24 15:30:00  435</t>
  </si>
  <si>
    <t>8.8</t>
  </si>
  <si>
    <t>15:30:00</t>
  </si>
  <si>
    <t>fe71f3ce-7f8b-434e-8c24-d00c18c20fec</t>
  </si>
  <si>
    <t>1-5deb7360032863c3c2bafcc790d83ad4</t>
  </si>
  <si>
    <t>24/07/24 15:30:05  425</t>
  </si>
  <si>
    <t>15:30:05</t>
  </si>
  <si>
    <t>0d075e42-a268-4320-8bde-51d15adc6b6f</t>
  </si>
  <si>
    <t>1-630c2f0436a060a1ac0cc19a16b7902c</t>
  </si>
  <si>
    <t>24/07/24 15:30:10  495</t>
  </si>
  <si>
    <t>15:30:10</t>
  </si>
  <si>
    <t>f3210a89-3646-4283-98ad-fe881a0f4456</t>
  </si>
  <si>
    <t>1-d2f3b906ae730a4b80f7d9d29b1b07aa</t>
  </si>
  <si>
    <t>24/07/24 15:30:15  540</t>
  </si>
  <si>
    <t>15:30:15</t>
  </si>
  <si>
    <t>14f6aaa2-41cf-417b-ac7a-8fc48f6d2092</t>
  </si>
  <si>
    <t>1-dfa376b9176ba49f00998423fd6ae6d7</t>
  </si>
  <si>
    <t>24/07/24 15:30:20  535</t>
  </si>
  <si>
    <t>7.0</t>
  </si>
  <si>
    <t>15:30:20</t>
  </si>
  <si>
    <t>c5bdb78e-5b4a-4944-b5a1-d71a360e7465</t>
  </si>
  <si>
    <t>1-bb28cbc7dca9e7c0e2432138ef46ca31</t>
  </si>
  <si>
    <t>24/07/24 15:30:25  516</t>
  </si>
  <si>
    <t>15:30:25</t>
  </si>
  <si>
    <t>d8e5017b-28f4-4dbe-bbb0-12368f3c8059</t>
  </si>
  <si>
    <t>1-fa4ef219cc6e32c589eb5c98023aca97</t>
  </si>
  <si>
    <t>24/07/24 15:30:30  561</t>
  </si>
  <si>
    <t>15:30:30</t>
  </si>
  <si>
    <t>2e320f2b-f7a3-4a63-a556-2213d36b1386</t>
  </si>
  <si>
    <t>1-3bdffa660b2dc78ed7ebe4cdb469c540</t>
  </si>
  <si>
    <t>24/07/24 15:30:35  511</t>
  </si>
  <si>
    <t>15:30:35</t>
  </si>
  <si>
    <t>1ca307ef-1d1b-41a5-bb19-e146bd75feca</t>
  </si>
  <si>
    <t>1-dc724c8cd229957533d6348910f5b8e7</t>
  </si>
  <si>
    <t>24/07/24 15:30:45  567</t>
  </si>
  <si>
    <t>15:30:45</t>
  </si>
  <si>
    <t>f126514a-79ba-4f1e-b161-f3b9e963e7c2</t>
  </si>
  <si>
    <t>1-4c6a476e7475425e986d5a1d30a3c65f</t>
  </si>
  <si>
    <t>24/07/24 15:30:50  544</t>
  </si>
  <si>
    <t>15:30:50</t>
  </si>
  <si>
    <t>49ff2b9f-7c0d-4541-a6eb-82a3746db25b</t>
  </si>
  <si>
    <t>1-9ae638267331634bfd0f7db145303ac6</t>
  </si>
  <si>
    <t>24/07/24 15:30:56  066</t>
  </si>
  <si>
    <t>15:30:56</t>
  </si>
  <si>
    <t>9d55597c-976f-4438-b0d1-5b9a3df1a462</t>
  </si>
  <si>
    <t>1-09d0f9817ff3daacb844e5cd2460bc08</t>
  </si>
  <si>
    <t>24/07/24 15:31:01  008</t>
  </si>
  <si>
    <t>15:31:01</t>
  </si>
  <si>
    <t>f66c4514-2f34-4b70-ab52-589bf78bc152</t>
  </si>
  <si>
    <t>1-41b8ddc35b4710b5d162df47dd614f71</t>
  </si>
  <si>
    <t>24/07/24 15:31:06  120</t>
  </si>
  <si>
    <t>7.1</t>
  </si>
  <si>
    <t>15:31:06</t>
  </si>
  <si>
    <t>a270789a-6dfe-4840-8317-cd1dce4a4475</t>
  </si>
  <si>
    <t>1-6179f8e89387683fe1f2140eabff0e45</t>
  </si>
  <si>
    <t>24/07/24 15:31:11  008</t>
  </si>
  <si>
    <t>15:31:11</t>
  </si>
  <si>
    <t>0bf6d931-4bab-4f6c-b144-d7e8b5450b9d</t>
  </si>
  <si>
    <t>1-77f1ec41e347600da5b1c2c246392262</t>
  </si>
  <si>
    <t>24/07/24 15:31:16  065</t>
  </si>
  <si>
    <t>15:31:16</t>
  </si>
  <si>
    <t>832b12f5-0e18-43b5-9067-2f1425fca746</t>
  </si>
  <si>
    <t>1-35d328dc73cc8f485a8ccadd3fd97532</t>
  </si>
  <si>
    <t>24/07/24 15:31:21  036</t>
  </si>
  <si>
    <t>15:31:21</t>
  </si>
  <si>
    <t>025e63d7-cae4-4b23-9a98-5386f0551e81</t>
  </si>
  <si>
    <t>1-92e493241e9e1fd5ed31d90b4c71a997</t>
  </si>
  <si>
    <t>24/07/24 15:31:26  063</t>
  </si>
  <si>
    <t>15:31:26</t>
  </si>
  <si>
    <t>f9a86d84-7412-4628-8ff1-19716bed0270</t>
  </si>
  <si>
    <t>1-5f65b1b4c2ede610c4d71fb6ad85adf5</t>
  </si>
  <si>
    <t>24/07/24 15:31:31  058</t>
  </si>
  <si>
    <t>15:31:31</t>
  </si>
  <si>
    <t>8563202d-e665-4382-8476-2e6fe3baa6e9</t>
  </si>
  <si>
    <t>1-aa8c49534bc38bd34da73d6ce93495f9</t>
  </si>
  <si>
    <t>24/07/24 15:31:36  061</t>
  </si>
  <si>
    <t>15:31:36</t>
  </si>
  <si>
    <t>bd7079bf-f78e-434b-bbcb-d08cf59d47e8</t>
  </si>
  <si>
    <t>1-9c34bc84f849282641e2ab5e7a8170ce</t>
  </si>
  <si>
    <t>24/07/24 15:31:41  100</t>
  </si>
  <si>
    <t>15:31:41</t>
  </si>
  <si>
    <t>9181f399-205d-4549-96ab-03da6c250836</t>
  </si>
  <si>
    <t>1-c7a069767a2dfdb76fd5ad5ae84e30f2</t>
  </si>
  <si>
    <t>24/07/24 15:31:46  028</t>
  </si>
  <si>
    <t>15:31:46</t>
  </si>
  <si>
    <t>f2ebb920-0f09-4e76-aae2-be1d0912f194</t>
  </si>
  <si>
    <t>1-a994d1c38b7efb4c5948b04214b16c83</t>
  </si>
  <si>
    <t>24/07/24 15:31:51  132</t>
  </si>
  <si>
    <t>15:31:51</t>
  </si>
  <si>
    <t>ffc2a76a-e175-462a-ae47-d186e9b15936</t>
  </si>
  <si>
    <t>1-21e49271e11e07e3e7665a76379d8e3c</t>
  </si>
  <si>
    <t>24/07/24 15:31:56  497</t>
  </si>
  <si>
    <t>15:31:56</t>
  </si>
  <si>
    <t>0d2f43ea-4be4-4fb4-952e-7998d4126223</t>
  </si>
  <si>
    <t>1-97e8bd59d90bbbc5c85b1698501abd5f</t>
  </si>
  <si>
    <t>24/07/24 15:32:01  525</t>
  </si>
  <si>
    <t>15:32:01</t>
  </si>
  <si>
    <t>42636883-03b5-419b-9129-6612554e45bc</t>
  </si>
  <si>
    <t>1-dad79f75fb0fda6316a7c56be97399e8</t>
  </si>
  <si>
    <t>24/07/24 15:32:06  562</t>
  </si>
  <si>
    <t>15:32:06</t>
  </si>
  <si>
    <t>547941ad-770d-44ad-99e4-485f2f34ac5d</t>
  </si>
  <si>
    <t>1-79cd764af7f53d53e844c584621fe8f7</t>
  </si>
  <si>
    <t>24/07/24 15:32:11  487</t>
  </si>
  <si>
    <t>15:32:11</t>
  </si>
  <si>
    <t>b5109598-c6d4-4c9f-9f9c-9d43028242e0</t>
  </si>
  <si>
    <t>1-6d65399105465230d45df846e7f005e2</t>
  </si>
  <si>
    <t>24/07/24 15:32:16  473</t>
  </si>
  <si>
    <t>15:32:16</t>
  </si>
  <si>
    <t>8cbe9756-b700-4b0a-bbd7-b2ab688f7a7e</t>
  </si>
  <si>
    <t>1-4b58bbc1b408fd06f49e1f57eeccd606</t>
  </si>
  <si>
    <t>24/07/24 15:32:21  499</t>
  </si>
  <si>
    <t>4.7</t>
  </si>
  <si>
    <t>15:32:21</t>
  </si>
  <si>
    <t>12cd7964-9449-4122-b205-b6c0d9d9271a</t>
  </si>
  <si>
    <t>1-785985a4d20c237e90049b173c6e0fcc</t>
  </si>
  <si>
    <t>24/07/24 15:32:26  594</t>
  </si>
  <si>
    <t>8.0</t>
  </si>
  <si>
    <t>15:32:26</t>
  </si>
  <si>
    <t>9277ac83-f541-4de2-9051-e6e0a35c67a7</t>
  </si>
  <si>
    <t>1-121818fe917f1882c99efa27455656f1</t>
  </si>
  <si>
    <t>24/07/24 15:32:31  531</t>
  </si>
  <si>
    <t>15:32:31</t>
  </si>
  <si>
    <t>308f83fe-802d-4069-a041-a796ad5ad408</t>
  </si>
  <si>
    <t>1-746761bc845b8db27dd01846a1ee23e0</t>
  </si>
  <si>
    <t>24/07/24 15:32:36  575</t>
  </si>
  <si>
    <t>15:32:36</t>
  </si>
  <si>
    <t>28f1b417-1076-4043-ae9d-2fdaf1ca264d</t>
  </si>
  <si>
    <t>1-0193aafd4d3dba329baa565c5a6de2ea</t>
  </si>
  <si>
    <t>24/07/24 15:32:46  622</t>
  </si>
  <si>
    <t>15:32:46</t>
  </si>
  <si>
    <t>46518e51-187e-4b9d-ac08-546fdf79dca6</t>
  </si>
  <si>
    <t>1-7f4e569e3e357d631995a4174b491b56</t>
  </si>
  <si>
    <t>24/07/24 15:32:51  600</t>
  </si>
  <si>
    <t>15:32:51</t>
  </si>
  <si>
    <t>4e441276-2f42-4db6-9e71-c2dfc23e4845</t>
  </si>
  <si>
    <t>1-c03e07be43c89ee04b7d8560e071752d</t>
  </si>
  <si>
    <t>24/07/24 15:33:01  999</t>
  </si>
  <si>
    <t>15:33:01</t>
  </si>
  <si>
    <t>5e4fc93e-9fb2-4d0b-84cd-c46a497c0253</t>
  </si>
  <si>
    <t>1-189838f070bd5d809a8e6cf5afbd2c78</t>
  </si>
  <si>
    <t>24/07/24 15:33:07  190</t>
  </si>
  <si>
    <t>15:33:07</t>
  </si>
  <si>
    <t>afeb926b-7ce6-4d8c-9d24-5146a905519c</t>
  </si>
  <si>
    <t>1-d942b1871905ca695b1c6e4bc391cf7c</t>
  </si>
  <si>
    <t>24/07/24 15:33:12  015</t>
  </si>
  <si>
    <t>15:33:12</t>
  </si>
  <si>
    <t>ec8b3102-c81e-43cc-993f-2ad750e59777</t>
  </si>
  <si>
    <t>1-4b535d96ba6fef8abca61bfb887fabd5</t>
  </si>
  <si>
    <t>24/07/24 15:33:17  095</t>
  </si>
  <si>
    <t>15:33:17</t>
  </si>
  <si>
    <t>94704965-535c-426e-9c2d-45adc3d0d21d</t>
  </si>
  <si>
    <t>1-f870c9210ec80d69e68bd79dc484ce3f</t>
  </si>
  <si>
    <t>24/07/24 15:33:22  092</t>
  </si>
  <si>
    <t>15:33:22</t>
  </si>
  <si>
    <t>f88738e6-75c8-4aa4-87fb-8ec6639c7081</t>
  </si>
  <si>
    <t>1-7dcc4c97338cae23ee59188d4affe7e7</t>
  </si>
  <si>
    <t>24/07/24 15:33:27  099</t>
  </si>
  <si>
    <t>15:33:27</t>
  </si>
  <si>
    <t>c849149b-ad31-44cf-83eb-15d3c0e2c2bf</t>
  </si>
  <si>
    <t>1-7f587364f4d2ee0b365d2a311f68e51d</t>
  </si>
  <si>
    <t>24/07/24 15:33:32  104</t>
  </si>
  <si>
    <t>7.9</t>
  </si>
  <si>
    <t>6.7</t>
  </si>
  <si>
    <t>15:33:32</t>
  </si>
  <si>
    <t>c0ace182-da2a-470b-9d80-e1a67d721a02</t>
  </si>
  <si>
    <t>1-6c036106cdef1d3e6b2e96d588a2dfe6</t>
  </si>
  <si>
    <t>24/07/24 15:33:37  068</t>
  </si>
  <si>
    <t>15:33:37</t>
  </si>
  <si>
    <t>b87966f4-b0e0-4a2d-86fd-635d2ccc628f</t>
  </si>
  <si>
    <t>1-6aa2aaa573313afc53a6c7f7e7c82e5b</t>
  </si>
  <si>
    <t>24/07/24 15:33:42  190</t>
  </si>
  <si>
    <t>15:33:42</t>
  </si>
  <si>
    <t>f0c8fb32-a71f-4f7d-bbba-93141384abc6</t>
  </si>
  <si>
    <t>1-12b46d57034ac1fff83991aa6e231ef4</t>
  </si>
  <si>
    <t>24/07/24 15:33:47  272</t>
  </si>
  <si>
    <t>15:33:47</t>
  </si>
  <si>
    <t>0442ce87-f3e1-4ed8-b01a-bfd870d2b509</t>
  </si>
  <si>
    <t>1-d3a664786171c4162903b8cf2fdbd2a0</t>
  </si>
  <si>
    <t>24/07/24 15:33:52  190</t>
  </si>
  <si>
    <t>15:33:52</t>
  </si>
  <si>
    <t>6ac1fcf1-da91-44c1-99b3-7e01dc36c8d2</t>
  </si>
  <si>
    <t>1-b744c5b26c4f7f0c362a61b620490bea</t>
  </si>
  <si>
    <t>24/07/24 15:33:57  488</t>
  </si>
  <si>
    <t>15:33:57</t>
  </si>
  <si>
    <t>e2e466dc-d2d9-43bf-a3b6-6d7c533b0142</t>
  </si>
  <si>
    <t>1-a66706e78c5fdccd78d424ef9f972b2b</t>
  </si>
  <si>
    <t>24/07/24 15:34:02  673</t>
  </si>
  <si>
    <t>15:34:02</t>
  </si>
  <si>
    <t>75833afa-0dc6-42dc-b1b5-1b6b466c027f</t>
  </si>
  <si>
    <t>1-0f9cfa53061b78156e0a0accd9b3f1f4</t>
  </si>
  <si>
    <t>24/07/24 15:34:07  553</t>
  </si>
  <si>
    <t>15:34:07</t>
  </si>
  <si>
    <t>a66d03ad-735c-496c-8ad3-412e47cfdfde</t>
  </si>
  <si>
    <t>1-a1dbd93d3b7b3495eec81b539bf06a99</t>
  </si>
  <si>
    <t>24/07/24 15:34:12  689</t>
  </si>
  <si>
    <t>15:34:12</t>
  </si>
  <si>
    <t>470c86d1-469e-40e8-8011-76890ca22003</t>
  </si>
  <si>
    <t>1-fe9ee4e463b50bca7759239b9a576eb4</t>
  </si>
  <si>
    <t>24/07/24 15:34:22  580</t>
  </si>
  <si>
    <t>15:34:22</t>
  </si>
  <si>
    <t>f6e4a3ed-49ea-4701-b354-f5537d1869d5</t>
  </si>
  <si>
    <t>1-66153e1c0ebea3b3158bc26eb486a288</t>
  </si>
  <si>
    <t>24/07/24 15:34:27  656</t>
  </si>
  <si>
    <t>15:34:27</t>
  </si>
  <si>
    <t>83c32bee-861e-43c9-860a-834130c90442</t>
  </si>
  <si>
    <t>1-6dd0179377a5773aa455fbbb7daf52c6</t>
  </si>
  <si>
    <t>24/07/24 15:34:32  638</t>
  </si>
  <si>
    <t>15:34:32</t>
  </si>
  <si>
    <t>d0fecd5d-023d-4280-aeb1-4e59bf1b9d8a</t>
  </si>
  <si>
    <t>1-e7c029552111f81ac9ae663f518aab0d</t>
  </si>
  <si>
    <t>24/07/24 15:34:37  645</t>
  </si>
  <si>
    <t>15:34:37</t>
  </si>
  <si>
    <t>8176890f-3754-47eb-be93-b3e5df2aebb5</t>
  </si>
  <si>
    <t>1-d9cdc083b0f2e84ba9d4ffcabbf7c21f</t>
  </si>
  <si>
    <t>24/07/24 15:34:42  673</t>
  </si>
  <si>
    <t>15:34:42</t>
  </si>
  <si>
    <t>3979a61b-df9e-4887-a99e-1eebe4717abd</t>
  </si>
  <si>
    <t>1-6bc2f4bde8a6ed8285c7bb2d9832c96e</t>
  </si>
  <si>
    <t>24/07/24 15:34:47  716</t>
  </si>
  <si>
    <t>15:34:47</t>
  </si>
  <si>
    <t>7a47d068-ca8f-48d3-aed7-c80b259b4787</t>
  </si>
  <si>
    <t>1-3848947f9f11abb8768340455b1500fa</t>
  </si>
  <si>
    <t>24/07/24 15:34:52  609</t>
  </si>
  <si>
    <t>7.7</t>
  </si>
  <si>
    <t>15:34:52</t>
  </si>
  <si>
    <t>64db62ad-f43d-474f-8d9d-c901e69dea5e</t>
  </si>
  <si>
    <t>1-11b7becaa588d69af5597313373f44ed</t>
  </si>
  <si>
    <t>24/07/24 15:35:03  184</t>
  </si>
  <si>
    <t>7.6</t>
  </si>
  <si>
    <t>15:35:03</t>
  </si>
  <si>
    <t>edfd20d7-0956-4617-8dda-108c12a17c49</t>
  </si>
  <si>
    <t>1-aee36f0886b984af1b504171d90b9106</t>
  </si>
  <si>
    <t>24/07/24 15:35:08  143</t>
  </si>
  <si>
    <t>15:35:08</t>
  </si>
  <si>
    <t>ce974026-5dba-4ad2-b083-80b34cdce462</t>
  </si>
  <si>
    <t>1-a755a3acfdd0a028ac57e3fba34991b6</t>
  </si>
  <si>
    <t>24/07/24 15:35:13  127</t>
  </si>
  <si>
    <t>15:35:13</t>
  </si>
  <si>
    <t>6c31095b-485c-4183-a9dc-f0c266e6d444</t>
  </si>
  <si>
    <t>1-bf563f17fbc81389ede0d121e72af8b4</t>
  </si>
  <si>
    <t>24/07/24 15:35:18  167</t>
  </si>
  <si>
    <t>15:35:18</t>
  </si>
  <si>
    <t>27015c79-6de3-4283-aefc-074fa1ce07a1</t>
  </si>
  <si>
    <t>1-7298ecfefbab26e42c782d4f0382cf9d</t>
  </si>
  <si>
    <t>24/07/24 15:35:23  075</t>
  </si>
  <si>
    <t>2.1</t>
  </si>
  <si>
    <t>6.2</t>
  </si>
  <si>
    <t>15:35:23</t>
  </si>
  <si>
    <t>49623c79-2e5a-417b-95f8-0109d3872242</t>
  </si>
  <si>
    <t>1-0051cd023177812c9b8d2b3f6601125e</t>
  </si>
  <si>
    <t>24/07/24 15:35:28  087</t>
  </si>
  <si>
    <t>15:35:28</t>
  </si>
  <si>
    <t>82179f0d-72de-48a5-9195-55d462892cac</t>
  </si>
  <si>
    <t>1-472d7fab15164d4ddbd4838428ac8804</t>
  </si>
  <si>
    <t>24/07/24 15:35:33  109</t>
  </si>
  <si>
    <t>15:35:33</t>
  </si>
  <si>
    <t>65fd072c-95ef-4e4b-a415-4161cfe16c46</t>
  </si>
  <si>
    <t>1-ca7c45a21b9ae61d5878fbda9f7f60a3</t>
  </si>
  <si>
    <t>24/07/24 15:35:43  380</t>
  </si>
  <si>
    <t>15:35:43</t>
  </si>
  <si>
    <t>c0a3e1fc-57b5-45ba-940d-8230965456f3</t>
  </si>
  <si>
    <t>1-537ad4add18ebe50436029c1490d3f47</t>
  </si>
  <si>
    <t>24/07/24 15:35:48  144</t>
  </si>
  <si>
    <t>15:35:48</t>
  </si>
  <si>
    <t>7b8042d8-ea52-4aa5-8d1d-54e2e2d492c7</t>
  </si>
  <si>
    <t>1-295cb0635f65739e1d774d2303cfe2f4</t>
  </si>
  <si>
    <t>24/07/24 15:35:53  108</t>
  </si>
  <si>
    <t>15:35:53</t>
  </si>
  <si>
    <t>49cdfc22-0136-4fe1-99b9-0cbe9a3b080d</t>
  </si>
  <si>
    <t>1-d3c7ea6f76edf31cab90efa35d3eac20</t>
  </si>
  <si>
    <t>24/07/24 15:35:58  448</t>
  </si>
  <si>
    <t>8.1</t>
  </si>
  <si>
    <t>4.8</t>
  </si>
  <si>
    <t>6.8</t>
  </si>
  <si>
    <t>15:35:58</t>
  </si>
  <si>
    <t>e8925eb4-f6e9-4360-9498-71341296bb14</t>
  </si>
  <si>
    <t>1-0444dd20d72dc350dae58771fdacb2ad</t>
  </si>
  <si>
    <t>24/07/24 15:36:03  527</t>
  </si>
  <si>
    <t>15:36:03</t>
  </si>
  <si>
    <t>e6c66601-4140-4e35-acf4-17354438c00e</t>
  </si>
  <si>
    <t>1-b52521f5345891e7dc63b68f71998bc7</t>
  </si>
  <si>
    <t>24/07/24 15:36:08  416</t>
  </si>
  <si>
    <t>15:36:08</t>
  </si>
  <si>
    <t>747eec4a-9c2c-42d9-a5f3-392cc471ed62</t>
  </si>
  <si>
    <t>1-a47afb359daea5b59b5f3957d6a68066</t>
  </si>
  <si>
    <t>24/07/24 15:36:13  452</t>
  </si>
  <si>
    <t>15:36:13</t>
  </si>
  <si>
    <t>199f1f3d-1586-4a35-841b-38ca9ec8399d</t>
  </si>
  <si>
    <t>1-22a4c7df6fd4169a11a975164709455d</t>
  </si>
  <si>
    <t>24/07/24 15:36:18  503</t>
  </si>
  <si>
    <t>15:36:18</t>
  </si>
  <si>
    <t>300f1b76-20dc-4d95-8dda-eb287870253c</t>
  </si>
  <si>
    <t>1-a3fe8476ad42253cb10ce93b93660c99</t>
  </si>
  <si>
    <t>24/07/24 15:36:23  521</t>
  </si>
  <si>
    <t>15:36:23</t>
  </si>
  <si>
    <t>084ed8b2-ed6f-4f0b-9978-2ccf7c72b6c0</t>
  </si>
  <si>
    <t>1-99ca5c242aa019c6d0311cc27205e7e0</t>
  </si>
  <si>
    <t>24/07/24 15:36:28  582</t>
  </si>
  <si>
    <t>15:36:28</t>
  </si>
  <si>
    <t>a9618231-4ad5-4825-acf0-f36c7c550353</t>
  </si>
  <si>
    <t>1-e43785c1253eb236a788a1710ba7cc1d</t>
  </si>
  <si>
    <t>24/07/24 15:36:33  561</t>
  </si>
  <si>
    <t>15:36:33</t>
  </si>
  <si>
    <t>ef5addce-29e9-4fb9-b4c5-a0ab96a1f7ab</t>
  </si>
  <si>
    <t>1-9efb7a07ec8a17683992ff76a18c86cc</t>
  </si>
  <si>
    <t>24/07/24 15:36:38  628</t>
  </si>
  <si>
    <t>15:36:38</t>
  </si>
  <si>
    <t>41f7abe3-539b-47f1-98c6-defd75ccc2e2</t>
  </si>
  <si>
    <t>1-f17b68c86a5089cb072925f3eeffb61b</t>
  </si>
  <si>
    <t>24/07/24 15:36:43  548</t>
  </si>
  <si>
    <t>15:36:43</t>
  </si>
  <si>
    <t>9fd922ae-a9fd-4105-b5f5-0885328d9bfb</t>
  </si>
  <si>
    <t>1-3e814ed88b568f054739d750a4857185</t>
  </si>
  <si>
    <t>24/07/24 15:36:48  605</t>
  </si>
  <si>
    <t>15:36:48</t>
  </si>
  <si>
    <t>a7b5f8c0-ac9e-49b1-91ce-13f06fbfa57d</t>
  </si>
  <si>
    <t>1-a112cb7f55ca945372e7cf5cb9402cfc</t>
  </si>
  <si>
    <t>24/07/24 15:36:53  580</t>
  </si>
  <si>
    <t>15:36:53</t>
  </si>
  <si>
    <t>fd985655-9d38-45e2-858f-b79779aaa4f2</t>
  </si>
  <si>
    <t>1-34a1a5977699518cb7447128ea420610</t>
  </si>
  <si>
    <t>24/07/24 15:36:58  799</t>
  </si>
  <si>
    <t>15:36:58</t>
  </si>
  <si>
    <t>2862df47-0da6-4b61-b477-48d15782cccc</t>
  </si>
  <si>
    <t>1-d9a7a077e776dc82a78cfc44b30ef122</t>
  </si>
  <si>
    <t>24/07/24 15:37:03  907</t>
  </si>
  <si>
    <t>15:37:03</t>
  </si>
  <si>
    <t>d5186860-0c26-48be-9577-07f17d8158b4</t>
  </si>
  <si>
    <t>1-9341677a05044355ff8cddd163cb7518</t>
  </si>
  <si>
    <t>24/07/24 15:37:08  824</t>
  </si>
  <si>
    <t>15:37:08</t>
  </si>
  <si>
    <t>3c0131ae-d03c-4504-8e63-a47717a8a46f</t>
  </si>
  <si>
    <t>1-e3114b5b8e3ccb05658be0ab8606d716</t>
  </si>
  <si>
    <t>24/07/24 15:37:13  799</t>
  </si>
  <si>
    <t>15:37:13</t>
  </si>
  <si>
    <t>7f051d6e-9522-48ce-b8a3-eafc8662e876</t>
  </si>
  <si>
    <t>1-a816c536f970df520ec74a61c12c9dd3</t>
  </si>
  <si>
    <t>24/07/24 15:37:18  761</t>
  </si>
  <si>
    <t>15:37:18</t>
  </si>
  <si>
    <t>0817330c-0a01-4180-b2e8-6fc13b62b207</t>
  </si>
  <si>
    <t>1-910223f7eddaa3163e4d3b9049d95038</t>
  </si>
  <si>
    <t>24/07/24 15:37:23  805</t>
  </si>
  <si>
    <t>15:37:23</t>
  </si>
  <si>
    <t>ee2ea4b5-970a-4e51-8d0e-c65dfe3641cd</t>
  </si>
  <si>
    <t>1-e4ee6a1e9fe23e8524ec7c49f2fe708f</t>
  </si>
  <si>
    <t>24/07/24 15:37:28  835</t>
  </si>
  <si>
    <t>15:37:28</t>
  </si>
  <si>
    <t>4d5d54ba-2c36-46da-a9f6-4fd9d1e55d57</t>
  </si>
  <si>
    <t>1-9dde588bc5422d9e7dcde355bff879ae</t>
  </si>
  <si>
    <t>24/07/24 15:37:33  823</t>
  </si>
  <si>
    <t>15:37:33</t>
  </si>
  <si>
    <t>5032c598-4bef-4d68-8e09-edbaceb418e2</t>
  </si>
  <si>
    <t>1-2b8bcbe11f930332b3d9d0771e4bd6e6</t>
  </si>
  <si>
    <t>24/07/24 15:37:39  000</t>
  </si>
  <si>
    <t>15:37:39</t>
  </si>
  <si>
    <t>fde3242f-e50c-487f-b277-c8368af6bdc1</t>
  </si>
  <si>
    <t>1-eae8d491d0dcb93d66da8193a996ffd5</t>
  </si>
  <si>
    <t>24/07/24 15:37:43  884</t>
  </si>
  <si>
    <t>15:37:43</t>
  </si>
  <si>
    <t>d352c22e-2fda-4717-a038-689ee5f74885</t>
  </si>
  <si>
    <t>1-2e7dc64491c916efae501a1b10668203</t>
  </si>
  <si>
    <t>24/07/24 15:37:48  888</t>
  </si>
  <si>
    <t>15:37:48</t>
  </si>
  <si>
    <t>c146eeb5-c853-4178-9b03-f9a43dedbc68</t>
  </si>
  <si>
    <t>1-2b1c085e8d93bd8b788fd02a3e5b03eb</t>
  </si>
  <si>
    <t>24/07/24 15:37:53  871</t>
  </si>
  <si>
    <t>15:37:53</t>
  </si>
  <si>
    <t>258a5ed8-e48a-4a44-bd8f-77bb72041fc8</t>
  </si>
  <si>
    <t>1-44cff6d07d8efaaff2207253b784e1ef</t>
  </si>
  <si>
    <t>24/07/24 15:37:59  041</t>
  </si>
  <si>
    <t>15:37:59</t>
  </si>
  <si>
    <t>1b0c62a2-e4b6-4a00-9953-7b0d52c22e7b</t>
  </si>
  <si>
    <t>1-1c440900c8fe46b6e8ef24ad0c4fd32e</t>
  </si>
  <si>
    <t>24/07/24 15:38:09  037</t>
  </si>
  <si>
    <t>15:38:09</t>
  </si>
  <si>
    <t>6dd39a92-9f34-4532-a594-3eb9dcd036e9</t>
  </si>
  <si>
    <t>1-ea71232b905c0e468e05d51f57adf321</t>
  </si>
  <si>
    <t>24/07/24 15:38:14  036</t>
  </si>
  <si>
    <t>15:38:14</t>
  </si>
  <si>
    <t>45941c5c-a177-4a96-a21b-a5cb5892fe0f</t>
  </si>
  <si>
    <t>1-19af7f16e211ff51b63fed0dab1c0ff0</t>
  </si>
  <si>
    <t>24/07/24 15:38:19  053</t>
  </si>
  <si>
    <t>15:38:19</t>
  </si>
  <si>
    <t>72187bfb-c80f-4ef9-a0e4-650fe10c014c</t>
  </si>
  <si>
    <t>1-a724813d8926571535c44529c19214c6</t>
  </si>
  <si>
    <t>24/07/24 15:38:24  044</t>
  </si>
  <si>
    <t>15:38:24</t>
  </si>
  <si>
    <t>632485c2-7f13-4b14-8fb8-8ee239cbaee0</t>
  </si>
  <si>
    <t>1-68b728b9ccd3f94e8c1c1a90dcdda561</t>
  </si>
  <si>
    <t>24/07/24 15:38:29  082</t>
  </si>
  <si>
    <t>15:38:29</t>
  </si>
  <si>
    <t>cc95c8a0-de6b-459e-9b38-e2b1c910e187</t>
  </si>
  <si>
    <t>1-a893fed70d0df2f360512461411a9a29</t>
  </si>
  <si>
    <t>24/07/24 15:38:34  136</t>
  </si>
  <si>
    <t>15:38:34</t>
  </si>
  <si>
    <t>559ebf84-c57e-4cb5-b35d-a2869f973761</t>
  </si>
  <si>
    <t>1-c0a41069527287812b6d9bed90bd3a4b</t>
  </si>
  <si>
    <t>24/07/24 15:38:39  142</t>
  </si>
  <si>
    <t>15:38:39</t>
  </si>
  <si>
    <t>9c36d725-8a84-4273-927c-ad24c6897bb8</t>
  </si>
  <si>
    <t>1-31c294ea9f9ad4fc5e5ff896ccfd8c74</t>
  </si>
  <si>
    <t>24/07/24 15:38:49  104</t>
  </si>
  <si>
    <t>15:38:49</t>
  </si>
  <si>
    <t>acb86eb4-c910-436c-abe9-b5e97a0150c1</t>
  </si>
  <si>
    <t>1-46069432f1eca24b02da5b14dcbbb180</t>
  </si>
  <si>
    <t>24/07/24 15:38:54  284</t>
  </si>
  <si>
    <t>15:38:54</t>
  </si>
  <si>
    <t>655489c0-bc10-4721-a1aa-09c1226e2524</t>
  </si>
  <si>
    <t>1-7cfb5d23ec6fb76c776c72a5b70831ee</t>
  </si>
  <si>
    <t>24/07/24 15:38:59  637</t>
  </si>
  <si>
    <t>15:38:59</t>
  </si>
  <si>
    <t>ff088cd6-8d09-47df-9cba-208c025cb3d9</t>
  </si>
  <si>
    <t>1-d6b1aef0a66520db6ec7c54552fa48a4</t>
  </si>
  <si>
    <t>24/07/24 15:39:04  634</t>
  </si>
  <si>
    <t>15:39:04</t>
  </si>
  <si>
    <t>1e81fc12-e05f-487e-9658-10d35e28b13c</t>
  </si>
  <si>
    <t>1-c9eb4ccd0377f8818fdab3b97a0e3b45</t>
  </si>
  <si>
    <t>24/07/24 15:39:09  452</t>
  </si>
  <si>
    <t>15:39:09</t>
  </si>
  <si>
    <t>475fce07-5b13-4064-8b85-b1b2a2574ea5</t>
  </si>
  <si>
    <t>1-9d2d4362775f81658edbd73a4f83cabe</t>
  </si>
  <si>
    <t>24/07/24 15:39:14  447</t>
  </si>
  <si>
    <t>15:39:14</t>
  </si>
  <si>
    <t>dea5794d-c636-4bc1-80c3-6cf8e84e79d2</t>
  </si>
  <si>
    <t>1-f121b7cea31a32f2f62059a4616c6949</t>
  </si>
  <si>
    <t>24/07/24 15:39:19  498</t>
  </si>
  <si>
    <t>15:39:19</t>
  </si>
  <si>
    <t>401cafdb-591c-4f0b-8295-50244542c34b</t>
  </si>
  <si>
    <t>1-c7635f0713d6b7c3a2fcf84b1a96c5ed</t>
  </si>
  <si>
    <t>24/07/24 15:39:29  421</t>
  </si>
  <si>
    <t>15:39:29</t>
  </si>
  <si>
    <t>79f8d72f-25bd-46dd-a164-267edd240c15</t>
  </si>
  <si>
    <t>1-e2f6eed407c88167ebd75a5d454f0946</t>
  </si>
  <si>
    <t>24/07/24 15:39:34  681</t>
  </si>
  <si>
    <t>15:39:34</t>
  </si>
  <si>
    <t>8681ba02-41d1-4cf7-8854-e60cdc358fe3</t>
  </si>
  <si>
    <t>1-c14d21f0018181959cafa9701a1d0d1c</t>
  </si>
  <si>
    <t>24/07/24 15:39:39  527</t>
  </si>
  <si>
    <t>15:39:39</t>
  </si>
  <si>
    <t>e2684152-1080-44dd-b351-6612a3dd4ac1</t>
  </si>
  <si>
    <t>1-e11c48310a3d1048758e1ad4f604f2cd</t>
  </si>
  <si>
    <t>24/07/24 15:39:44  497</t>
  </si>
  <si>
    <t>15:39:44</t>
  </si>
  <si>
    <t>e585b751-5eb3-4a70-ad24-4b93c26af868</t>
  </si>
  <si>
    <t>1-1ffff1d7c73086878ec060a4c2731f42</t>
  </si>
  <si>
    <t>24/07/24 15:39:49  528</t>
  </si>
  <si>
    <t>15:39:49</t>
  </si>
  <si>
    <t>c87785f9-3aa4-4e16-b534-ccfd844f1552</t>
  </si>
  <si>
    <t>1-04f236aac1a933159d5ed05ca57078aa</t>
  </si>
  <si>
    <t>24/07/24 15:39:54  554</t>
  </si>
  <si>
    <t>15:39:54</t>
  </si>
  <si>
    <t>065342ad-48c2-458f-8fce-c2de00bc97ac</t>
  </si>
  <si>
    <t>1-c6b635c47f8ab4b1844aa94eeb132a01</t>
  </si>
  <si>
    <t>24/07/24 15:39:59  713</t>
  </si>
  <si>
    <t>15:39:59</t>
  </si>
  <si>
    <t>089cebf9-97a3-4c41-b4f2-f0c499dbce37</t>
  </si>
  <si>
    <t>1-459bd41b64244cf98fe7b0317f92741c</t>
  </si>
  <si>
    <t>24/07/24 15:40:09  933</t>
  </si>
  <si>
    <t>15:40:09</t>
  </si>
  <si>
    <t>a8434607-ec28-4382-a2ca-225184163cab</t>
  </si>
  <si>
    <t>1-d40f54f655dead62b1fdc43c53c6292c</t>
  </si>
  <si>
    <t>24/07/24 15:40:14  850</t>
  </si>
  <si>
    <t>15:40:14</t>
  </si>
  <si>
    <t>44c79687-25a6-4ae6-b380-505b85f9a86a</t>
  </si>
  <si>
    <t>1-ecaf652141665e8fc8902c15a11cd1a4</t>
  </si>
  <si>
    <t>24/07/24 15:40:19  801</t>
  </si>
  <si>
    <t>15:40:19</t>
  </si>
  <si>
    <t>288220f5-3b7b-47c0-9d07-ec0aea7777cc</t>
  </si>
  <si>
    <t>1-da0ee9e7ed4eab44facc4e0fab6e7438</t>
  </si>
  <si>
    <t>24/07/24 15:40:24  798</t>
  </si>
  <si>
    <t>15:40:24</t>
  </si>
  <si>
    <t>9654ac23-b303-485b-ad8a-4b91650a7662</t>
  </si>
  <si>
    <t>1-f78a4909ecb3b976cbe28d8cfc12fdfd</t>
  </si>
  <si>
    <t>24/07/24 15:40:29  926</t>
  </si>
  <si>
    <t>15:40:29</t>
  </si>
  <si>
    <t>1fdd2578-dc85-4e96-8776-73496009e0ca</t>
  </si>
  <si>
    <t>1-693b410420782199b960594a14d3da3b</t>
  </si>
  <si>
    <t>24/07/24 15:40:34  831</t>
  </si>
  <si>
    <t>15:40:34</t>
  </si>
  <si>
    <t>cb42625c-f8e9-4ea9-af99-9ba96b02dd49</t>
  </si>
  <si>
    <t>1-317a7171e520b9db53a4e4d563eee8cb</t>
  </si>
  <si>
    <t>24/07/24 15:40:39  885</t>
  </si>
  <si>
    <t>15:40:39</t>
  </si>
  <si>
    <t>ae88846b-dfee-46ef-81f8-0c4798cf0537</t>
  </si>
  <si>
    <t>1-34fb4c9f7a0e033e1847100386100cd0</t>
  </si>
  <si>
    <t>24/07/24 15:40:49  811</t>
  </si>
  <si>
    <t>15:40:49</t>
  </si>
  <si>
    <t>714a0e5f-9c2e-4ca2-80d7-befb49d60377</t>
  </si>
  <si>
    <t>1-77860f4e8f21bdeabf3f5c2173855c22</t>
  </si>
  <si>
    <t>24/07/24 15:40:55  019</t>
  </si>
  <si>
    <t>15:40:55</t>
  </si>
  <si>
    <t>6e5c3cbb-2ff5-4393-9721-da81fa995975</t>
  </si>
  <si>
    <t>1-6a6d22045f5040b27ab016c63ec78360</t>
  </si>
  <si>
    <t>24/07/24 15:41:00  262</t>
  </si>
  <si>
    <t>15:41:00</t>
  </si>
  <si>
    <t>7ac13336-b787-4065-9a21-a30f11a9e9a4</t>
  </si>
  <si>
    <t>1-929a6bd72434274b0ffbcdc2a145680f</t>
  </si>
  <si>
    <t>24/07/24 15:41:05  364</t>
  </si>
  <si>
    <t>15:41:05</t>
  </si>
  <si>
    <t>303f4aa9-5649-4d1e-829b-402392a08eb0</t>
  </si>
  <si>
    <t>1-c20c1fb058dac023abf893117a397087</t>
  </si>
  <si>
    <t>24/07/24 15:41:10  448</t>
  </si>
  <si>
    <t>2.2</t>
  </si>
  <si>
    <t>15:41:10</t>
  </si>
  <si>
    <t>a762e1fe-33fd-47ca-afa1-5f50547f6526</t>
  </si>
  <si>
    <t>1-c631c546c1e099a7b2b94cf82e1fb26d</t>
  </si>
  <si>
    <t>24/07/24 15:41:15  299</t>
  </si>
  <si>
    <t>15:41:15</t>
  </si>
  <si>
    <t>b4f4c7f1-f36a-4f9c-802d-484a2a3f3c1f</t>
  </si>
  <si>
    <t>1-0cae0ecf889c235e526cf4abea5ab3e0</t>
  </si>
  <si>
    <t>24/07/24 15:41:20  333</t>
  </si>
  <si>
    <t>15:41:20</t>
  </si>
  <si>
    <t>fadce14f-9612-4ec4-857b-f706c02affd1</t>
  </si>
  <si>
    <t>1-47c659cacdefbfc8f5e9fe6813bdb20a</t>
  </si>
  <si>
    <t>24/07/24 15:41:30  450</t>
  </si>
  <si>
    <t>15:41:30</t>
  </si>
  <si>
    <t>94b43068-9108-410f-abf7-c308d5f04490</t>
  </si>
  <si>
    <t>1-4b71c5962185b1d88a98f4f413cc2380</t>
  </si>
  <si>
    <t>24/07/24 15:41:35  386</t>
  </si>
  <si>
    <t>15:41:35</t>
  </si>
  <si>
    <t>f37036f3-bd37-4ff6-add9-cde44ffbaeb5</t>
  </si>
  <si>
    <t>1-8e857b1ff637be67784cb8b74e7cbbad</t>
  </si>
  <si>
    <t>24/07/24 15:41:40  304</t>
  </si>
  <si>
    <t>15:41:40</t>
  </si>
  <si>
    <t>325f6b66-fe98-4b75-b48c-c89dd03418e6</t>
  </si>
  <si>
    <t>1-142e1f08c05f6820d80cf4c6998acd41</t>
  </si>
  <si>
    <t>24/07/24 15:41:45  317</t>
  </si>
  <si>
    <t>15:41:45</t>
  </si>
  <si>
    <t>879f82cd-7254-467b-92bc-76f677fa2cf5</t>
  </si>
  <si>
    <t>1-4abc8bb3746971428568b6b2f1097714</t>
  </si>
  <si>
    <t>24/07/24 15:41:50  377</t>
  </si>
  <si>
    <t>15:41:50</t>
  </si>
  <si>
    <t>329a9494-ed00-4583-9b04-eafa90d2acfa</t>
  </si>
  <si>
    <t>1-402753ff40dc16af4908f5d526b57d3a</t>
  </si>
  <si>
    <t>24/07/24 15:41:55  386</t>
  </si>
  <si>
    <t>15:41:55</t>
  </si>
  <si>
    <t>4085027a-f80f-4a3b-9a1f-8ef81287bfaa</t>
  </si>
  <si>
    <t>1-e38ac6e039a8ce605d18e06f87810e65</t>
  </si>
  <si>
    <t>24/07/24 15:42:00  994</t>
  </si>
  <si>
    <t>15:42:00</t>
  </si>
  <si>
    <t>a126e667-fff2-4513-b4fc-e83393ec0c35</t>
  </si>
  <si>
    <t>1-0815f7dfbef321d6e8504a57084bd333</t>
  </si>
  <si>
    <t>24/07/24 15:42:10  933</t>
  </si>
  <si>
    <t>15:42:10</t>
  </si>
  <si>
    <t>64cdeca6-aaad-4fc9-b6d5-a9ab721a2fd9</t>
  </si>
  <si>
    <t>1-c86830fa4c5206da51b3de2c296eb8b5</t>
  </si>
  <si>
    <t>24/07/24 15:42:15  765</t>
  </si>
  <si>
    <t>15:42:15</t>
  </si>
  <si>
    <t>4a7ee55f-9010-45d6-ad85-886dfb99494e</t>
  </si>
  <si>
    <t>1-8dc14e4db84e746204d5bef4d73e2884</t>
  </si>
  <si>
    <t>24/07/24 15:42:20  770</t>
  </si>
  <si>
    <t>15:42:20</t>
  </si>
  <si>
    <t>2b059447-0925-4267-9727-7525f150b763</t>
  </si>
  <si>
    <t>1-993f86a82b4fbde3fbed15dda148266b</t>
  </si>
  <si>
    <t>24/07/24 15:42:25  806</t>
  </si>
  <si>
    <t>15:42:25</t>
  </si>
  <si>
    <t>e4e8abef-d84f-4562-9d33-1bae4948e7cd</t>
  </si>
  <si>
    <t>1-ad71f309fe8d8677519dabab3d164a6f</t>
  </si>
  <si>
    <t>24/07/24 15:42:30  984</t>
  </si>
  <si>
    <t>15:42:30</t>
  </si>
  <si>
    <t>8a801d67-2716-498a-85d7-8650872b6c2b</t>
  </si>
  <si>
    <t>1-031a377c5ce0400673f7d33c15d4da09</t>
  </si>
  <si>
    <t>24/07/24 15:42:35  855</t>
  </si>
  <si>
    <t>15:42:35</t>
  </si>
  <si>
    <t>a814e9f7-f9f2-449d-9112-f2ef58908954</t>
  </si>
  <si>
    <t>1-139f1454c6a9470842484f0259801fe2</t>
  </si>
  <si>
    <t>24/07/24 15:42:41  094</t>
  </si>
  <si>
    <t>15:42:41</t>
  </si>
  <si>
    <t>5baa0e45-6922-4cb6-b7f3-4f82e0e6d364</t>
  </si>
  <si>
    <t>1-7d345027d7a92586d8b0d45a79ebac19</t>
  </si>
  <si>
    <t>24/07/24 15:42:50  887</t>
  </si>
  <si>
    <t>15:42:50</t>
  </si>
  <si>
    <t>3bf25018-5c0d-4268-8bf5-33d91e4768f5</t>
  </si>
  <si>
    <t>1-f2a55e2b159afb97c1c1d3170bf010e7</t>
  </si>
  <si>
    <t>24/07/24 15:42:55  958</t>
  </si>
  <si>
    <t>15:42:55</t>
  </si>
  <si>
    <t>ddc464fc-fc46-4d51-9ec8-2658a53c2815</t>
  </si>
  <si>
    <t>1-231c17d905e914a4c1bfc2db2e693a10</t>
  </si>
  <si>
    <t>24/07/24 15:43:00  995</t>
  </si>
  <si>
    <t>15:43:00</t>
  </si>
  <si>
    <t>7672dec5-2f68-4dd6-a79f-fc8d2d8b517c</t>
  </si>
  <si>
    <t>1-b9f6a6a4b09481b5ee6c13fef58f0601</t>
  </si>
  <si>
    <t>24/07/24 15:43:05  977</t>
  </si>
  <si>
    <t>15:43:05</t>
  </si>
  <si>
    <t>29932b17-afac-487c-8364-1f6e27def8d4</t>
  </si>
  <si>
    <t>1-1fdf0edf1e0213c5857879eba64557eb</t>
  </si>
  <si>
    <t>24/07/24 15:43:10  983</t>
  </si>
  <si>
    <t>15:43:10</t>
  </si>
  <si>
    <t>2ef5e4f3-b48c-4f3f-957a-d237bdb1fe65</t>
  </si>
  <si>
    <t>1-fb14a43b8d33bdac13adab801fe97edc</t>
  </si>
  <si>
    <t>24/07/24 15:43:15  990</t>
  </si>
  <si>
    <t>15:43:15</t>
  </si>
  <si>
    <t>9537ec0a-0403-48c9-bf63-fce4fb8c3448</t>
  </si>
  <si>
    <t>1-754a4a91c0a5a9d0130a84479f674e7a</t>
  </si>
  <si>
    <t>24/07/24 15:43:21  086</t>
  </si>
  <si>
    <t>15:43:21</t>
  </si>
  <si>
    <t>ac991110-f248-4cb8-ad33-cec4f2fd565f</t>
  </si>
  <si>
    <t>1-a9137cbf2f69f0639174566708e5fd63</t>
  </si>
  <si>
    <t>24/07/24 15:43:31  018</t>
  </si>
  <si>
    <t>15:43:31</t>
  </si>
  <si>
    <t>5b53da34-1eec-4346-8247-f5f825bad153</t>
  </si>
  <si>
    <t>1-41fc8bc9535ff52d8f4ada18b5110a20</t>
  </si>
  <si>
    <t>24/07/24 15:43:36  023</t>
  </si>
  <si>
    <t>15:43:36</t>
  </si>
  <si>
    <t>a4ecd01f-cc21-470f-8a44-f6bfc960fd38</t>
  </si>
  <si>
    <t>1-976d249177e3b5aa8e6622926ed7928e</t>
  </si>
  <si>
    <t>24/07/24 15:43:41  091</t>
  </si>
  <si>
    <t>15:43:41</t>
  </si>
  <si>
    <t>7472ac53-b623-4c30-bca6-d75392859fdb</t>
  </si>
  <si>
    <t>1-914e060d8bb424c4313fb684c887cc5f</t>
  </si>
  <si>
    <t>24/07/24 15:43:46  040</t>
  </si>
  <si>
    <t>6.4</t>
  </si>
  <si>
    <t>15:43:46</t>
  </si>
  <si>
    <t>2e666d13-50b2-40c8-8690-9a5276e66abc</t>
  </si>
  <si>
    <t>1-8e9b76675194806c8ffde9ec86fb16c4</t>
  </si>
  <si>
    <t>24/07/24 15:43:51  118</t>
  </si>
  <si>
    <t>15:43:51</t>
  </si>
  <si>
    <t>9f554f81-e9cc-4c3b-859f-9779f0164487</t>
  </si>
  <si>
    <t>1-e61131efbf64403c54d0cc8cae04d40a</t>
  </si>
  <si>
    <t>24/07/24 15:43:56  119</t>
  </si>
  <si>
    <t>15:43:56</t>
  </si>
  <si>
    <t>1d61172e-a435-4a21-8df3-1520e964c5ce</t>
  </si>
  <si>
    <t>1-4b7fdd5418b11f06c3b5b8c64d4f7ed1</t>
  </si>
  <si>
    <t>24/07/24 15:44:01  258</t>
  </si>
  <si>
    <t>15:44:01</t>
  </si>
  <si>
    <t>903a11c6-51e3-4f7d-8228-b220aead7b72</t>
  </si>
  <si>
    <t>1-5ccecae00a0870a338cce1a798daa28d</t>
  </si>
  <si>
    <t>24/07/24 15:44:11  156</t>
  </si>
  <si>
    <t>15:44:11</t>
  </si>
  <si>
    <t>1d6b9da2-2185-4f6b-849b-d0f97e5150cc</t>
  </si>
  <si>
    <t>1-f48124b0af963c50670b0a4df008e3ae</t>
  </si>
  <si>
    <t>24/07/24 15:44:16  223</t>
  </si>
  <si>
    <t>1.7</t>
  </si>
  <si>
    <t>15:44:16</t>
  </si>
  <si>
    <t>e9a0b086-1b68-4f67-998e-bfc62322dda6</t>
  </si>
  <si>
    <t>1-2ba8184211925db90d8da3ad77cdb38c</t>
  </si>
  <si>
    <t>24/07/24 15:44:21  329</t>
  </si>
  <si>
    <t>15:44:21</t>
  </si>
  <si>
    <t>36ec3e50-a75f-47f8-bfd8-6ab924938ea4</t>
  </si>
  <si>
    <t>1-0922d519b6a1a8ed8cb96d848102b265</t>
  </si>
  <si>
    <t>24/07/24 15:44:26  259</t>
  </si>
  <si>
    <t>15:44:26</t>
  </si>
  <si>
    <t>95e75d07-3bc9-42c5-aad9-5beaaa58c6d2</t>
  </si>
  <si>
    <t>1-90c86d58bfe3a18ec03cb48014490cb4</t>
  </si>
  <si>
    <t>24/07/24 15:44:31  275</t>
  </si>
  <si>
    <t>26.666666666666668</t>
  </si>
  <si>
    <t>15:44:31</t>
  </si>
  <si>
    <t>dcfd808c-11f8-4237-bfc5-a5ddf23b03e3</t>
  </si>
  <si>
    <t>1-df5f9480d628e9cc2dbdb4c6d8ef7369</t>
  </si>
  <si>
    <t>24/07/24 15:44:36  258</t>
  </si>
  <si>
    <t>5.4</t>
  </si>
  <si>
    <t>15:44:36</t>
  </si>
  <si>
    <t>82002c49-84e8-4974-b277-40ab7c06333e</t>
  </si>
  <si>
    <t>1-6c28349d67a1d79a2a7a5263330def14</t>
  </si>
  <si>
    <t>24/07/24 15:44:41  285</t>
  </si>
  <si>
    <t>5.7</t>
  </si>
  <si>
    <t>15:44:41</t>
  </si>
  <si>
    <t>0439b171-81fc-4da1-a8fe-c7e7dfe06f64</t>
  </si>
  <si>
    <t>1-689a50b1b0e670d815ea9573985217f7</t>
  </si>
  <si>
    <t>24/07/24 15:44:46  450</t>
  </si>
  <si>
    <t>15:44:46</t>
  </si>
  <si>
    <t>98884557-ecb7-4afe-abe5-6b781b0db0bb</t>
  </si>
  <si>
    <t>1-1175903934a82b9aae70940b6da0e943</t>
  </si>
  <si>
    <t>24/07/24 15:44:51  308</t>
  </si>
  <si>
    <t>15:44:51</t>
  </si>
  <si>
    <t>69ef4556-1335-451a-8d6a-de9024c5351b</t>
  </si>
  <si>
    <t>1-83d145d6084272af9c5323527e8ffb1b</t>
  </si>
  <si>
    <t>24/07/24 15:44:56  359</t>
  </si>
  <si>
    <t>15:44:56</t>
  </si>
  <si>
    <t>322faf53-f2e4-4ca9-a6bc-4260533da017</t>
  </si>
  <si>
    <t>1-da0a7c6ac1d542abf5c015ece3a1991b</t>
  </si>
  <si>
    <t>24/07/24 15:45:01  541</t>
  </si>
  <si>
    <t>15:45:01</t>
  </si>
  <si>
    <t>603cc02d-2401-40f2-bfdc-0b5012934276</t>
  </si>
  <si>
    <t>1-8e9b8c6f9ca9073cfd8d9ebb5b0c5f0e</t>
  </si>
  <si>
    <t>24/07/24 15:45:06  573</t>
  </si>
  <si>
    <t>15:45:06</t>
  </si>
  <si>
    <t>12a8401b-5cc2-4eec-abaa-06c075cc5ab2</t>
  </si>
  <si>
    <t>1-3ef5c59157454e5ff83dbe2e9467c611</t>
  </si>
  <si>
    <t>24/07/24 15:45:11  628</t>
  </si>
  <si>
    <t>15:45:11</t>
  </si>
  <si>
    <t>4938333a-588f-4c05-9986-67dfef2e84fa</t>
  </si>
  <si>
    <t>1-1f7850025d44f72aa6b451dec0eecf8a</t>
  </si>
  <si>
    <t>24/07/24 15:45:16  615</t>
  </si>
  <si>
    <t>15:45:16</t>
  </si>
  <si>
    <t>e4331587-acdb-4e75-bb8e-110683bd2edf</t>
  </si>
  <si>
    <t>1-96d2a8cd284c6a7ef4340af103ff597a</t>
  </si>
  <si>
    <t>24/07/24 15:45:21  898</t>
  </si>
  <si>
    <t>15:45:21</t>
  </si>
  <si>
    <t>5f5814b3-082e-4085-b15b-4495032a3045</t>
  </si>
  <si>
    <t>1-8df44c1c8b7a1d13e8b261f33ac1bf5f</t>
  </si>
  <si>
    <t>24/07/24 15:45:26  678</t>
  </si>
  <si>
    <t>15:45:26</t>
  </si>
  <si>
    <t>87e2b2ed-791d-4331-86c4-fb0236fb23bd</t>
  </si>
  <si>
    <t>1-b756eaf2bd8f4bb8f36f5682c24348a4</t>
  </si>
  <si>
    <t>24/07/24 15:45:31  682</t>
  </si>
  <si>
    <t>15:45:31</t>
  </si>
  <si>
    <t>8a37d3fb-b82b-4b74-87f5-1d86f19a4cf9</t>
  </si>
  <si>
    <t>1-566776f4bf792e7aabc770dc30a3298f</t>
  </si>
  <si>
    <t>24/07/24 15:45:36  641</t>
  </si>
  <si>
    <t>15:45:36</t>
  </si>
  <si>
    <t>c42e88eb-adb1-4477-8222-0853c1a9faba</t>
  </si>
  <si>
    <t>1-57304fc0dae62b8d402800ba7a4cb0bb</t>
  </si>
  <si>
    <t>24/07/24 15:45:46  728</t>
  </si>
  <si>
    <t>15:45:46</t>
  </si>
  <si>
    <t>6e488fc6-640d-41de-b21c-b79a72a05515</t>
  </si>
  <si>
    <t>1-03b8ba8c020cd2ed1ff8e44a1ec40f31</t>
  </si>
  <si>
    <t>24/07/24 15:45:56  717</t>
  </si>
  <si>
    <t>15:45:56</t>
  </si>
  <si>
    <t>cea48a5d-6b18-4da5-9db7-1ea91a58955d</t>
  </si>
  <si>
    <t>1-0737833b25cafbf84f7c188e56e8d27c</t>
  </si>
  <si>
    <t>24/07/24 15:46:01  969</t>
  </si>
  <si>
    <t>15:46:01</t>
  </si>
  <si>
    <t>f81da674-a78c-461d-a80a-a76551edb5c5</t>
  </si>
  <si>
    <t>1-dd77f8e11c079c5e0c0b4592656a192d</t>
  </si>
  <si>
    <t>24/07/24 15:46:06  899</t>
  </si>
  <si>
    <t>15:46:06</t>
  </si>
  <si>
    <t>31a10efa-1e40-4c09-90f8-f312991538c8</t>
  </si>
  <si>
    <t>1-714168b38d6486708d355234b55d1f2c</t>
  </si>
  <si>
    <t>24/07/24 15:46:11  978</t>
  </si>
  <si>
    <t>15:46:11</t>
  </si>
  <si>
    <t>0cfc7a7f-2f5d-4a77-a251-24c4493bf6c6</t>
  </si>
  <si>
    <t>1-00ef09a186f4d455f638b9377d8cba61</t>
  </si>
  <si>
    <t>24/07/24 15:46:16  916</t>
  </si>
  <si>
    <t>15:46:16</t>
  </si>
  <si>
    <t>e97f283e-bdf5-47f4-8bc0-3059838df360</t>
  </si>
  <si>
    <t>1-bc88429f68e9cee991adc273902212e0</t>
  </si>
  <si>
    <t>24/07/24 15:46:21  903</t>
  </si>
  <si>
    <t>15:46:21</t>
  </si>
  <si>
    <t>621fd475-bb54-4058-8c71-c6c2ed38f1ad</t>
  </si>
  <si>
    <t>1-45f4997aefe1a8a03d0b2a9f9ddf75ee</t>
  </si>
  <si>
    <t>24/07/24 15:46:26  922</t>
  </si>
  <si>
    <t>15:46:26</t>
  </si>
  <si>
    <t>e25c9222-e376-4e69-88ff-f4aa88d792ee</t>
  </si>
  <si>
    <t>1-118cab47e29ec0d1a70cc0fe5e0f0d8c</t>
  </si>
  <si>
    <t>24/07/24 15:46:36  917</t>
  </si>
  <si>
    <t>15:46:36</t>
  </si>
  <si>
    <t>b878b77d-368c-443f-81fb-296192f04819</t>
  </si>
  <si>
    <t>1-3710cb92d1b281a733661d01c0fce171</t>
  </si>
  <si>
    <t>24/07/24 15:46:42  012</t>
  </si>
  <si>
    <t>15:46:42</t>
  </si>
  <si>
    <t>fcb914ce-10ae-49b9-86ac-7fffb7f6c0ba</t>
  </si>
  <si>
    <t>1-b50fc884e94946a8d060d2f8defeab51</t>
  </si>
  <si>
    <t>24/07/24 15:46:46  943</t>
  </si>
  <si>
    <t>15:46:46</t>
  </si>
  <si>
    <t>4848f13f-1d34-47ff-b1e5-43f2ead0aaca</t>
  </si>
  <si>
    <t>1-e3b0f0d0985e14b461f80852ee774d94</t>
  </si>
  <si>
    <t>24/07/24 15:46:52  010</t>
  </si>
  <si>
    <t>15:46:52</t>
  </si>
  <si>
    <t>ea5905a0-9798-4c0c-bfe4-a74db22a8c42</t>
  </si>
  <si>
    <t>1-a6879a12fcf9ab35da840b9ac0bd3066</t>
  </si>
  <si>
    <t>24/07/24 15:46:57  041</t>
  </si>
  <si>
    <t>15:46:57</t>
  </si>
  <si>
    <t>57a1d24b-79db-47d1-900a-144227b41b88</t>
  </si>
  <si>
    <t>1-bd5fa82292f203ffd4c74636bf7d8bfb</t>
  </si>
  <si>
    <t>24/07/24 15:47:02  311</t>
  </si>
  <si>
    <t>1.8</t>
  </si>
  <si>
    <t>15:47:02</t>
  </si>
  <si>
    <t>6fa1b8e4-2ed6-472d-ae26-a98fa90e04ff</t>
  </si>
  <si>
    <t>1-41dfe544616db7a39cb126bfa80ee8ae</t>
  </si>
  <si>
    <t>24/07/24 15:47:07  297</t>
  </si>
  <si>
    <t>15:47:07</t>
  </si>
  <si>
    <t>590814d9-7718-4773-a728-f00708a0bd53</t>
  </si>
  <si>
    <t>1-76c5a0be7ce638af09815c637ef12f0d</t>
  </si>
  <si>
    <t>24/07/24 15:47:17  393</t>
  </si>
  <si>
    <t>15:47:17</t>
  </si>
  <si>
    <t>91df86aa-d406-45bf-b085-e143e02cd4b1</t>
  </si>
  <si>
    <t>1-dfde248742d169c9f23f07ac23e3dbb2</t>
  </si>
  <si>
    <t>24/07/24 15:47:22  326</t>
  </si>
  <si>
    <t>15:47:22</t>
  </si>
  <si>
    <t>ed007aaa-d6a4-4151-b889-58e8e7d242fc</t>
  </si>
  <si>
    <t>1-c9b70fa02671fde04aca6e62947e359f</t>
  </si>
  <si>
    <t>24/07/24 15:47:27  446</t>
  </si>
  <si>
    <t>5.5</t>
  </si>
  <si>
    <t>15:47:27</t>
  </si>
  <si>
    <t>95698582-a540-4dd5-bad6-3631d3e5bba7</t>
  </si>
  <si>
    <t>1-28f59026fdfe6bff151a81cb9417ee5d</t>
  </si>
  <si>
    <t>24/07/24 15:47:32  460</t>
  </si>
  <si>
    <t>15:47:32</t>
  </si>
  <si>
    <t>da74b075-3ac1-469e-9c0a-29a2eb513f14</t>
  </si>
  <si>
    <t>1-6ebfaf4cdff3fd5ffdc127bcf7bd1747</t>
  </si>
  <si>
    <t>24/07/24 15:47:37  373</t>
  </si>
  <si>
    <t>15:47:37</t>
  </si>
  <si>
    <t>d6f25852-6fee-4581-a446-e42b87302ef8</t>
  </si>
  <si>
    <t>1-c8e8d84643583902fae1974d6f61e5f6</t>
  </si>
  <si>
    <t>24/07/24 15:47:42  354</t>
  </si>
  <si>
    <t>15:47:42</t>
  </si>
  <si>
    <t>7e6f12a7-3183-465c-9f03-c5269b1f003a</t>
  </si>
  <si>
    <t>1-152eb85b6fcbc4e1198b5e8631f1cd08</t>
  </si>
  <si>
    <t>24/07/24 15:47:47  470</t>
  </si>
  <si>
    <t>15:47:47</t>
  </si>
  <si>
    <t>47dfe0b3-309f-4c6a-a38a-619a18eea03a</t>
  </si>
  <si>
    <t>1-e70f6500b3e4997dc8bcefe4eaf8ccb8</t>
  </si>
  <si>
    <t>24/07/24 15:47:52  383</t>
  </si>
  <si>
    <t>15:47:52</t>
  </si>
  <si>
    <t>3b7d2543-6994-437f-9244-da25d452f1ae</t>
  </si>
  <si>
    <t>1-037016c65993610242216461ee9dbbfb</t>
  </si>
  <si>
    <t>24/07/24 15:47:57  405</t>
  </si>
  <si>
    <t>15:47:57</t>
  </si>
  <si>
    <t>33db6a85-4005-41e5-ad70-3021d33fa9a6</t>
  </si>
  <si>
    <t>1-6d8ced1fd1e2ba1254f1074a73b1ca9c</t>
  </si>
  <si>
    <t>24/07/24 15:48:02  605</t>
  </si>
  <si>
    <t>15:48:02</t>
  </si>
  <si>
    <t>98c74940-9806-4043-ae9d-23cbd9514313</t>
  </si>
  <si>
    <t>1-ca93c5707d535572821b1d35eb6370df</t>
  </si>
  <si>
    <t>24/07/24 15:48:07  635</t>
  </si>
  <si>
    <t>15:48:07</t>
  </si>
  <si>
    <t>c2235299-3d9e-4538-8730-d65ea1589e5b</t>
  </si>
  <si>
    <t>1-16b955420fa6d65898e335ca2a02507a</t>
  </si>
  <si>
    <t>24/07/24 15:48:12  621</t>
  </si>
  <si>
    <t>15:48:12</t>
  </si>
  <si>
    <t>ee789495-5bdd-438b-b8aa-f181da9420d8</t>
  </si>
  <si>
    <t>1-f4c833e088a1c8eafa24f1054809d2b6</t>
  </si>
  <si>
    <t>24/07/24 15:48:17  766</t>
  </si>
  <si>
    <t>15:48:17</t>
  </si>
  <si>
    <t>87192768-ae46-45af-9c10-d8121470fe11</t>
  </si>
  <si>
    <t>1-313fc8a7487b1ba60aef1805e306e46c</t>
  </si>
  <si>
    <t>24/07/24 15:48:22  741</t>
  </si>
  <si>
    <t>15:48:22</t>
  </si>
  <si>
    <t>555cfdf7-eb96-48b1-b557-b075da05be9b</t>
  </si>
  <si>
    <t>1-3a1c9a9b74d6983d4b8ac560af6b7565</t>
  </si>
  <si>
    <t>24/07/24 15:48:27  688</t>
  </si>
  <si>
    <t>15:48:27</t>
  </si>
  <si>
    <t>3b793c22-e0af-4020-a952-3dc33bff0958</t>
  </si>
  <si>
    <t>1-3c47f7dc9d3071e380844ed7a5cfa134</t>
  </si>
  <si>
    <t>24/07/24 15:48:32  669</t>
  </si>
  <si>
    <t>15:48:32</t>
  </si>
  <si>
    <t>b406352b-bf52-4b4f-8db0-375a7f3e2baf</t>
  </si>
  <si>
    <t>1-0630f013fd42948d93310a0a68f8193e</t>
  </si>
  <si>
    <t>24/07/24 15:48:37  681</t>
  </si>
  <si>
    <t>15:48:37</t>
  </si>
  <si>
    <t>07920705-8cb9-4d08-ac61-c57fe0532cf8</t>
  </si>
  <si>
    <t>1-76214ad1ac8323fd4ec294489ad0cdd4</t>
  </si>
  <si>
    <t>24/07/24 15:48:42  680</t>
  </si>
  <si>
    <t>15:48:42</t>
  </si>
  <si>
    <t>3f22bdc8-776e-411b-ba7f-9e6ed195bd98</t>
  </si>
  <si>
    <t>1-201a84212ae49f8d2dc4491210997bcc</t>
  </si>
  <si>
    <t>24/07/24 15:48:47  899</t>
  </si>
  <si>
    <t>15:48:47</t>
  </si>
  <si>
    <t>b39a6458-903a-417b-a223-b495884d7acb</t>
  </si>
  <si>
    <t>1-6accde0d9ed0ae02589a94d2e73b6fb0</t>
  </si>
  <si>
    <t>24/07/24 15:48:52  793</t>
  </si>
  <si>
    <t>15:48:52</t>
  </si>
  <si>
    <t>df7adc88-cebd-419c-bb72-2d9af906254f</t>
  </si>
  <si>
    <t>1-335401f3338a35076089f1a5f19192be</t>
  </si>
  <si>
    <t>24/07/24 15:49:03  150</t>
  </si>
  <si>
    <t>15:49:03</t>
  </si>
  <si>
    <t>88238481-64cf-4cbe-a69e-635288925ab3</t>
  </si>
  <si>
    <t>1-139c534679a217b184eb8eece2e1acef</t>
  </si>
  <si>
    <t>24/07/24 15:49:08  147</t>
  </si>
  <si>
    <t>15:49:08</t>
  </si>
  <si>
    <t>b438d558-9bd9-4604-b7fa-36040b3e26ab</t>
  </si>
  <si>
    <t>1-c51b539576a9df9f1b37f3333bf1f66e</t>
  </si>
  <si>
    <t>24/07/24 15:49:13  135</t>
  </si>
  <si>
    <t>15:49:13</t>
  </si>
  <si>
    <t>53fc132c-a9f3-45fa-8d2c-63a051e05342</t>
  </si>
  <si>
    <t>1-89bfab2a777fed0353c45d230ed630a7</t>
  </si>
  <si>
    <t>24/07/24 15:49:18  209</t>
  </si>
  <si>
    <t>15:49:18</t>
  </si>
  <si>
    <t>2723183d-f967-4879-86a7-e85b41a9cf57</t>
  </si>
  <si>
    <t>1-95b5e96e4f561b0f3f2b487ef70c3525</t>
  </si>
  <si>
    <t>24/07/24 15:49:23  278</t>
  </si>
  <si>
    <t>15:49:23</t>
  </si>
  <si>
    <t>b1ac8db2-a5a4-47d0-9136-d313c4c6e7f0</t>
  </si>
  <si>
    <t>1-93d19ccca3156a3e8d8b02ef0a9ef85e</t>
  </si>
  <si>
    <t>24/07/24 15:49:28  214</t>
  </si>
  <si>
    <t>15:49:28</t>
  </si>
  <si>
    <t>272db164-6542-4ff2-b676-8d3ff6af2a50</t>
  </si>
  <si>
    <t>1-bd4208e660926f88cd15ef20d37d51ed</t>
  </si>
  <si>
    <t>24/07/24 15:49:33  201</t>
  </si>
  <si>
    <t>15:49:33</t>
  </si>
  <si>
    <t>d5a4e1c8-2457-4f1d-a95e-bf0045646772</t>
  </si>
  <si>
    <t>1-ebeb46ec77a268ff0f3b5f0f71ed2e72</t>
  </si>
  <si>
    <t>24/07/24 15:49:43  223</t>
  </si>
  <si>
    <t>15:49:43</t>
  </si>
  <si>
    <t>02df29b2-4fcc-42b5-968a-e43aa8928bb4</t>
  </si>
  <si>
    <t>1-7fc86a5eed26eae797126b3073910334</t>
  </si>
  <si>
    <t>24/07/24 15:49:48  447</t>
  </si>
  <si>
    <t>15:49:48</t>
  </si>
  <si>
    <t>a5c03728-5d0f-4466-b41a-52089c262bdc</t>
  </si>
  <si>
    <t>1-3f49c62c2240db3315c245fa3e4a4200</t>
  </si>
  <si>
    <t>24/07/24 15:49:53  233</t>
  </si>
  <si>
    <t>15:49:53</t>
  </si>
  <si>
    <t>f14977fa-f811-4b27-b482-1153a569b42d</t>
  </si>
  <si>
    <t>1-58996471ae7d15573bcc45665b39400b</t>
  </si>
  <si>
    <t>24/07/24 15:49:58  282</t>
  </si>
  <si>
    <t>15:49:58</t>
  </si>
  <si>
    <t>465f4c45-c899-47d1-aa9b-fd093e906c2a</t>
  </si>
  <si>
    <t>1-71d34b096fc9e5a8b8aaa2d7d06d8ec5</t>
  </si>
  <si>
    <t>24/07/24 15:50:03  860</t>
  </si>
  <si>
    <t>15:50:03</t>
  </si>
  <si>
    <t>d0906411-6556-4003-8ea3-70736ba0baf3</t>
  </si>
  <si>
    <t>1-11697af39c8118129ebafff399747187</t>
  </si>
  <si>
    <t>24/07/24 15:50:08  718</t>
  </si>
  <si>
    <t>15:50:08</t>
  </si>
  <si>
    <t>7d79a440-e667-455a-b0c1-13b189ce093b</t>
  </si>
  <si>
    <t>1-e4d9a2e6e69869be6bb8fda7e7c3919c</t>
  </si>
  <si>
    <t>24/07/24 15:50:13  577</t>
  </si>
  <si>
    <t>15:50:13</t>
  </si>
  <si>
    <t>44425ba0-0659-4e62-b151-a4a890a8780d</t>
  </si>
  <si>
    <t>1-900a105168ff0753a6077b85e638603b</t>
  </si>
  <si>
    <t>24/07/24 15:50:23  675</t>
  </si>
  <si>
    <t>15:50:23</t>
  </si>
  <si>
    <t>722ac07b-7d41-4a9d-a549-9f3a0136d188</t>
  </si>
  <si>
    <t>1-2b0e5a19b2378f9a8dab94411734526a</t>
  </si>
  <si>
    <t>24/07/24 15:50:28  591</t>
  </si>
  <si>
    <t>15:50:28</t>
  </si>
  <si>
    <t>bb946706-958f-4415-9f15-2aac36717fb2</t>
  </si>
  <si>
    <t>1-c4a9e4e55707b9f032bde7449e573841</t>
  </si>
  <si>
    <t>24/07/24 15:50:33  707</t>
  </si>
  <si>
    <t>15:50:33</t>
  </si>
  <si>
    <t>49b92aba-2148-4bb9-8f52-1572ae7deafd</t>
  </si>
  <si>
    <t>1-c1bf871017dae7345f2eb183fc2940fa</t>
  </si>
  <si>
    <t>24/07/24 15:50:38  660</t>
  </si>
  <si>
    <t>15:50:38</t>
  </si>
  <si>
    <t>b4ab00a3-2af8-4798-a3fc-efb3c8ef46f7</t>
  </si>
  <si>
    <t>1-f1768c2fe88dd53b359da8283733b9d8</t>
  </si>
  <si>
    <t>24/07/24 15:50:43  686</t>
  </si>
  <si>
    <t>15:50:43</t>
  </si>
  <si>
    <t>65fe3ff3-9fd5-414d-a561-fbd9123867e1</t>
  </si>
  <si>
    <t>1-235509b211c233cd3db070dcda0ce320</t>
  </si>
  <si>
    <t>24/07/24 15:50:48  741</t>
  </si>
  <si>
    <t>15:50:48</t>
  </si>
  <si>
    <t>eef160dc-237f-4c5f-95f7-5ef9c96d591d</t>
  </si>
  <si>
    <t>1-1305acdb06b39d635156c37c3d662c1e</t>
  </si>
  <si>
    <t>24/07/24 15:50:53  741</t>
  </si>
  <si>
    <t>15:50:53</t>
  </si>
  <si>
    <t>c780fa44-1419-4748-b2fc-621369d41dbd</t>
  </si>
  <si>
    <t>1-eb84071d68baa6f2032dda8947507913</t>
  </si>
  <si>
    <t>24/07/24 15:51:03  949</t>
  </si>
  <si>
    <t>15:51:03</t>
  </si>
  <si>
    <t>ae80cb35-a17c-4783-9a56-5ac9b29372d8</t>
  </si>
  <si>
    <t>1-2188b36a72072e38d2c4c898c35961f5</t>
  </si>
  <si>
    <t>24/07/24 15:51:09  107</t>
  </si>
  <si>
    <t>1.9</t>
  </si>
  <si>
    <t>15:51:09</t>
  </si>
  <si>
    <t>b69bf90f-d374-4fc5-a173-f75481d69946</t>
  </si>
  <si>
    <t>1-141a9f62baaca9f59129fb2805f228a2</t>
  </si>
  <si>
    <t>24/07/24 15:51:13  872</t>
  </si>
  <si>
    <t>15:51:13</t>
  </si>
  <si>
    <t>e98d6699-7ac3-4f76-bd50-c05f09b3a6d8</t>
  </si>
  <si>
    <t>1-eb7717c70b9a7447cffc02f37fcefbf6</t>
  </si>
  <si>
    <t>24/07/24 15:51:19  043</t>
  </si>
  <si>
    <t>15:51:19</t>
  </si>
  <si>
    <t>3cf8cea9-b5ee-40c2-990c-1fa854381019</t>
  </si>
  <si>
    <t>1-e5119afae5660dfcbd5391bce409288a</t>
  </si>
  <si>
    <t>24/07/24 15:51:23  956</t>
  </si>
  <si>
    <t>15:51:23</t>
  </si>
  <si>
    <t>e8288f83-f42b-4ed9-af5c-e06363561072</t>
  </si>
  <si>
    <t>1-07c5b4e84a6f5a87d01f261927e78b34</t>
  </si>
  <si>
    <t>24/07/24 15:51:29  074</t>
  </si>
  <si>
    <t>15:51:29</t>
  </si>
  <si>
    <t>59967bb9-92eb-40cd-94b5-2667178751a9</t>
  </si>
  <si>
    <t>1-a1dd7822f1193cb348a6563459062d8a</t>
  </si>
  <si>
    <t>24/07/24 15:51:33  994</t>
  </si>
  <si>
    <t>15:51:33</t>
  </si>
  <si>
    <t>5e2197ca-e281-4cc2-98e6-d2fb8c70fa0f</t>
  </si>
  <si>
    <t>1-f9e4988566d9a64fff169088981cb35b</t>
  </si>
  <si>
    <t>24/07/24 15:51:44  162</t>
  </si>
  <si>
    <t>15:51:44</t>
  </si>
  <si>
    <t>9b963c13-7bd5-4d41-8a6d-a131804416aa</t>
  </si>
  <si>
    <t>1-25f5a1f478ec3fef21c83a2989871aec</t>
  </si>
  <si>
    <t>24/07/24 15:51:49  070</t>
  </si>
  <si>
    <t>15:51:49</t>
  </si>
  <si>
    <t>d7dfcfca-13f7-4e48-b7be-2b54ea41ae1c</t>
  </si>
  <si>
    <t>1-ed2c6448302b5df0f490377475d7f289</t>
  </si>
  <si>
    <t>24/07/24 15:51:53  969</t>
  </si>
  <si>
    <t>15:51:53</t>
  </si>
  <si>
    <t>cf3c74fa-f225-4334-8d35-0fb669697b53</t>
  </si>
  <si>
    <t>1-cffe35e8dde326b83efc07fb15ce40a6</t>
  </si>
  <si>
    <t>24/07/24 15:51:58  987</t>
  </si>
  <si>
    <t>15:51:58</t>
  </si>
  <si>
    <t>8df84afc-7160-4f18-ae2f-de6306cb5681</t>
  </si>
  <si>
    <t>1-c81ee5b03f91faebbd538886782b808b</t>
  </si>
  <si>
    <t>24/07/24 15:52:04  556</t>
  </si>
  <si>
    <t>15:52:04</t>
  </si>
  <si>
    <t>2888b023-ba1d-4a48-90cb-c71284b3549f</t>
  </si>
  <si>
    <t>1-3c917870efb02c0ae1b465b84b1936b1</t>
  </si>
  <si>
    <t>24/07/24 15:52:09  455</t>
  </si>
  <si>
    <t>15:52:09</t>
  </si>
  <si>
    <t>3d34fe6f-f355-43a4-8677-f51ba7302d6c</t>
  </si>
  <si>
    <t>1-a809363fd6416e3470d9d105f97275a7</t>
  </si>
  <si>
    <t>24/07/24 15:52:14  569</t>
  </si>
  <si>
    <t>15:52:14</t>
  </si>
  <si>
    <t>2d3545c0-e1b3-4653-a599-0a549b96b855</t>
  </si>
  <si>
    <t>1-e4dd19333345fdf3fc42a9d4d708a372</t>
  </si>
  <si>
    <t>24/07/24 15:52:24  502</t>
  </si>
  <si>
    <t>15:52:24</t>
  </si>
  <si>
    <t>c1ca9f80-f6f0-4adf-8906-b6c8ec12ef86</t>
  </si>
  <si>
    <t>1-2c4f05c0b3451eb86d424a1e91da6277</t>
  </si>
  <si>
    <t>24/07/24 15:52:29  557</t>
  </si>
  <si>
    <t>0.7</t>
  </si>
  <si>
    <t>15:52:29</t>
  </si>
  <si>
    <t>75bfdc74-ff61-422d-ac61-0e43ff79b87b</t>
  </si>
  <si>
    <t>1-e945fcea694a1570aec8e3b7fc93f45d</t>
  </si>
  <si>
    <t>24/07/24 15:52:34  447</t>
  </si>
  <si>
    <t>15:52:34</t>
  </si>
  <si>
    <t>c3b42051-3882-4939-a774-682d0cfe1fc7</t>
  </si>
  <si>
    <t>1-ccf6b511cc6ffa513d120fdd44125aca</t>
  </si>
  <si>
    <t>24/07/24 15:52:39  556</t>
  </si>
  <si>
    <t>15:52:39</t>
  </si>
  <si>
    <t>5f0310d7-8d9f-4b20-834b-4f2fd11bff38</t>
  </si>
  <si>
    <t>1-fe3fb432b92e8484389ad6677ab31060</t>
  </si>
  <si>
    <t>24/07/24 15:52:44  594</t>
  </si>
  <si>
    <t>15:52:44</t>
  </si>
  <si>
    <t>067292b6-ee22-4d69-b52f-7b65d0d325ba</t>
  </si>
  <si>
    <t>1-4d1b6f25edef794869d93d0a742d4984</t>
  </si>
  <si>
    <t>24/07/24 15:52:49  533</t>
  </si>
  <si>
    <t>15:52:49</t>
  </si>
  <si>
    <t>4d99d4c4-6f15-4664-ae7d-12182d8b64af</t>
  </si>
  <si>
    <t>1-08bcc8a442dabe259667457552ca0628</t>
  </si>
  <si>
    <t>24/07/24 15:52:54  674</t>
  </si>
  <si>
    <t>15:52:54</t>
  </si>
  <si>
    <t>eceaf2bc-60f9-4faf-9bde-105dc86df554</t>
  </si>
  <si>
    <t>1-22fce778d4ec7e789fb8218699d8abc6</t>
  </si>
  <si>
    <t>24/07/24 15:52:59  530</t>
  </si>
  <si>
    <t>15:52:59</t>
  </si>
  <si>
    <t>71b808e3-3bcc-4bd0-816a-c3351ec48774</t>
  </si>
  <si>
    <t>1-5a62bd3c9022ba552f6822ca8a24c4c9</t>
  </si>
  <si>
    <t>24/07/24 15:53:05  096</t>
  </si>
  <si>
    <t>15:53:05</t>
  </si>
  <si>
    <t>b07055ce-36c3-4622-b7e7-f9307d85a309</t>
  </si>
  <si>
    <t>1-754f66ff7e76651716201692b14ae677</t>
  </si>
  <si>
    <t>24/07/24 15:53:09  926</t>
  </si>
  <si>
    <t>15:53:09</t>
  </si>
  <si>
    <t>f254259d-c4ef-4200-8c2f-9288023f6b9a</t>
  </si>
  <si>
    <t>1-c46a9aee0b3bd243037d0a2c96938066</t>
  </si>
  <si>
    <t>24/07/24 15:53:14  917</t>
  </si>
  <si>
    <t>15:53:14</t>
  </si>
  <si>
    <t>6e034b95-ea7f-4a65-b130-b605f4844373</t>
  </si>
  <si>
    <t>1-1ebe1967146bd6aa7e2c40a15e3599c5</t>
  </si>
  <si>
    <t>24/07/24 15:53:20  241</t>
  </si>
  <si>
    <t>15:53:20</t>
  </si>
  <si>
    <t>02108b64-9fb4-4fa6-a16d-5678cc7e8198</t>
  </si>
  <si>
    <t>1-49b1258267e10ecc3038e55977ac0356</t>
  </si>
  <si>
    <t>24/07/24 15:53:25  192</t>
  </si>
  <si>
    <t>15:53:25</t>
  </si>
  <si>
    <t>a56b22eb-58ca-472b-94ba-7c6805329190</t>
  </si>
  <si>
    <t>1-31b302fa2e6e2cfaba65cb939f940fa3</t>
  </si>
  <si>
    <t>24/07/24 15:53:29  977</t>
  </si>
  <si>
    <t>15:53:29</t>
  </si>
  <si>
    <t>876d95d7-ad6a-4594-b06f-0619bdc8df0a</t>
  </si>
  <si>
    <t>1-9a31ad839321e44e19c83a8bba12646e</t>
  </si>
  <si>
    <t>24/07/24 15:53:35  064</t>
  </si>
  <si>
    <t>15:53:35</t>
  </si>
  <si>
    <t>84d00eb9-aeaa-42c1-ba5e-3b74bb00a33c</t>
  </si>
  <si>
    <t>1-ddae180532529616f9350a60920d88fd</t>
  </si>
  <si>
    <t>24/07/24 15:53:45  006</t>
  </si>
  <si>
    <t>6.3</t>
  </si>
  <si>
    <t>15:53:45</t>
  </si>
  <si>
    <t>71766a0c-0952-438a-8d3b-3744ca97a102</t>
  </si>
  <si>
    <t>1-aca084f24129085a98de6b6235adefae</t>
  </si>
  <si>
    <t>24/07/24 15:53:50  051</t>
  </si>
  <si>
    <t>15:53:50</t>
  </si>
  <si>
    <t>e0f28f01-9bd8-4c59-942a-3bd713613705</t>
  </si>
  <si>
    <t>1-f64c9a1aa96328cac135b2f676a9b108</t>
  </si>
  <si>
    <t>24/07/24 15:53:54  998</t>
  </si>
  <si>
    <t>15:53:54</t>
  </si>
  <si>
    <t>dfc3b4c6-4f27-4670-a08f-f2e817154ab4</t>
  </si>
  <si>
    <t>1-df45e044fcc2471e560e21f48285e49e</t>
  </si>
  <si>
    <t>24/07/24 15:54:00  162</t>
  </si>
  <si>
    <t>15:54:00</t>
  </si>
  <si>
    <t>27c68f36-f1ac-4273-936e-77325960f36c</t>
  </si>
  <si>
    <t>1-0f69afb83ba6a2f6ba69f5b391e224a0</t>
  </si>
  <si>
    <t>24/07/24 15:54:05  377</t>
  </si>
  <si>
    <t>15:54:05</t>
  </si>
  <si>
    <t>af7aad7e-3bb8-4500-a4de-aa3459d3ce97</t>
  </si>
  <si>
    <t>1-4f0eb82f8dfe74697cc484914463b832</t>
  </si>
  <si>
    <t>24/07/24 15:54:10  392</t>
  </si>
  <si>
    <t>15:54:10</t>
  </si>
  <si>
    <t>7458c96e-ca72-41e5-a545-c639cb6d9706</t>
  </si>
  <si>
    <t>1-ab042681744ffb4972c3f98404601ef3</t>
  </si>
  <si>
    <t>24/07/24 15:54:15  412</t>
  </si>
  <si>
    <t>15:54:15</t>
  </si>
  <si>
    <t>c8d7ffdf-131e-4a4c-8b39-878842f0fcb4</t>
  </si>
  <si>
    <t>1-d9275ec4a445ec1a2e00fe4dcbf09d55</t>
  </si>
  <si>
    <t>24/07/24 15:54:25  412</t>
  </si>
  <si>
    <t>15:54:25</t>
  </si>
  <si>
    <t>2b0a15d6-d5a0-4f24-a83c-3be17f468ba9</t>
  </si>
  <si>
    <t>1-92eff4b66c167a9efddf6d96436ca5a7</t>
  </si>
  <si>
    <t>24/07/24 15:54:30  445</t>
  </si>
  <si>
    <t>15:54:30</t>
  </si>
  <si>
    <t>8452c809-c03f-40cc-93ec-edde57d8ec03</t>
  </si>
  <si>
    <t>1-7bdd2a2cf48c59be3e1fe9637139bc0d</t>
  </si>
  <si>
    <t>24/07/24 15:54:35  379</t>
  </si>
  <si>
    <t>15:54:35</t>
  </si>
  <si>
    <t>b5dd44d8-78b5-4302-8a57-b77c7f90815c</t>
  </si>
  <si>
    <t>1-2552158b281c1dd4bf18b6fe4288fd87</t>
  </si>
  <si>
    <t>24/07/24 15:54:40  396</t>
  </si>
  <si>
    <t>15:54:40</t>
  </si>
  <si>
    <t>f5b14d12-1e53-4916-a56f-0377a60a7d48</t>
  </si>
  <si>
    <t>1-33f06359a129f04bd16a24c3b977d62a</t>
  </si>
  <si>
    <t>24/07/24 15:54:45  612</t>
  </si>
  <si>
    <t>15:54:45</t>
  </si>
  <si>
    <t>cc48d1c9-b3e8-4c52-964a-c6c158d6eb05</t>
  </si>
  <si>
    <t>1-a4f42ae609edfdc717917892f6a8f2a7</t>
  </si>
  <si>
    <t>24/07/24 15:54:50  422</t>
  </si>
  <si>
    <t>15:54:50</t>
  </si>
  <si>
    <t>86c30749-ef04-415a-bc9a-b2a69a69eaa7</t>
  </si>
  <si>
    <t>1-eb863cde813b6d5a4b7d68f7ddeea3d9</t>
  </si>
  <si>
    <t>24/07/24 15:54:55  417</t>
  </si>
  <si>
    <t>15:54:55</t>
  </si>
  <si>
    <t>c8d8bc51-9f8e-4952-ab91-f571b1a761be</t>
  </si>
  <si>
    <t>1-f2513dae0e84af254e7bf60f694f3a8b</t>
  </si>
  <si>
    <t>24/07/24 15:55:05  702</t>
  </si>
  <si>
    <t>15:55:05</t>
  </si>
  <si>
    <t>a446187b-9762-45ef-8fbc-82d827847c9c</t>
  </si>
  <si>
    <t>1-dab2b70ec47bbbe735b6b70224bc2a34</t>
  </si>
  <si>
    <t>24/07/24 15:55:10  669</t>
  </si>
  <si>
    <t>15:55:10</t>
  </si>
  <si>
    <t>4537e386-09d4-4d88-ba8d-f9aa935b48f4</t>
  </si>
  <si>
    <t>1-309a05f0c28db7b9474437898183c040</t>
  </si>
  <si>
    <t>24/07/24 15:55:15  673</t>
  </si>
  <si>
    <t>15:55:15</t>
  </si>
  <si>
    <t>b85c847f-dcfd-4eee-99d4-2a57685b45bf</t>
  </si>
  <si>
    <t>1-d4140c6b2c7d375883338c54ef0ff025</t>
  </si>
  <si>
    <t>24/07/24 15:55:20  676</t>
  </si>
  <si>
    <t>15:55:20</t>
  </si>
  <si>
    <t>cf1c9bea-857e-4147-96f8-66a7bb63eed2</t>
  </si>
  <si>
    <t>1-05bcda3dc401756949ea7b09713e9876</t>
  </si>
  <si>
    <t>24/07/24 15:55:25  645</t>
  </si>
  <si>
    <t>15:55:25</t>
  </si>
  <si>
    <t>20ceb7be-5690-4a92-b141-654c11b58619</t>
  </si>
  <si>
    <t>1-7f5c16c7818aec5149cbb8a31910d434</t>
  </si>
  <si>
    <t>24/07/24 15:55:30  702</t>
  </si>
  <si>
    <t>15:55:30</t>
  </si>
  <si>
    <t>d8ecf413-aed7-4947-9199-aaeceffb8738</t>
  </si>
  <si>
    <t>1-83c53e5069ccae4a9c1762f75cfe2419</t>
  </si>
  <si>
    <t>24/07/24 15:55:35  728</t>
  </si>
  <si>
    <t>15:55:35</t>
  </si>
  <si>
    <t>52f97334-5af4-4fbc-8dc4-0ab244a0afe2</t>
  </si>
  <si>
    <t>1-3a438478e7dae317f0eebe7da7b54e7d</t>
  </si>
  <si>
    <t>24/07/24 15:55:40  732</t>
  </si>
  <si>
    <t>15:55:40</t>
  </si>
  <si>
    <t>1dbcb733-9c3e-4ad5-a2d0-174802b4e529</t>
  </si>
  <si>
    <t>1-7d30c07055a6b64537b3edfb1acdd201</t>
  </si>
  <si>
    <t>24/07/24 15:55:45  737</t>
  </si>
  <si>
    <t>15:55:45</t>
  </si>
  <si>
    <t>4222055d-2651-4f64-97d1-29686cda4fe6</t>
  </si>
  <si>
    <t>1-27984dc257cf9226d5028be7c8aeffbf</t>
  </si>
  <si>
    <t>24/07/24 15:55:50  826</t>
  </si>
  <si>
    <t>15:55:50</t>
  </si>
  <si>
    <t>a0e8c1c1-f447-461a-a769-47a1662e9a1d</t>
  </si>
  <si>
    <t>1-c4f8912727e1a203e88eeb12a26e3099</t>
  </si>
  <si>
    <t>24/07/24 15:56:00  861</t>
  </si>
  <si>
    <t>15:56:00</t>
  </si>
  <si>
    <t>b6cc357a-3aea-435f-a88d-9eb411d6e182</t>
  </si>
  <si>
    <t>1-2f996bd05fdc0129670d891366f9f997</t>
  </si>
  <si>
    <t>24/07/24 15:56:06  035</t>
  </si>
  <si>
    <t>15:56:06</t>
  </si>
  <si>
    <t>3dd6dd3e-d542-40de-9f64-dcd8baaa962d</t>
  </si>
  <si>
    <t>1-676a0a70d40b0927ef6ae7c268502168</t>
  </si>
  <si>
    <t>24/07/24 15:56:11  099</t>
  </si>
  <si>
    <t>15:56:11</t>
  </si>
  <si>
    <t>12777ab0-7e46-4e18-9673-2c0bfe7552c8</t>
  </si>
  <si>
    <t>1-b51124620a1e3ddb4f463cfc0338d709</t>
  </si>
  <si>
    <t>24/07/24 15:56:16  164</t>
  </si>
  <si>
    <t>15:56:16</t>
  </si>
  <si>
    <t>73bc9db3-f114-4247-aa17-7ddc704b8300</t>
  </si>
  <si>
    <t>1-ed77160f8f61a807cd0ff323f2ec4b55</t>
  </si>
  <si>
    <t>24/07/24 15:56:21  337</t>
  </si>
  <si>
    <t>15:56:21</t>
  </si>
  <si>
    <t>e8f01d04-a0d8-4e4e-b3de-9b2a39f81e63</t>
  </si>
  <si>
    <t>1-49513f19c9bc7869078a6c2998852324</t>
  </si>
  <si>
    <t>24/07/24 15:56:26  144</t>
  </si>
  <si>
    <t>5.8</t>
  </si>
  <si>
    <t>15:56:26</t>
  </si>
  <si>
    <t>2514ba41-9247-4fbf-870b-f7ddf97fa5a5</t>
  </si>
  <si>
    <t>1-c859a3d4b97a51a24c938d3f54dfd1da</t>
  </si>
  <si>
    <t>24/07/24 15:56:31  134</t>
  </si>
  <si>
    <t>15:56:31</t>
  </si>
  <si>
    <t>a98aa9d9-5674-4083-ba81-46830b114812</t>
  </si>
  <si>
    <t>1-7f765ba851c331d89067118c0bbbec05</t>
  </si>
  <si>
    <t>24/07/24 15:56:36  155</t>
  </si>
  <si>
    <t>15:56:36</t>
  </si>
  <si>
    <t>f3d53cbd-9c85-4f79-b9ec-cc350438858d</t>
  </si>
  <si>
    <t>1-b29e7af740b5239980bae9baa1cb567e</t>
  </si>
  <si>
    <t>24/07/24 15:56:41  169</t>
  </si>
  <si>
    <t>15:56:41</t>
  </si>
  <si>
    <t>e828e736-fb06-4fc4-8686-be9f50f1c475</t>
  </si>
  <si>
    <t>1-d3fd2eb571ac6aff9af943df63986afa</t>
  </si>
  <si>
    <t>24/07/24 15:56:51  234</t>
  </si>
  <si>
    <t>15:56:51</t>
  </si>
  <si>
    <t>eeb35eac-9c23-40af-b6e9-6142aa41c433</t>
  </si>
  <si>
    <t>1-2cfdc5773af36091db6e49eaa28bb1ce</t>
  </si>
  <si>
    <t>24/07/24 15:56:56  154</t>
  </si>
  <si>
    <t>15:56:56</t>
  </si>
  <si>
    <t>f21b848d-4bd5-40fb-a793-26cf8ad9933b</t>
  </si>
  <si>
    <t>1-0d30b25b19b49708c1b9334b27359a02</t>
  </si>
  <si>
    <t>24/07/24 15:57:01  162</t>
  </si>
  <si>
    <t>15:57:01</t>
  </si>
  <si>
    <t>d3ace660-54e5-439c-b5fe-875408a05fbf</t>
  </si>
  <si>
    <t>1-65e2d1f5a5ebfda4fb5bc5aba6e224c2</t>
  </si>
  <si>
    <t>24/07/24 15:57:06  533</t>
  </si>
  <si>
    <t>15:57:06</t>
  </si>
  <si>
    <t>732cf8ee-3736-42f0-8c9e-d07728e22c62</t>
  </si>
  <si>
    <t>1-368d0a64b4bb85a9d358ebcbda4251bc</t>
  </si>
  <si>
    <t>24/07/24 15:57:11  409</t>
  </si>
  <si>
    <t>15:57:11</t>
  </si>
  <si>
    <t>997300f5-b9de-4617-b1ca-9b04c1472718</t>
  </si>
  <si>
    <t>1-e0b4a6ac06c5b6a60a3c251c3ac717a8</t>
  </si>
  <si>
    <t>24/07/24 15:57:16  452</t>
  </si>
  <si>
    <t>15:57:16</t>
  </si>
  <si>
    <t>9961e38f-86bd-4d93-8c65-75d19bc0314c</t>
  </si>
  <si>
    <t>1-270cc3e9b2d730bfd51f50630d3bf67f</t>
  </si>
  <si>
    <t>24/07/24 15:57:21  629</t>
  </si>
  <si>
    <t>15:57:21</t>
  </si>
  <si>
    <t>7608ba9e-13f3-4387-aba0-91e5c63b38d9</t>
  </si>
  <si>
    <t>1-de01bec62cc7acc3726ac51728a960c8</t>
  </si>
  <si>
    <t>24/07/24 15:57:31  451</t>
  </si>
  <si>
    <t>15:57:31</t>
  </si>
  <si>
    <t>bbc53297-7965-4e47-8b51-2eccabf0a4ca</t>
  </si>
  <si>
    <t>1-ee733a8e340166dca792d54e8b047a85</t>
  </si>
  <si>
    <t>24/07/24 15:57:41  540</t>
  </si>
  <si>
    <t>15:57:41</t>
  </si>
  <si>
    <t>b5c1a38c-1d5c-45f3-89f8-b7df9431cc0b</t>
  </si>
  <si>
    <t>1-16a292767ce0002e329cf88699033d82</t>
  </si>
  <si>
    <t>24/07/24 15:57:46  506</t>
  </si>
  <si>
    <t>15:57:46</t>
  </si>
  <si>
    <t>71c101b8-0435-438a-b208-e46d8f71060a</t>
  </si>
  <si>
    <t>1-b866c153aaa12e3282e37e7bccffae57</t>
  </si>
  <si>
    <t>24/07/24 15:57:51  502</t>
  </si>
  <si>
    <t>15:57:51</t>
  </si>
  <si>
    <t>90f3b44d-bd2c-4c6f-85fe-bb4bae5fcd51</t>
  </si>
  <si>
    <t>1-44dbf53e07c1f35f66ed307db2062951</t>
  </si>
  <si>
    <t>24/07/24 15:57:56  543</t>
  </si>
  <si>
    <t>15:57:56</t>
  </si>
  <si>
    <t>a5be5d38-bf39-4168-8bf1-2606bcdc3a7a</t>
  </si>
  <si>
    <t>1-c7cc860fbf20f7103c2a99b2e11402b5</t>
  </si>
  <si>
    <t>24/07/24 15:58:01  611</t>
  </si>
  <si>
    <t>15:58:01</t>
  </si>
  <si>
    <t>de223b24-9c6c-49a7-96bf-184c20104a58</t>
  </si>
  <si>
    <t>1-03f5e2b674f6d2ae828e2eef9504e8df</t>
  </si>
  <si>
    <t>24/07/24 15:58:07  060</t>
  </si>
  <si>
    <t>15:58:07</t>
  </si>
  <si>
    <t>a85c3c47-f17f-48fe-bd7c-94ee518c6126</t>
  </si>
  <si>
    <t>1-2bd658971b07f38e81b12eb88182f289</t>
  </si>
  <si>
    <t>24/07/24 15:58:11  945</t>
  </si>
  <si>
    <t>15:58:11</t>
  </si>
  <si>
    <t>6fcd4c91-3c6c-4f41-b66f-03273fac0051</t>
  </si>
  <si>
    <t>1-49100cb75fe08aa5fab55c1093ab540b</t>
  </si>
  <si>
    <t>24/07/24 15:58:16  968</t>
  </si>
  <si>
    <t>15:58:16</t>
  </si>
  <si>
    <t>365e7a05-7724-4bfb-a429-132b28ce3b23</t>
  </si>
  <si>
    <t>1-e2d4b7fd88972588fb66cc993ac26290</t>
  </si>
  <si>
    <t>24/07/24 15:58:21  980</t>
  </si>
  <si>
    <t>15:58:21</t>
  </si>
  <si>
    <t>6e5f242c-c05d-4853-9267-226e789a33c6</t>
  </si>
  <si>
    <t>1-188d4fd4d016f03adf3a2d0f6366c59c</t>
  </si>
  <si>
    <t>24/07/24 15:58:26  957</t>
  </si>
  <si>
    <t>15:58:26</t>
  </si>
  <si>
    <t>c846dce1-4173-483e-a0ea-5b246bbfe514</t>
  </si>
  <si>
    <t>1-ae86d918ece1f7f7c10524c8d12b163e</t>
  </si>
  <si>
    <t>24/07/24 15:58:32  013</t>
  </si>
  <si>
    <t>15:58:32</t>
  </si>
  <si>
    <t>5a7745f3-d6ff-407b-ad92-c85842539a57</t>
  </si>
  <si>
    <t>1-13750168c2e15d23cfc44f8f84d30536</t>
  </si>
  <si>
    <t>24/07/24 15:58:37  103</t>
  </si>
  <si>
    <t>15:58:37</t>
  </si>
  <si>
    <t>7d7a177e-b911-4919-b948-b204c8075b96</t>
  </si>
  <si>
    <t>1-da61b52cb666c68a6b4b7d62d93d12d9</t>
  </si>
  <si>
    <t>24/07/24 15:58:42  138</t>
  </si>
  <si>
    <t>15:58:42</t>
  </si>
  <si>
    <t>d0c3ae73-eb4b-4060-858f-23b6dc705a06</t>
  </si>
  <si>
    <t>1-e2aef187e49eaf6aeb6d7ec77649041d</t>
  </si>
  <si>
    <t>24/07/24 15:58:52  093</t>
  </si>
  <si>
    <t>15:58:52</t>
  </si>
  <si>
    <t>a9622954-d217-4906-a2be-77d076ed8b5b</t>
  </si>
  <si>
    <t>1-7785d1de2ab4953f20ad1b16ea19c5e1</t>
  </si>
  <si>
    <t>24/07/24 15:58:57  101</t>
  </si>
  <si>
    <t>15:58:57</t>
  </si>
  <si>
    <t>206ef2cd-3c86-4cbd-9255-0aa287c6563a</t>
  </si>
  <si>
    <t>1-954a45892febad3e36c3526bd10d07fc</t>
  </si>
  <si>
    <t>24/07/24 15:59:02  037</t>
  </si>
  <si>
    <t>15:59:02</t>
  </si>
  <si>
    <t>f5e9456c-316b-4b64-a4d4-0a1601a8b1fa</t>
  </si>
  <si>
    <t>1-277d4329e9a50f3108fe3d41bf3a32c6</t>
  </si>
  <si>
    <t>24/07/24 15:59:07  366</t>
  </si>
  <si>
    <t>15:59:07</t>
  </si>
  <si>
    <t>9d0e9ecf-1b51-4645-9bd9-770f0e94122e</t>
  </si>
  <si>
    <t>1-a7880a5b3cab2e2cf74d6779f43e7c97</t>
  </si>
  <si>
    <t>24/07/24 15:59:12  583</t>
  </si>
  <si>
    <t>15:59:12</t>
  </si>
  <si>
    <t>d36c886c-cc77-42fb-9edc-233fa50ac7ea</t>
  </si>
  <si>
    <t>1-cd835e143ec047bab911279866ad64c0</t>
  </si>
  <si>
    <t>24/07/24 15:59:17  388</t>
  </si>
  <si>
    <t>15:59:17</t>
  </si>
  <si>
    <t>5e3ac176-8955-4792-b824-f545db21aa0e</t>
  </si>
  <si>
    <t>1-20d770356a9dd9c66087af62e76cade9</t>
  </si>
  <si>
    <t>24/07/24 15:59:22  409</t>
  </si>
  <si>
    <t>15:59:22</t>
  </si>
  <si>
    <t>0d1ebbd3-7235-430b-89be-c4d102a93b51</t>
  </si>
  <si>
    <t>1-0f3949db3e1b711201dd4a42d8177eb8</t>
  </si>
  <si>
    <t>24/07/24 15:59:32  554</t>
  </si>
  <si>
    <t>15:59:32</t>
  </si>
  <si>
    <t>63ab882b-b361-4282-92de-77de638f381f</t>
  </si>
  <si>
    <t>1-a806df4dfda493781127309e8ae2fb60</t>
  </si>
  <si>
    <t>24/07/24 15:59:37  440</t>
  </si>
  <si>
    <t>15:59:37</t>
  </si>
  <si>
    <t>b6abdd32-1753-4810-8d67-ddc89ed4b921</t>
  </si>
  <si>
    <t>1-93bdc012d8c82f1925a49df31ec1e0ad</t>
  </si>
  <si>
    <t>24/07/24 15:59:42  447</t>
  </si>
  <si>
    <t>15:59:42</t>
  </si>
  <si>
    <t>87829794-49c0-4b75-8f32-03341b947d03</t>
  </si>
  <si>
    <t>1-5839463d0c9d5aae3f055f884a7427a1</t>
  </si>
  <si>
    <t>24/07/24 15:59:47  452</t>
  </si>
  <si>
    <t>15:59:47</t>
  </si>
  <si>
    <t>17ec209c-da17-4257-be5b-3071ff89c9f5</t>
  </si>
  <si>
    <t>1-b8c25b661742a5c5fa62d933d6fbd5b2</t>
  </si>
  <si>
    <t>24/07/24 15:59:52  595</t>
  </si>
  <si>
    <t>15:59:52</t>
  </si>
  <si>
    <t>7e98c81f-4282-4f72-bf94-0d1a97d13547</t>
  </si>
  <si>
    <t>1-c849a3f138aa9fb9f0b5d644171390a3</t>
  </si>
  <si>
    <t>24/07/24 15:59:57  535</t>
  </si>
  <si>
    <t>15:59:57</t>
  </si>
  <si>
    <t>6c85b315-2e80-4f71-84cf-12f47add5f08</t>
  </si>
  <si>
    <t>1-a0e944cd2c890c4545253e4089d65368</t>
  </si>
  <si>
    <t>24/07/24 16:00:02  582</t>
  </si>
  <si>
    <t>16:00:02</t>
  </si>
  <si>
    <t>f687df39-83ee-44ba-9107-5363b27c972e</t>
  </si>
  <si>
    <t>1-cc154662a7e04cd46ec6217307d3c320</t>
  </si>
  <si>
    <t>24/07/24 16:00:08  289</t>
  </si>
  <si>
    <t>16:00:08</t>
  </si>
  <si>
    <t>7407c528-e5f0-456d-8867-6800c2e3841b</t>
  </si>
  <si>
    <t>1-b3369a7aa0a6baff6629c49f466b36b0</t>
  </si>
  <si>
    <t>24/07/24 16:00:13  182</t>
  </si>
  <si>
    <t>16:00:13</t>
  </si>
  <si>
    <t>b4c89c82-870e-49a1-b799-0e5c88db681f</t>
  </si>
  <si>
    <t>1-c19edae385bcab4e489e4ca5c12176f8</t>
  </si>
  <si>
    <t>24/07/24 16:00:18  180</t>
  </si>
  <si>
    <t>16:00:18</t>
  </si>
  <si>
    <t>07e314e9-70e8-4b12-9535-6df2c54e71d4</t>
  </si>
  <si>
    <t>1-2180d3ad4fc7888e8904ed2012d5c171</t>
  </si>
  <si>
    <t>24/07/24 16:00:28  226</t>
  </si>
  <si>
    <t>16:00:28</t>
  </si>
  <si>
    <t>93eeaac0-5396-4f1c-9fc9-e1583241eaf5</t>
  </si>
  <si>
    <t>1-a1e1753863904efe9c6bfd7b8730dc04</t>
  </si>
  <si>
    <t>24/07/24 16:00:33  281</t>
  </si>
  <si>
    <t>16:00:33</t>
  </si>
  <si>
    <t>0d32debd-7311-49d1-810e-96637fd7cfcc</t>
  </si>
  <si>
    <t>1-f45b5f3a588b0393c63cedb3eee5afd9</t>
  </si>
  <si>
    <t>24/07/24 16:00:38  226</t>
  </si>
  <si>
    <t>16:00:38</t>
  </si>
  <si>
    <t>f6eb2835-e68f-4688-a1b9-b3178aeb5c0d</t>
  </si>
  <si>
    <t>1-7b90f32868806fe6f67b0513b4201b36</t>
  </si>
  <si>
    <t>24/07/24 16:00:43  336</t>
  </si>
  <si>
    <t>16:00:43</t>
  </si>
  <si>
    <t>f07baabc-4d50-4225-a8f6-f6b03d7608e2</t>
  </si>
  <si>
    <t>1-2a521caaf9c024900008cbc49ff70cfe</t>
  </si>
  <si>
    <t>24/07/24 16:00:48  566</t>
  </si>
  <si>
    <t>16:00:48</t>
  </si>
  <si>
    <t>58878ea1-b030-42af-a41f-856a82096048</t>
  </si>
  <si>
    <t>1-def0a1ce271ca88f18e482c92206850f</t>
  </si>
  <si>
    <t>24/07/24 16:00:53  282</t>
  </si>
  <si>
    <t>16:00:53</t>
  </si>
  <si>
    <t>84546bc1-b6c0-44aa-8be0-9b562a71854e</t>
  </si>
  <si>
    <t>1-636b19b4fae567e755f09b050ab73a47</t>
  </si>
  <si>
    <t>24/07/24 16:00:58  280</t>
  </si>
  <si>
    <t>16:00:58</t>
  </si>
  <si>
    <t>12caeb9d-8b82-4edf-ad61-d3719f28a7dd</t>
  </si>
  <si>
    <t>1-4cf3da73c6069874ade9d2abd6b83eab</t>
  </si>
  <si>
    <t>24/07/24 16:01:03  376</t>
  </si>
  <si>
    <t>16:01:03</t>
  </si>
  <si>
    <t>32eb21b3-ad44-45c5-a966-5b8749863a7b</t>
  </si>
  <si>
    <t>1-dc22fa5a499ddbd33bd0f441d4e554ea</t>
  </si>
  <si>
    <t>24/07/24 16:01:08  520</t>
  </si>
  <si>
    <t>16:01:08</t>
  </si>
  <si>
    <t>4971b3c7-24f8-4639-9be9-5a78cd87015f</t>
  </si>
  <si>
    <t>1-e1661f18401f877356a595ac0d22b437</t>
  </si>
  <si>
    <t>24/07/24 16:01:13  511</t>
  </si>
  <si>
    <t>16:01:13</t>
  </si>
  <si>
    <t>ad610b0a-2dc4-4b42-b9c2-08e162c09f19</t>
  </si>
  <si>
    <t>1-61670f901199000c588403bed1586d5f</t>
  </si>
  <si>
    <t>24/07/24 16:01:18  571</t>
  </si>
  <si>
    <t>16:01:18</t>
  </si>
  <si>
    <t>0755fa5b-6987-49e7-a82d-f0f01f5876a2</t>
  </si>
  <si>
    <t>1-bf3459a9d7445aa3663149cb773c9807</t>
  </si>
  <si>
    <t>24/07/24 16:01:23  534</t>
  </si>
  <si>
    <t>16:01:23</t>
  </si>
  <si>
    <t>def4f1b7-7e24-40f3-bb71-d2ea70f6e73e</t>
  </si>
  <si>
    <t>1-815214ad6a5709d03f94e389581cac9d</t>
  </si>
  <si>
    <t>24/07/24 16:01:28  648</t>
  </si>
  <si>
    <t>16:01:28</t>
  </si>
  <si>
    <t>8319b0d7-e19b-42f1-829e-5986da265547</t>
  </si>
  <si>
    <t>1-c67cbfb4c4a5d49a7a92df8bda2aeae5</t>
  </si>
  <si>
    <t>24/07/24 16:01:33  612</t>
  </si>
  <si>
    <t>16:01:33</t>
  </si>
  <si>
    <t>f661da89-3ba7-473f-8da4-f7dd30e9952e</t>
  </si>
  <si>
    <t>1-7d8e8b5d4c5ab4bb5663eda975ad63e0</t>
  </si>
  <si>
    <t>24/07/24 16:01:38  749</t>
  </si>
  <si>
    <t>16:01:38</t>
  </si>
  <si>
    <t>bd644cc9-4f65-481e-a79e-d568db8e37ef</t>
  </si>
  <si>
    <t>1-ec65abc4685ff932492f6df79d188833</t>
  </si>
  <si>
    <t>24/07/24 16:01:43  533</t>
  </si>
  <si>
    <t>16:01:43</t>
  </si>
  <si>
    <t>4a2791f5-4e0e-4171-a3bf-7e0ca892de92</t>
  </si>
  <si>
    <t>1-f791c236309c31f63894a069d0c3a5ca</t>
  </si>
  <si>
    <t>24/07/24 16:01:48  608</t>
  </si>
  <si>
    <t>16:01:48</t>
  </si>
  <si>
    <t>b3969d1e-5849-4872-a302-b56705b0e431</t>
  </si>
  <si>
    <t>1-f2172d45bad8573f90e019d235d3be7f</t>
  </si>
  <si>
    <t>24/07/24 16:01:53  633</t>
  </si>
  <si>
    <t>16:01:53</t>
  </si>
  <si>
    <t>02db3859-704d-4945-9aab-0ab720c2f40f</t>
  </si>
  <si>
    <t>1-56b22cde1f9476534092636f522e5dde</t>
  </si>
  <si>
    <t>24/07/24 16:01:58  552</t>
  </si>
  <si>
    <t>16:01:58</t>
  </si>
  <si>
    <t>d0ea70a3-94ff-40e2-8bed-8fdfdfb8c2b4</t>
  </si>
  <si>
    <t>1-60e32b1974778d853bc66d941726baa1</t>
  </si>
  <si>
    <t>24/07/24 16:02:03  559</t>
  </si>
  <si>
    <t>16:02:03</t>
  </si>
  <si>
    <t>0ea32521-424a-4a79-96a5-a2c3ec9da761</t>
  </si>
  <si>
    <t>1-f6cb3682236e80912c5b33e4988eac66</t>
  </si>
  <si>
    <t>24/07/24 16:02:08  938</t>
  </si>
  <si>
    <t>16:02:08</t>
  </si>
  <si>
    <t>b07f252c-d515-4dd4-b1be-177b56c91214</t>
  </si>
  <si>
    <t>1-26c3a2e59beca7ba99bd5ffa9df12ba8</t>
  </si>
  <si>
    <t>24/07/24 16:02:14  035</t>
  </si>
  <si>
    <t>16:02:14</t>
  </si>
  <si>
    <t>2d5b442a-70bc-46a7-bea4-d56df6f1ee6c</t>
  </si>
  <si>
    <t>1-9e899eb055b2aa23600f90559424f503</t>
  </si>
  <si>
    <t>24/07/24 16:02:19  047</t>
  </si>
  <si>
    <t>16:02:19</t>
  </si>
  <si>
    <t>de1232f7-fb2d-4803-93dc-aaa756e302dc</t>
  </si>
  <si>
    <t>1-59e720950f26fb01282836ab876cb1fa</t>
  </si>
  <si>
    <t>24/07/24 16:02:29  093</t>
  </si>
  <si>
    <t>16:02:29</t>
  </si>
  <si>
    <t>cbe874a5-202f-441f-b91e-661f4f60e17b</t>
  </si>
  <si>
    <t>1-7929a413376251977808e923cfd20f2f</t>
  </si>
  <si>
    <t>24/07/24 16:02:34  153</t>
  </si>
  <si>
    <t>16:02:34</t>
  </si>
  <si>
    <t>19bdee9e-8b39-4cf5-be89-acb99adc4dc7</t>
  </si>
  <si>
    <t>1-8a928ffa7717269cb76e4699a4625e2d</t>
  </si>
  <si>
    <t>24/07/24 16:02:39  118</t>
  </si>
  <si>
    <t>16:02:39</t>
  </si>
  <si>
    <t>e96c8ca4-ff64-4381-aaeb-17a50ff9613a</t>
  </si>
  <si>
    <t>1-26b783e6a872a1162f3dd1aa6a89cd9d</t>
  </si>
  <si>
    <t>24/07/24 16:02:44  004</t>
  </si>
  <si>
    <t>16:02:44</t>
  </si>
  <si>
    <t>f894c5eb-36ff-4c9e-94bb-21fdccd9b8d3</t>
  </si>
  <si>
    <t>1-258057e446fc1e1fbea215830d3d0b28</t>
  </si>
  <si>
    <t>24/07/24 16:02:54  047</t>
  </si>
  <si>
    <t>16:02:54</t>
  </si>
  <si>
    <t>dbca6da9-77c9-4b6a-9746-594faa959063</t>
  </si>
  <si>
    <t>1-820aaa689ef918347cebe36d1a37c0ba</t>
  </si>
  <si>
    <t>24/07/24 16:02:59  266</t>
  </si>
  <si>
    <t>16:02:59</t>
  </si>
  <si>
    <t>b3c20c86-817d-46ab-842b-4cedc7f410a8</t>
  </si>
  <si>
    <t>1-191fb4c934f3a1d318c92487b8a4364e</t>
  </si>
  <si>
    <t>24/07/24 16:03:04  239</t>
  </si>
  <si>
    <t>16:03:04</t>
  </si>
  <si>
    <t>b964adfe-ea71-4d7f-9404-f4ee6e177249</t>
  </si>
  <si>
    <t>1-195c7d4478da01eebca4bf020da27e94</t>
  </si>
  <si>
    <t>24/07/24 16:03:09  390</t>
  </si>
  <si>
    <t>16:03:09</t>
  </si>
  <si>
    <t>f2ef303c-07f9-4984-9bbc-8a313a224e97</t>
  </si>
  <si>
    <t>1-fbb6e259a31bf9661fb5b04e5bbe8b3e</t>
  </si>
  <si>
    <t>24/07/24 16:03:14  438</t>
  </si>
  <si>
    <t>16:03:14</t>
  </si>
  <si>
    <t>f7fa5eb0-48a3-416f-a389-0077b7345409</t>
  </si>
  <si>
    <t>1-6b461f8c106c84e16ba3bf56a7eeda88</t>
  </si>
  <si>
    <t>24/07/24 16:03:19  412</t>
  </si>
  <si>
    <t>16:03:19</t>
  </si>
  <si>
    <t>ad734ffb-65f2-4ebb-80b5-4ab4b08e2dfb</t>
  </si>
  <si>
    <t>1-dbd54d5a3bffa29f1aff7b679fd567e1</t>
  </si>
  <si>
    <t>24/07/24 16:03:24  421</t>
  </si>
  <si>
    <t>16:03:24</t>
  </si>
  <si>
    <t>e049bee1-3bd1-453f-b8c0-785fd510277e</t>
  </si>
  <si>
    <t>1-bffd13819798ba95657c4a0a956164c0</t>
  </si>
  <si>
    <t>24/07/24 16:03:29  490</t>
  </si>
  <si>
    <t>16:03:29</t>
  </si>
  <si>
    <t>b63c873f-5a08-4172-a2ff-0848296e6da4</t>
  </si>
  <si>
    <t>1-cfbcf5072b48acac90ea99f9d467a498</t>
  </si>
  <si>
    <t>24/07/24 16:03:34  453</t>
  </si>
  <si>
    <t>16:03:34</t>
  </si>
  <si>
    <t>641e6070-9191-41ce-b43d-b0fd0180acce</t>
  </si>
  <si>
    <t>1-4e367d27f298a69e64451b573e310a28</t>
  </si>
  <si>
    <t>24/07/24 16:03:44  597</t>
  </si>
  <si>
    <t>16:03:44</t>
  </si>
  <si>
    <t>457b6a8a-445f-41f8-8e69-a0ef44d8b857</t>
  </si>
  <si>
    <t>1-8b0e913f07463902e0682481835c7bbc</t>
  </si>
  <si>
    <t>24/07/24 16:03:49  538</t>
  </si>
  <si>
    <t>16:03:49</t>
  </si>
  <si>
    <t>79d231c2-3f46-4fbe-bed1-3daab4608685</t>
  </si>
  <si>
    <t>1-e08b5ee59d56a8405611a946341c32fb</t>
  </si>
  <si>
    <t>24/07/24 16:03:54  571</t>
  </si>
  <si>
    <t>16:03:54</t>
  </si>
  <si>
    <t>14b5ffe5-ee74-4f09-94f6-9e84cbff721e</t>
  </si>
  <si>
    <t>1-9d2d3f4e12140db07fc9f7a35ef16cd5</t>
  </si>
  <si>
    <t>24/07/24 16:03:59  509</t>
  </si>
  <si>
    <t>16:03:59</t>
  </si>
  <si>
    <t>210d0ef0-0a51-45e3-bc57-82a7afdaae8a</t>
  </si>
  <si>
    <t>1-fb2121a94f148767881c18abcb874783</t>
  </si>
  <si>
    <t>24/07/24 16:04:04  548</t>
  </si>
  <si>
    <t>16:04:04</t>
  </si>
  <si>
    <t>b9f36569-6a9c-4f9f-b408-7162dd3bcf4b</t>
  </si>
  <si>
    <t>1-59e5bf94f6c457597c97dd626846f3f6</t>
  </si>
  <si>
    <t>24/07/24 16:04:09  731</t>
  </si>
  <si>
    <t>16:04:09</t>
  </si>
  <si>
    <t>f42c1451-a831-4ba3-bb73-81519b3813f7</t>
  </si>
  <si>
    <t>1-d2ec205fed0a536782db828f8bc9704d</t>
  </si>
  <si>
    <t>24/07/24 16:04:14  722</t>
  </si>
  <si>
    <t>16:04:14</t>
  </si>
  <si>
    <t>de77b1e2-d72e-451d-a0fa-a088bc2f9efa</t>
  </si>
  <si>
    <t>1-4dc12244d0f63b1b24b52fb42fda0b10</t>
  </si>
  <si>
    <t>24/07/24 16:04:19  782</t>
  </si>
  <si>
    <t>16:04:19</t>
  </si>
  <si>
    <t>0a79b64a-de65-4494-978f-dae6930f8f22</t>
  </si>
  <si>
    <t>1-7b563a23b5985e3f469db2be796fc39f</t>
  </si>
  <si>
    <t>24/07/24 16:04:24  703</t>
  </si>
  <si>
    <t>16:04:24</t>
  </si>
  <si>
    <t>977ef011-f662-4783-8943-d0dc1679bd0f</t>
  </si>
  <si>
    <t>1-371f5846089904a7f4c7fb306707a3f8</t>
  </si>
  <si>
    <t>24/07/24 16:04:29  928</t>
  </si>
  <si>
    <t>16:04:29</t>
  </si>
  <si>
    <t>d087ee52-db5f-41e9-b619-fac9a91b4be7</t>
  </si>
  <si>
    <t>1-ef477b2191b9c3ce138ee7fb8a4f3536</t>
  </si>
  <si>
    <t>24/07/24 16:04:34  830</t>
  </si>
  <si>
    <t>16:04:34</t>
  </si>
  <si>
    <t>71963988-3957-4316-bdfd-b9562403f496</t>
  </si>
  <si>
    <t>1-809ee5729b83065b040074765ff48ba2</t>
  </si>
  <si>
    <t>24/07/24 16:04:39  822</t>
  </si>
  <si>
    <t>16:04:39</t>
  </si>
  <si>
    <t>013bdf32-c098-4e24-83de-b48d2828b7f5</t>
  </si>
  <si>
    <t>1-5dc6ee6ce0dff2dc8dc43c2ce6df2b3b</t>
  </si>
  <si>
    <t>24/07/24 16:04:44  732</t>
  </si>
  <si>
    <t>16:04:44</t>
  </si>
  <si>
    <t>5a1c6769-fbb7-4003-82eb-99f096ab13b5</t>
  </si>
  <si>
    <t>1-3de9363e8b030107b3e29902c0161dcd</t>
  </si>
  <si>
    <t>24/07/24 16:04:54  756</t>
  </si>
  <si>
    <t>16:04:54</t>
  </si>
  <si>
    <t>4f1d27da-16e5-4b34-b75f-32d0f5eaa3fb</t>
  </si>
  <si>
    <t>1-e380b15944d2793aec1d051cab186baf</t>
  </si>
  <si>
    <t>24/07/24 16:04:59  778</t>
  </si>
  <si>
    <t>16:04:59</t>
  </si>
  <si>
    <t>49c359db-cc42-42d8-832b-2d3711f7002a</t>
  </si>
  <si>
    <t>1-3667004d40e4274fdcff2913e3f02b03</t>
  </si>
  <si>
    <t>24/07/24 16:05:04  799</t>
  </si>
  <si>
    <t>16:05:04</t>
  </si>
  <si>
    <t>638af2e4-c902-4850-bf92-60d1d0320b28</t>
  </si>
  <si>
    <t>1-88c5e30ed09c1d92866d8ebda3f1be87</t>
  </si>
  <si>
    <t>24/07/24 16:05:10  472</t>
  </si>
  <si>
    <t>16:05:10</t>
  </si>
  <si>
    <t>459711db-baf9-40d1-bf24-2ec7085cef1e</t>
  </si>
  <si>
    <t>1-8ab3a8a2ddfa2236c398720dda4f5e59</t>
  </si>
  <si>
    <t>24/07/24 16:05:15  610</t>
  </si>
  <si>
    <t>16:05:15</t>
  </si>
  <si>
    <t>8bb9b422-8137-49c4-86d5-267ceb947474</t>
  </si>
  <si>
    <t>1-a6f040eab57e5baef9dfc57223b82625</t>
  </si>
  <si>
    <t>24/07/24 16:05:20  477</t>
  </si>
  <si>
    <t>16:05:20</t>
  </si>
  <si>
    <t>cb34b8b2-0e9f-4b40-85c1-856c7c25acd3</t>
  </si>
  <si>
    <t>1-5961cc0d891aa4adc371623c014158c9</t>
  </si>
  <si>
    <t>24/07/24 16:05:25  450</t>
  </si>
  <si>
    <t>16:05:25</t>
  </si>
  <si>
    <t>4601d08f-81be-4243-aa3f-b924cf27e5f0</t>
  </si>
  <si>
    <t>1-11698c70b4421fa2dc2b9a6e907398cf</t>
  </si>
  <si>
    <t>24/07/24 16:05:30  462</t>
  </si>
  <si>
    <t>16:05:30</t>
  </si>
  <si>
    <t>81ee68d9-942b-4071-a009-68d5c2244a04</t>
  </si>
  <si>
    <t>1-2aea1872a03c28ff9d8ab045bd9788ef</t>
  </si>
  <si>
    <t>24/07/24 16:05:35  478</t>
  </si>
  <si>
    <t>16:05:35</t>
  </si>
  <si>
    <t>878ce92f-7faf-4716-b7cb-6ba6732ef2cb</t>
  </si>
  <si>
    <t>1-1720d5a79e07b93c43989468e0c959aa</t>
  </si>
  <si>
    <t>24/07/24 16:05:40  440</t>
  </si>
  <si>
    <t>16:05:40</t>
  </si>
  <si>
    <t>5d825d80-8545-4c27-bede-f52ef9a1a299</t>
  </si>
  <si>
    <t>1-dd638f2afc27c3f9a61bfef2e52b10ad</t>
  </si>
  <si>
    <t>24/07/24 16:05:45  537</t>
  </si>
  <si>
    <t>16:05:45</t>
  </si>
  <si>
    <t>550007a2-99ea-4c63-9ba9-76e8a3b6a2a2</t>
  </si>
  <si>
    <t>1-85b721797b1556a51b18ed7e098586dd</t>
  </si>
  <si>
    <t>24/07/24 16:05:50  497</t>
  </si>
  <si>
    <t>16:05:50</t>
  </si>
  <si>
    <t>d1f3272a-4f52-42e9-b689-b6bcfa30d2db</t>
  </si>
  <si>
    <t>1-255f59f5f35f7c45dabe2ad255a93589</t>
  </si>
  <si>
    <t>24/07/24 16:05:55  526</t>
  </si>
  <si>
    <t>16:05:55</t>
  </si>
  <si>
    <t>af627156-f7a5-4e8e-8e28-e19f2f4db093</t>
  </si>
  <si>
    <t>1-8cc2d878200f786dc62b7394d1c0cfdc</t>
  </si>
  <si>
    <t>24/07/24 16:06:00  626</t>
  </si>
  <si>
    <t>16:06:00</t>
  </si>
  <si>
    <t>c6fc4819-beb0-49aa-8cde-af01ef02cda8</t>
  </si>
  <si>
    <t>1-10aa228abb009b1fa4aa2c06bd27754c</t>
  </si>
  <si>
    <t>24/07/24 16:06:05  532</t>
  </si>
  <si>
    <t>16:06:05</t>
  </si>
  <si>
    <t>513f7d02-b2c1-4b5b-9459-b3ef43ccb150</t>
  </si>
  <si>
    <t>1-c7b74aa0b4d24447a96fd12f04a2a6cc</t>
  </si>
  <si>
    <t>24/07/24 16:06:10  817</t>
  </si>
  <si>
    <t>16:06:10</t>
  </si>
  <si>
    <t>d22c657d-2ec4-4087-bd4c-789bff1b2ad1</t>
  </si>
  <si>
    <t>1-e56066aefc6157ae0124fce459c50256</t>
  </si>
  <si>
    <t>24/07/24 16:06:15  802</t>
  </si>
  <si>
    <t>16:06:15</t>
  </si>
  <si>
    <t>ac48ed83-2e26-4ace-a2c0-9f6b151964e4</t>
  </si>
  <si>
    <t>1-d9998c5477022b9221c9cbaad44f2386</t>
  </si>
  <si>
    <t>24/07/24 16:06:20  942</t>
  </si>
  <si>
    <t>16:06:20</t>
  </si>
  <si>
    <t>6198b3f2-6ee9-43d6-934b-8bb887ae0fc3</t>
  </si>
  <si>
    <t>1-0ec0b927b3d8a9b8faac0bb6cfbba842</t>
  </si>
  <si>
    <t>24/07/24 16:06:25  753</t>
  </si>
  <si>
    <t>16:06:25</t>
  </si>
  <si>
    <t>cbff0a5e-eba0-40e5-b776-e7adefce7ce9</t>
  </si>
  <si>
    <t>1-70169f11f0f88f4aea919f32a44abfe1</t>
  </si>
  <si>
    <t>24/07/24 16:06:30  856</t>
  </si>
  <si>
    <t>16:06:30</t>
  </si>
  <si>
    <t>007bd479-54f3-40eb-8b33-8134b214aa07</t>
  </si>
  <si>
    <t>1-bf1c252f7ee1d10f3004b0418e097b61</t>
  </si>
  <si>
    <t>24/07/24 16:06:35  846</t>
  </si>
  <si>
    <t>6.9</t>
  </si>
  <si>
    <t>16:06:35</t>
  </si>
  <si>
    <t>383c8786-a0f2-4674-988e-56b14b5ee7e1</t>
  </si>
  <si>
    <t>1-089d517cb7735931c12cb861de0250e3</t>
  </si>
  <si>
    <t>24/07/24 16:06:40  886</t>
  </si>
  <si>
    <t>16:06:40</t>
  </si>
  <si>
    <t>fecb01ab-3c95-4c19-b537-2e75a86549c1</t>
  </si>
  <si>
    <t>1-db57d38773f0f6fe91d13a8cca2526f6</t>
  </si>
  <si>
    <t>24/07/24 16:06:45  904</t>
  </si>
  <si>
    <t>16:06:45</t>
  </si>
  <si>
    <t>1be550f6-8067-4e60-9ad3-efc6fd78f16d</t>
  </si>
  <si>
    <t>1-8939e497ad8e6ddb0c0685942e290b3b</t>
  </si>
  <si>
    <t>24/07/24 16:06:56  231</t>
  </si>
  <si>
    <t>16:06:56</t>
  </si>
  <si>
    <t>fb1d9f48-05a3-44dd-b1f2-2ffb3246cf89</t>
  </si>
  <si>
    <t>1-4926efe43b94a012680f6e70c27f9b42</t>
  </si>
  <si>
    <t>24/07/24 16:07:00  903</t>
  </si>
  <si>
    <t>16:07:00</t>
  </si>
  <si>
    <t>fc459c36-782a-4ffe-9192-70641511ebad</t>
  </si>
  <si>
    <t>1-95620a1caf041a79a7b53a85e1dad77a</t>
  </si>
  <si>
    <t>24/07/24 16:07:05  842</t>
  </si>
  <si>
    <t>16:07:05</t>
  </si>
  <si>
    <t>7eca31b3-c96c-47f5-9d8a-a8694d6f6802</t>
  </si>
  <si>
    <t>1-ab0cd92879a76b186c8cfb79aec7346d</t>
  </si>
  <si>
    <t>24/07/24 16:07:11  064</t>
  </si>
  <si>
    <t>16:07:11</t>
  </si>
  <si>
    <t>989e5859-9f23-4cbe-97ec-58ddb2297cd1</t>
  </si>
  <si>
    <t>1-90d8c981888bd3388f759938840446c2</t>
  </si>
  <si>
    <t>24/07/24 16:07:16  139</t>
  </si>
  <si>
    <t>16:07:16</t>
  </si>
  <si>
    <t>c6d76a1c-571f-411a-b896-fcf2fec112d7</t>
  </si>
  <si>
    <t>1-d62286b804e406d02d0bb0bee7630223</t>
  </si>
  <si>
    <t>24/07/24 16:07:21  036</t>
  </si>
  <si>
    <t>16:07:21</t>
  </si>
  <si>
    <t>a09f206e-a3c5-4b7e-99d4-d74b46cceba0</t>
  </si>
  <si>
    <t>1-beabfd2fb018a6af48f7f275970c2245</t>
  </si>
  <si>
    <t>24/07/24 16:07:25  986</t>
  </si>
  <si>
    <t>16:07:25</t>
  </si>
  <si>
    <t>383e0222-e2d6-4811-a55e-7227e1946df1</t>
  </si>
  <si>
    <t>1-65b15a56421f814640c3e5003e0cee86</t>
  </si>
  <si>
    <t>24/07/24 16:07:35  953</t>
  </si>
  <si>
    <t>16:07:35</t>
  </si>
  <si>
    <t>ca225941-2583-4ec0-9303-74f585262acf</t>
  </si>
  <si>
    <t>1-7bc8327b902655aa5583bf55bff5ddba</t>
  </si>
  <si>
    <t>24/07/24 16:07:41  048</t>
  </si>
  <si>
    <t>16:07:41</t>
  </si>
  <si>
    <t>6c91f7e2-0c55-4684-a40e-60a7e0bf1800</t>
  </si>
  <si>
    <t>1-3771e84935d97cb5a49beb1dc8f91c41</t>
  </si>
  <si>
    <t>24/07/24 16:07:46  064</t>
  </si>
  <si>
    <t>16:07:46</t>
  </si>
  <si>
    <t>35ca0de6-8d4b-4bc1-9cfc-2ce1248bf4a1</t>
  </si>
  <si>
    <t>1-85b9dadfe9c600ff671ecfd86281ba33</t>
  </si>
  <si>
    <t>24/07/24 16:07:51  098</t>
  </si>
  <si>
    <t>16:07:51</t>
  </si>
  <si>
    <t>feae3c9f-7169-45cc-8327-a9bf5a16836b</t>
  </si>
  <si>
    <t>1-1368c5b1899dae4c9d3b389f392a2a35</t>
  </si>
  <si>
    <t>24/07/24 16:07:56  136</t>
  </si>
  <si>
    <t>16:07:56</t>
  </si>
  <si>
    <t>d023e1ee-ea73-4baf-99ae-758f23b786bc</t>
  </si>
  <si>
    <t>1-7149230115e0adb65d34e5aa4ca40c31</t>
  </si>
  <si>
    <t>24/07/24 16:08:01  177</t>
  </si>
  <si>
    <t>16:08:01</t>
  </si>
  <si>
    <t>134fd386-c9ae-4659-87e9-864a735ca887</t>
  </si>
  <si>
    <t>1-5dcd2dd1db564d3892b95abc406676e6</t>
  </si>
  <si>
    <t>24/07/24 16:08:06  072</t>
  </si>
  <si>
    <t>16:08:06</t>
  </si>
  <si>
    <t>4a4ebdba-6cdf-4e93-9b5d-83d9e000ef67</t>
  </si>
  <si>
    <t>1-4803388a8b9de5ac6789f22fed9c2c8d</t>
  </si>
  <si>
    <t>24/07/24 16:08:16  499</t>
  </si>
  <si>
    <t>16:08:16</t>
  </si>
  <si>
    <t>8cf8a177-b918-41fe-9610-a5ceab5b0b74</t>
  </si>
  <si>
    <t>1-0e1b3127b37eb95a1531a3395c631432</t>
  </si>
  <si>
    <t>24/07/24 16:08:21  570</t>
  </si>
  <si>
    <t>16:08:21</t>
  </si>
  <si>
    <t>9b9b39bb-2f29-4194-9fa3-2896d5dbb4a0</t>
  </si>
  <si>
    <t>1-7df9106bcda8387d25cea5a550bf3568</t>
  </si>
  <si>
    <t>24/07/24 16:08:26  583</t>
  </si>
  <si>
    <t>16:08:26</t>
  </si>
  <si>
    <t>63edd1e8-088c-43bb-879c-f0b88fb14cb4</t>
  </si>
  <si>
    <t>1-316e2788671f47ac80c7f052f5017753</t>
  </si>
  <si>
    <t>24/07/24 16:08:31  481</t>
  </si>
  <si>
    <t>16:08:31</t>
  </si>
  <si>
    <t>7327b8b3-3b52-419b-bb0b-4e68a9232582</t>
  </si>
  <si>
    <t>1-0630500e2673695660bb5f30807b9115</t>
  </si>
  <si>
    <t>24/07/24 16:08:36  533</t>
  </si>
  <si>
    <t>16:08:36</t>
  </si>
  <si>
    <t>09638458-dbfb-4f9f-9b2d-3bec60d01f02</t>
  </si>
  <si>
    <t>1-495fd54331de0cc41b12bbdca7cb6551</t>
  </si>
  <si>
    <t>24/07/24 16:08:46  528</t>
  </si>
  <si>
    <t>16:08:46</t>
  </si>
  <si>
    <t>1a6b1189-bcd0-4a92-8e44-7e133d06862b</t>
  </si>
  <si>
    <t>1-c71409d826318882ed1d0b6c34a473e4</t>
  </si>
  <si>
    <t>24/07/24 16:08:56  576</t>
  </si>
  <si>
    <t>16:08:56</t>
  </si>
  <si>
    <t>e42c20fe-7c59-432a-9e8d-e58a2cf71f1d</t>
  </si>
  <si>
    <t>1-e1f0e174cb024bf75fc80e0c51cc25f7</t>
  </si>
  <si>
    <t>24/07/24 16:09:01  778</t>
  </si>
  <si>
    <t>16:09:01</t>
  </si>
  <si>
    <t>d0f2811e-497b-4c70-a208-8b9a82b7d861</t>
  </si>
  <si>
    <t>1-8e8244787b7092c7da72f5677bc2ca26</t>
  </si>
  <si>
    <t>24/07/24 16:09:06  681</t>
  </si>
  <si>
    <t>16:09:06</t>
  </si>
  <si>
    <t>6849e58e-092b-41f8-a00c-6e056035e540</t>
  </si>
  <si>
    <t>1-2607b4e7f691ae06bb00e0bab79e69b5</t>
  </si>
  <si>
    <t>24/07/24 16:09:11  745</t>
  </si>
  <si>
    <t>16:09:11</t>
  </si>
  <si>
    <t>45bd4b05-1fad-4577-95d8-24e44ab595de</t>
  </si>
  <si>
    <t>1-b6c27c5ab5d0a6f4d99a8031e3dd1d91</t>
  </si>
  <si>
    <t>24/07/24 16:09:16  809</t>
  </si>
  <si>
    <t>16:09:16</t>
  </si>
  <si>
    <t>ff407baa-0f01-4037-950c-4e9c278b4975</t>
  </si>
  <si>
    <t>1-58479cf2222bf9a8d9a03231caa6a3c7</t>
  </si>
  <si>
    <t>24/07/24 16:09:21  704</t>
  </si>
  <si>
    <t>16:09:21</t>
  </si>
  <si>
    <t>7f74e77b-b3b6-4e62-9a07-6f7b1e3fe6f2</t>
  </si>
  <si>
    <t>1-7f31d70538fec5b3e2791654e8503c14</t>
  </si>
  <si>
    <t>24/07/24 16:09:26  722</t>
  </si>
  <si>
    <t>16:09:26</t>
  </si>
  <si>
    <t>8dfa822f-798c-452a-9dde-51aaf703f9da</t>
  </si>
  <si>
    <t>1-9a274e886470b63b6735d2411c1400d5</t>
  </si>
  <si>
    <t>24/07/24 16:09:31  769</t>
  </si>
  <si>
    <t>16:09:31</t>
  </si>
  <si>
    <t>7a67c1f3-df5d-4357-834d-819c975d9d1e</t>
  </si>
  <si>
    <t>1-d823c1758141e947c8938fc07f0165d0</t>
  </si>
  <si>
    <t>24/07/24 16:09:36  830</t>
  </si>
  <si>
    <t>16:09:36</t>
  </si>
  <si>
    <t>0b4e37dd-55e8-4107-8024-2194a72e080a</t>
  </si>
  <si>
    <t>1-e05a8486633d3fbb9e0561650588c82c</t>
  </si>
  <si>
    <t>24/07/24 16:09:41  781</t>
  </si>
  <si>
    <t>16:09:41</t>
  </si>
  <si>
    <t>3c9a08d7-36ab-4566-81dd-6b9ebb40a961</t>
  </si>
  <si>
    <t>1-59fa85cb9e22ada947127741522862ce</t>
  </si>
  <si>
    <t>24/07/24 16:09:46  764</t>
  </si>
  <si>
    <t>16:09:46</t>
  </si>
  <si>
    <t>bfcab451-d395-4cf6-a5a7-4f904a3fbe0b</t>
  </si>
  <si>
    <t>1-345e2fecc4605b4925baa8804bf6a4a7</t>
  </si>
  <si>
    <t>24/07/24 16:09:51  921</t>
  </si>
  <si>
    <t>16:09:51</t>
  </si>
  <si>
    <t>a74c0d4b-3a39-4718-bae4-896843fd92f6</t>
  </si>
  <si>
    <t>1-ccd454301acd7c5fc946dd344f8ec6db</t>
  </si>
  <si>
    <t>24/07/24 16:10:01  827</t>
  </si>
  <si>
    <t>16:10:01</t>
  </si>
  <si>
    <t>620034ff-71d3-4b66-b737-4f1f1e1ac818</t>
  </si>
  <si>
    <t>1-7469a0d129450b8b031827cab42ca2bb</t>
  </si>
  <si>
    <t>24/07/24 16:10:06  839</t>
  </si>
  <si>
    <t>16:10:06</t>
  </si>
  <si>
    <t>6e453412-cd7a-434a-91ec-0edd417e89b6</t>
  </si>
  <si>
    <t>1-3fc704d44f5c8b2e9497b44059316ebd</t>
  </si>
  <si>
    <t>24/07/24 16:10:12  069</t>
  </si>
  <si>
    <t>16:10:12</t>
  </si>
  <si>
    <t>c4416ef6-9bfd-48f1-8d8a-ff127b8affd0</t>
  </si>
  <si>
    <t>1-6cfa23651919b6d8d084b0c98bee787e</t>
  </si>
  <si>
    <t>24/07/24 16:10:17  165</t>
  </si>
  <si>
    <t>16:10:17</t>
  </si>
  <si>
    <t>28035636-c2c8-4c97-a491-70440efe5f1c</t>
  </si>
  <si>
    <t>1-cd9166ade55278230f4e96b2b638694d</t>
  </si>
  <si>
    <t>24/07/24 16:10:22  166</t>
  </si>
  <si>
    <t>16:10:22</t>
  </si>
  <si>
    <t>3c95a2fc-a08b-411f-8da0-e9e276d16840</t>
  </si>
  <si>
    <t>1-12573ee9f6e089722a43144296cfb44a</t>
  </si>
  <si>
    <t>24/07/24 16:10:27  297</t>
  </si>
  <si>
    <t>16:10:27</t>
  </si>
  <si>
    <t>958296a1-b04c-4558-b37c-4300a427f529</t>
  </si>
  <si>
    <t>1-a4153772db48dd2ef24c06d0520699b2</t>
  </si>
  <si>
    <t>24/07/24 16:10:32  290</t>
  </si>
  <si>
    <t>16:10:32</t>
  </si>
  <si>
    <t>c524d487-db54-4930-8e7f-809029360953</t>
  </si>
  <si>
    <t>1-aa2e70c8b8ce0f3f13a452ba661d0395</t>
  </si>
  <si>
    <t>24/07/24 16:10:42  251</t>
  </si>
  <si>
    <t>16:10:42</t>
  </si>
  <si>
    <t>d3fa107a-4988-4cd7-9bb3-ea2dba3d5957</t>
  </si>
  <si>
    <t>1-ba8ed86d471093c4b0d16eed2e078b03</t>
  </si>
  <si>
    <t>24/07/24 16:10:47  278</t>
  </si>
  <si>
    <t>16:10:47</t>
  </si>
  <si>
    <t>75317ddb-4526-4645-868f-ac29016a19ce</t>
  </si>
  <si>
    <t>1-5c3477c1d16fb7e931ffc20f483a7309</t>
  </si>
  <si>
    <t>24/07/24 16:10:52  228</t>
  </si>
  <si>
    <t>16:10:52</t>
  </si>
  <si>
    <t>8004876b-d915-4213-b8c8-f80f0488f9ee</t>
  </si>
  <si>
    <t>1-3da32d97ec4d24b39a608d9088cc1b29</t>
  </si>
  <si>
    <t>24/07/24 16:10:57  227</t>
  </si>
  <si>
    <t>16:10:57</t>
  </si>
  <si>
    <t>f8eb6189-1b93-402d-b286-47ebb50c5cf4</t>
  </si>
  <si>
    <t>1-9ef9742d01bc8b64efc72541186b10a3</t>
  </si>
  <si>
    <t>24/07/24 16:11:02  304</t>
  </si>
  <si>
    <t>16:11:02</t>
  </si>
  <si>
    <t>c8c1157a-3148-41e9-b27c-9348893353f1</t>
  </si>
  <si>
    <t>1-d4fd0b4611e3713dddec6c41c3443d12</t>
  </si>
  <si>
    <t>24/07/24 16:11:07  261</t>
  </si>
  <si>
    <t>16:11:07</t>
  </si>
  <si>
    <t>ca37ba88-6f01-4d8c-8944-9a4270dbc2fa</t>
  </si>
  <si>
    <t>1-a59fd99958f62facfe3a37d91e427067</t>
  </si>
  <si>
    <t>24/07/24 16:11:12  457</t>
  </si>
  <si>
    <t>16:11:12</t>
  </si>
  <si>
    <t>958d17df-7c20-42aa-846c-ffaa4368afee</t>
  </si>
  <si>
    <t>1-4cc5f538af65c0beb9dee76c645e2601</t>
  </si>
  <si>
    <t>24/07/24 16:11:17  594</t>
  </si>
  <si>
    <t>16:11:17</t>
  </si>
  <si>
    <t>9895c270-6079-4da6-a751-836559578ab1</t>
  </si>
  <si>
    <t>1-3d76b13ef13e2942e92999df5d28d789</t>
  </si>
  <si>
    <t>24/07/24 16:11:22  503</t>
  </si>
  <si>
    <t>16:11:22</t>
  </si>
  <si>
    <t>1a88b30f-d023-4469-a666-af3e06f6dc4b</t>
  </si>
  <si>
    <t>1-a08f94e7a5c520ecd5d5309ffaa467bb</t>
  </si>
  <si>
    <t>24/07/24 16:11:27  541</t>
  </si>
  <si>
    <t>16:11:27</t>
  </si>
  <si>
    <t>74eda552-7edc-4058-9ee2-bfb070402a83</t>
  </si>
  <si>
    <t>1-b1c0670fef0141b43ab2ef362f1f0ef4</t>
  </si>
  <si>
    <t>24/07/24 16:11:32  568</t>
  </si>
  <si>
    <t>16:11:32</t>
  </si>
  <si>
    <t>e4a9e5c2-131a-49b9-9f70-53013c3a4d77</t>
  </si>
  <si>
    <t>1-235fd72c3fe7ce07e1952cdea6e5aa05</t>
  </si>
  <si>
    <t>24/07/24 16:11:37  469</t>
  </si>
  <si>
    <t>16:11:37</t>
  </si>
  <si>
    <t>328f80a6-5810-47d9-bf59-2329fe32c0e0</t>
  </si>
  <si>
    <t>1-b5dff5bb0994e4776fae3283f4061521</t>
  </si>
  <si>
    <t>24/07/24 16:11:42  483</t>
  </si>
  <si>
    <t>16:11:42</t>
  </si>
  <si>
    <t>b0ea0d2d-81a5-4290-b418-ba5884be3b0b</t>
  </si>
  <si>
    <t>1-efac38a67db9646c2c99a30b9ed10f9f</t>
  </si>
  <si>
    <t>24/07/24 16:11:47  586</t>
  </si>
  <si>
    <t>16:11:47</t>
  </si>
  <si>
    <t>49e8b8b9-2274-4d51-8547-1af1813332ef</t>
  </si>
  <si>
    <t>1-8ef8b6ea335a2956a4bcaad59e56fc6d</t>
  </si>
  <si>
    <t>24/07/24 16:11:52  515</t>
  </si>
  <si>
    <t>16:11:52</t>
  </si>
  <si>
    <t>9444e6bd-f3e3-445b-bfcd-26822996f989</t>
  </si>
  <si>
    <t>1-10d67fd3646113777a26f56c14124f10</t>
  </si>
  <si>
    <t>24/07/24 16:11:57  569</t>
  </si>
  <si>
    <t>16:11:57</t>
  </si>
  <si>
    <t>1b9bd3d6-af17-49eb-8484-d559ce4143ff</t>
  </si>
  <si>
    <t>1-4306a98938a27fa9244dd6b2c9bc54f9</t>
  </si>
  <si>
    <t>24/07/24 16:12:02  588</t>
  </si>
  <si>
    <t>16:12:02</t>
  </si>
  <si>
    <t>53174b4e-7b5b-493a-aada-17621aa9f223</t>
  </si>
  <si>
    <t>1-57e9278ab104bbf34eceb146d3bd2c27</t>
  </si>
  <si>
    <t>24/07/24 16:12:07  565</t>
  </si>
  <si>
    <t>16:12:07</t>
  </si>
  <si>
    <t>266c4d44-31d6-401a-a1dc-0bfcfb5f1faf</t>
  </si>
  <si>
    <t>1-6a0c95105f4c1b47462a92397ced0a59</t>
  </si>
  <si>
    <t>24/07/24 16:12:12  804</t>
  </si>
  <si>
    <t>16:12:12</t>
  </si>
  <si>
    <t>a8800a71-b8b8-4e7d-b3b7-6ed119b7f568</t>
  </si>
  <si>
    <t>1-4127401d9cd084f87b45319811513d9a</t>
  </si>
  <si>
    <t>24/07/24 16:12:17  908</t>
  </si>
  <si>
    <t>16:12:17</t>
  </si>
  <si>
    <t>09ae4974-ced9-41e2-8f2c-9c0410f9b83b</t>
  </si>
  <si>
    <t>1-3a7a9805dd808e6869a451a689e61d27</t>
  </si>
  <si>
    <t>24/07/24 16:12:27  909</t>
  </si>
  <si>
    <t>16:12:27</t>
  </si>
  <si>
    <t>e83e803c-2137-4e61-b89e-e30859f20357</t>
  </si>
  <si>
    <t>1-aad14c25dbc1211e08691c4ebd8b765d</t>
  </si>
  <si>
    <t>24/07/24 16:12:32  921</t>
  </si>
  <si>
    <t>16:12:32</t>
  </si>
  <si>
    <t>4a3519bd-468d-4f09-a4bf-b2f72cf17b29</t>
  </si>
  <si>
    <t>1-fffbe5917db1fd4d9f511fce39cec3a9</t>
  </si>
  <si>
    <t>24/07/24 16:12:37  888</t>
  </si>
  <si>
    <t>16:12:37</t>
  </si>
  <si>
    <t>cac6189e-4f96-4e51-9f3c-583aa52d18a2</t>
  </si>
  <si>
    <t>1-1c63d643cc4ae8214a3aee119eb04166</t>
  </si>
  <si>
    <t>24/07/24 16:12:47  951</t>
  </si>
  <si>
    <t>16:12:47</t>
  </si>
  <si>
    <t>025640ba-57e7-4c6b-9a79-0beab8ec8bfa</t>
  </si>
  <si>
    <t>1-fbe96f5b68f3dd57024363250cd53fdb</t>
  </si>
  <si>
    <t>24/07/24 16:12:52  989</t>
  </si>
  <si>
    <t>16:12:52</t>
  </si>
  <si>
    <t>01dc5338-405e-4336-b028-9e12ab28b01d</t>
  </si>
  <si>
    <t>1-91a0bbff7579d8ee78ca0f475083255b</t>
  </si>
  <si>
    <t>24/07/24 16:12:57  954</t>
  </si>
  <si>
    <t>16:12:57</t>
  </si>
  <si>
    <t>0725f224-d9d7-4524-a39a-d85300eaac19</t>
  </si>
  <si>
    <t>1-2b30c739c445d75e06eddabd2ff59e75</t>
  </si>
  <si>
    <t>24/07/24 16:13:07  984</t>
  </si>
  <si>
    <t>16:13:07</t>
  </si>
  <si>
    <t>3e3f1d0e-b69c-4d48-9647-6eb8b7956f16</t>
  </si>
  <si>
    <t>1-24f1403b71618388f4a94aa3c9ec1b52</t>
  </si>
  <si>
    <t>24/07/24 16:13:13  659</t>
  </si>
  <si>
    <t>16:13:13</t>
  </si>
  <si>
    <t>5f39b460-cf6f-469b-8b44-c2b47ec6ca99</t>
  </si>
  <si>
    <t>1-25dc3139cd8110146ea1fa25f68809fd</t>
  </si>
  <si>
    <t>24/07/24 16:13:23  712</t>
  </si>
  <si>
    <t>16:13:23</t>
  </si>
  <si>
    <t>b4ea5254-780d-4626-9295-135243f64e4e</t>
  </si>
  <si>
    <t>1-2a05dd94ec243d2714ae5b97521f5df3</t>
  </si>
  <si>
    <t>24/07/24 16:13:28  899</t>
  </si>
  <si>
    <t>16:13:28</t>
  </si>
  <si>
    <t>e2dcba33-2d25-4c20-8993-6c784a7a44e5</t>
  </si>
  <si>
    <t>1-3628d3713cf964002fae0000631880f6</t>
  </si>
  <si>
    <t>24/07/24 16:13:33  748</t>
  </si>
  <si>
    <t>16:13:33</t>
  </si>
  <si>
    <t>60b112f6-20ce-4b65-a712-ca09dc89c82e</t>
  </si>
  <si>
    <t>1-b9c1e5dde84f6bcf1d0d3feba72a2f35</t>
  </si>
  <si>
    <t>24/07/24 16:13:38  732</t>
  </si>
  <si>
    <t>16:13:38</t>
  </si>
  <si>
    <t>e2f33eb3-7e82-4dba-8264-389b4424f184</t>
  </si>
  <si>
    <t>1-ae3fa5c2c019f8914fde455ddf09cc72</t>
  </si>
  <si>
    <t>24/07/24 16:13:43  764</t>
  </si>
  <si>
    <t>16:13:43</t>
  </si>
  <si>
    <t>535ccfa3-4459-4670-acb7-1e0e40d8be59</t>
  </si>
  <si>
    <t>1-0cca97cb44c312e035030e4e16fdffd2</t>
  </si>
  <si>
    <t>24/07/24 16:13:48  825</t>
  </si>
  <si>
    <t>16:13:48</t>
  </si>
  <si>
    <t>e1a99bf4-f9fe-4c67-a4fe-ece8425eecc1</t>
  </si>
  <si>
    <t>1-a3c792943d48a432d8f851e833f58133</t>
  </si>
  <si>
    <t>24/07/24 16:13:53  836</t>
  </si>
  <si>
    <t>16:13:53</t>
  </si>
  <si>
    <t>2a20e8f7-8a8c-4625-862e-5ea3ea19f23b</t>
  </si>
  <si>
    <t>1-1eeeed8c1107fbfac1a31e8353107ef2</t>
  </si>
  <si>
    <t>24/07/24 16:13:58  900</t>
  </si>
  <si>
    <t>16:13:58</t>
  </si>
  <si>
    <t>a640ce70-591a-460e-ab60-592333f8964e</t>
  </si>
  <si>
    <t>1-2aacbd895e412bb89874979074676326</t>
  </si>
  <si>
    <t>24/07/24 16:14:03  891</t>
  </si>
  <si>
    <t>16:14:03</t>
  </si>
  <si>
    <t>75f79aae-a2cd-49af-bf71-d87011a948f1</t>
  </si>
  <si>
    <t>1-e00ffbbba939e5f37c6c6c35db95f2e8</t>
  </si>
  <si>
    <t>24/07/24 16:14:08  768</t>
  </si>
  <si>
    <t>16:14:08</t>
  </si>
  <si>
    <t>d46d85b6-2fd2-4901-81a8-73d9c6726c3f</t>
  </si>
  <si>
    <t>1-b1550986188a6c7e55aad54117e91cbd</t>
  </si>
  <si>
    <t>24/07/24 16:14:14  042</t>
  </si>
  <si>
    <t>16:14:14</t>
  </si>
  <si>
    <t>5f3d42ad-25d9-4fe9-831b-f5a8c05d53c2</t>
  </si>
  <si>
    <t>1-ff2ca1d2c92873941c2ad21d76d5f20b</t>
  </si>
  <si>
    <t>24/07/24 16:14:19  134</t>
  </si>
  <si>
    <t>16:14:19</t>
  </si>
  <si>
    <t>55191539-8073-4bff-b2e3-6cf223d1c99c</t>
  </si>
  <si>
    <t>1-6ee105b48b1e9df00012c4e22175329d</t>
  </si>
  <si>
    <t>24/07/24 16:14:23  998</t>
  </si>
  <si>
    <t>16:14:23</t>
  </si>
  <si>
    <t>db7df3a4-914f-4910-896b-39a32c1339b7</t>
  </si>
  <si>
    <t>1-77e2fe476e9108d295285984ef1dfba7</t>
  </si>
  <si>
    <t>24/07/24 16:14:29  019</t>
  </si>
  <si>
    <t>16:14:29</t>
  </si>
  <si>
    <t>e1b42fda-3d45-4770-8e52-da87844df19e</t>
  </si>
  <si>
    <t>1-6af74f0afc4c0946e6dc9eb6d77391a2</t>
  </si>
  <si>
    <t>24/07/24 16:14:33  997</t>
  </si>
  <si>
    <t>16:14:33</t>
  </si>
  <si>
    <t>983ea68a-327f-4e7a-a873-401541f173b3</t>
  </si>
  <si>
    <t>1-3b4c8e70be7c12235ed22174c6589e95</t>
  </si>
  <si>
    <t>24/07/24 16:14:39  014</t>
  </si>
  <si>
    <t>16:14:39</t>
  </si>
  <si>
    <t>1729816f-74bc-4bdd-8155-0dd5a9391561</t>
  </si>
  <si>
    <t>1-51a76b0a12718de35fb677143aad6fe7</t>
  </si>
  <si>
    <t>24/07/24 16:14:44  010</t>
  </si>
  <si>
    <t>16:14:44</t>
  </si>
  <si>
    <t>ac2bd778-e3e7-406b-9ea2-d49aaa2b9997</t>
  </si>
  <si>
    <t>1-649438deb54f14daf520a7c85e394716</t>
  </si>
  <si>
    <t>24/07/24 16:14:49  127</t>
  </si>
  <si>
    <t>16:14:49</t>
  </si>
  <si>
    <t>5b420b4f-4a8f-4a2a-8736-3b7f4fffde9d</t>
  </si>
  <si>
    <t>1-892006760119fbe24c8c1d99d97afb06</t>
  </si>
  <si>
    <t>24/07/24 16:14:54  052</t>
  </si>
  <si>
    <t>16:14:54</t>
  </si>
  <si>
    <t>8f7bb85f-d35c-4f59-b103-8773d3f98f8e</t>
  </si>
  <si>
    <t>1-75feb1d32a540a327f63be040a041e41</t>
  </si>
  <si>
    <t>24/07/24 16:14:59  179</t>
  </si>
  <si>
    <t>16:14:59</t>
  </si>
  <si>
    <t>011af8a1-442f-48cc-b770-0317f9108793</t>
  </si>
  <si>
    <t>1-4dd17f995ec36a2a06bb3f607538287c</t>
  </si>
  <si>
    <t>24/07/24 16:15:04  081</t>
  </si>
  <si>
    <t>16:15:04</t>
  </si>
  <si>
    <t>d2e8ad39-96d4-46ad-b248-bb54b1d1d567</t>
  </si>
  <si>
    <t>1-b832dc25db730eff2539cbf079faf859</t>
  </si>
  <si>
    <t>24/07/24 16:15:14  520</t>
  </si>
  <si>
    <t>16:15:14</t>
  </si>
  <si>
    <t>4e9f4541-57b5-4f59-80b5-b91ba0f6cf41</t>
  </si>
  <si>
    <t>1-ca0cb9dc48e3ffaaefc90262931ac09d</t>
  </si>
  <si>
    <t>24/07/24 16:15:24  542</t>
  </si>
  <si>
    <t>16:15:24</t>
  </si>
  <si>
    <t>0f25b4df-0a8f-4d6e-af73-af3e308ddd60</t>
  </si>
  <si>
    <t>1-0731eeec1cf926e87a2a6b1faabfcdd0</t>
  </si>
  <si>
    <t>24/07/24 16:15:29  564</t>
  </si>
  <si>
    <t>16:15:29</t>
  </si>
  <si>
    <t>c0178634-c403-48b8-a776-69a592aa5928</t>
  </si>
  <si>
    <t>1-39844a494a2a820f5f09411351855758</t>
  </si>
  <si>
    <t>24/07/24 16:15:34  612</t>
  </si>
  <si>
    <t>16:15:34</t>
  </si>
  <si>
    <t>bca008df-4061-4cae-ba59-cf085156219b</t>
  </si>
  <si>
    <t>1-1938d9a0de746500ebd95bd1b1050b83</t>
  </si>
  <si>
    <t>24/07/24 16:15:39  604</t>
  </si>
  <si>
    <t>16:15:39</t>
  </si>
  <si>
    <t>79064196-271d-438c-9dd8-43edf13a78f1</t>
  </si>
  <si>
    <t>1-a30ef19b71f2dddd16e267b384e8b545</t>
  </si>
  <si>
    <t>24/07/24 16:15:49  556</t>
  </si>
  <si>
    <t>16:15:49</t>
  </si>
  <si>
    <t>551c00b6-9c25-4447-bdcb-f7a687b9a051</t>
  </si>
  <si>
    <t>1-70052e619981e1ea5c76cff119f84554</t>
  </si>
  <si>
    <t>24/07/24 16:15:54  511</t>
  </si>
  <si>
    <t>16:15:54</t>
  </si>
  <si>
    <t>98a95a6a-9901-45f5-844a-b857334bb843</t>
  </si>
  <si>
    <t>1-dc5e7d9da2f2aed1960ee874af15ef4e</t>
  </si>
  <si>
    <t>24/07/24 16:15:59  497</t>
  </si>
  <si>
    <t>16:15:59</t>
  </si>
  <si>
    <t>ada87eba-91a4-490a-a0ae-4bd0a0b2747c</t>
  </si>
  <si>
    <t>1-86dd82007dffdaceb1ab06ccc238d189</t>
  </si>
  <si>
    <t>24/07/24 16:16:04  496</t>
  </si>
  <si>
    <t>16:16:04</t>
  </si>
  <si>
    <t>46a14ae1-3069-44c0-88ad-23ada870cb1c</t>
  </si>
  <si>
    <t>1-b22ea7a0dd45ae3e250bbfef36294dca</t>
  </si>
  <si>
    <t>24/07/24 16:16:09  483</t>
  </si>
  <si>
    <t>16:16:09</t>
  </si>
  <si>
    <t>d8815d53-07ef-4a36-bcba-177ba2a1513f</t>
  </si>
  <si>
    <t>1-6ed6fb45f733d82a7a6c4a4cd29d548f</t>
  </si>
  <si>
    <t>24/07/24 16:16:14  708</t>
  </si>
  <si>
    <t>16:16:14</t>
  </si>
  <si>
    <t>8d417f54-58dd-41dd-9193-d1b2243a1408</t>
  </si>
  <si>
    <t>1-2e24700fb8c6d2237c005dbb6601b643</t>
  </si>
  <si>
    <t>24/07/24 16:16:19  864</t>
  </si>
  <si>
    <t>16:16:19</t>
  </si>
  <si>
    <t>a2261d7c-8142-4065-a332-97d7d177a8c4</t>
  </si>
  <si>
    <t>1-a6920667b355cf7f6c1fe13bfe379933</t>
  </si>
  <si>
    <t>24/07/24 16:16:29  792</t>
  </si>
  <si>
    <t>16:16:29</t>
  </si>
  <si>
    <t>271f0972-ffd8-4ef0-a323-47f42c1f6893</t>
  </si>
  <si>
    <t>1-8d01ca4fa8f7039ea90fdc63826a0143</t>
  </si>
  <si>
    <t>24/07/24 16:16:34  750</t>
  </si>
  <si>
    <t>16:16:34</t>
  </si>
  <si>
    <t>01ef712e-9e20-43ad-a527-cd7164492d4f</t>
  </si>
  <si>
    <t>1-bbe51558a71313e82876f42d81eb4a84</t>
  </si>
  <si>
    <t>24/07/24 16:16:39  830</t>
  </si>
  <si>
    <t>16:16:39</t>
  </si>
  <si>
    <t>9fd6c861-1273-48f4-8c5c-aa3c2c51d834</t>
  </si>
  <si>
    <t>1-2cc3ebcf3d211a817aeffae4d9f55ff6</t>
  </si>
  <si>
    <t>24/07/24 16:16:44  810</t>
  </si>
  <si>
    <t>16:16:44</t>
  </si>
  <si>
    <t>464e6b59-603f-4f03-8c32-18b40ccbbc44</t>
  </si>
  <si>
    <t>1-d826882951d27d1ab0abbe628767c3b7</t>
  </si>
  <si>
    <t>24/07/24 16:16:49  897</t>
  </si>
  <si>
    <t>16:16:49</t>
  </si>
  <si>
    <t>a4f0828e-df7f-4513-bc4b-b6f5019cb862</t>
  </si>
  <si>
    <t>1-3cc975f29263920ca1727202a70603fe</t>
  </si>
  <si>
    <t>24/07/24 16:16:54  815</t>
  </si>
  <si>
    <t>16:16:54</t>
  </si>
  <si>
    <t>77b20ab8-f498-423f-8329-fef556047d3b</t>
  </si>
  <si>
    <t>1-c9d6e13f5ad3bd06225563d16dfa2335</t>
  </si>
  <si>
    <t>24/07/24 16:17:00  041</t>
  </si>
  <si>
    <t>16:17:00</t>
  </si>
  <si>
    <t>48ac3868-3a8d-492d-9d29-84bbf7c9c179</t>
  </si>
  <si>
    <t>1-fec9c0d60ab06a2d67d0d92fc3c8a260</t>
  </si>
  <si>
    <t>24/07/24 16:17:09  798</t>
  </si>
  <si>
    <t>16:17:09</t>
  </si>
  <si>
    <t>8a0dbf43-481e-4586-93cb-82dee7c6791d</t>
  </si>
  <si>
    <t>1-2457430a3e14c7bb0669016fcdb42b9e</t>
  </si>
  <si>
    <t>24/07/24 16:17:15  391</t>
  </si>
  <si>
    <t>16:17:15</t>
  </si>
  <si>
    <t>ea386ac4-50bd-4007-bb47-289c83790115</t>
  </si>
  <si>
    <t>1-cfc7dfb2d46287b33df20afe2788ef5f</t>
  </si>
  <si>
    <t>24/07/24 16:17:20  109</t>
  </si>
  <si>
    <t>16:17:20</t>
  </si>
  <si>
    <t>fc90c304-b1be-4efd-8f8c-d516ea384690</t>
  </si>
  <si>
    <t>1-a096b53ee664de8f6cdb6e6f308234bc</t>
  </si>
  <si>
    <t>24/07/24 16:17:25  154</t>
  </si>
  <si>
    <t>16:17:25</t>
  </si>
  <si>
    <t>35f7cc26-fb80-4464-a186-444ba4bfb714</t>
  </si>
  <si>
    <t>1-d3a90e59aaa99664d138af301d3664f3</t>
  </si>
  <si>
    <t>24/07/24 16:17:30  131</t>
  </si>
  <si>
    <t>16:17:30</t>
  </si>
  <si>
    <t>698e6c4c-e258-470c-a149-eda798da7283</t>
  </si>
  <si>
    <t>1-f3121fe171635a0b72032986ed552ad3</t>
  </si>
  <si>
    <t>24/07/24 16:17:35  218</t>
  </si>
  <si>
    <t>16:17:35</t>
  </si>
  <si>
    <t>a1f9de36-89c2-4b58-bd75-b3c379c34520</t>
  </si>
  <si>
    <t>1-412249a1480c736a775d0f3d774df1d9</t>
  </si>
  <si>
    <t>24/07/24 16:17:40  355</t>
  </si>
  <si>
    <t>16:17:40</t>
  </si>
  <si>
    <t>0d1f0781-2ea1-4156-aa46-3aba9a27b6af</t>
  </si>
  <si>
    <t>1-f50aa984cfbc675e2d7f954a971a83e7</t>
  </si>
  <si>
    <t>24/07/24 16:17:45  243</t>
  </si>
  <si>
    <t>16:17:45</t>
  </si>
  <si>
    <t>04513efb-161a-4c9d-b563-b6b1f9a8f286</t>
  </si>
  <si>
    <t>1-abd77241e1892102bb0ffe84e553db3c</t>
  </si>
  <si>
    <t>24/07/24 16:17:50  192</t>
  </si>
  <si>
    <t>16:17:50</t>
  </si>
  <si>
    <t>c13566e5-837a-4e5f-a9b1-5246a46f89ba</t>
  </si>
  <si>
    <t>1-c0a588f5f35ce2049f59c9b3e847878c</t>
  </si>
  <si>
    <t>24/07/24 16:17:55  312</t>
  </si>
  <si>
    <t>16:17:55</t>
  </si>
  <si>
    <t>82e56828-b217-4f30-a0fc-b0ea15a2cc40</t>
  </si>
  <si>
    <t>1-1494155073f4ba9500d20919fe5e8646</t>
  </si>
  <si>
    <t>24/07/24 16:18:00  279</t>
  </si>
  <si>
    <t>16:18:00</t>
  </si>
  <si>
    <t>e6d01a39-f2a3-40d8-9af8-dc6e77d08280</t>
  </si>
  <si>
    <t>1-a359e0537c935ccb7283e0014f27d9f0</t>
  </si>
  <si>
    <t>24/07/24 16:18:05  448</t>
  </si>
  <si>
    <t>16:18:05</t>
  </si>
  <si>
    <t>e292d7d2-49e8-41ec-99a2-473383ee54e6</t>
  </si>
  <si>
    <t>1-4aa84f348b92431fc3ab28a81f0a8916</t>
  </si>
  <si>
    <t>24/07/24 16:18:10  304</t>
  </si>
  <si>
    <t>16:18:10</t>
  </si>
  <si>
    <t>faa5c1a3-f8a4-482e-9517-907d3ad2476d</t>
  </si>
  <si>
    <t>1-8cb61eaf2b01ffc8f982e9a3628a07f5</t>
  </si>
  <si>
    <t>24/07/24 16:18:16  188</t>
  </si>
  <si>
    <t>16:18:16</t>
  </si>
  <si>
    <t>b7a88192-1d2d-4709-b9f7-f042f3bc42b4</t>
  </si>
  <si>
    <t>1-8338e925949bb2e2bf57f0c2160b7d8e</t>
  </si>
  <si>
    <t>24/07/24 16:18:21  139</t>
  </si>
  <si>
    <t>16:18:21</t>
  </si>
  <si>
    <t>2b825945-2a30-47a4-8deb-5fcda1f835a3</t>
  </si>
  <si>
    <t>1-beb9d5501e4046d08f6cbe4e5098f52c</t>
  </si>
  <si>
    <t>24/07/24 16:18:26  189</t>
  </si>
  <si>
    <t>16:18:26</t>
  </si>
  <si>
    <t>be333600-b770-4690-b609-041842fdcc4c</t>
  </si>
  <si>
    <t>1-daa5bf884263e6e2cd9c3ea00f0a1a91</t>
  </si>
  <si>
    <t>24/07/24 16:18:31  146</t>
  </si>
  <si>
    <t>16:18:31</t>
  </si>
  <si>
    <t>7e142a2d-4a29-46b5-9d25-b3aac2d50d31</t>
  </si>
  <si>
    <t>1-9f8dc95f54e5511b119b312fc804a457</t>
  </si>
  <si>
    <t>24/07/24 16:18:36  145</t>
  </si>
  <si>
    <t>16:18:36</t>
  </si>
  <si>
    <t>40d12158-fd8d-4222-904b-ce250e4031f6</t>
  </si>
  <si>
    <t>1-0a20e46ac42d795880a4817ad036bda0</t>
  </si>
  <si>
    <t>24/07/24 16:18:41  162</t>
  </si>
  <si>
    <t>16:18:41</t>
  </si>
  <si>
    <t>7b49c8ad-78c4-402f-98fc-56ec7b7a2d22</t>
  </si>
  <si>
    <t>1-190a5c7065c33f3970580dffc209c9e9</t>
  </si>
  <si>
    <t>24/07/24 16:18:46  127</t>
  </si>
  <si>
    <t>16:18:46</t>
  </si>
  <si>
    <t>98ac5b25-1243-475a-ae19-b54b7b4555c7</t>
  </si>
  <si>
    <t>1-9cd08a5a8441a706f0df15a0f9b6050d</t>
  </si>
  <si>
    <t>24/07/24 16:18:51  298</t>
  </si>
  <si>
    <t>16:18:51</t>
  </si>
  <si>
    <t>65d53af3-12c6-4eb3-a9d0-de9a0892fb04</t>
  </si>
  <si>
    <t>1-2e328624ee95b0d193116dbd5486e3a3</t>
  </si>
  <si>
    <t>24/07/24 16:18:56  109</t>
  </si>
  <si>
    <t>16:18:56</t>
  </si>
  <si>
    <t>11613c5f-b0d9-4f43-9777-c300961f206e</t>
  </si>
  <si>
    <t>1-ddaeeca13d7ddf8b87588621e01a818b</t>
  </si>
  <si>
    <t>24/07/24 16:19:01  131</t>
  </si>
  <si>
    <t>16:19:01</t>
  </si>
  <si>
    <t>46b99ddc-1197-426b-a922-34d201cb7df3</t>
  </si>
  <si>
    <t>1-b5854bbfbfbdf04f339cc452d4e484c0</t>
  </si>
  <si>
    <t>24/07/24 16:19:11  188</t>
  </si>
  <si>
    <t>16:19:11</t>
  </si>
  <si>
    <t>8dbd299a-6a7f-4149-9ccf-af40684cc7fa</t>
  </si>
  <si>
    <t>1-da2bd2fd785cb54f260d83dd4d8c765b</t>
  </si>
  <si>
    <t>24/07/24 16:19:16  317</t>
  </si>
  <si>
    <t>16:19:16</t>
  </si>
  <si>
    <t>844e7f1b-4c22-406a-82e1-ca6098b487b1</t>
  </si>
  <si>
    <t>1-4e5585a87cee7a85767f5ce8992854e7</t>
  </si>
  <si>
    <t>24/07/24 16:19:21  330</t>
  </si>
  <si>
    <t>16:19:21</t>
  </si>
  <si>
    <t>5342e453-cea4-4f33-84b9-8e10fefeadc8</t>
  </si>
  <si>
    <t>1-96199570eac68b36ba22d7cd96c1b2ce</t>
  </si>
  <si>
    <t>24/07/24 16:19:26  276</t>
  </si>
  <si>
    <t>16:19:26</t>
  </si>
  <si>
    <t>5940f200-fe3b-470a-b488-ad39a65ab4b6</t>
  </si>
  <si>
    <t>1-1c7115963a7b71f638e79ddf2720dd3e</t>
  </si>
  <si>
    <t>24/07/24 16:19:31  286</t>
  </si>
  <si>
    <t>16:19:31</t>
  </si>
  <si>
    <t>b02afc0b-9334-46bd-bbd3-4b497732a711</t>
  </si>
  <si>
    <t>1-99698bc47998dd27edad029101bb985b</t>
  </si>
  <si>
    <t>24/07/24 16:19:36  296</t>
  </si>
  <si>
    <t>16:19:36</t>
  </si>
  <si>
    <t>2f470bd8-5b7f-44b8-9ec2-452976665b9c</t>
  </si>
  <si>
    <t>1-7c667420e8bb6ad36c1148f68f7a1fc5</t>
  </si>
  <si>
    <t>24/07/24 16:19:41  359</t>
  </si>
  <si>
    <t>16:19:41</t>
  </si>
  <si>
    <t>d7f7d25c-d031-4a3c-a51d-3740036bbf0e</t>
  </si>
  <si>
    <t>1-af992980d6dffc01eecf28127d4cc54f</t>
  </si>
  <si>
    <t>24/07/24 16:19:46  423</t>
  </si>
  <si>
    <t>16:19:46</t>
  </si>
  <si>
    <t>f2d43070-0182-4ce0-a9fb-c2b7d348843e</t>
  </si>
  <si>
    <t>1-6169ec2002bac493b2a01e51c6962807</t>
  </si>
  <si>
    <t>24/07/24 16:19:51  378</t>
  </si>
  <si>
    <t>16:19:51</t>
  </si>
  <si>
    <t>9ac304a6-9af6-489a-8a5b-30adb8961e28</t>
  </si>
  <si>
    <t>1-d04d36db3dbf58800f695e367a37ff58</t>
  </si>
  <si>
    <t>24/07/24 16:19:56  357</t>
  </si>
  <si>
    <t>16:19:56</t>
  </si>
  <si>
    <t>d1ac854e-e883-478a-b726-7cb6dbee5550</t>
  </si>
  <si>
    <t>1-cc9428db7e4c876b24606c9419886eed</t>
  </si>
  <si>
    <t>24/07/24 16:20:01  314</t>
  </si>
  <si>
    <t>16:20:01</t>
  </si>
  <si>
    <t>6783bb4c-72a8-41e5-a8d5-0f8bb0fecfab</t>
  </si>
  <si>
    <t>1-093c62c9b4e54f45becfd2981cb322a3</t>
  </si>
  <si>
    <t>24/07/24 16:20:06  394</t>
  </si>
  <si>
    <t>16:20:06</t>
  </si>
  <si>
    <t>d0bd96e3-a256-4649-9b7f-67dbfca13582</t>
  </si>
  <si>
    <t>1-4d4d62b86aa20814c8d208fe9ed4b5c7</t>
  </si>
  <si>
    <t>24/07/24 16:20:11  455</t>
  </si>
  <si>
    <t>16:20:11</t>
  </si>
  <si>
    <t>f1b88b53-c243-47f9-8bb6-3341088918c9</t>
  </si>
  <si>
    <t>1-0c1ea839dc3c1035b5082d129d028c57</t>
  </si>
  <si>
    <t>24/07/24 16:20:16  584</t>
  </si>
  <si>
    <t>16:20:16</t>
  </si>
  <si>
    <t>2a28ab86-9c48-40df-90e5-3eb16648a08f</t>
  </si>
  <si>
    <t>1-c86fd23ef76542c63cde54a851b41d1a</t>
  </si>
  <si>
    <t>24/07/24 16:20:21  700</t>
  </si>
  <si>
    <t>16:20:21</t>
  </si>
  <si>
    <t>f26858b5-a2d6-4d92-b176-c9cafe084dca</t>
  </si>
  <si>
    <t>1-ac31f0f19103805726a239e1bcdca0e3</t>
  </si>
  <si>
    <t>24/07/24 16:20:31  548</t>
  </si>
  <si>
    <t>16:20:31</t>
  </si>
  <si>
    <t>c74d13e7-e910-4281-b5d6-eebc9c765fa1</t>
  </si>
  <si>
    <t>1-00b1a5c792c8e66135e50c403e7d924d</t>
  </si>
  <si>
    <t>24/07/24 16:20:36  568</t>
  </si>
  <si>
    <t>16:20:36</t>
  </si>
  <si>
    <t>a8afc442-66fc-4d33-a501-608c7724811d</t>
  </si>
  <si>
    <t>1-847645cc969fa5f9b6563d266f7e1736</t>
  </si>
  <si>
    <t>24/07/24 16:20:41  490</t>
  </si>
  <si>
    <t>16:20:41</t>
  </si>
  <si>
    <t>79f504c0-fbd7-40af-9fc8-8c8291f73b6e</t>
  </si>
  <si>
    <t>1-e958997edb8d50ade514735fa77b8af2</t>
  </si>
  <si>
    <t>24/07/24 16:20:46  769</t>
  </si>
  <si>
    <t>16:20:46</t>
  </si>
  <si>
    <t>66ad5c76-7e91-4cd4-8047-51ee0cba395b</t>
  </si>
  <si>
    <t>1-9a8530284ced8195854a95490345f747</t>
  </si>
  <si>
    <t>24/07/24 16:20:51  610</t>
  </si>
  <si>
    <t>16:20:51</t>
  </si>
  <si>
    <t>e4697d2a-24ef-4fff-8465-781eddbb5589</t>
  </si>
  <si>
    <t>1-f27b0fb6c3ecdd5b2de9a31c9e3a8c94</t>
  </si>
  <si>
    <t>24/07/24 16:20:56  668</t>
  </si>
  <si>
    <t>16:20:56</t>
  </si>
  <si>
    <t>b2f57c94-2636-4498-a1ae-2b71f760f950</t>
  </si>
  <si>
    <t>1-cd05068aa61abcac2c21357dc3438f5b</t>
  </si>
  <si>
    <t>24/07/24 16:21:01  553</t>
  </si>
  <si>
    <t>16:21:01</t>
  </si>
  <si>
    <t>d88b8954-91e0-4bba-967c-ebd7953b666d</t>
  </si>
  <si>
    <t>1-1915ac3cb235a5fd467315e0ef813b52</t>
  </si>
  <si>
    <t>24/07/24 16:21:06  563</t>
  </si>
  <si>
    <t>16:21:06</t>
  </si>
  <si>
    <t>b0ca1330-b8bd-4b48-8a05-02a1de376472</t>
  </si>
  <si>
    <t>1-1a55f657dd4164cc85c073f71570fc64</t>
  </si>
  <si>
    <t>24/07/24 16:21:11  895</t>
  </si>
  <si>
    <t>16:21:11</t>
  </si>
  <si>
    <t>340cace8-4ca4-4cec-8f9f-bbf6191d3bfd</t>
  </si>
  <si>
    <t>1-b78b7023d8e0815ef4bebe4d63f2d859</t>
  </si>
  <si>
    <t>24/07/24 16:21:16  891</t>
  </si>
  <si>
    <t>16:21:16</t>
  </si>
  <si>
    <t>ea043454-d4d9-41df-9a76-06d314455cd9</t>
  </si>
  <si>
    <t>1-c50a34b33c694ec4732ab8fc28c7e5ba</t>
  </si>
  <si>
    <t>24/07/24 16:21:21  976</t>
  </si>
  <si>
    <t>16:21:21</t>
  </si>
  <si>
    <t>6bf784b1-d565-4d7c-a890-fccd66f71272</t>
  </si>
  <si>
    <t>1-6ff519a83e36fdeabf2d062567d9b77a</t>
  </si>
  <si>
    <t>24/07/24 16:21:27  116</t>
  </si>
  <si>
    <t>16:21:27</t>
  </si>
  <si>
    <t>e1fb28c8-f7ac-4e49-987b-348039b8889f</t>
  </si>
  <si>
    <t>1-c748566e187f2bfd8c63ad844f1b8adf</t>
  </si>
  <si>
    <t>24/07/24 16:21:36  954</t>
  </si>
  <si>
    <t>16:21:36</t>
  </si>
  <si>
    <t>337a7277-ef4d-475d-820e-ca41a0ad65fd</t>
  </si>
  <si>
    <t>1-4111ca3b7ba659a68b8f6bc8844101a8</t>
  </si>
  <si>
    <t>24/07/24 16:21:42  087</t>
  </si>
  <si>
    <t>16:21:42</t>
  </si>
  <si>
    <t>c4a9fb1c-078a-4aa5-b720-87d25a8a5acf</t>
  </si>
  <si>
    <t>1-be95855a418e8bd354efb3ae8834a7b6</t>
  </si>
  <si>
    <t>24/07/24 16:21:47  098</t>
  </si>
  <si>
    <t>16:21:47</t>
  </si>
  <si>
    <t>7c115de6-cb28-49bf-96e3-91a0376b6c26</t>
  </si>
  <si>
    <t>1-032f9712b206942e86c3e8c1e6e42901</t>
  </si>
  <si>
    <t>24/07/24 16:21:51  956</t>
  </si>
  <si>
    <t>16:21:51</t>
  </si>
  <si>
    <t>2996e2af-6117-4ef4-bc93-d105814b0dde</t>
  </si>
  <si>
    <t>1-47028765315d9e3114824e56f12f8000</t>
  </si>
  <si>
    <t>24/07/24 16:21:56  985</t>
  </si>
  <si>
    <t>16:21:56</t>
  </si>
  <si>
    <t>39a6cee0-1fc3-4156-b572-ec1b86b33ebe</t>
  </si>
  <si>
    <t>1-4d2bb59daff387601e781f219783e2ed</t>
  </si>
  <si>
    <t>24/07/24 16:22:02  032</t>
  </si>
  <si>
    <t>16:22:02</t>
  </si>
  <si>
    <t>ee7faccd-fbee-4bab-8c7b-0dac554c3fa3</t>
  </si>
  <si>
    <t>1-1a37481e2f572be8b872d5bc226e3b0c</t>
  </si>
  <si>
    <t>24/07/24 16:22:07  106</t>
  </si>
  <si>
    <t>16:22:07</t>
  </si>
  <si>
    <t>a606f7e1-5a89-4780-ab1e-8c11cc452481</t>
  </si>
  <si>
    <t>1-3ed47cded31297f08485074cf82c5172</t>
  </si>
  <si>
    <t>24/07/24 16:22:17  255</t>
  </si>
  <si>
    <t>16:22:17</t>
  </si>
  <si>
    <t>2ea641a3-714c-4254-84d8-ba591709f82f</t>
  </si>
  <si>
    <t>1-296a101e0c60f6130b2455c15ab25bb3</t>
  </si>
  <si>
    <t>24/07/24 16:22:22  292</t>
  </si>
  <si>
    <t>16:22:22</t>
  </si>
  <si>
    <t>1768aa6c-1050-49b6-ad3b-f819365ec6cc</t>
  </si>
  <si>
    <t>1-db2b711c5fe1b6dc595a64c787fe29cd</t>
  </si>
  <si>
    <t>24/07/24 16:22:27  355</t>
  </si>
  <si>
    <t>16:22:27</t>
  </si>
  <si>
    <t>e1b86fd8-29c3-4a62-8163-c93ce5252996</t>
  </si>
  <si>
    <t>1-90e62c614d7a4dd1447924014fa7fc79</t>
  </si>
  <si>
    <t>24/07/24 16:22:32  372</t>
  </si>
  <si>
    <t>16:22:32</t>
  </si>
  <si>
    <t>509e4154-f6ac-4b15-b3a6-957b516918e1</t>
  </si>
  <si>
    <t>1-23c4169dea7d46023bb0261ea254442f</t>
  </si>
  <si>
    <t>24/07/24 16:22:37  300</t>
  </si>
  <si>
    <t>16:22:37</t>
  </si>
  <si>
    <t>afd26438-4411-456b-8994-81ac32960cbf</t>
  </si>
  <si>
    <t>1-5da9efb04732ad1f0f57241c98698399</t>
  </si>
  <si>
    <t>24/07/24 16:22:42  338</t>
  </si>
  <si>
    <t>16:22:42</t>
  </si>
  <si>
    <t>46e2f328-3115-4db8-958c-2db416a15713</t>
  </si>
  <si>
    <t>1-5d87989c922c9991bfda7078d67f0d73</t>
  </si>
  <si>
    <t>24/07/24 16:22:47  308</t>
  </si>
  <si>
    <t>16:22:47</t>
  </si>
  <si>
    <t>134afb4e-a468-42a1-9008-f5635d3d5a28</t>
  </si>
  <si>
    <t>1-34614a60649c00c6d081305d14833c45</t>
  </si>
  <si>
    <t>24/07/24 16:22:57  245</t>
  </si>
  <si>
    <t>16:22:57</t>
  </si>
  <si>
    <t>ff18f215-9cb8-42ff-b6a9-83ebdb2725f7</t>
  </si>
  <si>
    <t>1-17c7a68d5a26f3b0714171188496d027</t>
  </si>
  <si>
    <t>24/07/24 16:23:02  435</t>
  </si>
  <si>
    <t>16:23:02</t>
  </si>
  <si>
    <t>2de7ffe3-a584-4547-8afa-7b0e4469df2b</t>
  </si>
  <si>
    <t>1-7bf048d0735821c9a177419043a5da88</t>
  </si>
  <si>
    <t>24/07/24 16:23:07  419</t>
  </si>
  <si>
    <t>16:23:07</t>
  </si>
  <si>
    <t>31b3089b-a82c-47f0-8994-10cb45b0ec6c</t>
  </si>
  <si>
    <t>1-7c3a799f09cf10eab227cc41f5a03c55</t>
  </si>
  <si>
    <t>24/07/24 16:23:12  380</t>
  </si>
  <si>
    <t>16:23:12</t>
  </si>
  <si>
    <t>1bf34895-462b-4be4-b7b9-977f3a5e10ac</t>
  </si>
  <si>
    <t>1-266c2c6741b5c8d9aafafae642574c46</t>
  </si>
  <si>
    <t>24/07/24 16:23:18  081</t>
  </si>
  <si>
    <t>16:23:18</t>
  </si>
  <si>
    <t>8f768479-f768-42d4-915f-f82d92ce0e6b</t>
  </si>
  <si>
    <t>1-0e993c0f73c40ac0ae0d24ba5129a483</t>
  </si>
  <si>
    <t>24/07/24 16:23:23  047</t>
  </si>
  <si>
    <t>16:23:23</t>
  </si>
  <si>
    <t>ff69139a-564c-42a7-a0e7-bf4534084616</t>
  </si>
  <si>
    <t>1-58dddddf4773be2611c0e4cb3d675434</t>
  </si>
  <si>
    <t>24/07/24 16:23:28  062</t>
  </si>
  <si>
    <t>16:23:28</t>
  </si>
  <si>
    <t>5a3dd33c-8f8d-41af-8447-8dcbea84447f</t>
  </si>
  <si>
    <t>1-b1808d6597dc44c0c42131e181429bfb</t>
  </si>
  <si>
    <t>24/07/24 16:23:33  265</t>
  </si>
  <si>
    <t>16:23:33</t>
  </si>
  <si>
    <t>0519cfb3-3706-4235-ab8f-6f27df9a06a4</t>
  </si>
  <si>
    <t>1-f3b7a295b58b0a6a3a6e545d3dd773e9</t>
  </si>
  <si>
    <t>24/07/24 16:23:38  059</t>
  </si>
  <si>
    <t>16:23:38</t>
  </si>
  <si>
    <t>1e319e0a-fedd-4a8a-a854-59279c894b8b</t>
  </si>
  <si>
    <t>1-9dba555ea49e5772ae06ddeba5fb857d</t>
  </si>
  <si>
    <t>24/07/24 16:23:43  163</t>
  </si>
  <si>
    <t>16:23:43</t>
  </si>
  <si>
    <t>83a85045-b676-4734-b0f8-eb8b3e9a347d</t>
  </si>
  <si>
    <t>1-7ce6c79eeeaacc1ec4047be6a5b62ca4</t>
  </si>
  <si>
    <t>24/07/24 16:23:48  202</t>
  </si>
  <si>
    <t>16:23:48</t>
  </si>
  <si>
    <t>03be0df0-a88a-4c97-b6a9-b8601618f771</t>
  </si>
  <si>
    <t>1-4f52984c980962146f9ef8fe652063a8</t>
  </si>
  <si>
    <t>24/07/24 16:23:53  128</t>
  </si>
  <si>
    <t>16:23:53</t>
  </si>
  <si>
    <t>8845a4a3-6137-4257-9dbb-d7c4440de9af</t>
  </si>
  <si>
    <t>1-3f3b5a92b55d530f4460b1a3e5260260</t>
  </si>
  <si>
    <t>24/07/24 16:23:58  299</t>
  </si>
  <si>
    <t>16:23:58</t>
  </si>
  <si>
    <t>debf041b-cfee-44e0-b043-c7164d33fba6</t>
  </si>
  <si>
    <t>1-5351d2604e7459e89f341a3d2ef02a76</t>
  </si>
  <si>
    <t>24/07/24 16:24:03  104</t>
  </si>
  <si>
    <t>16:24:03</t>
  </si>
  <si>
    <t>a0a14214-d158-42d5-9768-8573a1c34356</t>
  </si>
  <si>
    <t>1-176baae020a9b7456f5498ec06813517</t>
  </si>
  <si>
    <t>24/07/24 16:24:08  263</t>
  </si>
  <si>
    <t>16:24:08</t>
  </si>
  <si>
    <t>282d66d8-704a-4b64-84bd-e47c87936afe</t>
  </si>
  <si>
    <t>1-3fade1e5913d9e2615e6ed58cdc79116</t>
  </si>
  <si>
    <t>24/07/24 16:24:18  805</t>
  </si>
  <si>
    <t>16:24:18</t>
  </si>
  <si>
    <t>ad6434d4-3be3-483e-a12b-8351b0d284b9</t>
  </si>
  <si>
    <t>1-c23ec5349cf7ece3e99399ccb152a872</t>
  </si>
  <si>
    <t>24/07/24 16:24:23  773</t>
  </si>
  <si>
    <t>16:24:23</t>
  </si>
  <si>
    <t>9a6946e8-bd29-4cd6-91cd-b490c8265491</t>
  </si>
  <si>
    <t>1-a800104310c0cee113875db588586b32</t>
  </si>
  <si>
    <t>24/07/24 16:24:28  704</t>
  </si>
  <si>
    <t>16:24:28</t>
  </si>
  <si>
    <t>9adf9815-40f8-45cd-996d-2167b58ce981</t>
  </si>
  <si>
    <t>1-3917221095978460d16d41cb1da00a6e</t>
  </si>
  <si>
    <t>24/07/24 16:24:33  753</t>
  </si>
  <si>
    <t>16:24:33</t>
  </si>
  <si>
    <t>1529214a-ba5b-46d6-a23e-f86817198310</t>
  </si>
  <si>
    <t>1-4c4ea3dcd5a96b8f57c007bd829d6bc1</t>
  </si>
  <si>
    <t>24/07/24 16:24:38  743</t>
  </si>
  <si>
    <t>16:24:38</t>
  </si>
  <si>
    <t>6453fab3-c0d8-4d79-9a4b-560b176af439</t>
  </si>
  <si>
    <t>1-5fe7011d21fcddd3464addca6a52bffb</t>
  </si>
  <si>
    <t>24/07/24 16:24:43  622</t>
  </si>
  <si>
    <t>16:24:43</t>
  </si>
  <si>
    <t>c25868fb-d11a-4f9c-9c8a-4a0dcdc4ff3e</t>
  </si>
  <si>
    <t>1-0e26d2d8353cb85508f4ec13e0c0b2df</t>
  </si>
  <si>
    <t>24/07/24 16:24:48  626</t>
  </si>
  <si>
    <t>16:24:48</t>
  </si>
  <si>
    <t>cb4d78ba-9c54-4f4d-a2e0-916917e84f21</t>
  </si>
  <si>
    <t>1-7a1d69c2d10ce2a449a3092d68c61294</t>
  </si>
  <si>
    <t>24/07/24 16:24:58  744</t>
  </si>
  <si>
    <t>16:24:58</t>
  </si>
  <si>
    <t>42c353d5-d130-40d9-b327-6ddcf2ae8509</t>
  </si>
  <si>
    <t>1-feffb87ca393b7db9b00325c021ecfa4</t>
  </si>
  <si>
    <t>24/07/24 16:25:03  739</t>
  </si>
  <si>
    <t>16:25:03</t>
  </si>
  <si>
    <t>1c525d83-ad02-42f2-a221-2a56b51532e5</t>
  </si>
  <si>
    <t>1-c9e98eb1056f1b8ef93dd5a47bbbb81b</t>
  </si>
  <si>
    <t>24/07/24 16:25:08  625</t>
  </si>
  <si>
    <t>16:25:08</t>
  </si>
  <si>
    <t>2ee9eeb2-4e78-4342-8884-6a5d0cbc165d</t>
  </si>
  <si>
    <t>1-1484e287930fc76a0df2ee1ba2044c02</t>
  </si>
  <si>
    <t>24/07/24 16:25:13  685</t>
  </si>
  <si>
    <t>16:25:13</t>
  </si>
  <si>
    <t>91e7d6f1-98d7-4a8e-bdd1-64562fe27320</t>
  </si>
  <si>
    <t>1-c8543b45b745179558f78db23b1742f2</t>
  </si>
  <si>
    <t>24/07/24 16:25:18  995</t>
  </si>
  <si>
    <t>16:25:18</t>
  </si>
  <si>
    <t>2a3ede26-7833-4314-ab34-ae51f41b86d2</t>
  </si>
  <si>
    <t>1-82a09a2cfa819e22e175039df960d0f5</t>
  </si>
  <si>
    <t>24/07/24 16:25:24  049</t>
  </si>
  <si>
    <t>16:25:24</t>
  </si>
  <si>
    <t>d1299498-611f-48bf-a74a-b99055a2da6a</t>
  </si>
  <si>
    <t>1-a6b143a915789b5a2830fcf838b63174</t>
  </si>
  <si>
    <t>24/07/24 16:25:29  088</t>
  </si>
  <si>
    <t>16:25:29</t>
  </si>
  <si>
    <t>ebfbed3e-4941-4de8-80eb-a5302889d758</t>
  </si>
  <si>
    <t>1-4e6dd41767c8e357fd6519b720d5adc9</t>
  </si>
  <si>
    <t>24/07/24 16:25:39  022</t>
  </si>
  <si>
    <t>16:25:39</t>
  </si>
  <si>
    <t>486d7907-e614-4021-847f-2e01d7ddb4f9</t>
  </si>
  <si>
    <t>1-1d72e6138295f16444d3c17babdad4e4</t>
  </si>
  <si>
    <t>24/07/24 16:25:44  085</t>
  </si>
  <si>
    <t>16:25:44</t>
  </si>
  <si>
    <t>02577444-f23c-470a-99f0-b159f58725c1</t>
  </si>
  <si>
    <t>1-cd1fdf588513366aacdf04b2f3d0beaa</t>
  </si>
  <si>
    <t>24/07/24 16:25:49  066</t>
  </si>
  <si>
    <t>16:25:49</t>
  </si>
  <si>
    <t>d203d1f3-12bd-4df5-aba9-56626f87d232</t>
  </si>
  <si>
    <t>1-043e6a6e56f165cbcccb432cf8e79603</t>
  </si>
  <si>
    <t>24/07/24 16:25:54  084</t>
  </si>
  <si>
    <t>16:25:54</t>
  </si>
  <si>
    <t>afa68d4f-d27d-425e-97d8-b6a95a620a30</t>
  </si>
  <si>
    <t>1-b0f089917c4e04ddd5002b5a830b8206</t>
  </si>
  <si>
    <t>24/07/24 16:25:59  129</t>
  </si>
  <si>
    <t>16:25:59</t>
  </si>
  <si>
    <t>e5365b65-0fed-46ed-9c45-86088479e1f6</t>
  </si>
  <si>
    <t>1-845210351072ce25e12ce10a884173b8</t>
  </si>
  <si>
    <t>24/07/24 16:26:04  037</t>
  </si>
  <si>
    <t>16:26:04</t>
  </si>
  <si>
    <t>207ff0bb-ff69-4bb5-9b22-1ca2616f1697</t>
  </si>
  <si>
    <t>1-f624935f1577ac2e3f132d576d8d7b37</t>
  </si>
  <si>
    <t>24/07/24 16:26:09  184</t>
  </si>
  <si>
    <t>16:26:09</t>
  </si>
  <si>
    <t>08b494ee-b40d-49ca-b700-d31bd7a1b6d3</t>
  </si>
  <si>
    <t>1-0b9265c431c715bd76accb761e360d85</t>
  </si>
  <si>
    <t>24/07/24 16:26:19  689</t>
  </si>
  <si>
    <t>16:26:19</t>
  </si>
  <si>
    <t>d97230d0-96ff-448c-a934-8d078c795816</t>
  </si>
  <si>
    <t>1-c31dccd1be32057100420fd180148898</t>
  </si>
  <si>
    <t>24/07/24 16:26:24  566</t>
  </si>
  <si>
    <t>16:26:24</t>
  </si>
  <si>
    <t>1d9cc5b0-1d0c-4a04-8b9d-12b77c564414</t>
  </si>
  <si>
    <t>1-d2710586f7213d395c19dd98e130d46a</t>
  </si>
  <si>
    <t>24/07/24 16:26:29  641</t>
  </si>
  <si>
    <t>16:26:29</t>
  </si>
  <si>
    <t>90d60df0-7875-412a-b249-ec006b19cf54</t>
  </si>
  <si>
    <t>1-23545b2a512a904eaf7a1a127d1f2da4</t>
  </si>
  <si>
    <t>24/07/24 16:26:34  652</t>
  </si>
  <si>
    <t>16:26:34</t>
  </si>
  <si>
    <t>21111b46-53d1-442a-a536-51e1d762bd59</t>
  </si>
  <si>
    <t>1-167513684e67483faa43cf62f7536d0c</t>
  </si>
  <si>
    <t>24/07/24 16:26:39  734</t>
  </si>
  <si>
    <t>16:26:39</t>
  </si>
  <si>
    <t>0a15e286-7bbd-4c86-8f97-748b856e0265</t>
  </si>
  <si>
    <t>1-b29d7ac627304552c2b4259dadb933b5</t>
  </si>
  <si>
    <t>24/07/24 16:26:44  776</t>
  </si>
  <si>
    <t>16:26:44</t>
  </si>
  <si>
    <t>04dce95d-62a7-48fc-8fba-54bcdefd21e4</t>
  </si>
  <si>
    <t>1-036912d212f44274d92664b8fe05706f</t>
  </si>
  <si>
    <t>24/07/24 16:26:49  711</t>
  </si>
  <si>
    <t>16:26:49</t>
  </si>
  <si>
    <t>a9480f07-75cc-478f-8d8e-26d12ad9b221</t>
  </si>
  <si>
    <t>1-1d21f8f3cac57f6d6807cd5614451232</t>
  </si>
  <si>
    <t>24/07/24 16:26:59  775</t>
  </si>
  <si>
    <t>16:26:59</t>
  </si>
  <si>
    <t>f95a6823-e9d1-4b42-a3b6-ebb16e7e4561</t>
  </si>
  <si>
    <t>1-35c515aa6be73835ae90c3babde9ed15</t>
  </si>
  <si>
    <t>24/07/24 16:27:04  791</t>
  </si>
  <si>
    <t>16:27:04</t>
  </si>
  <si>
    <t>a6d8cc3a-4c89-43bd-8145-9cef98c61b20</t>
  </si>
  <si>
    <t>1-6884ed5619bb3ace07cb3fe74ebf7021</t>
  </si>
  <si>
    <t>24/07/24 16:27:09  763</t>
  </si>
  <si>
    <t>16:27:09</t>
  </si>
  <si>
    <t>88cd587c-e231-4560-b9c6-8f2472eaf5e0</t>
  </si>
  <si>
    <t>1-1d59d02ffdfe4081ffb3e9284c412c7b</t>
  </si>
  <si>
    <t>24/07/24 16:27:14  814</t>
  </si>
  <si>
    <t>16:27:14</t>
  </si>
  <si>
    <t>e649f409-4a31-414d-b475-c0c32ea77bc0</t>
  </si>
  <si>
    <t>1-009b55837c520a9a1f8e83af73a49ed6</t>
  </si>
  <si>
    <t>24/07/24 16:27:19  954</t>
  </si>
  <si>
    <t>16:27:19</t>
  </si>
  <si>
    <t>29c8b8a8-9eb7-4b5b-a2bd-1b3985b20e3c</t>
  </si>
  <si>
    <t>1-cbc9dbd044ba340db8f12cff4c054e81</t>
  </si>
  <si>
    <t>24/07/24 16:27:24  843</t>
  </si>
  <si>
    <t>16:27:24</t>
  </si>
  <si>
    <t>26d47598-ce62-4753-9390-c940897d2f35</t>
  </si>
  <si>
    <t>1-a64fe2c55d8052e2a04693276b5a6abf</t>
  </si>
  <si>
    <t>24/07/24 16:27:29  988</t>
  </si>
  <si>
    <t>16:27:29</t>
  </si>
  <si>
    <t>78ba8eef-d26d-4dd2-996b-d40b8b251c4f</t>
  </si>
  <si>
    <t>1-bcc6288f6879c99a3c9b685c8eeab741</t>
  </si>
  <si>
    <t>24/07/24 16:27:39  880</t>
  </si>
  <si>
    <t>16:27:39</t>
  </si>
  <si>
    <t>39022766-d763-4916-8129-3e9857d6ac0c</t>
  </si>
  <si>
    <t>1-f30b7da25882a1cb8cbd65764ea9b94a</t>
  </si>
  <si>
    <t>24/07/24 16:27:44  854</t>
  </si>
  <si>
    <t>16:27:44</t>
  </si>
  <si>
    <t>1f54b9d1-479b-460c-923f-bb06aa832607</t>
  </si>
  <si>
    <t>1-091570d5b87c7b10128884ba09f6c010</t>
  </si>
  <si>
    <t>24/07/24 16:27:49  842</t>
  </si>
  <si>
    <t>16:27:49</t>
  </si>
  <si>
    <t>02b6c80c-7b26-4b47-8d45-f2cc9f47417d</t>
  </si>
  <si>
    <t>1-28427b77e5e7965f93d2ada4a5d0a283</t>
  </si>
  <si>
    <t>24/07/24 16:27:54  968</t>
  </si>
  <si>
    <t>16:27:54</t>
  </si>
  <si>
    <t>56656931-f0b5-449b-bd2a-cff9a835a697</t>
  </si>
  <si>
    <t>1-21f95a5c5887f1e687fc7f67d7b08336</t>
  </si>
  <si>
    <t>24/07/24 16:27:59  857</t>
  </si>
  <si>
    <t>16:27:59</t>
  </si>
  <si>
    <t>d5e10ee4-d726-4674-a6e5-ffee7b64d010</t>
  </si>
  <si>
    <t>1-1bf65bfb3746af33725cd764bbb8f6c6</t>
  </si>
  <si>
    <t>24/07/24 16:28:05  165</t>
  </si>
  <si>
    <t>16:28:05</t>
  </si>
  <si>
    <t>60bde233-ca75-446e-850a-be4b67a2245e</t>
  </si>
  <si>
    <t>1-125cf7880164c5e3abbda642ab0d8e1b</t>
  </si>
  <si>
    <t>24/07/24 16:28:09  933</t>
  </si>
  <si>
    <t>16:28:09</t>
  </si>
  <si>
    <t>7da44a6f-050b-4b2f-bc7d-ea7dc1e793d6</t>
  </si>
  <si>
    <t>1-6097e23529a0ef3f44bbf9aae221e4ba</t>
  </si>
  <si>
    <t>24/07/24 16:28:14  903</t>
  </si>
  <si>
    <t>16:28:14</t>
  </si>
  <si>
    <t>b4cdcaeb-d595-4d56-83f1-27c62a6c0d11</t>
  </si>
  <si>
    <t>1-13f36b42fbd600490c51d12ebb91c562</t>
  </si>
  <si>
    <t>24/07/24 16:28:20  063</t>
  </si>
  <si>
    <t>16:28:20</t>
  </si>
  <si>
    <t>f9c99598-dc4e-42ef-a151-94e6392ba11b</t>
  </si>
  <si>
    <t>1-e3d19de8006bce76efa7c9f970b916d6</t>
  </si>
  <si>
    <t>24/07/24 16:28:25  074</t>
  </si>
  <si>
    <t>16:28:25</t>
  </si>
  <si>
    <t>77ba4375-3c04-4849-abf8-1741c4214ce4</t>
  </si>
  <si>
    <t>1-3c1548e3d6f96f16017663e5e9fc656b</t>
  </si>
  <si>
    <t>24/07/24 16:28:30  082</t>
  </si>
  <si>
    <t>16:28:30</t>
  </si>
  <si>
    <t>901b135c-184d-45d3-b32c-6f6738b607f0</t>
  </si>
  <si>
    <t>1-d18d6e5e33054857cfeaa69117963cfd</t>
  </si>
  <si>
    <t>24/07/24 16:28:35  099</t>
  </si>
  <si>
    <t>16:28:35</t>
  </si>
  <si>
    <t>2d0deee7-a96c-4600-8ce4-5b5f5490485d</t>
  </si>
  <si>
    <t>1-aaab46fd70a0a6bf1b63b0a2a5f59db8</t>
  </si>
  <si>
    <t>24/07/24 16:28:45  151</t>
  </si>
  <si>
    <t>16:28:45</t>
  </si>
  <si>
    <t>4e09db42-53ca-41dd-a8a8-c579c8209ff8</t>
  </si>
  <si>
    <t>1-f791dd61128c857f93a7c6e52699bc28</t>
  </si>
  <si>
    <t>24/07/24 16:28:50  086</t>
  </si>
  <si>
    <t>16:28:50</t>
  </si>
  <si>
    <t>f1328b25-c6d4-4f88-9a7b-2c195528b85c</t>
  </si>
  <si>
    <t>1-eb8b8cbea99408b160a218f56f437ec8</t>
  </si>
  <si>
    <t>24/07/24 16:28:55  029</t>
  </si>
  <si>
    <t>16:28:55</t>
  </si>
  <si>
    <t>6d1371ae-871a-4d06-870b-6b243ef8000d</t>
  </si>
  <si>
    <t>1-e78b72293d57e97e1716f5550af523d9</t>
  </si>
  <si>
    <t>24/07/24 16:29:00  236</t>
  </si>
  <si>
    <t>16:29:00</t>
  </si>
  <si>
    <t>6195137a-538f-4312-8a2e-ea106c199186</t>
  </si>
  <si>
    <t>1-639a97361bd8a3349470898808311894</t>
  </si>
  <si>
    <t>24/07/24 16:29:05  187</t>
  </si>
  <si>
    <t>16:29:05</t>
  </si>
  <si>
    <t>48f38d03-7693-4d28-a576-d771d5b69eae</t>
  </si>
  <si>
    <t>1-4d50d020901fe76c3a829113c81c5ae6</t>
  </si>
  <si>
    <t>24/07/24 16:29:10  167</t>
  </si>
  <si>
    <t>16:29:10</t>
  </si>
  <si>
    <t>fa852d8f-f793-44dd-8e18-f8c41847ea9b</t>
  </si>
  <si>
    <t>1-bc4da597a22a82d24a4698bae7346a65</t>
  </si>
  <si>
    <t>24/07/24 16:29:15  136</t>
  </si>
  <si>
    <t>16:29:15</t>
  </si>
  <si>
    <t>e36a3a40-7b01-42bd-a2bc-074de105fe5c</t>
  </si>
  <si>
    <t>1-ee8ee90d39ac480e3bac7a79cfdc0223</t>
  </si>
  <si>
    <t>24/07/24 16:29:20  670</t>
  </si>
  <si>
    <t>16:29:20</t>
  </si>
  <si>
    <t>4cc8b514-9c79-473c-96d8-8c24a6a62719</t>
  </si>
  <si>
    <t>1-08a562c99f611ebf56981023df511406</t>
  </si>
  <si>
    <t>24/07/24 16:29:25  659</t>
  </si>
  <si>
    <t>16:29:25</t>
  </si>
  <si>
    <t>d037a0bb-cfb0-4577-9afa-415f8f07e60f</t>
  </si>
  <si>
    <t>1-c568be5c1f109e4aab04f10f32153375</t>
  </si>
  <si>
    <t>24/07/24 16:29:30  550</t>
  </si>
  <si>
    <t>16:29:30</t>
  </si>
  <si>
    <t>3fdce48c-f58b-4eae-8aa8-3d340c418d80</t>
  </si>
  <si>
    <t>1-056b0ae416b01820ecf4ed75099e5f16</t>
  </si>
  <si>
    <t>24/07/24 16:29:35  566</t>
  </si>
  <si>
    <t>16:29:35</t>
  </si>
  <si>
    <t>4325029f-0adf-49b6-9d64-3922913e9f8c</t>
  </si>
  <si>
    <t>1-4546f6c085091d833c05533dc9be6695</t>
  </si>
  <si>
    <t>24/07/24 16:29:40  770</t>
  </si>
  <si>
    <t>16:29:40</t>
  </si>
  <si>
    <t>d264f822-718e-41ac-99ab-8b592378b78d</t>
  </si>
  <si>
    <t>1-068a66c8889285bdb87d984d2add1e92</t>
  </si>
  <si>
    <t>24/07/24 16:29:45  733</t>
  </si>
  <si>
    <t>16:29:45</t>
  </si>
  <si>
    <t>ad50281c-60e0-41db-a438-1f488bced098</t>
  </si>
  <si>
    <t>1-4ba5c457474599663905aedf3df46c79</t>
  </si>
  <si>
    <t>24/07/24 16:29:50  579</t>
  </si>
  <si>
    <t>16:29:50</t>
  </si>
  <si>
    <t>a48a1000-817d-438c-bafe-9fb38bfbeccb</t>
  </si>
  <si>
    <t>1-aa8fa706824417eccdfd7844a937ec5d</t>
  </si>
  <si>
    <t>24/07/24 16:29:55  592</t>
  </si>
  <si>
    <t>16:29:55</t>
  </si>
  <si>
    <t>bb375021-a782-4545-b5b6-c801a85fafef</t>
  </si>
  <si>
    <t>1-07479a610f30661bc530da1140e93b38</t>
  </si>
  <si>
    <t>24/07/24 16:30:00  567</t>
  </si>
  <si>
    <t>16:30:00</t>
  </si>
  <si>
    <t>b2ee749a-5daa-4ee8-9c67-78426f510079</t>
  </si>
  <si>
    <t>1-2fda140f656be8f1bdb714a570c3f7f8</t>
  </si>
  <si>
    <t>24/07/24 16:30:05  683</t>
  </si>
  <si>
    <t>16:30:05</t>
  </si>
  <si>
    <t>ddc3a308-9702-493a-a051-3b7becef96e2</t>
  </si>
  <si>
    <t>1-4e200d596237337fc02daf10481236b5</t>
  </si>
  <si>
    <t>24/07/24 16:30:10  670</t>
  </si>
  <si>
    <t>16:30:10</t>
  </si>
  <si>
    <t>24e83774-2538-491b-b256-e8fcc54327eb</t>
  </si>
  <si>
    <t>1-b4e486812a922c264031b462ce4a8637</t>
  </si>
  <si>
    <t>24/07/24 16:30:15  676</t>
  </si>
  <si>
    <t>16:30:15</t>
  </si>
  <si>
    <t>b5f6397d-31fb-4d8b-9f4f-4094bafbe347</t>
  </si>
  <si>
    <t>1-be572d4c99be58386b9d218dd7292ca3</t>
  </si>
  <si>
    <t>24/07/24 16:30:21  074</t>
  </si>
  <si>
    <t>16:30:21</t>
  </si>
  <si>
    <t>87b9b5d8-e789-432d-9969-fa34e79771a3</t>
  </si>
  <si>
    <t>1-3a05e2ace0a9ba8338c585d2255886b1</t>
  </si>
  <si>
    <t>24/07/24 16:30:25  949</t>
  </si>
  <si>
    <t>16:30:25</t>
  </si>
  <si>
    <t>553424e2-36bd-4d5a-b0c8-8513a50563bb</t>
  </si>
  <si>
    <t>1-a8da3d817353fad0be35d4f09695361c</t>
  </si>
  <si>
    <t>24/07/24 16:30:31  135</t>
  </si>
  <si>
    <t>16:30:31</t>
  </si>
  <si>
    <t>aab8eb6b-9d07-4743-abe0-0513e597dac0</t>
  </si>
  <si>
    <t>1-4cff4f675e5dfad5c77baba9bf4b1059</t>
  </si>
  <si>
    <t>24/07/24 16:30:36  056</t>
  </si>
  <si>
    <t>16:30:36</t>
  </si>
  <si>
    <t>b72eee40-72f5-4124-8129-25cedc8d76c6</t>
  </si>
  <si>
    <t>1-3c5da7662a3eeb9f8d8a2ecc42be3ddf</t>
  </si>
  <si>
    <t>24/07/24 16:30:41  013</t>
  </si>
  <si>
    <t>16:30:41</t>
  </si>
  <si>
    <t>19882eb0-f751-441b-8931-25f69a9a70c6</t>
  </si>
  <si>
    <t>1-3484013950f784e6eeacfa2b79157140</t>
  </si>
  <si>
    <t>24/07/24 16:30:46  014</t>
  </si>
  <si>
    <t>16:30:46</t>
  </si>
  <si>
    <t>2ee2923c-9ed6-471e-865e-ca26a57095ff</t>
  </si>
  <si>
    <t>1-d4bab7b511d421f571596c98d70cbb53</t>
  </si>
  <si>
    <t>24/07/24 16:30:51  000</t>
  </si>
  <si>
    <t>16:30:51</t>
  </si>
  <si>
    <t>41c54d18-31a8-48f8-a250-7f34b1232909</t>
  </si>
  <si>
    <t>1-dcd09d3bf093a2b5135b6e89577c906f</t>
  </si>
  <si>
    <t>24/07/24 16:30:56  119</t>
  </si>
  <si>
    <t>16:30:56</t>
  </si>
  <si>
    <t>90fd2915-a558-4868-bdc0-f96f9ec60386</t>
  </si>
  <si>
    <t>1-6cecbfcee9be72f9003f09375e5d209a</t>
  </si>
  <si>
    <t>24/07/24 16:31:01  047</t>
  </si>
  <si>
    <t>16:31:01</t>
  </si>
  <si>
    <t>df18bfcb-6166-4a1e-8b44-14bf38339615</t>
  </si>
  <si>
    <t>1-91450ce112ac10fca41957238789dca1</t>
  </si>
  <si>
    <t>24/07/24 16:31:11  225</t>
  </si>
  <si>
    <t>16:31:11</t>
  </si>
  <si>
    <t>ddb0fed6-05f1-452e-8bab-ac8d38e183df</t>
  </si>
  <si>
    <t>1-98031e3af9cdf738a3b9a899590b8938</t>
  </si>
  <si>
    <t>24/07/24 16:31:16  110</t>
  </si>
  <si>
    <t>16:31:16</t>
  </si>
  <si>
    <t>b552f6bf-51c5-4eb0-a9cd-7d79bdaeb206</t>
  </si>
  <si>
    <t>1-98439e465876820cfffc09de1c5bba7e</t>
  </si>
  <si>
    <t>24/07/24 16:31:27  071</t>
  </si>
  <si>
    <t>16:31:27</t>
  </si>
  <si>
    <t>95815e45-e942-44f4-ade7-25a46d9dc8cb</t>
  </si>
  <si>
    <t>1-a4c32ad16d4b723c74ce531dc90d519d</t>
  </si>
  <si>
    <t>24/07/24 16:31:31  907</t>
  </si>
  <si>
    <t>16:31:31</t>
  </si>
  <si>
    <t>c19647b8-f9fb-447a-8ba9-1e1cd21c6262</t>
  </si>
  <si>
    <t>1-9920532510db3e4d27c46618b92c11e0</t>
  </si>
  <si>
    <t>24/07/24 16:31:36  906</t>
  </si>
  <si>
    <t>16:31:36</t>
  </si>
  <si>
    <t>1576e1c7-2bad-4409-bd69-3a3ed2888b01</t>
  </si>
  <si>
    <t>1-01a2097e11a33e7440a67be177b5c9b6</t>
  </si>
  <si>
    <t>24/07/24 16:31:41  940</t>
  </si>
  <si>
    <t>16:31:41</t>
  </si>
  <si>
    <t>4ec671a6-3025-4f3b-8881-52c2a19f9344</t>
  </si>
  <si>
    <t>1-717dd7129c0ed0e5a0a35ccdc1e32d13</t>
  </si>
  <si>
    <t>24/07/24 16:31:46  900</t>
  </si>
  <si>
    <t>16:31:46</t>
  </si>
  <si>
    <t>6f9712fc-4e73-495e-a44f-8aad5c3c4e0c</t>
  </si>
  <si>
    <t>1-344b93766030a79e5dea70a960be50ed</t>
  </si>
  <si>
    <t>24/07/24 16:31:51  983</t>
  </si>
  <si>
    <t>16:31:51</t>
  </si>
  <si>
    <t>8560e382-3b65-43cb-9e95-30febb7bc461</t>
  </si>
  <si>
    <t>1-d1b12daa4e06053f59180d2c9e18c014</t>
  </si>
  <si>
    <t>24/07/24 16:31:56  983</t>
  </si>
  <si>
    <t>16:31:56</t>
  </si>
  <si>
    <t>096671aa-f392-4430-9f4f-f633591f3d1e</t>
  </si>
  <si>
    <t>1-a2fb69df9337f6f4b1e4120f3276602d</t>
  </si>
  <si>
    <t>24/07/24 16:32:07  060</t>
  </si>
  <si>
    <t>16:32:07</t>
  </si>
  <si>
    <t>a698b92f-27f6-469a-b4d0-7e842fe425ef</t>
  </si>
  <si>
    <t>1-ab19c9e9df98eb5eeb9ed3304b1e3c73</t>
  </si>
  <si>
    <t>24/07/24 16:32:12  098</t>
  </si>
  <si>
    <t>16:32:12</t>
  </si>
  <si>
    <t>0c08322e-b6a6-4b84-b4f4-60bb68126e5a</t>
  </si>
  <si>
    <t>1-dadb6bcde249710dcfcbf9f5d8359ead</t>
  </si>
  <si>
    <t>24/07/24 16:32:17  050</t>
  </si>
  <si>
    <t>16:32:17</t>
  </si>
  <si>
    <t>33b96ffb-20cd-4ef9-8531-874df65a9a2b</t>
  </si>
  <si>
    <t>1-e2649198f6f3ae32800999d0e957c3cc</t>
  </si>
  <si>
    <t>24/07/24 16:32:22  406</t>
  </si>
  <si>
    <t>16:32:22</t>
  </si>
  <si>
    <t>2f71a637-a305-4b64-be5b-76e2acdd78f4</t>
  </si>
  <si>
    <t>1-d7d96b94130bba5ed0690b80b2405701</t>
  </si>
  <si>
    <t>24/07/24 16:32:27  508</t>
  </si>
  <si>
    <t>16:32:27</t>
  </si>
  <si>
    <t>26e66ffb-5df3-4eda-b23a-72264931344c</t>
  </si>
  <si>
    <t>1-fa8406784d505e66f02bcb7d6fc2c49f</t>
  </si>
  <si>
    <t>24/07/24 16:32:32  696</t>
  </si>
  <si>
    <t>16:32:32</t>
  </si>
  <si>
    <t>a2610d9b-46f8-4ac2-a499-22ce58531132</t>
  </si>
  <si>
    <t>1-f0279d4947e0daa6d313ac27d22457a8</t>
  </si>
  <si>
    <t>24/07/24 16:32:37  497</t>
  </si>
  <si>
    <t>16:32:37</t>
  </si>
  <si>
    <t>542866b5-abe7-4912-ace8-be5f1c3cdce1</t>
  </si>
  <si>
    <t>1-3db062198ebd0415ec5d59c273e0a83f</t>
  </si>
  <si>
    <t>24/07/24 16:32:47  530</t>
  </si>
  <si>
    <t>16:32:47</t>
  </si>
  <si>
    <t>a7eae9bd-ac62-4446-b4bf-e02619c5d4ef</t>
  </si>
  <si>
    <t>1-b53f93169794fd412b22cd7ad943b38e</t>
  </si>
  <si>
    <t>24/07/24 16:32:52  687</t>
  </si>
  <si>
    <t>16:32:52</t>
  </si>
  <si>
    <t>9345c53c-8c98-45b4-9634-32ea3eb50d3d</t>
  </si>
  <si>
    <t>1-d4d8cccb2d498633fbc03af527b551b8</t>
  </si>
  <si>
    <t>24/07/24 16:32:57  507</t>
  </si>
  <si>
    <t>16:32:57</t>
  </si>
  <si>
    <t>16dcc499-5c56-41a8-ad17-f5e3fdb5389c</t>
  </si>
  <si>
    <t>1-aaa5b522707e6d738e6115c74b7d0a3d</t>
  </si>
  <si>
    <t>24/07/24 16:33:02  683</t>
  </si>
  <si>
    <t>16:33:02</t>
  </si>
  <si>
    <t>d05cabed-8462-4e4b-ab97-ff66ae5f7917</t>
  </si>
  <si>
    <t>1-df90bbfaea8d9d60635f98b046a5eddf</t>
  </si>
  <si>
    <t>24/07/24 16:33:07  570</t>
  </si>
  <si>
    <t>16:33:07</t>
  </si>
  <si>
    <t>3f7956e7-0a54-4704-9c9f-90a6c381c194</t>
  </si>
  <si>
    <t>1-2de78f59bf9fc370af95a7864870d7d3</t>
  </si>
  <si>
    <t>24/07/24 16:33:12  624</t>
  </si>
  <si>
    <t>16:33:12</t>
  </si>
  <si>
    <t>7dbc1f39-fe01-4842-ba7e-283130489250</t>
  </si>
  <si>
    <t>1-1d01533e1c7ace78acde1e4a12309372</t>
  </si>
  <si>
    <t>24/07/24 16:33:17  549</t>
  </si>
  <si>
    <t>16:33:17</t>
  </si>
  <si>
    <t>383a22ed-e36a-4f64-ae89-6baed0d84710</t>
  </si>
  <si>
    <t>1-0d4a079d89ba1098e49f975338fc7cd9</t>
  </si>
  <si>
    <t>24/07/24 16:33:27  875</t>
  </si>
  <si>
    <t>16:33:27</t>
  </si>
  <si>
    <t>7b272660-03aa-425e-b1df-67069d736a1c</t>
  </si>
  <si>
    <t>1-5d2b604799e5a9334786fefd72d6a69d</t>
  </si>
  <si>
    <t>24/07/24 16:33:32  846</t>
  </si>
  <si>
    <t>16:33:32</t>
  </si>
  <si>
    <t>247ea830-dfe9-4d89-a516-7193f80c2f9f</t>
  </si>
  <si>
    <t>1-6b0c971fbd2be3eaba8b40f628d863ca</t>
  </si>
  <si>
    <t>24/07/24 16:33:37  972</t>
  </si>
  <si>
    <t>16:33:37</t>
  </si>
  <si>
    <t>634104f3-6d71-4337-a1c7-a78de0449dfd</t>
  </si>
  <si>
    <t>1-78b7ab3a259be75fc310ac1d85f7acff</t>
  </si>
  <si>
    <t>24/07/24 16:33:42  981</t>
  </si>
  <si>
    <t>16:33:42</t>
  </si>
  <si>
    <t>489ae582-549d-4f84-93cf-58ce0a9952dd</t>
  </si>
  <si>
    <t>1-e1edabdebe067e4cb97b42dbed000e62</t>
  </si>
  <si>
    <t>24/07/24 16:33:47  863</t>
  </si>
  <si>
    <t>16:33:47</t>
  </si>
  <si>
    <t>bae9d2c0-8cad-4fd2-b5b8-5bd1738dd669</t>
  </si>
  <si>
    <t>1-19276b100807f8b09c03557be6ecced0</t>
  </si>
  <si>
    <t>24/07/24 16:33:53  072</t>
  </si>
  <si>
    <t>16:33:53</t>
  </si>
  <si>
    <t>9792edbb-0d28-4089-b722-3edbae37725f</t>
  </si>
  <si>
    <t>1-b46d9d0dc62cd8a5d9f2171dfcc41f52</t>
  </si>
  <si>
    <t>24/07/24 16:33:57  879</t>
  </si>
  <si>
    <t>16:33:57</t>
  </si>
  <si>
    <t>10dcc2bd-9003-40bc-8e8f-3505edaed507</t>
  </si>
  <si>
    <t>1-a837c387ea607fc324e96f7013822736</t>
  </si>
  <si>
    <t>24/07/24 16:34:03  163</t>
  </si>
  <si>
    <t>16:34:03</t>
  </si>
  <si>
    <t>040c12b8-eb3e-4d66-a0fc-6c5771815861</t>
  </si>
  <si>
    <t>1-9fa0df748e317facd10feadb61cc00ec</t>
  </si>
  <si>
    <t>24/07/24 16:34:07  880</t>
  </si>
  <si>
    <t>16:34:07</t>
  </si>
  <si>
    <t>e9b2c83d-4c45-4ec8-9027-887a8a785333</t>
  </si>
  <si>
    <t>1-546fb7d42147282b956945837699a8b2</t>
  </si>
  <si>
    <t>24/07/24 16:34:13  014</t>
  </si>
  <si>
    <t>16:34:13</t>
  </si>
  <si>
    <t>014ea5d6-52d9-4d01-84c7-e389bdee7e34</t>
  </si>
  <si>
    <t>1-c9c10382661495b9bdc7ca76df73ad2b</t>
  </si>
  <si>
    <t>24/07/24 16:34:17  937</t>
  </si>
  <si>
    <t>16:34:17</t>
  </si>
  <si>
    <t>d7d8698a-5674-4ff3-8c7f-afb228c13b04</t>
  </si>
  <si>
    <t>1-d00c71f19410d501d2f93c3a4d50dba6</t>
  </si>
  <si>
    <t>24/07/24 16:34:23  132</t>
  </si>
  <si>
    <t>16:34:23</t>
  </si>
  <si>
    <t>3e77603b-69b4-4a8c-ad67-a0be0be4c746</t>
  </si>
  <si>
    <t>1-4925cc94188e2011829156eeee83e835</t>
  </si>
  <si>
    <t>24/07/24 16:34:33  161</t>
  </si>
  <si>
    <t>16:34:33</t>
  </si>
  <si>
    <t>dbdf1420-0f62-47cf-8e6d-1a868b8fcf72</t>
  </si>
  <si>
    <t>1-2f60328ea456b5019940bd3b6e38d90a</t>
  </si>
  <si>
    <t>24/07/24 16:34:38  209</t>
  </si>
  <si>
    <t>16:34:38</t>
  </si>
  <si>
    <t>59a9d634-e195-40a6-9f48-aaf6e4890924</t>
  </si>
  <si>
    <t>1-99207abb316ace870155068562308c9c</t>
  </si>
  <si>
    <t>24/07/24 16:34:43  254</t>
  </si>
  <si>
    <t>16:34:43</t>
  </si>
  <si>
    <t>40dc589a-e696-4e7e-9d7f-160917ecb2a1</t>
  </si>
  <si>
    <t>1-72e7320951eb84cad7e40a174654fcc3</t>
  </si>
  <si>
    <t>24/07/24 16:34:48  265</t>
  </si>
  <si>
    <t>16:34:48</t>
  </si>
  <si>
    <t>52dccd09-7299-4b62-92d1-a970fadcf393</t>
  </si>
  <si>
    <t>1-2088cac42164ee4416753cba4c04c801</t>
  </si>
  <si>
    <t>24/07/24 16:34:53  213</t>
  </si>
  <si>
    <t>16:34:53</t>
  </si>
  <si>
    <t>e7c4b277-3b97-41e0-a445-4368288939f5</t>
  </si>
  <si>
    <t>1-728742137ad24f5f0bc2d0b69b7d81a5</t>
  </si>
  <si>
    <t>24/07/24 16:34:58  376</t>
  </si>
  <si>
    <t>16:34:58</t>
  </si>
  <si>
    <t>24baa694-cedf-41dc-b65e-fe68a4cc8591</t>
  </si>
  <si>
    <t>1-65b514ddf5a64a8ece0249a57d5708f4</t>
  </si>
  <si>
    <t>24/07/24 16:35:03  314</t>
  </si>
  <si>
    <t>16:35:03</t>
  </si>
  <si>
    <t>928c617a-3629-42b5-bb3c-53de8036ece7</t>
  </si>
  <si>
    <t>1-d922464ddb91c03ad696c86ffbb0dc9e</t>
  </si>
  <si>
    <t>24/07/24 16:35:13  352</t>
  </si>
  <si>
    <t>16:35:13</t>
  </si>
  <si>
    <t>56905f2f-bb19-4c1b-974a-b86f79fe820f</t>
  </si>
  <si>
    <t>1-9eb35c1229f43e1c6a04fecdb436f8d3</t>
  </si>
  <si>
    <t>24/07/24 16:35:18  350</t>
  </si>
  <si>
    <t>16:35:18</t>
  </si>
  <si>
    <t>ca2195cd-1845-4cfb-87db-a784d0269d6a</t>
  </si>
  <si>
    <t>1-dd63decf1800f8f4bee8430f63ed7897</t>
  </si>
  <si>
    <t>24/07/24 16:35:23  542</t>
  </si>
  <si>
    <t>16:35:23</t>
  </si>
  <si>
    <t>d1e60314-2f78-4c12-94f7-7ed312b204ab</t>
  </si>
  <si>
    <t>1-cdf211c488f73f0eaa4091531adb0ee0</t>
  </si>
  <si>
    <t>24/07/24 16:35:28  612</t>
  </si>
  <si>
    <t>16:35:28</t>
  </si>
  <si>
    <t>f8267d99-b7e0-4197-99cd-b37d55dfda9e</t>
  </si>
  <si>
    <t>1-1bc59fe2cf769cca4068ed3e26f9c8a8</t>
  </si>
  <si>
    <t>24/07/24 16:35:33  594</t>
  </si>
  <si>
    <t>16:35:33</t>
  </si>
  <si>
    <t>43a804ae-fd2c-459b-a7ea-fe21ac068891</t>
  </si>
  <si>
    <t>1-1637061844df34093fe6c4c592fc6d6d</t>
  </si>
  <si>
    <t>24/07/24 16:35:38  725</t>
  </si>
  <si>
    <t>16:35:38</t>
  </si>
  <si>
    <t>6e435dc0-ba0d-40c7-af8e-a5e905629870</t>
  </si>
  <si>
    <t>1-75dddddd0c6e1708cf98634ac33e7e98</t>
  </si>
  <si>
    <t>24/07/24 16:35:43  765</t>
  </si>
  <si>
    <t>16:35:43</t>
  </si>
  <si>
    <t>f418678d-84f4-4a21-a159-8b4e11eb23cd</t>
  </si>
  <si>
    <t>1-bb3e118ea5d3f5820a76f1e819ee418b</t>
  </si>
  <si>
    <t>24/07/24 16:35:53  597</t>
  </si>
  <si>
    <t>16:35:53</t>
  </si>
  <si>
    <t>2a9b5f21-9ba2-42a8-b6a7-aa68bda3d438</t>
  </si>
  <si>
    <t>1-8859ec6a53dd67a22df4ff346093177d</t>
  </si>
  <si>
    <t>24/07/24 16:35:58  717</t>
  </si>
  <si>
    <t>16:35:58</t>
  </si>
  <si>
    <t>eef44fa8-0d45-4c0e-a573-f53580413e9e</t>
  </si>
  <si>
    <t>1-ce6d311420d1320cc4f5acd3063fa21d</t>
  </si>
  <si>
    <t>24/07/24 16:36:03  609</t>
  </si>
  <si>
    <t>16:36:03</t>
  </si>
  <si>
    <t>a502e698-e95e-4190-8125-d1d93a7ed1b3</t>
  </si>
  <si>
    <t>1-677760b73512b63ee55f50c6c2a08ee5</t>
  </si>
  <si>
    <t>24/07/24 16:36:08  598</t>
  </si>
  <si>
    <t>16:36:08</t>
  </si>
  <si>
    <t>2b47e33e-d080-46fa-8e40-7641d2852dff</t>
  </si>
  <si>
    <t>1-fcda4a5ca75e50e2a971062b9bec0716</t>
  </si>
  <si>
    <t>24/07/24 16:36:13  811</t>
  </si>
  <si>
    <t>16:36:13</t>
  </si>
  <si>
    <t>7861c0a6-abac-4b39-bb21-05f5864949cf</t>
  </si>
  <si>
    <t>1-16915858841499e34e33a4de622ced8d</t>
  </si>
  <si>
    <t>24/07/24 16:36:18  660</t>
  </si>
  <si>
    <t>16:36:18</t>
  </si>
  <si>
    <t>0e68ac5b-20cf-4b38-903e-eb5c79d987ed</t>
  </si>
  <si>
    <t>1-6e2ec1dca9b9f5cd9105745d3e82adb7</t>
  </si>
  <si>
    <t>24/07/24 16:36:23  877</t>
  </si>
  <si>
    <t>16:36:23</t>
  </si>
  <si>
    <t>00ee4ccf-dd92-4181-965b-aed425c937e0</t>
  </si>
  <si>
    <t>1-0080ecd550eb16e017ead3ae7a983a80</t>
  </si>
  <si>
    <t>24/07/24 16:36:33  897</t>
  </si>
  <si>
    <t>16:36:33</t>
  </si>
  <si>
    <t>cdbf4ceb-c930-4dcd-8736-dbb1bf474aa5</t>
  </si>
  <si>
    <t>1-9c9b1b99a35ec2d125c79b775451effa</t>
  </si>
  <si>
    <t>24/07/24 16:36:38  937</t>
  </si>
  <si>
    <t>16:36:38</t>
  </si>
  <si>
    <t>65e0bbd6-7ad3-43e2-837e-ec8726ac85cf</t>
  </si>
  <si>
    <t>1-7bef0324c66554425d1b3545e36d2dab</t>
  </si>
  <si>
    <t>24/07/24 16:36:43  876</t>
  </si>
  <si>
    <t>16:36:43</t>
  </si>
  <si>
    <t>873c4ab1-9794-4207-8a42-a33c2835d843</t>
  </si>
  <si>
    <t>1-135c670b8bcb4e945820f4c0cfc9c6a3</t>
  </si>
  <si>
    <t>24/07/24 16:36:48  992</t>
  </si>
  <si>
    <t>16:36:48</t>
  </si>
  <si>
    <t>4a427f04-ce01-4d3d-b8d7-3a55cf3f5683</t>
  </si>
  <si>
    <t>1-280d38332784fcc8031c57805f5bb21d</t>
  </si>
  <si>
    <t>24/07/24 16:36:53  995</t>
  </si>
  <si>
    <t>16:36:53</t>
  </si>
  <si>
    <t>f0628ec7-bf19-4553-9986-04012adbab55</t>
  </si>
  <si>
    <t>1-ad01fd184625fac6e38c522c0dd32be8</t>
  </si>
  <si>
    <t>24/07/24 16:36:59  019</t>
  </si>
  <si>
    <t>16:36:59</t>
  </si>
  <si>
    <t>80ba1c27-8cc6-47a7-ab9a-f068352969db</t>
  </si>
  <si>
    <t>1-e81192c46ce9b23757060e92f6a90ad4</t>
  </si>
  <si>
    <t>24/07/24 16:37:03  980</t>
  </si>
  <si>
    <t>16:37:03</t>
  </si>
  <si>
    <t>b1a6ead0-e6f4-4742-bc34-a763c14b01d5</t>
  </si>
  <si>
    <t>1-bdc304b40102582f5cf7175b0afeaba2</t>
  </si>
  <si>
    <t>24/07/24 16:37:08  946</t>
  </si>
  <si>
    <t>16:37:08</t>
  </si>
  <si>
    <t>b5c20bce-8a5b-467f-8ba1-91ecf0473ec8</t>
  </si>
  <si>
    <t>1-84326cbb6b993863c05da53178d46831</t>
  </si>
  <si>
    <t>24/07/24 16:37:14  183</t>
  </si>
  <si>
    <t>16:37:14</t>
  </si>
  <si>
    <t>28e4e4c9-2cbe-4675-a012-31e800f43083</t>
  </si>
  <si>
    <t>1-35975e6f34b512c455825f0c0b0091da</t>
  </si>
  <si>
    <t>24/07/24 16:37:19  292</t>
  </si>
  <si>
    <t>16:37:19</t>
  </si>
  <si>
    <t>1f3495ae-c069-49b2-816a-bec416d2ee53</t>
  </si>
  <si>
    <t>1-2f9563a2d776bf9927942d8c29a445d5</t>
  </si>
  <si>
    <t>24/07/24 16:37:24  440</t>
  </si>
  <si>
    <t>16:37:24</t>
  </si>
  <si>
    <t>05b06d97-8b11-465d-af32-932e6c75b4b5</t>
  </si>
  <si>
    <t>1-1925a9d79d9fa0a7f820280f0c342276</t>
  </si>
  <si>
    <t>24/07/24 16:37:29  357</t>
  </si>
  <si>
    <t>16:37:29</t>
  </si>
  <si>
    <t>92dc4d66-22e5-447a-82d3-c279ecd4fad9</t>
  </si>
  <si>
    <t>1-0ace4d85f5a8a9ab3e8604ccde8a3e93</t>
  </si>
  <si>
    <t>24/07/24 16:37:34  411</t>
  </si>
  <si>
    <t>16:37:34</t>
  </si>
  <si>
    <t>58793337-5664-4349-a756-9edcf3745e96</t>
  </si>
  <si>
    <t>1-b22ea1401eb4f867eed85ff2e11929d6</t>
  </si>
  <si>
    <t>24/07/24 16:37:44  500</t>
  </si>
  <si>
    <t>16:37:44</t>
  </si>
  <si>
    <t>63a3589f-7d62-426b-a092-9b26e26ad104</t>
  </si>
  <si>
    <t>1-6f8f0987018076bee02f6cbc24a0d814</t>
  </si>
  <si>
    <t>24/07/24 16:37:54  631</t>
  </si>
  <si>
    <t>16:37:54</t>
  </si>
  <si>
    <t>119b7432-aab5-4dde-a6aa-a67eddb98c3c</t>
  </si>
  <si>
    <t>1-bc61834f10c112e564f015a6b714685a</t>
  </si>
  <si>
    <t>24/07/24 16:37:59  444</t>
  </si>
  <si>
    <t>16:37:59</t>
  </si>
  <si>
    <t>4b83630b-66e6-4227-a37a-9144ea814406</t>
  </si>
  <si>
    <t>1-6710e1e9a5692b22b3c9ac2dabe7d2d9</t>
  </si>
  <si>
    <t>24/07/24 16:38:04  479</t>
  </si>
  <si>
    <t>16:38:04</t>
  </si>
  <si>
    <t>683dfd5b-f0e7-49a4-bf6f-f0f05bcd9c4b</t>
  </si>
  <si>
    <t>1-850527c9c38e7d9c5fd773e0bd768dfa</t>
  </si>
  <si>
    <t>24/07/24 16:38:09  429</t>
  </si>
  <si>
    <t>16:38:09</t>
  </si>
  <si>
    <t>d1b30b85-250f-4410-8ec4-bef14453f9d6</t>
  </si>
  <si>
    <t>1-a54c652a35c8a4986ccf7a59bcc29bf6</t>
  </si>
  <si>
    <t>24/07/24 16:38:14  448</t>
  </si>
  <si>
    <t>16:38:14</t>
  </si>
  <si>
    <t>9524489f-cbc9-46f7-88cf-a23a8ba2732c</t>
  </si>
  <si>
    <t>1-f3d271edbf7a2f7ca103f25ba85ef20a</t>
  </si>
  <si>
    <t>24/07/24 16:38:19  495</t>
  </si>
  <si>
    <t>16:38:19</t>
  </si>
  <si>
    <t>ae641224-3b3c-4877-88b1-f1156387a86a</t>
  </si>
  <si>
    <t>1-804195f6334571ebca53e79316fbd433</t>
  </si>
  <si>
    <t>24/07/24 16:38:24  903</t>
  </si>
  <si>
    <t>16:38:24</t>
  </si>
  <si>
    <t>e4c04f2e-1f5f-40a7-9cf3-81ebe9362baf</t>
  </si>
  <si>
    <t>1-c86f9ae2d2e7ea2f13ca74bb1e683ef4</t>
  </si>
  <si>
    <t>24/07/24 16:38:34  974</t>
  </si>
  <si>
    <t>16:38:34</t>
  </si>
  <si>
    <t>2291f2d6-2c65-4752-a904-91ff3f093e29</t>
  </si>
  <si>
    <t>1-0abfa5c62663042c296fa5e515124c32</t>
  </si>
  <si>
    <t>24/07/24 16:38:39  923</t>
  </si>
  <si>
    <t>16:38:39</t>
  </si>
  <si>
    <t>a7bb1b53-164d-4792-ac6e-6221ec431259</t>
  </si>
  <si>
    <t>1-cc93270d9b781fafaa1d6fded4c4b7ee</t>
  </si>
  <si>
    <t>24/07/24 16:38:44  928</t>
  </si>
  <si>
    <t>16:38:44</t>
  </si>
  <si>
    <t>70096eaa-6d41-4269-863f-4fd85389ae41</t>
  </si>
  <si>
    <t>1-993a4c8652edc427ce93a0338712a1ac</t>
  </si>
  <si>
    <t>24/07/24 16:38:50  004</t>
  </si>
  <si>
    <t>16:38:50</t>
  </si>
  <si>
    <t>9c201ca7-46d5-4089-a002-0b598df214d2</t>
  </si>
  <si>
    <t>1-e63e8f83417dfe9cb276dca7e19334c5</t>
  </si>
  <si>
    <t>24/07/24 16:38:55  023</t>
  </si>
  <si>
    <t>16:38:55</t>
  </si>
  <si>
    <t>625b6e16-e041-4cbf-801f-8f8c310aba1e</t>
  </si>
  <si>
    <t>1-e483e691b1443f82d7bf1fb6439d9086</t>
  </si>
  <si>
    <t>24/07/24 16:39:00  032</t>
  </si>
  <si>
    <t>16:39:00</t>
  </si>
  <si>
    <t>ebd49e17-54ba-4200-9b51-6e5c67a6f11e</t>
  </si>
  <si>
    <t>1-dbda01dd065fb2aef36d516de5d8abcd</t>
  </si>
  <si>
    <t>24/07/24 16:39:05  067</t>
  </si>
  <si>
    <t>16:39:05</t>
  </si>
  <si>
    <t>b098e87a-a325-463b-88c2-bc470a1869dc</t>
  </si>
  <si>
    <t>1-e40da7ddd8f35452fcea829939d9f73c</t>
  </si>
  <si>
    <t>24/07/24 16:39:15  000</t>
  </si>
  <si>
    <t>16:39:15</t>
  </si>
  <si>
    <t>63996cd9-e203-4535-ae77-bd71c06d2121</t>
  </si>
  <si>
    <t>1-1acdf34b544e57370475c6100afd304c</t>
  </si>
  <si>
    <t>24/07/24 16:39:20  137</t>
  </si>
  <si>
    <t>16:39:20</t>
  </si>
  <si>
    <t>21a11295-0f0d-42a5-a7fc-6679058b7db2</t>
  </si>
  <si>
    <t>1-d04f1498566f8c8199a02dd7dde6292d</t>
  </si>
  <si>
    <t>24/07/24 16:39:25  426</t>
  </si>
  <si>
    <t>16:39:25</t>
  </si>
  <si>
    <t>b22b1b1b-c69b-4e6a-8ff0-a820eb692a22</t>
  </si>
  <si>
    <t>1-6226f4b18e195c164baba109e6fc089b</t>
  </si>
  <si>
    <t>24/07/24 16:39:30  489</t>
  </si>
  <si>
    <t>16:39:30</t>
  </si>
  <si>
    <t>c8c7f421-b018-4b3c-8ddc-e599c62f9391</t>
  </si>
  <si>
    <t>1-e37a82fc2bb75bf9dd72af08b3615ec0</t>
  </si>
  <si>
    <t>24/07/24 16:39:35  533</t>
  </si>
  <si>
    <t>16:39:35</t>
  </si>
  <si>
    <t>09b67eef-4843-4dcb-8e27-de957f002156</t>
  </si>
  <si>
    <t>1-3bf8edb70ed33f477ee239f94d253b9f</t>
  </si>
  <si>
    <t>24/07/24 16:39:40  519</t>
  </si>
  <si>
    <t>16:39:40</t>
  </si>
  <si>
    <t>bf7c55be-4a8f-42e2-bd39-9e28e86ecee9</t>
  </si>
  <si>
    <t>1-4682adc257fce9cbe1023e5bc9b81ae4</t>
  </si>
  <si>
    <t>24/07/24 16:39:45  495</t>
  </si>
  <si>
    <t>16:39:45</t>
  </si>
  <si>
    <t>bc3c559f-5a13-426f-a966-8770e7836777</t>
  </si>
  <si>
    <t>1-82e2291d163cbb463ec21d89011baa53</t>
  </si>
  <si>
    <t>24/07/24 16:39:55  573</t>
  </si>
  <si>
    <t>16:39:55</t>
  </si>
  <si>
    <t>0f7fe432-b2e8-4fe2-ab46-26e177349f4e</t>
  </si>
  <si>
    <t>1-f93fde65ae6ca4fd07cbb5911ffac887</t>
  </si>
  <si>
    <t>24/07/24 16:40:00  521</t>
  </si>
  <si>
    <t>16:40:00</t>
  </si>
  <si>
    <t>217191de-356b-417f-83b2-f7661725856c</t>
  </si>
  <si>
    <t>1-10faa055644709185ecfaf239423c721</t>
  </si>
  <si>
    <t>24/07/24 16:40:05  529</t>
  </si>
  <si>
    <t>16:40:05</t>
  </si>
  <si>
    <t>d6aff055-34d8-4695-9793-05cc6ab717f4</t>
  </si>
  <si>
    <t>1-e4de1eaf3e6636cd7d42d9a93c68706b</t>
  </si>
  <si>
    <t>24/07/24 16:40:10  560</t>
  </si>
  <si>
    <t>16:40:10</t>
  </si>
  <si>
    <t>4949314f-6531-43df-ae77-895580af3416</t>
  </si>
  <si>
    <t>1-5cd6a88d0ee178f014f9659d0c98490b</t>
  </si>
  <si>
    <t>24/07/24 16:40:15  543</t>
  </si>
  <si>
    <t>16:40:15</t>
  </si>
  <si>
    <t>6f0cb3d5-6a12-4b96-9309-de34e4af2ed9</t>
  </si>
  <si>
    <t>1-42de950479d1dcb82973140d6e110dc2</t>
  </si>
  <si>
    <t>24/07/24 16:40:20  547</t>
  </si>
  <si>
    <t>16:40:20</t>
  </si>
  <si>
    <t>844860be-7026-4d78-8907-543bdfe788ae</t>
  </si>
  <si>
    <t>1-b7b64d152eea3ad976b6e8ce983fde08</t>
  </si>
  <si>
    <t>24/07/24 16:40:25  982</t>
  </si>
  <si>
    <t>16:40:25</t>
  </si>
  <si>
    <t>43d7f29f-05b1-45d8-a4dc-155f6382b3f8</t>
  </si>
  <si>
    <t>1-81fcb8788e9d00795ae7fb21db04ac8c</t>
  </si>
  <si>
    <t>24/07/24 16:40:36  119</t>
  </si>
  <si>
    <t>16:40:36</t>
  </si>
  <si>
    <t>2d641955-e5ee-402d-b223-dc3ca82776d3</t>
  </si>
  <si>
    <t>1-5b609c2ed824d4b444f2099640c311b3</t>
  </si>
  <si>
    <t>24/07/24 16:40:41  215</t>
  </si>
  <si>
    <t>16:40:41</t>
  </si>
  <si>
    <t>90bbe354-9c10-43b6-bca9-3e177d3fabe1</t>
  </si>
  <si>
    <t>1-e119f84126fd918a27d861db72591225</t>
  </si>
  <si>
    <t>24/07/24 16:40:46  045</t>
  </si>
  <si>
    <t>16:40:46</t>
  </si>
  <si>
    <t>16718971-a5d7-4d1d-8e7c-79d596989dba</t>
  </si>
  <si>
    <t>1-369f000004563609d642a98ce7c37432</t>
  </si>
  <si>
    <t>24/07/24 16:40:50  966</t>
  </si>
  <si>
    <t>16:40:50</t>
  </si>
  <si>
    <t>9d256b6a-bf9b-4899-baaa-7f32ed970f00</t>
  </si>
  <si>
    <t>1-2f9b510899b7b1c7780c45961af61723</t>
  </si>
  <si>
    <t>24/07/24 16:40:55  972</t>
  </si>
  <si>
    <t>16:40:55</t>
  </si>
  <si>
    <t>feae2f66-0d62-443c-8522-dabe9803fc41</t>
  </si>
  <si>
    <t>1-e0316c6e2cf90399ea9db975edc8bf58</t>
  </si>
  <si>
    <t>24/07/24 16:41:01  008</t>
  </si>
  <si>
    <t>16:41:01</t>
  </si>
  <si>
    <t>fa78e61d-8e93-4da5-8fe2-935b51a795b0</t>
  </si>
  <si>
    <t>1-2b4b3fd031ca43983b6bd19bde46de70</t>
  </si>
  <si>
    <t>24/07/24 16:41:06  132</t>
  </si>
  <si>
    <t>16:41:06</t>
  </si>
  <si>
    <t>c3ae27b6-fa55-4aca-a4e5-f9b5b61defc1</t>
  </si>
  <si>
    <t>1-1f59e817e1c48c6639e6c410dad89680</t>
  </si>
  <si>
    <t>24/07/24 16:41:16  317</t>
  </si>
  <si>
    <t>16:41:16</t>
  </si>
  <si>
    <t>a12833c5-8048-412d-a603-1a7df79daf4a</t>
  </si>
  <si>
    <t>1-1fbc07f9d77a9a3cfbd4c2589952d18b</t>
  </si>
  <si>
    <t>24/07/24 16:41:21  134</t>
  </si>
  <si>
    <t>16:41:21</t>
  </si>
  <si>
    <t>3aa31c46-349b-4899-960b-47c9107e2097</t>
  </si>
  <si>
    <t>1-ceee1e880f30a0ded453acbe8ff32da2</t>
  </si>
  <si>
    <t>24/07/24 16:41:26  535</t>
  </si>
  <si>
    <t>16:41:26</t>
  </si>
  <si>
    <t>a7ad0cad-70bd-4f2d-80a7-d72181551830</t>
  </si>
  <si>
    <t>1-6bec7434cc05a12a22363a29f1cc0b0d</t>
  </si>
  <si>
    <t>24/07/24 16:41:31  551</t>
  </si>
  <si>
    <t>16:41:31</t>
  </si>
  <si>
    <t>deee8106-bd1f-4e0f-925b-7f412578d5c8</t>
  </si>
  <si>
    <t>1-cd26db212a6835011738369f473d91c4</t>
  </si>
  <si>
    <t>24/07/24 16:41:36  477</t>
  </si>
  <si>
    <t>16:41:36</t>
  </si>
  <si>
    <t>72f600ae-8eda-41f2-a072-e28cd0751fde</t>
  </si>
  <si>
    <t>1-efdbe4b61e8558d8816cd817ab4ffdbc</t>
  </si>
  <si>
    <t>24/07/24 16:41:41  485</t>
  </si>
  <si>
    <t>16:41:41</t>
  </si>
  <si>
    <t>ec697c7e-8671-4cac-97a4-f57b312da876</t>
  </si>
  <si>
    <t>1-2ef75ef5e2ae1b0ec4dd0ba42e4f6f33</t>
  </si>
  <si>
    <t>24/07/24 16:41:46  537</t>
  </si>
  <si>
    <t>16:41:46</t>
  </si>
  <si>
    <t>4f8be854-9e1c-4a93-8313-8d549a499086</t>
  </si>
  <si>
    <t>1-13081f9c4aa1ceca8c59d8665b602666</t>
  </si>
  <si>
    <t>24/07/24 16:41:56  610</t>
  </si>
  <si>
    <t>16:41:56</t>
  </si>
  <si>
    <t>d61ca2fa-c559-40a5-9df6-5ee49f4a667f</t>
  </si>
  <si>
    <t>1-e71fb43a69b7cd963e5417f2bb3b4bbf</t>
  </si>
  <si>
    <t>24/07/24 16:42:01  558</t>
  </si>
  <si>
    <t>16:42:01</t>
  </si>
  <si>
    <t>3d71a37b-9ac2-4817-a82b-5fffd8cf7df5</t>
  </si>
  <si>
    <t>1-0ff507d5335e4caf820507b2c321616d</t>
  </si>
  <si>
    <t>24/07/24 16:42:06  578</t>
  </si>
  <si>
    <t>16:42:06</t>
  </si>
  <si>
    <t>7ce6bf5c-8f3b-4168-a912-290b5a8fa9c1</t>
  </si>
  <si>
    <t>1-87ca5d6ed781033e25f5b9e6354bcb2a</t>
  </si>
  <si>
    <t>24/07/24 16:42:11  578</t>
  </si>
  <si>
    <t>16:42:11</t>
  </si>
  <si>
    <t>74f1cb23-f6e3-4484-b6ff-d80801e46e78</t>
  </si>
  <si>
    <t>1-e7495a6b561bb6c6108eab1e81cbe70e</t>
  </si>
  <si>
    <t>24/07/24 16:42:16  625</t>
  </si>
  <si>
    <t>16:42:16</t>
  </si>
  <si>
    <t>a4aca46f-b0dd-40ea-a81f-ba935bfe8c53</t>
  </si>
  <si>
    <t>1-29aedca2a44914a3227fc897a68ea82f</t>
  </si>
  <si>
    <t>24/07/24 16:42:21  543</t>
  </si>
  <si>
    <t>16:42:21</t>
  </si>
  <si>
    <t>1b2aa0ec-7fee-4238-9bc2-053cf36e295c</t>
  </si>
  <si>
    <t>1-2179f6fb54210aa5ef25ac79c0345d55</t>
  </si>
  <si>
    <t>24/07/24 16:42:26  677</t>
  </si>
  <si>
    <t>16:42:26</t>
  </si>
  <si>
    <t>4f1c0953-9eea-46e2-8c88-176d38a3138d</t>
  </si>
  <si>
    <t>1-0fd257842fb57b05c5a0106702e1c805</t>
  </si>
  <si>
    <t>24/07/24 16:42:31  730</t>
  </si>
  <si>
    <t>16:42:31</t>
  </si>
  <si>
    <t>42500d58-11a5-4934-90b6-c2408fff95a9</t>
  </si>
  <si>
    <t>1-8323483a7ff0ad2524c27ad38e8774fa</t>
  </si>
  <si>
    <t>24/07/24 16:42:36  742</t>
  </si>
  <si>
    <t>16:42:36</t>
  </si>
  <si>
    <t>7f99ab99-d7f8-492a-ac0b-f9a97b8ea7e6</t>
  </si>
  <si>
    <t>1-62d7aab8bd8d88aede79d9a102207659</t>
  </si>
  <si>
    <t>24/07/24 16:42:41  870</t>
  </si>
  <si>
    <t>16:42:41</t>
  </si>
  <si>
    <t>bedca0af-2ca9-4da0-9b08-e9f192f07cc3</t>
  </si>
  <si>
    <t>1-8a66d476ee4ae85ff981818e29ef6100</t>
  </si>
  <si>
    <t>24/07/24 16:42:46  910</t>
  </si>
  <si>
    <t>16:42:46</t>
  </si>
  <si>
    <t>eebeb146-2e1a-4ae0-ab2f-34dd2cb23ac8</t>
  </si>
  <si>
    <t>1-4d7e84920834bba7be16a5e5cb2e0643</t>
  </si>
  <si>
    <t>24/07/24 16:42:51  824</t>
  </si>
  <si>
    <t>16:42:51</t>
  </si>
  <si>
    <t>1950a1f1-1e15-44b0-b781-4f6f5f30de08</t>
  </si>
  <si>
    <t>1-2f317c7d1191127d7ad3078014a96875</t>
  </si>
  <si>
    <t>24/07/24 16:42:56  973</t>
  </si>
  <si>
    <t>16:42:56</t>
  </si>
  <si>
    <t>7af4e494-6372-4420-87fa-f65d8f20b267</t>
  </si>
  <si>
    <t>1-cf98c71640b4283733a76257cedeeb1f</t>
  </si>
  <si>
    <t>24/07/24 16:43:01  779</t>
  </si>
  <si>
    <t>16:43:01</t>
  </si>
  <si>
    <t>35bf0df6-6826-41c4-92f9-dc70bbf85dae</t>
  </si>
  <si>
    <t>1-69efc2f513dbe00558812d8127b31cd1</t>
  </si>
  <si>
    <t>24/07/24 16:43:06  746</t>
  </si>
  <si>
    <t>16:43:06</t>
  </si>
  <si>
    <t>341ec67f-c886-4f17-9e44-fe9943df5ddb</t>
  </si>
  <si>
    <t>1-1364e0fefff6bd8b08b059640a564dec</t>
  </si>
  <si>
    <t>24/07/24 16:43:11  777</t>
  </si>
  <si>
    <t>16:43:11</t>
  </si>
  <si>
    <t>f286f3b5-637c-4eba-950f-8febfc8a402f</t>
  </si>
  <si>
    <t>1-b14d7dbdc47a3a74f0749c1194cbbf4b</t>
  </si>
  <si>
    <t>24/07/24 16:43:16  766</t>
  </si>
  <si>
    <t>16:43:16</t>
  </si>
  <si>
    <t>87ce0a2e-bcdc-4ca9-ad18-374aac9d5104</t>
  </si>
  <si>
    <t>1-bb953107763b55d89b2828daf5d2e46e</t>
  </si>
  <si>
    <t>24/07/24 16:43:21  780</t>
  </si>
  <si>
    <t>16:43:21</t>
  </si>
  <si>
    <t>15d338b3-eda0-4927-ad55-49062776e87a</t>
  </si>
  <si>
    <t>1-5ac528d16125d08205ce8ae052a02647</t>
  </si>
  <si>
    <t>24/07/24 16:43:27  233</t>
  </si>
  <si>
    <t>16:43:27</t>
  </si>
  <si>
    <t>d176cb0d-6423-4358-97af-8a96b288f933</t>
  </si>
  <si>
    <t>1-f65c1b04d119ebcbf8ada25e2fd36573</t>
  </si>
  <si>
    <t>24/07/24 16:43:32  323</t>
  </si>
  <si>
    <t>16:43:32</t>
  </si>
  <si>
    <t>bd9c5fb3-c145-4fd5-8671-170c595e2d20</t>
  </si>
  <si>
    <t>1-5758cfb6b07c1ebd3a557fd878e00c78</t>
  </si>
  <si>
    <t>24/07/24 16:43:37  196</t>
  </si>
  <si>
    <t>16:43:37</t>
  </si>
  <si>
    <t>59df2d60-7eeb-49cc-a05c-69677b95fbbd</t>
  </si>
  <si>
    <t>1-2350873ad27a241e1ebad5dd0feed975</t>
  </si>
  <si>
    <t>24/07/24 16:43:42  231</t>
  </si>
  <si>
    <t>16:43:42</t>
  </si>
  <si>
    <t>cacdd83b-b983-41e0-9260-4a85d98a3bd2</t>
  </si>
  <si>
    <t>1-97e39944224da5587f3b4c3ce5c07f64</t>
  </si>
  <si>
    <t>24/07/24 16:43:47  252</t>
  </si>
  <si>
    <t>16:43:47</t>
  </si>
  <si>
    <t>17d8c6be-7bb8-4260-9d3a-470abb924a4b</t>
  </si>
  <si>
    <t>1-ce385f468eba251ee7e7305850d3cfab</t>
  </si>
  <si>
    <t>24/07/24 16:43:52  453</t>
  </si>
  <si>
    <t>16:43:52</t>
  </si>
  <si>
    <t>9ab0868e-ef7b-4fdb-9e0d-a14d6c58744d</t>
  </si>
  <si>
    <t>1-e3d75af9e7deef2363daf1793554f3b2</t>
  </si>
  <si>
    <t>24/07/24 16:43:57  232</t>
  </si>
  <si>
    <t>16:43:57</t>
  </si>
  <si>
    <t>442b5bfa-e67d-435f-aeb9-617e481fadf1</t>
  </si>
  <si>
    <t>1-34014362da81be57dbbf8bddd5f0b8fc</t>
  </si>
  <si>
    <t>24/07/24 16:44:02  233</t>
  </si>
  <si>
    <t>16:44:02</t>
  </si>
  <si>
    <t>791b7e1d-8425-46e2-a006-041bb7f00c25</t>
  </si>
  <si>
    <t>1-10d39e2289c4d549559bcf0a1caa2850</t>
  </si>
  <si>
    <t>24/07/24 16:44:07  320</t>
  </si>
  <si>
    <t>16:44:07</t>
  </si>
  <si>
    <t>44b92b88-3ccf-4338-9d7f-4023fba23dc2</t>
  </si>
  <si>
    <t>1-12ac211e312df0add80bf2164994a4a6</t>
  </si>
  <si>
    <t>24/07/24 16:44:12  288</t>
  </si>
  <si>
    <t>16:44:12</t>
  </si>
  <si>
    <t>09f517e2-aff4-4d5e-996c-fc58155099e0</t>
  </si>
  <si>
    <t>1-4a27c395a1d4a5ec3006382cf734fbc8</t>
  </si>
  <si>
    <t>24/07/24 16:44:17  321</t>
  </si>
  <si>
    <t>16:44:17</t>
  </si>
  <si>
    <t>4aa78e2f-7b9b-4293-ab27-1b834b8bdb44</t>
  </si>
  <si>
    <t>1-0a910ab15220f2876cadbae122c9af6f</t>
  </si>
  <si>
    <t>24/07/24 16:44:22  398</t>
  </si>
  <si>
    <t>16:44:22</t>
  </si>
  <si>
    <t>2c22a88c-3f95-40ae-b879-dd7e819b5f9c</t>
  </si>
  <si>
    <t>1-2b8f53d1a7bacc1e88e4ab96a538aa22</t>
  </si>
  <si>
    <t>24/07/24 16:44:27  997</t>
  </si>
  <si>
    <t>121.0</t>
  </si>
  <si>
    <t>16:44:27</t>
  </si>
  <si>
    <t>87e03813-39b1-4d90-a0fa-0d2dfdf898c5</t>
  </si>
  <si>
    <t>1-b3b4d331b5211e197e64b865ad49e87b</t>
  </si>
  <si>
    <t>24/07/24 16:44:37  943</t>
  </si>
  <si>
    <t>16:44:37</t>
  </si>
  <si>
    <t>7a74b84e-06a8-4816-9778-29429db9f9fb</t>
  </si>
  <si>
    <t>1-b15173d8aa5ba945f23005a630c2ab19</t>
  </si>
  <si>
    <t>24/07/24 16:44:42  954</t>
  </si>
  <si>
    <t>16:44:42</t>
  </si>
  <si>
    <t>76c13963-0d7d-462e-a206-2d35492ab715</t>
  </si>
  <si>
    <t>1-232bae7a468723e7a19af23218ceaabc</t>
  </si>
  <si>
    <t>24/07/24 16:44:47  916</t>
  </si>
  <si>
    <t>16:44:47</t>
  </si>
  <si>
    <t>abc95e75-92c2-40cf-8f67-a90a44d91cfc</t>
  </si>
  <si>
    <t>1-a843a9587e4e13982841f338b2e4d674</t>
  </si>
  <si>
    <t>24/07/24 16:44:52  993</t>
  </si>
  <si>
    <t>16:44:52</t>
  </si>
  <si>
    <t>fc7fd6ef-f476-4b8a-b117-a62f013e2926</t>
  </si>
  <si>
    <t>1-da202c9a7b397f7a6cac9287f1c05487</t>
  </si>
  <si>
    <t>24/07/24 16:44:57  994</t>
  </si>
  <si>
    <t>16:44:57</t>
  </si>
  <si>
    <t>57ad83e8-13a1-4d54-9049-4e35d4f0ccb0</t>
  </si>
  <si>
    <t>1-942a39bfd1f89a08cd30d951739e74e1</t>
  </si>
  <si>
    <t>24/07/24 16:45:03  011</t>
  </si>
  <si>
    <t>16:45:03</t>
  </si>
  <si>
    <t>77a9ea49-6dbd-4b8e-b3da-f940903d0f95</t>
  </si>
  <si>
    <t>1-3b9cf376e2f4a99e245638c3518d6ce4</t>
  </si>
  <si>
    <t>24/07/24 16:45:08  128</t>
  </si>
  <si>
    <t>16:45:08</t>
  </si>
  <si>
    <t>9a549be1-d40f-41ff-a06a-5e052d59691f</t>
  </si>
  <si>
    <t>1-44c98cf8db75f71d0049316973433daf</t>
  </si>
  <si>
    <t>24/07/24 16:45:18  061</t>
  </si>
  <si>
    <t>16:45:18</t>
  </si>
  <si>
    <t>892a4edc-4ac6-49e7-9281-853ec59b7a96</t>
  </si>
  <si>
    <t>1-6287cd9e3c36d78dfe9e5898746937e1</t>
  </si>
  <si>
    <t>24/07/24 16:45:23  154</t>
  </si>
  <si>
    <t>16:45:23</t>
  </si>
  <si>
    <t>b20a3f0d-ba8a-4caf-b3b4-69504c8e5a81</t>
  </si>
  <si>
    <t>1-5860d38933e67a73cddd7b1c83dc2c31</t>
  </si>
  <si>
    <t>24/07/24 16:45:28  292</t>
  </si>
  <si>
    <t>16:45:28</t>
  </si>
  <si>
    <t>b8ee0013-2c02-46c0-a46c-d9f70d5afec1</t>
  </si>
  <si>
    <t>1-89362bbe8e8d60b4216f2b816d843282</t>
  </si>
  <si>
    <t>24/07/24 16:45:33  255</t>
  </si>
  <si>
    <t>16:45:33</t>
  </si>
  <si>
    <t>6fee8cb9-b1da-4a13-b2b3-3734f1b0dfb2</t>
  </si>
  <si>
    <t>1-0b357f49f3f0cb0cf36da60324e9b61a</t>
  </si>
  <si>
    <t>24/07/24 16:45:38  286</t>
  </si>
  <si>
    <t>16:45:38</t>
  </si>
  <si>
    <t>fb698a6f-03fd-4cfe-aa7c-c8d8dbd8e945</t>
  </si>
  <si>
    <t>1-7179f19738d2dc8bbe5329b8cc5aa650</t>
  </si>
  <si>
    <t>24/07/24 16:45:43  314</t>
  </si>
  <si>
    <t>16:45:43</t>
  </si>
  <si>
    <t>7b149674-2540-4868-87bb-63bd5cc47fd9</t>
  </si>
  <si>
    <t>1-f70d6d848c1a8c3bc1e38253aa8c049e</t>
  </si>
  <si>
    <t>24/07/24 16:45:48  320</t>
  </si>
  <si>
    <t>16:45:48</t>
  </si>
  <si>
    <t>4af0ef98-52b6-4f41-af59-f393a3720711</t>
  </si>
  <si>
    <t>1-38e5c971c0f1175eae0893f14f8fc5cb</t>
  </si>
  <si>
    <t>24/07/24 16:45:58  466</t>
  </si>
  <si>
    <t>16:45:58</t>
  </si>
  <si>
    <t>aed26bc6-72ee-4b3a-a0b8-4303313854cc</t>
  </si>
  <si>
    <t>1-f840d5ba4dd9eaed78acd0ab7c587874</t>
  </si>
  <si>
    <t>24/07/24 16:46:03  370</t>
  </si>
  <si>
    <t>16:46:03</t>
  </si>
  <si>
    <t>e51f732f-62eb-4bce-8c26-fe0bf9b9aaef</t>
  </si>
  <si>
    <t>1-36609a889a98218f4504ef0a946e908f</t>
  </si>
  <si>
    <t>24/07/24 16:46:08  295</t>
  </si>
  <si>
    <t>16:46:08</t>
  </si>
  <si>
    <t>1da8c6b6-10e2-4569-b60d-51f9402632a7</t>
  </si>
  <si>
    <t>1-d5ee0924018b3b495ec312d3d3630894</t>
  </si>
  <si>
    <t>24/07/24 16:46:13  298</t>
  </si>
  <si>
    <t>16:46:13</t>
  </si>
  <si>
    <t>81ca9153-eb81-43ed-a389-d11d85782c54</t>
  </si>
  <si>
    <t>1-bdd7f12bfc99c23c4c1e5e1c0d2b152f</t>
  </si>
  <si>
    <t>24/07/24 16:46:18  517</t>
  </si>
  <si>
    <t>16:46:18</t>
  </si>
  <si>
    <t>504c7a09-44b9-4459-adb5-5edbb298f5a2</t>
  </si>
  <si>
    <t>1-206f055b9b5bed061bfdacfb660da9cc</t>
  </si>
  <si>
    <t>24/07/24 16:46:23  327</t>
  </si>
  <si>
    <t>16:46:23</t>
  </si>
  <si>
    <t>3742d06e-ca03-4726-b5a3-651eb364dd0d</t>
  </si>
  <si>
    <t>1-69f2618e1b18f1971e59d1c087c1077e</t>
  </si>
  <si>
    <t>24/07/24 16:46:28  692</t>
  </si>
  <si>
    <t>16:46:28</t>
  </si>
  <si>
    <t>3d28ea09-55a5-4e9f-8748-d7c34fb38f84</t>
  </si>
  <si>
    <t>1-b982e752638d6ae35c039a6c573864bb</t>
  </si>
  <si>
    <t>24/07/24 16:46:38  656</t>
  </si>
  <si>
    <t>16:46:38</t>
  </si>
  <si>
    <t>fbe5f2fe-55b4-42d0-a35c-ac5db358709e</t>
  </si>
  <si>
    <t>1-02f1d52898041fca2683955a7abc1f65</t>
  </si>
  <si>
    <t>24/07/24 16:46:43  654</t>
  </si>
  <si>
    <t>16:46:43</t>
  </si>
  <si>
    <t>4a1ae933-9364-4ee7-b49c-843503bfcb94</t>
  </si>
  <si>
    <t>1-2a0582b98c1dc6a5cfd6dbfbfa0b8ad9</t>
  </si>
  <si>
    <t>24/07/24 16:47:03  747</t>
  </si>
  <si>
    <t>16:47:03</t>
  </si>
  <si>
    <t>b5913867-55d8-4b0e-a246-334aeb000c71</t>
  </si>
  <si>
    <t>1-cf969ef71e61466b313423f8cdb44457</t>
  </si>
  <si>
    <t>24/07/24 16:47:08  703</t>
  </si>
  <si>
    <t>16:47:08</t>
  </si>
  <si>
    <t>7fa67fc9-4d50-4d43-86c1-3624c2fac654</t>
  </si>
  <si>
    <t>1-6649e7bfd801b4a2eaf14ba393360a41</t>
  </si>
  <si>
    <t>24/07/24 16:47:13  836</t>
  </si>
  <si>
    <t>16:47:13</t>
  </si>
  <si>
    <t>cfb639b3-ac2e-49d1-83ff-d3febce9cf13</t>
  </si>
  <si>
    <t>1-9dcab1c090575171871e316b4eb6265f</t>
  </si>
  <si>
    <t>24/07/24 16:47:18  804</t>
  </si>
  <si>
    <t>16:47:18</t>
  </si>
  <si>
    <t>607eddc8-f9bb-4321-a7d0-8b3873b7eed5</t>
  </si>
  <si>
    <t>1-8b21433caae39d5f7c3ab25c99857e0a</t>
  </si>
  <si>
    <t>24/07/24 16:47:23  782</t>
  </si>
  <si>
    <t>16:47:23</t>
  </si>
  <si>
    <t>2791f998-679d-408e-96a1-e45c8f572b5c</t>
  </si>
  <si>
    <t>1-d28a1b3c0e81387443f2fe094973c8a0</t>
  </si>
  <si>
    <t>24/07/24 16:47:28  940</t>
  </si>
  <si>
    <t>16:47:28</t>
  </si>
  <si>
    <t>76f46391-b7ef-4e36-ad38-9bd8ca575fbe</t>
  </si>
  <si>
    <t>1-efc7a2ab8f4255a63049b516501c34f4</t>
  </si>
  <si>
    <t>24/07/24 16:47:33  985</t>
  </si>
  <si>
    <t>16:47:33</t>
  </si>
  <si>
    <t>db40f9cd-7aa6-44d8-8d49-bb5f3757d69b</t>
  </si>
  <si>
    <t>1-6b4a6c319ae18a3a972f520f5014497f</t>
  </si>
  <si>
    <t>24/07/24 16:47:44  053</t>
  </si>
  <si>
    <t>16:47:44</t>
  </si>
  <si>
    <t>af391467-3a3b-4ff3-ab22-d48d7dd8974e</t>
  </si>
  <si>
    <t>1-edbb89e84538a80e735828e8778cab90</t>
  </si>
  <si>
    <t>24/07/24 16:47:49  074</t>
  </si>
  <si>
    <t>16:47:49</t>
  </si>
  <si>
    <t>940a1740-9bf5-4354-8309-655163eb96b0</t>
  </si>
  <si>
    <t>1-055fb7235ca8643b57b18ddeba9a0fef</t>
  </si>
  <si>
    <t>24/07/24 16:47:54  069</t>
  </si>
  <si>
    <t>16:47:54</t>
  </si>
  <si>
    <t>7c1f00f4-f963-4461-86f2-c86437f6e897</t>
  </si>
  <si>
    <t>1-fc3e26d326901ccff42bd1d6971f10cc</t>
  </si>
  <si>
    <t>24/07/24 16:47:59  070</t>
  </si>
  <si>
    <t>16:47:59</t>
  </si>
  <si>
    <t>6f672d19-7ed3-48b9-8d5f-35e143307ed4</t>
  </si>
  <si>
    <t>1-2fe14004a818f1f31d64da5a47726508</t>
  </si>
  <si>
    <t>24/07/24 16:48:04  179</t>
  </si>
  <si>
    <t>16:48:04</t>
  </si>
  <si>
    <t>7d6f4da2-b618-4b57-9695-a85fa184729f</t>
  </si>
  <si>
    <t>1-6924332939ebd6903a80063414c36b65</t>
  </si>
  <si>
    <t>24/07/24 16:48:09  057</t>
  </si>
  <si>
    <t>16:48:09</t>
  </si>
  <si>
    <t>53ffd300-83af-440d-82be-bbd1863485c7</t>
  </si>
  <si>
    <t>1-7a246e1d3d50aace7898adea80de291e</t>
  </si>
  <si>
    <t>24/07/24 16:48:14  129</t>
  </si>
  <si>
    <t>16:48:14</t>
  </si>
  <si>
    <t>afb8dc5a-691c-4779-bafb-c619203a4684</t>
  </si>
  <si>
    <t>1-df37a8f4371dcc2f5d5e8dc73bde2123</t>
  </si>
  <si>
    <t>24/07/24 16:48:19  220</t>
  </si>
  <si>
    <t>16:48:19</t>
  </si>
  <si>
    <t>d86a1736-e60f-432d-8c3a-11d9b571b610</t>
  </si>
  <si>
    <t>1-ca3e186c7f209418cc07fdc6b40423c3</t>
  </si>
  <si>
    <t>24/07/24 16:48:24  145</t>
  </si>
  <si>
    <t>16:48:24</t>
  </si>
  <si>
    <t>f8bf6d16-482d-4c43-89a4-005e688d76fe</t>
  </si>
  <si>
    <t>1-ea7d6eb86d41d8183e98ae34ee539c08</t>
  </si>
  <si>
    <t>24/07/24 16:48:29  161</t>
  </si>
  <si>
    <t>16:48:29</t>
  </si>
  <si>
    <t>09ab0f0a-3c8c-4d9f-b98c-42106bba358c</t>
  </si>
  <si>
    <t>1-282e07be3bf007db72792322aed59202</t>
  </si>
  <si>
    <t>24/07/24 16:48:34  417</t>
  </si>
  <si>
    <t>16:48:34</t>
  </si>
  <si>
    <t>85bc3f3d-5059-44e7-a282-d42e90c51f2b</t>
  </si>
  <si>
    <t>1-368793260a356f1212850449a384ce93</t>
  </si>
  <si>
    <t>24/07/24 16:48:39  188</t>
  </si>
  <si>
    <t>16:48:39</t>
  </si>
  <si>
    <t>3a6c8cb3-ef00-425e-82e8-fdc922339adc</t>
  </si>
  <si>
    <t>1-7226cf424053a2ed9987ee4e58d8ab86</t>
  </si>
  <si>
    <t>24/07/24 16:48:49  371</t>
  </si>
  <si>
    <t>16:48:49</t>
  </si>
  <si>
    <t>f17f6351-a16f-4f2c-b9ce-17c78085f4ba</t>
  </si>
  <si>
    <t>1-b6868be534947a551641ed63d6aaf3e9</t>
  </si>
  <si>
    <t>24/07/24 16:48:54  236</t>
  </si>
  <si>
    <t>16:48:54</t>
  </si>
  <si>
    <t>dd440213-c90c-4a38-87e0-e7225ef50209</t>
  </si>
  <si>
    <t>1-5c7d1d66be6ae7f076ba6ac403b43d36</t>
  </si>
  <si>
    <t>24/07/24 16:48:59  236</t>
  </si>
  <si>
    <t>16:48:59</t>
  </si>
  <si>
    <t>e36f679c-3079-46b4-bb0d-3ca0c1144dec</t>
  </si>
  <si>
    <t>1-e258843acf4f7e1e04f15619dbfe7653</t>
  </si>
  <si>
    <t>24/07/24 16:49:04  252</t>
  </si>
  <si>
    <t>16:49:04</t>
  </si>
  <si>
    <t>23c94177-601d-4201-af84-f3041a301f12</t>
  </si>
  <si>
    <t>1-c82883375964900ba22c96d91f3526bc</t>
  </si>
  <si>
    <t>24/07/24 16:49:09  405</t>
  </si>
  <si>
    <t>16:49:09</t>
  </si>
  <si>
    <t>0f8a3d22-f4d4-4c95-8c58-2efcb350c944</t>
  </si>
  <si>
    <t>1-aa389f599eb8aa8d658fd9f9c42d3be4</t>
  </si>
  <si>
    <t>24/07/24 16:49:14  344</t>
  </si>
  <si>
    <t>16:49:14</t>
  </si>
  <si>
    <t>1c75649b-2cda-429e-9be8-ecd3273c09f7</t>
  </si>
  <si>
    <t>1-e3cd32d1ae635cd7834b8b090be10d7c</t>
  </si>
  <si>
    <t>24/07/24 16:49:19  397</t>
  </si>
  <si>
    <t>16:49:19</t>
  </si>
  <si>
    <t>fe79da1b-310f-4ee5-9899-873b264e052c</t>
  </si>
  <si>
    <t>1-5f0df691d78dac93f472f28f783c23f7</t>
  </si>
  <si>
    <t>24/07/24 16:49:29  889</t>
  </si>
  <si>
    <t>16:49:29</t>
  </si>
  <si>
    <t>99883d21-e2ea-401b-b70c-5cc957b5d7dc</t>
  </si>
  <si>
    <t>1-19e25473171bb106f32424eea7b88678</t>
  </si>
  <si>
    <t>24/07/24 16:49:34  805</t>
  </si>
  <si>
    <t>16:49:34</t>
  </si>
  <si>
    <t>7e92c6f9-9e1e-4f2e-807e-10302fc08938</t>
  </si>
  <si>
    <t>1-65c34a180d6f5c7a9e4d81a350bf8f1d</t>
  </si>
  <si>
    <t>24/07/24 16:49:39  773</t>
  </si>
  <si>
    <t>16:49:39</t>
  </si>
  <si>
    <t>2f10bacf-4841-4a6d-87d1-cf39a5f1f612</t>
  </si>
  <si>
    <t>1-41239ed75f23e80f316af37a48e507a6</t>
  </si>
  <si>
    <t>24/07/24 16:49:44  783</t>
  </si>
  <si>
    <t>16:49:44</t>
  </si>
  <si>
    <t>ae92d6b1-3673-46ad-b299-6473ab585da1</t>
  </si>
  <si>
    <t>1-6063bcdd6c67cc71ca843f43c85612fb</t>
  </si>
  <si>
    <t>24/07/24 16:49:49  783</t>
  </si>
  <si>
    <t>16:49:49</t>
  </si>
  <si>
    <t>235cd254-9025-42cd-b07d-1caf72419456</t>
  </si>
  <si>
    <t>1-e04907e90087977e8905a94747536209</t>
  </si>
  <si>
    <t>24/07/24 16:49:54  745</t>
  </si>
  <si>
    <t>16:49:54</t>
  </si>
  <si>
    <t>076f447c-b554-4b97-8513-90c3fc345a2c</t>
  </si>
  <si>
    <t>1-d925fecd1c5b266303a7d522e04b34b7</t>
  </si>
  <si>
    <t>24/07/24 16:49:59  948</t>
  </si>
  <si>
    <t>16:49:59</t>
  </si>
  <si>
    <t>f6175d07-167f-4eb0-a33f-b487db3d0c60</t>
  </si>
  <si>
    <t>1-bc39d0a34925578e0f49df6cc553d1e5</t>
  </si>
  <si>
    <t>24/07/24 16:50:04  792</t>
  </si>
  <si>
    <t>16:50:04</t>
  </si>
  <si>
    <t>1e2c83c7-6f29-46a9-9d76-210b9c714ac8</t>
  </si>
  <si>
    <t>1-7fd1e40dc23fc4c8a692ec315e429372</t>
  </si>
  <si>
    <t>24/07/24 16:50:09  799</t>
  </si>
  <si>
    <t>16:50:09</t>
  </si>
  <si>
    <t>ea1d9e90-9ef2-4a79-88e0-2e51d6eb9e11</t>
  </si>
  <si>
    <t>1-ef135230f0205e2070f2aa1f6cb47285</t>
  </si>
  <si>
    <t>24/07/24 16:50:14  855</t>
  </si>
  <si>
    <t>16:50:14</t>
  </si>
  <si>
    <t>4247e545-ab52-476d-bbe6-d4d1c624d341</t>
  </si>
  <si>
    <t>1-711d54079087fcaa50fa5f2107fa36be</t>
  </si>
  <si>
    <t>24/07/24 16:50:19  769</t>
  </si>
  <si>
    <t>16:50:19</t>
  </si>
  <si>
    <t>f93f88cb-bf8a-4769-b8f7-02bdecafb970</t>
  </si>
  <si>
    <t>1-6f57bfd9a2826c4fd6f4a7e4b29e988b</t>
  </si>
  <si>
    <t>24/07/24 16:50:24  858</t>
  </si>
  <si>
    <t>16:50:24</t>
  </si>
  <si>
    <t>9f679f3f-bb88-4c49-a54c-734a632528bd</t>
  </si>
  <si>
    <t>1-125f857ffaccbc642e8119d5ac4f9258</t>
  </si>
  <si>
    <t>24/07/24 16:50:30  242</t>
  </si>
  <si>
    <t>16:50:30</t>
  </si>
  <si>
    <t>974cdbae-8cdc-4d0e-bc33-659c95a5a3ae</t>
  </si>
  <si>
    <t>1-c2d5816f502abbf5756405cf2e02a474</t>
  </si>
  <si>
    <t>24/07/24 16:50:35  165</t>
  </si>
  <si>
    <t>16:50:35</t>
  </si>
  <si>
    <t>5f612087-48c0-481e-af9b-7f9e74180656</t>
  </si>
  <si>
    <t>1-7935370f24b87a2338ba77905541b47e</t>
  </si>
  <si>
    <t>24/07/24 16:50:40  143</t>
  </si>
  <si>
    <t>16:50:40</t>
  </si>
  <si>
    <t>8249e634-e143-4d53-8e16-124a2de36154</t>
  </si>
  <si>
    <t>1-7247c74fada260c08f3aba71b40169d4</t>
  </si>
  <si>
    <t>24/07/24 16:50:50  406</t>
  </si>
  <si>
    <t>16:50:50</t>
  </si>
  <si>
    <t>61333c66-d29b-499e-ad65-47a0eee381d7</t>
  </si>
  <si>
    <t>1-c68a1fffe55ec25777caa1ac2b560250</t>
  </si>
  <si>
    <t>24/07/24 16:50:55  175</t>
  </si>
  <si>
    <t>16:50:55</t>
  </si>
  <si>
    <t>2468adbb-31f8-446a-b3c3-7b02634366e7</t>
  </si>
  <si>
    <t>1-a857daf1c98b6193e2df93212e224ac2</t>
  </si>
  <si>
    <t>24/07/24 16:51:00  167</t>
  </si>
  <si>
    <t>16:51:00</t>
  </si>
  <si>
    <t>1de97f3c-3fee-425c-a9da-ee733fd42ed8</t>
  </si>
  <si>
    <t>1-56d87096b0ae46bffe584e22dfcc3651</t>
  </si>
  <si>
    <t>24/07/24 16:51:05  224</t>
  </si>
  <si>
    <t>16:51:05</t>
  </si>
  <si>
    <t>84d9d0a6-7401-4e7c-98f3-4b0b23efab1b</t>
  </si>
  <si>
    <t>1-ed0316a4338cb1412f503c89297cc60d</t>
  </si>
  <si>
    <t>24/07/24 16:51:10  242</t>
  </si>
  <si>
    <t>16:51:10</t>
  </si>
  <si>
    <t>a8b95365-668d-46c4-a5d3-e63be3715e0d</t>
  </si>
  <si>
    <t>1-22d11584a6544b8ea5b24e4f0ad101ea</t>
  </si>
  <si>
    <t>24/07/24 16:51:15  210</t>
  </si>
  <si>
    <t>16:51:15</t>
  </si>
  <si>
    <t>e8b720cc-db62-44c9-a797-39ddcbd0d702</t>
  </si>
  <si>
    <t>1-1ee5e98af53528f36ecf09df4546bb91</t>
  </si>
  <si>
    <t>24/07/24 16:51:20  233</t>
  </si>
  <si>
    <t>16:51:20</t>
  </si>
  <si>
    <t>347caeaa-76d2-4697-a1f7-722006843003</t>
  </si>
  <si>
    <t>1-0fd01f989385dfe68c08355bd72e359f</t>
  </si>
  <si>
    <t>24/07/24 16:51:25  267</t>
  </si>
  <si>
    <t>16:51:25</t>
  </si>
  <si>
    <t>96f2afdd-2e8b-44e1-8183-c928b90465cd</t>
  </si>
  <si>
    <t>1-9791620028101bfa29a445f8c412c6fb</t>
  </si>
  <si>
    <t>24/07/24 16:51:30  631</t>
  </si>
  <si>
    <t>16:51:30</t>
  </si>
  <si>
    <t>8b0925cc-32b9-4c2c-817f-4903b811b5a0</t>
  </si>
  <si>
    <t>1-d3cdca36eca9f1210146165fece9de6c</t>
  </si>
  <si>
    <t>24/07/24 16:51:35  473</t>
  </si>
  <si>
    <t>16:51:35</t>
  </si>
  <si>
    <t>030be8ba-a533-489a-b3f0-670435f1177a</t>
  </si>
  <si>
    <t>1-9887b8fd1ccd2dcd6f4e0cdfba7526ac</t>
  </si>
  <si>
    <t>24/07/24 16:51:40  469</t>
  </si>
  <si>
    <t>16:51:40</t>
  </si>
  <si>
    <t>f023a9cd-4b83-4c60-9c86-c8d77a666f98</t>
  </si>
  <si>
    <t>1-12918821b410824c5c6ae0c956e5a0c9</t>
  </si>
  <si>
    <t>24/07/24 16:51:50  529</t>
  </si>
  <si>
    <t>16:51:50</t>
  </si>
  <si>
    <t>3df6b8db-4b67-44cd-bd24-ce57d0494390</t>
  </si>
  <si>
    <t>1-fd84dabf6d9fe79330d515ef54c547e3</t>
  </si>
  <si>
    <t>24/07/24 16:51:55  539</t>
  </si>
  <si>
    <t>16:51:55</t>
  </si>
  <si>
    <t>0c8e38a0-89f8-4e71-9268-a56cdae063c2</t>
  </si>
  <si>
    <t>1-1d4bbc3a78bfb8c928207d4eeadcb4f2</t>
  </si>
  <si>
    <t>24/07/24 16:52:00  545</t>
  </si>
  <si>
    <t>16:52:00</t>
  </si>
  <si>
    <t>8dc1e8b9-f428-4e9a-913f-d0a7766cdf04</t>
  </si>
  <si>
    <t>1-c460f3b5a317b99d9be4e4dadeee8215</t>
  </si>
  <si>
    <t>24/07/24 16:52:05  519</t>
  </si>
  <si>
    <t>16:52:05</t>
  </si>
  <si>
    <t>e622ec83-d54f-427e-8abe-bae5071ea160</t>
  </si>
  <si>
    <t>1-979de040de46f600326a1ee8f110da52</t>
  </si>
  <si>
    <t>24/07/24 16:52:10  715</t>
  </si>
  <si>
    <t>16:52:10</t>
  </si>
  <si>
    <t>9f1b95aa-52de-4c97-8751-ef8917412a11</t>
  </si>
  <si>
    <t>1-47cc4e2737282e47dc9d9d8078ecbf3a</t>
  </si>
  <si>
    <t>24/07/24 16:52:15  578</t>
  </si>
  <si>
    <t>16:52:15</t>
  </si>
  <si>
    <t>63f2a22a-1e84-48db-aadb-d9e9db808055</t>
  </si>
  <si>
    <t>1-4994e1d3e74c1a84fc1016e7ed3ed456</t>
  </si>
  <si>
    <t>24/07/24 16:52:20  720</t>
  </si>
  <si>
    <t>16:52:20</t>
  </si>
  <si>
    <t>4d32d7b7-e593-4206-9a63-f29990daf418</t>
  </si>
  <si>
    <t>1-8f17604cbbb123d06ceb4aaad5fb96a8</t>
  </si>
  <si>
    <t>24/07/24 16:52:25  639</t>
  </si>
  <si>
    <t>16:52:25</t>
  </si>
  <si>
    <t>04e6c1d3-7b95-440f-8425-5b9934bc72d6</t>
  </si>
  <si>
    <t>1-f6c19cb7fb268c532c7e4d46297de954</t>
  </si>
  <si>
    <t>24/07/24 16:52:31  076</t>
  </si>
  <si>
    <t>16:52:31</t>
  </si>
  <si>
    <t>04e5026a-0cc1-44d2-9faa-a55940855e1d</t>
  </si>
  <si>
    <t>1-92b80695fb24fd5c00403b5e5be61aa9</t>
  </si>
  <si>
    <t>24/07/24 16:52:35  905</t>
  </si>
  <si>
    <t>16:52:35</t>
  </si>
  <si>
    <t>bf863ea8-830b-412d-bbe9-bd7a63042ac6</t>
  </si>
  <si>
    <t>1-c3fb398d5c080f5ea711305a880cdc2e</t>
  </si>
  <si>
    <t>24/07/24 16:52:40  921</t>
  </si>
  <si>
    <t>16:52:40</t>
  </si>
  <si>
    <t>511e66f5-0838-4a4e-a9cc-ca30a2a12df8</t>
  </si>
  <si>
    <t>1-640da97de8ea45d22631ac88c8b1f260</t>
  </si>
  <si>
    <t>24/07/24 16:52:45  979</t>
  </si>
  <si>
    <t>16:52:45</t>
  </si>
  <si>
    <t>ef09573f-01a0-4889-b24f-b764c14358eb</t>
  </si>
  <si>
    <t>1-c131e251a731d759010ce5cc967eb9ac</t>
  </si>
  <si>
    <t>24/07/24 16:52:51  022</t>
  </si>
  <si>
    <t>16:52:51</t>
  </si>
  <si>
    <t>9bf1e618-1ea3-4a40-be30-a6b7d746a923</t>
  </si>
  <si>
    <t>1-6756766c915e30ae2d71d4c7c23b193e</t>
  </si>
  <si>
    <t>24/07/24 16:52:55  948</t>
  </si>
  <si>
    <t>16:52:55</t>
  </si>
  <si>
    <t>0f5719ce-dcd7-4114-be5e-387ff1e0ef19</t>
  </si>
  <si>
    <t>1-57592b65ffffe4dbb0b53fa4dd30cef3</t>
  </si>
  <si>
    <t>24/07/24 16:53:00  877</t>
  </si>
  <si>
    <t>16:53:00</t>
  </si>
  <si>
    <t>5d9137f8-99d9-4868-967b-75cc2fac11e4</t>
  </si>
  <si>
    <t>1-4657392f2d8fb6420fd4e24b91d5f840</t>
  </si>
  <si>
    <t>24/07/24 16:53:05  915</t>
  </si>
  <si>
    <t>16:53:05</t>
  </si>
  <si>
    <t>95a78fd0-b45a-4a85-8e80-fcde74a3091b</t>
  </si>
  <si>
    <t>1-51f0c6c58d5979801fdc79bac6d545b7</t>
  </si>
  <si>
    <t>24/07/24 16:53:15  916</t>
  </si>
  <si>
    <t>16:53:15</t>
  </si>
  <si>
    <t>2b3efaf4-d41b-4624-aaac-fda171152d18</t>
  </si>
  <si>
    <t>1-c834787d768e9191ddbc2abfa26b003b</t>
  </si>
  <si>
    <t>24/07/24 16:53:20  896</t>
  </si>
  <si>
    <t>16:53:20</t>
  </si>
  <si>
    <t>36e432b8-abe7-4a39-aaf2-040b1f28bc3f</t>
  </si>
  <si>
    <t>1-8f180df195485d1e4795bf2dc3aae358</t>
  </si>
  <si>
    <t>24/07/24 16:53:26  210</t>
  </si>
  <si>
    <t>16:53:26</t>
  </si>
  <si>
    <t>f6f0cd8c-6999-42e7-8e41-a112c3d5d313</t>
  </si>
  <si>
    <t>1-a6d1a3729a7acf8c8a31e3df89e926aa</t>
  </si>
  <si>
    <t>24/07/24 16:53:31  136</t>
  </si>
  <si>
    <t>16:53:31</t>
  </si>
  <si>
    <t>e8e26b31-befe-40cf-9ace-e5be9a9e1b5d</t>
  </si>
  <si>
    <t>1-e17069b6adc140d3d500f7d711d36d26</t>
  </si>
  <si>
    <t>24/07/24 16:53:36  153</t>
  </si>
  <si>
    <t>16:53:36</t>
  </si>
  <si>
    <t>f5bfbda9-dbf0-4532-9060-d1e6acccf942</t>
  </si>
  <si>
    <t>1-0b72ab7b11b31b9e0016e2e0344a7cdf</t>
  </si>
  <si>
    <t>24/07/24 16:53:41  181</t>
  </si>
  <si>
    <t>16:53:41</t>
  </si>
  <si>
    <t>8d746f61-7cb2-40a1-ae63-975bd399a50c</t>
  </si>
  <si>
    <t>1-da7fded0413574b359455292db03246b</t>
  </si>
  <si>
    <t>24/07/24 16:53:46  164</t>
  </si>
  <si>
    <t>16:53:46</t>
  </si>
  <si>
    <t>e63d3929-603d-4732-a85f-8a184b832a6b</t>
  </si>
  <si>
    <t>1-78244a289dfdbd4c31b21d1cc75d48cc</t>
  </si>
  <si>
    <t>24/07/24 16:53:51  221</t>
  </si>
  <si>
    <t>16:53:51</t>
  </si>
  <si>
    <t>303acf84-415b-42be-b615-b473fd606cef</t>
  </si>
  <si>
    <t>1-4d4a603fe0f14fb103daf377a8b63469</t>
  </si>
  <si>
    <t>24/07/24 16:53:56  286</t>
  </si>
  <si>
    <t>16:53:56</t>
  </si>
  <si>
    <t>e5e2b940-dfdf-4512-ab16-3b6d9df12979</t>
  </si>
  <si>
    <t>1-9c2956350c0f1482b53b7bfdf5d69378</t>
  </si>
  <si>
    <t>24/07/24 16:54:01  209</t>
  </si>
  <si>
    <t>16:54:01</t>
  </si>
  <si>
    <t>4449537b-a815-4a0a-9a23-5b846c579ea9</t>
  </si>
  <si>
    <t>1-73c5072ebbed26f10b4792375f6991fb</t>
  </si>
  <si>
    <t>24/07/24 16:54:06  193</t>
  </si>
  <si>
    <t>16:54:06</t>
  </si>
  <si>
    <t>b52bed6b-5c1d-498f-9622-db30659590e3</t>
  </si>
  <si>
    <t>1-9abbdcb6c97e7b1f29c2a84ff100234d</t>
  </si>
  <si>
    <t>24/07/24 16:54:11  276</t>
  </si>
  <si>
    <t>16:54:11</t>
  </si>
  <si>
    <t>5409264d-2609-45a2-a0a7-afc9a52f0bc7</t>
  </si>
  <si>
    <t>1-c3d3000ca4c4c21f3cf0f59a1bb8a19d</t>
  </si>
  <si>
    <t>24/07/24 16:54:16  445</t>
  </si>
  <si>
    <t>16:54:16</t>
  </si>
  <si>
    <t>dcbe63ba-bbb2-43a3-9c9d-7f5dda371e19</t>
  </si>
  <si>
    <t>1-b9368bc5e66689006028c345bae8a9da</t>
  </si>
  <si>
    <t>24/07/24 16:54:21  299</t>
  </si>
  <si>
    <t>16:54:21</t>
  </si>
  <si>
    <t>a4866718-5a54-4fcb-8463-1984d468658d</t>
  </si>
  <si>
    <t>1-aefa5fabb28887b80cc457ff1f1593e7</t>
  </si>
  <si>
    <t>24/07/24 16:54:26  324</t>
  </si>
  <si>
    <t>16:54:26</t>
  </si>
  <si>
    <t>7984a13a-bbff-49cc-87be-b6b175786c7b</t>
  </si>
  <si>
    <t>1-c19f4d32e2e4ea99832763a88708e4df</t>
  </si>
  <si>
    <t>24/07/24 16:54:36  636</t>
  </si>
  <si>
    <t>16:54:36</t>
  </si>
  <si>
    <t>b7456690-9581-44b1-a356-7d5ab97bf203</t>
  </si>
  <si>
    <t>1-e41b47723028af069abf58f822462530</t>
  </si>
  <si>
    <t>24/07/24 16:54:41  755</t>
  </si>
  <si>
    <t>16:54:41</t>
  </si>
  <si>
    <t>6d2c000e-5cda-43a5-b9a2-2a6d47d9ea94</t>
  </si>
  <si>
    <t>1-6219f8b173a1d70884bc1d8e2e36c44c</t>
  </si>
  <si>
    <t>24/07/24 16:54:46  654</t>
  </si>
  <si>
    <t>16:54:46</t>
  </si>
  <si>
    <t>bf68cb15-315f-495c-8d48-9e5ef0433d43</t>
  </si>
  <si>
    <t>1-c91e79bfc34112c8fbd532c4b931b277</t>
  </si>
  <si>
    <t>24/07/24 16:54:51  688</t>
  </si>
  <si>
    <t>16:54:51</t>
  </si>
  <si>
    <t>a887cd27-6aec-4154-ae50-1c91581dac44</t>
  </si>
  <si>
    <t>1-25e41a6f063c35f421d4525a9c6ac65a</t>
  </si>
  <si>
    <t>24/07/24 16:54:56  903</t>
  </si>
  <si>
    <t>16:54:56</t>
  </si>
  <si>
    <t>af92a9b4-c4a9-4ed0-83f8-900625e5905e</t>
  </si>
  <si>
    <t>1-5abc3a95bac04fee40abce6ae160607a</t>
  </si>
  <si>
    <t>24/07/24 16:55:01  674</t>
  </si>
  <si>
    <t>16:55:01</t>
  </si>
  <si>
    <t>dcb9e985-2447-4205-9f3a-12f31460714d</t>
  </si>
  <si>
    <t>1-789ca5b5f635db10317d55bd618f24db</t>
  </si>
  <si>
    <t>24/07/24 16:55:06  740</t>
  </si>
  <si>
    <t>16:55:06</t>
  </si>
  <si>
    <t>015f0a2d-fc2f-4482-94d0-314c2bff3d5a</t>
  </si>
  <si>
    <t>1-3be9c1e50361c0bdd561a145277d1d53</t>
  </si>
  <si>
    <t>24/07/24 16:55:16  828</t>
  </si>
  <si>
    <t>16:55:16</t>
  </si>
  <si>
    <t>05944d93-9374-4c67-884d-f1ae43f174e3</t>
  </si>
  <si>
    <t>1-afe355605788fd3b84cf223ee5f6ac87</t>
  </si>
  <si>
    <t>24/07/24 16:55:21  825</t>
  </si>
  <si>
    <t>16:55:21</t>
  </si>
  <si>
    <t>155077f6-8869-46c2-bede-3b1534e42986</t>
  </si>
  <si>
    <t>1-1e606a4a18ad75413ee921651a731c95</t>
  </si>
  <si>
    <t>24/07/24 16:55:26  682</t>
  </si>
  <si>
    <t>16:55:26</t>
  </si>
  <si>
    <t>082b1224-b114-4d0e-9b8d-af62ad0a20f6</t>
  </si>
  <si>
    <t>1-1933eb387c032cb6f35cefafbea73518</t>
  </si>
  <si>
    <t>24/07/24 16:55:31  915</t>
  </si>
  <si>
    <t>16:55:31</t>
  </si>
  <si>
    <t>d594c311-4fc5-4a17-baa0-749d713073c3</t>
  </si>
  <si>
    <t>1-458f4cc171c7ac2e1e568294c60ecfa2</t>
  </si>
  <si>
    <t>24/07/24 16:55:36  985</t>
  </si>
  <si>
    <t>16:55:36</t>
  </si>
  <si>
    <t>9c26c87f-7ecf-4d97-9093-41b7b5cb5c38</t>
  </si>
  <si>
    <t>1-fab70e16641a420eb0166d24b1b8deb9</t>
  </si>
  <si>
    <t>24/07/24 16:55:41  854</t>
  </si>
  <si>
    <t>16:55:41</t>
  </si>
  <si>
    <t>0cada8a3-d479-4598-9ead-624d705e19e2</t>
  </si>
  <si>
    <t>1-99d419da930d2b5f08569bb9a6e408ea</t>
  </si>
  <si>
    <t>24/07/24 16:55:46  901</t>
  </si>
  <si>
    <t>16:55:46</t>
  </si>
  <si>
    <t>3041339a-c8c0-4200-a559-55ae537f8422</t>
  </si>
  <si>
    <t>1-709b606de30b742ecbe5ec690439ddd4</t>
  </si>
  <si>
    <t>24/07/24 16:55:57  042</t>
  </si>
  <si>
    <t>16:55:57</t>
  </si>
  <si>
    <t>a937ffbd-1d34-41e5-9a5e-86278f251622</t>
  </si>
  <si>
    <t>1-cb2e3d410bca073f439234be3671aa02</t>
  </si>
  <si>
    <t>24/07/24 16:56:01  982</t>
  </si>
  <si>
    <t>16:56:01</t>
  </si>
  <si>
    <t>22a356df-e06f-4645-bdfb-db2b30d76807</t>
  </si>
  <si>
    <t>1-095d508fb137e48cb7d1230e013cb252</t>
  </si>
  <si>
    <t>24/07/24 16:56:07  040</t>
  </si>
  <si>
    <t>16:56:07</t>
  </si>
  <si>
    <t>b3c04f0e-0d55-4597-a8c7-75334518724f</t>
  </si>
  <si>
    <t>1-07ce0baf17be8d3b3759a34ec6217d4a</t>
  </si>
  <si>
    <t>24/07/24 16:56:12  223</t>
  </si>
  <si>
    <t>16:56:12</t>
  </si>
  <si>
    <t>eb08ebb5-76fb-440e-bdc3-fef9dc33dced</t>
  </si>
  <si>
    <t>1-e8fe3e433a02b9fb9c95a2db524c63b7</t>
  </si>
  <si>
    <t>24/07/24 16:56:17  056</t>
  </si>
  <si>
    <t>16:56:17</t>
  </si>
  <si>
    <t>0cd7fb11-5ef6-4b3e-b751-44f321493c43</t>
  </si>
  <si>
    <t>1-6ebabb4a83c8a9d79e3eba1a5e956fd3</t>
  </si>
  <si>
    <t>24/07/24 16:56:22  114</t>
  </si>
  <si>
    <t>16:56:22</t>
  </si>
  <si>
    <t>8764d3f8-103c-486b-aaea-806fba0ff671</t>
  </si>
  <si>
    <t>1-87d112f9dba13f2590360e05b036fa46</t>
  </si>
  <si>
    <t>24/07/24 16:56:27  067</t>
  </si>
  <si>
    <t>16:56:27</t>
  </si>
  <si>
    <t>d26c9aa7-a324-4b87-959b-4917eeff64d0</t>
  </si>
  <si>
    <t>1-11ff83af9cec2431ba66275d8894e095</t>
  </si>
  <si>
    <t>24/07/24 16:56:37  462</t>
  </si>
  <si>
    <t>16:56:37</t>
  </si>
  <si>
    <t>de5bc70b-c05c-4d73-9775-03d9aff1fb92</t>
  </si>
  <si>
    <t>1-0bcd36e2757c3c901280e2330ddb712d</t>
  </si>
  <si>
    <t>24/07/24 16:56:42  558</t>
  </si>
  <si>
    <t>16:56:42</t>
  </si>
  <si>
    <t>accf6300-7da4-4d17-a3b1-a6635e535520</t>
  </si>
  <si>
    <t>1-71e77ec2639098ef0e3ad9a65775b995</t>
  </si>
  <si>
    <t>24/07/24 16:56:47  398</t>
  </si>
  <si>
    <t>16:56:47</t>
  </si>
  <si>
    <t>227acbfe-0f6b-4f0d-9373-05c4edf34d1a</t>
  </si>
  <si>
    <t>1-b313fc8d6350a3a79826d2de59ee74ad</t>
  </si>
  <si>
    <t>24/07/24 16:56:52  724</t>
  </si>
  <si>
    <t>16:56:52</t>
  </si>
  <si>
    <t>016c23ee-342a-4baa-8f40-4e7219364789</t>
  </si>
  <si>
    <t>1-fe63f42a65d7c65606537eee29dddebe</t>
  </si>
  <si>
    <t>24/07/24 16:56:57  516</t>
  </si>
  <si>
    <t>16:56:57</t>
  </si>
  <si>
    <t>a58b4510-94d1-4f45-8851-8c6b934b7347</t>
  </si>
  <si>
    <t>1-da64e19472664a0d5684e291bb9981eb</t>
  </si>
  <si>
    <t>24/07/24 16:57:02  599</t>
  </si>
  <si>
    <t>16:57:02</t>
  </si>
  <si>
    <t>d766599a-79a4-43fb-805b-8fc3a4620406</t>
  </si>
  <si>
    <t>1-2125f77e9b243aedf46ce13990fd2a85</t>
  </si>
  <si>
    <t>24/07/24 16:57:07  619</t>
  </si>
  <si>
    <t>16:57:07</t>
  </si>
  <si>
    <t>06142dea-06f1-4f21-91e1-a7db94cea393</t>
  </si>
  <si>
    <t>1-c0fb81ccef171da6ec8ffb2fb8b62edb</t>
  </si>
  <si>
    <t>24/07/24 16:57:17  510</t>
  </si>
  <si>
    <t>16:57:17</t>
  </si>
  <si>
    <t>11247b56-5a7d-438f-b3a0-faa17b94c68b</t>
  </si>
  <si>
    <t>1-fa9e12a9f64c71f4379aae74fd2888a9</t>
  </si>
  <si>
    <t>24/07/24 16:57:22  597</t>
  </si>
  <si>
    <t>16:57:22</t>
  </si>
  <si>
    <t>d625f35b-dde5-42a3-b22b-732d625a03cb</t>
  </si>
  <si>
    <t>1-61f7ef594a1fca6ce5b722bb4bdb38b2</t>
  </si>
  <si>
    <t>24/07/24 16:57:27  510</t>
  </si>
  <si>
    <t>16:57:27</t>
  </si>
  <si>
    <t>888bfbe6-68b6-4dfe-8533-a4781f489440</t>
  </si>
  <si>
    <t>1-3ddced7f9f6b2d3228392b74c4f2332b</t>
  </si>
  <si>
    <t>24/07/24 16:57:32  586</t>
  </si>
  <si>
    <t>16:57:32</t>
  </si>
  <si>
    <t>b4933bdd-4f5c-4210-bcb7-f93558640dce</t>
  </si>
  <si>
    <t>1-b1c7f91894510241e8acce4d388f4402</t>
  </si>
  <si>
    <t>24/07/24 16:57:37  705</t>
  </si>
  <si>
    <t>16:57:37</t>
  </si>
  <si>
    <t>77bd70d1-7a99-45e1-9623-af940400b5e3</t>
  </si>
  <si>
    <t>1-b30f430e68eb57beaa459243f1080fc4</t>
  </si>
  <si>
    <t>24/07/24 16:57:42  724</t>
  </si>
  <si>
    <t>16:57:42</t>
  </si>
  <si>
    <t>a7195132-b1e0-468b-b79e-051237961c86</t>
  </si>
  <si>
    <t>1-f8e9ff4e99a3bc74ddca586e45c77106</t>
  </si>
  <si>
    <t>24/07/24 16:57:47  890</t>
  </si>
  <si>
    <t>16:57:47</t>
  </si>
  <si>
    <t>7275d9b6-cedf-43c5-b155-e8957afb1ab5</t>
  </si>
  <si>
    <t>1-461a8ff01f1cb475bdf1f3961516833b</t>
  </si>
  <si>
    <t>24/07/24 16:57:52  683</t>
  </si>
  <si>
    <t>16:57:52</t>
  </si>
  <si>
    <t>5aa58dde-3e00-4f43-a4c3-7a3679c44afc</t>
  </si>
  <si>
    <t>1-1546e3f2432efb60ed4ebf4a5b5131d1</t>
  </si>
  <si>
    <t>24/07/24 16:58:02  664</t>
  </si>
  <si>
    <t>16:58:02</t>
  </si>
  <si>
    <t>c69d9930-25b8-4d90-a778-59a5676f730b</t>
  </si>
  <si>
    <t>1-4ef907d6e41262e066a849d9ba73735e</t>
  </si>
  <si>
    <t>24/07/24 16:58:07  902</t>
  </si>
  <si>
    <t>16:58:07</t>
  </si>
  <si>
    <t>8b268450-cc35-4de5-a617-55167c53019f</t>
  </si>
  <si>
    <t>1-d9c418baf2f878a45d23e1a2d103f269</t>
  </si>
  <si>
    <t>24/07/24 16:58:12  705</t>
  </si>
  <si>
    <t>16:58:12</t>
  </si>
  <si>
    <t>9f1c7703-475d-4eb2-a8d9-c5b7cad68703</t>
  </si>
  <si>
    <t>1-44e303a715d1d63a755f8c3f06b814ea</t>
  </si>
  <si>
    <t>24/07/24 16:58:17  906</t>
  </si>
  <si>
    <t>16:58:17</t>
  </si>
  <si>
    <t>12aa5eae-c32b-47d9-8ff7-90efda1b9279</t>
  </si>
  <si>
    <t>1-b5a034a5263ed55ad76320147f208153</t>
  </si>
  <si>
    <t>24/07/24 16:58:22  781</t>
  </si>
  <si>
    <t>16:58:22</t>
  </si>
  <si>
    <t>d43b1943-b94d-4838-b6ab-5f091c3c5375</t>
  </si>
  <si>
    <t>1-a4ca6b9d6d4b83b8d17fa51e0df3c8df</t>
  </si>
  <si>
    <t>24/07/24 16:58:27  764</t>
  </si>
  <si>
    <t>16:58:27</t>
  </si>
  <si>
    <t>c9040192-e747-45ea-884a-9678aa67e5be</t>
  </si>
  <si>
    <t>1-7f930bba4c399dcf6aac31ef7b0962de</t>
  </si>
  <si>
    <t>24/07/24 16:58:33  017</t>
  </si>
  <si>
    <t>16:58:33</t>
  </si>
  <si>
    <t>146fdeab-a8d9-44f3-8710-a51e284ecc59</t>
  </si>
  <si>
    <t>1-41df638640029140019e24b365c0fca7</t>
  </si>
  <si>
    <t>24/07/24 16:58:37  888</t>
  </si>
  <si>
    <t>16:58:37</t>
  </si>
  <si>
    <t>3c81aef7-6323-4511-b705-6f25ccc90988</t>
  </si>
  <si>
    <t>1-0d8b6f84ae851c1a883fa35e4f396652</t>
  </si>
  <si>
    <t>24/07/24 16:58:42  888</t>
  </si>
  <si>
    <t>16:58:42</t>
  </si>
  <si>
    <t>9e14982d-6a2e-4d8f-8924-4733d77ede13</t>
  </si>
  <si>
    <t>1-b7f8cc0ab7ea20fab27f949654398a3f</t>
  </si>
  <si>
    <t>24/07/24 16:58:47  937</t>
  </si>
  <si>
    <t>16:58:47</t>
  </si>
  <si>
    <t>b8771730-861a-44d6-9830-a460fefa4184</t>
  </si>
  <si>
    <t>1-62f2a454c4595b233aa1584f509df80f</t>
  </si>
  <si>
    <t>24/07/24 16:58:53  001</t>
  </si>
  <si>
    <t>16:58:53</t>
  </si>
  <si>
    <t>4fbf6f22-b9f8-4413-9664-0334c406fa89</t>
  </si>
  <si>
    <t>1-509a3e78100f16f0b5a22f65d8ff25bf</t>
  </si>
  <si>
    <t>24/07/24 16:59:02  894</t>
  </si>
  <si>
    <t>16:59:02</t>
  </si>
  <si>
    <t>7bebf067-12ad-43dc-abd0-747a0b35b8d9</t>
  </si>
  <si>
    <t>1-31c2c0aadfee6e13379d32732658c288</t>
  </si>
  <si>
    <t>24/07/24 16:59:07  898</t>
  </si>
  <si>
    <t>16:59:07</t>
  </si>
  <si>
    <t>aae32583-03b7-4d03-8fea-6d5b95e7e885</t>
  </si>
  <si>
    <t>1-4baf85fe119ac7b164cc986f9d434596</t>
  </si>
  <si>
    <t>24/07/24 16:59:12  947</t>
  </si>
  <si>
    <t>16:59:12</t>
  </si>
  <si>
    <t>626b860d-3076-4dc4-bf14-4269b6b0433c</t>
  </si>
  <si>
    <t>1-2e35286e715476d7cfab814900bfb8fd</t>
  </si>
  <si>
    <t>24/07/24 16:59:17  950</t>
  </si>
  <si>
    <t>16:59:17</t>
  </si>
  <si>
    <t>cccf43b7-b2e1-4eb9-8aa5-ef57c9194b9f</t>
  </si>
  <si>
    <t>1-c7407ac533697c229cf3e0fd3af817df</t>
  </si>
  <si>
    <t>24/07/24 16:59:22  934</t>
  </si>
  <si>
    <t>16:59:22</t>
  </si>
  <si>
    <t>2883bdbe-b664-43dd-a823-4ed8b92f4943</t>
  </si>
  <si>
    <t>1-1c6007cbd0af863552f3558badc50688</t>
  </si>
  <si>
    <t>24/07/24 16:59:27  972</t>
  </si>
  <si>
    <t>16:59:27</t>
  </si>
  <si>
    <t>74c8adf2-3ad6-4874-b61a-07005b20f382</t>
  </si>
  <si>
    <t>1-2bf7c909c8f473ac752e09f5e7aa5777</t>
  </si>
  <si>
    <t>24/07/24 16:59:33  416</t>
  </si>
  <si>
    <t>16:59:33</t>
  </si>
  <si>
    <t>c1922fa5-fb01-4901-a1c5-e6c9a5909ef7</t>
  </si>
  <si>
    <t>1-f10115665e6350e08ba2a8f8d732cf58</t>
  </si>
  <si>
    <t>24/07/24 16:59:38  348</t>
  </si>
  <si>
    <t>16:59:38</t>
  </si>
  <si>
    <t>5400dc0f-8a0b-489b-b8fe-840bc28eb513</t>
  </si>
  <si>
    <t>1-d7892da268af9a7cc1c64e5dd853898d</t>
  </si>
  <si>
    <t>24/07/24 16:59:43  392</t>
  </si>
  <si>
    <t>16:59:43</t>
  </si>
  <si>
    <t>069a0001-e7d8-4fd1-a249-679c8e24080c</t>
  </si>
  <si>
    <t>1-420cb3de8c85a49fd2f88c72e696ace1</t>
  </si>
  <si>
    <t>24/07/24 16:59:48  393</t>
  </si>
  <si>
    <t>16:59:48</t>
  </si>
  <si>
    <t>cee7f92e-08f5-4b84-9963-4466a974473a</t>
  </si>
  <si>
    <t>1-77cce268dda0bf94053401df5df9f97a</t>
  </si>
  <si>
    <t>24/07/24 16:59:53  347</t>
  </si>
  <si>
    <t>16:59:53</t>
  </si>
  <si>
    <t>1c02f2e6-dff1-480b-b4ba-ca777a38f8de</t>
  </si>
  <si>
    <t>1-b4aa77b6b67f8b6d6583576875c9e69c</t>
  </si>
  <si>
    <t>24/07/24 16:59:58  360</t>
  </si>
  <si>
    <t>16:59:58</t>
  </si>
  <si>
    <t>be92881c-8800-4f8a-8cfd-305c65fd256b</t>
  </si>
  <si>
    <t>1-054140b183bef97850306e245e5f06f0</t>
  </si>
  <si>
    <t>24/07/24 17:00:08  433</t>
  </si>
  <si>
    <t>17:00:08</t>
  </si>
  <si>
    <t>0b467158-99d7-4210-b8dd-e4d1b3cf7a41</t>
  </si>
  <si>
    <t>1-c80081851399e01909dd53fc27cd339e</t>
  </si>
  <si>
    <t>24/07/24 17:00:13  495</t>
  </si>
  <si>
    <t>17:00:13</t>
  </si>
  <si>
    <t>e6e19f7d-33af-4204-930e-5ab57c4e286e</t>
  </si>
  <si>
    <t>1-87d9373bf298842ea0cf8bd38d57f0d6</t>
  </si>
  <si>
    <t>24/07/24 17:00:18  535</t>
  </si>
  <si>
    <t>17:00:18</t>
  </si>
  <si>
    <t>8863b165-328a-45ca-960a-39e19400f7cb</t>
  </si>
  <si>
    <t>1-bf49018a031ba9d0ddc0dca96661a419</t>
  </si>
  <si>
    <t>24/07/24 17:00:23  500</t>
  </si>
  <si>
    <t>17:00:23</t>
  </si>
  <si>
    <t>c572ebe5-1cc5-417d-b703-a5f7fbc3e1fa</t>
  </si>
  <si>
    <t>1-94521441c8a2cf2149f90d8e4a67357c</t>
  </si>
  <si>
    <t>24/07/24 17:00:28  573</t>
  </si>
  <si>
    <t>17:00:28</t>
  </si>
  <si>
    <t>dfb3da4f-63bb-4e6d-bc24-32a4f1e605eb</t>
  </si>
  <si>
    <t>1-24d6bb2ba48ceb424c5db65d49a271a5</t>
  </si>
  <si>
    <t>24/07/24 17:00:33  856</t>
  </si>
  <si>
    <t>17:00:33</t>
  </si>
  <si>
    <t>c8b4b46a-ae80-4fa1-bbe8-36d4c982b576</t>
  </si>
  <si>
    <t>1-70d2f842df70a0abc6cdda4164f8eb95</t>
  </si>
  <si>
    <t>24/07/24 17:00:38  901</t>
  </si>
  <si>
    <t>17:00:38</t>
  </si>
  <si>
    <t>636f4772-4ac9-4443-bdf2-54db1fff02e5</t>
  </si>
  <si>
    <t>1-e28d6c17e00987a9dee7b501a4a63113</t>
  </si>
  <si>
    <t>24/07/24 17:00:48  852</t>
  </si>
  <si>
    <t>17:00:48</t>
  </si>
  <si>
    <t>b184b628-4c53-4c53-97f2-02469686492f</t>
  </si>
  <si>
    <t>1-5f8fa079110f392943243558a9097ff2</t>
  </si>
  <si>
    <t>24/07/24 17:00:53  848</t>
  </si>
  <si>
    <t>17:00:53</t>
  </si>
  <si>
    <t>f86d9954-4bc0-45dc-9c30-c55690fe8e45</t>
  </si>
  <si>
    <t>1-e8f32a92e2838d67a407ee05982516d2</t>
  </si>
  <si>
    <t>24/07/24 17:00:58  879</t>
  </si>
  <si>
    <t>17:00:58</t>
  </si>
  <si>
    <t>fb7910d3-0bf2-4d6d-8c49-c15828af246e</t>
  </si>
  <si>
    <t>1-9b87955690dd11526bb29d2fc1a6c051</t>
  </si>
  <si>
    <t>24/07/24 17:01:03  794</t>
  </si>
  <si>
    <t>17:01:03</t>
  </si>
  <si>
    <t>ae5528db-f5ad-480b-9cda-9647d43cf328</t>
  </si>
  <si>
    <t>1-b0ff670c24e70f1ccd90e2497137b229</t>
  </si>
  <si>
    <t>24/07/24 17:01:09  027</t>
  </si>
  <si>
    <t>17:01:09</t>
  </si>
  <si>
    <t>eab8222f-d90d-41cc-81ac-14714d7ac7c0</t>
  </si>
  <si>
    <t>1-76afb49336a629ef5746fa3f91ecf9fc</t>
  </si>
  <si>
    <t>24/07/24 17:01:13  833</t>
  </si>
  <si>
    <t>17:01:13</t>
  </si>
  <si>
    <t>8a897d29-c52a-4590-b7af-8bf787cdb0b8</t>
  </si>
  <si>
    <t>1-ecec8a2009e4b569af293b557fb72f2f</t>
  </si>
  <si>
    <t>24/07/24 17:01:19  038</t>
  </si>
  <si>
    <t>17:01:19</t>
  </si>
  <si>
    <t>aaa3e9f5-3ab4-4738-b910-4b42e4793687</t>
  </si>
  <si>
    <t>1-0904fad1b91a62c7672770ed428e8b7f</t>
  </si>
  <si>
    <t>24/07/24 17:01:28  866</t>
  </si>
  <si>
    <t>17:01:28</t>
  </si>
  <si>
    <t>132cd744-f0b0-44d4-9806-a3fc7c76e78a</t>
  </si>
  <si>
    <t>1-a95653404f26ba4edea1bd67864d9196</t>
  </si>
  <si>
    <t>24/07/24 17:01:34  238</t>
  </si>
  <si>
    <t>17:01:34</t>
  </si>
  <si>
    <t>03caa912-b213-4af5-8392-f715469a518f</t>
  </si>
  <si>
    <t>1-1c52928632e2ba446acf06e339b9cb47</t>
  </si>
  <si>
    <t>24/07/24 17:01:39  102</t>
  </si>
  <si>
    <t>17:01:39</t>
  </si>
  <si>
    <t>b5bdc21c-576d-4425-9ab3-d5a4017d4a3a</t>
  </si>
  <si>
    <t>1-1cf8d8546f9f6056c1e32b57ed1ad921</t>
  </si>
  <si>
    <t>24/07/24 17:01:44  077</t>
  </si>
  <si>
    <t>17:01:44</t>
  </si>
  <si>
    <t>d7acc4a5-ccf6-4efe-bb11-71fec4531c2a</t>
  </si>
  <si>
    <t>1-59e7e2e83a84e8ce519bad9c8977fea8</t>
  </si>
  <si>
    <t>24/07/24 17:01:49  110</t>
  </si>
  <si>
    <t>17:01:49</t>
  </si>
  <si>
    <t>bd77e4e6-37e3-4479-a82e-7cbf6bc20108</t>
  </si>
  <si>
    <t>1-764b93adf7c78c5c8510ec0229396af9</t>
  </si>
  <si>
    <t>24/07/24 17:01:54  109</t>
  </si>
  <si>
    <t>17:01:54</t>
  </si>
  <si>
    <t>6be18806-be5b-4070-9dfa-55bf5b88aeb7</t>
  </si>
  <si>
    <t>1-345c858682d3fa8294579fc393d30520</t>
  </si>
  <si>
    <t>24/07/24 17:01:59  184</t>
  </si>
  <si>
    <t>17:01:59</t>
  </si>
  <si>
    <t>50513ed1-9fd8-436a-b0b7-3beb8fadb9a8</t>
  </si>
  <si>
    <t>1-f3fc4f3d9df4198802aba831adc34d32</t>
  </si>
  <si>
    <t>24/07/24 17:02:09  105</t>
  </si>
  <si>
    <t>17:02:09</t>
  </si>
  <si>
    <t>23e7841d-4da2-4a30-9506-bb6fcf9d0abe</t>
  </si>
  <si>
    <t>1-97dd4e48dc507014d01b7870f75bf967</t>
  </si>
  <si>
    <t>24/07/24 17:02:14  287</t>
  </si>
  <si>
    <t>17:02:14</t>
  </si>
  <si>
    <t>6bb86e16-cedf-4e24-9aa7-52ed33f1a2c4</t>
  </si>
  <si>
    <t>1-407e176e8f2bd3f5721c9202e3e01e7d</t>
  </si>
  <si>
    <t>24/07/24 17:02:19  276</t>
  </si>
  <si>
    <t>17:02:19</t>
  </si>
  <si>
    <t>697b6184-97fa-4a84-b142-86f698e6109d</t>
  </si>
  <si>
    <t>1-79320cecc06c98e23c49b4985f9923bd</t>
  </si>
  <si>
    <t>24/07/24 17:02:24  310</t>
  </si>
  <si>
    <t>17:02:24</t>
  </si>
  <si>
    <t>d4af587b-7427-4749-b4e8-db5e2c173a15</t>
  </si>
  <si>
    <t>1-2e7a756c522ec6591f97e5aca7bd48bf</t>
  </si>
  <si>
    <t>24/07/24 17:02:29  178</t>
  </si>
  <si>
    <t>17:02:29</t>
  </si>
  <si>
    <t>0a6d723f-9456-439f-8799-c277bdc8c542</t>
  </si>
  <si>
    <t>1-0620b862f7c312d52ed957ae7f605b15</t>
  </si>
  <si>
    <t>24/07/24 17:02:34  336</t>
  </si>
  <si>
    <t>17:02:34</t>
  </si>
  <si>
    <t>e41ffa53-3ab8-4685-a113-64eeb456c7b1</t>
  </si>
  <si>
    <t>1-5595b62b16061ddf0cc9b04f5872c9dd</t>
  </si>
  <si>
    <t>24/07/24 17:02:39  273</t>
  </si>
  <si>
    <t>17:02:39</t>
  </si>
  <si>
    <t>e3be4772-d6c6-4ab3-8070-33b42d5aa3c7</t>
  </si>
  <si>
    <t>1-2b1d14995c20932a2c8e9d8afab3c710</t>
  </si>
  <si>
    <t>24/07/24 17:02:49  482</t>
  </si>
  <si>
    <t>17:02:49</t>
  </si>
  <si>
    <t>daf3b78a-14b7-4337-8b7e-689098307944</t>
  </si>
  <si>
    <t>1-098f753b43b8adac4e125655105ab5f2</t>
  </si>
  <si>
    <t>24/07/24 17:02:54  307</t>
  </si>
  <si>
    <t>17:02:54</t>
  </si>
  <si>
    <t>17210cfa-98d3-4d9b-855f-2e4378e4ef86</t>
  </si>
  <si>
    <t>1-79df78c999f9e78ef04df391eb5aa8f5</t>
  </si>
  <si>
    <t>24/07/24 17:02:59  251</t>
  </si>
  <si>
    <t>17:02:59</t>
  </si>
  <si>
    <t>2147b391-fec6-4735-80f5-7dc8c1f26e5b</t>
  </si>
  <si>
    <t>1-994065bd3d90167a2a94429a765ed724</t>
  </si>
  <si>
    <t>24/07/24 17:03:04  341</t>
  </si>
  <si>
    <t>17:03:04</t>
  </si>
  <si>
    <t>d3345966-fa83-44ef-a28e-73b34359b08e</t>
  </si>
  <si>
    <t>1-eb3a8291748cc30c41048e3bd16eee2b</t>
  </si>
  <si>
    <t>24/07/24 17:03:09  364</t>
  </si>
  <si>
    <t>17:03:09</t>
  </si>
  <si>
    <t>2c5a2b6c-0d86-46e8-99a0-e8f44124384e</t>
  </si>
  <si>
    <t>1-6cf9a4e695e3da13bc2d817f8eca4da5</t>
  </si>
  <si>
    <t>24/07/24 17:03:14  512</t>
  </si>
  <si>
    <t>17:03:14</t>
  </si>
  <si>
    <t>ed087435-b7ea-4a3e-b81f-e8b322dcb7dc</t>
  </si>
  <si>
    <t>1-b0b8b7e1564eb8ac2b63b3bbe5235776</t>
  </si>
  <si>
    <t>24/07/24 17:03:19  322</t>
  </si>
  <si>
    <t>17:03:19</t>
  </si>
  <si>
    <t>a91eedfa-9025-4f24-95e1-f03df19c30cd</t>
  </si>
  <si>
    <t>1-46e6702f9a018b63c82c370995b82b0c</t>
  </si>
  <si>
    <t>24/07/24 17:03:24  399</t>
  </si>
  <si>
    <t>17:03:24</t>
  </si>
  <si>
    <t>8442717d-7f20-4814-8d45-ae1ff09a83d3</t>
  </si>
  <si>
    <t>1-8342ff9b9db4c41133aad22fe8aa23b7</t>
  </si>
  <si>
    <t>24/07/24 17:03:29  407</t>
  </si>
  <si>
    <t>17:03:29</t>
  </si>
  <si>
    <t>3869fbc7-4dcc-4f3c-9e77-cd80ac3c6048</t>
  </si>
  <si>
    <t>1-1e6ab39c570f9c5b6b409da9a1a00cdd</t>
  </si>
  <si>
    <t>24/07/24 17:03:34  473</t>
  </si>
  <si>
    <t>17:03:34</t>
  </si>
  <si>
    <t>d4f6b43f-c9c1-4633-812f-7ea311414453</t>
  </si>
  <si>
    <t>1-996f181b68b4825592c9bf74d02fcf61</t>
  </si>
  <si>
    <t>24/07/24 17:03:39  455</t>
  </si>
  <si>
    <t>17:03:39</t>
  </si>
  <si>
    <t>e3e4904a-62ac-4bb4-85fa-329379edae2d</t>
  </si>
  <si>
    <t>1-9c086b22f3b4a83db5b1712882239d42</t>
  </si>
  <si>
    <t>24/07/24 17:03:44  444</t>
  </si>
  <si>
    <t>17:03:44</t>
  </si>
  <si>
    <t>2933c25f-183c-45e8-b452-e36397a50248</t>
  </si>
  <si>
    <t>1-2666392c06142f5d77756640bb178c28</t>
  </si>
  <si>
    <t>24/07/24 17:03:49  591</t>
  </si>
  <si>
    <t>17:03:49</t>
  </si>
  <si>
    <t>9eb23693-581a-4f3b-b9c6-96471014c749</t>
  </si>
  <si>
    <t>1-94d3cb3bf28ec694e95ebf16d4d750c6</t>
  </si>
  <si>
    <t>24/07/24 17:03:54  482</t>
  </si>
  <si>
    <t>17:03:54</t>
  </si>
  <si>
    <t>eab47df7-65be-4b44-af9d-25bfeb58d440</t>
  </si>
  <si>
    <t>1-c9c5bbd2622a366fb73d9421a24da673</t>
  </si>
  <si>
    <t>24/07/24 17:03:59  408</t>
  </si>
  <si>
    <t>17:03:59</t>
  </si>
  <si>
    <t>2dbf2029-7ae0-4649-91ec-d5b54498b826</t>
  </si>
  <si>
    <t>1-54f106f93e86b912f654edfd8e3d96c5</t>
  </si>
  <si>
    <t>24/07/24 17:04:04  520</t>
  </si>
  <si>
    <t>17:04:04</t>
  </si>
  <si>
    <t>910f588c-ec0f-4c3c-bfe8-efc962851f00</t>
  </si>
  <si>
    <t>1-caae37220118a1a6dcb5e1d94d0864f1</t>
  </si>
  <si>
    <t>24/07/24 17:04:09  523</t>
  </si>
  <si>
    <t>17:04:09</t>
  </si>
  <si>
    <t>de4ab5a1-1507-4f1e-8595-ce0ae1e9df3e</t>
  </si>
  <si>
    <t>1-509f9d48e6ffd08506b4ee52e413c2ab</t>
  </si>
  <si>
    <t>24/07/24 17:04:14  584</t>
  </si>
  <si>
    <t>17:04:14</t>
  </si>
  <si>
    <t>926d5e6a-4573-4b6f-acca-5ae66dbd2a16</t>
  </si>
  <si>
    <t>1-9f6461aabd294e31618a4f9f9d4c343f</t>
  </si>
  <si>
    <t>24/07/24 17:04:19  512</t>
  </si>
  <si>
    <t>17:04:19</t>
  </si>
  <si>
    <t>c0c19b28-cc2d-4c74-b147-5b60c8257fc2</t>
  </si>
  <si>
    <t>1-b1c99b38daf1216e41b2ebcc66199829</t>
  </si>
  <si>
    <t>24/07/24 17:04:24  609</t>
  </si>
  <si>
    <t>17:04:24</t>
  </si>
  <si>
    <t>5dfc5a91-9adb-41dd-bb7a-b5b9c8248f78</t>
  </si>
  <si>
    <t>1-74e375c8a0dda44d19da48d68eea28b1</t>
  </si>
  <si>
    <t>24/07/24 17:04:34  723</t>
  </si>
  <si>
    <t>17:04:34</t>
  </si>
  <si>
    <t>9e6ed4cc-69b2-4cfb-8dbb-b049a63fbc45</t>
  </si>
  <si>
    <t>1-b30ef7647634a54cf77eb57ace793587</t>
  </si>
  <si>
    <t>24/07/24 17:04:39  852</t>
  </si>
  <si>
    <t>17:04:39</t>
  </si>
  <si>
    <t>608d8bbb-c125-4747-b119-0a0980014840</t>
  </si>
  <si>
    <t>1-ca5cf89aa488340a18b42be893c7f52c</t>
  </si>
  <si>
    <t>24/07/24 17:04:44  765</t>
  </si>
  <si>
    <t>17:04:44</t>
  </si>
  <si>
    <t>d16ecd1f-b520-4c41-a348-44fd2947a5c2</t>
  </si>
  <si>
    <t>1-45603ec67eec8a4aea7343d39c1c679a</t>
  </si>
  <si>
    <t>24/07/24 17:04:49  756</t>
  </si>
  <si>
    <t>17:04:49</t>
  </si>
  <si>
    <t>69ea1655-88d5-43c7-b85f-0491f8c84c87</t>
  </si>
  <si>
    <t>1-d1e48109fac853ae85e34c3877c4523a</t>
  </si>
  <si>
    <t>24/07/24 17:04:54  787</t>
  </si>
  <si>
    <t>17:04:54</t>
  </si>
  <si>
    <t>2c109558-12e0-47d9-bad3-feec9341ad27</t>
  </si>
  <si>
    <t>1-f513d279dc2c1028eaa91777c2144a95</t>
  </si>
  <si>
    <t>24/07/24 17:04:59  769</t>
  </si>
  <si>
    <t>17:04:59</t>
  </si>
  <si>
    <t>34fc5604-64f0-4bde-a89d-12275efcc365</t>
  </si>
  <si>
    <t>1-25b9185aec2ff203818362591901f4c5</t>
  </si>
  <si>
    <t>24/07/24 17:05:04  781</t>
  </si>
  <si>
    <t>17:05:04</t>
  </si>
  <si>
    <t>9ad287d6-47ad-4b9d-b137-128ecb545c2e</t>
  </si>
  <si>
    <t>1-ee18e2768b9f71cbf4086e18d327f7d6</t>
  </si>
  <si>
    <t>24/07/24 17:05:14  856</t>
  </si>
  <si>
    <t>17:05:14</t>
  </si>
  <si>
    <t>40844827-2cde-4607-ab60-950b189ec896</t>
  </si>
  <si>
    <t>1-f60eb28e32edf92f133e64840e720ffb</t>
  </si>
  <si>
    <t>24/07/24 17:05:19  846</t>
  </si>
  <si>
    <t>17:05:19</t>
  </si>
  <si>
    <t>da21ee15-6c4e-439c-a84f-f4b5b431349f</t>
  </si>
  <si>
    <t>1-409bc1614c222dac5f98ec4bafb222e8</t>
  </si>
  <si>
    <t>24/07/24 17:05:24  835</t>
  </si>
  <si>
    <t>17:05:24</t>
  </si>
  <si>
    <t>bbc4d168-bbd3-4374-8dc5-48f068e77345</t>
  </si>
  <si>
    <t>1-b4e0d6bbaa856ed70be4ee1e2b2ae642</t>
  </si>
  <si>
    <t>24/07/24 17:05:29  874</t>
  </si>
  <si>
    <t>17:05:29</t>
  </si>
  <si>
    <t>8ae3bbdd-c4e2-43a7-b8ab-51800f2b05a8</t>
  </si>
  <si>
    <t>1-c46b0717753a282e62a1d467cc066c43</t>
  </si>
  <si>
    <t>24/07/24 17:05:35  136</t>
  </si>
  <si>
    <t>17:05:35</t>
  </si>
  <si>
    <t>54d0d63f-b3db-488a-9c87-cb359378c05e</t>
  </si>
  <si>
    <t>1-246b2217e41d34953193aaa9d789c742</t>
  </si>
  <si>
    <t>24/07/24 17:05:40  156</t>
  </si>
  <si>
    <t>17:05:40</t>
  </si>
  <si>
    <t>23d5d69c-7e4f-444a-8489-808a13789418</t>
  </si>
  <si>
    <t>1-41c1e45453aa57d9b64b772057842aa4</t>
  </si>
  <si>
    <t>24/07/24 17:05:45  369</t>
  </si>
  <si>
    <t>17:05:45</t>
  </si>
  <si>
    <t>3e382b3e-0165-49d2-99b3-ca9f73c62430</t>
  </si>
  <si>
    <t>1-84e50ea200a642b9b2254878a4e8d496</t>
  </si>
  <si>
    <t>24/07/24 17:05:55  365</t>
  </si>
  <si>
    <t>17:05:55</t>
  </si>
  <si>
    <t>b7b447f6-fb5e-4e9b-971f-9859e5167835</t>
  </si>
  <si>
    <t>1-6e1f1386023ef9a4d21121184ba8903c</t>
  </si>
  <si>
    <t>24/07/24 17:06:00  222</t>
  </si>
  <si>
    <t>17:06:00</t>
  </si>
  <si>
    <t>d70800bb-7893-42df-9b42-a9f59a34a7f3</t>
  </si>
  <si>
    <t>1-c3e6e64c57cb13958199cdb2068538ca</t>
  </si>
  <si>
    <t>24/07/24 17:06:05  248</t>
  </si>
  <si>
    <t>17:06:05</t>
  </si>
  <si>
    <t>ca7c1f43-ce11-4d28-8120-69ae77e72be2</t>
  </si>
  <si>
    <t>1-16ce4576635c3cc24761df38aca40669</t>
  </si>
  <si>
    <t>24/07/24 17:06:10  239</t>
  </si>
  <si>
    <t>17:06:10</t>
  </si>
  <si>
    <t>7898bf56-3bc4-4df1-9a33-60ffee3d2e33</t>
  </si>
  <si>
    <t>1-6cc40ae3d5241b493db56a93bce7779d</t>
  </si>
  <si>
    <t>24/07/24 17:06:15  296</t>
  </si>
  <si>
    <t>17:06:15</t>
  </si>
  <si>
    <t>6f199f6a-4e90-445c-8b9a-24b6475eab98</t>
  </si>
  <si>
    <t>1-9dc6abcaacb4b95532e2da782e5ddc5b</t>
  </si>
  <si>
    <t>24/07/24 17:06:20  361</t>
  </si>
  <si>
    <t>17:06:20</t>
  </si>
  <si>
    <t>5a8a9cd5-210b-48d2-9663-b21b2e88603e</t>
  </si>
  <si>
    <t>1-18de71979081b1cce455e7caf0248ffe</t>
  </si>
  <si>
    <t>24/07/24 17:06:25  456</t>
  </si>
  <si>
    <t>17:06:25</t>
  </si>
  <si>
    <t>47649e0b-0552-45f2-802c-68ebfba7164c</t>
  </si>
  <si>
    <t>1-77d4c79f2566d8284110f93081be3a1e</t>
  </si>
  <si>
    <t>24/07/24 17:06:35  600</t>
  </si>
  <si>
    <t>17:06:35</t>
  </si>
  <si>
    <t>4a303fc6-2730-4228-b0ad-79d7322b587c</t>
  </si>
  <si>
    <t>1-afa6598efa342c8b213c5bb07fb4098d</t>
  </si>
  <si>
    <t>24/07/24 17:06:40  457</t>
  </si>
  <si>
    <t>17:06:40</t>
  </si>
  <si>
    <t>5d98f0bb-f4db-4308-a577-3463b0dad078</t>
  </si>
  <si>
    <t>1-6b1f1ab210e270aec7cf24d72d9738d9</t>
  </si>
  <si>
    <t>24/07/24 17:06:45  563</t>
  </si>
  <si>
    <t>17:06:45</t>
  </si>
  <si>
    <t>40518f6b-c4b3-4cb4-b275-a1b5b16f2b8a</t>
  </si>
  <si>
    <t>1-dce292b2852572282406b77a97a562e7</t>
  </si>
  <si>
    <t>24/07/24 17:06:50  481</t>
  </si>
  <si>
    <t>17:06:50</t>
  </si>
  <si>
    <t>cc60c3aa-a7b8-4381-ae29-d09a52613bf9</t>
  </si>
  <si>
    <t>1-7be35cec4e2aefc7fe2c7fbd3d0722b6</t>
  </si>
  <si>
    <t>24/07/24 17:06:55  484</t>
  </si>
  <si>
    <t>17:06:55</t>
  </si>
  <si>
    <t>bf778dc6-9140-4d0a-9923-cb3799cbd894</t>
  </si>
  <si>
    <t>1-872f4e47b7bcbde59f7f261c97e69191</t>
  </si>
  <si>
    <t>24/07/24 17:07:00  574</t>
  </si>
  <si>
    <t>17:07:00</t>
  </si>
  <si>
    <t>d46bf78a-b616-44d0-95f2-4d85ee7d482f</t>
  </si>
  <si>
    <t>1-72a893718f899f96017bb67d7f7dde6c</t>
  </si>
  <si>
    <t>24/07/24 17:07:05  550</t>
  </si>
  <si>
    <t>17:07:05</t>
  </si>
  <si>
    <t>5c03fd4e-36cd-40bc-8eb9-70f270bdacf5</t>
  </si>
  <si>
    <t>1-a460ef73009469f219393ffbef8453c2</t>
  </si>
  <si>
    <t>24/07/24 17:07:15  557</t>
  </si>
  <si>
    <t>17:07:15</t>
  </si>
  <si>
    <t>8bbc7d26-1976-4b20-900e-95956afddf86</t>
  </si>
  <si>
    <t>1-9b6534c8050fbad3e3d5298e7b4fa868</t>
  </si>
  <si>
    <t>24/07/24 17:07:25  691</t>
  </si>
  <si>
    <t>17:07:25</t>
  </si>
  <si>
    <t>8e01e8bf-56b0-4fa1-ab88-2ab37f625b82</t>
  </si>
  <si>
    <t>1-5e7984247c5ee698593d10f71f8055d2</t>
  </si>
  <si>
    <t>24/07/24 17:07:30  685</t>
  </si>
  <si>
    <t>17:07:30</t>
  </si>
  <si>
    <t>ec53c3b1-8a98-4928-ba81-be0c7fc28189</t>
  </si>
  <si>
    <t>1-9968070545126f2ddb64ea3a1dc5b59c</t>
  </si>
  <si>
    <t>24/07/24 17:07:35  968</t>
  </si>
  <si>
    <t>17:07:35</t>
  </si>
  <si>
    <t>2f4b34fc-0d9c-49c5-943b-99840aaa771e</t>
  </si>
  <si>
    <t>1-425bb7a25ab7341bf7c4cbabf1097e93</t>
  </si>
  <si>
    <t>24/07/24 17:07:40  937</t>
  </si>
  <si>
    <t>17:07:40</t>
  </si>
  <si>
    <t>fcd63271-8b68-4ace-a982-96d3093b9cfd</t>
  </si>
  <si>
    <t>1-ee7a5e89be9d5cf1578293ec4c64ddd3</t>
  </si>
  <si>
    <t>24/07/24 17:07:46  003</t>
  </si>
  <si>
    <t>17:07:46</t>
  </si>
  <si>
    <t>dbe2e972-2ee5-4cd5-88a3-425373ff78ef</t>
  </si>
  <si>
    <t>1-ccabd14c69642131cbeebb9b3d80140a</t>
  </si>
  <si>
    <t>24/07/24 17:07:55  953</t>
  </si>
  <si>
    <t>17:07:55</t>
  </si>
  <si>
    <t>5ee4cf24-579f-4ab4-b395-b322ac18962d</t>
  </si>
  <si>
    <t>1-9fd6c9399adc215573b13ab25fa1fcee</t>
  </si>
  <si>
    <t>24/07/24 17:08:01  081</t>
  </si>
  <si>
    <t>17:08:01</t>
  </si>
  <si>
    <t>fc2a7ff1-791d-4a17-b32f-0aaecff7e334</t>
  </si>
  <si>
    <t>1-d44960b2749da28d7648cafff328e2fd</t>
  </si>
  <si>
    <t>24/07/24 17:08:05  876</t>
  </si>
  <si>
    <t>17:08:05</t>
  </si>
  <si>
    <t>b5922362-e18b-4f5f-baf7-d1ce6c15857e</t>
  </si>
  <si>
    <t>1-72ec5100f135ad7128bcb67b38d4bd65</t>
  </si>
  <si>
    <t>24/07/24 17:08:11  034</t>
  </si>
  <si>
    <t>17:08:11</t>
  </si>
  <si>
    <t>38daf9e2-736d-4d53-bfdd-f6b69ac17815</t>
  </si>
  <si>
    <t>1-ade8db517810b3f293bc6889b08d23ee</t>
  </si>
  <si>
    <t>24/07/24 17:08:15  990</t>
  </si>
  <si>
    <t>17:08:15</t>
  </si>
  <si>
    <t>c8628cbe-3902-4737-a4cb-fa8f64aa06c8</t>
  </si>
  <si>
    <t>1-cb323b9b2df6d8ca6e8c593376b2af16</t>
  </si>
  <si>
    <t>24/07/24 17:08:21  032</t>
  </si>
  <si>
    <t>17:08:21</t>
  </si>
  <si>
    <t>46a52bae-4292-4d0d-9bb3-359191de992a</t>
  </si>
  <si>
    <t>1-cd725e3fd63322ff9da48b8227372360</t>
  </si>
  <si>
    <t>24/07/24 17:08:26  022</t>
  </si>
  <si>
    <t>17:08:26</t>
  </si>
  <si>
    <t>5c3d0ae7-d4c7-4f36-8a46-a503b8899b79</t>
  </si>
  <si>
    <t>1-e4a0686167769fbc8e07ec97be74462d</t>
  </si>
  <si>
    <t>24/07/24 17:08:36  327</t>
  </si>
  <si>
    <t>17:08:36</t>
  </si>
  <si>
    <t>807ecd53-5d5d-49f3-a7ab-127486833ba2</t>
  </si>
  <si>
    <t>1-361bccdb8110fb6db0160748a9ea46b5</t>
  </si>
  <si>
    <t>24/07/24 17:08:41  179</t>
  </si>
  <si>
    <t>17:08:41</t>
  </si>
  <si>
    <t>19915a0b-eafe-4333-8c6b-017f4cbba9cc</t>
  </si>
  <si>
    <t>1-cd1540cdfa3bcb81889a37c5fb1273c9</t>
  </si>
  <si>
    <t>24/07/24 17:08:46  160</t>
  </si>
  <si>
    <t>17:08:46</t>
  </si>
  <si>
    <t>680e420d-94a6-414d-8ee8-2724c04dd82d</t>
  </si>
  <si>
    <t>1-02f7943691ac57aab92cd668ea95b7d9</t>
  </si>
  <si>
    <t>24/07/24 17:08:51  250</t>
  </si>
  <si>
    <t>17:08:51</t>
  </si>
  <si>
    <t>0bb46ec1-5079-4110-8180-9c907f996444</t>
  </si>
  <si>
    <t>1-afd68fd7606808d8b2018493b7aec440</t>
  </si>
  <si>
    <t>24/07/24 17:08:56  207</t>
  </si>
  <si>
    <t>17:08:56</t>
  </si>
  <si>
    <t>fb4f8286-81f9-41d9-84bd-de8f98bc074b</t>
  </si>
  <si>
    <t>1-fa7051fdfb8b0c9db8972fcc46dc7ed1</t>
  </si>
  <si>
    <t>24/07/24 17:09:01  243</t>
  </si>
  <si>
    <t>17:09:01</t>
  </si>
  <si>
    <t>7bef77e2-b3c9-49d3-a153-a44a073b1822</t>
  </si>
  <si>
    <t>1-5ad6abac5fc6dea4f8d576803117473b</t>
  </si>
  <si>
    <t>24/07/24 17:09:06  673</t>
  </si>
  <si>
    <t>17:09:06</t>
  </si>
  <si>
    <t>552780d5-508a-45e0-9d43-7b3cd0c3df27</t>
  </si>
  <si>
    <t>1-4688501d9ea68ffc4aa595f079018c3a</t>
  </si>
  <si>
    <t>24/07/24 17:09:16  315</t>
  </si>
  <si>
    <t>17:09:16</t>
  </si>
  <si>
    <t>9e3c5a76-b657-4f63-a9f9-897015915daf</t>
  </si>
  <si>
    <t>1-d81e819c59b014556b8a575310d14bb9</t>
  </si>
  <si>
    <t>24/07/24 17:09:21  484</t>
  </si>
  <si>
    <t>17:09:21</t>
  </si>
  <si>
    <t>2ec1f0c4-390b-4b03-a319-c0bf639b4df1</t>
  </si>
  <si>
    <t>1-1f2a2e903e092862fb914cc9c6d9cfc9</t>
  </si>
  <si>
    <t>24/07/24 17:09:26  287</t>
  </si>
  <si>
    <t>17:09:26</t>
  </si>
  <si>
    <t>5d7ae385-be73-4b0c-8250-596917a47f64</t>
  </si>
  <si>
    <t>1-17b9abd99e35d3919c9d79d3bfb218d2</t>
  </si>
  <si>
    <t>24/07/24 17:09:31  284</t>
  </si>
  <si>
    <t>17:09:31</t>
  </si>
  <si>
    <t>f7e7e088-cdaa-4ab6-9e7f-efd3ea5c8def</t>
  </si>
  <si>
    <t>1-e52a010a038dbde4586984732ddd7a1f</t>
  </si>
  <si>
    <t>24/07/24 17:09:36  743</t>
  </si>
  <si>
    <t>17:09:36</t>
  </si>
  <si>
    <t>c3e88319-6b03-4dc5-a2f7-7c2a09642b41</t>
  </si>
  <si>
    <t>1-6b41800291fe09936a0955aab0dc81ba</t>
  </si>
  <si>
    <t>24/07/24 17:09:41  624</t>
  </si>
  <si>
    <t>17:09:41</t>
  </si>
  <si>
    <t>e53fd891-de3f-4bbe-a98a-fba698ee88cf</t>
  </si>
  <si>
    <t>1-b87991c98a8467042c0485affc20b1e9</t>
  </si>
  <si>
    <t>24/07/24 17:09:46  658</t>
  </si>
  <si>
    <t>17:09:46</t>
  </si>
  <si>
    <t>5ef30d9c-8e7b-449c-bc99-ec0d1bdb7d36</t>
  </si>
  <si>
    <t>1-908c07b84c559516cd441863db4f73f5</t>
  </si>
  <si>
    <t>24/07/24 17:09:51  715</t>
  </si>
  <si>
    <t>17:09:51</t>
  </si>
  <si>
    <t>379b4ac0-2a5e-4753-9288-cc50267c64e6</t>
  </si>
  <si>
    <t>1-8f8d3c9351297bc8d15ac1ae2d89ad9d</t>
  </si>
  <si>
    <t>24/07/24 17:09:56  692</t>
  </si>
  <si>
    <t>17:09:56</t>
  </si>
  <si>
    <t>f621a787-9ef0-4f12-b2ee-96b939851ddc</t>
  </si>
  <si>
    <t>1-96ef75b1b3de3b16e1a8bf3327b33311</t>
  </si>
  <si>
    <t>24/07/24 17:10:01  691</t>
  </si>
  <si>
    <t>17:10:01</t>
  </si>
  <si>
    <t>3ab0f221-4641-4696-a022-cc531aba9f1e</t>
  </si>
  <si>
    <t>1-bca9ab53bd4e169f23716c1c664d9a2e</t>
  </si>
  <si>
    <t>24/07/24 17:10:06  730</t>
  </si>
  <si>
    <t>17:10:06</t>
  </si>
  <si>
    <t>cfae42a6-3f1a-484f-b165-3d5a70ee158c</t>
  </si>
  <si>
    <t>1-9f0329d62a8e97531a4fde7d31b3c8a9</t>
  </si>
  <si>
    <t>24/07/24 17:10:11  681</t>
  </si>
  <si>
    <t>17:10:11</t>
  </si>
  <si>
    <t>dff2290f-2ba5-462e-89ba-a820b08c5b5f</t>
  </si>
  <si>
    <t>1-740d101cd33df2496d2af158737dd1e4</t>
  </si>
  <si>
    <t>24/07/24 17:10:16  754</t>
  </si>
  <si>
    <t>17:10:16</t>
  </si>
  <si>
    <t>8505af6e-641c-4e61-ae2b-5f8b71db0a72</t>
  </si>
  <si>
    <t>1-10be08027cf330cd1205fce961ba680e</t>
  </si>
  <si>
    <t>24/07/24 17:10:21  733</t>
  </si>
  <si>
    <t>17:10:21</t>
  </si>
  <si>
    <t>1c63131f-04a3-4c88-b13b-b971c25e7f95</t>
  </si>
  <si>
    <t>1-35601b5dc5e1cb9110bfe7bef9932b88</t>
  </si>
  <si>
    <t>24/07/24 17:10:26  756</t>
  </si>
  <si>
    <t>17:10:26</t>
  </si>
  <si>
    <t>0c634cde-26a3-4be0-a14b-5294e391cb69</t>
  </si>
  <si>
    <t>1-1c6e11c60e86e69d73fb9df7cae2b2e1</t>
  </si>
  <si>
    <t>24/07/24 17:10:31  697</t>
  </si>
  <si>
    <t>17:10:31</t>
  </si>
  <si>
    <t>8fecc45a-a2a8-47e4-a69b-1f5b32cfb894</t>
  </si>
  <si>
    <t>1-dd4e97d44ba9b093c818bf88a44f9385</t>
  </si>
  <si>
    <t>24/07/24 17:10:37  039</t>
  </si>
  <si>
    <t>17:10:37</t>
  </si>
  <si>
    <t>3c909e1f-e1ac-4566-b2c2-f90437c83c46</t>
  </si>
  <si>
    <t>1-7d03f61a69affc4393c9ca0bf467f1a3</t>
  </si>
  <si>
    <t>24/07/24 17:10:41  939</t>
  </si>
  <si>
    <t>17:10:41</t>
  </si>
  <si>
    <t>fe634a29-fbbf-408a-af3b-d77fe2bcbb3b</t>
  </si>
  <si>
    <t>1-d4a989f9584135e9a48d85007736f001</t>
  </si>
  <si>
    <t>24/07/24 17:10:47  171</t>
  </si>
  <si>
    <t>17:10:47</t>
  </si>
  <si>
    <t>ec7d0dd9-cf5b-4996-8ee3-3b09cc6d6d5f</t>
  </si>
  <si>
    <t>1-b0af73571a80c23a1641f849c4f9eb2c</t>
  </si>
  <si>
    <t>24/07/24 17:10:52  037</t>
  </si>
  <si>
    <t>17:10:52</t>
  </si>
  <si>
    <t>a89fd60f-45a6-42a9-b126-9d0360e51464</t>
  </si>
  <si>
    <t>1-89cfcbaf87d2c5150b971f306d39d592</t>
  </si>
  <si>
    <t>24/07/24 17:11:01  965</t>
  </si>
  <si>
    <t>17:11:01</t>
  </si>
  <si>
    <t>8bb0876a-3a5e-4943-a124-aa1c987a0436</t>
  </si>
  <si>
    <t>1-8a6fd514a251f2b5950ea3c75c56573d</t>
  </si>
  <si>
    <t>24/07/24 17:11:07  000</t>
  </si>
  <si>
    <t>17:11:07</t>
  </si>
  <si>
    <t>3e1ff94d-9b7b-4367-9232-98d7cecef9b4</t>
  </si>
  <si>
    <t>1-4c199202163a93d66145b398762354fe</t>
  </si>
  <si>
    <t>24/07/24 17:11:11  968</t>
  </si>
  <si>
    <t>17:11:11</t>
  </si>
  <si>
    <t>04ae4066-abb2-44b4-82cf-8ec26bf22b0a</t>
  </si>
  <si>
    <t>1-d0e96694fcea2d439fd4ae4c236ec80e</t>
  </si>
  <si>
    <t>24/07/24 17:11:16  979</t>
  </si>
  <si>
    <t>17:11:16</t>
  </si>
  <si>
    <t>8c688c7e-e6f4-471a-b50d-514883f709be</t>
  </si>
  <si>
    <t>1-402235948f94cd14d17a0504d9a7b50b</t>
  </si>
  <si>
    <t>24/07/24 17:11:22  156</t>
  </si>
  <si>
    <t>17:11:22</t>
  </si>
  <si>
    <t>cc29aa04-b0db-44d6-b14f-e35b2e72b213</t>
  </si>
  <si>
    <t>1-ba772914ddb29c44473cbd9ecb93ef55</t>
  </si>
  <si>
    <t>24/07/24 17:11:27  081</t>
  </si>
  <si>
    <t>17:11:27</t>
  </si>
  <si>
    <t>ef3a1d58-0c10-4a46-b3d1-5cb320a2f76b</t>
  </si>
  <si>
    <t>1-a08c90fe9cfa571a5fdeab227202689f</t>
  </si>
  <si>
    <t>24/07/24 17:11:32  319</t>
  </si>
  <si>
    <t>17:11:32</t>
  </si>
  <si>
    <t>ac523dfa-8505-4cf4-a802-3a14032568ad</t>
  </si>
  <si>
    <t>1-e98915546f53eafa29cfccd4b7385693</t>
  </si>
  <si>
    <t>24/07/24 17:11:42  235</t>
  </si>
  <si>
    <t>17:11:42</t>
  </si>
  <si>
    <t>9a30dc18-1740-43e8-bf19-2bd53d8b6bf4</t>
  </si>
  <si>
    <t>1-6e7b14748ed31104e5b618a3236149c2</t>
  </si>
  <si>
    <t>24/07/24 17:11:47  366</t>
  </si>
  <si>
    <t>17:11:47</t>
  </si>
  <si>
    <t>5bee125c-67a1-4141-8d32-7f4d3aec56c7</t>
  </si>
  <si>
    <t>1-ae27da996f41360df3112128161694a4</t>
  </si>
  <si>
    <t>24/07/24 17:11:52  189</t>
  </si>
  <si>
    <t>17:11:52</t>
  </si>
  <si>
    <t>3755b7a4-f6be-4361-8ade-f03db9d203d6</t>
  </si>
  <si>
    <t>1-b93304b41ee1f5f5d619b203221820e1</t>
  </si>
  <si>
    <t>24/07/24 17:11:57  204</t>
  </si>
  <si>
    <t>17:11:57</t>
  </si>
  <si>
    <t>1bd17e1c-26a2-4928-a4bb-61049f0f3c70</t>
  </si>
  <si>
    <t>1-21389a83d97079460e53df44bb11f0ef</t>
  </si>
  <si>
    <t>24/07/24 17:12:02  347</t>
  </si>
  <si>
    <t>17:12:02</t>
  </si>
  <si>
    <t>272d6672-c2f3-443f-8f2c-a49f30c52669</t>
  </si>
  <si>
    <t>1-3b424600eb41f83c2fc2e4e1ed82ef9d</t>
  </si>
  <si>
    <t>24/07/24 17:12:07  230</t>
  </si>
  <si>
    <t>17:12:07</t>
  </si>
  <si>
    <t>869cc955-212a-40a4-914b-62fa3a8e574e</t>
  </si>
  <si>
    <t>1-780a0760173076fefd787348856ecf2a</t>
  </si>
  <si>
    <t>24/07/24 17:12:12  295</t>
  </si>
  <si>
    <t>17:12:12</t>
  </si>
  <si>
    <t>8809e7d5-f5f9-44f8-84cf-19ffb5726077</t>
  </si>
  <si>
    <t>1-d87ac85e02ab3902a1d78a15e6bdb31c</t>
  </si>
  <si>
    <t>24/07/24 17:12:17  329</t>
  </si>
  <si>
    <t>17:12:17</t>
  </si>
  <si>
    <t>8f51286f-7056-4481-a583-6e6b684b5a38</t>
  </si>
  <si>
    <t>1-1b20dbf03134c786380be751a77dc531</t>
  </si>
  <si>
    <t>24/07/24 17:12:22  226</t>
  </si>
  <si>
    <t>17:12:22</t>
  </si>
  <si>
    <t>9a9131e2-6bf1-4a2a-9039-4a973fa1d59a</t>
  </si>
  <si>
    <t>1-9a2c8dcf28b8e1fb3d4a6f6716d34d82</t>
  </si>
  <si>
    <t>24/07/24 17:12:27  339</t>
  </si>
  <si>
    <t>17:12:27</t>
  </si>
  <si>
    <t>d2116e5c-0e3d-4e61-91bb-a82ecc3c4639</t>
  </si>
  <si>
    <t>1-ac5fdb1049bd135ca247aecf90d6fca1</t>
  </si>
  <si>
    <t>24/07/24 17:12:32  346</t>
  </si>
  <si>
    <t>17:12:32</t>
  </si>
  <si>
    <t>47792ff1-38ef-4ac2-9c55-9e117a60795f</t>
  </si>
  <si>
    <t>1-d859f3415a760517c1f06868e9b0eb1b</t>
  </si>
  <si>
    <t>24/07/24 17:12:37  805</t>
  </si>
  <si>
    <t>17:12:37</t>
  </si>
  <si>
    <t>97d7d2bc-09d1-4986-a1ec-ae76f1c6efc4</t>
  </si>
  <si>
    <t>1-22ac3934ed2c79152d1a937351c20ba4</t>
  </si>
  <si>
    <t>24/07/24 17:12:42  697</t>
  </si>
  <si>
    <t>17:12:42</t>
  </si>
  <si>
    <t>d57e5b82-1ac4-43d8-ae79-73968b5921fe</t>
  </si>
  <si>
    <t>1-b52817ce72af6526434e5ffcf5591877</t>
  </si>
  <si>
    <t>24/07/24 17:12:47  723</t>
  </si>
  <si>
    <t>17:12:47</t>
  </si>
  <si>
    <t>ee97eba3-9cb0-44c4-bc4c-6cdbee3fffa3</t>
  </si>
  <si>
    <t>1-0c6785c12d36da037050bfcd4a8019cd</t>
  </si>
  <si>
    <t>24/07/24 17:12:52  539</t>
  </si>
  <si>
    <t>17:12:52</t>
  </si>
  <si>
    <t>058690cc-0324-4135-9d8b-cfdc4de66021</t>
  </si>
  <si>
    <t>1-fe7523bfda77c90237c4973790cccfe0</t>
  </si>
  <si>
    <t>24/07/24 17:12:57  841</t>
  </si>
  <si>
    <t>17:12:57</t>
  </si>
  <si>
    <t>b2597052-2baa-413b-bb8e-b16abb23c57b</t>
  </si>
  <si>
    <t>1-54023cc4002e729067b83c66180203b1</t>
  </si>
  <si>
    <t>24/07/24 17:13:02  576</t>
  </si>
  <si>
    <t>17:13:02</t>
  </si>
  <si>
    <t>77461b03-0d25-4eea-9377-afc202c99262</t>
  </si>
  <si>
    <t>1-1054404ae1a6006e3202849b89484597</t>
  </si>
  <si>
    <t>24/07/24 17:13:07  576</t>
  </si>
  <si>
    <t>17:13:07</t>
  </si>
  <si>
    <t>34acce7a-b98e-4116-9607-f21cbb751a85</t>
  </si>
  <si>
    <t>1-b933854f48830da23134e40f2bed729c</t>
  </si>
  <si>
    <t>24/07/24 17:13:12  597</t>
  </si>
  <si>
    <t>17:13:12</t>
  </si>
  <si>
    <t>2d72b57d-d47f-458e-a0af-629809d4dbb3</t>
  </si>
  <si>
    <t>1-5e9faa16d58a8bd3c8df0070cd790b99</t>
  </si>
  <si>
    <t>24/07/24 17:13:17  618</t>
  </si>
  <si>
    <t>17:13:17</t>
  </si>
  <si>
    <t>1161862e-5379-448e-80cf-828b60ba588d</t>
  </si>
  <si>
    <t>1-9aaa5e435815056444f9c7593f2c4a36</t>
  </si>
  <si>
    <t>24/07/24 17:13:22  747</t>
  </si>
  <si>
    <t>17:13:22</t>
  </si>
  <si>
    <t>ce022226-03ed-42c9-903d-01904d8cdac5</t>
  </si>
  <si>
    <t>1-9507c2ad745dc7403a4f2fd9b77f495f</t>
  </si>
  <si>
    <t>24/07/24 17:13:27  818</t>
  </si>
  <si>
    <t>17:13:27</t>
  </si>
  <si>
    <t>7f44cb57-2cce-41ff-b87d-7669e4a9ccc5</t>
  </si>
  <si>
    <t>1-637b264e567ff462e23a598d2cd6752a</t>
  </si>
  <si>
    <t>24/07/24 17:13:42  977</t>
  </si>
  <si>
    <t>17:13:42</t>
  </si>
  <si>
    <t>025bfbd4-aee8-4fa3-b9d1-9b169145ea36</t>
  </si>
  <si>
    <t>1-0d9b1e31134070a66b6b24d311e464e9</t>
  </si>
  <si>
    <t>24/07/24 17:13:47  918</t>
  </si>
  <si>
    <t>17:13:47</t>
  </si>
  <si>
    <t>e6acd88b-264f-449c-ac80-5b4b3c27cf18</t>
  </si>
  <si>
    <t>1-83e6092dd0a87f2627c38c2f8a8cbc06</t>
  </si>
  <si>
    <t>24/07/24 17:13:52  838</t>
  </si>
  <si>
    <t>17:13:52</t>
  </si>
  <si>
    <t>f1f56085-5c1a-4cb2-bb2e-b4a8db275fd5</t>
  </si>
  <si>
    <t>1-c99b0f277edc18f3fe0546629aa386ab</t>
  </si>
  <si>
    <t>24/07/24 17:13:57  912</t>
  </si>
  <si>
    <t>17:13:57</t>
  </si>
  <si>
    <t>73ae67fb-2c09-4868-ab1a-79ddcdab1df2</t>
  </si>
  <si>
    <t>1-1f4a612d6d2e8b3cf023edd3af44b78d</t>
  </si>
  <si>
    <t>24/07/24 17:14:07  944</t>
  </si>
  <si>
    <t>17:14:07</t>
  </si>
  <si>
    <t>af941bd7-1e69-4dba-be61-4c3f86ee6fe8</t>
  </si>
  <si>
    <t>1-67093aede0c45d482bde527e5c5f2719</t>
  </si>
  <si>
    <t>24/07/24 17:14:12  954</t>
  </si>
  <si>
    <t>17:14:12</t>
  </si>
  <si>
    <t>89ea8351-88a0-447e-afac-826653306fd6</t>
  </si>
  <si>
    <t>1-931bc6483fcb0f92a8c4b7cff3b27c3a</t>
  </si>
  <si>
    <t>24/07/24 17:14:18  017</t>
  </si>
  <si>
    <t>17:14:18</t>
  </si>
  <si>
    <t>773ee155-9ba3-4b0d-ae22-38f3f7e570da</t>
  </si>
  <si>
    <t>1-b227ddb7cb8a12c79632ac35b3c23b5d</t>
  </si>
  <si>
    <t>24/07/24 17:14:22  967</t>
  </si>
  <si>
    <t>17:14:22</t>
  </si>
  <si>
    <t>99fbacf4-eacf-47aa-9458-597738ceac41</t>
  </si>
  <si>
    <t>1-8a8bedc8c90ddfd018ab7098e1ff882f</t>
  </si>
  <si>
    <t>24/07/24 17:14:27  958</t>
  </si>
  <si>
    <t>17:14:27</t>
  </si>
  <si>
    <t>26bc0839-ba4e-44e7-b8ee-19a6fc154304</t>
  </si>
  <si>
    <t>1-c528acd793e38925f7a4e36d1d4d2006</t>
  </si>
  <si>
    <t>24/07/24 17:14:33  092</t>
  </si>
  <si>
    <t>17:14:33</t>
  </si>
  <si>
    <t>84fb4969-f764-46cd-9c33-25de0ed08cea</t>
  </si>
  <si>
    <t>1-39cc4f49c5e6c18344630a18d68e6863</t>
  </si>
  <si>
    <t>24/07/24 17:14:38  321</t>
  </si>
  <si>
    <t>17:14:38</t>
  </si>
  <si>
    <t>f3952d15-0f9b-4fef-bab4-c0bb65e80a8b</t>
  </si>
  <si>
    <t>1-dad46c1c4f6ebaeee2cbbfcac85a0228</t>
  </si>
  <si>
    <t>24/07/24 17:14:43  535</t>
  </si>
  <si>
    <t>17:14:43</t>
  </si>
  <si>
    <t>299c284b-a7ac-409e-af5a-ec1e22b315df</t>
  </si>
  <si>
    <t>1-5ca1223aea0ca5d96fb8891792ab8bfd</t>
  </si>
  <si>
    <t>24/07/24 17:14:48  450</t>
  </si>
  <si>
    <t>17:14:48</t>
  </si>
  <si>
    <t>1d14064a-3241-4900-b642-271ffe7a902d</t>
  </si>
  <si>
    <t>1-163b72741d77a82f53b04f0202aa0d30</t>
  </si>
  <si>
    <t>24/07/24 17:14:53  379</t>
  </si>
  <si>
    <t>17:14:53</t>
  </si>
  <si>
    <t>7b51cdc7-5854-4028-a3e6-ca7845c179af</t>
  </si>
  <si>
    <t>1-d9122b13f3d137faca24899eb41548e5</t>
  </si>
  <si>
    <t>24/07/24 17:14:58  379</t>
  </si>
  <si>
    <t>17:14:58</t>
  </si>
  <si>
    <t>a8cd4f61-e3e1-442f-bc19-92e5c7886d45</t>
  </si>
  <si>
    <t>1-9f2c0451f825ba4ae007c045b82a316d</t>
  </si>
  <si>
    <t>24/07/24 17:15:03  494</t>
  </si>
  <si>
    <t>17:15:03</t>
  </si>
  <si>
    <t>3b5824af-8955-4715-bd47-28aaaa8f2d6d</t>
  </si>
  <si>
    <t>1-132e4617fc706627b0138eefc8886cc5</t>
  </si>
  <si>
    <t>24/07/24 17:15:08  326</t>
  </si>
  <si>
    <t>17:15:08</t>
  </si>
  <si>
    <t>6bb9e5fd-3f9a-4688-8f55-794a7d1eb001</t>
  </si>
  <si>
    <t>1-7eb19e17701e3fbc28eb62ff1b69c377</t>
  </si>
  <si>
    <t>24/07/24 17:15:13  334</t>
  </si>
  <si>
    <t>17:15:13</t>
  </si>
  <si>
    <t>b89e49e5-fb4d-4839-a09e-9a715c3765e7</t>
  </si>
  <si>
    <t>1-58d3ab064a669506261569f946e7ecf5</t>
  </si>
  <si>
    <t>24/07/24 17:15:18  318</t>
  </si>
  <si>
    <t>17:15:18</t>
  </si>
  <si>
    <t>b7d292c7-e69c-4146-91c4-5a4524949fdf</t>
  </si>
  <si>
    <t>1-a94afbad9149c60177b5c36b73c6066d</t>
  </si>
  <si>
    <t>24/07/24 17:15:28  367</t>
  </si>
  <si>
    <t>17:15:28</t>
  </si>
  <si>
    <t>8c75228e-af37-438b-8b4d-a57765cafa27</t>
  </si>
  <si>
    <t>1-5906566ec5a645b7e84ce13d069995b1</t>
  </si>
  <si>
    <t>24/07/24 17:15:33  436</t>
  </si>
  <si>
    <t>17:15:33</t>
  </si>
  <si>
    <t>7caac9e8-1faa-4953-8548-a5fcdba714d0</t>
  </si>
  <si>
    <t>1-e57290a733dd2c0a99d1a55786c078a0</t>
  </si>
  <si>
    <t>24/07/24 17:15:38  634</t>
  </si>
  <si>
    <t>17:15:38</t>
  </si>
  <si>
    <t>ab7e7e94-c7b6-4618-b111-49bb401e4aa3</t>
  </si>
  <si>
    <t>1-42280e67b272489a31d50a83c19270d3</t>
  </si>
  <si>
    <t>24/07/24 17:15:43  739</t>
  </si>
  <si>
    <t>17:15:43</t>
  </si>
  <si>
    <t>84c601d3-1933-4f03-8427-0d3380ad8dc8</t>
  </si>
  <si>
    <t>1-2fb2e25113385873c91d785a913ee4da</t>
  </si>
  <si>
    <t>24/07/24 17:15:48  620</t>
  </si>
  <si>
    <t>17:15:48</t>
  </si>
  <si>
    <t>f7d37add-f728-456d-8f0a-28961d5f6bbc</t>
  </si>
  <si>
    <t>1-9022a8783bb3540ab3e0fedda1e0d48f</t>
  </si>
  <si>
    <t>24/07/24 17:15:53  772</t>
  </si>
  <si>
    <t>17:15:53</t>
  </si>
  <si>
    <t>295076b4-a531-4346-9bd8-6b447cade751</t>
  </si>
  <si>
    <t>1-b53c010486980e5739168cafcf9a0a60</t>
  </si>
  <si>
    <t>24/07/24 17:15:58  634</t>
  </si>
  <si>
    <t>17:15:58</t>
  </si>
  <si>
    <t>47bbc1b4-83e1-4e07-a284-8c30655d2cfb</t>
  </si>
  <si>
    <t>1-deb3535c7ab4a9f2ed5c319b8d1e8d24</t>
  </si>
  <si>
    <t>24/07/24 17:16:08  696</t>
  </si>
  <si>
    <t>17:16:08</t>
  </si>
  <si>
    <t>485deeb7-1e2d-47a3-a171-0492945eff49</t>
  </si>
  <si>
    <t>1-3c79ff4af6c495934d20f11e4f4370ba</t>
  </si>
  <si>
    <t>24/07/24 17:16:13  694</t>
  </si>
  <si>
    <t>17:16:13</t>
  </si>
  <si>
    <t>79fb547e-b651-4250-a33a-218b1181532d</t>
  </si>
  <si>
    <t>1-e24e64e75bffaee05656189c81232670</t>
  </si>
  <si>
    <t>24/07/24 17:16:18  694</t>
  </si>
  <si>
    <t>17:16:18</t>
  </si>
  <si>
    <t>d8a3bdfa-85bc-4b04-8a46-14ab9cc6c6bc</t>
  </si>
  <si>
    <t>1-67ab81fca38cc77cacef6abd3f98fb6f</t>
  </si>
  <si>
    <t>24/07/24 17:16:23  683</t>
  </si>
  <si>
    <t>17:16:23</t>
  </si>
  <si>
    <t>f388fabf-082b-42b2-9280-f483a9747f07</t>
  </si>
  <si>
    <t>1-84f7b498e74cadd4dac4ff7804e96ac5</t>
  </si>
  <si>
    <t>24/07/24 17:16:28  769</t>
  </si>
  <si>
    <t>17:16:28</t>
  </si>
  <si>
    <t>2472656d-fb06-4ff7-9037-c917ee152f71</t>
  </si>
  <si>
    <t>1-e2b546f2dac9124e3d4c1cc50be8b90a</t>
  </si>
  <si>
    <t>24/07/24 17:16:33  737</t>
  </si>
  <si>
    <t>17:16:33</t>
  </si>
  <si>
    <t>acf4e504-862a-4afe-84b1-736079a23369</t>
  </si>
  <si>
    <t>1-28ca42ad65e66c58354ddaa44b9d0a55</t>
  </si>
  <si>
    <t>24/07/24 17:16:39  079</t>
  </si>
  <si>
    <t>17:16:39</t>
  </si>
  <si>
    <t>1e5d4f81-9a55-41eb-8577-ba766414e4d6</t>
  </si>
  <si>
    <t>1-4bec32010fb83b5157f42783c797d49e</t>
  </si>
  <si>
    <t>24/07/24 17:16:49  029</t>
  </si>
  <si>
    <t>17:16:49</t>
  </si>
  <si>
    <t>f87d37e4-fab1-4293-bc5d-3923bf6dec43</t>
  </si>
  <si>
    <t>1-aca2aef8e3a4e6ec76e65c0ff36e4c3f</t>
  </si>
  <si>
    <t>24/07/24 17:16:54  004</t>
  </si>
  <si>
    <t>17:16:54</t>
  </si>
  <si>
    <t>fe97bd7f-ad29-4607-b119-977df824c23c</t>
  </si>
  <si>
    <t>1-68fb3436a993026b687a5802767f1eed</t>
  </si>
  <si>
    <t>24/07/24 17:16:59  024</t>
  </si>
  <si>
    <t>17:16:59</t>
  </si>
  <si>
    <t>33616aac-8f5a-4ad5-8c42-b69f85a09f60</t>
  </si>
  <si>
    <t>1-8366c9f08abb7f4fbf45dc950bbb57fa</t>
  </si>
  <si>
    <t>24/07/24 17:17:04  107</t>
  </si>
  <si>
    <t>17:17:04</t>
  </si>
  <si>
    <t>eb8f554f-9c5f-4e3d-8bbc-c619605f14ee</t>
  </si>
  <si>
    <t>1-317042cea9f7623bc19638046ffbd50e</t>
  </si>
  <si>
    <t>24/07/24 17:17:09  242</t>
  </si>
  <si>
    <t>17:17:09</t>
  </si>
  <si>
    <t>50873042-e33f-4956-83e7-59b2ccbf3fb1</t>
  </si>
  <si>
    <t>1-656feedc8f0e2ade2ea891602be097d6</t>
  </si>
  <si>
    <t>24/07/24 17:17:14  061</t>
  </si>
  <si>
    <t>17:17:14</t>
  </si>
  <si>
    <t>1f15e853-e530-4153-8b84-1cc109429142</t>
  </si>
  <si>
    <t>1-315a1f207daef3102313588b5486f239</t>
  </si>
  <si>
    <t>24/07/24 17:17:19  191</t>
  </si>
  <si>
    <t>17:17:19</t>
  </si>
  <si>
    <t>3ace21a4-500d-4de1-805f-a49b2cd3106c</t>
  </si>
  <si>
    <t>1-a9fbccbfc332d2b0130eba40a4dd82c4</t>
  </si>
  <si>
    <t>24/07/24 17:17:29  138</t>
  </si>
  <si>
    <t>17:17:29</t>
  </si>
  <si>
    <t>87ee8916-cc71-45c2-9030-27a3c1205b69</t>
  </si>
  <si>
    <t>1-c877afe81cc6db73829ba2c8500c3887</t>
  </si>
  <si>
    <t>24/07/24 17:17:34  188</t>
  </si>
  <si>
    <t>17:17:34</t>
  </si>
  <si>
    <t>c0465a20-137d-473f-b5d4-2b29100d776e</t>
  </si>
  <si>
    <t>1-3e1115e76463eed14556f4632d0ba473</t>
  </si>
  <si>
    <t>24/07/24 17:17:39  267</t>
  </si>
  <si>
    <t>17:17:39</t>
  </si>
  <si>
    <t>e4434620-e2de-4503-97dd-51585f4f55f9</t>
  </si>
  <si>
    <t>1-b47d67b71d2d3c3622c85e11a5bf2ceb</t>
  </si>
  <si>
    <t>24/07/24 17:17:44  289</t>
  </si>
  <si>
    <t>17:17:44</t>
  </si>
  <si>
    <t>c881f784-e418-4e75-98e6-2e7e9343a3d8</t>
  </si>
  <si>
    <t>1-fe17426ba3f1f84b0a63a52c98a23155</t>
  </si>
  <si>
    <t>24/07/24 17:17:49  362</t>
  </si>
  <si>
    <t>17:17:49</t>
  </si>
  <si>
    <t>c9809ec1-1897-4afd-bb73-8a504513c0c6</t>
  </si>
  <si>
    <t>1-46ab5c32efeac209ef5e9fb74231226d</t>
  </si>
  <si>
    <t>24/07/24 17:17:54  350</t>
  </si>
  <si>
    <t>17:17:54</t>
  </si>
  <si>
    <t>d743ab29-3044-4a3e-9ed2-efe343aa9446</t>
  </si>
  <si>
    <t>1-d88ac8caa0103238411e0779e71957f5</t>
  </si>
  <si>
    <t>24/07/24 17:17:59  540</t>
  </si>
  <si>
    <t>17:17:59</t>
  </si>
  <si>
    <t>930d5d89-5020-434d-8d92-a4c6a25d9a45</t>
  </si>
  <si>
    <t>1-d104aa7e553bfe5d86872fcce759ba62</t>
  </si>
  <si>
    <t>24/07/24 17:18:09  504</t>
  </si>
  <si>
    <t>17:18:09</t>
  </si>
  <si>
    <t>51825f65-a52b-4466-990d-f8a656c9ce86</t>
  </si>
  <si>
    <t>1-6ec1779e041f04c8b95647694fc2fa95</t>
  </si>
  <si>
    <t>24/07/24 17:18:14  514</t>
  </si>
  <si>
    <t>17:18:14</t>
  </si>
  <si>
    <t>d7a93e3d-a08e-4f38-b463-23a81370aef9</t>
  </si>
  <si>
    <t>1-2e9a2ecab4cfc9e6e2b408a5119a6b2a</t>
  </si>
  <si>
    <t>24/07/24 17:18:19  403</t>
  </si>
  <si>
    <t>17:18:19</t>
  </si>
  <si>
    <t>3a358de1-9461-4c01-afaa-dfdb0b75a332</t>
  </si>
  <si>
    <t>1-0536f72df4629af118981ac8d2329348</t>
  </si>
  <si>
    <t>24/07/24 17:18:24  467</t>
  </si>
  <si>
    <t>17:18:24</t>
  </si>
  <si>
    <t>9a1862dd-3153-4d10-974b-cd40f0f2827c</t>
  </si>
  <si>
    <t>1-ebf6c17a2fbf74ce1f2bcf069cc451d5</t>
  </si>
  <si>
    <t>24/07/24 17:18:29  391</t>
  </si>
  <si>
    <t>17:18:29</t>
  </si>
  <si>
    <t>802e2d2b-b8f7-441c-904f-43852b494e57</t>
  </si>
  <si>
    <t>1-544d9db271a355791c272d4c678e5e2a</t>
  </si>
  <si>
    <t>24/07/24 17:18:34  375</t>
  </si>
  <si>
    <t>17:18:34</t>
  </si>
  <si>
    <t>c67903f0-6f34-4910-bd79-598601e14abb</t>
  </si>
  <si>
    <t>1-926aab90b99a86ebc1b66ab3c6324a64</t>
  </si>
  <si>
    <t>24/07/24 17:18:39  937</t>
  </si>
  <si>
    <t>17:18:39</t>
  </si>
  <si>
    <t>830b4957-938f-4b90-9863-b60020c3967d</t>
  </si>
  <si>
    <t>1-abed12906896790c544efd854b2598c8</t>
  </si>
  <si>
    <t>24/07/24 17:18:49  934</t>
  </si>
  <si>
    <t>17:18:49</t>
  </si>
  <si>
    <t>d65184be-9ef1-4295-8523-4371a260cb76</t>
  </si>
  <si>
    <t>1-bc9a143a7b4cf543f427599c8d51443f</t>
  </si>
  <si>
    <t>24/07/24 17:18:55  174</t>
  </si>
  <si>
    <t>17:18:55</t>
  </si>
  <si>
    <t>1cf199df-dbb1-43c5-b6f0-35a1431ffb24</t>
  </si>
  <si>
    <t>1-e90411a34093db16a18dfc09c3fb481c</t>
  </si>
  <si>
    <t>24/07/24 17:18:59  949</t>
  </si>
  <si>
    <t>17:18:59</t>
  </si>
  <si>
    <t>9222d5a1-5e1a-406a-872d-9336e2805a50</t>
  </si>
  <si>
    <t>1-418da8cde41e311b8934efa2a267f30c</t>
  </si>
  <si>
    <t>24/07/24 17:19:04  950</t>
  </si>
  <si>
    <t>17:19:04</t>
  </si>
  <si>
    <t>d7745128-35c6-4440-9768-8dde7951ef8d</t>
  </si>
  <si>
    <t>1-870518ee45aeeebc7416904c33541e69</t>
  </si>
  <si>
    <t>24/07/24 17:19:09  959</t>
  </si>
  <si>
    <t>17:19:09</t>
  </si>
  <si>
    <t>7b899371-0b9f-4927-82f7-09941dbb14ef</t>
  </si>
  <si>
    <t>1-c4536ce391355c196654276b506bc63f</t>
  </si>
  <si>
    <t>24/07/24 17:19:14  936</t>
  </si>
  <si>
    <t>17:19:14</t>
  </si>
  <si>
    <t>d5df84dd-09d8-4763-b1de-a5eafde4308c</t>
  </si>
  <si>
    <t>1-3aa50920d5d6e59c5c5458eb62d4b120</t>
  </si>
  <si>
    <t>24/07/24 17:19:19  995</t>
  </si>
  <si>
    <t>17:19:19</t>
  </si>
  <si>
    <t>8ce0a56b-aebc-4a80-9068-4d435f7b3c23</t>
  </si>
  <si>
    <t>1-274bbfe6e3c2b1e2fb0f4302e6fe027f</t>
  </si>
  <si>
    <t>24/07/24 17:19:25  119</t>
  </si>
  <si>
    <t>17:19:25</t>
  </si>
  <si>
    <t>f9aa518b-c1ca-48b9-8df8-0a97c2109a61</t>
  </si>
  <si>
    <t>1-ee6cca70ca0964786b6b9b6cb242dbbb</t>
  </si>
  <si>
    <t>24/07/24 17:19:29  978</t>
  </si>
  <si>
    <t>17:19:29</t>
  </si>
  <si>
    <t>db49d0a3-38e3-444b-9573-4b0effd27763</t>
  </si>
  <si>
    <t>1-cf5e6f8dcca2f176e53e58154bbd8eaf</t>
  </si>
  <si>
    <t>24/07/24 17:19:35  062</t>
  </si>
  <si>
    <t>17:19:35</t>
  </si>
  <si>
    <t>84b38652-c8ab-410a-a07d-d0762f82a069</t>
  </si>
  <si>
    <t>1-7dbf0896a8cef07b747b6e18e5bd714c</t>
  </si>
  <si>
    <t>24/07/24 17:19:45  688</t>
  </si>
  <si>
    <t>17:19:45</t>
  </si>
  <si>
    <t>4eb19d8c-5b92-4e27-8f0d-b6e58d8c629b</t>
  </si>
  <si>
    <t>1-aff63a4650a21ad7b8b19427c7ac0a64</t>
  </si>
  <si>
    <t>24/07/24 17:19:50  697</t>
  </si>
  <si>
    <t>17:19:50</t>
  </si>
  <si>
    <t>6c9ea5f8-88b9-4b66-af14-772c345dad2a</t>
  </si>
  <si>
    <t>1-f587e773efde085e9609e02ebb20c05c</t>
  </si>
  <si>
    <t>24/07/24 17:19:55  697</t>
  </si>
  <si>
    <t>17:19:55</t>
  </si>
  <si>
    <t>ad118e91-0f39-4948-b9cd-cec2858fd8ca</t>
  </si>
  <si>
    <t>1-0e5f048e95f30a1dbfb3e4231a44ddee</t>
  </si>
  <si>
    <t>24/07/24 17:20:00  811</t>
  </si>
  <si>
    <t>17:20:00</t>
  </si>
  <si>
    <t>68f925c5-bebb-43e1-bc39-3518f3c2adc2</t>
  </si>
  <si>
    <t>1-f0cb1e4c84ad35c765b5f9371318f7a7</t>
  </si>
  <si>
    <t>24/07/24 17:20:10  823</t>
  </si>
  <si>
    <t>17:20:10</t>
  </si>
  <si>
    <t>18f55101-c449-49af-8b55-0337f87f26a6</t>
  </si>
  <si>
    <t>1-e1feb92beb38f4e649e9ae358049c04b</t>
  </si>
  <si>
    <t>24/07/24 17:20:15  900</t>
  </si>
  <si>
    <t>17:20:15</t>
  </si>
  <si>
    <t>375a2af6-5802-4840-be0b-71889b311d22</t>
  </si>
  <si>
    <t>1-9dc4fecd8471682c37f0039f6ae835d4</t>
  </si>
  <si>
    <t>24/07/24 17:20:20  784</t>
  </si>
  <si>
    <t>17:20:20</t>
  </si>
  <si>
    <t>4dcb99c5-4b85-4577-84d3-fa070edce2db</t>
  </si>
  <si>
    <t>1-51a0bb1904b1677239525c8deb1f3bfd</t>
  </si>
  <si>
    <t>24/07/24 17:20:25  767</t>
  </si>
  <si>
    <t>17:20:25</t>
  </si>
  <si>
    <t>9b89ac6f-0167-4c4b-80ca-084e056f601e</t>
  </si>
  <si>
    <t>1-288081e45c5317febd8e05bc5090f834</t>
  </si>
  <si>
    <t>24/07/24 17:20:30  739</t>
  </si>
  <si>
    <t>17:20:30</t>
  </si>
  <si>
    <t>93927fb9-7704-4f1d-a69a-837afa470d2e</t>
  </si>
  <si>
    <t>1-9f14c4b59eca6c5a1db4300eff567097</t>
  </si>
  <si>
    <t>24/07/24 17:20:35  898</t>
  </si>
  <si>
    <t>17:20:35</t>
  </si>
  <si>
    <t>adf247b1-acbd-4301-94ac-51f63423bed3</t>
  </si>
  <si>
    <t>1-f536e5f98651296e897ef4e89b61d94c</t>
  </si>
  <si>
    <t>24/07/24 17:20:41  048</t>
  </si>
  <si>
    <t>17:20:41</t>
  </si>
  <si>
    <t>36faf467-050f-40e4-b115-4953e8009d64</t>
  </si>
  <si>
    <t>1-5c1a8028df1eea8c61be665d7f34ce82</t>
  </si>
  <si>
    <t>24/07/24 17:20:51  097</t>
  </si>
  <si>
    <t>17:20:51</t>
  </si>
  <si>
    <t>a08b2b7f-b62d-497f-8a6b-d4314bc4a8d5</t>
  </si>
  <si>
    <t>1-7ae71aeb9ea6376a8963bca93f915278</t>
  </si>
  <si>
    <t>24/07/24 17:20:56  232</t>
  </si>
  <si>
    <t>17:20:56</t>
  </si>
  <si>
    <t>82bfbb73-ad8a-4959-ac11-210859f586a1</t>
  </si>
  <si>
    <t>1-da4012aa8c8fec1f368ccacae19c54bf</t>
  </si>
  <si>
    <t>24/07/24 17:21:01  141</t>
  </si>
  <si>
    <t>17:21:01</t>
  </si>
  <si>
    <t>ddfcd325-2054-4c1c-97a0-6da4fcd701e5</t>
  </si>
  <si>
    <t>1-620bca522ef98a3a376ec6a02683291a</t>
  </si>
  <si>
    <t>24/07/24 17:21:06  404</t>
  </si>
  <si>
    <t>17:21:06</t>
  </si>
  <si>
    <t>166b15ac-8beb-4897-ad76-be711043d7d7</t>
  </si>
  <si>
    <t>1-83b58ab277b536c0b6089ef2d6eec358</t>
  </si>
  <si>
    <t>24/07/24 17:21:11  198</t>
  </si>
  <si>
    <t>17:21:11</t>
  </si>
  <si>
    <t>73cbe531-84a1-45ce-8f7f-d402dcbf05f4</t>
  </si>
  <si>
    <t>1-7257caad269f846f9fab4cc15fb6e0bc</t>
  </si>
  <si>
    <t>24/07/24 17:21:16  118</t>
  </si>
  <si>
    <t>17:21:16</t>
  </si>
  <si>
    <t>d02bfd31-a045-49db-b142-b6c99aa3b1fc</t>
  </si>
  <si>
    <t>1-58c4be06776b7e5d330d76d4c6e5dfb6</t>
  </si>
  <si>
    <t>24/07/24 17:21:21  348</t>
  </si>
  <si>
    <t>17:21:21</t>
  </si>
  <si>
    <t>b5b56769-ffc8-4098-9497-65d8d3912b68</t>
  </si>
  <si>
    <t>1-68ba145939bec374bc33e3ec24bb9936</t>
  </si>
  <si>
    <t>24/07/24 17:21:26  243</t>
  </si>
  <si>
    <t>17:21:26</t>
  </si>
  <si>
    <t>da1b5f0c-ff09-4da4-9fc1-242999eaf6e9</t>
  </si>
  <si>
    <t>1-661e1b9588df0133bae08501b80e99cd</t>
  </si>
  <si>
    <t>24/07/24 17:21:31  285</t>
  </si>
  <si>
    <t>17:21:31</t>
  </si>
  <si>
    <t>2ea6bdb2-ff17-4746-94e7-ce644834da37</t>
  </si>
  <si>
    <t>1-7cb0a25792b28a1eb5d2af9d4d13edc5</t>
  </si>
  <si>
    <t>24/07/24 17:21:36  324</t>
  </si>
  <si>
    <t>17:21:36</t>
  </si>
  <si>
    <t>2dda6147-4722-46ea-be64-cfae05ab427a</t>
  </si>
  <si>
    <t>1-c9fa0f1592cc7b17417f979f5ad7fa37</t>
  </si>
  <si>
    <t>24/07/24 17:21:41  428</t>
  </si>
  <si>
    <t>17:21:41</t>
  </si>
  <si>
    <t>198fbf14-ced4-4f4f-8d0b-05e46a2082de</t>
  </si>
  <si>
    <t>1-2ec2ac2900f9222335e04bf05c728376</t>
  </si>
  <si>
    <t>24/07/24 17:21:46  454</t>
  </si>
  <si>
    <t>17:21:46</t>
  </si>
  <si>
    <t>63dc4262-ddbe-40a7-a69e-90c0036851bf</t>
  </si>
  <si>
    <t>1-cc4d0b1c8fd107d3bb297d8f41fdc808</t>
  </si>
  <si>
    <t>24/07/24 17:21:51  543</t>
  </si>
  <si>
    <t>17:21:51</t>
  </si>
  <si>
    <t>e9a126d0-38c3-43ef-9e04-1c75114c5bc2</t>
  </si>
  <si>
    <t>1-6c42ddb8c1f26dc72e8035595d069bfd</t>
  </si>
  <si>
    <t>24/07/24 17:21:56  471</t>
  </si>
  <si>
    <t>17:21:56</t>
  </si>
  <si>
    <t>975b0234-f9fd-4a38-b0db-f3aa031e9acf</t>
  </si>
  <si>
    <t>1-affa7553f5a02913dd3e2abc9aa2e0ae</t>
  </si>
  <si>
    <t>24/07/24 17:22:01  469</t>
  </si>
  <si>
    <t>17:22:01</t>
  </si>
  <si>
    <t>44e3c72c-ec5c-4039-ad59-25cc2e047c66</t>
  </si>
  <si>
    <t>1-5045f153b94feb00f5dec1f2512a5544</t>
  </si>
  <si>
    <t>24/07/24 17:22:06  457</t>
  </si>
  <si>
    <t>17:22:06</t>
  </si>
  <si>
    <t>d7640c2e-8a92-4649-95cf-5047afad2cec</t>
  </si>
  <si>
    <t>1-a1fe5fb5c2df15c2672e35be8b2a2c05</t>
  </si>
  <si>
    <t>24/07/24 17:22:11  519</t>
  </si>
  <si>
    <t>17:22:11</t>
  </si>
  <si>
    <t>fab28f79-bdbd-4c49-b7b0-d2711f7ff21e</t>
  </si>
  <si>
    <t>1-e4068ee04053ff47e09182915d476ccf</t>
  </si>
  <si>
    <t>24/07/24 17:22:16  449</t>
  </si>
  <si>
    <t>17:22:16</t>
  </si>
  <si>
    <t>0dec34f4-ae06-415e-a01b-14dc2ee9c18e</t>
  </si>
  <si>
    <t>1-fd04082b761dc40f2f54868fd85db490</t>
  </si>
  <si>
    <t>24/07/24 17:22:21  465</t>
  </si>
  <si>
    <t>17:22:21</t>
  </si>
  <si>
    <t>1ae38403-4a44-4591-b6c4-6c06bb72ef2e</t>
  </si>
  <si>
    <t>1-6f8c6b62f54e3106724c1a7f3735ce03</t>
  </si>
  <si>
    <t>24/07/24 17:22:26  572</t>
  </si>
  <si>
    <t>17:22:26</t>
  </si>
  <si>
    <t>64cce784-b579-450f-9038-a22243ae0c90</t>
  </si>
  <si>
    <t>1-f0573da02f45340292ce7f2c96bff5c1</t>
  </si>
  <si>
    <t>24/07/24 17:22:36  597</t>
  </si>
  <si>
    <t>17:22:36</t>
  </si>
  <si>
    <t>e4098bdc-47f1-4428-827f-72758d308806</t>
  </si>
  <si>
    <t>1-e79e98513f4e38710c7cfa5fe35c72ca</t>
  </si>
  <si>
    <t>24/07/24 17:22:42  156</t>
  </si>
  <si>
    <t>17:22:42</t>
  </si>
  <si>
    <t>3c30a3ea-9329-464c-a73b-dc9cea950618</t>
  </si>
  <si>
    <t>1-44ff3b8117be7f0a2136641797e7ddbc</t>
  </si>
  <si>
    <t>24/07/24 17:22:47  073</t>
  </si>
  <si>
    <t>17:22:47</t>
  </si>
  <si>
    <t>1a63264c-d4a8-4c42-85ed-968803abaf71</t>
  </si>
  <si>
    <t>1-589e2e1a86a553b0f02dec304b018851</t>
  </si>
  <si>
    <t>24/07/24 17:22:51  936</t>
  </si>
  <si>
    <t>17:22:51</t>
  </si>
  <si>
    <t>a5c6215c-3f1b-4625-98e8-a2e7710a2d2d</t>
  </si>
  <si>
    <t>1-80c6831ad4de851dd5501b3608a8ec87</t>
  </si>
  <si>
    <t>24/07/24 17:22:57  062</t>
  </si>
  <si>
    <t>17:22:57</t>
  </si>
  <si>
    <t>2b368212-1321-495b-9fcd-3ac02184b839</t>
  </si>
  <si>
    <t>1-a24b09cbdad4e4b1242d690109e6c8c4</t>
  </si>
  <si>
    <t>24/07/24 17:23:01  950</t>
  </si>
  <si>
    <t>17:23:01</t>
  </si>
  <si>
    <t>b1db08cc-bcca-4ac2-ad5a-9429e733fbd0</t>
  </si>
  <si>
    <t>1-5682cf447753ed7bdf909f32fe4d013f</t>
  </si>
  <si>
    <t>24/07/24 17:23:07  040</t>
  </si>
  <si>
    <t>17:23:07</t>
  </si>
  <si>
    <t>fe9af326-4ae5-47c4-bff3-91aad61da772</t>
  </si>
  <si>
    <t>1-7bff754fc086bf786df735eca603ae8d</t>
  </si>
  <si>
    <t>24/07/24 17:23:17  036</t>
  </si>
  <si>
    <t>17:23:17</t>
  </si>
  <si>
    <t>b88808d3-3bc2-4ae0-b95b-8bc3cd65ca96</t>
  </si>
  <si>
    <t>1-4e7906ef919ee66a8dba6fa838ea63dc</t>
  </si>
  <si>
    <t>24/07/24 17:23:22  055</t>
  </si>
  <si>
    <t>17:23:22</t>
  </si>
  <si>
    <t>5fe7ee5b-6100-4cd0-b603-69b919815f4d</t>
  </si>
  <si>
    <t>1-e55ebf2e70dabd6f5ac0aab400160ec2</t>
  </si>
  <si>
    <t>24/07/24 17:23:26  987</t>
  </si>
  <si>
    <t>17:23:26</t>
  </si>
  <si>
    <t>4e9f9ba6-b100-4906-b882-701b98573281</t>
  </si>
  <si>
    <t>1-46a4fd9b77d696df7a8bfc0425611101</t>
  </si>
  <si>
    <t>24/07/24 17:23:32  014</t>
  </si>
  <si>
    <t>17:23:32</t>
  </si>
  <si>
    <t>ec2fadd4-a461-4f08-9893-f935c1e3f7fc</t>
  </si>
  <si>
    <t>1-03563f584fc8ba85344ace761a865639</t>
  </si>
  <si>
    <t>24/07/24 17:23:37  069</t>
  </si>
  <si>
    <t>17:23:37</t>
  </si>
  <si>
    <t>10e9eab9-4166-41c9-8f8e-c2c923948e8f</t>
  </si>
  <si>
    <t>1-fe6c8f8643f6ba623be4db0bc65cec15</t>
  </si>
  <si>
    <t>24/07/24 17:23:42  290</t>
  </si>
  <si>
    <t>17:23:42</t>
  </si>
  <si>
    <t>056326bb-75ed-495f-8f12-55a9a943d9e6</t>
  </si>
  <si>
    <t>1-21bf4054000d29fcbfac003848ed28df</t>
  </si>
  <si>
    <t>24/07/24 17:23:47  514</t>
  </si>
  <si>
    <t>17:23:47</t>
  </si>
  <si>
    <t>1e740be2-4ed1-4daa-844b-1f4d5b6f3ebc</t>
  </si>
  <si>
    <t>1-767314b04cd15b45b316c381c72aff72</t>
  </si>
  <si>
    <t>24/07/24 17:23:57  365</t>
  </si>
  <si>
    <t>17:23:57</t>
  </si>
  <si>
    <t>0e234d8d-00f1-4476-b2c2-dd5de087214c</t>
  </si>
  <si>
    <t>1-aaf227aff568a9a4bb2fccd905d30542</t>
  </si>
  <si>
    <t>24/07/24 17:24:02  424</t>
  </si>
  <si>
    <t>17:24:02</t>
  </si>
  <si>
    <t>ccbbbcd7-a349-40fe-9d2b-d47337337719</t>
  </si>
  <si>
    <t>1-c61179d14a8e35d70e66b9b40f9d244e</t>
  </si>
  <si>
    <t>24/07/24 17:24:07  419</t>
  </si>
  <si>
    <t>17:24:07</t>
  </si>
  <si>
    <t>ac517178-11ce-417d-85ab-35b53638879b</t>
  </si>
  <si>
    <t>1-7249b438acc54dacff25549f702e0d66</t>
  </si>
  <si>
    <t>24/07/24 17:24:12  464</t>
  </si>
  <si>
    <t>17:24:12</t>
  </si>
  <si>
    <t>3e27897b-d92c-4d6a-a182-b170d764aaec</t>
  </si>
  <si>
    <t>1-102aac7cf74fd68f50a6c86451270307</t>
  </si>
  <si>
    <t>24/07/24 17:24:17  418</t>
  </si>
  <si>
    <t>17:24:17</t>
  </si>
  <si>
    <t>95b8db77-9c59-4df6-b60e-4bc904106005</t>
  </si>
  <si>
    <t>1-4c78ec3f27319fe3a4c168006cb8e9a9</t>
  </si>
  <si>
    <t>24/07/24 17:24:22  475</t>
  </si>
  <si>
    <t>17:24:22</t>
  </si>
  <si>
    <t>f0b244d9-c5bc-4c2a-8643-a96b599fe2de</t>
  </si>
  <si>
    <t>1-0100f29883b2de205157ca99238cb477</t>
  </si>
  <si>
    <t>24/07/24 17:24:27  541</t>
  </si>
  <si>
    <t>17:24:27</t>
  </si>
  <si>
    <t>a74939ce-8a5d-4f21-a7f9-5ccb1dd9d6be</t>
  </si>
  <si>
    <t>1-760ce7de7989e9a54beb161f7c46ce4d</t>
  </si>
  <si>
    <t>24/07/24 17:24:37  572</t>
  </si>
  <si>
    <t>17:24:37</t>
  </si>
  <si>
    <t>8dc7570e-0ca5-4dab-9d4b-9aad13eff675</t>
  </si>
  <si>
    <t>1-a64c3b428deafdb11ba84e53b8debb72</t>
  </si>
  <si>
    <t>24/07/24 17:24:43  355</t>
  </si>
  <si>
    <t>17:24:43</t>
  </si>
  <si>
    <t>180b65ce-5bd8-4de5-88be-e705e6b7d487</t>
  </si>
  <si>
    <t>1-fc3bf5a0affa5661bdc7c8e583295c1d</t>
  </si>
  <si>
    <t>24/07/24 17:24:48  241</t>
  </si>
  <si>
    <t>17:24:48</t>
  </si>
  <si>
    <t>019cbd8a-9054-4af1-a6f9-22c45d3b2bfc</t>
  </si>
  <si>
    <t>1-bb7d47a33be11dbc37029c881d08600d</t>
  </si>
  <si>
    <t>24/07/24 17:24:53  389</t>
  </si>
  <si>
    <t>17:24:53</t>
  </si>
  <si>
    <t>c5f29228-234e-4403-b54d-f8ae1f3d49db</t>
  </si>
  <si>
    <t>1-b562c44da688a344cb509db3ed51eaa5</t>
  </si>
  <si>
    <t>24/07/24 17:24:58  320</t>
  </si>
  <si>
    <t>17:24:58</t>
  </si>
  <si>
    <t>d23f574d-6b97-4d87-a524-48ce78f5523f</t>
  </si>
  <si>
    <t>1-26b19d46a3c72f392adaa1502969ff20</t>
  </si>
  <si>
    <t>24/07/24 17:25:03  333</t>
  </si>
  <si>
    <t>17:25:03</t>
  </si>
  <si>
    <t>dec88c24-306b-4686-86b3-5fe6a2f3ab08</t>
  </si>
  <si>
    <t>1-bd7e6b3afa61f14794e1c249e88745a3</t>
  </si>
  <si>
    <t>24/07/24 17:25:08  328</t>
  </si>
  <si>
    <t>17:25:08</t>
  </si>
  <si>
    <t>9972651c-ebe9-4932-90f6-7794d777ed3e</t>
  </si>
  <si>
    <t>1-8928b7c0da838b75d8d7485a36c1200b</t>
  </si>
  <si>
    <t>24/07/24 17:25:13  318</t>
  </si>
  <si>
    <t>17:25:13</t>
  </si>
  <si>
    <t>d18564a2-155d-4948-9916-b0d53c994733</t>
  </si>
  <si>
    <t>1-d5d0fb2aac5b165f364856f40007df46</t>
  </si>
  <si>
    <t>24/07/24 17:25:18  515</t>
  </si>
  <si>
    <t>17:25:18</t>
  </si>
  <si>
    <t>4aac6b41-9b75-48dd-8d8c-fd17a5a43914</t>
  </si>
  <si>
    <t>1-2a423ba080fdb216be5b95d2501a5c17</t>
  </si>
  <si>
    <t>24/07/24 17:25:23  369</t>
  </si>
  <si>
    <t>17:25:23</t>
  </si>
  <si>
    <t>2fedbf1d-dff4-4181-ae50-4c546a7024e7</t>
  </si>
  <si>
    <t>1-2174bdb05babb7f5532dfc8c325089cc</t>
  </si>
  <si>
    <t>24/07/24 17:25:28  451</t>
  </si>
  <si>
    <t>17:25:28</t>
  </si>
  <si>
    <t>c880e0e6-3649-4e33-adf2-c16507f557d1</t>
  </si>
  <si>
    <t>1-197acae489f4fb7eb476f9bf8b57b311</t>
  </si>
  <si>
    <t>24/07/24 17:25:33  581</t>
  </si>
  <si>
    <t>17:25:33</t>
  </si>
  <si>
    <t>51ff59e1-e895-4068-b8a4-3e05118f7d2d</t>
  </si>
  <si>
    <t>1-2c188d180aecc823f12c2c1c9cf794e8</t>
  </si>
  <si>
    <t>24/07/24 17:25:38  395</t>
  </si>
  <si>
    <t>17:25:38</t>
  </si>
  <si>
    <t>47138bc5-e8f9-4de8-99d4-c9103f07772a</t>
  </si>
  <si>
    <t>1-7e80608ab32d77881ce528227f89257c</t>
  </si>
  <si>
    <t>24/07/24 17:25:43  806</t>
  </si>
  <si>
    <t>17:25:43</t>
  </si>
  <si>
    <t>1fdd0e1e-54ec-4824-9ec7-b14dfb0a30a0</t>
  </si>
  <si>
    <t>1-973d24b849f1305926052ca5e0610b2e</t>
  </si>
  <si>
    <t>24/07/24 17:25:48  757</t>
  </si>
  <si>
    <t>17:25:48</t>
  </si>
  <si>
    <t>7a7c15bd-1250-4648-a078-d63f16f455db</t>
  </si>
  <si>
    <t>1-f56d610d54611378f324c023a0b9950c</t>
  </si>
  <si>
    <t>24/07/24 17:25:53  980</t>
  </si>
  <si>
    <t>17:25:53</t>
  </si>
  <si>
    <t>d9a95a06-6bd1-4306-bab4-b9edc62b1a51</t>
  </si>
  <si>
    <t>1-5817147d847a2203e124676b10501f1c</t>
  </si>
  <si>
    <t>24/07/24 17:25:58  721</t>
  </si>
  <si>
    <t>17:25:58</t>
  </si>
  <si>
    <t>08a0fa8e-ce60-42b3-b636-f1224f11ab79</t>
  </si>
  <si>
    <t>1-9e2b9325e32c22ca3509b47b129fcf7c</t>
  </si>
  <si>
    <t>24/07/24 17:26:03  763</t>
  </si>
  <si>
    <t>17:26:03</t>
  </si>
  <si>
    <t>a70bb5f3-04d5-4488-80ca-cca52a88c53d</t>
  </si>
  <si>
    <t>1-869c6975820d8edeaa64026bb8234a7b</t>
  </si>
  <si>
    <t>24/07/24 17:26:08  775</t>
  </si>
  <si>
    <t>17:26:08</t>
  </si>
  <si>
    <t>10ce423a-338f-4da2-9198-1f15cc66948b</t>
  </si>
  <si>
    <t>1-53d539ea5e1da53f3ba7154d9ea99139</t>
  </si>
  <si>
    <t>24/07/24 17:26:13  729</t>
  </si>
  <si>
    <t>17:26:13</t>
  </si>
  <si>
    <t>0630061d-3f8b-4672-86db-013982301099</t>
  </si>
  <si>
    <t>1-f7ccd60af4c37ce8d91acf12d7965122</t>
  </si>
  <si>
    <t>24/07/24 17:26:18  813</t>
  </si>
  <si>
    <t>17:26:18</t>
  </si>
  <si>
    <t>2a66c2c0-2c7f-45b6-b70d-de61edcb1a83</t>
  </si>
  <si>
    <t>1-118635c4417bfe180ad16e1acdba866f</t>
  </si>
  <si>
    <t>24/07/24 17:26:23  759</t>
  </si>
  <si>
    <t>17:26:23</t>
  </si>
  <si>
    <t>0698f71e-4538-4fd3-a6e8-64b38776e72c</t>
  </si>
  <si>
    <t>1-e03b39e966d78a3ea7845c12cab3b6e3</t>
  </si>
  <si>
    <t>24/07/24 17:26:28  829</t>
  </si>
  <si>
    <t>17:26:28</t>
  </si>
  <si>
    <t>a353e528-f183-4b6e-b571-17e01883f2a9</t>
  </si>
  <si>
    <t>1-f7c825c7c418e07e2e0087c27ca6a742</t>
  </si>
  <si>
    <t>24/07/24 17:26:33  956</t>
  </si>
  <si>
    <t>17:26:33</t>
  </si>
  <si>
    <t>b6a535f9-4193-4ebe-bbb0-7609676fa78a</t>
  </si>
  <si>
    <t>1-7e83ff7ddb9c0038914d4ad675636b73</t>
  </si>
  <si>
    <t>24/07/24 17:26:38  762</t>
  </si>
  <si>
    <t>17:26:38</t>
  </si>
  <si>
    <t>b1e3e590-fe60-4e2b-9305-10bfe10f5c09</t>
  </si>
  <si>
    <t>1-3b18787b0f498c78628e6f72be371cd9</t>
  </si>
  <si>
    <t>24/07/24 17:26:44  405</t>
  </si>
  <si>
    <t>17:26:44</t>
  </si>
  <si>
    <t>96ff3afb-a4af-4de9-bd69-e9df9d9823eb</t>
  </si>
  <si>
    <t>1-d0a210c0bbf7e59f8e615b0abf106d48</t>
  </si>
  <si>
    <t>24/07/24 17:26:54  316</t>
  </si>
  <si>
    <t>17:26:54</t>
  </si>
  <si>
    <t>01452a0b-7c7b-4743-8873-47bfcb88e12e</t>
  </si>
  <si>
    <t>1-ef4e01239cf8f6ea0b16a7518a3b5262</t>
  </si>
  <si>
    <t>24/07/24 17:26:59  528</t>
  </si>
  <si>
    <t>17:26:59</t>
  </si>
  <si>
    <t>00543be6-48ea-459b-b3d6-4292f588f9e2</t>
  </si>
  <si>
    <t>1-2568d715003185eafe4b8f95b7458043</t>
  </si>
  <si>
    <t>24/07/24 17:27:04  332</t>
  </si>
  <si>
    <t>17:27:04</t>
  </si>
  <si>
    <t>a2970116-6833-4a4b-aaa8-b83c52f6f6f8</t>
  </si>
  <si>
    <t>1-e4f8d47dd4ab21a764f0b78b3eac5f9a</t>
  </si>
  <si>
    <t>24/07/24 17:27:09  330</t>
  </si>
  <si>
    <t>17:27:09</t>
  </si>
  <si>
    <t>2d337767-29c4-4a7c-87b1-12c779c5d0bd</t>
  </si>
  <si>
    <t>1-e5727a22e74c41f00e864cbb911266e1</t>
  </si>
  <si>
    <t>24/07/24 17:27:14  374</t>
  </si>
  <si>
    <t>17:27:14</t>
  </si>
  <si>
    <t>96b966c5-dd69-4af3-bacf-4a6c9b300a45</t>
  </si>
  <si>
    <t>1-64100a9ed49cb9ad4eb3e1f14cda0ff2</t>
  </si>
  <si>
    <t>24/07/24 17:27:19  524</t>
  </si>
  <si>
    <t>17:27:19</t>
  </si>
  <si>
    <t>d2d8389a-4caa-41a0-bf75-110a8809f844</t>
  </si>
  <si>
    <t>1-c8cd239e2b5c38ac86f34c50abbe559b</t>
  </si>
  <si>
    <t>24/07/24 17:27:24  366</t>
  </si>
  <si>
    <t>17:27:24</t>
  </si>
  <si>
    <t>f54b9aea-b530-40b7-9bb3-c37bf0ce6363</t>
  </si>
  <si>
    <t>1-cd9f6cc9b63a719807f227f37ab0359e</t>
  </si>
  <si>
    <t>24/07/24 17:27:29  418</t>
  </si>
  <si>
    <t>17:27:29</t>
  </si>
  <si>
    <t>cd625cc5-27b9-4ca8-9456-1907071bccc5</t>
  </si>
  <si>
    <t>1-8661124a1a5188ae1cc5fac81ba62e1f</t>
  </si>
  <si>
    <t>24/07/24 17:27:34  576</t>
  </si>
  <si>
    <t>17:27:34</t>
  </si>
  <si>
    <t>692b0846-f351-4e42-97d3-6664f871cce4</t>
  </si>
  <si>
    <t>1-a2815fb21e861d14a449623ed4f7b899</t>
  </si>
  <si>
    <t>24/07/24 17:27:39  431</t>
  </si>
  <si>
    <t>17:27:39</t>
  </si>
  <si>
    <t>e980cbda-f551-45a0-a7b1-7253a4fa46a1</t>
  </si>
  <si>
    <t>1-3c3ad28036751db4584b74f987a61f30</t>
  </si>
  <si>
    <t>24/07/24 17:27:44  835</t>
  </si>
  <si>
    <t>17:27:44</t>
  </si>
  <si>
    <t>c937de3b-73fb-4ac3-98e0-c18716585b4e</t>
  </si>
  <si>
    <t>1-e2cfff6c8932aa9be22eb4e9e5e39a27</t>
  </si>
  <si>
    <t>24/07/24 17:27:50  049</t>
  </si>
  <si>
    <t>17:27:50</t>
  </si>
  <si>
    <t>e45404d3-10e0-4592-9231-58fa0cbce3af</t>
  </si>
  <si>
    <t>1-777ead6023bd210a483a220c3f627be6</t>
  </si>
  <si>
    <t>24/07/24 17:27:59  866</t>
  </si>
  <si>
    <t>17:27:59</t>
  </si>
  <si>
    <t>4b335b59-cd78-443b-9a6d-9a7243c23ae9</t>
  </si>
  <si>
    <t>1-0a67df85c28c93444cf37d276a62e0f5</t>
  </si>
  <si>
    <t>24/07/24 17:28:04  859</t>
  </si>
  <si>
    <t>17:28:04</t>
  </si>
  <si>
    <t>93c663a6-370d-4c2c-be00-cdc4a4213717</t>
  </si>
  <si>
    <t>1-4785d75f82deb0bf67b4bb14d20f533d</t>
  </si>
  <si>
    <t>24/07/24 17:28:10  096</t>
  </si>
  <si>
    <t>17:28:10</t>
  </si>
  <si>
    <t>f8cd9b05-0eac-4359-bcd9-e55b931f1be6</t>
  </si>
  <si>
    <t>1-b22c1c21221d72584451d9a6441854ae</t>
  </si>
  <si>
    <t>24/07/24 17:28:14  916</t>
  </si>
  <si>
    <t>17:28:14</t>
  </si>
  <si>
    <t>5616cb5c-4b23-4ced-900e-a10f68a2eeda</t>
  </si>
  <si>
    <t>1-4fefeefa7ee14822e8ce734c528e5499</t>
  </si>
  <si>
    <t>24/07/24 17:28:19  933</t>
  </si>
  <si>
    <t>17:28:19</t>
  </si>
  <si>
    <t>71c6210f-19b8-48d9-a99c-b1b9a9d57798</t>
  </si>
  <si>
    <t>1-d8754f4c48cbdc4a8814abda5fd69106</t>
  </si>
  <si>
    <t>24/07/24 17:28:25  164</t>
  </si>
  <si>
    <t>17:28:25</t>
  </si>
  <si>
    <t>4f6657c8-0aef-4087-91e2-6e2eab04218f</t>
  </si>
  <si>
    <t>1-677607db35478fa8e539addde272b44f</t>
  </si>
  <si>
    <t>24/07/24 17:28:30  011</t>
  </si>
  <si>
    <t>17:28:30</t>
  </si>
  <si>
    <t>0a7366a8-f5fe-45e5-992e-d3f950809082</t>
  </si>
  <si>
    <t>1-bddb0750ec6a2401ac234117c90743ed</t>
  </si>
  <si>
    <t>24/07/24 17:28:39  916</t>
  </si>
  <si>
    <t>17:28:39</t>
  </si>
  <si>
    <t>ecaccf25-a78f-46dd-b04b-d0341c410389</t>
  </si>
  <si>
    <t>1-1374d332611e7f9cd60cf62018e17ea9</t>
  </si>
  <si>
    <t>24/07/24 17:28:45  071</t>
  </si>
  <si>
    <t>17:28:45</t>
  </si>
  <si>
    <t>77e43129-c275-436b-b371-22a8d543962c</t>
  </si>
  <si>
    <t>1-d17f13a343f90d3e92a6757a719afe8b</t>
  </si>
  <si>
    <t>24/07/24 17:28:50  102</t>
  </si>
  <si>
    <t>17:28:50</t>
  </si>
  <si>
    <t>2da4b495-2db2-45ee-a0c3-39569d60f5bb</t>
  </si>
  <si>
    <t>1-e0aa4eab8355b3ec15b58caca12b970b</t>
  </si>
  <si>
    <t>24/07/24 17:28:55  214</t>
  </si>
  <si>
    <t>17:28:55</t>
  </si>
  <si>
    <t>aca87bc3-be2e-4e49-a09d-24357764b62d</t>
  </si>
  <si>
    <t>1-190b6361a934815851822fa643b22c55</t>
  </si>
  <si>
    <t>24/07/24 17:29:00  093</t>
  </si>
  <si>
    <t>17:29:00</t>
  </si>
  <si>
    <t>33945d60-ebd9-4c4b-a27c-2d277256a261</t>
  </si>
  <si>
    <t>1-4de6eb185f4e369dc6310892044980c9</t>
  </si>
  <si>
    <t>24/07/24 17:29:05  235</t>
  </si>
  <si>
    <t>17:29:05</t>
  </si>
  <si>
    <t>cb89abca-e4c8-4bae-b037-4a335392f25d</t>
  </si>
  <si>
    <t>1-0faf1813516dbf7c80c1be127fd05d01</t>
  </si>
  <si>
    <t>24/07/24 17:29:10  242</t>
  </si>
  <si>
    <t>17:29:10</t>
  </si>
  <si>
    <t>7cfc21cb-4bf3-40e6-bdbc-9b212140ef37</t>
  </si>
  <si>
    <t>1-13506d5b7edc7e15551bfa3950e67106</t>
  </si>
  <si>
    <t>24/07/24 17:29:20  088</t>
  </si>
  <si>
    <t>17:29:20</t>
  </si>
  <si>
    <t>ec3365fe-6408-4875-962e-5bdeff6e73ac</t>
  </si>
  <si>
    <t>1-81bfc60986236fe869fe68d83294d3e0</t>
  </si>
  <si>
    <t>24/07/24 17:29:25  252</t>
  </si>
  <si>
    <t>17:29:25</t>
  </si>
  <si>
    <t>50c4b856-1f26-48f8-a814-3df58831f8a6</t>
  </si>
  <si>
    <t>1-672295f3477c914bd11b1c396bef8fd0</t>
  </si>
  <si>
    <t>24/07/24 17:29:30  121</t>
  </si>
  <si>
    <t>17:29:30</t>
  </si>
  <si>
    <t>442c5fb5-a428-4a81-b762-676141d66cd5</t>
  </si>
  <si>
    <t>1-553657d7167e0c9b5177e8253a7df88c</t>
  </si>
  <si>
    <t>24/07/24 17:29:35  204</t>
  </si>
  <si>
    <t>17:29:35</t>
  </si>
  <si>
    <t>20c850c4-7b71-48f1-a313-002eab0418e8</t>
  </si>
  <si>
    <t>1-1edb6fc190a7eb1020a7aff9d7f6fc47</t>
  </si>
  <si>
    <t>24/07/24 17:29:40  194</t>
  </si>
  <si>
    <t>17:29:40</t>
  </si>
  <si>
    <t>1ef1a3b4-ffb6-4dcb-9206-7bd7b1b04173</t>
  </si>
  <si>
    <t>1-b9198a352ef51a490e64c1e0b4ce5413</t>
  </si>
  <si>
    <t>24/07/24 17:29:45  642</t>
  </si>
  <si>
    <t>17:29:45</t>
  </si>
  <si>
    <t>2889ebfe-f238-4f26-aa07-75cad97a171f</t>
  </si>
  <si>
    <t>1-b9f866de9c2c16b630987e42a2d07408</t>
  </si>
  <si>
    <t>24/07/24 17:29:50  543</t>
  </si>
  <si>
    <t>17:29:50</t>
  </si>
  <si>
    <t>bb5cae54-7cdb-4b24-8852-b0f4e2641bb2</t>
  </si>
  <si>
    <t>1-d05d8137878890ae2735c1299bc271f8</t>
  </si>
  <si>
    <t>24/07/24 17:30:00  575</t>
  </si>
  <si>
    <t>17:30:00</t>
  </si>
  <si>
    <t>9e6f1e1e-278e-4fb9-9dff-01ddf8eed468</t>
  </si>
  <si>
    <t>1-3eda8285d25715c5ffa25a8ed10bc5c8</t>
  </si>
  <si>
    <t>24/07/24 17:30:05  552</t>
  </si>
  <si>
    <t>17:30:05</t>
  </si>
  <si>
    <t>e39543aa-bf77-458e-9be5-e22eb075fee1</t>
  </si>
  <si>
    <t>1-5648a30751684f69446c58d3beb72676</t>
  </si>
  <si>
    <t>24/07/24 17:30:10  587</t>
  </si>
  <si>
    <t>17:30:10</t>
  </si>
  <si>
    <t>c76324c3-7f8b-4643-a3be-cf10a0902d1b</t>
  </si>
  <si>
    <t>1-6c46b4f715a25d45593fbc04a2c7aec6</t>
  </si>
  <si>
    <t>24/07/24 17:30:15  659</t>
  </si>
  <si>
    <t>17:30:15</t>
  </si>
  <si>
    <t>4484d397-6855-4822-8df0-b5475120303d</t>
  </si>
  <si>
    <t>1-ba1919238aa4ea3ae53713649f3f3a5f</t>
  </si>
  <si>
    <t>24/07/24 17:30:20  733</t>
  </si>
  <si>
    <t>17:30:20</t>
  </si>
  <si>
    <t>7471d7b2-43b7-4da4-aadb-367e39720bfc</t>
  </si>
  <si>
    <t>1-f7e39dd38b8ad4dcfab06dbc188110e4</t>
  </si>
  <si>
    <t>24/07/24 17:30:25  669</t>
  </si>
  <si>
    <t>17:30:25</t>
  </si>
  <si>
    <t>869b00ed-8a0a-46a8-bac8-c4f62f078695</t>
  </si>
  <si>
    <t>1-8d896453c292591149fbd4839014ba56</t>
  </si>
  <si>
    <t>24/07/24 17:30:30  687</t>
  </si>
  <si>
    <t>17:30:30</t>
  </si>
  <si>
    <t>a895bb64-3407-4dd9-ac40-7160e02436cf</t>
  </si>
  <si>
    <t>1-08edf9b52a8fc13d47896ba328fe0e6e</t>
  </si>
  <si>
    <t>24/07/24 17:30:35  654</t>
  </si>
  <si>
    <t>17:30:35</t>
  </si>
  <si>
    <t>d558e5bf-cfe7-46aa-9b9a-9cdccae4ff79</t>
  </si>
  <si>
    <t>1-e041c8885c34a5ef6d24656bcd9c5154</t>
  </si>
  <si>
    <t>24/07/24 17:30:46  063</t>
  </si>
  <si>
    <t>17:30:46</t>
  </si>
  <si>
    <t>9c42fe7b-28f1-418a-b1fc-054b637d6369</t>
  </si>
  <si>
    <t>1-6d78a50d99fc581b9e273c5042ada9d3</t>
  </si>
  <si>
    <t>24/07/24 17:30:51  123</t>
  </si>
  <si>
    <t>17:30:51</t>
  </si>
  <si>
    <t>c72e71e0-75d6-4ae4-85c5-e54697cf3406</t>
  </si>
  <si>
    <t>1-f5cc89092b536b1f6122e75323372676</t>
  </si>
  <si>
    <t>24/07/24 17:30:56  224</t>
  </si>
  <si>
    <t>17:30:56</t>
  </si>
  <si>
    <t>a0a12bb9-b237-4585-9427-21930e070f6f</t>
  </si>
  <si>
    <t>1-7c0e0aec562fd978dd24a95ce5149e60</t>
  </si>
  <si>
    <t>24/07/24 17:31:01  209</t>
  </si>
  <si>
    <t>17:31:01</t>
  </si>
  <si>
    <t>0a5662c8-0435-4b19-935f-f07c114419b5</t>
  </si>
  <si>
    <t>1-3421157b74d18f492af03d77ea4e6f64</t>
  </si>
  <si>
    <t>24/07/24 17:31:06  122</t>
  </si>
  <si>
    <t>17:31:06</t>
  </si>
  <si>
    <t>b8094ee5-e6a3-4ef5-8d07-1f528c504b45</t>
  </si>
  <si>
    <t>1-453e14e0a84707cc8ea8481cb8244910</t>
  </si>
  <si>
    <t>24/07/24 17:31:11  136</t>
  </si>
  <si>
    <t>17:31:11</t>
  </si>
  <si>
    <t>9d4f6ef5-c92e-4a43-b729-5273e35cc8a2</t>
  </si>
  <si>
    <t>1-4f96b53ae4455cd1dcd00f68288c3b73</t>
  </si>
  <si>
    <t>24/07/24 17:31:16  225</t>
  </si>
  <si>
    <t>17:31:16</t>
  </si>
  <si>
    <t>6c9683dc-7d40-4689-9f35-d819a5e6a70b</t>
  </si>
  <si>
    <t>1-c4e440db0289632d9076e42ddb3db844</t>
  </si>
  <si>
    <t>24/07/24 17:31:21  319</t>
  </si>
  <si>
    <t>17:31:21</t>
  </si>
  <si>
    <t>0745871b-539c-4040-804c-3634f4c7dd2a</t>
  </si>
  <si>
    <t>1-253a81c3d648552e75c7b90b3b8dda14</t>
  </si>
  <si>
    <t>24/07/24 17:31:26  207</t>
  </si>
  <si>
    <t>17:31:26</t>
  </si>
  <si>
    <t>74bc6457-e5f0-4d94-9d0d-bb58a7699a63</t>
  </si>
  <si>
    <t>1-f754e5518ac178202a698f8ec90b9860</t>
  </si>
  <si>
    <t>24/07/24 17:31:31  260</t>
  </si>
  <si>
    <t>17:31:31</t>
  </si>
  <si>
    <t>599bac66-3987-4c73-ba2e-2208599d0689</t>
  </si>
  <si>
    <t>1-bc095bd458a7747e3f48eea289bbe0ae</t>
  </si>
  <si>
    <t>24/07/24 17:31:36  286</t>
  </si>
  <si>
    <t>17:31:36</t>
  </si>
  <si>
    <t>384d42f8-1772-46bc-b8cb-6c6ebb8535a3</t>
  </si>
  <si>
    <t>1-cc6fa0e7ee8e0889d54ec56ec1c260b2</t>
  </si>
  <si>
    <t>24/07/24 17:31:46  636</t>
  </si>
  <si>
    <t>17:31:46</t>
  </si>
  <si>
    <t>8352f2da-3e00-4449-8e26-613481c094c6</t>
  </si>
  <si>
    <t>1-21ab0081e9a27fdff9eaeb3b3de22aaa</t>
  </si>
  <si>
    <t>24/07/24 17:31:51  542</t>
  </si>
  <si>
    <t>17:31:51</t>
  </si>
  <si>
    <t>22fb09ec-e228-4547-a2ac-0b7311ec6084</t>
  </si>
  <si>
    <t>1-8f5709b6e2876f61f101a15f8d13fd0e</t>
  </si>
  <si>
    <t>24/07/24 17:31:56  623</t>
  </si>
  <si>
    <t>17:31:56</t>
  </si>
  <si>
    <t>e9c2f602-9349-4da8-9d02-5cbb03ede3e4</t>
  </si>
  <si>
    <t>1-528d9c427ed603ada9dcd3877f1b0336</t>
  </si>
  <si>
    <t>24/07/24 17:32:01  474</t>
  </si>
  <si>
    <t>17:32:01</t>
  </si>
  <si>
    <t>bb37d6dc-9fdd-4fbc-b49b-5176848fa3d1</t>
  </si>
  <si>
    <t>1-a09b03240d64aa3a3f58c24877a50e3d</t>
  </si>
  <si>
    <t>24/07/24 17:32:06  593</t>
  </si>
  <si>
    <t>17:32:06</t>
  </si>
  <si>
    <t>c7a727e8-41ba-4aac-a01b-ec3022493fe1</t>
  </si>
  <si>
    <t>1-28bf57e872eba6a0a70b884adead5e3e</t>
  </si>
  <si>
    <t>24/07/24 17:32:11  588</t>
  </si>
  <si>
    <t>17:32:11</t>
  </si>
  <si>
    <t>05c17915-5adf-400c-b787-198dc8fe0245</t>
  </si>
  <si>
    <t>1-3cbfeafd6511f6b520b38397ea19ba8e</t>
  </si>
  <si>
    <t>24/07/24 17:32:16  667</t>
  </si>
  <si>
    <t>17:32:16</t>
  </si>
  <si>
    <t>17b29b6a-8ada-4cf6-83d5-ac99f46b3fad</t>
  </si>
  <si>
    <t>1-d46210d9ce2412449fb9893a77ede4bb</t>
  </si>
  <si>
    <t>24/07/24 17:32:21  508</t>
  </si>
  <si>
    <t>17:32:21</t>
  </si>
  <si>
    <t>0e0a22a9-5bc9-411a-a9c3-32d9c5a114f3</t>
  </si>
  <si>
    <t>1-988d6e4361f63c5706c9cd404eae933a</t>
  </si>
  <si>
    <t>24/07/24 17:32:26  624</t>
  </si>
  <si>
    <t>17:32:26</t>
  </si>
  <si>
    <t>7817887c-387e-4858-ba07-b281a2aa2f48</t>
  </si>
  <si>
    <t>1-8ae31033eaa3714dfb01ad8b39593aec</t>
  </si>
  <si>
    <t>24/07/24 17:32:31  634</t>
  </si>
  <si>
    <t>17:32:31</t>
  </si>
  <si>
    <t>4123f8da-cc50-482e-b878-40c4681c1cfd</t>
  </si>
  <si>
    <t>1-3b2949c8c9e07d708acf9f5adc330ed4</t>
  </si>
  <si>
    <t>24/07/24 17:32:36  680</t>
  </si>
  <si>
    <t>17:32:36</t>
  </si>
  <si>
    <t>aad5d4e4-c28b-4d05-833a-793336221456</t>
  </si>
  <si>
    <t>1-65bc019390371528477c49cf1450bf28</t>
  </si>
  <si>
    <t>24/07/24 17:32:41  876</t>
  </si>
  <si>
    <t>17:32:41</t>
  </si>
  <si>
    <t>bda2fe16-0dfe-4da6-8b4c-7ff922b28ced</t>
  </si>
  <si>
    <t>1-52909e1bbf2998436edb81b0b2463571</t>
  </si>
  <si>
    <t>24/07/24 17:32:46  827</t>
  </si>
  <si>
    <t>17:32:46</t>
  </si>
  <si>
    <t>f6b39414-5700-47be-bb4a-90ae664f3a84</t>
  </si>
  <si>
    <t>1-100caf131f53c7f8df366b8e8d3e73e2</t>
  </si>
  <si>
    <t>24/07/24 17:32:51  818</t>
  </si>
  <si>
    <t>17:32:51</t>
  </si>
  <si>
    <t>f26aca27-3a55-4575-b63a-4989788fc244</t>
  </si>
  <si>
    <t>1-bff843fb341edf10dbe27dab1c5399f1</t>
  </si>
  <si>
    <t>24/07/24 17:32:56  848</t>
  </si>
  <si>
    <t>17:32:56</t>
  </si>
  <si>
    <t>b48309ab-76d0-4a35-9069-40058a908505</t>
  </si>
  <si>
    <t>1-e02c46bbaccb879a284cce77809c76f9</t>
  </si>
  <si>
    <t>24/07/24 17:33:01  917</t>
  </si>
  <si>
    <t>17:33:01</t>
  </si>
  <si>
    <t>2dc15130-a835-4bbb-80f3-2d1e15cfc7e5</t>
  </si>
  <si>
    <t>1-fbb4c2f4744c81c40a38ce8569c3e524</t>
  </si>
  <si>
    <t>24/07/24 17:33:06  958</t>
  </si>
  <si>
    <t>17:33:06</t>
  </si>
  <si>
    <t>d766cce3-4201-42af-84c9-36eca99eedb6</t>
  </si>
  <si>
    <t>1-51bc18ccaece9919c1b0c16261110a6d</t>
  </si>
  <si>
    <t>24/07/24 17:33:11  903</t>
  </si>
  <si>
    <t>17:33:11</t>
  </si>
  <si>
    <t>55b6d5ae-c086-4200-9b09-3835079da6cc</t>
  </si>
  <si>
    <t>1-6ca3c2e813af4b8880c8e68214b7316e</t>
  </si>
  <si>
    <t>24/07/24 17:33:17  042</t>
  </si>
  <si>
    <t>17:33:17</t>
  </si>
  <si>
    <t>03e1c2e6-04a6-4815-8200-195e037d3d51</t>
  </si>
  <si>
    <t>1-8ded5cf239c8d711200b567025269949</t>
  </si>
  <si>
    <t>24/07/24 17:33:21  912</t>
  </si>
  <si>
    <t>17:33:21</t>
  </si>
  <si>
    <t>ce28daa0-55c6-42ff-bf41-c018db4ca355</t>
  </si>
  <si>
    <t>1-a077fae5e127c485d5605df86c479e6f</t>
  </si>
  <si>
    <t>24/07/24 17:33:32  063</t>
  </si>
  <si>
    <t>17:33:32</t>
  </si>
  <si>
    <t>d0e990fa-042e-4631-9deb-277e7c4ab2b2</t>
  </si>
  <si>
    <t>1-53372a81013391b425c87cfeda2e9d1a</t>
  </si>
  <si>
    <t>24/07/24 17:33:36  926</t>
  </si>
  <si>
    <t>17:33:36</t>
  </si>
  <si>
    <t>c66f7f0a-4999-4736-abb8-7bebc7381149</t>
  </si>
  <si>
    <t>1-1b073d199a0d2f14d094af490419984b</t>
  </si>
  <si>
    <t>24/07/24 17:33:42  028</t>
  </si>
  <si>
    <t>17:33:42</t>
  </si>
  <si>
    <t>0fb13ebd-1f2e-4d74-aab3-c27da7d35723</t>
  </si>
  <si>
    <t>1-611a32e4f91a7a34c5ffef5c18acbb0b</t>
  </si>
  <si>
    <t>24/07/24 17:33:47  361</t>
  </si>
  <si>
    <t>17:33:47</t>
  </si>
  <si>
    <t>8a63a587-e512-4c8e-abab-a72aea3ad389</t>
  </si>
  <si>
    <t>1-f93e7b85b7500b87c29edf8eb357c2a1</t>
  </si>
  <si>
    <t>24/07/24 17:33:52  415</t>
  </si>
  <si>
    <t>17:33:52</t>
  </si>
  <si>
    <t>1bbd0246-8aa3-4c7e-89f9-2d01db5594f4</t>
  </si>
  <si>
    <t>1-a852bfddb000203f9e2d0883f6f43680</t>
  </si>
  <si>
    <t>24/07/24 17:33:57  354</t>
  </si>
  <si>
    <t>17:33:57</t>
  </si>
  <si>
    <t>0a5f9f43-f967-478e-a46e-6067845d5832</t>
  </si>
  <si>
    <t>1-7ab2f6de6a34d2a0691a5077ea1556bd</t>
  </si>
  <si>
    <t>24/07/24 17:34:02  387</t>
  </si>
  <si>
    <t>17:34:02</t>
  </si>
  <si>
    <t>d77c3d8a-9b51-4a61-aa53-479d80092e5e</t>
  </si>
  <si>
    <t>1-1f686837124ce071eaccb0b76acae748</t>
  </si>
  <si>
    <t>24/07/24 17:34:07  374</t>
  </si>
  <si>
    <t>17:34:07</t>
  </si>
  <si>
    <t>59bf81e7-9ba6-4e23-a4f0-4628b78f0bf1</t>
  </si>
  <si>
    <t>1-b48ce10c37165fcf747ce25097e5affb</t>
  </si>
  <si>
    <t>24/07/24 17:34:12  549</t>
  </si>
  <si>
    <t>17:34:12</t>
  </si>
  <si>
    <t>12ad089c-7ed2-4a23-a0cd-2a7ec63c9923</t>
  </si>
  <si>
    <t>1-ac6492d2f589c95310871ed737c6f77f</t>
  </si>
  <si>
    <t>24/07/24 17:34:17  423</t>
  </si>
  <si>
    <t>17:34:17</t>
  </si>
  <si>
    <t>ce6164d6-5ef1-4449-8b7e-2b12ffc27a49</t>
  </si>
  <si>
    <t>1-0c0a11bb45db1c5968370105d0856b52</t>
  </si>
  <si>
    <t>24/07/24 17:34:22  462</t>
  </si>
  <si>
    <t>17:34:22</t>
  </si>
  <si>
    <t>bcafc43a-b365-44f7-b503-23558ae173a0</t>
  </si>
  <si>
    <t>1-89605729f4d6e1cba84b0aba80c66ba5</t>
  </si>
  <si>
    <t>24/07/24 17:34:27  378</t>
  </si>
  <si>
    <t>17:34:27</t>
  </si>
  <si>
    <t>bb127f73-5e14-4d59-bf49-443d6b777f91</t>
  </si>
  <si>
    <t>1-2d14f6190a8071053bff45927b6241f8</t>
  </si>
  <si>
    <t>24/07/24 17:34:32  383</t>
  </si>
  <si>
    <t>17:34:32</t>
  </si>
  <si>
    <t>3c220821-116b-469b-b686-026fd6b1e38a</t>
  </si>
  <si>
    <t>1-484bc2b443661d09d0fc43a1279a7aa0</t>
  </si>
  <si>
    <t>24/07/24 17:34:37  733</t>
  </si>
  <si>
    <t>17:34:37</t>
  </si>
  <si>
    <t>7debfcea-e3e7-4bd7-8b7f-796becbd79cf</t>
  </si>
  <si>
    <t>1-f1611359a510c2cac3113aa3e768f881</t>
  </si>
  <si>
    <t>24/07/24 17:34:42  378</t>
  </si>
  <si>
    <t>17:34:42</t>
  </si>
  <si>
    <t>2672c2df-0e63-49b0-81f2-5db6afffc476</t>
  </si>
  <si>
    <t>1-d8f2966607217f475ff16f466c1e1906</t>
  </si>
  <si>
    <t>24/07/24 17:34:48  057</t>
  </si>
  <si>
    <t>17:34:48</t>
  </si>
  <si>
    <t>ef73f460-db09-4773-82fa-165699815ad4</t>
  </si>
  <si>
    <t>1-fac6d4f4e811a67b1c376a2aa15a4d08</t>
  </si>
  <si>
    <t>24/07/24 17:34:53  194</t>
  </si>
  <si>
    <t>17:34:53</t>
  </si>
  <si>
    <t>ed287f81-ff71-40fd-9d8e-da1ebb40b862</t>
  </si>
  <si>
    <t>1-821db8a94f10a9306ce300c65ea5cdfb</t>
  </si>
  <si>
    <t>24/07/24 17:34:58  224</t>
  </si>
  <si>
    <t>17:34:58</t>
  </si>
  <si>
    <t>84f898de-e94e-40da-9360-9cd8f74f1442</t>
  </si>
  <si>
    <t>1-0fd62566a3cbd8d0e7e58c957977e36c</t>
  </si>
  <si>
    <t>24/07/24 17:35:08  114</t>
  </si>
  <si>
    <t>17:35:08</t>
  </si>
  <si>
    <t>8075a1d3-93d8-4947-8f2c-bb7ababf321b</t>
  </si>
  <si>
    <t>1-a9038a628bd9c9d61327f8e06ba81ada</t>
  </si>
  <si>
    <t>24/07/24 17:35:13  080</t>
  </si>
  <si>
    <t>17:35:13</t>
  </si>
  <si>
    <t>f226d422-01a5-4f64-8a66-56f0d66b0cdc</t>
  </si>
  <si>
    <t>1-d0c742f696184319c1cbf0c3ad073af4</t>
  </si>
  <si>
    <t>24/07/24 17:35:18  139</t>
  </si>
  <si>
    <t>17:35:18</t>
  </si>
  <si>
    <t>ad75bc32-886e-43b9-90aa-e78dbeb0172a</t>
  </si>
  <si>
    <t>1-47e985c4c457074f51a7d07df8ab612f</t>
  </si>
  <si>
    <t>24/07/24 17:35:23  147</t>
  </si>
  <si>
    <t>17:35:23</t>
  </si>
  <si>
    <t>719a5362-074f-4b21-a007-a790635a97ce</t>
  </si>
  <si>
    <t>1-161258f69ab0efbe87e6b75c327d1cca</t>
  </si>
  <si>
    <t>24/07/24 17:35:28  277</t>
  </si>
  <si>
    <t>17:35:28</t>
  </si>
  <si>
    <t>1ede952c-2727-4c95-9835-3f4d0ddb61a6</t>
  </si>
  <si>
    <t>1-12d845a507641656908e714d9690cf23</t>
  </si>
  <si>
    <t>24/07/24 17:35:33  125</t>
  </si>
  <si>
    <t>17:35:33</t>
  </si>
  <si>
    <t>93aef9ef-8903-42a8-b531-8a30a0fd2dbd</t>
  </si>
  <si>
    <t>1-e338ace8899fc8066ada79641487daef</t>
  </si>
  <si>
    <t>24/07/24 17:35:38  241</t>
  </si>
  <si>
    <t>17:35:38</t>
  </si>
  <si>
    <t>31364ca8-814d-46fb-8037-7491d0b1e642</t>
  </si>
  <si>
    <t>1-63f3752b75e9cf9fe42ff67951ab7ca2</t>
  </si>
  <si>
    <t>24/07/24 17:35:43  178</t>
  </si>
  <si>
    <t>17:35:43</t>
  </si>
  <si>
    <t>4114d3ab-f971-44b0-9d65-f4c6956870b5</t>
  </si>
  <si>
    <t>1-b2eecfdd5476d2b6888b9bea7644415c</t>
  </si>
  <si>
    <t>24/07/24 17:35:48  393</t>
  </si>
  <si>
    <t>17:35:48</t>
  </si>
  <si>
    <t>1ea374ab-555b-4514-98b1-c05f821e57e5</t>
  </si>
  <si>
    <t>1-c88730ef509f571ce0617c5636992c29</t>
  </si>
  <si>
    <t>24/07/24 17:35:53  358</t>
  </si>
  <si>
    <t>17:35:53</t>
  </si>
  <si>
    <t>31960ee1-ce42-4edb-988c-6e8fdc52d3bf</t>
  </si>
  <si>
    <t>1-ccde8f96d65a5f406f9952dcbcafbb28</t>
  </si>
  <si>
    <t>24/07/24 17:35:58  352</t>
  </si>
  <si>
    <t>17:35:58</t>
  </si>
  <si>
    <t>f3431447-168b-43d7-b5e9-713c8674f910</t>
  </si>
  <si>
    <t>1-4f6ce17b7119a61c4139abb3e942febe</t>
  </si>
  <si>
    <t>24/07/24 17:36:03  664</t>
  </si>
  <si>
    <t>17:36:03</t>
  </si>
  <si>
    <t>025025e0-c5ab-4a6a-b110-9aaf60b2746b</t>
  </si>
  <si>
    <t>1-bd863f4055f1d8f41f6a0ddd334a0908</t>
  </si>
  <si>
    <t>24/07/24 17:36:08  394</t>
  </si>
  <si>
    <t>17:36:08</t>
  </si>
  <si>
    <t>8f40c032-0a19-4fe8-bd8c-89f1f19e5527</t>
  </si>
  <si>
    <t>1-f1d9b593f1dc834b0f98ec7835bdcea0</t>
  </si>
  <si>
    <t>24/07/24 17:36:13  495</t>
  </si>
  <si>
    <t>17:36:13</t>
  </si>
  <si>
    <t>593315d6-7f3e-4614-b2d5-89f73cf746c7</t>
  </si>
  <si>
    <t>1-2b45f7735194e37873aeb7d3ce5594c7</t>
  </si>
  <si>
    <t>24/07/24 17:36:18  497</t>
  </si>
  <si>
    <t>17:36:18</t>
  </si>
  <si>
    <t>41212e14-a130-4b75-8178-7b8f72a42468</t>
  </si>
  <si>
    <t>1-f0ea7ca95aab9e4f811c4e7beb14e76d</t>
  </si>
  <si>
    <t>24/07/24 17:36:28  419</t>
  </si>
  <si>
    <t>17:36:28</t>
  </si>
  <si>
    <t>ee7e9256-87c3-46cf-9124-04e9a6f1f21a</t>
  </si>
  <si>
    <t>1-70c72d5faa3ff447b85c3178fd93dbe4</t>
  </si>
  <si>
    <t>24/07/24 17:36:33  468</t>
  </si>
  <si>
    <t>17:36:33</t>
  </si>
  <si>
    <t>7e4b2c83-1128-4d63-a40a-9628288c0f79</t>
  </si>
  <si>
    <t>1-1780213c442ebd2368a42b29314fbe7e</t>
  </si>
  <si>
    <t>24/07/24 17:36:38  570</t>
  </si>
  <si>
    <t>17:36:38</t>
  </si>
  <si>
    <t>d6654621-9215-4e27-aa1f-82142764e5e1</t>
  </si>
  <si>
    <t>1-a8d2de0a2dc2e87ed5697a2cd3bb7bb4</t>
  </si>
  <si>
    <t>24/07/24 17:36:43  506</t>
  </si>
  <si>
    <t>17:36:43</t>
  </si>
  <si>
    <t>e01ec3cb-2ec2-400a-a742-d2dda7430ad4</t>
  </si>
  <si>
    <t>1-b9567d8ec4315786438994c4bfb7f0b3</t>
  </si>
  <si>
    <t>24/07/24 17:36:48  853</t>
  </si>
  <si>
    <t>17:36:48</t>
  </si>
  <si>
    <t>85a70b14-5075-4a09-9e3c-4150ee101238</t>
  </si>
  <si>
    <t>1-dac74533e9fe4705b4b8e0245cf7d7f3</t>
  </si>
  <si>
    <t>24/07/24 17:36:54  209</t>
  </si>
  <si>
    <t>17:36:54</t>
  </si>
  <si>
    <t>504113ec-4d5f-436e-8d7a-447d20622ccf</t>
  </si>
  <si>
    <t>1-8bd1dd18ea337a93f6c5db2c96163d43</t>
  </si>
  <si>
    <t>24/07/24 17:36:59  051</t>
  </si>
  <si>
    <t>17:36:59</t>
  </si>
  <si>
    <t>601613a9-b9e5-4b7b-bd91-4524044b029d</t>
  </si>
  <si>
    <t>1-16e0fddc1ac4f689e6e5bb71889d2eb9</t>
  </si>
  <si>
    <t>24/07/24 17:37:09  000</t>
  </si>
  <si>
    <t>17:37:09</t>
  </si>
  <si>
    <t>99a2e1c5-286d-41be-ab66-7865d485d41e</t>
  </si>
  <si>
    <t>1-262147b468c84043615b43a8ef6847aa</t>
  </si>
  <si>
    <t>24/07/24 17:37:13  960</t>
  </si>
  <si>
    <t>17:37:13</t>
  </si>
  <si>
    <t>59660ac7-3074-4684-8443-641a86fd9e56</t>
  </si>
  <si>
    <t>1-d38c655bde36f405d21103c735ee2657</t>
  </si>
  <si>
    <t>24/07/24 17:37:23  980</t>
  </si>
  <si>
    <t>17:37:23</t>
  </si>
  <si>
    <t>40109a58-861c-467e-979c-0bef8dfeb758</t>
  </si>
  <si>
    <t>1-43d37d05fc4d8be8225a765829b052b6</t>
  </si>
  <si>
    <t>24/07/24 17:37:29  013</t>
  </si>
  <si>
    <t>17:37:29</t>
  </si>
  <si>
    <t>7c551055-b376-42b4-9367-764bf9b4db32</t>
  </si>
  <si>
    <t>1-9ebc345d28ce27b8467295a3042b0318</t>
  </si>
  <si>
    <t>24/07/24 17:37:34  033</t>
  </si>
  <si>
    <t>17:37:34</t>
  </si>
  <si>
    <t>eaa91008-60ad-4734-8261-ad71c10def5e</t>
  </si>
  <si>
    <t>1-f736e4e667343579de05c61850784aac</t>
  </si>
  <si>
    <t>24/07/24 17:37:38  963</t>
  </si>
  <si>
    <t>17:37:38</t>
  </si>
  <si>
    <t>454fdb04-8758-4b1c-b92c-6280021a8491</t>
  </si>
  <si>
    <t>1-07e9ac784fc335283b8aa2b4ed3b6be7</t>
  </si>
  <si>
    <t>24/07/24 17:37:43  960</t>
  </si>
  <si>
    <t>17:37:43</t>
  </si>
  <si>
    <t>cd849580-13da-4478-a805-4440c1009fe0</t>
  </si>
  <si>
    <t>1-2e89f9df48dca2d4b5ad370221bd5e41</t>
  </si>
  <si>
    <t>24/07/24 17:37:49  432</t>
  </si>
  <si>
    <t>17:37:49</t>
  </si>
  <si>
    <t>8c247405-796e-465c-bcfc-23eba0951506</t>
  </si>
  <si>
    <t>1-b4ff109092cd40fa55ec3ccc9bcf1cc1</t>
  </si>
  <si>
    <t>24/07/24 17:37:54  352</t>
  </si>
  <si>
    <t>17:37:54</t>
  </si>
  <si>
    <t>2caae43d-e8ef-426e-b8cd-729c4a9ff73d</t>
  </si>
  <si>
    <t>1-b54efbaa1627aa66920aa3cb7c6266c9</t>
  </si>
  <si>
    <t>24/07/24 17:37:59  696</t>
  </si>
  <si>
    <t>17:37:59</t>
  </si>
  <si>
    <t>87fbc6eb-3e95-412f-aace-d6f90d8a9778</t>
  </si>
  <si>
    <t>1-6b6f1980964c0db42cc7d220fe550e1d</t>
  </si>
  <si>
    <t>24/07/24 17:38:04  279</t>
  </si>
  <si>
    <t>17:38:04</t>
  </si>
  <si>
    <t>4c32d6c9-0356-42e9-98e2-e1bfd7e5afac</t>
  </si>
  <si>
    <t>1-1b0a933767ee9ee21f6069630b6846c9</t>
  </si>
  <si>
    <t>24/07/24 17:38:14  452</t>
  </si>
  <si>
    <t>17:38:14</t>
  </si>
  <si>
    <t>33ddadd3-a88c-446b-9c0b-5023225e47c4</t>
  </si>
  <si>
    <t>1-d9c038a31bc0d8264a699a1f1bc10f03</t>
  </si>
  <si>
    <t>24/07/24 17:38:19  506</t>
  </si>
  <si>
    <t>17:38:19</t>
  </si>
  <si>
    <t>be7b84cf-20d4-4e1e-a588-f92d64fabfe1</t>
  </si>
  <si>
    <t>1-efbf75b9181d83c8e16eda3cace973d0</t>
  </si>
  <si>
    <t>24/07/24 17:38:24  450</t>
  </si>
  <si>
    <t>17:38:24</t>
  </si>
  <si>
    <t>35fb8e17-7ae5-4e83-bbbd-c2db7889215c</t>
  </si>
  <si>
    <t>1-ca48a85d3c02c4888b792f926f8b7efd</t>
  </si>
  <si>
    <t>24/07/24 17:38:29  381</t>
  </si>
  <si>
    <t>17:38:29</t>
  </si>
  <si>
    <t>55c0ab00-f37c-42f4-8b71-80e21d349d99</t>
  </si>
  <si>
    <t>1-40bfd4efcf1e274f3bda42156396c2c1</t>
  </si>
  <si>
    <t>24/07/24 17:38:34  355</t>
  </si>
  <si>
    <t>17:38:34</t>
  </si>
  <si>
    <t>497d38fe-a018-472f-a897-d958bcfc0d2d</t>
  </si>
  <si>
    <t>1-ab53281ba5c3b7837d585a37a1971e30</t>
  </si>
  <si>
    <t>24/07/24 17:38:39  410</t>
  </si>
  <si>
    <t>17:38:39</t>
  </si>
  <si>
    <t>fb815a94-22ea-4d9c-bc57-c3c67b861be4</t>
  </si>
  <si>
    <t>1-671042262afa91793a4d876e6f7e43b9</t>
  </si>
  <si>
    <t>24/07/24 17:38:44  501</t>
  </si>
  <si>
    <t>17:38:44</t>
  </si>
  <si>
    <t>49a0966a-87fe-4e35-8ab1-1d7685e71d2d</t>
  </si>
  <si>
    <t>1-1ba9f6925f6abfebbf64fd387ba2e3eb</t>
  </si>
  <si>
    <t>24/07/24 17:38:54  685</t>
  </si>
  <si>
    <t>17:38:54</t>
  </si>
  <si>
    <t>ea88d23e-e613-4f2f-bcff-edd161d9fe1c</t>
  </si>
  <si>
    <t>1-0a8789d42f41f3870f97d34864904f98</t>
  </si>
  <si>
    <t>24/07/24 17:39:04  647</t>
  </si>
  <si>
    <t>17:39:04</t>
  </si>
  <si>
    <t>2b56af4f-5abe-4261-a45f-cca67df4f874</t>
  </si>
  <si>
    <t>1-3a71d4f644fe957a28c4359764467f6a</t>
  </si>
  <si>
    <t>24/07/24 17:39:09  640</t>
  </si>
  <si>
    <t>17:39:09</t>
  </si>
  <si>
    <t>36f5b81f-f998-4436-bd0f-8269356f589a</t>
  </si>
  <si>
    <t>1-f2ac89233724a10e8f1004bb5b8fd71c</t>
  </si>
  <si>
    <t>24/07/24 17:39:14  767</t>
  </si>
  <si>
    <t>17:39:14</t>
  </si>
  <si>
    <t>a21bc679-a536-4e82-9938-aa4741d11b22</t>
  </si>
  <si>
    <t>1-726113cdb864772e248b128d4ad3544e</t>
  </si>
  <si>
    <t>24/07/24 17:39:19  615</t>
  </si>
  <si>
    <t>17:39:19</t>
  </si>
  <si>
    <t>d2d08424-a797-4712-b1d3-0b9ce4bb53b8</t>
  </si>
  <si>
    <t>1-20d8698bfeb298d395e4fad1cf0d7a1a</t>
  </si>
  <si>
    <t>24/07/24 17:39:24  727</t>
  </si>
  <si>
    <t>17:39:24</t>
  </si>
  <si>
    <t>de5ec3e5-d2fc-4040-94f0-32f1c69a9ec7</t>
  </si>
  <si>
    <t>1-4c20a5c466f85df1fb8b004d86cc0e8c</t>
  </si>
  <si>
    <t>24/07/24 17:39:34  681</t>
  </si>
  <si>
    <t>17:39:34</t>
  </si>
  <si>
    <t>02e43a80-b0d2-4e09-935b-c6837c472162</t>
  </si>
  <si>
    <t>1-93ea386917c1f1a54f0ee948523f0caf</t>
  </si>
  <si>
    <t>24/07/24 17:39:39  720</t>
  </si>
  <si>
    <t>17:39:39</t>
  </si>
  <si>
    <t>f94cd95e-4218-4a8c-aebf-f63cdf720b2a</t>
  </si>
  <si>
    <t>1-14f33670d85aeb04de8b12c971cf0aef</t>
  </si>
  <si>
    <t>24/07/24 17:39:44  706</t>
  </si>
  <si>
    <t>17:39:44</t>
  </si>
  <si>
    <t>986a748e-af5d-422f-b41c-2796a52a7656</t>
  </si>
  <si>
    <t>1-061d12e0da6a0db7ec57e53a3cbc1f85</t>
  </si>
  <si>
    <t>24/07/24 17:39:50  510</t>
  </si>
  <si>
    <t>17:39:50</t>
  </si>
  <si>
    <t>eec53f10-4a84-4e62-8101-f2fec20df629</t>
  </si>
  <si>
    <t>1-272aa338c4f986c87cbf5aef645d9f46</t>
  </si>
  <si>
    <t>24/07/24 17:39:55  421</t>
  </si>
  <si>
    <t>17:39:55</t>
  </si>
  <si>
    <t>be76e08a-98e2-469e-bc75-c6d3f5f70e5d</t>
  </si>
  <si>
    <t>1-a03254e0d90f64c9aee097c4a3bdb251</t>
  </si>
  <si>
    <t>24/07/24 17:40:00  367</t>
  </si>
  <si>
    <t>17:40:00</t>
  </si>
  <si>
    <t>5a37393e-7181-4a81-b2f5-f7af446cee10</t>
  </si>
  <si>
    <t>1-f158987f04ec20025cd9ae0b64210302</t>
  </si>
  <si>
    <t>24/07/24 17:40:05  414</t>
  </si>
  <si>
    <t>17:40:05</t>
  </si>
  <si>
    <t>7a9d4f3b-5c11-4567-a162-e1f963506caf</t>
  </si>
  <si>
    <t>1-1335812ac09b5ffb1fa745ddc553955d</t>
  </si>
  <si>
    <t>24/07/24 17:40:15  382</t>
  </si>
  <si>
    <t>17:40:15</t>
  </si>
  <si>
    <t>def88f38-478b-4d32-b570-a2506cef0d69</t>
  </si>
  <si>
    <t>1-f3befce2a06d25441cb0610fc4baedeb</t>
  </si>
  <si>
    <t>24/07/24 17:40:20  463</t>
  </si>
  <si>
    <t>17:40:20</t>
  </si>
  <si>
    <t>8e13c73c-c1b6-4fb6-953b-0cd8935a1939</t>
  </si>
  <si>
    <t>1-81bbe9dc8af1f2eea54a934e6c8b859f</t>
  </si>
  <si>
    <t>24/07/24 17:40:25  353</t>
  </si>
  <si>
    <t>17:40:25</t>
  </si>
  <si>
    <t>ab04252c-dcb3-4ec6-a2ed-905d66a08609</t>
  </si>
  <si>
    <t>1-dcd0748bcb32f0f3a5de8fec29a1e36b</t>
  </si>
  <si>
    <t>24/07/24 17:40:30  377</t>
  </si>
  <si>
    <t>17:40:30</t>
  </si>
  <si>
    <t>5b044364-ea4a-49f2-bda1-f3d6336a2b4f</t>
  </si>
  <si>
    <t>1-44931ff4d0a122855822c5304f222c13</t>
  </si>
  <si>
    <t>24/07/24 17:40:35  631</t>
  </si>
  <si>
    <t>17:40:35</t>
  </si>
  <si>
    <t>2e3f12c9-7e50-4612-bf2b-5ce57959f5e7</t>
  </si>
  <si>
    <t>1-679b6d2764ca58c36d7dc3804bd9a238</t>
  </si>
  <si>
    <t>24/07/24 17:40:40  416</t>
  </si>
  <si>
    <t>17:40:40</t>
  </si>
  <si>
    <t>c1ba3118-dbb4-4291-b8e5-c5db1dd16d9a</t>
  </si>
  <si>
    <t>1-7230359614086116d4bb99886653a1f5</t>
  </si>
  <si>
    <t>24/07/24 17:40:45  659</t>
  </si>
  <si>
    <t>17:40:45</t>
  </si>
  <si>
    <t>356b815c-57e5-4b57-ba24-a9bd7dc62a89</t>
  </si>
  <si>
    <t>1-4d407cece7e0fb1005cc37ed94b9b4bc</t>
  </si>
  <si>
    <t>24/07/24 17:40:55  648</t>
  </si>
  <si>
    <t>17:40:55</t>
  </si>
  <si>
    <t>ce4c6e1e-1d9e-4174-b031-3f949923024d</t>
  </si>
  <si>
    <t>1-95bd24c192101243779df8e535000919</t>
  </si>
  <si>
    <t>24/07/24 17:41:00  656</t>
  </si>
  <si>
    <t>17:41:00</t>
  </si>
  <si>
    <t>8c39213f-a65b-4e23-830a-6d9689b10fac</t>
  </si>
  <si>
    <t>1-2a872fbdefc735900b2e48b10192bf41</t>
  </si>
  <si>
    <t>24/07/24 17:41:05  698</t>
  </si>
  <si>
    <t>17:41:05</t>
  </si>
  <si>
    <t>e696fb61-99a5-49af-99d2-7103e318cb38</t>
  </si>
  <si>
    <t>1-34f217ffea5f8498754ec186e4b48c4d</t>
  </si>
  <si>
    <t>24/07/24 17:41:10  826</t>
  </si>
  <si>
    <t>17:41:10</t>
  </si>
  <si>
    <t>8b878e14-536e-41bc-94cd-3e1c4c45df88</t>
  </si>
  <si>
    <t>1-e3cbcaef7e1de0fb1d1899eaedab5193</t>
  </si>
  <si>
    <t>24/07/24 17:41:15  974</t>
  </si>
  <si>
    <t>17:41:15</t>
  </si>
  <si>
    <t>936e04ff-3aeb-4f7d-95c8-a6057aab1e69</t>
  </si>
  <si>
    <t>1-bdcfa131cf510134394686dab59b8125</t>
  </si>
  <si>
    <t>24/07/24 17:41:20  670</t>
  </si>
  <si>
    <t>17:41:20</t>
  </si>
  <si>
    <t>fb72a29a-803c-4afd-a1c9-20a966f70137</t>
  </si>
  <si>
    <t>1-d85d967802e91f40f1257e7128d357ae</t>
  </si>
  <si>
    <t>24/07/24 17:41:25  799</t>
  </si>
  <si>
    <t>17:41:25</t>
  </si>
  <si>
    <t>dacea025-0950-420a-b154-9e98f53f5fcb</t>
  </si>
  <si>
    <t>1-711c6c3650d1a6b3bda0f968a6cc6f17</t>
  </si>
  <si>
    <t>24/07/24 17:41:35  829</t>
  </si>
  <si>
    <t>17:41:35</t>
  </si>
  <si>
    <t>a0ab8292-b25a-4064-9e09-1287416b1588</t>
  </si>
  <si>
    <t>1-2d8af5eee847882f88fdb70782776d2d</t>
  </si>
  <si>
    <t>24/07/24 17:41:40  900</t>
  </si>
  <si>
    <t>17:41:40</t>
  </si>
  <si>
    <t>4161cae4-dd82-4842-aaaa-21d26341622f</t>
  </si>
  <si>
    <t>1-ab974b9858e9e7e2e79bf47205cecb2e</t>
  </si>
  <si>
    <t>24/07/24 17:41:45  793</t>
  </si>
  <si>
    <t>17:41:45</t>
  </si>
  <si>
    <t>c6179284-0089-40df-8fa3-9fa65914db36</t>
  </si>
  <si>
    <t>1-19f7d40f5fd04111d0a7d37d140de6d2</t>
  </si>
  <si>
    <t>24/07/24 17:41:51  115</t>
  </si>
  <si>
    <t>17:41:51</t>
  </si>
  <si>
    <t>732478ab-6372-47aa-9b50-3703c2f7dcc9</t>
  </si>
  <si>
    <t>1-a35d88caaf137a370854ae7eedac24a2</t>
  </si>
  <si>
    <t>24/07/24 17:41:56  065</t>
  </si>
  <si>
    <t>17:41:56</t>
  </si>
  <si>
    <t>60febc05-ef56-4eb0-8e1c-f60d74688179</t>
  </si>
  <si>
    <t>1-954405d28e0c1f1d87c243d861623689</t>
  </si>
  <si>
    <t>24/07/24 17:42:01  180</t>
  </si>
  <si>
    <t>17:42:01</t>
  </si>
  <si>
    <t>e4d21103-c567-44f9-9483-d0785549c50a</t>
  </si>
  <si>
    <t>1-b2187772977fa843df3314b57bcd322a</t>
  </si>
  <si>
    <t>24/07/24 17:42:06  193</t>
  </si>
  <si>
    <t>17:42:06</t>
  </si>
  <si>
    <t>dbb81550-903b-436c-8267-56b409e65cb4</t>
  </si>
  <si>
    <t>1-2a5b56676e55d342f0d981ec643ecd07</t>
  </si>
  <si>
    <t>24/07/24 17:42:16  164</t>
  </si>
  <si>
    <t>17:42:16</t>
  </si>
  <si>
    <t>7572c60f-6007-4507-af3c-4dd175545c3f</t>
  </si>
  <si>
    <t>1-2cc92212dca83c2673e1a02c02b1e99e</t>
  </si>
  <si>
    <t>24/07/24 17:42:21  217</t>
  </si>
  <si>
    <t>17:42:21</t>
  </si>
  <si>
    <t>cd14516c-73b8-46c8-9065-eeffeb13abbc</t>
  </si>
  <si>
    <t>1-38633d1f43d45c435a1bc4f4b8d9c803</t>
  </si>
  <si>
    <t>24/07/24 17:42:26  194</t>
  </si>
  <si>
    <t>17:42:26</t>
  </si>
  <si>
    <t>101edae0-e6e5-4a09-b2dc-aa6518752e98</t>
  </si>
  <si>
    <t>1-06b776a44054554c633304ed29a30f06</t>
  </si>
  <si>
    <t>24/07/24 17:42:31  248</t>
  </si>
  <si>
    <t>17:42:31</t>
  </si>
  <si>
    <t>12c7e0c4-dcfe-43fd-b32e-900c1073cd21</t>
  </si>
  <si>
    <t>1-5cc23ef093ef34772226bc43f7046143</t>
  </si>
  <si>
    <t>24/07/24 17:42:36  141</t>
  </si>
  <si>
    <t>17:42:36</t>
  </si>
  <si>
    <t>7a0ee4d8-541f-4576-8ca5-4f5d6323d0ce</t>
  </si>
  <si>
    <t>1-5beddfd52bb5a5242b23057cac86e30c</t>
  </si>
  <si>
    <t>24/07/24 17:42:41  158</t>
  </si>
  <si>
    <t>17:42:41</t>
  </si>
  <si>
    <t>fd98833b-b0b2-4b92-817d-764f94e32d5c</t>
  </si>
  <si>
    <t>1-d04821807cc0e26fae7411b24245b81a</t>
  </si>
  <si>
    <t>24/07/24 17:42:46  154</t>
  </si>
  <si>
    <t>17:42:46</t>
  </si>
  <si>
    <t>3fdc5242-dd58-437c-8e10-9079e0cb1f2a</t>
  </si>
  <si>
    <t>1-31c2b0b1ecf8e8232b440e308db13ea0</t>
  </si>
  <si>
    <t>24/07/24 17:42:51  518</t>
  </si>
  <si>
    <t>17:42:51</t>
  </si>
  <si>
    <t>71d2a53f-00e8-4707-a99b-e47e6cfe7853</t>
  </si>
  <si>
    <t>1-7f6b549612ee87857b779518f63687c5</t>
  </si>
  <si>
    <t>24/07/24 17:42:56  372</t>
  </si>
  <si>
    <t>17:42:56</t>
  </si>
  <si>
    <t>f1f8640e-2fb9-49c4-ae04-fcf034147e00</t>
  </si>
  <si>
    <t>1-b93a3841d699d482649ad2136c91397a</t>
  </si>
  <si>
    <t>24/07/24 17:43:01  599</t>
  </si>
  <si>
    <t>17:43:01</t>
  </si>
  <si>
    <t>abdbf259-41a5-45ba-a706-f0d6d4383a92</t>
  </si>
  <si>
    <t>1-ee810b30e33555b5636f5a781e725d78</t>
  </si>
  <si>
    <t>24/07/24 17:43:06  546</t>
  </si>
  <si>
    <t>17:43:06</t>
  </si>
  <si>
    <t>567f23d6-03af-4187-a5c5-d278981f4be2</t>
  </si>
  <si>
    <t>1-98eb44a84ec95a39e5be0cc0dc4143a8</t>
  </si>
  <si>
    <t>24/07/24 17:43:11  407</t>
  </si>
  <si>
    <t>17:43:11</t>
  </si>
  <si>
    <t>627f1757-221a-4350-a03e-637d6a13a06f</t>
  </si>
  <si>
    <t>1-9cea7ef2fdafac8c066d279a12707c9e</t>
  </si>
  <si>
    <t>24/07/24 17:43:16  765</t>
  </si>
  <si>
    <t>17:43:16</t>
  </si>
  <si>
    <t>88f049d9-fbdc-4487-bcba-f7cd287c235d</t>
  </si>
  <si>
    <t>1-ecbc629caea274e863ef1346e0984254</t>
  </si>
  <si>
    <t>24/07/24 17:43:21  514</t>
  </si>
  <si>
    <t>17:43:21</t>
  </si>
  <si>
    <t>b624bcbe-060d-4947-a0ce-3c3410684b9b</t>
  </si>
  <si>
    <t>1-dbd1d9ae282b16339e27a967d9831b26</t>
  </si>
  <si>
    <t>24/07/24 17:43:26  488</t>
  </si>
  <si>
    <t>17:43:26</t>
  </si>
  <si>
    <t>b4c94c95-153a-4c57-9311-9669e134c9d8</t>
  </si>
  <si>
    <t>1-764f471a6c95045d0b0f02a8020b815c</t>
  </si>
  <si>
    <t>24/07/24 17:43:31  544</t>
  </si>
  <si>
    <t>17:43:31</t>
  </si>
  <si>
    <t>ba792bc3-f4ef-4249-919e-d134b6845f75</t>
  </si>
  <si>
    <t>1-258695deff1986634933208d4c14a7ab</t>
  </si>
  <si>
    <t>24/07/24 17:43:36  498</t>
  </si>
  <si>
    <t>17:43:36</t>
  </si>
  <si>
    <t>505b3b31-c055-4c4d-ae72-2918b69d0bd4</t>
  </si>
  <si>
    <t>1-f78ac822dde09bc555f4b0585a6535be</t>
  </si>
  <si>
    <t>24/07/24 17:43:41  514</t>
  </si>
  <si>
    <t>17:43:41</t>
  </si>
  <si>
    <t>782210b9-5fa2-431a-9989-9d5636bce2af</t>
  </si>
  <si>
    <t>1-8155a82ea975532b813f79aa66af7d5b</t>
  </si>
  <si>
    <t>24/07/24 17:43:46  793</t>
  </si>
  <si>
    <t>17:43:46</t>
  </si>
  <si>
    <t>a781f0f5-8b07-40f5-b087-bc09cb9d7e53</t>
  </si>
  <si>
    <t>1-13ee6c7183ec8a8da4b9df4a6a46d2b7</t>
  </si>
  <si>
    <t>24/07/24 17:43:51  923</t>
  </si>
  <si>
    <t>17:43:51</t>
  </si>
  <si>
    <t>d1484954-5cac-485f-a131-b638c1449e17</t>
  </si>
  <si>
    <t>1-91cd86e1b807b3621200a528d41e2707</t>
  </si>
  <si>
    <t>24/07/24 17:43:56  920</t>
  </si>
  <si>
    <t>17:43:56</t>
  </si>
  <si>
    <t>a72579a8-267d-4ba6-b7dd-bddefcfe1636</t>
  </si>
  <si>
    <t>1-bec2abb431ad98047e8f22569c4a4cb4</t>
  </si>
  <si>
    <t>24/07/24 17:44:01  951</t>
  </si>
  <si>
    <t>17:44:01</t>
  </si>
  <si>
    <t>aad7f058-848c-4fd2-873e-76e91e6e3558</t>
  </si>
  <si>
    <t>1-b484f7779419fdd36a83d34e52528df3</t>
  </si>
  <si>
    <t>24/07/24 17:44:06  960</t>
  </si>
  <si>
    <t>17:44:06</t>
  </si>
  <si>
    <t>b806d64c-7500-407b-86b6-231c5cae47c0</t>
  </si>
  <si>
    <t>1-650c0e2c084969d8d564b077718c8f3d</t>
  </si>
  <si>
    <t>24/07/24 17:44:11  925</t>
  </si>
  <si>
    <t>17:44:11</t>
  </si>
  <si>
    <t>74af1fed-52b5-4c6c-9361-ec0b8da3eeb6</t>
  </si>
  <si>
    <t>1-bceeb562a5dfc6b51d07b8ef11aaa454</t>
  </si>
  <si>
    <t>24/07/24 17:44:16  948</t>
  </si>
  <si>
    <t>17:44:16</t>
  </si>
  <si>
    <t>a389fd4f-53c9-48bc-aaa4-c55161131599</t>
  </si>
  <si>
    <t>1-c5026fe7fab847c5ff7d4b86dffbc46d</t>
  </si>
  <si>
    <t>24/07/24 17:44:21  992</t>
  </si>
  <si>
    <t>17:44:21</t>
  </si>
  <si>
    <t>94afe063-24f3-4bcf-9776-b549ce9e24c6</t>
  </si>
  <si>
    <t>1-e75356d3b0ea5c2a4ef4195a91aa3b0f</t>
  </si>
  <si>
    <t>24/07/24 17:44:27  086</t>
  </si>
  <si>
    <t>17:44:27</t>
  </si>
  <si>
    <t>8e810c39-466d-47a6-8d47-b7e4506d346b</t>
  </si>
  <si>
    <t>1-9bc39d2e6d71c766431e719a22146371</t>
  </si>
  <si>
    <t>24/07/24 17:44:32  038</t>
  </si>
  <si>
    <t>17:44:32</t>
  </si>
  <si>
    <t>40a5348b-e360-4107-b7b1-13271791c946</t>
  </si>
  <si>
    <t>1-ceb473880cc58ac30a406bac578fe5b2</t>
  </si>
  <si>
    <t>24/07/24 17:44:36  939</t>
  </si>
  <si>
    <t>17:44:36</t>
  </si>
  <si>
    <t>7724729e-2a63-4f72-9eb5-563d9a2b2b02</t>
  </si>
  <si>
    <t>1-e2a6cb7d6bb86f55a25fb435d8c00b34</t>
  </si>
  <si>
    <t>24/07/24 17:44:41  955</t>
  </si>
  <si>
    <t>17:44:41</t>
  </si>
  <si>
    <t>e08eab45-c116-4444-8331-63c68891ed47</t>
  </si>
  <si>
    <t>1-d775fa29257a8410dc0ff882f33c9ed4</t>
  </si>
  <si>
    <t>24/07/24 17:44:46  979</t>
  </si>
  <si>
    <t>17:44:46</t>
  </si>
  <si>
    <t>86d6d9b6-efb9-4dc3-bc50-2fe9f021b9d1</t>
  </si>
  <si>
    <t>1-71d58eb3c7dccd955b04c7e9847eadb8</t>
  </si>
  <si>
    <t>24/07/24 17:44:57  513</t>
  </si>
  <si>
    <t>17:44:57</t>
  </si>
  <si>
    <t>37e2f1ec-67d0-45e5-ba92-4218722eafbc</t>
  </si>
  <si>
    <t>1-03b655ee262eaef3c3a17521b5f13939</t>
  </si>
  <si>
    <t>24/07/24 17:45:02  468</t>
  </si>
  <si>
    <t>17:45:02</t>
  </si>
  <si>
    <t>2bda5a48-05e5-40f6-afad-121efd49f75a</t>
  </si>
  <si>
    <t>1-a90d7636e6cf6904e0884b224a9d2d44</t>
  </si>
  <si>
    <t>24/07/24 17:45:07  331</t>
  </si>
  <si>
    <t>17:45:07</t>
  </si>
  <si>
    <t>57517159-bb04-4a20-ac31-ce9a69a78c09</t>
  </si>
  <si>
    <t>1-03c3c1f9e6640823d6d13e2e736041e6</t>
  </si>
  <si>
    <t>24/07/24 17:45:12  355</t>
  </si>
  <si>
    <t>17:45:12</t>
  </si>
  <si>
    <t>a8c1cf6b-747c-4e37-a73c-855d539b8600</t>
  </si>
  <si>
    <t>1-e7bc4e55a1c20e41d3684f22084e0ca9</t>
  </si>
  <si>
    <t>24/07/24 17:45:17  376</t>
  </si>
  <si>
    <t>17:45:17</t>
  </si>
  <si>
    <t>1629d7bd-3a05-4c1c-bc99-aba941ac977c</t>
  </si>
  <si>
    <t>1-b2f2cb25ba62f7b2da7b510a6bc135b0</t>
  </si>
  <si>
    <t>24/07/24 17:45:22  376</t>
  </si>
  <si>
    <t>17:45:22</t>
  </si>
  <si>
    <t>760132f4-152e-404b-b973-6132d5174bb2</t>
  </si>
  <si>
    <t>1-e8e0b21fe3d1dc66ff7c93161c276702</t>
  </si>
  <si>
    <t>24/07/24 17:45:27  534</t>
  </si>
  <si>
    <t>17:45:27</t>
  </si>
  <si>
    <t>d97dbb90-47bc-48a0-b7e9-eca06daae81d</t>
  </si>
  <si>
    <t>1-74b8b145431de73d5c705179526f97c7</t>
  </si>
  <si>
    <t>24/07/24 17:45:32  453</t>
  </si>
  <si>
    <t>17:45:32</t>
  </si>
  <si>
    <t>b35889b0-7562-425c-96e7-f78caf0c9ce9</t>
  </si>
  <si>
    <t>1-7e4d5897061c4d8607fe3a566c950f26</t>
  </si>
  <si>
    <t>24/07/24 17:45:37  431</t>
  </si>
  <si>
    <t>17:45:37</t>
  </si>
  <si>
    <t>9b7133ae-f928-44f2-9fbe-9ea91234b5b6</t>
  </si>
  <si>
    <t>1-1f74e745882d69e29dcba77cfb49495b</t>
  </si>
  <si>
    <t>24/07/24 17:45:42  454</t>
  </si>
  <si>
    <t>17:45:42</t>
  </si>
  <si>
    <t>3042cb53-38d9-420d-9683-c5a03544bf14</t>
  </si>
  <si>
    <t>1-5883fe3a948383dd19890525c5e972a5</t>
  </si>
  <si>
    <t>24/07/24 17:45:47  488</t>
  </si>
  <si>
    <t>17:45:47</t>
  </si>
  <si>
    <t>91cf6d9d-b403-4dca-abef-787a9df0c2a6</t>
  </si>
  <si>
    <t>1-0a89561ad3d5db565c8c4a96838e072c</t>
  </si>
  <si>
    <t>24/07/24 17:45:52  662</t>
  </si>
  <si>
    <t>17:45:52</t>
  </si>
  <si>
    <t>7fee49f3-f6ca-492f-8486-e6213a5b47e4</t>
  </si>
  <si>
    <t>1-1dcc05ad961e3225335e05564e450b2d</t>
  </si>
  <si>
    <t>24/07/24 17:45:57  733</t>
  </si>
  <si>
    <t>17:45:57</t>
  </si>
  <si>
    <t>1d7f06a7-1cd0-4584-8936-d36a8de0467d</t>
  </si>
  <si>
    <t>1-7b978b988479bc1844dfe651c5840add</t>
  </si>
  <si>
    <t>24/07/24 17:46:02  698</t>
  </si>
  <si>
    <t>17:46:02</t>
  </si>
  <si>
    <t>e9e68fea-e281-4541-af40-c0723b57eb24</t>
  </si>
  <si>
    <t>1-18a925bc3ce31dc479538495e4bd79cf</t>
  </si>
  <si>
    <t>24/07/24 17:46:07  706</t>
  </si>
  <si>
    <t>17:46:07</t>
  </si>
  <si>
    <t>8783bccb-0de1-4966-8205-5a5489425bd3</t>
  </si>
  <si>
    <t>1-d781188a189b352dd590958083857756</t>
  </si>
  <si>
    <t>24/07/24 17:46:12  680</t>
  </si>
  <si>
    <t>17:46:12</t>
  </si>
  <si>
    <t>754f686a-e91d-42bf-9777-9d5f7f24f541</t>
  </si>
  <si>
    <t>1-d20df650b36aadb37469df6c69f98aad</t>
  </si>
  <si>
    <t>24/07/24 17:46:22  688</t>
  </si>
  <si>
    <t>17:46:22</t>
  </si>
  <si>
    <t>5509b739-0bea-453a-ad72-df397cf35d20</t>
  </si>
  <si>
    <t>1-d5db067e9b7062abea0b1e0728c5289a</t>
  </si>
  <si>
    <t>24/07/24 17:46:27  737</t>
  </si>
  <si>
    <t>17:46:27</t>
  </si>
  <si>
    <t>75a02676-2ae1-49e1-94fb-cb20d764c0c1</t>
  </si>
  <si>
    <t>1-b3096e05b2034ddd58d1a94eb15511c1</t>
  </si>
  <si>
    <t>24/07/24 17:46:32  852</t>
  </si>
  <si>
    <t>17:46:32</t>
  </si>
  <si>
    <t>f8472d5f-88ce-40aa-867a-99ba5f1c05c5</t>
  </si>
  <si>
    <t>1-1fbae5c56fda7720b65cae533db3d1a0</t>
  </si>
  <si>
    <t>24/07/24 17:46:42  900</t>
  </si>
  <si>
    <t>17:46:42</t>
  </si>
  <si>
    <t>b2c4c6da-b275-44ff-be12-4ae0d9515503</t>
  </si>
  <si>
    <t>1-b4c018f90dcc5b96a0cea4216e041a9c</t>
  </si>
  <si>
    <t>24/07/24 17:46:47  747</t>
  </si>
  <si>
    <t>17:46:47</t>
  </si>
  <si>
    <t>82a2478d-db61-4786-9a29-7a2e4f9cdf33</t>
  </si>
  <si>
    <t>1-dd33727002d226bdc57278bb1a6fecd3</t>
  </si>
  <si>
    <t>24/07/24 17:46:53  076</t>
  </si>
  <si>
    <t>17:46:53</t>
  </si>
  <si>
    <t>288c3d88-2e6b-4664-8cbc-4323399dc558</t>
  </si>
  <si>
    <t>1-cf649b6e30e08f431d18725252243e2b</t>
  </si>
  <si>
    <t>24/07/24 17:46:58  167</t>
  </si>
  <si>
    <t>17:46:58</t>
  </si>
  <si>
    <t>fd434b70-c4bb-4a34-be2c-27a32705afa4</t>
  </si>
  <si>
    <t>1-40406b1af0dee5242b9fa3e9cd82daef</t>
  </si>
  <si>
    <t>24/07/24 17:47:03  222</t>
  </si>
  <si>
    <t>17:47:03</t>
  </si>
  <si>
    <t>b79c34d1-7089-4e72-840e-994ce594effb</t>
  </si>
  <si>
    <t>1-c7073028cf209a476867fe2032d00192</t>
  </si>
  <si>
    <t>24/07/24 17:47:08  067</t>
  </si>
  <si>
    <t>17:47:08</t>
  </si>
  <si>
    <t>444d8e21-d4a7-47ca-89d9-c8d148c59714</t>
  </si>
  <si>
    <t>1-2e82d0445fe45371d16cd1d11f35ae4c</t>
  </si>
  <si>
    <t>24/07/24 17:47:13  096</t>
  </si>
  <si>
    <t>17:47:13</t>
  </si>
  <si>
    <t>03c92443-daa2-4c96-9392-ff279de4c230</t>
  </si>
  <si>
    <t>1-ffd733b5a4ff939077cc96d5f8feda56</t>
  </si>
  <si>
    <t>24/07/24 17:47:23  239</t>
  </si>
  <si>
    <t>17:47:23</t>
  </si>
  <si>
    <t>55752443-e498-4368-86a2-6f2e47b32e00</t>
  </si>
  <si>
    <t>1-053ca772b03000f58af17febe516f46c</t>
  </si>
  <si>
    <t>24/07/24 17:47:28  185</t>
  </si>
  <si>
    <t>17:47:28</t>
  </si>
  <si>
    <t>56dbd969-63a0-4a0c-ace4-a82c7cb2a542</t>
  </si>
  <si>
    <t>1-9c4e18768119f1461383bea092b15bac</t>
  </si>
  <si>
    <t>24/07/24 17:47:33  202</t>
  </si>
  <si>
    <t>17:47:33</t>
  </si>
  <si>
    <t>97cc0800-fd24-4dea-b8d8-8556cba7c91a</t>
  </si>
  <si>
    <t>1-0adaf064bb65f7b568bd8c58fbe9550f</t>
  </si>
  <si>
    <t>24/07/24 17:47:38  317</t>
  </si>
  <si>
    <t>17:47:38</t>
  </si>
  <si>
    <t>2725bac8-d1c8-46bd-b19e-9ca66fbc6bb8</t>
  </si>
  <si>
    <t>1-5f8ad902996d473abe7b560ad31acfbb</t>
  </si>
  <si>
    <t>24/07/24 17:47:43  251</t>
  </si>
  <si>
    <t>17:47:43</t>
  </si>
  <si>
    <t>e728af7d-e56d-49c3-9458-3837158c0892</t>
  </si>
  <si>
    <t>1-d06ef60631929e3a465d77c2d1ca7926</t>
  </si>
  <si>
    <t>24/07/24 17:47:48  231</t>
  </si>
  <si>
    <t>17:47:48</t>
  </si>
  <si>
    <t>a3bb37f9-204d-4a2d-9179-5dbe5dd61ea0</t>
  </si>
  <si>
    <t>1-913ce2d0a739b949058cacc2a9599f80</t>
  </si>
  <si>
    <t>24/07/24 17:47:53  393</t>
  </si>
  <si>
    <t>17:47:53</t>
  </si>
  <si>
    <t>1b7b5892-0b76-4aa6-935e-0014f72683ea</t>
  </si>
  <si>
    <t>1-9725fa1e36db2c8e9172ed69f2e9d65c</t>
  </si>
  <si>
    <t>24/07/24 17:47:58  378</t>
  </si>
  <si>
    <t>17:47:58</t>
  </si>
  <si>
    <t>691f2903-64ee-40ed-a3e0-35ed91135e3b</t>
  </si>
  <si>
    <t>1-b06443abebbafbc52882a97fdde82dc5</t>
  </si>
  <si>
    <t>24/07/24 17:48:03  361</t>
  </si>
  <si>
    <t>17:48:03</t>
  </si>
  <si>
    <t>91cfe87e-6f25-4751-aa85-bb534e08721a</t>
  </si>
  <si>
    <t>1-6c74aa4faddc1b7ac13cc5ba90bca0ab</t>
  </si>
  <si>
    <t>24/07/24 17:48:08  643</t>
  </si>
  <si>
    <t>17:48:08</t>
  </si>
  <si>
    <t>83b5579a-7b6b-4570-9e38-443db49440d3</t>
  </si>
  <si>
    <t>1-bc47bfe6fdeabe5588a8ddbd8a26e75a</t>
  </si>
  <si>
    <t>24/07/24 17:48:13  358</t>
  </si>
  <si>
    <t>17:48:13</t>
  </si>
  <si>
    <t>3e41c07c-c3d4-408f-b47b-c8a502eb03da</t>
  </si>
  <si>
    <t>1-8966c6d7c2d396a80da300debc0fa5fc</t>
  </si>
  <si>
    <t>24/07/24 17:48:18  529</t>
  </si>
  <si>
    <t>17:48:18</t>
  </si>
  <si>
    <t>738c64df-25a9-43fa-afc2-ffcf8b828b7e</t>
  </si>
  <si>
    <t>1-0cf62f514db39b6a961bf53705bd1a96</t>
  </si>
  <si>
    <t>24/07/24 17:48:23  444</t>
  </si>
  <si>
    <t>17:48:23</t>
  </si>
  <si>
    <t>90f6972f-61a3-4f20-9821-eb6387f643f4</t>
  </si>
  <si>
    <t>1-4616f555f65b17d43a4f0ff9f017d67e</t>
  </si>
  <si>
    <t>24/07/24 17:48:28  521</t>
  </si>
  <si>
    <t>17:48:28</t>
  </si>
  <si>
    <t>02b8971c-e328-4136-b709-c6316fffab74</t>
  </si>
  <si>
    <t>1-4a69bcf8aea3e951d641fbdbe11751c6</t>
  </si>
  <si>
    <t>24/07/24 17:48:33  527</t>
  </si>
  <si>
    <t>17:48:33</t>
  </si>
  <si>
    <t>7d631155-400a-46ee-a569-104144c8c34e</t>
  </si>
  <si>
    <t>1-94603a8810a019dc377ead5793f235ff</t>
  </si>
  <si>
    <t>24/07/24 17:48:43  525</t>
  </si>
  <si>
    <t>17:48:43</t>
  </si>
  <si>
    <t>d43bb106-1dd8-4e8e-adff-7c1c3a7c7c83</t>
  </si>
  <si>
    <t>1-4c8fc6ddc4470b49893efa899154c39c</t>
  </si>
  <si>
    <t>24/07/24 17:48:48  527</t>
  </si>
  <si>
    <t>17:48:48</t>
  </si>
  <si>
    <t>88f05e08-2747-43b0-b206-004b95855f80</t>
  </si>
  <si>
    <t>1-9526eb29bcad3aec68c41db651524244</t>
  </si>
  <si>
    <t>24/07/24 17:48:53  947</t>
  </si>
  <si>
    <t>17:48:53</t>
  </si>
  <si>
    <t>03b65048-0efb-40da-930c-9aab5d33960a</t>
  </si>
  <si>
    <t>1-e47b46637dd9c706e220b4ff86931e1a</t>
  </si>
  <si>
    <t>24/07/24 17:48:59  051</t>
  </si>
  <si>
    <t>17:48:59</t>
  </si>
  <si>
    <t>fdafb6fd-f14d-42a4-9029-c80314f6f50c</t>
  </si>
  <si>
    <t>1-d4bd345ad3692b7718f9513398464501</t>
  </si>
  <si>
    <t>24/07/24 17:49:03  966</t>
  </si>
  <si>
    <t>17:49:03</t>
  </si>
  <si>
    <t>5ce6a5ba-943c-4db5-87cf-bf2abc6051b5</t>
  </si>
  <si>
    <t>1-4ad5de66d4db522cf28ba33bc5b2fe07</t>
  </si>
  <si>
    <t>24/07/24 17:49:09  022</t>
  </si>
  <si>
    <t>17:49:09</t>
  </si>
  <si>
    <t>5a4b3030-1f01-448e-a67d-994ffc545fb6</t>
  </si>
  <si>
    <t>1-6f1caed83da2a3b018df128339b909b6</t>
  </si>
  <si>
    <t>24/07/24 17:49:14  034</t>
  </si>
  <si>
    <t>17:49:14</t>
  </si>
  <si>
    <t>5defabea-3b59-43cd-b15a-86b5bf83bbc2</t>
  </si>
  <si>
    <t>1-bcf0f569413187d3535204408a7d7858</t>
  </si>
  <si>
    <t>24/07/24 17:49:24  041</t>
  </si>
  <si>
    <t>17:49:24</t>
  </si>
  <si>
    <t>9bd9b048-8abc-40b1-b918-51f1d230f2ea</t>
  </si>
  <si>
    <t>1-dc1e9a8f63c7988b98e4f9b29a3aefef</t>
  </si>
  <si>
    <t>24/07/24 17:49:28  917</t>
  </si>
  <si>
    <t>17:49:28</t>
  </si>
  <si>
    <t>4ed1cbe7-d844-4858-a59d-400810c2a4f3</t>
  </si>
  <si>
    <t>1-430a78fddf307e74eee2e8628ae005d8</t>
  </si>
  <si>
    <t>24/07/24 17:49:34  187</t>
  </si>
  <si>
    <t>17:49:34</t>
  </si>
  <si>
    <t>c885e60a-8228-404d-b182-51a9ec7aa260</t>
  </si>
  <si>
    <t>1-eb6402eb9993c3031ebace87b282a73b</t>
  </si>
  <si>
    <t>24/07/24 17:49:39  074</t>
  </si>
  <si>
    <t>17:49:39</t>
  </si>
  <si>
    <t>72219ab9-f59f-4124-b763-bba2a12e3643</t>
  </si>
  <si>
    <t>1-00562904bcb0d31a1393314114ed8d0d</t>
  </si>
  <si>
    <t>24/07/24 17:49:44  178</t>
  </si>
  <si>
    <t>17:49:44</t>
  </si>
  <si>
    <t>f808c7c0-65b9-4da9-ae87-bf33309ed0aa</t>
  </si>
  <si>
    <t>1-2fec8a840c20549cd30e807b4bd4a408</t>
  </si>
  <si>
    <t>24/07/24 17:49:48  929</t>
  </si>
  <si>
    <t>17:49:48</t>
  </si>
  <si>
    <t>7b652992-bacf-4a27-8f32-0fd6673c0f7a</t>
  </si>
  <si>
    <t>1-4346c484790758ebd7b964848c01d407</t>
  </si>
  <si>
    <t>24/07/24 17:49:54  457</t>
  </si>
  <si>
    <t>17:49:54</t>
  </si>
  <si>
    <t>ae2efe4f-c8e3-4e7f-bf2a-020ac6d2aee7</t>
  </si>
  <si>
    <t>1-26605f43fcd51170969f90f8b563255a</t>
  </si>
  <si>
    <t>24/07/24 17:50:04  577</t>
  </si>
  <si>
    <t>17:50:04</t>
  </si>
  <si>
    <t>b72e5ffa-4a27-40ae-8a28-6c83ce28c939</t>
  </si>
  <si>
    <t>1-076cfbe49e638dddf8d68fd7ddedfd7a</t>
  </si>
  <si>
    <t>24/07/24 17:50:09  580</t>
  </si>
  <si>
    <t>17:50:09</t>
  </si>
  <si>
    <t>7e90b1c3-a490-4bbe-88bc-0c54ef07a7eb</t>
  </si>
  <si>
    <t>1-e995c2370063c204a2142e8d6ed59e7c</t>
  </si>
  <si>
    <t>24/07/24 17:50:14  427</t>
  </si>
  <si>
    <t>17:50:14</t>
  </si>
  <si>
    <t>215eb49a-c4d0-4959-bf89-0da244c064cb</t>
  </si>
  <si>
    <t>1-4c4e81701951a3efc9dd79f1ff2a9230</t>
  </si>
  <si>
    <t>24/07/24 17:50:19  461</t>
  </si>
  <si>
    <t>17:50:19</t>
  </si>
  <si>
    <t>3b62d73c-9cfa-4ca9-8ea6-59dce273dcd5</t>
  </si>
  <si>
    <t>1-1ac778c3e111d42a0d39368309370139</t>
  </si>
  <si>
    <t>24/07/24 17:50:24  518</t>
  </si>
  <si>
    <t>17:50:24</t>
  </si>
  <si>
    <t>7dc0703d-30f3-401d-9d32-554fbd99aa07</t>
  </si>
  <si>
    <t>1-d1a5a2ba28dee15cee3653099c1dbd30</t>
  </si>
  <si>
    <t>24/07/24 17:50:29  472</t>
  </si>
  <si>
    <t>17:50:29</t>
  </si>
  <si>
    <t>cf6f360f-2d00-45ae-be61-ed56f8610047</t>
  </si>
  <si>
    <t>1-bc2fa856960e903d35bcfc30708b50c0</t>
  </si>
  <si>
    <t>24/07/24 17:50:34  490</t>
  </si>
  <si>
    <t>17:50:34</t>
  </si>
  <si>
    <t>ccf0438d-e2b9-42f2-a973-dc788f746a39</t>
  </si>
  <si>
    <t>1-838ecc262f2eb1b0eb770d33a9602dfb</t>
  </si>
  <si>
    <t>24/07/24 17:50:39  657</t>
  </si>
  <si>
    <t>17:50:39</t>
  </si>
  <si>
    <t>6a872b4f-f760-4f6c-8397-b981b80c8c0c</t>
  </si>
  <si>
    <t>1-9d253cafa1373fe4cc8f0a90b80c2a67</t>
  </si>
  <si>
    <t>24/07/24 17:50:44  481</t>
  </si>
  <si>
    <t>17:50:44</t>
  </si>
  <si>
    <t>b1e07ff8-b69e-4489-a6bc-84cb2e395712</t>
  </si>
  <si>
    <t>1-8f7f0dfe6de037681e8ca046583567a7</t>
  </si>
  <si>
    <t>24/07/24 17:50:49  530</t>
  </si>
  <si>
    <t>17:50:49</t>
  </si>
  <si>
    <t>01ee6f9f-63c3-477c-9067-aeff8af755c4</t>
  </si>
  <si>
    <t>1-0bcf185ffae3c48d953dbd7a1386ded8</t>
  </si>
  <si>
    <t>24/07/24 17:50:54  792</t>
  </si>
  <si>
    <t>17:50:54</t>
  </si>
  <si>
    <t>93dd3f98-93a8-4de5-940a-66b9f5f2bbe4</t>
  </si>
  <si>
    <t>1-8366d7529f6b799fb6ea4ad21ebf9198</t>
  </si>
  <si>
    <t>24/07/24 17:50:59  616</t>
  </si>
  <si>
    <t>17:50:59</t>
  </si>
  <si>
    <t>e7385519-30d8-42ae-9959-14562eb24a72</t>
  </si>
  <si>
    <t>1-b6cd3de40bea881fcfbb69510e1fffee</t>
  </si>
  <si>
    <t>24/07/24 17:51:04  641</t>
  </si>
  <si>
    <t>17:51:04</t>
  </si>
  <si>
    <t>a81dcf96-4128-4e87-b23b-801e9e81ccd3</t>
  </si>
  <si>
    <t>1-f1d9450f19fdf894676f212ecde76d1c</t>
  </si>
  <si>
    <t>24/07/24 17:51:09  753</t>
  </si>
  <si>
    <t>17:51:09</t>
  </si>
  <si>
    <t>64aaa9f7-a778-4aaa-8a66-2810f5c5c3e2</t>
  </si>
  <si>
    <t>1-c34d3df3f457466343aed66930c00c8c</t>
  </si>
  <si>
    <t>24/07/24 17:51:14  757</t>
  </si>
  <si>
    <t>17:51:14</t>
  </si>
  <si>
    <t>2ca3158a-43cd-49a2-88b9-568ea54088c1</t>
  </si>
  <si>
    <t>1-51421069cdec05092d04e7b625e6dfe9</t>
  </si>
  <si>
    <t>24/07/24 17:51:19  720</t>
  </si>
  <si>
    <t>17:51:19</t>
  </si>
  <si>
    <t>53e27571-a8d8-4286-aec9-a6357aa44557</t>
  </si>
  <si>
    <t>1-ea1e442ec1a52879d2da3d963019ddbb</t>
  </si>
  <si>
    <t>24/07/24 17:51:24  806</t>
  </si>
  <si>
    <t>17:51:24</t>
  </si>
  <si>
    <t>231a7023-3d03-45e3-8928-0b1202731a65</t>
  </si>
  <si>
    <t>1-d3b0a91a6fa1fa5a955419ca02118a2d</t>
  </si>
  <si>
    <t>24/07/24 17:51:29  827</t>
  </si>
  <si>
    <t>17:51:29</t>
  </si>
  <si>
    <t>ac84bc85-ac3a-487b-884f-327c6685b886</t>
  </si>
  <si>
    <t>1-fd65c50a1c2aed4b8d6026d92b20fc51</t>
  </si>
  <si>
    <t>24/07/24 17:51:34  939</t>
  </si>
  <si>
    <t>17:51:34</t>
  </si>
  <si>
    <t>48d3ddb2-c02a-4281-92cb-3b1606f23062</t>
  </si>
  <si>
    <t>1-6a4f5afbe2941683ac5e4272e35292d1</t>
  </si>
  <si>
    <t>24/07/24 17:51:39  707</t>
  </si>
  <si>
    <t>17:51:39</t>
  </si>
  <si>
    <t>a9b39df4-576e-4579-a8d9-faf91c24338e</t>
  </si>
  <si>
    <t>1-337b96ac32d4ba872c6192855d8ab321</t>
  </si>
  <si>
    <t>24/07/24 17:51:49  960</t>
  </si>
  <si>
    <t>17:51:49</t>
  </si>
  <si>
    <t>9082eb1d-273d-47c7-b54d-268e41cbe126</t>
  </si>
  <si>
    <t>1-e066d20d8692d832df2de8202b3f5ec6</t>
  </si>
  <si>
    <t>24/07/24 17:51:54  920</t>
  </si>
  <si>
    <t>17:51:54</t>
  </si>
  <si>
    <t>a8bd8099-e511-49d2-97a1-11006ce2c535</t>
  </si>
  <si>
    <t>1-4dd853a33fc0172718c7bc43b384b988</t>
  </si>
  <si>
    <t>24/07/24 17:51:59  944</t>
  </si>
  <si>
    <t>17:51:59</t>
  </si>
  <si>
    <t>03dc4cf1-e795-49ef-974f-c76e70fa7c6b</t>
  </si>
  <si>
    <t>1-11d360033acd802b3ff702ad49a06b7f</t>
  </si>
  <si>
    <t>24/07/24 17:52:04  921</t>
  </si>
  <si>
    <t>17:52:04</t>
  </si>
  <si>
    <t>60e2a946-163e-42a0-b2e4-1e41fe578c82</t>
  </si>
  <si>
    <t>1-f39035f319c4be453bed70bdd4b54d38</t>
  </si>
  <si>
    <t>24/07/24 17:52:09  878</t>
  </si>
  <si>
    <t>17:52:09</t>
  </si>
  <si>
    <t>efa172fc-2429-4811-9303-f7b9700b536c</t>
  </si>
  <si>
    <t>1-e07ed592e20706e2f584e56e3793592e</t>
  </si>
  <si>
    <t>24/07/24 17:52:14  870</t>
  </si>
  <si>
    <t>17:52:14</t>
  </si>
  <si>
    <t>01a31654-10fc-4c04-b455-943ecfe404f9</t>
  </si>
  <si>
    <t>1-a95bfc134a7e2c56e2cd2f6858a30d4e</t>
  </si>
  <si>
    <t>24/07/24 17:52:19  944</t>
  </si>
  <si>
    <t>17:52:19</t>
  </si>
  <si>
    <t>df59abcf-34f2-4fd7-a6aa-32b63496aa31</t>
  </si>
  <si>
    <t>1-b82fa8f01fea2aacd3c68ad1ad2842b5</t>
  </si>
  <si>
    <t>24/07/24 17:52:29  924</t>
  </si>
  <si>
    <t>17:52:29</t>
  </si>
  <si>
    <t>2b0628d8-d4cf-46d9-979b-3cd3e6fa435f</t>
  </si>
  <si>
    <t>1-3d95815d53dce421f654520d1d0dc1c6</t>
  </si>
  <si>
    <t>24/07/24 17:52:35  153</t>
  </si>
  <si>
    <t>17:52:35</t>
  </si>
  <si>
    <t>31b3c190-347a-4816-a9bd-6af43c821f21</t>
  </si>
  <si>
    <t>1-d38794323961e3671d4162ea5915da8c</t>
  </si>
  <si>
    <t>24/07/24 17:52:39  886</t>
  </si>
  <si>
    <t>17:52:39</t>
  </si>
  <si>
    <t>2c8ef3d5-73f3-4665-a878-c6c84db3371f</t>
  </si>
  <si>
    <t>1-51002e2df9a387cf2c49be7f8218b50c</t>
  </si>
  <si>
    <t>24/07/24 17:52:44  911</t>
  </si>
  <si>
    <t>17:52:44</t>
  </si>
  <si>
    <t>db1a3723-0149-4122-bcc0-30f9014106cd</t>
  </si>
  <si>
    <t>1-d126c9d0a249433f4dd49ac3e66ffe1f</t>
  </si>
  <si>
    <t>24/07/24 17:52:50  032</t>
  </si>
  <si>
    <t>17:52:50</t>
  </si>
  <si>
    <t>0dfeec1e-5034-4373-9627-345509db888d</t>
  </si>
  <si>
    <t>1-bc3068d96516a1497b88bb41e574348c</t>
  </si>
  <si>
    <t>24/07/24 17:52:55  256</t>
  </si>
  <si>
    <t>17:52:55</t>
  </si>
  <si>
    <t>653498fe-99cc-4d51-9e20-7e93de4e6d83</t>
  </si>
  <si>
    <t>1-276f1a44a85558b26ba18b975406ce05</t>
  </si>
  <si>
    <t>24/07/24 17:53:00  216</t>
  </si>
  <si>
    <t>17:53:00</t>
  </si>
  <si>
    <t>fd140dd1-253a-4ae3-a045-dbcb3c214025</t>
  </si>
  <si>
    <t>1-c157ecf044dcb23bc765d3c1c28a7c11</t>
  </si>
  <si>
    <t>24/07/24 17:53:10  302</t>
  </si>
  <si>
    <t>17:53:10</t>
  </si>
  <si>
    <t>de7aa2f3-6267-4852-b26b-fcd6d406b385</t>
  </si>
  <si>
    <t>1-8daf2c3f9fb479b8896c08fd1cd372e2</t>
  </si>
  <si>
    <t>24/07/24 17:53:15  165</t>
  </si>
  <si>
    <t>17:53:15</t>
  </si>
  <si>
    <t>3436ab98-7077-46dc-a06c-13dd43b7b990</t>
  </si>
  <si>
    <t>1-a84a59d4ac5969e94531ccaee9097bd2</t>
  </si>
  <si>
    <t>24/07/24 17:53:20  237</t>
  </si>
  <si>
    <t>17:53:20</t>
  </si>
  <si>
    <t>0ecb9785-4020-47d3-869c-847fc8a41e14</t>
  </si>
  <si>
    <t>1-4e18ed6af455159f53c96465d703f9ed</t>
  </si>
  <si>
    <t>24/07/24 17:53:25  175</t>
  </si>
  <si>
    <t>17:53:25</t>
  </si>
  <si>
    <t>8dadf0c3-cbf9-4d11-9164-ea1203fcb00a</t>
  </si>
  <si>
    <t>1-4b6d98e223033718259e1e9f7d0cb784</t>
  </si>
  <si>
    <t>24/07/24 17:53:30  216</t>
  </si>
  <si>
    <t>17:53:30</t>
  </si>
  <si>
    <t>c5dbbbfa-377a-46a9-b22f-99e824f30bfa</t>
  </si>
  <si>
    <t>1-a981d6ca10a021f5f32179db83eec0a7</t>
  </si>
  <si>
    <t>24/07/24 17:53:35  293</t>
  </si>
  <si>
    <t>17:53:35</t>
  </si>
  <si>
    <t>47edb30c-69d0-4a9a-91b7-f7c5fe00bae2</t>
  </si>
  <si>
    <t>1-cb7842312453cbb812de8b12d6827d85</t>
  </si>
  <si>
    <t>24/07/24 17:53:40  231</t>
  </si>
  <si>
    <t>17:53:40</t>
  </si>
  <si>
    <t>642beb0e-d66e-49f3-b67d-858f0d13145e</t>
  </si>
  <si>
    <t>1-71a1d0ac586b56f76473249c933097ab</t>
  </si>
  <si>
    <t>24/07/24 17:53:45  208</t>
  </si>
  <si>
    <t>17:53:45</t>
  </si>
  <si>
    <t>6ab4b4da-594e-40fb-b69f-8395709ebae1</t>
  </si>
  <si>
    <t>1-8498bafdccf43e25bfedf5d498e73f75</t>
  </si>
  <si>
    <t>24/07/24 17:53:50  248</t>
  </si>
  <si>
    <t>17:53:50</t>
  </si>
  <si>
    <t>524b53a2-21a3-43ae-887c-488087926476</t>
  </si>
  <si>
    <t>1-b5275a7d8bc433dea84839ca279a54a1</t>
  </si>
  <si>
    <t>24/07/24 17:53:55  608</t>
  </si>
  <si>
    <t>17:53:55</t>
  </si>
  <si>
    <t>ddc2a73e-a596-43d2-a68f-6ec6b925da34</t>
  </si>
  <si>
    <t>1-7c025ad7daaee1c86b67389bdcc853a7</t>
  </si>
  <si>
    <t>24/07/24 17:54:00  503</t>
  </si>
  <si>
    <t>17:54:00</t>
  </si>
  <si>
    <t>7ff7f12e-97a4-4706-b4e3-5c253286010e</t>
  </si>
  <si>
    <t>1-6452bd03a92a8e1de34401e8eec0d781</t>
  </si>
  <si>
    <t>24/07/24 17:54:05  507</t>
  </si>
  <si>
    <t>17:54:05</t>
  </si>
  <si>
    <t>ba11efc3-1136-481c-9cac-8f2ff2539ba0</t>
  </si>
  <si>
    <t>1-7889f26a69c6d86f4e526f4cf3964238</t>
  </si>
  <si>
    <t>24/07/24 17:54:10  642</t>
  </si>
  <si>
    <t>17:54:10</t>
  </si>
  <si>
    <t>455c3e59-b38b-4dac-92a9-abeb4cae114b</t>
  </si>
  <si>
    <t>1-903274ffd99126033e8847fb3f0cc54d</t>
  </si>
  <si>
    <t>24/07/24 17:54:15  602</t>
  </si>
  <si>
    <t>17:54:15</t>
  </si>
  <si>
    <t>030263d1-296f-413c-adb2-c5d36a914d41</t>
  </si>
  <si>
    <t>1-2dae18269d542d842dccb60f4942b07b</t>
  </si>
  <si>
    <t>24/07/24 17:54:20  571</t>
  </si>
  <si>
    <t>17:54:20</t>
  </si>
  <si>
    <t>e88f06a8-5dd5-412f-ab02-3243e4568c7c</t>
  </si>
  <si>
    <t>1-a5aac2c0ef511d741da1cbc93eb2c62f</t>
  </si>
  <si>
    <t>24/07/24 17:54:25  494</t>
  </si>
  <si>
    <t>17:54:25</t>
  </si>
  <si>
    <t>c6552ec3-898d-4c35-bda2-41c705d4505b</t>
  </si>
  <si>
    <t>1-ace73dd532b5f791d08ed72874922df3</t>
  </si>
  <si>
    <t>24/07/24 17:54:30  625</t>
  </si>
  <si>
    <t>17:54:30</t>
  </si>
  <si>
    <t>eb95b09f-5247-4f4e-b9a2-fa01f05fd75d</t>
  </si>
  <si>
    <t>1-0c568afad1b0a51861cb5f51ea169c94</t>
  </si>
  <si>
    <t>24/07/24 17:54:35  686</t>
  </si>
  <si>
    <t>17:54:35</t>
  </si>
  <si>
    <t>ee205206-99ee-48a9-a278-398187f2d07e</t>
  </si>
  <si>
    <t>1-925eec421ded7a460ff581d59312b12d</t>
  </si>
  <si>
    <t>24/07/24 17:54:40  702</t>
  </si>
  <si>
    <t>17:54:40</t>
  </si>
  <si>
    <t>afd8426d-84bf-4735-880d-d80f7ce97876</t>
  </si>
  <si>
    <t>1-47b1e76c99d410eaedfb80e4b4a937c0</t>
  </si>
  <si>
    <t>24/07/24 17:54:45  712</t>
  </si>
  <si>
    <t>17:54:45</t>
  </si>
  <si>
    <t>5d2e4a99-77df-458d-8d60-bfeedfc0e61e</t>
  </si>
  <si>
    <t>1-17a89db5047cdccc46a39cc5443c2551</t>
  </si>
  <si>
    <t>24/07/24 17:54:55  815</t>
  </si>
  <si>
    <t>17:54:55</t>
  </si>
  <si>
    <t>6d9dc51e-c9c1-4edc-9203-a851f1b1a8ab</t>
  </si>
  <si>
    <t>1-8e09972deb5c4fd273eea8a03c53f470</t>
  </si>
  <si>
    <t>24/07/24 17:55:00  873</t>
  </si>
  <si>
    <t>17:55:00</t>
  </si>
  <si>
    <t>979f296e-71d4-4104-a98b-0f0388d253b4</t>
  </si>
  <si>
    <t>1-f72dce774158ac941559a4bf14aa0654</t>
  </si>
  <si>
    <t>24/07/24 17:55:05  842</t>
  </si>
  <si>
    <t>17:55:05</t>
  </si>
  <si>
    <t>c94830d5-1c88-4089-b052-7cbdeb56f787</t>
  </si>
  <si>
    <t>1-8da8bdbb7c23e837b88f57dd9918e620</t>
  </si>
  <si>
    <t>24/07/24 17:55:10  925</t>
  </si>
  <si>
    <t>17:55:10</t>
  </si>
  <si>
    <t>08de0749-6fd9-48d3-ac9e-f095d59c9bb9</t>
  </si>
  <si>
    <t>1-45e0fe1f08b04f12467be8b0d07c3fd2</t>
  </si>
  <si>
    <t>24/07/24 17:55:15  885</t>
  </si>
  <si>
    <t>17:55:15</t>
  </si>
  <si>
    <t>41dc5f1f-00e9-4287-9b76-d523fb226761</t>
  </si>
  <si>
    <t>1-33903386a10150513f6f1b2ee05bead4</t>
  </si>
  <si>
    <t>24/07/24 17:55:20  843</t>
  </si>
  <si>
    <t>17:55:20</t>
  </si>
  <si>
    <t>7b1521de-30e4-44ee-945b-9be394632499</t>
  </si>
  <si>
    <t>1-3cfd23383858568e73726e783c884ff4</t>
  </si>
  <si>
    <t>24/07/24 17:55:25  925</t>
  </si>
  <si>
    <t>17:55:25</t>
  </si>
  <si>
    <t>bc284d49-011b-483b-b4c2-b3df883d9550</t>
  </si>
  <si>
    <t>1-db22b415e4c81354aeecd0a158472703</t>
  </si>
  <si>
    <t>24/07/24 17:55:35  992</t>
  </si>
  <si>
    <t>17:55:35</t>
  </si>
  <si>
    <t>df9e3d3d-ca20-44c9-8b19-b1093a7065c7</t>
  </si>
  <si>
    <t>1-d411525b2ef2f703abe0c9c971548557</t>
  </si>
  <si>
    <t>24/07/24 17:55:40  845</t>
  </si>
  <si>
    <t>17:55:40</t>
  </si>
  <si>
    <t>24c3b2b6-a4a3-4cb5-bed2-6fc34a2d9658</t>
  </si>
  <si>
    <t>1-84632824edf8cb3e82d11d24dd86f77f</t>
  </si>
  <si>
    <t>24/07/24 17:55:46  059</t>
  </si>
  <si>
    <t>17:55:46</t>
  </si>
  <si>
    <t>0b1d816c-c989-4d26-a254-035d4d047c2b</t>
  </si>
  <si>
    <t>1-b0d69c7e38ad99c99511e20994dd8757</t>
  </si>
  <si>
    <t>24/07/24 17:55:50  980</t>
  </si>
  <si>
    <t>17:55:50</t>
  </si>
  <si>
    <t>26081675-3e8a-477e-8589-1cfbb5c7abc1</t>
  </si>
  <si>
    <t>1-a20b0229979bd1c8fbf599b4d527d349</t>
  </si>
  <si>
    <t>24/07/24 17:55:56  197</t>
  </si>
  <si>
    <t>17:55:56</t>
  </si>
  <si>
    <t>d82345e9-325b-42b6-9eae-ac905d4e6929</t>
  </si>
  <si>
    <t>1-0251e655ddb7686eb03c9ebe05c38a94</t>
  </si>
  <si>
    <t>24/07/24 17:56:01  203</t>
  </si>
  <si>
    <t>17:56:01</t>
  </si>
  <si>
    <t>fd9de06c-2ed5-4c7d-aa68-fce15fd2b51f</t>
  </si>
  <si>
    <t>1-7584878e975aa628da3851c058f74577</t>
  </si>
  <si>
    <t>24/07/24 17:56:06  260</t>
  </si>
  <si>
    <t>17:56:06</t>
  </si>
  <si>
    <t>c6d71c85-8cad-42fd-a22f-1604f29b0c95</t>
  </si>
  <si>
    <t>1-c5219e1cca128890c36020b470460a3b</t>
  </si>
  <si>
    <t>24/07/24 17:56:16  237</t>
  </si>
  <si>
    <t>17:56:16</t>
  </si>
  <si>
    <t>bdcb43b0-1341-409f-8637-5a4658788ec9</t>
  </si>
  <si>
    <t>1-0426dc8b85bf67ef6055890561407fa5</t>
  </si>
  <si>
    <t>24/07/24 17:56:21  246</t>
  </si>
  <si>
    <t>17:56:21</t>
  </si>
  <si>
    <t>fccb20b9-3f1b-4c3b-9341-96edf7bd3ed7</t>
  </si>
  <si>
    <t>1-383e248fa61d3f65da32885f44ae8d08</t>
  </si>
  <si>
    <t>24/07/24 17:56:26  284</t>
  </si>
  <si>
    <t>17:56:26</t>
  </si>
  <si>
    <t>eddbdab4-0034-4d7d-9697-c1877edaf718</t>
  </si>
  <si>
    <t>1-1356db295686ad95aaea3747c92f4153</t>
  </si>
  <si>
    <t>24/07/24 17:56:31  363</t>
  </si>
  <si>
    <t>17:56:31</t>
  </si>
  <si>
    <t>61d80e5d-4e57-4ea3-8cb0-61ae9ed50562</t>
  </si>
  <si>
    <t>1-c8158d7c504cc0df920f5f1171740cd8</t>
  </si>
  <si>
    <t>24/07/24 17:56:36  388</t>
  </si>
  <si>
    <t>17:56:36</t>
  </si>
  <si>
    <t>5b7f2394-b0b6-45cb-909f-075608e7bd20</t>
  </si>
  <si>
    <t>1-7cb85f3a7fa3024442d3833c129b4213</t>
  </si>
  <si>
    <t>24/07/24 17:56:41  313</t>
  </si>
  <si>
    <t>17:56:41</t>
  </si>
  <si>
    <t>d5b50d9a-37a1-49a9-89ef-31ca32c81beb</t>
  </si>
  <si>
    <t>1-4c13d05b7a22bdd1832cb0263d121d5a</t>
  </si>
  <si>
    <t>24/07/24 17:56:46  310</t>
  </si>
  <si>
    <t>17:56:46</t>
  </si>
  <si>
    <t>d1580719-47ee-4041-88a2-cc59e23b43a1</t>
  </si>
  <si>
    <t>1-00d19f63444d81ea85f5a431235b7a8e</t>
  </si>
  <si>
    <t>24/07/24 17:56:56  545</t>
  </si>
  <si>
    <t>17:56:56</t>
  </si>
  <si>
    <t>4add4a6c-b3f0-46f1-a5df-8ca64169622f</t>
  </si>
  <si>
    <t>1-a969dbb007fc5cd5208a75706dd556d5</t>
  </si>
  <si>
    <t>24/07/24 17:57:01  642</t>
  </si>
  <si>
    <t>17:57:01</t>
  </si>
  <si>
    <t>4910d0cd-95a3-4b0f-bc49-31a19e724c11</t>
  </si>
  <si>
    <t>1-b8914a62f5054ebfca02d4ba840ae3df</t>
  </si>
  <si>
    <t>24/07/24 17:57:06  605</t>
  </si>
  <si>
    <t>17:57:06</t>
  </si>
  <si>
    <t>50f26f44-3df0-4e30-973e-d1d998a67eb3</t>
  </si>
  <si>
    <t>1-5942f44dfb442c7fd9d0e014d3b1f8c9</t>
  </si>
  <si>
    <t>24/07/24 17:57:11  569</t>
  </si>
  <si>
    <t>17:57:11</t>
  </si>
  <si>
    <t>238cd483-0408-4956-8189-88202041c6b0</t>
  </si>
  <si>
    <t>1-83c84dfa446ba49b996f4f081ed3d43f</t>
  </si>
  <si>
    <t>24/07/24 17:57:16  720</t>
  </si>
  <si>
    <t>17:57:16</t>
  </si>
  <si>
    <t>a7362758-65aa-47d9-98b1-4a1c42c9c87d</t>
  </si>
  <si>
    <t>1-fd9d9966cd1233ac1aeef1c3b157669e</t>
  </si>
  <si>
    <t>24/07/24 17:57:21  536</t>
  </si>
  <si>
    <t>17:57:21</t>
  </si>
  <si>
    <t>fb788039-beb3-4ad9-ad6a-b7ab53f2c16f</t>
  </si>
  <si>
    <t>1-18fb2ac53055ae7bf095ef0ed43a994b</t>
  </si>
  <si>
    <t>24/07/24 17:57:26  545</t>
  </si>
  <si>
    <t>17:57:26</t>
  </si>
  <si>
    <t>a36c63f1-ebd6-45c4-9548-4a0c373d436e</t>
  </si>
  <si>
    <t>1-0a9c15240d6087c8a2521cdc2421d454</t>
  </si>
  <si>
    <t>24/07/24 17:57:36  572</t>
  </si>
  <si>
    <t>17:57:36</t>
  </si>
  <si>
    <t>28d903a2-8d72-48b1-8ae3-e18df4ece293</t>
  </si>
  <si>
    <t>1-7c767aa2788ae7c349149229c0f36da9</t>
  </si>
  <si>
    <t>24/07/24 17:57:41  577</t>
  </si>
  <si>
    <t>17:57:41</t>
  </si>
  <si>
    <t>80ae697a-68dc-4a8b-b1fe-f437bf336396</t>
  </si>
  <si>
    <t>1-ff212c0a383429b6251a0bf75077ab1a</t>
  </si>
  <si>
    <t>24/07/24 17:57:46  582</t>
  </si>
  <si>
    <t>17:57:46</t>
  </si>
  <si>
    <t>02f231cf-9bc8-4453-ba09-54011da06e6f</t>
  </si>
  <si>
    <t>1-128ec2be954ba572a2f8cda68974ca30</t>
  </si>
  <si>
    <t>24/07/24 17:57:51  658</t>
  </si>
  <si>
    <t>17:57:51</t>
  </si>
  <si>
    <t>cb302b46-0e18-4b47-b7c1-f038508e0cd0</t>
  </si>
  <si>
    <t>1-91ba2cfcc54b4a1c2ba0f6f54e41bffa</t>
  </si>
  <si>
    <t>24/07/24 17:57:56  890</t>
  </si>
  <si>
    <t>17:57:56</t>
  </si>
  <si>
    <t>87f94cd3-678f-4c88-a370-f3412fe1f338</t>
  </si>
  <si>
    <t>1-94619c5e520ddb2d6364e60e67f30c0e</t>
  </si>
  <si>
    <t>24/07/24 17:58:01  922</t>
  </si>
  <si>
    <t>17:58:01</t>
  </si>
  <si>
    <t>ef39f11c-6990-4b54-97d5-ded2c7dc7764</t>
  </si>
  <si>
    <t>1-369a290ef086b34a46a3394a16f4ab90</t>
  </si>
  <si>
    <t>24/07/24 17:58:07  112</t>
  </si>
  <si>
    <t>17:58:07</t>
  </si>
  <si>
    <t>6b6c0284-e26f-4be7-b862-fe7e44aa2c67</t>
  </si>
  <si>
    <t>1-f956f3dc124aea9abb05c6cfc73ce342</t>
  </si>
  <si>
    <t>24/07/24 17:58:16  949</t>
  </si>
  <si>
    <t>17:58:16</t>
  </si>
  <si>
    <t>95bb7888-09c8-4cff-8882-a7c302fa44ca</t>
  </si>
  <si>
    <t>1-08080ea5a4a03d0523dab671c651e4f6</t>
  </si>
  <si>
    <t>24/07/24 17:58:22  026</t>
  </si>
  <si>
    <t>17:58:22</t>
  </si>
  <si>
    <t>f266d61b-6b99-43a7-9f31-0e15e9872218</t>
  </si>
  <si>
    <t>1-d81804b88430868a922c2ec268f8f890</t>
  </si>
  <si>
    <t>24/07/24 17:58:26  953</t>
  </si>
  <si>
    <t>17:58:26</t>
  </si>
  <si>
    <t>28232dca-bf77-4bc2-aff5-5d266abd2d11</t>
  </si>
  <si>
    <t>1-bae485c57890634be1462d6551661dc5</t>
  </si>
  <si>
    <t>24/07/24 17:58:31  994</t>
  </si>
  <si>
    <t>17:58:31</t>
  </si>
  <si>
    <t>b92de6ae-da4d-4f41-af7c-84f80c149ebb</t>
  </si>
  <si>
    <t>1-46553bf66c6c6eb82efe146fbc5ae266</t>
  </si>
  <si>
    <t>24/07/24 17:58:37  029</t>
  </si>
  <si>
    <t>17:58:37</t>
  </si>
  <si>
    <t>f7e71c8d-8295-42ac-bc74-b110e594a0fe</t>
  </si>
  <si>
    <t>1-8beb64d6dfc86de233f65ba5c1913658</t>
  </si>
  <si>
    <t>24/07/24 17:58:42  146</t>
  </si>
  <si>
    <t>17:58:42</t>
  </si>
  <si>
    <t>ccd52e23-e44d-4a36-acad-3e6176363b26</t>
  </si>
  <si>
    <t>1-c811bffd5f7ca87e390266ede6990133</t>
  </si>
  <si>
    <t>24/07/24 17:58:47  050</t>
  </si>
  <si>
    <t>17:58:47</t>
  </si>
  <si>
    <t>f93b0302-cb46-49ae-aede-2d4834f93f76</t>
  </si>
  <si>
    <t>1-77dfd2a0c5e7758904ef0c36454893aa</t>
  </si>
  <si>
    <t>24/07/24 17:58:57  706</t>
  </si>
  <si>
    <t>17:58:57</t>
  </si>
  <si>
    <t>e91a10af-5d3e-4843-838f-8937bb67f489</t>
  </si>
  <si>
    <t>1-f751cab6ef127248d6c2bd686480fee2</t>
  </si>
  <si>
    <t>24/07/24 17:59:02  630</t>
  </si>
  <si>
    <t>17:59:02</t>
  </si>
  <si>
    <t>2fb170eb-aabe-44a8-a04b-502b623c4d85</t>
  </si>
  <si>
    <t>1-1b357b3c61676438a96bf7c9e13a7a5d</t>
  </si>
  <si>
    <t>24/07/24 17:59:07  608</t>
  </si>
  <si>
    <t>17:59:07</t>
  </si>
  <si>
    <t>be375429-c59a-4c17-ac7e-350353cb9fb8</t>
  </si>
  <si>
    <t>1-489a50f0411f6333d99d09adb16953c0</t>
  </si>
  <si>
    <t>24/07/24 17:59:12  645</t>
  </si>
  <si>
    <t>17:59:12</t>
  </si>
  <si>
    <t>510ab172-58ab-474d-a6fa-3d6907ac5d0f</t>
  </si>
  <si>
    <t>1-aa0e3e2fc4d0126c52c39d3365b7aa54</t>
  </si>
  <si>
    <t>24/07/24 17:59:17  595</t>
  </si>
  <si>
    <t>17:59:17</t>
  </si>
  <si>
    <t>321a7739-d1ee-4cf9-bb27-5334779c1c34</t>
  </si>
  <si>
    <t>1-abde6da24eaa8d629e7ef142bc5e56e5</t>
  </si>
  <si>
    <t>24/07/24 17:59:22  694</t>
  </si>
  <si>
    <t>17:59:22</t>
  </si>
  <si>
    <t>08c3ec16-9319-4fb5-8a41-f7a1cd2da685</t>
  </si>
  <si>
    <t>1-c60e806bb04a5746d862cdee6c3fdbd9</t>
  </si>
  <si>
    <t>24/07/24 17:59:27  726</t>
  </si>
  <si>
    <t>17:59:27</t>
  </si>
  <si>
    <t>2fd08819-e562-4695-9034-2c6ba52bc6f2</t>
  </si>
  <si>
    <t>1-72f70a2db7333c0ac12e71da38753d99</t>
  </si>
  <si>
    <t>24/07/24 17:59:37  756</t>
  </si>
  <si>
    <t>17:59:37</t>
  </si>
  <si>
    <t>9f7e1368-1e37-4c7e-b107-801867ca7626</t>
  </si>
  <si>
    <t>1-2a5febefb0007dfde21062291743e88a</t>
  </si>
  <si>
    <t>24/07/24 17:59:42  724</t>
  </si>
  <si>
    <t>17:59:42</t>
  </si>
  <si>
    <t>923c0b09-1af8-436e-9163-f29faa1de2d6</t>
  </si>
  <si>
    <t>1-5731245b3f749a87aac7c140eb62a22a</t>
  </si>
  <si>
    <t>24/07/24 17:59:47  710</t>
  </si>
  <si>
    <t>17:59:47</t>
  </si>
  <si>
    <t>9ba9fbd6-0649-49f0-94d0-793b3643ebbd</t>
  </si>
  <si>
    <t>1-248b676d25b3d92d41deaf7d333bb93a</t>
  </si>
  <si>
    <t>24/07/24 17:59:52  638</t>
  </si>
  <si>
    <t>17:59:52</t>
  </si>
  <si>
    <t>94850e43-4147-4ed1-abdc-1daec5711ade</t>
  </si>
  <si>
    <t>1-064be96ffe9fee62fe41de9101b077f8</t>
  </si>
  <si>
    <t>24/07/24 17:59:58  067</t>
  </si>
  <si>
    <t>17:59:58</t>
  </si>
  <si>
    <t>0bed151e-d6d3-48ea-82d1-896d6f76b5bf</t>
  </si>
  <si>
    <t>1-11d6122429c31246d213fd78ca3eca99</t>
  </si>
  <si>
    <t>24/07/24 18:00:03  145</t>
  </si>
  <si>
    <t>18:00:03</t>
  </si>
  <si>
    <t>6286c780-4042-4248-9bca-008ced5393ac</t>
  </si>
  <si>
    <t>1-437c9ee191edf554e4712e650c3d9865</t>
  </si>
  <si>
    <t>24/07/24 18:00:08  092</t>
  </si>
  <si>
    <t>18:00:08</t>
  </si>
  <si>
    <t>189fbea8-a86f-449d-b571-94be7bee5d77</t>
  </si>
  <si>
    <t>1-904817d046349911ecf34b4afb37ef95</t>
  </si>
  <si>
    <t>24/07/24 18:00:18  133</t>
  </si>
  <si>
    <t>18:00:18</t>
  </si>
  <si>
    <t>f6f9d25d-b9b8-4383-bef7-219ee262dd11</t>
  </si>
  <si>
    <t>1-dc2f5971eaf1950d6c1c093fabdb3e1e</t>
  </si>
  <si>
    <t>24/07/24 18:00:23  227</t>
  </si>
  <si>
    <t>18:00:23</t>
  </si>
  <si>
    <t>544a4817-6a7c-429c-bc16-b16eace3960a</t>
  </si>
  <si>
    <t>1-fbc799c5ae7010e38ed3270ce4f28b48</t>
  </si>
  <si>
    <t>24/07/24 18:00:28  144</t>
  </si>
  <si>
    <t>18:00:28</t>
  </si>
  <si>
    <t>3c0c9e23-f76b-4881-9481-e2ec8934e8fa</t>
  </si>
  <si>
    <t>1-ae119b77a431a19d0eac09aed77d8f0f</t>
  </si>
  <si>
    <t>24/07/24 18:00:33  195</t>
  </si>
  <si>
    <t>18:00:33</t>
  </si>
  <si>
    <t>8150a6a2-81a7-4b51-8cb1-23ecf14c9466</t>
  </si>
  <si>
    <t>1-655232d8594a95cd1f11805f52a016d4</t>
  </si>
  <si>
    <t>24/07/24 18:00:38  112</t>
  </si>
  <si>
    <t>18:00:38</t>
  </si>
  <si>
    <t>072a59f0-7a84-4008-9a66-ea0802334b64</t>
  </si>
  <si>
    <t>1-5e051c46562ba0537b2f46fc44cd9d0b</t>
  </si>
  <si>
    <t>24/07/24 18:00:43  182</t>
  </si>
  <si>
    <t>18:00:43</t>
  </si>
  <si>
    <t>79e52594-92f7-4c98-b692-754b28cf2b0f</t>
  </si>
  <si>
    <t>1-ea0f5db4b8c7b072757b2eaa66ddfef9</t>
  </si>
  <si>
    <t>24/07/24 18:00:48  347</t>
  </si>
  <si>
    <t>18:00:48</t>
  </si>
  <si>
    <t>323996ef-4467-4c74-8baf-efcfc6e4a7c8</t>
  </si>
  <si>
    <t>1-49bad74a52bc38b17dd22abd76446491</t>
  </si>
  <si>
    <t>24/07/24 18:00:58  324</t>
  </si>
  <si>
    <t>18:00:58</t>
  </si>
  <si>
    <t>e74d2f54-ad73-46f6-af53-37f755d7b405</t>
  </si>
  <si>
    <t>1-eebd7dd3219602915a306e0d50f82572</t>
  </si>
  <si>
    <t>24/07/24 18:01:03  230</t>
  </si>
  <si>
    <t>18:01:03</t>
  </si>
  <si>
    <t>4b068ccf-1c31-4257-90ba-3d1f7bf200b7</t>
  </si>
  <si>
    <t>1-162c83505443c075c2524233b24760c9</t>
  </si>
  <si>
    <t>24/07/24 18:01:08  203</t>
  </si>
  <si>
    <t>18:01:08</t>
  </si>
  <si>
    <t>6cf6b9e9-d944-4f22-8f86-d78e3f76c894</t>
  </si>
  <si>
    <t>1-84899e927890d6cf893d36a0723bac3d</t>
  </si>
  <si>
    <t>24/07/24 18:01:13  295</t>
  </si>
  <si>
    <t>18:01:13</t>
  </si>
  <si>
    <t>462628d3-bf18-4b7b-9d40-c76851a51e14</t>
  </si>
  <si>
    <t>1-f5b2f70700741ed0f46660552c848771</t>
  </si>
  <si>
    <t>24/07/24 18:01:18  424</t>
  </si>
  <si>
    <t>18:01:18</t>
  </si>
  <si>
    <t>46af4eb1-d9d0-4c3e-ae22-d038ef522f2a</t>
  </si>
  <si>
    <t>1-a2d847ec27f527e2cef2952e8b08600a</t>
  </si>
  <si>
    <t>24/07/24 18:01:23  337</t>
  </si>
  <si>
    <t>18:01:23</t>
  </si>
  <si>
    <t>e4e03e1b-ffdd-4ff8-ad83-97eee30c4313</t>
  </si>
  <si>
    <t>1-786c592af4f77e5d2daf05a116bd5361</t>
  </si>
  <si>
    <t>24/07/24 18:01:28  468</t>
  </si>
  <si>
    <t>18:01:28</t>
  </si>
  <si>
    <t>3325e80b-13d5-42ad-af75-4367dded7d40</t>
  </si>
  <si>
    <t>1-22421adadfd7920fb0c6acf4df29e673</t>
  </si>
  <si>
    <t>24/07/24 18:01:38  259</t>
  </si>
  <si>
    <t>18:01:38</t>
  </si>
  <si>
    <t>8ea4e38d-81ab-4656-a2a5-08b4375e056a</t>
  </si>
  <si>
    <t>1-1624f305b3fe002e2dadc01d84f88951</t>
  </si>
  <si>
    <t>24/07/24 18:01:43  412</t>
  </si>
  <si>
    <t>18:01:43</t>
  </si>
  <si>
    <t>22e5a791-fa7f-4a6f-9c0c-6b770166938e</t>
  </si>
  <si>
    <t>1-d7af385201c0b47d09e55d5302aff440</t>
  </si>
  <si>
    <t>24/07/24 18:01:48  262</t>
  </si>
  <si>
    <t>18:01:48</t>
  </si>
  <si>
    <t>ef7f68ab-b782-43e6-8ffe-b9fd40e4a44a</t>
  </si>
  <si>
    <t>1-2162ba7575b596b51d227bc8a428bce6</t>
  </si>
  <si>
    <t>24/07/24 18:01:53  426</t>
  </si>
  <si>
    <t>18:01:53</t>
  </si>
  <si>
    <t>d22bb74d-1978-49ad-bc47-cd96f7381abb</t>
  </si>
  <si>
    <t>1-69c8fa8f90d9d4b7000f64553b9c0eca</t>
  </si>
  <si>
    <t>24/07/24 18:01:58  602</t>
  </si>
  <si>
    <t>18:01:58</t>
  </si>
  <si>
    <t>6b3bca5c-2a20-4a4e-a933-457e600a68e5</t>
  </si>
  <si>
    <t>1-9072d293cdd665c6db5cff6bbd80a192</t>
  </si>
  <si>
    <t>24/07/24 18:02:03  667</t>
  </si>
  <si>
    <t>18:02:03</t>
  </si>
  <si>
    <t>7bd200c7-8849-43f1-96cc-27a16fe207db</t>
  </si>
  <si>
    <t>1-7787bb587925fdb00d39afece4b22c30</t>
  </si>
  <si>
    <t>24/07/24 18:02:08  550</t>
  </si>
  <si>
    <t>18:02:08</t>
  </si>
  <si>
    <t>5ad534b5-d4b9-4ddd-8d3d-4ec4c3bf6ad6</t>
  </si>
  <si>
    <t>1-412ef5635d5eadd480c9b7743fef08fc</t>
  </si>
  <si>
    <t>24/07/24 18:02:18  566</t>
  </si>
  <si>
    <t>18:02:18</t>
  </si>
  <si>
    <t>775dfed9-66dd-4afd-ab25-5d6edd126025</t>
  </si>
  <si>
    <t>1-9ad53c27889636178ae07b778c454836</t>
  </si>
  <si>
    <t>24/07/24 18:02:23  916</t>
  </si>
  <si>
    <t>18:02:23</t>
  </si>
  <si>
    <t>903e10de-b6fe-456a-a14f-d2e89c401aa9</t>
  </si>
  <si>
    <t>1-78c85247cc97b9b6bd35a8204da6e28e</t>
  </si>
  <si>
    <t>24/07/24 18:02:28  602</t>
  </si>
  <si>
    <t>18:02:28</t>
  </si>
  <si>
    <t>27286ce3-c21a-43f1-b540-aa7c528cb902</t>
  </si>
  <si>
    <t>1-aa0353a39f3871caf19b47d48f2c38c6</t>
  </si>
  <si>
    <t>24/07/24 18:02:33  546</t>
  </si>
  <si>
    <t>18:02:33</t>
  </si>
  <si>
    <t>468963da-f6a5-43fb-bb03-b77c48b2f2d9</t>
  </si>
  <si>
    <t>1-991af19e019ba11fa5845c7c9c6abfb2</t>
  </si>
  <si>
    <t>24/07/24 18:02:38  602</t>
  </si>
  <si>
    <t>18:02:38</t>
  </si>
  <si>
    <t>66788cb0-ac9c-4583-84c9-93515cc1a7fb</t>
  </si>
  <si>
    <t>1-27d5cfc64d37ce2e6ded7bf81e00a1f2</t>
  </si>
  <si>
    <t>24/07/24 18:02:43  584</t>
  </si>
  <si>
    <t>18:02:43</t>
  </si>
  <si>
    <t>061eea46-0a6b-4fe2-9067-384a44c8e2ad</t>
  </si>
  <si>
    <t>1-979d021e0e0f1fd9ea7067734e790cbe</t>
  </si>
  <si>
    <t>24/07/24 18:02:48  566</t>
  </si>
  <si>
    <t>18:02:48</t>
  </si>
  <si>
    <t>1073e36b-adf0-4b4e-a7eb-1113eef5f36f</t>
  </si>
  <si>
    <t>1-b3f6bb44024b23d288fa5fa6fa09827a</t>
  </si>
  <si>
    <t>24/07/24 18:02:53  600</t>
  </si>
  <si>
    <t>18:02:53</t>
  </si>
  <si>
    <t>6a0eb5ec-49d5-4c87-b323-c167a9fddfde</t>
  </si>
  <si>
    <t>1-25a6825c73120cb576c7934fd79db4a2</t>
  </si>
  <si>
    <t>24/07/24 18:02:58  849</t>
  </si>
  <si>
    <t>18:02:58</t>
  </si>
  <si>
    <t>f671d554-57a4-4c4b-a8bf-01e2ad00e613</t>
  </si>
  <si>
    <t>1-dca9d4f0af9e3eef65b364aa47c4e69b</t>
  </si>
  <si>
    <t>24/07/24 18:03:03  923</t>
  </si>
  <si>
    <t>18:03:03</t>
  </si>
  <si>
    <t>dce0b0e5-3e57-49ba-9af4-8da2ab3b9db1</t>
  </si>
  <si>
    <t>1-59118a55fe359b6db95aa8d3f26b92d3</t>
  </si>
  <si>
    <t>24/07/24 18:03:08  896</t>
  </si>
  <si>
    <t>18:03:08</t>
  </si>
  <si>
    <t>3989518e-14b1-4f9e-a5a1-4c4937e707c6</t>
  </si>
  <si>
    <t>1-3e3e2945040d57d04b8c53231e12a549</t>
  </si>
  <si>
    <t>24/07/24 18:03:14  079</t>
  </si>
  <si>
    <t>18:03:14</t>
  </si>
  <si>
    <t>35334cbb-2523-4fbb-876b-61a29e518239</t>
  </si>
  <si>
    <t>1-0a3e773b5e009ad8566c7b46515c1b41</t>
  </si>
  <si>
    <t>24/07/24 18:03:19  052</t>
  </si>
  <si>
    <t>18:03:19</t>
  </si>
  <si>
    <t>cbad8cf9-d6ed-4fd2-b5e2-8f685acbced0</t>
  </si>
  <si>
    <t>1-9add318edf569fab857d856c00d00356</t>
  </si>
  <si>
    <t>24/07/24 18:03:24  039</t>
  </si>
  <si>
    <t>18:03:24</t>
  </si>
  <si>
    <t>4598400e-5108-42eb-a282-47a7500c7c93</t>
  </si>
  <si>
    <t>1-a071b37b797569bfb101fc34db37a68b</t>
  </si>
  <si>
    <t>24/07/24 18:03:28  958</t>
  </si>
  <si>
    <t>18:03:28</t>
  </si>
  <si>
    <t>4ce8cd67-89c1-47ee-99ca-4f6bd77c75e0</t>
  </si>
  <si>
    <t>1-de6a1cc4b9700b6c9b6879778d0f1ea4</t>
  </si>
  <si>
    <t>24/07/24 18:03:34  090</t>
  </si>
  <si>
    <t>18:03:34</t>
  </si>
  <si>
    <t>3317bf38-ca37-4c12-a66d-3d7953e2a9b2</t>
  </si>
  <si>
    <t>1-f46f7e1f58c49c31daf2e1e4ac33ebb0</t>
  </si>
  <si>
    <t>24/07/24 18:03:39  063</t>
  </si>
  <si>
    <t>18:03:39</t>
  </si>
  <si>
    <t>8b7dd102-f3b5-4e5c-9e2d-4f7dcff89ae4</t>
  </si>
  <si>
    <t>1-6dcd486995e045144258c917eb7987fb</t>
  </si>
  <si>
    <t>24/07/24 18:03:44  237</t>
  </si>
  <si>
    <t>18:03:44</t>
  </si>
  <si>
    <t>404e96c9-314f-4e33-ae00-ec81d89c896e</t>
  </si>
  <si>
    <t>1-836aa57ef02b4f6354aea0aef193152c</t>
  </si>
  <si>
    <t>24/07/24 18:03:49  157</t>
  </si>
  <si>
    <t>18:03:49</t>
  </si>
  <si>
    <t>624781f8-32a1-4196-b0a1-0a1c6daf00f0</t>
  </si>
  <si>
    <t>1-89baa6c6cc24ad8c841bc2f463d3f7bf</t>
  </si>
  <si>
    <t>24/07/24 18:03:54  159</t>
  </si>
  <si>
    <t>18:03:54</t>
  </si>
  <si>
    <t>453f8460-9bbe-4947-b80a-0488fc13bba8</t>
  </si>
  <si>
    <t>1-4e9763bdd1175cc935b6602e3eb7e0ef</t>
  </si>
  <si>
    <t>24/07/24 18:03:59  475</t>
  </si>
  <si>
    <t>18:03:59</t>
  </si>
  <si>
    <t>95c1da21-ff78-404e-8873-ee3d8990b186</t>
  </si>
  <si>
    <t>1-c408510f5229147d79101b0719c6ffbe</t>
  </si>
  <si>
    <t>24/07/24 18:04:04  309</t>
  </si>
  <si>
    <t>18:04:04</t>
  </si>
  <si>
    <t>28898d7e-7d3f-4245-b189-bf0b0648eca9</t>
  </si>
  <si>
    <t>1-6ded7ec30f803b07f427d670ef6e496a</t>
  </si>
  <si>
    <t>24/07/24 18:04:09  323</t>
  </si>
  <si>
    <t>18:04:09</t>
  </si>
  <si>
    <t>545b299e-c05a-4db5-991b-787ae4f5d3b4</t>
  </si>
  <si>
    <t>1-fef65a18d70abdb50ab8e1eb6cf74398</t>
  </si>
  <si>
    <t>24/07/24 18:04:14  336</t>
  </si>
  <si>
    <t>18:04:14</t>
  </si>
  <si>
    <t>f2dd343a-fd3f-44e5-9b1b-be86d575dfe8</t>
  </si>
  <si>
    <t>1-845efc4190fa418cfded970324bd853c</t>
  </si>
  <si>
    <t>24/07/24 18:04:19  370</t>
  </si>
  <si>
    <t>18:04:19</t>
  </si>
  <si>
    <t>41f70862-fc23-4193-a6c4-c09c037e6491</t>
  </si>
  <si>
    <t>1-37e4774c9cf7e7e659b3381d79db72cb</t>
  </si>
  <si>
    <t>24/07/24 18:04:24  238</t>
  </si>
  <si>
    <t>18:04:24</t>
  </si>
  <si>
    <t>a7b7a5db-85c6-442e-b024-2cc8ce245c1e</t>
  </si>
  <si>
    <t>1-9d9717b88854889ebe8b9422482e5ef6</t>
  </si>
  <si>
    <t>24/07/24 18:04:29  307</t>
  </si>
  <si>
    <t>18:04:29</t>
  </si>
  <si>
    <t>bf31d0ad-a8be-41e9-bc5f-fcd840217df3</t>
  </si>
  <si>
    <t>1-05e047c31cdba5b9b4b6196739236ba4</t>
  </si>
  <si>
    <t>24/07/24 18:04:34  395</t>
  </si>
  <si>
    <t>18:04:34</t>
  </si>
  <si>
    <t>c7fa1c59-5deb-4194-b5bf-f3e70f39f598</t>
  </si>
  <si>
    <t>1-4fa1438769630cbff8e3d4904daa600b</t>
  </si>
  <si>
    <t>24/07/24 18:04:44  356</t>
  </si>
  <si>
    <t>18:04:44</t>
  </si>
  <si>
    <t>8a1c20e8-29b2-42bc-a843-9b4b01d575e8</t>
  </si>
  <si>
    <t>1-3fb4291e8457cf686d97ad9cd95e899c</t>
  </si>
  <si>
    <t>24/07/24 18:04:49  344</t>
  </si>
  <si>
    <t>18:04:49</t>
  </si>
  <si>
    <t>e8ae8a6f-a855-43d7-95b5-e2ee8b67707c</t>
  </si>
  <si>
    <t>1-0b97d39396099a15c67a428b417658c0</t>
  </si>
  <si>
    <t>24/07/24 18:04:54  341</t>
  </si>
  <si>
    <t>18:04:54</t>
  </si>
  <si>
    <t>28762e24-401d-47fd-b419-fbfba017648e</t>
  </si>
  <si>
    <t>1-3b9ca8014b1726d5da8be6b5fe87b7e1</t>
  </si>
  <si>
    <t>24/07/24 18:04:59  748</t>
  </si>
  <si>
    <t>18:04:59</t>
  </si>
  <si>
    <t>1c370c87-2de2-427f-ae86-e0733a473373</t>
  </si>
  <si>
    <t>1-90b4a2b0d907de9a8b44b16359763bb8</t>
  </si>
  <si>
    <t>24/07/24 18:05:05  254</t>
  </si>
  <si>
    <t>18:05:05</t>
  </si>
  <si>
    <t>eee0a7bc-63e1-4884-9bbf-c5806892cc62</t>
  </si>
  <si>
    <t>1-913c18b354de5eb005c416dcf640dc54</t>
  </si>
  <si>
    <t>24/07/24 18:05:09  694</t>
  </si>
  <si>
    <t>18:05:09</t>
  </si>
  <si>
    <t>a7bbedc9-c14e-42e4-bec3-c70e5d34485e</t>
  </si>
  <si>
    <t>1-cbd635bd24ca86bfc4f37359002c0e6a</t>
  </si>
  <si>
    <t>24/07/24 18:05:14  751</t>
  </si>
  <si>
    <t>18:05:14</t>
  </si>
  <si>
    <t>5005b60f-f0a4-4037-be09-6e89b1b25a3c</t>
  </si>
  <si>
    <t>1-bdb992442565f0ab6e05cb1aeea99570</t>
  </si>
  <si>
    <t>24/07/24 18:05:19  824</t>
  </si>
  <si>
    <t>18:05:19</t>
  </si>
  <si>
    <t>615145d2-3484-49a6-b76a-09ea4d090f91</t>
  </si>
  <si>
    <t>1-fc37ed3466baca7d306c494a6d154574</t>
  </si>
  <si>
    <t>24/07/24 18:05:24  821</t>
  </si>
  <si>
    <t>18:05:24</t>
  </si>
  <si>
    <t>15b387f2-8832-470c-90a5-51ffea272248</t>
  </si>
  <si>
    <t>1-c0d67749e592fc43c79d913de39cd5a0</t>
  </si>
  <si>
    <t>24/07/24 18:05:29  798</t>
  </si>
  <si>
    <t>18:05:29</t>
  </si>
  <si>
    <t>c9479f47-d32f-46ef-9689-8ad32355a304</t>
  </si>
  <si>
    <t>1-9ca8942919729651286ad66bfafa43f6</t>
  </si>
  <si>
    <t>24/07/24 18:05:34  738</t>
  </si>
  <si>
    <t>18:05:34</t>
  </si>
  <si>
    <t>f6b421d9-e64c-4589-9672-0eeb7e554d84</t>
  </si>
  <si>
    <t>1-ee0bf6c7623103f79fb021c50dbdec99</t>
  </si>
  <si>
    <t>24/07/24 18:05:40  016</t>
  </si>
  <si>
    <t>18:05:40</t>
  </si>
  <si>
    <t>5868c873-6a42-4de2-8819-ce1b9a14e733</t>
  </si>
  <si>
    <t>1-b84c1b66ae0d68f684e595098168f7b1</t>
  </si>
  <si>
    <t>24/07/24 18:05:44  901</t>
  </si>
  <si>
    <t>18:05:44</t>
  </si>
  <si>
    <t>cdb89402-b211-4e0a-b2b7-55b5ab74de84</t>
  </si>
  <si>
    <t>1-348d80cf2b8bdba2dfbe86a932d6a49e</t>
  </si>
  <si>
    <t>24/07/24 18:05:49  916</t>
  </si>
  <si>
    <t>18:05:49</t>
  </si>
  <si>
    <t>cfff0d50-0842-4535-ab3c-7dde762496c5</t>
  </si>
  <si>
    <t>1-5df5bf5421fc100a54a2b2e50db76f85</t>
  </si>
  <si>
    <t>24/07/24 18:05:54  968</t>
  </si>
  <si>
    <t>18:05:54</t>
  </si>
  <si>
    <t>34b8d47f-8789-41e8-a656-b8edb93f9d27</t>
  </si>
  <si>
    <t>1-fe7073d9a3da8426c701b267bc349c26</t>
  </si>
  <si>
    <t>24/07/24 18:06:05  229</t>
  </si>
  <si>
    <t>18:06:05</t>
  </si>
  <si>
    <t>bba58867-1102-4edd-9b41-d36d37e5ecc9</t>
  </si>
  <si>
    <t>1-182ffc83aa81de25046e469761482ec0</t>
  </si>
  <si>
    <t>24/07/24 18:06:10  211</t>
  </si>
  <si>
    <t>18:06:10</t>
  </si>
  <si>
    <t>62faa684-4868-42f9-af4f-6f2d3a49e04b</t>
  </si>
  <si>
    <t>1-05245c0bb7e66fafe965f1848570e518</t>
  </si>
  <si>
    <t>24/07/24 18:06:15  223</t>
  </si>
  <si>
    <t>18:06:15</t>
  </si>
  <si>
    <t>ff13c5b4-cefa-4ce8-bb11-dc12aabd9b71</t>
  </si>
  <si>
    <t>1-1c753a94dafd4fbd2cb355fc0503a89f</t>
  </si>
  <si>
    <t>24/07/24 18:06:20  253</t>
  </si>
  <si>
    <t>18:06:20</t>
  </si>
  <si>
    <t>fe4ed289-37b0-44cd-8c94-682eb76c661d</t>
  </si>
  <si>
    <t>1-a986dadd08b5ca61c6de4b4e1a7954d2</t>
  </si>
  <si>
    <t>24/07/24 18:06:25  282</t>
  </si>
  <si>
    <t>18:06:25</t>
  </si>
  <si>
    <t>899a1ee1-43ca-4569-a466-b186993cbcef</t>
  </si>
  <si>
    <t>1-0971cfbe4732b708757fb14ca169ec45</t>
  </si>
  <si>
    <t>24/07/24 18:06:30  308</t>
  </si>
  <si>
    <t>18:06:30</t>
  </si>
  <si>
    <t>fb0b572b-2967-491e-823e-1fd5606b5300</t>
  </si>
  <si>
    <t>1-9e0330b4157c0b0b4d0c83f509315951</t>
  </si>
  <si>
    <t>24/07/24 18:06:35  201</t>
  </si>
  <si>
    <t>18:06:35</t>
  </si>
  <si>
    <t>b1576048-4c6c-4048-ae9d-dba19e00f4ed</t>
  </si>
  <si>
    <t>1-4a584cdea49208ae55560b88ab2c95f3</t>
  </si>
  <si>
    <t>24/07/24 18:06:45  239</t>
  </si>
  <si>
    <t>18:06:45</t>
  </si>
  <si>
    <t>cd64f636-2276-4ec8-9498-4906f3ed8ba5</t>
  </si>
  <si>
    <t>1-50333b7e6bde76cbf07dcc175f5dac4e</t>
  </si>
  <si>
    <t>24/07/24 18:06:50  292</t>
  </si>
  <si>
    <t>18:06:50</t>
  </si>
  <si>
    <t>d89852de-e860-4026-9b89-6143ecc6c07c</t>
  </si>
  <si>
    <t>1-780437f9f8a5cec331e8fbd8a7cc13ae</t>
  </si>
  <si>
    <t>24/07/24 18:06:55  218</t>
  </si>
  <si>
    <t>18:06:55</t>
  </si>
  <si>
    <t>4a6a310c-5315-4799-ae66-3a0490cda0a1</t>
  </si>
  <si>
    <t>1-f6c18676507641d05697f3ec7c5afae1</t>
  </si>
  <si>
    <t>24/07/24 18:07:00  855</t>
  </si>
  <si>
    <t>18:07:00</t>
  </si>
  <si>
    <t>7136624d-d91d-4ff1-b9bb-b542dd5226c7</t>
  </si>
  <si>
    <t>1-6c27990ea347d490cdb81123a8902410</t>
  </si>
  <si>
    <t>24/07/24 18:07:05  818</t>
  </si>
  <si>
    <t>18:07:05</t>
  </si>
  <si>
    <t>4adad3ae-a619-4a49-9e3b-15002974907c</t>
  </si>
  <si>
    <t>1-c5e98bcd83516dc0712fa55dc98bac72</t>
  </si>
  <si>
    <t>24/07/24 18:07:11  054</t>
  </si>
  <si>
    <t>18:07:11</t>
  </si>
  <si>
    <t>42bb5e23-d86a-4dc8-a242-260c7d684079</t>
  </si>
  <si>
    <t>1-c15d737a5ed91b7638262d83a5198b7d</t>
  </si>
  <si>
    <t>24/07/24 18:07:15  779</t>
  </si>
  <si>
    <t>18:07:15</t>
  </si>
  <si>
    <t>91219a6e-4696-4071-bc99-737c7d2bc2d3</t>
  </si>
  <si>
    <t>1-b8386977d48b5ba2a308b8c247458250</t>
  </si>
  <si>
    <t>24/07/24 18:07:25  926</t>
  </si>
  <si>
    <t>18:07:25</t>
  </si>
  <si>
    <t>5aaa8fc8-bf9b-45f1-bd86-771031036dfc</t>
  </si>
  <si>
    <t>1-d2b899e33be8bde26aa61bdf819bdd55</t>
  </si>
  <si>
    <t>24/07/24 18:07:30  785</t>
  </si>
  <si>
    <t>18:07:30</t>
  </si>
  <si>
    <t>89208c7b-79c3-4980-b630-4468f3085c20</t>
  </si>
  <si>
    <t>1-ea6dbfc5d639061575ba71ad8b49ed6d</t>
  </si>
  <si>
    <t>24/07/24 18:07:35  832</t>
  </si>
  <si>
    <t>18:07:35</t>
  </si>
  <si>
    <t>04b52042-fcda-40c9-8a2c-a5733e83d47d</t>
  </si>
  <si>
    <t>1-c3e97319b9282dc258ea36e3ba73f43b</t>
  </si>
  <si>
    <t>24/07/24 18:07:40  968</t>
  </si>
  <si>
    <t>18:07:40</t>
  </si>
  <si>
    <t>4be69253-2a0d-4f82-9773-fa9aa537625b</t>
  </si>
  <si>
    <t>1-39a0d3f2cc40ee607fe7c0c1168e613f</t>
  </si>
  <si>
    <t>24/07/24 18:07:45  886</t>
  </si>
  <si>
    <t>18:07:45</t>
  </si>
  <si>
    <t>c5406438-354c-4072-9917-5fb322fcc494</t>
  </si>
  <si>
    <t>1-2a2bb59eb4f4143324e184905212bd6f</t>
  </si>
  <si>
    <t>24/07/24 18:07:51  006</t>
  </si>
  <si>
    <t>18:07:51</t>
  </si>
  <si>
    <t>cac6424b-84b4-4146-bed4-506242955a8b</t>
  </si>
  <si>
    <t>1-11ca82bb8e060d4253d21062f5135c01</t>
  </si>
  <si>
    <t>24/07/24 18:07:55  881</t>
  </si>
  <si>
    <t>18:07:55</t>
  </si>
  <si>
    <t>accbf51f-ab2f-4660-8c14-5b32ca0becce</t>
  </si>
  <si>
    <t>1-1742c1547c9af7577cbd22326ce5bdeb</t>
  </si>
  <si>
    <t>24/07/24 18:08:06  294</t>
  </si>
  <si>
    <t>18:08:06</t>
  </si>
  <si>
    <t>438585af-8a3c-4363-a566-d4bc8aff12e0</t>
  </si>
  <si>
    <t>1-3edae3b1b012779ea3e47a473e54f309</t>
  </si>
  <si>
    <t>24/07/24 18:08:11  422</t>
  </si>
  <si>
    <t>18:08:11</t>
  </si>
  <si>
    <t>39dd476a-b2a2-4753-8221-ae30b51b9e86</t>
  </si>
  <si>
    <t>1-317aa668fa4e3e9252b8efbf30710cee</t>
  </si>
  <si>
    <t>24/07/24 18:08:16  389</t>
  </si>
  <si>
    <t>18:08:16</t>
  </si>
  <si>
    <t>814504ee-7a6c-4cf5-bbdd-6baf478c38a7</t>
  </si>
  <si>
    <t>1-2a8d40fe4b28a32a98b96121f2cab245</t>
  </si>
  <si>
    <t>24/07/24 18:08:21  514</t>
  </si>
  <si>
    <t>18:08:21</t>
  </si>
  <si>
    <t>65a1cb78-c494-48a8-9031-6ea05a510dab</t>
  </si>
  <si>
    <t>1-f341ca7446e5b0e4ddefb5291d2cc747</t>
  </si>
  <si>
    <t>24/07/24 18:08:26  390</t>
  </si>
  <si>
    <t>18:08:26</t>
  </si>
  <si>
    <t>20d41be9-b877-48b7-b641-2c4a7cf86c39</t>
  </si>
  <si>
    <t>1-cc4e9328a9d0a193db19a3fdf7e9c049</t>
  </si>
  <si>
    <t>24/07/24 18:08:31  553</t>
  </si>
  <si>
    <t>18:08:31</t>
  </si>
  <si>
    <t>c9bdd31f-fa87-4cf6-98c2-73e152287be1</t>
  </si>
  <si>
    <t>1-b83f2b194e2a24795de64976e753b683</t>
  </si>
  <si>
    <t>24/07/24 18:08:36  432</t>
  </si>
  <si>
    <t>18:08:36</t>
  </si>
  <si>
    <t>c28cb69b-727e-41c1-9222-2e8345dd7cb9</t>
  </si>
  <si>
    <t>1-24f23ec4ad598fe2c75838dd50af6f07</t>
  </si>
  <si>
    <t>24/07/24 18:08:46  430</t>
  </si>
  <si>
    <t>18:08:46</t>
  </si>
  <si>
    <t>d02deb60-c0c4-4f96-b5ac-dd28e467dc8c</t>
  </si>
  <si>
    <t>1-8274f1d4493e7c7401da398c62252828</t>
  </si>
  <si>
    <t>24/07/24 18:08:51  480</t>
  </si>
  <si>
    <t>18:08:51</t>
  </si>
  <si>
    <t>5d09d8b3-b0b6-4cfe-a679-4ffbede52542</t>
  </si>
  <si>
    <t>1-640607ed53a96e86e9cab1b61aac8bad</t>
  </si>
  <si>
    <t>24/07/24 18:08:56  425</t>
  </si>
  <si>
    <t>18:08:56</t>
  </si>
  <si>
    <t>6b805fad-237f-4ab9-9b94-63aa86f9e32d</t>
  </si>
  <si>
    <t>1-5798d97ddb15a7750143f1d7017c4d28</t>
  </si>
  <si>
    <t>24/07/24 18:09:01  936</t>
  </si>
  <si>
    <t>18:09:01</t>
  </si>
  <si>
    <t>63931c9e-8796-4f42-8937-02adad523329</t>
  </si>
  <si>
    <t>1-d4d648339db2000bf2b3e45032a27ad7</t>
  </si>
  <si>
    <t>24/07/24 18:09:06  872</t>
  </si>
  <si>
    <t>PÃ©ssima</t>
  </si>
  <si>
    <t>201.0</t>
  </si>
  <si>
    <t>18:09:06</t>
  </si>
  <si>
    <t>59ee8b3b-8aaf-4009-8324-f4ad91116891</t>
  </si>
  <si>
    <t>1-63971e88668b15c1246c2a6d615162e8</t>
  </si>
  <si>
    <t>24/07/24 18:09:11  993</t>
  </si>
  <si>
    <t>18:09:11</t>
  </si>
  <si>
    <t>2efa9648-107a-4454-8395-d44532e34a8d</t>
  </si>
  <si>
    <t>1-d5f066b54f5e20ee796878c93c27818e</t>
  </si>
  <si>
    <t>24/07/24 18:09:17  011</t>
  </si>
  <si>
    <t>18:09:17</t>
  </si>
  <si>
    <t>3bbcbf33-66ce-4964-8c79-ef1e50bf6bd7</t>
  </si>
  <si>
    <t>1-37d86ea1587ff71f86fc69044295e9b9</t>
  </si>
  <si>
    <t>24/07/24 18:09:26  952</t>
  </si>
  <si>
    <t>18:09:26</t>
  </si>
  <si>
    <t>572952ee-a18c-46b8-b8b4-f21ceaa42a07</t>
  </si>
  <si>
    <t>1-6eed55080f1c3c005f242f4372afade2</t>
  </si>
  <si>
    <t>24/07/24 18:09:32  017</t>
  </si>
  <si>
    <t>18:09:32</t>
  </si>
  <si>
    <t>3d0b3975-d716-43ea-989a-c28725955b64</t>
  </si>
  <si>
    <t>1-fde364d86c9ea0e0b7223182c7503730</t>
  </si>
  <si>
    <t>24/07/24 18:09:36  871</t>
  </si>
  <si>
    <t>18:09:36</t>
  </si>
  <si>
    <t>506421e2-8930-4f47-b238-dfeefc36985b</t>
  </si>
  <si>
    <t>1-7b73300ce1e0fe6f72e0882b9391164b</t>
  </si>
  <si>
    <t>24/07/24 18:09:41  874</t>
  </si>
  <si>
    <t>18:09:41</t>
  </si>
  <si>
    <t>1705575b-11c1-4d03-9a01-f5817ff033e2</t>
  </si>
  <si>
    <t>1-90ed1866812da3cf88a7528fae7a330f</t>
  </si>
  <si>
    <t>24/07/24 18:09:46  980</t>
  </si>
  <si>
    <t>18:09:46</t>
  </si>
  <si>
    <t>01f6585b-7d8e-4531-9169-e6680057f40f</t>
  </si>
  <si>
    <t>1-2f147731f615ea8639622bfbabda8f2a</t>
  </si>
  <si>
    <t>24/07/24 18:09:51  878</t>
  </si>
  <si>
    <t>18:09:51</t>
  </si>
  <si>
    <t>c10bf124-ffc3-42bf-ab34-b0f8a684da9f</t>
  </si>
  <si>
    <t>1-06925e9c15180b45c7773747a539a6fb</t>
  </si>
  <si>
    <t>24/07/24 18:09:56  911</t>
  </si>
  <si>
    <t>18:09:56</t>
  </si>
  <si>
    <t>fe123c71-4237-4eef-8113-3f775cec912b</t>
  </si>
  <si>
    <t>1-2ec82cadbb395eb20927156c42a7314c</t>
  </si>
  <si>
    <t>24/07/24 18:10:02  210</t>
  </si>
  <si>
    <t>18:10:02</t>
  </si>
  <si>
    <t>15b83454-f7c8-4b4d-acb7-5f095c0d18c0</t>
  </si>
  <si>
    <t>1-94e02fb72cecc9329c6c59b4ef8ed3da</t>
  </si>
  <si>
    <t>24/07/24 18:10:07  214</t>
  </si>
  <si>
    <t>18:10:07</t>
  </si>
  <si>
    <t>8eccf0c4-5465-4447-800e-88dbadaff64b</t>
  </si>
  <si>
    <t>1-16e2b5126c75ef513722f6aa6f2e9ca8</t>
  </si>
  <si>
    <t>24/07/24 18:10:12  245</t>
  </si>
  <si>
    <t>18:10:12</t>
  </si>
  <si>
    <t>2fb055e7-5769-4999-821c-e7c20fd1dbd0</t>
  </si>
  <si>
    <t>1-55dba21f7e230eacd11fdea54d13d9ec</t>
  </si>
  <si>
    <t>24/07/24 18:10:17  410</t>
  </si>
  <si>
    <t>18:10:17</t>
  </si>
  <si>
    <t>b5c49931-f5e6-4992-8a57-ff1934d6812f</t>
  </si>
  <si>
    <t>1-d57822bddfc450b2d81fe7c7668519db</t>
  </si>
  <si>
    <t>24/07/24 18:10:22  278</t>
  </si>
  <si>
    <t>18:10:22</t>
  </si>
  <si>
    <t>9d8c1725-ec78-48f3-aaf0-75e694c66514</t>
  </si>
  <si>
    <t>1-34daccf1bfc6480cb667b6d9fd495a2d</t>
  </si>
  <si>
    <t>24/07/24 18:10:32  323</t>
  </si>
  <si>
    <t>18:10:32</t>
  </si>
  <si>
    <t>bb692ee6-9298-420d-b93a-661f2b55be7e</t>
  </si>
  <si>
    <t>1-3ab2c5b5ca29e35538ab0f8fb88cc97f</t>
  </si>
  <si>
    <t>24/07/24 18:10:37  339</t>
  </si>
  <si>
    <t>18:10:37</t>
  </si>
  <si>
    <t>0027a613-7f9d-40ae-a804-494f507fbb22</t>
  </si>
  <si>
    <t>1-c8226b6edc0f8fe17c4307811550b461</t>
  </si>
  <si>
    <t>24/07/24 18:10:42  347</t>
  </si>
  <si>
    <t>18:10:42</t>
  </si>
  <si>
    <t>d14bbe9c-e578-40ef-97d4-5b24e3f57d12</t>
  </si>
  <si>
    <t>1-e3d3d7d4b7e3cfd1da995946b4d464e4</t>
  </si>
  <si>
    <t>24/07/24 18:10:47  371</t>
  </si>
  <si>
    <t>18:10:47</t>
  </si>
  <si>
    <t>721f20e6-8dd8-49f1-a745-95d2564d0cb2</t>
  </si>
  <si>
    <t>1-115aaa8307647be73bb142c06ef6f616</t>
  </si>
  <si>
    <t>24/07/24 18:10:52  338</t>
  </si>
  <si>
    <t>18:10:52</t>
  </si>
  <si>
    <t>b12bf3a8-6149-471c-b0db-8464d0d799e8</t>
  </si>
  <si>
    <t>1-e761bdab7499d3019df9870cc9c236fb</t>
  </si>
  <si>
    <t>24/07/24 18:10:57  346</t>
  </si>
  <si>
    <t>18:10:57</t>
  </si>
  <si>
    <t>af96658d-2435-434f-aee5-992461423c53</t>
  </si>
  <si>
    <t>1-8834abd884b0632cb79765646fddf007</t>
  </si>
  <si>
    <t>24/07/24 18:11:02  626</t>
  </si>
  <si>
    <t>18:11:02</t>
  </si>
  <si>
    <t>971d803b-41a4-4a55-99ee-9e73c65a9ee9</t>
  </si>
  <si>
    <t>1-e9ff521711446972929c783f941c323a</t>
  </si>
  <si>
    <t>24/07/24 18:11:12  693</t>
  </si>
  <si>
    <t>18:11:12</t>
  </si>
  <si>
    <t>fbf02377-4048-4293-8ebc-663fed68cfce</t>
  </si>
  <si>
    <t>1-538398bd2e706346beca689d62cb4305</t>
  </si>
  <si>
    <t>24/07/24 18:11:17  609</t>
  </si>
  <si>
    <t>18:11:17</t>
  </si>
  <si>
    <t>eb610d0e-9ba9-4716-af38-5e9999d45857</t>
  </si>
  <si>
    <t>1-5bb81ce4b26cf996d8b1f98b00b0c112</t>
  </si>
  <si>
    <t>24/07/24 18:11:22  549</t>
  </si>
  <si>
    <t>18:11:22</t>
  </si>
  <si>
    <t>50a79eae-536a-4b29-83dc-aa4839fef454</t>
  </si>
  <si>
    <t>1-92ba9953b13c691d112da3094943a3ae</t>
  </si>
  <si>
    <t>24/07/24 18:11:27  674</t>
  </si>
  <si>
    <t>18:11:27</t>
  </si>
  <si>
    <t>dac008d2-8ecd-44ed-9b8c-40edca05fc62</t>
  </si>
  <si>
    <t>1-282f0c890db2d5738579f4ff5d3cd2d7</t>
  </si>
  <si>
    <t>24/07/24 18:11:32  711</t>
  </si>
  <si>
    <t>18:11:32</t>
  </si>
  <si>
    <t>dbecd8fd-ccd4-4bb3-ae63-3bd8e5764ec4</t>
  </si>
  <si>
    <t>1-abfc28021206978295bb23a0652924a6</t>
  </si>
  <si>
    <t>24/07/24 18:11:37  892</t>
  </si>
  <si>
    <t>18:11:37</t>
  </si>
  <si>
    <t>fd18ccd1-eb6f-482e-b422-53f665a7e6b3</t>
  </si>
  <si>
    <t>1-0e107527707b9f45b34565acb5a42ed6</t>
  </si>
  <si>
    <t>24/07/24 18:11:42  768</t>
  </si>
  <si>
    <t>18:11:42</t>
  </si>
  <si>
    <t>9cc599a2-6fc3-49f5-8e9a-940516b94167</t>
  </si>
  <si>
    <t>1-e9e66c95b8fb7638d668cb2420a66ba4</t>
  </si>
  <si>
    <t>24/07/24 18:11:52  769</t>
  </si>
  <si>
    <t>18:11:52</t>
  </si>
  <si>
    <t>4c20d86e-9473-4892-b140-fc591f1ec97c</t>
  </si>
  <si>
    <t>1-b30a404fa2523df43e7dc66173ac2b2b</t>
  </si>
  <si>
    <t>24/07/24 18:11:57  776</t>
  </si>
  <si>
    <t>18:11:57</t>
  </si>
  <si>
    <t>35a96353-94cb-4977-b755-d63428a670e8</t>
  </si>
  <si>
    <t>1-79df4294e869f3422398de46a70728c2</t>
  </si>
  <si>
    <t>24/07/24 18:12:02  715</t>
  </si>
  <si>
    <t>18:12:02</t>
  </si>
  <si>
    <t>445049ff-b151-400b-87f7-dfd810fc68bb</t>
  </si>
  <si>
    <t>1-040def9371fb3466050c4d77db0b3b58</t>
  </si>
  <si>
    <t>24/07/24 18:12:07  742</t>
  </si>
  <si>
    <t>18:12:07</t>
  </si>
  <si>
    <t>96c6f217-333e-4dce-a4b4-259de0401f73</t>
  </si>
  <si>
    <t>1-57e735ab0b4a945a014a455c70b93f41</t>
  </si>
  <si>
    <t>24/07/24 18:12:12  919</t>
  </si>
  <si>
    <t>18:12:12</t>
  </si>
  <si>
    <t>a1f02c20-24c2-4248-b594-2e7ae19d6f3b</t>
  </si>
  <si>
    <t>1-2157d33a183c7798e6c154fdfeadcdc5</t>
  </si>
  <si>
    <t>24/07/24 18:12:17  907</t>
  </si>
  <si>
    <t>18:12:17</t>
  </si>
  <si>
    <t>a385959e-a5a0-44df-9d6d-b0ca68632660</t>
  </si>
  <si>
    <t>1-ddf6598d8c26af5ac00592552d36eb66</t>
  </si>
  <si>
    <t>24/07/24 18:12:22  866</t>
  </si>
  <si>
    <t>18:12:22</t>
  </si>
  <si>
    <t>d85829fd-3526-441a-a918-8ddae425b4ed</t>
  </si>
  <si>
    <t>1-f1b962ac3200cbad03df965973b58653</t>
  </si>
  <si>
    <t>24/07/24 18:12:32  853</t>
  </si>
  <si>
    <t>18:12:32</t>
  </si>
  <si>
    <t>e61aef9d-fdb0-44b0-b267-0299c04d40d6</t>
  </si>
  <si>
    <t>1-ce1fc89b2af367f82081103577ae8bbe</t>
  </si>
  <si>
    <t>24/07/24 18:12:37  897</t>
  </si>
  <si>
    <t>18:12:37</t>
  </si>
  <si>
    <t>e850ee70-81fe-492d-b59e-1293ebb44438</t>
  </si>
  <si>
    <t>1-7451e83a92846db74776e4903cdd4157</t>
  </si>
  <si>
    <t>24/07/24 18:12:42  850</t>
  </si>
  <si>
    <t>18:12:42</t>
  </si>
  <si>
    <t>03cc33d2-af84-4f53-8e2c-100ac4888eae</t>
  </si>
  <si>
    <t>1-c045ef5c0f3880ee8b8e1acc68205695</t>
  </si>
  <si>
    <t>24/07/24 18:12:47  841</t>
  </si>
  <si>
    <t>18:12:47</t>
  </si>
  <si>
    <t>78f444c9-a5de-4245-a733-44460780956e</t>
  </si>
  <si>
    <t>1-b214c938531f9af91d14ae28f8116d81</t>
  </si>
  <si>
    <t>24/07/24 18:12:52  887</t>
  </si>
  <si>
    <t>18:12:52</t>
  </si>
  <si>
    <t>1804350b-2b84-48d3-a491-944e4e3706ca</t>
  </si>
  <si>
    <t>1-e4a7216c5cf62390187aa2e2b94791cf</t>
  </si>
  <si>
    <t>24/07/24 18:12:58  049</t>
  </si>
  <si>
    <t>18:12:58</t>
  </si>
  <si>
    <t>fbea52d1-471d-4768-93fd-d17ae8c02ac5</t>
  </si>
  <si>
    <t>1-18f3eef986fbe22add746a1fe23edc80</t>
  </si>
  <si>
    <t>24/07/24 18:13:03  016</t>
  </si>
  <si>
    <t>18:13:03</t>
  </si>
  <si>
    <t>3f2ed2d8-e957-49b4-b293-140416093b66</t>
  </si>
  <si>
    <t>1-b10c04bdbcc6b73c5f7fd02a35c4c5cf</t>
  </si>
  <si>
    <t>24/07/24 18:13:13  054</t>
  </si>
  <si>
    <t>18:13:13</t>
  </si>
  <si>
    <t>3979fcf6-f944-4d5f-8ae4-f44d6ed7f1c4</t>
  </si>
  <si>
    <t>1-73119e58340b307c6459608801d73618</t>
  </si>
  <si>
    <t>24/07/24 18:13:18  122</t>
  </si>
  <si>
    <t>18:13:18</t>
  </si>
  <si>
    <t>1d84c642-aeda-4143-a10d-41e2cb049e1b</t>
  </si>
  <si>
    <t>1-f475ac19cd82692abe56580e9c6975bf</t>
  </si>
  <si>
    <t>24/07/24 18:13:22  960</t>
  </si>
  <si>
    <t>18:13:22</t>
  </si>
  <si>
    <t>5a4085ef-9e1d-463d-813c-db183f31feaa</t>
  </si>
  <si>
    <t>1-65f03775d525f20a583cfa3fc9943464</t>
  </si>
  <si>
    <t>24/07/24 18:13:28  011</t>
  </si>
  <si>
    <t>18:13:28</t>
  </si>
  <si>
    <t>d2da4256-f193-4f54-8a26-72f86c7e64fb</t>
  </si>
  <si>
    <t>1-1f563e748856ac5ce01a8af44dcfb54e</t>
  </si>
  <si>
    <t>24/07/24 18:13:33  024</t>
  </si>
  <si>
    <t>18:13:33</t>
  </si>
  <si>
    <t>ea2812fb-df0e-4766-a041-344071d3f82f</t>
  </si>
  <si>
    <t>1-5a81c5002670b13b3378856f52962e10</t>
  </si>
  <si>
    <t>24/07/24 18:13:38  146</t>
  </si>
  <si>
    <t>18:13:38</t>
  </si>
  <si>
    <t>896dc3a4-8a2a-4324-8c40-5fd03cee891a</t>
  </si>
  <si>
    <t>1-bbee361306b842f5c619b3b406ed6d87</t>
  </si>
  <si>
    <t>24/07/24 18:13:43  031</t>
  </si>
  <si>
    <t>18:13:43</t>
  </si>
  <si>
    <t>0591e858-6713-4365-aa30-400ded7e57e4</t>
  </si>
  <si>
    <t>1-b307f9eb793c1ae3ac3cb154a1d60319</t>
  </si>
  <si>
    <t>24/07/24 18:13:53  082</t>
  </si>
  <si>
    <t>18:13:53</t>
  </si>
  <si>
    <t>946b1d9a-a170-42e0-bea2-6ecb6f94d0df</t>
  </si>
  <si>
    <t>1-49cacf4cbd93aa362ec1ddd231471c3d</t>
  </si>
  <si>
    <t>24/07/24 18:13:58  043</t>
  </si>
  <si>
    <t>18:13:58</t>
  </si>
  <si>
    <t>cc86364f-d8c4-4e7c-aca8-e49ac60c99be</t>
  </si>
  <si>
    <t>1-576f8bc540b2b77e3dd85d7f38109aa6</t>
  </si>
  <si>
    <t>24/07/24 18:14:03  233</t>
  </si>
  <si>
    <t>18:14:03</t>
  </si>
  <si>
    <t>2d9a0649-0985-47da-931a-1ef908f84b91</t>
  </si>
  <si>
    <t>1-c7fc05dc7515c4cf716571f29b8972f1</t>
  </si>
  <si>
    <t>24/07/24 18:14:08  294</t>
  </si>
  <si>
    <t>18:14:08</t>
  </si>
  <si>
    <t>4202387f-4e85-4689-a765-2ab3bfcecc5c</t>
  </si>
  <si>
    <t>1-5cb2cbe51b9fd5f4ebbde902d2d5ae0c</t>
  </si>
  <si>
    <t>24/07/24 18:14:13  218</t>
  </si>
  <si>
    <t>18:14:13</t>
  </si>
  <si>
    <t>e4cc5255-66fc-4b2c-a356-86d32e941ba7</t>
  </si>
  <si>
    <t>1-7d3d21416dd5763acd4cb3d06b529713</t>
  </si>
  <si>
    <t>24/07/24 18:14:18  540</t>
  </si>
  <si>
    <t>18:14:18</t>
  </si>
  <si>
    <t>c71486c6-83ac-4d4a-ab98-6f1036cea021</t>
  </si>
  <si>
    <t>1-b152944b452e44cbec875065478b91da</t>
  </si>
  <si>
    <t>24/07/24 18:14:23  301</t>
  </si>
  <si>
    <t>18:14:23</t>
  </si>
  <si>
    <t>376e0efa-dc49-44b9-8c80-c67dfa5bcbb1</t>
  </si>
  <si>
    <t>1-a0a7270f97dfe4f45d59716c727bd023</t>
  </si>
  <si>
    <t>24/07/24 18:14:28  342</t>
  </si>
  <si>
    <t>18:14:28</t>
  </si>
  <si>
    <t>388bf26e-f594-4423-8d8d-0e9e3d2c13ea</t>
  </si>
  <si>
    <t>1-bcfff4ca1750a7bd64a3cfb2b59da5ca</t>
  </si>
  <si>
    <t>24/07/24 18:14:33  282</t>
  </si>
  <si>
    <t>18:14:33</t>
  </si>
  <si>
    <t>5679568a-132f-44a8-ae0d-e623a8a8f1bd</t>
  </si>
  <si>
    <t>1-4f1a916f34c06ae635774b7da0672935</t>
  </si>
  <si>
    <t>24/07/24 18:14:38  311</t>
  </si>
  <si>
    <t>18:14:38</t>
  </si>
  <si>
    <t>f51e7a81-fd9b-4d7a-9b2f-3053c0a48937</t>
  </si>
  <si>
    <t>1-44331678c15f73d908ed82e1d00e9d0b</t>
  </si>
  <si>
    <t>24/07/24 18:14:43  352</t>
  </si>
  <si>
    <t>18:14:43</t>
  </si>
  <si>
    <t>227ae81a-af2d-4443-9a81-8a3a0da189d1</t>
  </si>
  <si>
    <t>1-a0a8dfd84703e13ccc7862ee2142d997</t>
  </si>
  <si>
    <t>24/07/24 18:14:48  302</t>
  </si>
  <si>
    <t>18:14:48</t>
  </si>
  <si>
    <t>1de72cb4-5f90-4df5-a36f-ef7d1ec92a6e</t>
  </si>
  <si>
    <t>1-1fea8d164a575cf8e459925c84a75d5a</t>
  </si>
  <si>
    <t>24/07/24 18:14:58  256</t>
  </si>
  <si>
    <t>18:14:58</t>
  </si>
  <si>
    <t>a240a002-4059-4bb9-bd17-63df12fa832b</t>
  </si>
  <si>
    <t>1-287b42f803d50d5c66e2b544afe75019</t>
  </si>
  <si>
    <t>24/07/24 18:15:03  947</t>
  </si>
  <si>
    <t>18:15:03</t>
  </si>
  <si>
    <t>6fde9223-0b77-4c9f-98bf-11754a6556e4</t>
  </si>
  <si>
    <t>1-86f51e363d280dc1360c343efc308778</t>
  </si>
  <si>
    <t>24/07/24 18:15:08  901</t>
  </si>
  <si>
    <t>18:15:08</t>
  </si>
  <si>
    <t>1fb88548-7849-435f-9dce-9fcd0f1bb842</t>
  </si>
  <si>
    <t>1-e0dad0ebc607e25875464dac0ea5903c</t>
  </si>
  <si>
    <t>24/07/24 18:15:13  733</t>
  </si>
  <si>
    <t>18:15:13</t>
  </si>
  <si>
    <t>ca8d6a8e-96e3-4e74-a87a-707486cf7345</t>
  </si>
  <si>
    <t>1-3e46e0c777edb698998dba8837dc8568</t>
  </si>
  <si>
    <t>24/07/24 18:15:18  877</t>
  </si>
  <si>
    <t>18:15:18</t>
  </si>
  <si>
    <t>7dfa3b5d-7dde-4c8b-aa53-1b1486eae852</t>
  </si>
  <si>
    <t>1-8ba331f9b693c64c9ecdd498705a4e97</t>
  </si>
  <si>
    <t>24/07/24 18:15:23  799</t>
  </si>
  <si>
    <t>18:15:23</t>
  </si>
  <si>
    <t>c349be83-c325-4ce5-a5fa-45c4a075b030</t>
  </si>
  <si>
    <t>1-f92e01d31dd3b433243e11f0432c4dbf</t>
  </si>
  <si>
    <t>24/07/24 18:15:28  878</t>
  </si>
  <si>
    <t>18:15:28</t>
  </si>
  <si>
    <t>409aa0b0-8273-43fc-b62b-42acf9df72d9</t>
  </si>
  <si>
    <t>1-3a40319f42078022ee8bd887649dbae3</t>
  </si>
  <si>
    <t>24/07/24 18:15:33  720</t>
  </si>
  <si>
    <t>18:15:33</t>
  </si>
  <si>
    <t>aad466cd-78a9-43e0-9b19-e76f509a295e</t>
  </si>
  <si>
    <t>1-1d2de0464940b2ab23dff3976f64847a</t>
  </si>
  <si>
    <t>24/07/24 18:15:38  784</t>
  </si>
  <si>
    <t>18:15:38</t>
  </si>
  <si>
    <t>e79db46f-d00a-4213-9c74-000dfe791708</t>
  </si>
  <si>
    <t>1-860a7683b18168b2232c65e7b59b8d2e</t>
  </si>
  <si>
    <t>24/07/24 18:15:43  762</t>
  </si>
  <si>
    <t>18:15:43</t>
  </si>
  <si>
    <t>5fb66f6c-cbc8-481b-af5a-bd33e76bd21b</t>
  </si>
  <si>
    <t>1-436ab428b128850064683dea132af110</t>
  </si>
  <si>
    <t>24/07/24 18:15:48  864</t>
  </si>
  <si>
    <t>18:15:48</t>
  </si>
  <si>
    <t>09e1740d-38fb-44e7-aec1-716abe61f706</t>
  </si>
  <si>
    <t>1-552995ad655befc6b04a9a52f22712a5</t>
  </si>
  <si>
    <t>24/07/24 18:15:53  974</t>
  </si>
  <si>
    <t>18:15:53</t>
  </si>
  <si>
    <t>359d281d-958c-48d2-a8dc-fea863610461</t>
  </si>
  <si>
    <t>1-42c150f1d60d249726613f678849052e</t>
  </si>
  <si>
    <t>24/07/24 18:15:58  819</t>
  </si>
  <si>
    <t>18:15:58</t>
  </si>
  <si>
    <t>ac3f409d-985f-4d80-b96c-4e5495d9dae2</t>
  </si>
  <si>
    <t>1-537d43c13a57db19a180f90e557b3974</t>
  </si>
  <si>
    <t>24/07/24 18:16:04  095</t>
  </si>
  <si>
    <t>18:16:04</t>
  </si>
  <si>
    <t>95c928cd-2cc8-4a30-becd-cb5a7e80351a</t>
  </si>
  <si>
    <t>1-2e7ae421db6323921a4329722a12fcbd</t>
  </si>
  <si>
    <t>24/07/24 18:16:09  216</t>
  </si>
  <si>
    <t>18:16:09</t>
  </si>
  <si>
    <t>d4fb52dc-8d6f-49fe-9eca-02ee2817ebde</t>
  </si>
  <si>
    <t>1-5131d59043eb1648a4347103f43cb218</t>
  </si>
  <si>
    <t>24/07/24 18:16:14  124</t>
  </si>
  <si>
    <t>18:16:14</t>
  </si>
  <si>
    <t>8b358fd2-5685-45c2-91b1-a7f6d14c1bb9</t>
  </si>
  <si>
    <t>1-1c203dee6e92fc43247bf43ac0e76303</t>
  </si>
  <si>
    <t>24/07/24 18:16:19  129</t>
  </si>
  <si>
    <t>18:16:19</t>
  </si>
  <si>
    <t>67de47f6-be05-47f7-a88c-d95928ff5fbd</t>
  </si>
  <si>
    <t>1-c87d8695e1296af1a36fd8571df2b8df</t>
  </si>
  <si>
    <t>24/07/24 18:16:24  185</t>
  </si>
  <si>
    <t>18:16:24</t>
  </si>
  <si>
    <t>efe406ee-41a6-4399-8c74-89e23f5e1689</t>
  </si>
  <si>
    <t>1-d319f3b42ff811b01f75f3731b44b494</t>
  </si>
  <si>
    <t>24/07/24 18:16:29  284</t>
  </si>
  <si>
    <t>18:16:29</t>
  </si>
  <si>
    <t>c6b4160c-6dc7-4f50-8ad0-3eaae9f47217</t>
  </si>
  <si>
    <t>1-487987fc1b5e8ef081f3e8470e9ce224</t>
  </si>
  <si>
    <t>24/07/24 18:16:34  174</t>
  </si>
  <si>
    <t>18:16:34</t>
  </si>
  <si>
    <t>0bd6d00c-58c4-40be-9da4-0ff4cbf082fe</t>
  </si>
  <si>
    <t>1-130dd4a80defd8aa355087de10e01bf3</t>
  </si>
  <si>
    <t>24/07/24 18:16:39  264</t>
  </si>
  <si>
    <t>18:16:39</t>
  </si>
  <si>
    <t>9fbb8e24-ec79-4f2a-96d5-ab4a88b20d61</t>
  </si>
  <si>
    <t>1-522498c239a7bd23b4a04a253277b395</t>
  </si>
  <si>
    <t>24/07/24 18:16:44  288</t>
  </si>
  <si>
    <t>18:16:44</t>
  </si>
  <si>
    <t>f25e1888-c268-4885-a00d-b39e8561fd3c</t>
  </si>
  <si>
    <t>1-e499c04a800fd66ff96c5947039fd3f2</t>
  </si>
  <si>
    <t>24/07/24 18:16:49  206</t>
  </si>
  <si>
    <t>18:16:49</t>
  </si>
  <si>
    <t>024d3f68-ed20-4d16-871c-125247529c1a</t>
  </si>
  <si>
    <t>1-01027d1b14f4ad5c51fcebb97a9e40c2</t>
  </si>
  <si>
    <t>24/07/24 18:16:59  329</t>
  </si>
  <si>
    <t>18:16:59</t>
  </si>
  <si>
    <t>d2ffafa1-ac73-4cb1-bb5f-81c3187bc3bf</t>
  </si>
  <si>
    <t>1-5c690aa0e12ab475a9c5ee322c5f8495</t>
  </si>
  <si>
    <t>24/07/24 18:17:04  396</t>
  </si>
  <si>
    <t>18:17:04</t>
  </si>
  <si>
    <t>2467ffbe-f7f1-4f88-8ef7-b224537abb41</t>
  </si>
  <si>
    <t>1-4f901977a5f52f2447363dfd56d59587</t>
  </si>
  <si>
    <t>24/07/24 18:17:09  631</t>
  </si>
  <si>
    <t>18:17:09</t>
  </si>
  <si>
    <t>b2f88e74-f898-472d-b272-699c6b347020</t>
  </si>
  <si>
    <t>1-6d0a8cf44139964e17455a3bee8c2f8a</t>
  </si>
  <si>
    <t>24/07/24 18:17:14  601</t>
  </si>
  <si>
    <t>18:17:14</t>
  </si>
  <si>
    <t>0ae0de08-8a60-4ba9-895a-abf3f65b5c8e</t>
  </si>
  <si>
    <t>1-3201df4554e33e68e448716c62d272b6</t>
  </si>
  <si>
    <t>24/07/24 18:17:19  491</t>
  </si>
  <si>
    <t>18:17:19</t>
  </si>
  <si>
    <t>8fc06c47-5fb6-451b-834f-1f251831a91b</t>
  </si>
  <si>
    <t>1-9270aa4c3a463a4eecef980b1f7fde12</t>
  </si>
  <si>
    <t>24/07/24 18:17:24  465</t>
  </si>
  <si>
    <t>18:17:24</t>
  </si>
  <si>
    <t>ff795ba9-6b77-4d88-8a60-b6b5fe7a9d37</t>
  </si>
  <si>
    <t>1-87aa1ba69867d90a4593399c44c6e35d</t>
  </si>
  <si>
    <t>24/07/24 18:17:34  483</t>
  </si>
  <si>
    <t>18:17:34</t>
  </si>
  <si>
    <t>d915869e-dee9-4a31-89ce-fc5904e7dc92</t>
  </si>
  <si>
    <t>1-bba46df60ae79ab8a6b4b3f350dde049</t>
  </si>
  <si>
    <t>24/07/24 18:17:39  557</t>
  </si>
  <si>
    <t>18:17:39</t>
  </si>
  <si>
    <t>7799fa11-b5cd-4739-827e-69e597bab62e</t>
  </si>
  <si>
    <t>1-050f178f188da06e197af0b410109385</t>
  </si>
  <si>
    <t>24/07/24 18:17:44  465</t>
  </si>
  <si>
    <t>18:17:44</t>
  </si>
  <si>
    <t>8b577912-5acb-4a5a-bceb-3a2102f4bdd3</t>
  </si>
  <si>
    <t>1-7e8d9f8c121224934f2ce12ffd2547ce</t>
  </si>
  <si>
    <t>24/07/24 18:17:49  615</t>
  </si>
  <si>
    <t>18:17:49</t>
  </si>
  <si>
    <t>cb9a3071-f18f-4e64-8378-881120ae5c4d</t>
  </si>
  <si>
    <t>1-e3816bbaf7b0731029560116a3153c3b</t>
  </si>
  <si>
    <t>24/07/24 18:17:54  496</t>
  </si>
  <si>
    <t>18:17:54</t>
  </si>
  <si>
    <t>577e5101-badb-4a8e-854f-9f79afaea36c</t>
  </si>
  <si>
    <t>1-d5ff178feafa1c2c3d593697fa171a83</t>
  </si>
  <si>
    <t>24/07/24 18:17:59  667</t>
  </si>
  <si>
    <t>18:17:59</t>
  </si>
  <si>
    <t>78d678cf-316f-4298-8ac8-b06fe245438c</t>
  </si>
  <si>
    <t>1-6a7db5ad13df9c19f0159acd52579848</t>
  </si>
  <si>
    <t>24/07/24 18:18:09  992</t>
  </si>
  <si>
    <t>18:18:09</t>
  </si>
  <si>
    <t>87777db6-b71c-4513-ad59-d6c086d87819</t>
  </si>
  <si>
    <t>1-cc039e7c90cabba5a155f2ff5b98f30f</t>
  </si>
  <si>
    <t>24/07/24 18:18:19  905</t>
  </si>
  <si>
    <t>18:18:19</t>
  </si>
  <si>
    <t>ecb15578-fd85-49bc-ac94-73d8fd9918f2</t>
  </si>
  <si>
    <t>1-9491015f929d403d5db7df1a9dd592d0</t>
  </si>
  <si>
    <t>24/07/24 18:18:24  876</t>
  </si>
  <si>
    <t>18:18:24</t>
  </si>
  <si>
    <t>6fb79dbb-ae50-4fa3-9719-59dadd6533f1</t>
  </si>
  <si>
    <t>1-1365ef8f10c19f3649282fb579293909</t>
  </si>
  <si>
    <t>24/07/24 18:18:29  852</t>
  </si>
  <si>
    <t>18:18:29</t>
  </si>
  <si>
    <t>263bf780-1cf7-4006-abfd-51d83abcfa1d</t>
  </si>
  <si>
    <t>1-1d14a63c96ee0f9c26c69c9345aed0a6</t>
  </si>
  <si>
    <t>24/07/24 18:18:34  925</t>
  </si>
  <si>
    <t>18:18:34</t>
  </si>
  <si>
    <t>03832a6e-370f-49a0-8371-4ee7e044af1e</t>
  </si>
  <si>
    <t>1-f7be1f3f239d0c292e1e37b926343073</t>
  </si>
  <si>
    <t>24/07/24 18:18:39  994</t>
  </si>
  <si>
    <t>18:18:39</t>
  </si>
  <si>
    <t>f8e8de31-5b3e-4b19-8c43-1ddf294689ac</t>
  </si>
  <si>
    <t>1-e86c1da50f298604ea76a58c4e8d31cb</t>
  </si>
  <si>
    <t>24/07/24 18:18:44  996</t>
  </si>
  <si>
    <t>18:18:44</t>
  </si>
  <si>
    <t>0c544e95-f4df-4fd8-ae69-11b251f66c54</t>
  </si>
  <si>
    <t>1-fe059390cb52bd5b16afc5824da19a51</t>
  </si>
  <si>
    <t>24/07/24 18:18:50  043</t>
  </si>
  <si>
    <t>18:18:50</t>
  </si>
  <si>
    <t>86694c17-bc43-4be6-b7c8-f325af4eeba9</t>
  </si>
  <si>
    <t>1-961bbfc640d65727b56de4fd63daa0dd</t>
  </si>
  <si>
    <t>24/07/24 18:19:00  049</t>
  </si>
  <si>
    <t>18:19:00</t>
  </si>
  <si>
    <t>4f498767-44db-4073-83ee-210a0d591454</t>
  </si>
  <si>
    <t>1-97f98585e7b1a6bd500305ed0e65b932</t>
  </si>
  <si>
    <t>24/07/24 18:19:05  204</t>
  </si>
  <si>
    <t>18:19:05</t>
  </si>
  <si>
    <t>dc68ab31-cac3-4594-b7bd-7ee0a25ed0b2</t>
  </si>
  <si>
    <t>1-9270fc894b70fe1abd336fcf1bda88fe</t>
  </si>
  <si>
    <t>24/07/24 18:19:15  358</t>
  </si>
  <si>
    <t>18:19:15</t>
  </si>
  <si>
    <t>ead820f5-1655-47a1-a22a-b7bd1ea3c2d4</t>
  </si>
  <si>
    <t>1-fee65f1fa32911c89e3e33cb01c4c948</t>
  </si>
  <si>
    <t>24/07/24 18:19:20  247</t>
  </si>
  <si>
    <t>18:19:20</t>
  </si>
  <si>
    <t>a49e398a-aa35-4844-bfe5-74efb2145df5</t>
  </si>
  <si>
    <t>1-3e75f442e6ab352d7db15be9efe69aae</t>
  </si>
  <si>
    <t>24/07/24 18:19:25  270</t>
  </si>
  <si>
    <t>18:19:25</t>
  </si>
  <si>
    <t>cf27c470-b685-434a-864f-096e5ba10af5</t>
  </si>
  <si>
    <t>1-6d84ac5fadab3d2fd255842f93ae9eaa</t>
  </si>
  <si>
    <t>24/07/24 18:19:30  251</t>
  </si>
  <si>
    <t>18:19:30</t>
  </si>
  <si>
    <t>39cd95e7-1d32-41af-8ca0-baa6f7333926</t>
  </si>
  <si>
    <t>1-fa97811059d85ad6f91f718aa5daad0b</t>
  </si>
  <si>
    <t>24/07/24 18:19:40  391</t>
  </si>
  <si>
    <t>18:19:40</t>
  </si>
  <si>
    <t>ac3c67ac-efdf-4de8-8f0c-8871551edb80</t>
  </si>
  <si>
    <t>1-55162a26ae97a7557ed52d0657708510</t>
  </si>
  <si>
    <t>24/07/24 18:19:45  350</t>
  </si>
  <si>
    <t>18:19:45</t>
  </si>
  <si>
    <t>b7761af9-118e-49bb-a1bf-f6c48a0a59a2</t>
  </si>
  <si>
    <t>1-2be98573202aa39a9c7431db74915144</t>
  </si>
  <si>
    <t>24/07/24 18:19:50  278</t>
  </si>
  <si>
    <t>18:19:50</t>
  </si>
  <si>
    <t>0e82587e-6c3b-4c89-a51a-65dd19b02b66</t>
  </si>
  <si>
    <t>1-6357acbc77940bf54abea311ea510088</t>
  </si>
  <si>
    <t>24/07/24 18:19:55  242</t>
  </si>
  <si>
    <t>18:19:55</t>
  </si>
  <si>
    <t>dc7083e5-2328-4033-a2b8-4b360ba38109</t>
  </si>
  <si>
    <t>1-a4b08b88fd3a727b2509be871992154a</t>
  </si>
  <si>
    <t>24/07/24 18:20:00  251</t>
  </si>
  <si>
    <t>18:20:00</t>
  </si>
  <si>
    <t>a3047a9b-1a8e-429b-b05d-f52870b821b6</t>
  </si>
  <si>
    <t>1-420fe0656860e3899a911c42229268a0</t>
  </si>
  <si>
    <t>24/07/24 18:20:05  806</t>
  </si>
  <si>
    <t>18:20:05</t>
  </si>
  <si>
    <t>ae0fbf03-5887-478d-a9c5-79bb4516aa34</t>
  </si>
  <si>
    <t>1-3a76358d98938b450265fc97bde9e60f</t>
  </si>
  <si>
    <t>24/07/24 18:20:10  923</t>
  </si>
  <si>
    <t>18:20:10</t>
  </si>
  <si>
    <t>c4247ab4-8a33-4b33-89c2-65e1f252f620</t>
  </si>
  <si>
    <t>1-4b03cc8684d96814e47572771dc90e2e</t>
  </si>
  <si>
    <t>24/07/24 18:20:20  886</t>
  </si>
  <si>
    <t>18:20:20</t>
  </si>
  <si>
    <t>1d4c3573-549d-4324-be93-db6893795dd7</t>
  </si>
  <si>
    <t>1-b8a5dab3299c661fe3c8df2bcb88585e</t>
  </si>
  <si>
    <t>24/07/24 18:20:25  702</t>
  </si>
  <si>
    <t>18:20:25</t>
  </si>
  <si>
    <t>cbcfbb9b-d738-4802-8b8f-c9b918ef4121</t>
  </si>
  <si>
    <t>1-3f41c96b74964c6c548f0bdb756d28f6</t>
  </si>
  <si>
    <t>24/07/24 18:20:30  699</t>
  </si>
  <si>
    <t>18:20:30</t>
  </si>
  <si>
    <t>cc513c03-9c7a-4612-b338-8b2a280eb2a5</t>
  </si>
  <si>
    <t>1-9fa85ee047841d32169577735013cd40</t>
  </si>
  <si>
    <t>24/07/24 18:20:35  733</t>
  </si>
  <si>
    <t>18:20:35</t>
  </si>
  <si>
    <t>cc9f3e56-6570-4a44-9ce0-67e644caf269</t>
  </si>
  <si>
    <t>1-c1b2ac94af25380899c99d020dca6129</t>
  </si>
  <si>
    <t>24/07/24 18:20:40  784</t>
  </si>
  <si>
    <t>18:20:40</t>
  </si>
  <si>
    <t>befc490c-fdff-4da9-8ae4-3ed6ad773659</t>
  </si>
  <si>
    <t>1-9ae226ee096f3a85063f65177e18c822</t>
  </si>
  <si>
    <t>24/07/24 18:20:45  718</t>
  </si>
  <si>
    <t>18:20:45</t>
  </si>
  <si>
    <t>2c235f8b-5b53-4716-85a8-eae787025e76</t>
  </si>
  <si>
    <t>1-00cfb4daf7543493c22f7e97bd87a9b5</t>
  </si>
  <si>
    <t>24/07/24 18:20:50  834</t>
  </si>
  <si>
    <t>18:20:50</t>
  </si>
  <si>
    <t>ac609f60-97af-44a3-a3d7-27736bbc490c</t>
  </si>
  <si>
    <t>1-66a38fd768464c0027d90eb3f185299e</t>
  </si>
  <si>
    <t>24/07/24 18:21:00  900</t>
  </si>
  <si>
    <t>18:21:00</t>
  </si>
  <si>
    <t>a47049fd-61f1-4076-aa6d-94e3a316b7cc</t>
  </si>
  <si>
    <t>1-757601c077e9f458080afb97e7da98ab</t>
  </si>
  <si>
    <t>24/07/24 18:21:06  399</t>
  </si>
  <si>
    <t>18:21:06</t>
  </si>
  <si>
    <t>53827ad8-657b-44a6-8a2c-015fa24e1b01</t>
  </si>
  <si>
    <t>1-9787af40a2bc84f318a3b25d52a0b4d7</t>
  </si>
  <si>
    <t>24/07/24 18:21:11  161</t>
  </si>
  <si>
    <t>18:21:11</t>
  </si>
  <si>
    <t>16390081-0fe1-4b58-8845-fec8d2fa3245</t>
  </si>
  <si>
    <t>1-2c06d6332ac588863393a6697b268c40</t>
  </si>
  <si>
    <t>24/07/24 18:21:16  322</t>
  </si>
  <si>
    <t>18:21:16</t>
  </si>
  <si>
    <t>b42e93f1-d6e8-4f87-a0c7-f354530172b6</t>
  </si>
  <si>
    <t>1-b70e904635ebd5b86743604f7692a163</t>
  </si>
  <si>
    <t>24/07/24 18:21:21  284</t>
  </si>
  <si>
    <t>18:21:21</t>
  </si>
  <si>
    <t>73cb07db-a2ed-4bbf-8759-7e696ed2b42e</t>
  </si>
  <si>
    <t>1-e3def9fdc9ab19e825fe0f5a5fead32e</t>
  </si>
  <si>
    <t>24/07/24 18:21:26  301</t>
  </si>
  <si>
    <t>18:21:26</t>
  </si>
  <si>
    <t>8be3b882-b8f9-4910-86a4-11adb01a36c8</t>
  </si>
  <si>
    <t>1-08a8f16abee799469b8f5f5250cc9ad3</t>
  </si>
  <si>
    <t>24/07/24 18:21:31  359</t>
  </si>
  <si>
    <t>18:21:31</t>
  </si>
  <si>
    <t>0a3d9ff3-5ed2-4bfb-b4a0-83cff4faef62</t>
  </si>
  <si>
    <t>1-002e849ddfb5ae7a99c029a57723171c</t>
  </si>
  <si>
    <t>24/07/24 18:21:41  273</t>
  </si>
  <si>
    <t>18:21:41</t>
  </si>
  <si>
    <t>1dd11a96-87a6-4177-81d6-5e843f804fb3</t>
  </si>
  <si>
    <t>1-decb1ae62c853646c8586a26288dc7e9</t>
  </si>
  <si>
    <t>24/07/24 18:21:46  383</t>
  </si>
  <si>
    <t>18:21:46</t>
  </si>
  <si>
    <t>944151ee-9dbc-41c6-b3b2-2354bccac805</t>
  </si>
  <si>
    <t>1-c9f037207c00fc0b3a1b9864a839dac0</t>
  </si>
  <si>
    <t>24/07/24 18:21:51  369</t>
  </si>
  <si>
    <t>18:21:51</t>
  </si>
  <si>
    <t>feb79a49-e92c-486f-85b8-528d9f0571e7</t>
  </si>
  <si>
    <t>1-b99a051ca6b0160f46f72172c99162b9</t>
  </si>
  <si>
    <t>24/07/24 18:21:56  340</t>
  </si>
  <si>
    <t>18:21:56</t>
  </si>
  <si>
    <t>d30f2b60-b75b-462d-9e2d-3026a5c607c2</t>
  </si>
  <si>
    <t>1-02df9c75c29eb2316c8c9f0e2cfda6f8</t>
  </si>
  <si>
    <t>24/07/24 18:22:01  440</t>
  </si>
  <si>
    <t>18:22:01</t>
  </si>
  <si>
    <t>b41e3271-3364-4c0d-a4dc-171edbbf2148</t>
  </si>
  <si>
    <t>1-d1836bca6480a55db676b7e073288c3c</t>
  </si>
  <si>
    <t>24/07/24 18:22:06  828</t>
  </si>
  <si>
    <t>18:22:06</t>
  </si>
  <si>
    <t>190ada91-420e-460c-bab6-d808b663da73</t>
  </si>
  <si>
    <t>1-6792d5413f2fdc9fdf9a06b1bdf9640d</t>
  </si>
  <si>
    <t>24/07/24 18:22:11  669</t>
  </si>
  <si>
    <t>18:22:11</t>
  </si>
  <si>
    <t>da534f99-735b-477a-a180-e640b3de371b</t>
  </si>
  <si>
    <t>1-3eac5acaf35edd28770da01aabf1525c</t>
  </si>
  <si>
    <t>24/07/24 18:22:21  647</t>
  </si>
  <si>
    <t>18:22:21</t>
  </si>
  <si>
    <t>7fa080f3-d93b-4638-8b58-c1be07560514</t>
  </si>
  <si>
    <t>1-fe8b3aedbd14ca8a612d693b04ec1fe8</t>
  </si>
  <si>
    <t>24/07/24 18:22:26  692</t>
  </si>
  <si>
    <t>18:22:26</t>
  </si>
  <si>
    <t>13a6dd5e-e450-4351-9395-6a6f51ce0f7e</t>
  </si>
  <si>
    <t>1-03cb7afc57d4dd0afd5ff7bf26b29fd8</t>
  </si>
  <si>
    <t>24/07/24 18:22:31  674</t>
  </si>
  <si>
    <t>18:22:31</t>
  </si>
  <si>
    <t>f498e900-be17-4cd3-ade2-09e3a1ee0d1c</t>
  </si>
  <si>
    <t>1-25e1cad1302d487151222cd77e071376</t>
  </si>
  <si>
    <t>24/07/24 18:22:36  662</t>
  </si>
  <si>
    <t>18:22:36</t>
  </si>
  <si>
    <t>0d8f7d12-92df-4dda-b8ff-4d66991f80f1</t>
  </si>
  <si>
    <t>1-cb06e215b51be2248118a645d8501676</t>
  </si>
  <si>
    <t>24/07/24 18:22:41  681</t>
  </si>
  <si>
    <t>18:22:41</t>
  </si>
  <si>
    <t>97a3a1be-349f-4990-9732-7f6f5ec6de13</t>
  </si>
  <si>
    <t>1-f32537c1ac20091f3ba7441ad4e6b8c8</t>
  </si>
  <si>
    <t>24/07/24 18:22:51  729</t>
  </si>
  <si>
    <t>18:22:51</t>
  </si>
  <si>
    <t>689f1120-39b9-4ce8-a70a-923c545869a6</t>
  </si>
  <si>
    <t>1-c6eb3880db974e34f6435156656096cc</t>
  </si>
  <si>
    <t>24/07/24 18:23:01  661</t>
  </si>
  <si>
    <t>18:23:01</t>
  </si>
  <si>
    <t>3371574f-15f1-4251-bbad-85da016ea92f</t>
  </si>
  <si>
    <t>1-43a12b07909f142636ba895873f4913a</t>
  </si>
  <si>
    <t>24/07/24 18:23:07  052</t>
  </si>
  <si>
    <t>18:23:07</t>
  </si>
  <si>
    <t>09fbbe5b-3c13-4d8d-8c77-4655e7d1d375</t>
  </si>
  <si>
    <t>1-2b9b3e07da8a02b0c8bd7ee6133bb5be</t>
  </si>
  <si>
    <t>24/07/24 18:23:11  892</t>
  </si>
  <si>
    <t>18:23:11</t>
  </si>
  <si>
    <t>0422fed2-613b-4423-8fb0-6aff5976a242</t>
  </si>
  <si>
    <t>1-95dcccdc61f8faf98761d8eacbac5ce0</t>
  </si>
  <si>
    <t>24/07/24 18:23:17  142</t>
  </si>
  <si>
    <t>18:23:17</t>
  </si>
  <si>
    <t>a990950a-6f27-4cf3-9482-c952d05f4f5f</t>
  </si>
  <si>
    <t>1-f5c1c0171b2e72610cfa7636ba6bacc2</t>
  </si>
  <si>
    <t>24/07/24 18:23:21  951</t>
  </si>
  <si>
    <t>18:23:21</t>
  </si>
  <si>
    <t>7adc1ad4-b551-41f5-96d8-af05eae56eb8</t>
  </si>
  <si>
    <t>1-87af7c6694b9bb117c606a179c58d9b5</t>
  </si>
  <si>
    <t>24/07/24 18:23:27  098</t>
  </si>
  <si>
    <t>18:23:27</t>
  </si>
  <si>
    <t>d142e556-0bf1-49ae-8c9f-bcb276e57753</t>
  </si>
  <si>
    <t>1-e64fbab9e5636e27aa5a3385ae7d2085</t>
  </si>
  <si>
    <t>24/07/24 18:23:31  981</t>
  </si>
  <si>
    <t>18:23:31</t>
  </si>
  <si>
    <t>40240582-61a5-487b-ac2a-6f1065af5b7a</t>
  </si>
  <si>
    <t>1-c34fb27e05984f7d7208d8cf38ee4f81</t>
  </si>
  <si>
    <t>24/07/24 18:23:42  063</t>
  </si>
  <si>
    <t>18:23:42</t>
  </si>
  <si>
    <t>259b6cf2-7be5-431b-bab9-92b74328d6d1</t>
  </si>
  <si>
    <t>1-3e6310694432ef2b076dbb265ea2dab2</t>
  </si>
  <si>
    <t>24/07/24 18:23:47  094</t>
  </si>
  <si>
    <t>18:23:47</t>
  </si>
  <si>
    <t>64df38c2-ec51-42a9-8921-c6a1361a1039</t>
  </si>
  <si>
    <t>1-e67eba309f796f1e8feb7ceb774e981c</t>
  </si>
  <si>
    <t>24/07/24 18:23:52  140</t>
  </si>
  <si>
    <t>18:23:52</t>
  </si>
  <si>
    <t>20b439c3-bdce-4bb8-b70a-bcdd3a1a021d</t>
  </si>
  <si>
    <t>1-ffa6f13773e228b16427f9a2d0bdce38</t>
  </si>
  <si>
    <t>24/07/24 18:23:57  030</t>
  </si>
  <si>
    <t>18:23:57</t>
  </si>
  <si>
    <t>05f75a2d-f714-4b67-accf-c3e9c0906fc5</t>
  </si>
  <si>
    <t>1-da5564d4502b678d089465958a352b65</t>
  </si>
  <si>
    <t>24/07/24 18:24:02  311</t>
  </si>
  <si>
    <t>18:24:02</t>
  </si>
  <si>
    <t>7e7f173e-a4e1-4cf7-8850-b328ef8977e9</t>
  </si>
  <si>
    <t>1-4e29015e29353f8ee3c8df296b844c88</t>
  </si>
  <si>
    <t>24/07/24 18:24:07  544</t>
  </si>
  <si>
    <t>18:24:07</t>
  </si>
  <si>
    <t>8ff0dd01-8470-4c19-bd83-2ee525ee4198</t>
  </si>
  <si>
    <t>1-5aaa7d956edcaece5b41f9b1ca5a79c9</t>
  </si>
  <si>
    <t>24/07/24 18:24:12  547</t>
  </si>
  <si>
    <t>18:24:12</t>
  </si>
  <si>
    <t>76588842-5ea9-4b76-88dc-8e093d6a2286</t>
  </si>
  <si>
    <t>1-d8dcb0089b4d05163eee6fcaffd8ef60</t>
  </si>
  <si>
    <t>24/07/24 18:24:22  598</t>
  </si>
  <si>
    <t>18:24:22</t>
  </si>
  <si>
    <t>35ddb8f0-dc8a-4eca-8f5a-27f0a15cfb86</t>
  </si>
  <si>
    <t>1-47c2295e5362a4d38800bf9b8d14be6a</t>
  </si>
  <si>
    <t>24/07/24 18:24:27  445</t>
  </si>
  <si>
    <t>18:24:27</t>
  </si>
  <si>
    <t>b54b11b9-d9f7-42b3-b60e-6011f3bb7880</t>
  </si>
  <si>
    <t>1-7a23a1f1f853b3c75615c49342ca2d66</t>
  </si>
  <si>
    <t>24/07/24 18:24:37  606</t>
  </si>
  <si>
    <t>18:24:37</t>
  </si>
  <si>
    <t>bd1a20e4-4207-4660-afba-2a07d851438a</t>
  </si>
  <si>
    <t>1-d3713324dbc64620fd7ed4fc22a3d2bd</t>
  </si>
  <si>
    <t>24/07/24 18:24:42  593</t>
  </si>
  <si>
    <t>18:24:42</t>
  </si>
  <si>
    <t>12366467-998a-4304-8f6b-b4490491648c</t>
  </si>
  <si>
    <t>1-1700b920a8085b59271e88dc2aa525b9</t>
  </si>
  <si>
    <t>24/07/24 18:24:52  554</t>
  </si>
  <si>
    <t>18:24:52</t>
  </si>
  <si>
    <t>7711b638-1604-4a4f-a892-f441bd31b583</t>
  </si>
  <si>
    <t>1-90866e980e9f9622fcf7d16ea33a2bc4</t>
  </si>
  <si>
    <t>24/07/24 18:25:02  690</t>
  </si>
  <si>
    <t>18:25:02</t>
  </si>
  <si>
    <t>ca30fcc8-4126-4206-b9da-cd454312698a</t>
  </si>
  <si>
    <t>1-7a35e00253078618ed702fe268012e4e</t>
  </si>
  <si>
    <t>24/07/24 18:25:08  063</t>
  </si>
  <si>
    <t>18:25:08</t>
  </si>
  <si>
    <t>dfa5f77e-9401-4da9-9c10-ab13806e02c9</t>
  </si>
  <si>
    <t>1-4b0bce7c974fc3f6c0b3552efaecba46</t>
  </si>
  <si>
    <t>24/07/24 18:25:13  026</t>
  </si>
  <si>
    <t>18:25:13</t>
  </si>
  <si>
    <t>d4c1048b-14b4-46e2-931c-5ad08463800a</t>
  </si>
  <si>
    <t>1-0eda554281abcc31705edf334ca22cb4</t>
  </si>
  <si>
    <t>24/07/24 18:25:18  051</t>
  </si>
  <si>
    <t>18:25:18</t>
  </si>
  <si>
    <t>ec81d524-8188-4d30-878e-7a7728b9f761</t>
  </si>
  <si>
    <t>1-ae572566f91b1efbeb3dba6cc5f423c4</t>
  </si>
  <si>
    <t>24/07/24 18:25:23  056</t>
  </si>
  <si>
    <t>18:25:23</t>
  </si>
  <si>
    <t>8be52113-cb52-4db1-830c-37b9a56a9551</t>
  </si>
  <si>
    <t>1-d4fdb6bfac99b55a038040ee9c049d28</t>
  </si>
  <si>
    <t>24/07/24 18:25:28  002</t>
  </si>
  <si>
    <t>18:25:28</t>
  </si>
  <si>
    <t>8d4e11fa-33bf-49fb-bc2c-a906a13ef4e0</t>
  </si>
  <si>
    <t>1-a5085667b2b3fa957be7f8de7c451ea9</t>
  </si>
  <si>
    <t>24/07/24 18:25:33  130</t>
  </si>
  <si>
    <t>18:25:33</t>
  </si>
  <si>
    <t>9e39dc06-cb59-4db8-ab73-52616c10e4d5</t>
  </si>
  <si>
    <t>1-ae97fe8f6ba467b5e191c111810094f4</t>
  </si>
  <si>
    <t>24/07/24 18:25:43  024</t>
  </si>
  <si>
    <t>18:25:43</t>
  </si>
  <si>
    <t>5846974d-18ba-4e04-8b1f-56ccb459de83</t>
  </si>
  <si>
    <t>1-578e85ba21b37dd3003a616c4d29680a</t>
  </si>
  <si>
    <t>24/07/24 18:25:48  047</t>
  </si>
  <si>
    <t>18:25:48</t>
  </si>
  <si>
    <t>d52424a7-c935-4818-891d-b4f2aac66e55</t>
  </si>
  <si>
    <t>1-d4c01e5834a5780243f4f483d29de421</t>
  </si>
  <si>
    <t>24/07/24 18:25:53  053</t>
  </si>
  <si>
    <t>18:25:53</t>
  </si>
  <si>
    <t>d46f2a46-800e-4eae-87d8-047121dd1063</t>
  </si>
  <si>
    <t>1-7ceb7f17930f180b5eb9b41c16fb520d</t>
  </si>
  <si>
    <t>24/07/24 18:25:58  057</t>
  </si>
  <si>
    <t>18:25:58</t>
  </si>
  <si>
    <t>0d0cc086-9ca3-4e43-86e2-c0bc5ae8fadd</t>
  </si>
  <si>
    <t>1-8f7f91718760dce94ab99acfa4e8bd6c</t>
  </si>
  <si>
    <t>24/07/24 18:26:03  166</t>
  </si>
  <si>
    <t>18:26:03</t>
  </si>
  <si>
    <t>de38d88f-1377-44d4-aa7c-6d032abebb90</t>
  </si>
  <si>
    <t>1-23ea0c0873e10bbd8ae83307083a7ce8</t>
  </si>
  <si>
    <t>24/07/24 18:26:08  384</t>
  </si>
  <si>
    <t>18:26:08</t>
  </si>
  <si>
    <t>24ee2acc-16b8-4bce-a1ad-177b330db97d</t>
  </si>
  <si>
    <t>1-2dc827723ae92f36e219a74d0442b8ca</t>
  </si>
  <si>
    <t>24/07/24 18:26:13  401</t>
  </si>
  <si>
    <t>18:26:13</t>
  </si>
  <si>
    <t>4d8336b3-526d-40d1-b856-9aae2fd9508f</t>
  </si>
  <si>
    <t>1-495031f551af105541b6732a41bd857f</t>
  </si>
  <si>
    <t>24/07/24 18:26:23  437</t>
  </si>
  <si>
    <t>18:26:23</t>
  </si>
  <si>
    <t>db7e6018-2a92-4bfe-bf20-494333042639</t>
  </si>
  <si>
    <t>1-afef6f9e3c8776fa8eb0760c33b9ace0</t>
  </si>
  <si>
    <t>24/07/24 18:26:28  449</t>
  </si>
  <si>
    <t>18:26:28</t>
  </si>
  <si>
    <t>039c9c05-6ab5-48d4-9dbd-74d2f898bb3a</t>
  </si>
  <si>
    <t>1-1a85444024c344aed17cc917f05c01ba</t>
  </si>
  <si>
    <t>24/07/24 18:26:33  432</t>
  </si>
  <si>
    <t>18:26:33</t>
  </si>
  <si>
    <t>e22fac31-7334-4c37-bfc3-544f2b30ddb0</t>
  </si>
  <si>
    <t>1-792adffc100377964873e4d20a2aae6f</t>
  </si>
  <si>
    <t>24/07/24 18:26:38  486</t>
  </si>
  <si>
    <t>18:26:38</t>
  </si>
  <si>
    <t>42d379a7-a532-424b-a4c9-31f7c12b263f</t>
  </si>
  <si>
    <t>1-48ec7cf64d13f9c68a452777ef4b9f49</t>
  </si>
  <si>
    <t>24/07/24 18:26:43  495</t>
  </si>
  <si>
    <t>18:26:43</t>
  </si>
  <si>
    <t>3feadb9d-6820-47c3-b1f9-2b533e9b2668</t>
  </si>
  <si>
    <t>1-ae6c2c426e1fdbc9d385a8cde169c302</t>
  </si>
  <si>
    <t>24/07/24 18:26:48  473</t>
  </si>
  <si>
    <t>18:26:48</t>
  </si>
  <si>
    <t>a28eb7ad-f5e5-4bcc-a245-4aa60747851d</t>
  </si>
  <si>
    <t>1-5e654c299f9347c15a9c374a17a1ba62</t>
  </si>
  <si>
    <t>24/07/24 18:26:53  472</t>
  </si>
  <si>
    <t>18:26:53</t>
  </si>
  <si>
    <t>75e27513-41a7-4236-99f9-39baca043430</t>
  </si>
  <si>
    <t>1-7670c55931ff5b529d830f2440dc7cc3</t>
  </si>
  <si>
    <t>24/07/24 18:27:03  607</t>
  </si>
  <si>
    <t>18:27:03</t>
  </si>
  <si>
    <t>daa410af-18f9-43ec-aeba-95b08eb33da2</t>
  </si>
  <si>
    <t>1-e8298b9dccfae2ff2e458ac9b2579f03</t>
  </si>
  <si>
    <t>24/07/24 18:27:08  745</t>
  </si>
  <si>
    <t>18:27:08</t>
  </si>
  <si>
    <t>aee73916-9a4a-46d1-96b7-6f20d02e80fc</t>
  </si>
  <si>
    <t>1-30f6b85b3a69950e252f3ba3a0a20c43</t>
  </si>
  <si>
    <t>24/07/24 18:27:13  861</t>
  </si>
  <si>
    <t>18:27:13</t>
  </si>
  <si>
    <t>4d7fb2a4-3f9a-4e48-8bbf-2dacc916fc3e</t>
  </si>
  <si>
    <t>1-f6d6e507ba6cb1a03b9bcd9cd77368ba</t>
  </si>
  <si>
    <t>24/07/24 18:27:18  887</t>
  </si>
  <si>
    <t>18:27:18</t>
  </si>
  <si>
    <t>8faeb4f4-0869-42fa-a777-36c2c3177dbf</t>
  </si>
  <si>
    <t>1-98733c9b3554283e7cdc3005cc1e8e0f</t>
  </si>
  <si>
    <t>24/07/24 18:27:23  836</t>
  </si>
  <si>
    <t>18:27:23</t>
  </si>
  <si>
    <t>ed6d6a8e-7043-434a-9a92-491423fcb01f</t>
  </si>
  <si>
    <t>1-72a9bfee976a373dfb1545794c1a6dfe</t>
  </si>
  <si>
    <t>24/07/24 18:27:28  719</t>
  </si>
  <si>
    <t>18:27:28</t>
  </si>
  <si>
    <t>5d263354-e161-4434-bd86-cb359278576f</t>
  </si>
  <si>
    <t>1-1c193fd50e68c9076981c78ad7612356</t>
  </si>
  <si>
    <t>24/07/24 18:27:33  728</t>
  </si>
  <si>
    <t>18:27:33</t>
  </si>
  <si>
    <t>030c5ae5-2750-4a96-a6b4-a7e6e1f36e8a</t>
  </si>
  <si>
    <t>1-edabe69fc2c11bb60052293a0794daaa</t>
  </si>
  <si>
    <t>24/07/24 18:27:38  765</t>
  </si>
  <si>
    <t>18:27:38</t>
  </si>
  <si>
    <t>6e234c50-979d-47e5-821a-06df974b2b93</t>
  </si>
  <si>
    <t>1-86033d2b6e1c355972815be8cedd6b63</t>
  </si>
  <si>
    <t>24/07/24 18:27:43  894</t>
  </si>
  <si>
    <t>18:27:43</t>
  </si>
  <si>
    <t>e985d06a-dc96-4b9f-a063-1308c198e99b</t>
  </si>
  <si>
    <t>1-511ca4bde643418318a1868a99e9616b</t>
  </si>
  <si>
    <t>24/07/24 18:27:48  832</t>
  </si>
  <si>
    <t>18:27:48</t>
  </si>
  <si>
    <t>b33ff714-31ef-4805-ac2a-48cef0e4a362</t>
  </si>
  <si>
    <t>1-a9bd68d097696bfd15574ced3958ab69</t>
  </si>
  <si>
    <t>24/07/24 18:27:53  792</t>
  </si>
  <si>
    <t>18:27:53</t>
  </si>
  <si>
    <t>fbfd08f9-f1d7-4e69-8956-9bb8d93a5bd3</t>
  </si>
  <si>
    <t>1-3ecc3a2e4d86c5969313d10675262bbb</t>
  </si>
  <si>
    <t>24/07/24 18:27:58  875</t>
  </si>
  <si>
    <t>18:27:58</t>
  </si>
  <si>
    <t>3fe02a47-a20b-4597-a43b-915b5e0aa7e5</t>
  </si>
  <si>
    <t>1-c6135437f0c7bcf02043db16765487c1</t>
  </si>
  <si>
    <t>24/07/24 18:28:09  215</t>
  </si>
  <si>
    <t>18:28:09</t>
  </si>
  <si>
    <t>17a4d091-8a24-4bcb-8656-7c76eea300af</t>
  </si>
  <si>
    <t>1-d5feb0b6faa78e67472570d0cc5f511a</t>
  </si>
  <si>
    <t>24/07/24 18:28:14  232</t>
  </si>
  <si>
    <t>18:28:14</t>
  </si>
  <si>
    <t>1c54e76b-5ab6-48f7-8a86-d6c0c55e592a</t>
  </si>
  <si>
    <t>1-55c23c3196e3b2c8d04ff0a783f95c6d</t>
  </si>
  <si>
    <t>24/07/24 18:28:19  225</t>
  </si>
  <si>
    <t>18:28:19</t>
  </si>
  <si>
    <t>b43839c4-b5d6-4ddf-8633-8dd2b155327a</t>
  </si>
  <si>
    <t>1-76658db4e6db966dc683be2c83fe702f</t>
  </si>
  <si>
    <t>24/07/24 18:28:24  202</t>
  </si>
  <si>
    <t>18:28:24</t>
  </si>
  <si>
    <t>a50f7f1e-b65a-4b35-9476-8ac1fb8ae7eb</t>
  </si>
  <si>
    <t>1-e44dff807cc90f6426dd1837d85c4c29</t>
  </si>
  <si>
    <t>24/07/24 18:28:29  329</t>
  </si>
  <si>
    <t>18:28:29</t>
  </si>
  <si>
    <t>707bba61-3b49-4b76-91aa-b0ba1676b13d</t>
  </si>
  <si>
    <t>1-6755fd05bc4d2ee66f7e7715d1641a2c</t>
  </si>
  <si>
    <t>24/07/24 18:28:34  260</t>
  </si>
  <si>
    <t>18:28:34</t>
  </si>
  <si>
    <t>5fd90fdf-18f2-456b-99d7-94cb63f7a6f8</t>
  </si>
  <si>
    <t>1-b7e2cfb9b450205324bfac798eccf4f3</t>
  </si>
  <si>
    <t>24/07/24 18:28:39  328</t>
  </si>
  <si>
    <t>18:28:39</t>
  </si>
  <si>
    <t>bfc01906-f6be-47a4-9945-68b5ee50dde4</t>
  </si>
  <si>
    <t>1-4f863f1bdace5074be8fb6ddbdbfbbd6</t>
  </si>
  <si>
    <t>24/07/24 18:28:49  379</t>
  </si>
  <si>
    <t>18:28:49</t>
  </si>
  <si>
    <t>882cdbb5-8af8-415a-9b33-5c562b3785a1</t>
  </si>
  <si>
    <t>1-2c7e0a91a9a09e6f00372a2321978cc8</t>
  </si>
  <si>
    <t>24/07/24 18:28:54  351</t>
  </si>
  <si>
    <t>18:28:54</t>
  </si>
  <si>
    <t>525eadb1-d712-4a76-8cc5-678c3891e4e9</t>
  </si>
  <si>
    <t>1-48096a7b8706ca7c48c30374ba940287</t>
  </si>
  <si>
    <t>24/07/24 18:28:59  365</t>
  </si>
  <si>
    <t>18:28:59</t>
  </si>
  <si>
    <t>c808daea-244b-4724-bb6a-867b363fd58a</t>
  </si>
  <si>
    <t>1-ccf02706bc7d8630db7ad3149558cb5f</t>
  </si>
  <si>
    <t>24/07/24 18:29:04  361</t>
  </si>
  <si>
    <t>18:29:04</t>
  </si>
  <si>
    <t>5e675547-e0c7-491f-9d49-e9481761f034</t>
  </si>
  <si>
    <t>1-329d9e22d67a120a7586c18d73eecd5c</t>
  </si>
  <si>
    <t>24/07/24 18:29:09  734</t>
  </si>
  <si>
    <t>18:29:09</t>
  </si>
  <si>
    <t>e6c57e9e-6b33-474f-a527-b5ad490ba833</t>
  </si>
  <si>
    <t>1-9d9540ffc3f281db4ba0a9f40a0e5301</t>
  </si>
  <si>
    <t>24/07/24 18:29:14  846</t>
  </si>
  <si>
    <t>18:29:14</t>
  </si>
  <si>
    <t>2c534242-45ee-469d-b7dc-3148e27cce76</t>
  </si>
  <si>
    <t>1-59023e177cd2427406a7a1a68aaf7346</t>
  </si>
  <si>
    <t>24/07/24 18:29:19  801</t>
  </si>
  <si>
    <t>18:29:19</t>
  </si>
  <si>
    <t>aad398fd-d2dc-48a5-944d-0fda078830c9</t>
  </si>
  <si>
    <t>1-2203531f577f4ac0a028dd272f4d48e9</t>
  </si>
  <si>
    <t>24/07/24 18:29:29  933</t>
  </si>
  <si>
    <t>18:29:29</t>
  </si>
  <si>
    <t>0d81d977-34aa-465e-8e63-e26f5a7b2c86</t>
  </si>
  <si>
    <t>1-5d96d58682966bdf657d2f5491a4d2a9</t>
  </si>
  <si>
    <t>24/07/24 18:29:34  854</t>
  </si>
  <si>
    <t>18:29:34</t>
  </si>
  <si>
    <t>6e5e0ecf-657e-47eb-8948-5b4aa631059e</t>
  </si>
  <si>
    <t>1-6568e0aaf52d4ff303d43d8060c3f8c6</t>
  </si>
  <si>
    <t>24/07/24 18:29:39  835</t>
  </si>
  <si>
    <t>18:29:39</t>
  </si>
  <si>
    <t>9b293602-6691-4c20-97ee-f40b261e9ca7</t>
  </si>
  <si>
    <t>1-492f72eb2be820484d9802d0013bc4b2</t>
  </si>
  <si>
    <t>24/07/24 18:29:44  900</t>
  </si>
  <si>
    <t>18:29:44</t>
  </si>
  <si>
    <t>87b1b88f-42df-4538-8d67-3ff74f9e4c75</t>
  </si>
  <si>
    <t>1-2ccef3caed69b16ed81b3f6d5b070191</t>
  </si>
  <si>
    <t>24/07/24 18:29:49  929</t>
  </si>
  <si>
    <t>18:29:49</t>
  </si>
  <si>
    <t>c2a9ee46-a74c-4afc-8271-9024cf4abcfc</t>
  </si>
  <si>
    <t>1-9bf3b7b4262671f0a576a1acde814a6d</t>
  </si>
  <si>
    <t>24/07/24 18:29:54  935</t>
  </si>
  <si>
    <t>18:29:54</t>
  </si>
  <si>
    <t>c749ef14-f20a-4540-8502-9b17b7d9f528</t>
  </si>
  <si>
    <t>1-6bd98c8eb7ff49a7df1525af7c4a804a</t>
  </si>
  <si>
    <t>24/07/24 18:29:59  916</t>
  </si>
  <si>
    <t>18:29:59</t>
  </si>
  <si>
    <t>29ddc234-00db-4097-986a-cc17cc27cda1</t>
  </si>
  <si>
    <t>1-193a9d843f3d59a72dcb44f8634fd7fd</t>
  </si>
  <si>
    <t>24/07/24 18:30:10  305</t>
  </si>
  <si>
    <t>18:30:10</t>
  </si>
  <si>
    <t>114de57e-0e0c-4380-be62-0562c4a7103c</t>
  </si>
  <si>
    <t>1-70dd012f6cea36180d96e88579496687</t>
  </si>
  <si>
    <t>24/07/24 18:30:15  268</t>
  </si>
  <si>
    <t>18:30:15</t>
  </si>
  <si>
    <t>bea91509-3f6e-4592-8826-82bbde154177</t>
  </si>
  <si>
    <t>1-48924c3fc7d55f82ef5f8f71f8c62e65</t>
  </si>
  <si>
    <t>24/07/24 18:30:20  246</t>
  </si>
  <si>
    <t>18:30:20</t>
  </si>
  <si>
    <t>0c7d7cf1-c54a-479a-b680-07ef1422de84</t>
  </si>
  <si>
    <t>1-1814108b487b81200412c1149a2e6c2c</t>
  </si>
  <si>
    <t>24/07/24 18:30:25  293</t>
  </si>
  <si>
    <t>18:30:25</t>
  </si>
  <si>
    <t>da717b47-eb1f-4616-8631-8e8d4d88ee4d</t>
  </si>
  <si>
    <t>1-af1f8ad66d7ca07afba7363972fdaf17</t>
  </si>
  <si>
    <t>24/07/24 18:30:30  370</t>
  </si>
  <si>
    <t>18:30:30</t>
  </si>
  <si>
    <t>0e866090-338b-4218-a1bf-de6233f1b8af</t>
  </si>
  <si>
    <t>1-4c18cb880b38a1a65ced70d6f4ccafbd</t>
  </si>
  <si>
    <t>24/07/24 18:30:35  379</t>
  </si>
  <si>
    <t>18:30:35</t>
  </si>
  <si>
    <t>2d88afd0-c8eb-46b2-bd10-244cee8e64a7</t>
  </si>
  <si>
    <t>1-c62eb5c27f48732c8512ae7e3408fa73</t>
  </si>
  <si>
    <t>24/07/24 18:30:40  307</t>
  </si>
  <si>
    <t>18:30:40</t>
  </si>
  <si>
    <t>b58160ac-129f-4310-aaf1-1687ecc6b551</t>
  </si>
  <si>
    <t>1-8cc19ec091c3ef481c496ae9c07a2e21</t>
  </si>
  <si>
    <t>24/07/24 18:30:50  349</t>
  </si>
  <si>
    <t>18:30:50</t>
  </si>
  <si>
    <t>17825667-5720-4b32-8b43-975d5bb2a8c2</t>
  </si>
  <si>
    <t>1-3cf3b4a8e3230e98282ac50f151ca402</t>
  </si>
  <si>
    <t>24/07/24 18:30:55  363</t>
  </si>
  <si>
    <t>18:30:55</t>
  </si>
  <si>
    <t>126f0462-fd83-4d62-8996-bc0e587dda7c</t>
  </si>
  <si>
    <t>1-917e6f7a173aad1cc76d3e3fa8d8d6b0</t>
  </si>
  <si>
    <t>24/07/24 18:31:00  382</t>
  </si>
  <si>
    <t>18:31:00</t>
  </si>
  <si>
    <t>547eba7f-0e4b-45b6-81ff-bc5037346149</t>
  </si>
  <si>
    <t>1-a7e2b3710126a727c4b5c3522091b62e</t>
  </si>
  <si>
    <t>24/07/24 18:31:05  419</t>
  </si>
  <si>
    <t>18:31:05</t>
  </si>
  <si>
    <t>694adcc1-ff83-4a9d-a0c3-bfdfa4bd0359</t>
  </si>
  <si>
    <t>1-1bd776f709b194e94d1f68d1720909e0</t>
  </si>
  <si>
    <t>24/07/24 18:31:10  874</t>
  </si>
  <si>
    <t>18:31:10</t>
  </si>
  <si>
    <t>2dfc1975-112f-4f0e-94a0-e1421ca97de5</t>
  </si>
  <si>
    <t>1-d807c5c64fd7e790afbba03609d3fc63</t>
  </si>
  <si>
    <t>24/07/24 18:31:15  863</t>
  </si>
  <si>
    <t>18:31:15</t>
  </si>
  <si>
    <t>bbf23fb6-64b1-4d85-81e6-a9a0841200d3</t>
  </si>
  <si>
    <t>1-dd19046d1335ee841a97d56f0feb28fd</t>
  </si>
  <si>
    <t>24/07/24 18:31:20  891</t>
  </si>
  <si>
    <t>18:31:20</t>
  </si>
  <si>
    <t>1c21e51c-e99b-43fc-b9fb-be17e51a0e8b</t>
  </si>
  <si>
    <t>1-e960845747f84a8f69a7ac04ed66eb2b</t>
  </si>
  <si>
    <t>24/07/24 18:31:30  762</t>
  </si>
  <si>
    <t>18:31:30</t>
  </si>
  <si>
    <t>03c3399b-59b1-4892-9c15-f24aed4e448f</t>
  </si>
  <si>
    <t>1-5e592d452640b9664a8d122d7ab349f7</t>
  </si>
  <si>
    <t>24/07/24 18:31:36  023</t>
  </si>
  <si>
    <t>18:31:36</t>
  </si>
  <si>
    <t>947a6d39-204c-47aa-910d-d7c2e1f67865</t>
  </si>
  <si>
    <t>1-3a2411e0657f6ff601d5cad652f2186f</t>
  </si>
  <si>
    <t>24/07/24 18:31:40  914</t>
  </si>
  <si>
    <t>18:31:40</t>
  </si>
  <si>
    <t>3f3ee957-325e-42dd-ac63-b3e35a38b34c</t>
  </si>
  <si>
    <t>1-d226b5487ee5bdd19a389a6016f2256c</t>
  </si>
  <si>
    <t>24/07/24 18:31:45  849</t>
  </si>
  <si>
    <t>18:31:45</t>
  </si>
  <si>
    <t>52f28c33-4a34-496b-92ff-a36e28fab76f</t>
  </si>
  <si>
    <t>1-5f99451d44e29682e935e26f308e40b2</t>
  </si>
  <si>
    <t>24/07/24 18:31:50  959</t>
  </si>
  <si>
    <t>18:31:50</t>
  </si>
  <si>
    <t>154a809b-86ea-4d77-8b0b-59c29d9d1488</t>
  </si>
  <si>
    <t>1-21b5431db4914b808e02de4302ecdbd0</t>
  </si>
  <si>
    <t>24/07/24 18:31:55  806</t>
  </si>
  <si>
    <t>18:31:55</t>
  </si>
  <si>
    <t>99e8a98c-26de-4d20-a06e-176d79b3b37d</t>
  </si>
  <si>
    <t>1-226de8200cc90ef282c13b21f5aea05f</t>
  </si>
  <si>
    <t>24/07/24 18:32:01  067</t>
  </si>
  <si>
    <t>18:32:01</t>
  </si>
  <si>
    <t>acbf5668-54b9-4bd2-bc2d-1a67d1845f0e</t>
  </si>
  <si>
    <t>1-b4db61fdfdf69534cc2d165e6b5f5e06</t>
  </si>
  <si>
    <t>24/07/24 18:32:11  226</t>
  </si>
  <si>
    <t>18:32:11</t>
  </si>
  <si>
    <t>74eb18e7-f712-4089-8d6d-5091753e7189</t>
  </si>
  <si>
    <t>1-fb4439f7ea240446edd67bf3e8342e99</t>
  </si>
  <si>
    <t>24/07/24 18:32:16  208</t>
  </si>
  <si>
    <t>18:32:16</t>
  </si>
  <si>
    <t>8866b1c7-b193-4971-b800-522191357f78</t>
  </si>
  <si>
    <t>1-82784fb37ea84ee07e4ed14b7670e19f</t>
  </si>
  <si>
    <t>24/07/24 18:32:21  283</t>
  </si>
  <si>
    <t>18:32:21</t>
  </si>
  <si>
    <t>d401085f-7c21-494d-8ffb-d76748280690</t>
  </si>
  <si>
    <t>1-4481dd8f8e50d61dba9735e14a41004b</t>
  </si>
  <si>
    <t>24/07/24 18:32:26  371</t>
  </si>
  <si>
    <t>18:32:26</t>
  </si>
  <si>
    <t>14848577-ffc8-4089-9ca5-66aa8318df44</t>
  </si>
  <si>
    <t>1-732c99dd7e8f038cf57fff7978bac500</t>
  </si>
  <si>
    <t>24/07/24 18:32:31  231</t>
  </si>
  <si>
    <t>18:32:31</t>
  </si>
  <si>
    <t>47e02125-0098-4da4-a432-8595a83da98a</t>
  </si>
  <si>
    <t>1-1993a85b49957cef128c34cbe4cacf0b</t>
  </si>
  <si>
    <t>24/07/24 18:32:36  248</t>
  </si>
  <si>
    <t>18:32:36</t>
  </si>
  <si>
    <t>5fb5454c-0f65-4566-ab02-fa2a44df5779</t>
  </si>
  <si>
    <t>1-f455c84e0cb2d4dd15235e00922b5d37</t>
  </si>
  <si>
    <t>24/07/24 18:32:41  345</t>
  </si>
  <si>
    <t>18:32:41</t>
  </si>
  <si>
    <t>062f4483-0208-4b59-8e08-3541c14c0924</t>
  </si>
  <si>
    <t>1-8e64b246dbb27e3146e617ed05e42618</t>
  </si>
  <si>
    <t>24/07/24 18:32:51  224</t>
  </si>
  <si>
    <t>18:32:51</t>
  </si>
  <si>
    <t>098a76ea-3c9f-4ed4-9636-049e9b40f107</t>
  </si>
  <si>
    <t>1-14897401dfd9855ee43768075274429c</t>
  </si>
  <si>
    <t>24/07/24 18:32:56  327</t>
  </si>
  <si>
    <t>18:32:56</t>
  </si>
  <si>
    <t>3a74b84f-9b24-433e-a4af-d0314cb52cd9</t>
  </si>
  <si>
    <t>1-e0d8f153c6ff016cb609429d192b8626</t>
  </si>
  <si>
    <t>24/07/24 18:33:01  276</t>
  </si>
  <si>
    <t>18:33:01</t>
  </si>
  <si>
    <t>f7736635-7b93-48a0-a572-1d23104686a5</t>
  </si>
  <si>
    <t>1-a042e27d5485831c19b43c48033dc863</t>
  </si>
  <si>
    <t>24/07/24 18:33:06  278</t>
  </si>
  <si>
    <t>18:33:06</t>
  </si>
  <si>
    <t>9d399f79-56da-4fc7-9c76-f9650f84bd89</t>
  </si>
  <si>
    <t>1-a454df80397bc5cd103df0098b5fe0d1</t>
  </si>
  <si>
    <t>24/07/24 18:33:11  460</t>
  </si>
  <si>
    <t>18:33:11</t>
  </si>
  <si>
    <t>e8c49cbc-34b2-4714-89b9-91310a38d4c5</t>
  </si>
  <si>
    <t>1-2902a145348addb590a1721630ee3362</t>
  </si>
  <si>
    <t>24/07/24 18:33:16  507</t>
  </si>
  <si>
    <t>18:33:16</t>
  </si>
  <si>
    <t>f1834e39-44a2-41a1-b0fd-6a039342d6bc</t>
  </si>
  <si>
    <t>1-de5cf47efb542de2eba8beede2798c4a</t>
  </si>
  <si>
    <t>24/07/24 18:33:21  511</t>
  </si>
  <si>
    <t>18:33:21</t>
  </si>
  <si>
    <t>27fa7f19-e399-4c17-95b9-20a8ded8191c</t>
  </si>
  <si>
    <t>1-54d8057cf90331869a7322ac6f0b7ac1</t>
  </si>
  <si>
    <t>24/07/24 18:33:31  669</t>
  </si>
  <si>
    <t>18:33:31</t>
  </si>
  <si>
    <t>f8ea4282-8934-49b6-bec5-ff77e63969e2</t>
  </si>
  <si>
    <t>1-4de47593891a21524a450c8c998e7f9a</t>
  </si>
  <si>
    <t>24/07/24 18:33:36  547</t>
  </si>
  <si>
    <t>18:33:36</t>
  </si>
  <si>
    <t>c01b09b6-6755-42c5-a1d1-32273580baae</t>
  </si>
  <si>
    <t>1-cc1865760c467a1d71cdd92e0a543291</t>
  </si>
  <si>
    <t>24/07/24 18:33:41  529</t>
  </si>
  <si>
    <t>80.0</t>
  </si>
  <si>
    <t>18:33:41</t>
  </si>
  <si>
    <t>55d0ce81-06f0-41e7-8858-6d97decae4ce</t>
  </si>
  <si>
    <t>1-ec265987ec75bf375f419ec8aaa66534</t>
  </si>
  <si>
    <t>24/07/24 18:33:46  558</t>
  </si>
  <si>
    <t>18:33:46</t>
  </si>
  <si>
    <t>2c76a41a-7c27-4780-b9c8-8879ba2201cf</t>
  </si>
  <si>
    <t>1-77e0b21b65c1a26832d5e61fa6cfe052</t>
  </si>
  <si>
    <t>24/07/24 18:33:56  605</t>
  </si>
  <si>
    <t>18:33:56</t>
  </si>
  <si>
    <t>24c3d29b-527b-4c22-9ec1-b54b318c7465</t>
  </si>
  <si>
    <t>1-4a7360d524e2d2df9185358bf9dabd50</t>
  </si>
  <si>
    <t>24/07/24 18:34:01  730</t>
  </si>
  <si>
    <t>18:34:01</t>
  </si>
  <si>
    <t>9ebfdbba-3de0-4c2c-9446-1860191835a4</t>
  </si>
  <si>
    <t>1-91465ee5c70a5e14a0a6531c885f6ccc</t>
  </si>
  <si>
    <t>24/07/24 18:34:06  668</t>
  </si>
  <si>
    <t>18:34:06</t>
  </si>
  <si>
    <t>a6406262-d7ea-4dad-98ac-5d443d3c8ed3</t>
  </si>
  <si>
    <t>1-351fc75650ec3d490d1f572e0815c7fe</t>
  </si>
  <si>
    <t>24/07/24 18:34:11  757</t>
  </si>
  <si>
    <t>18:34:11</t>
  </si>
  <si>
    <t>ea156558-5c78-44f8-895e-70f55338a421</t>
  </si>
  <si>
    <t>1-fd58cc661b6d9b90e87710bf41197191</t>
  </si>
  <si>
    <t>24/07/24 18:34:16  703</t>
  </si>
  <si>
    <t>18:34:16</t>
  </si>
  <si>
    <t>03b60baa-5593-45e0-8e4d-4de6c691cd7b</t>
  </si>
  <si>
    <t>1-b16ac8ed4d2b3575cbc78970b168cbd4</t>
  </si>
  <si>
    <t>24/07/24 18:34:21  797</t>
  </si>
  <si>
    <t>18:34:21</t>
  </si>
  <si>
    <t>0320ee72-96b2-47f7-b8e9-f072331d20fb</t>
  </si>
  <si>
    <t>1-cb656db68c7449203a72eb85d1ddaf1e</t>
  </si>
  <si>
    <t>24/07/24 18:34:26  999</t>
  </si>
  <si>
    <t>18:34:26</t>
  </si>
  <si>
    <t>4990d2bc-2808-49f7-9cb4-49c519336d88</t>
  </si>
  <si>
    <t>1-cc4435bab11e063c2f1aef36e91573ee</t>
  </si>
  <si>
    <t>24/07/24 18:34:36  858</t>
  </si>
  <si>
    <t>18:34:36</t>
  </si>
  <si>
    <t>22da17a1-3c45-4a41-becb-24640cc799d5</t>
  </si>
  <si>
    <t>1-9deaaf99a3b3956754ce7851bca20ef4</t>
  </si>
  <si>
    <t>24/07/24 18:34:42  038</t>
  </si>
  <si>
    <t>18:34:42</t>
  </si>
  <si>
    <t>e677d5ef-248c-427d-80a2-5d94248b5ac3</t>
  </si>
  <si>
    <t>1-5833bc9c145d64a291dfea5f9c5b3b39</t>
  </si>
  <si>
    <t>24/07/24 18:34:46  822</t>
  </si>
  <si>
    <t>18:34:46</t>
  </si>
  <si>
    <t>3c0fa13f-06bf-430a-b7bc-e47210978c8d</t>
  </si>
  <si>
    <t>1-fad1ecb1eba13a783ef8f222b9aacc9d</t>
  </si>
  <si>
    <t>24/07/24 18:34:51  884</t>
  </si>
  <si>
    <t>18:34:51</t>
  </si>
  <si>
    <t>ab6c6a54-b422-44a9-bdf8-b4575a573708</t>
  </si>
  <si>
    <t>1-44b39e94ff7d8c8b67ac1e9e86a2c49f</t>
  </si>
  <si>
    <t>24/07/24 18:34:57  026</t>
  </si>
  <si>
    <t>18:34:57</t>
  </si>
  <si>
    <t>983dec1d-e698-48dd-a8e2-16dd26749b48</t>
  </si>
  <si>
    <t>1-f4e83706f2ebaaa04fc7d8957f526bd2</t>
  </si>
  <si>
    <t>24/07/24 18:35:01  888</t>
  </si>
  <si>
    <t>18:35:01</t>
  </si>
  <si>
    <t>e345c2a4-8929-4cd5-8f06-f62a306cef0e</t>
  </si>
  <si>
    <t>1-d769983e9cb1960feb45414a368429e7</t>
  </si>
  <si>
    <t>24/07/24 18:35:06  779</t>
  </si>
  <si>
    <t>18:35:06</t>
  </si>
  <si>
    <t>b47d51da-3957-4fe4-a08f-e8540dd90742</t>
  </si>
  <si>
    <t>1-2a79e4be26020c9aa0c9eda8522a3c02</t>
  </si>
  <si>
    <t>24/07/24 18:35:17  349</t>
  </si>
  <si>
    <t>18:35:17</t>
  </si>
  <si>
    <t>2b7b4624-1582-425b-a777-0042a035e746</t>
  </si>
  <si>
    <t>1-f9047d8846cf76f6d609a576c52624a6</t>
  </si>
  <si>
    <t>24/07/24 18:35:22  423</t>
  </si>
  <si>
    <t>18:35:22</t>
  </si>
  <si>
    <t>fd9bc68d-4e4e-4d73-ad7a-cc80b02fa080</t>
  </si>
  <si>
    <t>1-35750c286a7394e9b9c812c204c762ec</t>
  </si>
  <si>
    <t>24/07/24 18:35:27  302</t>
  </si>
  <si>
    <t>18:35:27</t>
  </si>
  <si>
    <t>1b8cd41c-8540-4718-bd26-d67d93e8bb75</t>
  </si>
  <si>
    <t>1-dfd26dc3065593594e5ef4e070e89ca6</t>
  </si>
  <si>
    <t>24/07/24 18:35:32  343</t>
  </si>
  <si>
    <t>18:35:32</t>
  </si>
  <si>
    <t>07501d5c-b8a1-49b5-8e79-f3937f78e26a</t>
  </si>
  <si>
    <t>1-0fdb8c97d12733fd20c721eb1c54bb40</t>
  </si>
  <si>
    <t>24/07/24 18:35:37  250</t>
  </si>
  <si>
    <t>18:35:37</t>
  </si>
  <si>
    <t>34ecfbdf-9c41-4021-a39e-e510caf3a4e4</t>
  </si>
  <si>
    <t>1-b959bdaec0e634eb5fc5567317fb7a24</t>
  </si>
  <si>
    <t>24/07/24 18:35:47  306</t>
  </si>
  <si>
    <t>18:35:47</t>
  </si>
  <si>
    <t>f2384fc7-7fbe-42f8-9b00-0e8adbd98dfc</t>
  </si>
  <si>
    <t>1-03680652f67ff5481cf868599bbe2f5c</t>
  </si>
  <si>
    <t>24/07/24 18:35:57  335</t>
  </si>
  <si>
    <t>18:35:57</t>
  </si>
  <si>
    <t>f1d1a3db-651d-402d-96f0-60bd48d48cf7</t>
  </si>
  <si>
    <t>1-262bcc12ebe3c3a1dd77d4965a038ea5</t>
  </si>
  <si>
    <t>24/07/24 18:36:02  420</t>
  </si>
  <si>
    <t>18:36:02</t>
  </si>
  <si>
    <t>a154e10d-992c-47a6-bdf9-f417d65f646a</t>
  </si>
  <si>
    <t>1-73cfed874575065864e5cb82112d8787</t>
  </si>
  <si>
    <t>24/07/24 18:36:07  483</t>
  </si>
  <si>
    <t>18:36:07</t>
  </si>
  <si>
    <t>a4d1901f-363f-491c-b60d-19b955fd409e</t>
  </si>
  <si>
    <t>1-1d261f5fbb38b9b77366650c031243e7</t>
  </si>
  <si>
    <t>24/07/24 18:36:12  625</t>
  </si>
  <si>
    <t>18:36:12</t>
  </si>
  <si>
    <t>bc7d10a8-3948-4899-bad5-403e90c0339e</t>
  </si>
  <si>
    <t>1-fbef69d33b9d22494afcf254c4400656</t>
  </si>
  <si>
    <t>24/07/24 18:36:17  776</t>
  </si>
  <si>
    <t>18:36:17</t>
  </si>
  <si>
    <t>ad64c413-81b3-462f-9f68-5eabb72989a9</t>
  </si>
  <si>
    <t>1-cf1e244ddf29efd7e5b41714249bd007</t>
  </si>
  <si>
    <t>24/07/24 18:36:22  742</t>
  </si>
  <si>
    <t>18:36:22</t>
  </si>
  <si>
    <t>39f78ee0-aadb-49ee-b6cc-a86632e7db52</t>
  </si>
  <si>
    <t>1-d58b4a90f6c551ad2149df8a4e650425</t>
  </si>
  <si>
    <t>24/07/24 18:36:28  042</t>
  </si>
  <si>
    <t>18:36:28</t>
  </si>
  <si>
    <t>775e4abb-7594-4363-ac82-ec3f584b1e2d</t>
  </si>
  <si>
    <t>1-c35849e21968526cb63ea084786c2f3f</t>
  </si>
  <si>
    <t>24/07/24 18:36:37  686</t>
  </si>
  <si>
    <t>18:36:37</t>
  </si>
  <si>
    <t>1fd204e2-8f7a-4ac8-8294-67975c262396</t>
  </si>
  <si>
    <t>1-e43917fdd9aeb94fba930feab6904d60</t>
  </si>
  <si>
    <t>24/07/24 18:36:42  760</t>
  </si>
  <si>
    <t>18:36:42</t>
  </si>
  <si>
    <t>8ff29649-58f5-410e-99c3-dd783512ed65</t>
  </si>
  <si>
    <t>1-d22003c7c091951b9c68da9f637fc11c</t>
  </si>
  <si>
    <t>24/07/24 18:36:47  805</t>
  </si>
  <si>
    <t>18:36:47</t>
  </si>
  <si>
    <t>951dbdc4-416b-4cc9-9211-e6caf50474ac</t>
  </si>
  <si>
    <t>1-2c4ae163ab830e8ed602c23cb4591af5</t>
  </si>
  <si>
    <t>24/07/24 18:36:52  910</t>
  </si>
  <si>
    <t>18:36:52</t>
  </si>
  <si>
    <t>9c63340e-0deb-479e-b826-694d23da87a0</t>
  </si>
  <si>
    <t>1-6da18be0722695cc2d3b0e1367cb0e6f</t>
  </si>
  <si>
    <t>24/07/24 18:36:57  793</t>
  </si>
  <si>
    <t>18:36:57</t>
  </si>
  <si>
    <t>b75666f4-139f-41b8-9f26-79f1b0c6fa34</t>
  </si>
  <si>
    <t>1-4048ae52c4da29b4410187fc91078394</t>
  </si>
  <si>
    <t>24/07/24 18:37:02  876</t>
  </si>
  <si>
    <t>18:37:02</t>
  </si>
  <si>
    <t>cadbd7ed-8ad7-4194-b0d3-eac2cd8a41c3</t>
  </si>
  <si>
    <t>1-79f9c89deea7ff6feb74e2393c696c58</t>
  </si>
  <si>
    <t>24/07/24 18:37:07  868</t>
  </si>
  <si>
    <t>18:37:07</t>
  </si>
  <si>
    <t>d7eabdbd-dd39-460a-9a31-40a3cd05c310</t>
  </si>
  <si>
    <t>1-fd0b78f0bcfb5489d37366effd5a04ea</t>
  </si>
  <si>
    <t>24/07/24 18:37:18  223</t>
  </si>
  <si>
    <t>18:37:18</t>
  </si>
  <si>
    <t>680dcd74-5177-4423-898e-615fa8b80356</t>
  </si>
  <si>
    <t>1-f2c34ab6c95227551f98414ef52013e8</t>
  </si>
  <si>
    <t>24/07/24 18:37:23  300</t>
  </si>
  <si>
    <t>18:37:23</t>
  </si>
  <si>
    <t>88cfcc9f-e374-4636-b435-9bb9424d800c</t>
  </si>
  <si>
    <t>1-3461b1425bbec4f63e0eede86553f098</t>
  </si>
  <si>
    <t>24/07/24 18:37:28  315</t>
  </si>
  <si>
    <t>18:37:28</t>
  </si>
  <si>
    <t>9a872ba4-ce55-4cab-ba5b-279c89abb3e9</t>
  </si>
  <si>
    <t>1-300024cd4ce3a7d20d7e6baf229dbad6</t>
  </si>
  <si>
    <t>24/07/24 18:37:33  234</t>
  </si>
  <si>
    <t>18:37:33</t>
  </si>
  <si>
    <t>1ddce91f-4175-4e68-8eb7-9890599f02c7</t>
  </si>
  <si>
    <t>1-511f35180600f24573584fbf7094bd38</t>
  </si>
  <si>
    <t>24/07/24 18:37:38  253</t>
  </si>
  <si>
    <t>18:37:38</t>
  </si>
  <si>
    <t>e5805005-31d9-46b7-8fed-48e0de0a412e</t>
  </si>
  <si>
    <t>1-f1e5da6762156934421a75e38207c73b</t>
  </si>
  <si>
    <t>24/07/24 18:37:43  245</t>
  </si>
  <si>
    <t>18:37:43</t>
  </si>
  <si>
    <t>6f6786b4-d7e0-43d2-8247-aeb87fb84e85</t>
  </si>
  <si>
    <t>1-3b19914438cfecc2e36f172bd83d2392</t>
  </si>
  <si>
    <t>24/07/24 18:37:48  414</t>
  </si>
  <si>
    <t>18:37:48</t>
  </si>
  <si>
    <t>e7441a10-ba12-4b69-8af9-167e102bc107</t>
  </si>
  <si>
    <t>1-8f93b3997bf5e5a2056e5b09ef1f989a</t>
  </si>
  <si>
    <t>24/07/24 18:37:58  214</t>
  </si>
  <si>
    <t>18:37:58</t>
  </si>
  <si>
    <t>5df25498-8fbf-43e7-a16f-f91094b5d358</t>
  </si>
  <si>
    <t>1-ef693ac2e93129b172f5845d4cb430cd</t>
  </si>
  <si>
    <t>24/07/24 18:38:03  484</t>
  </si>
  <si>
    <t>18:38:03</t>
  </si>
  <si>
    <t>ca773af9-e563-4190-ab23-dd04980a0eaa</t>
  </si>
  <si>
    <t>1-1abf3ef31ef667e5f7d425bec389ccc4</t>
  </si>
  <si>
    <t>24/07/24 18:38:08  311</t>
  </si>
  <si>
    <t>18:38:08</t>
  </si>
  <si>
    <t>6d60c8f7-ce46-4f48-ae64-0db889899a04</t>
  </si>
  <si>
    <t>1-7551e94a7d288a3b267be0669c132403</t>
  </si>
  <si>
    <t>24/07/24 18:38:13  946</t>
  </si>
  <si>
    <t>18:38:13</t>
  </si>
  <si>
    <t>106ddfcb-c48f-4659-8cee-9e941b508eae</t>
  </si>
  <si>
    <t>1-04b66bd18a05ae63840b8e7ec1c5abb9</t>
  </si>
  <si>
    <t>24/07/24 18:38:18  840</t>
  </si>
  <si>
    <t>18:38:18</t>
  </si>
  <si>
    <t>a19cb301-5656-4fe3-99f4-4174a9ff193d</t>
  </si>
  <si>
    <t>1-df89c4e4cc75d58f18aa4f494c959b2c</t>
  </si>
  <si>
    <t>24/07/24 18:38:24  101</t>
  </si>
  <si>
    <t>18:38:24</t>
  </si>
  <si>
    <t>4adbedb8-82ac-46dd-b4c0-d8d80e6f1666</t>
  </si>
  <si>
    <t>1-559b08855747bef4108ba19b578c80a2</t>
  </si>
  <si>
    <t>24/07/24 18:38:28  831</t>
  </si>
  <si>
    <t>18:38:28</t>
  </si>
  <si>
    <t>e6ef5a14-1a05-424c-aead-5c4ba5f9ef6b</t>
  </si>
  <si>
    <t>1-69fdb4a39086f3dafefc768b22e9e786</t>
  </si>
  <si>
    <t>24/07/24 18:38:34  112</t>
  </si>
  <si>
    <t>18:38:34</t>
  </si>
  <si>
    <t>d90e2e77-c260-484e-b743-5af619fd9e77</t>
  </si>
  <si>
    <t>1-870ce143277b26c7beed5151892001ce</t>
  </si>
  <si>
    <t>24/07/24 18:38:38  885</t>
  </si>
  <si>
    <t>18:38:38</t>
  </si>
  <si>
    <t>6d4771e6-adf2-4dfd-b6ae-3132b950e35d</t>
  </si>
  <si>
    <t>1-58303fb96392cccbd228713de1eba1d3</t>
  </si>
  <si>
    <t>24/07/24 18:38:48  813</t>
  </si>
  <si>
    <t>18:38:48</t>
  </si>
  <si>
    <t>3c060ea8-6951-4fb2-b6f0-fdb86bf8b83d</t>
  </si>
  <si>
    <t>1-4ea854a9891a908f160c20ef84879d18</t>
  </si>
  <si>
    <t>24/07/24 18:38:53  969</t>
  </si>
  <si>
    <t>18:38:53</t>
  </si>
  <si>
    <t>0fbe2683-7176-4176-95de-8c6dbce88877</t>
  </si>
  <si>
    <t>1-1ab6fcd0c6eb4c75c6a57b231d7fe6e5</t>
  </si>
  <si>
    <t>24/07/24 18:38:58  925</t>
  </si>
  <si>
    <t>18:38:58</t>
  </si>
  <si>
    <t>fe53f243-7ab1-4663-9dce-3b80bcc969e7</t>
  </si>
  <si>
    <t>1-02cd49004eb5f96d510c9531c9c2701d</t>
  </si>
  <si>
    <t>24/07/24 18:39:03  874</t>
  </si>
  <si>
    <t>18:39:03</t>
  </si>
  <si>
    <t>87223f10-c785-45ee-abec-a39675d43575</t>
  </si>
  <si>
    <t>1-a4f41614abe8fe4808d5cb65c9c4f3d0</t>
  </si>
  <si>
    <t>24/07/24 18:39:08  975</t>
  </si>
  <si>
    <t>18:39:08</t>
  </si>
  <si>
    <t>0fdfbfe0-7247-4bd5-a8cf-fedb76e5b31b</t>
  </si>
  <si>
    <t>1-c3faa9b90c4dd9efc84a5da0b75afc9f</t>
  </si>
  <si>
    <t>24/07/24 18:39:14  434</t>
  </si>
  <si>
    <t>18:39:14</t>
  </si>
  <si>
    <t>e2970195-503d-4e57-8392-4e4c2a493995</t>
  </si>
  <si>
    <t>1-8c83864130235291099279b0ebd2f9c2</t>
  </si>
  <si>
    <t>24/07/24 18:39:19  284</t>
  </si>
  <si>
    <t>18:39:19</t>
  </si>
  <si>
    <t>ac790a7a-421c-4d35-bea4-aec0433c2453</t>
  </si>
  <si>
    <t>1-3e99d3da710459e3142fdba592b4443d</t>
  </si>
  <si>
    <t>24/07/24 18:39:24  338</t>
  </si>
  <si>
    <t>18:39:24</t>
  </si>
  <si>
    <t>94e69630-2334-41bd-b0ec-aef60311b558</t>
  </si>
  <si>
    <t>1-4ae387c332f3faf591ddd9b89c17ba3f</t>
  </si>
  <si>
    <t>24/07/24 18:39:29  504</t>
  </si>
  <si>
    <t>18:39:29</t>
  </si>
  <si>
    <t>327ddc42-17bd-45b8-b484-8b8fabb56f49</t>
  </si>
  <si>
    <t>1-6fdb72fd7ed80660f3893f51813d85e9</t>
  </si>
  <si>
    <t>24/07/24 18:39:34  383</t>
  </si>
  <si>
    <t>18:39:34</t>
  </si>
  <si>
    <t>8dd448fd-c71e-4791-ae33-af3b56a48e26</t>
  </si>
  <si>
    <t>1-2c5babb65501b7bc7298f85cd17b4cd2</t>
  </si>
  <si>
    <t>24/07/24 18:39:39  319</t>
  </si>
  <si>
    <t>18:39:39</t>
  </si>
  <si>
    <t>1b1e0f5b-7e8c-46e7-9f3a-6dd9681140db</t>
  </si>
  <si>
    <t>1-a0573f27e4023050c3bace348f998a3b</t>
  </si>
  <si>
    <t>24/07/24 18:39:44  413</t>
  </si>
  <si>
    <t>18:39:44</t>
  </si>
  <si>
    <t>1fb0b3e1-cd8d-4fdc-ad78-6bf965bd897c</t>
  </si>
  <si>
    <t>1-7e4b76b18ea3c8952dae9aeb7f0bdd4f</t>
  </si>
  <si>
    <t>24/07/24 18:39:49  359</t>
  </si>
  <si>
    <t>18:39:49</t>
  </si>
  <si>
    <t>56f2f335-6943-4437-b729-eb4a954995a5</t>
  </si>
  <si>
    <t>1-f537d59e37616e0c6e8429af6f5a890e</t>
  </si>
  <si>
    <t>24/07/24 18:39:59  393</t>
  </si>
  <si>
    <t>18:39:59</t>
  </si>
  <si>
    <t>a66b70fb-3be7-4d24-9ba5-297ab339bdb9</t>
  </si>
  <si>
    <t>1-81f652569e309c97295bb945010deff4</t>
  </si>
  <si>
    <t>24/07/24 18:40:04  607</t>
  </si>
  <si>
    <t>18:40:04</t>
  </si>
  <si>
    <t>11670b37-d95d-4dd7-a5f0-dd9f004be577</t>
  </si>
  <si>
    <t>1-91982b30d4c3614651567283aa4fe3c1</t>
  </si>
  <si>
    <t>24/07/24 18:40:09  438</t>
  </si>
  <si>
    <t>18:40:09</t>
  </si>
  <si>
    <t>09985b05-8d6d-4b6c-9f7b-2549c14a69f2</t>
  </si>
  <si>
    <t>1-bd5083211fb4227005d9d7cc5d6226a3</t>
  </si>
  <si>
    <t>24/07/24 18:40:14  663</t>
  </si>
  <si>
    <t>18:40:14</t>
  </si>
  <si>
    <t>50ed00e3-5c5f-4f98-a2c8-20f9d77ef78a</t>
  </si>
  <si>
    <t>1-2093c50e60b22ee3bf1976e1ecb9b4e6</t>
  </si>
  <si>
    <t>24/07/24 18:40:19  612</t>
  </si>
  <si>
    <t>18:40:19</t>
  </si>
  <si>
    <t>383898de-71c7-412f-80f9-5a814320c10c</t>
  </si>
  <si>
    <t>1-47d80decea50018ae6702ab431c0fcad</t>
  </si>
  <si>
    <t>24/07/24 18:40:24  652</t>
  </si>
  <si>
    <t>18:40:24</t>
  </si>
  <si>
    <t>d1a96f6f-e113-4753-9344-a246007348f8</t>
  </si>
  <si>
    <t>1-2f2684d82b5bec9d8130f17a4c5984d6</t>
  </si>
  <si>
    <t>24/07/24 18:40:29  724</t>
  </si>
  <si>
    <t>18:40:29</t>
  </si>
  <si>
    <t>51875d6c-f6c0-491c-8492-91154cb56eca</t>
  </si>
  <si>
    <t>1-13b3996328f771137f255ae1e1d76894</t>
  </si>
  <si>
    <t>24/07/24 18:40:39  607</t>
  </si>
  <si>
    <t>18:40:39</t>
  </si>
  <si>
    <t>0941475e-9ebf-4197-a636-e4bfc2bc997d</t>
  </si>
  <si>
    <t>1-44d8d03a99b7bec72295befdb819bcbc</t>
  </si>
  <si>
    <t>24/07/24 18:40:44  776</t>
  </si>
  <si>
    <t>18:40:44</t>
  </si>
  <si>
    <t>531e7a7f-b489-4f36-bde0-a6ccc9a07e39</t>
  </si>
  <si>
    <t>1-4400e8f4493e1177fcc0b1f74cc88a1d</t>
  </si>
  <si>
    <t>24/07/24 18:40:49  567</t>
  </si>
  <si>
    <t>18:40:49</t>
  </si>
  <si>
    <t>ee818134-2487-470b-b0ed-c8e285b12597</t>
  </si>
  <si>
    <t>1-d5040360939b49ea94d0b316ba9252c8</t>
  </si>
  <si>
    <t>24/07/24 18:40:54  639</t>
  </si>
  <si>
    <t>18:40:54</t>
  </si>
  <si>
    <t>72d7359d-3fef-497d-8c55-495e9dcf04f0</t>
  </si>
  <si>
    <t>1-a807116a68309f1ca93cbfd3490a6e60</t>
  </si>
  <si>
    <t>24/07/24 18:40:59  767</t>
  </si>
  <si>
    <t>18:40:59</t>
  </si>
  <si>
    <t>c06716f3-939b-48dd-ad99-40e5523b36f6</t>
  </si>
  <si>
    <t>1-7f3489c64edd47d72f9609a30c4d455e</t>
  </si>
  <si>
    <t>24/07/24 18:41:04  754</t>
  </si>
  <si>
    <t>18:41:04</t>
  </si>
  <si>
    <t>cb979da1-e6aa-457d-b564-10750f35842b</t>
  </si>
  <si>
    <t>1-30c5321fdea02b652688b5d02993f73b</t>
  </si>
  <si>
    <t>24/07/24 18:41:09  580</t>
  </si>
  <si>
    <t>18:41:09</t>
  </si>
  <si>
    <t>16275b8f-8d85-4ddb-b52f-a5025a7b1458</t>
  </si>
  <si>
    <t>1-fa461be07f92eaefac7a9a0f1ff271ea</t>
  </si>
  <si>
    <t>24/07/24 18:41:20  114</t>
  </si>
  <si>
    <t>18:41:20</t>
  </si>
  <si>
    <t>e963eb28-bf2f-4c82-a9ba-3d55fb4b7f7b</t>
  </si>
  <si>
    <t>1-670fa49c58c89c39ec08b64244571b8e</t>
  </si>
  <si>
    <t>24/07/24 18:41:25  017</t>
  </si>
  <si>
    <t>18:41:25</t>
  </si>
  <si>
    <t>93af5cae-2727-4f43-9d66-24bd33e6a1ba</t>
  </si>
  <si>
    <t>1-3742b752f4854a9c9ce2553c1aefb0f2</t>
  </si>
  <si>
    <t>24/07/24 18:41:30  101</t>
  </si>
  <si>
    <t>18:41:30</t>
  </si>
  <si>
    <t>855d6276-2ccd-4c25-ba51-d538ea13b5e3</t>
  </si>
  <si>
    <t>1-5fe19b24d34352583acd8d68866a5c1b</t>
  </si>
  <si>
    <t>24/07/24 18:41:35  085</t>
  </si>
  <si>
    <t>18:41:35</t>
  </si>
  <si>
    <t>53f396c4-24e3-4f41-9c06-cf7f20d1dfc0</t>
  </si>
  <si>
    <t>1-be6fd6f680c39d9dfe38a2386bc06908</t>
  </si>
  <si>
    <t>24/07/24 18:41:40  061</t>
  </si>
  <si>
    <t>18:41:40</t>
  </si>
  <si>
    <t>7194f804-a9f9-47cf-8788-c6aab632278e</t>
  </si>
  <si>
    <t>1-78cf32d0d11944536ec022a4148f9155</t>
  </si>
  <si>
    <t>24/07/24 18:41:45  067</t>
  </si>
  <si>
    <t>18:41:45</t>
  </si>
  <si>
    <t>2c4d7e06-c9a8-4f3c-841a-a4e5c75b58cb</t>
  </si>
  <si>
    <t>1-707525e8e7407ec01dc8c59adfaa56db</t>
  </si>
  <si>
    <t>24/07/24 18:41:50  022</t>
  </si>
  <si>
    <t>18:41:50</t>
  </si>
  <si>
    <t>3b774756-45a2-4de0-803c-7e36f59bf827</t>
  </si>
  <si>
    <t>1-c7cfcb2d9fa8784273bf4ca6c387befd</t>
  </si>
  <si>
    <t>24/07/24 18:42:00  263</t>
  </si>
  <si>
    <t>18:42:00</t>
  </si>
  <si>
    <t>01f86e66-beaa-4616-b565-d91f5d97aa94</t>
  </si>
  <si>
    <t>1-23d49966c8c51bac012e34b16e0f7857</t>
  </si>
  <si>
    <t>24/07/24 18:42:05  066</t>
  </si>
  <si>
    <t>18:42:05</t>
  </si>
  <si>
    <t>8383a25d-59d7-41d4-bd09-99c7f7d3f60a</t>
  </si>
  <si>
    <t>1-0941ac63eb5417dc4024d750abb3a09a</t>
  </si>
  <si>
    <t>24/07/24 18:42:10  084</t>
  </si>
  <si>
    <t>18:42:10</t>
  </si>
  <si>
    <t>88e7d516-7d74-4c78-beab-35ba4a7ce90a</t>
  </si>
  <si>
    <t>1-5afdc76e41ad324b384eaa6bd03936cb</t>
  </si>
  <si>
    <t>24/07/24 18:42:15  233</t>
  </si>
  <si>
    <t>18:42:15</t>
  </si>
  <si>
    <t>88943c28-e0c9-4fa8-829a-dc63428fe78b</t>
  </si>
  <si>
    <t>1-e4546f9fcd41caee9d879337e9eedb4f</t>
  </si>
  <si>
    <t>24/07/24 18:42:20  305</t>
  </si>
  <si>
    <t>18:42:20</t>
  </si>
  <si>
    <t>e57ae76f-bb40-46a0-9b27-54efdb0d5fa3</t>
  </si>
  <si>
    <t>1-d188d02cfce4f6ed20cd3559ed43519d</t>
  </si>
  <si>
    <t>24/07/24 18:42:25  389</t>
  </si>
  <si>
    <t>18:42:25</t>
  </si>
  <si>
    <t>15888200-5a71-49c7-8db2-88636d89825a</t>
  </si>
  <si>
    <t>1-22fd24de7504b7647930e81a129dad54</t>
  </si>
  <si>
    <t>24/07/24 18:42:30  327</t>
  </si>
  <si>
    <t>18:42:30</t>
  </si>
  <si>
    <t>1b0e8d76-f503-457f-b3e1-ea5ee46dc1c5</t>
  </si>
  <si>
    <t>1-0b0367e8e5d9198620d7f524d77b245e</t>
  </si>
  <si>
    <t>24/07/24 18:42:35  347</t>
  </si>
  <si>
    <t>18:42:35</t>
  </si>
  <si>
    <t>932650e3-4999-4949-8e07-e5b3c89ba0f7</t>
  </si>
  <si>
    <t>1-7c5bb60f33e60efe96be64fcb71e64b2</t>
  </si>
  <si>
    <t>24/07/24 18:42:40  354</t>
  </si>
  <si>
    <t>18:42:40</t>
  </si>
  <si>
    <t>086191a2-5dd0-42a9-b93b-751fe0712922</t>
  </si>
  <si>
    <t>1-53d9b659eb324cf8aaca978a95370013</t>
  </si>
  <si>
    <t>24/07/24 18:42:45  403</t>
  </si>
  <si>
    <t>18:42:45</t>
  </si>
  <si>
    <t>6b1543a6-faac-4153-89ba-0bd32c87cd81</t>
  </si>
  <si>
    <t>1-610e3863addc5e7df26fee2fbcc2e7b7</t>
  </si>
  <si>
    <t>24/07/24 18:42:55  333</t>
  </si>
  <si>
    <t>18:42:55</t>
  </si>
  <si>
    <t>99056cb5-3d0a-4f77-a14a-135a06d95a89</t>
  </si>
  <si>
    <t>1-4f6c9637ae71c65a6e06cb40c9d8d95d</t>
  </si>
  <si>
    <t>24/07/24 18:43:00  405</t>
  </si>
  <si>
    <t>18:43:00</t>
  </si>
  <si>
    <t>7159ca0d-c758-464d-81eb-145bd5df66e2</t>
  </si>
  <si>
    <t>1-4e6100e35c4ed9dd1efddc692f3fa0f7</t>
  </si>
  <si>
    <t>24/07/24 18:43:05  453</t>
  </si>
  <si>
    <t>18:43:05</t>
  </si>
  <si>
    <t>41439bb7-70d0-47b6-a8eb-8ab867c5b331</t>
  </si>
  <si>
    <t>1-282e8074c2fd2280d0c804015eb7a4ba</t>
  </si>
  <si>
    <t>24/07/24 18:43:10  487</t>
  </si>
  <si>
    <t>18:43:10</t>
  </si>
  <si>
    <t>e8c424e2-09c8-4cb6-a9f0-72fd0ecbdb7a</t>
  </si>
  <si>
    <t>1-a4f10b64f98054fff8caeaebe635f150</t>
  </si>
  <si>
    <t>24/07/24 18:43:15  669</t>
  </si>
  <si>
    <t>18:43:15</t>
  </si>
  <si>
    <t>387f2734-7c95-4f67-a198-92d5ff239bd3</t>
  </si>
  <si>
    <t>1-9a413f79e23169a91b734c5764f7f4da</t>
  </si>
  <si>
    <t>24/07/24 18:43:20  732</t>
  </si>
  <si>
    <t>18:43:20</t>
  </si>
  <si>
    <t>18cb5f68-b2de-4ec3-8563-09066c31bcc5</t>
  </si>
  <si>
    <t>1-7cf6d181ab61e176e19a2838a63f8609</t>
  </si>
  <si>
    <t>24/07/24 18:43:25  756</t>
  </si>
  <si>
    <t>18:43:25</t>
  </si>
  <si>
    <t>457ff692-755a-4b42-89e5-a1051c091a52</t>
  </si>
  <si>
    <t>1-54b841f919d9cb117e7fbbe052c6d817</t>
  </si>
  <si>
    <t>24/07/24 18:43:30  673</t>
  </si>
  <si>
    <t>18:43:30</t>
  </si>
  <si>
    <t>51bbeb60-8938-4b69-94cf-72d78b0bc2ab</t>
  </si>
  <si>
    <t>1-a6936d1ef65bf4942b5f2854762b401f</t>
  </si>
  <si>
    <t>24/07/24 18:43:35  716</t>
  </si>
  <si>
    <t>18:43:35</t>
  </si>
  <si>
    <t>9950f42e-1321-422b-aaa0-339fa2c67b6d</t>
  </si>
  <si>
    <t>1-0355ec3555690f6be0afa100153f1e70</t>
  </si>
  <si>
    <t>24/07/24 18:43:45  713</t>
  </si>
  <si>
    <t>18:43:45</t>
  </si>
  <si>
    <t>bf2c94f0-4a3f-4be9-af55-6d1af2921359</t>
  </si>
  <si>
    <t>1-6ad76c9c1ef34650008ce8e84622a6fe</t>
  </si>
  <si>
    <t>24/07/24 18:43:50  735</t>
  </si>
  <si>
    <t>18:43:50</t>
  </si>
  <si>
    <t>993f718f-3e10-4434-8f16-c9759cdf0f3d</t>
  </si>
  <si>
    <t>1-55a74bbc10e9382dc8ca98d7e5ae860f</t>
  </si>
  <si>
    <t>24/07/24 18:43:55  716</t>
  </si>
  <si>
    <t>18:43:55</t>
  </si>
  <si>
    <t>946e4d79-5cc7-4791-a022-3b17e3fef7c2</t>
  </si>
  <si>
    <t>1-65354c63059e52c1102d00a328cee27c</t>
  </si>
  <si>
    <t>24/07/24 18:44:05  975</t>
  </si>
  <si>
    <t>18:44:05</t>
  </si>
  <si>
    <t>a00237ea-49ed-4b7c-8648-364f22ee4f7f</t>
  </si>
  <si>
    <t>1-f8202d06def6d9f3664cfae208a84c64</t>
  </si>
  <si>
    <t>24/07/24 18:44:10  759</t>
  </si>
  <si>
    <t>18:44:10</t>
  </si>
  <si>
    <t>075227ef-3f29-413c-b87d-45c8439c0f50</t>
  </si>
  <si>
    <t>1-07e130a7d61247e679d182895c180615</t>
  </si>
  <si>
    <t>24/07/24 18:44:15  995</t>
  </si>
  <si>
    <t>18:44:15</t>
  </si>
  <si>
    <t>cf4955ab-9c9d-44be-894a-823c0d19bb0e</t>
  </si>
  <si>
    <t>1-7d36c74ab1f1e27fd298995bc53641da</t>
  </si>
  <si>
    <t>24/07/24 18:44:25  994</t>
  </si>
  <si>
    <t>18:44:25</t>
  </si>
  <si>
    <t>974151dc-81bb-47f1-a5a1-1a7c214a60a0</t>
  </si>
  <si>
    <t>1-f547e1fda16c22a4bc410f1ceab9d103</t>
  </si>
  <si>
    <t>24/07/24 18:44:31  015</t>
  </si>
  <si>
    <t>18:44:31</t>
  </si>
  <si>
    <t>34077112-ed61-4642-8218-957b253b37c9</t>
  </si>
  <si>
    <t>1-5b0a81e21db40028ca029f4385c2e34d</t>
  </si>
  <si>
    <t>24/07/24 18:44:36  004</t>
  </si>
  <si>
    <t>18:44:36</t>
  </si>
  <si>
    <t>76ff236a-cfe7-4cc3-a9a7-570d2304b8d9</t>
  </si>
  <si>
    <t>1-9ac11da79a4b4022a4ab324f8727d49f</t>
  </si>
  <si>
    <t>24/07/24 18:44:41  069</t>
  </si>
  <si>
    <t>18:44:41</t>
  </si>
  <si>
    <t>14d34553-541a-4c3a-ad59-8d1dd9e93bb3</t>
  </si>
  <si>
    <t>1-7b4af888ed9d7a79991a40caaf765302</t>
  </si>
  <si>
    <t>24/07/24 18:44:46  240</t>
  </si>
  <si>
    <t>18:44:46</t>
  </si>
  <si>
    <t>9cee4923-8648-48a9-98a1-3e6f6a0971b3</t>
  </si>
  <si>
    <t>1-d6c57e543c1a109a76e177ef9819b9d4</t>
  </si>
  <si>
    <t>24/07/24 18:44:51  132</t>
  </si>
  <si>
    <t>18:44:51</t>
  </si>
  <si>
    <t>9f8112f0-4ee8-413a-a6e2-d8e64bb0cff6</t>
  </si>
  <si>
    <t>1-39070b8c2e617e3f66614b50bdca353c</t>
  </si>
  <si>
    <t>24/07/24 18:44:56  062</t>
  </si>
  <si>
    <t>18:44:56</t>
  </si>
  <si>
    <t>14bc0ade-028a-4550-810a-c5a63fa806b6</t>
  </si>
  <si>
    <t>1-6d36dd8fee940de533620d3b8dde73c2</t>
  </si>
  <si>
    <t>24/07/24 18:45:06  189</t>
  </si>
  <si>
    <t>18:45:06</t>
  </si>
  <si>
    <t>0a8a0d91-d65d-47ae-9b4e-dd81f076fa67</t>
  </si>
  <si>
    <t>1-68c59ee3bd70c4b0b8cf7f7e1e09cca3</t>
  </si>
  <si>
    <t>24/07/24 18:45:11  201</t>
  </si>
  <si>
    <t>18:45:11</t>
  </si>
  <si>
    <t>312e7f4a-8d9f-4892-9b8a-5aff3d5e5d55</t>
  </si>
  <si>
    <t>1-f410d696a0fc91383f9ae93b83de1aac</t>
  </si>
  <si>
    <t>24/07/24 18:45:16  537</t>
  </si>
  <si>
    <t>18:45:16</t>
  </si>
  <si>
    <t>804ca0f5-42ae-4bde-9e3d-bf60cc746faf</t>
  </si>
  <si>
    <t>1-b9c8480c53d09bfa08211b5c76685b38</t>
  </si>
  <si>
    <t>24/07/24 18:45:21  769</t>
  </si>
  <si>
    <t>18:45:21</t>
  </si>
  <si>
    <t>037867fa-2473-4685-932f-4f0e1d435b21</t>
  </si>
  <si>
    <t>1-5d7f7dd0adbacd1ed47daadac15116c9</t>
  </si>
  <si>
    <t>24/07/24 18:45:26  564</t>
  </si>
  <si>
    <t>18:45:26</t>
  </si>
  <si>
    <t>97db3450-2ebf-4295-9bc2-3f984a638ccf</t>
  </si>
  <si>
    <t>1-d49ac8f4169f5e28aca2f0b66e8f1c6a</t>
  </si>
  <si>
    <t>24/07/24 18:45:31  897</t>
  </si>
  <si>
    <t>18:45:31</t>
  </si>
  <si>
    <t>7473fb3e-3d30-4bf2-bc69-7258d7510e83</t>
  </si>
  <si>
    <t>1-7a6ffffa6385e7a7c789b283309b1fa4</t>
  </si>
  <si>
    <t>24/07/24 18:45:36  744</t>
  </si>
  <si>
    <t>18:45:36</t>
  </si>
  <si>
    <t>0541c46e-032b-4617-ae49-d70ce7dea3a8</t>
  </si>
  <si>
    <t>1-f0eeef126eeeb627ed786d3e99379d77</t>
  </si>
  <si>
    <t>24/07/24 18:45:46  558</t>
  </si>
  <si>
    <t>18:45:46</t>
  </si>
  <si>
    <t>a4ebcd2d-2600-4bfe-a0ff-2a0432839646</t>
  </si>
  <si>
    <t>1-c323e503c4d44f2a36b1c86c47422ebe</t>
  </si>
  <si>
    <t>24/07/24 18:45:51  789</t>
  </si>
  <si>
    <t>18:45:51</t>
  </si>
  <si>
    <t>59705558-3fe1-47ec-a9f2-db1857a03059</t>
  </si>
  <si>
    <t>1-90fa5eb36c22c0481bb135e4bee8da82</t>
  </si>
  <si>
    <t>24/07/24 18:45:56  533</t>
  </si>
  <si>
    <t>18:45:56</t>
  </si>
  <si>
    <t>7dfa06f1-ad35-4472-9716-89f2b204281d</t>
  </si>
  <si>
    <t>1-4090cf8f3cb2163925f386bb634f53f9</t>
  </si>
  <si>
    <t>24/07/24 18:46:01  608</t>
  </si>
  <si>
    <t>18:46:01</t>
  </si>
  <si>
    <t>11bac202-5835-4230-9b42-252ac9f6d752</t>
  </si>
  <si>
    <t>1-77a044a847a7b7f196ec4d619e7bd896</t>
  </si>
  <si>
    <t>24/07/24 18:46:06  685</t>
  </si>
  <si>
    <t>18:46:06</t>
  </si>
  <si>
    <t>2ac6fac3-adc4-4095-874c-072adf0b0002</t>
  </si>
  <si>
    <t>1-c2209c1a10dc0f1c9f2ea7d154237c53</t>
  </si>
  <si>
    <t>24/07/24 18:46:11  604</t>
  </si>
  <si>
    <t>18:46:11</t>
  </si>
  <si>
    <t>b2c99a03-033b-4231-969e-5707dd91ae96</t>
  </si>
  <si>
    <t>1-bfd0f17c0ada4806252862aa52c176af</t>
  </si>
  <si>
    <t>24/07/24 18:46:16  813</t>
  </si>
  <si>
    <t>18:46:16</t>
  </si>
  <si>
    <t>ff0233e7-55ac-4304-9fd3-a296a58d5ca2</t>
  </si>
  <si>
    <t>1-56dd753f7b4ce5b441c1854ba7781da6</t>
  </si>
  <si>
    <t>24/07/24 18:46:21  696</t>
  </si>
  <si>
    <t>18:46:21</t>
  </si>
  <si>
    <t>c1b71e5b-cd0e-41bd-a948-db0bcc27132c</t>
  </si>
  <si>
    <t>1-8d99a37b788972ea8ac123d6cc085b92</t>
  </si>
  <si>
    <t>24/07/24 18:46:26  894</t>
  </si>
  <si>
    <t>18:46:26</t>
  </si>
  <si>
    <t>a4d4a039-b536-4165-8455-656223d6d713</t>
  </si>
  <si>
    <t>1-f9c8718cb677ca735a04d6b9f038db99</t>
  </si>
  <si>
    <t>24/07/24 18:46:31  844</t>
  </si>
  <si>
    <t>18:46:31</t>
  </si>
  <si>
    <t>6b2c8c20-addc-40fb-b62d-2c29de5154c6</t>
  </si>
  <si>
    <t>1-ec5c37819ba95ac5c28baeb5d6968e9b</t>
  </si>
  <si>
    <t>24/07/24 18:46:36  853</t>
  </si>
  <si>
    <t>18:46:36</t>
  </si>
  <si>
    <t>4a6a0d28-b733-4751-8391-81411950bed5</t>
  </si>
  <si>
    <t>1-a60fcde50f822140aaf8ec6b39f8e9e5</t>
  </si>
  <si>
    <t>24/07/24 18:46:41  787</t>
  </si>
  <si>
    <t>18:46:41</t>
  </si>
  <si>
    <t>0b67afc8-a094-4f66-b415-d30e499fa252</t>
  </si>
  <si>
    <t>1-6e4ec107a06d4baa3c8aa9e76098dcdc</t>
  </si>
  <si>
    <t>24/07/24 18:46:51  891</t>
  </si>
  <si>
    <t>18:46:51</t>
  </si>
  <si>
    <t>72de895c-3eed-4302-9110-3eb289b567d8</t>
  </si>
  <si>
    <t>1-d0d32a5f82225781776e59b15edfae06</t>
  </si>
  <si>
    <t>24/07/24 18:46:56  840</t>
  </si>
  <si>
    <t>18:46:56</t>
  </si>
  <si>
    <t>cc2fc9d7-cd7a-420c-899a-0eed757b8f4d</t>
  </si>
  <si>
    <t>1-cced68f85b11a06fa99d8b07a92167e2</t>
  </si>
  <si>
    <t>24/07/24 18:47:01  839</t>
  </si>
  <si>
    <t>18:47:01</t>
  </si>
  <si>
    <t>27c6c71a-0bb9-437b-bca2-bbe8d856ab32</t>
  </si>
  <si>
    <t>1-b7edd5b60af59780b537008eddaa6513</t>
  </si>
  <si>
    <t>24/07/24 18:47:06  914</t>
  </si>
  <si>
    <t>18:47:06</t>
  </si>
  <si>
    <t>64d5ccb1-d9d9-478a-813c-ee62dcb42bf4</t>
  </si>
  <si>
    <t>1-06e2bbc1d232c8e07ec2692d39ca1f1e</t>
  </si>
  <si>
    <t>24/07/24 18:47:11  889</t>
  </si>
  <si>
    <t>18:47:11</t>
  </si>
  <si>
    <t>1e90d53c-83f3-428e-ac2c-45965c0cff11</t>
  </si>
  <si>
    <t>1-984bd46f5ff81bfe629edb7d169cbc7e</t>
  </si>
  <si>
    <t>24/07/24 18:47:17  181</t>
  </si>
  <si>
    <t>18:47:17</t>
  </si>
  <si>
    <t>ff1544b9-f1b4-430f-bd57-60481c57c006</t>
  </si>
  <si>
    <t>1-d3ddd4828433ac2517143ffccb5b0bb4</t>
  </si>
  <si>
    <t>24/07/24 18:47:22  237</t>
  </si>
  <si>
    <t>18:47:22</t>
  </si>
  <si>
    <t>038d316d-d13d-4fbb-badd-352c2a81d95e</t>
  </si>
  <si>
    <t>1-96a5d650b1e13c803c57b36ecd25a34e</t>
  </si>
  <si>
    <t>24/07/24 18:47:32  235</t>
  </si>
  <si>
    <t>18:47:32</t>
  </si>
  <si>
    <t>f9bf4249-cefa-4844-b534-901f925ede01</t>
  </si>
  <si>
    <t>1-ba31fbbb4774c47424e6c24068fc108f</t>
  </si>
  <si>
    <t>24/07/24 18:47:37  153</t>
  </si>
  <si>
    <t>18:47:37</t>
  </si>
  <si>
    <t>450b532e-841e-41a4-969d-6f311dc61fa7</t>
  </si>
  <si>
    <t>1-6a01f23190d8d1a9d2026ac6c9b4356f</t>
  </si>
  <si>
    <t>24/07/24 18:47:42  313</t>
  </si>
  <si>
    <t>18:47:42</t>
  </si>
  <si>
    <t>df5f2575-adf6-4c70-8be9-810e111233e6</t>
  </si>
  <si>
    <t>1-b65804315fe62921a1500c98ed431748</t>
  </si>
  <si>
    <t>24/07/24 18:47:47  234</t>
  </si>
  <si>
    <t>18:47:47</t>
  </si>
  <si>
    <t>ff1e9e11-b57c-4d9d-9959-d1d1f003f245</t>
  </si>
  <si>
    <t>1-25df5e33cadf478f798037cea01eb90b</t>
  </si>
  <si>
    <t>24/07/24 18:47:52  284</t>
  </si>
  <si>
    <t>18:47:52</t>
  </si>
  <si>
    <t>8d918915-1b58-4c24-83ff-a7d8339dbd2b</t>
  </si>
  <si>
    <t>1-078f22f65a3299abec5de48bb493515c</t>
  </si>
  <si>
    <t>24/07/24 18:47:57  196</t>
  </si>
  <si>
    <t>18:47:57</t>
  </si>
  <si>
    <t>f3bf2a36-b144-4590-8d68-b20a9285b391</t>
  </si>
  <si>
    <t>1-f9c9d49f3ad05def6288880bc567978c</t>
  </si>
  <si>
    <t>24/07/24 18:48:02  208</t>
  </si>
  <si>
    <t>18:48:02</t>
  </si>
  <si>
    <t>5d7fe960-26bc-4820-a342-c9ee84a47a05</t>
  </si>
  <si>
    <t>1-eaeda84fe7a49c8f7648302292b55f73</t>
  </si>
  <si>
    <t>24/07/24 18:48:12  450</t>
  </si>
  <si>
    <t>18:48:12</t>
  </si>
  <si>
    <t>14c8d4f2-4138-4e0c-8ee1-e796af244fcc</t>
  </si>
  <si>
    <t>1-d6622f2c25833aa442bd5647dcabc908</t>
  </si>
  <si>
    <t>24/07/24 18:48:17  417</t>
  </si>
  <si>
    <t>18:48:17</t>
  </si>
  <si>
    <t>362c1816-dc52-4f15-a99f-a3174d748d9d</t>
  </si>
  <si>
    <t>1-a0567259780219484a4329d029c7d461</t>
  </si>
  <si>
    <t>24/07/24 18:48:22  469</t>
  </si>
  <si>
    <t>18:48:22</t>
  </si>
  <si>
    <t>eed1a95c-23dd-4cab-9960-bf99690d81de</t>
  </si>
  <si>
    <t>1-df2550514ea23ff680d756268512979c</t>
  </si>
  <si>
    <t>24/07/24 18:48:27  494</t>
  </si>
  <si>
    <t>18:48:27</t>
  </si>
  <si>
    <t>f4e9c4fc-0fa8-4725-bfd8-4811d391c943</t>
  </si>
  <si>
    <t>1-1b2938c5bd43ce4afdf4e38f94ac3c99</t>
  </si>
  <si>
    <t>24/07/24 18:48:32  684</t>
  </si>
  <si>
    <t>18:48:32</t>
  </si>
  <si>
    <t>641f63c9-3aea-495d-8bf5-3df5d0ccba81</t>
  </si>
  <si>
    <t>1-7cab52a04d8b09636a23ae4ce57ea9f6</t>
  </si>
  <si>
    <t>24/07/24 18:48:37  570</t>
  </si>
  <si>
    <t>18:48:37</t>
  </si>
  <si>
    <t>fd29c7d2-ee1e-4145-b1f9-5beacd1d9ea8</t>
  </si>
  <si>
    <t>1-b89086ef37466f15452555b175e52e7f</t>
  </si>
  <si>
    <t>24/07/24 18:48:42  538</t>
  </si>
  <si>
    <t>18:48:42</t>
  </si>
  <si>
    <t>bb226f88-5fa0-484d-8409-32aaa584763f</t>
  </si>
  <si>
    <t>1-d3b140fac58ea2050dec1da3eeaf3ca2</t>
  </si>
  <si>
    <t>24/07/24 18:48:52  597</t>
  </si>
  <si>
    <t>18:48:52</t>
  </si>
  <si>
    <t>9c04e15a-8307-4cb5-a9d0-e894b9a1cafc</t>
  </si>
  <si>
    <t>1-78a2973f6b97666c692f4ad01ff83b05</t>
  </si>
  <si>
    <t>24/07/24 18:48:57  639</t>
  </si>
  <si>
    <t>18:48:57</t>
  </si>
  <si>
    <t>90acdc46-c74f-4f68-9bbe-ce16ac11c0cc</t>
  </si>
  <si>
    <t>1-1b0e5f7d079b80d20baf86ae006c029d</t>
  </si>
  <si>
    <t>24/07/24 18:49:02  549</t>
  </si>
  <si>
    <t>18:49:02</t>
  </si>
  <si>
    <t>05405d3a-81c1-4a57-aa76-fb9361ba6a57</t>
  </si>
  <si>
    <t>1-7be6a9443f6e160980ad631d55b397e1</t>
  </si>
  <si>
    <t>24/07/24 18:49:07  683</t>
  </si>
  <si>
    <t>18:49:07</t>
  </si>
  <si>
    <t>4fdb1020-df15-4e64-9b9c-1fca82b52a49</t>
  </si>
  <si>
    <t>1-77d704f04114bae1903cfd34689f56ca</t>
  </si>
  <si>
    <t>24/07/24 18:49:12  620</t>
  </si>
  <si>
    <t>18:49:12</t>
  </si>
  <si>
    <t>efe6c43e-fd64-4430-b37d-dbb43d122f6a</t>
  </si>
  <si>
    <t>1-95ab8bb930ea36eed6fe0922cf180011</t>
  </si>
  <si>
    <t>24/07/24 18:49:18  160</t>
  </si>
  <si>
    <t>18:49:18</t>
  </si>
  <si>
    <t>58afb118-be32-4a81-b37c-1d5bb7f4d805</t>
  </si>
  <si>
    <t>1-d9914387b7d7b80a888a68d73026e5ec</t>
  </si>
  <si>
    <t>24/07/24 18:49:23  090</t>
  </si>
  <si>
    <t>18:49:23</t>
  </si>
  <si>
    <t>35b031a6-9fbf-4e59-81cf-927636431e90</t>
  </si>
  <si>
    <t>1-fbc683dca8f75f8825a722fc393aaef3</t>
  </si>
  <si>
    <t>24/07/24 18:49:33  047</t>
  </si>
  <si>
    <t>18:49:33</t>
  </si>
  <si>
    <t>7ee9d318-40c1-4d74-9015-d6a9d070d852</t>
  </si>
  <si>
    <t>1-9ccb2839ed8501c8c06fc35bad917731</t>
  </si>
  <si>
    <t>24/07/24 18:49:42  985</t>
  </si>
  <si>
    <t>18:49:42</t>
  </si>
  <si>
    <t>6a2ab2ed-1f14-4fa1-9b2e-9d2d2582aad2</t>
  </si>
  <si>
    <t>1-1bf1a18d83090536d58affb60839f898</t>
  </si>
  <si>
    <t>24/07/24 18:49:48  128</t>
  </si>
  <si>
    <t>18:49:48</t>
  </si>
  <si>
    <t>7ee80aa5-5f38-46e1-adc4-ce848f340151</t>
  </si>
  <si>
    <t>1-7a5d626ee8c3a84bc0fe9a13fc596938</t>
  </si>
  <si>
    <t>24/07/24 18:49:53  104</t>
  </si>
  <si>
    <t>18:49:53</t>
  </si>
  <si>
    <t>c8b79a44-2584-4d59-bde8-ed164764c516</t>
  </si>
  <si>
    <t>1-6b375dde1d62e06c484aabaa7f7c345a</t>
  </si>
  <si>
    <t>24/07/24 18:49:58  016</t>
  </si>
  <si>
    <t>18:49:58</t>
  </si>
  <si>
    <t>8a42b32d-5c65-4620-9104-50ec2aa46ce0</t>
  </si>
  <si>
    <t>1-681a4ef387238f0863e3fb8c71847237</t>
  </si>
  <si>
    <t>24/07/24 18:50:03  086</t>
  </si>
  <si>
    <t>18:50:03</t>
  </si>
  <si>
    <t>167a32f6-f11e-4811-9b60-16860feb6d56</t>
  </si>
  <si>
    <t>1-dfc710977c3b1c6e7c81e258703cb7eb</t>
  </si>
  <si>
    <t>24/07/24 18:50:13  133</t>
  </si>
  <si>
    <t>18:50:13</t>
  </si>
  <si>
    <t>ae4fd694-62db-4f97-b32f-0515881e19c0</t>
  </si>
  <si>
    <t>1-9794e9839abf0790b8be3cac939180ca</t>
  </si>
  <si>
    <t>24/07/24 18:50:18  637</t>
  </si>
  <si>
    <t>18:50:18</t>
  </si>
  <si>
    <t>343daf9b-82d7-4fef-a2e9-4c7f9e05a383</t>
  </si>
  <si>
    <t>1-4240ac994dc139ead937b0c9cd0751ec</t>
  </si>
  <si>
    <t>24/07/24 18:50:23  347</t>
  </si>
  <si>
    <t>18:50:23</t>
  </si>
  <si>
    <t>24998053-38a4-40cc-85d7-c2de10f144cc</t>
  </si>
  <si>
    <t>1-27003287e73315155e18f6edd1d0ba47</t>
  </si>
  <si>
    <t>24/07/24 18:50:28  683</t>
  </si>
  <si>
    <t>18:50:28</t>
  </si>
  <si>
    <t>ac8ec8d7-4f56-4b67-882a-088a5574fb56</t>
  </si>
  <si>
    <t>1-ff129b609186b13c18f06d30591c3b7e</t>
  </si>
  <si>
    <t>24/07/24 18:50:33  481</t>
  </si>
  <si>
    <t>18:50:33</t>
  </si>
  <si>
    <t>54c16ef6-22cc-436d-a2d2-97e0e9a5150e</t>
  </si>
  <si>
    <t>1-72e3deb9801695e8a316dc18c5326b2d</t>
  </si>
  <si>
    <t>24/07/24 18:50:38  493</t>
  </si>
  <si>
    <t>18:50:38</t>
  </si>
  <si>
    <t>4a762764-be42-40fa-8a3b-26bd7234190d</t>
  </si>
  <si>
    <t>1-b953663ebd3706d153d22cb9e668c20d</t>
  </si>
  <si>
    <t>24/07/24 18:50:43  485</t>
  </si>
  <si>
    <t>18:50:43</t>
  </si>
  <si>
    <t>5620eb6e-78c9-4630-87db-0b64c59e4e69</t>
  </si>
  <si>
    <t>1-9cdca38c5bddf317b4ea6dc4a751bd35</t>
  </si>
  <si>
    <t>24/07/24 18:50:53  444</t>
  </si>
  <si>
    <t>18:50:53</t>
  </si>
  <si>
    <t>c88f5f07-3863-4302-bf48-fa34cd33a30d</t>
  </si>
  <si>
    <t>1-d099c63f93707d7a3c820fcbafeab39c</t>
  </si>
  <si>
    <t>24/07/24 18:50:58  478</t>
  </si>
  <si>
    <t>18:50:58</t>
  </si>
  <si>
    <t>35a244d6-4120-417d-901c-6b54e20d825c</t>
  </si>
  <si>
    <t>1-805517c52c70db92ad484c77a59008ee</t>
  </si>
  <si>
    <t>24/07/24 18:51:03  587</t>
  </si>
  <si>
    <t>18:51:03</t>
  </si>
  <si>
    <t>094c481f-9ea9-4b88-868a-7a208abd6d2b</t>
  </si>
  <si>
    <t>1-b20fb70dd1ef03ece36d1789e85a2c3f</t>
  </si>
  <si>
    <t>24/07/24 18:51:08  464</t>
  </si>
  <si>
    <t>18:51:08</t>
  </si>
  <si>
    <t>7326496f-6414-440d-94b6-23953af87fee</t>
  </si>
  <si>
    <t>1-f6893ddbd2f282533b121cbaa9781103</t>
  </si>
  <si>
    <t>24/07/24 18:51:13  543</t>
  </si>
  <si>
    <t>18:51:13</t>
  </si>
  <si>
    <t>0c6d46b5-8bd4-416e-88f2-7c139e3e2442</t>
  </si>
  <si>
    <t>1-c6cf91824a1b790774ef1b0e683dbb4d</t>
  </si>
  <si>
    <t>24/07/24 18:51:18  765</t>
  </si>
  <si>
    <t>18:51:18</t>
  </si>
  <si>
    <t>a6551198-ae54-4b01-9c96-2c88c3bf618e</t>
  </si>
  <si>
    <t>1-04bb786ebd80e1247ee967ff8e44dcf5</t>
  </si>
  <si>
    <t>24/07/24 18:51:23  807</t>
  </si>
  <si>
    <t>18:51:23</t>
  </si>
  <si>
    <t>f1db1d62-19da-4041-8db8-335251a93935</t>
  </si>
  <si>
    <t>1-caf530662c82550f33810113671cdcf4</t>
  </si>
  <si>
    <t>24/07/24 18:51:33  914</t>
  </si>
  <si>
    <t>18:51:33</t>
  </si>
  <si>
    <t>f9ec76e0-b188-4cff-b6b7-ed3ec99f44e4</t>
  </si>
  <si>
    <t>1-69f62fd52f354b8cf468dc7d823d9aa2</t>
  </si>
  <si>
    <t>24/07/24 18:51:39  058</t>
  </si>
  <si>
    <t>18:51:39</t>
  </si>
  <si>
    <t>3be7836e-131e-4749-8d17-6ef80c9e02e5</t>
  </si>
  <si>
    <t>1-81156d955aad4a926aea55005df90962</t>
  </si>
  <si>
    <t>24/07/24 18:51:43  731</t>
  </si>
  <si>
    <t>18:51:43</t>
  </si>
  <si>
    <t>f86d073d-f25d-4c37-b7cd-9ce10d0c1334</t>
  </si>
  <si>
    <t>1-23b548da5010028b34f077e849133978</t>
  </si>
  <si>
    <t>24/07/24 18:51:48  868</t>
  </si>
  <si>
    <t>18:51:48</t>
  </si>
  <si>
    <t>de6bfd88-d7b9-4797-8e54-82e8f4db95c6</t>
  </si>
  <si>
    <t>1-646796252af825b4aa18db5f81d48afa</t>
  </si>
  <si>
    <t>24/07/24 18:51:53  781</t>
  </si>
  <si>
    <t>18:51:53</t>
  </si>
  <si>
    <t>8ee81cc2-b2b0-40d1-88d1-45c4450cff0c</t>
  </si>
  <si>
    <t>1-865d9b6fb8f124a47552325d8e8cdddb</t>
  </si>
  <si>
    <t>24/07/24 18:51:58  959</t>
  </si>
  <si>
    <t>18:51:58</t>
  </si>
  <si>
    <t>a25be7e0-35c0-4cf6-a687-287d7e45a230</t>
  </si>
  <si>
    <t>1-2057f68d09d0016600b77b08a3fb8290</t>
  </si>
  <si>
    <t>24/07/24 18:52:03  938</t>
  </si>
  <si>
    <t>18:52:03</t>
  </si>
  <si>
    <t>f34ba5eb-2425-4e47-b490-36c9a88524ea</t>
  </si>
  <si>
    <t>1-44164fdc6b3679b0f877d28d7db6c191</t>
  </si>
  <si>
    <t>24/07/24 18:52:08  846</t>
  </si>
  <si>
    <t>18:52:08</t>
  </si>
  <si>
    <t>764bb98b-6be7-45f3-bb24-1aa456ebb290</t>
  </si>
  <si>
    <t>1-d001df29fdb76031dcf2efad508f9be7</t>
  </si>
  <si>
    <t>24/07/24 18:52:13  836</t>
  </si>
  <si>
    <t>18:52:13</t>
  </si>
  <si>
    <t>455956f9-b74e-4af4-b5c2-5dafa5d07d5a</t>
  </si>
  <si>
    <t>1-5876f5832ebcd5199d3c698db9826a24</t>
  </si>
  <si>
    <t>24/07/24 18:52:19  323</t>
  </si>
  <si>
    <t>18:52:19</t>
  </si>
  <si>
    <t>2c53cdd2-f171-464e-9c7a-77fdb957bb9e</t>
  </si>
  <si>
    <t>1-5084f8a4f2951d694a3fb48dbb86d3c8</t>
  </si>
  <si>
    <t>24/07/24 18:52:24  197</t>
  </si>
  <si>
    <t>18:52:24</t>
  </si>
  <si>
    <t>5908410f-1af9-45d5-9e47-14695134b1d9</t>
  </si>
  <si>
    <t>1-e1e02716d66246a8b7098d39f45b4bcc</t>
  </si>
  <si>
    <t>24/07/24 18:52:29  328</t>
  </si>
  <si>
    <t>18:52:29</t>
  </si>
  <si>
    <t>f3d2ec44-613e-4526-a752-1c0ae345293c</t>
  </si>
  <si>
    <t>1-d714969a4829e90dd7f4d95c095c850c</t>
  </si>
  <si>
    <t>24/07/24 18:52:34  407</t>
  </si>
  <si>
    <t>18:52:34</t>
  </si>
  <si>
    <t>17eb572f-ef8f-4acf-84e8-69cee2b6dafa</t>
  </si>
  <si>
    <t>1-e5604ed724daa1bf1c986041b277b874</t>
  </si>
  <si>
    <t>24/07/24 18:52:39  305</t>
  </si>
  <si>
    <t>18:52:39</t>
  </si>
  <si>
    <t>de23bb8e-91d0-49c9-973b-d83dddd2059f</t>
  </si>
  <si>
    <t>1-693a66d4e408b09f9565070fad739354</t>
  </si>
  <si>
    <t>24/07/24 18:52:44  340</t>
  </si>
  <si>
    <t>18:52:44</t>
  </si>
  <si>
    <t>182bf8fc-2e41-4a93-84e9-9086481b1068</t>
  </si>
  <si>
    <t>1-f19a362357983b6cc5258cc1ec2d126c</t>
  </si>
  <si>
    <t>24/07/24 18:52:54  390</t>
  </si>
  <si>
    <t>18:52:54</t>
  </si>
  <si>
    <t>165e0c50-b3ae-4593-bba0-ba67c59fc9f8</t>
  </si>
  <si>
    <t>1-2b525b7044dee28af109711b6d97aff6</t>
  </si>
  <si>
    <t>24/07/24 18:52:59  341</t>
  </si>
  <si>
    <t>18:52:59</t>
  </si>
  <si>
    <t>6434b3b5-efbd-46b6-993f-7cd3c159bbc0</t>
  </si>
  <si>
    <t>1-3663194e7f1da8791a61265131b04ac6</t>
  </si>
  <si>
    <t>24/07/24 18:53:09  348</t>
  </si>
  <si>
    <t>18:53:09</t>
  </si>
  <si>
    <t>780bb967-16d0-4135-a677-a2249e787818</t>
  </si>
  <si>
    <t>1-0aae19d495dbfbfbfb6ea3b5f018136b</t>
  </si>
  <si>
    <t>24/07/24 18:53:14  272</t>
  </si>
  <si>
    <t>18:53:14</t>
  </si>
  <si>
    <t>c51b3cdb-584b-4215-918c-0ca1b7069b98</t>
  </si>
  <si>
    <t>1-600349fbac93056e9df71fd1ffbfbb6b</t>
  </si>
  <si>
    <t>24/07/24 18:53:19  632</t>
  </si>
  <si>
    <t>18:53:19</t>
  </si>
  <si>
    <t>ae43cbb8-092c-4a6e-a4f0-14772eb31e30</t>
  </si>
  <si>
    <t>1-c00c1a43c4333940e0f87cadb3a4240c</t>
  </si>
  <si>
    <t>24/07/24 18:53:24  881</t>
  </si>
  <si>
    <t>18:53:24</t>
  </si>
  <si>
    <t>1773b438-e291-49c3-b88a-9d48ba225fd3</t>
  </si>
  <si>
    <t>1-6664c55d07f11052be53289ba47a2707</t>
  </si>
  <si>
    <t>24/07/24 18:53:34  755</t>
  </si>
  <si>
    <t>18:53:34</t>
  </si>
  <si>
    <t>95a052ca-a7b9-43b9-a02c-c3164f3e57de</t>
  </si>
  <si>
    <t>1-76504b1435e9f0c8606393f0cff5d08d</t>
  </si>
  <si>
    <t>24/07/24 18:53:39  659</t>
  </si>
  <si>
    <t>18:53:39</t>
  </si>
  <si>
    <t>b5cc3f8a-96bc-487d-b104-330bef093dab</t>
  </si>
  <si>
    <t>1-366732919edcfbd6382574565ccae359</t>
  </si>
  <si>
    <t>24/07/24 18:53:44  663</t>
  </si>
  <si>
    <t>18:53:44</t>
  </si>
  <si>
    <t>d4c2fa02-413a-4376-bd8a-847e8dcffa0b</t>
  </si>
  <si>
    <t>1-743d54dc305c2225f3ab40cab8f4ccb9</t>
  </si>
  <si>
    <t>24/07/24 18:53:49  731</t>
  </si>
  <si>
    <t>18:53:49</t>
  </si>
  <si>
    <t>64d9b9ef-b32a-41db-a68c-70734f9a29cd</t>
  </si>
  <si>
    <t>1-2ad6ea00be8163bb6de61ac4c291f1f2</t>
  </si>
  <si>
    <t>24/07/24 18:53:54  725</t>
  </si>
  <si>
    <t>18:53:54</t>
  </si>
  <si>
    <t>b97906ae-9395-4e8a-9f2a-543071f653f6</t>
  </si>
  <si>
    <t>1-5d6cfb43eb34b41a68e1f3f7589f7b37</t>
  </si>
  <si>
    <t>24/07/24 18:53:59  703</t>
  </si>
  <si>
    <t>18:53:59</t>
  </si>
  <si>
    <t>541b6007-d97c-4a48-8f93-aaf296cc62ab</t>
  </si>
  <si>
    <t>1-839bdaa2289e2e0838d7a116778ead97</t>
  </si>
  <si>
    <t>24/07/24 18:54:04  755</t>
  </si>
  <si>
    <t>18:54:04</t>
  </si>
  <si>
    <t>d18488a6-ede7-454b-8d5b-9ee61e095c94</t>
  </si>
  <si>
    <t>1-cd105b27c1e09763c56f009b7f1f3827</t>
  </si>
  <si>
    <t>24/07/24 18:54:09  741</t>
  </si>
  <si>
    <t>18:54:09</t>
  </si>
  <si>
    <t>79eea276-0813-4c51-a294-f95055870315</t>
  </si>
  <si>
    <t>1-a1ea6e15aed2b626cade31967d2ca754</t>
  </si>
  <si>
    <t>24/07/24 18:54:14  940</t>
  </si>
  <si>
    <t>18:54:14</t>
  </si>
  <si>
    <t>a55115d6-af0d-4292-b5b3-ae9491a5a809</t>
  </si>
  <si>
    <t>1-9b91e4e148b052d416a5a5ab19069b08</t>
  </si>
  <si>
    <t>24/07/24 18:54:20  056</t>
  </si>
  <si>
    <t>18:54:20</t>
  </si>
  <si>
    <t>1731df8c-2efc-455f-95ce-932fd466a500</t>
  </si>
  <si>
    <t>1-96070d01c26e45ff69e9b1e853a82dc6</t>
  </si>
  <si>
    <t>24/07/24 18:54:24  957</t>
  </si>
  <si>
    <t>18:54:24</t>
  </si>
  <si>
    <t>d88263ee-b99d-4887-a3c8-de14f4e73520</t>
  </si>
  <si>
    <t>1-c03389fd8bd6644de7e8620aa19b439c</t>
  </si>
  <si>
    <t>24/07/24 18:54:30  037</t>
  </si>
  <si>
    <t>18:54:30</t>
  </si>
  <si>
    <t>1d38d674-f327-45a3-ac91-5ff8c0e1b65e</t>
  </si>
  <si>
    <t>1-624d434817be082fe9d5de628c801c42</t>
  </si>
  <si>
    <t>24/07/24 18:54:35  135</t>
  </si>
  <si>
    <t>18:54:35</t>
  </si>
  <si>
    <t>1577de15-26ac-4d31-a377-59b49374ebb5</t>
  </si>
  <si>
    <t>1-eee2427c6f16d14f5ae9f1d6b14281c6</t>
  </si>
  <si>
    <t>24/07/24 18:54:39  993</t>
  </si>
  <si>
    <t>18:54:39</t>
  </si>
  <si>
    <t>043978b0-4a9f-4636-92fc-ce9cbf99d0d6</t>
  </si>
  <si>
    <t>1-5072bb6fcd310703492c9a0efce0ad9d</t>
  </si>
  <si>
    <t>24/07/24 18:54:45  072</t>
  </si>
  <si>
    <t>18:54:45</t>
  </si>
  <si>
    <t>1fdef73b-3088-4f25-8ae4-0d4223d23ec8</t>
  </si>
  <si>
    <t>1-0ca742c4453f7040cd72332f97d9aaaf</t>
  </si>
  <si>
    <t>24/07/24 18:54:50  011</t>
  </si>
  <si>
    <t>18:54:50</t>
  </si>
  <si>
    <t>4c4f1fd4-b900-4dd9-a930-71f7f52a713b</t>
  </si>
  <si>
    <t>1-fb1fa963e8fd950b158be5a3d06338b0</t>
  </si>
  <si>
    <t>24/07/24 18:54:55  181</t>
  </si>
  <si>
    <t>18:54:55</t>
  </si>
  <si>
    <t>91e1550c-ed09-499c-9573-9642381649e1</t>
  </si>
  <si>
    <t>1-d6a0cc9f0d7ac48bddb2f4c0bb4c3bff</t>
  </si>
  <si>
    <t>24/07/24 18:55:00  078</t>
  </si>
  <si>
    <t>18:55:00</t>
  </si>
  <si>
    <t>6d84bfea-8581-4d6b-ad1f-6aafd51ae653</t>
  </si>
  <si>
    <t>1-9d11db1f7f9c102b7521915814ed198d</t>
  </si>
  <si>
    <t>24/07/24 18:55:05  084</t>
  </si>
  <si>
    <t>18:55:05</t>
  </si>
  <si>
    <t>dd9f01b7-6654-47fe-8d24-e328a7952a31</t>
  </si>
  <si>
    <t>1-aa9b5efc612427c618e71ba49f0ce95c</t>
  </si>
  <si>
    <t>24/07/24 18:55:10  184</t>
  </si>
  <si>
    <t>18:55:10</t>
  </si>
  <si>
    <t>a975cdae-6c0b-4907-af5c-f79a1c785d3d</t>
  </si>
  <si>
    <t>1-e29293c1aa1a64ea45186144e4d0b826</t>
  </si>
  <si>
    <t>24/07/24 18:55:20  561</t>
  </si>
  <si>
    <t>18:55:20</t>
  </si>
  <si>
    <t>9f60dc34-9093-4998-85a7-b29bfd3bfdf1</t>
  </si>
  <si>
    <t>1-30205b6cece47896b63882f7f08e5690</t>
  </si>
  <si>
    <t>24/07/24 18:55:25  799</t>
  </si>
  <si>
    <t>18:55:25</t>
  </si>
  <si>
    <t>cc413264-d879-4aad-9745-ca30b0e59f6f</t>
  </si>
  <si>
    <t>1-02ec07fa79446559fb6786e2d4846d90</t>
  </si>
  <si>
    <t>24/07/24 18:55:30  571</t>
  </si>
  <si>
    <t>18:55:30</t>
  </si>
  <si>
    <t>d75c2c4c-3776-4949-bef5-3833391572db</t>
  </si>
  <si>
    <t>1-7a9f040614526f0dd848f01a0613f569</t>
  </si>
  <si>
    <t>24/07/24 18:55:35  550</t>
  </si>
  <si>
    <t>18:55:35</t>
  </si>
  <si>
    <t>7957803f-5d4e-4611-a1c9-2b16e8375afd</t>
  </si>
  <si>
    <t>1-3c4e59fd3153fe1d8fb89e2979272b7f</t>
  </si>
  <si>
    <t>24/07/24 18:55:40  579</t>
  </si>
  <si>
    <t>18:55:40</t>
  </si>
  <si>
    <t>60b521db-dca2-4050-986a-36b1ff9ce082</t>
  </si>
  <si>
    <t>1-092860c9d898068a95b8414a2d306343</t>
  </si>
  <si>
    <t>24/07/24 18:55:45  563</t>
  </si>
  <si>
    <t>18:55:45</t>
  </si>
  <si>
    <t>31a2d263-0d83-4aa2-aac3-8b356bafb28c</t>
  </si>
  <si>
    <t>1-9afccd7721f60d9ace45ce1cc99a2888</t>
  </si>
  <si>
    <t>24/07/24 18:55:50  572</t>
  </si>
  <si>
    <t>18:55:50</t>
  </si>
  <si>
    <t>16744595-b226-411d-a0ad-e27aafb3ab35</t>
  </si>
  <si>
    <t>1-ec4bca48a7e0e407ec79463063a3de8d</t>
  </si>
  <si>
    <t>24/07/24 18:55:55  591</t>
  </si>
  <si>
    <t>18:55:55</t>
  </si>
  <si>
    <t>77830a18-b9be-4f64-9930-e5764c8a6558</t>
  </si>
  <si>
    <t>1-fd0d82b8ad0978de00bb091a151b91f0</t>
  </si>
  <si>
    <t>24/07/24 18:56:00  554</t>
  </si>
  <si>
    <t>18:56:00</t>
  </si>
  <si>
    <t>8d462ddc-3bfb-4dfe-9a22-5f56d8ee28e0</t>
  </si>
  <si>
    <t>1-c1e68b007e0a9ef2d1a5aa44e0581e30</t>
  </si>
  <si>
    <t>24/07/24 18:56:05  550</t>
  </si>
  <si>
    <t>18:56:05</t>
  </si>
  <si>
    <t>64e12945-c388-4dab-9ec3-cb7d8299de9b</t>
  </si>
  <si>
    <t>1-224684284707bc714c8660c52a23a8b0</t>
  </si>
  <si>
    <t>24/07/24 18:56:10  530</t>
  </si>
  <si>
    <t>18:56:10</t>
  </si>
  <si>
    <t>1a4710fc-a3fb-45da-a754-1602a1389fe0</t>
  </si>
  <si>
    <t>1-7d201e8af2bfb497fd4f75d69cf4d50e</t>
  </si>
  <si>
    <t>24/07/24 18:56:15  669</t>
  </si>
  <si>
    <t>18:56:15</t>
  </si>
  <si>
    <t>ce6d6c4b-434b-40b4-9593-a57fe1927a36</t>
  </si>
  <si>
    <t>1-76a9f01d3d32eaba26fb3ba0606e9f9b</t>
  </si>
  <si>
    <t>24/07/24 18:56:21  661</t>
  </si>
  <si>
    <t>18:56:21</t>
  </si>
  <si>
    <t>a7040fe8-2e20-40b7-b3cb-db27bb32c1a1</t>
  </si>
  <si>
    <t>1-aa65e1cdbfac4f9875f4e8d3016dca71</t>
  </si>
  <si>
    <t>24/07/24 18:56:26  537</t>
  </si>
  <si>
    <t>18:56:26</t>
  </si>
  <si>
    <t>9ce66aa9-b276-4b3b-a58e-c31f9bf82e13</t>
  </si>
  <si>
    <t>1-6d789999aeaa1e7559d4812b9e7a12bd</t>
  </si>
  <si>
    <t>24/07/24 18:56:31  578</t>
  </si>
  <si>
    <t>18:56:31</t>
  </si>
  <si>
    <t>243652de-2e8c-4b4e-888c-c4d1d20bfc79</t>
  </si>
  <si>
    <t>1-cfbbeef951049562cfa4be6d7309a372</t>
  </si>
  <si>
    <t>24/07/24 18:56:36  704</t>
  </si>
  <si>
    <t>18:56:36</t>
  </si>
  <si>
    <t>9c072dd3-499f-4370-9a89-e67e349f672b</t>
  </si>
  <si>
    <t>1-4c10da1bddc8e7f9b75c0d404c8d83f7</t>
  </si>
  <si>
    <t>24/07/24 18:56:41  679</t>
  </si>
  <si>
    <t>18:56:41</t>
  </si>
  <si>
    <t>b1855b29-4b44-4efc-9682-0730c1fb2f19</t>
  </si>
  <si>
    <t>1-456b4eb9ac275e9cbbbfcf6232ff01c0</t>
  </si>
  <si>
    <t>24/07/24 18:56:46  592</t>
  </si>
  <si>
    <t>18:56:46</t>
  </si>
  <si>
    <t>9ac9ea29-9fef-4af4-a3ac-33a220e79faf</t>
  </si>
  <si>
    <t>1-dfc71fb2463834499e1086c290e799b8</t>
  </si>
  <si>
    <t>24/07/24 18:56:56  665</t>
  </si>
  <si>
    <t>18:56:56</t>
  </si>
  <si>
    <t>bd35a3c6-20c0-4ffd-8f90-acea5b6ae0ff</t>
  </si>
  <si>
    <t>1-1bb7afb238068a1d5f23773524249b55</t>
  </si>
  <si>
    <t>24/07/24 18:57:01  658</t>
  </si>
  <si>
    <t>18:57:01</t>
  </si>
  <si>
    <t>1e2c62b8-2e52-4958-8dc1-2f7f28e2cff5</t>
  </si>
  <si>
    <t>1-84eba794b9a356b8471490d98fb88c24</t>
  </si>
  <si>
    <t>24/07/24 18:57:06  594</t>
  </si>
  <si>
    <t>18:57:06</t>
  </si>
  <si>
    <t>2b33bd79-c26a-40cf-b991-f7ff371d5dfb</t>
  </si>
  <si>
    <t>1-8cc3f829baa9e3d4a9ae2f285f864919</t>
  </si>
  <si>
    <t>24/07/24 18:57:11  613</t>
  </si>
  <si>
    <t>18:57:11</t>
  </si>
  <si>
    <t>67833cc5-f3ea-413c-bab6-ac6234b85c17</t>
  </si>
  <si>
    <t>1-1bb694cfbc2e43a7513d31d05a29a37f</t>
  </si>
  <si>
    <t>24/07/24 18:57:16  782</t>
  </si>
  <si>
    <t>18:57:16</t>
  </si>
  <si>
    <t>e8de4737-bc0d-4588-a59d-0124a67cb6d9</t>
  </si>
  <si>
    <t>1-c10d68b947838c58088531110029e349</t>
  </si>
  <si>
    <t>24/07/24 18:57:22  073</t>
  </si>
  <si>
    <t>18:57:22</t>
  </si>
  <si>
    <t>937fedc1-24f1-4b30-86b6-5cd3144e4078</t>
  </si>
  <si>
    <t>1-1cbd12e6a2f5fdbcbc45e81efcd45988</t>
  </si>
  <si>
    <t>24/07/24 18:57:27  095</t>
  </si>
  <si>
    <t>18:57:27</t>
  </si>
  <si>
    <t>cfa0ed78-5738-48b8-af8c-beb0fcd2de75</t>
  </si>
  <si>
    <t>1-6199a26ebc72b026b62268a672ef7f06</t>
  </si>
  <si>
    <t>24/07/24 18:57:37  018</t>
  </si>
  <si>
    <t>18:57:37</t>
  </si>
  <si>
    <t>636d5edd-595e-42de-92c0-5a875f178340</t>
  </si>
  <si>
    <t>1-6986a756ae5ea81f03a757db773527ef</t>
  </si>
  <si>
    <t>24/07/24 18:57:42  192</t>
  </si>
  <si>
    <t>18:57:42</t>
  </si>
  <si>
    <t>46d0f87d-1f4c-4c3f-864b-400548d67f05</t>
  </si>
  <si>
    <t>1-ff31377aa8633875d321f0f4d984c41f</t>
  </si>
  <si>
    <t>24/07/24 18:57:47  018</t>
  </si>
  <si>
    <t>18:57:47</t>
  </si>
  <si>
    <t>5e60a8d2-637e-47d6-828b-4240405fe646</t>
  </si>
  <si>
    <t>1-3625f4e1677dd98f344909b889eaa9b2</t>
  </si>
  <si>
    <t>24/07/24 18:57:52  115</t>
  </si>
  <si>
    <t>18:57:52</t>
  </si>
  <si>
    <t>5ccef3eb-3e06-47f8-a138-1d569e0439b3</t>
  </si>
  <si>
    <t>1-51b760723cda5c33594920532df01b30</t>
  </si>
  <si>
    <t>24/07/24 18:57:57  150</t>
  </si>
  <si>
    <t>18:57:57</t>
  </si>
  <si>
    <t>52ec238f-cdb9-48f4-9071-db7a0da29bca</t>
  </si>
  <si>
    <t>1-65b0717391dc44cdb88171440bfdebef</t>
  </si>
  <si>
    <t>24/07/24 18:58:02  094</t>
  </si>
  <si>
    <t>18:58:02</t>
  </si>
  <si>
    <t>69d91184-584f-47a0-a5de-11c8edc6d595</t>
  </si>
  <si>
    <t>1-1778ea1d8bea63f75448c106f11f0616</t>
  </si>
  <si>
    <t>24/07/24 18:58:07  129</t>
  </si>
  <si>
    <t>18:58:07</t>
  </si>
  <si>
    <t>b36ecfb3-f95d-4762-b772-61e4493e7f69</t>
  </si>
  <si>
    <t>1-e5407eee8eed6d522dcac67e8489414a</t>
  </si>
  <si>
    <t>24/07/24 18:58:17  121</t>
  </si>
  <si>
    <t>18:58:17</t>
  </si>
  <si>
    <t>8da804b2-a82e-4f1d-83cb-85a43b52a62c</t>
  </si>
  <si>
    <t>1-92f4e7f2cc3db2f40e6a7a5b87419c2d</t>
  </si>
  <si>
    <t>24/07/24 18:58:22  576</t>
  </si>
  <si>
    <t>18:58:22</t>
  </si>
  <si>
    <t>b3301577-0a0f-46c2-a9fb-f05e23d7df83</t>
  </si>
  <si>
    <t>1-12f08843f9dac1993e6de9d747604765</t>
  </si>
  <si>
    <t>24/07/24 18:58:27  604</t>
  </si>
  <si>
    <t>18:58:27</t>
  </si>
  <si>
    <t>2e8ace7f-99b6-4908-823b-9bd495efa37a</t>
  </si>
  <si>
    <t>1-f9945ff0116499d4aa0966e47066ee6a</t>
  </si>
  <si>
    <t>24/07/24 18:58:32  549</t>
  </si>
  <si>
    <t>18:58:32</t>
  </si>
  <si>
    <t>956cf373-6131-44bf-bb40-580771eb4615</t>
  </si>
  <si>
    <t>1-2f373d78df7c388fde8c81fd8e43a433</t>
  </si>
  <si>
    <t>24/07/24 18:58:37  719</t>
  </si>
  <si>
    <t>18:58:37</t>
  </si>
  <si>
    <t>3936ce0b-c589-4106-a91e-857f8ed56a42</t>
  </si>
  <si>
    <t>1-26c0d7b443243a3b0022cf8567753bc2</t>
  </si>
  <si>
    <t>24/07/24 18:58:42  632</t>
  </si>
  <si>
    <t>18:58:42</t>
  </si>
  <si>
    <t>1f584bd9-6871-4da8-9402-2c998f296db5</t>
  </si>
  <si>
    <t>1-70a130229645752ba0d317bfb20da928</t>
  </si>
  <si>
    <t>24/07/24 18:58:47  677</t>
  </si>
  <si>
    <t>18:58:47</t>
  </si>
  <si>
    <t>3bd7137e-ccd1-4a77-82b7-4621336c4381</t>
  </si>
  <si>
    <t>1-66d6b11d34f090b926f9eedab1f717ae</t>
  </si>
  <si>
    <t>24/07/24 18:58:57  802</t>
  </si>
  <si>
    <t>18:58:57</t>
  </si>
  <si>
    <t>c5eab55e-47d1-4bc0-b26b-c2e6bdacb39b</t>
  </si>
  <si>
    <t>1-133fd6e2ed2ad5f1d2da6cca63bea6cf</t>
  </si>
  <si>
    <t>24/07/24 18:59:02  644</t>
  </si>
  <si>
    <t>18:59:02</t>
  </si>
  <si>
    <t>b4b68c5f-679b-4ff7-89cc-24b862847ae4</t>
  </si>
  <si>
    <t>1-e6421b978c37e41f9b825c7f8e8a875d</t>
  </si>
  <si>
    <t>24/07/24 18:59:07  650</t>
  </si>
  <si>
    <t>18:59:07</t>
  </si>
  <si>
    <t>14c83907-5c1f-469e-9579-121c2c344598</t>
  </si>
  <si>
    <t>1-25ede0a4eec35a6492b4e2045f1cc584</t>
  </si>
  <si>
    <t>24/07/24 18:59:12  658</t>
  </si>
  <si>
    <t>18:59:12</t>
  </si>
  <si>
    <t>956e0ccc-2c70-4a2e-ab3c-b0cea748e181</t>
  </si>
  <si>
    <t>1-3f72cf2d624c268ea580df54c752c5ab</t>
  </si>
  <si>
    <t>24/07/24 18:59:17  741</t>
  </si>
  <si>
    <t>18:59:17</t>
  </si>
  <si>
    <t>42791f3e-00aa-41ec-a3ae-451c3e484a80</t>
  </si>
  <si>
    <t>1-65a84a5b10ac2586492ef276df6db542</t>
  </si>
  <si>
    <t>24/07/24 18:59:23  124</t>
  </si>
  <si>
    <t>18:59:23</t>
  </si>
  <si>
    <t>ff03bdbd-0865-4855-afc2-a31f2f20fe53</t>
  </si>
  <si>
    <t>1-916fec0ac47db6c7e1fa0f076294f95c</t>
  </si>
  <si>
    <t>24/07/24 18:59:28  137</t>
  </si>
  <si>
    <t>18:59:28</t>
  </si>
  <si>
    <t>db3762ff-ea73-4044-8cae-1e070d44b13a</t>
  </si>
  <si>
    <t>1-9610074c468d76526b26dba6db24ffe6</t>
  </si>
  <si>
    <t>24/07/24 18:59:38  047</t>
  </si>
  <si>
    <t>18:59:38</t>
  </si>
  <si>
    <t>86381b72-4910-4933-886b-4f10283fe7ed</t>
  </si>
  <si>
    <t>1-55c0c624b6f255ec5ae46e747aaf3bbb</t>
  </si>
  <si>
    <t>24/07/24 18:59:43  242</t>
  </si>
  <si>
    <t>18:59:43</t>
  </si>
  <si>
    <t>edee2a2b-faf4-4684-81e0-b06dba2423e1</t>
  </si>
  <si>
    <t>1-58bcf2a92a55793cf0e94e96b1da890f</t>
  </si>
  <si>
    <t>24/07/24 18:59:48  152</t>
  </si>
  <si>
    <t>18:59:48</t>
  </si>
  <si>
    <t>7b8635f3-b988-4c83-94b5-22b16f8f8a60</t>
  </si>
  <si>
    <t>1-cf8bc22afb44094de4e51a1e5f351979</t>
  </si>
  <si>
    <t>24/07/24 18:59:53  178</t>
  </si>
  <si>
    <t>18:59:53</t>
  </si>
  <si>
    <t>c15bf776-98d5-4943-972b-0d4216c7da32</t>
  </si>
  <si>
    <t>1-54ed78d979554006d29d84974b632d91</t>
  </si>
  <si>
    <t>24/07/24 18:59:58  271</t>
  </si>
  <si>
    <t>18:59:58</t>
  </si>
  <si>
    <t>a872669c-dd86-4352-8639-06fed9d9045e</t>
  </si>
  <si>
    <t>1-3cb25c4c0996e22bf928fa321b345573</t>
  </si>
  <si>
    <t>24/07/24 19:00:03  322</t>
  </si>
  <si>
    <t>19:00:03</t>
  </si>
  <si>
    <t>622c2ed7-2c54-4265-8544-29d951122be4</t>
  </si>
  <si>
    <t>1-e3a94040f35231d0b3b972394f2521b7</t>
  </si>
  <si>
    <t>24/07/24 19:00:08  137</t>
  </si>
  <si>
    <t>19:00:08</t>
  </si>
  <si>
    <t>64aecf56-016b-4aeb-850b-19bb4f6e6560</t>
  </si>
  <si>
    <t>1-273af478b28e10653678ede635493ae9</t>
  </si>
  <si>
    <t>24/07/24 19:00:18  229</t>
  </si>
  <si>
    <t>19:00:18</t>
  </si>
  <si>
    <t>62e4fdd7-514b-429e-b66a-6201f18d4810</t>
  </si>
  <si>
    <t>1-59e3fc7349752efb648032d7790224c3</t>
  </si>
  <si>
    <t>24/07/24 19:00:23  372</t>
  </si>
  <si>
    <t>19:00:23</t>
  </si>
  <si>
    <t>ffabb2f8-1216-4ce9-87fb-6b3bb367482f</t>
  </si>
  <si>
    <t>1-da8ac083f36e8c192596a3e174f8c776</t>
  </si>
  <si>
    <t>24/07/24 19:00:28  376</t>
  </si>
  <si>
    <t>19:00:28</t>
  </si>
  <si>
    <t>657c8725-1b89-4329-bb1a-ffbbb30b0222</t>
  </si>
  <si>
    <t>1-f4e447f6fb8e6464c41e56f9811762f8</t>
  </si>
  <si>
    <t>24/07/24 19:00:33  518</t>
  </si>
  <si>
    <t>19:00:33</t>
  </si>
  <si>
    <t>549e5f1b-d2c8-43c7-951a-e5413bf0a941</t>
  </si>
  <si>
    <t>1-6a1198166bb4b757cf1f270a3358e45c</t>
  </si>
  <si>
    <t>24/07/24 19:00:38  392</t>
  </si>
  <si>
    <t>19:00:38</t>
  </si>
  <si>
    <t>5dffb9ac-83c3-46ee-9a67-f482ac8cfe9b</t>
  </si>
  <si>
    <t>1-4b7b63b26de664699a21223a9bd96392</t>
  </si>
  <si>
    <t>24/07/24 19:00:48  459</t>
  </si>
  <si>
    <t>19:00:48</t>
  </si>
  <si>
    <t>4abf01d7-d841-4e26-9c96-9014c3981818</t>
  </si>
  <si>
    <t>1-46c26da59058d8955db5ad913c7114e2</t>
  </si>
  <si>
    <t>24/07/24 19:00:58  705</t>
  </si>
  <si>
    <t>19:00:58</t>
  </si>
  <si>
    <t>ca3e0a16-6418-4368-972a-b2df427ba8f8</t>
  </si>
  <si>
    <t>1-0053e528acd09fc330ea1f0d04ed1ef2</t>
  </si>
  <si>
    <t>24/07/24 19:01:03  572</t>
  </si>
  <si>
    <t>19:01:03</t>
  </si>
  <si>
    <t>797d1949-a430-4145-b013-1da5fbf1ff93</t>
  </si>
  <si>
    <t>1-1423157afe5cea5525afd5cb04a70baa</t>
  </si>
  <si>
    <t>24/07/24 19:01:08  489</t>
  </si>
  <si>
    <t>19:01:08</t>
  </si>
  <si>
    <t>3cc4a00b-659c-4255-b16c-c57524853ba7</t>
  </si>
  <si>
    <t>1-b5a8b6c2c8d815f7a96b782f1baeb355</t>
  </si>
  <si>
    <t>24/07/24 19:01:13  565</t>
  </si>
  <si>
    <t>19:01:13</t>
  </si>
  <si>
    <t>0b002b35-b618-4526-95a4-cc91e676168d</t>
  </si>
  <si>
    <t>1-98cf9e8e33b3f4fb3ec2f29f6982cbaf</t>
  </si>
  <si>
    <t>24/07/24 19:01:18  593</t>
  </si>
  <si>
    <t>19:01:18</t>
  </si>
  <si>
    <t>0c9cfa8b-f081-4842-a72c-f465084374a5</t>
  </si>
  <si>
    <t>1-1d98d99f08e5a38dcbd94edeb1a71050</t>
  </si>
  <si>
    <t>24/07/24 19:01:23  839</t>
  </si>
  <si>
    <t>19:01:23</t>
  </si>
  <si>
    <t>b3ccf033-d934-419e-8781-17d0aed2effa</t>
  </si>
  <si>
    <t>1-20ab8d42604eb6c3c56394c7bbcd8c0a</t>
  </si>
  <si>
    <t>24/07/24 19:01:28  937</t>
  </si>
  <si>
    <t>19:01:28</t>
  </si>
  <si>
    <t>9bcdbc11-02d4-4079-a90d-0cf4bfd18560</t>
  </si>
  <si>
    <t>1-bdd45876749924e9548e6c9aa9dc2c53</t>
  </si>
  <si>
    <t>24/07/24 19:01:38  863</t>
  </si>
  <si>
    <t>19:01:38</t>
  </si>
  <si>
    <t>fd3d6c34-d5cc-49fc-905b-f6bbb785dd64</t>
  </si>
  <si>
    <t>1-bcb370c6c24c4959941a8ad915f2a7b8</t>
  </si>
  <si>
    <t>24/07/24 19:01:43  838</t>
  </si>
  <si>
    <t>19:01:43</t>
  </si>
  <si>
    <t>8a8774a4-ca49-4b13-8e9d-7b5dc0af94f9</t>
  </si>
  <si>
    <t>1-c8154dfea9dfce9d30f6ef90cb12ff31</t>
  </si>
  <si>
    <t>24/07/24 19:01:48  913</t>
  </si>
  <si>
    <t>19:01:48</t>
  </si>
  <si>
    <t>bbd5fb51-06ad-4234-a46a-ce72aa6f8366</t>
  </si>
  <si>
    <t>1-1b7fe943a7513c7282533381f3908171</t>
  </si>
  <si>
    <t>24/07/24 19:01:54  049</t>
  </si>
  <si>
    <t>19:01:54</t>
  </si>
  <si>
    <t>64e9dede-2d5d-4d50-b172-57dac14fc410</t>
  </si>
  <si>
    <t>1-e5233eb43ad8e21895f5a8c83fcafa70</t>
  </si>
  <si>
    <t>24/07/24 19:01:59  062</t>
  </si>
  <si>
    <t>19:01:59</t>
  </si>
  <si>
    <t>eaa17161-b87e-432a-b764-ca444b0fd16d</t>
  </si>
  <si>
    <t>1-6c5442c566678c3dae3e7ee92ab7c8d3</t>
  </si>
  <si>
    <t>24/07/24 19:02:03  937</t>
  </si>
  <si>
    <t>19:02:03</t>
  </si>
  <si>
    <t>1fd297d6-02c4-450f-9e2a-d4450f933a9e</t>
  </si>
  <si>
    <t>1-08abb9e38a5b48fd9f105d0b072692b1</t>
  </si>
  <si>
    <t>24/07/24 19:02:08  993</t>
  </si>
  <si>
    <t>19:02:08</t>
  </si>
  <si>
    <t>5a66c0e7-4364-45c2-bed8-564a3bd2caba</t>
  </si>
  <si>
    <t>1-223b5836225c6e57bcdb7fca9409af4c</t>
  </si>
  <si>
    <t>24/07/24 19:02:18  906</t>
  </si>
  <si>
    <t>19:02:18</t>
  </si>
  <si>
    <t>80beb858-5a0c-4660-ae6e-884355cffd70</t>
  </si>
  <si>
    <t>1-807038e7dc5979adadc10a8a1ee845da</t>
  </si>
  <si>
    <t>24/07/24 19:02:24  206</t>
  </si>
  <si>
    <t>19:02:24</t>
  </si>
  <si>
    <t>d324b400-792c-403b-86c1-be04b8e3e8d9</t>
  </si>
  <si>
    <t>1-f14e33983f00ade170e88ea29f613f01</t>
  </si>
  <si>
    <t>24/07/24 19:02:29  185</t>
  </si>
  <si>
    <t>19:02:29</t>
  </si>
  <si>
    <t>ea877168-1376-4287-bd3a-5a18dca43aad</t>
  </si>
  <si>
    <t>1-9650d2a3fb2c9912003bc47f8d1af3cf</t>
  </si>
  <si>
    <t>24/07/24 19:02:34  142</t>
  </si>
  <si>
    <t>19:02:34</t>
  </si>
  <si>
    <t>e70b96f2-aeab-4120-b26d-ad005efa0702</t>
  </si>
  <si>
    <t>1-00e03cfdd424aab697bbdcfffd3a1710</t>
  </si>
  <si>
    <t>24/07/24 19:02:39  316</t>
  </si>
  <si>
    <t>19:02:39</t>
  </si>
  <si>
    <t>87da3778-7b28-4f64-b0f8-6dd0f9151907</t>
  </si>
  <si>
    <t>1-a9b373ccd1f1c6640ebe607dbc239521</t>
  </si>
  <si>
    <t>24/07/24 19:02:44  270</t>
  </si>
  <si>
    <t>19:02:44</t>
  </si>
  <si>
    <t>4167fc84-d966-442c-b0c7-6d2eb2c8ef44</t>
  </si>
  <si>
    <t>1-a249c44010eb33cca9ebd2faa731484a</t>
  </si>
  <si>
    <t>24/07/24 19:02:49  158</t>
  </si>
  <si>
    <t>19:02:49</t>
  </si>
  <si>
    <t>ba7c57a6-1b16-4a5d-96a7-b09263037d92</t>
  </si>
  <si>
    <t>1-c4af96cc4f11359cd27a63c502fe44b5</t>
  </si>
  <si>
    <t>24/07/24 19:02:59  177</t>
  </si>
  <si>
    <t>19:02:59</t>
  </si>
  <si>
    <t>491fafe8-fd1e-45ea-9e2a-e96bb6141e91</t>
  </si>
  <si>
    <t>1-075bd21618c61323070ccd9b91048c02</t>
  </si>
  <si>
    <t>24/07/24 19:03:04  245</t>
  </si>
  <si>
    <t>19:03:04</t>
  </si>
  <si>
    <t>ac28d083-e301-4fd3-a1f2-548ce7a7a98f</t>
  </si>
  <si>
    <t>1-7ee270f155d2878462a4780446a10ba0</t>
  </si>
  <si>
    <t>24/07/24 19:03:09  248</t>
  </si>
  <si>
    <t>19:03:09</t>
  </si>
  <si>
    <t>6ca116dd-63d2-4e7e-a0f0-6030f7a545f8</t>
  </si>
  <si>
    <t>1-3040842bf8ec8af768534f62005bf9ea</t>
  </si>
  <si>
    <t>24/07/24 19:03:14  230</t>
  </si>
  <si>
    <t>19:03:14</t>
  </si>
  <si>
    <t>4d1a38b9-f934-4163-bfd3-8d16f7c0ca00</t>
  </si>
  <si>
    <t>1-3c1606ae4b37d243ad1619112a499723</t>
  </si>
  <si>
    <t>24/07/24 19:03:19  366</t>
  </si>
  <si>
    <t>19:03:19</t>
  </si>
  <si>
    <t>6a590555-dfe4-45de-95d0-f67da51db9cd</t>
  </si>
  <si>
    <t>1-a9fe8f139de1c56cadf82e002bd6f724</t>
  </si>
  <si>
    <t>24/07/24 19:03:24  485</t>
  </si>
  <si>
    <t>19:03:24</t>
  </si>
  <si>
    <t>74b05208-326d-40be-89d8-c6f60dec1674</t>
  </si>
  <si>
    <t>1-484f2ea27bb49e609ec305a0a6ca7fce</t>
  </si>
  <si>
    <t>24/07/24 19:03:29  612</t>
  </si>
  <si>
    <t>19:03:29</t>
  </si>
  <si>
    <t>7c3c7298-4499-45a5-8721-130a8e9a234a</t>
  </si>
  <si>
    <t>1-933fcc4f8b1b9cf8aee9391571cf50d4</t>
  </si>
  <si>
    <t>24/07/24 19:03:39  566</t>
  </si>
  <si>
    <t>19:03:39</t>
  </si>
  <si>
    <t>a0abecac-5b30-4a67-a8c5-3f0b75c7ebd3</t>
  </si>
  <si>
    <t>1-a2da3f78817f85fe0c7226fee4832988</t>
  </si>
  <si>
    <t>24/07/24 19:03:44  743</t>
  </si>
  <si>
    <t>19:03:44</t>
  </si>
  <si>
    <t>8a875875-0418-4336-a3f3-cc52e6090779</t>
  </si>
  <si>
    <t>1-c7f249f6b6f4936cc007599ff6f9f406</t>
  </si>
  <si>
    <t>24/07/24 19:03:49  749</t>
  </si>
  <si>
    <t>19:03:49</t>
  </si>
  <si>
    <t>3066d4e2-f69f-49ff-8991-bacdc22b5cf4</t>
  </si>
  <si>
    <t>1-d1648d45c492386613b996094e22d187</t>
  </si>
  <si>
    <t>24/07/24 19:03:54  674</t>
  </si>
  <si>
    <t>19:03:54</t>
  </si>
  <si>
    <t>af99d73b-a253-49e5-8f18-793a4dce065f</t>
  </si>
  <si>
    <t>1-2ca1602354ae434cf5cd2d7cd6a69ac0</t>
  </si>
  <si>
    <t>24/07/24 19:03:59  629</t>
  </si>
  <si>
    <t>19:03:59</t>
  </si>
  <si>
    <t>6be00cef-345b-4a3c-8b02-4e0756519fef</t>
  </si>
  <si>
    <t>1-5da82f3b6df54dbb213277b847667277</t>
  </si>
  <si>
    <t>24/07/24 19:04:04  642</t>
  </si>
  <si>
    <t>19:04:04</t>
  </si>
  <si>
    <t>f1af9fb0-dca2-416c-8cc6-fb82ef3b7c5b</t>
  </si>
  <si>
    <t>1-2691deda6eb5001785c831e0e7b71cba</t>
  </si>
  <si>
    <t>24/07/24 19:04:09  714</t>
  </si>
  <si>
    <t>19:04:09</t>
  </si>
  <si>
    <t>b5eab47f-d596-4424-bda4-74dce0ddf9f8</t>
  </si>
  <si>
    <t>1-c8f7b5d8b7c0122652263a2df47923b7</t>
  </si>
  <si>
    <t>24/07/24 19:04:14  723</t>
  </si>
  <si>
    <t>19:04:14</t>
  </si>
  <si>
    <t>41cd3e0c-6ee4-458a-baff-808410ae540d</t>
  </si>
  <si>
    <t>1-bf74553579d6e90c2b1fb8ac31853e26</t>
  </si>
  <si>
    <t>24/07/24 19:04:19  726</t>
  </si>
  <si>
    <t>19:04:19</t>
  </si>
  <si>
    <t>8b407cd5-16e7-4635-9ad3-aa139bfa8e69</t>
  </si>
  <si>
    <t>1-5b360bc4416bb8698fedbdd70d9f8c06</t>
  </si>
  <si>
    <t>24/07/24 19:04:25  280</t>
  </si>
  <si>
    <t>19:04:25</t>
  </si>
  <si>
    <t>99dd244a-616e-4a7b-9da4-5352baf70ccc</t>
  </si>
  <si>
    <t>1-061fb696abcbf29d6a8ccb0405b9a4e5</t>
  </si>
  <si>
    <t>24/07/24 19:04:30  200</t>
  </si>
  <si>
    <t>19:04:30</t>
  </si>
  <si>
    <t>7d321da2-9a4f-4712-afb5-181a15b10a71</t>
  </si>
  <si>
    <t>1-48f74f05963e0af88a0e0e4f9b8facc8</t>
  </si>
  <si>
    <t>24/07/24 19:04:35  330</t>
  </si>
  <si>
    <t>19:04:35</t>
  </si>
  <si>
    <t>cd4e95eb-6c59-4bfb-ab80-a82843845f6f</t>
  </si>
  <si>
    <t>1-908b46aa02c70654efdd13079aa9bb66</t>
  </si>
  <si>
    <t>24/07/24 19:04:40  204</t>
  </si>
  <si>
    <t>19:04:40</t>
  </si>
  <si>
    <t>b7338487-5fc5-4717-8164-acee9a55aadf</t>
  </si>
  <si>
    <t>1-53604ad1b3b8ee7b94029e2ca8785459</t>
  </si>
  <si>
    <t>24/07/24 19:04:45  161</t>
  </si>
  <si>
    <t>19:04:45</t>
  </si>
  <si>
    <t>96a3aa9e-04c6-4f5d-8f10-b3475a90937c</t>
  </si>
  <si>
    <t>1-57417d91c9d15805acb8b0facab1b08e</t>
  </si>
  <si>
    <t>24/07/24 19:04:50  271</t>
  </si>
  <si>
    <t>19:04:50</t>
  </si>
  <si>
    <t>56e04d06-5644-4bc6-93af-75468acc84ac</t>
  </si>
  <si>
    <t>1-cdf5d60ee658627814edf808545e311b</t>
  </si>
  <si>
    <t>24/07/24 19:04:55  192</t>
  </si>
  <si>
    <t>19:04:55</t>
  </si>
  <si>
    <t>7a5f96d9-3e4d-412d-8a2e-b853d5633148</t>
  </si>
  <si>
    <t>1-b94e6710b84870f73bbb17e117b00e28</t>
  </si>
  <si>
    <t>24/07/24 19:05:00  332</t>
  </si>
  <si>
    <t>19:05:00</t>
  </si>
  <si>
    <t>6f263012-7293-4b72-b136-43add0704a88</t>
  </si>
  <si>
    <t>1-df1a86ae3ecb6d4fb82eddadb76744c9</t>
  </si>
  <si>
    <t>24/07/24 19:05:05  442</t>
  </si>
  <si>
    <t>19:05:05</t>
  </si>
  <si>
    <t>5539b6ce-7448-4690-91a6-761af7f3c19d</t>
  </si>
  <si>
    <t>1-98e7801210c717fdf6115520ee486092</t>
  </si>
  <si>
    <t>24/07/24 19:05:10  215</t>
  </si>
  <si>
    <t>19:05:10</t>
  </si>
  <si>
    <t>2b364ab7-b708-48f3-b753-3dee80ad1c1f</t>
  </si>
  <si>
    <t>1-84526ec1d2a8d10e6a061520e551e84a</t>
  </si>
  <si>
    <t>24/07/24 19:05:15  297</t>
  </si>
  <si>
    <t>19:05:15</t>
  </si>
  <si>
    <t>06ddf8b6-7ec3-4c77-b3f3-da442b77e1be</t>
  </si>
  <si>
    <t>1-e2558c0184aff915850a48bdd8f7fc3a</t>
  </si>
  <si>
    <t>24/07/24 19:05:25  515</t>
  </si>
  <si>
    <t>19:05:25</t>
  </si>
  <si>
    <t>3d51ecfb-7cd5-49b9-921f-661e22626a06</t>
  </si>
  <si>
    <t>1-c521d7288268d7636751e1edc9b9f5b8</t>
  </si>
  <si>
    <t>24/07/24 19:05:30  832</t>
  </si>
  <si>
    <t>19:05:30</t>
  </si>
  <si>
    <t>570db185-1687-4f9f-a8f7-97eebb908e04</t>
  </si>
  <si>
    <t>1-083354e213f205472d6444c3b953724d</t>
  </si>
  <si>
    <t>24/07/24 19:05:35  769</t>
  </si>
  <si>
    <t>19:05:35</t>
  </si>
  <si>
    <t>9af8f79f-f867-4f89-a217-ffe8e08b73d8</t>
  </si>
  <si>
    <t>1-e935fe108db208e95467b062e63df426</t>
  </si>
  <si>
    <t>24/07/24 19:05:40  704</t>
  </si>
  <si>
    <t>19:05:40</t>
  </si>
  <si>
    <t>a9e4c16e-50fd-483f-82a7-8bdf0feba06b</t>
  </si>
  <si>
    <t>1-7c77abe46849188b3d99883d2ec65297</t>
  </si>
  <si>
    <t>24/07/24 19:05:45  734</t>
  </si>
  <si>
    <t>19:05:45</t>
  </si>
  <si>
    <t>3ebf03a5-f641-4e1e-b457-28b97566c014</t>
  </si>
  <si>
    <t>1-94095483fdd9e266f3a7b7fd512f5158</t>
  </si>
  <si>
    <t>24/07/24 19:05:50  760</t>
  </si>
  <si>
    <t>19:05:50</t>
  </si>
  <si>
    <t>2f04e378-55a3-4d17-81e4-161b6476f9f2</t>
  </si>
  <si>
    <t>1-2b801746fff1f5638639b3f5705a2488</t>
  </si>
  <si>
    <t>24/07/24 19:05:55  639</t>
  </si>
  <si>
    <t>19:05:55</t>
  </si>
  <si>
    <t>573e0c14-6fcd-45db-ac5a-6cacee336081</t>
  </si>
  <si>
    <t>1-6c63269aa7ab2f2a1c1c02502c05ef1e</t>
  </si>
  <si>
    <t>24/07/24 19:06:05  731</t>
  </si>
  <si>
    <t>19:06:05</t>
  </si>
  <si>
    <t>9269206b-ec37-47de-8592-cca5d29dacdf</t>
  </si>
  <si>
    <t>1-485ddd836af9db6100815d40540f0089</t>
  </si>
  <si>
    <t>24/07/24 19:06:10  731</t>
  </si>
  <si>
    <t>19:06:10</t>
  </si>
  <si>
    <t>55931fd2-133f-47f7-8330-f05db295d598</t>
  </si>
  <si>
    <t>1-919ab2803751bd05ad3d0c565d393dc8</t>
  </si>
  <si>
    <t>24/07/24 19:06:15  607</t>
  </si>
  <si>
    <t>19:06:15</t>
  </si>
  <si>
    <t>b00b2475-fb8b-4d5b-bc5d-6a14ca12eef4</t>
  </si>
  <si>
    <t>1-3693a0801ce9b8d8d3404599d2f874d6</t>
  </si>
  <si>
    <t>24/07/24 19:06:20  664</t>
  </si>
  <si>
    <t>19:06:20</t>
  </si>
  <si>
    <t>aa2506d7-c943-45d4-88d3-3fe7d1e3d724</t>
  </si>
  <si>
    <t>1-402afab7c59c24fc99f32bd02d1ddcaf</t>
  </si>
  <si>
    <t>24/07/24 19:06:26  012</t>
  </si>
  <si>
    <t>19:06:26</t>
  </si>
  <si>
    <t>d8f33c43-2617-4e67-ac58-faabfdef9b24</t>
  </si>
  <si>
    <t>1-50ff6123b5193436132b5f07c78dfbf8</t>
  </si>
  <si>
    <t>24/07/24 19:06:30  937</t>
  </si>
  <si>
    <t>19:06:30</t>
  </si>
  <si>
    <t>c44291d3-d1a3-4b17-8d8d-ec6ba8d95f7d</t>
  </si>
  <si>
    <t>1-337614a8fdaf87332e9edae5c93d411f</t>
  </si>
  <si>
    <t>24/07/24 19:06:36  036</t>
  </si>
  <si>
    <t>19:06:36</t>
  </si>
  <si>
    <t>81902b49-7bc0-4221-b02e-a2bb8c6dbf1a</t>
  </si>
  <si>
    <t>1-6068cf5b9eaa71a3bc89b3f866dd6bdf</t>
  </si>
  <si>
    <t>24/07/24 19:06:45  965</t>
  </si>
  <si>
    <t>19:06:45</t>
  </si>
  <si>
    <t>a07fae48-7c4c-45c4-81e6-0b5e0cfbbbe2</t>
  </si>
  <si>
    <t>1-575736e396799017db3e8df43afab9a0</t>
  </si>
  <si>
    <t>24/07/24 19:06:51  121</t>
  </si>
  <si>
    <t>19:06:51</t>
  </si>
  <si>
    <t>8fa393e6-a4eb-4592-8744-794a3eace349</t>
  </si>
  <si>
    <t>1-405ff98e527b72b9b662d6f55a7e2dae</t>
  </si>
  <si>
    <t>24/07/24 19:06:56  023</t>
  </si>
  <si>
    <t>19:06:56</t>
  </si>
  <si>
    <t>a470c454-710b-4557-b5cd-9058239b1625</t>
  </si>
  <si>
    <t>1-55ae91d1fb1bec316f498ed8334aaf55</t>
  </si>
  <si>
    <t>24/07/24 19:07:01  035</t>
  </si>
  <si>
    <t>19:07:01</t>
  </si>
  <si>
    <t>8bdda93e-e8c2-4230-bb35-ed283c7515bc</t>
  </si>
  <si>
    <t>1-19373fc8845296736737c6d4703f843b</t>
  </si>
  <si>
    <t>24/07/24 19:07:06  072</t>
  </si>
  <si>
    <t>19:07:06</t>
  </si>
  <si>
    <t>6a13fa64-cfbf-42e7-bdc2-0abfec323e36</t>
  </si>
  <si>
    <t>1-dc393032d81fe022482797493c41d487</t>
  </si>
  <si>
    <t>24/07/24 19:07:11  086</t>
  </si>
  <si>
    <t>19:07:11</t>
  </si>
  <si>
    <t>005f66dc-5e4d-4b69-9ec7-1b480a3214f5</t>
  </si>
  <si>
    <t>1-20ddf23ee9ad920ec4eb193e1c99ea41</t>
  </si>
  <si>
    <t>24/07/24 19:07:16  228</t>
  </si>
  <si>
    <t>19:07:16</t>
  </si>
  <si>
    <t>c73e294a-12f4-4819-9f25-062c8eca4eee</t>
  </si>
  <si>
    <t>1-7dd3bf04c4056312d4a5129ec942c169</t>
  </si>
  <si>
    <t>24/07/24 19:07:20  925</t>
  </si>
  <si>
    <t>19:07:20</t>
  </si>
  <si>
    <t>141c0eae-b189-4074-820b-f09428b01abe</t>
  </si>
  <si>
    <t>1-1d870e14a54cb0d6098d0ee48e1a8118</t>
  </si>
  <si>
    <t>24/07/24 19:07:26  376</t>
  </si>
  <si>
    <t>19:07:26</t>
  </si>
  <si>
    <t>1351db34-9d3a-475f-aa2e-7f09148a6639</t>
  </si>
  <si>
    <t>1-e036149bc130e6b9317f42bac9028b9f</t>
  </si>
  <si>
    <t>24/07/24 19:07:31  494</t>
  </si>
  <si>
    <t>19:07:31</t>
  </si>
  <si>
    <t>fb810360-5231-4de3-a06b-a402a0752b46</t>
  </si>
  <si>
    <t>1-806c21b5f6ca074f6642cc3a77b18906</t>
  </si>
  <si>
    <t>24/07/24 19:07:36  377</t>
  </si>
  <si>
    <t>19:07:36</t>
  </si>
  <si>
    <t>9a714f2e-75fb-43cc-a3a6-325c706ce422</t>
  </si>
  <si>
    <t>1-e86f5da02d9bbedc8203274fab1a2f2d</t>
  </si>
  <si>
    <t>24/07/24 19:07:41  532</t>
  </si>
  <si>
    <t>19:07:41</t>
  </si>
  <si>
    <t>0ed7fe0f-a4e4-4b49-b00f-48c58cb5b6db</t>
  </si>
  <si>
    <t>1-0bf046ac92d89a01c89380c6441945bf</t>
  </si>
  <si>
    <t>24/07/24 19:07:46  384</t>
  </si>
  <si>
    <t>19:07:46</t>
  </si>
  <si>
    <t>089ede29-6a77-48d9-8d84-1f87fe38b531</t>
  </si>
  <si>
    <t>1-5aac1f7583aa48b6122942fdc5a689dd</t>
  </si>
  <si>
    <t>24/07/24 19:07:51  659</t>
  </si>
  <si>
    <t>19:07:51</t>
  </si>
  <si>
    <t>aae4baea-a7c1-42dc-a986-08c1be70c6ef</t>
  </si>
  <si>
    <t>1-96ca5990646e55890e7db9b9967143be</t>
  </si>
  <si>
    <t>24/07/24 19:07:56  506</t>
  </si>
  <si>
    <t>19:07:56</t>
  </si>
  <si>
    <t>51e2fb63-3eb6-41e7-9fc8-a6b7f0912a1d</t>
  </si>
  <si>
    <t>1-80dfdbcccfeda4eb505f7d39da91ce1c</t>
  </si>
  <si>
    <t>24/07/24 19:08:01  409</t>
  </si>
  <si>
    <t>19:08:01</t>
  </si>
  <si>
    <t>eff87883-7923-478c-8d1b-8e537078ab79</t>
  </si>
  <si>
    <t>1-5c61c543ef7f9e7ee8fe134945256f24</t>
  </si>
  <si>
    <t>24/07/24 19:08:06  638</t>
  </si>
  <si>
    <t>19:08:06</t>
  </si>
  <si>
    <t>6b44dd87-5b86-47d5-aa8e-e19a3c232ca4</t>
  </si>
  <si>
    <t>1-d834623c20ae5ae611735480b8e65b33</t>
  </si>
  <si>
    <t>24/07/24 19:08:11  491</t>
  </si>
  <si>
    <t>19:08:11</t>
  </si>
  <si>
    <t>a242a658-baaa-4c34-a172-188a93f0be4f</t>
  </si>
  <si>
    <t>1-9eab3d26cab732defb113fb600b691b8</t>
  </si>
  <si>
    <t>24/07/24 19:08:16  565</t>
  </si>
  <si>
    <t>19:08:16</t>
  </si>
  <si>
    <t>fd28b69b-c33e-4441-b57d-2bf784bfc499</t>
  </si>
  <si>
    <t>1-2452a301d343b48bda41fcc6966dfede</t>
  </si>
  <si>
    <t>24/07/24 19:08:21  637</t>
  </si>
  <si>
    <t>19:08:21</t>
  </si>
  <si>
    <t>a953eb31-1fec-4f90-8c55-b6298cb873be</t>
  </si>
  <si>
    <t>1-10c699c51fd106f7b2831187f3370e39</t>
  </si>
  <si>
    <t>24/07/24 19:08:26  990</t>
  </si>
  <si>
    <t>19:08:26</t>
  </si>
  <si>
    <t>536800c0-3fa6-4a68-ac3e-fac0f22928bd</t>
  </si>
  <si>
    <t>1-f28b536762d3e8cbf34344b02c26b8c1</t>
  </si>
  <si>
    <t>24/07/24 19:08:31  935</t>
  </si>
  <si>
    <t>19:08:31</t>
  </si>
  <si>
    <t>12545214-ef0e-46b5-8740-5289106a59d1</t>
  </si>
  <si>
    <t>1-043d7c25eccc95ec43e51d7add946bea</t>
  </si>
  <si>
    <t>24/07/24 19:08:36  926</t>
  </si>
  <si>
    <t>19:08:36</t>
  </si>
  <si>
    <t>d721d055-2db4-497b-85b2-de55eac605e8</t>
  </si>
  <si>
    <t>1-08724df758fe39d91b078ba13ad6c4b6</t>
  </si>
  <si>
    <t>24/07/24 19:08:42  067</t>
  </si>
  <si>
    <t>19:08:42</t>
  </si>
  <si>
    <t>0b7af715-9dec-4fcf-88dc-e089ce792a66</t>
  </si>
  <si>
    <t>1-c9b8f2d6ccfb1a0633bac61b48130264</t>
  </si>
  <si>
    <t>24/07/24 19:08:46  958</t>
  </si>
  <si>
    <t>19:08:46</t>
  </si>
  <si>
    <t>7edeaade-45f5-432f-a9aa-9931aa25fd3f</t>
  </si>
  <si>
    <t>1-badd7b0235cbec5ef695a19e8e90561b</t>
  </si>
  <si>
    <t>24/07/24 19:08:52  386</t>
  </si>
  <si>
    <t>19:08:52</t>
  </si>
  <si>
    <t>a94da9f4-9569-4606-98de-b98be9a49436</t>
  </si>
  <si>
    <t>1-e3a1e451a64cdd848c93f2b13ab23eac</t>
  </si>
  <si>
    <t>24/07/24 19:08:57  067</t>
  </si>
  <si>
    <t>19:08:57</t>
  </si>
  <si>
    <t>be54fdc7-808e-4330-a11c-ed61edf50396</t>
  </si>
  <si>
    <t>1-0ccf8bb3ef4e07f0972ebeb96d8b9c65</t>
  </si>
  <si>
    <t>24/07/24 19:09:01  990</t>
  </si>
  <si>
    <t>19:09:01</t>
  </si>
  <si>
    <t>7f97ca8a-9707-44a5-ad65-828c7152f002</t>
  </si>
  <si>
    <t>1-396f50bc65e2ac7427a220247b1db845</t>
  </si>
  <si>
    <t>24/07/24 19:09:12  041</t>
  </si>
  <si>
    <t>19:09:12</t>
  </si>
  <si>
    <t>3118cc6f-64fd-4f9f-b80a-50256106a036</t>
  </si>
  <si>
    <t>1-be161bb4ee4c9c8f49bf22cd9d11309f</t>
  </si>
  <si>
    <t>24/07/24 19:09:17  139</t>
  </si>
  <si>
    <t>19:09:17</t>
  </si>
  <si>
    <t>3d195da3-6231-44d6-998a-a1fc05863fed</t>
  </si>
  <si>
    <t>1-28065e93cfd9e1ecf26ce78fad59609e</t>
  </si>
  <si>
    <t>24/07/24 19:09:22  138</t>
  </si>
  <si>
    <t>19:09:22</t>
  </si>
  <si>
    <t>31e6e7ab-290f-47ca-b908-6a52e2ed0aee</t>
  </si>
  <si>
    <t>1-6f7edb41d5f08182cec4bb311b34410a</t>
  </si>
  <si>
    <t>24/07/24 19:09:27  585</t>
  </si>
  <si>
    <t>19:09:27</t>
  </si>
  <si>
    <t>2a28a84c-1767-48dd-b7b4-f7a829ce302b</t>
  </si>
  <si>
    <t>1-99a15f783fc350ac9e3fa68a75325942</t>
  </si>
  <si>
    <t>24/07/24 19:09:32  552</t>
  </si>
  <si>
    <t>19:09:32</t>
  </si>
  <si>
    <t>06875f99-c292-4bdb-83fb-b66403f94e0a</t>
  </si>
  <si>
    <t>1-b43beabd7374951c8992e02ff2501f6c</t>
  </si>
  <si>
    <t>24/07/24 19:09:37  519</t>
  </si>
  <si>
    <t>19:09:37</t>
  </si>
  <si>
    <t>c86967ff-4da8-447d-ba53-1837b3b40f78</t>
  </si>
  <si>
    <t>1-859a3ec3df359b7cff43fbfbc3e80bbb</t>
  </si>
  <si>
    <t>24/07/24 19:09:42  752</t>
  </si>
  <si>
    <t>19:09:42</t>
  </si>
  <si>
    <t>a5b4588f-dae3-480e-8fc1-86a85b4209fe</t>
  </si>
  <si>
    <t>1-f933155d0475bda64413dd4ba4990399</t>
  </si>
  <si>
    <t>24/07/24 19:09:47  527</t>
  </si>
  <si>
    <t>19:09:47</t>
  </si>
  <si>
    <t>c7d59321-9476-4011-ad8a-c72deef862c6</t>
  </si>
  <si>
    <t>1-b05dc236ff19384badd3ff1f58ba6cc7</t>
  </si>
  <si>
    <t>24/07/24 19:09:52  687</t>
  </si>
  <si>
    <t>19:09:52</t>
  </si>
  <si>
    <t>a9c797d5-a39b-40f5-b0d2-ab95ddc6a37e</t>
  </si>
  <si>
    <t>1-70a750390d385d69b4f08994ddea2d96</t>
  </si>
  <si>
    <t>24/07/24 19:09:57  553</t>
  </si>
  <si>
    <t>19:09:57</t>
  </si>
  <si>
    <t>49e15283-72bb-4e1d-a20b-0858fbebe36f</t>
  </si>
  <si>
    <t>1-6fafd4afecc198e9976309013791bcc8</t>
  </si>
  <si>
    <t>24/07/24 19:10:02  465</t>
  </si>
  <si>
    <t>19:10:02</t>
  </si>
  <si>
    <t>6d9777ec-348a-44e8-bbdb-407488a93b28</t>
  </si>
  <si>
    <t>1-ddf063bd7965d62e0ff4275cebbe33b2</t>
  </si>
  <si>
    <t>24/07/24 19:10:07  597</t>
  </si>
  <si>
    <t>19:10:07</t>
  </si>
  <si>
    <t>d3999d88-a2af-47dc-b0b9-a291b29ae0fd</t>
  </si>
  <si>
    <t>1-d373bbdb17878c78d6d62e72f47dc741</t>
  </si>
  <si>
    <t>24/07/24 19:10:12  614</t>
  </si>
  <si>
    <t>19:10:12</t>
  </si>
  <si>
    <t>4e1f4ee0-a0a8-4dba-8a8d-68514ac2093c</t>
  </si>
  <si>
    <t>1-376429c6e84fa20f0f344cc7a486bdfc</t>
  </si>
  <si>
    <t>24/07/24 19:10:17  515</t>
  </si>
  <si>
    <t>19:10:17</t>
  </si>
  <si>
    <t>6d3ae3aa-4d3f-4574-8bc2-ca0835f9795e</t>
  </si>
  <si>
    <t>1-b9187f6024e0e4e97e36b4220d16aec0</t>
  </si>
  <si>
    <t>24/07/24 19:10:22  541</t>
  </si>
  <si>
    <t>19:10:22</t>
  </si>
  <si>
    <t>6e84d99a-c8a7-42ed-b763-bce11e7b1b96</t>
  </si>
  <si>
    <t>1-e36d515a710212651a0c80a63ed52d07</t>
  </si>
  <si>
    <t>24/07/24 19:10:33  013</t>
  </si>
  <si>
    <t>19:10:33</t>
  </si>
  <si>
    <t>c39e1de1-7ad2-459e-a82b-9486565c12f9</t>
  </si>
  <si>
    <t>1-d354612b84a9133008ccf6224e16a2b5</t>
  </si>
  <si>
    <t>24/07/24 19:10:37  995</t>
  </si>
  <si>
    <t>19:10:37</t>
  </si>
  <si>
    <t>308f3a76-e7a0-462b-817b-900c5965edeb</t>
  </si>
  <si>
    <t>1-55a22f5761ec839506e0908242c922a4</t>
  </si>
  <si>
    <t>24/07/24 19:10:43  165</t>
  </si>
  <si>
    <t>19:10:43</t>
  </si>
  <si>
    <t>37403bb1-8076-477e-aabd-906ac1986a1d</t>
  </si>
  <si>
    <t>1-16b950ccb4b4363bb216cfd8247b2002</t>
  </si>
  <si>
    <t>24/07/24 19:10:48  083</t>
  </si>
  <si>
    <t>19:10:48</t>
  </si>
  <si>
    <t>d32dacbf-771d-4c03-aea2-79be281df716</t>
  </si>
  <si>
    <t>1-4ad973cbcf86fbe678a4e97f17e39fd8</t>
  </si>
  <si>
    <t>24/07/24 19:10:52  953</t>
  </si>
  <si>
    <t>19:10:52</t>
  </si>
  <si>
    <t>b3383c4d-9318-4716-8fac-be839261c466</t>
  </si>
  <si>
    <t>1-27c5e4f9e3fca12e49d045f731c7a3ae</t>
  </si>
  <si>
    <t>24/07/24 19:10:58  002</t>
  </si>
  <si>
    <t>19:10:58</t>
  </si>
  <si>
    <t>98730f53-c5c7-4f69-b408-323a5cb51503</t>
  </si>
  <si>
    <t>1-a98dee4a1a198159d18f9f3db4c03e55</t>
  </si>
  <si>
    <t>24/07/24 19:11:03  110</t>
  </si>
  <si>
    <t>19:11:03</t>
  </si>
  <si>
    <t>cf502ffc-bfb3-4845-8a5b-b93d21a8ff6b</t>
  </si>
  <si>
    <t>1-c235f3e0e156ab4b43276d57a0abdc64</t>
  </si>
  <si>
    <t>24/07/24 19:11:13  096</t>
  </si>
  <si>
    <t>19:11:13</t>
  </si>
  <si>
    <t>f307e881-9584-4c8c-a7b1-ab11ecd31232</t>
  </si>
  <si>
    <t>1-59614f14fb9600e00d3bb57a4050e438</t>
  </si>
  <si>
    <t>24/07/24 19:11:18  077</t>
  </si>
  <si>
    <t>19:11:18</t>
  </si>
  <si>
    <t>4c856495-692e-4be6-8044-a65e0c9b2e26</t>
  </si>
  <si>
    <t>1-e8bcecd8fe1bf616d017676ecb5adbb9</t>
  </si>
  <si>
    <t>24/07/24 19:11:23  043</t>
  </si>
  <si>
    <t>19:11:23</t>
  </si>
  <si>
    <t>7ceb0e92-babf-4df2-ab8f-47b180c75d63</t>
  </si>
  <si>
    <t>1-b1f48bb02969f0d5d31fea3432bc0756</t>
  </si>
  <si>
    <t>24/07/24 19:11:28  471</t>
  </si>
  <si>
    <t>19:11:28</t>
  </si>
  <si>
    <t>730926e7-4904-42d6-bc32-64d80d457d89</t>
  </si>
  <si>
    <t>1-96794b371e5a5af1f6532af6b2959ed1</t>
  </si>
  <si>
    <t>24/07/24 19:11:33  468</t>
  </si>
  <si>
    <t>19:11:33</t>
  </si>
  <si>
    <t>5f4ad78e-ec41-471b-9a87-f95db8c894f3</t>
  </si>
  <si>
    <t>1-e7c4487943e045eb90a43547e3bb1e54</t>
  </si>
  <si>
    <t>24/07/24 19:11:38  483</t>
  </si>
  <si>
    <t>19:11:38</t>
  </si>
  <si>
    <t>527f402a-480c-4b06-816f-e0bf4699e346</t>
  </si>
  <si>
    <t>1-1f748d81f98bdc235318c943c8e7c15f</t>
  </si>
  <si>
    <t>24/07/24 19:11:43  524</t>
  </si>
  <si>
    <t>19:11:43</t>
  </si>
  <si>
    <t>29806adc-b6c8-4e1f-9edc-676d6dd97155</t>
  </si>
  <si>
    <t>1-7f10b6a972df9cfeb4c9355a2b535bf1</t>
  </si>
  <si>
    <t>24/07/24 19:11:53  499</t>
  </si>
  <si>
    <t>19:11:53</t>
  </si>
  <si>
    <t>0d602f73-352b-4995-88ab-02d57b0fd218</t>
  </si>
  <si>
    <t>1-d04ca93ffbffdbfa5dd719b68e2f6a72</t>
  </si>
  <si>
    <t>24/07/24 19:11:58  567</t>
  </si>
  <si>
    <t>19:11:58</t>
  </si>
  <si>
    <t>c097d279-5560-4481-94b9-2df59912b3ef</t>
  </si>
  <si>
    <t>1-9d39d0e8fe87f35100964de8d21d0028</t>
  </si>
  <si>
    <t>24/07/24 19:12:03  533</t>
  </si>
  <si>
    <t>19:12:03</t>
  </si>
  <si>
    <t>16d3692f-7ef3-42ae-a58f-66d3a29ed7be</t>
  </si>
  <si>
    <t>1-b2f82bb7874513aecd40da0f88d5b554</t>
  </si>
  <si>
    <t>24/07/24 19:12:08  557</t>
  </si>
  <si>
    <t>19:12:08</t>
  </si>
  <si>
    <t>b0538061-116c-4c05-be96-9f8086e07927</t>
  </si>
  <si>
    <t>1-db95d2a083fd3ebeee322f6d2795f4e5</t>
  </si>
  <si>
    <t>24/07/24 19:12:13  616</t>
  </si>
  <si>
    <t>19:12:13</t>
  </si>
  <si>
    <t>afa7a3ee-7e0f-49f6-81ca-b041101567e7</t>
  </si>
  <si>
    <t>1-ff66e96797f755900ea665ce1fcf16ce</t>
  </si>
  <si>
    <t>24/07/24 19:12:18  696</t>
  </si>
  <si>
    <t>19:12:18</t>
  </si>
  <si>
    <t>8710550f-de9e-4457-b3bf-8d941d186e56</t>
  </si>
  <si>
    <t>1-dbf86f8f13851bc3554b2285dd03f669</t>
  </si>
  <si>
    <t>24/07/24 19:12:23  722</t>
  </si>
  <si>
    <t>19:12:23</t>
  </si>
  <si>
    <t>234766b7-9d1f-47f1-b9df-b331f3c235dd</t>
  </si>
  <si>
    <t>1-de940b6d23db5e499e68055bfe4ff9ea</t>
  </si>
  <si>
    <t>24/07/24 19:12:29  094</t>
  </si>
  <si>
    <t>19:12:29</t>
  </si>
  <si>
    <t>5de8c4f1-118b-4c82-a0fa-f44b7e24c245</t>
  </si>
  <si>
    <t>1-3e922968c15e70c116bb6b794653533f</t>
  </si>
  <si>
    <t>24/07/24 19:12:33  957</t>
  </si>
  <si>
    <t>19:12:33</t>
  </si>
  <si>
    <t>b3e6d9e0-a1c3-4819-99d2-571caa2e8635</t>
  </si>
  <si>
    <t>1-c815839625c1c4410c70e522a6f2efd3</t>
  </si>
  <si>
    <t>24/07/24 19:12:39  024</t>
  </si>
  <si>
    <t>19:12:39</t>
  </si>
  <si>
    <t>461725e1-46f1-4a3d-a38f-5db16b48611b</t>
  </si>
  <si>
    <t>1-00b97b93459cc9b1bd34324bbcd16086</t>
  </si>
  <si>
    <t>24/07/24 19:12:44  147</t>
  </si>
  <si>
    <t>19:12:44</t>
  </si>
  <si>
    <t>a615b763-0a35-404e-b1dc-17fa45697283</t>
  </si>
  <si>
    <t>1-d1ef219a8e1aa85760b9e58e290b144a</t>
  </si>
  <si>
    <t>24/07/24 19:12:49  084</t>
  </si>
  <si>
    <t>19:12:49</t>
  </si>
  <si>
    <t>0bd78662-64fe-4ed6-aa07-e0e815f06e31</t>
  </si>
  <si>
    <t>1-71f5c348185ad87a7a7d750bac5fe874</t>
  </si>
  <si>
    <t>24/07/24 19:12:54  246</t>
  </si>
  <si>
    <t>19:12:54</t>
  </si>
  <si>
    <t>cd959031-1a69-47e4-ba06-bef39cfceb98</t>
  </si>
  <si>
    <t>1-7bcd3649b0399a1838e886992219a871</t>
  </si>
  <si>
    <t>24/07/24 19:12:59  130</t>
  </si>
  <si>
    <t>19:12:59</t>
  </si>
  <si>
    <t>c73b41cc-4a11-424a-8194-d06ef57e22dd</t>
  </si>
  <si>
    <t>1-4c343eab6eace7452906a405200e1bc1</t>
  </si>
  <si>
    <t>24/07/24 19:13:04  173</t>
  </si>
  <si>
    <t>19:13:04</t>
  </si>
  <si>
    <t>123ebe6f-635a-4aee-ad07-acf9fe855f07</t>
  </si>
  <si>
    <t>1-fa7e389df3df2a86118225318a8f1957</t>
  </si>
  <si>
    <t>24/07/24 19:13:14  162</t>
  </si>
  <si>
    <t>19:13:14</t>
  </si>
  <si>
    <t>1723feef-d16d-4a1d-8324-685537d28f97</t>
  </si>
  <si>
    <t>1-774c71cb7fc037585751e305f00a1103</t>
  </si>
  <si>
    <t>24/07/24 19:13:19  065</t>
  </si>
  <si>
    <t>19:13:19</t>
  </si>
  <si>
    <t>7b801fdf-fd77-42e3-9b58-21927971fde7</t>
  </si>
  <si>
    <t>1-53d33187f5719462c2214fe06bbe8c6c</t>
  </si>
  <si>
    <t>24/07/24 19:13:24  140</t>
  </si>
  <si>
    <t>19:13:24</t>
  </si>
  <si>
    <t>a2ae6499-50ab-4fe4-8817-615da8829739</t>
  </si>
  <si>
    <t>1-168930814f4d078ef6582530d90e4642</t>
  </si>
  <si>
    <t>24/07/24 19:13:30  379</t>
  </si>
  <si>
    <t>19:13:30</t>
  </si>
  <si>
    <t>47685708-545f-4c20-8d21-c52d727667b0</t>
  </si>
  <si>
    <t>1-58992f25a879fcccd7b3b5dd0f4a21ac</t>
  </si>
  <si>
    <t>24/07/24 19:13:35  432</t>
  </si>
  <si>
    <t>19:13:35</t>
  </si>
  <si>
    <t>87bf64c8-157b-4240-99c1-63e1041196c0</t>
  </si>
  <si>
    <t>1-cc90c16855eca428fdd9a41ce5bf47e6</t>
  </si>
  <si>
    <t>24/07/24 19:13:40  517</t>
  </si>
  <si>
    <t>19:13:40</t>
  </si>
  <si>
    <t>158033fe-82ff-4191-abd3-92f94344feb5</t>
  </si>
  <si>
    <t>1-82fbbbd4aa160785d2c598caa668e886</t>
  </si>
  <si>
    <t>24/07/24 19:13:45  628</t>
  </si>
  <si>
    <t>19:13:45</t>
  </si>
  <si>
    <t>dd0d2825-95b6-4a9e-a1ac-26b686e48e79</t>
  </si>
  <si>
    <t>1-e065bcfd68b21ea06ad3da32238337d4</t>
  </si>
  <si>
    <t>24/07/24 19:13:50  448</t>
  </si>
  <si>
    <t>19:13:50</t>
  </si>
  <si>
    <t>8a96ed17-f5c1-4d5e-b2fc-48edeca69674</t>
  </si>
  <si>
    <t>1-d157825f794505f1afe11edf418b040a</t>
  </si>
  <si>
    <t>24/07/24 19:13:55  465</t>
  </si>
  <si>
    <t>19:13:55</t>
  </si>
  <si>
    <t>b8c2139c-694a-4275-9159-f97f2bc04572</t>
  </si>
  <si>
    <t>1-fb447885c8821d54385d5d5dac7a7cbc</t>
  </si>
  <si>
    <t>24/07/24 19:14:00  421</t>
  </si>
  <si>
    <t>19:14:00</t>
  </si>
  <si>
    <t>135491c4-972c-4c82-946c-41e73b76b726</t>
  </si>
  <si>
    <t>1-993e8d872439eb6d8d4cfbf687ace629</t>
  </si>
  <si>
    <t>24/07/24 19:14:10  541</t>
  </si>
  <si>
    <t>19:14:10</t>
  </si>
  <si>
    <t>5d6b4594-171f-427b-b843-d9652c317c7f</t>
  </si>
  <si>
    <t>1-0838142978303180311384ef7f8d303b</t>
  </si>
  <si>
    <t>24/07/24 19:14:15  381</t>
  </si>
  <si>
    <t>19:14:15</t>
  </si>
  <si>
    <t>15afaa08-bc88-4ad1-a262-099d7df261d6</t>
  </si>
  <si>
    <t>1-d230b1bcc09d3c14fd1fb67d718ef5e2</t>
  </si>
  <si>
    <t>24/07/24 19:14:20  416</t>
  </si>
  <si>
    <t>19:14:20</t>
  </si>
  <si>
    <t>ce63009d-5b0b-4ca1-8294-bcac29c8cd86</t>
  </si>
  <si>
    <t>1-e0b0f3a6e02ee9be25b2e118f8ed8fc7</t>
  </si>
  <si>
    <t>24/07/24 19:14:25  496</t>
  </si>
  <si>
    <t>19:14:25</t>
  </si>
  <si>
    <t>4a37c761-7790-4f03-8751-62e3aae7e672</t>
  </si>
  <si>
    <t>1-69f433be2eabbf42d49c221046a1633f</t>
  </si>
  <si>
    <t>24/07/24 19:14:30  713</t>
  </si>
  <si>
    <t>19:14:30</t>
  </si>
  <si>
    <t>34faac1d-aedf-47d4-9d50-f7d1384eb633</t>
  </si>
  <si>
    <t>1-8b87a975e59d94f04485065d1579f6d9</t>
  </si>
  <si>
    <t>24/07/24 19:14:35  771</t>
  </si>
  <si>
    <t>19:14:35</t>
  </si>
  <si>
    <t>0877f262-fac0-4665-a218-730e2af1b3e1</t>
  </si>
  <si>
    <t>1-ffe683ad888beae43dfd34cdb2aeea2b</t>
  </si>
  <si>
    <t>24/07/24 19:14:40  727</t>
  </si>
  <si>
    <t>19:14:40</t>
  </si>
  <si>
    <t>efc4c674-082f-44f0-90ba-b90b43b12d03</t>
  </si>
  <si>
    <t>1-5cab6404f694024b29b21e2862e952b5</t>
  </si>
  <si>
    <t>24/07/24 19:14:50  722</t>
  </si>
  <si>
    <t>19:14:50</t>
  </si>
  <si>
    <t>ad7d6b4d-19bb-4e05-943a-0e5d0d0975ab</t>
  </si>
  <si>
    <t>1-1e4c42734c302a798a8c8ad2b244b49a</t>
  </si>
  <si>
    <t>24/07/24 19:15:00  785</t>
  </si>
  <si>
    <t>19:15:00</t>
  </si>
  <si>
    <t>ec1f98bc-b13b-4c81-ae19-3aff334a2d75</t>
  </si>
  <si>
    <t>1-e438a320f727267cbd8015ae7ada358d</t>
  </si>
  <si>
    <t>24/07/24 19:15:10  733</t>
  </si>
  <si>
    <t>19:15:10</t>
  </si>
  <si>
    <t>fa46ae7e-37db-4054-832f-35fb4b297cb9</t>
  </si>
  <si>
    <t>1-efa6a622887682ef5d205cff0bde4109</t>
  </si>
  <si>
    <t>24/07/24 19:15:15  835</t>
  </si>
  <si>
    <t>19:15:15</t>
  </si>
  <si>
    <t>c908808f-dbb2-4465-a50a-5f42514bb7c9</t>
  </si>
  <si>
    <t>1-2609654525b725a098618d1bef0faf3a</t>
  </si>
  <si>
    <t>24/07/24 19:15:20  916</t>
  </si>
  <si>
    <t>19:15:20</t>
  </si>
  <si>
    <t>43ee92d6-8ff9-443a-90c2-f1072e4f7451</t>
  </si>
  <si>
    <t>1-8617ec4f8635f69ca5f7954b0f8b5484</t>
  </si>
  <si>
    <t>24/07/24 19:15:31  321</t>
  </si>
  <si>
    <t>19:15:31</t>
  </si>
  <si>
    <t>eef02471-ba17-439f-895c-e05b415037d1</t>
  </si>
  <si>
    <t>1-43489ade5b300bc891a8460bdbe19fcc</t>
  </si>
  <si>
    <t>24/07/24 19:15:36  051</t>
  </si>
  <si>
    <t>19:15:36</t>
  </si>
  <si>
    <t>31803ac0-699a-44e5-b143-55c56477be95</t>
  </si>
  <si>
    <t>1-8bb78ddd34abb54e256277d0923ac8d7</t>
  </si>
  <si>
    <t>24/07/24 19:15:41  109</t>
  </si>
  <si>
    <t>19:15:41</t>
  </si>
  <si>
    <t>8716fccb-950e-4575-a6f2-1c111b4f133d</t>
  </si>
  <si>
    <t>1-db51c60f0f19fde441bd2b5d7ee19ba6</t>
  </si>
  <si>
    <t>24/07/24 19:15:46  166</t>
  </si>
  <si>
    <t>19:15:46</t>
  </si>
  <si>
    <t>8a432883-a045-451b-9c4d-66441df0d278</t>
  </si>
  <si>
    <t>1-63e4e84ff371164d278fcc84b2540b0b</t>
  </si>
  <si>
    <t>24/07/24 19:15:51  189</t>
  </si>
  <si>
    <t>19:15:51</t>
  </si>
  <si>
    <t>94889c53-7a8f-4a25-a434-45974d543289</t>
  </si>
  <si>
    <t>1-4f8ce196760d491d85d8a6e1fc991853</t>
  </si>
  <si>
    <t>24/07/24 19:15:56  166</t>
  </si>
  <si>
    <t>19:15:56</t>
  </si>
  <si>
    <t>77eed2fb-3839-4aac-892e-40bd7d9951ba</t>
  </si>
  <si>
    <t>1-abb3973a7a4b6651383dc7ad93270bb3</t>
  </si>
  <si>
    <t>24/07/24 19:16:01  278</t>
  </si>
  <si>
    <t>19:16:01</t>
  </si>
  <si>
    <t>cb24cfc4-212f-4694-9c00-016e7966310e</t>
  </si>
  <si>
    <t>1-4d8ebb8bd13133a3d7c8f9556f0e65df</t>
  </si>
  <si>
    <t>24/07/24 19:16:11  123</t>
  </si>
  <si>
    <t>19:16:11</t>
  </si>
  <si>
    <t>9cdf874e-e4cc-4ccb-a0b1-2f3edf21ab8f</t>
  </si>
  <si>
    <t>1-c6827ba9c23def37aeb8fb6ef5ed49c2</t>
  </si>
  <si>
    <t>24/07/24 19:16:16  121</t>
  </si>
  <si>
    <t>19:16:16</t>
  </si>
  <si>
    <t>6d584589-9b99-472d-a6ed-e28345dab642</t>
  </si>
  <si>
    <t>1-6faecf3eb94c3a1529d2bc36d172adbb</t>
  </si>
  <si>
    <t>24/07/24 19:16:21  110</t>
  </si>
  <si>
    <t>19:16:21</t>
  </si>
  <si>
    <t>ae20ae2e-8051-4733-a6f7-78d1283ca532</t>
  </si>
  <si>
    <t>1-ccd5c6c686a2e326ecfb9a6ad1b31054</t>
  </si>
  <si>
    <t>24/07/24 19:16:26  158</t>
  </si>
  <si>
    <t>19:16:26</t>
  </si>
  <si>
    <t>7feb003e-7c5e-4429-ad01-c7717e70be67</t>
  </si>
  <si>
    <t>1-a597eae4bd1c0cd01aaf4e7bade1dfba</t>
  </si>
  <si>
    <t>24/07/24 19:16:31  418</t>
  </si>
  <si>
    <t>19:16:31</t>
  </si>
  <si>
    <t>51e9727e-e13f-4ed7-b51a-1653c195c90e</t>
  </si>
  <si>
    <t>1-7a62078bfbabc4a25bbeff720ec75189</t>
  </si>
  <si>
    <t>24/07/24 19:16:36  350</t>
  </si>
  <si>
    <t>19:16:36</t>
  </si>
  <si>
    <t>1d20464f-5fd6-4f43-916d-ab08acbbe935</t>
  </si>
  <si>
    <t>1-7d27ea675b6c5a5b883912bf86754cf7</t>
  </si>
  <si>
    <t>24/07/24 19:16:41  489</t>
  </si>
  <si>
    <t>19:16:41</t>
  </si>
  <si>
    <t>cacb399e-a025-4ce9-9ff5-f08d56e32dbd</t>
  </si>
  <si>
    <t>1-10b5d39787a7ff06d16b4ae9d35aa3f2</t>
  </si>
  <si>
    <t>24/07/24 19:16:51  515</t>
  </si>
  <si>
    <t>19:16:51</t>
  </si>
  <si>
    <t>d56f8ba2-8f92-4a4b-9f1f-12730f5f6176</t>
  </si>
  <si>
    <t>1-0a341da7308d83baf047ac0f13db1b0e</t>
  </si>
  <si>
    <t>24/07/24 19:16:56  481</t>
  </si>
  <si>
    <t>19:16:56</t>
  </si>
  <si>
    <t>a546f039-e2fc-4915-b58d-bbe7b194b8e0</t>
  </si>
  <si>
    <t>1-b13950596f273367b210cf3b1c04f876</t>
  </si>
  <si>
    <t>24/07/24 19:17:01  436</t>
  </si>
  <si>
    <t>19:17:01</t>
  </si>
  <si>
    <t>98738f02-d3ec-483a-80bd-f523daec15d7</t>
  </si>
  <si>
    <t>1-02f0e6c346afc48dd6dfc49a84834e9e</t>
  </si>
  <si>
    <t>24/07/24 19:17:06  546</t>
  </si>
  <si>
    <t>19:17:06</t>
  </si>
  <si>
    <t>341672f4-89bc-4be6-ba8f-3053db84b264</t>
  </si>
  <si>
    <t>1-bf50e09129f65a85848555d111284729</t>
  </si>
  <si>
    <t>24/07/24 19:17:11  562</t>
  </si>
  <si>
    <t>19:17:11</t>
  </si>
  <si>
    <t>a82ec627-3619-433f-b3cb-fb7f49961a38</t>
  </si>
  <si>
    <t>1-9a09498f70b4f47ccf24765f6e195a94</t>
  </si>
  <si>
    <t>24/07/24 19:17:16  462</t>
  </si>
  <si>
    <t>19:17:16</t>
  </si>
  <si>
    <t>07e81cdb-6359-453b-b346-4772379fc8fb</t>
  </si>
  <si>
    <t>1-3985963ad708feac310fbc0ece166f57</t>
  </si>
  <si>
    <t>24/07/24 19:17:21  512</t>
  </si>
  <si>
    <t>19:17:21</t>
  </si>
  <si>
    <t>bd91f6be-9702-4b2f-a79b-abd5c9f93ef9</t>
  </si>
  <si>
    <t>1-2af25c21fa62b9fc21e813a8fe28a675</t>
  </si>
  <si>
    <t>24/07/24 19:17:31  940</t>
  </si>
  <si>
    <t>19:17:31</t>
  </si>
  <si>
    <t>82ba8a58-ed74-442d-a03b-2aeaba13b362</t>
  </si>
  <si>
    <t>1-55139bae2baddf527858cf1af4609cb0</t>
  </si>
  <si>
    <t>24/07/24 19:17:36  856</t>
  </si>
  <si>
    <t>19:17:36</t>
  </si>
  <si>
    <t>c47b4727-b8f3-474c-9967-11114b1e414c</t>
  </si>
  <si>
    <t>1-1b959d22df1b0d48aa042d55dcbc906f</t>
  </si>
  <si>
    <t>24/07/24 19:17:41  794</t>
  </si>
  <si>
    <t>19:17:41</t>
  </si>
  <si>
    <t>b6076e3a-549b-412c-8638-8b22ecdb74cd</t>
  </si>
  <si>
    <t>1-cdc62e2d44f8919f28af7bdaef44face</t>
  </si>
  <si>
    <t>24/07/24 19:17:46  997</t>
  </si>
  <si>
    <t>19:17:46</t>
  </si>
  <si>
    <t>53c4e3ef-78de-4448-a4e3-166ca5fa335f</t>
  </si>
  <si>
    <t>1-25fbf1ad5bb214343fbce04f04ad866f</t>
  </si>
  <si>
    <t>24/07/24 19:17:51  876</t>
  </si>
  <si>
    <t>19:17:51</t>
  </si>
  <si>
    <t>53c22217-2f17-4df2-9ec5-1d10e1906d92</t>
  </si>
  <si>
    <t>1-7d168f290f9b31e881492be544f80459</t>
  </si>
  <si>
    <t>24/07/24 19:17:56  841</t>
  </si>
  <si>
    <t>19:17:56</t>
  </si>
  <si>
    <t>0768cb7c-0cda-4241-81cc-302181f15aa7</t>
  </si>
  <si>
    <t>1-a2bceee694a170acd696b4467b066823</t>
  </si>
  <si>
    <t>24/07/24 19:18:01  949</t>
  </si>
  <si>
    <t>19:18:01</t>
  </si>
  <si>
    <t>94485952-93c5-43b0-98d4-e8e59f31b7f4</t>
  </si>
  <si>
    <t>1-914141a690d85244bed0062cc4598e39</t>
  </si>
  <si>
    <t>24/07/24 19:18:11  990</t>
  </si>
  <si>
    <t>19:18:11</t>
  </si>
  <si>
    <t>8b416a31-86b6-4c4e-ac1f-0d4fe582dcaf</t>
  </si>
  <si>
    <t>1-9f7125dbe376a3c34041b03aa362398d</t>
  </si>
  <si>
    <t>24/07/24 19:18:17  106</t>
  </si>
  <si>
    <t>19:18:17</t>
  </si>
  <si>
    <t>e3d19d99-ba7c-4517-aa4a-33668066af7e</t>
  </si>
  <si>
    <t>1-69e9df37410abf5225597b2052e6fe48</t>
  </si>
  <si>
    <t>24/07/24 19:18:21  870</t>
  </si>
  <si>
    <t>19:18:21</t>
  </si>
  <si>
    <t>dc1a1575-b21f-4694-b386-c8c7b733bded</t>
  </si>
  <si>
    <t>1-6eff7dba075c21da226f03be53d736de</t>
  </si>
  <si>
    <t>24/07/24 19:18:26  877</t>
  </si>
  <si>
    <t>19:18:26</t>
  </si>
  <si>
    <t>3c01c971-d438-47d6-94e6-06461f57d374</t>
  </si>
  <si>
    <t>1-56e304bc3cb1778fa47be2a3b766289f</t>
  </si>
  <si>
    <t>24/07/24 19:18:32  058</t>
  </si>
  <si>
    <t>19:18:32</t>
  </si>
  <si>
    <t>44d1df80-95db-4c06-b966-b8d555315b0a</t>
  </si>
  <si>
    <t>1-595aa40e8fa4480429d7b8f5d3d3ba7e</t>
  </si>
  <si>
    <t>24/07/24 19:18:37  208</t>
  </si>
  <si>
    <t>19:18:37</t>
  </si>
  <si>
    <t>67878fcd-f1d7-45a1-9fe4-1c711c820c91</t>
  </si>
  <si>
    <t>1-ed4b69f7fc3b6d75aab9d9bb76bb0763</t>
  </si>
  <si>
    <t>24/07/24 19:18:42  095</t>
  </si>
  <si>
    <t>19:18:42</t>
  </si>
  <si>
    <t>59c16496-a229-4905-94aa-3e4892d9cc9c</t>
  </si>
  <si>
    <t>1-f49f14dc8ae948b4dcd7ad440124e306</t>
  </si>
  <si>
    <t>24/07/24 19:18:47  228</t>
  </si>
  <si>
    <t>19:18:47</t>
  </si>
  <si>
    <t>9e1ff0e0-8dd0-46ec-8f84-4d1a825c5367</t>
  </si>
  <si>
    <t>1-dc97f69599a0d5e1dbf983f4e52eab6a</t>
  </si>
  <si>
    <t>24/07/24 19:18:52  146</t>
  </si>
  <si>
    <t>19:18:52</t>
  </si>
  <si>
    <t>40c70a88-fc61-4fbc-8bf9-ecddbe994d0e</t>
  </si>
  <si>
    <t>1-5a56da776370fc3801a96be83b67ddb2</t>
  </si>
  <si>
    <t>24/07/24 19:18:57  159</t>
  </si>
  <si>
    <t>19:18:57</t>
  </si>
  <si>
    <t>13919ffd-fd7d-458f-a3b5-d9e4c8cf82e1</t>
  </si>
  <si>
    <t>1-1b7f9cc4c9fe31d8d269c114e8352130</t>
  </si>
  <si>
    <t>24/07/24 19:19:02  201</t>
  </si>
  <si>
    <t>19:19:02</t>
  </si>
  <si>
    <t>0f366253-18ec-4a7e-b5bc-73f0fd4013c7</t>
  </si>
  <si>
    <t>1-c6f1276dfc1c143e485fc2f422e18ebf</t>
  </si>
  <si>
    <t>24/07/24 19:19:07  182</t>
  </si>
  <si>
    <t>19:19:07</t>
  </si>
  <si>
    <t>f1c3c145-ddd8-405e-abeb-b0054305bb7c</t>
  </si>
  <si>
    <t>1-c093ad57302fad4a8fa7c5b275b7a511</t>
  </si>
  <si>
    <t>24/07/24 19:19:12  295</t>
  </si>
  <si>
    <t>19:19:12</t>
  </si>
  <si>
    <t>ff2c99a3-f8e4-4f1d-a75e-34057fecbf8e</t>
  </si>
  <si>
    <t>1-ae08cbbc651230db4eb1019510570875</t>
  </si>
  <si>
    <t>24/07/24 19:19:17  269</t>
  </si>
  <si>
    <t>19:19:17</t>
  </si>
  <si>
    <t>4d44f7d0-5cd6-44e8-ab1c-66382e41fa86</t>
  </si>
  <si>
    <t>1-9dceb81995647a9c882f07224b7e99a9</t>
  </si>
  <si>
    <t>24/07/24 19:19:22  258</t>
  </si>
  <si>
    <t>19:19:22</t>
  </si>
  <si>
    <t>865c1fe7-38ef-4d5f-b46c-5259985e93ce</t>
  </si>
  <si>
    <t>1-adbb958d9c1fbbf288d9791659c8abcd</t>
  </si>
  <si>
    <t>24/07/24 19:19:27  342</t>
  </si>
  <si>
    <t>19:19:27</t>
  </si>
  <si>
    <t>12541a2a-edb2-4581-859b-a00989ce064d</t>
  </si>
  <si>
    <t>1-45526ef229be211eb3ca6dff0ad36532</t>
  </si>
  <si>
    <t>24/07/24 19:19:32  758</t>
  </si>
  <si>
    <t>19:19:32</t>
  </si>
  <si>
    <t>749bb919-d9cd-4ea8-9141-c8249e25e416</t>
  </si>
  <si>
    <t>1-43669b8943d10b9c3130606e6be7b930</t>
  </si>
  <si>
    <t>24/07/24 19:19:37  713</t>
  </si>
  <si>
    <t>19:19:37</t>
  </si>
  <si>
    <t>fca283e5-e172-467a-b901-c526887c2653</t>
  </si>
  <si>
    <t>1-2b96127e86144af1bc8e0d16b83e4fb9</t>
  </si>
  <si>
    <t>24/07/24 19:19:42  653</t>
  </si>
  <si>
    <t>19:19:42</t>
  </si>
  <si>
    <t>19f88936-3606-4be0-a258-0a3c96c9ef80</t>
  </si>
  <si>
    <t>1-ffa8ad5953fd5c843abb34db03aa7286</t>
  </si>
  <si>
    <t>24/07/24 19:19:47  711</t>
  </si>
  <si>
    <t>19:19:47</t>
  </si>
  <si>
    <t>1721abbf-fa8f-4b81-a9fc-5c073a3f7807</t>
  </si>
  <si>
    <t>1-c90e1fa8b26defef2fabe33a0f0e80f1</t>
  </si>
  <si>
    <t>24/07/24 19:19:52  742</t>
  </si>
  <si>
    <t>19:19:52</t>
  </si>
  <si>
    <t>776e6021-60ea-4976-9069-67b10b8a2e0d</t>
  </si>
  <si>
    <t>1-a42a1a72f30da12de4dfd16178acaac1</t>
  </si>
  <si>
    <t>24/07/24 19:19:57  736</t>
  </si>
  <si>
    <t>19:19:57</t>
  </si>
  <si>
    <t>192a0fb8-68a3-4796-a495-f101f4009b16</t>
  </si>
  <si>
    <t>1-1cdc95c58e283fe44cf0312c29ed8c3c</t>
  </si>
  <si>
    <t>24/07/24 19:20:02  765</t>
  </si>
  <si>
    <t>19:20:02</t>
  </si>
  <si>
    <t>8997728d-b486-43ad-ab5e-8eb8283b5547</t>
  </si>
  <si>
    <t>1-0a3f83a4a2ec7a1f539daff3fabd4955</t>
  </si>
  <si>
    <t>24/07/24 19:20:07  772</t>
  </si>
  <si>
    <t>19:20:07</t>
  </si>
  <si>
    <t>be3bff36-e7f5-4ded-94eb-9ccc7c86c96a</t>
  </si>
  <si>
    <t>1-6c96d8fab31f3f8910547c8ce1ee8df8</t>
  </si>
  <si>
    <t>24/07/24 19:20:12  731</t>
  </si>
  <si>
    <t>19:20:12</t>
  </si>
  <si>
    <t>a5a5007b-8453-46a9-ae85-9a5e09142b32</t>
  </si>
  <si>
    <t>1-0193e8161faef2426470e13b101e97d5</t>
  </si>
  <si>
    <t>24/07/24 19:20:17  824</t>
  </si>
  <si>
    <t>19:20:17</t>
  </si>
  <si>
    <t>20efdfb8-8ec1-4179-9c55-687e25ee7ca0</t>
  </si>
  <si>
    <t>1-c5e696ecb4447e722e43cbe29efcd409</t>
  </si>
  <si>
    <t>24/07/24 19:20:22  765</t>
  </si>
  <si>
    <t>19:20:22</t>
  </si>
  <si>
    <t>124ca1c2-1417-499a-b961-63f06f0280f9</t>
  </si>
  <si>
    <t>1-c679a07fc662efdf31a615b7d3908442</t>
  </si>
  <si>
    <t>24/07/24 19:20:27  766</t>
  </si>
  <si>
    <t>19:20:27</t>
  </si>
  <si>
    <t>a488c1d0-549a-438c-9723-2e13913b3f46</t>
  </si>
  <si>
    <t>1-febdfe0b2873daa0bbec9b70d1e81d53</t>
  </si>
  <si>
    <t>24/07/24 19:20:33  170</t>
  </si>
  <si>
    <t>19:20:33</t>
  </si>
  <si>
    <t>022896ab-d719-40e8-a9a6-09a1aa7b988b</t>
  </si>
  <si>
    <t>1-d8ba015083c3793faef9cecb1e4760e2</t>
  </si>
  <si>
    <t>24/07/24 19:20:38  065</t>
  </si>
  <si>
    <t>19:20:38</t>
  </si>
  <si>
    <t>f21a258a-10cc-4bc4-884f-b967fbce9ede</t>
  </si>
  <si>
    <t>1-3bddad335ea377d2e9693923532125df</t>
  </si>
  <si>
    <t>24/07/24 19:20:43  117</t>
  </si>
  <si>
    <t>19:20:43</t>
  </si>
  <si>
    <t>b5d3ec29-bfa5-47b3-8196-e6eaa74137a0</t>
  </si>
  <si>
    <t>1-36fe9d22c8a90d26b1de70076c22754a</t>
  </si>
  <si>
    <t>24/07/24 19:20:53  266</t>
  </si>
  <si>
    <t>19:20:53</t>
  </si>
  <si>
    <t>de48453e-e5a3-40d9-b7ce-25d378023118</t>
  </si>
  <si>
    <t>1-3567343f27f0f289eee93d55829ccfca</t>
  </si>
  <si>
    <t>24/07/24 19:20:58  183</t>
  </si>
  <si>
    <t>19:20:58</t>
  </si>
  <si>
    <t>032005d1-6611-4318-a020-0c91f5ae0972</t>
  </si>
  <si>
    <t>1-fac30e924e6292b638274c0fd0c12e7d</t>
  </si>
  <si>
    <t>24/07/24 19:21:03  228</t>
  </si>
  <si>
    <t>19:21:03</t>
  </si>
  <si>
    <t>18bafab4-651b-40fe-b7b1-26853c6ace73</t>
  </si>
  <si>
    <t>1-544a5b8d4aa15d09265f29a1ffd92fe2</t>
  </si>
  <si>
    <t>24/07/24 19:21:08  112</t>
  </si>
  <si>
    <t>19:21:08</t>
  </si>
  <si>
    <t>1d7745a9-c176-4fe3-a43f-500d3534997c</t>
  </si>
  <si>
    <t>1-b34c7e7618e992dab2236031e56d3260</t>
  </si>
  <si>
    <t>24/07/24 19:21:13  299</t>
  </si>
  <si>
    <t>19:21:13</t>
  </si>
  <si>
    <t>6f59d9f5-a41e-423a-992c-631b2a4c1295</t>
  </si>
  <si>
    <t>1-a979048f887267b6441851ee20f0acd0</t>
  </si>
  <si>
    <t>24/07/24 19:21:18  209</t>
  </si>
  <si>
    <t>19:21:18</t>
  </si>
  <si>
    <t>16c62c08-2f7b-437e-9374-3dc273082a7c</t>
  </si>
  <si>
    <t>1-2c0147a6d016283210d4f7d998aa3077</t>
  </si>
  <si>
    <t>24/07/24 19:21:23  134</t>
  </si>
  <si>
    <t>19:21:23</t>
  </si>
  <si>
    <t>f09d3350-1cca-40fd-b4cc-2b9858922605</t>
  </si>
  <si>
    <t>1-0c74ee6fe5133d14873b79b5b6c9062a</t>
  </si>
  <si>
    <t>24/07/24 19:21:28  352</t>
  </si>
  <si>
    <t>19:21:28</t>
  </si>
  <si>
    <t>81345ff7-8230-4b34-bace-70378b287ebc</t>
  </si>
  <si>
    <t>1-b73c6cc04ac9161624745c0da8287e8b</t>
  </si>
  <si>
    <t>24/07/24 19:21:33  390</t>
  </si>
  <si>
    <t>19:21:33</t>
  </si>
  <si>
    <t>63eea293-bb87-4d90-847a-ca137b293876</t>
  </si>
  <si>
    <t>1-b213081b2aaa5ea48e68bc3eb0c15e16</t>
  </si>
  <si>
    <t>24/07/24 19:21:38  556</t>
  </si>
  <si>
    <t>19:21:38</t>
  </si>
  <si>
    <t>51393ccf-f7d7-4a89-9078-6f8fd5bb4916</t>
  </si>
  <si>
    <t>1-f0c4cb691a5535f3f941c4e55a4b13bc</t>
  </si>
  <si>
    <t>24/07/24 19:21:43  359</t>
  </si>
  <si>
    <t>19:21:43</t>
  </si>
  <si>
    <t>9c98a844-974c-4d03-8ccf-2ea5d3d5dac8</t>
  </si>
  <si>
    <t>1-9b8b5065eeed44cd9a5eb8d40d631f55</t>
  </si>
  <si>
    <t>24/07/24 19:21:53  382</t>
  </si>
  <si>
    <t>19:21:53</t>
  </si>
  <si>
    <t>ef4d8d49-389b-443f-83b5-736a5134b427</t>
  </si>
  <si>
    <t>1-d4b80687087c64b897ea6e6ec7949593</t>
  </si>
  <si>
    <t>24/07/24 19:21:58  410</t>
  </si>
  <si>
    <t>19:21:58</t>
  </si>
  <si>
    <t>904f0e66-f03a-4d50-82e4-0bb7ded41ada</t>
  </si>
  <si>
    <t>1-2af5e0341eb58cc3b275f45e10f4227e</t>
  </si>
  <si>
    <t>24/07/24 19:22:03  450</t>
  </si>
  <si>
    <t>19:22:03</t>
  </si>
  <si>
    <t>92ac2ec4-5549-4599-8278-b2c352b74c33</t>
  </si>
  <si>
    <t>1-4c6020b47aa4269567ec5f55a2e9ced7</t>
  </si>
  <si>
    <t>24/07/24 19:22:08  494</t>
  </si>
  <si>
    <t>19:22:08</t>
  </si>
  <si>
    <t>9df06d0b-2b1e-4387-a688-76215c76374d</t>
  </si>
  <si>
    <t>1-26bfea1943c8b9bdf7c1225aeea3acbb</t>
  </si>
  <si>
    <t>24/07/24 19:22:13  468</t>
  </si>
  <si>
    <t>19:22:13</t>
  </si>
  <si>
    <t>44745fca-e2f7-4063-9f46-e96d226c0b4e</t>
  </si>
  <si>
    <t>1-b2b956d89b548386b8f0167f3000e2b3</t>
  </si>
  <si>
    <t>24/07/24 19:22:18  548</t>
  </si>
  <si>
    <t>19:22:18</t>
  </si>
  <si>
    <t>9cdb4f88-97bf-484a-a9f0-0b315cbf7662</t>
  </si>
  <si>
    <t>1-211a33c06ab30297ee239ee1fe7378f0</t>
  </si>
  <si>
    <t>24/07/24 19:22:23  445</t>
  </si>
  <si>
    <t>19:22:23</t>
  </si>
  <si>
    <t>c75ca6d8-e2f9-4cf5-a6a1-a3071a4c3d0c</t>
  </si>
  <si>
    <t>1-0f3779f42893ab20027bf647e595abe7</t>
  </si>
  <si>
    <t>24/07/24 19:22:28  581</t>
  </si>
  <si>
    <t>19:22:28</t>
  </si>
  <si>
    <t>9ef99e4e-8d42-4bb8-9acb-d44e16492946</t>
  </si>
  <si>
    <t>1-28ae4a2d5bb8d3872aff58e5475dcb2c</t>
  </si>
  <si>
    <t>24/07/24 19:22:33  787</t>
  </si>
  <si>
    <t>19:22:33</t>
  </si>
  <si>
    <t>a118dabb-c005-49fe-b4ec-b57fb7ac7bcd</t>
  </si>
  <si>
    <t>1-aff138dd4597ab62a416dc8aab5fe532</t>
  </si>
  <si>
    <t>24/07/24 19:22:38  737</t>
  </si>
  <si>
    <t>19:22:38</t>
  </si>
  <si>
    <t>834aa848-33e0-430e-9989-4e81632edfa0</t>
  </si>
  <si>
    <t>1-42a5ed344d58fd654395a101bda3511d</t>
  </si>
  <si>
    <t>24/07/24 19:22:43  604</t>
  </si>
  <si>
    <t>19:22:43</t>
  </si>
  <si>
    <t>76289241-b259-49fd-a20c-93db5dc88504</t>
  </si>
  <si>
    <t>1-e182da7cc56f1996deb07b2c4e0d2ce4</t>
  </si>
  <si>
    <t>24/07/24 19:22:48  721</t>
  </si>
  <si>
    <t>19:22:48</t>
  </si>
  <si>
    <t>2540e2a4-f6fd-4455-a124-71a5fb54e96b</t>
  </si>
  <si>
    <t>1-6dedaab6b2fc71efa6d8529c3eef40df</t>
  </si>
  <si>
    <t>24/07/24 19:22:53  571</t>
  </si>
  <si>
    <t>19:22:53</t>
  </si>
  <si>
    <t>4ea339ab-e460-47af-b118-39dd51cf7b68</t>
  </si>
  <si>
    <t>1-103ac9eb06d03648ddf20426ea95b32c</t>
  </si>
  <si>
    <t>24/07/24 19:22:58  657</t>
  </si>
  <si>
    <t>19:22:58</t>
  </si>
  <si>
    <t>5573ca5e-a1c5-40cc-96ae-b4c2a7472d91</t>
  </si>
  <si>
    <t>1-fc46d4270d1342a5b49bfe9469eda129</t>
  </si>
  <si>
    <t>24/07/24 19:23:03  621</t>
  </si>
  <si>
    <t>19:23:03</t>
  </si>
  <si>
    <t>64e6777f-09ae-4cd4-af0a-cf4797e17371</t>
  </si>
  <si>
    <t>1-0cb5fff26afeda8139e5d871c0e9536c</t>
  </si>
  <si>
    <t>24/07/24 19:23:08  620</t>
  </si>
  <si>
    <t>19:23:08</t>
  </si>
  <si>
    <t>3b140dbe-546b-43ac-85ee-ba3a7e2803e4</t>
  </si>
  <si>
    <t>1-43f2905e5523db00d84fa235a15bdec5</t>
  </si>
  <si>
    <t>24/07/24 19:23:18  675</t>
  </si>
  <si>
    <t>19:23:18</t>
  </si>
  <si>
    <t>07084e49-adf3-4f97-8139-1c97662dd3a5</t>
  </si>
  <si>
    <t>1-8481431c0e1842f214e568b7e25191b6</t>
  </si>
  <si>
    <t>24/07/24 19:23:23  652</t>
  </si>
  <si>
    <t>19:23:23</t>
  </si>
  <si>
    <t>5e6796a3-20f0-4126-a3df-f850251d1b26</t>
  </si>
  <si>
    <t>1-a313647549258f0eeb13d7717916b9d2</t>
  </si>
  <si>
    <t>24/07/24 19:23:28  742</t>
  </si>
  <si>
    <t>19:23:28</t>
  </si>
  <si>
    <t>cec42cc7-2af9-482a-9aa4-864ebb86e563</t>
  </si>
  <si>
    <t>1-5bb3db57d130c2159f1cc1022b47e822</t>
  </si>
  <si>
    <t>24/07/24 19:23:34  190</t>
  </si>
  <si>
    <t>19:23:34</t>
  </si>
  <si>
    <t>af3a00bc-60b1-49d3-bc04-b5530831fbe8</t>
  </si>
  <si>
    <t>1-d54fc83abbc555c12cc4eb3e200cea86</t>
  </si>
  <si>
    <t>24/07/24 19:23:39  133</t>
  </si>
  <si>
    <t>19:23:39</t>
  </si>
  <si>
    <t>2b863d58-6cf2-4c67-a8b6-9596d4b620ab</t>
  </si>
  <si>
    <t>1-3e66d7da663a79578de1fd6752e7fc98</t>
  </si>
  <si>
    <t>24/07/24 19:23:44  116</t>
  </si>
  <si>
    <t>19:23:44</t>
  </si>
  <si>
    <t>5e80659a-ffbd-4764-b1e5-2e627cefdc39</t>
  </si>
  <si>
    <t>1-02d0524736b69a7c926f465b872783e2</t>
  </si>
  <si>
    <t>24/07/24 19:23:49  143</t>
  </si>
  <si>
    <t>19:23:49</t>
  </si>
  <si>
    <t>37389896-b2d4-4f0b-801f-5e6bb1a8bb53</t>
  </si>
  <si>
    <t>1-cb1ae42f2709b9d65afdda68ed14e00a</t>
  </si>
  <si>
    <t>24/07/24 19:23:59  196</t>
  </si>
  <si>
    <t>19:23:59</t>
  </si>
  <si>
    <t>29611294-f92a-4fce-9b65-50fc5087a9d8</t>
  </si>
  <si>
    <t>1-2126673b0630e8cf111f422c3bc42166</t>
  </si>
  <si>
    <t>24/07/24 19:24:04  192</t>
  </si>
  <si>
    <t>19:24:04</t>
  </si>
  <si>
    <t>0e6d4741-9203-4999-b375-83cf0afa5a33</t>
  </si>
  <si>
    <t>1-15b47c6320be924682c8e8301c5d13f8</t>
  </si>
  <si>
    <t>24/07/24 19:24:09  236</t>
  </si>
  <si>
    <t>19:24:09</t>
  </si>
  <si>
    <t>54301bca-6dd6-46dd-83fd-264b05ebfb77</t>
  </si>
  <si>
    <t>1-7cafe318ebf4dccc1089e3955e2a7a1f</t>
  </si>
  <si>
    <t>24/07/24 19:24:14  409</t>
  </si>
  <si>
    <t>19:24:14</t>
  </si>
  <si>
    <t>005a1976-c624-40e9-9966-95890e73a5c1</t>
  </si>
  <si>
    <t>1-8bb8ec4203cfe95c11dcfbda6e212184</t>
  </si>
  <si>
    <t>24/07/24 19:24:19  385</t>
  </si>
  <si>
    <t>19:24:19</t>
  </si>
  <si>
    <t>91f60dad-4aa8-422a-bfdd-b9e9aa7898e6</t>
  </si>
  <si>
    <t>1-01c64aba26a800335885d05f052b80ed</t>
  </si>
  <si>
    <t>24/07/24 19:24:24  240</t>
  </si>
  <si>
    <t>19:24:24</t>
  </si>
  <si>
    <t>fc65f370-2ef0-4a30-9e4e-81b176c011e6</t>
  </si>
  <si>
    <t>1-106943cc2b502253b82e1e89664b790e</t>
  </si>
  <si>
    <t>24/07/24 19:24:29  231</t>
  </si>
  <si>
    <t>19:24:29</t>
  </si>
  <si>
    <t>0f100a03-9cca-4ad7-9478-6df08a7b8d52</t>
  </si>
  <si>
    <t>1-9cd4968538d67d92cb71c0ed93b78c8a</t>
  </si>
  <si>
    <t>24/07/24 19:24:39  352</t>
  </si>
  <si>
    <t>19:24:39</t>
  </si>
  <si>
    <t>3f44effb-b1c8-44d9-be03-2ca47b7ea1de</t>
  </si>
  <si>
    <t>1-c8cdec4bff2ce703d84f7aa6aa493b4d</t>
  </si>
  <si>
    <t>24/07/24 19:24:44  483</t>
  </si>
  <si>
    <t>19:24:44</t>
  </si>
  <si>
    <t>7e0d388c-bd0e-432f-a503-2288c8e244d1</t>
  </si>
  <si>
    <t>1-c2ec9038adc753d7bec6b60af0bd640b</t>
  </si>
  <si>
    <t>24/07/24 19:24:54  318</t>
  </si>
  <si>
    <t>19:24:54</t>
  </si>
  <si>
    <t>8a417c9d-9324-4f47-82eb-08fa489b9f92</t>
  </si>
  <si>
    <t>1-0b8fa794d35245e5e2441f4c910fd103</t>
  </si>
  <si>
    <t>24/07/24 19:24:59  374</t>
  </si>
  <si>
    <t>19:24:59</t>
  </si>
  <si>
    <t>58ee1f25-a538-48f9-aa7b-0e5bf5ad134d</t>
  </si>
  <si>
    <t>1-a8cb34947d167b88da6ca5209e61b221</t>
  </si>
  <si>
    <t>24/07/24 19:25:04  384</t>
  </si>
  <si>
    <t>19:25:04</t>
  </si>
  <si>
    <t>abe4905d-c870-4ae6-9224-6bdfa8e87eac</t>
  </si>
  <si>
    <t>1-090e0b72b054210b3a579fe8bff19556</t>
  </si>
  <si>
    <t>24/07/24 19:25:09  435</t>
  </si>
  <si>
    <t>19:25:09</t>
  </si>
  <si>
    <t>292fef7d-d86a-4c04-a76f-529e843ea310</t>
  </si>
  <si>
    <t>1-c59605d61ade940112c989c5ed179bb2</t>
  </si>
  <si>
    <t>24/07/24 19:25:19  366</t>
  </si>
  <si>
    <t>19:25:19</t>
  </si>
  <si>
    <t>4f27d7c9-f766-406a-905b-aa5d43b0ad22</t>
  </si>
  <si>
    <t>1-956658af1bc933ef3d1b3e9933ccb5db</t>
  </si>
  <si>
    <t>24/07/24 19:25:24  464</t>
  </si>
  <si>
    <t>19:25:24</t>
  </si>
  <si>
    <t>72471817-040e-44dc-81fc-e67cb92270d0</t>
  </si>
  <si>
    <t>1-2199d1a15edd6d15c591b74d0c20278b</t>
  </si>
  <si>
    <t>24/07/24 19:25:29  501</t>
  </si>
  <si>
    <t>19:25:29</t>
  </si>
  <si>
    <t>78a5be86-9dba-45a5-bbf5-b0d8dd7cb7d3</t>
  </si>
  <si>
    <t>1-493c2acd5f0658ff0d210191cb06edd0</t>
  </si>
  <si>
    <t>24/07/24 19:25:34  611</t>
  </si>
  <si>
    <t>19:25:34</t>
  </si>
  <si>
    <t>488c531c-b07a-4b6f-8c9c-943d3968dad5</t>
  </si>
  <si>
    <t>1-4c43cdb50d177909e2a21dfd719db832</t>
  </si>
  <si>
    <t>24/07/24 19:25:39  509</t>
  </si>
  <si>
    <t>19:25:39</t>
  </si>
  <si>
    <t>3008c8e9-fdc4-4029-bbcf-0eb789a9c29c</t>
  </si>
  <si>
    <t>1-e42a0b069e60981768a8f6d643abff8d</t>
  </si>
  <si>
    <t>24/07/24 19:25:44  637</t>
  </si>
  <si>
    <t>19:25:44</t>
  </si>
  <si>
    <t>61db332e-8606-4c8d-9b66-5113f3cb7110</t>
  </si>
  <si>
    <t>1-eb3bccb1274f160a2089aa572696aaf9</t>
  </si>
  <si>
    <t>24/07/24 19:25:49  679</t>
  </si>
  <si>
    <t>19:25:49</t>
  </si>
  <si>
    <t>e2674b6b-2ac0-447b-b440-bef9ab740808</t>
  </si>
  <si>
    <t>1-247cfaa56128a785df78ade2a464cf45</t>
  </si>
  <si>
    <t>24/07/24 19:25:54  646</t>
  </si>
  <si>
    <t>19:25:54</t>
  </si>
  <si>
    <t>60517e61-4545-4cc0-88bb-e4a34e31800a</t>
  </si>
  <si>
    <t>1-bef4e18110945dcf7124de1c9f0ad6c6</t>
  </si>
  <si>
    <t>24/07/24 19:25:59  605</t>
  </si>
  <si>
    <t>19:25:59</t>
  </si>
  <si>
    <t>97360597-5255-439c-b754-2d79e6864480</t>
  </si>
  <si>
    <t>1-94856f56f1a2f89a97db437689422329</t>
  </si>
  <si>
    <t>24/07/24 19:26:04  663</t>
  </si>
  <si>
    <t>19:26:04</t>
  </si>
  <si>
    <t>949f0ef6-c951-4513-9085-963707411889</t>
  </si>
  <si>
    <t>1-e7bbb806748fe057d19f6039dd1191d3</t>
  </si>
  <si>
    <t>24/07/24 19:26:09  797</t>
  </si>
  <si>
    <t>19:26:09</t>
  </si>
  <si>
    <t>eb34aefb-72fd-4909-be3f-02d04619f02b</t>
  </si>
  <si>
    <t>1-a0a93cc2aadd7052bb1488b1fd64d634</t>
  </si>
  <si>
    <t>24/07/24 19:26:14  623</t>
  </si>
  <si>
    <t>19:26:14</t>
  </si>
  <si>
    <t>05e15605-43db-4a5f-9859-4651710923df</t>
  </si>
  <si>
    <t>1-b577159c0ec658944587fdfcca696f5a</t>
  </si>
  <si>
    <t>24/07/24 19:26:24  742</t>
  </si>
  <si>
    <t>19:26:24</t>
  </si>
  <si>
    <t>8be5d5a4-021b-4941-85fd-71195304c550</t>
  </si>
  <si>
    <t>1-cbeeb4774839ca3d72fb931c8bee7dd2</t>
  </si>
  <si>
    <t>24/07/24 19:26:29  749</t>
  </si>
  <si>
    <t>19:26:29</t>
  </si>
  <si>
    <t>7673fe50-2103-439a-8c3a-f031afd22e4e</t>
  </si>
  <si>
    <t>1-ca2e48afc924cd9e18c353245706f786</t>
  </si>
  <si>
    <t>24/07/24 19:26:35  015</t>
  </si>
  <si>
    <t>19:26:35</t>
  </si>
  <si>
    <t>51c60136-32a9-451e-8ce7-60cb1ca6306f</t>
  </si>
  <si>
    <t>1-7b6d8f753394fe66922349e76ab652d4</t>
  </si>
  <si>
    <t>24/07/24 19:26:39  983</t>
  </si>
  <si>
    <t>19:26:39</t>
  </si>
  <si>
    <t>ac76d536-8ba4-48ed-9830-2599344a7e26</t>
  </si>
  <si>
    <t>1-ddf73da17ead5391a0a0c80cd6c13ffb</t>
  </si>
  <si>
    <t>24/07/24 19:26:45  106</t>
  </si>
  <si>
    <t>19:26:45</t>
  </si>
  <si>
    <t>e4c7cdaf-f68f-442e-b58f-152cde651409</t>
  </si>
  <si>
    <t>1-27cbd5909891a8103b3bd42375ef29b1</t>
  </si>
  <si>
    <t>24/07/24 19:26:50  031</t>
  </si>
  <si>
    <t>19:26:50</t>
  </si>
  <si>
    <t>f2d4fa1d-3c4e-4462-a42e-101dc788119d</t>
  </si>
  <si>
    <t>1-7037dc0963df8939b4f9b094a26e264b</t>
  </si>
  <si>
    <t>24/07/24 19:26:55  137</t>
  </si>
  <si>
    <t>19:26:55</t>
  </si>
  <si>
    <t>040a08ec-a795-4890-92ca-1e935cca408a</t>
  </si>
  <si>
    <t>1-7108bf7b05934948c4f2d8db0f62d88e</t>
  </si>
  <si>
    <t>24/07/24 19:27:04  978</t>
  </si>
  <si>
    <t>19:27:04</t>
  </si>
  <si>
    <t>36820140-b3d4-498e-acb7-eb5f7c2ac5d0</t>
  </si>
  <si>
    <t>1-1c8a56fac31526f39bf10e2437cd0502</t>
  </si>
  <si>
    <t>24/07/24 19:27:10  066</t>
  </si>
  <si>
    <t>19:27:10</t>
  </si>
  <si>
    <t>f4d79581-39e5-46e3-8b8b-9c67d660f74e</t>
  </si>
  <si>
    <t>1-ee953376968307b40f089f49d354958c</t>
  </si>
  <si>
    <t>24/07/24 19:27:14  983</t>
  </si>
  <si>
    <t>19:27:14</t>
  </si>
  <si>
    <t>0f70d05d-a083-4d36-9d3b-2a419cff90de</t>
  </si>
  <si>
    <t>1-d27f88331fe4fa9eab533f3fcb62bb31</t>
  </si>
  <si>
    <t>24/07/24 19:27:20  040</t>
  </si>
  <si>
    <t>19:27:20</t>
  </si>
  <si>
    <t>159be7be-5223-41ae-a149-fe5992b5d2d3</t>
  </si>
  <si>
    <t>1-60e7af23d1ec6534096117e4ec895e3b</t>
  </si>
  <si>
    <t>24/07/24 19:27:25  256</t>
  </si>
  <si>
    <t>19:27:25</t>
  </si>
  <si>
    <t>06408ae8-1c53-40a4-8257-fbcaf683e0eb</t>
  </si>
  <si>
    <t>1-37a5d952aeedf93fa29df6b724cfa317</t>
  </si>
  <si>
    <t>24/07/24 19:27:30  109</t>
  </si>
  <si>
    <t>19:27:30</t>
  </si>
  <si>
    <t>19f84889-96f9-4e95-81ed-40e3de276cc4</t>
  </si>
  <si>
    <t>1-05f86b7d663fe23da4bead76fdf02a51</t>
  </si>
  <si>
    <t>24/07/24 19:27:35  390</t>
  </si>
  <si>
    <t>19:27:35</t>
  </si>
  <si>
    <t>d1594491-b7c3-42b8-8b52-7c079b07f3df</t>
  </si>
  <si>
    <t>1-222c212a94c5190d658ec6a0bc209b0f</t>
  </si>
  <si>
    <t>24/07/24 19:27:45  350</t>
  </si>
  <si>
    <t>19:27:45</t>
  </si>
  <si>
    <t>8c16997d-80ed-4636-b8bd-8500b45ddcf8</t>
  </si>
  <si>
    <t>1-6cce1d062e5cbe6a1def32f7073f434e</t>
  </si>
  <si>
    <t>24/07/24 19:27:50  309</t>
  </si>
  <si>
    <t>19:27:50</t>
  </si>
  <si>
    <t>35f57b6e-8cc6-4622-99ce-4d6d51eb3041</t>
  </si>
  <si>
    <t>1-240aa05732573c939594f873dc8ac66d</t>
  </si>
  <si>
    <t>24/07/24 19:27:55  244</t>
  </si>
  <si>
    <t>19:27:55</t>
  </si>
  <si>
    <t>698ee60c-3edd-48fc-8e23-d746ee5db301</t>
  </si>
  <si>
    <t>1-6ab9018e4de86b4e72288a8173c3c579</t>
  </si>
  <si>
    <t>24/07/24 19:28:00  601</t>
  </si>
  <si>
    <t>19:28:00</t>
  </si>
  <si>
    <t>4f4fa608-6bfb-426a-8c9e-e221a2333606</t>
  </si>
  <si>
    <t>1-451ac0fe45f9b4a0ed695e8fb607d459</t>
  </si>
  <si>
    <t>24/07/24 19:28:05  347</t>
  </si>
  <si>
    <t>19:28:05</t>
  </si>
  <si>
    <t>95efb4a0-4d68-40e3-a710-3c82a9134a66</t>
  </si>
  <si>
    <t>1-f3b8dae441fbfacb673049561df77ea1</t>
  </si>
  <si>
    <t>24/07/24 19:28:10  344</t>
  </si>
  <si>
    <t>19:28:10</t>
  </si>
  <si>
    <t>1de3fe11-cbb7-4f83-8bbd-39c2aacfb8aa</t>
  </si>
  <si>
    <t>1-d298a5f8fcd178654e1f99fd4484a6d7</t>
  </si>
  <si>
    <t>24/07/24 19:28:15  352</t>
  </si>
  <si>
    <t>19:28:15</t>
  </si>
  <si>
    <t>2fef5808-d4f0-44c1-a1ed-9146af143525</t>
  </si>
  <si>
    <t>1-34a9a50979b751eb1a5093c532524e52</t>
  </si>
  <si>
    <t>24/07/24 19:28:25  413</t>
  </si>
  <si>
    <t>19:28:25</t>
  </si>
  <si>
    <t>2e4687b1-ab51-43c0-954d-968942a514b6</t>
  </si>
  <si>
    <t>1-5a59e6568dab15cf50f15f55e40aaff6</t>
  </si>
  <si>
    <t>24/07/24 19:28:30  588</t>
  </si>
  <si>
    <t>19:28:30</t>
  </si>
  <si>
    <t>f4c36756-65f1-40df-97df-f476b1fdd6dc</t>
  </si>
  <si>
    <t>1-c1e1a9342bbd11c055e93f57d08d35fb</t>
  </si>
  <si>
    <t>24/07/24 19:28:35  758</t>
  </si>
  <si>
    <t>19:28:35</t>
  </si>
  <si>
    <t>ef2d1872-e0bb-4019-b7ae-2af87149862a</t>
  </si>
  <si>
    <t>1-7b663d75b1c659a15b247841fe5e4b40</t>
  </si>
  <si>
    <t>24/07/24 19:28:40  695</t>
  </si>
  <si>
    <t>19:28:40</t>
  </si>
  <si>
    <t>88c6c021-d50c-46f9-ad9d-dd20e7ddceb1</t>
  </si>
  <si>
    <t>1-e16d619115f6f698ed795fe23b46ba87</t>
  </si>
  <si>
    <t>24/07/24 19:28:45  836</t>
  </si>
  <si>
    <t>19:28:45</t>
  </si>
  <si>
    <t>9acc5ceb-08ed-412e-9108-1d6a3f97dfa9</t>
  </si>
  <si>
    <t>1-10e632f167c439c74a7a83154eb660ec</t>
  </si>
  <si>
    <t>24/07/24 19:28:50  768</t>
  </si>
  <si>
    <t>19:28:50</t>
  </si>
  <si>
    <t>48a7b09c-afb4-4c3e-881b-d9acc7fd3444</t>
  </si>
  <si>
    <t>1-77a0c03de30d9fa0905078793942176c</t>
  </si>
  <si>
    <t>24/07/24 19:28:55  809</t>
  </si>
  <si>
    <t>19:28:55</t>
  </si>
  <si>
    <t>0236bd2a-fc3c-48d7-b773-c2584e6665a5</t>
  </si>
  <si>
    <t>1-30e91d8002e1efa3c0f3e629137a8e8a</t>
  </si>
  <si>
    <t>24/07/24 19:29:05  742</t>
  </si>
  <si>
    <t>19:29:05</t>
  </si>
  <si>
    <t>7ebbd5cd-20eb-4547-b598-1b0a926d6022</t>
  </si>
  <si>
    <t>1-0878e83f29cbdb4a76cfc27e4d0b89ae</t>
  </si>
  <si>
    <t>24/07/24 19:29:10  782</t>
  </si>
  <si>
    <t>19:29:10</t>
  </si>
  <si>
    <t>0e089af0-c5b4-4645-a909-b18daf864e9b</t>
  </si>
  <si>
    <t>1-25f8ea0d205ce53b5c6e6733ee1dbd8f</t>
  </si>
  <si>
    <t>24/07/24 19:29:15  768</t>
  </si>
  <si>
    <t>19:29:15</t>
  </si>
  <si>
    <t>c3172a1c-9bbf-48c6-8427-a1322f5fd406</t>
  </si>
  <si>
    <t>1-f939b29cc2af60476ff34d59c67247a9</t>
  </si>
  <si>
    <t>24/07/24 19:29:20  814</t>
  </si>
  <si>
    <t>19:29:20</t>
  </si>
  <si>
    <t>83b21913-bced-40da-ac10-2a98f99e03bd</t>
  </si>
  <si>
    <t>1-2bb037ae6fcd1882424478d272ad5583</t>
  </si>
  <si>
    <t>24/07/24 19:29:25  940</t>
  </si>
  <si>
    <t>19:29:25</t>
  </si>
  <si>
    <t>6778508f-6f3d-454a-9ec4-8a5e22e27c2c</t>
  </si>
  <si>
    <t>1-0a89950ce81a9c26c82338c9da62a938</t>
  </si>
  <si>
    <t>24/07/24 19:29:30  898</t>
  </si>
  <si>
    <t>19:29:30</t>
  </si>
  <si>
    <t>35a4ded2-e35c-467c-a226-4e0550881f45</t>
  </si>
  <si>
    <t>1-6f6be665fe449b46bc198f67d96de630</t>
  </si>
  <si>
    <t>24/07/24 19:29:36  016</t>
  </si>
  <si>
    <t>19:29:36</t>
  </si>
  <si>
    <t>f146c4c5-f658-4495-9df1-c21d48d5fa40</t>
  </si>
  <si>
    <t>1-b648686bf109d1f131b45fa5620c5f30</t>
  </si>
  <si>
    <t>24/07/24 19:29:41  037</t>
  </si>
  <si>
    <t>19:29:41</t>
  </si>
  <si>
    <t>bde0e58f-7ee4-44d0-9fc8-d15ebda0a617</t>
  </si>
  <si>
    <t>1-eaffa7c900792c555ba871c4dd6470b3</t>
  </si>
  <si>
    <t>24/07/24 19:29:46  033</t>
  </si>
  <si>
    <t>19:29:46</t>
  </si>
  <si>
    <t>f3bec6b0-98de-4769-9f7b-416b2793bb8a</t>
  </si>
  <si>
    <t>1-cce0bf841eb9e74c312e215d2ed2b9f6</t>
  </si>
  <si>
    <t>24/07/24 19:29:51  059</t>
  </si>
  <si>
    <t>19:29:51</t>
  </si>
  <si>
    <t>414fe8ee-914e-4224-b8fe-3e40e347797a</t>
  </si>
  <si>
    <t>1-81333ab90323b51afa4fe5133d132584</t>
  </si>
  <si>
    <t>24/07/24 19:29:56  092</t>
  </si>
  <si>
    <t>19:29:56</t>
  </si>
  <si>
    <t>dd5a626d-0018-4a2b-a358-c13e474ad6d4</t>
  </si>
  <si>
    <t>1-2a67037b1a827a68a63fac82374f3f1f</t>
  </si>
  <si>
    <t>24/07/24 19:30:01  106</t>
  </si>
  <si>
    <t>19:30:01</t>
  </si>
  <si>
    <t>1de3a63a-d333-4a55-9427-c69ecfce2d6a</t>
  </si>
  <si>
    <t>1-1f6077e34d5ab6ce4a50223651411d25</t>
  </si>
  <si>
    <t>24/07/24 19:30:11  097</t>
  </si>
  <si>
    <t>19:30:11</t>
  </si>
  <si>
    <t>b802291d-599e-4afe-a82a-c3d6937f67a7</t>
  </si>
  <si>
    <t>1-9b2c46edcac8fb0cf13b5ae0607892e2</t>
  </si>
  <si>
    <t>24/07/24 19:30:16  139</t>
  </si>
  <si>
    <t>19:30:16</t>
  </si>
  <si>
    <t>984c5c1a-386a-421e-9526-3c9f3222ba23</t>
  </si>
  <si>
    <t>1-5e19c7bd54bfdadfb9bcb733a6845bb2</t>
  </si>
  <si>
    <t>24/07/24 19:30:21  118</t>
  </si>
  <si>
    <t>19:30:21</t>
  </si>
  <si>
    <t>1167d062-9cb1-49e0-b682-c3f893df55e0</t>
  </si>
  <si>
    <t>1-0a6980752ae697af63e6d0ca795e455b</t>
  </si>
  <si>
    <t>24/07/24 19:30:26  202</t>
  </si>
  <si>
    <t>19:30:26</t>
  </si>
  <si>
    <t>edbc0dab-fb70-40d7-a362-0bf5dcc14670</t>
  </si>
  <si>
    <t>1-288a54f3dcf9cf85f35c0c7e590a8cdb</t>
  </si>
  <si>
    <t>24/07/24 19:30:31  139</t>
  </si>
  <si>
    <t>19:30:31</t>
  </si>
  <si>
    <t>3e6223c7-5841-46ef-a936-16e7f2e51a71</t>
  </si>
  <si>
    <t>1-5a101a47429126bae76ef4c2b0bf01df</t>
  </si>
  <si>
    <t>24/07/24 19:30:36  643</t>
  </si>
  <si>
    <t>19:30:36</t>
  </si>
  <si>
    <t>e25f0b21-de0c-4a8c-a5c9-4f490931ea21</t>
  </si>
  <si>
    <t>1-285d48192482dd8b6d60be05c8204986</t>
  </si>
  <si>
    <t>24/07/24 19:30:41  524</t>
  </si>
  <si>
    <t>19:30:41</t>
  </si>
  <si>
    <t>dd725ec4-5514-4f8c-b405-3739cff50857</t>
  </si>
  <si>
    <t>1-b5592ab06d93ab6b1f74bb98628c1ae5</t>
  </si>
  <si>
    <t>24/07/24 19:30:51  744</t>
  </si>
  <si>
    <t>19:30:51</t>
  </si>
  <si>
    <t>bbf3951c-6080-4f6e-b030-586879100213</t>
  </si>
  <si>
    <t>1-e01ab128320bc09ed526d8168f5ea19e</t>
  </si>
  <si>
    <t>24/07/24 19:30:56  715</t>
  </si>
  <si>
    <t>19:30:56</t>
  </si>
  <si>
    <t>15e818c2-580f-4c3d-8250-9bc2235ba4c1</t>
  </si>
  <si>
    <t>1-36797475845c6be0d8f90578041d5f80</t>
  </si>
  <si>
    <t>24/07/24 19:31:01  603</t>
  </si>
  <si>
    <t>19:31:01</t>
  </si>
  <si>
    <t>8697bb87-7a6b-401d-9956-8bb110dbb852</t>
  </si>
  <si>
    <t>1-185db868b557d42ef721d2039b2ff064</t>
  </si>
  <si>
    <t>24/07/24 19:31:06  638</t>
  </si>
  <si>
    <t>19:31:06</t>
  </si>
  <si>
    <t>548da350-6bc3-4c12-a094-3ca5e38f352f</t>
  </si>
  <si>
    <t>1-b8ed076d87190b988767baf3e795625e</t>
  </si>
  <si>
    <t>24/07/24 19:31:11  562</t>
  </si>
  <si>
    <t>19:31:11</t>
  </si>
  <si>
    <t>7d59c9a5-4035-4380-83af-88e94f948705</t>
  </si>
  <si>
    <t>1-193bc0e3211803c83ecbae6e661cbbec</t>
  </si>
  <si>
    <t>24/07/24 19:31:16  612</t>
  </si>
  <si>
    <t>19:31:16</t>
  </si>
  <si>
    <t>c18297ad-5108-41ce-af72-e9b2b58a169f</t>
  </si>
  <si>
    <t>1-c26074bca41f009de207522fb7e1ca32</t>
  </si>
  <si>
    <t>24/07/24 19:31:21  772</t>
  </si>
  <si>
    <t>19:31:21</t>
  </si>
  <si>
    <t>4e0593d0-8ba4-4317-9693-c9d7a64f7295</t>
  </si>
  <si>
    <t>1-ef9737c63f4748a79c3136a05f4d5927</t>
  </si>
  <si>
    <t>24/07/24 19:31:31  685</t>
  </si>
  <si>
    <t>19:31:31</t>
  </si>
  <si>
    <t>4650ffa6-e759-4aa4-8e15-33f473a7c6f7</t>
  </si>
  <si>
    <t>1-a60cce08dc39940f0715595c441dfe64</t>
  </si>
  <si>
    <t>24/07/24 19:31:37  100</t>
  </si>
  <si>
    <t>19:31:37</t>
  </si>
  <si>
    <t>b8695489-72ee-480d-8ed2-2bca7721cde5</t>
  </si>
  <si>
    <t>1-9b9248ad23902b1d170a9389fe72cbef</t>
  </si>
  <si>
    <t>24/07/24 19:31:41  901</t>
  </si>
  <si>
    <t>19:31:41</t>
  </si>
  <si>
    <t>4b909ddf-1bd2-443b-bedf-34549c2ccd50</t>
  </si>
  <si>
    <t>1-82c8f3532b714e03a8c67b7947d7cf58</t>
  </si>
  <si>
    <t>24/07/24 19:31:46  913</t>
  </si>
  <si>
    <t>19:31:46</t>
  </si>
  <si>
    <t>1386678a-b740-4e5e-b43e-c1d53cbf0446</t>
  </si>
  <si>
    <t>1-27c270ee06e6c61014d390dccfc86a1c</t>
  </si>
  <si>
    <t>24/07/24 19:31:51  976</t>
  </si>
  <si>
    <t>19:31:51</t>
  </si>
  <si>
    <t>9f39a736-5c0a-4a3a-a0c4-d34fb419c543</t>
  </si>
  <si>
    <t>1-31096b5687257f016b0edc2f31cd1c34</t>
  </si>
  <si>
    <t>24/07/24 19:31:56  998</t>
  </si>
  <si>
    <t>19:31:56</t>
  </si>
  <si>
    <t>ec39901c-cc5b-4ad9-816d-8b756f6f8c13</t>
  </si>
  <si>
    <t>1-a8c46e240f9f060e22f43754df0d9de8</t>
  </si>
  <si>
    <t>24/07/24 19:32:01  996</t>
  </si>
  <si>
    <t>19:32:01</t>
  </si>
  <si>
    <t>be30f6a9-4083-49b0-8a7d-3335758f03d5</t>
  </si>
  <si>
    <t>1-9ad305dfdce7f77d05508165a2c8c14e</t>
  </si>
  <si>
    <t>24/07/24 19:32:12  080</t>
  </si>
  <si>
    <t>19:32:12</t>
  </si>
  <si>
    <t>266fcef1-e97a-43c2-abb7-91e4edfa6f80</t>
  </si>
  <si>
    <t>1-ead1592dd82cee150a4cb79de510de65</t>
  </si>
  <si>
    <t>24/07/24 19:32:17  144</t>
  </si>
  <si>
    <t>19:32:17</t>
  </si>
  <si>
    <t>a4cd34a2-052b-4a68-87c3-2dfb6774b8dc</t>
  </si>
  <si>
    <t>1-323f67fd4229eb496c697456443198f3</t>
  </si>
  <si>
    <t>24/07/24 19:32:22  045</t>
  </si>
  <si>
    <t>19:32:22</t>
  </si>
  <si>
    <t>f166c29b-77cc-4e5a-a883-31b19d68f2ee</t>
  </si>
  <si>
    <t>1-d8bbffed57f7c48e57e231fae6800b5d</t>
  </si>
  <si>
    <t>24/07/24 19:32:27  009</t>
  </si>
  <si>
    <t>19:32:27</t>
  </si>
  <si>
    <t>b639f12f-396d-47e4-9fd6-3eb7206abcc1</t>
  </si>
  <si>
    <t>1-c18ac0d9324dd20df32906cfc907bd5d</t>
  </si>
  <si>
    <t>24/07/24 19:32:32  065</t>
  </si>
  <si>
    <t>19:32:32</t>
  </si>
  <si>
    <t>1a8f8481-2e22-45ed-8cf3-4b8d27e90417</t>
  </si>
  <si>
    <t>1-fe4ce5c887e85f5bacc2f7953d66a4e9</t>
  </si>
  <si>
    <t>24/07/24 19:32:37  379</t>
  </si>
  <si>
    <t>19:32:37</t>
  </si>
  <si>
    <t>daf05ed6-a394-4412-98ce-c0b0d92754e4</t>
  </si>
  <si>
    <t>1-81df7cebda5c5e9bdbbbbc6a9a8c2964</t>
  </si>
  <si>
    <t>24/07/24 19:32:42  393</t>
  </si>
  <si>
    <t>19:32:42</t>
  </si>
  <si>
    <t>279d8288-2922-44eb-9281-6cbf47848f6a</t>
  </si>
  <si>
    <t>1-ab18a21139776731dec6662f7e0371eb</t>
  </si>
  <si>
    <t>24/07/24 19:32:52  290</t>
  </si>
  <si>
    <t>19:32:52</t>
  </si>
  <si>
    <t>e2df2b20-357e-4fae-90c6-ab359959b8a0</t>
  </si>
  <si>
    <t>1-bf515f42c9b441a3001daac3f6062681</t>
  </si>
  <si>
    <t>24/07/24 19:32:57  317</t>
  </si>
  <si>
    <t>19:32:57</t>
  </si>
  <si>
    <t>a7dd79b4-361b-409f-8378-301a5964fc2f</t>
  </si>
  <si>
    <t>1-baf364bfb78ce27f0302213655663256</t>
  </si>
  <si>
    <t>24/07/24 19:33:02  345</t>
  </si>
  <si>
    <t>19:33:02</t>
  </si>
  <si>
    <t>8474f34e-7ca9-416d-9186-a32c79365ad0</t>
  </si>
  <si>
    <t>1-51e6cac641bac56f89eaa2933f9ae3af</t>
  </si>
  <si>
    <t>24/07/24 19:33:07  381</t>
  </si>
  <si>
    <t>19:33:07</t>
  </si>
  <si>
    <t>feb2d90c-1f67-4974-9ba7-067ca949b213</t>
  </si>
  <si>
    <t>1-3957b2345a5eb795c88b82ec9c4a913a</t>
  </si>
  <si>
    <t>24/07/24 19:33:12  526</t>
  </si>
  <si>
    <t>19:33:12</t>
  </si>
  <si>
    <t>08ad2c70-14d6-4ea3-b8cd-a484e9335c9a</t>
  </si>
  <si>
    <t>1-89f2a98b36610a33c2c1d81bc6b16650</t>
  </si>
  <si>
    <t>24/07/24 19:33:17  286</t>
  </si>
  <si>
    <t>19:33:17</t>
  </si>
  <si>
    <t>7ba7de21-ea02-4ace-9d9f-0c5988d2febd</t>
  </si>
  <si>
    <t>1-87351fcf87720b8f94db1a58df1185d9</t>
  </si>
  <si>
    <t>24/07/24 19:33:22  358</t>
  </si>
  <si>
    <t>19:33:22</t>
  </si>
  <si>
    <t>823d3d15-e810-4217-8d62-017356c3dde1</t>
  </si>
  <si>
    <t>1-56c8906983b4ea057d051885c1e7add7</t>
  </si>
  <si>
    <t>24/07/24 19:33:27  309</t>
  </si>
  <si>
    <t>19:33:27</t>
  </si>
  <si>
    <t>e8fa76aa-616b-4a06-b86e-fcaafc610bec</t>
  </si>
  <si>
    <t>1-77b88d92597702af0c065d023ba6875e</t>
  </si>
  <si>
    <t>24/07/24 19:33:32  578</t>
  </si>
  <si>
    <t>19:33:32</t>
  </si>
  <si>
    <t>51fdb710-7823-42f6-836b-24048ee30ea8</t>
  </si>
  <si>
    <t>1-5a9b9278b141940cabda111bd41dd2a2</t>
  </si>
  <si>
    <t>24/07/24 19:33:37  791</t>
  </si>
  <si>
    <t>19:33:37</t>
  </si>
  <si>
    <t>de7134a6-3a60-49b9-9228-ede30b721884</t>
  </si>
  <si>
    <t>1-c0fc8df506044d1564bd38b23243ec49</t>
  </si>
  <si>
    <t>24/07/24 19:33:42  649</t>
  </si>
  <si>
    <t>19:33:42</t>
  </si>
  <si>
    <t>55edc045-9414-4919-8971-ce3858bbf1c3</t>
  </si>
  <si>
    <t>1-5b45befc76720b4a4d8887e2ed44f028</t>
  </si>
  <si>
    <t>24/07/24 19:33:47  651</t>
  </si>
  <si>
    <t>19:33:47</t>
  </si>
  <si>
    <t>5cb6a15f-0f9f-41cc-8b25-6f367d90a091</t>
  </si>
  <si>
    <t>1-34f774db36c29748ee36782f25ae8313</t>
  </si>
  <si>
    <t>24/07/24 19:33:52  902</t>
  </si>
  <si>
    <t>19:33:52</t>
  </si>
  <si>
    <t>0cd961e4-a652-41ee-baae-8aa0cf4e5ab0</t>
  </si>
  <si>
    <t>1-0496a1248c54898b03029c398fd39b3c</t>
  </si>
  <si>
    <t>24/07/24 19:33:57  648</t>
  </si>
  <si>
    <t>19:33:57</t>
  </si>
  <si>
    <t>b390ae14-dfce-4605-9db3-93de74579792</t>
  </si>
  <si>
    <t>1-8f058dfa0350e2120e0b1f859f4e7922</t>
  </si>
  <si>
    <t>24/07/24 19:34:02  727</t>
  </si>
  <si>
    <t>19:34:02</t>
  </si>
  <si>
    <t>df8789a7-a291-4f0c-bc70-5caac047bd6b</t>
  </si>
  <si>
    <t>1-0f6c1029b21d7c4cc33631c59df985d0</t>
  </si>
  <si>
    <t>24/07/24 19:34:12  807</t>
  </si>
  <si>
    <t>19:34:12</t>
  </si>
  <si>
    <t>b7559419-d1d7-44e1-8130-24ed36968e71</t>
  </si>
  <si>
    <t>1-bc21a5326f5bbdc86baa413d5d7330e1</t>
  </si>
  <si>
    <t>24/07/24 19:34:17  782</t>
  </si>
  <si>
    <t>19:34:17</t>
  </si>
  <si>
    <t>3d4c541d-e032-4ba0-92ec-4dfc33afc916</t>
  </si>
  <si>
    <t>1-9b144f555cee6ce9b5b55c73f0f30a3d</t>
  </si>
  <si>
    <t>24/07/24 19:34:22  752</t>
  </si>
  <si>
    <t>19:34:22</t>
  </si>
  <si>
    <t>ac2499c9-066c-4e0a-a237-276df5b9ab21</t>
  </si>
  <si>
    <t>1-eee3aeda51f93d73ee4ae31288466c91</t>
  </si>
  <si>
    <t>24/07/24 19:34:27  867</t>
  </si>
  <si>
    <t>19:34:27</t>
  </si>
  <si>
    <t>2c0b81bf-5bec-465f-8a4f-fd842810b1a7</t>
  </si>
  <si>
    <t>1-1227394f244400a821223da6b93e13d7</t>
  </si>
  <si>
    <t>24/07/24 19:34:32  997</t>
  </si>
  <si>
    <t>19:34:32</t>
  </si>
  <si>
    <t>e1a9bfe0-b77a-4eb7-9667-207d4d7d84af</t>
  </si>
  <si>
    <t>1-4dae7d5b6f2e69b3023f98c10d9a7192</t>
  </si>
  <si>
    <t>24/07/24 19:34:38  141</t>
  </si>
  <si>
    <t>19:34:38</t>
  </si>
  <si>
    <t>0199fb8a-3f2f-4eaf-a14f-5f04c1285dcd</t>
  </si>
  <si>
    <t>1-9372b098ea11365e9a6e498bf55464ec</t>
  </si>
  <si>
    <t>24/07/24 19:34:43  107</t>
  </si>
  <si>
    <t>19:34:43</t>
  </si>
  <si>
    <t>00223d08-e92b-414d-92c0-f425ad612f60</t>
  </si>
  <si>
    <t>1-bacac42610bc10f4912f95096ed081de</t>
  </si>
  <si>
    <t>24/07/24 19:34:53  230</t>
  </si>
  <si>
    <t>19:34:53</t>
  </si>
  <si>
    <t>fb7988e7-d1a7-44af-a30d-eff39c2ef187</t>
  </si>
  <si>
    <t>1-a4986794beb04dcca0066567e6a97194</t>
  </si>
  <si>
    <t>24/07/24 19:34:58  062</t>
  </si>
  <si>
    <t>19:34:58</t>
  </si>
  <si>
    <t>ea27e4ad-ba8d-408e-8391-d14cb9d8aa33</t>
  </si>
  <si>
    <t>1-4acf225968481ed39729e291523b3166</t>
  </si>
  <si>
    <t>24/07/24 19:35:03  053</t>
  </si>
  <si>
    <t>19:35:03</t>
  </si>
  <si>
    <t>b40b2645-b956-4bcd-a15f-1b0351e84a8c</t>
  </si>
  <si>
    <t>1-f47f0bd6e932c30a17018a3b045e27e4</t>
  </si>
  <si>
    <t>24/07/24 19:35:08  067</t>
  </si>
  <si>
    <t>19:35:08</t>
  </si>
  <si>
    <t>aad80b5a-4184-4add-b0b3-478ea40ffb08</t>
  </si>
  <si>
    <t>1-f61896262a85e85b54097e8f4c693cb1</t>
  </si>
  <si>
    <t>24/07/24 19:35:13  129</t>
  </si>
  <si>
    <t>19:35:13</t>
  </si>
  <si>
    <t>a6191921-ec32-4297-989f-10e3f4e52311</t>
  </si>
  <si>
    <t>1-2564987d95830d83c9f9f06221e0c138</t>
  </si>
  <si>
    <t>24/07/24 19:35:18  101</t>
  </si>
  <si>
    <t>19:35:18</t>
  </si>
  <si>
    <t>8841eb6c-98cd-4710-ba8d-c2171bb1f110</t>
  </si>
  <si>
    <t>1-886bc192e6281323914f97eeab11a0e6</t>
  </si>
  <si>
    <t>24/07/24 19:35:23  042</t>
  </si>
  <si>
    <t>19:35:23</t>
  </si>
  <si>
    <t>c7fb2cb2-6deb-4493-8838-5ad4d87fbb58</t>
  </si>
  <si>
    <t>1-798c23700fae2d1195bbb94356b7bf88</t>
  </si>
  <si>
    <t>24/07/24 19:35:28  039</t>
  </si>
  <si>
    <t>19:35:28</t>
  </si>
  <si>
    <t>ec6ec3ba-9274-425d-9508-69b9929b60d4</t>
  </si>
  <si>
    <t>1-9d53e05c097748b04c58c2389839cb18</t>
  </si>
  <si>
    <t>24/07/24 19:35:33  146</t>
  </si>
  <si>
    <t>19:35:33</t>
  </si>
  <si>
    <t>c5b250a3-8428-44b2-b674-a70443683eac</t>
  </si>
  <si>
    <t>1-f57d04cd118d241e1d72957a18037152</t>
  </si>
  <si>
    <t>24/07/24 19:35:38  533</t>
  </si>
  <si>
    <t>19:35:38</t>
  </si>
  <si>
    <t>b60b290c-2c3a-4d1a-9ba7-8acc5dee9dee</t>
  </si>
  <si>
    <t>1-0335095a0bc904bdb04fa3ce9bcd1aee</t>
  </si>
  <si>
    <t>24/07/24 19:35:43  452</t>
  </si>
  <si>
    <t>19:35:43</t>
  </si>
  <si>
    <t>a11d3dea-6f88-48d4-8b0b-09bdb11d1a53</t>
  </si>
  <si>
    <t>1-f1ae6153eb72d543b294621089c7c006</t>
  </si>
  <si>
    <t>24/07/24 19:35:48  574</t>
  </si>
  <si>
    <t>19:35:48</t>
  </si>
  <si>
    <t>0bc72b17-2834-4548-8e2d-2151680842d8</t>
  </si>
  <si>
    <t>1-c3f84e500ffa88fa314ccc61087d3c7e</t>
  </si>
  <si>
    <t>24/07/24 19:35:53  529</t>
  </si>
  <si>
    <t>19:35:53</t>
  </si>
  <si>
    <t>7eb174f9-61f7-4aba-b5f2-04e9d605d14f</t>
  </si>
  <si>
    <t>1-24e8815d37f6cc4dbd0123683476bbfd</t>
  </si>
  <si>
    <t>24/07/24 19:35:58  700</t>
  </si>
  <si>
    <t>19:35:58</t>
  </si>
  <si>
    <t>4908d5e0-b646-41f0-be5f-ce13c8412cf8</t>
  </si>
  <si>
    <t>1-a61ad1d998613d38b21a3754621ff12a</t>
  </si>
  <si>
    <t>24/07/24 19:36:03  508</t>
  </si>
  <si>
    <t>19:36:03</t>
  </si>
  <si>
    <t>f15054c5-d151-4db6-bbb2-52121694c62a</t>
  </si>
  <si>
    <t>1-67030076baf194e81d968793c08e9be8</t>
  </si>
  <si>
    <t>24/07/24 19:36:08  508</t>
  </si>
  <si>
    <t>19:36:08</t>
  </si>
  <si>
    <t>6e84220e-c910-4719-99aa-c6b50bd74cca</t>
  </si>
  <si>
    <t>1-b36efef303c8e5337f3683c73c214bfc</t>
  </si>
  <si>
    <t>24/07/24 19:36:13  590</t>
  </si>
  <si>
    <t>19:36:13</t>
  </si>
  <si>
    <t>7978a89e-003c-4963-b716-b45a7561d2c0</t>
  </si>
  <si>
    <t>1-63fe025ae7d17a0dea18dff1b406bf46</t>
  </si>
  <si>
    <t>24/07/24 19:36:18  632</t>
  </si>
  <si>
    <t>19:36:18</t>
  </si>
  <si>
    <t>4e8a6b7f-f59d-4a6d-83f0-d4460e61c383</t>
  </si>
  <si>
    <t>1-e48a53aca4a8f3e05c9b36238592edb3</t>
  </si>
  <si>
    <t>24/07/24 19:36:23  592</t>
  </si>
  <si>
    <t>19:36:23</t>
  </si>
  <si>
    <t>67077439-2cfd-4e30-9c54-77a782218c0b</t>
  </si>
  <si>
    <t>1-ce0c516827a1f77a919aee47734cdfb9</t>
  </si>
  <si>
    <t>24/07/24 19:36:28  610</t>
  </si>
  <si>
    <t>19:36:28</t>
  </si>
  <si>
    <t>a6a9d6a8-c8fd-4b92-bfb4-261d82f94602</t>
  </si>
  <si>
    <t>1-cf2d16d42261d5cc75823e04affe6c34</t>
  </si>
  <si>
    <t>24/07/24 19:36:33  608</t>
  </si>
  <si>
    <t>19:36:33</t>
  </si>
  <si>
    <t>b5aa01c7-0f8f-4b7c-b151-95a7c380ddb2</t>
  </si>
  <si>
    <t>1-5fd46bb3dd8063fc127e36105853f0a4</t>
  </si>
  <si>
    <t>24/07/24 19:36:38  890</t>
  </si>
  <si>
    <t>19:36:38</t>
  </si>
  <si>
    <t>0296ea8e-d0c9-45a2-8a54-eac00eaf9f5e</t>
  </si>
  <si>
    <t>1-73a057b8b9a83c95b5c633bce1416b6c</t>
  </si>
  <si>
    <t>24/07/24 19:36:43  893</t>
  </si>
  <si>
    <t>19:36:43</t>
  </si>
  <si>
    <t>5fd1b594-286d-40da-9df2-434322397b24</t>
  </si>
  <si>
    <t>1-6314319e56e747060875e4577f6016af</t>
  </si>
  <si>
    <t>24/07/24 19:36:49  030</t>
  </si>
  <si>
    <t>19:36:49</t>
  </si>
  <si>
    <t>1f5e179b-952d-4789-9f3a-da2e2f959094</t>
  </si>
  <si>
    <t>1-7b0973de329e9736d7bd13007cf6e646</t>
  </si>
  <si>
    <t>24/07/24 19:36:53  909</t>
  </si>
  <si>
    <t>19:36:53</t>
  </si>
  <si>
    <t>aa840271-fd29-4fb8-b5cb-48346e463bf5</t>
  </si>
  <si>
    <t>1-9565a7a50294c3903a6c400e28e7eece</t>
  </si>
  <si>
    <t>24/07/24 19:36:59  068</t>
  </si>
  <si>
    <t>19:36:59</t>
  </si>
  <si>
    <t>7b65754c-4f75-4c6c-a715-96d4f62be99b</t>
  </si>
  <si>
    <t>1-593b09532e52986bb42e3392eb38e084</t>
  </si>
  <si>
    <t>24/07/24 19:37:04  078</t>
  </si>
  <si>
    <t>19:37:04</t>
  </si>
  <si>
    <t>57232154-e50b-4dfd-a538-33b614fdf10d</t>
  </si>
  <si>
    <t>1-3bc6ce4bca85828f048ae22e3c020ccf</t>
  </si>
  <si>
    <t>24/07/24 19:37:08  987</t>
  </si>
  <si>
    <t>19:37:08</t>
  </si>
  <si>
    <t>500493ec-8575-42d6-8bf8-ba945937c502</t>
  </si>
  <si>
    <t>1-6bbf9e647defd9ee419c44a31c2a0831</t>
  </si>
  <si>
    <t>24/07/24 19:37:19  085</t>
  </si>
  <si>
    <t>19:37:19</t>
  </si>
  <si>
    <t>a1acbe48-e3c9-4a01-a7a6-c72537b84672</t>
  </si>
  <si>
    <t>1-10e32472799313906656e9cce9acd1a9</t>
  </si>
  <si>
    <t>24/07/24 19:37:24  106</t>
  </si>
  <si>
    <t>19:37:24</t>
  </si>
  <si>
    <t>7e720d0a-462e-4131-8cd1-5387972164ec</t>
  </si>
  <si>
    <t>1-ac7e75e85f9b5c32ae80a9c94790c388</t>
  </si>
  <si>
    <t>24/07/24 19:37:29  028</t>
  </si>
  <si>
    <t>19:37:29</t>
  </si>
  <si>
    <t>b141d840-9929-4033-ad12-8e3bb4a42aeb</t>
  </si>
  <si>
    <t>1-6ecc2500270f47ef4a5ba8d9274336ff</t>
  </si>
  <si>
    <t>24/07/24 19:37:34  036</t>
  </si>
  <si>
    <t>19:37:34</t>
  </si>
  <si>
    <t>a4d41793-b627-4337-b745-52206c284d41</t>
  </si>
  <si>
    <t>1-f9b5e0ec9c04e2c4c000d0d2f9dada52</t>
  </si>
  <si>
    <t>24/07/24 19:37:39  294</t>
  </si>
  <si>
    <t>19:37:39</t>
  </si>
  <si>
    <t>00086c85-8b5a-4ab5-ac2f-a2f73ca61a08</t>
  </si>
  <si>
    <t>1-2db6c36a0a7c78026251faf17069e7db</t>
  </si>
  <si>
    <t>24/07/24 19:37:44  263</t>
  </si>
  <si>
    <t>19:37:44</t>
  </si>
  <si>
    <t>a0f26d6b-b5a0-4695-ae96-a5bf1acf4432</t>
  </si>
  <si>
    <t>1-ab1ecb39c90a599062ee8c11c20f3829</t>
  </si>
  <si>
    <t>24/07/24 19:37:49  497</t>
  </si>
  <si>
    <t>19:37:49</t>
  </si>
  <si>
    <t>a7514387-d2f6-4487-a932-1731e59f1710</t>
  </si>
  <si>
    <t>1-b312a80b0b0aa0b1c13941cd335f1475</t>
  </si>
  <si>
    <t>24/07/24 19:37:54  269</t>
  </si>
  <si>
    <t>19:37:54</t>
  </si>
  <si>
    <t>713ff282-3077-4734-8c4a-c15135032c30</t>
  </si>
  <si>
    <t>1-249fe23bd652fc3fd78ca3676ce1a8ea</t>
  </si>
  <si>
    <t>24/07/24 19:37:59  252</t>
  </si>
  <si>
    <t>19:37:59</t>
  </si>
  <si>
    <t>2e337411-b0a0-404c-824f-72b84ef8f45f</t>
  </si>
  <si>
    <t>1-a48db83dbeed6728822fa096ec8ec7ed</t>
  </si>
  <si>
    <t>24/07/24 19:38:04  298</t>
  </si>
  <si>
    <t>19:38:04</t>
  </si>
  <si>
    <t>f688fce9-faa7-4e9f-a8d1-d197de8622e6</t>
  </si>
  <si>
    <t>1-c8562c01d9bc78bfc6c89c7072db846c</t>
  </si>
  <si>
    <t>24/07/24 19:38:09  359</t>
  </si>
  <si>
    <t>19:38:09</t>
  </si>
  <si>
    <t>4fc4a9ad-f07e-452b-80d8-58edae01cbca</t>
  </si>
  <si>
    <t>1-b07cfcce5f2d488678b1fe63b080afca</t>
  </si>
  <si>
    <t>24/07/24 19:38:14  262</t>
  </si>
  <si>
    <t>19:38:14</t>
  </si>
  <si>
    <t>14f7e035-ee21-4d3d-bd42-2a0ab98e5fde</t>
  </si>
  <si>
    <t>1-968746893b8e8d598ac383e94a35ff2e</t>
  </si>
  <si>
    <t>24/07/24 19:38:19  421</t>
  </si>
  <si>
    <t>19:38:19</t>
  </si>
  <si>
    <t>ee7d2593-13c4-4e22-83a9-487b4ba5e408</t>
  </si>
  <si>
    <t>1-b06ffbf70cbd4937c885c4b3b1e8515f</t>
  </si>
  <si>
    <t>24/07/24 19:38:24  236</t>
  </si>
  <si>
    <t>19:38:24</t>
  </si>
  <si>
    <t>c0777bad-1685-4f3e-874c-1439ff4a2729</t>
  </si>
  <si>
    <t>1-7ebd793636c2a498da70341c9f122b40</t>
  </si>
  <si>
    <t>24/07/24 19:38:29  412</t>
  </si>
  <si>
    <t>19:38:29</t>
  </si>
  <si>
    <t>703dd993-5a60-4fb2-9983-f0982b48415c</t>
  </si>
  <si>
    <t>1-0885e2cbe41cddbe9076a55c6968f18e</t>
  </si>
  <si>
    <t>24/07/24 19:38:39  841</t>
  </si>
  <si>
    <t>19:38:39</t>
  </si>
  <si>
    <t>41911f7b-c108-4069-83cf-d5dbc7bb7b74</t>
  </si>
  <si>
    <t>1-71403474f5fb38aa4d58a97c5d8e90f3</t>
  </si>
  <si>
    <t>24/07/24 19:38:44  724</t>
  </si>
  <si>
    <t>19:38:44</t>
  </si>
  <si>
    <t>95e611ca-cfe2-4798-a616-8f45e95d52f3</t>
  </si>
  <si>
    <t>1-49b156fe31157bedd72488aac669ba4e</t>
  </si>
  <si>
    <t>24/07/24 19:38:49  807</t>
  </si>
  <si>
    <t>19:38:49</t>
  </si>
  <si>
    <t>695b63b3-3afa-4ead-803c-b460a4730537</t>
  </si>
  <si>
    <t>1-6adb330998bb90fabe499820ea29ad54</t>
  </si>
  <si>
    <t>24/07/24 19:38:54  727</t>
  </si>
  <si>
    <t>19:38:54</t>
  </si>
  <si>
    <t>9d8e090c-7d22-4fed-b992-567fce765694</t>
  </si>
  <si>
    <t>1-dbb834b0429118a092272b7a2db9dd50</t>
  </si>
  <si>
    <t>24/07/24 19:38:59  742</t>
  </si>
  <si>
    <t>19:38:59</t>
  </si>
  <si>
    <t>8b9d05ec-994d-48e5-bf93-fa24ef6b03b5</t>
  </si>
  <si>
    <t>1-d099cff9919c06fe3d46c12b2726930f</t>
  </si>
  <si>
    <t>24/07/24 19:39:04  788</t>
  </si>
  <si>
    <t>19:39:04</t>
  </si>
  <si>
    <t>c612ff1c-7ff7-457b-80a8-1e11bc660caf</t>
  </si>
  <si>
    <t>1-9a80e1c05bc52cea7a9c23113c7f14f6</t>
  </si>
  <si>
    <t>24/07/24 19:39:09  883</t>
  </si>
  <si>
    <t>19:39:09</t>
  </si>
  <si>
    <t>135aaa60-089c-4e7a-8650-7f9c98dbb91e</t>
  </si>
  <si>
    <t>1-ce1884fece6cbcc696f870b95d3ad468</t>
  </si>
  <si>
    <t>24/07/24 19:39:19  791</t>
  </si>
  <si>
    <t>19:39:19</t>
  </si>
  <si>
    <t>8346abb8-501d-4b63-b3bb-b8f3b3c0b202</t>
  </si>
  <si>
    <t>1-e2c0934047e4a8d13bf8d7c16783de51</t>
  </si>
  <si>
    <t>24/07/24 19:39:24  832</t>
  </si>
  <si>
    <t>19:39:24</t>
  </si>
  <si>
    <t>6afe969b-3ef0-455d-ab6d-d9660e0e6f30</t>
  </si>
  <si>
    <t>1-8fd213205e6d75c1f0727fcf92450ddb</t>
  </si>
  <si>
    <t>24/07/24 19:39:30  111</t>
  </si>
  <si>
    <t>19:39:30</t>
  </si>
  <si>
    <t>2bcfb2dd-fca9-496d-9315-4a30c3d22970</t>
  </si>
  <si>
    <t>1-76453f7265c7fe7b9bdb82c5204e66fa</t>
  </si>
  <si>
    <t>24/07/24 19:39:34  848</t>
  </si>
  <si>
    <t>19:39:34</t>
  </si>
  <si>
    <t>50378efc-5bdb-4e93-b763-14cc30402a92</t>
  </si>
  <si>
    <t>1-318f819440162cee6688d67f0f5352e9</t>
  </si>
  <si>
    <t>24/07/24 19:39:40  333</t>
  </si>
  <si>
    <t>19:39:40</t>
  </si>
  <si>
    <t>dce8a5b0-fcd2-474a-83aa-54bb319d0670</t>
  </si>
  <si>
    <t>1-d8ab803861f55420efa51fe6aa3a85e9</t>
  </si>
  <si>
    <t>24/07/24 19:39:45  244</t>
  </si>
  <si>
    <t>19:39:45</t>
  </si>
  <si>
    <t>70947102-7b08-4ac7-a4f1-40172a0cc948</t>
  </si>
  <si>
    <t>1-1eb0c932ff9a291f5af964c94ff2724d</t>
  </si>
  <si>
    <t>24/07/24 19:39:50  464</t>
  </si>
  <si>
    <t>19:39:50</t>
  </si>
  <si>
    <t>87a63291-96d6-402c-aa1d-168caa8e2714</t>
  </si>
  <si>
    <t>1-a7331dce7e1363fada55f292fb2888af</t>
  </si>
  <si>
    <t>24/07/24 19:39:55  310</t>
  </si>
  <si>
    <t>19:39:55</t>
  </si>
  <si>
    <t>b5576255-48da-4f5e-857d-a48fc706178c</t>
  </si>
  <si>
    <t>1-63b08170c8f111ac26e3a9cf7fecbf83</t>
  </si>
  <si>
    <t>24/07/24 19:40:00  334</t>
  </si>
  <si>
    <t>19:40:00</t>
  </si>
  <si>
    <t>130242a5-900c-421b-8039-032fc85f3415</t>
  </si>
  <si>
    <t>1-db54f933a42fd95dbc7ebc3f404be879</t>
  </si>
  <si>
    <t>24/07/24 19:40:05  410</t>
  </si>
  <si>
    <t>19:40:05</t>
  </si>
  <si>
    <t>73fd74fa-09a0-49be-bfc1-5e087a66e44a</t>
  </si>
  <si>
    <t>1-288355ac60536a2eacdb66111323e5d6</t>
  </si>
  <si>
    <t>24/07/24 19:40:10  341</t>
  </si>
  <si>
    <t>19:40:10</t>
  </si>
  <si>
    <t>96a5e22f-598e-4f8d-9b67-aa10c0e63091</t>
  </si>
  <si>
    <t>1-4349493ae5c3b145a554026e49dcfe08</t>
  </si>
  <si>
    <t>24/07/24 19:40:15  405</t>
  </si>
  <si>
    <t>19:40:15</t>
  </si>
  <si>
    <t>295e898b-537e-4c51-b369-acda08ed68c4</t>
  </si>
  <si>
    <t>1-739f96918d612dfc9d4bf1ea360e7fa1</t>
  </si>
  <si>
    <t>24/07/24 19:40:20  319</t>
  </si>
  <si>
    <t>19:40:20</t>
  </si>
  <si>
    <t>70416eb3-e2af-4690-b9c6-a9580d664053</t>
  </si>
  <si>
    <t>1-3b2d3c0eefabe3d1f0ab14b6aadcb0c1</t>
  </si>
  <si>
    <t>24/07/24 19:40:25  444</t>
  </si>
  <si>
    <t>19:40:25</t>
  </si>
  <si>
    <t>8d194728-3c4b-4231-81c4-536a60595fdd</t>
  </si>
  <si>
    <t>1-edbabf074ec33b80abc73a3436b7944e</t>
  </si>
  <si>
    <t>24/07/24 19:40:30  533</t>
  </si>
  <si>
    <t>19:40:30</t>
  </si>
  <si>
    <t>d0c1cead-8ff9-4f6b-9e49-29e8fb535702</t>
  </si>
  <si>
    <t>1-2878bc63f5f5cfe5e7e2a18939d95f9c</t>
  </si>
  <si>
    <t>24/07/24 19:40:40  657</t>
  </si>
  <si>
    <t>19:40:40</t>
  </si>
  <si>
    <t>b6b5365e-459f-4e33-8765-d99467aaeeff</t>
  </si>
  <si>
    <t>1-c6ea031bd2ef36a675be955aa5095c69</t>
  </si>
  <si>
    <t>24/07/24 19:40:45  714</t>
  </si>
  <si>
    <t>19:40:45</t>
  </si>
  <si>
    <t>9d001b2b-24e7-4f73-8381-6b3c3970d5d8</t>
  </si>
  <si>
    <t>1-818bfd65f760a46dee374bd87673a673</t>
  </si>
  <si>
    <t>24/07/24 19:40:50  949</t>
  </si>
  <si>
    <t>19:40:50</t>
  </si>
  <si>
    <t>6ee360b4-cca6-4596-a7bd-6f18af5eb2b7</t>
  </si>
  <si>
    <t>1-2fd2ebbf634c08095eb28f5600871dd3</t>
  </si>
  <si>
    <t>24/07/24 19:40:55  775</t>
  </si>
  <si>
    <t>19:40:55</t>
  </si>
  <si>
    <t>ff72751e-aff4-491e-841b-ef118f81861f</t>
  </si>
  <si>
    <t>1-e9eeff243cc22009fbc6c67cf125e853</t>
  </si>
  <si>
    <t>24/07/24 19:41:00  793</t>
  </si>
  <si>
    <t>19:41:00</t>
  </si>
  <si>
    <t>9cc56d2b-20ee-470d-9d4d-17591e6cfbea</t>
  </si>
  <si>
    <t>1-6dd41f7601471321d835e0244d88589b</t>
  </si>
  <si>
    <t>24/07/24 19:41:05  724</t>
  </si>
  <si>
    <t>19:41:05</t>
  </si>
  <si>
    <t>d0311c6b-a47d-4f7a-8417-52dbed1a0b08</t>
  </si>
  <si>
    <t>1-72c7646c26045d3e6d04e7da531cf507</t>
  </si>
  <si>
    <t>24/07/24 19:41:10  917</t>
  </si>
  <si>
    <t>19:41:10</t>
  </si>
  <si>
    <t>9f641c57-2cd5-4500-977f-8626b9ad3777</t>
  </si>
  <si>
    <t>1-36ea1b90530dd9aa0107c6e9e181a11f</t>
  </si>
  <si>
    <t>24/07/24 19:41:15  780</t>
  </si>
  <si>
    <t>19:41:15</t>
  </si>
  <si>
    <t>10d9bc75-f9a5-4de2-96cd-5ff1880886d0</t>
  </si>
  <si>
    <t>1-31e92d320b1d0de4be72633b94f2a26e</t>
  </si>
  <si>
    <t>24/07/24 19:41:20  899</t>
  </si>
  <si>
    <t>19:41:20</t>
  </si>
  <si>
    <t>82b9eef2-fd64-426f-9d06-ea6f94d9289b</t>
  </si>
  <si>
    <t>1-6aa3a5016afe82f803423070e9b66739</t>
  </si>
  <si>
    <t>24/07/24 19:41:25  868</t>
  </si>
  <si>
    <t>19:41:25</t>
  </si>
  <si>
    <t>bcce1860-79a8-45eb-bde9-ee8b077d9daa</t>
  </si>
  <si>
    <t>1-9dbe2a7e6afaa41dcd45249b25d6990b</t>
  </si>
  <si>
    <t>24/07/24 19:41:30  695</t>
  </si>
  <si>
    <t>19:41:30</t>
  </si>
  <si>
    <t>526d3a91-e00e-495b-8b26-3b12cb259837</t>
  </si>
  <si>
    <t>1-aed803dba22cd9931ede050ac705e281</t>
  </si>
  <si>
    <t>24/07/24 19:41:35  720</t>
  </si>
  <si>
    <t>19:41:35</t>
  </si>
  <si>
    <t>48163bc8-0f57-44c2-8fb4-4185b416a32b</t>
  </si>
  <si>
    <t>1-4ac7747361addfb208477ddfb5945ca7</t>
  </si>
  <si>
    <t>24/07/24 19:41:40  974</t>
  </si>
  <si>
    <t>19:41:40</t>
  </si>
  <si>
    <t>b8ab8a68-946b-4907-b26c-1024a6980524</t>
  </si>
  <si>
    <t>1-b97b2821cd2653454f6e1b1c6e69b7f6</t>
  </si>
  <si>
    <t>24/07/24 19:41:45  979</t>
  </si>
  <si>
    <t>19:41:45</t>
  </si>
  <si>
    <t>730154bd-9259-4d2e-a8ba-eb895d96cc33</t>
  </si>
  <si>
    <t>1-28269a4e0ee7c08e6f1824a82b55d062</t>
  </si>
  <si>
    <t>24/07/24 19:41:50  993</t>
  </si>
  <si>
    <t>19:41:50</t>
  </si>
  <si>
    <t>f592a144-ff24-4f95-b114-d59a6ee24612</t>
  </si>
  <si>
    <t>1-822f531f5a804b7b0859c63dc67b47b7</t>
  </si>
  <si>
    <t>24/07/24 19:42:01  017</t>
  </si>
  <si>
    <t>19:42:01</t>
  </si>
  <si>
    <t>72ee698e-d98b-4b51-85ee-e423cee92127</t>
  </si>
  <si>
    <t>1-ce814608a92040eee3911828c117214e</t>
  </si>
  <si>
    <t>24/07/24 19:42:06  150</t>
  </si>
  <si>
    <t>19:42:06</t>
  </si>
  <si>
    <t>294dd456-5632-4eae-bfe1-2d689c878822</t>
  </si>
  <si>
    <t>1-c9bff30aef528a0c54d75bcb1cadb572</t>
  </si>
  <si>
    <t>24/07/24 19:42:11  129</t>
  </si>
  <si>
    <t>19:42:11</t>
  </si>
  <si>
    <t>b5b6fcc4-1ab4-4dd8-8846-e7e3d39eb822</t>
  </si>
  <si>
    <t>1-c116dbdaebc68f9f031f94be0e8e1f6a</t>
  </si>
  <si>
    <t>24/07/24 19:42:16  101</t>
  </si>
  <si>
    <t>19:42:16</t>
  </si>
  <si>
    <t>c71ef61e-cda7-451a-8c69-1346cbe20c5a</t>
  </si>
  <si>
    <t>1-353b1533f80fd95f3310ff2dbf2da7d2</t>
  </si>
  <si>
    <t>24/07/24 19:42:21  135</t>
  </si>
  <si>
    <t>19:42:21</t>
  </si>
  <si>
    <t>8b629bce-fecd-4d1a-9a06-3c8f4a584572</t>
  </si>
  <si>
    <t>1-9803b7ed653866531ee05a3c361c993d</t>
  </si>
  <si>
    <t>24/07/24 19:42:26  139</t>
  </si>
  <si>
    <t>19:42:26</t>
  </si>
  <si>
    <t>6a718c6e-7d3b-4bea-9091-bc792d667920</t>
  </si>
  <si>
    <t>1-38769f1433bb0e532cfe387bc11ccd6d</t>
  </si>
  <si>
    <t>24/07/24 19:42:31  162</t>
  </si>
  <si>
    <t>19:42:31</t>
  </si>
  <si>
    <t>71576603-d84b-4854-8325-c2fdd1711739</t>
  </si>
  <si>
    <t>1-c4ce9420f5c4542abe566d9f051010d9</t>
  </si>
  <si>
    <t>24/07/24 19:42:36  081</t>
  </si>
  <si>
    <t>19:42:36</t>
  </si>
  <si>
    <t>8c784da8-9d8e-43df-985b-f4d44ce0e47b</t>
  </si>
  <si>
    <t>1-71d280693515e81af6ec00bde4981130</t>
  </si>
  <si>
    <t>24/07/24 19:42:41  382</t>
  </si>
  <si>
    <t>19:42:41</t>
  </si>
  <si>
    <t>4610d6fc-ad66-4505-ae91-2cdaf35c4e22</t>
  </si>
  <si>
    <t>1-ad90f2b22f91ece34c75cc3a131d7d74</t>
  </si>
  <si>
    <t>24/07/24 19:42:46  486</t>
  </si>
  <si>
    <t>19:42:46</t>
  </si>
  <si>
    <t>6434f9ec-6a6a-434d-90b5-1d99b256c6ce</t>
  </si>
  <si>
    <t>1-8e88ef0f43e6415f1c5958566e06b04e</t>
  </si>
  <si>
    <t>24/07/24 19:42:51  400</t>
  </si>
  <si>
    <t>19:42:51</t>
  </si>
  <si>
    <t>e894eb33-88d5-4293-aa14-86effc570b92</t>
  </si>
  <si>
    <t>1-a92abada19ee15f5a80fd74b786a1da6</t>
  </si>
  <si>
    <t>24/07/24 19:42:56  476</t>
  </si>
  <si>
    <t>19:42:56</t>
  </si>
  <si>
    <t>83cc336f-32de-4aac-a4ad-75cbcdc77b5c</t>
  </si>
  <si>
    <t>1-b5aa6edaf47cb6ead7734720f338f292</t>
  </si>
  <si>
    <t>24/07/24 19:43:01  478</t>
  </si>
  <si>
    <t>19:43:01</t>
  </si>
  <si>
    <t>a1905e35-0d4a-4581-a74c-e5939a618101</t>
  </si>
  <si>
    <t>1-a5c29e71a508e986b3036ebdbd00191a</t>
  </si>
  <si>
    <t>24/07/24 19:43:06  470</t>
  </si>
  <si>
    <t>19:43:06</t>
  </si>
  <si>
    <t>e8627627-5d97-45e4-b064-58e7fb470072</t>
  </si>
  <si>
    <t>1-ebc01c7e8de892a6cd254f568ec603ab</t>
  </si>
  <si>
    <t>24/07/24 19:43:11  495</t>
  </si>
  <si>
    <t>19:43:11</t>
  </si>
  <si>
    <t>b8a59f26-c20a-40bb-98d8-5d3691336296</t>
  </si>
  <si>
    <t>1-efd9c6dc8d4903e18bc37934a4cf5a9f</t>
  </si>
  <si>
    <t>24/07/24 19:43:21  459</t>
  </si>
  <si>
    <t>19:43:21</t>
  </si>
  <si>
    <t>1336d98e-01f2-48e7-8a5c-4f14013ec5b6</t>
  </si>
  <si>
    <t>1-9aed4a616ae5e0549e0b11974f788581</t>
  </si>
  <si>
    <t>24/07/24 19:43:26  738</t>
  </si>
  <si>
    <t>19:43:26</t>
  </si>
  <si>
    <t>fadcfd72-cd4e-4163-9a41-ca55678620c0</t>
  </si>
  <si>
    <t>1-a7370bcea4cc8a2e8a4a42f19ebf9209</t>
  </si>
  <si>
    <t>24/07/24 19:43:31  517</t>
  </si>
  <si>
    <t>19:43:31</t>
  </si>
  <si>
    <t>8fa72474-ff22-4d1b-bc12-352665a3448a</t>
  </si>
  <si>
    <t>1-997e95ceda92084c8ac379d60a704796</t>
  </si>
  <si>
    <t>24/07/24 19:43:41  584</t>
  </si>
  <si>
    <t>19:43:41</t>
  </si>
  <si>
    <t>83d66ab0-084b-4cce-bf4b-554e24841eb7</t>
  </si>
  <si>
    <t>1-facaf0f6b96a5871ceb25e0566869281</t>
  </si>
  <si>
    <t>24/07/24 19:43:46  611</t>
  </si>
  <si>
    <t>19:43:46</t>
  </si>
  <si>
    <t>f6828e7b-2263-49fc-bfe9-753c524045c2</t>
  </si>
  <si>
    <t>1-27d3db3d2372caddc6ba1e4390a22bc3</t>
  </si>
  <si>
    <t>24/07/24 19:43:51  651</t>
  </si>
  <si>
    <t>212.7058823529412</t>
  </si>
  <si>
    <t>19:43:51</t>
  </si>
  <si>
    <t>22369a62-5bce-4c03-bfbf-41f9967f517a</t>
  </si>
  <si>
    <t>1-61b8d06bee7e1b8cab789d2a0c72e009</t>
  </si>
  <si>
    <t>24/07/24 19:44:01  629</t>
  </si>
  <si>
    <t>19:44:01</t>
  </si>
  <si>
    <t>4ccb543e-6d58-4413-a5c5-9508f36a14fd</t>
  </si>
  <si>
    <t>1-efe504ccb1cc9f8d0b5b45025e5f7cda</t>
  </si>
  <si>
    <t>24/07/24 19:44:06  621</t>
  </si>
  <si>
    <t>19:44:06</t>
  </si>
  <si>
    <t>b63a52e0-8576-442f-a15d-efff4363009f</t>
  </si>
  <si>
    <t>1-53eb3112aee06d435acbfb6da45f4544</t>
  </si>
  <si>
    <t>24/07/24 19:44:11  667</t>
  </si>
  <si>
    <t>19:44:11</t>
  </si>
  <si>
    <t>67251ebd-2369-485e-a72b-7382b82b978d</t>
  </si>
  <si>
    <t>1-b0801d6cc59a93a39a3fb3f3d8f4722c</t>
  </si>
  <si>
    <t>24/07/24 19:44:16  834</t>
  </si>
  <si>
    <t>19:44:16</t>
  </si>
  <si>
    <t>823554de-72a6-404c-bfd6-165ceb969b87</t>
  </si>
  <si>
    <t>1-66e94b0fa7aa490fe3f402c6b79f7c41</t>
  </si>
  <si>
    <t>24/07/24 19:44:21  697</t>
  </si>
  <si>
    <t>19:44:21</t>
  </si>
  <si>
    <t>9a9c4208-e3fe-408f-9779-1064221c7835</t>
  </si>
  <si>
    <t>1-d4e471d4153f9bb4d6528e381790d0b5</t>
  </si>
  <si>
    <t>24/07/24 19:44:26  748</t>
  </si>
  <si>
    <t>19:44:26</t>
  </si>
  <si>
    <t>1537d386-664a-4dff-b7a0-b1766e3016fb</t>
  </si>
  <si>
    <t>1-8f080d186c9340ac0834d548a02a5c33</t>
  </si>
  <si>
    <t>24/07/24 19:44:31  874</t>
  </si>
  <si>
    <t>19:44:31</t>
  </si>
  <si>
    <t>3cca2f77-0db6-420e-bc74-ddd7d75192eb</t>
  </si>
  <si>
    <t>1-f88338eefe9474c96155fdd0286c6118</t>
  </si>
  <si>
    <t>24/07/24 19:44:36  704</t>
  </si>
  <si>
    <t>19:44:36</t>
  </si>
  <si>
    <t>a6db4a7f-bdee-4f7c-844a-cc3e5f479587</t>
  </si>
  <si>
    <t>1-b7b1d87b35d22dc7268e208f95e0c660</t>
  </si>
  <si>
    <t>24/07/24 19:44:42  111</t>
  </si>
  <si>
    <t>19:44:42</t>
  </si>
  <si>
    <t>1806b0dd-0598-4269-96b8-c3abe063dfe4</t>
  </si>
  <si>
    <t>1-973db8c6126a49de69500c34f77e99b6</t>
  </si>
  <si>
    <t>24/07/24 19:44:46  974</t>
  </si>
  <si>
    <t>19:44:46</t>
  </si>
  <si>
    <t>b4ff6685-2c9e-41af-851e-368a4d55c9cc</t>
  </si>
  <si>
    <t>1-7620224e46fad78da61d87510ffd1f79</t>
  </si>
  <si>
    <t>24/07/24 19:44:52  002</t>
  </si>
  <si>
    <t>19:44:52</t>
  </si>
  <si>
    <t>336c7510-042b-4c9e-b6b8-ed70289601cd</t>
  </si>
  <si>
    <t>1-9e6d8b18715d1e3d8c58147aa8ef1b66</t>
  </si>
  <si>
    <t>24/07/24 19:44:57  023</t>
  </si>
  <si>
    <t>19:44:57</t>
  </si>
  <si>
    <t>11334a06-00ed-4118-8ab2-1254a0009e0f</t>
  </si>
  <si>
    <t>1-25850ac2182aa1b8069648904e47e4b5</t>
  </si>
  <si>
    <t>24/07/24 19:45:02  015</t>
  </si>
  <si>
    <t>19:45:02</t>
  </si>
  <si>
    <t>f719f1c1-f860-4989-803b-03cc3ff9fea5</t>
  </si>
  <si>
    <t>1-d76a2d902c1b722e0dfbe6de3146ad9e</t>
  </si>
  <si>
    <t>24/07/24 19:45:07  084</t>
  </si>
  <si>
    <t>19:45:07</t>
  </si>
  <si>
    <t>367ddbdf-528e-4b2d-a174-1257398a54f2</t>
  </si>
  <si>
    <t>1-09ffabdc8ae6b6c76d4bd2c0a99e349f</t>
  </si>
  <si>
    <t>24/07/24 19:45:11  966</t>
  </si>
  <si>
    <t>19:45:11</t>
  </si>
  <si>
    <t>4764ba88-613d-4be4-bde6-d72b71d12b0c</t>
  </si>
  <si>
    <t>1-f0a098352fbb0ab8d07f5abf050d1b49</t>
  </si>
  <si>
    <t>24/07/24 19:45:16  979</t>
  </si>
  <si>
    <t>19:45:16</t>
  </si>
  <si>
    <t>a7c467ce-98eb-4558-aaa2-7908f8d259ac</t>
  </si>
  <si>
    <t>1-4cedb5f0d6c4fdf9049566536d2a383e</t>
  </si>
  <si>
    <t>24/07/24 19:45:22  039</t>
  </si>
  <si>
    <t>19:45:22</t>
  </si>
  <si>
    <t>49175a4c-6bb3-4596-a5f5-ebc440df0c99</t>
  </si>
  <si>
    <t>1-ba896273c3b6a0776b010485b96c54c6</t>
  </si>
  <si>
    <t>24/07/24 19:45:27  023</t>
  </si>
  <si>
    <t>19:45:27</t>
  </si>
  <si>
    <t>359702c9-806b-4625-b739-870a2ca0f546</t>
  </si>
  <si>
    <t>1-caa0ff4f8eb2c13e2b08c0c70bab743a</t>
  </si>
  <si>
    <t>24/07/24 19:45:32  151</t>
  </si>
  <si>
    <t>19:45:32</t>
  </si>
  <si>
    <t>8261ccb0-84de-4f47-9a9b-724bf488416e</t>
  </si>
  <si>
    <t>1-17ec997f1a1d737b51a6288d97716baf</t>
  </si>
  <si>
    <t>24/07/24 19:45:37  143</t>
  </si>
  <si>
    <t>19:45:37</t>
  </si>
  <si>
    <t>34ff946f-1435-4a57-87cf-5357ed742739</t>
  </si>
  <si>
    <t>1-e14ff3cf6a4e9b1e58d4f3ca37b4d817</t>
  </si>
  <si>
    <t>24/07/24 19:45:47  136</t>
  </si>
  <si>
    <t>19:45:47</t>
  </si>
  <si>
    <t>e6874383-688b-4cb2-8273-ede4ea1f1dc5</t>
  </si>
  <si>
    <t>1-5cf27edbbfe6c0ecaf7f72f20fbc682b</t>
  </si>
  <si>
    <t>24/07/24 19:45:52  120</t>
  </si>
  <si>
    <t>19:45:52</t>
  </si>
  <si>
    <t>798b8a9d-fcf1-4c73-b6b8-477274968863</t>
  </si>
  <si>
    <t>1-30a956ebcdbaae2f0cbc07b3f0d6e368</t>
  </si>
  <si>
    <t>24/07/24 19:45:57  225</t>
  </si>
  <si>
    <t>19:45:57</t>
  </si>
  <si>
    <t>9d959ed3-2fb6-4d79-9e10-17f0a9ef6367</t>
  </si>
  <si>
    <t>1-6e0034d962ab89928fd335c26ebaae68</t>
  </si>
  <si>
    <t>24/07/24 19:46:02  310</t>
  </si>
  <si>
    <t>19:46:02</t>
  </si>
  <si>
    <t>13d73072-ddd8-40ac-af26-1e8bc3f8d605</t>
  </si>
  <si>
    <t>1-68a052f4ac7df3acad5c9804b9ac46ee</t>
  </si>
  <si>
    <t>24/07/24 19:46:07  215</t>
  </si>
  <si>
    <t>19:46:07</t>
  </si>
  <si>
    <t>95d90741-1a32-4fcf-8e0a-3cf55f729fc6</t>
  </si>
  <si>
    <t>1-645a8732a2b97fe3137a63e74537a319</t>
  </si>
  <si>
    <t>24/07/24 19:46:12  171</t>
  </si>
  <si>
    <t>19:46:12</t>
  </si>
  <si>
    <t>d9962f1b-771d-4fe6-9f34-48c32951713c</t>
  </si>
  <si>
    <t>1-23920b996b35d0b5f76a5d46e4eba826</t>
  </si>
  <si>
    <t>24/07/24 19:46:17  358</t>
  </si>
  <si>
    <t>19:46:17</t>
  </si>
  <si>
    <t>74fb9db3-4548-4988-a495-838e24221424</t>
  </si>
  <si>
    <t>1-0d7e67467c399d5668a552156065ab26</t>
  </si>
  <si>
    <t>24/07/24 19:46:27  213</t>
  </si>
  <si>
    <t>19:46:27</t>
  </si>
  <si>
    <t>ecabab28-08ba-4542-b74e-89560579833c</t>
  </si>
  <si>
    <t>1-c39583c3b7585d921157e47fa981cd22</t>
  </si>
  <si>
    <t>24/07/24 19:46:37  210</t>
  </si>
  <si>
    <t>19:46:37</t>
  </si>
  <si>
    <t>f7b8f44e-9ffe-48d4-82fe-5b816f096595</t>
  </si>
  <si>
    <t>1-2a5783d9e19cc177127c67db98b475f5</t>
  </si>
  <si>
    <t>24/07/24 19:46:42  296</t>
  </si>
  <si>
    <t>19:46:42</t>
  </si>
  <si>
    <t>55621dd3-c48c-4972-a8dd-91acc0e7d2ea</t>
  </si>
  <si>
    <t>1-5b571a77b6a16f7d64d006c7b342fea1</t>
  </si>
  <si>
    <t>24/07/24 19:46:47  421</t>
  </si>
  <si>
    <t>19:46:47</t>
  </si>
  <si>
    <t>5f78d691-d5fb-472d-9a66-d7624ee70fd9</t>
  </si>
  <si>
    <t>1-543a676f145de0cb456a5f5066bea1ec</t>
  </si>
  <si>
    <t>24/07/24 19:46:52  236</t>
  </si>
  <si>
    <t>19:46:52</t>
  </si>
  <si>
    <t>6826cba1-9aee-43cd-96b9-373765060deb</t>
  </si>
  <si>
    <t>1-a234c4ba6a16059232d188d037739247</t>
  </si>
  <si>
    <t>24/07/24 19:46:57  229</t>
  </si>
  <si>
    <t>19:46:57</t>
  </si>
  <si>
    <t>ad84fec0-de91-4d5a-858d-ba52537e580d</t>
  </si>
  <si>
    <t>1-2db44a30daa17e5aeba448d1f1d72d28</t>
  </si>
  <si>
    <t>24/07/24 19:47:02  312</t>
  </si>
  <si>
    <t>19:47:02</t>
  </si>
  <si>
    <t>0029a5af-bef4-4e2c-a69e-5ffa79f86a4a</t>
  </si>
  <si>
    <t>1-92df4391bfa31c0aa6eba10926107671</t>
  </si>
  <si>
    <t>24/07/24 19:47:07  408</t>
  </si>
  <si>
    <t>19:47:07</t>
  </si>
  <si>
    <t>a1ce3917-d697-4022-b10c-a14e47d79fd3</t>
  </si>
  <si>
    <t>1-b9e709faa12bf2fad4111ac8e383f7e8</t>
  </si>
  <si>
    <t>24/07/24 19:47:12  331</t>
  </si>
  <si>
    <t>19:47:12</t>
  </si>
  <si>
    <t>4151e45c-b521-400b-be9a-8df808a8d4c3</t>
  </si>
  <si>
    <t>1-d2870c0ec34f91b8ff40545cd6e0a434</t>
  </si>
  <si>
    <t>24/07/24 19:47:17  362</t>
  </si>
  <si>
    <t>19:47:17</t>
  </si>
  <si>
    <t>df8e13b0-645e-4b3a-ab34-8b03f9cd2d18</t>
  </si>
  <si>
    <t>1-86594e7f2cdea6fc43f84e41cfa9ad8e</t>
  </si>
  <si>
    <t>24/07/24 19:47:22  486</t>
  </si>
  <si>
    <t>19:47:22</t>
  </si>
  <si>
    <t>085eaaa1-b588-405b-83a6-db4bc57a2dd0</t>
  </si>
  <si>
    <t>1-1ef289643d359a087d6b822c9804b338</t>
  </si>
  <si>
    <t>24/07/24 19:47:32  467</t>
  </si>
  <si>
    <t>19:47:32</t>
  </si>
  <si>
    <t>85c342c3-3fe5-414a-b5cc-b4964c6e2777</t>
  </si>
  <si>
    <t>1-6baecb153e4215b7ce9678eaa7dc6db8</t>
  </si>
  <si>
    <t>24/07/24 19:47:37  381</t>
  </si>
  <si>
    <t>19:47:37</t>
  </si>
  <si>
    <t>005b1c5b-1174-4b9d-bdc9-182621bb650a</t>
  </si>
  <si>
    <t>1-fda94c5e97f1c6b73ff9be664becceb3</t>
  </si>
  <si>
    <t>24/07/24 19:47:42  423</t>
  </si>
  <si>
    <t>19:47:42</t>
  </si>
  <si>
    <t>f35a1391-bb26-4614-ba2f-fb3ccf5720bf</t>
  </si>
  <si>
    <t>1-55f572eeb6d760745956e4cb5a656619</t>
  </si>
  <si>
    <t>24/07/24 19:47:47  439</t>
  </si>
  <si>
    <t>19:47:47</t>
  </si>
  <si>
    <t>f23e4270-1908-4afa-9be4-24f1da5133e3</t>
  </si>
  <si>
    <t>1-3a5c5c981d0164c9dc82acfa0c2e693a</t>
  </si>
  <si>
    <t>24/07/24 19:47:52  700</t>
  </si>
  <si>
    <t>19:47:52</t>
  </si>
  <si>
    <t>7d2f43b7-f790-44e4-ba90-5fb758f80c4c</t>
  </si>
  <si>
    <t>1-004147cc1b7f17b7fe9fe5ce1c02bfeb</t>
  </si>
  <si>
    <t>24/07/24 19:47:57  504</t>
  </si>
  <si>
    <t>19:47:57</t>
  </si>
  <si>
    <t>9ae137e2-aa73-4d4e-b527-27ed88aa717e</t>
  </si>
  <si>
    <t>1-cb57bc525bc8cc93af4cb6fe9223028b</t>
  </si>
  <si>
    <t>24/07/24 19:48:02  523</t>
  </si>
  <si>
    <t>19:48:02</t>
  </si>
  <si>
    <t>59dce817-cea8-4fac-b11f-7e875b4aa11b</t>
  </si>
  <si>
    <t>1-b8b9a3adf53da348149f818bbfaa3cc1</t>
  </si>
  <si>
    <t>24/07/24 19:48:12  505</t>
  </si>
  <si>
    <t>19:48:12</t>
  </si>
  <si>
    <t>f11c9b0a-2417-4d26-a387-3032c8bfaf93</t>
  </si>
  <si>
    <t>1-2e7af8c626e04c16915a5473ddf44cf6</t>
  </si>
  <si>
    <t>24/07/24 19:48:17  554</t>
  </si>
  <si>
    <t>19:48:17</t>
  </si>
  <si>
    <t>4e540213-ec12-4220-bd86-ec8bf9754c69</t>
  </si>
  <si>
    <t>1-bd2903e993ca4ecefcd984aca363a6fd</t>
  </si>
  <si>
    <t>24/07/24 19:48:22  456</t>
  </si>
  <si>
    <t>19:48:22</t>
  </si>
  <si>
    <t>c71f1ccd-79f0-4068-a872-6f943a21b6bf</t>
  </si>
  <si>
    <t>1-ce9b09ba1e30bca0f66adbeaf8e68d89</t>
  </si>
  <si>
    <t>24/07/24 19:48:27  774</t>
  </si>
  <si>
    <t>19:48:27</t>
  </si>
  <si>
    <t>a4ea5deb-6f3e-4dbc-899f-a70dab11d3c7</t>
  </si>
  <si>
    <t>1-7901f0891ccbe7ae3f74d7e4f2b2f265</t>
  </si>
  <si>
    <t>24/07/24 19:48:32  461</t>
  </si>
  <si>
    <t>19:48:32</t>
  </si>
  <si>
    <t>a9e55246-6dee-45ba-970b-1481a928fcd3</t>
  </si>
  <si>
    <t>1-9163e97dccbe4b867bb97627b18343dd</t>
  </si>
  <si>
    <t>24/07/24 19:48:37  464</t>
  </si>
  <si>
    <t>19:48:37</t>
  </si>
  <si>
    <t>a70c0c03-768a-4379-848f-5f78d979f47c</t>
  </si>
  <si>
    <t>1-0b5e2ed4a2769c43afaa7e777e5bbb85</t>
  </si>
  <si>
    <t>24/07/24 19:48:42  633</t>
  </si>
  <si>
    <t>19:48:42</t>
  </si>
  <si>
    <t>8511d677-96e5-4332-b29c-4e82bdd3f913</t>
  </si>
  <si>
    <t>1-9132ed53966f3cf884c814cab0a56caf</t>
  </si>
  <si>
    <t>24/07/24 19:48:52  705</t>
  </si>
  <si>
    <t>19:48:52</t>
  </si>
  <si>
    <t>69d32af4-4ca3-447b-b661-e9715b955b06</t>
  </si>
  <si>
    <t>1-42790c93d213c1f1d1e3789a0d093818</t>
  </si>
  <si>
    <t>24/07/24 19:48:57  717</t>
  </si>
  <si>
    <t>19:48:57</t>
  </si>
  <si>
    <t>129464b1-75db-43f2-9c83-36cfe6d82904</t>
  </si>
  <si>
    <t>1-fa416e9d68bf61c6a6a05faa84a9c2e8</t>
  </si>
  <si>
    <t>24/07/24 19:49:02  738</t>
  </si>
  <si>
    <t>19:49:02</t>
  </si>
  <si>
    <t>67783143-778e-4765-9ecc-54d7b82c135f</t>
  </si>
  <si>
    <t>1-6a897cec7a80135e51e578558c5786e2</t>
  </si>
  <si>
    <t>24/07/24 19:49:07  709</t>
  </si>
  <si>
    <t>19:49:07</t>
  </si>
  <si>
    <t>4250df14-b29e-4f72-81c8-49c9d4001d46</t>
  </si>
  <si>
    <t>1-2423321ef87a5952cbba48bb7ea9ef7c</t>
  </si>
  <si>
    <t>24/07/24 19:49:12  761</t>
  </si>
  <si>
    <t>19:49:12</t>
  </si>
  <si>
    <t>2a8f5279-cd0a-4f03-98c4-df6288d37676</t>
  </si>
  <si>
    <t>1-6dcdfd82d8e7c128508ca528ff562300</t>
  </si>
  <si>
    <t>24/07/24 19:49:17  754</t>
  </si>
  <si>
    <t>19:49:17</t>
  </si>
  <si>
    <t>ed66364d-35e7-4a5e-a103-f5d7c32ebd63</t>
  </si>
  <si>
    <t>1-da38721b7260e161c1399a1e91158735</t>
  </si>
  <si>
    <t>24/07/24 19:49:22  875</t>
  </si>
  <si>
    <t>19:49:22</t>
  </si>
  <si>
    <t>e0e5033d-efa5-4c5e-8b04-2c9dde0fb841</t>
  </si>
  <si>
    <t>1-76b66a6f6a4b855da930cefc8d4df9ff</t>
  </si>
  <si>
    <t>24/07/24 19:49:27  873</t>
  </si>
  <si>
    <t>19:49:27</t>
  </si>
  <si>
    <t>500b4e16-18a2-4dd7-b292-f8c78a238d64</t>
  </si>
  <si>
    <t>1-9f654f78409a2c9f0d11817d3fe6550a</t>
  </si>
  <si>
    <t>24/07/24 19:49:32  838</t>
  </si>
  <si>
    <t>19:49:32</t>
  </si>
  <si>
    <t>cfeb917b-a8b7-4ef7-a0c7-c5a8d1c464d5</t>
  </si>
  <si>
    <t>1-f48c0b7d127f1b8ccaee77c2befe8363</t>
  </si>
  <si>
    <t>24/07/24 19:49:37  801</t>
  </si>
  <si>
    <t>19:49:37</t>
  </si>
  <si>
    <t>7e6b9f74-2ac7-44aa-8564-0b2a02253c70</t>
  </si>
  <si>
    <t>1-dd30b145ca06348a4b7862507afe4889</t>
  </si>
  <si>
    <t>24/07/24 19:49:43  136</t>
  </si>
  <si>
    <t>19:49:43</t>
  </si>
  <si>
    <t>9558abe9-7cc6-4499-b18e-ee579bf02206</t>
  </si>
  <si>
    <t>1-abe7568453ba2b3a780c7494fe6cbf44</t>
  </si>
  <si>
    <t>24/07/24 19:49:48  043</t>
  </si>
  <si>
    <t>19:49:48</t>
  </si>
  <si>
    <t>3d47502e-f67a-4d01-b15d-ac80324d2db9</t>
  </si>
  <si>
    <t>1-4c22c5b48a023b35a0cc089b950bf607</t>
  </si>
  <si>
    <t>24/07/24 19:49:53  158</t>
  </si>
  <si>
    <t>19:49:53</t>
  </si>
  <si>
    <t>ef7e4c50-7b09-4e90-a1c7-1822dca82671</t>
  </si>
  <si>
    <t>1-ec1d5639e44b42067168afeeff47915d</t>
  </si>
  <si>
    <t>24/07/24 19:49:58  048</t>
  </si>
  <si>
    <t>19:49:58</t>
  </si>
  <si>
    <t>4c83dc79-4188-4b1e-a911-738528a19cb6</t>
  </si>
  <si>
    <t>1-7682a2ad3b88b9fb9e8eef7eca9938e7</t>
  </si>
  <si>
    <t>24/07/24 19:50:03  039</t>
  </si>
  <si>
    <t>19:50:03</t>
  </si>
  <si>
    <t>060563c0-b80b-4cd1-a941-ddf183af465d</t>
  </si>
  <si>
    <t>1-455ba6a444745fce1360204a8db17adb</t>
  </si>
  <si>
    <t>24/07/24 19:50:08  046</t>
  </si>
  <si>
    <t>19:50:08</t>
  </si>
  <si>
    <t>f828a375-0e5c-4d89-943a-c253d1313a3b</t>
  </si>
  <si>
    <t>1-f84d3ebbc30e1fac21610745c79f555a</t>
  </si>
  <si>
    <t>24/07/24 19:50:13  072</t>
  </si>
  <si>
    <t>19:50:13</t>
  </si>
  <si>
    <t>77bdb12f-aa03-48f3-b62b-e2e86ecadc95</t>
  </si>
  <si>
    <t>1-c8f45e36c5e01e19fa91fc0f99382c80</t>
  </si>
  <si>
    <t>24/07/24 19:50:17  994</t>
  </si>
  <si>
    <t>19:50:17</t>
  </si>
  <si>
    <t>3c6a8a19-87e4-4b77-8590-0326ae60541f</t>
  </si>
  <si>
    <t>1-6a9d6482da98a9bacc7a4ad64cc421a6</t>
  </si>
  <si>
    <t>24/07/24 19:50:23  019</t>
  </si>
  <si>
    <t>19:50:23</t>
  </si>
  <si>
    <t>8be3d9e4-df63-4ab0-8972-703a9a24b990</t>
  </si>
  <si>
    <t>1-79e411002bee4dc4d767a72b2285286e</t>
  </si>
  <si>
    <t>24/07/24 19:50:28  239</t>
  </si>
  <si>
    <t>19:50:28</t>
  </si>
  <si>
    <t>9f135c9c-82b5-444b-be9e-bcce0f1c5f9e</t>
  </si>
  <si>
    <t>1-54e0e43ee3d11645c59615f577874188</t>
  </si>
  <si>
    <t>24/07/24 19:50:38  124</t>
  </si>
  <si>
    <t>19:50:38</t>
  </si>
  <si>
    <t>061036e2-5259-47cf-a176-036c71c84966</t>
  </si>
  <si>
    <t>1-5d3ba861d84fbfd5b50dcda51839ff06</t>
  </si>
  <si>
    <t>24/07/24 19:50:43  573</t>
  </si>
  <si>
    <t>19:50:43</t>
  </si>
  <si>
    <t>8dafe821-07e7-4b55-af2f-ef98e39b65d3</t>
  </si>
  <si>
    <t>1-b7684aa331004422f76ffa283c80283b</t>
  </si>
  <si>
    <t>24/07/24 19:50:48  584</t>
  </si>
  <si>
    <t>19:50:48</t>
  </si>
  <si>
    <t>7eb3c208-3352-4b7c-8861-d47640f98e36</t>
  </si>
  <si>
    <t>1-0e76b79db6f29218bef6d3b38df1a723</t>
  </si>
  <si>
    <t>24/07/24 19:50:53  590</t>
  </si>
  <si>
    <t>19:50:53</t>
  </si>
  <si>
    <t>e89d2da7-663c-42fe-ae48-5cc5a1f136fc</t>
  </si>
  <si>
    <t>1-d7617ef22aad231a47253b50a03bc6e0</t>
  </si>
  <si>
    <t>24/07/24 19:50:58  634</t>
  </si>
  <si>
    <t>19:50:58</t>
  </si>
  <si>
    <t>4dde2465-1225-4ea3-a259-a01aa9577669</t>
  </si>
  <si>
    <t>1-273e473e1bdba6c219e80e7453e6281d</t>
  </si>
  <si>
    <t>24/07/24 19:51:03  555</t>
  </si>
  <si>
    <t>19:51:03</t>
  </si>
  <si>
    <t>d56ffa94-bf00-4487-8e16-7c4dfe45654e</t>
  </si>
  <si>
    <t>1-51de725e63567fc9a21192792fbc9f5d</t>
  </si>
  <si>
    <t>24/07/24 19:51:08  583</t>
  </si>
  <si>
    <t>19:51:08</t>
  </si>
  <si>
    <t>1bc648c2-62c5-4caa-8505-a3d76c9b6bbc</t>
  </si>
  <si>
    <t>1-786991b4140ceb11bc880981a977d8dd</t>
  </si>
  <si>
    <t>24/07/24 19:51:18  666</t>
  </si>
  <si>
    <t>19:51:18</t>
  </si>
  <si>
    <t>77355f7e-cd93-42d3-a6ac-26f0c9e99ab9</t>
  </si>
  <si>
    <t>1-af57445e35f38b2b987115e8bc62dda9</t>
  </si>
  <si>
    <t>24/07/24 19:51:23  630</t>
  </si>
  <si>
    <t>19:51:23</t>
  </si>
  <si>
    <t>bda1e2ec-43bf-480d-b245-41a82a774ea4</t>
  </si>
  <si>
    <t>1-ace976c0f57b1c0e7e15593a222920e5</t>
  </si>
  <si>
    <t>24/07/24 19:51:28  585</t>
  </si>
  <si>
    <t>19:51:28</t>
  </si>
  <si>
    <t>a1a89a28-434f-4e60-bdd9-4e57d73e5d8c</t>
  </si>
  <si>
    <t>1-9c3b41565cdbf130e8c7dad910f7e5c5</t>
  </si>
  <si>
    <t>24/07/24 19:51:33  936</t>
  </si>
  <si>
    <t>19:51:33</t>
  </si>
  <si>
    <t>7c1066b1-3174-4011-9c59-6a36f61582cd</t>
  </si>
  <si>
    <t>1-b67b30c702bcf9dd5fdfeffb4dc37e6f</t>
  </si>
  <si>
    <t>24/07/24 19:51:38  715</t>
  </si>
  <si>
    <t>19:51:38</t>
  </si>
  <si>
    <t>04052ad6-0079-45d8-b80d-f74ed7bb41f0</t>
  </si>
  <si>
    <t>1-37ad85de7a8a63e092ee4178f6dd439c</t>
  </si>
  <si>
    <t>24/07/24 19:51:44  052</t>
  </si>
  <si>
    <t>19:51:44</t>
  </si>
  <si>
    <t>7d63ceae-663c-4203-be45-1049c5ba6882</t>
  </si>
  <si>
    <t>1-6bec719eb2405342ef3cf10dfa93affc</t>
  </si>
  <si>
    <t>24/07/24 19:51:49  250</t>
  </si>
  <si>
    <t>19:51:49</t>
  </si>
  <si>
    <t>2436fd5f-9a58-4ec5-916f-9c38ee9990d7</t>
  </si>
  <si>
    <t>1-27c3480a795eb3a3b1353ec076fa663c</t>
  </si>
  <si>
    <t>24/07/24 19:51:54  111</t>
  </si>
  <si>
    <t>19:51:54</t>
  </si>
  <si>
    <t>0d6833f8-694a-4650-b467-a0fefdd00449</t>
  </si>
  <si>
    <t>1-6291554c82be4bd0cf2512845d8bd6dd</t>
  </si>
  <si>
    <t>24/07/24 19:51:59  090</t>
  </si>
  <si>
    <t>19:51:59</t>
  </si>
  <si>
    <t>46c6dd92-47cd-4234-803e-c119ca9ef1d9</t>
  </si>
  <si>
    <t>1-7cba7ec7e0c01714f4dcb1f8dffce45f</t>
  </si>
  <si>
    <t>24/07/24 19:52:04  068</t>
  </si>
  <si>
    <t>19:52:04</t>
  </si>
  <si>
    <t>f37e2fb1-39cf-47f4-abd8-caa4d39e44d2</t>
  </si>
  <si>
    <t>1-6a29b53ca942c093bbc2bab63164149e</t>
  </si>
  <si>
    <t>24/07/24 19:52:09  126</t>
  </si>
  <si>
    <t>19:52:09</t>
  </si>
  <si>
    <t>28541fae-62f6-4bd6-a909-63a312b25551</t>
  </si>
  <si>
    <t>1-3ee98ff978ad95ac7d78618cb2a44807</t>
  </si>
  <si>
    <t>24/07/24 19:52:14  179</t>
  </si>
  <si>
    <t>19:52:14</t>
  </si>
  <si>
    <t>787a00c3-f677-488b-9cdb-109e40a3a77a</t>
  </si>
  <si>
    <t>1-36489eab5be29b3cd001453b5fa69365</t>
  </si>
  <si>
    <t>24/07/24 19:52:19  183</t>
  </si>
  <si>
    <t>19:52:19</t>
  </si>
  <si>
    <t>228a927e-ac65-44e2-97ac-d915429ba258</t>
  </si>
  <si>
    <t>1-aeac522499f4e862a05564706bec575f</t>
  </si>
  <si>
    <t>24/07/24 19:52:24  193</t>
  </si>
  <si>
    <t>19:52:24</t>
  </si>
  <si>
    <t>b2430ca6-4e6f-47f8-ae9f-48144e5ec855</t>
  </si>
  <si>
    <t>1-bf7a659cd85bc49d5ab59cfd39120a58</t>
  </si>
  <si>
    <t>24/07/24 19:52:29  297</t>
  </si>
  <si>
    <t>19:52:29</t>
  </si>
  <si>
    <t>6858b339-5b17-43f6-8455-f65777da170d</t>
  </si>
  <si>
    <t>1-df9e78fcfa19067ed674268bec80bca3</t>
  </si>
  <si>
    <t>24/07/24 19:52:39  117</t>
  </si>
  <si>
    <t>19:52:39</t>
  </si>
  <si>
    <t>aa352e30-5847-43c4-9f7f-d0d0305a70d0</t>
  </si>
  <si>
    <t>1-85603d70b956622b721a48116286555b</t>
  </si>
  <si>
    <t>24/07/24 19:52:44  593</t>
  </si>
  <si>
    <t>19:52:44</t>
  </si>
  <si>
    <t>90399786-4f74-4cf9-9b3b-7186af000403</t>
  </si>
  <si>
    <t>1-3f632422b159d2ebb92cb28ede8e9b16</t>
  </si>
  <si>
    <t>24/07/24 19:52:49  403</t>
  </si>
  <si>
    <t>19:52:49</t>
  </si>
  <si>
    <t>8b7d648d-137f-42ea-82fd-5f1078521eef</t>
  </si>
  <si>
    <t>1-932880b015ea9669c1caaf8a7c15a7ce</t>
  </si>
  <si>
    <t>24/07/24 19:52:54  616</t>
  </si>
  <si>
    <t>19:52:54</t>
  </si>
  <si>
    <t>4f97bd53-dce3-4d52-9ada-745d3aec8e82</t>
  </si>
  <si>
    <t>1-ed3ea7d0bb265715e2ba6103570919f0</t>
  </si>
  <si>
    <t>24/07/24 19:52:59  452</t>
  </si>
  <si>
    <t>19:52:59</t>
  </si>
  <si>
    <t>5bc41382-8e40-47ee-a678-f0187d119c12</t>
  </si>
  <si>
    <t>1-57648833eddd2db909e8871a5d15cc60</t>
  </si>
  <si>
    <t>24/07/24 19:53:04  553</t>
  </si>
  <si>
    <t>19:53:04</t>
  </si>
  <si>
    <t>4badaa65-9e4b-4ed0-9007-996a765fcbc0</t>
  </si>
  <si>
    <t>1-f4abf34c2aae9bd341d81e6a2887f483</t>
  </si>
  <si>
    <t>24/07/24 19:53:09  458</t>
  </si>
  <si>
    <t>19:53:09</t>
  </si>
  <si>
    <t>6ff2ba6d-eef0-4fd6-ad4b-6332aa3b0fad</t>
  </si>
  <si>
    <t>1-d4ef5c00484329b72bbf82739bdd3852</t>
  </si>
  <si>
    <t>24/07/24 19:53:19  582</t>
  </si>
  <si>
    <t>19:53:19</t>
  </si>
  <si>
    <t>3e196a85-5380-4a13-ab60-b37828b63dab</t>
  </si>
  <si>
    <t>1-deca0693663e88dc611cd8801afc71c1</t>
  </si>
  <si>
    <t>24/07/24 19:53:24  757</t>
  </si>
  <si>
    <t>19:53:24</t>
  </si>
  <si>
    <t>f756187d-e40c-452e-a3ef-18b1111b4249</t>
  </si>
  <si>
    <t>1-1307f8b3f2b5e8013becadceb206a9b4</t>
  </si>
  <si>
    <t>24/07/24 19:53:29  553</t>
  </si>
  <si>
    <t>19:53:29</t>
  </si>
  <si>
    <t>ae6910ab-6ed1-48f4-aa3b-7e87da5cd070</t>
  </si>
  <si>
    <t>1-f2f57a11f2cb1e0a68a58fa92dac17c2</t>
  </si>
  <si>
    <t>24/07/24 19:53:34  951</t>
  </si>
  <si>
    <t>19:53:34</t>
  </si>
  <si>
    <t>5a4985ae-fb7f-42ed-b408-c349b524b2a3</t>
  </si>
  <si>
    <t>1-aa7a69d2923cf1e41b116d606bb39749</t>
  </si>
  <si>
    <t>24/07/24 19:53:39  649</t>
  </si>
  <si>
    <t>19:53:39</t>
  </si>
  <si>
    <t>189e0dde-ee79-4b0d-b21e-42cfb12e2706</t>
  </si>
  <si>
    <t>1-46cfd4dd4475f6464c2b400736cd0578</t>
  </si>
  <si>
    <t>24/07/24 19:53:44  766</t>
  </si>
  <si>
    <t>19:53:44</t>
  </si>
  <si>
    <t>28121bc1-5e4d-4c66-aac7-569fa8abbc85</t>
  </si>
  <si>
    <t>1-c3603e21f37c7de707515f5a343a3026</t>
  </si>
  <si>
    <t>24/07/24 19:53:49  749</t>
  </si>
  <si>
    <t>19:53:49</t>
  </si>
  <si>
    <t>19ad6ac9-241f-4bde-87e6-52270de83e20</t>
  </si>
  <si>
    <t>1-578c6892b2acffdbaa41deeb28e16939</t>
  </si>
  <si>
    <t>24/07/24 19:53:59  940</t>
  </si>
  <si>
    <t>19:53:59</t>
  </si>
  <si>
    <t>5c16ebfa-e29f-485a-afb4-0998fce727b7</t>
  </si>
  <si>
    <t>1-3bdefe60607dc4e6a6ad452dcc4f1094</t>
  </si>
  <si>
    <t>24/07/24 19:54:04  973</t>
  </si>
  <si>
    <t>19:54:04</t>
  </si>
  <si>
    <t>2b64a526-b799-4147-b816-080cb6d09663</t>
  </si>
  <si>
    <t>1-1c8b2c497bf17589c170c02196a3bab2</t>
  </si>
  <si>
    <t>24/07/24 19:54:09  917</t>
  </si>
  <si>
    <t>19:54:09</t>
  </si>
  <si>
    <t>e0316690-7cbe-4680-9c9e-8dd5cfb21014</t>
  </si>
  <si>
    <t>1-a4ee024be83656ce3b66b0284bf2be08</t>
  </si>
  <si>
    <t>24/07/24 19:54:14  819</t>
  </si>
  <si>
    <t>19:54:14</t>
  </si>
  <si>
    <t>3d2158b4-6820-47e0-86a4-f15633f2f409</t>
  </si>
  <si>
    <t>1-9c227b1e699213d09b3b0e1b480cba63</t>
  </si>
  <si>
    <t>24/07/24 19:54:19  775</t>
  </si>
  <si>
    <t>19:54:19</t>
  </si>
  <si>
    <t>e828302f-146c-431b-8d3b-e1ecce1520b1</t>
  </si>
  <si>
    <t>1-cd766f826f057ab04d6947344fba5508</t>
  </si>
  <si>
    <t>24/07/24 19:54:24  791</t>
  </si>
  <si>
    <t>19:54:24</t>
  </si>
  <si>
    <t>332eebd5-e6df-4839-aa8a-bf16265a2250</t>
  </si>
  <si>
    <t>1-45ba4d6cdc9c3e6f8d6a6d18e44f4daf</t>
  </si>
  <si>
    <t>24/07/24 19:54:29  790</t>
  </si>
  <si>
    <t>19:54:29</t>
  </si>
  <si>
    <t>8d3ea008-9caa-4e5a-8b12-49713a1184f1</t>
  </si>
  <si>
    <t>1-241e535dbaf9766e0890ecbc02b9c795</t>
  </si>
  <si>
    <t>24/07/24 19:54:39  874</t>
  </si>
  <si>
    <t>19:54:39</t>
  </si>
  <si>
    <t>2114fbd5-70b7-46c9-bafb-c2b896208076</t>
  </si>
  <si>
    <t>1-b5543baf41349c660040d78295a77d50</t>
  </si>
  <si>
    <t>24/07/24 19:54:45  291</t>
  </si>
  <si>
    <t>19:54:45</t>
  </si>
  <si>
    <t>f44a7963-3e51-4875-89d8-42810716b589</t>
  </si>
  <si>
    <t>1-694822826d978e3bfae0411ab20aef1f</t>
  </si>
  <si>
    <t>24/07/24 19:54:50  306</t>
  </si>
  <si>
    <t>19:54:50</t>
  </si>
  <si>
    <t>556050b4-3fe5-40c8-8ef6-f44c9f53058e</t>
  </si>
  <si>
    <t>1-b1ce64e9cf5303f53a2e617c5ee10ddf</t>
  </si>
  <si>
    <t>sensor_018-room:018</t>
  </si>
  <si>
    <t>24/07/24 09:39:27  959</t>
  </si>
  <si>
    <t>09:39:27</t>
  </si>
  <si>
    <t>ccf008e1-fca0-4e03-85cf-18a16cf427d2</t>
  </si>
  <si>
    <t>1-4def755b74c33a0e55d3d26122aa3bd0</t>
  </si>
  <si>
    <t>24/07/24 09:41:13  030</t>
  </si>
  <si>
    <t>09:41:13</t>
  </si>
  <si>
    <t>c99851c0-37da-4414-bc4c-27204a643f9f</t>
  </si>
  <si>
    <t>1-6b8ce5d42e6ca1946026f8b24b1b478f</t>
  </si>
  <si>
    <t>24/07/24 09:41:39  179</t>
  </si>
  <si>
    <t>0.0</t>
  </si>
  <si>
    <t>09:41:39</t>
  </si>
  <si>
    <t>104c95f8-04e8-4567-b5af-cdb365a763d4</t>
  </si>
  <si>
    <t>1-a1eb18a47f9fbba963b1981418a0745f</t>
  </si>
  <si>
    <t>24/07/24 09:41:52  411</t>
  </si>
  <si>
    <t>09:41:52</t>
  </si>
  <si>
    <t>d17b4998-75b0-466a-bcab-bc5ac79a1d23</t>
  </si>
  <si>
    <t>1-4f41d97e480b2799a1cb847625da1a35</t>
  </si>
  <si>
    <t>24/07/24 09:42:05  505</t>
  </si>
  <si>
    <t>09:42:05</t>
  </si>
  <si>
    <t>c6417d9e-d218-45da-a01c-8991d24b574a</t>
  </si>
  <si>
    <t>1-59922ce9aa4fbc9035a526025dbdc78e</t>
  </si>
  <si>
    <t>24/07/24 09:42:18  593</t>
  </si>
  <si>
    <t>09:42:18</t>
  </si>
  <si>
    <t>f39e86f2-b243-4f23-88e5-de383c290d37</t>
  </si>
  <si>
    <t>1-9b9fa2ad037f2f5ae2ab1ed365810dde</t>
  </si>
  <si>
    <t>24/07/24 09:42:31  565</t>
  </si>
  <si>
    <t>09:42:31</t>
  </si>
  <si>
    <t>538bca7f-f496-4f73-9c62-f659e980fac6</t>
  </si>
  <si>
    <t>1-02c3eeae719c5db7778a0aa77d623f5b</t>
  </si>
  <si>
    <t>24/07/24 09:42:44  686</t>
  </si>
  <si>
    <t>54d6152a-668b-4e21-84c3-71baaf031dd4</t>
  </si>
  <si>
    <t>1-dda53803a76e756927f03ae61956df6e</t>
  </si>
  <si>
    <t>24/07/24 09:42:57  609</t>
  </si>
  <si>
    <t>09:42:57</t>
  </si>
  <si>
    <t>d5d981d6-1b36-4bec-ba23-b158061449f7</t>
  </si>
  <si>
    <t>1-a3265e0cdaa27f18566c7af79f703e1d</t>
  </si>
  <si>
    <t>24/07/24 09:43:10  909</t>
  </si>
  <si>
    <t>09:43:10</t>
  </si>
  <si>
    <t>9d006815-f5a4-4b0f-b596-a547670c0fa7</t>
  </si>
  <si>
    <t>1-90731e20d8b27ca3bf553092687f0f7a</t>
  </si>
  <si>
    <t>24/07/24 09:43:24  159</t>
  </si>
  <si>
    <t>09:43:24</t>
  </si>
  <si>
    <t>0dc74635-9eb0-4195-9a1f-df5128a491e1</t>
  </si>
  <si>
    <t>1-ca9ae07412141aafa63f2eefebe602eb</t>
  </si>
  <si>
    <t>24/07/24 09:43:50  042</t>
  </si>
  <si>
    <t>09:43:50</t>
  </si>
  <si>
    <t>fbdfda14-4b34-49d1-9a90-d9c77009216a</t>
  </si>
  <si>
    <t>1-c60a0d634afcdcafaa75f903890eef0a</t>
  </si>
  <si>
    <t>24/07/24 09:44:03  095</t>
  </si>
  <si>
    <t>09:44:03</t>
  </si>
  <si>
    <t>e360618d-40d0-454c-83b8-9146579a5791</t>
  </si>
  <si>
    <t>1-c052337ab3d35bc0678d04af7ab6f341</t>
  </si>
  <si>
    <t>24/07/24 09:44:29  374</t>
  </si>
  <si>
    <t>09:44:29</t>
  </si>
  <si>
    <t>44c944ba-0a37-4915-989e-beea1520edab</t>
  </si>
  <si>
    <t>1-16c28ee80b241f7db2acb8480d502c69</t>
  </si>
  <si>
    <t>24/07/24 09:44:42  360</t>
  </si>
  <si>
    <t>09:44:42</t>
  </si>
  <si>
    <t>a7b3daef-765a-4444-acc9-fa9ac6d95849</t>
  </si>
  <si>
    <t>1-ecb922d324089f10bcdf4d98205eade8</t>
  </si>
  <si>
    <t>24/07/24 09:45:08  455</t>
  </si>
  <si>
    <t>09:45:08</t>
  </si>
  <si>
    <t>e8f770b0-31f8-4053-9a13-9579f89696c7</t>
  </si>
  <si>
    <t>1-330bc260b5c2e2feeb2ffb492bcb8b3d</t>
  </si>
  <si>
    <t>24/07/24 09:45:22  227</t>
  </si>
  <si>
    <t>09:45:22</t>
  </si>
  <si>
    <t>bf840c0b-0997-4019-8702-b8307f7a6b9b</t>
  </si>
  <si>
    <t>1-8a29e0f43ca9c7e2901d904fcd2808cd</t>
  </si>
  <si>
    <t>24/07/24 09:45:35  041</t>
  </si>
  <si>
    <t>ea1070b9-3043-4aa3-a187-ca2f2a23f79f</t>
  </si>
  <si>
    <t>1-f5d8078235b80444be5b609314552f22</t>
  </si>
  <si>
    <t>24/07/24 09:45:48  097</t>
  </si>
  <si>
    <t>09:45:48</t>
  </si>
  <si>
    <t>e33e69a9-2abd-4fd5-a356-a3d8ee6bc5ee</t>
  </si>
  <si>
    <t>1-0116ba4469a8dd7f1413d20b46bb76ed</t>
  </si>
  <si>
    <t>24/07/24 09:46:01  154</t>
  </si>
  <si>
    <t>09:46:01</t>
  </si>
  <si>
    <t>3620a1c0-2aaf-4966-89b5-335609b655d1</t>
  </si>
  <si>
    <t>1-a21d8925e0a198ef6d261b9f5f702a83</t>
  </si>
  <si>
    <t>24/07/24 09:46:27  494</t>
  </si>
  <si>
    <t>09:46:27</t>
  </si>
  <si>
    <t>d2758511-d507-45bc-bf4b-4def5d5a5e78</t>
  </si>
  <si>
    <t>1-47d2b367c791077f3ad527ca3dbf335c</t>
  </si>
  <si>
    <t>24/07/24 09:46:53  506</t>
  </si>
  <si>
    <t>09:46:53</t>
  </si>
  <si>
    <t>8b98d334-8f42-44cf-a29a-dcc6b8c45963</t>
  </si>
  <si>
    <t>1-7cc5463f6c253aec3161e9161f8bd94f</t>
  </si>
  <si>
    <t>24/07/24 09:47:06  738</t>
  </si>
  <si>
    <t>09:47:06</t>
  </si>
  <si>
    <t>244bcb18-53fe-4a2c-a379-0676e769cf77</t>
  </si>
  <si>
    <t>1-b8ee9d27705e0585ee5e40008b615fb4</t>
  </si>
  <si>
    <t>24/07/24 09:47:19  718</t>
  </si>
  <si>
    <t>09:47:19</t>
  </si>
  <si>
    <t>5e0a86ca-5445-48dc-8b62-7cccc976a027</t>
  </si>
  <si>
    <t>1-5a79ae9246c419e5c837dc1eb0aeb04a</t>
  </si>
  <si>
    <t>24/07/24 09:47:33  122</t>
  </si>
  <si>
    <t>09:47:33</t>
  </si>
  <si>
    <t>8af1c8e4-d93c-4e94-b0c5-a1b8d1a1baf6</t>
  </si>
  <si>
    <t>1-0e5a16025ca11e109316002e0d368314</t>
  </si>
  <si>
    <t>24/07/24 09:47:45  997</t>
  </si>
  <si>
    <t>db24aed0-8a72-47c4-a125-39950e35cdb2</t>
  </si>
  <si>
    <t>1-eecdf4a55dc29f52c3721cc646b6e6f9</t>
  </si>
  <si>
    <t>24/07/24 09:47:59  062</t>
  </si>
  <si>
    <t>09:47:59</t>
  </si>
  <si>
    <t>bd0eeaaf-a7bf-4fa2-b37b-5ee7575ee225</t>
  </si>
  <si>
    <t>1-e170ecd278d5e9843ddec400a5e98167</t>
  </si>
  <si>
    <t>24/07/24 09:48:12  129</t>
  </si>
  <si>
    <t>09:48:12</t>
  </si>
  <si>
    <t>e714c36c-e01e-46dd-addd-e592f225ac14</t>
  </si>
  <si>
    <t>1-460c24d6f70de8332d0153925660be3e</t>
  </si>
  <si>
    <t>24/07/24 09:48:25  152</t>
  </si>
  <si>
    <t>09:48:25</t>
  </si>
  <si>
    <t>91927d27-3937-424a-bec2-550ce6ed71c4</t>
  </si>
  <si>
    <t>1-caa9ab534dba305bd997edc3edbe3667</t>
  </si>
  <si>
    <t>24/07/24 09:48:38  369</t>
  </si>
  <si>
    <t>09:48:38</t>
  </si>
  <si>
    <t>55e20055-4693-4467-a17c-68c7da1661cf</t>
  </si>
  <si>
    <t>1-ff3c7bc88f971f76c3dd2b44fe1eb617</t>
  </si>
  <si>
    <t>24/07/24 09:49:04  344</t>
  </si>
  <si>
    <t>09:49:04</t>
  </si>
  <si>
    <t>e9074c9f-e94c-4646-8bd5-2a51e535d457</t>
  </si>
  <si>
    <t>1-6887abca26b5114284e2f89cd549d475</t>
  </si>
  <si>
    <t>24/07/24 09:49:30  476</t>
  </si>
  <si>
    <t>09:49:30</t>
  </si>
  <si>
    <t>9e403e46-440d-47cc-9f73-e47e90a64c66</t>
  </si>
  <si>
    <t>1-e08e261ae19b9a097ede5e889b57e03e</t>
  </si>
  <si>
    <t>24/07/24 09:49:43  722</t>
  </si>
  <si>
    <t>09:49:43</t>
  </si>
  <si>
    <t>d92c4470-5295-4039-bb86-5ef605b52b12</t>
  </si>
  <si>
    <t>1-301e6f13eabe4901201c7838dc2f329c</t>
  </si>
  <si>
    <t>24/07/24 09:49:56  611</t>
  </si>
  <si>
    <t>be83a183-e2fb-4d95-8d82-22fd00ef7893</t>
  </si>
  <si>
    <t>1-81d2e709a17e00fc4b30f59899f44fd3</t>
  </si>
  <si>
    <t>24/07/24 09:50:22  764</t>
  </si>
  <si>
    <t>09:50:22</t>
  </si>
  <si>
    <t>d4694cb5-074c-4046-bd84-4433f5f62540</t>
  </si>
  <si>
    <t>1-791c52b2d8bdc71834a1602fdad8261f</t>
  </si>
  <si>
    <t>24/07/24 09:50:35  788</t>
  </si>
  <si>
    <t>09:50:35</t>
  </si>
  <si>
    <t>f5d159b7-c1fa-4e7a-aa45-bdec48dc8765</t>
  </si>
  <si>
    <t>1-92f52a827cce4b205d30d853f2dbaee3</t>
  </si>
  <si>
    <t>24/07/24 09:50:48  874</t>
  </si>
  <si>
    <t>09:50:48</t>
  </si>
  <si>
    <t>22ebefbc-6d5f-4e63-86d1-ac6fd4c9387e</t>
  </si>
  <si>
    <t>1-20a614be51accfb6c7ba66a2525739be</t>
  </si>
  <si>
    <t>24/07/24 09:51:01  958</t>
  </si>
  <si>
    <t>09:51:01</t>
  </si>
  <si>
    <t>36b905fc-2d9b-4267-8d1c-8b3b124a6477</t>
  </si>
  <si>
    <t>1-28450dd4102fc35e106c48893e80cd26</t>
  </si>
  <si>
    <t>24/07/24 09:51:15  001</t>
  </si>
  <si>
    <t>09:51:15</t>
  </si>
  <si>
    <t>d9bb577d-6faa-4644-9676-fd256e7541bb</t>
  </si>
  <si>
    <t>1-b5313c9d8a996b78232eccaaaf48c9a4</t>
  </si>
  <si>
    <t>24/07/24 09:51:41  076</t>
  </si>
  <si>
    <t>09:51:41</t>
  </si>
  <si>
    <t>c9a1c12e-9daa-45e1-aa73-53ac9db250d4</t>
  </si>
  <si>
    <t>1-ca411f1336c96e3b51b20640590307ed</t>
  </si>
  <si>
    <t>24/07/24 09:51:54  451</t>
  </si>
  <si>
    <t>09:51:54</t>
  </si>
  <si>
    <t>1d92fc9c-6e00-4f11-8798-e58303678254</t>
  </si>
  <si>
    <t>1-b6b0d7eb6889292f348deedb81a73d71</t>
  </si>
  <si>
    <t>24/07/24 09:52:07  419</t>
  </si>
  <si>
    <t>09:52:07</t>
  </si>
  <si>
    <t>5d3e9c52-64d2-4ef8-9273-a5b62ab1f964</t>
  </si>
  <si>
    <t>1-787e697b71ea3fed6fe04b5023f8f6f9</t>
  </si>
  <si>
    <t>24/07/24 09:52:33  647</t>
  </si>
  <si>
    <t>09:52:33</t>
  </si>
  <si>
    <t>05b8c322-e4d4-42f8-b9fe-27b711f7caa7</t>
  </si>
  <si>
    <t>1-85a3c69cadbc27ed81443aeaf316b00f</t>
  </si>
  <si>
    <t>24/07/24 09:52:46  650</t>
  </si>
  <si>
    <t>749f7bb7-837d-4240-8b9a-4819b9ad4f64</t>
  </si>
  <si>
    <t>1-f72a94a7cca1842d1ce010e70de2c49e</t>
  </si>
  <si>
    <t>24/07/24 09:52:59  799</t>
  </si>
  <si>
    <t>09:52:59</t>
  </si>
  <si>
    <t>9221682c-a16f-4647-82e3-5cc403151afd</t>
  </si>
  <si>
    <t>1-53e95fe1bda4b34ec13f9a3a14f3b88d</t>
  </si>
  <si>
    <t>24/07/24 09:53:12  969</t>
  </si>
  <si>
    <t>09:53:12</t>
  </si>
  <si>
    <t>8fe325c4-fc30-4ba6-8206-7a3a0b77e7ba</t>
  </si>
  <si>
    <t>1-ea2779b8e988016881d982933c346df4</t>
  </si>
  <si>
    <t>24/07/24 09:53:25  874</t>
  </si>
  <si>
    <t>09:53:25</t>
  </si>
  <si>
    <t>25c78f82-ac5a-4552-950c-69818803f65d</t>
  </si>
  <si>
    <t>1-16b8f29ff731966cf65c68b455987ab4</t>
  </si>
  <si>
    <t>24/07/24 09:53:51  888</t>
  </si>
  <si>
    <t>09:53:51</t>
  </si>
  <si>
    <t>c7fd37a8-6fec-4b80-bca8-acb70877b627</t>
  </si>
  <si>
    <t>1-7a4b63ea801f6b17d736a1ad2e154587</t>
  </si>
  <si>
    <t>24/07/24 09:54:05  513</t>
  </si>
  <si>
    <t>09:54:05</t>
  </si>
  <si>
    <t>197b7d28-6a67-4cd4-9da6-8a0b02c208c7</t>
  </si>
  <si>
    <t>1-a601b01c611a1c006758c96be3b649ce</t>
  </si>
  <si>
    <t>24/07/24 09:54:18  292</t>
  </si>
  <si>
    <t>09:54:18</t>
  </si>
  <si>
    <t>9fc32f96-9682-40b6-94c3-d4cb4e42cc46</t>
  </si>
  <si>
    <t>1-f0de45617b8d5b8f8e3e92f2fde9e640</t>
  </si>
  <si>
    <t>24/07/24 09:54:31  451</t>
  </si>
  <si>
    <t>09:54:31</t>
  </si>
  <si>
    <t>8084e153-d295-49c8-a33a-896eed8ae80d</t>
  </si>
  <si>
    <t>1-58aabd4d87055e29aaf836227c2bdd3e</t>
  </si>
  <si>
    <t>24/07/24 09:54:44  343</t>
  </si>
  <si>
    <t>09:54:44</t>
  </si>
  <si>
    <t>51621a9b-8f22-45b5-8fc9-5e0e66bd8438</t>
  </si>
  <si>
    <t>1-e106e0c0410345c40f92f479ac6241b9</t>
  </si>
  <si>
    <t>24/07/24 09:55:10  680</t>
  </si>
  <si>
    <t>09:55:10</t>
  </si>
  <si>
    <t>e97c3789-b4ff-430a-b960-9b6184400983</t>
  </si>
  <si>
    <t>1-9089ead7fba065b356cad197e9a07b58</t>
  </si>
  <si>
    <t>24/07/24 09:55:23  661</t>
  </si>
  <si>
    <t>09:55:23</t>
  </si>
  <si>
    <t>dd8d04c2-5535-4830-9a9d-fe947cfe2d45</t>
  </si>
  <si>
    <t>1-3984ecf971138489a9ca0c72836f6507</t>
  </si>
  <si>
    <t>24/07/24 09:55:49  887</t>
  </si>
  <si>
    <t>09:55:49</t>
  </si>
  <si>
    <t>ead58cd0-b7d1-4c21-8460-9898bb9c15fc</t>
  </si>
  <si>
    <t>1-828e02ba420e3d23d8e21790a3ab4bc3</t>
  </si>
  <si>
    <t>24/07/24 09:56:02  753</t>
  </si>
  <si>
    <t>09:56:02</t>
  </si>
  <si>
    <t>0992106a-25e4-45a4-8229-70d2391d9707</t>
  </si>
  <si>
    <t>1-2df1e1675035b25ef3ce268cf6c2edf4</t>
  </si>
  <si>
    <t>24/07/24 09:56:16  200</t>
  </si>
  <si>
    <t>09:56:16</t>
  </si>
  <si>
    <t>c1634053-f53c-41dc-8e7c-e25a2ad53625</t>
  </si>
  <si>
    <t>1-c73c3a6e9dfdea1383ec7478f25d53ed</t>
  </si>
  <si>
    <t>24/07/24 09:56:42  224</t>
  </si>
  <si>
    <t>09:56:42</t>
  </si>
  <si>
    <t>bb4dfcac-95dd-48cd-acde-6aa13a8db9ac</t>
  </si>
  <si>
    <t>1-ef80c54b1e9baa92cd7925158995a103</t>
  </si>
  <si>
    <t>24/07/24 09:56:55  293</t>
  </si>
  <si>
    <t>09:56:55</t>
  </si>
  <si>
    <t>33746d1a-0cfa-488c-b5d0-eea161d9529f</t>
  </si>
  <si>
    <t>1-38fe223858b2a53d78ac846e0e43f6e1</t>
  </si>
  <si>
    <t>24/07/24 09:57:08  315</t>
  </si>
  <si>
    <t>3e2fb413-4fb8-4c8b-b8d4-c6083e033e70</t>
  </si>
  <si>
    <t>1-98c1a1a46ea978ca336a5fa1152432f1</t>
  </si>
  <si>
    <t>24/07/24 09:57:21  452</t>
  </si>
  <si>
    <t>09:57:21</t>
  </si>
  <si>
    <t>a789a183-02eb-4a23-b170-d924ffafc218</t>
  </si>
  <si>
    <t>1-c9662385b9e54e9f21cb625714c3814c</t>
  </si>
  <si>
    <t>24/07/24 09:57:47  734</t>
  </si>
  <si>
    <t>6a969086-91e5-4405-8efc-6fd212374b20</t>
  </si>
  <si>
    <t>1-e549902d3ac90d1a797492af9ca408b5</t>
  </si>
  <si>
    <t>24/07/24 09:58:00  610</t>
  </si>
  <si>
    <t>09:58:00</t>
  </si>
  <si>
    <t>6db7e856-e76f-4280-87b0-b8d205e67e5f</t>
  </si>
  <si>
    <t>1-d3afda32b4e1c457328a6023e3ec087d</t>
  </si>
  <si>
    <t>24/07/24 09:58:13  692</t>
  </si>
  <si>
    <t>09:58:13</t>
  </si>
  <si>
    <t>07c71fd7-7210-49c1-8dfd-364b056762ef</t>
  </si>
  <si>
    <t>1-e21f18ebb5c5406a71801372a29eb0fb</t>
  </si>
  <si>
    <t>24/07/24 09:58:27  104</t>
  </si>
  <si>
    <t>09:58:27</t>
  </si>
  <si>
    <t>3a686d07-e147-4f03-8bde-754be23e9dcd</t>
  </si>
  <si>
    <t>1-8f41c19ad3af68437a5d974c14f6ec73</t>
  </si>
  <si>
    <t>24/07/24 09:58:39  999</t>
  </si>
  <si>
    <t>09:58:39</t>
  </si>
  <si>
    <t>a30b0823-b147-4687-9519-c12dda9fedfb</t>
  </si>
  <si>
    <t>1-8359040629b0fb9c82584f8b10fe8699</t>
  </si>
  <si>
    <t>24/07/24 09:59:06  073</t>
  </si>
  <si>
    <t>09:59:06</t>
  </si>
  <si>
    <t>69a8b210-2baf-4f2c-8c05-98aa87b70c7d</t>
  </si>
  <si>
    <t>1-161b554a223c7434d54ad93dd0542162</t>
  </si>
  <si>
    <t>24/07/24 09:59:19  081</t>
  </si>
  <si>
    <t>09:59:19</t>
  </si>
  <si>
    <t>19afc678-6745-4bae-9d4b-fbbe1affdd70</t>
  </si>
  <si>
    <t>1-24819225540b07df288d025f1d22c2c2</t>
  </si>
  <si>
    <t>24/07/24 09:59:32  443</t>
  </si>
  <si>
    <t>09:59:32</t>
  </si>
  <si>
    <t>50b2669b-1809-4d24-8864-f6df8e4271bc</t>
  </si>
  <si>
    <t>1-4e41f1a5a9949a5be564f29ee567b969</t>
  </si>
  <si>
    <t>24/07/24 09:59:45  449</t>
  </si>
  <si>
    <t>09:59:45</t>
  </si>
  <si>
    <t>573e0ca5-73e7-4e52-a14c-cccfefa08dfe</t>
  </si>
  <si>
    <t>1-a821e02a6f88fe689798ddff56fcb0a4</t>
  </si>
  <si>
    <t>24/07/24 09:59:58  480</t>
  </si>
  <si>
    <t>09:59:58</t>
  </si>
  <si>
    <t>2cea4098-6eb6-486d-9238-00d96f3085a6</t>
  </si>
  <si>
    <t>1-76dfaf6a14da2921d399be3a955b91b4</t>
  </si>
  <si>
    <t>24/07/24 10:00:24  693</t>
  </si>
  <si>
    <t>10:00:24</t>
  </si>
  <si>
    <t>7cc431d5-59ef-4818-aa37-a2200505d5d6</t>
  </si>
  <si>
    <t>1-126b07be2b0933dcea85e22226ab05ff</t>
  </si>
  <si>
    <t>24/07/24 10:00:38  094</t>
  </si>
  <si>
    <t>10:00:38</t>
  </si>
  <si>
    <t>be40d9e1-1407-4ad9-a459-cbee74eccecf</t>
  </si>
  <si>
    <t>1-223b3307e2e31387f89a1c96a2035a76</t>
  </si>
  <si>
    <t>24/07/24 10:00:51  078</t>
  </si>
  <si>
    <t>10:00:51</t>
  </si>
  <si>
    <t>c33fa8d5-68d7-49cd-a27b-da7a7cf2351d</t>
  </si>
  <si>
    <t>1-767e00c3d79225ad605c8b37163d28ca</t>
  </si>
  <si>
    <t>24/07/24 10:01:04  044</t>
  </si>
  <si>
    <t>10:01:04</t>
  </si>
  <si>
    <t>c7d9d2ba-934a-4d71-90c1-303230201873</t>
  </si>
  <si>
    <t>1-d4a6ccf75b0a299d7015818a94a80930</t>
  </si>
  <si>
    <t>24/07/24 10:01:17  098</t>
  </si>
  <si>
    <t>10:01:17</t>
  </si>
  <si>
    <t>d370628e-778d-4c1e-95f4-ad492903c78b</t>
  </si>
  <si>
    <t>1-3b4ab0f9a4689d82d2716d7a18bb8f92</t>
  </si>
  <si>
    <t>24/07/24 10:01:30  447</t>
  </si>
  <si>
    <t>62c8feca-2b43-46af-a9a0-39390ef3ac30</t>
  </si>
  <si>
    <t>1-088fddcb7750e1e833b9c8c80d83e8ea</t>
  </si>
  <si>
    <t>24/07/24 10:01:43  365</t>
  </si>
  <si>
    <t>10:01:43</t>
  </si>
  <si>
    <t>3e18cdef-7064-44ce-8473-93ffe89426e9</t>
  </si>
  <si>
    <t>1-c9f3badf4aa8c38cb551241eca230ce3</t>
  </si>
  <si>
    <t>24/07/24 10:02:09  466</t>
  </si>
  <si>
    <t>10:02:09</t>
  </si>
  <si>
    <t>dc7a09e2-da37-4605-b08d-555ad9afa9f0</t>
  </si>
  <si>
    <t>1-0cdceaec0dbf4655d5e00011e7b61b80</t>
  </si>
  <si>
    <t>24/07/24 10:02:22  505</t>
  </si>
  <si>
    <t>10:02:22</t>
  </si>
  <si>
    <t>c214429c-0c6c-436f-846f-0f8ef90b438d</t>
  </si>
  <si>
    <t>1-ca83eadca656c3ae789794ccbb76ae79</t>
  </si>
  <si>
    <t>24/07/24 10:02:35  541</t>
  </si>
  <si>
    <t>10:02:35</t>
  </si>
  <si>
    <t>460cb9b6-5cb4-4918-8926-13d741daf3f5</t>
  </si>
  <si>
    <t>1-c7ba8bd692aecc266dcffd24040e672b</t>
  </si>
  <si>
    <t>24/07/24 10:02:49  192</t>
  </si>
  <si>
    <t>10:02:49</t>
  </si>
  <si>
    <t>1a06f31b-330f-46a1-96b6-7fec2b4f6036</t>
  </si>
  <si>
    <t>1-5f8ff7dbc3c6eaf38dfd00cf063d7a0d</t>
  </si>
  <si>
    <t>24/07/24 10:03:15  161</t>
  </si>
  <si>
    <t>10:03:15</t>
  </si>
  <si>
    <t>d7eb1d10-7e65-463e-b577-09e99a834336</t>
  </si>
  <si>
    <t>1-7fb69fa6d0e1cc31f67e91b268776a1e</t>
  </si>
  <si>
    <t>24/07/24 10:03:28  235</t>
  </si>
  <si>
    <t>10:03:28</t>
  </si>
  <si>
    <t>a4482ab9-eac8-4d88-bfa1-fba59ac85c55</t>
  </si>
  <si>
    <t>1-edd23bfb18a29c559ab65e15ac3d0d2c</t>
  </si>
  <si>
    <t>24/07/24 10:03:41  254</t>
  </si>
  <si>
    <t>10:03:41</t>
  </si>
  <si>
    <t>b8855d67-5671-40e9-8e56-41246d72b2ce</t>
  </si>
  <si>
    <t>1-d3aa0987eb9d68cc9cd700087633f507</t>
  </si>
  <si>
    <t>24/07/24 10:03:54  509</t>
  </si>
  <si>
    <t>10:03:54</t>
  </si>
  <si>
    <t>5883d2ed-2ef0-4018-9a13-a14b6668ace8</t>
  </si>
  <si>
    <t>1-ff31fce20282aab997d082b4735b4a8e</t>
  </si>
  <si>
    <t>24/07/24 10:04:07  640</t>
  </si>
  <si>
    <t>10:04:07</t>
  </si>
  <si>
    <t>d15952be-94df-4ed0-b806-3fc6f337cb99</t>
  </si>
  <si>
    <t>1-05cb6c2eff30e204d5d04bd48126e157</t>
  </si>
  <si>
    <t>24/07/24 10:04:20  721</t>
  </si>
  <si>
    <t>10:04:20</t>
  </si>
  <si>
    <t>dfd5cb6f-e428-489d-b877-044cc4011502</t>
  </si>
  <si>
    <t>1-46747cafd18ce28bce42cf92979496e0</t>
  </si>
  <si>
    <t>24/07/24 10:04:33  731</t>
  </si>
  <si>
    <t>10:04:33</t>
  </si>
  <si>
    <t>dc5b340f-b23b-4b29-bdd5-3d4689d36d6d</t>
  </si>
  <si>
    <t>1-1f89924d278442790c57e9a8aef682a5</t>
  </si>
  <si>
    <t>24/07/24 10:04:46  783</t>
  </si>
  <si>
    <t>10:04:46</t>
  </si>
  <si>
    <t>05c071b4-7945-4ade-b2ec-61413ea84f8a</t>
  </si>
  <si>
    <t>1-e3d98d970c09d13a68d3251fbc7a4188</t>
  </si>
  <si>
    <t>24/07/24 10:05:00  290</t>
  </si>
  <si>
    <t>10:05:00</t>
  </si>
  <si>
    <t>0aea8559-8daf-4ae3-b619-4d015e08469f</t>
  </si>
  <si>
    <t>1-c491223f16d366071dd10a925a599c9d</t>
  </si>
  <si>
    <t>24/07/24 10:05:13  434</t>
  </si>
  <si>
    <t>10:05:13</t>
  </si>
  <si>
    <t>5cb59fbd-a1e3-4807-a574-d5d03303127d</t>
  </si>
  <si>
    <t>1-611f15a690c407630ed68b90bd82d35e</t>
  </si>
  <si>
    <t>24/07/24 10:05:26  474</t>
  </si>
  <si>
    <t>10:05:26</t>
  </si>
  <si>
    <t>89b142c5-f8cd-4a4d-89f0-8d4c5960ef76</t>
  </si>
  <si>
    <t>1-0578e7fad89889346bed301ac3ecce16</t>
  </si>
  <si>
    <t>24/07/24 10:05:39  552</t>
  </si>
  <si>
    <t>10:05:39</t>
  </si>
  <si>
    <t>f2c87bc1-3091-4495-afa3-0cb6092e16d2</t>
  </si>
  <si>
    <t>1-e3c7a9a79f20077681d8174f1975b652</t>
  </si>
  <si>
    <t>24/07/24 10:06:05  967</t>
  </si>
  <si>
    <t>10:06:05</t>
  </si>
  <si>
    <t>29fa9f1a-7348-4cc8-b5c2-716e48230f7a</t>
  </si>
  <si>
    <t>1-6bb56ecc021bdb6c22712b7d6b5e0235</t>
  </si>
  <si>
    <t>24/07/24 10:06:31  766</t>
  </si>
  <si>
    <t>730709d7-7fb0-48cd-bbf4-7a808957df19</t>
  </si>
  <si>
    <t>1-373e9fef7013015b6b1f47f48538c8a0</t>
  </si>
  <si>
    <t>24/07/24 10:06:44  855</t>
  </si>
  <si>
    <t>10:06:44</t>
  </si>
  <si>
    <t>0387b995-992c-4266-9aad-64957139e596</t>
  </si>
  <si>
    <t>1-1a9af9651cf66cd317a634d8660f8f02</t>
  </si>
  <si>
    <t>24/07/24 10:06:58  034</t>
  </si>
  <si>
    <t>10:06:58</t>
  </si>
  <si>
    <t>7bdeba2a-e139-42a6-82d0-2e47212f295d</t>
  </si>
  <si>
    <t>1-95172096597736c595891b5099d9d73c</t>
  </si>
  <si>
    <t>24/07/24 10:07:11  560</t>
  </si>
  <si>
    <t>7233cb00-b914-4f3d-824a-032919051945</t>
  </si>
  <si>
    <t>1-677bde0ecf24ea428f1c9ba1fd49c525</t>
  </si>
  <si>
    <t>24/07/24 10:07:24  553</t>
  </si>
  <si>
    <t>10:07:24</t>
  </si>
  <si>
    <t>1ae541c7-975f-4ed9-b4fc-65896f8455e6</t>
  </si>
  <si>
    <t>1-866bcc17a7500b29a94ca13e22194f7c</t>
  </si>
  <si>
    <t>24/07/24 10:07:50  684</t>
  </si>
  <si>
    <t>10:07:50</t>
  </si>
  <si>
    <t>36ccc4f4-5480-45f0-9b06-f578fc5c9b87</t>
  </si>
  <si>
    <t>1-823e62ff05419828c344d196acad8d85</t>
  </si>
  <si>
    <t>24/07/24 10:08:03  721</t>
  </si>
  <si>
    <t>10:08:03</t>
  </si>
  <si>
    <t>1305f788-e2d0-4c29-bba9-854f37206d20</t>
  </si>
  <si>
    <t>1-2cb3e1aec5fc6b78b20d230ccc1ecd9c</t>
  </si>
  <si>
    <t>24/07/24 10:08:17  517</t>
  </si>
  <si>
    <t>10:08:17</t>
  </si>
  <si>
    <t>e1cd8b09-69f2-4064-bc1f-c4580de07b3e</t>
  </si>
  <si>
    <t>1-8977cfc82b7f16a6fc7ef69e95e52066</t>
  </si>
  <si>
    <t>24/07/24 10:08:56  418</t>
  </si>
  <si>
    <t>10:08:56</t>
  </si>
  <si>
    <t>96c52059-9860-4809-8da0-b3ad14966976</t>
  </si>
  <si>
    <t>1-959d556020edd9d6641f403c042d10a1</t>
  </si>
  <si>
    <t>24/07/24 10:09:09  602</t>
  </si>
  <si>
    <t>10:09:09</t>
  </si>
  <si>
    <t>92f80835-009d-469c-902e-7ffbc32ada1f</t>
  </si>
  <si>
    <t>1-0519d939e018d8359648fee1352c8139</t>
  </si>
  <si>
    <t>24/07/24 10:09:22  858</t>
  </si>
  <si>
    <t>2a32895b-c1ba-4811-a142-e93b77eda727</t>
  </si>
  <si>
    <t>1-dbb4a37137ab72e26e2f111358de0803</t>
  </si>
  <si>
    <t>24/07/24 10:09:35  902</t>
  </si>
  <si>
    <t>10:09:35</t>
  </si>
  <si>
    <t>b802c139-e0c7-45db-8d9a-2f1556687f41</t>
  </si>
  <si>
    <t>1-5d4fe2626bcf2b25ca229f5b00829799</t>
  </si>
  <si>
    <t>24/07/24 10:09:49  040</t>
  </si>
  <si>
    <t>10:09:49</t>
  </si>
  <si>
    <t>35029b98-c965-4381-aa01-07ea01b95c33</t>
  </si>
  <si>
    <t>1-046ff08c3c68d11cf96d50640f26e71c</t>
  </si>
  <si>
    <t>24/07/24 10:10:02  022</t>
  </si>
  <si>
    <t>3be7f693-1e06-4e01-a9f4-92d64f387fc2</t>
  </si>
  <si>
    <t>1-2e9edfd0ac2a935318b0a5ddeebdda43</t>
  </si>
  <si>
    <t>24/07/24 10:10:15  070</t>
  </si>
  <si>
    <t>10:10:15</t>
  </si>
  <si>
    <t>8d2fdd8d-786e-4ceb-9793-2b791b25bf00</t>
  </si>
  <si>
    <t>1-875e021c4a6a308d7308e13ad3e3747d</t>
  </si>
  <si>
    <t>24/07/24 10:10:28  360</t>
  </si>
  <si>
    <t>10:10:28</t>
  </si>
  <si>
    <t>e2e4ed2e-e8d4-42be-a52b-769e01b8b686</t>
  </si>
  <si>
    <t>1-52fcaf4592ca18974c44d60f78aea202</t>
  </si>
  <si>
    <t>24/07/24 10:10:41  645</t>
  </si>
  <si>
    <t>10:10:41</t>
  </si>
  <si>
    <t>80dc2dce-7dca-4890-b209-b2ceed50daaa</t>
  </si>
  <si>
    <t>1-19e10679b0e43c1dad7e4e46457a30c5</t>
  </si>
  <si>
    <t>24/07/24 10:10:54  458</t>
  </si>
  <si>
    <t>10:10:54</t>
  </si>
  <si>
    <t>23dd5ff9-5255-440a-9c3c-25a2eee01b95</t>
  </si>
  <si>
    <t>1-c910405c4b711846fe2e7e0bfe6b3660</t>
  </si>
  <si>
    <t>24/07/24 10:11:07  416</t>
  </si>
  <si>
    <t>10:11:07</t>
  </si>
  <si>
    <t>ab4c8546-6647-4569-ba65-2ed310bd2d29</t>
  </si>
  <si>
    <t>1-caf19f01f1cef6f108fe8bb1bd2c1f13</t>
  </si>
  <si>
    <t>24/07/24 10:11:20  529</t>
  </si>
  <si>
    <t>10:11:20</t>
  </si>
  <si>
    <t>c9c79757-bbe6-4961-8729-49ffd3645bae</t>
  </si>
  <si>
    <t>1-925faad9b3ac292720d0460e8a7c1080</t>
  </si>
  <si>
    <t>24/07/24 10:11:47  019</t>
  </si>
  <si>
    <t>10:11:47</t>
  </si>
  <si>
    <t>31d864ca-d7f3-4c4a-94ae-1a7807816d09</t>
  </si>
  <si>
    <t>1-f6a9b450e9f416025a42041868ec79e2</t>
  </si>
  <si>
    <t>24/07/24 10:11:59  856</t>
  </si>
  <si>
    <t>10:11:59</t>
  </si>
  <si>
    <t>9caae0fb-ee11-47c6-bbef-80164a6f8650</t>
  </si>
  <si>
    <t>1-9f9702c2acb19d8e8ef98b4bd4a5d849</t>
  </si>
  <si>
    <t>24/07/24 10:12:12  893</t>
  </si>
  <si>
    <t>ff7086c3-dbe6-4042-8019-d8861e36dfe8</t>
  </si>
  <si>
    <t>1-071b2e1e0fbdbef703e97663d05eed50</t>
  </si>
  <si>
    <t>24/07/24 10:12:25  970</t>
  </si>
  <si>
    <t>10:12:25</t>
  </si>
  <si>
    <t>dbd88fe3-694a-4774-bd54-88d2d84c3b49</t>
  </si>
  <si>
    <t>1-c69e10a20131e3fbebc4a9ff40af04fa</t>
  </si>
  <si>
    <t>24/07/24 10:12:39  317</t>
  </si>
  <si>
    <t>10:12:39</t>
  </si>
  <si>
    <t>77dbe603-54ee-4753-bcbd-72ea3066f5fa</t>
  </si>
  <si>
    <t>1-e1106463b5aeab04e3121bd50782ee87</t>
  </si>
  <si>
    <t>24/07/24 10:12:52  265</t>
  </si>
  <si>
    <t>6374d483-45f6-49d0-aa25-3fea9a168a8a</t>
  </si>
  <si>
    <t>1-c713b05d423f1cb443af23c766d65b57</t>
  </si>
  <si>
    <t>24/07/24 10:13:18  494</t>
  </si>
  <si>
    <t>10:13:18</t>
  </si>
  <si>
    <t>6df2ac29-bde4-4eb4-9a9a-54620bcfe221</t>
  </si>
  <si>
    <t>1-39a79dc8839631ae8c1ac55f995a3553</t>
  </si>
  <si>
    <t>24/07/24 10:13:31  404</t>
  </si>
  <si>
    <t>10:13:31</t>
  </si>
  <si>
    <t>bea504f8-a243-4fa2-8704-88d8daefa595</t>
  </si>
  <si>
    <t>1-2d031a7c5ba556f751eedabe05b8bf00</t>
  </si>
  <si>
    <t>24/07/24 10:14:10  830</t>
  </si>
  <si>
    <t>10:14:10</t>
  </si>
  <si>
    <t>a69079e2-b33c-4210-bf6b-e8b0a2afef87</t>
  </si>
  <si>
    <t>1-55292c7ad643713ca424355194e2db0c</t>
  </si>
  <si>
    <t>24/07/24 10:14:23  747</t>
  </si>
  <si>
    <t>ccc9bea6-e618-4cb7-b21e-6df93a429a14</t>
  </si>
  <si>
    <t>1-ec579b643ef56961c63ee86bd22859bb</t>
  </si>
  <si>
    <t>24/07/24 10:14:36  804</t>
  </si>
  <si>
    <t>10:14:36</t>
  </si>
  <si>
    <t>8ef81e72-4a07-4797-8927-6086ebd0ee86</t>
  </si>
  <si>
    <t>1-9d9989d418ca201e17d5d0d570f9958b</t>
  </si>
  <si>
    <t>24/07/24 10:14:49  953</t>
  </si>
  <si>
    <t>10:14:49</t>
  </si>
  <si>
    <t>01b4c0f3-50e9-4d16-bba8-56e0fc53955c</t>
  </si>
  <si>
    <t>1-dd75d59281f80c37d693b4699fdf28c5</t>
  </si>
  <si>
    <t>24/07/24 10:15:03  092</t>
  </si>
  <si>
    <t>a9f9e171-7508-409a-9f3e-3412683683c1</t>
  </si>
  <si>
    <t>1-2b821d2c113faad4c77894392d8adf5f</t>
  </si>
  <si>
    <t>24/07/24 10:15:16  102</t>
  </si>
  <si>
    <t>10:15:16</t>
  </si>
  <si>
    <t>14da42cf-8154-40f3-aaa1-1644e97d7570</t>
  </si>
  <si>
    <t>1-f88c0f6afb57a26443540fcd98bcd792</t>
  </si>
  <si>
    <t>24/07/24 10:15:29  189</t>
  </si>
  <si>
    <t>10:15:29</t>
  </si>
  <si>
    <t>445e5ea2-ce6f-4aa1-b4a8-7bf520a2c9f2</t>
  </si>
  <si>
    <t>1-d5c7e68b903b8da62a0f80978d47556b</t>
  </si>
  <si>
    <t>24/07/24 10:15:42  396</t>
  </si>
  <si>
    <t>10:15:42</t>
  </si>
  <si>
    <t>a996ab19-0b03-47d6-955d-e31eca947638</t>
  </si>
  <si>
    <t>1-8789f62d04228afc490c4cdc13819d6b</t>
  </si>
  <si>
    <t>24/07/24 10:15:55  461</t>
  </si>
  <si>
    <t>10:15:55</t>
  </si>
  <si>
    <t>6808de3d-510b-4539-9e71-97b15bf9fae6</t>
  </si>
  <si>
    <t>1-691a26703ad17eebe50e44a7885fa076</t>
  </si>
  <si>
    <t>24/07/24 10:16:08  455</t>
  </si>
  <si>
    <t>10:16:08</t>
  </si>
  <si>
    <t>22fe50d9-5e8d-4474-997c-c4d702a1d2dd</t>
  </si>
  <si>
    <t>1-1da4e0b9cdf8e28c141036a55e416d53</t>
  </si>
  <si>
    <t>24/07/24 10:16:21  445</t>
  </si>
  <si>
    <t>10:16:21</t>
  </si>
  <si>
    <t>94dd4fe6-fb3b-4d43-abf4-f95b8ff587bb</t>
  </si>
  <si>
    <t>1-c301afe1a9f4ed40aa00b8187de0eb92</t>
  </si>
  <si>
    <t>24/07/24 10:16:34  697</t>
  </si>
  <si>
    <t>10:16:34</t>
  </si>
  <si>
    <t>7f12eae8-b2ed-484e-8d4c-814b293a72ce</t>
  </si>
  <si>
    <t>1-55893e40d4e191ad24888ee3794d0acd</t>
  </si>
  <si>
    <t>24/07/24 10:16:47  707</t>
  </si>
  <si>
    <t>10:16:47</t>
  </si>
  <si>
    <t>2ba2dcfc-6b55-4eb2-a648-ee779cdbaa27</t>
  </si>
  <si>
    <t>1-116410bf8e10489b0d71366d6c52cc87</t>
  </si>
  <si>
    <t>24/07/24 10:17:00  845</t>
  </si>
  <si>
    <t>10:17:00</t>
  </si>
  <si>
    <t>16863d0f-0f30-479e-accb-328ab8df93ab</t>
  </si>
  <si>
    <t>1-acfe45f1e6e7943b4898d05629c524cd</t>
  </si>
  <si>
    <t>24/07/24 10:17:13  884</t>
  </si>
  <si>
    <t>98feff2c-1664-4ecc-b2a7-82dec20dea3c</t>
  </si>
  <si>
    <t>1-2a73b73773f3695b0710179943bdbfe5</t>
  </si>
  <si>
    <t>24/07/24 10:17:26  956</t>
  </si>
  <si>
    <t>10:17:26</t>
  </si>
  <si>
    <t>f42c13fe-0985-47d6-b649-ba7671bce73c</t>
  </si>
  <si>
    <t>1-861c192f5e3e4b5a16c473d7ef2e1157</t>
  </si>
  <si>
    <t>24/07/24 10:17:40  014</t>
  </si>
  <si>
    <t>10:17:40</t>
  </si>
  <si>
    <t>91bea477-e6f7-4d47-8deb-ee6b937f37b1</t>
  </si>
  <si>
    <t>1-402772cad25494d2772af4d06b79e26a</t>
  </si>
  <si>
    <t>24/07/24 10:17:53  066</t>
  </si>
  <si>
    <t>10:17:53</t>
  </si>
  <si>
    <t>6971f998-3e04-48c3-b38e-e815c53b17e3</t>
  </si>
  <si>
    <t>1-56ae1b2ce5c75a7ecc2938769dd287ad</t>
  </si>
  <si>
    <t>24/07/24 10:18:06  367</t>
  </si>
  <si>
    <t>10:18:06</t>
  </si>
  <si>
    <t>ecb1cb41-8538-4d2b-b812-575d0b1f9eb0</t>
  </si>
  <si>
    <t>1-a6cd8ded7548c833b28e4375950b6aa6</t>
  </si>
  <si>
    <t>24/07/24 10:18:19  361</t>
  </si>
  <si>
    <t>10:18:19</t>
  </si>
  <si>
    <t>f9b3de44-e4ac-46b2-af5b-357b15fb7872</t>
  </si>
  <si>
    <t>1-87dbd67d6d9e01e11834daf8db3adf57</t>
  </si>
  <si>
    <t>24/07/24 10:18:32  351</t>
  </si>
  <si>
    <t>10:18:32</t>
  </si>
  <si>
    <t>e127c687-595b-4635-b45f-942c4d718c52</t>
  </si>
  <si>
    <t>1-a256dc0ccf44cf7103e43ff50a040e2f</t>
  </si>
  <si>
    <t>24/07/24 10:18:58  510</t>
  </si>
  <si>
    <t>10:18:58</t>
  </si>
  <si>
    <t>58fb1383-9a7d-41e4-9069-2dc87a6ef39c</t>
  </si>
  <si>
    <t>1-4aa73be8ac1fe462dcd80474d8170e81</t>
  </si>
  <si>
    <t>24/07/24 10:19:11  927</t>
  </si>
  <si>
    <t>10:19:11</t>
  </si>
  <si>
    <t>8dc47715-c733-455c-95c8-07e0c9ee82a6</t>
  </si>
  <si>
    <t>1-babcb668e24bb5b39ebc88e821e1b4f2</t>
  </si>
  <si>
    <t>24/07/24 10:19:24  912</t>
  </si>
  <si>
    <t>51b47ed3-c64f-4be9-b4ac-28e138ce8a2e</t>
  </si>
  <si>
    <t>1-2fcd3c1fff1ce41a3cf1b329cdd9fc0d</t>
  </si>
  <si>
    <t>24/07/24 10:19:37  870</t>
  </si>
  <si>
    <t>10:19:37</t>
  </si>
  <si>
    <t>69e380d2-d4e8-4e84-be5a-27163df0ef20</t>
  </si>
  <si>
    <t>1-40541ed0160834fafb1099c214027ed3</t>
  </si>
  <si>
    <t>24/07/24 10:19:51  026</t>
  </si>
  <si>
    <t>10:19:51</t>
  </si>
  <si>
    <t>46e53102-cd4c-432f-81bd-c0737e1f3a47</t>
  </si>
  <si>
    <t>1-1447b9ff8dde189c407f11f18eeee138</t>
  </si>
  <si>
    <t>24/07/24 10:20:04  014</t>
  </si>
  <si>
    <t>39317306-20f6-46e3-9262-ef2d7e25afa3</t>
  </si>
  <si>
    <t>1-8b09d6a4ac548bc7085f6545ba0c224e</t>
  </si>
  <si>
    <t>24/07/24 10:20:17  290</t>
  </si>
  <si>
    <t>10:20:17</t>
  </si>
  <si>
    <t>8ed2b66b-ca72-4eaa-9874-c774244b9c6e</t>
  </si>
  <si>
    <t>1-605736f66b6e158fc5b139ba1385eb98</t>
  </si>
  <si>
    <t>24/07/24 10:20:30  355</t>
  </si>
  <si>
    <t>10:20:30</t>
  </si>
  <si>
    <t>b0867b72-982e-4812-9197-cac2b167f571</t>
  </si>
  <si>
    <t>1-9ad7b0eca1b8435fbe158f113d1a4013</t>
  </si>
  <si>
    <t>24/07/24 10:20:43  372</t>
  </si>
  <si>
    <t>10:20:43</t>
  </si>
  <si>
    <t>8eaecb0e-3c91-4a38-ac6c-0437d8171683</t>
  </si>
  <si>
    <t>1-9482f81567c2ce509e70fea6c2ddff1d</t>
  </si>
  <si>
    <t>24/07/24 10:20:56  402</t>
  </si>
  <si>
    <t>10:20:56</t>
  </si>
  <si>
    <t>a97a3cab-c9a9-4c1a-ad96-70ed5bd195a7</t>
  </si>
  <si>
    <t>1-0c5a95f21db3dc0ff34a8b55d11d27e4</t>
  </si>
  <si>
    <t>24/07/24 10:21:09  421</t>
  </si>
  <si>
    <t>10:21:09</t>
  </si>
  <si>
    <t>287cf3d3-17a2-4a10-8163-4b3f3e94f2dc</t>
  </si>
  <si>
    <t>1-97451da290ece19ed27df8d881d6deb9</t>
  </si>
  <si>
    <t>24/07/24 10:21:22  694</t>
  </si>
  <si>
    <t>10:21:22</t>
  </si>
  <si>
    <t>c2785017-e3dd-46cc-b4d6-14b2129b8e9e</t>
  </si>
  <si>
    <t>1-e6fbca11c3a96347e34194b0a8dfb1f9</t>
  </si>
  <si>
    <t>24/07/24 10:22:01  802</t>
  </si>
  <si>
    <t>10:22:01</t>
  </si>
  <si>
    <t>2f2517c1-ffd1-453e-84f3-5ac49f05c467</t>
  </si>
  <si>
    <t>1-00442de3eca97947398cdd8b5f9ab27a</t>
  </si>
  <si>
    <t>24/07/24 10:22:14  903</t>
  </si>
  <si>
    <t>47094c6e-d048-4fd8-83fd-3546c56714db</t>
  </si>
  <si>
    <t>1-1bdbb86fb4e163eef6d307fab5303117</t>
  </si>
  <si>
    <t>24/07/24 10:22:28  523</t>
  </si>
  <si>
    <t>10:22:28</t>
  </si>
  <si>
    <t>bb85781b-48c7-4464-bd6d-a73d7a647e4f</t>
  </si>
  <si>
    <t>1-9ca9806f0cd9897a5dadeeb334c1bbd5</t>
  </si>
  <si>
    <t>24/07/24 10:22:41  361</t>
  </si>
  <si>
    <t>10:22:41</t>
  </si>
  <si>
    <t>5c08b2e6-78b6-4faf-920e-0e4d412da012</t>
  </si>
  <si>
    <t>1-39c21ef67673e6b520166c4a50b1d035</t>
  </si>
  <si>
    <t>24/07/24 10:22:54  418</t>
  </si>
  <si>
    <t>fb6a98c0-8f9c-4416-ba60-27683dd16a81</t>
  </si>
  <si>
    <t>1-a45a6a66693d1c51998a366e278ccf83</t>
  </si>
  <si>
    <t>24/07/24 10:23:07  446</t>
  </si>
  <si>
    <t>10:23:07</t>
  </si>
  <si>
    <t>85c4056a-f784-4932-b813-700be01d0cff</t>
  </si>
  <si>
    <t>1-7234585fc22396e7deecfcefea97197b</t>
  </si>
  <si>
    <t>24/07/24 10:23:20  526</t>
  </si>
  <si>
    <t>10:23:20</t>
  </si>
  <si>
    <t>df9747b1-e353-468d-bc54-d9436c48c64a</t>
  </si>
  <si>
    <t>1-3e0be3a54eb6dccf14f9d61bb781f4de</t>
  </si>
  <si>
    <t>24/07/24 10:23:33  912</t>
  </si>
  <si>
    <t>10:23:33</t>
  </si>
  <si>
    <t>d419515b-2e25-41cd-a181-7a17ec5885cc</t>
  </si>
  <si>
    <t>1-5cea65b7642fe156af8295b0da37005b</t>
  </si>
  <si>
    <t>24/07/24 10:24:12  984</t>
  </si>
  <si>
    <t>10:24:12</t>
  </si>
  <si>
    <t>c10ab232-a4b6-4811-a370-c889803456a8</t>
  </si>
  <si>
    <t>1-a20e3e5180072da042d0e7e789c6145e</t>
  </si>
  <si>
    <t>24/07/24 10:24:25  946</t>
  </si>
  <si>
    <t>445f1b8f-f302-4ec4-8a06-2ce80ca69606</t>
  </si>
  <si>
    <t>1-0efd2cbe1b8b4ed7d9146ce358854047</t>
  </si>
  <si>
    <t>24/07/24 10:24:52  722</t>
  </si>
  <si>
    <t>10:24:52</t>
  </si>
  <si>
    <t>16541af9-0dae-47d7-844d-087ec6237b3e</t>
  </si>
  <si>
    <t>1-e89ad1c1c77187d1459b2d0d5a9b0ca8</t>
  </si>
  <si>
    <t>24/07/24 10:25:05  614</t>
  </si>
  <si>
    <t>932b0a6b-ad14-461c-933f-fba1c0f34aa6</t>
  </si>
  <si>
    <t>1-23cc4c6696181c9ef39ec5c1d3b17162</t>
  </si>
  <si>
    <t>24/07/24 10:25:18  807</t>
  </si>
  <si>
    <t>10:25:18</t>
  </si>
  <si>
    <t>98249707-2365-4857-a146-627d1d46f9a2</t>
  </si>
  <si>
    <t>1-a62f825e4573ce77272dfed25a833e76</t>
  </si>
  <si>
    <t>24/07/24 10:25:45  131</t>
  </si>
  <si>
    <t>44e51056-95e6-4082-ae16-d7c4375e5f02</t>
  </si>
  <si>
    <t>1-550257178b948c5209fa38e88777f780</t>
  </si>
  <si>
    <t>24/07/24 10:25:58  068</t>
  </si>
  <si>
    <t>10:25:58</t>
  </si>
  <si>
    <t>1e34b4ff-afe6-4994-8818-fe62c143faeb</t>
  </si>
  <si>
    <t>1-a4d064a18222d0faec32cc5ab8899cd8</t>
  </si>
  <si>
    <t>24/07/24 10:26:11  262</t>
  </si>
  <si>
    <t>10:26:11</t>
  </si>
  <si>
    <t>9e9debb0-a1ee-42c6-a590-8577da86874d</t>
  </si>
  <si>
    <t>1-c02c37545c12650606b96263889a42a1</t>
  </si>
  <si>
    <t>24/07/24 10:26:24  390</t>
  </si>
  <si>
    <t>10:26:24</t>
  </si>
  <si>
    <t>3c9a1fe9-fff0-4e07-8a2d-a0ebc133b0da</t>
  </si>
  <si>
    <t>1-7030c461882e284daf6d1197d191e6dc</t>
  </si>
  <si>
    <t>24/07/24 10:26:50  782</t>
  </si>
  <si>
    <t>10:26:50</t>
  </si>
  <si>
    <t>b2cb7247-e5d3-407b-8d43-369f0c3514d7</t>
  </si>
  <si>
    <t>1-6fa515c50edca59d8a6055c6d4336fc2</t>
  </si>
  <si>
    <t>24/07/24 10:27:03  877</t>
  </si>
  <si>
    <t>10:27:03</t>
  </si>
  <si>
    <t>859b4ad8-97ec-4209-ae2b-c77dffd378b2</t>
  </si>
  <si>
    <t>1-c4ccbd6ed1c91439f4c021aaccf3dc90</t>
  </si>
  <si>
    <t>24/07/24 10:27:16  846</t>
  </si>
  <si>
    <t>d8360079-f8a6-404f-8b8b-da5b9b76f08d</t>
  </si>
  <si>
    <t>1-b92570b73701cdb9302f668e762592d9</t>
  </si>
  <si>
    <t>24/07/24 10:27:29  969</t>
  </si>
  <si>
    <t>10:27:29</t>
  </si>
  <si>
    <t>168fe516-7569-42a6-82bc-361ad9b73e1f</t>
  </si>
  <si>
    <t>1-40a71620b5952ccab8d54c4e90e1d65c</t>
  </si>
  <si>
    <t>24/07/24 10:27:42  946</t>
  </si>
  <si>
    <t>10:27:42</t>
  </si>
  <si>
    <t>fca227f0-9e23-495b-a9ff-aaa2c153fa17</t>
  </si>
  <si>
    <t>1-cc8eb882f134ef6919d87127453b81dc</t>
  </si>
  <si>
    <t>24/07/24 10:27:56  149</t>
  </si>
  <si>
    <t>dc7c332a-b2c0-4bd1-82d5-9c6669e16648</t>
  </si>
  <si>
    <t>1-171581e7552b9599ec6049bf5c6bd645</t>
  </si>
  <si>
    <t>24/07/24 10:28:22  237</t>
  </si>
  <si>
    <t>10:28:22</t>
  </si>
  <si>
    <t>cb907b00-b20c-4b55-9da1-9b0b75b2a5e9</t>
  </si>
  <si>
    <t>1-3f611f80e4a1325547231dffd48b1b02</t>
  </si>
  <si>
    <t>24/07/24 10:28:48  245</t>
  </si>
  <si>
    <t>10:28:48</t>
  </si>
  <si>
    <t>cc7ae454-03d4-433b-8249-2960826156a4</t>
  </si>
  <si>
    <t>1-368ba826799ffdd94262bcac3d4ca139</t>
  </si>
  <si>
    <t>24/07/24 10:29:02  402</t>
  </si>
  <si>
    <t>10:29:02</t>
  </si>
  <si>
    <t>0c3d36ef-f53c-46bf-ae47-a7407223f578</t>
  </si>
  <si>
    <t>1-16f59e3cde6e4f3cf1ef40bb7aa593c1</t>
  </si>
  <si>
    <t>24/07/24 10:29:15  282</t>
  </si>
  <si>
    <t>10:29:15</t>
  </si>
  <si>
    <t>d85cb7cf-392d-4000-b408-f5787818be3d</t>
  </si>
  <si>
    <t>1-4d8e827f89b70a8046f87ee410a1ab5f</t>
  </si>
  <si>
    <t>24/07/24 10:29:28  313</t>
  </si>
  <si>
    <t>10:29:28</t>
  </si>
  <si>
    <t>7ea03167-3b4d-4601-abee-a359b67df53b</t>
  </si>
  <si>
    <t>1-8cef300aa4a133dc4241a147565032c4</t>
  </si>
  <si>
    <t>24/07/24 10:29:41  390</t>
  </si>
  <si>
    <t>10:29:41</t>
  </si>
  <si>
    <t>f8a50a9e-d5df-4440-9e16-8bb8f3737a80</t>
  </si>
  <si>
    <t>1-9ef9ec78f2ef21d5563801174e67d546</t>
  </si>
  <si>
    <t>24/07/24 10:29:54  438</t>
  </si>
  <si>
    <t>10:29:54</t>
  </si>
  <si>
    <t>b3d4047e-3659-4feb-9204-56efd6eb2873</t>
  </si>
  <si>
    <t>1-58e01f133ffa2c297d38e43790c6cc04</t>
  </si>
  <si>
    <t>24/07/24 10:30:20  842</t>
  </si>
  <si>
    <t>10:30:20</t>
  </si>
  <si>
    <t>428c965c-87c9-4db6-a67c-b0ecfd62aa25</t>
  </si>
  <si>
    <t>1-e949a5a2318cbe3d6d0e3b4bc9e62cdd</t>
  </si>
  <si>
    <t>24/07/24 10:30:33  892</t>
  </si>
  <si>
    <t>10:30:33</t>
  </si>
  <si>
    <t>23c771c7-5821-4fbe-8ce2-65a0a87fa33b</t>
  </si>
  <si>
    <t>1-9028709a40fe468d70baea22c528fc4c</t>
  </si>
  <si>
    <t>24/07/24 10:30:46  951</t>
  </si>
  <si>
    <t>c16f7391-983b-4686-b839-37328fa893c3</t>
  </si>
  <si>
    <t>1-fea0c06f21bda83bbcfd867151c7734e</t>
  </si>
  <si>
    <t>24/07/24 10:31:00  015</t>
  </si>
  <si>
    <t>10:31:00</t>
  </si>
  <si>
    <t>54c2fb59-a3a5-41de-a6d7-9d48d626a77a</t>
  </si>
  <si>
    <t>1-cf2b822c5bf47626078ef85a8e6b2c79</t>
  </si>
  <si>
    <t>24/07/24 10:31:13  911</t>
  </si>
  <si>
    <t>10:31:13</t>
  </si>
  <si>
    <t>8c63e3ef-e6e4-4745-a457-57e97784130b</t>
  </si>
  <si>
    <t>1-a557e3d8191d812dbeea2690f5e04f69</t>
  </si>
  <si>
    <t>24/07/24 10:31:39  957</t>
  </si>
  <si>
    <t>10:31:39</t>
  </si>
  <si>
    <t>2399dde5-9565-404e-8425-4328f68c94ad</t>
  </si>
  <si>
    <t>1-7e79f431fc187787b11b7b109f090aac</t>
  </si>
  <si>
    <t>24/07/24 10:31:53  039</t>
  </si>
  <si>
    <t>10:31:53</t>
  </si>
  <si>
    <t>2dcb7286-a2e3-46e3-a9d2-6b9598fa8ed9</t>
  </si>
  <si>
    <t>1-2626b793eb47b3bb78df21e6ea59f66d</t>
  </si>
  <si>
    <t>24/07/24 10:32:06  081</t>
  </si>
  <si>
    <t>b8f639f3-13a3-407b-b4ef-db20d1b78cde</t>
  </si>
  <si>
    <t>1-108a21bb346675161e98d4ea2dfdfd68</t>
  </si>
  <si>
    <t>24/07/24 10:32:19  298</t>
  </si>
  <si>
    <t>10:32:19</t>
  </si>
  <si>
    <t>a46b3dfd-5fb7-4557-9062-1660292ac07b</t>
  </si>
  <si>
    <t>1-77027ec8dbff17c82985db0cd79f98a0</t>
  </si>
  <si>
    <t>24/07/24 10:32:32  281</t>
  </si>
  <si>
    <t>10:32:32</t>
  </si>
  <si>
    <t>86e3c886-0235-4ef3-b3a2-e07e44ad251d</t>
  </si>
  <si>
    <t>1-458ee93c023e2e11e8b0702352b50a74</t>
  </si>
  <si>
    <t>24/07/24 10:32:45  491</t>
  </si>
  <si>
    <t>10:32:45</t>
  </si>
  <si>
    <t>6924ff84-2241-4fe9-8db5-4fb413a84f7c</t>
  </si>
  <si>
    <t>1-6338cb9149c93d5200eba7f07a0f2f17</t>
  </si>
  <si>
    <t>24/07/24 10:33:11  523</t>
  </si>
  <si>
    <t>10:33:11</t>
  </si>
  <si>
    <t>93158139-6bfc-420b-991d-39c0d171d7ae</t>
  </si>
  <si>
    <t>1-86caea1a8d73768ff41cddd4bed4d6e6</t>
  </si>
  <si>
    <t>24/07/24 10:33:25  174</t>
  </si>
  <si>
    <t>10:33:25</t>
  </si>
  <si>
    <t>7524291c-ce76-4f2d-a8fe-44a28d917a62</t>
  </si>
  <si>
    <t>1-278664efba89c9862f57548ebe14b3e0</t>
  </si>
  <si>
    <t>24/07/24 10:33:38  350</t>
  </si>
  <si>
    <t>10:33:38</t>
  </si>
  <si>
    <t>15d5656a-fba0-4820-9a71-7f1207a26b67</t>
  </si>
  <si>
    <t>1-449947eb1630be59c054f3251f48a6ab</t>
  </si>
  <si>
    <t>24/07/24 10:33:51  184</t>
  </si>
  <si>
    <t>10:33:51</t>
  </si>
  <si>
    <t>87e787bf-e11e-493c-923c-9a9c040660c7</t>
  </si>
  <si>
    <t>1-b49ede28ba170bdff9153d918795b5cf</t>
  </si>
  <si>
    <t>24/07/24 10:34:04  354</t>
  </si>
  <si>
    <t>10:34:04</t>
  </si>
  <si>
    <t>ff7fdda1-97d2-47f9-98cf-0e7edc6608d4</t>
  </si>
  <si>
    <t>1-f4d65a18027d996fd3d5307fc88dbf16</t>
  </si>
  <si>
    <t>24/07/24 10:34:17  329</t>
  </si>
  <si>
    <t>77d4a753-718c-4bfe-94bd-ce6e58c36c0c</t>
  </si>
  <si>
    <t>1-f8bb63a801f07f247bb75e6ed6915077</t>
  </si>
  <si>
    <t>24/07/24 10:34:30  671</t>
  </si>
  <si>
    <t>10:34:30</t>
  </si>
  <si>
    <t>e940907e-407c-48ba-a26d-83fe8f1d4eee</t>
  </si>
  <si>
    <t>1-06f944cca4e65a08535994fe3751b028</t>
  </si>
  <si>
    <t>24/07/24 10:34:43  685</t>
  </si>
  <si>
    <t>10:34:43</t>
  </si>
  <si>
    <t>5c76da6a-51a3-4f43-b71b-42cf01cda21c</t>
  </si>
  <si>
    <t>1-f7ba22ab4e36a30f5400c7574fd4a804</t>
  </si>
  <si>
    <t>24/07/24 10:34:56  890</t>
  </si>
  <si>
    <t>10:34:56</t>
  </si>
  <si>
    <t>f9a78874-ecbe-4a2a-8deb-1c845198c0ff</t>
  </si>
  <si>
    <t>1-4b2225227f067c0608a1c2a9195f2454</t>
  </si>
  <si>
    <t>24/07/24 10:35:09  788</t>
  </si>
  <si>
    <t>10:35:09</t>
  </si>
  <si>
    <t>a773ab4f-55bb-4dd8-b0a7-a51541fec7e0</t>
  </si>
  <si>
    <t>1-ea25cbf03a02119150140001a0b3b8a6</t>
  </si>
  <si>
    <t>24/07/24 10:35:22  852</t>
  </si>
  <si>
    <t>10:35:22</t>
  </si>
  <si>
    <t>69c80c1f-50cd-428e-a251-89b35d81af3d</t>
  </si>
  <si>
    <t>1-69b909fe73816e60c73dcf27a42f4fae</t>
  </si>
  <si>
    <t>24/07/24 10:36:02  800</t>
  </si>
  <si>
    <t>10:36:02</t>
  </si>
  <si>
    <t>20fb5b9e-8641-4b0a-a9d9-a11be2d64b2c</t>
  </si>
  <si>
    <t>1-f513fcf960239dfe2368158e8898e084</t>
  </si>
  <si>
    <t>24/07/24 10:36:15  568</t>
  </si>
  <si>
    <t>10:36:15</t>
  </si>
  <si>
    <t>ef66f63a-f994-431a-abdb-bbaae8d04537</t>
  </si>
  <si>
    <t>1-03a4943f68a60ce0f1ce1e362c5390d0</t>
  </si>
  <si>
    <t>24/07/24 10:36:28  736</t>
  </si>
  <si>
    <t>9af780e0-a654-4404-ad02-87f2e3766b62</t>
  </si>
  <si>
    <t>1-7ed77a379a138f8d7ec6a9d9adb33f1d</t>
  </si>
  <si>
    <t>24/07/24 10:36:42  468</t>
  </si>
  <si>
    <t>10:36:42</t>
  </si>
  <si>
    <t>3c527b61-ffb1-45b5-9839-9057d091ae70</t>
  </si>
  <si>
    <t>1-6cbd36a6af9d5f0195b75f8972b90375</t>
  </si>
  <si>
    <t>24/07/24 10:36:55  233</t>
  </si>
  <si>
    <t>10:36:55</t>
  </si>
  <si>
    <t>29d486db-013f-4b4f-8550-86412f92d5c9</t>
  </si>
  <si>
    <t>1-e2198370f0ec72cc70e3b04500ad9526</t>
  </si>
  <si>
    <t>24/07/24 10:37:08  236</t>
  </si>
  <si>
    <t>9d7a399c-df22-47da-a6f7-5cc9973daa78</t>
  </si>
  <si>
    <t>1-175a1456a755c6e011c883958d28fd11</t>
  </si>
  <si>
    <t>24/07/24 10:37:21  332</t>
  </si>
  <si>
    <t>10:37:21</t>
  </si>
  <si>
    <t>fd48b0ff-4efa-4f20-ac45-23fa33b7db6c</t>
  </si>
  <si>
    <t>1-217c5ff070ceea25d9121d720088c854</t>
  </si>
  <si>
    <t>24/07/24 10:37:34  457</t>
  </si>
  <si>
    <t>10:37:34</t>
  </si>
  <si>
    <t>05454bf8-3624-4512-a08c-9a4e833089a8</t>
  </si>
  <si>
    <t>1-d476ccc6bcbd9e790463c6fe5098f421</t>
  </si>
  <si>
    <t>24/07/24 10:37:48  260</t>
  </si>
  <si>
    <t>13def248-4d1a-42be-9685-20c0d911862a</t>
  </si>
  <si>
    <t>1-6e75c32d10156f8096d3b2d8d434ebeb</t>
  </si>
  <si>
    <t>24/07/24 10:38:01  411</t>
  </si>
  <si>
    <t>10:38:01</t>
  </si>
  <si>
    <t>7a440f80-dbc5-4ff1-af7d-7d416cf811da</t>
  </si>
  <si>
    <t>1-31badd93543298510bbce2e1df223b62</t>
  </si>
  <si>
    <t>24/07/24 10:38:14  443</t>
  </si>
  <si>
    <t>10:38:14</t>
  </si>
  <si>
    <t>7676535a-6fff-443b-bb08-58d261044a77</t>
  </si>
  <si>
    <t>1-8e7779be1e25b50d630cbd1e685cd393</t>
  </si>
  <si>
    <t>24/07/24 10:38:27  331</t>
  </si>
  <si>
    <t>10:38:27</t>
  </si>
  <si>
    <t>defe638b-de44-4b29-a997-fb07a9dde4c6</t>
  </si>
  <si>
    <t>1-f17a032709ad1db8e2aa01fc570a7257</t>
  </si>
  <si>
    <t>24/07/24 10:38:40  374</t>
  </si>
  <si>
    <t>10:38:40</t>
  </si>
  <si>
    <t>42062cc7-e99f-4dc1-a8f1-edef043a6774</t>
  </si>
  <si>
    <t>1-0b8f9e5bd2f2ea265d4e52b09a042b9f</t>
  </si>
  <si>
    <t>24/07/24 10:38:53  634</t>
  </si>
  <si>
    <t>10:38:53</t>
  </si>
  <si>
    <t>820b8b84-37de-429b-836c-63d66fe1ee4b</t>
  </si>
  <si>
    <t>1-e4e361708abe496b24ad6fe931e8d9e1</t>
  </si>
  <si>
    <t>24/07/24 10:39:06  807</t>
  </si>
  <si>
    <t>10:39:06</t>
  </si>
  <si>
    <t>3c6c10db-ace1-4088-9098-be962586601f</t>
  </si>
  <si>
    <t>1-6fc6f772c90e3064913f953a10b6f238</t>
  </si>
  <si>
    <t>24/07/24 10:39:19  808</t>
  </si>
  <si>
    <t>10:39:19</t>
  </si>
  <si>
    <t>47fd96c1-efc6-4b4f-bbf2-d0adc54d2395</t>
  </si>
  <si>
    <t>1-013e9b7489be5ff08b4facbced67eda7</t>
  </si>
  <si>
    <t>24/07/24 10:39:32  801</t>
  </si>
  <si>
    <t>10:39:32</t>
  </si>
  <si>
    <t>1374ad99-c09f-4b3a-a68a-91ef22c0a6cf</t>
  </si>
  <si>
    <t>1-4391dc2b6f87dd96d3055529c5f4438b</t>
  </si>
  <si>
    <t>24/07/24 10:39:45  924</t>
  </si>
  <si>
    <t>10:39:45</t>
  </si>
  <si>
    <t>44ea4cd6-851d-4a15-8e7b-d4923a425c73</t>
  </si>
  <si>
    <t>1-4e663aac57fc34bfb3005238b1d4ee00</t>
  </si>
  <si>
    <t>24/07/24 10:39:59  886</t>
  </si>
  <si>
    <t>10:39:59</t>
  </si>
  <si>
    <t>67c5ee55-8775-46dd-b0ee-c0680630b8f1</t>
  </si>
  <si>
    <t>1-74bd570ca2c62893615c9ec71867e1c4</t>
  </si>
  <si>
    <t>24/07/24 10:40:12  846</t>
  </si>
  <si>
    <t>10:40:12</t>
  </si>
  <si>
    <t>bc51730b-2cff-4486-bf38-1b0d9e25be31</t>
  </si>
  <si>
    <t>1-28d9c9c2a46fac958331165482c9954d</t>
  </si>
  <si>
    <t>24/07/24 10:40:25  775</t>
  </si>
  <si>
    <t>10:40:25</t>
  </si>
  <si>
    <t>3e092e72-4a00-4b72-a546-01efc24135dc</t>
  </si>
  <si>
    <t>1-c9c9c5902d9e9a2559cb1214f05cf193</t>
  </si>
  <si>
    <t>24/07/24 10:40:38  822</t>
  </si>
  <si>
    <t>10:40:38</t>
  </si>
  <si>
    <t>fddf5b78-9222-4a74-9534-958f23d72b20</t>
  </si>
  <si>
    <t>1-c22180f485276143bccd7edd03946f92</t>
  </si>
  <si>
    <t>24/07/24 10:40:51  897</t>
  </si>
  <si>
    <t>10:40:51</t>
  </si>
  <si>
    <t>192fe70b-7a8d-44a4-8db3-bed7478803cc</t>
  </si>
  <si>
    <t>1-ec5e76d56a93ea06e9e9227aa7685b1f</t>
  </si>
  <si>
    <t>24/07/24 10:41:05  086</t>
  </si>
  <si>
    <t>10:41:05</t>
  </si>
  <si>
    <t>03c7710e-e260-4e9a-bbcd-1ff164606bde</t>
  </si>
  <si>
    <t>1-c7ea2a8c0ff7dbd8c004d7861c961bdf</t>
  </si>
  <si>
    <t>24/07/24 10:41:18  199</t>
  </si>
  <si>
    <t>10:41:18</t>
  </si>
  <si>
    <t>3f3326a5-1d56-4dd0-8c53-70066ca667a4</t>
  </si>
  <si>
    <t>1-8266409b747865455e084475157aa5cc</t>
  </si>
  <si>
    <t>24/07/24 10:41:31  242</t>
  </si>
  <si>
    <t>10:41:31</t>
  </si>
  <si>
    <t>db43fa9f-4969-4e49-8405-aac332d061fe</t>
  </si>
  <si>
    <t>1-211c30996e19b90bd12029851ac69ee0</t>
  </si>
  <si>
    <t>24/07/24 10:41:44  255</t>
  </si>
  <si>
    <t>10:41:44</t>
  </si>
  <si>
    <t>9b17e559-31ff-48fe-84e1-d56b712e75bf</t>
  </si>
  <si>
    <t>1-cf07341054bc8e93c7cb4ecae48cbdb3</t>
  </si>
  <si>
    <t>24/07/24 10:41:57  825</t>
  </si>
  <si>
    <t>10:41:57</t>
  </si>
  <si>
    <t>dcc26490-4d79-436b-9ab4-536eb7e6695c</t>
  </si>
  <si>
    <t>1-cb1dc4149d1a902f0bf9e92d1667dadc</t>
  </si>
  <si>
    <t>24/07/24 10:42:11  235</t>
  </si>
  <si>
    <t>10:42:11</t>
  </si>
  <si>
    <t>694710cf-907d-46f3-b401-7c8ad980598e</t>
  </si>
  <si>
    <t>1-f738d5dde71ba89f53621a88a2c4d597</t>
  </si>
  <si>
    <t>24/07/24 10:42:24  259</t>
  </si>
  <si>
    <t>10:42:24</t>
  </si>
  <si>
    <t>102081cd-9f83-4437-b968-0a984334d4b0</t>
  </si>
  <si>
    <t>1-ed353ff7d86f266416f93256f98d1707</t>
  </si>
  <si>
    <t>24/07/24 10:42:37  342</t>
  </si>
  <si>
    <t>10:42:37</t>
  </si>
  <si>
    <t>7cc1433f-4e12-4daa-95e3-1158a9ea844b</t>
  </si>
  <si>
    <t>1-fe0a175525a3e4c87b36168030d3624c</t>
  </si>
  <si>
    <t>24/07/24 10:42:50  354</t>
  </si>
  <si>
    <t>296ace01-e421-481f-9b20-51a792a721ce</t>
  </si>
  <si>
    <t>1-3ae1dfa8c9898937c251eeb0e0545820</t>
  </si>
  <si>
    <t>24/07/24 10:43:03  394</t>
  </si>
  <si>
    <t>10:43:03</t>
  </si>
  <si>
    <t>00f8324c-de92-46c2-a55f-ba4e38700123</t>
  </si>
  <si>
    <t>1-e805150a61d1f45511ab12b3548152b8</t>
  </si>
  <si>
    <t>24/07/24 10:43:16  822</t>
  </si>
  <si>
    <t>10:43:16</t>
  </si>
  <si>
    <t>afb7f2fa-5ca1-419e-a762-da0657e44eaa</t>
  </si>
  <si>
    <t>1-3264311b9008727ffc720e95295bdfc6</t>
  </si>
  <si>
    <t>24/07/24 10:43:29  916</t>
  </si>
  <si>
    <t>10:43:29</t>
  </si>
  <si>
    <t>103f5fd4-92ac-42fd-b482-2bc4d0542d42</t>
  </si>
  <si>
    <t>1-43d9303cb0c1e7745aeb4c229445509a</t>
  </si>
  <si>
    <t>24/07/24 10:43:55  736</t>
  </si>
  <si>
    <t>10:43:55</t>
  </si>
  <si>
    <t>098234a9-ec8f-4387-80dc-a367434c7392</t>
  </si>
  <si>
    <t>1-a68091625e055a5726a50c44c54d011b</t>
  </si>
  <si>
    <t>24/07/24 10:44:08  772</t>
  </si>
  <si>
    <t>10:44:08</t>
  </si>
  <si>
    <t>4c1b904c-1b33-4775-b267-b0d09de190cc</t>
  </si>
  <si>
    <t>1-267356888fa954b9e60ad708646e1f56</t>
  </si>
  <si>
    <t>24/07/24 10:44:22  249</t>
  </si>
  <si>
    <t>10:44:22</t>
  </si>
  <si>
    <t>289aa5a7-ac15-47a8-8767-17470eb5c9c5</t>
  </si>
  <si>
    <t>1-4a9df99e4506d4ddcb669cbf0cd59df9</t>
  </si>
  <si>
    <t>24/07/24 10:44:35  082</t>
  </si>
  <si>
    <t>10:44:35</t>
  </si>
  <si>
    <t>b7957711-801d-4cef-9274-a4d4763e757d</t>
  </si>
  <si>
    <t>1-1fd7926ce9d74a7e4f43e4ad5e41ae2a</t>
  </si>
  <si>
    <t>24/07/24 10:44:48  087</t>
  </si>
  <si>
    <t>10:44:48</t>
  </si>
  <si>
    <t>1b37fe70-984c-4ba8-8720-dbbc3beca5fa</t>
  </si>
  <si>
    <t>1-324b34cfafed4ef2d65b37a8d446194c</t>
  </si>
  <si>
    <t>24/07/24 10:45:01  116</t>
  </si>
  <si>
    <t>2df0a49f-4618-4a70-b19c-5ce29692cb9e</t>
  </si>
  <si>
    <t>1-29986764b0e6672ffa3c3bfa126f89e8</t>
  </si>
  <si>
    <t>24/07/24 10:45:14  159</t>
  </si>
  <si>
    <t>10:45:14</t>
  </si>
  <si>
    <t>21b153de-5b2e-4ccf-9683-bc2bd69b280c</t>
  </si>
  <si>
    <t>1-71c620a005fb32cdb23e6402e2e8a4e3</t>
  </si>
  <si>
    <t>24/07/24 10:45:27  618</t>
  </si>
  <si>
    <t>10:45:27</t>
  </si>
  <si>
    <t>f141f28f-a279-46cc-9a23-c7118032aa51</t>
  </si>
  <si>
    <t>1-7583dd7f31dd2e6332a285a1b371e9fc</t>
  </si>
  <si>
    <t>24/07/24 10:45:40  413</t>
  </si>
  <si>
    <t>10:45:40</t>
  </si>
  <si>
    <t>563413a5-11c5-459e-8047-11446f798fa1</t>
  </si>
  <si>
    <t>1-05e13e2275bda8a47f0ef92c59fa248b</t>
  </si>
  <si>
    <t>24/07/24 10:46:06  582</t>
  </si>
  <si>
    <t>10:46:06</t>
  </si>
  <si>
    <t>e8f63115-f689-4ae8-af31-5fe99fa65c59</t>
  </si>
  <si>
    <t>1-8d2c8925c1c766d55d6c7e13bc020aef</t>
  </si>
  <si>
    <t>24/07/24 10:46:19  506</t>
  </si>
  <si>
    <t>10:46:19</t>
  </si>
  <si>
    <t>86731ba3-4444-4f2a-b703-046907d7525d</t>
  </si>
  <si>
    <t>1-d936d16dfa60071948cc24c50adb45a9</t>
  </si>
  <si>
    <t>24/07/24 10:46:32  931</t>
  </si>
  <si>
    <t>0ecc555d-b32d-4bbd-aa2a-e1f6908f2bd5</t>
  </si>
  <si>
    <t>1-51db8583b8595122f50cc9ea51f22307</t>
  </si>
  <si>
    <t>24/07/24 10:46:46  014</t>
  </si>
  <si>
    <t>10:46:46</t>
  </si>
  <si>
    <t>ba03c033-73b3-4994-9e23-12e253e8ad30</t>
  </si>
  <si>
    <t>1-0967e6e220b36f19541b06782aabd084</t>
  </si>
  <si>
    <t>24/07/24 10:46:58  990</t>
  </si>
  <si>
    <t>10:46:58</t>
  </si>
  <si>
    <t>737be86e-2e50-4125-a2c4-43447b1cebb9</t>
  </si>
  <si>
    <t>1-a7f659529ed73d74f19517f1271bf442</t>
  </si>
  <si>
    <t>24/07/24 10:47:12  026</t>
  </si>
  <si>
    <t>a66db547-1124-46c2-bcbf-72e8bc6827da</t>
  </si>
  <si>
    <t>1-dfb9458787146f86bb548582b1e66369</t>
  </si>
  <si>
    <t>24/07/24 10:47:38  316</t>
  </si>
  <si>
    <t>10:47:38</t>
  </si>
  <si>
    <t>0196c3e6-6778-4f50-bf8a-a11df6cea830</t>
  </si>
  <si>
    <t>1-fa53108bf869b83e1d07ec1388178079</t>
  </si>
  <si>
    <t>24/07/24 10:47:51  414</t>
  </si>
  <si>
    <t>10:47:51</t>
  </si>
  <si>
    <t>4c35ba0b-243b-4f8b-8d83-953a5cf4ed06</t>
  </si>
  <si>
    <t>1-777e3c54c8fcf2ad20db8487350f5371</t>
  </si>
  <si>
    <t>24/07/24 10:48:17  552</t>
  </si>
  <si>
    <t>10:48:17</t>
  </si>
  <si>
    <t>aa03f0c8-c4a4-4886-a9e5-18f8e276b6c9</t>
  </si>
  <si>
    <t>1-c1fb81efed4f5fc23ef0fbfa73dc07e7</t>
  </si>
  <si>
    <t>24/07/24 10:48:30  511</t>
  </si>
  <si>
    <t>10:48:30</t>
  </si>
  <si>
    <t>1d07c4c2-e83c-4bda-869c-b57f08af2f22</t>
  </si>
  <si>
    <t>1-64c3e8bc31eb100e0f2f975f38e6b8ea</t>
  </si>
  <si>
    <t>24/07/24 10:48:43  770</t>
  </si>
  <si>
    <t>2d6becda-8a9a-45e1-8edf-1ea575743239</t>
  </si>
  <si>
    <t>1-6b186df7137f368fdba1fc8edee2c9fe</t>
  </si>
  <si>
    <t>24/07/24 10:48:56  877</t>
  </si>
  <si>
    <t>10:48:56</t>
  </si>
  <si>
    <t>9ce6e523-36cf-4e61-ba74-3a4a779c2145</t>
  </si>
  <si>
    <t>1-917c31aaabb195d78718c443c4aae862</t>
  </si>
  <si>
    <t>24/07/24 10:49:09  875</t>
  </si>
  <si>
    <t>10:49:09</t>
  </si>
  <si>
    <t>2544dbd6-a1bc-4935-ac91-6d337b8acb47</t>
  </si>
  <si>
    <t>1-3487fa0c6081412a9a58121cb4bd4333</t>
  </si>
  <si>
    <t>24/07/24 10:49:22  902</t>
  </si>
  <si>
    <t>10:49:22</t>
  </si>
  <si>
    <t>75a6a965-d635-4e0c-a22f-eedfe3752d47</t>
  </si>
  <si>
    <t>1-0f9b997e681f56e8d4d403653c02ed0a</t>
  </si>
  <si>
    <t>24/07/24 10:49:35  817</t>
  </si>
  <si>
    <t>10:49:35</t>
  </si>
  <si>
    <t>dc9bf565-e2de-44b1-afce-9adbd2c67d39</t>
  </si>
  <si>
    <t>1-5ddb5a8cdce68ca7803f0f6a9a474ff4</t>
  </si>
  <si>
    <t>24/07/24 10:50:02  370</t>
  </si>
  <si>
    <t>10:50:02</t>
  </si>
  <si>
    <t>8bad76b8-89c1-45fb-9b5a-5feed1f1c65c</t>
  </si>
  <si>
    <t>1-95ff0802ffd88178ffed2582522ba259</t>
  </si>
  <si>
    <t>24/07/24 10:50:15  313</t>
  </si>
  <si>
    <t>10:50:15</t>
  </si>
  <si>
    <t>c5397069-a912-435b-bba5-3563a7aba3a5</t>
  </si>
  <si>
    <t>1-67acbd747e18c4eb335dd8a880594556</t>
  </si>
  <si>
    <t>24/07/24 10:50:28  354</t>
  </si>
  <si>
    <t>10:50:28</t>
  </si>
  <si>
    <t>15029372-e984-4598-ba88-c2d755ba8d3c</t>
  </si>
  <si>
    <t>1-8d5373829682e4110176df5d6e68c99e</t>
  </si>
  <si>
    <t>24/07/24 10:51:07  627</t>
  </si>
  <si>
    <t>10:51:07</t>
  </si>
  <si>
    <t>3094fa50-496a-4874-a06b-bdbc45d88736</t>
  </si>
  <si>
    <t>1-657063a273f9979cc262551f323ff801</t>
  </si>
  <si>
    <t>24/07/24 10:51:20  752</t>
  </si>
  <si>
    <t>10:51:20</t>
  </si>
  <si>
    <t>a34224ec-8943-42ee-baf4-0d7a50de90a4</t>
  </si>
  <si>
    <t>1-3a0f781ff7e5dcc00a35a5dfa3d35cdf</t>
  </si>
  <si>
    <t>24/07/24 10:51:33  688</t>
  </si>
  <si>
    <t>5748a266-e74b-4764-bc63-cf2a3afcf8e3</t>
  </si>
  <si>
    <t>1-6de3182ca5518aa109e55a82afdebbd6</t>
  </si>
  <si>
    <t>24/07/24 10:51:46  827</t>
  </si>
  <si>
    <t>10:51:46</t>
  </si>
  <si>
    <t>0262ebe9-00bb-456d-9d30-70f7c7c6263f</t>
  </si>
  <si>
    <t>1-b438d8a22e5cc63c8cbf8b8d892aa4c6</t>
  </si>
  <si>
    <t>24/07/24 10:52:13  120</t>
  </si>
  <si>
    <t>bb90c5b0-8c45-4eb6-be43-4cd49bc2dd9d</t>
  </si>
  <si>
    <t>1-676c45b8a1a16eabc64492fad01f725c</t>
  </si>
  <si>
    <t>24/07/24 10:52:26  213</t>
  </si>
  <si>
    <t>10:52:26</t>
  </si>
  <si>
    <t>3146696b-4187-4997-9a32-86a202484e20</t>
  </si>
  <si>
    <t>1-12ef2fa4187445b8de43933c15c86c56</t>
  </si>
  <si>
    <t>24/07/24 10:52:39  364</t>
  </si>
  <si>
    <t>10:52:39</t>
  </si>
  <si>
    <t>22d5744f-0f19-420b-9c79-e72f7f9d9601</t>
  </si>
  <si>
    <t>1-c25afeb29f0ff1a64ad1e084d6bb1a2b</t>
  </si>
  <si>
    <t>24/07/24 10:52:52  194</t>
  </si>
  <si>
    <t>10:52:52</t>
  </si>
  <si>
    <t>d13b134a-d9bc-49e6-8389-75bb5415fe03</t>
  </si>
  <si>
    <t>1-00804e8d2f6df7946186a344e7002181</t>
  </si>
  <si>
    <t>24/07/24 10:53:31  618</t>
  </si>
  <si>
    <t>10:53:31</t>
  </si>
  <si>
    <t>5d0186ca-ac5d-43a7-8e38-a5776d09489e</t>
  </si>
  <si>
    <t>1-9e357e889f93af9d5a01983494f28d38</t>
  </si>
  <si>
    <t>24/07/24 10:53:44  484</t>
  </si>
  <si>
    <t>faff2bce-b1bf-4e0c-a441-71aa61622de2</t>
  </si>
  <si>
    <t>1-d5c4ac8d6b102f8e7372c853f8baa374</t>
  </si>
  <si>
    <t>24/07/24 10:53:57  550</t>
  </si>
  <si>
    <t>10:53:57</t>
  </si>
  <si>
    <t>1fcc9c61-8ceb-4a84-ac82-fb86bc316d61</t>
  </si>
  <si>
    <t>1-117839b6343ec9df4f4850ae46b02489</t>
  </si>
  <si>
    <t>24/07/24 10:54:10  735</t>
  </si>
  <si>
    <t>10:54:10</t>
  </si>
  <si>
    <t>c2506640-8cbb-4c6d-a9ad-19f6ebb3297e</t>
  </si>
  <si>
    <t>1-7c3ec19773809508a479d36650c10f40</t>
  </si>
  <si>
    <t>24/07/24 10:54:23  722</t>
  </si>
  <si>
    <t>10:54:23</t>
  </si>
  <si>
    <t>9c2f23db-29bc-43b2-92da-80025a8eb897</t>
  </si>
  <si>
    <t>1-02125c06eca0d9cd611240f76360b81c</t>
  </si>
  <si>
    <t>24/07/24 10:54:49  777</t>
  </si>
  <si>
    <t>10:54:49</t>
  </si>
  <si>
    <t>88bcf1b3-dbba-48b1-9a17-dfbbbc4d44fb</t>
  </si>
  <si>
    <t>1-7c275e36524ea588bd1fa1b8f618696d</t>
  </si>
  <si>
    <t>24/07/24 10:55:02  887</t>
  </si>
  <si>
    <t>10:55:02</t>
  </si>
  <si>
    <t>51b7cb80-9a99-4ce3-bc11-9d9a13445c69</t>
  </si>
  <si>
    <t>1-a91d881703af0e6ab479a25967619956</t>
  </si>
  <si>
    <t>24/07/24 10:55:16  622</t>
  </si>
  <si>
    <t>10:55:16</t>
  </si>
  <si>
    <t>6b1e27c6-419a-41a7-b70e-8645ea4dcc00</t>
  </si>
  <si>
    <t>1-7162ec23fd10b5d4460e247eca9456e6</t>
  </si>
  <si>
    <t>24/07/24 10:55:29  623</t>
  </si>
  <si>
    <t>10:55:29</t>
  </si>
  <si>
    <t>df364efb-8bef-4504-9a03-00e400abe022</t>
  </si>
  <si>
    <t>1-efc48161faa02fc2e99fe76ff5cf5c3b</t>
  </si>
  <si>
    <t>24/07/24 10:55:42  888</t>
  </si>
  <si>
    <t>10:55:42</t>
  </si>
  <si>
    <t>6a903d2f-8055-4aa7-a93e-e5f6f9597e4a</t>
  </si>
  <si>
    <t>1-f6dbb5464e5f224f803ac3eeee8dc61b</t>
  </si>
  <si>
    <t>24/07/24 10:56:08  709</t>
  </si>
  <si>
    <t>10:56:08</t>
  </si>
  <si>
    <t>3f05500b-b1a4-4130-af08-b8d7da473946</t>
  </si>
  <si>
    <t>1-72f0ffbb59f208df4dbb97eebebebbad</t>
  </si>
  <si>
    <t>24/07/24 10:56:22  216</t>
  </si>
  <si>
    <t>10:56:22</t>
  </si>
  <si>
    <t>c6f9ee06-e20e-43ae-9074-c99ae2069a18</t>
  </si>
  <si>
    <t>1-af5bf8e2fce689dca16962c01b9d2835</t>
  </si>
  <si>
    <t>24/07/24 10:56:48  183</t>
  </si>
  <si>
    <t>10:56:48</t>
  </si>
  <si>
    <t>db58262d-3026-4887-b46e-89b6f246ef5b</t>
  </si>
  <si>
    <t>1-a93af8108d10a8d1704789e55d6a6435</t>
  </si>
  <si>
    <t>24/07/24 10:57:01  286</t>
  </si>
  <si>
    <t>10:57:01</t>
  </si>
  <si>
    <t>92d017d5-7c3f-4fdd-ad80-24d98892b7df</t>
  </si>
  <si>
    <t>1-8b50e407316d916fd97e5d11a0b02fdf</t>
  </si>
  <si>
    <t>24/07/24 10:57:27  876</t>
  </si>
  <si>
    <t>10:57:27</t>
  </si>
  <si>
    <t>37c979bb-c889-4128-b6c1-9bb711b53290</t>
  </si>
  <si>
    <t>1-c290ae1682b839e3b527284249d8731a</t>
  </si>
  <si>
    <t>24/07/24 10:57:40  880</t>
  </si>
  <si>
    <t>10:57:40</t>
  </si>
  <si>
    <t>6e42eaa9-7803-43a7-bc94-f8f7f3614e2a</t>
  </si>
  <si>
    <t>1-0f085cf0ad0e4e1a8e2ad9c9f6a0a585</t>
  </si>
  <si>
    <t>24/07/24 10:57:53  878</t>
  </si>
  <si>
    <t>10:57:53</t>
  </si>
  <si>
    <t>23088a7c-80c1-4674-8f24-294f10a80096</t>
  </si>
  <si>
    <t>1-24a5ea20dc2e7e58987ab034ffcf44ee</t>
  </si>
  <si>
    <t>24/07/24 10:58:06  879</t>
  </si>
  <si>
    <t>10:58:06</t>
  </si>
  <si>
    <t>c26afdc3-3612-41a5-9423-56c790c33201</t>
  </si>
  <si>
    <t>1-c1c959347ef41a05c07fe756e9140e0b</t>
  </si>
  <si>
    <t>24/07/24 10:58:19  948</t>
  </si>
  <si>
    <t>10:58:19</t>
  </si>
  <si>
    <t>fab5a0df-9289-45ee-a88a-7d394d0de445</t>
  </si>
  <si>
    <t>1-377a22d619cb78349a3e4726bea37842</t>
  </si>
  <si>
    <t>24/07/24 10:58:33  232</t>
  </si>
  <si>
    <t>10:58:33</t>
  </si>
  <si>
    <t>9e8bc85b-5d24-4991-be57-9672384b7f01</t>
  </si>
  <si>
    <t>1-a419db2853a3f74f8854c1292192abb9</t>
  </si>
  <si>
    <t>24/07/24 10:58:59  274</t>
  </si>
  <si>
    <t>10:58:59</t>
  </si>
  <si>
    <t>7244ca19-759d-43bb-aa81-0c58c0110c9d</t>
  </si>
  <si>
    <t>1-8e24d3701564dc039eef0791b6c3776b</t>
  </si>
  <si>
    <t>24/07/24 10:59:12  343</t>
  </si>
  <si>
    <t>10:59:12</t>
  </si>
  <si>
    <t>5bffb182-a12d-4a64-9f66-bd8341665000</t>
  </si>
  <si>
    <t>1-ed163d9aa44e2be331901d63588f6178</t>
  </si>
  <si>
    <t>24/07/24 10:59:25  304</t>
  </si>
  <si>
    <t>260a3c79-c08f-4d8a-8851-ca466d617ae1</t>
  </si>
  <si>
    <t>1-c249ff87603c10cae3b3bec13ff72a44</t>
  </si>
  <si>
    <t>24/07/24 10:59:39  331</t>
  </si>
  <si>
    <t>10:59:39</t>
  </si>
  <si>
    <t>9a7bdbb1-a248-40a0-82d5-38f15fb428a3</t>
  </si>
  <si>
    <t>1-def6bdc2a28c7d92e6ab80111c04c550</t>
  </si>
  <si>
    <t>24/07/24 10:59:52  526</t>
  </si>
  <si>
    <t>10:59:52</t>
  </si>
  <si>
    <t>154ff91c-beaf-46d1-8237-98588cec0768</t>
  </si>
  <si>
    <t>1-5932be380819caf8c05e4a762abb0e36</t>
  </si>
  <si>
    <t>24/07/24 11:00:05  437</t>
  </si>
  <si>
    <t>45ac73bd-50a5-4850-9c48-a38343c23911</t>
  </si>
  <si>
    <t>1-dccf613777b9345759331a411c55bfe1</t>
  </si>
  <si>
    <t>24/07/24 11:00:18  659</t>
  </si>
  <si>
    <t>11:00:18</t>
  </si>
  <si>
    <t>65a34a16-bb65-4bdb-955b-389f0e8e6da4</t>
  </si>
  <si>
    <t>1-0a5add42f4c34dca6fce9b26f65bfbde</t>
  </si>
  <si>
    <t>24/07/24 11:00:31  530</t>
  </si>
  <si>
    <t>11:00:31</t>
  </si>
  <si>
    <t>30f5d81a-cc88-401d-9396-b1367e3d47e7</t>
  </si>
  <si>
    <t>1-5283ee6d296ddd9dba9b1fb0ff03699f</t>
  </si>
  <si>
    <t>24/07/24 11:00:44  964</t>
  </si>
  <si>
    <t>11:00:44</t>
  </si>
  <si>
    <t>9360b694-99a2-4925-be70-855864cb49a6</t>
  </si>
  <si>
    <t>1-0cc009670700b12a28934557d79d5882</t>
  </si>
  <si>
    <t>24/07/24 11:00:57  888</t>
  </si>
  <si>
    <t>11:00:57</t>
  </si>
  <si>
    <t>7cd8e9a2-f98f-4993-a0d1-229db0d61ebb</t>
  </si>
  <si>
    <t>1-59ae9d5a8d6ff40557e13b066dd9335f</t>
  </si>
  <si>
    <t>24/07/24 11:01:10  987</t>
  </si>
  <si>
    <t>11:01:10</t>
  </si>
  <si>
    <t>2abd0590-f193-4400-be82-e8b8a85a087b</t>
  </si>
  <si>
    <t>1-a4e46cc4b0d9f9ce072e403d9f3c6466</t>
  </si>
  <si>
    <t>24/07/24 11:01:23  888</t>
  </si>
  <si>
    <t>11:01:23</t>
  </si>
  <si>
    <t>6edf68da-88c0-4d2f-80d8-5271e1554b7a</t>
  </si>
  <si>
    <t>1-3b363edf517a3610251db43e19248614</t>
  </si>
  <si>
    <t>24/07/24 11:01:50  840</t>
  </si>
  <si>
    <t>11:01:50</t>
  </si>
  <si>
    <t>c362f656-18c6-4b02-9e93-f53152e488e7</t>
  </si>
  <si>
    <t>1-9e69bc34b2b9f783b508cff7edb3ca58</t>
  </si>
  <si>
    <t>24/07/24 11:02:03  938</t>
  </si>
  <si>
    <t>11:02:03</t>
  </si>
  <si>
    <t>e7a70a3a-d901-4329-8657-362a59357f9b</t>
  </si>
  <si>
    <t>1-d7745da2e6619fb49a39c4c40df3fbbb</t>
  </si>
  <si>
    <t>24/07/24 11:02:29  967</t>
  </si>
  <si>
    <t>11:02:29</t>
  </si>
  <si>
    <t>9d69cff9-3e28-4a67-89f6-6df7c7ca6fb7</t>
  </si>
  <si>
    <t>1-2dd311e609c148ad6c03ecc52da2aae0</t>
  </si>
  <si>
    <t>24/07/24 11:02:42  968</t>
  </si>
  <si>
    <t>11:02:42</t>
  </si>
  <si>
    <t>7fac171f-bb48-4b67-977c-8d97db2d57d4</t>
  </si>
  <si>
    <t>1-2f02af4ede072c978fe8d09172cfdd39</t>
  </si>
  <si>
    <t>24/07/24 11:02:56  292</t>
  </si>
  <si>
    <t>2719242d-12f3-4623-8625-7168edf1ad38</t>
  </si>
  <si>
    <t>1-09d9650f2123d9fd3e9b1cd6f461d6b9</t>
  </si>
  <si>
    <t>24/07/24 11:03:09  368</t>
  </si>
  <si>
    <t>11:03:09</t>
  </si>
  <si>
    <t>2fd9a28c-d103-4d34-81eb-e0cae9d476d8</t>
  </si>
  <si>
    <t>1-2bb94e9d87470a1fdf23652f18dee8eb</t>
  </si>
  <si>
    <t>24/07/24 11:03:22  351</t>
  </si>
  <si>
    <t>11:03:22</t>
  </si>
  <si>
    <t>acf310e3-f8e2-406a-a0d3-0d35c1e8b86c</t>
  </si>
  <si>
    <t>1-41eb79f16c5c4f6c11885f9944cca49a</t>
  </si>
  <si>
    <t>24/07/24 11:03:35  489</t>
  </si>
  <si>
    <t>11:03:35</t>
  </si>
  <si>
    <t>14212809-7f2c-4ec9-8368-1eb88b406f79</t>
  </si>
  <si>
    <t>1-f9087774a2667d379659eda0847fc251</t>
  </si>
  <si>
    <t>24/07/24 11:03:48  362</t>
  </si>
  <si>
    <t>11:03:48</t>
  </si>
  <si>
    <t>dc05da7d-74cc-4604-add1-d6a85c9a3b92</t>
  </si>
  <si>
    <t>1-053fea2873c36305dfdb81ee123b2104</t>
  </si>
  <si>
    <t>24/07/24 11:04:01  957</t>
  </si>
  <si>
    <t>11:04:01</t>
  </si>
  <si>
    <t>d109b209-bb9f-4cd0-a11c-e1599a14cd0a</t>
  </si>
  <si>
    <t>1-e6608ddc2d3c48eafa6dc7674fa9bd3c</t>
  </si>
  <si>
    <t>24/07/24 11:04:14  955</t>
  </si>
  <si>
    <t>11:04:14</t>
  </si>
  <si>
    <t>8cf35e99-8249-4bd2-b2be-e0bd002785a3</t>
  </si>
  <si>
    <t>1-3194bbcfe5ac852b853e6861afee7333</t>
  </si>
  <si>
    <t>24/07/24 11:04:41  299</t>
  </si>
  <si>
    <t>11:04:41</t>
  </si>
  <si>
    <t>78e9f725-3f4a-4257-b68f-b69e98c79d29</t>
  </si>
  <si>
    <t>1-dcfe11413cbe024bcf39c45402debccb</t>
  </si>
  <si>
    <t>24/07/24 11:04:54  126</t>
  </si>
  <si>
    <t>11:04:54</t>
  </si>
  <si>
    <t>44977d7f-84c4-4e02-a0af-532969a5b1b6</t>
  </si>
  <si>
    <t>1-093d6c55649740d68a0cd3868ee00e4a</t>
  </si>
  <si>
    <t>24/07/24 11:05:07  595</t>
  </si>
  <si>
    <t>11:05:07</t>
  </si>
  <si>
    <t>856544ab-3e35-4654-a5b7-2efa1e352009</t>
  </si>
  <si>
    <t>1-c6d6fbb359a1ed0e693576928b3b6e81</t>
  </si>
  <si>
    <t>24/07/24 11:05:20  533</t>
  </si>
  <si>
    <t>11:05:20</t>
  </si>
  <si>
    <t>206402a3-ba62-4baa-bca1-8530231c29ba</t>
  </si>
  <si>
    <t>1-2b88155d1f627b9d5bf7cf68f6e82121</t>
  </si>
  <si>
    <t>24/07/24 11:05:33  686</t>
  </si>
  <si>
    <t>11:05:33</t>
  </si>
  <si>
    <t>dc0eb066-ac13-4fa0-88f1-12b7addd9a5b</t>
  </si>
  <si>
    <t>1-a1bdaad2398bfe18a221cd8e9e07894f</t>
  </si>
  <si>
    <t>24/07/24 11:05:46  621</t>
  </si>
  <si>
    <t>11:05:46</t>
  </si>
  <si>
    <t>cd0b7c5f-b3fb-48d4-a609-ed20d0522ae5</t>
  </si>
  <si>
    <t>1-e2db4112de9cb59ed2ba5e2530050e49</t>
  </si>
  <si>
    <t>24/07/24 11:06:26  276</t>
  </si>
  <si>
    <t>11:06:26</t>
  </si>
  <si>
    <t>fd9a5289-038f-4b1c-bba6-2f335c67b710</t>
  </si>
  <si>
    <t>1-6d3ed6711ae78fe6ef1d767769529594</t>
  </si>
  <si>
    <t>24/07/24 11:06:52  395</t>
  </si>
  <si>
    <t>11:06:52</t>
  </si>
  <si>
    <t>c2b1825d-8c83-41bd-bf3c-39bc152695d2</t>
  </si>
  <si>
    <t>1-afd7a6374e08e9bcf3e5691039260402</t>
  </si>
  <si>
    <t>24/07/24 11:07:05  603</t>
  </si>
  <si>
    <t>11:07:05</t>
  </si>
  <si>
    <t>bd87c1b9-3215-4068-b26d-e2d7202339f7</t>
  </si>
  <si>
    <t>1-dd626ce60fd89018c2b92b0185e66815</t>
  </si>
  <si>
    <t>24/07/24 11:07:32  821</t>
  </si>
  <si>
    <t>11:07:32</t>
  </si>
  <si>
    <t>d7466930-0a08-4cce-9230-31f4d0e3b0e2</t>
  </si>
  <si>
    <t>1-28147700c43407db40b012e2c99585c7</t>
  </si>
  <si>
    <t>24/07/24 11:07:45  773</t>
  </si>
  <si>
    <t>11:07:45</t>
  </si>
  <si>
    <t>e5cbddee-c03a-4160-b805-b4d1e1b8b500</t>
  </si>
  <si>
    <t>1-f4b96d83a4c6b0a802f7497fd12d7a7a</t>
  </si>
  <si>
    <t>24/07/24 11:07:59  048</t>
  </si>
  <si>
    <t>11:07:59</t>
  </si>
  <si>
    <t>44159c89-b5da-492f-a9e1-b914f6d77b34</t>
  </si>
  <si>
    <t>1-9d5c0dd8d89a92f894086cc737ed36fb</t>
  </si>
  <si>
    <t>24/07/24 11:08:11  942</t>
  </si>
  <si>
    <t>11:08:11</t>
  </si>
  <si>
    <t>e903f9e4-0ff8-4745-98f4-1acafcc29631</t>
  </si>
  <si>
    <t>1-11eae2f05695627d24c11865c47ea3d6</t>
  </si>
  <si>
    <t>24/07/24 11:08:24  986</t>
  </si>
  <si>
    <t>11:08:24</t>
  </si>
  <si>
    <t>1042866c-2ace-40f8-ae9e-4d872fbcf467</t>
  </si>
  <si>
    <t>1-8fa6e9e9f6abe4d14b114ba0bd3a5bdc</t>
  </si>
  <si>
    <t>24/07/24 11:08:38  789</t>
  </si>
  <si>
    <t>dba65ce4-4524-41cf-9427-fa7ecf7db0ee</t>
  </si>
  <si>
    <t>1-3c0f8f3a608a130e9f9bf388ac1a4ef8</t>
  </si>
  <si>
    <t>24/07/24 11:08:51  824</t>
  </si>
  <si>
    <t>11:08:51</t>
  </si>
  <si>
    <t>bf9d0df7-1c93-4440-98d7-3d115259e473</t>
  </si>
  <si>
    <t>1-3807f66fce01629d8540a8b6dd5ce43f</t>
  </si>
  <si>
    <t>24/07/24 11:09:04  919</t>
  </si>
  <si>
    <t>11:09:04</t>
  </si>
  <si>
    <t>71da2417-7a84-47db-8ea0-0ac7b2b33da2</t>
  </si>
  <si>
    <t>1-d4a87c046d0473e656e89b76d7a98641</t>
  </si>
  <si>
    <t>24/07/24 11:09:30  978</t>
  </si>
  <si>
    <t>11:09:30</t>
  </si>
  <si>
    <t>4ecc85bd-7d01-447c-88ef-d00d9951ab68</t>
  </si>
  <si>
    <t>1-824641fef92613fe972d222dcfffd881</t>
  </si>
  <si>
    <t>24/07/24 11:09:44  127</t>
  </si>
  <si>
    <t>11:09:44</t>
  </si>
  <si>
    <t>891ba7f0-4c91-4706-974a-59febb28f1bf</t>
  </si>
  <si>
    <t>1-bbb4086de2cf72afb9df4f3b5ccfce90</t>
  </si>
  <si>
    <t>24/07/24 11:09:57  190</t>
  </si>
  <si>
    <t>11:09:57</t>
  </si>
  <si>
    <t>ed906579-5364-480d-8c96-719657b55d96</t>
  </si>
  <si>
    <t>1-6ea177c649e1b0b5bf6efb43850e1216</t>
  </si>
  <si>
    <t>24/07/24 11:10:23  320</t>
  </si>
  <si>
    <t>11:10:23</t>
  </si>
  <si>
    <t>f7d4c4f3-a417-47b1-baaa-f84d39266c6c</t>
  </si>
  <si>
    <t>1-af4f2c44ff572b223b3dc7ebb7334323</t>
  </si>
  <si>
    <t>24/07/24 11:10:36  367</t>
  </si>
  <si>
    <t>11:10:36</t>
  </si>
  <si>
    <t>7dd7ed14-e9f1-4987-9047-78b36a64d5a8</t>
  </si>
  <si>
    <t>1-74aa68f608496e32c2436186576c826f</t>
  </si>
  <si>
    <t>24/07/24 11:10:49  756</t>
  </si>
  <si>
    <t>11:10:49</t>
  </si>
  <si>
    <t>eb901011-bb71-4781-8002-50fcc8a2357f</t>
  </si>
  <si>
    <t>1-048210eebe5aaca711565c89cfff1021</t>
  </si>
  <si>
    <t>24/07/24 11:11:02  655</t>
  </si>
  <si>
    <t>11:11:02</t>
  </si>
  <si>
    <t>31483c26-506c-4d5f-bd70-7fe5bab358a5</t>
  </si>
  <si>
    <t>1-d484ae3787c403385ef9c4d2c5dff6d0</t>
  </si>
  <si>
    <t>24/07/24 11:11:15  773</t>
  </si>
  <si>
    <t>11:11:15</t>
  </si>
  <si>
    <t>41fc0be9-15ff-4a32-ab3e-0911e591606a</t>
  </si>
  <si>
    <t>1-bd0cf4d46d25ca941c7ac9707957601f</t>
  </si>
  <si>
    <t>24/07/24 11:11:28  787</t>
  </si>
  <si>
    <t>11:11:28</t>
  </si>
  <si>
    <t>41f5e96a-7030-493e-80a9-c9f6b6cbc27b</t>
  </si>
  <si>
    <t>1-f9d31b4ce961a28bbe740ce8d90b0840</t>
  </si>
  <si>
    <t>24/07/24 11:11:41  814</t>
  </si>
  <si>
    <t>11:11:41</t>
  </si>
  <si>
    <t>d070db65-f5e6-48de-9e98-4bf95cab8c0e</t>
  </si>
  <si>
    <t>1-de47392186ba2bb2250e6cf366dc887c</t>
  </si>
  <si>
    <t>24/07/24 11:11:55  008</t>
  </si>
  <si>
    <t>11:11:55</t>
  </si>
  <si>
    <t>b6fa8ab2-6459-4509-a7e9-a520cadc3b8a</t>
  </si>
  <si>
    <t>1-53bcf2c5a96f9870df0b9558d87027a2</t>
  </si>
  <si>
    <t>24/07/24 11:12:08  123</t>
  </si>
  <si>
    <t>11:12:08</t>
  </si>
  <si>
    <t>f385224e-dec8-4233-a830-958a026dcaa9</t>
  </si>
  <si>
    <t>1-c70b4df31e3de9fc7adc6a291e8a6bae</t>
  </si>
  <si>
    <t>24/07/24 11:12:34  184</t>
  </si>
  <si>
    <t>11:12:34</t>
  </si>
  <si>
    <t>5520ce6b-c19e-4f2a-aa68-fccde5f76510</t>
  </si>
  <si>
    <t>1-edd30d82aa1a299e82493381e810028c</t>
  </si>
  <si>
    <t>24/07/24 11:12:47  217</t>
  </si>
  <si>
    <t>11:12:47</t>
  </si>
  <si>
    <t>efe5292b-635e-40b7-9f1d-d2a460afdb86</t>
  </si>
  <si>
    <t>1-8bcd04f8753df3a80f0f21cc954a2a1d</t>
  </si>
  <si>
    <t>24/07/24 11:13:00  505</t>
  </si>
  <si>
    <t>7b753f10-3cf0-4112-88ab-fc146edc5fe5</t>
  </si>
  <si>
    <t>1-77f04d3db80451436ecc5701dbe83ebb</t>
  </si>
  <si>
    <t>24/07/24 11:13:13  487</t>
  </si>
  <si>
    <t>11:13:13</t>
  </si>
  <si>
    <t>0acb42ca-a78b-4849-82d2-5479a98a7a29</t>
  </si>
  <si>
    <t>1-46060046071ddbe5ccee2db47262b7f9</t>
  </si>
  <si>
    <t>24/07/24 11:13:26  562</t>
  </si>
  <si>
    <t>11:13:26</t>
  </si>
  <si>
    <t>00e35bfd-006d-458d-8ac8-af70b2b0f894</t>
  </si>
  <si>
    <t>1-dda748464b5e7f8d7eaf098c3be8ffce</t>
  </si>
  <si>
    <t>24/07/24 11:13:39  633</t>
  </si>
  <si>
    <t>11:13:39</t>
  </si>
  <si>
    <t>4bc7dfaf-187d-48c6-9afc-c13e58d40744</t>
  </si>
  <si>
    <t>1-74c8e91f55763fe6edbc86ca57748ce5</t>
  </si>
  <si>
    <t>24/07/24 11:13:52  671</t>
  </si>
  <si>
    <t>11:13:52</t>
  </si>
  <si>
    <t>64f91335-17c7-498c-ba4b-e7bf41fcf52f</t>
  </si>
  <si>
    <t>1-a61648b64ce39758573450318032d54f</t>
  </si>
  <si>
    <t>24/07/24 11:14:05  949</t>
  </si>
  <si>
    <t>11:14:05</t>
  </si>
  <si>
    <t>21f7e495-dca4-417c-a074-0e83d67629b2</t>
  </si>
  <si>
    <t>1-1e6cf2cceed74d2e62e854e4c452663f</t>
  </si>
  <si>
    <t>24/07/24 11:14:18  906</t>
  </si>
  <si>
    <t>11:14:18</t>
  </si>
  <si>
    <t>dd7c54af-d823-4abe-baf3-09a0247dbf1d</t>
  </si>
  <si>
    <t>1-4d493bffc3bc7fee0de106db7e8e1700</t>
  </si>
  <si>
    <t>24/07/24 11:14:44  985</t>
  </si>
  <si>
    <t>11:14:44</t>
  </si>
  <si>
    <t>09123908-83e5-457b-9c4d-e5600c1e042b</t>
  </si>
  <si>
    <t>1-b3562f4a6f932a9425cc1773d61080e5</t>
  </si>
  <si>
    <t>24/07/24 11:14:58  090</t>
  </si>
  <si>
    <t>11:14:58</t>
  </si>
  <si>
    <t>f78d7da9-f56a-4c50-ab1a-0f177ca7bd5c</t>
  </si>
  <si>
    <t>1-76c6065612933b021ca78b3378642b6c</t>
  </si>
  <si>
    <t>24/07/24 11:15:11  911</t>
  </si>
  <si>
    <t>11:15:11</t>
  </si>
  <si>
    <t>b1ae6080-7d8b-469b-8f57-70f883a2a62c</t>
  </si>
  <si>
    <t>1-0e42a9573f55c66421d56c1a57227457</t>
  </si>
  <si>
    <t>24/07/24 11:15:24  845</t>
  </si>
  <si>
    <t>11:15:24</t>
  </si>
  <si>
    <t>0288f46e-29fb-4723-bded-cfdfc896ff81</t>
  </si>
  <si>
    <t>1-99413019a5970ec7b65106fac149cf85</t>
  </si>
  <si>
    <t>24/07/24 11:15:37  952</t>
  </si>
  <si>
    <t>11:15:37</t>
  </si>
  <si>
    <t>b5d5b5c8-3216-4367-902d-97a0a9a6f326</t>
  </si>
  <si>
    <t>1-c462a36de9e04ebb5d8df841ac779189</t>
  </si>
  <si>
    <t>24/07/24 11:15:50  788</t>
  </si>
  <si>
    <t>11:15:50</t>
  </si>
  <si>
    <t>7835ca0b-aa2e-4738-87f9-2a555c991d91</t>
  </si>
  <si>
    <t>1-7644aa59fea1fa4bd5cc0cc2c013b22a</t>
  </si>
  <si>
    <t>24/07/24 11:16:03  853</t>
  </si>
  <si>
    <t>11:16:03</t>
  </si>
  <si>
    <t>0f965cea-a30f-4710-9eed-61bbf72e00dd</t>
  </si>
  <si>
    <t>1-7203ebdf38f628d8ed5804a59c99d9be</t>
  </si>
  <si>
    <t>24/07/24 11:16:30  305</t>
  </si>
  <si>
    <t>11:16:30</t>
  </si>
  <si>
    <t>505ca995-980d-4e72-9350-145fec152814</t>
  </si>
  <si>
    <t>1-1d3b3d1542361c1525868a0b76199692</t>
  </si>
  <si>
    <t>24/07/24 11:16:56  283</t>
  </si>
  <si>
    <t>11:16:56</t>
  </si>
  <si>
    <t>039cd129-5021-4088-9aa8-6cc465cc3683</t>
  </si>
  <si>
    <t>1-1da7d6d18018a8fcef36a1a3ab4c7921</t>
  </si>
  <si>
    <t>24/07/24 11:17:09  574</t>
  </si>
  <si>
    <t>11:17:09</t>
  </si>
  <si>
    <t>474630a9-518e-429a-afed-d0dc443cdc74</t>
  </si>
  <si>
    <t>1-314a9a6137258babdc9c39356f1496f0</t>
  </si>
  <si>
    <t>24/07/24 11:17:23  193</t>
  </si>
  <si>
    <t>11:17:23</t>
  </si>
  <si>
    <t>d9083d46-696e-40db-b720-dd53e3abe127</t>
  </si>
  <si>
    <t>1-5be77aad8d56ebb8fcbc13ed15c33e81</t>
  </si>
  <si>
    <t>24/07/24 11:17:36  220</t>
  </si>
  <si>
    <t>11:17:36</t>
  </si>
  <si>
    <t>898199ed-a8a4-4334-a741-a920ff8191c4</t>
  </si>
  <si>
    <t>1-177f8980fb6834b64867ff7a35a055e4</t>
  </si>
  <si>
    <t>24/07/24 11:17:49  360</t>
  </si>
  <si>
    <t>11:17:49</t>
  </si>
  <si>
    <t>f7494f34-b383-4c96-a065-e6e824370c24</t>
  </si>
  <si>
    <t>1-acb922c1f19d2b0b7e0a1591c1681f7e</t>
  </si>
  <si>
    <t>24/07/24 11:18:02  317</t>
  </si>
  <si>
    <t>11:18:02</t>
  </si>
  <si>
    <t>9090944d-6448-437b-9d55-cc3b8903d1c8</t>
  </si>
  <si>
    <t>1-85c357ad5fde9d24d148f594e4653827</t>
  </si>
  <si>
    <t>24/07/24 11:18:15  444</t>
  </si>
  <si>
    <t>11:18:15</t>
  </si>
  <si>
    <t>ff07d941-c733-46b4-9a7c-ce83e3d4e41d</t>
  </si>
  <si>
    <t>1-55166c3f10c3aa9e497d09afffe223bd</t>
  </si>
  <si>
    <t>24/07/24 11:18:28  655</t>
  </si>
  <si>
    <t>11:18:28</t>
  </si>
  <si>
    <t>0aa7f407-d359-43f2-a183-3023cbc325ac</t>
  </si>
  <si>
    <t>1-d14907f828d135534b0e8e2d73ebf5d5</t>
  </si>
  <si>
    <t>24/07/24 11:18:41  795</t>
  </si>
  <si>
    <t>e46671d7-bc50-481c-8d6f-134ed9ddc618</t>
  </si>
  <si>
    <t>1-cc77c1f0e58d45d6b85311eb64cc0068</t>
  </si>
  <si>
    <t>24/07/24 11:18:54  944</t>
  </si>
  <si>
    <t>11:18:54</t>
  </si>
  <si>
    <t>f8921c50-0840-450a-a139-d55b8fee1df3</t>
  </si>
  <si>
    <t>1-6b5ddc0291fd84a4cf100d517443b82d</t>
  </si>
  <si>
    <t>24/07/24 11:19:07  764</t>
  </si>
  <si>
    <t>11:19:07</t>
  </si>
  <si>
    <t>e8a9bda3-52aa-4070-8684-a6b5cde8f4f8</t>
  </si>
  <si>
    <t>1-60de1f422c8bbd60bd13406dfbc165f3</t>
  </si>
  <si>
    <t>24/07/24 11:19:20  881</t>
  </si>
  <si>
    <t>11:19:20</t>
  </si>
  <si>
    <t>97aaa3e2-b817-496a-9701-fc147db401a7</t>
  </si>
  <si>
    <t>1-b262a83cb5d5ccea96663ca2cea1f4f3</t>
  </si>
  <si>
    <t>24/07/24 11:19:34  414</t>
  </si>
  <si>
    <t>11:19:34</t>
  </si>
  <si>
    <t>9e346194-804f-4951-a5dd-dd3dfecf3996</t>
  </si>
  <si>
    <t>1-606ef056f86b314843edcf3deb3b0747</t>
  </si>
  <si>
    <t>24/07/24 11:19:47  445</t>
  </si>
  <si>
    <t>11:19:47</t>
  </si>
  <si>
    <t>2a4fe696-5f2a-4ba9-a7c5-15f364f2a89d</t>
  </si>
  <si>
    <t>1-7f8d262d2c4060c03207b1e63000b1ba</t>
  </si>
  <si>
    <t>24/07/24 11:20:26  497</t>
  </si>
  <si>
    <t>11:20:26</t>
  </si>
  <si>
    <t>ad954c7c-a793-4520-a943-5b2b9a6172ca</t>
  </si>
  <si>
    <t>1-3935c04565cc52e6583dcb7567e9d2de</t>
  </si>
  <si>
    <t>24/07/24 11:20:39  734</t>
  </si>
  <si>
    <t>11:20:39</t>
  </si>
  <si>
    <t>68714cfe-3be3-4e0c-af7e-28b361ebe83e</t>
  </si>
  <si>
    <t>1-5f413c6826f76c7a94659404e3ea98fa</t>
  </si>
  <si>
    <t>24/07/24 11:20:52  869</t>
  </si>
  <si>
    <t>629dcee0-2aa7-4d32-9c90-8f863755c992</t>
  </si>
  <si>
    <t>1-5bafe9aa894e0abab4ee64b401dd1f16</t>
  </si>
  <si>
    <t>24/07/24 11:21:05  870</t>
  </si>
  <si>
    <t>11:21:05</t>
  </si>
  <si>
    <t>3d993cac-c407-4d19-8837-5d78dfd7752e</t>
  </si>
  <si>
    <t>1-af6b35461b03be5caa88e573203c56f5</t>
  </si>
  <si>
    <t>24/07/24 11:21:18  852</t>
  </si>
  <si>
    <t>11:21:18</t>
  </si>
  <si>
    <t>6855fe4f-7ae8-4716-b187-c0e0e46b5535</t>
  </si>
  <si>
    <t>1-d5312be7a756aa3041c8de99278c8f1c</t>
  </si>
  <si>
    <t>24/07/24 11:21:32  013</t>
  </si>
  <si>
    <t>b37f8228-207b-4c88-ae11-51b85f59d7c0</t>
  </si>
  <si>
    <t>1-fe71ad5d97e48ceea548fc47541b2af8</t>
  </si>
  <si>
    <t>24/07/24 11:21:45  297</t>
  </si>
  <si>
    <t>11:21:45</t>
  </si>
  <si>
    <t>627acd83-0671-4ec6-997d-de869c86a8cc</t>
  </si>
  <si>
    <t>1-8cf97b1b38918fdf038f245c46e435e0</t>
  </si>
  <si>
    <t>24/07/24 11:21:58  330</t>
  </si>
  <si>
    <t>11:21:58</t>
  </si>
  <si>
    <t>1ef973de-ea77-41b3-a0a2-fb0960ea0697</t>
  </si>
  <si>
    <t>1-1464d8c537fe34522dd893e074c08d93</t>
  </si>
  <si>
    <t>24/07/24 11:22:11  351</t>
  </si>
  <si>
    <t>11:22:11</t>
  </si>
  <si>
    <t>192d2e7b-76f0-4b9d-a7d2-6c558f222e26</t>
  </si>
  <si>
    <t>1-46dc4b43566aecd59318ab773941d11a</t>
  </si>
  <si>
    <t>24/07/24 11:22:37  421</t>
  </si>
  <si>
    <t>11:22:37</t>
  </si>
  <si>
    <t>39eb7f41-15d9-451a-a5c6-d1beecfc20a5</t>
  </si>
  <si>
    <t>1-f6785caa32db4ae5bc0f0b13d5aa28b5</t>
  </si>
  <si>
    <t>24/07/24 11:22:51  059</t>
  </si>
  <si>
    <t>11:22:51</t>
  </si>
  <si>
    <t>663f8b47-849d-4af7-a44c-cddcbded075a</t>
  </si>
  <si>
    <t>1-a5a92e867dc6c2edf54707db5ec0b7bc</t>
  </si>
  <si>
    <t>24/07/24 11:23:17  199</t>
  </si>
  <si>
    <t>11:23:17</t>
  </si>
  <si>
    <t>027cab3a-b636-40b4-82ad-099ed29a0c0f</t>
  </si>
  <si>
    <t>1-2ab5114759f501c924adcd437d914fa5</t>
  </si>
  <si>
    <t>24/07/24 11:23:30  202</t>
  </si>
  <si>
    <t>11:23:30</t>
  </si>
  <si>
    <t>4b80b497-ebdb-494b-9c57-b28c03767823</t>
  </si>
  <si>
    <t>1-c068adfa8fcfc882cd8e294ce2d6cdb0</t>
  </si>
  <si>
    <t>24/07/24 11:23:43  169</t>
  </si>
  <si>
    <t>11:23:43</t>
  </si>
  <si>
    <t>9bfe4f37-f838-49c2-98fe-a976a2602fc8</t>
  </si>
  <si>
    <t>1-a210882a1faa6ebb603ac409dbaec03b</t>
  </si>
  <si>
    <t>24/07/24 11:23:56  458</t>
  </si>
  <si>
    <t>11:23:56</t>
  </si>
  <si>
    <t>ddfca6e9-61fa-4828-8295-7d4be2e3ee3c</t>
  </si>
  <si>
    <t>1-9ef5501cd996e2afc68352e4becded2a</t>
  </si>
  <si>
    <t>24/07/24 11:24:09  433</t>
  </si>
  <si>
    <t>11:24:09</t>
  </si>
  <si>
    <t>c1ba78dd-78c7-482e-ad2a-6b0d605326af</t>
  </si>
  <si>
    <t>1-650c31751bca78ebbca5f8ffa5a8615d</t>
  </si>
  <si>
    <t>24/07/24 11:24:35  668</t>
  </si>
  <si>
    <t>11:24:35</t>
  </si>
  <si>
    <t>26e1eb9b-cde9-4613-ba05-846765189ba1</t>
  </si>
  <si>
    <t>1-b1557c3ec0c43f035af47b348b9fa59d</t>
  </si>
  <si>
    <t>24/07/24 11:25:01  957</t>
  </si>
  <si>
    <t>11:25:01</t>
  </si>
  <si>
    <t>0b449bbe-0f0a-48c2-b2bd-bbc08061da41</t>
  </si>
  <si>
    <t>1-791792cd5d1779509144bee4d23ad78a</t>
  </si>
  <si>
    <t>24/07/24 11:25:14  782</t>
  </si>
  <si>
    <t>11:25:14</t>
  </si>
  <si>
    <t>f26c6814-6809-4c06-ada5-1d4800258e4d</t>
  </si>
  <si>
    <t>1-d8c7fb49c2f9c3ee1c0f0523a259373b</t>
  </si>
  <si>
    <t>24/07/24 11:25:27  850</t>
  </si>
  <si>
    <t>11:25:27</t>
  </si>
  <si>
    <t>f6f36f79-e3cb-4c91-bf97-82512fd031f4</t>
  </si>
  <si>
    <t>1-d4fead58d376cab21813ea604741240f</t>
  </si>
  <si>
    <t>24/07/24 11:25:40  935</t>
  </si>
  <si>
    <t>11:25:40</t>
  </si>
  <si>
    <t>b05ac667-d8d2-4417-b895-82c97dcc859d</t>
  </si>
  <si>
    <t>1-0b6725c40538d36ee1f5578676af0333</t>
  </si>
  <si>
    <t>24/07/24 11:25:53  931</t>
  </si>
  <si>
    <t>c53a5ee4-4824-4961-8301-e4d23f8ae5b8</t>
  </si>
  <si>
    <t>1-077459462464814012973a2eb6b51221</t>
  </si>
  <si>
    <t>24/07/24 11:26:07  431</t>
  </si>
  <si>
    <t>11:26:07</t>
  </si>
  <si>
    <t>69647c7d-08ca-4938-abf2-661fc0cbe890</t>
  </si>
  <si>
    <t>1-dbfb700bb3f5eb31123fca495745af17</t>
  </si>
  <si>
    <t>24/07/24 11:26:20  320</t>
  </si>
  <si>
    <t>11:26:20</t>
  </si>
  <si>
    <t>a646b94b-b3e9-4261-9e33-62d5eb97f493</t>
  </si>
  <si>
    <t>1-99cc0fda24d3df7981ca768b0ceb36a3</t>
  </si>
  <si>
    <t>24/07/24 11:26:33  379</t>
  </si>
  <si>
    <t>7d7ff8e3-7697-41b8-a45b-3c4fd32c8b97</t>
  </si>
  <si>
    <t>1-1293d2a31bfbd67521b4533ef1bb75f7</t>
  </si>
  <si>
    <t>24/07/24 11:26:46  460</t>
  </si>
  <si>
    <t>11:26:46</t>
  </si>
  <si>
    <t>a4a68c7f-629f-45d8-b97a-a529cecce486</t>
  </si>
  <si>
    <t>1-4e0594f32f0004a218ad3cdb17e5c295</t>
  </si>
  <si>
    <t>24/07/24 11:26:59  609</t>
  </si>
  <si>
    <t>11:26:59</t>
  </si>
  <si>
    <t>e083982f-26a7-4af1-8633-129f174d64c7</t>
  </si>
  <si>
    <t>1-9d8106e47cd3735bfea0f5c96a93d5d4</t>
  </si>
  <si>
    <t>24/07/24 11:27:12  808</t>
  </si>
  <si>
    <t>11:27:12</t>
  </si>
  <si>
    <t>73d3269c-16a0-42e6-825f-0f612a546d28</t>
  </si>
  <si>
    <t>1-dd56e451615acb51a2bb652196b3197e</t>
  </si>
  <si>
    <t>24/07/24 11:27:25  726</t>
  </si>
  <si>
    <t>11:27:25</t>
  </si>
  <si>
    <t>216e04d5-3788-42d3-baf2-65b7c2f6e743</t>
  </si>
  <si>
    <t>1-903d9c160f0e578860fc15df2de6a597</t>
  </si>
  <si>
    <t>24/07/24 11:27:38  795</t>
  </si>
  <si>
    <t>11:27:38</t>
  </si>
  <si>
    <t>bf2cdd75-fe16-4373-91ea-afa8f64fbc1c</t>
  </si>
  <si>
    <t>1-15ea1b8518be1e5611e7f81c2e803ece</t>
  </si>
  <si>
    <t>24/07/24 11:27:51  839</t>
  </si>
  <si>
    <t>11:27:51</t>
  </si>
  <si>
    <t>7ed4fd07-2862-4978-b3fc-cce5c5042480</t>
  </si>
  <si>
    <t>1-44e8e7e948ff10e5fac4f64ea4043983</t>
  </si>
  <si>
    <t>24/07/24 11:28:18  233</t>
  </si>
  <si>
    <t>11:28:18</t>
  </si>
  <si>
    <t>4dad28d2-3196-4a47-9659-7679492c0129</t>
  </si>
  <si>
    <t>1-e948ef13759e5db2635c4da3f0fd2838</t>
  </si>
  <si>
    <t>24/07/24 11:28:31  366</t>
  </si>
  <si>
    <t>11:28:31</t>
  </si>
  <si>
    <t>805618c7-ac39-47a8-9a9d-22e8b11ef1cd</t>
  </si>
  <si>
    <t>1-02f4cc2985a658e922aaa141edc4d223</t>
  </si>
  <si>
    <t>24/07/24 11:28:44  265</t>
  </si>
  <si>
    <t>11:28:44</t>
  </si>
  <si>
    <t>0df03945-a3d0-483f-ad9f-493fe7a553c1</t>
  </si>
  <si>
    <t>1-96b3090c5f155b267ae6bec9cee2a589</t>
  </si>
  <si>
    <t>24/07/24 11:28:57  296</t>
  </si>
  <si>
    <t>11:28:57</t>
  </si>
  <si>
    <t>465dfd48-efc6-49eb-908b-282687f3a3d9</t>
  </si>
  <si>
    <t>1-a9b489db4f35c8e67297ad6dd2fc8289</t>
  </si>
  <si>
    <t>24/07/24 11:29:10  333</t>
  </si>
  <si>
    <t>11:29:10</t>
  </si>
  <si>
    <t>01b242a0-2e0a-4831-96e3-88dae03c2157</t>
  </si>
  <si>
    <t>1-2b8e7ad3c52fe6fbf49639ec22c5b7b6</t>
  </si>
  <si>
    <t>24/07/24 11:29:23  626</t>
  </si>
  <si>
    <t>72a91777-c6a7-472a-8d25-91bc2562878f</t>
  </si>
  <si>
    <t>1-e38ac2afa5e2f18e4bebdc4e26bf1697</t>
  </si>
  <si>
    <t>24/07/24 11:29:36  733</t>
  </si>
  <si>
    <t>11:29:36</t>
  </si>
  <si>
    <t>cbd52d4a-060a-4ece-8f70-e6a7127de730</t>
  </si>
  <si>
    <t>1-6f4820971504ffdced222655fb506040</t>
  </si>
  <si>
    <t>24/07/24 11:29:49  667</t>
  </si>
  <si>
    <t>11:29:49</t>
  </si>
  <si>
    <t>7fb4b7cc-4fb0-4063-a999-41714963ff2c</t>
  </si>
  <si>
    <t>1-cddbf23d3162cbb1926bf73ac15fe3ec</t>
  </si>
  <si>
    <t>24/07/24 11:30:02  687</t>
  </si>
  <si>
    <t>11:30:02</t>
  </si>
  <si>
    <t>f5920d01-0b7d-4806-97bd-dc3bd04c6218</t>
  </si>
  <si>
    <t>1-249540904f6a487a0725b8efc34da920</t>
  </si>
  <si>
    <t>24/07/24 11:30:29  075</t>
  </si>
  <si>
    <t>11:30:29</t>
  </si>
  <si>
    <t>254c1da5-13e9-4e7b-964a-00c7e96de18b</t>
  </si>
  <si>
    <t>1-4a2f7a3d5649cfd75ee53f9bcb1f3caa</t>
  </si>
  <si>
    <t>24/07/24 11:30:55  145</t>
  </si>
  <si>
    <t>11:30:55</t>
  </si>
  <si>
    <t>dfce13ed-d2cf-44a8-9974-e237ccfe41d9</t>
  </si>
  <si>
    <t>1-43ece0d9a6374bc743a7aa485f239b48</t>
  </si>
  <si>
    <t>24/07/24 11:31:08  236</t>
  </si>
  <si>
    <t>11:31:08</t>
  </si>
  <si>
    <t>5db64e1e-f500-4b74-b304-6506b2c75f6c</t>
  </si>
  <si>
    <t>1-96675a273cd3fef4824f4a8e1a3662bd</t>
  </si>
  <si>
    <t>24/07/24 11:31:21  225</t>
  </si>
  <si>
    <t>11:31:21</t>
  </si>
  <si>
    <t>4cef83f7-2422-49cd-955c-47d434b19f7a</t>
  </si>
  <si>
    <t>1-9cc96619e89d3c11c60c8d5dfe1ce7e0</t>
  </si>
  <si>
    <t>24/07/24 11:31:47  507</t>
  </si>
  <si>
    <t>11:31:47</t>
  </si>
  <si>
    <t>bb9b2b10-bae3-4945-a121-9f198d82492b</t>
  </si>
  <si>
    <t>1-5a26fe1d057ec05dabb4880e1eb4182a</t>
  </si>
  <si>
    <t>24/07/24 11:32:00  415</t>
  </si>
  <si>
    <t>11:32:00</t>
  </si>
  <si>
    <t>c3f97607-929f-4cf7-8066-91fcac784b31</t>
  </si>
  <si>
    <t>1-ae2575390f3a73947f06a5359fe686f3</t>
  </si>
  <si>
    <t>24/07/24 11:32:13  501</t>
  </si>
  <si>
    <t>11:32:13</t>
  </si>
  <si>
    <t>35812827-c196-4491-97b5-5551ee5bb8d6</t>
  </si>
  <si>
    <t>1-e7df8357ea381eb5417e6a0985299c06</t>
  </si>
  <si>
    <t>24/07/24 11:32:39  903</t>
  </si>
  <si>
    <t>11:32:39</t>
  </si>
  <si>
    <t>f62863ee-c9af-420d-8b58-3f929b407dea</t>
  </si>
  <si>
    <t>1-78152c42d65a5a4178a59aaffd9163e5</t>
  </si>
  <si>
    <t>24/07/24 11:33:32  012</t>
  </si>
  <si>
    <t>11:33:32</t>
  </si>
  <si>
    <t>e1bc970c-d94c-44f3-8a05-c031ef9da412</t>
  </si>
  <si>
    <t>1-b29bbda8d3ab4d38e682610cacd7d600</t>
  </si>
  <si>
    <t>24/07/24 11:33:45  528</t>
  </si>
  <si>
    <t>11:33:45</t>
  </si>
  <si>
    <t>73a24b43-5c5a-4896-a95b-6339cda825b5</t>
  </si>
  <si>
    <t>1-0af0e09db79fc049b4fe318904e05e6e</t>
  </si>
  <si>
    <t>24/07/24 11:33:58  407</t>
  </si>
  <si>
    <t>11:33:58</t>
  </si>
  <si>
    <t>b3ddda76-3baf-411c-a23a-9d44168277b8</t>
  </si>
  <si>
    <t>1-15f4880fbbd9c7ab5029697fcf8d22ed</t>
  </si>
  <si>
    <t>24/07/24 11:34:11  315</t>
  </si>
  <si>
    <t>11:34:11</t>
  </si>
  <si>
    <t>cef51f8a-ed0f-4c4d-8b43-5bd6c2eeb5fa</t>
  </si>
  <si>
    <t>1-c947a3453c6dc0d8c669c709b6bb615c</t>
  </si>
  <si>
    <t>24/07/24 11:34:24  422</t>
  </si>
  <si>
    <t>ca01084d-0d14-4d90-b45f-c08cae138405</t>
  </si>
  <si>
    <t>1-d947d8f08f08818cda3d4ac58bcc83f4</t>
  </si>
  <si>
    <t>24/07/24 11:34:37  363</t>
  </si>
  <si>
    <t>11:34:37</t>
  </si>
  <si>
    <t>04b3e982-f523-45c3-bb49-02c782230b6d</t>
  </si>
  <si>
    <t>1-0999716a357c764f8c8ef9c1350fa1b4</t>
  </si>
  <si>
    <t>24/07/24 11:34:50  822</t>
  </si>
  <si>
    <t>11:34:50</t>
  </si>
  <si>
    <t>74fc793e-67a1-42e4-a25b-138a56d8ce09</t>
  </si>
  <si>
    <t>1-9232a6ecc89e2312a9d0c885d22115fd</t>
  </si>
  <si>
    <t>24/07/24 11:35:03  659</t>
  </si>
  <si>
    <t>11:35:03</t>
  </si>
  <si>
    <t>7a4ce02f-77f0-46a5-893a-d3572688c106</t>
  </si>
  <si>
    <t>1-9b87b96293f2cbf098b4d916b9fdb466</t>
  </si>
  <si>
    <t>24/07/24 11:35:29  775</t>
  </si>
  <si>
    <t>11:35:29</t>
  </si>
  <si>
    <t>cb10e1a5-f4ff-451e-83fd-0bd1b96039d3</t>
  </si>
  <si>
    <t>1-d7046e77b7ba969bfe8083193330fa54</t>
  </si>
  <si>
    <t>24/07/24 11:35:42  776</t>
  </si>
  <si>
    <t>11:35:42</t>
  </si>
  <si>
    <t>cde06a56-aaa3-4600-8960-bf55684b6841</t>
  </si>
  <si>
    <t>1-213ba4ee2f702a9aa57b154b6ad36984</t>
  </si>
  <si>
    <t>24/07/24 11:35:56  191</t>
  </si>
  <si>
    <t>11:35:56</t>
  </si>
  <si>
    <t>fe51d5a4-0492-4e0d-b6bc-c9f2296b834b</t>
  </si>
  <si>
    <t>1-f2b4f69b408f8895148c371c9f338190</t>
  </si>
  <si>
    <t>24/07/24 11:36:09  189</t>
  </si>
  <si>
    <t>11:36:09</t>
  </si>
  <si>
    <t>2d818c42-624f-4d38-9ef8-3708f5ce6eeb</t>
  </si>
  <si>
    <t>1-0d6dc13e72ac7b3665fe0ee03e890a0a</t>
  </si>
  <si>
    <t>24/07/24 11:36:22  215</t>
  </si>
  <si>
    <t>11:36:22</t>
  </si>
  <si>
    <t>e0f2cfa3-30d0-4724-82b9-41f69ca4f604</t>
  </si>
  <si>
    <t>1-c762658ae6c2d820739d0ab91dd0dcaf</t>
  </si>
  <si>
    <t>24/07/24 11:36:35  295</t>
  </si>
  <si>
    <t>1bfc7fc0-444c-4e15-9205-ee4ca13c2b05</t>
  </si>
  <si>
    <t>1-62428e96b9fd91992bc79deac54cb692</t>
  </si>
  <si>
    <t>24/07/24 11:36:48  427</t>
  </si>
  <si>
    <t>11:36:48</t>
  </si>
  <si>
    <t>bf537971-8566-465d-8206-25a2ed2762bc</t>
  </si>
  <si>
    <t>1-2e3451ed55a30ea1b1a00919539b99ab</t>
  </si>
  <si>
    <t>24/07/24 11:37:01  832</t>
  </si>
  <si>
    <t>11:37:01</t>
  </si>
  <si>
    <t>e9045a0b-e01a-451e-aa18-ab8c3cb64bd5</t>
  </si>
  <si>
    <t>1-272b259569566b32926b43afcc16b34f</t>
  </si>
  <si>
    <t>24/07/24 11:37:14  728</t>
  </si>
  <si>
    <t>11:37:14</t>
  </si>
  <si>
    <t>26494983-6b8f-4d8e-8b92-b4da1c1ed4dd</t>
  </si>
  <si>
    <t>1-c08ff5e2c88f049159274666a2c4a645</t>
  </si>
  <si>
    <t>24/07/24 11:37:27  800</t>
  </si>
  <si>
    <t>11:37:27</t>
  </si>
  <si>
    <t>3090e190-6d4e-4447-8f31-56121d2d862b</t>
  </si>
  <si>
    <t>1-26f0fd446adc1c4362fd33b575aaf18c</t>
  </si>
  <si>
    <t>24/07/24 11:37:40  763</t>
  </si>
  <si>
    <t>11:37:40</t>
  </si>
  <si>
    <t>b74f9745-900e-477b-b445-da89c6667fe6</t>
  </si>
  <si>
    <t>1-a00bbcf5655fbf0242e1adcf8efa89ce</t>
  </si>
  <si>
    <t>24/07/24 11:37:53  933</t>
  </si>
  <si>
    <t>11:37:53</t>
  </si>
  <si>
    <t>708f8050-8d5a-40a4-a52e-03cb5568f94a</t>
  </si>
  <si>
    <t>1-5c296a826ab1ae19a950505088741c55</t>
  </si>
  <si>
    <t>24/07/24 11:38:20  137</t>
  </si>
  <si>
    <t>11:38:20</t>
  </si>
  <si>
    <t>dd385fce-073f-43d7-b10b-9ab124f3a6a4</t>
  </si>
  <si>
    <t>1-e09f1936df4235f44f473f49100025cf</t>
  </si>
  <si>
    <t>24/07/24 11:38:33  225</t>
  </si>
  <si>
    <t>11:38:33</t>
  </si>
  <si>
    <t>73003f9f-25c8-4c35-a6f1-5ef15cbc6954</t>
  </si>
  <si>
    <t>1-d70c3b5997a214428df5fcc1e46ad4dd</t>
  </si>
  <si>
    <t>24/07/24 11:38:46  258</t>
  </si>
  <si>
    <t>11:38:46</t>
  </si>
  <si>
    <t>c8f377fa-21c8-4b2e-8ff2-8b664ae4cba8</t>
  </si>
  <si>
    <t>1-d2da5118766987c7d6d06a10a0326960</t>
  </si>
  <si>
    <t>24/07/24 11:38:59  295</t>
  </si>
  <si>
    <t>11:38:59</t>
  </si>
  <si>
    <t>3394c08b-a7cf-45f0-b552-12956eee640c</t>
  </si>
  <si>
    <t>1-416dc104937675346ff31597104e8d72</t>
  </si>
  <si>
    <t>24/07/24 11:39:12  494</t>
  </si>
  <si>
    <t>11:39:12</t>
  </si>
  <si>
    <t>205bce01-904b-4901-8ab4-4f2bf2690c2b</t>
  </si>
  <si>
    <t>1-a35367a9489b658149f6ab61c757b24d</t>
  </si>
  <si>
    <t>24/07/24 11:39:25  477</t>
  </si>
  <si>
    <t>910f9de2-3dae-461b-948b-dfe9d25d671b</t>
  </si>
  <si>
    <t>1-44fcf234cdc4168915eacfadc8a0e6be</t>
  </si>
  <si>
    <t>24/07/24 11:39:51  556</t>
  </si>
  <si>
    <t>11:39:51</t>
  </si>
  <si>
    <t>6c8e65a1-d3f6-46a4-97b1-6cf443803e6a</t>
  </si>
  <si>
    <t>1-766c2a6348b8f780f32d2713f1840746</t>
  </si>
  <si>
    <t>24/07/24 11:40:04  598</t>
  </si>
  <si>
    <t>11:40:04</t>
  </si>
  <si>
    <t>a1f464b7-24a1-4040-89e9-a52fb339868b</t>
  </si>
  <si>
    <t>1-af93a4195fb044189f3e614912c9dea3</t>
  </si>
  <si>
    <t>24/07/24 11:40:30  891</t>
  </si>
  <si>
    <t>11:40:30</t>
  </si>
  <si>
    <t>01643301-e267-4bbd-921a-e661eaaadbb2</t>
  </si>
  <si>
    <t>1-12f058e42b48fb8e23f6deb737e297ef</t>
  </si>
  <si>
    <t>24/07/24 11:40:43  849</t>
  </si>
  <si>
    <t>11:40:43</t>
  </si>
  <si>
    <t>d58269fb-401d-41d6-90ae-b4db4421592c</t>
  </si>
  <si>
    <t>1-533337a2a431cc57e92dab792247a90d</t>
  </si>
  <si>
    <t>24/07/24 11:40:56  892</t>
  </si>
  <si>
    <t>f53ee865-f1e2-45c9-b075-ed5a438ee938</t>
  </si>
  <si>
    <t>1-fb1be5a485a5b80c420f79986b54908a</t>
  </si>
  <si>
    <t>24/07/24 11:41:09  992</t>
  </si>
  <si>
    <t>11:41:09</t>
  </si>
  <si>
    <t>fc11f3ed-61ae-4cc2-a3d4-10b2e6d20cee</t>
  </si>
  <si>
    <t>1-9e15c889eaba1bc427fb1ecceb253f7c</t>
  </si>
  <si>
    <t>24/07/24 11:41:23  682</t>
  </si>
  <si>
    <t>11:41:23</t>
  </si>
  <si>
    <t>41a106da-2898-4d4e-83cf-70d4f63c187f</t>
  </si>
  <si>
    <t>1-8db66c96edcdfea7812d9368dd0dd540</t>
  </si>
  <si>
    <t>24/07/24 11:41:36  749</t>
  </si>
  <si>
    <t>d06624ae-4694-48d9-b4cc-8f0a14005e84</t>
  </si>
  <si>
    <t>1-810a60646d808ca6e38e8aef4f10417d</t>
  </si>
  <si>
    <t>24/07/24 11:41:49  845</t>
  </si>
  <si>
    <t>11:41:49</t>
  </si>
  <si>
    <t>705defbe-420a-45d5-99cf-704e0c02e414</t>
  </si>
  <si>
    <t>1-004571823fb6e47888d1d0f27e88cf3b</t>
  </si>
  <si>
    <t>24/07/24 11:42:02  929</t>
  </si>
  <si>
    <t>11:42:02</t>
  </si>
  <si>
    <t>be6606e9-95e8-4af0-b431-28410ecd1cb1</t>
  </si>
  <si>
    <t>1-89421f68e8317f0a6254f64b77da7df3</t>
  </si>
  <si>
    <t>24/07/24 11:42:16  126</t>
  </si>
  <si>
    <t>63345c01-4009-4446-8f02-9b05494fad46</t>
  </si>
  <si>
    <t>1-886fa7f5fa304b61ee2fb405f4fde7ab</t>
  </si>
  <si>
    <t>24/07/24 11:42:29  143</t>
  </si>
  <si>
    <t>11:42:29</t>
  </si>
  <si>
    <t>396b4217-f36d-4e61-97d8-c98d1526e054</t>
  </si>
  <si>
    <t>1-66c98b063dd96bdf880a8bf40ce2290d</t>
  </si>
  <si>
    <t>24/07/24 11:42:42  207</t>
  </si>
  <si>
    <t>11:42:42</t>
  </si>
  <si>
    <t>9fe1b7e7-e08a-4d21-956b-f95ade965e32</t>
  </si>
  <si>
    <t>1-a4d283921293d3df40e4535c92793b38</t>
  </si>
  <si>
    <t>24/07/24 11:42:55  329</t>
  </si>
  <si>
    <t>11:42:55</t>
  </si>
  <si>
    <t>4b0798ad-cd06-4f0d-9d7f-7d2b9cf21cab</t>
  </si>
  <si>
    <t>1-39bd48ec454e785b472c07e5f0e92429</t>
  </si>
  <si>
    <t>24/07/24 11:43:21  418</t>
  </si>
  <si>
    <t>11:43:21</t>
  </si>
  <si>
    <t>5cb39f70-59e8-4c0c-abf6-1a4b8a904082</t>
  </si>
  <si>
    <t>1-ebbe6e0d9bf92dd624770d1b901bf84e</t>
  </si>
  <si>
    <t>24/07/24 11:43:34  816</t>
  </si>
  <si>
    <t>11:43:34</t>
  </si>
  <si>
    <t>9f9b7279-c749-4f22-a89c-9796d29ef984</t>
  </si>
  <si>
    <t>1-0b97df866989bc4d5213c59bc70f7348</t>
  </si>
  <si>
    <t>24/07/24 11:43:47  810</t>
  </si>
  <si>
    <t>6fc86588-da4a-4cd0-b35b-5f1addea4adf</t>
  </si>
  <si>
    <t>1-ded733aba9d8880604159f0e270b0cb6</t>
  </si>
  <si>
    <t>24/07/24 11:44:00  948</t>
  </si>
  <si>
    <t>11:44:00</t>
  </si>
  <si>
    <t>0ecb6ef5-dab5-4895-a8f6-a2e380217753</t>
  </si>
  <si>
    <t>1-a78a14e467c7ed164d867068c9cbb9c3</t>
  </si>
  <si>
    <t>24/07/24 11:44:13  967</t>
  </si>
  <si>
    <t>11:44:13</t>
  </si>
  <si>
    <t>07e08798-2181-410b-b7cc-f8e5e31a1e62</t>
  </si>
  <si>
    <t>1-50264dac9bddeff92022445202acdd4a</t>
  </si>
  <si>
    <t>24/07/24 11:44:27  141</t>
  </si>
  <si>
    <t>ebf4eeb7-0709-497b-9701-f21a64a42c6c</t>
  </si>
  <si>
    <t>1-4ac09498284211b029d46673ef6ccb54</t>
  </si>
  <si>
    <t>24/07/24 11:44:40  301</t>
  </si>
  <si>
    <t>11:44:40</t>
  </si>
  <si>
    <t>b368c918-a0ce-473a-a54c-db481225b7fb</t>
  </si>
  <si>
    <t>1-4957c00953acb0721737ef3749e455fa</t>
  </si>
  <si>
    <t>24/07/24 11:44:53  338</t>
  </si>
  <si>
    <t>11:44:53</t>
  </si>
  <si>
    <t>eae0cda7-e329-4869-96cb-7c3e5a59726f</t>
  </si>
  <si>
    <t>1-4f89e6506a86b24b58dbfa11afd86cc0</t>
  </si>
  <si>
    <t>24/07/24 11:45:06  394</t>
  </si>
  <si>
    <t>11:45:06</t>
  </si>
  <si>
    <t>cef533e4-79c0-4256-8c29-e39fdfc22c6d</t>
  </si>
  <si>
    <t>1-de0b8accb2bb7977d52fcd3781d2e19e</t>
  </si>
  <si>
    <t>24/07/24 11:45:32  568</t>
  </si>
  <si>
    <t>11:45:32</t>
  </si>
  <si>
    <t>2138a920-41f3-45a9-bae9-70c81573335f</t>
  </si>
  <si>
    <t>1-243deac902aeda26feb272da2c94487f</t>
  </si>
  <si>
    <t>24/07/24 11:45:46  247</t>
  </si>
  <si>
    <t>11:45:46</t>
  </si>
  <si>
    <t>99c101c3-f03e-4107-8e3f-3718ebe5d717</t>
  </si>
  <si>
    <t>1-fa56f4499be695274e2fbc2e7924e4a6</t>
  </si>
  <si>
    <t>24/07/24 11:45:59  315</t>
  </si>
  <si>
    <t>11:45:59</t>
  </si>
  <si>
    <t>ccd3b315-f7ec-4e3d-8c0f-ddbf1c5976ed</t>
  </si>
  <si>
    <t>1-aa23c9417d862791bf9edc69b1aa2cce</t>
  </si>
  <si>
    <t>24/07/24 11:46:12  431</t>
  </si>
  <si>
    <t>11:46:12</t>
  </si>
  <si>
    <t>9e0bdf40-fecc-4461-a649-58cb9ec91ca1</t>
  </si>
  <si>
    <t>1-0ff0bda17ec2313d88fbe8889b31b0df</t>
  </si>
  <si>
    <t>24/07/24 11:46:25  359</t>
  </si>
  <si>
    <t>11:46:25</t>
  </si>
  <si>
    <t>02102920-866a-408e-8ca1-61f7fe02f6b5</t>
  </si>
  <si>
    <t>1-784d14486959971b15e940f375ccf448</t>
  </si>
  <si>
    <t>24/07/24 11:46:38  385</t>
  </si>
  <si>
    <t>8adbe1e8-d6a7-4acc-908c-a031f53e6393</t>
  </si>
  <si>
    <t>1-85c22ab6c7474def1d4d420d886ce637</t>
  </si>
  <si>
    <t>24/07/24 11:46:51  732</t>
  </si>
  <si>
    <t>11:46:51</t>
  </si>
  <si>
    <t>bb59f7d7-af70-42f6-9e99-127d3ffbd4d5</t>
  </si>
  <si>
    <t>1-084d049d6627daa0d4fe7ee20e276b4e</t>
  </si>
  <si>
    <t>24/07/24 11:47:04  825</t>
  </si>
  <si>
    <t>11:47:04</t>
  </si>
  <si>
    <t>453448b0-a18f-450e-8975-a821b445c672</t>
  </si>
  <si>
    <t>1-c53b6093a428fbd5c8d40840af9ee694</t>
  </si>
  <si>
    <t>24/07/24 11:47:17  935</t>
  </si>
  <si>
    <t>11:47:17</t>
  </si>
  <si>
    <t>d04c3c0e-db92-4ba4-8a45-2f0aa3886bb0</t>
  </si>
  <si>
    <t>1-865bb82c72a3439ad6e8330f1926c8bf</t>
  </si>
  <si>
    <t>24/07/24 11:47:30  864</t>
  </si>
  <si>
    <t>11:47:30</t>
  </si>
  <si>
    <t>2e180057-0f46-46f3-b4b8-03a1de9426d9</t>
  </si>
  <si>
    <t>1-65493e7549cbb9b589ca9dfd5cc7c9a5</t>
  </si>
  <si>
    <t>24/07/24 11:47:43  977</t>
  </si>
  <si>
    <t>11:47:43</t>
  </si>
  <si>
    <t>4058529e-2df4-40ff-9558-268da7ab6496</t>
  </si>
  <si>
    <t>1-285acb9ad28721e1b5f8a2c04b97559b</t>
  </si>
  <si>
    <t>24/07/24 11:47:57  684</t>
  </si>
  <si>
    <t>11:47:57</t>
  </si>
  <si>
    <t>ab6c1252-0543-4a54-9d5f-471e10b5b463</t>
  </si>
  <si>
    <t>1-c40c6d0b31791d2ed7e2282f9c677cc1</t>
  </si>
  <si>
    <t>24/07/24 11:48:10  743</t>
  </si>
  <si>
    <t>11:48:10</t>
  </si>
  <si>
    <t>3d949002-a0f4-4af6-8cd0-7e364c45cc3c</t>
  </si>
  <si>
    <t>1-91d839a4eddfbdf14da9ad38b4085729</t>
  </si>
  <si>
    <t>24/07/24 11:48:23  796</t>
  </si>
  <si>
    <t>11:48:23</t>
  </si>
  <si>
    <t>6a0723d0-c86b-4433-a0da-2114206048d2</t>
  </si>
  <si>
    <t>1-a6c467b8de9d2fa2bd81eb02a2ed10ab</t>
  </si>
  <si>
    <t>24/07/24 11:48:36  850</t>
  </si>
  <si>
    <t>11:48:36</t>
  </si>
  <si>
    <t>dcf32022-f5e4-47d3-a8a1-1a968ac04c1f</t>
  </si>
  <si>
    <t>1-b45cb4bf0984b71aadfa365f2cf5808b</t>
  </si>
  <si>
    <t>24/07/24 11:48:49  908</t>
  </si>
  <si>
    <t>bfd1f04c-4299-48ff-9bf2-b706b42b49ca</t>
  </si>
  <si>
    <t>1-55dbc5e212c9794482036d7a2c45ad46</t>
  </si>
  <si>
    <t>24/07/24 11:49:03  288</t>
  </si>
  <si>
    <t>11:49:03</t>
  </si>
  <si>
    <t>df17481b-85d7-4c2d-805b-437a784bc0cf</t>
  </si>
  <si>
    <t>1-da1509a1b5f4753cdb2deab8f1ac8293</t>
  </si>
  <si>
    <t>24/07/24 11:49:16  325</t>
  </si>
  <si>
    <t>11:49:16</t>
  </si>
  <si>
    <t>7fb63bf9-a76e-4c81-8ce4-7067b39234c1</t>
  </si>
  <si>
    <t>1-625f0f469bbd181e9f745ec0cd305653</t>
  </si>
  <si>
    <t>24/07/24 11:49:29  468</t>
  </si>
  <si>
    <t>11:49:29</t>
  </si>
  <si>
    <t>ed1edbdf-7242-4664-9211-4c8215c8473c</t>
  </si>
  <si>
    <t>1-a3eaf186fcf56e2066d6ecbc016ba5e3</t>
  </si>
  <si>
    <t>24/07/24 11:49:55  440</t>
  </si>
  <si>
    <t>11:49:55</t>
  </si>
  <si>
    <t>df494fa9-0055-4013-a461-fe271cc4bcf3</t>
  </si>
  <si>
    <t>1-7316947d1bcd80829df332992a10f40c</t>
  </si>
  <si>
    <t>24/07/24 11:50:35  111</t>
  </si>
  <si>
    <t>11:50:35</t>
  </si>
  <si>
    <t>e2bde8c9-0500-423b-93f8-7da8be7e004f</t>
  </si>
  <si>
    <t>1-96b2bde9bba06b431ef38e0e05e8bcb7</t>
  </si>
  <si>
    <t>24/07/24 11:50:48  207</t>
  </si>
  <si>
    <t>11:50:48</t>
  </si>
  <si>
    <t>5a7485c3-b530-489e-8529-838d1f00b4f8</t>
  </si>
  <si>
    <t>1-5ad992a97304677540d8461b8d5d1816</t>
  </si>
  <si>
    <t>24/07/24 11:51:01  360</t>
  </si>
  <si>
    <t>11:51:01</t>
  </si>
  <si>
    <t>d7123e0b-dc25-48e6-bd8f-6e5decfc1985</t>
  </si>
  <si>
    <t>1-d0304ddf81911c10750190ea334e26dd</t>
  </si>
  <si>
    <t>24/07/24 11:51:14  835</t>
  </si>
  <si>
    <t>11:51:14</t>
  </si>
  <si>
    <t>7ded251f-e679-466c-af48-2408cb883472</t>
  </si>
  <si>
    <t>1-2176dc76490d5c760b43f2cdd2e6da7c</t>
  </si>
  <si>
    <t>24/07/24 11:51:40  800</t>
  </si>
  <si>
    <t>2d4e56d9-ac04-4635-ac1a-047e3ee263f7</t>
  </si>
  <si>
    <t>1-dacec970dce418874f99335df6dfa1f6</t>
  </si>
  <si>
    <t>24/07/24 11:51:53  935</t>
  </si>
  <si>
    <t>11:51:53</t>
  </si>
  <si>
    <t>a0d8f7b5-4944-4624-af3d-d59baf05a182</t>
  </si>
  <si>
    <t>1-837bbb4619ab34c3c32e3eee2fe29c52</t>
  </si>
  <si>
    <t>24/07/24 11:52:06  915</t>
  </si>
  <si>
    <t>11:52:06</t>
  </si>
  <si>
    <t>0308d9fb-0cef-4276-9b51-4f496af603d2</t>
  </si>
  <si>
    <t>1-d56f6a519e54ccf15c17075278b2bc26</t>
  </si>
  <si>
    <t>24/07/24 11:52:20  791</t>
  </si>
  <si>
    <t>2ab1d91b-ba6c-4f05-9e6d-8f47c78f2759</t>
  </si>
  <si>
    <t>1-b5eaadde800a0433ea7df73dfa394fbd</t>
  </si>
  <si>
    <t>24/07/24 11:52:33  869</t>
  </si>
  <si>
    <t>11:52:33</t>
  </si>
  <si>
    <t>5bc07213-4c88-42c9-87a7-9d708929dd25</t>
  </si>
  <si>
    <t>1-59cc31b873b701634fda1a369f567a49</t>
  </si>
  <si>
    <t>24/07/24 11:52:59  934</t>
  </si>
  <si>
    <t>11:52:59</t>
  </si>
  <si>
    <t>4bb33f60-0ebc-4450-8690-94576cf7ee00</t>
  </si>
  <si>
    <t>1-8de8e0ef85a4aad732c9bc8f137e75eb</t>
  </si>
  <si>
    <t>24/07/24 11:53:12  916</t>
  </si>
  <si>
    <t>11:53:12</t>
  </si>
  <si>
    <t>718a54fc-4bed-46bd-9cb6-cc66330ea062</t>
  </si>
  <si>
    <t>1-2d51d7c0e8baccfe68714aa9635449d3</t>
  </si>
  <si>
    <t>24/07/24 11:53:26  636</t>
  </si>
  <si>
    <t>11:53:26</t>
  </si>
  <si>
    <t>01c4917b-5988-4821-a3d9-5ec89ec7e892</t>
  </si>
  <si>
    <t>1-d2686c6b0c83d5b4041cdb24c53de6c7</t>
  </si>
  <si>
    <t>24/07/24 11:53:39  670</t>
  </si>
  <si>
    <t>11:53:39</t>
  </si>
  <si>
    <t>e3dda46d-6be8-4fd7-ac2c-03cdf5f48e04</t>
  </si>
  <si>
    <t>1-32abfc97ad214110247c0ff740e0d63a</t>
  </si>
  <si>
    <t>24/07/24 11:54:05  675</t>
  </si>
  <si>
    <t>11:54:05</t>
  </si>
  <si>
    <t>2467cefd-9b4b-4248-bf83-21fdc574202c</t>
  </si>
  <si>
    <t>1-de9628a4ea885848c4b6d7ff280466d8</t>
  </si>
  <si>
    <t>24/07/24 11:54:18  681</t>
  </si>
  <si>
    <t>11:54:18</t>
  </si>
  <si>
    <t>352a2ca3-3002-41dc-b66d-01e38b7d9d14</t>
  </si>
  <si>
    <t>1-280ea0a20775091109d8962cb8026d56</t>
  </si>
  <si>
    <t>24/07/24 11:54:32  178</t>
  </si>
  <si>
    <t>11:54:32</t>
  </si>
  <si>
    <t>72d29d17-27a9-4395-9ef0-52e899e4b05f</t>
  </si>
  <si>
    <t>1-00de917644b8f3de43d3e1459843b059</t>
  </si>
  <si>
    <t>24/07/24 11:54:45  285</t>
  </si>
  <si>
    <t>11:54:45</t>
  </si>
  <si>
    <t>9e0c876c-dde2-4621-b790-472577a6f763</t>
  </si>
  <si>
    <t>1-2904a0cede9ad7e6cc5134cb752d4519</t>
  </si>
  <si>
    <t>24/07/24 11:54:58  246</t>
  </si>
  <si>
    <t>11:54:58</t>
  </si>
  <si>
    <t>f2d76b3e-07f4-4f92-a2b0-bab0010d682f</t>
  </si>
  <si>
    <t>1-41f56793244447840125346c4ccdcdaa</t>
  </si>
  <si>
    <t>24/07/24 11:55:11  298</t>
  </si>
  <si>
    <t>7439145a-44ad-4907-9ebc-4cad2dcec6f3</t>
  </si>
  <si>
    <t>1-3add6b8a820bc63a04225ada5bd75af4</t>
  </si>
  <si>
    <t>24/07/24 11:55:24  301</t>
  </si>
  <si>
    <t>11:55:24</t>
  </si>
  <si>
    <t>1a1f2050-0af9-4296-a442-61cba8b2690d</t>
  </si>
  <si>
    <t>1-67416e37725adec8d8b190da1b563f51</t>
  </si>
  <si>
    <t>24/07/24 11:55:37  740</t>
  </si>
  <si>
    <t>11:55:37</t>
  </si>
  <si>
    <t>4639934e-c1d9-4eb9-983a-315878942e4f</t>
  </si>
  <si>
    <t>1-7ef9d3b0d01e289f2fa40a0806ab0f4c</t>
  </si>
  <si>
    <t>24/07/24 11:55:50  820</t>
  </si>
  <si>
    <t>11:55:50</t>
  </si>
  <si>
    <t>17fd5e70-5346-4173-8d1f-b5f1a1120dc3</t>
  </si>
  <si>
    <t>1-6f72451f7b781a19cfab50161e5042f2</t>
  </si>
  <si>
    <t>24/07/24 11:56:03  900</t>
  </si>
  <si>
    <t>11:56:03</t>
  </si>
  <si>
    <t>fff225fe-9537-4a98-96fc-1be1a3607ab8</t>
  </si>
  <si>
    <t>1-5eabef3f487af1e081d6c6f409e737d9</t>
  </si>
  <si>
    <t>24/07/24 11:56:16  847</t>
  </si>
  <si>
    <t>11:56:16</t>
  </si>
  <si>
    <t>e73becaf-0586-4b62-bedf-37c7bf8f6c5b</t>
  </si>
  <si>
    <t>1-94da58471464299c0050f186935ec565</t>
  </si>
  <si>
    <t>24/07/24 11:56:29  863</t>
  </si>
  <si>
    <t>11:56:29</t>
  </si>
  <si>
    <t>d151bae4-ca64-4594-ba03-8eb8ecb0468e</t>
  </si>
  <si>
    <t>1-016022fa2447e271b807cb10ecc698dc</t>
  </si>
  <si>
    <t>24/07/24 11:56:56  218</t>
  </si>
  <si>
    <t>11:56:56</t>
  </si>
  <si>
    <t>248eca32-4f69-4b77-aa48-16dcff55bd53</t>
  </si>
  <si>
    <t>1-98412de8b1a77fa89c014d73ec270b59</t>
  </si>
  <si>
    <t>24/07/24 11:57:09  346</t>
  </si>
  <si>
    <t>11:57:09</t>
  </si>
  <si>
    <t>7c452f62-c0c7-4591-b2d1-587cff3842a7</t>
  </si>
  <si>
    <t>1-b6be23d9ce2353de0182640d71a9f9fc</t>
  </si>
  <si>
    <t>24/07/24 11:57:22  223</t>
  </si>
  <si>
    <t>7716cc89-e6fa-4f7f-af5f-820d2be30d59</t>
  </si>
  <si>
    <t>1-5ad547e1c924aba1412717e1b7fa2e92</t>
  </si>
  <si>
    <t>24/07/24 11:57:35  326</t>
  </si>
  <si>
    <t>11:57:35</t>
  </si>
  <si>
    <t>41f3d47c-5830-4dd9-a34a-d8ae2183b9b2</t>
  </si>
  <si>
    <t>1-f9817e8028ae314d88fbc97c0aae29d2</t>
  </si>
  <si>
    <t>24/07/24 11:57:48  680</t>
  </si>
  <si>
    <t>11:57:48</t>
  </si>
  <si>
    <t>c620304c-bae3-48df-baf0-cedb4ac4edd5</t>
  </si>
  <si>
    <t>1-01644b0e05a95fd56e96b366daa7cc7e</t>
  </si>
  <si>
    <t>24/07/24 11:58:01  887</t>
  </si>
  <si>
    <t>11:58:01</t>
  </si>
  <si>
    <t>1dfda6bf-467b-46b2-989e-eef1f584890c</t>
  </si>
  <si>
    <t>1-fdf6ae900a09633fcef3248bd126941c</t>
  </si>
  <si>
    <t>24/07/24 11:58:14  666</t>
  </si>
  <si>
    <t>11:58:14</t>
  </si>
  <si>
    <t>044d5a66-8b8e-43bf-8bb9-9398a9529455</t>
  </si>
  <si>
    <t>1-e6b3d4e799d7e3fe93e896ae607e92da</t>
  </si>
  <si>
    <t>24/07/24 11:58:40  765</t>
  </si>
  <si>
    <t>11:58:40</t>
  </si>
  <si>
    <t>3ee12542-afe4-4cb7-924d-e3ec3ebb5105</t>
  </si>
  <si>
    <t>1-9f50be13c3fc0c9fc086fa7ffeb31b2e</t>
  </si>
  <si>
    <t>24/07/24 11:59:07  065</t>
  </si>
  <si>
    <t>11:59:07</t>
  </si>
  <si>
    <t>8b6bc7dd-87a7-4856-b09d-3abc1027305e</t>
  </si>
  <si>
    <t>1-60f6f68649715cabbee7b56441b4a791</t>
  </si>
  <si>
    <t>24/07/24 11:59:20  133</t>
  </si>
  <si>
    <t>11:59:20</t>
  </si>
  <si>
    <t>e13b8fb3-c269-4e44-8ced-b399bdca76fa</t>
  </si>
  <si>
    <t>1-47519cdbb565f2700d4f64f806659462</t>
  </si>
  <si>
    <t>24/07/24 11:59:33  160</t>
  </si>
  <si>
    <t>11:59:33</t>
  </si>
  <si>
    <t>514becc8-ee4c-4d55-a29d-e32b49bff81b</t>
  </si>
  <si>
    <t>1-328bc7bcffbd851df3579b5062b901e7</t>
  </si>
  <si>
    <t>24/07/24 11:59:46  317</t>
  </si>
  <si>
    <t>11:59:46</t>
  </si>
  <si>
    <t>35f8a973-442d-4872-8953-eef0e4c3a94d</t>
  </si>
  <si>
    <t>1-3d344627dfcdb48c4260ca5c40cc66ff</t>
  </si>
  <si>
    <t>24/07/24 12:00:00  212</t>
  </si>
  <si>
    <t>12:00:00</t>
  </si>
  <si>
    <t>41302e98-15c2-423b-b8d8-c2ab9cd2497c</t>
  </si>
  <si>
    <t>1-cb2e63fc0c5ab077da23272aed04b5c4</t>
  </si>
  <si>
    <t>24/07/24 12:00:13  685</t>
  </si>
  <si>
    <t>8e8ee142-515a-4fc9-a9a1-cbb4b86b2e7d</t>
  </si>
  <si>
    <t>1-4b292bf4cf60df83a76c84f88cc15537</t>
  </si>
  <si>
    <t>24/07/24 12:00:26  639</t>
  </si>
  <si>
    <t>12:00:26</t>
  </si>
  <si>
    <t>41b55260-a7ee-41ae-8458-5746fa1cc6fd</t>
  </si>
  <si>
    <t>1-329db1feca06e33221b291edabf3712a</t>
  </si>
  <si>
    <t>24/07/24 12:00:39  610</t>
  </si>
  <si>
    <t>12:00:39</t>
  </si>
  <si>
    <t>3c84fc94-bb6e-4228-8170-4485955d7838</t>
  </si>
  <si>
    <t>1-507bb0d78c6ccf5b284cbe180b12118c</t>
  </si>
  <si>
    <t>24/07/24 12:00:52  820</t>
  </si>
  <si>
    <t>12:00:52</t>
  </si>
  <si>
    <t>3d7f9006-aca7-41dd-bb31-9012965258b1</t>
  </si>
  <si>
    <t>1-be987598d30a1ff9258ebc6143bd9c53</t>
  </si>
  <si>
    <t>24/07/24 12:01:05  756</t>
  </si>
  <si>
    <t>12:01:05</t>
  </si>
  <si>
    <t>7f4077bb-7045-4d6a-8173-0dfdb811f47b</t>
  </si>
  <si>
    <t>1-cfc7993628bf9e3b8a44b52516ac3bca</t>
  </si>
  <si>
    <t>24/07/24 12:01:19  064</t>
  </si>
  <si>
    <t>12:01:19</t>
  </si>
  <si>
    <t>701e3a5d-5e15-4ffc-bea0-01bd8600d678</t>
  </si>
  <si>
    <t>1-06ddeaa2fcd50b608c99ad76e89a0732</t>
  </si>
  <si>
    <t>24/07/24 12:01:32  089</t>
  </si>
  <si>
    <t>12:01:32</t>
  </si>
  <si>
    <t>a0440a41-00a6-4abe-8004-07a239dc65e5</t>
  </si>
  <si>
    <t>1-b8ea92fa2255e210e12d0d2aa75f246f</t>
  </si>
  <si>
    <t>24/07/24 12:01:45  095</t>
  </si>
  <si>
    <t>12:01:45</t>
  </si>
  <si>
    <t>f207de6d-98a8-486b-be1c-25645e2f7aa2</t>
  </si>
  <si>
    <t>1-3629f3431c815120d6c7fcae3d1f2115</t>
  </si>
  <si>
    <t>24/07/24 12:01:58  142</t>
  </si>
  <si>
    <t>12:01:58</t>
  </si>
  <si>
    <t>19162f73-84e7-4b3b-b88f-f65582367f00</t>
  </si>
  <si>
    <t>1-60240426e3590910a6b87fd13bf4b0fc</t>
  </si>
  <si>
    <t>24/07/24 12:02:11  227</t>
  </si>
  <si>
    <t>12:02:11</t>
  </si>
  <si>
    <t>38b6aa26-27fc-4039-8e56-3a657cf4f542</t>
  </si>
  <si>
    <t>1-df9a757045816bd52e86d73550f4fab1</t>
  </si>
  <si>
    <t>24/07/24 12:02:24  538</t>
  </si>
  <si>
    <t>12:02:24</t>
  </si>
  <si>
    <t>2bbd32b9-c417-45d7-930f-814c94b8dc36</t>
  </si>
  <si>
    <t>1-85eb6089fe182cccdc71335dac1568d7</t>
  </si>
  <si>
    <t>24/07/24 12:02:37  547</t>
  </si>
  <si>
    <t>12:02:37</t>
  </si>
  <si>
    <t>e23715b8-1074-4abc-9137-03b444508db0</t>
  </si>
  <si>
    <t>1-717c0030d5910a775a96094bb02e6530</t>
  </si>
  <si>
    <t>24/07/24 12:02:50  555</t>
  </si>
  <si>
    <t>12:02:50</t>
  </si>
  <si>
    <t>5e0aa4f6-339b-43a8-854c-bcd380589e13</t>
  </si>
  <si>
    <t>1-d1ecaf2c6c38f82412476933be39e0c8</t>
  </si>
  <si>
    <t>24/07/24 12:03:03  553</t>
  </si>
  <si>
    <t>67569ab7-3d9e-4b1c-8830-3e782c4a2cb4</t>
  </si>
  <si>
    <t>1-e8147e818d809f1661b7b60fb45a9369</t>
  </si>
  <si>
    <t>24/07/24 12:03:16  575</t>
  </si>
  <si>
    <t>12:03:16</t>
  </si>
  <si>
    <t>a2d37579-9c7d-4573-a115-9b0509cf798c</t>
  </si>
  <si>
    <t>1-289d0f8b103f1ff67193909535a3a269</t>
  </si>
  <si>
    <t>24/07/24 12:03:29  863</t>
  </si>
  <si>
    <t>12:03:29</t>
  </si>
  <si>
    <t>aca7f4c3-060d-4b93-ae1d-82af42592fbc</t>
  </si>
  <si>
    <t>1-bc343981e33726c6fcc2aebe4944d26d</t>
  </si>
  <si>
    <t>24/07/24 12:03:42  839</t>
  </si>
  <si>
    <t>12:03:42</t>
  </si>
  <si>
    <t>b4f4836d-1fea-4045-b379-01202aa8de37</t>
  </si>
  <si>
    <t>1-3ec3a1bec241f44a88fbb384abd5fdac</t>
  </si>
  <si>
    <t>24/07/24 12:04:09  097</t>
  </si>
  <si>
    <t>12:04:09</t>
  </si>
  <si>
    <t>fa24d3fd-0829-486b-8f00-200f2ee4b0aa</t>
  </si>
  <si>
    <t>1-0240c59a945662336d062e70cd401b55</t>
  </si>
  <si>
    <t>24/07/24 12:04:22  008</t>
  </si>
  <si>
    <t>12:04:22</t>
  </si>
  <si>
    <t>ad0ac711-0e65-4bbc-be8b-e89fc7e8354d</t>
  </si>
  <si>
    <t>1-a4731c27eecd0e1a3a3ba9c340efd225</t>
  </si>
  <si>
    <t>24/07/24 12:04:35  371</t>
  </si>
  <si>
    <t>12:04:35</t>
  </si>
  <si>
    <t>baf6cdc8-fe12-4ec1-a3a9-6b89534f2163</t>
  </si>
  <si>
    <t>1-6ed5be2b2a8cff3e85290fa3d2d13c7e</t>
  </si>
  <si>
    <t>24/07/24 12:04:48  302</t>
  </si>
  <si>
    <t>12:04:48</t>
  </si>
  <si>
    <t>441bf144-a5f2-467a-9429-13f7d9ce2007</t>
  </si>
  <si>
    <t>1-909bd4f16d3c6e74f304cf22cc451b18</t>
  </si>
  <si>
    <t>24/07/24 12:05:01  265</t>
  </si>
  <si>
    <t>12:05:01</t>
  </si>
  <si>
    <t>e33dd148-0bc3-4001-893f-c79509f861df</t>
  </si>
  <si>
    <t>1-f2e4798240dbc01c2909b8bf9aa7b2e4</t>
  </si>
  <si>
    <t>24/07/24 12:05:14  334</t>
  </si>
  <si>
    <t>d6d6aaa8-77c4-4faa-8350-c6cb2dd0946f</t>
  </si>
  <si>
    <t>1-132f9241454dae1a79ed30eb28cfafbb</t>
  </si>
  <si>
    <t>24/07/24 12:05:27  370</t>
  </si>
  <si>
    <t>12:05:27</t>
  </si>
  <si>
    <t>1ce74e49-be5a-4899-a24f-fb6648bd1ed0</t>
  </si>
  <si>
    <t>1-f181929e3761e1fdaa1da461c9d1662c</t>
  </si>
  <si>
    <t>24/07/24 12:05:40  752</t>
  </si>
  <si>
    <t>12:05:40</t>
  </si>
  <si>
    <t>4cb88f4a-79f9-4809-9539-9abd795777ff</t>
  </si>
  <si>
    <t>1-a1344b53d985a346cde01be197d3fba6</t>
  </si>
  <si>
    <t>24/07/24 12:05:53  810</t>
  </si>
  <si>
    <t>12:05:53</t>
  </si>
  <si>
    <t>86203b67-36c0-4c68-9746-d2c98a8d4f7d</t>
  </si>
  <si>
    <t>1-aceba9c6c4957df9f8cc8a0fd6829664</t>
  </si>
  <si>
    <t>24/07/24 12:06:06  779</t>
  </si>
  <si>
    <t>12:06:06</t>
  </si>
  <si>
    <t>67dfe4f5-c54b-423d-b87b-e337c0106431</t>
  </si>
  <si>
    <t>1-3f125b175b51693024fe02501329bbc7</t>
  </si>
  <si>
    <t>24/07/24 12:06:19  961</t>
  </si>
  <si>
    <t>12:06:19</t>
  </si>
  <si>
    <t>b5acc93d-5bbd-4e77-a36e-8dee83f7d122</t>
  </si>
  <si>
    <t>1-a72542180f25ddec95a395bee955630b</t>
  </si>
  <si>
    <t>24/07/24 12:06:32  928</t>
  </si>
  <si>
    <t>12:06:32</t>
  </si>
  <si>
    <t>caa7fd67-195d-47ee-a38e-a5c20ec5880f</t>
  </si>
  <si>
    <t>1-ff65e8973443ce76c3a11e9b3d1d1ef3</t>
  </si>
  <si>
    <t>24/07/24 12:06:59  289</t>
  </si>
  <si>
    <t>12:06:59</t>
  </si>
  <si>
    <t>46143bf3-85b0-4bf3-b0f2-323de508996b</t>
  </si>
  <si>
    <t>1-7238cc534fd947cf2fe9b61b84ae41aa</t>
  </si>
  <si>
    <t>24/07/24 12:07:12  286</t>
  </si>
  <si>
    <t>12:07:12</t>
  </si>
  <si>
    <t>7158fdb5-e144-41cf-bd21-fbcdc5394c9d</t>
  </si>
  <si>
    <t>1-3a0d655461ac6a699d4b77a2d4eed0ca</t>
  </si>
  <si>
    <t>24/07/24 12:07:25  341</t>
  </si>
  <si>
    <t>87fc673f-5936-4ecf-b778-1009909a49f4</t>
  </si>
  <si>
    <t>1-4688b71f279baf89359d33a9b78a4514</t>
  </si>
  <si>
    <t>24/07/24 12:07:38  349</t>
  </si>
  <si>
    <t>12:07:38</t>
  </si>
  <si>
    <t>cf5a1875-4553-479c-be24-051869238616</t>
  </si>
  <si>
    <t>1-844a65aa699f06e3d78d8b2ab267278c</t>
  </si>
  <si>
    <t>24/07/24 12:08:04  897</t>
  </si>
  <si>
    <t>12:08:04</t>
  </si>
  <si>
    <t>e184a749-c691-4abb-8a61-87b553261b93</t>
  </si>
  <si>
    <t>1-b57d8ef6739940bb46a37e176d5dce40</t>
  </si>
  <si>
    <t>24/07/24 12:08:18  043</t>
  </si>
  <si>
    <t>12:08:18</t>
  </si>
  <si>
    <t>e9f062cb-5a58-4e19-89c8-9146ae4c415c</t>
  </si>
  <si>
    <t>1-63a8080940f58bfb2775c4a518ce415d</t>
  </si>
  <si>
    <t>24/07/24 12:08:31  028</t>
  </si>
  <si>
    <t>12:08:31</t>
  </si>
  <si>
    <t>0544fb31-df3d-406b-9cb7-7167919eb659</t>
  </si>
  <si>
    <t>1-5b558e4931bbde6bf8b731ca1637235d</t>
  </si>
  <si>
    <t>24/07/24 12:08:44  249</t>
  </si>
  <si>
    <t>12:08:44</t>
  </si>
  <si>
    <t>44cf1c06-6c4a-450d-ad8f-71d25fe46041</t>
  </si>
  <si>
    <t>1-4d209bdf631f7f6092425bf694f662d8</t>
  </si>
  <si>
    <t>24/07/24 12:09:23  822</t>
  </si>
  <si>
    <t>12:09:23</t>
  </si>
  <si>
    <t>4ac19ecc-599d-4682-85de-455585ff45da</t>
  </si>
  <si>
    <t>1-cdcf903aaa7e141ed6c7e96ce9fe63c2</t>
  </si>
  <si>
    <t>24/07/24 12:09:36  877</t>
  </si>
  <si>
    <t>a58f3af9-c90a-46f3-bc0c-0c1389f08de6</t>
  </si>
  <si>
    <t>1-ee26d7a804fd085a585e5f979186e149</t>
  </si>
  <si>
    <t>24/07/24 12:09:49  904</t>
  </si>
  <si>
    <t>12:09:49</t>
  </si>
  <si>
    <t>6fe6e276-146a-497e-80b1-75b019965316</t>
  </si>
  <si>
    <t>1-ddcaa845d5bfcf5da166972f2b5af085</t>
  </si>
  <si>
    <t>24/07/24 12:10:03  746</t>
  </si>
  <si>
    <t>12:10:03</t>
  </si>
  <si>
    <t>b0fb6285-8447-4426-a586-5c1df265a0e7</t>
  </si>
  <si>
    <t>1-54517b0b2d717af5e220c8a24da5c15d</t>
  </si>
  <si>
    <t>24/07/24 12:10:16  779</t>
  </si>
  <si>
    <t>d61b8b92-baf7-4d1f-bc51-91845080d551</t>
  </si>
  <si>
    <t>1-408535c3cccd17460492b4916ccba873</t>
  </si>
  <si>
    <t>24/07/24 12:10:29  930</t>
  </si>
  <si>
    <t>12:10:29</t>
  </si>
  <si>
    <t>8497ce98-afc2-4f69-b464-e578ab3949ed</t>
  </si>
  <si>
    <t>1-22ffac7b8b9da00ba9c24d2f61a0c161</t>
  </si>
  <si>
    <t>24/07/24 12:10:42  958</t>
  </si>
  <si>
    <t>12:10:42</t>
  </si>
  <si>
    <t>348b63b3-41d0-4b88-b58c-4633387b9c38</t>
  </si>
  <si>
    <t>1-b07fe30c8c2f25a2ca4220095ccde2d9</t>
  </si>
  <si>
    <t>24/07/24 12:10:55  948</t>
  </si>
  <si>
    <t>12:10:55</t>
  </si>
  <si>
    <t>c0dc73fa-42f1-46f7-9fec-db379d98ea99</t>
  </si>
  <si>
    <t>1-e0c8494b82c166eb8bd0545ea86b0246</t>
  </si>
  <si>
    <t>24/07/24 12:11:09  199</t>
  </si>
  <si>
    <t>12:11:09</t>
  </si>
  <si>
    <t>c1769491-0e39-4cf8-b9ee-04d8d818d2c1</t>
  </si>
  <si>
    <t>1-59537b2b399ad862074536974f56ac65</t>
  </si>
  <si>
    <t>24/07/24 12:11:22  175</t>
  </si>
  <si>
    <t>12:11:22</t>
  </si>
  <si>
    <t>d5f3e09e-3b20-45c8-a51e-372324d72ab7</t>
  </si>
  <si>
    <t>1-1e3938a021be6516e994d167489f181f</t>
  </si>
  <si>
    <t>24/07/24 12:11:35  309</t>
  </si>
  <si>
    <t>12:11:35</t>
  </si>
  <si>
    <t>e253b934-618b-4c2c-9253-269d712e7869</t>
  </si>
  <si>
    <t>1-2df2559ecc27d11137ccf22a11ed5c05</t>
  </si>
  <si>
    <t>24/07/24 12:12:01  355</t>
  </si>
  <si>
    <t>12:12:01</t>
  </si>
  <si>
    <t>9cfa2421-eba5-4dad-b9c1-1a7e5b93f6c1</t>
  </si>
  <si>
    <t>1-b5c94ae81876c59dde2e7091ae152eaa</t>
  </si>
  <si>
    <t>24/07/24 12:12:15  201</t>
  </si>
  <si>
    <t>12:12:15</t>
  </si>
  <si>
    <t>74fd9c37-bdb3-48c3-95ec-10d3b2d57e65</t>
  </si>
  <si>
    <t>1-3a7ff340b4dc3903be4c544d61a01464</t>
  </si>
  <si>
    <t>24/07/24 12:12:41  180</t>
  </si>
  <si>
    <t>12:12:41</t>
  </si>
  <si>
    <t>fcb3777f-7bb8-4902-9cc8-205b98a6b0fe</t>
  </si>
  <si>
    <t>1-940f46e3ffd115ccf0fa93aaf97389e2</t>
  </si>
  <si>
    <t>24/07/24 12:12:54  272</t>
  </si>
  <si>
    <t>12:12:54</t>
  </si>
  <si>
    <t>033b52e0-2dc4-433f-a304-91e53c8f4686</t>
  </si>
  <si>
    <t>1-dbe912c3e24eedbafd4bfc3dca19e2d2</t>
  </si>
  <si>
    <t>24/07/24 12:13:07  250</t>
  </si>
  <si>
    <t>ba31ea50-c2b5-424f-b384-7382455c1044</t>
  </si>
  <si>
    <t>1-b16a470d6dadc94f24f2db8b4f86e658</t>
  </si>
  <si>
    <t>24/07/24 12:13:20  631</t>
  </si>
  <si>
    <t>12:13:20</t>
  </si>
  <si>
    <t>1ce952d2-45f1-46fb-b6ac-748aeb4ad23e</t>
  </si>
  <si>
    <t>1-27aff2ea3d352ea4f6814b25161f6cf6</t>
  </si>
  <si>
    <t>24/07/24 12:13:33  774</t>
  </si>
  <si>
    <t>12:13:33</t>
  </si>
  <si>
    <t>a648bde0-566e-4fce-8c41-f99979d11da9</t>
  </si>
  <si>
    <t>1-57ccc7c69a91c80bda23bea58730a346</t>
  </si>
  <si>
    <t>24/07/24 12:13:46  771</t>
  </si>
  <si>
    <t>12:13:46</t>
  </si>
  <si>
    <t>54b83ae1-2a4e-42ee-aece-500906f11217</t>
  </si>
  <si>
    <t>1-75057bfebaf65044145fe8a12d151fe6</t>
  </si>
  <si>
    <t>24/07/24 12:13:59  830</t>
  </si>
  <si>
    <t>12:13:59</t>
  </si>
  <si>
    <t>17b2c7c6-878c-4c25-9bb3-b09cfaeab934</t>
  </si>
  <si>
    <t>1-d81165ed816bd636865130afe9f51faf</t>
  </si>
  <si>
    <t>24/07/24 12:14:12  944</t>
  </si>
  <si>
    <t>12:14:12</t>
  </si>
  <si>
    <t>28f68ca3-7286-4b02-9d62-039d622f215f</t>
  </si>
  <si>
    <t>1-5cd0f6d646b738b8d0707b629f15fcc6</t>
  </si>
  <si>
    <t>24/07/24 12:14:26  579</t>
  </si>
  <si>
    <t>12:14:26</t>
  </si>
  <si>
    <t>ef7d5475-49c2-47a2-b11a-522357adf8ee</t>
  </si>
  <si>
    <t>1-d26e74dae511f04e099be54369dc8ebf</t>
  </si>
  <si>
    <t>24/07/24 12:14:39  707</t>
  </si>
  <si>
    <t>12:14:39</t>
  </si>
  <si>
    <t>36ee243c-513f-4d6b-9860-ea37156b39e2</t>
  </si>
  <si>
    <t>1-260a51cd7d629ea66b9f790f6c9da120</t>
  </si>
  <si>
    <t>24/07/24 12:14:52  960</t>
  </si>
  <si>
    <t>12:14:52</t>
  </si>
  <si>
    <t>2dcb0711-4807-4513-ab28-f5ec79940127</t>
  </si>
  <si>
    <t>1-28cb74a8d2f3d7cabae90f35860e856a</t>
  </si>
  <si>
    <t>24/07/24 12:15:05  785</t>
  </si>
  <si>
    <t>12:15:05</t>
  </si>
  <si>
    <t>9eefedbe-588c-42b8-a80b-cb5123e8e6ea</t>
  </si>
  <si>
    <t>1-bfe7000af61169060edc1b2c349705ad</t>
  </si>
  <si>
    <t>24/07/24 12:15:18  852</t>
  </si>
  <si>
    <t>12:15:18</t>
  </si>
  <si>
    <t>8836d8ce-d7f4-4be6-94b5-a57db619e0c9</t>
  </si>
  <si>
    <t>1-009040f04e24e5e6bf19b95ca7ac3e7b</t>
  </si>
  <si>
    <t>24/07/24 12:15:32  110</t>
  </si>
  <si>
    <t>12:15:32</t>
  </si>
  <si>
    <t>4f10c37c-e2f8-4404-b06e-ec94caa2dfd9</t>
  </si>
  <si>
    <t>1-bb6aaa9c6ce4f1e14d9e49470de2f99e</t>
  </si>
  <si>
    <t>24/07/24 12:15:45  079</t>
  </si>
  <si>
    <t>12:15:45</t>
  </si>
  <si>
    <t>dd794716-0ee3-43e1-b64e-3f5fabfdfecb</t>
  </si>
  <si>
    <t>1-14c776dac78f4359d6561e3c8cc15cd9</t>
  </si>
  <si>
    <t>24/07/24 12:15:58  082</t>
  </si>
  <si>
    <t>669080f8-1492-4c59-acf1-53cd8810ae08</t>
  </si>
  <si>
    <t>1-d61682e5dbadd05456e4f27c28dddfd7</t>
  </si>
  <si>
    <t>24/07/24 12:16:11  235</t>
  </si>
  <si>
    <t>12:16:11</t>
  </si>
  <si>
    <t>40edd924-1fb2-492b-bf4c-07fb51e40e59</t>
  </si>
  <si>
    <t>1-db2db338a9eec946f0b1bbee37292944</t>
  </si>
  <si>
    <t>24/07/24 12:16:24  196</t>
  </si>
  <si>
    <t>12:16:24</t>
  </si>
  <si>
    <t>a252976f-98c8-40f1-a8bd-3cd27892e70b</t>
  </si>
  <si>
    <t>1-3dc64d12e6a598b860aaa8836922c221</t>
  </si>
  <si>
    <t>24/07/24 12:16:37  870</t>
  </si>
  <si>
    <t>12:16:37</t>
  </si>
  <si>
    <t>8ca2df60-1e37-4a36-b497-1fb58bde0322</t>
  </si>
  <si>
    <t>1-02ea0dc52bf3c0235c40158284e58974</t>
  </si>
  <si>
    <t>24/07/24 12:16:50  873</t>
  </si>
  <si>
    <t>12:16:50</t>
  </si>
  <si>
    <t>6f016a71-7147-4ea1-9a63-14f77b62b925</t>
  </si>
  <si>
    <t>1-5565ebb06646e34e1b9b4b504afe923a</t>
  </si>
  <si>
    <t>24/07/24 12:17:04  182</t>
  </si>
  <si>
    <t>12:17:04</t>
  </si>
  <si>
    <t>2012758c-0940-4e2d-8371-37a0df3d7744</t>
  </si>
  <si>
    <t>1-f03a64bf58cb511652872a81baf1442e</t>
  </si>
  <si>
    <t>24/07/24 12:17:17  281</t>
  </si>
  <si>
    <t>12:17:17</t>
  </si>
  <si>
    <t>886ee0c2-6525-4e0a-8d29-639426d5b77e</t>
  </si>
  <si>
    <t>1-0f6132b0e164d4c3d35f1f8e2baf0e93</t>
  </si>
  <si>
    <t>24/07/24 12:17:43  268</t>
  </si>
  <si>
    <t>12:17:43</t>
  </si>
  <si>
    <t>641d92bc-8cbe-4fa9-9cf6-da1f05a10769</t>
  </si>
  <si>
    <t>1-d4a5e5b1fec5a4ae86a4d14b10954da5</t>
  </si>
  <si>
    <t>24/07/24 12:17:56  239</t>
  </si>
  <si>
    <t>12:17:56</t>
  </si>
  <si>
    <t>a3d846be-5644-43e5-adff-5a54ba4e5bea</t>
  </si>
  <si>
    <t>1-529cf4feae474f5108e2a6088ba23201</t>
  </si>
  <si>
    <t>24/07/24 12:18:09  233</t>
  </si>
  <si>
    <t>12:18:09</t>
  </si>
  <si>
    <t>7fb2f74b-3b6a-43b2-93e3-d816c559ce35</t>
  </si>
  <si>
    <t>1-37e2a3a03eecc9ec7fc31d4e68998394</t>
  </si>
  <si>
    <t>24/07/24 12:18:22  319</t>
  </si>
  <si>
    <t>12:18:22</t>
  </si>
  <si>
    <t>db01a082-4c22-425c-aad8-ba8196c47a5a</t>
  </si>
  <si>
    <t>1-acfacfdb56a02b916093a8c35437d0ae</t>
  </si>
  <si>
    <t>24/07/24 12:18:35  385</t>
  </si>
  <si>
    <t>12:18:35</t>
  </si>
  <si>
    <t>29f9d11e-5951-47a5-9b44-8ee29f6421bb</t>
  </si>
  <si>
    <t>1-0b2a858465cb3185c48d43d5f7bda585</t>
  </si>
  <si>
    <t>24/07/24 12:18:48  987</t>
  </si>
  <si>
    <t>e9644238-e0ef-4a6c-b899-e2440f97d909</t>
  </si>
  <si>
    <t>1-a0e8d868aaeb9b8d9987b8592fefe4c7</t>
  </si>
  <si>
    <t>24/07/24 12:19:02  075</t>
  </si>
  <si>
    <t>12:19:02</t>
  </si>
  <si>
    <t>53045d27-67e9-4faa-a96a-eeec97ea811c</t>
  </si>
  <si>
    <t>1-e88423ba382f662cf3da18094ae918d7</t>
  </si>
  <si>
    <t>24/07/24 12:19:15  185</t>
  </si>
  <si>
    <t>12:19:15</t>
  </si>
  <si>
    <t>917997f4-959b-4d2b-97a7-45fc1bb696a6</t>
  </si>
  <si>
    <t>1-a7724b4780aceb339097fd8323cabb09</t>
  </si>
  <si>
    <t>24/07/24 12:19:28  181</t>
  </si>
  <si>
    <t>90779bb7-dd8b-49cc-834d-f05aba0b31a8</t>
  </si>
  <si>
    <t>1-af570534dc494896bdbed0c68c2cd8d8</t>
  </si>
  <si>
    <t>24/07/24 12:19:41  268</t>
  </si>
  <si>
    <t>12:19:41</t>
  </si>
  <si>
    <t>b3ed39fe-8b35-424e-9cef-9ff604134d54</t>
  </si>
  <si>
    <t>1-ae852667346ba0f3e851274fbd4ddd9b</t>
  </si>
  <si>
    <t>24/07/24 12:19:54  540</t>
  </si>
  <si>
    <t>12:19:54</t>
  </si>
  <si>
    <t>7f93b80d-33d4-4163-8871-e280eeca4ab6</t>
  </si>
  <si>
    <t>1-aaa8f0c7761334f4cebc477dfc12df1a</t>
  </si>
  <si>
    <t>24/07/24 12:20:07  552</t>
  </si>
  <si>
    <t>12:20:07</t>
  </si>
  <si>
    <t>8f94145b-4899-428b-8137-24f7d2856f65</t>
  </si>
  <si>
    <t>1-2cb339fc7b2cbe743d66df6609824de8</t>
  </si>
  <si>
    <t>24/07/24 12:20:33  590</t>
  </si>
  <si>
    <t>12:20:33</t>
  </si>
  <si>
    <t>7e5537d5-2aeb-4bce-9d3b-a04b5fd3a293</t>
  </si>
  <si>
    <t>1-7acf39c731a16be093fc4354a1282d19</t>
  </si>
  <si>
    <t>24/07/24 12:20:46  653</t>
  </si>
  <si>
    <t>12:20:46</t>
  </si>
  <si>
    <t>b5693abc-873c-427b-bc06-5951e25aac94</t>
  </si>
  <si>
    <t>1-2f4f4c6a5a1e78a9ae79091dd47b460c</t>
  </si>
  <si>
    <t>24/07/24 12:21:13  134</t>
  </si>
  <si>
    <t>12:21:13</t>
  </si>
  <si>
    <t>27dfa91d-585d-40f7-b59e-01fcc0ae62d3</t>
  </si>
  <si>
    <t>1-76e915789b6b991cb702ce2b81f76ee6</t>
  </si>
  <si>
    <t>24/07/24 12:21:26  209</t>
  </si>
  <si>
    <t>12:21:26</t>
  </si>
  <si>
    <t>2e13f307-bfe3-44a5-bff7-a6fccd9d892f</t>
  </si>
  <si>
    <t>1-946084aa758d44668b7a1a36a61a1dab</t>
  </si>
  <si>
    <t>24/07/24 12:21:39  468</t>
  </si>
  <si>
    <t>1f306714-d19e-46d2-8b6c-54d2081b3f3e</t>
  </si>
  <si>
    <t>1-c548e96d8f35eff5913ff4edb2a23792</t>
  </si>
  <si>
    <t>24/07/24 12:21:52  358</t>
  </si>
  <si>
    <t>12:21:52</t>
  </si>
  <si>
    <t>4b0562d6-0877-47cb-9ce2-2a7f69b060a2</t>
  </si>
  <si>
    <t>1-6e570ffe9d56ac3e729454eea734b591</t>
  </si>
  <si>
    <t>24/07/24 12:22:05  629</t>
  </si>
  <si>
    <t>12:22:05</t>
  </si>
  <si>
    <t>5f936819-c47e-447b-bed0-6003436c6bd5</t>
  </si>
  <si>
    <t>1-42c0d37178cd55c74a2e05de00b20a8d</t>
  </si>
  <si>
    <t>24/07/24 12:22:31  758</t>
  </si>
  <si>
    <t>12:22:31</t>
  </si>
  <si>
    <t>f5a10794-44de-469b-82fb-7dd9325de4b5</t>
  </si>
  <si>
    <t>1-624d005577918dd07d190c6293bab290</t>
  </si>
  <si>
    <t>24/07/24 12:22:44  781</t>
  </si>
  <si>
    <t>12:22:44</t>
  </si>
  <si>
    <t>496a859b-a35e-4ed3-b188-f8616a66b373</t>
  </si>
  <si>
    <t>1-d80f8f8b1848ec285a621cc3f5a9bbb9</t>
  </si>
  <si>
    <t>24/07/24 12:22:57  824</t>
  </si>
  <si>
    <t>12:22:57</t>
  </si>
  <si>
    <t>6afd5644-0419-4fc6-86e9-bb81bd241120</t>
  </si>
  <si>
    <t>1-0379d58a1a43ce4710115cd01165a922</t>
  </si>
  <si>
    <t>24/07/24 12:23:11  682</t>
  </si>
  <si>
    <t>12:23:11</t>
  </si>
  <si>
    <t>f826db6d-6c84-48d8-bf15-55ac64c19526</t>
  </si>
  <si>
    <t>1-ed28169b6119aa37f0a3e69fff5c6e9f</t>
  </si>
  <si>
    <t>24/07/24 12:23:37  779</t>
  </si>
  <si>
    <t>12:23:37</t>
  </si>
  <si>
    <t>25b3036d-05e2-4fa3-b82b-eb5066c00a37</t>
  </si>
  <si>
    <t>1-06ab059e063b0b4ad6f0df66e92d157b</t>
  </si>
  <si>
    <t>24/07/24 12:24:03  918</t>
  </si>
  <si>
    <t>12:24:03</t>
  </si>
  <si>
    <t>4c5f2b93-480d-46eb-916e-006e78d1b42e</t>
  </si>
  <si>
    <t>1-307f1222501aa590da57fa61d9387f1a</t>
  </si>
  <si>
    <t>24/07/24 12:24:17  182</t>
  </si>
  <si>
    <t>12:24:17</t>
  </si>
  <si>
    <t>817a82e3-caa6-482d-9819-7fb9b049dda0</t>
  </si>
  <si>
    <t>1-4b4fb4ab7f856c790418abb733213163</t>
  </si>
  <si>
    <t>24/07/24 12:24:43  336</t>
  </si>
  <si>
    <t>12:24:43</t>
  </si>
  <si>
    <t>48043a5a-0c9e-463b-9c62-bc494a50e753</t>
  </si>
  <si>
    <t>1-5f436ae28ea2e281dec9878ceb6c8ca6</t>
  </si>
  <si>
    <t>24/07/24 12:24:56  331</t>
  </si>
  <si>
    <t>12:24:56</t>
  </si>
  <si>
    <t>f2ec9df8-4a36-42f3-bcf3-59b8a88cb2f0</t>
  </si>
  <si>
    <t>1-7cdd49dcae34fde0eac2a1314300e8f5</t>
  </si>
  <si>
    <t>24/07/24 12:25:09  304</t>
  </si>
  <si>
    <t>b3e4c513-8bd6-4261-bc2b-e02d8359fc02</t>
  </si>
  <si>
    <t>1-c8b0da8a9cf046a6f852e54520ce46bc</t>
  </si>
  <si>
    <t>24/07/24 12:25:22  563</t>
  </si>
  <si>
    <t>12:25:22</t>
  </si>
  <si>
    <t>2852d88b-41a7-4360-93ff-f15e06a328d0</t>
  </si>
  <si>
    <t>1-41bc6b7ac18fe8a67373977ce28db729</t>
  </si>
  <si>
    <t>24/07/24 12:25:35  617</t>
  </si>
  <si>
    <t>12:25:35</t>
  </si>
  <si>
    <t>74c44cd3-f19a-4143-8ec1-41ca48c3370e</t>
  </si>
  <si>
    <t>1-273a17ef4a2198f822f165bfca73a581</t>
  </si>
  <si>
    <t>24/07/24 12:25:48  531</t>
  </si>
  <si>
    <t>12:25:48</t>
  </si>
  <si>
    <t>309d56cf-0e70-4446-a5d8-e5d9c90daafe</t>
  </si>
  <si>
    <t>1-e789d0b007bb673e5c49a1cdbee56480</t>
  </si>
  <si>
    <t>24/07/24 12:26:14  690</t>
  </si>
  <si>
    <t>12:26:14</t>
  </si>
  <si>
    <t>21a57eda-b338-48ff-a4de-b173fb6b2c54</t>
  </si>
  <si>
    <t>1-441c63398136966bc63052b0e9bc4288</t>
  </si>
  <si>
    <t>24/07/24 12:26:28  057</t>
  </si>
  <si>
    <t>12:26:28</t>
  </si>
  <si>
    <t>69c33775-60e0-46eb-aeaf-5c6184213c03</t>
  </si>
  <si>
    <t>1-51eb67bb9c495ff7c0d854a6bf3cd96b</t>
  </si>
  <si>
    <t>24/07/24 12:26:41  026</t>
  </si>
  <si>
    <t>12:26:41</t>
  </si>
  <si>
    <t>2181eb29-df72-4d59-9ce3-7415a9b3247e</t>
  </si>
  <si>
    <t>1-ef396ea220fe5cb316383bdf0f2efd0b</t>
  </si>
  <si>
    <t>24/07/24 12:26:54  098</t>
  </si>
  <si>
    <t>12:26:54</t>
  </si>
  <si>
    <t>4e90fde0-f99d-4196-9a96-54ce6e1748d4</t>
  </si>
  <si>
    <t>1-ab0c4663c1380581bd3b5cbc1fc1da09</t>
  </si>
  <si>
    <t>24/07/24 12:27:07  320</t>
  </si>
  <si>
    <t>12:27:07</t>
  </si>
  <si>
    <t>3bf13b82-537b-470d-afef-29bc63dc51f8</t>
  </si>
  <si>
    <t>1-777d2565016fe66cfafc5a7c0308882c</t>
  </si>
  <si>
    <t>24/07/24 12:27:33  668</t>
  </si>
  <si>
    <t>12:27:33</t>
  </si>
  <si>
    <t>3750efe4-608a-457e-82bd-8198bc35b7e7</t>
  </si>
  <si>
    <t>1-e2029534549fd1d84c36d5967bdb7d32</t>
  </si>
  <si>
    <t>24/07/24 12:27:59  719</t>
  </si>
  <si>
    <t>12:27:59</t>
  </si>
  <si>
    <t>e80c1427-50d6-421d-9422-147d08bd1728</t>
  </si>
  <si>
    <t>1-fbd42bab261ece8b698581a0c22225e0</t>
  </si>
  <si>
    <t>24/07/24 12:28:12  778</t>
  </si>
  <si>
    <t>12:28:12</t>
  </si>
  <si>
    <t>246d502d-4eff-45be-b8b5-3dbaf6f24d80</t>
  </si>
  <si>
    <t>1-5baf5ab5f7a06cf22aa49fdf4cfa352f</t>
  </si>
  <si>
    <t>24/07/24 12:28:25  771</t>
  </si>
  <si>
    <t>12:28:25</t>
  </si>
  <si>
    <t>92c17a69-c309-407b-83dd-e8c5e3fa9bee</t>
  </si>
  <si>
    <t>1-39c06a9992b0026a5498d00169803050</t>
  </si>
  <si>
    <t>24/07/24 12:29:05  258</t>
  </si>
  <si>
    <t>12:29:05</t>
  </si>
  <si>
    <t>fdec8c3d-03c9-47b7-ab51-dc23cdd80a6a</t>
  </si>
  <si>
    <t>1-296ac64aeb2b2263b771eb3245a5e77f</t>
  </si>
  <si>
    <t>24/07/24 12:29:18  287</t>
  </si>
  <si>
    <t>12:29:18</t>
  </si>
  <si>
    <t>00aaa540-5472-4b0d-8831-de89a0698497</t>
  </si>
  <si>
    <t>1-37aaedd3aebf6f62d380158fa5084c93</t>
  </si>
  <si>
    <t>24/07/24 12:29:31  300</t>
  </si>
  <si>
    <t>12:29:31</t>
  </si>
  <si>
    <t>3e321dd1-4ebd-4bbd-96c0-6ef75272be15</t>
  </si>
  <si>
    <t>1-ffed0ada32ed338d9cbd1d6f1f79650d</t>
  </si>
  <si>
    <t>24/07/24 12:29:44  697</t>
  </si>
  <si>
    <t>12:29:44</t>
  </si>
  <si>
    <t>59b7564c-1bb7-4de8-8c65-a04072275aed</t>
  </si>
  <si>
    <t>1-02d0fa572077b589a366bddb44f7904c</t>
  </si>
  <si>
    <t>24/07/24 12:29:57  531</t>
  </si>
  <si>
    <t>12:29:57</t>
  </si>
  <si>
    <t>e77adfcb-8d80-45eb-a023-c619e4cd3d62</t>
  </si>
  <si>
    <t>1-5898721f83e2a3fd62be3c641ce1b046</t>
  </si>
  <si>
    <t>24/07/24 12:30:23  706</t>
  </si>
  <si>
    <t>12:30:23</t>
  </si>
  <si>
    <t>7da2ae0c-dfd0-4f1e-8d9b-653fa9fb0e85</t>
  </si>
  <si>
    <t>1-6f458731c13087674469b8fd9bb2ad5e</t>
  </si>
  <si>
    <t>24/07/24 12:30:36  777</t>
  </si>
  <si>
    <t>12:30:36</t>
  </si>
  <si>
    <t>c3a8315f-74bb-4976-935f-5b140ec347aa</t>
  </si>
  <si>
    <t>1-032ac9899c8c5acc52d90f45ebf5cc8b</t>
  </si>
  <si>
    <t>24/07/24 12:30:50  010</t>
  </si>
  <si>
    <t>12:30:50</t>
  </si>
  <si>
    <t>0a00dec3-bfac-4a56-9b70-75718f0c871e</t>
  </si>
  <si>
    <t>1-6ad3cdf1858dba5f8de45533e472254c</t>
  </si>
  <si>
    <t>24/07/24 12:31:03  004</t>
  </si>
  <si>
    <t>12:31:03</t>
  </si>
  <si>
    <t>b7551664-98c1-43c8-8e56-4633fce11e3b</t>
  </si>
  <si>
    <t>1-2e0671b41865f5c46a3b9c74f65410d9</t>
  </si>
  <si>
    <t>24/07/24 12:31:29  124</t>
  </si>
  <si>
    <t>12:31:29</t>
  </si>
  <si>
    <t>6c38f504-d9ad-4314-92ad-253b68baca26</t>
  </si>
  <si>
    <t>1-61dafeb0a901f829713748bc954298a6</t>
  </si>
  <si>
    <t>24/07/24 12:31:42  229</t>
  </si>
  <si>
    <t>12:31:42</t>
  </si>
  <si>
    <t>eedcbd7a-4442-4d49-846a-c72d5dcb2344</t>
  </si>
  <si>
    <t>1-779ebafcfa07f07969e1488f54c53ce7</t>
  </si>
  <si>
    <t>24/07/24 12:31:55  801</t>
  </si>
  <si>
    <t>12:31:55</t>
  </si>
  <si>
    <t>1c56e895-52ab-43ef-9063-bc6992ea1951</t>
  </si>
  <si>
    <t>1-12d19fc4693fe30ff2108ef313d46e9a</t>
  </si>
  <si>
    <t>24/07/24 12:32:08  780</t>
  </si>
  <si>
    <t>12:32:08</t>
  </si>
  <si>
    <t>e799e2d1-83a9-42ea-b09b-136aa6fdda62</t>
  </si>
  <si>
    <t>1-357847a8d8a631e1accb9426a6d14a48</t>
  </si>
  <si>
    <t>24/07/24 12:32:21  851</t>
  </si>
  <si>
    <t>e1f265c2-959e-4137-a838-a28f8eed92e9</t>
  </si>
  <si>
    <t>1-1690dc4ccb2f888b437504a15c9c6e86</t>
  </si>
  <si>
    <t>24/07/24 12:32:34  801</t>
  </si>
  <si>
    <t>12:32:34</t>
  </si>
  <si>
    <t>692ca74b-1f13-439b-8939-eb479bef77cb</t>
  </si>
  <si>
    <t>1-bb13419ac7c99be0d658ef82fcdc059d</t>
  </si>
  <si>
    <t>24/07/24 12:32:47  885</t>
  </si>
  <si>
    <t>12:32:47</t>
  </si>
  <si>
    <t>dd16f313-224f-4df7-8d42-eec3876f6746</t>
  </si>
  <si>
    <t>1-05f191ec4de690287bbcb3ed7397096d</t>
  </si>
  <si>
    <t>24/07/24 12:33:01  099</t>
  </si>
  <si>
    <t>12:33:01</t>
  </si>
  <si>
    <t>8af13486-9199-4220-b2f0-700d4a05fe9d</t>
  </si>
  <si>
    <t>1-45dc44104f2c947f4f9bb0f954084c69</t>
  </si>
  <si>
    <t>24/07/24 12:33:14  250</t>
  </si>
  <si>
    <t>12:33:14</t>
  </si>
  <si>
    <t>9644bdfd-e584-4f42-8eea-7a06cde9e00e</t>
  </si>
  <si>
    <t>1-97bbca5977a5f7c6643dbd9e10d20348</t>
  </si>
  <si>
    <t>24/07/24 12:33:27  224</t>
  </si>
  <si>
    <t>12:33:27</t>
  </si>
  <si>
    <t>c60a3c2c-6199-4a4e-a4fd-2fcd2eec02a6</t>
  </si>
  <si>
    <t>1-71991424400c28e289774559bdd88cd1</t>
  </si>
  <si>
    <t>24/07/24 12:33:40  367</t>
  </si>
  <si>
    <t>12:33:40</t>
  </si>
  <si>
    <t>d214233e-9a13-472c-9f5c-9563c927ee04</t>
  </si>
  <si>
    <t>1-15bcf81da16d9d9469882452c3086b34</t>
  </si>
  <si>
    <t>24/07/24 12:34:06  995</t>
  </si>
  <si>
    <t>12:34:06</t>
  </si>
  <si>
    <t>b0cf99bf-25b9-44c6-8b2a-d11e3caa0f79</t>
  </si>
  <si>
    <t>1-61b76c893731db65560d26f30eca5f20</t>
  </si>
  <si>
    <t>24/07/24 12:34:20  025</t>
  </si>
  <si>
    <t>12:34:20</t>
  </si>
  <si>
    <t>a8dcedd5-96db-4ae0-abd9-5062ce104b27</t>
  </si>
  <si>
    <t>1-bb8aa9ac85ddd7a37c95b7f8d5567639</t>
  </si>
  <si>
    <t>24/07/24 12:34:33  062</t>
  </si>
  <si>
    <t>12:34:33</t>
  </si>
  <si>
    <t>289afc95-6d3c-422e-af0f-f3701fd78513</t>
  </si>
  <si>
    <t>1-60589b56d67dbc92934c52e67b4f42ea</t>
  </si>
  <si>
    <t>24/07/24 12:34:46  308</t>
  </si>
  <si>
    <t>12:34:46</t>
  </si>
  <si>
    <t>149a6618-3629-4b01-9604-e7d9ae148de8</t>
  </si>
  <si>
    <t>1-aaa51a72ca2de6905884e1d348f08be2</t>
  </si>
  <si>
    <t>24/07/24 12:34:59  100</t>
  </si>
  <si>
    <t>12:34:59</t>
  </si>
  <si>
    <t>26408864-fb9a-44bc-8e56-3e3ac4818339</t>
  </si>
  <si>
    <t>1-2c21c1110c0a5c98483c02513649895b</t>
  </si>
  <si>
    <t>24/07/24 12:35:12  726</t>
  </si>
  <si>
    <t>4dcb84db-048b-4dab-b728-f9c30014ea98</t>
  </si>
  <si>
    <t>1-5e59a570f079279365e6c736dc26c0f3</t>
  </si>
  <si>
    <t>24/07/24 12:35:25  757</t>
  </si>
  <si>
    <t>12:35:25</t>
  </si>
  <si>
    <t>4647af7c-d8e5-4507-8cd2-ab0c4ec64737</t>
  </si>
  <si>
    <t>1-53e8542856ca460e3c5d1bd15433665c</t>
  </si>
  <si>
    <t>24/07/24 12:35:38  956</t>
  </si>
  <si>
    <t>12:35:38</t>
  </si>
  <si>
    <t>656604b1-df92-4f02-8a07-a15f67819588</t>
  </si>
  <si>
    <t>1-598052a61fc1a6ce84245ada40770fc8</t>
  </si>
  <si>
    <t>24/07/24 12:35:51  831</t>
  </si>
  <si>
    <t>12:35:51</t>
  </si>
  <si>
    <t>06ccc26d-e3cd-43f4-b41e-c331bee51981</t>
  </si>
  <si>
    <t>1-9944a3cda816b77ff105bbebc331a70e</t>
  </si>
  <si>
    <t>24/07/24 12:36:04  945</t>
  </si>
  <si>
    <t>12:36:04</t>
  </si>
  <si>
    <t>eb99005e-ca43-431c-9d7e-d162919399ad</t>
  </si>
  <si>
    <t>1-bc08258cb913da7c532b6a25b3e4d581</t>
  </si>
  <si>
    <t>24/07/24 12:36:18  487</t>
  </si>
  <si>
    <t>12:36:18</t>
  </si>
  <si>
    <t>41c66145-d839-4640-9721-73b1455a5fbd</t>
  </si>
  <si>
    <t>1-684b0c81d722feaa3d78ce1b5f4c6941</t>
  </si>
  <si>
    <t>24/07/24 12:36:31  463</t>
  </si>
  <si>
    <t>12:36:31</t>
  </si>
  <si>
    <t>66a17243-56b0-497b-9168-d5d7563dda9d</t>
  </si>
  <si>
    <t>1-02679f1f8d5a6dfe2be41e7e1baf8da1</t>
  </si>
  <si>
    <t>24/07/24 12:36:44  585</t>
  </si>
  <si>
    <t>12:36:44</t>
  </si>
  <si>
    <t>2ceb88a6-b922-4f68-8742-7bb04c8f7566</t>
  </si>
  <si>
    <t>1-5a7d5120d5e356da01f9d50acc1e80d7</t>
  </si>
  <si>
    <t>24/07/24 12:36:57  436</t>
  </si>
  <si>
    <t>12:36:57</t>
  </si>
  <si>
    <t>939a61c9-a01e-4378-b256-a7ae29c782b4</t>
  </si>
  <si>
    <t>1-aa8483a4476288b8d21f6015725709e5</t>
  </si>
  <si>
    <t>24/07/24 12:37:10  498</t>
  </si>
  <si>
    <t>12:37:10</t>
  </si>
  <si>
    <t>abda2a50-7e8b-4aab-8228-c2042ad580b4</t>
  </si>
  <si>
    <t>1-41a47ab591506103321fe027d984d5ef</t>
  </si>
  <si>
    <t>24/07/24 12:37:37  023</t>
  </si>
  <si>
    <t>12:37:37</t>
  </si>
  <si>
    <t>ea41bc72-d1cf-4b58-89e5-769d86bb5275</t>
  </si>
  <si>
    <t>1-9c0b0f9e5a29c5db1dd44c773ac82350</t>
  </si>
  <si>
    <t>24/07/24 12:37:49  957</t>
  </si>
  <si>
    <t>12:37:49</t>
  </si>
  <si>
    <t>d8dd62ac-0080-484e-91cd-93579aa1acf3</t>
  </si>
  <si>
    <t>1-4683f03fef64789595190dde6acfb7d1</t>
  </si>
  <si>
    <t>24/07/24 12:38:03  048</t>
  </si>
  <si>
    <t>9aadc3d4-5436-4164-89a0-515d75644794</t>
  </si>
  <si>
    <t>1-e876ff509f270ba98317566c6d2a8cac</t>
  </si>
  <si>
    <t>24/07/24 12:38:16  073</t>
  </si>
  <si>
    <t>12:38:16</t>
  </si>
  <si>
    <t>0a7c3847-d434-415b-ac3a-94370c7780de</t>
  </si>
  <si>
    <t>1-9181d1f8bd2adae05c1833644d4c904b</t>
  </si>
  <si>
    <t>24/07/24 12:38:29  709</t>
  </si>
  <si>
    <t>12:38:29</t>
  </si>
  <si>
    <t>d00f0203-37a3-4dae-b880-45a54d05b8eb</t>
  </si>
  <si>
    <t>1-89dde5fe4cd22df884a9ca0524efecd1</t>
  </si>
  <si>
    <t>24/07/24 12:38:42  817</t>
  </si>
  <si>
    <t>edb05528-585d-4d14-bf54-db56fea0cf0f</t>
  </si>
  <si>
    <t>1-678176943a679f4a52b7ff482a1b893b</t>
  </si>
  <si>
    <t>24/07/24 12:38:55  737</t>
  </si>
  <si>
    <t>12:38:55</t>
  </si>
  <si>
    <t>4cf3f138-d073-499d-98a9-81fae921db3d</t>
  </si>
  <si>
    <t>1-9f9c127cae76cbdc7a7f4cee33a0084a</t>
  </si>
  <si>
    <t>24/07/24 12:39:08  942</t>
  </si>
  <si>
    <t>12:39:08</t>
  </si>
  <si>
    <t>9e8f4e7d-0dd0-47e5-8c0e-ec67de821169</t>
  </si>
  <si>
    <t>1-3d1ffc01195227dcddfaf87cbfa84571</t>
  </si>
  <si>
    <t>24/07/24 12:39:21  894</t>
  </si>
  <si>
    <t>12:39:21</t>
  </si>
  <si>
    <t>a9d6af0a-97e7-4ab8-a84a-dc9eb36b7317</t>
  </si>
  <si>
    <t>1-9db8350326e2e8940d63a91613c689cc</t>
  </si>
  <si>
    <t>24/07/24 12:39:35  072</t>
  </si>
  <si>
    <t>12:39:35</t>
  </si>
  <si>
    <t>37b39baf-fe0e-4b2d-8a68-60cc85ae868a</t>
  </si>
  <si>
    <t>1-ea1fbb6aa7b07261b551d14c449c8ca9</t>
  </si>
  <si>
    <t>24/07/24 12:40:01  177</t>
  </si>
  <si>
    <t>12:40:01</t>
  </si>
  <si>
    <t>c581de38-e930-41ab-ab18-bf25c5078c8b</t>
  </si>
  <si>
    <t>1-63a27f6af459a86dfae56d78e86c852b</t>
  </si>
  <si>
    <t>24/07/24 12:40:27  234</t>
  </si>
  <si>
    <t>12:40:27</t>
  </si>
  <si>
    <t>aa81b6cd-751e-4419-80e9-84876df3e346</t>
  </si>
  <si>
    <t>1-b73d924c556ca75c37715833a125b95c</t>
  </si>
  <si>
    <t>24/07/24 12:40:40  842</t>
  </si>
  <si>
    <t>12:40:40</t>
  </si>
  <si>
    <t>9cd7491c-9a95-4d73-8619-0a09ce6e6fb1</t>
  </si>
  <si>
    <t>1-a7796312425c12c520348edc379d3954</t>
  </si>
  <si>
    <t>24/07/24 12:40:53  924</t>
  </si>
  <si>
    <t>c612b98b-00c2-43da-b10d-8116e064548c</t>
  </si>
  <si>
    <t>1-89e793e4b0ad26037c77328e4b195e90</t>
  </si>
  <si>
    <t>24/07/24 12:41:06  929</t>
  </si>
  <si>
    <t>12:41:06</t>
  </si>
  <si>
    <t>a2f1d3be-f187-4881-afbe-eb6677ae7535</t>
  </si>
  <si>
    <t>1-681e841091f11bf25779cc16dbc2fe1e</t>
  </si>
  <si>
    <t>24/07/24 12:41:20  085</t>
  </si>
  <si>
    <t>12:41:20</t>
  </si>
  <si>
    <t>d830c1d2-7df4-46b1-8464-d5a0778dd839</t>
  </si>
  <si>
    <t>1-3e688105e4452384aa2662e17421aaa2</t>
  </si>
  <si>
    <t>24/07/24 12:41:33  175</t>
  </si>
  <si>
    <t>3acae705-ce5f-4629-a5c4-2652a2037a2e</t>
  </si>
  <si>
    <t>1-543458777f4227c367d77bc36e705b64</t>
  </si>
  <si>
    <t>24/07/24 12:41:46  240</t>
  </si>
  <si>
    <t>12:41:46</t>
  </si>
  <si>
    <t>8acceaeb-b71f-451f-a5c4-0f28dcbf23f4</t>
  </si>
  <si>
    <t>1-98fb7fcbc376e3bfed6f4249fb82eb83</t>
  </si>
  <si>
    <t>24/07/24 12:41:59  277</t>
  </si>
  <si>
    <t>12:41:59</t>
  </si>
  <si>
    <t>2a602378-7d9f-4cca-bb26-5052744acd5f</t>
  </si>
  <si>
    <t>1-78f074747176c5390abcf760d9a881a1</t>
  </si>
  <si>
    <t>24/07/24 12:42:12  359</t>
  </si>
  <si>
    <t>12:42:12</t>
  </si>
  <si>
    <t>a5669ad1-cebd-4b3b-94e1-7bcee6246715</t>
  </si>
  <si>
    <t>1-33e2112a70e2ce1e5c5fb488613abbde</t>
  </si>
  <si>
    <t>24/07/24 12:42:25  479</t>
  </si>
  <si>
    <t>12:42:25</t>
  </si>
  <si>
    <t>e7566827-0800-4bef-ac15-39d64a8acef4</t>
  </si>
  <si>
    <t>1-52f58dfabeb5594448cd1dd568d1411c</t>
  </si>
  <si>
    <t>24/07/24 12:42:38  482</t>
  </si>
  <si>
    <t>12:42:38</t>
  </si>
  <si>
    <t>24988313-9867-42d1-bebc-218a426ddc54</t>
  </si>
  <si>
    <t>1-77083a74b5550b1dd95dd58d80383732</t>
  </si>
  <si>
    <t>24/07/24 12:42:52  002</t>
  </si>
  <si>
    <t>12:42:52</t>
  </si>
  <si>
    <t>fb6696e4-ed7f-43f1-8bb1-b6deed304adf</t>
  </si>
  <si>
    <t>1-344c5a47caff9a279ae30ad53d6b9146</t>
  </si>
  <si>
    <t>24/07/24 12:43:05  048</t>
  </si>
  <si>
    <t>12:43:05</t>
  </si>
  <si>
    <t>8ae215f7-e4c8-4b09-9689-c4d79a0ad49a</t>
  </si>
  <si>
    <t>1-17cfeae572f029543c63f6f64e2552e1</t>
  </si>
  <si>
    <t>24/07/24 12:43:18  097</t>
  </si>
  <si>
    <t>12:43:18</t>
  </si>
  <si>
    <t>6909dca0-4ace-45e0-ab40-4d25862eb77a</t>
  </si>
  <si>
    <t>1-c66e7e0029fe8961d4e62913334aa06d</t>
  </si>
  <si>
    <t>24/07/24 12:43:31  222</t>
  </si>
  <si>
    <t>12:43:31</t>
  </si>
  <si>
    <t>14b11688-83f9-454f-8c55-9a4e16297947</t>
  </si>
  <si>
    <t>1-ba1d6b1a53d18f04608cdd2d5a9cbd45</t>
  </si>
  <si>
    <t>24/07/24 12:43:44  191</t>
  </si>
  <si>
    <t>7ae22229-7f4f-4139-8651-9042efef9fd1</t>
  </si>
  <si>
    <t>1-bf92f312c377fe3d154a62c8635764c4</t>
  </si>
  <si>
    <t>24/07/24 12:43:57  686</t>
  </si>
  <si>
    <t>12:43:57</t>
  </si>
  <si>
    <t>742652ba-ac02-4011-8960-427c06ee9321</t>
  </si>
  <si>
    <t>1-f00c6c04e57b4316c683b6af961376c2</t>
  </si>
  <si>
    <t>24/07/24 12:44:10  757</t>
  </si>
  <si>
    <t>12:44:10</t>
  </si>
  <si>
    <t>d334fe13-bd13-4b78-aa96-00fa21bfa36a</t>
  </si>
  <si>
    <t>1-f9484ba61cd455157f185d008ea3dabe</t>
  </si>
  <si>
    <t>24/07/24 12:44:23  789</t>
  </si>
  <si>
    <t>12:44:23</t>
  </si>
  <si>
    <t>ea08c203-e963-4ea0-93c4-860b13a39e40</t>
  </si>
  <si>
    <t>1-5c7dc951934d68a561d1af76ddffb000</t>
  </si>
  <si>
    <t>24/07/24 12:45:04  192</t>
  </si>
  <si>
    <t>12:45:04</t>
  </si>
  <si>
    <t>c4be9ed0-af03-4290-b860-217aaf5142d0</t>
  </si>
  <si>
    <t>1-0b82435a6bc6cc6ab50065c03caa50d7</t>
  </si>
  <si>
    <t>24/07/24 12:45:17  486</t>
  </si>
  <si>
    <t>12:45:17</t>
  </si>
  <si>
    <t>4e292bb3-d741-425f-82df-a46ac12eb8a1</t>
  </si>
  <si>
    <t>1-f8b2213da04b2aef40afc6793218baea</t>
  </si>
  <si>
    <t>24/07/24 12:45:30  627</t>
  </si>
  <si>
    <t>12:45:30</t>
  </si>
  <si>
    <t>2a75c1df-26fa-4de6-8db9-6384b02f131d</t>
  </si>
  <si>
    <t>1-d036b7a968d1d6ee8909d397aee4c90b</t>
  </si>
  <si>
    <t>24/07/24 12:45:43  631</t>
  </si>
  <si>
    <t>12:45:43</t>
  </si>
  <si>
    <t>d3d24ab4-e01d-4877-870e-48602b4c4c58</t>
  </si>
  <si>
    <t>1-818dbe6636f292911a3a5a7a341d60d2</t>
  </si>
  <si>
    <t>24/07/24 12:45:56  754</t>
  </si>
  <si>
    <t>3ebe3bc5-e2e6-4ca0-b336-6aefb8fba74a</t>
  </si>
  <si>
    <t>1-550b38ab82528aee7c91dca1c768af7c</t>
  </si>
  <si>
    <t>24/07/24 12:46:09  846</t>
  </si>
  <si>
    <t>12:46:09</t>
  </si>
  <si>
    <t>09997f1e-dca5-417e-bd8a-cdb8992c9d10</t>
  </si>
  <si>
    <t>1-5cb0e28fa1c3ef3840eb2234f5cf73e5</t>
  </si>
  <si>
    <t>24/07/24 12:46:23  831</t>
  </si>
  <si>
    <t>12:46:23</t>
  </si>
  <si>
    <t>f82889c8-f450-42a9-a4c6-439bdf0231f1</t>
  </si>
  <si>
    <t>1-7cac307853b985db8912122da5bf9711</t>
  </si>
  <si>
    <t>24/07/24 12:46:51  945</t>
  </si>
  <si>
    <t>12:46:51</t>
  </si>
  <si>
    <t>3a8500fd-5002-4ca1-ac2e-9784725ec3a9</t>
  </si>
  <si>
    <t>1-f667239b5cab6e986e529939e0c7d0a0</t>
  </si>
  <si>
    <t>24/07/24 12:47:05  390</t>
  </si>
  <si>
    <t>12:47:05</t>
  </si>
  <si>
    <t>de9a8e22-39cf-4b8a-9171-c6bd46bffd42</t>
  </si>
  <si>
    <t>1-ddee15ba36a3fe99c36b890788cbb734</t>
  </si>
  <si>
    <t>24/07/24 12:47:18  344</t>
  </si>
  <si>
    <t>ec4cb358-c85b-465c-8a18-d37507f4842a</t>
  </si>
  <si>
    <t>1-49584650fa1c646460169edaee24ca80</t>
  </si>
  <si>
    <t>24/07/24 12:47:31  517</t>
  </si>
  <si>
    <t>12:47:31</t>
  </si>
  <si>
    <t>bd81502c-ec06-4129-87bf-e32367f942ed</t>
  </si>
  <si>
    <t>1-e197cd74e4f231aa88c4390e902e9420</t>
  </si>
  <si>
    <t>24/07/24 12:47:44  565</t>
  </si>
  <si>
    <t>12:47:44</t>
  </si>
  <si>
    <t>6e37facb-28aa-4823-a5ef-b7db915a00bf</t>
  </si>
  <si>
    <t>1-9316c98203830feedba055ace9a3439a</t>
  </si>
  <si>
    <t>24/07/24 12:47:57  526</t>
  </si>
  <si>
    <t>12:47:57</t>
  </si>
  <si>
    <t>f781f21d-def9-47c6-acfc-1ae5b20b0f80</t>
  </si>
  <si>
    <t>1-c8648fd90f7f71b58ad7c3d8840ba974</t>
  </si>
  <si>
    <t>24/07/24 12:48:10  762</t>
  </si>
  <si>
    <t>12:48:10</t>
  </si>
  <si>
    <t>ce49d753-0a3d-4710-a3b5-e95a714666e3</t>
  </si>
  <si>
    <t>1-d4932946f7303ae0f190896a4844a5f0</t>
  </si>
  <si>
    <t>24/07/24 12:48:24  000</t>
  </si>
  <si>
    <t>12:48:24</t>
  </si>
  <si>
    <t>987c8529-9552-488f-8674-219dc22c0a54</t>
  </si>
  <si>
    <t>1-323fc4d5e137b9a7b6ea938ca012ff31</t>
  </si>
  <si>
    <t>24/07/24 12:48:36  896</t>
  </si>
  <si>
    <t>12:48:36</t>
  </si>
  <si>
    <t>15b155b7-c511-45fa-a3ec-296e346e5bb0</t>
  </si>
  <si>
    <t>1-6274cda978dc1c422286f96d9bbe927b</t>
  </si>
  <si>
    <t>24/07/24 12:49:02  929</t>
  </si>
  <si>
    <t>12:49:02</t>
  </si>
  <si>
    <t>336c842b-d1c9-4475-a338-e92d18751a79</t>
  </si>
  <si>
    <t>1-cb820926521baf02c0dafaf0446833f6</t>
  </si>
  <si>
    <t>24/07/24 12:49:16  223</t>
  </si>
  <si>
    <t>12:49:16</t>
  </si>
  <si>
    <t>4d7f2bc8-cb68-4710-90b0-84e71916c88a</t>
  </si>
  <si>
    <t>1-c74013901b99aecedb8a696e40de15f6</t>
  </si>
  <si>
    <t>24/07/24 12:49:29  194</t>
  </si>
  <si>
    <t>167d9ee4-fdc6-49d6-8c8a-5c309b0683fa</t>
  </si>
  <si>
    <t>1-3eb2f85b2deca906f05e53d74e973bad</t>
  </si>
  <si>
    <t>24/07/24 12:49:42  261</t>
  </si>
  <si>
    <t>12:49:42</t>
  </si>
  <si>
    <t>c53ce4da-6da0-4854-9f86-7c2d54880090</t>
  </si>
  <si>
    <t>1-ace1b5ac6b95d7fe84c7966325b29dd2</t>
  </si>
  <si>
    <t>24/07/24 12:49:55  400</t>
  </si>
  <si>
    <t>12:49:55</t>
  </si>
  <si>
    <t>da309f41-e8c7-48e7-aa38-5f7950c3da97</t>
  </si>
  <si>
    <t>1-c2f9517575687fc93764801e09cdf7e8</t>
  </si>
  <si>
    <t>24/07/24 12:50:08  330</t>
  </si>
  <si>
    <t>12:50:08</t>
  </si>
  <si>
    <t>4cd0bd74-6e4f-4d7d-a6b8-c8eeb19da816</t>
  </si>
  <si>
    <t>1-f8e78d7a8a1edb11f4df8acdcf9dc38d</t>
  </si>
  <si>
    <t>24/07/24 12:50:21  915</t>
  </si>
  <si>
    <t>12:50:21</t>
  </si>
  <si>
    <t>63eac917-e17b-4617-85a0-22db14272ff1</t>
  </si>
  <si>
    <t>1-c06212bdadf5281f25cd524d5e21ccdf</t>
  </si>
  <si>
    <t>24/07/24 12:50:34  933</t>
  </si>
  <si>
    <t>12:50:34</t>
  </si>
  <si>
    <t>a19d90b6-3af3-472a-9563-f1680f986752</t>
  </si>
  <si>
    <t>1-c5c4101c49f75a326efe2e7d724141eb</t>
  </si>
  <si>
    <t>24/07/24 12:50:48  059</t>
  </si>
  <si>
    <t>12:50:48</t>
  </si>
  <si>
    <t>3dfa5e5f-d12d-4c8c-863a-648a4470fdce</t>
  </si>
  <si>
    <t>1-d304fca764849ea4ea72b7da3b3c47b5</t>
  </si>
  <si>
    <t>24/07/24 12:51:14  127</t>
  </si>
  <si>
    <t>12:51:14</t>
  </si>
  <si>
    <t>42e1c515-2e85-4b67-a0d7-0f40f27adcd3</t>
  </si>
  <si>
    <t>1-f291c86888d6945d61119b68b74355b8</t>
  </si>
  <si>
    <t>24/07/24 12:51:27  501</t>
  </si>
  <si>
    <t>12:51:27</t>
  </si>
  <si>
    <t>4402f390-e2a2-451f-aea0-2c24594d050e</t>
  </si>
  <si>
    <t>1-a78242eb3b6810d3c7ae1934fe9cc789</t>
  </si>
  <si>
    <t>24/07/24 12:51:53  583</t>
  </si>
  <si>
    <t>12:51:53</t>
  </si>
  <si>
    <t>c72e8931-4feb-485a-8a7d-c85413c57aa7</t>
  </si>
  <si>
    <t>1-e69bc57335611efc0279c6b5fe26e32a</t>
  </si>
  <si>
    <t>24/07/24 12:52:06  612</t>
  </si>
  <si>
    <t>12:52:06</t>
  </si>
  <si>
    <t>4c4206cb-7750-4fb9-a3af-c2de16944ec0</t>
  </si>
  <si>
    <t>1-fd250b9da23e63715ba72ada1c7a9917</t>
  </si>
  <si>
    <t>24/07/24 12:52:19  794</t>
  </si>
  <si>
    <t>088b8284-b119-4764-a80d-61a8d297bc0f</t>
  </si>
  <si>
    <t>1-f1919b96c8fea232eb9eb9a94351ae7f</t>
  </si>
  <si>
    <t>24/07/24 12:52:33  135</t>
  </si>
  <si>
    <t>12:52:33</t>
  </si>
  <si>
    <t>68eb26b1-14ee-4512-924f-0bf4ed9e260b</t>
  </si>
  <si>
    <t>1-fc473584ee7c55b3cadaa9c03fabfa61</t>
  </si>
  <si>
    <t>24/07/24 12:52:46  231</t>
  </si>
  <si>
    <t>12:52:46</t>
  </si>
  <si>
    <t>68daf1ca-a8a1-4cb1-a873-2e4425b5ff01</t>
  </si>
  <si>
    <t>1-d49338ec4fafe89070c7441374d44364</t>
  </si>
  <si>
    <t>24/07/24 12:52:59  250</t>
  </si>
  <si>
    <t>12:52:59</t>
  </si>
  <si>
    <t>b632a5ac-2d38-4707-9669-45af8b8ba861</t>
  </si>
  <si>
    <t>1-c535992a4ca1c67f6444b79be1d3454e</t>
  </si>
  <si>
    <t>24/07/24 12:53:12  315</t>
  </si>
  <si>
    <t>12:53:12</t>
  </si>
  <si>
    <t>2b74b931-ed91-44c5-8282-11cff3df30c5</t>
  </si>
  <si>
    <t>1-b0f96863ad025c084daa15e9b5857594</t>
  </si>
  <si>
    <t>24/07/24 12:53:25  291</t>
  </si>
  <si>
    <t>12:53:25</t>
  </si>
  <si>
    <t>b2b05c97-c290-475b-b1d0-8df8fafff9a1</t>
  </si>
  <si>
    <t>1-daaf5943942c8f9c376baaabaf344c34</t>
  </si>
  <si>
    <t>24/07/24 12:53:38  525</t>
  </si>
  <si>
    <t>12:53:38</t>
  </si>
  <si>
    <t>2ff88d2f-52c0-4a9d-9479-0ac7dd5c60a1</t>
  </si>
  <si>
    <t>1-b37af41ff0033b907f9ad697369c4c5e</t>
  </si>
  <si>
    <t>24/07/24 12:54:04  706</t>
  </si>
  <si>
    <t>12:54:04</t>
  </si>
  <si>
    <t>31508021-1e6e-4090-b652-6025d3dabbdf</t>
  </si>
  <si>
    <t>1-580a934ef8d4b4672b27a7a0378d4b91</t>
  </si>
  <si>
    <t>24/07/24 12:54:17  699</t>
  </si>
  <si>
    <t>12:54:17</t>
  </si>
  <si>
    <t>904861f1-6d1c-465e-9206-3031d5570487</t>
  </si>
  <si>
    <t>1-0aa2447b22c3c21224412c7a1b292af5</t>
  </si>
  <si>
    <t>24/07/24 12:54:30  731</t>
  </si>
  <si>
    <t>8b8ebf70-cafe-43b5-8cdb-38b25e5bfe45</t>
  </si>
  <si>
    <t>1-3db062df030ed0b97131378722bfecc0</t>
  </si>
  <si>
    <t>24/07/24 12:54:44  389</t>
  </si>
  <si>
    <t>12:54:44</t>
  </si>
  <si>
    <t>b658292d-6700-49c9-8115-9ecc73a54c14</t>
  </si>
  <si>
    <t>1-8978c70a19ec451683b874a15dffcf4b</t>
  </si>
  <si>
    <t>24/07/24 12:54:57  420</t>
  </si>
  <si>
    <t>12:54:57</t>
  </si>
  <si>
    <t>0bf10934-1e13-4cfb-bf71-7035cdeebc10</t>
  </si>
  <si>
    <t>1-a5a565bcf69cfbba80e6d8ff4f446da3</t>
  </si>
  <si>
    <t>24/07/24 12:55:10  423</t>
  </si>
  <si>
    <t>8bf6dd78-9069-493b-8b0f-9707cab9c0da</t>
  </si>
  <si>
    <t>1-91be52ed2dca78a17be50700b5f9614c</t>
  </si>
  <si>
    <t>24/07/24 12:55:23  492</t>
  </si>
  <si>
    <t>12:55:23</t>
  </si>
  <si>
    <t>60318566-e80c-4741-853f-f4af403c7177</t>
  </si>
  <si>
    <t>1-00cd37421b6ce4b0162867c33f9de6ca</t>
  </si>
  <si>
    <t>24/07/24 12:55:36  546</t>
  </si>
  <si>
    <t>12:55:36</t>
  </si>
  <si>
    <t>32bcbe12-a336-4492-a9c1-6157fd43df96</t>
  </si>
  <si>
    <t>1-b590fe8fd443a94381de21d578beef0a</t>
  </si>
  <si>
    <t>24/07/24 12:55:49  823</t>
  </si>
  <si>
    <t>12:55:49</t>
  </si>
  <si>
    <t>6ed797c4-893d-47f7-84bf-26956ac6fff8</t>
  </si>
  <si>
    <t>1-48eb4790399e80629dd9a2e7cc8a89ed</t>
  </si>
  <si>
    <t>24/07/24 12:56:02  881</t>
  </si>
  <si>
    <t>12:56:02</t>
  </si>
  <si>
    <t>d1236c8c-687c-453f-a23e-1618dd05647d</t>
  </si>
  <si>
    <t>1-0a2865fba17891e60552469db71b5772</t>
  </si>
  <si>
    <t>24/07/24 12:56:15  868</t>
  </si>
  <si>
    <t>12:56:15</t>
  </si>
  <si>
    <t>d9310220-6654-479d-bae5-a32316a3b397</t>
  </si>
  <si>
    <t>1-336e8c96f36a3052b41eb061ac2652b6</t>
  </si>
  <si>
    <t>24/07/24 12:56:29  068</t>
  </si>
  <si>
    <t>12:56:29</t>
  </si>
  <si>
    <t>3b1170b9-5794-4656-afde-29e2a308895f</t>
  </si>
  <si>
    <t>1-466951d76388e05a675cd1e5157435ee</t>
  </si>
  <si>
    <t>24/07/24 12:56:55  476</t>
  </si>
  <si>
    <t>12:56:55</t>
  </si>
  <si>
    <t>e2b33c61-2231-4cf3-92bc-66347ecb4353</t>
  </si>
  <si>
    <t>1-d012d904942327864f25157ff24af0d0</t>
  </si>
  <si>
    <t>24/07/24 12:57:08  560</t>
  </si>
  <si>
    <t>12:57:08</t>
  </si>
  <si>
    <t>4862689f-a05e-45da-bf1c-74d058be2397</t>
  </si>
  <si>
    <t>1-d566d000d27c131cfb771eca61f8ee8a</t>
  </si>
  <si>
    <t>24/07/24 12:57:34  604</t>
  </si>
  <si>
    <t>12:57:34</t>
  </si>
  <si>
    <t>4a73ddb5-c1b3-4cfc-94bb-db6463a2a12c</t>
  </si>
  <si>
    <t>1-36c317a46f49ad4675acdc79842ef628</t>
  </si>
  <si>
    <t>24/07/24 12:57:47  623</t>
  </si>
  <si>
    <t>12:57:47</t>
  </si>
  <si>
    <t>458c81e9-de76-4048-ba83-2cba3d9fc964</t>
  </si>
  <si>
    <t>1-e4edc1f1abdc7c0c386b8e8b0ecf70ef</t>
  </si>
  <si>
    <t>24/07/24 12:58:00  892</t>
  </si>
  <si>
    <t>12:58:00</t>
  </si>
  <si>
    <t>935a9b1c-4d41-4f40-930b-6f2155c31310</t>
  </si>
  <si>
    <t>1-f0802de87f80ed1f906c5321b4579f88</t>
  </si>
  <si>
    <t>24/07/24 12:58:13  929</t>
  </si>
  <si>
    <t>12:58:13</t>
  </si>
  <si>
    <t>d50c6486-2250-45fc-aa35-7391817b16ad</t>
  </si>
  <si>
    <t>1-d1f9c1e505bb65e98b582ddd6209ebcf</t>
  </si>
  <si>
    <t>24/07/24 12:58:27  129</t>
  </si>
  <si>
    <t>12:58:27</t>
  </si>
  <si>
    <t>72d28c1d-29a9-4d4b-a3ad-8918cdeae317</t>
  </si>
  <si>
    <t>1-84333e864f5f352c388501bdfc85d185</t>
  </si>
  <si>
    <t>24/07/24 12:58:39  988</t>
  </si>
  <si>
    <t>12:58:39</t>
  </si>
  <si>
    <t>a7263a83-2956-411e-8c50-e105b5f26d50</t>
  </si>
  <si>
    <t>1-92039e26a53272775339c63fb27a48bd</t>
  </si>
  <si>
    <t>24/07/24 12:59:06  798</t>
  </si>
  <si>
    <t>12:59:06</t>
  </si>
  <si>
    <t>80f57574-3849-450d-b7f2-b18d6a0990c5</t>
  </si>
  <si>
    <t>1-9e07e9c70ce9e80cb9701a02eff1aa94</t>
  </si>
  <si>
    <t>24/07/24 12:59:19  751</t>
  </si>
  <si>
    <t>12:59:19</t>
  </si>
  <si>
    <t>652690cb-9dc3-4746-ab9f-e584d9fa30a5</t>
  </si>
  <si>
    <t>1-1125f5218431ca932a11af430f71941c</t>
  </si>
  <si>
    <t>24/07/24 12:59:45  975</t>
  </si>
  <si>
    <t>12:59:45</t>
  </si>
  <si>
    <t>0c89ebd5-e03e-4fb1-8a7c-de1ab67884ef</t>
  </si>
  <si>
    <t>1-a1f3da9d12c5c5420467967f4068089c</t>
  </si>
  <si>
    <t>24/07/24 12:59:58  935</t>
  </si>
  <si>
    <t>12:59:58</t>
  </si>
  <si>
    <t>186d1599-38bd-4ad0-b296-1d9836d91516</t>
  </si>
  <si>
    <t>1-4130fd7e9d8a753bf76c3ae1a4c9dc51</t>
  </si>
  <si>
    <t>24/07/24 13:00:12  068</t>
  </si>
  <si>
    <t>13:00:12</t>
  </si>
  <si>
    <t>2454e76b-8542-4c37-9373-24fce224815d</t>
  </si>
  <si>
    <t>1-df86e9ae212a8c59c20a3c2b3ac2f296</t>
  </si>
  <si>
    <t>24/07/24 13:00:25  143</t>
  </si>
  <si>
    <t>13:00:25</t>
  </si>
  <si>
    <t>be20f20e-e874-4d32-bf63-cb48d7748d77</t>
  </si>
  <si>
    <t>1-747be277cd6f86ea0d658028e888d7ac</t>
  </si>
  <si>
    <t>24/07/24 13:00:38  178</t>
  </si>
  <si>
    <t>13:00:38</t>
  </si>
  <si>
    <t>8daf3530-1ac3-4175-bd24-e0e81472c9ea</t>
  </si>
  <si>
    <t>1-babed6978c5fa0befb602b10379e0052</t>
  </si>
  <si>
    <t>24/07/24 13:00:51  382</t>
  </si>
  <si>
    <t>bdf6e603-ee00-4fe2-8d38-99a3933a7d22</t>
  </si>
  <si>
    <t>1-b60c668de7158d31bcda61c856d1692f</t>
  </si>
  <si>
    <t>24/07/24 13:01:04  193</t>
  </si>
  <si>
    <t>13:01:04</t>
  </si>
  <si>
    <t>a8a241d7-09d7-4ee6-b245-ea4d54c87b55</t>
  </si>
  <si>
    <t>1-9a13225cd118ce4e9f1b792ad57f9a77</t>
  </si>
  <si>
    <t>24/07/24 13:01:17  878</t>
  </si>
  <si>
    <t>13:01:17</t>
  </si>
  <si>
    <t>c80b8e69-fe71-487e-ba41-a4ce80dada52</t>
  </si>
  <si>
    <t>1-f3e4506d26baa2ecf593f0d9df23b369</t>
  </si>
  <si>
    <t>24/07/24 13:01:30  982</t>
  </si>
  <si>
    <t>13:01:30</t>
  </si>
  <si>
    <t>9a1c5acb-5535-4967-b96f-b555189a2d29</t>
  </si>
  <si>
    <t>1-c1c729619537f4b8ef28ce9d437f7436</t>
  </si>
  <si>
    <t>24/07/24 13:01:43  915</t>
  </si>
  <si>
    <t>13:01:43</t>
  </si>
  <si>
    <t>4d788379-88d7-484d-87e7-c77c269581bb</t>
  </si>
  <si>
    <t>1-006d64067700a1901e00a4dc534df853</t>
  </si>
  <si>
    <t>24/07/24 13:01:56  895</t>
  </si>
  <si>
    <t>13:01:56</t>
  </si>
  <si>
    <t>e96695ce-db20-485f-8e60-2ded3bf64ff0</t>
  </si>
  <si>
    <t>1-5ae5430a9d5b01ac8555aeffa32efea0</t>
  </si>
  <si>
    <t>24/07/24 13:02:09  942</t>
  </si>
  <si>
    <t>13:02:09</t>
  </si>
  <si>
    <t>ffef0f7c-6bd1-438a-8ed5-7789844442b5</t>
  </si>
  <si>
    <t>1-1fc78c8a3e4e3d05f3a108299b0ee47c</t>
  </si>
  <si>
    <t>24/07/24 13:02:36  476</t>
  </si>
  <si>
    <t>13:02:36</t>
  </si>
  <si>
    <t>1e796092-ccd2-4f27-9974-31f461ce71e5</t>
  </si>
  <si>
    <t>1-a40148f2f8c6bf015ab0a38f5d593ce4</t>
  </si>
  <si>
    <t>24/07/24 13:02:49  539</t>
  </si>
  <si>
    <t>13:02:49</t>
  </si>
  <si>
    <t>2d280b0f-9330-454d-8f91-b76a3dd21f6f</t>
  </si>
  <si>
    <t>1-b9401c95ea085ad960ae97c0b515ccf5</t>
  </si>
  <si>
    <t>24/07/24 13:03:02  349</t>
  </si>
  <si>
    <t>7114ce24-403b-4897-8597-e1e9e88c7b9d</t>
  </si>
  <si>
    <t>1-00b4cf3aff20ceb3ca7cf55b87e9df02</t>
  </si>
  <si>
    <t>24/07/24 13:03:15  540</t>
  </si>
  <si>
    <t>13:03:15</t>
  </si>
  <si>
    <t>3123a0ce-e42e-4de5-989d-e62c70d95b0d</t>
  </si>
  <si>
    <t>1-03e2589d905af98a0db05b8f835feea3</t>
  </si>
  <si>
    <t>24/07/24 13:03:29  190</t>
  </si>
  <si>
    <t>13:03:29</t>
  </si>
  <si>
    <t>5d9f74d2-31ea-45ec-8fe0-24fc3c3a5559</t>
  </si>
  <si>
    <t>1-a3fa0b06b6af0c7e7bafae9a0dbe401c</t>
  </si>
  <si>
    <t>24/07/24 13:03:42  021</t>
  </si>
  <si>
    <t>05596a42-53af-466a-87f8-95fbf322b009</t>
  </si>
  <si>
    <t>1-36eb415d6563eaf62d7aed06f1b17ca2</t>
  </si>
  <si>
    <t>24/07/24 13:03:55  073</t>
  </si>
  <si>
    <t>13:03:55</t>
  </si>
  <si>
    <t>8852e258-cb9c-4cd6-847b-9f13c1b0fbb2</t>
  </si>
  <si>
    <t>1-bb44349b80d73e54aa01b0e39afdc07c</t>
  </si>
  <si>
    <t>24/07/24 13:04:08  183</t>
  </si>
  <si>
    <t>13:04:08</t>
  </si>
  <si>
    <t>e448dbc5-cb45-4d3d-a772-957bb47d05ea</t>
  </si>
  <si>
    <t>1-9c91b19650de8b55a17e7535c3bbf6cb</t>
  </si>
  <si>
    <t>24/07/24 13:04:21  213</t>
  </si>
  <si>
    <t>13:04:21</t>
  </si>
  <si>
    <t>066c2cbc-ef6b-4759-aeca-97da8f92956b</t>
  </si>
  <si>
    <t>1-3f22b53319c723ef4805a8ec7b0981cc</t>
  </si>
  <si>
    <t>24/07/24 13:04:34  397</t>
  </si>
  <si>
    <t>13:04:34</t>
  </si>
  <si>
    <t>1aa968d2-a7d2-4c27-a91b-24dea1e72049</t>
  </si>
  <si>
    <t>1-e7ea4466d9ca7bd3df7c613cd75f50f7</t>
  </si>
  <si>
    <t>24/07/24 13:04:47  572</t>
  </si>
  <si>
    <t>13:04:47</t>
  </si>
  <si>
    <t>0374e136-dd1e-43df-b201-08ee25440716</t>
  </si>
  <si>
    <t>1-452116d53fff71e7dac17b12ca8f6c9a</t>
  </si>
  <si>
    <t>24/07/24 13:05:00  480</t>
  </si>
  <si>
    <t>13:05:00</t>
  </si>
  <si>
    <t>a65e25fe-f5ce-45e2-a4eb-446c34d79066</t>
  </si>
  <si>
    <t>1-43c17c27f29bd6758c63fb6958b36dbe</t>
  </si>
  <si>
    <t>24/07/24 13:05:13  529</t>
  </si>
  <si>
    <t>f378cf73-57d9-4829-9eef-3e89aefcc26c</t>
  </si>
  <si>
    <t>1-d8d1cb3e5c9c73c0c6ba80df8596809d</t>
  </si>
  <si>
    <t>24/07/24 13:05:26  541</t>
  </si>
  <si>
    <t>13:05:26</t>
  </si>
  <si>
    <t>8009f972-093f-4350-ae69-481e911b4ee0</t>
  </si>
  <si>
    <t>1-4d47413d1a169a86c50a15a78ed6682e</t>
  </si>
  <si>
    <t>24/07/24 13:05:40  309</t>
  </si>
  <si>
    <t>13:05:40</t>
  </si>
  <si>
    <t>b479305d-90d5-4e98-a92d-8414be4f686a</t>
  </si>
  <si>
    <t>1-d9cc223a1a0912755810dc83f8f848b1</t>
  </si>
  <si>
    <t>24/07/24 13:05:53  295</t>
  </si>
  <si>
    <t>13:05:53</t>
  </si>
  <si>
    <t>be1b29ab-78ed-4ecf-ad8b-3ed8ee623427</t>
  </si>
  <si>
    <t>1-a61ad032fa8af1971c20c066bbab6ff1</t>
  </si>
  <si>
    <t>24/07/24 13:06:06  451</t>
  </si>
  <si>
    <t>13:06:06</t>
  </si>
  <si>
    <t>981b5709-e604-4bc3-bcc8-3b0b30fea088</t>
  </si>
  <si>
    <t>1-7358036734c52a4699653cf9f731f3ff</t>
  </si>
  <si>
    <t>24/07/24 13:06:19  392</t>
  </si>
  <si>
    <t>13:06:19</t>
  </si>
  <si>
    <t>d7ad5d35-c2ed-4da5-888d-32e03604b3a6</t>
  </si>
  <si>
    <t>1-4e22743093865f2453e4d27a08dca617</t>
  </si>
  <si>
    <t>24/07/24 13:06:32  412</t>
  </si>
  <si>
    <t>13:06:32</t>
  </si>
  <si>
    <t>ba8c2a52-d48a-4484-b67a-32b84ab6eaa4</t>
  </si>
  <si>
    <t>1-22d622ad5cb809de9c2134e5578c1251</t>
  </si>
  <si>
    <t>24/07/24 13:06:45  669</t>
  </si>
  <si>
    <t>13:06:45</t>
  </si>
  <si>
    <t>82dcd791-2e3f-450a-90c1-2283f0e53046</t>
  </si>
  <si>
    <t>1-0845e8e985279bacdd0878f4e265d80b</t>
  </si>
  <si>
    <t>24/07/24 13:06:58  675</t>
  </si>
  <si>
    <t>13:06:58</t>
  </si>
  <si>
    <t>752893b2-84a9-4153-9242-afee165876ab</t>
  </si>
  <si>
    <t>1-c75c35b9106c24480f1bb06507efbb4c</t>
  </si>
  <si>
    <t>24/07/24 13:07:11  904</t>
  </si>
  <si>
    <t>13:07:11</t>
  </si>
  <si>
    <t>8c2b8761-cee7-4e32-9339-4d0d8514a8a4</t>
  </si>
  <si>
    <t>1-cd9f918bd33bc2261f647319513ff96c</t>
  </si>
  <si>
    <t>24/07/24 13:07:37  745</t>
  </si>
  <si>
    <t>13:07:37</t>
  </si>
  <si>
    <t>947ce17f-ab4b-422e-8cf3-0efe38be51de</t>
  </si>
  <si>
    <t>1-3edf12368b6f9607404b36150fcd0c1e</t>
  </si>
  <si>
    <t>24/07/24 13:07:51  456</t>
  </si>
  <si>
    <t>13:07:51</t>
  </si>
  <si>
    <t>600e2eab-a9e6-4a1d-a8e2-d51ffd8079e8</t>
  </si>
  <si>
    <t>1-28780e4be7c8f53c15777037de547a3f</t>
  </si>
  <si>
    <t>24/07/24 13:08:17  722</t>
  </si>
  <si>
    <t>13:08:17</t>
  </si>
  <si>
    <t>05766137-fe67-4efa-aed8-ac315233c951</t>
  </si>
  <si>
    <t>1-44a815bdb57dd92788f63e9abe74262b</t>
  </si>
  <si>
    <t>24/07/24 13:08:30  553</t>
  </si>
  <si>
    <t>13:08:30</t>
  </si>
  <si>
    <t>6939d923-20d3-4663-95ba-09470e356861</t>
  </si>
  <si>
    <t>1-ddc2a0b79eec6a7c6eaf32799dca512b</t>
  </si>
  <si>
    <t>24/07/24 13:08:56  852</t>
  </si>
  <si>
    <t>13:08:56</t>
  </si>
  <si>
    <t>c3877b69-29fb-4077-a2bd-e58928132df5</t>
  </si>
  <si>
    <t>1-e874e83cc2f138b1050b3131915ab4b5</t>
  </si>
  <si>
    <t>24/07/24 13:09:10  152</t>
  </si>
  <si>
    <t>13:09:10</t>
  </si>
  <si>
    <t>e2bcc7a6-f902-4d06-9ce6-2ffc6c490f15</t>
  </si>
  <si>
    <t>1-8d935091557899871e7904bdb8eae502</t>
  </si>
  <si>
    <t>24/07/24 13:09:23  156</t>
  </si>
  <si>
    <t>6bfb7312-6f79-4472-88d0-c01743080391</t>
  </si>
  <si>
    <t>1-ef1abd84f1ab635787f65e33511af2f7</t>
  </si>
  <si>
    <t>24/07/24 13:09:35  879</t>
  </si>
  <si>
    <t>13:09:35</t>
  </si>
  <si>
    <t>bd69cc11-17b7-45f3-97cb-c99d716a9880</t>
  </si>
  <si>
    <t>1-107ff136266a213c5a8974b6f92d0023</t>
  </si>
  <si>
    <t>24/07/24 13:09:48  887</t>
  </si>
  <si>
    <t>13:09:48</t>
  </si>
  <si>
    <t>e5e06159-0ae0-4671-8db4-b268b10fe441</t>
  </si>
  <si>
    <t>1-335ea417cb0e82e9d6a410e20d1d171a</t>
  </si>
  <si>
    <t>24/07/24 13:10:02  711</t>
  </si>
  <si>
    <t>13:10:02</t>
  </si>
  <si>
    <t>01bcf32c-ed34-47cc-a96a-71b6a48385bd</t>
  </si>
  <si>
    <t>1-aba295ac5afed2c7b5af4c1834e19336</t>
  </si>
  <si>
    <t>24/07/24 13:10:15  785</t>
  </si>
  <si>
    <t>13:10:15</t>
  </si>
  <si>
    <t>8de4edcd-e573-44be-ade6-9eca3cf338a8</t>
  </si>
  <si>
    <t>1-7887c1207a87c994c0fcd5cf9efd2bb2</t>
  </si>
  <si>
    <t>24/07/24 13:10:28  782</t>
  </si>
  <si>
    <t>13:10:28</t>
  </si>
  <si>
    <t>391e29dd-7a92-4c0d-8a36-64a294133493</t>
  </si>
  <si>
    <t>1-24c6991c986f4afc8b68106662f73698</t>
  </si>
  <si>
    <t>24/07/24 13:10:41  715</t>
  </si>
  <si>
    <t>13:10:41</t>
  </si>
  <si>
    <t>0ba921d1-8399-4b39-b6d4-94754be3d55e</t>
  </si>
  <si>
    <t>1-8426eb57d2970ea0648f084e6d750008</t>
  </si>
  <si>
    <t>24/07/24 13:10:54  840</t>
  </si>
  <si>
    <t>8e9a6f8f-b589-4396-9de0-ce96aea63e42</t>
  </si>
  <si>
    <t>1-7eb358915da7fd1a5c3e66742acec56e</t>
  </si>
  <si>
    <t>24/07/24 13:11:08  049</t>
  </si>
  <si>
    <t>13:11:08</t>
  </si>
  <si>
    <t>7fa49ad3-4709-41f7-ac4b-81743954209b</t>
  </si>
  <si>
    <t>1-15a1689a9a3e2e0956d04d228014955a</t>
  </si>
  <si>
    <t>24/07/24 13:11:21  217</t>
  </si>
  <si>
    <t>13:11:21</t>
  </si>
  <si>
    <t>11fc01d2-87a2-44d7-b090-ca36af592ac6</t>
  </si>
  <si>
    <t>1-ec79ca5acf80951e8a8d010cbac225d7</t>
  </si>
  <si>
    <t>24/07/24 13:11:34  146</t>
  </si>
  <si>
    <t>8053238c-dd06-4b0b-b23f-23e0cb2db443</t>
  </si>
  <si>
    <t>1-c326b30bf2bec5faed8d06b02f2e6bfc</t>
  </si>
  <si>
    <t>24/07/24 13:11:47  337</t>
  </si>
  <si>
    <t>13:11:47</t>
  </si>
  <si>
    <t>951e709d-a487-46ab-87f4-0cb63d710110</t>
  </si>
  <si>
    <t>1-3ec44b46253ae00a69c58007510099ed</t>
  </si>
  <si>
    <t>24/07/24 13:12:00  501</t>
  </si>
  <si>
    <t>13:12:00</t>
  </si>
  <si>
    <t>19c9b4ad-6ca0-4cee-8c5a-45727de0ca52</t>
  </si>
  <si>
    <t>1-912e32142c99919c89332090607e06fb</t>
  </si>
  <si>
    <t>24/07/24 13:12:14  003</t>
  </si>
  <si>
    <t>5b887b2d-7169-4452-b0f9-57cc4887dfa2</t>
  </si>
  <si>
    <t>1-6e1f9fd539d9959e7c39276b10603529</t>
  </si>
  <si>
    <t>24/07/24 13:12:26  926</t>
  </si>
  <si>
    <t>13:12:26</t>
  </si>
  <si>
    <t>6eb1346f-71b6-4cb6-b3bc-d13aebb71709</t>
  </si>
  <si>
    <t>1-44c9881c79a9ac32202f5663d5c1bdfd</t>
  </si>
  <si>
    <t>24/07/24 13:12:39  897</t>
  </si>
  <si>
    <t>13:12:39</t>
  </si>
  <si>
    <t>ea1eb5ea-837d-49d4-a90e-0b5138ab0ead</t>
  </si>
  <si>
    <t>1-2de95612e6aa095f6bafc0ac77d7e75f</t>
  </si>
  <si>
    <t>24/07/24 13:12:52  936</t>
  </si>
  <si>
    <t>13:12:52</t>
  </si>
  <si>
    <t>34ec908b-1bd2-4a3d-9bb7-86e86b78d488</t>
  </si>
  <si>
    <t>1-eda4991439bd8f7c1b7b95f390addcf7</t>
  </si>
  <si>
    <t>24/07/24 13:13:19  269</t>
  </si>
  <si>
    <t>13:13:19</t>
  </si>
  <si>
    <t>a50cd794-ce68-48fd-adbf-54708f619d05</t>
  </si>
  <si>
    <t>1-a7d5e5831a53401a31c519d7ebebd4aa</t>
  </si>
  <si>
    <t>24/07/24 13:13:32  333</t>
  </si>
  <si>
    <t>13:13:32</t>
  </si>
  <si>
    <t>f0432bee-c52e-4c35-bbbf-15fb8f1c194a</t>
  </si>
  <si>
    <t>1-3bf532588849e6a092cd506dbbb30302</t>
  </si>
  <si>
    <t>24/07/24 13:13:45  384</t>
  </si>
  <si>
    <t>13:13:45</t>
  </si>
  <si>
    <t>4de2f60a-9d60-474f-b501-f5412fd2cfea</t>
  </si>
  <si>
    <t>1-8cd9c19edeea338570ada968d463b81d</t>
  </si>
  <si>
    <t>24/07/24 13:13:58  524</t>
  </si>
  <si>
    <t>13:13:58</t>
  </si>
  <si>
    <t>cf25256d-ce2e-4a2a-9e67-555a74fb55e8</t>
  </si>
  <si>
    <t>1-85836befe7c37dfc2051de9fc95f27b1</t>
  </si>
  <si>
    <t>24/07/24 13:14:11  416</t>
  </si>
  <si>
    <t>13:14:11</t>
  </si>
  <si>
    <t>fd4ef8c3-5e8d-42aa-a1c3-9e04ec4ce712</t>
  </si>
  <si>
    <t>1-05fc73e009d76c417154fc5fb8b94433</t>
  </si>
  <si>
    <t>24/07/24 13:14:25  061</t>
  </si>
  <si>
    <t>13:14:25</t>
  </si>
  <si>
    <t>353cc388-bad0-482d-8a05-2ef074ddd68a</t>
  </si>
  <si>
    <t>1-2aa676a23a1618c2cd1cae7a7fb47a2b</t>
  </si>
  <si>
    <t>24/07/24 13:14:38  053</t>
  </si>
  <si>
    <t>13:14:38</t>
  </si>
  <si>
    <t>48807924-b241-4005-859e-7b59ea49edd5</t>
  </si>
  <si>
    <t>1-275f223ade2191d1dce6d4539f66ffe5</t>
  </si>
  <si>
    <t>24/07/24 13:14:51  113</t>
  </si>
  <si>
    <t>13:14:51</t>
  </si>
  <si>
    <t>92f7ba4b-7633-430a-9a2e-620946293caa</t>
  </si>
  <si>
    <t>1-dcdeb005492b2e72c5883611598dec7d</t>
  </si>
  <si>
    <t>24/07/24 13:15:04  236</t>
  </si>
  <si>
    <t>13:15:04</t>
  </si>
  <si>
    <t>8f4d032c-07e6-45a6-9b8f-5c3c55d5b6e9</t>
  </si>
  <si>
    <t>1-afdf9849e767e3d85aa5d4acae197cf3</t>
  </si>
  <si>
    <t>24/07/24 13:15:17  127</t>
  </si>
  <si>
    <t>13:15:17</t>
  </si>
  <si>
    <t>b85469f5-7971-4dcd-9096-24cfed81126a</t>
  </si>
  <si>
    <t>1-d49dffadb9db86a95b5687f7cec49d3d</t>
  </si>
  <si>
    <t>24/07/24 13:15:30  387</t>
  </si>
  <si>
    <t>13:15:30</t>
  </si>
  <si>
    <t>0e0eba59-d9a7-48cc-b331-a0ff6e737649</t>
  </si>
  <si>
    <t>1-34c543c979bb864c9fc62a2b14960b86</t>
  </si>
  <si>
    <t>24/07/24 13:15:43  403</t>
  </si>
  <si>
    <t>13:15:43</t>
  </si>
  <si>
    <t>bb2e0c5c-8f99-4990-afad-11fb3f9e4e91</t>
  </si>
  <si>
    <t>1-78e04416bc62a2ccbd6cfaf79f445613</t>
  </si>
  <si>
    <t>24/07/24 13:16:09  597</t>
  </si>
  <si>
    <t>13:16:09</t>
  </si>
  <si>
    <t>459fd6f4-04f1-4c5f-a1e2-391365cca0c5</t>
  </si>
  <si>
    <t>1-44d739dc818aa234680282a8d3685b2d</t>
  </si>
  <si>
    <t>24/07/24 13:16:22  705</t>
  </si>
  <si>
    <t>13:16:22</t>
  </si>
  <si>
    <t>8b6256fb-d520-4216-8c3f-0d43b7b50468</t>
  </si>
  <si>
    <t>1-b701855a78f9970c9a1480839b929a35</t>
  </si>
  <si>
    <t>24/07/24 13:16:36  390</t>
  </si>
  <si>
    <t>13:16:36</t>
  </si>
  <si>
    <t>94a2544b-80f9-4a6f-89e9-ad18a673f62a</t>
  </si>
  <si>
    <t>1-5d1a01a97a991975b0c2568aea8c6763</t>
  </si>
  <si>
    <t>24/07/24 13:16:49  522</t>
  </si>
  <si>
    <t>13:16:49</t>
  </si>
  <si>
    <t>f0502461-9094-4dcf-b0e6-b1e33fb1abb4</t>
  </si>
  <si>
    <t>1-4ec417249e4bdf33eee258911f6fc0cc</t>
  </si>
  <si>
    <t>24/07/24 13:17:02  499</t>
  </si>
  <si>
    <t>13:17:02</t>
  </si>
  <si>
    <t>de0520c3-9745-4daf-9ebf-c92cd24f0733</t>
  </si>
  <si>
    <t>1-6d66b4a999e7c46cc6b8703f5212a56d</t>
  </si>
  <si>
    <t>24/07/24 13:17:15  461</t>
  </si>
  <si>
    <t>db1e8407-bfbd-4bf8-8ab9-2e38129ddec6</t>
  </si>
  <si>
    <t>1-80c917b09b1ad1696becb290e50601b5</t>
  </si>
  <si>
    <t>24/07/24 13:17:28  639</t>
  </si>
  <si>
    <t>13:17:28</t>
  </si>
  <si>
    <t>e40cfb3d-6c52-43ed-8c2b-a1f890198c82</t>
  </si>
  <si>
    <t>1-870f6f13adce6cf23f066de2b932ff99</t>
  </si>
  <si>
    <t>24/07/24 13:17:41  843</t>
  </si>
  <si>
    <t>13:17:41</t>
  </si>
  <si>
    <t>b35e4dca-b668-4a2e-9d37-d9173eca46e3</t>
  </si>
  <si>
    <t>1-a753306d5ce55cc7f073f8dada234574</t>
  </si>
  <si>
    <t>24/07/24 13:17:54  927</t>
  </si>
  <si>
    <t>13:17:54</t>
  </si>
  <si>
    <t>95e96be4-ccd0-467c-b630-032ea8e7eb6b</t>
  </si>
  <si>
    <t>1-0d4571cbf2d5aefaa18ba05d9e59b3e0</t>
  </si>
  <si>
    <t>24/07/24 13:18:08  044</t>
  </si>
  <si>
    <t>13:18:08</t>
  </si>
  <si>
    <t>3212f31d-96fd-486f-80df-eb17ade3bdf6</t>
  </si>
  <si>
    <t>1-9cdb334fa40637abb1b28a5620d553e5</t>
  </si>
  <si>
    <t>24/07/24 13:18:21  200</t>
  </si>
  <si>
    <t>13:18:21</t>
  </si>
  <si>
    <t>c25880ff-71fc-4624-832d-f10b35e6f533</t>
  </si>
  <si>
    <t>1-4a916cf295d467d0f43151a6a0f66b7b</t>
  </si>
  <si>
    <t>24/07/24 13:18:34  039</t>
  </si>
  <si>
    <t>13:18:34</t>
  </si>
  <si>
    <t>a550f2a3-a2c1-4d7a-8b26-f048b71f2cda</t>
  </si>
  <si>
    <t>1-86cca0c3f939062920efa11002b3dcff</t>
  </si>
  <si>
    <t>24/07/24 13:19:00  326</t>
  </si>
  <si>
    <t>13:19:00</t>
  </si>
  <si>
    <t>7fcc9f9f-6aed-4ca2-b4f0-858faa642eed</t>
  </si>
  <si>
    <t>1-7eaf0cb6363017d2ee6f23d2e3d6157e</t>
  </si>
  <si>
    <t>24/07/24 13:19:13  595</t>
  </si>
  <si>
    <t>13:19:13</t>
  </si>
  <si>
    <t>99cb6fb9-db41-49b5-bfd9-04043ae8c295</t>
  </si>
  <si>
    <t>1-4dadb642906ad42f71da68d39b008c53</t>
  </si>
  <si>
    <t>24/07/24 13:19:26  359</t>
  </si>
  <si>
    <t>d1dd9385-d6f9-468a-b95e-a850894a4b18</t>
  </si>
  <si>
    <t>1-a3a50829960815d895befa5d5d26d075</t>
  </si>
  <si>
    <t>24/07/24 13:19:39  463</t>
  </si>
  <si>
    <t>13:19:39</t>
  </si>
  <si>
    <t>b3dcff67-b332-4869-a93a-8d5f6ae9ac3d</t>
  </si>
  <si>
    <t>1-44be2874f8aff4d3308d875a19becb0d</t>
  </si>
  <si>
    <t>24/07/24 13:19:52  905</t>
  </si>
  <si>
    <t>13:19:52</t>
  </si>
  <si>
    <t>551993d6-051e-4275-862b-e380e8ea07ef</t>
  </si>
  <si>
    <t>1-ddfc4a3ee7e3b3290ded5b10c63e6b79</t>
  </si>
  <si>
    <t>24/07/24 13:20:05  791</t>
  </si>
  <si>
    <t>13:20:05</t>
  </si>
  <si>
    <t>a521780c-d70a-4064-95ad-ac6eb2e9d0cb</t>
  </si>
  <si>
    <t>1-76fdf501c9b802dd046a97484475cf6d</t>
  </si>
  <si>
    <t>24/07/24 13:20:18  828</t>
  </si>
  <si>
    <t>13:20:18</t>
  </si>
  <si>
    <t>ea62cd33-9644-4f72-8367-075541b64802</t>
  </si>
  <si>
    <t>1-3e736747e5cfdab0ad0d1403b8d13210</t>
  </si>
  <si>
    <t>24/07/24 13:20:31  952</t>
  </si>
  <si>
    <t>13:20:31</t>
  </si>
  <si>
    <t>7c069ee1-ef3a-44bb-ab6e-ab4324865cdf</t>
  </si>
  <si>
    <t>1-ff82f13e064314b3f2bf320ec9bb3ad1</t>
  </si>
  <si>
    <t>24/07/24 13:20:44  986</t>
  </si>
  <si>
    <t>13:20:44</t>
  </si>
  <si>
    <t>f3e8ad8b-0756-42dc-89ab-6ba785e2baec</t>
  </si>
  <si>
    <t>1-25cddbfc58e86e663acb3a06f58992a7</t>
  </si>
  <si>
    <t>24/07/24 13:21:12  078</t>
  </si>
  <si>
    <t>13:21:12</t>
  </si>
  <si>
    <t>18e88144-5295-459c-b193-dc4925d6b28d</t>
  </si>
  <si>
    <t>1-70116e99c4969ee536d46a17d9bc60b0</t>
  </si>
  <si>
    <t>24/07/24 13:21:24  895</t>
  </si>
  <si>
    <t>13:21:24</t>
  </si>
  <si>
    <t>c9b8ba62-0aca-4bea-a960-4819e117d04e</t>
  </si>
  <si>
    <t>1-9586fcd3e7b575bb31d4f51ad9cec6e2</t>
  </si>
  <si>
    <t>24/07/24 13:21:51  145</t>
  </si>
  <si>
    <t>13:21:51</t>
  </si>
  <si>
    <t>1aeb520a-b8f6-47eb-beca-79c37550c84f</t>
  </si>
  <si>
    <t>1-b3f9d9777a112b41a5d6e9493392f9e3</t>
  </si>
  <si>
    <t>24/07/24 13:22:04  291</t>
  </si>
  <si>
    <t>13:22:04</t>
  </si>
  <si>
    <t>ebae81f2-f1d5-4c6a-b3e9-40a69a426fdd</t>
  </si>
  <si>
    <t>1-fec748ec80d4f2459e4d8af9cdbf71ed</t>
  </si>
  <si>
    <t>24/07/24 13:22:17  255</t>
  </si>
  <si>
    <t>1913faff-173c-479d-b3df-9bf15fe66a54</t>
  </si>
  <si>
    <t>1-0f25d007de650d7f8ca183ad31317669</t>
  </si>
  <si>
    <t>24/07/24 13:22:30  391</t>
  </si>
  <si>
    <t>13:22:30</t>
  </si>
  <si>
    <t>df99c6e0-95b3-4713-937d-8fdfceade980</t>
  </si>
  <si>
    <t>1-b02e7c4f33a21a85ba99295313f43bb7</t>
  </si>
  <si>
    <t>24/07/24 13:22:43  423</t>
  </si>
  <si>
    <t>13:22:43</t>
  </si>
  <si>
    <t>faf6888a-0fdb-4b41-966c-1a413bc211ca</t>
  </si>
  <si>
    <t>1-6e154d5b372cbe6873b6ee12a86beff8</t>
  </si>
  <si>
    <t>24/07/24 13:22:56  603</t>
  </si>
  <si>
    <t>13:22:56</t>
  </si>
  <si>
    <t>168d7904-0afc-4f3c-8c13-3305db51b049</t>
  </si>
  <si>
    <t>1-dd65a4f3c6326111012a0a357c014394</t>
  </si>
  <si>
    <t>24/07/24 13:23:23  264</t>
  </si>
  <si>
    <t>13:23:23</t>
  </si>
  <si>
    <t>a0b17a49-3305-47b6-9fd0-6c0dc13c65d6</t>
  </si>
  <si>
    <t>1-d97ac3770a871b39e566ed82b1cb6e9a</t>
  </si>
  <si>
    <t>24/07/24 13:23:36  268</t>
  </si>
  <si>
    <t>13:23:36</t>
  </si>
  <si>
    <t>ec9ef9c3-f099-4c88-934c-021d011da1b5</t>
  </si>
  <si>
    <t>1-8d1f4dd6a3b5710ab09a7f838aafd135</t>
  </si>
  <si>
    <t>24/07/24 13:23:49  426</t>
  </si>
  <si>
    <t>13:23:49</t>
  </si>
  <si>
    <t>d21d9ead-e97f-46db-a3d4-90540a618890</t>
  </si>
  <si>
    <t>1-0161cf79dec1da49ba7d650430c821f4</t>
  </si>
  <si>
    <t>24/07/24 13:24:02  394</t>
  </si>
  <si>
    <t>13:24:02</t>
  </si>
  <si>
    <t>f80b0ba3-3845-4524-8f97-4a6beef2c732</t>
  </si>
  <si>
    <t>1-330be59eec4f9c59a00f8cd11bbea9f7</t>
  </si>
  <si>
    <t>24/07/24 13:24:15  781</t>
  </si>
  <si>
    <t>13:24:15</t>
  </si>
  <si>
    <t>9467a2c9-76dc-4794-ad31-2b6ee939d1e0</t>
  </si>
  <si>
    <t>1-88744907932a421c0a028b50946d8b30</t>
  </si>
  <si>
    <t>24/07/24 13:24:41  862</t>
  </si>
  <si>
    <t>13:24:41</t>
  </si>
  <si>
    <t>2932db16-dcff-441a-8aaa-ee0ddecb807b</t>
  </si>
  <si>
    <t>1-8ff46336ca784aee758393d34b4abb3c</t>
  </si>
  <si>
    <t>24/07/24 13:24:54  893</t>
  </si>
  <si>
    <t>13:24:54</t>
  </si>
  <si>
    <t>48cad574-5a98-4727-b613-e860321c029d</t>
  </si>
  <si>
    <t>1-0d72c22ff11dde3b4818156cee5e6350</t>
  </si>
  <si>
    <t>24/07/24 13:25:21  746</t>
  </si>
  <si>
    <t>13:25:21</t>
  </si>
  <si>
    <t>36025c65-3422-4e6b-93df-1d91906bb3af</t>
  </si>
  <si>
    <t>1-79816e9bee12e590b81420dae8ec87d5</t>
  </si>
  <si>
    <t>24/07/24 13:25:34  910</t>
  </si>
  <si>
    <t>13:25:34</t>
  </si>
  <si>
    <t>31a0c532-ec61-4c90-8746-cf752507402f</t>
  </si>
  <si>
    <t>1-7180a6a6a14448790b3b341d518d355a</t>
  </si>
  <si>
    <t>24/07/24 13:25:47  874</t>
  </si>
  <si>
    <t>a9ae0ae1-83cd-4484-accd-d35bf5691c6c</t>
  </si>
  <si>
    <t>1-46cd63da79414ea5b40761d0e3a94cbb</t>
  </si>
  <si>
    <t>24/07/24 13:26:00  967</t>
  </si>
  <si>
    <t>13:26:00</t>
  </si>
  <si>
    <t>9a9b33e8-b077-41a0-83b9-79f64f9b46e6</t>
  </si>
  <si>
    <t>1-5e2d75bc13838c9b04c56877a57c8944</t>
  </si>
  <si>
    <t>24/07/24 13:26:13  916</t>
  </si>
  <si>
    <t>13:26:13</t>
  </si>
  <si>
    <t>8c2eebd2-1cb0-489e-a272-100e81685b7b</t>
  </si>
  <si>
    <t>1-1da5dad4bad295f90348718863d4aa91</t>
  </si>
  <si>
    <t>24/07/24 13:26:27  248</t>
  </si>
  <si>
    <t>58d462aa-9f0d-4373-81a3-0e8821ac05b7</t>
  </si>
  <si>
    <t>1-5b8e1335a0d03cc6951dcb6d0c0a628a</t>
  </si>
  <si>
    <t>24/07/24 13:26:40  283</t>
  </si>
  <si>
    <t>13:26:40</t>
  </si>
  <si>
    <t>91eb1560-1966-4e33-a335-9901c711bddc</t>
  </si>
  <si>
    <t>1-60f194e5ad1d3cf0ae9b86ac0eeb927e</t>
  </si>
  <si>
    <t>24/07/24 13:26:53  192</t>
  </si>
  <si>
    <t>13:26:53</t>
  </si>
  <si>
    <t>98b05a36-7707-46df-a5c3-176b80044440</t>
  </si>
  <si>
    <t>1-b39cd90f47e46a4751111fb4dc946fb2</t>
  </si>
  <si>
    <t>24/07/24 13:27:06  379</t>
  </si>
  <si>
    <t>13:27:06</t>
  </si>
  <si>
    <t>fcf18133-db70-402c-b69f-cb0ac712e16f</t>
  </si>
  <si>
    <t>1-4550862ba88883b222ea7126f73dbeeb</t>
  </si>
  <si>
    <t>24/07/24 13:27:32  634</t>
  </si>
  <si>
    <t>13:27:32</t>
  </si>
  <si>
    <t>cd64f0e3-c2ce-4d80-b084-6e5729c49d4c</t>
  </si>
  <si>
    <t>1-451c59d3773305ae9161c1b7e6031682</t>
  </si>
  <si>
    <t>24/07/24 13:27:45  807</t>
  </si>
  <si>
    <t>13:27:45</t>
  </si>
  <si>
    <t>f35480ff-6a85-41c1-9ce0-9b800686fdf6</t>
  </si>
  <si>
    <t>1-2eb8a4da2a3fef704da06dd38453942f</t>
  </si>
  <si>
    <t>24/07/24 13:28:11  780</t>
  </si>
  <si>
    <t>13:28:11</t>
  </si>
  <si>
    <t>4ab01f36-7a34-4453-89ca-d15f2ba76526</t>
  </si>
  <si>
    <t>1-fd58d5204b30ccb2b7bf4a4ba367e795</t>
  </si>
  <si>
    <t>24/07/24 13:28:24  842</t>
  </si>
  <si>
    <t>13:28:24</t>
  </si>
  <si>
    <t>90dd8722-a3b6-40e6-9de8-cab225b2e95d</t>
  </si>
  <si>
    <t>1-a3025b8aef4d863f26cc4eb711e01ba5</t>
  </si>
  <si>
    <t>24/07/24 13:28:38  014</t>
  </si>
  <si>
    <t>d0c54da5-6cb3-450e-833a-217ce5045680</t>
  </si>
  <si>
    <t>1-31260c1ccdb4e149f84d925c80654729</t>
  </si>
  <si>
    <t>24/07/24 13:28:51  043</t>
  </si>
  <si>
    <t>13:28:51</t>
  </si>
  <si>
    <t>f8ed54dc-002d-45ed-81e8-9cbcd4aaf573</t>
  </si>
  <si>
    <t>1-6c946a5eb2418d320504a2d40ca6953e</t>
  </si>
  <si>
    <t>24/07/24 13:29:04  124</t>
  </si>
  <si>
    <t>13:29:04</t>
  </si>
  <si>
    <t>9f771685-d0b2-4dec-9b5b-03776e588dc9</t>
  </si>
  <si>
    <t>1-cddb8a0bb592902660327d64fcb44812</t>
  </si>
  <si>
    <t>24/07/24 13:29:17  162</t>
  </si>
  <si>
    <t>13:29:17</t>
  </si>
  <si>
    <t>07590af7-84ee-42fa-85f1-b6a001b6433a</t>
  </si>
  <si>
    <t>1-30d06ac50ed16ff8bbdc711ef2795fbe</t>
  </si>
  <si>
    <t>24/07/24 13:29:56  874</t>
  </si>
  <si>
    <t>13:29:56</t>
  </si>
  <si>
    <t>451a6778-0304-40a1-b1c0-2e9b3368c3e5</t>
  </si>
  <si>
    <t>1-1351b27fe261583c33669826b21dabf5</t>
  </si>
  <si>
    <t>24/07/24 13:30:10  045</t>
  </si>
  <si>
    <t>13:30:10</t>
  </si>
  <si>
    <t>68678a86-b69f-455f-ac80-016c798b003c</t>
  </si>
  <si>
    <t>1-fe3a6e0141cee554c6005e282ce2621a</t>
  </si>
  <si>
    <t>24/07/24 13:30:23  009</t>
  </si>
  <si>
    <t>13:30:23</t>
  </si>
  <si>
    <t>7895800c-1476-4c59-8c3b-42edbae427a0</t>
  </si>
  <si>
    <t>1-17e799a00ee1767b9d1bb90fa2d64efd</t>
  </si>
  <si>
    <t>24/07/24 13:30:35  927</t>
  </si>
  <si>
    <t>13:30:35</t>
  </si>
  <si>
    <t>4880411a-11bb-4549-ab4a-2276b9b5b55f</t>
  </si>
  <si>
    <t>1-aada303af45ea674388af22f58f2b296</t>
  </si>
  <si>
    <t>24/07/24 13:30:49  286</t>
  </si>
  <si>
    <t>d2fba3e4-a50f-4988-8c3f-d71b8203dab8</t>
  </si>
  <si>
    <t>1-66849f501d26a00001de403a697c0eca</t>
  </si>
  <si>
    <t>24/07/24 13:31:02  314</t>
  </si>
  <si>
    <t>13:31:02</t>
  </si>
  <si>
    <t>a55a0201-085b-45f6-a03d-0328cc36c3cf</t>
  </si>
  <si>
    <t>1-5b8bb80ee5ee43f3b662eadadf032490</t>
  </si>
  <si>
    <t>24/07/24 13:31:15  338</t>
  </si>
  <si>
    <t>13:31:15</t>
  </si>
  <si>
    <t>ffd7c75d-014c-4ee6-9413-478d7c6cdc35</t>
  </si>
  <si>
    <t>1-b0e407e9356a7752c70b17d5d8b88f53</t>
  </si>
  <si>
    <t>24/07/24 13:31:41  274</t>
  </si>
  <si>
    <t>13:31:41</t>
  </si>
  <si>
    <t>29e38d11-983d-435c-9d26-0e4904c9a4cc</t>
  </si>
  <si>
    <t>1-dbab485f47faad65cd712395d126a209</t>
  </si>
  <si>
    <t>24/07/24 13:31:54  875</t>
  </si>
  <si>
    <t>13:31:54</t>
  </si>
  <si>
    <t>1be328ce-e06a-4994-b5c2-b61044b8297e</t>
  </si>
  <si>
    <t>1-77e310651df9317a24860ed44b5a3bdf</t>
  </si>
  <si>
    <t>24/07/24 13:32:07  908</t>
  </si>
  <si>
    <t>13:32:07</t>
  </si>
  <si>
    <t>2364ac17-c25f-41ea-b685-72de26a4b76c</t>
  </si>
  <si>
    <t>1-bf792df33196522bb850d1bd759aae07</t>
  </si>
  <si>
    <t>24/07/24 13:32:34  136</t>
  </si>
  <si>
    <t>13:32:34</t>
  </si>
  <si>
    <t>0d2b704d-37ec-46b5-881b-b1716406d9d2</t>
  </si>
  <si>
    <t>1-72b75a781df0d6e71e43146994ca04be</t>
  </si>
  <si>
    <t>24/07/24 13:32:47  091</t>
  </si>
  <si>
    <t>13:32:47</t>
  </si>
  <si>
    <t>b814e665-172f-4ea6-9bad-62e0bd4155cf</t>
  </si>
  <si>
    <t>1-4f5f1993c7e52290d84798238be3fa49</t>
  </si>
  <si>
    <t>24/07/24 13:33:00  343</t>
  </si>
  <si>
    <t>13:33:00</t>
  </si>
  <si>
    <t>e8af7ab3-4c2f-442b-9cde-86e1cf368506</t>
  </si>
  <si>
    <t>1-a736060bba07411765d97d0f39a61351</t>
  </si>
  <si>
    <t>24/07/24 13:33:13  511</t>
  </si>
  <si>
    <t>13:33:13</t>
  </si>
  <si>
    <t>a442e9b5-3e42-4404-ae6b-55988fa4c8b4</t>
  </si>
  <si>
    <t>1-1eef80ab0622e3da0e54206c4133860a</t>
  </si>
  <si>
    <t>24/07/24 13:33:26  620</t>
  </si>
  <si>
    <t>13:33:26</t>
  </si>
  <si>
    <t>5cfa84a0-84e3-472a-aeea-574fb9ce277d</t>
  </si>
  <si>
    <t>1-e6dd9074a6b744d0976f3670fd1e051c</t>
  </si>
  <si>
    <t>24/07/24 13:33:39  581</t>
  </si>
  <si>
    <t>fc690d43-fd12-4968-b688-ce52f2645b2b</t>
  </si>
  <si>
    <t>1-618dc15b9a979ee5d31bcf53b9b493a2</t>
  </si>
  <si>
    <t>24/07/24 13:33:52  440</t>
  </si>
  <si>
    <t>13:33:52</t>
  </si>
  <si>
    <t>0d17d20a-f799-4ea4-8840-e576fd81b074</t>
  </si>
  <si>
    <t>1-e1c23d10c7a99fa10b2c027b88b9259b</t>
  </si>
  <si>
    <t>24/07/24 13:34:06  120</t>
  </si>
  <si>
    <t>13:34:06</t>
  </si>
  <si>
    <t>a22b6ec3-2a9e-4f39-96d0-7c2351856322</t>
  </si>
  <si>
    <t>1-3f2596172e0cdd25cbf491bd61d8e2fa</t>
  </si>
  <si>
    <t>24/07/24 13:34:19  120</t>
  </si>
  <si>
    <t>2fa4edb3-20cc-41e8-99f0-910e22520582</t>
  </si>
  <si>
    <t>1-24ef72335db110dc8ea8510f07fdcd56</t>
  </si>
  <si>
    <t>24/07/24 13:34:32  155</t>
  </si>
  <si>
    <t>13:34:32</t>
  </si>
  <si>
    <t>5957dd74-e59b-424e-bb9c-849a0e991199</t>
  </si>
  <si>
    <t>1-389c7d7597e68291418526b2c6a9b6ea</t>
  </si>
  <si>
    <t>24/07/24 13:34:45  349</t>
  </si>
  <si>
    <t>13:34:45</t>
  </si>
  <si>
    <t>710bae3a-a86a-450c-ad5d-378a8d2ac0ad</t>
  </si>
  <si>
    <t>1-732f22e91c7f6eea1f219d67d14b3b3d</t>
  </si>
  <si>
    <t>24/07/24 13:34:58  201</t>
  </si>
  <si>
    <t>13:34:58</t>
  </si>
  <si>
    <t>9596d921-3f8d-4cda-a5c1-6e44e07740b4</t>
  </si>
  <si>
    <t>1-7af0ddca46e597ff9aeac915c3d7bfb8</t>
  </si>
  <si>
    <t>24/07/24 13:35:24  638</t>
  </si>
  <si>
    <t>13:35:24</t>
  </si>
  <si>
    <t>b7859207-1b47-4ff7-8a9a-3ccbd7324916</t>
  </si>
  <si>
    <t>1-5641bc369f8ba5e4583c6c33c4541dc9</t>
  </si>
  <si>
    <t>24/07/24 13:35:37  654</t>
  </si>
  <si>
    <t>13:35:37</t>
  </si>
  <si>
    <t>f150bc57-ff36-4f6a-ac58-fe4e5423f98d</t>
  </si>
  <si>
    <t>1-94fdfb348acef6e3dd42594ea1fe9be9</t>
  </si>
  <si>
    <t>24/07/24 13:35:50  652</t>
  </si>
  <si>
    <t>ce851766-79b2-465a-ba15-08c1301629b1</t>
  </si>
  <si>
    <t>1-12c7d7630bf4994b7ef272a7cd17d0e4</t>
  </si>
  <si>
    <t>24/07/24 13:36:03  680</t>
  </si>
  <si>
    <t>13:36:03</t>
  </si>
  <si>
    <t>064a1bba-cf61-42bb-862a-ef49b9a1e33d</t>
  </si>
  <si>
    <t>1-e63c362e06155b7d9adc65477e79a236</t>
  </si>
  <si>
    <t>24/07/24 13:36:17  365</t>
  </si>
  <si>
    <t>13:36:17</t>
  </si>
  <si>
    <t>8fd6bf15-a74b-4c28-9ee7-660a8f002fd8</t>
  </si>
  <si>
    <t>1-41f143389c26f958240f11c82590023b</t>
  </si>
  <si>
    <t>24/07/24 13:36:30  348</t>
  </si>
  <si>
    <t>bebf7da1-69b4-474b-bb15-45604e95596b</t>
  </si>
  <si>
    <t>1-2fdd9da8ac82c8cc306009210c8e74a7</t>
  </si>
  <si>
    <t>24/07/24 13:36:43  395</t>
  </si>
  <si>
    <t>13:36:43</t>
  </si>
  <si>
    <t>f7b6f86b-38e4-482e-8ade-22b476102ab5</t>
  </si>
  <si>
    <t>1-9daec841fb2203e3ac40a49a76970c09</t>
  </si>
  <si>
    <t>24/07/24 13:36:56  489</t>
  </si>
  <si>
    <t>13:36:56</t>
  </si>
  <si>
    <t>e2e13f52-2345-4214-b009-520d3973ebb3</t>
  </si>
  <si>
    <t>1-84b635f30949ba4a269a1f6a9f037045</t>
  </si>
  <si>
    <t>24/07/24 13:37:09  496</t>
  </si>
  <si>
    <t>13:37:09</t>
  </si>
  <si>
    <t>e93c0f9a-9b5e-4c78-bf4e-ae5dd0eb367a</t>
  </si>
  <si>
    <t>1-2d1da14883947d0f07c0c474111e9d6e</t>
  </si>
  <si>
    <t>24/07/24 13:37:22  764</t>
  </si>
  <si>
    <t>13:37:22</t>
  </si>
  <si>
    <t>7b1c2712-65a3-4e37-a662-2d3b6f4fe134</t>
  </si>
  <si>
    <t>1-dbf2da745032bbeb3f34d7d3def799a0</t>
  </si>
  <si>
    <t>24/07/24 13:37:35  925</t>
  </si>
  <si>
    <t>13:37:35</t>
  </si>
  <si>
    <t>5c86a1cb-510c-42ab-83ad-f66cee8ecd8b</t>
  </si>
  <si>
    <t>1-3ec1430f8860286628e1c9081c0007e3</t>
  </si>
  <si>
    <t>24/07/24 13:37:49  159</t>
  </si>
  <si>
    <t>13:37:49</t>
  </si>
  <si>
    <t>04e0d41a-761b-4fe5-a8dc-32befef7bb75</t>
  </si>
  <si>
    <t>1-43c0f9d77e81c622731a030f7e56f895</t>
  </si>
  <si>
    <t>24/07/24 13:38:14  910</t>
  </si>
  <si>
    <t>13:38:14</t>
  </si>
  <si>
    <t>dc48e825-8dde-4668-8e0b-b56ef17dfc0b</t>
  </si>
  <si>
    <t>1-cea8920134e673f02d4f207820560d7f</t>
  </si>
  <si>
    <t>24/07/24 13:38:28  599</t>
  </si>
  <si>
    <t>13:38:28</t>
  </si>
  <si>
    <t>4e9e3d47-8d58-4687-86ec-a47674287c10</t>
  </si>
  <si>
    <t>1-0b248d9888bf96cfc0ad845b0202e89e</t>
  </si>
  <si>
    <t>24/07/24 13:38:41  705</t>
  </si>
  <si>
    <t>13:38:41</t>
  </si>
  <si>
    <t>89335d4e-2e13-4099-a008-a97e7254229f</t>
  </si>
  <si>
    <t>1-e91083286df13202a84cfae1d5803dbf</t>
  </si>
  <si>
    <t>24/07/24 13:38:54  635</t>
  </si>
  <si>
    <t>13:38:54</t>
  </si>
  <si>
    <t>a1398453-4aa1-462c-a13c-2de898ae72f2</t>
  </si>
  <si>
    <t>1-c68e7bc020a5595a29ad2e0be776c312</t>
  </si>
  <si>
    <t>24/07/24 13:39:07  718</t>
  </si>
  <si>
    <t>13:39:07</t>
  </si>
  <si>
    <t>d30f7c9c-d408-49b5-a58e-c1283e2fedb7</t>
  </si>
  <si>
    <t>1-157328cd74df70b59a06f61e1a153932</t>
  </si>
  <si>
    <t>24/07/24 13:39:20  828</t>
  </si>
  <si>
    <t>2db54a4f-f3b9-4df3-b802-2f68058557fd</t>
  </si>
  <si>
    <t>1-816bd68218fa3722aa0d6de217cce61f</t>
  </si>
  <si>
    <t>24/07/24 13:39:33  845</t>
  </si>
  <si>
    <t>13:39:33</t>
  </si>
  <si>
    <t>9e74bd1d-2110-4e29-b461-9204d108e3e7</t>
  </si>
  <si>
    <t>1-3e2939c4ead6cbd7b42cefbe492d95fa</t>
  </si>
  <si>
    <t>24/07/24 13:39:46  987</t>
  </si>
  <si>
    <t>13:39:46</t>
  </si>
  <si>
    <t>8bc84500-a262-4556-93fe-68ba33a5665c</t>
  </si>
  <si>
    <t>1-3d9142927400954e7177d52eea27803f</t>
  </si>
  <si>
    <t>24/07/24 13:40:00  096</t>
  </si>
  <si>
    <t>f466ead2-a8de-4185-8e79-b9394e0e26df</t>
  </si>
  <si>
    <t>1-d5b4411e95215bf8efc9c04d1a79b866</t>
  </si>
  <si>
    <t>24/07/24 13:40:12  977</t>
  </si>
  <si>
    <t>13:40:12</t>
  </si>
  <si>
    <t>f3ce4ea3-aa01-4408-881d-24e65b3aac70</t>
  </si>
  <si>
    <t>1-5f35001456303237c2792962cd9e0617</t>
  </si>
  <si>
    <t>24/07/24 13:40:26  121</t>
  </si>
  <si>
    <t>13:40:26</t>
  </si>
  <si>
    <t>5cf9a31b-785d-4e78-87da-99e90bda5a2a</t>
  </si>
  <si>
    <t>1-0028123976c3b7fc8cb3f98d2ee31baf</t>
  </si>
  <si>
    <t>24/07/24 13:40:39  598</t>
  </si>
  <si>
    <t>13:40:39</t>
  </si>
  <si>
    <t>e5dbc29f-b526-4aa4-953f-dffa62b2e0df</t>
  </si>
  <si>
    <t>1-5af11d74ee79402fc69524f5978ccc99</t>
  </si>
  <si>
    <t>24/07/24 13:41:05  764</t>
  </si>
  <si>
    <t>13:41:05</t>
  </si>
  <si>
    <t>ff3a98f9-03fc-41ec-a2bc-b7287ece07b2</t>
  </si>
  <si>
    <t>1-62bebecbf6e007cf1afe7f68c2304441</t>
  </si>
  <si>
    <t>24/07/24 13:41:18  855</t>
  </si>
  <si>
    <t>13:41:18</t>
  </si>
  <si>
    <t>134b2511-2a77-4e82-8d4c-1b9a64486225</t>
  </si>
  <si>
    <t>1-acb1a334e18ee06d3cf5af135948ac08</t>
  </si>
  <si>
    <t>24/07/24 13:41:31  790</t>
  </si>
  <si>
    <t>d815b186-348d-4141-bb28-b91380c9c783</t>
  </si>
  <si>
    <t>1-d9400340cc4a9ccd6d2b3a1fe550808f</t>
  </si>
  <si>
    <t>24/07/24 13:41:45  207</t>
  </si>
  <si>
    <t>13:41:45</t>
  </si>
  <si>
    <t>dbfb4807-4427-4361-9a4f-b80c93bf8dac</t>
  </si>
  <si>
    <t>1-265dc76fa482b752316f3bf9324d8d7e</t>
  </si>
  <si>
    <t>24/07/24 13:41:58  321</t>
  </si>
  <si>
    <t>13:41:58</t>
  </si>
  <si>
    <t>14bc1724-4211-4fce-a96a-0f7b7ef918f7</t>
  </si>
  <si>
    <t>1-ddbb2f83ed50adc77ef13855ff77c124</t>
  </si>
  <si>
    <t>24/07/24 13:42:11  356</t>
  </si>
  <si>
    <t>8ad63481-102e-4f27-aa5c-d4cf343dccd7</t>
  </si>
  <si>
    <t>1-b4ad702a4d81a0cd1f8cfd99ebe0197b</t>
  </si>
  <si>
    <t>24/07/24 13:42:24  296</t>
  </si>
  <si>
    <t>13:42:24</t>
  </si>
  <si>
    <t>c6144f33-5006-4086-8967-f0afe6796660</t>
  </si>
  <si>
    <t>1-bd905ae1a056e2f2038a701b91967d5c</t>
  </si>
  <si>
    <t>24/07/24 13:42:37  269</t>
  </si>
  <si>
    <t>13:42:37</t>
  </si>
  <si>
    <t>cb5f64eb-fcb2-4db3-9832-e0c64972e61e</t>
  </si>
  <si>
    <t>1-0c00aff27df4e81d05c814fa8be28bcd</t>
  </si>
  <si>
    <t>24/07/24 13:42:50  907</t>
  </si>
  <si>
    <t>13:42:50</t>
  </si>
  <si>
    <t>3627bb77-c908-4b59-88aa-2bacbf2e1ffd</t>
  </si>
  <si>
    <t>1-8936d87c34c606961b1ce42b7a30c31e</t>
  </si>
  <si>
    <t>24/07/24 13:43:16  961</t>
  </si>
  <si>
    <t>13:43:16</t>
  </si>
  <si>
    <t>4865ddfe-192a-4747-9d4a-1521c40627bd</t>
  </si>
  <si>
    <t>1-baf53a5907ed90a824a57d8f458af628</t>
  </si>
  <si>
    <t>24/07/24 13:43:30  147</t>
  </si>
  <si>
    <t>13:43:30</t>
  </si>
  <si>
    <t>c6974340-e1b0-4005-980a-711a8ac29434</t>
  </si>
  <si>
    <t>1-43b9cce10d0201f064f967c976a668e1</t>
  </si>
  <si>
    <t>24/07/24 13:43:56  416</t>
  </si>
  <si>
    <t>13:43:56</t>
  </si>
  <si>
    <t>662473ce-f0bb-4a24-9a9b-7a75bf9882c6</t>
  </si>
  <si>
    <t>1-09a2b5438aac588a5dcc0cc2e6b46719</t>
  </si>
  <si>
    <t>24/07/24 13:44:09  418</t>
  </si>
  <si>
    <t>13:44:09</t>
  </si>
  <si>
    <t>85561cf8-14c7-4e1f-a1b3-efe094e73cba</t>
  </si>
  <si>
    <t>1-5b3fbca26aa80dd19700377af11b6d78</t>
  </si>
  <si>
    <t>24/07/24 13:44:22  366</t>
  </si>
  <si>
    <t>13:44:22</t>
  </si>
  <si>
    <t>c3422c34-7ac5-4899-80bf-3608c014e1fa</t>
  </si>
  <si>
    <t>1-ca1440614ae1c520cd2beffd65f46e3d</t>
  </si>
  <si>
    <t>24/07/24 13:44:35  398</t>
  </si>
  <si>
    <t>13:44:35</t>
  </si>
  <si>
    <t>8d482bc6-6e47-4130-8641-f36dca3b4598</t>
  </si>
  <si>
    <t>1-f24a407ed7ee3ceed1e213cb169f062a</t>
  </si>
  <si>
    <t>24/07/24 13:44:48  586</t>
  </si>
  <si>
    <t>13:44:48</t>
  </si>
  <si>
    <t>5b01d6f9-a4d4-4615-a46e-28041ca9fbc7</t>
  </si>
  <si>
    <t>1-2f5bd12508b3a6b258296efacb739d0c</t>
  </si>
  <si>
    <t>24/07/24 13:45:15  093</t>
  </si>
  <si>
    <t>13:45:15</t>
  </si>
  <si>
    <t>70e660b5-8a10-4cc3-9a18-808cc799bbf3</t>
  </si>
  <si>
    <t>1-cb43ebf43284372c79eea7d85a3bebb4</t>
  </si>
  <si>
    <t>24/07/24 13:45:28  269</t>
  </si>
  <si>
    <t>13:45:28</t>
  </si>
  <si>
    <t>546b354c-28e5-4439-b389-8a919bfc15e2</t>
  </si>
  <si>
    <t>1-b78f183ab4672aab2c3df60ab8f391ae</t>
  </si>
  <si>
    <t>24/07/24 13:45:41  244</t>
  </si>
  <si>
    <t>13:45:41</t>
  </si>
  <si>
    <t>77e939e9-22d8-4503-80c7-9b8ca58f0b47</t>
  </si>
  <si>
    <t>1-47cadb6d948f879fa4cf6528ae5ffcd0</t>
  </si>
  <si>
    <t>24/07/24 13:45:54  274</t>
  </si>
  <si>
    <t>13:45:54</t>
  </si>
  <si>
    <t>0672a0d6-d415-4dae-be9e-d48419edd8ea</t>
  </si>
  <si>
    <t>1-3aa10af8f68aef40f2c04548dabcb977</t>
  </si>
  <si>
    <t>24/07/24 13:46:20  737</t>
  </si>
  <si>
    <t>13:46:20</t>
  </si>
  <si>
    <t>a9d75fac-ea44-4809-87d4-7cc9a0e066be</t>
  </si>
  <si>
    <t>1-9d2c68958beb9e96fd7ec0d8d63153c1</t>
  </si>
  <si>
    <t>24/07/24 13:46:46  636</t>
  </si>
  <si>
    <t>13:46:46</t>
  </si>
  <si>
    <t>7df6381e-5619-47f0-8903-15fdab7d9987</t>
  </si>
  <si>
    <t>1-50770e74abcfca41fd2a19d82e9eddf8</t>
  </si>
  <si>
    <t>24/07/24 13:46:59  788</t>
  </si>
  <si>
    <t>13:46:59</t>
  </si>
  <si>
    <t>ed14e603-3484-41cb-84ac-61e06b9dfbc6</t>
  </si>
  <si>
    <t>1-3063beb60196b39d66fdf62549c646d5</t>
  </si>
  <si>
    <t>24/07/24 13:47:12  891</t>
  </si>
  <si>
    <t>aeea753c-c9a4-4979-9887-b5328d74e2ed</t>
  </si>
  <si>
    <t>1-ebd783faa3b6a7890ff6190ca7fe7b16</t>
  </si>
  <si>
    <t>24/07/24 13:47:26  117</t>
  </si>
  <si>
    <t>13:47:26</t>
  </si>
  <si>
    <t>74465865-231d-405a-86ab-27b8acb4aa0c</t>
  </si>
  <si>
    <t>1-0f1232b63b144881e41218b13266c919</t>
  </si>
  <si>
    <t>24/07/24 13:47:39  304</t>
  </si>
  <si>
    <t>13:47:39</t>
  </si>
  <si>
    <t>29b7cc55-7dbc-457a-8c4f-4d8de50bffce</t>
  </si>
  <si>
    <t>1-04db255973547323391d985c3ab1b7d3</t>
  </si>
  <si>
    <t>24/07/24 13:47:52  101</t>
  </si>
  <si>
    <t>a8b252b8-50f3-4cc0-b54d-ce539cdaa384</t>
  </si>
  <si>
    <t>1-1d76100de1a556c343e6834daddbef97</t>
  </si>
  <si>
    <t>24/07/24 13:48:05  130</t>
  </si>
  <si>
    <t>13:48:05</t>
  </si>
  <si>
    <t>df8ea6c5-ff0a-4d46-adb0-27be290508cf</t>
  </si>
  <si>
    <t>1-a603b028746b0dab46a659f964be4336</t>
  </si>
  <si>
    <t>24/07/24 13:48:18  382</t>
  </si>
  <si>
    <t>13:48:18</t>
  </si>
  <si>
    <t>aef4aeba-c4a9-4522-8a73-d0ddb258c79a</t>
  </si>
  <si>
    <t>1-730a25d6d236c8cab82a464ba5aa9f1d</t>
  </si>
  <si>
    <t>24/07/24 13:48:31  519</t>
  </si>
  <si>
    <t>13:48:31</t>
  </si>
  <si>
    <t>cfa883c3-4e1d-41ee-bdc2-ff03f3a15de5</t>
  </si>
  <si>
    <t>1-cb8482eaa9e875d4799b0a01529646e3</t>
  </si>
  <si>
    <t>24/07/24 13:48:44  553</t>
  </si>
  <si>
    <t>13:48:44</t>
  </si>
  <si>
    <t>74e01bbf-eb0f-4542-84ca-6703914c5a8a</t>
  </si>
  <si>
    <t>1-fbf27aa6e70d97a65d154485702fffde</t>
  </si>
  <si>
    <t>24/07/24 13:48:57  541</t>
  </si>
  <si>
    <t>13:48:57</t>
  </si>
  <si>
    <t>4b7d3fc4-bfdd-44ac-8927-89d02e2e5af4</t>
  </si>
  <si>
    <t>1-b3bd0408636b9460e145c0944a2954bb</t>
  </si>
  <si>
    <t>24/07/24 13:49:10  587</t>
  </si>
  <si>
    <t>13:49:10</t>
  </si>
  <si>
    <t>b0d38b78-f16f-4abd-ad40-75a41003901b</t>
  </si>
  <si>
    <t>1-6385d72fae8738eebedcfd185f62a5b3</t>
  </si>
  <si>
    <t>24/07/24 13:49:37  467</t>
  </si>
  <si>
    <t>13:49:37</t>
  </si>
  <si>
    <t>12599c8c-eba2-4d42-b19b-4f78b1f428c1</t>
  </si>
  <si>
    <t>1-0ea19d2473cfa848099b10e93a1c3f36</t>
  </si>
  <si>
    <t>24/07/24 13:49:50  639</t>
  </si>
  <si>
    <t>13:49:50</t>
  </si>
  <si>
    <t>41681870-275f-4e88-98e7-f64b05a678aa</t>
  </si>
  <si>
    <t>1-b17d1b9c6de7ddd98a45315fa17a0330</t>
  </si>
  <si>
    <t>24/07/24 13:50:03  531</t>
  </si>
  <si>
    <t>13:50:03</t>
  </si>
  <si>
    <t>73d93994-76c3-4f9f-8180-69b98cd68ccf</t>
  </si>
  <si>
    <t>1-79f76aa7e910627e9b89b6edfd640c4e</t>
  </si>
  <si>
    <t>24/07/24 13:50:16  648</t>
  </si>
  <si>
    <t>13:50:16</t>
  </si>
  <si>
    <t>792be025-edf1-42d8-8680-231a5b4d2c87</t>
  </si>
  <si>
    <t>1-4bea91b4e22c57bdcb53a53e667fc992</t>
  </si>
  <si>
    <t>24/07/24 13:50:30  102</t>
  </si>
  <si>
    <t>13:50:30</t>
  </si>
  <si>
    <t>c3ecb235-2a4d-498d-b1aa-07d9cf17c6f4</t>
  </si>
  <si>
    <t>1-7c4240267638ab31ceb6091e983b7403</t>
  </si>
  <si>
    <t>24/07/24 13:50:43  188</t>
  </si>
  <si>
    <t>51d30d30-3214-4ffc-8693-97050f04e565</t>
  </si>
  <si>
    <t>1-e85958fa1f820a446a2560b4686f2e9d</t>
  </si>
  <si>
    <t>24/07/24 13:50:56  319</t>
  </si>
  <si>
    <t>13:50:56</t>
  </si>
  <si>
    <t>3e473d3f-e898-4414-8da7-e937b3d66c82</t>
  </si>
  <si>
    <t>1-e836e5508509e8ee427d899c259cc5f5</t>
  </si>
  <si>
    <t>24/07/24 13:51:09  369</t>
  </si>
  <si>
    <t>13:51:09</t>
  </si>
  <si>
    <t>be014547-0d00-4a2a-a51a-410a27ef650f</t>
  </si>
  <si>
    <t>1-8e49d915dfacdcef7fd64091a9ea4fa9</t>
  </si>
  <si>
    <t>24/07/24 13:51:22  586</t>
  </si>
  <si>
    <t>13:51:22</t>
  </si>
  <si>
    <t>ccb7ad4a-f0a6-4fee-a80f-60b17e8e9383</t>
  </si>
  <si>
    <t>1-a2c2e6eea0d8aa7233d29ae8e283365b</t>
  </si>
  <si>
    <t>24/07/24 13:51:35  779</t>
  </si>
  <si>
    <t>13:51:35</t>
  </si>
  <si>
    <t>fa9ac7c0-a5c3-4633-b5af-28e1e044fb7e</t>
  </si>
  <si>
    <t>1-f278e0d0a18c62c9d874a21f898aa26f</t>
  </si>
  <si>
    <t>24/07/24 13:51:48  894</t>
  </si>
  <si>
    <t>13:51:48</t>
  </si>
  <si>
    <t>2020f2db-05e8-46eb-a5a5-558f60c533da</t>
  </si>
  <si>
    <t>1-69f823290baa2bed6e6e1e7bbab4a544</t>
  </si>
  <si>
    <t>24/07/24 13:52:01  921</t>
  </si>
  <si>
    <t>13:52:01</t>
  </si>
  <si>
    <t>9c79bd3e-f504-4915-9dc7-fcdf0250b5c7</t>
  </si>
  <si>
    <t>1-f00e85f6e1efdeebab9f6ada8155070a</t>
  </si>
  <si>
    <t>24/07/24 13:52:15  098</t>
  </si>
  <si>
    <t>13:52:15</t>
  </si>
  <si>
    <t>f13f8fc9-54ef-463e-9b03-9b67de2e184e</t>
  </si>
  <si>
    <t>1-9086b352cb63e6401ea85e216dbfd297</t>
  </si>
  <si>
    <t>24/07/24 13:52:28  121</t>
  </si>
  <si>
    <t>13:52:28</t>
  </si>
  <si>
    <t>69ca0dd1-1ee6-4dfc-947c-dfb34c6c4914</t>
  </si>
  <si>
    <t>1-09534cbd156a158f1ec7c6d49a58caeb</t>
  </si>
  <si>
    <t>24/07/24 13:52:41  374</t>
  </si>
  <si>
    <t>13:52:41</t>
  </si>
  <si>
    <t>58138752-9b7c-4f27-8ec9-fb191e988735</t>
  </si>
  <si>
    <t>1-794de7ce7b70e4ebd3dae7617ca460b9</t>
  </si>
  <si>
    <t>24/07/24 13:52:54  399</t>
  </si>
  <si>
    <t>fb33400c-1f6a-4a8a-8541-b0a99c3b6e1d</t>
  </si>
  <si>
    <t>1-983b4a6d6edc8b27acf8aaa3c4c9996a</t>
  </si>
  <si>
    <t>24/07/24 13:53:07  540</t>
  </si>
  <si>
    <t>13:53:07</t>
  </si>
  <si>
    <t>855ac5d6-f84a-4924-a8f7-78e3cfca54e5</t>
  </si>
  <si>
    <t>1-98342328dc5761701006fddbb6a2d770</t>
  </si>
  <si>
    <t>24/07/24 13:53:20  534</t>
  </si>
  <si>
    <t>13:53:20</t>
  </si>
  <si>
    <t>8a15d2e1-a624-4d1d-bc6a-656c5b0d40fe</t>
  </si>
  <si>
    <t>1-7f8e22867242079954d845ebdca431d9</t>
  </si>
  <si>
    <t>24/07/24 13:53:33  587</t>
  </si>
  <si>
    <t>13:53:33</t>
  </si>
  <si>
    <t>21e9e49c-48ab-4704-ad0a-08f8f4afcff6</t>
  </si>
  <si>
    <t>1-d430da09b3bf36e1d48095d3ab5c1a7c</t>
  </si>
  <si>
    <t>24/07/24 13:53:47  058</t>
  </si>
  <si>
    <t>13:53:47</t>
  </si>
  <si>
    <t>d9555fcd-ec01-4b80-a38e-7363c1951f36</t>
  </si>
  <si>
    <t>1-0e47e40a78a0796ce921ad503164f0ba</t>
  </si>
  <si>
    <t>24/07/24 13:54:00  116</t>
  </si>
  <si>
    <t>13:54:00</t>
  </si>
  <si>
    <t>2622b764-592d-481d-8f0a-9957c9278065</t>
  </si>
  <si>
    <t>1-20459f9fbe29bafcc2492b31101ee478</t>
  </si>
  <si>
    <t>24/07/24 13:54:13  387</t>
  </si>
  <si>
    <t>13:54:13</t>
  </si>
  <si>
    <t>ca62c58b-ec5f-4d46-97b2-9348f3460d43</t>
  </si>
  <si>
    <t>1-9412812c5eaeba5e7c836a3109efdcdf</t>
  </si>
  <si>
    <t>24/07/24 13:54:26  160</t>
  </si>
  <si>
    <t>13:54:26</t>
  </si>
  <si>
    <t>069a46fd-3d7f-4424-bb70-4d976651dcbe</t>
  </si>
  <si>
    <t>1-e9f4cf83945c7967388aaecdad87318e</t>
  </si>
  <si>
    <t>24/07/24 13:54:39  422</t>
  </si>
  <si>
    <t>13:54:39</t>
  </si>
  <si>
    <t>d8e1be04-bb91-4b30-92b1-15c461dcc10e</t>
  </si>
  <si>
    <t>1-52a789b25d14cc2a4fcd29dfadf5d0d2</t>
  </si>
  <si>
    <t>24/07/24 13:54:52  960</t>
  </si>
  <si>
    <t>13:54:52</t>
  </si>
  <si>
    <t>6227838e-116e-426a-9904-8b4571059cd1</t>
  </si>
  <si>
    <t>1-6fb2ec850ed1e403c659c31fe62f0bc8</t>
  </si>
  <si>
    <t>24/07/24 13:55:18  817</t>
  </si>
  <si>
    <t>13:55:18</t>
  </si>
  <si>
    <t>3c50b311-dd29-4221-8783-2f01f0f53023</t>
  </si>
  <si>
    <t>1-1ee2f3474a8db985824e2af21304c77a</t>
  </si>
  <si>
    <t>24/07/24 13:55:31  830</t>
  </si>
  <si>
    <t>13:55:31</t>
  </si>
  <si>
    <t>0ed6498e-a2ab-41d4-980d-aa238cff177c</t>
  </si>
  <si>
    <t>1-0c8757c93d7841635afa9f143558351d</t>
  </si>
  <si>
    <t>24/07/24 13:55:44  968</t>
  </si>
  <si>
    <t>13:55:44</t>
  </si>
  <si>
    <t>1eff465e-c637-4910-93eb-d22a0cf2e922</t>
  </si>
  <si>
    <t>1-80e36712d200b59cc17510aa91dc266d</t>
  </si>
  <si>
    <t>24/07/24 13:55:58  434</t>
  </si>
  <si>
    <t>13:55:58</t>
  </si>
  <si>
    <t>049a04fb-67bc-4d88-aca1-81cf258e16bc</t>
  </si>
  <si>
    <t>1-06ec327fc6e4956415e2495bd8fd9d12</t>
  </si>
  <si>
    <t>24/07/24 13:56:24  547</t>
  </si>
  <si>
    <t>13:56:24</t>
  </si>
  <si>
    <t>4179d567-284e-4a35-b6c1-87d9a3cf1613</t>
  </si>
  <si>
    <t>1-1737477e63d93a4053f18eac7c61d5c7</t>
  </si>
  <si>
    <t>24/07/24 13:56:37  601</t>
  </si>
  <si>
    <t>13:56:37</t>
  </si>
  <si>
    <t>baab8ca2-3dee-470c-910a-848542e78519</t>
  </si>
  <si>
    <t>1-9482ac1c5d3470a5dc1f338b6106e81a</t>
  </si>
  <si>
    <t>24/07/24 13:56:50  758</t>
  </si>
  <si>
    <t>13:56:50</t>
  </si>
  <si>
    <t>d62dba1d-696e-4dd3-891a-0a7ee99f3650</t>
  </si>
  <si>
    <t>1-6bd5313dfabb0d6fa13cd5af55731dd8</t>
  </si>
  <si>
    <t>24/07/24 13:57:03  979</t>
  </si>
  <si>
    <t>13:57:03</t>
  </si>
  <si>
    <t>0d7c56d2-e3f3-49ca-a5fd-df351bb3c142</t>
  </si>
  <si>
    <t>1-4f5344ee6ebfa87bc87407ac800bb6fb</t>
  </si>
  <si>
    <t>24/07/24 13:57:16  912</t>
  </si>
  <si>
    <t>a553b675-208d-4690-8c9f-5122e1979c78</t>
  </si>
  <si>
    <t>1-56a7aa8331301a10c98572af5ee5aed8</t>
  </si>
  <si>
    <t>24/07/24 13:57:30  102</t>
  </si>
  <si>
    <t>13:57:30</t>
  </si>
  <si>
    <t>c496d241-567f-429f-8d78-f873c1f8f3a8</t>
  </si>
  <si>
    <t>1-733980d234672391ad913bc37d9b2e85</t>
  </si>
  <si>
    <t>24/07/24 13:57:42  990</t>
  </si>
  <si>
    <t>13:57:42</t>
  </si>
  <si>
    <t>717f94fc-c99a-46e2-952b-33a82b27f223</t>
  </si>
  <si>
    <t>1-791f2f7cbf486b62ff636510417fe01d</t>
  </si>
  <si>
    <t>24/07/24 13:57:56  044</t>
  </si>
  <si>
    <t>13:57:56</t>
  </si>
  <si>
    <t>90fde8cf-cd55-40df-a4a9-cbbb7e8c1eec</t>
  </si>
  <si>
    <t>1-65f33f654fe38f15ae67522324fc05d5</t>
  </si>
  <si>
    <t>24/07/24 13:58:09  640</t>
  </si>
  <si>
    <t>13:58:09</t>
  </si>
  <si>
    <t>1a8e1a58-9cc8-400f-94be-b2ede2e975fb</t>
  </si>
  <si>
    <t>1-ee95e251d326fc958f46ba3bb4827fcf</t>
  </si>
  <si>
    <t>24/07/24 13:58:22  862</t>
  </si>
  <si>
    <t>13:58:22</t>
  </si>
  <si>
    <t>1d5c4570-1515-493e-9559-5ff1563b4a7a</t>
  </si>
  <si>
    <t>1-a52c43bf93deb113d729aa58c414491c</t>
  </si>
  <si>
    <t>24/07/24 13:58:35  950</t>
  </si>
  <si>
    <t>13:58:35</t>
  </si>
  <si>
    <t>e9eda77d-0a9b-4a67-9b0f-6ca18e8dff92</t>
  </si>
  <si>
    <t>1-f642271fb560cb684f72b38ec51ce9c7</t>
  </si>
  <si>
    <t>24/07/24 13:59:01  818</t>
  </si>
  <si>
    <t>13:59:01</t>
  </si>
  <si>
    <t>1cc50bd4-999c-4ea2-91b3-acbe8f3eb63c</t>
  </si>
  <si>
    <t>1-8fb656c1b03b29b40b2943d8e024435d</t>
  </si>
  <si>
    <t>24/07/24 13:59:15  048</t>
  </si>
  <si>
    <t>13:59:15</t>
  </si>
  <si>
    <t>a081e7f8-fbac-4bdc-bd12-f4ecb0c5b67f</t>
  </si>
  <si>
    <t>1-14f792f7eedc4b9f047595ea8bc91615</t>
  </si>
  <si>
    <t>24/07/24 13:59:28  057</t>
  </si>
  <si>
    <t>13:59:28</t>
  </si>
  <si>
    <t>f35b3416-66fa-45e9-9b4a-712ff5ad147a</t>
  </si>
  <si>
    <t>1-b59fbf371a20076cd9711290ce004373</t>
  </si>
  <si>
    <t>24/07/24 13:59:41  193</t>
  </si>
  <si>
    <t>13:59:41</t>
  </si>
  <si>
    <t>236f94a2-90a9-463c-91fd-5aebe45a229b</t>
  </si>
  <si>
    <t>1-16984139f2db1de2c6fbc45c086fd063</t>
  </si>
  <si>
    <t>24/07/24 13:59:54  385</t>
  </si>
  <si>
    <t>13:59:54</t>
  </si>
  <si>
    <t>c07c6349-aea8-4e18-9f8e-271204cf1cfd</t>
  </si>
  <si>
    <t>1-5f0c1bb5d23fa12132d012ac801a1849</t>
  </si>
  <si>
    <t>24/07/24 14:00:07  294</t>
  </si>
  <si>
    <t>7b68e911-a3fe-4173-a3f3-d5078a721924</t>
  </si>
  <si>
    <t>1-828f0b645e18fba89bff9f4e41c6d692</t>
  </si>
  <si>
    <t>24/07/24 14:00:20  877</t>
  </si>
  <si>
    <t>14:00:20</t>
  </si>
  <si>
    <t>5305fa92-e7f1-4498-8c54-50b303e85ef6</t>
  </si>
  <si>
    <t>1-e3fe7882908ee703ab3b0f0f5c0c4076</t>
  </si>
  <si>
    <t>24/07/24 14:00:33  970</t>
  </si>
  <si>
    <t>14:00:33</t>
  </si>
  <si>
    <t>4d06e0a4-f5e0-4143-ac1a-0641900187b3</t>
  </si>
  <si>
    <t>1-71cec2997faf5fe900a06fecbfdab963</t>
  </si>
  <si>
    <t>24/07/24 14:00:46  931</t>
  </si>
  <si>
    <t>14:00:46</t>
  </si>
  <si>
    <t>2e21f68c-a73a-4e04-82af-dee5f13953a0</t>
  </si>
  <si>
    <t>1-c9b54cad531433853c6079888896c92c</t>
  </si>
  <si>
    <t>24/07/24 14:01:00  036</t>
  </si>
  <si>
    <t>14:01:00</t>
  </si>
  <si>
    <t>484c0623-da36-482c-9a9b-7bfb3c8074db</t>
  </si>
  <si>
    <t>1-8e6b219289d602f70c7bfc185c0dcf90</t>
  </si>
  <si>
    <t>24/07/24 14:01:13  082</t>
  </si>
  <si>
    <t>14:01:13</t>
  </si>
  <si>
    <t>eebe085c-8f2c-4804-9eec-868df2c19bbe</t>
  </si>
  <si>
    <t>1-4dd81a901562ecec966602cebdd1a220</t>
  </si>
  <si>
    <t>24/07/24 14:01:26  324</t>
  </si>
  <si>
    <t>14:01:26</t>
  </si>
  <si>
    <t>375d3a73-2174-4f72-96cd-c4c667a601db</t>
  </si>
  <si>
    <t>1-b32096c3e4ec4a536bac47bf8817695b</t>
  </si>
  <si>
    <t>24/07/24 14:01:52  451</t>
  </si>
  <si>
    <t>14:01:52</t>
  </si>
  <si>
    <t>7adbc228-2830-4d58-bfc4-560c57f0c233</t>
  </si>
  <si>
    <t>1-121591a76fdbe315472a2e20e107a5dc</t>
  </si>
  <si>
    <t>24/07/24 14:02:05  433</t>
  </si>
  <si>
    <t>14:02:05</t>
  </si>
  <si>
    <t>b979b625-c2ad-4bee-8749-1befdfbc483f</t>
  </si>
  <si>
    <t>1-fa6ab3c306d923be0a954d51592fd5cc</t>
  </si>
  <si>
    <t>24/07/24 14:02:18  340</t>
  </si>
  <si>
    <t>10b5f4b9-b26e-42bc-b032-de053e714e15</t>
  </si>
  <si>
    <t>1-47ecaf8a1cd064bcf4de41ae5ceac140</t>
  </si>
  <si>
    <t>24/07/24 14:02:32  241</t>
  </si>
  <si>
    <t>14:02:32</t>
  </si>
  <si>
    <t>724fd3b5-49c8-4c19-b474-a60892254345</t>
  </si>
  <si>
    <t>1-a3a4bbf4dd9be186fea6b1b8190a3861</t>
  </si>
  <si>
    <t>24/07/24 14:02:45  150</t>
  </si>
  <si>
    <t>14:02:45</t>
  </si>
  <si>
    <t>3a10ca70-6dc2-40f2-81a0-9d2576d53f25</t>
  </si>
  <si>
    <t>1-9e65fea77d8b68a122cb556755b12328</t>
  </si>
  <si>
    <t>24/07/24 14:02:58  299</t>
  </si>
  <si>
    <t>aa4cd75d-cbca-46b0-a3d4-10a119de49c1</t>
  </si>
  <si>
    <t>1-abc51bbe235f85c9439ef81f9b4627a7</t>
  </si>
  <si>
    <t>24/07/24 14:03:11  303</t>
  </si>
  <si>
    <t>14:03:11</t>
  </si>
  <si>
    <t>54894803-f9b9-49ea-a293-8d1d4b6b505b</t>
  </si>
  <si>
    <t>1-148afdc6cbd3a839c25bd076b10ed16d</t>
  </si>
  <si>
    <t>24/07/24 14:03:24  226</t>
  </si>
  <si>
    <t>14:03:24</t>
  </si>
  <si>
    <t>ceac6bd6-8a3f-45eb-a5ce-6daf04ca7507</t>
  </si>
  <si>
    <t>1-438fd7065ee0b7dfe63852b4a26e582b</t>
  </si>
  <si>
    <t>24/07/24 14:03:37  368</t>
  </si>
  <si>
    <t>14:03:37</t>
  </si>
  <si>
    <t>1b86dce8-a42f-4cc9-bd81-1943aa4372a7</t>
  </si>
  <si>
    <t>1-8b63fbc0e790c2fadeeb16b8e0a21150</t>
  </si>
  <si>
    <t>24/07/24 14:04:03  519</t>
  </si>
  <si>
    <t>14:04:03</t>
  </si>
  <si>
    <t>f1bca0dc-18bc-455e-a500-f79e2fb5df80</t>
  </si>
  <si>
    <t>1-1fbba0498193307ad01b80be98be54cc</t>
  </si>
  <si>
    <t>24/07/24 14:04:16  509</t>
  </si>
  <si>
    <t>14:04:16</t>
  </si>
  <si>
    <t>05f1c9dc-3b7b-4459-a75a-22bf1340f589</t>
  </si>
  <si>
    <t>1-c911e0541400a80badfb502587186454</t>
  </si>
  <si>
    <t>24/07/24 14:04:29  513</t>
  </si>
  <si>
    <t>63fa9fda-552a-4d0a-b073-b5c968000527</t>
  </si>
  <si>
    <t>1-cc7fc343437428d776f1443bb51a160b</t>
  </si>
  <si>
    <t>24/07/24 14:04:43  405</t>
  </si>
  <si>
    <t>14:04:43</t>
  </si>
  <si>
    <t>aef42efb-db43-4942-86e3-60dd704e02ec</t>
  </si>
  <si>
    <t>1-d39bcff4a31662da3b34bea252a1f1c9</t>
  </si>
  <si>
    <t>24/07/24 14:04:56  323</t>
  </si>
  <si>
    <t>14:04:56</t>
  </si>
  <si>
    <t>94933ee7-37e4-428b-9270-f344a945ac3e</t>
  </si>
  <si>
    <t>1-adfbdb937e46ed902500b8bebd5a1401</t>
  </si>
  <si>
    <t>24/07/24 14:05:22  324</t>
  </si>
  <si>
    <t>14:05:22</t>
  </si>
  <si>
    <t>f8564593-fb5d-4434-a148-de1f17499743</t>
  </si>
  <si>
    <t>1-a55c743b9c9fa0167f8095abc13342bb</t>
  </si>
  <si>
    <t>24/07/24 14:05:35  363</t>
  </si>
  <si>
    <t>14:05:35</t>
  </si>
  <si>
    <t>88ad7186-72f1-4140-a0d4-f7b6f2a0c21a</t>
  </si>
  <si>
    <t>1-eb86ee3b3bb69cc9d610d483ab9d295a</t>
  </si>
  <si>
    <t>24/07/24 14:05:48  675</t>
  </si>
  <si>
    <t>14:05:48</t>
  </si>
  <si>
    <t>30c48122-057c-490f-b0fd-80c906e7cd40</t>
  </si>
  <si>
    <t>1-01f4b5ebabb223fda813e0cd29cd7be3</t>
  </si>
  <si>
    <t>24/07/24 14:06:01  676</t>
  </si>
  <si>
    <t>14:06:01</t>
  </si>
  <si>
    <t>bdaab66c-a3ce-43e4-9e65-050f1b97faa2</t>
  </si>
  <si>
    <t>1-4b44dce01e955315f96185759aef49fa</t>
  </si>
  <si>
    <t>24/07/24 14:06:14  716</t>
  </si>
  <si>
    <t>14:06:14</t>
  </si>
  <si>
    <t>f2ebec85-577d-478c-950c-ddb915a49881</t>
  </si>
  <si>
    <t>1-eaa44d0ccaf098bc0ade6ba161ae8b82</t>
  </si>
  <si>
    <t>24/07/24 14:06:27  742</t>
  </si>
  <si>
    <t>14:06:27</t>
  </si>
  <si>
    <t>39774587-eb24-4b81-a892-7fa7a209666c</t>
  </si>
  <si>
    <t>1-a8a535cd84653d9a8dd21da7a3292e2a</t>
  </si>
  <si>
    <t>24/07/24 14:06:40  692</t>
  </si>
  <si>
    <t>21d29d4a-acde-4285-9352-a6d24905dc8c</t>
  </si>
  <si>
    <t>1-ba32ea8d39cee59ba317a6ee24101dbf</t>
  </si>
  <si>
    <t>24/07/24 14:06:54  487</t>
  </si>
  <si>
    <t>14:06:54</t>
  </si>
  <si>
    <t>a8fd9a02-d496-4059-be0a-bdefcd0ef772</t>
  </si>
  <si>
    <t>1-f18fd82e98a6768cb7dac18a9da74c63</t>
  </si>
  <si>
    <t>24/07/24 14:07:07  396</t>
  </si>
  <si>
    <t>14:07:07</t>
  </si>
  <si>
    <t>a2b3f6a1-2600-47e1-9946-524b4e9778df</t>
  </si>
  <si>
    <t>1-86dbd93a63b2c8abbac631d1996b6c32</t>
  </si>
  <si>
    <t>24/07/24 14:07:20  355</t>
  </si>
  <si>
    <t>b0dcbcb3-d8e2-4a9d-8af5-f06669bef524</t>
  </si>
  <si>
    <t>1-ccdb58d49843741bf3b50768567d7288</t>
  </si>
  <si>
    <t>24/07/24 14:07:33  498</t>
  </si>
  <si>
    <t>14:07:33</t>
  </si>
  <si>
    <t>a788cafc-e0ba-4e08-8be2-36eedb82a1c9</t>
  </si>
  <si>
    <t>1-efdb010932d5adf660f8b0c00d7d245c</t>
  </si>
  <si>
    <t>24/07/24 14:07:46  513</t>
  </si>
  <si>
    <t>14:07:46</t>
  </si>
  <si>
    <t>d4ec43d1-d991-4ae4-ba34-8a7718112a4f</t>
  </si>
  <si>
    <t>1-03dbeca0c4c570cb3e52dc3da3bb34c1</t>
  </si>
  <si>
    <t>24/07/24 14:07:59  983</t>
  </si>
  <si>
    <t>14:07:59</t>
  </si>
  <si>
    <t>272c06b3-da50-46c7-bc74-b467c8bcb4db</t>
  </si>
  <si>
    <t>1-79369f2e137b0ea3c1bdd132be31a4bf</t>
  </si>
  <si>
    <t>24/07/24 14:08:25  867</t>
  </si>
  <si>
    <t>14:08:25</t>
  </si>
  <si>
    <t>69e10c1c-7424-45d7-acac-1b7ad79d8c56</t>
  </si>
  <si>
    <t>1-f2bab069c8d56ce8bc3dc91253561987</t>
  </si>
  <si>
    <t>24/07/24 14:08:38  874</t>
  </si>
  <si>
    <t>14:08:38</t>
  </si>
  <si>
    <t>f221d515-5d29-4ac1-8795-aa0b26f48ad3</t>
  </si>
  <si>
    <t>1-64f34136d20d5e95a88e935f699bd48d</t>
  </si>
  <si>
    <t>24/07/24 14:09:18  677</t>
  </si>
  <si>
    <t>14:09:18</t>
  </si>
  <si>
    <t>4a5ddc6d-58c6-4dbc-bcb8-e3c4847f7aa6</t>
  </si>
  <si>
    <t>1-dc7c9442d3d8aa9dce6ad1a1c92d3fb5</t>
  </si>
  <si>
    <t>24/07/24 14:09:31  488</t>
  </si>
  <si>
    <t>14:09:31</t>
  </si>
  <si>
    <t>b90ed95b-fa20-41f4-9cdc-93f204e065e3</t>
  </si>
  <si>
    <t>1-f4f3500c8a8eb95c91c362a839adc0cb</t>
  </si>
  <si>
    <t>24/07/24 14:09:44  431</t>
  </si>
  <si>
    <t>14:09:44</t>
  </si>
  <si>
    <t>a697d408-2a40-4abc-af0a-0bd0f3cb7ae6</t>
  </si>
  <si>
    <t>1-eebc4dc1668e299c5c8e75053b6d74c4</t>
  </si>
  <si>
    <t>24/07/24 14:09:57  628</t>
  </si>
  <si>
    <t>14:09:57</t>
  </si>
  <si>
    <t>6c3b306b-9a55-40a7-914c-9b917fc3396d</t>
  </si>
  <si>
    <t>1-183cc5929d4067bc6217d4f1e00e70f4</t>
  </si>
  <si>
    <t>24/07/24 14:10:10  707</t>
  </si>
  <si>
    <t>e7e27f22-577d-41a3-9f8f-29f0dc3268b4</t>
  </si>
  <si>
    <t>1-5f52257224468d37c9c8e215afb6ab96</t>
  </si>
  <si>
    <t>24/07/24 14:10:23  634</t>
  </si>
  <si>
    <t>14:10:23</t>
  </si>
  <si>
    <t>78f4f2a2-8a15-4b39-ade7-8ec2eec35d51</t>
  </si>
  <si>
    <t>1-eaf906d75d48462fb9872cb9dc606e8f</t>
  </si>
  <si>
    <t>24/07/24 14:10:36  862</t>
  </si>
  <si>
    <t>14:10:36</t>
  </si>
  <si>
    <t>dcb13282-1ee8-4506-81e5-756edaa3ea1b</t>
  </si>
  <si>
    <t>1-bb66280ae74489d22360dab2a7f74d61</t>
  </si>
  <si>
    <t>24/07/24 14:10:49  766</t>
  </si>
  <si>
    <t>14:10:49</t>
  </si>
  <si>
    <t>39cb0411-08cf-4754-a99d-f1e754e4c4b6</t>
  </si>
  <si>
    <t>1-c2f36a8cd4e82fb8edd194d2d4133a7f</t>
  </si>
  <si>
    <t>24/07/24 14:11:02  808</t>
  </si>
  <si>
    <t>14:11:02</t>
  </si>
  <si>
    <t>38f53e7d-2b51-4424-b16c-cd58e060483a</t>
  </si>
  <si>
    <t>1-3cbeffca5073f0c9679b0b5d56a19d53</t>
  </si>
  <si>
    <t>24/07/24 14:11:29  143</t>
  </si>
  <si>
    <t>14:11:29</t>
  </si>
  <si>
    <t>4963afa5-c13b-4771-9418-7a18d2db0369</t>
  </si>
  <si>
    <t>1-f718dcaf70b0712758135453d2f82920</t>
  </si>
  <si>
    <t>24/07/24 14:11:42  152</t>
  </si>
  <si>
    <t>14:11:42</t>
  </si>
  <si>
    <t>c5843363-6470-4e11-bf85-8df2c5472022</t>
  </si>
  <si>
    <t>1-b6deb233aa97577caf16c4d9c05a0142</t>
  </si>
  <si>
    <t>24/07/24 14:11:55  200</t>
  </si>
  <si>
    <t>14:11:55</t>
  </si>
  <si>
    <t>0aac4cba-306e-45a8-a856-078e4182447a</t>
  </si>
  <si>
    <t>1-56abdba6b9955cc62b7df6988a93a20d</t>
  </si>
  <si>
    <t>24/07/24 14:12:08  192</t>
  </si>
  <si>
    <t>14:12:08</t>
  </si>
  <si>
    <t>3206e0c0-b7ba-49c5-afd9-0a194081c6a6</t>
  </si>
  <si>
    <t>1-2d98d602bddc2c99dd4646f6c75ed5be</t>
  </si>
  <si>
    <t>24/07/24 14:12:21  553</t>
  </si>
  <si>
    <t>db29ef40-5398-4fca-ab76-7628f6e1beb4</t>
  </si>
  <si>
    <t>1-9c4656567003fbf98c40f7da226301de</t>
  </si>
  <si>
    <t>24/07/24 14:12:34  680</t>
  </si>
  <si>
    <t>14:12:34</t>
  </si>
  <si>
    <t>948f9a8b-621b-4538-8868-cf36556c1801</t>
  </si>
  <si>
    <t>1-bc143e7bf6c53a2e349928143115d123</t>
  </si>
  <si>
    <t>24/07/24 14:12:47  685</t>
  </si>
  <si>
    <t>14:12:47</t>
  </si>
  <si>
    <t>7c0f252b-7197-45b9-8ea4-3c0e0fe53884</t>
  </si>
  <si>
    <t>1-32188b212f4cd2eab734d05544a2d3f3</t>
  </si>
  <si>
    <t>24/07/24 14:13:00  662</t>
  </si>
  <si>
    <t>14:13:00</t>
  </si>
  <si>
    <t>ba33a240-e64a-48d0-a0aa-aa4d456aa1c9</t>
  </si>
  <si>
    <t>1-7c07e37375ea36cdfb1a4bff5d8c810e</t>
  </si>
  <si>
    <t>24/07/24 14:13:13  767</t>
  </si>
  <si>
    <t>14:13:13</t>
  </si>
  <si>
    <t>2de5d66f-7891-4163-9890-dd6d45388d98</t>
  </si>
  <si>
    <t>1-6270211510b70f7fd93dabfe1c451082</t>
  </si>
  <si>
    <t>24/07/24 14:13:27  156</t>
  </si>
  <si>
    <t>14:13:27</t>
  </si>
  <si>
    <t>4ec53ee3-52ca-4c23-986f-ac5cbacb31db</t>
  </si>
  <si>
    <t>1-8a967f37a50337a730247049aac8dd96</t>
  </si>
  <si>
    <t>24/07/24 14:13:40  020</t>
  </si>
  <si>
    <t>14:13:40</t>
  </si>
  <si>
    <t>b6fc71bf-869e-46f9-b5b7-09b0a18e7420</t>
  </si>
  <si>
    <t>1-11069c228f75ae76d8b0df53dd97869f</t>
  </si>
  <si>
    <t>24/07/24 14:14:06  159</t>
  </si>
  <si>
    <t>14:14:06</t>
  </si>
  <si>
    <t>8ffe84a7-d459-4bdb-a53e-7e57bed799fd</t>
  </si>
  <si>
    <t>1-1452ca742055baaa8f9da9adfb67864a</t>
  </si>
  <si>
    <t>24/07/24 14:14:19  156</t>
  </si>
  <si>
    <t>14:14:19</t>
  </si>
  <si>
    <t>1475dfe0-8ac9-4469-8737-ba6b81843422</t>
  </si>
  <si>
    <t>1-ac740ae3f911eba720f9b1cb462e441c</t>
  </si>
  <si>
    <t>24/07/24 14:14:32  465</t>
  </si>
  <si>
    <t>bfa9ce61-18d4-4f25-82b7-9e9561cece50</t>
  </si>
  <si>
    <t>1-0607384d9a924fa9fa94f02847d1ddf7</t>
  </si>
  <si>
    <t>24/07/24 14:14:45  433</t>
  </si>
  <si>
    <t>14:14:45</t>
  </si>
  <si>
    <t>55ad737f-8157-40a6-8c51-01015ecf7467</t>
  </si>
  <si>
    <t>1-eaf48a0266f82a8ecddb5b4f70e2bb88</t>
  </si>
  <si>
    <t>24/07/24 14:14:58  471</t>
  </si>
  <si>
    <t>14:14:58</t>
  </si>
  <si>
    <t>60e58f8f-535e-4474-9c13-b459cec3f046</t>
  </si>
  <si>
    <t>1-7db69b2d9a5ceca82e061f683325a5ae</t>
  </si>
  <si>
    <t>24/07/24 14:15:11  451</t>
  </si>
  <si>
    <t>14:15:11</t>
  </si>
  <si>
    <t>a0c8f799-4de5-4960-a4b6-8bfcf963716a</t>
  </si>
  <si>
    <t>1-7afbe68fa26c4277515cbf1cfa31bade</t>
  </si>
  <si>
    <t>24/07/24 14:15:24  594</t>
  </si>
  <si>
    <t>14:15:24</t>
  </si>
  <si>
    <t>4a612126-9ed3-42b9-bd7b-c38be82c5b3f</t>
  </si>
  <si>
    <t>1-5b098cd15cb0bb35d9b9beadb17d2409</t>
  </si>
  <si>
    <t>24/07/24 14:15:37  801</t>
  </si>
  <si>
    <t>14:15:37</t>
  </si>
  <si>
    <t>8816e325-4cca-48aa-b14f-c97629bcdb76</t>
  </si>
  <si>
    <t>1-ab740ba9dd972b6efec62c355451c580</t>
  </si>
  <si>
    <t>24/07/24 14:15:50  840</t>
  </si>
  <si>
    <t>14:15:50</t>
  </si>
  <si>
    <t>1ac89f59-44c7-43fa-923e-9a07ddbfbb35</t>
  </si>
  <si>
    <t>1-a484f41d8947d3e5ae7c764428b7fac6</t>
  </si>
  <si>
    <t>24/07/24 14:16:16  905</t>
  </si>
  <si>
    <t>14:16:16</t>
  </si>
  <si>
    <t>b42e814d-290e-4d3e-810a-942e975fc973</t>
  </si>
  <si>
    <t>1-2b1d2275cd0150f647eee2842bae6145</t>
  </si>
  <si>
    <t>24/07/24 14:16:30  014</t>
  </si>
  <si>
    <t>14:16:30</t>
  </si>
  <si>
    <t>a52f6cf6-4290-4aca-9177-c0e537bcbfaa</t>
  </si>
  <si>
    <t>1-c80d4eae0018411104d51e4da11d964f</t>
  </si>
  <si>
    <t>24/07/24 14:16:43  471</t>
  </si>
  <si>
    <t>14:16:43</t>
  </si>
  <si>
    <t>b532d5d5-1ebb-492a-b0f4-804d8f4cccfb</t>
  </si>
  <si>
    <t>1-8390d0a91bbb99040d1b6ecd52aeffa5</t>
  </si>
  <si>
    <t>24/07/24 14:16:56  414</t>
  </si>
  <si>
    <t>14:16:56</t>
  </si>
  <si>
    <t>ab4c0f95-aac1-4632-ad22-8746ecc46bcb</t>
  </si>
  <si>
    <t>1-88c845803e87747404f3c68bc3fde588</t>
  </si>
  <si>
    <t>24/07/24 14:17:09  558</t>
  </si>
  <si>
    <t>14:17:09</t>
  </si>
  <si>
    <t>8e08fffe-e5b4-49b9-af5c-db1fa16b7eb8</t>
  </si>
  <si>
    <t>1-3e6e3cd6235566612f1c2482680270c5</t>
  </si>
  <si>
    <t>24/07/24 14:17:22  477</t>
  </si>
  <si>
    <t>1035ef26-0405-4b26-8054-6b5d2190d0b2</t>
  </si>
  <si>
    <t>1-94e49d36d1ede864ce7402c74e77462c</t>
  </si>
  <si>
    <t>24/07/24 14:17:35  557</t>
  </si>
  <si>
    <t>14:17:35</t>
  </si>
  <si>
    <t>d02e4fd5-f996-4120-9e15-4dba0390ced0</t>
  </si>
  <si>
    <t>1-146c22e3b80fbf3523c80b0abd001345</t>
  </si>
  <si>
    <t>24/07/24 14:17:49  116</t>
  </si>
  <si>
    <t>14:17:49</t>
  </si>
  <si>
    <t>94fa4d85-8bd3-493f-9278-6ba49812ebb6</t>
  </si>
  <si>
    <t>1-bc1be5c1f31dd007ad9e5eeba5b7ed0b</t>
  </si>
  <si>
    <t>24/07/24 14:18:02  177</t>
  </si>
  <si>
    <t>d9c6f3a3-8f45-43c5-a206-d59d93b941bf</t>
  </si>
  <si>
    <t>1-9656729239079c142ff8817b0e700dd4</t>
  </si>
  <si>
    <t>24/07/24 14:18:15  224</t>
  </si>
  <si>
    <t>14:18:15</t>
  </si>
  <si>
    <t>7f9f2ba0-ec4c-4196-9f64-8b937019cbe9</t>
  </si>
  <si>
    <t>1-e77dbe2a36f49e1572a694f782bcf9df</t>
  </si>
  <si>
    <t>24/07/24 14:18:28  266</t>
  </si>
  <si>
    <t>14:18:28</t>
  </si>
  <si>
    <t>272a5ee2-bea7-48d9-a903-fc9760bc1856</t>
  </si>
  <si>
    <t>1-d12618f7bd853963669e317af1c535d7</t>
  </si>
  <si>
    <t>24/07/24 14:18:41  414</t>
  </si>
  <si>
    <t>14:18:41</t>
  </si>
  <si>
    <t>cc7c0578-c7fe-4fc0-af5e-772cf3ff45b9</t>
  </si>
  <si>
    <t>1-64792db1176f3d260cf81296cb408143</t>
  </si>
  <si>
    <t>24/07/24 14:19:07  536</t>
  </si>
  <si>
    <t>14:19:07</t>
  </si>
  <si>
    <t>088fd8d3-a765-4b95-873c-301b9ef68c5d</t>
  </si>
  <si>
    <t>1-ac73ee1950fcaf24c9f5f00d70e12629</t>
  </si>
  <si>
    <t>24/07/24 14:19:20  710</t>
  </si>
  <si>
    <t>14:19:20</t>
  </si>
  <si>
    <t>b4b89cf2-f2c0-4d6d-a1c4-69c1360cec20</t>
  </si>
  <si>
    <t>1-224dd8c039331b952915b390b9d4b937</t>
  </si>
  <si>
    <t>24/07/24 14:19:33  680</t>
  </si>
  <si>
    <t>43264e39-ebdc-4e62-b22d-4823b59303c9</t>
  </si>
  <si>
    <t>1-3b6fdd99e23ea5274edc6afe4fff9c78</t>
  </si>
  <si>
    <t>24/07/24 14:19:46  846</t>
  </si>
  <si>
    <t>14:19:46</t>
  </si>
  <si>
    <t>af2928db-0b27-4f30-bec8-64d7bd0edcc5</t>
  </si>
  <si>
    <t>1-b7290376c93d7b293b2146cbd95abc52</t>
  </si>
  <si>
    <t>24/07/24 14:19:59  984</t>
  </si>
  <si>
    <t>14:19:59</t>
  </si>
  <si>
    <t>99caea3b-6a8b-4e84-988c-2660104a85fd</t>
  </si>
  <si>
    <t>1-afdd7d2ebdc427f059ab383c5aa46967</t>
  </si>
  <si>
    <t>24/07/24 14:20:13  099</t>
  </si>
  <si>
    <t>bd172399-ec54-472f-a714-9306f4245000</t>
  </si>
  <si>
    <t>1-043f1297d5ad54af5ea3777723e1eab9</t>
  </si>
  <si>
    <t>24/07/24 14:20:26  141</t>
  </si>
  <si>
    <t>14:20:26</t>
  </si>
  <si>
    <t>fcca9e19-7f7f-4da1-b9b3-fc2c254b7de2</t>
  </si>
  <si>
    <t>1-09645c77dd2ea3cdcf49e2f54651981c</t>
  </si>
  <si>
    <t>24/07/24 14:20:39  174</t>
  </si>
  <si>
    <t>14:20:39</t>
  </si>
  <si>
    <t>3806e291-8cbf-4878-af40-97ed9d2b45ad</t>
  </si>
  <si>
    <t>1-f321cffb60f3937d26e01d32b8f39ffb</t>
  </si>
  <si>
    <t>24/07/24 14:21:05  798</t>
  </si>
  <si>
    <t>14:21:05</t>
  </si>
  <si>
    <t>88b3fd7d-5ac2-4204-a24d-642873bdbe55</t>
  </si>
  <si>
    <t>1-31ba907bf54ceccf4b9720eb3202de5a</t>
  </si>
  <si>
    <t>24/07/24 14:21:18  784</t>
  </si>
  <si>
    <t>14:21:18</t>
  </si>
  <si>
    <t>20d41fb8-c176-440d-9019-6ab9dc052d89</t>
  </si>
  <si>
    <t>1-eca76db18b327c3b1dcbe6a788b299f2</t>
  </si>
  <si>
    <t>24/07/24 14:21:31  760</t>
  </si>
  <si>
    <t>14:21:31</t>
  </si>
  <si>
    <t>2d3cf8af-d9aa-4fda-83b3-ba09a3f6914e</t>
  </si>
  <si>
    <t>1-08e4b32c6e43aadcfb7aa3318fc317be</t>
  </si>
  <si>
    <t>24/07/24 14:21:44  983</t>
  </si>
  <si>
    <t>872e05e4-20d7-404e-85c9-d8520aa4dfd8</t>
  </si>
  <si>
    <t>1-14a391a1062b1da5865dcf48c46794a2</t>
  </si>
  <si>
    <t>24/07/24 14:21:57  942</t>
  </si>
  <si>
    <t>14:21:57</t>
  </si>
  <si>
    <t>c0c96077-0c83-4913-a4a4-1604a119cf26</t>
  </si>
  <si>
    <t>1-9bc8c1a98081063ee7b40886c6b0d1ba</t>
  </si>
  <si>
    <t>24/07/24 14:22:24  156</t>
  </si>
  <si>
    <t>0c0183c5-f81b-4c01-a1a0-7ae40f560e35</t>
  </si>
  <si>
    <t>1-33650d3c16383cf9b17b3ec2cd7816e5</t>
  </si>
  <si>
    <t>24/07/24 14:22:50  303</t>
  </si>
  <si>
    <t>14:22:50</t>
  </si>
  <si>
    <t>b68a85a4-38e1-4897-9dfa-9d353f2d67da</t>
  </si>
  <si>
    <t>1-dc988d96263b722d3b71534f8c88c3b1</t>
  </si>
  <si>
    <t>24/07/24 14:23:03  313</t>
  </si>
  <si>
    <t>14:23:03</t>
  </si>
  <si>
    <t>47504192-3919-43a7-aeaf-6cc5c9fe5009</t>
  </si>
  <si>
    <t>1-243f526b58a5c4a80ed64c2eea1123d7</t>
  </si>
  <si>
    <t>24/07/24 14:23:16  539</t>
  </si>
  <si>
    <t>14:23:16</t>
  </si>
  <si>
    <t>0b255ef5-ebc5-45f2-977c-b645b525b5d6</t>
  </si>
  <si>
    <t>1-c83cc13503cec2fc093de751220f9afc</t>
  </si>
  <si>
    <t>24/07/24 14:23:29  776</t>
  </si>
  <si>
    <t>14:23:29</t>
  </si>
  <si>
    <t>b8b3e582-3eac-482a-88e5-59d7bdfe55f8</t>
  </si>
  <si>
    <t>1-62ddd691f855eeac7e77c399dc9be257</t>
  </si>
  <si>
    <t>24/07/24 14:23:42  781</t>
  </si>
  <si>
    <t>14:23:42</t>
  </si>
  <si>
    <t>eaa166c8-1042-4123-9bbd-4479aebbdbee</t>
  </si>
  <si>
    <t>1-3c31954dec69b8e9ad53b32dd04c0d1a</t>
  </si>
  <si>
    <t>24/07/24 14:24:08  980</t>
  </si>
  <si>
    <t>14:24:08</t>
  </si>
  <si>
    <t>1c9e1a05-8747-4bb2-9454-20e33babf295</t>
  </si>
  <si>
    <t>1-c5a928759621b7c29fc36694a2ce20b1</t>
  </si>
  <si>
    <t>24/07/24 14:24:22  076</t>
  </si>
  <si>
    <t>14:24:22</t>
  </si>
  <si>
    <t>681a0b74-8f96-41e8-8ccc-db8c3da216cd</t>
  </si>
  <si>
    <t>1-6e42d584d19caee518ee97a7f2b2a2ed</t>
  </si>
  <si>
    <t>24/07/24 14:24:35  090</t>
  </si>
  <si>
    <t>14:24:35</t>
  </si>
  <si>
    <t>08856c4f-87e8-41f3-9840-18ccc5872c80</t>
  </si>
  <si>
    <t>1-36356505146b02a55c32dbb4627b5dea</t>
  </si>
  <si>
    <t>24/07/24 14:24:48  175</t>
  </si>
  <si>
    <t>14:24:48</t>
  </si>
  <si>
    <t>18c4d0b3-02ae-4121-b99a-effa78394cc9</t>
  </si>
  <si>
    <t>1-8b754c66b585473f77e88244db4d50c9</t>
  </si>
  <si>
    <t>24/07/24 14:25:01  197</t>
  </si>
  <si>
    <t>14:25:01</t>
  </si>
  <si>
    <t>f02c7dd8-797d-4e35-bda2-ec199128173a</t>
  </si>
  <si>
    <t>1-b7c3300fd491d232d7e0477dced36585</t>
  </si>
  <si>
    <t>24/07/24 14:25:14  273</t>
  </si>
  <si>
    <t>ee2fa891-22f5-447a-88c0-ad343bf23bde</t>
  </si>
  <si>
    <t>1-a9e929b04a4925ea901e2bf782ee8fda</t>
  </si>
  <si>
    <t>24/07/24 14:25:27  428</t>
  </si>
  <si>
    <t>14:25:27</t>
  </si>
  <si>
    <t>4e752b18-d2eb-41af-b6a6-8ccb6e8b99ed</t>
  </si>
  <si>
    <t>1-d869ef93d83c8d8f425f762f02c2c267</t>
  </si>
  <si>
    <t>24/07/24 14:25:40  613</t>
  </si>
  <si>
    <t>14:25:40</t>
  </si>
  <si>
    <t>566cfe51-efc0-48aa-9c5c-f7cd04ae5cea</t>
  </si>
  <si>
    <t>1-b2cd631d1d9cc95f035d6b1c2ad44c18</t>
  </si>
  <si>
    <t>24/07/24 14:25:53  543</t>
  </si>
  <si>
    <t>14:25:53</t>
  </si>
  <si>
    <t>6eebb9fd-5135-444f-9727-e08fa6cff271</t>
  </si>
  <si>
    <t>1-f47356247b00f2416bfcb7f1eb1ba534</t>
  </si>
  <si>
    <t>24/07/24 14:26:19  675</t>
  </si>
  <si>
    <t>14:26:19</t>
  </si>
  <si>
    <t>f674a75a-fa39-4612-88da-15bc6613d7b7</t>
  </si>
  <si>
    <t>1-9e7c358e96fbcfae1a7f02a0f8c576ad</t>
  </si>
  <si>
    <t>24/07/24 14:26:32  907</t>
  </si>
  <si>
    <t>14:26:32</t>
  </si>
  <si>
    <t>e579f57c-1af0-4b0f-a492-e3dfa2bb3537</t>
  </si>
  <si>
    <t>1-37eab713cd949b0021d3e1e536f55350</t>
  </si>
  <si>
    <t>24/07/24 14:26:46  062</t>
  </si>
  <si>
    <t>14:26:46</t>
  </si>
  <si>
    <t>a510a7eb-8808-4fdd-ac7d-d6eec4d4a9a5</t>
  </si>
  <si>
    <t>1-2fe82d13ad82c02ceb7af91d01dccd58</t>
  </si>
  <si>
    <t>24/07/24 14:26:58  953</t>
  </si>
  <si>
    <t>14:26:58</t>
  </si>
  <si>
    <t>6efbdf41-57b6-4593-addc-a36aeb9b59ea</t>
  </si>
  <si>
    <t>1-c90ba80d74b614a7e8a5cfbb4ac16f02</t>
  </si>
  <si>
    <t>24/07/24 14:27:12  177</t>
  </si>
  <si>
    <t>14:27:12</t>
  </si>
  <si>
    <t>5cf8f46b-3d29-470e-a1b7-f2564b643ea5</t>
  </si>
  <si>
    <t>1-2fcd4df96cc05031b6d2d0b53a9abcb9</t>
  </si>
  <si>
    <t>24/07/24 14:27:25  081</t>
  </si>
  <si>
    <t>f70f4e29-659c-4a8d-aba3-78f76488237f</t>
  </si>
  <si>
    <t>1-78934e3189d938bc45028afe860f2afb</t>
  </si>
  <si>
    <t>24/07/24 14:27:38  636</t>
  </si>
  <si>
    <t>14:27:38</t>
  </si>
  <si>
    <t>637d3575-7db7-408d-9b95-8b25448a770d</t>
  </si>
  <si>
    <t>1-821bc653caffbe2caac8b144b519f273</t>
  </si>
  <si>
    <t>24/07/24 14:27:51  761</t>
  </si>
  <si>
    <t>14:27:51</t>
  </si>
  <si>
    <t>22511c22-163a-486d-8309-adc37d6d39f0</t>
  </si>
  <si>
    <t>1-46dd59fea3a4111bc2b3c0cdde4165bb</t>
  </si>
  <si>
    <t>24/07/24 14:28:04  830</t>
  </si>
  <si>
    <t>14:28:04</t>
  </si>
  <si>
    <t>cd1cb787-8e94-4e50-8732-3b6d9a0bdb5a</t>
  </si>
  <si>
    <t>1-3121722dd8941f44ec6936209649facd</t>
  </si>
  <si>
    <t>24/07/24 14:28:17  780</t>
  </si>
  <si>
    <t>14:28:17</t>
  </si>
  <si>
    <t>c31562c5-eace-44cb-a346-cdb746dc8d81</t>
  </si>
  <si>
    <t>1-45e20a853cbc21fdb9ca29c63131982b</t>
  </si>
  <si>
    <t>24/07/24 14:28:30  888</t>
  </si>
  <si>
    <t>14:28:30</t>
  </si>
  <si>
    <t>0ae11c67-f365-4103-8d79-853d6c2caf6d</t>
  </si>
  <si>
    <t>1-98178ece5952bcf06ac5b9c0200b7174</t>
  </si>
  <si>
    <t>24/07/24 14:28:44  099</t>
  </si>
  <si>
    <t>14:28:44</t>
  </si>
  <si>
    <t>c136604d-5cbb-41c8-8fdc-502fb79f3b36</t>
  </si>
  <si>
    <t>1-48277e06c1c3b48de531192c1a7332d5</t>
  </si>
  <si>
    <t>24/07/24 14:29:10  196</t>
  </si>
  <si>
    <t>14:29:10</t>
  </si>
  <si>
    <t>493e4047-7b5e-4cc6-82f0-a3ce3e47b0e2</t>
  </si>
  <si>
    <t>1-a56f0077d9a4afcb19b7939f52330c3d</t>
  </si>
  <si>
    <t>24/07/24 14:29:23  399</t>
  </si>
  <si>
    <t>14:29:23</t>
  </si>
  <si>
    <t>4200e905-687b-4f4f-b45e-b765c32eb603</t>
  </si>
  <si>
    <t>1-03ba1779be0f471f88857d5469e3bac8</t>
  </si>
  <si>
    <t>24/07/24 14:29:36  272</t>
  </si>
  <si>
    <t>14:29:36</t>
  </si>
  <si>
    <t>391ed083-548b-4133-b917-c039cab7998a</t>
  </si>
  <si>
    <t>1-4c660dca03b37986af84dcaeac85a45f</t>
  </si>
  <si>
    <t>24/07/24 14:29:49  350</t>
  </si>
  <si>
    <t>14:29:49</t>
  </si>
  <si>
    <t>9b030b6f-23ec-435d-a87b-5dc766336435</t>
  </si>
  <si>
    <t>1-86fe30ce2edd4bc9f083dec9a6c5457a</t>
  </si>
  <si>
    <t>24/07/24 14:30:02  427</t>
  </si>
  <si>
    <t>14:30:02</t>
  </si>
  <si>
    <t>9a77a853-284c-4337-b0c0-7f87ae033da3</t>
  </si>
  <si>
    <t>1-958fd4b2f58077a8bc4d57ab410d9be7</t>
  </si>
  <si>
    <t>24/07/24 14:30:15  455</t>
  </si>
  <si>
    <t>a96eea8e-2f97-4273-830f-26eefdc55b6e</t>
  </si>
  <si>
    <t>1-02fc8b7ac99dd8d4dde041975d3e0590</t>
  </si>
  <si>
    <t>24/07/24 14:30:28  487</t>
  </si>
  <si>
    <t>14:30:28</t>
  </si>
  <si>
    <t>1e976a10-2f5c-4ce3-b0a2-0b6d70328e81</t>
  </si>
  <si>
    <t>1-fec373cd69325dd2b232227a64189b15</t>
  </si>
  <si>
    <t>24/07/24 14:30:41  558</t>
  </si>
  <si>
    <t>14:30:41</t>
  </si>
  <si>
    <t>499dbd25-74d4-4f89-a1fc-abb5fd497b83</t>
  </si>
  <si>
    <t>1-e90efaf7fcd7f1e42de1aa5b4f4bce1b</t>
  </si>
  <si>
    <t>24/07/24 14:30:54  940</t>
  </si>
  <si>
    <t>14:30:54</t>
  </si>
  <si>
    <t>3739cc9f-f6fe-4256-b769-ea2971ec029c</t>
  </si>
  <si>
    <t>1-6808b61efb87f11d93df4a05397775e2</t>
  </si>
  <si>
    <t>24/07/24 14:31:08  080</t>
  </si>
  <si>
    <t>14:31:08</t>
  </si>
  <si>
    <t>cc67fade-4106-44c2-9a7d-aedddbd9ccff</t>
  </si>
  <si>
    <t>1-8f186984a85ec983ad3b93c15471dc3d</t>
  </si>
  <si>
    <t>24/07/24 14:31:21  172</t>
  </si>
  <si>
    <t>14:31:21</t>
  </si>
  <si>
    <t>22e98d53-f001-456e-a9ea-8a53b1138135</t>
  </si>
  <si>
    <t>1-152d36018b9ed35d3728a5737d441f09</t>
  </si>
  <si>
    <t>24/07/24 14:31:34  097</t>
  </si>
  <si>
    <t>14:31:34</t>
  </si>
  <si>
    <t>b890cbe2-7253-40fb-b5fd-392a3e3cd45e</t>
  </si>
  <si>
    <t>1-d163932683e81030e0153db2a09bac61</t>
  </si>
  <si>
    <t>24/07/24 14:31:47  146</t>
  </si>
  <si>
    <t>14:31:47</t>
  </si>
  <si>
    <t>8b621596-305b-4c05-b1c4-3e0b48aac91d</t>
  </si>
  <si>
    <t>1-cd7fd9a382dab3d493cbea1ec99618d1</t>
  </si>
  <si>
    <t>24/07/24 14:32:00  592</t>
  </si>
  <si>
    <t>14:32:00</t>
  </si>
  <si>
    <t>fc99c1b8-1df9-4d97-bb49-0c66505ae412</t>
  </si>
  <si>
    <t>1-709257b7d2665c8c9613a4e72a7bf43b</t>
  </si>
  <si>
    <t>24/07/24 14:32:13  716</t>
  </si>
  <si>
    <t>14:32:13</t>
  </si>
  <si>
    <t>c96e117f-ba45-4425-9a4e-8a6663cde241</t>
  </si>
  <si>
    <t>1-a806a14cee6d054f0cc67ffdca9e0bc2</t>
  </si>
  <si>
    <t>24/07/24 14:32:26  762</t>
  </si>
  <si>
    <t>de86454e-dc36-4c7f-a13c-223ed2a6ee75</t>
  </si>
  <si>
    <t>1-c24be3ef03fd5307e22de2109772a019</t>
  </si>
  <si>
    <t>24/07/24 14:32:39  859</t>
  </si>
  <si>
    <t>14:32:39</t>
  </si>
  <si>
    <t>d382e417-3c00-4267-9de8-71c98265cddb</t>
  </si>
  <si>
    <t>1-16e90fec03c6bd1ccc3f02d83e024164</t>
  </si>
  <si>
    <t>24/07/24 14:32:52  781</t>
  </si>
  <si>
    <t>14:32:52</t>
  </si>
  <si>
    <t>f932dc3b-17df-418a-9cb7-314eeb76563f</t>
  </si>
  <si>
    <t>1-d60083662b48bffafff3f3977f42a870</t>
  </si>
  <si>
    <t>24/07/24 14:33:06  381</t>
  </si>
  <si>
    <t>36aeedd8-1e0a-4c9c-95ce-3d4430289eda</t>
  </si>
  <si>
    <t>1-6b4df998195ca856e9af6b1a0ea2262c</t>
  </si>
  <si>
    <t>24/07/24 14:33:19  172</t>
  </si>
  <si>
    <t>14:33:19</t>
  </si>
  <si>
    <t>32068e79-ed51-46b6-af0c-8fa3cf4d9a8f</t>
  </si>
  <si>
    <t>1-3fb5a6a6e0d61c2cf061ea7a3e4a1363</t>
  </si>
  <si>
    <t>24/07/24 14:33:32  261</t>
  </si>
  <si>
    <t>14:33:32</t>
  </si>
  <si>
    <t>3fb5eb81-ca60-4277-8759-e63f2ed101f1</t>
  </si>
  <si>
    <t>1-9940bc64d2df729a519748e3bbb5cca1</t>
  </si>
  <si>
    <t>24/07/24 14:33:45  322</t>
  </si>
  <si>
    <t>14:33:45</t>
  </si>
  <si>
    <t>21289302-8803-455c-aeef-86a2f3a716db</t>
  </si>
  <si>
    <t>1-b60337821fbd9e742bf18b31e2103d25</t>
  </si>
  <si>
    <t>24/07/24 14:34:11  386</t>
  </si>
  <si>
    <t>14:34:11</t>
  </si>
  <si>
    <t>d8986ad4-10b5-436a-8e96-f8b0e7244b85</t>
  </si>
  <si>
    <t>1-c821cd7308a5c4d96c8cce515bca528b</t>
  </si>
  <si>
    <t>24/07/24 14:34:24  564</t>
  </si>
  <si>
    <t>14:34:24</t>
  </si>
  <si>
    <t>89efd9cf-e50a-4ad6-9286-c7477f6ff30d</t>
  </si>
  <si>
    <t>1-9c8a62ed26987727c8ccbdac22c8227a</t>
  </si>
  <si>
    <t>24/07/24 14:34:37  495</t>
  </si>
  <si>
    <t>14:34:37</t>
  </si>
  <si>
    <t>fa9fbc59-0dd9-445a-acd0-aad13e9bf14c</t>
  </si>
  <si>
    <t>1-f174a9880fdd87b40c3f6f03d47c3ff8</t>
  </si>
  <si>
    <t>24/07/24 14:34:50  581</t>
  </si>
  <si>
    <t>14:34:50</t>
  </si>
  <si>
    <t>fdf973f2-a091-4ee8-a0c0-f94094845d6d</t>
  </si>
  <si>
    <t>1-1773f366c6fe939ec031b6fd5ea0398a</t>
  </si>
  <si>
    <t>24/07/24 14:35:03  573</t>
  </si>
  <si>
    <t>14:35:03</t>
  </si>
  <si>
    <t>0b00e9c8-f5c9-4471-9a0e-5795d0cb98f6</t>
  </si>
  <si>
    <t>1-78967db04e5bde306dadcbc8b9b6d20d</t>
  </si>
  <si>
    <t>24/07/24 14:35:16  897</t>
  </si>
  <si>
    <t>cc8ab5b4-3709-4048-b0dc-70b828f2d8df</t>
  </si>
  <si>
    <t>1-9dfd3dd0106aac9b5b9a8031518df86e</t>
  </si>
  <si>
    <t>24/07/24 14:35:30  025</t>
  </si>
  <si>
    <t>14:35:30</t>
  </si>
  <si>
    <t>ad66ad11-02ab-4979-8e63-c6b2b34e82d6</t>
  </si>
  <si>
    <t>1-f50a2fb85354fd7dd757b99232e4c90d</t>
  </si>
  <si>
    <t>24/07/24 14:35:43  073</t>
  </si>
  <si>
    <t>14:35:43</t>
  </si>
  <si>
    <t>3b434082-4fa4-40cc-9a8c-8880ad1ffdc5</t>
  </si>
  <si>
    <t>1-169782dca4464170cfddef3c58d750b0</t>
  </si>
  <si>
    <t>24/07/24 14:35:56  185</t>
  </si>
  <si>
    <t>14:35:56</t>
  </si>
  <si>
    <t>010a87b8-5ba5-4110-b717-7336e3b908b2</t>
  </si>
  <si>
    <t>1-9d6cd9caa05c210767c362a1a22f52f3</t>
  </si>
  <si>
    <t>24/07/24 14:36:22  469</t>
  </si>
  <si>
    <t>14:36:22</t>
  </si>
  <si>
    <t>b51c75ea-2928-4781-be81-b84fe2cd5c2c</t>
  </si>
  <si>
    <t>1-a86c903ddecca12c5f599d68dd743331</t>
  </si>
  <si>
    <t>24/07/24 14:36:35  451</t>
  </si>
  <si>
    <t>14:36:35</t>
  </si>
  <si>
    <t>c677ceca-fc4e-4190-80f6-851262c22513</t>
  </si>
  <si>
    <t>1-2ae7cc68e97d142c35e77d71316dc592</t>
  </si>
  <si>
    <t>24/07/24 14:36:48  467</t>
  </si>
  <si>
    <t>14:36:48</t>
  </si>
  <si>
    <t>363a9d11-fddb-4fc4-9e32-5a7a54a02eac</t>
  </si>
  <si>
    <t>1-ad300c601d5fd09bf72b7629a2d6650e</t>
  </si>
  <si>
    <t>24/07/24 14:37:01  414</t>
  </si>
  <si>
    <t>14:37:01</t>
  </si>
  <si>
    <t>e5c76045-ccbf-4b7d-ba79-44351a31c285</t>
  </si>
  <si>
    <t>1-4f267e6c0376e3f5d7cb9defea8f8ebf</t>
  </si>
  <si>
    <t>24/07/24 14:37:14  468</t>
  </si>
  <si>
    <t>14:37:14</t>
  </si>
  <si>
    <t>540115af-67be-4274-b275-3286f7a56736</t>
  </si>
  <si>
    <t>1-1cc7c016c91ed0a7f1ac5546ac3ec679</t>
  </si>
  <si>
    <t>24/07/24 14:37:27  732</t>
  </si>
  <si>
    <t>14:37:27</t>
  </si>
  <si>
    <t>5659227c-29ef-44ff-aae6-558934c406f5</t>
  </si>
  <si>
    <t>1-8256cbd02fc353fbf2895bf1b0bb9565</t>
  </si>
  <si>
    <t>24/07/24 14:37:40  796</t>
  </si>
  <si>
    <t>14:37:40</t>
  </si>
  <si>
    <t>a008fa27-4a26-4cdb-9396-ed65802c9a29</t>
  </si>
  <si>
    <t>1-83bc847dca1bee972e1999ea845cc0a5</t>
  </si>
  <si>
    <t>24/07/24 14:37:53  902</t>
  </si>
  <si>
    <t>14:37:53</t>
  </si>
  <si>
    <t>5a176323-74fc-43d4-932a-25b9057cf69d</t>
  </si>
  <si>
    <t>1-f47669eeb021c395fdaf9b4e940455d7</t>
  </si>
  <si>
    <t>24/07/24 14:38:07  057</t>
  </si>
  <si>
    <t>14:38:07</t>
  </si>
  <si>
    <t>d65a90d9-ff48-44af-9686-91e461547729</t>
  </si>
  <si>
    <t>1-57b09eaed204a15646f7be3e4a9610bf</t>
  </si>
  <si>
    <t>24/07/24 14:38:33  231</t>
  </si>
  <si>
    <t>14:38:33</t>
  </si>
  <si>
    <t>63b5257a-28eb-446c-8898-fa8e3a97a97c</t>
  </si>
  <si>
    <t>1-91452016612a8d63f92ca1c80acdb576</t>
  </si>
  <si>
    <t>24/07/24 14:38:46  284</t>
  </si>
  <si>
    <t>14:38:46</t>
  </si>
  <si>
    <t>7df6dd3c-4982-4efa-9da3-bc175070c149</t>
  </si>
  <si>
    <t>1-7d2f2141fd9f0b6053e0a43fb8b4989d</t>
  </si>
  <si>
    <t>24/07/24 14:39:12  442</t>
  </si>
  <si>
    <t>14:39:12</t>
  </si>
  <si>
    <t>89160437-6ed1-48c7-9298-0763e2c0e25f</t>
  </si>
  <si>
    <t>1-479dc9684c94f52366f6c1381f70610a</t>
  </si>
  <si>
    <t>24/07/24 14:39:25  453</t>
  </si>
  <si>
    <t>14:39:25</t>
  </si>
  <si>
    <t>e502fc61-4751-4edd-aecc-df19b40a7a7c</t>
  </si>
  <si>
    <t>1-960a3200e1fd0454e24c0a5614d3a893</t>
  </si>
  <si>
    <t>24/07/24 14:39:38  663</t>
  </si>
  <si>
    <t>fe8d2061-1946-4da9-85a0-4de6b7374cee</t>
  </si>
  <si>
    <t>1-9c9c9bacc27401c18a2a5292dfe73283</t>
  </si>
  <si>
    <t>24/07/24 14:39:51  807</t>
  </si>
  <si>
    <t>14:39:51</t>
  </si>
  <si>
    <t>596c2cb2-997f-40dc-9c12-2ec92eacd227</t>
  </si>
  <si>
    <t>1-452f0631e3d995c7e25088668784ae7c</t>
  </si>
  <si>
    <t>24/07/24 14:40:04  920</t>
  </si>
  <si>
    <t>14:40:04</t>
  </si>
  <si>
    <t>d022be72-0553-469c-a6ac-66d47a8213e6</t>
  </si>
  <si>
    <t>1-05e00bff5cbd8c0c5eb2792c073b23e3</t>
  </si>
  <si>
    <t>24/07/24 14:40:17  816</t>
  </si>
  <si>
    <t>14:40:17</t>
  </si>
  <si>
    <t>812c3dd7-7682-44ad-a688-004b28eac61e</t>
  </si>
  <si>
    <t>1-926600777078c7a9dce2614e11f455ad</t>
  </si>
  <si>
    <t>24/07/24 14:40:30  928</t>
  </si>
  <si>
    <t>14:40:30</t>
  </si>
  <si>
    <t>efa70f41-dfe0-4ee1-bb85-e3c047f1681e</t>
  </si>
  <si>
    <t>1-5979e9390412886dbef8a26c40276379</t>
  </si>
  <si>
    <t>24/07/24 14:40:44  097</t>
  </si>
  <si>
    <t>14:40:44</t>
  </si>
  <si>
    <t>5faf3ed1-a023-4e4b-b8d9-5859a48d4bbc</t>
  </si>
  <si>
    <t>1-ba46bd2dfc092344c62cf05f5d505b4f</t>
  </si>
  <si>
    <t>24/07/24 14:40:57  039</t>
  </si>
  <si>
    <t>14:40:57</t>
  </si>
  <si>
    <t>d4c4440b-bd92-47d2-80d1-46a42741bf27</t>
  </si>
  <si>
    <t>1-e649ba74c510bad96f5981dc29d94971</t>
  </si>
  <si>
    <t>24/07/24 14:41:23  209</t>
  </si>
  <si>
    <t>14:41:23</t>
  </si>
  <si>
    <t>ea57074b-06a4-4c0e-8848-3caf79e4661b</t>
  </si>
  <si>
    <t>1-9bfed00504bf5e3d6ee85ad0cf894983</t>
  </si>
  <si>
    <t>24/07/24 14:41:36  264</t>
  </si>
  <si>
    <t>14:41:36</t>
  </si>
  <si>
    <t>19edeb98-faa0-4c15-b2ad-fa5090babd82</t>
  </si>
  <si>
    <t>1-a1ea46166f2abe6a4a0890ac50231ac4</t>
  </si>
  <si>
    <t>24/07/24 14:41:49  698</t>
  </si>
  <si>
    <t>f0849516-3ac4-4b08-ae88-c6da72ebd1f7</t>
  </si>
  <si>
    <t>1-92c1af23483237b5ddb9e34650c38a2d</t>
  </si>
  <si>
    <t>24/07/24 14:42:15  580</t>
  </si>
  <si>
    <t>14:42:15</t>
  </si>
  <si>
    <t>bc7d457a-f5f2-4c48-b43c-dbc69ef90a38</t>
  </si>
  <si>
    <t>1-959da71a466c972132b1ddb54252e3e2</t>
  </si>
  <si>
    <t>24/07/24 14:42:28  604</t>
  </si>
  <si>
    <t>14:42:28</t>
  </si>
  <si>
    <t>dc981d40-9c6c-40bd-a9b1-a12906e08808</t>
  </si>
  <si>
    <t>1-f91c988951bfbc31ae9e08689643a174</t>
  </si>
  <si>
    <t>24/07/24 14:42:41  551</t>
  </si>
  <si>
    <t>f7820717-4387-4af0-9ae1-8b64f61d7b32</t>
  </si>
  <si>
    <t>1-c0e813cc184e871c62bde18ca3631470</t>
  </si>
  <si>
    <t>24/07/24 14:42:55  037</t>
  </si>
  <si>
    <t>14:42:55</t>
  </si>
  <si>
    <t>dd684206-8607-40d0-b1e7-67f662404b94</t>
  </si>
  <si>
    <t>1-9d4d9e740989d3c8a999c7b60d5c573c</t>
  </si>
  <si>
    <t>24/07/24 14:43:08  068</t>
  </si>
  <si>
    <t>14:43:08</t>
  </si>
  <si>
    <t>093ec6e0-562b-4ea8-85c9-b02b44ebf646</t>
  </si>
  <si>
    <t>1-6c6077cf0819c35800214fbd9caef59a</t>
  </si>
  <si>
    <t>24/07/24 15:23:22  019</t>
  </si>
  <si>
    <t>0.3</t>
  </si>
  <si>
    <t>8.88888888888889</t>
  </si>
  <si>
    <t>15:23:22</t>
  </si>
  <si>
    <t>ede45407-9213-471f-8a07-dcfb0d8aa9da</t>
  </si>
  <si>
    <t>1-4f0e467641b82a38d491bbe93827de5b</t>
  </si>
  <si>
    <t>24/07/24 15:23:30  061</t>
  </si>
  <si>
    <t>15:23:30</t>
  </si>
  <si>
    <t>99a62047-c74f-4b3f-90a7-66e6dc1eec24</t>
  </si>
  <si>
    <t>1-5c51e6efc6372f969533d73866e3b34c</t>
  </si>
  <si>
    <t>24/07/24 15:23:38  072</t>
  </si>
  <si>
    <t>4644ec2f-5fde-44c0-8087-4282cdd371d8</t>
  </si>
  <si>
    <t>1-ec2d108d83439e09e56ea09415e4acbc</t>
  </si>
  <si>
    <t>24/07/24 15:24:02  503</t>
  </si>
  <si>
    <t>15:24:02</t>
  </si>
  <si>
    <t>bcf567d6-2355-4108-85fd-9f1ce7939a0e</t>
  </si>
  <si>
    <t>1-d77033a6e1db3998427f4e2e4870f173</t>
  </si>
  <si>
    <t>24/07/24 15:24:10  485</t>
  </si>
  <si>
    <t>15:24:10</t>
  </si>
  <si>
    <t>f2d9a9b0-9f47-4344-a1a0-62d6dce45370</t>
  </si>
  <si>
    <t>1-5c0d1aa0b00bc1326be07fc06e495842</t>
  </si>
  <si>
    <t>24/07/24 15:24:26  611</t>
  </si>
  <si>
    <t>15:24:26</t>
  </si>
  <si>
    <t>892d3903-8828-449b-90c7-252f7cfe5e06</t>
  </si>
  <si>
    <t>1-9f0b295538c950b91d5c13a443b93080</t>
  </si>
  <si>
    <t>24/07/24 15:24:42  804</t>
  </si>
  <si>
    <t>15:24:42</t>
  </si>
  <si>
    <t>b9c3446a-cf89-4005-8799-e91ca9abf178</t>
  </si>
  <si>
    <t>1-545c02ff3f09dc2e049607c37e545911</t>
  </si>
  <si>
    <t>24/07/24 15:24:50  827</t>
  </si>
  <si>
    <t>15:24:50</t>
  </si>
  <si>
    <t>f15e763c-94d2-4795-be98-6db87c569b2e</t>
  </si>
  <si>
    <t>1-281b2593317c6312d6f49543cee49e90</t>
  </si>
  <si>
    <t>24/07/24 15:24:59  287</t>
  </si>
  <si>
    <t>15:24:59</t>
  </si>
  <si>
    <t>342cc8fa-435f-4a5e-863b-db2218748c9d</t>
  </si>
  <si>
    <t>1-a6129a1ef67b919502439d994cd50ebe</t>
  </si>
  <si>
    <t>24/07/24 15:25:07  544</t>
  </si>
  <si>
    <t>15:25:07</t>
  </si>
  <si>
    <t>579f0945-9e81-454a-9024-a25bbd758586</t>
  </si>
  <si>
    <t>1-927e94ed9fac5cbf395f6a8c82a12f05</t>
  </si>
  <si>
    <t>24/07/24 15:25:15  402</t>
  </si>
  <si>
    <t>15:25:15</t>
  </si>
  <si>
    <t>e59b91ce-cff9-4d03-aba1-6353a0d3cdf7</t>
  </si>
  <si>
    <t>1-5e55161436469ac4e59fe84d2f9702af</t>
  </si>
  <si>
    <t>24/07/24 15:25:23  535</t>
  </si>
  <si>
    <t>180381a7-43a9-4268-b6d6-55930bb41ce1</t>
  </si>
  <si>
    <t>1-577ff62ea1279f8aa6accaa2cae32d04</t>
  </si>
  <si>
    <t>24/07/24 15:25:31  505</t>
  </si>
  <si>
    <t>15:25:31</t>
  </si>
  <si>
    <t>8413c7fb-64a2-4b42-8668-00e70d361961</t>
  </si>
  <si>
    <t>1-015cfeed6ac15a14e96683e36c4151fb</t>
  </si>
  <si>
    <t>24/07/24 15:25:47  659</t>
  </si>
  <si>
    <t>15:25:47</t>
  </si>
  <si>
    <t>6c98c578-7d73-4f00-9e47-18587a53a173</t>
  </si>
  <si>
    <t>1-37d27af9af5db34682eae957a5a3a496</t>
  </si>
  <si>
    <t>24/07/24 15:25:55  716</t>
  </si>
  <si>
    <t>15:25:55</t>
  </si>
  <si>
    <t>f387880a-64ac-427b-9f9d-4a9c5fe63078</t>
  </si>
  <si>
    <t>1-4e0ad1415daf22a539759f67dfa4ded7</t>
  </si>
  <si>
    <t>24/07/24 15:26:03  796</t>
  </si>
  <si>
    <t>bf2af1e8-880b-4e7d-9a75-2f6b38bd7cde</t>
  </si>
  <si>
    <t>1-34be7879a642b61614271bce80145e6b</t>
  </si>
  <si>
    <t>24/07/24 15:26:28  033</t>
  </si>
  <si>
    <t>e6bcc1e9-1381-4d1e-9c83-a4641a3f6f2d</t>
  </si>
  <si>
    <t>1-9ad249e44c9ae3de98e3cc5f7f526f4e</t>
  </si>
  <si>
    <t>24/07/24 15:26:36  032</t>
  </si>
  <si>
    <t>15:26:36</t>
  </si>
  <si>
    <t>11359042-d66a-41be-8abe-e10358175817</t>
  </si>
  <si>
    <t>1-ac90699b82e89a8973f0e7ca80cd6b29</t>
  </si>
  <si>
    <t>24/07/24 15:26:52  250</t>
  </si>
  <si>
    <t>15:26:52</t>
  </si>
  <si>
    <t>f1d93a20-cd5a-414f-99ff-e6fa9ab1ae8b</t>
  </si>
  <si>
    <t>1-1bae022d9529c719242718b87fc48dc1</t>
  </si>
  <si>
    <t>24/07/24 15:27:00  337</t>
  </si>
  <si>
    <t>15:27:00</t>
  </si>
  <si>
    <t>0a75b1a0-93eb-4e73-9f7d-4294eb3251fe</t>
  </si>
  <si>
    <t>1-138698edc74ac85ca3e0f3bf4863809d</t>
  </si>
  <si>
    <t>24/07/24 15:27:08  733</t>
  </si>
  <si>
    <t>15:27:08</t>
  </si>
  <si>
    <t>eab2ba32-b4cd-42ca-9a66-9fd58010e910</t>
  </si>
  <si>
    <t>1-7ecc554979da30d3c78692a384e35c40</t>
  </si>
  <si>
    <t>24/07/24 15:27:16  687</t>
  </si>
  <si>
    <t>15:27:16</t>
  </si>
  <si>
    <t>a01025ff-26c7-4ef0-ab8b-f81616418baa</t>
  </si>
  <si>
    <t>1-2a469a5df61fddc67dee5953f61abd0e</t>
  </si>
  <si>
    <t>24/07/24 15:27:24  691</t>
  </si>
  <si>
    <t>8b941e79-342c-4fd2-8f10-7483f82356b7</t>
  </si>
  <si>
    <t>1-5775a8bf63068ee5567fb38c07abb768</t>
  </si>
  <si>
    <t>24/07/24 15:27:32  923</t>
  </si>
  <si>
    <t>15:27:32</t>
  </si>
  <si>
    <t>ed71687a-c442-464d-85de-a29a70531bf0</t>
  </si>
  <si>
    <t>1-2db6e51be344c6899961d861e8380212</t>
  </si>
  <si>
    <t>24/07/24 15:27:48  937</t>
  </si>
  <si>
    <t>15:27:48</t>
  </si>
  <si>
    <t>0e96e413-b904-478e-afbb-434975129f45</t>
  </si>
  <si>
    <t>1-d7b3004e5fa4c2a82064a8e7ef243c25</t>
  </si>
  <si>
    <t>24/07/24 15:27:56  936</t>
  </si>
  <si>
    <t>15:27:56</t>
  </si>
  <si>
    <t>10e0d4c3-b5c0-4cad-846d-f660d268a85c</t>
  </si>
  <si>
    <t>1-5d33ff97e9a34e34091a1003eef31487</t>
  </si>
  <si>
    <t>24/07/24 15:28:04  971</t>
  </si>
  <si>
    <t>76f62192-fa0e-4b5b-ae40-bb924195bf20</t>
  </si>
  <si>
    <t>1-27942ba56e0fb3f79bcf9c5b6e49e896</t>
  </si>
  <si>
    <t>24/07/24 15:28:13  426</t>
  </si>
  <si>
    <t>15:28:13</t>
  </si>
  <si>
    <t>a979cc0c-ad14-4752-b737-0689c8112b07</t>
  </si>
  <si>
    <t>1-77ede620a06de01c1a029fd5f6aaeb2b</t>
  </si>
  <si>
    <t>24/07/24 15:28:21  520</t>
  </si>
  <si>
    <t>15:28:21</t>
  </si>
  <si>
    <t>c14b4de5-607a-47ab-a812-bf324f18cd8a</t>
  </si>
  <si>
    <t>1-8a5dc9607843fbf8853b8822598fb2f9</t>
  </si>
  <si>
    <t>24/07/24 15:28:29  640</t>
  </si>
  <si>
    <t>f418c1f1-9fb8-4589-a211-ce24ee9962ef</t>
  </si>
  <si>
    <t>1-ab551399d8e310f1113cc5238fd05785</t>
  </si>
  <si>
    <t>24/07/24 15:28:37  664</t>
  </si>
  <si>
    <t>15:28:37</t>
  </si>
  <si>
    <t>9036993a-f1cb-4e71-ac29-e46c3b06974d</t>
  </si>
  <si>
    <t>1-3027644b1474a0aa3fa3fc992b6fbb3f</t>
  </si>
  <si>
    <t>24/07/24 15:28:45  732</t>
  </si>
  <si>
    <t>15:28:45</t>
  </si>
  <si>
    <t>868849f8-b10a-4a02-8809-3d85a3cc3ef2</t>
  </si>
  <si>
    <t>1-0e848eadf79688bbb8680b65bad3ca3d</t>
  </si>
  <si>
    <t>24/07/24 15:28:53  892</t>
  </si>
  <si>
    <t>15:28:53</t>
  </si>
  <si>
    <t>10a3306a-6089-46f5-9255-fd7e494da272</t>
  </si>
  <si>
    <t>1-7194174e1130e111b4400dc673cb2bbd</t>
  </si>
  <si>
    <t>24/07/24 15:29:01  894</t>
  </si>
  <si>
    <t>15:29:01</t>
  </si>
  <si>
    <t>243dbf2a-3a6e-404a-a7da-86d1bc85edb4</t>
  </si>
  <si>
    <t>1-77c2b23d1f8892a9427974548c8b2f88</t>
  </si>
  <si>
    <t>24/07/24 15:29:18  464</t>
  </si>
  <si>
    <t>15:29:18</t>
  </si>
  <si>
    <t>e0e37758-48ae-4678-b15e-9733091be393</t>
  </si>
  <si>
    <t>1-cac08826ba463de96f21e390cc1f74dc</t>
  </si>
  <si>
    <t>24/07/24 15:29:34  557</t>
  </si>
  <si>
    <t>15:29:34</t>
  </si>
  <si>
    <t>cf9fa73a-d04a-4d56-ad67-5b642ceede8d</t>
  </si>
  <si>
    <t>1-8cd9babeb3c3e791fccc9e9b3521ae0b</t>
  </si>
  <si>
    <t>24/07/24 15:29:42  533</t>
  </si>
  <si>
    <t>15:29:42</t>
  </si>
  <si>
    <t>f0d9708f-08ef-4dfc-91e7-00fe5e9d51f3</t>
  </si>
  <si>
    <t>1-46df6b073827d09219d739be7521797b</t>
  </si>
  <si>
    <t>24/07/24 15:29:50  561</t>
  </si>
  <si>
    <t>4fe0cc23-5870-414d-9fc1-da47a6f9c2dd</t>
  </si>
  <si>
    <t>1-9bb07a9acb5fa66f7ea7c147177dea7a</t>
  </si>
  <si>
    <t>24/07/24 15:29:58  666</t>
  </si>
  <si>
    <t>15:29:58</t>
  </si>
  <si>
    <t>2573c8e2-e395-43c5-b038-39acfb9186a1</t>
  </si>
  <si>
    <t>1-bdaf742640dd96feea0d445fce9c6f23</t>
  </si>
  <si>
    <t>24/07/24 15:30:14  636</t>
  </si>
  <si>
    <t>15:30:14</t>
  </si>
  <si>
    <t>df0ca802-1053-4473-ad27-f4a273945d5b</t>
  </si>
  <si>
    <t>1-62bcc6f3685788d8d0363daeeff40fa3</t>
  </si>
  <si>
    <t>24/07/24 15:30:22  826</t>
  </si>
  <si>
    <t>15:30:22</t>
  </si>
  <si>
    <t>a4f7a979-f653-4658-a6a8-e18dc6978433</t>
  </si>
  <si>
    <t>1-30aa5c81ee21f0dff78581ed23c2b54e</t>
  </si>
  <si>
    <t>24/07/24 15:30:30  800</t>
  </si>
  <si>
    <t>ae6ff6bf-43ad-42d3-b3dc-407265f90d60</t>
  </si>
  <si>
    <t>1-124b650753ed3f2dd7bc78bd9d855dce</t>
  </si>
  <si>
    <t>24/07/24 15:30:38  932</t>
  </si>
  <si>
    <t>15:30:38</t>
  </si>
  <si>
    <t>41eb5474-6990-46ba-bf17-a7f46219c1b6</t>
  </si>
  <si>
    <t>1-172108c7fd7423db39172b85c770ba88</t>
  </si>
  <si>
    <t>24/07/24 15:30:55  062</t>
  </si>
  <si>
    <t>15:30:55</t>
  </si>
  <si>
    <t>f9641881-4779-45d8-b71a-0ac701122b15</t>
  </si>
  <si>
    <t>1-5c7e35ffb38c333e54e19e69aefa0884</t>
  </si>
  <si>
    <t>24/07/24 15:31:03  052</t>
  </si>
  <si>
    <t>15:31:03</t>
  </si>
  <si>
    <t>b1687a6c-7a9e-43aa-8971-d01aad1ddd87</t>
  </si>
  <si>
    <t>1-2cd28500b15c920e5ae46c7dbbde0e62</t>
  </si>
  <si>
    <t>24/07/24 15:31:11  030</t>
  </si>
  <si>
    <t>8ecbd1c9-f30f-4a9d-92bf-f937bbdacbf9</t>
  </si>
  <si>
    <t>1-7ae9e3375d5d90c40d2fa41fdc66e437</t>
  </si>
  <si>
    <t>24/07/24 15:31:19  187</t>
  </si>
  <si>
    <t>15:31:19</t>
  </si>
  <si>
    <t>69b4e6fd-3f7a-4ca8-868a-0b0a820c9136</t>
  </si>
  <si>
    <t>1-08fc26be8f21baf66787fc246543ff68</t>
  </si>
  <si>
    <t>24/07/24 15:31:35  351</t>
  </si>
  <si>
    <t>15:31:35</t>
  </si>
  <si>
    <t>60e471f7-c01d-462d-9f2d-840599252afa</t>
  </si>
  <si>
    <t>1-03df34257cfda5dfa95ebe00c29fb50d</t>
  </si>
  <si>
    <t>24/07/24 15:31:43  478</t>
  </si>
  <si>
    <t>15:31:43</t>
  </si>
  <si>
    <t>f533476f-1bf5-492e-9c26-a2e44f665849</t>
  </si>
  <si>
    <t>1-0122cb596ce7eac17950d86c7c25a346</t>
  </si>
  <si>
    <t>24/07/24 15:31:51  376</t>
  </si>
  <si>
    <t>820e6b6f-b593-48af-804d-f3f4fff6fabf</t>
  </si>
  <si>
    <t>1-2052b98c8b93a09a3842598334dae95f</t>
  </si>
  <si>
    <t>24/07/24 15:31:59  490</t>
  </si>
  <si>
    <t>15:31:59</t>
  </si>
  <si>
    <t>3ba1a70d-0569-4bc5-b7e5-a2fe6a11a5d3</t>
  </si>
  <si>
    <t>1-24ce89e961a882e2b46ba92d4c4cee9d</t>
  </si>
  <si>
    <t>24/07/24 15:32:07  647</t>
  </si>
  <si>
    <t>15:32:07</t>
  </si>
  <si>
    <t>62d54bdc-5eba-446d-b393-1d5c98f9a277</t>
  </si>
  <si>
    <t>1-f83dbb8728d5401df10840e70249380e</t>
  </si>
  <si>
    <t>24/07/24 15:32:15  516</t>
  </si>
  <si>
    <t>15:32:15</t>
  </si>
  <si>
    <t>e80e6fe4-7cbf-41ab-aab3-e84415bf0d79</t>
  </si>
  <si>
    <t>1-82cdaf39d713ff104830923d1c4ec25d</t>
  </si>
  <si>
    <t>24/07/24 15:32:23  566</t>
  </si>
  <si>
    <t>15:32:23</t>
  </si>
  <si>
    <t>e3697c57-2a9e-4d0d-8687-7fe87c9cf0ba</t>
  </si>
  <si>
    <t>1-258188bbceaa62de60f2d5f1538a12a8</t>
  </si>
  <si>
    <t>24/07/24 15:32:31  787</t>
  </si>
  <si>
    <t>e90019f5-5526-4333-ac0d-f54cc86e4bab</t>
  </si>
  <si>
    <t>1-999e90872e288722e435ed19cfc25885</t>
  </si>
  <si>
    <t>24/07/24 15:32:39  878</t>
  </si>
  <si>
    <t>15:32:39</t>
  </si>
  <si>
    <t>e42827c4-c955-4e8e-be9b-2c82673e4107</t>
  </si>
  <si>
    <t>1-25f66706ae029c1773be53e5b020f346</t>
  </si>
  <si>
    <t>24/07/24 15:32:56  002</t>
  </si>
  <si>
    <t>15:32:56</t>
  </si>
  <si>
    <t>5f673e39-a145-4466-8a35-b9fdf3f98d49</t>
  </si>
  <si>
    <t>1-2f672d40179924e2832e096e79994e55</t>
  </si>
  <si>
    <t>24/07/24 15:33:03  934</t>
  </si>
  <si>
    <t>15:33:03</t>
  </si>
  <si>
    <t>bce286a7-99c3-41d0-9c8f-42678bd14bf5</t>
  </si>
  <si>
    <t>1-d406f693b368ca2222f810c57c991c09</t>
  </si>
  <si>
    <t>24/07/24 15:33:12  006</t>
  </si>
  <si>
    <t>3834cd54-920d-466d-bf4c-c5f1df520ae4</t>
  </si>
  <si>
    <t>1-c8bfde05640fcd8a9f8c0790190c5482</t>
  </si>
  <si>
    <t>24/07/24 15:33:20  124</t>
  </si>
  <si>
    <t>15:33:20</t>
  </si>
  <si>
    <t>bc238326-1598-4dc2-aadf-70b22c1346f4</t>
  </si>
  <si>
    <t>1-65e23c448aa9511e388752772e0b1b18</t>
  </si>
  <si>
    <t>24/07/24 15:33:28  135</t>
  </si>
  <si>
    <t>15:33:28</t>
  </si>
  <si>
    <t>7202a11e-9c64-45d3-99d4-4c8cd4cbc79d</t>
  </si>
  <si>
    <t>1-b10d3cc9688ca9dc72e7eb646b919bde</t>
  </si>
  <si>
    <t>24/07/24 15:33:36  346</t>
  </si>
  <si>
    <t>15:33:36</t>
  </si>
  <si>
    <t>922f7259-f8a7-493d-bd5c-81555fc44230</t>
  </si>
  <si>
    <t>1-c217359d8d8b1d451e546c9c714681ec</t>
  </si>
  <si>
    <t>24/07/24 15:33:44  346</t>
  </si>
  <si>
    <t>15:33:44</t>
  </si>
  <si>
    <t>9379ec92-2bf5-463f-aa74-2c8222fe6470</t>
  </si>
  <si>
    <t>1-d06c474690834e1367e38af90afa5fe2</t>
  </si>
  <si>
    <t>24/07/24 15:34:00  500</t>
  </si>
  <si>
    <t>15:34:00</t>
  </si>
  <si>
    <t>9cee170c-fe9b-40ac-9286-f368e4f85f6f</t>
  </si>
  <si>
    <t>1-d2e5aaf18d720f93a8c12043bb2f30ed</t>
  </si>
  <si>
    <t>24/07/24 15:34:08  418</t>
  </si>
  <si>
    <t>15:34:08</t>
  </si>
  <si>
    <t>6918300e-106e-4f99-836a-4f1ab6b57628</t>
  </si>
  <si>
    <t>1-0a1000a7c1ebcd2106349da8afd1a8d9</t>
  </si>
  <si>
    <t>24/07/24 15:34:16  577</t>
  </si>
  <si>
    <t>15:34:16</t>
  </si>
  <si>
    <t>f134de27-d4f3-459d-8522-cabbd1426ea3</t>
  </si>
  <si>
    <t>1-08d12fc68768ee3c08ee7f54b24ca8a1</t>
  </si>
  <si>
    <t>24/07/24 15:34:24  511</t>
  </si>
  <si>
    <t>15:34:24</t>
  </si>
  <si>
    <t>1aacbf7d-eaac-43b6-8a6e-6834bcff988b</t>
  </si>
  <si>
    <t>1-2c74684aad6152993709bc52a56bd20d</t>
  </si>
  <si>
    <t>24/07/24 15:34:32  623</t>
  </si>
  <si>
    <t>a226231f-f82d-406a-8283-5b0b67ccff28</t>
  </si>
  <si>
    <t>1-cb3a1b735158fdb466e31d9812425792</t>
  </si>
  <si>
    <t>24/07/24 15:34:40  852</t>
  </si>
  <si>
    <t>15:34:40</t>
  </si>
  <si>
    <t>20b6d3f7-0e0c-4514-ba84-aa6e091c6f5d</t>
  </si>
  <si>
    <t>1-e72e9abb3042ea8a2194169ed440a3f3</t>
  </si>
  <si>
    <t>24/07/24 15:34:56  864</t>
  </si>
  <si>
    <t>15:34:56</t>
  </si>
  <si>
    <t>00eee9f3-6911-484a-9d97-4353790aced0</t>
  </si>
  <si>
    <t>1-4abefa8e86169076781121382a870b13</t>
  </si>
  <si>
    <t>24/07/24 15:35:04  779</t>
  </si>
  <si>
    <t>15:35:04</t>
  </si>
  <si>
    <t>b99a540e-6d85-4ae9-99a3-0455e7fa5272</t>
  </si>
  <si>
    <t>1-32d279f8b37baf6bcecf3a222311a4d0</t>
  </si>
  <si>
    <t>24/07/24 15:35:12  859</t>
  </si>
  <si>
    <t>15:35:12</t>
  </si>
  <si>
    <t>e1d3ff08-1537-4f4c-97c1-7333d5c06370</t>
  </si>
  <si>
    <t>1-ee1383344fc5920f2102c6420e1289c9</t>
  </si>
  <si>
    <t>24/07/24 15:35:20  950</t>
  </si>
  <si>
    <t>15:35:20</t>
  </si>
  <si>
    <t>15f550d9-e3ab-4593-aa47-4ffa1b1f863b</t>
  </si>
  <si>
    <t>1-37af2658c01e7b28f7cbb69edb298fd8</t>
  </si>
  <si>
    <t>24/07/24 15:35:29  024</t>
  </si>
  <si>
    <t>15:35:29</t>
  </si>
  <si>
    <t>5750fa18-feb5-46a8-baca-bbb0213b3965</t>
  </si>
  <si>
    <t>1-1112d95bcc585c912cc7471a5fe2eeee</t>
  </si>
  <si>
    <t>24/07/24 15:35:36  942</t>
  </si>
  <si>
    <t>15:35:36</t>
  </si>
  <si>
    <t>142afaa4-4399-4ce2-ba32-5090969b85a6</t>
  </si>
  <si>
    <t>1-56662bd5506cc06b8985cb24b5c2b6b9</t>
  </si>
  <si>
    <t>24/07/24 15:35:45  595</t>
  </si>
  <si>
    <t>15:35:45</t>
  </si>
  <si>
    <t>b92d1932-75b8-4b5d-9547-2f5252e90d0a</t>
  </si>
  <si>
    <t>1-863636d1b444aa5bd1b71f6eb5d4b6e0</t>
  </si>
  <si>
    <t>24/07/24 15:35:53  324</t>
  </si>
  <si>
    <t>396ef936-cba1-4617-8286-f262e77fd2ef</t>
  </si>
  <si>
    <t>1-adc95c80f6df97fdb1d0d2cd93e0a52e</t>
  </si>
  <si>
    <t>24/07/24 15:36:01  557</t>
  </si>
  <si>
    <t>15:36:01</t>
  </si>
  <si>
    <t>26d446d1-c7f2-440c-ae89-77bade488676</t>
  </si>
  <si>
    <t>1-0b528c1b9aeb3f0201252b4dc17fed44</t>
  </si>
  <si>
    <t>24/07/24 15:36:09  484</t>
  </si>
  <si>
    <t>15:36:09</t>
  </si>
  <si>
    <t>144b59d6-d77d-466f-b82f-a9f9d0f76fc6</t>
  </si>
  <si>
    <t>1-606d72e831aefdf4dad5c24e6947f9b2</t>
  </si>
  <si>
    <t>24/07/24 15:36:17  440</t>
  </si>
  <si>
    <t>15:36:17</t>
  </si>
  <si>
    <t>f4326676-2886-4a7a-9933-546d4f3c80d9</t>
  </si>
  <si>
    <t>1-7276377f2805b85596f79df887955802</t>
  </si>
  <si>
    <t>24/07/24 15:36:25  574</t>
  </si>
  <si>
    <t>15:36:25</t>
  </si>
  <si>
    <t>141d5e88-9953-4245-91a2-4f12693108a0</t>
  </si>
  <si>
    <t>1-17b8e1d701418240adc73ceb5a3294af</t>
  </si>
  <si>
    <t>24/07/24 15:36:33  581</t>
  </si>
  <si>
    <t>09c61423-b0fe-47e4-b5cc-a7d0e8988b52</t>
  </si>
  <si>
    <t>1-c5313e8e546e24e6fedc6b48c3dc34f5</t>
  </si>
  <si>
    <t>24/07/24 15:36:41  842</t>
  </si>
  <si>
    <t>15:36:41</t>
  </si>
  <si>
    <t>62891bce-0d6a-478d-aff8-b7c1c2f6e744</t>
  </si>
  <si>
    <t>1-57c7c81b235f420fcf0c8da92c43c261</t>
  </si>
  <si>
    <t>24/07/24 15:36:57  904</t>
  </si>
  <si>
    <t>15:36:57</t>
  </si>
  <si>
    <t>22241ed9-c0b6-4d9d-b9f6-696bb2832820</t>
  </si>
  <si>
    <t>1-1f7fad2c74d49ea980a96a9af206589f</t>
  </si>
  <si>
    <t>24/07/24 15:37:06  058</t>
  </si>
  <si>
    <t>15:37:06</t>
  </si>
  <si>
    <t>9c9d441e-dd25-4cff-92b9-a77cd7fc9abf</t>
  </si>
  <si>
    <t>1-880fc94e66f671ba080ef54035219a1c</t>
  </si>
  <si>
    <t>24/07/24 15:37:14  051</t>
  </si>
  <si>
    <t>15:37:14</t>
  </si>
  <si>
    <t>0e4f6aa8-49e2-444c-b4ee-0fe91b879c9b</t>
  </si>
  <si>
    <t>1-b28bffd35664bce9145881bb605d720d</t>
  </si>
  <si>
    <t>24/07/24 15:37:22  104</t>
  </si>
  <si>
    <t>15:37:22</t>
  </si>
  <si>
    <t>77489d8d-1fd8-4680-b324-a18c573ab71b</t>
  </si>
  <si>
    <t>1-31dad7dff2c9242b9b20ee0cc2aa45ba</t>
  </si>
  <si>
    <t>24/07/24 15:37:38  097</t>
  </si>
  <si>
    <t>0.2</t>
  </si>
  <si>
    <t>4.444444444444445</t>
  </si>
  <si>
    <t>15:37:38</t>
  </si>
  <si>
    <t>9060156b-8815-4b0c-838d-1e988b8cc0ba</t>
  </si>
  <si>
    <t>1-05550dc255449f07204775763d2092d1</t>
  </si>
  <si>
    <t>24/07/24 15:37:46  223</t>
  </si>
  <si>
    <t>15:37:46</t>
  </si>
  <si>
    <t>82a83623-b52a-475d-8de8-ec37688bbd18</t>
  </si>
  <si>
    <t>1-0f28f0f9e4f8b8415834e4b3c2370839</t>
  </si>
  <si>
    <t>24/07/24 15:37:54  425</t>
  </si>
  <si>
    <t>15:37:54</t>
  </si>
  <si>
    <t>2c85e7be-ca2c-4f1e-a39f-b087d47b62a3</t>
  </si>
  <si>
    <t>1-02c976f29674bda8a93056689674f5a8</t>
  </si>
  <si>
    <t>24/07/24 15:38:02  591</t>
  </si>
  <si>
    <t>15:38:02</t>
  </si>
  <si>
    <t>353d232c-056e-4dca-9ee0-28c8b2f1f8de</t>
  </si>
  <si>
    <t>1-e6c66840b0cc4947427f09cd739916b9</t>
  </si>
  <si>
    <t>24/07/24 15:38:18  478</t>
  </si>
  <si>
    <t>15:38:18</t>
  </si>
  <si>
    <t>c59f236b-4d86-4713-bd2c-115ddaad2661</t>
  </si>
  <si>
    <t>1-6e6c5103c4549fa4f93edde0a4288dd5</t>
  </si>
  <si>
    <t>24/07/24 15:38:26  618</t>
  </si>
  <si>
    <t>15:38:26</t>
  </si>
  <si>
    <t>e3b9d399-da87-4756-935d-d240ef7ae581</t>
  </si>
  <si>
    <t>1-9858514f35b8bd692ef7e71bf9450be8</t>
  </si>
  <si>
    <t>24/07/24 15:38:34  529</t>
  </si>
  <si>
    <t>d31611d9-1330-47d4-917c-073bd8775560</t>
  </si>
  <si>
    <t>1-f8bf03ce49cd213e7ab49c1474e4bed2</t>
  </si>
  <si>
    <t>24/07/24 15:38:42  734</t>
  </si>
  <si>
    <t>15:38:42</t>
  </si>
  <si>
    <t>0f669e68-d6c3-460f-b52f-a6929ad57fed</t>
  </si>
  <si>
    <t>1-13a2554fecf5c6d4db66fc701b80d112</t>
  </si>
  <si>
    <t>24/07/24 15:39:06  949</t>
  </si>
  <si>
    <t>15:39:06</t>
  </si>
  <si>
    <t>c2ff3fc4-b6fc-48cd-81bb-17802b3f4a49</t>
  </si>
  <si>
    <t>1-965e57f99163e6ee472d929b9f11d1e0</t>
  </si>
  <si>
    <t>24/07/24 15:39:15  142</t>
  </si>
  <si>
    <t>15:39:15</t>
  </si>
  <si>
    <t>c1cc77ee-1542-4ec4-9c85-a48940ae11bc</t>
  </si>
  <si>
    <t>1-789281d49c4f4ea4a9f9b45f3165416f</t>
  </si>
  <si>
    <t>24/07/24 15:39:23  124</t>
  </si>
  <si>
    <t>15:39:23</t>
  </si>
  <si>
    <t>672e0f56-6689-497a-8da4-f630b93e1a30</t>
  </si>
  <si>
    <t>1-8bbdd83d7ef98c589db571f98cabe94f</t>
  </si>
  <si>
    <t>24/07/24 15:39:39  262</t>
  </si>
  <si>
    <t>b471e01d-4ce8-4506-bf8f-c09b161ae7a9</t>
  </si>
  <si>
    <t>1-5a061c4356086e2c7b905629f11425d0</t>
  </si>
  <si>
    <t>24/07/24 15:39:47  347</t>
  </si>
  <si>
    <t>15:39:47</t>
  </si>
  <si>
    <t>966c6128-e705-4535-b353-1cf6802171fd</t>
  </si>
  <si>
    <t>1-2f0626698b60e251021bfbeee17a39df</t>
  </si>
  <si>
    <t>24/07/24 15:39:55  233</t>
  </si>
  <si>
    <t>15:39:55</t>
  </si>
  <si>
    <t>12d62fe6-465f-42c3-867b-a3826bcb1425</t>
  </si>
  <si>
    <t>1-85ae8cff7cf0f6ede877282c46f0cfa1</t>
  </si>
  <si>
    <t>24/07/24 15:40:03  527</t>
  </si>
  <si>
    <t>15:40:03</t>
  </si>
  <si>
    <t>16af6172-9f03-4b18-bdc3-688ad426ce44</t>
  </si>
  <si>
    <t>1-34424095a92f3e91bb793ba510a46072</t>
  </si>
  <si>
    <t>24/07/24 15:40:27  673</t>
  </si>
  <si>
    <t>15:40:27</t>
  </si>
  <si>
    <t>6c42c9c7-2fe8-4131-a1c8-aae338ce76c8</t>
  </si>
  <si>
    <t>1-c67ded0e388b0b08d947d926e5e5e5bd</t>
  </si>
  <si>
    <t>24/07/24 15:40:35  576</t>
  </si>
  <si>
    <t>15:40:35</t>
  </si>
  <si>
    <t>18157b45-0f6e-4098-9264-03b7ea05ca76</t>
  </si>
  <si>
    <t>1-62b26eadc0fc6e237d11e185feaf6bd6</t>
  </si>
  <si>
    <t>24/07/24 15:40:43  633</t>
  </si>
  <si>
    <t>15:40:43</t>
  </si>
  <si>
    <t>e34af5cc-7f92-46e1-be60-20323a7b47f5</t>
  </si>
  <si>
    <t>1-3f80dd495034c9406dd2f82f1a81fd0a</t>
  </si>
  <si>
    <t>24/07/24 15:40:51  878</t>
  </si>
  <si>
    <t>15:40:51</t>
  </si>
  <si>
    <t>a055742c-6456-4e24-9905-77c3249732d6</t>
  </si>
  <si>
    <t>1-d9058fd0eb7295ecc806c50a63917033</t>
  </si>
  <si>
    <t>24/07/24 15:40:59  801</t>
  </si>
  <si>
    <t>15:40:59</t>
  </si>
  <si>
    <t>b0838516-d77d-4401-80b6-41f2896f739b</t>
  </si>
  <si>
    <t>1-227fcfc0b0661260235b23edc6d31871</t>
  </si>
  <si>
    <t>24/07/24 15:41:08  022</t>
  </si>
  <si>
    <t>15:41:08</t>
  </si>
  <si>
    <t>04251be9-049a-44f5-b3ea-d0d05ec0e8aa</t>
  </si>
  <si>
    <t>1-9702bed53f07d6c7fe02d41376825c50</t>
  </si>
  <si>
    <t>24/07/24 15:41:16  131</t>
  </si>
  <si>
    <t>15:41:16</t>
  </si>
  <si>
    <t>ae88c499-b4ae-481b-b868-cb61c762f329</t>
  </si>
  <si>
    <t>1-8df3e4718e01ed14950a227c9d1c6350</t>
  </si>
  <si>
    <t>24/07/24 15:41:24  004</t>
  </si>
  <si>
    <t>15:41:24</t>
  </si>
  <si>
    <t>06975937-840d-4afb-a42b-7a99b3827dfd</t>
  </si>
  <si>
    <t>1-41907e1a2df313b9883b7a4b91f807ff</t>
  </si>
  <si>
    <t>24/07/24 15:41:40  043</t>
  </si>
  <si>
    <t>e539a83c-e391-4e73-a5c6-d97b4f5efb1e</t>
  </si>
  <si>
    <t>1-568094ce5ddebb3cb716867896848b09</t>
  </si>
  <si>
    <t>24/07/24 15:41:48  138</t>
  </si>
  <si>
    <t>15:41:48</t>
  </si>
  <si>
    <t>2afda9c2-e9b1-4e5e-99af-12157a11f7b2</t>
  </si>
  <si>
    <t>1-1d88d756a8e6546870adfef06a928b59</t>
  </si>
  <si>
    <t>24/07/24 15:41:56  225</t>
  </si>
  <si>
    <t>15:41:56</t>
  </si>
  <si>
    <t>8fdecf32-e6d8-4a7e-9d30-8fe4ad0b2563</t>
  </si>
  <si>
    <t>1-acad9673711c8cf099dfb2b0dc4ac86f</t>
  </si>
  <si>
    <t>24/07/24 15:42:04  156</t>
  </si>
  <si>
    <t>15:42:04</t>
  </si>
  <si>
    <t>def29df7-929f-4122-a00d-4a588852a781</t>
  </si>
  <si>
    <t>1-9dc46d0971d063956014cfc2ff568722</t>
  </si>
  <si>
    <t>24/07/24 15:42:20  432</t>
  </si>
  <si>
    <t>494359c0-2408-404a-8890-a4ad9dcc1805</t>
  </si>
  <si>
    <t>1-77e2f6ef74b57fdf61d8baae3b272c6c</t>
  </si>
  <si>
    <t>24/07/24 15:42:28  425</t>
  </si>
  <si>
    <t>15:42:28</t>
  </si>
  <si>
    <t>390290c6-13e0-4686-9954-6e74a0607e93</t>
  </si>
  <si>
    <t>1-28f23d01822f0d1b9a81ec7060332f44</t>
  </si>
  <si>
    <t>24/07/24 15:42:36  516</t>
  </si>
  <si>
    <t>15:42:36</t>
  </si>
  <si>
    <t>99915120-7c26-4b52-8ca5-13e85dbfe9c3</t>
  </si>
  <si>
    <t>1-bf1f0172a4d5cb7119a1b6515b4f582e</t>
  </si>
  <si>
    <t>24/07/24 15:42:44  577</t>
  </si>
  <si>
    <t>15:42:44</t>
  </si>
  <si>
    <t>1ac1ca98-b872-42b8-9b5d-146aee2e2e91</t>
  </si>
  <si>
    <t>1-87078e305bd1bcab0d29d1d91716d7e9</t>
  </si>
  <si>
    <t>24/07/24 15:43:08  562</t>
  </si>
  <si>
    <t>15:43:08</t>
  </si>
  <si>
    <t>020c98fe-6df9-4685-91bb-808411d2d26e</t>
  </si>
  <si>
    <t>1-c5c1505b934f479ca7f0ab60a8ba97da</t>
  </si>
  <si>
    <t>24/07/24 15:43:16  788</t>
  </si>
  <si>
    <t>15:43:16</t>
  </si>
  <si>
    <t>4b3c5396-9c9a-40b0-a039-b2b6014a2b6b</t>
  </si>
  <si>
    <t>1-516e50231de4eaa78214592aa197fcb5</t>
  </si>
  <si>
    <t>24/07/24 15:43:24  920</t>
  </si>
  <si>
    <t>15:43:24</t>
  </si>
  <si>
    <t>4b8ed8d5-ce65-4767-9845-80c0b3f364e1</t>
  </si>
  <si>
    <t>1-c16726a505b973e4b6bab10bc46157d1</t>
  </si>
  <si>
    <t>24/07/24 15:43:32  890</t>
  </si>
  <si>
    <t>15:43:32</t>
  </si>
  <si>
    <t>07e09c0b-4abe-41dd-ac2f-ec2830748218</t>
  </si>
  <si>
    <t>1-5f6068c580f1d03955e63cccefefaf78</t>
  </si>
  <si>
    <t>24/07/24 15:43:41  074</t>
  </si>
  <si>
    <t>3f1e91dc-03ad-44dd-b822-b71b421dabec</t>
  </si>
  <si>
    <t>1-cad6a770d49be118ec3a84842074e357</t>
  </si>
  <si>
    <t>24/07/24 15:43:48  929</t>
  </si>
  <si>
    <t>15:43:48</t>
  </si>
  <si>
    <t>a0c55e7b-07b8-454b-9f71-9ac0ef2a2c8a</t>
  </si>
  <si>
    <t>1-4a9a41ccb425fdde6819a92efe099be4</t>
  </si>
  <si>
    <t>24/07/24 15:43:57  047</t>
  </si>
  <si>
    <t>15:43:57</t>
  </si>
  <si>
    <t>ed9f80fa-4d4e-40eb-ae6f-27fba5369ee7</t>
  </si>
  <si>
    <t>1-cce2637b25b559e3e4c9320788cc082a</t>
  </si>
  <si>
    <t>24/07/24 15:44:05  109</t>
  </si>
  <si>
    <t>15:44:05</t>
  </si>
  <si>
    <t>2fb4c628-cc2e-4bc0-875e-f403c7c9364a</t>
  </si>
  <si>
    <t>1-ad24cec0f40c16deeda7adc6543bee1e</t>
  </si>
  <si>
    <t>24/07/24 15:44:13  113</t>
  </si>
  <si>
    <t>15:44:13</t>
  </si>
  <si>
    <t>f60074d0-3dba-4693-b137-614e1d286d48</t>
  </si>
  <si>
    <t>1-08080fea35024ff04ffbe2fd77183af0</t>
  </si>
  <si>
    <t>24/07/24 15:44:21  358</t>
  </si>
  <si>
    <t>546f2ecd-a367-4b6d-b361-be337a85fdb2</t>
  </si>
  <si>
    <t>1-decff04d487836b17b5d61266be86529</t>
  </si>
  <si>
    <t>24/07/24 15:44:29  451</t>
  </si>
  <si>
    <t>15:44:29</t>
  </si>
  <si>
    <t>cf740196-2e6e-4c85-9220-a042aafaffe4</t>
  </si>
  <si>
    <t>1-aa27af6791c6dc10a09852f6cd6839f2</t>
  </si>
  <si>
    <t>24/07/24 15:44:45  592</t>
  </si>
  <si>
    <t>15:44:45</t>
  </si>
  <si>
    <t>1ee01f20-689e-48da-a14f-9d125a430d83</t>
  </si>
  <si>
    <t>1-9d0d34ccbdb297e3264b466c539d0428</t>
  </si>
  <si>
    <t>24/07/24 15:44:53  490</t>
  </si>
  <si>
    <t>15:44:53</t>
  </si>
  <si>
    <t>52544c28-c1bc-4bc2-a4ec-c3e3ef919508</t>
  </si>
  <si>
    <t>1-d290b8b8b260c18a1fae98721a00ffd5</t>
  </si>
  <si>
    <t>24/07/24 15:45:01  515</t>
  </si>
  <si>
    <t>ea7bbbb7-574b-4664-86cd-8e3ba63b4b6e</t>
  </si>
  <si>
    <t>1-f56e55923e7d47fad659fc874c0ad9eb</t>
  </si>
  <si>
    <t>24/07/24 15:45:09  690</t>
  </si>
  <si>
    <t>15:45:09</t>
  </si>
  <si>
    <t>8158b0f6-f46e-48fa-96f0-60a6fdd39c47</t>
  </si>
  <si>
    <t>1-ef58956090a16606c3618c9831e4df4e</t>
  </si>
  <si>
    <t>24/07/24 15:45:17  664</t>
  </si>
  <si>
    <t>15:45:17</t>
  </si>
  <si>
    <t>f33b233f-7156-437a-bb91-00b7d30d8214</t>
  </si>
  <si>
    <t>1-74b10bcbfacd6387559b053fc18cdec8</t>
  </si>
  <si>
    <t>24/07/24 15:45:25  991</t>
  </si>
  <si>
    <t>15:45:25</t>
  </si>
  <si>
    <t>8ec0c014-ce0b-4252-99d9-8020ba10a38f</t>
  </si>
  <si>
    <t>1-1020081dd49dfcf506fdbec5befb6c10</t>
  </si>
  <si>
    <t>24/07/24 15:45:34  006</t>
  </si>
  <si>
    <t>15:45:34</t>
  </si>
  <si>
    <t>ec0855fd-c63a-440c-ae28-b83a15a552d0</t>
  </si>
  <si>
    <t>1-07b657fceee57cf8f67301170fba4f86</t>
  </si>
  <si>
    <t>24/07/24 15:45:42  171</t>
  </si>
  <si>
    <t>15:45:42</t>
  </si>
  <si>
    <t>80f4ed69-a06f-49a5-98d9-8029306edd37</t>
  </si>
  <si>
    <t>1-4441eb794e2d20c046c32af386faaff2</t>
  </si>
  <si>
    <t>24/07/24 15:45:50  203</t>
  </si>
  <si>
    <t>15:45:50</t>
  </si>
  <si>
    <t>b2b12f7c-6c14-469e-8581-29dcdd83430d</t>
  </si>
  <si>
    <t>1-a7238a48a374a13aa8380a0fcb63e19c</t>
  </si>
  <si>
    <t>24/07/24 15:46:06  236</t>
  </si>
  <si>
    <t>54aed1bc-476d-445c-9fee-0b974bbefcac</t>
  </si>
  <si>
    <t>1-e1a014df1e81afde15e74a964b866d3a</t>
  </si>
  <si>
    <t>24/07/24 15:46:14  251</t>
  </si>
  <si>
    <t>15:46:14</t>
  </si>
  <si>
    <t>94f1e4bc-e06b-4db7-9a1e-e859a3468665</t>
  </si>
  <si>
    <t>1-c76f731ff3dd1c773776176d0a3338ac</t>
  </si>
  <si>
    <t>24/07/24 15:46:22  446</t>
  </si>
  <si>
    <t>15:46:22</t>
  </si>
  <si>
    <t>63feea45-c720-4863-a5c6-771b91e7f245</t>
  </si>
  <si>
    <t>1-ed4dc96a5b02ae27d836e5b99f264463</t>
  </si>
  <si>
    <t>24/07/24 15:46:30  710</t>
  </si>
  <si>
    <t>15:46:30</t>
  </si>
  <si>
    <t>b3459914-5cf5-4503-a298-627cafad0b50</t>
  </si>
  <si>
    <t>1-cad53de48a3c31e49eb4c678bf29dc3e</t>
  </si>
  <si>
    <t>24/07/24 15:46:38  718</t>
  </si>
  <si>
    <t>15:46:38</t>
  </si>
  <si>
    <t>3dc57ea7-9702-42b9-b21b-d9c5f46c31ad</t>
  </si>
  <si>
    <t>1-8616c46020faad8188488de6cdc6d16f</t>
  </si>
  <si>
    <t>24/07/24 15:46:46  727</t>
  </si>
  <si>
    <t>ab332fab-8b43-4721-8219-ff9a5b6ce924</t>
  </si>
  <si>
    <t>1-df72c48ca5e61ffad54139aab6f0d480</t>
  </si>
  <si>
    <t>24/07/24 15:46:54  981</t>
  </si>
  <si>
    <t>15:46:54</t>
  </si>
  <si>
    <t>eb5e10d1-de34-4882-bc13-04706b027860</t>
  </si>
  <si>
    <t>1-1a0ff94129fab10c1dbc2d1555bdab80</t>
  </si>
  <si>
    <t>24/07/24 15:47:02  854</t>
  </si>
  <si>
    <t>3f0fc4da-9ff6-4aab-b08c-37652bc6b6c7</t>
  </si>
  <si>
    <t>1-6d4c4c9fb771f60ea5dc3751ca774953</t>
  </si>
  <si>
    <t>24/07/24 15:47:10  883</t>
  </si>
  <si>
    <t>15:47:10</t>
  </si>
  <si>
    <t>871b79da-5ef7-42d8-b1a7-f53370e90f7a</t>
  </si>
  <si>
    <t>1-e62b053f9392547657a464c8eea35a74</t>
  </si>
  <si>
    <t>24/07/24 15:47:27  012</t>
  </si>
  <si>
    <t>a8bf1353-6698-435a-98ca-e188cde83cce</t>
  </si>
  <si>
    <t>1-65cc0219f613cd8e4ce3352419e25969</t>
  </si>
  <si>
    <t>24/07/24 15:47:35  260</t>
  </si>
  <si>
    <t>15:47:35</t>
  </si>
  <si>
    <t>da4dcbe8-2700-4e8e-a086-a387814f07bf</t>
  </si>
  <si>
    <t>1-43bce9e79a7ada2d5fa99de8dfd74a65</t>
  </si>
  <si>
    <t>24/07/24 15:47:43  336</t>
  </si>
  <si>
    <t>15:47:43</t>
  </si>
  <si>
    <t>8cf7474b-7bbd-4233-8325-87a5e78ca027</t>
  </si>
  <si>
    <t>1-b58fdadc28e0ba00f1acb6e0a6f40fda</t>
  </si>
  <si>
    <t>24/07/24 15:47:51  406</t>
  </si>
  <si>
    <t>15:47:51</t>
  </si>
  <si>
    <t>bbf08007-6431-494c-91f2-b0f59b0f198a</t>
  </si>
  <si>
    <t>1-e6849e848890940c002a3950c0faf143</t>
  </si>
  <si>
    <t>24/07/24 15:47:59  549</t>
  </si>
  <si>
    <t>15:47:59</t>
  </si>
  <si>
    <t>191a5db4-41d5-44c2-ae7e-312eedfce7fe</t>
  </si>
  <si>
    <t>1-1217fb0ecae5d679bfb364b71a0777c2</t>
  </si>
  <si>
    <t>24/07/24 15:48:07  492</t>
  </si>
  <si>
    <t>df9ab400-0181-4caa-966f-ba88e1703688</t>
  </si>
  <si>
    <t>1-3e933e80b3152cf743b388d4fd07aa12</t>
  </si>
  <si>
    <t>24/07/24 15:48:15  551</t>
  </si>
  <si>
    <t>15:48:15</t>
  </si>
  <si>
    <t>82000d74-cc50-4545-aac6-1f47ea82ec16</t>
  </si>
  <si>
    <t>1-33cb4e0124f4cbde1ce0c455943b249e</t>
  </si>
  <si>
    <t>24/07/24 15:48:23  643</t>
  </si>
  <si>
    <t>15:48:23</t>
  </si>
  <si>
    <t>18a1ac1e-2591-4cd6-b998-8338d4715de4</t>
  </si>
  <si>
    <t>1-fa9321b7f4cf297c08ce08a3468de910</t>
  </si>
  <si>
    <t>24/07/24 15:48:31  747</t>
  </si>
  <si>
    <t>15:48:31</t>
  </si>
  <si>
    <t>3cb5d501-f23c-42ff-906f-676dd53a46b4</t>
  </si>
  <si>
    <t>1-da7bf079cf10f0a554d62e59e189934f</t>
  </si>
  <si>
    <t>24/07/24 15:48:40  086</t>
  </si>
  <si>
    <t>15:48:40</t>
  </si>
  <si>
    <t>6b558606-1911-41c4-8868-4fa16a99fac9</t>
  </si>
  <si>
    <t>1-1a9a82bde1c29a8e912355785b04a5e6</t>
  </si>
  <si>
    <t>24/07/24 15:48:48  187</t>
  </si>
  <si>
    <t>15:48:48</t>
  </si>
  <si>
    <t>68a0f5ec-471a-464b-8787-63acdc396223</t>
  </si>
  <si>
    <t>1-43b95169d8317b4db638e8578088411a</t>
  </si>
  <si>
    <t>24/07/24 15:48:56  227</t>
  </si>
  <si>
    <t>15:48:56</t>
  </si>
  <si>
    <t>53c59bb6-fd5d-4e78-91c3-8ec07fd2e711</t>
  </si>
  <si>
    <t>1-ea80c2fc3e07c6a04f78388561efd954</t>
  </si>
  <si>
    <t>24/07/24 15:49:12  339</t>
  </si>
  <si>
    <t>15:49:12</t>
  </si>
  <si>
    <t>cf175493-7072-40ed-8c9d-4010736e1c0d</t>
  </si>
  <si>
    <t>1-b4e83209c00719781746613a80ad028b</t>
  </si>
  <si>
    <t>24/07/24 15:49:20  447</t>
  </si>
  <si>
    <t>15:49:20</t>
  </si>
  <si>
    <t>972d320e-dbca-447f-b9c2-99bc5622e711</t>
  </si>
  <si>
    <t>1-5c05c87c72c71a919fd204089abd589c</t>
  </si>
  <si>
    <t>24/07/24 15:49:28  428</t>
  </si>
  <si>
    <t>30ddd947-85ef-4bbd-b53c-11e66a751f70</t>
  </si>
  <si>
    <t>1-e279b9601fa905d07727ae991cef8351</t>
  </si>
  <si>
    <t>24/07/24 15:49:36  505</t>
  </si>
  <si>
    <t>15:49:36</t>
  </si>
  <si>
    <t>8767bccd-fce8-425e-9a63-e3d6bad97eda</t>
  </si>
  <si>
    <t>1-b5954d8f4368fb52084680bc7f955dbc</t>
  </si>
  <si>
    <t>24/07/24 15:49:52  983</t>
  </si>
  <si>
    <t>15:49:52</t>
  </si>
  <si>
    <t>2bd7e0b0-c676-4502-a155-4656eedac1bf</t>
  </si>
  <si>
    <t>1-3a8ee3a2aa4481f71b5db3ad1296cfa3</t>
  </si>
  <si>
    <t>24/07/24 15:50:08  962</t>
  </si>
  <si>
    <t>34acb93e-9b65-4b40-a2db-dfe100023e64</t>
  </si>
  <si>
    <t>1-3c257f8b1f32bba619db6cb2e1323d8f</t>
  </si>
  <si>
    <t>24/07/24 15:50:17  088</t>
  </si>
  <si>
    <t>15:50:17</t>
  </si>
  <si>
    <t>ffa95325-6836-4b74-9f4e-bef6f99ba60f</t>
  </si>
  <si>
    <t>1-276f5eff6b2d53bb4db84428d3c99bad</t>
  </si>
  <si>
    <t>24/07/24 15:50:41  234</t>
  </si>
  <si>
    <t>15:50:41</t>
  </si>
  <si>
    <t>dbc38687-6963-455d-b9dd-5464f11907b9</t>
  </si>
  <si>
    <t>1-4bf43bd6e75578ee205381d723287c15</t>
  </si>
  <si>
    <t>24/07/24 15:50:49  413</t>
  </si>
  <si>
    <t>15:50:49</t>
  </si>
  <si>
    <t>32d2d03b-b6cb-4d06-aa18-e5020a2eb9b7</t>
  </si>
  <si>
    <t>1-216ad704f932e94ed3c82272495852df</t>
  </si>
  <si>
    <t>24/07/24 15:50:57  534</t>
  </si>
  <si>
    <t>15:50:57</t>
  </si>
  <si>
    <t>f50b3c78-041a-4f8f-84ff-cef7de28844d</t>
  </si>
  <si>
    <t>1-1323919f857aff87d7f21f33178fb00c</t>
  </si>
  <si>
    <t>24/07/24 15:51:13  737</t>
  </si>
  <si>
    <t>14683a74-07c6-42e4-8c0e-0c02f781186c</t>
  </si>
  <si>
    <t>1-5b7eddd96db837d23cb3c27a326b535c</t>
  </si>
  <si>
    <t>24/07/24 15:51:21  705</t>
  </si>
  <si>
    <t>15:51:21</t>
  </si>
  <si>
    <t>613b67fc-3e7b-465b-92e3-d5f18e2d3c55</t>
  </si>
  <si>
    <t>1-c56af0812b047121d8ddb3830e86b0ff</t>
  </si>
  <si>
    <t>24/07/24 15:51:30  033</t>
  </si>
  <si>
    <t>15:51:30</t>
  </si>
  <si>
    <t>350b8c26-9328-42a6-8b55-c084eaf7f247</t>
  </si>
  <si>
    <t>1-979496620b324da0a8604164d9ccb48d</t>
  </si>
  <si>
    <t>24/07/24 15:51:37  876</t>
  </si>
  <si>
    <t>15:51:37</t>
  </si>
  <si>
    <t>27f33304-19fb-4acb-a539-1129e35a1280</t>
  </si>
  <si>
    <t>1-f08030e1ffa231263c828f345cdcc56e</t>
  </si>
  <si>
    <t>24/07/24 15:51:45  817</t>
  </si>
  <si>
    <t>15:51:45</t>
  </si>
  <si>
    <t>57f2f185-ac79-454d-a410-b966ca733044</t>
  </si>
  <si>
    <t>1-7f07c539be833db5f3ad47eeb5e52fd5</t>
  </si>
  <si>
    <t>24/07/24 15:51:54  240</t>
  </si>
  <si>
    <t>15:51:54</t>
  </si>
  <si>
    <t>0913c578-6a88-4034-9ddd-8dda11ed539f</t>
  </si>
  <si>
    <t>1-df404b11de2e099f7dc76bde9a9f00a7</t>
  </si>
  <si>
    <t>24/07/24 15:52:02  390</t>
  </si>
  <si>
    <t>15:52:02</t>
  </si>
  <si>
    <t>672fedcb-df51-4dfc-8a50-f57676a0e14e</t>
  </si>
  <si>
    <t>1-5fba8138ee196d6e4fd0162a185446e9</t>
  </si>
  <si>
    <t>24/07/24 15:52:10  315</t>
  </si>
  <si>
    <t>15:52:10</t>
  </si>
  <si>
    <t>4702c67d-d9ba-403a-9abe-1e113358ec76</t>
  </si>
  <si>
    <t>1-6656d08e6f0943ed443b6a66e48cf212</t>
  </si>
  <si>
    <t>24/07/24 15:52:18  299</t>
  </si>
  <si>
    <t>15:52:18</t>
  </si>
  <si>
    <t>0fb15f2e-f17e-428b-bfd3-110274378734</t>
  </si>
  <si>
    <t>1-6fde583859cce70429264991e283a4df</t>
  </si>
  <si>
    <t>24/07/24 15:52:26  501</t>
  </si>
  <si>
    <t>15:52:26</t>
  </si>
  <si>
    <t>00388e1d-b228-403f-8ea5-aecf586da28b</t>
  </si>
  <si>
    <t>1-f32cc2cb12289a01149fe86c1693e899</t>
  </si>
  <si>
    <t>24/07/24 15:52:42  444</t>
  </si>
  <si>
    <t>15:52:42</t>
  </si>
  <si>
    <t>eec6b3e9-b28c-4434-b439-7fd60038265b</t>
  </si>
  <si>
    <t>1-5dc51f38c55740e7ca344c936ad8ad0a</t>
  </si>
  <si>
    <t>24/07/24 15:52:58  864</t>
  </si>
  <si>
    <t>15:52:58</t>
  </si>
  <si>
    <t>303163e4-bde8-46ae-aaa4-0a9844be04c2</t>
  </si>
  <si>
    <t>1-0cdebdd0a1ac71ebd91d41164605789f</t>
  </si>
  <si>
    <t>24/07/24 15:53:06  736</t>
  </si>
  <si>
    <t>15:53:06</t>
  </si>
  <si>
    <t>9b6ed98f-57a5-467b-b219-2a4b26738b12</t>
  </si>
  <si>
    <t>1-2c014d2228a8e5140becf5befadc7de5</t>
  </si>
  <si>
    <t>24/07/24 15:53:14  831</t>
  </si>
  <si>
    <t>b0da14a8-54d8-447b-bae4-4c5702cd59a0</t>
  </si>
  <si>
    <t>1-0de657d46f6eccfc65c34fc668a69f92</t>
  </si>
  <si>
    <t>24/07/24 15:53:22  854</t>
  </si>
  <si>
    <t>15:53:22</t>
  </si>
  <si>
    <t>c2ff48e3-179c-44a9-979e-dea753a26ca8</t>
  </si>
  <si>
    <t>1-d307ea7135b33fd85af894403046e507</t>
  </si>
  <si>
    <t>24/07/24 15:53:30  893</t>
  </si>
  <si>
    <t>15:53:30</t>
  </si>
  <si>
    <t>12409302-bcd4-47a1-82e3-13b2eb97ab35</t>
  </si>
  <si>
    <t>1-30cc56ee5f467abe71dec4cc30213ce0</t>
  </si>
  <si>
    <t>24/07/24 15:53:38  991</t>
  </si>
  <si>
    <t>15:53:38</t>
  </si>
  <si>
    <t>e726d020-e66d-4dd2-adc3-53553c63cb51</t>
  </si>
  <si>
    <t>1-10992aa7b2e77c8c15a52788de39c80d</t>
  </si>
  <si>
    <t>24/07/24 15:53:46  869</t>
  </si>
  <si>
    <t>15:53:46</t>
  </si>
  <si>
    <t>6bc652f8-432e-400f-b7ad-d8ad38bef36d</t>
  </si>
  <si>
    <t>1-c46da20a925748c103a062dc0ca1a1b2</t>
  </si>
  <si>
    <t>24/07/24 15:53:54  970</t>
  </si>
  <si>
    <t>d24bd787-c099-4c8d-aa1a-7e52d83de380</t>
  </si>
  <si>
    <t>1-5eaebbab4ba25d8f200bed01ae5c7578</t>
  </si>
  <si>
    <t>24/07/24 15:54:03  211</t>
  </si>
  <si>
    <t>15:54:03</t>
  </si>
  <si>
    <t>55027757-d5ca-4771-89b7-6c464897dd49</t>
  </si>
  <si>
    <t>1-0aa04f1d290ce3ed07ae8fe4a9f6ad22</t>
  </si>
  <si>
    <t>24/07/24 15:54:11  226</t>
  </si>
  <si>
    <t>15:54:11</t>
  </si>
  <si>
    <t>8eef30a3-cdd8-461b-860c-1fcd484896f9</t>
  </si>
  <si>
    <t>1-8108184cac36e03dc3a692625cb1a3ba</t>
  </si>
  <si>
    <t>24/07/24 15:54:19  285</t>
  </si>
  <si>
    <t>15:54:19</t>
  </si>
  <si>
    <t>be603d06-0fc9-42aa-8ca1-02e830624ceb</t>
  </si>
  <si>
    <t>1-2f8a4b8d3b03a6e944fbd0344027ec72</t>
  </si>
  <si>
    <t>24/07/24 15:54:27  345</t>
  </si>
  <si>
    <t>15:54:27</t>
  </si>
  <si>
    <t>8acbdfe6-7ffd-4915-883f-42abb40fdb38</t>
  </si>
  <si>
    <t>1-8c462a2d616701075b6cd5aba49a0bfb</t>
  </si>
  <si>
    <t>24/07/24 15:54:35  372</t>
  </si>
  <si>
    <t>66c57e1c-f20c-4e08-8360-b46f23af7cc2</t>
  </si>
  <si>
    <t>1-bd53290ec9a85b10c112c9423dedc65f</t>
  </si>
  <si>
    <t>24/07/24 15:54:43  409</t>
  </si>
  <si>
    <t>15:54:43</t>
  </si>
  <si>
    <t>f8231780-211f-44d0-b9f1-81f925cde38e</t>
  </si>
  <si>
    <t>1-9ce0409c3c625e74f4f9702b4b3733fe</t>
  </si>
  <si>
    <t>24/07/24 15:54:51  401</t>
  </si>
  <si>
    <t>15:54:51</t>
  </si>
  <si>
    <t>27d861da-7da7-4f30-b269-c23215f4e02b</t>
  </si>
  <si>
    <t>1-281561baa667ca5d6c371376997fb640</t>
  </si>
  <si>
    <t>24/07/24 15:54:59  474</t>
  </si>
  <si>
    <t>15:54:59</t>
  </si>
  <si>
    <t>548dc566-df17-4c55-9d37-2c52d1103cf5</t>
  </si>
  <si>
    <t>1-7ebbbb59e1bf3838f495514aff6e0b1a</t>
  </si>
  <si>
    <t>24/07/24 15:55:07  885</t>
  </si>
  <si>
    <t>15:55:07</t>
  </si>
  <si>
    <t>ca85f9b0-dccb-4670-bd72-eca9cf156e70</t>
  </si>
  <si>
    <t>1-aa7b4e79db32eb79319368b4d18c07d9</t>
  </si>
  <si>
    <t>24/07/24 15:55:15  916</t>
  </si>
  <si>
    <t>7692391e-5347-4cc2-9fcb-0ea215e79f78</t>
  </si>
  <si>
    <t>1-4f741823538dd56218ccf0a9e2879223</t>
  </si>
  <si>
    <t>24/07/24 15:55:23  881</t>
  </si>
  <si>
    <t>15:55:23</t>
  </si>
  <si>
    <t>d98a9970-8afd-44cc-951e-6be0ffcb42fa</t>
  </si>
  <si>
    <t>1-d8d38cec12ffea78c98d55c7dd2cc501</t>
  </si>
  <si>
    <t>24/07/24 15:55:39  931</t>
  </si>
  <si>
    <t>15:55:39</t>
  </si>
  <si>
    <t>ba298698-6836-41da-b0c4-549dd8a49a7f</t>
  </si>
  <si>
    <t>1-0e384e3a659a5e831f57a36b95f447f7</t>
  </si>
  <si>
    <t>24/07/24 15:55:48  017</t>
  </si>
  <si>
    <t>15:55:48</t>
  </si>
  <si>
    <t>4038721c-6d1b-4c45-aed2-a9af629f75ab</t>
  </si>
  <si>
    <t>1-7b161d42042dd0444d1feaa3cf7124a1</t>
  </si>
  <si>
    <t>24/07/24 15:56:04  380</t>
  </si>
  <si>
    <t>15:56:04</t>
  </si>
  <si>
    <t>e1d1090b-959f-4994-8111-9238a53982a2</t>
  </si>
  <si>
    <t>1-118717abbffad79d5767e4cbd4637ec5</t>
  </si>
  <si>
    <t>24/07/24 15:56:20  348</t>
  </si>
  <si>
    <t>15:56:20</t>
  </si>
  <si>
    <t>4bb97b3c-b832-44b5-9f81-4eed4ce35505</t>
  </si>
  <si>
    <t>1-4b58cd95b2f0712b2d0f75afe1caaa54</t>
  </si>
  <si>
    <t>24/07/24 15:56:28  531</t>
  </si>
  <si>
    <t>15:56:28</t>
  </si>
  <si>
    <t>6bc1771b-5562-4f79-8125-0404fd8af7a5</t>
  </si>
  <si>
    <t>1-103d161a127b99f3cf96d80ddd6cbc8c</t>
  </si>
  <si>
    <t>24/07/24 15:56:36  417</t>
  </si>
  <si>
    <t>86159f8d-a0da-49ef-b27f-dce781834870</t>
  </si>
  <si>
    <t>1-781cc3ddcad09b5c6479c708d4ff4c4f</t>
  </si>
  <si>
    <t>24/07/24 15:56:44  503</t>
  </si>
  <si>
    <t>15:56:44</t>
  </si>
  <si>
    <t>8129fd2f-b53f-4fa0-9a45-05c8bcfb651a</t>
  </si>
  <si>
    <t>1-e2881df89a840779907dbecdc06bb8be</t>
  </si>
  <si>
    <t>24/07/24 15:57:00  570</t>
  </si>
  <si>
    <t>15:57:00</t>
  </si>
  <si>
    <t>c0130e55-451d-4a44-9e94-3546269cef4d</t>
  </si>
  <si>
    <t>1-6a80f0335d6970ae931ec34ce33ee486</t>
  </si>
  <si>
    <t>24/07/24 15:57:08  773</t>
  </si>
  <si>
    <t>15:57:08</t>
  </si>
  <si>
    <t>e474ef1c-72b0-478b-a845-070bed29b388</t>
  </si>
  <si>
    <t>1-481f91312252d1431cb2b9bf7b1dbf03</t>
  </si>
  <si>
    <t>24/07/24 15:57:16  872</t>
  </si>
  <si>
    <t>df5821be-b9a2-4d8f-8936-0e47af0c195d</t>
  </si>
  <si>
    <t>1-a84febbc3efccecce48e13d72af822ec</t>
  </si>
  <si>
    <t>24/07/24 15:57:24  955</t>
  </si>
  <si>
    <t>15:57:24</t>
  </si>
  <si>
    <t>134d5030-a1af-4fee-a38e-96904d566fff</t>
  </si>
  <si>
    <t>1-797f4ed46903996f6cd38275126b3d81</t>
  </si>
  <si>
    <t>24/07/24 15:57:40  926</t>
  </si>
  <si>
    <t>15:57:40</t>
  </si>
  <si>
    <t>67d30e61-0fe7-439c-8ca5-29d666da8fe9</t>
  </si>
  <si>
    <t>1-c78b83c17db0a9e190e6df7105ef3d9e</t>
  </si>
  <si>
    <t>24/07/24 15:57:49  026</t>
  </si>
  <si>
    <t>15:57:49</t>
  </si>
  <si>
    <t>71932854-4565-451f-9109-1d15646fdd55</t>
  </si>
  <si>
    <t>1-1ed3f626748f2b2b113ddd8d41613729</t>
  </si>
  <si>
    <t>24/07/24 15:57:57  082</t>
  </si>
  <si>
    <t>15:57:57</t>
  </si>
  <si>
    <t>0c107611-1938-4b96-ba5d-9df638a1215e</t>
  </si>
  <si>
    <t>1-1a55f8a84c926d88d22bb4df1c66d802</t>
  </si>
  <si>
    <t>24/07/24 15:58:21  453</t>
  </si>
  <si>
    <t>9bae0e7e-fb87-4892-810b-25e0317e3e11</t>
  </si>
  <si>
    <t>1-afc1e5a0fcbacec592dee2982007b84c</t>
  </si>
  <si>
    <t>24/07/24 15:58:29  387</t>
  </si>
  <si>
    <t>15:58:29</t>
  </si>
  <si>
    <t>d1d93487-8e58-4313-bcee-dbb441862e73</t>
  </si>
  <si>
    <t>1-d1f09e28b7e731c8a2090ee4a7788f48</t>
  </si>
  <si>
    <t>24/07/24 15:58:37  379</t>
  </si>
  <si>
    <t>4a4d1d60-5cd9-4392-8b43-928dcafcb4a7</t>
  </si>
  <si>
    <t>1-6c363d13bd6daaa5d083ea8f5805c947</t>
  </si>
  <si>
    <t>24/07/24 15:58:45  487</t>
  </si>
  <si>
    <t>15:58:45</t>
  </si>
  <si>
    <t>22c701c3-0afa-4c14-b9fd-741633c8c509</t>
  </si>
  <si>
    <t>1-2f8a18ba18e52698466e65d1a2e86e92</t>
  </si>
  <si>
    <t>24/07/24 15:59:01  598</t>
  </si>
  <si>
    <t>15:59:01</t>
  </si>
  <si>
    <t>acc97670-ea22-4b96-bb44-3005cb6418b6</t>
  </si>
  <si>
    <t>1-d50e98a050e294cb7272a7838a7f4aad</t>
  </si>
  <si>
    <t>24/07/24 15:59:09  636</t>
  </si>
  <si>
    <t>15:59:09</t>
  </si>
  <si>
    <t>a41eb2ae-85a2-4aa9-92cb-e7883a7d23ed</t>
  </si>
  <si>
    <t>1-020bce449e1a089e9011a96835619e46</t>
  </si>
  <si>
    <t>24/07/24 15:59:17  647</t>
  </si>
  <si>
    <t>bfd20b22-3609-484b-8d10-3d1887901664</t>
  </si>
  <si>
    <t>1-9129daf1e2d81bb90c917490eec77648</t>
  </si>
  <si>
    <t>24/07/24 15:59:25  936</t>
  </si>
  <si>
    <t>15:59:25</t>
  </si>
  <si>
    <t>be4ae0dd-c94d-43e2-a6f1-afe5323ed09e</t>
  </si>
  <si>
    <t>1-42581c129ad55f534ebe0d58e7c4ebf1</t>
  </si>
  <si>
    <t>24/07/24 15:59:41  975</t>
  </si>
  <si>
    <t>15:59:41</t>
  </si>
  <si>
    <t>44f7414f-4811-4922-8064-f8a8cd510002</t>
  </si>
  <si>
    <t>1-ba36d6a1d07933037fd335684f525124</t>
  </si>
  <si>
    <t>24/07/24 15:59:50  041</t>
  </si>
  <si>
    <t>15:59:50</t>
  </si>
  <si>
    <t>5328669d-d8f8-400f-9b34-2a29ee3b62bf</t>
  </si>
  <si>
    <t>1-dfef423f32abae40570966da5b5a68bd</t>
  </si>
  <si>
    <t>24/07/24 15:59:57  991</t>
  </si>
  <si>
    <t>035982d4-d41c-4dd5-a70f-f9a117e3c8da</t>
  </si>
  <si>
    <t>1-013b6a524de3f3d4988ce06c1817a1b8</t>
  </si>
  <si>
    <t>24/07/24 16:00:06  117</t>
  </si>
  <si>
    <t>16:00:06</t>
  </si>
  <si>
    <t>f9b14c01-2fc0-47a8-82ed-2a7e1527ad5f</t>
  </si>
  <si>
    <t>1-d9ca47dd297a514547a193b5b5b99716</t>
  </si>
  <si>
    <t>24/07/24 16:00:14  106</t>
  </si>
  <si>
    <t>16:00:14</t>
  </si>
  <si>
    <t>0ef82aa2-29d9-4ad3-b4b6-d30fffbb201a</t>
  </si>
  <si>
    <t>1-dffe5acefe11ae491f4934b1e8a99e19</t>
  </si>
  <si>
    <t>24/07/24 16:00:21  956</t>
  </si>
  <si>
    <t>16:00:21</t>
  </si>
  <si>
    <t>76b3da3c-1754-46de-a6e5-985d6ca88d70</t>
  </si>
  <si>
    <t>1-a1ecc379585e7f17866989c1b3496761</t>
  </si>
  <si>
    <t>24/07/24 16:00:30  432</t>
  </si>
  <si>
    <t>16:00:30</t>
  </si>
  <si>
    <t>69222ceb-8cfd-4ad1-92f3-1ac1833c9c67</t>
  </si>
  <si>
    <t>1-23bdbb64f017a6bda814cc1cefcd9c3e</t>
  </si>
  <si>
    <t>24/07/24 16:00:38  468</t>
  </si>
  <si>
    <t>3af558f2-84ac-4e79-b5d1-a883dc06b857</t>
  </si>
  <si>
    <t>1-ecfc1d910eeba4780697d56aa36c8b6d</t>
  </si>
  <si>
    <t>24/07/24 16:01:02  685</t>
  </si>
  <si>
    <t>16:01:02</t>
  </si>
  <si>
    <t>31aefa39-98d1-47d4-8e98-db1b040ecccd</t>
  </si>
  <si>
    <t>1-5e8bd89fbd4033c6de41c03aaef371eb</t>
  </si>
  <si>
    <t>24/07/24 16:01:10  526</t>
  </si>
  <si>
    <t>16:01:10</t>
  </si>
  <si>
    <t>120c1e69-39c8-4a1d-a4ed-b7cdb7114d63</t>
  </si>
  <si>
    <t>1-c5390a7c17c212d4993370fa7ec03a42</t>
  </si>
  <si>
    <t>24/07/24 16:01:26  650</t>
  </si>
  <si>
    <t>16:01:26</t>
  </si>
  <si>
    <t>654c737c-2970-4584-bec2-328df8bc28a9</t>
  </si>
  <si>
    <t>1-ddaf74dd77ef6b65afc2e00637b01baf</t>
  </si>
  <si>
    <t>24/07/24 16:01:42  957</t>
  </si>
  <si>
    <t>16:01:42</t>
  </si>
  <si>
    <t>a7ae47c9-2059-467b-8e4e-80a9ee9b16f1</t>
  </si>
  <si>
    <t>1-35c9a4b62f563bcd66aedcd5033c967e</t>
  </si>
  <si>
    <t>24/07/24 16:01:50  871</t>
  </si>
  <si>
    <t>16:01:50</t>
  </si>
  <si>
    <t>fea3fcf3-6a67-435d-80fb-6ba59bbe0282</t>
  </si>
  <si>
    <t>1-2060f5308e06a6f0996b18ed42e409f3</t>
  </si>
  <si>
    <t>24/07/24 16:02:06  963</t>
  </si>
  <si>
    <t>16:02:06</t>
  </si>
  <si>
    <t>c056ee2f-5c9f-4bfa-a039-5faaddd8bcc8</t>
  </si>
  <si>
    <t>1-0c7c1f42cd16cfd3f7bde12d9a11077c</t>
  </si>
  <si>
    <t>24/07/24 16:02:15  023</t>
  </si>
  <si>
    <t>16:02:15</t>
  </si>
  <si>
    <t>52251649-3309-472f-afc6-04e0baf4deb6</t>
  </si>
  <si>
    <t>1-38f1d766c576486561ce46e70380bcdc</t>
  </si>
  <si>
    <t>24/07/24 16:02:23  048</t>
  </si>
  <si>
    <t>16:02:23</t>
  </si>
  <si>
    <t>4e1610ba-cec7-4c4a-afd7-acee401edb48</t>
  </si>
  <si>
    <t>1-7a68895a33c0557fe4fb513146cf81b3</t>
  </si>
  <si>
    <t>24/07/24 16:02:31  204</t>
  </si>
  <si>
    <t>16:02:31</t>
  </si>
  <si>
    <t>bdba85d3-1fb0-45ed-ac7a-5f86a7a6f92e</t>
  </si>
  <si>
    <t>1-3001fd6254b7788f8c976bf264a6c8e7</t>
  </si>
  <si>
    <t>24/07/24 16:02:39  415</t>
  </si>
  <si>
    <t>eed3156a-ca05-45dc-9a6b-58570abcd178</t>
  </si>
  <si>
    <t>1-f749832174676d6bdf71a3fd10724df8</t>
  </si>
  <si>
    <t>24/07/24 16:02:47  494</t>
  </si>
  <si>
    <t>16:02:47</t>
  </si>
  <si>
    <t>09b9d68b-5b5f-4348-9068-c7f6f60d0b68</t>
  </si>
  <si>
    <t>1-20f9ea07ed8756f307ab788520c42f9f</t>
  </si>
  <si>
    <t>24/07/24 16:03:03  497</t>
  </si>
  <si>
    <t>16:03:03</t>
  </si>
  <si>
    <t>0f865373-dfe3-4ae3-a2dd-c35555d05f57</t>
  </si>
  <si>
    <t>1-e6080515d910c2e686eea2eb083bc145</t>
  </si>
  <si>
    <t>24/07/24 16:03:11  692</t>
  </si>
  <si>
    <t>16:03:11</t>
  </si>
  <si>
    <t>515be3ee-09fe-499f-b071-0a055398a4a7</t>
  </si>
  <si>
    <t>1-5678b81d536b854e72c5a8b1ee88e7db</t>
  </si>
  <si>
    <t>24/07/24 16:03:19  524</t>
  </si>
  <si>
    <t>2afc04d3-a84c-45b9-a6fe-520b5472e610</t>
  </si>
  <si>
    <t>1-8c294885a1e414617f754566bcd01638</t>
  </si>
  <si>
    <t>24/07/24 16:03:27  608</t>
  </si>
  <si>
    <t>16:03:27</t>
  </si>
  <si>
    <t>465b3b51-c167-4946-b91e-b8fba8d69855</t>
  </si>
  <si>
    <t>1-d720e675a775c3bdba71b6cb43596a82</t>
  </si>
  <si>
    <t>24/07/24 16:03:43  788</t>
  </si>
  <si>
    <t>16:03:43</t>
  </si>
  <si>
    <t>47274865-5835-407b-85af-03d73d2c3c40</t>
  </si>
  <si>
    <t>1-9533cdede4d8bb945b0971c23dc59f1e</t>
  </si>
  <si>
    <t>24/07/24 16:03:51  951</t>
  </si>
  <si>
    <t>16:03:51</t>
  </si>
  <si>
    <t>4b8759a7-2ff5-4836-84e4-fcbfa6f8f5b6</t>
  </si>
  <si>
    <t>1-bbb4de77488fd6f869abe9cc6f6d50b7</t>
  </si>
  <si>
    <t>24/07/24 16:03:59  860</t>
  </si>
  <si>
    <t>4a587f86-f17b-40ce-9d51-8b74c55c6d20</t>
  </si>
  <si>
    <t>1-8a130d9aca701ccc89b669835d3b661d</t>
  </si>
  <si>
    <t>24/07/24 16:04:07  970</t>
  </si>
  <si>
    <t>16:04:07</t>
  </si>
  <si>
    <t>899ce9a4-1ba6-46de-8e5f-29664af5c9f8</t>
  </si>
  <si>
    <t>1-9e7914bfbedcd460df5a85633c2cbec1</t>
  </si>
  <si>
    <t>24/07/24 16:04:24  045</t>
  </si>
  <si>
    <t>b4edbbde-268f-417e-a389-dab987533633</t>
  </si>
  <si>
    <t>1-c9837bec9d1830a212c9a58bf70f5cf1</t>
  </si>
  <si>
    <t>24/07/24 16:04:32  054</t>
  </si>
  <si>
    <t>16:04:32</t>
  </si>
  <si>
    <t>363f5e2c-7d7b-455c-a5db-73e487dd1835</t>
  </si>
  <si>
    <t>1-535d8df4fada7b008f220bdf6b5da679</t>
  </si>
  <si>
    <t>24/07/24 16:04:39  995</t>
  </si>
  <si>
    <t>4e6fd37b-eb7e-433d-9c7b-b370bca2f72f</t>
  </si>
  <si>
    <t>1-7275ece0f0cefc514fd66a5f28162f43</t>
  </si>
  <si>
    <t>24/07/24 16:04:48  332</t>
  </si>
  <si>
    <t>16:04:48</t>
  </si>
  <si>
    <t>782f16f3-8555-4243-97f0-4cee9fd60277</t>
  </si>
  <si>
    <t>1-eea7250e02a3f9053f4a48cfb2e54d1c</t>
  </si>
  <si>
    <t>24/07/24 16:05:04  430</t>
  </si>
  <si>
    <t>e937b4de-383f-4219-90bd-b8d89485a3cc</t>
  </si>
  <si>
    <t>1-8f26c0f55a0fed95c35336112ec65464</t>
  </si>
  <si>
    <t>24/07/24 16:05:12  518</t>
  </si>
  <si>
    <t>16:05:12</t>
  </si>
  <si>
    <t>a6de96a5-f967-49d5-9043-ada6757e1e84</t>
  </si>
  <si>
    <t>1-f90db0033d718bd65f37ea3b0f161261</t>
  </si>
  <si>
    <t>24/07/24 16:05:20  522</t>
  </si>
  <si>
    <t>3def8f30-2c5d-4553-aad5-538e99408768</t>
  </si>
  <si>
    <t>1-275dbf030f783417b1aa7766adc92d92</t>
  </si>
  <si>
    <t>24/07/24 16:05:28  514</t>
  </si>
  <si>
    <t>16:05:28</t>
  </si>
  <si>
    <t>97ad011e-3818-42e1-a46f-5b9cc177d1d2</t>
  </si>
  <si>
    <t>1-a3307a02328001bd6b6129fae3a24177</t>
  </si>
  <si>
    <t>24/07/24 16:05:36  596</t>
  </si>
  <si>
    <t>16:05:36</t>
  </si>
  <si>
    <t>7177e2c0-2306-499e-b689-f87245cc6b65</t>
  </si>
  <si>
    <t>1-f9015b81c6c7b26d65c6971030ec7189</t>
  </si>
  <si>
    <t>24/07/24 16:05:44  664</t>
  </si>
  <si>
    <t>16:05:44</t>
  </si>
  <si>
    <t>cdbe428e-b60e-428c-a3da-35da78ea1a97</t>
  </si>
  <si>
    <t>1-8ac1496a714f942b097688edbf9bdd9a</t>
  </si>
  <si>
    <t>24/07/24 16:05:53  066</t>
  </si>
  <si>
    <t>16:05:53</t>
  </si>
  <si>
    <t>24b234c5-609d-482b-8607-1695cb17c48b</t>
  </si>
  <si>
    <t>1-16a6cc6fbe093ca7099cedd4f6d211da</t>
  </si>
  <si>
    <t>24/07/24 16:06:00  883</t>
  </si>
  <si>
    <t>3549637c-3891-4504-9eb1-2ed5502019d8</t>
  </si>
  <si>
    <t>1-0d815e012b021874a84a268f54953454</t>
  </si>
  <si>
    <t>24/07/24 16:06:08  949</t>
  </si>
  <si>
    <t>16:06:08</t>
  </si>
  <si>
    <t>bf463b80-5147-45f9-948c-54f5cb8c8a82</t>
  </si>
  <si>
    <t>1-59a60fa9425d291ce5a1c70c3d54f592</t>
  </si>
  <si>
    <t>24/07/24 16:06:25  167</t>
  </si>
  <si>
    <t>ec38ba5f-a153-45c8-a603-2a2293b54870</t>
  </si>
  <si>
    <t>1-1b367f8de4d5560aa00dcaf601d4936f</t>
  </si>
  <si>
    <t>24/07/24 16:06:33  111</t>
  </si>
  <si>
    <t>16:06:33</t>
  </si>
  <si>
    <t>267b6ef7-dba1-4813-9063-fdd982364aab</t>
  </si>
  <si>
    <t>1-5bd148f133eefccdf6e422ddadaa1a0d</t>
  </si>
  <si>
    <t>24/07/24 16:06:41  116</t>
  </si>
  <si>
    <t>16:06:41</t>
  </si>
  <si>
    <t>7b1002bf-5e53-409c-9ffc-236f59032c73</t>
  </si>
  <si>
    <t>1-cb02c743063c016d62ef546b4adcd443</t>
  </si>
  <si>
    <t>24/07/24 16:06:49  334</t>
  </si>
  <si>
    <t>16:06:49</t>
  </si>
  <si>
    <t>3493855d-5cb9-43a0-b85a-6c7db7807bde</t>
  </si>
  <si>
    <t>1-5473b6a61b1d0ac9cd373dae8792476f</t>
  </si>
  <si>
    <t>24/07/24 16:07:05  609</t>
  </si>
  <si>
    <t>dc5c362a-b58a-473c-bf8c-715388262fc0</t>
  </si>
  <si>
    <t>1-47d2e61344900d5b40e28b93bc05fa0f</t>
  </si>
  <si>
    <t>24/07/24 16:07:13  538</t>
  </si>
  <si>
    <t>16:07:13</t>
  </si>
  <si>
    <t>5da48c05-3b48-4372-9e1e-b21325902425</t>
  </si>
  <si>
    <t>1-ce3dfbcb0d1cfb413a0de3a180ac14ff</t>
  </si>
  <si>
    <t>24/07/24 16:07:29  695</t>
  </si>
  <si>
    <t>16:07:29</t>
  </si>
  <si>
    <t>00ca904b-d54e-4366-82bf-ef014eba3656</t>
  </si>
  <si>
    <t>1-e4360385d8938791ad5b7c529c0425f6</t>
  </si>
  <si>
    <t>24/07/24 16:07:45  796</t>
  </si>
  <si>
    <t>16:07:45</t>
  </si>
  <si>
    <t>db8edcac-621b-451b-b126-c7b6d7c5fd4b</t>
  </si>
  <si>
    <t>1-5efc0af9118016aae2b7abd940ab9a6a</t>
  </si>
  <si>
    <t>24/07/24 16:07:53  799</t>
  </si>
  <si>
    <t>16:07:53</t>
  </si>
  <si>
    <t>ec347e86-bf52-476e-a545-8fd04a10014d</t>
  </si>
  <si>
    <t>1-ebe73e40732549a3d916cd8fdeef673a</t>
  </si>
  <si>
    <t>24/07/24 16:08:02  087</t>
  </si>
  <si>
    <t>16:08:02</t>
  </si>
  <si>
    <t>cd8bd2c6-c673-4d75-b8bd-22a38bbf4e97</t>
  </si>
  <si>
    <t>1-8cd4d14b95c57f05678fc95f06f7d8ea</t>
  </si>
  <si>
    <t>24/07/24 16:08:10  057</t>
  </si>
  <si>
    <t>16:08:10</t>
  </si>
  <si>
    <t>3261b168-6f6d-4e39-b462-ed54b60f82f7</t>
  </si>
  <si>
    <t>1-b67dc7fc55b2d794384b48d0754f49cb</t>
  </si>
  <si>
    <t>24/07/24 16:08:26  159</t>
  </si>
  <si>
    <t>9cb95c17-7125-4ff1-a400-4e012973c915</t>
  </si>
  <si>
    <t>1-068ed63c8e9370b63efb13b871e62705</t>
  </si>
  <si>
    <t>24/07/24 16:08:34  219</t>
  </si>
  <si>
    <t>16:08:34</t>
  </si>
  <si>
    <t>2d58bc6c-d8a6-4f5e-b68b-42aaee23f83a</t>
  </si>
  <si>
    <t>1-c1215487a71a2300ee2638896a18ac69</t>
  </si>
  <si>
    <t>24/07/24 16:08:42  340</t>
  </si>
  <si>
    <t>16:08:42</t>
  </si>
  <si>
    <t>95599904-cd26-4510-af7d-40d6b3866481</t>
  </si>
  <si>
    <t>1-55b6d146422a03b3a71d61878f94aea4</t>
  </si>
  <si>
    <t>24/07/24 16:08:50  322</t>
  </si>
  <si>
    <t>16:08:50</t>
  </si>
  <si>
    <t>dfcb4475-3bdc-45df-838f-1a454bfa3653</t>
  </si>
  <si>
    <t>1-675968d84d115a72fde92d8519fde95b</t>
  </si>
  <si>
    <t>24/07/24 16:08:58  333</t>
  </si>
  <si>
    <t>16:08:58</t>
  </si>
  <si>
    <t>d4fe5f20-e14e-4d02-9b05-6f468e3d7471</t>
  </si>
  <si>
    <t>1-69921a00f1f3d6729672054298f0f9f0</t>
  </si>
  <si>
    <t>24/07/24 16:09:06  732</t>
  </si>
  <si>
    <t>07adeb69-cdc6-4b16-ae24-68c2c2256ef7</t>
  </si>
  <si>
    <t>1-0757236b4fe71fd8012048b09abc3a56</t>
  </si>
  <si>
    <t>24/07/24 16:09:14  833</t>
  </si>
  <si>
    <t>16:09:14</t>
  </si>
  <si>
    <t>dfbc79bb-a913-4bf4-9a3e-ae396660d9df</t>
  </si>
  <si>
    <t>1-ddc30cfa22522bec1855226a198f9bb0</t>
  </si>
  <si>
    <t>24/07/24 16:09:30  985</t>
  </si>
  <si>
    <t>16:09:30</t>
  </si>
  <si>
    <t>d2f9d8f9-fa4a-4b18-a7ee-4e1474f454ec</t>
  </si>
  <si>
    <t>1-81bca675e08792bc97d25735731f798e</t>
  </si>
  <si>
    <t>24/07/24 16:09:39  029</t>
  </si>
  <si>
    <t>16:09:39</t>
  </si>
  <si>
    <t>88756514-3ebd-4c90-9d12-2383f4c45776</t>
  </si>
  <si>
    <t>1-469108d7856bc0f69bb0cb670ed84142</t>
  </si>
  <si>
    <t>24/07/24 16:09:47  053</t>
  </si>
  <si>
    <t>16:09:47</t>
  </si>
  <si>
    <t>7bc2caa7-c406-4aa1-b0c3-6ca4aa1d9e48</t>
  </si>
  <si>
    <t>1-be109361fa9edc41bc4ed8f75ad31e66</t>
  </si>
  <si>
    <t>24/07/24 16:09:55  276</t>
  </si>
  <si>
    <t>16:09:55</t>
  </si>
  <si>
    <t>5b9fc66c-7429-44f5-8116-b03ad6729c30</t>
  </si>
  <si>
    <t>1-e96c7f1856bd53f975a28c0da07c4184</t>
  </si>
  <si>
    <t>24/07/24 16:10:11  922</t>
  </si>
  <si>
    <t>16:10:11</t>
  </si>
  <si>
    <t>f090dc56-131a-4879-8253-931785195cdd</t>
  </si>
  <si>
    <t>1-8b91657d6908476f978b515001cee0a3</t>
  </si>
  <si>
    <t>24/07/24 16:10:19  864</t>
  </si>
  <si>
    <t>16:10:19</t>
  </si>
  <si>
    <t>db0efdeb-c3f0-40fc-85b8-ef04ac573c9d</t>
  </si>
  <si>
    <t>1-3a4108db0062933ec4cc00159c390532</t>
  </si>
  <si>
    <t>24/07/24 16:10:27  927</t>
  </si>
  <si>
    <t>2d743047-6e23-46bb-90bd-73b99d4501bd</t>
  </si>
  <si>
    <t>1-08fc3170e57677cc1422de4e34d9bf1b</t>
  </si>
  <si>
    <t>24/07/24 16:10:36  012</t>
  </si>
  <si>
    <t>16:10:36</t>
  </si>
  <si>
    <t>a176b5ce-50bf-4c65-94c8-bd0fa0f1c25e</t>
  </si>
  <si>
    <t>1-5d925f57595478760d1333c2ce4c56e8</t>
  </si>
  <si>
    <t>24/07/24 16:10:44  237</t>
  </si>
  <si>
    <t>16:10:44</t>
  </si>
  <si>
    <t>3b17ea87-b943-4cfa-afb7-27ab98137e70</t>
  </si>
  <si>
    <t>1-a8c72668e7a2a8fcc5fec9dfc0aa189a</t>
  </si>
  <si>
    <t>24/07/24 16:10:52  209</t>
  </si>
  <si>
    <t>c8b4a407-2e5d-4da3-8cea-1cbdd822f726</t>
  </si>
  <si>
    <t>1-9988b6c19c75bd4e80a518c88883c343</t>
  </si>
  <si>
    <t>24/07/24 16:11:00  270</t>
  </si>
  <si>
    <t>16:11:00</t>
  </si>
  <si>
    <t>ff3d6de3-eb55-499f-86d6-ac1a6a6e9cdf</t>
  </si>
  <si>
    <t>1-a43bc41609905803ffb2caee1b321324</t>
  </si>
  <si>
    <t>24/07/24 16:11:08  133</t>
  </si>
  <si>
    <t>16:11:08</t>
  </si>
  <si>
    <t>ef8ff71d-839c-4439-89cb-f15cbeff6329</t>
  </si>
  <si>
    <t>1-a4a2bd0f1447cbc197101a988025b721</t>
  </si>
  <si>
    <t>24/07/24 16:11:24  467</t>
  </si>
  <si>
    <t>16:11:24</t>
  </si>
  <si>
    <t>4d57a42d-7145-4fec-8887-ef951f304a4f</t>
  </si>
  <si>
    <t>1-4e4edc958593139fcdfe1add58d82682</t>
  </si>
  <si>
    <t>24/07/24 16:11:32  552</t>
  </si>
  <si>
    <t>1d3bfdb8-c643-489e-9a10-8e9cc086cbe4</t>
  </si>
  <si>
    <t>1-165945691d0d38fa59a1b118b21f3998</t>
  </si>
  <si>
    <t>24/07/24 16:11:40  530</t>
  </si>
  <si>
    <t>16:11:40</t>
  </si>
  <si>
    <t>d8bf6425-5d19-4501-8c7e-9ba32ca45415</t>
  </si>
  <si>
    <t>1-c438e508b045d7762e6f5cd445f6b2ec</t>
  </si>
  <si>
    <t>24/07/24 16:11:56  724</t>
  </si>
  <si>
    <t>16:11:56</t>
  </si>
  <si>
    <t>a5eae30e-3770-4673-86d3-34a6e51fbb7a</t>
  </si>
  <si>
    <t>1-45028596442078268a30811b1f546678</t>
  </si>
  <si>
    <t>24/07/24 16:12:04  641</t>
  </si>
  <si>
    <t>16:12:04</t>
  </si>
  <si>
    <t>64e9534e-1eb0-4045-bb69-2c20ea279f84</t>
  </si>
  <si>
    <t>1-cce9804a024bedfb180a7c052cfab633</t>
  </si>
  <si>
    <t>24/07/24 16:12:12  792</t>
  </si>
  <si>
    <t>430e6509-ad8c-47ff-af8a-dfbbe02f3261</t>
  </si>
  <si>
    <t>1-54e99ccf2af114074abc2b199a24a244</t>
  </si>
  <si>
    <t>24/07/24 16:12:21  136</t>
  </si>
  <si>
    <t>16:12:21</t>
  </si>
  <si>
    <t>65caeb2d-213d-4bbd-8f50-2a21df878e3c</t>
  </si>
  <si>
    <t>1-4c8887d74e738572001933e5a1164b8d</t>
  </si>
  <si>
    <t>24/07/24 16:12:37  311</t>
  </si>
  <si>
    <t>8bc40107-c50c-4ec5-a1c4-b7a691444705</t>
  </si>
  <si>
    <t>1-97e544f0c756b4cddc3089cd6288a433</t>
  </si>
  <si>
    <t>24/07/24 16:12:45  236</t>
  </si>
  <si>
    <t>16:12:45</t>
  </si>
  <si>
    <t>1b76fbd2-253d-4f5c-baa4-fb840c9c5776</t>
  </si>
  <si>
    <t>1-6e6c663b8de1e6217613e8028d5b1aeb</t>
  </si>
  <si>
    <t>24/07/24 16:12:53  393</t>
  </si>
  <si>
    <t>16:12:53</t>
  </si>
  <si>
    <t>d01c90ee-a81f-42b6-8b5c-1ef0291f3d21</t>
  </si>
  <si>
    <t>1-a37aa3e7d7965ad082ae5bf5f8a55866</t>
  </si>
  <si>
    <t>24/07/24 16:13:01  385</t>
  </si>
  <si>
    <t>16:13:01</t>
  </si>
  <si>
    <t>0eccb60d-94ab-4a1d-a139-154539443e95</t>
  </si>
  <si>
    <t>1-70b779bc8b4192ac8b1c35e95f06396d</t>
  </si>
  <si>
    <t>24/07/24 16:13:17  428</t>
  </si>
  <si>
    <t>16:13:17</t>
  </si>
  <si>
    <t>2c223936-dd2d-4c70-8667-2795377af447</t>
  </si>
  <si>
    <t>1-695cb1282a8c96c4d02b4c74754f8d8a</t>
  </si>
  <si>
    <t>24/07/24 16:13:25  679</t>
  </si>
  <si>
    <t>16:13:25</t>
  </si>
  <si>
    <t>dcd4635b-f397-4449-93af-bea39f6fe399</t>
  </si>
  <si>
    <t>1-bff14dfacc14579344310e405afb73e4</t>
  </si>
  <si>
    <t>24/07/24 16:13:41  949</t>
  </si>
  <si>
    <t>16:13:41</t>
  </si>
  <si>
    <t>15240537-5510-4d4d-ac02-0a58358121c1</t>
  </si>
  <si>
    <t>1-23986affdc509c91c4932c039c489119</t>
  </si>
  <si>
    <t>24/07/24 16:13:57  814</t>
  </si>
  <si>
    <t>16:13:57</t>
  </si>
  <si>
    <t>4aad73dd-0b7f-4dc0-a32d-3429fd3a319f</t>
  </si>
  <si>
    <t>1-bf0da87ce4fb8945496ed955680330e9</t>
  </si>
  <si>
    <t>24/07/24 16:14:05  915</t>
  </si>
  <si>
    <t>16:14:05</t>
  </si>
  <si>
    <t>47b1b4c5-ab33-495d-becd-16d59968010c</t>
  </si>
  <si>
    <t>1-01aecc3e3b571fb56640dc86740734bb</t>
  </si>
  <si>
    <t>24/07/24 16:14:14  017</t>
  </si>
  <si>
    <t>0115fe7f-a35a-46e1-9845-f3fe5487cfc1</t>
  </si>
  <si>
    <t>1-651fe530df19d61740818a97ab1b8ee5</t>
  </si>
  <si>
    <t>24/07/24 16:14:38  188</t>
  </si>
  <si>
    <t>16:14:38</t>
  </si>
  <si>
    <t>ac4b5ab5-9e9e-4e56-8051-7bbe870ce954</t>
  </si>
  <si>
    <t>1-9e0a91dd16b3cba0c75fc49bf68119a0</t>
  </si>
  <si>
    <t>24/07/24 16:14:46  251</t>
  </si>
  <si>
    <t>16:14:46</t>
  </si>
  <si>
    <t>b5c906be-1fe9-497f-a67c-8bff4e7884b8</t>
  </si>
  <si>
    <t>1-2991bef0aca805e468df67fa6aad5357</t>
  </si>
  <si>
    <t>24/07/24 16:14:54  321</t>
  </si>
  <si>
    <t>dd596115-3e92-4372-af9b-a6ad1ba42545</t>
  </si>
  <si>
    <t>1-8e32fcc4f1102b8e0bfc57049ca16d5c</t>
  </si>
  <si>
    <t>24/07/24 16:15:02  401</t>
  </si>
  <si>
    <t>16:15:02</t>
  </si>
  <si>
    <t>ecd4e97b-235e-4ff0-ade8-259912f4daa0</t>
  </si>
  <si>
    <t>1-e260deae9153306396e820a22fb46107</t>
  </si>
  <si>
    <t>24/07/24 16:15:18  468</t>
  </si>
  <si>
    <t>16:15:18</t>
  </si>
  <si>
    <t>34f375b4-3266-4a7d-a832-3ecf2e386878</t>
  </si>
  <si>
    <t>1-2655b33b12a6c7a0d48322fce599c2ce</t>
  </si>
  <si>
    <t>24/07/24 16:15:26  455</t>
  </si>
  <si>
    <t>16:15:26</t>
  </si>
  <si>
    <t>ae9e7170-269d-4971-903f-5d6af2a4ea54</t>
  </si>
  <si>
    <t>1-58110b0daa7565b16d2eb7c55ea013e4</t>
  </si>
  <si>
    <t>24/07/24 16:15:35  059</t>
  </si>
  <si>
    <t>16:15:35</t>
  </si>
  <si>
    <t>cd751fe8-ac5b-468b-9af2-ea3aa9febaa6</t>
  </si>
  <si>
    <t>1-e152be1d9573560d210863b925ac79ab</t>
  </si>
  <si>
    <t>24/07/24 16:15:42  983</t>
  </si>
  <si>
    <t>16:15:42</t>
  </si>
  <si>
    <t>afaba5bf-92d6-473e-9a71-df70d30d0c12</t>
  </si>
  <si>
    <t>1-7a3f0863ff4d4740d617015ce672c4d1</t>
  </si>
  <si>
    <t>24/07/24 16:15:59  167</t>
  </si>
  <si>
    <t>73fb4047-156f-465d-9509-ced06db78c51</t>
  </si>
  <si>
    <t>1-2d03e8974c88e8edefdf042dc2670a01</t>
  </si>
  <si>
    <t>24/07/24 16:16:07  203</t>
  </si>
  <si>
    <t>16:16:07</t>
  </si>
  <si>
    <t>38e8ea91-c7c6-4cca-8904-9ae6399c4a53</t>
  </si>
  <si>
    <t>1-ab76f9c7899139c851bdd099f836efb5</t>
  </si>
  <si>
    <t>24/07/24 16:16:15  177</t>
  </si>
  <si>
    <t>16:16:15</t>
  </si>
  <si>
    <t>879693aa-4b29-458c-8561-34139af9ccd2</t>
  </si>
  <si>
    <t>1-bbd9f275ae41b8859d4d3307c41690ea</t>
  </si>
  <si>
    <t>24/07/24 16:16:23  310</t>
  </si>
  <si>
    <t>16:16:23</t>
  </si>
  <si>
    <t>8cf8a8a6-9dc8-425d-af01-1fd6c088f0ee</t>
  </si>
  <si>
    <t>1-bfe7e555186016837d71b614cc0b7b28</t>
  </si>
  <si>
    <t>24/07/24 16:16:39  629</t>
  </si>
  <si>
    <t>8f54c245-22b0-4b57-9a6d-b806d7f330d2</t>
  </si>
  <si>
    <t>1-20ae5521de6071fe1c0edeb9f93c24bd</t>
  </si>
  <si>
    <t>24/07/24 16:16:47  671</t>
  </si>
  <si>
    <t>16:16:47</t>
  </si>
  <si>
    <t>473d7283-9184-4cf6-a441-494aaa012b34</t>
  </si>
  <si>
    <t>1-37a22c5a518243de8d0eddd609cbf758</t>
  </si>
  <si>
    <t>24/07/24 16:16:55  707</t>
  </si>
  <si>
    <t>16:16:55</t>
  </si>
  <si>
    <t>b5da35ef-4bef-4320-8bf3-cbbc0c4e1d6d</t>
  </si>
  <si>
    <t>1-8279ce05e33cedcbb25bb57f9c1709ca</t>
  </si>
  <si>
    <t>24/07/24 16:17:03  800</t>
  </si>
  <si>
    <t>16:17:03</t>
  </si>
  <si>
    <t>8b3b73e7-c3cb-4559-bc5c-7136419dc44e</t>
  </si>
  <si>
    <t>1-1d34b46a4cb3c82f7b0977499e6e8100</t>
  </si>
  <si>
    <t>24/07/24 16:17:11  788</t>
  </si>
  <si>
    <t>16:17:11</t>
  </si>
  <si>
    <t>709545f7-7dd4-4e22-a85a-793aa564a55e</t>
  </si>
  <si>
    <t>1-916725b26b51d29d0a782a39634137a2</t>
  </si>
  <si>
    <t>24/07/24 16:17:19  769</t>
  </si>
  <si>
    <t>16:17:19</t>
  </si>
  <si>
    <t>ca331f4e-afde-45bc-b89d-e896e06c058e</t>
  </si>
  <si>
    <t>1-b7b68675f526ed19167e0f2ff32601b7</t>
  </si>
  <si>
    <t>24/07/24 16:17:27  858</t>
  </si>
  <si>
    <t>16:17:27</t>
  </si>
  <si>
    <t>8dda7d5e-74e1-4bcd-8b10-7171a365fe70</t>
  </si>
  <si>
    <t>1-b1c34eb4d64bf6ef16e44a3a26938118</t>
  </si>
  <si>
    <t>24/07/24 16:17:36  043</t>
  </si>
  <si>
    <t>16:17:36</t>
  </si>
  <si>
    <t>40cfb0d8-4d66-482f-84d9-c8e7ce926101</t>
  </si>
  <si>
    <t>1-8b9e92bf47c8d0d61af2f6adcdab55c7</t>
  </si>
  <si>
    <t>24/07/24 16:17:52  132</t>
  </si>
  <si>
    <t>16:17:52</t>
  </si>
  <si>
    <t>b6d61394-410a-4add-8494-60136fc055a3</t>
  </si>
  <si>
    <t>1-c26b70b83305e3655b8b950f409dfdd2</t>
  </si>
  <si>
    <t>24/07/24 16:18:00  076</t>
  </si>
  <si>
    <t>88569d2b-674b-44db-87f1-9b00ef6b59a0</t>
  </si>
  <si>
    <t>1-27014a2fe352a55143402df5bfb4454b</t>
  </si>
  <si>
    <t>24/07/24 16:18:16  179</t>
  </si>
  <si>
    <t>22e428c3-db8f-4cd0-b8cc-20fc84dd59bb</t>
  </si>
  <si>
    <t>1-77eae6dfa7478fb42b7dc8b2e6c2a2ca</t>
  </si>
  <si>
    <t>24/07/24 16:18:24  358</t>
  </si>
  <si>
    <t>16:18:24</t>
  </si>
  <si>
    <t>192d1739-ac4d-4625-900b-74881ebe4d50</t>
  </si>
  <si>
    <t>1-07d35341dde20462bacf57c2209f9c71</t>
  </si>
  <si>
    <t>24/07/24 16:18:40  289</t>
  </si>
  <si>
    <t>16:18:40</t>
  </si>
  <si>
    <t>88f009c8-6c4e-41df-aaa5-d07c07fa5fa6</t>
  </si>
  <si>
    <t>1-2cbe2d1aa0d10ecdd0eeedc2111de544</t>
  </si>
  <si>
    <t>24/07/24 16:18:48  945</t>
  </si>
  <si>
    <t>16:18:48</t>
  </si>
  <si>
    <t>461b3360-ab74-49b4-a57c-276be07f0a76</t>
  </si>
  <si>
    <t>1-76b2cde4b53ec28f18667a739d50f970</t>
  </si>
  <si>
    <t>24/07/24 16:19:04  773</t>
  </si>
  <si>
    <t>16:19:04</t>
  </si>
  <si>
    <t>65aa423a-1a7d-4ed4-8eaf-180b010c4d61</t>
  </si>
  <si>
    <t>1-3bcfe0d6262d6a5b724ef551046ef04d</t>
  </si>
  <si>
    <t>24/07/24 16:19:28  972</t>
  </si>
  <si>
    <t>16:19:28</t>
  </si>
  <si>
    <t>9d941a71-4623-4350-8d65-b3e59ab001bf</t>
  </si>
  <si>
    <t>1-1f516e603ce080b5c12fbcec1bdda162</t>
  </si>
  <si>
    <t>24/07/24 16:19:36  875</t>
  </si>
  <si>
    <t>fdbea165-96f5-46a3-828e-4dc4e6f1eede</t>
  </si>
  <si>
    <t>1-37e4321471a0cdfb78fa999808392145</t>
  </si>
  <si>
    <t>24/07/24 16:19:53  131</t>
  </si>
  <si>
    <t>16:19:53</t>
  </si>
  <si>
    <t>9691efb0-d67a-45a6-8b79-d97fc03a7ab7</t>
  </si>
  <si>
    <t>1-2493694941cd49fc911edbc9a2ad9df7</t>
  </si>
  <si>
    <t>24/07/24 16:20:01  162</t>
  </si>
  <si>
    <t>9bc27087-f989-4758-bfd0-0558ef279147</t>
  </si>
  <si>
    <t>1-780d050ac31b970a498637ba3933271e</t>
  </si>
  <si>
    <t>24/07/24 16:20:09  233</t>
  </si>
  <si>
    <t>16:20:09</t>
  </si>
  <si>
    <t>7b6c8db9-a265-4fff-9bfa-daee136dd004</t>
  </si>
  <si>
    <t>1-c7cfef7ebd33d8ce21bb983a97221924</t>
  </si>
  <si>
    <t>24/07/24 16:20:17  325</t>
  </si>
  <si>
    <t>16:20:17</t>
  </si>
  <si>
    <t>e06169c7-ef4e-4394-a9a5-5ae15a28d75e</t>
  </si>
  <si>
    <t>1-53ddf49cf3bd554b3d60d27da2daf73f</t>
  </si>
  <si>
    <t>24/07/24 16:20:25  304</t>
  </si>
  <si>
    <t>16:20:25</t>
  </si>
  <si>
    <t>9e831dfa-559f-40ac-90e4-5b6c21d3db72</t>
  </si>
  <si>
    <t>1-8675e1e3db003b37be1b47ddcc5bd45e</t>
  </si>
  <si>
    <t>24/07/24 16:20:33  412</t>
  </si>
  <si>
    <t>16:20:33</t>
  </si>
  <si>
    <t>5dbf0041-2163-47f9-99d8-33f0d066a1b2</t>
  </si>
  <si>
    <t>1-695a468678d2631068fc46dab98d7f4f</t>
  </si>
  <si>
    <t>24/07/24 16:20:41  328</t>
  </si>
  <si>
    <t>f16df90e-8627-4985-8abb-3ad05a9da738</t>
  </si>
  <si>
    <t>1-68ff1991015b89f818eb87eb12351c7e</t>
  </si>
  <si>
    <t>24/07/24 16:20:49  357</t>
  </si>
  <si>
    <t>16:20:49</t>
  </si>
  <si>
    <t>e91919cb-2a05-4918-b035-63909afd045c</t>
  </si>
  <si>
    <t>1-82d41d22f452aeaac0d31016a95e2559</t>
  </si>
  <si>
    <t>24/07/24 16:21:06  233</t>
  </si>
  <si>
    <t>ff4b7eef-2674-4355-a7f7-013d9ecf0f3a</t>
  </si>
  <si>
    <t>1-f3fec39761cd9768dc951f012988878c</t>
  </si>
  <si>
    <t>24/07/24 16:21:14  373</t>
  </si>
  <si>
    <t>16:21:14</t>
  </si>
  <si>
    <t>4a5d7b77-a29a-4955-ab74-0172362ea75c</t>
  </si>
  <si>
    <t>1-38548caca6a3ba2031a90e90b1b444eb</t>
  </si>
  <si>
    <t>24/07/24 16:21:22  258</t>
  </si>
  <si>
    <t>16:21:22</t>
  </si>
  <si>
    <t>ddf86cee-dfe3-41ae-84b6-ed3a7d38a429</t>
  </si>
  <si>
    <t>1-8090b6a4a837121f80e92ddbabb609d4</t>
  </si>
  <si>
    <t>24/07/24 16:21:30  333</t>
  </si>
  <si>
    <t>16:21:30</t>
  </si>
  <si>
    <t>80c79ead-fc16-419e-acbd-c42be0252de8</t>
  </si>
  <si>
    <t>1-312b96adc43afa8df9a7fb78b1606ccc</t>
  </si>
  <si>
    <t>24/07/24 16:21:46  360</t>
  </si>
  <si>
    <t>16:21:46</t>
  </si>
  <si>
    <t>011565b7-a026-408b-9541-abb5f0a3fac5</t>
  </si>
  <si>
    <t>1-b148c0b07c836f0cb1ce8acd8043b1de</t>
  </si>
  <si>
    <t>24/07/24 16:21:54  542</t>
  </si>
  <si>
    <t>16:21:54</t>
  </si>
  <si>
    <t>cd8b50f4-1760-4e37-9653-d264fdb991ea</t>
  </si>
  <si>
    <t>1-50ba4d359e92b9bab1eba6eda878bede</t>
  </si>
  <si>
    <t>24/07/24 16:22:02  791</t>
  </si>
  <si>
    <t>08ef847a-2811-4407-8012-52b60bb43361</t>
  </si>
  <si>
    <t>1-6748e95d63dbd9b965769b8b1aeb8e34</t>
  </si>
  <si>
    <t>24/07/24 16:22:10  842</t>
  </si>
  <si>
    <t>16:22:10</t>
  </si>
  <si>
    <t>e2f1d9e8-ed52-4d55-8c64-14c9cccb2bc0</t>
  </si>
  <si>
    <t>1-479d8418a159dc3beae4842ab897608e</t>
  </si>
  <si>
    <t>24/07/24 16:22:27  074</t>
  </si>
  <si>
    <t>0736d6bb-6e6e-4434-9937-1ddbc8e36380</t>
  </si>
  <si>
    <t>1-8040046df5aef251b1798d47c8b24e2f</t>
  </si>
  <si>
    <t>24/07/24 16:22:34  976</t>
  </si>
  <si>
    <t>16:22:34</t>
  </si>
  <si>
    <t>0fdcc25c-aa1b-49ea-b3b3-b9beea8fa049</t>
  </si>
  <si>
    <t>1-00d8085d902fccadd9012f277dd0347b</t>
  </si>
  <si>
    <t>24/07/24 16:22:42  927</t>
  </si>
  <si>
    <t>b4ac79c4-05c2-46db-b66f-444b06a12db4</t>
  </si>
  <si>
    <t>1-c792a452ec788b99c73f4e6adb80fe52</t>
  </si>
  <si>
    <t>24/07/24 16:22:50  936</t>
  </si>
  <si>
    <t>16:22:50</t>
  </si>
  <si>
    <t>ed2c49e7-aa2c-4630-9c44-966c8ef4d521</t>
  </si>
  <si>
    <t>1-9758cb14dfbc9c7127dd8a27e19b854b</t>
  </si>
  <si>
    <t>24/07/24 16:23:15  214</t>
  </si>
  <si>
    <t>16:23:15</t>
  </si>
  <si>
    <t>9a2c855f-40ec-4df8-acf1-edec689149a2</t>
  </si>
  <si>
    <t>1-427c11bdd9168bdc8d0262625af3ede3</t>
  </si>
  <si>
    <t>24/07/24 16:23:23  339</t>
  </si>
  <si>
    <t>60aaffd2-4589-45e7-b494-da2f474b5e7c</t>
  </si>
  <si>
    <t>1-38d209e6b3d18e15e282abcc1e4808b9</t>
  </si>
  <si>
    <t>24/07/24 16:23:31  271</t>
  </si>
  <si>
    <t>16:23:31</t>
  </si>
  <si>
    <t>5e8cda1b-90d1-4f24-b6da-e2199e17306b</t>
  </si>
  <si>
    <t>1-b2db0f5d07bbecb627790facbfe1a6b6</t>
  </si>
  <si>
    <t>24/07/24 16:23:47  398</t>
  </si>
  <si>
    <t>16:23:47</t>
  </si>
  <si>
    <t>4755e791-e74a-4025-82ff-7d9d56bae9fc</t>
  </si>
  <si>
    <t>1-6696db16fd0786a250cd5f3d7bd739fa</t>
  </si>
  <si>
    <t>24/07/24 16:23:55  548</t>
  </si>
  <si>
    <t>16:23:55</t>
  </si>
  <si>
    <t>82666797-4043-430e-a677-c00ab4d85877</t>
  </si>
  <si>
    <t>1-b102c98bdaad337ab798e43c3d0e8bd3</t>
  </si>
  <si>
    <t>24/07/24 16:24:11  939</t>
  </si>
  <si>
    <t>16:24:11</t>
  </si>
  <si>
    <t>421fe41f-a0bd-4c6e-a343-1c64457e1c98</t>
  </si>
  <si>
    <t>1-e12da4279ddef11b4855a012a410851b</t>
  </si>
  <si>
    <t>24/07/24 16:24:27  950</t>
  </si>
  <si>
    <t>16:24:27</t>
  </si>
  <si>
    <t>ac2deec4-e919-498a-9e2c-c3802c00871e</t>
  </si>
  <si>
    <t>1-4139f84d84579ee65d4aba0c9acd5b24</t>
  </si>
  <si>
    <t>24/07/24 16:24:36  160</t>
  </si>
  <si>
    <t>16:24:36</t>
  </si>
  <si>
    <t>1f198dc0-f8ec-4ab7-a14a-12994a0ddaca</t>
  </si>
  <si>
    <t>1-a0600ab0046a3fcd4d42ab1cd86877e7</t>
  </si>
  <si>
    <t>24/07/24 16:24:44  000</t>
  </si>
  <si>
    <t>16:24:44</t>
  </si>
  <si>
    <t>e183c27c-b48f-4890-a2bd-deceffb0add5</t>
  </si>
  <si>
    <t>1-7ac1d25e955edf82b2ef7e6ea7a540c0</t>
  </si>
  <si>
    <t>24/07/24 16:24:52  164</t>
  </si>
  <si>
    <t>16:24:52</t>
  </si>
  <si>
    <t>735fb00a-d155-4e10-b74e-cbb31d9cb32f</t>
  </si>
  <si>
    <t>1-b6db4d486008bcb7335cf723a9714c9c</t>
  </si>
  <si>
    <t>24/07/24 16:25:08  152</t>
  </si>
  <si>
    <t>80a94249-ff35-42f5-a687-30167c6aed2b</t>
  </si>
  <si>
    <t>1-5840598917083ec05ca8b9cb615336d2</t>
  </si>
  <si>
    <t>24/07/24 16:25:16  319</t>
  </si>
  <si>
    <t>16:25:16</t>
  </si>
  <si>
    <t>5646159f-34f9-4c06-9dd9-3a2e1f2a8ead</t>
  </si>
  <si>
    <t>1-8fc1ab388e9d3fe675d3803f55e1e15d</t>
  </si>
  <si>
    <t>24/07/24 16:25:24  485</t>
  </si>
  <si>
    <t>13feed2d-9822-458e-886c-8aba744c46fc</t>
  </si>
  <si>
    <t>1-e060dc6abe1925730b75604c2320b70f</t>
  </si>
  <si>
    <t>24/07/24 16:25:32  453</t>
  </si>
  <si>
    <t>16:25:32</t>
  </si>
  <si>
    <t>29610941-679d-490e-a7fb-b3d0ae3c2e62</t>
  </si>
  <si>
    <t>1-8c31003bf1f0945bce11152f18446a3d</t>
  </si>
  <si>
    <t>24/07/24 16:25:48  559</t>
  </si>
  <si>
    <t>16:25:48</t>
  </si>
  <si>
    <t>80cf0220-ec43-4530-b386-b8f3ddcc2d6a</t>
  </si>
  <si>
    <t>1-64007da16208ea251e712d295d289d37</t>
  </si>
  <si>
    <t>24/07/24 16:25:56  520</t>
  </si>
  <si>
    <t>16:25:56</t>
  </si>
  <si>
    <t>29f28f01-6059-4421-a228-8040ca535fff</t>
  </si>
  <si>
    <t>1-0370b8e20709d17fdeb0ecafcdbfa7b2</t>
  </si>
  <si>
    <t>24/07/24 16:26:04  880</t>
  </si>
  <si>
    <t>499848fd-73e9-4cbd-94c3-4f9a6138ca25</t>
  </si>
  <si>
    <t>1-1cf5fbc678358d1660b6a1a477b094d6</t>
  </si>
  <si>
    <t>24/07/24 16:26:12  711</t>
  </si>
  <si>
    <t>16:26:12</t>
  </si>
  <si>
    <t>5fc68096-cb1a-42b1-856e-f5faab0ee482</t>
  </si>
  <si>
    <t>1-73dde8e1fefcd8fe553daf0388f4be6e</t>
  </si>
  <si>
    <t>24/07/24 16:26:29  222</t>
  </si>
  <si>
    <t>924c39d3-2d43-4e0d-9146-ccaf3f5ef0c7</t>
  </si>
  <si>
    <t>1-dd1894912248da6d2ec17156b5947798</t>
  </si>
  <si>
    <t>24/07/24 16:26:37  308</t>
  </si>
  <si>
    <t>16:26:37</t>
  </si>
  <si>
    <t>e92682f9-4348-407d-ac7c-5a045ae97ea5</t>
  </si>
  <si>
    <t>1-78c5c1db4a67d6c58d6ab8f3373aed3e</t>
  </si>
  <si>
    <t>24/07/24 16:26:53  281</t>
  </si>
  <si>
    <t>16:26:53</t>
  </si>
  <si>
    <t>87650246-6560-4962-aedb-4837cd22b192</t>
  </si>
  <si>
    <t>1-338d6cd7a84f8d19c7420e5a52c0d379</t>
  </si>
  <si>
    <t>24/07/24 16:27:09  506</t>
  </si>
  <si>
    <t>b3b94f91-d89a-4ed3-80a3-dacc005cb400</t>
  </si>
  <si>
    <t>1-b7a0f6a635f942c08de985820c67062c</t>
  </si>
  <si>
    <t>24/07/24 16:27:17  441</t>
  </si>
  <si>
    <t>16:27:17</t>
  </si>
  <si>
    <t>db2567b1-9c61-4e99-8019-6a7167541ac8</t>
  </si>
  <si>
    <t>1-12df7c58a2e2423dcc4caad1ea5c6dcc</t>
  </si>
  <si>
    <t>24/07/24 16:27:25  655</t>
  </si>
  <si>
    <t>16:27:25</t>
  </si>
  <si>
    <t>3ddbb02d-2fca-49d7-823a-60e7cf4eef84</t>
  </si>
  <si>
    <t>1-ed5f45c92c02c7f363b9ababfac62309</t>
  </si>
  <si>
    <t>24/07/24 16:27:33  771</t>
  </si>
  <si>
    <t>16:27:33</t>
  </si>
  <si>
    <t>d2392f1a-2d7f-4583-a865-b897b37f0092</t>
  </si>
  <si>
    <t>1-bebad51127b141bea0ffbf198b59ba5e</t>
  </si>
  <si>
    <t>24/07/24 16:27:41  751</t>
  </si>
  <si>
    <t>16:27:41</t>
  </si>
  <si>
    <t>985ba93c-f2e4-4e32-add5-e4b6dcd079a0</t>
  </si>
  <si>
    <t>1-52194b04f435e980fc8dd74b72c7e1a8</t>
  </si>
  <si>
    <t>24/07/24 16:27:49  777</t>
  </si>
  <si>
    <t>d497cc3b-1e8c-4d16-b63f-2b6c2e95285f</t>
  </si>
  <si>
    <t>1-48b76b7fdf8dac02957ef51f3b48eeed</t>
  </si>
  <si>
    <t>24/07/24 16:27:57  850</t>
  </si>
  <si>
    <t>16:27:57</t>
  </si>
  <si>
    <t>1e68da6d-cbd2-4478-b559-f2206b8773df</t>
  </si>
  <si>
    <t>1-c9ceaad9bbea2fdc53d1b10e92e0415b</t>
  </si>
  <si>
    <t>24/07/24 16:28:13  955</t>
  </si>
  <si>
    <t>16:28:13</t>
  </si>
  <si>
    <t>1d836fcd-d404-411c-8c8b-e2d9a56f1af2</t>
  </si>
  <si>
    <t>1-cf7ffa6670881f75f50310acf0e40855</t>
  </si>
  <si>
    <t>24/07/24 16:28:22  051</t>
  </si>
  <si>
    <t>16:28:22</t>
  </si>
  <si>
    <t>22bf9f96-beb0-4d0a-9a89-1ffebd3299a1</t>
  </si>
  <si>
    <t>1-f5cd01a12508ed871605fc95ac4425e0</t>
  </si>
  <si>
    <t>24/07/24 16:28:30  821</t>
  </si>
  <si>
    <t>b3c4894f-8dc6-4001-a5c3-37e8a979b889</t>
  </si>
  <si>
    <t>1-0d46e4bc1b6d7402e833a4e6a4fa4ac6</t>
  </si>
  <si>
    <t>24/07/24 16:28:38  853</t>
  </si>
  <si>
    <t>16:28:38</t>
  </si>
  <si>
    <t>12139a10-6538-4261-aa62-152d6aea39b1</t>
  </si>
  <si>
    <t>1-94d51ed8fb2f8a2c01e7cfde6f922ccf</t>
  </si>
  <si>
    <t>24/07/24 16:28:46  914</t>
  </si>
  <si>
    <t>16:28:46</t>
  </si>
  <si>
    <t>4a98f9f8-18e1-4f25-8b14-8b1873d69315</t>
  </si>
  <si>
    <t>1-dc7320b7217283a6d7b11a53a9f60b51</t>
  </si>
  <si>
    <t>24/07/24 16:28:54  901</t>
  </si>
  <si>
    <t>16:28:54</t>
  </si>
  <si>
    <t>38371a1e-e520-4bb1-aec6-4a7a7437df2c</t>
  </si>
  <si>
    <t>1-eea799d66c38df1adaab768e5d08390c</t>
  </si>
  <si>
    <t>24/07/24 16:29:02  946</t>
  </si>
  <si>
    <t>16:29:02</t>
  </si>
  <si>
    <t>4fcaeae2-6794-4dca-ac9f-df0c06bd5922</t>
  </si>
  <si>
    <t>1-f2e72093a0e87bafa6d39f1332b0a9d2</t>
  </si>
  <si>
    <t>24/07/24 16:29:11  029</t>
  </si>
  <si>
    <t>16:29:11</t>
  </si>
  <si>
    <t>d43ad2c8-ad24-43ef-99ba-ac8b4c25f69b</t>
  </si>
  <si>
    <t>1-84066bff548ae70765613d15f35261a7</t>
  </si>
  <si>
    <t>24/07/24 16:29:35  587</t>
  </si>
  <si>
    <t>7c406b91-b950-46b5-b7b9-284ee6a468ca</t>
  </si>
  <si>
    <t>1-6266229b2071c3db3de4a038ce4dffd3</t>
  </si>
  <si>
    <t>24/07/24 16:29:43  701</t>
  </si>
  <si>
    <t>16:29:43</t>
  </si>
  <si>
    <t>15d298f8-0665-47c6-888a-1e2b72d8d238</t>
  </si>
  <si>
    <t>1-9a4ac3e1febefa70e706c04a2a6b64a2</t>
  </si>
  <si>
    <t>24/07/24 16:29:59  724</t>
  </si>
  <si>
    <t>16:29:59</t>
  </si>
  <si>
    <t>80d8edfe-d2e3-4b44-8b07-bb73ada30cf3</t>
  </si>
  <si>
    <t>1-f4e905f778e5e591a2ee84f3a7502ef7</t>
  </si>
  <si>
    <t>24/07/24 16:30:07  772</t>
  </si>
  <si>
    <t>16:30:07</t>
  </si>
  <si>
    <t>4d59c2b3-2032-4162-b970-c8ddc963f348</t>
  </si>
  <si>
    <t>1-d5183e2e771d593f2ecc7762df40c5cb</t>
  </si>
  <si>
    <t>24/07/24 16:30:15  921</t>
  </si>
  <si>
    <t>db46b265-4734-4199-9950-69b9b42fc2bf</t>
  </si>
  <si>
    <t>1-225ebfa1434ea89a6045ed76b35f60aa</t>
  </si>
  <si>
    <t>24/07/24 16:30:23  918</t>
  </si>
  <si>
    <t>16:30:23</t>
  </si>
  <si>
    <t>f7454b8b-1c21-4944-bc79-31baa6f3d91c</t>
  </si>
  <si>
    <t>1-fbc27ffd6aa61bccd6806e736e3afd5a</t>
  </si>
  <si>
    <t>24/07/24 16:30:31  918</t>
  </si>
  <si>
    <t>f4332a33-f61a-477e-a4b8-c2ac0d950b6e</t>
  </si>
  <si>
    <t>1-362c1c34d95fdb4ce1e1797546d96b5e</t>
  </si>
  <si>
    <t>24/07/24 16:30:40  550</t>
  </si>
  <si>
    <t>16:30:40</t>
  </si>
  <si>
    <t>d8a7ffb2-de39-4ced-b67f-05aa9cc53f84</t>
  </si>
  <si>
    <t>1-75f2407a51ea284be0532ff70ac5dcab</t>
  </si>
  <si>
    <t>24/07/24 16:30:48  341</t>
  </si>
  <si>
    <t>16:30:48</t>
  </si>
  <si>
    <t>d05a830b-c6ff-4cef-8cd7-0a4995f7501c</t>
  </si>
  <si>
    <t>1-a291cf8bcaefdfc2361440b6ba92b6c8</t>
  </si>
  <si>
    <t>24/07/24 16:31:04  466</t>
  </si>
  <si>
    <t>16:31:04</t>
  </si>
  <si>
    <t>bf8a977e-a977-485f-8ad2-f47e154bd0e8</t>
  </si>
  <si>
    <t>1-6d6822936eadb61610658d244385a311</t>
  </si>
  <si>
    <t>24/07/24 16:31:20  548</t>
  </si>
  <si>
    <t>16:31:20</t>
  </si>
  <si>
    <t>e8a0c986-dc58-4fdb-94f7-7f770271769d</t>
  </si>
  <si>
    <t>1-0a77e481f0be1901c02ea882e58c4600</t>
  </si>
  <si>
    <t>24/07/24 16:31:44  819</t>
  </si>
  <si>
    <t>16:31:44</t>
  </si>
  <si>
    <t>aac4e67d-2091-494b-ad0b-258ddbc509e6</t>
  </si>
  <si>
    <t>1-c91a8672c506f0577a38c9cf4a4a5f02</t>
  </si>
  <si>
    <t>24/07/24 16:32:00  895</t>
  </si>
  <si>
    <t>16:32:00</t>
  </si>
  <si>
    <t>f984df87-db26-4516-aae0-a9c0aeca2ea4</t>
  </si>
  <si>
    <t>1-3b9c29f53ef897ade5c444c273986c97</t>
  </si>
  <si>
    <t>24/07/24 16:32:08  955</t>
  </si>
  <si>
    <t>16:32:08</t>
  </si>
  <si>
    <t>ccc21258-491a-4b7f-9a65-1f64d8607192</t>
  </si>
  <si>
    <t>1-77d47f8272f9b7f7e8496069e96cd807</t>
  </si>
  <si>
    <t>24/07/24 16:32:17  032</t>
  </si>
  <si>
    <t>f1558f2b-62dc-437c-a50a-74a5510da429</t>
  </si>
  <si>
    <t>1-aff5bffc44de009459444bc086856f4c</t>
  </si>
  <si>
    <t>24/07/24 16:32:25  056</t>
  </si>
  <si>
    <t>16:32:25</t>
  </si>
  <si>
    <t>416a6daa-2333-4682-b266-f1f60b67ddc2</t>
  </si>
  <si>
    <t>1-8d824386a4e1f980a5d664a6a7072d94</t>
  </si>
  <si>
    <t>24/07/24 16:32:33  165</t>
  </si>
  <si>
    <t>16:32:33</t>
  </si>
  <si>
    <t>f7d0ff70-026d-4c52-affc-6dc108315783</t>
  </si>
  <si>
    <t>1-1ca98698ac4aa0de7cbe06dcc79a7bc2</t>
  </si>
  <si>
    <t>24/07/24 16:32:41  132</t>
  </si>
  <si>
    <t>16:32:41</t>
  </si>
  <si>
    <t>106757c1-bdf3-4ce9-858f-8d6f1c57b92c</t>
  </si>
  <si>
    <t>1-6acb6a7a46489783d8362080e4fa1e04</t>
  </si>
  <si>
    <t>24/07/24 16:32:49  487</t>
  </si>
  <si>
    <t>16:32:49</t>
  </si>
  <si>
    <t>d1aade81-d0e1-42f2-a412-0b48dc53f7f4</t>
  </si>
  <si>
    <t>1-29b1fa5cfbeda47992e03e28f7349751</t>
  </si>
  <si>
    <t>24/07/24 16:32:57  518</t>
  </si>
  <si>
    <t>564e429e-4944-4c4e-a0e3-2cb7b10eebaa</t>
  </si>
  <si>
    <t>1-37ebc9ffea9be26cffcc54dc823d6e46</t>
  </si>
  <si>
    <t>24/07/24 16:33:05  550</t>
  </si>
  <si>
    <t>16:33:05</t>
  </si>
  <si>
    <t>9c27acd0-fb1e-4d63-bae0-49a7cc096e46</t>
  </si>
  <si>
    <t>1-d70244dfca73326c3699634e64209067</t>
  </si>
  <si>
    <t>24/07/24 16:33:21  632</t>
  </si>
  <si>
    <t>16:33:21</t>
  </si>
  <si>
    <t>f1220184-70c1-4566-88da-094c0b8a787a</t>
  </si>
  <si>
    <t>1-1dc3661c3a72719df89940f546b2becc</t>
  </si>
  <si>
    <t>24/07/24 16:33:29  702</t>
  </si>
  <si>
    <t>16:33:29</t>
  </si>
  <si>
    <t>41e8efaf-aafe-4ea0-a03a-68ac52e184bc</t>
  </si>
  <si>
    <t>1-3a209ec3e9c1be4949cbb2f353c78570</t>
  </si>
  <si>
    <t>24/07/24 16:33:37  682</t>
  </si>
  <si>
    <t>d2dbcec9-fa31-430f-9182-b33700003a51</t>
  </si>
  <si>
    <t>1-743398e7e676e64132a9463f5bdc502e</t>
  </si>
  <si>
    <t>24/07/24 16:33:45  683</t>
  </si>
  <si>
    <t>16:33:45</t>
  </si>
  <si>
    <t>8c953e3f-339b-4fca-b1bd-2a932dfcdfa4</t>
  </si>
  <si>
    <t>1-18d3d7dd684ba1add6c544dedefb14be</t>
  </si>
  <si>
    <t>24/07/24 16:34:10  546</t>
  </si>
  <si>
    <t>16:34:10</t>
  </si>
  <si>
    <t>fe92a0e5-565f-459a-86c8-a88f6515f9d1</t>
  </si>
  <si>
    <t>1-c536cbf0ea1ab42974f172cbd3f171dc</t>
  </si>
  <si>
    <t>24/07/24 16:34:18  669</t>
  </si>
  <si>
    <t>16:34:18</t>
  </si>
  <si>
    <t>bdcc7446-f16b-46e6-9853-b0eb4fb5ff4a</t>
  </si>
  <si>
    <t>1-0f02042bb149870dcae1962ae3837e8d</t>
  </si>
  <si>
    <t>24/07/24 16:34:26  712</t>
  </si>
  <si>
    <t>16:34:26</t>
  </si>
  <si>
    <t>d90d1006-e484-4bfd-9493-0cc602373872</t>
  </si>
  <si>
    <t>1-a8fc444bbd2b29f88d163e5bd5276bbf</t>
  </si>
  <si>
    <t>24/07/24 16:34:42  819</t>
  </si>
  <si>
    <t>16:34:42</t>
  </si>
  <si>
    <t>ee5d90e1-2d85-42fa-95a1-e82558ccfbf4</t>
  </si>
  <si>
    <t>1-987275e2d033df05e0f2374162ed8d25</t>
  </si>
  <si>
    <t>24/07/24 16:34:50  671</t>
  </si>
  <si>
    <t>16:34:50</t>
  </si>
  <si>
    <t>788ae9a2-755f-454a-bdc4-66b2f4e42fe7</t>
  </si>
  <si>
    <t>1-19b70a6ec97bbad5e8d6feeb069d1629</t>
  </si>
  <si>
    <t>24/07/24 16:34:59  121</t>
  </si>
  <si>
    <t>16:34:59</t>
  </si>
  <si>
    <t>cffcdeb8-fdb6-4949-9220-262e46a3f019</t>
  </si>
  <si>
    <t>1-491d0e470546011606694bd67951c176</t>
  </si>
  <si>
    <t>24/07/24 16:35:07  078</t>
  </si>
  <si>
    <t>16:35:07</t>
  </si>
  <si>
    <t>d45c27c0-7fba-4735-b519-859a560ceaab</t>
  </si>
  <si>
    <t>1-7f5a2453cf562a32c905bd9eb3668c28</t>
  </si>
  <si>
    <t>24/07/24 16:35:15  059</t>
  </si>
  <si>
    <t>16:35:15</t>
  </si>
  <si>
    <t>0d625e69-ff22-4625-9266-c14585b359ac</t>
  </si>
  <si>
    <t>1-04d7aa13c7c388f127e43e3d9a663cef</t>
  </si>
  <si>
    <t>24/07/24 16:35:23  288</t>
  </si>
  <si>
    <t>e3163034-f424-4ccb-b3a2-194ba3820572</t>
  </si>
  <si>
    <t>1-5767015f68bfd3622fc6154f5297d619</t>
  </si>
  <si>
    <t>24/07/24 16:35:31  215</t>
  </si>
  <si>
    <t>16:35:31</t>
  </si>
  <si>
    <t>55029ece-6da4-4f91-b0c7-532607e8aeb4</t>
  </si>
  <si>
    <t>1-4d3b61c797c85abfb24c28a3ae5c1585</t>
  </si>
  <si>
    <t>24/07/24 16:35:39  172</t>
  </si>
  <si>
    <t>16:35:39</t>
  </si>
  <si>
    <t>5f04e19a-a5c6-4a10-8333-8da366619bcf</t>
  </si>
  <si>
    <t>1-ec794837e771897f331a9bbbaa073960</t>
  </si>
  <si>
    <t>24/07/24 16:35:47  239</t>
  </si>
  <si>
    <t>16:35:47</t>
  </si>
  <si>
    <t>bf8230d6-1542-40f4-8d24-d6f0aa0a4a85</t>
  </si>
  <si>
    <t>1-397e4b674642540c7a71e3388c76f121</t>
  </si>
  <si>
    <t>24/07/24 16:36:03  464</t>
  </si>
  <si>
    <t>6df887cc-fbc8-49d3-bc29-7fbab965810d</t>
  </si>
  <si>
    <t>1-81115e60324970a2150ac5883e5077e6</t>
  </si>
  <si>
    <t>24/07/24 16:36:11  564</t>
  </si>
  <si>
    <t>16:36:11</t>
  </si>
  <si>
    <t>044d01dd-3c8b-4f31-bc3c-cfb4641954ea</t>
  </si>
  <si>
    <t>1-c799398553f1ce9bfd14df27da3c6bb6</t>
  </si>
  <si>
    <t>24/07/24 16:36:19  557</t>
  </si>
  <si>
    <t>16:36:19</t>
  </si>
  <si>
    <t>a85a1594-54b3-4f7e-85d5-8762c3f423c1</t>
  </si>
  <si>
    <t>1-dcb1c7a838502ed40784cfb00cee014c</t>
  </si>
  <si>
    <t>24/07/24 16:36:27  715</t>
  </si>
  <si>
    <t>16:36:27</t>
  </si>
  <si>
    <t>2206bdf9-dd52-45a6-a226-5bc6a423d83f</t>
  </si>
  <si>
    <t>1-4d0d05bda08e950bdf9de8475192d022</t>
  </si>
  <si>
    <t>24/07/24 16:36:35  689</t>
  </si>
  <si>
    <t>16:36:35</t>
  </si>
  <si>
    <t>5568f368-c068-4155-a8f3-b5c63605d808</t>
  </si>
  <si>
    <t>1-512c40412d0505d098d30d853acde64f</t>
  </si>
  <si>
    <t>24/07/24 16:36:43  699</t>
  </si>
  <si>
    <t>6335c355-f342-45f1-b06a-3b61c78f16ef</t>
  </si>
  <si>
    <t>1-0dc5768ad4293df71db8486d360f8138</t>
  </si>
  <si>
    <t>24/07/24 16:36:51  675</t>
  </si>
  <si>
    <t>16:36:51</t>
  </si>
  <si>
    <t>748b5dff-0fda-4100-a4d9-5f853a8d1f8d</t>
  </si>
  <si>
    <t>1-8b0496afd9a4654e6523741cefa93319</t>
  </si>
  <si>
    <t>24/07/24 16:36:59  901</t>
  </si>
  <si>
    <t>d8c52571-0bad-4d90-9f07-fc31e24d3780</t>
  </si>
  <si>
    <t>1-f0e5bef0917bb4461fd2c1bae304e0ee</t>
  </si>
  <si>
    <t>24/07/24 16:37:08  041</t>
  </si>
  <si>
    <t>05030b1c-a37c-431d-ae41-fdaedc62b0f1</t>
  </si>
  <si>
    <t>1-9f30f29beb771a60ba327a2967ec9dc0</t>
  </si>
  <si>
    <t>24/07/24 16:37:16  228</t>
  </si>
  <si>
    <t>16:37:16</t>
  </si>
  <si>
    <t>0b3b2948-431f-4dbd-b5b7-bf4e26f09e94</t>
  </si>
  <si>
    <t>1-31a001404abaf2601cfd71abe2f6bc6b</t>
  </si>
  <si>
    <t>24/07/24 16:37:32  097</t>
  </si>
  <si>
    <t>16:37:32</t>
  </si>
  <si>
    <t>b30177f4-4b80-4d83-841b-a9d3910aa86b</t>
  </si>
  <si>
    <t>1-c5557a20835ea1bf15c6b1a5f1832243</t>
  </si>
  <si>
    <t>24/07/24 16:37:40  121</t>
  </si>
  <si>
    <t>16:37:40</t>
  </si>
  <si>
    <t>f2be4a3f-64a8-47ac-9ed1-185a2d634c7c</t>
  </si>
  <si>
    <t>1-715dc30b8c4b33a1ade53413d35dee07</t>
  </si>
  <si>
    <t>24/07/24 16:37:48  189</t>
  </si>
  <si>
    <t>16:37:48</t>
  </si>
  <si>
    <t>b8797fae-155f-4ea9-828a-7aaabaffe772</t>
  </si>
  <si>
    <t>1-57eea035e73f33186cd53d27e591a7ad</t>
  </si>
  <si>
    <t>24/07/24 16:37:56  209</t>
  </si>
  <si>
    <t>16:37:56</t>
  </si>
  <si>
    <t>f05e97d9-1aaa-4359-a49b-ed86ed703481</t>
  </si>
  <si>
    <t>1-60e2658e1f31a4cbe1d73f03e85726da</t>
  </si>
  <si>
    <t>24/07/24 16:38:04  324</t>
  </si>
  <si>
    <t>ec5abefa-481f-4d9f-8520-9ce96815ee72</t>
  </si>
  <si>
    <t>1-088d9347e27bec02ba53f22f0e959faa</t>
  </si>
  <si>
    <t>24/07/24 16:38:12  594</t>
  </si>
  <si>
    <t>16:38:12</t>
  </si>
  <si>
    <t>658e2b31-dd02-48f5-9f7c-ba7ec4e529f2</t>
  </si>
  <si>
    <t>1-3db639635fac07b1d3599b08ddc85788</t>
  </si>
  <si>
    <t>24/07/24 16:38:28  602</t>
  </si>
  <si>
    <t>16:38:28</t>
  </si>
  <si>
    <t>3d420a66-e33b-45a9-9e22-388cddd17977</t>
  </si>
  <si>
    <t>1-7fb8d87c5ad04177c76d75326c91bfd8</t>
  </si>
  <si>
    <t>24/07/24 16:38:44  757</t>
  </si>
  <si>
    <t>c09dc5d0-bb4c-41ef-9868-2fb5140c1e41</t>
  </si>
  <si>
    <t>1-865774f772a4b2d294a0aa63f702f9dc</t>
  </si>
  <si>
    <t>24/07/24 16:38:52  746</t>
  </si>
  <si>
    <t>16:38:52</t>
  </si>
  <si>
    <t>a82f9d56-483d-40fd-81dc-7136258ff0ca</t>
  </si>
  <si>
    <t>1-b839420dc18bb9ed5769f492c99da8a6</t>
  </si>
  <si>
    <t>24/07/24 16:39:00  832</t>
  </si>
  <si>
    <t>a7c3c465-a729-4876-a81b-305321a8d09d</t>
  </si>
  <si>
    <t>1-f4d86ae8da7f8458db19bdc81e35aa88</t>
  </si>
  <si>
    <t>24/07/24 16:39:08  818</t>
  </si>
  <si>
    <t>16:39:08</t>
  </si>
  <si>
    <t>41899b9f-061c-43a0-be99-50e4d3a18b8f</t>
  </si>
  <si>
    <t>1-fa2a64547b36966045b4cf24acc24373</t>
  </si>
  <si>
    <t>24/07/24 16:39:17  164</t>
  </si>
  <si>
    <t>16:39:17</t>
  </si>
  <si>
    <t>20e61c6f-f9c1-4b13-b04a-631fe78d155c</t>
  </si>
  <si>
    <t>1-0e4b9293080b002a7f9ec464e0426795</t>
  </si>
  <si>
    <t>24/07/24 16:39:25  056</t>
  </si>
  <si>
    <t>75fb6fa9-53a7-4069-9c34-183c78d63ee7</t>
  </si>
  <si>
    <t>1-e5942218bd5c9490980aac74744e35e7</t>
  </si>
  <si>
    <t>24/07/24 16:39:33  140</t>
  </si>
  <si>
    <t>16:39:33</t>
  </si>
  <si>
    <t>8e54dda6-8058-47f8-9e7f-f901afbec7a1</t>
  </si>
  <si>
    <t>1-14762fb68676e12cb60b05bdc4862caa</t>
  </si>
  <si>
    <t>24/07/24 16:39:41  224</t>
  </si>
  <si>
    <t>16:39:41</t>
  </si>
  <si>
    <t>58235894-b990-43c5-82b5-6d4f47ef03b7</t>
  </si>
  <si>
    <t>1-9554a49d8558e923a8e551abf54f81f9</t>
  </si>
  <si>
    <t>24/07/24 16:39:49  217</t>
  </si>
  <si>
    <t>16:39:49</t>
  </si>
  <si>
    <t>77ef47aa-b320-4386-900d-3f8dcfcba44c</t>
  </si>
  <si>
    <t>1-801665602b4f5a04492a25ea34af663d</t>
  </si>
  <si>
    <t>24/07/24 16:40:05  301</t>
  </si>
  <si>
    <t>a9a63582-67a0-45f3-bd34-ddb50e3311af</t>
  </si>
  <si>
    <t>1-3eea15f6f2d218ae5228f32d2da8e928</t>
  </si>
  <si>
    <t>24/07/24 16:40:13  275</t>
  </si>
  <si>
    <t>16:40:13</t>
  </si>
  <si>
    <t>e7bfac17-daff-4aab-bf81-6a91968b9ae3</t>
  </si>
  <si>
    <t>1-ba4e36a7cc72be3b9f2b1e140faaafeb</t>
  </si>
  <si>
    <t>24/07/24 16:40:21  536</t>
  </si>
  <si>
    <t>16:40:21</t>
  </si>
  <si>
    <t>347853f2-7810-46a5-a38c-ab92971d1322</t>
  </si>
  <si>
    <t>1-3d654b926a07192cc48a4e5a1a159304</t>
  </si>
  <si>
    <t>24/07/24 16:40:29  668</t>
  </si>
  <si>
    <t>16:40:29</t>
  </si>
  <si>
    <t>5e1522e9-4d62-4b3b-9f82-77604c6ac2ce</t>
  </si>
  <si>
    <t>1-e200d44270b314d1958bbc8f220f96eb</t>
  </si>
  <si>
    <t>24/07/24 16:40:45  636</t>
  </si>
  <si>
    <t>16:40:45</t>
  </si>
  <si>
    <t>d7ca934c-9bba-4ded-a303-14f5913d9f63</t>
  </si>
  <si>
    <t>1-a2269a2b79da7823a264ccac175eb4c0</t>
  </si>
  <si>
    <t>24/07/24 16:40:53  690</t>
  </si>
  <si>
    <t>16:40:53</t>
  </si>
  <si>
    <t>d885f30c-b729-459b-885e-c2534b668746</t>
  </si>
  <si>
    <t>1-58ea8af19d129adfae1636bcfc4fc257</t>
  </si>
  <si>
    <t>24/07/24 16:41:01  868</t>
  </si>
  <si>
    <t>25d38c0f-b865-4df9-94b7-4643f836f83e</t>
  </si>
  <si>
    <t>1-522f38ff25df9f8b4af077372a83fd85</t>
  </si>
  <si>
    <t>24/07/24 16:41:09  905</t>
  </si>
  <si>
    <t>16:41:09</t>
  </si>
  <si>
    <t>a94c1f68-cb3d-4b87-9029-989a23cec576</t>
  </si>
  <si>
    <t>1-1b47a9d90299b77131120dab4ad3c2af</t>
  </si>
  <si>
    <t>24/07/24 16:41:17  861</t>
  </si>
  <si>
    <t>16:41:17</t>
  </si>
  <si>
    <t>c8c1f63b-20bb-4562-ae01-507cb7a4bfc4</t>
  </si>
  <si>
    <t>1-1fa18b6086568fa0178f612c9793c15a</t>
  </si>
  <si>
    <t>24/07/24 16:41:26  087</t>
  </si>
  <si>
    <t>374ab2b2-4149-4230-9408-4d146f501750</t>
  </si>
  <si>
    <t>1-cca745f4a9b23725134204d1e12728c6</t>
  </si>
  <si>
    <t>24/07/24 16:41:34  088</t>
  </si>
  <si>
    <t>16:41:34</t>
  </si>
  <si>
    <t>add52ccc-63d0-411a-ab1b-07a38ff16231</t>
  </si>
  <si>
    <t>1-755f1a1be101e9758eaebb5c2243d99d</t>
  </si>
  <si>
    <t>24/07/24 16:41:42  324</t>
  </si>
  <si>
    <t>16:41:42</t>
  </si>
  <si>
    <t>b7e91676-c24a-4639-b72e-1474d6e58524</t>
  </si>
  <si>
    <t>1-d8f83d3822ad6372fe3b0b17cd39b5e5</t>
  </si>
  <si>
    <t>24/07/24 16:41:50  239</t>
  </si>
  <si>
    <t>16:41:50</t>
  </si>
  <si>
    <t>ecf11b0a-5c28-4e4a-a2e6-343a51cba369</t>
  </si>
  <si>
    <t>1-0da01717dbb13341650bdea6e57be985</t>
  </si>
  <si>
    <t>24/07/24 16:42:06  332</t>
  </si>
  <si>
    <t>398c276d-9bb5-41a3-aaf0-880da7adf239</t>
  </si>
  <si>
    <t>1-3b2d5ae679b7f85cf06961fca04b8e6b</t>
  </si>
  <si>
    <t>24/07/24 16:42:14  319</t>
  </si>
  <si>
    <t>16:42:14</t>
  </si>
  <si>
    <t>2256c1a3-1811-4cfc-ab84-398942bf841c</t>
  </si>
  <si>
    <t>1-5a7d15bfc98c27e88b6b2505be0e3727</t>
  </si>
  <si>
    <t>24/07/24 16:42:22  408</t>
  </si>
  <si>
    <t>16:42:22</t>
  </si>
  <si>
    <t>0cf6ec55-bdda-41ae-9b5d-3ee0f240d134</t>
  </si>
  <si>
    <t>1-742f02d37cbe887a78de05cb1497ff8c</t>
  </si>
  <si>
    <t>24/07/24 16:42:30  810</t>
  </si>
  <si>
    <t>16:42:30</t>
  </si>
  <si>
    <t>993ba57b-cebe-42f2-8887-5c497f51c48f</t>
  </si>
  <si>
    <t>1-3d5d38ba37c739573285b5a75db72f68</t>
  </si>
  <si>
    <t>24/07/24 16:42:38  784</t>
  </si>
  <si>
    <t>16:42:38</t>
  </si>
  <si>
    <t>9ff5c82b-08a9-470f-af2f-d30a7759cabf</t>
  </si>
  <si>
    <t>1-8b1922733972168271170a40c0ba2ac7</t>
  </si>
  <si>
    <t>24/07/24 16:42:46  932</t>
  </si>
  <si>
    <t>16e13eda-dd06-4805-a480-9b7ad84c6c09</t>
  </si>
  <si>
    <t>1-954aa0d5df785a06081406f78e22e421</t>
  </si>
  <si>
    <t>24/07/24 16:42:54  943</t>
  </si>
  <si>
    <t>16:42:54</t>
  </si>
  <si>
    <t>014c9dd5-24e0-4b86-a372-1ba88f494569</t>
  </si>
  <si>
    <t>1-b610c13a07f8a39c11c07cd4b85c7f34</t>
  </si>
  <si>
    <t>24/07/24 16:43:10  929</t>
  </si>
  <si>
    <t>16:43:10</t>
  </si>
  <si>
    <t>580d7e5b-803b-40a9-b02b-702d1bb54eba</t>
  </si>
  <si>
    <t>1-0013a07ebc871104e56e303b86befe80</t>
  </si>
  <si>
    <t>24/07/24 16:43:18  983</t>
  </si>
  <si>
    <t>16:43:18</t>
  </si>
  <si>
    <t>e33ac9a4-8d0d-4f94-a2e4-a4d5b16b398d</t>
  </si>
  <si>
    <t>1-5db9e5d2236f1455aadee1eccd8042bf</t>
  </si>
  <si>
    <t>24/07/24 16:43:26  985</t>
  </si>
  <si>
    <t>16:43:26</t>
  </si>
  <si>
    <t>36824fcb-6726-4c7d-89c9-e957a9577b20</t>
  </si>
  <si>
    <t>1-bf70e16e5e93d81e8fe80fdbce64c73c</t>
  </si>
  <si>
    <t>24/07/24 16:43:35  225</t>
  </si>
  <si>
    <t>16:43:35</t>
  </si>
  <si>
    <t>4c509561-1e3b-4b4b-8567-245f30389c20</t>
  </si>
  <si>
    <t>1-b661a5b212149ea8e3e3a2582e2f71d6</t>
  </si>
  <si>
    <t>24/07/24 16:43:43  261</t>
  </si>
  <si>
    <t>16:43:43</t>
  </si>
  <si>
    <t>96fd00d1-098a-4214-9aad-e0fcf2dcdc02</t>
  </si>
  <si>
    <t>1-1f34d18f9277e5a773a94920944bb172</t>
  </si>
  <si>
    <t>24/07/24 16:43:51  219</t>
  </si>
  <si>
    <t>16:43:51</t>
  </si>
  <si>
    <t>16a7c8b2-cdaf-45c2-8762-6a11cf405cea</t>
  </si>
  <si>
    <t>1-e77147f6c2072a214023efd4e467bf3a</t>
  </si>
  <si>
    <t>24/07/24 16:43:59  453</t>
  </si>
  <si>
    <t>16:43:59</t>
  </si>
  <si>
    <t>fd149732-8be6-4172-bccb-bf4f23887211</t>
  </si>
  <si>
    <t>1-8d51fc44d92c315d3f4b22284555494b</t>
  </si>
  <si>
    <t>24/07/24 16:44:07  347</t>
  </si>
  <si>
    <t>a7258163-6143-43bd-821a-46802ac6be6f</t>
  </si>
  <si>
    <t>1-837dc4e7508dc55980f0b644f53fa870</t>
  </si>
  <si>
    <t>24/07/24 16:44:15  548</t>
  </si>
  <si>
    <t>16:44:15</t>
  </si>
  <si>
    <t>a63ee680-8f8b-4a95-a07f-0f3d5bbcd3dd</t>
  </si>
  <si>
    <t>1-c706cef1320981ef95aae99979b605fa</t>
  </si>
  <si>
    <t>24/07/24 16:44:31  405</t>
  </si>
  <si>
    <t>16:44:31</t>
  </si>
  <si>
    <t>17c46f1c-2f63-4a99-82a0-104e102fabbd</t>
  </si>
  <si>
    <t>1-e36f7319e6f6dc3e0c4fcf70d562af1b</t>
  </si>
  <si>
    <t>24/07/24 16:44:47  663</t>
  </si>
  <si>
    <t>dc7a8d26-bbc6-4e28-9d56-5e13e23cb222</t>
  </si>
  <si>
    <t>1-7143da61c3eb2c7f7a1acc09ada4a5cd</t>
  </si>
  <si>
    <t>24/07/24 16:44:55  715</t>
  </si>
  <si>
    <t>16:44:55</t>
  </si>
  <si>
    <t>3a36cb2c-8599-411a-968b-7e298f294944</t>
  </si>
  <si>
    <t>1-e0b82a17a3b26a8938a4fbb19a39c462</t>
  </si>
  <si>
    <t>24/07/24 16:45:03  739</t>
  </si>
  <si>
    <t>a682b43b-942d-4d57-957c-43232d46846a</t>
  </si>
  <si>
    <t>1-5247036ca64c635c3a62466dd9f2fd41</t>
  </si>
  <si>
    <t>24/07/24 16:45:11  747</t>
  </si>
  <si>
    <t>16:45:11</t>
  </si>
  <si>
    <t>475733b0-5081-4877-92dd-fe5a549f0883</t>
  </si>
  <si>
    <t>1-da8805be7ddae2a0ab6300792abcf2ce</t>
  </si>
  <si>
    <t>24/07/24 16:45:19  814</t>
  </si>
  <si>
    <t>16:45:19</t>
  </si>
  <si>
    <t>d454dbe3-04df-43e5-990c-cda0d453b5c0</t>
  </si>
  <si>
    <t>1-fc476de522b78f63a6c24edebdee7d8d</t>
  </si>
  <si>
    <t>24/07/24 16:45:27  873</t>
  </si>
  <si>
    <t>16:45:27</t>
  </si>
  <si>
    <t>d0eb1455-101d-47b7-8dd5-3e46c0855d07</t>
  </si>
  <si>
    <t>1-0287c196b20737e905627d916ac2306a</t>
  </si>
  <si>
    <t>24/07/24 16:45:35  908</t>
  </si>
  <si>
    <t>16:45:35</t>
  </si>
  <si>
    <t>e3fb7e7d-ceaa-4af2-b441-f644a277e7cf</t>
  </si>
  <si>
    <t>1-11fa908419714d8756decec8694f2fb4</t>
  </si>
  <si>
    <t>24/07/24 16:45:44  094</t>
  </si>
  <si>
    <t>16:45:44</t>
  </si>
  <si>
    <t>86c62efa-d667-40ef-86fc-91960aec9aa8</t>
  </si>
  <si>
    <t>1-fd6902a546d192f3766e750bc86cb127</t>
  </si>
  <si>
    <t>24/07/24 16:45:52  168</t>
  </si>
  <si>
    <t>16:45:52</t>
  </si>
  <si>
    <t>88de7cd5-0e80-489d-bc3f-1a54795fa226</t>
  </si>
  <si>
    <t>1-84db482e4555963a451289666d7d640c</t>
  </si>
  <si>
    <t>24/07/24 16:46:00  256</t>
  </si>
  <si>
    <t>16:46:00</t>
  </si>
  <si>
    <t>20f53af4-1d56-4465-bf44-89e889a6614b</t>
  </si>
  <si>
    <t>1-15a4bdcbbe57d899f6cf440ebeb2f25b</t>
  </si>
  <si>
    <t>24/07/24 16:46:16  298</t>
  </si>
  <si>
    <t>16:46:16</t>
  </si>
  <si>
    <t>b1a9b0ff-bf88-4cd0-8bd8-0a803d99e649</t>
  </si>
  <si>
    <t>1-42b649856335d01a1ddd9ceb61c81610</t>
  </si>
  <si>
    <t>24/07/24 16:46:32  402</t>
  </si>
  <si>
    <t>16:46:32</t>
  </si>
  <si>
    <t>ca98b760-67f8-47c6-b0d1-81a0bfc94414</t>
  </si>
  <si>
    <t>1-b479221532dc1bd1aa6020a31b010e74</t>
  </si>
  <si>
    <t>24/07/24 16:46:40  452</t>
  </si>
  <si>
    <t>16:46:40</t>
  </si>
  <si>
    <t>531485a0-4df9-475f-885b-0b5d6b268153</t>
  </si>
  <si>
    <t>1-2af2f295a8dfec50fc3c95602de9a1dc</t>
  </si>
  <si>
    <t>24/07/24 16:46:49  315</t>
  </si>
  <si>
    <t>16:46:49</t>
  </si>
  <si>
    <t>4dce3b12-5e74-4db2-aeef-8d640c4a83ef</t>
  </si>
  <si>
    <t>1-209c1d623d4d313d42be699c1c4b1dd1</t>
  </si>
  <si>
    <t>24/07/24 16:46:57  429</t>
  </si>
  <si>
    <t>16:46:57</t>
  </si>
  <si>
    <t>06bf82f2-e0cf-4b60-918c-1f059d2016c3</t>
  </si>
  <si>
    <t>1-717b057814d90206b6bce91063a46a27</t>
  </si>
  <si>
    <t>24/07/24 16:47:13  539</t>
  </si>
  <si>
    <t>fd34b0b9-0a38-4eb8-9abe-ee81e89c02ee</t>
  </si>
  <si>
    <t>1-14d074bb67657f260b89f1f1ce626f49</t>
  </si>
  <si>
    <t>24/07/24 16:47:21  590</t>
  </si>
  <si>
    <t>16:47:21</t>
  </si>
  <si>
    <t>e0b0591a-5e11-4bb4-8fc2-c61fa04aeaaa</t>
  </si>
  <si>
    <t>1-1e0895b6a08da84667d3238e24df85b9</t>
  </si>
  <si>
    <t>24/07/24 16:47:37  809</t>
  </si>
  <si>
    <t>16:47:37</t>
  </si>
  <si>
    <t>be5cb649-ee8e-4519-8063-248a21e06145</t>
  </si>
  <si>
    <t>1-2d6ad7ce663845d5bdd0053886c3f63d</t>
  </si>
  <si>
    <t>24/07/24 16:47:54  114</t>
  </si>
  <si>
    <t>dcc57ef8-0086-4768-aa26-155f92ffde2a</t>
  </si>
  <si>
    <t>1-1b5bbf935e84fe5ea5d1b0fd2913963e</t>
  </si>
  <si>
    <t>24/07/24 16:48:02  257</t>
  </si>
  <si>
    <t>16:48:02</t>
  </si>
  <si>
    <t>99198ceb-b644-4957-bd1d-febf15a7a9b8</t>
  </si>
  <si>
    <t>1-e056189766ba6d4dd60f217179576be4</t>
  </si>
  <si>
    <t>24/07/24 16:48:18  362</t>
  </si>
  <si>
    <t>16:48:18</t>
  </si>
  <si>
    <t>1d9a6bdc-a529-400c-b666-40c5139b065f</t>
  </si>
  <si>
    <t>1-a6da147892287a4e82814c903d9dd014</t>
  </si>
  <si>
    <t>24/07/24 16:48:26  410</t>
  </si>
  <si>
    <t>16:48:26</t>
  </si>
  <si>
    <t>c445e5b1-019a-47ff-a491-caf5c27b08bb</t>
  </si>
  <si>
    <t>1-55ae87f6cae10b9aa6d09dd5d8d367ea</t>
  </si>
  <si>
    <t>24/07/24 16:48:42  610</t>
  </si>
  <si>
    <t>16:48:42</t>
  </si>
  <si>
    <t>f24f6890-9fd5-4302-bd1f-9e63ceb45b7d</t>
  </si>
  <si>
    <t>1-7f27a61d09a9da54d64799e4ed44b5a8</t>
  </si>
  <si>
    <t>24/07/24 16:48:58  997</t>
  </si>
  <si>
    <t>16:48:58</t>
  </si>
  <si>
    <t>111c97da-1bf8-48ef-ad80-d6a79d8d930f</t>
  </si>
  <si>
    <t>1-c2f7b3cb015de722701ced8ff220ec68</t>
  </si>
  <si>
    <t>24/07/24 16:49:07  067</t>
  </si>
  <si>
    <t>16:49:07</t>
  </si>
  <si>
    <t>f28e02e6-2031-4b10-bb18-4476b21c14e3</t>
  </si>
  <si>
    <t>1-8dd726b2482b21c1ddd41cd043c09ed1</t>
  </si>
  <si>
    <t>24/07/24 16:49:15  259</t>
  </si>
  <si>
    <t>16:49:15</t>
  </si>
  <si>
    <t>ce9811b7-cc66-4465-9126-8c8df8f29524</t>
  </si>
  <si>
    <t>1-f7b9c51f82498c73ebbcbdcad334ca1d</t>
  </si>
  <si>
    <t>24/07/24 16:49:23  261</t>
  </si>
  <si>
    <t>16:49:23</t>
  </si>
  <si>
    <t>3ae50f48-2c62-4fea-9254-b030b0a5c52f</t>
  </si>
  <si>
    <t>1-92b8da75f32fcb34a1d53d5592fc1634</t>
  </si>
  <si>
    <t>24/07/24 16:49:39  353</t>
  </si>
  <si>
    <t>b67815d6-c323-465e-bd33-b509a3a0f504</t>
  </si>
  <si>
    <t>1-24707a5f0110629fbf02c21531d2148b</t>
  </si>
  <si>
    <t>24/07/24 16:49:47  430</t>
  </si>
  <si>
    <t>16:49:47</t>
  </si>
  <si>
    <t>60f0693c-8393-4718-8488-6886a85f814e</t>
  </si>
  <si>
    <t>1-97439c5126466b524ceedd3e8247e08b</t>
  </si>
  <si>
    <t>24/07/24 16:49:55  460</t>
  </si>
  <si>
    <t>16:49:55</t>
  </si>
  <si>
    <t>cf3046fd-6600-49bf-9f14-8f6646922ddd</t>
  </si>
  <si>
    <t>1-c99d2662c495902f7d006c47fbd1fc80</t>
  </si>
  <si>
    <t>24/07/24 16:50:03  827</t>
  </si>
  <si>
    <t>16:50:03</t>
  </si>
  <si>
    <t>c0ff4b6a-40eb-4186-a700-6f243d62360b</t>
  </si>
  <si>
    <t>1-7447e43ac833f14c485e75cc5e33fc7d</t>
  </si>
  <si>
    <t>24/07/24 16:50:12  072</t>
  </si>
  <si>
    <t>16:50:12</t>
  </si>
  <si>
    <t>0edacf11-ad62-4de7-834d-a9451be6394f</t>
  </si>
  <si>
    <t>1-86fb303246aa63a9ff5ab351c23bf207</t>
  </si>
  <si>
    <t>24/07/24 16:50:19  869</t>
  </si>
  <si>
    <t>7c2d807b-6711-4582-b28a-c81e37831bae</t>
  </si>
  <si>
    <t>1-df99f9a37f3e0f652e9800a7a57541a5</t>
  </si>
  <si>
    <t>24/07/24 16:50:27  977</t>
  </si>
  <si>
    <t>16:50:27</t>
  </si>
  <si>
    <t>c37d1430-55af-4ab8-82d6-04084086d6d2</t>
  </si>
  <si>
    <t>1-3521be401e3ed2a3bf3d2e3fc3957685</t>
  </si>
  <si>
    <t>24/07/24 16:50:35  982</t>
  </si>
  <si>
    <t>38ec1fa4-a853-4ae8-b5c6-8f99194d736d</t>
  </si>
  <si>
    <t>1-fc93ca21a8047c7d5754f2d310c49f6c</t>
  </si>
  <si>
    <t>24/07/24 16:50:44  033</t>
  </si>
  <si>
    <t>16:50:44</t>
  </si>
  <si>
    <t>1a396d6b-218c-4a42-ad48-c20f71867479</t>
  </si>
  <si>
    <t>1-0a4696b539ef190dbd5f275f5be0f8de</t>
  </si>
  <si>
    <t>24/07/24 16:50:52  058</t>
  </si>
  <si>
    <t>16:50:52</t>
  </si>
  <si>
    <t>41ed1277-c295-4b9f-8c3b-fc6a07f3f00c</t>
  </si>
  <si>
    <t>1-c5de55931640e2c922df55950ac2e6f3</t>
  </si>
  <si>
    <t>24/07/24 16:51:00  177</t>
  </si>
  <si>
    <t>bfe2bfb6-eda5-4aab-ab29-9f96394d3b8f</t>
  </si>
  <si>
    <t>1-eeeacaab6272dc1db660e46751dccdc3</t>
  </si>
  <si>
    <t>24/07/24 16:51:08  464</t>
  </si>
  <si>
    <t>16:51:08</t>
  </si>
  <si>
    <t>994a5b4a-9e1e-48ef-9a7c-ad3cc6c054d0</t>
  </si>
  <si>
    <t>1-907289b70fd448640278911cf7e7cd00</t>
  </si>
  <si>
    <t>24/07/24 16:51:24  415</t>
  </si>
  <si>
    <t>16:51:24</t>
  </si>
  <si>
    <t>6bbfce88-b6de-421d-b52b-e8a15df21ddc</t>
  </si>
  <si>
    <t>1-fc2ba93bb8d5a2138a57e2f01fad6ebb</t>
  </si>
  <si>
    <t>24/07/24 16:51:40  493</t>
  </si>
  <si>
    <t>1a9585c3-daf7-42f4-88a5-2cde99d29413</t>
  </si>
  <si>
    <t>1-ea7b0d8c8a03d67f66a2fa782db7a00f</t>
  </si>
  <si>
    <t>24/07/24 16:51:48  570</t>
  </si>
  <si>
    <t>16:51:48</t>
  </si>
  <si>
    <t>1801bd67-abb3-49df-9b73-2632399cf48c</t>
  </si>
  <si>
    <t>1-6e4bdf5a4a53529ad67b263b2bbbea0f</t>
  </si>
  <si>
    <t>24/07/24 16:52:04  692</t>
  </si>
  <si>
    <t>16:52:04</t>
  </si>
  <si>
    <t>2c090e12-4d67-4231-b5a6-72e94f5fe920</t>
  </si>
  <si>
    <t>1-aaa0b3cd30f3444d232b83e0f83562bd</t>
  </si>
  <si>
    <t>24/07/24 16:52:13  144</t>
  </si>
  <si>
    <t>16:52:13</t>
  </si>
  <si>
    <t>ce61063a-7d9a-4dd8-baf2-1cc33ad3c5bc</t>
  </si>
  <si>
    <t>1-263451b91750e6d8d67dac372c2e2ca0</t>
  </si>
  <si>
    <t>24/07/24 16:52:21  066</t>
  </si>
  <si>
    <t>16:52:21</t>
  </si>
  <si>
    <t>7ce9d7db-01ad-410e-8b42-edcc0f020d9e</t>
  </si>
  <si>
    <t>1-c87b07af3e8f1e3584ce6c79b391fbf7</t>
  </si>
  <si>
    <t>24/07/24 16:52:29  117</t>
  </si>
  <si>
    <t>16:52:29</t>
  </si>
  <si>
    <t>05ed509c-488c-4e65-8dcf-eb8358e828c4</t>
  </si>
  <si>
    <t>1-22781e03b7f7e4d8ee01dac84d2a6f63</t>
  </si>
  <si>
    <t>24/07/24 16:52:45  266</t>
  </si>
  <si>
    <t>7f83b5ed-89f5-4e76-a154-2f522d0a59bd</t>
  </si>
  <si>
    <t>1-9dae12bc3aab582a3a8bb824aa80d8c7</t>
  </si>
  <si>
    <t>24/07/24 16:52:53  267</t>
  </si>
  <si>
    <t>16:52:53</t>
  </si>
  <si>
    <t>7c12d569-d9c4-4f84-afd3-1a7e9d4f79de</t>
  </si>
  <si>
    <t>1-3a88ba234abddad25e46428e83b79322</t>
  </si>
  <si>
    <t>24/07/24 16:53:09  396</t>
  </si>
  <si>
    <t>16:53:09</t>
  </si>
  <si>
    <t>dc51a12b-167e-4f9e-9ce6-fde971f8f9b9</t>
  </si>
  <si>
    <t>1-386faea634d0aff80c11ab1c33b2850f</t>
  </si>
  <si>
    <t>24/07/24 16:53:33  623</t>
  </si>
  <si>
    <t>16:53:33</t>
  </si>
  <si>
    <t>b5a68d70-f872-419f-bd1e-12b9d222db9e</t>
  </si>
  <si>
    <t>1-b6d12cc508d47889bbd6431506d3565e</t>
  </si>
  <si>
    <t>24/07/24 16:53:41  732</t>
  </si>
  <si>
    <t>a8171ae1-c16f-409d-bd82-238e4e4460c3</t>
  </si>
  <si>
    <t>1-823df7b1cd4e1231cd885fac9d4bc041</t>
  </si>
  <si>
    <t>24/07/24 16:53:49  734</t>
  </si>
  <si>
    <t>16:53:49</t>
  </si>
  <si>
    <t>3c3dbfd1-0e8f-42ec-8fa2-a076207b9f14</t>
  </si>
  <si>
    <t>1-90c4b270e863db2430389ef690047f38</t>
  </si>
  <si>
    <t>24/07/24 16:54:05  908</t>
  </si>
  <si>
    <t>16:54:05</t>
  </si>
  <si>
    <t>9b9b9cd1-fd91-4759-b309-a825366f397f</t>
  </si>
  <si>
    <t>1-5467401df13d3f421a8cdb8451fca3c4</t>
  </si>
  <si>
    <t>24/07/24 16:54:13  796</t>
  </si>
  <si>
    <t>16:54:13</t>
  </si>
  <si>
    <t>517be932-9864-4e81-a48f-15fe7d9136de</t>
  </si>
  <si>
    <t>1-f017a0f9e8096d2cda4e4d2d5085cfb9</t>
  </si>
  <si>
    <t>24/07/24 16:54:22  163</t>
  </si>
  <si>
    <t>16:54:22</t>
  </si>
  <si>
    <t>bdf19584-e934-42a5-9064-274317f0afc9</t>
  </si>
  <si>
    <t>1-e8009b751e21c544e07413de3156d9aa</t>
  </si>
  <si>
    <t>24/07/24 16:54:30  183</t>
  </si>
  <si>
    <t>16:54:30</t>
  </si>
  <si>
    <t>f19a6d2d-47e4-4cea-a6c4-6af4c80882de</t>
  </si>
  <si>
    <t>1-442f4e1ffd46a55d8307d673f495adf6</t>
  </si>
  <si>
    <t>24/07/24 16:54:46  190</t>
  </si>
  <si>
    <t>fe64aaf6-caba-4eda-abef-33d2775d4f74</t>
  </si>
  <si>
    <t>1-5e00b897740e10f40f94fe9c3711c2b3</t>
  </si>
  <si>
    <t>24/07/24 16:54:54  160</t>
  </si>
  <si>
    <t>16:54:54</t>
  </si>
  <si>
    <t>53d8607d-f569-4f93-9d51-5cc62b2668b5</t>
  </si>
  <si>
    <t>1-d259373c2198ce49fd23f3ae0ebc6d33</t>
  </si>
  <si>
    <t>24/07/24 16:55:02  458</t>
  </si>
  <si>
    <t>16:55:02</t>
  </si>
  <si>
    <t>c219a2bb-4996-4fa3-adf2-e9829974937e</t>
  </si>
  <si>
    <t>1-302175756a7c26c36fb46ae433ccd213</t>
  </si>
  <si>
    <t>24/07/24 16:55:10  400</t>
  </si>
  <si>
    <t>16:55:10</t>
  </si>
  <si>
    <t>358571a1-5d38-414f-a8c9-494eb50fae44</t>
  </si>
  <si>
    <t>1-331436e8c08fba815ced0431c2fef92b</t>
  </si>
  <si>
    <t>24/07/24 16:55:26  660</t>
  </si>
  <si>
    <t>d9f55cf0-ee2c-40e8-a7b2-94fdc0407aac</t>
  </si>
  <si>
    <t>1-4c5cc2de5cde74c8963928caed8dcebe</t>
  </si>
  <si>
    <t>24/07/24 16:55:34  616</t>
  </si>
  <si>
    <t>16:55:34</t>
  </si>
  <si>
    <t>671c63da-afa9-4151-8422-9cab26e52db1</t>
  </si>
  <si>
    <t>1-b9bcd0a85d45805c3820c2cf767ad540</t>
  </si>
  <si>
    <t>24/07/24 16:55:42  644</t>
  </si>
  <si>
    <t>16:55:42</t>
  </si>
  <si>
    <t>46351c4b-0013-425e-bfbb-7f29c732e0cf</t>
  </si>
  <si>
    <t>1-79c9825c6262746efd8e32d643130295</t>
  </si>
  <si>
    <t>24/07/24 16:55:50  712</t>
  </si>
  <si>
    <t>16:55:50</t>
  </si>
  <si>
    <t>a4190d49-8fc0-4e95-b5d9-ba18bc1b8143</t>
  </si>
  <si>
    <t>1-cbcd89759a52a417dc87d6c2fdb2de05</t>
  </si>
  <si>
    <t>24/07/24 16:56:06  730</t>
  </si>
  <si>
    <t>16:56:06</t>
  </si>
  <si>
    <t>d7310653-551c-4ae6-9e79-a72d24fa24c2</t>
  </si>
  <si>
    <t>1-34bb98e11f74043f00ada26e22eb9784</t>
  </si>
  <si>
    <t>24/07/24 16:56:14  831</t>
  </si>
  <si>
    <t>16:56:14</t>
  </si>
  <si>
    <t>3a95d57a-5b2e-491e-8365-942526285f8c</t>
  </si>
  <si>
    <t>1-c868564a6001972abd33a951af2bdf87</t>
  </si>
  <si>
    <t>24/07/24 16:56:22  856</t>
  </si>
  <si>
    <t>790269c4-decc-4c8e-b6d9-2b8456874b77</t>
  </si>
  <si>
    <t>1-998e0f4bb6e6d7602e70de022140b223</t>
  </si>
  <si>
    <t>24/07/24 16:56:31  239</t>
  </si>
  <si>
    <t>16:56:31</t>
  </si>
  <si>
    <t>d7ee5be3-8917-4302-912c-8f03ffd4b642</t>
  </si>
  <si>
    <t>1-181aaa00f02163628b674b63113dab46</t>
  </si>
  <si>
    <t>24/07/24 16:56:47  270</t>
  </si>
  <si>
    <t>37090c51-5c8f-4526-8f37-4026812c0d21</t>
  </si>
  <si>
    <t>1-0bc5d9fa2604817d215224aab3f95125</t>
  </si>
  <si>
    <t>24/07/24 16:56:55  156</t>
  </si>
  <si>
    <t>16:56:55</t>
  </si>
  <si>
    <t>72a7ee88-23ed-4975-935b-23fdbc9b1b61</t>
  </si>
  <si>
    <t>1-5b80456ca69796d4254348cee594b70f</t>
  </si>
  <si>
    <t>24/07/24 16:57:03  229</t>
  </si>
  <si>
    <t>16:57:03</t>
  </si>
  <si>
    <t>77b8a642-24b2-429d-8787-bddf283da426</t>
  </si>
  <si>
    <t>1-c8ccf73a2eb6f0902861986fe46756f6</t>
  </si>
  <si>
    <t>24/07/24 16:57:11  248</t>
  </si>
  <si>
    <t>16:57:11</t>
  </si>
  <si>
    <t>72ce9005-ec6a-4364-8471-2f7b0f74b3f9</t>
  </si>
  <si>
    <t>1-81ca00bbcfc12d4af26b84494efa0197</t>
  </si>
  <si>
    <t>24/07/24 16:57:19  307</t>
  </si>
  <si>
    <t>16:57:19</t>
  </si>
  <si>
    <t>6a1bcfeb-9a64-4a2c-9732-1ec15509a5e1</t>
  </si>
  <si>
    <t>1-c34480360d77e578b0ed2867114f0fc1</t>
  </si>
  <si>
    <t>24/07/24 16:57:27  281</t>
  </si>
  <si>
    <t>4b0153bf-74af-434a-891b-b304a0418efb</t>
  </si>
  <si>
    <t>1-f72fa7cf9d65df7cde67097dde4c0e3a</t>
  </si>
  <si>
    <t>24/07/24 16:57:35  588</t>
  </si>
  <si>
    <t>16:57:35</t>
  </si>
  <si>
    <t>f0bf636c-2ade-4f48-98f6-a0d2bb639e77</t>
  </si>
  <si>
    <t>1-ad2b6a9b22a3b154714ea62456ac6b5c</t>
  </si>
  <si>
    <t>24/07/24 16:57:51  688</t>
  </si>
  <si>
    <t>16:57:51</t>
  </si>
  <si>
    <t>a594b322-82e4-4851-9909-40d842bd7a63</t>
  </si>
  <si>
    <t>1-31fbebd2da9f7e045cdd91e244f77bc4</t>
  </si>
  <si>
    <t>24/07/24 16:57:59  667</t>
  </si>
  <si>
    <t>16:57:59</t>
  </si>
  <si>
    <t>7e7f0c21-6ae2-40a6-93dc-eae212149159</t>
  </si>
  <si>
    <t>1-ee21f17ca2a4a83debbec189e2d7076b</t>
  </si>
  <si>
    <t>24/07/24 16:58:07  893</t>
  </si>
  <si>
    <t>cedaa708-6f34-4d2b-9a3c-4343ca237647</t>
  </si>
  <si>
    <t>1-81c6bf0bb9a393a9578817baad9dadc3</t>
  </si>
  <si>
    <t>24/07/24 16:58:15  878</t>
  </si>
  <si>
    <t>16:58:15</t>
  </si>
  <si>
    <t>f9795886-8926-48f1-a5c9-4f6acf8bd2a6</t>
  </si>
  <si>
    <t>1-aa6c3e3f799e462012785247fa4a61c5</t>
  </si>
  <si>
    <t>24/07/24 16:58:23  838</t>
  </si>
  <si>
    <t>16:58:23</t>
  </si>
  <si>
    <t>faf247a1-6505-487d-985d-5e95fd2df309</t>
  </si>
  <si>
    <t>1-596ab786d6b6fa57deed65e9223fe4e3</t>
  </si>
  <si>
    <t>24/07/24 16:58:32  053</t>
  </si>
  <si>
    <t>16:58:32</t>
  </si>
  <si>
    <t>9bf3e62e-7ef7-452e-8e26-3fa757f2a42c</t>
  </si>
  <si>
    <t>1-b75deeff97a643ef1e6711126da9f244</t>
  </si>
  <si>
    <t>24/07/24 16:58:40  127</t>
  </si>
  <si>
    <t>16:58:40</t>
  </si>
  <si>
    <t>1fb873d8-ca77-4ccc-9360-869800788b1d</t>
  </si>
  <si>
    <t>1-f4762e0d7cb4f8cd25055c72ddd4e55c</t>
  </si>
  <si>
    <t>24/07/24 16:58:48  162</t>
  </si>
  <si>
    <t>16:58:48</t>
  </si>
  <si>
    <t>e97abec9-611d-4c34-8b15-4fa4fcf19761</t>
  </si>
  <si>
    <t>1-1c2c3c8b2611da9c4d6581b188e8b620</t>
  </si>
  <si>
    <t>24/07/24 16:58:56  228</t>
  </si>
  <si>
    <t>16:58:56</t>
  </si>
  <si>
    <t>fd8aa93c-ec5b-42db-8a91-1121e093e5ce</t>
  </si>
  <si>
    <t>1-3ae4ec45cc3dedc329d4ed97448accaa</t>
  </si>
  <si>
    <t>24/07/24 16:59:12  403</t>
  </si>
  <si>
    <t>7e4b698c-3ee4-49ed-a7f2-cd487d59dc14</t>
  </si>
  <si>
    <t>1-deb39a44fdacdc7ed9b539dc5fca3f49</t>
  </si>
  <si>
    <t>24/07/24 16:59:20  338</t>
  </si>
  <si>
    <t>16:59:20</t>
  </si>
  <si>
    <t>23e5a1f3-f047-4229-b628-26bce74c294e</t>
  </si>
  <si>
    <t>1-88f9c63a6103f63c11d8db68e508d59f</t>
  </si>
  <si>
    <t>24/07/24 16:59:28  428</t>
  </si>
  <si>
    <t>16:59:28</t>
  </si>
  <si>
    <t>70747cb6-c742-4f6e-b3e9-df15da2be8a6</t>
  </si>
  <si>
    <t>1-19f9e98ed537c2c53271bcc0c00914a2</t>
  </si>
  <si>
    <t>24/07/24 16:59:36  350</t>
  </si>
  <si>
    <t>16:59:36</t>
  </si>
  <si>
    <t>fcd47e4e-ae66-4c24-8ac2-48256a810423</t>
  </si>
  <si>
    <t>1-bf9a52bf9a843ed4b3aec4d9c1f62bad</t>
  </si>
  <si>
    <t>24/07/24 16:59:45  454</t>
  </si>
  <si>
    <t>16:59:45</t>
  </si>
  <si>
    <t>026cc666-b0fb-46f0-bf97-e9a5ab671545</t>
  </si>
  <si>
    <t>1-b87a41ab64f437ad6c394be618b24cd4</t>
  </si>
  <si>
    <t>24/07/24 16:59:53  918</t>
  </si>
  <si>
    <t>ee639dca-000c-4322-9335-fa420625f00f</t>
  </si>
  <si>
    <t>1-4a376b5f6df7e7553f5d25cc7ad99a45</t>
  </si>
  <si>
    <t>24/07/24 17:00:02  012</t>
  </si>
  <si>
    <t>17:00:02</t>
  </si>
  <si>
    <t>7ac64f75-7ade-4525-bb88-e1cc74972d5b</t>
  </si>
  <si>
    <t>1-df5e1970d7688e08f7f29d3cf915c466</t>
  </si>
  <si>
    <t>24/07/24 17:00:18  085</t>
  </si>
  <si>
    <t>247fb3c1-8f57-4c1e-96ea-1c20d1cc4320</t>
  </si>
  <si>
    <t>1-16065f48d3b2c88cc15185a8af75326c</t>
  </si>
  <si>
    <t>24/07/24 17:00:26  079</t>
  </si>
  <si>
    <t>17:00:26</t>
  </si>
  <si>
    <t>9a766936-455c-4d26-99bf-06d21993001f</t>
  </si>
  <si>
    <t>1-6e52efc3c73683b870ae3ed0d78444b0</t>
  </si>
  <si>
    <t>24/07/24 17:00:34  090</t>
  </si>
  <si>
    <t>17:00:34</t>
  </si>
  <si>
    <t>3fd32f5a-8c54-45e1-9696-691e5faa5d52</t>
  </si>
  <si>
    <t>1-da167d61a725783aeb0efcb63cb49fdd</t>
  </si>
  <si>
    <t>24/07/24 17:00:42  146</t>
  </si>
  <si>
    <t>17:00:42</t>
  </si>
  <si>
    <t>8e7f4c02-9243-4798-8ac1-5be504f7165c</t>
  </si>
  <si>
    <t>1-cc9ed32386e274d9c534eb9dfe3d1834</t>
  </si>
  <si>
    <t>24/07/24 17:00:58  338</t>
  </si>
  <si>
    <t>81cfdc1f-7574-465c-a452-58acb3799a4e</t>
  </si>
  <si>
    <t>1-ee0cf5cd14996be3b723382a9bedd0d1</t>
  </si>
  <si>
    <t>24/07/24 17:01:06  332</t>
  </si>
  <si>
    <t>17:01:06</t>
  </si>
  <si>
    <t>36140541-264d-48e8-b5f4-528a5b503a1e</t>
  </si>
  <si>
    <t>1-421b79346538d51f7272a51b821796ad</t>
  </si>
  <si>
    <t>24/07/24 17:01:14  475</t>
  </si>
  <si>
    <t>17:01:14</t>
  </si>
  <si>
    <t>e8648158-c30f-4b4c-a9d5-4c2f4005f614</t>
  </si>
  <si>
    <t>1-faf8271f6b9ea6ccf38a213d5f91d8c8</t>
  </si>
  <si>
    <t>24/07/24 17:01:22  712</t>
  </si>
  <si>
    <t>17:01:22</t>
  </si>
  <si>
    <t>9c87da01-932f-425e-801b-2e1d76ba3f9c</t>
  </si>
  <si>
    <t>1-bc674bdeb6ad6a3b4f74d8cca8c2a4f8</t>
  </si>
  <si>
    <t>24/07/24 17:01:38  740</t>
  </si>
  <si>
    <t>17:01:38</t>
  </si>
  <si>
    <t>318fbafc-6b76-4ac9-9cb1-12ed79f4f552</t>
  </si>
  <si>
    <t>1-673498142636612fd6b020be975a69b2</t>
  </si>
  <si>
    <t>24/07/24 17:01:46  623</t>
  </si>
  <si>
    <t>17:01:46</t>
  </si>
  <si>
    <t>0b7c8259-2cac-4426-953a-26217e56ab14</t>
  </si>
  <si>
    <t>1-0d108fdcba6348262629fe9ecbce05da</t>
  </si>
  <si>
    <t>24/07/24 17:01:54  659</t>
  </si>
  <si>
    <t>908729ff-43bd-4f41-921b-ca3bba48b3a2</t>
  </si>
  <si>
    <t>1-d4129e4e8c65c7f1a04d01401a0f9e35</t>
  </si>
  <si>
    <t>24/07/24 17:02:03  016</t>
  </si>
  <si>
    <t>17:02:03</t>
  </si>
  <si>
    <t>0b2fd0c1-9e71-40b8-83ca-f50d9dd7a08a</t>
  </si>
  <si>
    <t>1-3f59394b4d669c8a55d0e2c5080a1c40</t>
  </si>
  <si>
    <t>24/07/24 17:02:11  194</t>
  </si>
  <si>
    <t>17:02:11</t>
  </si>
  <si>
    <t>f1294938-b351-448b-9226-065deaab6885</t>
  </si>
  <si>
    <t>1-b70bd93d32f587b5eac886a557561349</t>
  </si>
  <si>
    <t>24/07/24 17:02:19  056</t>
  </si>
  <si>
    <t>54d19801-8efa-446a-a1ef-b870cc1c443f</t>
  </si>
  <si>
    <t>1-85b10abab72afe44fc1e16984ae6d8fe</t>
  </si>
  <si>
    <t>24/07/24 17:02:27  217</t>
  </si>
  <si>
    <t>17:02:27</t>
  </si>
  <si>
    <t>9f4db78c-f952-4f61-8348-52a12103722d</t>
  </si>
  <si>
    <t>1-1e43c851dd0e775ce347680e7366e844</t>
  </si>
  <si>
    <t>24/07/24 17:02:35  370</t>
  </si>
  <si>
    <t>17:02:35</t>
  </si>
  <si>
    <t>40aaf558-8591-4712-aaae-89a449bbacf2</t>
  </si>
  <si>
    <t>1-0a2a8fcf4d71e97453ab3ba5f9c56c91</t>
  </si>
  <si>
    <t>24/07/24 17:02:43  225</t>
  </si>
  <si>
    <t>17:02:43</t>
  </si>
  <si>
    <t>a01e9311-1c3f-4e4b-a12e-98c98dbe6fa6</t>
  </si>
  <si>
    <t>1-3c42c86665216862f4441665c37d675c</t>
  </si>
  <si>
    <t>24/07/24 17:02:51  419</t>
  </si>
  <si>
    <t>17:02:51</t>
  </si>
  <si>
    <t>9421c795-80d5-432a-a770-e000e5fa391b</t>
  </si>
  <si>
    <t>1-ad25b75cbffea76ca8d85269d6d75d34</t>
  </si>
  <si>
    <t>24/07/24 17:02:59  201</t>
  </si>
  <si>
    <t>d38dfb61-d5cb-4da9-91bc-57998021a905</t>
  </si>
  <si>
    <t>1-c320129f0bd616a40f1b2aa3ea0cd301</t>
  </si>
  <si>
    <t>24/07/24 17:03:07  373</t>
  </si>
  <si>
    <t>17:03:07</t>
  </si>
  <si>
    <t>a36c5b72-872d-4a06-beb5-a4e2c5382746</t>
  </si>
  <si>
    <t>1-330670d3400443af198deb9eb8c45494</t>
  </si>
  <si>
    <t>24/07/24 17:03:23  436</t>
  </si>
  <si>
    <t>17:03:23</t>
  </si>
  <si>
    <t>ba6c44be-0f30-480c-acb7-e7950bb94482</t>
  </si>
  <si>
    <t>1-e8323f7a7b9833ac60318796afb144d1</t>
  </si>
  <si>
    <t>24/07/24 17:03:31  469</t>
  </si>
  <si>
    <t>17:03:31</t>
  </si>
  <si>
    <t>a84734f1-7b37-41b0-88de-79ee1fffe1f2</t>
  </si>
  <si>
    <t>1-14a192681186bb6b3932f7d44c7d9b45</t>
  </si>
  <si>
    <t>24/07/24 17:03:39  479</t>
  </si>
  <si>
    <t>1499848d-eff0-40c6-abde-97b4d0c21234</t>
  </si>
  <si>
    <t>1-61a2a985bfeddb9dbd1cfd26146be36b</t>
  </si>
  <si>
    <t>24/07/24 17:03:47  553</t>
  </si>
  <si>
    <t>17:03:47</t>
  </si>
  <si>
    <t>0bbc1ca0-ee67-4a8d-b57a-c81e8ce8f593</t>
  </si>
  <si>
    <t>1-c51adaa8d05b1e6cf98fdb5fa38b2f8e</t>
  </si>
  <si>
    <t>24/07/24 17:04:03  668</t>
  </si>
  <si>
    <t>17:04:03</t>
  </si>
  <si>
    <t>8bf77428-8ce6-4f21-a56b-eb8fbbf4efe4</t>
  </si>
  <si>
    <t>1-c0a2c4b69001ee06bd2fe9d14d20f402</t>
  </si>
  <si>
    <t>24/07/24 17:04:11  996</t>
  </si>
  <si>
    <t>17:04:11</t>
  </si>
  <si>
    <t>69ef6698-adfe-4c47-90dc-323be6b26fd8</t>
  </si>
  <si>
    <t>1-0514de2bf4d69de1de5296f1fe01ddb4</t>
  </si>
  <si>
    <t>24/07/24 17:04:19  953</t>
  </si>
  <si>
    <t>0b93d278-ba44-4826-802c-c7a91e90f2e1</t>
  </si>
  <si>
    <t>1-b1c29fd0edc4e69dc43ef7492a1367f8</t>
  </si>
  <si>
    <t>24/07/24 17:04:27  996</t>
  </si>
  <si>
    <t>17:04:27</t>
  </si>
  <si>
    <t>251b5b93-5b0d-4793-89b4-a49b65c6b58d</t>
  </si>
  <si>
    <t>1-efb9d6ce5e8de48cee5aad8ed30f7f40</t>
  </si>
  <si>
    <t>24/07/24 17:04:44  071</t>
  </si>
  <si>
    <t>7adf3d0e-b519-43b7-b798-e5b859d44ae4</t>
  </si>
  <si>
    <t>1-6e3d9d5b4e7ff96bb8e1033a98d63c9c</t>
  </si>
  <si>
    <t>24/07/24 17:04:52  144</t>
  </si>
  <si>
    <t>17:04:52</t>
  </si>
  <si>
    <t>625199cd-01e0-42eb-be55-f7bc8e89cc77</t>
  </si>
  <si>
    <t>1-9ab8f2577c8b59fb993a15167b65944a</t>
  </si>
  <si>
    <t>24/07/24 17:05:00  089</t>
  </si>
  <si>
    <t>17:05:00</t>
  </si>
  <si>
    <t>cd21c280-b533-4e44-8592-183b531d9adf</t>
  </si>
  <si>
    <t>1-469625048cd6b41f5cbf2e0a69e7cd2e</t>
  </si>
  <si>
    <t>24/07/24 17:05:08  118</t>
  </si>
  <si>
    <t>17:05:08</t>
  </si>
  <si>
    <t>afc33fa2-77e9-4e2f-8264-2a43b0b54835</t>
  </si>
  <si>
    <t>1-4c9998f13d65daab3f198d07aa4b6057</t>
  </si>
  <si>
    <t>24/07/24 17:05:24  631</t>
  </si>
  <si>
    <t>90df153d-f78f-4a5a-b37c-f595d1bc3dcd</t>
  </si>
  <si>
    <t>1-13b214e70328d44d38fa54eab554064b</t>
  </si>
  <si>
    <t>24/07/24 17:05:32  606</t>
  </si>
  <si>
    <t>17:05:32</t>
  </si>
  <si>
    <t>f2ff2eb9-bd6f-47df-be32-a2a82db3a1b9</t>
  </si>
  <si>
    <t>1-7e772531567cdeef8df74ac74544a6ca</t>
  </si>
  <si>
    <t>24/07/24 17:05:40  667</t>
  </si>
  <si>
    <t>d20ac0ba-05f3-4536-893a-95f3f74598c1</t>
  </si>
  <si>
    <t>1-7213f720ce08dad50ebc889c1da810ef</t>
  </si>
  <si>
    <t>24/07/24 17:05:48  664</t>
  </si>
  <si>
    <t>17:05:48</t>
  </si>
  <si>
    <t>bec53db5-ccda-40ca-a3b6-52387fd29adc</t>
  </si>
  <si>
    <t>1-9669f4a97ddcbedd8187e6aa23d870c6</t>
  </si>
  <si>
    <t>24/07/24 17:06:04  709</t>
  </si>
  <si>
    <t>17:06:04</t>
  </si>
  <si>
    <t>a8c5cb26-1928-4df0-89c3-fd00091a43f9</t>
  </si>
  <si>
    <t>1-f0960a547ecc4c49615b7c93b0759b77</t>
  </si>
  <si>
    <t>24/07/24 17:06:12  746</t>
  </si>
  <si>
    <t>17:06:12</t>
  </si>
  <si>
    <t>08beeaaf-0d76-4afa-9556-11b297ab25e2</t>
  </si>
  <si>
    <t>1-9c9682fffbeec5c4b75cee3ea2d36c83</t>
  </si>
  <si>
    <t>24/07/24 17:06:21  004</t>
  </si>
  <si>
    <t>17:06:21</t>
  </si>
  <si>
    <t>35065af2-4f8a-4027-89a6-9e9840ccaec2</t>
  </si>
  <si>
    <t>1-aed888c8d8756368d0eccad5e7d04aa0</t>
  </si>
  <si>
    <t>24/07/24 17:06:29  114</t>
  </si>
  <si>
    <t>17:06:29</t>
  </si>
  <si>
    <t>5f8c4bd0-9392-488f-8244-0230980484d5</t>
  </si>
  <si>
    <t>1-5fea399d31871bb4aa4921a8e93b602c</t>
  </si>
  <si>
    <t>24/07/24 17:06:45  078</t>
  </si>
  <si>
    <t>7afbffef-d315-40e3-ada4-6a9fdbae2d74</t>
  </si>
  <si>
    <t>1-7baa6bd83dcf20a4fc7f41bb21b79ff8</t>
  </si>
  <si>
    <t>24/07/24 17:06:53  104</t>
  </si>
  <si>
    <t>17:06:53</t>
  </si>
  <si>
    <t>3cc8fcae-9bbb-491b-bd35-df3fde3ea222</t>
  </si>
  <si>
    <t>1-88b59027e3b066807aee44bb7d1dc13f</t>
  </si>
  <si>
    <t>24/07/24 17:07:01  244</t>
  </si>
  <si>
    <t>17:07:01</t>
  </si>
  <si>
    <t>8777f46f-dd0d-4605-bec7-421c9f3de060</t>
  </si>
  <si>
    <t>1-ea4d802b9d0b00049fc8efab1814b65c</t>
  </si>
  <si>
    <t>24/07/24 17:07:09  229</t>
  </si>
  <si>
    <t>17:07:09</t>
  </si>
  <si>
    <t>e331018f-240c-4cd6-a975-aed8726db863</t>
  </si>
  <si>
    <t>1-b31ebf65e6b59009107712a0efe86ec3</t>
  </si>
  <si>
    <t>24/07/24 17:07:25  465</t>
  </si>
  <si>
    <t>f8b89398-a3f0-49ec-8bd7-2370ae43a4a2</t>
  </si>
  <si>
    <t>1-cb62c94a956c4757afe3a60b8c681538</t>
  </si>
  <si>
    <t>24/07/24 17:07:33  456</t>
  </si>
  <si>
    <t>17:07:33</t>
  </si>
  <si>
    <t>95c219cb-8644-440a-89f2-2d78f0e3a45d</t>
  </si>
  <si>
    <t>1-981fcb84df1a67e334d9b10e33814c6c</t>
  </si>
  <si>
    <t>24/07/24 17:07:41  641</t>
  </si>
  <si>
    <t>17:07:41</t>
  </si>
  <si>
    <t>5a84bfde-c2cb-4bf7-8f54-fe1981be2b43</t>
  </si>
  <si>
    <t>1-a316ae3c906ef89e9b7a090b7a6cc932</t>
  </si>
  <si>
    <t>24/07/24 17:07:49  704</t>
  </si>
  <si>
    <t>17:07:49</t>
  </si>
  <si>
    <t>55f0a7e9-1b79-4aa5-aa84-7d971140f2ea</t>
  </si>
  <si>
    <t>1-b84eced0ba6d40bcebf50d629c5b1b25</t>
  </si>
  <si>
    <t>24/07/24 17:08:05  862</t>
  </si>
  <si>
    <t>256e1a8c-df1c-4a06-96f5-6975d8e574cf</t>
  </si>
  <si>
    <t>1-b99910f1fc8ac8d1b764f959ffb64598</t>
  </si>
  <si>
    <t>24/07/24 17:08:13  795</t>
  </si>
  <si>
    <t>17:08:13</t>
  </si>
  <si>
    <t>1322bdb4-f288-4c1f-9fc3-fbe09da83ce9</t>
  </si>
  <si>
    <t>1-a3807e2d759c1f6ae7bf794e6cb00a13</t>
  </si>
  <si>
    <t>24/07/24 17:08:21  845</t>
  </si>
  <si>
    <t>1688f258-4314-4bcd-ab0f-fa91a368f601</t>
  </si>
  <si>
    <t>1-bff5a23a4670708d2f1c646444bee4ae</t>
  </si>
  <si>
    <t>24/07/24 17:08:29  915</t>
  </si>
  <si>
    <t>17:08:29</t>
  </si>
  <si>
    <t>d5dd2dbc-bfa3-4bd5-83cc-de042a3e6436</t>
  </si>
  <si>
    <t>1-8f990f22814648425c7ba3b744f71d45</t>
  </si>
  <si>
    <t>24/07/24 17:08:38  160</t>
  </si>
  <si>
    <t>17:08:38</t>
  </si>
  <si>
    <t>9b38493b-51f0-4049-92dc-56d28ef1074c</t>
  </si>
  <si>
    <t>1-d463023d97cdeb7b61b926490a64333a</t>
  </si>
  <si>
    <t>24/07/24 17:08:46  025</t>
  </si>
  <si>
    <t>2583f9a9-0932-4343-b11d-3147099c86c7</t>
  </si>
  <si>
    <t>1-9488724b5b18fd61e4c600661f5eb10f</t>
  </si>
  <si>
    <t>24/07/24 17:08:54  056</t>
  </si>
  <si>
    <t>17:08:54</t>
  </si>
  <si>
    <t>ec9f5682-4ff7-4c41-b581-86fdcf9815fb</t>
  </si>
  <si>
    <t>1-b5aa2923bcf4ca17f22ac95e0a9b28fc</t>
  </si>
  <si>
    <t>24/07/24 17:09:02  187</t>
  </si>
  <si>
    <t>17:09:02</t>
  </si>
  <si>
    <t>2498e69d-6424-446f-9216-365e74ff53dd</t>
  </si>
  <si>
    <t>1-ff58eb5d437cf7d48d2738481636def4</t>
  </si>
  <si>
    <t>24/07/24 17:09:10  271</t>
  </si>
  <si>
    <t>17:09:10</t>
  </si>
  <si>
    <t>b36fef9c-c574-46e6-9015-ac184909a891</t>
  </si>
  <si>
    <t>1-ec2678ddae94a9378f21133b029e7d50</t>
  </si>
  <si>
    <t>24/07/24 17:09:18  224</t>
  </si>
  <si>
    <t>17:09:18</t>
  </si>
  <si>
    <t>ae733620-c09a-4ea5-bb78-ecd8fa980a4e</t>
  </si>
  <si>
    <t>1-1a512ec4cbf0e399004dacf55a8d5e82</t>
  </si>
  <si>
    <t>24/07/24 17:09:26  298</t>
  </si>
  <si>
    <t>438dadf4-9dcd-45fc-87a6-9cdfcfa119a8</t>
  </si>
  <si>
    <t>1-8c5aba08ffe06df4120ad87ce908720d</t>
  </si>
  <si>
    <t>24/07/24 17:09:34  544</t>
  </si>
  <si>
    <t>17:09:34</t>
  </si>
  <si>
    <t>7f6bf6d4-208b-4be9-860d-07ccf9fc3c24</t>
  </si>
  <si>
    <t>1-f267a52097798fb21fd99e521096b15a</t>
  </si>
  <si>
    <t>24/07/24 17:09:42  654</t>
  </si>
  <si>
    <t>17:09:42</t>
  </si>
  <si>
    <t>6e9b6de4-b627-4ebe-9b8f-62f471bc8be3</t>
  </si>
  <si>
    <t>1-c1745c7aff8229c2c14d44ef94d1b596</t>
  </si>
  <si>
    <t>24/07/24 17:09:50  634</t>
  </si>
  <si>
    <t>17:09:50</t>
  </si>
  <si>
    <t>c14f6a34-b968-4d3c-b47a-e2f0e3b6a967</t>
  </si>
  <si>
    <t>1-8a301c2c1d59ca2c74b51762f3cc561c</t>
  </si>
  <si>
    <t>24/07/24 17:09:58  740</t>
  </si>
  <si>
    <t>17:09:58</t>
  </si>
  <si>
    <t>6a2ab2f3-c5e5-4643-b358-05903dca02c1</t>
  </si>
  <si>
    <t>1-ece3a07a8cf2a8266eed9f9531f7be63</t>
  </si>
  <si>
    <t>24/07/24 17:10:06  742</t>
  </si>
  <si>
    <t>d8fdf3c9-6467-47bb-abfd-91cee512bdf9</t>
  </si>
  <si>
    <t>1-5a294221d9b6d245fdb47fa731d51525</t>
  </si>
  <si>
    <t>24/07/24 17:10:14  945</t>
  </si>
  <si>
    <t>17:10:14</t>
  </si>
  <si>
    <t>452a721f-60e5-4915-a998-077822c6e720</t>
  </si>
  <si>
    <t>1-92142010f77a42c053f0d4069a0dc40f</t>
  </si>
  <si>
    <t>24/07/24 17:10:30  982</t>
  </si>
  <si>
    <t>17:10:30</t>
  </si>
  <si>
    <t>ad065491-33e9-4648-b196-bc7471fe0dff</t>
  </si>
  <si>
    <t>1-ec80ded9008f9596b2eb198e99f3c252</t>
  </si>
  <si>
    <t>24/07/24 17:10:39  449</t>
  </si>
  <si>
    <t>17:10:39</t>
  </si>
  <si>
    <t>5f045644-ea39-4c6c-bcb2-bf669917e7d6</t>
  </si>
  <si>
    <t>1-11c434bf8fa1ed858bb75094236a083a</t>
  </si>
  <si>
    <t>24/07/24 17:10:55  447</t>
  </si>
  <si>
    <t>17:10:55</t>
  </si>
  <si>
    <t>c061986a-8704-45cf-81b6-f628d1b0c9ed</t>
  </si>
  <si>
    <t>1-dc1674fa75a2ca2231ae0cb13ed036ad</t>
  </si>
  <si>
    <t>24/07/24 17:11:19  672</t>
  </si>
  <si>
    <t>17:11:19</t>
  </si>
  <si>
    <t>4fa9b007-3624-4463-b056-896d451bf75a</t>
  </si>
  <si>
    <t>1-5164ed221da3edce1daebe8f29108820</t>
  </si>
  <si>
    <t>24/07/24 17:11:27  663</t>
  </si>
  <si>
    <t>d0482992-6842-48e4-b568-7a27683716b6</t>
  </si>
  <si>
    <t>1-f8d8d2fece336556180b4f7e7a7e43f0</t>
  </si>
  <si>
    <t>24/07/24 17:11:35  775</t>
  </si>
  <si>
    <t>17:11:35</t>
  </si>
  <si>
    <t>2dd35d05-696c-40b9-9d5d-37210993cbd1</t>
  </si>
  <si>
    <t>1-76b5e1a6d7678a7f0c67a2118f54368c</t>
  </si>
  <si>
    <t>24/07/24 17:11:44  067</t>
  </si>
  <si>
    <t>17:11:44</t>
  </si>
  <si>
    <t>ce2cc6f1-37cd-436c-aa7f-347e61f24ebc</t>
  </si>
  <si>
    <t>1-353b5eb19494b0bd396659cb1facaf87</t>
  </si>
  <si>
    <t>24/07/24 17:11:52  169</t>
  </si>
  <si>
    <t>bb4f25ef-bdff-4b76-a625-caed1277e5cc</t>
  </si>
  <si>
    <t>1-7594542dd70266dc90b0980ad97bf920</t>
  </si>
  <si>
    <t>24/07/24 17:12:00  269</t>
  </si>
  <si>
    <t>17:12:00</t>
  </si>
  <si>
    <t>f13c7cfb-bca2-4675-aec7-70e18eb16486</t>
  </si>
  <si>
    <t>1-182ac8ab0e96b3f8831eb60c28e54560</t>
  </si>
  <si>
    <t>24/07/24 17:12:16  365</t>
  </si>
  <si>
    <t>17:12:16</t>
  </si>
  <si>
    <t>2415c290-7281-417a-ab92-4bd18e7b4f19</t>
  </si>
  <si>
    <t>1-78120ecb68243e6fafcacce58d6c4ad3</t>
  </si>
  <si>
    <t>24/07/24 17:12:24  370</t>
  </si>
  <si>
    <t>17:12:24</t>
  </si>
  <si>
    <t>f3217477-9e88-47bc-a05b-d3ba15300c8d</t>
  </si>
  <si>
    <t>1-aa35917a98c17d665460258e22488431</t>
  </si>
  <si>
    <t>24/07/24 17:12:32  365</t>
  </si>
  <si>
    <t>2e6a9663-0053-48c9-a31c-ffbd6ef3fefc</t>
  </si>
  <si>
    <t>1-c79b94a34e0f5d8d8289fa7f036a8b58</t>
  </si>
  <si>
    <t>24/07/24 17:12:40  439</t>
  </si>
  <si>
    <t>17:12:40</t>
  </si>
  <si>
    <t>669b28ce-a4dc-4daa-bd73-a2c0e4ce5dea</t>
  </si>
  <si>
    <t>1-849c10cd726f87b7460f1c6a898e4014</t>
  </si>
  <si>
    <t>24/07/24 17:12:56  732</t>
  </si>
  <si>
    <t>17:12:56</t>
  </si>
  <si>
    <t>dba9edd6-7ff8-4d04-8648-612e968d97fe</t>
  </si>
  <si>
    <t>1-19ae6364a8608dc813c8023bfaaf5748</t>
  </si>
  <si>
    <t>24/07/24 17:13:04  832</t>
  </si>
  <si>
    <t>17:13:04</t>
  </si>
  <si>
    <t>a574a1d4-da4f-4f3b-9190-6eb129d8c761</t>
  </si>
  <si>
    <t>1-8ac7a2ed324ce3359c96196da61de8ee</t>
  </si>
  <si>
    <t>24/07/24 17:13:12  686</t>
  </si>
  <si>
    <t>8c9d2881-c485-4d6d-9f38-bd817da17b71</t>
  </si>
  <si>
    <t>1-927b6b53b1ecbbf54dab4cb75ed55987</t>
  </si>
  <si>
    <t>24/07/24 17:13:20  846</t>
  </si>
  <si>
    <t>17:13:20</t>
  </si>
  <si>
    <t>255d9129-eb79-48d0-b8f4-86691d493711</t>
  </si>
  <si>
    <t>1-75ce11a235a5e9e514c77fca3742d2df</t>
  </si>
  <si>
    <t>24/07/24 17:13:36  815</t>
  </si>
  <si>
    <t>17:13:36</t>
  </si>
  <si>
    <t>3aa357b6-9943-4601-9743-f0d3d9bf26e5</t>
  </si>
  <si>
    <t>1-5ee91f5415ebec3f86f47334a40d2bbd</t>
  </si>
  <si>
    <t>24/07/24 17:13:44  947</t>
  </si>
  <si>
    <t>17:13:44</t>
  </si>
  <si>
    <t>b367046a-bc0c-47c4-946a-b2d3b451a585</t>
  </si>
  <si>
    <t>1-47d43023cb57699d0e5340bc87ceace9</t>
  </si>
  <si>
    <t>24/07/24 17:13:53  270</t>
  </si>
  <si>
    <t>17:13:53</t>
  </si>
  <si>
    <t>235a365d-4b96-4b5f-b766-a4756f491db9</t>
  </si>
  <si>
    <t>1-90d09f189605cd73f2ce3b2a99d275bd</t>
  </si>
  <si>
    <t>24/07/24 17:14:01  328</t>
  </si>
  <si>
    <t>17:14:01</t>
  </si>
  <si>
    <t>0be7490f-6269-4f44-8231-7c59810777a8</t>
  </si>
  <si>
    <t>1-b9be8739200cc0772f5fdb9e888aa118</t>
  </si>
  <si>
    <t>24/07/24 17:14:17  335</t>
  </si>
  <si>
    <t>17:14:17</t>
  </si>
  <si>
    <t>970d8623-8b99-47f8-85ab-bbed56fb972e</t>
  </si>
  <si>
    <t>1-39458051e216c800e7463a085deffcb8</t>
  </si>
  <si>
    <t>24/07/24 17:14:25  467</t>
  </si>
  <si>
    <t>17:14:25</t>
  </si>
  <si>
    <t>f94677e7-59f7-4eb0-8921-b746ddf26fd6</t>
  </si>
  <si>
    <t>1-71ea089d259b7f95856737d777d91568</t>
  </si>
  <si>
    <t>24/07/24 17:14:41  451</t>
  </si>
  <si>
    <t>17:14:41</t>
  </si>
  <si>
    <t>c2af9d12-f41f-4817-8730-1075767e04a3</t>
  </si>
  <si>
    <t>1-4b4ec75566375bcf758a7a0540acba6c</t>
  </si>
  <si>
    <t>24/07/24 17:14:57  911</t>
  </si>
  <si>
    <t>17:14:57</t>
  </si>
  <si>
    <t>4edc2a88-6b57-4ff8-8dae-be440d797043</t>
  </si>
  <si>
    <t>1-e8fde474b26e8ec0e87ea2450763ca58</t>
  </si>
  <si>
    <t>24/07/24 17:15:05  826</t>
  </si>
  <si>
    <t>17:15:05</t>
  </si>
  <si>
    <t>e147251f-c07d-42c7-b317-46576ccb981a</t>
  </si>
  <si>
    <t>1-90046fb2d66fc2c84f526be3aced6894</t>
  </si>
  <si>
    <t>24/07/24 17:15:13  834</t>
  </si>
  <si>
    <t>dad7dee9-0e70-44cb-9d0a-5470047bf8fe</t>
  </si>
  <si>
    <t>1-20cbf2a2503e81ce611dcb049f704c68</t>
  </si>
  <si>
    <t>24/07/24 17:15:21  897</t>
  </si>
  <si>
    <t>17:15:21</t>
  </si>
  <si>
    <t>19e9d7ef-5bc8-46f1-ab2e-b3577f9fc349</t>
  </si>
  <si>
    <t>1-d344a22495e7efa82280237d8150031b</t>
  </si>
  <si>
    <t>24/07/24 17:15:38  112</t>
  </si>
  <si>
    <t>36ab91df-8046-4e10-b7d9-3904a708bef9</t>
  </si>
  <si>
    <t>1-51332c97eccfe1407a439040c546549d</t>
  </si>
  <si>
    <t>24/07/24 17:15:46  087</t>
  </si>
  <si>
    <t>17:15:46</t>
  </si>
  <si>
    <t>160d6f6f-2c73-46a2-bfd3-f88aa7eab48b</t>
  </si>
  <si>
    <t>1-2d931b43a71845ddd71b0fbdd6ca8a05</t>
  </si>
  <si>
    <t>24/07/24 17:15:54  046</t>
  </si>
  <si>
    <t>17:15:54</t>
  </si>
  <si>
    <t>3f497a86-bb15-49df-b77b-4dbcb0cb9f56</t>
  </si>
  <si>
    <t>1-64120195b11f8a4d61f4625826404bff</t>
  </si>
  <si>
    <t>24/07/24 17:16:02  390</t>
  </si>
  <si>
    <t>17:16:02</t>
  </si>
  <si>
    <t>52222f5a-1c89-4ed8-9b89-2460d9ce92b4</t>
  </si>
  <si>
    <t>1-1440e68a3285b38ff8ccab968249869c</t>
  </si>
  <si>
    <t>24/07/24 17:16:18  389</t>
  </si>
  <si>
    <t>92c978ba-0c9f-47b5-8595-d5c8885459ea</t>
  </si>
  <si>
    <t>1-6c5d3685d9844288c3c6a7a77b753797</t>
  </si>
  <si>
    <t>24/07/24 17:16:26  464</t>
  </si>
  <si>
    <t>17:16:26</t>
  </si>
  <si>
    <t>81a9375c-768e-4348-8e80-571473863d87</t>
  </si>
  <si>
    <t>1-1961bd71c0e8a16b975003f25f68b962</t>
  </si>
  <si>
    <t>24/07/24 17:16:34  467</t>
  </si>
  <si>
    <t>17:16:34</t>
  </si>
  <si>
    <t>53c57474-85a4-4ad1-abd7-fbb309f4cb7d</t>
  </si>
  <si>
    <t>1-2ef6931ae7aa11c273b2ea7858bf709f</t>
  </si>
  <si>
    <t>24/07/24 17:16:42  457</t>
  </si>
  <si>
    <t>17:16:42</t>
  </si>
  <si>
    <t>17b14f10-fd36-42d2-86a1-54a18ae1461e</t>
  </si>
  <si>
    <t>1-28a46dd2972506aa4cf377198f33b388</t>
  </si>
  <si>
    <t>24/07/24 17:16:58  528</t>
  </si>
  <si>
    <t>17:16:58</t>
  </si>
  <si>
    <t>132ec3e3-3d9f-4f33-a5aa-2c326be39044</t>
  </si>
  <si>
    <t>1-c5e1970413d409dd2e5f37002763e84a</t>
  </si>
  <si>
    <t>24/07/24 17:17:06  742</t>
  </si>
  <si>
    <t>17:17:06</t>
  </si>
  <si>
    <t>a78065ed-52a6-458e-9a45-0a9442eaa47d</t>
  </si>
  <si>
    <t>1-bca1c6e1075307207878aa17eeb16da3</t>
  </si>
  <si>
    <t>24/07/24 17:17:14  843</t>
  </si>
  <si>
    <t>330aa58e-c694-40a6-ab28-3ff84892601b</t>
  </si>
  <si>
    <t>1-4ae1f8ac1db7a9847b56370643143416</t>
  </si>
  <si>
    <t>24/07/24 17:17:22  827</t>
  </si>
  <si>
    <t>17:17:22</t>
  </si>
  <si>
    <t>3b5ac374-1209-468e-98d9-0481da1198f2</t>
  </si>
  <si>
    <t>1-e679c3d1dce883dd70065dcc3e3b0774</t>
  </si>
  <si>
    <t>24/07/24 17:17:31  156</t>
  </si>
  <si>
    <t>17:17:31</t>
  </si>
  <si>
    <t>3e349175-a9a6-47f6-bd32-ac31333e62a0</t>
  </si>
  <si>
    <t>1-69d1fe6f02b8d3db96b04beb20ad2adb</t>
  </si>
  <si>
    <t>24/07/24 17:17:39  018</t>
  </si>
  <si>
    <t>e7a5898e-74b8-4f3c-a1cb-98b4a99edf35</t>
  </si>
  <si>
    <t>1-00c9d9400568f8d41e171fbc9b9bfce5</t>
  </si>
  <si>
    <t>24/07/24 17:17:46  974</t>
  </si>
  <si>
    <t>17:17:46</t>
  </si>
  <si>
    <t>2bf33e3c-1ae9-415b-b150-6167b95666a3</t>
  </si>
  <si>
    <t>1-dd885e21dd8fb7a60ce112696b5ad340</t>
  </si>
  <si>
    <t>24/07/24 17:17:55  072</t>
  </si>
  <si>
    <t>17:17:55</t>
  </si>
  <si>
    <t>0014b221-e057-4a57-b4c0-a315adae440a</t>
  </si>
  <si>
    <t>1-5ead0af80df26002c01d5881382f15e3</t>
  </si>
  <si>
    <t>24/07/24 17:18:03  111</t>
  </si>
  <si>
    <t>17:18:03</t>
  </si>
  <si>
    <t>99099c8d-45e7-440b-8fdc-4bcbfa88b107</t>
  </si>
  <si>
    <t>1-ceeb615ad284f6a23a83187ea8060248</t>
  </si>
  <si>
    <t>24/07/24 17:18:11  667</t>
  </si>
  <si>
    <t>17:18:11</t>
  </si>
  <si>
    <t>aa43f3a3-0653-4c4e-8e92-5ce846c93dbe</t>
  </si>
  <si>
    <t>1-6426a27dff10272c4994d0ebd16c856a</t>
  </si>
  <si>
    <t>24/07/24 17:18:19  586</t>
  </si>
  <si>
    <t>ce4f1993-9605-41d9-bc90-4636933de89a</t>
  </si>
  <si>
    <t>1-b742b0d3b4b96c524b0105b330f42ec8</t>
  </si>
  <si>
    <t>24/07/24 17:18:27  751</t>
  </si>
  <si>
    <t>17:18:27</t>
  </si>
  <si>
    <t>af7c5917-7332-4f67-9e4e-7d07d2ea9735</t>
  </si>
  <si>
    <t>1-312888aa8960da617c50ea8e7c003a65</t>
  </si>
  <si>
    <t>24/07/24 17:18:43  862</t>
  </si>
  <si>
    <t>17:18:43</t>
  </si>
  <si>
    <t>007e3ab1-30b6-4b49-afdc-6b5d6efa593a</t>
  </si>
  <si>
    <t>1-6d2d50c82d237cd26e2c3ce3ee0c045d</t>
  </si>
  <si>
    <t>24/07/24 17:18:51  947</t>
  </si>
  <si>
    <t>17:18:51</t>
  </si>
  <si>
    <t>b8cc346d-cf86-4ba6-b5bd-351a068b9591</t>
  </si>
  <si>
    <t>1-e3eeb35420c38a2a36c2226ddf0c513a</t>
  </si>
  <si>
    <t>24/07/24 17:18:59  962</t>
  </si>
  <si>
    <t>ce983449-9598-44ee-80e5-671fc37aa0d4</t>
  </si>
  <si>
    <t>1-33f9e1d30f42c53f818da5b468ef7893</t>
  </si>
  <si>
    <t>24/07/24 17:19:07  871</t>
  </si>
  <si>
    <t>17:19:07</t>
  </si>
  <si>
    <t>943e4139-3f4e-481c-a850-b73cee6cc1eb</t>
  </si>
  <si>
    <t>1-ae3f6ac4bfe6ff9289e8965f1355519f</t>
  </si>
  <si>
    <t>24/07/24 17:19:24  389</t>
  </si>
  <si>
    <t>17:19:24</t>
  </si>
  <si>
    <t>7c10735b-ccd8-4206-a327-abc6f3b59007</t>
  </si>
  <si>
    <t>1-8cb4f90209f26a95c88694baa0a0b44c</t>
  </si>
  <si>
    <t>24/07/24 17:19:32  473</t>
  </si>
  <si>
    <t>17:19:32</t>
  </si>
  <si>
    <t>e9368dbe-93d9-46dc-9282-c44023037201</t>
  </si>
  <si>
    <t>1-22d066d36e650826a7bc21aab7b3cd76</t>
  </si>
  <si>
    <t>24/07/24 17:19:48  576</t>
  </si>
  <si>
    <t>17:19:48</t>
  </si>
  <si>
    <t>402a1ee6-ea4e-4dbe-baed-99ba82ba3eb6</t>
  </si>
  <si>
    <t>1-b45e8db2480d990fcc4e6ccd74ddb542</t>
  </si>
  <si>
    <t>24/07/24 17:19:56  502</t>
  </si>
  <si>
    <t>17:19:56</t>
  </si>
  <si>
    <t>6112d12e-b1d9-43ad-a465-c477ada0cacd</t>
  </si>
  <si>
    <t>1-305c4db9124243c2a3b05259877f83f1</t>
  </si>
  <si>
    <t>24/07/24 17:20:04  495</t>
  </si>
  <si>
    <t>17:20:04</t>
  </si>
  <si>
    <t>32d534f3-4bdf-44b9-b8da-11f0a577269e</t>
  </si>
  <si>
    <t>1-5eb83d4ad6254da42d4615c311c984e6</t>
  </si>
  <si>
    <t>24/07/24 17:20:12  606</t>
  </si>
  <si>
    <t>17:20:12</t>
  </si>
  <si>
    <t>7c3eff1c-452d-47d7-97af-5027d8fc7ea0</t>
  </si>
  <si>
    <t>1-51eaeb73ca11a65b7cda323e6b2c44a7</t>
  </si>
  <si>
    <t>24/07/24 17:20:20  855</t>
  </si>
  <si>
    <t>243de009-afd2-48cd-943c-dfa7f0c47ef1</t>
  </si>
  <si>
    <t>1-08d73c6fc2bff6227c0e64e2808d8237</t>
  </si>
  <si>
    <t>24/07/24 17:20:29  008</t>
  </si>
  <si>
    <t>17:20:29</t>
  </si>
  <si>
    <t>f132c5b7-4ebd-41d2-be42-e4f5c3e6532d</t>
  </si>
  <si>
    <t>1-373a3084943b238600fdf8bedfb2a864</t>
  </si>
  <si>
    <t>24/07/24 17:20:45  042</t>
  </si>
  <si>
    <t>17:20:45</t>
  </si>
  <si>
    <t>260cc247-6951-4d2d-9467-91b3a4fe6b5a</t>
  </si>
  <si>
    <t>1-82768894d318517c13887001cf6c51e6</t>
  </si>
  <si>
    <t>24/07/24 17:20:53  198</t>
  </si>
  <si>
    <t>17:20:53</t>
  </si>
  <si>
    <t>e8db8409-ffdd-4373-9279-940943390daf</t>
  </si>
  <si>
    <t>1-a7b7144d8ffa93693d60e7c67d6a242c</t>
  </si>
  <si>
    <t>24/07/24 17:21:01  083</t>
  </si>
  <si>
    <t>64a898e9-0b54-45a7-bb70-4f20f701a605</t>
  </si>
  <si>
    <t>1-34df6b5506990ac994dd8024a2345342</t>
  </si>
  <si>
    <t>24/07/24 17:21:09  080</t>
  </si>
  <si>
    <t>17:21:09</t>
  </si>
  <si>
    <t>c7ffbb05-37b0-489b-8feb-81c6f9f53bc2</t>
  </si>
  <si>
    <t>1-0a84d10d8f1c0fc479233bab4fa12d41</t>
  </si>
  <si>
    <t>24/07/24 17:21:25  464</t>
  </si>
  <si>
    <t>17:21:25</t>
  </si>
  <si>
    <t>444bfe04-f994-4bf5-9e0c-86c89f623b6b</t>
  </si>
  <si>
    <t>1-0601b3c9e8ce2dcf243c11748fa59ff8</t>
  </si>
  <si>
    <t>24/07/24 17:21:33  450</t>
  </si>
  <si>
    <t>17:21:33</t>
  </si>
  <si>
    <t>4f0ffb1c-c904-43bf-9604-75249fcfa875</t>
  </si>
  <si>
    <t>1-e148b37a155724997baea42136099ef6</t>
  </si>
  <si>
    <t>24/07/24 17:21:41  441</t>
  </si>
  <si>
    <t>50deef4c-431c-4bdc-8824-f823c96007cf</t>
  </si>
  <si>
    <t>1-1c3de607742e1ad13e17e564780b01d6</t>
  </si>
  <si>
    <t>24/07/24 17:21:49  593</t>
  </si>
  <si>
    <t>17:21:49</t>
  </si>
  <si>
    <t>27f782b1-93bf-4579-82b8-d8b6fe463f8c</t>
  </si>
  <si>
    <t>1-2c0da2476ee9687d1b921b82128a8554</t>
  </si>
  <si>
    <t>24/07/24 17:22:13  592</t>
  </si>
  <si>
    <t>17:22:13</t>
  </si>
  <si>
    <t>7b573e4a-2c8d-4a31-ae2a-67ff311bcd09</t>
  </si>
  <si>
    <t>1-426c70e5375b662fcb4494cd53e62414</t>
  </si>
  <si>
    <t>24/07/24 17:22:21  519</t>
  </si>
  <si>
    <t>2240a4bb-3e80-4ef0-9049-665d73627f82</t>
  </si>
  <si>
    <t>1-60f045ddb6be7f9e3d5dac9b4e1ba837</t>
  </si>
  <si>
    <t>24/07/24 17:22:30  202</t>
  </si>
  <si>
    <t>17:22:30</t>
  </si>
  <si>
    <t>47234ee8-ae1f-4411-b5e8-de2d54a705a5</t>
  </si>
  <si>
    <t>1-454577492c9f318ed26f527ea2aaad93</t>
  </si>
  <si>
    <t>24/07/24 17:22:38  326</t>
  </si>
  <si>
    <t>17:22:38</t>
  </si>
  <si>
    <t>537617d1-9230-43d0-8c0d-1a8994e34d29</t>
  </si>
  <si>
    <t>1-16f9484efc9993fa075ccefac0c7b97c</t>
  </si>
  <si>
    <t>24/07/24 17:22:46  358</t>
  </si>
  <si>
    <t>17:22:46</t>
  </si>
  <si>
    <t>e13bd527-6daa-4902-9552-db337870b67d</t>
  </si>
  <si>
    <t>1-8f1b98e68e9aaf3d366fde16b1fc344b</t>
  </si>
  <si>
    <t>24/07/24 17:22:54  451</t>
  </si>
  <si>
    <t>17:22:54</t>
  </si>
  <si>
    <t>41963325-883b-4d49-a0c8-811966f70c6c</t>
  </si>
  <si>
    <t>1-d81049e4891da6484e4d6c7ebce92492</t>
  </si>
  <si>
    <t>24/07/24 17:23:02  457</t>
  </si>
  <si>
    <t>17:23:02</t>
  </si>
  <si>
    <t>f8f92767-a5fb-488c-8edb-2478115586c3</t>
  </si>
  <si>
    <t>1-8f9889f7fefe3fb7927fb06bb15f8e9c</t>
  </si>
  <si>
    <t>24/07/24 17:23:10  459</t>
  </si>
  <si>
    <t>17:23:10</t>
  </si>
  <si>
    <t>9db8e31d-23e3-472e-bf1d-27fb63c4b765</t>
  </si>
  <si>
    <t>1-853523e213e762d4d5e04530a05cc51b</t>
  </si>
  <si>
    <t>24/07/24 17:23:26  515</t>
  </si>
  <si>
    <t>dd474b6c-1220-486c-9e73-0e6f07151fb6</t>
  </si>
  <si>
    <t>1-53a267015de2ca1928d57cf2d408af4b</t>
  </si>
  <si>
    <t>24/07/24 17:23:34  858</t>
  </si>
  <si>
    <t>17:23:34</t>
  </si>
  <si>
    <t>700f659a-1fd2-4dd0-a9f4-30c5eb010963</t>
  </si>
  <si>
    <t>1-d1203025ccdecc8b838604dcea19cfe3</t>
  </si>
  <si>
    <t>24/07/24 17:23:42  841</t>
  </si>
  <si>
    <t>97eb33de-c43d-4831-a5de-9abb02acda9b</t>
  </si>
  <si>
    <t>1-c0740eca7a936fe410d4c9e40d005bb9</t>
  </si>
  <si>
    <t>24/07/24 17:23:50  953</t>
  </si>
  <si>
    <t>17:23:50</t>
  </si>
  <si>
    <t>a0bf02c7-59be-4232-be4e-cd834663b383</t>
  </si>
  <si>
    <t>1-c220c7a98213f8d03d45236f2619ba85</t>
  </si>
  <si>
    <t>24/07/24 17:24:07  003</t>
  </si>
  <si>
    <t>f522bc36-2fe8-4f36-8ebf-66e0b6ec4ebf</t>
  </si>
  <si>
    <t>1-f859cac64ce1e2570efee793d733acf8</t>
  </si>
  <si>
    <t>24/07/24 17:24:15  008</t>
  </si>
  <si>
    <t>17:24:15</t>
  </si>
  <si>
    <t>8ec2b7db-b1f2-47b3-9725-ea9d329a41f9</t>
  </si>
  <si>
    <t>1-b2a45475a914db17c737cd288263d5b7</t>
  </si>
  <si>
    <t>24/07/24 17:24:23  177</t>
  </si>
  <si>
    <t>17:24:23</t>
  </si>
  <si>
    <t>929eacde-f013-4bf1-81d4-9edd5ba12329</t>
  </si>
  <si>
    <t>1-5618e67560d9049f402474bd275645aa</t>
  </si>
  <si>
    <t>24/07/24 17:24:31  049</t>
  </si>
  <si>
    <t>17:24:31</t>
  </si>
  <si>
    <t>1df09b0a-ed68-4c2a-974e-f925d3a86974</t>
  </si>
  <si>
    <t>1-428174f0f7ffc78e9f0842f5a16b5726</t>
  </si>
  <si>
    <t>24/07/24 17:24:39  235</t>
  </si>
  <si>
    <t>17:24:39</t>
  </si>
  <si>
    <t>abb7022c-0eb8-43b5-98c9-a65991d2accd</t>
  </si>
  <si>
    <t>1-63ab87d3073275f1aaa0a9107f2e0e0c</t>
  </si>
  <si>
    <t>24/07/24 17:24:47  366</t>
  </si>
  <si>
    <t>17:24:47</t>
  </si>
  <si>
    <t>80c14877-734d-4ce2-b458-585b72978892</t>
  </si>
  <si>
    <t>1-8b9c79815a0b8876cc4f206dbff79eb4</t>
  </si>
  <si>
    <t>24/07/24 17:24:55  451</t>
  </si>
  <si>
    <t>17:24:55</t>
  </si>
  <si>
    <t>49605930-e72c-4c5e-b797-dbeeead40342</t>
  </si>
  <si>
    <t>1-22293c84234bc2b2bbd37bdcba6c6b8a</t>
  </si>
  <si>
    <t>24/07/24 17:25:03  351</t>
  </si>
  <si>
    <t>5b232f22-a841-4cca-bf0b-177602078359</t>
  </si>
  <si>
    <t>1-726387c43c1581d4808c15b5a53b8416</t>
  </si>
  <si>
    <t>24/07/24 17:25:11  600</t>
  </si>
  <si>
    <t>17:25:11</t>
  </si>
  <si>
    <t>0e9a7500-dfc9-42f7-ac2a-8a15d0a9f970</t>
  </si>
  <si>
    <t>1-10309ab9c8cc644ac7be1bb5c6e3cb8f</t>
  </si>
  <si>
    <t>24/07/24 17:25:27  523</t>
  </si>
  <si>
    <t>17:25:27</t>
  </si>
  <si>
    <t>620e5ddf-f6d8-46e0-89c5-7a7c4eebe3ca</t>
  </si>
  <si>
    <t>1-b8d0f283626aa5c7db9ef653f52cc021</t>
  </si>
  <si>
    <t>24/07/24 17:25:35  740</t>
  </si>
  <si>
    <t>17:25:35</t>
  </si>
  <si>
    <t>edfc463b-129b-4686-ae3b-ebc75eee5c97</t>
  </si>
  <si>
    <t>1-3ce19120f8860eaff81cdcf4fa6ad5ad</t>
  </si>
  <si>
    <t>24/07/24 17:25:43  786</t>
  </si>
  <si>
    <t>79be31ba-0319-4bb7-a87c-c3e6785df074</t>
  </si>
  <si>
    <t>1-75c2ccd31ce75526d241eeeb39f9eaf9</t>
  </si>
  <si>
    <t>24/07/24 17:25:51  704</t>
  </si>
  <si>
    <t>17:25:51</t>
  </si>
  <si>
    <t>08a5ff5d-dd5b-4463-8517-df357adfeb4f</t>
  </si>
  <si>
    <t>1-cec679c23747bc019f48b52578c70071</t>
  </si>
  <si>
    <t>24/07/24 17:26:07  957</t>
  </si>
  <si>
    <t>17:26:07</t>
  </si>
  <si>
    <t>7bd67839-f797-484b-80b9-3f3bf56b744a</t>
  </si>
  <si>
    <t>1-68cb73b8569f2d8d1bf17e218f73e5bf</t>
  </si>
  <si>
    <t>24/07/24 17:26:15  966</t>
  </si>
  <si>
    <t>17:26:15</t>
  </si>
  <si>
    <t>a1779559-1954-48d2-a77d-8479ac201394</t>
  </si>
  <si>
    <t>1-744cd3fed0b437f3d0b51ec660e78c1b</t>
  </si>
  <si>
    <t>24/07/24 17:26:24  019</t>
  </si>
  <si>
    <t>17:26:24</t>
  </si>
  <si>
    <t>7049c0cf-ce83-4053-8ce0-b0324b35dc1b</t>
  </si>
  <si>
    <t>1-00666f37a05294d38c83d2c6ba194f66</t>
  </si>
  <si>
    <t>24/07/24 17:26:32  033</t>
  </si>
  <si>
    <t>17:26:32</t>
  </si>
  <si>
    <t>2782ece1-ed72-4f6f-bff3-2a5f2010dfee</t>
  </si>
  <si>
    <t>1-901407dbbd4b578f9ab53cd193a05b2f</t>
  </si>
  <si>
    <t>24/07/24 17:26:48  333</t>
  </si>
  <si>
    <t>17:26:48</t>
  </si>
  <si>
    <t>272bf21e-2098-4c6c-b1b9-2aad66d7c547</t>
  </si>
  <si>
    <t>1-b142451db723dd191a1cb5961ceb65b7</t>
  </si>
  <si>
    <t>24/07/24 17:26:56  397</t>
  </si>
  <si>
    <t>17:26:56</t>
  </si>
  <si>
    <t>b3579ea0-c8a4-488f-b795-b5c89cdc1347</t>
  </si>
  <si>
    <t>1-95d04e8cb15eefe6f567f0702e4776a2</t>
  </si>
  <si>
    <t>24/07/24 17:27:04  365</t>
  </si>
  <si>
    <t>3079209f-dee6-48d7-890a-603408ed4273</t>
  </si>
  <si>
    <t>1-febe070b0401e8711adebf92aa0d06f2</t>
  </si>
  <si>
    <t>24/07/24 17:27:12  441</t>
  </si>
  <si>
    <t>17:27:12</t>
  </si>
  <si>
    <t>cb507e56-6324-4632-9d67-4b021d65a7c7</t>
  </si>
  <si>
    <t>1-d336b590d1d46af325bc8845dee65a94</t>
  </si>
  <si>
    <t>24/07/24 17:27:28  545</t>
  </si>
  <si>
    <t>17:27:28</t>
  </si>
  <si>
    <t>5b08b39e-2bb0-4cf1-95f4-9bcebdb5bfc6</t>
  </si>
  <si>
    <t>1-74d615b4eac89299b643a312d2e61d2b</t>
  </si>
  <si>
    <t>24/07/24 17:27:36  625</t>
  </si>
  <si>
    <t>17:27:36</t>
  </si>
  <si>
    <t>db4c5ddd-af3c-416e-b7ba-5bcf6726819a</t>
  </si>
  <si>
    <t>1-2aea863f30345e30590f5c7c540655f7</t>
  </si>
  <si>
    <t>24/07/24 17:27:44  822</t>
  </si>
  <si>
    <t>cf85310c-00d1-415a-aaed-5c8adf0a93f3</t>
  </si>
  <si>
    <t>1-a77363b6ae8536c21ee607971077e3f7</t>
  </si>
  <si>
    <t>24/07/24 17:27:53  261</t>
  </si>
  <si>
    <t>17:27:53</t>
  </si>
  <si>
    <t>02044c84-91e2-4e87-9c2f-6087ab24fdf4</t>
  </si>
  <si>
    <t>1-ef3c45c93d3e82913630a73f34864d75</t>
  </si>
  <si>
    <t>24/07/24 17:28:09  291</t>
  </si>
  <si>
    <t>17:28:09</t>
  </si>
  <si>
    <t>7d32a42a-bdbe-4708-86d2-cdf4aad9fc08</t>
  </si>
  <si>
    <t>1-98029d19de0f2bd8dae9e1f3e6bcfa46</t>
  </si>
  <si>
    <t>24/07/24 17:28:17  387</t>
  </si>
  <si>
    <t>17:28:17</t>
  </si>
  <si>
    <t>0f73c184-c5e6-44c2-a7d4-f7b4e09727d3</t>
  </si>
  <si>
    <t>1-b6daac93daa9fa2e8dc03c13c830d109</t>
  </si>
  <si>
    <t>24/07/24 17:28:33  365</t>
  </si>
  <si>
    <t>17:28:33</t>
  </si>
  <si>
    <t>519923c0-c9a8-4a8f-88d5-5a70f9f5c26e</t>
  </si>
  <si>
    <t>1-135cb90f34f105ff8b1246b8151e50b6</t>
  </si>
  <si>
    <t>24/07/24 17:28:49  523</t>
  </si>
  <si>
    <t>17:28:49</t>
  </si>
  <si>
    <t>13d30551-6c2e-4ff4-823c-402affd2efac</t>
  </si>
  <si>
    <t>1-d3393f45585cfc00d2a147ef18e67432</t>
  </si>
  <si>
    <t>24/07/24 17:28:58  029</t>
  </si>
  <si>
    <t>17:28:58</t>
  </si>
  <si>
    <t>3916b0df-c557-4640-b888-a6b74fb3b0d9</t>
  </si>
  <si>
    <t>1-5e4f94cdfde82ec1dea3749a07f4a094</t>
  </si>
  <si>
    <t>24/07/24 17:29:06  020</t>
  </si>
  <si>
    <t>17:29:06</t>
  </si>
  <si>
    <t>309a8a5a-0c7a-48c0-ac8b-72cd7d81d538</t>
  </si>
  <si>
    <t>1-9a9616b9c15a8ff5421d90c1339245aa</t>
  </si>
  <si>
    <t>24/07/24 17:29:14  027</t>
  </si>
  <si>
    <t>17:29:14</t>
  </si>
  <si>
    <t>92a73243-7403-4766-9768-268f85e6f115</t>
  </si>
  <si>
    <t>1-f03d272ad07a6f062760c3bbee4c7005</t>
  </si>
  <si>
    <t>24/07/24 17:29:22  107</t>
  </si>
  <si>
    <t>17:29:22</t>
  </si>
  <si>
    <t>2319d2b9-d70b-477c-b551-19f5da1eb2b7</t>
  </si>
  <si>
    <t>1-f06a0f8436cec81f3aad9a57365707a4</t>
  </si>
  <si>
    <t>24/07/24 17:29:30  137</t>
  </si>
  <si>
    <t>931bdca2-2439-4eaf-bc78-b8f2e4f3627e</t>
  </si>
  <si>
    <t>1-1a4833ae0eecd902978cbb5aafa69602</t>
  </si>
  <si>
    <t>24/07/24 17:29:38  155</t>
  </si>
  <si>
    <t>17:29:38</t>
  </si>
  <si>
    <t>48ac94d4-7e24-47c5-b1f0-fdfccd7c3d8b</t>
  </si>
  <si>
    <t>1-0c1dea003c8397e572b111333324e1ea</t>
  </si>
  <si>
    <t>24/07/24 17:29:46  189</t>
  </si>
  <si>
    <t>17:29:46</t>
  </si>
  <si>
    <t>9e30e9d4-f26c-477e-9371-ca4b9d6e5e6f</t>
  </si>
  <si>
    <t>1-b556b11672b63923532ce5762e327382</t>
  </si>
  <si>
    <t>24/07/24 17:29:54  284</t>
  </si>
  <si>
    <t>17:29:54</t>
  </si>
  <si>
    <t>3df98bd6-9389-40b1-9e33-3a7d4c7f36a0</t>
  </si>
  <si>
    <t>1-982950bfa7923e769d45011f5034730a</t>
  </si>
  <si>
    <t>24/07/24 17:30:02  765</t>
  </si>
  <si>
    <t>17:30:02</t>
  </si>
  <si>
    <t>fb102431-e813-4e30-85ac-8b865ff7101d</t>
  </si>
  <si>
    <t>1-b3c4d26a11b6002fff89c73b380b87de</t>
  </si>
  <si>
    <t>24/07/24 17:30:10  785</t>
  </si>
  <si>
    <t>bdd4a7f9-8c51-4660-8786-72f30562c26d</t>
  </si>
  <si>
    <t>1-e1de98f283e781320fb2f6b95308189e</t>
  </si>
  <si>
    <t>24/07/24 17:30:18  835</t>
  </si>
  <si>
    <t>17:30:18</t>
  </si>
  <si>
    <t>e7d305f6-c819-470e-ba8a-dbf78e63f1cc</t>
  </si>
  <si>
    <t>1-e96b6cabf898f3a5433be80f8b358342</t>
  </si>
  <si>
    <t>24/07/24 17:30:34  951</t>
  </si>
  <si>
    <t>17:30:34</t>
  </si>
  <si>
    <t>5b6d124a-b6ea-4d85-91da-728f9fd2b452</t>
  </si>
  <si>
    <t>1-01bb80023d7268eb4f501dc6de2f0bb3</t>
  </si>
  <si>
    <t>24/07/24 17:30:42  981</t>
  </si>
  <si>
    <t>17:30:42</t>
  </si>
  <si>
    <t>54cd6902-9c91-453a-a411-6a8b1cc3a123</t>
  </si>
  <si>
    <t>1-2e8b9e9056d6828258ad50e3013b8855</t>
  </si>
  <si>
    <t>24/07/24 17:30:51  078</t>
  </si>
  <si>
    <t>009af06b-b663-4a4a-a6c1-1131b9097c03</t>
  </si>
  <si>
    <t>1-3fb0a2f1feb748c7af3be8d596e77fc7</t>
  </si>
  <si>
    <t>24/07/24 17:30:59  172</t>
  </si>
  <si>
    <t>17:30:59</t>
  </si>
  <si>
    <t>b77d69f2-1fc5-41f4-9a8b-7819497a6bcc</t>
  </si>
  <si>
    <t>1-1b739c96eb8456000ee6dafbd16ca279</t>
  </si>
  <si>
    <t>24/07/24 17:31:23  720</t>
  </si>
  <si>
    <t>17:31:23</t>
  </si>
  <si>
    <t>a5cbbc09-48ee-47a1-a3a7-baee66670b39</t>
  </si>
  <si>
    <t>1-149c31d262b83e01889f117a90fecee8</t>
  </si>
  <si>
    <t>24/07/24 17:31:31  754</t>
  </si>
  <si>
    <t>4e8fa919-bb3d-4bf1-b57e-6786ab880d4a</t>
  </si>
  <si>
    <t>1-5b18fcd412f3a046fcc186f45ef6fcd5</t>
  </si>
  <si>
    <t>24/07/24 17:31:39  789</t>
  </si>
  <si>
    <t>17:31:39</t>
  </si>
  <si>
    <t>b6678531-2b6e-40a0-9af6-4e34d14996c5</t>
  </si>
  <si>
    <t>1-e1f73e93238e90bd416b820afc9b98df</t>
  </si>
  <si>
    <t>24/07/24 17:31:55  979</t>
  </si>
  <si>
    <t>17:31:55</t>
  </si>
  <si>
    <t>94a7cbf9-8791-4605-925b-76a27371d498</t>
  </si>
  <si>
    <t>1-17345b6807a1d73dd55bf165b64b6c71</t>
  </si>
  <si>
    <t>24/07/24 17:32:04  106</t>
  </si>
  <si>
    <t>17:32:04</t>
  </si>
  <si>
    <t>abba51fb-c035-4a7d-b2e0-e568044dbb3a</t>
  </si>
  <si>
    <t>1-a652e5973a6bd1044bfaf64b1575af5e</t>
  </si>
  <si>
    <t>24/07/24 17:32:20  817</t>
  </si>
  <si>
    <t>17:32:20</t>
  </si>
  <si>
    <t>22f9cdfc-93b6-46f3-a25a-305596a2e99f</t>
  </si>
  <si>
    <t>1-16d422aa2d852c7259cb80ca8d55b8c1</t>
  </si>
  <si>
    <t>24/07/24 17:32:28  670</t>
  </si>
  <si>
    <t>17:32:28</t>
  </si>
  <si>
    <t>ff9865e1-c3d5-46d9-bf1c-435b67212a31</t>
  </si>
  <si>
    <t>1-935c7bdb652e77eb59618006b02b3dfc</t>
  </si>
  <si>
    <t>24/07/24 17:32:36  700</t>
  </si>
  <si>
    <t>6c35e158-3714-4598-9d82-214fa84f369e</t>
  </si>
  <si>
    <t>1-ca8f13c63429cbe36c574eb8a5317add</t>
  </si>
  <si>
    <t>24/07/24 17:32:44  920</t>
  </si>
  <si>
    <t>17:32:44</t>
  </si>
  <si>
    <t>ce1c61f7-a9ff-47cc-996a-940bcf1aea2f</t>
  </si>
  <si>
    <t>1-453fbbd9b779d7d4e65a118de821987d</t>
  </si>
  <si>
    <t>24/07/24 17:33:00  864</t>
  </si>
  <si>
    <t>17:33:00</t>
  </si>
  <si>
    <t>63687677-9d1c-4094-9e5c-8023ade60f38</t>
  </si>
  <si>
    <t>1-f58f63bf10258bd3105bf89da6f74cda</t>
  </si>
  <si>
    <t>24/07/24 17:33:09  012</t>
  </si>
  <si>
    <t>17:33:09</t>
  </si>
  <si>
    <t>ca249964-698e-485c-92ad-7b482d6855b7</t>
  </si>
  <si>
    <t>1-adf02d57b2c6d467b42f3f7b20d68793</t>
  </si>
  <si>
    <t>24/07/24 17:33:17  074</t>
  </si>
  <si>
    <t>572985a7-9218-402f-bdb0-642ab1c3327b</t>
  </si>
  <si>
    <t>1-104c9a8faf7b5f82abecb304222a99b3</t>
  </si>
  <si>
    <t>24/07/24 17:33:25  183</t>
  </si>
  <si>
    <t>17:33:25</t>
  </si>
  <si>
    <t>d41b6d46-7f8f-4181-9f94-5e3a3e193c03</t>
  </si>
  <si>
    <t>1-a9510b95e51df5188e7ee264b91ab8cf</t>
  </si>
  <si>
    <t>24/07/24 17:33:41  319</t>
  </si>
  <si>
    <t>17:33:41</t>
  </si>
  <si>
    <t>d2d72e40-b665-4a00-bc9c-97e6bac85a9c</t>
  </si>
  <si>
    <t>1-56ace1d161889bdd2be5abbce8689ce6</t>
  </si>
  <si>
    <t>24/07/24 17:33:49  384</t>
  </si>
  <si>
    <t>17:33:49</t>
  </si>
  <si>
    <t>7ee3c265-416f-4d6d-ab51-55131295ec57</t>
  </si>
  <si>
    <t>1-9332a226637798e8c639225cbe83f1c7</t>
  </si>
  <si>
    <t>24/07/24 17:33:57  379</t>
  </si>
  <si>
    <t>efb818db-53e9-4f19-876b-cce1302b2e3d</t>
  </si>
  <si>
    <t>1-64a2ea9669679fa69d33305f86ee1508</t>
  </si>
  <si>
    <t>24/07/24 17:34:05  414</t>
  </si>
  <si>
    <t>17:34:05</t>
  </si>
  <si>
    <t>31f8a190-4600-4410-8e95-a056dd8a8850</t>
  </si>
  <si>
    <t>1-2602bbd3b882db85e4438f9514590edc</t>
  </si>
  <si>
    <t>24/07/24 17:34:21  670</t>
  </si>
  <si>
    <t>17:34:21</t>
  </si>
  <si>
    <t>baf6fddd-668f-425a-b401-8910b101c6af</t>
  </si>
  <si>
    <t>1-e029c155dbae7cbc597320b801a62280</t>
  </si>
  <si>
    <t>24/07/24 17:34:29  702</t>
  </si>
  <si>
    <t>17:34:29</t>
  </si>
  <si>
    <t>5bb23acc-7f1d-4cfa-adb3-7d5e929d92d6</t>
  </si>
  <si>
    <t>1-745c24c37da0d2b9480d45010e2ca3ab</t>
  </si>
  <si>
    <t>24/07/24 17:34:37  715</t>
  </si>
  <si>
    <t>dac12b11-16fe-45a6-9393-d3d82f30a16e</t>
  </si>
  <si>
    <t>1-b20f7e686257659516d32cf14c65c7b5</t>
  </si>
  <si>
    <t>24/07/24 17:34:45  757</t>
  </si>
  <si>
    <t>17:34:45</t>
  </si>
  <si>
    <t>cfd65124-dc65-48c9-863a-f31ee324a5b4</t>
  </si>
  <si>
    <t>1-15a32cc21749b487d4a37d0d30abc27e</t>
  </si>
  <si>
    <t>24/07/24 17:34:53  814</t>
  </si>
  <si>
    <t>2fa2a9f1-48d7-4123-a0cb-3273c2800acb</t>
  </si>
  <si>
    <t>1-7d84b5e5b0564116d4118049eff9e7ed</t>
  </si>
  <si>
    <t>24/07/24 17:35:01  852</t>
  </si>
  <si>
    <t>17:35:01</t>
  </si>
  <si>
    <t>d873bad0-2902-4af9-87e9-a87a7fc2ba71</t>
  </si>
  <si>
    <t>1-894385ac9cbd844fd05ae5a79b6d01ee</t>
  </si>
  <si>
    <t>24/07/24 17:35:09  839</t>
  </si>
  <si>
    <t>17:35:09</t>
  </si>
  <si>
    <t>3804d0c6-a797-4715-be0b-10c9de30e93c</t>
  </si>
  <si>
    <t>1-fe1992401462d5652a13374fbce4aa5c</t>
  </si>
  <si>
    <t>24/07/24 17:35:17  893</t>
  </si>
  <si>
    <t>17:35:17</t>
  </si>
  <si>
    <t>6f14fa34-e11a-4a02-b4c2-aa264a919dbb</t>
  </si>
  <si>
    <t>1-522a42fe05676af135a2fa3e7557c9b4</t>
  </si>
  <si>
    <t>24/07/24 17:35:26  137</t>
  </si>
  <si>
    <t>17:35:26</t>
  </si>
  <si>
    <t>2e8b0336-a4ff-4787-a286-bbe0e4763a65</t>
  </si>
  <si>
    <t>1-3a3c33e7d4885f8bc31836f35672106c</t>
  </si>
  <si>
    <t>24/07/24 17:35:42  483</t>
  </si>
  <si>
    <t>17:35:42</t>
  </si>
  <si>
    <t>9dfb290e-4d2d-4cb1-89b0-2df7e9506ca6</t>
  </si>
  <si>
    <t>1-4d1574643a63b459b0610111e446cd5f</t>
  </si>
  <si>
    <t>24/07/24 17:35:50  282</t>
  </si>
  <si>
    <t>17:35:50</t>
  </si>
  <si>
    <t>9511b56b-3e8d-4870-84b8-42394022cc73</t>
  </si>
  <si>
    <t>1-8b6db75b202f6b29dc0a05210d17404a</t>
  </si>
  <si>
    <t>24/07/24 17:35:58  324</t>
  </si>
  <si>
    <t>50141715-a2fa-4055-9fd1-61d7b2177f63</t>
  </si>
  <si>
    <t>1-e6708807c1fef32bbc7e0002205a9267</t>
  </si>
  <si>
    <t>24/07/24 17:36:06  358</t>
  </si>
  <si>
    <t>17:36:06</t>
  </si>
  <si>
    <t>d5117656-1d19-4de5-b2b5-6fba9ef15280</t>
  </si>
  <si>
    <t>1-1684a5a395c81d1a4753d37efc1dfa86</t>
  </si>
  <si>
    <t>24/07/24 17:36:14  516</t>
  </si>
  <si>
    <t>17:36:14</t>
  </si>
  <si>
    <t>52db8a65-05a5-4982-a364-62468c77f35c</t>
  </si>
  <si>
    <t>1-58611aa37a709ccf2226b8414815e684</t>
  </si>
  <si>
    <t>24/07/24 17:36:22  465</t>
  </si>
  <si>
    <t>17:36:22</t>
  </si>
  <si>
    <t>af8aa023-21d7-430f-ac78-ca2e75ade43e</t>
  </si>
  <si>
    <t>1-66589c21d25b323293af5ca7e93d74b0</t>
  </si>
  <si>
    <t>24/07/24 17:36:30  827</t>
  </si>
  <si>
    <t>17:36:30</t>
  </si>
  <si>
    <t>ad56c6e4-260a-40dc-867c-b7055256dda8</t>
  </si>
  <si>
    <t>1-a2c92a2d045507e707846500f30817b7</t>
  </si>
  <si>
    <t>24/07/24 17:36:38  826</t>
  </si>
  <si>
    <t>daf70463-ab84-41e7-8179-5505090c61dd</t>
  </si>
  <si>
    <t>1-63dfa5ba7cbd1c3ce5e7a8248a3ce9e1</t>
  </si>
  <si>
    <t>24/07/24 17:36:46  864</t>
  </si>
  <si>
    <t>17:36:46</t>
  </si>
  <si>
    <t>e9ae5159-ee47-432e-a760-2f583f8e92d2</t>
  </si>
  <si>
    <t>1-cf9020c4edd85e1951ce880eec481d29</t>
  </si>
  <si>
    <t>24/07/24 17:36:54  805</t>
  </si>
  <si>
    <t>b4fea1be-8521-499c-b3c7-60c2c5261962</t>
  </si>
  <si>
    <t>1-f7793568dc6873c55c3ab026afdbcec1</t>
  </si>
  <si>
    <t>24/07/24 17:37:02  849</t>
  </si>
  <si>
    <t>17:37:02</t>
  </si>
  <si>
    <t>9f05b84c-7cb1-49fb-b654-0c0a7037d617</t>
  </si>
  <si>
    <t>1-83e68fb766cd2544b541d461b7d3ecb2</t>
  </si>
  <si>
    <t>24/07/24 17:37:10  901</t>
  </si>
  <si>
    <t>17:37:10</t>
  </si>
  <si>
    <t>e054d1ba-38f2-40a5-99cc-accbb174b02f</t>
  </si>
  <si>
    <t>1-b08f7fa96e86bc14fa5e9e2716d7160b</t>
  </si>
  <si>
    <t>24/07/24 17:37:18  993</t>
  </si>
  <si>
    <t>17:37:18</t>
  </si>
  <si>
    <t>bb61bb03-64ec-4316-930a-7b34cf66d70b</t>
  </si>
  <si>
    <t>1-8b90f271b40d2b0483463fba9fb28bc7</t>
  </si>
  <si>
    <t>24/07/24 17:37:26  875</t>
  </si>
  <si>
    <t>17:37:26</t>
  </si>
  <si>
    <t>92bb495a-79d0-4432-b6da-bfd82aaa17bc</t>
  </si>
  <si>
    <t>1-e707a17f8648cbbf399eb24be979d272</t>
  </si>
  <si>
    <t>24/07/24 17:37:43  704</t>
  </si>
  <si>
    <t>5e927b9d-9d3b-4dea-9f09-fb14945ec6e8</t>
  </si>
  <si>
    <t>1-d7ab59336dae4725a4e6f488efa78496</t>
  </si>
  <si>
    <t>24/07/24 17:37:51  663</t>
  </si>
  <si>
    <t>17:37:51</t>
  </si>
  <si>
    <t>351919bd-623b-49c8-a166-baa1f81911cf</t>
  </si>
  <si>
    <t>1-ca3c390f1d2b2cec2fedbbebd20841a0</t>
  </si>
  <si>
    <t>24/07/24 17:37:59  709</t>
  </si>
  <si>
    <t>7b41b7a5-1ebc-4502-baed-60006bf4c0de</t>
  </si>
  <si>
    <t>1-584a413ecf28377cedf7704254f8f7d7</t>
  </si>
  <si>
    <t>24/07/24 17:38:07  754</t>
  </si>
  <si>
    <t>17:38:07</t>
  </si>
  <si>
    <t>39dbfd4b-75eb-4e85-976f-f739f8258df6</t>
  </si>
  <si>
    <t>1-85ae74eb97d189ef822809ec2433f6f8</t>
  </si>
  <si>
    <t>24/07/24 17:38:23  806</t>
  </si>
  <si>
    <t>17:38:23</t>
  </si>
  <si>
    <t>8bf023b8-0476-4dcb-a917-3a74d3ce808e</t>
  </si>
  <si>
    <t>1-8b6cf4dc5fc68fd4cd4e9aa3d57fbf47</t>
  </si>
  <si>
    <t>24/07/24 17:38:31  940</t>
  </si>
  <si>
    <t>17:38:31</t>
  </si>
  <si>
    <t>5cdc8b33-3723-420c-8dcc-bcd03a8b357a</t>
  </si>
  <si>
    <t>1-365d745504fb3b769874d2411687f158</t>
  </si>
  <si>
    <t>24/07/24 17:38:40  350</t>
  </si>
  <si>
    <t>17:38:40</t>
  </si>
  <si>
    <t>9413bab0-c621-43d1-b46b-ce7fc837fd27</t>
  </si>
  <si>
    <t>1-93f8fa37a5d8a8378785812448ec2af0</t>
  </si>
  <si>
    <t>24/07/24 17:38:48  358</t>
  </si>
  <si>
    <t>17:38:48</t>
  </si>
  <si>
    <t>7d9f876c-78f8-4e37-94dc-57c3ca370cb7</t>
  </si>
  <si>
    <t>1-c1c0641a71742e1ba910406f420f3afe</t>
  </si>
  <si>
    <t>24/07/24 17:39:04  399</t>
  </si>
  <si>
    <t>4be85ccd-1f7d-4078-9955-b56ec0e427f6</t>
  </si>
  <si>
    <t>1-c093543656ffafd2eefb760b08bfde34</t>
  </si>
  <si>
    <t>24/07/24 17:39:12  439</t>
  </si>
  <si>
    <t>17:39:12</t>
  </si>
  <si>
    <t>5d924bcd-db1b-419d-9ea8-513bb89bcfd4</t>
  </si>
  <si>
    <t>1-c934f72784e849814766ff9f07e03ac4</t>
  </si>
  <si>
    <t>24/07/24 17:39:20  543</t>
  </si>
  <si>
    <t>17:39:20</t>
  </si>
  <si>
    <t>67310088-b4f5-4fac-b8b6-49332f60b7c1</t>
  </si>
  <si>
    <t>1-7a3849f309cad0e7171982b82fdabac5</t>
  </si>
  <si>
    <t>24/07/24 17:39:28  498</t>
  </si>
  <si>
    <t>17:39:28</t>
  </si>
  <si>
    <t>9b7b43cf-521d-4ee7-bdbe-5ce251eed7e5</t>
  </si>
  <si>
    <t>1-0d4523164409b2965cc6b7eb9b08636c</t>
  </si>
  <si>
    <t>24/07/24 17:39:36  688</t>
  </si>
  <si>
    <t>17:39:36</t>
  </si>
  <si>
    <t>5ec13557-f82c-43e2-baef-e97330d39b36</t>
  </si>
  <si>
    <t>1-bb3f77f68ad91edd5da10688469c19f1</t>
  </si>
  <si>
    <t>24/07/24 17:39:53  059</t>
  </si>
  <si>
    <t>17:39:53</t>
  </si>
  <si>
    <t>d57d8fec-30b0-40a7-ab95-25f2269e02c5</t>
  </si>
  <si>
    <t>1-b724d081b3646ea54e34df6021caa557</t>
  </si>
  <si>
    <t>24/07/24 17:40:01  001</t>
  </si>
  <si>
    <t>17:40:01</t>
  </si>
  <si>
    <t>956f82d3-f16a-4759-8329-da2e85b7cf13</t>
  </si>
  <si>
    <t>1-a039d35e70ceb4a04c9f093bc8c4f487</t>
  </si>
  <si>
    <t>24/07/24 17:40:08  991</t>
  </si>
  <si>
    <t>17:40:08</t>
  </si>
  <si>
    <t>b037edc4-64c4-420f-ad33-90fba3e5ed68</t>
  </si>
  <si>
    <t>1-7e66380fbbd2b04e021e1edc41b38101</t>
  </si>
  <si>
    <t>24/07/24 17:40:25  222</t>
  </si>
  <si>
    <t>99af4cbd-dd15-469b-8b32-259076a564c0</t>
  </si>
  <si>
    <t>1-4b017790551ba917dbdf65a7add3e735</t>
  </si>
  <si>
    <t>24/07/24 17:40:33  234</t>
  </si>
  <si>
    <t>17:40:33</t>
  </si>
  <si>
    <t>d13d9985-67ab-412e-ae49-015132693386</t>
  </si>
  <si>
    <t>1-942c7a6764ce6b6b21ca5fc8935c1284</t>
  </si>
  <si>
    <t>24/07/24 17:40:41  199</t>
  </si>
  <si>
    <t>17:40:41</t>
  </si>
  <si>
    <t>05f7e8f4-f64c-450c-b181-4af44e4015bd</t>
  </si>
  <si>
    <t>1-901efad6783674ed7b7777366237e470</t>
  </si>
  <si>
    <t>24/07/24 17:40:49  368</t>
  </si>
  <si>
    <t>17:40:49</t>
  </si>
  <si>
    <t>49657f9b-dc6b-4b73-a4a1-914a50ab4940</t>
  </si>
  <si>
    <t>1-4952a0e8d8112ca0d2df66415914611d</t>
  </si>
  <si>
    <t>24/07/24 17:40:57  455</t>
  </si>
  <si>
    <t>17:40:57</t>
  </si>
  <si>
    <t>c2bd7c76-549d-4b06-87a5-3836cbec4bfb</t>
  </si>
  <si>
    <t>1-fb322035c58c7e1f0122cfdbdaf4c1e6</t>
  </si>
  <si>
    <t>24/07/24 17:41:05  547</t>
  </si>
  <si>
    <t>331e6a7c-df4e-47ff-aa8b-2bb7e8294a2b</t>
  </si>
  <si>
    <t>1-fb7ff852b17a907a25dbec24b187e56c</t>
  </si>
  <si>
    <t>24/07/24 17:41:13  501</t>
  </si>
  <si>
    <t>17:41:13</t>
  </si>
  <si>
    <t>0d0b5bb5-a45c-47d5-9215-efedf6047250</t>
  </si>
  <si>
    <t>1-60bcec5d540d1bb3194a6a31860af66f</t>
  </si>
  <si>
    <t>24/07/24 17:41:21  556</t>
  </si>
  <si>
    <t>17:41:21</t>
  </si>
  <si>
    <t>2ffd812f-1eb9-417b-bcf2-806e696404d1</t>
  </si>
  <si>
    <t>1-f0466bdbcc450ff62054cbd8eafba013</t>
  </si>
  <si>
    <t>24/07/24 17:41:29  628</t>
  </si>
  <si>
    <t>17:41:29</t>
  </si>
  <si>
    <t>dd851890-4823-4291-ab68-7c5202ff1a75</t>
  </si>
  <si>
    <t>1-654f6ff079e8fa6d6c2aa408c6d2526a</t>
  </si>
  <si>
    <t>24/07/24 17:41:37  723</t>
  </si>
  <si>
    <t>17:41:37</t>
  </si>
  <si>
    <t>10a3d4d0-539e-4c3b-ae79-24b599dd7bbc</t>
  </si>
  <si>
    <t>1-80f059ef331b97fc9189ffbd9042ac6d</t>
  </si>
  <si>
    <t>24/07/24 17:41:53  961</t>
  </si>
  <si>
    <t>17:41:53</t>
  </si>
  <si>
    <t>78d43474-414b-4ea2-a17e-c097a20793c0</t>
  </si>
  <si>
    <t>1-14ea562c93721ed77c7935b0c716b915</t>
  </si>
  <si>
    <t>24/07/24 17:42:01  995</t>
  </si>
  <si>
    <t>981a006e-6ecd-4db2-83a8-a0f2f355891c</t>
  </si>
  <si>
    <t>1-e4eed42f9c1bea008f2acfc9f7ec44e4</t>
  </si>
  <si>
    <t>24/07/24 17:42:10  044</t>
  </si>
  <si>
    <t>17:42:10</t>
  </si>
  <si>
    <t>5e216668-3841-416f-add4-e723c60b433a</t>
  </si>
  <si>
    <t>1-c291f0e64e19632e6efc79d2f8caea20</t>
  </si>
  <si>
    <t>24/07/24 17:42:18  087</t>
  </si>
  <si>
    <t>17:42:18</t>
  </si>
  <si>
    <t>f3994977-65bd-4684-b272-1353e326e112</t>
  </si>
  <si>
    <t>1-4c3b30e3a1a6ca6ea3a665d58060ea37</t>
  </si>
  <si>
    <t>24/07/24 17:42:26  179</t>
  </si>
  <si>
    <t>2641413f-38cb-4480-b8dd-7f8605b6a6cf</t>
  </si>
  <si>
    <t>1-f466ec0bb2099e6126db7144c0763548</t>
  </si>
  <si>
    <t>24/07/24 17:42:34  085</t>
  </si>
  <si>
    <t>17:42:34</t>
  </si>
  <si>
    <t>3cf06111-3cd9-4332-9bd6-5a7c4b4914e1</t>
  </si>
  <si>
    <t>1-429fd25aa5883dbe93582746d1a7a408</t>
  </si>
  <si>
    <t>24/07/24 17:42:50  218</t>
  </si>
  <si>
    <t>17:42:50</t>
  </si>
  <si>
    <t>161a4c68-16ff-4dbc-985a-fc50edc0c5d2</t>
  </si>
  <si>
    <t>1-296f8f535a15ab303f91b23786329455</t>
  </si>
  <si>
    <t>24/07/24 17:42:58  436</t>
  </si>
  <si>
    <t>17:42:58</t>
  </si>
  <si>
    <t>5fda1a54-78c4-4b7e-b54e-11827e5f7016</t>
  </si>
  <si>
    <t>1-5965f38c19dbf9ef2764ac328cec3c80</t>
  </si>
  <si>
    <t>24/07/24 17:43:06  533</t>
  </si>
  <si>
    <t>edefce2d-e348-4648-bf0a-83cdc8f64f0f</t>
  </si>
  <si>
    <t>1-90f1b4deb357addaccedf9365846c2de</t>
  </si>
  <si>
    <t>24/07/24 17:43:14  674</t>
  </si>
  <si>
    <t>17:43:14</t>
  </si>
  <si>
    <t>6f2fecc5-5af3-4631-8654-8c39613bfa0a</t>
  </si>
  <si>
    <t>1-b94713db71dc27fc9fae646d4dcf25a1</t>
  </si>
  <si>
    <t>24/07/24 17:43:30  631</t>
  </si>
  <si>
    <t>17:43:30</t>
  </si>
  <si>
    <t>07f563e1-0af7-4522-9f98-b1ad3bd3d428</t>
  </si>
  <si>
    <t>1-33147564da410c43116303fa452902c2</t>
  </si>
  <si>
    <t>24/07/24 17:43:38  859</t>
  </si>
  <si>
    <t>17:43:38</t>
  </si>
  <si>
    <t>337bf4d7-fdb6-4c01-8351-681e61a14bff</t>
  </si>
  <si>
    <t>1-26b433b76178b93b0860a08e337d9916</t>
  </si>
  <si>
    <t>24/07/24 17:43:46  773</t>
  </si>
  <si>
    <t>7c692ea0-10d0-465a-9c0e-1111ec3f1c0d</t>
  </si>
  <si>
    <t>1-3015846a0501ee51e715af3adae41c77</t>
  </si>
  <si>
    <t>24/07/24 17:43:54  738</t>
  </si>
  <si>
    <t>17:43:54</t>
  </si>
  <si>
    <t>6752a885-d72a-4326-be83-98e4551c1616</t>
  </si>
  <si>
    <t>1-49ce53ec814370b707e753862e704a5e</t>
  </si>
  <si>
    <t>24/07/24 17:44:11  124</t>
  </si>
  <si>
    <t>ecd1852d-1884-430c-950b-aceb6448f0f7</t>
  </si>
  <si>
    <t>1-a07df399172a975f1361dcafa1641680</t>
  </si>
  <si>
    <t>24/07/24 17:44:19  216</t>
  </si>
  <si>
    <t>17:44:19</t>
  </si>
  <si>
    <t>4ea75f51-2f5c-4567-a0ed-d4bc79bcfaa3</t>
  </si>
  <si>
    <t>1-9c4c0a86b45c413bc7fa792fb6de4d29</t>
  </si>
  <si>
    <t>24/07/24 17:44:27  104</t>
  </si>
  <si>
    <t>869737eb-62e7-43ed-bf3a-3d176c3e8cd5</t>
  </si>
  <si>
    <t>1-c9c86b123c9d1e6eb1ffbcac3ecedc30</t>
  </si>
  <si>
    <t>24/07/24 17:44:35  213</t>
  </si>
  <si>
    <t>17:44:35</t>
  </si>
  <si>
    <t>626805c3-2175-406e-908a-341ac943fbbc</t>
  </si>
  <si>
    <t>1-22a7f9391946820b5327464ee637003f</t>
  </si>
  <si>
    <t>24/07/24 17:44:51  186</t>
  </si>
  <si>
    <t>17:44:51</t>
  </si>
  <si>
    <t>b5d0b158-fe31-49af-b0fd-0960fc7c7460</t>
  </si>
  <si>
    <t>1-64ec6102c68a46c5cd0ca400e7b1c926</t>
  </si>
  <si>
    <t>24/07/24 17:44:59  352</t>
  </si>
  <si>
    <t>17:44:59</t>
  </si>
  <si>
    <t>088cad87-d3de-4d58-bba5-20fd1f9c24e9</t>
  </si>
  <si>
    <t>1-b30ff011df9880a3439d9af23ddbf210</t>
  </si>
  <si>
    <t>24/07/24 17:45:07  446</t>
  </si>
  <si>
    <t>5d2b905a-c811-4264-9c87-f6039f1e82d8</t>
  </si>
  <si>
    <t>1-d29ecb105f7afbafbfd71ad0d0a23ca7</t>
  </si>
  <si>
    <t>24/07/24 17:45:15  538</t>
  </si>
  <si>
    <t>17:45:15</t>
  </si>
  <si>
    <t>0fa05dc1-5e95-4d64-be39-8a58041ce62f</t>
  </si>
  <si>
    <t>1-d9637dc7da699de3f1e80e9f9c3cdc1e</t>
  </si>
  <si>
    <t>24/07/24 17:45:31  640</t>
  </si>
  <si>
    <t>17:45:31</t>
  </si>
  <si>
    <t>b7df6125-de64-4c7f-9be5-62914d7a8ffd</t>
  </si>
  <si>
    <t>1-8ae0680e12eee7ee0a173da30deaa8ce</t>
  </si>
  <si>
    <t>24/07/24 17:45:39  681</t>
  </si>
  <si>
    <t>17:45:39</t>
  </si>
  <si>
    <t>63ecb6b8-b142-4c85-bf82-2ea2d974fd8e</t>
  </si>
  <si>
    <t>1-907fa47a59344c8ad826a9f89c9c93e5</t>
  </si>
  <si>
    <t>24/07/24 17:45:47  700</t>
  </si>
  <si>
    <t>ecffa28a-6982-4fd6-ac4e-3d622331c99a</t>
  </si>
  <si>
    <t>1-d11f34dffa0a2d87678c412c4df79e3d</t>
  </si>
  <si>
    <t>24/07/24 17:45:55  772</t>
  </si>
  <si>
    <t>17:45:55</t>
  </si>
  <si>
    <t>ec59d2df-bafb-4af6-acb3-10c5943e1abc</t>
  </si>
  <si>
    <t>1-9361c163a7b8fbc2354b136da67dbd56</t>
  </si>
  <si>
    <t>24/07/24 17:46:12  012</t>
  </si>
  <si>
    <t>85617a9e-3b74-4591-b1a5-c3515e6a7c48</t>
  </si>
  <si>
    <t>1-9bf58bd083abdf44f54f74c5ebef152a</t>
  </si>
  <si>
    <t>24/07/24 17:46:20  031</t>
  </si>
  <si>
    <t>17:46:20</t>
  </si>
  <si>
    <t>0975f138-8340-46b6-95ba-28821ab26ab9</t>
  </si>
  <si>
    <t>1-c0271f85925dac58c798cbf0308877ba</t>
  </si>
  <si>
    <t>24/07/24 17:46:28  144</t>
  </si>
  <si>
    <t>17:46:28</t>
  </si>
  <si>
    <t>b012fab4-1458-4d18-9642-6c0fdc83521e</t>
  </si>
  <si>
    <t>1-f1f945369ed095931bafad2fafc8c6c3</t>
  </si>
  <si>
    <t>24/07/24 17:46:36  161</t>
  </si>
  <si>
    <t>17:46:36</t>
  </si>
  <si>
    <t>e3255517-e8cc-48f6-b560-973f6c381f3a</t>
  </si>
  <si>
    <t>1-01cd4d25c277b7322d082df61a3ce725</t>
  </si>
  <si>
    <t>24/07/24 17:46:52  419</t>
  </si>
  <si>
    <t>17:46:52</t>
  </si>
  <si>
    <t>2983a969-0f0e-4c43-8125-b6167a84f5b9</t>
  </si>
  <si>
    <t>1-4d4d17b1453d8a6d2b982c254ae44b33</t>
  </si>
  <si>
    <t>24/07/24 17:47:00  407</t>
  </si>
  <si>
    <t>17:47:00</t>
  </si>
  <si>
    <t>9dab8558-ef29-4e43-89c2-1a5e726aec59</t>
  </si>
  <si>
    <t>1-15f1dee6db25d9739b215f64b2dc6256</t>
  </si>
  <si>
    <t>24/07/24 17:47:08  335</t>
  </si>
  <si>
    <t>4248eaa2-09b2-43d7-80e3-a43801002954</t>
  </si>
  <si>
    <t>1-6f565875e579e1090c54924ad326419e</t>
  </si>
  <si>
    <t>24/07/24 17:47:16  815</t>
  </si>
  <si>
    <t>17:47:16</t>
  </si>
  <si>
    <t>c4962c10-8191-4205-ae15-b78172cd39ac</t>
  </si>
  <si>
    <t>1-cca9102e68726ee44bd5bd114a9894ed</t>
  </si>
  <si>
    <t>24/07/24 17:47:32  948</t>
  </si>
  <si>
    <t>17:47:32</t>
  </si>
  <si>
    <t>06bd8cf1-7509-4748-b547-281239e63818</t>
  </si>
  <si>
    <t>1-2b42b797920d62ffd26b46568dffff9f</t>
  </si>
  <si>
    <t>24/07/24 17:47:40  914</t>
  </si>
  <si>
    <t>17:47:40</t>
  </si>
  <si>
    <t>b4cd41a7-a12d-4a99-bdf5-4b2c2ce42f75</t>
  </si>
  <si>
    <t>1-0f2408811f3182734de6b1d0de8f7f47</t>
  </si>
  <si>
    <t>24/07/24 17:47:49  147</t>
  </si>
  <si>
    <t>17:47:49</t>
  </si>
  <si>
    <t>55891520-8a2d-4cee-a551-4828a156a6c2</t>
  </si>
  <si>
    <t>1-17578ba627e3233bba40003a9218113d</t>
  </si>
  <si>
    <t>24/07/24 17:47:57  110</t>
  </si>
  <si>
    <t>17:47:57</t>
  </si>
  <si>
    <t>c19d3e56-9ee7-458b-968e-26589b6deed3</t>
  </si>
  <si>
    <t>1-9ea3835bd572e5c14fdb8ac4977742ab</t>
  </si>
  <si>
    <t>24/07/24 17:48:13  259</t>
  </si>
  <si>
    <t>45df1d67-dece-46fe-8fbd-c543d45cf0b7</t>
  </si>
  <si>
    <t>1-1073fb96282b422c19b2ee6e98630d22</t>
  </si>
  <si>
    <t>24/07/24 17:48:21  599</t>
  </si>
  <si>
    <t>17:48:21</t>
  </si>
  <si>
    <t>3a636f89-339f-43e6-9416-abff4e96d741</t>
  </si>
  <si>
    <t>1-199ab5f923d7f653b0dbe3778f1f9b8d</t>
  </si>
  <si>
    <t>24/07/24 17:48:29  593</t>
  </si>
  <si>
    <t>17:48:29</t>
  </si>
  <si>
    <t>bbf4fac5-f300-485b-9bcb-c8a6e6bc0a52</t>
  </si>
  <si>
    <t>1-3f5cc25d828664d7742548cb3d83f8c1</t>
  </si>
  <si>
    <t>24/07/24 17:48:37  499</t>
  </si>
  <si>
    <t>17:48:37</t>
  </si>
  <si>
    <t>715537d8-b0fe-4a5f-a96d-676cb8d55af2</t>
  </si>
  <si>
    <t>1-440b32c425c6267f229c1e7380523d4f</t>
  </si>
  <si>
    <t>24/07/24 17:48:45  536</t>
  </si>
  <si>
    <t>17:48:45</t>
  </si>
  <si>
    <t>d8549da3-de9a-43c2-828d-4caf09eee5aa</t>
  </si>
  <si>
    <t>1-473cdd58802bcb8d4d9ab2dd55de7ec6</t>
  </si>
  <si>
    <t>24/07/24 17:49:01  636</t>
  </si>
  <si>
    <t>17:49:01</t>
  </si>
  <si>
    <t>56c41d26-07c4-43ec-8b7d-d2ef05d2ebab</t>
  </si>
  <si>
    <t>1-d51e89846de8f470661b46283a503519</t>
  </si>
  <si>
    <t>24/07/24 17:49:09  789</t>
  </si>
  <si>
    <t>0f55017c-0caa-427e-8c27-1c09accf136f</t>
  </si>
  <si>
    <t>1-7d40238e1df1ba860a252c1bdeb697d8</t>
  </si>
  <si>
    <t>24/07/24 17:49:17  662</t>
  </si>
  <si>
    <t>17:49:17</t>
  </si>
  <si>
    <t>e84ee86d-c957-4280-aaff-5054d43983d9</t>
  </si>
  <si>
    <t>1-c8275e823ca2684ed84ee3e79fc37a95</t>
  </si>
  <si>
    <t>24/07/24 17:49:26  144</t>
  </si>
  <si>
    <t>17:49:26</t>
  </si>
  <si>
    <t>2ad51466-ee77-4c0b-948d-64a491b17156</t>
  </si>
  <si>
    <t>1-e8d301605a855fd5ec9e01984722249c</t>
  </si>
  <si>
    <t>24/07/24 17:49:34  162</t>
  </si>
  <si>
    <t>7c7a220f-ac94-46e5-9664-d622ce8c89ce</t>
  </si>
  <si>
    <t>1-738f27b8067cd3555c7a9252f7e8ddd9</t>
  </si>
  <si>
    <t>24/07/24 17:49:42  105</t>
  </si>
  <si>
    <t>17:49:42</t>
  </si>
  <si>
    <t>896527a9-07c8-4a97-8bfa-b26e844ec8e2</t>
  </si>
  <si>
    <t>1-1952f449dcf6f76d26569515567c0dad</t>
  </si>
  <si>
    <t>24/07/24 17:49:58  376</t>
  </si>
  <si>
    <t>17:49:58</t>
  </si>
  <si>
    <t>536b834c-3935-42ba-9af1-bb4922b1868e</t>
  </si>
  <si>
    <t>1-f070b1b6ec43cc695b2ea3742dc845dc</t>
  </si>
  <si>
    <t>24/07/24 17:50:06  263</t>
  </si>
  <si>
    <t>17:50:06</t>
  </si>
  <si>
    <t>aa09bd36-0d75-4422-80c2-3e9812e92e72</t>
  </si>
  <si>
    <t>1-2b84155b9a66c7e9172f6b7b92458593</t>
  </si>
  <si>
    <t>24/07/24 17:50:14  337</t>
  </si>
  <si>
    <t>d8ed8fdf-4081-4cb1-8de2-4fecb07fdf4a</t>
  </si>
  <si>
    <t>1-f90e96939600693185bacbf931276179</t>
  </si>
  <si>
    <t>24/07/24 17:50:22  336</t>
  </si>
  <si>
    <t>17:50:22</t>
  </si>
  <si>
    <t>5a6bca52-fa7e-423c-971d-bc7d7e1018c4</t>
  </si>
  <si>
    <t>1-726e6e605f106e45f50d4abdc8738f32</t>
  </si>
  <si>
    <t>24/07/24 17:50:38  671</t>
  </si>
  <si>
    <t>17:50:38</t>
  </si>
  <si>
    <t>54ab0ddf-f961-4733-ac9a-cf39d3a1fa69</t>
  </si>
  <si>
    <t>1-99ea863b19596de02febf0de93a39404</t>
  </si>
  <si>
    <t>24/07/24 17:50:46  703</t>
  </si>
  <si>
    <t>17:50:46</t>
  </si>
  <si>
    <t>b090b8fd-2a75-48c5-853c-3f626f5293ac</t>
  </si>
  <si>
    <t>1-f17d26817259192b9b2c0945542068af</t>
  </si>
  <si>
    <t>24/07/24 17:51:03  151</t>
  </si>
  <si>
    <t>17:51:03</t>
  </si>
  <si>
    <t>a8ab1d42-366c-43a5-bd40-e2282d6cea23</t>
  </si>
  <si>
    <t>1-a9a298c504d50cef8b1ae8f4007e2598</t>
  </si>
  <si>
    <t>24/07/24 17:51:19  214</t>
  </si>
  <si>
    <t>de3b2361-3640-4ef8-9aef-1f3516c4697c</t>
  </si>
  <si>
    <t>1-43d838a2905ba78757c90fb580541d67</t>
  </si>
  <si>
    <t>24/07/24 17:51:27  050</t>
  </si>
  <si>
    <t>17:51:27</t>
  </si>
  <si>
    <t>c6a4b236-99a8-44c5-b068-951fae5d96f9</t>
  </si>
  <si>
    <t>1-6667fdb67f4f58518ef835c9e9f25abc</t>
  </si>
  <si>
    <t>24/07/24 17:51:43  331</t>
  </si>
  <si>
    <t>17:51:43</t>
  </si>
  <si>
    <t>83497118-373b-42ba-86ba-0ac0af26dae6</t>
  </si>
  <si>
    <t>1-edae8929d918211ffc7ce7fabfe7c022</t>
  </si>
  <si>
    <t>24/07/24 17:51:59  321</t>
  </si>
  <si>
    <t>fdfc1771-6aeb-4662-b6ff-9ae7170fb990</t>
  </si>
  <si>
    <t>1-3978e5b0880df09278b71b9359e607d2</t>
  </si>
  <si>
    <t>24/07/24 17:52:07  369</t>
  </si>
  <si>
    <t>17:52:07</t>
  </si>
  <si>
    <t>b1c6018d-fca5-4878-9ed6-7cf5882d8809</t>
  </si>
  <si>
    <t>1-d9358097ff776ebb4673ba99fab15470</t>
  </si>
  <si>
    <t>24/07/24 17:52:15  403</t>
  </si>
  <si>
    <t>17:52:15</t>
  </si>
  <si>
    <t>10241286-f018-479d-8889-01fb013ab4d3</t>
  </si>
  <si>
    <t>1-addf95553194df0c46fc7c704b9c2563</t>
  </si>
  <si>
    <t>24/07/24 17:52:23  576</t>
  </si>
  <si>
    <t>17:52:23</t>
  </si>
  <si>
    <t>732e4427-8c7f-405b-b4d1-56aef674ed1c</t>
  </si>
  <si>
    <t>1-f11b59886954aa93e0cecc3a9a4db16e</t>
  </si>
  <si>
    <t>24/07/24 17:52:39  720</t>
  </si>
  <si>
    <t>8d6f4fd6-2847-457a-9eb8-332244619663</t>
  </si>
  <si>
    <t>1-f087e6d2ab30ba977a39e6b0b0535137</t>
  </si>
  <si>
    <t>24/07/24 17:52:47  661</t>
  </si>
  <si>
    <t>17:52:47</t>
  </si>
  <si>
    <t>f8f0adb3-2d56-4016-8c8f-669194e66a6a</t>
  </si>
  <si>
    <t>1-8c9c0dfcc88190efddc7209584acb8c8</t>
  </si>
  <si>
    <t>24/07/24 17:52:55  737</t>
  </si>
  <si>
    <t>b6164fdc-9366-4891-a6de-9f51047c04bc</t>
  </si>
  <si>
    <t>1-b9354ee32004f0e3ba5d92430b287a23</t>
  </si>
  <si>
    <t>24/07/24 17:53:03  859</t>
  </si>
  <si>
    <t>17:53:03</t>
  </si>
  <si>
    <t>9e32039b-960b-4336-9b1a-30051bfb8a05</t>
  </si>
  <si>
    <t>1-7b70bcb8f978d76fe331e2502b5b30ba</t>
  </si>
  <si>
    <t>24/07/24 17:53:19  947</t>
  </si>
  <si>
    <t>17:53:19</t>
  </si>
  <si>
    <t>ce092894-e177-4a85-997b-219c0ead1247</t>
  </si>
  <si>
    <t>1-5c46603794e8e94205bf4e6d1cdf1962</t>
  </si>
  <si>
    <t>24/07/24 17:53:27  950</t>
  </si>
  <si>
    <t>17:53:27</t>
  </si>
  <si>
    <t>8129ff86-97ce-4e5b-98eb-46d1e9c8879b</t>
  </si>
  <si>
    <t>1-cc7138507c9b7c07aa7c28764bb67f73</t>
  </si>
  <si>
    <t>24/07/24 17:53:36  077</t>
  </si>
  <si>
    <t>17:53:36</t>
  </si>
  <si>
    <t>71d0d12e-9b7f-476d-a35e-858b2d765860</t>
  </si>
  <si>
    <t>1-da43d2cdd67923d6612297592937b970</t>
  </si>
  <si>
    <t>24/07/24 17:53:44  532</t>
  </si>
  <si>
    <t>17:53:44</t>
  </si>
  <si>
    <t>fb58f121-5527-4ebf-8381-4df38d4cbfa4</t>
  </si>
  <si>
    <t>1-464ba36d371b3b7e6c12f963de95868d</t>
  </si>
  <si>
    <t>24/07/24 17:53:52  589</t>
  </si>
  <si>
    <t>17:53:52</t>
  </si>
  <si>
    <t>492da73d-91c1-4799-bab1-ed533c3ed092</t>
  </si>
  <si>
    <t>1-5250368827b9c0861b3e336e1d117e2f</t>
  </si>
  <si>
    <t>24/07/24 17:54:00  494</t>
  </si>
  <si>
    <t>74981506-7c03-4faf-9500-f48c34b9cb87</t>
  </si>
  <si>
    <t>1-628259f1737cabfb9ab5b209587b7c3c</t>
  </si>
  <si>
    <t>24/07/24 17:54:08  577</t>
  </si>
  <si>
    <t>17:54:08</t>
  </si>
  <si>
    <t>b56fcc9e-cb72-4012-bc79-9d153efeb922</t>
  </si>
  <si>
    <t>1-f4c9db34fb4c40b8cfc88bca14087316</t>
  </si>
  <si>
    <t>24/07/24 17:54:24  597</t>
  </si>
  <si>
    <t>17:54:24</t>
  </si>
  <si>
    <t>1f257fda-3b74-40c8-bac5-cd2317447218</t>
  </si>
  <si>
    <t>1-a36bc5a7b1f5e03dfedf001b28c4256f</t>
  </si>
  <si>
    <t>24/07/24 17:54:32  610</t>
  </si>
  <si>
    <t>17:54:32</t>
  </si>
  <si>
    <t>1d8f5e43-36c4-435d-a949-9d49017387f7</t>
  </si>
  <si>
    <t>1-dc24b0743b6293a3eae7192bee47e052</t>
  </si>
  <si>
    <t>24/07/24 17:54:40  719</t>
  </si>
  <si>
    <t>d7e98bab-3331-4cd6-8c02-ccf84664457e</t>
  </si>
  <si>
    <t>1-061e72893a024297d86c3b915f79b548</t>
  </si>
  <si>
    <t>24/07/24 17:54:49  073</t>
  </si>
  <si>
    <t>17:54:49</t>
  </si>
  <si>
    <t>ae21847a-b830-45a8-be06-7256f7f3e5f7</t>
  </si>
  <si>
    <t>1-de823d631e4c7d496fc965fdc30eae12</t>
  </si>
  <si>
    <t>24/07/24 17:55:05  127</t>
  </si>
  <si>
    <t>666d7452-5a07-4ae9-9605-d6c552fd5c6a</t>
  </si>
  <si>
    <t>1-5088ba7578cc40162ac3bd9278be360b</t>
  </si>
  <si>
    <t>24/07/24 17:55:13  170</t>
  </si>
  <si>
    <t>17:55:13</t>
  </si>
  <si>
    <t>72378584-f1d0-4988-bc02-ded7ee5290d8</t>
  </si>
  <si>
    <t>1-0f31bc55b6d11f7643e626d60d929ad1</t>
  </si>
  <si>
    <t>24/07/24 17:55:21  278</t>
  </si>
  <si>
    <t>17:55:21</t>
  </si>
  <si>
    <t>cc534c1b-aa2a-4bd4-8e3e-4d803af32fb3</t>
  </si>
  <si>
    <t>1-832578f5158729d2eee1b41b2c84ba14</t>
  </si>
  <si>
    <t>24/07/24 17:55:29  245</t>
  </si>
  <si>
    <t>17:55:29</t>
  </si>
  <si>
    <t>4328eb49-0baa-40e0-a9ae-2833bbb10401</t>
  </si>
  <si>
    <t>1-19fdf049012e3fa4bf49ad9601cfc63d</t>
  </si>
  <si>
    <t>24/07/24 17:55:45  230</t>
  </si>
  <si>
    <t>17:55:45</t>
  </si>
  <si>
    <t>436be54e-bb7a-484b-9e7d-88c392d781eb</t>
  </si>
  <si>
    <t>1-61c1673cee8f0201ad90990849609e98</t>
  </si>
  <si>
    <t>24/07/24 17:55:53  573</t>
  </si>
  <si>
    <t>17:55:53</t>
  </si>
  <si>
    <t>728b3d49-f565-4bdb-8a11-e971312b342b</t>
  </si>
  <si>
    <t>1-e7f1bf87024c635d2d3c424629fbb095</t>
  </si>
  <si>
    <t>24/07/24 17:56:09  765</t>
  </si>
  <si>
    <t>17:56:09</t>
  </si>
  <si>
    <t>53403bd1-f561-4a17-9fb2-6ca9730b5bc0</t>
  </si>
  <si>
    <t>1-8739a79bd80f73a029f23efaf5c67129</t>
  </si>
  <si>
    <t>24/07/24 17:56:25  897</t>
  </si>
  <si>
    <t>17:56:25</t>
  </si>
  <si>
    <t>61b8f4c9-23cf-4812-9126-a3368a3aabe2</t>
  </si>
  <si>
    <t>1-16fa9ca02ec01ce5b8ff689219d4e94e</t>
  </si>
  <si>
    <t>24/07/24 17:56:33  892</t>
  </si>
  <si>
    <t>17:56:33</t>
  </si>
  <si>
    <t>5585df5e-6a25-4231-92ff-975c97e6b29d</t>
  </si>
  <si>
    <t>1-09694e02a934433f3e0e67cf04b69d46</t>
  </si>
  <si>
    <t>24/07/24 17:56:41  785</t>
  </si>
  <si>
    <t>a6b06754-8e50-4c40-bc6f-28de34bfe3b0</t>
  </si>
  <si>
    <t>1-35a3154238d5c5938961823b0a0cd3b4</t>
  </si>
  <si>
    <t>24/07/24 17:56:49  823</t>
  </si>
  <si>
    <t>17:56:49</t>
  </si>
  <si>
    <t>66a80f68-284f-4127-a4bd-22e48d180dc9</t>
  </si>
  <si>
    <t>1-988d91cdbf06cf58dc6bbb3aa8eea1af</t>
  </si>
  <si>
    <t>24/07/24 17:57:06  154</t>
  </si>
  <si>
    <t>b1b20221-b2d9-4a88-97d2-49769fc8e8a0</t>
  </si>
  <si>
    <t>1-70ea0cb1989c2aea294768ebbc85b6c5</t>
  </si>
  <si>
    <t>24/07/24 17:57:14  217</t>
  </si>
  <si>
    <t>17:57:14</t>
  </si>
  <si>
    <t>81b26b39-07d0-4736-bb15-70f20ac6c382</t>
  </si>
  <si>
    <t>1-26e100e10e200d3e3fa6ab9cefea2f14</t>
  </si>
  <si>
    <t>24/07/24 17:57:22  206</t>
  </si>
  <si>
    <t>17:57:22</t>
  </si>
  <si>
    <t>26412f8a-5463-4ec5-9f3b-52771f5cdbbf</t>
  </si>
  <si>
    <t>1-98ff11a1f3acc73461b960d547e627c2</t>
  </si>
  <si>
    <t>24/07/24 17:57:30  182</t>
  </si>
  <si>
    <t>17:57:30</t>
  </si>
  <si>
    <t>aaa22bc0-6040-43df-8d66-bd7ac907251f</t>
  </si>
  <si>
    <t>1-7fbb6d8f047267642b280a152f22cbe9</t>
  </si>
  <si>
    <t>24/07/24 17:57:46  325</t>
  </si>
  <si>
    <t>4bdce9f5-12cd-4d77-baa1-2ffdc0bd763e</t>
  </si>
  <si>
    <t>1-363f8d4736f04f7bc054125936b80a35</t>
  </si>
  <si>
    <t>24/07/24 17:57:54  319</t>
  </si>
  <si>
    <t>17:57:54</t>
  </si>
  <si>
    <t>b1bfc08b-5ed2-45f5-bc6a-294699aa61bb</t>
  </si>
  <si>
    <t>1-f6866c97fda8f8fc0dba095de2291932</t>
  </si>
  <si>
    <t>24/07/24 17:58:02  575</t>
  </si>
  <si>
    <t>17:58:02</t>
  </si>
  <si>
    <t>83d9c949-c73e-45a6-a8c8-7f04136e71ab</t>
  </si>
  <si>
    <t>1-5512d87a7b6866f9a12ac6a04b1f6e41</t>
  </si>
  <si>
    <t>24/07/24 17:58:10  541</t>
  </si>
  <si>
    <t>17:58:10</t>
  </si>
  <si>
    <t>04c19c59-eec0-4502-a26f-36faf5d7dd5e</t>
  </si>
  <si>
    <t>1-96046caf5c8f233c94972b90d1dbde5f</t>
  </si>
  <si>
    <t>24/07/24 17:58:26  671</t>
  </si>
  <si>
    <t>67f00a20-f24d-4070-b1a4-14e1d1532861</t>
  </si>
  <si>
    <t>1-e7ace43b675571d938980e04d44130b4</t>
  </si>
  <si>
    <t>24/07/24 17:58:34  678</t>
  </si>
  <si>
    <t>17:58:34</t>
  </si>
  <si>
    <t>f4599c87-657a-4684-aa7d-a1d15cbcea2b</t>
  </si>
  <si>
    <t>1-c88d106baa9ead6f903e96f97a768e39</t>
  </si>
  <si>
    <t>24/07/24 17:58:42  686</t>
  </si>
  <si>
    <t>064d8f89-70a3-43c3-b563-fc8e9f3e5a7c</t>
  </si>
  <si>
    <t>1-efd2d84ca134783ae219166ba55fea76</t>
  </si>
  <si>
    <t>24/07/24 17:58:50  652</t>
  </si>
  <si>
    <t>17:58:50</t>
  </si>
  <si>
    <t>a88b4ba4-c8f0-4b5e-b4cc-7796886f636a</t>
  </si>
  <si>
    <t>1-6acd5fdc5d98518062efaae97bd29750</t>
  </si>
  <si>
    <t>24/07/24 17:59:15  320</t>
  </si>
  <si>
    <t>17:59:15</t>
  </si>
  <si>
    <t>d4b4dfab-bbf1-4040-8f5e-4408bd265a43</t>
  </si>
  <si>
    <t>1-d6ae0cfc7df13b6e94c62077287d0397</t>
  </si>
  <si>
    <t>24/07/24 17:59:23  188</t>
  </si>
  <si>
    <t>17:59:23</t>
  </si>
  <si>
    <t>ac37a58c-65ca-4439-924e-e685a8b62ee2</t>
  </si>
  <si>
    <t>1-5347933db1ab3a3b8dd84c6ef4385167</t>
  </si>
  <si>
    <t>24/07/24 17:59:31  255</t>
  </si>
  <si>
    <t>17:59:31</t>
  </si>
  <si>
    <t>d6f3c20d-2d08-4cd6-95ac-93830dd66cfb</t>
  </si>
  <si>
    <t>1-f8d94cceb8600e52e9e8c9de6515c707</t>
  </si>
  <si>
    <t>24/07/24 17:59:47  439</t>
  </si>
  <si>
    <t>ec3c340c-4100-4d82-a4b0-04201fc7c071</t>
  </si>
  <si>
    <t>1-526706303c9077f4b77ee3f30c1910fa</t>
  </si>
  <si>
    <t>24/07/24 17:59:55  304</t>
  </si>
  <si>
    <t>17:59:55</t>
  </si>
  <si>
    <t>5af17a05-430f-4b34-a4c8-157f88df2865</t>
  </si>
  <si>
    <t>1-6303cf925bafb99f74d7585d1c6ce73c</t>
  </si>
  <si>
    <t>24/07/24 18:00:03  417</t>
  </si>
  <si>
    <t>4fc8b3d7-64c4-4062-9be9-6d0f98194d09</t>
  </si>
  <si>
    <t>1-9b80c3df0cebfcc52b15e50d0ba1c236</t>
  </si>
  <si>
    <t>24/07/24 18:00:11  531</t>
  </si>
  <si>
    <t>18:00:11</t>
  </si>
  <si>
    <t>904702e0-e8b5-4c18-8ae7-3549db1dd635</t>
  </si>
  <si>
    <t>1-fd8a71abe2b95b56b6c28b30437f5bbd</t>
  </si>
  <si>
    <t>24/07/24 18:00:27  613</t>
  </si>
  <si>
    <t>18:00:27</t>
  </si>
  <si>
    <t>7f634920-a09a-4126-b3ac-16ddba8fb29f</t>
  </si>
  <si>
    <t>1-b4a62602a8f8262ba19f37f55bf103fa</t>
  </si>
  <si>
    <t>24/07/24 18:00:35  598</t>
  </si>
  <si>
    <t>18:00:35</t>
  </si>
  <si>
    <t>6079ad66-ce44-4a90-b5ad-d120a01ceae9</t>
  </si>
  <si>
    <t>1-6c2a2805d2060511600173275f723aa0</t>
  </si>
  <si>
    <t>24/07/24 18:00:43  661</t>
  </si>
  <si>
    <t>b4223a81-31b0-4303-8ec7-2983261e5505</t>
  </si>
  <si>
    <t>1-49eedf3ff8be42e80cd51d3ef2107f81</t>
  </si>
  <si>
    <t>24/07/24 18:00:51  795</t>
  </si>
  <si>
    <t>18:00:51</t>
  </si>
  <si>
    <t>93aecff8-96f2-4f0b-bf05-f937c9ae017a</t>
  </si>
  <si>
    <t>1-717c3ac14608c952ec77eede9f6a7fd0</t>
  </si>
  <si>
    <t>24/07/24 18:01:07  941</t>
  </si>
  <si>
    <t>18:01:07</t>
  </si>
  <si>
    <t>3e64d679-bf56-45a6-b5b2-efd17e59eaad</t>
  </si>
  <si>
    <t>1-317c646b06e39a98e6f6675def68b151</t>
  </si>
  <si>
    <t>24/07/24 18:01:16  164</t>
  </si>
  <si>
    <t>18:01:16</t>
  </si>
  <si>
    <t>42ce6266-84f7-44e0-a608-e9f4dec75083</t>
  </si>
  <si>
    <t>1-726c218e367940ba91df19547eb9ec2c</t>
  </si>
  <si>
    <t>24/07/24 18:01:24  157</t>
  </si>
  <si>
    <t>18:01:24</t>
  </si>
  <si>
    <t>cd61dda2-e264-4146-924b-4c40c6e16501</t>
  </si>
  <si>
    <t>1-7a74291d1bf8f9b3c8d1543ca79fcb14</t>
  </si>
  <si>
    <t>24/07/24 18:01:32  048</t>
  </si>
  <si>
    <t>18:01:32</t>
  </si>
  <si>
    <t>75e1d572-0a9b-4f88-9c59-101c4584e295</t>
  </si>
  <si>
    <t>1-0aa9f320ceee4cb61836463c71cddd14</t>
  </si>
  <si>
    <t>24/07/24 18:01:40  345</t>
  </si>
  <si>
    <t>18:01:40</t>
  </si>
  <si>
    <t>51f3e21c-9dad-4b91-bb49-2608a981972f</t>
  </si>
  <si>
    <t>1-1c76ef47b818436d409f3a8b838c34c0</t>
  </si>
  <si>
    <t>24/07/24 18:01:48  111</t>
  </si>
  <si>
    <t>3d40f874-2b93-4765-b061-9b273b80c128</t>
  </si>
  <si>
    <t>1-d7ac46b2387699fc796b6365d754e2bd</t>
  </si>
  <si>
    <t>24/07/24 18:01:56  127</t>
  </si>
  <si>
    <t>18:01:56</t>
  </si>
  <si>
    <t>ec0b683e-9987-493c-b9a1-a4d78022349b</t>
  </si>
  <si>
    <t>1-fbfb09138b1cf5e2a7bdedcab1a1eda4</t>
  </si>
  <si>
    <t>24/07/24 18:02:04  210</t>
  </si>
  <si>
    <t>18:02:04</t>
  </si>
  <si>
    <t>4cf1734e-40cc-4c9a-81d5-074736e129c6</t>
  </si>
  <si>
    <t>1-2e52bed6b9936b308cbdaa3d36fe203e</t>
  </si>
  <si>
    <t>24/07/24 18:02:12  247</t>
  </si>
  <si>
    <t>18:02:12</t>
  </si>
  <si>
    <t>c06e0203-24dc-453f-a978-b0f2f1f04de7</t>
  </si>
  <si>
    <t>1-846ce297854b399c81f2d5ef035e70c7</t>
  </si>
  <si>
    <t>24/07/24 18:02:20  546</t>
  </si>
  <si>
    <t>18:02:20</t>
  </si>
  <si>
    <t>c4882f2d-f041-4115-92fd-f09c35b446fb</t>
  </si>
  <si>
    <t>1-93e4902327fbc6dca663f464dd66b732</t>
  </si>
  <si>
    <t>24/07/24 18:02:28  587</t>
  </si>
  <si>
    <t>9b5d542c-e151-4e9a-96a6-10496e0dd4c1</t>
  </si>
  <si>
    <t>1-ccb2a2ead9a5bbcb48856ab54c8ab066</t>
  </si>
  <si>
    <t>24/07/24 18:02:36  602</t>
  </si>
  <si>
    <t>18:02:36</t>
  </si>
  <si>
    <t>227f06f0-8fd0-47b2-b7a3-8dfe3a412d43</t>
  </si>
  <si>
    <t>1-f7691e5cd029946d58dd13b8bb7778ee</t>
  </si>
  <si>
    <t>24/07/24 18:02:52  764</t>
  </si>
  <si>
    <t>18:02:52</t>
  </si>
  <si>
    <t>6b59913f-12d7-4af6-9c21-a2cf7a82e7d9</t>
  </si>
  <si>
    <t>1-94c982879ad6c4d1c33ac4a21fb1870c</t>
  </si>
  <si>
    <t>24/07/24 18:03:00  644</t>
  </si>
  <si>
    <t>18:03:00</t>
  </si>
  <si>
    <t>8e9f25d5-1f01-4ac9-9962-85f0c0711ceb</t>
  </si>
  <si>
    <t>1-8e3b01e138428b4744b71c954500ff81</t>
  </si>
  <si>
    <t>24/07/24 18:03:08  755</t>
  </si>
  <si>
    <t>914baa25-d35e-41f4-a057-65bdfc1f1060</t>
  </si>
  <si>
    <t>1-fe211350572fa2bc68d33c2a71096a9c</t>
  </si>
  <si>
    <t>24/07/24 18:03:16  793</t>
  </si>
  <si>
    <t>18:03:16</t>
  </si>
  <si>
    <t>8b74467e-b24a-45a5-9b67-d7d2f93a1551</t>
  </si>
  <si>
    <t>1-5608186715d1a510fa29470fba86b927</t>
  </si>
  <si>
    <t>24/07/24 18:03:33  266</t>
  </si>
  <si>
    <t>18:03:33</t>
  </si>
  <si>
    <t>5af876de-840c-4701-9c8e-e61751ba71e0</t>
  </si>
  <si>
    <t>1-63acf5946fb5409c0ee68db0271f18c6</t>
  </si>
  <si>
    <t>24/07/24 18:03:41  205</t>
  </si>
  <si>
    <t>18:03:41</t>
  </si>
  <si>
    <t>e4acd4b2-09ae-4023-88ec-d3fd9f6cd871</t>
  </si>
  <si>
    <t>1-e87315787e2307afa674ee3c6b9852bb</t>
  </si>
  <si>
    <t>24/07/24 18:03:57  301</t>
  </si>
  <si>
    <t>18:03:57</t>
  </si>
  <si>
    <t>8dd8fef3-9d72-43a0-84b4-e4954ef720dd</t>
  </si>
  <si>
    <t>1-f875af68efc555aee176906db7da28f0</t>
  </si>
  <si>
    <t>24/07/24 18:04:13  428</t>
  </si>
  <si>
    <t>18:04:13</t>
  </si>
  <si>
    <t>8dcc0b00-194a-4c0e-9141-afa20e890f03</t>
  </si>
  <si>
    <t>1-2187270ddeb33ef3c463c966d0140b46</t>
  </si>
  <si>
    <t>24/07/24 18:04:21  573</t>
  </si>
  <si>
    <t>18:04:21</t>
  </si>
  <si>
    <t>64ea5ee1-253e-480c-83cf-8fe48139768c</t>
  </si>
  <si>
    <t>1-1e5a82d493882f6c53e267893dcafc06</t>
  </si>
  <si>
    <t>24/07/24 18:04:29  606</t>
  </si>
  <si>
    <t>d1daeb14-859d-44c1-b529-c634c8cf9dd3</t>
  </si>
  <si>
    <t>1-e941d0318d9eca517164ae4ca4280960</t>
  </si>
  <si>
    <t>24/07/24 18:04:37  687</t>
  </si>
  <si>
    <t>18:04:37</t>
  </si>
  <si>
    <t>587d3d29-25a4-4db8-ae1b-28bf21875761</t>
  </si>
  <si>
    <t>1-337012deb6ce1feb691d632fcaaa455e</t>
  </si>
  <si>
    <t>24/07/24 18:04:53  887</t>
  </si>
  <si>
    <t>18:04:53</t>
  </si>
  <si>
    <t>f5c5997e-e71b-4bfe-b89e-12c45318ac79</t>
  </si>
  <si>
    <t>1-a996f5d6be446372caf97cb4daa8c411</t>
  </si>
  <si>
    <t>24/07/24 18:05:01  837</t>
  </si>
  <si>
    <t>18:05:01</t>
  </si>
  <si>
    <t>dcb9efc1-927d-46bf-9e7a-ab7e25ef7daf</t>
  </si>
  <si>
    <t>1-5cf5cc41b9ac5fc7d34e892034696d50</t>
  </si>
  <si>
    <t>24/07/24 18:05:09  836</t>
  </si>
  <si>
    <t>e6dd7baf-0bc6-437e-90c7-9bdf2f8a7223</t>
  </si>
  <si>
    <t>1-a93ce2667b615266ecee1ace2ac96361</t>
  </si>
  <si>
    <t>24/07/24 18:05:17  951</t>
  </si>
  <si>
    <t>18:05:17</t>
  </si>
  <si>
    <t>dec89849-2c2c-4b51-a22f-bf89b0cd876f</t>
  </si>
  <si>
    <t>1-aca6632b8c056170bb7ee34f151f8fb0</t>
  </si>
  <si>
    <t>24/07/24 18:05:34  574</t>
  </si>
  <si>
    <t>1a44a117-7f96-4e71-995f-f457891d5810</t>
  </si>
  <si>
    <t>1-3082147e714d5c58e3dba19d81f73fba</t>
  </si>
  <si>
    <t>24/07/24 18:05:42  565</t>
  </si>
  <si>
    <t>18:05:42</t>
  </si>
  <si>
    <t>7aaf6a22-af9a-4376-abc3-8bc87b955108</t>
  </si>
  <si>
    <t>1-54da0ce6501aa1d009f64107e44551c6</t>
  </si>
  <si>
    <t>24/07/24 18:05:50  617</t>
  </si>
  <si>
    <t>18:05:50</t>
  </si>
  <si>
    <t>c47e3e15-ac2e-4a23-858d-34a85e9e17f4</t>
  </si>
  <si>
    <t>1-100f9aee95d0391530c9a084b456af3a</t>
  </si>
  <si>
    <t>24/07/24 18:05:58  704</t>
  </si>
  <si>
    <t>18:05:58</t>
  </si>
  <si>
    <t>d53c0b83-2f69-4210-8d4a-a073e34c0a35</t>
  </si>
  <si>
    <t>1-e4a37aedab116a2f174c4696e10dca27</t>
  </si>
  <si>
    <t>24/07/24 18:06:14  791</t>
  </si>
  <si>
    <t>18:06:14</t>
  </si>
  <si>
    <t>13287cf0-9688-4f3d-b059-50ff22d3026a</t>
  </si>
  <si>
    <t>1-46105c9892b5c195b39f13e2f9bd103f</t>
  </si>
  <si>
    <t>24/07/24 18:06:22  730</t>
  </si>
  <si>
    <t>18:06:22</t>
  </si>
  <si>
    <t>6c010f2d-4815-4720-b408-54bd7ce28845</t>
  </si>
  <si>
    <t>1-cf19c9f8b6753e7a6d4e3b726d33d534</t>
  </si>
  <si>
    <t>24/07/24 18:06:30  914</t>
  </si>
  <si>
    <t>d23aab99-bd5b-4ac3-8f61-42823537733d</t>
  </si>
  <si>
    <t>1-ef04cc57498b4ee2d2200c3e83e34918</t>
  </si>
  <si>
    <t>24/07/24 18:06:39  336</t>
  </si>
  <si>
    <t>18:06:39</t>
  </si>
  <si>
    <t>6f16b829-02b6-4669-a1a8-a3afd4889e39</t>
  </si>
  <si>
    <t>1-de02bbe790668ecf0a619d61d2c944a4</t>
  </si>
  <si>
    <t>24/07/24 18:06:47  267</t>
  </si>
  <si>
    <t>18:06:47</t>
  </si>
  <si>
    <t>01db6dc7-eabd-44f2-8131-4a7f5f0fd796</t>
  </si>
  <si>
    <t>1-6546e07946ba8f9119e2c6b6889a4ad3</t>
  </si>
  <si>
    <t>24/07/24 18:06:55  232</t>
  </si>
  <si>
    <t>d48d47cf-ac1d-4ef2-97b1-7ce2dde6d737</t>
  </si>
  <si>
    <t>1-bc63173842791a6fbccb8d605cfb3e21</t>
  </si>
  <si>
    <t>24/07/24 18:07:03  326</t>
  </si>
  <si>
    <t>18:07:03</t>
  </si>
  <si>
    <t>cf06bb39-cc09-4c98-807e-d83d058ac78b</t>
  </si>
  <si>
    <t>1-30253c72986fecb8cfeff304929a652d</t>
  </si>
  <si>
    <t>24/07/24 18:07:11  344</t>
  </si>
  <si>
    <t>5c9ee12e-eb11-4904-9404-fc652f990a1b</t>
  </si>
  <si>
    <t>1-a97df829605767151d4ccc75e848317a</t>
  </si>
  <si>
    <t>24/07/24 18:07:19  419</t>
  </si>
  <si>
    <t>18:07:19</t>
  </si>
  <si>
    <t>ee5b40c7-587d-4b20-9a26-7e9920dccac0</t>
  </si>
  <si>
    <t>1-88d2a9c4e83915e5cb350e653d985050</t>
  </si>
  <si>
    <t>24/07/24 18:07:35  531</t>
  </si>
  <si>
    <t>3f0a7d2f-0ca2-45a7-94eb-f842101a1659</t>
  </si>
  <si>
    <t>1-146f0e377d5086f3f5a3720d00a061bd</t>
  </si>
  <si>
    <t>24/07/24 18:07:43  911</t>
  </si>
  <si>
    <t>18:07:43</t>
  </si>
  <si>
    <t>bd17e212-056a-43bd-ae8d-3229688e6f09</t>
  </si>
  <si>
    <t>1-86221dc86fb3ce8eed3485874597feec</t>
  </si>
  <si>
    <t>24/07/24 18:07:51  890</t>
  </si>
  <si>
    <t>4e49595d-c2d1-4f7a-af45-e8bfba840658</t>
  </si>
  <si>
    <t>1-4c20fb80d9c7812b8dc57d9db5222b09</t>
  </si>
  <si>
    <t>24/07/24 18:07:59  923</t>
  </si>
  <si>
    <t>18:07:59</t>
  </si>
  <si>
    <t>c26f1839-7068-400f-8258-31387190780d</t>
  </si>
  <si>
    <t>1-6d892cf21d254f5a78e815de66ff9392</t>
  </si>
  <si>
    <t>24/07/24 18:08:16  016</t>
  </si>
  <si>
    <t>48351592-d2eb-4ee0-87f8-a147a7b26c22</t>
  </si>
  <si>
    <t>1-ece3f8b8d82da08a23241dbaa5ee0aff</t>
  </si>
  <si>
    <t>24/07/24 18:08:24  023</t>
  </si>
  <si>
    <t>18:08:24</t>
  </si>
  <si>
    <t>74da16c6-367c-4354-8844-7ebf178b8b5e</t>
  </si>
  <si>
    <t>1-cdf245850acb9a179710b95866baca91</t>
  </si>
  <si>
    <t>24/07/24 18:08:32  148</t>
  </si>
  <si>
    <t>18:08:32</t>
  </si>
  <si>
    <t>18bbb285-7336-4834-bf96-56366659cbf8</t>
  </si>
  <si>
    <t>1-b98159624ee95af56c806850acbfa1ef</t>
  </si>
  <si>
    <t>24/07/24 18:08:40  304</t>
  </si>
  <si>
    <t>18:08:40</t>
  </si>
  <si>
    <t>dbc6db41-da16-4b83-81fc-25bd16dc914f</t>
  </si>
  <si>
    <t>1-7efca3ecc87e94e44e99be052a3e127f</t>
  </si>
  <si>
    <t>24/07/24 18:08:48  623</t>
  </si>
  <si>
    <t>18:08:48</t>
  </si>
  <si>
    <t>51608200-5dad-44ae-af0e-99c29ab289dc</t>
  </si>
  <si>
    <t>1-42c0959d5a576c3b62f07342c3f92b69</t>
  </si>
  <si>
    <t>24/07/24 18:08:56  684</t>
  </si>
  <si>
    <t>db2f33a1-6388-4fe6-992f-8cee6e00e716</t>
  </si>
  <si>
    <t>1-dda04b1c1d83cd8961c658b58e0c897a</t>
  </si>
  <si>
    <t>24/07/24 18:09:04  816</t>
  </si>
  <si>
    <t>18:09:04</t>
  </si>
  <si>
    <t>c2ca6a87-67ee-4d75-84d4-86684e8f653b</t>
  </si>
  <si>
    <t>1-f622e050eb09f6c41135f21fe1d9c050</t>
  </si>
  <si>
    <t>24/07/24 18:09:13  012</t>
  </si>
  <si>
    <t>18:09:13</t>
  </si>
  <si>
    <t>5dcc9c4a-8d48-4cbe-a60a-705eedea811f</t>
  </si>
  <si>
    <t>1-63db301c17d14c33f4ce959c72dddfed</t>
  </si>
  <si>
    <t>24/07/24 18:09:20  840</t>
  </si>
  <si>
    <t>18:09:20</t>
  </si>
  <si>
    <t>2f5de56d-3213-4eaf-8179-59612ecde912</t>
  </si>
  <si>
    <t>1-b94335baf3563e0fa1aef8ba059fd3d3</t>
  </si>
  <si>
    <t>24/07/24 18:09:28  985</t>
  </si>
  <si>
    <t>18:09:28</t>
  </si>
  <si>
    <t>559db2a8-7f07-4c3b-a475-6bfe072f27ba</t>
  </si>
  <si>
    <t>1-43b3eca674b9072e0e4800f50d76fd69</t>
  </si>
  <si>
    <t>24/07/24 18:09:36  891</t>
  </si>
  <si>
    <t>2c562f88-28ba-48b9-93fc-78df62ee970d</t>
  </si>
  <si>
    <t>1-0613dc98c40587b59859f7694347295e</t>
  </si>
  <si>
    <t>24/07/24 18:09:44  957</t>
  </si>
  <si>
    <t>18:09:44</t>
  </si>
  <si>
    <t>ee290d76-607f-4e82-a8f3-62d7817c775c</t>
  </si>
  <si>
    <t>1-64279e3dda3fdfeaec786b64b07c48ed</t>
  </si>
  <si>
    <t>24/07/24 18:10:01  498</t>
  </si>
  <si>
    <t>18:10:01</t>
  </si>
  <si>
    <t>0c00e397-6461-4b66-b996-989dcd16041c</t>
  </si>
  <si>
    <t>1-5a28ac36351718f5e0ba7bf5344f0f59</t>
  </si>
  <si>
    <t>24/07/24 18:10:09  522</t>
  </si>
  <si>
    <t>18:10:09</t>
  </si>
  <si>
    <t>b9d436ce-e704-4e83-a62e-bc334f3795b7</t>
  </si>
  <si>
    <t>1-9dd0db6efc7f22e92b4dbf9f2046422e</t>
  </si>
  <si>
    <t>24/07/24 18:10:25  697</t>
  </si>
  <si>
    <t>18:10:25</t>
  </si>
  <si>
    <t>ef383eb1-9f8a-44bf-891c-b154031dd0a7</t>
  </si>
  <si>
    <t>1-f58952861996ab384200f9bc47387713</t>
  </si>
  <si>
    <t>24/07/24 18:10:41  901</t>
  </si>
  <si>
    <t>18:10:41</t>
  </si>
  <si>
    <t>43617ac5-4c46-400e-9637-c3dbe001d9e6</t>
  </si>
  <si>
    <t>1-cd99160391281277ab8b7a28ea8fe212</t>
  </si>
  <si>
    <t>24/07/24 18:10:49  921</t>
  </si>
  <si>
    <t>18:10:49</t>
  </si>
  <si>
    <t>242ffc91-d867-4d59-a6df-08fd90156a38</t>
  </si>
  <si>
    <t>1-1ab25044b74c474624e60ffbeae5c142</t>
  </si>
  <si>
    <t>24/07/24 18:10:58  026</t>
  </si>
  <si>
    <t>18:10:58</t>
  </si>
  <si>
    <t>288ef33a-16f5-450e-bf6b-1318d923c92b</t>
  </si>
  <si>
    <t>1-4873948d9d607d378a7494bd7b06da8a</t>
  </si>
  <si>
    <t>24/07/24 18:11:05  998</t>
  </si>
  <si>
    <t>18:11:05</t>
  </si>
  <si>
    <t>feff532f-ece5-4ce6-b528-1acafbb0e061</t>
  </si>
  <si>
    <t>1-ed65a4191c3adc25b2938ac0bfbe58db</t>
  </si>
  <si>
    <t>24/07/24 18:11:22  091</t>
  </si>
  <si>
    <t>241dbde5-0ac9-4511-9e3a-9fd85b308c62</t>
  </si>
  <si>
    <t>1-ea8ac0a6c687765920c05a03f242e9b6</t>
  </si>
  <si>
    <t>24/07/24 18:11:30  188</t>
  </si>
  <si>
    <t>18:11:30</t>
  </si>
  <si>
    <t>5a620372-c38b-4c22-b4ce-7885cd21efc7</t>
  </si>
  <si>
    <t>1-ad1a34d9e06440a600ce6a3b2c0b1fa7</t>
  </si>
  <si>
    <t>24/07/24 18:11:38  141</t>
  </si>
  <si>
    <t>18:11:38</t>
  </si>
  <si>
    <t>ac4bce33-8d4d-474b-a40b-d5e63932e234</t>
  </si>
  <si>
    <t>1-405907d76d57e5c8ba812d5b63840a17</t>
  </si>
  <si>
    <t>24/07/24 18:11:46  230</t>
  </si>
  <si>
    <t>18:11:46</t>
  </si>
  <si>
    <t>ad7c4b51-7a24-4bea-a20a-6884d9753fc9</t>
  </si>
  <si>
    <t>1-a5256ef0dddb75dcf348c95a38b3a06d</t>
  </si>
  <si>
    <t>24/07/24 18:12:02  568</t>
  </si>
  <si>
    <t>6366027d-cb2d-43f3-ae7a-675b258bd2cf</t>
  </si>
  <si>
    <t>1-946293b4a84e24b4d70a8667f17049c7</t>
  </si>
  <si>
    <t>24/07/24 18:12:10  576</t>
  </si>
  <si>
    <t>18:12:10</t>
  </si>
  <si>
    <t>41dadc79-4f1e-41a0-978f-57f0fc87645d</t>
  </si>
  <si>
    <t>1-c2ef51afacae1822c7521e34267611bd</t>
  </si>
  <si>
    <t>24/07/24 18:12:18  665</t>
  </si>
  <si>
    <t>18:12:18</t>
  </si>
  <si>
    <t>98080bc5-f839-4529-b914-20462cdf5859</t>
  </si>
  <si>
    <t>1-a4708225ded13cdec402df3dfe8d9f4a</t>
  </si>
  <si>
    <t>24/07/24 18:12:26  573</t>
  </si>
  <si>
    <t>18:12:26</t>
  </si>
  <si>
    <t>86285f40-70a5-479d-8866-b7e4abc28057</t>
  </si>
  <si>
    <t>1-eb5177939c4a3a7859a23e26011f408c</t>
  </si>
  <si>
    <t>24/07/24 18:12:34  639</t>
  </si>
  <si>
    <t>18:12:34</t>
  </si>
  <si>
    <t>f31f33aa-2020-4315-97bf-97743c6c6432</t>
  </si>
  <si>
    <t>1-7fd562f87eccd31de20637377db90f6b</t>
  </si>
  <si>
    <t>24/07/24 18:12:42  726</t>
  </si>
  <si>
    <t>80b30c90-964f-4aa0-981c-2d18403b502a</t>
  </si>
  <si>
    <t>1-3a6f527200163245b249f731add1cb9c</t>
  </si>
  <si>
    <t>24/07/24 18:12:50  676</t>
  </si>
  <si>
    <t>18:12:50</t>
  </si>
  <si>
    <t>e99e4a93-8289-4ddd-afba-17dd3d15f03a</t>
  </si>
  <si>
    <t>1-c5b48e993033129ab6d9317e6cc86b81</t>
  </si>
  <si>
    <t>24/07/24 18:12:58  769</t>
  </si>
  <si>
    <t>97ac5d83-2669-43e4-a6da-a4894c1fe235</t>
  </si>
  <si>
    <t>1-3865b8bb3c9d3042f431f182bf3ba743</t>
  </si>
  <si>
    <t>24/07/24 18:13:07  036</t>
  </si>
  <si>
    <t>18:13:07</t>
  </si>
  <si>
    <t>6b19eece-aff8-45f7-93a1-99063a4655ad</t>
  </si>
  <si>
    <t>1-f4f0ae549885216a1cc1bc3b1322ab0e</t>
  </si>
  <si>
    <t>24/07/24 18:13:14  877</t>
  </si>
  <si>
    <t>18:13:14</t>
  </si>
  <si>
    <t>7b8de095-4ab5-4491-a75c-97b0293004f2</t>
  </si>
  <si>
    <t>1-40da2e18b976701b6e83dd79825eb38a</t>
  </si>
  <si>
    <t>24/07/24 18:13:22  901</t>
  </si>
  <si>
    <t>65532dd6-a620-4fed-bebe-0d0bd501c78a</t>
  </si>
  <si>
    <t>1-3627c1973171fe892b7bf0712991a750</t>
  </si>
  <si>
    <t>24/07/24 18:13:31  018</t>
  </si>
  <si>
    <t>18:13:31</t>
  </si>
  <si>
    <t>f439edda-6ab6-4774-ac27-2c8a421c6d7f</t>
  </si>
  <si>
    <t>1-10037e55f7620e0d58cae6a2bd16892d</t>
  </si>
  <si>
    <t>24/07/24 18:13:38  968</t>
  </si>
  <si>
    <t>932aeb95-6225-40b8-ab4f-708b8d86853b</t>
  </si>
  <si>
    <t>1-597d62ca9ec2193b10ebadb6c0d8daa8</t>
  </si>
  <si>
    <t>24/07/24 18:13:47  018</t>
  </si>
  <si>
    <t>18:13:47</t>
  </si>
  <si>
    <t>fb301488-831a-4081-b172-f301b5356151</t>
  </si>
  <si>
    <t>1-e4a4a2a3e27e537b9d0275eb9cc83511</t>
  </si>
  <si>
    <t>24/07/24 18:13:55  093</t>
  </si>
  <si>
    <t>18:13:55</t>
  </si>
  <si>
    <t>2cbea454-d746-4a10-b33d-b26c820bfd68</t>
  </si>
  <si>
    <t>1-6f688af2c6099b251dfcc1a1e1422d15</t>
  </si>
  <si>
    <t>24/07/24 18:14:03  224</t>
  </si>
  <si>
    <t>340fc0cc-43d8-4eec-af02-fd079a1ea358</t>
  </si>
  <si>
    <t>1-0b78f6c6c8c3de562508468fe4bdc4e5</t>
  </si>
  <si>
    <t>24/07/24 18:14:27  504</t>
  </si>
  <si>
    <t>18:14:27</t>
  </si>
  <si>
    <t>95512254-bcd6-42d0-9e9a-da0e577d8f28</t>
  </si>
  <si>
    <t>1-293c702d482d5f9b7afbd1fbd035b662</t>
  </si>
  <si>
    <t>24/07/24 18:14:35  667</t>
  </si>
  <si>
    <t>18:14:35</t>
  </si>
  <si>
    <t>e11ae60d-689a-4b72-9e09-cec6929a668c</t>
  </si>
  <si>
    <t>1-046ac6905837bbcc14f689eb87c0adfa</t>
  </si>
  <si>
    <t>24/07/24 18:14:51  619</t>
  </si>
  <si>
    <t>18:14:51</t>
  </si>
  <si>
    <t>c96609b8-8c04-4c94-9963-7c14ceb14ead</t>
  </si>
  <si>
    <t>1-3af17af07eb333bb6afb8f2c766cf871</t>
  </si>
  <si>
    <t>24/07/24 18:15:07  732</t>
  </si>
  <si>
    <t>18:15:07</t>
  </si>
  <si>
    <t>f0f1d4c8-7bd5-4995-99c6-d1eadba3fc3b</t>
  </si>
  <si>
    <t>1-8f475cc6bb75349c58d2e6fcb9a749b6</t>
  </si>
  <si>
    <t>24/07/24 18:15:16  004</t>
  </si>
  <si>
    <t>18:15:16</t>
  </si>
  <si>
    <t>9cddc13b-7cee-424c-b085-9d16f9123476</t>
  </si>
  <si>
    <t>1-b75c0fb958ac07ec051c2c1c7b91686b</t>
  </si>
  <si>
    <t>24/07/24 18:15:23  916</t>
  </si>
  <si>
    <t>303c8d1d-c623-4cf8-8971-3024e636f17e</t>
  </si>
  <si>
    <t>1-5edddf597430188db7a183224e7ba9d6</t>
  </si>
  <si>
    <t>24/07/24 18:15:31  976</t>
  </si>
  <si>
    <t>18:15:31</t>
  </si>
  <si>
    <t>9f7a08db-061e-48d4-b375-ae794dc6ca41</t>
  </si>
  <si>
    <t>1-3646f6901ebac4d9add41e424d24ef77</t>
  </si>
  <si>
    <t>24/07/24 18:15:48  123</t>
  </si>
  <si>
    <t>f87ce4fc-ae2d-4ded-b8e8-aa052244b1aa</t>
  </si>
  <si>
    <t>1-e07b7dc9547d5e0016e5f30cfaba63b4</t>
  </si>
  <si>
    <t>24/07/24 18:15:56  208</t>
  </si>
  <si>
    <t>18:15:56</t>
  </si>
  <si>
    <t>84f48761-f1dd-446e-894b-600a98313a10</t>
  </si>
  <si>
    <t>1-6f3f6f98ce37cc52094fdc348ef21c7d</t>
  </si>
  <si>
    <t>24/07/24 18:16:04  109</t>
  </si>
  <si>
    <t>0c61613e-ea35-49ca-ae12-4f11555a1b76</t>
  </si>
  <si>
    <t>1-a8f4cf2f935c3bc43b2e8b0c9299d4b6</t>
  </si>
  <si>
    <t>24/07/24 18:16:12  245</t>
  </si>
  <si>
    <t>18:16:12</t>
  </si>
  <si>
    <t>9957045d-e886-428b-8a81-8500482e7cf4</t>
  </si>
  <si>
    <t>1-61986de81b2ce5a8cf9f9b804e67a3a1</t>
  </si>
  <si>
    <t>24/07/24 18:16:28  447</t>
  </si>
  <si>
    <t>18:16:28</t>
  </si>
  <si>
    <t>549604fe-00ea-41f6-bf8c-c273ac848403</t>
  </si>
  <si>
    <t>1-6cfef8f2f7932c61ebd91a88771306fc</t>
  </si>
  <si>
    <t>24/07/24 18:16:36  570</t>
  </si>
  <si>
    <t>18:16:36</t>
  </si>
  <si>
    <t>ff53eb26-2749-4720-bca3-a07788b247b9</t>
  </si>
  <si>
    <t>1-8276843e0246d75a75b269fee19a6e4c</t>
  </si>
  <si>
    <t>24/07/24 18:16:44  561</t>
  </si>
  <si>
    <t>a7c708fc-f826-428c-8a53-2bda3b6cae20</t>
  </si>
  <si>
    <t>1-c62120bc6504ac1665a0ec2476aa166d</t>
  </si>
  <si>
    <t>24/07/24 18:16:52  624</t>
  </si>
  <si>
    <t>18:16:52</t>
  </si>
  <si>
    <t>50eac79a-352e-47d3-b2b4-6246978ea289</t>
  </si>
  <si>
    <t>1-24917e85dea26c6cb76526203359b0dc</t>
  </si>
  <si>
    <t>24/07/24 18:17:08  694</t>
  </si>
  <si>
    <t>18:17:08</t>
  </si>
  <si>
    <t>2ad13181-9f39-49cf-aea3-f5af366e1e85</t>
  </si>
  <si>
    <t>1-195eb0a4d5fd3e766ef610d6c80b01d1</t>
  </si>
  <si>
    <t>24/07/24 18:17:16  745</t>
  </si>
  <si>
    <t>18:17:16</t>
  </si>
  <si>
    <t>d9dcc12f-567d-429f-9931-90acf33dc6eb</t>
  </si>
  <si>
    <t>1-7ff9ff37be54430693185167ac87e2fa</t>
  </si>
  <si>
    <t>24/07/24 18:17:33  048</t>
  </si>
  <si>
    <t>18:17:33</t>
  </si>
  <si>
    <t>f73e2233-5131-4600-a0bb-3feba920b3a9</t>
  </si>
  <si>
    <t>1-591b52659931cb14a474043ac77f5168</t>
  </si>
  <si>
    <t>24/07/24 18:17:49  098</t>
  </si>
  <si>
    <t>90977abe-332c-48d9-8b32-e5ea57eb3e82</t>
  </si>
  <si>
    <t>1-14c9ed81e8e8618aab50e97fbb28d77d</t>
  </si>
  <si>
    <t>24/07/24 18:17:57  107</t>
  </si>
  <si>
    <t>18:17:57</t>
  </si>
  <si>
    <t>968b091d-d878-4094-80c0-bf0e801e7331</t>
  </si>
  <si>
    <t>1-d8d7f5deb25778a2263d05f853769615</t>
  </si>
  <si>
    <t>24/07/24 18:18:05  190</t>
  </si>
  <si>
    <t>18:18:05</t>
  </si>
  <si>
    <t>ca3b4352-4daf-45d7-8a92-f5516e0a7f0b</t>
  </si>
  <si>
    <t>1-38415914c79be0b04d07d7660b07fb99</t>
  </si>
  <si>
    <t>24/07/24 18:18:13  425</t>
  </si>
  <si>
    <t>18:18:13</t>
  </si>
  <si>
    <t>1c2f1ea3-f684-479c-a03f-2f0c2474c0c2</t>
  </si>
  <si>
    <t>1-405f954f20f44da02c9de4e5c0c1f99d</t>
  </si>
  <si>
    <t>24/07/24 18:18:29  452</t>
  </si>
  <si>
    <t>f677d3d9-fe29-4d00-a2a0-136febe5be6f</t>
  </si>
  <si>
    <t>1-1c027dd7893f0a136658bf78867062d3</t>
  </si>
  <si>
    <t>24/07/24 18:18:37  539</t>
  </si>
  <si>
    <t>18:18:37</t>
  </si>
  <si>
    <t>9fc98ab1-e5b0-40d4-ab5b-9044957251f3</t>
  </si>
  <si>
    <t>1-1608526d3e687cd2fddf724e13ff50f3</t>
  </si>
  <si>
    <t>24/07/24 18:18:45  677</t>
  </si>
  <si>
    <t>18:18:45</t>
  </si>
  <si>
    <t>3913e994-c035-4c29-8031-d2f5c5f62ee1</t>
  </si>
  <si>
    <t>1-a885862e4e240c1a175ba24bc4563e86</t>
  </si>
  <si>
    <t>24/07/24 18:18:53  671</t>
  </si>
  <si>
    <t>18:18:53</t>
  </si>
  <si>
    <t>683f47e6-827f-4c5c-9e38-00c8b018de6d</t>
  </si>
  <si>
    <t>1-d17234cd13a42036aa4db238881c27cc</t>
  </si>
  <si>
    <t>24/07/24 18:19:17  744</t>
  </si>
  <si>
    <t>18:19:17</t>
  </si>
  <si>
    <t>99b5a4e1-81a3-4a20-a8c4-40dd3a681418</t>
  </si>
  <si>
    <t>1-9feba600d79026d3b98a6d9ee5232679</t>
  </si>
  <si>
    <t>24/07/24 18:19:25  653</t>
  </si>
  <si>
    <t>6c82ff06-5570-4d3a-9943-f107f8e06e9e</t>
  </si>
  <si>
    <t>1-67f81fa28049594c6e43c3da240b9a86</t>
  </si>
  <si>
    <t>24/07/24 18:19:34  185</t>
  </si>
  <si>
    <t>18:19:34</t>
  </si>
  <si>
    <t>999fdcad-c240-4ebd-92fa-63b617a504e8</t>
  </si>
  <si>
    <t>1-13d955f1c9b08b851ce996e3209363be</t>
  </si>
  <si>
    <t>24/07/24 18:19:42  095</t>
  </si>
  <si>
    <t>18:19:42</t>
  </si>
  <si>
    <t>444692ee-337c-4d72-9c27-4aa530d6f0a6</t>
  </si>
  <si>
    <t>1-7b678735e7ab8f527311bf19465c2128</t>
  </si>
  <si>
    <t>24/07/24 18:19:50  145</t>
  </si>
  <si>
    <t>033d96e1-f973-4db1-b3e1-079d3003437a</t>
  </si>
  <si>
    <t>1-b89d0e53e7bc3ad4cd73c18e743b3932</t>
  </si>
  <si>
    <t>24/07/24 18:19:58  449</t>
  </si>
  <si>
    <t>18:19:58</t>
  </si>
  <si>
    <t>7a3d27aa-7cb9-437e-96b5-9c1d9459ded8</t>
  </si>
  <si>
    <t>1-27fa47f9f02a1a5a8b0f979d4931c79e</t>
  </si>
  <si>
    <t>24/07/24 18:20:06  206</t>
  </si>
  <si>
    <t>18:20:06</t>
  </si>
  <si>
    <t>10e20ba2-7bb6-4bbd-980c-6d4bc33e16f2</t>
  </si>
  <si>
    <t>1-c15a86ef150fefb0ca7d9f2ab15587e5</t>
  </si>
  <si>
    <t>24/07/24 18:20:14  289</t>
  </si>
  <si>
    <t>18:20:14</t>
  </si>
  <si>
    <t>db3882d2-911c-441a-b206-dc0b1bf8a7a5</t>
  </si>
  <si>
    <t>1-ccfa67dbc9acb057fa7aa41c168940ac</t>
  </si>
  <si>
    <t>24/07/24 18:20:30  274</t>
  </si>
  <si>
    <t>ceaf4793-ffee-4bb9-bcb7-f9f2296223ff</t>
  </si>
  <si>
    <t>1-414b4f01871fdb9bab9fd8cd4fc95ae9</t>
  </si>
  <si>
    <t>24/07/24 18:20:38  536</t>
  </si>
  <si>
    <t>18:20:38</t>
  </si>
  <si>
    <t>8436fd7f-bf02-42ed-934b-9c9fe74ae3a4</t>
  </si>
  <si>
    <t>1-11568d9a61c74c002de2d96566c909e3</t>
  </si>
  <si>
    <t>24/07/24 18:20:46  769</t>
  </si>
  <si>
    <t>18:20:46</t>
  </si>
  <si>
    <t>5261bd3a-c359-4af2-a05a-0239eca6cd67</t>
  </si>
  <si>
    <t>1-55cf03654d6f4fc3c8000ee1b3a22f8f</t>
  </si>
  <si>
    <t>24/07/24 18:20:54  642</t>
  </si>
  <si>
    <t>18:20:54</t>
  </si>
  <si>
    <t>5b768063-8747-494a-9e53-b9407e7984e1</t>
  </si>
  <si>
    <t>1-f9f4dbae08d3d1c5ddc1c75d48a65c69</t>
  </si>
  <si>
    <t>24/07/24 18:21:02  738</t>
  </si>
  <si>
    <t>18:21:02</t>
  </si>
  <si>
    <t>3f894302-3ef5-4146-bba2-94035b425d82</t>
  </si>
  <si>
    <t>1-3ca8ba74f40d3b603b778724aef9f741</t>
  </si>
  <si>
    <t>24/07/24 18:21:10  730</t>
  </si>
  <si>
    <t>18:21:10</t>
  </si>
  <si>
    <t>a6026422-54b5-416f-8a7a-6af6a59307dc</t>
  </si>
  <si>
    <t>1-1ffa0876f11b03f3b45d724e24790c22</t>
  </si>
  <si>
    <t>24/07/24 18:21:18  773</t>
  </si>
  <si>
    <t>18:21:18</t>
  </si>
  <si>
    <t>6f9ed444-7175-45f7-a13a-9f77cf44b9bd</t>
  </si>
  <si>
    <t>1-1d727b52e11cb5cb276e9875bbba6e33</t>
  </si>
  <si>
    <t>24/07/24 18:21:26  791</t>
  </si>
  <si>
    <t>4e5b725a-4b30-4fa0-8edf-e4d600e09eec</t>
  </si>
  <si>
    <t>1-bbe99a5143d374cf04141a4d9727b9d6</t>
  </si>
  <si>
    <t>24/07/24 18:21:34  928</t>
  </si>
  <si>
    <t>18:21:34</t>
  </si>
  <si>
    <t>18c8cf02-8ae6-4644-903b-1c10708a1d17</t>
  </si>
  <si>
    <t>1-a63a81ac70aa7731e52699a6e5a1ac7b</t>
  </si>
  <si>
    <t>24/07/24 18:21:51  085</t>
  </si>
  <si>
    <t>4a6beb0d-d0dc-484c-b351-dd53a849a79f</t>
  </si>
  <si>
    <t>1-6d51edce9101c3a17959d102560aad45</t>
  </si>
  <si>
    <t>24/07/24 18:21:59  034</t>
  </si>
  <si>
    <t>18:21:59</t>
  </si>
  <si>
    <t>8e7a8e38-8424-4a77-a1be-720040edb3c0</t>
  </si>
  <si>
    <t>1-5e50c58ee664fab0a37e633bbc5f0063</t>
  </si>
  <si>
    <t>24/07/24 18:22:07  092</t>
  </si>
  <si>
    <t>18:22:07</t>
  </si>
  <si>
    <t>e6d968a7-f321-4bbc-a4c3-18ba6de9e2c2</t>
  </si>
  <si>
    <t>1-0119f75d49a89ffa105d36d54d01d099</t>
  </si>
  <si>
    <t>24/07/24 18:22:15  217</t>
  </si>
  <si>
    <t>18:22:15</t>
  </si>
  <si>
    <t>3e0afbe6-b8df-4aad-bfe3-8df9f811178b</t>
  </si>
  <si>
    <t>1-8ffdce49f3d67b3900ac27548d671f10</t>
  </si>
  <si>
    <t>24/07/24 18:22:31  363</t>
  </si>
  <si>
    <t>b7186659-f59b-419b-8d67-8b5390d5757d</t>
  </si>
  <si>
    <t>1-c00b8e11f93551fd5ff71dde259d7823</t>
  </si>
  <si>
    <t>24/07/24 18:22:39  306</t>
  </si>
  <si>
    <t>18:22:39</t>
  </si>
  <si>
    <t>ad2f2767-6c94-4142-a771-cf34e129d09a</t>
  </si>
  <si>
    <t>1-b2120151d918f09a274d1016a336ec0b</t>
  </si>
  <si>
    <t>24/07/24 18:22:47  565</t>
  </si>
  <si>
    <t>18:22:47</t>
  </si>
  <si>
    <t>01f39bd4-9c1f-4d6a-915d-5e4df2f5aabc</t>
  </si>
  <si>
    <t>1-f1027804b39c2cf9393f4305c81bad0b</t>
  </si>
  <si>
    <t>24/07/24 18:22:55  537</t>
  </si>
  <si>
    <t>18:22:55</t>
  </si>
  <si>
    <t>47026ef1-5748-446a-880b-6aae377e70e2</t>
  </si>
  <si>
    <t>1-cd1046b4c1939337fe7552338ef5ff24</t>
  </si>
  <si>
    <t>24/07/24 18:23:03  752</t>
  </si>
  <si>
    <t>18:23:03</t>
  </si>
  <si>
    <t>eb754340-0e3f-47e8-92a7-76a537467128</t>
  </si>
  <si>
    <t>1-d4fa0e76fb3e1ff49b22caaf838489ee</t>
  </si>
  <si>
    <t>24/07/24 18:23:11  659</t>
  </si>
  <si>
    <t>d25904f6-5464-465a-a5d5-593c7e4b1ca5</t>
  </si>
  <si>
    <t>1-cfcd8a397415f08db0718c65d27c7693</t>
  </si>
  <si>
    <t>24/07/24 18:23:19  660</t>
  </si>
  <si>
    <t>18:23:19</t>
  </si>
  <si>
    <t>05221b49-139b-40df-b2c4-5c3aa5722fc7</t>
  </si>
  <si>
    <t>1-6d64fd5193749ab67ab34cf2495b84f4</t>
  </si>
  <si>
    <t>24/07/24 18:23:27  758</t>
  </si>
  <si>
    <t>439c9495-e4c3-4505-90fb-5b181bd8af29</t>
  </si>
  <si>
    <t>1-b65bc4d2675ee69d69285ca66641f046</t>
  </si>
  <si>
    <t>24/07/24 18:23:35  804</t>
  </si>
  <si>
    <t>18:23:35</t>
  </si>
  <si>
    <t>87b4b74d-2589-4bf4-bff7-b9f48f9e5121</t>
  </si>
  <si>
    <t>1-85cfb7d11962e656fff7ca43548e7993</t>
  </si>
  <si>
    <t>24/07/24 18:23:52  123</t>
  </si>
  <si>
    <t>fd4f6f6c-ea63-45e0-8497-0241d21ce7f3</t>
  </si>
  <si>
    <t>1-e6517c138bc25ec7793e600ce8838c0f</t>
  </si>
  <si>
    <t>24/07/24 18:24:00  198</t>
  </si>
  <si>
    <t>18:24:00</t>
  </si>
  <si>
    <t>fe983c51-77a2-412a-a21e-ae4e65a79ec2</t>
  </si>
  <si>
    <t>1-49db3ea9aacc3aa1843cb0b346cffa1a</t>
  </si>
  <si>
    <t>24/07/24 18:24:08  223</t>
  </si>
  <si>
    <t>18:24:08</t>
  </si>
  <si>
    <t>67261095-271d-4f2f-beae-6ab816051e32</t>
  </si>
  <si>
    <t>1-0d2574a83a89b3eeaefd2bef06eb2e05</t>
  </si>
  <si>
    <t>24/07/24 18:24:16  279</t>
  </si>
  <si>
    <t>18:24:16</t>
  </si>
  <si>
    <t>703c2501-89da-4033-9ba6-c1b3466aaea0</t>
  </si>
  <si>
    <t>1-90641365205afb541494ed0fa572ba41</t>
  </si>
  <si>
    <t>24/07/24 18:24:40  317</t>
  </si>
  <si>
    <t>18:24:40</t>
  </si>
  <si>
    <t>0edbfebc-1a1b-4bf7-8853-b3957327f049</t>
  </si>
  <si>
    <t>1-4865b87e88ef59e794cf9c1bdc7dbbea</t>
  </si>
  <si>
    <t>24/07/24 18:24:48  376</t>
  </si>
  <si>
    <t>18:24:48</t>
  </si>
  <si>
    <t>cf58fa4e-c3e5-44a6-83ec-63b26554c0cf</t>
  </si>
  <si>
    <t>1-f5d5105506cb7100f781ce4d9510d4f3</t>
  </si>
  <si>
    <t>24/07/24 18:24:56  476</t>
  </si>
  <si>
    <t>18:24:56</t>
  </si>
  <si>
    <t>94ada876-721c-4f2e-a518-11b6b0cd77ba</t>
  </si>
  <si>
    <t>1-a5b25b4152558e8c17e2f3d8b07a5bd8</t>
  </si>
  <si>
    <t>24/07/24 18:25:04  530</t>
  </si>
  <si>
    <t>18:25:04</t>
  </si>
  <si>
    <t>c1def0be-2026-4441-93a3-5388ed815e7e</t>
  </si>
  <si>
    <t>1-75d224dd780a6c5dd16559e7ff24bcfd</t>
  </si>
  <si>
    <t>24/07/24 18:25:12  877</t>
  </si>
  <si>
    <t>18:25:12</t>
  </si>
  <si>
    <t>b21a0312-9edb-4ac6-8af6-0412a3419536</t>
  </si>
  <si>
    <t>1-812a80febeac2be2cfc85972f7ee4a11</t>
  </si>
  <si>
    <t>24/07/24 18:25:20  790</t>
  </si>
  <si>
    <t>18:25:20</t>
  </si>
  <si>
    <t>fd46ff6f-19da-426a-9074-84cacf8c7353</t>
  </si>
  <si>
    <t>1-a4d3de34aec68548ce412e3c37be8df9</t>
  </si>
  <si>
    <t>24/07/24 18:25:28  710</t>
  </si>
  <si>
    <t>9ee83faa-3dc2-4f10-ad2f-ae4d4c9a0604</t>
  </si>
  <si>
    <t>1-f5eaa26000de82b29539780aacdc7c40</t>
  </si>
  <si>
    <t>24/07/24 18:25:36  762</t>
  </si>
  <si>
    <t>18:25:36</t>
  </si>
  <si>
    <t>14ce290c-96e4-4830-b115-e1dbf8ae723c</t>
  </si>
  <si>
    <t>1-e6a35f7e750a0696411626e41ce6802c</t>
  </si>
  <si>
    <t>24/07/24 18:25:45  098</t>
  </si>
  <si>
    <t>18:25:45</t>
  </si>
  <si>
    <t>fcf961bb-35c5-4ba0-9473-dbf020d6e0fb</t>
  </si>
  <si>
    <t>1-de89e41152cce4ccf18ac93fa499d304</t>
  </si>
  <si>
    <t>24/07/24 18:25:52  909</t>
  </si>
  <si>
    <t>18:25:52</t>
  </si>
  <si>
    <t>ada3b193-5006-4cc0-a75d-b8fba76f0545</t>
  </si>
  <si>
    <t>1-b50ea8c8979806802dfe6fbdddb571fb</t>
  </si>
  <si>
    <t>24/07/24 18:26:01  177</t>
  </si>
  <si>
    <t>18:26:01</t>
  </si>
  <si>
    <t>9f574fe6-6e2f-4e26-920e-0b63bb5e91c7</t>
  </si>
  <si>
    <t>1-ac6a9c75dcf43cea127f5bfe190936e5</t>
  </si>
  <si>
    <t>24/07/24 18:26:09  214</t>
  </si>
  <si>
    <t>18:26:09</t>
  </si>
  <si>
    <t>b51ad618-ecf7-4ce8-bf2b-774d8dd0a30c</t>
  </si>
  <si>
    <t>1-1ab416ed940db5effe0833639ee9838b</t>
  </si>
  <si>
    <t>24/07/24 18:26:17  206</t>
  </si>
  <si>
    <t>18:26:17</t>
  </si>
  <si>
    <t>61d70363-ca20-4f0c-8c6d-d62695e4b40d</t>
  </si>
  <si>
    <t>1-671603afbccdcf6dde7ff4c37a6552cd</t>
  </si>
  <si>
    <t>24/07/24 18:26:25  323</t>
  </si>
  <si>
    <t>18:26:25</t>
  </si>
  <si>
    <t>44bb5d2d-1ccb-4cc5-9100-49a867a04f95</t>
  </si>
  <si>
    <t>1-a3845dde150ebd498e00059b7c696ab7</t>
  </si>
  <si>
    <t>24/07/24 18:26:33  372</t>
  </si>
  <si>
    <t>764be05c-eeeb-4489-8ee1-62fcc8cf8525</t>
  </si>
  <si>
    <t>1-80e11cc71942116f264486c61b0639ff</t>
  </si>
  <si>
    <t>24/07/24 18:26:41  392</t>
  </si>
  <si>
    <t>18:26:41</t>
  </si>
  <si>
    <t>a39a38e7-1eef-4de8-b197-e982b97a5459</t>
  </si>
  <si>
    <t>1-e7e71c0876a6e32495907c8b329fb94b</t>
  </si>
  <si>
    <t>24/07/24 18:26:49  502</t>
  </si>
  <si>
    <t>18:26:49</t>
  </si>
  <si>
    <t>eb3de4f7-84ae-4396-85f8-2aba57b78bf9</t>
  </si>
  <si>
    <t>1-f3e5ddda01ffe0d06e5313709ea40554</t>
  </si>
  <si>
    <t>24/07/24 18:26:57  575</t>
  </si>
  <si>
    <t>18:26:57</t>
  </si>
  <si>
    <t>fc68c824-c41b-4bbb-baa8-fbbcfe6eb991</t>
  </si>
  <si>
    <t>1-5147d9b3a261bc15d5cc62aa79ca6549</t>
  </si>
  <si>
    <t>24/07/24 18:27:05  876</t>
  </si>
  <si>
    <t>18:27:05</t>
  </si>
  <si>
    <t>0afeceec-b37a-48b7-aed5-2bd2053d618b</t>
  </si>
  <si>
    <t>1-c3c6829e30ae27ff2b7277d964a60750</t>
  </si>
  <si>
    <t>24/07/24 18:27:13  869</t>
  </si>
  <si>
    <t>8711283f-dd3e-47e5-b0cc-8363bcdd900c</t>
  </si>
  <si>
    <t>1-b2070fe839d4aa7550d3f49d0b08993d</t>
  </si>
  <si>
    <t>24/07/24 18:27:21  906</t>
  </si>
  <si>
    <t>18:27:21</t>
  </si>
  <si>
    <t>f3114bd6-6843-4bc8-a7b3-71e034849363</t>
  </si>
  <si>
    <t>1-7e691910322be22329ffb4cbe34f7bb2</t>
  </si>
  <si>
    <t>24/07/24 18:27:38  133</t>
  </si>
  <si>
    <t>3adcc8e0-ff20-4d16-ba67-92f1dcbf3827</t>
  </si>
  <si>
    <t>1-9682578b197539c97fa519414392bbf9</t>
  </si>
  <si>
    <t>24/07/24 18:27:46  228</t>
  </si>
  <si>
    <t>18:27:46</t>
  </si>
  <si>
    <t>1a63e780-19b5-44fc-bffa-ad5a8e5c4c8e</t>
  </si>
  <si>
    <t>1-079948b3aa6d3930301b5156e81fcc58</t>
  </si>
  <si>
    <t>24/07/24 18:27:54  227</t>
  </si>
  <si>
    <t>18:27:54</t>
  </si>
  <si>
    <t>fbc6a4f6-124f-472f-a695-d2f9de8ebf53</t>
  </si>
  <si>
    <t>1-f794ba14c0799109c3a80e8f3a2c1aa7</t>
  </si>
  <si>
    <t>24/07/24 18:28:02  126</t>
  </si>
  <si>
    <t>18:28:02</t>
  </si>
  <si>
    <t>d1eda177-fd8e-4690-9d3a-8e19c7c713a7</t>
  </si>
  <si>
    <t>1-08de731ec3c2fbbb1c2b70ccc808f676</t>
  </si>
  <si>
    <t>24/07/24 18:28:18  760</t>
  </si>
  <si>
    <t>18:28:18</t>
  </si>
  <si>
    <t>6bfa714b-aa7f-4f2a-9fbf-9ba0d5a48f97</t>
  </si>
  <si>
    <t>1-a574b11882b47c54a926cd33e14a47c7</t>
  </si>
  <si>
    <t>24/07/24 18:28:26  700</t>
  </si>
  <si>
    <t>18:28:26</t>
  </si>
  <si>
    <t>645ad127-4657-4198-9b33-84958a8f27f2</t>
  </si>
  <si>
    <t>1-c0d0e2d346441a35817e50af472df75f</t>
  </si>
  <si>
    <t>24/07/24 18:28:34  722</t>
  </si>
  <si>
    <t>6e079eb6-5be6-4225-abd1-a1de0009d2c5</t>
  </si>
  <si>
    <t>1-a37deb9f396d4ec8be7390fb56baa160</t>
  </si>
  <si>
    <t>24/07/24 18:28:42  678</t>
  </si>
  <si>
    <t>18:28:42</t>
  </si>
  <si>
    <t>0bafa7a4-ed85-458e-b537-7940889c5246</t>
  </si>
  <si>
    <t>1-3dc1c18d4599e0820b933458835ee677</t>
  </si>
  <si>
    <t>24/07/24 18:28:58  787</t>
  </si>
  <si>
    <t>18:28:58</t>
  </si>
  <si>
    <t>ae6e6b0d-6335-4e15-8258-085dc97de295</t>
  </si>
  <si>
    <t>1-276aad9fc508ccb0ee2190077863bdb3</t>
  </si>
  <si>
    <t>24/07/24 18:29:06  927</t>
  </si>
  <si>
    <t>18:29:06</t>
  </si>
  <si>
    <t>f2cee813-54b5-4b94-a764-18ca9e1b3991</t>
  </si>
  <si>
    <t>1-805b79994f4a04db55fceb515d59b479</t>
  </si>
  <si>
    <t>24/07/24 18:29:15  279</t>
  </si>
  <si>
    <t>18:29:15</t>
  </si>
  <si>
    <t>3f81732b-a966-4aff-a46d-6ba07dbe09d4</t>
  </si>
  <si>
    <t>1-aa5348908321f8dca18134814531ee03</t>
  </si>
  <si>
    <t>24/07/24 18:29:23  187</t>
  </si>
  <si>
    <t>18:29:23</t>
  </si>
  <si>
    <t>450c0d2e-e1ff-4e06-bc9e-32100a95c6cd</t>
  </si>
  <si>
    <t>1-e3de5de4f17a38adecc0a2b87b65ca8f</t>
  </si>
  <si>
    <t>24/07/24 18:29:39  399</t>
  </si>
  <si>
    <t>eacd7520-b619-467b-8526-0b46d93cddaf</t>
  </si>
  <si>
    <t>1-97503143e79137f80eec0a44f21ba4d5</t>
  </si>
  <si>
    <t>24/07/24 18:29:47  315</t>
  </si>
  <si>
    <t>18:29:47</t>
  </si>
  <si>
    <t>07af4846-3cdc-4a4a-9ed8-3605c4051cd7</t>
  </si>
  <si>
    <t>1-57f1df9124022d6b1cdac4ecd248cd9c</t>
  </si>
  <si>
    <t>24/07/24 18:29:55  451</t>
  </si>
  <si>
    <t>18:29:55</t>
  </si>
  <si>
    <t>cb07daa6-8f82-481e-84c9-8c625313d346</t>
  </si>
  <si>
    <t>1-33f9dd936d8750a8eca79a09b213cf20</t>
  </si>
  <si>
    <t>24/07/24 18:30:03  593</t>
  </si>
  <si>
    <t>18:30:03</t>
  </si>
  <si>
    <t>97b7fff7-93e8-4ea4-b8f5-839d41b16f1b</t>
  </si>
  <si>
    <t>1-5b53de4cd8a0490a1b56dfcad6c2ffbd</t>
  </si>
  <si>
    <t>24/07/24 18:30:19  950</t>
  </si>
  <si>
    <t>18:30:19</t>
  </si>
  <si>
    <t>cde281fd-b2ff-49be-b5d8-5e753d9dbad0</t>
  </si>
  <si>
    <t>1-5f51b2616b8dbdbb64926bcbaf682745</t>
  </si>
  <si>
    <t>24/07/24 18:30:27  832</t>
  </si>
  <si>
    <t>18:30:27</t>
  </si>
  <si>
    <t>c479250c-edb3-4eaa-b855-b16f154850f1</t>
  </si>
  <si>
    <t>1-aa7a65379ea9438cd9644e3b04d882ca</t>
  </si>
  <si>
    <t>24/07/24 18:30:35  964</t>
  </si>
  <si>
    <t>28739007-23f5-4a86-98d6-c3690e6b33b0</t>
  </si>
  <si>
    <t>1-d02bd4a5dae0048538bce519ab0aa6e9</t>
  </si>
  <si>
    <t>24/07/24 18:30:44  238</t>
  </si>
  <si>
    <t>18:30:44</t>
  </si>
  <si>
    <t>a199604d-63eb-4771-95d8-e731d7a2c523</t>
  </si>
  <si>
    <t>1-8efb99a69cdde44f73ee3e2f53172c0a</t>
  </si>
  <si>
    <t>24/07/24 18:31:00  126</t>
  </si>
  <si>
    <t>7757c884-e0bb-42bb-8dcb-565a94bfc6aa</t>
  </si>
  <si>
    <t>1-8c627f853fb8f36631caca5ebb591f59</t>
  </si>
  <si>
    <t>24/07/24 18:31:08  076</t>
  </si>
  <si>
    <t>18:31:08</t>
  </si>
  <si>
    <t>458a9867-e808-4264-8ab9-c71ab00d2bb8</t>
  </si>
  <si>
    <t>1-8af78cc11f84c9b833137faf6f17f71e</t>
  </si>
  <si>
    <t>24/07/24 18:31:16  103</t>
  </si>
  <si>
    <t>18:31:16</t>
  </si>
  <si>
    <t>4e437a27-e5ec-4110-8e36-566c8433cff4</t>
  </si>
  <si>
    <t>1-0e5e67dfb9418ffeb209f18c32b2158b</t>
  </si>
  <si>
    <t>24/07/24 18:31:24  306</t>
  </si>
  <si>
    <t>18:31:24</t>
  </si>
  <si>
    <t>8e34a932-8a5d-4c11-89e1-0a8cc65743e9</t>
  </si>
  <si>
    <t>1-12d8795db6720115b37d39a4d63463d0</t>
  </si>
  <si>
    <t>24/07/24 18:31:40  470</t>
  </si>
  <si>
    <t>8e03e539-de14-4d7f-b138-999a6cf8f9fd</t>
  </si>
  <si>
    <t>1-93266ad3e5d4b7d8f872e95a158fd968</t>
  </si>
  <si>
    <t>24/07/24 18:31:48  537</t>
  </si>
  <si>
    <t>18:31:48</t>
  </si>
  <si>
    <t>0614e38e-1a22-458f-abbf-6a8f2d796997</t>
  </si>
  <si>
    <t>1-b498132851f1a9fb08075cac080c58c6</t>
  </si>
  <si>
    <t>24/07/24 18:31:56  572</t>
  </si>
  <si>
    <t>18:31:56</t>
  </si>
  <si>
    <t>af9354bf-b4c5-44bd-b577-29ff86d37724</t>
  </si>
  <si>
    <t>1-33bcc72d10e5602dbf517eeb23d6951b</t>
  </si>
  <si>
    <t>24/07/24 18:32:04  638</t>
  </si>
  <si>
    <t>18:32:04</t>
  </si>
  <si>
    <t>28268259-3872-4b73-9523-e5cfa9d2cb32</t>
  </si>
  <si>
    <t>1-1d6d42fc2bac249a37907ec965cd88f8</t>
  </si>
  <si>
    <t>24/07/24 18:32:20  620</t>
  </si>
  <si>
    <t>18:32:20</t>
  </si>
  <si>
    <t>e64d80ba-cbdf-469e-893f-bc696be6e6db</t>
  </si>
  <si>
    <t>1-ee2e3c53e4458d4cf70994787a5741b3</t>
  </si>
  <si>
    <t>24/07/24 18:32:29  240</t>
  </si>
  <si>
    <t>18:32:29</t>
  </si>
  <si>
    <t>4a28244d-a3c2-4e3a-87b6-3440d7414a8b</t>
  </si>
  <si>
    <t>1-67bd51fa1d66a9df879301077f322c60</t>
  </si>
  <si>
    <t>24/07/24 18:32:37  241</t>
  </si>
  <si>
    <t>18:32:37</t>
  </si>
  <si>
    <t>094c87ff-ddf2-4063-b6b9-190b94d00ae7</t>
  </si>
  <si>
    <t>1-347b1b7a0cc0e9497b7d6359ddaea1d3</t>
  </si>
  <si>
    <t>24/07/24 18:32:45  183</t>
  </si>
  <si>
    <t>18:32:45</t>
  </si>
  <si>
    <t>ace4dbba-aa3c-4814-92df-8bbcb4d49c47</t>
  </si>
  <si>
    <t>1-e90a1d09ab7c87c374f9d1c76e58f3ad</t>
  </si>
  <si>
    <t>24/07/24 18:32:53  399</t>
  </si>
  <si>
    <t>18:32:53</t>
  </si>
  <si>
    <t>573b5f95-c767-4b73-9903-a8d446e416c7</t>
  </si>
  <si>
    <t>1-346b042e76f87ac9fcda4f9b1b0d3fa5</t>
  </si>
  <si>
    <t>24/07/24 18:33:01  289</t>
  </si>
  <si>
    <t>e2842ef9-66aa-4297-bf95-e564ac338adb</t>
  </si>
  <si>
    <t>1-a58d69c5dd537ccb5d5ac0c3aa1d5e20</t>
  </si>
  <si>
    <t>24/07/24 18:33:09  306</t>
  </si>
  <si>
    <t>18:33:09</t>
  </si>
  <si>
    <t>a6f9310e-8397-4b6a-a3a8-519b35c34b31</t>
  </si>
  <si>
    <t>1-e5cceafb4f597ff7e6c63574b520b665</t>
  </si>
  <si>
    <t>24/07/24 18:33:17  443</t>
  </si>
  <si>
    <t>18:33:17</t>
  </si>
  <si>
    <t>f8233d88-8fa0-4495-ac67-d21af6ebd408</t>
  </si>
  <si>
    <t>1-a705639d82e1427f4d99a4a0abfe8fd4</t>
  </si>
  <si>
    <t>24/07/24 18:33:25  351</t>
  </si>
  <si>
    <t>18:33:25</t>
  </si>
  <si>
    <t>9899f9fc-5736-4f69-9d6c-d34e1fb56873</t>
  </si>
  <si>
    <t>1-23537c48819456d3dea0018014eaad55</t>
  </si>
  <si>
    <t>24/07/24 18:33:33  971</t>
  </si>
  <si>
    <t>18:33:33</t>
  </si>
  <si>
    <t>eaabdbb8-542d-46cf-8199-e3bbfb4a19d8</t>
  </si>
  <si>
    <t>1-eaf172e465463e27f66fefb0bd11526d</t>
  </si>
  <si>
    <t>24/07/24 18:33:41  976</t>
  </si>
  <si>
    <t>50883bd5-e950-48dc-bbf8-31d519675958</t>
  </si>
  <si>
    <t>1-99515147e14b1403d6fb6d8207d553f5</t>
  </si>
  <si>
    <t>24/07/24 18:33:49  893</t>
  </si>
  <si>
    <t>18:33:49</t>
  </si>
  <si>
    <t>46bbb4dd-863a-4c00-b890-decb0a38e420</t>
  </si>
  <si>
    <t>1-3f4ba1e79b25a0a03b0b3d7e365b26b2</t>
  </si>
  <si>
    <t>24/07/24 18:34:06  136</t>
  </si>
  <si>
    <t>faa15d01-6742-4be2-9f0c-5c7d7a6f2b46</t>
  </si>
  <si>
    <t>1-f57f3fe33b0cecb66048c702110ea068</t>
  </si>
  <si>
    <t>24/07/24 18:34:14  160</t>
  </si>
  <si>
    <t>18:34:14</t>
  </si>
  <si>
    <t>446208fd-267d-4758-a9c4-ed7ed1db02ff</t>
  </si>
  <si>
    <t>1-042e37ecc47e026ea2175b7749aefbe4</t>
  </si>
  <si>
    <t>24/07/24 18:34:22  070</t>
  </si>
  <si>
    <t>18:34:22</t>
  </si>
  <si>
    <t>fad5b69c-7a18-4905-bbe2-11a42e06cc6a</t>
  </si>
  <si>
    <t>1-2e4bd0bfd97552439cb2d9170d8fd304</t>
  </si>
  <si>
    <t>24/07/24 18:34:30  181</t>
  </si>
  <si>
    <t>18:34:30</t>
  </si>
  <si>
    <t>077b7e2f-ae5c-40c4-adbf-40af6f55ecc6</t>
  </si>
  <si>
    <t>1-4d94f253f2074fa035c69c702990eb51</t>
  </si>
  <si>
    <t>24/07/24 18:34:38  438</t>
  </si>
  <si>
    <t>18:34:38</t>
  </si>
  <si>
    <t>d0bd0b0d-bc07-4d7d-af1d-70944c73f641</t>
  </si>
  <si>
    <t>1-d162b94b548e56c7032bd2d99d2cb6ed</t>
  </si>
  <si>
    <t>24/07/24 18:34:46  581</t>
  </si>
  <si>
    <t>b4b9f1f0-216e-44e4-a4e1-2f1b62f6732e</t>
  </si>
  <si>
    <t>1-957bb061cd72b7c93a134d83627b496d</t>
  </si>
  <si>
    <t>24/07/24 18:34:54  514</t>
  </si>
  <si>
    <t>18:34:54</t>
  </si>
  <si>
    <t>9e9f6add-7c04-41f4-9275-4e36a7bdc8a7</t>
  </si>
  <si>
    <t>1-8eef405b1f041120c3d268b6d71ecd6b</t>
  </si>
  <si>
    <t>24/07/24 18:35:02  580</t>
  </si>
  <si>
    <t>18:35:02</t>
  </si>
  <si>
    <t>19bd5016-2a55-4f64-914d-002f39c24b7e</t>
  </si>
  <si>
    <t>1-d1cc9fb618e88e0f041e152d0636c61e</t>
  </si>
  <si>
    <t>24/07/24 18:35:10  686</t>
  </si>
  <si>
    <t>18:35:10</t>
  </si>
  <si>
    <t>eec2bfe9-ce55-4a88-8fa8-a6034a91070b</t>
  </si>
  <si>
    <t>1-a929b27a0d6fee99198b5651238da78a</t>
  </si>
  <si>
    <t>24/07/24 18:35:26  877</t>
  </si>
  <si>
    <t>18:35:26</t>
  </si>
  <si>
    <t>a38e4591-c5cd-4126-881d-eb93b084ce42</t>
  </si>
  <si>
    <t>1-ecb1afcd310e9051657fe69378404e1e</t>
  </si>
  <si>
    <t>24/07/24 18:35:34  930</t>
  </si>
  <si>
    <t>18:35:34</t>
  </si>
  <si>
    <t>ca5bfaf5-e094-4873-8e10-8600548ae92a</t>
  </si>
  <si>
    <t>1-16b4593836553bc774b49434bb9cf5dd</t>
  </si>
  <si>
    <t>24/07/24 18:35:43  102</t>
  </si>
  <si>
    <t>18:35:43</t>
  </si>
  <si>
    <t>ae651259-ab9f-4f9b-80c1-6d677b2edbcb</t>
  </si>
  <si>
    <t>1-47f24186827f5c54fb18c009dcd8bc89</t>
  </si>
  <si>
    <t>24/07/24 18:35:51  066</t>
  </si>
  <si>
    <t>18:35:51</t>
  </si>
  <si>
    <t>d494a597-e9c8-4b94-8474-1ac56af5ae58</t>
  </si>
  <si>
    <t>1-78632449c3233f41fdb6e9dc98109024</t>
  </si>
  <si>
    <t>24/07/24 18:36:15  162</t>
  </si>
  <si>
    <t>18:36:15</t>
  </si>
  <si>
    <t>74f48e55-c11b-4915-8006-1eed48e9a70a</t>
  </si>
  <si>
    <t>1-0f80696c5561e397be567083ebe1c140</t>
  </si>
  <si>
    <t>24/07/24 18:36:23  215</t>
  </si>
  <si>
    <t>18:36:23</t>
  </si>
  <si>
    <t>5a537191-118f-4144-9160-5a44c5157a50</t>
  </si>
  <si>
    <t>1-66a02d12d5c87131060c24e22f26ed8e</t>
  </si>
  <si>
    <t>24/07/24 18:36:31  342</t>
  </si>
  <si>
    <t>18:36:31</t>
  </si>
  <si>
    <t>83e9ef03-6988-4fe3-9f4b-7d0017c9806e</t>
  </si>
  <si>
    <t>1-be42a0a601e50fc18fd355d4ec0fae7c</t>
  </si>
  <si>
    <t>24/07/24 18:36:47  536</t>
  </si>
  <si>
    <t>baee1f11-83ad-431f-af0b-ffb9fc533d88</t>
  </si>
  <si>
    <t>1-76b7b1dd77a3b2ac541e48ad312b9f0b</t>
  </si>
  <si>
    <t>24/07/24 18:36:55  607</t>
  </si>
  <si>
    <t>18:36:55</t>
  </si>
  <si>
    <t>435b58f3-91e9-465b-b464-3f03c30dd740</t>
  </si>
  <si>
    <t>1-f343532b9344c2de7cd05fd12dbfadb4</t>
  </si>
  <si>
    <t>24/07/24 18:37:03  593</t>
  </si>
  <si>
    <t>18:37:03</t>
  </si>
  <si>
    <t>1de6c1a4-86b0-46c1-af94-be707f0dd2d7</t>
  </si>
  <si>
    <t>1-b721f2fd991b67a95b0fa9e793c48536</t>
  </si>
  <si>
    <t>24/07/24 18:37:11  435</t>
  </si>
  <si>
    <t>18:37:11</t>
  </si>
  <si>
    <t>e25174c2-64cb-484c-9c87-100b77570d92</t>
  </si>
  <si>
    <t>1-db2a3cee70ba6378dc42374e25db3901</t>
  </si>
  <si>
    <t>24/07/24 18:37:27  594</t>
  </si>
  <si>
    <t>18:37:27</t>
  </si>
  <si>
    <t>e8b1862e-79cd-4e38-9b76-2464fa04dc7f</t>
  </si>
  <si>
    <t>1-aec158667b0c2a8543ae85395960eb88</t>
  </si>
  <si>
    <t>24/07/24 18:37:35  552</t>
  </si>
  <si>
    <t>18:37:35</t>
  </si>
  <si>
    <t>5f144ac0-a205-460b-8503-2a560067efbc</t>
  </si>
  <si>
    <t>1-062edf56221315c2d23791cfd5cdfc98</t>
  </si>
  <si>
    <t>24/07/24 18:37:43  670</t>
  </si>
  <si>
    <t>b6c12756-3270-4a1a-9ae6-524380725c5c</t>
  </si>
  <si>
    <t>1-26bd9dfa9a2241db83270267f97be29f</t>
  </si>
  <si>
    <t>24/07/24 18:37:51  971</t>
  </si>
  <si>
    <t>18:37:51</t>
  </si>
  <si>
    <t>4bb2ae9a-55b6-471d-b52e-f1cf8272d0b6</t>
  </si>
  <si>
    <t>1-3082815a1d9c370a71d7455b73e8a971</t>
  </si>
  <si>
    <t>24/07/24 18:38:08  057</t>
  </si>
  <si>
    <t>efc1ccf4-25be-4adb-8dde-db863a30a397</t>
  </si>
  <si>
    <t>1-757f4c596ce0cb019c45b446924ff2fa</t>
  </si>
  <si>
    <t>24/07/24 18:38:16  054</t>
  </si>
  <si>
    <t>18:38:16</t>
  </si>
  <si>
    <t>aad7532f-f16a-49b7-a566-af6db03e438f</t>
  </si>
  <si>
    <t>1-6bf2df1a534dd23153eaa57ff7790ad5</t>
  </si>
  <si>
    <t>24/07/24 18:38:24  121</t>
  </si>
  <si>
    <t>3a7e0fa0-53ad-4277-8c26-3decc9c8bd06</t>
  </si>
  <si>
    <t>1-b9ca771d125a01aa866870b6c785b870</t>
  </si>
  <si>
    <t>24/07/24 18:38:32  114</t>
  </si>
  <si>
    <t>18:38:32</t>
  </si>
  <si>
    <t>92237aea-4ebe-44a1-aa6a-c70ddfc93194</t>
  </si>
  <si>
    <t>1-587be5c65e576a240d35a4f93700b981</t>
  </si>
  <si>
    <t>24/07/24 18:38:48  158</t>
  </si>
  <si>
    <t>8ed9fea3-8481-4f96-81ed-ef48f496930c</t>
  </si>
  <si>
    <t>1-9101a04e15664e949f2318f8ac91c794</t>
  </si>
  <si>
    <t>24/07/24 18:38:56  573</t>
  </si>
  <si>
    <t>18:38:56</t>
  </si>
  <si>
    <t>94e96b19-a440-406c-8c0a-5893e73d4036</t>
  </si>
  <si>
    <t>1-3ee49725d3abc682f972ee797310e537</t>
  </si>
  <si>
    <t>24/07/24 18:39:04  536</t>
  </si>
  <si>
    <t>18:39:04</t>
  </si>
  <si>
    <t>1bb2ea25-aeed-4185-a894-d4d20dc310d4</t>
  </si>
  <si>
    <t>1-7e0e5a4dd1e7ad05b7696bbe775f0757</t>
  </si>
  <si>
    <t>24/07/24 18:39:12  566</t>
  </si>
  <si>
    <t>18:39:12</t>
  </si>
  <si>
    <t>7d88d295-d5dd-4781-884d-d0b68a77bb8f</t>
  </si>
  <si>
    <t>1-6c5fba91ca60ed2ec63c22fa11e64873</t>
  </si>
  <si>
    <t>24/07/24 18:39:28  682</t>
  </si>
  <si>
    <t>18:39:28</t>
  </si>
  <si>
    <t>82fd6449-1511-4098-bc56-4bece41c6f5e</t>
  </si>
  <si>
    <t>1-83ae1c64caccb2ca31b196f49cad36c4</t>
  </si>
  <si>
    <t>24/07/24 18:39:36  558</t>
  </si>
  <si>
    <t>18:39:36</t>
  </si>
  <si>
    <t>e06c1f64-f4be-431d-bbc4-548cf1a1d111</t>
  </si>
  <si>
    <t>1-de0bf4f1aed2fcb1a2282888507e364f</t>
  </si>
  <si>
    <t>24/07/24 18:39:52  626</t>
  </si>
  <si>
    <t>18:39:52</t>
  </si>
  <si>
    <t>9aa92caa-7c4b-44ec-bc60-1fbfd3360cdf</t>
  </si>
  <si>
    <t>1-87aa23e1f4d53541832e9005998f3837</t>
  </si>
  <si>
    <t>24/07/24 18:40:09  144</t>
  </si>
  <si>
    <t>fc38d07f-e0de-405e-a422-e903caf102bc</t>
  </si>
  <si>
    <t>1-1c55061bdf11e38185ca05c86e811555</t>
  </si>
  <si>
    <t>24/07/24 18:40:17  077</t>
  </si>
  <si>
    <t>18:40:17</t>
  </si>
  <si>
    <t>b94b2246-ecad-42ef-b355-95dc86adfa1c</t>
  </si>
  <si>
    <t>1-d06df5a2d9eadc61469c0b8a5fe3877e</t>
  </si>
  <si>
    <t>24/07/24 18:40:25  197</t>
  </si>
  <si>
    <t>18:40:25</t>
  </si>
  <si>
    <t>5d49d689-3eef-4688-94e7-264e83e2d37e</t>
  </si>
  <si>
    <t>1-948a98a8f712d3715f648f275771050a</t>
  </si>
  <si>
    <t>24/07/24 18:40:33  158</t>
  </si>
  <si>
    <t>18:40:33</t>
  </si>
  <si>
    <t>6c540bac-e4b4-4cac-b43c-b5010eb87dda</t>
  </si>
  <si>
    <t>1-f0960bfdd65bb5122740f21837171185</t>
  </si>
  <si>
    <t>24/07/24 18:40:49  266</t>
  </si>
  <si>
    <t>4e7c9ff1-3f2e-4632-a094-04488e3a1bed</t>
  </si>
  <si>
    <t>1-7e0e65a6d3f1583766d0c0b5e57003b1</t>
  </si>
  <si>
    <t>24/07/24 18:40:57  244</t>
  </si>
  <si>
    <t>18:40:57</t>
  </si>
  <si>
    <t>11b595bd-5781-45e7-87e9-02530e75ea50</t>
  </si>
  <si>
    <t>1-1ca592990048ec3315a433c177313e50</t>
  </si>
  <si>
    <t>24/07/24 18:41:13  872</t>
  </si>
  <si>
    <t>18:41:13</t>
  </si>
  <si>
    <t>8126637e-c1a8-44bb-941f-55928f4d055a</t>
  </si>
  <si>
    <t>1-61e7010a766db7778da7b25120d24a24</t>
  </si>
  <si>
    <t>24/07/24 18:41:22  123</t>
  </si>
  <si>
    <t>18:41:22</t>
  </si>
  <si>
    <t>12bd0e61-e778-4519-b76f-b2258220a874</t>
  </si>
  <si>
    <t>1-16194c03f208b3872666c281013b5b30</t>
  </si>
  <si>
    <t>24/07/24 18:41:29  805</t>
  </si>
  <si>
    <t>18:41:29</t>
  </si>
  <si>
    <t>d040413e-706e-42ab-b016-bac4076cce85</t>
  </si>
  <si>
    <t>1-3a9a75df8fb92e1a8d471a3004208acd</t>
  </si>
  <si>
    <t>24/07/24 18:41:37  872</t>
  </si>
  <si>
    <t>18:41:37</t>
  </si>
  <si>
    <t>f0b02c6a-2281-4298-b8c7-3295e402cbf5</t>
  </si>
  <si>
    <t>1-00ce72b1974851464a1bec5924447abd</t>
  </si>
  <si>
    <t>24/07/24 18:41:45  968</t>
  </si>
  <si>
    <t>2f5dc984-09f6-413d-b047-3784b8897018</t>
  </si>
  <si>
    <t>1-621fc28feab045b6a57e6bc372924caf</t>
  </si>
  <si>
    <t>24/07/24 18:41:54  158</t>
  </si>
  <si>
    <t>18:41:54</t>
  </si>
  <si>
    <t>756602b9-7ee4-4d24-9e22-7056e4f13daf</t>
  </si>
  <si>
    <t>1-690aa5af4e1654336467b166ddc2f210</t>
  </si>
  <si>
    <t>24/07/24 18:42:02  016</t>
  </si>
  <si>
    <t>18:42:02</t>
  </si>
  <si>
    <t>202f74c0-5383-4096-bcf8-f61556974946</t>
  </si>
  <si>
    <t>1-dacee64718c0b79c405401b7e0e1f052</t>
  </si>
  <si>
    <t>24/07/24 18:42:10  341</t>
  </si>
  <si>
    <t>e51d5efe-bee1-4f5f-8b12-6d68831b7c36</t>
  </si>
  <si>
    <t>1-73b7e7e73734313b5ad15ea6e3094ccf</t>
  </si>
  <si>
    <t>24/07/24 18:42:18  509</t>
  </si>
  <si>
    <t>18:42:18</t>
  </si>
  <si>
    <t>09432dc6-4d5d-438a-85d1-08ada935c942</t>
  </si>
  <si>
    <t>1-bdb40887b284e8abace49081093b6ae4</t>
  </si>
  <si>
    <t>24/07/24 18:42:34  452</t>
  </si>
  <si>
    <t>18:42:34</t>
  </si>
  <si>
    <t>a8c3faa6-7c17-4727-bc21-fa9506d5d25f</t>
  </si>
  <si>
    <t>1-c61dd9d91a2562cce9c3b84eb9bdcbc9</t>
  </si>
  <si>
    <t>24/07/24 18:42:42  632</t>
  </si>
  <si>
    <t>18:42:42</t>
  </si>
  <si>
    <t>a7c29de9-5b7c-4ba9-b4b0-8536038b3bd8</t>
  </si>
  <si>
    <t>1-5e0a58b035a6013599bc5304fa51f705</t>
  </si>
  <si>
    <t>24/07/24 18:42:50  526</t>
  </si>
  <si>
    <t>18:42:50</t>
  </si>
  <si>
    <t>fe7fe610-f4af-40d7-9f15-f911c962534e</t>
  </si>
  <si>
    <t>1-54a7b1a82412f71fdab1077ea40f2e10</t>
  </si>
  <si>
    <t>24/07/24 18:42:58  543</t>
  </si>
  <si>
    <t>18:42:58</t>
  </si>
  <si>
    <t>0a054e43-85fe-4ad0-805e-26594ce17ac6</t>
  </si>
  <si>
    <t>1-e15af8ff19dff125d16e63e7728c6dda</t>
  </si>
  <si>
    <t>24/07/24 18:43:15  050</t>
  </si>
  <si>
    <t>8b5a1cb6-48a9-429d-bc13-988127511aad</t>
  </si>
  <si>
    <t>1-2d2202f3d990af0152a9b76e686f6132</t>
  </si>
  <si>
    <t>24/07/24 18:43:23  174</t>
  </si>
  <si>
    <t>18:43:23</t>
  </si>
  <si>
    <t>16dcc154-83a3-46d7-b565-70a7c1020ddf</t>
  </si>
  <si>
    <t>1-38e66734633eceaa6863560ca3f1b23e</t>
  </si>
  <si>
    <t>24/07/24 18:43:31  202</t>
  </si>
  <si>
    <t>18:43:31</t>
  </si>
  <si>
    <t>797fd83d-41df-4296-adb9-0bf3b1bdada1</t>
  </si>
  <si>
    <t>1-53e0e3914fee48bd26978b88b7f71616</t>
  </si>
  <si>
    <t>24/07/24 18:43:39  492</t>
  </si>
  <si>
    <t>18:43:39</t>
  </si>
  <si>
    <t>639d6664-ff1c-41fa-b87c-04b5d63a210d</t>
  </si>
  <si>
    <t>1-54f7d9fb244e5efba8ca6c6f6c80c31a</t>
  </si>
  <si>
    <t>24/07/24 18:43:55  397</t>
  </si>
  <si>
    <t>c01b8d3a-9dd1-4f73-b840-ba57aca67711</t>
  </si>
  <si>
    <t>1-218601552d91f7d2dd24b0f8bc4e7ee4</t>
  </si>
  <si>
    <t>24/07/24 18:44:03  401</t>
  </si>
  <si>
    <t>18:44:03</t>
  </si>
  <si>
    <t>f38741bd-1c96-4562-abf2-ffdeacc42b9a</t>
  </si>
  <si>
    <t>1-1225a97768f0168d717f3b5378a0ef94</t>
  </si>
  <si>
    <t>24/07/24 18:44:11  530</t>
  </si>
  <si>
    <t>18:44:11</t>
  </si>
  <si>
    <t>b4d55abe-f759-4c25-aaa5-17e7527ea588</t>
  </si>
  <si>
    <t>1-cedb216a13eb7e4c0a6b33d1cd0b6d83</t>
  </si>
  <si>
    <t>24/07/24 18:44:19  880</t>
  </si>
  <si>
    <t>18:44:19</t>
  </si>
  <si>
    <t>69d4f345-d032-4d65-85ee-90a1f38e9713</t>
  </si>
  <si>
    <t>1-1d38433d8189dbd6253e32a395344b13</t>
  </si>
  <si>
    <t>24/07/24 18:44:35  882</t>
  </si>
  <si>
    <t>18:44:35</t>
  </si>
  <si>
    <t>d8175fd8-9647-4964-b90d-bcceb81799a6</t>
  </si>
  <si>
    <t>1-4965b778c89c8e9940839f28137b2190</t>
  </si>
  <si>
    <t>24/07/24 18:44:44  005</t>
  </si>
  <si>
    <t>18:44:44</t>
  </si>
  <si>
    <t>8fb8f37f-b437-46d1-a42d-64a69da797a9</t>
  </si>
  <si>
    <t>1-266d739ec3e38014e512f8356d14a75c</t>
  </si>
  <si>
    <t>24/07/24 18:44:51  946</t>
  </si>
  <si>
    <t>eb93b5be-a171-4c27-ba6f-b92adb15e1e2</t>
  </si>
  <si>
    <t>1-ff243ef028def5a17a7a0298b25f80b3</t>
  </si>
  <si>
    <t>24/07/24 18:45:00  047</t>
  </si>
  <si>
    <t>18:45:00</t>
  </si>
  <si>
    <t>8d7e1063-832c-46ed-ad91-a1cf3d1c00af</t>
  </si>
  <si>
    <t>1-4734bf5c55e6ef978ff2fdb4d3664859</t>
  </si>
  <si>
    <t>24/07/24 18:45:08  075</t>
  </si>
  <si>
    <t>18:45:08</t>
  </si>
  <si>
    <t>43dd5960-0340-455f-8ecb-a4e193834468</t>
  </si>
  <si>
    <t>1-77453517682f1f1646bb701992986cef</t>
  </si>
  <si>
    <t>24/07/24 18:45:16  114</t>
  </si>
  <si>
    <t>94294026-3176-479d-b655-31b9f8cf751d</t>
  </si>
  <si>
    <t>1-b0391c38cbf0af0566eeb5a02f3adf59</t>
  </si>
  <si>
    <t>24/07/24 18:45:24  442</t>
  </si>
  <si>
    <t>18:45:24</t>
  </si>
  <si>
    <t>623b8f33-bed1-4e76-81ec-95a4c609b330</t>
  </si>
  <si>
    <t>1-aba49a76639dc257dcadf86496d14ac7</t>
  </si>
  <si>
    <t>24/07/24 18:45:32  592</t>
  </si>
  <si>
    <t>18:45:32</t>
  </si>
  <si>
    <t>feb07308-d3e3-4b03-be2e-21887f8f7a7b</t>
  </si>
  <si>
    <t>1-a4e44ae3e40fb415313d8a4643160697</t>
  </si>
  <si>
    <t>24/07/24 18:45:40  535</t>
  </si>
  <si>
    <t>18:45:40</t>
  </si>
  <si>
    <t>54b9b67a-5469-42f9-9025-dabdefc5dd7d</t>
  </si>
  <si>
    <t>1-be9db86163133f686d815517d54a2a26</t>
  </si>
  <si>
    <t>24/07/24 18:45:48  772</t>
  </si>
  <si>
    <t>18:45:48</t>
  </si>
  <si>
    <t>406776c6-60af-4d95-b97a-c0d9243111bd</t>
  </si>
  <si>
    <t>1-6b86cc0c249d52fb046d98b432d246b0</t>
  </si>
  <si>
    <t>24/07/24 18:45:56  627</t>
  </si>
  <si>
    <t>e21fce56-dd7d-4aff-95b1-90f2ae6a136f</t>
  </si>
  <si>
    <t>1-3eedfbad9e84339e669cbb68ca7e8839</t>
  </si>
  <si>
    <t>24/07/24 18:46:04  619</t>
  </si>
  <si>
    <t>18:46:04</t>
  </si>
  <si>
    <t>fe26d48a-9d3c-418b-9ab6-930df81cd4c0</t>
  </si>
  <si>
    <t>1-d09fd62f8eff2bfc2ca110817b1ce1a3</t>
  </si>
  <si>
    <t>24/07/24 18:46:20  856</t>
  </si>
  <si>
    <t>18:46:20</t>
  </si>
  <si>
    <t>a81965c8-c839-4c57-831a-8cb240ea1e5f</t>
  </si>
  <si>
    <t>1-51eb5255bf51c24b0d25bc81461210a5</t>
  </si>
  <si>
    <t>24/07/24 18:46:29  149</t>
  </si>
  <si>
    <t>18:46:29</t>
  </si>
  <si>
    <t>72924247-f200-4198-84be-99fcaf52cbf3</t>
  </si>
  <si>
    <t>1-cc2facdc655151e1be4b06c61fbd2454</t>
  </si>
  <si>
    <t>24/07/24 18:46:37  051</t>
  </si>
  <si>
    <t>18:46:37</t>
  </si>
  <si>
    <t>51cab268-28b4-4192-a0d5-b032b9e78c39</t>
  </si>
  <si>
    <t>1-4d314e7ded7f258b817b601e0eb325d2</t>
  </si>
  <si>
    <t>24/07/24 18:46:45  150</t>
  </si>
  <si>
    <t>18:46:45</t>
  </si>
  <si>
    <t>152fbeee-fda5-414c-adec-bd1d81a015fd</t>
  </si>
  <si>
    <t>1-944aa5582709f512af51f0e0e341571b</t>
  </si>
  <si>
    <t>24/07/24 18:47:01  363</t>
  </si>
  <si>
    <t>172d6565-32fa-4f14-9a44-c1d70f15bfd9</t>
  </si>
  <si>
    <t>1-8e6e37bbd73eed7b91790b4af59e7dfa</t>
  </si>
  <si>
    <t>24/07/24 18:47:09  455</t>
  </si>
  <si>
    <t>18:47:09</t>
  </si>
  <si>
    <t>e9db2f60-1da5-4596-b1ad-13685b9f6774</t>
  </si>
  <si>
    <t>1-7dd24fab055c227426c6ed6feea26a4c</t>
  </si>
  <si>
    <t>24/07/24 18:47:17  440</t>
  </si>
  <si>
    <t>2a1636aa-fd71-4589-a116-53cf954fd76c</t>
  </si>
  <si>
    <t>1-3658887e50d5b2a96ab9fdebb949e8f1</t>
  </si>
  <si>
    <t>24/07/24 18:47:25  552</t>
  </si>
  <si>
    <t>18:47:25</t>
  </si>
  <si>
    <t>14ac2282-4b86-4803-9870-5534de2a901e</t>
  </si>
  <si>
    <t>1-b1c49b592cbaa1548e180f075974f554</t>
  </si>
  <si>
    <t>24/07/24 18:47:41  806</t>
  </si>
  <si>
    <t>18:47:41</t>
  </si>
  <si>
    <t>b01f8973-8506-4545-b675-397c3fc6bb60</t>
  </si>
  <si>
    <t>1-9b9dff74a99b9736582e9b11f80771c7</t>
  </si>
  <si>
    <t>24/07/24 18:47:49  883</t>
  </si>
  <si>
    <t>18:47:49</t>
  </si>
  <si>
    <t>6d79a227-bd01-4d2e-8dcd-10af5aa6de20</t>
  </si>
  <si>
    <t>1-6b82a38b84eec26d57f823faeff68ff4</t>
  </si>
  <si>
    <t>24/07/24 18:47:57  840</t>
  </si>
  <si>
    <t>682b29ce-770f-4c95-9748-4e7383ccc5bd</t>
  </si>
  <si>
    <t>1-9eb0b575730e7d3a01987ade474c348c</t>
  </si>
  <si>
    <t>24/07/24 18:48:05  998</t>
  </si>
  <si>
    <t>18:48:05</t>
  </si>
  <si>
    <t>a8b628bd-130e-4e51-b5e9-e65d73e66039</t>
  </si>
  <si>
    <t>1-9c035b2c57b0b5d87d61a4ec512a3a8b</t>
  </si>
  <si>
    <t>24/07/24 18:48:22  085</t>
  </si>
  <si>
    <t>e3956355-5fd4-47d1-8a64-8a6ac5a721da</t>
  </si>
  <si>
    <t>1-acace74996edebe9cb043724bd47f1bf</t>
  </si>
  <si>
    <t>24/07/24 18:48:30  132</t>
  </si>
  <si>
    <t>18:48:30</t>
  </si>
  <si>
    <t>e6306978-c6fb-4582-af6e-ca194d224c03</t>
  </si>
  <si>
    <t>1-f3cb9f51ee0243600848b009969a2d79</t>
  </si>
  <si>
    <t>24/07/24 18:48:38  475</t>
  </si>
  <si>
    <t>18:48:38</t>
  </si>
  <si>
    <t>ea0d3e01-63d3-49e8-b6df-e88f469f3ba2</t>
  </si>
  <si>
    <t>1-c9548e2d96781ef447bcd2b1a2f252a7</t>
  </si>
  <si>
    <t>24/07/24 18:48:46  477</t>
  </si>
  <si>
    <t>18:48:46</t>
  </si>
  <si>
    <t>6407242c-8a58-4523-b91a-d5769e51d511</t>
  </si>
  <si>
    <t>1-f6cef08be1f2a4700b14da2800d172a7</t>
  </si>
  <si>
    <t>24/07/24 18:48:54  550</t>
  </si>
  <si>
    <t>18:48:54</t>
  </si>
  <si>
    <t>e040213a-fac0-4efe-a843-b7d45d82d119</t>
  </si>
  <si>
    <t>1-c761dd8e11c018b6c2f9110d29a14079</t>
  </si>
  <si>
    <t>24/07/24 18:49:02  539</t>
  </si>
  <si>
    <t>a35ace5e-f317-452c-8c6a-ca8e10d6210a</t>
  </si>
  <si>
    <t>1-c64e567140bd150d2ae601fb1447e978</t>
  </si>
  <si>
    <t>24/07/24 18:49:10  691</t>
  </si>
  <si>
    <t>18:49:10</t>
  </si>
  <si>
    <t>22862b59-2e50-479b-96f6-dc6ec53a6066</t>
  </si>
  <si>
    <t>1-73128b9a4ef3851ec811e4a8ac341fa6</t>
  </si>
  <si>
    <t>24/07/24 18:49:18  598</t>
  </si>
  <si>
    <t>8108be4f-0e4e-44d1-87a9-f8a728eaf923</t>
  </si>
  <si>
    <t>1-70edf82d813cb84788cfd0a93de4b15b</t>
  </si>
  <si>
    <t>24/07/24 18:49:26  638</t>
  </si>
  <si>
    <t>18:49:26</t>
  </si>
  <si>
    <t>4987fffd-ec71-4a11-888b-4e64382d1faf</t>
  </si>
  <si>
    <t>1-321e2aa4d6a1ab825405c0e975575d1f</t>
  </si>
  <si>
    <t>24/07/24 18:49:42  888</t>
  </si>
  <si>
    <t>f5eb43e5-1087-4bef-bbde-b62e7f050e50</t>
  </si>
  <si>
    <t>1-6a62039a172d46fb1b324228621b6239</t>
  </si>
  <si>
    <t>24/07/24 18:49:50  936</t>
  </si>
  <si>
    <t>18:49:50</t>
  </si>
  <si>
    <t>73e11ab3-010c-4318-a901-bd52ac9d2b62</t>
  </si>
  <si>
    <t>1-f4157aea9dd0a23cc2ec7723ab714e38</t>
  </si>
  <si>
    <t>24/07/24 18:49:58  967</t>
  </si>
  <si>
    <t>664985ed-6d06-4681-9c15-e7c97da0769f</t>
  </si>
  <si>
    <t>1-b1186cbf6ee17c515aeaa98e2c994cd7</t>
  </si>
  <si>
    <t>24/07/24 18:50:06  963</t>
  </si>
  <si>
    <t>18:50:06</t>
  </si>
  <si>
    <t>1f89338c-28ad-4281-bf40-d38766a25c92</t>
  </si>
  <si>
    <t>1-1f06b72fd937f5285fb5edee6c29f38c</t>
  </si>
  <si>
    <t>24/07/24 18:50:15  152</t>
  </si>
  <si>
    <t>18:50:15</t>
  </si>
  <si>
    <t>d122da84-5bc2-430f-bfd4-64aa4ff3ceb3</t>
  </si>
  <si>
    <t>1-e513e905f94245de4b02dd1b4992e7f3</t>
  </si>
  <si>
    <t>24/07/24 18:50:23  145</t>
  </si>
  <si>
    <t>b1c12384-d933-418b-adc0-3f232435bbe4</t>
  </si>
  <si>
    <t>1-ed54b8113be360e8cdec149d9ffab271</t>
  </si>
  <si>
    <t>24/07/24 18:50:31  081</t>
  </si>
  <si>
    <t>18:50:31</t>
  </si>
  <si>
    <t>5b156e2b-47c3-40d1-a40b-a2b3d260734b</t>
  </si>
  <si>
    <t>1-cae186c8434fd9fcf0db89eaaa358e44</t>
  </si>
  <si>
    <t>24/07/24 18:50:39  160</t>
  </si>
  <si>
    <t>18:50:39</t>
  </si>
  <si>
    <t>fda158e5-7781-4cfe-a466-ae08c09f0f3c</t>
  </si>
  <si>
    <t>1-93eaaa1567a1b1a04ed4af96bd0fe300</t>
  </si>
  <si>
    <t>24/07/24 18:50:47  369</t>
  </si>
  <si>
    <t>18:50:47</t>
  </si>
  <si>
    <t>ad0e2736-17a1-4b4c-be06-69aff6adf8d9</t>
  </si>
  <si>
    <t>1-db10b0abb4cdd0609c0b93f88134c51a</t>
  </si>
  <si>
    <t>24/07/24 18:50:55  392</t>
  </si>
  <si>
    <t>18:50:55</t>
  </si>
  <si>
    <t>5cebe383-8685-456c-9b71-28f7fab5e451</t>
  </si>
  <si>
    <t>1-5749134ef00fa0b54ea39274f5e9ccf3</t>
  </si>
  <si>
    <t>24/07/24 18:51:03  573</t>
  </si>
  <si>
    <t>a31cd2bf-ffa6-414d-a3b3-83d7564c1e33</t>
  </si>
  <si>
    <t>1-4fd655b49f01d20ce61d8c2065c95b8d</t>
  </si>
  <si>
    <t>24/07/24 18:51:11  691</t>
  </si>
  <si>
    <t>18:51:11</t>
  </si>
  <si>
    <t>b30f2dcd-4ae2-430f-bc6f-d1a4e54be349</t>
  </si>
  <si>
    <t>1-5d229338462744062bc6a31746cc5627</t>
  </si>
  <si>
    <t>24/07/24 18:51:19  624</t>
  </si>
  <si>
    <t>18:51:19</t>
  </si>
  <si>
    <t>7c067873-75ee-4aee-93da-4763a0379969</t>
  </si>
  <si>
    <t>1-36ce85fa41013222fa18e737c46b7cf3</t>
  </si>
  <si>
    <t>24/07/24 18:51:27  667</t>
  </si>
  <si>
    <t>18:51:27</t>
  </si>
  <si>
    <t>e95c84dd-d601-4b21-93c3-7404a7a33af9</t>
  </si>
  <si>
    <t>1-090c7820f1b1ad0d00fb554ea14f3f3c</t>
  </si>
  <si>
    <t>24/07/24 18:51:35  592</t>
  </si>
  <si>
    <t>18:51:35</t>
  </si>
  <si>
    <t>d25d2a4a-7755-4dec-a662-7563de7f8a42</t>
  </si>
  <si>
    <t>1-8c358f80561073a01a328687ccf364e2</t>
  </si>
  <si>
    <t>24/07/24 18:51:43  720</t>
  </si>
  <si>
    <t>1b1e3a4f-e96b-4fc1-8c2a-b27ea9f62364</t>
  </si>
  <si>
    <t>1-f77edefb368260bbb26385a22869fc96</t>
  </si>
  <si>
    <t>24/07/24 18:51:51  920</t>
  </si>
  <si>
    <t>18:51:51</t>
  </si>
  <si>
    <t>a7f0d931-589a-4a7d-8f0b-a29c2c9bd043</t>
  </si>
  <si>
    <t>1-3395dcde3b68a7d289e9569a5a4e41be</t>
  </si>
  <si>
    <t>24/07/24 18:52:07  982</t>
  </si>
  <si>
    <t>18:52:07</t>
  </si>
  <si>
    <t>c3555e3a-5b94-4880-bc1d-9f5d443fc23d</t>
  </si>
  <si>
    <t>1-766eb37a7da2e056dc240edeac7504d6</t>
  </si>
  <si>
    <t>24/07/24 18:52:16  126</t>
  </si>
  <si>
    <t>18:52:16</t>
  </si>
  <si>
    <t>129212ae-d1db-4bca-9825-bd8a7f0dd100</t>
  </si>
  <si>
    <t>1-022f4d74101629eb74e3cfed42d8302a</t>
  </si>
  <si>
    <t>24/07/24 18:52:24  158</t>
  </si>
  <si>
    <t>ae7e2698-05ec-4a3f-9fa0-47295ccf930d</t>
  </si>
  <si>
    <t>1-2a2b120c2cb6c23a00f0c443f241a2b5</t>
  </si>
  <si>
    <t>24/07/24 18:52:32  130</t>
  </si>
  <si>
    <t>18:52:32</t>
  </si>
  <si>
    <t>1bfb8791-7d54-4c11-9108-0fdb363487c8</t>
  </si>
  <si>
    <t>1-f15aeadb110fa7fcef49b326109923be</t>
  </si>
  <si>
    <t>24/07/24 18:52:40  134</t>
  </si>
  <si>
    <t>18:52:40</t>
  </si>
  <si>
    <t>ede9abbf-417b-450c-b87e-e9b3a9bdd6bd</t>
  </si>
  <si>
    <t>1-116150d0a266b419fd7bdcc1affc14fb</t>
  </si>
  <si>
    <t>24/07/24 18:52:48  177</t>
  </si>
  <si>
    <t>18:52:48</t>
  </si>
  <si>
    <t>edc5d151-ecb2-48ab-8683-7e1c69ba88c1</t>
  </si>
  <si>
    <t>1-29befd4793292ed21a404bd4a517f322</t>
  </si>
  <si>
    <t>24/07/24 18:52:56  406</t>
  </si>
  <si>
    <t>18:52:56</t>
  </si>
  <si>
    <t>02a5b797-6d23-40d7-a8b9-9f58477c6649</t>
  </si>
  <si>
    <t>1-d1f5422bfa2e7f603723f555d0ac9bb6</t>
  </si>
  <si>
    <t>24/07/24 18:53:12  554</t>
  </si>
  <si>
    <t>18:53:12</t>
  </si>
  <si>
    <t>a6ca4d0c-07a7-43b0-a61e-0af48d30369c</t>
  </si>
  <si>
    <t>1-76582fe56015e970192d7f508deebabc</t>
  </si>
  <si>
    <t>24/07/24 18:53:20  405</t>
  </si>
  <si>
    <t>18:53:20</t>
  </si>
  <si>
    <t>e23110d5-d10d-453e-b082-b49a8da88eaa</t>
  </si>
  <si>
    <t>1-8531603fda4af40ea9c4eae5fd804b31</t>
  </si>
  <si>
    <t>24/07/24 18:53:28  387</t>
  </si>
  <si>
    <t>18:53:28</t>
  </si>
  <si>
    <t>2f5a1b53-3691-4e73-9c55-b419adb7e3da</t>
  </si>
  <si>
    <t>1-25dca10e4c35af05b1df7703db499b97</t>
  </si>
  <si>
    <t>24/07/24 18:53:36  527</t>
  </si>
  <si>
    <t>18:53:36</t>
  </si>
  <si>
    <t>3e08595b-7987-400a-8295-69d49bd4fa87</t>
  </si>
  <si>
    <t>1-80db71d0e72cd88fec5debeb88a36be1</t>
  </si>
  <si>
    <t>24/07/24 18:53:44  632</t>
  </si>
  <si>
    <t>cbdf57d5-4ce0-4b24-a29a-0d2ce243b82a</t>
  </si>
  <si>
    <t>1-cbc2b7120dde063dde91cf7c61b5b223</t>
  </si>
  <si>
    <t>24/07/24 18:53:52  555</t>
  </si>
  <si>
    <t>18:53:52</t>
  </si>
  <si>
    <t>29f16cc2-fee9-4681-b6cf-5057150c4559</t>
  </si>
  <si>
    <t>1-80db60b7c5d01e91dcb034e8576950f1</t>
  </si>
  <si>
    <t>24/07/24 18:54:09  008</t>
  </si>
  <si>
    <t>9a836005-8bf6-401b-8bb3-6f1e6a553d8e</t>
  </si>
  <si>
    <t>1-77c27ea4430cd501acd715239ba23fd0</t>
  </si>
  <si>
    <t>24/07/24 18:54:16  968</t>
  </si>
  <si>
    <t>18:54:16</t>
  </si>
  <si>
    <t>791e6c2f-d2c9-404c-9215-224dbdbfa9a8</t>
  </si>
  <si>
    <t>1-d95e69b09f4a92fd30b2a9db73151976</t>
  </si>
  <si>
    <t>24/07/24 18:54:24  976</t>
  </si>
  <si>
    <t>5706bcca-19b3-40e7-853a-ff285d5b2751</t>
  </si>
  <si>
    <t>1-5fda5eb9cb920189fb817b10d493a4bd</t>
  </si>
  <si>
    <t>24/07/24 18:54:33  175</t>
  </si>
  <si>
    <t>18:54:33</t>
  </si>
  <si>
    <t>8401f95b-b6ff-4114-9200-57f5f3d92806</t>
  </si>
  <si>
    <t>1-10be981fa226d1bb68c6fb6fe3f2de57</t>
  </si>
  <si>
    <t>24/07/24 18:54:49  185</t>
  </si>
  <si>
    <t>18:54:49</t>
  </si>
  <si>
    <t>85f8c749-5d27-4f02-b52d-f3911c482d10</t>
  </si>
  <si>
    <t>1-cec97251e3b764bd19c712b75caf1817</t>
  </si>
  <si>
    <t>24/07/24 18:54:57  224</t>
  </si>
  <si>
    <t>18:54:57</t>
  </si>
  <si>
    <t>dd2eebb7-eef7-4849-b3b8-9afe34e132b9</t>
  </si>
  <si>
    <t>1-b6db75ce0c8aad7ca6bff76a8a0e44b1</t>
  </si>
  <si>
    <t>24/07/24 18:55:05  511</t>
  </si>
  <si>
    <t>c3615e1b-065d-4ab1-85f0-61948bf9b377</t>
  </si>
  <si>
    <t>1-dcf917dc83f6567cfded6a0a24c17cf1</t>
  </si>
  <si>
    <t>24/07/24 18:55:13  530</t>
  </si>
  <si>
    <t>18:55:13</t>
  </si>
  <si>
    <t>9f2c50df-6e1e-4864-b669-4ebe4cce112d</t>
  </si>
  <si>
    <t>1-274d3e819a781b048314a504dc99ffba</t>
  </si>
  <si>
    <t>24/07/24 18:55:29  603</t>
  </si>
  <si>
    <t>18:55:29</t>
  </si>
  <si>
    <t>dcba9f23-38f9-4072-af65-b559c9b110e8</t>
  </si>
  <si>
    <t>1-ff8032e5c5e7fb3cc8555b77e38eb25e</t>
  </si>
  <si>
    <t>24/07/24 18:55:37  562</t>
  </si>
  <si>
    <t>18:55:37</t>
  </si>
  <si>
    <t>9ea283f2-a8e3-475b-96ce-5d343b2eecec</t>
  </si>
  <si>
    <t>1-43f1e1436eb5c9d4c8999970a075cec8</t>
  </si>
  <si>
    <t>24/07/24 18:55:45  578</t>
  </si>
  <si>
    <t>8d06cbd6-08ca-4b95-9047-1a95c8e316aa</t>
  </si>
  <si>
    <t>1-cb928d5192ff7d942771f221f8d5b751</t>
  </si>
  <si>
    <t>24/07/24 18:55:53  633</t>
  </si>
  <si>
    <t>18:55:53</t>
  </si>
  <si>
    <t>43bd0ab1-2be0-4f67-8211-f38983662602</t>
  </si>
  <si>
    <t>1-54809facd8c16e3d93c9c5bfe3007369</t>
  </si>
  <si>
    <t>24/07/24 18:56:09  829</t>
  </si>
  <si>
    <t>18:56:09</t>
  </si>
  <si>
    <t>e4ae5f7f-7811-4d07-a979-e129c5f178bc</t>
  </si>
  <si>
    <t>1-647202d15053344f96db9bf49ebb2db2</t>
  </si>
  <si>
    <t>24/07/24 18:56:17  854</t>
  </si>
  <si>
    <t>18:56:17</t>
  </si>
  <si>
    <t>7e958273-223b-4f25-98c6-9f3f5ad997e3</t>
  </si>
  <si>
    <t>1-b1c6f080425e3a6fd3ded1900992e69b</t>
  </si>
  <si>
    <t>24/07/24 18:56:25  904</t>
  </si>
  <si>
    <t>18:56:25</t>
  </si>
  <si>
    <t>91d86ff9-0078-42d1-bf4a-187d78c5ca8c</t>
  </si>
  <si>
    <t>1-84baa6b1485c586f6b7f62c39cf338a4</t>
  </si>
  <si>
    <t>24/07/24 18:56:34  066</t>
  </si>
  <si>
    <t>18:56:34</t>
  </si>
  <si>
    <t>1482706e-82b4-415f-b9ea-ac7b8eb57a56</t>
  </si>
  <si>
    <t>1-b5f39e55673525a397d44d5a319c0187</t>
  </si>
  <si>
    <t>24/07/24 18:56:41  929</t>
  </si>
  <si>
    <t>c439672e-8a05-470b-8f2e-480c5e61685c</t>
  </si>
  <si>
    <t>1-58f5dc2e78555f21925a360570a3b64e</t>
  </si>
  <si>
    <t>24/07/24 18:56:50  028</t>
  </si>
  <si>
    <t>18:56:50</t>
  </si>
  <si>
    <t>c06400a4-13c0-4dff-8a86-977344fdef06</t>
  </si>
  <si>
    <t>1-66ef1905611c84f09636083c3235545e</t>
  </si>
  <si>
    <t>24/07/24 18:57:06  194</t>
  </si>
  <si>
    <t>5b9a18c1-7889-477d-ad60-24ad1970fe69</t>
  </si>
  <si>
    <t>1-d37a9d6cfe639ef59878621c3de5b42a</t>
  </si>
  <si>
    <t>24/07/24 18:57:14  542</t>
  </si>
  <si>
    <t>18:57:14</t>
  </si>
  <si>
    <t>b15cd24c-4396-410f-bfef-6a00465aa21a</t>
  </si>
  <si>
    <t>1-c5d777406bef7a4ec034565fc31ac592</t>
  </si>
  <si>
    <t>24/07/24 18:57:22  369</t>
  </si>
  <si>
    <t>012b3c03-f04d-4ac5-88c7-da9d3c2c77d9</t>
  </si>
  <si>
    <t>1-09b32d348aa40652bbbc331f7e8eee13</t>
  </si>
  <si>
    <t>24/07/24 18:57:30  549</t>
  </si>
  <si>
    <t>18:57:30</t>
  </si>
  <si>
    <t>d32f27a4-7693-4693-b8c6-fb30682e294f</t>
  </si>
  <si>
    <t>1-837378be9f453ee58c243c5eaf6c3a8f</t>
  </si>
  <si>
    <t>24/07/24 18:57:46  522</t>
  </si>
  <si>
    <t>18:57:46</t>
  </si>
  <si>
    <t>8a583d4e-2208-41ee-ac42-9859dd465040</t>
  </si>
  <si>
    <t>1-77a0631dfef8768828d4faa1b017ac2a</t>
  </si>
  <si>
    <t>24/07/24 18:57:54  699</t>
  </si>
  <si>
    <t>18:57:54</t>
  </si>
  <si>
    <t>1308bdca-b44f-4df0-80dc-05a87fedb582</t>
  </si>
  <si>
    <t>1-9f48738add1399a7e53d0048a1db233c</t>
  </si>
  <si>
    <t>24/07/24 18:58:02  602</t>
  </si>
  <si>
    <t>4854fc6b-db3d-47f7-86a8-0dfb60bc2749</t>
  </si>
  <si>
    <t>1-e4d34d4a14d88aedf6df946aa895d309</t>
  </si>
  <si>
    <t>24/07/24 18:58:10  577</t>
  </si>
  <si>
    <t>18:58:10</t>
  </si>
  <si>
    <t>20b4652a-8a02-4b65-bac8-a7993cee6161</t>
  </si>
  <si>
    <t>1-9afd299830bb7b0789ecfad6b7fadee2</t>
  </si>
  <si>
    <t>24/07/24 18:58:19  235</t>
  </si>
  <si>
    <t>18:58:19</t>
  </si>
  <si>
    <t>37196691-93ad-4c08-8d7f-f9daa1704743</t>
  </si>
  <si>
    <t>1-0a83c1fe2e48deb6ef99eef91a542ac5</t>
  </si>
  <si>
    <t>24/07/24 18:58:27  196</t>
  </si>
  <si>
    <t>f9227e18-8b3f-4d21-a105-18d38eb2e075</t>
  </si>
  <si>
    <t>1-b36474cacc6847970970be35a7fc854d</t>
  </si>
  <si>
    <t>24/07/24 18:58:35  171</t>
  </si>
  <si>
    <t>18:58:35</t>
  </si>
  <si>
    <t>96776cac-bc06-4aea-a888-f758defc04de</t>
  </si>
  <si>
    <t>1-4f89a2326488ac372fa4eaa95a33d326</t>
  </si>
  <si>
    <t>24/07/24 18:58:43  118</t>
  </si>
  <si>
    <t>18:58:43</t>
  </si>
  <si>
    <t>45ca072f-6a21-422f-b051-153b16bb9195</t>
  </si>
  <si>
    <t>1-74a184f44f33d90f038a455b0b833609</t>
  </si>
  <si>
    <t>24/07/24 18:58:51  102</t>
  </si>
  <si>
    <t>18:58:51</t>
  </si>
  <si>
    <t>c02ecbbc-add2-4a2b-897c-feafb842ba6a</t>
  </si>
  <si>
    <t>1-b9ac0295f757d3d673d0fa34dbecaf94</t>
  </si>
  <si>
    <t>24/07/24 18:59:07  182</t>
  </si>
  <si>
    <t>a00b24c2-591c-4ade-a3bd-48f377e3d162</t>
  </si>
  <si>
    <t>1-cd10956502fb8a0becf07ddba4ab6611</t>
  </si>
  <si>
    <t>24/07/24 18:59:15  245</t>
  </si>
  <si>
    <t>18:59:15</t>
  </si>
  <si>
    <t>feff67cc-1a60-4d1d-bf4e-7640551e8472</t>
  </si>
  <si>
    <t>1-77b1fba3d41769ca6e05988df25d3793</t>
  </si>
  <si>
    <t>24/07/24 18:59:23  379</t>
  </si>
  <si>
    <t>1ef916cc-f958-45a4-8522-88774745121d</t>
  </si>
  <si>
    <t>1-a0afe1285b66ec82f27371dc7f256edf</t>
  </si>
  <si>
    <t>24/07/24 18:59:31  587</t>
  </si>
  <si>
    <t>18:59:31</t>
  </si>
  <si>
    <t>080c10e1-2b1b-4f68-b002-bdcd408cd5a0</t>
  </si>
  <si>
    <t>1-7ffa830751e99cb7dc6fa56eac1e7a89</t>
  </si>
  <si>
    <t>24/07/24 18:59:47  570</t>
  </si>
  <si>
    <t>18:59:47</t>
  </si>
  <si>
    <t>86568627-d989-4c8c-b0c7-485b764d42d9</t>
  </si>
  <si>
    <t>1-61d1d8e99728b5330d7a91a13cbda3dc</t>
  </si>
  <si>
    <t>24/07/24 18:59:55  613</t>
  </si>
  <si>
    <t>18:59:55</t>
  </si>
  <si>
    <t>faacfd1d-17ef-4563-8d4f-cc2c10b85abb</t>
  </si>
  <si>
    <t>1-504d781451990bebbe02420279305346</t>
  </si>
  <si>
    <t>24/07/24 19:00:11  624</t>
  </si>
  <si>
    <t>19:00:11</t>
  </si>
  <si>
    <t>5a675b1e-431e-40b3-8b0b-86e52a4452d0</t>
  </si>
  <si>
    <t>1-59b7becde5095d0600b339487c3d542b</t>
  </si>
  <si>
    <t>24/07/24 19:00:28  006</t>
  </si>
  <si>
    <t>ceafa539-0570-433e-bea7-b84800620d9c</t>
  </si>
  <si>
    <t>1-105eefaf4c3620ceebab2a84f466dac9</t>
  </si>
  <si>
    <t>24/07/24 19:00:36  015</t>
  </si>
  <si>
    <t>19:00:36</t>
  </si>
  <si>
    <t>de4884e6-de95-460b-b527-09ba1c66ab6c</t>
  </si>
  <si>
    <t>1-0b51a78b7798810c8d926a2fc84e67aa</t>
  </si>
  <si>
    <t>24/07/24 19:00:44  061</t>
  </si>
  <si>
    <t>19:00:44</t>
  </si>
  <si>
    <t>667d6101-dad8-44e1-b876-2fe11f42f7ab</t>
  </si>
  <si>
    <t>1-6e5d28f351199b7f2bb9a28d16a32f25</t>
  </si>
  <si>
    <t>24/07/24 19:00:52  057</t>
  </si>
  <si>
    <t>19:00:52</t>
  </si>
  <si>
    <t>fd111a64-c8c5-4dd6-b782-d445e0c2a82c</t>
  </si>
  <si>
    <t>1-a34d37ce9714c61016baa39220f249a8</t>
  </si>
  <si>
    <t>24/07/24 19:01:08  208</t>
  </si>
  <si>
    <t>d62e960c-7970-4dc9-9394-51442bfbe32f</t>
  </si>
  <si>
    <t>1-8c97f2842437e152267af3fa9389c186</t>
  </si>
  <si>
    <t>24/07/24 19:01:16  158</t>
  </si>
  <si>
    <t>19:01:16</t>
  </si>
  <si>
    <t>fe44713a-03be-495c-9e04-284139c80d82</t>
  </si>
  <si>
    <t>1-ab0ff02aadb22b0c4d4708ae75c4d8c6</t>
  </si>
  <si>
    <t>24/07/24 19:01:24  107</t>
  </si>
  <si>
    <t>19:01:24</t>
  </si>
  <si>
    <t>3784b240-8210-4eee-81e2-499e33ee5cc5</t>
  </si>
  <si>
    <t>1-b67d6437c7b05110bf75e751330db156</t>
  </si>
  <si>
    <t>24/07/24 19:01:32  544</t>
  </si>
  <si>
    <t>19:01:32</t>
  </si>
  <si>
    <t>29dc91dc-6dae-45db-b970-2d575cf6b066</t>
  </si>
  <si>
    <t>1-811017add34a001d7ac4185fc3a685e3</t>
  </si>
  <si>
    <t>24/07/24 19:01:48  445</t>
  </si>
  <si>
    <t>4c557eee-1af9-4565-b5ed-4484316343a9</t>
  </si>
  <si>
    <t>1-56278cffbc6212fbb55be4d0896ec984</t>
  </si>
  <si>
    <t>24/07/24 19:01:56  485</t>
  </si>
  <si>
    <t>19:01:56</t>
  </si>
  <si>
    <t>8b1fd927-8b18-46c0-9824-aa8177928ae7</t>
  </si>
  <si>
    <t>1-9db18fd3b3035f98a1d33bd86d024b5a</t>
  </si>
  <si>
    <t>24/07/24 19:02:04  645</t>
  </si>
  <si>
    <t>19:02:04</t>
  </si>
  <si>
    <t>579f3283-13a1-476c-adf6-e056a74a09ca</t>
  </si>
  <si>
    <t>1-17ac86d700f1e7b71925eba4eb10d470</t>
  </si>
  <si>
    <t>24/07/24 19:02:12  596</t>
  </si>
  <si>
    <t>19:02:12</t>
  </si>
  <si>
    <t>f7e36179-91ac-41ac-a359-9d489e8a9656</t>
  </si>
  <si>
    <t>1-eb3f29c6037fc108febec093cd6090ed</t>
  </si>
  <si>
    <t>24/07/24 19:02:28  762</t>
  </si>
  <si>
    <t>19:02:28</t>
  </si>
  <si>
    <t>0cfeff45-76c7-4d27-aca9-7d5278b73c74</t>
  </si>
  <si>
    <t>1-0940af11bb3db49c471c7b1d434bee9a</t>
  </si>
  <si>
    <t>24/07/24 19:02:37  004</t>
  </si>
  <si>
    <t>19:02:37</t>
  </si>
  <si>
    <t>dd68f43c-f35c-4147-b278-90b39422a1de</t>
  </si>
  <si>
    <t>1-36b95fe793fbf8b05d07d99bb31ae644</t>
  </si>
  <si>
    <t>24/07/24 19:02:45  099</t>
  </si>
  <si>
    <t>19:02:45</t>
  </si>
  <si>
    <t>c0253a99-7312-49a7-a957-faa569a5caef</t>
  </si>
  <si>
    <t>1-b4253735d78eca66c8ed19ab1c8af70f</t>
  </si>
  <si>
    <t>24/07/24 19:02:53  092</t>
  </si>
  <si>
    <t>19:02:53</t>
  </si>
  <si>
    <t>53f5093b-1a45-4d73-aba1-99ffab12cc1f</t>
  </si>
  <si>
    <t>1-4d2f11dc65a623bf4ba3a7a4ede2e09a</t>
  </si>
  <si>
    <t>24/07/24 19:03:01  164</t>
  </si>
  <si>
    <t>19:03:01</t>
  </si>
  <si>
    <t>fd0c52fa-ee83-40e6-9666-1f9cd9c241d7</t>
  </si>
  <si>
    <t>1-35a19d62914fb184a027c5c6cd584aff</t>
  </si>
  <si>
    <t>24/07/24 19:03:09  239</t>
  </si>
  <si>
    <t>ee3b4573-c90d-404c-a482-030ff420a067</t>
  </si>
  <si>
    <t>1-47e6b240634b548dbf95529810011771</t>
  </si>
  <si>
    <t>24/07/24 19:03:17  195</t>
  </si>
  <si>
    <t>19:03:17</t>
  </si>
  <si>
    <t>d483643a-a0c8-461b-b34e-e1b4d3791168</t>
  </si>
  <si>
    <t>1-1f15f49cfc7a617e7440c949563cc09c</t>
  </si>
  <si>
    <t>24/07/24 19:03:33  232</t>
  </si>
  <si>
    <t>19:03:33</t>
  </si>
  <si>
    <t>afe9aa13-e7c6-498f-9b5d-c4bc9455d0fa</t>
  </si>
  <si>
    <t>1-70eaf6ce2233faea5a31d68900d50023</t>
  </si>
  <si>
    <t>24/07/24 19:03:41  675</t>
  </si>
  <si>
    <t>19:03:41</t>
  </si>
  <si>
    <t>1f84ccc2-6026-481d-889c-e2ef046582d0</t>
  </si>
  <si>
    <t>1-fe13911a3e7bdf6bc2ecee1b848da424</t>
  </si>
  <si>
    <t>24/07/24 19:03:49  766</t>
  </si>
  <si>
    <t>24daf523-3f40-4e4d-ac80-6b2c7c3f3529</t>
  </si>
  <si>
    <t>1-327ee58331bbc6999c0b2fd64c52b025</t>
  </si>
  <si>
    <t>24/07/24 19:03:57  633</t>
  </si>
  <si>
    <t>19:03:57</t>
  </si>
  <si>
    <t>0ecb9b5f-6b57-4774-9564-347bef804115</t>
  </si>
  <si>
    <t>1-b541aa8f5b55784a7f12fe5ea65533c6</t>
  </si>
  <si>
    <t>24/07/24 19:04:13  758</t>
  </si>
  <si>
    <t>19:04:13</t>
  </si>
  <si>
    <t>a8c12686-831a-4027-bcd7-417f83ca8260</t>
  </si>
  <si>
    <t>1-74e11fddf1889a2d32d76cf6d2e50ce6</t>
  </si>
  <si>
    <t>24/07/24 19:04:21  876</t>
  </si>
  <si>
    <t>19:04:21</t>
  </si>
  <si>
    <t>0146c628-5be4-43a9-abb5-c5f4da4963a6</t>
  </si>
  <si>
    <t>1-6bef3b1ef87214ef093e514e1f88d704</t>
  </si>
  <si>
    <t>24/07/24 19:04:37  895</t>
  </si>
  <si>
    <t>19:04:37</t>
  </si>
  <si>
    <t>c12064a8-00dc-4257-a165-63f7fc5724b0</t>
  </si>
  <si>
    <t>1-419fd49b2fabaa05c5cc7f132b84cfb9</t>
  </si>
  <si>
    <t>24/07/24 19:04:54  496</t>
  </si>
  <si>
    <t>19:04:54</t>
  </si>
  <si>
    <t>e01bd7fc-bf32-404b-a41f-f86e4dd64149</t>
  </si>
  <si>
    <t>1-b8fac4a48545a22cb33b1d7d83cf13d8</t>
  </si>
  <si>
    <t>24/07/24 19:05:02  572</t>
  </si>
  <si>
    <t>19:05:02</t>
  </si>
  <si>
    <t>8f8c6f50-2177-47cb-9a43-d4fa5fc76470</t>
  </si>
  <si>
    <t>1-269fdeaf8afe22add9265cd49ca21308</t>
  </si>
  <si>
    <t>24/07/24 19:05:10  606</t>
  </si>
  <si>
    <t>0903955a-a113-493c-b29a-524d66058950</t>
  </si>
  <si>
    <t>1-9a6e62a468e00326ce1d8685a12655cf</t>
  </si>
  <si>
    <t>24/07/24 19:05:18  665</t>
  </si>
  <si>
    <t>19:05:18</t>
  </si>
  <si>
    <t>7fc7701f-569b-41ca-985f-8d0e0a04df4b</t>
  </si>
  <si>
    <t>1-d7b5f99cab38770822049d8403aa1915</t>
  </si>
  <si>
    <t>24/07/24 19:05:34  775</t>
  </si>
  <si>
    <t>19:05:34</t>
  </si>
  <si>
    <t>ccc906df-4622-4ec6-ae90-be9bc604249c</t>
  </si>
  <si>
    <t>1-3ff20f5291809ffdab2853f488e73e4c</t>
  </si>
  <si>
    <t>24/07/24 19:05:42  690</t>
  </si>
  <si>
    <t>19:05:42</t>
  </si>
  <si>
    <t>812ece1d-85f4-4976-bdaf-1d6917d81e8b</t>
  </si>
  <si>
    <t>1-9623961d0cbf329f2a89febbe44df44d</t>
  </si>
  <si>
    <t>24/07/24 19:05:51  208</t>
  </si>
  <si>
    <t>19:05:51</t>
  </si>
  <si>
    <t>24d249f7-83a5-46c1-8402-670d42de0ce7</t>
  </si>
  <si>
    <t>1-4773cfc1dd0f4569b8cadc0ff5b127a4</t>
  </si>
  <si>
    <t>24/07/24 19:05:59  306</t>
  </si>
  <si>
    <t>19:05:59</t>
  </si>
  <si>
    <t>0f363690-49e8-44e8-9691-823348a95f83</t>
  </si>
  <si>
    <t>1-e4a2143783a38f561015f5ce9368babb</t>
  </si>
  <si>
    <t>24/07/24 19:06:15  450</t>
  </si>
  <si>
    <t>ebeb16a5-0696-4297-aa78-2292842282f3</t>
  </si>
  <si>
    <t>1-b259b7dde2c4162ee8b39479a373a06a</t>
  </si>
  <si>
    <t>24/07/24 19:06:23  577</t>
  </si>
  <si>
    <t>19:06:23</t>
  </si>
  <si>
    <t>36973a0b-bdd3-4be0-8a1b-ceaec27e7426</t>
  </si>
  <si>
    <t>1-10e3c264787ba3d9fb875c05e242e52a</t>
  </si>
  <si>
    <t>24/07/24 19:06:39  461</t>
  </si>
  <si>
    <t>19:06:39</t>
  </si>
  <si>
    <t>11dcfafc-a373-4dfe-894e-5eafb7388a63</t>
  </si>
  <si>
    <t>1-755fc4ee12ce423dafeb47107bc07e0d</t>
  </si>
  <si>
    <t>24/07/24 19:06:56  040</t>
  </si>
  <si>
    <t>d7d0814c-0fcc-45bc-89e2-7bb4631153a6</t>
  </si>
  <si>
    <t>1-8c2ea0326e5284b3e06598bd1b675d15</t>
  </si>
  <si>
    <t>24/07/24 19:07:04  049</t>
  </si>
  <si>
    <t>19:07:04</t>
  </si>
  <si>
    <t>04a2ba2d-0161-46fa-a2b5-b872a75465f3</t>
  </si>
  <si>
    <t>1-35d0158e0160edaa6bc9c8b020901cc5</t>
  </si>
  <si>
    <t>24/07/24 19:07:20  202</t>
  </si>
  <si>
    <t>83c09b10-bed0-4518-bca4-641d2a26b5dd</t>
  </si>
  <si>
    <t>1-2f027fb96b4bd11acda511d038c632c7</t>
  </si>
  <si>
    <t>24/07/24 19:07:28  172</t>
  </si>
  <si>
    <t>19:07:28</t>
  </si>
  <si>
    <t>02e88937-b8b4-4cad-86e4-e2e5a98d1e6b</t>
  </si>
  <si>
    <t>1-c3b8e7b458966e133117f9f7da22d35e</t>
  </si>
  <si>
    <t>24/07/24 19:07:36  218</t>
  </si>
  <si>
    <t>dd598afc-cc28-422e-bd90-63ad21a4add5</t>
  </si>
  <si>
    <t>1-21ef027d0f9f6a1562865cf5da2a29ea</t>
  </si>
  <si>
    <t>24/07/24 19:07:44  229</t>
  </si>
  <si>
    <t>19:07:44</t>
  </si>
  <si>
    <t>b6c5db95-e206-4274-aaa6-f8237289d476</t>
  </si>
  <si>
    <t>1-23412d48fe17c55b65490f09ea1ee7be</t>
  </si>
  <si>
    <t>24/07/24 19:07:52  397</t>
  </si>
  <si>
    <t>19:07:52</t>
  </si>
  <si>
    <t>ca2887c9-b4ff-4b89-9305-dbb7f12c8210</t>
  </si>
  <si>
    <t>1-750e1f259b0b4d0245111b0380a82999</t>
  </si>
  <si>
    <t>24/07/24 19:08:00  754</t>
  </si>
  <si>
    <t>19:08:00</t>
  </si>
  <si>
    <t>1a7fa9b7-f22f-4d21-9d13-ce8bf9e8b9e0</t>
  </si>
  <si>
    <t>1-e911b951c4b32ce29a797e85c605292a</t>
  </si>
  <si>
    <t>24/07/24 19:08:08  888</t>
  </si>
  <si>
    <t>19:08:08</t>
  </si>
  <si>
    <t>c4bee9a6-13ec-4048-9225-f21adb46520e</t>
  </si>
  <si>
    <t>1-cd39826f82d346f972aafc1442e984ed</t>
  </si>
  <si>
    <t>24/07/24 19:08:17  004</t>
  </si>
  <si>
    <t>19:08:17</t>
  </si>
  <si>
    <t>fc2dfef8-f5f1-4ebc-bfc1-8635450375a8</t>
  </si>
  <si>
    <t>1-a240dc466bc945223a2c7589a84640ff</t>
  </si>
  <si>
    <t>24/07/24 19:08:24  906</t>
  </si>
  <si>
    <t>19:08:24</t>
  </si>
  <si>
    <t>9dcd6f33-4088-4a5e-9768-2e0ea1bf5757</t>
  </si>
  <si>
    <t>1-dac87640e35615669310d8ef5c4e4724</t>
  </si>
  <si>
    <t>24/07/24 19:08:32  980</t>
  </si>
  <si>
    <t>19:08:32</t>
  </si>
  <si>
    <t>29d0589d-0083-4332-a15f-51e82bf257b0</t>
  </si>
  <si>
    <t>1-311f1379a0cacd1053a8b9dfa6912d7f</t>
  </si>
  <si>
    <t>24/07/24 19:08:41  251</t>
  </si>
  <si>
    <t>19:08:41</t>
  </si>
  <si>
    <t>313d16d6-e2e2-44e4-83f9-ab56069cdd59</t>
  </si>
  <si>
    <t>1-728561a19666100036bf6322e8a20b9e</t>
  </si>
  <si>
    <t>24/07/24 19:08:49  113</t>
  </si>
  <si>
    <t>19:08:49</t>
  </si>
  <si>
    <t>8703d736-5e70-494e-b875-36761ebcf24c</t>
  </si>
  <si>
    <t>1-3350053be9ea08f272be5dc7a365620e</t>
  </si>
  <si>
    <t>24/07/24 19:08:57  180</t>
  </si>
  <si>
    <t>2e8d0fa3-71dd-478b-80c2-73d9c3d0604f</t>
  </si>
  <si>
    <t>1-ec25104c05ae8453793c74da551c2561</t>
  </si>
  <si>
    <t>24/07/24 19:09:05  513</t>
  </si>
  <si>
    <t>19:09:05</t>
  </si>
  <si>
    <t>a46f0cdb-320c-4957-8a88-30aa20f6ff73</t>
  </si>
  <si>
    <t>1-652ed5a569f38f8bed2beb07390b6a7c</t>
  </si>
  <si>
    <t>24/07/24 19:09:21  452</t>
  </si>
  <si>
    <t>19:09:21</t>
  </si>
  <si>
    <t>f857317c-ac9d-4c1c-bd89-a116085d0e2c</t>
  </si>
  <si>
    <t>1-7483e446cda14751c9354721d20fdadd</t>
  </si>
  <si>
    <t>24/07/24 19:09:29  516</t>
  </si>
  <si>
    <t>19:09:29</t>
  </si>
  <si>
    <t>ac98c66c-62ab-467f-bf58-b756596289c2</t>
  </si>
  <si>
    <t>1-1dd0d1673642166cd248a18e72c26e56</t>
  </si>
  <si>
    <t>24/07/24 19:09:37  536</t>
  </si>
  <si>
    <t>06ed6991-a555-4448-aad9-87ed45818c89</t>
  </si>
  <si>
    <t>1-bba8c8ab9083f2707808b873544bb36c</t>
  </si>
  <si>
    <t>24/07/24 19:09:45  646</t>
  </si>
  <si>
    <t>19:09:45</t>
  </si>
  <si>
    <t>9a4f0f89-2fae-4c42-bb42-15b9aeee74e0</t>
  </si>
  <si>
    <t>1-444d57089565ce1958ad7c1500b43b99</t>
  </si>
  <si>
    <t>24/07/24 19:10:01  770</t>
  </si>
  <si>
    <t>19:10:01</t>
  </si>
  <si>
    <t>7ca94cfa-8a2b-48ea-9762-452b0fa20012</t>
  </si>
  <si>
    <t>1-918cee651182803affcfc14e9fd4fb9f</t>
  </si>
  <si>
    <t>24/07/24 19:10:10  233</t>
  </si>
  <si>
    <t>19:10:10</t>
  </si>
  <si>
    <t>9fae1863-a798-4f4f-b613-0a28c28286f2</t>
  </si>
  <si>
    <t>1-b21f00e233a08ad474ee40a96c2fab2e</t>
  </si>
  <si>
    <t>24/07/24 19:10:18  318</t>
  </si>
  <si>
    <t>19:10:18</t>
  </si>
  <si>
    <t>3daab445-a3d3-4473-9eff-d28f71a8eeea</t>
  </si>
  <si>
    <t>1-8d492b7431f63a121c78eafe2047592f</t>
  </si>
  <si>
    <t>24/07/24 19:10:26  355</t>
  </si>
  <si>
    <t>19:10:26</t>
  </si>
  <si>
    <t>2c4a0f05-9847-48e7-97c3-95748edf7234</t>
  </si>
  <si>
    <t>1-7fc2aef6ec973d62386e6c761e9898e4</t>
  </si>
  <si>
    <t>24/07/24 19:10:42  444</t>
  </si>
  <si>
    <t>19:10:42</t>
  </si>
  <si>
    <t>52cbae33-459e-473b-8cf1-8d2082137148</t>
  </si>
  <si>
    <t>1-bfffe3f8c766b11b092ab29ba788d4fe</t>
  </si>
  <si>
    <t>24/07/24 19:10:50  386</t>
  </si>
  <si>
    <t>19:10:50</t>
  </si>
  <si>
    <t>c3add5e8-508c-489f-b601-25508c78f017</t>
  </si>
  <si>
    <t>1-051d1c689cd46633dfd29b2b0889bdfe</t>
  </si>
  <si>
    <t>24/07/24 19:10:58  411</t>
  </si>
  <si>
    <t>580bdca7-a25e-4587-a14d-2a744db90a1c</t>
  </si>
  <si>
    <t>1-0fb824500926660cb997a1e6a3ae9d48</t>
  </si>
  <si>
    <t>24/07/24 19:11:06  448</t>
  </si>
  <si>
    <t>19:11:06</t>
  </si>
  <si>
    <t>11f94b6a-7405-4efc-a677-b759e0f42729</t>
  </si>
  <si>
    <t>1-3d77f38d9d481f639bdcc6b03ccbe591</t>
  </si>
  <si>
    <t>24/07/24 19:11:22  774</t>
  </si>
  <si>
    <t>19:11:22</t>
  </si>
  <si>
    <t>92646823-bd58-48bf-aac2-de8ae141ca89</t>
  </si>
  <si>
    <t>1-0e1619454e2f745da569f667e69f95cc</t>
  </si>
  <si>
    <t>24/07/24 19:11:30  766</t>
  </si>
  <si>
    <t>19:11:30</t>
  </si>
  <si>
    <t>06ae8622-8c46-4254-acd9-0d8757ddfd5e</t>
  </si>
  <si>
    <t>1-4590a5b90a32147b317d75ddc648edb1</t>
  </si>
  <si>
    <t>24/07/24 19:11:38  746</t>
  </si>
  <si>
    <t>52549e4d-6dc4-4536-adfa-1f990bea5c7d</t>
  </si>
  <si>
    <t>1-245d8cdfd23adfa9abc7024250e80ede</t>
  </si>
  <si>
    <t>24/07/24 19:11:47  005</t>
  </si>
  <si>
    <t>19:11:47</t>
  </si>
  <si>
    <t>83c0a8e9-2449-44b7-9590-4cbd11509670</t>
  </si>
  <si>
    <t>1-a0adaa361a1198c997601b7d1519cd1b</t>
  </si>
  <si>
    <t>24/07/24 19:12:02  930</t>
  </si>
  <si>
    <t>19:12:02</t>
  </si>
  <si>
    <t>f8772523-205b-4be2-83ea-666e6ef03eb1</t>
  </si>
  <si>
    <t>1-55b84e0ec40e62346ca06b823ecd4d56</t>
  </si>
  <si>
    <t>24/07/24 19:12:10  956</t>
  </si>
  <si>
    <t>19:12:10</t>
  </si>
  <si>
    <t>80efe970-dcb2-43cc-8544-b36d23225047</t>
  </si>
  <si>
    <t>1-ff38631db9c385c1489b863564a64280</t>
  </si>
  <si>
    <t>24/07/24 19:12:19  204</t>
  </si>
  <si>
    <t>19:12:19</t>
  </si>
  <si>
    <t>d4cfbdc6-eab5-4b58-befa-d6d139cdfb1f</t>
  </si>
  <si>
    <t>1-bd9e8c90161085fc2eaf963333826846</t>
  </si>
  <si>
    <t>24/07/24 19:12:27  182</t>
  </si>
  <si>
    <t>19:12:27</t>
  </si>
  <si>
    <t>ab582709-019f-4b63-8550-01145095ed4b</t>
  </si>
  <si>
    <t>1-73e674be31ce3573315a37fd141d497b</t>
  </si>
  <si>
    <t>24/07/24 19:12:43  327</t>
  </si>
  <si>
    <t>19:12:43</t>
  </si>
  <si>
    <t>c1ca575c-1461-4036-938a-ff02441a07e5</t>
  </si>
  <si>
    <t>1-bb893cc0da4c7007ecb876838456ebad</t>
  </si>
  <si>
    <t>24/07/24 19:12:51  465</t>
  </si>
  <si>
    <t>19:12:51</t>
  </si>
  <si>
    <t>a745155f-20ec-4414-ab34-a6a31b26e0f6</t>
  </si>
  <si>
    <t>1-2cebb77e545d90f6dfd82892806bc1d5</t>
  </si>
  <si>
    <t>24/07/24 19:12:59  395</t>
  </si>
  <si>
    <t>dd3e2323-32d2-4e25-adb9-f86299357ef4</t>
  </si>
  <si>
    <t>1-53bb534c4ff92673d5f202f629d0d8ba</t>
  </si>
  <si>
    <t>24/07/24 19:13:07  416</t>
  </si>
  <si>
    <t>19:13:07</t>
  </si>
  <si>
    <t>ee3ece08-603e-4486-890c-0a1c6f63acc6</t>
  </si>
  <si>
    <t>1-649c85f5c8555fba7d04bf389a7693a8</t>
  </si>
  <si>
    <t>24/07/24 19:13:39  845</t>
  </si>
  <si>
    <t>19:13:39</t>
  </si>
  <si>
    <t>a06f7d59-d65f-45d4-8a3b-d817a99494b5</t>
  </si>
  <si>
    <t>1-35b0bda016f4a58f71d4ecaff61a5224</t>
  </si>
  <si>
    <t>24/07/24 19:13:47  879</t>
  </si>
  <si>
    <t>19:13:47</t>
  </si>
  <si>
    <t>9dba475c-fb46-486b-8384-259cc7b81d1e</t>
  </si>
  <si>
    <t>1-eb78cd542ee5146e3cd4f1015454512a</t>
  </si>
  <si>
    <t>24/07/24 19:13:55  919</t>
  </si>
  <si>
    <t>f0dd0676-d214-44a3-ad96-8b841f04ee7b</t>
  </si>
  <si>
    <t>1-43eab454feaf95cf27120a09e06faf35</t>
  </si>
  <si>
    <t>24/07/24 19:14:03  938</t>
  </si>
  <si>
    <t>19:14:03</t>
  </si>
  <si>
    <t>a3120304-bba4-442f-862f-8af70d60fd1b</t>
  </si>
  <si>
    <t>1-0d1691262c86b31a42d84e8375902ecb</t>
  </si>
  <si>
    <t>24/07/24 19:14:20  069</t>
  </si>
  <si>
    <t>157387e9-4928-4e81-aea6-3264283131ba</t>
  </si>
  <si>
    <t>1-a2242844d5829fd7d16faa501e10efa6</t>
  </si>
  <si>
    <t>24/07/24 19:14:28  254</t>
  </si>
  <si>
    <t>19:14:28</t>
  </si>
  <si>
    <t>ad916c69-44c0-4a5c-a062-f5580db9fdaf</t>
  </si>
  <si>
    <t>1-937028e606dce4f118bd471650c6c65d</t>
  </si>
  <si>
    <t>24/07/24 19:14:36  274</t>
  </si>
  <si>
    <t>19:14:36</t>
  </si>
  <si>
    <t>76e5818e-3bb0-416d-9e9f-ee4de01430fe</t>
  </si>
  <si>
    <t>1-66261661a8aed365a89e9a3e398af45b</t>
  </si>
  <si>
    <t>24/07/24 19:14:44  385</t>
  </si>
  <si>
    <t>19:14:44</t>
  </si>
  <si>
    <t>b27938fd-db23-400a-9ebf-bb6760c295be</t>
  </si>
  <si>
    <t>1-d12786b93cbc0229670d599c6517cfac</t>
  </si>
  <si>
    <t>24/07/24 19:15:00  391</t>
  </si>
  <si>
    <t>ae0ac521-f8a1-4efb-90d8-98d80dee0079</t>
  </si>
  <si>
    <t>1-e1e4ed7829fd45c59af7de9bf58b66e4</t>
  </si>
  <si>
    <t>24/07/24 19:15:08  373</t>
  </si>
  <si>
    <t>19:15:08</t>
  </si>
  <si>
    <t>a5ecce96-6604-4dd5-bf34-56556f1dda5e</t>
  </si>
  <si>
    <t>1-a9093da62c6726e7fc32c04d77b79c32</t>
  </si>
  <si>
    <t>24/07/24 19:15:16  415</t>
  </si>
  <si>
    <t>19:15:16</t>
  </si>
  <si>
    <t>04697590-b26e-499b-adff-b46f245e87aa</t>
  </si>
  <si>
    <t>1-f557c83922210bd3aa52f0bfd798cefa</t>
  </si>
  <si>
    <t>24/07/24 19:15:24  507</t>
  </si>
  <si>
    <t>19:15:24</t>
  </si>
  <si>
    <t>6dc1edc1-4824-4a9d-8077-313e38987c39</t>
  </si>
  <si>
    <t>1-8259df0c1529d507a54fdcdc294de6ba</t>
  </si>
  <si>
    <t>24/07/24 19:15:48  776</t>
  </si>
  <si>
    <t>19:15:48</t>
  </si>
  <si>
    <t>f6b0848d-bc15-4344-b8c9-0b98be5731b7</t>
  </si>
  <si>
    <t>1-17e6e89410328a496ab41be11d135b7f</t>
  </si>
  <si>
    <t>24/07/24 19:15:56  967</t>
  </si>
  <si>
    <t>0754ad08-c8a5-4946-bb3f-da4141ec6296</t>
  </si>
  <si>
    <t>1-c4ba0bc9ca9c36948bd2be2203740285</t>
  </si>
  <si>
    <t>24/07/24 19:16:04  888</t>
  </si>
  <si>
    <t>19:16:04</t>
  </si>
  <si>
    <t>20501db3-c6ca-47ed-bd82-429ba125f33e</t>
  </si>
  <si>
    <t>1-6699fd6b7efd5349ab9dae01a80249c1</t>
  </si>
  <si>
    <t>24/07/24 19:16:13  009</t>
  </si>
  <si>
    <t>19:16:13</t>
  </si>
  <si>
    <t>7396b870-882f-4cea-8bf8-74f0be1a557c</t>
  </si>
  <si>
    <t>1-ff0454565e59eb6d0790c520d875acfa</t>
  </si>
  <si>
    <t>24/07/24 19:16:20  982</t>
  </si>
  <si>
    <t>19:16:20</t>
  </si>
  <si>
    <t>d68ffbaa-0806-4c87-bcc5-d2fdd581f7a4</t>
  </si>
  <si>
    <t>1-e75cffda146cf9f61b2b8814412c0e5f</t>
  </si>
  <si>
    <t>24/07/24 19:16:29  220</t>
  </si>
  <si>
    <t>19:16:29</t>
  </si>
  <si>
    <t>34c9670c-fd2f-41bc-b0be-9e56805071ad</t>
  </si>
  <si>
    <t>1-a984079c09b5a176eb30bc4f95714c7a</t>
  </si>
  <si>
    <t>24/07/24 19:16:37  221</t>
  </si>
  <si>
    <t>19:16:37</t>
  </si>
  <si>
    <t>e1bf2aa5-db8d-4d26-949d-9f6eb287cc6a</t>
  </si>
  <si>
    <t>1-2852adfb3402559edbf1a871c67ced3e</t>
  </si>
  <si>
    <t>24/07/24 19:16:45  268</t>
  </si>
  <si>
    <t>19:16:45</t>
  </si>
  <si>
    <t>437aa6b1-c344-48ed-b7d0-af85960ad3f0</t>
  </si>
  <si>
    <t>1-1c1a2ae637723d5c4500ea4c6854ceaa</t>
  </si>
  <si>
    <t>24/07/24 19:16:53  337</t>
  </si>
  <si>
    <t>19:16:53</t>
  </si>
  <si>
    <t>e770c8b0-015a-4346-99ec-c61085520149</t>
  </si>
  <si>
    <t>1-f98ae60ba229eb5626b8c1d12ef310fc</t>
  </si>
  <si>
    <t>24/07/24 19:17:01  278</t>
  </si>
  <si>
    <t>7b236a32-7c5b-4c50-846c-1ee290bafca5</t>
  </si>
  <si>
    <t>1-ff3bc3a3d89dc81eea9cbe2961df76ea</t>
  </si>
  <si>
    <t>24/07/24 19:17:09  378</t>
  </si>
  <si>
    <t>19:17:09</t>
  </si>
  <si>
    <t>7fb9c4b2-7729-4d63-ad83-bfd56970a711</t>
  </si>
  <si>
    <t>1-b4b53dda368c1391cc58d224b7966a37</t>
  </si>
  <si>
    <t>24/07/24 19:17:17  445</t>
  </si>
  <si>
    <t>19:17:17</t>
  </si>
  <si>
    <t>56282a80-65c3-4989-aa84-a6d9ee5450fe</t>
  </si>
  <si>
    <t>1-e11efc4d5c8ff595323cc4da1f166647</t>
  </si>
  <si>
    <t>24/07/24 19:17:25  414</t>
  </si>
  <si>
    <t>19:17:25</t>
  </si>
  <si>
    <t>05220550-e9fd-4f15-95ea-0cdb4635b7e4</t>
  </si>
  <si>
    <t>1-48fbc5dbe502b896c7b3daa21a6f5649</t>
  </si>
  <si>
    <t>24/07/24 19:17:41  770</t>
  </si>
  <si>
    <t>0fa60138-8c95-499a-af48-5c63569b8172</t>
  </si>
  <si>
    <t>1-8f367080e8194bdf10316ab479dc4fb8</t>
  </si>
  <si>
    <t>24/07/24 19:17:49  911</t>
  </si>
  <si>
    <t>19:17:49</t>
  </si>
  <si>
    <t>42746e04-106e-4634-9bd1-c7cc249ead4e</t>
  </si>
  <si>
    <t>1-62b8b4722ca05fb721ada857b7e32235</t>
  </si>
  <si>
    <t>24/07/24 19:17:57  755</t>
  </si>
  <si>
    <t>19:17:57</t>
  </si>
  <si>
    <t>f497a942-bfd5-4ede-acd5-5627db7f88eb</t>
  </si>
  <si>
    <t>1-5560db83fa9f7264952590a02bcb2b34</t>
  </si>
  <si>
    <t>24/07/24 19:18:05  715</t>
  </si>
  <si>
    <t>19:18:05</t>
  </si>
  <si>
    <t>9ccb0d55-a85e-402d-9922-1f83ad077c46</t>
  </si>
  <si>
    <t>1-b48cf62e0120524b59736b2f4016116b</t>
  </si>
  <si>
    <t>24/07/24 19:18:13  768</t>
  </si>
  <si>
    <t>19:18:13</t>
  </si>
  <si>
    <t>b25df1f9-9840-44c5-9cce-e6fae1cf8eea</t>
  </si>
  <si>
    <t>1-f634636080b17f39e08f42cbabcd4f0f</t>
  </si>
  <si>
    <t>24/07/24 19:18:21  781</t>
  </si>
  <si>
    <t>f8f58b81-cad2-43af-b001-39a6f6a542e5</t>
  </si>
  <si>
    <t>1-163e992042b34c832ebc1ab730694851</t>
  </si>
  <si>
    <t>24/07/24 19:18:29  946</t>
  </si>
  <si>
    <t>19:18:29</t>
  </si>
  <si>
    <t>0b17cac2-809d-4529-938c-28144d047666</t>
  </si>
  <si>
    <t>1-1119e5daf00fd021655858f4490c8733</t>
  </si>
  <si>
    <t>24/07/24 19:18:37  867</t>
  </si>
  <si>
    <t>f1a2fe09-8d9e-460b-b1c2-e4a8289c492f</t>
  </si>
  <si>
    <t>1-bfc7ef555d112646ee76d01f492ac1b9</t>
  </si>
  <si>
    <t>24/07/24 19:18:46  221</t>
  </si>
  <si>
    <t>19:18:46</t>
  </si>
  <si>
    <t>17892547-5807-4cb2-9b14-d0fd37c1246f</t>
  </si>
  <si>
    <t>1-1852fa3c095a97195caae061d5b32aa0</t>
  </si>
  <si>
    <t>24/07/24 19:18:54  294</t>
  </si>
  <si>
    <t>19:18:54</t>
  </si>
  <si>
    <t>7568d6c0-4524-41fb-bad1-d6a7b756288f</t>
  </si>
  <si>
    <t>1-ddbcda90a774165fdd18cdc458e646de</t>
  </si>
  <si>
    <t>24/07/24 19:19:02  275</t>
  </si>
  <si>
    <t>a2572a6b-b2a1-4e73-b87b-d7ff65441e0a</t>
  </si>
  <si>
    <t>1-f3263a8ee6adeba835af0f70e1729086</t>
  </si>
  <si>
    <t>24/07/24 19:19:10  370</t>
  </si>
  <si>
    <t>19:19:10</t>
  </si>
  <si>
    <t>a8740610-ec04-450b-9cff-e54e0e1ec2f2</t>
  </si>
  <si>
    <t>1-45847497b7b98098977753d09d7de870</t>
  </si>
  <si>
    <t>24/07/24 19:19:26  563</t>
  </si>
  <si>
    <t>19:19:26</t>
  </si>
  <si>
    <t>b3d49cc1-cf12-4e09-a713-6ae8cbff410b</t>
  </si>
  <si>
    <t>1-f57ed7c0b9f8731a08de3a5379ff4aab</t>
  </si>
  <si>
    <t>24/07/24 19:19:34  410</t>
  </si>
  <si>
    <t>19:19:34</t>
  </si>
  <si>
    <t>e659ccb7-e6bc-49c7-ae8d-eae93af7ead6</t>
  </si>
  <si>
    <t>1-cdbb5e7bae781ae44ba77df0caf1bc59</t>
  </si>
  <si>
    <t>24/07/24 19:19:42  460</t>
  </si>
  <si>
    <t>476a77e0-8539-425a-b5b4-1f327fcf2cd1</t>
  </si>
  <si>
    <t>1-62400c20d2af85156e6d6b9e1d4ed007</t>
  </si>
  <si>
    <t>24/07/24 19:19:50  686</t>
  </si>
  <si>
    <t>19:19:50</t>
  </si>
  <si>
    <t>c5219d66-7a52-4940-8adf-e8a597695867</t>
  </si>
  <si>
    <t>1-4e41979e1989a53cdba1518b83d6488e</t>
  </si>
  <si>
    <t>24/07/24 19:20:06  768</t>
  </si>
  <si>
    <t>19:20:06</t>
  </si>
  <si>
    <t>9f8b27b0-87fd-48c3-91dd-7e8dcc67e5d6</t>
  </si>
  <si>
    <t>1-9c14688ce5281fe97e38103c9856797a</t>
  </si>
  <si>
    <t>24/07/24 19:20:14  859</t>
  </si>
  <si>
    <t>19:20:14</t>
  </si>
  <si>
    <t>2e8430d9-f96e-45ef-af4e-d83f86d54305</t>
  </si>
  <si>
    <t>1-0b6c3a1e6363a1e498e3ab42f163d465</t>
  </si>
  <si>
    <t>24/07/24 19:20:22  776</t>
  </si>
  <si>
    <t>444659b6-1f42-47f8-8561-f768b5ecb44d</t>
  </si>
  <si>
    <t>1-cb176a7706594c15109776f069f4ef09</t>
  </si>
  <si>
    <t>24/07/24 19:20:30  952</t>
  </si>
  <si>
    <t>19:20:30</t>
  </si>
  <si>
    <t>4c2b803b-c1d9-46b4-900a-13661def6090</t>
  </si>
  <si>
    <t>1-95cf0f6d3ce215a5e1ffed78559147af</t>
  </si>
  <si>
    <t>24/07/24 19:20:38  878</t>
  </si>
  <si>
    <t>ac02ce4d-8677-490c-a4f9-0c07cf84ed59</t>
  </si>
  <si>
    <t>1-33023f4376ae8561e08d02942a89b9dc</t>
  </si>
  <si>
    <t>24/07/24 19:20:46  991</t>
  </si>
  <si>
    <t>19:20:46</t>
  </si>
  <si>
    <t>43b9d102-f2e2-46e4-a15b-6d3a059bf32f</t>
  </si>
  <si>
    <t>1-18ef0264005653e8cc966e30f15e49ee</t>
  </si>
  <si>
    <t>24/07/24 19:20:55  136</t>
  </si>
  <si>
    <t>19:20:55</t>
  </si>
  <si>
    <t>e619b199-2204-4fa6-b650-177ec878fb3f</t>
  </si>
  <si>
    <t>1-b57ec4eb410d21ff88d3f1cd23f1b41e</t>
  </si>
  <si>
    <t>24/07/24 19:21:03  234</t>
  </si>
  <si>
    <t>3823381c-2214-4bcb-b0fe-07d9ac227a0a</t>
  </si>
  <si>
    <t>1-09051c28005d370534706510e501da54</t>
  </si>
  <si>
    <t>24/07/24 19:21:11  272</t>
  </si>
  <si>
    <t>19:21:11</t>
  </si>
  <si>
    <t>d11b80f4-cc87-4640-b78b-f0d127846e1c</t>
  </si>
  <si>
    <t>1-0c4163f1b4b07a1dc9d6d39e40688e58</t>
  </si>
  <si>
    <t>24/07/24 19:21:27  486</t>
  </si>
  <si>
    <t>19:21:27</t>
  </si>
  <si>
    <t>7741a104-a3dd-475d-9476-92ce482411e6</t>
  </si>
  <si>
    <t>1-4d951cce3e2154bebd98384aab5ec195</t>
  </si>
  <si>
    <t>24/07/24 19:21:35  467</t>
  </si>
  <si>
    <t>19:21:35</t>
  </si>
  <si>
    <t>81d1c8c0-e7cf-4b15-989c-26ab36926048</t>
  </si>
  <si>
    <t>1-f2bc5e54396aa709c68fa84c668e0e55</t>
  </si>
  <si>
    <t>24/07/24 19:21:43  373</t>
  </si>
  <si>
    <t>35cc8443-a39e-458b-b13b-17c727eeba4c</t>
  </si>
  <si>
    <t>1-eeb57b2cf2370d7a758beccd23a3525f</t>
  </si>
  <si>
    <t>24/07/24 19:21:51  482</t>
  </si>
  <si>
    <t>19:21:51</t>
  </si>
  <si>
    <t>cf82b31f-47f3-49ed-ab55-8f817952cf19</t>
  </si>
  <si>
    <t>1-dab83a3ca93bf25b466a5f9e81059595</t>
  </si>
  <si>
    <t>24/07/24 19:22:07  740</t>
  </si>
  <si>
    <t>19:22:07</t>
  </si>
  <si>
    <t>dd0f938b-40c9-4f6d-9320-9236d4026fc6</t>
  </si>
  <si>
    <t>1-aff1c8c859a2277335cc490d93362f49</t>
  </si>
  <si>
    <t>24/07/24 19:22:15  850</t>
  </si>
  <si>
    <t>19:22:15</t>
  </si>
  <si>
    <t>9314e908-019c-42f2-b100-9d377951644c</t>
  </si>
  <si>
    <t>1-769839380a43d45c0707ecedfbf02d11</t>
  </si>
  <si>
    <t>24/07/24 19:22:23  843</t>
  </si>
  <si>
    <t>16ab6ce5-3044-42d1-b456-6b4783c66e97</t>
  </si>
  <si>
    <t>1-b07bb20f72fb796789232f99fbdbb826</t>
  </si>
  <si>
    <t>24/07/24 19:22:31  874</t>
  </si>
  <si>
    <t>19:22:31</t>
  </si>
  <si>
    <t>3cb38ca6-f289-4338-adb9-8e390db22104</t>
  </si>
  <si>
    <t>1-ab7efbc7aa0182b0e4340585f6088ddd</t>
  </si>
  <si>
    <t>24/07/24 19:22:47  911</t>
  </si>
  <si>
    <t>19:22:47</t>
  </si>
  <si>
    <t>ef326593-f123-4810-a8e1-1f6a9e882de4</t>
  </si>
  <si>
    <t>1-decf757c1cad8254bbfa0d6f7595341a</t>
  </si>
  <si>
    <t>24/07/24 19:22:56  027</t>
  </si>
  <si>
    <t>19:22:56</t>
  </si>
  <si>
    <t>97efaeb2-9c9c-4dcc-81e6-08fd259f1a9c</t>
  </si>
  <si>
    <t>1-8f081ad3a2e465e057762b64282f3fc7</t>
  </si>
  <si>
    <t>24/07/24 19:23:04  219</t>
  </si>
  <si>
    <t>19:23:04</t>
  </si>
  <si>
    <t>a0631e0c-a4ea-44e3-b50d-dd604e023264</t>
  </si>
  <si>
    <t>1-5a43d8dfbe47ec98ff698c53d07d447b</t>
  </si>
  <si>
    <t>24/07/24 19:23:12  251</t>
  </si>
  <si>
    <t>19:23:12</t>
  </si>
  <si>
    <t>1eb526f5-105a-4658-83f2-37f63cdb6910</t>
  </si>
  <si>
    <t>1-ef307565c8eeb9ccedade22a0d4d3c19</t>
  </si>
  <si>
    <t>24/07/24 19:23:28  427</t>
  </si>
  <si>
    <t>fd2e9e12-3cfa-45c6-bdc6-b8156fabb8b9</t>
  </si>
  <si>
    <t>1-02bff01b6aef84ea950148cb372be84f</t>
  </si>
  <si>
    <t>24/07/24 19:23:36  486</t>
  </si>
  <si>
    <t>19:23:36</t>
  </si>
  <si>
    <t>40c5eb4e-87fc-4a02-85be-5000388350d9</t>
  </si>
  <si>
    <t>1-764b4e669b36b6bd5935673e6d1b8879</t>
  </si>
  <si>
    <t>24/07/24 19:23:44  387</t>
  </si>
  <si>
    <t>ccb09177-0cb5-4baf-8c7a-c5c85f12b36c</t>
  </si>
  <si>
    <t>1-46a40c3b83396c5c21be93a298f08391</t>
  </si>
  <si>
    <t>24/07/24 19:23:52  387</t>
  </si>
  <si>
    <t>19:23:52</t>
  </si>
  <si>
    <t>159fcba5-0f7a-4a6d-b449-871bcd3c6ac1</t>
  </si>
  <si>
    <t>1-b199dd696beccd90894010bcaa63b0fb</t>
  </si>
  <si>
    <t>24/07/24 19:24:08  799</t>
  </si>
  <si>
    <t>19:24:08</t>
  </si>
  <si>
    <t>7a818772-0a6f-43e0-ae8a-a477d1714347</t>
  </si>
  <si>
    <t>1-251ee3d63a069e63dd6fc75cd920e3a2</t>
  </si>
  <si>
    <t>24/07/24 19:24:17  028</t>
  </si>
  <si>
    <t>19:24:17</t>
  </si>
  <si>
    <t>3a04ee27-6ef6-4678-9313-797920c61fa2</t>
  </si>
  <si>
    <t>1-f6d724e6abf0c6201a24d132807e8dcc</t>
  </si>
  <si>
    <t>24/07/24 19:24:24  874</t>
  </si>
  <si>
    <t>74dbedf2-d215-4bb1-80b1-423ce6b2db4f</t>
  </si>
  <si>
    <t>1-f70b074aef48f5ab539508bdff1ffd5d</t>
  </si>
  <si>
    <t>24/07/24 19:24:32  967</t>
  </si>
  <si>
    <t>19:24:32</t>
  </si>
  <si>
    <t>13a1200d-75c5-47e5-a25a-aca4625d9983</t>
  </si>
  <si>
    <t>1-e0d86377d7454e48b5b471e59e8df4cd</t>
  </si>
  <si>
    <t>24/07/24 19:24:49  064</t>
  </si>
  <si>
    <t>19:24:49</t>
  </si>
  <si>
    <t>84a954a4-9ede-4a47-adbd-23aac6b493b2</t>
  </si>
  <si>
    <t>1-26ee6649a14baf98e63b342915159480</t>
  </si>
  <si>
    <t>24/07/24 19:24:57  082</t>
  </si>
  <si>
    <t>19:24:57</t>
  </si>
  <si>
    <t>6ae2ec50-17b7-4114-972a-238e89de879e</t>
  </si>
  <si>
    <t>1-29ea051dcc44fe275d3c7bcaef700801</t>
  </si>
  <si>
    <t>24/07/24 19:25:05  090</t>
  </si>
  <si>
    <t>19:25:05</t>
  </si>
  <si>
    <t>bc6c4c92-830b-439c-b939-bbe49bae11aa</t>
  </si>
  <si>
    <t>1-ac08528393b6c1c68c3e0cf658c82341</t>
  </si>
  <si>
    <t>24/07/24 19:25:13  423</t>
  </si>
  <si>
    <t>19:25:13</t>
  </si>
  <si>
    <t>87cfc2f1-4ff7-48ed-a494-30ca3cdb31eb</t>
  </si>
  <si>
    <t>1-3fc5d399337c764c10144b5cc8972cf4</t>
  </si>
  <si>
    <t>24/07/24 19:25:21  341</t>
  </si>
  <si>
    <t>19:25:21</t>
  </si>
  <si>
    <t>cc441f52-6db1-491b-9154-c051be23d375</t>
  </si>
  <si>
    <t>1-96c5b510b944e32df3862f343d01b647</t>
  </si>
  <si>
    <t>24/07/24 19:25:29  519</t>
  </si>
  <si>
    <t>60f64e37-dc6b-476f-ad3e-598b38b62eb5</t>
  </si>
  <si>
    <t>1-e54dc143f6a96a45738674e7c496fc6c</t>
  </si>
  <si>
    <t>24/07/24 19:25:37  517</t>
  </si>
  <si>
    <t>19:25:37</t>
  </si>
  <si>
    <t>8630ce4d-2b77-49df-a4e0-6543196022bc</t>
  </si>
  <si>
    <t>1-7bfaaf4f2300eb4d0b6631803838c65a</t>
  </si>
  <si>
    <t>24/07/24 19:25:45  510</t>
  </si>
  <si>
    <t>19:25:45</t>
  </si>
  <si>
    <t>db5cb85f-12c3-405d-a03f-aa597239dc0f</t>
  </si>
  <si>
    <t>1-1c7e467b617448b59affa516e4e37033</t>
  </si>
  <si>
    <t>24/07/24 19:25:53  685</t>
  </si>
  <si>
    <t>19:25:53</t>
  </si>
  <si>
    <t>b422d0b9-d07b-4bf4-be64-43a2bdb2b5b3</t>
  </si>
  <si>
    <t>1-81e4400ed7494d33c97a166bc2d921b1</t>
  </si>
  <si>
    <t>24/07/24 19:26:01  662</t>
  </si>
  <si>
    <t>19:26:01</t>
  </si>
  <si>
    <t>d8ce91f1-35ac-44e8-9da8-a8c125dd1922</t>
  </si>
  <si>
    <t>1-ec2914c157fa26a5149e1ea52c80ecdb</t>
  </si>
  <si>
    <t>24/07/24 19:26:09  788</t>
  </si>
  <si>
    <t>446b5a75-416f-4069-8704-3cf4bb876eba</t>
  </si>
  <si>
    <t>1-a71245bfac824d23114f6d32178a9eb1</t>
  </si>
  <si>
    <t>24/07/24 19:26:18  319</t>
  </si>
  <si>
    <t>19:26:18</t>
  </si>
  <si>
    <t>b54ac36a-30a1-4fb0-8c82-bbddd498b4da</t>
  </si>
  <si>
    <t>1-de5fe9b98638a8cdf2e916bfe84d7eb2</t>
  </si>
  <si>
    <t>24/07/24 19:26:34  244</t>
  </si>
  <si>
    <t>19:26:34</t>
  </si>
  <si>
    <t>3c8e058b-edd3-4426-996c-4519d63fea18</t>
  </si>
  <si>
    <t>1-e9c6248164610ad18e42e6de312ef035</t>
  </si>
  <si>
    <t>24/07/24 19:26:42  513</t>
  </si>
  <si>
    <t>19:26:42</t>
  </si>
  <si>
    <t>41dd1e45-087d-4abd-8326-94eff9c442e3</t>
  </si>
  <si>
    <t>1-c50c16c5335a8307bbe2da3c67984222</t>
  </si>
  <si>
    <t>24/07/24 19:26:50  347</t>
  </si>
  <si>
    <t>1eda4d20-adde-4463-a74f-6a06c6b22758</t>
  </si>
  <si>
    <t>1-d62876657f2d6dfef142ec2adf2903df</t>
  </si>
  <si>
    <t>24/07/24 19:26:58  452</t>
  </si>
  <si>
    <t>19:26:58</t>
  </si>
  <si>
    <t>0de62657-bf3d-43e7-9e75-bbf9b6477cc3</t>
  </si>
  <si>
    <t>1-856d56e676e09f1160f58d1993c1463c</t>
  </si>
  <si>
    <t>24/07/24 19:27:14  591</t>
  </si>
  <si>
    <t>b9684c8a-a77d-40ec-8338-7107b343b5d7</t>
  </si>
  <si>
    <t>1-6f79aa2058d09c1e42ee1ccd767787e8</t>
  </si>
  <si>
    <t>24/07/24 19:27:22  855</t>
  </si>
  <si>
    <t>19:27:22</t>
  </si>
  <si>
    <t>256368eb-ddde-469e-b7b8-4da1e5aa2c7d</t>
  </si>
  <si>
    <t>1-6a75cbeffcf686045518f1ce22189535</t>
  </si>
  <si>
    <t>24/07/24 19:27:30  918</t>
  </si>
  <si>
    <t>f8674b5e-bb14-4b57-af50-19f910d54b1c</t>
  </si>
  <si>
    <t>1-094602613fae33126bab0aa9953adeb3</t>
  </si>
  <si>
    <t>24/07/24 19:27:38  999</t>
  </si>
  <si>
    <t>19:27:38</t>
  </si>
  <si>
    <t>718aa5f6-2cac-4a08-b468-11273b297306</t>
  </si>
  <si>
    <t>1-5280c2cdb6dc969c4ac3cfe8045af83c</t>
  </si>
  <si>
    <t>24/07/24 19:27:55  234</t>
  </si>
  <si>
    <t>a17e1e5d-92f1-4798-95a5-672643467c76</t>
  </si>
  <si>
    <t>1-c3202c6be1c34f4c9cadf3bfb5a5790b</t>
  </si>
  <si>
    <t>24/07/24 19:28:03  166</t>
  </si>
  <si>
    <t>19:28:03</t>
  </si>
  <si>
    <t>0a6cba80-08ee-4964-aa60-9f93aeb52a66</t>
  </si>
  <si>
    <t>1-6457a4bbcd4be7b3a8cf9db330f1ce61</t>
  </si>
  <si>
    <t>24/07/24 19:28:11  200</t>
  </si>
  <si>
    <t>19:28:11</t>
  </si>
  <si>
    <t>c4ab6244-3670-49b1-b928-bf3137f84bbb</t>
  </si>
  <si>
    <t>1-344016d135f3e44cd91c9af2097c8daf</t>
  </si>
  <si>
    <t>24/07/24 19:28:19  410</t>
  </si>
  <si>
    <t>19:28:19</t>
  </si>
  <si>
    <t>72ca5044-2aad-4097-872b-ed60ba541b3b</t>
  </si>
  <si>
    <t>1-327edaecc667c70a70e955e3b40130c5</t>
  </si>
  <si>
    <t>24/07/24 19:28:27  582</t>
  </si>
  <si>
    <t>19:28:27</t>
  </si>
  <si>
    <t>6deb2cd3-807e-423a-ae2b-847c78f4c730</t>
  </si>
  <si>
    <t>1-1212ebf90e57902cc69d674b80f5cc1f</t>
  </si>
  <si>
    <t>24/07/24 19:28:35  550</t>
  </si>
  <si>
    <t>cc97e4e7-4eba-4972-93a3-8aa5ba57ab34</t>
  </si>
  <si>
    <t>1-a78e0f7cdf425e54e6734580b7a2918f</t>
  </si>
  <si>
    <t>24/07/24 19:28:43  631</t>
  </si>
  <si>
    <t>19:28:43</t>
  </si>
  <si>
    <t>d77c9515-f2c8-4f91-8d0c-97255b25c99d</t>
  </si>
  <si>
    <t>1-4165c1d9dbfb06bb31ba53843194592b</t>
  </si>
  <si>
    <t>24/07/24 19:28:51  607</t>
  </si>
  <si>
    <t>19:28:51</t>
  </si>
  <si>
    <t>89a8ec02-6a96-4e5d-b8cd-b459282b2223</t>
  </si>
  <si>
    <t>1-af12dd604eac9bc64dd7d7c04b95feff</t>
  </si>
  <si>
    <t>24/07/24 19:28:59  634</t>
  </si>
  <si>
    <t>19:28:59</t>
  </si>
  <si>
    <t>14b254b7-2175-4394-a79f-7c31a5be971b</t>
  </si>
  <si>
    <t>1-2d21b34c314b2966ec810e0d393da0e0</t>
  </si>
  <si>
    <t>24/07/24 19:29:07  800</t>
  </si>
  <si>
    <t>19:29:07</t>
  </si>
  <si>
    <t>2d28f49d-946c-4714-ad74-61e89d3530c8</t>
  </si>
  <si>
    <t>1-a3121b64661bfc5669362343403ff607</t>
  </si>
  <si>
    <t>24/07/24 19:29:15  785</t>
  </si>
  <si>
    <t>26787f55-e294-4178-9e07-7c4ce522471d</t>
  </si>
  <si>
    <t>1-a74cf13857c64c502e05d5d9be20f4c5</t>
  </si>
  <si>
    <t>24/07/24 19:29:23  836</t>
  </si>
  <si>
    <t>19:29:23</t>
  </si>
  <si>
    <t>973b64be-9860-4724-9f89-60908716b371</t>
  </si>
  <si>
    <t>1-a71a51bb550e41b4fbe6f1ce07455d13</t>
  </si>
  <si>
    <t>24/07/24 19:29:40  233</t>
  </si>
  <si>
    <t>19:29:40</t>
  </si>
  <si>
    <t>c7dc097c-750f-4d73-bd7b-08445611456c</t>
  </si>
  <si>
    <t>1-4a596274cecb92a41e84074ab7eceae0</t>
  </si>
  <si>
    <t>24/07/24 19:29:48  377</t>
  </si>
  <si>
    <t>19:29:48</t>
  </si>
  <si>
    <t>ac8a79a3-a30a-4afc-8f85-88b605238725</t>
  </si>
  <si>
    <t>1-59f4503c0291b579f0008c3392b09116</t>
  </si>
  <si>
    <t>24/07/24 19:29:56  345</t>
  </si>
  <si>
    <t>052d785a-803b-4f1a-bfd0-c5947a3e74e8</t>
  </si>
  <si>
    <t>1-44c6190a9c516a8cd94f2fc77ce6c4d9</t>
  </si>
  <si>
    <t>24/07/24 19:30:04  398</t>
  </si>
  <si>
    <t>19:30:04</t>
  </si>
  <si>
    <t>bea8ab13-e532-48ad-9dfc-e76dbdad1432</t>
  </si>
  <si>
    <t>1-6e820ff2c44a807f3d53da2b4f6fabaf</t>
  </si>
  <si>
    <t>24/07/24 19:30:20  534</t>
  </si>
  <si>
    <t>19:30:20</t>
  </si>
  <si>
    <t>a75c711d-780f-4b0e-a570-b38d406e8fd2</t>
  </si>
  <si>
    <t>1-08254be0d15787c7ac89c48e373d6c4f</t>
  </si>
  <si>
    <t>24/07/24 19:30:28  558</t>
  </si>
  <si>
    <t>19:30:28</t>
  </si>
  <si>
    <t>e3e502a4-a890-4dd2-b25a-8e057a23e98a</t>
  </si>
  <si>
    <t>1-038363e970a9babc7accb34c9508fe2b</t>
  </si>
  <si>
    <t>24/07/24 19:30:36  872</t>
  </si>
  <si>
    <t>2422bfa0-6f98-4883-aded-8850cbd4d0e3</t>
  </si>
  <si>
    <t>1-7f10708ab1419d3d24471d540e470fae</t>
  </si>
  <si>
    <t>24/07/24 19:30:44  989</t>
  </si>
  <si>
    <t>19:30:44</t>
  </si>
  <si>
    <t>297ef733-0817-46ff-8467-f1db75ef9636</t>
  </si>
  <si>
    <t>1-410aa522037a928b511a866aafbb8ec5</t>
  </si>
  <si>
    <t>24/07/24 19:31:01  008</t>
  </si>
  <si>
    <t>f292c7fc-ffeb-47ed-9ca2-15985a69c6b5</t>
  </si>
  <si>
    <t>1-151da89fdc1837a23583f7236a98ae92</t>
  </si>
  <si>
    <t>24/07/24 19:31:09  113</t>
  </si>
  <si>
    <t>19:31:09</t>
  </si>
  <si>
    <t>dcbef34c-093b-4440-945e-097ce9f782d0</t>
  </si>
  <si>
    <t>1-22ce3ab4c435ddcdb9d861c8f598ccb3</t>
  </si>
  <si>
    <t>24/07/24 19:31:17  007</t>
  </si>
  <si>
    <t>19:31:17</t>
  </si>
  <si>
    <t>d7f615c0-891e-40ac-a0f7-aaf83ea49e0a</t>
  </si>
  <si>
    <t>1-435945dacb71b032e21146e200ba50ce</t>
  </si>
  <si>
    <t>24/07/24 19:31:25  184</t>
  </si>
  <si>
    <t>19:31:25</t>
  </si>
  <si>
    <t>0e1736cd-deef-4b35-b836-e19ca97b2dca</t>
  </si>
  <si>
    <t>1-9b08cb936a26a36fcec1083c3042d1dd</t>
  </si>
  <si>
    <t>24/07/24 19:31:41  668</t>
  </si>
  <si>
    <t>84d84924-e601-482f-9b3e-3b8585c98e7c</t>
  </si>
  <si>
    <t>1-aff0b26d1bed9e914b2d68fc6102752b</t>
  </si>
  <si>
    <t>24/07/24 19:31:49  587</t>
  </si>
  <si>
    <t>19:31:49</t>
  </si>
  <si>
    <t>3a95cfc2-8393-4008-9287-e66c103837d3</t>
  </si>
  <si>
    <t>1-622e7d5dfc3b977191da678d8c0d0830</t>
  </si>
  <si>
    <t>24/07/24 19:31:57  694</t>
  </si>
  <si>
    <t>19:31:57</t>
  </si>
  <si>
    <t>29116b50-e5c6-442a-96ad-566d43a12969</t>
  </si>
  <si>
    <t>1-f69cf03aaa0cab76fa6d710a3c8be1ee</t>
  </si>
  <si>
    <t>24/07/24 19:32:05  842</t>
  </si>
  <si>
    <t>19:32:05</t>
  </si>
  <si>
    <t>dcb53379-f0f9-4597-bc51-33b1fff08016</t>
  </si>
  <si>
    <t>1-d041cc06bc35100823cefa688784afb4</t>
  </si>
  <si>
    <t>24/07/24 19:32:21  998</t>
  </si>
  <si>
    <t>19:32:21</t>
  </si>
  <si>
    <t>12c81b6c-90a7-487e-9afb-12e4e6e17174</t>
  </si>
  <si>
    <t>1-ad4e310a5077e2c1dd6e13b034c1a18c</t>
  </si>
  <si>
    <t>24/07/24 19:32:29  884</t>
  </si>
  <si>
    <t>19:32:29</t>
  </si>
  <si>
    <t>8c8f7211-b981-449d-98a0-71872291ab65</t>
  </si>
  <si>
    <t>1-7a459b3e322e8bc42ddd33925b2778ae</t>
  </si>
  <si>
    <t>24/07/24 19:32:37  882</t>
  </si>
  <si>
    <t>4bea767b-27f9-4810-be80-31c8931b869a</t>
  </si>
  <si>
    <t>1-a1e878ca6f01f28285bcd1f273646ecf</t>
  </si>
  <si>
    <t>24/07/24 19:32:46  169</t>
  </si>
  <si>
    <t>19:32:46</t>
  </si>
  <si>
    <t>53873ca3-ac1b-46fd-82f5-1d37f4190a55</t>
  </si>
  <si>
    <t>1-535b59a4a7e2e04af2143174396e1bc7</t>
  </si>
  <si>
    <t>24/07/24 19:32:54  254</t>
  </si>
  <si>
    <t>19:32:54</t>
  </si>
  <si>
    <t>8d42ea07-3e39-42da-bbf4-b565f2f8f29e</t>
  </si>
  <si>
    <t>1-a7e090cf2c5cfca7183c2077010dc6df</t>
  </si>
  <si>
    <t>24/07/24 19:33:02  329</t>
  </si>
  <si>
    <t>930c467e-ee4f-4439-993b-853d9839e3a1</t>
  </si>
  <si>
    <t>1-a86403bc55da6ab4e443a0f15f728e9a</t>
  </si>
  <si>
    <t>24/07/24 19:33:10  346</t>
  </si>
  <si>
    <t>19:33:10</t>
  </si>
  <si>
    <t>10cff1fd-b190-4db5-aa23-16fcdeebb4d2</t>
  </si>
  <si>
    <t>1-54691aee0e9ae5e8866154533c64115b</t>
  </si>
  <si>
    <t>24/07/24 19:33:18  280</t>
  </si>
  <si>
    <t>19:33:18</t>
  </si>
  <si>
    <t>eed048bc-0e02-4eff-b92b-187664d86522</t>
  </si>
  <si>
    <t>1-6e560ceaf6276280768b70ff3f6eea07</t>
  </si>
  <si>
    <t>24/07/24 19:33:26  371</t>
  </si>
  <si>
    <t>19:33:26</t>
  </si>
  <si>
    <t>c1763539-4999-4493-9213-0d3ea980f324</t>
  </si>
  <si>
    <t>1-e097989f81325d70bc96d82766d45eff</t>
  </si>
  <si>
    <t>24/07/24 19:33:34  347</t>
  </si>
  <si>
    <t>19:33:34</t>
  </si>
  <si>
    <t>d04488a8-4649-4fa1-8e65-47d4ce508b87</t>
  </si>
  <si>
    <t>1-5dd1f46ecbfb294e6254125f4a7128a2</t>
  </si>
  <si>
    <t>24/07/24 19:33:42  423</t>
  </si>
  <si>
    <t>2e6a4170-67ef-4fb7-a965-56037e3e0f6d</t>
  </si>
  <si>
    <t>1-a91dc3c27a24352c2593b87c81184c56</t>
  </si>
  <si>
    <t>24/07/24 19:33:50  639</t>
  </si>
  <si>
    <t>19:33:50</t>
  </si>
  <si>
    <t>8ed5b7cc-5e8d-4a21-bb4f-6377db691893</t>
  </si>
  <si>
    <t>1-411ce8f706fbcfcf1e02f9a151bb696f</t>
  </si>
  <si>
    <t>24/07/24 19:33:58  624</t>
  </si>
  <si>
    <t>19:33:58</t>
  </si>
  <si>
    <t>f79f5679-3d9e-43c8-9847-8a53a4601597</t>
  </si>
  <si>
    <t>1-53f86a1b4a872d570c7436a5665f0fad</t>
  </si>
  <si>
    <t>24/07/24 19:34:06  692</t>
  </si>
  <si>
    <t>19:34:06</t>
  </si>
  <si>
    <t>67a3e505-5681-4b3a-b4a6-edd66fba7037</t>
  </si>
  <si>
    <t>1-a04047302d0de9fb882a3c941dfaea44</t>
  </si>
  <si>
    <t>24/07/24 19:34:14  859</t>
  </si>
  <si>
    <t>19:34:14</t>
  </si>
  <si>
    <t>12206c27-d3a4-4816-baad-fd553bf94a58</t>
  </si>
  <si>
    <t>1-8d08905be728e02a5da06ca8855daefe</t>
  </si>
  <si>
    <t>24/07/24 19:34:22  732</t>
  </si>
  <si>
    <t>6e109936-a866-4716-b81c-fbd13e02a440</t>
  </si>
  <si>
    <t>1-833a8e08de97a4c69369ed10d6c77765</t>
  </si>
  <si>
    <t>24/07/24 19:34:30  821</t>
  </si>
  <si>
    <t>19:34:30</t>
  </si>
  <si>
    <t>5dec4880-1aca-4fa2-8c8d-ffad2ae58d4c</t>
  </si>
  <si>
    <t>1-7cfd4d62a1c585678bb3fb70e65d5967</t>
  </si>
  <si>
    <t>24/07/24 19:34:38  929</t>
  </si>
  <si>
    <t>e3764864-9a62-4e14-a70c-6794eb3bc8f9</t>
  </si>
  <si>
    <t>1-8c50d055a4736895ab1d8e431b43850f</t>
  </si>
  <si>
    <t>24/07/24 19:34:46  866</t>
  </si>
  <si>
    <t>19:34:46</t>
  </si>
  <si>
    <t>37fb81fe-83c8-4bdd-b0aa-1b2865d776c4</t>
  </si>
  <si>
    <t>1-8a8931ce50c16584d9a501a11d136074</t>
  </si>
  <si>
    <t>24/07/24 19:34:55  206</t>
  </si>
  <si>
    <t>19:34:55</t>
  </si>
  <si>
    <t>c46fd2b9-fd06-4965-86e3-a50e51356a02</t>
  </si>
  <si>
    <t>1-e024c0a1aefcd3a11ca28639c820d4bf</t>
  </si>
  <si>
    <t>24/07/24 19:35:03  069</t>
  </si>
  <si>
    <t>9b7dbe56-b1a3-484c-8fe9-072adb27eac8</t>
  </si>
  <si>
    <t>1-68f0ced31716cd9c81fedda82c24cba5</t>
  </si>
  <si>
    <t>24/07/24 19:35:11  278</t>
  </si>
  <si>
    <t>19:35:11</t>
  </si>
  <si>
    <t>f108b9b8-ac4e-448f-93d2-f39103c7c523</t>
  </si>
  <si>
    <t>1-325a42d19e9771409f21893ebb9882b6</t>
  </si>
  <si>
    <t>24/07/24 19:35:27  287</t>
  </si>
  <si>
    <t>19:35:27</t>
  </si>
  <si>
    <t>7c78f5b1-580e-4400-b001-c2e1fbcd2e92</t>
  </si>
  <si>
    <t>1-8f04e27fa39106b8b10b9cf0493997f2</t>
  </si>
  <si>
    <t>24/07/24 19:35:35  374</t>
  </si>
  <si>
    <t>19:35:35</t>
  </si>
  <si>
    <t>100b1f16-94f2-4fb4-b43d-148cee901a45</t>
  </si>
  <si>
    <t>1-4e10057e1c161be96a460778aa40f77b</t>
  </si>
  <si>
    <t>24/07/24 19:35:43  326</t>
  </si>
  <si>
    <t>7b09218b-ab57-4a85-a437-2f0a751c2d07</t>
  </si>
  <si>
    <t>1-b9ccf72524f4c630221fd07571fd836b</t>
  </si>
  <si>
    <t>24/07/24 19:35:51  379</t>
  </si>
  <si>
    <t>19:35:51</t>
  </si>
  <si>
    <t>cf9967f0-d026-419c-a180-428cc1e5d9f3</t>
  </si>
  <si>
    <t>1-b0842910b8f8f1dc3e726e2fea20697e</t>
  </si>
  <si>
    <t>24/07/24 19:36:07  749</t>
  </si>
  <si>
    <t>19:36:07</t>
  </si>
  <si>
    <t>be25b105-815a-49e4-b0f5-58fbb5db390d</t>
  </si>
  <si>
    <t>1-e6afe09bb74ebdc3336f6fbe225b9141</t>
  </si>
  <si>
    <t>24/07/24 19:36:15  730</t>
  </si>
  <si>
    <t>19:36:15</t>
  </si>
  <si>
    <t>2de53525-fc73-40a0-85df-882d0febc5d7</t>
  </si>
  <si>
    <t>1-3ba112fad8ed4299fa9ea864af5e9695</t>
  </si>
  <si>
    <t>24/07/24 19:36:23  739</t>
  </si>
  <si>
    <t>93020655-d04c-4d35-9ed9-a4a13e530f10</t>
  </si>
  <si>
    <t>1-11556687f619519c6d6764395263fccc</t>
  </si>
  <si>
    <t>24/07/24 19:36:31  924</t>
  </si>
  <si>
    <t>19:36:31</t>
  </si>
  <si>
    <t>914e95c6-7a7d-4ac0-970e-e99f18f1d6d0</t>
  </si>
  <si>
    <t>1-a72fd6712a07a8326763872d374e9c71</t>
  </si>
  <si>
    <t>24/07/24 19:36:40  114</t>
  </si>
  <si>
    <t>19:36:40</t>
  </si>
  <si>
    <t>da4b81ff-c4da-4a84-bdc1-6aff09d80837</t>
  </si>
  <si>
    <t>1-34f4dc2a630ec0de74d8c3d642f98ff6</t>
  </si>
  <si>
    <t>24/07/24 19:36:47  889</t>
  </si>
  <si>
    <t>19:36:47</t>
  </si>
  <si>
    <t>9a0afcbf-46a3-4911-b9c5-364b553282f1</t>
  </si>
  <si>
    <t>1-cd83f257dbca1b84ef6cb28c0186a09c</t>
  </si>
  <si>
    <t>24/07/24 19:36:55  991</t>
  </si>
  <si>
    <t>19:36:55</t>
  </si>
  <si>
    <t>46082a7b-4f35-4690-968f-5fe4b09b9973</t>
  </si>
  <si>
    <t>1-55097ad86fc53ff36b0afb31d0507f51</t>
  </si>
  <si>
    <t>24/07/24 19:37:04  132</t>
  </si>
  <si>
    <t>31ae9608-ef45-46b7-8a6a-a9435c631dc5</t>
  </si>
  <si>
    <t>1-4c00e80b9c3f89b13eb29dd5062688a4</t>
  </si>
  <si>
    <t>24/07/24 19:37:12  390</t>
  </si>
  <si>
    <t>19:37:12</t>
  </si>
  <si>
    <t>45c0bd5b-8b22-4a69-89f7-ed819953619c</t>
  </si>
  <si>
    <t>1-bedabb04cdc0f5ad2e731aaf3e27d47c</t>
  </si>
  <si>
    <t>24/07/24 19:37:28  513</t>
  </si>
  <si>
    <t>19:37:28</t>
  </si>
  <si>
    <t>d5689d28-1be9-46a5-afc2-88b07d91eae3</t>
  </si>
  <si>
    <t>1-62c225c680d0100208bc3f9471253555</t>
  </si>
  <si>
    <t>24/07/24 19:37:36  432</t>
  </si>
  <si>
    <t>19:37:36</t>
  </si>
  <si>
    <t>87fa9839-b995-4282-a7ac-959a2c03890d</t>
  </si>
  <si>
    <t>1-11bd819050023e202a2b1c7cc10acaac</t>
  </si>
  <si>
    <t>24/07/24 19:37:44  527</t>
  </si>
  <si>
    <t>2a7b19ef-3a8e-4d83-ab45-484176bd3ebe</t>
  </si>
  <si>
    <t>1-b4694a733ca57a48de3761cd3f57ec24</t>
  </si>
  <si>
    <t>24/07/24 19:37:52  567</t>
  </si>
  <si>
    <t>19:37:52</t>
  </si>
  <si>
    <t>430ec013-5aca-47be-bb5f-469eaf755cab</t>
  </si>
  <si>
    <t>1-cd3561eb9a6e77c91a00dbe06ecb497a</t>
  </si>
  <si>
    <t>24/07/24 19:38:08  692</t>
  </si>
  <si>
    <t>19:38:08</t>
  </si>
  <si>
    <t>7e35b74e-9245-47c5-b67f-a9cb7f4a222f</t>
  </si>
  <si>
    <t>1-ceb90568443cde16ae07e6412e75af99</t>
  </si>
  <si>
    <t>24/07/24 19:38:16  817</t>
  </si>
  <si>
    <t>19:38:16</t>
  </si>
  <si>
    <t>5f8d8584-68b1-4822-bda2-8882ef807f4e</t>
  </si>
  <si>
    <t>1-a5a652e9c98c31bf99a85b319e477b14</t>
  </si>
  <si>
    <t>24/07/24 19:38:24  924</t>
  </si>
  <si>
    <t>a943e6dc-4722-4e66-9d2f-78c2a2c99a53</t>
  </si>
  <si>
    <t>1-3fc69a9cff1a32abcf58cad2666530a4</t>
  </si>
  <si>
    <t>24/07/24 19:38:32  809</t>
  </si>
  <si>
    <t>19:38:32</t>
  </si>
  <si>
    <t>85275ea1-45db-4ce4-a189-ae51147b493d</t>
  </si>
  <si>
    <t>1-db3380965f3763006a58868e1f4ec96a</t>
  </si>
  <si>
    <t>24/07/24 19:38:49  099</t>
  </si>
  <si>
    <t>74bf1945-bc7d-47dd-af3c-114e92719116</t>
  </si>
  <si>
    <t>1-97225fefdfdd6b0ce83da90a40fd135e</t>
  </si>
  <si>
    <t>24/07/24 19:38:57  165</t>
  </si>
  <si>
    <t>19:38:57</t>
  </si>
  <si>
    <t>3f98385e-35f1-481c-97e6-12f67da3072f</t>
  </si>
  <si>
    <t>1-3a10b13e7534ea150b2aed247ede1173</t>
  </si>
  <si>
    <t>24/07/24 19:39:04  912</t>
  </si>
  <si>
    <t>0d307b31-78e0-40ab-8782-6d0181b165cf</t>
  </si>
  <si>
    <t>1-868767afb047d509009a1bf898fac9fb</t>
  </si>
  <si>
    <t>24/07/24 19:39:13  264</t>
  </si>
  <si>
    <t>19:39:13</t>
  </si>
  <si>
    <t>8603e757-b177-403a-a024-0a755e4cee47</t>
  </si>
  <si>
    <t>1-83ccdf7c1dda2804cf49f2621e5336da</t>
  </si>
  <si>
    <t>24/07/24 19:39:29  164</t>
  </si>
  <si>
    <t>19:39:29</t>
  </si>
  <si>
    <t>1b785afb-8c92-41d3-9564-7cb7f24a0fba</t>
  </si>
  <si>
    <t>1-f67dc47098c0a2ecb34482c29c6db627</t>
  </si>
  <si>
    <t>24/07/24 19:39:37  274</t>
  </si>
  <si>
    <t>19:39:37</t>
  </si>
  <si>
    <t>40f1c58f-42ef-4627-8cd0-92385294fa68</t>
  </si>
  <si>
    <t>1-e46234dd6783295108e65de4410c8de9</t>
  </si>
  <si>
    <t>24/07/24 19:39:45  236</t>
  </si>
  <si>
    <t>3db7e423-96c5-4e86-86df-d3847289e5b7</t>
  </si>
  <si>
    <t>1-57dc74b96b1d580f8574d1c3dfd36d94</t>
  </si>
  <si>
    <t>24/07/24 19:39:53  449</t>
  </si>
  <si>
    <t>19:39:53</t>
  </si>
  <si>
    <t>210b85a8-f779-46c4-ab84-7721f8519c74</t>
  </si>
  <si>
    <t>1-277b92b42e0d2ee1f05e19030e0664f3</t>
  </si>
  <si>
    <t>24/07/24 19:40:09  426</t>
  </si>
  <si>
    <t>19:40:09</t>
  </si>
  <si>
    <t>f36873ee-c739-4d8a-9a88-b5da4d64cb6a</t>
  </si>
  <si>
    <t>1-0636f20dc13a3454632a878ddffa4dbb</t>
  </si>
  <si>
    <t>24/07/24 19:40:18  074</t>
  </si>
  <si>
    <t>19:40:18</t>
  </si>
  <si>
    <t>6ab1f046-b28a-4063-918e-463a32087f69</t>
  </si>
  <si>
    <t>1-0da777c7fca7a867b139bb40ee280916</t>
  </si>
  <si>
    <t>24/07/24 19:40:26  168</t>
  </si>
  <si>
    <t>19:40:26</t>
  </si>
  <si>
    <t>c683e1c9-8f90-4f81-adfb-42abf0852dba</t>
  </si>
  <si>
    <t>1-4d653490332f2891bf1ee5b9f1ffb0cd</t>
  </si>
  <si>
    <t>24/07/24 19:40:34  081</t>
  </si>
  <si>
    <t>19:40:34</t>
  </si>
  <si>
    <t>7e698906-5698-4e12-869d-f03c12b740aa</t>
  </si>
  <si>
    <t>1-f0f21ed067ae693bc6bfebd7ea869109</t>
  </si>
  <si>
    <t>24/07/24 19:40:50  167</t>
  </si>
  <si>
    <t>ca645cf2-a7d4-4f4a-99e2-572dd75725c7</t>
  </si>
  <si>
    <t>1-48a0ebb373e809496523930faa4da99e</t>
  </si>
  <si>
    <t>24/07/24 19:40:58  284</t>
  </si>
  <si>
    <t>19:40:58</t>
  </si>
  <si>
    <t>ff8f67fd-9462-4324-a56b-a6f91f9960a6</t>
  </si>
  <si>
    <t>1-beef2ef3fdde27efec6eb3c6aac0977f</t>
  </si>
  <si>
    <t>24/07/24 19:41:06  391</t>
  </si>
  <si>
    <t>19:41:06</t>
  </si>
  <si>
    <t>54465993-e100-4432-9b43-14237f6dbf99</t>
  </si>
  <si>
    <t>1-df8add2c5a6662db83ed758e4c093ebc</t>
  </si>
  <si>
    <t>24/07/24 19:41:14  307</t>
  </si>
  <si>
    <t>19:41:14</t>
  </si>
  <si>
    <t>908e12ba-7884-42a8-aa8f-ef0670775c47</t>
  </si>
  <si>
    <t>1-69249bada89f1fd0b7806cca05b9b26b</t>
  </si>
  <si>
    <t>24/07/24 19:41:30  577</t>
  </si>
  <si>
    <t>1f31bbba-4385-41d3-89ad-2f7457a6ebd6</t>
  </si>
  <si>
    <t>1-b0df8ed9f47dc10ac49ffaa8c173eb31</t>
  </si>
  <si>
    <t>24/07/24 19:41:38  668</t>
  </si>
  <si>
    <t>19:41:38</t>
  </si>
  <si>
    <t>c6ce0814-5356-4869-bc3d-940fa8635cea</t>
  </si>
  <si>
    <t>1-48b14c8c7dfd9f75d04eec32bd58cfa1</t>
  </si>
  <si>
    <t>24/07/24 19:41:46  625</t>
  </si>
  <si>
    <t>19:41:46</t>
  </si>
  <si>
    <t>5b43e51a-91a5-4cf0-91d9-6a0f76671b47</t>
  </si>
  <si>
    <t>1-96cf178f977c145550548db134348ff8</t>
  </si>
  <si>
    <t>24/07/24 19:41:54  652</t>
  </si>
  <si>
    <t>19:41:54</t>
  </si>
  <si>
    <t>92af4736-0525-4ad2-bcb2-f0c66a4b2458</t>
  </si>
  <si>
    <t>1-3a1333fc9062f32b0a7912795c9e67ca</t>
  </si>
  <si>
    <t>24/07/24 19:42:10  694</t>
  </si>
  <si>
    <t>19:42:10</t>
  </si>
  <si>
    <t>e341ad75-fe07-43b1-b1d4-2d77f462ab8f</t>
  </si>
  <si>
    <t>1-109aaf5ec83e18ffe1cfad4ef8c0f68b</t>
  </si>
  <si>
    <t>24/07/24 19:42:18  813</t>
  </si>
  <si>
    <t>19:42:18</t>
  </si>
  <si>
    <t>f6ced93a-22fc-47ab-a5ba-6ed11bca63f7</t>
  </si>
  <si>
    <t>1-37df0d97b5f2b4c301e04aff2fec6385</t>
  </si>
  <si>
    <t>24/07/24 19:42:27  091</t>
  </si>
  <si>
    <t>19:42:27</t>
  </si>
  <si>
    <t>a92e4c24-a111-4592-90b3-ca6b94e2542f</t>
  </si>
  <si>
    <t>1-eea1d2cd845286c1145c4f67ce6dc569</t>
  </si>
  <si>
    <t>24/07/24 19:42:35  348</t>
  </si>
  <si>
    <t>19:42:35</t>
  </si>
  <si>
    <t>db1ad77e-14b1-4f13-ba3e-570c3ea92870</t>
  </si>
  <si>
    <t>1-1fc053a9060199dc9d2c3fdb5d1ec6b5</t>
  </si>
  <si>
    <t>24/07/24 19:42:51  145</t>
  </si>
  <si>
    <t>e9a4ac51-6ba6-407b-b502-d3a6f7ab3356</t>
  </si>
  <si>
    <t>1-560c8910b69e44459e9489d0a69e552a</t>
  </si>
  <si>
    <t>24/07/24 19:42:59  250</t>
  </si>
  <si>
    <t>19:42:59</t>
  </si>
  <si>
    <t>edabc520-619a-4290-bd84-e05a50838dee</t>
  </si>
  <si>
    <t>1-e999588e4df66b319129cde1ba95e0ec</t>
  </si>
  <si>
    <t>24/07/24 19:43:07  346</t>
  </si>
  <si>
    <t>19:43:07</t>
  </si>
  <si>
    <t>d886ff87-e082-4229-bf4e-ca03fe19945a</t>
  </si>
  <si>
    <t>1-811c77f668843f89a803b3885a4da748</t>
  </si>
  <si>
    <t>24/07/24 19:43:15  286</t>
  </si>
  <si>
    <t>19:43:15</t>
  </si>
  <si>
    <t>fc9e92ff-9036-45e1-bb70-6b10b1fb8fc0</t>
  </si>
  <si>
    <t>1-f7a7a1ba9b151b5a3c4f4ce4ed8c681d</t>
  </si>
  <si>
    <t>24/07/24 19:43:23  299</t>
  </si>
  <si>
    <t>19:43:23</t>
  </si>
  <si>
    <t>14a82ce2-850b-41ca-8394-5a4fb9ad31b0</t>
  </si>
  <si>
    <t>1-6a2b79ff0d2a1cd33489f2a6026f634d</t>
  </si>
  <si>
    <t>24/07/24 19:43:31  497</t>
  </si>
  <si>
    <t>eafe3026-0d72-47c0-bfe6-8314b3b0866f</t>
  </si>
  <si>
    <t>1-b635555cc280cc90d16b21a831771dbd</t>
  </si>
  <si>
    <t>24/07/24 19:43:39  470</t>
  </si>
  <si>
    <t>19:43:39</t>
  </si>
  <si>
    <t>50ef6487-b5cc-4659-98a1-2591ea4a2143</t>
  </si>
  <si>
    <t>1-9c6bd9bab3e2e7d6c6c8de0c08744438</t>
  </si>
  <si>
    <t>24/07/24 19:43:47  642</t>
  </si>
  <si>
    <t>19:43:47</t>
  </si>
  <si>
    <t>788a89b4-edb5-4f20-82d2-5994407e28cd</t>
  </si>
  <si>
    <t>1-0492b7f2ea73637ff512a45f75fa70c4</t>
  </si>
  <si>
    <t>24/07/24 19:43:55  560</t>
  </si>
  <si>
    <t>19:43:55</t>
  </si>
  <si>
    <t>148d3ccd-3ece-4453-935a-ec911e47e27d</t>
  </si>
  <si>
    <t>1-cfe50e877caf08fb598b18781bb1d74f</t>
  </si>
  <si>
    <t>24/07/24 19:44:03  899</t>
  </si>
  <si>
    <t>19:44:03</t>
  </si>
  <si>
    <t>938f194f-952c-4f4d-87f4-800567fd876d</t>
  </si>
  <si>
    <t>1-4ccb90a559003cdbc5a1128b391b10e4</t>
  </si>
  <si>
    <t>24/07/24 19:44:11  658</t>
  </si>
  <si>
    <t>b3f37508-a573-4c7d-a84e-00c92a588920</t>
  </si>
  <si>
    <t>1-cde2cedb7cfc780d86e70bcf00314814</t>
  </si>
  <si>
    <t>24/07/24 19:44:19  708</t>
  </si>
  <si>
    <t>19:44:19</t>
  </si>
  <si>
    <t>f12c438d-71ea-4792-954a-bcb413ad7310</t>
  </si>
  <si>
    <t>1-232e750d49338e080a8125078e31e803</t>
  </si>
  <si>
    <t>24/07/24 19:44:35  962</t>
  </si>
  <si>
    <t>19:44:35</t>
  </si>
  <si>
    <t>2e694e91-4eee-4092-8590-8e837ea5d774</t>
  </si>
  <si>
    <t>1-a7285fefd26f465ded4ee3bfed08a1dd</t>
  </si>
  <si>
    <t>24/07/24 19:44:44  117</t>
  </si>
  <si>
    <t>19:44:44</t>
  </si>
  <si>
    <t>27aafe07-df60-47ea-8716-13e10c14dd79</t>
  </si>
  <si>
    <t>1-c0c22cae0653e0a2d08b86d88aec3d58</t>
  </si>
  <si>
    <t>24/07/24 19:44:52  237</t>
  </si>
  <si>
    <t>ec822850-768b-434a-a066-aa90adbdf35c</t>
  </si>
  <si>
    <t>1-8c589f7809340e206deaaf9972ed42d0</t>
  </si>
  <si>
    <t>24/07/24 19:45:00  193</t>
  </si>
  <si>
    <t>19:45:00</t>
  </si>
  <si>
    <t>e0c9178a-b1f3-4c89-b111-3b282b954835</t>
  </si>
  <si>
    <t>1-8e5729e74dd53e5b48aca8824cafe385</t>
  </si>
  <si>
    <t>24/07/24 19:45:16  262</t>
  </si>
  <si>
    <t>6ce41d27-d192-499c-8941-4b3cbb569e32</t>
  </si>
  <si>
    <t>1-2ef58c3fb507c5abdf455c9e92a9f21c</t>
  </si>
  <si>
    <t>24/07/24 19:45:24  363</t>
  </si>
  <si>
    <t>19:45:24</t>
  </si>
  <si>
    <t>2df7fad9-f9f6-438f-82a9-bb4a8b1a9028</t>
  </si>
  <si>
    <t>1-1cc1415a8f8116c59213a6aac2a2dee3</t>
  </si>
  <si>
    <t>24/07/24 19:45:32  398</t>
  </si>
  <si>
    <t>6d679cda-6990-4464-9154-929d41c69421</t>
  </si>
  <si>
    <t>1-3005aefcea9b8ff595a375ef5c9bf6c2</t>
  </si>
  <si>
    <t>24/07/24 19:45:40  734</t>
  </si>
  <si>
    <t>19:45:40</t>
  </si>
  <si>
    <t>08efd77d-ec19-41c9-a8ac-e8f8a000fee3</t>
  </si>
  <si>
    <t>1-7f2bfee7e2595a618e77d348aeb8baa6</t>
  </si>
  <si>
    <t>24/07/24 19:45:56  753</t>
  </si>
  <si>
    <t>19:45:56</t>
  </si>
  <si>
    <t>7ec90caf-9ee0-47e1-b39a-fc779063dfd4</t>
  </si>
  <si>
    <t>1-cc6dad48872929761fd662e492ded27d</t>
  </si>
  <si>
    <t>24/07/24 19:46:04  832</t>
  </si>
  <si>
    <t>19:46:04</t>
  </si>
  <si>
    <t>91c5d8fb-ac45-4351-9841-83776f56625b</t>
  </si>
  <si>
    <t>1-3e278089222c485a6da0b19526d1754e</t>
  </si>
  <si>
    <t>24/07/24 19:46:12  968</t>
  </si>
  <si>
    <t>02c27267-093a-49af-8a73-585c3782e834</t>
  </si>
  <si>
    <t>1-0201afbdfb3a29d86f6e49a4ca78c250</t>
  </si>
  <si>
    <t>24/07/24 19:46:21  008</t>
  </si>
  <si>
    <t>19:46:21</t>
  </si>
  <si>
    <t>c4a575c8-4e5f-40d0-81ec-04bfa42edb6e</t>
  </si>
  <si>
    <t>1-ba0a7f667f4fefcfa316fae58053200d</t>
  </si>
  <si>
    <t>24/07/24 19:46:36  944</t>
  </si>
  <si>
    <t>19:46:36</t>
  </si>
  <si>
    <t>98e51d5b-10d1-40bc-b2c5-6516fa831262</t>
  </si>
  <si>
    <t>1-6a2c2850ce1a48393188a4b59c6d6dc1</t>
  </si>
  <si>
    <t>24/07/24 19:46:45  516</t>
  </si>
  <si>
    <t>19:46:45</t>
  </si>
  <si>
    <t>b927e6ab-48ed-49e1-bbcc-90a5aafeee44</t>
  </si>
  <si>
    <t>1-79839cd20ed3f923585101e4b0135942</t>
  </si>
  <si>
    <t>24/07/24 19:47:01  643</t>
  </si>
  <si>
    <t>19:47:01</t>
  </si>
  <si>
    <t>f5d2d313-b4b6-4c90-9418-dbed05557d2a</t>
  </si>
  <si>
    <t>1-0fa6a32d6e4f0eb2dbc4563d97ed05e0</t>
  </si>
  <si>
    <t>24/07/24 19:47:09  720</t>
  </si>
  <si>
    <t>19:47:09</t>
  </si>
  <si>
    <t>c3096719-6cbe-48d3-a591-b6f6fc76a5d9</t>
  </si>
  <si>
    <t>1-1ce9e1be85f2a124932a29f849e2fbee</t>
  </si>
  <si>
    <t>24/07/24 19:47:17  626</t>
  </si>
  <si>
    <t>187f9ce2-b93f-4cdd-8d41-ac46c06c59a4</t>
  </si>
  <si>
    <t>1-b7b302a936f8e942d2db4b9402070f82</t>
  </si>
  <si>
    <t>24/07/24 19:47:25  826</t>
  </si>
  <si>
    <t>19:47:25</t>
  </si>
  <si>
    <t>5afc08ed-a9d7-4a37-a7ca-60b732fa62e8</t>
  </si>
  <si>
    <t>1-ad404b7f8956a8e1289cbd74e28c603e</t>
  </si>
  <si>
    <t>24/07/24 19:47:41  737</t>
  </si>
  <si>
    <t>19:47:41</t>
  </si>
  <si>
    <t>03f1127c-7d47-4f68-9234-5ce937c3815a</t>
  </si>
  <si>
    <t>1-18a751992008ecee83c8ee80f1371c89</t>
  </si>
  <si>
    <t>24/07/24 19:47:50  186</t>
  </si>
  <si>
    <t>19:47:50</t>
  </si>
  <si>
    <t>e88acb1e-8240-495a-9789-59c57f705c13</t>
  </si>
  <si>
    <t>1-aaf936212d63ee88c70d38a356bc0332</t>
  </si>
  <si>
    <t>24/07/24 19:47:58  269</t>
  </si>
  <si>
    <t>19:47:58</t>
  </si>
  <si>
    <t>cacc70ea-da9c-4a5d-b9be-87554c9e43ec</t>
  </si>
  <si>
    <t>1-062f813b9f43a317e8519e0c80ded768</t>
  </si>
  <si>
    <t>24/07/24 19:48:06  253</t>
  </si>
  <si>
    <t>19:48:06</t>
  </si>
  <si>
    <t>ce03961a-92c4-4759-b17f-62d453ba575d</t>
  </si>
  <si>
    <t>1-5bd84029c921323bb2ab887a1b43c7ab</t>
  </si>
  <si>
    <t>24/07/24 19:48:14  271</t>
  </si>
  <si>
    <t>19:48:14</t>
  </si>
  <si>
    <t>1d601601-4924-4721-8296-0f785e78691d</t>
  </si>
  <si>
    <t>1-835fa255ac7fbde52cc6881e70fdc906</t>
  </si>
  <si>
    <t>24/07/24 19:48:22  329</t>
  </si>
  <si>
    <t>3c7412ed-2d0b-4ddc-8959-8eb8834a2923</t>
  </si>
  <si>
    <t>1-e74155199aae333485e34fcb89740f3c</t>
  </si>
  <si>
    <t>24/07/24 19:48:30  380</t>
  </si>
  <si>
    <t>19:48:30</t>
  </si>
  <si>
    <t>0bbc61f9-8715-4c77-9bdc-3103b4ecbbd5</t>
  </si>
  <si>
    <t>1-cbc22c05570ea13142ade6e767fe90b1</t>
  </si>
  <si>
    <t>24/07/24 19:48:38  439</t>
  </si>
  <si>
    <t>19:48:38</t>
  </si>
  <si>
    <t>b69bc9d3-716b-4fd5-b4d7-a0a719b6490f</t>
  </si>
  <si>
    <t>1-1aa7f916514e3c6ebaa148b63d589de4</t>
  </si>
  <si>
    <t>24/07/24 19:48:46  535</t>
  </si>
  <si>
    <t>19:48:46</t>
  </si>
  <si>
    <t>6c04a2e2-a8dc-4c7e-b7b1-bb68ed6909a5</t>
  </si>
  <si>
    <t>1-d5900ada7905ee085e89d81c37525558</t>
  </si>
  <si>
    <t>24/07/24 19:48:54  758</t>
  </si>
  <si>
    <t>19:48:54</t>
  </si>
  <si>
    <t>78b9209a-b0af-4a99-996f-e5072379c566</t>
  </si>
  <si>
    <t>1-20e5b956b4b703af65fc6c6696bc71b8</t>
  </si>
  <si>
    <t>24/07/24 19:49:02  760</t>
  </si>
  <si>
    <t>90bd157e-690f-49f3-a319-10a7da918d59</t>
  </si>
  <si>
    <t>1-90d874c0169073d59c6b6b23dbc96941</t>
  </si>
  <si>
    <t>24/07/24 19:49:11  106</t>
  </si>
  <si>
    <t>19:49:11</t>
  </si>
  <si>
    <t>07b6738c-8cbc-40f0-aa28-a15b7c207af5</t>
  </si>
  <si>
    <t>1-6f7e96593ed67a1651cf7cf155ad4a4c</t>
  </si>
  <si>
    <t>24/07/24 19:49:26  998</t>
  </si>
  <si>
    <t>19:49:26</t>
  </si>
  <si>
    <t>f670d553-e733-4fc4-bd79-d4433316f7d9</t>
  </si>
  <si>
    <t>1-169fd5dffeb654fd52395073a5d33985</t>
  </si>
  <si>
    <t>24/07/24 19:49:35  045</t>
  </si>
  <si>
    <t>19:49:35</t>
  </si>
  <si>
    <t>bbb6b0ce-b3cb-4f85-a5bb-37d5a15363fb</t>
  </si>
  <si>
    <t>1-35f8b3d25d349d9945b35d726a827847</t>
  </si>
  <si>
    <t>24/07/24 19:49:43  143</t>
  </si>
  <si>
    <t>8fd5d6b1-50ac-40cb-8c00-5236847d2fa2</t>
  </si>
  <si>
    <t>1-3e7aeb71b82bc5db99e21a0ff52ef715</t>
  </si>
  <si>
    <t>24/07/24 19:49:51  184</t>
  </si>
  <si>
    <t>19:49:51</t>
  </si>
  <si>
    <t>63210958-b1ce-419e-975e-06c5236324eb</t>
  </si>
  <si>
    <t>1-0c83e336a3f9dec1164ebea9de35a497</t>
  </si>
  <si>
    <t>24/07/24 19:50:07  335</t>
  </si>
  <si>
    <t>19:50:07</t>
  </si>
  <si>
    <t>f732ad25-35b4-4292-a4cd-0f96dd946c9e</t>
  </si>
  <si>
    <t>1-a5412f90bb90b8b4a788a5843fe6a7df</t>
  </si>
  <si>
    <t>24/07/24 19:50:15  351</t>
  </si>
  <si>
    <t>19:50:15</t>
  </si>
  <si>
    <t>4140083a-8a93-4a23-a213-a51a6f07dc4c</t>
  </si>
  <si>
    <t>1-82d243f43bb0c5113503f5e8dd03c05a</t>
  </si>
  <si>
    <t>24/07/24 19:50:23  460</t>
  </si>
  <si>
    <t>20fc8644-c50c-4c33-b459-60241644125b</t>
  </si>
  <si>
    <t>1-b505fca43627fd87992e585b559d5dd1</t>
  </si>
  <si>
    <t>24/07/24 19:50:31  669</t>
  </si>
  <si>
    <t>19:50:31</t>
  </si>
  <si>
    <t>6018fe46-a5a5-486a-a27a-ea8cbe913bf1</t>
  </si>
  <si>
    <t>1-be5c27fbf65e12d7480fc0ecb0b5c56a</t>
  </si>
  <si>
    <t>24/07/24 19:50:47  671</t>
  </si>
  <si>
    <t>19:50:47</t>
  </si>
  <si>
    <t>15733394-1fae-4744-bfa7-02476212278a</t>
  </si>
  <si>
    <t>1-02200ec5fca68d2acb2973b0f41ade0f</t>
  </si>
  <si>
    <t>24/07/24 19:50:55  654</t>
  </si>
  <si>
    <t>19:50:55</t>
  </si>
  <si>
    <t>30773b2c-4fb6-4745-818e-a1d2bdc872e7</t>
  </si>
  <si>
    <t>1-5080a1a975ef80c47177f8d62f1c79d6</t>
  </si>
  <si>
    <t>24/07/24 19:51:04  132</t>
  </si>
  <si>
    <t>19:51:04</t>
  </si>
  <si>
    <t>80e1f554-1b89-40fa-bbd8-dc69e1a5d939</t>
  </si>
  <si>
    <t>1-49060df813e952c9922fa04cefb01bf0</t>
  </si>
  <si>
    <t>24/07/24 19:51:12  217</t>
  </si>
  <si>
    <t>19:51:12</t>
  </si>
  <si>
    <t>49925b60-6023-443a-960f-2ea83aabb3c3</t>
  </si>
  <si>
    <t>1-318b14d9c506a44763ff76670df5adfb</t>
  </si>
  <si>
    <t>24/07/24 19:51:36  323</t>
  </si>
  <si>
    <t>19:51:36</t>
  </si>
  <si>
    <t>9a45fcb5-b97c-4c79-a2db-111a13fa06bc</t>
  </si>
  <si>
    <t>1-a5f00d4dde428bc6881c9476e1f9c758</t>
  </si>
  <si>
    <t>24/07/24 19:51:44  313</t>
  </si>
  <si>
    <t>113ba02d-6c10-4159-afa9-f28161deddd5</t>
  </si>
  <si>
    <t>1-5bef896bc1c73c0b8b737ba1d37fb87f</t>
  </si>
  <si>
    <t>24/07/24 19:51:52  417</t>
  </si>
  <si>
    <t>19:51:52</t>
  </si>
  <si>
    <t>681eac93-b30f-4454-b186-732fa7277dc6</t>
  </si>
  <si>
    <t>1-eb5d5307a131b9bd24f44394dde8c7d2</t>
  </si>
  <si>
    <t>24/07/24 19:52:08  588</t>
  </si>
  <si>
    <t>19:52:08</t>
  </si>
  <si>
    <t>024d6380-ea92-46e0-94be-18e1296dde46</t>
  </si>
  <si>
    <t>1-c56c61b4e89487cd2980e1d827ef70af</t>
  </si>
  <si>
    <t>24/07/24 19:52:16  722</t>
  </si>
  <si>
    <t>19:52:16</t>
  </si>
  <si>
    <t>93718216-312a-4a22-8331-9ccbcf857671</t>
  </si>
  <si>
    <t>1-2b6ad121851f35d23854463f1d343fed</t>
  </si>
  <si>
    <t>24/07/24 19:52:24  873</t>
  </si>
  <si>
    <t>e7f552e8-8236-4553-9541-8d79b9b3e285</t>
  </si>
  <si>
    <t>1-803095172eed8e681aea19e634f936c2</t>
  </si>
  <si>
    <t>24/07/24 19:52:32  849</t>
  </si>
  <si>
    <t>19:52:32</t>
  </si>
  <si>
    <t>4da2f49d-3952-455b-a862-03598dee6615</t>
  </si>
  <si>
    <t>1-8262bf3e15218cbfffb27bbf6363e42b</t>
  </si>
  <si>
    <t>24/07/24 19:52:49  143</t>
  </si>
  <si>
    <t>8e8bc168-23fa-492b-afc6-98ea786ab106</t>
  </si>
  <si>
    <t>1-bf938b091dc2f7d2df70f06df46ae05b</t>
  </si>
  <si>
    <t>24/07/24 19:52:57  022</t>
  </si>
  <si>
    <t>19:52:57</t>
  </si>
  <si>
    <t>8a7e6f38-4f71-4926-ab8d-909872c01f7e</t>
  </si>
  <si>
    <t>1-1354419558078c746a8f239e127cde42</t>
  </si>
  <si>
    <t>24/07/24 19:53:04  968</t>
  </si>
  <si>
    <t>df33dbab-49ff-4f65-a095-448e8e0b639e</t>
  </si>
  <si>
    <t>1-b87e2e92d3075c17fc9bf33f6e68ce50</t>
  </si>
  <si>
    <t>24/07/24 19:53:13  170</t>
  </si>
  <si>
    <t>19:53:13</t>
  </si>
  <si>
    <t>9840766c-034a-46f4-a692-7b14a3c493e8</t>
  </si>
  <si>
    <t>1-bd295f9fc84de478b3ffcb40a2cd0988</t>
  </si>
  <si>
    <t>24/07/24 19:53:29  172</t>
  </si>
  <si>
    <t>52f77ca7-a436-4ae1-a215-8ccd6f778fed</t>
  </si>
  <si>
    <t>1-e19a0e91b7fc8b6014adc5ff5e53eb42</t>
  </si>
  <si>
    <t>24/07/24 19:53:37  319</t>
  </si>
  <si>
    <t>19:53:37</t>
  </si>
  <si>
    <t>950f1e99-71b4-4b97-bdbd-146188ce20ab</t>
  </si>
  <si>
    <t>1-faa2e89131df8db4a58db0f087d07e41</t>
  </si>
  <si>
    <t>24/07/24 19:53:45  429</t>
  </si>
  <si>
    <t>19:53:45</t>
  </si>
  <si>
    <t>9e826f87-79b6-4959-a752-fec1f593376a</t>
  </si>
  <si>
    <t>1-8cfd5762b09241ae48881704ec929bb9</t>
  </si>
  <si>
    <t>24/07/24 19:53:53  312</t>
  </si>
  <si>
    <t>19:53:53</t>
  </si>
  <si>
    <t>28ebb087-3541-4d8f-813d-edd437004a5e</t>
  </si>
  <si>
    <t>1-67714e40193575876c3034b1012c3623</t>
  </si>
  <si>
    <t>24/07/24 19:54:09  332</t>
  </si>
  <si>
    <t>d8dbc200-99aa-4d05-8dbd-d28c1fbc796a</t>
  </si>
  <si>
    <t>1-fcb2161b7e90ccc06629aef9e939e5c4</t>
  </si>
  <si>
    <t>24/07/24 19:54:17  646</t>
  </si>
  <si>
    <t>19:54:17</t>
  </si>
  <si>
    <t>b324561f-0fd8-4b67-83c1-3e6b0735362c</t>
  </si>
  <si>
    <t>1-d4f8e8863e62b73a9336a8d5c2a662a7</t>
  </si>
  <si>
    <t>24/07/24 19:54:25  630</t>
  </si>
  <si>
    <t>19:54:25</t>
  </si>
  <si>
    <t>2a68d5e8-17ac-4baf-9854-e666301fa5e6</t>
  </si>
  <si>
    <t>1-456011c31d746692e97d36f364e80a99</t>
  </si>
  <si>
    <t>24/07/24 19:54:33  665</t>
  </si>
  <si>
    <t>19:54:33</t>
  </si>
  <si>
    <t>2c81d3b9-b6c4-43da-a674-c1f10f83b903</t>
  </si>
  <si>
    <t>1-c16c395f2dd1e0cfa7288baf146fb0db</t>
  </si>
  <si>
    <t>24/07/24 19:54:41  681</t>
  </si>
  <si>
    <t>19:54:41</t>
  </si>
  <si>
    <t>8be3cfd0-7a5e-4824-897f-c8a88b5a6d90</t>
  </si>
  <si>
    <t>1-7ef0edb89eaaf5fd01f5134277604cf7</t>
  </si>
  <si>
    <t>24/07/24 19:54:49  734</t>
  </si>
  <si>
    <t>19:54:49</t>
  </si>
  <si>
    <t>Sem RTOS TX</t>
  </si>
  <si>
    <t>Com RTOS TX</t>
  </si>
  <si>
    <t>Diferença de Tempo TX</t>
  </si>
  <si>
    <t>Intervalo RX Sem RTOS</t>
  </si>
  <si>
    <t>Intervalo RX Com RTOS</t>
  </si>
  <si>
    <t>Diferença de Tempo RX</t>
  </si>
  <si>
    <t>Intervalo Sem RTOS TX (segundos</t>
  </si>
  <si>
    <t>Intervalo Com RTOS TX (segundos)</t>
  </si>
  <si>
    <t>Diferença de Tempo TX (Segundos)</t>
  </si>
  <si>
    <t>Intervalo Sem RTOS RX (Segundos)</t>
  </si>
  <si>
    <t>Intervalo Com RTOS RX (Segundos)</t>
  </si>
  <si>
    <t>Diferença de Tempo RX (Segundos)</t>
  </si>
  <si>
    <t>Vazão em Bits Sem RTOS TX</t>
  </si>
  <si>
    <t>Vazão em Bits Com RTOS TX</t>
  </si>
  <si>
    <t>Vazão em Bits Sem RTOS RX</t>
  </si>
  <si>
    <t>Vazão em Bits Com RTOS RX</t>
  </si>
  <si>
    <t>Margem de Erro Com RTOS TX</t>
  </si>
  <si>
    <t>Intervalo RX RTOS_ON (Segundos)</t>
  </si>
  <si>
    <t>Intervalo RX RTOS_OFF (Segundos)</t>
  </si>
  <si>
    <t>Intervalo TX RTOS_ON (Segundos)</t>
  </si>
  <si>
    <t>Intervalo TX RTOS_OFF (Segundos)</t>
  </si>
  <si>
    <t>Sem RTOS</t>
  </si>
  <si>
    <t>Com RTOS</t>
  </si>
  <si>
    <t>TX</t>
  </si>
  <si>
    <t>RX</t>
  </si>
  <si>
    <t>Média Tempo</t>
  </si>
  <si>
    <t>DESV PADRAO</t>
  </si>
  <si>
    <t>Média Vazão</t>
  </si>
  <si>
    <t>DESV PADRAO Vazao</t>
  </si>
  <si>
    <t>Margem de Erro Tempo</t>
  </si>
  <si>
    <t>Margem de Erro Vazão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</si>
</sst>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[$-F400]h:mm:ss\ AM/PM"/>
    <numFmt numFmtId="165" formatCode="HH:mm:ss"/>
  </numFmts>
  <fonts count="4">
    <font>
      <sz val="11.0"/>
      <color theme="1"/>
      <name val="Calibri"/>
      <scheme val="minor"/>
    </font>
    <font>
      <sz val="11.0"/>
      <color theme="1"/>
      <name val="Calibri"/>
    </font>
    <font>
      <color theme="1"/>
      <name val="Calibri"/>
      <scheme val="minor"/>
    </font>
    <font>
      <b/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4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14" xfId="0" applyFont="1" applyNumberFormat="1"/>
    <xf borderId="0" fillId="0" fontId="1" numFmtId="21" xfId="0" applyFont="1" applyNumberFormat="1"/>
    <xf borderId="0" fillId="0" fontId="2" numFmtId="0" xfId="0" applyFont="1"/>
    <xf borderId="0" fillId="0" fontId="1" numFmtId="0" xfId="0" applyFont="1"/>
    <xf borderId="0" fillId="0" fontId="1" numFmtId="164" xfId="0" applyFont="1" applyNumberFormat="1"/>
    <xf borderId="0" fillId="0" fontId="2" numFmtId="0" xfId="0" applyFont="1"/>
    <xf borderId="0" fillId="0" fontId="1" numFmtId="165" xfId="0" applyFont="1" applyNumberFormat="1"/>
    <xf borderId="0" fillId="0" fontId="2" numFmtId="0" xfId="0" applyAlignment="1" applyFont="1">
      <alignment readingOrder="0"/>
    </xf>
    <xf borderId="0" fillId="0" fontId="1" numFmtId="164" xfId="0" applyFont="1" applyNumberFormat="1"/>
    <xf borderId="0" fillId="0" fontId="2" numFmtId="49" xfId="0" applyFont="1" applyNumberFormat="1"/>
    <xf borderId="0" fillId="0" fontId="3" numFmtId="0" xfId="0" applyFont="1"/>
    <xf borderId="0" fillId="0" fontId="3" numFmtId="0" xfId="0" applyAlignment="1" applyFont="1">
      <alignment readingOrder="0"/>
    </xf>
  </cellXfs>
  <cellStyles count="1">
    <cellStyle xfId="0" name="Normal" builtinId="0"/>
  </cellStyles>
  <dxfs count="6">
    <dxf>
      <font/>
      <fill>
        <patternFill patternType="none"/>
      </fill>
      <border/>
    </dxf>
    <dxf>
      <font/>
      <fill>
        <patternFill patternType="solid">
          <fgColor theme="9"/>
          <bgColor theme="9"/>
        </patternFill>
      </fill>
      <border/>
    </dxf>
    <dxf>
      <font/>
      <fill>
        <patternFill patternType="solid">
          <fgColor rgb="FFE2EFD9"/>
          <bgColor rgb="FFE2EFD9"/>
        </patternFill>
      </fill>
      <border/>
    </dxf>
    <dxf>
      <font/>
      <fill>
        <patternFill patternType="solid">
          <fgColor rgb="FFB4C6E7"/>
          <bgColor rgb="FFB4C6E7"/>
        </patternFill>
      </fill>
      <border/>
    </dxf>
    <dxf>
      <font>
        <b/>
        <color rgb="FF0070C0"/>
      </font>
      <fill>
        <patternFill patternType="none"/>
      </fill>
      <border/>
    </dxf>
    <dxf>
      <font>
        <b/>
        <color rgb="FFC00000"/>
      </font>
      <fill>
        <patternFill patternType="none"/>
      </fill>
      <border/>
    </dxf>
  </dxfs>
  <tableStyles count="2">
    <tableStyle count="3" pivot="0" name="Com RTOS RX-style">
      <tableStyleElement dxfId="1" type="headerRow"/>
      <tableStyleElement dxfId="2" type="firstRowStripe"/>
      <tableStyleElement dxfId="3" type="secondRowStripe"/>
    </tableStyle>
    <tableStyle count="3" pivot="0" name="Sem RTOS RX-style">
      <tableStyleElement dxfId="1" type="headerRow"/>
      <tableStyleElement dxfId="2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customschemas.google.com/relationships/workbookmetadata" Target="metadata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ref="A1:Z4833" displayName="Table_1" name="Table_1" id="1">
  <tableColumns count="26">
    <tableColumn name="_id" id="1"/>
    <tableColumn name="_rev" id="2"/>
    <tableColumn name="roomRef" id="3"/>
    <tableColumn name="joined" id="4"/>
    <tableColumn name="LPG_MQ9_Level" id="5"/>
    <tableColumn name="CH4_MQ9_Level" id="6"/>
    <tableColumn name="CO_MQ9_Level" id="7"/>
    <tableColumn name="CO_MQ135_Level" id="8"/>
    <tableColumn name="Alcool_MQ135_Level" id="9"/>
    <tableColumn name="CO2_MQ135_Level" id="10"/>
    <tableColumn name="Toluen_MQ135_Level" id="11"/>
    <tableColumn name="MH4_MQ135_Level" id="12"/>
    <tableColumn name="Aceton_MQ135_Level" id="13"/>
    <tableColumn name="O3_MQ131_Level" id="14"/>
    <tableColumn name="Temperatura_Level" id="15"/>
    <tableColumn name="Humidade_Level" id="16"/>
    <tableColumn name="QualityAirConcept" id="17"/>
    <tableColumn name="CO_MQ9_Level_IQAR" id="18"/>
    <tableColumn name="CO_MQ135_Level_IQAR" id="19"/>
    <tableColumn name="O3_MQ131_Level_IQAR" id="20"/>
    <tableColumn name="CalcHeatIndex" id="21"/>
    <tableColumn name="TargetConcept" id="22"/>
    <tableColumn name="Data" id="23"/>
    <tableColumn name="Hora" id="24"/>
    <tableColumn name="Coluna1" id="25"/>
    <tableColumn name="Coluna2" id="26"/>
  </tableColumns>
  <tableStyleInfo name="Com RTOS RX-style" showColumnStripes="0" showFirstColumn="1" showLastColumn="1" showRowStripes="1"/>
</table>
</file>

<file path=xl/tables/table2.xml><?xml version="1.0" encoding="utf-8"?>
<table xmlns="http://schemas.openxmlformats.org/spreadsheetml/2006/main" ref="A1:Z2844" displayName="Table_2" name="Table_2" id="2">
  <tableColumns count="26">
    <tableColumn name="_id" id="1"/>
    <tableColumn name="_rev" id="2"/>
    <tableColumn name="roomRef" id="3"/>
    <tableColumn name="joined" id="4"/>
    <tableColumn name="LPG_MQ9_Level" id="5"/>
    <tableColumn name="CH4_MQ9_Level" id="6"/>
    <tableColumn name="CO_MQ9_Level" id="7"/>
    <tableColumn name="CO_MQ135_Level" id="8"/>
    <tableColumn name="Alcool_MQ135_Level" id="9"/>
    <tableColumn name="CO2_MQ135_Level" id="10"/>
    <tableColumn name="Toluen_MQ135_Level" id="11"/>
    <tableColumn name="MH4_MQ135_Level" id="12"/>
    <tableColumn name="Aceton_MQ135_Level" id="13"/>
    <tableColumn name="O3_MQ131_Level" id="14"/>
    <tableColumn name="Temperatura_Level" id="15"/>
    <tableColumn name="Humidade_Level" id="16"/>
    <tableColumn name="QualityAirConcept" id="17"/>
    <tableColumn name="CO_MQ9_Level_IQAR" id="18"/>
    <tableColumn name="CO_MQ135_Level_IQAR" id="19"/>
    <tableColumn name="O3_MQ131_Level_IQAR" id="20"/>
    <tableColumn name="CalcHeatIndex" id="21"/>
    <tableColumn name="TargetConcept" id="22"/>
    <tableColumn name="Data" id="23"/>
    <tableColumn name="Hora" id="24"/>
    <tableColumn name="Coluna1" id="25"/>
    <tableColumn name="Coluna2" id="26"/>
  </tableColumns>
  <tableStyleInfo name="Sem RTOS RX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Relationship Id="rId3" Type="http://schemas.openxmlformats.org/officeDocument/2006/relationships/table" Target="../tables/table1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Relationship Id="rId3" Type="http://schemas.openxmlformats.org/officeDocument/2006/relationships/table" Target="../tables/table2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71"/>
    <col customWidth="1" min="2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>
      <c r="A2" s="2">
        <v>45497.0</v>
      </c>
      <c r="B2" s="3">
        <v>0.6411226851851851</v>
      </c>
      <c r="C2" s="1" t="s">
        <v>9</v>
      </c>
      <c r="D2" s="1" t="s">
        <v>10</v>
      </c>
      <c r="E2" s="1" t="s">
        <v>11</v>
      </c>
      <c r="F2" s="1" t="s">
        <v>12</v>
      </c>
      <c r="G2" s="1" t="s">
        <v>13</v>
      </c>
      <c r="H2" s="1" t="s">
        <v>14</v>
      </c>
      <c r="I2" s="1" t="s">
        <v>15</v>
      </c>
      <c r="J2" s="1">
        <v>111.0</v>
      </c>
      <c r="K2" s="3">
        <f t="shared" ref="K2:K2019" si="1">B3-B2</f>
        <v>0.00009259259259</v>
      </c>
      <c r="L2" s="4">
        <f t="shared" ref="L2:L2020" si="2">J2*8</f>
        <v>888</v>
      </c>
    </row>
    <row r="3">
      <c r="A3" s="2">
        <v>45497.0</v>
      </c>
      <c r="B3" s="3">
        <v>0.6412152777777778</v>
      </c>
      <c r="C3" s="1" t="s">
        <v>16</v>
      </c>
      <c r="D3" s="1" t="s">
        <v>17</v>
      </c>
      <c r="E3" s="1" t="s">
        <v>18</v>
      </c>
      <c r="F3" s="1" t="s">
        <v>19</v>
      </c>
      <c r="G3" s="1" t="s">
        <v>20</v>
      </c>
      <c r="H3" s="1" t="s">
        <v>21</v>
      </c>
      <c r="I3" s="1" t="s">
        <v>22</v>
      </c>
      <c r="J3" s="1">
        <v>111.0</v>
      </c>
      <c r="K3" s="3">
        <f t="shared" si="1"/>
        <v>0.00009259259259</v>
      </c>
      <c r="L3" s="4">
        <f t="shared" si="2"/>
        <v>888</v>
      </c>
    </row>
    <row r="4">
      <c r="A4" s="2">
        <v>45497.0</v>
      </c>
      <c r="B4" s="3">
        <v>0.6413078703703704</v>
      </c>
      <c r="C4" s="1" t="s">
        <v>23</v>
      </c>
      <c r="D4" s="1" t="s">
        <v>24</v>
      </c>
      <c r="E4" s="1" t="s">
        <v>25</v>
      </c>
      <c r="F4" s="1" t="s">
        <v>26</v>
      </c>
      <c r="G4" s="1" t="s">
        <v>27</v>
      </c>
      <c r="H4" s="1" t="s">
        <v>28</v>
      </c>
      <c r="I4" s="1" t="s">
        <v>29</v>
      </c>
      <c r="J4" s="1">
        <v>111.0</v>
      </c>
      <c r="K4" s="3">
        <f t="shared" si="1"/>
        <v>0.00009259259259</v>
      </c>
      <c r="L4" s="4">
        <f t="shared" si="2"/>
        <v>888</v>
      </c>
    </row>
    <row r="5">
      <c r="A5" s="2">
        <v>45497.0</v>
      </c>
      <c r="B5" s="3">
        <v>0.6414004629629629</v>
      </c>
      <c r="C5" s="1" t="s">
        <v>30</v>
      </c>
      <c r="D5" s="1" t="s">
        <v>31</v>
      </c>
      <c r="E5" s="1" t="s">
        <v>32</v>
      </c>
      <c r="F5" s="1" t="s">
        <v>33</v>
      </c>
      <c r="G5" s="1" t="s">
        <v>34</v>
      </c>
      <c r="H5" s="1" t="s">
        <v>35</v>
      </c>
      <c r="I5" s="1" t="s">
        <v>36</v>
      </c>
      <c r="J5" s="1">
        <v>111.0</v>
      </c>
      <c r="K5" s="3">
        <f t="shared" si="1"/>
        <v>0.00009259259259</v>
      </c>
      <c r="L5" s="4">
        <f t="shared" si="2"/>
        <v>888</v>
      </c>
    </row>
    <row r="6">
      <c r="A6" s="2">
        <v>45497.0</v>
      </c>
      <c r="B6" s="3">
        <v>0.6414930555555556</v>
      </c>
      <c r="C6" s="1" t="s">
        <v>37</v>
      </c>
      <c r="D6" s="1" t="s">
        <v>38</v>
      </c>
      <c r="E6" s="1" t="s">
        <v>39</v>
      </c>
      <c r="F6" s="1" t="s">
        <v>26</v>
      </c>
      <c r="G6" s="1" t="s">
        <v>40</v>
      </c>
      <c r="H6" s="1" t="s">
        <v>28</v>
      </c>
      <c r="I6" s="1" t="s">
        <v>41</v>
      </c>
      <c r="J6" s="1">
        <v>111.0</v>
      </c>
      <c r="K6" s="3">
        <f t="shared" si="1"/>
        <v>0.00009259259259</v>
      </c>
      <c r="L6" s="4">
        <f t="shared" si="2"/>
        <v>888</v>
      </c>
    </row>
    <row r="7">
      <c r="A7" s="2">
        <v>45497.0</v>
      </c>
      <c r="B7" s="3">
        <v>0.6415856481481481</v>
      </c>
      <c r="C7" s="1" t="s">
        <v>42</v>
      </c>
      <c r="D7" s="1" t="s">
        <v>17</v>
      </c>
      <c r="E7" s="1" t="s">
        <v>43</v>
      </c>
      <c r="F7" s="1" t="s">
        <v>19</v>
      </c>
      <c r="G7" s="1" t="s">
        <v>44</v>
      </c>
      <c r="H7" s="1" t="s">
        <v>21</v>
      </c>
      <c r="I7" s="1" t="s">
        <v>45</v>
      </c>
      <c r="J7" s="1">
        <v>111.0</v>
      </c>
      <c r="K7" s="3">
        <f t="shared" si="1"/>
        <v>0.00009259259259</v>
      </c>
      <c r="L7" s="4">
        <f t="shared" si="2"/>
        <v>888</v>
      </c>
    </row>
    <row r="8">
      <c r="A8" s="2">
        <v>45497.0</v>
      </c>
      <c r="B8" s="3">
        <v>0.6416782407407408</v>
      </c>
      <c r="C8" s="1" t="s">
        <v>46</v>
      </c>
      <c r="D8" s="1" t="s">
        <v>47</v>
      </c>
      <c r="E8" s="1" t="s">
        <v>48</v>
      </c>
      <c r="F8" s="1" t="s">
        <v>19</v>
      </c>
      <c r="G8" s="1" t="s">
        <v>49</v>
      </c>
      <c r="H8" s="1" t="s">
        <v>21</v>
      </c>
      <c r="I8" s="1" t="s">
        <v>50</v>
      </c>
      <c r="J8" s="1">
        <v>111.0</v>
      </c>
      <c r="K8" s="3">
        <f t="shared" si="1"/>
        <v>0.00009259259259</v>
      </c>
      <c r="L8" s="4">
        <f t="shared" si="2"/>
        <v>888</v>
      </c>
    </row>
    <row r="9">
      <c r="A9" s="2">
        <v>45497.0</v>
      </c>
      <c r="B9" s="3">
        <v>0.6417708333333333</v>
      </c>
      <c r="C9" s="1" t="s">
        <v>9</v>
      </c>
      <c r="D9" s="1" t="s">
        <v>10</v>
      </c>
      <c r="E9" s="1" t="s">
        <v>11</v>
      </c>
      <c r="F9" s="1" t="s">
        <v>12</v>
      </c>
      <c r="G9" s="1" t="s">
        <v>51</v>
      </c>
      <c r="H9" s="1" t="s">
        <v>14</v>
      </c>
      <c r="I9" s="1" t="s">
        <v>52</v>
      </c>
      <c r="J9" s="1">
        <v>111.0</v>
      </c>
      <c r="K9" s="3">
        <f t="shared" si="1"/>
        <v>0.00009259259259</v>
      </c>
      <c r="L9" s="4">
        <f t="shared" si="2"/>
        <v>888</v>
      </c>
    </row>
    <row r="10">
      <c r="A10" s="2">
        <v>45497.0</v>
      </c>
      <c r="B10" s="3">
        <v>0.6418634259259259</v>
      </c>
      <c r="C10" s="1" t="s">
        <v>29</v>
      </c>
      <c r="D10" s="1" t="s">
        <v>53</v>
      </c>
      <c r="E10" s="1" t="s">
        <v>54</v>
      </c>
      <c r="F10" s="1" t="s">
        <v>14</v>
      </c>
      <c r="G10" s="1" t="s">
        <v>55</v>
      </c>
      <c r="H10" s="1" t="s">
        <v>35</v>
      </c>
      <c r="I10" s="1" t="s">
        <v>56</v>
      </c>
      <c r="J10" s="1">
        <v>111.0</v>
      </c>
      <c r="K10" s="3">
        <f t="shared" si="1"/>
        <v>0.00009259259259</v>
      </c>
      <c r="L10" s="4">
        <f t="shared" si="2"/>
        <v>888</v>
      </c>
    </row>
    <row r="11">
      <c r="A11" s="2">
        <v>45497.0</v>
      </c>
      <c r="B11" s="3">
        <v>0.6419560185185186</v>
      </c>
      <c r="C11" s="1" t="s">
        <v>57</v>
      </c>
      <c r="D11" s="1" t="s">
        <v>58</v>
      </c>
      <c r="E11" s="1" t="s">
        <v>59</v>
      </c>
      <c r="F11" s="1" t="s">
        <v>60</v>
      </c>
      <c r="G11" s="1" t="s">
        <v>61</v>
      </c>
      <c r="H11" s="1" t="s">
        <v>62</v>
      </c>
      <c r="I11" s="1" t="s">
        <v>63</v>
      </c>
      <c r="J11" s="1">
        <v>111.0</v>
      </c>
      <c r="K11" s="3">
        <f t="shared" si="1"/>
        <v>0.00009259259259</v>
      </c>
      <c r="L11" s="4">
        <f t="shared" si="2"/>
        <v>888</v>
      </c>
    </row>
    <row r="12">
      <c r="A12" s="2">
        <v>45497.0</v>
      </c>
      <c r="B12" s="3">
        <v>0.6420486111111111</v>
      </c>
      <c r="C12" s="1" t="s">
        <v>64</v>
      </c>
      <c r="D12" s="1" t="s">
        <v>38</v>
      </c>
      <c r="E12" s="1" t="s">
        <v>65</v>
      </c>
      <c r="F12" s="1" t="s">
        <v>26</v>
      </c>
      <c r="G12" s="1" t="s">
        <v>66</v>
      </c>
      <c r="H12" s="1" t="s">
        <v>60</v>
      </c>
      <c r="I12" s="1" t="s">
        <v>67</v>
      </c>
      <c r="J12" s="1">
        <v>111.0</v>
      </c>
      <c r="K12" s="3">
        <f t="shared" si="1"/>
        <v>0.00009259259259</v>
      </c>
      <c r="L12" s="4">
        <f t="shared" si="2"/>
        <v>888</v>
      </c>
    </row>
    <row r="13">
      <c r="A13" s="2">
        <v>45497.0</v>
      </c>
      <c r="B13" s="3">
        <v>0.6421412037037036</v>
      </c>
      <c r="C13" s="1" t="s">
        <v>68</v>
      </c>
      <c r="D13" s="1" t="s">
        <v>24</v>
      </c>
      <c r="E13" s="1" t="s">
        <v>69</v>
      </c>
      <c r="F13" s="1" t="s">
        <v>26</v>
      </c>
      <c r="G13" s="1" t="s">
        <v>70</v>
      </c>
      <c r="H13" s="1" t="s">
        <v>28</v>
      </c>
      <c r="I13" s="1" t="s">
        <v>59</v>
      </c>
      <c r="J13" s="1">
        <v>111.0</v>
      </c>
      <c r="K13" s="3">
        <f t="shared" si="1"/>
        <v>0.0001041666667</v>
      </c>
      <c r="L13" s="4">
        <f t="shared" si="2"/>
        <v>888</v>
      </c>
    </row>
    <row r="14">
      <c r="A14" s="2">
        <v>45497.0</v>
      </c>
      <c r="B14" s="3">
        <v>0.6422453703703704</v>
      </c>
      <c r="C14" s="1" t="s">
        <v>71</v>
      </c>
      <c r="D14" s="1" t="s">
        <v>72</v>
      </c>
      <c r="E14" s="1" t="s">
        <v>36</v>
      </c>
      <c r="F14" s="1" t="s">
        <v>28</v>
      </c>
      <c r="G14" s="1" t="s">
        <v>73</v>
      </c>
      <c r="H14" s="1" t="s">
        <v>74</v>
      </c>
      <c r="I14" s="1" t="s">
        <v>75</v>
      </c>
      <c r="J14" s="1">
        <v>111.0</v>
      </c>
      <c r="K14" s="3">
        <f t="shared" si="1"/>
        <v>0.00008101851852</v>
      </c>
      <c r="L14" s="4">
        <f t="shared" si="2"/>
        <v>888</v>
      </c>
    </row>
    <row r="15">
      <c r="A15" s="2">
        <v>45497.0</v>
      </c>
      <c r="B15" s="3">
        <v>0.6423263888888889</v>
      </c>
      <c r="C15" s="1" t="s">
        <v>76</v>
      </c>
      <c r="D15" s="1" t="s">
        <v>77</v>
      </c>
      <c r="E15" s="1" t="s">
        <v>78</v>
      </c>
      <c r="F15" s="1" t="s">
        <v>21</v>
      </c>
      <c r="G15" s="1" t="s">
        <v>79</v>
      </c>
      <c r="H15" s="1" t="s">
        <v>80</v>
      </c>
      <c r="I15" s="1" t="s">
        <v>81</v>
      </c>
      <c r="J15" s="1">
        <v>111.0</v>
      </c>
      <c r="K15" s="3">
        <f t="shared" si="1"/>
        <v>0.00009259259259</v>
      </c>
      <c r="L15" s="4">
        <f t="shared" si="2"/>
        <v>888</v>
      </c>
    </row>
    <row r="16">
      <c r="A16" s="2">
        <v>45497.0</v>
      </c>
      <c r="B16" s="3">
        <v>0.6424189814814815</v>
      </c>
      <c r="C16" s="1" t="s">
        <v>82</v>
      </c>
      <c r="D16" s="1" t="s">
        <v>83</v>
      </c>
      <c r="E16" s="1" t="s">
        <v>84</v>
      </c>
      <c r="F16" s="1" t="s">
        <v>14</v>
      </c>
      <c r="G16" s="1" t="s">
        <v>85</v>
      </c>
      <c r="H16" s="1" t="s">
        <v>35</v>
      </c>
      <c r="I16" s="1" t="s">
        <v>75</v>
      </c>
      <c r="J16" s="1">
        <v>111.0</v>
      </c>
      <c r="K16" s="3">
        <f t="shared" si="1"/>
        <v>0.00009259259259</v>
      </c>
      <c r="L16" s="4">
        <f t="shared" si="2"/>
        <v>888</v>
      </c>
    </row>
    <row r="17">
      <c r="A17" s="2">
        <v>45497.0</v>
      </c>
      <c r="B17" s="3">
        <v>0.642511574074074</v>
      </c>
      <c r="C17" s="1" t="s">
        <v>22</v>
      </c>
      <c r="D17" s="1" t="s">
        <v>53</v>
      </c>
      <c r="E17" s="1" t="s">
        <v>86</v>
      </c>
      <c r="F17" s="1" t="s">
        <v>33</v>
      </c>
      <c r="G17" s="1" t="s">
        <v>87</v>
      </c>
      <c r="H17" s="1" t="s">
        <v>35</v>
      </c>
      <c r="I17" s="1" t="s">
        <v>24</v>
      </c>
      <c r="J17" s="1">
        <v>111.0</v>
      </c>
      <c r="K17" s="3">
        <f t="shared" si="1"/>
        <v>0.00009259259259</v>
      </c>
      <c r="L17" s="4">
        <f t="shared" si="2"/>
        <v>888</v>
      </c>
    </row>
    <row r="18">
      <c r="A18" s="2">
        <v>45497.0</v>
      </c>
      <c r="B18" s="3">
        <v>0.6426041666666666</v>
      </c>
      <c r="C18" s="1" t="s">
        <v>88</v>
      </c>
      <c r="D18" s="1" t="s">
        <v>31</v>
      </c>
      <c r="E18" s="1" t="s">
        <v>71</v>
      </c>
      <c r="F18" s="1" t="s">
        <v>33</v>
      </c>
      <c r="G18" s="1" t="s">
        <v>89</v>
      </c>
      <c r="H18" s="1" t="s">
        <v>35</v>
      </c>
      <c r="I18" s="1" t="s">
        <v>90</v>
      </c>
      <c r="J18" s="1">
        <v>111.0</v>
      </c>
      <c r="K18" s="3">
        <f t="shared" si="1"/>
        <v>0.00009259259259</v>
      </c>
      <c r="L18" s="4">
        <f t="shared" si="2"/>
        <v>888</v>
      </c>
    </row>
    <row r="19">
      <c r="A19" s="2">
        <v>45497.0</v>
      </c>
      <c r="B19" s="3">
        <v>0.6426967592592593</v>
      </c>
      <c r="C19" s="1" t="s">
        <v>91</v>
      </c>
      <c r="D19" s="1" t="s">
        <v>58</v>
      </c>
      <c r="E19" s="1" t="s">
        <v>92</v>
      </c>
      <c r="F19" s="1" t="s">
        <v>60</v>
      </c>
      <c r="G19" s="1" t="s">
        <v>93</v>
      </c>
      <c r="H19" s="1" t="s">
        <v>62</v>
      </c>
      <c r="I19" s="1" t="s">
        <v>94</v>
      </c>
      <c r="J19" s="1">
        <v>111.0</v>
      </c>
      <c r="K19" s="3">
        <f t="shared" si="1"/>
        <v>0.00009259259259</v>
      </c>
      <c r="L19" s="4">
        <f t="shared" si="2"/>
        <v>888</v>
      </c>
    </row>
    <row r="20">
      <c r="A20" s="2">
        <v>45497.0</v>
      </c>
      <c r="B20" s="3">
        <v>0.6427893518518518</v>
      </c>
      <c r="C20" s="1" t="s">
        <v>95</v>
      </c>
      <c r="D20" s="1" t="s">
        <v>83</v>
      </c>
      <c r="E20" s="1" t="s">
        <v>96</v>
      </c>
      <c r="F20" s="1" t="s">
        <v>14</v>
      </c>
      <c r="G20" s="1" t="s">
        <v>97</v>
      </c>
      <c r="H20" s="1" t="s">
        <v>35</v>
      </c>
      <c r="I20" s="1" t="s">
        <v>98</v>
      </c>
      <c r="J20" s="1">
        <v>111.0</v>
      </c>
      <c r="K20" s="3">
        <f t="shared" si="1"/>
        <v>0.00009259259259</v>
      </c>
      <c r="L20" s="4">
        <f t="shared" si="2"/>
        <v>888</v>
      </c>
    </row>
    <row r="21" ht="15.75" customHeight="1">
      <c r="A21" s="2">
        <v>45497.0</v>
      </c>
      <c r="B21" s="3">
        <v>0.6428819444444445</v>
      </c>
      <c r="C21" s="1" t="s">
        <v>99</v>
      </c>
      <c r="D21" s="1" t="s">
        <v>100</v>
      </c>
      <c r="E21" s="1" t="s">
        <v>101</v>
      </c>
      <c r="F21" s="1" t="s">
        <v>102</v>
      </c>
      <c r="G21" s="1" t="s">
        <v>103</v>
      </c>
      <c r="H21" s="1" t="s">
        <v>60</v>
      </c>
      <c r="I21" s="1" t="s">
        <v>104</v>
      </c>
      <c r="J21" s="1">
        <v>111.0</v>
      </c>
      <c r="K21" s="3">
        <f t="shared" si="1"/>
        <v>0.00009259259259</v>
      </c>
      <c r="L21" s="4">
        <f t="shared" si="2"/>
        <v>888</v>
      </c>
    </row>
    <row r="22" ht="15.75" customHeight="1">
      <c r="A22" s="2">
        <v>45497.0</v>
      </c>
      <c r="B22" s="3">
        <v>0.6429745370370371</v>
      </c>
      <c r="C22" s="1" t="s">
        <v>105</v>
      </c>
      <c r="D22" s="1" t="s">
        <v>38</v>
      </c>
      <c r="E22" s="1" t="s">
        <v>106</v>
      </c>
      <c r="F22" s="1" t="s">
        <v>26</v>
      </c>
      <c r="G22" s="1" t="s">
        <v>107</v>
      </c>
      <c r="H22" s="1" t="s">
        <v>28</v>
      </c>
      <c r="I22" s="1" t="s">
        <v>108</v>
      </c>
      <c r="J22" s="1">
        <v>111.0</v>
      </c>
      <c r="K22" s="3">
        <f t="shared" si="1"/>
        <v>0.0001157407407</v>
      </c>
      <c r="L22" s="4">
        <f t="shared" si="2"/>
        <v>888</v>
      </c>
    </row>
    <row r="23" ht="15.75" customHeight="1">
      <c r="A23" s="2">
        <v>45497.0</v>
      </c>
      <c r="B23" s="3">
        <v>0.6430902777777777</v>
      </c>
      <c r="C23" s="1" t="s">
        <v>16</v>
      </c>
      <c r="D23" s="1" t="s">
        <v>17</v>
      </c>
      <c r="E23" s="1" t="s">
        <v>18</v>
      </c>
      <c r="F23" s="1" t="s">
        <v>19</v>
      </c>
      <c r="G23" s="1" t="s">
        <v>20</v>
      </c>
      <c r="H23" s="1" t="s">
        <v>21</v>
      </c>
      <c r="I23" s="1" t="s">
        <v>109</v>
      </c>
      <c r="J23" s="1">
        <v>111.0</v>
      </c>
      <c r="K23" s="3">
        <f t="shared" si="1"/>
        <v>0.00009259259259</v>
      </c>
      <c r="L23" s="4">
        <f t="shared" si="2"/>
        <v>888</v>
      </c>
    </row>
    <row r="24" ht="15.75" customHeight="1">
      <c r="A24" s="2">
        <v>45497.0</v>
      </c>
      <c r="B24" s="3">
        <v>0.6431828703703704</v>
      </c>
      <c r="C24" s="1" t="s">
        <v>88</v>
      </c>
      <c r="D24" s="1" t="s">
        <v>31</v>
      </c>
      <c r="E24" s="1" t="s">
        <v>32</v>
      </c>
      <c r="F24" s="1" t="s">
        <v>33</v>
      </c>
      <c r="G24" s="1" t="s">
        <v>34</v>
      </c>
      <c r="H24" s="1" t="s">
        <v>35</v>
      </c>
      <c r="I24" s="1" t="s">
        <v>38</v>
      </c>
      <c r="J24" s="1">
        <v>111.0</v>
      </c>
      <c r="K24" s="3">
        <f t="shared" si="1"/>
        <v>0.00009259259259</v>
      </c>
      <c r="L24" s="4">
        <f t="shared" si="2"/>
        <v>888</v>
      </c>
    </row>
    <row r="25" ht="15.75" customHeight="1">
      <c r="A25" s="2">
        <v>45497.0</v>
      </c>
      <c r="B25" s="3">
        <v>0.643275462962963</v>
      </c>
      <c r="C25" s="1" t="s">
        <v>110</v>
      </c>
      <c r="D25" s="1" t="s">
        <v>111</v>
      </c>
      <c r="E25" s="1" t="s">
        <v>91</v>
      </c>
      <c r="F25" s="1" t="s">
        <v>102</v>
      </c>
      <c r="G25" s="1" t="s">
        <v>112</v>
      </c>
      <c r="H25" s="1" t="s">
        <v>60</v>
      </c>
      <c r="I25" s="1" t="s">
        <v>113</v>
      </c>
      <c r="J25" s="1">
        <v>111.0</v>
      </c>
      <c r="K25" s="3">
        <f t="shared" si="1"/>
        <v>0.00009259259259</v>
      </c>
      <c r="L25" s="4">
        <f t="shared" si="2"/>
        <v>888</v>
      </c>
    </row>
    <row r="26" ht="15.75" customHeight="1">
      <c r="A26" s="2">
        <v>45497.0</v>
      </c>
      <c r="B26" s="3">
        <v>0.6433680555555555</v>
      </c>
      <c r="C26" s="1" t="s">
        <v>42</v>
      </c>
      <c r="D26" s="1" t="s">
        <v>17</v>
      </c>
      <c r="E26" s="1" t="s">
        <v>43</v>
      </c>
      <c r="F26" s="1" t="s">
        <v>19</v>
      </c>
      <c r="G26" s="1" t="s">
        <v>44</v>
      </c>
      <c r="H26" s="1" t="s">
        <v>21</v>
      </c>
      <c r="I26" s="1" t="s">
        <v>48</v>
      </c>
      <c r="J26" s="1">
        <v>111.0</v>
      </c>
      <c r="K26" s="3">
        <f t="shared" si="1"/>
        <v>0.00009259259259</v>
      </c>
      <c r="L26" s="4">
        <f t="shared" si="2"/>
        <v>888</v>
      </c>
    </row>
    <row r="27" ht="15.75" customHeight="1">
      <c r="A27" s="2">
        <v>45497.0</v>
      </c>
      <c r="B27" s="3">
        <v>0.6434606481481482</v>
      </c>
      <c r="C27" s="1" t="s">
        <v>114</v>
      </c>
      <c r="D27" s="1" t="s">
        <v>111</v>
      </c>
      <c r="E27" s="1" t="s">
        <v>115</v>
      </c>
      <c r="F27" s="1" t="s">
        <v>19</v>
      </c>
      <c r="G27" s="1" t="s">
        <v>116</v>
      </c>
      <c r="H27" s="1" t="s">
        <v>21</v>
      </c>
      <c r="I27" s="1" t="s">
        <v>117</v>
      </c>
      <c r="J27" s="1">
        <v>111.0</v>
      </c>
      <c r="K27" s="3">
        <f t="shared" si="1"/>
        <v>0.00009259259259</v>
      </c>
      <c r="L27" s="4">
        <f t="shared" si="2"/>
        <v>888</v>
      </c>
    </row>
    <row r="28" ht="15.75" customHeight="1">
      <c r="A28" s="2">
        <v>45497.0</v>
      </c>
      <c r="B28" s="3">
        <v>0.6435532407407407</v>
      </c>
      <c r="C28" s="1" t="s">
        <v>118</v>
      </c>
      <c r="D28" s="1" t="s">
        <v>17</v>
      </c>
      <c r="E28" s="1" t="s">
        <v>115</v>
      </c>
      <c r="F28" s="1" t="s">
        <v>19</v>
      </c>
      <c r="G28" s="1" t="s">
        <v>119</v>
      </c>
      <c r="H28" s="1" t="s">
        <v>21</v>
      </c>
      <c r="I28" s="1" t="s">
        <v>120</v>
      </c>
      <c r="J28" s="1">
        <v>111.0</v>
      </c>
      <c r="K28" s="3">
        <f t="shared" si="1"/>
        <v>0.00009259259259</v>
      </c>
      <c r="L28" s="4">
        <f t="shared" si="2"/>
        <v>888</v>
      </c>
    </row>
    <row r="29" ht="15.75" customHeight="1">
      <c r="A29" s="2">
        <v>45497.0</v>
      </c>
      <c r="B29" s="3">
        <v>0.6436458333333334</v>
      </c>
      <c r="C29" s="1" t="s">
        <v>121</v>
      </c>
      <c r="D29" s="1" t="s">
        <v>122</v>
      </c>
      <c r="E29" s="1" t="s">
        <v>123</v>
      </c>
      <c r="F29" s="1" t="s">
        <v>102</v>
      </c>
      <c r="G29" s="1" t="s">
        <v>124</v>
      </c>
      <c r="H29" s="1" t="s">
        <v>60</v>
      </c>
      <c r="I29" s="1" t="s">
        <v>115</v>
      </c>
      <c r="J29" s="1">
        <v>111.0</v>
      </c>
      <c r="K29" s="3">
        <f t="shared" si="1"/>
        <v>0.00009259259259</v>
      </c>
      <c r="L29" s="4">
        <f t="shared" si="2"/>
        <v>888</v>
      </c>
    </row>
    <row r="30" ht="15.75" customHeight="1">
      <c r="A30" s="2">
        <v>45497.0</v>
      </c>
      <c r="B30" s="3">
        <v>0.6437384259259259</v>
      </c>
      <c r="C30" s="1" t="s">
        <v>42</v>
      </c>
      <c r="D30" s="1" t="s">
        <v>17</v>
      </c>
      <c r="E30" s="1" t="s">
        <v>43</v>
      </c>
      <c r="F30" s="1" t="s">
        <v>19</v>
      </c>
      <c r="G30" s="1" t="s">
        <v>44</v>
      </c>
      <c r="H30" s="1" t="s">
        <v>21</v>
      </c>
      <c r="I30" s="1" t="s">
        <v>31</v>
      </c>
      <c r="J30" s="1">
        <v>111.0</v>
      </c>
      <c r="K30" s="3">
        <f t="shared" si="1"/>
        <v>0.00009259259259</v>
      </c>
      <c r="L30" s="4">
        <f t="shared" si="2"/>
        <v>888</v>
      </c>
    </row>
    <row r="31" ht="15.75" customHeight="1">
      <c r="A31" s="2">
        <v>45497.0</v>
      </c>
      <c r="B31" s="3">
        <v>0.6438310185185185</v>
      </c>
      <c r="C31" s="1" t="s">
        <v>125</v>
      </c>
      <c r="D31" s="1" t="s">
        <v>100</v>
      </c>
      <c r="E31" s="1" t="s">
        <v>113</v>
      </c>
      <c r="F31" s="1" t="s">
        <v>102</v>
      </c>
      <c r="G31" s="1" t="s">
        <v>126</v>
      </c>
      <c r="H31" s="1" t="s">
        <v>60</v>
      </c>
      <c r="I31" s="1" t="s">
        <v>127</v>
      </c>
      <c r="J31" s="1">
        <v>111.0</v>
      </c>
      <c r="K31" s="3">
        <f t="shared" si="1"/>
        <v>0.00009259259259</v>
      </c>
      <c r="L31" s="4">
        <f t="shared" si="2"/>
        <v>888</v>
      </c>
    </row>
    <row r="32" ht="15.75" customHeight="1">
      <c r="A32" s="2">
        <v>45497.0</v>
      </c>
      <c r="B32" s="3">
        <v>0.6439236111111112</v>
      </c>
      <c r="C32" s="1" t="s">
        <v>42</v>
      </c>
      <c r="D32" s="1" t="s">
        <v>17</v>
      </c>
      <c r="E32" s="1" t="s">
        <v>43</v>
      </c>
      <c r="F32" s="1" t="s">
        <v>19</v>
      </c>
      <c r="G32" s="1" t="s">
        <v>44</v>
      </c>
      <c r="H32" s="1" t="s">
        <v>21</v>
      </c>
      <c r="I32" s="1" t="s">
        <v>76</v>
      </c>
      <c r="J32" s="1">
        <v>111.0</v>
      </c>
      <c r="K32" s="3">
        <f t="shared" si="1"/>
        <v>0.00009259259259</v>
      </c>
      <c r="L32" s="4">
        <f t="shared" si="2"/>
        <v>888</v>
      </c>
    </row>
    <row r="33" ht="15.75" customHeight="1">
      <c r="A33" s="2">
        <v>45497.0</v>
      </c>
      <c r="B33" s="3">
        <v>0.6440162037037037</v>
      </c>
      <c r="C33" s="1" t="s">
        <v>118</v>
      </c>
      <c r="D33" s="1" t="s">
        <v>17</v>
      </c>
      <c r="E33" s="1" t="s">
        <v>115</v>
      </c>
      <c r="F33" s="1" t="s">
        <v>19</v>
      </c>
      <c r="G33" s="1" t="s">
        <v>119</v>
      </c>
      <c r="H33" s="1" t="s">
        <v>21</v>
      </c>
      <c r="I33" s="1" t="s">
        <v>128</v>
      </c>
      <c r="J33" s="1">
        <v>111.0</v>
      </c>
      <c r="K33" s="3">
        <f t="shared" si="1"/>
        <v>0.0001041666667</v>
      </c>
      <c r="L33" s="4">
        <f t="shared" si="2"/>
        <v>888</v>
      </c>
    </row>
    <row r="34" ht="15.75" customHeight="1">
      <c r="A34" s="2">
        <v>45497.0</v>
      </c>
      <c r="B34" s="3">
        <v>0.6441203703703704</v>
      </c>
      <c r="C34" s="1" t="s">
        <v>9</v>
      </c>
      <c r="D34" s="1" t="s">
        <v>10</v>
      </c>
      <c r="E34" s="1" t="s">
        <v>11</v>
      </c>
      <c r="F34" s="1" t="s">
        <v>12</v>
      </c>
      <c r="G34" s="1" t="s">
        <v>51</v>
      </c>
      <c r="H34" s="1" t="s">
        <v>14</v>
      </c>
      <c r="I34" s="1" t="s">
        <v>129</v>
      </c>
      <c r="J34" s="1">
        <v>111.0</v>
      </c>
      <c r="K34" s="3">
        <f t="shared" si="1"/>
        <v>0.00009259259259</v>
      </c>
      <c r="L34" s="4">
        <f t="shared" si="2"/>
        <v>888</v>
      </c>
    </row>
    <row r="35" ht="15.75" customHeight="1">
      <c r="A35" s="2">
        <v>45497.0</v>
      </c>
      <c r="B35" s="3">
        <v>0.6442129629629629</v>
      </c>
      <c r="C35" s="1" t="s">
        <v>9</v>
      </c>
      <c r="D35" s="1" t="s">
        <v>10</v>
      </c>
      <c r="E35" s="1" t="s">
        <v>11</v>
      </c>
      <c r="F35" s="1" t="s">
        <v>12</v>
      </c>
      <c r="G35" s="1" t="s">
        <v>13</v>
      </c>
      <c r="H35" s="1" t="s">
        <v>14</v>
      </c>
      <c r="I35" s="1" t="s">
        <v>75</v>
      </c>
      <c r="J35" s="1">
        <v>111.0</v>
      </c>
      <c r="K35" s="3">
        <f t="shared" si="1"/>
        <v>0.00009259259259</v>
      </c>
      <c r="L35" s="4">
        <f t="shared" si="2"/>
        <v>888</v>
      </c>
    </row>
    <row r="36" ht="15.75" customHeight="1">
      <c r="A36" s="2">
        <v>45497.0</v>
      </c>
      <c r="B36" s="3">
        <v>0.6443055555555556</v>
      </c>
      <c r="C36" s="1" t="s">
        <v>130</v>
      </c>
      <c r="D36" s="1" t="s">
        <v>131</v>
      </c>
      <c r="E36" s="1" t="s">
        <v>82</v>
      </c>
      <c r="F36" s="1" t="s">
        <v>132</v>
      </c>
      <c r="G36" s="1" t="s">
        <v>133</v>
      </c>
      <c r="H36" s="1" t="s">
        <v>14</v>
      </c>
      <c r="I36" s="1" t="s">
        <v>30</v>
      </c>
      <c r="J36" s="1">
        <v>111.0</v>
      </c>
      <c r="K36" s="3">
        <f t="shared" si="1"/>
        <v>0.00009259259259</v>
      </c>
      <c r="L36" s="4">
        <f t="shared" si="2"/>
        <v>888</v>
      </c>
    </row>
    <row r="37" ht="15.75" customHeight="1">
      <c r="A37" s="2">
        <v>45497.0</v>
      </c>
      <c r="B37" s="3">
        <v>0.6443981481481481</v>
      </c>
      <c r="C37" s="1" t="s">
        <v>114</v>
      </c>
      <c r="D37" s="1" t="s">
        <v>111</v>
      </c>
      <c r="E37" s="1" t="s">
        <v>57</v>
      </c>
      <c r="F37" s="1" t="s">
        <v>102</v>
      </c>
      <c r="G37" s="1" t="s">
        <v>116</v>
      </c>
      <c r="H37" s="1" t="s">
        <v>21</v>
      </c>
      <c r="I37" s="1" t="s">
        <v>113</v>
      </c>
      <c r="J37" s="1">
        <v>111.0</v>
      </c>
      <c r="K37" s="3">
        <f t="shared" si="1"/>
        <v>0.00009259259259</v>
      </c>
      <c r="L37" s="4">
        <f t="shared" si="2"/>
        <v>888</v>
      </c>
    </row>
    <row r="38" ht="15.75" customHeight="1">
      <c r="A38" s="2">
        <v>45497.0</v>
      </c>
      <c r="B38" s="3">
        <v>0.6444907407407408</v>
      </c>
      <c r="C38" s="1" t="s">
        <v>134</v>
      </c>
      <c r="D38" s="1" t="s">
        <v>100</v>
      </c>
      <c r="E38" s="1" t="s">
        <v>101</v>
      </c>
      <c r="F38" s="1" t="s">
        <v>102</v>
      </c>
      <c r="G38" s="1" t="s">
        <v>135</v>
      </c>
      <c r="H38" s="1" t="s">
        <v>60</v>
      </c>
      <c r="I38" s="1" t="s">
        <v>115</v>
      </c>
      <c r="J38" s="1">
        <v>111.0</v>
      </c>
      <c r="K38" s="3">
        <f t="shared" si="1"/>
        <v>0.00009259259259</v>
      </c>
      <c r="L38" s="4">
        <f t="shared" si="2"/>
        <v>888</v>
      </c>
    </row>
    <row r="39" ht="15.75" customHeight="1">
      <c r="A39" s="2">
        <v>45497.0</v>
      </c>
      <c r="B39" s="3">
        <v>0.6445833333333334</v>
      </c>
      <c r="C39" s="1" t="s">
        <v>64</v>
      </c>
      <c r="D39" s="1" t="s">
        <v>38</v>
      </c>
      <c r="E39" s="1" t="s">
        <v>106</v>
      </c>
      <c r="F39" s="1" t="s">
        <v>26</v>
      </c>
      <c r="G39" s="1" t="s">
        <v>107</v>
      </c>
      <c r="H39" s="1" t="s">
        <v>60</v>
      </c>
      <c r="I39" s="1" t="s">
        <v>48</v>
      </c>
      <c r="J39" s="1">
        <v>111.0</v>
      </c>
      <c r="K39" s="3">
        <f t="shared" si="1"/>
        <v>0.00009259259259</v>
      </c>
      <c r="L39" s="4">
        <f t="shared" si="2"/>
        <v>888</v>
      </c>
    </row>
    <row r="40" ht="15.75" customHeight="1">
      <c r="A40" s="2">
        <v>45497.0</v>
      </c>
      <c r="B40" s="3">
        <v>0.6446759259259259</v>
      </c>
      <c r="C40" s="1" t="s">
        <v>99</v>
      </c>
      <c r="D40" s="1" t="s">
        <v>100</v>
      </c>
      <c r="E40" s="1" t="s">
        <v>101</v>
      </c>
      <c r="F40" s="1" t="s">
        <v>102</v>
      </c>
      <c r="G40" s="1" t="s">
        <v>103</v>
      </c>
      <c r="H40" s="1" t="s">
        <v>60</v>
      </c>
      <c r="I40" s="1" t="s">
        <v>136</v>
      </c>
      <c r="J40" s="1">
        <v>111.0</v>
      </c>
      <c r="K40" s="3">
        <f t="shared" si="1"/>
        <v>0.00009259259259</v>
      </c>
      <c r="L40" s="4">
        <f t="shared" si="2"/>
        <v>888</v>
      </c>
    </row>
    <row r="41" ht="15.75" customHeight="1">
      <c r="A41" s="2">
        <v>45497.0</v>
      </c>
      <c r="B41" s="3">
        <v>0.6447685185185185</v>
      </c>
      <c r="C41" s="1" t="s">
        <v>16</v>
      </c>
      <c r="D41" s="1" t="s">
        <v>17</v>
      </c>
      <c r="E41" s="1" t="s">
        <v>18</v>
      </c>
      <c r="F41" s="1" t="s">
        <v>19</v>
      </c>
      <c r="G41" s="1" t="s">
        <v>20</v>
      </c>
      <c r="H41" s="1" t="s">
        <v>21</v>
      </c>
      <c r="I41" s="1" t="s">
        <v>12</v>
      </c>
      <c r="J41" s="1">
        <v>111.0</v>
      </c>
      <c r="K41" s="3">
        <f t="shared" si="1"/>
        <v>0.00009259259259</v>
      </c>
      <c r="L41" s="4">
        <f t="shared" si="2"/>
        <v>888</v>
      </c>
    </row>
    <row r="42" ht="15.75" customHeight="1">
      <c r="A42" s="2">
        <v>45497.0</v>
      </c>
      <c r="B42" s="3">
        <v>0.6448611111111111</v>
      </c>
      <c r="C42" s="1" t="s">
        <v>137</v>
      </c>
      <c r="D42" s="1" t="s">
        <v>122</v>
      </c>
      <c r="E42" s="1" t="s">
        <v>65</v>
      </c>
      <c r="F42" s="1" t="s">
        <v>26</v>
      </c>
      <c r="G42" s="1" t="s">
        <v>138</v>
      </c>
      <c r="H42" s="1" t="s">
        <v>60</v>
      </c>
      <c r="I42" s="1" t="s">
        <v>18</v>
      </c>
      <c r="J42" s="1">
        <v>111.0</v>
      </c>
      <c r="K42" s="3">
        <f t="shared" si="1"/>
        <v>0.00009259259259</v>
      </c>
      <c r="L42" s="4">
        <f t="shared" si="2"/>
        <v>888</v>
      </c>
    </row>
    <row r="43" ht="15.75" customHeight="1">
      <c r="A43" s="2">
        <v>45497.0</v>
      </c>
      <c r="B43" s="3">
        <v>0.6449537037037038</v>
      </c>
      <c r="C43" s="1" t="s">
        <v>108</v>
      </c>
      <c r="D43" s="1" t="s">
        <v>122</v>
      </c>
      <c r="E43" s="1" t="s">
        <v>65</v>
      </c>
      <c r="F43" s="1" t="s">
        <v>26</v>
      </c>
      <c r="G43" s="1" t="s">
        <v>138</v>
      </c>
      <c r="H43" s="1" t="s">
        <v>60</v>
      </c>
      <c r="I43" s="1" t="s">
        <v>95</v>
      </c>
      <c r="J43" s="1">
        <v>111.0</v>
      </c>
      <c r="K43" s="3">
        <f t="shared" si="1"/>
        <v>0.00009259259259</v>
      </c>
      <c r="L43" s="4">
        <f t="shared" si="2"/>
        <v>888</v>
      </c>
    </row>
    <row r="44" ht="15.75" customHeight="1">
      <c r="A44" s="2">
        <v>45497.0</v>
      </c>
      <c r="B44" s="3">
        <v>0.6450462962962963</v>
      </c>
      <c r="C44" s="1" t="s">
        <v>139</v>
      </c>
      <c r="D44" s="1" t="s">
        <v>53</v>
      </c>
      <c r="E44" s="1" t="s">
        <v>86</v>
      </c>
      <c r="F44" s="1" t="s">
        <v>14</v>
      </c>
      <c r="G44" s="1" t="s">
        <v>87</v>
      </c>
      <c r="H44" s="1" t="s">
        <v>35</v>
      </c>
      <c r="I44" s="1" t="s">
        <v>115</v>
      </c>
      <c r="J44" s="1">
        <v>111.0</v>
      </c>
      <c r="K44" s="3">
        <f t="shared" si="1"/>
        <v>0.0001041666667</v>
      </c>
      <c r="L44" s="4">
        <f t="shared" si="2"/>
        <v>888</v>
      </c>
    </row>
    <row r="45" ht="15.75" customHeight="1">
      <c r="A45" s="2">
        <v>45497.0</v>
      </c>
      <c r="B45" s="3">
        <v>0.645150462962963</v>
      </c>
      <c r="C45" s="1" t="s">
        <v>140</v>
      </c>
      <c r="D45" s="1" t="s">
        <v>141</v>
      </c>
      <c r="E45" s="1" t="s">
        <v>69</v>
      </c>
      <c r="F45" s="1" t="s">
        <v>33</v>
      </c>
      <c r="G45" s="1" t="s">
        <v>142</v>
      </c>
      <c r="H45" s="1" t="s">
        <v>28</v>
      </c>
      <c r="I45" s="1" t="s">
        <v>67</v>
      </c>
      <c r="J45" s="1">
        <v>111.0</v>
      </c>
      <c r="K45" s="3">
        <f t="shared" si="1"/>
        <v>0.00009259259259</v>
      </c>
      <c r="L45" s="4">
        <f t="shared" si="2"/>
        <v>888</v>
      </c>
    </row>
    <row r="46" ht="15.75" customHeight="1">
      <c r="A46" s="2">
        <v>45497.0</v>
      </c>
      <c r="B46" s="3">
        <v>0.6452430555555556</v>
      </c>
      <c r="C46" s="1" t="s">
        <v>127</v>
      </c>
      <c r="D46" s="1" t="s">
        <v>141</v>
      </c>
      <c r="E46" s="1" t="s">
        <v>143</v>
      </c>
      <c r="F46" s="1" t="s">
        <v>33</v>
      </c>
      <c r="G46" s="1" t="s">
        <v>144</v>
      </c>
      <c r="H46" s="1" t="s">
        <v>28</v>
      </c>
      <c r="I46" s="1" t="s">
        <v>43</v>
      </c>
      <c r="J46" s="1">
        <v>111.0</v>
      </c>
      <c r="K46" s="3">
        <f t="shared" si="1"/>
        <v>0.00008101851852</v>
      </c>
      <c r="L46" s="4">
        <f t="shared" si="2"/>
        <v>888</v>
      </c>
    </row>
    <row r="47" ht="15.75" customHeight="1">
      <c r="A47" s="2">
        <v>45497.0</v>
      </c>
      <c r="B47" s="3">
        <v>0.6453240740740741</v>
      </c>
      <c r="C47" s="1" t="s">
        <v>137</v>
      </c>
      <c r="D47" s="1" t="s">
        <v>122</v>
      </c>
      <c r="E47" s="1" t="s">
        <v>65</v>
      </c>
      <c r="F47" s="1" t="s">
        <v>26</v>
      </c>
      <c r="G47" s="1" t="s">
        <v>138</v>
      </c>
      <c r="H47" s="1" t="s">
        <v>60</v>
      </c>
      <c r="I47" s="1" t="s">
        <v>43</v>
      </c>
      <c r="J47" s="1">
        <v>111.0</v>
      </c>
      <c r="K47" s="3">
        <f t="shared" si="1"/>
        <v>0.00009259259259</v>
      </c>
      <c r="L47" s="4">
        <f t="shared" si="2"/>
        <v>888</v>
      </c>
    </row>
    <row r="48" ht="15.75" customHeight="1">
      <c r="A48" s="2">
        <v>45497.0</v>
      </c>
      <c r="B48" s="3">
        <v>0.6454166666666666</v>
      </c>
      <c r="C48" s="1" t="s">
        <v>145</v>
      </c>
      <c r="D48" s="1" t="s">
        <v>24</v>
      </c>
      <c r="E48" s="1" t="s">
        <v>39</v>
      </c>
      <c r="F48" s="1" t="s">
        <v>26</v>
      </c>
      <c r="G48" s="1" t="s">
        <v>146</v>
      </c>
      <c r="H48" s="1" t="s">
        <v>28</v>
      </c>
      <c r="I48" s="1" t="s">
        <v>131</v>
      </c>
      <c r="J48" s="1">
        <v>111.0</v>
      </c>
      <c r="K48" s="3">
        <f t="shared" si="1"/>
        <v>0.00009259259259</v>
      </c>
      <c r="L48" s="4">
        <f t="shared" si="2"/>
        <v>888</v>
      </c>
    </row>
    <row r="49" ht="15.75" customHeight="1">
      <c r="A49" s="2">
        <v>45497.0</v>
      </c>
      <c r="B49" s="3">
        <v>0.6455092592592593</v>
      </c>
      <c r="C49" s="1" t="s">
        <v>108</v>
      </c>
      <c r="D49" s="1" t="s">
        <v>122</v>
      </c>
      <c r="E49" s="1" t="s">
        <v>65</v>
      </c>
      <c r="F49" s="1" t="s">
        <v>26</v>
      </c>
      <c r="G49" s="1" t="s">
        <v>138</v>
      </c>
      <c r="H49" s="1" t="s">
        <v>60</v>
      </c>
      <c r="I49" s="1" t="s">
        <v>94</v>
      </c>
      <c r="J49" s="1">
        <v>111.0</v>
      </c>
      <c r="K49" s="3">
        <f t="shared" si="1"/>
        <v>0.00009259259259</v>
      </c>
      <c r="L49" s="4">
        <f t="shared" si="2"/>
        <v>888</v>
      </c>
    </row>
    <row r="50" ht="15.75" customHeight="1">
      <c r="A50" s="2">
        <v>45497.0</v>
      </c>
      <c r="B50" s="3">
        <v>0.6456018518518518</v>
      </c>
      <c r="C50" s="1" t="s">
        <v>68</v>
      </c>
      <c r="D50" s="1" t="s">
        <v>24</v>
      </c>
      <c r="E50" s="1" t="s">
        <v>69</v>
      </c>
      <c r="F50" s="1" t="s">
        <v>26</v>
      </c>
      <c r="G50" s="1" t="s">
        <v>70</v>
      </c>
      <c r="H50" s="1" t="s">
        <v>28</v>
      </c>
      <c r="I50" s="1" t="s">
        <v>115</v>
      </c>
      <c r="J50" s="1">
        <v>111.0</v>
      </c>
      <c r="K50" s="3">
        <f t="shared" si="1"/>
        <v>0.00009259259259</v>
      </c>
      <c r="L50" s="4">
        <f t="shared" si="2"/>
        <v>888</v>
      </c>
    </row>
    <row r="51" ht="15.75" customHeight="1">
      <c r="A51" s="2">
        <v>45497.0</v>
      </c>
      <c r="B51" s="3">
        <v>0.6456944444444445</v>
      </c>
      <c r="C51" s="1" t="s">
        <v>30</v>
      </c>
      <c r="D51" s="1" t="s">
        <v>31</v>
      </c>
      <c r="E51" s="1" t="s">
        <v>32</v>
      </c>
      <c r="F51" s="1" t="s">
        <v>33</v>
      </c>
      <c r="G51" s="1" t="s">
        <v>34</v>
      </c>
      <c r="H51" s="1" t="s">
        <v>35</v>
      </c>
      <c r="I51" s="1" t="s">
        <v>147</v>
      </c>
      <c r="J51" s="1">
        <v>111.0</v>
      </c>
      <c r="K51" s="3">
        <f t="shared" si="1"/>
        <v>0.00009259259259</v>
      </c>
      <c r="L51" s="4">
        <f t="shared" si="2"/>
        <v>888</v>
      </c>
    </row>
    <row r="52" ht="15.75" customHeight="1">
      <c r="A52" s="2">
        <v>45497.0</v>
      </c>
      <c r="B52" s="3">
        <v>0.645787037037037</v>
      </c>
      <c r="C52" s="1" t="s">
        <v>127</v>
      </c>
      <c r="D52" s="1" t="s">
        <v>141</v>
      </c>
      <c r="E52" s="1" t="s">
        <v>143</v>
      </c>
      <c r="F52" s="1" t="s">
        <v>33</v>
      </c>
      <c r="G52" s="1" t="s">
        <v>142</v>
      </c>
      <c r="H52" s="1" t="s">
        <v>28</v>
      </c>
      <c r="I52" s="1" t="s">
        <v>148</v>
      </c>
      <c r="J52" s="1">
        <v>111.0</v>
      </c>
      <c r="K52" s="3">
        <f t="shared" si="1"/>
        <v>0.00009259259259</v>
      </c>
      <c r="L52" s="4">
        <f t="shared" si="2"/>
        <v>888</v>
      </c>
    </row>
    <row r="53" ht="15.75" customHeight="1">
      <c r="A53" s="2">
        <v>45497.0</v>
      </c>
      <c r="B53" s="3">
        <v>0.6458796296296296</v>
      </c>
      <c r="C53" s="1" t="s">
        <v>127</v>
      </c>
      <c r="D53" s="1" t="s">
        <v>141</v>
      </c>
      <c r="E53" s="1" t="s">
        <v>143</v>
      </c>
      <c r="F53" s="1" t="s">
        <v>33</v>
      </c>
      <c r="G53" s="1" t="s">
        <v>144</v>
      </c>
      <c r="H53" s="1" t="s">
        <v>28</v>
      </c>
      <c r="I53" s="1" t="s">
        <v>19</v>
      </c>
      <c r="J53" s="1">
        <v>111.0</v>
      </c>
      <c r="K53" s="3">
        <f t="shared" si="1"/>
        <v>0.00009259259259</v>
      </c>
      <c r="L53" s="4">
        <f t="shared" si="2"/>
        <v>888</v>
      </c>
    </row>
    <row r="54" ht="15.75" customHeight="1">
      <c r="A54" s="2">
        <v>45497.0</v>
      </c>
      <c r="B54" s="3">
        <v>0.6459722222222223</v>
      </c>
      <c r="C54" s="1" t="s">
        <v>149</v>
      </c>
      <c r="D54" s="1" t="s">
        <v>31</v>
      </c>
      <c r="E54" s="1" t="s">
        <v>150</v>
      </c>
      <c r="F54" s="1" t="s">
        <v>33</v>
      </c>
      <c r="G54" s="1" t="s">
        <v>151</v>
      </c>
      <c r="H54" s="1" t="s">
        <v>28</v>
      </c>
      <c r="I54" s="1" t="s">
        <v>113</v>
      </c>
      <c r="J54" s="1">
        <v>111.0</v>
      </c>
      <c r="K54" s="3">
        <f t="shared" si="1"/>
        <v>0.0001157407407</v>
      </c>
      <c r="L54" s="4">
        <f t="shared" si="2"/>
        <v>888</v>
      </c>
    </row>
    <row r="55" ht="15.75" customHeight="1">
      <c r="A55" s="2">
        <v>45497.0</v>
      </c>
      <c r="B55" s="3">
        <v>0.6460879629629629</v>
      </c>
      <c r="C55" s="1" t="s">
        <v>152</v>
      </c>
      <c r="D55" s="1" t="s">
        <v>31</v>
      </c>
      <c r="E55" s="1" t="s">
        <v>71</v>
      </c>
      <c r="F55" s="1" t="s">
        <v>33</v>
      </c>
      <c r="G55" s="1" t="s">
        <v>153</v>
      </c>
      <c r="H55" s="1" t="s">
        <v>35</v>
      </c>
      <c r="I55" s="1" t="s">
        <v>139</v>
      </c>
      <c r="J55" s="1">
        <v>111.0</v>
      </c>
      <c r="K55" s="3">
        <f t="shared" si="1"/>
        <v>0.00009259259259</v>
      </c>
      <c r="L55" s="4">
        <f t="shared" si="2"/>
        <v>888</v>
      </c>
    </row>
    <row r="56" ht="15.75" customHeight="1">
      <c r="A56" s="2">
        <v>45497.0</v>
      </c>
      <c r="B56" s="3">
        <v>0.6461805555555555</v>
      </c>
      <c r="C56" s="1" t="s">
        <v>30</v>
      </c>
      <c r="D56" s="1" t="s">
        <v>31</v>
      </c>
      <c r="E56" s="1" t="s">
        <v>32</v>
      </c>
      <c r="F56" s="1" t="s">
        <v>33</v>
      </c>
      <c r="G56" s="1" t="s">
        <v>34</v>
      </c>
      <c r="H56" s="1" t="s">
        <v>35</v>
      </c>
      <c r="I56" s="1" t="s">
        <v>24</v>
      </c>
      <c r="J56" s="1">
        <v>111.0</v>
      </c>
      <c r="K56" s="3">
        <f t="shared" si="1"/>
        <v>0.00009259259259</v>
      </c>
      <c r="L56" s="4">
        <f t="shared" si="2"/>
        <v>888</v>
      </c>
    </row>
    <row r="57" ht="15.75" customHeight="1">
      <c r="A57" s="2">
        <v>45497.0</v>
      </c>
      <c r="B57" s="3">
        <v>0.6462731481481482</v>
      </c>
      <c r="C57" s="1" t="s">
        <v>127</v>
      </c>
      <c r="D57" s="1" t="s">
        <v>141</v>
      </c>
      <c r="E57" s="1" t="s">
        <v>143</v>
      </c>
      <c r="F57" s="1" t="s">
        <v>33</v>
      </c>
      <c r="G57" s="1" t="s">
        <v>144</v>
      </c>
      <c r="H57" s="1" t="s">
        <v>28</v>
      </c>
      <c r="I57" s="1" t="s">
        <v>95</v>
      </c>
      <c r="J57" s="1">
        <v>111.0</v>
      </c>
      <c r="K57" s="3">
        <f t="shared" si="1"/>
        <v>0.00009259259259</v>
      </c>
      <c r="L57" s="4">
        <f t="shared" si="2"/>
        <v>888</v>
      </c>
    </row>
    <row r="58" ht="15.75" customHeight="1">
      <c r="A58" s="2">
        <v>45497.0</v>
      </c>
      <c r="B58" s="3">
        <v>0.6463657407407407</v>
      </c>
      <c r="C58" s="1" t="s">
        <v>137</v>
      </c>
      <c r="D58" s="1" t="s">
        <v>122</v>
      </c>
      <c r="E58" s="1" t="s">
        <v>65</v>
      </c>
      <c r="F58" s="1" t="s">
        <v>26</v>
      </c>
      <c r="G58" s="1" t="s">
        <v>138</v>
      </c>
      <c r="H58" s="1" t="s">
        <v>60</v>
      </c>
      <c r="I58" s="1" t="s">
        <v>154</v>
      </c>
      <c r="J58" s="1">
        <v>111.0</v>
      </c>
      <c r="K58" s="3">
        <f t="shared" si="1"/>
        <v>0.00009259259259</v>
      </c>
      <c r="L58" s="4">
        <f t="shared" si="2"/>
        <v>888</v>
      </c>
    </row>
    <row r="59" ht="15.75" customHeight="1">
      <c r="A59" s="2">
        <v>45497.0</v>
      </c>
      <c r="B59" s="3">
        <v>0.6464583333333334</v>
      </c>
      <c r="C59" s="1" t="s">
        <v>139</v>
      </c>
      <c r="D59" s="1" t="s">
        <v>53</v>
      </c>
      <c r="E59" s="1" t="s">
        <v>86</v>
      </c>
      <c r="F59" s="1" t="s">
        <v>14</v>
      </c>
      <c r="G59" s="1" t="s">
        <v>155</v>
      </c>
      <c r="H59" s="1" t="s">
        <v>35</v>
      </c>
      <c r="I59" s="1" t="s">
        <v>156</v>
      </c>
      <c r="J59" s="1">
        <v>111.0</v>
      </c>
      <c r="K59" s="3">
        <f t="shared" si="1"/>
        <v>0.00009259259259</v>
      </c>
      <c r="L59" s="4">
        <f t="shared" si="2"/>
        <v>888</v>
      </c>
    </row>
    <row r="60" ht="15.75" customHeight="1">
      <c r="A60" s="2">
        <v>45497.0</v>
      </c>
      <c r="B60" s="3">
        <v>0.646550925925926</v>
      </c>
      <c r="C60" s="1" t="s">
        <v>23</v>
      </c>
      <c r="D60" s="1" t="s">
        <v>24</v>
      </c>
      <c r="E60" s="1" t="s">
        <v>25</v>
      </c>
      <c r="F60" s="1" t="s">
        <v>26</v>
      </c>
      <c r="G60" s="1" t="s">
        <v>146</v>
      </c>
      <c r="H60" s="1" t="s">
        <v>28</v>
      </c>
      <c r="I60" s="1" t="s">
        <v>157</v>
      </c>
      <c r="J60" s="1">
        <v>111.0</v>
      </c>
      <c r="K60" s="3">
        <f t="shared" si="1"/>
        <v>0.00009259259259</v>
      </c>
      <c r="L60" s="4">
        <f t="shared" si="2"/>
        <v>888</v>
      </c>
    </row>
    <row r="61" ht="15.75" customHeight="1">
      <c r="A61" s="2">
        <v>45497.0</v>
      </c>
      <c r="B61" s="3">
        <v>0.6466435185185185</v>
      </c>
      <c r="C61" s="1" t="s">
        <v>149</v>
      </c>
      <c r="D61" s="1" t="s">
        <v>141</v>
      </c>
      <c r="E61" s="1" t="s">
        <v>150</v>
      </c>
      <c r="F61" s="1" t="s">
        <v>33</v>
      </c>
      <c r="G61" s="1" t="s">
        <v>151</v>
      </c>
      <c r="H61" s="1" t="s">
        <v>28</v>
      </c>
      <c r="I61" s="1" t="s">
        <v>158</v>
      </c>
      <c r="J61" s="1">
        <v>111.0</v>
      </c>
      <c r="K61" s="3">
        <f t="shared" si="1"/>
        <v>0.00009259259259</v>
      </c>
      <c r="L61" s="4">
        <f t="shared" si="2"/>
        <v>888</v>
      </c>
    </row>
    <row r="62" ht="15.75" customHeight="1">
      <c r="A62" s="2">
        <v>45497.0</v>
      </c>
      <c r="B62" s="3">
        <v>0.6467361111111111</v>
      </c>
      <c r="C62" s="1" t="s">
        <v>30</v>
      </c>
      <c r="D62" s="1" t="s">
        <v>31</v>
      </c>
      <c r="E62" s="1" t="s">
        <v>32</v>
      </c>
      <c r="F62" s="1" t="s">
        <v>33</v>
      </c>
      <c r="G62" s="1" t="s">
        <v>34</v>
      </c>
      <c r="H62" s="1" t="s">
        <v>35</v>
      </c>
      <c r="I62" s="1" t="s">
        <v>159</v>
      </c>
      <c r="J62" s="1">
        <v>111.0</v>
      </c>
      <c r="K62" s="3">
        <f t="shared" si="1"/>
        <v>0.00009259259259</v>
      </c>
      <c r="L62" s="4">
        <f t="shared" si="2"/>
        <v>888</v>
      </c>
    </row>
    <row r="63" ht="15.75" customHeight="1">
      <c r="A63" s="2">
        <v>45497.0</v>
      </c>
      <c r="B63" s="3">
        <v>0.6468287037037037</v>
      </c>
      <c r="C63" s="1" t="s">
        <v>88</v>
      </c>
      <c r="D63" s="1" t="s">
        <v>31</v>
      </c>
      <c r="E63" s="1" t="s">
        <v>71</v>
      </c>
      <c r="F63" s="1" t="s">
        <v>33</v>
      </c>
      <c r="G63" s="1" t="s">
        <v>89</v>
      </c>
      <c r="H63" s="1" t="s">
        <v>35</v>
      </c>
      <c r="I63" s="1" t="s">
        <v>160</v>
      </c>
      <c r="J63" s="1">
        <v>111.0</v>
      </c>
      <c r="K63" s="3">
        <f t="shared" si="1"/>
        <v>0.00009259259259</v>
      </c>
      <c r="L63" s="4">
        <f t="shared" si="2"/>
        <v>888</v>
      </c>
    </row>
    <row r="64" ht="15.75" customHeight="1">
      <c r="A64" s="2">
        <v>45497.0</v>
      </c>
      <c r="B64" s="3">
        <v>0.6469212962962964</v>
      </c>
      <c r="C64" s="1" t="s">
        <v>149</v>
      </c>
      <c r="D64" s="1" t="s">
        <v>31</v>
      </c>
      <c r="E64" s="1" t="s">
        <v>150</v>
      </c>
      <c r="F64" s="1" t="s">
        <v>33</v>
      </c>
      <c r="G64" s="1" t="s">
        <v>151</v>
      </c>
      <c r="H64" s="1" t="s">
        <v>28</v>
      </c>
      <c r="I64" s="1" t="s">
        <v>56</v>
      </c>
      <c r="J64" s="1">
        <v>111.0</v>
      </c>
      <c r="K64" s="3">
        <f t="shared" si="1"/>
        <v>0.00009259259259</v>
      </c>
      <c r="L64" s="4">
        <f t="shared" si="2"/>
        <v>888</v>
      </c>
    </row>
    <row r="65" ht="15.75" customHeight="1">
      <c r="A65" s="2">
        <v>45497.0</v>
      </c>
      <c r="B65" s="3">
        <v>0.6470138888888889</v>
      </c>
      <c r="C65" s="1" t="s">
        <v>140</v>
      </c>
      <c r="D65" s="1" t="s">
        <v>141</v>
      </c>
      <c r="E65" s="1" t="s">
        <v>69</v>
      </c>
      <c r="F65" s="1" t="s">
        <v>33</v>
      </c>
      <c r="G65" s="1" t="s">
        <v>142</v>
      </c>
      <c r="H65" s="1" t="s">
        <v>28</v>
      </c>
      <c r="I65" s="1" t="s">
        <v>150</v>
      </c>
      <c r="J65" s="1">
        <v>111.0</v>
      </c>
      <c r="K65" s="3">
        <f t="shared" si="1"/>
        <v>0.00009259259259</v>
      </c>
      <c r="L65" s="4">
        <f t="shared" si="2"/>
        <v>888</v>
      </c>
    </row>
    <row r="66" ht="15.75" customHeight="1">
      <c r="A66" s="2">
        <v>45497.0</v>
      </c>
      <c r="B66" s="3">
        <v>0.6471064814814814</v>
      </c>
      <c r="C66" s="1" t="s">
        <v>152</v>
      </c>
      <c r="D66" s="1" t="s">
        <v>31</v>
      </c>
      <c r="E66" s="1" t="s">
        <v>71</v>
      </c>
      <c r="F66" s="1" t="s">
        <v>33</v>
      </c>
      <c r="G66" s="1" t="s">
        <v>89</v>
      </c>
      <c r="H66" s="1" t="s">
        <v>35</v>
      </c>
      <c r="I66" s="1" t="s">
        <v>106</v>
      </c>
      <c r="J66" s="1">
        <v>111.0</v>
      </c>
      <c r="K66" s="3">
        <f t="shared" si="1"/>
        <v>0.00009259259259</v>
      </c>
      <c r="L66" s="4">
        <f t="shared" si="2"/>
        <v>888</v>
      </c>
    </row>
    <row r="67" ht="15.75" customHeight="1">
      <c r="A67" s="2">
        <v>45497.0</v>
      </c>
      <c r="B67" s="3">
        <v>0.6471990740740741</v>
      </c>
      <c r="C67" s="1" t="s">
        <v>82</v>
      </c>
      <c r="D67" s="1" t="s">
        <v>83</v>
      </c>
      <c r="E67" s="1" t="s">
        <v>84</v>
      </c>
      <c r="F67" s="1" t="s">
        <v>14</v>
      </c>
      <c r="G67" s="1" t="s">
        <v>85</v>
      </c>
      <c r="H67" s="1" t="s">
        <v>35</v>
      </c>
      <c r="I67" s="1" t="s">
        <v>161</v>
      </c>
      <c r="J67" s="1">
        <v>111.0</v>
      </c>
      <c r="K67" s="3">
        <f t="shared" si="1"/>
        <v>0.00009259259259</v>
      </c>
      <c r="L67" s="4">
        <f t="shared" si="2"/>
        <v>888</v>
      </c>
    </row>
    <row r="68" ht="15.75" customHeight="1">
      <c r="A68" s="2">
        <v>45497.0</v>
      </c>
      <c r="B68" s="3">
        <v>0.6472916666666667</v>
      </c>
      <c r="C68" s="1" t="s">
        <v>88</v>
      </c>
      <c r="D68" s="1" t="s">
        <v>31</v>
      </c>
      <c r="E68" s="1" t="s">
        <v>71</v>
      </c>
      <c r="F68" s="1" t="s">
        <v>33</v>
      </c>
      <c r="G68" s="1" t="s">
        <v>89</v>
      </c>
      <c r="H68" s="1" t="s">
        <v>35</v>
      </c>
      <c r="I68" s="1" t="s">
        <v>101</v>
      </c>
      <c r="J68" s="1">
        <v>111.0</v>
      </c>
      <c r="K68" s="3">
        <f t="shared" si="1"/>
        <v>0.00009259259259</v>
      </c>
      <c r="L68" s="4">
        <f t="shared" si="2"/>
        <v>888</v>
      </c>
    </row>
    <row r="69" ht="15.75" customHeight="1">
      <c r="A69" s="2">
        <v>45497.0</v>
      </c>
      <c r="B69" s="3">
        <v>0.6473842592592592</v>
      </c>
      <c r="C69" s="1" t="s">
        <v>30</v>
      </c>
      <c r="D69" s="1" t="s">
        <v>31</v>
      </c>
      <c r="E69" s="1" t="s">
        <v>32</v>
      </c>
      <c r="F69" s="1" t="s">
        <v>33</v>
      </c>
      <c r="G69" s="1" t="s">
        <v>34</v>
      </c>
      <c r="H69" s="1" t="s">
        <v>35</v>
      </c>
      <c r="I69" s="1" t="s">
        <v>149</v>
      </c>
      <c r="J69" s="1">
        <v>111.0</v>
      </c>
      <c r="K69" s="3">
        <f t="shared" si="1"/>
        <v>0.00009259259259</v>
      </c>
      <c r="L69" s="4">
        <f t="shared" si="2"/>
        <v>888</v>
      </c>
    </row>
    <row r="70" ht="15.75" customHeight="1">
      <c r="A70" s="2">
        <v>45497.0</v>
      </c>
      <c r="B70" s="3">
        <v>0.6474768518518519</v>
      </c>
      <c r="C70" s="1" t="s">
        <v>149</v>
      </c>
      <c r="D70" s="1" t="s">
        <v>31</v>
      </c>
      <c r="E70" s="1" t="s">
        <v>150</v>
      </c>
      <c r="F70" s="1" t="s">
        <v>33</v>
      </c>
      <c r="G70" s="1" t="s">
        <v>151</v>
      </c>
      <c r="H70" s="1" t="s">
        <v>28</v>
      </c>
      <c r="I70" s="1" t="s">
        <v>113</v>
      </c>
      <c r="J70" s="1">
        <v>111.0</v>
      </c>
      <c r="K70" s="3">
        <f t="shared" si="1"/>
        <v>0.0001041666667</v>
      </c>
      <c r="L70" s="4">
        <f t="shared" si="2"/>
        <v>888</v>
      </c>
    </row>
    <row r="71" ht="15.75" customHeight="1">
      <c r="A71" s="2">
        <v>45497.0</v>
      </c>
      <c r="B71" s="3">
        <v>0.6475810185185186</v>
      </c>
      <c r="C71" s="1" t="s">
        <v>121</v>
      </c>
      <c r="D71" s="1" t="s">
        <v>122</v>
      </c>
      <c r="E71" s="1" t="s">
        <v>123</v>
      </c>
      <c r="F71" s="1" t="s">
        <v>102</v>
      </c>
      <c r="G71" s="1" t="s">
        <v>124</v>
      </c>
      <c r="H71" s="1" t="s">
        <v>60</v>
      </c>
      <c r="I71" s="1" t="s">
        <v>162</v>
      </c>
      <c r="J71" s="1">
        <v>111.0</v>
      </c>
      <c r="K71" s="3">
        <f t="shared" si="1"/>
        <v>0.00009259259259</v>
      </c>
      <c r="L71" s="4">
        <f t="shared" si="2"/>
        <v>888</v>
      </c>
    </row>
    <row r="72" ht="15.75" customHeight="1">
      <c r="A72" s="2">
        <v>45497.0</v>
      </c>
      <c r="B72" s="3">
        <v>0.6476736111111111</v>
      </c>
      <c r="C72" s="1" t="s">
        <v>120</v>
      </c>
      <c r="D72" s="1" t="s">
        <v>77</v>
      </c>
      <c r="E72" s="1" t="s">
        <v>163</v>
      </c>
      <c r="F72" s="1" t="s">
        <v>21</v>
      </c>
      <c r="G72" s="1" t="s">
        <v>164</v>
      </c>
      <c r="H72" s="1" t="s">
        <v>80</v>
      </c>
      <c r="I72" s="1" t="s">
        <v>165</v>
      </c>
      <c r="J72" s="1">
        <v>111.0</v>
      </c>
      <c r="K72" s="3">
        <f t="shared" si="1"/>
        <v>0.00009259259259</v>
      </c>
      <c r="L72" s="4">
        <f t="shared" si="2"/>
        <v>888</v>
      </c>
    </row>
    <row r="73" ht="15.75" customHeight="1">
      <c r="A73" s="2">
        <v>45497.0</v>
      </c>
      <c r="B73" s="3">
        <v>0.6477662037037036</v>
      </c>
      <c r="C73" s="1" t="s">
        <v>166</v>
      </c>
      <c r="D73" s="1" t="s">
        <v>167</v>
      </c>
      <c r="E73" s="1" t="s">
        <v>90</v>
      </c>
      <c r="F73" s="1" t="s">
        <v>21</v>
      </c>
      <c r="G73" s="1" t="s">
        <v>168</v>
      </c>
      <c r="H73" s="1" t="s">
        <v>80</v>
      </c>
      <c r="I73" s="1" t="s">
        <v>101</v>
      </c>
      <c r="J73" s="1">
        <v>111.0</v>
      </c>
      <c r="K73" s="3">
        <f t="shared" si="1"/>
        <v>0.00009259259259</v>
      </c>
      <c r="L73" s="4">
        <f t="shared" si="2"/>
        <v>888</v>
      </c>
    </row>
    <row r="74" ht="15.75" customHeight="1">
      <c r="A74" s="2">
        <v>45497.0</v>
      </c>
      <c r="B74" s="3">
        <v>0.6478587962962963</v>
      </c>
      <c r="C74" s="1" t="s">
        <v>91</v>
      </c>
      <c r="D74" s="1" t="s">
        <v>58</v>
      </c>
      <c r="E74" s="1" t="s">
        <v>59</v>
      </c>
      <c r="F74" s="1" t="s">
        <v>60</v>
      </c>
      <c r="G74" s="1" t="s">
        <v>61</v>
      </c>
      <c r="H74" s="1" t="s">
        <v>62</v>
      </c>
      <c r="I74" s="1" t="s">
        <v>169</v>
      </c>
      <c r="J74" s="1">
        <v>111.0</v>
      </c>
      <c r="K74" s="3">
        <f t="shared" si="1"/>
        <v>0.00009259259259</v>
      </c>
      <c r="L74" s="4">
        <f t="shared" si="2"/>
        <v>888</v>
      </c>
    </row>
    <row r="75" ht="15.75" customHeight="1">
      <c r="A75" s="2">
        <v>45497.0</v>
      </c>
      <c r="B75" s="3">
        <v>0.6479513888888889</v>
      </c>
      <c r="C75" s="1" t="s">
        <v>43</v>
      </c>
      <c r="D75" s="1" t="s">
        <v>170</v>
      </c>
      <c r="E75" s="1" t="s">
        <v>157</v>
      </c>
      <c r="F75" s="1" t="s">
        <v>21</v>
      </c>
      <c r="G75" s="1" t="s">
        <v>171</v>
      </c>
      <c r="H75" s="1" t="s">
        <v>80</v>
      </c>
      <c r="I75" s="1" t="s">
        <v>115</v>
      </c>
      <c r="J75" s="1">
        <v>111.0</v>
      </c>
      <c r="K75" s="3">
        <f t="shared" si="1"/>
        <v>0.00009259259259</v>
      </c>
      <c r="L75" s="4">
        <f t="shared" si="2"/>
        <v>888</v>
      </c>
    </row>
    <row r="76" ht="15.75" customHeight="1">
      <c r="A76" s="2">
        <v>45497.0</v>
      </c>
      <c r="B76" s="3">
        <v>0.6480439814814815</v>
      </c>
      <c r="C76" s="1" t="s">
        <v>57</v>
      </c>
      <c r="D76" s="1" t="s">
        <v>58</v>
      </c>
      <c r="E76" s="1" t="s">
        <v>59</v>
      </c>
      <c r="F76" s="1" t="s">
        <v>60</v>
      </c>
      <c r="G76" s="1" t="s">
        <v>61</v>
      </c>
      <c r="H76" s="1" t="s">
        <v>62</v>
      </c>
      <c r="I76" s="1" t="s">
        <v>38</v>
      </c>
      <c r="J76" s="1">
        <v>111.0</v>
      </c>
      <c r="K76" s="3">
        <f t="shared" si="1"/>
        <v>0.00009259259259</v>
      </c>
      <c r="L76" s="4">
        <f t="shared" si="2"/>
        <v>888</v>
      </c>
    </row>
    <row r="77" ht="15.75" customHeight="1">
      <c r="A77" s="2">
        <v>45497.0</v>
      </c>
      <c r="B77" s="3">
        <v>0.6481365740740741</v>
      </c>
      <c r="C77" s="1" t="s">
        <v>57</v>
      </c>
      <c r="D77" s="1" t="s">
        <v>58</v>
      </c>
      <c r="E77" s="1" t="s">
        <v>59</v>
      </c>
      <c r="F77" s="1" t="s">
        <v>60</v>
      </c>
      <c r="G77" s="1" t="s">
        <v>172</v>
      </c>
      <c r="H77" s="1" t="s">
        <v>62</v>
      </c>
      <c r="I77" s="1" t="s">
        <v>173</v>
      </c>
      <c r="J77" s="1">
        <v>111.0</v>
      </c>
      <c r="K77" s="3">
        <f t="shared" si="1"/>
        <v>0.00009259259259</v>
      </c>
      <c r="L77" s="4">
        <f t="shared" si="2"/>
        <v>888</v>
      </c>
    </row>
    <row r="78" ht="15.75" customHeight="1">
      <c r="A78" s="2">
        <v>45497.0</v>
      </c>
      <c r="B78" s="3">
        <v>0.6482291666666666</v>
      </c>
      <c r="C78" s="1" t="s">
        <v>123</v>
      </c>
      <c r="D78" s="1" t="s">
        <v>174</v>
      </c>
      <c r="E78" s="1" t="s">
        <v>175</v>
      </c>
      <c r="F78" s="1" t="s">
        <v>60</v>
      </c>
      <c r="G78" s="1" t="s">
        <v>176</v>
      </c>
      <c r="H78" s="1" t="s">
        <v>62</v>
      </c>
      <c r="I78" s="1" t="s">
        <v>91</v>
      </c>
      <c r="J78" s="1">
        <v>111.0</v>
      </c>
      <c r="K78" s="3">
        <f t="shared" si="1"/>
        <v>0.00009259259259</v>
      </c>
      <c r="L78" s="4">
        <f t="shared" si="2"/>
        <v>888</v>
      </c>
    </row>
    <row r="79" ht="15.75" customHeight="1">
      <c r="A79" s="2">
        <v>45497.0</v>
      </c>
      <c r="B79" s="3">
        <v>0.6483217592592593</v>
      </c>
      <c r="C79" s="1" t="s">
        <v>150</v>
      </c>
      <c r="D79" s="1" t="s">
        <v>177</v>
      </c>
      <c r="E79" s="1" t="s">
        <v>178</v>
      </c>
      <c r="F79" s="1" t="s">
        <v>28</v>
      </c>
      <c r="G79" s="1" t="s">
        <v>179</v>
      </c>
      <c r="H79" s="1" t="s">
        <v>74</v>
      </c>
      <c r="I79" s="1" t="s">
        <v>180</v>
      </c>
      <c r="J79" s="1">
        <v>111.0</v>
      </c>
      <c r="K79" s="3">
        <f t="shared" si="1"/>
        <v>0.00009259259259</v>
      </c>
      <c r="L79" s="4">
        <f t="shared" si="2"/>
        <v>888</v>
      </c>
    </row>
    <row r="80" ht="15.75" customHeight="1">
      <c r="A80" s="2">
        <v>45497.0</v>
      </c>
      <c r="B80" s="3">
        <v>0.6484143518518518</v>
      </c>
      <c r="C80" s="1" t="s">
        <v>181</v>
      </c>
      <c r="D80" s="1" t="s">
        <v>182</v>
      </c>
      <c r="E80" s="1" t="s">
        <v>183</v>
      </c>
      <c r="F80" s="1" t="s">
        <v>80</v>
      </c>
      <c r="G80" s="1" t="s">
        <v>184</v>
      </c>
      <c r="H80" s="1" t="s">
        <v>185</v>
      </c>
      <c r="I80" s="1" t="s">
        <v>98</v>
      </c>
      <c r="J80" s="1">
        <v>111.0</v>
      </c>
      <c r="K80" s="3">
        <f t="shared" si="1"/>
        <v>0.00009259259259</v>
      </c>
      <c r="L80" s="4">
        <f t="shared" si="2"/>
        <v>888</v>
      </c>
    </row>
    <row r="81" ht="15.75" customHeight="1">
      <c r="A81" s="2">
        <v>45497.0</v>
      </c>
      <c r="B81" s="3">
        <v>0.6485069444444445</v>
      </c>
      <c r="C81" s="1" t="s">
        <v>32</v>
      </c>
      <c r="D81" s="1" t="s">
        <v>177</v>
      </c>
      <c r="E81" s="1" t="s">
        <v>178</v>
      </c>
      <c r="F81" s="1" t="s">
        <v>28</v>
      </c>
      <c r="G81" s="1" t="s">
        <v>179</v>
      </c>
      <c r="H81" s="1" t="s">
        <v>74</v>
      </c>
      <c r="I81" s="1" t="s">
        <v>186</v>
      </c>
      <c r="J81" s="1">
        <v>111.0</v>
      </c>
      <c r="K81" s="3">
        <f t="shared" si="1"/>
        <v>0.00009259259259</v>
      </c>
      <c r="L81" s="4">
        <f t="shared" si="2"/>
        <v>888</v>
      </c>
    </row>
    <row r="82" ht="15.75" customHeight="1">
      <c r="A82" s="2">
        <v>45497.0</v>
      </c>
      <c r="B82" s="3">
        <v>0.6485995370370371</v>
      </c>
      <c r="C82" s="1" t="s">
        <v>143</v>
      </c>
      <c r="D82" s="1" t="s">
        <v>177</v>
      </c>
      <c r="E82" s="1" t="s">
        <v>128</v>
      </c>
      <c r="F82" s="1" t="s">
        <v>28</v>
      </c>
      <c r="G82" s="1" t="s">
        <v>187</v>
      </c>
      <c r="H82" s="1" t="s">
        <v>74</v>
      </c>
      <c r="I82" s="1" t="s">
        <v>188</v>
      </c>
      <c r="J82" s="1">
        <v>111.0</v>
      </c>
      <c r="K82" s="3">
        <f t="shared" si="1"/>
        <v>0.00009259259259</v>
      </c>
      <c r="L82" s="4">
        <f t="shared" si="2"/>
        <v>888</v>
      </c>
    </row>
    <row r="83" ht="15.75" customHeight="1">
      <c r="A83" s="2">
        <v>45497.0</v>
      </c>
      <c r="B83" s="3">
        <v>0.6486921296296296</v>
      </c>
      <c r="C83" s="1" t="s">
        <v>32</v>
      </c>
      <c r="D83" s="1" t="s">
        <v>177</v>
      </c>
      <c r="E83" s="1" t="s">
        <v>178</v>
      </c>
      <c r="F83" s="1" t="s">
        <v>28</v>
      </c>
      <c r="G83" s="1" t="s">
        <v>179</v>
      </c>
      <c r="H83" s="1" t="s">
        <v>74</v>
      </c>
      <c r="I83" s="1" t="s">
        <v>24</v>
      </c>
      <c r="J83" s="1">
        <v>111.0</v>
      </c>
      <c r="K83" s="3">
        <f t="shared" si="1"/>
        <v>0.00009259259259</v>
      </c>
      <c r="L83" s="4">
        <f t="shared" si="2"/>
        <v>888</v>
      </c>
    </row>
    <row r="84" ht="15.75" customHeight="1">
      <c r="A84" s="2">
        <v>45497.0</v>
      </c>
      <c r="B84" s="3">
        <v>0.6487847222222222</v>
      </c>
      <c r="C84" s="1" t="s">
        <v>84</v>
      </c>
      <c r="D84" s="1" t="s">
        <v>189</v>
      </c>
      <c r="E84" s="1" t="s">
        <v>190</v>
      </c>
      <c r="F84" s="1" t="s">
        <v>35</v>
      </c>
      <c r="G84" s="1" t="s">
        <v>191</v>
      </c>
      <c r="H84" s="1" t="s">
        <v>185</v>
      </c>
      <c r="I84" s="1" t="s">
        <v>192</v>
      </c>
      <c r="J84" s="1">
        <v>111.0</v>
      </c>
      <c r="K84" s="3">
        <f t="shared" si="1"/>
        <v>0.00009259259259</v>
      </c>
      <c r="L84" s="4">
        <f t="shared" si="2"/>
        <v>888</v>
      </c>
    </row>
    <row r="85" ht="15.75" customHeight="1">
      <c r="A85" s="2">
        <v>45497.0</v>
      </c>
      <c r="B85" s="3">
        <v>0.6488773148148148</v>
      </c>
      <c r="C85" s="1" t="s">
        <v>59</v>
      </c>
      <c r="D85" s="1" t="s">
        <v>182</v>
      </c>
      <c r="E85" s="1" t="s">
        <v>193</v>
      </c>
      <c r="F85" s="1" t="s">
        <v>80</v>
      </c>
      <c r="G85" s="1" t="s">
        <v>194</v>
      </c>
      <c r="H85" s="1" t="s">
        <v>185</v>
      </c>
      <c r="I85" s="1" t="s">
        <v>178</v>
      </c>
      <c r="J85" s="1">
        <v>111.0</v>
      </c>
      <c r="K85" s="3">
        <f t="shared" si="1"/>
        <v>0.00009259259259</v>
      </c>
      <c r="L85" s="4">
        <f t="shared" si="2"/>
        <v>888</v>
      </c>
    </row>
    <row r="86" ht="15.75" customHeight="1">
      <c r="A86" s="2">
        <v>45497.0</v>
      </c>
      <c r="B86" s="3">
        <v>0.6489699074074075</v>
      </c>
      <c r="C86" s="1" t="s">
        <v>96</v>
      </c>
      <c r="D86" s="1" t="s">
        <v>189</v>
      </c>
      <c r="E86" s="1" t="s">
        <v>190</v>
      </c>
      <c r="F86" s="1" t="s">
        <v>35</v>
      </c>
      <c r="G86" s="1" t="s">
        <v>195</v>
      </c>
      <c r="H86" s="1" t="s">
        <v>74</v>
      </c>
      <c r="I86" s="1" t="s">
        <v>186</v>
      </c>
      <c r="J86" s="1">
        <v>111.0</v>
      </c>
      <c r="K86" s="3">
        <f t="shared" si="1"/>
        <v>0.00009259259259</v>
      </c>
      <c r="L86" s="4">
        <f t="shared" si="2"/>
        <v>888</v>
      </c>
    </row>
    <row r="87" ht="15.75" customHeight="1">
      <c r="A87" s="2">
        <v>45497.0</v>
      </c>
      <c r="B87" s="3">
        <v>0.6490625</v>
      </c>
      <c r="C87" s="1" t="s">
        <v>196</v>
      </c>
      <c r="D87" s="1" t="s">
        <v>197</v>
      </c>
      <c r="E87" s="1" t="s">
        <v>198</v>
      </c>
      <c r="F87" s="1" t="s">
        <v>74</v>
      </c>
      <c r="G87" s="1" t="s">
        <v>199</v>
      </c>
      <c r="H87" s="1" t="s">
        <v>200</v>
      </c>
      <c r="I87" s="1" t="s">
        <v>113</v>
      </c>
      <c r="J87" s="1">
        <v>111.0</v>
      </c>
      <c r="K87" s="3">
        <f t="shared" si="1"/>
        <v>0.00009259259259</v>
      </c>
      <c r="L87" s="4">
        <f t="shared" si="2"/>
        <v>888</v>
      </c>
    </row>
    <row r="88" ht="15.75" customHeight="1">
      <c r="A88" s="2">
        <v>45497.0</v>
      </c>
      <c r="B88" s="3">
        <v>0.6491550925925925</v>
      </c>
      <c r="C88" s="1" t="s">
        <v>163</v>
      </c>
      <c r="D88" s="1" t="s">
        <v>201</v>
      </c>
      <c r="E88" s="1" t="s">
        <v>196</v>
      </c>
      <c r="F88" s="1" t="s">
        <v>35</v>
      </c>
      <c r="G88" s="1" t="s">
        <v>202</v>
      </c>
      <c r="H88" s="1" t="s">
        <v>185</v>
      </c>
      <c r="I88" s="1" t="s">
        <v>83</v>
      </c>
      <c r="J88" s="1">
        <v>111.0</v>
      </c>
      <c r="K88" s="3">
        <f t="shared" si="1"/>
        <v>0.0001041666667</v>
      </c>
      <c r="L88" s="4">
        <f t="shared" si="2"/>
        <v>888</v>
      </c>
    </row>
    <row r="89" ht="15.75" customHeight="1">
      <c r="A89" s="2">
        <v>45497.0</v>
      </c>
      <c r="B89" s="3">
        <v>0.6492592592592593</v>
      </c>
      <c r="C89" s="1" t="s">
        <v>86</v>
      </c>
      <c r="D89" s="1" t="s">
        <v>72</v>
      </c>
      <c r="E89" s="1" t="s">
        <v>158</v>
      </c>
      <c r="F89" s="1" t="s">
        <v>35</v>
      </c>
      <c r="G89" s="1" t="s">
        <v>203</v>
      </c>
      <c r="H89" s="1" t="s">
        <v>74</v>
      </c>
      <c r="I89" s="1" t="s">
        <v>11</v>
      </c>
      <c r="J89" s="1">
        <v>111.0</v>
      </c>
      <c r="K89" s="3">
        <f t="shared" si="1"/>
        <v>0.00009259259259</v>
      </c>
      <c r="L89" s="4">
        <f t="shared" si="2"/>
        <v>888</v>
      </c>
    </row>
    <row r="90" ht="15.75" customHeight="1">
      <c r="A90" s="2">
        <v>45497.0</v>
      </c>
      <c r="B90" s="3">
        <v>0.6493518518518518</v>
      </c>
      <c r="C90" s="1" t="s">
        <v>204</v>
      </c>
      <c r="D90" s="1" t="s">
        <v>189</v>
      </c>
      <c r="E90" s="1" t="s">
        <v>205</v>
      </c>
      <c r="F90" s="1" t="s">
        <v>35</v>
      </c>
      <c r="G90" s="1" t="s">
        <v>206</v>
      </c>
      <c r="H90" s="1" t="s">
        <v>185</v>
      </c>
      <c r="I90" s="1" t="s">
        <v>67</v>
      </c>
      <c r="J90" s="1">
        <v>111.0</v>
      </c>
      <c r="K90" s="3">
        <f t="shared" si="1"/>
        <v>0.00009259259259</v>
      </c>
      <c r="L90" s="4">
        <f t="shared" si="2"/>
        <v>888</v>
      </c>
    </row>
    <row r="91" ht="15.75" customHeight="1">
      <c r="A91" s="2">
        <v>45497.0</v>
      </c>
      <c r="B91" s="3">
        <v>0.6494444444444444</v>
      </c>
      <c r="C91" s="1" t="s">
        <v>157</v>
      </c>
      <c r="D91" s="1" t="s">
        <v>182</v>
      </c>
      <c r="E91" s="1" t="s">
        <v>196</v>
      </c>
      <c r="F91" s="1" t="s">
        <v>80</v>
      </c>
      <c r="G91" s="1" t="s">
        <v>207</v>
      </c>
      <c r="H91" s="1" t="s">
        <v>185</v>
      </c>
      <c r="I91" s="1" t="s">
        <v>141</v>
      </c>
      <c r="J91" s="1">
        <v>111.0</v>
      </c>
      <c r="K91" s="3">
        <f t="shared" si="1"/>
        <v>0.00009259259259</v>
      </c>
      <c r="L91" s="4">
        <f t="shared" si="2"/>
        <v>888</v>
      </c>
    </row>
    <row r="92" ht="15.75" customHeight="1">
      <c r="A92" s="2">
        <v>45497.0</v>
      </c>
      <c r="B92" s="3">
        <v>0.649537037037037</v>
      </c>
      <c r="C92" s="1" t="s">
        <v>204</v>
      </c>
      <c r="D92" s="1" t="s">
        <v>189</v>
      </c>
      <c r="E92" s="1" t="s">
        <v>205</v>
      </c>
      <c r="F92" s="1" t="s">
        <v>35</v>
      </c>
      <c r="G92" s="1" t="s">
        <v>206</v>
      </c>
      <c r="H92" s="1" t="s">
        <v>185</v>
      </c>
      <c r="I92" s="1" t="s">
        <v>18</v>
      </c>
      <c r="J92" s="1">
        <v>111.0</v>
      </c>
      <c r="K92" s="3">
        <f t="shared" si="1"/>
        <v>0.00009259259259</v>
      </c>
      <c r="L92" s="4">
        <f t="shared" si="2"/>
        <v>888</v>
      </c>
    </row>
    <row r="93" ht="15.75" customHeight="1">
      <c r="A93" s="2">
        <v>45497.0</v>
      </c>
      <c r="B93" s="3">
        <v>0.6496296296296297</v>
      </c>
      <c r="C93" s="1" t="s">
        <v>32</v>
      </c>
      <c r="D93" s="1" t="s">
        <v>177</v>
      </c>
      <c r="E93" s="1" t="s">
        <v>178</v>
      </c>
      <c r="F93" s="1" t="s">
        <v>28</v>
      </c>
      <c r="G93" s="1" t="s">
        <v>179</v>
      </c>
      <c r="H93" s="1" t="s">
        <v>74</v>
      </c>
      <c r="I93" s="1" t="s">
        <v>82</v>
      </c>
      <c r="J93" s="1">
        <v>111.0</v>
      </c>
      <c r="K93" s="3">
        <f t="shared" si="1"/>
        <v>0.00009259259259</v>
      </c>
      <c r="L93" s="4">
        <f t="shared" si="2"/>
        <v>888</v>
      </c>
    </row>
    <row r="94" ht="15.75" customHeight="1">
      <c r="A94" s="2">
        <v>45497.0</v>
      </c>
      <c r="B94" s="3">
        <v>0.6497222222222222</v>
      </c>
      <c r="C94" s="1" t="s">
        <v>84</v>
      </c>
      <c r="D94" s="1" t="s">
        <v>189</v>
      </c>
      <c r="E94" s="1" t="s">
        <v>205</v>
      </c>
      <c r="F94" s="1" t="s">
        <v>35</v>
      </c>
      <c r="G94" s="1" t="s">
        <v>191</v>
      </c>
      <c r="H94" s="1" t="s">
        <v>185</v>
      </c>
      <c r="I94" s="1" t="s">
        <v>204</v>
      </c>
      <c r="J94" s="1">
        <v>111.0</v>
      </c>
      <c r="K94" s="3">
        <f t="shared" si="1"/>
        <v>0.00009259259259</v>
      </c>
      <c r="L94" s="4">
        <f t="shared" si="2"/>
        <v>888</v>
      </c>
    </row>
    <row r="95" ht="15.75" customHeight="1">
      <c r="A95" s="2">
        <v>45497.0</v>
      </c>
      <c r="B95" s="3">
        <v>0.6498148148148148</v>
      </c>
      <c r="C95" s="1" t="s">
        <v>78</v>
      </c>
      <c r="D95" s="1" t="s">
        <v>201</v>
      </c>
      <c r="E95" s="1" t="s">
        <v>162</v>
      </c>
      <c r="F95" s="1" t="s">
        <v>35</v>
      </c>
      <c r="G95" s="1" t="s">
        <v>208</v>
      </c>
      <c r="H95" s="1" t="s">
        <v>185</v>
      </c>
      <c r="I95" s="1" t="s">
        <v>167</v>
      </c>
      <c r="J95" s="1">
        <v>111.0</v>
      </c>
      <c r="K95" s="3">
        <f t="shared" si="1"/>
        <v>0.00009259259259</v>
      </c>
      <c r="L95" s="4">
        <f t="shared" si="2"/>
        <v>888</v>
      </c>
    </row>
    <row r="96" ht="15.75" customHeight="1">
      <c r="A96" s="2">
        <v>45497.0</v>
      </c>
      <c r="B96" s="3">
        <v>0.6499074074074074</v>
      </c>
      <c r="C96" s="1" t="s">
        <v>204</v>
      </c>
      <c r="D96" s="1" t="s">
        <v>189</v>
      </c>
      <c r="E96" s="1" t="s">
        <v>205</v>
      </c>
      <c r="F96" s="1" t="s">
        <v>35</v>
      </c>
      <c r="G96" s="1" t="s">
        <v>206</v>
      </c>
      <c r="H96" s="1" t="s">
        <v>185</v>
      </c>
      <c r="I96" s="1" t="s">
        <v>128</v>
      </c>
      <c r="J96" s="1">
        <v>111.0</v>
      </c>
      <c r="K96" s="3">
        <f t="shared" si="1"/>
        <v>0.00009259259259</v>
      </c>
      <c r="L96" s="4">
        <f t="shared" si="2"/>
        <v>888</v>
      </c>
    </row>
    <row r="97" ht="15.75" customHeight="1">
      <c r="A97" s="2">
        <v>45497.0</v>
      </c>
      <c r="B97" s="3">
        <v>0.65</v>
      </c>
      <c r="C97" s="1" t="s">
        <v>25</v>
      </c>
      <c r="D97" s="1" t="s">
        <v>160</v>
      </c>
      <c r="E97" s="1" t="s">
        <v>209</v>
      </c>
      <c r="F97" s="1" t="s">
        <v>28</v>
      </c>
      <c r="G97" s="1" t="s">
        <v>210</v>
      </c>
      <c r="H97" s="1" t="s">
        <v>74</v>
      </c>
      <c r="I97" s="1" t="s">
        <v>77</v>
      </c>
      <c r="J97" s="1">
        <v>111.0</v>
      </c>
      <c r="K97" s="3">
        <f t="shared" si="1"/>
        <v>0.00009259259259</v>
      </c>
      <c r="L97" s="4">
        <f t="shared" si="2"/>
        <v>888</v>
      </c>
    </row>
    <row r="98" ht="15.75" customHeight="1">
      <c r="A98" s="2">
        <v>45497.0</v>
      </c>
      <c r="B98" s="3">
        <v>0.6500925925925926</v>
      </c>
      <c r="C98" s="1" t="s">
        <v>90</v>
      </c>
      <c r="D98" s="1" t="s">
        <v>189</v>
      </c>
      <c r="E98" s="1" t="s">
        <v>211</v>
      </c>
      <c r="F98" s="1" t="s">
        <v>35</v>
      </c>
      <c r="G98" s="1" t="s">
        <v>212</v>
      </c>
      <c r="H98" s="1" t="s">
        <v>185</v>
      </c>
      <c r="I98" s="1" t="s">
        <v>213</v>
      </c>
      <c r="J98" s="1">
        <v>111.0</v>
      </c>
      <c r="K98" s="3">
        <f t="shared" si="1"/>
        <v>0.00009259259259</v>
      </c>
      <c r="L98" s="4">
        <f t="shared" si="2"/>
        <v>888</v>
      </c>
    </row>
    <row r="99" ht="15.75" customHeight="1">
      <c r="A99" s="2">
        <v>45497.0</v>
      </c>
      <c r="B99" s="3">
        <v>0.6501851851851852</v>
      </c>
      <c r="C99" s="1" t="s">
        <v>204</v>
      </c>
      <c r="D99" s="1" t="s">
        <v>189</v>
      </c>
      <c r="E99" s="1" t="s">
        <v>205</v>
      </c>
      <c r="F99" s="1" t="s">
        <v>35</v>
      </c>
      <c r="G99" s="1" t="s">
        <v>206</v>
      </c>
      <c r="H99" s="1" t="s">
        <v>185</v>
      </c>
      <c r="I99" s="1" t="s">
        <v>65</v>
      </c>
      <c r="J99" s="1">
        <v>111.0</v>
      </c>
      <c r="K99" s="3">
        <f t="shared" si="1"/>
        <v>0.00009259259259</v>
      </c>
      <c r="L99" s="4">
        <f t="shared" si="2"/>
        <v>888</v>
      </c>
    </row>
    <row r="100" ht="15.75" customHeight="1">
      <c r="A100" s="2">
        <v>45497.0</v>
      </c>
      <c r="B100" s="3">
        <v>0.6502777777777778</v>
      </c>
      <c r="C100" s="1" t="s">
        <v>90</v>
      </c>
      <c r="D100" s="1" t="s">
        <v>201</v>
      </c>
      <c r="E100" s="1" t="s">
        <v>211</v>
      </c>
      <c r="F100" s="1" t="s">
        <v>35</v>
      </c>
      <c r="G100" s="1" t="s">
        <v>212</v>
      </c>
      <c r="H100" s="1" t="s">
        <v>185</v>
      </c>
      <c r="I100" s="1" t="s">
        <v>214</v>
      </c>
      <c r="J100" s="1">
        <v>111.0</v>
      </c>
      <c r="K100" s="3">
        <f t="shared" si="1"/>
        <v>0.00009259259259</v>
      </c>
      <c r="L100" s="4">
        <f t="shared" si="2"/>
        <v>888</v>
      </c>
    </row>
    <row r="101" ht="15.75" customHeight="1">
      <c r="A101" s="2">
        <v>45497.0</v>
      </c>
      <c r="B101" s="3">
        <v>0.6503703703703704</v>
      </c>
      <c r="C101" s="1" t="s">
        <v>84</v>
      </c>
      <c r="D101" s="1" t="s">
        <v>189</v>
      </c>
      <c r="E101" s="1" t="s">
        <v>190</v>
      </c>
      <c r="F101" s="1" t="s">
        <v>35</v>
      </c>
      <c r="G101" s="1" t="s">
        <v>191</v>
      </c>
      <c r="H101" s="1" t="s">
        <v>185</v>
      </c>
      <c r="I101" s="1" t="s">
        <v>26</v>
      </c>
      <c r="J101" s="1">
        <v>111.0</v>
      </c>
      <c r="K101" s="3">
        <f t="shared" si="1"/>
        <v>0.00009259259259</v>
      </c>
      <c r="L101" s="4">
        <f t="shared" si="2"/>
        <v>888</v>
      </c>
    </row>
    <row r="102" ht="15.75" customHeight="1">
      <c r="A102" s="2">
        <v>45497.0</v>
      </c>
      <c r="B102" s="3">
        <v>0.6504629629629629</v>
      </c>
      <c r="C102" s="1" t="s">
        <v>90</v>
      </c>
      <c r="D102" s="1" t="s">
        <v>201</v>
      </c>
      <c r="E102" s="1" t="s">
        <v>211</v>
      </c>
      <c r="F102" s="1" t="s">
        <v>35</v>
      </c>
      <c r="G102" s="1" t="s">
        <v>212</v>
      </c>
      <c r="H102" s="1" t="s">
        <v>185</v>
      </c>
      <c r="I102" s="1" t="s">
        <v>157</v>
      </c>
      <c r="J102" s="1">
        <v>111.0</v>
      </c>
      <c r="K102" s="3">
        <f t="shared" si="1"/>
        <v>0.0001041666667</v>
      </c>
      <c r="L102" s="4">
        <f t="shared" si="2"/>
        <v>888</v>
      </c>
    </row>
    <row r="103" ht="15.75" customHeight="1">
      <c r="A103" s="2">
        <v>45497.0</v>
      </c>
      <c r="B103" s="3">
        <v>0.6505671296296297</v>
      </c>
      <c r="C103" s="1" t="s">
        <v>39</v>
      </c>
      <c r="D103" s="1" t="s">
        <v>160</v>
      </c>
      <c r="E103" s="1" t="s">
        <v>215</v>
      </c>
      <c r="F103" s="1" t="s">
        <v>28</v>
      </c>
      <c r="G103" s="1" t="s">
        <v>216</v>
      </c>
      <c r="H103" s="1" t="s">
        <v>62</v>
      </c>
      <c r="I103" s="1" t="s">
        <v>123</v>
      </c>
      <c r="J103" s="1">
        <v>111.0</v>
      </c>
      <c r="K103" s="3">
        <f t="shared" si="1"/>
        <v>0.00009259259259</v>
      </c>
      <c r="L103" s="4">
        <f t="shared" si="2"/>
        <v>888</v>
      </c>
    </row>
    <row r="104" ht="15.75" customHeight="1">
      <c r="A104" s="2">
        <v>45497.0</v>
      </c>
      <c r="B104" s="3">
        <v>0.6506597222222222</v>
      </c>
      <c r="C104" s="1" t="s">
        <v>78</v>
      </c>
      <c r="D104" s="1" t="s">
        <v>201</v>
      </c>
      <c r="E104" s="1" t="s">
        <v>162</v>
      </c>
      <c r="F104" s="1" t="s">
        <v>35</v>
      </c>
      <c r="G104" s="1" t="s">
        <v>208</v>
      </c>
      <c r="H104" s="1" t="s">
        <v>185</v>
      </c>
      <c r="I104" s="1" t="s">
        <v>123</v>
      </c>
      <c r="J104" s="1">
        <v>111.0</v>
      </c>
      <c r="K104" s="3">
        <f t="shared" si="1"/>
        <v>0.00009259259259</v>
      </c>
      <c r="L104" s="4">
        <f t="shared" si="2"/>
        <v>888</v>
      </c>
    </row>
    <row r="105" ht="15.75" customHeight="1">
      <c r="A105" s="2">
        <v>45497.0</v>
      </c>
      <c r="B105" s="3">
        <v>0.6507523148148148</v>
      </c>
      <c r="C105" s="1" t="s">
        <v>209</v>
      </c>
      <c r="D105" s="1" t="s">
        <v>217</v>
      </c>
      <c r="E105" s="1" t="s">
        <v>218</v>
      </c>
      <c r="F105" s="1" t="s">
        <v>62</v>
      </c>
      <c r="G105" s="1" t="s">
        <v>219</v>
      </c>
      <c r="H105" s="1" t="s">
        <v>220</v>
      </c>
      <c r="I105" s="1" t="s">
        <v>45</v>
      </c>
      <c r="J105" s="1">
        <v>111.0</v>
      </c>
      <c r="K105" s="3">
        <f t="shared" si="1"/>
        <v>0.00009259259259</v>
      </c>
      <c r="L105" s="4">
        <f t="shared" si="2"/>
        <v>888</v>
      </c>
    </row>
    <row r="106" ht="15.75" customHeight="1">
      <c r="A106" s="2">
        <v>45497.0</v>
      </c>
      <c r="B106" s="3">
        <v>0.6508449074074074</v>
      </c>
      <c r="C106" s="1" t="s">
        <v>190</v>
      </c>
      <c r="D106" s="1" t="s">
        <v>45</v>
      </c>
      <c r="E106" s="1" t="s">
        <v>221</v>
      </c>
      <c r="F106" s="1" t="s">
        <v>62</v>
      </c>
      <c r="G106" s="1" t="s">
        <v>222</v>
      </c>
      <c r="H106" s="1" t="s">
        <v>200</v>
      </c>
      <c r="I106" s="1" t="s">
        <v>75</v>
      </c>
      <c r="J106" s="1">
        <v>111.0</v>
      </c>
      <c r="K106" s="3">
        <f t="shared" si="1"/>
        <v>0.00009259259259</v>
      </c>
      <c r="L106" s="4">
        <f t="shared" si="2"/>
        <v>888</v>
      </c>
    </row>
    <row r="107" ht="15.75" customHeight="1">
      <c r="A107" s="2">
        <v>45497.0</v>
      </c>
      <c r="B107" s="3">
        <v>0.6509375000000001</v>
      </c>
      <c r="C107" s="1" t="s">
        <v>36</v>
      </c>
      <c r="D107" s="1" t="s">
        <v>45</v>
      </c>
      <c r="E107" s="1" t="s">
        <v>81</v>
      </c>
      <c r="F107" s="1" t="s">
        <v>62</v>
      </c>
      <c r="G107" s="1" t="s">
        <v>223</v>
      </c>
      <c r="H107" s="1" t="s">
        <v>220</v>
      </c>
      <c r="I107" s="1" t="s">
        <v>117</v>
      </c>
      <c r="J107" s="1">
        <v>111.0</v>
      </c>
      <c r="K107" s="3">
        <f t="shared" si="1"/>
        <v>0.00009259259259</v>
      </c>
      <c r="L107" s="4">
        <f t="shared" si="2"/>
        <v>888</v>
      </c>
    </row>
    <row r="108" ht="15.75" customHeight="1">
      <c r="A108" s="2">
        <v>45497.0</v>
      </c>
      <c r="B108" s="3">
        <v>0.6510300925925926</v>
      </c>
      <c r="C108" s="1" t="s">
        <v>158</v>
      </c>
      <c r="D108" s="1" t="s">
        <v>45</v>
      </c>
      <c r="E108" s="1" t="s">
        <v>81</v>
      </c>
      <c r="F108" s="1" t="s">
        <v>62</v>
      </c>
      <c r="G108" s="1" t="s">
        <v>223</v>
      </c>
      <c r="H108" s="1" t="s">
        <v>220</v>
      </c>
      <c r="I108" s="1" t="s">
        <v>91</v>
      </c>
      <c r="J108" s="1">
        <v>111.0</v>
      </c>
      <c r="K108" s="3">
        <f t="shared" si="1"/>
        <v>0.00009259259259</v>
      </c>
      <c r="L108" s="4">
        <f t="shared" si="2"/>
        <v>888</v>
      </c>
    </row>
    <row r="109" ht="15.75" customHeight="1">
      <c r="A109" s="2">
        <v>45497.0</v>
      </c>
      <c r="B109" s="3">
        <v>0.6511226851851851</v>
      </c>
      <c r="C109" s="1" t="s">
        <v>81</v>
      </c>
      <c r="D109" s="1" t="s">
        <v>117</v>
      </c>
      <c r="E109" s="1" t="s">
        <v>165</v>
      </c>
      <c r="F109" s="1" t="s">
        <v>185</v>
      </c>
      <c r="G109" s="1" t="s">
        <v>42</v>
      </c>
      <c r="H109" s="1" t="s">
        <v>224</v>
      </c>
      <c r="I109" s="1" t="s">
        <v>41</v>
      </c>
      <c r="J109" s="1">
        <v>111.0</v>
      </c>
      <c r="K109" s="3">
        <f t="shared" si="1"/>
        <v>0.00009259259259</v>
      </c>
      <c r="L109" s="4">
        <f t="shared" si="2"/>
        <v>888</v>
      </c>
    </row>
    <row r="110" ht="15.75" customHeight="1">
      <c r="A110" s="2">
        <v>45497.0</v>
      </c>
      <c r="B110" s="3">
        <v>0.6512152777777778</v>
      </c>
      <c r="C110" s="1" t="s">
        <v>205</v>
      </c>
      <c r="D110" s="1" t="s">
        <v>129</v>
      </c>
      <c r="E110" s="1" t="s">
        <v>221</v>
      </c>
      <c r="F110" s="1" t="s">
        <v>62</v>
      </c>
      <c r="G110" s="1" t="s">
        <v>225</v>
      </c>
      <c r="H110" s="1" t="s">
        <v>200</v>
      </c>
      <c r="I110" s="1" t="s">
        <v>106</v>
      </c>
      <c r="J110" s="1">
        <v>111.0</v>
      </c>
      <c r="K110" s="3">
        <f t="shared" si="1"/>
        <v>0.00009259259259</v>
      </c>
      <c r="L110" s="4">
        <f t="shared" si="2"/>
        <v>888</v>
      </c>
    </row>
    <row r="111" ht="15.75" customHeight="1">
      <c r="A111" s="2">
        <v>45497.0</v>
      </c>
      <c r="B111" s="3">
        <v>0.6513078703703704</v>
      </c>
      <c r="C111" s="1" t="s">
        <v>215</v>
      </c>
      <c r="D111" s="1" t="s">
        <v>226</v>
      </c>
      <c r="E111" s="1" t="s">
        <v>136</v>
      </c>
      <c r="F111" s="1" t="s">
        <v>80</v>
      </c>
      <c r="G111" s="1" t="s">
        <v>227</v>
      </c>
      <c r="H111" s="1" t="s">
        <v>220</v>
      </c>
      <c r="I111" s="1" t="s">
        <v>204</v>
      </c>
      <c r="J111" s="1">
        <v>111.0</v>
      </c>
      <c r="K111" s="3">
        <f t="shared" si="1"/>
        <v>0.00009259259259</v>
      </c>
      <c r="L111" s="4">
        <f t="shared" si="2"/>
        <v>888</v>
      </c>
    </row>
    <row r="112" ht="15.75" customHeight="1">
      <c r="A112" s="2">
        <v>45497.0</v>
      </c>
      <c r="B112" s="3">
        <v>0.651400462962963</v>
      </c>
      <c r="C112" s="1" t="s">
        <v>92</v>
      </c>
      <c r="D112" s="1" t="s">
        <v>226</v>
      </c>
      <c r="E112" s="1" t="s">
        <v>193</v>
      </c>
      <c r="F112" s="1" t="s">
        <v>80</v>
      </c>
      <c r="G112" s="1" t="s">
        <v>228</v>
      </c>
      <c r="H112" s="1" t="s">
        <v>220</v>
      </c>
      <c r="I112" s="1" t="s">
        <v>113</v>
      </c>
      <c r="J112" s="1">
        <v>111.0</v>
      </c>
      <c r="K112" s="3">
        <f t="shared" si="1"/>
        <v>0.00009259259259</v>
      </c>
      <c r="L112" s="4">
        <f t="shared" si="2"/>
        <v>888</v>
      </c>
    </row>
    <row r="113" ht="15.75" customHeight="1">
      <c r="A113" s="2">
        <v>45497.0</v>
      </c>
      <c r="B113" s="3">
        <v>0.6514930555555556</v>
      </c>
      <c r="C113" s="1" t="s">
        <v>143</v>
      </c>
      <c r="D113" s="1" t="s">
        <v>177</v>
      </c>
      <c r="E113" s="1" t="s">
        <v>128</v>
      </c>
      <c r="F113" s="1" t="s">
        <v>28</v>
      </c>
      <c r="G113" s="1" t="s">
        <v>187</v>
      </c>
      <c r="H113" s="1" t="s">
        <v>74</v>
      </c>
      <c r="I113" s="1" t="s">
        <v>26</v>
      </c>
      <c r="J113" s="1">
        <v>111.0</v>
      </c>
      <c r="K113" s="3">
        <f t="shared" si="1"/>
        <v>0.00009259259259</v>
      </c>
      <c r="L113" s="4">
        <f t="shared" si="2"/>
        <v>888</v>
      </c>
    </row>
    <row r="114" ht="15.75" customHeight="1">
      <c r="A114" s="2">
        <v>45497.0</v>
      </c>
      <c r="B114" s="3">
        <v>0.6515856481481481</v>
      </c>
      <c r="C114" s="1" t="s">
        <v>163</v>
      </c>
      <c r="D114" s="1" t="s">
        <v>201</v>
      </c>
      <c r="E114" s="1" t="s">
        <v>162</v>
      </c>
      <c r="F114" s="1" t="s">
        <v>35</v>
      </c>
      <c r="G114" s="1" t="s">
        <v>202</v>
      </c>
      <c r="H114" s="1" t="s">
        <v>185</v>
      </c>
      <c r="I114" s="1" t="s">
        <v>123</v>
      </c>
      <c r="J114" s="1">
        <v>111.0</v>
      </c>
      <c r="K114" s="3">
        <f t="shared" si="1"/>
        <v>0.00009259259259</v>
      </c>
      <c r="L114" s="4">
        <f t="shared" si="2"/>
        <v>888</v>
      </c>
    </row>
    <row r="115" ht="15.75" customHeight="1">
      <c r="A115" s="2">
        <v>45497.0</v>
      </c>
      <c r="B115" s="3">
        <v>0.6516782407407408</v>
      </c>
      <c r="C115" s="1" t="s">
        <v>84</v>
      </c>
      <c r="D115" s="1" t="s">
        <v>189</v>
      </c>
      <c r="E115" s="1" t="s">
        <v>205</v>
      </c>
      <c r="F115" s="1" t="s">
        <v>35</v>
      </c>
      <c r="G115" s="1" t="s">
        <v>191</v>
      </c>
      <c r="H115" s="1" t="s">
        <v>185</v>
      </c>
      <c r="I115" s="1" t="s">
        <v>180</v>
      </c>
      <c r="J115" s="1">
        <v>111.0</v>
      </c>
      <c r="K115" s="3">
        <f t="shared" si="1"/>
        <v>0.00009259259259</v>
      </c>
      <c r="L115" s="4">
        <f t="shared" si="2"/>
        <v>888</v>
      </c>
    </row>
    <row r="116" ht="15.75" customHeight="1">
      <c r="A116" s="2">
        <v>45497.0</v>
      </c>
      <c r="B116" s="3">
        <v>0.6517708333333333</v>
      </c>
      <c r="C116" s="1" t="s">
        <v>150</v>
      </c>
      <c r="D116" s="1" t="s">
        <v>177</v>
      </c>
      <c r="E116" s="1" t="s">
        <v>178</v>
      </c>
      <c r="F116" s="1" t="s">
        <v>28</v>
      </c>
      <c r="G116" s="1" t="s">
        <v>179</v>
      </c>
      <c r="H116" s="1" t="s">
        <v>74</v>
      </c>
      <c r="I116" s="1" t="s">
        <v>101</v>
      </c>
      <c r="J116" s="1">
        <v>111.0</v>
      </c>
      <c r="K116" s="3">
        <f t="shared" si="1"/>
        <v>0.00009259259259</v>
      </c>
      <c r="L116" s="4">
        <f t="shared" si="2"/>
        <v>888</v>
      </c>
    </row>
    <row r="117" ht="15.75" customHeight="1">
      <c r="A117" s="2">
        <v>45497.0</v>
      </c>
      <c r="B117" s="3">
        <v>0.6518634259259259</v>
      </c>
      <c r="C117" s="1" t="s">
        <v>86</v>
      </c>
      <c r="D117" s="1" t="s">
        <v>72</v>
      </c>
      <c r="E117" s="1" t="s">
        <v>158</v>
      </c>
      <c r="F117" s="1" t="s">
        <v>35</v>
      </c>
      <c r="G117" s="1" t="s">
        <v>203</v>
      </c>
      <c r="H117" s="1" t="s">
        <v>74</v>
      </c>
      <c r="I117" s="1" t="s">
        <v>18</v>
      </c>
      <c r="J117" s="1">
        <v>111.0</v>
      </c>
      <c r="K117" s="3">
        <f t="shared" si="1"/>
        <v>0.00009259259259</v>
      </c>
      <c r="L117" s="4">
        <f t="shared" si="2"/>
        <v>888</v>
      </c>
    </row>
    <row r="118" ht="15.75" customHeight="1">
      <c r="A118" s="2">
        <v>45497.0</v>
      </c>
      <c r="B118" s="3">
        <v>0.6519560185185186</v>
      </c>
      <c r="C118" s="1" t="s">
        <v>193</v>
      </c>
      <c r="D118" s="1" t="s">
        <v>197</v>
      </c>
      <c r="E118" s="1" t="s">
        <v>56</v>
      </c>
      <c r="F118" s="1" t="s">
        <v>74</v>
      </c>
      <c r="G118" s="1" t="s">
        <v>46</v>
      </c>
      <c r="H118" s="1" t="s">
        <v>200</v>
      </c>
      <c r="I118" s="1" t="s">
        <v>147</v>
      </c>
      <c r="J118" s="1">
        <v>111.0</v>
      </c>
      <c r="K118" s="3">
        <f t="shared" si="1"/>
        <v>0.0001041666667</v>
      </c>
      <c r="L118" s="4">
        <f t="shared" si="2"/>
        <v>888</v>
      </c>
    </row>
    <row r="119" ht="15.75" customHeight="1">
      <c r="A119" s="2">
        <v>45497.0</v>
      </c>
      <c r="B119" s="3">
        <v>0.6520601851851852</v>
      </c>
      <c r="C119" s="1" t="s">
        <v>36</v>
      </c>
      <c r="D119" s="1" t="s">
        <v>45</v>
      </c>
      <c r="E119" s="1" t="s">
        <v>229</v>
      </c>
      <c r="F119" s="1" t="s">
        <v>62</v>
      </c>
      <c r="G119" s="1" t="s">
        <v>230</v>
      </c>
      <c r="H119" s="1" t="s">
        <v>220</v>
      </c>
      <c r="I119" s="1" t="s">
        <v>106</v>
      </c>
      <c r="J119" s="1">
        <v>111.0</v>
      </c>
      <c r="K119" s="3">
        <f t="shared" si="1"/>
        <v>0.00009259259259</v>
      </c>
      <c r="L119" s="4">
        <f t="shared" si="2"/>
        <v>888</v>
      </c>
    </row>
    <row r="120" ht="15.75" customHeight="1">
      <c r="A120" s="2">
        <v>45497.0</v>
      </c>
      <c r="B120" s="3">
        <v>0.6521527777777778</v>
      </c>
      <c r="C120" s="1" t="s">
        <v>190</v>
      </c>
      <c r="D120" s="1" t="s">
        <v>45</v>
      </c>
      <c r="E120" s="1" t="s">
        <v>221</v>
      </c>
      <c r="F120" s="1" t="s">
        <v>62</v>
      </c>
      <c r="G120" s="1" t="s">
        <v>222</v>
      </c>
      <c r="H120" s="1" t="s">
        <v>200</v>
      </c>
      <c r="I120" s="1" t="s">
        <v>218</v>
      </c>
      <c r="J120" s="1">
        <v>111.0</v>
      </c>
      <c r="K120" s="3">
        <f t="shared" si="1"/>
        <v>0.00009259259259</v>
      </c>
      <c r="L120" s="4">
        <f t="shared" si="2"/>
        <v>888</v>
      </c>
    </row>
    <row r="121" ht="15.75" customHeight="1">
      <c r="A121" s="2">
        <v>45497.0</v>
      </c>
      <c r="B121" s="3">
        <v>0.6522453703703703</v>
      </c>
      <c r="C121" s="1" t="s">
        <v>211</v>
      </c>
      <c r="D121" s="1" t="s">
        <v>129</v>
      </c>
      <c r="E121" s="1" t="s">
        <v>231</v>
      </c>
      <c r="F121" s="1" t="s">
        <v>62</v>
      </c>
      <c r="G121" s="1" t="s">
        <v>9</v>
      </c>
      <c r="H121" s="1" t="s">
        <v>200</v>
      </c>
      <c r="I121" s="1" t="s">
        <v>25</v>
      </c>
      <c r="J121" s="1">
        <v>111.0</v>
      </c>
      <c r="K121" s="3">
        <f t="shared" si="1"/>
        <v>0.00009259259259</v>
      </c>
      <c r="L121" s="4">
        <f t="shared" si="2"/>
        <v>888</v>
      </c>
    </row>
    <row r="122" ht="15.75" customHeight="1">
      <c r="A122" s="2">
        <v>45497.0</v>
      </c>
      <c r="B122" s="3">
        <v>0.652337962962963</v>
      </c>
      <c r="C122" s="1" t="s">
        <v>209</v>
      </c>
      <c r="D122" s="1" t="s">
        <v>217</v>
      </c>
      <c r="E122" s="1" t="s">
        <v>218</v>
      </c>
      <c r="F122" s="1" t="s">
        <v>62</v>
      </c>
      <c r="G122" s="1" t="s">
        <v>219</v>
      </c>
      <c r="H122" s="1" t="s">
        <v>220</v>
      </c>
      <c r="I122" s="1" t="s">
        <v>88</v>
      </c>
      <c r="J122" s="1">
        <v>111.0</v>
      </c>
      <c r="K122" s="3">
        <f t="shared" si="1"/>
        <v>0.00009259259259</v>
      </c>
      <c r="L122" s="4">
        <f t="shared" si="2"/>
        <v>888</v>
      </c>
    </row>
    <row r="123" ht="15.75" customHeight="1">
      <c r="A123" s="2">
        <v>45497.0</v>
      </c>
      <c r="B123" s="3">
        <v>0.6524305555555555</v>
      </c>
      <c r="C123" s="1" t="s">
        <v>158</v>
      </c>
      <c r="D123" s="1" t="s">
        <v>45</v>
      </c>
      <c r="E123" s="1" t="s">
        <v>81</v>
      </c>
      <c r="F123" s="1" t="s">
        <v>62</v>
      </c>
      <c r="G123" s="1" t="s">
        <v>223</v>
      </c>
      <c r="H123" s="1" t="s">
        <v>220</v>
      </c>
      <c r="I123" s="1" t="s">
        <v>204</v>
      </c>
      <c r="J123" s="1">
        <v>111.0</v>
      </c>
      <c r="K123" s="3">
        <f t="shared" si="1"/>
        <v>0.00009259259259</v>
      </c>
      <c r="L123" s="4">
        <f t="shared" si="2"/>
        <v>888</v>
      </c>
    </row>
    <row r="124" ht="15.75" customHeight="1">
      <c r="A124" s="2">
        <v>45497.0</v>
      </c>
      <c r="B124" s="3">
        <v>0.6525231481481482</v>
      </c>
      <c r="C124" s="1" t="s">
        <v>190</v>
      </c>
      <c r="D124" s="1" t="s">
        <v>45</v>
      </c>
      <c r="E124" s="1" t="s">
        <v>221</v>
      </c>
      <c r="F124" s="1" t="s">
        <v>62</v>
      </c>
      <c r="G124" s="1" t="s">
        <v>222</v>
      </c>
      <c r="H124" s="1" t="s">
        <v>220</v>
      </c>
      <c r="I124" s="1" t="s">
        <v>169</v>
      </c>
      <c r="J124" s="1">
        <v>111.0</v>
      </c>
      <c r="K124" s="3">
        <f t="shared" si="1"/>
        <v>0.00009259259259</v>
      </c>
      <c r="L124" s="4">
        <f t="shared" si="2"/>
        <v>888</v>
      </c>
    </row>
    <row r="125" ht="15.75" customHeight="1">
      <c r="A125" s="2">
        <v>45497.0</v>
      </c>
      <c r="B125" s="3">
        <v>0.6526157407407408</v>
      </c>
      <c r="C125" s="1" t="s">
        <v>36</v>
      </c>
      <c r="D125" s="1" t="s">
        <v>45</v>
      </c>
      <c r="E125" s="1" t="s">
        <v>81</v>
      </c>
      <c r="F125" s="1" t="s">
        <v>62</v>
      </c>
      <c r="G125" s="1" t="s">
        <v>223</v>
      </c>
      <c r="H125" s="1" t="s">
        <v>220</v>
      </c>
      <c r="I125" s="1" t="s">
        <v>128</v>
      </c>
      <c r="J125" s="1">
        <v>111.0</v>
      </c>
      <c r="K125" s="3">
        <f t="shared" si="1"/>
        <v>0.00009259259259</v>
      </c>
      <c r="L125" s="4">
        <f t="shared" si="2"/>
        <v>888</v>
      </c>
    </row>
    <row r="126" ht="15.75" customHeight="1">
      <c r="A126" s="2">
        <v>45497.0</v>
      </c>
      <c r="B126" s="3">
        <v>0.6527083333333333</v>
      </c>
      <c r="C126" s="1" t="s">
        <v>162</v>
      </c>
      <c r="D126" s="1" t="s">
        <v>197</v>
      </c>
      <c r="E126" s="1" t="s">
        <v>232</v>
      </c>
      <c r="F126" s="1" t="s">
        <v>74</v>
      </c>
      <c r="G126" s="1" t="s">
        <v>233</v>
      </c>
      <c r="H126" s="1" t="s">
        <v>200</v>
      </c>
      <c r="I126" s="1" t="s">
        <v>229</v>
      </c>
      <c r="J126" s="1">
        <v>111.0</v>
      </c>
      <c r="K126" s="3">
        <f t="shared" si="1"/>
        <v>0.00009259259259</v>
      </c>
      <c r="L126" s="4">
        <f t="shared" si="2"/>
        <v>888</v>
      </c>
    </row>
    <row r="127" ht="15.75" customHeight="1">
      <c r="A127" s="2">
        <v>45497.0</v>
      </c>
      <c r="B127" s="3">
        <v>0.6528009259259259</v>
      </c>
      <c r="C127" s="1" t="s">
        <v>190</v>
      </c>
      <c r="D127" s="1" t="s">
        <v>45</v>
      </c>
      <c r="E127" s="1" t="s">
        <v>221</v>
      </c>
      <c r="F127" s="1" t="s">
        <v>62</v>
      </c>
      <c r="G127" s="1" t="s">
        <v>222</v>
      </c>
      <c r="H127" s="1" t="s">
        <v>200</v>
      </c>
      <c r="I127" s="1" t="s">
        <v>234</v>
      </c>
      <c r="J127" s="1">
        <v>111.0</v>
      </c>
      <c r="K127" s="3">
        <f t="shared" si="1"/>
        <v>0.00009259259259</v>
      </c>
      <c r="L127" s="4">
        <f t="shared" si="2"/>
        <v>888</v>
      </c>
    </row>
    <row r="128" ht="15.75" customHeight="1">
      <c r="A128" s="2">
        <v>45497.0</v>
      </c>
      <c r="B128" s="3">
        <v>0.6528935185185185</v>
      </c>
      <c r="C128" s="1" t="s">
        <v>190</v>
      </c>
      <c r="D128" s="1" t="s">
        <v>45</v>
      </c>
      <c r="E128" s="1" t="s">
        <v>221</v>
      </c>
      <c r="F128" s="1" t="s">
        <v>62</v>
      </c>
      <c r="G128" s="1" t="s">
        <v>222</v>
      </c>
      <c r="H128" s="1" t="s">
        <v>220</v>
      </c>
      <c r="I128" s="1" t="s">
        <v>106</v>
      </c>
      <c r="J128" s="1">
        <v>111.0</v>
      </c>
      <c r="K128" s="3">
        <f t="shared" si="1"/>
        <v>0.00009259259259</v>
      </c>
      <c r="L128" s="4">
        <f t="shared" si="2"/>
        <v>888</v>
      </c>
    </row>
    <row r="129" ht="15.75" customHeight="1">
      <c r="A129" s="2">
        <v>45497.0</v>
      </c>
      <c r="B129" s="3">
        <v>0.6529861111111112</v>
      </c>
      <c r="C129" s="1" t="s">
        <v>86</v>
      </c>
      <c r="D129" s="1" t="s">
        <v>72</v>
      </c>
      <c r="E129" s="1" t="s">
        <v>158</v>
      </c>
      <c r="F129" s="1" t="s">
        <v>35</v>
      </c>
      <c r="G129" s="1" t="s">
        <v>203</v>
      </c>
      <c r="H129" s="1" t="s">
        <v>74</v>
      </c>
      <c r="I129" s="1" t="s">
        <v>166</v>
      </c>
      <c r="J129" s="1">
        <v>111.0</v>
      </c>
      <c r="K129" s="3">
        <f t="shared" si="1"/>
        <v>0.00009259259259</v>
      </c>
      <c r="L129" s="4">
        <f t="shared" si="2"/>
        <v>888</v>
      </c>
    </row>
    <row r="130" ht="15.75" customHeight="1">
      <c r="A130" s="2">
        <v>45497.0</v>
      </c>
      <c r="B130" s="3">
        <v>0.6530787037037037</v>
      </c>
      <c r="C130" s="1" t="s">
        <v>178</v>
      </c>
      <c r="D130" s="1" t="s">
        <v>217</v>
      </c>
      <c r="E130" s="1" t="s">
        <v>229</v>
      </c>
      <c r="F130" s="1" t="s">
        <v>62</v>
      </c>
      <c r="G130" s="1" t="s">
        <v>230</v>
      </c>
      <c r="H130" s="1" t="s">
        <v>220</v>
      </c>
      <c r="I130" s="1" t="s">
        <v>83</v>
      </c>
      <c r="J130" s="1">
        <v>111.0</v>
      </c>
      <c r="K130" s="3">
        <f t="shared" si="1"/>
        <v>0.00009259259259</v>
      </c>
      <c r="L130" s="4">
        <f t="shared" si="2"/>
        <v>888</v>
      </c>
    </row>
    <row r="131" ht="15.75" customHeight="1">
      <c r="A131" s="2">
        <v>45497.0</v>
      </c>
      <c r="B131" s="3">
        <v>0.6531712962962963</v>
      </c>
      <c r="C131" s="1" t="s">
        <v>190</v>
      </c>
      <c r="D131" s="1" t="s">
        <v>45</v>
      </c>
      <c r="E131" s="1" t="s">
        <v>221</v>
      </c>
      <c r="F131" s="1" t="s">
        <v>62</v>
      </c>
      <c r="G131" s="1" t="s">
        <v>222</v>
      </c>
      <c r="H131" s="1" t="s">
        <v>200</v>
      </c>
      <c r="I131" s="1" t="s">
        <v>98</v>
      </c>
      <c r="J131" s="1">
        <v>111.0</v>
      </c>
      <c r="K131" s="3">
        <f t="shared" si="1"/>
        <v>0.00009259259259</v>
      </c>
      <c r="L131" s="4">
        <f t="shared" si="2"/>
        <v>888</v>
      </c>
    </row>
    <row r="132" ht="15.75" customHeight="1">
      <c r="A132" s="2">
        <v>45497.0</v>
      </c>
      <c r="B132" s="3">
        <v>0.6532638888888889</v>
      </c>
      <c r="C132" s="1" t="s">
        <v>158</v>
      </c>
      <c r="D132" s="1" t="s">
        <v>45</v>
      </c>
      <c r="E132" s="1" t="s">
        <v>81</v>
      </c>
      <c r="F132" s="1" t="s">
        <v>62</v>
      </c>
      <c r="G132" s="1" t="s">
        <v>223</v>
      </c>
      <c r="H132" s="1" t="s">
        <v>220</v>
      </c>
      <c r="I132" s="1" t="s">
        <v>96</v>
      </c>
      <c r="J132" s="1">
        <v>111.0</v>
      </c>
      <c r="K132" s="3">
        <f t="shared" si="1"/>
        <v>0.00009259259259</v>
      </c>
      <c r="L132" s="4">
        <f t="shared" si="2"/>
        <v>888</v>
      </c>
    </row>
    <row r="133" ht="15.75" customHeight="1">
      <c r="A133" s="2">
        <v>45497.0</v>
      </c>
      <c r="B133" s="3">
        <v>0.6533564814814815</v>
      </c>
      <c r="C133" s="1" t="s">
        <v>213</v>
      </c>
      <c r="D133" s="1" t="s">
        <v>226</v>
      </c>
      <c r="E133" s="1" t="s">
        <v>235</v>
      </c>
      <c r="F133" s="1" t="s">
        <v>80</v>
      </c>
      <c r="G133" s="1" t="s">
        <v>236</v>
      </c>
      <c r="H133" s="1" t="s">
        <v>220</v>
      </c>
      <c r="I133" s="1" t="s">
        <v>237</v>
      </c>
      <c r="J133" s="1">
        <v>111.0</v>
      </c>
      <c r="K133" s="3">
        <f t="shared" si="1"/>
        <v>0.00009259259259</v>
      </c>
      <c r="L133" s="4">
        <f t="shared" si="2"/>
        <v>888</v>
      </c>
    </row>
    <row r="134" ht="15.75" customHeight="1">
      <c r="A134" s="2">
        <v>45497.0</v>
      </c>
      <c r="B134" s="3">
        <v>0.653449074074074</v>
      </c>
      <c r="C134" s="1" t="s">
        <v>209</v>
      </c>
      <c r="D134" s="1" t="s">
        <v>217</v>
      </c>
      <c r="E134" s="1" t="s">
        <v>136</v>
      </c>
      <c r="F134" s="1" t="s">
        <v>80</v>
      </c>
      <c r="G134" s="1" t="s">
        <v>227</v>
      </c>
      <c r="H134" s="1" t="s">
        <v>220</v>
      </c>
      <c r="I134" s="1" t="s">
        <v>150</v>
      </c>
      <c r="J134" s="1">
        <v>111.0</v>
      </c>
      <c r="K134" s="3">
        <f t="shared" si="1"/>
        <v>0.0001041666667</v>
      </c>
      <c r="L134" s="4">
        <f t="shared" si="2"/>
        <v>888</v>
      </c>
    </row>
    <row r="135" ht="15.75" customHeight="1">
      <c r="A135" s="2">
        <v>45497.0</v>
      </c>
      <c r="B135" s="3">
        <v>0.6535532407407407</v>
      </c>
      <c r="C135" s="1" t="s">
        <v>59</v>
      </c>
      <c r="D135" s="1" t="s">
        <v>182</v>
      </c>
      <c r="E135" s="1" t="s">
        <v>183</v>
      </c>
      <c r="F135" s="1" t="s">
        <v>80</v>
      </c>
      <c r="G135" s="1" t="s">
        <v>194</v>
      </c>
      <c r="H135" s="1" t="s">
        <v>185</v>
      </c>
      <c r="I135" s="1" t="s">
        <v>237</v>
      </c>
      <c r="J135" s="1">
        <v>111.0</v>
      </c>
      <c r="K135" s="3">
        <f t="shared" si="1"/>
        <v>0.00009259259259</v>
      </c>
      <c r="L135" s="4">
        <f t="shared" si="2"/>
        <v>888</v>
      </c>
    </row>
    <row r="136" ht="15.75" customHeight="1">
      <c r="A136" s="2">
        <v>45497.0</v>
      </c>
      <c r="B136" s="3">
        <v>0.6536458333333334</v>
      </c>
      <c r="C136" s="1" t="s">
        <v>158</v>
      </c>
      <c r="D136" s="1" t="s">
        <v>45</v>
      </c>
      <c r="E136" s="1" t="s">
        <v>81</v>
      </c>
      <c r="F136" s="1" t="s">
        <v>62</v>
      </c>
      <c r="G136" s="1" t="s">
        <v>223</v>
      </c>
      <c r="H136" s="1" t="s">
        <v>220</v>
      </c>
      <c r="I136" s="1" t="s">
        <v>238</v>
      </c>
      <c r="J136" s="1">
        <v>111.0</v>
      </c>
      <c r="K136" s="3">
        <f t="shared" si="1"/>
        <v>0.00009259259259</v>
      </c>
      <c r="L136" s="4">
        <f t="shared" si="2"/>
        <v>888</v>
      </c>
    </row>
    <row r="137" ht="15.75" customHeight="1">
      <c r="A137" s="2">
        <v>45497.0</v>
      </c>
      <c r="B137" s="3">
        <v>0.6537384259259259</v>
      </c>
      <c r="C137" s="1" t="s">
        <v>92</v>
      </c>
      <c r="D137" s="1" t="s">
        <v>226</v>
      </c>
      <c r="E137" s="1" t="s">
        <v>193</v>
      </c>
      <c r="F137" s="1" t="s">
        <v>80</v>
      </c>
      <c r="G137" s="1" t="s">
        <v>228</v>
      </c>
      <c r="H137" s="1" t="s">
        <v>220</v>
      </c>
      <c r="I137" s="1" t="s">
        <v>143</v>
      </c>
      <c r="J137" s="1">
        <v>111.0</v>
      </c>
      <c r="K137" s="3">
        <f t="shared" si="1"/>
        <v>0.00009259259259</v>
      </c>
      <c r="L137" s="4">
        <f t="shared" si="2"/>
        <v>888</v>
      </c>
    </row>
    <row r="138" ht="15.75" customHeight="1">
      <c r="A138" s="2">
        <v>45497.0</v>
      </c>
      <c r="B138" s="3">
        <v>0.6538310185185185</v>
      </c>
      <c r="C138" s="1" t="s">
        <v>128</v>
      </c>
      <c r="D138" s="1" t="s">
        <v>217</v>
      </c>
      <c r="E138" s="1" t="s">
        <v>218</v>
      </c>
      <c r="F138" s="1" t="s">
        <v>62</v>
      </c>
      <c r="G138" s="1" t="s">
        <v>130</v>
      </c>
      <c r="H138" s="1" t="s">
        <v>220</v>
      </c>
      <c r="I138" s="1" t="s">
        <v>239</v>
      </c>
      <c r="J138" s="1">
        <v>111.0</v>
      </c>
      <c r="K138" s="3">
        <f t="shared" si="1"/>
        <v>0.00009259259259</v>
      </c>
      <c r="L138" s="4">
        <f t="shared" si="2"/>
        <v>888</v>
      </c>
    </row>
    <row r="139" ht="15.75" customHeight="1">
      <c r="A139" s="2">
        <v>45497.0</v>
      </c>
      <c r="B139" s="3">
        <v>0.6539236111111111</v>
      </c>
      <c r="C139" s="1" t="s">
        <v>181</v>
      </c>
      <c r="D139" s="1" t="s">
        <v>182</v>
      </c>
      <c r="E139" s="1" t="s">
        <v>183</v>
      </c>
      <c r="F139" s="1" t="s">
        <v>80</v>
      </c>
      <c r="G139" s="1" t="s">
        <v>184</v>
      </c>
      <c r="H139" s="1" t="s">
        <v>185</v>
      </c>
      <c r="I139" s="1" t="s">
        <v>95</v>
      </c>
      <c r="J139" s="1">
        <v>111.0</v>
      </c>
      <c r="K139" s="3">
        <f t="shared" si="1"/>
        <v>0.00009259259259</v>
      </c>
      <c r="L139" s="4">
        <f t="shared" si="2"/>
        <v>888</v>
      </c>
    </row>
    <row r="140" ht="15.75" customHeight="1">
      <c r="A140" s="2">
        <v>45497.0</v>
      </c>
      <c r="B140" s="3">
        <v>0.6540162037037037</v>
      </c>
      <c r="C140" s="1" t="s">
        <v>158</v>
      </c>
      <c r="D140" s="1" t="s">
        <v>45</v>
      </c>
      <c r="E140" s="1" t="s">
        <v>81</v>
      </c>
      <c r="F140" s="1" t="s">
        <v>62</v>
      </c>
      <c r="G140" s="1" t="s">
        <v>223</v>
      </c>
      <c r="H140" s="1" t="s">
        <v>220</v>
      </c>
      <c r="I140" s="1" t="s">
        <v>102</v>
      </c>
      <c r="J140" s="1">
        <v>111.0</v>
      </c>
      <c r="K140" s="3">
        <f t="shared" si="1"/>
        <v>0.00009259259259</v>
      </c>
      <c r="L140" s="4">
        <f t="shared" si="2"/>
        <v>888</v>
      </c>
    </row>
    <row r="141" ht="15.75" customHeight="1">
      <c r="A141" s="2">
        <v>45497.0</v>
      </c>
      <c r="B141" s="3">
        <v>0.6541087962962963</v>
      </c>
      <c r="C141" s="1" t="s">
        <v>190</v>
      </c>
      <c r="D141" s="1" t="s">
        <v>45</v>
      </c>
      <c r="E141" s="1" t="s">
        <v>221</v>
      </c>
      <c r="F141" s="1" t="s">
        <v>62</v>
      </c>
      <c r="G141" s="1" t="s">
        <v>222</v>
      </c>
      <c r="H141" s="1" t="s">
        <v>220</v>
      </c>
      <c r="I141" s="1" t="s">
        <v>240</v>
      </c>
      <c r="J141" s="1">
        <v>111.0</v>
      </c>
      <c r="K141" s="3">
        <f t="shared" si="1"/>
        <v>0.00009259259259</v>
      </c>
      <c r="L141" s="4">
        <f t="shared" si="2"/>
        <v>888</v>
      </c>
    </row>
    <row r="142" ht="15.75" customHeight="1">
      <c r="A142" s="2">
        <v>45497.0</v>
      </c>
      <c r="B142" s="3">
        <v>0.6542013888888889</v>
      </c>
      <c r="C142" s="1" t="s">
        <v>178</v>
      </c>
      <c r="D142" s="1" t="s">
        <v>217</v>
      </c>
      <c r="E142" s="1" t="s">
        <v>229</v>
      </c>
      <c r="F142" s="1" t="s">
        <v>62</v>
      </c>
      <c r="G142" s="1" t="s">
        <v>130</v>
      </c>
      <c r="H142" s="1" t="s">
        <v>220</v>
      </c>
      <c r="I142" s="1" t="s">
        <v>43</v>
      </c>
      <c r="J142" s="1">
        <v>111.0</v>
      </c>
      <c r="K142" s="3">
        <f t="shared" si="1"/>
        <v>0.00009259259259</v>
      </c>
      <c r="L142" s="4">
        <f t="shared" si="2"/>
        <v>888</v>
      </c>
    </row>
    <row r="143" ht="15.75" customHeight="1">
      <c r="A143" s="2">
        <v>45497.0</v>
      </c>
      <c r="B143" s="3">
        <v>0.6542939814814815</v>
      </c>
      <c r="C143" s="1" t="s">
        <v>190</v>
      </c>
      <c r="D143" s="1" t="s">
        <v>45</v>
      </c>
      <c r="E143" s="1" t="s">
        <v>221</v>
      </c>
      <c r="F143" s="1" t="s">
        <v>62</v>
      </c>
      <c r="G143" s="1" t="s">
        <v>222</v>
      </c>
      <c r="H143" s="1" t="s">
        <v>220</v>
      </c>
      <c r="I143" s="1" t="s">
        <v>166</v>
      </c>
      <c r="J143" s="1">
        <v>111.0</v>
      </c>
      <c r="K143" s="3">
        <f t="shared" si="1"/>
        <v>0.00009259259259</v>
      </c>
      <c r="L143" s="4">
        <f t="shared" si="2"/>
        <v>888</v>
      </c>
    </row>
    <row r="144" ht="15.75" customHeight="1">
      <c r="A144" s="2">
        <v>45497.0</v>
      </c>
      <c r="B144" s="3">
        <v>0.6543865740740741</v>
      </c>
      <c r="C144" s="1" t="s">
        <v>193</v>
      </c>
      <c r="D144" s="1" t="s">
        <v>197</v>
      </c>
      <c r="E144" s="1" t="s">
        <v>56</v>
      </c>
      <c r="F144" s="1" t="s">
        <v>74</v>
      </c>
      <c r="G144" s="1" t="s">
        <v>46</v>
      </c>
      <c r="H144" s="1" t="s">
        <v>200</v>
      </c>
      <c r="I144" s="1" t="s">
        <v>156</v>
      </c>
      <c r="J144" s="1">
        <v>111.0</v>
      </c>
      <c r="K144" s="3">
        <f t="shared" si="1"/>
        <v>0.00009259259259</v>
      </c>
      <c r="L144" s="4">
        <f t="shared" si="2"/>
        <v>888</v>
      </c>
    </row>
    <row r="145" ht="15.75" customHeight="1">
      <c r="A145" s="2">
        <v>45497.0</v>
      </c>
      <c r="B145" s="3">
        <v>0.6544791666666666</v>
      </c>
      <c r="C145" s="1" t="s">
        <v>92</v>
      </c>
      <c r="D145" s="1" t="s">
        <v>182</v>
      </c>
      <c r="E145" s="1" t="s">
        <v>193</v>
      </c>
      <c r="F145" s="1" t="s">
        <v>80</v>
      </c>
      <c r="G145" s="1" t="s">
        <v>228</v>
      </c>
      <c r="H145" s="1" t="s">
        <v>185</v>
      </c>
      <c r="I145" s="1" t="s">
        <v>139</v>
      </c>
      <c r="J145" s="1">
        <v>111.0</v>
      </c>
      <c r="K145" s="3">
        <f t="shared" si="1"/>
        <v>0.00009259259259</v>
      </c>
      <c r="L145" s="4">
        <f t="shared" si="2"/>
        <v>888</v>
      </c>
    </row>
    <row r="146" ht="15.75" customHeight="1">
      <c r="A146" s="2">
        <v>45497.0</v>
      </c>
      <c r="B146" s="3">
        <v>0.6545717592592593</v>
      </c>
      <c r="C146" s="1" t="s">
        <v>190</v>
      </c>
      <c r="D146" s="1" t="s">
        <v>45</v>
      </c>
      <c r="E146" s="1" t="s">
        <v>221</v>
      </c>
      <c r="F146" s="1" t="s">
        <v>62</v>
      </c>
      <c r="G146" s="1" t="s">
        <v>222</v>
      </c>
      <c r="H146" s="1" t="s">
        <v>200</v>
      </c>
      <c r="I146" s="1" t="s">
        <v>221</v>
      </c>
      <c r="J146" s="1">
        <v>111.0</v>
      </c>
      <c r="K146" s="3">
        <f t="shared" si="1"/>
        <v>0.00009259259259</v>
      </c>
      <c r="L146" s="4">
        <f t="shared" si="2"/>
        <v>888</v>
      </c>
    </row>
    <row r="147" ht="15.75" customHeight="1">
      <c r="A147" s="2">
        <v>45497.0</v>
      </c>
      <c r="B147" s="3">
        <v>0.6546643518518519</v>
      </c>
      <c r="C147" s="1" t="s">
        <v>162</v>
      </c>
      <c r="D147" s="1" t="s">
        <v>129</v>
      </c>
      <c r="E147" s="1" t="s">
        <v>232</v>
      </c>
      <c r="F147" s="1" t="s">
        <v>74</v>
      </c>
      <c r="G147" s="1" t="s">
        <v>241</v>
      </c>
      <c r="H147" s="1" t="s">
        <v>200</v>
      </c>
      <c r="I147" s="1" t="s">
        <v>132</v>
      </c>
      <c r="J147" s="1">
        <v>111.0</v>
      </c>
      <c r="K147" s="3">
        <f t="shared" si="1"/>
        <v>0.00009259259259</v>
      </c>
      <c r="L147" s="4">
        <f t="shared" si="2"/>
        <v>888</v>
      </c>
    </row>
    <row r="148" ht="15.75" customHeight="1">
      <c r="A148" s="2">
        <v>45497.0</v>
      </c>
      <c r="B148" s="3">
        <v>0.6547569444444444</v>
      </c>
      <c r="C148" s="1" t="s">
        <v>235</v>
      </c>
      <c r="D148" s="1" t="s">
        <v>242</v>
      </c>
      <c r="E148" s="1" t="s">
        <v>173</v>
      </c>
      <c r="F148" s="1" t="s">
        <v>74</v>
      </c>
      <c r="G148" s="1" t="s">
        <v>243</v>
      </c>
      <c r="H148" s="1" t="s">
        <v>200</v>
      </c>
      <c r="I148" s="1" t="s">
        <v>106</v>
      </c>
      <c r="J148" s="1">
        <v>111.0</v>
      </c>
      <c r="K148" s="3">
        <f t="shared" si="1"/>
        <v>0.00009259259259</v>
      </c>
      <c r="L148" s="4">
        <f t="shared" si="2"/>
        <v>888</v>
      </c>
    </row>
    <row r="149" ht="15.75" customHeight="1">
      <c r="A149" s="2">
        <v>45497.0</v>
      </c>
      <c r="B149" s="3">
        <v>0.654849537037037</v>
      </c>
      <c r="C149" s="1" t="s">
        <v>175</v>
      </c>
      <c r="D149" s="1" t="s">
        <v>226</v>
      </c>
      <c r="E149" s="1" t="s">
        <v>235</v>
      </c>
      <c r="F149" s="1" t="s">
        <v>80</v>
      </c>
      <c r="G149" s="1" t="s">
        <v>244</v>
      </c>
      <c r="H149" s="1" t="s">
        <v>220</v>
      </c>
      <c r="I149" s="1" t="s">
        <v>90</v>
      </c>
      <c r="J149" s="1">
        <v>111.0</v>
      </c>
      <c r="K149" s="3">
        <f t="shared" si="1"/>
        <v>0.00009259259259</v>
      </c>
      <c r="L149" s="4">
        <f t="shared" si="2"/>
        <v>888</v>
      </c>
    </row>
    <row r="150" ht="15.75" customHeight="1">
      <c r="A150" s="2">
        <v>45497.0</v>
      </c>
      <c r="B150" s="3">
        <v>0.6549421296296296</v>
      </c>
      <c r="C150" s="1" t="s">
        <v>162</v>
      </c>
      <c r="D150" s="1" t="s">
        <v>129</v>
      </c>
      <c r="E150" s="1" t="s">
        <v>232</v>
      </c>
      <c r="F150" s="1" t="s">
        <v>74</v>
      </c>
      <c r="G150" s="1" t="s">
        <v>241</v>
      </c>
      <c r="H150" s="1" t="s">
        <v>200</v>
      </c>
      <c r="I150" s="1" t="s">
        <v>180</v>
      </c>
      <c r="J150" s="1">
        <v>111.0</v>
      </c>
      <c r="K150" s="3">
        <f t="shared" si="1"/>
        <v>0.0001041666667</v>
      </c>
      <c r="L150" s="4">
        <f t="shared" si="2"/>
        <v>888</v>
      </c>
    </row>
    <row r="151" ht="15.75" customHeight="1">
      <c r="A151" s="2">
        <v>45497.0</v>
      </c>
      <c r="B151" s="3">
        <v>0.6550462962962963</v>
      </c>
      <c r="C151" s="1" t="s">
        <v>190</v>
      </c>
      <c r="D151" s="1" t="s">
        <v>45</v>
      </c>
      <c r="E151" s="1" t="s">
        <v>221</v>
      </c>
      <c r="F151" s="1" t="s">
        <v>62</v>
      </c>
      <c r="G151" s="1" t="s">
        <v>222</v>
      </c>
      <c r="H151" s="1" t="s">
        <v>200</v>
      </c>
      <c r="I151" s="1" t="s">
        <v>106</v>
      </c>
      <c r="J151" s="1">
        <v>111.0</v>
      </c>
      <c r="K151" s="3">
        <f t="shared" si="1"/>
        <v>0.00009259259259</v>
      </c>
      <c r="L151" s="4">
        <f t="shared" si="2"/>
        <v>888</v>
      </c>
    </row>
    <row r="152" ht="15.75" customHeight="1">
      <c r="A152" s="2">
        <v>45497.0</v>
      </c>
      <c r="B152" s="3">
        <v>0.6551388888888888</v>
      </c>
      <c r="C152" s="1" t="s">
        <v>190</v>
      </c>
      <c r="D152" s="1" t="s">
        <v>45</v>
      </c>
      <c r="E152" s="1" t="s">
        <v>221</v>
      </c>
      <c r="F152" s="1" t="s">
        <v>62</v>
      </c>
      <c r="G152" s="1" t="s">
        <v>222</v>
      </c>
      <c r="H152" s="1" t="s">
        <v>220</v>
      </c>
      <c r="I152" s="1" t="s">
        <v>71</v>
      </c>
      <c r="J152" s="1">
        <v>111.0</v>
      </c>
      <c r="K152" s="3">
        <f t="shared" si="1"/>
        <v>0.00009259259259</v>
      </c>
      <c r="L152" s="4">
        <f t="shared" si="2"/>
        <v>888</v>
      </c>
    </row>
    <row r="153" ht="15.75" customHeight="1">
      <c r="A153" s="2">
        <v>45497.0</v>
      </c>
      <c r="B153" s="3">
        <v>0.6552314814814815</v>
      </c>
      <c r="C153" s="1" t="s">
        <v>215</v>
      </c>
      <c r="D153" s="1" t="s">
        <v>226</v>
      </c>
      <c r="E153" s="1" t="s">
        <v>136</v>
      </c>
      <c r="F153" s="1" t="s">
        <v>80</v>
      </c>
      <c r="G153" s="1" t="s">
        <v>244</v>
      </c>
      <c r="H153" s="1" t="s">
        <v>220</v>
      </c>
      <c r="I153" s="1" t="s">
        <v>26</v>
      </c>
      <c r="J153" s="1">
        <v>111.0</v>
      </c>
      <c r="K153" s="3">
        <f t="shared" si="1"/>
        <v>0.00009259259259</v>
      </c>
      <c r="L153" s="4">
        <f t="shared" si="2"/>
        <v>888</v>
      </c>
    </row>
    <row r="154" ht="15.75" customHeight="1">
      <c r="A154" s="2">
        <v>45497.0</v>
      </c>
      <c r="B154" s="3">
        <v>0.6553240740740741</v>
      </c>
      <c r="C154" s="1" t="s">
        <v>211</v>
      </c>
      <c r="D154" s="1" t="s">
        <v>129</v>
      </c>
      <c r="E154" s="1" t="s">
        <v>231</v>
      </c>
      <c r="F154" s="1" t="s">
        <v>62</v>
      </c>
      <c r="G154" s="1" t="s">
        <v>9</v>
      </c>
      <c r="H154" s="1" t="s">
        <v>200</v>
      </c>
      <c r="I154" s="1" t="s">
        <v>245</v>
      </c>
      <c r="J154" s="1">
        <v>111.0</v>
      </c>
      <c r="K154" s="3">
        <f t="shared" si="1"/>
        <v>0.00009259259259</v>
      </c>
      <c r="L154" s="4">
        <f t="shared" si="2"/>
        <v>888</v>
      </c>
    </row>
    <row r="155" ht="15.75" customHeight="1">
      <c r="A155" s="2">
        <v>45497.0</v>
      </c>
      <c r="B155" s="3">
        <v>0.6554166666666666</v>
      </c>
      <c r="C155" s="1" t="s">
        <v>205</v>
      </c>
      <c r="D155" s="1" t="s">
        <v>129</v>
      </c>
      <c r="E155" s="1" t="s">
        <v>221</v>
      </c>
      <c r="F155" s="1" t="s">
        <v>62</v>
      </c>
      <c r="G155" s="1" t="s">
        <v>225</v>
      </c>
      <c r="H155" s="1" t="s">
        <v>200</v>
      </c>
      <c r="I155" s="1" t="s">
        <v>143</v>
      </c>
      <c r="J155" s="1">
        <v>111.0</v>
      </c>
      <c r="K155" s="3">
        <f t="shared" si="1"/>
        <v>0.00009259259259</v>
      </c>
      <c r="L155" s="4">
        <f t="shared" si="2"/>
        <v>888</v>
      </c>
    </row>
    <row r="156" ht="15.75" customHeight="1">
      <c r="A156" s="2">
        <v>45497.0</v>
      </c>
      <c r="B156" s="3">
        <v>0.6555092592592593</v>
      </c>
      <c r="C156" s="1" t="s">
        <v>162</v>
      </c>
      <c r="D156" s="1" t="s">
        <v>129</v>
      </c>
      <c r="E156" s="1" t="s">
        <v>232</v>
      </c>
      <c r="F156" s="1" t="s">
        <v>74</v>
      </c>
      <c r="G156" s="1" t="s">
        <v>241</v>
      </c>
      <c r="H156" s="1" t="s">
        <v>200</v>
      </c>
      <c r="I156" s="1" t="s">
        <v>213</v>
      </c>
      <c r="J156" s="1">
        <v>111.0</v>
      </c>
      <c r="K156" s="3">
        <f t="shared" si="1"/>
        <v>0.00009259259259</v>
      </c>
      <c r="L156" s="4">
        <f t="shared" si="2"/>
        <v>888</v>
      </c>
    </row>
    <row r="157" ht="15.75" customHeight="1">
      <c r="A157" s="2">
        <v>45497.0</v>
      </c>
      <c r="B157" s="3">
        <v>0.6556018518518518</v>
      </c>
      <c r="C157" s="1" t="s">
        <v>84</v>
      </c>
      <c r="D157" s="1" t="s">
        <v>189</v>
      </c>
      <c r="E157" s="1" t="s">
        <v>190</v>
      </c>
      <c r="F157" s="1" t="s">
        <v>35</v>
      </c>
      <c r="G157" s="1" t="s">
        <v>191</v>
      </c>
      <c r="H157" s="1" t="s">
        <v>185</v>
      </c>
      <c r="I157" s="1" t="s">
        <v>226</v>
      </c>
      <c r="J157" s="1">
        <v>111.0</v>
      </c>
      <c r="K157" s="3">
        <f t="shared" si="1"/>
        <v>0.00009259259259</v>
      </c>
      <c r="L157" s="4">
        <f t="shared" si="2"/>
        <v>888</v>
      </c>
    </row>
    <row r="158" ht="15.75" customHeight="1">
      <c r="A158" s="2">
        <v>45497.0</v>
      </c>
      <c r="B158" s="3">
        <v>0.6556944444444445</v>
      </c>
      <c r="C158" s="1" t="s">
        <v>158</v>
      </c>
      <c r="D158" s="1" t="s">
        <v>45</v>
      </c>
      <c r="E158" s="1" t="s">
        <v>81</v>
      </c>
      <c r="F158" s="1" t="s">
        <v>62</v>
      </c>
      <c r="G158" s="1" t="s">
        <v>223</v>
      </c>
      <c r="H158" s="1" t="s">
        <v>220</v>
      </c>
      <c r="I158" s="1" t="s">
        <v>174</v>
      </c>
      <c r="J158" s="1">
        <v>111.0</v>
      </c>
      <c r="K158" s="3">
        <f t="shared" si="1"/>
        <v>0.00009259259259</v>
      </c>
      <c r="L158" s="4">
        <f t="shared" si="2"/>
        <v>888</v>
      </c>
    </row>
    <row r="159" ht="15.75" customHeight="1">
      <c r="A159" s="2">
        <v>45497.0</v>
      </c>
      <c r="B159" s="3">
        <v>0.655787037037037</v>
      </c>
      <c r="C159" s="1" t="s">
        <v>136</v>
      </c>
      <c r="D159" s="1" t="s">
        <v>242</v>
      </c>
      <c r="E159" s="1" t="s">
        <v>173</v>
      </c>
      <c r="F159" s="1" t="s">
        <v>74</v>
      </c>
      <c r="G159" s="1" t="s">
        <v>243</v>
      </c>
      <c r="H159" s="1" t="s">
        <v>200</v>
      </c>
      <c r="I159" s="1" t="s">
        <v>159</v>
      </c>
      <c r="J159" s="1">
        <v>111.0</v>
      </c>
      <c r="K159" s="3">
        <f t="shared" si="1"/>
        <v>0.00009259259259</v>
      </c>
      <c r="L159" s="4">
        <f t="shared" si="2"/>
        <v>888</v>
      </c>
    </row>
    <row r="160" ht="15.75" customHeight="1">
      <c r="A160" s="2">
        <v>45497.0</v>
      </c>
      <c r="B160" s="3">
        <v>0.6558796296296296</v>
      </c>
      <c r="C160" s="1" t="s">
        <v>158</v>
      </c>
      <c r="D160" s="1" t="s">
        <v>45</v>
      </c>
      <c r="E160" s="1" t="s">
        <v>81</v>
      </c>
      <c r="F160" s="1" t="s">
        <v>62</v>
      </c>
      <c r="G160" s="1" t="s">
        <v>223</v>
      </c>
      <c r="H160" s="1" t="s">
        <v>220</v>
      </c>
      <c r="I160" s="1" t="s">
        <v>148</v>
      </c>
      <c r="J160" s="1">
        <v>111.0</v>
      </c>
      <c r="K160" s="3">
        <f t="shared" si="1"/>
        <v>0.00009259259259</v>
      </c>
      <c r="L160" s="4">
        <f t="shared" si="2"/>
        <v>888</v>
      </c>
    </row>
    <row r="161" ht="15.75" customHeight="1">
      <c r="A161" s="2">
        <v>45497.0</v>
      </c>
      <c r="B161" s="3">
        <v>0.6559722222222223</v>
      </c>
      <c r="C161" s="1" t="s">
        <v>59</v>
      </c>
      <c r="D161" s="1" t="s">
        <v>182</v>
      </c>
      <c r="E161" s="1" t="s">
        <v>183</v>
      </c>
      <c r="F161" s="1" t="s">
        <v>80</v>
      </c>
      <c r="G161" s="1" t="s">
        <v>194</v>
      </c>
      <c r="H161" s="1" t="s">
        <v>185</v>
      </c>
      <c r="I161" s="1" t="s">
        <v>76</v>
      </c>
      <c r="J161" s="1">
        <v>111.0</v>
      </c>
      <c r="K161" s="3">
        <f t="shared" si="1"/>
        <v>0.00009259259259</v>
      </c>
      <c r="L161" s="4">
        <f t="shared" si="2"/>
        <v>888</v>
      </c>
    </row>
    <row r="162" ht="15.75" customHeight="1">
      <c r="A162" s="2">
        <v>45497.0</v>
      </c>
      <c r="B162" s="3">
        <v>0.6560648148148148</v>
      </c>
      <c r="C162" s="1" t="s">
        <v>215</v>
      </c>
      <c r="D162" s="1" t="s">
        <v>226</v>
      </c>
      <c r="E162" s="1" t="s">
        <v>136</v>
      </c>
      <c r="F162" s="1" t="s">
        <v>80</v>
      </c>
      <c r="G162" s="1" t="s">
        <v>227</v>
      </c>
      <c r="H162" s="1" t="s">
        <v>220</v>
      </c>
      <c r="I162" s="1" t="s">
        <v>157</v>
      </c>
      <c r="J162" s="1">
        <v>111.0</v>
      </c>
      <c r="K162" s="3">
        <f t="shared" si="1"/>
        <v>0.00009259259259</v>
      </c>
      <c r="L162" s="4">
        <f t="shared" si="2"/>
        <v>888</v>
      </c>
    </row>
    <row r="163" ht="15.75" customHeight="1">
      <c r="A163" s="2">
        <v>45497.0</v>
      </c>
      <c r="B163" s="3">
        <v>0.6561574074074074</v>
      </c>
      <c r="C163" s="1" t="s">
        <v>211</v>
      </c>
      <c r="D163" s="1" t="s">
        <v>129</v>
      </c>
      <c r="E163" s="1" t="s">
        <v>231</v>
      </c>
      <c r="F163" s="1" t="s">
        <v>62</v>
      </c>
      <c r="G163" s="1" t="s">
        <v>9</v>
      </c>
      <c r="H163" s="1" t="s">
        <v>200</v>
      </c>
      <c r="I163" s="1" t="s">
        <v>246</v>
      </c>
      <c r="J163" s="1">
        <v>111.0</v>
      </c>
      <c r="K163" s="3">
        <f t="shared" si="1"/>
        <v>0.00009259259259</v>
      </c>
      <c r="L163" s="4">
        <f t="shared" si="2"/>
        <v>888</v>
      </c>
    </row>
    <row r="164" ht="15.75" customHeight="1">
      <c r="A164" s="2">
        <v>45497.0</v>
      </c>
      <c r="B164" s="3">
        <v>0.65625</v>
      </c>
      <c r="C164" s="1" t="s">
        <v>128</v>
      </c>
      <c r="D164" s="1" t="s">
        <v>217</v>
      </c>
      <c r="E164" s="1" t="s">
        <v>218</v>
      </c>
      <c r="F164" s="1" t="s">
        <v>62</v>
      </c>
      <c r="G164" s="1" t="s">
        <v>219</v>
      </c>
      <c r="H164" s="1" t="s">
        <v>220</v>
      </c>
      <c r="I164" s="1" t="s">
        <v>106</v>
      </c>
      <c r="J164" s="1">
        <v>111.0</v>
      </c>
      <c r="K164" s="3">
        <f t="shared" si="1"/>
        <v>0.00009259259259</v>
      </c>
      <c r="L164" s="4">
        <f t="shared" si="2"/>
        <v>888</v>
      </c>
    </row>
    <row r="165" ht="15.75" customHeight="1">
      <c r="A165" s="2">
        <v>45497.0</v>
      </c>
      <c r="B165" s="3">
        <v>0.6563425925925926</v>
      </c>
      <c r="C165" s="1" t="s">
        <v>36</v>
      </c>
      <c r="D165" s="1" t="s">
        <v>45</v>
      </c>
      <c r="E165" s="1" t="s">
        <v>229</v>
      </c>
      <c r="F165" s="1" t="s">
        <v>62</v>
      </c>
      <c r="G165" s="1" t="s">
        <v>230</v>
      </c>
      <c r="H165" s="1" t="s">
        <v>220</v>
      </c>
      <c r="I165" s="1" t="s">
        <v>128</v>
      </c>
      <c r="J165" s="1">
        <v>111.0</v>
      </c>
      <c r="K165" s="3">
        <f t="shared" si="1"/>
        <v>0.00009259259259</v>
      </c>
      <c r="L165" s="4">
        <f t="shared" si="2"/>
        <v>888</v>
      </c>
    </row>
    <row r="166" ht="15.75" customHeight="1">
      <c r="A166" s="2">
        <v>45497.0</v>
      </c>
      <c r="B166" s="3">
        <v>0.6564351851851852</v>
      </c>
      <c r="C166" s="1" t="s">
        <v>128</v>
      </c>
      <c r="D166" s="1" t="s">
        <v>217</v>
      </c>
      <c r="E166" s="1" t="s">
        <v>218</v>
      </c>
      <c r="F166" s="1" t="s">
        <v>62</v>
      </c>
      <c r="G166" s="1" t="s">
        <v>219</v>
      </c>
      <c r="H166" s="1" t="s">
        <v>220</v>
      </c>
      <c r="I166" s="1" t="s">
        <v>178</v>
      </c>
      <c r="J166" s="1">
        <v>111.0</v>
      </c>
      <c r="K166" s="3">
        <f t="shared" si="1"/>
        <v>0.0001041666667</v>
      </c>
      <c r="L166" s="4">
        <f t="shared" si="2"/>
        <v>888</v>
      </c>
    </row>
    <row r="167" ht="15.75" customHeight="1">
      <c r="A167" s="2">
        <v>45497.0</v>
      </c>
      <c r="B167" s="3">
        <v>0.6565393518518519</v>
      </c>
      <c r="C167" s="1" t="s">
        <v>183</v>
      </c>
      <c r="D167" s="1" t="s">
        <v>197</v>
      </c>
      <c r="E167" s="1" t="s">
        <v>56</v>
      </c>
      <c r="F167" s="1" t="s">
        <v>74</v>
      </c>
      <c r="G167" s="1" t="s">
        <v>46</v>
      </c>
      <c r="H167" s="1" t="s">
        <v>200</v>
      </c>
      <c r="I167" s="1" t="s">
        <v>106</v>
      </c>
      <c r="J167" s="1">
        <v>111.0</v>
      </c>
      <c r="K167" s="3">
        <f t="shared" si="1"/>
        <v>0.00009259259259</v>
      </c>
      <c r="L167" s="4">
        <f t="shared" si="2"/>
        <v>888</v>
      </c>
    </row>
    <row r="168" ht="15.75" customHeight="1">
      <c r="A168" s="2">
        <v>45497.0</v>
      </c>
      <c r="B168" s="3">
        <v>0.6566319444444445</v>
      </c>
      <c r="C168" s="1" t="s">
        <v>178</v>
      </c>
      <c r="D168" s="1" t="s">
        <v>217</v>
      </c>
      <c r="E168" s="1" t="s">
        <v>229</v>
      </c>
      <c r="F168" s="1" t="s">
        <v>62</v>
      </c>
      <c r="G168" s="1" t="s">
        <v>230</v>
      </c>
      <c r="H168" s="1" t="s">
        <v>220</v>
      </c>
      <c r="I168" s="1" t="s">
        <v>132</v>
      </c>
      <c r="J168" s="1">
        <v>111.0</v>
      </c>
      <c r="K168" s="3">
        <f t="shared" si="1"/>
        <v>0.00009259259259</v>
      </c>
      <c r="L168" s="4">
        <f t="shared" si="2"/>
        <v>888</v>
      </c>
    </row>
    <row r="169" ht="15.75" customHeight="1">
      <c r="A169" s="2">
        <v>45497.0</v>
      </c>
      <c r="B169" s="3">
        <v>0.656724537037037</v>
      </c>
      <c r="C169" s="1" t="s">
        <v>213</v>
      </c>
      <c r="D169" s="1" t="s">
        <v>226</v>
      </c>
      <c r="E169" s="1" t="s">
        <v>235</v>
      </c>
      <c r="F169" s="1" t="s">
        <v>80</v>
      </c>
      <c r="G169" s="1" t="s">
        <v>236</v>
      </c>
      <c r="H169" s="1" t="s">
        <v>220</v>
      </c>
      <c r="I169" s="1" t="s">
        <v>14</v>
      </c>
      <c r="J169" s="1">
        <v>111.0</v>
      </c>
      <c r="K169" s="3">
        <f t="shared" si="1"/>
        <v>0.00009259259259</v>
      </c>
      <c r="L169" s="4">
        <f t="shared" si="2"/>
        <v>888</v>
      </c>
    </row>
    <row r="170" ht="15.75" customHeight="1">
      <c r="A170" s="2">
        <v>45497.0</v>
      </c>
      <c r="B170" s="3">
        <v>0.6568171296296296</v>
      </c>
      <c r="C170" s="1" t="s">
        <v>178</v>
      </c>
      <c r="D170" s="1" t="s">
        <v>217</v>
      </c>
      <c r="E170" s="1" t="s">
        <v>229</v>
      </c>
      <c r="F170" s="1" t="s">
        <v>62</v>
      </c>
      <c r="G170" s="1" t="s">
        <v>230</v>
      </c>
      <c r="H170" s="1" t="s">
        <v>220</v>
      </c>
      <c r="I170" s="1" t="s">
        <v>48</v>
      </c>
      <c r="J170" s="1">
        <v>111.0</v>
      </c>
      <c r="K170" s="3">
        <f t="shared" si="1"/>
        <v>0.00009259259259</v>
      </c>
      <c r="L170" s="4">
        <f t="shared" si="2"/>
        <v>888</v>
      </c>
    </row>
    <row r="171" ht="15.75" customHeight="1">
      <c r="A171" s="2">
        <v>45497.0</v>
      </c>
      <c r="B171" s="3">
        <v>0.6569097222222222</v>
      </c>
      <c r="C171" s="1" t="s">
        <v>36</v>
      </c>
      <c r="D171" s="1" t="s">
        <v>45</v>
      </c>
      <c r="E171" s="1" t="s">
        <v>229</v>
      </c>
      <c r="F171" s="1" t="s">
        <v>62</v>
      </c>
      <c r="G171" s="1" t="s">
        <v>230</v>
      </c>
      <c r="H171" s="1" t="s">
        <v>220</v>
      </c>
      <c r="I171" s="1" t="s">
        <v>150</v>
      </c>
      <c r="J171" s="1">
        <v>111.0</v>
      </c>
      <c r="K171" s="3">
        <f t="shared" si="1"/>
        <v>0.00009259259259</v>
      </c>
      <c r="L171" s="4">
        <f t="shared" si="2"/>
        <v>888</v>
      </c>
    </row>
    <row r="172" ht="15.75" customHeight="1">
      <c r="A172" s="2">
        <v>45497.0</v>
      </c>
      <c r="B172" s="3">
        <v>0.6570023148148149</v>
      </c>
      <c r="C172" s="1" t="s">
        <v>158</v>
      </c>
      <c r="D172" s="1" t="s">
        <v>45</v>
      </c>
      <c r="E172" s="1" t="s">
        <v>81</v>
      </c>
      <c r="F172" s="1" t="s">
        <v>62</v>
      </c>
      <c r="G172" s="1" t="s">
        <v>223</v>
      </c>
      <c r="H172" s="1" t="s">
        <v>220</v>
      </c>
      <c r="I172" s="1" t="s">
        <v>15</v>
      </c>
      <c r="J172" s="1">
        <v>111.0</v>
      </c>
      <c r="K172" s="3">
        <f t="shared" si="1"/>
        <v>0.00009259259259</v>
      </c>
      <c r="L172" s="4">
        <f t="shared" si="2"/>
        <v>888</v>
      </c>
    </row>
    <row r="173" ht="15.75" customHeight="1">
      <c r="A173" s="2">
        <v>45497.0</v>
      </c>
      <c r="B173" s="3">
        <v>0.6570949074074074</v>
      </c>
      <c r="C173" s="1" t="s">
        <v>190</v>
      </c>
      <c r="D173" s="1" t="s">
        <v>45</v>
      </c>
      <c r="E173" s="1" t="s">
        <v>221</v>
      </c>
      <c r="F173" s="1" t="s">
        <v>62</v>
      </c>
      <c r="G173" s="1" t="s">
        <v>222</v>
      </c>
      <c r="H173" s="1" t="s">
        <v>200</v>
      </c>
      <c r="I173" s="1" t="s">
        <v>247</v>
      </c>
      <c r="J173" s="1">
        <v>111.0</v>
      </c>
      <c r="K173" s="3">
        <f t="shared" si="1"/>
        <v>0.00008101851852</v>
      </c>
      <c r="L173" s="4">
        <f t="shared" si="2"/>
        <v>888</v>
      </c>
    </row>
    <row r="174" ht="15.75" customHeight="1">
      <c r="A174" s="2">
        <v>45497.0</v>
      </c>
      <c r="B174" s="3">
        <v>0.6571759259259259</v>
      </c>
      <c r="C174" s="1" t="s">
        <v>190</v>
      </c>
      <c r="D174" s="1" t="s">
        <v>45</v>
      </c>
      <c r="E174" s="1" t="s">
        <v>221</v>
      </c>
      <c r="F174" s="1" t="s">
        <v>62</v>
      </c>
      <c r="G174" s="1" t="s">
        <v>222</v>
      </c>
      <c r="H174" s="1" t="s">
        <v>220</v>
      </c>
      <c r="I174" s="1" t="s">
        <v>248</v>
      </c>
      <c r="J174" s="1">
        <v>111.0</v>
      </c>
      <c r="K174" s="3">
        <f t="shared" si="1"/>
        <v>0.0001041666667</v>
      </c>
      <c r="L174" s="4">
        <f t="shared" si="2"/>
        <v>888</v>
      </c>
    </row>
    <row r="175" ht="15.75" customHeight="1">
      <c r="A175" s="2">
        <v>45497.0</v>
      </c>
      <c r="B175" s="3">
        <v>0.6572800925925926</v>
      </c>
      <c r="C175" s="1" t="s">
        <v>205</v>
      </c>
      <c r="D175" s="1" t="s">
        <v>129</v>
      </c>
      <c r="E175" s="1" t="s">
        <v>231</v>
      </c>
      <c r="F175" s="1" t="s">
        <v>62</v>
      </c>
      <c r="G175" s="1" t="s">
        <v>225</v>
      </c>
      <c r="H175" s="1" t="s">
        <v>200</v>
      </c>
      <c r="I175" s="1" t="s">
        <v>158</v>
      </c>
      <c r="J175" s="1">
        <v>111.0</v>
      </c>
      <c r="K175" s="3">
        <f t="shared" si="1"/>
        <v>0.00009259259259</v>
      </c>
      <c r="L175" s="4">
        <f t="shared" si="2"/>
        <v>888</v>
      </c>
    </row>
    <row r="176" ht="15.75" customHeight="1">
      <c r="A176" s="2">
        <v>45497.0</v>
      </c>
      <c r="B176" s="3">
        <v>0.6573726851851852</v>
      </c>
      <c r="C176" s="1" t="s">
        <v>36</v>
      </c>
      <c r="D176" s="1" t="s">
        <v>45</v>
      </c>
      <c r="E176" s="1" t="s">
        <v>229</v>
      </c>
      <c r="F176" s="1" t="s">
        <v>62</v>
      </c>
      <c r="G176" s="1" t="s">
        <v>230</v>
      </c>
      <c r="H176" s="1" t="s">
        <v>220</v>
      </c>
      <c r="I176" s="1" t="s">
        <v>25</v>
      </c>
      <c r="J176" s="1">
        <v>111.0</v>
      </c>
      <c r="K176" s="3">
        <f t="shared" si="1"/>
        <v>0.00009259259259</v>
      </c>
      <c r="L176" s="4">
        <f t="shared" si="2"/>
        <v>888</v>
      </c>
    </row>
    <row r="177" ht="15.75" customHeight="1">
      <c r="A177" s="2">
        <v>45497.0</v>
      </c>
      <c r="B177" s="3">
        <v>0.6574652777777777</v>
      </c>
      <c r="C177" s="1" t="s">
        <v>178</v>
      </c>
      <c r="D177" s="1" t="s">
        <v>217</v>
      </c>
      <c r="E177" s="1" t="s">
        <v>229</v>
      </c>
      <c r="F177" s="1" t="s">
        <v>62</v>
      </c>
      <c r="G177" s="1" t="s">
        <v>230</v>
      </c>
      <c r="H177" s="1" t="s">
        <v>220</v>
      </c>
      <c r="I177" s="1" t="s">
        <v>180</v>
      </c>
      <c r="J177" s="1">
        <v>111.0</v>
      </c>
      <c r="K177" s="3">
        <f t="shared" si="1"/>
        <v>0.0001041666667</v>
      </c>
      <c r="L177" s="4">
        <f t="shared" si="2"/>
        <v>888</v>
      </c>
    </row>
    <row r="178" ht="15.75" customHeight="1">
      <c r="A178" s="2">
        <v>45497.0</v>
      </c>
      <c r="B178" s="3">
        <v>0.6575694444444444</v>
      </c>
      <c r="C178" s="1" t="s">
        <v>178</v>
      </c>
      <c r="D178" s="1" t="s">
        <v>217</v>
      </c>
      <c r="E178" s="1" t="s">
        <v>229</v>
      </c>
      <c r="F178" s="1" t="s">
        <v>62</v>
      </c>
      <c r="G178" s="1" t="s">
        <v>230</v>
      </c>
      <c r="H178" s="1" t="s">
        <v>220</v>
      </c>
      <c r="I178" s="1" t="s">
        <v>158</v>
      </c>
      <c r="J178" s="1">
        <v>111.0</v>
      </c>
      <c r="K178" s="3">
        <f t="shared" si="1"/>
        <v>0.00009259259259</v>
      </c>
      <c r="L178" s="4">
        <f t="shared" si="2"/>
        <v>888</v>
      </c>
    </row>
    <row r="179" ht="15.75" customHeight="1">
      <c r="A179" s="2">
        <v>45497.0</v>
      </c>
      <c r="B179" s="3">
        <v>0.6576620370370371</v>
      </c>
      <c r="C179" s="1" t="s">
        <v>205</v>
      </c>
      <c r="D179" s="1" t="s">
        <v>129</v>
      </c>
      <c r="E179" s="1" t="s">
        <v>231</v>
      </c>
      <c r="F179" s="1" t="s">
        <v>62</v>
      </c>
      <c r="G179" s="1" t="s">
        <v>225</v>
      </c>
      <c r="H179" s="1" t="s">
        <v>200</v>
      </c>
      <c r="I179" s="1" t="s">
        <v>22</v>
      </c>
      <c r="J179" s="1">
        <v>111.0</v>
      </c>
      <c r="K179" s="3">
        <f t="shared" si="1"/>
        <v>0.00009259259259</v>
      </c>
      <c r="L179" s="4">
        <f t="shared" si="2"/>
        <v>888</v>
      </c>
    </row>
    <row r="180" ht="15.75" customHeight="1">
      <c r="A180" s="2">
        <v>45497.0</v>
      </c>
      <c r="B180" s="3">
        <v>0.6577546296296296</v>
      </c>
      <c r="C180" s="1" t="s">
        <v>190</v>
      </c>
      <c r="D180" s="1" t="s">
        <v>45</v>
      </c>
      <c r="E180" s="1" t="s">
        <v>221</v>
      </c>
      <c r="F180" s="1" t="s">
        <v>62</v>
      </c>
      <c r="G180" s="1" t="s">
        <v>222</v>
      </c>
      <c r="H180" s="1" t="s">
        <v>220</v>
      </c>
      <c r="I180" s="1" t="s">
        <v>239</v>
      </c>
      <c r="J180" s="1">
        <v>111.0</v>
      </c>
      <c r="K180" s="3">
        <f t="shared" si="1"/>
        <v>0.00009259259259</v>
      </c>
      <c r="L180" s="4">
        <f t="shared" si="2"/>
        <v>888</v>
      </c>
    </row>
    <row r="181" ht="15.75" customHeight="1">
      <c r="A181" s="2">
        <v>45497.0</v>
      </c>
      <c r="B181" s="3">
        <v>0.6578472222222222</v>
      </c>
      <c r="C181" s="1" t="s">
        <v>162</v>
      </c>
      <c r="D181" s="1" t="s">
        <v>197</v>
      </c>
      <c r="E181" s="1" t="s">
        <v>232</v>
      </c>
      <c r="F181" s="1" t="s">
        <v>74</v>
      </c>
      <c r="G181" s="1" t="s">
        <v>233</v>
      </c>
      <c r="H181" s="1" t="s">
        <v>200</v>
      </c>
      <c r="I181" s="1" t="s">
        <v>249</v>
      </c>
      <c r="J181" s="1">
        <v>111.0</v>
      </c>
      <c r="K181" s="3">
        <f t="shared" si="1"/>
        <v>0.00009259259259</v>
      </c>
      <c r="L181" s="4">
        <f t="shared" si="2"/>
        <v>888</v>
      </c>
    </row>
    <row r="182" ht="15.75" customHeight="1">
      <c r="A182" s="2">
        <v>45497.0</v>
      </c>
      <c r="B182" s="3">
        <v>0.6579398148148148</v>
      </c>
      <c r="C182" s="1" t="s">
        <v>190</v>
      </c>
      <c r="D182" s="1" t="s">
        <v>45</v>
      </c>
      <c r="E182" s="1" t="s">
        <v>221</v>
      </c>
      <c r="F182" s="1" t="s">
        <v>62</v>
      </c>
      <c r="G182" s="1" t="s">
        <v>222</v>
      </c>
      <c r="H182" s="1" t="s">
        <v>200</v>
      </c>
      <c r="I182" s="1" t="s">
        <v>39</v>
      </c>
      <c r="J182" s="1">
        <v>111.0</v>
      </c>
      <c r="K182" s="3">
        <f t="shared" si="1"/>
        <v>0.0001041666667</v>
      </c>
      <c r="L182" s="4">
        <f t="shared" si="2"/>
        <v>888</v>
      </c>
    </row>
    <row r="183" ht="15.75" customHeight="1">
      <c r="A183" s="2">
        <v>45497.0</v>
      </c>
      <c r="B183" s="3">
        <v>0.6580439814814815</v>
      </c>
      <c r="C183" s="1" t="s">
        <v>215</v>
      </c>
      <c r="D183" s="1" t="s">
        <v>226</v>
      </c>
      <c r="E183" s="1" t="s">
        <v>136</v>
      </c>
      <c r="F183" s="1" t="s">
        <v>80</v>
      </c>
      <c r="G183" s="1" t="s">
        <v>227</v>
      </c>
      <c r="H183" s="1" t="s">
        <v>220</v>
      </c>
      <c r="I183" s="1" t="s">
        <v>120</v>
      </c>
      <c r="J183" s="1">
        <v>111.0</v>
      </c>
      <c r="K183" s="3">
        <f t="shared" si="1"/>
        <v>0.00008101851852</v>
      </c>
      <c r="L183" s="4">
        <f t="shared" si="2"/>
        <v>888</v>
      </c>
    </row>
    <row r="184" ht="15.75" customHeight="1">
      <c r="A184" s="2">
        <v>45497.0</v>
      </c>
      <c r="B184" s="3">
        <v>0.658125</v>
      </c>
      <c r="C184" s="1" t="s">
        <v>190</v>
      </c>
      <c r="D184" s="1" t="s">
        <v>45</v>
      </c>
      <c r="E184" s="1" t="s">
        <v>221</v>
      </c>
      <c r="F184" s="1" t="s">
        <v>62</v>
      </c>
      <c r="G184" s="1" t="s">
        <v>222</v>
      </c>
      <c r="H184" s="1" t="s">
        <v>200</v>
      </c>
      <c r="I184" s="1" t="s">
        <v>53</v>
      </c>
      <c r="J184" s="1">
        <v>111.0</v>
      </c>
      <c r="K184" s="3">
        <f t="shared" si="1"/>
        <v>0.00009259259259</v>
      </c>
      <c r="L184" s="4">
        <f t="shared" si="2"/>
        <v>888</v>
      </c>
    </row>
    <row r="185" ht="15.75" customHeight="1">
      <c r="A185" s="2">
        <v>45497.0</v>
      </c>
      <c r="B185" s="3">
        <v>0.6582175925925926</v>
      </c>
      <c r="C185" s="1" t="s">
        <v>162</v>
      </c>
      <c r="D185" s="1" t="s">
        <v>197</v>
      </c>
      <c r="E185" s="1" t="s">
        <v>232</v>
      </c>
      <c r="F185" s="1" t="s">
        <v>74</v>
      </c>
      <c r="G185" s="1" t="s">
        <v>233</v>
      </c>
      <c r="H185" s="1" t="s">
        <v>200</v>
      </c>
      <c r="I185" s="1" t="s">
        <v>193</v>
      </c>
      <c r="J185" s="1">
        <v>111.0</v>
      </c>
      <c r="K185" s="3">
        <f t="shared" si="1"/>
        <v>0.00009259259259</v>
      </c>
      <c r="L185" s="4">
        <f t="shared" si="2"/>
        <v>888</v>
      </c>
    </row>
    <row r="186" ht="15.75" customHeight="1">
      <c r="A186" s="2">
        <v>45497.0</v>
      </c>
      <c r="B186" s="3">
        <v>0.6583101851851852</v>
      </c>
      <c r="C186" s="1" t="s">
        <v>158</v>
      </c>
      <c r="D186" s="1" t="s">
        <v>45</v>
      </c>
      <c r="E186" s="1" t="s">
        <v>81</v>
      </c>
      <c r="F186" s="1" t="s">
        <v>62</v>
      </c>
      <c r="G186" s="1" t="s">
        <v>223</v>
      </c>
      <c r="H186" s="1" t="s">
        <v>220</v>
      </c>
      <c r="I186" s="1" t="s">
        <v>69</v>
      </c>
      <c r="J186" s="1">
        <v>111.0</v>
      </c>
      <c r="K186" s="3">
        <f t="shared" si="1"/>
        <v>0.00009259259259</v>
      </c>
      <c r="L186" s="4">
        <f t="shared" si="2"/>
        <v>888</v>
      </c>
    </row>
    <row r="187" ht="15.75" customHeight="1">
      <c r="A187" s="2">
        <v>45497.0</v>
      </c>
      <c r="B187" s="3">
        <v>0.6584027777777778</v>
      </c>
      <c r="C187" s="1" t="s">
        <v>162</v>
      </c>
      <c r="D187" s="1" t="s">
        <v>197</v>
      </c>
      <c r="E187" s="1" t="s">
        <v>232</v>
      </c>
      <c r="F187" s="1" t="s">
        <v>74</v>
      </c>
      <c r="G187" s="1" t="s">
        <v>233</v>
      </c>
      <c r="H187" s="1" t="s">
        <v>200</v>
      </c>
      <c r="I187" s="1" t="s">
        <v>67</v>
      </c>
      <c r="J187" s="1">
        <v>111.0</v>
      </c>
      <c r="K187" s="3">
        <f t="shared" si="1"/>
        <v>0.00009259259259</v>
      </c>
      <c r="L187" s="4">
        <f t="shared" si="2"/>
        <v>888</v>
      </c>
    </row>
    <row r="188" ht="15.75" customHeight="1">
      <c r="A188" s="2">
        <v>45497.0</v>
      </c>
      <c r="B188" s="3">
        <v>0.6584953703703703</v>
      </c>
      <c r="C188" s="1" t="s">
        <v>158</v>
      </c>
      <c r="D188" s="1" t="s">
        <v>45</v>
      </c>
      <c r="E188" s="1" t="s">
        <v>81</v>
      </c>
      <c r="F188" s="1" t="s">
        <v>62</v>
      </c>
      <c r="G188" s="1" t="s">
        <v>223</v>
      </c>
      <c r="H188" s="1" t="s">
        <v>220</v>
      </c>
      <c r="I188" s="1" t="s">
        <v>154</v>
      </c>
      <c r="J188" s="1">
        <v>111.0</v>
      </c>
      <c r="K188" s="3">
        <f t="shared" si="1"/>
        <v>0.00009259259259</v>
      </c>
      <c r="L188" s="4">
        <f t="shared" si="2"/>
        <v>888</v>
      </c>
    </row>
    <row r="189" ht="15.75" customHeight="1">
      <c r="A189" s="2">
        <v>45497.0</v>
      </c>
      <c r="B189" s="3">
        <v>0.658587962962963</v>
      </c>
      <c r="C189" s="1" t="s">
        <v>162</v>
      </c>
      <c r="D189" s="1" t="s">
        <v>197</v>
      </c>
      <c r="E189" s="1" t="s">
        <v>232</v>
      </c>
      <c r="F189" s="1" t="s">
        <v>74</v>
      </c>
      <c r="G189" s="1" t="s">
        <v>233</v>
      </c>
      <c r="H189" s="1" t="s">
        <v>200</v>
      </c>
      <c r="I189" s="1" t="s">
        <v>10</v>
      </c>
      <c r="J189" s="1">
        <v>111.0</v>
      </c>
      <c r="K189" s="3">
        <f t="shared" si="1"/>
        <v>0.00009259259259</v>
      </c>
      <c r="L189" s="4">
        <f t="shared" si="2"/>
        <v>888</v>
      </c>
    </row>
    <row r="190" ht="15.75" customHeight="1">
      <c r="A190" s="2">
        <v>45497.0</v>
      </c>
      <c r="B190" s="3">
        <v>0.6586805555555556</v>
      </c>
      <c r="C190" s="1" t="s">
        <v>190</v>
      </c>
      <c r="D190" s="1" t="s">
        <v>45</v>
      </c>
      <c r="E190" s="1" t="s">
        <v>221</v>
      </c>
      <c r="F190" s="1" t="s">
        <v>62</v>
      </c>
      <c r="G190" s="1" t="s">
        <v>222</v>
      </c>
      <c r="H190" s="1" t="s">
        <v>200</v>
      </c>
      <c r="I190" s="1" t="s">
        <v>198</v>
      </c>
      <c r="J190" s="1">
        <v>111.0</v>
      </c>
      <c r="K190" s="3">
        <f t="shared" si="1"/>
        <v>0.0001041666667</v>
      </c>
      <c r="L190" s="4">
        <f t="shared" si="2"/>
        <v>888</v>
      </c>
    </row>
    <row r="191" ht="15.75" customHeight="1">
      <c r="A191" s="2">
        <v>45497.0</v>
      </c>
      <c r="B191" s="3">
        <v>0.6587847222222222</v>
      </c>
      <c r="C191" s="1" t="s">
        <v>158</v>
      </c>
      <c r="D191" s="1" t="s">
        <v>45</v>
      </c>
      <c r="E191" s="1" t="s">
        <v>81</v>
      </c>
      <c r="F191" s="1" t="s">
        <v>62</v>
      </c>
      <c r="G191" s="1" t="s">
        <v>223</v>
      </c>
      <c r="H191" s="1" t="s">
        <v>220</v>
      </c>
      <c r="I191" s="1" t="s">
        <v>180</v>
      </c>
      <c r="J191" s="1">
        <v>111.0</v>
      </c>
      <c r="K191" s="3">
        <f t="shared" si="1"/>
        <v>0.00009259259259</v>
      </c>
      <c r="L191" s="4">
        <f t="shared" si="2"/>
        <v>888</v>
      </c>
    </row>
    <row r="192" ht="15.75" customHeight="1">
      <c r="A192" s="2">
        <v>45497.0</v>
      </c>
      <c r="B192" s="3">
        <v>0.6588773148148148</v>
      </c>
      <c r="C192" s="1" t="s">
        <v>211</v>
      </c>
      <c r="D192" s="1" t="s">
        <v>129</v>
      </c>
      <c r="E192" s="1" t="s">
        <v>231</v>
      </c>
      <c r="F192" s="1" t="s">
        <v>62</v>
      </c>
      <c r="G192" s="1" t="s">
        <v>9</v>
      </c>
      <c r="H192" s="1" t="s">
        <v>200</v>
      </c>
      <c r="I192" s="1" t="s">
        <v>143</v>
      </c>
      <c r="J192" s="1">
        <v>111.0</v>
      </c>
      <c r="K192" s="3">
        <f t="shared" si="1"/>
        <v>0.00009259259259</v>
      </c>
      <c r="L192" s="4">
        <f t="shared" si="2"/>
        <v>888</v>
      </c>
    </row>
    <row r="193" ht="15.75" customHeight="1">
      <c r="A193" s="2">
        <v>45497.0</v>
      </c>
      <c r="B193" s="3">
        <v>0.6589699074074075</v>
      </c>
      <c r="C193" s="1" t="s">
        <v>190</v>
      </c>
      <c r="D193" s="1" t="s">
        <v>45</v>
      </c>
      <c r="E193" s="1" t="s">
        <v>221</v>
      </c>
      <c r="F193" s="1" t="s">
        <v>62</v>
      </c>
      <c r="G193" s="1" t="s">
        <v>222</v>
      </c>
      <c r="H193" s="1" t="s">
        <v>200</v>
      </c>
      <c r="I193" s="1" t="s">
        <v>248</v>
      </c>
      <c r="J193" s="1">
        <v>111.0</v>
      </c>
      <c r="K193" s="3">
        <f t="shared" si="1"/>
        <v>0.00009259259259</v>
      </c>
      <c r="L193" s="4">
        <f t="shared" si="2"/>
        <v>888</v>
      </c>
    </row>
    <row r="194" ht="15.75" customHeight="1">
      <c r="A194" s="2">
        <v>45497.0</v>
      </c>
      <c r="B194" s="3">
        <v>0.6590625</v>
      </c>
      <c r="C194" s="1" t="s">
        <v>158</v>
      </c>
      <c r="D194" s="1" t="s">
        <v>45</v>
      </c>
      <c r="E194" s="1" t="s">
        <v>81</v>
      </c>
      <c r="F194" s="1" t="s">
        <v>62</v>
      </c>
      <c r="G194" s="1" t="s">
        <v>223</v>
      </c>
      <c r="H194" s="1" t="s">
        <v>220</v>
      </c>
      <c r="I194" s="1" t="s">
        <v>72</v>
      </c>
      <c r="J194" s="1">
        <v>111.0</v>
      </c>
      <c r="K194" s="3">
        <f t="shared" si="1"/>
        <v>0.00008101851852</v>
      </c>
      <c r="L194" s="4">
        <f t="shared" si="2"/>
        <v>888</v>
      </c>
    </row>
    <row r="195" ht="15.75" customHeight="1">
      <c r="A195" s="2">
        <v>45497.0</v>
      </c>
      <c r="B195" s="3">
        <v>0.6591435185185185</v>
      </c>
      <c r="C195" s="1" t="s">
        <v>175</v>
      </c>
      <c r="D195" s="1" t="s">
        <v>226</v>
      </c>
      <c r="E195" s="1" t="s">
        <v>235</v>
      </c>
      <c r="F195" s="1" t="s">
        <v>80</v>
      </c>
      <c r="G195" s="1" t="s">
        <v>244</v>
      </c>
      <c r="H195" s="1" t="s">
        <v>220</v>
      </c>
      <c r="I195" s="1" t="s">
        <v>25</v>
      </c>
      <c r="J195" s="1">
        <v>111.0</v>
      </c>
      <c r="K195" s="3">
        <f t="shared" si="1"/>
        <v>0.00009259259259</v>
      </c>
      <c r="L195" s="4">
        <f t="shared" si="2"/>
        <v>888</v>
      </c>
    </row>
    <row r="196" ht="15.75" customHeight="1">
      <c r="A196" s="2">
        <v>45497.0</v>
      </c>
      <c r="B196" s="3">
        <v>0.6592361111111111</v>
      </c>
      <c r="C196" s="1" t="s">
        <v>36</v>
      </c>
      <c r="D196" s="1" t="s">
        <v>45</v>
      </c>
      <c r="E196" s="1" t="s">
        <v>81</v>
      </c>
      <c r="F196" s="1" t="s">
        <v>62</v>
      </c>
      <c r="G196" s="1" t="s">
        <v>223</v>
      </c>
      <c r="H196" s="1" t="s">
        <v>220</v>
      </c>
      <c r="I196" s="1" t="s">
        <v>157</v>
      </c>
      <c r="J196" s="1">
        <v>111.0</v>
      </c>
      <c r="K196" s="3">
        <f t="shared" si="1"/>
        <v>0.00009259259259</v>
      </c>
      <c r="L196" s="4">
        <f t="shared" si="2"/>
        <v>888</v>
      </c>
    </row>
    <row r="197" ht="15.75" customHeight="1">
      <c r="A197" s="2">
        <v>45497.0</v>
      </c>
      <c r="B197" s="3">
        <v>0.6593287037037037</v>
      </c>
      <c r="C197" s="1" t="s">
        <v>218</v>
      </c>
      <c r="D197" s="1" t="s">
        <v>242</v>
      </c>
      <c r="E197" s="1" t="s">
        <v>94</v>
      </c>
      <c r="F197" s="1" t="s">
        <v>74</v>
      </c>
      <c r="G197" s="1" t="s">
        <v>16</v>
      </c>
      <c r="H197" s="1" t="s">
        <v>224</v>
      </c>
      <c r="I197" s="1" t="s">
        <v>218</v>
      </c>
      <c r="J197" s="1">
        <v>111.0</v>
      </c>
      <c r="K197" s="3">
        <f t="shared" si="1"/>
        <v>0.00009259259259</v>
      </c>
      <c r="L197" s="4">
        <f t="shared" si="2"/>
        <v>888</v>
      </c>
    </row>
    <row r="198" ht="15.75" customHeight="1">
      <c r="A198" s="2">
        <v>45497.0</v>
      </c>
      <c r="B198" s="3">
        <v>0.6594212962962963</v>
      </c>
      <c r="C198" s="1" t="s">
        <v>128</v>
      </c>
      <c r="D198" s="1" t="s">
        <v>217</v>
      </c>
      <c r="E198" s="1" t="s">
        <v>218</v>
      </c>
      <c r="F198" s="1" t="s">
        <v>62</v>
      </c>
      <c r="G198" s="1" t="s">
        <v>130</v>
      </c>
      <c r="H198" s="1" t="s">
        <v>220</v>
      </c>
      <c r="I198" s="1" t="s">
        <v>250</v>
      </c>
      <c r="J198" s="1">
        <v>111.0</v>
      </c>
      <c r="K198" s="3">
        <f t="shared" si="1"/>
        <v>0.0001157407407</v>
      </c>
      <c r="L198" s="4">
        <f t="shared" si="2"/>
        <v>888</v>
      </c>
    </row>
    <row r="199" ht="15.75" customHeight="1">
      <c r="A199" s="2">
        <v>45497.0</v>
      </c>
      <c r="B199" s="3">
        <v>0.659537037037037</v>
      </c>
      <c r="C199" s="1" t="s">
        <v>178</v>
      </c>
      <c r="D199" s="1" t="s">
        <v>217</v>
      </c>
      <c r="E199" s="1" t="s">
        <v>229</v>
      </c>
      <c r="F199" s="1" t="s">
        <v>62</v>
      </c>
      <c r="G199" s="1" t="s">
        <v>130</v>
      </c>
      <c r="H199" s="1" t="s">
        <v>220</v>
      </c>
      <c r="I199" s="1" t="s">
        <v>71</v>
      </c>
      <c r="J199" s="1">
        <v>111.0</v>
      </c>
      <c r="K199" s="3">
        <f t="shared" si="1"/>
        <v>0.00009259259259</v>
      </c>
      <c r="L199" s="4">
        <f t="shared" si="2"/>
        <v>888</v>
      </c>
    </row>
    <row r="200" ht="15.75" customHeight="1">
      <c r="A200" s="2">
        <v>45497.0</v>
      </c>
      <c r="B200" s="3">
        <v>0.6596296296296297</v>
      </c>
      <c r="C200" s="1" t="s">
        <v>178</v>
      </c>
      <c r="D200" s="1" t="s">
        <v>217</v>
      </c>
      <c r="E200" s="1" t="s">
        <v>229</v>
      </c>
      <c r="F200" s="1" t="s">
        <v>62</v>
      </c>
      <c r="G200" s="1" t="s">
        <v>130</v>
      </c>
      <c r="H200" s="1" t="s">
        <v>220</v>
      </c>
      <c r="I200" s="1" t="s">
        <v>71</v>
      </c>
      <c r="J200" s="1">
        <v>111.0</v>
      </c>
      <c r="K200" s="3">
        <f t="shared" si="1"/>
        <v>0.00009259259259</v>
      </c>
      <c r="L200" s="4">
        <f t="shared" si="2"/>
        <v>888</v>
      </c>
    </row>
    <row r="201" ht="15.75" customHeight="1">
      <c r="A201" s="2">
        <v>45497.0</v>
      </c>
      <c r="B201" s="3">
        <v>0.6597222222222222</v>
      </c>
      <c r="C201" s="1" t="s">
        <v>92</v>
      </c>
      <c r="D201" s="1" t="s">
        <v>226</v>
      </c>
      <c r="E201" s="1" t="s">
        <v>193</v>
      </c>
      <c r="F201" s="1" t="s">
        <v>80</v>
      </c>
      <c r="G201" s="1" t="s">
        <v>228</v>
      </c>
      <c r="H201" s="1" t="s">
        <v>220</v>
      </c>
      <c r="I201" s="1" t="s">
        <v>104</v>
      </c>
      <c r="J201" s="1">
        <v>111.0</v>
      </c>
      <c r="K201" s="3">
        <f t="shared" si="1"/>
        <v>0.00009259259259</v>
      </c>
      <c r="L201" s="4">
        <f t="shared" si="2"/>
        <v>888</v>
      </c>
    </row>
    <row r="202" ht="15.75" customHeight="1">
      <c r="A202" s="2">
        <v>45497.0</v>
      </c>
      <c r="B202" s="3">
        <v>0.6598148148148147</v>
      </c>
      <c r="C202" s="1" t="s">
        <v>36</v>
      </c>
      <c r="D202" s="1" t="s">
        <v>45</v>
      </c>
      <c r="E202" s="1" t="s">
        <v>81</v>
      </c>
      <c r="F202" s="1" t="s">
        <v>62</v>
      </c>
      <c r="G202" s="1" t="s">
        <v>223</v>
      </c>
      <c r="H202" s="1" t="s">
        <v>220</v>
      </c>
      <c r="I202" s="1" t="s">
        <v>57</v>
      </c>
      <c r="J202" s="1">
        <v>111.0</v>
      </c>
      <c r="K202" s="3">
        <f t="shared" si="1"/>
        <v>0.00009259259259</v>
      </c>
      <c r="L202" s="4">
        <f t="shared" si="2"/>
        <v>888</v>
      </c>
    </row>
    <row r="203" ht="15.75" customHeight="1">
      <c r="A203" s="2">
        <v>45497.0</v>
      </c>
      <c r="B203" s="3">
        <v>0.6599074074074074</v>
      </c>
      <c r="C203" s="1" t="s">
        <v>128</v>
      </c>
      <c r="D203" s="1" t="s">
        <v>217</v>
      </c>
      <c r="E203" s="1" t="s">
        <v>218</v>
      </c>
      <c r="F203" s="1" t="s">
        <v>62</v>
      </c>
      <c r="G203" s="1" t="s">
        <v>130</v>
      </c>
      <c r="H203" s="1" t="s">
        <v>220</v>
      </c>
      <c r="I203" s="1" t="s">
        <v>251</v>
      </c>
      <c r="J203" s="1">
        <v>111.0</v>
      </c>
      <c r="K203" s="3">
        <f t="shared" si="1"/>
        <v>0.00009259259259</v>
      </c>
      <c r="L203" s="4">
        <f t="shared" si="2"/>
        <v>888</v>
      </c>
    </row>
    <row r="204" ht="15.75" customHeight="1">
      <c r="A204" s="2">
        <v>45497.0</v>
      </c>
      <c r="B204" s="3">
        <v>0.66</v>
      </c>
      <c r="C204" s="1" t="s">
        <v>128</v>
      </c>
      <c r="D204" s="1" t="s">
        <v>217</v>
      </c>
      <c r="E204" s="1" t="s">
        <v>218</v>
      </c>
      <c r="F204" s="1" t="s">
        <v>62</v>
      </c>
      <c r="G204" s="1" t="s">
        <v>219</v>
      </c>
      <c r="H204" s="1" t="s">
        <v>220</v>
      </c>
      <c r="I204" s="1" t="s">
        <v>181</v>
      </c>
      <c r="J204" s="1">
        <v>111.0</v>
      </c>
      <c r="K204" s="3">
        <f t="shared" si="1"/>
        <v>0.00009259259259</v>
      </c>
      <c r="L204" s="4">
        <f t="shared" si="2"/>
        <v>888</v>
      </c>
    </row>
    <row r="205" ht="15.75" customHeight="1">
      <c r="A205" s="2">
        <v>45497.0</v>
      </c>
      <c r="B205" s="3">
        <v>0.6600925925925926</v>
      </c>
      <c r="C205" s="1" t="s">
        <v>211</v>
      </c>
      <c r="D205" s="1" t="s">
        <v>129</v>
      </c>
      <c r="E205" s="1" t="s">
        <v>231</v>
      </c>
      <c r="F205" s="1" t="s">
        <v>62</v>
      </c>
      <c r="G205" s="1" t="s">
        <v>9</v>
      </c>
      <c r="H205" s="1" t="s">
        <v>200</v>
      </c>
      <c r="I205" s="1" t="s">
        <v>229</v>
      </c>
      <c r="J205" s="1">
        <v>111.0</v>
      </c>
      <c r="K205" s="3">
        <f t="shared" si="1"/>
        <v>0.00009259259259</v>
      </c>
      <c r="L205" s="4">
        <f t="shared" si="2"/>
        <v>888</v>
      </c>
    </row>
    <row r="206" ht="15.75" customHeight="1">
      <c r="A206" s="2">
        <v>45497.0</v>
      </c>
      <c r="B206" s="3">
        <v>0.6601851851851852</v>
      </c>
      <c r="C206" s="1" t="s">
        <v>178</v>
      </c>
      <c r="D206" s="1" t="s">
        <v>217</v>
      </c>
      <c r="E206" s="1" t="s">
        <v>229</v>
      </c>
      <c r="F206" s="1" t="s">
        <v>62</v>
      </c>
      <c r="G206" s="1" t="s">
        <v>230</v>
      </c>
      <c r="H206" s="1" t="s">
        <v>220</v>
      </c>
      <c r="I206" s="1" t="s">
        <v>156</v>
      </c>
      <c r="J206" s="1">
        <v>111.0</v>
      </c>
      <c r="K206" s="3">
        <f t="shared" si="1"/>
        <v>0.00009259259259</v>
      </c>
      <c r="L206" s="4">
        <f t="shared" si="2"/>
        <v>888</v>
      </c>
    </row>
    <row r="207" ht="15.75" customHeight="1">
      <c r="A207" s="2">
        <v>45497.0</v>
      </c>
      <c r="B207" s="3">
        <v>0.6602777777777777</v>
      </c>
      <c r="C207" s="1" t="s">
        <v>209</v>
      </c>
      <c r="D207" s="1" t="s">
        <v>217</v>
      </c>
      <c r="E207" s="1" t="s">
        <v>136</v>
      </c>
      <c r="F207" s="1" t="s">
        <v>80</v>
      </c>
      <c r="G207" s="1" t="s">
        <v>227</v>
      </c>
      <c r="H207" s="1" t="s">
        <v>220</v>
      </c>
      <c r="I207" s="1" t="s">
        <v>197</v>
      </c>
      <c r="J207" s="1">
        <v>111.0</v>
      </c>
      <c r="K207" s="3">
        <f t="shared" si="1"/>
        <v>0.00009259259259</v>
      </c>
      <c r="L207" s="4">
        <f t="shared" si="2"/>
        <v>888</v>
      </c>
    </row>
    <row r="208" ht="15.75" customHeight="1">
      <c r="A208" s="2">
        <v>45497.0</v>
      </c>
      <c r="B208" s="3">
        <v>0.6603703703703704</v>
      </c>
      <c r="C208" s="1" t="s">
        <v>213</v>
      </c>
      <c r="D208" s="1" t="s">
        <v>226</v>
      </c>
      <c r="E208" s="1" t="s">
        <v>235</v>
      </c>
      <c r="F208" s="1" t="s">
        <v>80</v>
      </c>
      <c r="G208" s="1" t="s">
        <v>236</v>
      </c>
      <c r="H208" s="1" t="s">
        <v>220</v>
      </c>
      <c r="I208" s="1" t="s">
        <v>252</v>
      </c>
      <c r="J208" s="1">
        <v>111.0</v>
      </c>
      <c r="K208" s="3">
        <f t="shared" si="1"/>
        <v>0.00009259259259</v>
      </c>
      <c r="L208" s="4">
        <f t="shared" si="2"/>
        <v>888</v>
      </c>
    </row>
    <row r="209" ht="15.75" customHeight="1">
      <c r="A209" s="2">
        <v>45497.0</v>
      </c>
      <c r="B209" s="3">
        <v>0.6604629629629629</v>
      </c>
      <c r="C209" s="1" t="s">
        <v>157</v>
      </c>
      <c r="D209" s="1" t="s">
        <v>201</v>
      </c>
      <c r="E209" s="1" t="s">
        <v>196</v>
      </c>
      <c r="F209" s="1" t="s">
        <v>80</v>
      </c>
      <c r="G209" s="1" t="s">
        <v>207</v>
      </c>
      <c r="H209" s="1" t="s">
        <v>185</v>
      </c>
      <c r="I209" s="1" t="s">
        <v>123</v>
      </c>
      <c r="J209" s="1">
        <v>111.0</v>
      </c>
      <c r="K209" s="3">
        <f t="shared" si="1"/>
        <v>0.00009259259259</v>
      </c>
      <c r="L209" s="4">
        <f t="shared" si="2"/>
        <v>888</v>
      </c>
    </row>
    <row r="210" ht="15.75" customHeight="1">
      <c r="A210" s="2">
        <v>45497.0</v>
      </c>
      <c r="B210" s="3">
        <v>0.6605555555555556</v>
      </c>
      <c r="C210" s="1" t="s">
        <v>209</v>
      </c>
      <c r="D210" s="1" t="s">
        <v>217</v>
      </c>
      <c r="E210" s="1" t="s">
        <v>218</v>
      </c>
      <c r="F210" s="1" t="s">
        <v>62</v>
      </c>
      <c r="G210" s="1" t="s">
        <v>219</v>
      </c>
      <c r="H210" s="1" t="s">
        <v>220</v>
      </c>
      <c r="I210" s="1" t="s">
        <v>197</v>
      </c>
      <c r="J210" s="1">
        <v>111.0</v>
      </c>
      <c r="K210" s="3">
        <f t="shared" si="1"/>
        <v>0.00009259259259</v>
      </c>
      <c r="L210" s="4">
        <f t="shared" si="2"/>
        <v>888</v>
      </c>
    </row>
    <row r="211" ht="15.75" customHeight="1">
      <c r="A211" s="2">
        <v>45497.0</v>
      </c>
      <c r="B211" s="3">
        <v>0.6606481481481482</v>
      </c>
      <c r="C211" s="1" t="s">
        <v>178</v>
      </c>
      <c r="D211" s="1" t="s">
        <v>217</v>
      </c>
      <c r="E211" s="1" t="s">
        <v>229</v>
      </c>
      <c r="F211" s="1" t="s">
        <v>62</v>
      </c>
      <c r="G211" s="1" t="s">
        <v>130</v>
      </c>
      <c r="H211" s="1" t="s">
        <v>220</v>
      </c>
      <c r="I211" s="1" t="s">
        <v>253</v>
      </c>
      <c r="J211" s="1">
        <v>111.0</v>
      </c>
      <c r="K211" s="3">
        <f t="shared" si="1"/>
        <v>0.00009259259259</v>
      </c>
      <c r="L211" s="4">
        <f t="shared" si="2"/>
        <v>888</v>
      </c>
    </row>
    <row r="212" ht="15.75" customHeight="1">
      <c r="A212" s="2">
        <v>45497.0</v>
      </c>
      <c r="B212" s="3">
        <v>0.6607407407407407</v>
      </c>
      <c r="C212" s="1" t="s">
        <v>59</v>
      </c>
      <c r="D212" s="1" t="s">
        <v>182</v>
      </c>
      <c r="E212" s="1" t="s">
        <v>193</v>
      </c>
      <c r="F212" s="1" t="s">
        <v>80</v>
      </c>
      <c r="G212" s="1" t="s">
        <v>194</v>
      </c>
      <c r="H212" s="1" t="s">
        <v>185</v>
      </c>
      <c r="I212" s="1" t="s">
        <v>58</v>
      </c>
      <c r="J212" s="1">
        <v>111.0</v>
      </c>
      <c r="K212" s="3">
        <f t="shared" si="1"/>
        <v>0.00009259259259</v>
      </c>
      <c r="L212" s="4">
        <f t="shared" si="2"/>
        <v>888</v>
      </c>
    </row>
    <row r="213" ht="15.75" customHeight="1">
      <c r="A213" s="2">
        <v>45497.0</v>
      </c>
      <c r="B213" s="3">
        <v>0.6608333333333333</v>
      </c>
      <c r="C213" s="1" t="s">
        <v>163</v>
      </c>
      <c r="D213" s="1" t="s">
        <v>201</v>
      </c>
      <c r="E213" s="1" t="s">
        <v>162</v>
      </c>
      <c r="F213" s="1" t="s">
        <v>35</v>
      </c>
      <c r="G213" s="1" t="s">
        <v>202</v>
      </c>
      <c r="H213" s="1" t="s">
        <v>185</v>
      </c>
      <c r="I213" s="1" t="s">
        <v>102</v>
      </c>
      <c r="J213" s="1">
        <v>111.0</v>
      </c>
      <c r="K213" s="3">
        <f t="shared" si="1"/>
        <v>0.0001041666667</v>
      </c>
      <c r="L213" s="4">
        <f t="shared" si="2"/>
        <v>888</v>
      </c>
    </row>
    <row r="214" ht="15.75" customHeight="1">
      <c r="A214" s="2">
        <v>45497.0</v>
      </c>
      <c r="B214" s="3">
        <v>0.6609375000000001</v>
      </c>
      <c r="C214" s="1" t="s">
        <v>92</v>
      </c>
      <c r="D214" s="1" t="s">
        <v>182</v>
      </c>
      <c r="E214" s="1" t="s">
        <v>193</v>
      </c>
      <c r="F214" s="1" t="s">
        <v>80</v>
      </c>
      <c r="G214" s="1" t="s">
        <v>228</v>
      </c>
      <c r="H214" s="1" t="s">
        <v>185</v>
      </c>
      <c r="I214" s="1" t="s">
        <v>192</v>
      </c>
      <c r="J214" s="1">
        <v>111.0</v>
      </c>
      <c r="K214" s="3">
        <f t="shared" si="1"/>
        <v>0.00009259259259</v>
      </c>
      <c r="L214" s="4">
        <f t="shared" si="2"/>
        <v>888</v>
      </c>
    </row>
    <row r="215" ht="15.75" customHeight="1">
      <c r="A215" s="2">
        <v>45497.0</v>
      </c>
      <c r="B215" s="3">
        <v>0.6610300925925926</v>
      </c>
      <c r="C215" s="1" t="s">
        <v>128</v>
      </c>
      <c r="D215" s="1" t="s">
        <v>217</v>
      </c>
      <c r="E215" s="1" t="s">
        <v>218</v>
      </c>
      <c r="F215" s="1" t="s">
        <v>62</v>
      </c>
      <c r="G215" s="1" t="s">
        <v>219</v>
      </c>
      <c r="H215" s="1" t="s">
        <v>220</v>
      </c>
      <c r="I215" s="1" t="s">
        <v>254</v>
      </c>
      <c r="J215" s="1">
        <v>111.0</v>
      </c>
      <c r="K215" s="3">
        <f t="shared" si="1"/>
        <v>0.00009259259259</v>
      </c>
      <c r="L215" s="4">
        <f t="shared" si="2"/>
        <v>888</v>
      </c>
    </row>
    <row r="216" ht="15.75" customHeight="1">
      <c r="A216" s="2">
        <v>45497.0</v>
      </c>
      <c r="B216" s="3">
        <v>0.6611226851851851</v>
      </c>
      <c r="C216" s="1" t="s">
        <v>92</v>
      </c>
      <c r="D216" s="1" t="s">
        <v>226</v>
      </c>
      <c r="E216" s="1" t="s">
        <v>193</v>
      </c>
      <c r="F216" s="1" t="s">
        <v>80</v>
      </c>
      <c r="G216" s="1" t="s">
        <v>228</v>
      </c>
      <c r="H216" s="1" t="s">
        <v>220</v>
      </c>
      <c r="I216" s="1" t="s">
        <v>170</v>
      </c>
      <c r="J216" s="1">
        <v>111.0</v>
      </c>
      <c r="K216" s="3">
        <f t="shared" si="1"/>
        <v>0.00009259259259</v>
      </c>
      <c r="L216" s="4">
        <f t="shared" si="2"/>
        <v>888</v>
      </c>
    </row>
    <row r="217" ht="15.75" customHeight="1">
      <c r="A217" s="2">
        <v>45497.0</v>
      </c>
      <c r="B217" s="3">
        <v>0.6612152777777778</v>
      </c>
      <c r="C217" s="1" t="s">
        <v>181</v>
      </c>
      <c r="D217" s="1" t="s">
        <v>182</v>
      </c>
      <c r="E217" s="1" t="s">
        <v>183</v>
      </c>
      <c r="F217" s="1" t="s">
        <v>80</v>
      </c>
      <c r="G217" s="1" t="s">
        <v>184</v>
      </c>
      <c r="H217" s="1" t="s">
        <v>185</v>
      </c>
      <c r="I217" s="1" t="s">
        <v>255</v>
      </c>
      <c r="J217" s="1">
        <v>111.0</v>
      </c>
      <c r="K217" s="3">
        <f t="shared" si="1"/>
        <v>0.00009259259259</v>
      </c>
      <c r="L217" s="4">
        <f t="shared" si="2"/>
        <v>888</v>
      </c>
    </row>
    <row r="218" ht="15.75" customHeight="1">
      <c r="A218" s="2">
        <v>45497.0</v>
      </c>
      <c r="B218" s="3">
        <v>0.6613078703703704</v>
      </c>
      <c r="C218" s="1" t="s">
        <v>92</v>
      </c>
      <c r="D218" s="1" t="s">
        <v>182</v>
      </c>
      <c r="E218" s="1" t="s">
        <v>193</v>
      </c>
      <c r="F218" s="1" t="s">
        <v>80</v>
      </c>
      <c r="G218" s="1" t="s">
        <v>228</v>
      </c>
      <c r="H218" s="1" t="s">
        <v>185</v>
      </c>
      <c r="I218" s="1" t="s">
        <v>136</v>
      </c>
      <c r="J218" s="1">
        <v>111.0</v>
      </c>
      <c r="K218" s="3">
        <f t="shared" si="1"/>
        <v>0.00008101851852</v>
      </c>
      <c r="L218" s="4">
        <f t="shared" si="2"/>
        <v>888</v>
      </c>
    </row>
    <row r="219" ht="15.75" customHeight="1">
      <c r="A219" s="2">
        <v>45497.0</v>
      </c>
      <c r="B219" s="3">
        <v>0.6613888888888889</v>
      </c>
      <c r="C219" s="1" t="s">
        <v>36</v>
      </c>
      <c r="D219" s="1" t="s">
        <v>45</v>
      </c>
      <c r="E219" s="1" t="s">
        <v>229</v>
      </c>
      <c r="F219" s="1" t="s">
        <v>62</v>
      </c>
      <c r="G219" s="1" t="s">
        <v>230</v>
      </c>
      <c r="H219" s="1" t="s">
        <v>220</v>
      </c>
      <c r="I219" s="1" t="s">
        <v>143</v>
      </c>
      <c r="J219" s="1">
        <v>111.0</v>
      </c>
      <c r="K219" s="3">
        <f t="shared" si="1"/>
        <v>0.00009259259259</v>
      </c>
      <c r="L219" s="4">
        <f t="shared" si="2"/>
        <v>888</v>
      </c>
    </row>
    <row r="220" ht="15.75" customHeight="1">
      <c r="A220" s="2">
        <v>45497.0</v>
      </c>
      <c r="B220" s="3">
        <v>0.6614814814814814</v>
      </c>
      <c r="C220" s="1" t="s">
        <v>157</v>
      </c>
      <c r="D220" s="1" t="s">
        <v>201</v>
      </c>
      <c r="E220" s="1" t="s">
        <v>196</v>
      </c>
      <c r="F220" s="1" t="s">
        <v>80</v>
      </c>
      <c r="G220" s="1" t="s">
        <v>207</v>
      </c>
      <c r="H220" s="1" t="s">
        <v>185</v>
      </c>
      <c r="I220" s="1" t="s">
        <v>165</v>
      </c>
      <c r="J220" s="1">
        <v>111.0</v>
      </c>
      <c r="K220" s="3">
        <f t="shared" si="1"/>
        <v>0.00009259259259</v>
      </c>
      <c r="L220" s="4">
        <f t="shared" si="2"/>
        <v>888</v>
      </c>
    </row>
    <row r="221" ht="15.75" customHeight="1">
      <c r="A221" s="2">
        <v>45497.0</v>
      </c>
      <c r="B221" s="3">
        <v>0.6615740740740741</v>
      </c>
      <c r="C221" s="1" t="s">
        <v>211</v>
      </c>
      <c r="D221" s="1" t="s">
        <v>129</v>
      </c>
      <c r="E221" s="1" t="s">
        <v>231</v>
      </c>
      <c r="F221" s="1" t="s">
        <v>62</v>
      </c>
      <c r="G221" s="1" t="s">
        <v>9</v>
      </c>
      <c r="H221" s="1" t="s">
        <v>200</v>
      </c>
      <c r="I221" s="1" t="s">
        <v>123</v>
      </c>
      <c r="J221" s="1">
        <v>111.0</v>
      </c>
      <c r="K221" s="3">
        <f t="shared" si="1"/>
        <v>0.00009259259259</v>
      </c>
      <c r="L221" s="4">
        <f t="shared" si="2"/>
        <v>888</v>
      </c>
    </row>
    <row r="222" ht="15.75" customHeight="1">
      <c r="A222" s="2">
        <v>45497.0</v>
      </c>
      <c r="B222" s="3">
        <v>0.6616666666666667</v>
      </c>
      <c r="C222" s="1" t="s">
        <v>175</v>
      </c>
      <c r="D222" s="1" t="s">
        <v>226</v>
      </c>
      <c r="E222" s="1" t="s">
        <v>235</v>
      </c>
      <c r="F222" s="1" t="s">
        <v>80</v>
      </c>
      <c r="G222" s="1" t="s">
        <v>244</v>
      </c>
      <c r="H222" s="1" t="s">
        <v>220</v>
      </c>
      <c r="I222" s="1" t="s">
        <v>245</v>
      </c>
      <c r="J222" s="1">
        <v>111.0</v>
      </c>
      <c r="K222" s="3">
        <f t="shared" si="1"/>
        <v>0.0001041666667</v>
      </c>
      <c r="L222" s="4">
        <f t="shared" si="2"/>
        <v>888</v>
      </c>
    </row>
    <row r="223" ht="15.75" customHeight="1">
      <c r="A223" s="2">
        <v>45497.0</v>
      </c>
      <c r="B223" s="3">
        <v>0.6617708333333333</v>
      </c>
      <c r="C223" s="1" t="s">
        <v>181</v>
      </c>
      <c r="D223" s="1" t="s">
        <v>182</v>
      </c>
      <c r="E223" s="1" t="s">
        <v>183</v>
      </c>
      <c r="F223" s="1" t="s">
        <v>80</v>
      </c>
      <c r="G223" s="1" t="s">
        <v>184</v>
      </c>
      <c r="H223" s="1" t="s">
        <v>185</v>
      </c>
      <c r="I223" s="1" t="s">
        <v>162</v>
      </c>
      <c r="J223" s="1">
        <v>111.0</v>
      </c>
      <c r="K223" s="3">
        <f t="shared" si="1"/>
        <v>0.00009259259259</v>
      </c>
      <c r="L223" s="4">
        <f t="shared" si="2"/>
        <v>888</v>
      </c>
    </row>
    <row r="224" ht="15.75" customHeight="1">
      <c r="A224" s="2">
        <v>45497.0</v>
      </c>
      <c r="B224" s="3">
        <v>0.661863425925926</v>
      </c>
      <c r="C224" s="1" t="s">
        <v>175</v>
      </c>
      <c r="D224" s="1" t="s">
        <v>226</v>
      </c>
      <c r="E224" s="1" t="s">
        <v>235</v>
      </c>
      <c r="F224" s="1" t="s">
        <v>80</v>
      </c>
      <c r="G224" s="1" t="s">
        <v>244</v>
      </c>
      <c r="H224" s="1" t="s">
        <v>220</v>
      </c>
      <c r="I224" s="1" t="s">
        <v>256</v>
      </c>
      <c r="J224" s="1">
        <v>111.0</v>
      </c>
      <c r="K224" s="3">
        <f t="shared" si="1"/>
        <v>0.00009259259259</v>
      </c>
      <c r="L224" s="4">
        <f t="shared" si="2"/>
        <v>888</v>
      </c>
    </row>
    <row r="225" ht="15.75" customHeight="1">
      <c r="A225" s="2">
        <v>45497.0</v>
      </c>
      <c r="B225" s="3">
        <v>0.6619560185185185</v>
      </c>
      <c r="C225" s="1" t="s">
        <v>181</v>
      </c>
      <c r="D225" s="1" t="s">
        <v>182</v>
      </c>
      <c r="E225" s="1" t="s">
        <v>183</v>
      </c>
      <c r="F225" s="1" t="s">
        <v>80</v>
      </c>
      <c r="G225" s="1" t="s">
        <v>184</v>
      </c>
      <c r="H225" s="1" t="s">
        <v>185</v>
      </c>
      <c r="I225" s="1" t="s">
        <v>15</v>
      </c>
      <c r="J225" s="1">
        <v>111.0</v>
      </c>
      <c r="K225" s="3">
        <f t="shared" si="1"/>
        <v>0.00009259259259</v>
      </c>
      <c r="L225" s="4">
        <f t="shared" si="2"/>
        <v>888</v>
      </c>
    </row>
    <row r="226" ht="15.75" customHeight="1">
      <c r="A226" s="2">
        <v>45497.0</v>
      </c>
      <c r="B226" s="3">
        <v>0.6620486111111111</v>
      </c>
      <c r="C226" s="1" t="s">
        <v>92</v>
      </c>
      <c r="D226" s="1" t="s">
        <v>226</v>
      </c>
      <c r="E226" s="1" t="s">
        <v>193</v>
      </c>
      <c r="F226" s="1" t="s">
        <v>80</v>
      </c>
      <c r="G226" s="1" t="s">
        <v>228</v>
      </c>
      <c r="H226" s="1" t="s">
        <v>220</v>
      </c>
      <c r="I226" s="1" t="s">
        <v>196</v>
      </c>
      <c r="J226" s="1">
        <v>111.0</v>
      </c>
      <c r="K226" s="3">
        <f t="shared" si="1"/>
        <v>0.0001041666667</v>
      </c>
      <c r="L226" s="4">
        <f t="shared" si="2"/>
        <v>888</v>
      </c>
    </row>
    <row r="227" ht="15.75" customHeight="1">
      <c r="A227" s="2">
        <v>45497.0</v>
      </c>
      <c r="B227" s="3">
        <v>0.6621527777777778</v>
      </c>
      <c r="C227" s="1" t="s">
        <v>128</v>
      </c>
      <c r="D227" s="1" t="s">
        <v>217</v>
      </c>
      <c r="E227" s="1" t="s">
        <v>218</v>
      </c>
      <c r="F227" s="1" t="s">
        <v>62</v>
      </c>
      <c r="G227" s="1" t="s">
        <v>219</v>
      </c>
      <c r="H227" s="1" t="s">
        <v>220</v>
      </c>
      <c r="I227" s="1" t="s">
        <v>139</v>
      </c>
      <c r="J227" s="1">
        <v>111.0</v>
      </c>
      <c r="K227" s="3">
        <f t="shared" si="1"/>
        <v>0.00009259259259</v>
      </c>
      <c r="L227" s="4">
        <f t="shared" si="2"/>
        <v>888</v>
      </c>
    </row>
    <row r="228" ht="15.75" customHeight="1">
      <c r="A228" s="2">
        <v>45497.0</v>
      </c>
      <c r="B228" s="3">
        <v>0.6622453703703703</v>
      </c>
      <c r="C228" s="1" t="s">
        <v>215</v>
      </c>
      <c r="D228" s="1" t="s">
        <v>226</v>
      </c>
      <c r="E228" s="1" t="s">
        <v>136</v>
      </c>
      <c r="F228" s="1" t="s">
        <v>80</v>
      </c>
      <c r="G228" s="1" t="s">
        <v>244</v>
      </c>
      <c r="H228" s="1" t="s">
        <v>220</v>
      </c>
      <c r="I228" s="1" t="s">
        <v>84</v>
      </c>
      <c r="J228" s="1">
        <v>111.0</v>
      </c>
      <c r="K228" s="3">
        <f t="shared" si="1"/>
        <v>0.00009259259259</v>
      </c>
      <c r="L228" s="4">
        <f t="shared" si="2"/>
        <v>888</v>
      </c>
    </row>
    <row r="229" ht="15.75" customHeight="1">
      <c r="A229" s="2">
        <v>45497.0</v>
      </c>
      <c r="B229" s="3">
        <v>0.662337962962963</v>
      </c>
      <c r="C229" s="1" t="s">
        <v>128</v>
      </c>
      <c r="D229" s="1" t="s">
        <v>217</v>
      </c>
      <c r="E229" s="1" t="s">
        <v>218</v>
      </c>
      <c r="F229" s="1" t="s">
        <v>62</v>
      </c>
      <c r="G229" s="1" t="s">
        <v>219</v>
      </c>
      <c r="H229" s="1" t="s">
        <v>220</v>
      </c>
      <c r="I229" s="1" t="s">
        <v>159</v>
      </c>
      <c r="J229" s="1">
        <v>111.0</v>
      </c>
      <c r="K229" s="3">
        <f t="shared" si="1"/>
        <v>0.00009259259259</v>
      </c>
      <c r="L229" s="4">
        <f t="shared" si="2"/>
        <v>888</v>
      </c>
    </row>
    <row r="230" ht="15.75" customHeight="1">
      <c r="A230" s="2">
        <v>45497.0</v>
      </c>
      <c r="B230" s="3">
        <v>0.6624305555555555</v>
      </c>
      <c r="C230" s="1" t="s">
        <v>59</v>
      </c>
      <c r="D230" s="1" t="s">
        <v>182</v>
      </c>
      <c r="E230" s="1" t="s">
        <v>193</v>
      </c>
      <c r="F230" s="1" t="s">
        <v>80</v>
      </c>
      <c r="G230" s="1" t="s">
        <v>194</v>
      </c>
      <c r="H230" s="1" t="s">
        <v>185</v>
      </c>
      <c r="I230" s="1" t="s">
        <v>21</v>
      </c>
      <c r="J230" s="1">
        <v>111.0</v>
      </c>
      <c r="K230" s="3">
        <f t="shared" si="1"/>
        <v>0.0001041666667</v>
      </c>
      <c r="L230" s="4">
        <f t="shared" si="2"/>
        <v>888</v>
      </c>
    </row>
    <row r="231" ht="15.75" customHeight="1">
      <c r="A231" s="2">
        <v>45497.0</v>
      </c>
      <c r="B231" s="3">
        <v>0.6625347222222222</v>
      </c>
      <c r="C231" s="1" t="s">
        <v>175</v>
      </c>
      <c r="D231" s="1" t="s">
        <v>226</v>
      </c>
      <c r="E231" s="1" t="s">
        <v>235</v>
      </c>
      <c r="F231" s="1" t="s">
        <v>80</v>
      </c>
      <c r="G231" s="1" t="s">
        <v>236</v>
      </c>
      <c r="H231" s="1" t="s">
        <v>220</v>
      </c>
      <c r="I231" s="1" t="s">
        <v>231</v>
      </c>
      <c r="J231" s="1">
        <v>111.0</v>
      </c>
      <c r="K231" s="3">
        <f t="shared" si="1"/>
        <v>0.00009259259259</v>
      </c>
      <c r="L231" s="4">
        <f t="shared" si="2"/>
        <v>888</v>
      </c>
    </row>
    <row r="232" ht="15.75" customHeight="1">
      <c r="A232" s="2">
        <v>45497.0</v>
      </c>
      <c r="B232" s="3">
        <v>0.6626273148148148</v>
      </c>
      <c r="C232" s="1" t="s">
        <v>163</v>
      </c>
      <c r="D232" s="1" t="s">
        <v>201</v>
      </c>
      <c r="E232" s="1" t="s">
        <v>162</v>
      </c>
      <c r="F232" s="1" t="s">
        <v>35</v>
      </c>
      <c r="G232" s="1" t="s">
        <v>202</v>
      </c>
      <c r="H232" s="1" t="s">
        <v>185</v>
      </c>
      <c r="I232" s="1" t="s">
        <v>25</v>
      </c>
      <c r="J232" s="1">
        <v>111.0</v>
      </c>
      <c r="K232" s="3">
        <f t="shared" si="1"/>
        <v>0.00009259259259</v>
      </c>
      <c r="L232" s="4">
        <f t="shared" si="2"/>
        <v>888</v>
      </c>
    </row>
    <row r="233" ht="15.75" customHeight="1">
      <c r="A233" s="2">
        <v>45497.0</v>
      </c>
      <c r="B233" s="3">
        <v>0.6627199074074074</v>
      </c>
      <c r="C233" s="1" t="s">
        <v>181</v>
      </c>
      <c r="D233" s="1" t="s">
        <v>182</v>
      </c>
      <c r="E233" s="1" t="s">
        <v>183</v>
      </c>
      <c r="F233" s="1" t="s">
        <v>80</v>
      </c>
      <c r="G233" s="1" t="s">
        <v>184</v>
      </c>
      <c r="H233" s="1" t="s">
        <v>185</v>
      </c>
      <c r="I233" s="1" t="s">
        <v>22</v>
      </c>
      <c r="J233" s="1">
        <v>111.0</v>
      </c>
      <c r="K233" s="3">
        <f t="shared" si="1"/>
        <v>0.00009259259259</v>
      </c>
      <c r="L233" s="4">
        <f t="shared" si="2"/>
        <v>888</v>
      </c>
    </row>
    <row r="234" ht="15.75" customHeight="1">
      <c r="A234" s="2">
        <v>45497.0</v>
      </c>
      <c r="B234" s="3">
        <v>0.6628125</v>
      </c>
      <c r="C234" s="1" t="s">
        <v>157</v>
      </c>
      <c r="D234" s="1" t="s">
        <v>182</v>
      </c>
      <c r="E234" s="1" t="s">
        <v>196</v>
      </c>
      <c r="F234" s="1" t="s">
        <v>80</v>
      </c>
      <c r="G234" s="1" t="s">
        <v>207</v>
      </c>
      <c r="H234" s="1" t="s">
        <v>185</v>
      </c>
      <c r="I234" s="1" t="s">
        <v>109</v>
      </c>
      <c r="J234" s="1">
        <v>111.0</v>
      </c>
      <c r="K234" s="3">
        <f t="shared" si="1"/>
        <v>0.00008101851852</v>
      </c>
      <c r="L234" s="4">
        <f t="shared" si="2"/>
        <v>888</v>
      </c>
    </row>
    <row r="235" ht="15.75" customHeight="1">
      <c r="A235" s="2">
        <v>45497.0</v>
      </c>
      <c r="B235" s="3">
        <v>0.6628935185185185</v>
      </c>
      <c r="C235" s="1" t="s">
        <v>204</v>
      </c>
      <c r="D235" s="1" t="s">
        <v>189</v>
      </c>
      <c r="E235" s="1" t="s">
        <v>205</v>
      </c>
      <c r="F235" s="1" t="s">
        <v>35</v>
      </c>
      <c r="G235" s="1" t="s">
        <v>206</v>
      </c>
      <c r="H235" s="1" t="s">
        <v>185</v>
      </c>
      <c r="I235" s="1" t="s">
        <v>181</v>
      </c>
      <c r="J235" s="1">
        <v>111.0</v>
      </c>
      <c r="K235" s="3">
        <f t="shared" si="1"/>
        <v>0.00009259259259</v>
      </c>
      <c r="L235" s="4">
        <f t="shared" si="2"/>
        <v>888</v>
      </c>
    </row>
    <row r="236" ht="15.75" customHeight="1">
      <c r="A236" s="2">
        <v>45497.0</v>
      </c>
      <c r="B236" s="3">
        <v>0.6629861111111112</v>
      </c>
      <c r="C236" s="1" t="s">
        <v>158</v>
      </c>
      <c r="D236" s="1" t="s">
        <v>45</v>
      </c>
      <c r="E236" s="1" t="s">
        <v>81</v>
      </c>
      <c r="F236" s="1" t="s">
        <v>62</v>
      </c>
      <c r="G236" s="1" t="s">
        <v>223</v>
      </c>
      <c r="H236" s="1" t="s">
        <v>220</v>
      </c>
      <c r="I236" s="1" t="s">
        <v>221</v>
      </c>
      <c r="J236" s="1">
        <v>111.0</v>
      </c>
      <c r="K236" s="3">
        <f t="shared" si="1"/>
        <v>0.00009259259259</v>
      </c>
      <c r="L236" s="4">
        <f t="shared" si="2"/>
        <v>888</v>
      </c>
    </row>
    <row r="237" ht="15.75" customHeight="1">
      <c r="A237" s="2">
        <v>45497.0</v>
      </c>
      <c r="B237" s="3">
        <v>0.6630787037037037</v>
      </c>
      <c r="C237" s="1" t="s">
        <v>213</v>
      </c>
      <c r="D237" s="1" t="s">
        <v>226</v>
      </c>
      <c r="E237" s="1" t="s">
        <v>235</v>
      </c>
      <c r="F237" s="1" t="s">
        <v>80</v>
      </c>
      <c r="G237" s="1" t="s">
        <v>236</v>
      </c>
      <c r="H237" s="1" t="s">
        <v>220</v>
      </c>
      <c r="I237" s="1" t="s">
        <v>14</v>
      </c>
      <c r="J237" s="1">
        <v>111.0</v>
      </c>
      <c r="K237" s="3">
        <f t="shared" si="1"/>
        <v>0.00009259259259</v>
      </c>
      <c r="L237" s="4">
        <f t="shared" si="2"/>
        <v>888</v>
      </c>
    </row>
    <row r="238" ht="15.75" customHeight="1">
      <c r="A238" s="2">
        <v>45497.0</v>
      </c>
      <c r="B238" s="3">
        <v>0.6631712962962962</v>
      </c>
      <c r="C238" s="1" t="s">
        <v>90</v>
      </c>
      <c r="D238" s="1" t="s">
        <v>201</v>
      </c>
      <c r="E238" s="1" t="s">
        <v>211</v>
      </c>
      <c r="F238" s="1" t="s">
        <v>35</v>
      </c>
      <c r="G238" s="1" t="s">
        <v>212</v>
      </c>
      <c r="H238" s="1" t="s">
        <v>185</v>
      </c>
      <c r="I238" s="1" t="s">
        <v>147</v>
      </c>
      <c r="J238" s="1">
        <v>111.0</v>
      </c>
      <c r="K238" s="3">
        <f t="shared" si="1"/>
        <v>0.00009259259259</v>
      </c>
      <c r="L238" s="4">
        <f t="shared" si="2"/>
        <v>888</v>
      </c>
    </row>
    <row r="239" ht="15.75" customHeight="1">
      <c r="A239" s="2">
        <v>45497.0</v>
      </c>
      <c r="B239" s="3">
        <v>0.6632638888888889</v>
      </c>
      <c r="C239" s="1" t="s">
        <v>181</v>
      </c>
      <c r="D239" s="1" t="s">
        <v>182</v>
      </c>
      <c r="E239" s="1" t="s">
        <v>183</v>
      </c>
      <c r="F239" s="1" t="s">
        <v>80</v>
      </c>
      <c r="G239" s="1" t="s">
        <v>184</v>
      </c>
      <c r="H239" s="1" t="s">
        <v>185</v>
      </c>
      <c r="I239" s="1" t="s">
        <v>19</v>
      </c>
      <c r="J239" s="1">
        <v>111.0</v>
      </c>
      <c r="K239" s="3">
        <f t="shared" si="1"/>
        <v>0.0001041666667</v>
      </c>
      <c r="L239" s="4">
        <f t="shared" si="2"/>
        <v>888</v>
      </c>
    </row>
    <row r="240" ht="15.75" customHeight="1">
      <c r="A240" s="2">
        <v>45497.0</v>
      </c>
      <c r="B240" s="3">
        <v>0.6633680555555556</v>
      </c>
      <c r="C240" s="1" t="s">
        <v>215</v>
      </c>
      <c r="D240" s="1" t="s">
        <v>226</v>
      </c>
      <c r="E240" s="1" t="s">
        <v>136</v>
      </c>
      <c r="F240" s="1" t="s">
        <v>80</v>
      </c>
      <c r="G240" s="1" t="s">
        <v>227</v>
      </c>
      <c r="H240" s="1" t="s">
        <v>220</v>
      </c>
      <c r="I240" s="1" t="s">
        <v>218</v>
      </c>
      <c r="J240" s="1">
        <v>111.0</v>
      </c>
      <c r="K240" s="3">
        <f t="shared" si="1"/>
        <v>0.00009259259259</v>
      </c>
      <c r="L240" s="4">
        <f t="shared" si="2"/>
        <v>888</v>
      </c>
    </row>
    <row r="241" ht="15.75" customHeight="1">
      <c r="A241" s="2">
        <v>45497.0</v>
      </c>
      <c r="B241" s="3">
        <v>0.6634606481481481</v>
      </c>
      <c r="C241" s="1" t="s">
        <v>215</v>
      </c>
      <c r="D241" s="1" t="s">
        <v>226</v>
      </c>
      <c r="E241" s="1" t="s">
        <v>136</v>
      </c>
      <c r="F241" s="1" t="s">
        <v>80</v>
      </c>
      <c r="G241" s="1" t="s">
        <v>244</v>
      </c>
      <c r="H241" s="1" t="s">
        <v>220</v>
      </c>
      <c r="I241" s="1" t="s">
        <v>14</v>
      </c>
      <c r="J241" s="1">
        <v>111.0</v>
      </c>
      <c r="K241" s="3">
        <f t="shared" si="1"/>
        <v>0.00009259259259</v>
      </c>
      <c r="L241" s="4">
        <f t="shared" si="2"/>
        <v>888</v>
      </c>
    </row>
    <row r="242" ht="15.75" customHeight="1">
      <c r="A242" s="2">
        <v>45497.0</v>
      </c>
      <c r="B242" s="3">
        <v>0.6635532407407407</v>
      </c>
      <c r="C242" s="1" t="s">
        <v>90</v>
      </c>
      <c r="D242" s="1" t="s">
        <v>201</v>
      </c>
      <c r="E242" s="1" t="s">
        <v>211</v>
      </c>
      <c r="F242" s="1" t="s">
        <v>35</v>
      </c>
      <c r="G242" s="1" t="s">
        <v>212</v>
      </c>
      <c r="H242" s="1" t="s">
        <v>185</v>
      </c>
      <c r="I242" s="1" t="s">
        <v>141</v>
      </c>
      <c r="J242" s="1">
        <v>111.0</v>
      </c>
      <c r="K242" s="3">
        <f t="shared" si="1"/>
        <v>0.00009259259259</v>
      </c>
      <c r="L242" s="4">
        <f t="shared" si="2"/>
        <v>888</v>
      </c>
    </row>
    <row r="243" ht="15.75" customHeight="1">
      <c r="A243" s="2">
        <v>45497.0</v>
      </c>
      <c r="B243" s="3">
        <v>0.6636458333333334</v>
      </c>
      <c r="C243" s="1" t="s">
        <v>90</v>
      </c>
      <c r="D243" s="1" t="s">
        <v>201</v>
      </c>
      <c r="E243" s="1" t="s">
        <v>211</v>
      </c>
      <c r="F243" s="1" t="s">
        <v>35</v>
      </c>
      <c r="G243" s="1" t="s">
        <v>212</v>
      </c>
      <c r="H243" s="1" t="s">
        <v>185</v>
      </c>
      <c r="I243" s="1" t="s">
        <v>106</v>
      </c>
      <c r="J243" s="1">
        <v>111.0</v>
      </c>
      <c r="K243" s="3">
        <f t="shared" si="1"/>
        <v>0.00009259259259</v>
      </c>
      <c r="L243" s="4">
        <f t="shared" si="2"/>
        <v>888</v>
      </c>
    </row>
    <row r="244" ht="15.75" customHeight="1">
      <c r="A244" s="2">
        <v>45497.0</v>
      </c>
      <c r="B244" s="3">
        <v>0.6637384259259259</v>
      </c>
      <c r="C244" s="1" t="s">
        <v>204</v>
      </c>
      <c r="D244" s="1" t="s">
        <v>189</v>
      </c>
      <c r="E244" s="1" t="s">
        <v>205</v>
      </c>
      <c r="F244" s="1" t="s">
        <v>35</v>
      </c>
      <c r="G244" s="1" t="s">
        <v>206</v>
      </c>
      <c r="H244" s="1" t="s">
        <v>185</v>
      </c>
      <c r="I244" s="1" t="s">
        <v>150</v>
      </c>
      <c r="J244" s="1">
        <v>111.0</v>
      </c>
      <c r="K244" s="3">
        <f t="shared" si="1"/>
        <v>0.00009259259259</v>
      </c>
      <c r="L244" s="4">
        <f t="shared" si="2"/>
        <v>888</v>
      </c>
    </row>
    <row r="245" ht="15.75" customHeight="1">
      <c r="A245" s="2">
        <v>45497.0</v>
      </c>
      <c r="B245" s="3">
        <v>0.6638310185185184</v>
      </c>
      <c r="C245" s="1" t="s">
        <v>157</v>
      </c>
      <c r="D245" s="1" t="s">
        <v>182</v>
      </c>
      <c r="E245" s="1" t="s">
        <v>196</v>
      </c>
      <c r="F245" s="1" t="s">
        <v>80</v>
      </c>
      <c r="G245" s="1" t="s">
        <v>207</v>
      </c>
      <c r="H245" s="1" t="s">
        <v>185</v>
      </c>
      <c r="I245" s="1" t="s">
        <v>106</v>
      </c>
      <c r="J245" s="1">
        <v>111.0</v>
      </c>
      <c r="K245" s="3">
        <f t="shared" si="1"/>
        <v>0.00009259259259</v>
      </c>
      <c r="L245" s="4">
        <f t="shared" si="2"/>
        <v>888</v>
      </c>
    </row>
    <row r="246" ht="15.75" customHeight="1">
      <c r="A246" s="2">
        <v>45497.0</v>
      </c>
      <c r="B246" s="3">
        <v>0.6639236111111111</v>
      </c>
      <c r="C246" s="1" t="s">
        <v>213</v>
      </c>
      <c r="D246" s="1" t="s">
        <v>226</v>
      </c>
      <c r="E246" s="1" t="s">
        <v>235</v>
      </c>
      <c r="F246" s="1" t="s">
        <v>80</v>
      </c>
      <c r="G246" s="1" t="s">
        <v>236</v>
      </c>
      <c r="H246" s="1" t="s">
        <v>220</v>
      </c>
      <c r="I246" s="1" t="s">
        <v>128</v>
      </c>
      <c r="J246" s="1">
        <v>111.0</v>
      </c>
      <c r="K246" s="3">
        <f t="shared" si="1"/>
        <v>0.00009259259259</v>
      </c>
      <c r="L246" s="4">
        <f t="shared" si="2"/>
        <v>888</v>
      </c>
    </row>
    <row r="247" ht="15.75" customHeight="1">
      <c r="A247" s="2">
        <v>45497.0</v>
      </c>
      <c r="B247" s="3">
        <v>0.6640162037037037</v>
      </c>
      <c r="C247" s="1" t="s">
        <v>175</v>
      </c>
      <c r="D247" s="1" t="s">
        <v>226</v>
      </c>
      <c r="E247" s="1" t="s">
        <v>235</v>
      </c>
      <c r="F247" s="1" t="s">
        <v>80</v>
      </c>
      <c r="G247" s="1" t="s">
        <v>244</v>
      </c>
      <c r="H247" s="1" t="s">
        <v>220</v>
      </c>
      <c r="I247" s="1" t="s">
        <v>29</v>
      </c>
      <c r="J247" s="1">
        <v>111.0</v>
      </c>
      <c r="K247" s="3">
        <f t="shared" si="1"/>
        <v>0.00009259259259</v>
      </c>
      <c r="L247" s="4">
        <f t="shared" si="2"/>
        <v>888</v>
      </c>
    </row>
    <row r="248" ht="15.75" customHeight="1">
      <c r="A248" s="2">
        <v>45497.0</v>
      </c>
      <c r="B248" s="3">
        <v>0.6641087962962963</v>
      </c>
      <c r="C248" s="1" t="s">
        <v>213</v>
      </c>
      <c r="D248" s="1" t="s">
        <v>226</v>
      </c>
      <c r="E248" s="1" t="s">
        <v>235</v>
      </c>
      <c r="F248" s="1" t="s">
        <v>80</v>
      </c>
      <c r="G248" s="1" t="s">
        <v>236</v>
      </c>
      <c r="H248" s="1" t="s">
        <v>220</v>
      </c>
      <c r="I248" s="1" t="s">
        <v>141</v>
      </c>
      <c r="J248" s="1">
        <v>111.0</v>
      </c>
      <c r="K248" s="3">
        <f t="shared" si="1"/>
        <v>0.00009259259259</v>
      </c>
      <c r="L248" s="4">
        <f t="shared" si="2"/>
        <v>888</v>
      </c>
    </row>
    <row r="249" ht="15.75" customHeight="1">
      <c r="A249" s="2">
        <v>45497.0</v>
      </c>
      <c r="B249" s="3">
        <v>0.6642013888888889</v>
      </c>
      <c r="C249" s="1" t="s">
        <v>92</v>
      </c>
      <c r="D249" s="1" t="s">
        <v>226</v>
      </c>
      <c r="E249" s="1" t="s">
        <v>193</v>
      </c>
      <c r="F249" s="1" t="s">
        <v>80</v>
      </c>
      <c r="G249" s="1" t="s">
        <v>228</v>
      </c>
      <c r="H249" s="1" t="s">
        <v>220</v>
      </c>
      <c r="I249" s="1" t="s">
        <v>25</v>
      </c>
      <c r="J249" s="1">
        <v>111.0</v>
      </c>
      <c r="K249" s="3">
        <f t="shared" si="1"/>
        <v>0.00009259259259</v>
      </c>
      <c r="L249" s="4">
        <f t="shared" si="2"/>
        <v>888</v>
      </c>
    </row>
    <row r="250" ht="15.75" customHeight="1">
      <c r="A250" s="2">
        <v>45497.0</v>
      </c>
      <c r="B250" s="3">
        <v>0.6642939814814816</v>
      </c>
      <c r="C250" s="1" t="s">
        <v>90</v>
      </c>
      <c r="D250" s="1" t="s">
        <v>201</v>
      </c>
      <c r="E250" s="1" t="s">
        <v>211</v>
      </c>
      <c r="F250" s="1" t="s">
        <v>35</v>
      </c>
      <c r="G250" s="1" t="s">
        <v>212</v>
      </c>
      <c r="H250" s="1" t="s">
        <v>185</v>
      </c>
      <c r="I250" s="1" t="s">
        <v>106</v>
      </c>
      <c r="J250" s="1">
        <v>111.0</v>
      </c>
      <c r="K250" s="3">
        <f t="shared" si="1"/>
        <v>0.00009259259259</v>
      </c>
      <c r="L250" s="4">
        <f t="shared" si="2"/>
        <v>888</v>
      </c>
    </row>
    <row r="251" ht="15.75" customHeight="1">
      <c r="A251" s="2">
        <v>45497.0</v>
      </c>
      <c r="B251" s="3">
        <v>0.6643865740740741</v>
      </c>
      <c r="C251" s="1" t="s">
        <v>54</v>
      </c>
      <c r="D251" s="1" t="s">
        <v>72</v>
      </c>
      <c r="E251" s="1" t="s">
        <v>158</v>
      </c>
      <c r="F251" s="1" t="s">
        <v>35</v>
      </c>
      <c r="G251" s="1" t="s">
        <v>203</v>
      </c>
      <c r="H251" s="1" t="s">
        <v>74</v>
      </c>
      <c r="I251" s="1" t="s">
        <v>113</v>
      </c>
      <c r="J251" s="1">
        <v>111.0</v>
      </c>
      <c r="K251" s="3">
        <f t="shared" si="1"/>
        <v>0.00009259259259</v>
      </c>
      <c r="L251" s="4">
        <f t="shared" si="2"/>
        <v>888</v>
      </c>
    </row>
    <row r="252" ht="15.75" customHeight="1">
      <c r="A252" s="2">
        <v>45497.0</v>
      </c>
      <c r="B252" s="3">
        <v>0.6644791666666666</v>
      </c>
      <c r="C252" s="1" t="s">
        <v>204</v>
      </c>
      <c r="D252" s="1" t="s">
        <v>189</v>
      </c>
      <c r="E252" s="1" t="s">
        <v>205</v>
      </c>
      <c r="F252" s="1" t="s">
        <v>35</v>
      </c>
      <c r="G252" s="1" t="s">
        <v>206</v>
      </c>
      <c r="H252" s="1" t="s">
        <v>185</v>
      </c>
      <c r="I252" s="1" t="s">
        <v>29</v>
      </c>
      <c r="J252" s="1">
        <v>111.0</v>
      </c>
      <c r="K252" s="3">
        <f t="shared" si="1"/>
        <v>0.00009259259259</v>
      </c>
      <c r="L252" s="4">
        <f t="shared" si="2"/>
        <v>888</v>
      </c>
    </row>
    <row r="253" ht="15.75" customHeight="1">
      <c r="A253" s="2">
        <v>45497.0</v>
      </c>
      <c r="B253" s="3">
        <v>0.6645717592592593</v>
      </c>
      <c r="C253" s="1" t="s">
        <v>71</v>
      </c>
      <c r="D253" s="1" t="s">
        <v>72</v>
      </c>
      <c r="E253" s="1" t="s">
        <v>36</v>
      </c>
      <c r="F253" s="1" t="s">
        <v>28</v>
      </c>
      <c r="G253" s="1" t="s">
        <v>257</v>
      </c>
      <c r="H253" s="1" t="s">
        <v>74</v>
      </c>
      <c r="I253" s="1" t="s">
        <v>232</v>
      </c>
      <c r="J253" s="1">
        <v>111.0</v>
      </c>
      <c r="K253" s="3">
        <f t="shared" si="1"/>
        <v>0.00009259259259</v>
      </c>
      <c r="L253" s="4">
        <f t="shared" si="2"/>
        <v>888</v>
      </c>
    </row>
    <row r="254" ht="15.75" customHeight="1">
      <c r="A254" s="2">
        <v>45497.0</v>
      </c>
      <c r="B254" s="3">
        <v>0.6646643518518519</v>
      </c>
      <c r="C254" s="1" t="s">
        <v>71</v>
      </c>
      <c r="D254" s="1" t="s">
        <v>72</v>
      </c>
      <c r="E254" s="1" t="s">
        <v>36</v>
      </c>
      <c r="F254" s="1" t="s">
        <v>28</v>
      </c>
      <c r="G254" s="1" t="s">
        <v>257</v>
      </c>
      <c r="H254" s="1" t="s">
        <v>74</v>
      </c>
      <c r="I254" s="1" t="s">
        <v>201</v>
      </c>
      <c r="J254" s="1">
        <v>111.0</v>
      </c>
      <c r="K254" s="3">
        <f t="shared" si="1"/>
        <v>0.0001041666667</v>
      </c>
      <c r="L254" s="4">
        <f t="shared" si="2"/>
        <v>888</v>
      </c>
    </row>
    <row r="255" ht="15.75" customHeight="1">
      <c r="A255" s="2">
        <v>45497.0</v>
      </c>
      <c r="B255" s="3">
        <v>0.6647685185185185</v>
      </c>
      <c r="C255" s="1" t="s">
        <v>59</v>
      </c>
      <c r="D255" s="1" t="s">
        <v>182</v>
      </c>
      <c r="E255" s="1" t="s">
        <v>183</v>
      </c>
      <c r="F255" s="1" t="s">
        <v>80</v>
      </c>
      <c r="G255" s="1" t="s">
        <v>194</v>
      </c>
      <c r="H255" s="1" t="s">
        <v>185</v>
      </c>
      <c r="I255" s="1" t="s">
        <v>101</v>
      </c>
      <c r="J255" s="1">
        <v>111.0</v>
      </c>
      <c r="K255" s="3">
        <f t="shared" si="1"/>
        <v>0.00009259259259</v>
      </c>
      <c r="L255" s="4">
        <f t="shared" si="2"/>
        <v>888</v>
      </c>
    </row>
    <row r="256" ht="15.75" customHeight="1">
      <c r="A256" s="2">
        <v>45497.0</v>
      </c>
      <c r="B256" s="3">
        <v>0.6648611111111111</v>
      </c>
      <c r="C256" s="1" t="s">
        <v>90</v>
      </c>
      <c r="D256" s="1" t="s">
        <v>189</v>
      </c>
      <c r="E256" s="1" t="s">
        <v>211</v>
      </c>
      <c r="F256" s="1" t="s">
        <v>35</v>
      </c>
      <c r="G256" s="1" t="s">
        <v>212</v>
      </c>
      <c r="H256" s="1" t="s">
        <v>185</v>
      </c>
      <c r="I256" s="1" t="s">
        <v>26</v>
      </c>
      <c r="J256" s="1">
        <v>111.0</v>
      </c>
      <c r="K256" s="3">
        <f t="shared" si="1"/>
        <v>0.00009259259259</v>
      </c>
      <c r="L256" s="4">
        <f t="shared" si="2"/>
        <v>888</v>
      </c>
    </row>
    <row r="257" ht="15.75" customHeight="1">
      <c r="A257" s="2">
        <v>45497.0</v>
      </c>
      <c r="B257" s="3">
        <v>0.6649537037037038</v>
      </c>
      <c r="C257" s="1" t="s">
        <v>71</v>
      </c>
      <c r="D257" s="1" t="s">
        <v>72</v>
      </c>
      <c r="E257" s="1" t="s">
        <v>36</v>
      </c>
      <c r="F257" s="1" t="s">
        <v>28</v>
      </c>
      <c r="G257" s="1" t="s">
        <v>73</v>
      </c>
      <c r="H257" s="1" t="s">
        <v>74</v>
      </c>
      <c r="I257" s="1" t="s">
        <v>104</v>
      </c>
      <c r="J257" s="1">
        <v>111.0</v>
      </c>
      <c r="K257" s="3">
        <f t="shared" si="1"/>
        <v>0.00009259259259</v>
      </c>
      <c r="L257" s="4">
        <f t="shared" si="2"/>
        <v>888</v>
      </c>
    </row>
    <row r="258" ht="15.75" customHeight="1">
      <c r="A258" s="2">
        <v>45497.0</v>
      </c>
      <c r="B258" s="3">
        <v>0.6650462962962963</v>
      </c>
      <c r="C258" s="1" t="s">
        <v>84</v>
      </c>
      <c r="D258" s="1" t="s">
        <v>189</v>
      </c>
      <c r="E258" s="1" t="s">
        <v>205</v>
      </c>
      <c r="F258" s="1" t="s">
        <v>35</v>
      </c>
      <c r="G258" s="1" t="s">
        <v>191</v>
      </c>
      <c r="H258" s="1" t="s">
        <v>185</v>
      </c>
      <c r="I258" s="1" t="s">
        <v>69</v>
      </c>
      <c r="J258" s="1">
        <v>111.0</v>
      </c>
      <c r="K258" s="3">
        <f t="shared" si="1"/>
        <v>0.00009259259259</v>
      </c>
      <c r="L258" s="4">
        <f t="shared" si="2"/>
        <v>888</v>
      </c>
    </row>
    <row r="259" ht="15.75" customHeight="1">
      <c r="A259" s="2">
        <v>45497.0</v>
      </c>
      <c r="B259" s="3">
        <v>0.6651388888888888</v>
      </c>
      <c r="C259" s="1" t="s">
        <v>65</v>
      </c>
      <c r="D259" s="1" t="s">
        <v>174</v>
      </c>
      <c r="E259" s="1" t="s">
        <v>175</v>
      </c>
      <c r="F259" s="1" t="s">
        <v>60</v>
      </c>
      <c r="G259" s="1" t="s">
        <v>258</v>
      </c>
      <c r="H259" s="1" t="s">
        <v>62</v>
      </c>
      <c r="I259" s="1" t="s">
        <v>22</v>
      </c>
      <c r="J259" s="1">
        <v>111.0</v>
      </c>
      <c r="K259" s="3">
        <f t="shared" si="1"/>
        <v>0.00009259259259</v>
      </c>
      <c r="L259" s="4">
        <f t="shared" si="2"/>
        <v>888</v>
      </c>
    </row>
    <row r="260" ht="15.75" customHeight="1">
      <c r="A260" s="2">
        <v>45497.0</v>
      </c>
      <c r="B260" s="3">
        <v>0.6652314814814815</v>
      </c>
      <c r="C260" s="1" t="s">
        <v>78</v>
      </c>
      <c r="D260" s="1" t="s">
        <v>201</v>
      </c>
      <c r="E260" s="1" t="s">
        <v>162</v>
      </c>
      <c r="F260" s="1" t="s">
        <v>35</v>
      </c>
      <c r="G260" s="1" t="s">
        <v>208</v>
      </c>
      <c r="H260" s="1" t="s">
        <v>185</v>
      </c>
      <c r="I260" s="1" t="s">
        <v>84</v>
      </c>
      <c r="J260" s="1">
        <v>111.0</v>
      </c>
      <c r="K260" s="3">
        <f t="shared" si="1"/>
        <v>0.00009259259259</v>
      </c>
      <c r="L260" s="4">
        <f t="shared" si="2"/>
        <v>888</v>
      </c>
    </row>
    <row r="261" ht="15.75" customHeight="1">
      <c r="A261" s="2">
        <v>45497.0</v>
      </c>
      <c r="B261" s="3">
        <v>0.6653240740740741</v>
      </c>
      <c r="C261" s="1" t="s">
        <v>71</v>
      </c>
      <c r="D261" s="1" t="s">
        <v>72</v>
      </c>
      <c r="E261" s="1" t="s">
        <v>36</v>
      </c>
      <c r="F261" s="1" t="s">
        <v>28</v>
      </c>
      <c r="G261" s="1" t="s">
        <v>257</v>
      </c>
      <c r="H261" s="1" t="s">
        <v>74</v>
      </c>
      <c r="I261" s="1" t="s">
        <v>213</v>
      </c>
      <c r="J261" s="1">
        <v>111.0</v>
      </c>
      <c r="K261" s="3">
        <f t="shared" si="1"/>
        <v>0.00009259259259</v>
      </c>
      <c r="L261" s="4">
        <f t="shared" si="2"/>
        <v>888</v>
      </c>
    </row>
    <row r="262" ht="15.75" customHeight="1">
      <c r="A262" s="2">
        <v>45497.0</v>
      </c>
      <c r="B262" s="3">
        <v>0.6654166666666667</v>
      </c>
      <c r="C262" s="1" t="s">
        <v>84</v>
      </c>
      <c r="D262" s="1" t="s">
        <v>189</v>
      </c>
      <c r="E262" s="1" t="s">
        <v>190</v>
      </c>
      <c r="F262" s="1" t="s">
        <v>35</v>
      </c>
      <c r="G262" s="1" t="s">
        <v>191</v>
      </c>
      <c r="H262" s="1" t="s">
        <v>185</v>
      </c>
      <c r="I262" s="1" t="s">
        <v>150</v>
      </c>
      <c r="J262" s="1">
        <v>111.0</v>
      </c>
      <c r="K262" s="3">
        <f t="shared" si="1"/>
        <v>0.00009259259259</v>
      </c>
      <c r="L262" s="4">
        <f t="shared" si="2"/>
        <v>888</v>
      </c>
    </row>
    <row r="263" ht="15.75" customHeight="1">
      <c r="A263" s="2">
        <v>45497.0</v>
      </c>
      <c r="B263" s="3">
        <v>0.6655092592592592</v>
      </c>
      <c r="C263" s="1" t="s">
        <v>78</v>
      </c>
      <c r="D263" s="1" t="s">
        <v>201</v>
      </c>
      <c r="E263" s="1" t="s">
        <v>162</v>
      </c>
      <c r="F263" s="1" t="s">
        <v>35</v>
      </c>
      <c r="G263" s="1" t="s">
        <v>208</v>
      </c>
      <c r="H263" s="1" t="s">
        <v>185</v>
      </c>
      <c r="I263" s="1" t="s">
        <v>106</v>
      </c>
      <c r="J263" s="1">
        <v>111.0</v>
      </c>
      <c r="K263" s="3">
        <f t="shared" si="1"/>
        <v>0.00009259259259</v>
      </c>
      <c r="L263" s="4">
        <f t="shared" si="2"/>
        <v>888</v>
      </c>
    </row>
    <row r="264" ht="15.75" customHeight="1">
      <c r="A264" s="2">
        <v>45497.0</v>
      </c>
      <c r="B264" s="3">
        <v>0.6656018518518518</v>
      </c>
      <c r="C264" s="1" t="s">
        <v>204</v>
      </c>
      <c r="D264" s="1" t="s">
        <v>189</v>
      </c>
      <c r="E264" s="1" t="s">
        <v>205</v>
      </c>
      <c r="F264" s="1" t="s">
        <v>35</v>
      </c>
      <c r="G264" s="1" t="s">
        <v>206</v>
      </c>
      <c r="H264" s="1" t="s">
        <v>185</v>
      </c>
      <c r="I264" s="1" t="s">
        <v>65</v>
      </c>
      <c r="J264" s="1">
        <v>111.0</v>
      </c>
      <c r="K264" s="3">
        <f t="shared" si="1"/>
        <v>0.00009259259259</v>
      </c>
      <c r="L264" s="4">
        <f t="shared" si="2"/>
        <v>888</v>
      </c>
    </row>
    <row r="265" ht="15.75" customHeight="1">
      <c r="A265" s="2">
        <v>45497.0</v>
      </c>
      <c r="B265" s="3">
        <v>0.6656944444444445</v>
      </c>
      <c r="C265" s="1" t="s">
        <v>163</v>
      </c>
      <c r="D265" s="1" t="s">
        <v>201</v>
      </c>
      <c r="E265" s="1" t="s">
        <v>162</v>
      </c>
      <c r="F265" s="1" t="s">
        <v>35</v>
      </c>
      <c r="G265" s="1" t="s">
        <v>202</v>
      </c>
      <c r="H265" s="1" t="s">
        <v>185</v>
      </c>
      <c r="I265" s="1" t="s">
        <v>25</v>
      </c>
      <c r="J265" s="1">
        <v>111.0</v>
      </c>
      <c r="K265" s="3">
        <f t="shared" si="1"/>
        <v>0.00009259259259</v>
      </c>
      <c r="L265" s="4">
        <f t="shared" si="2"/>
        <v>888</v>
      </c>
    </row>
    <row r="266" ht="15.75" customHeight="1">
      <c r="A266" s="2">
        <v>45497.0</v>
      </c>
      <c r="B266" s="3">
        <v>0.665787037037037</v>
      </c>
      <c r="C266" s="1" t="s">
        <v>54</v>
      </c>
      <c r="D266" s="1" t="s">
        <v>72</v>
      </c>
      <c r="E266" s="1" t="s">
        <v>190</v>
      </c>
      <c r="F266" s="1" t="s">
        <v>35</v>
      </c>
      <c r="G266" s="1" t="s">
        <v>195</v>
      </c>
      <c r="H266" s="1" t="s">
        <v>74</v>
      </c>
      <c r="I266" s="1" t="s">
        <v>221</v>
      </c>
      <c r="J266" s="1">
        <v>111.0</v>
      </c>
      <c r="K266" s="3">
        <f t="shared" si="1"/>
        <v>0.00009259259259</v>
      </c>
      <c r="L266" s="4">
        <f t="shared" si="2"/>
        <v>888</v>
      </c>
    </row>
    <row r="267" ht="15.75" customHeight="1">
      <c r="A267" s="2">
        <v>45497.0</v>
      </c>
      <c r="B267" s="3">
        <v>0.6658796296296297</v>
      </c>
      <c r="C267" s="1" t="s">
        <v>69</v>
      </c>
      <c r="D267" s="1" t="s">
        <v>160</v>
      </c>
      <c r="E267" s="1" t="s">
        <v>209</v>
      </c>
      <c r="F267" s="1" t="s">
        <v>28</v>
      </c>
      <c r="G267" s="1" t="s">
        <v>259</v>
      </c>
      <c r="H267" s="1" t="s">
        <v>74</v>
      </c>
      <c r="I267" s="1" t="s">
        <v>231</v>
      </c>
      <c r="J267" s="1">
        <v>111.0</v>
      </c>
      <c r="K267" s="3">
        <f t="shared" si="1"/>
        <v>0.00009259259259</v>
      </c>
      <c r="L267" s="4">
        <f t="shared" si="2"/>
        <v>888</v>
      </c>
    </row>
    <row r="268" ht="15.75" customHeight="1">
      <c r="A268" s="2">
        <v>45497.0</v>
      </c>
      <c r="B268" s="3">
        <v>0.6659722222222222</v>
      </c>
      <c r="C268" s="1" t="s">
        <v>96</v>
      </c>
      <c r="D268" s="1" t="s">
        <v>189</v>
      </c>
      <c r="E268" s="1" t="s">
        <v>190</v>
      </c>
      <c r="F268" s="1" t="s">
        <v>35</v>
      </c>
      <c r="G268" s="1" t="s">
        <v>195</v>
      </c>
      <c r="H268" s="1" t="s">
        <v>74</v>
      </c>
      <c r="I268" s="1" t="s">
        <v>132</v>
      </c>
      <c r="J268" s="1">
        <v>111.0</v>
      </c>
      <c r="K268" s="3">
        <f t="shared" si="1"/>
        <v>0.00009259259259</v>
      </c>
      <c r="L268" s="4">
        <f t="shared" si="2"/>
        <v>888</v>
      </c>
    </row>
    <row r="269" ht="15.75" customHeight="1">
      <c r="A269" s="2">
        <v>45497.0</v>
      </c>
      <c r="B269" s="3">
        <v>0.6660648148148148</v>
      </c>
      <c r="C269" s="1" t="s">
        <v>69</v>
      </c>
      <c r="D269" s="1" t="s">
        <v>177</v>
      </c>
      <c r="E269" s="1" t="s">
        <v>128</v>
      </c>
      <c r="F269" s="1" t="s">
        <v>28</v>
      </c>
      <c r="G269" s="1" t="s">
        <v>259</v>
      </c>
      <c r="H269" s="1" t="s">
        <v>74</v>
      </c>
      <c r="I269" s="1" t="s">
        <v>14</v>
      </c>
      <c r="J269" s="1">
        <v>111.0</v>
      </c>
      <c r="K269" s="3">
        <f t="shared" si="1"/>
        <v>0.00009259259259</v>
      </c>
      <c r="L269" s="4">
        <f t="shared" si="2"/>
        <v>888</v>
      </c>
    </row>
    <row r="270" ht="15.75" customHeight="1">
      <c r="A270" s="2">
        <v>45497.0</v>
      </c>
      <c r="B270" s="3">
        <v>0.6661574074074074</v>
      </c>
      <c r="C270" s="1" t="s">
        <v>163</v>
      </c>
      <c r="D270" s="1" t="s">
        <v>201</v>
      </c>
      <c r="E270" s="1" t="s">
        <v>162</v>
      </c>
      <c r="F270" s="1" t="s">
        <v>35</v>
      </c>
      <c r="G270" s="1" t="s">
        <v>202</v>
      </c>
      <c r="H270" s="1" t="s">
        <v>185</v>
      </c>
      <c r="I270" s="1" t="s">
        <v>78</v>
      </c>
      <c r="J270" s="1">
        <v>111.0</v>
      </c>
      <c r="K270" s="3">
        <f t="shared" si="1"/>
        <v>0.00009259259259</v>
      </c>
      <c r="L270" s="4">
        <f t="shared" si="2"/>
        <v>888</v>
      </c>
    </row>
    <row r="271" ht="15.75" customHeight="1">
      <c r="A271" s="2">
        <v>45497.0</v>
      </c>
      <c r="B271" s="3">
        <v>0.66625</v>
      </c>
      <c r="C271" s="1" t="s">
        <v>175</v>
      </c>
      <c r="D271" s="1" t="s">
        <v>226</v>
      </c>
      <c r="E271" s="1" t="s">
        <v>235</v>
      </c>
      <c r="F271" s="1" t="s">
        <v>80</v>
      </c>
      <c r="G271" s="1" t="s">
        <v>236</v>
      </c>
      <c r="H271" s="1" t="s">
        <v>220</v>
      </c>
      <c r="I271" s="1" t="s">
        <v>84</v>
      </c>
      <c r="J271" s="1">
        <v>111.0</v>
      </c>
      <c r="K271" s="3">
        <f t="shared" si="1"/>
        <v>0.00009259259259</v>
      </c>
      <c r="L271" s="4">
        <f t="shared" si="2"/>
        <v>888</v>
      </c>
    </row>
    <row r="272" ht="15.75" customHeight="1">
      <c r="A272" s="2">
        <v>45497.0</v>
      </c>
      <c r="B272" s="3">
        <v>0.6663425925925927</v>
      </c>
      <c r="C272" s="1" t="s">
        <v>86</v>
      </c>
      <c r="D272" s="1" t="s">
        <v>72</v>
      </c>
      <c r="E272" s="1" t="s">
        <v>158</v>
      </c>
      <c r="F272" s="1" t="s">
        <v>35</v>
      </c>
      <c r="G272" s="1" t="s">
        <v>203</v>
      </c>
      <c r="H272" s="1" t="s">
        <v>74</v>
      </c>
      <c r="I272" s="1" t="s">
        <v>72</v>
      </c>
      <c r="J272" s="1">
        <v>111.0</v>
      </c>
      <c r="K272" s="3">
        <f t="shared" si="1"/>
        <v>0.0001041666667</v>
      </c>
      <c r="L272" s="4">
        <f t="shared" si="2"/>
        <v>888</v>
      </c>
    </row>
    <row r="273" ht="15.75" customHeight="1">
      <c r="A273" s="2">
        <v>45497.0</v>
      </c>
      <c r="B273" s="3">
        <v>0.6664467592592592</v>
      </c>
      <c r="C273" s="1" t="s">
        <v>69</v>
      </c>
      <c r="D273" s="1" t="s">
        <v>160</v>
      </c>
      <c r="E273" s="1" t="s">
        <v>209</v>
      </c>
      <c r="F273" s="1" t="s">
        <v>28</v>
      </c>
      <c r="G273" s="1" t="s">
        <v>259</v>
      </c>
      <c r="H273" s="1" t="s">
        <v>74</v>
      </c>
      <c r="I273" s="1" t="s">
        <v>14</v>
      </c>
      <c r="J273" s="1">
        <v>111.0</v>
      </c>
      <c r="K273" s="3">
        <f t="shared" si="1"/>
        <v>0.00009259259259</v>
      </c>
      <c r="L273" s="4">
        <f t="shared" si="2"/>
        <v>888</v>
      </c>
    </row>
    <row r="274" ht="15.75" customHeight="1">
      <c r="A274" s="2">
        <v>45497.0</v>
      </c>
      <c r="B274" s="3">
        <v>0.6665393518518519</v>
      </c>
      <c r="C274" s="1" t="s">
        <v>84</v>
      </c>
      <c r="D274" s="1" t="s">
        <v>189</v>
      </c>
      <c r="E274" s="1" t="s">
        <v>205</v>
      </c>
      <c r="F274" s="1" t="s">
        <v>35</v>
      </c>
      <c r="G274" s="1" t="s">
        <v>191</v>
      </c>
      <c r="H274" s="1" t="s">
        <v>185</v>
      </c>
      <c r="I274" s="1" t="s">
        <v>197</v>
      </c>
      <c r="J274" s="1">
        <v>111.0</v>
      </c>
      <c r="K274" s="3">
        <f t="shared" si="1"/>
        <v>0.00009259259259</v>
      </c>
      <c r="L274" s="4">
        <f t="shared" si="2"/>
        <v>888</v>
      </c>
    </row>
    <row r="275" ht="15.75" customHeight="1">
      <c r="A275" s="2">
        <v>45497.0</v>
      </c>
      <c r="B275" s="3">
        <v>0.6666319444444445</v>
      </c>
      <c r="C275" s="1" t="s">
        <v>90</v>
      </c>
      <c r="D275" s="1" t="s">
        <v>201</v>
      </c>
      <c r="E275" s="1" t="s">
        <v>211</v>
      </c>
      <c r="F275" s="1" t="s">
        <v>35</v>
      </c>
      <c r="G275" s="1" t="s">
        <v>212</v>
      </c>
      <c r="H275" s="1" t="s">
        <v>185</v>
      </c>
      <c r="I275" s="1" t="s">
        <v>201</v>
      </c>
      <c r="J275" s="1">
        <v>111.0</v>
      </c>
      <c r="K275" s="3">
        <f t="shared" si="1"/>
        <v>0.00009259259259</v>
      </c>
      <c r="L275" s="4">
        <f t="shared" si="2"/>
        <v>888</v>
      </c>
    </row>
    <row r="276" ht="15.75" customHeight="1">
      <c r="A276" s="2">
        <v>45497.0</v>
      </c>
      <c r="B276" s="3">
        <v>0.666724537037037</v>
      </c>
      <c r="C276" s="1" t="s">
        <v>84</v>
      </c>
      <c r="D276" s="1" t="s">
        <v>189</v>
      </c>
      <c r="E276" s="1" t="s">
        <v>205</v>
      </c>
      <c r="F276" s="1" t="s">
        <v>35</v>
      </c>
      <c r="G276" s="1" t="s">
        <v>191</v>
      </c>
      <c r="H276" s="1" t="s">
        <v>185</v>
      </c>
      <c r="I276" s="1" t="s">
        <v>52</v>
      </c>
      <c r="J276" s="1">
        <v>111.0</v>
      </c>
      <c r="K276" s="3">
        <f t="shared" si="1"/>
        <v>0.00009259259259</v>
      </c>
      <c r="L276" s="4">
        <f t="shared" si="2"/>
        <v>888</v>
      </c>
    </row>
    <row r="277" ht="15.75" customHeight="1">
      <c r="A277" s="2">
        <v>45497.0</v>
      </c>
      <c r="B277" s="3">
        <v>0.6668171296296297</v>
      </c>
      <c r="C277" s="1" t="s">
        <v>86</v>
      </c>
      <c r="D277" s="1" t="s">
        <v>72</v>
      </c>
      <c r="E277" s="1" t="s">
        <v>158</v>
      </c>
      <c r="F277" s="1" t="s">
        <v>35</v>
      </c>
      <c r="G277" s="1" t="s">
        <v>203</v>
      </c>
      <c r="H277" s="1" t="s">
        <v>74</v>
      </c>
      <c r="I277" s="1" t="s">
        <v>132</v>
      </c>
      <c r="J277" s="1">
        <v>111.0</v>
      </c>
      <c r="K277" s="3">
        <f t="shared" si="1"/>
        <v>0.00009259259259</v>
      </c>
      <c r="L277" s="4">
        <f t="shared" si="2"/>
        <v>888</v>
      </c>
    </row>
    <row r="278" ht="15.75" customHeight="1">
      <c r="A278" s="2">
        <v>45497.0</v>
      </c>
      <c r="B278" s="3">
        <v>0.6669097222222221</v>
      </c>
      <c r="C278" s="1" t="s">
        <v>204</v>
      </c>
      <c r="D278" s="1" t="s">
        <v>189</v>
      </c>
      <c r="E278" s="1" t="s">
        <v>205</v>
      </c>
      <c r="F278" s="1" t="s">
        <v>35</v>
      </c>
      <c r="G278" s="1" t="s">
        <v>206</v>
      </c>
      <c r="H278" s="1" t="s">
        <v>185</v>
      </c>
      <c r="I278" s="1" t="s">
        <v>246</v>
      </c>
      <c r="J278" s="1">
        <v>111.0</v>
      </c>
      <c r="K278" s="3">
        <f t="shared" si="1"/>
        <v>0.00009259259259</v>
      </c>
      <c r="L278" s="4">
        <f t="shared" si="2"/>
        <v>888</v>
      </c>
    </row>
    <row r="279" ht="15.75" customHeight="1">
      <c r="A279" s="2">
        <v>45497.0</v>
      </c>
      <c r="B279" s="3">
        <v>0.6670023148148148</v>
      </c>
      <c r="C279" s="1" t="s">
        <v>143</v>
      </c>
      <c r="D279" s="1" t="s">
        <v>177</v>
      </c>
      <c r="E279" s="1" t="s">
        <v>128</v>
      </c>
      <c r="F279" s="1" t="s">
        <v>28</v>
      </c>
      <c r="G279" s="1" t="s">
        <v>187</v>
      </c>
      <c r="H279" s="1" t="s">
        <v>74</v>
      </c>
      <c r="I279" s="1" t="s">
        <v>260</v>
      </c>
      <c r="J279" s="1">
        <v>111.0</v>
      </c>
      <c r="K279" s="3">
        <f t="shared" si="1"/>
        <v>0.00009259259259</v>
      </c>
      <c r="L279" s="4">
        <f t="shared" si="2"/>
        <v>888</v>
      </c>
    </row>
    <row r="280" ht="15.75" customHeight="1">
      <c r="A280" s="2">
        <v>45497.0</v>
      </c>
      <c r="B280" s="3">
        <v>0.6670949074074074</v>
      </c>
      <c r="C280" s="1" t="s">
        <v>90</v>
      </c>
      <c r="D280" s="1" t="s">
        <v>201</v>
      </c>
      <c r="E280" s="1" t="s">
        <v>211</v>
      </c>
      <c r="F280" s="1" t="s">
        <v>35</v>
      </c>
      <c r="G280" s="1" t="s">
        <v>212</v>
      </c>
      <c r="H280" s="1" t="s">
        <v>185</v>
      </c>
      <c r="I280" s="1" t="s">
        <v>92</v>
      </c>
      <c r="J280" s="1">
        <v>111.0</v>
      </c>
      <c r="K280" s="3">
        <f t="shared" si="1"/>
        <v>0.00009259259259</v>
      </c>
      <c r="L280" s="4">
        <f t="shared" si="2"/>
        <v>888</v>
      </c>
    </row>
    <row r="281" ht="15.75" customHeight="1">
      <c r="A281" s="2">
        <v>45497.0</v>
      </c>
      <c r="B281" s="3">
        <v>0.6671874999999999</v>
      </c>
      <c r="C281" s="1" t="s">
        <v>78</v>
      </c>
      <c r="D281" s="1" t="s">
        <v>201</v>
      </c>
      <c r="E281" s="1" t="s">
        <v>162</v>
      </c>
      <c r="F281" s="1" t="s">
        <v>35</v>
      </c>
      <c r="G281" s="1" t="s">
        <v>208</v>
      </c>
      <c r="H281" s="1" t="s">
        <v>185</v>
      </c>
      <c r="I281" s="1" t="s">
        <v>54</v>
      </c>
      <c r="J281" s="1">
        <v>111.0</v>
      </c>
      <c r="K281" s="3">
        <f t="shared" si="1"/>
        <v>0.00009259259259</v>
      </c>
      <c r="L281" s="4">
        <f t="shared" si="2"/>
        <v>888</v>
      </c>
    </row>
    <row r="282" ht="15.75" customHeight="1">
      <c r="A282" s="2">
        <v>45497.0</v>
      </c>
      <c r="B282" s="3">
        <v>0.6672800925925926</v>
      </c>
      <c r="C282" s="1" t="s">
        <v>54</v>
      </c>
      <c r="D282" s="1" t="s">
        <v>72</v>
      </c>
      <c r="E282" s="1" t="s">
        <v>158</v>
      </c>
      <c r="F282" s="1" t="s">
        <v>35</v>
      </c>
      <c r="G282" s="1" t="s">
        <v>203</v>
      </c>
      <c r="H282" s="1" t="s">
        <v>74</v>
      </c>
      <c r="I282" s="1" t="s">
        <v>54</v>
      </c>
      <c r="J282" s="1">
        <v>111.0</v>
      </c>
      <c r="K282" s="3">
        <f t="shared" si="1"/>
        <v>0.00009259259259</v>
      </c>
      <c r="L282" s="4">
        <f t="shared" si="2"/>
        <v>888</v>
      </c>
    </row>
    <row r="283" ht="15.75" customHeight="1">
      <c r="A283" s="2">
        <v>45497.0</v>
      </c>
      <c r="B283" s="3">
        <v>0.6673726851851852</v>
      </c>
      <c r="C283" s="1" t="s">
        <v>84</v>
      </c>
      <c r="D283" s="1" t="s">
        <v>189</v>
      </c>
      <c r="E283" s="1" t="s">
        <v>190</v>
      </c>
      <c r="F283" s="1" t="s">
        <v>35</v>
      </c>
      <c r="G283" s="1" t="s">
        <v>191</v>
      </c>
      <c r="H283" s="1" t="s">
        <v>185</v>
      </c>
      <c r="I283" s="1" t="s">
        <v>77</v>
      </c>
      <c r="J283" s="1">
        <v>111.0</v>
      </c>
      <c r="K283" s="3">
        <f t="shared" si="1"/>
        <v>0.00009259259259</v>
      </c>
      <c r="L283" s="4">
        <f t="shared" si="2"/>
        <v>888</v>
      </c>
    </row>
    <row r="284" ht="15.75" customHeight="1">
      <c r="A284" s="2">
        <v>45497.0</v>
      </c>
      <c r="B284" s="3">
        <v>0.6674652777777778</v>
      </c>
      <c r="C284" s="1" t="s">
        <v>86</v>
      </c>
      <c r="D284" s="1" t="s">
        <v>72</v>
      </c>
      <c r="E284" s="1" t="s">
        <v>158</v>
      </c>
      <c r="F284" s="1" t="s">
        <v>35</v>
      </c>
      <c r="G284" s="1" t="s">
        <v>203</v>
      </c>
      <c r="H284" s="1" t="s">
        <v>74</v>
      </c>
      <c r="I284" s="1" t="s">
        <v>26</v>
      </c>
      <c r="J284" s="1">
        <v>111.0</v>
      </c>
      <c r="K284" s="3">
        <f t="shared" si="1"/>
        <v>0.00009259259259</v>
      </c>
      <c r="L284" s="4">
        <f t="shared" si="2"/>
        <v>888</v>
      </c>
    </row>
    <row r="285" ht="15.75" customHeight="1">
      <c r="A285" s="2">
        <v>45497.0</v>
      </c>
      <c r="B285" s="3">
        <v>0.6675578703703704</v>
      </c>
      <c r="C285" s="1" t="s">
        <v>86</v>
      </c>
      <c r="D285" s="1" t="s">
        <v>72</v>
      </c>
      <c r="E285" s="1" t="s">
        <v>158</v>
      </c>
      <c r="F285" s="1" t="s">
        <v>28</v>
      </c>
      <c r="G285" s="1" t="s">
        <v>73</v>
      </c>
      <c r="H285" s="1" t="s">
        <v>74</v>
      </c>
      <c r="I285" s="1" t="s">
        <v>101</v>
      </c>
      <c r="J285" s="1">
        <v>111.0</v>
      </c>
      <c r="K285" s="3">
        <f t="shared" si="1"/>
        <v>0.00009259259259</v>
      </c>
      <c r="L285" s="4">
        <f t="shared" si="2"/>
        <v>888</v>
      </c>
    </row>
    <row r="286" ht="15.75" customHeight="1">
      <c r="A286" s="2">
        <v>45497.0</v>
      </c>
      <c r="B286" s="3">
        <v>0.667650462962963</v>
      </c>
      <c r="C286" s="1" t="s">
        <v>54</v>
      </c>
      <c r="D286" s="1" t="s">
        <v>72</v>
      </c>
      <c r="E286" s="1" t="s">
        <v>190</v>
      </c>
      <c r="F286" s="1" t="s">
        <v>35</v>
      </c>
      <c r="G286" s="1" t="s">
        <v>195</v>
      </c>
      <c r="H286" s="1" t="s">
        <v>74</v>
      </c>
      <c r="I286" s="1" t="s">
        <v>113</v>
      </c>
      <c r="J286" s="1">
        <v>111.0</v>
      </c>
      <c r="K286" s="3">
        <f t="shared" si="1"/>
        <v>0.00009259259259</v>
      </c>
      <c r="L286" s="4">
        <f t="shared" si="2"/>
        <v>888</v>
      </c>
    </row>
    <row r="287" ht="15.75" customHeight="1">
      <c r="A287" s="2">
        <v>45497.0</v>
      </c>
      <c r="B287" s="3">
        <v>0.6677430555555556</v>
      </c>
      <c r="C287" s="1" t="s">
        <v>71</v>
      </c>
      <c r="D287" s="1" t="s">
        <v>72</v>
      </c>
      <c r="E287" s="1" t="s">
        <v>36</v>
      </c>
      <c r="F287" s="1" t="s">
        <v>28</v>
      </c>
      <c r="G287" s="1" t="s">
        <v>257</v>
      </c>
      <c r="H287" s="1" t="s">
        <v>74</v>
      </c>
      <c r="I287" s="1" t="s">
        <v>175</v>
      </c>
      <c r="J287" s="1">
        <v>111.0</v>
      </c>
      <c r="K287" s="3">
        <f t="shared" si="1"/>
        <v>0.00009259259259</v>
      </c>
      <c r="L287" s="4">
        <f t="shared" si="2"/>
        <v>888</v>
      </c>
    </row>
    <row r="288" ht="15.75" customHeight="1">
      <c r="A288" s="2">
        <v>45497.0</v>
      </c>
      <c r="B288" s="3">
        <v>0.6678356481481482</v>
      </c>
      <c r="C288" s="1" t="s">
        <v>86</v>
      </c>
      <c r="D288" s="1" t="s">
        <v>72</v>
      </c>
      <c r="E288" s="1" t="s">
        <v>158</v>
      </c>
      <c r="F288" s="1" t="s">
        <v>28</v>
      </c>
      <c r="G288" s="1" t="s">
        <v>73</v>
      </c>
      <c r="H288" s="1" t="s">
        <v>74</v>
      </c>
      <c r="I288" s="1" t="s">
        <v>109</v>
      </c>
      <c r="J288" s="1">
        <v>111.0</v>
      </c>
      <c r="K288" s="3">
        <f t="shared" si="1"/>
        <v>0.0001041666667</v>
      </c>
      <c r="L288" s="4">
        <f t="shared" si="2"/>
        <v>888</v>
      </c>
    </row>
    <row r="289" ht="15.75" customHeight="1">
      <c r="A289" s="2">
        <v>45497.0</v>
      </c>
      <c r="B289" s="3">
        <v>0.6679398148148148</v>
      </c>
      <c r="C289" s="1" t="s">
        <v>150</v>
      </c>
      <c r="D289" s="1" t="s">
        <v>177</v>
      </c>
      <c r="E289" s="1" t="s">
        <v>128</v>
      </c>
      <c r="F289" s="1" t="s">
        <v>28</v>
      </c>
      <c r="G289" s="1" t="s">
        <v>187</v>
      </c>
      <c r="H289" s="1" t="s">
        <v>74</v>
      </c>
      <c r="I289" s="1" t="s">
        <v>143</v>
      </c>
      <c r="J289" s="1">
        <v>111.0</v>
      </c>
      <c r="K289" s="3">
        <f t="shared" si="1"/>
        <v>0.00009259259259</v>
      </c>
      <c r="L289" s="4">
        <f t="shared" si="2"/>
        <v>888</v>
      </c>
    </row>
    <row r="290" ht="15.75" customHeight="1">
      <c r="A290" s="2">
        <v>45497.0</v>
      </c>
      <c r="B290" s="3">
        <v>0.6680324074074074</v>
      </c>
      <c r="C290" s="1" t="s">
        <v>18</v>
      </c>
      <c r="D290" s="1" t="s">
        <v>170</v>
      </c>
      <c r="E290" s="1" t="s">
        <v>157</v>
      </c>
      <c r="F290" s="1" t="s">
        <v>21</v>
      </c>
      <c r="G290" s="1" t="s">
        <v>261</v>
      </c>
      <c r="H290" s="1" t="s">
        <v>80</v>
      </c>
      <c r="I290" s="1" t="s">
        <v>69</v>
      </c>
      <c r="J290" s="1">
        <v>111.0</v>
      </c>
      <c r="K290" s="3">
        <f t="shared" si="1"/>
        <v>0.00009259259259</v>
      </c>
      <c r="L290" s="4">
        <f t="shared" si="2"/>
        <v>888</v>
      </c>
    </row>
    <row r="291" ht="15.75" customHeight="1">
      <c r="A291" s="2">
        <v>45497.0</v>
      </c>
      <c r="B291" s="3">
        <v>0.668125</v>
      </c>
      <c r="C291" s="1" t="s">
        <v>84</v>
      </c>
      <c r="D291" s="1" t="s">
        <v>189</v>
      </c>
      <c r="E291" s="1" t="s">
        <v>205</v>
      </c>
      <c r="F291" s="1" t="s">
        <v>35</v>
      </c>
      <c r="G291" s="1" t="s">
        <v>191</v>
      </c>
      <c r="H291" s="1" t="s">
        <v>185</v>
      </c>
      <c r="I291" s="1" t="s">
        <v>255</v>
      </c>
      <c r="J291" s="1">
        <v>111.0</v>
      </c>
      <c r="K291" s="3">
        <f t="shared" si="1"/>
        <v>0.00009259259259</v>
      </c>
      <c r="L291" s="4">
        <f t="shared" si="2"/>
        <v>888</v>
      </c>
    </row>
    <row r="292" ht="15.75" customHeight="1">
      <c r="A292" s="2">
        <v>45497.0</v>
      </c>
      <c r="B292" s="3">
        <v>0.6682175925925926</v>
      </c>
      <c r="C292" s="1" t="s">
        <v>71</v>
      </c>
      <c r="D292" s="1" t="s">
        <v>72</v>
      </c>
      <c r="E292" s="1" t="s">
        <v>36</v>
      </c>
      <c r="F292" s="1" t="s">
        <v>28</v>
      </c>
      <c r="G292" s="1" t="s">
        <v>73</v>
      </c>
      <c r="H292" s="1" t="s">
        <v>74</v>
      </c>
      <c r="I292" s="1" t="s">
        <v>15</v>
      </c>
      <c r="J292" s="1">
        <v>111.0</v>
      </c>
      <c r="K292" s="3">
        <f t="shared" si="1"/>
        <v>0.00009259259259</v>
      </c>
      <c r="L292" s="4">
        <f t="shared" si="2"/>
        <v>888</v>
      </c>
    </row>
    <row r="293" ht="15.75" customHeight="1">
      <c r="A293" s="2">
        <v>45497.0</v>
      </c>
      <c r="B293" s="3">
        <v>0.6683101851851853</v>
      </c>
      <c r="C293" s="1" t="s">
        <v>78</v>
      </c>
      <c r="D293" s="1" t="s">
        <v>201</v>
      </c>
      <c r="E293" s="1" t="s">
        <v>162</v>
      </c>
      <c r="F293" s="1" t="s">
        <v>35</v>
      </c>
      <c r="G293" s="1" t="s">
        <v>208</v>
      </c>
      <c r="H293" s="1" t="s">
        <v>185</v>
      </c>
      <c r="I293" s="1" t="s">
        <v>152</v>
      </c>
      <c r="J293" s="1">
        <v>111.0</v>
      </c>
      <c r="K293" s="3">
        <f t="shared" si="1"/>
        <v>0.00009259259259</v>
      </c>
      <c r="L293" s="4">
        <f t="shared" si="2"/>
        <v>888</v>
      </c>
    </row>
    <row r="294" ht="15.75" customHeight="1">
      <c r="A294" s="2">
        <v>45497.0</v>
      </c>
      <c r="B294" s="3">
        <v>0.6684027777777778</v>
      </c>
      <c r="C294" s="1" t="s">
        <v>32</v>
      </c>
      <c r="D294" s="1" t="s">
        <v>177</v>
      </c>
      <c r="E294" s="1" t="s">
        <v>178</v>
      </c>
      <c r="F294" s="1" t="s">
        <v>28</v>
      </c>
      <c r="G294" s="1" t="s">
        <v>179</v>
      </c>
      <c r="H294" s="1" t="s">
        <v>74</v>
      </c>
      <c r="I294" s="1" t="s">
        <v>12</v>
      </c>
      <c r="J294" s="1">
        <v>111.0</v>
      </c>
      <c r="K294" s="3">
        <f t="shared" si="1"/>
        <v>0.00009259259259</v>
      </c>
      <c r="L294" s="4">
        <f t="shared" si="2"/>
        <v>888</v>
      </c>
    </row>
    <row r="295" ht="15.75" customHeight="1">
      <c r="A295" s="2">
        <v>45497.0</v>
      </c>
      <c r="B295" s="3">
        <v>0.6684953703703704</v>
      </c>
      <c r="C295" s="1" t="s">
        <v>106</v>
      </c>
      <c r="D295" s="1" t="s">
        <v>174</v>
      </c>
      <c r="E295" s="1" t="s">
        <v>215</v>
      </c>
      <c r="F295" s="1" t="s">
        <v>60</v>
      </c>
      <c r="G295" s="1" t="s">
        <v>258</v>
      </c>
      <c r="H295" s="1" t="s">
        <v>62</v>
      </c>
      <c r="I295" s="1" t="s">
        <v>39</v>
      </c>
      <c r="J295" s="1">
        <v>111.0</v>
      </c>
      <c r="K295" s="3">
        <f t="shared" si="1"/>
        <v>0.00009259259259</v>
      </c>
      <c r="L295" s="4">
        <f t="shared" si="2"/>
        <v>888</v>
      </c>
    </row>
    <row r="296" ht="15.75" customHeight="1">
      <c r="A296" s="2">
        <v>45497.0</v>
      </c>
      <c r="B296" s="3">
        <v>0.6685879629629629</v>
      </c>
      <c r="C296" s="1" t="s">
        <v>92</v>
      </c>
      <c r="D296" s="1" t="s">
        <v>182</v>
      </c>
      <c r="E296" s="1" t="s">
        <v>193</v>
      </c>
      <c r="F296" s="1" t="s">
        <v>80</v>
      </c>
      <c r="G296" s="1" t="s">
        <v>228</v>
      </c>
      <c r="H296" s="1" t="s">
        <v>185</v>
      </c>
      <c r="I296" s="1" t="s">
        <v>29</v>
      </c>
      <c r="J296" s="1">
        <v>111.0</v>
      </c>
      <c r="K296" s="3">
        <f t="shared" si="1"/>
        <v>0.00009259259259</v>
      </c>
      <c r="L296" s="4">
        <f t="shared" si="2"/>
        <v>888</v>
      </c>
    </row>
    <row r="297" ht="15.75" customHeight="1">
      <c r="A297" s="2">
        <v>45497.0</v>
      </c>
      <c r="B297" s="3">
        <v>0.6686805555555555</v>
      </c>
      <c r="C297" s="1" t="s">
        <v>106</v>
      </c>
      <c r="D297" s="1" t="s">
        <v>174</v>
      </c>
      <c r="E297" s="1" t="s">
        <v>215</v>
      </c>
      <c r="F297" s="1" t="s">
        <v>60</v>
      </c>
      <c r="G297" s="1" t="s">
        <v>258</v>
      </c>
      <c r="H297" s="1" t="s">
        <v>62</v>
      </c>
      <c r="I297" s="1" t="s">
        <v>232</v>
      </c>
      <c r="J297" s="1">
        <v>111.0</v>
      </c>
      <c r="K297" s="3">
        <f t="shared" si="1"/>
        <v>0.00009259259259</v>
      </c>
      <c r="L297" s="4">
        <f t="shared" si="2"/>
        <v>888</v>
      </c>
    </row>
    <row r="298" ht="15.75" customHeight="1">
      <c r="A298" s="2">
        <v>45497.0</v>
      </c>
      <c r="B298" s="3">
        <v>0.6687731481481481</v>
      </c>
      <c r="C298" s="1" t="s">
        <v>54</v>
      </c>
      <c r="D298" s="1" t="s">
        <v>72</v>
      </c>
      <c r="E298" s="1" t="s">
        <v>190</v>
      </c>
      <c r="F298" s="1" t="s">
        <v>35</v>
      </c>
      <c r="G298" s="1" t="s">
        <v>195</v>
      </c>
      <c r="H298" s="1" t="s">
        <v>74</v>
      </c>
      <c r="I298" s="1" t="s">
        <v>31</v>
      </c>
      <c r="J298" s="1">
        <v>111.0</v>
      </c>
      <c r="K298" s="3">
        <f t="shared" si="1"/>
        <v>0.00009259259259</v>
      </c>
      <c r="L298" s="4">
        <f t="shared" si="2"/>
        <v>888</v>
      </c>
    </row>
    <row r="299" ht="15.75" customHeight="1">
      <c r="A299" s="2">
        <v>45497.0</v>
      </c>
      <c r="B299" s="3">
        <v>0.6688657407407407</v>
      </c>
      <c r="C299" s="1" t="s">
        <v>65</v>
      </c>
      <c r="D299" s="1" t="s">
        <v>174</v>
      </c>
      <c r="E299" s="1" t="s">
        <v>175</v>
      </c>
      <c r="F299" s="1" t="s">
        <v>60</v>
      </c>
      <c r="G299" s="1" t="s">
        <v>258</v>
      </c>
      <c r="H299" s="1" t="s">
        <v>62</v>
      </c>
      <c r="I299" s="1" t="s">
        <v>129</v>
      </c>
      <c r="J299" s="1">
        <v>111.0</v>
      </c>
      <c r="K299" s="3">
        <f t="shared" si="1"/>
        <v>0.00009259259259</v>
      </c>
      <c r="L299" s="4">
        <f t="shared" si="2"/>
        <v>888</v>
      </c>
    </row>
    <row r="300" ht="15.75" customHeight="1">
      <c r="A300" s="2">
        <v>45497.0</v>
      </c>
      <c r="B300" s="3">
        <v>0.6689583333333333</v>
      </c>
      <c r="C300" s="1" t="s">
        <v>90</v>
      </c>
      <c r="D300" s="1" t="s">
        <v>189</v>
      </c>
      <c r="E300" s="1" t="s">
        <v>211</v>
      </c>
      <c r="F300" s="1" t="s">
        <v>35</v>
      </c>
      <c r="G300" s="1" t="s">
        <v>212</v>
      </c>
      <c r="H300" s="1" t="s">
        <v>185</v>
      </c>
      <c r="I300" s="1" t="s">
        <v>69</v>
      </c>
      <c r="J300" s="1">
        <v>111.0</v>
      </c>
      <c r="K300" s="3">
        <f t="shared" si="1"/>
        <v>0.00009259259259</v>
      </c>
      <c r="L300" s="4">
        <f t="shared" si="2"/>
        <v>888</v>
      </c>
    </row>
    <row r="301" ht="15.75" customHeight="1">
      <c r="A301" s="2">
        <v>45497.0</v>
      </c>
      <c r="B301" s="3">
        <v>0.669050925925926</v>
      </c>
      <c r="C301" s="1" t="s">
        <v>86</v>
      </c>
      <c r="D301" s="1" t="s">
        <v>72</v>
      </c>
      <c r="E301" s="1" t="s">
        <v>158</v>
      </c>
      <c r="F301" s="1" t="s">
        <v>28</v>
      </c>
      <c r="G301" s="1" t="s">
        <v>73</v>
      </c>
      <c r="H301" s="1" t="s">
        <v>74</v>
      </c>
      <c r="I301" s="1" t="s">
        <v>123</v>
      </c>
      <c r="J301" s="1">
        <v>111.0</v>
      </c>
      <c r="K301" s="3">
        <f t="shared" si="1"/>
        <v>0.00009259259259</v>
      </c>
      <c r="L301" s="4">
        <f t="shared" si="2"/>
        <v>888</v>
      </c>
    </row>
    <row r="302" ht="15.75" customHeight="1">
      <c r="A302" s="2">
        <v>45497.0</v>
      </c>
      <c r="B302" s="3">
        <v>0.6691435185185185</v>
      </c>
      <c r="C302" s="1" t="s">
        <v>32</v>
      </c>
      <c r="D302" s="1" t="s">
        <v>177</v>
      </c>
      <c r="E302" s="1" t="s">
        <v>178</v>
      </c>
      <c r="F302" s="1" t="s">
        <v>28</v>
      </c>
      <c r="G302" s="1" t="s">
        <v>179</v>
      </c>
      <c r="H302" s="1" t="s">
        <v>74</v>
      </c>
      <c r="I302" s="1" t="s">
        <v>33</v>
      </c>
      <c r="J302" s="1">
        <v>111.0</v>
      </c>
      <c r="K302" s="3">
        <f t="shared" si="1"/>
        <v>0.00009259259259</v>
      </c>
      <c r="L302" s="4">
        <f t="shared" si="2"/>
        <v>888</v>
      </c>
    </row>
    <row r="303" ht="15.75" customHeight="1">
      <c r="A303" s="2">
        <v>45497.0</v>
      </c>
      <c r="B303" s="3">
        <v>0.6692361111111111</v>
      </c>
      <c r="C303" s="1" t="s">
        <v>69</v>
      </c>
      <c r="D303" s="1" t="s">
        <v>160</v>
      </c>
      <c r="E303" s="1" t="s">
        <v>209</v>
      </c>
      <c r="F303" s="1" t="s">
        <v>28</v>
      </c>
      <c r="G303" s="1" t="s">
        <v>259</v>
      </c>
      <c r="H303" s="1" t="s">
        <v>74</v>
      </c>
      <c r="I303" s="1" t="s">
        <v>205</v>
      </c>
      <c r="J303" s="1">
        <v>111.0</v>
      </c>
      <c r="K303" s="3">
        <f t="shared" si="1"/>
        <v>0.0001041666667</v>
      </c>
      <c r="L303" s="4">
        <f t="shared" si="2"/>
        <v>888</v>
      </c>
    </row>
    <row r="304" ht="15.75" customHeight="1">
      <c r="A304" s="2">
        <v>45497.0</v>
      </c>
      <c r="B304" s="3">
        <v>0.6693402777777777</v>
      </c>
      <c r="C304" s="1" t="s">
        <v>32</v>
      </c>
      <c r="D304" s="1" t="s">
        <v>177</v>
      </c>
      <c r="E304" s="1" t="s">
        <v>178</v>
      </c>
      <c r="F304" s="1" t="s">
        <v>28</v>
      </c>
      <c r="G304" s="1" t="s">
        <v>179</v>
      </c>
      <c r="H304" s="1" t="s">
        <v>74</v>
      </c>
      <c r="I304" s="1" t="s">
        <v>161</v>
      </c>
      <c r="J304" s="1">
        <v>111.0</v>
      </c>
      <c r="K304" s="3">
        <f t="shared" si="1"/>
        <v>0.00009259259259</v>
      </c>
      <c r="L304" s="4">
        <f t="shared" si="2"/>
        <v>888</v>
      </c>
    </row>
    <row r="305" ht="15.75" customHeight="1">
      <c r="A305" s="2">
        <v>45497.0</v>
      </c>
      <c r="B305" s="3">
        <v>0.6694328703703704</v>
      </c>
      <c r="C305" s="1" t="s">
        <v>65</v>
      </c>
      <c r="D305" s="1" t="s">
        <v>174</v>
      </c>
      <c r="E305" s="1" t="s">
        <v>175</v>
      </c>
      <c r="F305" s="1" t="s">
        <v>60</v>
      </c>
      <c r="G305" s="1" t="s">
        <v>176</v>
      </c>
      <c r="H305" s="1" t="s">
        <v>62</v>
      </c>
      <c r="I305" s="1" t="s">
        <v>32</v>
      </c>
      <c r="J305" s="1">
        <v>111.0</v>
      </c>
      <c r="K305" s="3">
        <f t="shared" si="1"/>
        <v>0.00009259259259</v>
      </c>
      <c r="L305" s="4">
        <f t="shared" si="2"/>
        <v>888</v>
      </c>
    </row>
    <row r="306" ht="15.75" customHeight="1">
      <c r="A306" s="2">
        <v>45497.0</v>
      </c>
      <c r="B306" s="3">
        <v>0.6695254629629629</v>
      </c>
      <c r="C306" s="1" t="s">
        <v>71</v>
      </c>
      <c r="D306" s="1" t="s">
        <v>72</v>
      </c>
      <c r="E306" s="1" t="s">
        <v>36</v>
      </c>
      <c r="F306" s="1" t="s">
        <v>28</v>
      </c>
      <c r="G306" s="1" t="s">
        <v>73</v>
      </c>
      <c r="H306" s="1" t="s">
        <v>74</v>
      </c>
      <c r="I306" s="1" t="s">
        <v>260</v>
      </c>
      <c r="J306" s="1">
        <v>111.0</v>
      </c>
      <c r="K306" s="3">
        <f t="shared" si="1"/>
        <v>0.00009259259259</v>
      </c>
      <c r="L306" s="4">
        <f t="shared" si="2"/>
        <v>888</v>
      </c>
    </row>
    <row r="307" ht="15.75" customHeight="1">
      <c r="A307" s="2">
        <v>45497.0</v>
      </c>
      <c r="B307" s="3">
        <v>0.6696180555555555</v>
      </c>
      <c r="C307" s="1" t="s">
        <v>143</v>
      </c>
      <c r="D307" s="1" t="s">
        <v>177</v>
      </c>
      <c r="E307" s="1" t="s">
        <v>128</v>
      </c>
      <c r="F307" s="1" t="s">
        <v>28</v>
      </c>
      <c r="G307" s="1" t="s">
        <v>187</v>
      </c>
      <c r="H307" s="1" t="s">
        <v>74</v>
      </c>
      <c r="I307" s="1" t="s">
        <v>226</v>
      </c>
      <c r="J307" s="1">
        <v>111.0</v>
      </c>
      <c r="K307" s="3">
        <f t="shared" si="1"/>
        <v>0.00009259259259</v>
      </c>
      <c r="L307" s="4">
        <f t="shared" si="2"/>
        <v>888</v>
      </c>
    </row>
    <row r="308" ht="15.75" customHeight="1">
      <c r="A308" s="2">
        <v>45497.0</v>
      </c>
      <c r="B308" s="3">
        <v>0.6697106481481482</v>
      </c>
      <c r="C308" s="1" t="s">
        <v>32</v>
      </c>
      <c r="D308" s="1" t="s">
        <v>177</v>
      </c>
      <c r="E308" s="1" t="s">
        <v>178</v>
      </c>
      <c r="F308" s="1" t="s">
        <v>28</v>
      </c>
      <c r="G308" s="1" t="s">
        <v>179</v>
      </c>
      <c r="H308" s="1" t="s">
        <v>74</v>
      </c>
      <c r="I308" s="1" t="s">
        <v>19</v>
      </c>
      <c r="J308" s="1">
        <v>111.0</v>
      </c>
      <c r="K308" s="3">
        <f t="shared" si="1"/>
        <v>0.00009259259259</v>
      </c>
      <c r="L308" s="4">
        <f t="shared" si="2"/>
        <v>888</v>
      </c>
    </row>
    <row r="309" ht="15.75" customHeight="1">
      <c r="A309" s="2">
        <v>45497.0</v>
      </c>
      <c r="B309" s="3">
        <v>0.6698032407407407</v>
      </c>
      <c r="C309" s="1" t="s">
        <v>32</v>
      </c>
      <c r="D309" s="1" t="s">
        <v>177</v>
      </c>
      <c r="E309" s="1" t="s">
        <v>178</v>
      </c>
      <c r="F309" s="1" t="s">
        <v>28</v>
      </c>
      <c r="G309" s="1" t="s">
        <v>179</v>
      </c>
      <c r="H309" s="1" t="s">
        <v>74</v>
      </c>
      <c r="I309" s="1" t="s">
        <v>36</v>
      </c>
      <c r="J309" s="1">
        <v>111.0</v>
      </c>
      <c r="K309" s="3">
        <f t="shared" si="1"/>
        <v>0.00009259259259</v>
      </c>
      <c r="L309" s="4">
        <f t="shared" si="2"/>
        <v>888</v>
      </c>
    </row>
    <row r="310" ht="15.75" customHeight="1">
      <c r="A310" s="2">
        <v>45497.0</v>
      </c>
      <c r="B310" s="3">
        <v>0.6698958333333334</v>
      </c>
      <c r="C310" s="1" t="s">
        <v>54</v>
      </c>
      <c r="D310" s="1" t="s">
        <v>72</v>
      </c>
      <c r="E310" s="1" t="s">
        <v>158</v>
      </c>
      <c r="F310" s="1" t="s">
        <v>35</v>
      </c>
      <c r="G310" s="1" t="s">
        <v>203</v>
      </c>
      <c r="H310" s="1" t="s">
        <v>74</v>
      </c>
      <c r="I310" s="1" t="s">
        <v>205</v>
      </c>
      <c r="J310" s="1">
        <v>111.0</v>
      </c>
      <c r="K310" s="3">
        <f t="shared" si="1"/>
        <v>0.0001041666667</v>
      </c>
      <c r="L310" s="4">
        <f t="shared" si="2"/>
        <v>888</v>
      </c>
    </row>
    <row r="311" ht="15.75" customHeight="1">
      <c r="A311" s="2">
        <v>45497.0</v>
      </c>
      <c r="B311" s="3">
        <v>0.6699999999999999</v>
      </c>
      <c r="C311" s="1" t="s">
        <v>54</v>
      </c>
      <c r="D311" s="1" t="s">
        <v>72</v>
      </c>
      <c r="E311" s="1" t="s">
        <v>158</v>
      </c>
      <c r="F311" s="1" t="s">
        <v>35</v>
      </c>
      <c r="G311" s="1" t="s">
        <v>203</v>
      </c>
      <c r="H311" s="1" t="s">
        <v>74</v>
      </c>
      <c r="I311" s="1" t="s">
        <v>58</v>
      </c>
      <c r="J311" s="1">
        <v>111.0</v>
      </c>
      <c r="K311" s="3">
        <f t="shared" si="1"/>
        <v>0.00008101851852</v>
      </c>
      <c r="L311" s="4">
        <f t="shared" si="2"/>
        <v>888</v>
      </c>
    </row>
    <row r="312" ht="15.75" customHeight="1">
      <c r="A312" s="2">
        <v>45497.0</v>
      </c>
      <c r="B312" s="3">
        <v>0.6700810185185185</v>
      </c>
      <c r="C312" s="1" t="s">
        <v>54</v>
      </c>
      <c r="D312" s="1" t="s">
        <v>72</v>
      </c>
      <c r="E312" s="1" t="s">
        <v>190</v>
      </c>
      <c r="F312" s="1" t="s">
        <v>35</v>
      </c>
      <c r="G312" s="1" t="s">
        <v>195</v>
      </c>
      <c r="H312" s="1" t="s">
        <v>74</v>
      </c>
      <c r="I312" s="1" t="s">
        <v>160</v>
      </c>
      <c r="J312" s="1">
        <v>111.0</v>
      </c>
      <c r="K312" s="3">
        <f t="shared" si="1"/>
        <v>0.00009259259259</v>
      </c>
      <c r="L312" s="4">
        <f t="shared" si="2"/>
        <v>888</v>
      </c>
    </row>
    <row r="313" ht="15.75" customHeight="1">
      <c r="A313" s="2">
        <v>45497.0</v>
      </c>
      <c r="B313" s="3">
        <v>0.6701736111111112</v>
      </c>
      <c r="C313" s="1" t="s">
        <v>32</v>
      </c>
      <c r="D313" s="1" t="s">
        <v>177</v>
      </c>
      <c r="E313" s="1" t="s">
        <v>178</v>
      </c>
      <c r="F313" s="1" t="s">
        <v>28</v>
      </c>
      <c r="G313" s="1" t="s">
        <v>179</v>
      </c>
      <c r="H313" s="1" t="s">
        <v>74</v>
      </c>
      <c r="I313" s="1" t="s">
        <v>24</v>
      </c>
      <c r="J313" s="1">
        <v>111.0</v>
      </c>
      <c r="K313" s="3">
        <f t="shared" si="1"/>
        <v>0.00009259259259</v>
      </c>
      <c r="L313" s="4">
        <f t="shared" si="2"/>
        <v>888</v>
      </c>
    </row>
    <row r="314" ht="15.75" customHeight="1">
      <c r="A314" s="2">
        <v>45497.0</v>
      </c>
      <c r="B314" s="3">
        <v>0.6702662037037036</v>
      </c>
      <c r="C314" s="1" t="s">
        <v>65</v>
      </c>
      <c r="D314" s="1" t="s">
        <v>174</v>
      </c>
      <c r="E314" s="1" t="s">
        <v>175</v>
      </c>
      <c r="F314" s="1" t="s">
        <v>60</v>
      </c>
      <c r="G314" s="1" t="s">
        <v>258</v>
      </c>
      <c r="H314" s="1" t="s">
        <v>62</v>
      </c>
      <c r="I314" s="1" t="s">
        <v>182</v>
      </c>
      <c r="J314" s="1">
        <v>111.0</v>
      </c>
      <c r="K314" s="3">
        <f t="shared" si="1"/>
        <v>0.00009259259259</v>
      </c>
      <c r="L314" s="4">
        <f t="shared" si="2"/>
        <v>888</v>
      </c>
    </row>
    <row r="315" ht="15.75" customHeight="1">
      <c r="A315" s="2">
        <v>45497.0</v>
      </c>
      <c r="B315" s="3">
        <v>0.6703587962962962</v>
      </c>
      <c r="C315" s="1" t="s">
        <v>39</v>
      </c>
      <c r="D315" s="1" t="s">
        <v>160</v>
      </c>
      <c r="E315" s="1" t="s">
        <v>215</v>
      </c>
      <c r="F315" s="1" t="s">
        <v>60</v>
      </c>
      <c r="G315" s="1" t="s">
        <v>216</v>
      </c>
      <c r="H315" s="1" t="s">
        <v>62</v>
      </c>
      <c r="I315" s="1" t="s">
        <v>25</v>
      </c>
      <c r="J315" s="1">
        <v>111.0</v>
      </c>
      <c r="K315" s="3">
        <f t="shared" si="1"/>
        <v>0.00009259259259</v>
      </c>
      <c r="L315" s="4">
        <f t="shared" si="2"/>
        <v>888</v>
      </c>
    </row>
    <row r="316" ht="15.75" customHeight="1">
      <c r="A316" s="2">
        <v>45497.0</v>
      </c>
      <c r="B316" s="3">
        <v>0.6704513888888889</v>
      </c>
      <c r="C316" s="1" t="s">
        <v>150</v>
      </c>
      <c r="D316" s="1" t="s">
        <v>177</v>
      </c>
      <c r="E316" s="1" t="s">
        <v>178</v>
      </c>
      <c r="F316" s="1" t="s">
        <v>28</v>
      </c>
      <c r="G316" s="1" t="s">
        <v>179</v>
      </c>
      <c r="H316" s="1" t="s">
        <v>74</v>
      </c>
      <c r="I316" s="1" t="s">
        <v>77</v>
      </c>
      <c r="J316" s="1">
        <v>111.0</v>
      </c>
      <c r="K316" s="3">
        <f t="shared" si="1"/>
        <v>0.00009259259259</v>
      </c>
      <c r="L316" s="4">
        <f t="shared" si="2"/>
        <v>888</v>
      </c>
    </row>
    <row r="317" ht="15.75" customHeight="1">
      <c r="A317" s="2">
        <v>45497.0</v>
      </c>
      <c r="B317" s="3">
        <v>0.6705439814814814</v>
      </c>
      <c r="C317" s="1" t="s">
        <v>25</v>
      </c>
      <c r="D317" s="1" t="s">
        <v>160</v>
      </c>
      <c r="E317" s="1" t="s">
        <v>209</v>
      </c>
      <c r="F317" s="1" t="s">
        <v>28</v>
      </c>
      <c r="G317" s="1" t="s">
        <v>210</v>
      </c>
      <c r="H317" s="1" t="s">
        <v>74</v>
      </c>
      <c r="I317" s="1" t="s">
        <v>63</v>
      </c>
      <c r="J317" s="1">
        <v>111.0</v>
      </c>
      <c r="K317" s="3">
        <f t="shared" si="1"/>
        <v>0.00009259259259</v>
      </c>
      <c r="L317" s="4">
        <f t="shared" si="2"/>
        <v>888</v>
      </c>
    </row>
    <row r="318" ht="15.75" customHeight="1">
      <c r="A318" s="2">
        <v>45497.0</v>
      </c>
      <c r="B318" s="3">
        <v>0.6706365740740741</v>
      </c>
      <c r="C318" s="1" t="s">
        <v>65</v>
      </c>
      <c r="D318" s="1" t="s">
        <v>174</v>
      </c>
      <c r="E318" s="1" t="s">
        <v>175</v>
      </c>
      <c r="F318" s="1" t="s">
        <v>60</v>
      </c>
      <c r="G318" s="1" t="s">
        <v>258</v>
      </c>
      <c r="H318" s="1" t="s">
        <v>62</v>
      </c>
      <c r="I318" s="1" t="s">
        <v>143</v>
      </c>
      <c r="J318" s="1">
        <v>111.0</v>
      </c>
      <c r="K318" s="3">
        <f t="shared" si="1"/>
        <v>0.0001041666667</v>
      </c>
      <c r="L318" s="4">
        <f t="shared" si="2"/>
        <v>888</v>
      </c>
    </row>
    <row r="319" ht="15.75" customHeight="1">
      <c r="A319" s="2">
        <v>45497.0</v>
      </c>
      <c r="B319" s="3">
        <v>0.6707407407407407</v>
      </c>
      <c r="C319" s="1" t="s">
        <v>143</v>
      </c>
      <c r="D319" s="1" t="s">
        <v>177</v>
      </c>
      <c r="E319" s="1" t="s">
        <v>128</v>
      </c>
      <c r="F319" s="1" t="s">
        <v>28</v>
      </c>
      <c r="G319" s="1" t="s">
        <v>187</v>
      </c>
      <c r="H319" s="1" t="s">
        <v>74</v>
      </c>
      <c r="I319" s="1" t="s">
        <v>262</v>
      </c>
      <c r="J319" s="1">
        <v>111.0</v>
      </c>
      <c r="K319" s="3">
        <f t="shared" si="1"/>
        <v>0.00009259259259</v>
      </c>
      <c r="L319" s="4">
        <f t="shared" si="2"/>
        <v>888</v>
      </c>
    </row>
    <row r="320" ht="15.75" customHeight="1">
      <c r="A320" s="2">
        <v>45497.0</v>
      </c>
      <c r="B320" s="3">
        <v>0.6708333333333334</v>
      </c>
      <c r="C320" s="1" t="s">
        <v>106</v>
      </c>
      <c r="D320" s="1" t="s">
        <v>174</v>
      </c>
      <c r="E320" s="1" t="s">
        <v>215</v>
      </c>
      <c r="F320" s="1" t="s">
        <v>60</v>
      </c>
      <c r="G320" s="1" t="s">
        <v>258</v>
      </c>
      <c r="H320" s="1" t="s">
        <v>62</v>
      </c>
      <c r="I320" s="1" t="s">
        <v>69</v>
      </c>
      <c r="J320" s="1">
        <v>111.0</v>
      </c>
      <c r="K320" s="3">
        <f t="shared" si="1"/>
        <v>0.00009259259259</v>
      </c>
      <c r="L320" s="4">
        <f t="shared" si="2"/>
        <v>888</v>
      </c>
    </row>
    <row r="321" ht="15.75" customHeight="1">
      <c r="A321" s="2">
        <v>45497.0</v>
      </c>
      <c r="B321" s="3">
        <v>0.670925925925926</v>
      </c>
      <c r="C321" s="1" t="s">
        <v>101</v>
      </c>
      <c r="D321" s="1" t="s">
        <v>174</v>
      </c>
      <c r="E321" s="1" t="s">
        <v>213</v>
      </c>
      <c r="F321" s="1" t="s">
        <v>60</v>
      </c>
      <c r="G321" s="1" t="s">
        <v>263</v>
      </c>
      <c r="H321" s="1" t="s">
        <v>62</v>
      </c>
      <c r="I321" s="1" t="s">
        <v>54</v>
      </c>
      <c r="J321" s="1">
        <v>111.0</v>
      </c>
      <c r="K321" s="3">
        <f t="shared" si="1"/>
        <v>0.00009259259259</v>
      </c>
      <c r="L321" s="4">
        <f t="shared" si="2"/>
        <v>888</v>
      </c>
    </row>
    <row r="322" ht="15.75" customHeight="1">
      <c r="A322" s="2">
        <v>45497.0</v>
      </c>
      <c r="B322" s="3">
        <v>0.6710185185185185</v>
      </c>
      <c r="C322" s="1" t="s">
        <v>113</v>
      </c>
      <c r="D322" s="1" t="s">
        <v>58</v>
      </c>
      <c r="E322" s="1" t="s">
        <v>92</v>
      </c>
      <c r="F322" s="1" t="s">
        <v>60</v>
      </c>
      <c r="G322" s="1" t="s">
        <v>264</v>
      </c>
      <c r="H322" s="1" t="s">
        <v>62</v>
      </c>
      <c r="I322" s="1" t="s">
        <v>141</v>
      </c>
      <c r="J322" s="1">
        <v>111.0</v>
      </c>
      <c r="K322" s="3">
        <f t="shared" si="1"/>
        <v>0.00009259259259</v>
      </c>
      <c r="L322" s="4">
        <f t="shared" si="2"/>
        <v>888</v>
      </c>
    </row>
    <row r="323" ht="15.75" customHeight="1">
      <c r="A323" s="2">
        <v>45497.0</v>
      </c>
      <c r="B323" s="3">
        <v>0.6711111111111111</v>
      </c>
      <c r="C323" s="1" t="s">
        <v>57</v>
      </c>
      <c r="D323" s="1" t="s">
        <v>58</v>
      </c>
      <c r="E323" s="1" t="s">
        <v>59</v>
      </c>
      <c r="F323" s="1" t="s">
        <v>60</v>
      </c>
      <c r="G323" s="1" t="s">
        <v>172</v>
      </c>
      <c r="H323" s="1" t="s">
        <v>62</v>
      </c>
      <c r="I323" s="1" t="s">
        <v>26</v>
      </c>
      <c r="J323" s="1">
        <v>111.0</v>
      </c>
      <c r="K323" s="3">
        <f t="shared" si="1"/>
        <v>0.00009259259259</v>
      </c>
      <c r="L323" s="4">
        <f t="shared" si="2"/>
        <v>888</v>
      </c>
    </row>
    <row r="324" ht="15.75" customHeight="1">
      <c r="A324" s="2">
        <v>45497.0</v>
      </c>
      <c r="B324" s="3">
        <v>0.6712037037037036</v>
      </c>
      <c r="C324" s="1" t="s">
        <v>57</v>
      </c>
      <c r="D324" s="1" t="s">
        <v>58</v>
      </c>
      <c r="E324" s="1" t="s">
        <v>59</v>
      </c>
      <c r="F324" s="1" t="s">
        <v>60</v>
      </c>
      <c r="G324" s="1" t="s">
        <v>61</v>
      </c>
      <c r="H324" s="1" t="s">
        <v>62</v>
      </c>
      <c r="I324" s="1" t="s">
        <v>265</v>
      </c>
      <c r="J324" s="1">
        <v>111.0</v>
      </c>
      <c r="K324" s="3">
        <f t="shared" si="1"/>
        <v>0.00009259259259</v>
      </c>
      <c r="L324" s="4">
        <f t="shared" si="2"/>
        <v>888</v>
      </c>
    </row>
    <row r="325" ht="15.75" customHeight="1">
      <c r="A325" s="2">
        <v>45497.0</v>
      </c>
      <c r="B325" s="3">
        <v>0.6712962962962963</v>
      </c>
      <c r="C325" s="1" t="s">
        <v>150</v>
      </c>
      <c r="D325" s="1" t="s">
        <v>177</v>
      </c>
      <c r="E325" s="1" t="s">
        <v>178</v>
      </c>
      <c r="F325" s="1" t="s">
        <v>28</v>
      </c>
      <c r="G325" s="1" t="s">
        <v>179</v>
      </c>
      <c r="H325" s="1" t="s">
        <v>74</v>
      </c>
      <c r="I325" s="1" t="s">
        <v>266</v>
      </c>
      <c r="J325" s="1">
        <v>111.0</v>
      </c>
      <c r="K325" s="3">
        <f t="shared" si="1"/>
        <v>0.00009259259259</v>
      </c>
      <c r="L325" s="4">
        <f t="shared" si="2"/>
        <v>888</v>
      </c>
    </row>
    <row r="326" ht="15.75" customHeight="1">
      <c r="A326" s="2">
        <v>45497.0</v>
      </c>
      <c r="B326" s="3">
        <v>0.6713888888888889</v>
      </c>
      <c r="C326" s="1" t="s">
        <v>115</v>
      </c>
      <c r="D326" s="1" t="s">
        <v>170</v>
      </c>
      <c r="E326" s="1" t="s">
        <v>181</v>
      </c>
      <c r="F326" s="1" t="s">
        <v>21</v>
      </c>
      <c r="G326" s="1" t="s">
        <v>172</v>
      </c>
      <c r="H326" s="1" t="s">
        <v>62</v>
      </c>
      <c r="I326" s="1" t="s">
        <v>139</v>
      </c>
      <c r="J326" s="1">
        <v>111.0</v>
      </c>
      <c r="K326" s="3">
        <f t="shared" si="1"/>
        <v>0.00009259259259</v>
      </c>
      <c r="L326" s="4">
        <f t="shared" si="2"/>
        <v>888</v>
      </c>
    </row>
    <row r="327" ht="15.75" customHeight="1">
      <c r="A327" s="2">
        <v>45497.0</v>
      </c>
      <c r="B327" s="3">
        <v>0.6714814814814815</v>
      </c>
      <c r="C327" s="1" t="s">
        <v>115</v>
      </c>
      <c r="D327" s="1" t="s">
        <v>170</v>
      </c>
      <c r="E327" s="1" t="s">
        <v>181</v>
      </c>
      <c r="F327" s="1" t="s">
        <v>21</v>
      </c>
      <c r="G327" s="1" t="s">
        <v>172</v>
      </c>
      <c r="H327" s="1" t="s">
        <v>62</v>
      </c>
      <c r="I327" s="1" t="s">
        <v>143</v>
      </c>
      <c r="J327" s="1">
        <v>111.0</v>
      </c>
      <c r="K327" s="3">
        <f t="shared" si="1"/>
        <v>0.00009259259259</v>
      </c>
      <c r="L327" s="4">
        <f t="shared" si="2"/>
        <v>888</v>
      </c>
    </row>
    <row r="328" ht="15.75" customHeight="1">
      <c r="A328" s="2">
        <v>45497.0</v>
      </c>
      <c r="B328" s="3">
        <v>0.6715740740740741</v>
      </c>
      <c r="C328" s="1" t="s">
        <v>166</v>
      </c>
      <c r="D328" s="1" t="s">
        <v>167</v>
      </c>
      <c r="E328" s="1" t="s">
        <v>90</v>
      </c>
      <c r="F328" s="1" t="s">
        <v>21</v>
      </c>
      <c r="G328" s="1" t="s">
        <v>168</v>
      </c>
      <c r="H328" s="1" t="s">
        <v>80</v>
      </c>
      <c r="I328" s="1" t="s">
        <v>193</v>
      </c>
      <c r="J328" s="1">
        <v>111.0</v>
      </c>
      <c r="K328" s="3">
        <f t="shared" si="1"/>
        <v>0.00009259259259</v>
      </c>
      <c r="L328" s="4">
        <f t="shared" si="2"/>
        <v>888</v>
      </c>
    </row>
    <row r="329" ht="15.75" customHeight="1">
      <c r="A329" s="2">
        <v>45497.0</v>
      </c>
      <c r="B329" s="3">
        <v>0.6716666666666667</v>
      </c>
      <c r="C329" s="1" t="s">
        <v>57</v>
      </c>
      <c r="D329" s="1" t="s">
        <v>58</v>
      </c>
      <c r="E329" s="1" t="s">
        <v>59</v>
      </c>
      <c r="F329" s="1" t="s">
        <v>60</v>
      </c>
      <c r="G329" s="1" t="s">
        <v>172</v>
      </c>
      <c r="H329" s="1" t="s">
        <v>62</v>
      </c>
      <c r="I329" s="1" t="s">
        <v>109</v>
      </c>
      <c r="J329" s="1">
        <v>111.0</v>
      </c>
      <c r="K329" s="3">
        <f t="shared" si="1"/>
        <v>0.00009259259259</v>
      </c>
      <c r="L329" s="4">
        <f t="shared" si="2"/>
        <v>888</v>
      </c>
    </row>
    <row r="330" ht="15.75" customHeight="1">
      <c r="A330" s="2">
        <v>45497.0</v>
      </c>
      <c r="B330" s="3">
        <v>0.6717592592592593</v>
      </c>
      <c r="C330" s="1" t="s">
        <v>113</v>
      </c>
      <c r="D330" s="1" t="s">
        <v>58</v>
      </c>
      <c r="E330" s="1" t="s">
        <v>92</v>
      </c>
      <c r="F330" s="1" t="s">
        <v>60</v>
      </c>
      <c r="G330" s="1" t="s">
        <v>264</v>
      </c>
      <c r="H330" s="1" t="s">
        <v>62</v>
      </c>
      <c r="I330" s="1" t="s">
        <v>150</v>
      </c>
      <c r="J330" s="1">
        <v>111.0</v>
      </c>
      <c r="K330" s="3">
        <f t="shared" si="1"/>
        <v>0.00009259259259</v>
      </c>
      <c r="L330" s="4">
        <f t="shared" si="2"/>
        <v>888</v>
      </c>
    </row>
    <row r="331" ht="15.75" customHeight="1">
      <c r="A331" s="2">
        <v>45497.0</v>
      </c>
      <c r="B331" s="3">
        <v>0.6718518518518519</v>
      </c>
      <c r="C331" s="1" t="s">
        <v>25</v>
      </c>
      <c r="D331" s="1" t="s">
        <v>160</v>
      </c>
      <c r="E331" s="1" t="s">
        <v>209</v>
      </c>
      <c r="F331" s="1" t="s">
        <v>28</v>
      </c>
      <c r="G331" s="1" t="s">
        <v>210</v>
      </c>
      <c r="H331" s="1" t="s">
        <v>74</v>
      </c>
      <c r="I331" s="1" t="s">
        <v>59</v>
      </c>
      <c r="J331" s="1">
        <v>111.0</v>
      </c>
      <c r="K331" s="3">
        <f t="shared" si="1"/>
        <v>0.00009259259259</v>
      </c>
      <c r="L331" s="4">
        <f t="shared" si="2"/>
        <v>888</v>
      </c>
    </row>
    <row r="332" ht="15.75" customHeight="1">
      <c r="A332" s="2">
        <v>45497.0</v>
      </c>
      <c r="B332" s="3">
        <v>0.6719444444444443</v>
      </c>
      <c r="C332" s="1" t="s">
        <v>91</v>
      </c>
      <c r="D332" s="1" t="s">
        <v>58</v>
      </c>
      <c r="E332" s="1" t="s">
        <v>59</v>
      </c>
      <c r="F332" s="1" t="s">
        <v>60</v>
      </c>
      <c r="G332" s="1" t="s">
        <v>61</v>
      </c>
      <c r="H332" s="1" t="s">
        <v>62</v>
      </c>
      <c r="I332" s="1" t="s">
        <v>95</v>
      </c>
      <c r="J332" s="1">
        <v>111.0</v>
      </c>
      <c r="K332" s="3">
        <f t="shared" si="1"/>
        <v>0.00009259259259</v>
      </c>
      <c r="L332" s="4">
        <f t="shared" si="2"/>
        <v>888</v>
      </c>
    </row>
    <row r="333" ht="15.75" customHeight="1">
      <c r="A333" s="2">
        <v>45497.0</v>
      </c>
      <c r="B333" s="3">
        <v>0.672037037037037</v>
      </c>
      <c r="C333" s="1" t="s">
        <v>76</v>
      </c>
      <c r="D333" s="1" t="s">
        <v>77</v>
      </c>
      <c r="E333" s="1" t="s">
        <v>78</v>
      </c>
      <c r="F333" s="1" t="s">
        <v>21</v>
      </c>
      <c r="G333" s="1" t="s">
        <v>267</v>
      </c>
      <c r="H333" s="1" t="s">
        <v>80</v>
      </c>
      <c r="I333" s="1" t="s">
        <v>92</v>
      </c>
      <c r="J333" s="1">
        <v>111.0</v>
      </c>
      <c r="K333" s="3">
        <f t="shared" si="1"/>
        <v>0.00009259259259</v>
      </c>
      <c r="L333" s="4">
        <f t="shared" si="2"/>
        <v>888</v>
      </c>
    </row>
    <row r="334" ht="15.75" customHeight="1">
      <c r="A334" s="2">
        <v>45497.0</v>
      </c>
      <c r="B334" s="3">
        <v>0.6721296296296296</v>
      </c>
      <c r="C334" s="1" t="s">
        <v>57</v>
      </c>
      <c r="D334" s="1" t="s">
        <v>58</v>
      </c>
      <c r="E334" s="1" t="s">
        <v>59</v>
      </c>
      <c r="F334" s="1" t="s">
        <v>60</v>
      </c>
      <c r="G334" s="1" t="s">
        <v>61</v>
      </c>
      <c r="H334" s="1" t="s">
        <v>62</v>
      </c>
      <c r="I334" s="1" t="s">
        <v>52</v>
      </c>
      <c r="J334" s="1">
        <v>111.0</v>
      </c>
      <c r="K334" s="3">
        <f t="shared" si="1"/>
        <v>0.0001041666667</v>
      </c>
      <c r="L334" s="4">
        <f t="shared" si="2"/>
        <v>888</v>
      </c>
    </row>
    <row r="335" ht="15.75" customHeight="1">
      <c r="A335" s="2">
        <v>45497.0</v>
      </c>
      <c r="B335" s="3">
        <v>0.6722337962962963</v>
      </c>
      <c r="C335" s="1" t="s">
        <v>123</v>
      </c>
      <c r="D335" s="1" t="s">
        <v>174</v>
      </c>
      <c r="E335" s="1" t="s">
        <v>175</v>
      </c>
      <c r="F335" s="1" t="s">
        <v>60</v>
      </c>
      <c r="G335" s="1" t="s">
        <v>176</v>
      </c>
      <c r="H335" s="1" t="s">
        <v>62</v>
      </c>
      <c r="I335" s="1" t="s">
        <v>167</v>
      </c>
      <c r="J335" s="1">
        <v>111.0</v>
      </c>
      <c r="K335" s="3">
        <f t="shared" si="1"/>
        <v>0.00009259259259</v>
      </c>
      <c r="L335" s="4">
        <f t="shared" si="2"/>
        <v>888</v>
      </c>
    </row>
    <row r="336" ht="15.75" customHeight="1">
      <c r="A336" s="2">
        <v>45497.0</v>
      </c>
      <c r="B336" s="3">
        <v>0.672326388888889</v>
      </c>
      <c r="C336" s="1" t="s">
        <v>90</v>
      </c>
      <c r="D336" s="1" t="s">
        <v>189</v>
      </c>
      <c r="E336" s="1" t="s">
        <v>211</v>
      </c>
      <c r="F336" s="1" t="s">
        <v>35</v>
      </c>
      <c r="G336" s="1" t="s">
        <v>212</v>
      </c>
      <c r="H336" s="1" t="s">
        <v>185</v>
      </c>
      <c r="I336" s="1" t="s">
        <v>72</v>
      </c>
      <c r="J336" s="1">
        <v>111.0</v>
      </c>
      <c r="K336" s="3">
        <f t="shared" si="1"/>
        <v>0.00009259259259</v>
      </c>
      <c r="L336" s="4">
        <f t="shared" si="2"/>
        <v>888</v>
      </c>
    </row>
    <row r="337" ht="15.75" customHeight="1">
      <c r="A337" s="2">
        <v>45497.0</v>
      </c>
      <c r="B337" s="3">
        <v>0.6724189814814815</v>
      </c>
      <c r="C337" s="1" t="s">
        <v>39</v>
      </c>
      <c r="D337" s="1" t="s">
        <v>160</v>
      </c>
      <c r="E337" s="1" t="s">
        <v>215</v>
      </c>
      <c r="F337" s="1" t="s">
        <v>60</v>
      </c>
      <c r="G337" s="1" t="s">
        <v>216</v>
      </c>
      <c r="H337" s="1" t="s">
        <v>62</v>
      </c>
      <c r="I337" s="1" t="s">
        <v>102</v>
      </c>
      <c r="J337" s="1">
        <v>111.0</v>
      </c>
      <c r="K337" s="3">
        <f t="shared" si="1"/>
        <v>0.00009259259259</v>
      </c>
      <c r="L337" s="4">
        <f t="shared" si="2"/>
        <v>888</v>
      </c>
    </row>
    <row r="338" ht="15.75" customHeight="1">
      <c r="A338" s="2">
        <v>45497.0</v>
      </c>
      <c r="B338" s="3">
        <v>0.6725115740740741</v>
      </c>
      <c r="C338" s="1" t="s">
        <v>101</v>
      </c>
      <c r="D338" s="1" t="s">
        <v>174</v>
      </c>
      <c r="E338" s="1" t="s">
        <v>213</v>
      </c>
      <c r="F338" s="1" t="s">
        <v>60</v>
      </c>
      <c r="G338" s="1" t="s">
        <v>263</v>
      </c>
      <c r="H338" s="1" t="s">
        <v>62</v>
      </c>
      <c r="I338" s="1" t="s">
        <v>268</v>
      </c>
      <c r="J338" s="1">
        <v>111.0</v>
      </c>
      <c r="K338" s="3">
        <f t="shared" si="1"/>
        <v>0.00009259259259</v>
      </c>
      <c r="L338" s="4">
        <f t="shared" si="2"/>
        <v>888</v>
      </c>
    </row>
    <row r="339" ht="15.75" customHeight="1">
      <c r="A339" s="2">
        <v>45497.0</v>
      </c>
      <c r="B339" s="3">
        <v>0.6726041666666666</v>
      </c>
      <c r="C339" s="1" t="s">
        <v>101</v>
      </c>
      <c r="D339" s="1" t="s">
        <v>174</v>
      </c>
      <c r="E339" s="1" t="s">
        <v>213</v>
      </c>
      <c r="F339" s="1" t="s">
        <v>60</v>
      </c>
      <c r="G339" s="1" t="s">
        <v>263</v>
      </c>
      <c r="H339" s="1" t="s">
        <v>62</v>
      </c>
      <c r="I339" s="1" t="s">
        <v>269</v>
      </c>
      <c r="J339" s="1">
        <v>111.0</v>
      </c>
      <c r="K339" s="3">
        <f t="shared" si="1"/>
        <v>0.00009259259259</v>
      </c>
      <c r="L339" s="4">
        <f t="shared" si="2"/>
        <v>888</v>
      </c>
    </row>
    <row r="340" ht="15.75" customHeight="1">
      <c r="A340" s="2">
        <v>45497.0</v>
      </c>
      <c r="B340" s="3">
        <v>0.6726967592592592</v>
      </c>
      <c r="C340" s="1" t="s">
        <v>65</v>
      </c>
      <c r="D340" s="1" t="s">
        <v>174</v>
      </c>
      <c r="E340" s="1" t="s">
        <v>175</v>
      </c>
      <c r="F340" s="1" t="s">
        <v>60</v>
      </c>
      <c r="G340" s="1" t="s">
        <v>176</v>
      </c>
      <c r="H340" s="1" t="s">
        <v>62</v>
      </c>
      <c r="I340" s="1" t="s">
        <v>192</v>
      </c>
      <c r="J340" s="1">
        <v>111.0</v>
      </c>
      <c r="K340" s="3">
        <f t="shared" si="1"/>
        <v>0.00009259259259</v>
      </c>
      <c r="L340" s="4">
        <f t="shared" si="2"/>
        <v>888</v>
      </c>
    </row>
    <row r="341" ht="15.75" customHeight="1">
      <c r="A341" s="2">
        <v>45497.0</v>
      </c>
      <c r="B341" s="3">
        <v>0.6727893518518518</v>
      </c>
      <c r="C341" s="1" t="s">
        <v>54</v>
      </c>
      <c r="D341" s="1" t="s">
        <v>72</v>
      </c>
      <c r="E341" s="1" t="s">
        <v>190</v>
      </c>
      <c r="F341" s="1" t="s">
        <v>35</v>
      </c>
      <c r="G341" s="1" t="s">
        <v>195</v>
      </c>
      <c r="H341" s="1" t="s">
        <v>74</v>
      </c>
      <c r="I341" s="1" t="s">
        <v>188</v>
      </c>
      <c r="J341" s="1">
        <v>111.0</v>
      </c>
      <c r="K341" s="3">
        <f t="shared" si="1"/>
        <v>0.00009259259259</v>
      </c>
      <c r="L341" s="4">
        <f t="shared" si="2"/>
        <v>888</v>
      </c>
    </row>
    <row r="342" ht="15.75" customHeight="1">
      <c r="A342" s="2">
        <v>45497.0</v>
      </c>
      <c r="B342" s="3">
        <v>0.6728819444444444</v>
      </c>
      <c r="C342" s="1" t="s">
        <v>101</v>
      </c>
      <c r="D342" s="1" t="s">
        <v>174</v>
      </c>
      <c r="E342" s="1" t="s">
        <v>213</v>
      </c>
      <c r="F342" s="1" t="s">
        <v>60</v>
      </c>
      <c r="G342" s="1" t="s">
        <v>263</v>
      </c>
      <c r="H342" s="1" t="s">
        <v>62</v>
      </c>
      <c r="I342" s="1" t="s">
        <v>90</v>
      </c>
      <c r="J342" s="1">
        <v>111.0</v>
      </c>
      <c r="K342" s="3">
        <f t="shared" si="1"/>
        <v>0.00009259259259</v>
      </c>
      <c r="L342" s="4">
        <f t="shared" si="2"/>
        <v>888</v>
      </c>
    </row>
    <row r="343" ht="15.75" customHeight="1">
      <c r="A343" s="2">
        <v>45497.0</v>
      </c>
      <c r="B343" s="3">
        <v>0.672974537037037</v>
      </c>
      <c r="C343" s="1" t="s">
        <v>101</v>
      </c>
      <c r="D343" s="1" t="s">
        <v>174</v>
      </c>
      <c r="E343" s="1" t="s">
        <v>213</v>
      </c>
      <c r="F343" s="1" t="s">
        <v>60</v>
      </c>
      <c r="G343" s="1" t="s">
        <v>263</v>
      </c>
      <c r="H343" s="1" t="s">
        <v>62</v>
      </c>
      <c r="I343" s="1" t="s">
        <v>218</v>
      </c>
      <c r="J343" s="1">
        <v>111.0</v>
      </c>
      <c r="K343" s="3">
        <f t="shared" si="1"/>
        <v>0.00009259259259</v>
      </c>
      <c r="L343" s="4">
        <f t="shared" si="2"/>
        <v>888</v>
      </c>
    </row>
    <row r="344" ht="15.75" customHeight="1">
      <c r="A344" s="2">
        <v>45497.0</v>
      </c>
      <c r="B344" s="3">
        <v>0.6730671296296297</v>
      </c>
      <c r="C344" s="1" t="s">
        <v>86</v>
      </c>
      <c r="D344" s="1" t="s">
        <v>72</v>
      </c>
      <c r="E344" s="1" t="s">
        <v>158</v>
      </c>
      <c r="F344" s="1" t="s">
        <v>28</v>
      </c>
      <c r="G344" s="1" t="s">
        <v>73</v>
      </c>
      <c r="H344" s="1" t="s">
        <v>74</v>
      </c>
      <c r="I344" s="1" t="s">
        <v>71</v>
      </c>
      <c r="J344" s="1">
        <v>111.0</v>
      </c>
      <c r="K344" s="3">
        <f t="shared" si="1"/>
        <v>0.0001041666667</v>
      </c>
      <c r="L344" s="4">
        <f t="shared" si="2"/>
        <v>888</v>
      </c>
    </row>
    <row r="345" ht="15.75" customHeight="1">
      <c r="A345" s="2">
        <v>45497.0</v>
      </c>
      <c r="B345" s="3">
        <v>0.6731712962962964</v>
      </c>
      <c r="C345" s="1" t="s">
        <v>91</v>
      </c>
      <c r="D345" s="1" t="s">
        <v>58</v>
      </c>
      <c r="E345" s="1" t="s">
        <v>59</v>
      </c>
      <c r="F345" s="1" t="s">
        <v>60</v>
      </c>
      <c r="G345" s="1" t="s">
        <v>61</v>
      </c>
      <c r="H345" s="1" t="s">
        <v>62</v>
      </c>
      <c r="I345" s="1" t="s">
        <v>69</v>
      </c>
      <c r="J345" s="1">
        <v>111.0</v>
      </c>
      <c r="K345" s="3">
        <f t="shared" si="1"/>
        <v>0.00009259259259</v>
      </c>
      <c r="L345" s="4">
        <f t="shared" si="2"/>
        <v>888</v>
      </c>
    </row>
    <row r="346" ht="15.75" customHeight="1">
      <c r="A346" s="2">
        <v>45497.0</v>
      </c>
      <c r="B346" s="3">
        <v>0.673263888888889</v>
      </c>
      <c r="C346" s="1" t="s">
        <v>39</v>
      </c>
      <c r="D346" s="1" t="s">
        <v>160</v>
      </c>
      <c r="E346" s="1" t="s">
        <v>215</v>
      </c>
      <c r="F346" s="1" t="s">
        <v>28</v>
      </c>
      <c r="G346" s="1" t="s">
        <v>216</v>
      </c>
      <c r="H346" s="1" t="s">
        <v>62</v>
      </c>
      <c r="I346" s="1" t="s">
        <v>69</v>
      </c>
      <c r="J346" s="1">
        <v>111.0</v>
      </c>
      <c r="K346" s="3">
        <f t="shared" si="1"/>
        <v>0.00009259259259</v>
      </c>
      <c r="L346" s="4">
        <f t="shared" si="2"/>
        <v>888</v>
      </c>
    </row>
    <row r="347" ht="15.75" customHeight="1">
      <c r="A347" s="2">
        <v>45497.0</v>
      </c>
      <c r="B347" s="3">
        <v>0.6733564814814814</v>
      </c>
      <c r="C347" s="1" t="s">
        <v>150</v>
      </c>
      <c r="D347" s="1" t="s">
        <v>177</v>
      </c>
      <c r="E347" s="1" t="s">
        <v>128</v>
      </c>
      <c r="F347" s="1" t="s">
        <v>28</v>
      </c>
      <c r="G347" s="1" t="s">
        <v>187</v>
      </c>
      <c r="H347" s="1" t="s">
        <v>74</v>
      </c>
      <c r="I347" s="1" t="s">
        <v>58</v>
      </c>
      <c r="J347" s="1">
        <v>111.0</v>
      </c>
      <c r="K347" s="3">
        <f t="shared" si="1"/>
        <v>0.00009259259259</v>
      </c>
      <c r="L347" s="4">
        <f t="shared" si="2"/>
        <v>888</v>
      </c>
    </row>
    <row r="348" ht="15.75" customHeight="1">
      <c r="A348" s="2">
        <v>45497.0</v>
      </c>
      <c r="B348" s="3">
        <v>0.6734490740740741</v>
      </c>
      <c r="C348" s="1" t="s">
        <v>32</v>
      </c>
      <c r="D348" s="1" t="s">
        <v>177</v>
      </c>
      <c r="E348" s="1" t="s">
        <v>36</v>
      </c>
      <c r="F348" s="1" t="s">
        <v>28</v>
      </c>
      <c r="G348" s="1" t="s">
        <v>257</v>
      </c>
      <c r="H348" s="1" t="s">
        <v>74</v>
      </c>
      <c r="I348" s="1" t="s">
        <v>100</v>
      </c>
      <c r="J348" s="1">
        <v>111.0</v>
      </c>
      <c r="K348" s="3">
        <f t="shared" si="1"/>
        <v>0.00009259259259</v>
      </c>
      <c r="L348" s="4">
        <f t="shared" si="2"/>
        <v>888</v>
      </c>
    </row>
    <row r="349" ht="15.75" customHeight="1">
      <c r="A349" s="2">
        <v>45497.0</v>
      </c>
      <c r="B349" s="3">
        <v>0.6735416666666666</v>
      </c>
      <c r="C349" s="1" t="s">
        <v>150</v>
      </c>
      <c r="D349" s="1" t="s">
        <v>177</v>
      </c>
      <c r="E349" s="1" t="s">
        <v>178</v>
      </c>
      <c r="F349" s="1" t="s">
        <v>28</v>
      </c>
      <c r="G349" s="1" t="s">
        <v>179</v>
      </c>
      <c r="H349" s="1" t="s">
        <v>74</v>
      </c>
      <c r="I349" s="1" t="s">
        <v>147</v>
      </c>
      <c r="J349" s="1">
        <v>111.0</v>
      </c>
      <c r="K349" s="3">
        <f t="shared" si="1"/>
        <v>0.00009259259259</v>
      </c>
      <c r="L349" s="4">
        <f t="shared" si="2"/>
        <v>888</v>
      </c>
    </row>
    <row r="350" ht="15.75" customHeight="1">
      <c r="A350" s="2">
        <v>45497.0</v>
      </c>
      <c r="B350" s="3">
        <v>0.6736342592592592</v>
      </c>
      <c r="C350" s="1" t="s">
        <v>39</v>
      </c>
      <c r="D350" s="1" t="s">
        <v>160</v>
      </c>
      <c r="E350" s="1" t="s">
        <v>215</v>
      </c>
      <c r="F350" s="1" t="s">
        <v>60</v>
      </c>
      <c r="G350" s="1" t="s">
        <v>216</v>
      </c>
      <c r="H350" s="1" t="s">
        <v>62</v>
      </c>
      <c r="I350" s="1" t="s">
        <v>21</v>
      </c>
      <c r="J350" s="1">
        <v>111.0</v>
      </c>
      <c r="K350" s="3">
        <f t="shared" si="1"/>
        <v>0.00009259259259</v>
      </c>
      <c r="L350" s="4">
        <f t="shared" si="2"/>
        <v>888</v>
      </c>
    </row>
    <row r="351" ht="15.75" customHeight="1">
      <c r="A351" s="2">
        <v>45497.0</v>
      </c>
      <c r="B351" s="3">
        <v>0.6737268518518519</v>
      </c>
      <c r="C351" s="1" t="s">
        <v>32</v>
      </c>
      <c r="D351" s="1" t="s">
        <v>177</v>
      </c>
      <c r="E351" s="1" t="s">
        <v>36</v>
      </c>
      <c r="F351" s="1" t="s">
        <v>28</v>
      </c>
      <c r="G351" s="1" t="s">
        <v>257</v>
      </c>
      <c r="H351" s="1" t="s">
        <v>74</v>
      </c>
      <c r="I351" s="1" t="s">
        <v>54</v>
      </c>
      <c r="J351" s="1">
        <v>111.0</v>
      </c>
      <c r="K351" s="3">
        <f t="shared" si="1"/>
        <v>0.0001041666667</v>
      </c>
      <c r="L351" s="4">
        <f t="shared" si="2"/>
        <v>888</v>
      </c>
    </row>
    <row r="352" ht="15.75" customHeight="1">
      <c r="A352" s="2">
        <v>45497.0</v>
      </c>
      <c r="B352" s="3">
        <v>0.6738310185185186</v>
      </c>
      <c r="C352" s="1" t="s">
        <v>59</v>
      </c>
      <c r="D352" s="1" t="s">
        <v>182</v>
      </c>
      <c r="E352" s="1" t="s">
        <v>193</v>
      </c>
      <c r="F352" s="1" t="s">
        <v>80</v>
      </c>
      <c r="G352" s="1" t="s">
        <v>194</v>
      </c>
      <c r="H352" s="1" t="s">
        <v>185</v>
      </c>
      <c r="I352" s="1" t="s">
        <v>96</v>
      </c>
      <c r="J352" s="1">
        <v>111.0</v>
      </c>
      <c r="K352" s="3">
        <f t="shared" si="1"/>
        <v>0.00009259259259</v>
      </c>
      <c r="L352" s="4">
        <f t="shared" si="2"/>
        <v>888</v>
      </c>
    </row>
    <row r="353" ht="15.75" customHeight="1">
      <c r="A353" s="2">
        <v>45497.0</v>
      </c>
      <c r="B353" s="3">
        <v>0.6739236111111112</v>
      </c>
      <c r="C353" s="1" t="s">
        <v>86</v>
      </c>
      <c r="D353" s="1" t="s">
        <v>72</v>
      </c>
      <c r="E353" s="1" t="s">
        <v>158</v>
      </c>
      <c r="F353" s="1" t="s">
        <v>28</v>
      </c>
      <c r="G353" s="1" t="s">
        <v>73</v>
      </c>
      <c r="H353" s="1" t="s">
        <v>74</v>
      </c>
      <c r="I353" s="1" t="s">
        <v>148</v>
      </c>
      <c r="J353" s="1">
        <v>111.0</v>
      </c>
      <c r="K353" s="3">
        <f t="shared" si="1"/>
        <v>0.00009259259259</v>
      </c>
      <c r="L353" s="4">
        <f t="shared" si="2"/>
        <v>888</v>
      </c>
    </row>
    <row r="354" ht="15.75" customHeight="1">
      <c r="A354" s="2">
        <v>45497.0</v>
      </c>
      <c r="B354" s="3">
        <v>0.6740162037037036</v>
      </c>
      <c r="C354" s="1" t="s">
        <v>101</v>
      </c>
      <c r="D354" s="1" t="s">
        <v>174</v>
      </c>
      <c r="E354" s="1" t="s">
        <v>213</v>
      </c>
      <c r="F354" s="1" t="s">
        <v>60</v>
      </c>
      <c r="G354" s="1" t="s">
        <v>263</v>
      </c>
      <c r="H354" s="1" t="s">
        <v>62</v>
      </c>
      <c r="I354" s="1" t="s">
        <v>170</v>
      </c>
      <c r="J354" s="1">
        <v>111.0</v>
      </c>
      <c r="K354" s="3">
        <f t="shared" si="1"/>
        <v>0.00009259259259</v>
      </c>
      <c r="L354" s="4">
        <f t="shared" si="2"/>
        <v>888</v>
      </c>
    </row>
    <row r="355" ht="15.75" customHeight="1">
      <c r="A355" s="2">
        <v>45497.0</v>
      </c>
      <c r="B355" s="3">
        <v>0.6741087962962963</v>
      </c>
      <c r="C355" s="1" t="s">
        <v>25</v>
      </c>
      <c r="D355" s="1" t="s">
        <v>160</v>
      </c>
      <c r="E355" s="1" t="s">
        <v>209</v>
      </c>
      <c r="F355" s="1" t="s">
        <v>28</v>
      </c>
      <c r="G355" s="1" t="s">
        <v>210</v>
      </c>
      <c r="H355" s="1" t="s">
        <v>74</v>
      </c>
      <c r="I355" s="1" t="s">
        <v>86</v>
      </c>
      <c r="J355" s="1">
        <v>111.0</v>
      </c>
      <c r="K355" s="3">
        <f t="shared" si="1"/>
        <v>0.00009259259259</v>
      </c>
      <c r="L355" s="4">
        <f t="shared" si="2"/>
        <v>888</v>
      </c>
    </row>
    <row r="356" ht="15.75" customHeight="1">
      <c r="A356" s="2">
        <v>45497.0</v>
      </c>
      <c r="B356" s="3">
        <v>0.6742013888888888</v>
      </c>
      <c r="C356" s="1" t="s">
        <v>101</v>
      </c>
      <c r="D356" s="1" t="s">
        <v>58</v>
      </c>
      <c r="E356" s="1" t="s">
        <v>92</v>
      </c>
      <c r="F356" s="1" t="s">
        <v>60</v>
      </c>
      <c r="G356" s="1" t="s">
        <v>264</v>
      </c>
      <c r="H356" s="1" t="s">
        <v>62</v>
      </c>
      <c r="I356" s="1" t="s">
        <v>84</v>
      </c>
      <c r="J356" s="1">
        <v>111.0</v>
      </c>
      <c r="K356" s="3">
        <f t="shared" si="1"/>
        <v>0.00009259259259</v>
      </c>
      <c r="L356" s="4">
        <f t="shared" si="2"/>
        <v>888</v>
      </c>
    </row>
    <row r="357" ht="15.75" customHeight="1">
      <c r="A357" s="2">
        <v>45497.0</v>
      </c>
      <c r="B357" s="3">
        <v>0.6742939814814815</v>
      </c>
      <c r="C357" s="1" t="s">
        <v>71</v>
      </c>
      <c r="D357" s="1" t="s">
        <v>72</v>
      </c>
      <c r="E357" s="1" t="s">
        <v>36</v>
      </c>
      <c r="F357" s="1" t="s">
        <v>28</v>
      </c>
      <c r="G357" s="1" t="s">
        <v>73</v>
      </c>
      <c r="H357" s="1" t="s">
        <v>74</v>
      </c>
      <c r="I357" s="1" t="s">
        <v>270</v>
      </c>
      <c r="J357" s="1">
        <v>111.0</v>
      </c>
      <c r="K357" s="3">
        <f t="shared" si="1"/>
        <v>0.00009259259259</v>
      </c>
      <c r="L357" s="4">
        <f t="shared" si="2"/>
        <v>888</v>
      </c>
    </row>
    <row r="358" ht="15.75" customHeight="1">
      <c r="A358" s="2">
        <v>45497.0</v>
      </c>
      <c r="B358" s="3">
        <v>0.6743865740740741</v>
      </c>
      <c r="C358" s="1" t="s">
        <v>123</v>
      </c>
      <c r="D358" s="1" t="s">
        <v>174</v>
      </c>
      <c r="E358" s="1" t="s">
        <v>175</v>
      </c>
      <c r="F358" s="1" t="s">
        <v>60</v>
      </c>
      <c r="G358" s="1" t="s">
        <v>176</v>
      </c>
      <c r="H358" s="1" t="s">
        <v>62</v>
      </c>
      <c r="I358" s="1" t="s">
        <v>101</v>
      </c>
      <c r="J358" s="1">
        <v>111.0</v>
      </c>
      <c r="K358" s="3">
        <f t="shared" si="1"/>
        <v>0.00009259259259</v>
      </c>
      <c r="L358" s="4">
        <f t="shared" si="2"/>
        <v>888</v>
      </c>
    </row>
    <row r="359" ht="15.75" customHeight="1">
      <c r="A359" s="2">
        <v>45497.0</v>
      </c>
      <c r="B359" s="3">
        <v>0.6744791666666666</v>
      </c>
      <c r="C359" s="1" t="s">
        <v>78</v>
      </c>
      <c r="D359" s="1" t="s">
        <v>201</v>
      </c>
      <c r="E359" s="1" t="s">
        <v>162</v>
      </c>
      <c r="F359" s="1" t="s">
        <v>35</v>
      </c>
      <c r="G359" s="1" t="s">
        <v>208</v>
      </c>
      <c r="H359" s="1" t="s">
        <v>185</v>
      </c>
      <c r="I359" s="1" t="s">
        <v>271</v>
      </c>
      <c r="J359" s="1">
        <v>111.0</v>
      </c>
      <c r="K359" s="3">
        <f t="shared" si="1"/>
        <v>0.00009259259259</v>
      </c>
      <c r="L359" s="4">
        <f t="shared" si="2"/>
        <v>888</v>
      </c>
    </row>
    <row r="360" ht="15.75" customHeight="1">
      <c r="A360" s="2">
        <v>45497.0</v>
      </c>
      <c r="B360" s="3">
        <v>0.6745717592592593</v>
      </c>
      <c r="C360" s="1" t="s">
        <v>84</v>
      </c>
      <c r="D360" s="1" t="s">
        <v>189</v>
      </c>
      <c r="E360" s="1" t="s">
        <v>205</v>
      </c>
      <c r="F360" s="1" t="s">
        <v>35</v>
      </c>
      <c r="G360" s="1" t="s">
        <v>191</v>
      </c>
      <c r="H360" s="1" t="s">
        <v>185</v>
      </c>
      <c r="I360" s="1" t="s">
        <v>54</v>
      </c>
      <c r="J360" s="1">
        <v>111.0</v>
      </c>
      <c r="K360" s="3">
        <f t="shared" si="1"/>
        <v>0.00009259259259</v>
      </c>
      <c r="L360" s="4">
        <f t="shared" si="2"/>
        <v>888</v>
      </c>
    </row>
    <row r="361" ht="15.75" customHeight="1">
      <c r="A361" s="2">
        <v>45497.0</v>
      </c>
      <c r="B361" s="3">
        <v>0.6746643518518519</v>
      </c>
      <c r="C361" s="1" t="s">
        <v>25</v>
      </c>
      <c r="D361" s="1" t="s">
        <v>160</v>
      </c>
      <c r="E361" s="1" t="s">
        <v>209</v>
      </c>
      <c r="F361" s="1" t="s">
        <v>28</v>
      </c>
      <c r="G361" s="1" t="s">
        <v>210</v>
      </c>
      <c r="H361" s="1" t="s">
        <v>74</v>
      </c>
      <c r="I361" s="1" t="s">
        <v>101</v>
      </c>
      <c r="J361" s="1">
        <v>111.0</v>
      </c>
      <c r="K361" s="3">
        <f t="shared" si="1"/>
        <v>0.00009259259259</v>
      </c>
      <c r="L361" s="4">
        <f t="shared" si="2"/>
        <v>888</v>
      </c>
    </row>
    <row r="362" ht="15.75" customHeight="1">
      <c r="A362" s="2">
        <v>45497.0</v>
      </c>
      <c r="B362" s="3">
        <v>0.6747569444444445</v>
      </c>
      <c r="C362" s="1" t="s">
        <v>39</v>
      </c>
      <c r="D362" s="1" t="s">
        <v>160</v>
      </c>
      <c r="E362" s="1" t="s">
        <v>215</v>
      </c>
      <c r="F362" s="1" t="s">
        <v>60</v>
      </c>
      <c r="G362" s="1" t="s">
        <v>216</v>
      </c>
      <c r="H362" s="1" t="s">
        <v>62</v>
      </c>
      <c r="I362" s="1" t="s">
        <v>21</v>
      </c>
      <c r="J362" s="1">
        <v>111.0</v>
      </c>
      <c r="K362" s="3">
        <f t="shared" si="1"/>
        <v>0.00009259259259</v>
      </c>
      <c r="L362" s="4">
        <f t="shared" si="2"/>
        <v>888</v>
      </c>
    </row>
    <row r="363" ht="15.75" customHeight="1">
      <c r="A363" s="2">
        <v>45497.0</v>
      </c>
      <c r="B363" s="3">
        <v>0.6748495370370371</v>
      </c>
      <c r="C363" s="1" t="s">
        <v>32</v>
      </c>
      <c r="D363" s="1" t="s">
        <v>177</v>
      </c>
      <c r="E363" s="1" t="s">
        <v>178</v>
      </c>
      <c r="F363" s="1" t="s">
        <v>28</v>
      </c>
      <c r="G363" s="1" t="s">
        <v>179</v>
      </c>
      <c r="H363" s="1" t="s">
        <v>74</v>
      </c>
      <c r="I363" s="1" t="s">
        <v>272</v>
      </c>
      <c r="J363" s="1">
        <v>111.0</v>
      </c>
      <c r="K363" s="3">
        <f t="shared" si="1"/>
        <v>0.00009259259259</v>
      </c>
      <c r="L363" s="4">
        <f t="shared" si="2"/>
        <v>888</v>
      </c>
    </row>
    <row r="364" ht="15.75" customHeight="1">
      <c r="A364" s="2">
        <v>45497.0</v>
      </c>
      <c r="B364" s="3">
        <v>0.6749421296296297</v>
      </c>
      <c r="C364" s="1" t="s">
        <v>39</v>
      </c>
      <c r="D364" s="1" t="s">
        <v>160</v>
      </c>
      <c r="E364" s="1" t="s">
        <v>215</v>
      </c>
      <c r="F364" s="1" t="s">
        <v>60</v>
      </c>
      <c r="G364" s="1" t="s">
        <v>216</v>
      </c>
      <c r="H364" s="1" t="s">
        <v>62</v>
      </c>
      <c r="I364" s="1" t="s">
        <v>106</v>
      </c>
      <c r="J364" s="1">
        <v>111.0</v>
      </c>
      <c r="K364" s="3">
        <f t="shared" si="1"/>
        <v>0.00009259259259</v>
      </c>
      <c r="L364" s="4">
        <f t="shared" si="2"/>
        <v>888</v>
      </c>
    </row>
    <row r="365" ht="15.75" customHeight="1">
      <c r="A365" s="2">
        <v>45497.0</v>
      </c>
      <c r="B365" s="3">
        <v>0.6750347222222222</v>
      </c>
      <c r="C365" s="1" t="s">
        <v>113</v>
      </c>
      <c r="D365" s="1" t="s">
        <v>58</v>
      </c>
      <c r="E365" s="1" t="s">
        <v>92</v>
      </c>
      <c r="F365" s="1" t="s">
        <v>60</v>
      </c>
      <c r="G365" s="1" t="s">
        <v>264</v>
      </c>
      <c r="H365" s="1" t="s">
        <v>62</v>
      </c>
      <c r="I365" s="1" t="s">
        <v>132</v>
      </c>
      <c r="J365" s="1">
        <v>111.0</v>
      </c>
      <c r="K365" s="3">
        <f t="shared" si="1"/>
        <v>0.00009259259259</v>
      </c>
      <c r="L365" s="4">
        <f t="shared" si="2"/>
        <v>888</v>
      </c>
    </row>
    <row r="366" ht="15.75" customHeight="1">
      <c r="A366" s="2">
        <v>45497.0</v>
      </c>
      <c r="B366" s="3">
        <v>0.6751273148148148</v>
      </c>
      <c r="C366" s="1" t="s">
        <v>106</v>
      </c>
      <c r="D366" s="1" t="s">
        <v>174</v>
      </c>
      <c r="E366" s="1" t="s">
        <v>215</v>
      </c>
      <c r="F366" s="1" t="s">
        <v>60</v>
      </c>
      <c r="G366" s="1" t="s">
        <v>258</v>
      </c>
      <c r="H366" s="1" t="s">
        <v>62</v>
      </c>
      <c r="I366" s="1" t="s">
        <v>102</v>
      </c>
      <c r="J366" s="1">
        <v>111.0</v>
      </c>
      <c r="K366" s="3">
        <f t="shared" si="1"/>
        <v>0.0001041666667</v>
      </c>
      <c r="L366" s="4">
        <f t="shared" si="2"/>
        <v>888</v>
      </c>
    </row>
    <row r="367" ht="15.75" customHeight="1">
      <c r="A367" s="2">
        <v>45497.0</v>
      </c>
      <c r="B367" s="3">
        <v>0.6752314814814815</v>
      </c>
      <c r="C367" s="1" t="s">
        <v>115</v>
      </c>
      <c r="D367" s="1" t="s">
        <v>170</v>
      </c>
      <c r="E367" s="1" t="s">
        <v>181</v>
      </c>
      <c r="F367" s="1" t="s">
        <v>21</v>
      </c>
      <c r="G367" s="1" t="s">
        <v>171</v>
      </c>
      <c r="H367" s="1" t="s">
        <v>80</v>
      </c>
      <c r="I367" s="1" t="s">
        <v>273</v>
      </c>
      <c r="J367" s="1">
        <v>111.0</v>
      </c>
      <c r="K367" s="3">
        <f t="shared" si="1"/>
        <v>0.00009259259259</v>
      </c>
      <c r="L367" s="4">
        <f t="shared" si="2"/>
        <v>888</v>
      </c>
    </row>
    <row r="368" ht="15.75" customHeight="1">
      <c r="A368" s="2">
        <v>45497.0</v>
      </c>
      <c r="B368" s="3">
        <v>0.6753240740740741</v>
      </c>
      <c r="C368" s="1" t="s">
        <v>101</v>
      </c>
      <c r="D368" s="1" t="s">
        <v>58</v>
      </c>
      <c r="E368" s="1" t="s">
        <v>92</v>
      </c>
      <c r="F368" s="1" t="s">
        <v>60</v>
      </c>
      <c r="G368" s="1" t="s">
        <v>264</v>
      </c>
      <c r="H368" s="1" t="s">
        <v>62</v>
      </c>
      <c r="I368" s="1" t="s">
        <v>84</v>
      </c>
      <c r="J368" s="1">
        <v>111.0</v>
      </c>
      <c r="K368" s="3">
        <f t="shared" si="1"/>
        <v>0.00009259259259</v>
      </c>
      <c r="L368" s="4">
        <f t="shared" si="2"/>
        <v>888</v>
      </c>
    </row>
    <row r="369" ht="15.75" customHeight="1">
      <c r="A369" s="2">
        <v>45497.0</v>
      </c>
      <c r="B369" s="3">
        <v>0.6754166666666667</v>
      </c>
      <c r="C369" s="1" t="s">
        <v>120</v>
      </c>
      <c r="D369" s="1" t="s">
        <v>77</v>
      </c>
      <c r="E369" s="1" t="s">
        <v>163</v>
      </c>
      <c r="F369" s="1" t="s">
        <v>21</v>
      </c>
      <c r="G369" s="1" t="s">
        <v>164</v>
      </c>
      <c r="H369" s="1" t="s">
        <v>80</v>
      </c>
      <c r="I369" s="1" t="s">
        <v>232</v>
      </c>
      <c r="J369" s="1">
        <v>111.0</v>
      </c>
      <c r="K369" s="3">
        <f t="shared" si="1"/>
        <v>0.00009259259259</v>
      </c>
      <c r="L369" s="4">
        <f t="shared" si="2"/>
        <v>888</v>
      </c>
    </row>
    <row r="370" ht="15.75" customHeight="1">
      <c r="A370" s="2">
        <v>45497.0</v>
      </c>
      <c r="B370" s="3">
        <v>0.6755092592592593</v>
      </c>
      <c r="C370" s="1" t="s">
        <v>123</v>
      </c>
      <c r="D370" s="1" t="s">
        <v>174</v>
      </c>
      <c r="E370" s="1" t="s">
        <v>213</v>
      </c>
      <c r="F370" s="1" t="s">
        <v>60</v>
      </c>
      <c r="G370" s="1" t="s">
        <v>263</v>
      </c>
      <c r="H370" s="1" t="s">
        <v>62</v>
      </c>
      <c r="I370" s="1" t="s">
        <v>139</v>
      </c>
      <c r="J370" s="1">
        <v>111.0</v>
      </c>
      <c r="K370" s="3">
        <f t="shared" si="1"/>
        <v>0.00009259259259</v>
      </c>
      <c r="L370" s="4">
        <f t="shared" si="2"/>
        <v>888</v>
      </c>
    </row>
    <row r="371" ht="15.75" customHeight="1">
      <c r="A371" s="2">
        <v>45497.0</v>
      </c>
      <c r="B371" s="3">
        <v>0.675601851851852</v>
      </c>
      <c r="C371" s="1" t="s">
        <v>101</v>
      </c>
      <c r="D371" s="1" t="s">
        <v>58</v>
      </c>
      <c r="E371" s="1" t="s">
        <v>92</v>
      </c>
      <c r="F371" s="1" t="s">
        <v>60</v>
      </c>
      <c r="G371" s="1" t="s">
        <v>264</v>
      </c>
      <c r="H371" s="1" t="s">
        <v>62</v>
      </c>
      <c r="I371" s="1" t="s">
        <v>106</v>
      </c>
      <c r="J371" s="1">
        <v>111.0</v>
      </c>
      <c r="K371" s="3">
        <f t="shared" si="1"/>
        <v>0.00008101851852</v>
      </c>
      <c r="L371" s="4">
        <f t="shared" si="2"/>
        <v>888</v>
      </c>
    </row>
    <row r="372" ht="15.75" customHeight="1">
      <c r="A372" s="2">
        <v>45497.0</v>
      </c>
      <c r="B372" s="3">
        <v>0.6756828703703704</v>
      </c>
      <c r="C372" s="1" t="s">
        <v>101</v>
      </c>
      <c r="D372" s="1" t="s">
        <v>58</v>
      </c>
      <c r="E372" s="1" t="s">
        <v>92</v>
      </c>
      <c r="F372" s="1" t="s">
        <v>60</v>
      </c>
      <c r="G372" s="1" t="s">
        <v>264</v>
      </c>
      <c r="H372" s="1" t="s">
        <v>62</v>
      </c>
      <c r="I372" s="1" t="s">
        <v>109</v>
      </c>
      <c r="J372" s="1">
        <v>111.0</v>
      </c>
      <c r="K372" s="3">
        <f t="shared" si="1"/>
        <v>0.00009259259259</v>
      </c>
      <c r="L372" s="4">
        <f t="shared" si="2"/>
        <v>888</v>
      </c>
    </row>
    <row r="373" ht="15.75" customHeight="1">
      <c r="A373" s="2">
        <v>45497.0</v>
      </c>
      <c r="B373" s="3">
        <v>0.675775462962963</v>
      </c>
      <c r="C373" s="1" t="s">
        <v>150</v>
      </c>
      <c r="D373" s="1" t="s">
        <v>177</v>
      </c>
      <c r="E373" s="1" t="s">
        <v>128</v>
      </c>
      <c r="F373" s="1" t="s">
        <v>28</v>
      </c>
      <c r="G373" s="1" t="s">
        <v>187</v>
      </c>
      <c r="H373" s="1" t="s">
        <v>74</v>
      </c>
      <c r="I373" s="1" t="s">
        <v>106</v>
      </c>
      <c r="J373" s="1">
        <v>111.0</v>
      </c>
      <c r="K373" s="3">
        <f t="shared" si="1"/>
        <v>0.00009259259259</v>
      </c>
      <c r="L373" s="4">
        <f t="shared" si="2"/>
        <v>888</v>
      </c>
    </row>
    <row r="374" ht="15.75" customHeight="1">
      <c r="A374" s="2">
        <v>45497.0</v>
      </c>
      <c r="B374" s="3">
        <v>0.6758680555555556</v>
      </c>
      <c r="C374" s="1" t="s">
        <v>86</v>
      </c>
      <c r="D374" s="1" t="s">
        <v>72</v>
      </c>
      <c r="E374" s="1" t="s">
        <v>158</v>
      </c>
      <c r="F374" s="1" t="s">
        <v>28</v>
      </c>
      <c r="G374" s="1" t="s">
        <v>73</v>
      </c>
      <c r="H374" s="1" t="s">
        <v>74</v>
      </c>
      <c r="I374" s="1" t="s">
        <v>21</v>
      </c>
      <c r="J374" s="1">
        <v>111.0</v>
      </c>
      <c r="K374" s="3">
        <f t="shared" si="1"/>
        <v>0.0001041666667</v>
      </c>
      <c r="L374" s="4">
        <f t="shared" si="2"/>
        <v>888</v>
      </c>
    </row>
    <row r="375" ht="15.75" customHeight="1">
      <c r="A375" s="2">
        <v>45497.0</v>
      </c>
      <c r="B375" s="3">
        <v>0.6759722222222222</v>
      </c>
      <c r="C375" s="1" t="s">
        <v>101</v>
      </c>
      <c r="D375" s="1" t="s">
        <v>174</v>
      </c>
      <c r="E375" s="1" t="s">
        <v>213</v>
      </c>
      <c r="F375" s="1" t="s">
        <v>60</v>
      </c>
      <c r="G375" s="1" t="s">
        <v>263</v>
      </c>
      <c r="H375" s="1" t="s">
        <v>62</v>
      </c>
      <c r="I375" s="1" t="s">
        <v>274</v>
      </c>
      <c r="J375" s="1">
        <v>111.0</v>
      </c>
      <c r="K375" s="3">
        <f t="shared" si="1"/>
        <v>0.00009259259259</v>
      </c>
      <c r="L375" s="4">
        <f t="shared" si="2"/>
        <v>888</v>
      </c>
    </row>
    <row r="376" ht="15.75" customHeight="1">
      <c r="A376" s="2">
        <v>45497.0</v>
      </c>
      <c r="B376" s="3">
        <v>0.6760648148148148</v>
      </c>
      <c r="C376" s="1" t="s">
        <v>57</v>
      </c>
      <c r="D376" s="1" t="s">
        <v>58</v>
      </c>
      <c r="E376" s="1" t="s">
        <v>59</v>
      </c>
      <c r="F376" s="1" t="s">
        <v>60</v>
      </c>
      <c r="G376" s="1" t="s">
        <v>172</v>
      </c>
      <c r="H376" s="1" t="s">
        <v>62</v>
      </c>
      <c r="I376" s="1" t="s">
        <v>143</v>
      </c>
      <c r="J376" s="1">
        <v>111.0</v>
      </c>
      <c r="K376" s="3">
        <f t="shared" si="1"/>
        <v>0.00009259259259</v>
      </c>
      <c r="L376" s="4">
        <f t="shared" si="2"/>
        <v>888</v>
      </c>
    </row>
    <row r="377" ht="15.75" customHeight="1">
      <c r="A377" s="2">
        <v>45497.0</v>
      </c>
      <c r="B377" s="3">
        <v>0.6761574074074074</v>
      </c>
      <c r="C377" s="1" t="s">
        <v>76</v>
      </c>
      <c r="D377" s="1" t="s">
        <v>77</v>
      </c>
      <c r="E377" s="1" t="s">
        <v>78</v>
      </c>
      <c r="F377" s="1" t="s">
        <v>21</v>
      </c>
      <c r="G377" s="1" t="s">
        <v>267</v>
      </c>
      <c r="H377" s="1" t="s">
        <v>80</v>
      </c>
      <c r="I377" s="1" t="s">
        <v>170</v>
      </c>
      <c r="J377" s="1">
        <v>111.0</v>
      </c>
      <c r="K377" s="3">
        <f t="shared" si="1"/>
        <v>0.00009259259259</v>
      </c>
      <c r="L377" s="4">
        <f t="shared" si="2"/>
        <v>888</v>
      </c>
    </row>
    <row r="378" ht="15.75" customHeight="1">
      <c r="A378" s="2">
        <v>45497.0</v>
      </c>
      <c r="B378" s="3">
        <v>0.67625</v>
      </c>
      <c r="C378" s="1" t="s">
        <v>65</v>
      </c>
      <c r="D378" s="1" t="s">
        <v>174</v>
      </c>
      <c r="E378" s="1" t="s">
        <v>175</v>
      </c>
      <c r="F378" s="1" t="s">
        <v>60</v>
      </c>
      <c r="G378" s="1" t="s">
        <v>258</v>
      </c>
      <c r="H378" s="1" t="s">
        <v>62</v>
      </c>
      <c r="I378" s="1" t="s">
        <v>162</v>
      </c>
      <c r="J378" s="1">
        <v>111.0</v>
      </c>
      <c r="K378" s="3">
        <f t="shared" si="1"/>
        <v>0.00009259259259</v>
      </c>
      <c r="L378" s="4">
        <f t="shared" si="2"/>
        <v>888</v>
      </c>
    </row>
    <row r="379" ht="15.75" customHeight="1">
      <c r="A379" s="2">
        <v>45497.0</v>
      </c>
      <c r="B379" s="3">
        <v>0.6763425925925927</v>
      </c>
      <c r="C379" s="1" t="s">
        <v>57</v>
      </c>
      <c r="D379" s="1" t="s">
        <v>58</v>
      </c>
      <c r="E379" s="1" t="s">
        <v>59</v>
      </c>
      <c r="F379" s="1" t="s">
        <v>60</v>
      </c>
      <c r="G379" s="1" t="s">
        <v>172</v>
      </c>
      <c r="H379" s="1" t="s">
        <v>62</v>
      </c>
      <c r="I379" s="1" t="s">
        <v>11</v>
      </c>
      <c r="J379" s="1">
        <v>111.0</v>
      </c>
      <c r="K379" s="3">
        <f t="shared" si="1"/>
        <v>0.00009259259259</v>
      </c>
      <c r="L379" s="4">
        <f t="shared" si="2"/>
        <v>888</v>
      </c>
    </row>
    <row r="380" ht="15.75" customHeight="1">
      <c r="A380" s="2">
        <v>45497.0</v>
      </c>
      <c r="B380" s="3">
        <v>0.6764351851851852</v>
      </c>
      <c r="C380" s="1" t="s">
        <v>101</v>
      </c>
      <c r="D380" s="1" t="s">
        <v>58</v>
      </c>
      <c r="E380" s="1" t="s">
        <v>92</v>
      </c>
      <c r="F380" s="1" t="s">
        <v>60</v>
      </c>
      <c r="G380" s="1" t="s">
        <v>264</v>
      </c>
      <c r="H380" s="1" t="s">
        <v>62</v>
      </c>
      <c r="I380" s="1" t="s">
        <v>250</v>
      </c>
      <c r="J380" s="1">
        <v>111.0</v>
      </c>
      <c r="K380" s="3">
        <f t="shared" si="1"/>
        <v>0.0001041666667</v>
      </c>
      <c r="L380" s="4">
        <f t="shared" si="2"/>
        <v>888</v>
      </c>
    </row>
    <row r="381" ht="15.75" customHeight="1">
      <c r="A381" s="2">
        <v>45497.0</v>
      </c>
      <c r="B381" s="3">
        <v>0.6765393518518518</v>
      </c>
      <c r="C381" s="1" t="s">
        <v>120</v>
      </c>
      <c r="D381" s="1" t="s">
        <v>77</v>
      </c>
      <c r="E381" s="1" t="s">
        <v>163</v>
      </c>
      <c r="F381" s="1" t="s">
        <v>21</v>
      </c>
      <c r="G381" s="1" t="s">
        <v>164</v>
      </c>
      <c r="H381" s="1" t="s">
        <v>80</v>
      </c>
      <c r="I381" s="1" t="s">
        <v>14</v>
      </c>
      <c r="J381" s="1">
        <v>111.0</v>
      </c>
      <c r="K381" s="3">
        <f t="shared" si="1"/>
        <v>0.00009259259259</v>
      </c>
      <c r="L381" s="4">
        <f t="shared" si="2"/>
        <v>888</v>
      </c>
    </row>
    <row r="382" ht="15.75" customHeight="1">
      <c r="A382" s="2">
        <v>45497.0</v>
      </c>
      <c r="B382" s="3">
        <v>0.6766319444444444</v>
      </c>
      <c r="C382" s="1" t="s">
        <v>101</v>
      </c>
      <c r="D382" s="1" t="s">
        <v>58</v>
      </c>
      <c r="E382" s="1" t="s">
        <v>92</v>
      </c>
      <c r="F382" s="1" t="s">
        <v>60</v>
      </c>
      <c r="G382" s="1" t="s">
        <v>264</v>
      </c>
      <c r="H382" s="1" t="s">
        <v>62</v>
      </c>
      <c r="I382" s="1" t="s">
        <v>161</v>
      </c>
      <c r="J382" s="1">
        <v>111.0</v>
      </c>
      <c r="K382" s="3">
        <f t="shared" si="1"/>
        <v>0.0001041666667</v>
      </c>
      <c r="L382" s="4">
        <f t="shared" si="2"/>
        <v>888</v>
      </c>
    </row>
    <row r="383" ht="15.75" customHeight="1">
      <c r="A383" s="2">
        <v>45497.0</v>
      </c>
      <c r="B383" s="3">
        <v>0.6767361111111111</v>
      </c>
      <c r="C383" s="1" t="s">
        <v>143</v>
      </c>
      <c r="D383" s="1" t="s">
        <v>177</v>
      </c>
      <c r="E383" s="1" t="s">
        <v>128</v>
      </c>
      <c r="F383" s="1" t="s">
        <v>28</v>
      </c>
      <c r="G383" s="1" t="s">
        <v>187</v>
      </c>
      <c r="H383" s="1" t="s">
        <v>74</v>
      </c>
      <c r="I383" s="1" t="s">
        <v>71</v>
      </c>
      <c r="J383" s="1">
        <v>111.0</v>
      </c>
      <c r="K383" s="3">
        <f t="shared" si="1"/>
        <v>0.00009259259259</v>
      </c>
      <c r="L383" s="4">
        <f t="shared" si="2"/>
        <v>888</v>
      </c>
    </row>
    <row r="384" ht="15.75" customHeight="1">
      <c r="A384" s="2">
        <v>45497.0</v>
      </c>
      <c r="B384" s="3">
        <v>0.6768287037037037</v>
      </c>
      <c r="C384" s="1" t="s">
        <v>65</v>
      </c>
      <c r="D384" s="1" t="s">
        <v>174</v>
      </c>
      <c r="E384" s="1" t="s">
        <v>175</v>
      </c>
      <c r="F384" s="1" t="s">
        <v>60</v>
      </c>
      <c r="G384" s="1" t="s">
        <v>176</v>
      </c>
      <c r="H384" s="1" t="s">
        <v>62</v>
      </c>
      <c r="I384" s="1" t="s">
        <v>123</v>
      </c>
      <c r="J384" s="1">
        <v>111.0</v>
      </c>
      <c r="K384" s="3">
        <f t="shared" si="1"/>
        <v>0.00009259259259</v>
      </c>
      <c r="L384" s="4">
        <f t="shared" si="2"/>
        <v>888</v>
      </c>
    </row>
    <row r="385" ht="15.75" customHeight="1">
      <c r="A385" s="2">
        <v>45497.0</v>
      </c>
      <c r="B385" s="3">
        <v>0.6769212962962964</v>
      </c>
      <c r="C385" s="1" t="s">
        <v>69</v>
      </c>
      <c r="D385" s="1" t="s">
        <v>177</v>
      </c>
      <c r="E385" s="1" t="s">
        <v>128</v>
      </c>
      <c r="F385" s="1" t="s">
        <v>28</v>
      </c>
      <c r="G385" s="1" t="s">
        <v>259</v>
      </c>
      <c r="H385" s="1" t="s">
        <v>74</v>
      </c>
      <c r="I385" s="1" t="s">
        <v>65</v>
      </c>
      <c r="J385" s="1">
        <v>111.0</v>
      </c>
      <c r="K385" s="3">
        <f t="shared" si="1"/>
        <v>0.00009259259259</v>
      </c>
      <c r="L385" s="4">
        <f t="shared" si="2"/>
        <v>888</v>
      </c>
    </row>
    <row r="386" ht="15.75" customHeight="1">
      <c r="A386" s="2">
        <v>45497.0</v>
      </c>
      <c r="B386" s="3">
        <v>0.6770138888888889</v>
      </c>
      <c r="C386" s="1" t="s">
        <v>25</v>
      </c>
      <c r="D386" s="1" t="s">
        <v>160</v>
      </c>
      <c r="E386" s="1" t="s">
        <v>209</v>
      </c>
      <c r="F386" s="1" t="s">
        <v>28</v>
      </c>
      <c r="G386" s="1" t="s">
        <v>210</v>
      </c>
      <c r="H386" s="1" t="s">
        <v>74</v>
      </c>
      <c r="I386" s="1" t="s">
        <v>235</v>
      </c>
      <c r="J386" s="1">
        <v>111.0</v>
      </c>
      <c r="K386" s="3">
        <f t="shared" si="1"/>
        <v>0.00009259259259</v>
      </c>
      <c r="L386" s="4">
        <f t="shared" si="2"/>
        <v>888</v>
      </c>
    </row>
    <row r="387" ht="15.75" customHeight="1">
      <c r="A387" s="2">
        <v>45497.0</v>
      </c>
      <c r="B387" s="3">
        <v>0.6771064814814814</v>
      </c>
      <c r="C387" s="1" t="s">
        <v>25</v>
      </c>
      <c r="D387" s="1" t="s">
        <v>160</v>
      </c>
      <c r="E387" s="1" t="s">
        <v>209</v>
      </c>
      <c r="F387" s="1" t="s">
        <v>28</v>
      </c>
      <c r="G387" s="1" t="s">
        <v>210</v>
      </c>
      <c r="H387" s="1" t="s">
        <v>74</v>
      </c>
      <c r="I387" s="1" t="s">
        <v>31</v>
      </c>
      <c r="J387" s="1">
        <v>111.0</v>
      </c>
      <c r="K387" s="3">
        <f t="shared" si="1"/>
        <v>0.00008101851852</v>
      </c>
      <c r="L387" s="4">
        <f t="shared" si="2"/>
        <v>888</v>
      </c>
    </row>
    <row r="388" ht="15.75" customHeight="1">
      <c r="A388" s="2">
        <v>45497.0</v>
      </c>
      <c r="B388" s="3">
        <v>0.6771875</v>
      </c>
      <c r="C388" s="1" t="s">
        <v>150</v>
      </c>
      <c r="D388" s="1" t="s">
        <v>177</v>
      </c>
      <c r="E388" s="1" t="s">
        <v>178</v>
      </c>
      <c r="F388" s="1" t="s">
        <v>28</v>
      </c>
      <c r="G388" s="1" t="s">
        <v>179</v>
      </c>
      <c r="H388" s="1" t="s">
        <v>74</v>
      </c>
      <c r="I388" s="1" t="s">
        <v>136</v>
      </c>
      <c r="J388" s="1">
        <v>111.0</v>
      </c>
      <c r="K388" s="3">
        <f t="shared" si="1"/>
        <v>0.00009259259259</v>
      </c>
      <c r="L388" s="4">
        <f t="shared" si="2"/>
        <v>888</v>
      </c>
    </row>
    <row r="389" ht="15.75" customHeight="1">
      <c r="A389" s="2">
        <v>45497.0</v>
      </c>
      <c r="B389" s="3">
        <v>0.6772800925925927</v>
      </c>
      <c r="C389" s="1" t="s">
        <v>123</v>
      </c>
      <c r="D389" s="1" t="s">
        <v>174</v>
      </c>
      <c r="E389" s="1" t="s">
        <v>213</v>
      </c>
      <c r="F389" s="1" t="s">
        <v>60</v>
      </c>
      <c r="G389" s="1" t="s">
        <v>263</v>
      </c>
      <c r="H389" s="1" t="s">
        <v>62</v>
      </c>
      <c r="I389" s="1" t="s">
        <v>78</v>
      </c>
      <c r="J389" s="1">
        <v>111.0</v>
      </c>
      <c r="K389" s="3">
        <f t="shared" si="1"/>
        <v>0.00009259259259</v>
      </c>
      <c r="L389" s="4">
        <f t="shared" si="2"/>
        <v>888</v>
      </c>
    </row>
    <row r="390" ht="15.75" customHeight="1">
      <c r="A390" s="2">
        <v>45497.0</v>
      </c>
      <c r="B390" s="3">
        <v>0.6773726851851851</v>
      </c>
      <c r="C390" s="1" t="s">
        <v>115</v>
      </c>
      <c r="D390" s="1" t="s">
        <v>170</v>
      </c>
      <c r="E390" s="1" t="s">
        <v>181</v>
      </c>
      <c r="F390" s="1" t="s">
        <v>21</v>
      </c>
      <c r="G390" s="1" t="s">
        <v>171</v>
      </c>
      <c r="H390" s="1" t="s">
        <v>80</v>
      </c>
      <c r="I390" s="1" t="s">
        <v>102</v>
      </c>
      <c r="J390" s="1">
        <v>111.0</v>
      </c>
      <c r="K390" s="3">
        <f t="shared" si="1"/>
        <v>0.0001041666667</v>
      </c>
      <c r="L390" s="4">
        <f t="shared" si="2"/>
        <v>888</v>
      </c>
    </row>
    <row r="391" ht="15.75" customHeight="1">
      <c r="A391" s="2">
        <v>45497.0</v>
      </c>
      <c r="B391" s="3">
        <v>0.6774768518518518</v>
      </c>
      <c r="C391" s="1" t="s">
        <v>150</v>
      </c>
      <c r="D391" s="1" t="s">
        <v>177</v>
      </c>
      <c r="E391" s="1" t="s">
        <v>178</v>
      </c>
      <c r="F391" s="1" t="s">
        <v>28</v>
      </c>
      <c r="G391" s="1" t="s">
        <v>179</v>
      </c>
      <c r="H391" s="1" t="s">
        <v>74</v>
      </c>
      <c r="I391" s="1" t="s">
        <v>69</v>
      </c>
      <c r="J391" s="1">
        <v>111.0</v>
      </c>
      <c r="K391" s="3">
        <f t="shared" si="1"/>
        <v>0.00009259259259</v>
      </c>
      <c r="L391" s="4">
        <f t="shared" si="2"/>
        <v>888</v>
      </c>
    </row>
    <row r="392" ht="15.75" customHeight="1">
      <c r="A392" s="2">
        <v>45497.0</v>
      </c>
      <c r="B392" s="3">
        <v>0.6775694444444444</v>
      </c>
      <c r="C392" s="1" t="s">
        <v>25</v>
      </c>
      <c r="D392" s="1" t="s">
        <v>160</v>
      </c>
      <c r="E392" s="1" t="s">
        <v>209</v>
      </c>
      <c r="F392" s="1" t="s">
        <v>28</v>
      </c>
      <c r="G392" s="1" t="s">
        <v>210</v>
      </c>
      <c r="H392" s="1" t="s">
        <v>74</v>
      </c>
      <c r="I392" s="1" t="s">
        <v>188</v>
      </c>
      <c r="J392" s="1">
        <v>111.0</v>
      </c>
      <c r="K392" s="3">
        <f t="shared" si="1"/>
        <v>0.00009259259259</v>
      </c>
      <c r="L392" s="4">
        <f t="shared" si="2"/>
        <v>888</v>
      </c>
    </row>
    <row r="393" ht="15.75" customHeight="1">
      <c r="A393" s="2">
        <v>45497.0</v>
      </c>
      <c r="B393" s="3">
        <v>0.6776620370370371</v>
      </c>
      <c r="C393" s="1" t="s">
        <v>123</v>
      </c>
      <c r="D393" s="1" t="s">
        <v>174</v>
      </c>
      <c r="E393" s="1" t="s">
        <v>213</v>
      </c>
      <c r="F393" s="1" t="s">
        <v>60</v>
      </c>
      <c r="G393" s="1" t="s">
        <v>263</v>
      </c>
      <c r="H393" s="1" t="s">
        <v>62</v>
      </c>
      <c r="I393" s="1" t="s">
        <v>229</v>
      </c>
      <c r="J393" s="1">
        <v>111.0</v>
      </c>
      <c r="K393" s="3">
        <f t="shared" si="1"/>
        <v>0.00009259259259</v>
      </c>
      <c r="L393" s="4">
        <f t="shared" si="2"/>
        <v>888</v>
      </c>
    </row>
    <row r="394" ht="15.75" customHeight="1">
      <c r="A394" s="2">
        <v>45497.0</v>
      </c>
      <c r="B394" s="3">
        <v>0.6777546296296296</v>
      </c>
      <c r="C394" s="1" t="s">
        <v>48</v>
      </c>
      <c r="D394" s="1" t="s">
        <v>77</v>
      </c>
      <c r="E394" s="1" t="s">
        <v>163</v>
      </c>
      <c r="F394" s="1" t="s">
        <v>21</v>
      </c>
      <c r="G394" s="1" t="s">
        <v>79</v>
      </c>
      <c r="H394" s="1" t="s">
        <v>80</v>
      </c>
      <c r="I394" s="1" t="s">
        <v>95</v>
      </c>
      <c r="J394" s="1">
        <v>111.0</v>
      </c>
      <c r="K394" s="3">
        <f t="shared" si="1"/>
        <v>0.00009259259259</v>
      </c>
      <c r="L394" s="4">
        <f t="shared" si="2"/>
        <v>888</v>
      </c>
    </row>
    <row r="395" ht="15.75" customHeight="1">
      <c r="A395" s="2">
        <v>45497.0</v>
      </c>
      <c r="B395" s="3">
        <v>0.6778472222222223</v>
      </c>
      <c r="C395" s="1" t="s">
        <v>71</v>
      </c>
      <c r="D395" s="1" t="s">
        <v>72</v>
      </c>
      <c r="E395" s="1" t="s">
        <v>36</v>
      </c>
      <c r="F395" s="1" t="s">
        <v>28</v>
      </c>
      <c r="G395" s="1" t="s">
        <v>73</v>
      </c>
      <c r="H395" s="1" t="s">
        <v>74</v>
      </c>
      <c r="I395" s="1" t="s">
        <v>183</v>
      </c>
      <c r="J395" s="1">
        <v>111.0</v>
      </c>
      <c r="K395" s="3">
        <f t="shared" si="1"/>
        <v>0.00009259259259</v>
      </c>
      <c r="L395" s="4">
        <f t="shared" si="2"/>
        <v>888</v>
      </c>
    </row>
    <row r="396" ht="15.75" customHeight="1">
      <c r="A396" s="2">
        <v>45497.0</v>
      </c>
      <c r="B396" s="3">
        <v>0.6779398148148149</v>
      </c>
      <c r="C396" s="1" t="s">
        <v>69</v>
      </c>
      <c r="D396" s="1" t="s">
        <v>160</v>
      </c>
      <c r="E396" s="1" t="s">
        <v>209</v>
      </c>
      <c r="F396" s="1" t="s">
        <v>28</v>
      </c>
      <c r="G396" s="1" t="s">
        <v>259</v>
      </c>
      <c r="H396" s="1" t="s">
        <v>74</v>
      </c>
      <c r="I396" s="1" t="s">
        <v>78</v>
      </c>
      <c r="J396" s="1">
        <v>111.0</v>
      </c>
      <c r="K396" s="3">
        <f t="shared" si="1"/>
        <v>0.00009259259259</v>
      </c>
      <c r="L396" s="4">
        <f t="shared" si="2"/>
        <v>888</v>
      </c>
    </row>
    <row r="397" ht="15.75" customHeight="1">
      <c r="A397" s="2">
        <v>45497.0</v>
      </c>
      <c r="B397" s="3">
        <v>0.6780324074074073</v>
      </c>
      <c r="C397" s="1" t="s">
        <v>18</v>
      </c>
      <c r="D397" s="1" t="s">
        <v>170</v>
      </c>
      <c r="E397" s="1" t="s">
        <v>157</v>
      </c>
      <c r="F397" s="1" t="s">
        <v>21</v>
      </c>
      <c r="G397" s="1" t="s">
        <v>261</v>
      </c>
      <c r="H397" s="1" t="s">
        <v>80</v>
      </c>
      <c r="I397" s="1" t="s">
        <v>148</v>
      </c>
      <c r="J397" s="1">
        <v>111.0</v>
      </c>
      <c r="K397" s="3">
        <f t="shared" si="1"/>
        <v>0.00009259259259</v>
      </c>
      <c r="L397" s="4">
        <f t="shared" si="2"/>
        <v>888</v>
      </c>
    </row>
    <row r="398" ht="15.75" customHeight="1">
      <c r="A398" s="2">
        <v>45497.0</v>
      </c>
      <c r="B398" s="3">
        <v>0.678125</v>
      </c>
      <c r="C398" s="1" t="s">
        <v>32</v>
      </c>
      <c r="D398" s="1" t="s">
        <v>177</v>
      </c>
      <c r="E398" s="1" t="s">
        <v>36</v>
      </c>
      <c r="F398" s="1" t="s">
        <v>28</v>
      </c>
      <c r="G398" s="1" t="s">
        <v>257</v>
      </c>
      <c r="H398" s="1" t="s">
        <v>74</v>
      </c>
      <c r="I398" s="1" t="s">
        <v>147</v>
      </c>
      <c r="J398" s="1">
        <v>111.0</v>
      </c>
      <c r="K398" s="3">
        <f t="shared" si="1"/>
        <v>0.00009259259259</v>
      </c>
      <c r="L398" s="4">
        <f t="shared" si="2"/>
        <v>888</v>
      </c>
    </row>
    <row r="399" ht="15.75" customHeight="1">
      <c r="A399" s="2">
        <v>45497.0</v>
      </c>
      <c r="B399" s="3">
        <v>0.6782175925925925</v>
      </c>
      <c r="C399" s="1" t="s">
        <v>96</v>
      </c>
      <c r="D399" s="1" t="s">
        <v>189</v>
      </c>
      <c r="E399" s="1" t="s">
        <v>190</v>
      </c>
      <c r="F399" s="1" t="s">
        <v>35</v>
      </c>
      <c r="G399" s="1" t="s">
        <v>195</v>
      </c>
      <c r="H399" s="1" t="s">
        <v>74</v>
      </c>
      <c r="I399" s="1" t="s">
        <v>231</v>
      </c>
      <c r="J399" s="1">
        <v>111.0</v>
      </c>
      <c r="K399" s="3">
        <f t="shared" si="1"/>
        <v>0.00009259259259</v>
      </c>
      <c r="L399" s="4">
        <f t="shared" si="2"/>
        <v>888</v>
      </c>
    </row>
    <row r="400" ht="15.75" customHeight="1">
      <c r="A400" s="2">
        <v>45497.0</v>
      </c>
      <c r="B400" s="3">
        <v>0.6783101851851852</v>
      </c>
      <c r="C400" s="1" t="s">
        <v>157</v>
      </c>
      <c r="D400" s="1" t="s">
        <v>182</v>
      </c>
      <c r="E400" s="1" t="s">
        <v>196</v>
      </c>
      <c r="F400" s="1" t="s">
        <v>80</v>
      </c>
      <c r="G400" s="1" t="s">
        <v>207</v>
      </c>
      <c r="H400" s="1" t="s">
        <v>185</v>
      </c>
      <c r="I400" s="1" t="s">
        <v>139</v>
      </c>
      <c r="J400" s="1">
        <v>111.0</v>
      </c>
      <c r="K400" s="3">
        <f t="shared" si="1"/>
        <v>0.00009259259259</v>
      </c>
      <c r="L400" s="4">
        <f t="shared" si="2"/>
        <v>888</v>
      </c>
    </row>
    <row r="401" ht="15.75" customHeight="1">
      <c r="A401" s="2">
        <v>45497.0</v>
      </c>
      <c r="B401" s="3">
        <v>0.6784027777777778</v>
      </c>
      <c r="C401" s="1" t="s">
        <v>39</v>
      </c>
      <c r="D401" s="1" t="s">
        <v>160</v>
      </c>
      <c r="E401" s="1" t="s">
        <v>215</v>
      </c>
      <c r="F401" s="1" t="s">
        <v>60</v>
      </c>
      <c r="G401" s="1" t="s">
        <v>216</v>
      </c>
      <c r="H401" s="1" t="s">
        <v>62</v>
      </c>
      <c r="I401" s="1" t="s">
        <v>246</v>
      </c>
      <c r="J401" s="1">
        <v>111.0</v>
      </c>
      <c r="K401" s="3">
        <f t="shared" si="1"/>
        <v>0.00009259259259</v>
      </c>
      <c r="L401" s="4">
        <f t="shared" si="2"/>
        <v>888</v>
      </c>
    </row>
    <row r="402" ht="15.75" customHeight="1">
      <c r="A402" s="2">
        <v>45497.0</v>
      </c>
      <c r="B402" s="3">
        <v>0.6784953703703703</v>
      </c>
      <c r="C402" s="1" t="s">
        <v>71</v>
      </c>
      <c r="D402" s="1" t="s">
        <v>72</v>
      </c>
      <c r="E402" s="1" t="s">
        <v>36</v>
      </c>
      <c r="F402" s="1" t="s">
        <v>28</v>
      </c>
      <c r="G402" s="1" t="s">
        <v>73</v>
      </c>
      <c r="H402" s="1" t="s">
        <v>74</v>
      </c>
      <c r="I402" s="1" t="s">
        <v>71</v>
      </c>
      <c r="J402" s="1">
        <v>111.0</v>
      </c>
      <c r="K402" s="3">
        <f t="shared" si="1"/>
        <v>0.00009259259259</v>
      </c>
      <c r="L402" s="4">
        <f t="shared" si="2"/>
        <v>888</v>
      </c>
    </row>
    <row r="403" ht="15.75" customHeight="1">
      <c r="A403" s="2">
        <v>45497.0</v>
      </c>
      <c r="B403" s="3">
        <v>0.678587962962963</v>
      </c>
      <c r="C403" s="1" t="s">
        <v>71</v>
      </c>
      <c r="D403" s="1" t="s">
        <v>72</v>
      </c>
      <c r="E403" s="1" t="s">
        <v>36</v>
      </c>
      <c r="F403" s="1" t="s">
        <v>28</v>
      </c>
      <c r="G403" s="1" t="s">
        <v>73</v>
      </c>
      <c r="H403" s="1" t="s">
        <v>74</v>
      </c>
      <c r="I403" s="1" t="s">
        <v>106</v>
      </c>
      <c r="J403" s="1">
        <v>111.0</v>
      </c>
      <c r="K403" s="3">
        <f t="shared" si="1"/>
        <v>0.00009259259259</v>
      </c>
      <c r="L403" s="4">
        <f t="shared" si="2"/>
        <v>888</v>
      </c>
    </row>
    <row r="404" ht="15.75" customHeight="1">
      <c r="A404" s="2">
        <v>45497.0</v>
      </c>
      <c r="B404" s="3">
        <v>0.6786805555555556</v>
      </c>
      <c r="C404" s="1" t="s">
        <v>32</v>
      </c>
      <c r="D404" s="1" t="s">
        <v>177</v>
      </c>
      <c r="E404" s="1" t="s">
        <v>36</v>
      </c>
      <c r="F404" s="1" t="s">
        <v>28</v>
      </c>
      <c r="G404" s="1" t="s">
        <v>257</v>
      </c>
      <c r="H404" s="1" t="s">
        <v>74</v>
      </c>
      <c r="I404" s="1" t="s">
        <v>33</v>
      </c>
      <c r="J404" s="1">
        <v>111.0</v>
      </c>
      <c r="K404" s="3">
        <f t="shared" si="1"/>
        <v>0.00009259259259</v>
      </c>
      <c r="L404" s="4">
        <f t="shared" si="2"/>
        <v>888</v>
      </c>
    </row>
    <row r="405" ht="15.75" customHeight="1">
      <c r="A405" s="2">
        <v>45497.0</v>
      </c>
      <c r="B405" s="3">
        <v>0.6787731481481482</v>
      </c>
      <c r="C405" s="1" t="s">
        <v>86</v>
      </c>
      <c r="D405" s="1" t="s">
        <v>72</v>
      </c>
      <c r="E405" s="1" t="s">
        <v>158</v>
      </c>
      <c r="F405" s="1" t="s">
        <v>28</v>
      </c>
      <c r="G405" s="1" t="s">
        <v>73</v>
      </c>
      <c r="H405" s="1" t="s">
        <v>74</v>
      </c>
      <c r="I405" s="1" t="s">
        <v>204</v>
      </c>
      <c r="J405" s="1">
        <v>111.0</v>
      </c>
      <c r="K405" s="3">
        <f t="shared" si="1"/>
        <v>0.00009259259259</v>
      </c>
      <c r="L405" s="4">
        <f t="shared" si="2"/>
        <v>888</v>
      </c>
    </row>
    <row r="406" ht="15.75" customHeight="1">
      <c r="A406" s="2">
        <v>45497.0</v>
      </c>
      <c r="B406" s="3">
        <v>0.6788657407407408</v>
      </c>
      <c r="C406" s="1" t="s">
        <v>84</v>
      </c>
      <c r="D406" s="1" t="s">
        <v>189</v>
      </c>
      <c r="E406" s="1" t="s">
        <v>190</v>
      </c>
      <c r="F406" s="1" t="s">
        <v>35</v>
      </c>
      <c r="G406" s="1" t="s">
        <v>191</v>
      </c>
      <c r="H406" s="1" t="s">
        <v>185</v>
      </c>
      <c r="I406" s="1" t="s">
        <v>65</v>
      </c>
      <c r="J406" s="1">
        <v>111.0</v>
      </c>
      <c r="K406" s="3">
        <f t="shared" si="1"/>
        <v>0.0001041666667</v>
      </c>
      <c r="L406" s="4">
        <f t="shared" si="2"/>
        <v>888</v>
      </c>
    </row>
    <row r="407" ht="15.75" customHeight="1">
      <c r="A407" s="2">
        <v>45497.0</v>
      </c>
      <c r="B407" s="3">
        <v>0.6789699074074074</v>
      </c>
      <c r="C407" s="1" t="s">
        <v>123</v>
      </c>
      <c r="D407" s="1" t="s">
        <v>174</v>
      </c>
      <c r="E407" s="1" t="s">
        <v>213</v>
      </c>
      <c r="F407" s="1" t="s">
        <v>60</v>
      </c>
      <c r="G407" s="1" t="s">
        <v>263</v>
      </c>
      <c r="H407" s="1" t="s">
        <v>62</v>
      </c>
      <c r="I407" s="1" t="s">
        <v>71</v>
      </c>
      <c r="J407" s="1">
        <v>111.0</v>
      </c>
      <c r="K407" s="3">
        <f t="shared" si="1"/>
        <v>0.00009259259259</v>
      </c>
      <c r="L407" s="4">
        <f t="shared" si="2"/>
        <v>888</v>
      </c>
    </row>
    <row r="408" ht="15.75" customHeight="1">
      <c r="A408" s="2">
        <v>45497.0</v>
      </c>
      <c r="B408" s="3">
        <v>0.6790625</v>
      </c>
      <c r="C408" s="1" t="s">
        <v>39</v>
      </c>
      <c r="D408" s="1" t="s">
        <v>160</v>
      </c>
      <c r="E408" s="1" t="s">
        <v>215</v>
      </c>
      <c r="F408" s="1" t="s">
        <v>28</v>
      </c>
      <c r="G408" s="1" t="s">
        <v>216</v>
      </c>
      <c r="H408" s="1" t="s">
        <v>62</v>
      </c>
      <c r="I408" s="1" t="s">
        <v>163</v>
      </c>
      <c r="J408" s="1">
        <v>111.0</v>
      </c>
      <c r="K408" s="3">
        <f t="shared" si="1"/>
        <v>0.00009259259259</v>
      </c>
      <c r="L408" s="4">
        <f t="shared" si="2"/>
        <v>888</v>
      </c>
    </row>
    <row r="409" ht="15.75" customHeight="1">
      <c r="A409" s="2">
        <v>45497.0</v>
      </c>
      <c r="B409" s="3">
        <v>0.6791550925925925</v>
      </c>
      <c r="C409" s="1" t="s">
        <v>57</v>
      </c>
      <c r="D409" s="1" t="s">
        <v>58</v>
      </c>
      <c r="E409" s="1" t="s">
        <v>59</v>
      </c>
      <c r="F409" s="1" t="s">
        <v>60</v>
      </c>
      <c r="G409" s="1" t="s">
        <v>172</v>
      </c>
      <c r="H409" s="1" t="s">
        <v>62</v>
      </c>
      <c r="I409" s="1" t="s">
        <v>67</v>
      </c>
      <c r="J409" s="1">
        <v>111.0</v>
      </c>
      <c r="K409" s="3">
        <f t="shared" si="1"/>
        <v>0.00009259259259</v>
      </c>
      <c r="L409" s="4">
        <f t="shared" si="2"/>
        <v>888</v>
      </c>
    </row>
    <row r="410" ht="15.75" customHeight="1">
      <c r="A410" s="2">
        <v>45497.0</v>
      </c>
      <c r="B410" s="3">
        <v>0.6792476851851852</v>
      </c>
      <c r="C410" s="1" t="s">
        <v>25</v>
      </c>
      <c r="D410" s="1" t="s">
        <v>160</v>
      </c>
      <c r="E410" s="1" t="s">
        <v>209</v>
      </c>
      <c r="F410" s="1" t="s">
        <v>28</v>
      </c>
      <c r="G410" s="1" t="s">
        <v>210</v>
      </c>
      <c r="H410" s="1" t="s">
        <v>74</v>
      </c>
      <c r="I410" s="1" t="s">
        <v>217</v>
      </c>
      <c r="J410" s="1">
        <v>111.0</v>
      </c>
      <c r="K410" s="3">
        <f t="shared" si="1"/>
        <v>0.00009259259259</v>
      </c>
      <c r="L410" s="4">
        <f t="shared" si="2"/>
        <v>888</v>
      </c>
    </row>
    <row r="411" ht="15.75" customHeight="1">
      <c r="A411" s="2">
        <v>45497.0</v>
      </c>
      <c r="B411" s="3">
        <v>0.6793402777777778</v>
      </c>
      <c r="C411" s="1" t="s">
        <v>150</v>
      </c>
      <c r="D411" s="1" t="s">
        <v>177</v>
      </c>
      <c r="E411" s="1" t="s">
        <v>178</v>
      </c>
      <c r="F411" s="1" t="s">
        <v>28</v>
      </c>
      <c r="G411" s="1" t="s">
        <v>179</v>
      </c>
      <c r="H411" s="1" t="s">
        <v>74</v>
      </c>
      <c r="I411" s="1" t="s">
        <v>102</v>
      </c>
      <c r="J411" s="1">
        <v>111.0</v>
      </c>
      <c r="K411" s="3">
        <f t="shared" si="1"/>
        <v>0.00009259259259</v>
      </c>
      <c r="L411" s="4">
        <f t="shared" si="2"/>
        <v>888</v>
      </c>
    </row>
    <row r="412" ht="15.75" customHeight="1">
      <c r="A412" s="2">
        <v>45497.0</v>
      </c>
      <c r="B412" s="3">
        <v>0.6794328703703704</v>
      </c>
      <c r="C412" s="1" t="s">
        <v>123</v>
      </c>
      <c r="D412" s="1" t="s">
        <v>174</v>
      </c>
      <c r="E412" s="1" t="s">
        <v>213</v>
      </c>
      <c r="F412" s="1" t="s">
        <v>60</v>
      </c>
      <c r="G412" s="1" t="s">
        <v>263</v>
      </c>
      <c r="H412" s="1" t="s">
        <v>62</v>
      </c>
      <c r="I412" s="1" t="s">
        <v>36</v>
      </c>
      <c r="J412" s="1">
        <v>111.0</v>
      </c>
      <c r="K412" s="3">
        <f t="shared" si="1"/>
        <v>0.00009259259259</v>
      </c>
      <c r="L412" s="4">
        <f t="shared" si="2"/>
        <v>888</v>
      </c>
    </row>
    <row r="413" ht="15.75" customHeight="1">
      <c r="A413" s="2">
        <v>45497.0</v>
      </c>
      <c r="B413" s="3">
        <v>0.679525462962963</v>
      </c>
      <c r="C413" s="1" t="s">
        <v>101</v>
      </c>
      <c r="D413" s="1" t="s">
        <v>174</v>
      </c>
      <c r="E413" s="1" t="s">
        <v>213</v>
      </c>
      <c r="F413" s="1" t="s">
        <v>60</v>
      </c>
      <c r="G413" s="1" t="s">
        <v>263</v>
      </c>
      <c r="H413" s="1" t="s">
        <v>62</v>
      </c>
      <c r="I413" s="1" t="s">
        <v>39</v>
      </c>
      <c r="J413" s="1">
        <v>111.0</v>
      </c>
      <c r="K413" s="3">
        <f t="shared" si="1"/>
        <v>0.00009259259259</v>
      </c>
      <c r="L413" s="4">
        <f t="shared" si="2"/>
        <v>888</v>
      </c>
    </row>
    <row r="414" ht="15.75" customHeight="1">
      <c r="A414" s="2">
        <v>45497.0</v>
      </c>
      <c r="B414" s="3">
        <v>0.6796180555555557</v>
      </c>
      <c r="C414" s="1" t="s">
        <v>90</v>
      </c>
      <c r="D414" s="1" t="s">
        <v>189</v>
      </c>
      <c r="E414" s="1" t="s">
        <v>211</v>
      </c>
      <c r="F414" s="1" t="s">
        <v>35</v>
      </c>
      <c r="G414" s="1" t="s">
        <v>212</v>
      </c>
      <c r="H414" s="1" t="s">
        <v>185</v>
      </c>
      <c r="I414" s="1" t="s">
        <v>269</v>
      </c>
      <c r="J414" s="1">
        <v>111.0</v>
      </c>
      <c r="K414" s="3">
        <f t="shared" si="1"/>
        <v>0.00009259259259</v>
      </c>
      <c r="L414" s="4">
        <f t="shared" si="2"/>
        <v>888</v>
      </c>
    </row>
    <row r="415" ht="15.75" customHeight="1">
      <c r="A415" s="2">
        <v>45497.0</v>
      </c>
      <c r="B415" s="3">
        <v>0.6797106481481481</v>
      </c>
      <c r="C415" s="1" t="s">
        <v>86</v>
      </c>
      <c r="D415" s="1" t="s">
        <v>72</v>
      </c>
      <c r="E415" s="1" t="s">
        <v>158</v>
      </c>
      <c r="F415" s="1" t="s">
        <v>35</v>
      </c>
      <c r="G415" s="1" t="s">
        <v>203</v>
      </c>
      <c r="H415" s="1" t="s">
        <v>74</v>
      </c>
      <c r="I415" s="1" t="s">
        <v>221</v>
      </c>
      <c r="J415" s="1">
        <v>111.0</v>
      </c>
      <c r="K415" s="3">
        <f t="shared" si="1"/>
        <v>0.00009259259259</v>
      </c>
      <c r="L415" s="4">
        <f t="shared" si="2"/>
        <v>888</v>
      </c>
    </row>
    <row r="416" ht="15.75" customHeight="1">
      <c r="A416" s="2">
        <v>45497.0</v>
      </c>
      <c r="B416" s="3">
        <v>0.6798032407407407</v>
      </c>
      <c r="C416" s="1" t="s">
        <v>181</v>
      </c>
      <c r="D416" s="1" t="s">
        <v>182</v>
      </c>
      <c r="E416" s="1" t="s">
        <v>183</v>
      </c>
      <c r="F416" s="1" t="s">
        <v>80</v>
      </c>
      <c r="G416" s="1" t="s">
        <v>184</v>
      </c>
      <c r="H416" s="1" t="s">
        <v>185</v>
      </c>
      <c r="I416" s="1" t="s">
        <v>204</v>
      </c>
      <c r="J416" s="1">
        <v>111.0</v>
      </c>
      <c r="K416" s="3">
        <f t="shared" si="1"/>
        <v>0.00009259259259</v>
      </c>
      <c r="L416" s="4">
        <f t="shared" si="2"/>
        <v>888</v>
      </c>
    </row>
    <row r="417" ht="15.75" customHeight="1">
      <c r="A417" s="2">
        <v>45497.0</v>
      </c>
      <c r="B417" s="3">
        <v>0.6798958333333333</v>
      </c>
      <c r="C417" s="1" t="s">
        <v>25</v>
      </c>
      <c r="D417" s="1" t="s">
        <v>160</v>
      </c>
      <c r="E417" s="1" t="s">
        <v>209</v>
      </c>
      <c r="F417" s="1" t="s">
        <v>28</v>
      </c>
      <c r="G417" s="1" t="s">
        <v>210</v>
      </c>
      <c r="H417" s="1" t="s">
        <v>74</v>
      </c>
      <c r="I417" s="1" t="s">
        <v>231</v>
      </c>
      <c r="J417" s="1">
        <v>111.0</v>
      </c>
      <c r="K417" s="3">
        <f t="shared" si="1"/>
        <v>0.00009259259259</v>
      </c>
      <c r="L417" s="4">
        <f t="shared" si="2"/>
        <v>888</v>
      </c>
    </row>
    <row r="418" ht="15.75" customHeight="1">
      <c r="A418" s="2">
        <v>45497.0</v>
      </c>
      <c r="B418" s="3">
        <v>0.6799884259259259</v>
      </c>
      <c r="C418" s="1" t="s">
        <v>69</v>
      </c>
      <c r="D418" s="1" t="s">
        <v>160</v>
      </c>
      <c r="E418" s="1" t="s">
        <v>209</v>
      </c>
      <c r="F418" s="1" t="s">
        <v>28</v>
      </c>
      <c r="G418" s="1" t="s">
        <v>259</v>
      </c>
      <c r="H418" s="1" t="s">
        <v>74</v>
      </c>
      <c r="I418" s="1" t="s">
        <v>141</v>
      </c>
      <c r="J418" s="1">
        <v>111.0</v>
      </c>
      <c r="K418" s="3">
        <f t="shared" si="1"/>
        <v>0.00009259259259</v>
      </c>
      <c r="L418" s="4">
        <f t="shared" si="2"/>
        <v>888</v>
      </c>
    </row>
    <row r="419" ht="15.75" customHeight="1">
      <c r="A419" s="2">
        <v>45497.0</v>
      </c>
      <c r="B419" s="3">
        <v>0.6800810185185185</v>
      </c>
      <c r="C419" s="1" t="s">
        <v>32</v>
      </c>
      <c r="D419" s="1" t="s">
        <v>177</v>
      </c>
      <c r="E419" s="1" t="s">
        <v>178</v>
      </c>
      <c r="F419" s="1" t="s">
        <v>28</v>
      </c>
      <c r="G419" s="1" t="s">
        <v>179</v>
      </c>
      <c r="H419" s="1" t="s">
        <v>74</v>
      </c>
      <c r="I419" s="1" t="s">
        <v>56</v>
      </c>
      <c r="J419" s="1">
        <v>111.0</v>
      </c>
      <c r="K419" s="3">
        <f t="shared" si="1"/>
        <v>0.00009259259259</v>
      </c>
      <c r="L419" s="4">
        <f t="shared" si="2"/>
        <v>888</v>
      </c>
    </row>
    <row r="420" ht="15.75" customHeight="1">
      <c r="A420" s="2">
        <v>45497.0</v>
      </c>
      <c r="B420" s="3">
        <v>0.6801736111111111</v>
      </c>
      <c r="C420" s="1" t="s">
        <v>65</v>
      </c>
      <c r="D420" s="1" t="s">
        <v>174</v>
      </c>
      <c r="E420" s="1" t="s">
        <v>175</v>
      </c>
      <c r="F420" s="1" t="s">
        <v>60</v>
      </c>
      <c r="G420" s="1" t="s">
        <v>176</v>
      </c>
      <c r="H420" s="1" t="s">
        <v>62</v>
      </c>
      <c r="I420" s="1" t="s">
        <v>101</v>
      </c>
      <c r="J420" s="1">
        <v>111.0</v>
      </c>
      <c r="K420" s="3">
        <f t="shared" si="1"/>
        <v>0.0001041666667</v>
      </c>
      <c r="L420" s="4">
        <f t="shared" si="2"/>
        <v>888</v>
      </c>
    </row>
    <row r="421" ht="15.75" customHeight="1">
      <c r="A421" s="2">
        <v>45497.0</v>
      </c>
      <c r="B421" s="3">
        <v>0.6802777777777779</v>
      </c>
      <c r="C421" s="1" t="s">
        <v>96</v>
      </c>
      <c r="D421" s="1" t="s">
        <v>189</v>
      </c>
      <c r="E421" s="1" t="s">
        <v>190</v>
      </c>
      <c r="F421" s="1" t="s">
        <v>35</v>
      </c>
      <c r="G421" s="1" t="s">
        <v>195</v>
      </c>
      <c r="H421" s="1" t="s">
        <v>74</v>
      </c>
      <c r="I421" s="1" t="s">
        <v>104</v>
      </c>
      <c r="J421" s="1">
        <v>111.0</v>
      </c>
      <c r="K421" s="3">
        <f t="shared" si="1"/>
        <v>0.00009259259259</v>
      </c>
      <c r="L421" s="4">
        <f t="shared" si="2"/>
        <v>888</v>
      </c>
    </row>
    <row r="422" ht="15.75" customHeight="1">
      <c r="A422" s="2">
        <v>45497.0</v>
      </c>
      <c r="B422" s="3">
        <v>0.6803703703703704</v>
      </c>
      <c r="C422" s="1" t="s">
        <v>39</v>
      </c>
      <c r="D422" s="1" t="s">
        <v>160</v>
      </c>
      <c r="E422" s="1" t="s">
        <v>215</v>
      </c>
      <c r="F422" s="1" t="s">
        <v>60</v>
      </c>
      <c r="G422" s="1" t="s">
        <v>216</v>
      </c>
      <c r="H422" s="1" t="s">
        <v>62</v>
      </c>
      <c r="I422" s="1" t="s">
        <v>139</v>
      </c>
      <c r="J422" s="1">
        <v>111.0</v>
      </c>
      <c r="K422" s="3">
        <f t="shared" si="1"/>
        <v>0.0001041666667</v>
      </c>
      <c r="L422" s="4">
        <f t="shared" si="2"/>
        <v>888</v>
      </c>
    </row>
    <row r="423" ht="15.75" customHeight="1">
      <c r="A423" s="2">
        <v>45497.0</v>
      </c>
      <c r="B423" s="3">
        <v>0.680474537037037</v>
      </c>
      <c r="C423" s="1" t="s">
        <v>39</v>
      </c>
      <c r="D423" s="1" t="s">
        <v>160</v>
      </c>
      <c r="E423" s="1" t="s">
        <v>215</v>
      </c>
      <c r="F423" s="1" t="s">
        <v>28</v>
      </c>
      <c r="G423" s="1" t="s">
        <v>216</v>
      </c>
      <c r="H423" s="1" t="s">
        <v>62</v>
      </c>
      <c r="I423" s="1" t="s">
        <v>275</v>
      </c>
      <c r="J423" s="1">
        <v>111.0</v>
      </c>
      <c r="K423" s="3">
        <f t="shared" si="1"/>
        <v>0.00009259259259</v>
      </c>
      <c r="L423" s="4">
        <f t="shared" si="2"/>
        <v>888</v>
      </c>
    </row>
    <row r="424" ht="15.75" customHeight="1">
      <c r="A424" s="2">
        <v>45497.0</v>
      </c>
      <c r="B424" s="3">
        <v>0.6805671296296296</v>
      </c>
      <c r="C424" s="1" t="s">
        <v>69</v>
      </c>
      <c r="D424" s="1" t="s">
        <v>160</v>
      </c>
      <c r="E424" s="1" t="s">
        <v>209</v>
      </c>
      <c r="F424" s="1" t="s">
        <v>28</v>
      </c>
      <c r="G424" s="1" t="s">
        <v>259</v>
      </c>
      <c r="H424" s="1" t="s">
        <v>74</v>
      </c>
      <c r="I424" s="1" t="s">
        <v>26</v>
      </c>
      <c r="J424" s="1">
        <v>111.0</v>
      </c>
      <c r="K424" s="3">
        <f t="shared" si="1"/>
        <v>0.00009259259259</v>
      </c>
      <c r="L424" s="4">
        <f t="shared" si="2"/>
        <v>888</v>
      </c>
    </row>
    <row r="425" ht="15.75" customHeight="1">
      <c r="A425" s="2">
        <v>45497.0</v>
      </c>
      <c r="B425" s="3">
        <v>0.6806597222222223</v>
      </c>
      <c r="C425" s="1" t="s">
        <v>25</v>
      </c>
      <c r="D425" s="1" t="s">
        <v>160</v>
      </c>
      <c r="E425" s="1" t="s">
        <v>209</v>
      </c>
      <c r="F425" s="1" t="s">
        <v>28</v>
      </c>
      <c r="G425" s="1" t="s">
        <v>210</v>
      </c>
      <c r="H425" s="1" t="s">
        <v>74</v>
      </c>
      <c r="I425" s="1" t="s">
        <v>150</v>
      </c>
      <c r="J425" s="1">
        <v>111.0</v>
      </c>
      <c r="K425" s="3">
        <f t="shared" si="1"/>
        <v>0.00009259259259</v>
      </c>
      <c r="L425" s="4">
        <f t="shared" si="2"/>
        <v>888</v>
      </c>
    </row>
    <row r="426" ht="15.75" customHeight="1">
      <c r="A426" s="2">
        <v>45497.0</v>
      </c>
      <c r="B426" s="3">
        <v>0.6807523148148148</v>
      </c>
      <c r="C426" s="1" t="s">
        <v>32</v>
      </c>
      <c r="D426" s="1" t="s">
        <v>177</v>
      </c>
      <c r="E426" s="1" t="s">
        <v>178</v>
      </c>
      <c r="F426" s="1" t="s">
        <v>28</v>
      </c>
      <c r="G426" s="1" t="s">
        <v>179</v>
      </c>
      <c r="H426" s="1" t="s">
        <v>74</v>
      </c>
      <c r="I426" s="1" t="s">
        <v>58</v>
      </c>
      <c r="J426" s="1">
        <v>111.0</v>
      </c>
      <c r="K426" s="3">
        <f t="shared" si="1"/>
        <v>0.00009259259259</v>
      </c>
      <c r="L426" s="4">
        <f t="shared" si="2"/>
        <v>888</v>
      </c>
    </row>
    <row r="427" ht="15.75" customHeight="1">
      <c r="A427" s="2">
        <v>45497.0</v>
      </c>
      <c r="B427" s="3">
        <v>0.6808449074074074</v>
      </c>
      <c r="C427" s="1" t="s">
        <v>101</v>
      </c>
      <c r="D427" s="1" t="s">
        <v>174</v>
      </c>
      <c r="E427" s="1" t="s">
        <v>213</v>
      </c>
      <c r="F427" s="1" t="s">
        <v>60</v>
      </c>
      <c r="G427" s="1" t="s">
        <v>263</v>
      </c>
      <c r="H427" s="1" t="s">
        <v>62</v>
      </c>
      <c r="I427" s="1" t="s">
        <v>174</v>
      </c>
      <c r="J427" s="1">
        <v>111.0</v>
      </c>
      <c r="K427" s="3">
        <f t="shared" si="1"/>
        <v>0.00009259259259</v>
      </c>
      <c r="L427" s="4">
        <f t="shared" si="2"/>
        <v>888</v>
      </c>
    </row>
    <row r="428" ht="15.75" customHeight="1">
      <c r="A428" s="2">
        <v>45497.0</v>
      </c>
      <c r="B428" s="3">
        <v>0.6809375000000001</v>
      </c>
      <c r="C428" s="1" t="s">
        <v>39</v>
      </c>
      <c r="D428" s="1" t="s">
        <v>160</v>
      </c>
      <c r="E428" s="1" t="s">
        <v>215</v>
      </c>
      <c r="F428" s="1" t="s">
        <v>60</v>
      </c>
      <c r="G428" s="1" t="s">
        <v>216</v>
      </c>
      <c r="H428" s="1" t="s">
        <v>62</v>
      </c>
      <c r="I428" s="1" t="s">
        <v>75</v>
      </c>
      <c r="J428" s="1">
        <v>111.0</v>
      </c>
      <c r="K428" s="3">
        <f t="shared" si="1"/>
        <v>0.00009259259259</v>
      </c>
      <c r="L428" s="4">
        <f t="shared" si="2"/>
        <v>888</v>
      </c>
    </row>
    <row r="429" ht="15.75" customHeight="1">
      <c r="A429" s="2">
        <v>45497.0</v>
      </c>
      <c r="B429" s="3">
        <v>0.6810300925925926</v>
      </c>
      <c r="C429" s="1" t="s">
        <v>65</v>
      </c>
      <c r="D429" s="1" t="s">
        <v>174</v>
      </c>
      <c r="E429" s="1" t="s">
        <v>175</v>
      </c>
      <c r="F429" s="1" t="s">
        <v>60</v>
      </c>
      <c r="G429" s="1" t="s">
        <v>258</v>
      </c>
      <c r="H429" s="1" t="s">
        <v>62</v>
      </c>
      <c r="I429" s="1" t="s">
        <v>150</v>
      </c>
      <c r="J429" s="1">
        <v>111.0</v>
      </c>
      <c r="K429" s="3">
        <f t="shared" si="1"/>
        <v>0.00008101851852</v>
      </c>
      <c r="L429" s="4">
        <f t="shared" si="2"/>
        <v>888</v>
      </c>
    </row>
    <row r="430" ht="15.75" customHeight="1">
      <c r="A430" s="2">
        <v>45497.0</v>
      </c>
      <c r="B430" s="3">
        <v>0.6811111111111111</v>
      </c>
      <c r="C430" s="1" t="s">
        <v>91</v>
      </c>
      <c r="D430" s="1" t="s">
        <v>58</v>
      </c>
      <c r="E430" s="1" t="s">
        <v>92</v>
      </c>
      <c r="F430" s="1" t="s">
        <v>60</v>
      </c>
      <c r="G430" s="1" t="s">
        <v>93</v>
      </c>
      <c r="H430" s="1" t="s">
        <v>62</v>
      </c>
      <c r="I430" s="1" t="s">
        <v>253</v>
      </c>
      <c r="J430" s="1">
        <v>111.0</v>
      </c>
      <c r="K430" s="3">
        <f t="shared" si="1"/>
        <v>0.0001041666667</v>
      </c>
      <c r="L430" s="4">
        <f t="shared" si="2"/>
        <v>888</v>
      </c>
    </row>
    <row r="431" ht="15.75" customHeight="1">
      <c r="A431" s="2">
        <v>45497.0</v>
      </c>
      <c r="B431" s="3">
        <v>0.6812152777777777</v>
      </c>
      <c r="C431" s="1" t="s">
        <v>18</v>
      </c>
      <c r="D431" s="1" t="s">
        <v>170</v>
      </c>
      <c r="E431" s="1" t="s">
        <v>157</v>
      </c>
      <c r="F431" s="1" t="s">
        <v>21</v>
      </c>
      <c r="G431" s="1" t="s">
        <v>261</v>
      </c>
      <c r="H431" s="1" t="s">
        <v>80</v>
      </c>
      <c r="I431" s="1" t="s">
        <v>95</v>
      </c>
      <c r="J431" s="1">
        <v>111.0</v>
      </c>
      <c r="K431" s="3">
        <f t="shared" si="1"/>
        <v>0.00009259259259</v>
      </c>
      <c r="L431" s="4">
        <f t="shared" si="2"/>
        <v>888</v>
      </c>
    </row>
    <row r="432" ht="15.75" customHeight="1">
      <c r="A432" s="2">
        <v>45497.0</v>
      </c>
      <c r="B432" s="3">
        <v>0.6813078703703703</v>
      </c>
      <c r="C432" s="1" t="s">
        <v>152</v>
      </c>
      <c r="D432" s="1" t="s">
        <v>31</v>
      </c>
      <c r="E432" s="1" t="s">
        <v>71</v>
      </c>
      <c r="F432" s="1" t="s">
        <v>33</v>
      </c>
      <c r="G432" s="1" t="s">
        <v>153</v>
      </c>
      <c r="H432" s="1" t="s">
        <v>35</v>
      </c>
      <c r="I432" s="1" t="s">
        <v>109</v>
      </c>
      <c r="J432" s="1">
        <v>111.0</v>
      </c>
      <c r="K432" s="3">
        <f t="shared" si="1"/>
        <v>0.00009259259259</v>
      </c>
      <c r="L432" s="4">
        <f t="shared" si="2"/>
        <v>888</v>
      </c>
    </row>
    <row r="433" ht="15.75" customHeight="1">
      <c r="A433" s="2">
        <v>45497.0</v>
      </c>
      <c r="B433" s="3">
        <v>0.681400462962963</v>
      </c>
      <c r="C433" s="1" t="s">
        <v>113</v>
      </c>
      <c r="D433" s="1" t="s">
        <v>58</v>
      </c>
      <c r="E433" s="1" t="s">
        <v>92</v>
      </c>
      <c r="F433" s="1" t="s">
        <v>60</v>
      </c>
      <c r="G433" s="1" t="s">
        <v>264</v>
      </c>
      <c r="H433" s="1" t="s">
        <v>62</v>
      </c>
      <c r="I433" s="1" t="s">
        <v>90</v>
      </c>
      <c r="J433" s="1">
        <v>111.0</v>
      </c>
      <c r="K433" s="3">
        <f t="shared" si="1"/>
        <v>0.00009259259259</v>
      </c>
      <c r="L433" s="4">
        <f t="shared" si="2"/>
        <v>888</v>
      </c>
    </row>
    <row r="434" ht="15.75" customHeight="1">
      <c r="A434" s="2">
        <v>45497.0</v>
      </c>
      <c r="B434" s="3">
        <v>0.6814930555555555</v>
      </c>
      <c r="C434" s="1" t="s">
        <v>120</v>
      </c>
      <c r="D434" s="1" t="s">
        <v>77</v>
      </c>
      <c r="E434" s="1" t="s">
        <v>163</v>
      </c>
      <c r="F434" s="1" t="s">
        <v>21</v>
      </c>
      <c r="G434" s="1" t="s">
        <v>164</v>
      </c>
      <c r="H434" s="1" t="s">
        <v>80</v>
      </c>
      <c r="I434" s="1" t="s">
        <v>197</v>
      </c>
      <c r="J434" s="1">
        <v>111.0</v>
      </c>
      <c r="K434" s="3">
        <f t="shared" si="1"/>
        <v>0.00009259259259</v>
      </c>
      <c r="L434" s="4">
        <f t="shared" si="2"/>
        <v>888</v>
      </c>
    </row>
    <row r="435" ht="15.75" customHeight="1">
      <c r="A435" s="2">
        <v>45497.0</v>
      </c>
      <c r="B435" s="3">
        <v>0.6815856481481481</v>
      </c>
      <c r="C435" s="1" t="s">
        <v>29</v>
      </c>
      <c r="D435" s="1" t="s">
        <v>53</v>
      </c>
      <c r="E435" s="1" t="s">
        <v>54</v>
      </c>
      <c r="F435" s="1" t="s">
        <v>14</v>
      </c>
      <c r="G435" s="1" t="s">
        <v>55</v>
      </c>
      <c r="H435" s="1" t="s">
        <v>35</v>
      </c>
      <c r="I435" s="1" t="s">
        <v>95</v>
      </c>
      <c r="J435" s="1">
        <v>111.0</v>
      </c>
      <c r="K435" s="3">
        <f t="shared" si="1"/>
        <v>0.00009259259259</v>
      </c>
      <c r="L435" s="4">
        <f t="shared" si="2"/>
        <v>888</v>
      </c>
    </row>
    <row r="436" ht="15.75" customHeight="1">
      <c r="A436" s="2">
        <v>45497.0</v>
      </c>
      <c r="B436" s="3">
        <v>0.6816782407407408</v>
      </c>
      <c r="C436" s="1" t="s">
        <v>69</v>
      </c>
      <c r="D436" s="1" t="s">
        <v>177</v>
      </c>
      <c r="E436" s="1" t="s">
        <v>128</v>
      </c>
      <c r="F436" s="1" t="s">
        <v>28</v>
      </c>
      <c r="G436" s="1" t="s">
        <v>259</v>
      </c>
      <c r="H436" s="1" t="s">
        <v>74</v>
      </c>
      <c r="I436" s="1" t="s">
        <v>276</v>
      </c>
      <c r="J436" s="1">
        <v>111.0</v>
      </c>
      <c r="K436" s="3">
        <f t="shared" si="1"/>
        <v>0.00008101851852</v>
      </c>
      <c r="L436" s="4">
        <f t="shared" si="2"/>
        <v>888</v>
      </c>
    </row>
    <row r="437" ht="15.75" customHeight="1">
      <c r="A437" s="2">
        <v>45497.0</v>
      </c>
      <c r="B437" s="3">
        <v>0.6817592592592593</v>
      </c>
      <c r="C437" s="1" t="s">
        <v>25</v>
      </c>
      <c r="D437" s="1" t="s">
        <v>160</v>
      </c>
      <c r="E437" s="1" t="s">
        <v>209</v>
      </c>
      <c r="F437" s="1" t="s">
        <v>28</v>
      </c>
      <c r="G437" s="1" t="s">
        <v>210</v>
      </c>
      <c r="H437" s="1" t="s">
        <v>74</v>
      </c>
      <c r="I437" s="1" t="s">
        <v>269</v>
      </c>
      <c r="J437" s="1">
        <v>111.0</v>
      </c>
      <c r="K437" s="3">
        <f t="shared" si="1"/>
        <v>0.00009259259259</v>
      </c>
      <c r="L437" s="4">
        <f t="shared" si="2"/>
        <v>888</v>
      </c>
    </row>
    <row r="438" ht="15.75" customHeight="1">
      <c r="A438" s="2">
        <v>45497.0</v>
      </c>
      <c r="B438" s="3">
        <v>0.6818518518518518</v>
      </c>
      <c r="C438" s="1" t="s">
        <v>57</v>
      </c>
      <c r="D438" s="1" t="s">
        <v>58</v>
      </c>
      <c r="E438" s="1" t="s">
        <v>59</v>
      </c>
      <c r="F438" s="1" t="s">
        <v>60</v>
      </c>
      <c r="G438" s="1" t="s">
        <v>61</v>
      </c>
      <c r="H438" s="1" t="s">
        <v>62</v>
      </c>
      <c r="I438" s="1" t="s">
        <v>82</v>
      </c>
      <c r="J438" s="1">
        <v>111.0</v>
      </c>
      <c r="K438" s="3">
        <f t="shared" si="1"/>
        <v>0.0001041666667</v>
      </c>
      <c r="L438" s="4">
        <f t="shared" si="2"/>
        <v>888</v>
      </c>
    </row>
    <row r="439" ht="15.75" customHeight="1">
      <c r="A439" s="2">
        <v>45497.0</v>
      </c>
      <c r="B439" s="3">
        <v>0.6819560185185186</v>
      </c>
      <c r="C439" s="1" t="s">
        <v>150</v>
      </c>
      <c r="D439" s="1" t="s">
        <v>177</v>
      </c>
      <c r="E439" s="1" t="s">
        <v>178</v>
      </c>
      <c r="F439" s="1" t="s">
        <v>28</v>
      </c>
      <c r="G439" s="1" t="s">
        <v>179</v>
      </c>
      <c r="H439" s="1" t="s">
        <v>74</v>
      </c>
      <c r="I439" s="1" t="s">
        <v>10</v>
      </c>
      <c r="J439" s="1">
        <v>111.0</v>
      </c>
      <c r="K439" s="3">
        <f t="shared" si="1"/>
        <v>0.00009259259259</v>
      </c>
      <c r="L439" s="4">
        <f t="shared" si="2"/>
        <v>888</v>
      </c>
    </row>
    <row r="440" ht="15.75" customHeight="1">
      <c r="A440" s="2">
        <v>45497.0</v>
      </c>
      <c r="B440" s="3">
        <v>0.682048611111111</v>
      </c>
      <c r="C440" s="1" t="s">
        <v>91</v>
      </c>
      <c r="D440" s="1" t="s">
        <v>58</v>
      </c>
      <c r="E440" s="1" t="s">
        <v>59</v>
      </c>
      <c r="F440" s="1" t="s">
        <v>60</v>
      </c>
      <c r="G440" s="1" t="s">
        <v>61</v>
      </c>
      <c r="H440" s="1" t="s">
        <v>62</v>
      </c>
      <c r="I440" s="1" t="s">
        <v>71</v>
      </c>
      <c r="J440" s="1">
        <v>111.0</v>
      </c>
      <c r="K440" s="3">
        <f t="shared" si="1"/>
        <v>0.00009259259259</v>
      </c>
      <c r="L440" s="4">
        <f t="shared" si="2"/>
        <v>888</v>
      </c>
    </row>
    <row r="441" ht="15.75" customHeight="1">
      <c r="A441" s="2">
        <v>45497.0</v>
      </c>
      <c r="B441" s="3">
        <v>0.6821412037037037</v>
      </c>
      <c r="C441" s="1" t="s">
        <v>120</v>
      </c>
      <c r="D441" s="1" t="s">
        <v>77</v>
      </c>
      <c r="E441" s="1" t="s">
        <v>163</v>
      </c>
      <c r="F441" s="1" t="s">
        <v>21</v>
      </c>
      <c r="G441" s="1" t="s">
        <v>164</v>
      </c>
      <c r="H441" s="1" t="s">
        <v>80</v>
      </c>
      <c r="I441" s="1" t="s">
        <v>71</v>
      </c>
      <c r="J441" s="1">
        <v>111.0</v>
      </c>
      <c r="K441" s="3">
        <f t="shared" si="1"/>
        <v>0.0001041666667</v>
      </c>
      <c r="L441" s="4">
        <f t="shared" si="2"/>
        <v>888</v>
      </c>
    </row>
    <row r="442" ht="15.75" customHeight="1">
      <c r="A442" s="2">
        <v>45497.0</v>
      </c>
      <c r="B442" s="3">
        <v>0.6822453703703704</v>
      </c>
      <c r="C442" s="1" t="s">
        <v>57</v>
      </c>
      <c r="D442" s="1" t="s">
        <v>58</v>
      </c>
      <c r="E442" s="1" t="s">
        <v>59</v>
      </c>
      <c r="F442" s="1" t="s">
        <v>60</v>
      </c>
      <c r="G442" s="1" t="s">
        <v>172</v>
      </c>
      <c r="H442" s="1" t="s">
        <v>62</v>
      </c>
      <c r="I442" s="1" t="s">
        <v>25</v>
      </c>
      <c r="J442" s="1">
        <v>111.0</v>
      </c>
      <c r="K442" s="3">
        <f t="shared" si="1"/>
        <v>0.00009259259259</v>
      </c>
      <c r="L442" s="4">
        <f t="shared" si="2"/>
        <v>888</v>
      </c>
    </row>
    <row r="443" ht="15.75" customHeight="1">
      <c r="A443" s="2">
        <v>45497.0</v>
      </c>
      <c r="B443" s="3">
        <v>0.682337962962963</v>
      </c>
      <c r="C443" s="1" t="s">
        <v>65</v>
      </c>
      <c r="D443" s="1" t="s">
        <v>174</v>
      </c>
      <c r="E443" s="1" t="s">
        <v>175</v>
      </c>
      <c r="F443" s="1" t="s">
        <v>60</v>
      </c>
      <c r="G443" s="1" t="s">
        <v>258</v>
      </c>
      <c r="H443" s="1" t="s">
        <v>62</v>
      </c>
      <c r="I443" s="1" t="s">
        <v>84</v>
      </c>
      <c r="J443" s="1">
        <v>111.0</v>
      </c>
      <c r="K443" s="3">
        <f t="shared" si="1"/>
        <v>0.00009259259259</v>
      </c>
      <c r="L443" s="4">
        <f t="shared" si="2"/>
        <v>888</v>
      </c>
    </row>
    <row r="444" ht="15.75" customHeight="1">
      <c r="A444" s="2">
        <v>45497.0</v>
      </c>
      <c r="B444" s="3">
        <v>0.6824305555555555</v>
      </c>
      <c r="C444" s="1" t="s">
        <v>101</v>
      </c>
      <c r="D444" s="1" t="s">
        <v>174</v>
      </c>
      <c r="E444" s="1" t="s">
        <v>213</v>
      </c>
      <c r="F444" s="1" t="s">
        <v>60</v>
      </c>
      <c r="G444" s="1" t="s">
        <v>263</v>
      </c>
      <c r="H444" s="1" t="s">
        <v>62</v>
      </c>
      <c r="I444" s="1" t="s">
        <v>269</v>
      </c>
      <c r="J444" s="1">
        <v>111.0</v>
      </c>
      <c r="K444" s="3">
        <f t="shared" si="1"/>
        <v>0.00009259259259</v>
      </c>
      <c r="L444" s="4">
        <f t="shared" si="2"/>
        <v>888</v>
      </c>
    </row>
    <row r="445" ht="15.75" customHeight="1">
      <c r="A445" s="2">
        <v>45497.0</v>
      </c>
      <c r="B445" s="3">
        <v>0.6825231481481482</v>
      </c>
      <c r="C445" s="1" t="s">
        <v>75</v>
      </c>
      <c r="D445" s="1" t="s">
        <v>167</v>
      </c>
      <c r="E445" s="1" t="s">
        <v>204</v>
      </c>
      <c r="F445" s="1" t="s">
        <v>14</v>
      </c>
      <c r="G445" s="1" t="s">
        <v>277</v>
      </c>
      <c r="H445" s="1" t="s">
        <v>80</v>
      </c>
      <c r="I445" s="1" t="s">
        <v>71</v>
      </c>
      <c r="J445" s="1">
        <v>111.0</v>
      </c>
      <c r="K445" s="3">
        <f t="shared" si="1"/>
        <v>0.00009259259259</v>
      </c>
      <c r="L445" s="4">
        <f t="shared" si="2"/>
        <v>888</v>
      </c>
    </row>
    <row r="446" ht="15.75" customHeight="1">
      <c r="A446" s="2">
        <v>45497.0</v>
      </c>
      <c r="B446" s="3">
        <v>0.6826157407407408</v>
      </c>
      <c r="C446" s="1" t="s">
        <v>57</v>
      </c>
      <c r="D446" s="1" t="s">
        <v>58</v>
      </c>
      <c r="E446" s="1" t="s">
        <v>59</v>
      </c>
      <c r="F446" s="1" t="s">
        <v>60</v>
      </c>
      <c r="G446" s="1" t="s">
        <v>61</v>
      </c>
      <c r="H446" s="1" t="s">
        <v>62</v>
      </c>
      <c r="I446" s="1" t="s">
        <v>165</v>
      </c>
      <c r="J446" s="1">
        <v>111.0</v>
      </c>
      <c r="K446" s="3">
        <f t="shared" si="1"/>
        <v>0.0001041666667</v>
      </c>
      <c r="L446" s="4">
        <f t="shared" si="2"/>
        <v>888</v>
      </c>
    </row>
    <row r="447" ht="15.75" customHeight="1">
      <c r="A447" s="2">
        <v>45497.0</v>
      </c>
      <c r="B447" s="3">
        <v>0.6827199074074074</v>
      </c>
      <c r="C447" s="1" t="s">
        <v>113</v>
      </c>
      <c r="D447" s="1" t="s">
        <v>58</v>
      </c>
      <c r="E447" s="1" t="s">
        <v>92</v>
      </c>
      <c r="F447" s="1" t="s">
        <v>60</v>
      </c>
      <c r="G447" s="1" t="s">
        <v>264</v>
      </c>
      <c r="H447" s="1" t="s">
        <v>62</v>
      </c>
      <c r="I447" s="1" t="s">
        <v>69</v>
      </c>
      <c r="J447" s="1">
        <v>111.0</v>
      </c>
      <c r="K447" s="3">
        <f t="shared" si="1"/>
        <v>0.00009259259259</v>
      </c>
      <c r="L447" s="4">
        <f t="shared" si="2"/>
        <v>888</v>
      </c>
    </row>
    <row r="448" ht="15.75" customHeight="1">
      <c r="A448" s="2">
        <v>45497.0</v>
      </c>
      <c r="B448" s="3">
        <v>0.6828124999999999</v>
      </c>
      <c r="C448" s="1" t="s">
        <v>69</v>
      </c>
      <c r="D448" s="1" t="s">
        <v>177</v>
      </c>
      <c r="E448" s="1" t="s">
        <v>128</v>
      </c>
      <c r="F448" s="1" t="s">
        <v>28</v>
      </c>
      <c r="G448" s="1" t="s">
        <v>259</v>
      </c>
      <c r="H448" s="1" t="s">
        <v>74</v>
      </c>
      <c r="I448" s="1" t="s">
        <v>265</v>
      </c>
      <c r="J448" s="1">
        <v>111.0</v>
      </c>
      <c r="K448" s="3">
        <f t="shared" si="1"/>
        <v>0.00009259259259</v>
      </c>
      <c r="L448" s="4">
        <f t="shared" si="2"/>
        <v>888</v>
      </c>
    </row>
    <row r="449" ht="15.75" customHeight="1">
      <c r="A449" s="2">
        <v>45497.0</v>
      </c>
      <c r="B449" s="3">
        <v>0.6829050925925926</v>
      </c>
      <c r="C449" s="1" t="s">
        <v>65</v>
      </c>
      <c r="D449" s="1" t="s">
        <v>174</v>
      </c>
      <c r="E449" s="1" t="s">
        <v>175</v>
      </c>
      <c r="F449" s="1" t="s">
        <v>60</v>
      </c>
      <c r="G449" s="1" t="s">
        <v>258</v>
      </c>
      <c r="H449" s="1" t="s">
        <v>62</v>
      </c>
      <c r="I449" s="1" t="s">
        <v>29</v>
      </c>
      <c r="J449" s="1">
        <v>111.0</v>
      </c>
      <c r="K449" s="3">
        <f t="shared" si="1"/>
        <v>0.00009259259259</v>
      </c>
      <c r="L449" s="4">
        <f t="shared" si="2"/>
        <v>888</v>
      </c>
    </row>
    <row r="450" ht="15.75" customHeight="1">
      <c r="A450" s="2">
        <v>45497.0</v>
      </c>
      <c r="B450" s="3">
        <v>0.6829976851851852</v>
      </c>
      <c r="C450" s="1" t="s">
        <v>166</v>
      </c>
      <c r="D450" s="1" t="s">
        <v>167</v>
      </c>
      <c r="E450" s="1" t="s">
        <v>90</v>
      </c>
      <c r="F450" s="1" t="s">
        <v>21</v>
      </c>
      <c r="G450" s="1" t="s">
        <v>168</v>
      </c>
      <c r="H450" s="1" t="s">
        <v>80</v>
      </c>
      <c r="I450" s="1" t="s">
        <v>268</v>
      </c>
      <c r="J450" s="1">
        <v>111.0</v>
      </c>
      <c r="K450" s="3">
        <f t="shared" si="1"/>
        <v>0.00009259259259</v>
      </c>
      <c r="L450" s="4">
        <f t="shared" si="2"/>
        <v>888</v>
      </c>
    </row>
    <row r="451" ht="15.75" customHeight="1">
      <c r="A451" s="2">
        <v>45497.0</v>
      </c>
      <c r="B451" s="3">
        <v>0.6830902777777778</v>
      </c>
      <c r="C451" s="1" t="s">
        <v>25</v>
      </c>
      <c r="D451" s="1" t="s">
        <v>160</v>
      </c>
      <c r="E451" s="1" t="s">
        <v>209</v>
      </c>
      <c r="F451" s="1" t="s">
        <v>28</v>
      </c>
      <c r="G451" s="1" t="s">
        <v>210</v>
      </c>
      <c r="H451" s="1" t="s">
        <v>74</v>
      </c>
      <c r="I451" s="1" t="s">
        <v>266</v>
      </c>
      <c r="J451" s="1">
        <v>111.0</v>
      </c>
      <c r="K451" s="3">
        <f t="shared" si="1"/>
        <v>0.00008101851852</v>
      </c>
      <c r="L451" s="4">
        <f t="shared" si="2"/>
        <v>888</v>
      </c>
    </row>
    <row r="452" ht="15.75" customHeight="1">
      <c r="A452" s="2">
        <v>45497.0</v>
      </c>
      <c r="B452" s="3">
        <v>0.6831712962962962</v>
      </c>
      <c r="C452" s="1" t="s">
        <v>65</v>
      </c>
      <c r="D452" s="1" t="s">
        <v>174</v>
      </c>
      <c r="E452" s="1" t="s">
        <v>175</v>
      </c>
      <c r="F452" s="1" t="s">
        <v>60</v>
      </c>
      <c r="G452" s="1" t="s">
        <v>258</v>
      </c>
      <c r="H452" s="1" t="s">
        <v>62</v>
      </c>
      <c r="I452" s="1" t="s">
        <v>217</v>
      </c>
      <c r="J452" s="1">
        <v>111.0</v>
      </c>
      <c r="K452" s="3">
        <f t="shared" si="1"/>
        <v>0.00009259259259</v>
      </c>
      <c r="L452" s="4">
        <f t="shared" si="2"/>
        <v>888</v>
      </c>
    </row>
    <row r="453" ht="15.75" customHeight="1">
      <c r="A453" s="2">
        <v>45497.0</v>
      </c>
      <c r="B453" s="3">
        <v>0.6832638888888889</v>
      </c>
      <c r="C453" s="1" t="s">
        <v>69</v>
      </c>
      <c r="D453" s="1" t="s">
        <v>177</v>
      </c>
      <c r="E453" s="1" t="s">
        <v>128</v>
      </c>
      <c r="F453" s="1" t="s">
        <v>28</v>
      </c>
      <c r="G453" s="1" t="s">
        <v>259</v>
      </c>
      <c r="H453" s="1" t="s">
        <v>74</v>
      </c>
      <c r="I453" s="1" t="s">
        <v>231</v>
      </c>
      <c r="J453" s="1">
        <v>111.0</v>
      </c>
      <c r="K453" s="3">
        <f t="shared" si="1"/>
        <v>0.00009259259259</v>
      </c>
      <c r="L453" s="4">
        <f t="shared" si="2"/>
        <v>888</v>
      </c>
    </row>
    <row r="454" ht="15.75" customHeight="1">
      <c r="A454" s="2">
        <v>45497.0</v>
      </c>
      <c r="B454" s="3">
        <v>0.6833564814814815</v>
      </c>
      <c r="C454" s="1" t="s">
        <v>123</v>
      </c>
      <c r="D454" s="1" t="s">
        <v>174</v>
      </c>
      <c r="E454" s="1" t="s">
        <v>175</v>
      </c>
      <c r="F454" s="1" t="s">
        <v>60</v>
      </c>
      <c r="G454" s="1" t="s">
        <v>176</v>
      </c>
      <c r="H454" s="1" t="s">
        <v>62</v>
      </c>
      <c r="I454" s="1" t="s">
        <v>139</v>
      </c>
      <c r="J454" s="1">
        <v>111.0</v>
      </c>
      <c r="K454" s="3">
        <f t="shared" si="1"/>
        <v>0.00009259259259</v>
      </c>
      <c r="L454" s="4">
        <f t="shared" si="2"/>
        <v>888</v>
      </c>
    </row>
    <row r="455" ht="15.75" customHeight="1">
      <c r="A455" s="2">
        <v>45497.0</v>
      </c>
      <c r="B455" s="3">
        <v>0.6834490740740741</v>
      </c>
      <c r="C455" s="1" t="s">
        <v>120</v>
      </c>
      <c r="D455" s="1" t="s">
        <v>77</v>
      </c>
      <c r="E455" s="1" t="s">
        <v>163</v>
      </c>
      <c r="F455" s="1" t="s">
        <v>21</v>
      </c>
      <c r="G455" s="1" t="s">
        <v>164</v>
      </c>
      <c r="H455" s="1" t="s">
        <v>80</v>
      </c>
      <c r="I455" s="1" t="s">
        <v>21</v>
      </c>
      <c r="J455" s="1">
        <v>111.0</v>
      </c>
      <c r="K455" s="3">
        <f t="shared" si="1"/>
        <v>0.00009259259259</v>
      </c>
      <c r="L455" s="4">
        <f t="shared" si="2"/>
        <v>888</v>
      </c>
    </row>
    <row r="456" ht="15.75" customHeight="1">
      <c r="A456" s="2">
        <v>45497.0</v>
      </c>
      <c r="B456" s="3">
        <v>0.6835416666666667</v>
      </c>
      <c r="C456" s="1" t="s">
        <v>84</v>
      </c>
      <c r="D456" s="1" t="s">
        <v>189</v>
      </c>
      <c r="E456" s="1" t="s">
        <v>190</v>
      </c>
      <c r="F456" s="1" t="s">
        <v>35</v>
      </c>
      <c r="G456" s="1" t="s">
        <v>191</v>
      </c>
      <c r="H456" s="1" t="s">
        <v>185</v>
      </c>
      <c r="I456" s="1" t="s">
        <v>198</v>
      </c>
      <c r="J456" s="1">
        <v>111.0</v>
      </c>
      <c r="K456" s="3">
        <f t="shared" si="1"/>
        <v>0.0001041666667</v>
      </c>
      <c r="L456" s="4">
        <f t="shared" si="2"/>
        <v>888</v>
      </c>
    </row>
    <row r="457" ht="15.75" customHeight="1">
      <c r="A457" s="2">
        <v>45497.0</v>
      </c>
      <c r="B457" s="3">
        <v>0.6836458333333333</v>
      </c>
      <c r="C457" s="1" t="s">
        <v>25</v>
      </c>
      <c r="D457" s="1" t="s">
        <v>160</v>
      </c>
      <c r="E457" s="1" t="s">
        <v>209</v>
      </c>
      <c r="F457" s="1" t="s">
        <v>28</v>
      </c>
      <c r="G457" s="1" t="s">
        <v>210</v>
      </c>
      <c r="H457" s="1" t="s">
        <v>74</v>
      </c>
      <c r="I457" s="1" t="s">
        <v>15</v>
      </c>
      <c r="J457" s="1">
        <v>111.0</v>
      </c>
      <c r="K457" s="3">
        <f t="shared" si="1"/>
        <v>0.00009259259259</v>
      </c>
      <c r="L457" s="4">
        <f t="shared" si="2"/>
        <v>888</v>
      </c>
    </row>
    <row r="458" ht="15.75" customHeight="1">
      <c r="A458" s="2">
        <v>45497.0</v>
      </c>
      <c r="B458" s="3">
        <v>0.6837384259259259</v>
      </c>
      <c r="C458" s="1" t="s">
        <v>113</v>
      </c>
      <c r="D458" s="1" t="s">
        <v>58</v>
      </c>
      <c r="E458" s="1" t="s">
        <v>92</v>
      </c>
      <c r="F458" s="1" t="s">
        <v>60</v>
      </c>
      <c r="G458" s="1" t="s">
        <v>264</v>
      </c>
      <c r="H458" s="1" t="s">
        <v>62</v>
      </c>
      <c r="I458" s="1" t="s">
        <v>21</v>
      </c>
      <c r="J458" s="1">
        <v>111.0</v>
      </c>
      <c r="K458" s="3">
        <f t="shared" si="1"/>
        <v>0.00009259259259</v>
      </c>
      <c r="L458" s="4">
        <f t="shared" si="2"/>
        <v>888</v>
      </c>
    </row>
    <row r="459" ht="15.75" customHeight="1">
      <c r="A459" s="2">
        <v>45497.0</v>
      </c>
      <c r="B459" s="3">
        <v>0.6838310185185185</v>
      </c>
      <c r="C459" s="1" t="s">
        <v>115</v>
      </c>
      <c r="D459" s="1" t="s">
        <v>170</v>
      </c>
      <c r="E459" s="1" t="s">
        <v>181</v>
      </c>
      <c r="F459" s="1" t="s">
        <v>21</v>
      </c>
      <c r="G459" s="1" t="s">
        <v>172</v>
      </c>
      <c r="H459" s="1" t="s">
        <v>62</v>
      </c>
      <c r="I459" s="1" t="s">
        <v>278</v>
      </c>
      <c r="J459" s="1">
        <v>111.0</v>
      </c>
      <c r="K459" s="3">
        <f t="shared" si="1"/>
        <v>0.00009259259259</v>
      </c>
      <c r="L459" s="4">
        <f t="shared" si="2"/>
        <v>888</v>
      </c>
    </row>
    <row r="460" ht="15.75" customHeight="1">
      <c r="A460" s="2">
        <v>45497.0</v>
      </c>
      <c r="B460" s="3">
        <v>0.6839236111111111</v>
      </c>
      <c r="C460" s="1" t="s">
        <v>101</v>
      </c>
      <c r="D460" s="1" t="s">
        <v>58</v>
      </c>
      <c r="E460" s="1" t="s">
        <v>92</v>
      </c>
      <c r="F460" s="1" t="s">
        <v>60</v>
      </c>
      <c r="G460" s="1" t="s">
        <v>264</v>
      </c>
      <c r="H460" s="1" t="s">
        <v>62</v>
      </c>
      <c r="I460" s="1" t="s">
        <v>209</v>
      </c>
      <c r="J460" s="1">
        <v>111.0</v>
      </c>
      <c r="K460" s="3">
        <f t="shared" si="1"/>
        <v>0.00009259259259</v>
      </c>
      <c r="L460" s="4">
        <f t="shared" si="2"/>
        <v>888</v>
      </c>
    </row>
    <row r="461" ht="15.75" customHeight="1">
      <c r="A461" s="2">
        <v>45497.0</v>
      </c>
      <c r="B461" s="3">
        <v>0.6840162037037038</v>
      </c>
      <c r="C461" s="1" t="s">
        <v>120</v>
      </c>
      <c r="D461" s="1" t="s">
        <v>77</v>
      </c>
      <c r="E461" s="1" t="s">
        <v>163</v>
      </c>
      <c r="F461" s="1" t="s">
        <v>21</v>
      </c>
      <c r="G461" s="1" t="s">
        <v>164</v>
      </c>
      <c r="H461" s="1" t="s">
        <v>80</v>
      </c>
      <c r="I461" s="1" t="s">
        <v>32</v>
      </c>
      <c r="J461" s="1">
        <v>111.0</v>
      </c>
      <c r="K461" s="3">
        <f t="shared" si="1"/>
        <v>0.00009259259259</v>
      </c>
      <c r="L461" s="4">
        <f t="shared" si="2"/>
        <v>888</v>
      </c>
    </row>
    <row r="462" ht="15.75" customHeight="1">
      <c r="A462" s="2">
        <v>45497.0</v>
      </c>
      <c r="B462" s="3">
        <v>0.6841087962962963</v>
      </c>
      <c r="C462" s="1" t="s">
        <v>57</v>
      </c>
      <c r="D462" s="1" t="s">
        <v>58</v>
      </c>
      <c r="E462" s="1" t="s">
        <v>59</v>
      </c>
      <c r="F462" s="1" t="s">
        <v>60</v>
      </c>
      <c r="G462" s="1" t="s">
        <v>172</v>
      </c>
      <c r="H462" s="1" t="s">
        <v>62</v>
      </c>
      <c r="I462" s="1" t="s">
        <v>152</v>
      </c>
      <c r="J462" s="1">
        <v>111.0</v>
      </c>
      <c r="K462" s="3">
        <f t="shared" si="1"/>
        <v>0.0001041666667</v>
      </c>
      <c r="L462" s="4">
        <f t="shared" si="2"/>
        <v>888</v>
      </c>
    </row>
    <row r="463" ht="15.75" customHeight="1">
      <c r="A463" s="2">
        <v>45497.0</v>
      </c>
      <c r="B463" s="3">
        <v>0.6842129629629629</v>
      </c>
      <c r="C463" s="1" t="s">
        <v>65</v>
      </c>
      <c r="D463" s="1" t="s">
        <v>174</v>
      </c>
      <c r="E463" s="1" t="s">
        <v>175</v>
      </c>
      <c r="F463" s="1" t="s">
        <v>60</v>
      </c>
      <c r="G463" s="1" t="s">
        <v>258</v>
      </c>
      <c r="H463" s="1" t="s">
        <v>62</v>
      </c>
      <c r="I463" s="1" t="s">
        <v>109</v>
      </c>
      <c r="J463" s="1">
        <v>111.0</v>
      </c>
      <c r="K463" s="3">
        <f t="shared" si="1"/>
        <v>0.00008101851852</v>
      </c>
      <c r="L463" s="4">
        <f t="shared" si="2"/>
        <v>888</v>
      </c>
    </row>
    <row r="464" ht="15.75" customHeight="1">
      <c r="A464" s="2">
        <v>45497.0</v>
      </c>
      <c r="B464" s="3">
        <v>0.6842939814814816</v>
      </c>
      <c r="C464" s="1" t="s">
        <v>84</v>
      </c>
      <c r="D464" s="1" t="s">
        <v>189</v>
      </c>
      <c r="E464" s="1" t="s">
        <v>190</v>
      </c>
      <c r="F464" s="1" t="s">
        <v>35</v>
      </c>
      <c r="G464" s="1" t="s">
        <v>191</v>
      </c>
      <c r="H464" s="1" t="s">
        <v>185</v>
      </c>
      <c r="I464" s="1" t="s">
        <v>26</v>
      </c>
      <c r="J464" s="1">
        <v>111.0</v>
      </c>
      <c r="K464" s="3">
        <f t="shared" si="1"/>
        <v>0.00009259259259</v>
      </c>
      <c r="L464" s="4">
        <f t="shared" si="2"/>
        <v>888</v>
      </c>
    </row>
    <row r="465" ht="15.75" customHeight="1">
      <c r="A465" s="2">
        <v>45497.0</v>
      </c>
      <c r="B465" s="3">
        <v>0.6843865740740741</v>
      </c>
      <c r="C465" s="1" t="s">
        <v>166</v>
      </c>
      <c r="D465" s="1" t="s">
        <v>167</v>
      </c>
      <c r="E465" s="1" t="s">
        <v>90</v>
      </c>
      <c r="F465" s="1" t="s">
        <v>21</v>
      </c>
      <c r="G465" s="1" t="s">
        <v>168</v>
      </c>
      <c r="H465" s="1" t="s">
        <v>80</v>
      </c>
      <c r="I465" s="1" t="s">
        <v>19</v>
      </c>
      <c r="J465" s="1">
        <v>111.0</v>
      </c>
      <c r="K465" s="3">
        <f t="shared" si="1"/>
        <v>0.00009259259259</v>
      </c>
      <c r="L465" s="4">
        <f t="shared" si="2"/>
        <v>888</v>
      </c>
    </row>
    <row r="466" ht="15.75" customHeight="1">
      <c r="A466" s="2">
        <v>45497.0</v>
      </c>
      <c r="B466" s="3">
        <v>0.6844791666666666</v>
      </c>
      <c r="C466" s="1" t="s">
        <v>120</v>
      </c>
      <c r="D466" s="1" t="s">
        <v>77</v>
      </c>
      <c r="E466" s="1" t="s">
        <v>163</v>
      </c>
      <c r="F466" s="1" t="s">
        <v>21</v>
      </c>
      <c r="G466" s="1" t="s">
        <v>164</v>
      </c>
      <c r="H466" s="1" t="s">
        <v>80</v>
      </c>
      <c r="I466" s="1" t="s">
        <v>201</v>
      </c>
      <c r="J466" s="1">
        <v>111.0</v>
      </c>
      <c r="K466" s="3">
        <f t="shared" si="1"/>
        <v>0.00009259259259</v>
      </c>
      <c r="L466" s="4">
        <f t="shared" si="2"/>
        <v>888</v>
      </c>
    </row>
    <row r="467" ht="15.75" customHeight="1">
      <c r="A467" s="2">
        <v>45497.0</v>
      </c>
      <c r="B467" s="3">
        <v>0.6845717592592592</v>
      </c>
      <c r="C467" s="1" t="s">
        <v>143</v>
      </c>
      <c r="D467" s="1" t="s">
        <v>177</v>
      </c>
      <c r="E467" s="1" t="s">
        <v>128</v>
      </c>
      <c r="F467" s="1" t="s">
        <v>28</v>
      </c>
      <c r="G467" s="1" t="s">
        <v>187</v>
      </c>
      <c r="H467" s="1" t="s">
        <v>74</v>
      </c>
      <c r="I467" s="1" t="s">
        <v>52</v>
      </c>
      <c r="J467" s="1">
        <v>111.0</v>
      </c>
      <c r="K467" s="3">
        <f t="shared" si="1"/>
        <v>0.00009259259259</v>
      </c>
      <c r="L467" s="4">
        <f t="shared" si="2"/>
        <v>888</v>
      </c>
    </row>
    <row r="468" ht="15.75" customHeight="1">
      <c r="A468" s="2">
        <v>45497.0</v>
      </c>
      <c r="B468" s="3">
        <v>0.6846643518518518</v>
      </c>
      <c r="C468" s="1" t="s">
        <v>57</v>
      </c>
      <c r="D468" s="1" t="s">
        <v>58</v>
      </c>
      <c r="E468" s="1" t="s">
        <v>59</v>
      </c>
      <c r="F468" s="1" t="s">
        <v>60</v>
      </c>
      <c r="G468" s="1" t="s">
        <v>172</v>
      </c>
      <c r="H468" s="1" t="s">
        <v>62</v>
      </c>
      <c r="I468" s="1" t="s">
        <v>143</v>
      </c>
      <c r="J468" s="1">
        <v>111.0</v>
      </c>
      <c r="K468" s="3">
        <f t="shared" si="1"/>
        <v>0.00009259259259</v>
      </c>
      <c r="L468" s="4">
        <f t="shared" si="2"/>
        <v>888</v>
      </c>
    </row>
    <row r="469" ht="15.75" customHeight="1">
      <c r="A469" s="2">
        <v>45497.0</v>
      </c>
      <c r="B469" s="3">
        <v>0.6847569444444445</v>
      </c>
      <c r="C469" s="1" t="s">
        <v>54</v>
      </c>
      <c r="D469" s="1" t="s">
        <v>72</v>
      </c>
      <c r="E469" s="1" t="s">
        <v>190</v>
      </c>
      <c r="F469" s="1" t="s">
        <v>35</v>
      </c>
      <c r="G469" s="1" t="s">
        <v>195</v>
      </c>
      <c r="H469" s="1" t="s">
        <v>74</v>
      </c>
      <c r="I469" s="1" t="s">
        <v>204</v>
      </c>
      <c r="J469" s="1">
        <v>111.0</v>
      </c>
      <c r="K469" s="3">
        <f t="shared" si="1"/>
        <v>0.00009259259259</v>
      </c>
      <c r="L469" s="4">
        <f t="shared" si="2"/>
        <v>888</v>
      </c>
    </row>
    <row r="470" ht="15.75" customHeight="1">
      <c r="A470" s="2">
        <v>45497.0</v>
      </c>
      <c r="B470" s="3">
        <v>0.684849537037037</v>
      </c>
      <c r="C470" s="1" t="s">
        <v>57</v>
      </c>
      <c r="D470" s="1" t="s">
        <v>58</v>
      </c>
      <c r="E470" s="1" t="s">
        <v>59</v>
      </c>
      <c r="F470" s="1" t="s">
        <v>60</v>
      </c>
      <c r="G470" s="1" t="s">
        <v>61</v>
      </c>
      <c r="H470" s="1" t="s">
        <v>62</v>
      </c>
      <c r="I470" s="1" t="s">
        <v>26</v>
      </c>
      <c r="J470" s="1">
        <v>111.0</v>
      </c>
      <c r="K470" s="3">
        <f t="shared" si="1"/>
        <v>0.0001041666667</v>
      </c>
      <c r="L470" s="4">
        <f t="shared" si="2"/>
        <v>888</v>
      </c>
    </row>
    <row r="471" ht="15.75" customHeight="1">
      <c r="A471" s="2">
        <v>45497.0</v>
      </c>
      <c r="B471" s="3">
        <v>0.6849537037037038</v>
      </c>
      <c r="C471" s="1" t="s">
        <v>106</v>
      </c>
      <c r="D471" s="1" t="s">
        <v>174</v>
      </c>
      <c r="E471" s="1" t="s">
        <v>215</v>
      </c>
      <c r="F471" s="1" t="s">
        <v>60</v>
      </c>
      <c r="G471" s="1" t="s">
        <v>258</v>
      </c>
      <c r="H471" s="1" t="s">
        <v>62</v>
      </c>
      <c r="I471" s="1" t="s">
        <v>143</v>
      </c>
      <c r="J471" s="1">
        <v>111.0</v>
      </c>
      <c r="K471" s="3">
        <f t="shared" si="1"/>
        <v>0.00009259259259</v>
      </c>
      <c r="L471" s="4">
        <f t="shared" si="2"/>
        <v>888</v>
      </c>
    </row>
    <row r="472" ht="15.75" customHeight="1">
      <c r="A472" s="2">
        <v>45497.0</v>
      </c>
      <c r="B472" s="3">
        <v>0.6850462962962963</v>
      </c>
      <c r="C472" s="1" t="s">
        <v>57</v>
      </c>
      <c r="D472" s="1" t="s">
        <v>58</v>
      </c>
      <c r="E472" s="1" t="s">
        <v>59</v>
      </c>
      <c r="F472" s="1" t="s">
        <v>60</v>
      </c>
      <c r="G472" s="1" t="s">
        <v>61</v>
      </c>
      <c r="H472" s="1" t="s">
        <v>62</v>
      </c>
      <c r="I472" s="1" t="s">
        <v>246</v>
      </c>
      <c r="J472" s="1">
        <v>111.0</v>
      </c>
      <c r="K472" s="3">
        <f t="shared" si="1"/>
        <v>0.00009259259259</v>
      </c>
      <c r="L472" s="4">
        <f t="shared" si="2"/>
        <v>888</v>
      </c>
    </row>
    <row r="473" ht="15.75" customHeight="1">
      <c r="A473" s="2">
        <v>45497.0</v>
      </c>
      <c r="B473" s="3">
        <v>0.685138888888889</v>
      </c>
      <c r="C473" s="1" t="s">
        <v>91</v>
      </c>
      <c r="D473" s="1" t="s">
        <v>58</v>
      </c>
      <c r="E473" s="1" t="s">
        <v>92</v>
      </c>
      <c r="F473" s="1" t="s">
        <v>60</v>
      </c>
      <c r="G473" s="1" t="s">
        <v>93</v>
      </c>
      <c r="H473" s="1" t="s">
        <v>62</v>
      </c>
      <c r="I473" s="1" t="s">
        <v>15</v>
      </c>
      <c r="J473" s="1">
        <v>111.0</v>
      </c>
      <c r="K473" s="3">
        <f t="shared" si="1"/>
        <v>0.00009259259259</v>
      </c>
      <c r="L473" s="4">
        <f t="shared" si="2"/>
        <v>888</v>
      </c>
    </row>
    <row r="474" ht="15.75" customHeight="1">
      <c r="A474" s="2">
        <v>45497.0</v>
      </c>
      <c r="B474" s="3">
        <v>0.6852314814814814</v>
      </c>
      <c r="C474" s="1" t="s">
        <v>101</v>
      </c>
      <c r="D474" s="1" t="s">
        <v>58</v>
      </c>
      <c r="E474" s="1" t="s">
        <v>92</v>
      </c>
      <c r="F474" s="1" t="s">
        <v>60</v>
      </c>
      <c r="G474" s="1" t="s">
        <v>264</v>
      </c>
      <c r="H474" s="1" t="s">
        <v>62</v>
      </c>
      <c r="I474" s="1" t="s">
        <v>156</v>
      </c>
      <c r="J474" s="1">
        <v>111.0</v>
      </c>
      <c r="K474" s="3">
        <f t="shared" si="1"/>
        <v>0.00009259259259</v>
      </c>
      <c r="L474" s="4">
        <f t="shared" si="2"/>
        <v>888</v>
      </c>
    </row>
    <row r="475" ht="15.75" customHeight="1">
      <c r="A475" s="2">
        <v>45497.0</v>
      </c>
      <c r="B475" s="3">
        <v>0.685324074074074</v>
      </c>
      <c r="C475" s="1" t="s">
        <v>101</v>
      </c>
      <c r="D475" s="1" t="s">
        <v>58</v>
      </c>
      <c r="E475" s="1" t="s">
        <v>92</v>
      </c>
      <c r="F475" s="1" t="s">
        <v>60</v>
      </c>
      <c r="G475" s="1" t="s">
        <v>264</v>
      </c>
      <c r="H475" s="1" t="s">
        <v>62</v>
      </c>
      <c r="I475" s="1" t="s">
        <v>150</v>
      </c>
      <c r="J475" s="1">
        <v>111.0</v>
      </c>
      <c r="K475" s="3">
        <f t="shared" si="1"/>
        <v>0.00009259259259</v>
      </c>
      <c r="L475" s="4">
        <f t="shared" si="2"/>
        <v>888</v>
      </c>
    </row>
    <row r="476" ht="15.75" customHeight="1">
      <c r="A476" s="2">
        <v>45497.0</v>
      </c>
      <c r="B476" s="3">
        <v>0.6854166666666667</v>
      </c>
      <c r="C476" s="1" t="s">
        <v>57</v>
      </c>
      <c r="D476" s="1" t="s">
        <v>58</v>
      </c>
      <c r="E476" s="1" t="s">
        <v>59</v>
      </c>
      <c r="F476" s="1" t="s">
        <v>60</v>
      </c>
      <c r="G476" s="1" t="s">
        <v>61</v>
      </c>
      <c r="H476" s="1" t="s">
        <v>62</v>
      </c>
      <c r="I476" s="1" t="s">
        <v>96</v>
      </c>
      <c r="J476" s="1">
        <v>111.0</v>
      </c>
      <c r="K476" s="3">
        <f t="shared" si="1"/>
        <v>0.00009259259259</v>
      </c>
      <c r="L476" s="4">
        <f t="shared" si="2"/>
        <v>888</v>
      </c>
    </row>
    <row r="477" ht="15.75" customHeight="1">
      <c r="A477" s="2">
        <v>45497.0</v>
      </c>
      <c r="B477" s="3">
        <v>0.6855092592592592</v>
      </c>
      <c r="C477" s="1" t="s">
        <v>48</v>
      </c>
      <c r="D477" s="1" t="s">
        <v>77</v>
      </c>
      <c r="E477" s="1" t="s">
        <v>163</v>
      </c>
      <c r="F477" s="1" t="s">
        <v>21</v>
      </c>
      <c r="G477" s="1" t="s">
        <v>79</v>
      </c>
      <c r="H477" s="1" t="s">
        <v>80</v>
      </c>
      <c r="I477" s="1" t="s">
        <v>143</v>
      </c>
      <c r="J477" s="1">
        <v>111.0</v>
      </c>
      <c r="K477" s="3">
        <f t="shared" si="1"/>
        <v>0.00008101851852</v>
      </c>
      <c r="L477" s="4">
        <f t="shared" si="2"/>
        <v>888</v>
      </c>
    </row>
    <row r="478" ht="15.75" customHeight="1">
      <c r="A478" s="2">
        <v>45497.0</v>
      </c>
      <c r="B478" s="3">
        <v>0.6855902777777777</v>
      </c>
      <c r="C478" s="1" t="s">
        <v>57</v>
      </c>
      <c r="D478" s="1" t="s">
        <v>58</v>
      </c>
      <c r="E478" s="1" t="s">
        <v>59</v>
      </c>
      <c r="F478" s="1" t="s">
        <v>60</v>
      </c>
      <c r="G478" s="1" t="s">
        <v>172</v>
      </c>
      <c r="H478" s="1" t="s">
        <v>62</v>
      </c>
      <c r="I478" s="1" t="s">
        <v>59</v>
      </c>
      <c r="J478" s="1">
        <v>111.0</v>
      </c>
      <c r="K478" s="3">
        <f t="shared" si="1"/>
        <v>0.0001041666667</v>
      </c>
      <c r="L478" s="4">
        <f t="shared" si="2"/>
        <v>888</v>
      </c>
    </row>
    <row r="479" ht="15.75" customHeight="1">
      <c r="A479" s="2">
        <v>45497.0</v>
      </c>
      <c r="B479" s="3">
        <v>0.6856944444444445</v>
      </c>
      <c r="C479" s="1" t="s">
        <v>69</v>
      </c>
      <c r="D479" s="1" t="s">
        <v>160</v>
      </c>
      <c r="E479" s="1" t="s">
        <v>209</v>
      </c>
      <c r="F479" s="1" t="s">
        <v>28</v>
      </c>
      <c r="G479" s="1" t="s">
        <v>259</v>
      </c>
      <c r="H479" s="1" t="s">
        <v>74</v>
      </c>
      <c r="I479" s="1" t="s">
        <v>279</v>
      </c>
      <c r="J479" s="1">
        <v>111.0</v>
      </c>
      <c r="K479" s="3">
        <f t="shared" si="1"/>
        <v>0.00009259259259</v>
      </c>
      <c r="L479" s="4">
        <f t="shared" si="2"/>
        <v>888</v>
      </c>
    </row>
    <row r="480" ht="15.75" customHeight="1">
      <c r="A480" s="2">
        <v>45497.0</v>
      </c>
      <c r="B480" s="3">
        <v>0.685787037037037</v>
      </c>
      <c r="C480" s="1" t="s">
        <v>91</v>
      </c>
      <c r="D480" s="1" t="s">
        <v>58</v>
      </c>
      <c r="E480" s="1" t="s">
        <v>59</v>
      </c>
      <c r="F480" s="1" t="s">
        <v>60</v>
      </c>
      <c r="G480" s="1" t="s">
        <v>61</v>
      </c>
      <c r="H480" s="1" t="s">
        <v>62</v>
      </c>
      <c r="I480" s="1" t="s">
        <v>12</v>
      </c>
      <c r="J480" s="1">
        <v>111.0</v>
      </c>
      <c r="K480" s="3">
        <f t="shared" si="1"/>
        <v>0.00009259259259</v>
      </c>
      <c r="L480" s="4">
        <f t="shared" si="2"/>
        <v>888</v>
      </c>
    </row>
    <row r="481" ht="15.75" customHeight="1">
      <c r="A481" s="2">
        <v>45497.0</v>
      </c>
      <c r="B481" s="3">
        <v>0.6858796296296297</v>
      </c>
      <c r="C481" s="1" t="s">
        <v>57</v>
      </c>
      <c r="D481" s="1" t="s">
        <v>58</v>
      </c>
      <c r="E481" s="1" t="s">
        <v>59</v>
      </c>
      <c r="F481" s="1" t="s">
        <v>60</v>
      </c>
      <c r="G481" s="1" t="s">
        <v>172</v>
      </c>
      <c r="H481" s="1" t="s">
        <v>62</v>
      </c>
      <c r="I481" s="1" t="s">
        <v>180</v>
      </c>
      <c r="J481" s="1">
        <v>111.0</v>
      </c>
      <c r="K481" s="3">
        <f t="shared" si="1"/>
        <v>0.00009259259259</v>
      </c>
      <c r="L481" s="4">
        <f t="shared" si="2"/>
        <v>888</v>
      </c>
    </row>
    <row r="482" ht="15.75" customHeight="1">
      <c r="A482" s="2">
        <v>45497.0</v>
      </c>
      <c r="B482" s="3">
        <v>0.6859722222222223</v>
      </c>
      <c r="C482" s="1" t="s">
        <v>57</v>
      </c>
      <c r="D482" s="1" t="s">
        <v>58</v>
      </c>
      <c r="E482" s="1" t="s">
        <v>59</v>
      </c>
      <c r="F482" s="1" t="s">
        <v>60</v>
      </c>
      <c r="G482" s="1" t="s">
        <v>172</v>
      </c>
      <c r="H482" s="1" t="s">
        <v>62</v>
      </c>
      <c r="I482" s="1" t="s">
        <v>71</v>
      </c>
      <c r="J482" s="1">
        <v>111.0</v>
      </c>
      <c r="K482" s="3">
        <f t="shared" si="1"/>
        <v>0.00009259259259</v>
      </c>
      <c r="L482" s="4">
        <f t="shared" si="2"/>
        <v>888</v>
      </c>
    </row>
    <row r="483" ht="15.75" customHeight="1">
      <c r="A483" s="2">
        <v>45497.0</v>
      </c>
      <c r="B483" s="3">
        <v>0.6860648148148148</v>
      </c>
      <c r="C483" s="1" t="s">
        <v>57</v>
      </c>
      <c r="D483" s="1" t="s">
        <v>58</v>
      </c>
      <c r="E483" s="1" t="s">
        <v>59</v>
      </c>
      <c r="F483" s="1" t="s">
        <v>60</v>
      </c>
      <c r="G483" s="1" t="s">
        <v>61</v>
      </c>
      <c r="H483" s="1" t="s">
        <v>62</v>
      </c>
      <c r="I483" s="1" t="s">
        <v>139</v>
      </c>
      <c r="J483" s="1">
        <v>111.0</v>
      </c>
      <c r="K483" s="3">
        <f t="shared" si="1"/>
        <v>0.0001041666667</v>
      </c>
      <c r="L483" s="4">
        <f t="shared" si="2"/>
        <v>888</v>
      </c>
    </row>
    <row r="484" ht="15.75" customHeight="1">
      <c r="A484" s="2">
        <v>45497.0</v>
      </c>
      <c r="B484" s="3">
        <v>0.6861689814814814</v>
      </c>
      <c r="C484" s="1" t="s">
        <v>101</v>
      </c>
      <c r="D484" s="1" t="s">
        <v>58</v>
      </c>
      <c r="E484" s="1" t="s">
        <v>92</v>
      </c>
      <c r="F484" s="1" t="s">
        <v>60</v>
      </c>
      <c r="G484" s="1" t="s">
        <v>264</v>
      </c>
      <c r="H484" s="1" t="s">
        <v>62</v>
      </c>
      <c r="I484" s="1" t="s">
        <v>14</v>
      </c>
      <c r="J484" s="1">
        <v>111.0</v>
      </c>
      <c r="K484" s="3">
        <f t="shared" si="1"/>
        <v>0.00009259259259</v>
      </c>
      <c r="L484" s="4">
        <f t="shared" si="2"/>
        <v>888</v>
      </c>
    </row>
    <row r="485" ht="15.75" customHeight="1">
      <c r="A485" s="2">
        <v>45497.0</v>
      </c>
      <c r="B485" s="3">
        <v>0.6862615740740741</v>
      </c>
      <c r="C485" s="1" t="s">
        <v>113</v>
      </c>
      <c r="D485" s="1" t="s">
        <v>58</v>
      </c>
      <c r="E485" s="1" t="s">
        <v>92</v>
      </c>
      <c r="F485" s="1" t="s">
        <v>60</v>
      </c>
      <c r="G485" s="1" t="s">
        <v>264</v>
      </c>
      <c r="H485" s="1" t="s">
        <v>62</v>
      </c>
      <c r="I485" s="1" t="s">
        <v>86</v>
      </c>
      <c r="J485" s="1">
        <v>111.0</v>
      </c>
      <c r="K485" s="3">
        <f t="shared" si="1"/>
        <v>0.00009259259259</v>
      </c>
      <c r="L485" s="4">
        <f t="shared" si="2"/>
        <v>888</v>
      </c>
    </row>
    <row r="486" ht="15.75" customHeight="1">
      <c r="A486" s="2">
        <v>45497.0</v>
      </c>
      <c r="B486" s="3">
        <v>0.6863541666666667</v>
      </c>
      <c r="C486" s="1" t="s">
        <v>113</v>
      </c>
      <c r="D486" s="1" t="s">
        <v>58</v>
      </c>
      <c r="E486" s="1" t="s">
        <v>92</v>
      </c>
      <c r="F486" s="1" t="s">
        <v>60</v>
      </c>
      <c r="G486" s="1" t="s">
        <v>264</v>
      </c>
      <c r="H486" s="1" t="s">
        <v>62</v>
      </c>
      <c r="I486" s="1" t="s">
        <v>123</v>
      </c>
      <c r="J486" s="1">
        <v>111.0</v>
      </c>
      <c r="K486" s="3">
        <f t="shared" si="1"/>
        <v>0.00009259259259</v>
      </c>
      <c r="L486" s="4">
        <f t="shared" si="2"/>
        <v>888</v>
      </c>
    </row>
    <row r="487" ht="15.75" customHeight="1">
      <c r="A487" s="2">
        <v>45497.0</v>
      </c>
      <c r="B487" s="3">
        <v>0.6864467592592592</v>
      </c>
      <c r="C487" s="1" t="s">
        <v>25</v>
      </c>
      <c r="D487" s="1" t="s">
        <v>160</v>
      </c>
      <c r="E487" s="1" t="s">
        <v>209</v>
      </c>
      <c r="F487" s="1" t="s">
        <v>28</v>
      </c>
      <c r="G487" s="1" t="s">
        <v>210</v>
      </c>
      <c r="H487" s="1" t="s">
        <v>74</v>
      </c>
      <c r="I487" s="1" t="s">
        <v>238</v>
      </c>
      <c r="J487" s="1">
        <v>111.0</v>
      </c>
      <c r="K487" s="3">
        <f t="shared" si="1"/>
        <v>0.00009259259259</v>
      </c>
      <c r="L487" s="4">
        <f t="shared" si="2"/>
        <v>888</v>
      </c>
    </row>
    <row r="488" ht="15.75" customHeight="1">
      <c r="A488" s="2">
        <v>45497.0</v>
      </c>
      <c r="B488" s="3">
        <v>0.6865393518518519</v>
      </c>
      <c r="C488" s="1" t="s">
        <v>57</v>
      </c>
      <c r="D488" s="1" t="s">
        <v>58</v>
      </c>
      <c r="E488" s="1" t="s">
        <v>59</v>
      </c>
      <c r="F488" s="1" t="s">
        <v>60</v>
      </c>
      <c r="G488" s="1" t="s">
        <v>61</v>
      </c>
      <c r="H488" s="1" t="s">
        <v>62</v>
      </c>
      <c r="I488" s="1" t="s">
        <v>78</v>
      </c>
      <c r="J488" s="1">
        <v>111.0</v>
      </c>
      <c r="K488" s="3">
        <f t="shared" si="1"/>
        <v>0.0001041666667</v>
      </c>
      <c r="L488" s="4">
        <f t="shared" si="2"/>
        <v>888</v>
      </c>
    </row>
    <row r="489" ht="15.75" customHeight="1">
      <c r="A489" s="2">
        <v>45497.0</v>
      </c>
      <c r="B489" s="3">
        <v>0.6866435185185185</v>
      </c>
      <c r="C489" s="1" t="s">
        <v>91</v>
      </c>
      <c r="D489" s="1" t="s">
        <v>58</v>
      </c>
      <c r="E489" s="1" t="s">
        <v>59</v>
      </c>
      <c r="F489" s="1" t="s">
        <v>60</v>
      </c>
      <c r="G489" s="1" t="s">
        <v>61</v>
      </c>
      <c r="H489" s="1" t="s">
        <v>62</v>
      </c>
      <c r="I489" s="1" t="s">
        <v>173</v>
      </c>
      <c r="J489" s="1">
        <v>111.0</v>
      </c>
      <c r="K489" s="3">
        <f t="shared" si="1"/>
        <v>0.00009259259259</v>
      </c>
      <c r="L489" s="4">
        <f t="shared" si="2"/>
        <v>888</v>
      </c>
    </row>
    <row r="490" ht="15.75" customHeight="1">
      <c r="A490" s="2">
        <v>45497.0</v>
      </c>
      <c r="B490" s="3">
        <v>0.6867361111111111</v>
      </c>
      <c r="C490" s="1" t="s">
        <v>91</v>
      </c>
      <c r="D490" s="1" t="s">
        <v>58</v>
      </c>
      <c r="E490" s="1" t="s">
        <v>59</v>
      </c>
      <c r="F490" s="1" t="s">
        <v>60</v>
      </c>
      <c r="G490" s="1" t="s">
        <v>61</v>
      </c>
      <c r="H490" s="1" t="s">
        <v>62</v>
      </c>
      <c r="I490" s="1" t="s">
        <v>254</v>
      </c>
      <c r="J490" s="1">
        <v>111.0</v>
      </c>
      <c r="K490" s="3">
        <f t="shared" si="1"/>
        <v>0.00009259259259</v>
      </c>
      <c r="L490" s="4">
        <f t="shared" si="2"/>
        <v>888</v>
      </c>
    </row>
    <row r="491" ht="15.75" customHeight="1">
      <c r="A491" s="2">
        <v>45497.0</v>
      </c>
      <c r="B491" s="3">
        <v>0.6868287037037036</v>
      </c>
      <c r="C491" s="1" t="s">
        <v>25</v>
      </c>
      <c r="D491" s="1" t="s">
        <v>160</v>
      </c>
      <c r="E491" s="1" t="s">
        <v>209</v>
      </c>
      <c r="F491" s="1" t="s">
        <v>28</v>
      </c>
      <c r="G491" s="1" t="s">
        <v>210</v>
      </c>
      <c r="H491" s="1" t="s">
        <v>74</v>
      </c>
      <c r="I491" s="1" t="s">
        <v>201</v>
      </c>
      <c r="J491" s="1">
        <v>111.0</v>
      </c>
      <c r="K491" s="3">
        <f t="shared" si="1"/>
        <v>0.00009259259259</v>
      </c>
      <c r="L491" s="4">
        <f t="shared" si="2"/>
        <v>888</v>
      </c>
    </row>
    <row r="492" ht="15.75" customHeight="1">
      <c r="A492" s="2">
        <v>45497.0</v>
      </c>
      <c r="B492" s="3">
        <v>0.6869212962962963</v>
      </c>
      <c r="C492" s="1" t="s">
        <v>91</v>
      </c>
      <c r="D492" s="1" t="s">
        <v>58</v>
      </c>
      <c r="E492" s="1" t="s">
        <v>92</v>
      </c>
      <c r="F492" s="1" t="s">
        <v>60</v>
      </c>
      <c r="G492" s="1" t="s">
        <v>93</v>
      </c>
      <c r="H492" s="1" t="s">
        <v>62</v>
      </c>
      <c r="I492" s="1" t="s">
        <v>81</v>
      </c>
      <c r="J492" s="1">
        <v>111.0</v>
      </c>
      <c r="K492" s="3">
        <f t="shared" si="1"/>
        <v>0.00009259259259</v>
      </c>
      <c r="L492" s="4">
        <f t="shared" si="2"/>
        <v>888</v>
      </c>
    </row>
    <row r="493" ht="15.75" customHeight="1">
      <c r="A493" s="2">
        <v>45497.0</v>
      </c>
      <c r="B493" s="3">
        <v>0.6870138888888889</v>
      </c>
      <c r="C493" s="1" t="s">
        <v>57</v>
      </c>
      <c r="D493" s="1" t="s">
        <v>58</v>
      </c>
      <c r="E493" s="1" t="s">
        <v>59</v>
      </c>
      <c r="F493" s="1" t="s">
        <v>60</v>
      </c>
      <c r="G493" s="1" t="s">
        <v>61</v>
      </c>
      <c r="H493" s="1" t="s">
        <v>62</v>
      </c>
      <c r="I493" s="1" t="s">
        <v>39</v>
      </c>
      <c r="J493" s="1">
        <v>111.0</v>
      </c>
      <c r="K493" s="3">
        <f t="shared" si="1"/>
        <v>0.00009259259259</v>
      </c>
      <c r="L493" s="4">
        <f t="shared" si="2"/>
        <v>888</v>
      </c>
    </row>
    <row r="494" ht="15.75" customHeight="1">
      <c r="A494" s="2">
        <v>45497.0</v>
      </c>
      <c r="B494" s="3">
        <v>0.6871064814814815</v>
      </c>
      <c r="C494" s="1" t="s">
        <v>123</v>
      </c>
      <c r="D494" s="1" t="s">
        <v>174</v>
      </c>
      <c r="E494" s="1" t="s">
        <v>175</v>
      </c>
      <c r="F494" s="1" t="s">
        <v>60</v>
      </c>
      <c r="G494" s="1" t="s">
        <v>176</v>
      </c>
      <c r="H494" s="1" t="s">
        <v>62</v>
      </c>
      <c r="I494" s="1" t="s">
        <v>160</v>
      </c>
      <c r="J494" s="1">
        <v>111.0</v>
      </c>
      <c r="K494" s="3">
        <f t="shared" si="1"/>
        <v>0.00009259259259</v>
      </c>
      <c r="L494" s="4">
        <f t="shared" si="2"/>
        <v>888</v>
      </c>
    </row>
    <row r="495" ht="15.75" customHeight="1">
      <c r="A495" s="2">
        <v>45497.0</v>
      </c>
      <c r="B495" s="3">
        <v>0.6871990740740741</v>
      </c>
      <c r="C495" s="1" t="s">
        <v>115</v>
      </c>
      <c r="D495" s="1" t="s">
        <v>170</v>
      </c>
      <c r="E495" s="1" t="s">
        <v>181</v>
      </c>
      <c r="F495" s="1" t="s">
        <v>21</v>
      </c>
      <c r="G495" s="1" t="s">
        <v>172</v>
      </c>
      <c r="H495" s="1" t="s">
        <v>62</v>
      </c>
      <c r="I495" s="1" t="s">
        <v>117</v>
      </c>
      <c r="J495" s="1">
        <v>111.0</v>
      </c>
      <c r="K495" s="3">
        <f t="shared" si="1"/>
        <v>0.00009259259259</v>
      </c>
      <c r="L495" s="4">
        <f t="shared" si="2"/>
        <v>888</v>
      </c>
    </row>
    <row r="496" ht="15.75" customHeight="1">
      <c r="A496" s="2">
        <v>45497.0</v>
      </c>
      <c r="B496" s="3">
        <v>0.6872916666666667</v>
      </c>
      <c r="C496" s="1" t="s">
        <v>54</v>
      </c>
      <c r="D496" s="1" t="s">
        <v>72</v>
      </c>
      <c r="E496" s="1" t="s">
        <v>158</v>
      </c>
      <c r="F496" s="1" t="s">
        <v>35</v>
      </c>
      <c r="G496" s="1" t="s">
        <v>203</v>
      </c>
      <c r="H496" s="1" t="s">
        <v>74</v>
      </c>
      <c r="I496" s="1" t="s">
        <v>239</v>
      </c>
      <c r="J496" s="1">
        <v>111.0</v>
      </c>
      <c r="K496" s="3">
        <f t="shared" si="1"/>
        <v>0.00009259259259</v>
      </c>
      <c r="L496" s="4">
        <f t="shared" si="2"/>
        <v>888</v>
      </c>
    </row>
    <row r="497" ht="15.75" customHeight="1">
      <c r="A497" s="2">
        <v>45497.0</v>
      </c>
      <c r="B497" s="3">
        <v>0.6873842592592593</v>
      </c>
      <c r="C497" s="1" t="s">
        <v>54</v>
      </c>
      <c r="D497" s="1" t="s">
        <v>72</v>
      </c>
      <c r="E497" s="1" t="s">
        <v>190</v>
      </c>
      <c r="F497" s="1" t="s">
        <v>35</v>
      </c>
      <c r="G497" s="1" t="s">
        <v>195</v>
      </c>
      <c r="H497" s="1" t="s">
        <v>74</v>
      </c>
      <c r="I497" s="1" t="s">
        <v>69</v>
      </c>
      <c r="J497" s="1">
        <v>111.0</v>
      </c>
      <c r="K497" s="3">
        <f t="shared" si="1"/>
        <v>0.00009259259259</v>
      </c>
      <c r="L497" s="4">
        <f t="shared" si="2"/>
        <v>888</v>
      </c>
    </row>
    <row r="498" ht="15.75" customHeight="1">
      <c r="A498" s="2">
        <v>45497.0</v>
      </c>
      <c r="B498" s="3">
        <v>0.6874768518518519</v>
      </c>
      <c r="C498" s="1" t="s">
        <v>123</v>
      </c>
      <c r="D498" s="1" t="s">
        <v>174</v>
      </c>
      <c r="E498" s="1" t="s">
        <v>175</v>
      </c>
      <c r="F498" s="1" t="s">
        <v>60</v>
      </c>
      <c r="G498" s="1" t="s">
        <v>176</v>
      </c>
      <c r="H498" s="1" t="s">
        <v>62</v>
      </c>
      <c r="I498" s="1" t="s">
        <v>123</v>
      </c>
      <c r="J498" s="1">
        <v>111.0</v>
      </c>
      <c r="K498" s="3">
        <f t="shared" si="1"/>
        <v>0.00009259259259</v>
      </c>
      <c r="L498" s="4">
        <f t="shared" si="2"/>
        <v>888</v>
      </c>
    </row>
    <row r="499" ht="15.75" customHeight="1">
      <c r="A499" s="2">
        <v>45497.0</v>
      </c>
      <c r="B499" s="3">
        <v>0.6875694444444443</v>
      </c>
      <c r="C499" s="1" t="s">
        <v>18</v>
      </c>
      <c r="D499" s="1" t="s">
        <v>170</v>
      </c>
      <c r="E499" s="1" t="s">
        <v>157</v>
      </c>
      <c r="F499" s="1" t="s">
        <v>21</v>
      </c>
      <c r="G499" s="1" t="s">
        <v>261</v>
      </c>
      <c r="H499" s="1" t="s">
        <v>80</v>
      </c>
      <c r="I499" s="1" t="s">
        <v>249</v>
      </c>
      <c r="J499" s="1">
        <v>111.0</v>
      </c>
      <c r="K499" s="3">
        <f t="shared" si="1"/>
        <v>0.00009259259259</v>
      </c>
      <c r="L499" s="4">
        <f t="shared" si="2"/>
        <v>888</v>
      </c>
    </row>
    <row r="500" ht="15.75" customHeight="1">
      <c r="A500" s="2">
        <v>45497.0</v>
      </c>
      <c r="B500" s="3">
        <v>0.687662037037037</v>
      </c>
      <c r="C500" s="1" t="s">
        <v>25</v>
      </c>
      <c r="D500" s="1" t="s">
        <v>160</v>
      </c>
      <c r="E500" s="1" t="s">
        <v>209</v>
      </c>
      <c r="F500" s="1" t="s">
        <v>28</v>
      </c>
      <c r="G500" s="1" t="s">
        <v>210</v>
      </c>
      <c r="H500" s="1" t="s">
        <v>74</v>
      </c>
      <c r="I500" s="1" t="s">
        <v>160</v>
      </c>
      <c r="J500" s="1">
        <v>111.0</v>
      </c>
      <c r="K500" s="3">
        <f t="shared" si="1"/>
        <v>0.0001041666667</v>
      </c>
      <c r="L500" s="4">
        <f t="shared" si="2"/>
        <v>888</v>
      </c>
    </row>
    <row r="501" ht="15.75" customHeight="1">
      <c r="A501" s="2">
        <v>45497.0</v>
      </c>
      <c r="B501" s="3">
        <v>0.6877662037037037</v>
      </c>
      <c r="C501" s="1" t="s">
        <v>71</v>
      </c>
      <c r="D501" s="1" t="s">
        <v>72</v>
      </c>
      <c r="E501" s="1" t="s">
        <v>36</v>
      </c>
      <c r="F501" s="1" t="s">
        <v>28</v>
      </c>
      <c r="G501" s="1" t="s">
        <v>257</v>
      </c>
      <c r="H501" s="1" t="s">
        <v>74</v>
      </c>
      <c r="I501" s="1" t="s">
        <v>129</v>
      </c>
      <c r="J501" s="1">
        <v>111.0</v>
      </c>
      <c r="K501" s="3">
        <f t="shared" si="1"/>
        <v>0.00009259259259</v>
      </c>
      <c r="L501" s="4">
        <f t="shared" si="2"/>
        <v>888</v>
      </c>
    </row>
    <row r="502" ht="15.75" customHeight="1">
      <c r="A502" s="2">
        <v>45497.0</v>
      </c>
      <c r="B502" s="3">
        <v>0.6878587962962963</v>
      </c>
      <c r="C502" s="1" t="s">
        <v>101</v>
      </c>
      <c r="D502" s="1" t="s">
        <v>174</v>
      </c>
      <c r="E502" s="1" t="s">
        <v>213</v>
      </c>
      <c r="F502" s="1" t="s">
        <v>60</v>
      </c>
      <c r="G502" s="1" t="s">
        <v>263</v>
      </c>
      <c r="H502" s="1" t="s">
        <v>62</v>
      </c>
      <c r="I502" s="1" t="s">
        <v>53</v>
      </c>
      <c r="J502" s="1">
        <v>111.0</v>
      </c>
      <c r="K502" s="3">
        <f t="shared" si="1"/>
        <v>0.0001041666667</v>
      </c>
      <c r="L502" s="4">
        <f t="shared" si="2"/>
        <v>888</v>
      </c>
    </row>
    <row r="503" ht="15.75" customHeight="1">
      <c r="A503" s="2">
        <v>45497.0</v>
      </c>
      <c r="B503" s="3">
        <v>0.687962962962963</v>
      </c>
      <c r="C503" s="1" t="s">
        <v>113</v>
      </c>
      <c r="D503" s="1" t="s">
        <v>58</v>
      </c>
      <c r="E503" s="1" t="s">
        <v>92</v>
      </c>
      <c r="F503" s="1" t="s">
        <v>60</v>
      </c>
      <c r="G503" s="1" t="s">
        <v>264</v>
      </c>
      <c r="H503" s="1" t="s">
        <v>62</v>
      </c>
      <c r="I503" s="1" t="s">
        <v>43</v>
      </c>
      <c r="J503" s="1">
        <v>111.0</v>
      </c>
      <c r="K503" s="3">
        <f t="shared" si="1"/>
        <v>0.00009259259259</v>
      </c>
      <c r="L503" s="4">
        <f t="shared" si="2"/>
        <v>888</v>
      </c>
    </row>
    <row r="504" ht="15.75" customHeight="1">
      <c r="A504" s="2">
        <v>45497.0</v>
      </c>
      <c r="B504" s="3">
        <v>0.6880555555555555</v>
      </c>
      <c r="C504" s="1" t="s">
        <v>65</v>
      </c>
      <c r="D504" s="1" t="s">
        <v>174</v>
      </c>
      <c r="E504" s="1" t="s">
        <v>175</v>
      </c>
      <c r="F504" s="1" t="s">
        <v>60</v>
      </c>
      <c r="G504" s="1" t="s">
        <v>258</v>
      </c>
      <c r="H504" s="1" t="s">
        <v>62</v>
      </c>
      <c r="I504" s="1" t="s">
        <v>25</v>
      </c>
      <c r="J504" s="1">
        <v>111.0</v>
      </c>
      <c r="K504" s="3">
        <f t="shared" si="1"/>
        <v>0.00008101851852</v>
      </c>
      <c r="L504" s="4">
        <f t="shared" si="2"/>
        <v>888</v>
      </c>
    </row>
    <row r="505" ht="15.75" customHeight="1">
      <c r="A505" s="2">
        <v>45497.0</v>
      </c>
      <c r="B505" s="3">
        <v>0.6881365740740741</v>
      </c>
      <c r="C505" s="1" t="s">
        <v>150</v>
      </c>
      <c r="D505" s="1" t="s">
        <v>177</v>
      </c>
      <c r="E505" s="1" t="s">
        <v>128</v>
      </c>
      <c r="F505" s="1" t="s">
        <v>28</v>
      </c>
      <c r="G505" s="1" t="s">
        <v>187</v>
      </c>
      <c r="H505" s="1" t="s">
        <v>74</v>
      </c>
      <c r="I505" s="1" t="s">
        <v>43</v>
      </c>
      <c r="J505" s="1">
        <v>111.0</v>
      </c>
      <c r="K505" s="3">
        <f t="shared" si="1"/>
        <v>0.00009259259259</v>
      </c>
      <c r="L505" s="4">
        <f t="shared" si="2"/>
        <v>888</v>
      </c>
    </row>
    <row r="506" ht="15.75" customHeight="1">
      <c r="A506" s="2">
        <v>45497.0</v>
      </c>
      <c r="B506" s="3">
        <v>0.6882291666666666</v>
      </c>
      <c r="C506" s="1" t="s">
        <v>123</v>
      </c>
      <c r="D506" s="1" t="s">
        <v>174</v>
      </c>
      <c r="E506" s="1" t="s">
        <v>213</v>
      </c>
      <c r="F506" s="1" t="s">
        <v>60</v>
      </c>
      <c r="G506" s="1" t="s">
        <v>263</v>
      </c>
      <c r="H506" s="1" t="s">
        <v>62</v>
      </c>
      <c r="I506" s="1" t="s">
        <v>266</v>
      </c>
      <c r="J506" s="1">
        <v>111.0</v>
      </c>
      <c r="K506" s="3">
        <f t="shared" si="1"/>
        <v>0.00009259259259</v>
      </c>
      <c r="L506" s="4">
        <f t="shared" si="2"/>
        <v>888</v>
      </c>
    </row>
    <row r="507" ht="15.75" customHeight="1">
      <c r="A507" s="2">
        <v>45497.0</v>
      </c>
      <c r="B507" s="3">
        <v>0.6883217592592592</v>
      </c>
      <c r="C507" s="1" t="s">
        <v>71</v>
      </c>
      <c r="D507" s="1" t="s">
        <v>72</v>
      </c>
      <c r="E507" s="1" t="s">
        <v>36</v>
      </c>
      <c r="F507" s="1" t="s">
        <v>28</v>
      </c>
      <c r="G507" s="1" t="s">
        <v>257</v>
      </c>
      <c r="H507" s="1" t="s">
        <v>74</v>
      </c>
      <c r="I507" s="1" t="s">
        <v>238</v>
      </c>
      <c r="J507" s="1">
        <v>111.0</v>
      </c>
      <c r="K507" s="3">
        <f t="shared" si="1"/>
        <v>0.00009259259259</v>
      </c>
      <c r="L507" s="4">
        <f t="shared" si="2"/>
        <v>888</v>
      </c>
    </row>
    <row r="508" ht="15.75" customHeight="1">
      <c r="A508" s="2">
        <v>45497.0</v>
      </c>
      <c r="B508" s="3">
        <v>0.6884143518518518</v>
      </c>
      <c r="C508" s="1" t="s">
        <v>209</v>
      </c>
      <c r="D508" s="1" t="s">
        <v>217</v>
      </c>
      <c r="E508" s="1" t="s">
        <v>136</v>
      </c>
      <c r="F508" s="1" t="s">
        <v>80</v>
      </c>
      <c r="G508" s="1" t="s">
        <v>227</v>
      </c>
      <c r="H508" s="1" t="s">
        <v>220</v>
      </c>
      <c r="I508" s="1" t="s">
        <v>82</v>
      </c>
      <c r="J508" s="1">
        <v>111.0</v>
      </c>
      <c r="K508" s="3">
        <f t="shared" si="1"/>
        <v>0.00009259259259</v>
      </c>
      <c r="L508" s="4">
        <f t="shared" si="2"/>
        <v>888</v>
      </c>
    </row>
    <row r="509" ht="15.75" customHeight="1">
      <c r="A509" s="2">
        <v>45497.0</v>
      </c>
      <c r="B509" s="3">
        <v>0.6885069444444444</v>
      </c>
      <c r="C509" s="1" t="s">
        <v>204</v>
      </c>
      <c r="D509" s="1" t="s">
        <v>189</v>
      </c>
      <c r="E509" s="1" t="s">
        <v>205</v>
      </c>
      <c r="F509" s="1" t="s">
        <v>35</v>
      </c>
      <c r="G509" s="1" t="s">
        <v>206</v>
      </c>
      <c r="H509" s="1" t="s">
        <v>185</v>
      </c>
      <c r="I509" s="1" t="s">
        <v>25</v>
      </c>
      <c r="J509" s="1">
        <v>111.0</v>
      </c>
      <c r="K509" s="3">
        <f t="shared" si="1"/>
        <v>0.00009259259259</v>
      </c>
      <c r="L509" s="4">
        <f t="shared" si="2"/>
        <v>888</v>
      </c>
    </row>
    <row r="510" ht="15.75" customHeight="1">
      <c r="A510" s="2">
        <v>45497.0</v>
      </c>
      <c r="B510" s="3">
        <v>0.688599537037037</v>
      </c>
      <c r="C510" s="1" t="s">
        <v>101</v>
      </c>
      <c r="D510" s="1" t="s">
        <v>58</v>
      </c>
      <c r="E510" s="1" t="s">
        <v>92</v>
      </c>
      <c r="F510" s="1" t="s">
        <v>60</v>
      </c>
      <c r="G510" s="1" t="s">
        <v>264</v>
      </c>
      <c r="H510" s="1" t="s">
        <v>62</v>
      </c>
      <c r="I510" s="1" t="s">
        <v>21</v>
      </c>
      <c r="J510" s="1">
        <v>111.0</v>
      </c>
      <c r="K510" s="3">
        <f t="shared" si="1"/>
        <v>0.00009259259259</v>
      </c>
      <c r="L510" s="4">
        <f t="shared" si="2"/>
        <v>888</v>
      </c>
    </row>
    <row r="511" ht="15.75" customHeight="1">
      <c r="A511" s="2">
        <v>45497.0</v>
      </c>
      <c r="B511" s="3">
        <v>0.6886921296296297</v>
      </c>
      <c r="C511" s="1" t="s">
        <v>68</v>
      </c>
      <c r="D511" s="1" t="s">
        <v>24</v>
      </c>
      <c r="E511" s="1" t="s">
        <v>69</v>
      </c>
      <c r="F511" s="1" t="s">
        <v>26</v>
      </c>
      <c r="G511" s="1" t="s">
        <v>70</v>
      </c>
      <c r="H511" s="1" t="s">
        <v>28</v>
      </c>
      <c r="I511" s="1" t="s">
        <v>160</v>
      </c>
      <c r="J511" s="1">
        <v>111.0</v>
      </c>
      <c r="K511" s="3">
        <f t="shared" si="1"/>
        <v>0.00009259259259</v>
      </c>
      <c r="L511" s="4">
        <f t="shared" si="2"/>
        <v>888</v>
      </c>
    </row>
    <row r="512" ht="15.75" customHeight="1">
      <c r="A512" s="2">
        <v>45497.0</v>
      </c>
      <c r="B512" s="3">
        <v>0.6887847222222222</v>
      </c>
      <c r="C512" s="1" t="s">
        <v>32</v>
      </c>
      <c r="D512" s="1" t="s">
        <v>177</v>
      </c>
      <c r="E512" s="1" t="s">
        <v>36</v>
      </c>
      <c r="F512" s="1" t="s">
        <v>28</v>
      </c>
      <c r="G512" s="1" t="s">
        <v>257</v>
      </c>
      <c r="H512" s="1" t="s">
        <v>74</v>
      </c>
      <c r="I512" s="1" t="s">
        <v>101</v>
      </c>
      <c r="J512" s="1">
        <v>111.0</v>
      </c>
      <c r="K512" s="3">
        <f t="shared" si="1"/>
        <v>0.0001041666667</v>
      </c>
      <c r="L512" s="4">
        <f t="shared" si="2"/>
        <v>888</v>
      </c>
    </row>
    <row r="513" ht="15.75" customHeight="1">
      <c r="A513" s="2">
        <v>45497.0</v>
      </c>
      <c r="B513" s="3">
        <v>0.688888888888889</v>
      </c>
      <c r="C513" s="1" t="s">
        <v>29</v>
      </c>
      <c r="D513" s="1" t="s">
        <v>53</v>
      </c>
      <c r="E513" s="1" t="s">
        <v>54</v>
      </c>
      <c r="F513" s="1" t="s">
        <v>14</v>
      </c>
      <c r="G513" s="1" t="s">
        <v>55</v>
      </c>
      <c r="H513" s="1" t="s">
        <v>35</v>
      </c>
      <c r="I513" s="1" t="s">
        <v>14</v>
      </c>
      <c r="J513" s="1">
        <v>111.0</v>
      </c>
      <c r="K513" s="3">
        <f t="shared" si="1"/>
        <v>0.00009259259259</v>
      </c>
      <c r="L513" s="4">
        <f t="shared" si="2"/>
        <v>888</v>
      </c>
    </row>
    <row r="514" ht="15.75" customHeight="1">
      <c r="A514" s="2">
        <v>45497.0</v>
      </c>
      <c r="B514" s="3">
        <v>0.6889814814814814</v>
      </c>
      <c r="C514" s="1" t="s">
        <v>25</v>
      </c>
      <c r="D514" s="1" t="s">
        <v>160</v>
      </c>
      <c r="E514" s="1" t="s">
        <v>209</v>
      </c>
      <c r="F514" s="1" t="s">
        <v>28</v>
      </c>
      <c r="G514" s="1" t="s">
        <v>210</v>
      </c>
      <c r="H514" s="1" t="s">
        <v>74</v>
      </c>
      <c r="I514" s="1" t="s">
        <v>180</v>
      </c>
      <c r="J514" s="1">
        <v>111.0</v>
      </c>
      <c r="K514" s="3">
        <f t="shared" si="1"/>
        <v>0.00009259259259</v>
      </c>
      <c r="L514" s="4">
        <f t="shared" si="2"/>
        <v>888</v>
      </c>
    </row>
    <row r="515" ht="15.75" customHeight="1">
      <c r="A515" s="2">
        <v>45497.0</v>
      </c>
      <c r="B515" s="3">
        <v>0.6890740740740741</v>
      </c>
      <c r="C515" s="1" t="s">
        <v>101</v>
      </c>
      <c r="D515" s="1" t="s">
        <v>174</v>
      </c>
      <c r="E515" s="1" t="s">
        <v>213</v>
      </c>
      <c r="F515" s="1" t="s">
        <v>60</v>
      </c>
      <c r="G515" s="1" t="s">
        <v>263</v>
      </c>
      <c r="H515" s="1" t="s">
        <v>62</v>
      </c>
      <c r="I515" s="1" t="s">
        <v>14</v>
      </c>
      <c r="J515" s="1">
        <v>111.0</v>
      </c>
      <c r="K515" s="3">
        <f t="shared" si="1"/>
        <v>0.00009259259259</v>
      </c>
      <c r="L515" s="4">
        <f t="shared" si="2"/>
        <v>888</v>
      </c>
    </row>
    <row r="516" ht="15.75" customHeight="1">
      <c r="A516" s="2">
        <v>45497.0</v>
      </c>
      <c r="B516" s="3">
        <v>0.6891666666666666</v>
      </c>
      <c r="C516" s="1" t="s">
        <v>18</v>
      </c>
      <c r="D516" s="1" t="s">
        <v>170</v>
      </c>
      <c r="E516" s="1" t="s">
        <v>157</v>
      </c>
      <c r="F516" s="1" t="s">
        <v>21</v>
      </c>
      <c r="G516" s="1" t="s">
        <v>261</v>
      </c>
      <c r="H516" s="1" t="s">
        <v>80</v>
      </c>
      <c r="I516" s="1" t="s">
        <v>14</v>
      </c>
      <c r="J516" s="1">
        <v>111.0</v>
      </c>
      <c r="K516" s="3">
        <f t="shared" si="1"/>
        <v>0.00009259259259</v>
      </c>
      <c r="L516" s="4">
        <f t="shared" si="2"/>
        <v>888</v>
      </c>
    </row>
    <row r="517" ht="15.75" customHeight="1">
      <c r="A517" s="2">
        <v>45497.0</v>
      </c>
      <c r="B517" s="3">
        <v>0.6892592592592592</v>
      </c>
      <c r="C517" s="1" t="s">
        <v>113</v>
      </c>
      <c r="D517" s="1" t="s">
        <v>58</v>
      </c>
      <c r="E517" s="1" t="s">
        <v>92</v>
      </c>
      <c r="F517" s="1" t="s">
        <v>60</v>
      </c>
      <c r="G517" s="1" t="s">
        <v>264</v>
      </c>
      <c r="H517" s="1" t="s">
        <v>62</v>
      </c>
      <c r="I517" s="1" t="s">
        <v>180</v>
      </c>
      <c r="J517" s="1">
        <v>111.0</v>
      </c>
      <c r="K517" s="3">
        <f t="shared" si="1"/>
        <v>0.00009259259259</v>
      </c>
      <c r="L517" s="4">
        <f t="shared" si="2"/>
        <v>888</v>
      </c>
    </row>
    <row r="518" ht="15.75" customHeight="1">
      <c r="A518" s="2">
        <v>45497.0</v>
      </c>
      <c r="B518" s="3">
        <v>0.6893518518518519</v>
      </c>
      <c r="C518" s="1" t="s">
        <v>43</v>
      </c>
      <c r="D518" s="1" t="s">
        <v>170</v>
      </c>
      <c r="E518" s="1" t="s">
        <v>157</v>
      </c>
      <c r="F518" s="1" t="s">
        <v>21</v>
      </c>
      <c r="G518" s="1" t="s">
        <v>171</v>
      </c>
      <c r="H518" s="1" t="s">
        <v>80</v>
      </c>
      <c r="I518" s="1" t="s">
        <v>14</v>
      </c>
      <c r="J518" s="1">
        <v>111.0</v>
      </c>
      <c r="K518" s="3">
        <f t="shared" si="1"/>
        <v>0.00009259259259</v>
      </c>
      <c r="L518" s="4">
        <f t="shared" si="2"/>
        <v>888</v>
      </c>
    </row>
    <row r="519" ht="15.75" customHeight="1">
      <c r="A519" s="2">
        <v>45497.0</v>
      </c>
      <c r="B519" s="3">
        <v>0.6894444444444444</v>
      </c>
      <c r="C519" s="1" t="s">
        <v>115</v>
      </c>
      <c r="D519" s="1" t="s">
        <v>170</v>
      </c>
      <c r="E519" s="1" t="s">
        <v>181</v>
      </c>
      <c r="F519" s="1" t="s">
        <v>21</v>
      </c>
      <c r="G519" s="1" t="s">
        <v>171</v>
      </c>
      <c r="H519" s="1" t="s">
        <v>80</v>
      </c>
      <c r="I519" s="1" t="s">
        <v>205</v>
      </c>
      <c r="J519" s="1">
        <v>111.0</v>
      </c>
      <c r="K519" s="3">
        <f t="shared" si="1"/>
        <v>0.00009259259259</v>
      </c>
      <c r="L519" s="4">
        <f t="shared" si="2"/>
        <v>888</v>
      </c>
    </row>
    <row r="520" ht="15.75" customHeight="1">
      <c r="A520" s="2">
        <v>45497.0</v>
      </c>
      <c r="B520" s="3">
        <v>0.6895370370370371</v>
      </c>
      <c r="C520" s="1" t="s">
        <v>106</v>
      </c>
      <c r="D520" s="1" t="s">
        <v>174</v>
      </c>
      <c r="E520" s="1" t="s">
        <v>215</v>
      </c>
      <c r="F520" s="1" t="s">
        <v>60</v>
      </c>
      <c r="G520" s="1" t="s">
        <v>258</v>
      </c>
      <c r="H520" s="1" t="s">
        <v>62</v>
      </c>
      <c r="I520" s="1" t="s">
        <v>169</v>
      </c>
      <c r="J520" s="1">
        <v>111.0</v>
      </c>
      <c r="K520" s="3">
        <f t="shared" si="1"/>
        <v>0.00009259259259</v>
      </c>
      <c r="L520" s="4">
        <f t="shared" si="2"/>
        <v>888</v>
      </c>
    </row>
    <row r="521" ht="15.75" customHeight="1">
      <c r="A521" s="2">
        <v>45497.0</v>
      </c>
      <c r="B521" s="3">
        <v>0.6896296296296297</v>
      </c>
      <c r="C521" s="1" t="s">
        <v>115</v>
      </c>
      <c r="D521" s="1" t="s">
        <v>170</v>
      </c>
      <c r="E521" s="1" t="s">
        <v>181</v>
      </c>
      <c r="F521" s="1" t="s">
        <v>21</v>
      </c>
      <c r="G521" s="1" t="s">
        <v>171</v>
      </c>
      <c r="H521" s="1" t="s">
        <v>80</v>
      </c>
      <c r="I521" s="1" t="s">
        <v>143</v>
      </c>
      <c r="J521" s="1">
        <v>111.0</v>
      </c>
      <c r="K521" s="3">
        <f t="shared" si="1"/>
        <v>0.00009259259259</v>
      </c>
      <c r="L521" s="4">
        <f t="shared" si="2"/>
        <v>888</v>
      </c>
    </row>
    <row r="522" ht="15.75" customHeight="1">
      <c r="A522" s="2">
        <v>45497.0</v>
      </c>
      <c r="B522" s="3">
        <v>0.6897222222222222</v>
      </c>
      <c r="C522" s="1" t="s">
        <v>18</v>
      </c>
      <c r="D522" s="1" t="s">
        <v>170</v>
      </c>
      <c r="E522" s="1" t="s">
        <v>157</v>
      </c>
      <c r="F522" s="1" t="s">
        <v>21</v>
      </c>
      <c r="G522" s="1" t="s">
        <v>261</v>
      </c>
      <c r="H522" s="1" t="s">
        <v>80</v>
      </c>
      <c r="I522" s="1" t="s">
        <v>14</v>
      </c>
      <c r="J522" s="1">
        <v>111.0</v>
      </c>
      <c r="K522" s="3">
        <f t="shared" si="1"/>
        <v>0.00009259259259</v>
      </c>
      <c r="L522" s="4">
        <f t="shared" si="2"/>
        <v>888</v>
      </c>
    </row>
    <row r="523" ht="15.75" customHeight="1">
      <c r="A523" s="2">
        <v>45497.0</v>
      </c>
      <c r="B523" s="3">
        <v>0.6898148148148149</v>
      </c>
      <c r="C523" s="1" t="s">
        <v>57</v>
      </c>
      <c r="D523" s="1" t="s">
        <v>58</v>
      </c>
      <c r="E523" s="1" t="s">
        <v>59</v>
      </c>
      <c r="F523" s="1" t="s">
        <v>60</v>
      </c>
      <c r="G523" s="1" t="s">
        <v>61</v>
      </c>
      <c r="H523" s="1" t="s">
        <v>62</v>
      </c>
      <c r="I523" s="1" t="s">
        <v>65</v>
      </c>
      <c r="J523" s="1">
        <v>111.0</v>
      </c>
      <c r="K523" s="3">
        <f t="shared" si="1"/>
        <v>0.00009259259259</v>
      </c>
      <c r="L523" s="4">
        <f t="shared" si="2"/>
        <v>888</v>
      </c>
    </row>
    <row r="524" ht="15.75" customHeight="1">
      <c r="A524" s="2">
        <v>45497.0</v>
      </c>
      <c r="B524" s="3">
        <v>0.6899074074074073</v>
      </c>
      <c r="C524" s="1" t="s">
        <v>115</v>
      </c>
      <c r="D524" s="1" t="s">
        <v>170</v>
      </c>
      <c r="E524" s="1" t="s">
        <v>181</v>
      </c>
      <c r="F524" s="1" t="s">
        <v>21</v>
      </c>
      <c r="G524" s="1" t="s">
        <v>172</v>
      </c>
      <c r="H524" s="1" t="s">
        <v>62</v>
      </c>
      <c r="I524" s="1" t="s">
        <v>147</v>
      </c>
      <c r="J524" s="1">
        <v>111.0</v>
      </c>
      <c r="K524" s="3">
        <f t="shared" si="1"/>
        <v>0.00009259259259</v>
      </c>
      <c r="L524" s="4">
        <f t="shared" si="2"/>
        <v>888</v>
      </c>
    </row>
    <row r="525" ht="15.75" customHeight="1">
      <c r="A525" s="2">
        <v>45497.0</v>
      </c>
      <c r="B525" s="3">
        <v>0.69</v>
      </c>
      <c r="C525" s="1" t="s">
        <v>76</v>
      </c>
      <c r="D525" s="1" t="s">
        <v>77</v>
      </c>
      <c r="E525" s="1" t="s">
        <v>78</v>
      </c>
      <c r="F525" s="1" t="s">
        <v>21</v>
      </c>
      <c r="G525" s="1" t="s">
        <v>267</v>
      </c>
      <c r="H525" s="1" t="s">
        <v>80</v>
      </c>
      <c r="I525" s="1" t="s">
        <v>150</v>
      </c>
      <c r="J525" s="1">
        <v>111.0</v>
      </c>
      <c r="K525" s="3">
        <f t="shared" si="1"/>
        <v>0.00009259259259</v>
      </c>
      <c r="L525" s="4">
        <f t="shared" si="2"/>
        <v>888</v>
      </c>
    </row>
    <row r="526" ht="15.75" customHeight="1">
      <c r="A526" s="2">
        <v>45497.0</v>
      </c>
      <c r="B526" s="3">
        <v>0.6900925925925926</v>
      </c>
      <c r="C526" s="1" t="s">
        <v>57</v>
      </c>
      <c r="D526" s="1" t="s">
        <v>58</v>
      </c>
      <c r="E526" s="1" t="s">
        <v>59</v>
      </c>
      <c r="F526" s="1" t="s">
        <v>60</v>
      </c>
      <c r="G526" s="1" t="s">
        <v>172</v>
      </c>
      <c r="H526" s="1" t="s">
        <v>62</v>
      </c>
      <c r="I526" s="1" t="s">
        <v>249</v>
      </c>
      <c r="J526" s="1">
        <v>111.0</v>
      </c>
      <c r="K526" s="3">
        <f t="shared" si="1"/>
        <v>0.0001041666667</v>
      </c>
      <c r="L526" s="4">
        <f t="shared" si="2"/>
        <v>888</v>
      </c>
    </row>
    <row r="527" ht="15.75" customHeight="1">
      <c r="A527" s="2">
        <v>45497.0</v>
      </c>
      <c r="B527" s="3">
        <v>0.6901967592592593</v>
      </c>
      <c r="C527" s="1" t="s">
        <v>57</v>
      </c>
      <c r="D527" s="1" t="s">
        <v>58</v>
      </c>
      <c r="E527" s="1" t="s">
        <v>59</v>
      </c>
      <c r="F527" s="1" t="s">
        <v>60</v>
      </c>
      <c r="G527" s="1" t="s">
        <v>172</v>
      </c>
      <c r="H527" s="1" t="s">
        <v>62</v>
      </c>
      <c r="I527" s="1" t="s">
        <v>240</v>
      </c>
      <c r="J527" s="1">
        <v>111.0</v>
      </c>
      <c r="K527" s="3">
        <f t="shared" si="1"/>
        <v>0.00009259259259</v>
      </c>
      <c r="L527" s="4">
        <f t="shared" si="2"/>
        <v>888</v>
      </c>
    </row>
    <row r="528" ht="15.75" customHeight="1">
      <c r="A528" s="2">
        <v>45497.0</v>
      </c>
      <c r="B528" s="3">
        <v>0.6902893518518519</v>
      </c>
      <c r="C528" s="1" t="s">
        <v>57</v>
      </c>
      <c r="D528" s="1" t="s">
        <v>58</v>
      </c>
      <c r="E528" s="1" t="s">
        <v>59</v>
      </c>
      <c r="F528" s="1" t="s">
        <v>60</v>
      </c>
      <c r="G528" s="1" t="s">
        <v>172</v>
      </c>
      <c r="H528" s="1" t="s">
        <v>62</v>
      </c>
      <c r="I528" s="1" t="s">
        <v>86</v>
      </c>
      <c r="J528" s="1">
        <v>111.0</v>
      </c>
      <c r="K528" s="3">
        <f t="shared" si="1"/>
        <v>0.00009259259259</v>
      </c>
      <c r="L528" s="4">
        <f t="shared" si="2"/>
        <v>888</v>
      </c>
    </row>
    <row r="529" ht="15.75" customHeight="1">
      <c r="A529" s="2">
        <v>45497.0</v>
      </c>
      <c r="B529" s="3">
        <v>0.6903819444444445</v>
      </c>
      <c r="C529" s="1" t="s">
        <v>123</v>
      </c>
      <c r="D529" s="1" t="s">
        <v>174</v>
      </c>
      <c r="E529" s="1" t="s">
        <v>213</v>
      </c>
      <c r="F529" s="1" t="s">
        <v>60</v>
      </c>
      <c r="G529" s="1" t="s">
        <v>263</v>
      </c>
      <c r="H529" s="1" t="s">
        <v>62</v>
      </c>
      <c r="I529" s="1" t="s">
        <v>123</v>
      </c>
      <c r="J529" s="1">
        <v>111.0</v>
      </c>
      <c r="K529" s="3">
        <f t="shared" si="1"/>
        <v>0.00009259259259</v>
      </c>
      <c r="L529" s="4">
        <f t="shared" si="2"/>
        <v>888</v>
      </c>
    </row>
    <row r="530" ht="15.75" customHeight="1">
      <c r="A530" s="2">
        <v>45497.0</v>
      </c>
      <c r="B530" s="3">
        <v>0.6904745370370371</v>
      </c>
      <c r="C530" s="1" t="s">
        <v>18</v>
      </c>
      <c r="D530" s="1" t="s">
        <v>170</v>
      </c>
      <c r="E530" s="1" t="s">
        <v>157</v>
      </c>
      <c r="F530" s="1" t="s">
        <v>21</v>
      </c>
      <c r="G530" s="1" t="s">
        <v>261</v>
      </c>
      <c r="H530" s="1" t="s">
        <v>80</v>
      </c>
      <c r="I530" s="1" t="s">
        <v>77</v>
      </c>
      <c r="J530" s="1">
        <v>111.0</v>
      </c>
      <c r="K530" s="3">
        <f t="shared" si="1"/>
        <v>0.00009259259259</v>
      </c>
      <c r="L530" s="4">
        <f t="shared" si="2"/>
        <v>888</v>
      </c>
    </row>
    <row r="531" ht="15.75" customHeight="1">
      <c r="A531" s="2">
        <v>45497.0</v>
      </c>
      <c r="B531" s="3">
        <v>0.6905671296296297</v>
      </c>
      <c r="C531" s="1" t="s">
        <v>95</v>
      </c>
      <c r="D531" s="1" t="s">
        <v>83</v>
      </c>
      <c r="E531" s="1" t="s">
        <v>96</v>
      </c>
      <c r="F531" s="1" t="s">
        <v>14</v>
      </c>
      <c r="G531" s="1" t="s">
        <v>97</v>
      </c>
      <c r="H531" s="1" t="s">
        <v>35</v>
      </c>
      <c r="I531" s="1" t="s">
        <v>141</v>
      </c>
      <c r="J531" s="1">
        <v>111.0</v>
      </c>
      <c r="K531" s="3">
        <f t="shared" si="1"/>
        <v>0.00009259259259</v>
      </c>
      <c r="L531" s="4">
        <f t="shared" si="2"/>
        <v>888</v>
      </c>
    </row>
    <row r="532" ht="15.75" customHeight="1">
      <c r="A532" s="2">
        <v>45497.0</v>
      </c>
      <c r="B532" s="3">
        <v>0.6906597222222222</v>
      </c>
      <c r="C532" s="1" t="s">
        <v>95</v>
      </c>
      <c r="D532" s="1" t="s">
        <v>83</v>
      </c>
      <c r="E532" s="1" t="s">
        <v>96</v>
      </c>
      <c r="F532" s="1" t="s">
        <v>14</v>
      </c>
      <c r="G532" s="1" t="s">
        <v>97</v>
      </c>
      <c r="H532" s="1" t="s">
        <v>35</v>
      </c>
      <c r="I532" s="1" t="s">
        <v>11</v>
      </c>
      <c r="J532" s="1">
        <v>111.0</v>
      </c>
      <c r="K532" s="3">
        <f t="shared" si="1"/>
        <v>0.00009259259259</v>
      </c>
      <c r="L532" s="4">
        <f t="shared" si="2"/>
        <v>888</v>
      </c>
    </row>
    <row r="533" ht="15.75" customHeight="1">
      <c r="A533" s="2">
        <v>45497.0</v>
      </c>
      <c r="B533" s="3">
        <v>0.6907523148148148</v>
      </c>
      <c r="C533" s="1" t="s">
        <v>166</v>
      </c>
      <c r="D533" s="1" t="s">
        <v>167</v>
      </c>
      <c r="E533" s="1" t="s">
        <v>90</v>
      </c>
      <c r="F533" s="1" t="s">
        <v>21</v>
      </c>
      <c r="G533" s="1" t="s">
        <v>168</v>
      </c>
      <c r="H533" s="1" t="s">
        <v>80</v>
      </c>
      <c r="I533" s="1" t="s">
        <v>141</v>
      </c>
      <c r="J533" s="1">
        <v>111.0</v>
      </c>
      <c r="K533" s="3">
        <f t="shared" si="1"/>
        <v>0.00009259259259</v>
      </c>
      <c r="L533" s="4">
        <f t="shared" si="2"/>
        <v>888</v>
      </c>
    </row>
    <row r="534" ht="15.75" customHeight="1">
      <c r="A534" s="2">
        <v>45497.0</v>
      </c>
      <c r="B534" s="3">
        <v>0.6908449074074073</v>
      </c>
      <c r="C534" s="1" t="s">
        <v>11</v>
      </c>
      <c r="D534" s="1" t="s">
        <v>167</v>
      </c>
      <c r="E534" s="1" t="s">
        <v>90</v>
      </c>
      <c r="F534" s="1" t="s">
        <v>21</v>
      </c>
      <c r="G534" s="1" t="s">
        <v>168</v>
      </c>
      <c r="H534" s="1" t="s">
        <v>80</v>
      </c>
      <c r="I534" s="1" t="s">
        <v>274</v>
      </c>
      <c r="J534" s="1">
        <v>111.0</v>
      </c>
      <c r="K534" s="3">
        <f t="shared" si="1"/>
        <v>0.0001041666667</v>
      </c>
      <c r="L534" s="4">
        <f t="shared" si="2"/>
        <v>888</v>
      </c>
    </row>
    <row r="535" ht="15.75" customHeight="1">
      <c r="A535" s="2">
        <v>45497.0</v>
      </c>
      <c r="B535" s="3">
        <v>0.6909490740740741</v>
      </c>
      <c r="C535" s="1" t="s">
        <v>82</v>
      </c>
      <c r="D535" s="1" t="s">
        <v>83</v>
      </c>
      <c r="E535" s="1" t="s">
        <v>84</v>
      </c>
      <c r="F535" s="1" t="s">
        <v>14</v>
      </c>
      <c r="G535" s="1" t="s">
        <v>85</v>
      </c>
      <c r="H535" s="1" t="s">
        <v>35</v>
      </c>
      <c r="I535" s="1" t="s">
        <v>232</v>
      </c>
      <c r="J535" s="1">
        <v>111.0</v>
      </c>
      <c r="K535" s="3">
        <f t="shared" si="1"/>
        <v>0.00009259259259</v>
      </c>
      <c r="L535" s="4">
        <f t="shared" si="2"/>
        <v>888</v>
      </c>
    </row>
    <row r="536" ht="15.75" customHeight="1">
      <c r="A536" s="2">
        <v>45497.0</v>
      </c>
      <c r="B536" s="3">
        <v>0.6910416666666667</v>
      </c>
      <c r="C536" s="1" t="s">
        <v>39</v>
      </c>
      <c r="D536" s="1" t="s">
        <v>160</v>
      </c>
      <c r="E536" s="1" t="s">
        <v>215</v>
      </c>
      <c r="F536" s="1" t="s">
        <v>28</v>
      </c>
      <c r="G536" s="1" t="s">
        <v>216</v>
      </c>
      <c r="H536" s="1" t="s">
        <v>62</v>
      </c>
      <c r="I536" s="1" t="s">
        <v>162</v>
      </c>
      <c r="J536" s="1">
        <v>111.0</v>
      </c>
      <c r="K536" s="3">
        <f t="shared" si="1"/>
        <v>0.00009259259259</v>
      </c>
      <c r="L536" s="4">
        <f t="shared" si="2"/>
        <v>888</v>
      </c>
    </row>
    <row r="537" ht="15.75" customHeight="1">
      <c r="A537" s="2">
        <v>45497.0</v>
      </c>
      <c r="B537" s="3">
        <v>0.6911342592592593</v>
      </c>
      <c r="C537" s="1" t="s">
        <v>139</v>
      </c>
      <c r="D537" s="1" t="s">
        <v>53</v>
      </c>
      <c r="E537" s="1" t="s">
        <v>86</v>
      </c>
      <c r="F537" s="1" t="s">
        <v>14</v>
      </c>
      <c r="G537" s="1" t="s">
        <v>155</v>
      </c>
      <c r="H537" s="1" t="s">
        <v>35</v>
      </c>
      <c r="I537" s="1" t="s">
        <v>65</v>
      </c>
      <c r="J537" s="1">
        <v>111.0</v>
      </c>
      <c r="K537" s="3">
        <f t="shared" si="1"/>
        <v>0.00009259259259</v>
      </c>
      <c r="L537" s="4">
        <f t="shared" si="2"/>
        <v>888</v>
      </c>
    </row>
    <row r="538" ht="15.75" customHeight="1">
      <c r="A538" s="2">
        <v>45497.0</v>
      </c>
      <c r="B538" s="3">
        <v>0.691226851851852</v>
      </c>
      <c r="C538" s="1" t="s">
        <v>43</v>
      </c>
      <c r="D538" s="1" t="s">
        <v>170</v>
      </c>
      <c r="E538" s="1" t="s">
        <v>157</v>
      </c>
      <c r="F538" s="1" t="s">
        <v>21</v>
      </c>
      <c r="G538" s="1" t="s">
        <v>171</v>
      </c>
      <c r="H538" s="1" t="s">
        <v>80</v>
      </c>
      <c r="I538" s="1" t="s">
        <v>139</v>
      </c>
      <c r="J538" s="1">
        <v>111.0</v>
      </c>
      <c r="K538" s="3">
        <f t="shared" si="1"/>
        <v>0.00009259259259</v>
      </c>
      <c r="L538" s="4">
        <f t="shared" si="2"/>
        <v>888</v>
      </c>
    </row>
    <row r="539" ht="15.75" customHeight="1">
      <c r="A539" s="2">
        <v>45497.0</v>
      </c>
      <c r="B539" s="3">
        <v>0.6913194444444444</v>
      </c>
      <c r="C539" s="1" t="s">
        <v>266</v>
      </c>
      <c r="D539" s="1" t="s">
        <v>83</v>
      </c>
      <c r="E539" s="1" t="s">
        <v>84</v>
      </c>
      <c r="F539" s="1" t="s">
        <v>14</v>
      </c>
      <c r="G539" s="1" t="s">
        <v>85</v>
      </c>
      <c r="H539" s="1" t="s">
        <v>35</v>
      </c>
      <c r="I539" s="1" t="s">
        <v>280</v>
      </c>
      <c r="J539" s="1">
        <v>111.0</v>
      </c>
      <c r="K539" s="3">
        <f t="shared" si="1"/>
        <v>0.00009259259259</v>
      </c>
      <c r="L539" s="4">
        <f t="shared" si="2"/>
        <v>888</v>
      </c>
    </row>
    <row r="540" ht="15.75" customHeight="1">
      <c r="A540" s="2">
        <v>45497.0</v>
      </c>
      <c r="B540" s="3">
        <v>0.691412037037037</v>
      </c>
      <c r="C540" s="1" t="s">
        <v>57</v>
      </c>
      <c r="D540" s="1" t="s">
        <v>58</v>
      </c>
      <c r="E540" s="1" t="s">
        <v>59</v>
      </c>
      <c r="F540" s="1" t="s">
        <v>60</v>
      </c>
      <c r="G540" s="1" t="s">
        <v>172</v>
      </c>
      <c r="H540" s="1" t="s">
        <v>62</v>
      </c>
      <c r="I540" s="1" t="s">
        <v>21</v>
      </c>
      <c r="J540" s="1">
        <v>111.0</v>
      </c>
      <c r="K540" s="3">
        <f t="shared" si="1"/>
        <v>0.00009259259259</v>
      </c>
      <c r="L540" s="4">
        <f t="shared" si="2"/>
        <v>888</v>
      </c>
    </row>
    <row r="541" ht="15.75" customHeight="1">
      <c r="A541" s="2">
        <v>45497.0</v>
      </c>
      <c r="B541" s="3">
        <v>0.6915046296296296</v>
      </c>
      <c r="C541" s="1" t="s">
        <v>39</v>
      </c>
      <c r="D541" s="1" t="s">
        <v>160</v>
      </c>
      <c r="E541" s="1" t="s">
        <v>215</v>
      </c>
      <c r="F541" s="1" t="s">
        <v>28</v>
      </c>
      <c r="G541" s="1" t="s">
        <v>216</v>
      </c>
      <c r="H541" s="1" t="s">
        <v>62</v>
      </c>
      <c r="I541" s="1" t="s">
        <v>193</v>
      </c>
      <c r="J541" s="1">
        <v>111.0</v>
      </c>
      <c r="K541" s="3">
        <f t="shared" si="1"/>
        <v>0.00009259259259</v>
      </c>
      <c r="L541" s="4">
        <f t="shared" si="2"/>
        <v>888</v>
      </c>
    </row>
    <row r="542" ht="15.75" customHeight="1">
      <c r="A542" s="2">
        <v>45497.0</v>
      </c>
      <c r="B542" s="3">
        <v>0.6915972222222222</v>
      </c>
      <c r="C542" s="1" t="s">
        <v>18</v>
      </c>
      <c r="D542" s="1" t="s">
        <v>170</v>
      </c>
      <c r="E542" s="1" t="s">
        <v>157</v>
      </c>
      <c r="F542" s="1" t="s">
        <v>21</v>
      </c>
      <c r="G542" s="1" t="s">
        <v>261</v>
      </c>
      <c r="H542" s="1" t="s">
        <v>80</v>
      </c>
      <c r="I542" s="1" t="s">
        <v>18</v>
      </c>
      <c r="J542" s="1">
        <v>111.0</v>
      </c>
      <c r="K542" s="3">
        <f t="shared" si="1"/>
        <v>0.00009259259259</v>
      </c>
      <c r="L542" s="4">
        <f t="shared" si="2"/>
        <v>888</v>
      </c>
    </row>
    <row r="543" ht="15.75" customHeight="1">
      <c r="A543" s="2">
        <v>45497.0</v>
      </c>
      <c r="B543" s="3">
        <v>0.6916898148148148</v>
      </c>
      <c r="C543" s="1" t="s">
        <v>115</v>
      </c>
      <c r="D543" s="1" t="s">
        <v>170</v>
      </c>
      <c r="E543" s="1" t="s">
        <v>181</v>
      </c>
      <c r="F543" s="1" t="s">
        <v>21</v>
      </c>
      <c r="G543" s="1" t="s">
        <v>172</v>
      </c>
      <c r="H543" s="1" t="s">
        <v>62</v>
      </c>
      <c r="I543" s="1" t="s">
        <v>75</v>
      </c>
      <c r="J543" s="1">
        <v>111.0</v>
      </c>
      <c r="K543" s="3">
        <f t="shared" si="1"/>
        <v>0.00009259259259</v>
      </c>
      <c r="L543" s="4">
        <f t="shared" si="2"/>
        <v>888</v>
      </c>
    </row>
    <row r="544" ht="15.75" customHeight="1">
      <c r="A544" s="2">
        <v>45497.0</v>
      </c>
      <c r="B544" s="3">
        <v>0.6917824074074074</v>
      </c>
      <c r="C544" s="1" t="s">
        <v>115</v>
      </c>
      <c r="D544" s="1" t="s">
        <v>170</v>
      </c>
      <c r="E544" s="1" t="s">
        <v>181</v>
      </c>
      <c r="F544" s="1" t="s">
        <v>21</v>
      </c>
      <c r="G544" s="1" t="s">
        <v>172</v>
      </c>
      <c r="H544" s="1" t="s">
        <v>62</v>
      </c>
      <c r="I544" s="1" t="s">
        <v>102</v>
      </c>
      <c r="J544" s="1">
        <v>111.0</v>
      </c>
      <c r="K544" s="3">
        <f t="shared" si="1"/>
        <v>0.00009259259259</v>
      </c>
      <c r="L544" s="4">
        <f t="shared" si="2"/>
        <v>888</v>
      </c>
    </row>
    <row r="545" ht="15.75" customHeight="1">
      <c r="A545" s="2">
        <v>45497.0</v>
      </c>
      <c r="B545" s="3">
        <v>0.691875</v>
      </c>
      <c r="C545" s="1" t="s">
        <v>57</v>
      </c>
      <c r="D545" s="1" t="s">
        <v>58</v>
      </c>
      <c r="E545" s="1" t="s">
        <v>59</v>
      </c>
      <c r="F545" s="1" t="s">
        <v>60</v>
      </c>
      <c r="G545" s="1" t="s">
        <v>172</v>
      </c>
      <c r="H545" s="1" t="s">
        <v>62</v>
      </c>
      <c r="I545" s="1" t="s">
        <v>84</v>
      </c>
      <c r="J545" s="1">
        <v>111.0</v>
      </c>
      <c r="K545" s="3">
        <f t="shared" si="1"/>
        <v>0.00009259259259</v>
      </c>
      <c r="L545" s="4">
        <f t="shared" si="2"/>
        <v>888</v>
      </c>
    </row>
    <row r="546" ht="15.75" customHeight="1">
      <c r="A546" s="2">
        <v>45497.0</v>
      </c>
      <c r="B546" s="3">
        <v>0.6919675925925927</v>
      </c>
      <c r="C546" s="1" t="s">
        <v>115</v>
      </c>
      <c r="D546" s="1" t="s">
        <v>170</v>
      </c>
      <c r="E546" s="1" t="s">
        <v>181</v>
      </c>
      <c r="F546" s="1" t="s">
        <v>21</v>
      </c>
      <c r="G546" s="1" t="s">
        <v>172</v>
      </c>
      <c r="H546" s="1" t="s">
        <v>62</v>
      </c>
      <c r="I546" s="1" t="s">
        <v>65</v>
      </c>
      <c r="J546" s="1">
        <v>111.0</v>
      </c>
      <c r="K546" s="3">
        <f t="shared" si="1"/>
        <v>0.00009259259259</v>
      </c>
      <c r="L546" s="4">
        <f t="shared" si="2"/>
        <v>888</v>
      </c>
    </row>
    <row r="547" ht="15.75" customHeight="1">
      <c r="A547" s="2">
        <v>45497.0</v>
      </c>
      <c r="B547" s="3">
        <v>0.6920601851851852</v>
      </c>
      <c r="C547" s="1" t="s">
        <v>75</v>
      </c>
      <c r="D547" s="1" t="s">
        <v>167</v>
      </c>
      <c r="E547" s="1" t="s">
        <v>204</v>
      </c>
      <c r="F547" s="1" t="s">
        <v>14</v>
      </c>
      <c r="G547" s="1" t="s">
        <v>281</v>
      </c>
      <c r="H547" s="1" t="s">
        <v>80</v>
      </c>
      <c r="I547" s="1" t="s">
        <v>95</v>
      </c>
      <c r="J547" s="1">
        <v>111.0</v>
      </c>
      <c r="K547" s="3">
        <f t="shared" si="1"/>
        <v>0.00009259259259</v>
      </c>
      <c r="L547" s="4">
        <f t="shared" si="2"/>
        <v>888</v>
      </c>
    </row>
    <row r="548" ht="15.75" customHeight="1">
      <c r="A548" s="2">
        <v>45497.0</v>
      </c>
      <c r="B548" s="3">
        <v>0.6921527777777778</v>
      </c>
      <c r="C548" s="1" t="s">
        <v>65</v>
      </c>
      <c r="D548" s="1" t="s">
        <v>174</v>
      </c>
      <c r="E548" s="1" t="s">
        <v>175</v>
      </c>
      <c r="F548" s="1" t="s">
        <v>60</v>
      </c>
      <c r="G548" s="1" t="s">
        <v>258</v>
      </c>
      <c r="H548" s="1" t="s">
        <v>62</v>
      </c>
      <c r="I548" s="1" t="s">
        <v>75</v>
      </c>
      <c r="J548" s="1">
        <v>111.0</v>
      </c>
      <c r="K548" s="3">
        <f t="shared" si="1"/>
        <v>0.00009259259259</v>
      </c>
      <c r="L548" s="4">
        <f t="shared" si="2"/>
        <v>888</v>
      </c>
    </row>
    <row r="549" ht="15.75" customHeight="1">
      <c r="A549" s="2">
        <v>45497.0</v>
      </c>
      <c r="B549" s="3">
        <v>0.6922453703703703</v>
      </c>
      <c r="C549" s="1" t="s">
        <v>11</v>
      </c>
      <c r="D549" s="1" t="s">
        <v>167</v>
      </c>
      <c r="E549" s="1" t="s">
        <v>90</v>
      </c>
      <c r="F549" s="1" t="s">
        <v>21</v>
      </c>
      <c r="G549" s="1" t="s">
        <v>168</v>
      </c>
      <c r="H549" s="1" t="s">
        <v>80</v>
      </c>
      <c r="I549" s="1" t="s">
        <v>29</v>
      </c>
      <c r="J549" s="1">
        <v>111.0</v>
      </c>
      <c r="K549" s="3">
        <f t="shared" si="1"/>
        <v>0.00009259259259</v>
      </c>
      <c r="L549" s="4">
        <f t="shared" si="2"/>
        <v>888</v>
      </c>
    </row>
    <row r="550" ht="15.75" customHeight="1">
      <c r="A550" s="2">
        <v>45497.0</v>
      </c>
      <c r="B550" s="3">
        <v>0.6923379629629629</v>
      </c>
      <c r="C550" s="1" t="s">
        <v>57</v>
      </c>
      <c r="D550" s="1" t="s">
        <v>58</v>
      </c>
      <c r="E550" s="1" t="s">
        <v>59</v>
      </c>
      <c r="F550" s="1" t="s">
        <v>60</v>
      </c>
      <c r="G550" s="1" t="s">
        <v>172</v>
      </c>
      <c r="H550" s="1" t="s">
        <v>62</v>
      </c>
      <c r="I550" s="1" t="s">
        <v>95</v>
      </c>
      <c r="J550" s="1">
        <v>111.0</v>
      </c>
      <c r="K550" s="3">
        <f t="shared" si="1"/>
        <v>0.0001041666667</v>
      </c>
      <c r="L550" s="4">
        <f t="shared" si="2"/>
        <v>888</v>
      </c>
    </row>
    <row r="551" ht="15.75" customHeight="1">
      <c r="A551" s="2">
        <v>45497.0</v>
      </c>
      <c r="B551" s="3">
        <v>0.6924421296296296</v>
      </c>
      <c r="C551" s="1" t="s">
        <v>11</v>
      </c>
      <c r="D551" s="1" t="s">
        <v>167</v>
      </c>
      <c r="E551" s="1" t="s">
        <v>90</v>
      </c>
      <c r="F551" s="1" t="s">
        <v>21</v>
      </c>
      <c r="G551" s="1" t="s">
        <v>168</v>
      </c>
      <c r="H551" s="1" t="s">
        <v>80</v>
      </c>
      <c r="I551" s="1" t="s">
        <v>32</v>
      </c>
      <c r="J551" s="1">
        <v>111.0</v>
      </c>
      <c r="K551" s="3">
        <f t="shared" si="1"/>
        <v>0.00009259259259</v>
      </c>
      <c r="L551" s="4">
        <f t="shared" si="2"/>
        <v>888</v>
      </c>
    </row>
    <row r="552" ht="15.75" customHeight="1">
      <c r="A552" s="2">
        <v>45497.0</v>
      </c>
      <c r="B552" s="3">
        <v>0.6925347222222222</v>
      </c>
      <c r="C552" s="1" t="s">
        <v>91</v>
      </c>
      <c r="D552" s="1" t="s">
        <v>58</v>
      </c>
      <c r="E552" s="1" t="s">
        <v>59</v>
      </c>
      <c r="F552" s="1" t="s">
        <v>60</v>
      </c>
      <c r="G552" s="1" t="s">
        <v>61</v>
      </c>
      <c r="H552" s="1" t="s">
        <v>62</v>
      </c>
      <c r="I552" s="1" t="s">
        <v>166</v>
      </c>
      <c r="J552" s="1">
        <v>111.0</v>
      </c>
      <c r="K552" s="3">
        <f t="shared" si="1"/>
        <v>0.00009259259259</v>
      </c>
      <c r="L552" s="4">
        <f t="shared" si="2"/>
        <v>888</v>
      </c>
    </row>
    <row r="553" ht="15.75" customHeight="1">
      <c r="A553" s="2">
        <v>45497.0</v>
      </c>
      <c r="B553" s="3">
        <v>0.6926273148148149</v>
      </c>
      <c r="C553" s="1" t="s">
        <v>25</v>
      </c>
      <c r="D553" s="1" t="s">
        <v>160</v>
      </c>
      <c r="E553" s="1" t="s">
        <v>209</v>
      </c>
      <c r="F553" s="1" t="s">
        <v>28</v>
      </c>
      <c r="G553" s="1" t="s">
        <v>210</v>
      </c>
      <c r="H553" s="1" t="s">
        <v>74</v>
      </c>
      <c r="I553" s="1" t="s">
        <v>19</v>
      </c>
      <c r="J553" s="1">
        <v>111.0</v>
      </c>
      <c r="K553" s="3">
        <f t="shared" si="1"/>
        <v>0.00009259259259</v>
      </c>
      <c r="L553" s="4">
        <f t="shared" si="2"/>
        <v>888</v>
      </c>
    </row>
    <row r="554" ht="15.75" customHeight="1">
      <c r="A554" s="2">
        <v>45497.0</v>
      </c>
      <c r="B554" s="3">
        <v>0.6927199074074074</v>
      </c>
      <c r="C554" s="1" t="s">
        <v>91</v>
      </c>
      <c r="D554" s="1" t="s">
        <v>58</v>
      </c>
      <c r="E554" s="1" t="s">
        <v>59</v>
      </c>
      <c r="F554" s="1" t="s">
        <v>60</v>
      </c>
      <c r="G554" s="1" t="s">
        <v>61</v>
      </c>
      <c r="H554" s="1" t="s">
        <v>62</v>
      </c>
      <c r="I554" s="1" t="s">
        <v>189</v>
      </c>
      <c r="J554" s="1">
        <v>111.0</v>
      </c>
      <c r="K554" s="3">
        <f t="shared" si="1"/>
        <v>0.00009259259259</v>
      </c>
      <c r="L554" s="4">
        <f t="shared" si="2"/>
        <v>888</v>
      </c>
    </row>
    <row r="555" ht="15.75" customHeight="1">
      <c r="A555" s="2">
        <v>45497.0</v>
      </c>
      <c r="B555" s="3">
        <v>0.6928125</v>
      </c>
      <c r="C555" s="1" t="s">
        <v>18</v>
      </c>
      <c r="D555" s="1" t="s">
        <v>170</v>
      </c>
      <c r="E555" s="1" t="s">
        <v>157</v>
      </c>
      <c r="F555" s="1" t="s">
        <v>21</v>
      </c>
      <c r="G555" s="1" t="s">
        <v>261</v>
      </c>
      <c r="H555" s="1" t="s">
        <v>80</v>
      </c>
      <c r="I555" s="1" t="s">
        <v>39</v>
      </c>
      <c r="J555" s="1">
        <v>111.0</v>
      </c>
      <c r="K555" s="3">
        <f t="shared" si="1"/>
        <v>0.00009259259259</v>
      </c>
      <c r="L555" s="4">
        <f t="shared" si="2"/>
        <v>888</v>
      </c>
    </row>
    <row r="556" ht="15.75" customHeight="1">
      <c r="A556" s="2">
        <v>45497.0</v>
      </c>
      <c r="B556" s="3">
        <v>0.6929050925925927</v>
      </c>
      <c r="C556" s="1" t="s">
        <v>101</v>
      </c>
      <c r="D556" s="1" t="s">
        <v>58</v>
      </c>
      <c r="E556" s="1" t="s">
        <v>92</v>
      </c>
      <c r="F556" s="1" t="s">
        <v>60</v>
      </c>
      <c r="G556" s="1" t="s">
        <v>264</v>
      </c>
      <c r="H556" s="1" t="s">
        <v>62</v>
      </c>
      <c r="I556" s="1" t="s">
        <v>96</v>
      </c>
      <c r="J556" s="1">
        <v>111.0</v>
      </c>
      <c r="K556" s="3">
        <f t="shared" si="1"/>
        <v>0.00009259259259</v>
      </c>
      <c r="L556" s="4">
        <f t="shared" si="2"/>
        <v>888</v>
      </c>
    </row>
    <row r="557" ht="15.75" customHeight="1">
      <c r="A557" s="2">
        <v>45497.0</v>
      </c>
      <c r="B557" s="3">
        <v>0.6929976851851851</v>
      </c>
      <c r="C557" s="1" t="s">
        <v>120</v>
      </c>
      <c r="D557" s="1" t="s">
        <v>77</v>
      </c>
      <c r="E557" s="1" t="s">
        <v>163</v>
      </c>
      <c r="F557" s="1" t="s">
        <v>21</v>
      </c>
      <c r="G557" s="1" t="s">
        <v>164</v>
      </c>
      <c r="H557" s="1" t="s">
        <v>80</v>
      </c>
      <c r="I557" s="1" t="s">
        <v>237</v>
      </c>
      <c r="J557" s="1">
        <v>111.0</v>
      </c>
      <c r="K557" s="3">
        <f t="shared" si="1"/>
        <v>0.00009259259259</v>
      </c>
      <c r="L557" s="4">
        <f t="shared" si="2"/>
        <v>888</v>
      </c>
    </row>
    <row r="558" ht="15.75" customHeight="1">
      <c r="A558" s="2">
        <v>45497.0</v>
      </c>
      <c r="B558" s="3">
        <v>0.6930902777777778</v>
      </c>
      <c r="C558" s="1" t="s">
        <v>106</v>
      </c>
      <c r="D558" s="1" t="s">
        <v>174</v>
      </c>
      <c r="E558" s="1" t="s">
        <v>215</v>
      </c>
      <c r="F558" s="1" t="s">
        <v>60</v>
      </c>
      <c r="G558" s="1" t="s">
        <v>258</v>
      </c>
      <c r="H558" s="1" t="s">
        <v>62</v>
      </c>
      <c r="I558" s="1" t="s">
        <v>81</v>
      </c>
      <c r="J558" s="1">
        <v>111.0</v>
      </c>
      <c r="K558" s="3">
        <f t="shared" si="1"/>
        <v>0.00009259259259</v>
      </c>
      <c r="L558" s="4">
        <f t="shared" si="2"/>
        <v>888</v>
      </c>
    </row>
    <row r="559" ht="15.75" customHeight="1">
      <c r="A559" s="2">
        <v>45497.0</v>
      </c>
      <c r="B559" s="3">
        <v>0.6931828703703703</v>
      </c>
      <c r="C559" s="1" t="s">
        <v>91</v>
      </c>
      <c r="D559" s="1" t="s">
        <v>58</v>
      </c>
      <c r="E559" s="1" t="s">
        <v>59</v>
      </c>
      <c r="F559" s="1" t="s">
        <v>60</v>
      </c>
      <c r="G559" s="1" t="s">
        <v>61</v>
      </c>
      <c r="H559" s="1" t="s">
        <v>62</v>
      </c>
      <c r="I559" s="1" t="s">
        <v>141</v>
      </c>
      <c r="J559" s="1">
        <v>111.0</v>
      </c>
      <c r="K559" s="3">
        <f t="shared" si="1"/>
        <v>0.00009259259259</v>
      </c>
      <c r="L559" s="4">
        <f t="shared" si="2"/>
        <v>888</v>
      </c>
    </row>
    <row r="560" ht="15.75" customHeight="1">
      <c r="A560" s="2">
        <v>45497.0</v>
      </c>
      <c r="B560" s="3">
        <v>0.6932754629629629</v>
      </c>
      <c r="C560" s="1" t="s">
        <v>91</v>
      </c>
      <c r="D560" s="1" t="s">
        <v>58</v>
      </c>
      <c r="E560" s="1" t="s">
        <v>92</v>
      </c>
      <c r="F560" s="1" t="s">
        <v>60</v>
      </c>
      <c r="G560" s="1" t="s">
        <v>93</v>
      </c>
      <c r="H560" s="1" t="s">
        <v>62</v>
      </c>
      <c r="I560" s="1" t="s">
        <v>180</v>
      </c>
      <c r="J560" s="1">
        <v>111.0</v>
      </c>
      <c r="K560" s="3">
        <f t="shared" si="1"/>
        <v>0.00009259259259</v>
      </c>
      <c r="L560" s="4">
        <f t="shared" si="2"/>
        <v>888</v>
      </c>
    </row>
    <row r="561" ht="15.75" customHeight="1">
      <c r="A561" s="2">
        <v>45497.0</v>
      </c>
      <c r="B561" s="3">
        <v>0.6933680555555556</v>
      </c>
      <c r="C561" s="1" t="s">
        <v>115</v>
      </c>
      <c r="D561" s="1" t="s">
        <v>170</v>
      </c>
      <c r="E561" s="1" t="s">
        <v>181</v>
      </c>
      <c r="F561" s="1" t="s">
        <v>21</v>
      </c>
      <c r="G561" s="1" t="s">
        <v>172</v>
      </c>
      <c r="H561" s="1" t="s">
        <v>62</v>
      </c>
      <c r="I561" s="1" t="s">
        <v>205</v>
      </c>
      <c r="J561" s="1">
        <v>111.0</v>
      </c>
      <c r="K561" s="3">
        <f t="shared" si="1"/>
        <v>0.00009259259259</v>
      </c>
      <c r="L561" s="4">
        <f t="shared" si="2"/>
        <v>888</v>
      </c>
    </row>
    <row r="562" ht="15.75" customHeight="1">
      <c r="A562" s="2">
        <v>45497.0</v>
      </c>
      <c r="B562" s="3">
        <v>0.6934606481481481</v>
      </c>
      <c r="C562" s="1" t="s">
        <v>65</v>
      </c>
      <c r="D562" s="1" t="s">
        <v>174</v>
      </c>
      <c r="E562" s="1" t="s">
        <v>175</v>
      </c>
      <c r="F562" s="1" t="s">
        <v>60</v>
      </c>
      <c r="G562" s="1" t="s">
        <v>176</v>
      </c>
      <c r="H562" s="1" t="s">
        <v>62</v>
      </c>
      <c r="I562" s="1" t="s">
        <v>95</v>
      </c>
      <c r="J562" s="1">
        <v>111.0</v>
      </c>
      <c r="K562" s="3">
        <f t="shared" si="1"/>
        <v>0.00009259259259</v>
      </c>
      <c r="L562" s="4">
        <f t="shared" si="2"/>
        <v>888</v>
      </c>
    </row>
    <row r="563" ht="15.75" customHeight="1">
      <c r="A563" s="2">
        <v>45497.0</v>
      </c>
      <c r="B563" s="3">
        <v>0.6935532407407408</v>
      </c>
      <c r="C563" s="1" t="s">
        <v>101</v>
      </c>
      <c r="D563" s="1" t="s">
        <v>174</v>
      </c>
      <c r="E563" s="1" t="s">
        <v>213</v>
      </c>
      <c r="F563" s="1" t="s">
        <v>60</v>
      </c>
      <c r="G563" s="1" t="s">
        <v>263</v>
      </c>
      <c r="H563" s="1" t="s">
        <v>62</v>
      </c>
      <c r="I563" s="1" t="s">
        <v>101</v>
      </c>
      <c r="J563" s="1">
        <v>111.0</v>
      </c>
      <c r="K563" s="3">
        <f t="shared" si="1"/>
        <v>0.00009259259259</v>
      </c>
      <c r="L563" s="4">
        <f t="shared" si="2"/>
        <v>888</v>
      </c>
    </row>
    <row r="564" ht="15.75" customHeight="1">
      <c r="A564" s="2">
        <v>45497.0</v>
      </c>
      <c r="B564" s="3">
        <v>0.6936458333333334</v>
      </c>
      <c r="C564" s="1" t="s">
        <v>57</v>
      </c>
      <c r="D564" s="1" t="s">
        <v>58</v>
      </c>
      <c r="E564" s="1" t="s">
        <v>59</v>
      </c>
      <c r="F564" s="1" t="s">
        <v>60</v>
      </c>
      <c r="G564" s="1" t="s">
        <v>61</v>
      </c>
      <c r="H564" s="1" t="s">
        <v>62</v>
      </c>
      <c r="I564" s="1" t="s">
        <v>150</v>
      </c>
      <c r="J564" s="1">
        <v>111.0</v>
      </c>
      <c r="K564" s="3">
        <f t="shared" si="1"/>
        <v>0.00009259259259</v>
      </c>
      <c r="L564" s="4">
        <f t="shared" si="2"/>
        <v>888</v>
      </c>
    </row>
    <row r="565" ht="15.75" customHeight="1">
      <c r="A565" s="2">
        <v>45497.0</v>
      </c>
      <c r="B565" s="3">
        <v>0.6937384259259259</v>
      </c>
      <c r="C565" s="1" t="s">
        <v>91</v>
      </c>
      <c r="D565" s="1" t="s">
        <v>58</v>
      </c>
      <c r="E565" s="1" t="s">
        <v>92</v>
      </c>
      <c r="F565" s="1" t="s">
        <v>60</v>
      </c>
      <c r="G565" s="1" t="s">
        <v>93</v>
      </c>
      <c r="H565" s="1" t="s">
        <v>62</v>
      </c>
      <c r="I565" s="1" t="s">
        <v>150</v>
      </c>
      <c r="J565" s="1">
        <v>111.0</v>
      </c>
      <c r="K565" s="3">
        <f t="shared" si="1"/>
        <v>0.00009259259259</v>
      </c>
      <c r="L565" s="4">
        <f t="shared" si="2"/>
        <v>888</v>
      </c>
    </row>
    <row r="566" ht="15.75" customHeight="1">
      <c r="A566" s="2">
        <v>45497.0</v>
      </c>
      <c r="B566" s="3">
        <v>0.6938310185185186</v>
      </c>
      <c r="C566" s="1" t="s">
        <v>101</v>
      </c>
      <c r="D566" s="1" t="s">
        <v>174</v>
      </c>
      <c r="E566" s="1" t="s">
        <v>213</v>
      </c>
      <c r="F566" s="1" t="s">
        <v>60</v>
      </c>
      <c r="G566" s="1" t="s">
        <v>263</v>
      </c>
      <c r="H566" s="1" t="s">
        <v>62</v>
      </c>
      <c r="I566" s="1" t="s">
        <v>245</v>
      </c>
      <c r="J566" s="1">
        <v>111.0</v>
      </c>
      <c r="K566" s="3">
        <f t="shared" si="1"/>
        <v>0.0001041666667</v>
      </c>
      <c r="L566" s="4">
        <f t="shared" si="2"/>
        <v>888</v>
      </c>
    </row>
    <row r="567" ht="15.75" customHeight="1">
      <c r="A567" s="2">
        <v>45497.0</v>
      </c>
      <c r="B567" s="3">
        <v>0.6939351851851852</v>
      </c>
      <c r="C567" s="1" t="s">
        <v>65</v>
      </c>
      <c r="D567" s="1" t="s">
        <v>174</v>
      </c>
      <c r="E567" s="1" t="s">
        <v>175</v>
      </c>
      <c r="F567" s="1" t="s">
        <v>60</v>
      </c>
      <c r="G567" s="1" t="s">
        <v>176</v>
      </c>
      <c r="H567" s="1" t="s">
        <v>62</v>
      </c>
      <c r="I567" s="1" t="s">
        <v>69</v>
      </c>
      <c r="J567" s="1">
        <v>111.0</v>
      </c>
      <c r="K567" s="3">
        <f t="shared" si="1"/>
        <v>0.00009259259259</v>
      </c>
      <c r="L567" s="4">
        <f t="shared" si="2"/>
        <v>888</v>
      </c>
    </row>
    <row r="568" ht="15.75" customHeight="1">
      <c r="A568" s="2">
        <v>45497.0</v>
      </c>
      <c r="B568" s="3">
        <v>0.6940277777777778</v>
      </c>
      <c r="C568" s="1" t="s">
        <v>57</v>
      </c>
      <c r="D568" s="1" t="s">
        <v>58</v>
      </c>
      <c r="E568" s="1" t="s">
        <v>59</v>
      </c>
      <c r="F568" s="1" t="s">
        <v>60</v>
      </c>
      <c r="G568" s="1" t="s">
        <v>61</v>
      </c>
      <c r="H568" s="1" t="s">
        <v>62</v>
      </c>
      <c r="I568" s="1" t="s">
        <v>166</v>
      </c>
      <c r="J568" s="1">
        <v>111.0</v>
      </c>
      <c r="K568" s="3">
        <f t="shared" si="1"/>
        <v>0.00009259259259</v>
      </c>
      <c r="L568" s="4">
        <f t="shared" si="2"/>
        <v>888</v>
      </c>
    </row>
    <row r="569" ht="15.75" customHeight="1">
      <c r="A569" s="2">
        <v>45497.0</v>
      </c>
      <c r="B569" s="3">
        <v>0.6941203703703703</v>
      </c>
      <c r="C569" s="1" t="s">
        <v>69</v>
      </c>
      <c r="D569" s="1" t="s">
        <v>177</v>
      </c>
      <c r="E569" s="1" t="s">
        <v>128</v>
      </c>
      <c r="F569" s="1" t="s">
        <v>28</v>
      </c>
      <c r="G569" s="1" t="s">
        <v>259</v>
      </c>
      <c r="H569" s="1" t="s">
        <v>74</v>
      </c>
      <c r="I569" s="1" t="s">
        <v>65</v>
      </c>
      <c r="J569" s="1">
        <v>111.0</v>
      </c>
      <c r="K569" s="3">
        <f t="shared" si="1"/>
        <v>0.00009259259259</v>
      </c>
      <c r="L569" s="4">
        <f t="shared" si="2"/>
        <v>888</v>
      </c>
    </row>
    <row r="570" ht="15.75" customHeight="1">
      <c r="A570" s="2">
        <v>45497.0</v>
      </c>
      <c r="B570" s="3">
        <v>0.694212962962963</v>
      </c>
      <c r="C570" s="1" t="s">
        <v>65</v>
      </c>
      <c r="D570" s="1" t="s">
        <v>174</v>
      </c>
      <c r="E570" s="1" t="s">
        <v>175</v>
      </c>
      <c r="F570" s="1" t="s">
        <v>60</v>
      </c>
      <c r="G570" s="1" t="s">
        <v>258</v>
      </c>
      <c r="H570" s="1" t="s">
        <v>62</v>
      </c>
      <c r="I570" s="1" t="s">
        <v>139</v>
      </c>
      <c r="J570" s="1">
        <v>111.0</v>
      </c>
      <c r="K570" s="3">
        <f t="shared" si="1"/>
        <v>0.00009259259259</v>
      </c>
      <c r="L570" s="4">
        <f t="shared" si="2"/>
        <v>888</v>
      </c>
    </row>
    <row r="571" ht="15.75" customHeight="1">
      <c r="A571" s="2">
        <v>45497.0</v>
      </c>
      <c r="B571" s="3">
        <v>0.6943055555555556</v>
      </c>
      <c r="C571" s="1" t="s">
        <v>69</v>
      </c>
      <c r="D571" s="1" t="s">
        <v>177</v>
      </c>
      <c r="E571" s="1" t="s">
        <v>128</v>
      </c>
      <c r="F571" s="1" t="s">
        <v>28</v>
      </c>
      <c r="G571" s="1" t="s">
        <v>259</v>
      </c>
      <c r="H571" s="1" t="s">
        <v>74</v>
      </c>
      <c r="I571" s="1" t="s">
        <v>25</v>
      </c>
      <c r="J571" s="1">
        <v>111.0</v>
      </c>
      <c r="K571" s="3">
        <f t="shared" si="1"/>
        <v>0.00009259259259</v>
      </c>
      <c r="L571" s="4">
        <f t="shared" si="2"/>
        <v>888</v>
      </c>
    </row>
    <row r="572" ht="15.75" customHeight="1">
      <c r="A572" s="2">
        <v>45497.0</v>
      </c>
      <c r="B572" s="3">
        <v>0.6943981481481482</v>
      </c>
      <c r="C572" s="1" t="s">
        <v>101</v>
      </c>
      <c r="D572" s="1" t="s">
        <v>58</v>
      </c>
      <c r="E572" s="1" t="s">
        <v>92</v>
      </c>
      <c r="F572" s="1" t="s">
        <v>60</v>
      </c>
      <c r="G572" s="1" t="s">
        <v>264</v>
      </c>
      <c r="H572" s="1" t="s">
        <v>62</v>
      </c>
      <c r="I572" s="1" t="s">
        <v>69</v>
      </c>
      <c r="J572" s="1">
        <v>111.0</v>
      </c>
      <c r="K572" s="3">
        <f t="shared" si="1"/>
        <v>0.00009259259259</v>
      </c>
      <c r="L572" s="4">
        <f t="shared" si="2"/>
        <v>888</v>
      </c>
    </row>
    <row r="573" ht="15.75" customHeight="1">
      <c r="A573" s="2">
        <v>45497.0</v>
      </c>
      <c r="B573" s="3">
        <v>0.6944907407407408</v>
      </c>
      <c r="C573" s="1" t="s">
        <v>113</v>
      </c>
      <c r="D573" s="1" t="s">
        <v>58</v>
      </c>
      <c r="E573" s="1" t="s">
        <v>92</v>
      </c>
      <c r="F573" s="1" t="s">
        <v>60</v>
      </c>
      <c r="G573" s="1" t="s">
        <v>264</v>
      </c>
      <c r="H573" s="1" t="s">
        <v>62</v>
      </c>
      <c r="I573" s="1" t="s">
        <v>122</v>
      </c>
      <c r="J573" s="1">
        <v>111.0</v>
      </c>
      <c r="K573" s="3">
        <f t="shared" si="1"/>
        <v>0.00009259259259</v>
      </c>
      <c r="L573" s="4">
        <f t="shared" si="2"/>
        <v>888</v>
      </c>
    </row>
    <row r="574" ht="15.75" customHeight="1">
      <c r="A574" s="2">
        <v>45497.0</v>
      </c>
      <c r="B574" s="3">
        <v>0.6945833333333334</v>
      </c>
      <c r="C574" s="1" t="s">
        <v>65</v>
      </c>
      <c r="D574" s="1" t="s">
        <v>174</v>
      </c>
      <c r="E574" s="1" t="s">
        <v>175</v>
      </c>
      <c r="F574" s="1" t="s">
        <v>60</v>
      </c>
      <c r="G574" s="1" t="s">
        <v>176</v>
      </c>
      <c r="H574" s="1" t="s">
        <v>62</v>
      </c>
      <c r="I574" s="1" t="s">
        <v>147</v>
      </c>
      <c r="J574" s="1">
        <v>111.0</v>
      </c>
      <c r="K574" s="3">
        <f t="shared" si="1"/>
        <v>0.00009259259259</v>
      </c>
      <c r="L574" s="4">
        <f t="shared" si="2"/>
        <v>888</v>
      </c>
    </row>
    <row r="575" ht="15.75" customHeight="1">
      <c r="A575" s="2">
        <v>45497.0</v>
      </c>
      <c r="B575" s="3">
        <v>0.6946759259259259</v>
      </c>
      <c r="C575" s="1" t="s">
        <v>123</v>
      </c>
      <c r="D575" s="1" t="s">
        <v>174</v>
      </c>
      <c r="E575" s="1" t="s">
        <v>175</v>
      </c>
      <c r="F575" s="1" t="s">
        <v>60</v>
      </c>
      <c r="G575" s="1" t="s">
        <v>176</v>
      </c>
      <c r="H575" s="1" t="s">
        <v>62</v>
      </c>
      <c r="I575" s="1" t="s">
        <v>91</v>
      </c>
      <c r="J575" s="1">
        <v>111.0</v>
      </c>
      <c r="K575" s="3">
        <f t="shared" si="1"/>
        <v>0.00009259259259</v>
      </c>
      <c r="L575" s="4">
        <f t="shared" si="2"/>
        <v>888</v>
      </c>
    </row>
    <row r="576" ht="15.75" customHeight="1">
      <c r="A576" s="2">
        <v>45497.0</v>
      </c>
      <c r="B576" s="3">
        <v>0.6947685185185185</v>
      </c>
      <c r="C576" s="1" t="s">
        <v>123</v>
      </c>
      <c r="D576" s="1" t="s">
        <v>174</v>
      </c>
      <c r="E576" s="1" t="s">
        <v>213</v>
      </c>
      <c r="F576" s="1" t="s">
        <v>60</v>
      </c>
      <c r="G576" s="1" t="s">
        <v>263</v>
      </c>
      <c r="H576" s="1" t="s">
        <v>62</v>
      </c>
      <c r="I576" s="1" t="s">
        <v>139</v>
      </c>
      <c r="J576" s="1">
        <v>111.0</v>
      </c>
      <c r="K576" s="3">
        <f t="shared" si="1"/>
        <v>0.00009259259259</v>
      </c>
      <c r="L576" s="4">
        <f t="shared" si="2"/>
        <v>888</v>
      </c>
    </row>
    <row r="577" ht="15.75" customHeight="1">
      <c r="A577" s="2">
        <v>45497.0</v>
      </c>
      <c r="B577" s="3">
        <v>0.694861111111111</v>
      </c>
      <c r="C577" s="1" t="s">
        <v>101</v>
      </c>
      <c r="D577" s="1" t="s">
        <v>174</v>
      </c>
      <c r="E577" s="1" t="s">
        <v>213</v>
      </c>
      <c r="F577" s="1" t="s">
        <v>60</v>
      </c>
      <c r="G577" s="1" t="s">
        <v>263</v>
      </c>
      <c r="H577" s="1" t="s">
        <v>62</v>
      </c>
      <c r="I577" s="1" t="s">
        <v>150</v>
      </c>
      <c r="J577" s="1">
        <v>111.0</v>
      </c>
      <c r="K577" s="3">
        <f t="shared" si="1"/>
        <v>0.00009259259259</v>
      </c>
      <c r="L577" s="4">
        <f t="shared" si="2"/>
        <v>888</v>
      </c>
    </row>
    <row r="578" ht="15.75" customHeight="1">
      <c r="A578" s="2">
        <v>45497.0</v>
      </c>
      <c r="B578" s="3">
        <v>0.6949537037037037</v>
      </c>
      <c r="C578" s="1" t="s">
        <v>39</v>
      </c>
      <c r="D578" s="1" t="s">
        <v>160</v>
      </c>
      <c r="E578" s="1" t="s">
        <v>215</v>
      </c>
      <c r="F578" s="1" t="s">
        <v>28</v>
      </c>
      <c r="G578" s="1" t="s">
        <v>216</v>
      </c>
      <c r="H578" s="1" t="s">
        <v>62</v>
      </c>
      <c r="I578" s="1" t="s">
        <v>92</v>
      </c>
      <c r="J578" s="1">
        <v>111.0</v>
      </c>
      <c r="K578" s="3">
        <f t="shared" si="1"/>
        <v>0.00009259259259</v>
      </c>
      <c r="L578" s="4">
        <f t="shared" si="2"/>
        <v>888</v>
      </c>
    </row>
    <row r="579" ht="15.75" customHeight="1">
      <c r="A579" s="2">
        <v>45497.0</v>
      </c>
      <c r="B579" s="3">
        <v>0.6950462962962963</v>
      </c>
      <c r="C579" s="1" t="s">
        <v>57</v>
      </c>
      <c r="D579" s="1" t="s">
        <v>58</v>
      </c>
      <c r="E579" s="1" t="s">
        <v>59</v>
      </c>
      <c r="F579" s="1" t="s">
        <v>60</v>
      </c>
      <c r="G579" s="1" t="s">
        <v>61</v>
      </c>
      <c r="H579" s="1" t="s">
        <v>62</v>
      </c>
      <c r="I579" s="1" t="s">
        <v>39</v>
      </c>
      <c r="J579" s="1">
        <v>111.0</v>
      </c>
      <c r="K579" s="3">
        <f t="shared" si="1"/>
        <v>0.00009259259259</v>
      </c>
      <c r="L579" s="4">
        <f t="shared" si="2"/>
        <v>888</v>
      </c>
    </row>
    <row r="580" ht="15.75" customHeight="1">
      <c r="A580" s="2">
        <v>45497.0</v>
      </c>
      <c r="B580" s="3">
        <v>0.6951388888888889</v>
      </c>
      <c r="C580" s="1" t="s">
        <v>69</v>
      </c>
      <c r="D580" s="1" t="s">
        <v>177</v>
      </c>
      <c r="E580" s="1" t="s">
        <v>128</v>
      </c>
      <c r="F580" s="1" t="s">
        <v>28</v>
      </c>
      <c r="G580" s="1" t="s">
        <v>259</v>
      </c>
      <c r="H580" s="1" t="s">
        <v>74</v>
      </c>
      <c r="I580" s="1" t="s">
        <v>247</v>
      </c>
      <c r="J580" s="1">
        <v>111.0</v>
      </c>
      <c r="K580" s="3">
        <f t="shared" si="1"/>
        <v>0.00009259259259</v>
      </c>
      <c r="L580" s="4">
        <f t="shared" si="2"/>
        <v>888</v>
      </c>
    </row>
    <row r="581" ht="15.75" customHeight="1">
      <c r="A581" s="2">
        <v>45497.0</v>
      </c>
      <c r="B581" s="3">
        <v>0.6952314814814815</v>
      </c>
      <c r="C581" s="1" t="s">
        <v>65</v>
      </c>
      <c r="D581" s="1" t="s">
        <v>174</v>
      </c>
      <c r="E581" s="1" t="s">
        <v>175</v>
      </c>
      <c r="F581" s="1" t="s">
        <v>60</v>
      </c>
      <c r="G581" s="1" t="s">
        <v>258</v>
      </c>
      <c r="H581" s="1" t="s">
        <v>62</v>
      </c>
      <c r="I581" s="1" t="s">
        <v>109</v>
      </c>
      <c r="J581" s="1">
        <v>111.0</v>
      </c>
      <c r="K581" s="3">
        <f t="shared" si="1"/>
        <v>0.00009259259259</v>
      </c>
      <c r="L581" s="4">
        <f t="shared" si="2"/>
        <v>888</v>
      </c>
    </row>
    <row r="582" ht="15.75" customHeight="1">
      <c r="A582" s="2">
        <v>45497.0</v>
      </c>
      <c r="B582" s="3">
        <v>0.6953240740740741</v>
      </c>
      <c r="C582" s="1" t="s">
        <v>65</v>
      </c>
      <c r="D582" s="1" t="s">
        <v>174</v>
      </c>
      <c r="E582" s="1" t="s">
        <v>175</v>
      </c>
      <c r="F582" s="1" t="s">
        <v>60</v>
      </c>
      <c r="G582" s="1" t="s">
        <v>176</v>
      </c>
      <c r="H582" s="1" t="s">
        <v>62</v>
      </c>
      <c r="I582" s="1" t="s">
        <v>183</v>
      </c>
      <c r="J582" s="1">
        <v>111.0</v>
      </c>
      <c r="K582" s="3">
        <f t="shared" si="1"/>
        <v>0.0001041666667</v>
      </c>
      <c r="L582" s="4">
        <f t="shared" si="2"/>
        <v>888</v>
      </c>
    </row>
    <row r="583" ht="15.75" customHeight="1">
      <c r="A583" s="2">
        <v>45497.0</v>
      </c>
      <c r="B583" s="3">
        <v>0.6954282407407407</v>
      </c>
      <c r="C583" s="1" t="s">
        <v>65</v>
      </c>
      <c r="D583" s="1" t="s">
        <v>174</v>
      </c>
      <c r="E583" s="1" t="s">
        <v>175</v>
      </c>
      <c r="F583" s="1" t="s">
        <v>60</v>
      </c>
      <c r="G583" s="1" t="s">
        <v>258</v>
      </c>
      <c r="H583" s="1" t="s">
        <v>62</v>
      </c>
      <c r="I583" s="1" t="s">
        <v>15</v>
      </c>
      <c r="J583" s="1">
        <v>111.0</v>
      </c>
      <c r="K583" s="3">
        <f t="shared" si="1"/>
        <v>0.00009259259259</v>
      </c>
      <c r="L583" s="4">
        <f t="shared" si="2"/>
        <v>888</v>
      </c>
    </row>
    <row r="584" ht="15.75" customHeight="1">
      <c r="A584" s="2">
        <v>45497.0</v>
      </c>
      <c r="B584" s="3">
        <v>0.6955208333333333</v>
      </c>
      <c r="C584" s="1" t="s">
        <v>150</v>
      </c>
      <c r="D584" s="1" t="s">
        <v>177</v>
      </c>
      <c r="E584" s="1" t="s">
        <v>128</v>
      </c>
      <c r="F584" s="1" t="s">
        <v>28</v>
      </c>
      <c r="G584" s="1" t="s">
        <v>187</v>
      </c>
      <c r="H584" s="1" t="s">
        <v>74</v>
      </c>
      <c r="I584" s="1" t="s">
        <v>272</v>
      </c>
      <c r="J584" s="1">
        <v>111.0</v>
      </c>
      <c r="K584" s="3">
        <f t="shared" si="1"/>
        <v>0.00009259259259</v>
      </c>
      <c r="L584" s="4">
        <f t="shared" si="2"/>
        <v>888</v>
      </c>
    </row>
    <row r="585" ht="15.75" customHeight="1">
      <c r="A585" s="2">
        <v>45497.0</v>
      </c>
      <c r="B585" s="3">
        <v>0.6956134259259259</v>
      </c>
      <c r="C585" s="1" t="s">
        <v>32</v>
      </c>
      <c r="D585" s="1" t="s">
        <v>177</v>
      </c>
      <c r="E585" s="1" t="s">
        <v>178</v>
      </c>
      <c r="F585" s="1" t="s">
        <v>28</v>
      </c>
      <c r="G585" s="1" t="s">
        <v>179</v>
      </c>
      <c r="H585" s="1" t="s">
        <v>74</v>
      </c>
      <c r="I585" s="1" t="s">
        <v>201</v>
      </c>
      <c r="J585" s="1">
        <v>111.0</v>
      </c>
      <c r="K585" s="3">
        <f t="shared" si="1"/>
        <v>0.00009259259259</v>
      </c>
      <c r="L585" s="4">
        <f t="shared" si="2"/>
        <v>888</v>
      </c>
    </row>
    <row r="586" ht="15.75" customHeight="1">
      <c r="A586" s="2">
        <v>45497.0</v>
      </c>
      <c r="B586" s="3">
        <v>0.6957060185185185</v>
      </c>
      <c r="C586" s="1" t="s">
        <v>123</v>
      </c>
      <c r="D586" s="1" t="s">
        <v>174</v>
      </c>
      <c r="E586" s="1" t="s">
        <v>213</v>
      </c>
      <c r="F586" s="1" t="s">
        <v>60</v>
      </c>
      <c r="G586" s="1" t="s">
        <v>263</v>
      </c>
      <c r="H586" s="1" t="s">
        <v>62</v>
      </c>
      <c r="I586" s="1" t="s">
        <v>25</v>
      </c>
      <c r="J586" s="1">
        <v>111.0</v>
      </c>
      <c r="K586" s="3">
        <f t="shared" si="1"/>
        <v>0.00009259259259</v>
      </c>
      <c r="L586" s="4">
        <f t="shared" si="2"/>
        <v>888</v>
      </c>
    </row>
    <row r="587" ht="15.75" customHeight="1">
      <c r="A587" s="2">
        <v>45497.0</v>
      </c>
      <c r="B587" s="3">
        <v>0.6957986111111111</v>
      </c>
      <c r="C587" s="1" t="s">
        <v>18</v>
      </c>
      <c r="D587" s="1" t="s">
        <v>170</v>
      </c>
      <c r="E587" s="1" t="s">
        <v>157</v>
      </c>
      <c r="F587" s="1" t="s">
        <v>21</v>
      </c>
      <c r="G587" s="1" t="s">
        <v>261</v>
      </c>
      <c r="H587" s="1" t="s">
        <v>80</v>
      </c>
      <c r="I587" s="1" t="s">
        <v>11</v>
      </c>
      <c r="J587" s="1">
        <v>111.0</v>
      </c>
      <c r="K587" s="3">
        <f t="shared" si="1"/>
        <v>0.00009259259259</v>
      </c>
      <c r="L587" s="4">
        <f t="shared" si="2"/>
        <v>888</v>
      </c>
    </row>
    <row r="588" ht="15.75" customHeight="1">
      <c r="A588" s="2">
        <v>45497.0</v>
      </c>
      <c r="B588" s="3">
        <v>0.6958912037037037</v>
      </c>
      <c r="C588" s="1" t="s">
        <v>101</v>
      </c>
      <c r="D588" s="1" t="s">
        <v>58</v>
      </c>
      <c r="E588" s="1" t="s">
        <v>92</v>
      </c>
      <c r="F588" s="1" t="s">
        <v>60</v>
      </c>
      <c r="G588" s="1" t="s">
        <v>264</v>
      </c>
      <c r="H588" s="1" t="s">
        <v>62</v>
      </c>
      <c r="I588" s="1" t="s">
        <v>163</v>
      </c>
      <c r="J588" s="1">
        <v>111.0</v>
      </c>
      <c r="K588" s="3">
        <f t="shared" si="1"/>
        <v>0.00009259259259</v>
      </c>
      <c r="L588" s="4">
        <f t="shared" si="2"/>
        <v>888</v>
      </c>
    </row>
    <row r="589" ht="15.75" customHeight="1">
      <c r="A589" s="2">
        <v>45497.0</v>
      </c>
      <c r="B589" s="3">
        <v>0.6959837962962964</v>
      </c>
      <c r="C589" s="1" t="s">
        <v>150</v>
      </c>
      <c r="D589" s="1" t="s">
        <v>177</v>
      </c>
      <c r="E589" s="1" t="s">
        <v>178</v>
      </c>
      <c r="F589" s="1" t="s">
        <v>28</v>
      </c>
      <c r="G589" s="1" t="s">
        <v>179</v>
      </c>
      <c r="H589" s="1" t="s">
        <v>74</v>
      </c>
      <c r="I589" s="1" t="s">
        <v>14</v>
      </c>
      <c r="J589" s="1">
        <v>111.0</v>
      </c>
      <c r="K589" s="3">
        <f t="shared" si="1"/>
        <v>0.00009259259259</v>
      </c>
      <c r="L589" s="4">
        <f t="shared" si="2"/>
        <v>888</v>
      </c>
    </row>
    <row r="590" ht="15.75" customHeight="1">
      <c r="A590" s="2">
        <v>45497.0</v>
      </c>
      <c r="B590" s="3">
        <v>0.6960763888888889</v>
      </c>
      <c r="C590" s="1" t="s">
        <v>106</v>
      </c>
      <c r="D590" s="1" t="s">
        <v>174</v>
      </c>
      <c r="E590" s="1" t="s">
        <v>215</v>
      </c>
      <c r="F590" s="1" t="s">
        <v>60</v>
      </c>
      <c r="G590" s="1" t="s">
        <v>258</v>
      </c>
      <c r="H590" s="1" t="s">
        <v>62</v>
      </c>
      <c r="I590" s="1" t="s">
        <v>115</v>
      </c>
      <c r="J590" s="1">
        <v>111.0</v>
      </c>
      <c r="K590" s="3">
        <f t="shared" si="1"/>
        <v>0.00009259259259</v>
      </c>
      <c r="L590" s="4">
        <f t="shared" si="2"/>
        <v>888</v>
      </c>
    </row>
    <row r="591" ht="15.75" customHeight="1">
      <c r="A591" s="2">
        <v>45497.0</v>
      </c>
      <c r="B591" s="3">
        <v>0.6961689814814815</v>
      </c>
      <c r="C591" s="1" t="s">
        <v>115</v>
      </c>
      <c r="D591" s="1" t="s">
        <v>170</v>
      </c>
      <c r="E591" s="1" t="s">
        <v>181</v>
      </c>
      <c r="F591" s="1" t="s">
        <v>21</v>
      </c>
      <c r="G591" s="1" t="s">
        <v>171</v>
      </c>
      <c r="H591" s="1" t="s">
        <v>80</v>
      </c>
      <c r="I591" s="1" t="s">
        <v>282</v>
      </c>
      <c r="J591" s="1">
        <v>111.0</v>
      </c>
      <c r="K591" s="3">
        <f t="shared" si="1"/>
        <v>0.00009259259259</v>
      </c>
      <c r="L591" s="4">
        <f t="shared" si="2"/>
        <v>888</v>
      </c>
    </row>
    <row r="592" ht="15.75" customHeight="1">
      <c r="A592" s="2">
        <v>45497.0</v>
      </c>
      <c r="B592" s="3">
        <v>0.696261574074074</v>
      </c>
      <c r="C592" s="1" t="s">
        <v>123</v>
      </c>
      <c r="D592" s="1" t="s">
        <v>174</v>
      </c>
      <c r="E592" s="1" t="s">
        <v>175</v>
      </c>
      <c r="F592" s="1" t="s">
        <v>60</v>
      </c>
      <c r="G592" s="1" t="s">
        <v>176</v>
      </c>
      <c r="H592" s="1" t="s">
        <v>62</v>
      </c>
      <c r="I592" s="1" t="s">
        <v>12</v>
      </c>
      <c r="J592" s="1">
        <v>111.0</v>
      </c>
      <c r="K592" s="3">
        <f t="shared" si="1"/>
        <v>0.00009259259259</v>
      </c>
      <c r="L592" s="4">
        <f t="shared" si="2"/>
        <v>888</v>
      </c>
    </row>
    <row r="593" ht="15.75" customHeight="1">
      <c r="A593" s="2">
        <v>45497.0</v>
      </c>
      <c r="B593" s="3">
        <v>0.6963541666666666</v>
      </c>
      <c r="C593" s="1" t="s">
        <v>150</v>
      </c>
      <c r="D593" s="1" t="s">
        <v>177</v>
      </c>
      <c r="E593" s="1" t="s">
        <v>128</v>
      </c>
      <c r="F593" s="1" t="s">
        <v>28</v>
      </c>
      <c r="G593" s="1" t="s">
        <v>187</v>
      </c>
      <c r="H593" s="1" t="s">
        <v>74</v>
      </c>
      <c r="I593" s="1" t="s">
        <v>101</v>
      </c>
      <c r="J593" s="1">
        <v>111.0</v>
      </c>
      <c r="K593" s="3">
        <f t="shared" si="1"/>
        <v>0.00009259259259</v>
      </c>
      <c r="L593" s="4">
        <f t="shared" si="2"/>
        <v>888</v>
      </c>
    </row>
    <row r="594" ht="15.75" customHeight="1">
      <c r="A594" s="2">
        <v>45497.0</v>
      </c>
      <c r="B594" s="3">
        <v>0.6964467592592593</v>
      </c>
      <c r="C594" s="1" t="s">
        <v>39</v>
      </c>
      <c r="D594" s="1" t="s">
        <v>160</v>
      </c>
      <c r="E594" s="1" t="s">
        <v>215</v>
      </c>
      <c r="F594" s="1" t="s">
        <v>28</v>
      </c>
      <c r="G594" s="1" t="s">
        <v>216</v>
      </c>
      <c r="H594" s="1" t="s">
        <v>62</v>
      </c>
      <c r="I594" s="1" t="s">
        <v>143</v>
      </c>
      <c r="J594" s="1">
        <v>111.0</v>
      </c>
      <c r="K594" s="3">
        <f t="shared" si="1"/>
        <v>0.00009259259259</v>
      </c>
      <c r="L594" s="4">
        <f t="shared" si="2"/>
        <v>888</v>
      </c>
    </row>
    <row r="595" ht="15.75" customHeight="1">
      <c r="A595" s="2">
        <v>45497.0</v>
      </c>
      <c r="B595" s="3">
        <v>0.6965393518518518</v>
      </c>
      <c r="C595" s="1" t="s">
        <v>150</v>
      </c>
      <c r="D595" s="1" t="s">
        <v>177</v>
      </c>
      <c r="E595" s="1" t="s">
        <v>128</v>
      </c>
      <c r="F595" s="1" t="s">
        <v>28</v>
      </c>
      <c r="G595" s="1" t="s">
        <v>187</v>
      </c>
      <c r="H595" s="1" t="s">
        <v>74</v>
      </c>
      <c r="I595" s="1" t="s">
        <v>96</v>
      </c>
      <c r="J595" s="1">
        <v>111.0</v>
      </c>
      <c r="K595" s="3">
        <f t="shared" si="1"/>
        <v>0.00009259259259</v>
      </c>
      <c r="L595" s="4">
        <f t="shared" si="2"/>
        <v>888</v>
      </c>
    </row>
    <row r="596" ht="15.75" customHeight="1">
      <c r="A596" s="2">
        <v>45497.0</v>
      </c>
      <c r="B596" s="3">
        <v>0.6966319444444444</v>
      </c>
      <c r="C596" s="1" t="s">
        <v>123</v>
      </c>
      <c r="D596" s="1" t="s">
        <v>174</v>
      </c>
      <c r="E596" s="1" t="s">
        <v>175</v>
      </c>
      <c r="F596" s="1" t="s">
        <v>60</v>
      </c>
      <c r="G596" s="1" t="s">
        <v>176</v>
      </c>
      <c r="H596" s="1" t="s">
        <v>62</v>
      </c>
      <c r="I596" s="1" t="s">
        <v>77</v>
      </c>
      <c r="J596" s="1">
        <v>111.0</v>
      </c>
      <c r="K596" s="3">
        <f t="shared" si="1"/>
        <v>0.0001041666667</v>
      </c>
      <c r="L596" s="4">
        <f t="shared" si="2"/>
        <v>888</v>
      </c>
    </row>
    <row r="597" ht="15.75" customHeight="1">
      <c r="A597" s="2">
        <v>45497.0</v>
      </c>
      <c r="B597" s="3">
        <v>0.6967361111111111</v>
      </c>
      <c r="C597" s="1" t="s">
        <v>91</v>
      </c>
      <c r="D597" s="1" t="s">
        <v>58</v>
      </c>
      <c r="E597" s="1" t="s">
        <v>92</v>
      </c>
      <c r="F597" s="1" t="s">
        <v>60</v>
      </c>
      <c r="G597" s="1" t="s">
        <v>93</v>
      </c>
      <c r="H597" s="1" t="s">
        <v>62</v>
      </c>
      <c r="I597" s="1" t="s">
        <v>141</v>
      </c>
      <c r="J597" s="1">
        <v>111.0</v>
      </c>
      <c r="K597" s="3">
        <f t="shared" si="1"/>
        <v>0.00009259259259</v>
      </c>
      <c r="L597" s="4">
        <f t="shared" si="2"/>
        <v>888</v>
      </c>
    </row>
    <row r="598" ht="15.75" customHeight="1">
      <c r="A598" s="2">
        <v>45497.0</v>
      </c>
      <c r="B598" s="3">
        <v>0.6968287037037038</v>
      </c>
      <c r="C598" s="1" t="s">
        <v>65</v>
      </c>
      <c r="D598" s="1" t="s">
        <v>174</v>
      </c>
      <c r="E598" s="1" t="s">
        <v>175</v>
      </c>
      <c r="F598" s="1" t="s">
        <v>60</v>
      </c>
      <c r="G598" s="1" t="s">
        <v>258</v>
      </c>
      <c r="H598" s="1" t="s">
        <v>62</v>
      </c>
      <c r="I598" s="1" t="s">
        <v>102</v>
      </c>
      <c r="J598" s="1">
        <v>111.0</v>
      </c>
      <c r="K598" s="3">
        <f t="shared" si="1"/>
        <v>0.0001041666667</v>
      </c>
      <c r="L598" s="4">
        <f t="shared" si="2"/>
        <v>888</v>
      </c>
    </row>
    <row r="599" ht="15.75" customHeight="1">
      <c r="A599" s="2">
        <v>45497.0</v>
      </c>
      <c r="B599" s="3">
        <v>0.6969328703703703</v>
      </c>
      <c r="C599" s="1" t="s">
        <v>166</v>
      </c>
      <c r="D599" s="1" t="s">
        <v>167</v>
      </c>
      <c r="E599" s="1" t="s">
        <v>90</v>
      </c>
      <c r="F599" s="1" t="s">
        <v>21</v>
      </c>
      <c r="G599" s="1" t="s">
        <v>168</v>
      </c>
      <c r="H599" s="1" t="s">
        <v>80</v>
      </c>
      <c r="I599" s="1" t="s">
        <v>106</v>
      </c>
      <c r="J599" s="1">
        <v>111.0</v>
      </c>
      <c r="K599" s="3">
        <f t="shared" si="1"/>
        <v>0.00009259259259</v>
      </c>
      <c r="L599" s="4">
        <f t="shared" si="2"/>
        <v>888</v>
      </c>
    </row>
    <row r="600" ht="15.75" customHeight="1">
      <c r="A600" s="2">
        <v>45497.0</v>
      </c>
      <c r="B600" s="3">
        <v>0.697025462962963</v>
      </c>
      <c r="C600" s="1" t="s">
        <v>101</v>
      </c>
      <c r="D600" s="1" t="s">
        <v>58</v>
      </c>
      <c r="E600" s="1" t="s">
        <v>92</v>
      </c>
      <c r="F600" s="1" t="s">
        <v>60</v>
      </c>
      <c r="G600" s="1" t="s">
        <v>264</v>
      </c>
      <c r="H600" s="1" t="s">
        <v>62</v>
      </c>
      <c r="I600" s="1" t="s">
        <v>11</v>
      </c>
      <c r="J600" s="1">
        <v>111.0</v>
      </c>
      <c r="K600" s="3">
        <f t="shared" si="1"/>
        <v>0.00009259259259</v>
      </c>
      <c r="L600" s="4">
        <f t="shared" si="2"/>
        <v>888</v>
      </c>
    </row>
    <row r="601" ht="15.75" customHeight="1">
      <c r="A601" s="2">
        <v>45497.0</v>
      </c>
      <c r="B601" s="3">
        <v>0.6971180555555555</v>
      </c>
      <c r="C601" s="1" t="s">
        <v>43</v>
      </c>
      <c r="D601" s="1" t="s">
        <v>170</v>
      </c>
      <c r="E601" s="1" t="s">
        <v>157</v>
      </c>
      <c r="F601" s="1" t="s">
        <v>21</v>
      </c>
      <c r="G601" s="1" t="s">
        <v>171</v>
      </c>
      <c r="H601" s="1" t="s">
        <v>80</v>
      </c>
      <c r="I601" s="1" t="s">
        <v>211</v>
      </c>
      <c r="J601" s="1">
        <v>111.0</v>
      </c>
      <c r="K601" s="3">
        <f t="shared" si="1"/>
        <v>0.00009259259259</v>
      </c>
      <c r="L601" s="4">
        <f t="shared" si="2"/>
        <v>888</v>
      </c>
    </row>
    <row r="602" ht="15.75" customHeight="1">
      <c r="A602" s="2">
        <v>45497.0</v>
      </c>
      <c r="B602" s="3">
        <v>0.6972106481481481</v>
      </c>
      <c r="C602" s="1" t="s">
        <v>143</v>
      </c>
      <c r="D602" s="1" t="s">
        <v>177</v>
      </c>
      <c r="E602" s="1" t="s">
        <v>128</v>
      </c>
      <c r="F602" s="1" t="s">
        <v>28</v>
      </c>
      <c r="G602" s="1" t="s">
        <v>187</v>
      </c>
      <c r="H602" s="1" t="s">
        <v>74</v>
      </c>
      <c r="I602" s="1" t="s">
        <v>31</v>
      </c>
      <c r="J602" s="1">
        <v>111.0</v>
      </c>
      <c r="K602" s="3">
        <f t="shared" si="1"/>
        <v>0.00009259259259</v>
      </c>
      <c r="L602" s="4">
        <f t="shared" si="2"/>
        <v>888</v>
      </c>
    </row>
    <row r="603" ht="15.75" customHeight="1">
      <c r="A603" s="2">
        <v>45497.0</v>
      </c>
      <c r="B603" s="3">
        <v>0.6973032407407408</v>
      </c>
      <c r="C603" s="1" t="s">
        <v>65</v>
      </c>
      <c r="D603" s="1" t="s">
        <v>174</v>
      </c>
      <c r="E603" s="1" t="s">
        <v>175</v>
      </c>
      <c r="F603" s="1" t="s">
        <v>60</v>
      </c>
      <c r="G603" s="1" t="s">
        <v>258</v>
      </c>
      <c r="H603" s="1" t="s">
        <v>62</v>
      </c>
      <c r="I603" s="1" t="s">
        <v>282</v>
      </c>
      <c r="J603" s="1">
        <v>111.0</v>
      </c>
      <c r="K603" s="3">
        <f t="shared" si="1"/>
        <v>0.00009259259259</v>
      </c>
      <c r="L603" s="4">
        <f t="shared" si="2"/>
        <v>888</v>
      </c>
    </row>
    <row r="604" ht="15.75" customHeight="1">
      <c r="A604" s="2">
        <v>45497.0</v>
      </c>
      <c r="B604" s="3">
        <v>0.6973958333333333</v>
      </c>
      <c r="C604" s="1" t="s">
        <v>65</v>
      </c>
      <c r="D604" s="1" t="s">
        <v>174</v>
      </c>
      <c r="E604" s="1" t="s">
        <v>175</v>
      </c>
      <c r="F604" s="1" t="s">
        <v>60</v>
      </c>
      <c r="G604" s="1" t="s">
        <v>258</v>
      </c>
      <c r="H604" s="1" t="s">
        <v>62</v>
      </c>
      <c r="I604" s="1" t="s">
        <v>283</v>
      </c>
      <c r="J604" s="1">
        <v>111.0</v>
      </c>
      <c r="K604" s="3">
        <f t="shared" si="1"/>
        <v>0.00008101851852</v>
      </c>
      <c r="L604" s="4">
        <f t="shared" si="2"/>
        <v>888</v>
      </c>
    </row>
    <row r="605" ht="15.75" customHeight="1">
      <c r="A605" s="2">
        <v>45497.0</v>
      </c>
      <c r="B605" s="3">
        <v>0.6974768518518518</v>
      </c>
      <c r="C605" s="1" t="s">
        <v>57</v>
      </c>
      <c r="D605" s="1" t="s">
        <v>58</v>
      </c>
      <c r="E605" s="1" t="s">
        <v>59</v>
      </c>
      <c r="F605" s="1" t="s">
        <v>60</v>
      </c>
      <c r="G605" s="1" t="s">
        <v>172</v>
      </c>
      <c r="H605" s="1" t="s">
        <v>62</v>
      </c>
      <c r="I605" s="1" t="s">
        <v>129</v>
      </c>
      <c r="J605" s="1">
        <v>111.0</v>
      </c>
      <c r="K605" s="3">
        <f t="shared" si="1"/>
        <v>0.00009259259259</v>
      </c>
      <c r="L605" s="4">
        <f t="shared" si="2"/>
        <v>888</v>
      </c>
    </row>
    <row r="606" ht="15.75" customHeight="1">
      <c r="A606" s="2">
        <v>45497.0</v>
      </c>
      <c r="B606" s="3">
        <v>0.6975694444444445</v>
      </c>
      <c r="C606" s="1" t="s">
        <v>32</v>
      </c>
      <c r="D606" s="1" t="s">
        <v>177</v>
      </c>
      <c r="E606" s="1" t="s">
        <v>178</v>
      </c>
      <c r="F606" s="1" t="s">
        <v>28</v>
      </c>
      <c r="G606" s="1" t="s">
        <v>179</v>
      </c>
      <c r="H606" s="1" t="s">
        <v>74</v>
      </c>
      <c r="I606" s="1" t="s">
        <v>132</v>
      </c>
      <c r="J606" s="1">
        <v>111.0</v>
      </c>
      <c r="K606" s="3">
        <f t="shared" si="1"/>
        <v>0.00009259259259</v>
      </c>
      <c r="L606" s="4">
        <f t="shared" si="2"/>
        <v>888</v>
      </c>
    </row>
    <row r="607" ht="15.75" customHeight="1">
      <c r="A607" s="2">
        <v>45497.0</v>
      </c>
      <c r="B607" s="3">
        <v>0.6976620370370371</v>
      </c>
      <c r="C607" s="1" t="s">
        <v>101</v>
      </c>
      <c r="D607" s="1" t="s">
        <v>58</v>
      </c>
      <c r="E607" s="1" t="s">
        <v>92</v>
      </c>
      <c r="F607" s="1" t="s">
        <v>60</v>
      </c>
      <c r="G607" s="1" t="s">
        <v>264</v>
      </c>
      <c r="H607" s="1" t="s">
        <v>62</v>
      </c>
      <c r="I607" s="1" t="s">
        <v>197</v>
      </c>
      <c r="J607" s="1">
        <v>111.0</v>
      </c>
      <c r="K607" s="3">
        <f t="shared" si="1"/>
        <v>0.00009259259259</v>
      </c>
      <c r="L607" s="4">
        <f t="shared" si="2"/>
        <v>888</v>
      </c>
    </row>
    <row r="608" ht="15.75" customHeight="1">
      <c r="A608" s="2">
        <v>45497.0</v>
      </c>
      <c r="B608" s="3">
        <v>0.6977546296296296</v>
      </c>
      <c r="C608" s="1" t="s">
        <v>69</v>
      </c>
      <c r="D608" s="1" t="s">
        <v>160</v>
      </c>
      <c r="E608" s="1" t="s">
        <v>209</v>
      </c>
      <c r="F608" s="1" t="s">
        <v>28</v>
      </c>
      <c r="G608" s="1" t="s">
        <v>259</v>
      </c>
      <c r="H608" s="1" t="s">
        <v>74</v>
      </c>
      <c r="I608" s="1" t="s">
        <v>139</v>
      </c>
      <c r="J608" s="1">
        <v>111.0</v>
      </c>
      <c r="K608" s="3">
        <f t="shared" si="1"/>
        <v>0.00009259259259</v>
      </c>
      <c r="L608" s="4">
        <f t="shared" si="2"/>
        <v>888</v>
      </c>
    </row>
    <row r="609" ht="15.75" customHeight="1">
      <c r="A609" s="2">
        <v>45497.0</v>
      </c>
      <c r="B609" s="3">
        <v>0.6978472222222223</v>
      </c>
      <c r="C609" s="1" t="s">
        <v>18</v>
      </c>
      <c r="D609" s="1" t="s">
        <v>170</v>
      </c>
      <c r="E609" s="1" t="s">
        <v>157</v>
      </c>
      <c r="F609" s="1" t="s">
        <v>21</v>
      </c>
      <c r="G609" s="1" t="s">
        <v>261</v>
      </c>
      <c r="H609" s="1" t="s">
        <v>80</v>
      </c>
      <c r="I609" s="1" t="s">
        <v>86</v>
      </c>
      <c r="J609" s="1">
        <v>111.0</v>
      </c>
      <c r="K609" s="3">
        <f t="shared" si="1"/>
        <v>0.00009259259259</v>
      </c>
      <c r="L609" s="4">
        <f t="shared" si="2"/>
        <v>888</v>
      </c>
    </row>
    <row r="610" ht="15.75" customHeight="1">
      <c r="A610" s="2">
        <v>45497.0</v>
      </c>
      <c r="B610" s="3">
        <v>0.6979398148148147</v>
      </c>
      <c r="C610" s="1" t="s">
        <v>143</v>
      </c>
      <c r="D610" s="1" t="s">
        <v>177</v>
      </c>
      <c r="E610" s="1" t="s">
        <v>128</v>
      </c>
      <c r="F610" s="1" t="s">
        <v>28</v>
      </c>
      <c r="G610" s="1" t="s">
        <v>187</v>
      </c>
      <c r="H610" s="1" t="s">
        <v>74</v>
      </c>
      <c r="I610" s="1" t="s">
        <v>95</v>
      </c>
      <c r="J610" s="1">
        <v>111.0</v>
      </c>
      <c r="K610" s="3">
        <f t="shared" si="1"/>
        <v>0.00009259259259</v>
      </c>
      <c r="L610" s="4">
        <f t="shared" si="2"/>
        <v>888</v>
      </c>
    </row>
    <row r="611" ht="15.75" customHeight="1">
      <c r="A611" s="2">
        <v>45497.0</v>
      </c>
      <c r="B611" s="3">
        <v>0.6980324074074074</v>
      </c>
      <c r="C611" s="1" t="s">
        <v>32</v>
      </c>
      <c r="D611" s="1" t="s">
        <v>177</v>
      </c>
      <c r="E611" s="1" t="s">
        <v>36</v>
      </c>
      <c r="F611" s="1" t="s">
        <v>28</v>
      </c>
      <c r="G611" s="1" t="s">
        <v>257</v>
      </c>
      <c r="H611" s="1" t="s">
        <v>74</v>
      </c>
      <c r="I611" s="1" t="s">
        <v>32</v>
      </c>
      <c r="J611" s="1">
        <v>111.0</v>
      </c>
      <c r="K611" s="3">
        <f t="shared" si="1"/>
        <v>0.00009259259259</v>
      </c>
      <c r="L611" s="4">
        <f t="shared" si="2"/>
        <v>888</v>
      </c>
    </row>
    <row r="612" ht="15.75" customHeight="1">
      <c r="A612" s="2">
        <v>45497.0</v>
      </c>
      <c r="B612" s="3">
        <v>0.698125</v>
      </c>
      <c r="C612" s="1" t="s">
        <v>101</v>
      </c>
      <c r="D612" s="1" t="s">
        <v>174</v>
      </c>
      <c r="E612" s="1" t="s">
        <v>213</v>
      </c>
      <c r="F612" s="1" t="s">
        <v>60</v>
      </c>
      <c r="G612" s="1" t="s">
        <v>263</v>
      </c>
      <c r="H612" s="1" t="s">
        <v>62</v>
      </c>
      <c r="I612" s="1" t="s">
        <v>32</v>
      </c>
      <c r="J612" s="1">
        <v>111.0</v>
      </c>
      <c r="K612" s="3">
        <f t="shared" si="1"/>
        <v>0.00009259259259</v>
      </c>
      <c r="L612" s="4">
        <f t="shared" si="2"/>
        <v>888</v>
      </c>
    </row>
    <row r="613" ht="15.75" customHeight="1">
      <c r="A613" s="2">
        <v>45497.0</v>
      </c>
      <c r="B613" s="3">
        <v>0.6982175925925925</v>
      </c>
      <c r="C613" s="1" t="s">
        <v>150</v>
      </c>
      <c r="D613" s="1" t="s">
        <v>177</v>
      </c>
      <c r="E613" s="1" t="s">
        <v>128</v>
      </c>
      <c r="F613" s="1" t="s">
        <v>28</v>
      </c>
      <c r="G613" s="1" t="s">
        <v>187</v>
      </c>
      <c r="H613" s="1" t="s">
        <v>74</v>
      </c>
      <c r="I613" s="1" t="s">
        <v>69</v>
      </c>
      <c r="J613" s="1">
        <v>111.0</v>
      </c>
      <c r="K613" s="3">
        <f t="shared" si="1"/>
        <v>0.00009259259259</v>
      </c>
      <c r="L613" s="4">
        <f t="shared" si="2"/>
        <v>888</v>
      </c>
    </row>
    <row r="614" ht="15.75" customHeight="1">
      <c r="A614" s="2">
        <v>45497.0</v>
      </c>
      <c r="B614" s="3">
        <v>0.6983101851851852</v>
      </c>
      <c r="C614" s="1" t="s">
        <v>65</v>
      </c>
      <c r="D614" s="1" t="s">
        <v>174</v>
      </c>
      <c r="E614" s="1" t="s">
        <v>175</v>
      </c>
      <c r="F614" s="1" t="s">
        <v>60</v>
      </c>
      <c r="G614" s="1" t="s">
        <v>176</v>
      </c>
      <c r="H614" s="1" t="s">
        <v>62</v>
      </c>
      <c r="I614" s="1" t="s">
        <v>54</v>
      </c>
      <c r="J614" s="1">
        <v>111.0</v>
      </c>
      <c r="K614" s="3">
        <f t="shared" si="1"/>
        <v>0.0001041666667</v>
      </c>
      <c r="L614" s="4">
        <f t="shared" si="2"/>
        <v>888</v>
      </c>
    </row>
    <row r="615" ht="15.75" customHeight="1">
      <c r="A615" s="2">
        <v>45497.0</v>
      </c>
      <c r="B615" s="3">
        <v>0.6984143518518519</v>
      </c>
      <c r="C615" s="1" t="s">
        <v>123</v>
      </c>
      <c r="D615" s="1" t="s">
        <v>174</v>
      </c>
      <c r="E615" s="1" t="s">
        <v>213</v>
      </c>
      <c r="F615" s="1" t="s">
        <v>60</v>
      </c>
      <c r="G615" s="1" t="s">
        <v>263</v>
      </c>
      <c r="H615" s="1" t="s">
        <v>62</v>
      </c>
      <c r="I615" s="1" t="s">
        <v>284</v>
      </c>
      <c r="J615" s="1">
        <v>111.0</v>
      </c>
      <c r="K615" s="3">
        <f t="shared" si="1"/>
        <v>0.00009259259259</v>
      </c>
      <c r="L615" s="4">
        <f t="shared" si="2"/>
        <v>888</v>
      </c>
    </row>
    <row r="616" ht="15.75" customHeight="1">
      <c r="A616" s="2">
        <v>45497.0</v>
      </c>
      <c r="B616" s="3">
        <v>0.6985069444444445</v>
      </c>
      <c r="C616" s="1" t="s">
        <v>101</v>
      </c>
      <c r="D616" s="1" t="s">
        <v>58</v>
      </c>
      <c r="E616" s="1" t="s">
        <v>92</v>
      </c>
      <c r="F616" s="1" t="s">
        <v>60</v>
      </c>
      <c r="G616" s="1" t="s">
        <v>264</v>
      </c>
      <c r="H616" s="1" t="s">
        <v>62</v>
      </c>
      <c r="I616" s="1" t="s">
        <v>285</v>
      </c>
      <c r="J616" s="1">
        <v>111.0</v>
      </c>
      <c r="K616" s="3">
        <f t="shared" si="1"/>
        <v>0.00009259259259</v>
      </c>
      <c r="L616" s="4">
        <f t="shared" si="2"/>
        <v>888</v>
      </c>
    </row>
    <row r="617" ht="15.75" customHeight="1">
      <c r="A617" s="2">
        <v>45497.0</v>
      </c>
      <c r="B617" s="3">
        <v>0.6985995370370371</v>
      </c>
      <c r="C617" s="1" t="s">
        <v>143</v>
      </c>
      <c r="D617" s="1" t="s">
        <v>177</v>
      </c>
      <c r="E617" s="1" t="s">
        <v>128</v>
      </c>
      <c r="F617" s="1" t="s">
        <v>28</v>
      </c>
      <c r="G617" s="1" t="s">
        <v>187</v>
      </c>
      <c r="H617" s="1" t="s">
        <v>74</v>
      </c>
      <c r="I617" s="1" t="s">
        <v>150</v>
      </c>
      <c r="J617" s="1">
        <v>111.0</v>
      </c>
      <c r="K617" s="3">
        <f t="shared" si="1"/>
        <v>0.00009259259259</v>
      </c>
      <c r="L617" s="4">
        <f t="shared" si="2"/>
        <v>888</v>
      </c>
    </row>
    <row r="618" ht="15.75" customHeight="1">
      <c r="A618" s="2">
        <v>45497.0</v>
      </c>
      <c r="B618" s="3">
        <v>0.6986921296296296</v>
      </c>
      <c r="C618" s="1" t="s">
        <v>101</v>
      </c>
      <c r="D618" s="1" t="s">
        <v>58</v>
      </c>
      <c r="E618" s="1" t="s">
        <v>92</v>
      </c>
      <c r="F618" s="1" t="s">
        <v>60</v>
      </c>
      <c r="G618" s="1" t="s">
        <v>264</v>
      </c>
      <c r="H618" s="1" t="s">
        <v>62</v>
      </c>
      <c r="I618" s="1" t="s">
        <v>15</v>
      </c>
      <c r="J618" s="1">
        <v>111.0</v>
      </c>
      <c r="K618" s="3">
        <f t="shared" si="1"/>
        <v>0.00009259259259</v>
      </c>
      <c r="L618" s="4">
        <f t="shared" si="2"/>
        <v>888</v>
      </c>
    </row>
    <row r="619" ht="15.75" customHeight="1">
      <c r="A619" s="2">
        <v>45497.0</v>
      </c>
      <c r="B619" s="3">
        <v>0.6987847222222222</v>
      </c>
      <c r="C619" s="1" t="s">
        <v>113</v>
      </c>
      <c r="D619" s="1" t="s">
        <v>58</v>
      </c>
      <c r="E619" s="1" t="s">
        <v>92</v>
      </c>
      <c r="F619" s="1" t="s">
        <v>60</v>
      </c>
      <c r="G619" s="1" t="s">
        <v>264</v>
      </c>
      <c r="H619" s="1" t="s">
        <v>62</v>
      </c>
      <c r="I619" s="1" t="s">
        <v>174</v>
      </c>
      <c r="J619" s="1">
        <v>111.0</v>
      </c>
      <c r="K619" s="3">
        <f t="shared" si="1"/>
        <v>0.00009259259259</v>
      </c>
      <c r="L619" s="4">
        <f t="shared" si="2"/>
        <v>888</v>
      </c>
    </row>
    <row r="620" ht="15.75" customHeight="1">
      <c r="A620" s="2">
        <v>45497.0</v>
      </c>
      <c r="B620" s="3">
        <v>0.6988773148148147</v>
      </c>
      <c r="C620" s="1" t="s">
        <v>86</v>
      </c>
      <c r="D620" s="1" t="s">
        <v>72</v>
      </c>
      <c r="E620" s="1" t="s">
        <v>158</v>
      </c>
      <c r="F620" s="1" t="s">
        <v>35</v>
      </c>
      <c r="G620" s="1" t="s">
        <v>203</v>
      </c>
      <c r="H620" s="1" t="s">
        <v>74</v>
      </c>
      <c r="I620" s="1" t="s">
        <v>147</v>
      </c>
      <c r="J620" s="1">
        <v>111.0</v>
      </c>
      <c r="K620" s="3">
        <f t="shared" si="1"/>
        <v>0.00008101851852</v>
      </c>
      <c r="L620" s="4">
        <f t="shared" si="2"/>
        <v>888</v>
      </c>
    </row>
    <row r="621" ht="15.75" customHeight="1">
      <c r="A621" s="2">
        <v>45497.0</v>
      </c>
      <c r="B621" s="3">
        <v>0.6989583333333332</v>
      </c>
      <c r="C621" s="1" t="s">
        <v>113</v>
      </c>
      <c r="D621" s="1" t="s">
        <v>58</v>
      </c>
      <c r="E621" s="1" t="s">
        <v>92</v>
      </c>
      <c r="F621" s="1" t="s">
        <v>60</v>
      </c>
      <c r="G621" s="1" t="s">
        <v>264</v>
      </c>
      <c r="H621" s="1" t="s">
        <v>62</v>
      </c>
      <c r="I621" s="1" t="s">
        <v>52</v>
      </c>
      <c r="J621" s="1">
        <v>111.0</v>
      </c>
      <c r="K621" s="3">
        <f t="shared" si="1"/>
        <v>0.00009259259259</v>
      </c>
      <c r="L621" s="4">
        <f t="shared" si="2"/>
        <v>888</v>
      </c>
    </row>
    <row r="622" ht="15.75" customHeight="1">
      <c r="A622" s="2">
        <v>45497.0</v>
      </c>
      <c r="B622" s="3">
        <v>0.6990509259259259</v>
      </c>
      <c r="C622" s="1" t="s">
        <v>101</v>
      </c>
      <c r="D622" s="1" t="s">
        <v>174</v>
      </c>
      <c r="E622" s="1" t="s">
        <v>213</v>
      </c>
      <c r="F622" s="1" t="s">
        <v>60</v>
      </c>
      <c r="G622" s="1" t="s">
        <v>263</v>
      </c>
      <c r="H622" s="1" t="s">
        <v>62</v>
      </c>
      <c r="I622" s="1" t="s">
        <v>286</v>
      </c>
      <c r="J622" s="1">
        <v>111.0</v>
      </c>
      <c r="K622" s="3">
        <f t="shared" si="1"/>
        <v>0.0001273148148</v>
      </c>
      <c r="L622" s="4">
        <f t="shared" si="2"/>
        <v>888</v>
      </c>
    </row>
    <row r="623" ht="15.75" customHeight="1">
      <c r="A623" s="2">
        <v>45497.0</v>
      </c>
      <c r="B623" s="3">
        <v>0.6991782407407406</v>
      </c>
      <c r="C623" s="1" t="s">
        <v>25</v>
      </c>
      <c r="D623" s="1" t="s">
        <v>160</v>
      </c>
      <c r="E623" s="1" t="s">
        <v>209</v>
      </c>
      <c r="F623" s="1" t="s">
        <v>28</v>
      </c>
      <c r="G623" s="1" t="s">
        <v>210</v>
      </c>
      <c r="H623" s="1" t="s">
        <v>74</v>
      </c>
      <c r="I623" s="1" t="s">
        <v>167</v>
      </c>
      <c r="J623" s="1">
        <v>111.0</v>
      </c>
      <c r="K623" s="3">
        <f t="shared" si="1"/>
        <v>0.00009259259259</v>
      </c>
      <c r="L623" s="4">
        <f t="shared" si="2"/>
        <v>888</v>
      </c>
    </row>
    <row r="624" ht="15.75" customHeight="1">
      <c r="A624" s="2">
        <v>45497.0</v>
      </c>
      <c r="B624" s="3">
        <v>0.6992708333333333</v>
      </c>
      <c r="C624" s="1" t="s">
        <v>101</v>
      </c>
      <c r="D624" s="1" t="s">
        <v>58</v>
      </c>
      <c r="E624" s="1" t="s">
        <v>92</v>
      </c>
      <c r="F624" s="1" t="s">
        <v>60</v>
      </c>
      <c r="G624" s="1" t="s">
        <v>264</v>
      </c>
      <c r="H624" s="1" t="s">
        <v>62</v>
      </c>
      <c r="I624" s="1" t="s">
        <v>14</v>
      </c>
      <c r="J624" s="1">
        <v>111.0</v>
      </c>
      <c r="K624" s="3">
        <f t="shared" si="1"/>
        <v>0.00008101851852</v>
      </c>
      <c r="L624" s="4">
        <f t="shared" si="2"/>
        <v>888</v>
      </c>
    </row>
    <row r="625" ht="15.75" customHeight="1">
      <c r="A625" s="2">
        <v>45497.0</v>
      </c>
      <c r="B625" s="3">
        <v>0.6993518518518519</v>
      </c>
      <c r="C625" s="1" t="s">
        <v>32</v>
      </c>
      <c r="D625" s="1" t="s">
        <v>177</v>
      </c>
      <c r="E625" s="1" t="s">
        <v>178</v>
      </c>
      <c r="F625" s="1" t="s">
        <v>28</v>
      </c>
      <c r="G625" s="1" t="s">
        <v>179</v>
      </c>
      <c r="H625" s="1" t="s">
        <v>74</v>
      </c>
      <c r="I625" s="1" t="s">
        <v>268</v>
      </c>
      <c r="J625" s="1">
        <v>111.0</v>
      </c>
      <c r="K625" s="3">
        <f t="shared" si="1"/>
        <v>0.00009259259259</v>
      </c>
      <c r="L625" s="4">
        <f t="shared" si="2"/>
        <v>888</v>
      </c>
    </row>
    <row r="626" ht="15.75" customHeight="1">
      <c r="A626" s="2">
        <v>45497.0</v>
      </c>
      <c r="B626" s="3">
        <v>0.6994444444444444</v>
      </c>
      <c r="C626" s="1" t="s">
        <v>123</v>
      </c>
      <c r="D626" s="1" t="s">
        <v>174</v>
      </c>
      <c r="E626" s="1" t="s">
        <v>213</v>
      </c>
      <c r="F626" s="1" t="s">
        <v>60</v>
      </c>
      <c r="G626" s="1" t="s">
        <v>263</v>
      </c>
      <c r="H626" s="1" t="s">
        <v>62</v>
      </c>
      <c r="I626" s="1" t="s">
        <v>72</v>
      </c>
      <c r="J626" s="1">
        <v>111.0</v>
      </c>
      <c r="K626" s="3">
        <f t="shared" si="1"/>
        <v>0.00009259259259</v>
      </c>
      <c r="L626" s="4">
        <f t="shared" si="2"/>
        <v>888</v>
      </c>
    </row>
    <row r="627" ht="15.75" customHeight="1">
      <c r="A627" s="2">
        <v>45497.0</v>
      </c>
      <c r="B627" s="3">
        <v>0.699537037037037</v>
      </c>
      <c r="C627" s="1" t="s">
        <v>150</v>
      </c>
      <c r="D627" s="1" t="s">
        <v>177</v>
      </c>
      <c r="E627" s="1" t="s">
        <v>178</v>
      </c>
      <c r="F627" s="1" t="s">
        <v>28</v>
      </c>
      <c r="G627" s="1" t="s">
        <v>179</v>
      </c>
      <c r="H627" s="1" t="s">
        <v>74</v>
      </c>
      <c r="I627" s="1" t="s">
        <v>235</v>
      </c>
      <c r="J627" s="1">
        <v>111.0</v>
      </c>
      <c r="K627" s="3">
        <f t="shared" si="1"/>
        <v>0.00009259259259</v>
      </c>
      <c r="L627" s="4">
        <f t="shared" si="2"/>
        <v>888</v>
      </c>
    </row>
    <row r="628" ht="15.75" customHeight="1">
      <c r="A628" s="2">
        <v>45497.0</v>
      </c>
      <c r="B628" s="3">
        <v>0.6996296296296296</v>
      </c>
      <c r="C628" s="1" t="s">
        <v>123</v>
      </c>
      <c r="D628" s="1" t="s">
        <v>174</v>
      </c>
      <c r="E628" s="1" t="s">
        <v>175</v>
      </c>
      <c r="F628" s="1" t="s">
        <v>60</v>
      </c>
      <c r="G628" s="1" t="s">
        <v>176</v>
      </c>
      <c r="H628" s="1" t="s">
        <v>62</v>
      </c>
      <c r="I628" s="1" t="s">
        <v>43</v>
      </c>
      <c r="J628" s="1">
        <v>111.0</v>
      </c>
      <c r="K628" s="3">
        <f t="shared" si="1"/>
        <v>0.00009259259259</v>
      </c>
      <c r="L628" s="4">
        <f t="shared" si="2"/>
        <v>888</v>
      </c>
    </row>
    <row r="629" ht="15.75" customHeight="1">
      <c r="A629" s="2">
        <v>45497.0</v>
      </c>
      <c r="B629" s="3">
        <v>0.6997222222222222</v>
      </c>
      <c r="C629" s="1" t="s">
        <v>18</v>
      </c>
      <c r="D629" s="1" t="s">
        <v>170</v>
      </c>
      <c r="E629" s="1" t="s">
        <v>157</v>
      </c>
      <c r="F629" s="1" t="s">
        <v>21</v>
      </c>
      <c r="G629" s="1" t="s">
        <v>261</v>
      </c>
      <c r="H629" s="1" t="s">
        <v>80</v>
      </c>
      <c r="I629" s="1" t="s">
        <v>139</v>
      </c>
      <c r="J629" s="1">
        <v>111.0</v>
      </c>
      <c r="K629" s="3">
        <f t="shared" si="1"/>
        <v>0.00009259259259</v>
      </c>
      <c r="L629" s="4">
        <f t="shared" si="2"/>
        <v>888</v>
      </c>
    </row>
    <row r="630" ht="15.75" customHeight="1">
      <c r="A630" s="2">
        <v>45497.0</v>
      </c>
      <c r="B630" s="3">
        <v>0.6998148148148148</v>
      </c>
      <c r="C630" s="1" t="s">
        <v>57</v>
      </c>
      <c r="D630" s="1" t="s">
        <v>58</v>
      </c>
      <c r="E630" s="1" t="s">
        <v>59</v>
      </c>
      <c r="F630" s="1" t="s">
        <v>60</v>
      </c>
      <c r="G630" s="1" t="s">
        <v>61</v>
      </c>
      <c r="H630" s="1" t="s">
        <v>62</v>
      </c>
      <c r="I630" s="1" t="s">
        <v>25</v>
      </c>
      <c r="J630" s="1">
        <v>111.0</v>
      </c>
      <c r="K630" s="3">
        <f t="shared" si="1"/>
        <v>0.0001041666667</v>
      </c>
      <c r="L630" s="4">
        <f t="shared" si="2"/>
        <v>888</v>
      </c>
    </row>
    <row r="631" ht="15.75" customHeight="1">
      <c r="A631" s="2">
        <v>45497.0</v>
      </c>
      <c r="B631" s="3">
        <v>0.6999189814814816</v>
      </c>
      <c r="C631" s="1" t="s">
        <v>39</v>
      </c>
      <c r="D631" s="1" t="s">
        <v>160</v>
      </c>
      <c r="E631" s="1" t="s">
        <v>215</v>
      </c>
      <c r="F631" s="1" t="s">
        <v>28</v>
      </c>
      <c r="G631" s="1" t="s">
        <v>216</v>
      </c>
      <c r="H631" s="1" t="s">
        <v>62</v>
      </c>
      <c r="I631" s="1" t="s">
        <v>123</v>
      </c>
      <c r="J631" s="1">
        <v>111.0</v>
      </c>
      <c r="K631" s="3">
        <f t="shared" si="1"/>
        <v>0.00009259259259</v>
      </c>
      <c r="L631" s="4">
        <f t="shared" si="2"/>
        <v>888</v>
      </c>
    </row>
    <row r="632" ht="15.75" customHeight="1">
      <c r="A632" s="2">
        <v>45497.0</v>
      </c>
      <c r="B632" s="3">
        <v>0.7000115740740741</v>
      </c>
      <c r="C632" s="1" t="s">
        <v>25</v>
      </c>
      <c r="D632" s="1" t="s">
        <v>160</v>
      </c>
      <c r="E632" s="1" t="s">
        <v>209</v>
      </c>
      <c r="F632" s="1" t="s">
        <v>28</v>
      </c>
      <c r="G632" s="1" t="s">
        <v>210</v>
      </c>
      <c r="H632" s="1" t="s">
        <v>74</v>
      </c>
      <c r="I632" s="1" t="s">
        <v>139</v>
      </c>
      <c r="J632" s="1">
        <v>111.0</v>
      </c>
      <c r="K632" s="3">
        <f t="shared" si="1"/>
        <v>0.00009259259259</v>
      </c>
      <c r="L632" s="4">
        <f t="shared" si="2"/>
        <v>888</v>
      </c>
    </row>
    <row r="633" ht="15.75" customHeight="1">
      <c r="A633" s="2">
        <v>45497.0</v>
      </c>
      <c r="B633" s="3">
        <v>0.7001041666666666</v>
      </c>
      <c r="C633" s="1" t="s">
        <v>95</v>
      </c>
      <c r="D633" s="1" t="s">
        <v>83</v>
      </c>
      <c r="E633" s="1" t="s">
        <v>96</v>
      </c>
      <c r="F633" s="1" t="s">
        <v>14</v>
      </c>
      <c r="G633" s="1" t="s">
        <v>97</v>
      </c>
      <c r="H633" s="1" t="s">
        <v>35</v>
      </c>
      <c r="I633" s="1" t="s">
        <v>48</v>
      </c>
      <c r="J633" s="1">
        <v>111.0</v>
      </c>
      <c r="K633" s="3">
        <f t="shared" si="1"/>
        <v>0.00009259259259</v>
      </c>
      <c r="L633" s="4">
        <f t="shared" si="2"/>
        <v>888</v>
      </c>
    </row>
    <row r="634" ht="15.75" customHeight="1">
      <c r="A634" s="2">
        <v>45497.0</v>
      </c>
      <c r="B634" s="3">
        <v>0.7001967592592592</v>
      </c>
      <c r="C634" s="1" t="s">
        <v>166</v>
      </c>
      <c r="D634" s="1" t="s">
        <v>167</v>
      </c>
      <c r="E634" s="1" t="s">
        <v>90</v>
      </c>
      <c r="F634" s="1" t="s">
        <v>21</v>
      </c>
      <c r="G634" s="1" t="s">
        <v>168</v>
      </c>
      <c r="H634" s="1" t="s">
        <v>80</v>
      </c>
      <c r="I634" s="1" t="s">
        <v>25</v>
      </c>
      <c r="J634" s="1">
        <v>111.0</v>
      </c>
      <c r="K634" s="3">
        <f t="shared" si="1"/>
        <v>0.00009259259259</v>
      </c>
      <c r="L634" s="4">
        <f t="shared" si="2"/>
        <v>888</v>
      </c>
    </row>
    <row r="635" ht="15.75" customHeight="1">
      <c r="A635" s="2">
        <v>45497.0</v>
      </c>
      <c r="B635" s="3">
        <v>0.7002893518518518</v>
      </c>
      <c r="C635" s="1" t="s">
        <v>65</v>
      </c>
      <c r="D635" s="1" t="s">
        <v>174</v>
      </c>
      <c r="E635" s="1" t="s">
        <v>175</v>
      </c>
      <c r="F635" s="1" t="s">
        <v>60</v>
      </c>
      <c r="G635" s="1" t="s">
        <v>258</v>
      </c>
      <c r="H635" s="1" t="s">
        <v>62</v>
      </c>
      <c r="I635" s="1" t="s">
        <v>205</v>
      </c>
      <c r="J635" s="1">
        <v>111.0</v>
      </c>
      <c r="K635" s="3">
        <f t="shared" si="1"/>
        <v>0.00008101851852</v>
      </c>
      <c r="L635" s="4">
        <f t="shared" si="2"/>
        <v>888</v>
      </c>
    </row>
    <row r="636" ht="15.75" customHeight="1">
      <c r="A636" s="2">
        <v>45497.0</v>
      </c>
      <c r="B636" s="3">
        <v>0.7003703703703703</v>
      </c>
      <c r="C636" s="1" t="s">
        <v>18</v>
      </c>
      <c r="D636" s="1" t="s">
        <v>170</v>
      </c>
      <c r="E636" s="1" t="s">
        <v>157</v>
      </c>
      <c r="F636" s="1" t="s">
        <v>21</v>
      </c>
      <c r="G636" s="1" t="s">
        <v>261</v>
      </c>
      <c r="H636" s="1" t="s">
        <v>80</v>
      </c>
      <c r="I636" s="1" t="s">
        <v>150</v>
      </c>
      <c r="J636" s="1">
        <v>111.0</v>
      </c>
      <c r="K636" s="3">
        <f t="shared" si="1"/>
        <v>0.00009259259259</v>
      </c>
      <c r="L636" s="4">
        <f t="shared" si="2"/>
        <v>888</v>
      </c>
    </row>
    <row r="637" ht="15.75" customHeight="1">
      <c r="A637" s="2">
        <v>45497.0</v>
      </c>
      <c r="B637" s="3">
        <v>0.700462962962963</v>
      </c>
      <c r="C637" s="1" t="s">
        <v>91</v>
      </c>
      <c r="D637" s="1" t="s">
        <v>58</v>
      </c>
      <c r="E637" s="1" t="s">
        <v>92</v>
      </c>
      <c r="F637" s="1" t="s">
        <v>60</v>
      </c>
      <c r="G637" s="1" t="s">
        <v>93</v>
      </c>
      <c r="H637" s="1" t="s">
        <v>62</v>
      </c>
      <c r="I637" s="1" t="s">
        <v>32</v>
      </c>
      <c r="J637" s="1">
        <v>111.0</v>
      </c>
      <c r="K637" s="3">
        <f t="shared" si="1"/>
        <v>0.00009259259259</v>
      </c>
      <c r="L637" s="4">
        <f t="shared" si="2"/>
        <v>888</v>
      </c>
    </row>
    <row r="638" ht="15.75" customHeight="1">
      <c r="A638" s="2">
        <v>45497.0</v>
      </c>
      <c r="B638" s="3">
        <v>0.7005555555555555</v>
      </c>
      <c r="C638" s="1" t="s">
        <v>11</v>
      </c>
      <c r="D638" s="1" t="s">
        <v>167</v>
      </c>
      <c r="E638" s="1" t="s">
        <v>90</v>
      </c>
      <c r="F638" s="1" t="s">
        <v>21</v>
      </c>
      <c r="G638" s="1" t="s">
        <v>168</v>
      </c>
      <c r="H638" s="1" t="s">
        <v>80</v>
      </c>
      <c r="I638" s="1" t="s">
        <v>77</v>
      </c>
      <c r="J638" s="1">
        <v>111.0</v>
      </c>
      <c r="K638" s="3">
        <f t="shared" si="1"/>
        <v>0.0001157407407</v>
      </c>
      <c r="L638" s="4">
        <f t="shared" si="2"/>
        <v>888</v>
      </c>
    </row>
    <row r="639" ht="15.75" customHeight="1">
      <c r="A639" s="2">
        <v>45497.0</v>
      </c>
      <c r="B639" s="3">
        <v>0.7006712962962963</v>
      </c>
      <c r="C639" s="1" t="s">
        <v>18</v>
      </c>
      <c r="D639" s="1" t="s">
        <v>170</v>
      </c>
      <c r="E639" s="1" t="s">
        <v>157</v>
      </c>
      <c r="F639" s="1" t="s">
        <v>21</v>
      </c>
      <c r="G639" s="1" t="s">
        <v>261</v>
      </c>
      <c r="H639" s="1" t="s">
        <v>80</v>
      </c>
      <c r="I639" s="1" t="s">
        <v>234</v>
      </c>
      <c r="J639" s="1">
        <v>111.0</v>
      </c>
      <c r="K639" s="3">
        <f t="shared" si="1"/>
        <v>0.00009259259259</v>
      </c>
      <c r="L639" s="4">
        <f t="shared" si="2"/>
        <v>888</v>
      </c>
    </row>
    <row r="640" ht="15.75" customHeight="1">
      <c r="A640" s="2">
        <v>45497.0</v>
      </c>
      <c r="B640" s="3">
        <v>0.700763888888889</v>
      </c>
      <c r="C640" s="1" t="s">
        <v>29</v>
      </c>
      <c r="D640" s="1" t="s">
        <v>83</v>
      </c>
      <c r="E640" s="1" t="s">
        <v>96</v>
      </c>
      <c r="F640" s="1" t="s">
        <v>14</v>
      </c>
      <c r="G640" s="1" t="s">
        <v>55</v>
      </c>
      <c r="H640" s="1" t="s">
        <v>35</v>
      </c>
      <c r="I640" s="1" t="s">
        <v>72</v>
      </c>
      <c r="J640" s="1">
        <v>111.0</v>
      </c>
      <c r="K640" s="3">
        <f t="shared" si="1"/>
        <v>0.00009259259259</v>
      </c>
      <c r="L640" s="4">
        <f t="shared" si="2"/>
        <v>888</v>
      </c>
    </row>
    <row r="641" ht="15.75" customHeight="1">
      <c r="A641" s="2">
        <v>45497.0</v>
      </c>
      <c r="B641" s="3">
        <v>0.7008564814814814</v>
      </c>
      <c r="C641" s="1" t="s">
        <v>266</v>
      </c>
      <c r="D641" s="1" t="s">
        <v>83</v>
      </c>
      <c r="E641" s="1" t="s">
        <v>84</v>
      </c>
      <c r="F641" s="1" t="s">
        <v>14</v>
      </c>
      <c r="G641" s="1" t="s">
        <v>85</v>
      </c>
      <c r="H641" s="1" t="s">
        <v>35</v>
      </c>
      <c r="I641" s="1" t="s">
        <v>39</v>
      </c>
      <c r="J641" s="1">
        <v>111.0</v>
      </c>
      <c r="K641" s="3">
        <f t="shared" si="1"/>
        <v>0.00009259259259</v>
      </c>
      <c r="L641" s="4">
        <f t="shared" si="2"/>
        <v>888</v>
      </c>
    </row>
    <row r="642" ht="15.75" customHeight="1">
      <c r="A642" s="2">
        <v>45497.0</v>
      </c>
      <c r="B642" s="3">
        <v>0.700949074074074</v>
      </c>
      <c r="C642" s="1" t="s">
        <v>95</v>
      </c>
      <c r="D642" s="1" t="s">
        <v>83</v>
      </c>
      <c r="E642" s="1" t="s">
        <v>96</v>
      </c>
      <c r="F642" s="1" t="s">
        <v>14</v>
      </c>
      <c r="G642" s="1" t="s">
        <v>97</v>
      </c>
      <c r="H642" s="1" t="s">
        <v>35</v>
      </c>
      <c r="I642" s="1" t="s">
        <v>25</v>
      </c>
      <c r="J642" s="1">
        <v>111.0</v>
      </c>
      <c r="K642" s="3">
        <f t="shared" si="1"/>
        <v>0.00009259259259</v>
      </c>
      <c r="L642" s="4">
        <f t="shared" si="2"/>
        <v>888</v>
      </c>
    </row>
    <row r="643" ht="15.75" customHeight="1">
      <c r="A643" s="2">
        <v>45497.0</v>
      </c>
      <c r="B643" s="3">
        <v>0.7010416666666667</v>
      </c>
      <c r="C643" s="1" t="s">
        <v>120</v>
      </c>
      <c r="D643" s="1" t="s">
        <v>77</v>
      </c>
      <c r="E643" s="1" t="s">
        <v>163</v>
      </c>
      <c r="F643" s="1" t="s">
        <v>21</v>
      </c>
      <c r="G643" s="1" t="s">
        <v>164</v>
      </c>
      <c r="H643" s="1" t="s">
        <v>80</v>
      </c>
      <c r="I643" s="1" t="s">
        <v>150</v>
      </c>
      <c r="J643" s="1">
        <v>111.0</v>
      </c>
      <c r="K643" s="3">
        <f t="shared" si="1"/>
        <v>0.00009259259259</v>
      </c>
      <c r="L643" s="4">
        <f t="shared" si="2"/>
        <v>888</v>
      </c>
    </row>
    <row r="644" ht="15.75" customHeight="1">
      <c r="A644" s="2">
        <v>45497.0</v>
      </c>
      <c r="B644" s="3">
        <v>0.7011342592592592</v>
      </c>
      <c r="C644" s="1" t="s">
        <v>75</v>
      </c>
      <c r="D644" s="1" t="s">
        <v>167</v>
      </c>
      <c r="E644" s="1" t="s">
        <v>204</v>
      </c>
      <c r="F644" s="1" t="s">
        <v>14</v>
      </c>
      <c r="G644" s="1" t="s">
        <v>277</v>
      </c>
      <c r="H644" s="1" t="s">
        <v>80</v>
      </c>
      <c r="I644" s="1" t="s">
        <v>113</v>
      </c>
      <c r="J644" s="1">
        <v>111.0</v>
      </c>
      <c r="K644" s="3">
        <f t="shared" si="1"/>
        <v>0.00009259259259</v>
      </c>
      <c r="L644" s="4">
        <f t="shared" si="2"/>
        <v>888</v>
      </c>
    </row>
    <row r="645" ht="15.75" customHeight="1">
      <c r="A645" s="2">
        <v>45497.0</v>
      </c>
      <c r="B645" s="3">
        <v>0.7012268518518519</v>
      </c>
      <c r="C645" s="1" t="s">
        <v>109</v>
      </c>
      <c r="D645" s="1" t="s">
        <v>53</v>
      </c>
      <c r="E645" s="1" t="s">
        <v>54</v>
      </c>
      <c r="F645" s="1" t="s">
        <v>14</v>
      </c>
      <c r="G645" s="1" t="s">
        <v>155</v>
      </c>
      <c r="H645" s="1" t="s">
        <v>35</v>
      </c>
      <c r="I645" s="1" t="s">
        <v>25</v>
      </c>
      <c r="J645" s="1">
        <v>111.0</v>
      </c>
      <c r="K645" s="3">
        <f t="shared" si="1"/>
        <v>0.00009259259259</v>
      </c>
      <c r="L645" s="4">
        <f t="shared" si="2"/>
        <v>888</v>
      </c>
    </row>
    <row r="646" ht="15.75" customHeight="1">
      <c r="A646" s="2">
        <v>45497.0</v>
      </c>
      <c r="B646" s="3">
        <v>0.7013194444444445</v>
      </c>
      <c r="C646" s="1" t="s">
        <v>123</v>
      </c>
      <c r="D646" s="1" t="s">
        <v>174</v>
      </c>
      <c r="E646" s="1" t="s">
        <v>213</v>
      </c>
      <c r="F646" s="1" t="s">
        <v>60</v>
      </c>
      <c r="G646" s="1" t="s">
        <v>263</v>
      </c>
      <c r="H646" s="1" t="s">
        <v>62</v>
      </c>
      <c r="I646" s="1" t="s">
        <v>162</v>
      </c>
      <c r="J646" s="1">
        <v>111.0</v>
      </c>
      <c r="K646" s="3">
        <f t="shared" si="1"/>
        <v>0.00009259259259</v>
      </c>
      <c r="L646" s="4">
        <f t="shared" si="2"/>
        <v>888</v>
      </c>
    </row>
    <row r="647" ht="15.75" customHeight="1">
      <c r="A647" s="2">
        <v>45497.0</v>
      </c>
      <c r="B647" s="3">
        <v>0.701412037037037</v>
      </c>
      <c r="C647" s="1" t="s">
        <v>54</v>
      </c>
      <c r="D647" s="1" t="s">
        <v>72</v>
      </c>
      <c r="E647" s="1" t="s">
        <v>190</v>
      </c>
      <c r="F647" s="1" t="s">
        <v>35</v>
      </c>
      <c r="G647" s="1" t="s">
        <v>195</v>
      </c>
      <c r="H647" s="1" t="s">
        <v>74</v>
      </c>
      <c r="I647" s="1" t="s">
        <v>136</v>
      </c>
      <c r="J647" s="1">
        <v>111.0</v>
      </c>
      <c r="K647" s="3">
        <f t="shared" si="1"/>
        <v>0.00009259259259</v>
      </c>
      <c r="L647" s="4">
        <f t="shared" si="2"/>
        <v>888</v>
      </c>
    </row>
    <row r="648" ht="15.75" customHeight="1">
      <c r="A648" s="2">
        <v>45497.0</v>
      </c>
      <c r="B648" s="3">
        <v>0.7015046296296297</v>
      </c>
      <c r="C648" s="1" t="s">
        <v>25</v>
      </c>
      <c r="D648" s="1" t="s">
        <v>160</v>
      </c>
      <c r="E648" s="1" t="s">
        <v>209</v>
      </c>
      <c r="F648" s="1" t="s">
        <v>28</v>
      </c>
      <c r="G648" s="1" t="s">
        <v>210</v>
      </c>
      <c r="H648" s="1" t="s">
        <v>74</v>
      </c>
      <c r="I648" s="1" t="s">
        <v>39</v>
      </c>
      <c r="J648" s="1">
        <v>111.0</v>
      </c>
      <c r="K648" s="3">
        <f t="shared" si="1"/>
        <v>0.00009259259259</v>
      </c>
      <c r="L648" s="4">
        <f t="shared" si="2"/>
        <v>888</v>
      </c>
    </row>
    <row r="649" ht="15.75" customHeight="1">
      <c r="A649" s="2">
        <v>45497.0</v>
      </c>
      <c r="B649" s="3">
        <v>0.7015972222222223</v>
      </c>
      <c r="C649" s="1" t="s">
        <v>69</v>
      </c>
      <c r="D649" s="1" t="s">
        <v>177</v>
      </c>
      <c r="E649" s="1" t="s">
        <v>128</v>
      </c>
      <c r="F649" s="1" t="s">
        <v>28</v>
      </c>
      <c r="G649" s="1" t="s">
        <v>259</v>
      </c>
      <c r="H649" s="1" t="s">
        <v>74</v>
      </c>
      <c r="I649" s="1" t="s">
        <v>123</v>
      </c>
      <c r="J649" s="1">
        <v>111.0</v>
      </c>
      <c r="K649" s="3">
        <f t="shared" si="1"/>
        <v>0.0001041666667</v>
      </c>
      <c r="L649" s="4">
        <f t="shared" si="2"/>
        <v>888</v>
      </c>
    </row>
    <row r="650" ht="15.75" customHeight="1">
      <c r="A650" s="2">
        <v>45497.0</v>
      </c>
      <c r="B650" s="3">
        <v>0.7017013888888889</v>
      </c>
      <c r="C650" s="1" t="s">
        <v>123</v>
      </c>
      <c r="D650" s="1" t="s">
        <v>174</v>
      </c>
      <c r="E650" s="1" t="s">
        <v>175</v>
      </c>
      <c r="F650" s="1" t="s">
        <v>60</v>
      </c>
      <c r="G650" s="1" t="s">
        <v>176</v>
      </c>
      <c r="H650" s="1" t="s">
        <v>62</v>
      </c>
      <c r="I650" s="1" t="s">
        <v>113</v>
      </c>
      <c r="J650" s="1">
        <v>111.0</v>
      </c>
      <c r="K650" s="3">
        <f t="shared" si="1"/>
        <v>0.00009259259259</v>
      </c>
      <c r="L650" s="4">
        <f t="shared" si="2"/>
        <v>888</v>
      </c>
    </row>
    <row r="651" ht="15.75" customHeight="1">
      <c r="A651" s="2">
        <v>45497.0</v>
      </c>
      <c r="B651" s="3">
        <v>0.7017939814814814</v>
      </c>
      <c r="C651" s="1" t="s">
        <v>91</v>
      </c>
      <c r="D651" s="1" t="s">
        <v>58</v>
      </c>
      <c r="E651" s="1" t="s">
        <v>92</v>
      </c>
      <c r="F651" s="1" t="s">
        <v>60</v>
      </c>
      <c r="G651" s="1" t="s">
        <v>93</v>
      </c>
      <c r="H651" s="1" t="s">
        <v>62</v>
      </c>
      <c r="I651" s="1" t="s">
        <v>29</v>
      </c>
      <c r="J651" s="1">
        <v>111.0</v>
      </c>
      <c r="K651" s="3">
        <f t="shared" si="1"/>
        <v>0.00009259259259</v>
      </c>
      <c r="L651" s="4">
        <f t="shared" si="2"/>
        <v>888</v>
      </c>
    </row>
    <row r="652" ht="15.75" customHeight="1">
      <c r="A652" s="2">
        <v>45497.0</v>
      </c>
      <c r="B652" s="3">
        <v>0.7018865740740741</v>
      </c>
      <c r="C652" s="1" t="s">
        <v>150</v>
      </c>
      <c r="D652" s="1" t="s">
        <v>177</v>
      </c>
      <c r="E652" s="1" t="s">
        <v>178</v>
      </c>
      <c r="F652" s="1" t="s">
        <v>28</v>
      </c>
      <c r="G652" s="1" t="s">
        <v>179</v>
      </c>
      <c r="H652" s="1" t="s">
        <v>74</v>
      </c>
      <c r="I652" s="1" t="s">
        <v>113</v>
      </c>
      <c r="J652" s="1">
        <v>111.0</v>
      </c>
      <c r="K652" s="3">
        <f t="shared" si="1"/>
        <v>0.00009259259259</v>
      </c>
      <c r="L652" s="4">
        <f t="shared" si="2"/>
        <v>888</v>
      </c>
    </row>
    <row r="653" ht="15.75" customHeight="1">
      <c r="A653" s="2">
        <v>45497.0</v>
      </c>
      <c r="B653" s="3">
        <v>0.7019791666666667</v>
      </c>
      <c r="C653" s="1" t="s">
        <v>65</v>
      </c>
      <c r="D653" s="1" t="s">
        <v>174</v>
      </c>
      <c r="E653" s="1" t="s">
        <v>175</v>
      </c>
      <c r="F653" s="1" t="s">
        <v>60</v>
      </c>
      <c r="G653" s="1" t="s">
        <v>176</v>
      </c>
      <c r="H653" s="1" t="s">
        <v>62</v>
      </c>
      <c r="I653" s="1" t="s">
        <v>29</v>
      </c>
      <c r="J653" s="1">
        <v>111.0</v>
      </c>
      <c r="K653" s="3">
        <f t="shared" si="1"/>
        <v>0.00009259259259</v>
      </c>
      <c r="L653" s="4">
        <f t="shared" si="2"/>
        <v>888</v>
      </c>
    </row>
    <row r="654" ht="15.75" customHeight="1">
      <c r="A654" s="2">
        <v>45497.0</v>
      </c>
      <c r="B654" s="3">
        <v>0.7020717592592592</v>
      </c>
      <c r="C654" s="1" t="s">
        <v>54</v>
      </c>
      <c r="D654" s="1" t="s">
        <v>72</v>
      </c>
      <c r="E654" s="1" t="s">
        <v>158</v>
      </c>
      <c r="F654" s="1" t="s">
        <v>35</v>
      </c>
      <c r="G654" s="1" t="s">
        <v>203</v>
      </c>
      <c r="H654" s="1" t="s">
        <v>74</v>
      </c>
      <c r="I654" s="1" t="s">
        <v>71</v>
      </c>
      <c r="J654" s="1">
        <v>111.0</v>
      </c>
      <c r="K654" s="3">
        <f t="shared" si="1"/>
        <v>0.0001041666667</v>
      </c>
      <c r="L654" s="4">
        <f t="shared" si="2"/>
        <v>888</v>
      </c>
    </row>
    <row r="655" ht="15.75" customHeight="1">
      <c r="A655" s="2">
        <v>45497.0</v>
      </c>
      <c r="B655" s="3">
        <v>0.702175925925926</v>
      </c>
      <c r="C655" s="1" t="s">
        <v>59</v>
      </c>
      <c r="D655" s="1" t="s">
        <v>182</v>
      </c>
      <c r="E655" s="1" t="s">
        <v>183</v>
      </c>
      <c r="F655" s="1" t="s">
        <v>80</v>
      </c>
      <c r="G655" s="1" t="s">
        <v>194</v>
      </c>
      <c r="H655" s="1" t="s">
        <v>185</v>
      </c>
      <c r="I655" s="1" t="s">
        <v>75</v>
      </c>
      <c r="J655" s="1">
        <v>111.0</v>
      </c>
      <c r="K655" s="3">
        <f t="shared" si="1"/>
        <v>0.00009259259259</v>
      </c>
      <c r="L655" s="4">
        <f t="shared" si="2"/>
        <v>888</v>
      </c>
    </row>
    <row r="656" ht="15.75" customHeight="1">
      <c r="A656" s="2">
        <v>45497.0</v>
      </c>
      <c r="B656" s="3">
        <v>0.7022685185185185</v>
      </c>
      <c r="C656" s="1" t="s">
        <v>215</v>
      </c>
      <c r="D656" s="1" t="s">
        <v>226</v>
      </c>
      <c r="E656" s="1" t="s">
        <v>136</v>
      </c>
      <c r="F656" s="1" t="s">
        <v>80</v>
      </c>
      <c r="G656" s="1" t="s">
        <v>244</v>
      </c>
      <c r="H656" s="1" t="s">
        <v>220</v>
      </c>
      <c r="I656" s="1" t="s">
        <v>139</v>
      </c>
      <c r="J656" s="1">
        <v>111.0</v>
      </c>
      <c r="K656" s="3">
        <f t="shared" si="1"/>
        <v>0.00008101851852</v>
      </c>
      <c r="L656" s="4">
        <f t="shared" si="2"/>
        <v>888</v>
      </c>
    </row>
    <row r="657" ht="15.75" customHeight="1">
      <c r="A657" s="2">
        <v>45497.0</v>
      </c>
      <c r="B657" s="3">
        <v>0.7023495370370371</v>
      </c>
      <c r="C657" s="1" t="s">
        <v>175</v>
      </c>
      <c r="D657" s="1" t="s">
        <v>226</v>
      </c>
      <c r="E657" s="1" t="s">
        <v>235</v>
      </c>
      <c r="F657" s="1" t="s">
        <v>80</v>
      </c>
      <c r="G657" s="1" t="s">
        <v>244</v>
      </c>
      <c r="H657" s="1" t="s">
        <v>220</v>
      </c>
      <c r="I657" s="1" t="s">
        <v>71</v>
      </c>
      <c r="J657" s="1">
        <v>111.0</v>
      </c>
      <c r="K657" s="3">
        <f t="shared" si="1"/>
        <v>0.00009259259259</v>
      </c>
      <c r="L657" s="4">
        <f t="shared" si="2"/>
        <v>888</v>
      </c>
    </row>
    <row r="658" ht="15.75" customHeight="1">
      <c r="A658" s="2">
        <v>45497.0</v>
      </c>
      <c r="B658" s="3">
        <v>0.7024421296296296</v>
      </c>
      <c r="C658" s="1" t="s">
        <v>78</v>
      </c>
      <c r="D658" s="1" t="s">
        <v>201</v>
      </c>
      <c r="E658" s="1" t="s">
        <v>162</v>
      </c>
      <c r="F658" s="1" t="s">
        <v>35</v>
      </c>
      <c r="G658" s="1" t="s">
        <v>208</v>
      </c>
      <c r="H658" s="1" t="s">
        <v>185</v>
      </c>
      <c r="I658" s="1" t="s">
        <v>39</v>
      </c>
      <c r="J658" s="1">
        <v>111.0</v>
      </c>
      <c r="K658" s="3">
        <f t="shared" si="1"/>
        <v>0.00009259259259</v>
      </c>
      <c r="L658" s="4">
        <f t="shared" si="2"/>
        <v>888</v>
      </c>
    </row>
    <row r="659" ht="15.75" customHeight="1">
      <c r="A659" s="2">
        <v>45497.0</v>
      </c>
      <c r="B659" s="3">
        <v>0.7025347222222221</v>
      </c>
      <c r="C659" s="1" t="s">
        <v>162</v>
      </c>
      <c r="D659" s="1" t="s">
        <v>129</v>
      </c>
      <c r="E659" s="1" t="s">
        <v>232</v>
      </c>
      <c r="F659" s="1" t="s">
        <v>74</v>
      </c>
      <c r="G659" s="1" t="s">
        <v>241</v>
      </c>
      <c r="H659" s="1" t="s">
        <v>200</v>
      </c>
      <c r="I659" s="1" t="s">
        <v>109</v>
      </c>
      <c r="J659" s="1">
        <v>111.0</v>
      </c>
      <c r="K659" s="3">
        <f t="shared" si="1"/>
        <v>0.00009259259259</v>
      </c>
      <c r="L659" s="4">
        <f t="shared" si="2"/>
        <v>888</v>
      </c>
    </row>
    <row r="660" ht="15.75" customHeight="1">
      <c r="A660" s="2">
        <v>45497.0</v>
      </c>
      <c r="B660" s="3">
        <v>0.7026273148148148</v>
      </c>
      <c r="C660" s="1" t="s">
        <v>209</v>
      </c>
      <c r="D660" s="1" t="s">
        <v>217</v>
      </c>
      <c r="E660" s="1" t="s">
        <v>218</v>
      </c>
      <c r="F660" s="1" t="s">
        <v>62</v>
      </c>
      <c r="G660" s="1" t="s">
        <v>219</v>
      </c>
      <c r="H660" s="1" t="s">
        <v>220</v>
      </c>
      <c r="I660" s="1" t="s">
        <v>12</v>
      </c>
      <c r="J660" s="1">
        <v>111.0</v>
      </c>
      <c r="K660" s="3">
        <f t="shared" si="1"/>
        <v>0.00009259259259</v>
      </c>
      <c r="L660" s="4">
        <f t="shared" si="2"/>
        <v>888</v>
      </c>
    </row>
    <row r="661" ht="15.75" customHeight="1">
      <c r="A661" s="2">
        <v>45497.0</v>
      </c>
      <c r="B661" s="3">
        <v>0.7027199074074074</v>
      </c>
      <c r="C661" s="1" t="s">
        <v>205</v>
      </c>
      <c r="D661" s="1" t="s">
        <v>129</v>
      </c>
      <c r="E661" s="1" t="s">
        <v>221</v>
      </c>
      <c r="F661" s="1" t="s">
        <v>62</v>
      </c>
      <c r="G661" s="1" t="s">
        <v>225</v>
      </c>
      <c r="H661" s="1" t="s">
        <v>200</v>
      </c>
      <c r="I661" s="1" t="s">
        <v>90</v>
      </c>
      <c r="J661" s="1">
        <v>111.0</v>
      </c>
      <c r="K661" s="3">
        <f t="shared" si="1"/>
        <v>0.00009259259259</v>
      </c>
      <c r="L661" s="4">
        <f t="shared" si="2"/>
        <v>888</v>
      </c>
    </row>
    <row r="662" ht="15.75" customHeight="1">
      <c r="A662" s="2">
        <v>45497.0</v>
      </c>
      <c r="B662" s="3">
        <v>0.7028125</v>
      </c>
      <c r="C662" s="1" t="s">
        <v>209</v>
      </c>
      <c r="D662" s="1" t="s">
        <v>217</v>
      </c>
      <c r="E662" s="1" t="s">
        <v>218</v>
      </c>
      <c r="F662" s="1" t="s">
        <v>62</v>
      </c>
      <c r="G662" s="1" t="s">
        <v>219</v>
      </c>
      <c r="H662" s="1" t="s">
        <v>220</v>
      </c>
      <c r="I662" s="1" t="s">
        <v>84</v>
      </c>
      <c r="J662" s="1">
        <v>111.0</v>
      </c>
      <c r="K662" s="3">
        <f t="shared" si="1"/>
        <v>0.0001041666667</v>
      </c>
      <c r="L662" s="4">
        <f t="shared" si="2"/>
        <v>888</v>
      </c>
    </row>
    <row r="663" ht="15.75" customHeight="1">
      <c r="A663" s="2">
        <v>45497.0</v>
      </c>
      <c r="B663" s="3">
        <v>0.7029166666666667</v>
      </c>
      <c r="C663" s="1" t="s">
        <v>215</v>
      </c>
      <c r="D663" s="1" t="s">
        <v>226</v>
      </c>
      <c r="E663" s="1" t="s">
        <v>136</v>
      </c>
      <c r="F663" s="1" t="s">
        <v>80</v>
      </c>
      <c r="G663" s="1" t="s">
        <v>244</v>
      </c>
      <c r="H663" s="1" t="s">
        <v>220</v>
      </c>
      <c r="I663" s="1" t="s">
        <v>15</v>
      </c>
      <c r="J663" s="1">
        <v>111.0</v>
      </c>
      <c r="K663" s="3">
        <f t="shared" si="1"/>
        <v>0.00009259259259</v>
      </c>
      <c r="L663" s="4">
        <f t="shared" si="2"/>
        <v>888</v>
      </c>
    </row>
    <row r="664" ht="15.75" customHeight="1">
      <c r="A664" s="2">
        <v>45497.0</v>
      </c>
      <c r="B664" s="3">
        <v>0.7030092592592593</v>
      </c>
      <c r="C664" s="1" t="s">
        <v>178</v>
      </c>
      <c r="D664" s="1" t="s">
        <v>217</v>
      </c>
      <c r="E664" s="1" t="s">
        <v>229</v>
      </c>
      <c r="F664" s="1" t="s">
        <v>62</v>
      </c>
      <c r="G664" s="1" t="s">
        <v>230</v>
      </c>
      <c r="H664" s="1" t="s">
        <v>220</v>
      </c>
      <c r="I664" s="1" t="s">
        <v>38</v>
      </c>
      <c r="J664" s="1">
        <v>111.0</v>
      </c>
      <c r="K664" s="3">
        <f t="shared" si="1"/>
        <v>0.00009259259259</v>
      </c>
      <c r="L664" s="4">
        <f t="shared" si="2"/>
        <v>888</v>
      </c>
    </row>
    <row r="665" ht="15.75" customHeight="1">
      <c r="A665" s="2">
        <v>45497.0</v>
      </c>
      <c r="B665" s="3">
        <v>0.7031018518518519</v>
      </c>
      <c r="C665" s="1" t="s">
        <v>128</v>
      </c>
      <c r="D665" s="1" t="s">
        <v>217</v>
      </c>
      <c r="E665" s="1" t="s">
        <v>218</v>
      </c>
      <c r="F665" s="1" t="s">
        <v>62</v>
      </c>
      <c r="G665" s="1" t="s">
        <v>130</v>
      </c>
      <c r="H665" s="1" t="s">
        <v>220</v>
      </c>
      <c r="I665" s="1" t="s">
        <v>170</v>
      </c>
      <c r="J665" s="1">
        <v>111.0</v>
      </c>
      <c r="K665" s="3">
        <f t="shared" si="1"/>
        <v>0.00009259259259</v>
      </c>
      <c r="L665" s="4">
        <f t="shared" si="2"/>
        <v>888</v>
      </c>
    </row>
    <row r="666" ht="15.75" customHeight="1">
      <c r="A666" s="2">
        <v>45497.0</v>
      </c>
      <c r="B666" s="3">
        <v>0.7031944444444443</v>
      </c>
      <c r="C666" s="1" t="s">
        <v>128</v>
      </c>
      <c r="D666" s="1" t="s">
        <v>217</v>
      </c>
      <c r="E666" s="1" t="s">
        <v>218</v>
      </c>
      <c r="F666" s="1" t="s">
        <v>62</v>
      </c>
      <c r="G666" s="1" t="s">
        <v>130</v>
      </c>
      <c r="H666" s="1" t="s">
        <v>220</v>
      </c>
      <c r="I666" s="1" t="s">
        <v>279</v>
      </c>
      <c r="J666" s="1">
        <v>111.0</v>
      </c>
      <c r="K666" s="3">
        <f t="shared" si="1"/>
        <v>0.00009259259259</v>
      </c>
      <c r="L666" s="4">
        <f t="shared" si="2"/>
        <v>888</v>
      </c>
    </row>
    <row r="667" ht="15.75" customHeight="1">
      <c r="A667" s="2">
        <v>45497.0</v>
      </c>
      <c r="B667" s="3">
        <v>0.703287037037037</v>
      </c>
      <c r="C667" s="1" t="s">
        <v>213</v>
      </c>
      <c r="D667" s="1" t="s">
        <v>226</v>
      </c>
      <c r="E667" s="1" t="s">
        <v>235</v>
      </c>
      <c r="F667" s="1" t="s">
        <v>80</v>
      </c>
      <c r="G667" s="1" t="s">
        <v>236</v>
      </c>
      <c r="H667" s="1" t="s">
        <v>220</v>
      </c>
      <c r="I667" s="1" t="s">
        <v>282</v>
      </c>
      <c r="J667" s="1">
        <v>111.0</v>
      </c>
      <c r="K667" s="3">
        <f t="shared" si="1"/>
        <v>0.00009259259259</v>
      </c>
      <c r="L667" s="4">
        <f t="shared" si="2"/>
        <v>888</v>
      </c>
    </row>
    <row r="668" ht="15.75" customHeight="1">
      <c r="A668" s="2">
        <v>45497.0</v>
      </c>
      <c r="B668" s="3">
        <v>0.7033796296296296</v>
      </c>
      <c r="C668" s="1" t="s">
        <v>215</v>
      </c>
      <c r="D668" s="1" t="s">
        <v>226</v>
      </c>
      <c r="E668" s="1" t="s">
        <v>136</v>
      </c>
      <c r="F668" s="1" t="s">
        <v>80</v>
      </c>
      <c r="G668" s="1" t="s">
        <v>227</v>
      </c>
      <c r="H668" s="1" t="s">
        <v>220</v>
      </c>
      <c r="I668" s="1" t="s">
        <v>226</v>
      </c>
      <c r="J668" s="1">
        <v>111.0</v>
      </c>
      <c r="K668" s="3">
        <f t="shared" si="1"/>
        <v>0.00009259259259</v>
      </c>
      <c r="L668" s="4">
        <f t="shared" si="2"/>
        <v>888</v>
      </c>
    </row>
    <row r="669" ht="15.75" customHeight="1">
      <c r="A669" s="2">
        <v>45497.0</v>
      </c>
      <c r="B669" s="3">
        <v>0.7034722222222222</v>
      </c>
      <c r="C669" s="1" t="s">
        <v>178</v>
      </c>
      <c r="D669" s="1" t="s">
        <v>217</v>
      </c>
      <c r="E669" s="1" t="s">
        <v>229</v>
      </c>
      <c r="F669" s="1" t="s">
        <v>62</v>
      </c>
      <c r="G669" s="1" t="s">
        <v>230</v>
      </c>
      <c r="H669" s="1" t="s">
        <v>220</v>
      </c>
      <c r="I669" s="1" t="s">
        <v>83</v>
      </c>
      <c r="J669" s="1">
        <v>111.0</v>
      </c>
      <c r="K669" s="3">
        <f t="shared" si="1"/>
        <v>0.00009259259259</v>
      </c>
      <c r="L669" s="4">
        <f t="shared" si="2"/>
        <v>888</v>
      </c>
    </row>
    <row r="670" ht="15.75" customHeight="1">
      <c r="A670" s="2">
        <v>45497.0</v>
      </c>
      <c r="B670" s="3">
        <v>0.7035648148148148</v>
      </c>
      <c r="C670" s="1" t="s">
        <v>183</v>
      </c>
      <c r="D670" s="1" t="s">
        <v>197</v>
      </c>
      <c r="E670" s="1" t="s">
        <v>198</v>
      </c>
      <c r="F670" s="1" t="s">
        <v>74</v>
      </c>
      <c r="G670" s="1" t="s">
        <v>199</v>
      </c>
      <c r="H670" s="1" t="s">
        <v>200</v>
      </c>
      <c r="I670" s="1" t="s">
        <v>52</v>
      </c>
      <c r="J670" s="1">
        <v>111.0</v>
      </c>
      <c r="K670" s="3">
        <f t="shared" si="1"/>
        <v>0.00009259259259</v>
      </c>
      <c r="L670" s="4">
        <f t="shared" si="2"/>
        <v>888</v>
      </c>
    </row>
    <row r="671" ht="15.75" customHeight="1">
      <c r="A671" s="2">
        <v>45497.0</v>
      </c>
      <c r="B671" s="3">
        <v>0.7036574074074075</v>
      </c>
      <c r="C671" s="1" t="s">
        <v>178</v>
      </c>
      <c r="D671" s="1" t="s">
        <v>217</v>
      </c>
      <c r="E671" s="1" t="s">
        <v>229</v>
      </c>
      <c r="F671" s="1" t="s">
        <v>62</v>
      </c>
      <c r="G671" s="1" t="s">
        <v>230</v>
      </c>
      <c r="H671" s="1" t="s">
        <v>220</v>
      </c>
      <c r="I671" s="1" t="s">
        <v>265</v>
      </c>
      <c r="J671" s="1">
        <v>111.0</v>
      </c>
      <c r="K671" s="3">
        <f t="shared" si="1"/>
        <v>0.00009259259259</v>
      </c>
      <c r="L671" s="4">
        <f t="shared" si="2"/>
        <v>888</v>
      </c>
    </row>
    <row r="672" ht="15.75" customHeight="1">
      <c r="A672" s="2">
        <v>45497.0</v>
      </c>
      <c r="B672" s="3">
        <v>0.70375</v>
      </c>
      <c r="C672" s="1" t="s">
        <v>211</v>
      </c>
      <c r="D672" s="1" t="s">
        <v>129</v>
      </c>
      <c r="E672" s="1" t="s">
        <v>231</v>
      </c>
      <c r="F672" s="1" t="s">
        <v>62</v>
      </c>
      <c r="G672" s="1" t="s">
        <v>9</v>
      </c>
      <c r="H672" s="1" t="s">
        <v>200</v>
      </c>
      <c r="I672" s="1" t="s">
        <v>59</v>
      </c>
      <c r="J672" s="1">
        <v>111.0</v>
      </c>
      <c r="K672" s="3">
        <f t="shared" si="1"/>
        <v>0.00009259259259</v>
      </c>
      <c r="L672" s="4">
        <f t="shared" si="2"/>
        <v>888</v>
      </c>
    </row>
    <row r="673" ht="15.75" customHeight="1">
      <c r="A673" s="2">
        <v>45497.0</v>
      </c>
      <c r="B673" s="3">
        <v>0.7038425925925926</v>
      </c>
      <c r="C673" s="1" t="s">
        <v>209</v>
      </c>
      <c r="D673" s="1" t="s">
        <v>217</v>
      </c>
      <c r="E673" s="1" t="s">
        <v>136</v>
      </c>
      <c r="F673" s="1" t="s">
        <v>80</v>
      </c>
      <c r="G673" s="1" t="s">
        <v>227</v>
      </c>
      <c r="H673" s="1" t="s">
        <v>220</v>
      </c>
      <c r="I673" s="1" t="s">
        <v>101</v>
      </c>
      <c r="J673" s="1">
        <v>111.0</v>
      </c>
      <c r="K673" s="3">
        <f t="shared" si="1"/>
        <v>0.00009259259259</v>
      </c>
      <c r="L673" s="4">
        <f t="shared" si="2"/>
        <v>888</v>
      </c>
    </row>
    <row r="674" ht="15.75" customHeight="1">
      <c r="A674" s="2">
        <v>45497.0</v>
      </c>
      <c r="B674" s="3">
        <v>0.7039351851851853</v>
      </c>
      <c r="C674" s="1" t="s">
        <v>198</v>
      </c>
      <c r="D674" s="1" t="s">
        <v>250</v>
      </c>
      <c r="E674" s="1" t="s">
        <v>245</v>
      </c>
      <c r="F674" s="1" t="s">
        <v>185</v>
      </c>
      <c r="G674" s="1" t="s">
        <v>110</v>
      </c>
      <c r="H674" s="1" t="s">
        <v>224</v>
      </c>
      <c r="I674" s="1" t="s">
        <v>59</v>
      </c>
      <c r="J674" s="1">
        <v>111.0</v>
      </c>
      <c r="K674" s="3">
        <f t="shared" si="1"/>
        <v>0.00009259259259</v>
      </c>
      <c r="L674" s="4">
        <f t="shared" si="2"/>
        <v>888</v>
      </c>
    </row>
    <row r="675" ht="15.75" customHeight="1">
      <c r="A675" s="2">
        <v>45497.0</v>
      </c>
      <c r="B675" s="3">
        <v>0.7040277777777778</v>
      </c>
      <c r="C675" s="1" t="s">
        <v>190</v>
      </c>
      <c r="D675" s="1" t="s">
        <v>45</v>
      </c>
      <c r="E675" s="1" t="s">
        <v>221</v>
      </c>
      <c r="F675" s="1" t="s">
        <v>62</v>
      </c>
      <c r="G675" s="1" t="s">
        <v>222</v>
      </c>
      <c r="H675" s="1" t="s">
        <v>220</v>
      </c>
      <c r="I675" s="1" t="s">
        <v>92</v>
      </c>
      <c r="J675" s="1">
        <v>111.0</v>
      </c>
      <c r="K675" s="3">
        <f t="shared" si="1"/>
        <v>0.00009259259259</v>
      </c>
      <c r="L675" s="4">
        <f t="shared" si="2"/>
        <v>888</v>
      </c>
    </row>
    <row r="676" ht="15.75" customHeight="1">
      <c r="A676" s="2">
        <v>45497.0</v>
      </c>
      <c r="B676" s="3">
        <v>0.7041203703703703</v>
      </c>
      <c r="C676" s="1" t="s">
        <v>128</v>
      </c>
      <c r="D676" s="1" t="s">
        <v>217</v>
      </c>
      <c r="E676" s="1" t="s">
        <v>218</v>
      </c>
      <c r="F676" s="1" t="s">
        <v>62</v>
      </c>
      <c r="G676" s="1" t="s">
        <v>219</v>
      </c>
      <c r="H676" s="1" t="s">
        <v>220</v>
      </c>
      <c r="I676" s="1" t="s">
        <v>287</v>
      </c>
      <c r="J676" s="1">
        <v>111.0</v>
      </c>
      <c r="K676" s="3">
        <f t="shared" si="1"/>
        <v>0.00009259259259</v>
      </c>
      <c r="L676" s="4">
        <f t="shared" si="2"/>
        <v>888</v>
      </c>
    </row>
    <row r="677" ht="15.75" customHeight="1">
      <c r="A677" s="2">
        <v>45497.0</v>
      </c>
      <c r="B677" s="3">
        <v>0.7042129629629629</v>
      </c>
      <c r="C677" s="1" t="s">
        <v>178</v>
      </c>
      <c r="D677" s="1" t="s">
        <v>217</v>
      </c>
      <c r="E677" s="1" t="s">
        <v>229</v>
      </c>
      <c r="F677" s="1" t="s">
        <v>62</v>
      </c>
      <c r="G677" s="1" t="s">
        <v>230</v>
      </c>
      <c r="H677" s="1" t="s">
        <v>220</v>
      </c>
      <c r="I677" s="1" t="s">
        <v>248</v>
      </c>
      <c r="J677" s="1">
        <v>111.0</v>
      </c>
      <c r="K677" s="3">
        <f t="shared" si="1"/>
        <v>0.00009259259259</v>
      </c>
      <c r="L677" s="4">
        <f t="shared" si="2"/>
        <v>888</v>
      </c>
    </row>
    <row r="678" ht="15.75" customHeight="1">
      <c r="A678" s="2">
        <v>45497.0</v>
      </c>
      <c r="B678" s="3">
        <v>0.7043055555555555</v>
      </c>
      <c r="C678" s="1" t="s">
        <v>215</v>
      </c>
      <c r="D678" s="1" t="s">
        <v>226</v>
      </c>
      <c r="E678" s="1" t="s">
        <v>136</v>
      </c>
      <c r="F678" s="1" t="s">
        <v>80</v>
      </c>
      <c r="G678" s="1" t="s">
        <v>227</v>
      </c>
      <c r="H678" s="1" t="s">
        <v>220</v>
      </c>
      <c r="I678" s="1" t="s">
        <v>234</v>
      </c>
      <c r="J678" s="1">
        <v>111.0</v>
      </c>
      <c r="K678" s="3">
        <f t="shared" si="1"/>
        <v>0.0001041666667</v>
      </c>
      <c r="L678" s="4">
        <f t="shared" si="2"/>
        <v>888</v>
      </c>
    </row>
    <row r="679" ht="15.75" customHeight="1">
      <c r="A679" s="2">
        <v>45497.0</v>
      </c>
      <c r="B679" s="3">
        <v>0.7044097222222222</v>
      </c>
      <c r="C679" s="1" t="s">
        <v>205</v>
      </c>
      <c r="D679" s="1" t="s">
        <v>129</v>
      </c>
      <c r="E679" s="1" t="s">
        <v>231</v>
      </c>
      <c r="F679" s="1" t="s">
        <v>62</v>
      </c>
      <c r="G679" s="1" t="s">
        <v>225</v>
      </c>
      <c r="H679" s="1" t="s">
        <v>200</v>
      </c>
      <c r="I679" s="1" t="s">
        <v>234</v>
      </c>
      <c r="J679" s="1">
        <v>111.0</v>
      </c>
      <c r="K679" s="3">
        <f t="shared" si="1"/>
        <v>0.00009259259259</v>
      </c>
      <c r="L679" s="4">
        <f t="shared" si="2"/>
        <v>888</v>
      </c>
    </row>
    <row r="680" ht="15.75" customHeight="1">
      <c r="A680" s="2">
        <v>45497.0</v>
      </c>
      <c r="B680" s="3">
        <v>0.7045023148148148</v>
      </c>
      <c r="C680" s="1" t="s">
        <v>196</v>
      </c>
      <c r="D680" s="1" t="s">
        <v>197</v>
      </c>
      <c r="E680" s="1" t="s">
        <v>198</v>
      </c>
      <c r="F680" s="1" t="s">
        <v>74</v>
      </c>
      <c r="G680" s="1" t="s">
        <v>233</v>
      </c>
      <c r="H680" s="1" t="s">
        <v>200</v>
      </c>
      <c r="I680" s="1" t="s">
        <v>229</v>
      </c>
      <c r="J680" s="1">
        <v>111.0</v>
      </c>
      <c r="K680" s="3">
        <f t="shared" si="1"/>
        <v>0.00009259259259</v>
      </c>
      <c r="L680" s="4">
        <f t="shared" si="2"/>
        <v>888</v>
      </c>
    </row>
    <row r="681" ht="15.75" customHeight="1">
      <c r="A681" s="2">
        <v>45497.0</v>
      </c>
      <c r="B681" s="3">
        <v>0.7045949074074075</v>
      </c>
      <c r="C681" s="1" t="s">
        <v>181</v>
      </c>
      <c r="D681" s="1" t="s">
        <v>182</v>
      </c>
      <c r="E681" s="1" t="s">
        <v>183</v>
      </c>
      <c r="F681" s="1" t="s">
        <v>80</v>
      </c>
      <c r="G681" s="1" t="s">
        <v>184</v>
      </c>
      <c r="H681" s="1" t="s">
        <v>185</v>
      </c>
      <c r="I681" s="1" t="s">
        <v>15</v>
      </c>
      <c r="J681" s="1">
        <v>111.0</v>
      </c>
      <c r="K681" s="3">
        <f t="shared" si="1"/>
        <v>0.00009259259259</v>
      </c>
      <c r="L681" s="4">
        <f t="shared" si="2"/>
        <v>888</v>
      </c>
    </row>
    <row r="682" ht="15.75" customHeight="1">
      <c r="A682" s="2">
        <v>45497.0</v>
      </c>
      <c r="B682" s="3">
        <v>0.7046875</v>
      </c>
      <c r="C682" s="1" t="s">
        <v>178</v>
      </c>
      <c r="D682" s="1" t="s">
        <v>217</v>
      </c>
      <c r="E682" s="1" t="s">
        <v>229</v>
      </c>
      <c r="F682" s="1" t="s">
        <v>62</v>
      </c>
      <c r="G682" s="1" t="s">
        <v>130</v>
      </c>
      <c r="H682" s="1" t="s">
        <v>220</v>
      </c>
      <c r="I682" s="1" t="s">
        <v>159</v>
      </c>
      <c r="J682" s="1">
        <v>111.0</v>
      </c>
      <c r="K682" s="3">
        <f t="shared" si="1"/>
        <v>0.00009259259259</v>
      </c>
      <c r="L682" s="4">
        <f t="shared" si="2"/>
        <v>888</v>
      </c>
    </row>
    <row r="683" ht="15.75" customHeight="1">
      <c r="A683" s="2">
        <v>45497.0</v>
      </c>
      <c r="B683" s="3">
        <v>0.7047800925925927</v>
      </c>
      <c r="C683" s="1" t="s">
        <v>78</v>
      </c>
      <c r="D683" s="1" t="s">
        <v>201</v>
      </c>
      <c r="E683" s="1" t="s">
        <v>162</v>
      </c>
      <c r="F683" s="1" t="s">
        <v>35</v>
      </c>
      <c r="G683" s="1" t="s">
        <v>208</v>
      </c>
      <c r="H683" s="1" t="s">
        <v>185</v>
      </c>
      <c r="I683" s="1" t="s">
        <v>31</v>
      </c>
      <c r="J683" s="1">
        <v>111.0</v>
      </c>
      <c r="K683" s="3">
        <f t="shared" si="1"/>
        <v>0.00009259259259</v>
      </c>
      <c r="L683" s="4">
        <f t="shared" si="2"/>
        <v>888</v>
      </c>
    </row>
    <row r="684" ht="15.75" customHeight="1">
      <c r="A684" s="2">
        <v>45497.0</v>
      </c>
      <c r="B684" s="3">
        <v>0.7048726851851851</v>
      </c>
      <c r="C684" s="1" t="s">
        <v>158</v>
      </c>
      <c r="D684" s="1" t="s">
        <v>45</v>
      </c>
      <c r="E684" s="1" t="s">
        <v>81</v>
      </c>
      <c r="F684" s="1" t="s">
        <v>62</v>
      </c>
      <c r="G684" s="1" t="s">
        <v>223</v>
      </c>
      <c r="H684" s="1" t="s">
        <v>220</v>
      </c>
      <c r="I684" s="1" t="s">
        <v>148</v>
      </c>
      <c r="J684" s="1">
        <v>111.0</v>
      </c>
      <c r="K684" s="3">
        <f t="shared" si="1"/>
        <v>0.00009259259259</v>
      </c>
      <c r="L684" s="4">
        <f t="shared" si="2"/>
        <v>888</v>
      </c>
    </row>
    <row r="685" ht="15.75" customHeight="1">
      <c r="A685" s="2">
        <v>45497.0</v>
      </c>
      <c r="B685" s="3">
        <v>0.7049652777777777</v>
      </c>
      <c r="C685" s="1" t="s">
        <v>136</v>
      </c>
      <c r="D685" s="1" t="s">
        <v>242</v>
      </c>
      <c r="E685" s="1" t="s">
        <v>173</v>
      </c>
      <c r="F685" s="1" t="s">
        <v>74</v>
      </c>
      <c r="G685" s="1" t="s">
        <v>243</v>
      </c>
      <c r="H685" s="1" t="s">
        <v>200</v>
      </c>
      <c r="I685" s="1" t="s">
        <v>250</v>
      </c>
      <c r="J685" s="1">
        <v>111.0</v>
      </c>
      <c r="K685" s="3">
        <f t="shared" si="1"/>
        <v>0.00009259259259</v>
      </c>
      <c r="L685" s="4">
        <f t="shared" si="2"/>
        <v>888</v>
      </c>
    </row>
    <row r="686" ht="15.75" customHeight="1">
      <c r="A686" s="2">
        <v>45497.0</v>
      </c>
      <c r="B686" s="3">
        <v>0.7050578703703704</v>
      </c>
      <c r="C686" s="1" t="s">
        <v>181</v>
      </c>
      <c r="D686" s="1" t="s">
        <v>182</v>
      </c>
      <c r="E686" s="1" t="s">
        <v>183</v>
      </c>
      <c r="F686" s="1" t="s">
        <v>80</v>
      </c>
      <c r="G686" s="1" t="s">
        <v>184</v>
      </c>
      <c r="H686" s="1" t="s">
        <v>185</v>
      </c>
      <c r="I686" s="1" t="s">
        <v>209</v>
      </c>
      <c r="J686" s="1">
        <v>111.0</v>
      </c>
      <c r="K686" s="3">
        <f t="shared" si="1"/>
        <v>0.00009259259259</v>
      </c>
      <c r="L686" s="4">
        <f t="shared" si="2"/>
        <v>888</v>
      </c>
    </row>
    <row r="687" ht="15.75" customHeight="1">
      <c r="A687" s="2">
        <v>45497.0</v>
      </c>
      <c r="B687" s="3">
        <v>0.7051504629629629</v>
      </c>
      <c r="C687" s="1" t="s">
        <v>215</v>
      </c>
      <c r="D687" s="1" t="s">
        <v>226</v>
      </c>
      <c r="E687" s="1" t="s">
        <v>136</v>
      </c>
      <c r="F687" s="1" t="s">
        <v>80</v>
      </c>
      <c r="G687" s="1" t="s">
        <v>244</v>
      </c>
      <c r="H687" s="1" t="s">
        <v>220</v>
      </c>
      <c r="I687" s="1" t="s">
        <v>287</v>
      </c>
      <c r="J687" s="1">
        <v>111.0</v>
      </c>
      <c r="K687" s="3">
        <f t="shared" si="1"/>
        <v>0.00009259259259</v>
      </c>
      <c r="L687" s="4">
        <f t="shared" si="2"/>
        <v>888</v>
      </c>
    </row>
    <row r="688" ht="15.75" customHeight="1">
      <c r="A688" s="2">
        <v>45497.0</v>
      </c>
      <c r="B688" s="3">
        <v>0.7052430555555556</v>
      </c>
      <c r="C688" s="1" t="s">
        <v>178</v>
      </c>
      <c r="D688" s="1" t="s">
        <v>217</v>
      </c>
      <c r="E688" s="1" t="s">
        <v>229</v>
      </c>
      <c r="F688" s="1" t="s">
        <v>62</v>
      </c>
      <c r="G688" s="1" t="s">
        <v>230</v>
      </c>
      <c r="H688" s="1" t="s">
        <v>220</v>
      </c>
      <c r="I688" s="1" t="s">
        <v>205</v>
      </c>
      <c r="J688" s="1">
        <v>111.0</v>
      </c>
      <c r="K688" s="3">
        <f t="shared" si="1"/>
        <v>0.00009259259259</v>
      </c>
      <c r="L688" s="4">
        <f t="shared" si="2"/>
        <v>888</v>
      </c>
    </row>
    <row r="689" ht="15.75" customHeight="1">
      <c r="A689" s="2">
        <v>45497.0</v>
      </c>
      <c r="B689" s="3">
        <v>0.7053356481481482</v>
      </c>
      <c r="C689" s="1" t="s">
        <v>92</v>
      </c>
      <c r="D689" s="1" t="s">
        <v>226</v>
      </c>
      <c r="E689" s="1" t="s">
        <v>193</v>
      </c>
      <c r="F689" s="1" t="s">
        <v>80</v>
      </c>
      <c r="G689" s="1" t="s">
        <v>228</v>
      </c>
      <c r="H689" s="1" t="s">
        <v>220</v>
      </c>
      <c r="I689" s="1" t="s">
        <v>284</v>
      </c>
      <c r="J689" s="1">
        <v>111.0</v>
      </c>
      <c r="K689" s="3">
        <f t="shared" si="1"/>
        <v>0.00009259259259</v>
      </c>
      <c r="L689" s="4">
        <f t="shared" si="2"/>
        <v>888</v>
      </c>
    </row>
    <row r="690" ht="15.75" customHeight="1">
      <c r="A690" s="2">
        <v>45497.0</v>
      </c>
      <c r="B690" s="3">
        <v>0.7054282407407407</v>
      </c>
      <c r="C690" s="1" t="s">
        <v>213</v>
      </c>
      <c r="D690" s="1" t="s">
        <v>226</v>
      </c>
      <c r="E690" s="1" t="s">
        <v>235</v>
      </c>
      <c r="F690" s="1" t="s">
        <v>80</v>
      </c>
      <c r="G690" s="1" t="s">
        <v>236</v>
      </c>
      <c r="H690" s="1" t="s">
        <v>220</v>
      </c>
      <c r="I690" s="1" t="s">
        <v>262</v>
      </c>
      <c r="J690" s="1">
        <v>111.0</v>
      </c>
      <c r="K690" s="3">
        <f t="shared" si="1"/>
        <v>0.00009259259259</v>
      </c>
      <c r="L690" s="4">
        <f t="shared" si="2"/>
        <v>888</v>
      </c>
    </row>
    <row r="691" ht="15.75" customHeight="1">
      <c r="A691" s="2">
        <v>45497.0</v>
      </c>
      <c r="B691" s="3">
        <v>0.7055208333333334</v>
      </c>
      <c r="C691" s="1" t="s">
        <v>36</v>
      </c>
      <c r="D691" s="1" t="s">
        <v>45</v>
      </c>
      <c r="E691" s="1" t="s">
        <v>81</v>
      </c>
      <c r="F691" s="1" t="s">
        <v>62</v>
      </c>
      <c r="G691" s="1" t="s">
        <v>223</v>
      </c>
      <c r="H691" s="1" t="s">
        <v>220</v>
      </c>
      <c r="I691" s="1" t="s">
        <v>72</v>
      </c>
      <c r="J691" s="1">
        <v>111.0</v>
      </c>
      <c r="K691" s="3">
        <f t="shared" si="1"/>
        <v>0.00009259259259</v>
      </c>
      <c r="L691" s="4">
        <f t="shared" si="2"/>
        <v>888</v>
      </c>
    </row>
    <row r="692" ht="15.75" customHeight="1">
      <c r="A692" s="2">
        <v>45497.0</v>
      </c>
      <c r="B692" s="3">
        <v>0.705613425925926</v>
      </c>
      <c r="C692" s="1" t="s">
        <v>178</v>
      </c>
      <c r="D692" s="1" t="s">
        <v>217</v>
      </c>
      <c r="E692" s="1" t="s">
        <v>229</v>
      </c>
      <c r="F692" s="1" t="s">
        <v>62</v>
      </c>
      <c r="G692" s="1" t="s">
        <v>130</v>
      </c>
      <c r="H692" s="1" t="s">
        <v>220</v>
      </c>
      <c r="I692" s="1" t="s">
        <v>129</v>
      </c>
      <c r="J692" s="1">
        <v>111.0</v>
      </c>
      <c r="K692" s="3">
        <f t="shared" si="1"/>
        <v>0.00009259259259</v>
      </c>
      <c r="L692" s="4">
        <f t="shared" si="2"/>
        <v>888</v>
      </c>
    </row>
    <row r="693" ht="15.75" customHeight="1">
      <c r="A693" s="2">
        <v>45497.0</v>
      </c>
      <c r="B693" s="3">
        <v>0.7057060185185186</v>
      </c>
      <c r="C693" s="1" t="s">
        <v>215</v>
      </c>
      <c r="D693" s="1" t="s">
        <v>226</v>
      </c>
      <c r="E693" s="1" t="s">
        <v>136</v>
      </c>
      <c r="F693" s="1" t="s">
        <v>80</v>
      </c>
      <c r="G693" s="1" t="s">
        <v>244</v>
      </c>
      <c r="H693" s="1" t="s">
        <v>220</v>
      </c>
      <c r="I693" s="1" t="s">
        <v>39</v>
      </c>
      <c r="J693" s="1">
        <v>111.0</v>
      </c>
      <c r="K693" s="3">
        <f t="shared" si="1"/>
        <v>0.00009259259259</v>
      </c>
      <c r="L693" s="4">
        <f t="shared" si="2"/>
        <v>888</v>
      </c>
    </row>
    <row r="694" ht="15.75" customHeight="1">
      <c r="A694" s="2">
        <v>45497.0</v>
      </c>
      <c r="B694" s="3">
        <v>0.7057986111111111</v>
      </c>
      <c r="C694" s="1" t="s">
        <v>158</v>
      </c>
      <c r="D694" s="1" t="s">
        <v>45</v>
      </c>
      <c r="E694" s="1" t="s">
        <v>81</v>
      </c>
      <c r="F694" s="1" t="s">
        <v>62</v>
      </c>
      <c r="G694" s="1" t="s">
        <v>223</v>
      </c>
      <c r="H694" s="1" t="s">
        <v>220</v>
      </c>
      <c r="I694" s="1" t="s">
        <v>29</v>
      </c>
      <c r="J694" s="1">
        <v>111.0</v>
      </c>
      <c r="K694" s="3">
        <f t="shared" si="1"/>
        <v>0.0001041666667</v>
      </c>
      <c r="L694" s="4">
        <f t="shared" si="2"/>
        <v>888</v>
      </c>
    </row>
    <row r="695" ht="15.75" customHeight="1">
      <c r="A695" s="2">
        <v>45497.0</v>
      </c>
      <c r="B695" s="3">
        <v>0.7059027777777778</v>
      </c>
      <c r="C695" s="1" t="s">
        <v>36</v>
      </c>
      <c r="D695" s="1" t="s">
        <v>45</v>
      </c>
      <c r="E695" s="1" t="s">
        <v>229</v>
      </c>
      <c r="F695" s="1" t="s">
        <v>62</v>
      </c>
      <c r="G695" s="1" t="s">
        <v>230</v>
      </c>
      <c r="H695" s="1" t="s">
        <v>220</v>
      </c>
      <c r="I695" s="1" t="s">
        <v>32</v>
      </c>
      <c r="J695" s="1">
        <v>111.0</v>
      </c>
      <c r="K695" s="3">
        <f t="shared" si="1"/>
        <v>0.00009259259259</v>
      </c>
      <c r="L695" s="4">
        <f t="shared" si="2"/>
        <v>888</v>
      </c>
    </row>
    <row r="696" ht="15.75" customHeight="1">
      <c r="A696" s="2">
        <v>45497.0</v>
      </c>
      <c r="B696" s="3">
        <v>0.7059953703703704</v>
      </c>
      <c r="C696" s="1" t="s">
        <v>128</v>
      </c>
      <c r="D696" s="1" t="s">
        <v>217</v>
      </c>
      <c r="E696" s="1" t="s">
        <v>218</v>
      </c>
      <c r="F696" s="1" t="s">
        <v>62</v>
      </c>
      <c r="G696" s="1" t="s">
        <v>130</v>
      </c>
      <c r="H696" s="1" t="s">
        <v>220</v>
      </c>
      <c r="I696" s="1" t="s">
        <v>232</v>
      </c>
      <c r="J696" s="1">
        <v>111.0</v>
      </c>
      <c r="K696" s="3">
        <f t="shared" si="1"/>
        <v>0.00009259259259</v>
      </c>
      <c r="L696" s="4">
        <f t="shared" si="2"/>
        <v>888</v>
      </c>
    </row>
    <row r="697" ht="15.75" customHeight="1">
      <c r="A697" s="2">
        <v>45497.0</v>
      </c>
      <c r="B697" s="3">
        <v>0.706087962962963</v>
      </c>
      <c r="C697" s="1" t="s">
        <v>92</v>
      </c>
      <c r="D697" s="1" t="s">
        <v>226</v>
      </c>
      <c r="E697" s="1" t="s">
        <v>193</v>
      </c>
      <c r="F697" s="1" t="s">
        <v>80</v>
      </c>
      <c r="G697" s="1" t="s">
        <v>228</v>
      </c>
      <c r="H697" s="1" t="s">
        <v>220</v>
      </c>
      <c r="I697" s="1" t="s">
        <v>287</v>
      </c>
      <c r="J697" s="1">
        <v>111.0</v>
      </c>
      <c r="K697" s="3">
        <f t="shared" si="1"/>
        <v>0.00009259259259</v>
      </c>
      <c r="L697" s="4">
        <f t="shared" si="2"/>
        <v>888</v>
      </c>
    </row>
    <row r="698" ht="15.75" customHeight="1">
      <c r="A698" s="2">
        <v>45497.0</v>
      </c>
      <c r="B698" s="3">
        <v>0.7061805555555556</v>
      </c>
      <c r="C698" s="1" t="s">
        <v>36</v>
      </c>
      <c r="D698" s="1" t="s">
        <v>45</v>
      </c>
      <c r="E698" s="1" t="s">
        <v>229</v>
      </c>
      <c r="F698" s="1" t="s">
        <v>62</v>
      </c>
      <c r="G698" s="1" t="s">
        <v>230</v>
      </c>
      <c r="H698" s="1" t="s">
        <v>220</v>
      </c>
      <c r="I698" s="1" t="s">
        <v>71</v>
      </c>
      <c r="J698" s="1">
        <v>111.0</v>
      </c>
      <c r="K698" s="3">
        <f t="shared" si="1"/>
        <v>0.00009259259259</v>
      </c>
      <c r="L698" s="4">
        <f t="shared" si="2"/>
        <v>888</v>
      </c>
    </row>
    <row r="699" ht="15.75" customHeight="1">
      <c r="A699" s="2">
        <v>45497.0</v>
      </c>
      <c r="B699" s="3">
        <v>0.7062731481481482</v>
      </c>
      <c r="C699" s="1" t="s">
        <v>128</v>
      </c>
      <c r="D699" s="1" t="s">
        <v>217</v>
      </c>
      <c r="E699" s="1" t="s">
        <v>218</v>
      </c>
      <c r="F699" s="1" t="s">
        <v>62</v>
      </c>
      <c r="G699" s="1" t="s">
        <v>219</v>
      </c>
      <c r="H699" s="1" t="s">
        <v>220</v>
      </c>
      <c r="I699" s="1" t="s">
        <v>284</v>
      </c>
      <c r="J699" s="1">
        <v>111.0</v>
      </c>
      <c r="K699" s="3">
        <f t="shared" si="1"/>
        <v>0.00009259259259</v>
      </c>
      <c r="L699" s="4">
        <f t="shared" si="2"/>
        <v>888</v>
      </c>
    </row>
    <row r="700" ht="15.75" customHeight="1">
      <c r="A700" s="2">
        <v>45497.0</v>
      </c>
      <c r="B700" s="3">
        <v>0.7063657407407408</v>
      </c>
      <c r="C700" s="1" t="s">
        <v>36</v>
      </c>
      <c r="D700" s="1" t="s">
        <v>45</v>
      </c>
      <c r="E700" s="1" t="s">
        <v>81</v>
      </c>
      <c r="F700" s="1" t="s">
        <v>62</v>
      </c>
      <c r="G700" s="1" t="s">
        <v>223</v>
      </c>
      <c r="H700" s="1" t="s">
        <v>220</v>
      </c>
      <c r="I700" s="1" t="s">
        <v>14</v>
      </c>
      <c r="J700" s="1">
        <v>111.0</v>
      </c>
      <c r="K700" s="3">
        <f t="shared" si="1"/>
        <v>0.00009259259259</v>
      </c>
      <c r="L700" s="4">
        <f t="shared" si="2"/>
        <v>888</v>
      </c>
    </row>
    <row r="701" ht="15.75" customHeight="1">
      <c r="A701" s="2">
        <v>45497.0</v>
      </c>
      <c r="B701" s="3">
        <v>0.7064583333333333</v>
      </c>
      <c r="C701" s="1" t="s">
        <v>157</v>
      </c>
      <c r="D701" s="1" t="s">
        <v>201</v>
      </c>
      <c r="E701" s="1" t="s">
        <v>196</v>
      </c>
      <c r="F701" s="1" t="s">
        <v>80</v>
      </c>
      <c r="G701" s="1" t="s">
        <v>207</v>
      </c>
      <c r="H701" s="1" t="s">
        <v>185</v>
      </c>
      <c r="I701" s="1" t="s">
        <v>132</v>
      </c>
      <c r="J701" s="1">
        <v>111.0</v>
      </c>
      <c r="K701" s="3">
        <f t="shared" si="1"/>
        <v>0.00009259259259</v>
      </c>
      <c r="L701" s="4">
        <f t="shared" si="2"/>
        <v>888</v>
      </c>
    </row>
    <row r="702" ht="15.75" customHeight="1">
      <c r="A702" s="2">
        <v>45497.0</v>
      </c>
      <c r="B702" s="3">
        <v>0.7065509259259258</v>
      </c>
      <c r="C702" s="1" t="s">
        <v>209</v>
      </c>
      <c r="D702" s="1" t="s">
        <v>217</v>
      </c>
      <c r="E702" s="1" t="s">
        <v>218</v>
      </c>
      <c r="F702" s="1" t="s">
        <v>62</v>
      </c>
      <c r="G702" s="1" t="s">
        <v>219</v>
      </c>
      <c r="H702" s="1" t="s">
        <v>220</v>
      </c>
      <c r="I702" s="1" t="s">
        <v>10</v>
      </c>
      <c r="J702" s="1">
        <v>111.0</v>
      </c>
      <c r="K702" s="3">
        <f t="shared" si="1"/>
        <v>0.00009259259259</v>
      </c>
      <c r="L702" s="4">
        <f t="shared" si="2"/>
        <v>888</v>
      </c>
    </row>
    <row r="703" ht="15.75" customHeight="1">
      <c r="A703" s="2">
        <v>45497.0</v>
      </c>
      <c r="B703" s="3">
        <v>0.7066435185185185</v>
      </c>
      <c r="C703" s="1" t="s">
        <v>190</v>
      </c>
      <c r="D703" s="1" t="s">
        <v>45</v>
      </c>
      <c r="E703" s="1" t="s">
        <v>221</v>
      </c>
      <c r="F703" s="1" t="s">
        <v>62</v>
      </c>
      <c r="G703" s="1" t="s">
        <v>222</v>
      </c>
      <c r="H703" s="1" t="s">
        <v>220</v>
      </c>
      <c r="I703" s="1" t="s">
        <v>159</v>
      </c>
      <c r="J703" s="1">
        <v>111.0</v>
      </c>
      <c r="K703" s="3">
        <f t="shared" si="1"/>
        <v>0.00009259259259</v>
      </c>
      <c r="L703" s="4">
        <f t="shared" si="2"/>
        <v>888</v>
      </c>
    </row>
    <row r="704" ht="15.75" customHeight="1">
      <c r="A704" s="2">
        <v>45497.0</v>
      </c>
      <c r="B704" s="3">
        <v>0.7067361111111111</v>
      </c>
      <c r="C704" s="1" t="s">
        <v>162</v>
      </c>
      <c r="D704" s="1" t="s">
        <v>197</v>
      </c>
      <c r="E704" s="1" t="s">
        <v>232</v>
      </c>
      <c r="F704" s="1" t="s">
        <v>74</v>
      </c>
      <c r="G704" s="1" t="s">
        <v>233</v>
      </c>
      <c r="H704" s="1" t="s">
        <v>200</v>
      </c>
      <c r="I704" s="1" t="s">
        <v>271</v>
      </c>
      <c r="J704" s="1">
        <v>111.0</v>
      </c>
      <c r="K704" s="3">
        <f t="shared" si="1"/>
        <v>0.00009259259259</v>
      </c>
      <c r="L704" s="4">
        <f t="shared" si="2"/>
        <v>888</v>
      </c>
    </row>
    <row r="705" ht="15.75" customHeight="1">
      <c r="A705" s="2">
        <v>45497.0</v>
      </c>
      <c r="B705" s="3">
        <v>0.7068287037037037</v>
      </c>
      <c r="C705" s="1" t="s">
        <v>162</v>
      </c>
      <c r="D705" s="1" t="s">
        <v>129</v>
      </c>
      <c r="E705" s="1" t="s">
        <v>232</v>
      </c>
      <c r="F705" s="1" t="s">
        <v>74</v>
      </c>
      <c r="G705" s="1" t="s">
        <v>241</v>
      </c>
      <c r="H705" s="1" t="s">
        <v>200</v>
      </c>
      <c r="I705" s="1" t="s">
        <v>14</v>
      </c>
      <c r="J705" s="1">
        <v>111.0</v>
      </c>
      <c r="K705" s="3">
        <f t="shared" si="1"/>
        <v>0.00009259259259</v>
      </c>
      <c r="L705" s="4">
        <f t="shared" si="2"/>
        <v>888</v>
      </c>
    </row>
    <row r="706" ht="15.75" customHeight="1">
      <c r="A706" s="2">
        <v>45497.0</v>
      </c>
      <c r="B706" s="3">
        <v>0.7069212962962963</v>
      </c>
      <c r="C706" s="1" t="s">
        <v>178</v>
      </c>
      <c r="D706" s="1" t="s">
        <v>217</v>
      </c>
      <c r="E706" s="1" t="s">
        <v>229</v>
      </c>
      <c r="F706" s="1" t="s">
        <v>62</v>
      </c>
      <c r="G706" s="1" t="s">
        <v>130</v>
      </c>
      <c r="H706" s="1" t="s">
        <v>220</v>
      </c>
      <c r="I706" s="1" t="s">
        <v>58</v>
      </c>
      <c r="J706" s="1">
        <v>111.0</v>
      </c>
      <c r="K706" s="3">
        <f t="shared" si="1"/>
        <v>0.00009259259259</v>
      </c>
      <c r="L706" s="4">
        <f t="shared" si="2"/>
        <v>888</v>
      </c>
    </row>
    <row r="707" ht="15.75" customHeight="1">
      <c r="A707" s="2">
        <v>45497.0</v>
      </c>
      <c r="B707" s="3">
        <v>0.7070138888888889</v>
      </c>
      <c r="C707" s="1" t="s">
        <v>175</v>
      </c>
      <c r="D707" s="1" t="s">
        <v>226</v>
      </c>
      <c r="E707" s="1" t="s">
        <v>235</v>
      </c>
      <c r="F707" s="1" t="s">
        <v>80</v>
      </c>
      <c r="G707" s="1" t="s">
        <v>236</v>
      </c>
      <c r="H707" s="1" t="s">
        <v>220</v>
      </c>
      <c r="I707" s="1" t="s">
        <v>92</v>
      </c>
      <c r="J707" s="1">
        <v>111.0</v>
      </c>
      <c r="K707" s="3">
        <f t="shared" si="1"/>
        <v>0.00009259259259</v>
      </c>
      <c r="L707" s="4">
        <f t="shared" si="2"/>
        <v>888</v>
      </c>
    </row>
    <row r="708" ht="15.75" customHeight="1">
      <c r="A708" s="2">
        <v>45497.0</v>
      </c>
      <c r="B708" s="3">
        <v>0.7071064814814815</v>
      </c>
      <c r="C708" s="1" t="s">
        <v>128</v>
      </c>
      <c r="D708" s="1" t="s">
        <v>217</v>
      </c>
      <c r="E708" s="1" t="s">
        <v>218</v>
      </c>
      <c r="F708" s="1" t="s">
        <v>62</v>
      </c>
      <c r="G708" s="1" t="s">
        <v>130</v>
      </c>
      <c r="H708" s="1" t="s">
        <v>220</v>
      </c>
      <c r="I708" s="1" t="s">
        <v>136</v>
      </c>
      <c r="J708" s="1">
        <v>111.0</v>
      </c>
      <c r="K708" s="3">
        <f t="shared" si="1"/>
        <v>0.00009259259259</v>
      </c>
      <c r="L708" s="4">
        <f t="shared" si="2"/>
        <v>888</v>
      </c>
    </row>
    <row r="709" ht="15.75" customHeight="1">
      <c r="A709" s="2">
        <v>45497.0</v>
      </c>
      <c r="B709" s="3">
        <v>0.7071990740740741</v>
      </c>
      <c r="C709" s="1" t="s">
        <v>196</v>
      </c>
      <c r="D709" s="1" t="s">
        <v>197</v>
      </c>
      <c r="E709" s="1" t="s">
        <v>198</v>
      </c>
      <c r="F709" s="1" t="s">
        <v>74</v>
      </c>
      <c r="G709" s="1" t="s">
        <v>199</v>
      </c>
      <c r="H709" s="1" t="s">
        <v>200</v>
      </c>
      <c r="I709" s="1" t="s">
        <v>246</v>
      </c>
      <c r="J709" s="1">
        <v>111.0</v>
      </c>
      <c r="K709" s="3">
        <f t="shared" si="1"/>
        <v>0.00009259259259</v>
      </c>
      <c r="L709" s="4">
        <f t="shared" si="2"/>
        <v>888</v>
      </c>
    </row>
    <row r="710" ht="15.75" customHeight="1">
      <c r="A710" s="2">
        <v>45497.0</v>
      </c>
      <c r="B710" s="3">
        <v>0.7072916666666668</v>
      </c>
      <c r="C710" s="1" t="s">
        <v>209</v>
      </c>
      <c r="D710" s="1" t="s">
        <v>217</v>
      </c>
      <c r="E710" s="1" t="s">
        <v>218</v>
      </c>
      <c r="F710" s="1" t="s">
        <v>62</v>
      </c>
      <c r="G710" s="1" t="s">
        <v>219</v>
      </c>
      <c r="H710" s="1" t="s">
        <v>220</v>
      </c>
      <c r="I710" s="1" t="s">
        <v>39</v>
      </c>
      <c r="J710" s="1">
        <v>111.0</v>
      </c>
      <c r="K710" s="3">
        <f t="shared" si="1"/>
        <v>0.0001041666667</v>
      </c>
      <c r="L710" s="4">
        <f t="shared" si="2"/>
        <v>888</v>
      </c>
    </row>
    <row r="711" ht="15.75" customHeight="1">
      <c r="A711" s="2">
        <v>45497.0</v>
      </c>
      <c r="B711" s="3">
        <v>0.7073958333333333</v>
      </c>
      <c r="C711" s="1" t="s">
        <v>215</v>
      </c>
      <c r="D711" s="1" t="s">
        <v>226</v>
      </c>
      <c r="E711" s="1" t="s">
        <v>136</v>
      </c>
      <c r="F711" s="1" t="s">
        <v>80</v>
      </c>
      <c r="G711" s="1" t="s">
        <v>227</v>
      </c>
      <c r="H711" s="1" t="s">
        <v>220</v>
      </c>
      <c r="I711" s="1" t="s">
        <v>91</v>
      </c>
      <c r="J711" s="1">
        <v>111.0</v>
      </c>
      <c r="K711" s="3">
        <f t="shared" si="1"/>
        <v>0.00009259259259</v>
      </c>
      <c r="L711" s="4">
        <f t="shared" si="2"/>
        <v>888</v>
      </c>
    </row>
    <row r="712" ht="15.75" customHeight="1">
      <c r="A712" s="2">
        <v>45497.0</v>
      </c>
      <c r="B712" s="3">
        <v>0.7074884259259259</v>
      </c>
      <c r="C712" s="1" t="s">
        <v>190</v>
      </c>
      <c r="D712" s="1" t="s">
        <v>45</v>
      </c>
      <c r="E712" s="1" t="s">
        <v>221</v>
      </c>
      <c r="F712" s="1" t="s">
        <v>62</v>
      </c>
      <c r="G712" s="1" t="s">
        <v>222</v>
      </c>
      <c r="H712" s="1" t="s">
        <v>220</v>
      </c>
      <c r="I712" s="1" t="s">
        <v>65</v>
      </c>
      <c r="J712" s="1">
        <v>111.0</v>
      </c>
      <c r="K712" s="3">
        <f t="shared" si="1"/>
        <v>0.00009259259259</v>
      </c>
      <c r="L712" s="4">
        <f t="shared" si="2"/>
        <v>888</v>
      </c>
    </row>
    <row r="713" ht="15.75" customHeight="1">
      <c r="A713" s="2">
        <v>45497.0</v>
      </c>
      <c r="B713" s="3">
        <v>0.7075810185185185</v>
      </c>
      <c r="C713" s="1" t="s">
        <v>178</v>
      </c>
      <c r="D713" s="1" t="s">
        <v>217</v>
      </c>
      <c r="E713" s="1" t="s">
        <v>229</v>
      </c>
      <c r="F713" s="1" t="s">
        <v>62</v>
      </c>
      <c r="G713" s="1" t="s">
        <v>230</v>
      </c>
      <c r="H713" s="1" t="s">
        <v>220</v>
      </c>
      <c r="I713" s="1" t="s">
        <v>123</v>
      </c>
      <c r="J713" s="1">
        <v>111.0</v>
      </c>
      <c r="K713" s="3">
        <f t="shared" si="1"/>
        <v>0.00009259259259</v>
      </c>
      <c r="L713" s="4">
        <f t="shared" si="2"/>
        <v>888</v>
      </c>
    </row>
    <row r="714" ht="15.75" customHeight="1">
      <c r="A714" s="2">
        <v>45497.0</v>
      </c>
      <c r="B714" s="3">
        <v>0.7076736111111112</v>
      </c>
      <c r="C714" s="1" t="s">
        <v>178</v>
      </c>
      <c r="D714" s="1" t="s">
        <v>217</v>
      </c>
      <c r="E714" s="1" t="s">
        <v>229</v>
      </c>
      <c r="F714" s="1" t="s">
        <v>62</v>
      </c>
      <c r="G714" s="1" t="s">
        <v>130</v>
      </c>
      <c r="H714" s="1" t="s">
        <v>220</v>
      </c>
      <c r="I714" s="1" t="s">
        <v>33</v>
      </c>
      <c r="J714" s="1">
        <v>111.0</v>
      </c>
      <c r="K714" s="3">
        <f t="shared" si="1"/>
        <v>0.00009259259259</v>
      </c>
      <c r="L714" s="4">
        <f t="shared" si="2"/>
        <v>888</v>
      </c>
    </row>
    <row r="715" ht="15.75" customHeight="1">
      <c r="A715" s="2">
        <v>45497.0</v>
      </c>
      <c r="B715" s="3">
        <v>0.7077662037037037</v>
      </c>
      <c r="C715" s="1" t="s">
        <v>178</v>
      </c>
      <c r="D715" s="1" t="s">
        <v>217</v>
      </c>
      <c r="E715" s="1" t="s">
        <v>229</v>
      </c>
      <c r="F715" s="1" t="s">
        <v>62</v>
      </c>
      <c r="G715" s="1" t="s">
        <v>230</v>
      </c>
      <c r="H715" s="1" t="s">
        <v>220</v>
      </c>
      <c r="I715" s="1" t="s">
        <v>101</v>
      </c>
      <c r="J715" s="1">
        <v>111.0</v>
      </c>
      <c r="K715" s="3">
        <f t="shared" si="1"/>
        <v>0.00009259259259</v>
      </c>
      <c r="L715" s="4">
        <f t="shared" si="2"/>
        <v>888</v>
      </c>
    </row>
    <row r="716" ht="15.75" customHeight="1">
      <c r="A716" s="2">
        <v>45497.0</v>
      </c>
      <c r="B716" s="3">
        <v>0.7078587962962963</v>
      </c>
      <c r="C716" s="1" t="s">
        <v>36</v>
      </c>
      <c r="D716" s="1" t="s">
        <v>45</v>
      </c>
      <c r="E716" s="1" t="s">
        <v>81</v>
      </c>
      <c r="F716" s="1" t="s">
        <v>62</v>
      </c>
      <c r="G716" s="1" t="s">
        <v>223</v>
      </c>
      <c r="H716" s="1" t="s">
        <v>220</v>
      </c>
      <c r="I716" s="1" t="s">
        <v>65</v>
      </c>
      <c r="J716" s="1">
        <v>111.0</v>
      </c>
      <c r="K716" s="3">
        <f t="shared" si="1"/>
        <v>0.00009259259259</v>
      </c>
      <c r="L716" s="4">
        <f t="shared" si="2"/>
        <v>888</v>
      </c>
    </row>
    <row r="717" ht="15.75" customHeight="1">
      <c r="A717" s="2">
        <v>45497.0</v>
      </c>
      <c r="B717" s="3">
        <v>0.707951388888889</v>
      </c>
      <c r="C717" s="1" t="s">
        <v>235</v>
      </c>
      <c r="D717" s="1" t="s">
        <v>242</v>
      </c>
      <c r="E717" s="1" t="s">
        <v>173</v>
      </c>
      <c r="F717" s="1" t="s">
        <v>74</v>
      </c>
      <c r="G717" s="1" t="s">
        <v>243</v>
      </c>
      <c r="H717" s="1" t="s">
        <v>200</v>
      </c>
      <c r="I717" s="1" t="s">
        <v>192</v>
      </c>
      <c r="J717" s="1">
        <v>111.0</v>
      </c>
      <c r="K717" s="3">
        <f t="shared" si="1"/>
        <v>0.00009259259259</v>
      </c>
      <c r="L717" s="4">
        <f t="shared" si="2"/>
        <v>888</v>
      </c>
    </row>
    <row r="718" ht="15.75" customHeight="1">
      <c r="A718" s="2">
        <v>45497.0</v>
      </c>
      <c r="B718" s="3">
        <v>0.7080439814814815</v>
      </c>
      <c r="C718" s="1" t="s">
        <v>193</v>
      </c>
      <c r="D718" s="1" t="s">
        <v>197</v>
      </c>
      <c r="E718" s="1" t="s">
        <v>56</v>
      </c>
      <c r="F718" s="1" t="s">
        <v>74</v>
      </c>
      <c r="G718" s="1" t="s">
        <v>288</v>
      </c>
      <c r="H718" s="1" t="s">
        <v>200</v>
      </c>
      <c r="I718" s="1" t="s">
        <v>280</v>
      </c>
      <c r="J718" s="1">
        <v>111.0</v>
      </c>
      <c r="K718" s="3">
        <f t="shared" si="1"/>
        <v>0.00009259259259</v>
      </c>
      <c r="L718" s="4">
        <f t="shared" si="2"/>
        <v>888</v>
      </c>
    </row>
    <row r="719" ht="15.75" customHeight="1">
      <c r="A719" s="2">
        <v>45497.0</v>
      </c>
      <c r="B719" s="3">
        <v>0.708136574074074</v>
      </c>
      <c r="C719" s="1" t="s">
        <v>183</v>
      </c>
      <c r="D719" s="1" t="s">
        <v>197</v>
      </c>
      <c r="E719" s="1" t="s">
        <v>198</v>
      </c>
      <c r="F719" s="1" t="s">
        <v>74</v>
      </c>
      <c r="G719" s="1" t="s">
        <v>199</v>
      </c>
      <c r="H719" s="1" t="s">
        <v>200</v>
      </c>
      <c r="I719" s="1" t="s">
        <v>152</v>
      </c>
      <c r="J719" s="1">
        <v>111.0</v>
      </c>
      <c r="K719" s="3">
        <f t="shared" si="1"/>
        <v>0.0001157407407</v>
      </c>
      <c r="L719" s="4">
        <f t="shared" si="2"/>
        <v>888</v>
      </c>
    </row>
    <row r="720" ht="15.75" customHeight="1">
      <c r="A720" s="2">
        <v>45497.0</v>
      </c>
      <c r="B720" s="3">
        <v>0.7082523148148149</v>
      </c>
      <c r="C720" s="1" t="s">
        <v>36</v>
      </c>
      <c r="D720" s="1" t="s">
        <v>45</v>
      </c>
      <c r="E720" s="1" t="s">
        <v>81</v>
      </c>
      <c r="F720" s="1" t="s">
        <v>62</v>
      </c>
      <c r="G720" s="1" t="s">
        <v>223</v>
      </c>
      <c r="H720" s="1" t="s">
        <v>220</v>
      </c>
      <c r="I720" s="1" t="s">
        <v>82</v>
      </c>
      <c r="J720" s="1">
        <v>111.0</v>
      </c>
      <c r="K720" s="3">
        <f t="shared" si="1"/>
        <v>0.00009259259259</v>
      </c>
      <c r="L720" s="4">
        <f t="shared" si="2"/>
        <v>888</v>
      </c>
    </row>
    <row r="721" ht="15.75" customHeight="1">
      <c r="A721" s="2">
        <v>45497.0</v>
      </c>
      <c r="B721" s="3">
        <v>0.7083449074074074</v>
      </c>
      <c r="C721" s="1" t="s">
        <v>36</v>
      </c>
      <c r="D721" s="1" t="s">
        <v>45</v>
      </c>
      <c r="E721" s="1" t="s">
        <v>81</v>
      </c>
      <c r="F721" s="1" t="s">
        <v>62</v>
      </c>
      <c r="G721" s="1" t="s">
        <v>223</v>
      </c>
      <c r="H721" s="1" t="s">
        <v>220</v>
      </c>
      <c r="I721" s="1" t="s">
        <v>22</v>
      </c>
      <c r="J721" s="1">
        <v>111.0</v>
      </c>
      <c r="K721" s="3">
        <f t="shared" si="1"/>
        <v>0.00009259259259</v>
      </c>
      <c r="L721" s="4">
        <f t="shared" si="2"/>
        <v>888</v>
      </c>
    </row>
    <row r="722" ht="15.75" customHeight="1">
      <c r="A722" s="2">
        <v>45497.0</v>
      </c>
      <c r="B722" s="3">
        <v>0.7084375</v>
      </c>
      <c r="C722" s="1" t="s">
        <v>158</v>
      </c>
      <c r="D722" s="1" t="s">
        <v>45</v>
      </c>
      <c r="E722" s="1" t="s">
        <v>81</v>
      </c>
      <c r="F722" s="1" t="s">
        <v>62</v>
      </c>
      <c r="G722" s="1" t="s">
        <v>223</v>
      </c>
      <c r="H722" s="1" t="s">
        <v>220</v>
      </c>
      <c r="I722" s="1" t="s">
        <v>120</v>
      </c>
      <c r="J722" s="1">
        <v>111.0</v>
      </c>
      <c r="K722" s="3">
        <f t="shared" si="1"/>
        <v>0.00009259259259</v>
      </c>
      <c r="L722" s="4">
        <f t="shared" si="2"/>
        <v>888</v>
      </c>
    </row>
    <row r="723" ht="15.75" customHeight="1">
      <c r="A723" s="2">
        <v>45497.0</v>
      </c>
      <c r="B723" s="3">
        <v>0.7085300925925927</v>
      </c>
      <c r="C723" s="1" t="s">
        <v>158</v>
      </c>
      <c r="D723" s="1" t="s">
        <v>45</v>
      </c>
      <c r="E723" s="1" t="s">
        <v>81</v>
      </c>
      <c r="F723" s="1" t="s">
        <v>62</v>
      </c>
      <c r="G723" s="1" t="s">
        <v>223</v>
      </c>
      <c r="H723" s="1" t="s">
        <v>220</v>
      </c>
      <c r="I723" s="1" t="s">
        <v>78</v>
      </c>
      <c r="J723" s="1">
        <v>111.0</v>
      </c>
      <c r="K723" s="3">
        <f t="shared" si="1"/>
        <v>0.00009259259259</v>
      </c>
      <c r="L723" s="4">
        <f t="shared" si="2"/>
        <v>888</v>
      </c>
    </row>
    <row r="724" ht="15.75" customHeight="1">
      <c r="A724" s="2">
        <v>45497.0</v>
      </c>
      <c r="B724" s="3">
        <v>0.7086226851851851</v>
      </c>
      <c r="C724" s="1" t="s">
        <v>36</v>
      </c>
      <c r="D724" s="1" t="s">
        <v>45</v>
      </c>
      <c r="E724" s="1" t="s">
        <v>229</v>
      </c>
      <c r="F724" s="1" t="s">
        <v>62</v>
      </c>
      <c r="G724" s="1" t="s">
        <v>230</v>
      </c>
      <c r="H724" s="1" t="s">
        <v>220</v>
      </c>
      <c r="I724" s="1" t="s">
        <v>156</v>
      </c>
      <c r="J724" s="1">
        <v>111.0</v>
      </c>
      <c r="K724" s="3">
        <f t="shared" si="1"/>
        <v>0.00009259259259</v>
      </c>
      <c r="L724" s="4">
        <f t="shared" si="2"/>
        <v>888</v>
      </c>
    </row>
    <row r="725" ht="15.75" customHeight="1">
      <c r="A725" s="2">
        <v>45497.0</v>
      </c>
      <c r="B725" s="3">
        <v>0.7087152777777778</v>
      </c>
      <c r="C725" s="1" t="s">
        <v>190</v>
      </c>
      <c r="D725" s="1" t="s">
        <v>45</v>
      </c>
      <c r="E725" s="1" t="s">
        <v>221</v>
      </c>
      <c r="F725" s="1" t="s">
        <v>62</v>
      </c>
      <c r="G725" s="1" t="s">
        <v>222</v>
      </c>
      <c r="H725" s="1" t="s">
        <v>220</v>
      </c>
      <c r="I725" s="1" t="s">
        <v>188</v>
      </c>
      <c r="J725" s="1">
        <v>111.0</v>
      </c>
      <c r="K725" s="3">
        <f t="shared" si="1"/>
        <v>0.00009259259259</v>
      </c>
      <c r="L725" s="4">
        <f t="shared" si="2"/>
        <v>888</v>
      </c>
    </row>
    <row r="726" ht="15.75" customHeight="1">
      <c r="A726" s="2">
        <v>45497.0</v>
      </c>
      <c r="B726" s="3">
        <v>0.7088078703703703</v>
      </c>
      <c r="C726" s="1" t="s">
        <v>221</v>
      </c>
      <c r="D726" s="1" t="s">
        <v>117</v>
      </c>
      <c r="E726" s="1" t="s">
        <v>165</v>
      </c>
      <c r="F726" s="1" t="s">
        <v>185</v>
      </c>
      <c r="G726" s="1" t="s">
        <v>118</v>
      </c>
      <c r="H726" s="1" t="s">
        <v>224</v>
      </c>
      <c r="I726" s="1" t="s">
        <v>150</v>
      </c>
      <c r="J726" s="1">
        <v>111.0</v>
      </c>
      <c r="K726" s="3">
        <f t="shared" si="1"/>
        <v>0.00009259259259</v>
      </c>
      <c r="L726" s="4">
        <f t="shared" si="2"/>
        <v>888</v>
      </c>
    </row>
    <row r="727" ht="15.75" customHeight="1">
      <c r="A727" s="2">
        <v>45497.0</v>
      </c>
      <c r="B727" s="3">
        <v>0.7089004629629629</v>
      </c>
      <c r="C727" s="1" t="s">
        <v>162</v>
      </c>
      <c r="D727" s="1" t="s">
        <v>197</v>
      </c>
      <c r="E727" s="1" t="s">
        <v>232</v>
      </c>
      <c r="F727" s="1" t="s">
        <v>74</v>
      </c>
      <c r="G727" s="1" t="s">
        <v>233</v>
      </c>
      <c r="H727" s="1" t="s">
        <v>200</v>
      </c>
      <c r="I727" s="1" t="s">
        <v>272</v>
      </c>
      <c r="J727" s="1">
        <v>111.0</v>
      </c>
      <c r="K727" s="3">
        <f t="shared" si="1"/>
        <v>0.0001041666667</v>
      </c>
      <c r="L727" s="4">
        <f t="shared" si="2"/>
        <v>888</v>
      </c>
    </row>
    <row r="728" ht="15.75" customHeight="1">
      <c r="A728" s="2">
        <v>45497.0</v>
      </c>
      <c r="B728" s="3">
        <v>0.7090046296296296</v>
      </c>
      <c r="C728" s="1" t="s">
        <v>190</v>
      </c>
      <c r="D728" s="1" t="s">
        <v>45</v>
      </c>
      <c r="E728" s="1" t="s">
        <v>221</v>
      </c>
      <c r="F728" s="1" t="s">
        <v>62</v>
      </c>
      <c r="G728" s="1" t="s">
        <v>222</v>
      </c>
      <c r="H728" s="1" t="s">
        <v>220</v>
      </c>
      <c r="I728" s="1" t="s">
        <v>86</v>
      </c>
      <c r="J728" s="1">
        <v>111.0</v>
      </c>
      <c r="K728" s="3">
        <f t="shared" si="1"/>
        <v>0.00009259259259</v>
      </c>
      <c r="L728" s="4">
        <f t="shared" si="2"/>
        <v>888</v>
      </c>
    </row>
    <row r="729" ht="15.75" customHeight="1">
      <c r="A729" s="2">
        <v>45497.0</v>
      </c>
      <c r="B729" s="3">
        <v>0.7090972222222223</v>
      </c>
      <c r="C729" s="1" t="s">
        <v>175</v>
      </c>
      <c r="D729" s="1" t="s">
        <v>226</v>
      </c>
      <c r="E729" s="1" t="s">
        <v>235</v>
      </c>
      <c r="F729" s="1" t="s">
        <v>80</v>
      </c>
      <c r="G729" s="1" t="s">
        <v>236</v>
      </c>
      <c r="H729" s="1" t="s">
        <v>220</v>
      </c>
      <c r="I729" s="1" t="s">
        <v>270</v>
      </c>
      <c r="J729" s="1">
        <v>111.0</v>
      </c>
      <c r="K729" s="3">
        <f t="shared" si="1"/>
        <v>0.00009259259259</v>
      </c>
      <c r="L729" s="4">
        <f t="shared" si="2"/>
        <v>888</v>
      </c>
    </row>
    <row r="730" ht="15.75" customHeight="1">
      <c r="A730" s="2">
        <v>45497.0</v>
      </c>
      <c r="B730" s="3">
        <v>0.7091898148148149</v>
      </c>
      <c r="C730" s="1" t="s">
        <v>158</v>
      </c>
      <c r="D730" s="1" t="s">
        <v>45</v>
      </c>
      <c r="E730" s="1" t="s">
        <v>81</v>
      </c>
      <c r="F730" s="1" t="s">
        <v>62</v>
      </c>
      <c r="G730" s="1" t="s">
        <v>223</v>
      </c>
      <c r="H730" s="1" t="s">
        <v>220</v>
      </c>
      <c r="I730" s="1" t="s">
        <v>273</v>
      </c>
      <c r="J730" s="1">
        <v>111.0</v>
      </c>
      <c r="K730" s="3">
        <f t="shared" si="1"/>
        <v>0.00008101851852</v>
      </c>
      <c r="L730" s="4">
        <f t="shared" si="2"/>
        <v>888</v>
      </c>
    </row>
    <row r="731" ht="15.75" customHeight="1">
      <c r="A731" s="2">
        <v>45497.0</v>
      </c>
      <c r="B731" s="3">
        <v>0.7092708333333334</v>
      </c>
      <c r="C731" s="1" t="s">
        <v>96</v>
      </c>
      <c r="D731" s="1" t="s">
        <v>189</v>
      </c>
      <c r="E731" s="1" t="s">
        <v>190</v>
      </c>
      <c r="F731" s="1" t="s">
        <v>35</v>
      </c>
      <c r="G731" s="1" t="s">
        <v>195</v>
      </c>
      <c r="H731" s="1" t="s">
        <v>74</v>
      </c>
      <c r="I731" s="1" t="s">
        <v>106</v>
      </c>
      <c r="J731" s="1">
        <v>111.0</v>
      </c>
      <c r="K731" s="3">
        <f t="shared" si="1"/>
        <v>0.00009259259259</v>
      </c>
      <c r="L731" s="4">
        <f t="shared" si="2"/>
        <v>888</v>
      </c>
    </row>
    <row r="732" ht="15.75" customHeight="1">
      <c r="A732" s="2">
        <v>45497.0</v>
      </c>
      <c r="B732" s="3">
        <v>0.7093634259259259</v>
      </c>
      <c r="C732" s="1" t="s">
        <v>190</v>
      </c>
      <c r="D732" s="1" t="s">
        <v>45</v>
      </c>
      <c r="E732" s="1" t="s">
        <v>221</v>
      </c>
      <c r="F732" s="1" t="s">
        <v>62</v>
      </c>
      <c r="G732" s="1" t="s">
        <v>222</v>
      </c>
      <c r="H732" s="1" t="s">
        <v>200</v>
      </c>
      <c r="I732" s="1" t="s">
        <v>246</v>
      </c>
      <c r="J732" s="1">
        <v>111.0</v>
      </c>
      <c r="K732" s="3">
        <f t="shared" si="1"/>
        <v>0.00009259259259</v>
      </c>
      <c r="L732" s="4">
        <f t="shared" si="2"/>
        <v>888</v>
      </c>
    </row>
    <row r="733" ht="15.75" customHeight="1">
      <c r="A733" s="2">
        <v>45497.0</v>
      </c>
      <c r="B733" s="3">
        <v>0.7094560185185186</v>
      </c>
      <c r="C733" s="1" t="s">
        <v>211</v>
      </c>
      <c r="D733" s="1" t="s">
        <v>129</v>
      </c>
      <c r="E733" s="1" t="s">
        <v>231</v>
      </c>
      <c r="F733" s="1" t="s">
        <v>62</v>
      </c>
      <c r="G733" s="1" t="s">
        <v>9</v>
      </c>
      <c r="H733" s="1" t="s">
        <v>200</v>
      </c>
      <c r="I733" s="1" t="s">
        <v>76</v>
      </c>
      <c r="J733" s="1">
        <v>111.0</v>
      </c>
      <c r="K733" s="3">
        <f t="shared" si="1"/>
        <v>0.00009259259259</v>
      </c>
      <c r="L733" s="4">
        <f t="shared" si="2"/>
        <v>888</v>
      </c>
    </row>
    <row r="734" ht="15.75" customHeight="1">
      <c r="A734" s="2">
        <v>45497.0</v>
      </c>
      <c r="B734" s="3">
        <v>0.709548611111111</v>
      </c>
      <c r="C734" s="1" t="s">
        <v>128</v>
      </c>
      <c r="D734" s="1" t="s">
        <v>217</v>
      </c>
      <c r="E734" s="1" t="s">
        <v>218</v>
      </c>
      <c r="F734" s="1" t="s">
        <v>62</v>
      </c>
      <c r="G734" s="1" t="s">
        <v>130</v>
      </c>
      <c r="H734" s="1" t="s">
        <v>220</v>
      </c>
      <c r="I734" s="1" t="s">
        <v>251</v>
      </c>
      <c r="J734" s="1">
        <v>111.0</v>
      </c>
      <c r="K734" s="3">
        <f t="shared" si="1"/>
        <v>0.00009259259259</v>
      </c>
      <c r="L734" s="4">
        <f t="shared" si="2"/>
        <v>888</v>
      </c>
    </row>
    <row r="735" ht="15.75" customHeight="1">
      <c r="A735" s="2">
        <v>45497.0</v>
      </c>
      <c r="B735" s="3">
        <v>0.7096412037037036</v>
      </c>
      <c r="C735" s="1" t="s">
        <v>205</v>
      </c>
      <c r="D735" s="1" t="s">
        <v>129</v>
      </c>
      <c r="E735" s="1" t="s">
        <v>221</v>
      </c>
      <c r="F735" s="1" t="s">
        <v>62</v>
      </c>
      <c r="G735" s="1" t="s">
        <v>225</v>
      </c>
      <c r="H735" s="1" t="s">
        <v>200</v>
      </c>
      <c r="I735" s="1" t="s">
        <v>254</v>
      </c>
      <c r="J735" s="1">
        <v>111.0</v>
      </c>
      <c r="K735" s="3">
        <f t="shared" si="1"/>
        <v>0.0001041666667</v>
      </c>
      <c r="L735" s="4">
        <f t="shared" si="2"/>
        <v>888</v>
      </c>
    </row>
    <row r="736" ht="15.75" customHeight="1">
      <c r="A736" s="2">
        <v>45497.0</v>
      </c>
      <c r="B736" s="3">
        <v>0.7097453703703703</v>
      </c>
      <c r="C736" s="1" t="s">
        <v>190</v>
      </c>
      <c r="D736" s="1" t="s">
        <v>45</v>
      </c>
      <c r="E736" s="1" t="s">
        <v>221</v>
      </c>
      <c r="F736" s="1" t="s">
        <v>62</v>
      </c>
      <c r="G736" s="1" t="s">
        <v>222</v>
      </c>
      <c r="H736" s="1" t="s">
        <v>200</v>
      </c>
      <c r="I736" s="1" t="s">
        <v>29</v>
      </c>
      <c r="J736" s="1">
        <v>111.0</v>
      </c>
      <c r="K736" s="3">
        <f t="shared" si="1"/>
        <v>0.00009259259259</v>
      </c>
      <c r="L736" s="4">
        <f t="shared" si="2"/>
        <v>888</v>
      </c>
    </row>
    <row r="737" ht="15.75" customHeight="1">
      <c r="A737" s="2">
        <v>45497.0</v>
      </c>
      <c r="B737" s="3">
        <v>0.709837962962963</v>
      </c>
      <c r="C737" s="1" t="s">
        <v>36</v>
      </c>
      <c r="D737" s="1" t="s">
        <v>45</v>
      </c>
      <c r="E737" s="1" t="s">
        <v>229</v>
      </c>
      <c r="F737" s="1" t="s">
        <v>62</v>
      </c>
      <c r="G737" s="1" t="s">
        <v>230</v>
      </c>
      <c r="H737" s="1" t="s">
        <v>220</v>
      </c>
      <c r="I737" s="1" t="s">
        <v>12</v>
      </c>
      <c r="J737" s="1">
        <v>111.0</v>
      </c>
      <c r="K737" s="3">
        <f t="shared" si="1"/>
        <v>0.00009259259259</v>
      </c>
      <c r="L737" s="4">
        <f t="shared" si="2"/>
        <v>888</v>
      </c>
    </row>
    <row r="738" ht="15.75" customHeight="1">
      <c r="A738" s="2">
        <v>45497.0</v>
      </c>
      <c r="B738" s="3">
        <v>0.7099305555555556</v>
      </c>
      <c r="C738" s="1" t="s">
        <v>36</v>
      </c>
      <c r="D738" s="1" t="s">
        <v>45</v>
      </c>
      <c r="E738" s="1" t="s">
        <v>229</v>
      </c>
      <c r="F738" s="1" t="s">
        <v>62</v>
      </c>
      <c r="G738" s="1" t="s">
        <v>230</v>
      </c>
      <c r="H738" s="1" t="s">
        <v>220</v>
      </c>
      <c r="I738" s="1" t="s">
        <v>109</v>
      </c>
      <c r="J738" s="1">
        <v>111.0</v>
      </c>
      <c r="K738" s="3">
        <f t="shared" si="1"/>
        <v>0.00009259259259</v>
      </c>
      <c r="L738" s="4">
        <f t="shared" si="2"/>
        <v>888</v>
      </c>
    </row>
    <row r="739" ht="15.75" customHeight="1">
      <c r="A739" s="2">
        <v>45497.0</v>
      </c>
      <c r="B739" s="3">
        <v>0.7100231481481482</v>
      </c>
      <c r="C739" s="1" t="s">
        <v>196</v>
      </c>
      <c r="D739" s="1" t="s">
        <v>197</v>
      </c>
      <c r="E739" s="1" t="s">
        <v>198</v>
      </c>
      <c r="F739" s="1" t="s">
        <v>74</v>
      </c>
      <c r="G739" s="1" t="s">
        <v>233</v>
      </c>
      <c r="H739" s="1" t="s">
        <v>200</v>
      </c>
      <c r="I739" s="1" t="s">
        <v>269</v>
      </c>
      <c r="J739" s="1">
        <v>111.0</v>
      </c>
      <c r="K739" s="3">
        <f t="shared" si="1"/>
        <v>0.00009259259259</v>
      </c>
      <c r="L739" s="4">
        <f t="shared" si="2"/>
        <v>888</v>
      </c>
    </row>
    <row r="740" ht="15.75" customHeight="1">
      <c r="A740" s="2">
        <v>45497.0</v>
      </c>
      <c r="B740" s="3">
        <v>0.7101157407407408</v>
      </c>
      <c r="C740" s="1" t="s">
        <v>190</v>
      </c>
      <c r="D740" s="1" t="s">
        <v>45</v>
      </c>
      <c r="E740" s="1" t="s">
        <v>221</v>
      </c>
      <c r="F740" s="1" t="s">
        <v>62</v>
      </c>
      <c r="G740" s="1" t="s">
        <v>222</v>
      </c>
      <c r="H740" s="1" t="s">
        <v>200</v>
      </c>
      <c r="I740" s="1" t="s">
        <v>95</v>
      </c>
      <c r="J740" s="1">
        <v>111.0</v>
      </c>
      <c r="K740" s="3">
        <f t="shared" si="1"/>
        <v>0.00009259259259</v>
      </c>
      <c r="L740" s="4">
        <f t="shared" si="2"/>
        <v>888</v>
      </c>
    </row>
    <row r="741" ht="15.75" customHeight="1">
      <c r="A741" s="2">
        <v>45497.0</v>
      </c>
      <c r="B741" s="3">
        <v>0.7102083333333334</v>
      </c>
      <c r="C741" s="1" t="s">
        <v>183</v>
      </c>
      <c r="D741" s="1" t="s">
        <v>197</v>
      </c>
      <c r="E741" s="1" t="s">
        <v>56</v>
      </c>
      <c r="F741" s="1" t="s">
        <v>74</v>
      </c>
      <c r="G741" s="1" t="s">
        <v>46</v>
      </c>
      <c r="H741" s="1" t="s">
        <v>200</v>
      </c>
      <c r="I741" s="1" t="s">
        <v>268</v>
      </c>
      <c r="J741" s="1">
        <v>111.0</v>
      </c>
      <c r="K741" s="3">
        <f t="shared" si="1"/>
        <v>0.00009259259259</v>
      </c>
      <c r="L741" s="4">
        <f t="shared" si="2"/>
        <v>888</v>
      </c>
    </row>
    <row r="742" ht="15.75" customHeight="1">
      <c r="A742" s="2">
        <v>45497.0</v>
      </c>
      <c r="B742" s="3">
        <v>0.7103009259259259</v>
      </c>
      <c r="C742" s="1" t="s">
        <v>190</v>
      </c>
      <c r="D742" s="1" t="s">
        <v>45</v>
      </c>
      <c r="E742" s="1" t="s">
        <v>221</v>
      </c>
      <c r="F742" s="1" t="s">
        <v>62</v>
      </c>
      <c r="G742" s="1" t="s">
        <v>222</v>
      </c>
      <c r="H742" s="1" t="s">
        <v>220</v>
      </c>
      <c r="I742" s="1" t="s">
        <v>109</v>
      </c>
      <c r="J742" s="1">
        <v>111.0</v>
      </c>
      <c r="K742" s="3">
        <f t="shared" si="1"/>
        <v>0.00009259259259</v>
      </c>
      <c r="L742" s="4">
        <f t="shared" si="2"/>
        <v>888</v>
      </c>
    </row>
    <row r="743" ht="15.75" customHeight="1">
      <c r="A743" s="2">
        <v>45497.0</v>
      </c>
      <c r="B743" s="3">
        <v>0.7103935185185185</v>
      </c>
      <c r="C743" s="1" t="s">
        <v>157</v>
      </c>
      <c r="D743" s="1" t="s">
        <v>201</v>
      </c>
      <c r="E743" s="1" t="s">
        <v>196</v>
      </c>
      <c r="F743" s="1" t="s">
        <v>80</v>
      </c>
      <c r="G743" s="1" t="s">
        <v>207</v>
      </c>
      <c r="H743" s="1" t="s">
        <v>185</v>
      </c>
      <c r="I743" s="1" t="s">
        <v>117</v>
      </c>
      <c r="J743" s="1">
        <v>111.0</v>
      </c>
      <c r="K743" s="3">
        <f t="shared" si="1"/>
        <v>0.0001041666667</v>
      </c>
      <c r="L743" s="4">
        <f t="shared" si="2"/>
        <v>888</v>
      </c>
    </row>
    <row r="744" ht="15.75" customHeight="1">
      <c r="A744" s="2">
        <v>45497.0</v>
      </c>
      <c r="B744" s="3">
        <v>0.7104976851851852</v>
      </c>
      <c r="C744" s="1" t="s">
        <v>158</v>
      </c>
      <c r="D744" s="1" t="s">
        <v>45</v>
      </c>
      <c r="E744" s="1" t="s">
        <v>81</v>
      </c>
      <c r="F744" s="1" t="s">
        <v>62</v>
      </c>
      <c r="G744" s="1" t="s">
        <v>223</v>
      </c>
      <c r="H744" s="1" t="s">
        <v>220</v>
      </c>
      <c r="I744" s="1" t="s">
        <v>123</v>
      </c>
      <c r="J744" s="1">
        <v>111.0</v>
      </c>
      <c r="K744" s="3">
        <f t="shared" si="1"/>
        <v>0.00009259259259</v>
      </c>
      <c r="L744" s="4">
        <f t="shared" si="2"/>
        <v>888</v>
      </c>
    </row>
    <row r="745" ht="15.75" customHeight="1">
      <c r="A745" s="2">
        <v>45497.0</v>
      </c>
      <c r="B745" s="3">
        <v>0.7105902777777778</v>
      </c>
      <c r="C745" s="1" t="s">
        <v>128</v>
      </c>
      <c r="D745" s="1" t="s">
        <v>217</v>
      </c>
      <c r="E745" s="1" t="s">
        <v>218</v>
      </c>
      <c r="F745" s="1" t="s">
        <v>62</v>
      </c>
      <c r="G745" s="1" t="s">
        <v>219</v>
      </c>
      <c r="H745" s="1" t="s">
        <v>220</v>
      </c>
      <c r="I745" s="1" t="s">
        <v>94</v>
      </c>
      <c r="J745" s="1">
        <v>111.0</v>
      </c>
      <c r="K745" s="3">
        <f t="shared" si="1"/>
        <v>0.00008101851852</v>
      </c>
      <c r="L745" s="4">
        <f t="shared" si="2"/>
        <v>888</v>
      </c>
    </row>
    <row r="746" ht="15.75" customHeight="1">
      <c r="A746" s="2">
        <v>45497.0</v>
      </c>
      <c r="B746" s="3">
        <v>0.7106712962962963</v>
      </c>
      <c r="C746" s="1" t="s">
        <v>190</v>
      </c>
      <c r="D746" s="1" t="s">
        <v>45</v>
      </c>
      <c r="E746" s="1" t="s">
        <v>221</v>
      </c>
      <c r="F746" s="1" t="s">
        <v>62</v>
      </c>
      <c r="G746" s="1" t="s">
        <v>222</v>
      </c>
      <c r="H746" s="1" t="s">
        <v>200</v>
      </c>
      <c r="I746" s="1" t="s">
        <v>156</v>
      </c>
      <c r="J746" s="1">
        <v>111.0</v>
      </c>
      <c r="K746" s="3">
        <f t="shared" si="1"/>
        <v>0.00009259259259</v>
      </c>
      <c r="L746" s="4">
        <f t="shared" si="2"/>
        <v>888</v>
      </c>
    </row>
    <row r="747" ht="15.75" customHeight="1">
      <c r="A747" s="2">
        <v>45497.0</v>
      </c>
      <c r="B747" s="3">
        <v>0.7107638888888889</v>
      </c>
      <c r="C747" s="1" t="s">
        <v>196</v>
      </c>
      <c r="D747" s="1" t="s">
        <v>197</v>
      </c>
      <c r="E747" s="1" t="s">
        <v>198</v>
      </c>
      <c r="F747" s="1" t="s">
        <v>74</v>
      </c>
      <c r="G747" s="1" t="s">
        <v>199</v>
      </c>
      <c r="H747" s="1" t="s">
        <v>200</v>
      </c>
      <c r="I747" s="1" t="s">
        <v>158</v>
      </c>
      <c r="J747" s="1">
        <v>111.0</v>
      </c>
      <c r="K747" s="3">
        <f t="shared" si="1"/>
        <v>0.00009259259259</v>
      </c>
      <c r="L747" s="4">
        <f t="shared" si="2"/>
        <v>888</v>
      </c>
    </row>
    <row r="748" ht="15.75" customHeight="1">
      <c r="A748" s="2">
        <v>45497.0</v>
      </c>
      <c r="B748" s="3">
        <v>0.7108564814814815</v>
      </c>
      <c r="C748" s="1" t="s">
        <v>211</v>
      </c>
      <c r="D748" s="1" t="s">
        <v>129</v>
      </c>
      <c r="E748" s="1" t="s">
        <v>231</v>
      </c>
      <c r="F748" s="1" t="s">
        <v>62</v>
      </c>
      <c r="G748" s="1" t="s">
        <v>9</v>
      </c>
      <c r="H748" s="1" t="s">
        <v>200</v>
      </c>
      <c r="I748" s="1" t="s">
        <v>175</v>
      </c>
      <c r="J748" s="1">
        <v>111.0</v>
      </c>
      <c r="K748" s="3">
        <f t="shared" si="1"/>
        <v>0.00009259259259</v>
      </c>
      <c r="L748" s="4">
        <f t="shared" si="2"/>
        <v>888</v>
      </c>
    </row>
    <row r="749" ht="15.75" customHeight="1">
      <c r="A749" s="2">
        <v>45497.0</v>
      </c>
      <c r="B749" s="3">
        <v>0.7109490740740741</v>
      </c>
      <c r="C749" s="1" t="s">
        <v>193</v>
      </c>
      <c r="D749" s="1" t="s">
        <v>197</v>
      </c>
      <c r="E749" s="1" t="s">
        <v>56</v>
      </c>
      <c r="F749" s="1" t="s">
        <v>74</v>
      </c>
      <c r="G749" s="1" t="s">
        <v>46</v>
      </c>
      <c r="H749" s="1" t="s">
        <v>200</v>
      </c>
      <c r="I749" s="1" t="s">
        <v>32</v>
      </c>
      <c r="J749" s="1">
        <v>111.0</v>
      </c>
      <c r="K749" s="3">
        <f t="shared" si="1"/>
        <v>0.00009259259259</v>
      </c>
      <c r="L749" s="4">
        <f t="shared" si="2"/>
        <v>888</v>
      </c>
    </row>
    <row r="750" ht="15.75" customHeight="1">
      <c r="A750" s="2">
        <v>45497.0</v>
      </c>
      <c r="B750" s="3">
        <v>0.7110416666666667</v>
      </c>
      <c r="C750" s="1" t="s">
        <v>190</v>
      </c>
      <c r="D750" s="1" t="s">
        <v>45</v>
      </c>
      <c r="E750" s="1" t="s">
        <v>221</v>
      </c>
      <c r="F750" s="1" t="s">
        <v>62</v>
      </c>
      <c r="G750" s="1" t="s">
        <v>222</v>
      </c>
      <c r="H750" s="1" t="s">
        <v>200</v>
      </c>
      <c r="I750" s="1" t="s">
        <v>52</v>
      </c>
      <c r="J750" s="1">
        <v>111.0</v>
      </c>
      <c r="K750" s="3">
        <f t="shared" si="1"/>
        <v>0.00009259259259</v>
      </c>
      <c r="L750" s="4">
        <f t="shared" si="2"/>
        <v>888</v>
      </c>
    </row>
    <row r="751" ht="15.75" customHeight="1">
      <c r="A751" s="2">
        <v>45497.0</v>
      </c>
      <c r="B751" s="3">
        <v>0.7111342592592593</v>
      </c>
      <c r="C751" s="1" t="s">
        <v>232</v>
      </c>
      <c r="D751" s="1" t="s">
        <v>250</v>
      </c>
      <c r="E751" s="1" t="s">
        <v>245</v>
      </c>
      <c r="F751" s="1" t="s">
        <v>185</v>
      </c>
      <c r="G751" s="1" t="s">
        <v>289</v>
      </c>
      <c r="H751" s="1" t="s">
        <v>224</v>
      </c>
      <c r="I751" s="1" t="s">
        <v>29</v>
      </c>
      <c r="J751" s="1">
        <v>111.0</v>
      </c>
      <c r="K751" s="3">
        <f t="shared" si="1"/>
        <v>0.00009259259259</v>
      </c>
      <c r="L751" s="4">
        <f t="shared" si="2"/>
        <v>888</v>
      </c>
    </row>
    <row r="752" ht="15.75" customHeight="1">
      <c r="A752" s="2">
        <v>45497.0</v>
      </c>
      <c r="B752" s="3">
        <v>0.7112268518518517</v>
      </c>
      <c r="C752" s="1" t="s">
        <v>190</v>
      </c>
      <c r="D752" s="1" t="s">
        <v>45</v>
      </c>
      <c r="E752" s="1" t="s">
        <v>221</v>
      </c>
      <c r="F752" s="1" t="s">
        <v>62</v>
      </c>
      <c r="G752" s="1" t="s">
        <v>222</v>
      </c>
      <c r="H752" s="1" t="s">
        <v>220</v>
      </c>
      <c r="I752" s="1" t="s">
        <v>160</v>
      </c>
      <c r="J752" s="1">
        <v>111.0</v>
      </c>
      <c r="K752" s="3">
        <f t="shared" si="1"/>
        <v>0.00009259259259</v>
      </c>
      <c r="L752" s="4">
        <f t="shared" si="2"/>
        <v>888</v>
      </c>
    </row>
    <row r="753" ht="15.75" customHeight="1">
      <c r="A753" s="2">
        <v>45497.0</v>
      </c>
      <c r="B753" s="3">
        <v>0.7113194444444444</v>
      </c>
      <c r="C753" s="1" t="s">
        <v>175</v>
      </c>
      <c r="D753" s="1" t="s">
        <v>226</v>
      </c>
      <c r="E753" s="1" t="s">
        <v>235</v>
      </c>
      <c r="F753" s="1" t="s">
        <v>80</v>
      </c>
      <c r="G753" s="1" t="s">
        <v>236</v>
      </c>
      <c r="H753" s="1" t="s">
        <v>220</v>
      </c>
      <c r="I753" s="1" t="s">
        <v>192</v>
      </c>
      <c r="J753" s="1">
        <v>111.0</v>
      </c>
      <c r="K753" s="3">
        <f t="shared" si="1"/>
        <v>0.0001041666667</v>
      </c>
      <c r="L753" s="4">
        <f t="shared" si="2"/>
        <v>888</v>
      </c>
    </row>
    <row r="754" ht="15.75" customHeight="1">
      <c r="A754" s="2">
        <v>45497.0</v>
      </c>
      <c r="B754" s="3">
        <v>0.7114236111111111</v>
      </c>
      <c r="C754" s="1" t="s">
        <v>190</v>
      </c>
      <c r="D754" s="1" t="s">
        <v>45</v>
      </c>
      <c r="E754" s="1" t="s">
        <v>221</v>
      </c>
      <c r="F754" s="1" t="s">
        <v>62</v>
      </c>
      <c r="G754" s="1" t="s">
        <v>222</v>
      </c>
      <c r="H754" s="1" t="s">
        <v>200</v>
      </c>
      <c r="I754" s="1" t="s">
        <v>54</v>
      </c>
      <c r="J754" s="1">
        <v>111.0</v>
      </c>
      <c r="K754" s="3">
        <f t="shared" si="1"/>
        <v>0.00009259259259</v>
      </c>
      <c r="L754" s="4">
        <f t="shared" si="2"/>
        <v>888</v>
      </c>
    </row>
    <row r="755" ht="15.75" customHeight="1">
      <c r="A755" s="2">
        <v>45497.0</v>
      </c>
      <c r="B755" s="3">
        <v>0.7115162037037037</v>
      </c>
      <c r="C755" s="1" t="s">
        <v>205</v>
      </c>
      <c r="D755" s="1" t="s">
        <v>129</v>
      </c>
      <c r="E755" s="1" t="s">
        <v>221</v>
      </c>
      <c r="F755" s="1" t="s">
        <v>62</v>
      </c>
      <c r="G755" s="1" t="s">
        <v>225</v>
      </c>
      <c r="H755" s="1" t="s">
        <v>200</v>
      </c>
      <c r="I755" s="1" t="s">
        <v>69</v>
      </c>
      <c r="J755" s="1">
        <v>111.0</v>
      </c>
      <c r="K755" s="3">
        <f t="shared" si="1"/>
        <v>0.00009259259259</v>
      </c>
      <c r="L755" s="4">
        <f t="shared" si="2"/>
        <v>888</v>
      </c>
    </row>
    <row r="756" ht="15.75" customHeight="1">
      <c r="A756" s="2">
        <v>45497.0</v>
      </c>
      <c r="B756" s="3">
        <v>0.7116087962962964</v>
      </c>
      <c r="C756" s="1" t="s">
        <v>190</v>
      </c>
      <c r="D756" s="1" t="s">
        <v>45</v>
      </c>
      <c r="E756" s="1" t="s">
        <v>221</v>
      </c>
      <c r="F756" s="1" t="s">
        <v>62</v>
      </c>
      <c r="G756" s="1" t="s">
        <v>222</v>
      </c>
      <c r="H756" s="1" t="s">
        <v>200</v>
      </c>
      <c r="I756" s="1" t="s">
        <v>161</v>
      </c>
      <c r="J756" s="1">
        <v>111.0</v>
      </c>
      <c r="K756" s="3">
        <f t="shared" si="1"/>
        <v>0.00009259259259</v>
      </c>
      <c r="L756" s="4">
        <f t="shared" si="2"/>
        <v>888</v>
      </c>
    </row>
    <row r="757" ht="15.75" customHeight="1">
      <c r="A757" s="2">
        <v>45497.0</v>
      </c>
      <c r="B757" s="3">
        <v>0.7117013888888889</v>
      </c>
      <c r="C757" s="1" t="s">
        <v>205</v>
      </c>
      <c r="D757" s="1" t="s">
        <v>129</v>
      </c>
      <c r="E757" s="1" t="s">
        <v>221</v>
      </c>
      <c r="F757" s="1" t="s">
        <v>62</v>
      </c>
      <c r="G757" s="1" t="s">
        <v>225</v>
      </c>
      <c r="H757" s="1" t="s">
        <v>200</v>
      </c>
      <c r="I757" s="1" t="s">
        <v>139</v>
      </c>
      <c r="J757" s="1">
        <v>111.0</v>
      </c>
      <c r="K757" s="3">
        <f t="shared" si="1"/>
        <v>0.00009259259259</v>
      </c>
      <c r="L757" s="4">
        <f t="shared" si="2"/>
        <v>888</v>
      </c>
    </row>
    <row r="758" ht="15.75" customHeight="1">
      <c r="A758" s="2">
        <v>45497.0</v>
      </c>
      <c r="B758" s="3">
        <v>0.7117939814814815</v>
      </c>
      <c r="C758" s="1" t="s">
        <v>162</v>
      </c>
      <c r="D758" s="1" t="s">
        <v>129</v>
      </c>
      <c r="E758" s="1" t="s">
        <v>232</v>
      </c>
      <c r="F758" s="1" t="s">
        <v>74</v>
      </c>
      <c r="G758" s="1" t="s">
        <v>241</v>
      </c>
      <c r="H758" s="1" t="s">
        <v>200</v>
      </c>
      <c r="I758" s="1" t="s">
        <v>102</v>
      </c>
      <c r="J758" s="1">
        <v>111.0</v>
      </c>
      <c r="K758" s="3">
        <f t="shared" si="1"/>
        <v>0.00009259259259</v>
      </c>
      <c r="L758" s="4">
        <f t="shared" si="2"/>
        <v>888</v>
      </c>
    </row>
    <row r="759" ht="15.75" customHeight="1">
      <c r="A759" s="2">
        <v>45497.0</v>
      </c>
      <c r="B759" s="3">
        <v>0.711886574074074</v>
      </c>
      <c r="C759" s="1" t="s">
        <v>136</v>
      </c>
      <c r="D759" s="1" t="s">
        <v>242</v>
      </c>
      <c r="E759" s="1" t="s">
        <v>94</v>
      </c>
      <c r="F759" s="1" t="s">
        <v>74</v>
      </c>
      <c r="G759" s="1" t="s">
        <v>243</v>
      </c>
      <c r="H759" s="1" t="s">
        <v>200</v>
      </c>
      <c r="I759" s="1" t="s">
        <v>106</v>
      </c>
      <c r="J759" s="1">
        <v>111.0</v>
      </c>
      <c r="K759" s="3">
        <f t="shared" si="1"/>
        <v>0.00009259259259</v>
      </c>
      <c r="L759" s="4">
        <f t="shared" si="2"/>
        <v>888</v>
      </c>
    </row>
    <row r="760" ht="15.75" customHeight="1">
      <c r="A760" s="2">
        <v>45497.0</v>
      </c>
      <c r="B760" s="3">
        <v>0.7119791666666666</v>
      </c>
      <c r="C760" s="1" t="s">
        <v>205</v>
      </c>
      <c r="D760" s="1" t="s">
        <v>129</v>
      </c>
      <c r="E760" s="1" t="s">
        <v>221</v>
      </c>
      <c r="F760" s="1" t="s">
        <v>62</v>
      </c>
      <c r="G760" s="1" t="s">
        <v>225</v>
      </c>
      <c r="H760" s="1" t="s">
        <v>200</v>
      </c>
      <c r="I760" s="1" t="s">
        <v>211</v>
      </c>
      <c r="J760" s="1">
        <v>111.0</v>
      </c>
      <c r="K760" s="3">
        <f t="shared" si="1"/>
        <v>0.00009259259259</v>
      </c>
      <c r="L760" s="4">
        <f t="shared" si="2"/>
        <v>888</v>
      </c>
    </row>
    <row r="761" ht="15.75" customHeight="1">
      <c r="A761" s="2">
        <v>45497.0</v>
      </c>
      <c r="B761" s="3">
        <v>0.7120717592592593</v>
      </c>
      <c r="C761" s="1" t="s">
        <v>196</v>
      </c>
      <c r="D761" s="1" t="s">
        <v>197</v>
      </c>
      <c r="E761" s="1" t="s">
        <v>198</v>
      </c>
      <c r="F761" s="1" t="s">
        <v>74</v>
      </c>
      <c r="G761" s="1" t="s">
        <v>233</v>
      </c>
      <c r="H761" s="1" t="s">
        <v>200</v>
      </c>
      <c r="I761" s="1" t="s">
        <v>57</v>
      </c>
      <c r="J761" s="1">
        <v>111.0</v>
      </c>
      <c r="K761" s="3">
        <f t="shared" si="1"/>
        <v>0.00009259259259</v>
      </c>
      <c r="L761" s="4">
        <f t="shared" si="2"/>
        <v>888</v>
      </c>
    </row>
    <row r="762" ht="15.75" customHeight="1">
      <c r="A762" s="2">
        <v>45497.0</v>
      </c>
      <c r="B762" s="3">
        <v>0.7121643518518518</v>
      </c>
      <c r="C762" s="1" t="s">
        <v>190</v>
      </c>
      <c r="D762" s="1" t="s">
        <v>45</v>
      </c>
      <c r="E762" s="1" t="s">
        <v>221</v>
      </c>
      <c r="F762" s="1" t="s">
        <v>62</v>
      </c>
      <c r="G762" s="1" t="s">
        <v>222</v>
      </c>
      <c r="H762" s="1" t="s">
        <v>200</v>
      </c>
      <c r="I762" s="1" t="s">
        <v>290</v>
      </c>
      <c r="J762" s="1">
        <v>111.0</v>
      </c>
      <c r="K762" s="3">
        <f t="shared" si="1"/>
        <v>0.00009259259259</v>
      </c>
      <c r="L762" s="4">
        <f t="shared" si="2"/>
        <v>888</v>
      </c>
    </row>
    <row r="763" ht="15.75" customHeight="1">
      <c r="A763" s="2">
        <v>45497.0</v>
      </c>
      <c r="B763" s="3">
        <v>0.7122569444444444</v>
      </c>
      <c r="C763" s="1" t="s">
        <v>190</v>
      </c>
      <c r="D763" s="1" t="s">
        <v>45</v>
      </c>
      <c r="E763" s="1" t="s">
        <v>221</v>
      </c>
      <c r="F763" s="1" t="s">
        <v>62</v>
      </c>
      <c r="G763" s="1" t="s">
        <v>222</v>
      </c>
      <c r="H763" s="1" t="s">
        <v>220</v>
      </c>
      <c r="I763" s="1" t="s">
        <v>10</v>
      </c>
      <c r="J763" s="1">
        <v>111.0</v>
      </c>
      <c r="K763" s="3">
        <f t="shared" si="1"/>
        <v>0.00009259259259</v>
      </c>
      <c r="L763" s="4">
        <f t="shared" si="2"/>
        <v>888</v>
      </c>
    </row>
    <row r="764" ht="15.75" customHeight="1">
      <c r="A764" s="2">
        <v>45497.0</v>
      </c>
      <c r="B764" s="3">
        <v>0.7123495370370371</v>
      </c>
      <c r="C764" s="1" t="s">
        <v>209</v>
      </c>
      <c r="D764" s="1" t="s">
        <v>217</v>
      </c>
      <c r="E764" s="1" t="s">
        <v>218</v>
      </c>
      <c r="F764" s="1" t="s">
        <v>62</v>
      </c>
      <c r="G764" s="1" t="s">
        <v>219</v>
      </c>
      <c r="H764" s="1" t="s">
        <v>220</v>
      </c>
      <c r="I764" s="1" t="s">
        <v>82</v>
      </c>
      <c r="J764" s="1">
        <v>111.0</v>
      </c>
      <c r="K764" s="3">
        <f t="shared" si="1"/>
        <v>0.00009259259259</v>
      </c>
      <c r="L764" s="4">
        <f t="shared" si="2"/>
        <v>888</v>
      </c>
    </row>
    <row r="765" ht="15.75" customHeight="1">
      <c r="A765" s="2">
        <v>45497.0</v>
      </c>
      <c r="B765" s="3">
        <v>0.7124421296296296</v>
      </c>
      <c r="C765" s="1" t="s">
        <v>162</v>
      </c>
      <c r="D765" s="1" t="s">
        <v>129</v>
      </c>
      <c r="E765" s="1" t="s">
        <v>232</v>
      </c>
      <c r="F765" s="1" t="s">
        <v>74</v>
      </c>
      <c r="G765" s="1" t="s">
        <v>241</v>
      </c>
      <c r="H765" s="1" t="s">
        <v>200</v>
      </c>
      <c r="I765" s="1" t="s">
        <v>232</v>
      </c>
      <c r="J765" s="1">
        <v>111.0</v>
      </c>
      <c r="K765" s="3">
        <f t="shared" si="1"/>
        <v>0.00009259259259</v>
      </c>
      <c r="L765" s="4">
        <f t="shared" si="2"/>
        <v>888</v>
      </c>
    </row>
    <row r="766" ht="15.75" customHeight="1">
      <c r="A766" s="2">
        <v>45497.0</v>
      </c>
      <c r="B766" s="3">
        <v>0.7125347222222222</v>
      </c>
      <c r="C766" s="1" t="s">
        <v>205</v>
      </c>
      <c r="D766" s="1" t="s">
        <v>129</v>
      </c>
      <c r="E766" s="1" t="s">
        <v>221</v>
      </c>
      <c r="F766" s="1" t="s">
        <v>62</v>
      </c>
      <c r="G766" s="1" t="s">
        <v>225</v>
      </c>
      <c r="H766" s="1" t="s">
        <v>200</v>
      </c>
      <c r="I766" s="1" t="s">
        <v>14</v>
      </c>
      <c r="J766" s="1">
        <v>111.0</v>
      </c>
      <c r="K766" s="3">
        <f t="shared" si="1"/>
        <v>0.00009259259259</v>
      </c>
      <c r="L766" s="4">
        <f t="shared" si="2"/>
        <v>888</v>
      </c>
    </row>
    <row r="767" ht="15.75" customHeight="1">
      <c r="A767" s="2">
        <v>45497.0</v>
      </c>
      <c r="B767" s="3">
        <v>0.7126273148148149</v>
      </c>
      <c r="C767" s="1" t="s">
        <v>162</v>
      </c>
      <c r="D767" s="1" t="s">
        <v>129</v>
      </c>
      <c r="E767" s="1" t="s">
        <v>232</v>
      </c>
      <c r="F767" s="1" t="s">
        <v>74</v>
      </c>
      <c r="G767" s="1" t="s">
        <v>241</v>
      </c>
      <c r="H767" s="1" t="s">
        <v>200</v>
      </c>
      <c r="I767" s="1" t="s">
        <v>21</v>
      </c>
      <c r="J767" s="1">
        <v>111.0</v>
      </c>
      <c r="K767" s="3">
        <f t="shared" si="1"/>
        <v>0.00009259259259</v>
      </c>
      <c r="L767" s="4">
        <f t="shared" si="2"/>
        <v>888</v>
      </c>
    </row>
    <row r="768" ht="15.75" customHeight="1">
      <c r="A768" s="2">
        <v>45497.0</v>
      </c>
      <c r="B768" s="3">
        <v>0.7127199074074074</v>
      </c>
      <c r="C768" s="1" t="s">
        <v>211</v>
      </c>
      <c r="D768" s="1" t="s">
        <v>129</v>
      </c>
      <c r="E768" s="1" t="s">
        <v>231</v>
      </c>
      <c r="F768" s="1" t="s">
        <v>62</v>
      </c>
      <c r="G768" s="1" t="s">
        <v>9</v>
      </c>
      <c r="H768" s="1" t="s">
        <v>200</v>
      </c>
      <c r="I768" s="1" t="s">
        <v>123</v>
      </c>
      <c r="J768" s="1">
        <v>111.0</v>
      </c>
      <c r="K768" s="3">
        <f t="shared" si="1"/>
        <v>0.0001041666667</v>
      </c>
      <c r="L768" s="4">
        <f t="shared" si="2"/>
        <v>888</v>
      </c>
    </row>
    <row r="769" ht="15.75" customHeight="1">
      <c r="A769" s="2">
        <v>45497.0</v>
      </c>
      <c r="B769" s="3">
        <v>0.712824074074074</v>
      </c>
      <c r="C769" s="1" t="s">
        <v>158</v>
      </c>
      <c r="D769" s="1" t="s">
        <v>45</v>
      </c>
      <c r="E769" s="1" t="s">
        <v>81</v>
      </c>
      <c r="F769" s="1" t="s">
        <v>62</v>
      </c>
      <c r="G769" s="1" t="s">
        <v>223</v>
      </c>
      <c r="H769" s="1" t="s">
        <v>220</v>
      </c>
      <c r="I769" s="1" t="s">
        <v>113</v>
      </c>
      <c r="J769" s="1">
        <v>111.0</v>
      </c>
      <c r="K769" s="3">
        <f t="shared" si="1"/>
        <v>0.00009259259259</v>
      </c>
      <c r="L769" s="4">
        <f t="shared" si="2"/>
        <v>888</v>
      </c>
    </row>
    <row r="770" ht="15.75" customHeight="1">
      <c r="A770" s="2">
        <v>45497.0</v>
      </c>
      <c r="B770" s="3">
        <v>0.7129166666666666</v>
      </c>
      <c r="C770" s="1" t="s">
        <v>215</v>
      </c>
      <c r="D770" s="1" t="s">
        <v>226</v>
      </c>
      <c r="E770" s="1" t="s">
        <v>136</v>
      </c>
      <c r="F770" s="1" t="s">
        <v>80</v>
      </c>
      <c r="G770" s="1" t="s">
        <v>227</v>
      </c>
      <c r="H770" s="1" t="s">
        <v>220</v>
      </c>
      <c r="I770" s="1" t="s">
        <v>29</v>
      </c>
      <c r="J770" s="1">
        <v>111.0</v>
      </c>
      <c r="K770" s="3">
        <f t="shared" si="1"/>
        <v>0.00009259259259</v>
      </c>
      <c r="L770" s="4">
        <f t="shared" si="2"/>
        <v>888</v>
      </c>
    </row>
    <row r="771" ht="15.75" customHeight="1">
      <c r="A771" s="2">
        <v>45497.0</v>
      </c>
      <c r="B771" s="3">
        <v>0.7130092592592593</v>
      </c>
      <c r="C771" s="1" t="s">
        <v>190</v>
      </c>
      <c r="D771" s="1" t="s">
        <v>45</v>
      </c>
      <c r="E771" s="1" t="s">
        <v>221</v>
      </c>
      <c r="F771" s="1" t="s">
        <v>62</v>
      </c>
      <c r="G771" s="1" t="s">
        <v>222</v>
      </c>
      <c r="H771" s="1" t="s">
        <v>200</v>
      </c>
      <c r="I771" s="1" t="s">
        <v>136</v>
      </c>
      <c r="J771" s="1">
        <v>111.0</v>
      </c>
      <c r="K771" s="3">
        <f t="shared" si="1"/>
        <v>0.00009259259259</v>
      </c>
      <c r="L771" s="4">
        <f t="shared" si="2"/>
        <v>888</v>
      </c>
    </row>
    <row r="772" ht="15.75" customHeight="1">
      <c r="A772" s="2">
        <v>45497.0</v>
      </c>
      <c r="B772" s="3">
        <v>0.7131018518518518</v>
      </c>
      <c r="C772" s="1" t="s">
        <v>190</v>
      </c>
      <c r="D772" s="1" t="s">
        <v>45</v>
      </c>
      <c r="E772" s="1" t="s">
        <v>221</v>
      </c>
      <c r="F772" s="1" t="s">
        <v>62</v>
      </c>
      <c r="G772" s="1" t="s">
        <v>222</v>
      </c>
      <c r="H772" s="1" t="s">
        <v>220</v>
      </c>
      <c r="I772" s="1" t="s">
        <v>182</v>
      </c>
      <c r="J772" s="1">
        <v>111.0</v>
      </c>
      <c r="K772" s="3">
        <f t="shared" si="1"/>
        <v>0.00009259259259</v>
      </c>
      <c r="L772" s="4">
        <f t="shared" si="2"/>
        <v>888</v>
      </c>
    </row>
    <row r="773" ht="15.75" customHeight="1">
      <c r="A773" s="2">
        <v>45497.0</v>
      </c>
      <c r="B773" s="3">
        <v>0.7131944444444445</v>
      </c>
      <c r="C773" s="1" t="s">
        <v>162</v>
      </c>
      <c r="D773" s="1" t="s">
        <v>129</v>
      </c>
      <c r="E773" s="1" t="s">
        <v>232</v>
      </c>
      <c r="F773" s="1" t="s">
        <v>74</v>
      </c>
      <c r="G773" s="1" t="s">
        <v>241</v>
      </c>
      <c r="H773" s="1" t="s">
        <v>200</v>
      </c>
      <c r="I773" s="1" t="s">
        <v>39</v>
      </c>
      <c r="J773" s="1">
        <v>111.0</v>
      </c>
      <c r="K773" s="3">
        <f t="shared" si="1"/>
        <v>0.00009259259259</v>
      </c>
      <c r="L773" s="4">
        <f t="shared" si="2"/>
        <v>888</v>
      </c>
    </row>
    <row r="774" ht="15.75" customHeight="1">
      <c r="A774" s="2">
        <v>45497.0</v>
      </c>
      <c r="B774" s="3">
        <v>0.7132870370370371</v>
      </c>
      <c r="C774" s="1" t="s">
        <v>229</v>
      </c>
      <c r="D774" s="1" t="s">
        <v>117</v>
      </c>
      <c r="E774" s="1" t="s">
        <v>274</v>
      </c>
      <c r="F774" s="1" t="s">
        <v>185</v>
      </c>
      <c r="G774" s="1" t="s">
        <v>291</v>
      </c>
      <c r="H774" s="1" t="s">
        <v>224</v>
      </c>
      <c r="I774" s="1" t="s">
        <v>292</v>
      </c>
      <c r="J774" s="1">
        <v>111.0</v>
      </c>
      <c r="K774" s="3">
        <f t="shared" si="1"/>
        <v>0.00009259259259</v>
      </c>
      <c r="L774" s="4">
        <f t="shared" si="2"/>
        <v>888</v>
      </c>
    </row>
    <row r="775" ht="15.75" customHeight="1">
      <c r="A775" s="2">
        <v>45497.0</v>
      </c>
      <c r="B775" s="3">
        <v>0.7133796296296296</v>
      </c>
      <c r="C775" s="1" t="s">
        <v>183</v>
      </c>
      <c r="D775" s="1" t="s">
        <v>197</v>
      </c>
      <c r="E775" s="1" t="s">
        <v>198</v>
      </c>
      <c r="F775" s="1" t="s">
        <v>74</v>
      </c>
      <c r="G775" s="1" t="s">
        <v>199</v>
      </c>
      <c r="H775" s="1" t="s">
        <v>200</v>
      </c>
      <c r="I775" s="1" t="s">
        <v>158</v>
      </c>
      <c r="J775" s="1">
        <v>111.0</v>
      </c>
      <c r="K775" s="3">
        <f t="shared" si="1"/>
        <v>0.0001041666667</v>
      </c>
      <c r="L775" s="4">
        <f t="shared" si="2"/>
        <v>888</v>
      </c>
    </row>
    <row r="776" ht="15.75" customHeight="1">
      <c r="A776" s="2">
        <v>45497.0</v>
      </c>
      <c r="B776" s="3">
        <v>0.7134837962962962</v>
      </c>
      <c r="C776" s="1" t="s">
        <v>190</v>
      </c>
      <c r="D776" s="1" t="s">
        <v>45</v>
      </c>
      <c r="E776" s="1" t="s">
        <v>221</v>
      </c>
      <c r="F776" s="1" t="s">
        <v>62</v>
      </c>
      <c r="G776" s="1" t="s">
        <v>222</v>
      </c>
      <c r="H776" s="1" t="s">
        <v>200</v>
      </c>
      <c r="I776" s="1" t="s">
        <v>175</v>
      </c>
      <c r="J776" s="1">
        <v>111.0</v>
      </c>
      <c r="K776" s="3">
        <f t="shared" si="1"/>
        <v>0.00008101851852</v>
      </c>
      <c r="L776" s="4">
        <f t="shared" si="2"/>
        <v>888</v>
      </c>
    </row>
    <row r="777" ht="15.75" customHeight="1">
      <c r="A777" s="2">
        <v>45497.0</v>
      </c>
      <c r="B777" s="3">
        <v>0.7135648148148147</v>
      </c>
      <c r="C777" s="1" t="s">
        <v>198</v>
      </c>
      <c r="D777" s="1" t="s">
        <v>250</v>
      </c>
      <c r="E777" s="1" t="s">
        <v>245</v>
      </c>
      <c r="F777" s="1" t="s">
        <v>185</v>
      </c>
      <c r="G777" s="1" t="s">
        <v>110</v>
      </c>
      <c r="H777" s="1" t="s">
        <v>224</v>
      </c>
      <c r="I777" s="1" t="s">
        <v>150</v>
      </c>
      <c r="J777" s="1">
        <v>111.0</v>
      </c>
      <c r="K777" s="3">
        <f t="shared" si="1"/>
        <v>0.00009259259259</v>
      </c>
      <c r="L777" s="4">
        <f t="shared" si="2"/>
        <v>888</v>
      </c>
    </row>
    <row r="778" ht="15.75" customHeight="1">
      <c r="A778" s="2">
        <v>45497.0</v>
      </c>
      <c r="B778" s="3">
        <v>0.7136574074074074</v>
      </c>
      <c r="C778" s="1" t="s">
        <v>190</v>
      </c>
      <c r="D778" s="1" t="s">
        <v>45</v>
      </c>
      <c r="E778" s="1" t="s">
        <v>221</v>
      </c>
      <c r="F778" s="1" t="s">
        <v>62</v>
      </c>
      <c r="G778" s="1" t="s">
        <v>222</v>
      </c>
      <c r="H778" s="1" t="s">
        <v>220</v>
      </c>
      <c r="I778" s="1" t="s">
        <v>156</v>
      </c>
      <c r="J778" s="1">
        <v>111.0</v>
      </c>
      <c r="K778" s="3">
        <f t="shared" si="1"/>
        <v>0.00009259259259</v>
      </c>
      <c r="L778" s="4">
        <f t="shared" si="2"/>
        <v>888</v>
      </c>
    </row>
    <row r="779" ht="15.75" customHeight="1">
      <c r="A779" s="2">
        <v>45497.0</v>
      </c>
      <c r="B779" s="3">
        <v>0.71375</v>
      </c>
      <c r="C779" s="1" t="s">
        <v>81</v>
      </c>
      <c r="D779" s="1" t="s">
        <v>117</v>
      </c>
      <c r="E779" s="1" t="s">
        <v>274</v>
      </c>
      <c r="F779" s="1" t="s">
        <v>185</v>
      </c>
      <c r="G779" s="1" t="s">
        <v>42</v>
      </c>
      <c r="H779" s="1" t="s">
        <v>224</v>
      </c>
      <c r="I779" s="1" t="s">
        <v>25</v>
      </c>
      <c r="J779" s="1">
        <v>111.0</v>
      </c>
      <c r="K779" s="3">
        <f t="shared" si="1"/>
        <v>0.00009259259259</v>
      </c>
      <c r="L779" s="4">
        <f t="shared" si="2"/>
        <v>888</v>
      </c>
    </row>
    <row r="780" ht="15.75" customHeight="1">
      <c r="A780" s="2">
        <v>45497.0</v>
      </c>
      <c r="B780" s="3">
        <v>0.7138425925925925</v>
      </c>
      <c r="C780" s="1" t="s">
        <v>162</v>
      </c>
      <c r="D780" s="1" t="s">
        <v>197</v>
      </c>
      <c r="E780" s="1" t="s">
        <v>232</v>
      </c>
      <c r="F780" s="1" t="s">
        <v>74</v>
      </c>
      <c r="G780" s="1" t="s">
        <v>233</v>
      </c>
      <c r="H780" s="1" t="s">
        <v>200</v>
      </c>
      <c r="I780" s="1" t="s">
        <v>292</v>
      </c>
      <c r="J780" s="1">
        <v>111.0</v>
      </c>
      <c r="K780" s="3">
        <f t="shared" si="1"/>
        <v>0.00009259259259</v>
      </c>
      <c r="L780" s="4">
        <f t="shared" si="2"/>
        <v>888</v>
      </c>
    </row>
    <row r="781" ht="15.75" customHeight="1">
      <c r="A781" s="2">
        <v>45497.0</v>
      </c>
      <c r="B781" s="3">
        <v>0.7139351851851852</v>
      </c>
      <c r="C781" s="1" t="s">
        <v>183</v>
      </c>
      <c r="D781" s="1" t="s">
        <v>197</v>
      </c>
      <c r="E781" s="1" t="s">
        <v>56</v>
      </c>
      <c r="F781" s="1" t="s">
        <v>74</v>
      </c>
      <c r="G781" s="1" t="s">
        <v>46</v>
      </c>
      <c r="H781" s="1" t="s">
        <v>200</v>
      </c>
      <c r="I781" s="1" t="s">
        <v>196</v>
      </c>
      <c r="J781" s="1">
        <v>111.0</v>
      </c>
      <c r="K781" s="3">
        <f t="shared" si="1"/>
        <v>0.00009259259259</v>
      </c>
      <c r="L781" s="4">
        <f t="shared" si="2"/>
        <v>888</v>
      </c>
    </row>
    <row r="782" ht="15.75" customHeight="1">
      <c r="A782" s="2">
        <v>45497.0</v>
      </c>
      <c r="B782" s="3">
        <v>0.7140277777777778</v>
      </c>
      <c r="C782" s="1" t="s">
        <v>162</v>
      </c>
      <c r="D782" s="1" t="s">
        <v>129</v>
      </c>
      <c r="E782" s="1" t="s">
        <v>232</v>
      </c>
      <c r="F782" s="1" t="s">
        <v>74</v>
      </c>
      <c r="G782" s="1" t="s">
        <v>241</v>
      </c>
      <c r="H782" s="1" t="s">
        <v>200</v>
      </c>
      <c r="I782" s="1" t="s">
        <v>178</v>
      </c>
      <c r="J782" s="1">
        <v>111.0</v>
      </c>
      <c r="K782" s="3">
        <f t="shared" si="1"/>
        <v>0.00009259259259</v>
      </c>
      <c r="L782" s="4">
        <f t="shared" si="2"/>
        <v>888</v>
      </c>
    </row>
    <row r="783" ht="15.75" customHeight="1">
      <c r="A783" s="2">
        <v>45497.0</v>
      </c>
      <c r="B783" s="3">
        <v>0.7141203703703703</v>
      </c>
      <c r="C783" s="1" t="s">
        <v>162</v>
      </c>
      <c r="D783" s="1" t="s">
        <v>129</v>
      </c>
      <c r="E783" s="1" t="s">
        <v>232</v>
      </c>
      <c r="F783" s="1" t="s">
        <v>74</v>
      </c>
      <c r="G783" s="1" t="s">
        <v>241</v>
      </c>
      <c r="H783" s="1" t="s">
        <v>200</v>
      </c>
      <c r="I783" s="1" t="s">
        <v>12</v>
      </c>
      <c r="J783" s="1">
        <v>111.0</v>
      </c>
      <c r="K783" s="3">
        <f t="shared" si="1"/>
        <v>0.00009259259259</v>
      </c>
      <c r="L783" s="4">
        <f t="shared" si="2"/>
        <v>888</v>
      </c>
    </row>
    <row r="784" ht="15.75" customHeight="1">
      <c r="A784" s="2">
        <v>45497.0</v>
      </c>
      <c r="B784" s="3">
        <v>0.714212962962963</v>
      </c>
      <c r="C784" s="1" t="s">
        <v>162</v>
      </c>
      <c r="D784" s="1" t="s">
        <v>197</v>
      </c>
      <c r="E784" s="1" t="s">
        <v>232</v>
      </c>
      <c r="F784" s="1" t="s">
        <v>74</v>
      </c>
      <c r="G784" s="1" t="s">
        <v>233</v>
      </c>
      <c r="H784" s="1" t="s">
        <v>200</v>
      </c>
      <c r="I784" s="1" t="s">
        <v>251</v>
      </c>
      <c r="J784" s="1">
        <v>111.0</v>
      </c>
      <c r="K784" s="3">
        <f t="shared" si="1"/>
        <v>0.0001041666667</v>
      </c>
      <c r="L784" s="4">
        <f t="shared" si="2"/>
        <v>888</v>
      </c>
    </row>
    <row r="785" ht="15.75" customHeight="1">
      <c r="A785" s="2">
        <v>45497.0</v>
      </c>
      <c r="B785" s="3">
        <v>0.7143171296296296</v>
      </c>
      <c r="C785" s="1" t="s">
        <v>221</v>
      </c>
      <c r="D785" s="1" t="s">
        <v>117</v>
      </c>
      <c r="E785" s="1" t="s">
        <v>165</v>
      </c>
      <c r="F785" s="1" t="s">
        <v>185</v>
      </c>
      <c r="G785" s="1" t="s">
        <v>118</v>
      </c>
      <c r="H785" s="1" t="s">
        <v>224</v>
      </c>
      <c r="I785" s="1" t="s">
        <v>239</v>
      </c>
      <c r="J785" s="1">
        <v>111.0</v>
      </c>
      <c r="K785" s="3">
        <f t="shared" si="1"/>
        <v>0.00009259259259</v>
      </c>
      <c r="L785" s="4">
        <f t="shared" si="2"/>
        <v>888</v>
      </c>
    </row>
    <row r="786" ht="15.75" customHeight="1">
      <c r="A786" s="2">
        <v>45497.0</v>
      </c>
      <c r="B786" s="3">
        <v>0.7144097222222222</v>
      </c>
      <c r="C786" s="1" t="s">
        <v>211</v>
      </c>
      <c r="D786" s="1" t="s">
        <v>129</v>
      </c>
      <c r="E786" s="1" t="s">
        <v>231</v>
      </c>
      <c r="F786" s="1" t="s">
        <v>62</v>
      </c>
      <c r="G786" s="1" t="s">
        <v>9</v>
      </c>
      <c r="H786" s="1" t="s">
        <v>200</v>
      </c>
      <c r="I786" s="1" t="s">
        <v>256</v>
      </c>
      <c r="J786" s="1">
        <v>111.0</v>
      </c>
      <c r="K786" s="3">
        <f t="shared" si="1"/>
        <v>0.00009259259259</v>
      </c>
      <c r="L786" s="4">
        <f t="shared" si="2"/>
        <v>888</v>
      </c>
    </row>
    <row r="787" ht="15.75" customHeight="1">
      <c r="A787" s="2">
        <v>45497.0</v>
      </c>
      <c r="B787" s="3">
        <v>0.7145023148148147</v>
      </c>
      <c r="C787" s="1" t="s">
        <v>136</v>
      </c>
      <c r="D787" s="1" t="s">
        <v>242</v>
      </c>
      <c r="E787" s="1" t="s">
        <v>94</v>
      </c>
      <c r="F787" s="1" t="s">
        <v>74</v>
      </c>
      <c r="G787" s="1" t="s">
        <v>243</v>
      </c>
      <c r="H787" s="1" t="s">
        <v>200</v>
      </c>
      <c r="I787" s="1" t="s">
        <v>251</v>
      </c>
      <c r="J787" s="1">
        <v>111.0</v>
      </c>
      <c r="K787" s="3">
        <f t="shared" si="1"/>
        <v>0.00009259259259</v>
      </c>
      <c r="L787" s="4">
        <f t="shared" si="2"/>
        <v>888</v>
      </c>
    </row>
    <row r="788" ht="15.75" customHeight="1">
      <c r="A788" s="2">
        <v>45497.0</v>
      </c>
      <c r="B788" s="3">
        <v>0.7145949074074074</v>
      </c>
      <c r="C788" s="1" t="s">
        <v>205</v>
      </c>
      <c r="D788" s="1" t="s">
        <v>129</v>
      </c>
      <c r="E788" s="1" t="s">
        <v>221</v>
      </c>
      <c r="F788" s="1" t="s">
        <v>62</v>
      </c>
      <c r="G788" s="1" t="s">
        <v>225</v>
      </c>
      <c r="H788" s="1" t="s">
        <v>200</v>
      </c>
      <c r="I788" s="1" t="s">
        <v>76</v>
      </c>
      <c r="J788" s="1">
        <v>111.0</v>
      </c>
      <c r="K788" s="3">
        <f t="shared" si="1"/>
        <v>0.00009259259259</v>
      </c>
      <c r="L788" s="4">
        <f t="shared" si="2"/>
        <v>888</v>
      </c>
    </row>
    <row r="789" ht="15.75" customHeight="1">
      <c r="A789" s="2">
        <v>45497.0</v>
      </c>
      <c r="B789" s="3">
        <v>0.7146875</v>
      </c>
      <c r="C789" s="1" t="s">
        <v>235</v>
      </c>
      <c r="D789" s="1" t="s">
        <v>242</v>
      </c>
      <c r="E789" s="1" t="s">
        <v>173</v>
      </c>
      <c r="F789" s="1" t="s">
        <v>74</v>
      </c>
      <c r="G789" s="1" t="s">
        <v>288</v>
      </c>
      <c r="H789" s="1" t="s">
        <v>200</v>
      </c>
      <c r="I789" s="1" t="s">
        <v>235</v>
      </c>
      <c r="J789" s="1">
        <v>111.0</v>
      </c>
      <c r="K789" s="3">
        <f t="shared" si="1"/>
        <v>0.00009259259259</v>
      </c>
      <c r="L789" s="4">
        <f t="shared" si="2"/>
        <v>888</v>
      </c>
    </row>
    <row r="790" ht="15.75" customHeight="1">
      <c r="A790" s="2">
        <v>45497.0</v>
      </c>
      <c r="B790" s="3">
        <v>0.7147800925925926</v>
      </c>
      <c r="C790" s="1" t="s">
        <v>190</v>
      </c>
      <c r="D790" s="1" t="s">
        <v>45</v>
      </c>
      <c r="E790" s="1" t="s">
        <v>221</v>
      </c>
      <c r="F790" s="1" t="s">
        <v>62</v>
      </c>
      <c r="G790" s="1" t="s">
        <v>222</v>
      </c>
      <c r="H790" s="1" t="s">
        <v>200</v>
      </c>
      <c r="I790" s="1" t="s">
        <v>92</v>
      </c>
      <c r="J790" s="1">
        <v>111.0</v>
      </c>
      <c r="K790" s="3">
        <f t="shared" si="1"/>
        <v>0.00009259259259</v>
      </c>
      <c r="L790" s="4">
        <f t="shared" si="2"/>
        <v>888</v>
      </c>
    </row>
    <row r="791" ht="15.75" customHeight="1">
      <c r="A791" s="2">
        <v>45497.0</v>
      </c>
      <c r="B791" s="3">
        <v>0.7148726851851852</v>
      </c>
      <c r="C791" s="1" t="s">
        <v>190</v>
      </c>
      <c r="D791" s="1" t="s">
        <v>45</v>
      </c>
      <c r="E791" s="1" t="s">
        <v>221</v>
      </c>
      <c r="F791" s="1" t="s">
        <v>62</v>
      </c>
      <c r="G791" s="1" t="s">
        <v>222</v>
      </c>
      <c r="H791" s="1" t="s">
        <v>200</v>
      </c>
      <c r="I791" s="1" t="s">
        <v>14</v>
      </c>
      <c r="J791" s="1">
        <v>111.0</v>
      </c>
      <c r="K791" s="3">
        <f t="shared" si="1"/>
        <v>0.00009259259259</v>
      </c>
      <c r="L791" s="4">
        <f t="shared" si="2"/>
        <v>888</v>
      </c>
    </row>
    <row r="792" ht="15.75" customHeight="1">
      <c r="A792" s="2">
        <v>45497.0</v>
      </c>
      <c r="B792" s="3">
        <v>0.7149652777777779</v>
      </c>
      <c r="C792" s="1" t="s">
        <v>211</v>
      </c>
      <c r="D792" s="1" t="s">
        <v>129</v>
      </c>
      <c r="E792" s="1" t="s">
        <v>231</v>
      </c>
      <c r="F792" s="1" t="s">
        <v>62</v>
      </c>
      <c r="G792" s="1" t="s">
        <v>9</v>
      </c>
      <c r="H792" s="1" t="s">
        <v>200</v>
      </c>
      <c r="I792" s="1" t="s">
        <v>283</v>
      </c>
      <c r="J792" s="1">
        <v>111.0</v>
      </c>
      <c r="K792" s="3">
        <f t="shared" si="1"/>
        <v>0.00009259259259</v>
      </c>
      <c r="L792" s="4">
        <f t="shared" si="2"/>
        <v>888</v>
      </c>
    </row>
    <row r="793" ht="15.75" customHeight="1">
      <c r="A793" s="2">
        <v>45497.0</v>
      </c>
      <c r="B793" s="3">
        <v>0.7150578703703704</v>
      </c>
      <c r="C793" s="1" t="s">
        <v>178</v>
      </c>
      <c r="D793" s="1" t="s">
        <v>217</v>
      </c>
      <c r="E793" s="1" t="s">
        <v>229</v>
      </c>
      <c r="F793" s="1" t="s">
        <v>62</v>
      </c>
      <c r="G793" s="1" t="s">
        <v>230</v>
      </c>
      <c r="H793" s="1" t="s">
        <v>220</v>
      </c>
      <c r="I793" s="1" t="s">
        <v>111</v>
      </c>
      <c r="J793" s="1">
        <v>111.0</v>
      </c>
      <c r="K793" s="3">
        <f t="shared" si="1"/>
        <v>0.00009259259259</v>
      </c>
      <c r="L793" s="4">
        <f t="shared" si="2"/>
        <v>888</v>
      </c>
    </row>
    <row r="794" ht="15.75" customHeight="1">
      <c r="A794" s="2">
        <v>45497.0</v>
      </c>
      <c r="B794" s="3">
        <v>0.715150462962963</v>
      </c>
      <c r="C794" s="1" t="s">
        <v>205</v>
      </c>
      <c r="D794" s="1" t="s">
        <v>129</v>
      </c>
      <c r="E794" s="1" t="s">
        <v>221</v>
      </c>
      <c r="F794" s="1" t="s">
        <v>62</v>
      </c>
      <c r="G794" s="1" t="s">
        <v>225</v>
      </c>
      <c r="H794" s="1" t="s">
        <v>200</v>
      </c>
      <c r="I794" s="1" t="s">
        <v>278</v>
      </c>
      <c r="J794" s="1">
        <v>111.0</v>
      </c>
      <c r="K794" s="3">
        <f t="shared" si="1"/>
        <v>0.00009259259259</v>
      </c>
      <c r="L794" s="4">
        <f t="shared" si="2"/>
        <v>888</v>
      </c>
    </row>
    <row r="795" ht="15.75" customHeight="1">
      <c r="A795" s="2">
        <v>45497.0</v>
      </c>
      <c r="B795" s="3">
        <v>0.7152430555555555</v>
      </c>
      <c r="C795" s="1" t="s">
        <v>183</v>
      </c>
      <c r="D795" s="1" t="s">
        <v>197</v>
      </c>
      <c r="E795" s="1" t="s">
        <v>56</v>
      </c>
      <c r="F795" s="1" t="s">
        <v>74</v>
      </c>
      <c r="G795" s="1" t="s">
        <v>46</v>
      </c>
      <c r="H795" s="1" t="s">
        <v>200</v>
      </c>
      <c r="I795" s="1" t="s">
        <v>150</v>
      </c>
      <c r="J795" s="1">
        <v>111.0</v>
      </c>
      <c r="K795" s="3">
        <f t="shared" si="1"/>
        <v>0.00009259259259</v>
      </c>
      <c r="L795" s="4">
        <f t="shared" si="2"/>
        <v>888</v>
      </c>
    </row>
    <row r="796" ht="15.75" customHeight="1">
      <c r="A796" s="2">
        <v>45497.0</v>
      </c>
      <c r="B796" s="3">
        <v>0.7153356481481481</v>
      </c>
      <c r="C796" s="1" t="s">
        <v>162</v>
      </c>
      <c r="D796" s="1" t="s">
        <v>197</v>
      </c>
      <c r="E796" s="1" t="s">
        <v>232</v>
      </c>
      <c r="F796" s="1" t="s">
        <v>74</v>
      </c>
      <c r="G796" s="1" t="s">
        <v>233</v>
      </c>
      <c r="H796" s="1" t="s">
        <v>200</v>
      </c>
      <c r="I796" s="1" t="s">
        <v>28</v>
      </c>
      <c r="J796" s="1">
        <v>111.0</v>
      </c>
      <c r="K796" s="3">
        <f t="shared" si="1"/>
        <v>0.00009259259259</v>
      </c>
      <c r="L796" s="4">
        <f t="shared" si="2"/>
        <v>888</v>
      </c>
    </row>
    <row r="797" ht="15.75" customHeight="1">
      <c r="A797" s="2">
        <v>45497.0</v>
      </c>
      <c r="B797" s="3">
        <v>0.7154282407407407</v>
      </c>
      <c r="C797" s="1" t="s">
        <v>190</v>
      </c>
      <c r="D797" s="1" t="s">
        <v>45</v>
      </c>
      <c r="E797" s="1" t="s">
        <v>221</v>
      </c>
      <c r="F797" s="1" t="s">
        <v>62</v>
      </c>
      <c r="G797" s="1" t="s">
        <v>222</v>
      </c>
      <c r="H797" s="1" t="s">
        <v>200</v>
      </c>
      <c r="I797" s="1" t="s">
        <v>69</v>
      </c>
      <c r="J797" s="1">
        <v>111.0</v>
      </c>
      <c r="K797" s="3">
        <f t="shared" si="1"/>
        <v>0.00009259259259</v>
      </c>
      <c r="L797" s="4">
        <f t="shared" si="2"/>
        <v>888</v>
      </c>
    </row>
    <row r="798" ht="15.75" customHeight="1">
      <c r="A798" s="2">
        <v>45497.0</v>
      </c>
      <c r="B798" s="3">
        <v>0.7155208333333333</v>
      </c>
      <c r="C798" s="1" t="s">
        <v>218</v>
      </c>
      <c r="D798" s="1" t="s">
        <v>242</v>
      </c>
      <c r="E798" s="1" t="s">
        <v>94</v>
      </c>
      <c r="F798" s="1" t="s">
        <v>74</v>
      </c>
      <c r="G798" s="1" t="s">
        <v>16</v>
      </c>
      <c r="H798" s="1" t="s">
        <v>224</v>
      </c>
      <c r="I798" s="1" t="s">
        <v>293</v>
      </c>
      <c r="J798" s="1">
        <v>111.0</v>
      </c>
      <c r="K798" s="3">
        <f t="shared" si="1"/>
        <v>0.00009259259259</v>
      </c>
      <c r="L798" s="4">
        <f t="shared" si="2"/>
        <v>888</v>
      </c>
    </row>
    <row r="799" ht="15.75" customHeight="1">
      <c r="A799" s="2">
        <v>45497.0</v>
      </c>
      <c r="B799" s="3">
        <v>0.7156134259259259</v>
      </c>
      <c r="C799" s="1" t="s">
        <v>158</v>
      </c>
      <c r="D799" s="1" t="s">
        <v>45</v>
      </c>
      <c r="E799" s="1" t="s">
        <v>81</v>
      </c>
      <c r="F799" s="1" t="s">
        <v>62</v>
      </c>
      <c r="G799" s="1" t="s">
        <v>223</v>
      </c>
      <c r="H799" s="1" t="s">
        <v>220</v>
      </c>
      <c r="I799" s="1" t="s">
        <v>123</v>
      </c>
      <c r="J799" s="1">
        <v>111.0</v>
      </c>
      <c r="K799" s="3">
        <f t="shared" si="1"/>
        <v>0.0001157407407</v>
      </c>
      <c r="L799" s="4">
        <f t="shared" si="2"/>
        <v>888</v>
      </c>
    </row>
    <row r="800" ht="15.75" customHeight="1">
      <c r="A800" s="2">
        <v>45497.0</v>
      </c>
      <c r="B800" s="3">
        <v>0.7157291666666666</v>
      </c>
      <c r="C800" s="1" t="s">
        <v>205</v>
      </c>
      <c r="D800" s="1" t="s">
        <v>129</v>
      </c>
      <c r="E800" s="1" t="s">
        <v>221</v>
      </c>
      <c r="F800" s="1" t="s">
        <v>62</v>
      </c>
      <c r="G800" s="1" t="s">
        <v>225</v>
      </c>
      <c r="H800" s="1" t="s">
        <v>200</v>
      </c>
      <c r="I800" s="1" t="s">
        <v>167</v>
      </c>
      <c r="J800" s="1">
        <v>111.0</v>
      </c>
      <c r="K800" s="3">
        <f t="shared" si="1"/>
        <v>0.00009259259259</v>
      </c>
      <c r="L800" s="4">
        <f t="shared" si="2"/>
        <v>888</v>
      </c>
    </row>
    <row r="801" ht="15.75" customHeight="1">
      <c r="A801" s="2">
        <v>45497.0</v>
      </c>
      <c r="B801" s="3">
        <v>0.7158217592592592</v>
      </c>
      <c r="C801" s="1" t="s">
        <v>136</v>
      </c>
      <c r="D801" s="1" t="s">
        <v>242</v>
      </c>
      <c r="E801" s="1" t="s">
        <v>94</v>
      </c>
      <c r="F801" s="1" t="s">
        <v>74</v>
      </c>
      <c r="G801" s="1" t="s">
        <v>243</v>
      </c>
      <c r="H801" s="1" t="s">
        <v>200</v>
      </c>
      <c r="I801" s="1" t="s">
        <v>25</v>
      </c>
      <c r="J801" s="1">
        <v>111.0</v>
      </c>
      <c r="K801" s="3">
        <f t="shared" si="1"/>
        <v>0.00008101851852</v>
      </c>
      <c r="L801" s="4">
        <f t="shared" si="2"/>
        <v>888</v>
      </c>
    </row>
    <row r="802" ht="15.75" customHeight="1">
      <c r="A802" s="2">
        <v>45497.0</v>
      </c>
      <c r="B802" s="3">
        <v>0.7159027777777779</v>
      </c>
      <c r="C802" s="1" t="s">
        <v>190</v>
      </c>
      <c r="D802" s="1" t="s">
        <v>45</v>
      </c>
      <c r="E802" s="1" t="s">
        <v>221</v>
      </c>
      <c r="F802" s="1" t="s">
        <v>62</v>
      </c>
      <c r="G802" s="1" t="s">
        <v>222</v>
      </c>
      <c r="H802" s="1" t="s">
        <v>220</v>
      </c>
      <c r="I802" s="1" t="s">
        <v>19</v>
      </c>
      <c r="J802" s="1">
        <v>111.0</v>
      </c>
      <c r="K802" s="3">
        <f t="shared" si="1"/>
        <v>0.00009259259259</v>
      </c>
      <c r="L802" s="4">
        <f t="shared" si="2"/>
        <v>888</v>
      </c>
    </row>
    <row r="803" ht="15.75" customHeight="1">
      <c r="A803" s="2">
        <v>45497.0</v>
      </c>
      <c r="B803" s="3">
        <v>0.7159953703703703</v>
      </c>
      <c r="C803" s="1" t="s">
        <v>178</v>
      </c>
      <c r="D803" s="1" t="s">
        <v>217</v>
      </c>
      <c r="E803" s="1" t="s">
        <v>229</v>
      </c>
      <c r="F803" s="1" t="s">
        <v>62</v>
      </c>
      <c r="G803" s="1" t="s">
        <v>230</v>
      </c>
      <c r="H803" s="1" t="s">
        <v>220</v>
      </c>
      <c r="I803" s="1" t="s">
        <v>246</v>
      </c>
      <c r="J803" s="1">
        <v>111.0</v>
      </c>
      <c r="K803" s="3">
        <f t="shared" si="1"/>
        <v>0.00009259259259</v>
      </c>
      <c r="L803" s="4">
        <f t="shared" si="2"/>
        <v>888</v>
      </c>
    </row>
    <row r="804" ht="15.75" customHeight="1">
      <c r="A804" s="2">
        <v>45497.0</v>
      </c>
      <c r="B804" s="3">
        <v>0.716087962962963</v>
      </c>
      <c r="C804" s="1" t="s">
        <v>136</v>
      </c>
      <c r="D804" s="1" t="s">
        <v>242</v>
      </c>
      <c r="E804" s="1" t="s">
        <v>94</v>
      </c>
      <c r="F804" s="1" t="s">
        <v>74</v>
      </c>
      <c r="G804" s="1" t="s">
        <v>243</v>
      </c>
      <c r="H804" s="1" t="s">
        <v>200</v>
      </c>
      <c r="I804" s="1" t="s">
        <v>39</v>
      </c>
      <c r="J804" s="1">
        <v>111.0</v>
      </c>
      <c r="K804" s="3">
        <f t="shared" si="1"/>
        <v>0.00009259259259</v>
      </c>
      <c r="L804" s="4">
        <f t="shared" si="2"/>
        <v>888</v>
      </c>
    </row>
    <row r="805" ht="15.75" customHeight="1">
      <c r="A805" s="2">
        <v>45497.0</v>
      </c>
      <c r="B805" s="3">
        <v>0.7161805555555555</v>
      </c>
      <c r="C805" s="1" t="s">
        <v>190</v>
      </c>
      <c r="D805" s="1" t="s">
        <v>45</v>
      </c>
      <c r="E805" s="1" t="s">
        <v>221</v>
      </c>
      <c r="F805" s="1" t="s">
        <v>62</v>
      </c>
      <c r="G805" s="1" t="s">
        <v>222</v>
      </c>
      <c r="H805" s="1" t="s">
        <v>200</v>
      </c>
      <c r="I805" s="1" t="s">
        <v>183</v>
      </c>
      <c r="J805" s="1">
        <v>111.0</v>
      </c>
      <c r="K805" s="3">
        <f t="shared" si="1"/>
        <v>0.00009259259259</v>
      </c>
      <c r="L805" s="4">
        <f t="shared" si="2"/>
        <v>888</v>
      </c>
    </row>
    <row r="806" ht="15.75" customHeight="1">
      <c r="A806" s="2">
        <v>45497.0</v>
      </c>
      <c r="B806" s="3">
        <v>0.7162731481481481</v>
      </c>
      <c r="C806" s="1" t="s">
        <v>211</v>
      </c>
      <c r="D806" s="1" t="s">
        <v>129</v>
      </c>
      <c r="E806" s="1" t="s">
        <v>231</v>
      </c>
      <c r="F806" s="1" t="s">
        <v>62</v>
      </c>
      <c r="G806" s="1" t="s">
        <v>9</v>
      </c>
      <c r="H806" s="1" t="s">
        <v>200</v>
      </c>
      <c r="I806" s="1" t="s">
        <v>25</v>
      </c>
      <c r="J806" s="1">
        <v>111.0</v>
      </c>
      <c r="K806" s="3">
        <f t="shared" si="1"/>
        <v>0.00009259259259</v>
      </c>
      <c r="L806" s="4">
        <f t="shared" si="2"/>
        <v>888</v>
      </c>
    </row>
    <row r="807" ht="15.75" customHeight="1">
      <c r="A807" s="2">
        <v>45497.0</v>
      </c>
      <c r="B807" s="3">
        <v>0.7163657407407408</v>
      </c>
      <c r="C807" s="1" t="s">
        <v>128</v>
      </c>
      <c r="D807" s="1" t="s">
        <v>217</v>
      </c>
      <c r="E807" s="1" t="s">
        <v>218</v>
      </c>
      <c r="F807" s="1" t="s">
        <v>62</v>
      </c>
      <c r="G807" s="1" t="s">
        <v>219</v>
      </c>
      <c r="H807" s="1" t="s">
        <v>220</v>
      </c>
      <c r="I807" s="1" t="s">
        <v>90</v>
      </c>
      <c r="J807" s="1">
        <v>111.0</v>
      </c>
      <c r="K807" s="3">
        <f t="shared" si="1"/>
        <v>0.0001041666667</v>
      </c>
      <c r="L807" s="4">
        <f t="shared" si="2"/>
        <v>888</v>
      </c>
    </row>
    <row r="808" ht="15.75" customHeight="1">
      <c r="A808" s="2">
        <v>45497.0</v>
      </c>
      <c r="B808" s="3">
        <v>0.7164699074074075</v>
      </c>
      <c r="C808" s="1" t="s">
        <v>190</v>
      </c>
      <c r="D808" s="1" t="s">
        <v>45</v>
      </c>
      <c r="E808" s="1" t="s">
        <v>221</v>
      </c>
      <c r="F808" s="1" t="s">
        <v>62</v>
      </c>
      <c r="G808" s="1" t="s">
        <v>222</v>
      </c>
      <c r="H808" s="1" t="s">
        <v>200</v>
      </c>
      <c r="I808" s="1" t="s">
        <v>52</v>
      </c>
      <c r="J808" s="1">
        <v>111.0</v>
      </c>
      <c r="K808" s="3">
        <f t="shared" si="1"/>
        <v>0.00009259259259</v>
      </c>
      <c r="L808" s="4">
        <f t="shared" si="2"/>
        <v>888</v>
      </c>
    </row>
    <row r="809" ht="15.75" customHeight="1">
      <c r="A809" s="2">
        <v>45497.0</v>
      </c>
      <c r="B809" s="3">
        <v>0.7165625000000001</v>
      </c>
      <c r="C809" s="1" t="s">
        <v>175</v>
      </c>
      <c r="D809" s="1" t="s">
        <v>226</v>
      </c>
      <c r="E809" s="1" t="s">
        <v>235</v>
      </c>
      <c r="F809" s="1" t="s">
        <v>80</v>
      </c>
      <c r="G809" s="1" t="s">
        <v>236</v>
      </c>
      <c r="H809" s="1" t="s">
        <v>220</v>
      </c>
      <c r="I809" s="1" t="s">
        <v>25</v>
      </c>
      <c r="J809" s="1">
        <v>111.0</v>
      </c>
      <c r="K809" s="3">
        <f t="shared" si="1"/>
        <v>0.00009259259259</v>
      </c>
      <c r="L809" s="4">
        <f t="shared" si="2"/>
        <v>888</v>
      </c>
    </row>
    <row r="810" ht="15.75" customHeight="1">
      <c r="A810" s="2">
        <v>45497.0</v>
      </c>
      <c r="B810" s="3">
        <v>0.7166550925925925</v>
      </c>
      <c r="C810" s="1" t="s">
        <v>205</v>
      </c>
      <c r="D810" s="1" t="s">
        <v>129</v>
      </c>
      <c r="E810" s="1" t="s">
        <v>221</v>
      </c>
      <c r="F810" s="1" t="s">
        <v>62</v>
      </c>
      <c r="G810" s="1" t="s">
        <v>225</v>
      </c>
      <c r="H810" s="1" t="s">
        <v>200</v>
      </c>
      <c r="I810" s="1" t="s">
        <v>251</v>
      </c>
      <c r="J810" s="1">
        <v>111.0</v>
      </c>
      <c r="K810" s="3">
        <f t="shared" si="1"/>
        <v>0.00009259259259</v>
      </c>
      <c r="L810" s="4">
        <f t="shared" si="2"/>
        <v>888</v>
      </c>
    </row>
    <row r="811" ht="15.75" customHeight="1">
      <c r="A811" s="2">
        <v>45497.0</v>
      </c>
      <c r="B811" s="3">
        <v>0.7167476851851852</v>
      </c>
      <c r="C811" s="1" t="s">
        <v>59</v>
      </c>
      <c r="D811" s="1" t="s">
        <v>182</v>
      </c>
      <c r="E811" s="1" t="s">
        <v>183</v>
      </c>
      <c r="F811" s="1" t="s">
        <v>80</v>
      </c>
      <c r="G811" s="1" t="s">
        <v>194</v>
      </c>
      <c r="H811" s="1" t="s">
        <v>185</v>
      </c>
      <c r="I811" s="1" t="s">
        <v>150</v>
      </c>
      <c r="J811" s="1">
        <v>111.0</v>
      </c>
      <c r="K811" s="3">
        <f t="shared" si="1"/>
        <v>0.00009259259259</v>
      </c>
      <c r="L811" s="4">
        <f t="shared" si="2"/>
        <v>888</v>
      </c>
    </row>
    <row r="812" ht="15.75" customHeight="1">
      <c r="A812" s="2">
        <v>45497.0</v>
      </c>
      <c r="B812" s="3">
        <v>0.7168402777777777</v>
      </c>
      <c r="C812" s="1" t="s">
        <v>205</v>
      </c>
      <c r="D812" s="1" t="s">
        <v>129</v>
      </c>
      <c r="E812" s="1" t="s">
        <v>221</v>
      </c>
      <c r="F812" s="1" t="s">
        <v>62</v>
      </c>
      <c r="G812" s="1" t="s">
        <v>225</v>
      </c>
      <c r="H812" s="1" t="s">
        <v>200</v>
      </c>
      <c r="I812" s="1" t="s">
        <v>86</v>
      </c>
      <c r="J812" s="1">
        <v>111.0</v>
      </c>
      <c r="K812" s="3">
        <f t="shared" si="1"/>
        <v>0.00009259259259</v>
      </c>
      <c r="L812" s="4">
        <f t="shared" si="2"/>
        <v>888</v>
      </c>
    </row>
    <row r="813" ht="15.75" customHeight="1">
      <c r="A813" s="2">
        <v>45497.0</v>
      </c>
      <c r="B813" s="3">
        <v>0.7169328703703703</v>
      </c>
      <c r="C813" s="1" t="s">
        <v>205</v>
      </c>
      <c r="D813" s="1" t="s">
        <v>129</v>
      </c>
      <c r="E813" s="1" t="s">
        <v>221</v>
      </c>
      <c r="F813" s="1" t="s">
        <v>62</v>
      </c>
      <c r="G813" s="1" t="s">
        <v>225</v>
      </c>
      <c r="H813" s="1" t="s">
        <v>200</v>
      </c>
      <c r="I813" s="1" t="s">
        <v>188</v>
      </c>
      <c r="J813" s="1">
        <v>111.0</v>
      </c>
      <c r="K813" s="3">
        <f t="shared" si="1"/>
        <v>0.00009259259259</v>
      </c>
      <c r="L813" s="4">
        <f t="shared" si="2"/>
        <v>888</v>
      </c>
    </row>
    <row r="814" ht="15.75" customHeight="1">
      <c r="A814" s="2">
        <v>45497.0</v>
      </c>
      <c r="B814" s="3">
        <v>0.717025462962963</v>
      </c>
      <c r="C814" s="1" t="s">
        <v>193</v>
      </c>
      <c r="D814" s="1" t="s">
        <v>197</v>
      </c>
      <c r="E814" s="1" t="s">
        <v>56</v>
      </c>
      <c r="F814" s="1" t="s">
        <v>74</v>
      </c>
      <c r="G814" s="1" t="s">
        <v>288</v>
      </c>
      <c r="H814" s="1" t="s">
        <v>200</v>
      </c>
      <c r="I814" s="1" t="s">
        <v>189</v>
      </c>
      <c r="J814" s="1">
        <v>111.0</v>
      </c>
      <c r="K814" s="3">
        <f t="shared" si="1"/>
        <v>0.00009259259259</v>
      </c>
      <c r="L814" s="4">
        <f t="shared" si="2"/>
        <v>888</v>
      </c>
    </row>
    <row r="815" ht="15.75" customHeight="1">
      <c r="A815" s="2">
        <v>45497.0</v>
      </c>
      <c r="B815" s="3">
        <v>0.7171180555555555</v>
      </c>
      <c r="C815" s="1" t="s">
        <v>36</v>
      </c>
      <c r="D815" s="1" t="s">
        <v>45</v>
      </c>
      <c r="E815" s="1" t="s">
        <v>81</v>
      </c>
      <c r="F815" s="1" t="s">
        <v>62</v>
      </c>
      <c r="G815" s="1" t="s">
        <v>223</v>
      </c>
      <c r="H815" s="1" t="s">
        <v>220</v>
      </c>
      <c r="I815" s="1" t="s">
        <v>183</v>
      </c>
      <c r="J815" s="1">
        <v>111.0</v>
      </c>
      <c r="K815" s="3">
        <f t="shared" si="1"/>
        <v>0.00009259259259</v>
      </c>
      <c r="L815" s="4">
        <f t="shared" si="2"/>
        <v>888</v>
      </c>
    </row>
    <row r="816" ht="15.75" customHeight="1">
      <c r="A816" s="2">
        <v>45497.0</v>
      </c>
      <c r="B816" s="3">
        <v>0.7172106481481482</v>
      </c>
      <c r="C816" s="1" t="s">
        <v>162</v>
      </c>
      <c r="D816" s="1" t="s">
        <v>129</v>
      </c>
      <c r="E816" s="1" t="s">
        <v>232</v>
      </c>
      <c r="F816" s="1" t="s">
        <v>74</v>
      </c>
      <c r="G816" s="1" t="s">
        <v>241</v>
      </c>
      <c r="H816" s="1" t="s">
        <v>200</v>
      </c>
      <c r="I816" s="1" t="s">
        <v>181</v>
      </c>
      <c r="J816" s="1">
        <v>111.0</v>
      </c>
      <c r="K816" s="3">
        <f t="shared" si="1"/>
        <v>0.00009259259259</v>
      </c>
      <c r="L816" s="4">
        <f t="shared" si="2"/>
        <v>888</v>
      </c>
    </row>
    <row r="817" ht="15.75" customHeight="1">
      <c r="A817" s="2">
        <v>45497.0</v>
      </c>
      <c r="B817" s="3">
        <v>0.7173032407407408</v>
      </c>
      <c r="C817" s="1" t="s">
        <v>205</v>
      </c>
      <c r="D817" s="1" t="s">
        <v>129</v>
      </c>
      <c r="E817" s="1" t="s">
        <v>221</v>
      </c>
      <c r="F817" s="1" t="s">
        <v>62</v>
      </c>
      <c r="G817" s="1" t="s">
        <v>225</v>
      </c>
      <c r="H817" s="1" t="s">
        <v>200</v>
      </c>
      <c r="I817" s="1" t="s">
        <v>25</v>
      </c>
      <c r="J817" s="1">
        <v>111.0</v>
      </c>
      <c r="K817" s="3">
        <f t="shared" si="1"/>
        <v>0.00009259259259</v>
      </c>
      <c r="L817" s="4">
        <f t="shared" si="2"/>
        <v>888</v>
      </c>
    </row>
    <row r="818" ht="15.75" customHeight="1">
      <c r="A818" s="2">
        <v>45497.0</v>
      </c>
      <c r="B818" s="3">
        <v>0.7173958333333333</v>
      </c>
      <c r="C818" s="1" t="s">
        <v>190</v>
      </c>
      <c r="D818" s="1" t="s">
        <v>45</v>
      </c>
      <c r="E818" s="1" t="s">
        <v>221</v>
      </c>
      <c r="F818" s="1" t="s">
        <v>62</v>
      </c>
      <c r="G818" s="1" t="s">
        <v>222</v>
      </c>
      <c r="H818" s="1" t="s">
        <v>220</v>
      </c>
      <c r="I818" s="1" t="s">
        <v>275</v>
      </c>
      <c r="J818" s="1">
        <v>111.0</v>
      </c>
      <c r="K818" s="3">
        <f t="shared" si="1"/>
        <v>0.00009259259259</v>
      </c>
      <c r="L818" s="4">
        <f t="shared" si="2"/>
        <v>888</v>
      </c>
    </row>
    <row r="819" ht="15.75" customHeight="1">
      <c r="A819" s="2">
        <v>45497.0</v>
      </c>
      <c r="B819" s="3">
        <v>0.717488425925926</v>
      </c>
      <c r="C819" s="1" t="s">
        <v>158</v>
      </c>
      <c r="D819" s="1" t="s">
        <v>45</v>
      </c>
      <c r="E819" s="1" t="s">
        <v>81</v>
      </c>
      <c r="F819" s="1" t="s">
        <v>62</v>
      </c>
      <c r="G819" s="1" t="s">
        <v>223</v>
      </c>
      <c r="H819" s="1" t="s">
        <v>220</v>
      </c>
      <c r="I819" s="1" t="s">
        <v>169</v>
      </c>
      <c r="J819" s="1">
        <v>111.0</v>
      </c>
      <c r="K819" s="3">
        <f t="shared" si="1"/>
        <v>0.00009259259259</v>
      </c>
      <c r="L819" s="4">
        <f t="shared" si="2"/>
        <v>888</v>
      </c>
    </row>
    <row r="820" ht="15.75" customHeight="1">
      <c r="A820" s="2">
        <v>45497.0</v>
      </c>
      <c r="B820" s="3">
        <v>0.7175810185185184</v>
      </c>
      <c r="C820" s="1" t="s">
        <v>158</v>
      </c>
      <c r="D820" s="1" t="s">
        <v>45</v>
      </c>
      <c r="E820" s="1" t="s">
        <v>81</v>
      </c>
      <c r="F820" s="1" t="s">
        <v>62</v>
      </c>
      <c r="G820" s="1" t="s">
        <v>223</v>
      </c>
      <c r="H820" s="1" t="s">
        <v>220</v>
      </c>
      <c r="I820" s="1" t="s">
        <v>104</v>
      </c>
      <c r="J820" s="1">
        <v>111.0</v>
      </c>
      <c r="K820" s="3">
        <f t="shared" si="1"/>
        <v>0.00009259259259</v>
      </c>
      <c r="L820" s="4">
        <f t="shared" si="2"/>
        <v>888</v>
      </c>
    </row>
    <row r="821" ht="15.75" customHeight="1">
      <c r="A821" s="2">
        <v>45497.0</v>
      </c>
      <c r="B821" s="3">
        <v>0.717673611111111</v>
      </c>
      <c r="C821" s="1" t="s">
        <v>205</v>
      </c>
      <c r="D821" s="1" t="s">
        <v>129</v>
      </c>
      <c r="E821" s="1" t="s">
        <v>221</v>
      </c>
      <c r="F821" s="1" t="s">
        <v>62</v>
      </c>
      <c r="G821" s="1" t="s">
        <v>225</v>
      </c>
      <c r="H821" s="1" t="s">
        <v>200</v>
      </c>
      <c r="I821" s="1" t="s">
        <v>161</v>
      </c>
      <c r="J821" s="1">
        <v>111.0</v>
      </c>
      <c r="K821" s="3">
        <f t="shared" si="1"/>
        <v>0.00009259259259</v>
      </c>
      <c r="L821" s="4">
        <f t="shared" si="2"/>
        <v>888</v>
      </c>
    </row>
    <row r="822" ht="15.75" customHeight="1">
      <c r="A822" s="2">
        <v>45497.0</v>
      </c>
      <c r="B822" s="3">
        <v>0.7177662037037037</v>
      </c>
      <c r="C822" s="1" t="s">
        <v>190</v>
      </c>
      <c r="D822" s="1" t="s">
        <v>45</v>
      </c>
      <c r="E822" s="1" t="s">
        <v>221</v>
      </c>
      <c r="F822" s="1" t="s">
        <v>62</v>
      </c>
      <c r="G822" s="1" t="s">
        <v>222</v>
      </c>
      <c r="H822" s="1" t="s">
        <v>200</v>
      </c>
      <c r="I822" s="1" t="s">
        <v>45</v>
      </c>
      <c r="J822" s="1">
        <v>111.0</v>
      </c>
      <c r="K822" s="3">
        <f t="shared" si="1"/>
        <v>0.00009259259259</v>
      </c>
      <c r="L822" s="4">
        <f t="shared" si="2"/>
        <v>888</v>
      </c>
    </row>
    <row r="823" ht="15.75" customHeight="1">
      <c r="A823" s="2">
        <v>45497.0</v>
      </c>
      <c r="B823" s="3">
        <v>0.7178587962962962</v>
      </c>
      <c r="C823" s="1" t="s">
        <v>128</v>
      </c>
      <c r="D823" s="1" t="s">
        <v>217</v>
      </c>
      <c r="E823" s="1" t="s">
        <v>218</v>
      </c>
      <c r="F823" s="1" t="s">
        <v>62</v>
      </c>
      <c r="G823" s="1" t="s">
        <v>219</v>
      </c>
      <c r="H823" s="1" t="s">
        <v>220</v>
      </c>
      <c r="I823" s="1" t="s">
        <v>229</v>
      </c>
      <c r="J823" s="1">
        <v>111.0</v>
      </c>
      <c r="K823" s="3">
        <f t="shared" si="1"/>
        <v>0.0001041666667</v>
      </c>
      <c r="L823" s="4">
        <f t="shared" si="2"/>
        <v>888</v>
      </c>
    </row>
    <row r="824" ht="15.75" customHeight="1">
      <c r="A824" s="2">
        <v>45497.0</v>
      </c>
      <c r="B824" s="3">
        <v>0.717962962962963</v>
      </c>
      <c r="C824" s="1" t="s">
        <v>158</v>
      </c>
      <c r="D824" s="1" t="s">
        <v>45</v>
      </c>
      <c r="E824" s="1" t="s">
        <v>81</v>
      </c>
      <c r="F824" s="1" t="s">
        <v>62</v>
      </c>
      <c r="G824" s="1" t="s">
        <v>223</v>
      </c>
      <c r="H824" s="1" t="s">
        <v>220</v>
      </c>
      <c r="I824" s="1" t="s">
        <v>101</v>
      </c>
      <c r="J824" s="1">
        <v>111.0</v>
      </c>
      <c r="K824" s="3">
        <f t="shared" si="1"/>
        <v>0.00009259259259</v>
      </c>
      <c r="L824" s="4">
        <f t="shared" si="2"/>
        <v>888</v>
      </c>
    </row>
    <row r="825" ht="15.75" customHeight="1">
      <c r="A825" s="2">
        <v>45497.0</v>
      </c>
      <c r="B825" s="3">
        <v>0.7180555555555556</v>
      </c>
      <c r="C825" s="1" t="s">
        <v>162</v>
      </c>
      <c r="D825" s="1" t="s">
        <v>129</v>
      </c>
      <c r="E825" s="1" t="s">
        <v>232</v>
      </c>
      <c r="F825" s="1" t="s">
        <v>74</v>
      </c>
      <c r="G825" s="1" t="s">
        <v>241</v>
      </c>
      <c r="H825" s="1" t="s">
        <v>200</v>
      </c>
      <c r="I825" s="1" t="s">
        <v>231</v>
      </c>
      <c r="J825" s="1">
        <v>111.0</v>
      </c>
      <c r="K825" s="3">
        <f t="shared" si="1"/>
        <v>0.00009259259259</v>
      </c>
      <c r="L825" s="4">
        <f t="shared" si="2"/>
        <v>888</v>
      </c>
    </row>
    <row r="826" ht="15.75" customHeight="1">
      <c r="A826" s="2">
        <v>45497.0</v>
      </c>
      <c r="B826" s="3">
        <v>0.7181481481481482</v>
      </c>
      <c r="C826" s="1" t="s">
        <v>209</v>
      </c>
      <c r="D826" s="1" t="s">
        <v>217</v>
      </c>
      <c r="E826" s="1" t="s">
        <v>218</v>
      </c>
      <c r="F826" s="1" t="s">
        <v>62</v>
      </c>
      <c r="G826" s="1" t="s">
        <v>219</v>
      </c>
      <c r="H826" s="1" t="s">
        <v>220</v>
      </c>
      <c r="I826" s="1" t="s">
        <v>26</v>
      </c>
      <c r="J826" s="1">
        <v>111.0</v>
      </c>
      <c r="K826" s="3">
        <f t="shared" si="1"/>
        <v>0.00009259259259</v>
      </c>
      <c r="L826" s="4">
        <f t="shared" si="2"/>
        <v>888</v>
      </c>
    </row>
    <row r="827" ht="15.75" customHeight="1">
      <c r="A827" s="2">
        <v>45497.0</v>
      </c>
      <c r="B827" s="3">
        <v>0.7182407407407408</v>
      </c>
      <c r="C827" s="1" t="s">
        <v>209</v>
      </c>
      <c r="D827" s="1" t="s">
        <v>217</v>
      </c>
      <c r="E827" s="1" t="s">
        <v>218</v>
      </c>
      <c r="F827" s="1" t="s">
        <v>62</v>
      </c>
      <c r="G827" s="1" t="s">
        <v>219</v>
      </c>
      <c r="H827" s="1" t="s">
        <v>220</v>
      </c>
      <c r="I827" s="1" t="s">
        <v>52</v>
      </c>
      <c r="J827" s="1">
        <v>111.0</v>
      </c>
      <c r="K827" s="3">
        <f t="shared" si="1"/>
        <v>0.00009259259259</v>
      </c>
      <c r="L827" s="4">
        <f t="shared" si="2"/>
        <v>888</v>
      </c>
    </row>
    <row r="828" ht="15.75" customHeight="1">
      <c r="A828" s="2">
        <v>45497.0</v>
      </c>
      <c r="B828" s="3">
        <v>0.7183333333333333</v>
      </c>
      <c r="C828" s="1" t="s">
        <v>190</v>
      </c>
      <c r="D828" s="1" t="s">
        <v>45</v>
      </c>
      <c r="E828" s="1" t="s">
        <v>221</v>
      </c>
      <c r="F828" s="1" t="s">
        <v>62</v>
      </c>
      <c r="G828" s="1" t="s">
        <v>222</v>
      </c>
      <c r="H828" s="1" t="s">
        <v>200</v>
      </c>
      <c r="I828" s="1" t="s">
        <v>128</v>
      </c>
      <c r="J828" s="1">
        <v>111.0</v>
      </c>
      <c r="K828" s="3">
        <f t="shared" si="1"/>
        <v>0.00009259259259</v>
      </c>
      <c r="L828" s="4">
        <f t="shared" si="2"/>
        <v>888</v>
      </c>
    </row>
    <row r="829" ht="15.75" customHeight="1">
      <c r="A829" s="2">
        <v>45497.0</v>
      </c>
      <c r="B829" s="3">
        <v>0.7184259259259259</v>
      </c>
      <c r="C829" s="1" t="s">
        <v>235</v>
      </c>
      <c r="D829" s="1" t="s">
        <v>242</v>
      </c>
      <c r="E829" s="1" t="s">
        <v>173</v>
      </c>
      <c r="F829" s="1" t="s">
        <v>74</v>
      </c>
      <c r="G829" s="1" t="s">
        <v>288</v>
      </c>
      <c r="H829" s="1" t="s">
        <v>200</v>
      </c>
      <c r="I829" s="1" t="s">
        <v>109</v>
      </c>
      <c r="J829" s="1">
        <v>111.0</v>
      </c>
      <c r="K829" s="3">
        <f t="shared" si="1"/>
        <v>0.00008101851852</v>
      </c>
      <c r="L829" s="4">
        <f t="shared" si="2"/>
        <v>888</v>
      </c>
    </row>
    <row r="830" ht="15.75" customHeight="1">
      <c r="A830" s="2">
        <v>45497.0</v>
      </c>
      <c r="B830" s="3">
        <v>0.7185069444444445</v>
      </c>
      <c r="C830" s="1" t="s">
        <v>36</v>
      </c>
      <c r="D830" s="1" t="s">
        <v>45</v>
      </c>
      <c r="E830" s="1" t="s">
        <v>81</v>
      </c>
      <c r="F830" s="1" t="s">
        <v>62</v>
      </c>
      <c r="G830" s="1" t="s">
        <v>223</v>
      </c>
      <c r="H830" s="1" t="s">
        <v>220</v>
      </c>
      <c r="I830" s="1" t="s">
        <v>95</v>
      </c>
      <c r="J830" s="1">
        <v>111.0</v>
      </c>
      <c r="K830" s="3">
        <f t="shared" si="1"/>
        <v>0.00009259259259</v>
      </c>
      <c r="L830" s="4">
        <f t="shared" si="2"/>
        <v>888</v>
      </c>
    </row>
    <row r="831" ht="15.75" customHeight="1">
      <c r="A831" s="2">
        <v>45497.0</v>
      </c>
      <c r="B831" s="3">
        <v>0.7185995370370369</v>
      </c>
      <c r="C831" s="1" t="s">
        <v>221</v>
      </c>
      <c r="D831" s="1" t="s">
        <v>117</v>
      </c>
      <c r="E831" s="1" t="s">
        <v>165</v>
      </c>
      <c r="F831" s="1" t="s">
        <v>185</v>
      </c>
      <c r="G831" s="1" t="s">
        <v>118</v>
      </c>
      <c r="H831" s="1" t="s">
        <v>224</v>
      </c>
      <c r="I831" s="1" t="s">
        <v>71</v>
      </c>
      <c r="J831" s="1">
        <v>111.0</v>
      </c>
      <c r="K831" s="3">
        <f t="shared" si="1"/>
        <v>0.0001041666667</v>
      </c>
      <c r="L831" s="4">
        <f t="shared" si="2"/>
        <v>888</v>
      </c>
    </row>
    <row r="832" ht="15.75" customHeight="1">
      <c r="A832" s="2">
        <v>45497.0</v>
      </c>
      <c r="B832" s="3">
        <v>0.7187037037037037</v>
      </c>
      <c r="C832" s="1" t="s">
        <v>158</v>
      </c>
      <c r="D832" s="1" t="s">
        <v>45</v>
      </c>
      <c r="E832" s="1" t="s">
        <v>81</v>
      </c>
      <c r="F832" s="1" t="s">
        <v>62</v>
      </c>
      <c r="G832" s="1" t="s">
        <v>223</v>
      </c>
      <c r="H832" s="1" t="s">
        <v>220</v>
      </c>
      <c r="I832" s="1" t="s">
        <v>111</v>
      </c>
      <c r="J832" s="1">
        <v>111.0</v>
      </c>
      <c r="K832" s="3">
        <f t="shared" si="1"/>
        <v>0.00009259259259</v>
      </c>
      <c r="L832" s="4">
        <f t="shared" si="2"/>
        <v>888</v>
      </c>
    </row>
    <row r="833" ht="15.75" customHeight="1">
      <c r="A833" s="2">
        <v>45497.0</v>
      </c>
      <c r="B833" s="3">
        <v>0.7187962962962963</v>
      </c>
      <c r="C833" s="1" t="s">
        <v>215</v>
      </c>
      <c r="D833" s="1" t="s">
        <v>226</v>
      </c>
      <c r="E833" s="1" t="s">
        <v>136</v>
      </c>
      <c r="F833" s="1" t="s">
        <v>80</v>
      </c>
      <c r="G833" s="1" t="s">
        <v>244</v>
      </c>
      <c r="H833" s="1" t="s">
        <v>220</v>
      </c>
      <c r="I833" s="1" t="s">
        <v>45</v>
      </c>
      <c r="J833" s="1">
        <v>111.0</v>
      </c>
      <c r="K833" s="3">
        <f t="shared" si="1"/>
        <v>0.00009259259259</v>
      </c>
      <c r="L833" s="4">
        <f t="shared" si="2"/>
        <v>888</v>
      </c>
    </row>
    <row r="834" ht="15.75" customHeight="1">
      <c r="A834" s="2">
        <v>45497.0</v>
      </c>
      <c r="B834" s="3">
        <v>0.7188888888888889</v>
      </c>
      <c r="C834" s="1" t="s">
        <v>190</v>
      </c>
      <c r="D834" s="1" t="s">
        <v>45</v>
      </c>
      <c r="E834" s="1" t="s">
        <v>221</v>
      </c>
      <c r="F834" s="1" t="s">
        <v>62</v>
      </c>
      <c r="G834" s="1" t="s">
        <v>222</v>
      </c>
      <c r="H834" s="1" t="s">
        <v>200</v>
      </c>
      <c r="I834" s="1" t="s">
        <v>268</v>
      </c>
      <c r="J834" s="1">
        <v>111.0</v>
      </c>
      <c r="K834" s="3">
        <f t="shared" si="1"/>
        <v>0.00009259259259</v>
      </c>
      <c r="L834" s="4">
        <f t="shared" si="2"/>
        <v>888</v>
      </c>
    </row>
    <row r="835" ht="15.75" customHeight="1">
      <c r="A835" s="2">
        <v>45497.0</v>
      </c>
      <c r="B835" s="3">
        <v>0.7189814814814816</v>
      </c>
      <c r="C835" s="1" t="s">
        <v>158</v>
      </c>
      <c r="D835" s="1" t="s">
        <v>45</v>
      </c>
      <c r="E835" s="1" t="s">
        <v>81</v>
      </c>
      <c r="F835" s="1" t="s">
        <v>62</v>
      </c>
      <c r="G835" s="1" t="s">
        <v>223</v>
      </c>
      <c r="H835" s="1" t="s">
        <v>220</v>
      </c>
      <c r="I835" s="1" t="s">
        <v>33</v>
      </c>
      <c r="J835" s="1">
        <v>111.0</v>
      </c>
      <c r="K835" s="3">
        <f t="shared" si="1"/>
        <v>0.00009259259259</v>
      </c>
      <c r="L835" s="4">
        <f t="shared" si="2"/>
        <v>888</v>
      </c>
    </row>
    <row r="836" ht="15.75" customHeight="1">
      <c r="A836" s="2">
        <v>45497.0</v>
      </c>
      <c r="B836" s="3">
        <v>0.7190740740740741</v>
      </c>
      <c r="C836" s="1" t="s">
        <v>205</v>
      </c>
      <c r="D836" s="1" t="s">
        <v>129</v>
      </c>
      <c r="E836" s="1" t="s">
        <v>231</v>
      </c>
      <c r="F836" s="1" t="s">
        <v>62</v>
      </c>
      <c r="G836" s="1" t="s">
        <v>225</v>
      </c>
      <c r="H836" s="1" t="s">
        <v>200</v>
      </c>
      <c r="I836" s="1" t="s">
        <v>247</v>
      </c>
      <c r="J836" s="1">
        <v>111.0</v>
      </c>
      <c r="K836" s="3">
        <f t="shared" si="1"/>
        <v>0.00009259259259</v>
      </c>
      <c r="L836" s="4">
        <f t="shared" si="2"/>
        <v>888</v>
      </c>
    </row>
    <row r="837" ht="15.75" customHeight="1">
      <c r="A837" s="2">
        <v>45497.0</v>
      </c>
      <c r="B837" s="3">
        <v>0.7191666666666667</v>
      </c>
      <c r="C837" s="1" t="s">
        <v>136</v>
      </c>
      <c r="D837" s="1" t="s">
        <v>242</v>
      </c>
      <c r="E837" s="1" t="s">
        <v>173</v>
      </c>
      <c r="F837" s="1" t="s">
        <v>74</v>
      </c>
      <c r="G837" s="1" t="s">
        <v>243</v>
      </c>
      <c r="H837" s="1" t="s">
        <v>200</v>
      </c>
      <c r="I837" s="1" t="s">
        <v>81</v>
      </c>
      <c r="J837" s="1">
        <v>111.0</v>
      </c>
      <c r="K837" s="3">
        <f t="shared" si="1"/>
        <v>0.0001041666667</v>
      </c>
      <c r="L837" s="4">
        <f t="shared" si="2"/>
        <v>888</v>
      </c>
    </row>
    <row r="838" ht="15.75" customHeight="1">
      <c r="A838" s="2">
        <v>45497.0</v>
      </c>
      <c r="B838" s="3">
        <v>0.7192708333333333</v>
      </c>
      <c r="C838" s="1" t="s">
        <v>190</v>
      </c>
      <c r="D838" s="1" t="s">
        <v>45</v>
      </c>
      <c r="E838" s="1" t="s">
        <v>221</v>
      </c>
      <c r="F838" s="1" t="s">
        <v>62</v>
      </c>
      <c r="G838" s="1" t="s">
        <v>222</v>
      </c>
      <c r="H838" s="1" t="s">
        <v>220</v>
      </c>
      <c r="I838" s="1" t="s">
        <v>69</v>
      </c>
      <c r="J838" s="1">
        <v>111.0</v>
      </c>
      <c r="K838" s="3">
        <f t="shared" si="1"/>
        <v>0.00009259259259</v>
      </c>
      <c r="L838" s="4">
        <f t="shared" si="2"/>
        <v>888</v>
      </c>
    </row>
    <row r="839" ht="15.75" customHeight="1">
      <c r="A839" s="2">
        <v>45497.0</v>
      </c>
      <c r="B839" s="3">
        <v>0.719363425925926</v>
      </c>
      <c r="C839" s="1" t="s">
        <v>36</v>
      </c>
      <c r="D839" s="1" t="s">
        <v>45</v>
      </c>
      <c r="E839" s="1" t="s">
        <v>81</v>
      </c>
      <c r="F839" s="1" t="s">
        <v>62</v>
      </c>
      <c r="G839" s="1" t="s">
        <v>223</v>
      </c>
      <c r="H839" s="1" t="s">
        <v>220</v>
      </c>
      <c r="I839" s="1" t="s">
        <v>294</v>
      </c>
      <c r="J839" s="1">
        <v>111.0</v>
      </c>
      <c r="K839" s="3">
        <f t="shared" si="1"/>
        <v>0.0001041666667</v>
      </c>
      <c r="L839" s="4">
        <f t="shared" si="2"/>
        <v>888</v>
      </c>
    </row>
    <row r="840" ht="15.75" customHeight="1">
      <c r="A840" s="2">
        <v>45497.0</v>
      </c>
      <c r="B840" s="3">
        <v>0.7194675925925926</v>
      </c>
      <c r="C840" s="1" t="s">
        <v>36</v>
      </c>
      <c r="D840" s="1" t="s">
        <v>45</v>
      </c>
      <c r="E840" s="1" t="s">
        <v>81</v>
      </c>
      <c r="F840" s="1" t="s">
        <v>62</v>
      </c>
      <c r="G840" s="1" t="s">
        <v>223</v>
      </c>
      <c r="H840" s="1" t="s">
        <v>220</v>
      </c>
      <c r="I840" s="1" t="s">
        <v>275</v>
      </c>
      <c r="J840" s="1">
        <v>111.0</v>
      </c>
      <c r="K840" s="3">
        <f t="shared" si="1"/>
        <v>0.00009259259259</v>
      </c>
      <c r="L840" s="4">
        <f t="shared" si="2"/>
        <v>888</v>
      </c>
    </row>
    <row r="841" ht="15.75" customHeight="1">
      <c r="A841" s="2">
        <v>45497.0</v>
      </c>
      <c r="B841" s="3">
        <v>0.7195601851851853</v>
      </c>
      <c r="C841" s="1" t="s">
        <v>183</v>
      </c>
      <c r="D841" s="1" t="s">
        <v>197</v>
      </c>
      <c r="E841" s="1" t="s">
        <v>198</v>
      </c>
      <c r="F841" s="1" t="s">
        <v>74</v>
      </c>
      <c r="G841" s="1" t="s">
        <v>199</v>
      </c>
      <c r="H841" s="1" t="s">
        <v>200</v>
      </c>
      <c r="I841" s="1" t="s">
        <v>150</v>
      </c>
      <c r="J841" s="1">
        <v>111.0</v>
      </c>
      <c r="K841" s="3">
        <f t="shared" si="1"/>
        <v>0.00009259259259</v>
      </c>
      <c r="L841" s="4">
        <f t="shared" si="2"/>
        <v>888</v>
      </c>
    </row>
    <row r="842" ht="15.75" customHeight="1">
      <c r="A842" s="2">
        <v>45497.0</v>
      </c>
      <c r="B842" s="3">
        <v>0.7196527777777778</v>
      </c>
      <c r="C842" s="1" t="s">
        <v>205</v>
      </c>
      <c r="D842" s="1" t="s">
        <v>129</v>
      </c>
      <c r="E842" s="1" t="s">
        <v>221</v>
      </c>
      <c r="F842" s="1" t="s">
        <v>62</v>
      </c>
      <c r="G842" s="1" t="s">
        <v>225</v>
      </c>
      <c r="H842" s="1" t="s">
        <v>200</v>
      </c>
      <c r="I842" s="1" t="s">
        <v>247</v>
      </c>
      <c r="J842" s="1">
        <v>111.0</v>
      </c>
      <c r="K842" s="3">
        <f t="shared" si="1"/>
        <v>0.00009259259259</v>
      </c>
      <c r="L842" s="4">
        <f t="shared" si="2"/>
        <v>888</v>
      </c>
    </row>
    <row r="843" ht="15.75" customHeight="1">
      <c r="A843" s="2">
        <v>45497.0</v>
      </c>
      <c r="B843" s="3">
        <v>0.7197453703703703</v>
      </c>
      <c r="C843" s="1" t="s">
        <v>158</v>
      </c>
      <c r="D843" s="1" t="s">
        <v>45</v>
      </c>
      <c r="E843" s="1" t="s">
        <v>81</v>
      </c>
      <c r="F843" s="1" t="s">
        <v>62</v>
      </c>
      <c r="G843" s="1" t="s">
        <v>223</v>
      </c>
      <c r="H843" s="1" t="s">
        <v>220</v>
      </c>
      <c r="I843" s="1" t="s">
        <v>71</v>
      </c>
      <c r="J843" s="1">
        <v>111.0</v>
      </c>
      <c r="K843" s="3">
        <f t="shared" si="1"/>
        <v>0.00009259259259</v>
      </c>
      <c r="L843" s="4">
        <f t="shared" si="2"/>
        <v>888</v>
      </c>
    </row>
    <row r="844" ht="15.75" customHeight="1">
      <c r="A844" s="2">
        <v>45497.0</v>
      </c>
      <c r="B844" s="3">
        <v>0.7198379629629629</v>
      </c>
      <c r="C844" s="1" t="s">
        <v>190</v>
      </c>
      <c r="D844" s="1" t="s">
        <v>45</v>
      </c>
      <c r="E844" s="1" t="s">
        <v>221</v>
      </c>
      <c r="F844" s="1" t="s">
        <v>62</v>
      </c>
      <c r="G844" s="1" t="s">
        <v>222</v>
      </c>
      <c r="H844" s="1" t="s">
        <v>200</v>
      </c>
      <c r="I844" s="1" t="s">
        <v>213</v>
      </c>
      <c r="J844" s="1">
        <v>111.0</v>
      </c>
      <c r="K844" s="3">
        <f t="shared" si="1"/>
        <v>0.00009259259259</v>
      </c>
      <c r="L844" s="4">
        <f t="shared" si="2"/>
        <v>888</v>
      </c>
    </row>
    <row r="845" ht="15.75" customHeight="1">
      <c r="A845" s="2">
        <v>45497.0</v>
      </c>
      <c r="B845" s="3">
        <v>0.7199305555555555</v>
      </c>
      <c r="C845" s="1" t="s">
        <v>158</v>
      </c>
      <c r="D845" s="1" t="s">
        <v>45</v>
      </c>
      <c r="E845" s="1" t="s">
        <v>81</v>
      </c>
      <c r="F845" s="1" t="s">
        <v>62</v>
      </c>
      <c r="G845" s="1" t="s">
        <v>223</v>
      </c>
      <c r="H845" s="1" t="s">
        <v>220</v>
      </c>
      <c r="I845" s="1" t="s">
        <v>123</v>
      </c>
      <c r="J845" s="1">
        <v>111.0</v>
      </c>
      <c r="K845" s="3">
        <f t="shared" si="1"/>
        <v>0.00008101851852</v>
      </c>
      <c r="L845" s="4">
        <f t="shared" si="2"/>
        <v>888</v>
      </c>
    </row>
    <row r="846" ht="15.75" customHeight="1">
      <c r="A846" s="2">
        <v>45497.0</v>
      </c>
      <c r="B846" s="3">
        <v>0.720011574074074</v>
      </c>
      <c r="C846" s="1" t="s">
        <v>158</v>
      </c>
      <c r="D846" s="1" t="s">
        <v>45</v>
      </c>
      <c r="E846" s="1" t="s">
        <v>81</v>
      </c>
      <c r="F846" s="1" t="s">
        <v>62</v>
      </c>
      <c r="G846" s="1" t="s">
        <v>223</v>
      </c>
      <c r="H846" s="1" t="s">
        <v>220</v>
      </c>
      <c r="I846" s="1" t="s">
        <v>285</v>
      </c>
      <c r="J846" s="1">
        <v>111.0</v>
      </c>
      <c r="K846" s="3">
        <f t="shared" si="1"/>
        <v>0.00009259259259</v>
      </c>
      <c r="L846" s="4">
        <f t="shared" si="2"/>
        <v>888</v>
      </c>
    </row>
    <row r="847" ht="15.75" customHeight="1">
      <c r="A847" s="2">
        <v>45497.0</v>
      </c>
      <c r="B847" s="3">
        <v>0.7201041666666667</v>
      </c>
      <c r="C847" s="1" t="s">
        <v>128</v>
      </c>
      <c r="D847" s="1" t="s">
        <v>217</v>
      </c>
      <c r="E847" s="1" t="s">
        <v>218</v>
      </c>
      <c r="F847" s="1" t="s">
        <v>62</v>
      </c>
      <c r="G847" s="1" t="s">
        <v>130</v>
      </c>
      <c r="H847" s="1" t="s">
        <v>220</v>
      </c>
      <c r="I847" s="1" t="s">
        <v>163</v>
      </c>
      <c r="J847" s="1">
        <v>111.0</v>
      </c>
      <c r="K847" s="3">
        <f t="shared" si="1"/>
        <v>0.00009259259259</v>
      </c>
      <c r="L847" s="4">
        <f t="shared" si="2"/>
        <v>888</v>
      </c>
    </row>
    <row r="848" ht="15.75" customHeight="1">
      <c r="A848" s="2">
        <v>45497.0</v>
      </c>
      <c r="B848" s="3">
        <v>0.7201967592592592</v>
      </c>
      <c r="C848" s="1" t="s">
        <v>36</v>
      </c>
      <c r="D848" s="1" t="s">
        <v>45</v>
      </c>
      <c r="E848" s="1" t="s">
        <v>229</v>
      </c>
      <c r="F848" s="1" t="s">
        <v>62</v>
      </c>
      <c r="G848" s="1" t="s">
        <v>230</v>
      </c>
      <c r="H848" s="1" t="s">
        <v>220</v>
      </c>
      <c r="I848" s="1" t="s">
        <v>204</v>
      </c>
      <c r="J848" s="1">
        <v>111.0</v>
      </c>
      <c r="K848" s="3">
        <f t="shared" si="1"/>
        <v>0.00009259259259</v>
      </c>
      <c r="L848" s="4">
        <f t="shared" si="2"/>
        <v>888</v>
      </c>
    </row>
    <row r="849" ht="15.75" customHeight="1">
      <c r="A849" s="2">
        <v>45497.0</v>
      </c>
      <c r="B849" s="3">
        <v>0.7202893518518518</v>
      </c>
      <c r="C849" s="1" t="s">
        <v>190</v>
      </c>
      <c r="D849" s="1" t="s">
        <v>45</v>
      </c>
      <c r="E849" s="1" t="s">
        <v>221</v>
      </c>
      <c r="F849" s="1" t="s">
        <v>62</v>
      </c>
      <c r="G849" s="1" t="s">
        <v>222</v>
      </c>
      <c r="H849" s="1" t="s">
        <v>220</v>
      </c>
      <c r="I849" s="1" t="s">
        <v>32</v>
      </c>
      <c r="J849" s="1">
        <v>111.0</v>
      </c>
      <c r="K849" s="3">
        <f t="shared" si="1"/>
        <v>0.00009259259259</v>
      </c>
      <c r="L849" s="4">
        <f t="shared" si="2"/>
        <v>888</v>
      </c>
    </row>
    <row r="850" ht="15.75" customHeight="1">
      <c r="A850" s="2">
        <v>45497.0</v>
      </c>
      <c r="B850" s="3">
        <v>0.7203819444444445</v>
      </c>
      <c r="C850" s="1" t="s">
        <v>128</v>
      </c>
      <c r="D850" s="1" t="s">
        <v>217</v>
      </c>
      <c r="E850" s="1" t="s">
        <v>218</v>
      </c>
      <c r="F850" s="1" t="s">
        <v>62</v>
      </c>
      <c r="G850" s="1" t="s">
        <v>130</v>
      </c>
      <c r="H850" s="1" t="s">
        <v>220</v>
      </c>
      <c r="I850" s="1" t="s">
        <v>117</v>
      </c>
      <c r="J850" s="1">
        <v>111.0</v>
      </c>
      <c r="K850" s="3">
        <f t="shared" si="1"/>
        <v>0.00009259259259</v>
      </c>
      <c r="L850" s="4">
        <f t="shared" si="2"/>
        <v>888</v>
      </c>
    </row>
    <row r="851" ht="15.75" customHeight="1">
      <c r="A851" s="2">
        <v>45497.0</v>
      </c>
      <c r="B851" s="3">
        <v>0.720474537037037</v>
      </c>
      <c r="C851" s="1" t="s">
        <v>36</v>
      </c>
      <c r="D851" s="1" t="s">
        <v>45</v>
      </c>
      <c r="E851" s="1" t="s">
        <v>229</v>
      </c>
      <c r="F851" s="1" t="s">
        <v>62</v>
      </c>
      <c r="G851" s="1" t="s">
        <v>230</v>
      </c>
      <c r="H851" s="1" t="s">
        <v>220</v>
      </c>
      <c r="I851" s="1" t="s">
        <v>232</v>
      </c>
      <c r="J851" s="1">
        <v>111.0</v>
      </c>
      <c r="K851" s="3">
        <f t="shared" si="1"/>
        <v>0.00009259259259</v>
      </c>
      <c r="L851" s="4">
        <f t="shared" si="2"/>
        <v>888</v>
      </c>
    </row>
    <row r="852" ht="15.75" customHeight="1">
      <c r="A852" s="2">
        <v>45497.0</v>
      </c>
      <c r="B852" s="3">
        <v>0.7205671296296297</v>
      </c>
      <c r="C852" s="1" t="s">
        <v>36</v>
      </c>
      <c r="D852" s="1" t="s">
        <v>45</v>
      </c>
      <c r="E852" s="1" t="s">
        <v>229</v>
      </c>
      <c r="F852" s="1" t="s">
        <v>62</v>
      </c>
      <c r="G852" s="1" t="s">
        <v>230</v>
      </c>
      <c r="H852" s="1" t="s">
        <v>220</v>
      </c>
      <c r="I852" s="1" t="s">
        <v>18</v>
      </c>
      <c r="J852" s="1">
        <v>111.0</v>
      </c>
      <c r="K852" s="3">
        <f t="shared" si="1"/>
        <v>0.00009259259259</v>
      </c>
      <c r="L852" s="4">
        <f t="shared" si="2"/>
        <v>888</v>
      </c>
    </row>
    <row r="853" ht="15.75" customHeight="1">
      <c r="A853" s="2">
        <v>45497.0</v>
      </c>
      <c r="B853" s="3">
        <v>0.7206597222222223</v>
      </c>
      <c r="C853" s="1" t="s">
        <v>190</v>
      </c>
      <c r="D853" s="1" t="s">
        <v>45</v>
      </c>
      <c r="E853" s="1" t="s">
        <v>221</v>
      </c>
      <c r="F853" s="1" t="s">
        <v>62</v>
      </c>
      <c r="G853" s="1" t="s">
        <v>222</v>
      </c>
      <c r="H853" s="1" t="s">
        <v>220</v>
      </c>
      <c r="I853" s="1" t="s">
        <v>189</v>
      </c>
      <c r="J853" s="1">
        <v>111.0</v>
      </c>
      <c r="K853" s="3">
        <f t="shared" si="1"/>
        <v>0.0001041666667</v>
      </c>
      <c r="L853" s="4">
        <f t="shared" si="2"/>
        <v>888</v>
      </c>
    </row>
    <row r="854" ht="15.75" customHeight="1">
      <c r="A854" s="2">
        <v>45497.0</v>
      </c>
      <c r="B854" s="3">
        <v>0.7207638888888889</v>
      </c>
      <c r="C854" s="1" t="s">
        <v>158</v>
      </c>
      <c r="D854" s="1" t="s">
        <v>45</v>
      </c>
      <c r="E854" s="1" t="s">
        <v>81</v>
      </c>
      <c r="F854" s="1" t="s">
        <v>62</v>
      </c>
      <c r="G854" s="1" t="s">
        <v>223</v>
      </c>
      <c r="H854" s="1" t="s">
        <v>220</v>
      </c>
      <c r="I854" s="1" t="s">
        <v>36</v>
      </c>
      <c r="J854" s="1">
        <v>111.0</v>
      </c>
      <c r="K854" s="3">
        <f t="shared" si="1"/>
        <v>0.00009259259259</v>
      </c>
      <c r="L854" s="4">
        <f t="shared" si="2"/>
        <v>888</v>
      </c>
    </row>
    <row r="855" ht="15.75" customHeight="1">
      <c r="A855" s="2">
        <v>45497.0</v>
      </c>
      <c r="B855" s="3">
        <v>0.7208564814814814</v>
      </c>
      <c r="C855" s="1" t="s">
        <v>92</v>
      </c>
      <c r="D855" s="1" t="s">
        <v>226</v>
      </c>
      <c r="E855" s="1" t="s">
        <v>193</v>
      </c>
      <c r="F855" s="1" t="s">
        <v>80</v>
      </c>
      <c r="G855" s="1" t="s">
        <v>228</v>
      </c>
      <c r="H855" s="1" t="s">
        <v>220</v>
      </c>
      <c r="I855" s="1" t="s">
        <v>166</v>
      </c>
      <c r="J855" s="1">
        <v>111.0</v>
      </c>
      <c r="K855" s="3">
        <f t="shared" si="1"/>
        <v>0.00009259259259</v>
      </c>
      <c r="L855" s="4">
        <f t="shared" si="2"/>
        <v>888</v>
      </c>
    </row>
    <row r="856" ht="15.75" customHeight="1">
      <c r="A856" s="2">
        <v>45497.0</v>
      </c>
      <c r="B856" s="3">
        <v>0.720949074074074</v>
      </c>
      <c r="C856" s="1" t="s">
        <v>193</v>
      </c>
      <c r="D856" s="1" t="s">
        <v>197</v>
      </c>
      <c r="E856" s="1" t="s">
        <v>56</v>
      </c>
      <c r="F856" s="1" t="s">
        <v>74</v>
      </c>
      <c r="G856" s="1" t="s">
        <v>46</v>
      </c>
      <c r="H856" s="1" t="s">
        <v>200</v>
      </c>
      <c r="I856" s="1" t="s">
        <v>48</v>
      </c>
      <c r="J856" s="1">
        <v>111.0</v>
      </c>
      <c r="K856" s="3">
        <f t="shared" si="1"/>
        <v>0.00009259259259</v>
      </c>
      <c r="L856" s="4">
        <f t="shared" si="2"/>
        <v>888</v>
      </c>
    </row>
    <row r="857" ht="15.75" customHeight="1">
      <c r="A857" s="2">
        <v>45497.0</v>
      </c>
      <c r="B857" s="3">
        <v>0.7210416666666667</v>
      </c>
      <c r="C857" s="1" t="s">
        <v>205</v>
      </c>
      <c r="D857" s="1" t="s">
        <v>129</v>
      </c>
      <c r="E857" s="1" t="s">
        <v>231</v>
      </c>
      <c r="F857" s="1" t="s">
        <v>62</v>
      </c>
      <c r="G857" s="1" t="s">
        <v>225</v>
      </c>
      <c r="H857" s="1" t="s">
        <v>200</v>
      </c>
      <c r="I857" s="1" t="s">
        <v>31</v>
      </c>
      <c r="J857" s="1">
        <v>111.0</v>
      </c>
      <c r="K857" s="3">
        <f t="shared" si="1"/>
        <v>0.00009259259259</v>
      </c>
      <c r="L857" s="4">
        <f t="shared" si="2"/>
        <v>888</v>
      </c>
    </row>
    <row r="858" ht="15.75" customHeight="1">
      <c r="A858" s="2">
        <v>45497.0</v>
      </c>
      <c r="B858" s="3">
        <v>0.7211342592592592</v>
      </c>
      <c r="C858" s="1" t="s">
        <v>128</v>
      </c>
      <c r="D858" s="1" t="s">
        <v>217</v>
      </c>
      <c r="E858" s="1" t="s">
        <v>218</v>
      </c>
      <c r="F858" s="1" t="s">
        <v>62</v>
      </c>
      <c r="G858" s="1" t="s">
        <v>130</v>
      </c>
      <c r="H858" s="1" t="s">
        <v>220</v>
      </c>
      <c r="I858" s="1" t="s">
        <v>150</v>
      </c>
      <c r="J858" s="1">
        <v>111.0</v>
      </c>
      <c r="K858" s="3">
        <f t="shared" si="1"/>
        <v>0.00009259259259</v>
      </c>
      <c r="L858" s="4">
        <f t="shared" si="2"/>
        <v>888</v>
      </c>
    </row>
    <row r="859" ht="15.75" customHeight="1">
      <c r="A859" s="2">
        <v>45497.0</v>
      </c>
      <c r="B859" s="3">
        <v>0.7212268518518519</v>
      </c>
      <c r="C859" s="1" t="s">
        <v>211</v>
      </c>
      <c r="D859" s="1" t="s">
        <v>129</v>
      </c>
      <c r="E859" s="1" t="s">
        <v>231</v>
      </c>
      <c r="F859" s="1" t="s">
        <v>62</v>
      </c>
      <c r="G859" s="1" t="s">
        <v>9</v>
      </c>
      <c r="H859" s="1" t="s">
        <v>200</v>
      </c>
      <c r="I859" s="1" t="s">
        <v>25</v>
      </c>
      <c r="J859" s="1">
        <v>111.0</v>
      </c>
      <c r="K859" s="3">
        <f t="shared" si="1"/>
        <v>0.00009259259259</v>
      </c>
      <c r="L859" s="4">
        <f t="shared" si="2"/>
        <v>888</v>
      </c>
    </row>
    <row r="860" ht="15.75" customHeight="1">
      <c r="A860" s="2">
        <v>45497.0</v>
      </c>
      <c r="B860" s="3">
        <v>0.7213194444444445</v>
      </c>
      <c r="C860" s="1" t="s">
        <v>158</v>
      </c>
      <c r="D860" s="1" t="s">
        <v>45</v>
      </c>
      <c r="E860" s="1" t="s">
        <v>81</v>
      </c>
      <c r="F860" s="1" t="s">
        <v>62</v>
      </c>
      <c r="G860" s="1" t="s">
        <v>223</v>
      </c>
      <c r="H860" s="1" t="s">
        <v>220</v>
      </c>
      <c r="I860" s="1" t="s">
        <v>201</v>
      </c>
      <c r="J860" s="1">
        <v>111.0</v>
      </c>
      <c r="K860" s="3">
        <f t="shared" si="1"/>
        <v>0.00009259259259</v>
      </c>
      <c r="L860" s="4">
        <f t="shared" si="2"/>
        <v>888</v>
      </c>
    </row>
    <row r="861" ht="15.75" customHeight="1">
      <c r="A861" s="2">
        <v>45497.0</v>
      </c>
      <c r="B861" s="3">
        <v>0.721412037037037</v>
      </c>
      <c r="C861" s="1" t="s">
        <v>178</v>
      </c>
      <c r="D861" s="1" t="s">
        <v>217</v>
      </c>
      <c r="E861" s="1" t="s">
        <v>229</v>
      </c>
      <c r="F861" s="1" t="s">
        <v>62</v>
      </c>
      <c r="G861" s="1" t="s">
        <v>230</v>
      </c>
      <c r="H861" s="1" t="s">
        <v>220</v>
      </c>
      <c r="I861" s="1" t="s">
        <v>292</v>
      </c>
      <c r="J861" s="1">
        <v>111.0</v>
      </c>
      <c r="K861" s="3">
        <f t="shared" si="1"/>
        <v>0.00009259259259</v>
      </c>
      <c r="L861" s="4">
        <f t="shared" si="2"/>
        <v>888</v>
      </c>
    </row>
    <row r="862" ht="15.75" customHeight="1">
      <c r="A862" s="2">
        <v>45497.0</v>
      </c>
      <c r="B862" s="3">
        <v>0.7215046296296297</v>
      </c>
      <c r="C862" s="1" t="s">
        <v>178</v>
      </c>
      <c r="D862" s="1" t="s">
        <v>217</v>
      </c>
      <c r="E862" s="1" t="s">
        <v>229</v>
      </c>
      <c r="F862" s="1" t="s">
        <v>62</v>
      </c>
      <c r="G862" s="1" t="s">
        <v>130</v>
      </c>
      <c r="H862" s="1" t="s">
        <v>220</v>
      </c>
      <c r="I862" s="1" t="s">
        <v>54</v>
      </c>
      <c r="J862" s="1">
        <v>111.0</v>
      </c>
      <c r="K862" s="3">
        <f t="shared" si="1"/>
        <v>0.00009259259259</v>
      </c>
      <c r="L862" s="4">
        <f t="shared" si="2"/>
        <v>888</v>
      </c>
    </row>
    <row r="863" ht="15.75" customHeight="1">
      <c r="A863" s="2">
        <v>45497.0</v>
      </c>
      <c r="B863" s="3">
        <v>0.7215972222222223</v>
      </c>
      <c r="C863" s="1" t="s">
        <v>175</v>
      </c>
      <c r="D863" s="1" t="s">
        <v>226</v>
      </c>
      <c r="E863" s="1" t="s">
        <v>235</v>
      </c>
      <c r="F863" s="1" t="s">
        <v>80</v>
      </c>
      <c r="G863" s="1" t="s">
        <v>244</v>
      </c>
      <c r="H863" s="1" t="s">
        <v>220</v>
      </c>
      <c r="I863" s="1" t="s">
        <v>81</v>
      </c>
      <c r="J863" s="1">
        <v>111.0</v>
      </c>
      <c r="K863" s="3">
        <f t="shared" si="1"/>
        <v>0.0001041666667</v>
      </c>
      <c r="L863" s="4">
        <f t="shared" si="2"/>
        <v>888</v>
      </c>
    </row>
    <row r="864" ht="15.75" customHeight="1">
      <c r="A864" s="2">
        <v>45497.0</v>
      </c>
      <c r="B864" s="3">
        <v>0.7217013888888889</v>
      </c>
      <c r="C864" s="1" t="s">
        <v>158</v>
      </c>
      <c r="D864" s="1" t="s">
        <v>45</v>
      </c>
      <c r="E864" s="1" t="s">
        <v>81</v>
      </c>
      <c r="F864" s="1" t="s">
        <v>62</v>
      </c>
      <c r="G864" s="1" t="s">
        <v>223</v>
      </c>
      <c r="H864" s="1" t="s">
        <v>220</v>
      </c>
      <c r="I864" s="1" t="s">
        <v>14</v>
      </c>
      <c r="J864" s="1">
        <v>111.0</v>
      </c>
      <c r="K864" s="3">
        <f t="shared" si="1"/>
        <v>0.00009259259259</v>
      </c>
      <c r="L864" s="4">
        <f t="shared" si="2"/>
        <v>888</v>
      </c>
    </row>
    <row r="865" ht="15.75" customHeight="1">
      <c r="A865" s="2">
        <v>45497.0</v>
      </c>
      <c r="B865" s="3">
        <v>0.7217939814814814</v>
      </c>
      <c r="C865" s="1" t="s">
        <v>215</v>
      </c>
      <c r="D865" s="1" t="s">
        <v>226</v>
      </c>
      <c r="E865" s="1" t="s">
        <v>136</v>
      </c>
      <c r="F865" s="1" t="s">
        <v>80</v>
      </c>
      <c r="G865" s="1" t="s">
        <v>244</v>
      </c>
      <c r="H865" s="1" t="s">
        <v>220</v>
      </c>
      <c r="I865" s="1" t="s">
        <v>178</v>
      </c>
      <c r="J865" s="1">
        <v>111.0</v>
      </c>
      <c r="K865" s="3">
        <f t="shared" si="1"/>
        <v>0.00009259259259</v>
      </c>
      <c r="L865" s="4">
        <f t="shared" si="2"/>
        <v>888</v>
      </c>
    </row>
    <row r="866" ht="15.75" customHeight="1">
      <c r="A866" s="2">
        <v>45497.0</v>
      </c>
      <c r="B866" s="3">
        <v>0.7218865740740741</v>
      </c>
      <c r="C866" s="1" t="s">
        <v>36</v>
      </c>
      <c r="D866" s="1" t="s">
        <v>45</v>
      </c>
      <c r="E866" s="1" t="s">
        <v>81</v>
      </c>
      <c r="F866" s="1" t="s">
        <v>62</v>
      </c>
      <c r="G866" s="1" t="s">
        <v>223</v>
      </c>
      <c r="H866" s="1" t="s">
        <v>220</v>
      </c>
      <c r="I866" s="1" t="s">
        <v>265</v>
      </c>
      <c r="J866" s="1">
        <v>111.0</v>
      </c>
      <c r="K866" s="3">
        <f t="shared" si="1"/>
        <v>0.00009259259259</v>
      </c>
      <c r="L866" s="4">
        <f t="shared" si="2"/>
        <v>888</v>
      </c>
    </row>
    <row r="867" ht="15.75" customHeight="1">
      <c r="A867" s="2">
        <v>45497.0</v>
      </c>
      <c r="B867" s="3">
        <v>0.7219791666666667</v>
      </c>
      <c r="C867" s="1" t="s">
        <v>211</v>
      </c>
      <c r="D867" s="1" t="s">
        <v>129</v>
      </c>
      <c r="E867" s="1" t="s">
        <v>231</v>
      </c>
      <c r="F867" s="1" t="s">
        <v>62</v>
      </c>
      <c r="G867" s="1" t="s">
        <v>9</v>
      </c>
      <c r="H867" s="1" t="s">
        <v>200</v>
      </c>
      <c r="I867" s="1" t="s">
        <v>25</v>
      </c>
      <c r="J867" s="1">
        <v>111.0</v>
      </c>
      <c r="K867" s="3">
        <f t="shared" si="1"/>
        <v>0.00009259259259</v>
      </c>
      <c r="L867" s="4">
        <f t="shared" si="2"/>
        <v>888</v>
      </c>
    </row>
    <row r="868" ht="15.75" customHeight="1">
      <c r="A868" s="2">
        <v>45497.0</v>
      </c>
      <c r="B868" s="3">
        <v>0.7220717592592593</v>
      </c>
      <c r="C868" s="1" t="s">
        <v>36</v>
      </c>
      <c r="D868" s="1" t="s">
        <v>45</v>
      </c>
      <c r="E868" s="1" t="s">
        <v>229</v>
      </c>
      <c r="F868" s="1" t="s">
        <v>62</v>
      </c>
      <c r="G868" s="1" t="s">
        <v>230</v>
      </c>
      <c r="H868" s="1" t="s">
        <v>220</v>
      </c>
      <c r="I868" s="1" t="s">
        <v>246</v>
      </c>
      <c r="J868" s="1">
        <v>111.0</v>
      </c>
      <c r="K868" s="3">
        <f t="shared" si="1"/>
        <v>0.00008101851852</v>
      </c>
      <c r="L868" s="4">
        <f t="shared" si="2"/>
        <v>888</v>
      </c>
    </row>
    <row r="869" ht="15.75" customHeight="1">
      <c r="A869" s="2">
        <v>45497.0</v>
      </c>
      <c r="B869" s="3">
        <v>0.7221527777777778</v>
      </c>
      <c r="C869" s="1" t="s">
        <v>205</v>
      </c>
      <c r="D869" s="1" t="s">
        <v>129</v>
      </c>
      <c r="E869" s="1" t="s">
        <v>231</v>
      </c>
      <c r="F869" s="1" t="s">
        <v>62</v>
      </c>
      <c r="G869" s="1" t="s">
        <v>225</v>
      </c>
      <c r="H869" s="1" t="s">
        <v>200</v>
      </c>
      <c r="I869" s="1" t="s">
        <v>197</v>
      </c>
      <c r="J869" s="1">
        <v>111.0</v>
      </c>
      <c r="K869" s="3">
        <f t="shared" si="1"/>
        <v>0.00009259259259</v>
      </c>
      <c r="L869" s="4">
        <f t="shared" si="2"/>
        <v>888</v>
      </c>
    </row>
    <row r="870" ht="15.75" customHeight="1">
      <c r="A870" s="2">
        <v>45497.0</v>
      </c>
      <c r="B870" s="3">
        <v>0.7222453703703704</v>
      </c>
      <c r="C870" s="1" t="s">
        <v>36</v>
      </c>
      <c r="D870" s="1" t="s">
        <v>45</v>
      </c>
      <c r="E870" s="1" t="s">
        <v>229</v>
      </c>
      <c r="F870" s="1" t="s">
        <v>62</v>
      </c>
      <c r="G870" s="1" t="s">
        <v>230</v>
      </c>
      <c r="H870" s="1" t="s">
        <v>220</v>
      </c>
      <c r="I870" s="1" t="s">
        <v>115</v>
      </c>
      <c r="J870" s="1">
        <v>111.0</v>
      </c>
      <c r="K870" s="3">
        <f t="shared" si="1"/>
        <v>0.00009259259259</v>
      </c>
      <c r="L870" s="4">
        <f t="shared" si="2"/>
        <v>888</v>
      </c>
    </row>
    <row r="871" ht="15.75" customHeight="1">
      <c r="A871" s="2">
        <v>45497.0</v>
      </c>
      <c r="B871" s="3">
        <v>0.722337962962963</v>
      </c>
      <c r="C871" s="1" t="s">
        <v>36</v>
      </c>
      <c r="D871" s="1" t="s">
        <v>45</v>
      </c>
      <c r="E871" s="1" t="s">
        <v>229</v>
      </c>
      <c r="F871" s="1" t="s">
        <v>62</v>
      </c>
      <c r="G871" s="1" t="s">
        <v>230</v>
      </c>
      <c r="H871" s="1" t="s">
        <v>220</v>
      </c>
      <c r="I871" s="1" t="s">
        <v>94</v>
      </c>
      <c r="J871" s="1">
        <v>111.0</v>
      </c>
      <c r="K871" s="3">
        <f t="shared" si="1"/>
        <v>0.0001041666667</v>
      </c>
      <c r="L871" s="4">
        <f t="shared" si="2"/>
        <v>888</v>
      </c>
    </row>
    <row r="872" ht="15.75" customHeight="1">
      <c r="A872" s="2">
        <v>45497.0</v>
      </c>
      <c r="B872" s="3">
        <v>0.7224421296296296</v>
      </c>
      <c r="C872" s="1" t="s">
        <v>178</v>
      </c>
      <c r="D872" s="1" t="s">
        <v>217</v>
      </c>
      <c r="E872" s="1" t="s">
        <v>229</v>
      </c>
      <c r="F872" s="1" t="s">
        <v>62</v>
      </c>
      <c r="G872" s="1" t="s">
        <v>230</v>
      </c>
      <c r="H872" s="1" t="s">
        <v>220</v>
      </c>
      <c r="I872" s="1" t="s">
        <v>283</v>
      </c>
      <c r="J872" s="1">
        <v>111.0</v>
      </c>
      <c r="K872" s="3">
        <f t="shared" si="1"/>
        <v>0.00009259259259</v>
      </c>
      <c r="L872" s="4">
        <f t="shared" si="2"/>
        <v>888</v>
      </c>
    </row>
    <row r="873" ht="15.75" customHeight="1">
      <c r="A873" s="2">
        <v>45497.0</v>
      </c>
      <c r="B873" s="3">
        <v>0.7225347222222221</v>
      </c>
      <c r="C873" s="1" t="s">
        <v>78</v>
      </c>
      <c r="D873" s="1" t="s">
        <v>201</v>
      </c>
      <c r="E873" s="1" t="s">
        <v>162</v>
      </c>
      <c r="F873" s="1" t="s">
        <v>35</v>
      </c>
      <c r="G873" s="1" t="s">
        <v>208</v>
      </c>
      <c r="H873" s="1" t="s">
        <v>185</v>
      </c>
      <c r="I873" s="1" t="s">
        <v>129</v>
      </c>
      <c r="J873" s="1">
        <v>111.0</v>
      </c>
      <c r="K873" s="3">
        <f t="shared" si="1"/>
        <v>0.0001041666667</v>
      </c>
      <c r="L873" s="4">
        <f t="shared" si="2"/>
        <v>888</v>
      </c>
    </row>
    <row r="874" ht="15.75" customHeight="1">
      <c r="A874" s="2">
        <v>45497.0</v>
      </c>
      <c r="B874" s="3">
        <v>0.7226388888888889</v>
      </c>
      <c r="C874" s="1" t="s">
        <v>209</v>
      </c>
      <c r="D874" s="1" t="s">
        <v>217</v>
      </c>
      <c r="E874" s="1" t="s">
        <v>136</v>
      </c>
      <c r="F874" s="1" t="s">
        <v>80</v>
      </c>
      <c r="G874" s="1" t="s">
        <v>227</v>
      </c>
      <c r="H874" s="1" t="s">
        <v>220</v>
      </c>
      <c r="I874" s="1" t="s">
        <v>72</v>
      </c>
      <c r="J874" s="1">
        <v>111.0</v>
      </c>
      <c r="K874" s="3">
        <f t="shared" si="1"/>
        <v>0.00009259259259</v>
      </c>
      <c r="L874" s="4">
        <f t="shared" si="2"/>
        <v>888</v>
      </c>
    </row>
    <row r="875" ht="15.75" customHeight="1">
      <c r="A875" s="2">
        <v>45497.0</v>
      </c>
      <c r="B875" s="3">
        <v>0.7227314814814815</v>
      </c>
      <c r="C875" s="1" t="s">
        <v>162</v>
      </c>
      <c r="D875" s="1" t="s">
        <v>129</v>
      </c>
      <c r="E875" s="1" t="s">
        <v>232</v>
      </c>
      <c r="F875" s="1" t="s">
        <v>74</v>
      </c>
      <c r="G875" s="1" t="s">
        <v>241</v>
      </c>
      <c r="H875" s="1" t="s">
        <v>200</v>
      </c>
      <c r="I875" s="1" t="s">
        <v>143</v>
      </c>
      <c r="J875" s="1">
        <v>111.0</v>
      </c>
      <c r="K875" s="3">
        <f t="shared" si="1"/>
        <v>0.00009259259259</v>
      </c>
      <c r="L875" s="4">
        <f t="shared" si="2"/>
        <v>888</v>
      </c>
    </row>
    <row r="876" ht="15.75" customHeight="1">
      <c r="A876" s="2">
        <v>45497.0</v>
      </c>
      <c r="B876" s="3">
        <v>0.7228240740740741</v>
      </c>
      <c r="C876" s="1" t="s">
        <v>178</v>
      </c>
      <c r="D876" s="1" t="s">
        <v>217</v>
      </c>
      <c r="E876" s="1" t="s">
        <v>229</v>
      </c>
      <c r="F876" s="1" t="s">
        <v>62</v>
      </c>
      <c r="G876" s="1" t="s">
        <v>130</v>
      </c>
      <c r="H876" s="1" t="s">
        <v>220</v>
      </c>
      <c r="I876" s="1" t="s">
        <v>65</v>
      </c>
      <c r="J876" s="1">
        <v>111.0</v>
      </c>
      <c r="K876" s="3">
        <f t="shared" si="1"/>
        <v>0.00009259259259</v>
      </c>
      <c r="L876" s="4">
        <f t="shared" si="2"/>
        <v>888</v>
      </c>
    </row>
    <row r="877" ht="15.75" customHeight="1">
      <c r="A877" s="2">
        <v>45497.0</v>
      </c>
      <c r="B877" s="3">
        <v>0.7229166666666668</v>
      </c>
      <c r="C877" s="1" t="s">
        <v>196</v>
      </c>
      <c r="D877" s="1" t="s">
        <v>197</v>
      </c>
      <c r="E877" s="1" t="s">
        <v>198</v>
      </c>
      <c r="F877" s="1" t="s">
        <v>74</v>
      </c>
      <c r="G877" s="1" t="s">
        <v>199</v>
      </c>
      <c r="H877" s="1" t="s">
        <v>200</v>
      </c>
      <c r="I877" s="1" t="s">
        <v>28</v>
      </c>
      <c r="J877" s="1">
        <v>111.0</v>
      </c>
      <c r="K877" s="3">
        <f t="shared" si="1"/>
        <v>0.00009259259259</v>
      </c>
      <c r="L877" s="4">
        <f t="shared" si="2"/>
        <v>888</v>
      </c>
    </row>
    <row r="878" ht="15.75" customHeight="1">
      <c r="A878" s="2">
        <v>45497.0</v>
      </c>
      <c r="B878" s="3">
        <v>0.7230092592592593</v>
      </c>
      <c r="C878" s="1" t="s">
        <v>183</v>
      </c>
      <c r="D878" s="1" t="s">
        <v>197</v>
      </c>
      <c r="E878" s="1" t="s">
        <v>198</v>
      </c>
      <c r="F878" s="1" t="s">
        <v>74</v>
      </c>
      <c r="G878" s="1" t="s">
        <v>199</v>
      </c>
      <c r="H878" s="1" t="s">
        <v>200</v>
      </c>
      <c r="I878" s="1" t="s">
        <v>150</v>
      </c>
      <c r="J878" s="1">
        <v>111.0</v>
      </c>
      <c r="K878" s="3">
        <f t="shared" si="1"/>
        <v>0.00009259259259</v>
      </c>
      <c r="L878" s="4">
        <f t="shared" si="2"/>
        <v>888</v>
      </c>
    </row>
    <row r="879" ht="15.75" customHeight="1">
      <c r="A879" s="2">
        <v>45497.0</v>
      </c>
      <c r="B879" s="3">
        <v>0.7231018518518518</v>
      </c>
      <c r="C879" s="1" t="s">
        <v>181</v>
      </c>
      <c r="D879" s="1" t="s">
        <v>182</v>
      </c>
      <c r="E879" s="1" t="s">
        <v>183</v>
      </c>
      <c r="F879" s="1" t="s">
        <v>80</v>
      </c>
      <c r="G879" s="1" t="s">
        <v>184</v>
      </c>
      <c r="H879" s="1" t="s">
        <v>185</v>
      </c>
      <c r="I879" s="1" t="s">
        <v>69</v>
      </c>
      <c r="J879" s="1">
        <v>111.0</v>
      </c>
      <c r="K879" s="3">
        <f t="shared" si="1"/>
        <v>0.0001041666667</v>
      </c>
      <c r="L879" s="4">
        <f t="shared" si="2"/>
        <v>888</v>
      </c>
    </row>
    <row r="880" ht="15.75" customHeight="1">
      <c r="A880" s="2">
        <v>45497.0</v>
      </c>
      <c r="B880" s="3">
        <v>0.7232060185185185</v>
      </c>
      <c r="C880" s="1" t="s">
        <v>209</v>
      </c>
      <c r="D880" s="1" t="s">
        <v>217</v>
      </c>
      <c r="E880" s="1" t="s">
        <v>218</v>
      </c>
      <c r="F880" s="1" t="s">
        <v>62</v>
      </c>
      <c r="G880" s="1" t="s">
        <v>219</v>
      </c>
      <c r="H880" s="1" t="s">
        <v>220</v>
      </c>
      <c r="I880" s="1" t="s">
        <v>19</v>
      </c>
      <c r="J880" s="1">
        <v>111.0</v>
      </c>
      <c r="K880" s="3">
        <f t="shared" si="1"/>
        <v>0.00009259259259</v>
      </c>
      <c r="L880" s="4">
        <f t="shared" si="2"/>
        <v>888</v>
      </c>
    </row>
    <row r="881" ht="15.75" customHeight="1">
      <c r="A881" s="2">
        <v>45497.0</v>
      </c>
      <c r="B881" s="3">
        <v>0.7232986111111112</v>
      </c>
      <c r="C881" s="1" t="s">
        <v>183</v>
      </c>
      <c r="D881" s="1" t="s">
        <v>197</v>
      </c>
      <c r="E881" s="1" t="s">
        <v>56</v>
      </c>
      <c r="F881" s="1" t="s">
        <v>74</v>
      </c>
      <c r="G881" s="1" t="s">
        <v>46</v>
      </c>
      <c r="H881" s="1" t="s">
        <v>200</v>
      </c>
      <c r="I881" s="1" t="s">
        <v>251</v>
      </c>
      <c r="J881" s="1">
        <v>111.0</v>
      </c>
      <c r="K881" s="3">
        <f t="shared" si="1"/>
        <v>0.00009259259259</v>
      </c>
      <c r="L881" s="4">
        <f t="shared" si="2"/>
        <v>888</v>
      </c>
    </row>
    <row r="882" ht="15.75" customHeight="1">
      <c r="A882" s="2">
        <v>45497.0</v>
      </c>
      <c r="B882" s="3">
        <v>0.7233912037037037</v>
      </c>
      <c r="C882" s="1" t="s">
        <v>128</v>
      </c>
      <c r="D882" s="1" t="s">
        <v>217</v>
      </c>
      <c r="E882" s="1" t="s">
        <v>218</v>
      </c>
      <c r="F882" s="1" t="s">
        <v>62</v>
      </c>
      <c r="G882" s="1" t="s">
        <v>219</v>
      </c>
      <c r="H882" s="1" t="s">
        <v>220</v>
      </c>
      <c r="I882" s="1" t="s">
        <v>43</v>
      </c>
      <c r="J882" s="1">
        <v>111.0</v>
      </c>
      <c r="K882" s="3">
        <f t="shared" si="1"/>
        <v>0.00009259259259</v>
      </c>
      <c r="L882" s="4">
        <f t="shared" si="2"/>
        <v>888</v>
      </c>
    </row>
    <row r="883" ht="15.75" customHeight="1">
      <c r="A883" s="2">
        <v>45497.0</v>
      </c>
      <c r="B883" s="3">
        <v>0.7234837962962963</v>
      </c>
      <c r="C883" s="1" t="s">
        <v>36</v>
      </c>
      <c r="D883" s="1" t="s">
        <v>45</v>
      </c>
      <c r="E883" s="1" t="s">
        <v>81</v>
      </c>
      <c r="F883" s="1" t="s">
        <v>62</v>
      </c>
      <c r="G883" s="1" t="s">
        <v>223</v>
      </c>
      <c r="H883" s="1" t="s">
        <v>220</v>
      </c>
      <c r="I883" s="1" t="s">
        <v>58</v>
      </c>
      <c r="J883" s="1">
        <v>111.0</v>
      </c>
      <c r="K883" s="3">
        <f t="shared" si="1"/>
        <v>0.00008101851852</v>
      </c>
      <c r="L883" s="4">
        <f t="shared" si="2"/>
        <v>888</v>
      </c>
    </row>
    <row r="884" ht="15.75" customHeight="1">
      <c r="A884" s="2">
        <v>45497.0</v>
      </c>
      <c r="B884" s="3">
        <v>0.7235648148148148</v>
      </c>
      <c r="C884" s="1" t="s">
        <v>36</v>
      </c>
      <c r="D884" s="1" t="s">
        <v>45</v>
      </c>
      <c r="E884" s="1" t="s">
        <v>81</v>
      </c>
      <c r="F884" s="1" t="s">
        <v>62</v>
      </c>
      <c r="G884" s="1" t="s">
        <v>223</v>
      </c>
      <c r="H884" s="1" t="s">
        <v>220</v>
      </c>
      <c r="I884" s="1" t="s">
        <v>147</v>
      </c>
      <c r="J884" s="1">
        <v>111.0</v>
      </c>
      <c r="K884" s="3">
        <f t="shared" si="1"/>
        <v>0.00009259259259</v>
      </c>
      <c r="L884" s="4">
        <f t="shared" si="2"/>
        <v>888</v>
      </c>
    </row>
    <row r="885" ht="15.75" customHeight="1">
      <c r="A885" s="2">
        <v>45497.0</v>
      </c>
      <c r="B885" s="3">
        <v>0.7236574074074075</v>
      </c>
      <c r="C885" s="1" t="s">
        <v>211</v>
      </c>
      <c r="D885" s="1" t="s">
        <v>129</v>
      </c>
      <c r="E885" s="1" t="s">
        <v>231</v>
      </c>
      <c r="F885" s="1" t="s">
        <v>62</v>
      </c>
      <c r="G885" s="1" t="s">
        <v>9</v>
      </c>
      <c r="H885" s="1" t="s">
        <v>200</v>
      </c>
      <c r="I885" s="1" t="s">
        <v>204</v>
      </c>
      <c r="J885" s="1">
        <v>111.0</v>
      </c>
      <c r="K885" s="3">
        <f t="shared" si="1"/>
        <v>0.00009259259259</v>
      </c>
      <c r="L885" s="4">
        <f t="shared" si="2"/>
        <v>888</v>
      </c>
    </row>
    <row r="886" ht="15.75" customHeight="1">
      <c r="A886" s="2">
        <v>45497.0</v>
      </c>
      <c r="B886" s="3">
        <v>0.72375</v>
      </c>
      <c r="C886" s="1" t="s">
        <v>36</v>
      </c>
      <c r="D886" s="1" t="s">
        <v>45</v>
      </c>
      <c r="E886" s="1" t="s">
        <v>229</v>
      </c>
      <c r="F886" s="1" t="s">
        <v>62</v>
      </c>
      <c r="G886" s="1" t="s">
        <v>230</v>
      </c>
      <c r="H886" s="1" t="s">
        <v>220</v>
      </c>
      <c r="I886" s="1" t="s">
        <v>29</v>
      </c>
      <c r="J886" s="1">
        <v>111.0</v>
      </c>
      <c r="K886" s="3">
        <f t="shared" si="1"/>
        <v>0.00009259259259</v>
      </c>
      <c r="L886" s="4">
        <f t="shared" si="2"/>
        <v>888</v>
      </c>
    </row>
    <row r="887" ht="15.75" customHeight="1">
      <c r="A887" s="2">
        <v>45497.0</v>
      </c>
      <c r="B887" s="3">
        <v>0.7238425925925926</v>
      </c>
      <c r="C887" s="1" t="s">
        <v>215</v>
      </c>
      <c r="D887" s="1" t="s">
        <v>226</v>
      </c>
      <c r="E887" s="1" t="s">
        <v>136</v>
      </c>
      <c r="F887" s="1" t="s">
        <v>80</v>
      </c>
      <c r="G887" s="1" t="s">
        <v>244</v>
      </c>
      <c r="H887" s="1" t="s">
        <v>220</v>
      </c>
      <c r="I887" s="1" t="s">
        <v>256</v>
      </c>
      <c r="J887" s="1">
        <v>111.0</v>
      </c>
      <c r="K887" s="3">
        <f t="shared" si="1"/>
        <v>0.0001041666667</v>
      </c>
      <c r="L887" s="4">
        <f t="shared" si="2"/>
        <v>888</v>
      </c>
    </row>
    <row r="888" ht="15.75" customHeight="1">
      <c r="A888" s="2">
        <v>45497.0</v>
      </c>
      <c r="B888" s="3">
        <v>0.7239467592592592</v>
      </c>
      <c r="C888" s="1" t="s">
        <v>215</v>
      </c>
      <c r="D888" s="1" t="s">
        <v>226</v>
      </c>
      <c r="E888" s="1" t="s">
        <v>136</v>
      </c>
      <c r="F888" s="1" t="s">
        <v>80</v>
      </c>
      <c r="G888" s="1" t="s">
        <v>227</v>
      </c>
      <c r="H888" s="1" t="s">
        <v>220</v>
      </c>
      <c r="I888" s="1" t="s">
        <v>109</v>
      </c>
      <c r="J888" s="1">
        <v>111.0</v>
      </c>
      <c r="K888" s="3">
        <f t="shared" si="1"/>
        <v>0.00009259259259</v>
      </c>
      <c r="L888" s="4">
        <f t="shared" si="2"/>
        <v>888</v>
      </c>
    </row>
    <row r="889" ht="15.75" customHeight="1">
      <c r="A889" s="2">
        <v>45497.0</v>
      </c>
      <c r="B889" s="3">
        <v>0.7240393518518519</v>
      </c>
      <c r="C889" s="1" t="s">
        <v>36</v>
      </c>
      <c r="D889" s="1" t="s">
        <v>45</v>
      </c>
      <c r="E889" s="1" t="s">
        <v>229</v>
      </c>
      <c r="F889" s="1" t="s">
        <v>62</v>
      </c>
      <c r="G889" s="1" t="s">
        <v>230</v>
      </c>
      <c r="H889" s="1" t="s">
        <v>220</v>
      </c>
      <c r="I889" s="1" t="s">
        <v>25</v>
      </c>
      <c r="J889" s="1">
        <v>111.0</v>
      </c>
      <c r="K889" s="3">
        <f t="shared" si="1"/>
        <v>0.00009259259259</v>
      </c>
      <c r="L889" s="4">
        <f t="shared" si="2"/>
        <v>888</v>
      </c>
    </row>
    <row r="890" ht="15.75" customHeight="1">
      <c r="A890" s="2">
        <v>45497.0</v>
      </c>
      <c r="B890" s="3">
        <v>0.7241319444444444</v>
      </c>
      <c r="C890" s="1" t="s">
        <v>128</v>
      </c>
      <c r="D890" s="1" t="s">
        <v>217</v>
      </c>
      <c r="E890" s="1" t="s">
        <v>218</v>
      </c>
      <c r="F890" s="1" t="s">
        <v>62</v>
      </c>
      <c r="G890" s="1" t="s">
        <v>130</v>
      </c>
      <c r="H890" s="1" t="s">
        <v>220</v>
      </c>
      <c r="I890" s="1" t="s">
        <v>106</v>
      </c>
      <c r="J890" s="1">
        <v>111.0</v>
      </c>
      <c r="K890" s="3">
        <f t="shared" si="1"/>
        <v>0.00009259259259</v>
      </c>
      <c r="L890" s="4">
        <f t="shared" si="2"/>
        <v>888</v>
      </c>
    </row>
    <row r="891" ht="15.75" customHeight="1">
      <c r="A891" s="2">
        <v>45497.0</v>
      </c>
      <c r="B891" s="3">
        <v>0.724224537037037</v>
      </c>
      <c r="C891" s="1" t="s">
        <v>181</v>
      </c>
      <c r="D891" s="1" t="s">
        <v>182</v>
      </c>
      <c r="E891" s="1" t="s">
        <v>183</v>
      </c>
      <c r="F891" s="1" t="s">
        <v>80</v>
      </c>
      <c r="G891" s="1" t="s">
        <v>184</v>
      </c>
      <c r="H891" s="1" t="s">
        <v>185</v>
      </c>
      <c r="I891" s="1" t="s">
        <v>98</v>
      </c>
      <c r="J891" s="1">
        <v>111.0</v>
      </c>
      <c r="K891" s="3">
        <f t="shared" si="1"/>
        <v>0.00009259259259</v>
      </c>
      <c r="L891" s="4">
        <f t="shared" si="2"/>
        <v>888</v>
      </c>
    </row>
    <row r="892" ht="15.75" customHeight="1">
      <c r="A892" s="2">
        <v>45497.0</v>
      </c>
      <c r="B892" s="3">
        <v>0.7243171296296297</v>
      </c>
      <c r="C892" s="1" t="s">
        <v>178</v>
      </c>
      <c r="D892" s="1" t="s">
        <v>217</v>
      </c>
      <c r="E892" s="1" t="s">
        <v>229</v>
      </c>
      <c r="F892" s="1" t="s">
        <v>62</v>
      </c>
      <c r="G892" s="1" t="s">
        <v>130</v>
      </c>
      <c r="H892" s="1" t="s">
        <v>220</v>
      </c>
      <c r="I892" s="1" t="s">
        <v>14</v>
      </c>
      <c r="J892" s="1">
        <v>111.0</v>
      </c>
      <c r="K892" s="3">
        <f t="shared" si="1"/>
        <v>0.00009259259259</v>
      </c>
      <c r="L892" s="4">
        <f t="shared" si="2"/>
        <v>888</v>
      </c>
    </row>
    <row r="893" ht="15.75" customHeight="1">
      <c r="A893" s="2">
        <v>45497.0</v>
      </c>
      <c r="B893" s="3">
        <v>0.7244097222222222</v>
      </c>
      <c r="C893" s="1" t="s">
        <v>211</v>
      </c>
      <c r="D893" s="1" t="s">
        <v>129</v>
      </c>
      <c r="E893" s="1" t="s">
        <v>231</v>
      </c>
      <c r="F893" s="1" t="s">
        <v>62</v>
      </c>
      <c r="G893" s="1" t="s">
        <v>9</v>
      </c>
      <c r="H893" s="1" t="s">
        <v>200</v>
      </c>
      <c r="I893" s="1" t="s">
        <v>229</v>
      </c>
      <c r="J893" s="1">
        <v>111.0</v>
      </c>
      <c r="K893" s="3">
        <f t="shared" si="1"/>
        <v>0.00009259259259</v>
      </c>
      <c r="L893" s="4">
        <f t="shared" si="2"/>
        <v>888</v>
      </c>
    </row>
    <row r="894" ht="15.75" customHeight="1">
      <c r="A894" s="2">
        <v>45497.0</v>
      </c>
      <c r="B894" s="3">
        <v>0.7245023148148149</v>
      </c>
      <c r="C894" s="1" t="s">
        <v>215</v>
      </c>
      <c r="D894" s="1" t="s">
        <v>226</v>
      </c>
      <c r="E894" s="1" t="s">
        <v>136</v>
      </c>
      <c r="F894" s="1" t="s">
        <v>80</v>
      </c>
      <c r="G894" s="1" t="s">
        <v>244</v>
      </c>
      <c r="H894" s="1" t="s">
        <v>220</v>
      </c>
      <c r="I894" s="1" t="s">
        <v>120</v>
      </c>
      <c r="J894" s="1">
        <v>111.0</v>
      </c>
      <c r="K894" s="3">
        <f t="shared" si="1"/>
        <v>0.00008101851852</v>
      </c>
      <c r="L894" s="4">
        <f t="shared" si="2"/>
        <v>888</v>
      </c>
    </row>
    <row r="895" ht="15.75" customHeight="1">
      <c r="A895" s="2">
        <v>45497.0</v>
      </c>
      <c r="B895" s="3">
        <v>0.7245833333333334</v>
      </c>
      <c r="C895" s="1" t="s">
        <v>209</v>
      </c>
      <c r="D895" s="1" t="s">
        <v>217</v>
      </c>
      <c r="E895" s="1" t="s">
        <v>218</v>
      </c>
      <c r="F895" s="1" t="s">
        <v>62</v>
      </c>
      <c r="G895" s="1" t="s">
        <v>219</v>
      </c>
      <c r="H895" s="1" t="s">
        <v>220</v>
      </c>
      <c r="I895" s="1" t="s">
        <v>215</v>
      </c>
      <c r="J895" s="1">
        <v>111.0</v>
      </c>
      <c r="K895" s="3">
        <f t="shared" si="1"/>
        <v>0.0001041666667</v>
      </c>
      <c r="L895" s="4">
        <f t="shared" si="2"/>
        <v>888</v>
      </c>
    </row>
    <row r="896" ht="15.75" customHeight="1">
      <c r="A896" s="2">
        <v>45497.0</v>
      </c>
      <c r="B896" s="3">
        <v>0.7246874999999999</v>
      </c>
      <c r="C896" s="1" t="s">
        <v>213</v>
      </c>
      <c r="D896" s="1" t="s">
        <v>226</v>
      </c>
      <c r="E896" s="1" t="s">
        <v>235</v>
      </c>
      <c r="F896" s="1" t="s">
        <v>80</v>
      </c>
      <c r="G896" s="1" t="s">
        <v>236</v>
      </c>
      <c r="H896" s="1" t="s">
        <v>220</v>
      </c>
      <c r="I896" s="1" t="s">
        <v>21</v>
      </c>
      <c r="J896" s="1">
        <v>111.0</v>
      </c>
      <c r="K896" s="3">
        <f t="shared" si="1"/>
        <v>0.00009259259259</v>
      </c>
      <c r="L896" s="4">
        <f t="shared" si="2"/>
        <v>888</v>
      </c>
    </row>
    <row r="897" ht="15.75" customHeight="1">
      <c r="A897" s="2">
        <v>45497.0</v>
      </c>
      <c r="B897" s="3">
        <v>0.7247800925925926</v>
      </c>
      <c r="C897" s="1" t="s">
        <v>178</v>
      </c>
      <c r="D897" s="1" t="s">
        <v>217</v>
      </c>
      <c r="E897" s="1" t="s">
        <v>229</v>
      </c>
      <c r="F897" s="1" t="s">
        <v>62</v>
      </c>
      <c r="G897" s="1" t="s">
        <v>230</v>
      </c>
      <c r="H897" s="1" t="s">
        <v>220</v>
      </c>
      <c r="I897" s="1" t="s">
        <v>115</v>
      </c>
      <c r="J897" s="1">
        <v>111.0</v>
      </c>
      <c r="K897" s="3">
        <f t="shared" si="1"/>
        <v>0.00009259259259</v>
      </c>
      <c r="L897" s="4">
        <f t="shared" si="2"/>
        <v>888</v>
      </c>
    </row>
    <row r="898" ht="15.75" customHeight="1">
      <c r="A898" s="2">
        <v>45497.0</v>
      </c>
      <c r="B898" s="3">
        <v>0.7248726851851851</v>
      </c>
      <c r="C898" s="1" t="s">
        <v>36</v>
      </c>
      <c r="D898" s="1" t="s">
        <v>45</v>
      </c>
      <c r="E898" s="1" t="s">
        <v>229</v>
      </c>
      <c r="F898" s="1" t="s">
        <v>62</v>
      </c>
      <c r="G898" s="1" t="s">
        <v>230</v>
      </c>
      <c r="H898" s="1" t="s">
        <v>220</v>
      </c>
      <c r="I898" s="1" t="s">
        <v>215</v>
      </c>
      <c r="J898" s="1">
        <v>111.0</v>
      </c>
      <c r="K898" s="3">
        <f t="shared" si="1"/>
        <v>0.00009259259259</v>
      </c>
      <c r="L898" s="4">
        <f t="shared" si="2"/>
        <v>888</v>
      </c>
    </row>
    <row r="899" ht="15.75" customHeight="1">
      <c r="A899" s="2">
        <v>45497.0</v>
      </c>
      <c r="B899" s="3">
        <v>0.7249652777777778</v>
      </c>
      <c r="C899" s="1" t="s">
        <v>158</v>
      </c>
      <c r="D899" s="1" t="s">
        <v>45</v>
      </c>
      <c r="E899" s="1" t="s">
        <v>81</v>
      </c>
      <c r="F899" s="1" t="s">
        <v>62</v>
      </c>
      <c r="G899" s="1" t="s">
        <v>223</v>
      </c>
      <c r="H899" s="1" t="s">
        <v>220</v>
      </c>
      <c r="I899" s="1" t="s">
        <v>104</v>
      </c>
      <c r="J899" s="1">
        <v>111.0</v>
      </c>
      <c r="K899" s="3">
        <f t="shared" si="1"/>
        <v>0.00009259259259</v>
      </c>
      <c r="L899" s="4">
        <f t="shared" si="2"/>
        <v>888</v>
      </c>
    </row>
    <row r="900" ht="15.75" customHeight="1">
      <c r="A900" s="2">
        <v>45497.0</v>
      </c>
      <c r="B900" s="3">
        <v>0.7250578703703704</v>
      </c>
      <c r="C900" s="1" t="s">
        <v>175</v>
      </c>
      <c r="D900" s="1" t="s">
        <v>226</v>
      </c>
      <c r="E900" s="1" t="s">
        <v>235</v>
      </c>
      <c r="F900" s="1" t="s">
        <v>80</v>
      </c>
      <c r="G900" s="1" t="s">
        <v>244</v>
      </c>
      <c r="H900" s="1" t="s">
        <v>220</v>
      </c>
      <c r="I900" s="1" t="s">
        <v>160</v>
      </c>
      <c r="J900" s="1">
        <v>111.0</v>
      </c>
      <c r="K900" s="3">
        <f t="shared" si="1"/>
        <v>0.00009259259259</v>
      </c>
      <c r="L900" s="4">
        <f t="shared" si="2"/>
        <v>888</v>
      </c>
    </row>
    <row r="901" ht="15.75" customHeight="1">
      <c r="A901" s="2">
        <v>45497.0</v>
      </c>
      <c r="B901" s="3">
        <v>0.7251504629629629</v>
      </c>
      <c r="C901" s="1" t="s">
        <v>157</v>
      </c>
      <c r="D901" s="1" t="s">
        <v>182</v>
      </c>
      <c r="E901" s="1" t="s">
        <v>196</v>
      </c>
      <c r="F901" s="1" t="s">
        <v>80</v>
      </c>
      <c r="G901" s="1" t="s">
        <v>207</v>
      </c>
      <c r="H901" s="1" t="s">
        <v>185</v>
      </c>
      <c r="I901" s="1" t="s">
        <v>175</v>
      </c>
      <c r="J901" s="1">
        <v>111.0</v>
      </c>
      <c r="K901" s="3">
        <f t="shared" si="1"/>
        <v>0.0001041666667</v>
      </c>
      <c r="L901" s="4">
        <f t="shared" si="2"/>
        <v>888</v>
      </c>
    </row>
    <row r="902" ht="15.75" customHeight="1">
      <c r="A902" s="2">
        <v>45497.0</v>
      </c>
      <c r="B902" s="3">
        <v>0.7252546296296297</v>
      </c>
      <c r="C902" s="1" t="s">
        <v>36</v>
      </c>
      <c r="D902" s="1" t="s">
        <v>45</v>
      </c>
      <c r="E902" s="1" t="s">
        <v>81</v>
      </c>
      <c r="F902" s="1" t="s">
        <v>62</v>
      </c>
      <c r="G902" s="1" t="s">
        <v>223</v>
      </c>
      <c r="H902" s="1" t="s">
        <v>220</v>
      </c>
      <c r="I902" s="1" t="s">
        <v>29</v>
      </c>
      <c r="J902" s="1">
        <v>111.0</v>
      </c>
      <c r="K902" s="3">
        <f t="shared" si="1"/>
        <v>0.00009259259259</v>
      </c>
      <c r="L902" s="4">
        <f t="shared" si="2"/>
        <v>888</v>
      </c>
    </row>
    <row r="903" ht="15.75" customHeight="1">
      <c r="A903" s="2">
        <v>45497.0</v>
      </c>
      <c r="B903" s="3">
        <v>0.7253472222222223</v>
      </c>
      <c r="C903" s="1" t="s">
        <v>36</v>
      </c>
      <c r="D903" s="1" t="s">
        <v>45</v>
      </c>
      <c r="E903" s="1" t="s">
        <v>81</v>
      </c>
      <c r="F903" s="1" t="s">
        <v>62</v>
      </c>
      <c r="G903" s="1" t="s">
        <v>223</v>
      </c>
      <c r="H903" s="1" t="s">
        <v>220</v>
      </c>
      <c r="I903" s="1" t="s">
        <v>106</v>
      </c>
      <c r="J903" s="1">
        <v>111.0</v>
      </c>
      <c r="K903" s="3">
        <f t="shared" si="1"/>
        <v>0.0001041666667</v>
      </c>
      <c r="L903" s="4">
        <f t="shared" si="2"/>
        <v>888</v>
      </c>
    </row>
    <row r="904" ht="15.75" customHeight="1">
      <c r="A904" s="2">
        <v>45497.0</v>
      </c>
      <c r="B904" s="3">
        <v>0.7254513888888888</v>
      </c>
      <c r="C904" s="1" t="s">
        <v>36</v>
      </c>
      <c r="D904" s="1" t="s">
        <v>45</v>
      </c>
      <c r="E904" s="1" t="s">
        <v>229</v>
      </c>
      <c r="F904" s="1" t="s">
        <v>62</v>
      </c>
      <c r="G904" s="1" t="s">
        <v>230</v>
      </c>
      <c r="H904" s="1" t="s">
        <v>220</v>
      </c>
      <c r="I904" s="1" t="s">
        <v>189</v>
      </c>
      <c r="J904" s="1">
        <v>111.0</v>
      </c>
      <c r="K904" s="3">
        <f t="shared" si="1"/>
        <v>0.00009259259259</v>
      </c>
      <c r="L904" s="4">
        <f t="shared" si="2"/>
        <v>888</v>
      </c>
    </row>
    <row r="905" ht="15.75" customHeight="1">
      <c r="A905" s="2">
        <v>45497.0</v>
      </c>
      <c r="B905" s="3">
        <v>0.7255439814814815</v>
      </c>
      <c r="C905" s="1" t="s">
        <v>196</v>
      </c>
      <c r="D905" s="1" t="s">
        <v>197</v>
      </c>
      <c r="E905" s="1" t="s">
        <v>198</v>
      </c>
      <c r="F905" s="1" t="s">
        <v>74</v>
      </c>
      <c r="G905" s="1" t="s">
        <v>199</v>
      </c>
      <c r="H905" s="1" t="s">
        <v>200</v>
      </c>
      <c r="I905" s="1" t="s">
        <v>246</v>
      </c>
      <c r="J905" s="1">
        <v>111.0</v>
      </c>
      <c r="K905" s="3">
        <f t="shared" si="1"/>
        <v>0.00009259259259</v>
      </c>
      <c r="L905" s="4">
        <f t="shared" si="2"/>
        <v>888</v>
      </c>
    </row>
    <row r="906" ht="15.75" customHeight="1">
      <c r="A906" s="2">
        <v>45497.0</v>
      </c>
      <c r="B906" s="3">
        <v>0.7256365740740741</v>
      </c>
      <c r="C906" s="1" t="s">
        <v>158</v>
      </c>
      <c r="D906" s="1" t="s">
        <v>45</v>
      </c>
      <c r="E906" s="1" t="s">
        <v>81</v>
      </c>
      <c r="F906" s="1" t="s">
        <v>62</v>
      </c>
      <c r="G906" s="1" t="s">
        <v>223</v>
      </c>
      <c r="H906" s="1" t="s">
        <v>220</v>
      </c>
      <c r="I906" s="1" t="s">
        <v>143</v>
      </c>
      <c r="J906" s="1">
        <v>111.0</v>
      </c>
      <c r="K906" s="3">
        <f t="shared" si="1"/>
        <v>0.00009259259259</v>
      </c>
      <c r="L906" s="4">
        <f t="shared" si="2"/>
        <v>888</v>
      </c>
    </row>
    <row r="907" ht="15.75" customHeight="1">
      <c r="A907" s="2">
        <v>45497.0</v>
      </c>
      <c r="B907" s="3">
        <v>0.7257291666666666</v>
      </c>
      <c r="C907" s="1" t="s">
        <v>178</v>
      </c>
      <c r="D907" s="1" t="s">
        <v>217</v>
      </c>
      <c r="E907" s="1" t="s">
        <v>229</v>
      </c>
      <c r="F907" s="1" t="s">
        <v>62</v>
      </c>
      <c r="G907" s="1" t="s">
        <v>130</v>
      </c>
      <c r="H907" s="1" t="s">
        <v>220</v>
      </c>
      <c r="I907" s="1" t="s">
        <v>39</v>
      </c>
      <c r="J907" s="1">
        <v>111.0</v>
      </c>
      <c r="K907" s="3">
        <f t="shared" si="1"/>
        <v>0.00009259259259</v>
      </c>
      <c r="L907" s="4">
        <f t="shared" si="2"/>
        <v>888</v>
      </c>
    </row>
    <row r="908" ht="15.75" customHeight="1">
      <c r="A908" s="2">
        <v>45497.0</v>
      </c>
      <c r="B908" s="3">
        <v>0.7258217592592593</v>
      </c>
      <c r="C908" s="1" t="s">
        <v>36</v>
      </c>
      <c r="D908" s="1" t="s">
        <v>45</v>
      </c>
      <c r="E908" s="1" t="s">
        <v>229</v>
      </c>
      <c r="F908" s="1" t="s">
        <v>62</v>
      </c>
      <c r="G908" s="1" t="s">
        <v>230</v>
      </c>
      <c r="H908" s="1" t="s">
        <v>220</v>
      </c>
      <c r="I908" s="1" t="s">
        <v>147</v>
      </c>
      <c r="J908" s="1">
        <v>111.0</v>
      </c>
      <c r="K908" s="3">
        <f t="shared" si="1"/>
        <v>0.00009259259259</v>
      </c>
      <c r="L908" s="4">
        <f t="shared" si="2"/>
        <v>888</v>
      </c>
    </row>
    <row r="909" ht="15.75" customHeight="1">
      <c r="A909" s="2">
        <v>45497.0</v>
      </c>
      <c r="B909" s="3">
        <v>0.7259143518518519</v>
      </c>
      <c r="C909" s="1" t="s">
        <v>196</v>
      </c>
      <c r="D909" s="1" t="s">
        <v>197</v>
      </c>
      <c r="E909" s="1" t="s">
        <v>198</v>
      </c>
      <c r="F909" s="1" t="s">
        <v>74</v>
      </c>
      <c r="G909" s="1" t="s">
        <v>233</v>
      </c>
      <c r="H909" s="1" t="s">
        <v>200</v>
      </c>
      <c r="I909" s="1" t="s">
        <v>59</v>
      </c>
      <c r="J909" s="1">
        <v>111.0</v>
      </c>
      <c r="K909" s="3">
        <f t="shared" si="1"/>
        <v>0.00008101851852</v>
      </c>
      <c r="L909" s="4">
        <f t="shared" si="2"/>
        <v>888</v>
      </c>
    </row>
    <row r="910" ht="15.75" customHeight="1">
      <c r="A910" s="2">
        <v>45497.0</v>
      </c>
      <c r="B910" s="3">
        <v>0.7259953703703704</v>
      </c>
      <c r="C910" s="1" t="s">
        <v>175</v>
      </c>
      <c r="D910" s="1" t="s">
        <v>226</v>
      </c>
      <c r="E910" s="1" t="s">
        <v>235</v>
      </c>
      <c r="F910" s="1" t="s">
        <v>80</v>
      </c>
      <c r="G910" s="1" t="s">
        <v>244</v>
      </c>
      <c r="H910" s="1" t="s">
        <v>220</v>
      </c>
      <c r="I910" s="1" t="s">
        <v>120</v>
      </c>
      <c r="J910" s="1">
        <v>111.0</v>
      </c>
      <c r="K910" s="3">
        <f t="shared" si="1"/>
        <v>0.00009259259259</v>
      </c>
      <c r="L910" s="4">
        <f t="shared" si="2"/>
        <v>888</v>
      </c>
    </row>
    <row r="911" ht="15.75" customHeight="1">
      <c r="A911" s="2">
        <v>45497.0</v>
      </c>
      <c r="B911" s="3">
        <v>0.726087962962963</v>
      </c>
      <c r="C911" s="1" t="s">
        <v>190</v>
      </c>
      <c r="D911" s="1" t="s">
        <v>45</v>
      </c>
      <c r="E911" s="1" t="s">
        <v>221</v>
      </c>
      <c r="F911" s="1" t="s">
        <v>62</v>
      </c>
      <c r="G911" s="1" t="s">
        <v>222</v>
      </c>
      <c r="H911" s="1" t="s">
        <v>200</v>
      </c>
      <c r="I911" s="1" t="s">
        <v>246</v>
      </c>
      <c r="J911" s="1">
        <v>111.0</v>
      </c>
      <c r="K911" s="3">
        <f t="shared" si="1"/>
        <v>0.00009259259259</v>
      </c>
      <c r="L911" s="4">
        <f t="shared" si="2"/>
        <v>888</v>
      </c>
    </row>
    <row r="912" ht="15.75" customHeight="1">
      <c r="A912" s="2">
        <v>45497.0</v>
      </c>
      <c r="B912" s="3">
        <v>0.7261805555555556</v>
      </c>
      <c r="C912" s="1" t="s">
        <v>183</v>
      </c>
      <c r="D912" s="1" t="s">
        <v>197</v>
      </c>
      <c r="E912" s="1" t="s">
        <v>56</v>
      </c>
      <c r="F912" s="1" t="s">
        <v>74</v>
      </c>
      <c r="G912" s="1" t="s">
        <v>46</v>
      </c>
      <c r="H912" s="1" t="s">
        <v>200</v>
      </c>
      <c r="I912" s="1" t="s">
        <v>139</v>
      </c>
      <c r="J912" s="1">
        <v>111.0</v>
      </c>
      <c r="K912" s="3">
        <f t="shared" si="1"/>
        <v>0.00009259259259</v>
      </c>
      <c r="L912" s="4">
        <f t="shared" si="2"/>
        <v>888</v>
      </c>
    </row>
    <row r="913" ht="15.75" customHeight="1">
      <c r="A913" s="2">
        <v>45497.0</v>
      </c>
      <c r="B913" s="3">
        <v>0.7262731481481483</v>
      </c>
      <c r="C913" s="1" t="s">
        <v>235</v>
      </c>
      <c r="D913" s="1" t="s">
        <v>242</v>
      </c>
      <c r="E913" s="1" t="s">
        <v>173</v>
      </c>
      <c r="F913" s="1" t="s">
        <v>74</v>
      </c>
      <c r="G913" s="1" t="s">
        <v>288</v>
      </c>
      <c r="H913" s="1" t="s">
        <v>200</v>
      </c>
      <c r="I913" s="1" t="s">
        <v>154</v>
      </c>
      <c r="J913" s="1">
        <v>111.0</v>
      </c>
      <c r="K913" s="3">
        <f t="shared" si="1"/>
        <v>0.00009259259259</v>
      </c>
      <c r="L913" s="4">
        <f t="shared" si="2"/>
        <v>888</v>
      </c>
    </row>
    <row r="914" ht="15.75" customHeight="1">
      <c r="A914" s="2">
        <v>45497.0</v>
      </c>
      <c r="B914" s="3">
        <v>0.7263657407407407</v>
      </c>
      <c r="C914" s="1" t="s">
        <v>92</v>
      </c>
      <c r="D914" s="1" t="s">
        <v>182</v>
      </c>
      <c r="E914" s="1" t="s">
        <v>193</v>
      </c>
      <c r="F914" s="1" t="s">
        <v>80</v>
      </c>
      <c r="G914" s="1" t="s">
        <v>228</v>
      </c>
      <c r="H914" s="1" t="s">
        <v>185</v>
      </c>
      <c r="I914" s="1" t="s">
        <v>69</v>
      </c>
      <c r="J914" s="1">
        <v>111.0</v>
      </c>
      <c r="K914" s="3">
        <f t="shared" si="1"/>
        <v>0.00009259259259</v>
      </c>
      <c r="L914" s="4">
        <f t="shared" si="2"/>
        <v>888</v>
      </c>
    </row>
    <row r="915" ht="15.75" customHeight="1">
      <c r="A915" s="2">
        <v>45497.0</v>
      </c>
      <c r="B915" s="3">
        <v>0.7264583333333333</v>
      </c>
      <c r="C915" s="1" t="s">
        <v>158</v>
      </c>
      <c r="D915" s="1" t="s">
        <v>45</v>
      </c>
      <c r="E915" s="1" t="s">
        <v>81</v>
      </c>
      <c r="F915" s="1" t="s">
        <v>62</v>
      </c>
      <c r="G915" s="1" t="s">
        <v>223</v>
      </c>
      <c r="H915" s="1" t="s">
        <v>220</v>
      </c>
      <c r="I915" s="1" t="s">
        <v>143</v>
      </c>
      <c r="J915" s="1">
        <v>111.0</v>
      </c>
      <c r="K915" s="3">
        <f t="shared" si="1"/>
        <v>0.00009259259259</v>
      </c>
      <c r="L915" s="4">
        <f t="shared" si="2"/>
        <v>888</v>
      </c>
    </row>
    <row r="916" ht="15.75" customHeight="1">
      <c r="A916" s="2">
        <v>45497.0</v>
      </c>
      <c r="B916" s="3">
        <v>0.7265509259259259</v>
      </c>
      <c r="C916" s="1" t="s">
        <v>178</v>
      </c>
      <c r="D916" s="1" t="s">
        <v>217</v>
      </c>
      <c r="E916" s="1" t="s">
        <v>229</v>
      </c>
      <c r="F916" s="1" t="s">
        <v>62</v>
      </c>
      <c r="G916" s="1" t="s">
        <v>130</v>
      </c>
      <c r="H916" s="1" t="s">
        <v>220</v>
      </c>
      <c r="I916" s="1" t="s">
        <v>106</v>
      </c>
      <c r="J916" s="1">
        <v>111.0</v>
      </c>
      <c r="K916" s="3">
        <f t="shared" si="1"/>
        <v>0.00009259259259</v>
      </c>
      <c r="L916" s="4">
        <f t="shared" si="2"/>
        <v>888</v>
      </c>
    </row>
    <row r="917" ht="15.75" customHeight="1">
      <c r="A917" s="2">
        <v>45497.0</v>
      </c>
      <c r="B917" s="3">
        <v>0.7266435185185185</v>
      </c>
      <c r="C917" s="1" t="s">
        <v>175</v>
      </c>
      <c r="D917" s="1" t="s">
        <v>226</v>
      </c>
      <c r="E917" s="1" t="s">
        <v>235</v>
      </c>
      <c r="F917" s="1" t="s">
        <v>80</v>
      </c>
      <c r="G917" s="1" t="s">
        <v>236</v>
      </c>
      <c r="H917" s="1" t="s">
        <v>220</v>
      </c>
      <c r="I917" s="1" t="s">
        <v>235</v>
      </c>
      <c r="J917" s="1">
        <v>111.0</v>
      </c>
      <c r="K917" s="3">
        <f t="shared" si="1"/>
        <v>0.00009259259259</v>
      </c>
      <c r="L917" s="4">
        <f t="shared" si="2"/>
        <v>888</v>
      </c>
    </row>
    <row r="918" ht="15.75" customHeight="1">
      <c r="A918" s="2">
        <v>45497.0</v>
      </c>
      <c r="B918" s="3">
        <v>0.7267361111111111</v>
      </c>
      <c r="C918" s="1" t="s">
        <v>158</v>
      </c>
      <c r="D918" s="1" t="s">
        <v>45</v>
      </c>
      <c r="E918" s="1" t="s">
        <v>81</v>
      </c>
      <c r="F918" s="1" t="s">
        <v>62</v>
      </c>
      <c r="G918" s="1" t="s">
        <v>223</v>
      </c>
      <c r="H918" s="1" t="s">
        <v>220</v>
      </c>
      <c r="I918" s="1" t="s">
        <v>102</v>
      </c>
      <c r="J918" s="1">
        <v>111.0</v>
      </c>
      <c r="K918" s="3">
        <f t="shared" si="1"/>
        <v>0.0001041666667</v>
      </c>
      <c r="L918" s="4">
        <f t="shared" si="2"/>
        <v>888</v>
      </c>
    </row>
    <row r="919" ht="15.75" customHeight="1">
      <c r="A919" s="2">
        <v>45497.0</v>
      </c>
      <c r="B919" s="3">
        <v>0.7268402777777778</v>
      </c>
      <c r="C919" s="1" t="s">
        <v>175</v>
      </c>
      <c r="D919" s="1" t="s">
        <v>226</v>
      </c>
      <c r="E919" s="1" t="s">
        <v>235</v>
      </c>
      <c r="F919" s="1" t="s">
        <v>80</v>
      </c>
      <c r="G919" s="1" t="s">
        <v>236</v>
      </c>
      <c r="H919" s="1" t="s">
        <v>220</v>
      </c>
      <c r="I919" s="1" t="s">
        <v>69</v>
      </c>
      <c r="J919" s="1">
        <v>111.0</v>
      </c>
      <c r="K919" s="3">
        <f t="shared" si="1"/>
        <v>0.0001041666667</v>
      </c>
      <c r="L919" s="4">
        <f t="shared" si="2"/>
        <v>888</v>
      </c>
    </row>
    <row r="920" ht="15.75" customHeight="1">
      <c r="A920" s="2">
        <v>45497.0</v>
      </c>
      <c r="B920" s="3">
        <v>0.7269444444444444</v>
      </c>
      <c r="C920" s="1" t="s">
        <v>209</v>
      </c>
      <c r="D920" s="1" t="s">
        <v>217</v>
      </c>
      <c r="E920" s="1" t="s">
        <v>218</v>
      </c>
      <c r="F920" s="1" t="s">
        <v>62</v>
      </c>
      <c r="G920" s="1" t="s">
        <v>219</v>
      </c>
      <c r="H920" s="1" t="s">
        <v>220</v>
      </c>
      <c r="I920" s="1" t="s">
        <v>113</v>
      </c>
      <c r="J920" s="1">
        <v>111.0</v>
      </c>
      <c r="K920" s="3">
        <f t="shared" si="1"/>
        <v>0.00009259259259</v>
      </c>
      <c r="L920" s="4">
        <f t="shared" si="2"/>
        <v>888</v>
      </c>
    </row>
    <row r="921" ht="15.75" customHeight="1">
      <c r="A921" s="2">
        <v>45497.0</v>
      </c>
      <c r="B921" s="3">
        <v>0.727037037037037</v>
      </c>
      <c r="C921" s="1" t="s">
        <v>196</v>
      </c>
      <c r="D921" s="1" t="s">
        <v>197</v>
      </c>
      <c r="E921" s="1" t="s">
        <v>198</v>
      </c>
      <c r="F921" s="1" t="s">
        <v>74</v>
      </c>
      <c r="G921" s="1" t="s">
        <v>233</v>
      </c>
      <c r="H921" s="1" t="s">
        <v>200</v>
      </c>
      <c r="I921" s="1" t="s">
        <v>32</v>
      </c>
      <c r="J921" s="1">
        <v>111.0</v>
      </c>
      <c r="K921" s="3">
        <f t="shared" si="1"/>
        <v>0.00009259259259</v>
      </c>
      <c r="L921" s="4">
        <f t="shared" si="2"/>
        <v>888</v>
      </c>
    </row>
    <row r="922" ht="15.75" customHeight="1">
      <c r="A922" s="2">
        <v>45497.0</v>
      </c>
      <c r="B922" s="3">
        <v>0.7271296296296296</v>
      </c>
      <c r="C922" s="1" t="s">
        <v>36</v>
      </c>
      <c r="D922" s="1" t="s">
        <v>45</v>
      </c>
      <c r="E922" s="1" t="s">
        <v>81</v>
      </c>
      <c r="F922" s="1" t="s">
        <v>62</v>
      </c>
      <c r="G922" s="1" t="s">
        <v>223</v>
      </c>
      <c r="H922" s="1" t="s">
        <v>220</v>
      </c>
      <c r="I922" s="1" t="s">
        <v>265</v>
      </c>
      <c r="J922" s="1">
        <v>111.0</v>
      </c>
      <c r="K922" s="3">
        <f t="shared" si="1"/>
        <v>0.00009259259259</v>
      </c>
      <c r="L922" s="4">
        <f t="shared" si="2"/>
        <v>888</v>
      </c>
    </row>
    <row r="923" ht="15.75" customHeight="1">
      <c r="A923" s="2">
        <v>45497.0</v>
      </c>
      <c r="B923" s="3">
        <v>0.7272222222222222</v>
      </c>
      <c r="C923" s="1" t="s">
        <v>36</v>
      </c>
      <c r="D923" s="1" t="s">
        <v>45</v>
      </c>
      <c r="E923" s="1" t="s">
        <v>229</v>
      </c>
      <c r="F923" s="1" t="s">
        <v>62</v>
      </c>
      <c r="G923" s="1" t="s">
        <v>230</v>
      </c>
      <c r="H923" s="1" t="s">
        <v>220</v>
      </c>
      <c r="I923" s="1" t="s">
        <v>86</v>
      </c>
      <c r="J923" s="1">
        <v>111.0</v>
      </c>
      <c r="K923" s="3">
        <f t="shared" si="1"/>
        <v>0.00008101851852</v>
      </c>
      <c r="L923" s="4">
        <f t="shared" si="2"/>
        <v>888</v>
      </c>
    </row>
    <row r="924" ht="15.75" customHeight="1">
      <c r="A924" s="2">
        <v>45497.0</v>
      </c>
      <c r="B924" s="3">
        <v>0.7273032407407407</v>
      </c>
      <c r="C924" s="1" t="s">
        <v>190</v>
      </c>
      <c r="D924" s="1" t="s">
        <v>45</v>
      </c>
      <c r="E924" s="1" t="s">
        <v>221</v>
      </c>
      <c r="F924" s="1" t="s">
        <v>62</v>
      </c>
      <c r="G924" s="1" t="s">
        <v>222</v>
      </c>
      <c r="H924" s="1" t="s">
        <v>200</v>
      </c>
      <c r="I924" s="1" t="s">
        <v>150</v>
      </c>
      <c r="J924" s="1">
        <v>111.0</v>
      </c>
      <c r="K924" s="3">
        <f t="shared" si="1"/>
        <v>0.00009259259259</v>
      </c>
      <c r="L924" s="4">
        <f t="shared" si="2"/>
        <v>888</v>
      </c>
    </row>
    <row r="925" ht="15.75" customHeight="1">
      <c r="A925" s="2">
        <v>45497.0</v>
      </c>
      <c r="B925" s="3">
        <v>0.7273958333333334</v>
      </c>
      <c r="C925" s="1" t="s">
        <v>211</v>
      </c>
      <c r="D925" s="1" t="s">
        <v>129</v>
      </c>
      <c r="E925" s="1" t="s">
        <v>231</v>
      </c>
      <c r="F925" s="1" t="s">
        <v>62</v>
      </c>
      <c r="G925" s="1" t="s">
        <v>9</v>
      </c>
      <c r="H925" s="1" t="s">
        <v>200</v>
      </c>
      <c r="I925" s="1" t="s">
        <v>165</v>
      </c>
      <c r="J925" s="1">
        <v>111.0</v>
      </c>
      <c r="K925" s="3">
        <f t="shared" si="1"/>
        <v>0.00009259259259</v>
      </c>
      <c r="L925" s="4">
        <f t="shared" si="2"/>
        <v>888</v>
      </c>
    </row>
    <row r="926" ht="15.75" customHeight="1">
      <c r="A926" s="2">
        <v>45497.0</v>
      </c>
      <c r="B926" s="3">
        <v>0.7274884259259259</v>
      </c>
      <c r="C926" s="1" t="s">
        <v>36</v>
      </c>
      <c r="D926" s="1" t="s">
        <v>45</v>
      </c>
      <c r="E926" s="1" t="s">
        <v>81</v>
      </c>
      <c r="F926" s="1" t="s">
        <v>62</v>
      </c>
      <c r="G926" s="1" t="s">
        <v>223</v>
      </c>
      <c r="H926" s="1" t="s">
        <v>220</v>
      </c>
      <c r="I926" s="1" t="s">
        <v>143</v>
      </c>
      <c r="J926" s="1">
        <v>111.0</v>
      </c>
      <c r="K926" s="3">
        <f t="shared" si="1"/>
        <v>0.00009259259259</v>
      </c>
      <c r="L926" s="4">
        <f t="shared" si="2"/>
        <v>888</v>
      </c>
    </row>
    <row r="927" ht="15.75" customHeight="1">
      <c r="A927" s="2">
        <v>45497.0</v>
      </c>
      <c r="B927" s="3">
        <v>0.7275810185185185</v>
      </c>
      <c r="C927" s="1" t="s">
        <v>36</v>
      </c>
      <c r="D927" s="1" t="s">
        <v>45</v>
      </c>
      <c r="E927" s="1" t="s">
        <v>229</v>
      </c>
      <c r="F927" s="1" t="s">
        <v>62</v>
      </c>
      <c r="G927" s="1" t="s">
        <v>230</v>
      </c>
      <c r="H927" s="1" t="s">
        <v>220</v>
      </c>
      <c r="I927" s="1" t="s">
        <v>183</v>
      </c>
      <c r="J927" s="1">
        <v>111.0</v>
      </c>
      <c r="K927" s="3">
        <f t="shared" si="1"/>
        <v>0.0001041666667</v>
      </c>
      <c r="L927" s="4">
        <f t="shared" si="2"/>
        <v>888</v>
      </c>
    </row>
    <row r="928" ht="15.75" customHeight="1">
      <c r="A928" s="2">
        <v>45497.0</v>
      </c>
      <c r="B928" s="3">
        <v>0.7276851851851852</v>
      </c>
      <c r="C928" s="1" t="s">
        <v>190</v>
      </c>
      <c r="D928" s="1" t="s">
        <v>45</v>
      </c>
      <c r="E928" s="1" t="s">
        <v>221</v>
      </c>
      <c r="F928" s="1" t="s">
        <v>62</v>
      </c>
      <c r="G928" s="1" t="s">
        <v>222</v>
      </c>
      <c r="H928" s="1" t="s">
        <v>220</v>
      </c>
      <c r="I928" s="1" t="s">
        <v>156</v>
      </c>
      <c r="J928" s="1">
        <v>111.0</v>
      </c>
      <c r="K928" s="3">
        <f t="shared" si="1"/>
        <v>0.00009259259259</v>
      </c>
      <c r="L928" s="4">
        <f t="shared" si="2"/>
        <v>888</v>
      </c>
    </row>
    <row r="929" ht="15.75" customHeight="1">
      <c r="A929" s="2">
        <v>45497.0</v>
      </c>
      <c r="B929" s="3">
        <v>0.7277777777777777</v>
      </c>
      <c r="C929" s="1" t="s">
        <v>183</v>
      </c>
      <c r="D929" s="1" t="s">
        <v>197</v>
      </c>
      <c r="E929" s="1" t="s">
        <v>198</v>
      </c>
      <c r="F929" s="1" t="s">
        <v>74</v>
      </c>
      <c r="G929" s="1" t="s">
        <v>199</v>
      </c>
      <c r="H929" s="1" t="s">
        <v>200</v>
      </c>
      <c r="I929" s="1" t="s">
        <v>237</v>
      </c>
      <c r="J929" s="1">
        <v>111.0</v>
      </c>
      <c r="K929" s="3">
        <f t="shared" si="1"/>
        <v>0.00009259259259</v>
      </c>
      <c r="L929" s="4">
        <f t="shared" si="2"/>
        <v>888</v>
      </c>
    </row>
    <row r="930" ht="15.75" customHeight="1">
      <c r="A930" s="2">
        <v>45497.0</v>
      </c>
      <c r="B930" s="3">
        <v>0.7278703703703703</v>
      </c>
      <c r="C930" s="1" t="s">
        <v>36</v>
      </c>
      <c r="D930" s="1" t="s">
        <v>45</v>
      </c>
      <c r="E930" s="1" t="s">
        <v>229</v>
      </c>
      <c r="F930" s="1" t="s">
        <v>62</v>
      </c>
      <c r="G930" s="1" t="s">
        <v>230</v>
      </c>
      <c r="H930" s="1" t="s">
        <v>220</v>
      </c>
      <c r="I930" s="1" t="s">
        <v>17</v>
      </c>
      <c r="J930" s="1">
        <v>111.0</v>
      </c>
      <c r="K930" s="3">
        <f t="shared" si="1"/>
        <v>0.00009259259259</v>
      </c>
      <c r="L930" s="4">
        <f t="shared" si="2"/>
        <v>888</v>
      </c>
    </row>
    <row r="931" ht="15.75" customHeight="1">
      <c r="A931" s="2">
        <v>45497.0</v>
      </c>
      <c r="B931" s="3">
        <v>0.7279629629629629</v>
      </c>
      <c r="C931" s="1" t="s">
        <v>158</v>
      </c>
      <c r="D931" s="1" t="s">
        <v>45</v>
      </c>
      <c r="E931" s="1" t="s">
        <v>81</v>
      </c>
      <c r="F931" s="1" t="s">
        <v>62</v>
      </c>
      <c r="G931" s="1" t="s">
        <v>223</v>
      </c>
      <c r="H931" s="1" t="s">
        <v>220</v>
      </c>
      <c r="I931" s="1" t="s">
        <v>217</v>
      </c>
      <c r="J931" s="1">
        <v>111.0</v>
      </c>
      <c r="K931" s="3">
        <f t="shared" si="1"/>
        <v>0.00009259259259</v>
      </c>
      <c r="L931" s="4">
        <f t="shared" si="2"/>
        <v>888</v>
      </c>
    </row>
    <row r="932" ht="15.75" customHeight="1">
      <c r="A932" s="2">
        <v>45497.0</v>
      </c>
      <c r="B932" s="3">
        <v>0.7280555555555556</v>
      </c>
      <c r="C932" s="1" t="s">
        <v>178</v>
      </c>
      <c r="D932" s="1" t="s">
        <v>217</v>
      </c>
      <c r="E932" s="1" t="s">
        <v>229</v>
      </c>
      <c r="F932" s="1" t="s">
        <v>62</v>
      </c>
      <c r="G932" s="1" t="s">
        <v>230</v>
      </c>
      <c r="H932" s="1" t="s">
        <v>220</v>
      </c>
      <c r="I932" s="1" t="s">
        <v>63</v>
      </c>
      <c r="J932" s="1">
        <v>111.0</v>
      </c>
      <c r="K932" s="3">
        <f t="shared" si="1"/>
        <v>0.00009259259259</v>
      </c>
      <c r="L932" s="4">
        <f t="shared" si="2"/>
        <v>888</v>
      </c>
    </row>
    <row r="933" ht="15.75" customHeight="1">
      <c r="A933" s="2">
        <v>45497.0</v>
      </c>
      <c r="B933" s="3">
        <v>0.7281481481481481</v>
      </c>
      <c r="C933" s="1" t="s">
        <v>215</v>
      </c>
      <c r="D933" s="1" t="s">
        <v>226</v>
      </c>
      <c r="E933" s="1" t="s">
        <v>136</v>
      </c>
      <c r="F933" s="1" t="s">
        <v>80</v>
      </c>
      <c r="G933" s="1" t="s">
        <v>227</v>
      </c>
      <c r="H933" s="1" t="s">
        <v>220</v>
      </c>
      <c r="I933" s="1" t="s">
        <v>192</v>
      </c>
      <c r="J933" s="1">
        <v>111.0</v>
      </c>
      <c r="K933" s="3">
        <f t="shared" si="1"/>
        <v>0.00009259259259</v>
      </c>
      <c r="L933" s="4">
        <f t="shared" si="2"/>
        <v>888</v>
      </c>
    </row>
    <row r="934" ht="15.75" customHeight="1">
      <c r="A934" s="2">
        <v>45497.0</v>
      </c>
      <c r="B934" s="3">
        <v>0.7282407407407407</v>
      </c>
      <c r="C934" s="1" t="s">
        <v>193</v>
      </c>
      <c r="D934" s="1" t="s">
        <v>197</v>
      </c>
      <c r="E934" s="1" t="s">
        <v>56</v>
      </c>
      <c r="F934" s="1" t="s">
        <v>74</v>
      </c>
      <c r="G934" s="1" t="s">
        <v>288</v>
      </c>
      <c r="H934" s="1" t="s">
        <v>200</v>
      </c>
      <c r="I934" s="1" t="s">
        <v>201</v>
      </c>
      <c r="J934" s="1">
        <v>111.0</v>
      </c>
      <c r="K934" s="3">
        <f t="shared" si="1"/>
        <v>0.00009259259259</v>
      </c>
      <c r="L934" s="4">
        <f t="shared" si="2"/>
        <v>888</v>
      </c>
    </row>
    <row r="935" ht="15.75" customHeight="1">
      <c r="A935" s="2">
        <v>45497.0</v>
      </c>
      <c r="B935" s="3">
        <v>0.7283333333333334</v>
      </c>
      <c r="C935" s="1" t="s">
        <v>175</v>
      </c>
      <c r="D935" s="1" t="s">
        <v>226</v>
      </c>
      <c r="E935" s="1" t="s">
        <v>235</v>
      </c>
      <c r="F935" s="1" t="s">
        <v>80</v>
      </c>
      <c r="G935" s="1" t="s">
        <v>244</v>
      </c>
      <c r="H935" s="1" t="s">
        <v>220</v>
      </c>
      <c r="I935" s="1" t="s">
        <v>170</v>
      </c>
      <c r="J935" s="1">
        <v>111.0</v>
      </c>
      <c r="K935" s="3">
        <f t="shared" si="1"/>
        <v>0.00009259259259</v>
      </c>
      <c r="L935" s="4">
        <f t="shared" si="2"/>
        <v>888</v>
      </c>
    </row>
    <row r="936" ht="15.75" customHeight="1">
      <c r="A936" s="2">
        <v>45497.0</v>
      </c>
      <c r="B936" s="3">
        <v>0.7284259259259259</v>
      </c>
      <c r="C936" s="1" t="s">
        <v>209</v>
      </c>
      <c r="D936" s="1" t="s">
        <v>217</v>
      </c>
      <c r="E936" s="1" t="s">
        <v>136</v>
      </c>
      <c r="F936" s="1" t="s">
        <v>80</v>
      </c>
      <c r="G936" s="1" t="s">
        <v>227</v>
      </c>
      <c r="H936" s="1" t="s">
        <v>220</v>
      </c>
      <c r="I936" s="1" t="s">
        <v>95</v>
      </c>
      <c r="J936" s="1">
        <v>111.0</v>
      </c>
      <c r="K936" s="3">
        <f t="shared" si="1"/>
        <v>0.0001041666667</v>
      </c>
      <c r="L936" s="4">
        <f t="shared" si="2"/>
        <v>888</v>
      </c>
    </row>
    <row r="937" ht="15.75" customHeight="1">
      <c r="A937" s="2">
        <v>45497.0</v>
      </c>
      <c r="B937" s="3">
        <v>0.7285300925925925</v>
      </c>
      <c r="C937" s="1" t="s">
        <v>209</v>
      </c>
      <c r="D937" s="1" t="s">
        <v>217</v>
      </c>
      <c r="E937" s="1" t="s">
        <v>218</v>
      </c>
      <c r="F937" s="1" t="s">
        <v>62</v>
      </c>
      <c r="G937" s="1" t="s">
        <v>219</v>
      </c>
      <c r="H937" s="1" t="s">
        <v>220</v>
      </c>
      <c r="I937" s="1" t="s">
        <v>45</v>
      </c>
      <c r="J937" s="1">
        <v>111.0</v>
      </c>
      <c r="K937" s="3">
        <f t="shared" si="1"/>
        <v>0.00009259259259</v>
      </c>
      <c r="L937" s="4">
        <f t="shared" si="2"/>
        <v>888</v>
      </c>
    </row>
    <row r="938" ht="15.75" customHeight="1">
      <c r="A938" s="2">
        <v>45497.0</v>
      </c>
      <c r="B938" s="3">
        <v>0.7286226851851851</v>
      </c>
      <c r="C938" s="1" t="s">
        <v>178</v>
      </c>
      <c r="D938" s="1" t="s">
        <v>217</v>
      </c>
      <c r="E938" s="1" t="s">
        <v>229</v>
      </c>
      <c r="F938" s="1" t="s">
        <v>62</v>
      </c>
      <c r="G938" s="1" t="s">
        <v>230</v>
      </c>
      <c r="H938" s="1" t="s">
        <v>220</v>
      </c>
      <c r="I938" s="1" t="s">
        <v>65</v>
      </c>
      <c r="J938" s="1">
        <v>111.0</v>
      </c>
      <c r="K938" s="3">
        <f t="shared" si="1"/>
        <v>0.00009259259259</v>
      </c>
      <c r="L938" s="4">
        <f t="shared" si="2"/>
        <v>888</v>
      </c>
    </row>
    <row r="939" ht="15.75" customHeight="1">
      <c r="A939" s="2">
        <v>45497.0</v>
      </c>
      <c r="B939" s="3">
        <v>0.7287152777777778</v>
      </c>
      <c r="C939" s="1" t="s">
        <v>178</v>
      </c>
      <c r="D939" s="1" t="s">
        <v>217</v>
      </c>
      <c r="E939" s="1" t="s">
        <v>229</v>
      </c>
      <c r="F939" s="1" t="s">
        <v>62</v>
      </c>
      <c r="G939" s="1" t="s">
        <v>130</v>
      </c>
      <c r="H939" s="1" t="s">
        <v>220</v>
      </c>
      <c r="I939" s="1" t="s">
        <v>266</v>
      </c>
      <c r="J939" s="1">
        <v>111.0</v>
      </c>
      <c r="K939" s="3">
        <f t="shared" si="1"/>
        <v>0.00009259259259</v>
      </c>
      <c r="L939" s="4">
        <f t="shared" si="2"/>
        <v>888</v>
      </c>
    </row>
    <row r="940" ht="15.75" customHeight="1">
      <c r="A940" s="2">
        <v>45497.0</v>
      </c>
      <c r="B940" s="3">
        <v>0.7288078703703703</v>
      </c>
      <c r="C940" s="1" t="s">
        <v>209</v>
      </c>
      <c r="D940" s="1" t="s">
        <v>217</v>
      </c>
      <c r="E940" s="1" t="s">
        <v>218</v>
      </c>
      <c r="F940" s="1" t="s">
        <v>62</v>
      </c>
      <c r="G940" s="1" t="s">
        <v>219</v>
      </c>
      <c r="H940" s="1" t="s">
        <v>220</v>
      </c>
      <c r="I940" s="1" t="s">
        <v>141</v>
      </c>
      <c r="J940" s="1">
        <v>111.0</v>
      </c>
      <c r="K940" s="3">
        <f t="shared" si="1"/>
        <v>0.00009259259259</v>
      </c>
      <c r="L940" s="4">
        <f t="shared" si="2"/>
        <v>888</v>
      </c>
    </row>
    <row r="941" ht="15.75" customHeight="1">
      <c r="A941" s="2">
        <v>45497.0</v>
      </c>
      <c r="B941" s="3">
        <v>0.728900462962963</v>
      </c>
      <c r="C941" s="1" t="s">
        <v>215</v>
      </c>
      <c r="D941" s="1" t="s">
        <v>226</v>
      </c>
      <c r="E941" s="1" t="s">
        <v>136</v>
      </c>
      <c r="F941" s="1" t="s">
        <v>80</v>
      </c>
      <c r="G941" s="1" t="s">
        <v>244</v>
      </c>
      <c r="H941" s="1" t="s">
        <v>220</v>
      </c>
      <c r="I941" s="1" t="s">
        <v>255</v>
      </c>
      <c r="J941" s="1">
        <v>111.0</v>
      </c>
      <c r="K941" s="3">
        <f t="shared" si="1"/>
        <v>0.00009259259259</v>
      </c>
      <c r="L941" s="4">
        <f t="shared" si="2"/>
        <v>888</v>
      </c>
    </row>
    <row r="942" ht="15.75" customHeight="1">
      <c r="A942" s="2">
        <v>45497.0</v>
      </c>
      <c r="B942" s="3">
        <v>0.7289930555555556</v>
      </c>
      <c r="C942" s="1" t="s">
        <v>190</v>
      </c>
      <c r="D942" s="1" t="s">
        <v>45</v>
      </c>
      <c r="E942" s="1" t="s">
        <v>221</v>
      </c>
      <c r="F942" s="1" t="s">
        <v>62</v>
      </c>
      <c r="G942" s="1" t="s">
        <v>222</v>
      </c>
      <c r="H942" s="1" t="s">
        <v>220</v>
      </c>
      <c r="I942" s="1" t="s">
        <v>69</v>
      </c>
      <c r="J942" s="1">
        <v>111.0</v>
      </c>
      <c r="K942" s="3">
        <f t="shared" si="1"/>
        <v>0.00009259259259</v>
      </c>
      <c r="L942" s="4">
        <f t="shared" si="2"/>
        <v>888</v>
      </c>
    </row>
    <row r="943" ht="15.75" customHeight="1">
      <c r="A943" s="2">
        <v>45497.0</v>
      </c>
      <c r="B943" s="3">
        <v>0.7290856481481481</v>
      </c>
      <c r="C943" s="1" t="s">
        <v>128</v>
      </c>
      <c r="D943" s="1" t="s">
        <v>217</v>
      </c>
      <c r="E943" s="1" t="s">
        <v>218</v>
      </c>
      <c r="F943" s="1" t="s">
        <v>62</v>
      </c>
      <c r="G943" s="1" t="s">
        <v>130</v>
      </c>
      <c r="H943" s="1" t="s">
        <v>220</v>
      </c>
      <c r="I943" s="1" t="s">
        <v>237</v>
      </c>
      <c r="J943" s="1">
        <v>111.0</v>
      </c>
      <c r="K943" s="3">
        <f t="shared" si="1"/>
        <v>0.00009259259259</v>
      </c>
      <c r="L943" s="4">
        <f t="shared" si="2"/>
        <v>888</v>
      </c>
    </row>
    <row r="944" ht="15.75" customHeight="1">
      <c r="A944" s="2">
        <v>45497.0</v>
      </c>
      <c r="B944" s="3">
        <v>0.7291782407407408</v>
      </c>
      <c r="C944" s="1" t="s">
        <v>209</v>
      </c>
      <c r="D944" s="1" t="s">
        <v>217</v>
      </c>
      <c r="E944" s="1" t="s">
        <v>136</v>
      </c>
      <c r="F944" s="1" t="s">
        <v>80</v>
      </c>
      <c r="G944" s="1" t="s">
        <v>227</v>
      </c>
      <c r="H944" s="1" t="s">
        <v>220</v>
      </c>
      <c r="I944" s="1" t="s">
        <v>69</v>
      </c>
      <c r="J944" s="1">
        <v>111.0</v>
      </c>
      <c r="K944" s="3">
        <f t="shared" si="1"/>
        <v>0.00009259259259</v>
      </c>
      <c r="L944" s="4">
        <f t="shared" si="2"/>
        <v>888</v>
      </c>
    </row>
    <row r="945" ht="15.75" customHeight="1">
      <c r="A945" s="2">
        <v>45497.0</v>
      </c>
      <c r="B945" s="3">
        <v>0.7292708333333334</v>
      </c>
      <c r="C945" s="1" t="s">
        <v>196</v>
      </c>
      <c r="D945" s="1" t="s">
        <v>197</v>
      </c>
      <c r="E945" s="1" t="s">
        <v>198</v>
      </c>
      <c r="F945" s="1" t="s">
        <v>74</v>
      </c>
      <c r="G945" s="1" t="s">
        <v>233</v>
      </c>
      <c r="H945" s="1" t="s">
        <v>200</v>
      </c>
      <c r="I945" s="1" t="s">
        <v>54</v>
      </c>
      <c r="J945" s="1">
        <v>111.0</v>
      </c>
      <c r="K945" s="3">
        <f t="shared" si="1"/>
        <v>0.00009259259259</v>
      </c>
      <c r="L945" s="4">
        <f t="shared" si="2"/>
        <v>888</v>
      </c>
    </row>
    <row r="946" ht="15.75" customHeight="1">
      <c r="A946" s="2">
        <v>45497.0</v>
      </c>
      <c r="B946" s="3">
        <v>0.729363425925926</v>
      </c>
      <c r="C946" s="1" t="s">
        <v>158</v>
      </c>
      <c r="D946" s="1" t="s">
        <v>45</v>
      </c>
      <c r="E946" s="1" t="s">
        <v>81</v>
      </c>
      <c r="F946" s="1" t="s">
        <v>62</v>
      </c>
      <c r="G946" s="1" t="s">
        <v>223</v>
      </c>
      <c r="H946" s="1" t="s">
        <v>220</v>
      </c>
      <c r="I946" s="1" t="s">
        <v>33</v>
      </c>
      <c r="J946" s="1">
        <v>111.0</v>
      </c>
      <c r="K946" s="3">
        <f t="shared" si="1"/>
        <v>0.00009259259259</v>
      </c>
      <c r="L946" s="4">
        <f t="shared" si="2"/>
        <v>888</v>
      </c>
    </row>
    <row r="947" ht="15.75" customHeight="1">
      <c r="A947" s="2">
        <v>45497.0</v>
      </c>
      <c r="B947" s="3">
        <v>0.7294560185185185</v>
      </c>
      <c r="C947" s="1" t="s">
        <v>162</v>
      </c>
      <c r="D947" s="1" t="s">
        <v>129</v>
      </c>
      <c r="E947" s="1" t="s">
        <v>232</v>
      </c>
      <c r="F947" s="1" t="s">
        <v>74</v>
      </c>
      <c r="G947" s="1" t="s">
        <v>241</v>
      </c>
      <c r="H947" s="1" t="s">
        <v>200</v>
      </c>
      <c r="I947" s="1" t="s">
        <v>95</v>
      </c>
      <c r="J947" s="1">
        <v>111.0</v>
      </c>
      <c r="K947" s="3">
        <f t="shared" si="1"/>
        <v>0.00009259259259</v>
      </c>
      <c r="L947" s="4">
        <f t="shared" si="2"/>
        <v>888</v>
      </c>
    </row>
    <row r="948" ht="15.75" customHeight="1">
      <c r="A948" s="2">
        <v>45497.0</v>
      </c>
      <c r="B948" s="3">
        <v>0.729548611111111</v>
      </c>
      <c r="C948" s="1" t="s">
        <v>178</v>
      </c>
      <c r="D948" s="1" t="s">
        <v>217</v>
      </c>
      <c r="E948" s="1" t="s">
        <v>229</v>
      </c>
      <c r="F948" s="1" t="s">
        <v>62</v>
      </c>
      <c r="G948" s="1" t="s">
        <v>130</v>
      </c>
      <c r="H948" s="1" t="s">
        <v>220</v>
      </c>
      <c r="I948" s="1" t="s">
        <v>128</v>
      </c>
      <c r="J948" s="1">
        <v>111.0</v>
      </c>
      <c r="K948" s="3">
        <f t="shared" si="1"/>
        <v>0.0001041666667</v>
      </c>
      <c r="L948" s="4">
        <f t="shared" si="2"/>
        <v>888</v>
      </c>
    </row>
    <row r="949" ht="15.75" customHeight="1">
      <c r="A949" s="2">
        <v>45497.0</v>
      </c>
      <c r="B949" s="3">
        <v>0.7296527777777778</v>
      </c>
      <c r="C949" s="1" t="s">
        <v>205</v>
      </c>
      <c r="D949" s="1" t="s">
        <v>129</v>
      </c>
      <c r="E949" s="1" t="s">
        <v>221</v>
      </c>
      <c r="F949" s="1" t="s">
        <v>62</v>
      </c>
      <c r="G949" s="1" t="s">
        <v>225</v>
      </c>
      <c r="H949" s="1" t="s">
        <v>200</v>
      </c>
      <c r="I949" s="1" t="s">
        <v>53</v>
      </c>
      <c r="J949" s="1">
        <v>111.0</v>
      </c>
      <c r="K949" s="3">
        <f t="shared" si="1"/>
        <v>0.00009259259259</v>
      </c>
      <c r="L949" s="4">
        <f t="shared" si="2"/>
        <v>888</v>
      </c>
    </row>
    <row r="950" ht="15.75" customHeight="1">
      <c r="A950" s="2">
        <v>45497.0</v>
      </c>
      <c r="B950" s="3">
        <v>0.7297453703703703</v>
      </c>
      <c r="C950" s="1" t="s">
        <v>196</v>
      </c>
      <c r="D950" s="1" t="s">
        <v>197</v>
      </c>
      <c r="E950" s="1" t="s">
        <v>198</v>
      </c>
      <c r="F950" s="1" t="s">
        <v>74</v>
      </c>
      <c r="G950" s="1" t="s">
        <v>233</v>
      </c>
      <c r="H950" s="1" t="s">
        <v>200</v>
      </c>
      <c r="I950" s="1" t="s">
        <v>143</v>
      </c>
      <c r="J950" s="1">
        <v>111.0</v>
      </c>
      <c r="K950" s="3">
        <f t="shared" si="1"/>
        <v>0.00009259259259</v>
      </c>
      <c r="L950" s="4">
        <f t="shared" si="2"/>
        <v>888</v>
      </c>
    </row>
    <row r="951" ht="15.75" customHeight="1">
      <c r="A951" s="2">
        <v>45497.0</v>
      </c>
      <c r="B951" s="3">
        <v>0.729837962962963</v>
      </c>
      <c r="C951" s="1" t="s">
        <v>86</v>
      </c>
      <c r="D951" s="1" t="s">
        <v>72</v>
      </c>
      <c r="E951" s="1" t="s">
        <v>158</v>
      </c>
      <c r="F951" s="1" t="s">
        <v>35</v>
      </c>
      <c r="G951" s="1" t="s">
        <v>203</v>
      </c>
      <c r="H951" s="1" t="s">
        <v>74</v>
      </c>
      <c r="I951" s="1" t="s">
        <v>177</v>
      </c>
      <c r="J951" s="1">
        <v>111.0</v>
      </c>
      <c r="K951" s="3">
        <f t="shared" si="1"/>
        <v>0.00009259259259</v>
      </c>
      <c r="L951" s="4">
        <f t="shared" si="2"/>
        <v>888</v>
      </c>
    </row>
    <row r="952" ht="15.75" customHeight="1">
      <c r="A952" s="2">
        <v>45497.0</v>
      </c>
      <c r="B952" s="3">
        <v>0.7299305555555556</v>
      </c>
      <c r="C952" s="1" t="s">
        <v>128</v>
      </c>
      <c r="D952" s="1" t="s">
        <v>217</v>
      </c>
      <c r="E952" s="1" t="s">
        <v>218</v>
      </c>
      <c r="F952" s="1" t="s">
        <v>62</v>
      </c>
      <c r="G952" s="1" t="s">
        <v>130</v>
      </c>
      <c r="H952" s="1" t="s">
        <v>220</v>
      </c>
      <c r="I952" s="1" t="s">
        <v>106</v>
      </c>
      <c r="J952" s="1">
        <v>111.0</v>
      </c>
      <c r="K952" s="3">
        <f t="shared" si="1"/>
        <v>0.00009259259259</v>
      </c>
      <c r="L952" s="4">
        <f t="shared" si="2"/>
        <v>888</v>
      </c>
    </row>
    <row r="953" ht="15.75" customHeight="1">
      <c r="A953" s="2">
        <v>45497.0</v>
      </c>
      <c r="B953" s="3">
        <v>0.7300231481481482</v>
      </c>
      <c r="C953" s="1" t="s">
        <v>178</v>
      </c>
      <c r="D953" s="1" t="s">
        <v>217</v>
      </c>
      <c r="E953" s="1" t="s">
        <v>229</v>
      </c>
      <c r="F953" s="1" t="s">
        <v>62</v>
      </c>
      <c r="G953" s="1" t="s">
        <v>130</v>
      </c>
      <c r="H953" s="1" t="s">
        <v>220</v>
      </c>
      <c r="I953" s="1" t="s">
        <v>150</v>
      </c>
      <c r="J953" s="1">
        <v>111.0</v>
      </c>
      <c r="K953" s="3">
        <f t="shared" si="1"/>
        <v>0.00009259259259</v>
      </c>
      <c r="L953" s="4">
        <f t="shared" si="2"/>
        <v>888</v>
      </c>
    </row>
    <row r="954" ht="15.75" customHeight="1">
      <c r="A954" s="2">
        <v>45497.0</v>
      </c>
      <c r="B954" s="3">
        <v>0.7301157407407407</v>
      </c>
      <c r="C954" s="1" t="s">
        <v>36</v>
      </c>
      <c r="D954" s="1" t="s">
        <v>45</v>
      </c>
      <c r="E954" s="1" t="s">
        <v>81</v>
      </c>
      <c r="F954" s="1" t="s">
        <v>62</v>
      </c>
      <c r="G954" s="1" t="s">
        <v>223</v>
      </c>
      <c r="H954" s="1" t="s">
        <v>220</v>
      </c>
      <c r="I954" s="1" t="s">
        <v>90</v>
      </c>
      <c r="J954" s="1">
        <v>111.0</v>
      </c>
      <c r="K954" s="3">
        <f t="shared" si="1"/>
        <v>0.00009259259259</v>
      </c>
      <c r="L954" s="4">
        <f t="shared" si="2"/>
        <v>888</v>
      </c>
    </row>
    <row r="955" ht="15.75" customHeight="1">
      <c r="A955" s="2">
        <v>45497.0</v>
      </c>
      <c r="B955" s="3">
        <v>0.7302083333333332</v>
      </c>
      <c r="C955" s="1" t="s">
        <v>128</v>
      </c>
      <c r="D955" s="1" t="s">
        <v>217</v>
      </c>
      <c r="E955" s="1" t="s">
        <v>218</v>
      </c>
      <c r="F955" s="1" t="s">
        <v>62</v>
      </c>
      <c r="G955" s="1" t="s">
        <v>219</v>
      </c>
      <c r="H955" s="1" t="s">
        <v>220</v>
      </c>
      <c r="I955" s="1" t="s">
        <v>189</v>
      </c>
      <c r="J955" s="1">
        <v>111.0</v>
      </c>
      <c r="K955" s="3">
        <f t="shared" si="1"/>
        <v>0.00009259259259</v>
      </c>
      <c r="L955" s="4">
        <f t="shared" si="2"/>
        <v>888</v>
      </c>
    </row>
    <row r="956" ht="15.75" customHeight="1">
      <c r="A956" s="2">
        <v>45497.0</v>
      </c>
      <c r="B956" s="3">
        <v>0.7303009259259259</v>
      </c>
      <c r="C956" s="1" t="s">
        <v>178</v>
      </c>
      <c r="D956" s="1" t="s">
        <v>217</v>
      </c>
      <c r="E956" s="1" t="s">
        <v>229</v>
      </c>
      <c r="F956" s="1" t="s">
        <v>62</v>
      </c>
      <c r="G956" s="1" t="s">
        <v>230</v>
      </c>
      <c r="H956" s="1" t="s">
        <v>220</v>
      </c>
      <c r="I956" s="1" t="s">
        <v>139</v>
      </c>
      <c r="J956" s="1">
        <v>111.0</v>
      </c>
      <c r="K956" s="3">
        <f t="shared" si="1"/>
        <v>0.00009259259259</v>
      </c>
      <c r="L956" s="4">
        <f t="shared" si="2"/>
        <v>888</v>
      </c>
    </row>
    <row r="957" ht="15.75" customHeight="1">
      <c r="A957" s="2">
        <v>45497.0</v>
      </c>
      <c r="B957" s="3">
        <v>0.7303935185185185</v>
      </c>
      <c r="C957" s="1" t="s">
        <v>92</v>
      </c>
      <c r="D957" s="1" t="s">
        <v>182</v>
      </c>
      <c r="E957" s="1" t="s">
        <v>193</v>
      </c>
      <c r="F957" s="1" t="s">
        <v>80</v>
      </c>
      <c r="G957" s="1" t="s">
        <v>228</v>
      </c>
      <c r="H957" s="1" t="s">
        <v>185</v>
      </c>
      <c r="I957" s="1" t="s">
        <v>217</v>
      </c>
      <c r="J957" s="1">
        <v>111.0</v>
      </c>
      <c r="K957" s="3">
        <f t="shared" si="1"/>
        <v>0.00009259259259</v>
      </c>
      <c r="L957" s="4">
        <f t="shared" si="2"/>
        <v>888</v>
      </c>
    </row>
    <row r="958" ht="15.75" customHeight="1">
      <c r="A958" s="2">
        <v>45497.0</v>
      </c>
      <c r="B958" s="3">
        <v>0.7304861111111111</v>
      </c>
      <c r="C958" s="1" t="s">
        <v>221</v>
      </c>
      <c r="D958" s="1" t="s">
        <v>117</v>
      </c>
      <c r="E958" s="1" t="s">
        <v>165</v>
      </c>
      <c r="F958" s="1" t="s">
        <v>185</v>
      </c>
      <c r="G958" s="1" t="s">
        <v>118</v>
      </c>
      <c r="H958" s="1" t="s">
        <v>224</v>
      </c>
      <c r="I958" s="1" t="s">
        <v>82</v>
      </c>
      <c r="J958" s="1">
        <v>111.0</v>
      </c>
      <c r="K958" s="3">
        <f t="shared" si="1"/>
        <v>0.00009259259259</v>
      </c>
      <c r="L958" s="4">
        <f t="shared" si="2"/>
        <v>888</v>
      </c>
    </row>
    <row r="959" ht="15.75" customHeight="1">
      <c r="A959" s="2">
        <v>45497.0</v>
      </c>
      <c r="B959" s="3">
        <v>0.7305787037037037</v>
      </c>
      <c r="C959" s="1" t="s">
        <v>178</v>
      </c>
      <c r="D959" s="1" t="s">
        <v>217</v>
      </c>
      <c r="E959" s="1" t="s">
        <v>229</v>
      </c>
      <c r="F959" s="1" t="s">
        <v>62</v>
      </c>
      <c r="G959" s="1" t="s">
        <v>130</v>
      </c>
      <c r="H959" s="1" t="s">
        <v>220</v>
      </c>
      <c r="I959" s="1" t="s">
        <v>72</v>
      </c>
      <c r="J959" s="1">
        <v>111.0</v>
      </c>
      <c r="K959" s="3">
        <f t="shared" si="1"/>
        <v>0.0001041666667</v>
      </c>
      <c r="L959" s="4">
        <f t="shared" si="2"/>
        <v>888</v>
      </c>
    </row>
    <row r="960" ht="15.75" customHeight="1">
      <c r="A960" s="2">
        <v>45497.0</v>
      </c>
      <c r="B960" s="3">
        <v>0.7306828703703704</v>
      </c>
      <c r="C960" s="1" t="s">
        <v>36</v>
      </c>
      <c r="D960" s="1" t="s">
        <v>45</v>
      </c>
      <c r="E960" s="1" t="s">
        <v>81</v>
      </c>
      <c r="F960" s="1" t="s">
        <v>62</v>
      </c>
      <c r="G960" s="1" t="s">
        <v>223</v>
      </c>
      <c r="H960" s="1" t="s">
        <v>220</v>
      </c>
      <c r="I960" s="1" t="s">
        <v>232</v>
      </c>
      <c r="J960" s="1">
        <v>111.0</v>
      </c>
      <c r="K960" s="3">
        <f t="shared" si="1"/>
        <v>0.00009259259259</v>
      </c>
      <c r="L960" s="4">
        <f t="shared" si="2"/>
        <v>888</v>
      </c>
    </row>
    <row r="961" ht="15.75" customHeight="1">
      <c r="A961" s="2">
        <v>45497.0</v>
      </c>
      <c r="B961" s="3">
        <v>0.730775462962963</v>
      </c>
      <c r="C961" s="1" t="s">
        <v>181</v>
      </c>
      <c r="D961" s="1" t="s">
        <v>182</v>
      </c>
      <c r="E961" s="1" t="s">
        <v>183</v>
      </c>
      <c r="F961" s="1" t="s">
        <v>80</v>
      </c>
      <c r="G961" s="1" t="s">
        <v>184</v>
      </c>
      <c r="H961" s="1" t="s">
        <v>185</v>
      </c>
      <c r="I961" s="1" t="s">
        <v>39</v>
      </c>
      <c r="J961" s="1">
        <v>111.0</v>
      </c>
      <c r="K961" s="3">
        <f t="shared" si="1"/>
        <v>0.00009259259259</v>
      </c>
      <c r="L961" s="4">
        <f t="shared" si="2"/>
        <v>888</v>
      </c>
    </row>
    <row r="962" ht="15.75" customHeight="1">
      <c r="A962" s="2">
        <v>45497.0</v>
      </c>
      <c r="B962" s="3">
        <v>0.7308680555555555</v>
      </c>
      <c r="C962" s="1" t="s">
        <v>36</v>
      </c>
      <c r="D962" s="1" t="s">
        <v>45</v>
      </c>
      <c r="E962" s="1" t="s">
        <v>229</v>
      </c>
      <c r="F962" s="1" t="s">
        <v>62</v>
      </c>
      <c r="G962" s="1" t="s">
        <v>230</v>
      </c>
      <c r="H962" s="1" t="s">
        <v>220</v>
      </c>
      <c r="I962" s="1" t="s">
        <v>109</v>
      </c>
      <c r="J962" s="1">
        <v>111.0</v>
      </c>
      <c r="K962" s="3">
        <f t="shared" si="1"/>
        <v>0.00009259259259</v>
      </c>
      <c r="L962" s="4">
        <f t="shared" si="2"/>
        <v>888</v>
      </c>
    </row>
    <row r="963" ht="15.75" customHeight="1">
      <c r="A963" s="2">
        <v>45497.0</v>
      </c>
      <c r="B963" s="3">
        <v>0.7309606481481481</v>
      </c>
      <c r="C963" s="1" t="s">
        <v>190</v>
      </c>
      <c r="D963" s="1" t="s">
        <v>45</v>
      </c>
      <c r="E963" s="1" t="s">
        <v>221</v>
      </c>
      <c r="F963" s="1" t="s">
        <v>62</v>
      </c>
      <c r="G963" s="1" t="s">
        <v>222</v>
      </c>
      <c r="H963" s="1" t="s">
        <v>200</v>
      </c>
      <c r="I963" s="1" t="s">
        <v>48</v>
      </c>
      <c r="J963" s="1">
        <v>111.0</v>
      </c>
      <c r="K963" s="3">
        <f t="shared" si="1"/>
        <v>0.00009259259259</v>
      </c>
      <c r="L963" s="4">
        <f t="shared" si="2"/>
        <v>888</v>
      </c>
    </row>
    <row r="964" ht="15.75" customHeight="1">
      <c r="A964" s="2">
        <v>45497.0</v>
      </c>
      <c r="B964" s="3">
        <v>0.7310532407407407</v>
      </c>
      <c r="C964" s="1" t="s">
        <v>178</v>
      </c>
      <c r="D964" s="1" t="s">
        <v>217</v>
      </c>
      <c r="E964" s="1" t="s">
        <v>229</v>
      </c>
      <c r="F964" s="1" t="s">
        <v>62</v>
      </c>
      <c r="G964" s="1" t="s">
        <v>230</v>
      </c>
      <c r="H964" s="1" t="s">
        <v>220</v>
      </c>
      <c r="I964" s="1" t="s">
        <v>11</v>
      </c>
      <c r="J964" s="1">
        <v>111.0</v>
      </c>
      <c r="K964" s="3">
        <f t="shared" si="1"/>
        <v>0.00009259259259</v>
      </c>
      <c r="L964" s="4">
        <f t="shared" si="2"/>
        <v>888</v>
      </c>
    </row>
    <row r="965" ht="15.75" customHeight="1">
      <c r="A965" s="2">
        <v>45497.0</v>
      </c>
      <c r="B965" s="3">
        <v>0.7311458333333333</v>
      </c>
      <c r="C965" s="1" t="s">
        <v>59</v>
      </c>
      <c r="D965" s="1" t="s">
        <v>182</v>
      </c>
      <c r="E965" s="1" t="s">
        <v>183</v>
      </c>
      <c r="F965" s="1" t="s">
        <v>80</v>
      </c>
      <c r="G965" s="1" t="s">
        <v>194</v>
      </c>
      <c r="H965" s="1" t="s">
        <v>185</v>
      </c>
      <c r="I965" s="1" t="s">
        <v>71</v>
      </c>
      <c r="J965" s="1">
        <v>111.0</v>
      </c>
      <c r="K965" s="3">
        <f t="shared" si="1"/>
        <v>0.00009259259259</v>
      </c>
      <c r="L965" s="4">
        <f t="shared" si="2"/>
        <v>888</v>
      </c>
    </row>
    <row r="966" ht="15.75" customHeight="1">
      <c r="A966" s="2">
        <v>45497.0</v>
      </c>
      <c r="B966" s="3">
        <v>0.7312384259259259</v>
      </c>
      <c r="C966" s="1" t="s">
        <v>190</v>
      </c>
      <c r="D966" s="1" t="s">
        <v>45</v>
      </c>
      <c r="E966" s="1" t="s">
        <v>221</v>
      </c>
      <c r="F966" s="1" t="s">
        <v>62</v>
      </c>
      <c r="G966" s="1" t="s">
        <v>222</v>
      </c>
      <c r="H966" s="1" t="s">
        <v>200</v>
      </c>
      <c r="I966" s="1" t="s">
        <v>25</v>
      </c>
      <c r="J966" s="1">
        <v>111.0</v>
      </c>
      <c r="K966" s="3">
        <f t="shared" si="1"/>
        <v>0.00009259259259</v>
      </c>
      <c r="L966" s="4">
        <f t="shared" si="2"/>
        <v>888</v>
      </c>
    </row>
    <row r="967" ht="15.75" customHeight="1">
      <c r="A967" s="2">
        <v>45497.0</v>
      </c>
      <c r="B967" s="3">
        <v>0.7313310185185186</v>
      </c>
      <c r="C967" s="1" t="s">
        <v>196</v>
      </c>
      <c r="D967" s="1" t="s">
        <v>197</v>
      </c>
      <c r="E967" s="1" t="s">
        <v>198</v>
      </c>
      <c r="F967" s="1" t="s">
        <v>74</v>
      </c>
      <c r="G967" s="1" t="s">
        <v>233</v>
      </c>
      <c r="H967" s="1" t="s">
        <v>200</v>
      </c>
      <c r="I967" s="1" t="s">
        <v>159</v>
      </c>
      <c r="J967" s="1">
        <v>111.0</v>
      </c>
      <c r="K967" s="3">
        <f t="shared" si="1"/>
        <v>0.0001157407407</v>
      </c>
      <c r="L967" s="4">
        <f t="shared" si="2"/>
        <v>888</v>
      </c>
    </row>
    <row r="968" ht="15.75" customHeight="1">
      <c r="A968" s="2">
        <v>45497.0</v>
      </c>
      <c r="B968" s="3">
        <v>0.7314467592592592</v>
      </c>
      <c r="C968" s="1" t="s">
        <v>158</v>
      </c>
      <c r="D968" s="1" t="s">
        <v>45</v>
      </c>
      <c r="E968" s="1" t="s">
        <v>81</v>
      </c>
      <c r="F968" s="1" t="s">
        <v>62</v>
      </c>
      <c r="G968" s="1" t="s">
        <v>223</v>
      </c>
      <c r="H968" s="1" t="s">
        <v>220</v>
      </c>
      <c r="I968" s="1" t="s">
        <v>25</v>
      </c>
      <c r="J968" s="1">
        <v>111.0</v>
      </c>
      <c r="K968" s="3">
        <f t="shared" si="1"/>
        <v>0.00009259259259</v>
      </c>
      <c r="L968" s="4">
        <f t="shared" si="2"/>
        <v>888</v>
      </c>
    </row>
    <row r="969" ht="15.75" customHeight="1">
      <c r="A969" s="2">
        <v>45497.0</v>
      </c>
      <c r="B969" s="3">
        <v>0.7315393518518518</v>
      </c>
      <c r="C969" s="1" t="s">
        <v>162</v>
      </c>
      <c r="D969" s="1" t="s">
        <v>129</v>
      </c>
      <c r="E969" s="1" t="s">
        <v>232</v>
      </c>
      <c r="F969" s="1" t="s">
        <v>74</v>
      </c>
      <c r="G969" s="1" t="s">
        <v>241</v>
      </c>
      <c r="H969" s="1" t="s">
        <v>200</v>
      </c>
      <c r="I969" s="1" t="s">
        <v>198</v>
      </c>
      <c r="J969" s="1">
        <v>111.0</v>
      </c>
      <c r="K969" s="3">
        <f t="shared" si="1"/>
        <v>0.00009259259259</v>
      </c>
      <c r="L969" s="4">
        <f t="shared" si="2"/>
        <v>888</v>
      </c>
    </row>
    <row r="970" ht="15.75" customHeight="1">
      <c r="A970" s="2">
        <v>45497.0</v>
      </c>
      <c r="B970" s="3">
        <v>0.7316319444444445</v>
      </c>
      <c r="C970" s="1" t="s">
        <v>128</v>
      </c>
      <c r="D970" s="1" t="s">
        <v>217</v>
      </c>
      <c r="E970" s="1" t="s">
        <v>218</v>
      </c>
      <c r="F970" s="1" t="s">
        <v>62</v>
      </c>
      <c r="G970" s="1" t="s">
        <v>219</v>
      </c>
      <c r="H970" s="1" t="s">
        <v>220</v>
      </c>
      <c r="I970" s="1" t="s">
        <v>76</v>
      </c>
      <c r="J970" s="1">
        <v>111.0</v>
      </c>
      <c r="K970" s="3">
        <f t="shared" si="1"/>
        <v>0.00009259259259</v>
      </c>
      <c r="L970" s="4">
        <f t="shared" si="2"/>
        <v>888</v>
      </c>
    </row>
    <row r="971" ht="15.75" customHeight="1">
      <c r="A971" s="2">
        <v>45497.0</v>
      </c>
      <c r="B971" s="3">
        <v>0.731724537037037</v>
      </c>
      <c r="C971" s="1" t="s">
        <v>205</v>
      </c>
      <c r="D971" s="1" t="s">
        <v>129</v>
      </c>
      <c r="E971" s="1" t="s">
        <v>221</v>
      </c>
      <c r="F971" s="1" t="s">
        <v>62</v>
      </c>
      <c r="G971" s="1" t="s">
        <v>225</v>
      </c>
      <c r="H971" s="1" t="s">
        <v>200</v>
      </c>
      <c r="I971" s="1" t="s">
        <v>292</v>
      </c>
      <c r="J971" s="1">
        <v>111.0</v>
      </c>
      <c r="K971" s="3">
        <f t="shared" si="1"/>
        <v>0.00009259259259</v>
      </c>
      <c r="L971" s="4">
        <f t="shared" si="2"/>
        <v>888</v>
      </c>
    </row>
    <row r="972" ht="15.75" customHeight="1">
      <c r="A972" s="2">
        <v>45497.0</v>
      </c>
      <c r="B972" s="3">
        <v>0.7318171296296296</v>
      </c>
      <c r="C972" s="1" t="s">
        <v>178</v>
      </c>
      <c r="D972" s="1" t="s">
        <v>217</v>
      </c>
      <c r="E972" s="1" t="s">
        <v>229</v>
      </c>
      <c r="F972" s="1" t="s">
        <v>62</v>
      </c>
      <c r="G972" s="1" t="s">
        <v>130</v>
      </c>
      <c r="H972" s="1" t="s">
        <v>220</v>
      </c>
      <c r="I972" s="1" t="s">
        <v>295</v>
      </c>
      <c r="J972" s="1">
        <v>111.0</v>
      </c>
      <c r="K972" s="3">
        <f t="shared" si="1"/>
        <v>0.00009259259259</v>
      </c>
      <c r="L972" s="4">
        <f t="shared" si="2"/>
        <v>888</v>
      </c>
    </row>
    <row r="973" ht="15.75" customHeight="1">
      <c r="A973" s="2">
        <v>45497.0</v>
      </c>
      <c r="B973" s="3">
        <v>0.7319097222222223</v>
      </c>
      <c r="C973" s="1" t="s">
        <v>190</v>
      </c>
      <c r="D973" s="1" t="s">
        <v>45</v>
      </c>
      <c r="E973" s="1" t="s">
        <v>221</v>
      </c>
      <c r="F973" s="1" t="s">
        <v>62</v>
      </c>
      <c r="G973" s="1" t="s">
        <v>222</v>
      </c>
      <c r="H973" s="1" t="s">
        <v>200</v>
      </c>
      <c r="I973" s="1" t="s">
        <v>173</v>
      </c>
      <c r="J973" s="1">
        <v>111.0</v>
      </c>
      <c r="K973" s="3">
        <f t="shared" si="1"/>
        <v>0.00009259259259</v>
      </c>
      <c r="L973" s="4">
        <f t="shared" si="2"/>
        <v>888</v>
      </c>
    </row>
    <row r="974" ht="15.75" customHeight="1">
      <c r="A974" s="2">
        <v>45497.0</v>
      </c>
      <c r="B974" s="3">
        <v>0.7320023148148148</v>
      </c>
      <c r="C974" s="1" t="s">
        <v>36</v>
      </c>
      <c r="D974" s="1" t="s">
        <v>45</v>
      </c>
      <c r="E974" s="1" t="s">
        <v>229</v>
      </c>
      <c r="F974" s="1" t="s">
        <v>62</v>
      </c>
      <c r="G974" s="1" t="s">
        <v>230</v>
      </c>
      <c r="H974" s="1" t="s">
        <v>220</v>
      </c>
      <c r="I974" s="1" t="s">
        <v>296</v>
      </c>
      <c r="J974" s="1">
        <v>111.0</v>
      </c>
      <c r="K974" s="3">
        <f t="shared" si="1"/>
        <v>0.00009259259259</v>
      </c>
      <c r="L974" s="4">
        <f t="shared" si="2"/>
        <v>888</v>
      </c>
    </row>
    <row r="975" ht="15.75" customHeight="1">
      <c r="A975" s="2">
        <v>45497.0</v>
      </c>
      <c r="B975" s="3">
        <v>0.7320949074074075</v>
      </c>
      <c r="C975" s="1" t="s">
        <v>162</v>
      </c>
      <c r="D975" s="1" t="s">
        <v>129</v>
      </c>
      <c r="E975" s="1" t="s">
        <v>232</v>
      </c>
      <c r="F975" s="1" t="s">
        <v>74</v>
      </c>
      <c r="G975" s="1" t="s">
        <v>241</v>
      </c>
      <c r="H975" s="1" t="s">
        <v>200</v>
      </c>
      <c r="I975" s="1" t="s">
        <v>90</v>
      </c>
      <c r="J975" s="1">
        <v>111.0</v>
      </c>
      <c r="K975" s="3">
        <f t="shared" si="1"/>
        <v>0.00008101851852</v>
      </c>
      <c r="L975" s="4">
        <f t="shared" si="2"/>
        <v>888</v>
      </c>
    </row>
    <row r="976" ht="15.75" customHeight="1">
      <c r="A976" s="2">
        <v>45497.0</v>
      </c>
      <c r="B976" s="3">
        <v>0.732175925925926</v>
      </c>
      <c r="C976" s="1" t="s">
        <v>178</v>
      </c>
      <c r="D976" s="1" t="s">
        <v>217</v>
      </c>
      <c r="E976" s="1" t="s">
        <v>229</v>
      </c>
      <c r="F976" s="1" t="s">
        <v>62</v>
      </c>
      <c r="G976" s="1" t="s">
        <v>230</v>
      </c>
      <c r="H976" s="1" t="s">
        <v>220</v>
      </c>
      <c r="I976" s="1" t="s">
        <v>36</v>
      </c>
      <c r="J976" s="1">
        <v>111.0</v>
      </c>
      <c r="K976" s="3">
        <f t="shared" si="1"/>
        <v>0.00009259259259</v>
      </c>
      <c r="L976" s="4">
        <f t="shared" si="2"/>
        <v>888</v>
      </c>
    </row>
    <row r="977" ht="15.75" customHeight="1">
      <c r="A977" s="2">
        <v>45497.0</v>
      </c>
      <c r="B977" s="3">
        <v>0.7322685185185186</v>
      </c>
      <c r="C977" s="1" t="s">
        <v>229</v>
      </c>
      <c r="D977" s="1" t="s">
        <v>117</v>
      </c>
      <c r="E977" s="1" t="s">
        <v>274</v>
      </c>
      <c r="F977" s="1" t="s">
        <v>185</v>
      </c>
      <c r="G977" s="1" t="s">
        <v>291</v>
      </c>
      <c r="H977" s="1" t="s">
        <v>224</v>
      </c>
      <c r="I977" s="1" t="s">
        <v>21</v>
      </c>
      <c r="J977" s="1">
        <v>111.0</v>
      </c>
      <c r="K977" s="3">
        <f t="shared" si="1"/>
        <v>0.00009259259259</v>
      </c>
      <c r="L977" s="4">
        <f t="shared" si="2"/>
        <v>888</v>
      </c>
    </row>
    <row r="978" ht="15.75" customHeight="1">
      <c r="A978" s="2">
        <v>45497.0</v>
      </c>
      <c r="B978" s="3">
        <v>0.7323611111111111</v>
      </c>
      <c r="C978" s="1" t="s">
        <v>158</v>
      </c>
      <c r="D978" s="1" t="s">
        <v>45</v>
      </c>
      <c r="E978" s="1" t="s">
        <v>81</v>
      </c>
      <c r="F978" s="1" t="s">
        <v>62</v>
      </c>
      <c r="G978" s="1" t="s">
        <v>223</v>
      </c>
      <c r="H978" s="1" t="s">
        <v>220</v>
      </c>
      <c r="I978" s="1" t="s">
        <v>25</v>
      </c>
      <c r="J978" s="1">
        <v>111.0</v>
      </c>
      <c r="K978" s="3">
        <f t="shared" si="1"/>
        <v>0.00009259259259</v>
      </c>
      <c r="L978" s="4">
        <f t="shared" si="2"/>
        <v>888</v>
      </c>
    </row>
    <row r="979" ht="15.75" customHeight="1">
      <c r="A979" s="2">
        <v>45497.0</v>
      </c>
      <c r="B979" s="3">
        <v>0.7324537037037038</v>
      </c>
      <c r="C979" s="1" t="s">
        <v>128</v>
      </c>
      <c r="D979" s="1" t="s">
        <v>217</v>
      </c>
      <c r="E979" s="1" t="s">
        <v>218</v>
      </c>
      <c r="F979" s="1" t="s">
        <v>62</v>
      </c>
      <c r="G979" s="1" t="s">
        <v>130</v>
      </c>
      <c r="H979" s="1" t="s">
        <v>220</v>
      </c>
      <c r="I979" s="1" t="s">
        <v>272</v>
      </c>
      <c r="J979" s="1">
        <v>111.0</v>
      </c>
      <c r="K979" s="3">
        <f t="shared" si="1"/>
        <v>0.00009259259259</v>
      </c>
      <c r="L979" s="4">
        <f t="shared" si="2"/>
        <v>888</v>
      </c>
    </row>
    <row r="980" ht="15.75" customHeight="1">
      <c r="A980" s="2">
        <v>45497.0</v>
      </c>
      <c r="B980" s="3">
        <v>0.7325462962962962</v>
      </c>
      <c r="C980" s="1" t="s">
        <v>190</v>
      </c>
      <c r="D980" s="1" t="s">
        <v>45</v>
      </c>
      <c r="E980" s="1" t="s">
        <v>221</v>
      </c>
      <c r="F980" s="1" t="s">
        <v>62</v>
      </c>
      <c r="G980" s="1" t="s">
        <v>222</v>
      </c>
      <c r="H980" s="1" t="s">
        <v>200</v>
      </c>
      <c r="I980" s="1" t="s">
        <v>235</v>
      </c>
      <c r="J980" s="1">
        <v>111.0</v>
      </c>
      <c r="K980" s="3">
        <f t="shared" si="1"/>
        <v>0.00009259259259</v>
      </c>
      <c r="L980" s="4">
        <f t="shared" si="2"/>
        <v>888</v>
      </c>
    </row>
    <row r="981" ht="15.75" customHeight="1">
      <c r="A981" s="2">
        <v>45497.0</v>
      </c>
      <c r="B981" s="3">
        <v>0.7326388888888888</v>
      </c>
      <c r="C981" s="1" t="s">
        <v>36</v>
      </c>
      <c r="D981" s="1" t="s">
        <v>45</v>
      </c>
      <c r="E981" s="1" t="s">
        <v>229</v>
      </c>
      <c r="F981" s="1" t="s">
        <v>62</v>
      </c>
      <c r="G981" s="1" t="s">
        <v>230</v>
      </c>
      <c r="H981" s="1" t="s">
        <v>220</v>
      </c>
      <c r="I981" s="1" t="s">
        <v>104</v>
      </c>
      <c r="J981" s="1">
        <v>111.0</v>
      </c>
      <c r="K981" s="3">
        <f t="shared" si="1"/>
        <v>0.00009259259259</v>
      </c>
      <c r="L981" s="4">
        <f t="shared" si="2"/>
        <v>888</v>
      </c>
    </row>
    <row r="982" ht="15.75" customHeight="1">
      <c r="A982" s="2">
        <v>45497.0</v>
      </c>
      <c r="B982" s="3">
        <v>0.7327314814814815</v>
      </c>
      <c r="C982" s="1" t="s">
        <v>36</v>
      </c>
      <c r="D982" s="1" t="s">
        <v>45</v>
      </c>
      <c r="E982" s="1" t="s">
        <v>229</v>
      </c>
      <c r="F982" s="1" t="s">
        <v>62</v>
      </c>
      <c r="G982" s="1" t="s">
        <v>230</v>
      </c>
      <c r="H982" s="1" t="s">
        <v>220</v>
      </c>
      <c r="I982" s="1" t="s">
        <v>65</v>
      </c>
      <c r="J982" s="1">
        <v>111.0</v>
      </c>
      <c r="K982" s="3">
        <f t="shared" si="1"/>
        <v>0.00009259259259</v>
      </c>
      <c r="L982" s="4">
        <f t="shared" si="2"/>
        <v>888</v>
      </c>
    </row>
    <row r="983" ht="15.75" customHeight="1">
      <c r="A983" s="2">
        <v>45497.0</v>
      </c>
      <c r="B983" s="3">
        <v>0.732824074074074</v>
      </c>
      <c r="C983" s="1" t="s">
        <v>215</v>
      </c>
      <c r="D983" s="1" t="s">
        <v>226</v>
      </c>
      <c r="E983" s="1" t="s">
        <v>136</v>
      </c>
      <c r="F983" s="1" t="s">
        <v>80</v>
      </c>
      <c r="G983" s="1" t="s">
        <v>244</v>
      </c>
      <c r="H983" s="1" t="s">
        <v>220</v>
      </c>
      <c r="I983" s="1" t="s">
        <v>175</v>
      </c>
      <c r="J983" s="1">
        <v>111.0</v>
      </c>
      <c r="K983" s="3">
        <f t="shared" si="1"/>
        <v>0.0001157407407</v>
      </c>
      <c r="L983" s="4">
        <f t="shared" si="2"/>
        <v>888</v>
      </c>
    </row>
    <row r="984" ht="15.75" customHeight="1">
      <c r="A984" s="2">
        <v>45497.0</v>
      </c>
      <c r="B984" s="3">
        <v>0.7329398148148147</v>
      </c>
      <c r="C984" s="1" t="s">
        <v>128</v>
      </c>
      <c r="D984" s="1" t="s">
        <v>217</v>
      </c>
      <c r="E984" s="1" t="s">
        <v>218</v>
      </c>
      <c r="F984" s="1" t="s">
        <v>62</v>
      </c>
      <c r="G984" s="1" t="s">
        <v>219</v>
      </c>
      <c r="H984" s="1" t="s">
        <v>220</v>
      </c>
      <c r="I984" s="1" t="s">
        <v>33</v>
      </c>
      <c r="J984" s="1">
        <v>111.0</v>
      </c>
      <c r="K984" s="3">
        <f t="shared" si="1"/>
        <v>0.00009259259259</v>
      </c>
      <c r="L984" s="4">
        <f t="shared" si="2"/>
        <v>888</v>
      </c>
    </row>
    <row r="985" ht="15.75" customHeight="1">
      <c r="A985" s="2">
        <v>45497.0</v>
      </c>
      <c r="B985" s="3">
        <v>0.7330324074074074</v>
      </c>
      <c r="C985" s="1" t="s">
        <v>229</v>
      </c>
      <c r="D985" s="1" t="s">
        <v>117</v>
      </c>
      <c r="E985" s="1" t="s">
        <v>274</v>
      </c>
      <c r="F985" s="1" t="s">
        <v>185</v>
      </c>
      <c r="G985" s="1" t="s">
        <v>291</v>
      </c>
      <c r="H985" s="1" t="s">
        <v>224</v>
      </c>
      <c r="I985" s="1" t="s">
        <v>201</v>
      </c>
      <c r="J985" s="1">
        <v>111.0</v>
      </c>
      <c r="K985" s="3">
        <f t="shared" si="1"/>
        <v>0.00009259259259</v>
      </c>
      <c r="L985" s="4">
        <f t="shared" si="2"/>
        <v>888</v>
      </c>
    </row>
    <row r="986" ht="15.75" customHeight="1">
      <c r="A986" s="2">
        <v>45497.0</v>
      </c>
      <c r="B986" s="3">
        <v>0.7331249999999999</v>
      </c>
      <c r="C986" s="1" t="s">
        <v>209</v>
      </c>
      <c r="D986" s="1" t="s">
        <v>217</v>
      </c>
      <c r="E986" s="1" t="s">
        <v>136</v>
      </c>
      <c r="F986" s="1" t="s">
        <v>80</v>
      </c>
      <c r="G986" s="1" t="s">
        <v>227</v>
      </c>
      <c r="H986" s="1" t="s">
        <v>220</v>
      </c>
      <c r="I986" s="1" t="s">
        <v>65</v>
      </c>
      <c r="J986" s="1">
        <v>111.0</v>
      </c>
      <c r="K986" s="3">
        <f t="shared" si="1"/>
        <v>0.00009259259259</v>
      </c>
      <c r="L986" s="4">
        <f t="shared" si="2"/>
        <v>888</v>
      </c>
    </row>
    <row r="987" ht="15.75" customHeight="1">
      <c r="A987" s="2">
        <v>45497.0</v>
      </c>
      <c r="B987" s="3">
        <v>0.7332175925925926</v>
      </c>
      <c r="C987" s="1" t="s">
        <v>158</v>
      </c>
      <c r="D987" s="1" t="s">
        <v>45</v>
      </c>
      <c r="E987" s="1" t="s">
        <v>81</v>
      </c>
      <c r="F987" s="1" t="s">
        <v>62</v>
      </c>
      <c r="G987" s="1" t="s">
        <v>223</v>
      </c>
      <c r="H987" s="1" t="s">
        <v>220</v>
      </c>
      <c r="I987" s="1" t="s">
        <v>86</v>
      </c>
      <c r="J987" s="1">
        <v>111.0</v>
      </c>
      <c r="K987" s="3">
        <f t="shared" si="1"/>
        <v>0.00009259259259</v>
      </c>
      <c r="L987" s="4">
        <f t="shared" si="2"/>
        <v>888</v>
      </c>
    </row>
    <row r="988" ht="15.75" customHeight="1">
      <c r="A988" s="2">
        <v>45497.0</v>
      </c>
      <c r="B988" s="3">
        <v>0.7333101851851852</v>
      </c>
      <c r="C988" s="1" t="s">
        <v>36</v>
      </c>
      <c r="D988" s="1" t="s">
        <v>45</v>
      </c>
      <c r="E988" s="1" t="s">
        <v>229</v>
      </c>
      <c r="F988" s="1" t="s">
        <v>62</v>
      </c>
      <c r="G988" s="1" t="s">
        <v>230</v>
      </c>
      <c r="H988" s="1" t="s">
        <v>220</v>
      </c>
      <c r="I988" s="1" t="s">
        <v>86</v>
      </c>
      <c r="J988" s="1">
        <v>111.0</v>
      </c>
      <c r="K988" s="3">
        <f t="shared" si="1"/>
        <v>0.00009259259259</v>
      </c>
      <c r="L988" s="4">
        <f t="shared" si="2"/>
        <v>888</v>
      </c>
    </row>
    <row r="989" ht="15.75" customHeight="1">
      <c r="A989" s="2">
        <v>45497.0</v>
      </c>
      <c r="B989" s="3">
        <v>0.7334027777777777</v>
      </c>
      <c r="C989" s="1" t="s">
        <v>209</v>
      </c>
      <c r="D989" s="1" t="s">
        <v>217</v>
      </c>
      <c r="E989" s="1" t="s">
        <v>136</v>
      </c>
      <c r="F989" s="1" t="s">
        <v>80</v>
      </c>
      <c r="G989" s="1" t="s">
        <v>227</v>
      </c>
      <c r="H989" s="1" t="s">
        <v>220</v>
      </c>
      <c r="I989" s="1" t="s">
        <v>287</v>
      </c>
      <c r="J989" s="1">
        <v>111.0</v>
      </c>
      <c r="K989" s="3">
        <f t="shared" si="1"/>
        <v>0.00009259259259</v>
      </c>
      <c r="L989" s="4">
        <f t="shared" si="2"/>
        <v>888</v>
      </c>
    </row>
    <row r="990" ht="15.75" customHeight="1">
      <c r="A990" s="2">
        <v>45497.0</v>
      </c>
      <c r="B990" s="3">
        <v>0.7334953703703704</v>
      </c>
      <c r="C990" s="1" t="s">
        <v>209</v>
      </c>
      <c r="D990" s="1" t="s">
        <v>217</v>
      </c>
      <c r="E990" s="1" t="s">
        <v>218</v>
      </c>
      <c r="F990" s="1" t="s">
        <v>62</v>
      </c>
      <c r="G990" s="1" t="s">
        <v>219</v>
      </c>
      <c r="H990" s="1" t="s">
        <v>220</v>
      </c>
      <c r="I990" s="1" t="s">
        <v>122</v>
      </c>
      <c r="J990" s="1">
        <v>111.0</v>
      </c>
      <c r="K990" s="3">
        <f t="shared" si="1"/>
        <v>0.00009259259259</v>
      </c>
      <c r="L990" s="4">
        <f t="shared" si="2"/>
        <v>888</v>
      </c>
    </row>
    <row r="991" ht="15.75" customHeight="1">
      <c r="A991" s="2">
        <v>45497.0</v>
      </c>
      <c r="B991" s="3">
        <v>0.733587962962963</v>
      </c>
      <c r="C991" s="1" t="s">
        <v>157</v>
      </c>
      <c r="D991" s="1" t="s">
        <v>182</v>
      </c>
      <c r="E991" s="1" t="s">
        <v>196</v>
      </c>
      <c r="F991" s="1" t="s">
        <v>80</v>
      </c>
      <c r="G991" s="1" t="s">
        <v>207</v>
      </c>
      <c r="H991" s="1" t="s">
        <v>185</v>
      </c>
      <c r="I991" s="1" t="s">
        <v>19</v>
      </c>
      <c r="J991" s="1">
        <v>111.0</v>
      </c>
      <c r="K991" s="3">
        <f t="shared" si="1"/>
        <v>0.00008101851852</v>
      </c>
      <c r="L991" s="4">
        <f t="shared" si="2"/>
        <v>888</v>
      </c>
    </row>
    <row r="992" ht="15.75" customHeight="1">
      <c r="A992" s="2">
        <v>45497.0</v>
      </c>
      <c r="B992" s="3">
        <v>0.7336689814814815</v>
      </c>
      <c r="C992" s="1" t="s">
        <v>190</v>
      </c>
      <c r="D992" s="1" t="s">
        <v>45</v>
      </c>
      <c r="E992" s="1" t="s">
        <v>221</v>
      </c>
      <c r="F992" s="1" t="s">
        <v>62</v>
      </c>
      <c r="G992" s="1" t="s">
        <v>222</v>
      </c>
      <c r="H992" s="1" t="s">
        <v>200</v>
      </c>
      <c r="I992" s="1" t="s">
        <v>65</v>
      </c>
      <c r="J992" s="1">
        <v>111.0</v>
      </c>
      <c r="K992" s="3">
        <f t="shared" si="1"/>
        <v>0.00009259259259</v>
      </c>
      <c r="L992" s="4">
        <f t="shared" si="2"/>
        <v>888</v>
      </c>
    </row>
    <row r="993" ht="15.75" customHeight="1">
      <c r="A993" s="2">
        <v>45497.0</v>
      </c>
      <c r="B993" s="3">
        <v>0.733761574074074</v>
      </c>
      <c r="C993" s="1" t="s">
        <v>196</v>
      </c>
      <c r="D993" s="1" t="s">
        <v>197</v>
      </c>
      <c r="E993" s="1" t="s">
        <v>198</v>
      </c>
      <c r="F993" s="1" t="s">
        <v>74</v>
      </c>
      <c r="G993" s="1" t="s">
        <v>199</v>
      </c>
      <c r="H993" s="1" t="s">
        <v>200</v>
      </c>
      <c r="I993" s="1" t="s">
        <v>132</v>
      </c>
      <c r="J993" s="1">
        <v>111.0</v>
      </c>
      <c r="K993" s="3">
        <f t="shared" si="1"/>
        <v>0.00009259259259</v>
      </c>
      <c r="L993" s="4">
        <f t="shared" si="2"/>
        <v>888</v>
      </c>
    </row>
    <row r="994" ht="15.75" customHeight="1">
      <c r="A994" s="2">
        <v>45497.0</v>
      </c>
      <c r="B994" s="3">
        <v>0.7338541666666667</v>
      </c>
      <c r="C994" s="1" t="s">
        <v>215</v>
      </c>
      <c r="D994" s="1" t="s">
        <v>226</v>
      </c>
      <c r="E994" s="1" t="s">
        <v>136</v>
      </c>
      <c r="F994" s="1" t="s">
        <v>80</v>
      </c>
      <c r="G994" s="1" t="s">
        <v>244</v>
      </c>
      <c r="H994" s="1" t="s">
        <v>220</v>
      </c>
      <c r="I994" s="1" t="s">
        <v>71</v>
      </c>
      <c r="J994" s="1">
        <v>111.0</v>
      </c>
      <c r="K994" s="3">
        <f t="shared" si="1"/>
        <v>0.00009259259259</v>
      </c>
      <c r="L994" s="4">
        <f t="shared" si="2"/>
        <v>888</v>
      </c>
    </row>
    <row r="995" ht="15.75" customHeight="1">
      <c r="A995" s="2">
        <v>45497.0</v>
      </c>
      <c r="B995" s="3">
        <v>0.7339467592592593</v>
      </c>
      <c r="C995" s="1" t="s">
        <v>209</v>
      </c>
      <c r="D995" s="1" t="s">
        <v>217</v>
      </c>
      <c r="E995" s="1" t="s">
        <v>136</v>
      </c>
      <c r="F995" s="1" t="s">
        <v>80</v>
      </c>
      <c r="G995" s="1" t="s">
        <v>227</v>
      </c>
      <c r="H995" s="1" t="s">
        <v>220</v>
      </c>
      <c r="I995" s="1" t="s">
        <v>268</v>
      </c>
      <c r="J995" s="1">
        <v>111.0</v>
      </c>
      <c r="K995" s="3">
        <f t="shared" si="1"/>
        <v>0.00009259259259</v>
      </c>
      <c r="L995" s="4">
        <f t="shared" si="2"/>
        <v>888</v>
      </c>
    </row>
    <row r="996" ht="15.75" customHeight="1">
      <c r="A996" s="2">
        <v>45497.0</v>
      </c>
      <c r="B996" s="3">
        <v>0.7340393518518519</v>
      </c>
      <c r="C996" s="1" t="s">
        <v>36</v>
      </c>
      <c r="D996" s="1" t="s">
        <v>45</v>
      </c>
      <c r="E996" s="1" t="s">
        <v>229</v>
      </c>
      <c r="F996" s="1" t="s">
        <v>62</v>
      </c>
      <c r="G996" s="1" t="s">
        <v>230</v>
      </c>
      <c r="H996" s="1" t="s">
        <v>220</v>
      </c>
      <c r="I996" s="1" t="s">
        <v>65</v>
      </c>
      <c r="J996" s="1">
        <v>111.0</v>
      </c>
      <c r="K996" s="3">
        <f t="shared" si="1"/>
        <v>0.00009259259259</v>
      </c>
      <c r="L996" s="4">
        <f t="shared" si="2"/>
        <v>888</v>
      </c>
    </row>
    <row r="997" ht="15.75" customHeight="1">
      <c r="A997" s="2">
        <v>45497.0</v>
      </c>
      <c r="B997" s="3">
        <v>0.7341319444444444</v>
      </c>
      <c r="C997" s="1" t="s">
        <v>209</v>
      </c>
      <c r="D997" s="1" t="s">
        <v>217</v>
      </c>
      <c r="E997" s="1" t="s">
        <v>136</v>
      </c>
      <c r="F997" s="1" t="s">
        <v>80</v>
      </c>
      <c r="G997" s="1" t="s">
        <v>227</v>
      </c>
      <c r="H997" s="1" t="s">
        <v>220</v>
      </c>
      <c r="I997" s="1" t="s">
        <v>101</v>
      </c>
      <c r="J997" s="1">
        <v>111.0</v>
      </c>
      <c r="K997" s="3">
        <f t="shared" si="1"/>
        <v>0.00009259259259</v>
      </c>
      <c r="L997" s="4">
        <f t="shared" si="2"/>
        <v>888</v>
      </c>
    </row>
    <row r="998" ht="15.75" customHeight="1">
      <c r="A998" s="2">
        <v>45497.0</v>
      </c>
      <c r="B998" s="3">
        <v>0.7342245370370369</v>
      </c>
      <c r="C998" s="1" t="s">
        <v>209</v>
      </c>
      <c r="D998" s="1" t="s">
        <v>217</v>
      </c>
      <c r="E998" s="1" t="s">
        <v>136</v>
      </c>
      <c r="F998" s="1" t="s">
        <v>80</v>
      </c>
      <c r="G998" s="1" t="s">
        <v>227</v>
      </c>
      <c r="H998" s="1" t="s">
        <v>220</v>
      </c>
      <c r="I998" s="1" t="s">
        <v>177</v>
      </c>
      <c r="J998" s="1">
        <v>111.0</v>
      </c>
      <c r="K998" s="3">
        <f t="shared" si="1"/>
        <v>0.00009259259259</v>
      </c>
      <c r="L998" s="4">
        <f t="shared" si="2"/>
        <v>888</v>
      </c>
    </row>
    <row r="999" ht="15.75" customHeight="1">
      <c r="A999" s="2">
        <v>45497.0</v>
      </c>
      <c r="B999" s="3">
        <v>0.7343171296296296</v>
      </c>
      <c r="C999" s="1" t="s">
        <v>211</v>
      </c>
      <c r="D999" s="1" t="s">
        <v>129</v>
      </c>
      <c r="E999" s="1" t="s">
        <v>231</v>
      </c>
      <c r="F999" s="1" t="s">
        <v>62</v>
      </c>
      <c r="G999" s="1" t="s">
        <v>9</v>
      </c>
      <c r="H999" s="1" t="s">
        <v>200</v>
      </c>
      <c r="I999" s="1" t="s">
        <v>274</v>
      </c>
      <c r="J999" s="1">
        <v>111.0</v>
      </c>
      <c r="K999" s="3">
        <f t="shared" si="1"/>
        <v>0.0001041666667</v>
      </c>
      <c r="L999" s="4">
        <f t="shared" si="2"/>
        <v>888</v>
      </c>
    </row>
    <row r="1000" ht="15.75" customHeight="1">
      <c r="A1000" s="2">
        <v>45497.0</v>
      </c>
      <c r="B1000" s="3">
        <v>0.7344212962962963</v>
      </c>
      <c r="C1000" s="1" t="s">
        <v>36</v>
      </c>
      <c r="D1000" s="1" t="s">
        <v>45</v>
      </c>
      <c r="E1000" s="1" t="s">
        <v>229</v>
      </c>
      <c r="F1000" s="1" t="s">
        <v>62</v>
      </c>
      <c r="G1000" s="1" t="s">
        <v>230</v>
      </c>
      <c r="H1000" s="1" t="s">
        <v>220</v>
      </c>
      <c r="I1000" s="1" t="s">
        <v>43</v>
      </c>
      <c r="J1000" s="1">
        <v>111.0</v>
      </c>
      <c r="K1000" s="3">
        <f t="shared" si="1"/>
        <v>0.00009259259259</v>
      </c>
      <c r="L1000" s="4">
        <f t="shared" si="2"/>
        <v>888</v>
      </c>
    </row>
    <row r="1001" ht="15.75" customHeight="1">
      <c r="A1001" s="2">
        <v>45497.0</v>
      </c>
      <c r="B1001" s="3">
        <v>0.7345138888888889</v>
      </c>
      <c r="C1001" s="1" t="s">
        <v>190</v>
      </c>
      <c r="D1001" s="1" t="s">
        <v>45</v>
      </c>
      <c r="E1001" s="1" t="s">
        <v>221</v>
      </c>
      <c r="F1001" s="1" t="s">
        <v>62</v>
      </c>
      <c r="G1001" s="1" t="s">
        <v>222</v>
      </c>
      <c r="H1001" s="1" t="s">
        <v>220</v>
      </c>
      <c r="I1001" s="1" t="s">
        <v>280</v>
      </c>
      <c r="J1001" s="1">
        <v>111.0</v>
      </c>
      <c r="K1001" s="3">
        <f t="shared" si="1"/>
        <v>0.00009259259259</v>
      </c>
      <c r="L1001" s="4">
        <f t="shared" si="2"/>
        <v>888</v>
      </c>
    </row>
    <row r="1002" ht="15.75" customHeight="1">
      <c r="A1002" s="2">
        <v>45497.0</v>
      </c>
      <c r="B1002" s="3">
        <v>0.7346064814814816</v>
      </c>
      <c r="C1002" s="1" t="s">
        <v>92</v>
      </c>
      <c r="D1002" s="1" t="s">
        <v>226</v>
      </c>
      <c r="E1002" s="1" t="s">
        <v>193</v>
      </c>
      <c r="F1002" s="1" t="s">
        <v>80</v>
      </c>
      <c r="G1002" s="1" t="s">
        <v>228</v>
      </c>
      <c r="H1002" s="1" t="s">
        <v>220</v>
      </c>
      <c r="I1002" s="1" t="s">
        <v>12</v>
      </c>
      <c r="J1002" s="1">
        <v>111.0</v>
      </c>
      <c r="K1002" s="3">
        <f t="shared" si="1"/>
        <v>0.00009259259259</v>
      </c>
      <c r="L1002" s="4">
        <f t="shared" si="2"/>
        <v>888</v>
      </c>
    </row>
    <row r="1003" ht="15.75" customHeight="1">
      <c r="A1003" s="2">
        <v>45497.0</v>
      </c>
      <c r="B1003" s="3">
        <v>0.7346990740740741</v>
      </c>
      <c r="C1003" s="1" t="s">
        <v>213</v>
      </c>
      <c r="D1003" s="1" t="s">
        <v>226</v>
      </c>
      <c r="E1003" s="1" t="s">
        <v>235</v>
      </c>
      <c r="F1003" s="1" t="s">
        <v>80</v>
      </c>
      <c r="G1003" s="1" t="s">
        <v>236</v>
      </c>
      <c r="H1003" s="1" t="s">
        <v>220</v>
      </c>
      <c r="I1003" s="1" t="s">
        <v>293</v>
      </c>
      <c r="J1003" s="1">
        <v>111.0</v>
      </c>
      <c r="K1003" s="3">
        <f t="shared" si="1"/>
        <v>0.00009259259259</v>
      </c>
      <c r="L1003" s="4">
        <f t="shared" si="2"/>
        <v>888</v>
      </c>
    </row>
    <row r="1004" ht="15.75" customHeight="1">
      <c r="A1004" s="2">
        <v>45497.0</v>
      </c>
      <c r="B1004" s="3">
        <v>0.7347916666666667</v>
      </c>
      <c r="C1004" s="1" t="s">
        <v>178</v>
      </c>
      <c r="D1004" s="1" t="s">
        <v>217</v>
      </c>
      <c r="E1004" s="1" t="s">
        <v>229</v>
      </c>
      <c r="F1004" s="1" t="s">
        <v>62</v>
      </c>
      <c r="G1004" s="1" t="s">
        <v>230</v>
      </c>
      <c r="H1004" s="1" t="s">
        <v>220</v>
      </c>
      <c r="I1004" s="1" t="s">
        <v>286</v>
      </c>
      <c r="J1004" s="1">
        <v>111.0</v>
      </c>
      <c r="K1004" s="3">
        <f t="shared" si="1"/>
        <v>0.00009259259259</v>
      </c>
      <c r="L1004" s="4">
        <f t="shared" si="2"/>
        <v>888</v>
      </c>
    </row>
    <row r="1005" ht="15.75" customHeight="1">
      <c r="A1005" s="2">
        <v>45497.0</v>
      </c>
      <c r="B1005" s="3">
        <v>0.7348842592592592</v>
      </c>
      <c r="C1005" s="1" t="s">
        <v>59</v>
      </c>
      <c r="D1005" s="1" t="s">
        <v>182</v>
      </c>
      <c r="E1005" s="1" t="s">
        <v>183</v>
      </c>
      <c r="F1005" s="1" t="s">
        <v>80</v>
      </c>
      <c r="G1005" s="1" t="s">
        <v>194</v>
      </c>
      <c r="H1005" s="1" t="s">
        <v>185</v>
      </c>
      <c r="I1005" s="1" t="s">
        <v>262</v>
      </c>
      <c r="J1005" s="1">
        <v>111.0</v>
      </c>
      <c r="K1005" s="3">
        <f t="shared" si="1"/>
        <v>0.00009259259259</v>
      </c>
      <c r="L1005" s="4">
        <f t="shared" si="2"/>
        <v>888</v>
      </c>
    </row>
    <row r="1006" ht="15.75" customHeight="1">
      <c r="A1006" s="2">
        <v>45497.0</v>
      </c>
      <c r="B1006" s="3">
        <v>0.7349768518518518</v>
      </c>
      <c r="C1006" s="1" t="s">
        <v>178</v>
      </c>
      <c r="D1006" s="1" t="s">
        <v>217</v>
      </c>
      <c r="E1006" s="1" t="s">
        <v>229</v>
      </c>
      <c r="F1006" s="1" t="s">
        <v>62</v>
      </c>
      <c r="G1006" s="1" t="s">
        <v>130</v>
      </c>
      <c r="H1006" s="1" t="s">
        <v>220</v>
      </c>
      <c r="I1006" s="1" t="s">
        <v>113</v>
      </c>
      <c r="J1006" s="1">
        <v>111.0</v>
      </c>
      <c r="K1006" s="3">
        <f t="shared" si="1"/>
        <v>0.00009259259259</v>
      </c>
      <c r="L1006" s="4">
        <f t="shared" si="2"/>
        <v>888</v>
      </c>
    </row>
    <row r="1007" ht="15.75" customHeight="1">
      <c r="A1007" s="2">
        <v>45497.0</v>
      </c>
      <c r="B1007" s="3">
        <v>0.7350694444444444</v>
      </c>
      <c r="C1007" s="1" t="s">
        <v>81</v>
      </c>
      <c r="D1007" s="1" t="s">
        <v>117</v>
      </c>
      <c r="E1007" s="1" t="s">
        <v>165</v>
      </c>
      <c r="F1007" s="1" t="s">
        <v>185</v>
      </c>
      <c r="G1007" s="1" t="s">
        <v>42</v>
      </c>
      <c r="H1007" s="1" t="s">
        <v>224</v>
      </c>
      <c r="I1007" s="1" t="s">
        <v>38</v>
      </c>
      <c r="J1007" s="1">
        <v>111.0</v>
      </c>
      <c r="K1007" s="3">
        <f t="shared" si="1"/>
        <v>0.0001157407407</v>
      </c>
      <c r="L1007" s="4">
        <f t="shared" si="2"/>
        <v>888</v>
      </c>
    </row>
    <row r="1008" ht="15.75" customHeight="1">
      <c r="A1008" s="2">
        <v>45497.0</v>
      </c>
      <c r="B1008" s="3">
        <v>0.7351851851851853</v>
      </c>
      <c r="C1008" s="1" t="s">
        <v>190</v>
      </c>
      <c r="D1008" s="1" t="s">
        <v>45</v>
      </c>
      <c r="E1008" s="1" t="s">
        <v>221</v>
      </c>
      <c r="F1008" s="1" t="s">
        <v>62</v>
      </c>
      <c r="G1008" s="1" t="s">
        <v>222</v>
      </c>
      <c r="H1008" s="1" t="s">
        <v>220</v>
      </c>
      <c r="I1008" s="1" t="s">
        <v>104</v>
      </c>
      <c r="J1008" s="1">
        <v>111.0</v>
      </c>
      <c r="K1008" s="3">
        <f t="shared" si="1"/>
        <v>0.00009259259259</v>
      </c>
      <c r="L1008" s="4">
        <f t="shared" si="2"/>
        <v>888</v>
      </c>
    </row>
    <row r="1009" ht="15.75" customHeight="1">
      <c r="A1009" s="2">
        <v>45497.0</v>
      </c>
      <c r="B1009" s="3">
        <v>0.7352777777777778</v>
      </c>
      <c r="C1009" s="1" t="s">
        <v>59</v>
      </c>
      <c r="D1009" s="1" t="s">
        <v>182</v>
      </c>
      <c r="E1009" s="1" t="s">
        <v>183</v>
      </c>
      <c r="F1009" s="1" t="s">
        <v>80</v>
      </c>
      <c r="G1009" s="1" t="s">
        <v>194</v>
      </c>
      <c r="H1009" s="1" t="s">
        <v>185</v>
      </c>
      <c r="I1009" s="1" t="s">
        <v>266</v>
      </c>
      <c r="J1009" s="1">
        <v>111.0</v>
      </c>
      <c r="K1009" s="3">
        <f t="shared" si="1"/>
        <v>0.00009259259259</v>
      </c>
      <c r="L1009" s="4">
        <f t="shared" si="2"/>
        <v>888</v>
      </c>
    </row>
    <row r="1010" ht="15.75" customHeight="1">
      <c r="A1010" s="2">
        <v>45497.0</v>
      </c>
      <c r="B1010" s="3">
        <v>0.7353703703703703</v>
      </c>
      <c r="C1010" s="1" t="s">
        <v>209</v>
      </c>
      <c r="D1010" s="1" t="s">
        <v>217</v>
      </c>
      <c r="E1010" s="1" t="s">
        <v>136</v>
      </c>
      <c r="F1010" s="1" t="s">
        <v>80</v>
      </c>
      <c r="G1010" s="1" t="s">
        <v>227</v>
      </c>
      <c r="H1010" s="1" t="s">
        <v>220</v>
      </c>
      <c r="I1010" s="1" t="s">
        <v>71</v>
      </c>
      <c r="J1010" s="1">
        <v>111.0</v>
      </c>
      <c r="K1010" s="3">
        <f t="shared" si="1"/>
        <v>0.00009259259259</v>
      </c>
      <c r="L1010" s="4">
        <f t="shared" si="2"/>
        <v>888</v>
      </c>
    </row>
    <row r="1011" ht="15.75" customHeight="1">
      <c r="A1011" s="2">
        <v>45497.0</v>
      </c>
      <c r="B1011" s="3">
        <v>0.7354629629629629</v>
      </c>
      <c r="C1011" s="1" t="s">
        <v>190</v>
      </c>
      <c r="D1011" s="1" t="s">
        <v>45</v>
      </c>
      <c r="E1011" s="1" t="s">
        <v>221</v>
      </c>
      <c r="F1011" s="1" t="s">
        <v>62</v>
      </c>
      <c r="G1011" s="1" t="s">
        <v>222</v>
      </c>
      <c r="H1011" s="1" t="s">
        <v>220</v>
      </c>
      <c r="I1011" s="1" t="s">
        <v>156</v>
      </c>
      <c r="J1011" s="1">
        <v>111.0</v>
      </c>
      <c r="K1011" s="3">
        <f t="shared" si="1"/>
        <v>0.00009259259259</v>
      </c>
      <c r="L1011" s="4">
        <f t="shared" si="2"/>
        <v>888</v>
      </c>
    </row>
    <row r="1012" ht="15.75" customHeight="1">
      <c r="A1012" s="2">
        <v>45497.0</v>
      </c>
      <c r="B1012" s="3">
        <v>0.7355555555555555</v>
      </c>
      <c r="C1012" s="1" t="s">
        <v>209</v>
      </c>
      <c r="D1012" s="1" t="s">
        <v>217</v>
      </c>
      <c r="E1012" s="1" t="s">
        <v>136</v>
      </c>
      <c r="F1012" s="1" t="s">
        <v>80</v>
      </c>
      <c r="G1012" s="1" t="s">
        <v>227</v>
      </c>
      <c r="H1012" s="1" t="s">
        <v>220</v>
      </c>
      <c r="I1012" s="1" t="s">
        <v>136</v>
      </c>
      <c r="J1012" s="1">
        <v>111.0</v>
      </c>
      <c r="K1012" s="3">
        <f t="shared" si="1"/>
        <v>0.00009259259259</v>
      </c>
      <c r="L1012" s="4">
        <f t="shared" si="2"/>
        <v>888</v>
      </c>
    </row>
    <row r="1013" ht="15.75" customHeight="1">
      <c r="A1013" s="2">
        <v>45497.0</v>
      </c>
      <c r="B1013" s="3">
        <v>0.7356481481481482</v>
      </c>
      <c r="C1013" s="1" t="s">
        <v>36</v>
      </c>
      <c r="D1013" s="1" t="s">
        <v>45</v>
      </c>
      <c r="E1013" s="1" t="s">
        <v>229</v>
      </c>
      <c r="F1013" s="1" t="s">
        <v>62</v>
      </c>
      <c r="G1013" s="1" t="s">
        <v>230</v>
      </c>
      <c r="H1013" s="1" t="s">
        <v>220</v>
      </c>
      <c r="I1013" s="1" t="s">
        <v>95</v>
      </c>
      <c r="J1013" s="1">
        <v>111.0</v>
      </c>
      <c r="K1013" s="3">
        <f t="shared" si="1"/>
        <v>0.00008101851852</v>
      </c>
      <c r="L1013" s="4">
        <f t="shared" si="2"/>
        <v>888</v>
      </c>
    </row>
    <row r="1014" ht="15.75" customHeight="1">
      <c r="A1014" s="2">
        <v>45497.0</v>
      </c>
      <c r="B1014" s="3">
        <v>0.7357291666666667</v>
      </c>
      <c r="C1014" s="1" t="s">
        <v>190</v>
      </c>
      <c r="D1014" s="1" t="s">
        <v>45</v>
      </c>
      <c r="E1014" s="1" t="s">
        <v>221</v>
      </c>
      <c r="F1014" s="1" t="s">
        <v>62</v>
      </c>
      <c r="G1014" s="1" t="s">
        <v>222</v>
      </c>
      <c r="H1014" s="1" t="s">
        <v>220</v>
      </c>
      <c r="I1014" s="1" t="s">
        <v>166</v>
      </c>
      <c r="J1014" s="1">
        <v>111.0</v>
      </c>
      <c r="K1014" s="3">
        <f t="shared" si="1"/>
        <v>0.00009259259259</v>
      </c>
      <c r="L1014" s="4">
        <f t="shared" si="2"/>
        <v>888</v>
      </c>
    </row>
    <row r="1015" ht="15.75" customHeight="1">
      <c r="A1015" s="2">
        <v>45497.0</v>
      </c>
      <c r="B1015" s="3">
        <v>0.7358217592592592</v>
      </c>
      <c r="C1015" s="1" t="s">
        <v>162</v>
      </c>
      <c r="D1015" s="1" t="s">
        <v>129</v>
      </c>
      <c r="E1015" s="1" t="s">
        <v>232</v>
      </c>
      <c r="F1015" s="1" t="s">
        <v>74</v>
      </c>
      <c r="G1015" s="1" t="s">
        <v>241</v>
      </c>
      <c r="H1015" s="1" t="s">
        <v>200</v>
      </c>
      <c r="I1015" s="1" t="s">
        <v>215</v>
      </c>
      <c r="J1015" s="1">
        <v>111.0</v>
      </c>
      <c r="K1015" s="3">
        <f t="shared" si="1"/>
        <v>0.00009259259259</v>
      </c>
      <c r="L1015" s="4">
        <f t="shared" si="2"/>
        <v>888</v>
      </c>
    </row>
    <row r="1016" ht="15.75" customHeight="1">
      <c r="A1016" s="2">
        <v>45497.0</v>
      </c>
      <c r="B1016" s="3">
        <v>0.7359143518518518</v>
      </c>
      <c r="C1016" s="1" t="s">
        <v>235</v>
      </c>
      <c r="D1016" s="1" t="s">
        <v>242</v>
      </c>
      <c r="E1016" s="1" t="s">
        <v>173</v>
      </c>
      <c r="F1016" s="1" t="s">
        <v>74</v>
      </c>
      <c r="G1016" s="1" t="s">
        <v>288</v>
      </c>
      <c r="H1016" s="1" t="s">
        <v>200</v>
      </c>
      <c r="I1016" s="1" t="s">
        <v>45</v>
      </c>
      <c r="J1016" s="1">
        <v>111.0</v>
      </c>
      <c r="K1016" s="3">
        <f t="shared" si="1"/>
        <v>0.00009259259259</v>
      </c>
      <c r="L1016" s="4">
        <f t="shared" si="2"/>
        <v>888</v>
      </c>
    </row>
    <row r="1017" ht="15.75" customHeight="1">
      <c r="A1017" s="2">
        <v>45497.0</v>
      </c>
      <c r="B1017" s="3">
        <v>0.7360069444444445</v>
      </c>
      <c r="C1017" s="1" t="s">
        <v>209</v>
      </c>
      <c r="D1017" s="1" t="s">
        <v>217</v>
      </c>
      <c r="E1017" s="1" t="s">
        <v>218</v>
      </c>
      <c r="F1017" s="1" t="s">
        <v>62</v>
      </c>
      <c r="G1017" s="1" t="s">
        <v>219</v>
      </c>
      <c r="H1017" s="1" t="s">
        <v>220</v>
      </c>
      <c r="I1017" s="1" t="s">
        <v>213</v>
      </c>
      <c r="J1017" s="1">
        <v>111.0</v>
      </c>
      <c r="K1017" s="3">
        <f t="shared" si="1"/>
        <v>0.00009259259259</v>
      </c>
      <c r="L1017" s="4">
        <f t="shared" si="2"/>
        <v>888</v>
      </c>
    </row>
    <row r="1018" ht="15.75" customHeight="1">
      <c r="A1018" s="2">
        <v>45497.0</v>
      </c>
      <c r="B1018" s="3">
        <v>0.736099537037037</v>
      </c>
      <c r="C1018" s="1" t="s">
        <v>190</v>
      </c>
      <c r="D1018" s="1" t="s">
        <v>45</v>
      </c>
      <c r="E1018" s="1" t="s">
        <v>221</v>
      </c>
      <c r="F1018" s="1" t="s">
        <v>62</v>
      </c>
      <c r="G1018" s="1" t="s">
        <v>222</v>
      </c>
      <c r="H1018" s="1" t="s">
        <v>200</v>
      </c>
      <c r="I1018" s="1" t="s">
        <v>69</v>
      </c>
      <c r="J1018" s="1">
        <v>111.0</v>
      </c>
      <c r="K1018" s="3">
        <f t="shared" si="1"/>
        <v>0.0001041666667</v>
      </c>
      <c r="L1018" s="4">
        <f t="shared" si="2"/>
        <v>888</v>
      </c>
    </row>
    <row r="1019" ht="15.75" customHeight="1">
      <c r="A1019" s="2">
        <v>45497.0</v>
      </c>
      <c r="B1019" s="3">
        <v>0.7362037037037038</v>
      </c>
      <c r="C1019" s="1" t="s">
        <v>36</v>
      </c>
      <c r="D1019" s="1" t="s">
        <v>45</v>
      </c>
      <c r="E1019" s="1" t="s">
        <v>229</v>
      </c>
      <c r="F1019" s="1" t="s">
        <v>62</v>
      </c>
      <c r="G1019" s="1" t="s">
        <v>230</v>
      </c>
      <c r="H1019" s="1" t="s">
        <v>220</v>
      </c>
      <c r="I1019" s="1" t="s">
        <v>52</v>
      </c>
      <c r="J1019" s="1">
        <v>111.0</v>
      </c>
      <c r="K1019" s="3">
        <f t="shared" si="1"/>
        <v>0.00009259259259</v>
      </c>
      <c r="L1019" s="4">
        <f t="shared" si="2"/>
        <v>888</v>
      </c>
    </row>
    <row r="1020" ht="15.75" customHeight="1">
      <c r="A1020" s="2">
        <v>45497.0</v>
      </c>
      <c r="B1020" s="3">
        <v>0.7362962962962962</v>
      </c>
      <c r="C1020" s="1" t="s">
        <v>128</v>
      </c>
      <c r="D1020" s="1" t="s">
        <v>217</v>
      </c>
      <c r="E1020" s="1" t="s">
        <v>218</v>
      </c>
      <c r="F1020" s="1" t="s">
        <v>62</v>
      </c>
      <c r="G1020" s="1" t="s">
        <v>130</v>
      </c>
      <c r="H1020" s="1" t="s">
        <v>220</v>
      </c>
      <c r="I1020" s="1" t="s">
        <v>123</v>
      </c>
      <c r="J1020" s="1">
        <v>111.0</v>
      </c>
      <c r="K1020" s="3">
        <f t="shared" si="1"/>
        <v>0.00009259259259</v>
      </c>
      <c r="L1020" s="4">
        <f t="shared" si="2"/>
        <v>888</v>
      </c>
    </row>
    <row r="1021" ht="15.75" customHeight="1">
      <c r="A1021" s="2">
        <v>45497.0</v>
      </c>
      <c r="B1021" s="3">
        <v>0.7363888888888889</v>
      </c>
      <c r="C1021" s="1" t="s">
        <v>215</v>
      </c>
      <c r="D1021" s="1" t="s">
        <v>226</v>
      </c>
      <c r="E1021" s="1" t="s">
        <v>136</v>
      </c>
      <c r="F1021" s="1" t="s">
        <v>80</v>
      </c>
      <c r="G1021" s="1" t="s">
        <v>227</v>
      </c>
      <c r="H1021" s="1" t="s">
        <v>220</v>
      </c>
      <c r="I1021" s="1" t="s">
        <v>181</v>
      </c>
      <c r="J1021" s="1">
        <v>111.0</v>
      </c>
      <c r="K1021" s="3">
        <f t="shared" si="1"/>
        <v>0.00009259259259</v>
      </c>
      <c r="L1021" s="4">
        <f t="shared" si="2"/>
        <v>888</v>
      </c>
    </row>
    <row r="1022" ht="15.75" customHeight="1">
      <c r="A1022" s="2">
        <v>45497.0</v>
      </c>
      <c r="B1022" s="3">
        <v>0.7364814814814814</v>
      </c>
      <c r="C1022" s="1" t="s">
        <v>209</v>
      </c>
      <c r="D1022" s="1" t="s">
        <v>217</v>
      </c>
      <c r="E1022" s="1" t="s">
        <v>136</v>
      </c>
      <c r="F1022" s="1" t="s">
        <v>80</v>
      </c>
      <c r="G1022" s="1" t="s">
        <v>227</v>
      </c>
      <c r="H1022" s="1" t="s">
        <v>220</v>
      </c>
      <c r="I1022" s="1" t="s">
        <v>33</v>
      </c>
      <c r="J1022" s="1">
        <v>111.0</v>
      </c>
      <c r="K1022" s="3">
        <f t="shared" si="1"/>
        <v>0.00009259259259</v>
      </c>
      <c r="L1022" s="4">
        <f t="shared" si="2"/>
        <v>888</v>
      </c>
    </row>
    <row r="1023" ht="15.75" customHeight="1">
      <c r="A1023" s="2">
        <v>45497.0</v>
      </c>
      <c r="B1023" s="3">
        <v>0.736574074074074</v>
      </c>
      <c r="C1023" s="1" t="s">
        <v>205</v>
      </c>
      <c r="D1023" s="1" t="s">
        <v>129</v>
      </c>
      <c r="E1023" s="1" t="s">
        <v>231</v>
      </c>
      <c r="F1023" s="1" t="s">
        <v>62</v>
      </c>
      <c r="G1023" s="1" t="s">
        <v>225</v>
      </c>
      <c r="H1023" s="1" t="s">
        <v>200</v>
      </c>
      <c r="I1023" s="1" t="s">
        <v>69</v>
      </c>
      <c r="J1023" s="1">
        <v>111.0</v>
      </c>
      <c r="K1023" s="3">
        <f t="shared" si="1"/>
        <v>0.0001041666667</v>
      </c>
      <c r="L1023" s="4">
        <f t="shared" si="2"/>
        <v>888</v>
      </c>
    </row>
    <row r="1024" ht="15.75" customHeight="1">
      <c r="A1024" s="2">
        <v>45497.0</v>
      </c>
      <c r="B1024" s="3">
        <v>0.7366782407407407</v>
      </c>
      <c r="C1024" s="1" t="s">
        <v>36</v>
      </c>
      <c r="D1024" s="1" t="s">
        <v>45</v>
      </c>
      <c r="E1024" s="1" t="s">
        <v>229</v>
      </c>
      <c r="F1024" s="1" t="s">
        <v>62</v>
      </c>
      <c r="G1024" s="1" t="s">
        <v>230</v>
      </c>
      <c r="H1024" s="1" t="s">
        <v>220</v>
      </c>
      <c r="I1024" s="1" t="s">
        <v>245</v>
      </c>
      <c r="J1024" s="1">
        <v>111.0</v>
      </c>
      <c r="K1024" s="3">
        <f t="shared" si="1"/>
        <v>0.00009259259259</v>
      </c>
      <c r="L1024" s="4">
        <f t="shared" si="2"/>
        <v>888</v>
      </c>
    </row>
    <row r="1025" ht="15.75" customHeight="1">
      <c r="A1025" s="2">
        <v>45497.0</v>
      </c>
      <c r="B1025" s="3">
        <v>0.7367708333333334</v>
      </c>
      <c r="C1025" s="1" t="s">
        <v>181</v>
      </c>
      <c r="D1025" s="1" t="s">
        <v>182</v>
      </c>
      <c r="E1025" s="1" t="s">
        <v>183</v>
      </c>
      <c r="F1025" s="1" t="s">
        <v>80</v>
      </c>
      <c r="G1025" s="1" t="s">
        <v>184</v>
      </c>
      <c r="H1025" s="1" t="s">
        <v>185</v>
      </c>
      <c r="I1025" s="1" t="s">
        <v>47</v>
      </c>
      <c r="J1025" s="1">
        <v>111.0</v>
      </c>
      <c r="K1025" s="3">
        <f t="shared" si="1"/>
        <v>0.00008101851852</v>
      </c>
      <c r="L1025" s="4">
        <f t="shared" si="2"/>
        <v>888</v>
      </c>
    </row>
    <row r="1026" ht="15.75" customHeight="1">
      <c r="A1026" s="2">
        <v>45497.0</v>
      </c>
      <c r="B1026" s="3">
        <v>0.7368518518518519</v>
      </c>
      <c r="C1026" s="1" t="s">
        <v>178</v>
      </c>
      <c r="D1026" s="1" t="s">
        <v>217</v>
      </c>
      <c r="E1026" s="1" t="s">
        <v>229</v>
      </c>
      <c r="F1026" s="1" t="s">
        <v>62</v>
      </c>
      <c r="G1026" s="1" t="s">
        <v>230</v>
      </c>
      <c r="H1026" s="1" t="s">
        <v>220</v>
      </c>
      <c r="I1026" s="1" t="s">
        <v>201</v>
      </c>
      <c r="J1026" s="1">
        <v>111.0</v>
      </c>
      <c r="K1026" s="3">
        <f t="shared" si="1"/>
        <v>0.00009259259259</v>
      </c>
      <c r="L1026" s="4">
        <f t="shared" si="2"/>
        <v>888</v>
      </c>
    </row>
    <row r="1027" ht="15.75" customHeight="1">
      <c r="A1027" s="2">
        <v>45497.0</v>
      </c>
      <c r="B1027" s="3">
        <v>0.7369444444444445</v>
      </c>
      <c r="C1027" s="1" t="s">
        <v>92</v>
      </c>
      <c r="D1027" s="1" t="s">
        <v>182</v>
      </c>
      <c r="E1027" s="1" t="s">
        <v>193</v>
      </c>
      <c r="F1027" s="1" t="s">
        <v>80</v>
      </c>
      <c r="G1027" s="1" t="s">
        <v>228</v>
      </c>
      <c r="H1027" s="1" t="s">
        <v>185</v>
      </c>
      <c r="I1027" s="1" t="s">
        <v>265</v>
      </c>
      <c r="J1027" s="1">
        <v>111.0</v>
      </c>
      <c r="K1027" s="3">
        <f t="shared" si="1"/>
        <v>0.00009259259259</v>
      </c>
      <c r="L1027" s="4">
        <f t="shared" si="2"/>
        <v>888</v>
      </c>
    </row>
    <row r="1028" ht="15.75" customHeight="1">
      <c r="A1028" s="2">
        <v>45497.0</v>
      </c>
      <c r="B1028" s="3">
        <v>0.737037037037037</v>
      </c>
      <c r="C1028" s="1" t="s">
        <v>36</v>
      </c>
      <c r="D1028" s="1" t="s">
        <v>45</v>
      </c>
      <c r="E1028" s="1" t="s">
        <v>229</v>
      </c>
      <c r="F1028" s="1" t="s">
        <v>62</v>
      </c>
      <c r="G1028" s="1" t="s">
        <v>230</v>
      </c>
      <c r="H1028" s="1" t="s">
        <v>220</v>
      </c>
      <c r="I1028" s="1" t="s">
        <v>43</v>
      </c>
      <c r="J1028" s="1">
        <v>111.0</v>
      </c>
      <c r="K1028" s="3">
        <f t="shared" si="1"/>
        <v>0.00009259259259</v>
      </c>
      <c r="L1028" s="4">
        <f t="shared" si="2"/>
        <v>888</v>
      </c>
    </row>
    <row r="1029" ht="15.75" customHeight="1">
      <c r="A1029" s="2">
        <v>45497.0</v>
      </c>
      <c r="B1029" s="3">
        <v>0.7371296296296297</v>
      </c>
      <c r="C1029" s="1" t="s">
        <v>178</v>
      </c>
      <c r="D1029" s="1" t="s">
        <v>217</v>
      </c>
      <c r="E1029" s="1" t="s">
        <v>229</v>
      </c>
      <c r="F1029" s="1" t="s">
        <v>62</v>
      </c>
      <c r="G1029" s="1" t="s">
        <v>230</v>
      </c>
      <c r="H1029" s="1" t="s">
        <v>220</v>
      </c>
      <c r="I1029" s="1" t="s">
        <v>95</v>
      </c>
      <c r="J1029" s="1">
        <v>111.0</v>
      </c>
      <c r="K1029" s="3">
        <f t="shared" si="1"/>
        <v>0.00009259259259</v>
      </c>
      <c r="L1029" s="4">
        <f t="shared" si="2"/>
        <v>888</v>
      </c>
    </row>
    <row r="1030" ht="15.75" customHeight="1">
      <c r="A1030" s="2">
        <v>45497.0</v>
      </c>
      <c r="B1030" s="3">
        <v>0.7372222222222223</v>
      </c>
      <c r="C1030" s="1" t="s">
        <v>190</v>
      </c>
      <c r="D1030" s="1" t="s">
        <v>45</v>
      </c>
      <c r="E1030" s="1" t="s">
        <v>221</v>
      </c>
      <c r="F1030" s="1" t="s">
        <v>62</v>
      </c>
      <c r="G1030" s="1" t="s">
        <v>222</v>
      </c>
      <c r="H1030" s="1" t="s">
        <v>220</v>
      </c>
      <c r="I1030" s="1" t="s">
        <v>29</v>
      </c>
      <c r="J1030" s="1">
        <v>111.0</v>
      </c>
      <c r="K1030" s="3">
        <f t="shared" si="1"/>
        <v>0.00009259259259</v>
      </c>
      <c r="L1030" s="4">
        <f t="shared" si="2"/>
        <v>888</v>
      </c>
    </row>
    <row r="1031" ht="15.75" customHeight="1">
      <c r="A1031" s="2">
        <v>45497.0</v>
      </c>
      <c r="B1031" s="3">
        <v>0.7373148148148148</v>
      </c>
      <c r="C1031" s="1" t="s">
        <v>158</v>
      </c>
      <c r="D1031" s="1" t="s">
        <v>45</v>
      </c>
      <c r="E1031" s="1" t="s">
        <v>81</v>
      </c>
      <c r="F1031" s="1" t="s">
        <v>62</v>
      </c>
      <c r="G1031" s="1" t="s">
        <v>223</v>
      </c>
      <c r="H1031" s="1" t="s">
        <v>220</v>
      </c>
      <c r="I1031" s="1" t="s">
        <v>90</v>
      </c>
      <c r="J1031" s="1">
        <v>111.0</v>
      </c>
      <c r="K1031" s="3">
        <f t="shared" si="1"/>
        <v>0.00009259259259</v>
      </c>
      <c r="L1031" s="4">
        <f t="shared" si="2"/>
        <v>888</v>
      </c>
    </row>
    <row r="1032" ht="15.75" customHeight="1">
      <c r="A1032" s="2">
        <v>45497.0</v>
      </c>
      <c r="B1032" s="3">
        <v>0.7374074074074074</v>
      </c>
      <c r="C1032" s="1" t="s">
        <v>158</v>
      </c>
      <c r="D1032" s="1" t="s">
        <v>45</v>
      </c>
      <c r="E1032" s="1" t="s">
        <v>81</v>
      </c>
      <c r="F1032" s="1" t="s">
        <v>62</v>
      </c>
      <c r="G1032" s="1" t="s">
        <v>223</v>
      </c>
      <c r="H1032" s="1" t="s">
        <v>220</v>
      </c>
      <c r="I1032" s="1" t="s">
        <v>245</v>
      </c>
      <c r="J1032" s="1">
        <v>111.0</v>
      </c>
      <c r="K1032" s="3">
        <f t="shared" si="1"/>
        <v>0.00009259259259</v>
      </c>
      <c r="L1032" s="4">
        <f t="shared" si="2"/>
        <v>888</v>
      </c>
    </row>
    <row r="1033" ht="15.75" customHeight="1">
      <c r="A1033" s="2">
        <v>45497.0</v>
      </c>
      <c r="B1033" s="3">
        <v>0.7374999999999999</v>
      </c>
      <c r="C1033" s="1" t="s">
        <v>221</v>
      </c>
      <c r="D1033" s="1" t="s">
        <v>117</v>
      </c>
      <c r="E1033" s="1" t="s">
        <v>165</v>
      </c>
      <c r="F1033" s="1" t="s">
        <v>185</v>
      </c>
      <c r="G1033" s="1" t="s">
        <v>118</v>
      </c>
      <c r="H1033" s="1" t="s">
        <v>224</v>
      </c>
      <c r="I1033" s="1" t="s">
        <v>162</v>
      </c>
      <c r="J1033" s="1">
        <v>111.0</v>
      </c>
      <c r="K1033" s="3">
        <f t="shared" si="1"/>
        <v>0.0001041666667</v>
      </c>
      <c r="L1033" s="4">
        <f t="shared" si="2"/>
        <v>888</v>
      </c>
    </row>
    <row r="1034" ht="15.75" customHeight="1">
      <c r="A1034" s="2">
        <v>45497.0</v>
      </c>
      <c r="B1034" s="3">
        <v>0.7376041666666667</v>
      </c>
      <c r="C1034" s="1" t="s">
        <v>158</v>
      </c>
      <c r="D1034" s="1" t="s">
        <v>45</v>
      </c>
      <c r="E1034" s="1" t="s">
        <v>81</v>
      </c>
      <c r="F1034" s="1" t="s">
        <v>62</v>
      </c>
      <c r="G1034" s="1" t="s">
        <v>223</v>
      </c>
      <c r="H1034" s="1" t="s">
        <v>220</v>
      </c>
      <c r="I1034" s="1" t="s">
        <v>11</v>
      </c>
      <c r="J1034" s="1">
        <v>111.0</v>
      </c>
      <c r="K1034" s="3">
        <f t="shared" si="1"/>
        <v>0.00009259259259</v>
      </c>
      <c r="L1034" s="4">
        <f t="shared" si="2"/>
        <v>888</v>
      </c>
    </row>
    <row r="1035" ht="15.75" customHeight="1">
      <c r="A1035" s="2">
        <v>45497.0</v>
      </c>
      <c r="B1035" s="3">
        <v>0.7376967592592593</v>
      </c>
      <c r="C1035" s="1" t="s">
        <v>178</v>
      </c>
      <c r="D1035" s="1" t="s">
        <v>217</v>
      </c>
      <c r="E1035" s="1" t="s">
        <v>229</v>
      </c>
      <c r="F1035" s="1" t="s">
        <v>62</v>
      </c>
      <c r="G1035" s="1" t="s">
        <v>230</v>
      </c>
      <c r="H1035" s="1" t="s">
        <v>220</v>
      </c>
      <c r="I1035" s="1" t="s">
        <v>29</v>
      </c>
      <c r="J1035" s="1">
        <v>111.0</v>
      </c>
      <c r="K1035" s="3">
        <f t="shared" si="1"/>
        <v>0.00009259259259</v>
      </c>
      <c r="L1035" s="4">
        <f t="shared" si="2"/>
        <v>888</v>
      </c>
    </row>
    <row r="1036" ht="15.75" customHeight="1">
      <c r="A1036" s="2">
        <v>45497.0</v>
      </c>
      <c r="B1036" s="3">
        <v>0.7377893518518519</v>
      </c>
      <c r="C1036" s="1" t="s">
        <v>158</v>
      </c>
      <c r="D1036" s="1" t="s">
        <v>45</v>
      </c>
      <c r="E1036" s="1" t="s">
        <v>81</v>
      </c>
      <c r="F1036" s="1" t="s">
        <v>62</v>
      </c>
      <c r="G1036" s="1" t="s">
        <v>223</v>
      </c>
      <c r="H1036" s="1" t="s">
        <v>220</v>
      </c>
      <c r="I1036" s="1" t="s">
        <v>54</v>
      </c>
      <c r="J1036" s="1">
        <v>111.0</v>
      </c>
      <c r="K1036" s="3">
        <f t="shared" si="1"/>
        <v>0.00009259259259</v>
      </c>
      <c r="L1036" s="4">
        <f t="shared" si="2"/>
        <v>888</v>
      </c>
    </row>
    <row r="1037" ht="15.75" customHeight="1">
      <c r="A1037" s="2">
        <v>45497.0</v>
      </c>
      <c r="B1037" s="3">
        <v>0.7378819444444445</v>
      </c>
      <c r="C1037" s="1" t="s">
        <v>229</v>
      </c>
      <c r="D1037" s="1" t="s">
        <v>117</v>
      </c>
      <c r="E1037" s="1" t="s">
        <v>274</v>
      </c>
      <c r="F1037" s="1" t="s">
        <v>185</v>
      </c>
      <c r="G1037" s="1" t="s">
        <v>291</v>
      </c>
      <c r="H1037" s="1" t="s">
        <v>224</v>
      </c>
      <c r="I1037" s="1" t="s">
        <v>96</v>
      </c>
      <c r="J1037" s="1">
        <v>111.0</v>
      </c>
      <c r="K1037" s="3">
        <f t="shared" si="1"/>
        <v>0.00009259259259</v>
      </c>
      <c r="L1037" s="4">
        <f t="shared" si="2"/>
        <v>888</v>
      </c>
    </row>
    <row r="1038" ht="15.75" customHeight="1">
      <c r="A1038" s="2">
        <v>45497.0</v>
      </c>
      <c r="B1038" s="3">
        <v>0.737974537037037</v>
      </c>
      <c r="C1038" s="1" t="s">
        <v>36</v>
      </c>
      <c r="D1038" s="1" t="s">
        <v>45</v>
      </c>
      <c r="E1038" s="1" t="s">
        <v>81</v>
      </c>
      <c r="F1038" s="1" t="s">
        <v>62</v>
      </c>
      <c r="G1038" s="1" t="s">
        <v>223</v>
      </c>
      <c r="H1038" s="1" t="s">
        <v>220</v>
      </c>
      <c r="I1038" s="1" t="s">
        <v>102</v>
      </c>
      <c r="J1038" s="1">
        <v>111.0</v>
      </c>
      <c r="K1038" s="3">
        <f t="shared" si="1"/>
        <v>0.00009259259259</v>
      </c>
      <c r="L1038" s="4">
        <f t="shared" si="2"/>
        <v>888</v>
      </c>
    </row>
    <row r="1039" ht="15.75" customHeight="1">
      <c r="A1039" s="2">
        <v>45497.0</v>
      </c>
      <c r="B1039" s="3">
        <v>0.7380671296296296</v>
      </c>
      <c r="C1039" s="1" t="s">
        <v>128</v>
      </c>
      <c r="D1039" s="1" t="s">
        <v>217</v>
      </c>
      <c r="E1039" s="1" t="s">
        <v>218</v>
      </c>
      <c r="F1039" s="1" t="s">
        <v>62</v>
      </c>
      <c r="G1039" s="1" t="s">
        <v>219</v>
      </c>
      <c r="H1039" s="1" t="s">
        <v>220</v>
      </c>
      <c r="I1039" s="1" t="s">
        <v>297</v>
      </c>
      <c r="J1039" s="1">
        <v>111.0</v>
      </c>
      <c r="K1039" s="3">
        <f t="shared" si="1"/>
        <v>0.0001041666667</v>
      </c>
      <c r="L1039" s="4">
        <f t="shared" si="2"/>
        <v>888</v>
      </c>
    </row>
    <row r="1040" ht="15.75" customHeight="1">
      <c r="A1040" s="2">
        <v>45497.0</v>
      </c>
      <c r="B1040" s="3">
        <v>0.7381712962962963</v>
      </c>
      <c r="C1040" s="1" t="s">
        <v>190</v>
      </c>
      <c r="D1040" s="1" t="s">
        <v>45</v>
      </c>
      <c r="E1040" s="1" t="s">
        <v>221</v>
      </c>
      <c r="F1040" s="1" t="s">
        <v>62</v>
      </c>
      <c r="G1040" s="1" t="s">
        <v>222</v>
      </c>
      <c r="H1040" s="1" t="s">
        <v>200</v>
      </c>
      <c r="I1040" s="1" t="s">
        <v>190</v>
      </c>
      <c r="J1040" s="1">
        <v>111.0</v>
      </c>
      <c r="K1040" s="3">
        <f t="shared" si="1"/>
        <v>0.00009259259259</v>
      </c>
      <c r="L1040" s="4">
        <f t="shared" si="2"/>
        <v>888</v>
      </c>
    </row>
    <row r="1041" ht="15.75" customHeight="1">
      <c r="A1041" s="2">
        <v>45497.0</v>
      </c>
      <c r="B1041" s="3">
        <v>0.7382638888888889</v>
      </c>
      <c r="C1041" s="1" t="s">
        <v>162</v>
      </c>
      <c r="D1041" s="1" t="s">
        <v>129</v>
      </c>
      <c r="E1041" s="1" t="s">
        <v>232</v>
      </c>
      <c r="F1041" s="1" t="s">
        <v>74</v>
      </c>
      <c r="G1041" s="1" t="s">
        <v>241</v>
      </c>
      <c r="H1041" s="1" t="s">
        <v>200</v>
      </c>
      <c r="I1041" s="1" t="s">
        <v>161</v>
      </c>
      <c r="J1041" s="1">
        <v>111.0</v>
      </c>
      <c r="K1041" s="3">
        <f t="shared" si="1"/>
        <v>0.00008101851852</v>
      </c>
      <c r="L1041" s="4">
        <f t="shared" si="2"/>
        <v>888</v>
      </c>
    </row>
    <row r="1042" ht="15.75" customHeight="1">
      <c r="A1042" s="2">
        <v>45497.0</v>
      </c>
      <c r="B1042" s="3">
        <v>0.7383449074074074</v>
      </c>
      <c r="C1042" s="1" t="s">
        <v>158</v>
      </c>
      <c r="D1042" s="1" t="s">
        <v>45</v>
      </c>
      <c r="E1042" s="1" t="s">
        <v>81</v>
      </c>
      <c r="F1042" s="1" t="s">
        <v>62</v>
      </c>
      <c r="G1042" s="1" t="s">
        <v>223</v>
      </c>
      <c r="H1042" s="1" t="s">
        <v>220</v>
      </c>
      <c r="I1042" s="1" t="s">
        <v>123</v>
      </c>
      <c r="J1042" s="1">
        <v>111.0</v>
      </c>
      <c r="K1042" s="3">
        <f t="shared" si="1"/>
        <v>0.00009259259259</v>
      </c>
      <c r="L1042" s="4">
        <f t="shared" si="2"/>
        <v>888</v>
      </c>
    </row>
    <row r="1043" ht="15.75" customHeight="1">
      <c r="A1043" s="2">
        <v>45497.0</v>
      </c>
      <c r="B1043" s="3">
        <v>0.7384375</v>
      </c>
      <c r="C1043" s="1" t="s">
        <v>181</v>
      </c>
      <c r="D1043" s="1" t="s">
        <v>182</v>
      </c>
      <c r="E1043" s="1" t="s">
        <v>183</v>
      </c>
      <c r="F1043" s="1" t="s">
        <v>80</v>
      </c>
      <c r="G1043" s="1" t="s">
        <v>184</v>
      </c>
      <c r="H1043" s="1" t="s">
        <v>185</v>
      </c>
      <c r="I1043" s="1" t="s">
        <v>71</v>
      </c>
      <c r="J1043" s="1">
        <v>111.0</v>
      </c>
      <c r="K1043" s="3">
        <f t="shared" si="1"/>
        <v>0.00009259259259</v>
      </c>
      <c r="L1043" s="4">
        <f t="shared" si="2"/>
        <v>888</v>
      </c>
    </row>
    <row r="1044" ht="15.75" customHeight="1">
      <c r="A1044" s="2">
        <v>45497.0</v>
      </c>
      <c r="B1044" s="3">
        <v>0.7385300925925926</v>
      </c>
      <c r="C1044" s="1" t="s">
        <v>128</v>
      </c>
      <c r="D1044" s="1" t="s">
        <v>217</v>
      </c>
      <c r="E1044" s="1" t="s">
        <v>218</v>
      </c>
      <c r="F1044" s="1" t="s">
        <v>62</v>
      </c>
      <c r="G1044" s="1" t="s">
        <v>219</v>
      </c>
      <c r="H1044" s="1" t="s">
        <v>220</v>
      </c>
      <c r="I1044" s="1" t="s">
        <v>284</v>
      </c>
      <c r="J1044" s="1">
        <v>111.0</v>
      </c>
      <c r="K1044" s="3">
        <f t="shared" si="1"/>
        <v>0.00009259259259</v>
      </c>
      <c r="L1044" s="4">
        <f t="shared" si="2"/>
        <v>888</v>
      </c>
    </row>
    <row r="1045" ht="15.75" customHeight="1">
      <c r="A1045" s="2">
        <v>45497.0</v>
      </c>
      <c r="B1045" s="3">
        <v>0.7386226851851853</v>
      </c>
      <c r="C1045" s="1" t="s">
        <v>158</v>
      </c>
      <c r="D1045" s="1" t="s">
        <v>45</v>
      </c>
      <c r="E1045" s="1" t="s">
        <v>81</v>
      </c>
      <c r="F1045" s="1" t="s">
        <v>62</v>
      </c>
      <c r="G1045" s="1" t="s">
        <v>223</v>
      </c>
      <c r="H1045" s="1" t="s">
        <v>220</v>
      </c>
      <c r="I1045" s="1" t="s">
        <v>58</v>
      </c>
      <c r="J1045" s="1">
        <v>111.0</v>
      </c>
      <c r="K1045" s="3">
        <f t="shared" si="1"/>
        <v>0.00009259259259</v>
      </c>
      <c r="L1045" s="4">
        <f t="shared" si="2"/>
        <v>888</v>
      </c>
    </row>
    <row r="1046" ht="15.75" customHeight="1">
      <c r="A1046" s="2">
        <v>45497.0</v>
      </c>
      <c r="B1046" s="3">
        <v>0.7387152777777778</v>
      </c>
      <c r="C1046" s="1" t="s">
        <v>205</v>
      </c>
      <c r="D1046" s="1" t="s">
        <v>129</v>
      </c>
      <c r="E1046" s="1" t="s">
        <v>221</v>
      </c>
      <c r="F1046" s="1" t="s">
        <v>62</v>
      </c>
      <c r="G1046" s="1" t="s">
        <v>225</v>
      </c>
      <c r="H1046" s="1" t="s">
        <v>200</v>
      </c>
      <c r="I1046" s="1" t="s">
        <v>32</v>
      </c>
      <c r="J1046" s="1">
        <v>111.0</v>
      </c>
      <c r="K1046" s="3">
        <f t="shared" si="1"/>
        <v>0.00009259259259</v>
      </c>
      <c r="L1046" s="4">
        <f t="shared" si="2"/>
        <v>888</v>
      </c>
    </row>
    <row r="1047" ht="15.75" customHeight="1">
      <c r="A1047" s="2">
        <v>45497.0</v>
      </c>
      <c r="B1047" s="3">
        <v>0.7388078703703704</v>
      </c>
      <c r="C1047" s="1" t="s">
        <v>162</v>
      </c>
      <c r="D1047" s="1" t="s">
        <v>129</v>
      </c>
      <c r="E1047" s="1" t="s">
        <v>232</v>
      </c>
      <c r="F1047" s="1" t="s">
        <v>74</v>
      </c>
      <c r="G1047" s="1" t="s">
        <v>241</v>
      </c>
      <c r="H1047" s="1" t="s">
        <v>200</v>
      </c>
      <c r="I1047" s="1" t="s">
        <v>192</v>
      </c>
      <c r="J1047" s="1">
        <v>111.0</v>
      </c>
      <c r="K1047" s="3">
        <f t="shared" si="1"/>
        <v>0.00009259259259</v>
      </c>
      <c r="L1047" s="4">
        <f t="shared" si="2"/>
        <v>888</v>
      </c>
    </row>
    <row r="1048" ht="15.75" customHeight="1">
      <c r="A1048" s="2">
        <v>45497.0</v>
      </c>
      <c r="B1048" s="3">
        <v>0.7389004629629629</v>
      </c>
      <c r="C1048" s="1" t="s">
        <v>190</v>
      </c>
      <c r="D1048" s="1" t="s">
        <v>45</v>
      </c>
      <c r="E1048" s="1" t="s">
        <v>221</v>
      </c>
      <c r="F1048" s="1" t="s">
        <v>62</v>
      </c>
      <c r="G1048" s="1" t="s">
        <v>222</v>
      </c>
      <c r="H1048" s="1" t="s">
        <v>220</v>
      </c>
      <c r="I1048" s="1" t="s">
        <v>214</v>
      </c>
      <c r="J1048" s="1">
        <v>111.0</v>
      </c>
      <c r="K1048" s="3">
        <f t="shared" si="1"/>
        <v>0.00009259259259</v>
      </c>
      <c r="L1048" s="4">
        <f t="shared" si="2"/>
        <v>888</v>
      </c>
    </row>
    <row r="1049" ht="15.75" customHeight="1">
      <c r="A1049" s="2">
        <v>45497.0</v>
      </c>
      <c r="B1049" s="3">
        <v>0.7389930555555555</v>
      </c>
      <c r="C1049" s="1" t="s">
        <v>221</v>
      </c>
      <c r="D1049" s="1" t="s">
        <v>117</v>
      </c>
      <c r="E1049" s="1" t="s">
        <v>165</v>
      </c>
      <c r="F1049" s="1" t="s">
        <v>185</v>
      </c>
      <c r="G1049" s="1" t="s">
        <v>118</v>
      </c>
      <c r="H1049" s="1" t="s">
        <v>224</v>
      </c>
      <c r="I1049" s="1" t="s">
        <v>115</v>
      </c>
      <c r="J1049" s="1">
        <v>111.0</v>
      </c>
      <c r="K1049" s="3">
        <f t="shared" si="1"/>
        <v>0.0001041666667</v>
      </c>
      <c r="L1049" s="4">
        <f t="shared" si="2"/>
        <v>888</v>
      </c>
    </row>
    <row r="1050" ht="15.75" customHeight="1">
      <c r="A1050" s="2">
        <v>45497.0</v>
      </c>
      <c r="B1050" s="3">
        <v>0.7390972222222222</v>
      </c>
      <c r="C1050" s="1" t="s">
        <v>71</v>
      </c>
      <c r="D1050" s="1" t="s">
        <v>72</v>
      </c>
      <c r="E1050" s="1" t="s">
        <v>36</v>
      </c>
      <c r="F1050" s="1" t="s">
        <v>28</v>
      </c>
      <c r="G1050" s="1" t="s">
        <v>73</v>
      </c>
      <c r="H1050" s="1" t="s">
        <v>74</v>
      </c>
      <c r="I1050" s="1" t="s">
        <v>109</v>
      </c>
      <c r="J1050" s="1">
        <v>111.0</v>
      </c>
      <c r="K1050" s="3">
        <f t="shared" si="1"/>
        <v>0.00009259259259</v>
      </c>
      <c r="L1050" s="4">
        <f t="shared" si="2"/>
        <v>888</v>
      </c>
    </row>
    <row r="1051" ht="15.75" customHeight="1">
      <c r="A1051" s="2">
        <v>45497.0</v>
      </c>
      <c r="B1051" s="3">
        <v>0.7391898148148148</v>
      </c>
      <c r="C1051" s="1" t="s">
        <v>162</v>
      </c>
      <c r="D1051" s="1" t="s">
        <v>129</v>
      </c>
      <c r="E1051" s="1" t="s">
        <v>232</v>
      </c>
      <c r="F1051" s="1" t="s">
        <v>74</v>
      </c>
      <c r="G1051" s="1" t="s">
        <v>241</v>
      </c>
      <c r="H1051" s="1" t="s">
        <v>200</v>
      </c>
      <c r="I1051" s="1" t="s">
        <v>57</v>
      </c>
      <c r="J1051" s="1">
        <v>111.0</v>
      </c>
      <c r="K1051" s="3">
        <f t="shared" si="1"/>
        <v>0.00009259259259</v>
      </c>
      <c r="L1051" s="4">
        <f t="shared" si="2"/>
        <v>888</v>
      </c>
    </row>
    <row r="1052" ht="15.75" customHeight="1">
      <c r="A1052" s="2">
        <v>45497.0</v>
      </c>
      <c r="B1052" s="3">
        <v>0.7392824074074075</v>
      </c>
      <c r="C1052" s="1" t="s">
        <v>36</v>
      </c>
      <c r="D1052" s="1" t="s">
        <v>45</v>
      </c>
      <c r="E1052" s="1" t="s">
        <v>81</v>
      </c>
      <c r="F1052" s="1" t="s">
        <v>62</v>
      </c>
      <c r="G1052" s="1" t="s">
        <v>223</v>
      </c>
      <c r="H1052" s="1" t="s">
        <v>220</v>
      </c>
      <c r="I1052" s="1" t="s">
        <v>71</v>
      </c>
      <c r="J1052" s="1">
        <v>111.0</v>
      </c>
      <c r="K1052" s="3">
        <f t="shared" si="1"/>
        <v>0.00009259259259</v>
      </c>
      <c r="L1052" s="4">
        <f t="shared" si="2"/>
        <v>888</v>
      </c>
    </row>
    <row r="1053" ht="15.75" customHeight="1">
      <c r="A1053" s="2">
        <v>45497.0</v>
      </c>
      <c r="B1053" s="3">
        <v>0.739375</v>
      </c>
      <c r="C1053" s="1" t="s">
        <v>158</v>
      </c>
      <c r="D1053" s="1" t="s">
        <v>45</v>
      </c>
      <c r="E1053" s="1" t="s">
        <v>81</v>
      </c>
      <c r="F1053" s="1" t="s">
        <v>62</v>
      </c>
      <c r="G1053" s="1" t="s">
        <v>223</v>
      </c>
      <c r="H1053" s="1" t="s">
        <v>220</v>
      </c>
      <c r="I1053" s="1" t="s">
        <v>52</v>
      </c>
      <c r="J1053" s="1">
        <v>111.0</v>
      </c>
      <c r="K1053" s="3">
        <f t="shared" si="1"/>
        <v>0.00009259259259</v>
      </c>
      <c r="L1053" s="4">
        <f t="shared" si="2"/>
        <v>888</v>
      </c>
    </row>
    <row r="1054" ht="15.75" customHeight="1">
      <c r="A1054" s="2">
        <v>45497.0</v>
      </c>
      <c r="B1054" s="3">
        <v>0.7394675925925926</v>
      </c>
      <c r="C1054" s="1" t="s">
        <v>158</v>
      </c>
      <c r="D1054" s="1" t="s">
        <v>45</v>
      </c>
      <c r="E1054" s="1" t="s">
        <v>81</v>
      </c>
      <c r="F1054" s="1" t="s">
        <v>62</v>
      </c>
      <c r="G1054" s="1" t="s">
        <v>223</v>
      </c>
      <c r="H1054" s="1" t="s">
        <v>220</v>
      </c>
      <c r="I1054" s="1" t="s">
        <v>101</v>
      </c>
      <c r="J1054" s="1">
        <v>111.0</v>
      </c>
      <c r="K1054" s="3">
        <f t="shared" si="1"/>
        <v>0.00009259259259</v>
      </c>
      <c r="L1054" s="4">
        <f t="shared" si="2"/>
        <v>888</v>
      </c>
    </row>
    <row r="1055" ht="15.75" customHeight="1">
      <c r="A1055" s="2">
        <v>45497.0</v>
      </c>
      <c r="B1055" s="3">
        <v>0.7395601851851853</v>
      </c>
      <c r="C1055" s="1" t="s">
        <v>211</v>
      </c>
      <c r="D1055" s="1" t="s">
        <v>129</v>
      </c>
      <c r="E1055" s="1" t="s">
        <v>231</v>
      </c>
      <c r="F1055" s="1" t="s">
        <v>62</v>
      </c>
      <c r="G1055" s="1" t="s">
        <v>9</v>
      </c>
      <c r="H1055" s="1" t="s">
        <v>200</v>
      </c>
      <c r="I1055" s="1" t="s">
        <v>150</v>
      </c>
      <c r="J1055" s="1">
        <v>111.0</v>
      </c>
      <c r="K1055" s="3">
        <f t="shared" si="1"/>
        <v>0.0001041666667</v>
      </c>
      <c r="L1055" s="4">
        <f t="shared" si="2"/>
        <v>888</v>
      </c>
    </row>
    <row r="1056" ht="15.75" customHeight="1">
      <c r="A1056" s="2">
        <v>45497.0</v>
      </c>
      <c r="B1056" s="3">
        <v>0.7396643518518519</v>
      </c>
      <c r="C1056" s="1" t="s">
        <v>158</v>
      </c>
      <c r="D1056" s="1" t="s">
        <v>45</v>
      </c>
      <c r="E1056" s="1" t="s">
        <v>81</v>
      </c>
      <c r="F1056" s="1" t="s">
        <v>62</v>
      </c>
      <c r="G1056" s="1" t="s">
        <v>223</v>
      </c>
      <c r="H1056" s="1" t="s">
        <v>220</v>
      </c>
      <c r="I1056" s="1" t="s">
        <v>32</v>
      </c>
      <c r="J1056" s="1">
        <v>111.0</v>
      </c>
      <c r="K1056" s="3">
        <f t="shared" si="1"/>
        <v>0.00008101851852</v>
      </c>
      <c r="L1056" s="4">
        <f t="shared" si="2"/>
        <v>888</v>
      </c>
    </row>
    <row r="1057" ht="15.75" customHeight="1">
      <c r="A1057" s="2">
        <v>45497.0</v>
      </c>
      <c r="B1057" s="3">
        <v>0.7397453703703704</v>
      </c>
      <c r="C1057" s="1" t="s">
        <v>92</v>
      </c>
      <c r="D1057" s="1" t="s">
        <v>226</v>
      </c>
      <c r="E1057" s="1" t="s">
        <v>193</v>
      </c>
      <c r="F1057" s="1" t="s">
        <v>80</v>
      </c>
      <c r="G1057" s="1" t="s">
        <v>228</v>
      </c>
      <c r="H1057" s="1" t="s">
        <v>220</v>
      </c>
      <c r="I1057" s="1" t="s">
        <v>249</v>
      </c>
      <c r="J1057" s="1">
        <v>111.0</v>
      </c>
      <c r="K1057" s="3">
        <f t="shared" si="1"/>
        <v>0.00009259259259</v>
      </c>
      <c r="L1057" s="4">
        <f t="shared" si="2"/>
        <v>888</v>
      </c>
    </row>
    <row r="1058" ht="15.75" customHeight="1">
      <c r="A1058" s="2">
        <v>45497.0</v>
      </c>
      <c r="B1058" s="3">
        <v>0.7398379629629629</v>
      </c>
      <c r="C1058" s="1" t="s">
        <v>178</v>
      </c>
      <c r="D1058" s="1" t="s">
        <v>217</v>
      </c>
      <c r="E1058" s="1" t="s">
        <v>229</v>
      </c>
      <c r="F1058" s="1" t="s">
        <v>62</v>
      </c>
      <c r="G1058" s="1" t="s">
        <v>230</v>
      </c>
      <c r="H1058" s="1" t="s">
        <v>220</v>
      </c>
      <c r="I1058" s="1" t="s">
        <v>39</v>
      </c>
      <c r="J1058" s="1">
        <v>111.0</v>
      </c>
      <c r="K1058" s="3">
        <f t="shared" si="1"/>
        <v>0.00009259259259</v>
      </c>
      <c r="L1058" s="4">
        <f t="shared" si="2"/>
        <v>888</v>
      </c>
    </row>
    <row r="1059" ht="15.75" customHeight="1">
      <c r="A1059" s="2">
        <v>45497.0</v>
      </c>
      <c r="B1059" s="3">
        <v>0.7399305555555555</v>
      </c>
      <c r="C1059" s="1" t="s">
        <v>178</v>
      </c>
      <c r="D1059" s="1" t="s">
        <v>217</v>
      </c>
      <c r="E1059" s="1" t="s">
        <v>229</v>
      </c>
      <c r="F1059" s="1" t="s">
        <v>62</v>
      </c>
      <c r="G1059" s="1" t="s">
        <v>230</v>
      </c>
      <c r="H1059" s="1" t="s">
        <v>220</v>
      </c>
      <c r="I1059" s="1" t="s">
        <v>270</v>
      </c>
      <c r="J1059" s="1">
        <v>111.0</v>
      </c>
      <c r="K1059" s="3">
        <f t="shared" si="1"/>
        <v>0.00009259259259</v>
      </c>
      <c r="L1059" s="4">
        <f t="shared" si="2"/>
        <v>888</v>
      </c>
    </row>
    <row r="1060" ht="15.75" customHeight="1">
      <c r="A1060" s="2">
        <v>45497.0</v>
      </c>
      <c r="B1060" s="3">
        <v>0.7400231481481482</v>
      </c>
      <c r="C1060" s="1" t="s">
        <v>235</v>
      </c>
      <c r="D1060" s="1" t="s">
        <v>242</v>
      </c>
      <c r="E1060" s="1" t="s">
        <v>173</v>
      </c>
      <c r="F1060" s="1" t="s">
        <v>74</v>
      </c>
      <c r="G1060" s="1" t="s">
        <v>288</v>
      </c>
      <c r="H1060" s="1" t="s">
        <v>200</v>
      </c>
      <c r="I1060" s="1" t="s">
        <v>173</v>
      </c>
      <c r="J1060" s="1">
        <v>111.0</v>
      </c>
      <c r="K1060" s="3">
        <f t="shared" si="1"/>
        <v>0.00009259259259</v>
      </c>
      <c r="L1060" s="4">
        <f t="shared" si="2"/>
        <v>888</v>
      </c>
    </row>
    <row r="1061" ht="15.75" customHeight="1">
      <c r="A1061" s="2">
        <v>45497.0</v>
      </c>
      <c r="B1061" s="3">
        <v>0.7401157407407407</v>
      </c>
      <c r="C1061" s="1" t="s">
        <v>128</v>
      </c>
      <c r="D1061" s="1" t="s">
        <v>217</v>
      </c>
      <c r="E1061" s="1" t="s">
        <v>218</v>
      </c>
      <c r="F1061" s="1" t="s">
        <v>62</v>
      </c>
      <c r="G1061" s="1" t="s">
        <v>219</v>
      </c>
      <c r="H1061" s="1" t="s">
        <v>220</v>
      </c>
      <c r="I1061" s="1" t="s">
        <v>248</v>
      </c>
      <c r="J1061" s="1">
        <v>111.0</v>
      </c>
      <c r="K1061" s="3">
        <f t="shared" si="1"/>
        <v>0.00009259259259</v>
      </c>
      <c r="L1061" s="4">
        <f t="shared" si="2"/>
        <v>888</v>
      </c>
    </row>
    <row r="1062" ht="15.75" customHeight="1">
      <c r="A1062" s="2">
        <v>45497.0</v>
      </c>
      <c r="B1062" s="3">
        <v>0.7402083333333334</v>
      </c>
      <c r="C1062" s="1" t="s">
        <v>36</v>
      </c>
      <c r="D1062" s="1" t="s">
        <v>45</v>
      </c>
      <c r="E1062" s="1" t="s">
        <v>81</v>
      </c>
      <c r="F1062" s="1" t="s">
        <v>62</v>
      </c>
      <c r="G1062" s="1" t="s">
        <v>223</v>
      </c>
      <c r="H1062" s="1" t="s">
        <v>220</v>
      </c>
      <c r="I1062" s="1" t="s">
        <v>150</v>
      </c>
      <c r="J1062" s="1">
        <v>111.0</v>
      </c>
      <c r="K1062" s="3">
        <f t="shared" si="1"/>
        <v>0.00009259259259</v>
      </c>
      <c r="L1062" s="4">
        <f t="shared" si="2"/>
        <v>888</v>
      </c>
    </row>
    <row r="1063" ht="15.75" customHeight="1">
      <c r="A1063" s="2">
        <v>45497.0</v>
      </c>
      <c r="B1063" s="3">
        <v>0.740300925925926</v>
      </c>
      <c r="C1063" s="1" t="s">
        <v>205</v>
      </c>
      <c r="D1063" s="1" t="s">
        <v>129</v>
      </c>
      <c r="E1063" s="1" t="s">
        <v>221</v>
      </c>
      <c r="F1063" s="1" t="s">
        <v>62</v>
      </c>
      <c r="G1063" s="1" t="s">
        <v>225</v>
      </c>
      <c r="H1063" s="1" t="s">
        <v>200</v>
      </c>
      <c r="I1063" s="1" t="s">
        <v>113</v>
      </c>
      <c r="J1063" s="1">
        <v>111.0</v>
      </c>
      <c r="K1063" s="3">
        <f t="shared" si="1"/>
        <v>0.00009259259259</v>
      </c>
      <c r="L1063" s="4">
        <f t="shared" si="2"/>
        <v>888</v>
      </c>
    </row>
    <row r="1064" ht="15.75" customHeight="1">
      <c r="A1064" s="2">
        <v>45497.0</v>
      </c>
      <c r="B1064" s="3">
        <v>0.7403935185185185</v>
      </c>
      <c r="C1064" s="1" t="s">
        <v>209</v>
      </c>
      <c r="D1064" s="1" t="s">
        <v>217</v>
      </c>
      <c r="E1064" s="1" t="s">
        <v>136</v>
      </c>
      <c r="F1064" s="1" t="s">
        <v>80</v>
      </c>
      <c r="G1064" s="1" t="s">
        <v>227</v>
      </c>
      <c r="H1064" s="1" t="s">
        <v>220</v>
      </c>
      <c r="I1064" s="1" t="s">
        <v>21</v>
      </c>
      <c r="J1064" s="1">
        <v>111.0</v>
      </c>
      <c r="K1064" s="3">
        <f t="shared" si="1"/>
        <v>0.0001041666667</v>
      </c>
      <c r="L1064" s="4">
        <f t="shared" si="2"/>
        <v>888</v>
      </c>
    </row>
    <row r="1065" ht="15.75" customHeight="1">
      <c r="A1065" s="2">
        <v>45497.0</v>
      </c>
      <c r="B1065" s="3">
        <v>0.7404976851851851</v>
      </c>
      <c r="C1065" s="1" t="s">
        <v>235</v>
      </c>
      <c r="D1065" s="1" t="s">
        <v>242</v>
      </c>
      <c r="E1065" s="1" t="s">
        <v>173</v>
      </c>
      <c r="F1065" s="1" t="s">
        <v>74</v>
      </c>
      <c r="G1065" s="1" t="s">
        <v>243</v>
      </c>
      <c r="H1065" s="1" t="s">
        <v>200</v>
      </c>
      <c r="I1065" s="1" t="s">
        <v>143</v>
      </c>
      <c r="J1065" s="1">
        <v>111.0</v>
      </c>
      <c r="K1065" s="3">
        <f t="shared" si="1"/>
        <v>0.00009259259259</v>
      </c>
      <c r="L1065" s="4">
        <f t="shared" si="2"/>
        <v>888</v>
      </c>
    </row>
    <row r="1066" ht="15.75" customHeight="1">
      <c r="A1066" s="2">
        <v>45497.0</v>
      </c>
      <c r="B1066" s="3">
        <v>0.7405902777777778</v>
      </c>
      <c r="C1066" s="1" t="s">
        <v>190</v>
      </c>
      <c r="D1066" s="1" t="s">
        <v>45</v>
      </c>
      <c r="E1066" s="1" t="s">
        <v>221</v>
      </c>
      <c r="F1066" s="1" t="s">
        <v>62</v>
      </c>
      <c r="G1066" s="1" t="s">
        <v>222</v>
      </c>
      <c r="H1066" s="1" t="s">
        <v>220</v>
      </c>
      <c r="I1066" s="1" t="s">
        <v>292</v>
      </c>
      <c r="J1066" s="1">
        <v>111.0</v>
      </c>
      <c r="K1066" s="3">
        <f t="shared" si="1"/>
        <v>0.00009259259259</v>
      </c>
      <c r="L1066" s="4">
        <f t="shared" si="2"/>
        <v>888</v>
      </c>
    </row>
    <row r="1067" ht="15.75" customHeight="1">
      <c r="A1067" s="2">
        <v>45497.0</v>
      </c>
      <c r="B1067" s="3">
        <v>0.7406828703703704</v>
      </c>
      <c r="C1067" s="1" t="s">
        <v>158</v>
      </c>
      <c r="D1067" s="1" t="s">
        <v>45</v>
      </c>
      <c r="E1067" s="1" t="s">
        <v>81</v>
      </c>
      <c r="F1067" s="1" t="s">
        <v>62</v>
      </c>
      <c r="G1067" s="1" t="s">
        <v>223</v>
      </c>
      <c r="H1067" s="1" t="s">
        <v>220</v>
      </c>
      <c r="I1067" s="1" t="s">
        <v>252</v>
      </c>
      <c r="J1067" s="1">
        <v>111.0</v>
      </c>
      <c r="K1067" s="3">
        <f t="shared" si="1"/>
        <v>0.00009259259259</v>
      </c>
      <c r="L1067" s="4">
        <f t="shared" si="2"/>
        <v>888</v>
      </c>
    </row>
    <row r="1068" ht="15.75" customHeight="1">
      <c r="A1068" s="2">
        <v>45497.0</v>
      </c>
      <c r="B1068" s="3">
        <v>0.7407754629629629</v>
      </c>
      <c r="C1068" s="1" t="s">
        <v>196</v>
      </c>
      <c r="D1068" s="1" t="s">
        <v>197</v>
      </c>
      <c r="E1068" s="1" t="s">
        <v>198</v>
      </c>
      <c r="F1068" s="1" t="s">
        <v>74</v>
      </c>
      <c r="G1068" s="1" t="s">
        <v>199</v>
      </c>
      <c r="H1068" s="1" t="s">
        <v>200</v>
      </c>
      <c r="I1068" s="1" t="s">
        <v>39</v>
      </c>
      <c r="J1068" s="1">
        <v>111.0</v>
      </c>
      <c r="K1068" s="3">
        <f t="shared" si="1"/>
        <v>0.00009259259259</v>
      </c>
      <c r="L1068" s="4">
        <f t="shared" si="2"/>
        <v>888</v>
      </c>
    </row>
    <row r="1069" ht="15.75" customHeight="1">
      <c r="A1069" s="2">
        <v>45497.0</v>
      </c>
      <c r="B1069" s="3">
        <v>0.7408680555555556</v>
      </c>
      <c r="C1069" s="1" t="s">
        <v>175</v>
      </c>
      <c r="D1069" s="1" t="s">
        <v>226</v>
      </c>
      <c r="E1069" s="1" t="s">
        <v>235</v>
      </c>
      <c r="F1069" s="1" t="s">
        <v>80</v>
      </c>
      <c r="G1069" s="1" t="s">
        <v>236</v>
      </c>
      <c r="H1069" s="1" t="s">
        <v>220</v>
      </c>
      <c r="I1069" s="1" t="s">
        <v>38</v>
      </c>
      <c r="J1069" s="1">
        <v>111.0</v>
      </c>
      <c r="K1069" s="3">
        <f t="shared" si="1"/>
        <v>0.00009259259259</v>
      </c>
      <c r="L1069" s="4">
        <f t="shared" si="2"/>
        <v>888</v>
      </c>
    </row>
    <row r="1070" ht="15.75" customHeight="1">
      <c r="A1070" s="2">
        <v>45497.0</v>
      </c>
      <c r="B1070" s="3">
        <v>0.7409606481481482</v>
      </c>
      <c r="C1070" s="1" t="s">
        <v>209</v>
      </c>
      <c r="D1070" s="1" t="s">
        <v>217</v>
      </c>
      <c r="E1070" s="1" t="s">
        <v>218</v>
      </c>
      <c r="F1070" s="1" t="s">
        <v>62</v>
      </c>
      <c r="G1070" s="1" t="s">
        <v>219</v>
      </c>
      <c r="H1070" s="1" t="s">
        <v>220</v>
      </c>
      <c r="I1070" s="1" t="s">
        <v>269</v>
      </c>
      <c r="J1070" s="1">
        <v>111.0</v>
      </c>
      <c r="K1070" s="3">
        <f t="shared" si="1"/>
        <v>0.00009259259259</v>
      </c>
      <c r="L1070" s="4">
        <f t="shared" si="2"/>
        <v>888</v>
      </c>
    </row>
    <row r="1071" ht="15.75" customHeight="1">
      <c r="A1071" s="2">
        <v>45497.0</v>
      </c>
      <c r="B1071" s="3">
        <v>0.7410532407407407</v>
      </c>
      <c r="C1071" s="1" t="s">
        <v>190</v>
      </c>
      <c r="D1071" s="1" t="s">
        <v>45</v>
      </c>
      <c r="E1071" s="1" t="s">
        <v>221</v>
      </c>
      <c r="F1071" s="1" t="s">
        <v>62</v>
      </c>
      <c r="G1071" s="1" t="s">
        <v>222</v>
      </c>
      <c r="H1071" s="1" t="s">
        <v>220</v>
      </c>
      <c r="I1071" s="1" t="s">
        <v>50</v>
      </c>
      <c r="J1071" s="1">
        <v>111.0</v>
      </c>
      <c r="K1071" s="3">
        <f t="shared" si="1"/>
        <v>0.00009259259259</v>
      </c>
      <c r="L1071" s="4">
        <f t="shared" si="2"/>
        <v>888</v>
      </c>
    </row>
    <row r="1072" ht="15.75" customHeight="1">
      <c r="A1072" s="2">
        <v>45497.0</v>
      </c>
      <c r="B1072" s="3">
        <v>0.7411458333333334</v>
      </c>
      <c r="C1072" s="1" t="s">
        <v>163</v>
      </c>
      <c r="D1072" s="1" t="s">
        <v>201</v>
      </c>
      <c r="E1072" s="1" t="s">
        <v>196</v>
      </c>
      <c r="F1072" s="1" t="s">
        <v>35</v>
      </c>
      <c r="G1072" s="1" t="s">
        <v>202</v>
      </c>
      <c r="H1072" s="1" t="s">
        <v>185</v>
      </c>
      <c r="I1072" s="1" t="s">
        <v>69</v>
      </c>
      <c r="J1072" s="1">
        <v>111.0</v>
      </c>
      <c r="K1072" s="3">
        <f t="shared" si="1"/>
        <v>0.00009259259259</v>
      </c>
      <c r="L1072" s="4">
        <f t="shared" si="2"/>
        <v>888</v>
      </c>
    </row>
    <row r="1073" ht="15.75" customHeight="1">
      <c r="A1073" s="2">
        <v>45497.0</v>
      </c>
      <c r="B1073" s="3">
        <v>0.741238425925926</v>
      </c>
      <c r="C1073" s="1" t="s">
        <v>162</v>
      </c>
      <c r="D1073" s="1" t="s">
        <v>197</v>
      </c>
      <c r="E1073" s="1" t="s">
        <v>232</v>
      </c>
      <c r="F1073" s="1" t="s">
        <v>74</v>
      </c>
      <c r="G1073" s="1" t="s">
        <v>233</v>
      </c>
      <c r="H1073" s="1" t="s">
        <v>200</v>
      </c>
      <c r="I1073" s="1" t="s">
        <v>198</v>
      </c>
      <c r="J1073" s="1">
        <v>111.0</v>
      </c>
      <c r="K1073" s="3">
        <f t="shared" si="1"/>
        <v>0.00009259259259</v>
      </c>
      <c r="L1073" s="4">
        <f t="shared" si="2"/>
        <v>888</v>
      </c>
    </row>
    <row r="1074" ht="15.75" customHeight="1">
      <c r="A1074" s="2">
        <v>45497.0</v>
      </c>
      <c r="B1074" s="3">
        <v>0.7413310185185185</v>
      </c>
      <c r="C1074" s="1" t="s">
        <v>178</v>
      </c>
      <c r="D1074" s="1" t="s">
        <v>217</v>
      </c>
      <c r="E1074" s="1" t="s">
        <v>229</v>
      </c>
      <c r="F1074" s="1" t="s">
        <v>62</v>
      </c>
      <c r="G1074" s="1" t="s">
        <v>130</v>
      </c>
      <c r="H1074" s="1" t="s">
        <v>220</v>
      </c>
      <c r="I1074" s="1" t="s">
        <v>69</v>
      </c>
      <c r="J1074" s="1">
        <v>111.0</v>
      </c>
      <c r="K1074" s="3">
        <f t="shared" si="1"/>
        <v>0.00009259259259</v>
      </c>
      <c r="L1074" s="4">
        <f t="shared" si="2"/>
        <v>888</v>
      </c>
    </row>
    <row r="1075" ht="15.75" customHeight="1">
      <c r="A1075" s="2">
        <v>45497.0</v>
      </c>
      <c r="B1075" s="3">
        <v>0.7414236111111111</v>
      </c>
      <c r="C1075" s="1" t="s">
        <v>128</v>
      </c>
      <c r="D1075" s="1" t="s">
        <v>217</v>
      </c>
      <c r="E1075" s="1" t="s">
        <v>218</v>
      </c>
      <c r="F1075" s="1" t="s">
        <v>62</v>
      </c>
      <c r="G1075" s="1" t="s">
        <v>130</v>
      </c>
      <c r="H1075" s="1" t="s">
        <v>220</v>
      </c>
      <c r="I1075" s="1" t="s">
        <v>235</v>
      </c>
      <c r="J1075" s="1">
        <v>111.0</v>
      </c>
      <c r="K1075" s="3">
        <f t="shared" si="1"/>
        <v>0.00009259259259</v>
      </c>
      <c r="L1075" s="4">
        <f t="shared" si="2"/>
        <v>888</v>
      </c>
    </row>
    <row r="1076" ht="15.75" customHeight="1">
      <c r="A1076" s="2">
        <v>45497.0</v>
      </c>
      <c r="B1076" s="3">
        <v>0.7415162037037036</v>
      </c>
      <c r="C1076" s="1" t="s">
        <v>128</v>
      </c>
      <c r="D1076" s="1" t="s">
        <v>217</v>
      </c>
      <c r="E1076" s="1" t="s">
        <v>218</v>
      </c>
      <c r="F1076" s="1" t="s">
        <v>62</v>
      </c>
      <c r="G1076" s="1" t="s">
        <v>219</v>
      </c>
      <c r="H1076" s="1" t="s">
        <v>220</v>
      </c>
      <c r="I1076" s="1" t="s">
        <v>38</v>
      </c>
      <c r="J1076" s="1">
        <v>111.0</v>
      </c>
      <c r="K1076" s="3">
        <f t="shared" si="1"/>
        <v>0.00009259259259</v>
      </c>
      <c r="L1076" s="4">
        <f t="shared" si="2"/>
        <v>888</v>
      </c>
    </row>
    <row r="1077" ht="15.75" customHeight="1">
      <c r="A1077" s="2">
        <v>45497.0</v>
      </c>
      <c r="B1077" s="3">
        <v>0.7416087962962963</v>
      </c>
      <c r="C1077" s="1" t="s">
        <v>92</v>
      </c>
      <c r="D1077" s="1" t="s">
        <v>182</v>
      </c>
      <c r="E1077" s="1" t="s">
        <v>193</v>
      </c>
      <c r="F1077" s="1" t="s">
        <v>80</v>
      </c>
      <c r="G1077" s="1" t="s">
        <v>228</v>
      </c>
      <c r="H1077" s="1" t="s">
        <v>185</v>
      </c>
      <c r="I1077" s="1" t="s">
        <v>298</v>
      </c>
      <c r="J1077" s="1">
        <v>111.0</v>
      </c>
      <c r="K1077" s="3">
        <f t="shared" si="1"/>
        <v>0.00009259259259</v>
      </c>
      <c r="L1077" s="4">
        <f t="shared" si="2"/>
        <v>888</v>
      </c>
    </row>
    <row r="1078" ht="15.75" customHeight="1">
      <c r="A1078" s="2">
        <v>45497.0</v>
      </c>
      <c r="B1078" s="3">
        <v>0.7417013888888889</v>
      </c>
      <c r="C1078" s="1" t="s">
        <v>209</v>
      </c>
      <c r="D1078" s="1" t="s">
        <v>217</v>
      </c>
      <c r="E1078" s="1" t="s">
        <v>218</v>
      </c>
      <c r="F1078" s="1" t="s">
        <v>62</v>
      </c>
      <c r="G1078" s="1" t="s">
        <v>219</v>
      </c>
      <c r="H1078" s="1" t="s">
        <v>220</v>
      </c>
      <c r="I1078" s="1" t="s">
        <v>76</v>
      </c>
      <c r="J1078" s="1">
        <v>111.0</v>
      </c>
      <c r="K1078" s="3">
        <f t="shared" si="1"/>
        <v>0.0001041666667</v>
      </c>
      <c r="L1078" s="4">
        <f t="shared" si="2"/>
        <v>888</v>
      </c>
    </row>
    <row r="1079" ht="15.75" customHeight="1">
      <c r="A1079" s="2">
        <v>45497.0</v>
      </c>
      <c r="B1079" s="3">
        <v>0.7418055555555556</v>
      </c>
      <c r="C1079" s="1" t="s">
        <v>36</v>
      </c>
      <c r="D1079" s="1" t="s">
        <v>45</v>
      </c>
      <c r="E1079" s="1" t="s">
        <v>81</v>
      </c>
      <c r="F1079" s="1" t="s">
        <v>62</v>
      </c>
      <c r="G1079" s="1" t="s">
        <v>223</v>
      </c>
      <c r="H1079" s="1" t="s">
        <v>220</v>
      </c>
      <c r="I1079" s="1" t="s">
        <v>251</v>
      </c>
      <c r="J1079" s="1">
        <v>111.0</v>
      </c>
      <c r="K1079" s="3">
        <f t="shared" si="1"/>
        <v>0.0001041666667</v>
      </c>
      <c r="L1079" s="4">
        <f t="shared" si="2"/>
        <v>888</v>
      </c>
    </row>
    <row r="1080" ht="15.75" customHeight="1">
      <c r="A1080" s="2">
        <v>45497.0</v>
      </c>
      <c r="B1080" s="3">
        <v>0.7419097222222222</v>
      </c>
      <c r="C1080" s="1" t="s">
        <v>190</v>
      </c>
      <c r="D1080" s="1" t="s">
        <v>45</v>
      </c>
      <c r="E1080" s="1" t="s">
        <v>221</v>
      </c>
      <c r="F1080" s="1" t="s">
        <v>62</v>
      </c>
      <c r="G1080" s="1" t="s">
        <v>222</v>
      </c>
      <c r="H1080" s="1" t="s">
        <v>220</v>
      </c>
      <c r="I1080" s="1" t="s">
        <v>182</v>
      </c>
      <c r="J1080" s="1">
        <v>111.0</v>
      </c>
      <c r="K1080" s="3">
        <f t="shared" si="1"/>
        <v>0.00009259259259</v>
      </c>
      <c r="L1080" s="4">
        <f t="shared" si="2"/>
        <v>888</v>
      </c>
    </row>
    <row r="1081" ht="15.75" customHeight="1">
      <c r="A1081" s="2">
        <v>45497.0</v>
      </c>
      <c r="B1081" s="3">
        <v>0.7420023148148148</v>
      </c>
      <c r="C1081" s="1" t="s">
        <v>163</v>
      </c>
      <c r="D1081" s="1" t="s">
        <v>201</v>
      </c>
      <c r="E1081" s="1" t="s">
        <v>162</v>
      </c>
      <c r="F1081" s="1" t="s">
        <v>35</v>
      </c>
      <c r="G1081" s="1" t="s">
        <v>202</v>
      </c>
      <c r="H1081" s="1" t="s">
        <v>185</v>
      </c>
      <c r="I1081" s="1" t="s">
        <v>150</v>
      </c>
      <c r="J1081" s="1">
        <v>111.0</v>
      </c>
      <c r="K1081" s="3">
        <f t="shared" si="1"/>
        <v>0.00009259259259</v>
      </c>
      <c r="L1081" s="4">
        <f t="shared" si="2"/>
        <v>888</v>
      </c>
    </row>
    <row r="1082" ht="15.75" customHeight="1">
      <c r="A1082" s="2">
        <v>45497.0</v>
      </c>
      <c r="B1082" s="3">
        <v>0.7420949074074074</v>
      </c>
      <c r="C1082" s="1" t="s">
        <v>36</v>
      </c>
      <c r="D1082" s="1" t="s">
        <v>45</v>
      </c>
      <c r="E1082" s="1" t="s">
        <v>81</v>
      </c>
      <c r="F1082" s="1" t="s">
        <v>62</v>
      </c>
      <c r="G1082" s="1" t="s">
        <v>223</v>
      </c>
      <c r="H1082" s="1" t="s">
        <v>220</v>
      </c>
      <c r="I1082" s="1" t="s">
        <v>21</v>
      </c>
      <c r="J1082" s="1">
        <v>111.0</v>
      </c>
      <c r="K1082" s="3">
        <f t="shared" si="1"/>
        <v>0.00009259259259</v>
      </c>
      <c r="L1082" s="4">
        <f t="shared" si="2"/>
        <v>888</v>
      </c>
    </row>
    <row r="1083" ht="15.75" customHeight="1">
      <c r="A1083" s="2">
        <v>45497.0</v>
      </c>
      <c r="B1083" s="3">
        <v>0.7421875</v>
      </c>
      <c r="C1083" s="1" t="s">
        <v>193</v>
      </c>
      <c r="D1083" s="1" t="s">
        <v>197</v>
      </c>
      <c r="E1083" s="1" t="s">
        <v>56</v>
      </c>
      <c r="F1083" s="1" t="s">
        <v>74</v>
      </c>
      <c r="G1083" s="1" t="s">
        <v>46</v>
      </c>
      <c r="H1083" s="1" t="s">
        <v>200</v>
      </c>
      <c r="I1083" s="1" t="s">
        <v>72</v>
      </c>
      <c r="J1083" s="1">
        <v>111.0</v>
      </c>
      <c r="K1083" s="3">
        <f t="shared" si="1"/>
        <v>0.00008101851852</v>
      </c>
      <c r="L1083" s="4">
        <f t="shared" si="2"/>
        <v>888</v>
      </c>
    </row>
    <row r="1084" ht="15.75" customHeight="1">
      <c r="A1084" s="2">
        <v>45497.0</v>
      </c>
      <c r="B1084" s="3">
        <v>0.7422685185185185</v>
      </c>
      <c r="C1084" s="1" t="s">
        <v>183</v>
      </c>
      <c r="D1084" s="1" t="s">
        <v>197</v>
      </c>
      <c r="E1084" s="1" t="s">
        <v>56</v>
      </c>
      <c r="F1084" s="1" t="s">
        <v>74</v>
      </c>
      <c r="G1084" s="1" t="s">
        <v>46</v>
      </c>
      <c r="H1084" s="1" t="s">
        <v>200</v>
      </c>
      <c r="I1084" s="1" t="s">
        <v>143</v>
      </c>
      <c r="J1084" s="1">
        <v>111.0</v>
      </c>
      <c r="K1084" s="3">
        <f t="shared" si="1"/>
        <v>0.00009259259259</v>
      </c>
      <c r="L1084" s="4">
        <f t="shared" si="2"/>
        <v>888</v>
      </c>
    </row>
    <row r="1085" ht="15.75" customHeight="1">
      <c r="A1085" s="2">
        <v>45497.0</v>
      </c>
      <c r="B1085" s="3">
        <v>0.7423611111111111</v>
      </c>
      <c r="C1085" s="1" t="s">
        <v>36</v>
      </c>
      <c r="D1085" s="1" t="s">
        <v>45</v>
      </c>
      <c r="E1085" s="1" t="s">
        <v>81</v>
      </c>
      <c r="F1085" s="1" t="s">
        <v>62</v>
      </c>
      <c r="G1085" s="1" t="s">
        <v>223</v>
      </c>
      <c r="H1085" s="1" t="s">
        <v>220</v>
      </c>
      <c r="I1085" s="1" t="s">
        <v>94</v>
      </c>
      <c r="J1085" s="1">
        <v>111.0</v>
      </c>
      <c r="K1085" s="3">
        <f t="shared" si="1"/>
        <v>0.00009259259259</v>
      </c>
      <c r="L1085" s="4">
        <f t="shared" si="2"/>
        <v>888</v>
      </c>
    </row>
    <row r="1086" ht="15.75" customHeight="1">
      <c r="A1086" s="2">
        <v>45497.0</v>
      </c>
      <c r="B1086" s="3">
        <v>0.7424537037037037</v>
      </c>
      <c r="C1086" s="1" t="s">
        <v>36</v>
      </c>
      <c r="D1086" s="1" t="s">
        <v>45</v>
      </c>
      <c r="E1086" s="1" t="s">
        <v>81</v>
      </c>
      <c r="F1086" s="1" t="s">
        <v>62</v>
      </c>
      <c r="G1086" s="1" t="s">
        <v>223</v>
      </c>
      <c r="H1086" s="1" t="s">
        <v>220</v>
      </c>
      <c r="I1086" s="1" t="s">
        <v>150</v>
      </c>
      <c r="J1086" s="1">
        <v>111.0</v>
      </c>
      <c r="K1086" s="3">
        <f t="shared" si="1"/>
        <v>0.00009259259259</v>
      </c>
      <c r="L1086" s="4">
        <f t="shared" si="2"/>
        <v>888</v>
      </c>
    </row>
    <row r="1087" ht="15.75" customHeight="1">
      <c r="A1087" s="2">
        <v>45497.0</v>
      </c>
      <c r="B1087" s="3">
        <v>0.7425462962962963</v>
      </c>
      <c r="C1087" s="1" t="s">
        <v>158</v>
      </c>
      <c r="D1087" s="1" t="s">
        <v>45</v>
      </c>
      <c r="E1087" s="1" t="s">
        <v>81</v>
      </c>
      <c r="F1087" s="1" t="s">
        <v>62</v>
      </c>
      <c r="G1087" s="1" t="s">
        <v>223</v>
      </c>
      <c r="H1087" s="1" t="s">
        <v>220</v>
      </c>
      <c r="I1087" s="1" t="s">
        <v>21</v>
      </c>
      <c r="J1087" s="1">
        <v>111.0</v>
      </c>
      <c r="K1087" s="3">
        <f t="shared" si="1"/>
        <v>0.0001041666667</v>
      </c>
      <c r="L1087" s="4">
        <f t="shared" si="2"/>
        <v>888</v>
      </c>
    </row>
    <row r="1088" ht="15.75" customHeight="1">
      <c r="A1088" s="2">
        <v>45497.0</v>
      </c>
      <c r="B1088" s="3">
        <v>0.742650462962963</v>
      </c>
      <c r="C1088" s="1" t="s">
        <v>209</v>
      </c>
      <c r="D1088" s="1" t="s">
        <v>217</v>
      </c>
      <c r="E1088" s="1" t="s">
        <v>218</v>
      </c>
      <c r="F1088" s="1" t="s">
        <v>62</v>
      </c>
      <c r="G1088" s="1" t="s">
        <v>219</v>
      </c>
      <c r="H1088" s="1" t="s">
        <v>220</v>
      </c>
      <c r="I1088" s="1" t="s">
        <v>109</v>
      </c>
      <c r="J1088" s="1">
        <v>111.0</v>
      </c>
      <c r="K1088" s="3">
        <f t="shared" si="1"/>
        <v>0.00009259259259</v>
      </c>
      <c r="L1088" s="4">
        <f t="shared" si="2"/>
        <v>888</v>
      </c>
    </row>
    <row r="1089" ht="15.75" customHeight="1">
      <c r="A1089" s="2">
        <v>45497.0</v>
      </c>
      <c r="B1089" s="3">
        <v>0.7427430555555555</v>
      </c>
      <c r="C1089" s="1" t="s">
        <v>190</v>
      </c>
      <c r="D1089" s="1" t="s">
        <v>45</v>
      </c>
      <c r="E1089" s="1" t="s">
        <v>221</v>
      </c>
      <c r="F1089" s="1" t="s">
        <v>62</v>
      </c>
      <c r="G1089" s="1" t="s">
        <v>222</v>
      </c>
      <c r="H1089" s="1" t="s">
        <v>200</v>
      </c>
      <c r="I1089" s="1" t="s">
        <v>69</v>
      </c>
      <c r="J1089" s="1">
        <v>111.0</v>
      </c>
      <c r="K1089" s="3">
        <f t="shared" si="1"/>
        <v>0.00009259259259</v>
      </c>
      <c r="L1089" s="4">
        <f t="shared" si="2"/>
        <v>888</v>
      </c>
    </row>
    <row r="1090" ht="15.75" customHeight="1">
      <c r="A1090" s="2">
        <v>45497.0</v>
      </c>
      <c r="B1090" s="3">
        <v>0.7428356481481481</v>
      </c>
      <c r="C1090" s="1" t="s">
        <v>178</v>
      </c>
      <c r="D1090" s="1" t="s">
        <v>217</v>
      </c>
      <c r="E1090" s="1" t="s">
        <v>229</v>
      </c>
      <c r="F1090" s="1" t="s">
        <v>62</v>
      </c>
      <c r="G1090" s="1" t="s">
        <v>230</v>
      </c>
      <c r="H1090" s="1" t="s">
        <v>220</v>
      </c>
      <c r="I1090" s="1" t="s">
        <v>32</v>
      </c>
      <c r="J1090" s="1">
        <v>111.0</v>
      </c>
      <c r="K1090" s="3">
        <f t="shared" si="1"/>
        <v>0.00009259259259</v>
      </c>
      <c r="L1090" s="4">
        <f t="shared" si="2"/>
        <v>888</v>
      </c>
    </row>
    <row r="1091" ht="15.75" customHeight="1">
      <c r="A1091" s="2">
        <v>45497.0</v>
      </c>
      <c r="B1091" s="3">
        <v>0.7429282407407407</v>
      </c>
      <c r="C1091" s="1" t="s">
        <v>36</v>
      </c>
      <c r="D1091" s="1" t="s">
        <v>45</v>
      </c>
      <c r="E1091" s="1" t="s">
        <v>81</v>
      </c>
      <c r="F1091" s="1" t="s">
        <v>62</v>
      </c>
      <c r="G1091" s="1" t="s">
        <v>223</v>
      </c>
      <c r="H1091" s="1" t="s">
        <v>220</v>
      </c>
      <c r="I1091" s="1" t="s">
        <v>24</v>
      </c>
      <c r="J1091" s="1">
        <v>111.0</v>
      </c>
      <c r="K1091" s="3">
        <f t="shared" si="1"/>
        <v>0.00009259259259</v>
      </c>
      <c r="L1091" s="4">
        <f t="shared" si="2"/>
        <v>888</v>
      </c>
    </row>
    <row r="1092" ht="15.75" customHeight="1">
      <c r="A1092" s="2">
        <v>45497.0</v>
      </c>
      <c r="B1092" s="3">
        <v>0.7430208333333334</v>
      </c>
      <c r="C1092" s="1" t="s">
        <v>215</v>
      </c>
      <c r="D1092" s="1" t="s">
        <v>226</v>
      </c>
      <c r="E1092" s="1" t="s">
        <v>136</v>
      </c>
      <c r="F1092" s="1" t="s">
        <v>80</v>
      </c>
      <c r="G1092" s="1" t="s">
        <v>244</v>
      </c>
      <c r="H1092" s="1" t="s">
        <v>220</v>
      </c>
      <c r="I1092" s="1" t="s">
        <v>32</v>
      </c>
      <c r="J1092" s="1">
        <v>111.0</v>
      </c>
      <c r="K1092" s="3">
        <f t="shared" si="1"/>
        <v>0.00009259259259</v>
      </c>
      <c r="L1092" s="4">
        <f t="shared" si="2"/>
        <v>888</v>
      </c>
    </row>
    <row r="1093" ht="15.75" customHeight="1">
      <c r="A1093" s="2">
        <v>45497.0</v>
      </c>
      <c r="B1093" s="3">
        <v>0.7431134259259259</v>
      </c>
      <c r="C1093" s="1" t="s">
        <v>36</v>
      </c>
      <c r="D1093" s="1" t="s">
        <v>45</v>
      </c>
      <c r="E1093" s="1" t="s">
        <v>81</v>
      </c>
      <c r="F1093" s="1" t="s">
        <v>62</v>
      </c>
      <c r="G1093" s="1" t="s">
        <v>223</v>
      </c>
      <c r="H1093" s="1" t="s">
        <v>220</v>
      </c>
      <c r="I1093" s="1" t="s">
        <v>218</v>
      </c>
      <c r="J1093" s="1">
        <v>111.0</v>
      </c>
      <c r="K1093" s="3">
        <f t="shared" si="1"/>
        <v>0.00009259259259</v>
      </c>
      <c r="L1093" s="4">
        <f t="shared" si="2"/>
        <v>888</v>
      </c>
    </row>
    <row r="1094" ht="15.75" customHeight="1">
      <c r="A1094" s="2">
        <v>45497.0</v>
      </c>
      <c r="B1094" s="3">
        <v>0.7432060185185185</v>
      </c>
      <c r="C1094" s="1" t="s">
        <v>158</v>
      </c>
      <c r="D1094" s="1" t="s">
        <v>45</v>
      </c>
      <c r="E1094" s="1" t="s">
        <v>81</v>
      </c>
      <c r="F1094" s="1" t="s">
        <v>62</v>
      </c>
      <c r="G1094" s="1" t="s">
        <v>223</v>
      </c>
      <c r="H1094" s="1" t="s">
        <v>220</v>
      </c>
      <c r="I1094" s="1" t="s">
        <v>100</v>
      </c>
      <c r="J1094" s="1">
        <v>111.0</v>
      </c>
      <c r="K1094" s="3">
        <f t="shared" si="1"/>
        <v>0.00009259259259</v>
      </c>
      <c r="L1094" s="4">
        <f t="shared" si="2"/>
        <v>888</v>
      </c>
    </row>
    <row r="1095" ht="15.75" customHeight="1">
      <c r="A1095" s="2">
        <v>45497.0</v>
      </c>
      <c r="B1095" s="3">
        <v>0.7432986111111112</v>
      </c>
      <c r="C1095" s="1" t="s">
        <v>211</v>
      </c>
      <c r="D1095" s="1" t="s">
        <v>129</v>
      </c>
      <c r="E1095" s="1" t="s">
        <v>231</v>
      </c>
      <c r="F1095" s="1" t="s">
        <v>62</v>
      </c>
      <c r="G1095" s="1" t="s">
        <v>9</v>
      </c>
      <c r="H1095" s="1" t="s">
        <v>200</v>
      </c>
      <c r="I1095" s="1" t="s">
        <v>174</v>
      </c>
      <c r="J1095" s="1">
        <v>111.0</v>
      </c>
      <c r="K1095" s="3">
        <f t="shared" si="1"/>
        <v>0.00009259259259</v>
      </c>
      <c r="L1095" s="4">
        <f t="shared" si="2"/>
        <v>888</v>
      </c>
    </row>
    <row r="1096" ht="15.75" customHeight="1">
      <c r="A1096" s="2">
        <v>45497.0</v>
      </c>
      <c r="B1096" s="3">
        <v>0.7433912037037037</v>
      </c>
      <c r="C1096" s="1" t="s">
        <v>211</v>
      </c>
      <c r="D1096" s="1" t="s">
        <v>129</v>
      </c>
      <c r="E1096" s="1" t="s">
        <v>231</v>
      </c>
      <c r="F1096" s="1" t="s">
        <v>62</v>
      </c>
      <c r="G1096" s="1" t="s">
        <v>9</v>
      </c>
      <c r="H1096" s="1" t="s">
        <v>200</v>
      </c>
      <c r="I1096" s="1" t="s">
        <v>115</v>
      </c>
      <c r="J1096" s="1">
        <v>111.0</v>
      </c>
      <c r="K1096" s="3">
        <f t="shared" si="1"/>
        <v>0.00009259259259</v>
      </c>
      <c r="L1096" s="4">
        <f t="shared" si="2"/>
        <v>888</v>
      </c>
    </row>
    <row r="1097" ht="15.75" customHeight="1">
      <c r="A1097" s="2">
        <v>45497.0</v>
      </c>
      <c r="B1097" s="3">
        <v>0.7434837962962964</v>
      </c>
      <c r="C1097" s="1" t="s">
        <v>59</v>
      </c>
      <c r="D1097" s="1" t="s">
        <v>182</v>
      </c>
      <c r="E1097" s="1" t="s">
        <v>183</v>
      </c>
      <c r="F1097" s="1" t="s">
        <v>80</v>
      </c>
      <c r="G1097" s="1" t="s">
        <v>194</v>
      </c>
      <c r="H1097" s="1" t="s">
        <v>185</v>
      </c>
      <c r="I1097" s="1" t="s">
        <v>14</v>
      </c>
      <c r="J1097" s="1">
        <v>111.0</v>
      </c>
      <c r="K1097" s="3">
        <f t="shared" si="1"/>
        <v>0.00009259259259</v>
      </c>
      <c r="L1097" s="4">
        <f t="shared" si="2"/>
        <v>888</v>
      </c>
    </row>
    <row r="1098" ht="15.75" customHeight="1">
      <c r="A1098" s="2">
        <v>45497.0</v>
      </c>
      <c r="B1098" s="3">
        <v>0.743576388888889</v>
      </c>
      <c r="C1098" s="1" t="s">
        <v>178</v>
      </c>
      <c r="D1098" s="1" t="s">
        <v>217</v>
      </c>
      <c r="E1098" s="1" t="s">
        <v>229</v>
      </c>
      <c r="F1098" s="1" t="s">
        <v>62</v>
      </c>
      <c r="G1098" s="1" t="s">
        <v>230</v>
      </c>
      <c r="H1098" s="1" t="s">
        <v>220</v>
      </c>
      <c r="I1098" s="1" t="s">
        <v>181</v>
      </c>
      <c r="J1098" s="1">
        <v>111.0</v>
      </c>
      <c r="K1098" s="3">
        <f t="shared" si="1"/>
        <v>0.00009259259259</v>
      </c>
      <c r="L1098" s="4">
        <f t="shared" si="2"/>
        <v>888</v>
      </c>
    </row>
    <row r="1099" ht="15.75" customHeight="1">
      <c r="A1099" s="2">
        <v>45497.0</v>
      </c>
      <c r="B1099" s="3">
        <v>0.7436689814814814</v>
      </c>
      <c r="C1099" s="1" t="s">
        <v>175</v>
      </c>
      <c r="D1099" s="1" t="s">
        <v>226</v>
      </c>
      <c r="E1099" s="1" t="s">
        <v>235</v>
      </c>
      <c r="F1099" s="1" t="s">
        <v>80</v>
      </c>
      <c r="G1099" s="1" t="s">
        <v>244</v>
      </c>
      <c r="H1099" s="1" t="s">
        <v>220</v>
      </c>
      <c r="I1099" s="1" t="s">
        <v>276</v>
      </c>
      <c r="J1099" s="1">
        <v>111.0</v>
      </c>
      <c r="K1099" s="3">
        <f t="shared" si="1"/>
        <v>0.00009259259259</v>
      </c>
      <c r="L1099" s="4">
        <f t="shared" si="2"/>
        <v>888</v>
      </c>
    </row>
    <row r="1100" ht="15.75" customHeight="1">
      <c r="A1100" s="2">
        <v>45497.0</v>
      </c>
      <c r="B1100" s="3">
        <v>0.7437615740740741</v>
      </c>
      <c r="C1100" s="1" t="s">
        <v>178</v>
      </c>
      <c r="D1100" s="1" t="s">
        <v>217</v>
      </c>
      <c r="E1100" s="1" t="s">
        <v>229</v>
      </c>
      <c r="F1100" s="1" t="s">
        <v>62</v>
      </c>
      <c r="G1100" s="1" t="s">
        <v>130</v>
      </c>
      <c r="H1100" s="1" t="s">
        <v>220</v>
      </c>
      <c r="I1100" s="1" t="s">
        <v>35</v>
      </c>
      <c r="J1100" s="1">
        <v>111.0</v>
      </c>
      <c r="K1100" s="3">
        <f t="shared" si="1"/>
        <v>0.00009259259259</v>
      </c>
      <c r="L1100" s="4">
        <f t="shared" si="2"/>
        <v>888</v>
      </c>
    </row>
    <row r="1101" ht="15.75" customHeight="1">
      <c r="A1101" s="2">
        <v>45497.0</v>
      </c>
      <c r="B1101" s="3">
        <v>0.7438541666666666</v>
      </c>
      <c r="C1101" s="1" t="s">
        <v>163</v>
      </c>
      <c r="D1101" s="1" t="s">
        <v>201</v>
      </c>
      <c r="E1101" s="1" t="s">
        <v>196</v>
      </c>
      <c r="F1101" s="1" t="s">
        <v>35</v>
      </c>
      <c r="G1101" s="1" t="s">
        <v>202</v>
      </c>
      <c r="H1101" s="1" t="s">
        <v>185</v>
      </c>
      <c r="I1101" s="1" t="s">
        <v>101</v>
      </c>
      <c r="J1101" s="1">
        <v>111.0</v>
      </c>
      <c r="K1101" s="3">
        <f t="shared" si="1"/>
        <v>0.00009259259259</v>
      </c>
      <c r="L1101" s="4">
        <f t="shared" si="2"/>
        <v>888</v>
      </c>
    </row>
    <row r="1102" ht="15.75" customHeight="1">
      <c r="A1102" s="2">
        <v>45497.0</v>
      </c>
      <c r="B1102" s="3">
        <v>0.7439467592592592</v>
      </c>
      <c r="C1102" s="1" t="s">
        <v>190</v>
      </c>
      <c r="D1102" s="1" t="s">
        <v>45</v>
      </c>
      <c r="E1102" s="1" t="s">
        <v>221</v>
      </c>
      <c r="F1102" s="1" t="s">
        <v>62</v>
      </c>
      <c r="G1102" s="1" t="s">
        <v>222</v>
      </c>
      <c r="H1102" s="1" t="s">
        <v>220</v>
      </c>
      <c r="I1102" s="1" t="s">
        <v>156</v>
      </c>
      <c r="J1102" s="1">
        <v>111.0</v>
      </c>
      <c r="K1102" s="3">
        <f t="shared" si="1"/>
        <v>0.00009259259259</v>
      </c>
      <c r="L1102" s="4">
        <f t="shared" si="2"/>
        <v>888</v>
      </c>
    </row>
    <row r="1103" ht="15.75" customHeight="1">
      <c r="A1103" s="2">
        <v>45497.0</v>
      </c>
      <c r="B1103" s="3">
        <v>0.7440393518518519</v>
      </c>
      <c r="C1103" s="1" t="s">
        <v>36</v>
      </c>
      <c r="D1103" s="1" t="s">
        <v>45</v>
      </c>
      <c r="E1103" s="1" t="s">
        <v>81</v>
      </c>
      <c r="F1103" s="1" t="s">
        <v>62</v>
      </c>
      <c r="G1103" s="1" t="s">
        <v>223</v>
      </c>
      <c r="H1103" s="1" t="s">
        <v>220</v>
      </c>
      <c r="I1103" s="1" t="s">
        <v>21</v>
      </c>
      <c r="J1103" s="1">
        <v>111.0</v>
      </c>
      <c r="K1103" s="3">
        <f t="shared" si="1"/>
        <v>0.0001157407407</v>
      </c>
      <c r="L1103" s="4">
        <f t="shared" si="2"/>
        <v>888</v>
      </c>
    </row>
    <row r="1104" ht="15.75" customHeight="1">
      <c r="A1104" s="2">
        <v>45497.0</v>
      </c>
      <c r="B1104" s="3">
        <v>0.7441550925925925</v>
      </c>
      <c r="C1104" s="1" t="s">
        <v>204</v>
      </c>
      <c r="D1104" s="1" t="s">
        <v>189</v>
      </c>
      <c r="E1104" s="1" t="s">
        <v>205</v>
      </c>
      <c r="F1104" s="1" t="s">
        <v>35</v>
      </c>
      <c r="G1104" s="1" t="s">
        <v>206</v>
      </c>
      <c r="H1104" s="1" t="s">
        <v>185</v>
      </c>
      <c r="I1104" s="1" t="s">
        <v>162</v>
      </c>
      <c r="J1104" s="1">
        <v>111.0</v>
      </c>
      <c r="K1104" s="3">
        <f t="shared" si="1"/>
        <v>0.00009259259259</v>
      </c>
      <c r="L1104" s="4">
        <f t="shared" si="2"/>
        <v>888</v>
      </c>
    </row>
    <row r="1105" ht="15.75" customHeight="1">
      <c r="A1105" s="2">
        <v>45497.0</v>
      </c>
      <c r="B1105" s="3">
        <v>0.7442476851851851</v>
      </c>
      <c r="C1105" s="1" t="s">
        <v>178</v>
      </c>
      <c r="D1105" s="1" t="s">
        <v>217</v>
      </c>
      <c r="E1105" s="1" t="s">
        <v>229</v>
      </c>
      <c r="F1105" s="1" t="s">
        <v>62</v>
      </c>
      <c r="G1105" s="1" t="s">
        <v>130</v>
      </c>
      <c r="H1105" s="1" t="s">
        <v>220</v>
      </c>
      <c r="I1105" s="1" t="s">
        <v>43</v>
      </c>
      <c r="J1105" s="1">
        <v>111.0</v>
      </c>
      <c r="K1105" s="3">
        <f t="shared" si="1"/>
        <v>0.00009259259259</v>
      </c>
      <c r="L1105" s="4">
        <f t="shared" si="2"/>
        <v>888</v>
      </c>
    </row>
    <row r="1106" ht="15.75" customHeight="1">
      <c r="A1106" s="2">
        <v>45497.0</v>
      </c>
      <c r="B1106" s="3">
        <v>0.7443402777777778</v>
      </c>
      <c r="C1106" s="1" t="s">
        <v>232</v>
      </c>
      <c r="D1106" s="1" t="s">
        <v>250</v>
      </c>
      <c r="E1106" s="1" t="s">
        <v>251</v>
      </c>
      <c r="F1106" s="1" t="s">
        <v>185</v>
      </c>
      <c r="G1106" s="1" t="s">
        <v>289</v>
      </c>
      <c r="H1106" s="1" t="s">
        <v>224</v>
      </c>
      <c r="I1106" s="1" t="s">
        <v>32</v>
      </c>
      <c r="J1106" s="1">
        <v>111.0</v>
      </c>
      <c r="K1106" s="3">
        <f t="shared" si="1"/>
        <v>0.00009259259259</v>
      </c>
      <c r="L1106" s="4">
        <f t="shared" si="2"/>
        <v>888</v>
      </c>
    </row>
    <row r="1107" ht="15.75" customHeight="1">
      <c r="A1107" s="2">
        <v>45497.0</v>
      </c>
      <c r="B1107" s="3">
        <v>0.7444328703703703</v>
      </c>
      <c r="C1107" s="1" t="s">
        <v>92</v>
      </c>
      <c r="D1107" s="1" t="s">
        <v>182</v>
      </c>
      <c r="E1107" s="1" t="s">
        <v>193</v>
      </c>
      <c r="F1107" s="1" t="s">
        <v>80</v>
      </c>
      <c r="G1107" s="1" t="s">
        <v>228</v>
      </c>
      <c r="H1107" s="1" t="s">
        <v>185</v>
      </c>
      <c r="I1107" s="1" t="s">
        <v>198</v>
      </c>
      <c r="J1107" s="1">
        <v>111.0</v>
      </c>
      <c r="K1107" s="3">
        <f t="shared" si="1"/>
        <v>0.00009259259259</v>
      </c>
      <c r="L1107" s="4">
        <f t="shared" si="2"/>
        <v>888</v>
      </c>
    </row>
    <row r="1108" ht="15.75" customHeight="1">
      <c r="A1108" s="2">
        <v>45497.0</v>
      </c>
      <c r="B1108" s="3">
        <v>0.744525462962963</v>
      </c>
      <c r="C1108" s="1" t="s">
        <v>36</v>
      </c>
      <c r="D1108" s="1" t="s">
        <v>45</v>
      </c>
      <c r="E1108" s="1" t="s">
        <v>229</v>
      </c>
      <c r="F1108" s="1" t="s">
        <v>62</v>
      </c>
      <c r="G1108" s="1" t="s">
        <v>230</v>
      </c>
      <c r="H1108" s="1" t="s">
        <v>220</v>
      </c>
      <c r="I1108" s="1" t="s">
        <v>274</v>
      </c>
      <c r="J1108" s="1">
        <v>111.0</v>
      </c>
      <c r="K1108" s="3">
        <f t="shared" si="1"/>
        <v>0.00009259259259</v>
      </c>
      <c r="L1108" s="4">
        <f t="shared" si="2"/>
        <v>888</v>
      </c>
    </row>
    <row r="1109" ht="15.75" customHeight="1">
      <c r="A1109" s="2">
        <v>45497.0</v>
      </c>
      <c r="B1109" s="3">
        <v>0.7446180555555556</v>
      </c>
      <c r="C1109" s="1" t="s">
        <v>158</v>
      </c>
      <c r="D1109" s="1" t="s">
        <v>45</v>
      </c>
      <c r="E1109" s="1" t="s">
        <v>81</v>
      </c>
      <c r="F1109" s="1" t="s">
        <v>62</v>
      </c>
      <c r="G1109" s="1" t="s">
        <v>223</v>
      </c>
      <c r="H1109" s="1" t="s">
        <v>220</v>
      </c>
      <c r="I1109" s="1" t="s">
        <v>238</v>
      </c>
      <c r="J1109" s="1">
        <v>111.0</v>
      </c>
      <c r="K1109" s="3">
        <f t="shared" si="1"/>
        <v>0.00009259259259</v>
      </c>
      <c r="L1109" s="4">
        <f t="shared" si="2"/>
        <v>888</v>
      </c>
    </row>
    <row r="1110" ht="15.75" customHeight="1">
      <c r="A1110" s="2">
        <v>45497.0</v>
      </c>
      <c r="B1110" s="3">
        <v>0.7447106481481481</v>
      </c>
      <c r="C1110" s="1" t="s">
        <v>178</v>
      </c>
      <c r="D1110" s="1" t="s">
        <v>217</v>
      </c>
      <c r="E1110" s="1" t="s">
        <v>229</v>
      </c>
      <c r="F1110" s="1" t="s">
        <v>62</v>
      </c>
      <c r="G1110" s="1" t="s">
        <v>130</v>
      </c>
      <c r="H1110" s="1" t="s">
        <v>220</v>
      </c>
      <c r="I1110" s="1" t="s">
        <v>175</v>
      </c>
      <c r="J1110" s="1">
        <v>111.0</v>
      </c>
      <c r="K1110" s="3">
        <f t="shared" si="1"/>
        <v>0.00009259259259</v>
      </c>
      <c r="L1110" s="4">
        <f t="shared" si="2"/>
        <v>888</v>
      </c>
    </row>
    <row r="1111" ht="15.75" customHeight="1">
      <c r="A1111" s="2">
        <v>45497.0</v>
      </c>
      <c r="B1111" s="3">
        <v>0.7448032407407408</v>
      </c>
      <c r="C1111" s="1" t="s">
        <v>215</v>
      </c>
      <c r="D1111" s="1" t="s">
        <v>226</v>
      </c>
      <c r="E1111" s="1" t="s">
        <v>136</v>
      </c>
      <c r="F1111" s="1" t="s">
        <v>80</v>
      </c>
      <c r="G1111" s="1" t="s">
        <v>227</v>
      </c>
      <c r="H1111" s="1" t="s">
        <v>220</v>
      </c>
      <c r="I1111" s="1" t="s">
        <v>143</v>
      </c>
      <c r="J1111" s="1">
        <v>111.0</v>
      </c>
      <c r="K1111" s="3">
        <f t="shared" si="1"/>
        <v>0.00008101851852</v>
      </c>
      <c r="L1111" s="4">
        <f t="shared" si="2"/>
        <v>888</v>
      </c>
    </row>
    <row r="1112" ht="15.75" customHeight="1">
      <c r="A1112" s="2">
        <v>45497.0</v>
      </c>
      <c r="B1112" s="3">
        <v>0.7448842592592593</v>
      </c>
      <c r="C1112" s="1" t="s">
        <v>178</v>
      </c>
      <c r="D1112" s="1" t="s">
        <v>217</v>
      </c>
      <c r="E1112" s="1" t="s">
        <v>229</v>
      </c>
      <c r="F1112" s="1" t="s">
        <v>62</v>
      </c>
      <c r="G1112" s="1" t="s">
        <v>230</v>
      </c>
      <c r="H1112" s="1" t="s">
        <v>220</v>
      </c>
      <c r="I1112" s="1" t="s">
        <v>237</v>
      </c>
      <c r="J1112" s="1">
        <v>111.0</v>
      </c>
      <c r="K1112" s="3">
        <f t="shared" si="1"/>
        <v>0.00009259259259</v>
      </c>
      <c r="L1112" s="4">
        <f t="shared" si="2"/>
        <v>888</v>
      </c>
    </row>
    <row r="1113" ht="15.75" customHeight="1">
      <c r="A1113" s="2">
        <v>45497.0</v>
      </c>
      <c r="B1113" s="3">
        <v>0.7449768518518519</v>
      </c>
      <c r="C1113" s="1" t="s">
        <v>196</v>
      </c>
      <c r="D1113" s="1" t="s">
        <v>197</v>
      </c>
      <c r="E1113" s="1" t="s">
        <v>198</v>
      </c>
      <c r="F1113" s="1" t="s">
        <v>74</v>
      </c>
      <c r="G1113" s="1" t="s">
        <v>199</v>
      </c>
      <c r="H1113" s="1" t="s">
        <v>200</v>
      </c>
      <c r="I1113" s="1" t="s">
        <v>292</v>
      </c>
      <c r="J1113" s="1">
        <v>111.0</v>
      </c>
      <c r="K1113" s="3">
        <f t="shared" si="1"/>
        <v>0.00009259259259</v>
      </c>
      <c r="L1113" s="4">
        <f t="shared" si="2"/>
        <v>888</v>
      </c>
    </row>
    <row r="1114" ht="15.75" customHeight="1">
      <c r="A1114" s="2">
        <v>45497.0</v>
      </c>
      <c r="B1114" s="3">
        <v>0.7450694444444445</v>
      </c>
      <c r="C1114" s="1" t="s">
        <v>36</v>
      </c>
      <c r="D1114" s="1" t="s">
        <v>45</v>
      </c>
      <c r="E1114" s="1" t="s">
        <v>229</v>
      </c>
      <c r="F1114" s="1" t="s">
        <v>62</v>
      </c>
      <c r="G1114" s="1" t="s">
        <v>230</v>
      </c>
      <c r="H1114" s="1" t="s">
        <v>220</v>
      </c>
      <c r="I1114" s="1" t="s">
        <v>268</v>
      </c>
      <c r="J1114" s="1">
        <v>111.0</v>
      </c>
      <c r="K1114" s="3">
        <f t="shared" si="1"/>
        <v>0.00009259259259</v>
      </c>
      <c r="L1114" s="4">
        <f t="shared" si="2"/>
        <v>888</v>
      </c>
    </row>
    <row r="1115" ht="15.75" customHeight="1">
      <c r="A1115" s="2">
        <v>45497.0</v>
      </c>
      <c r="B1115" s="3">
        <v>0.7451620370370371</v>
      </c>
      <c r="C1115" s="1" t="s">
        <v>190</v>
      </c>
      <c r="D1115" s="1" t="s">
        <v>45</v>
      </c>
      <c r="E1115" s="1" t="s">
        <v>221</v>
      </c>
      <c r="F1115" s="1" t="s">
        <v>62</v>
      </c>
      <c r="G1115" s="1" t="s">
        <v>222</v>
      </c>
      <c r="H1115" s="1" t="s">
        <v>200</v>
      </c>
      <c r="I1115" s="1" t="s">
        <v>47</v>
      </c>
      <c r="J1115" s="1">
        <v>111.0</v>
      </c>
      <c r="K1115" s="3">
        <f t="shared" si="1"/>
        <v>0.00009259259259</v>
      </c>
      <c r="L1115" s="4">
        <f t="shared" si="2"/>
        <v>888</v>
      </c>
    </row>
    <row r="1116" ht="15.75" customHeight="1">
      <c r="A1116" s="2">
        <v>45497.0</v>
      </c>
      <c r="B1116" s="3">
        <v>0.7452546296296297</v>
      </c>
      <c r="C1116" s="1" t="s">
        <v>190</v>
      </c>
      <c r="D1116" s="1" t="s">
        <v>45</v>
      </c>
      <c r="E1116" s="1" t="s">
        <v>221</v>
      </c>
      <c r="F1116" s="1" t="s">
        <v>62</v>
      </c>
      <c r="G1116" s="1" t="s">
        <v>222</v>
      </c>
      <c r="H1116" s="1" t="s">
        <v>220</v>
      </c>
      <c r="I1116" s="1" t="s">
        <v>25</v>
      </c>
      <c r="J1116" s="1">
        <v>111.0</v>
      </c>
      <c r="K1116" s="3">
        <f t="shared" si="1"/>
        <v>0.00009259259259</v>
      </c>
      <c r="L1116" s="4">
        <f t="shared" si="2"/>
        <v>888</v>
      </c>
    </row>
    <row r="1117" ht="15.75" customHeight="1">
      <c r="A1117" s="2">
        <v>45497.0</v>
      </c>
      <c r="B1117" s="3">
        <v>0.7453472222222222</v>
      </c>
      <c r="C1117" s="1" t="s">
        <v>178</v>
      </c>
      <c r="D1117" s="1" t="s">
        <v>217</v>
      </c>
      <c r="E1117" s="1" t="s">
        <v>229</v>
      </c>
      <c r="F1117" s="1" t="s">
        <v>62</v>
      </c>
      <c r="G1117" s="1" t="s">
        <v>130</v>
      </c>
      <c r="H1117" s="1" t="s">
        <v>220</v>
      </c>
      <c r="I1117" s="1" t="s">
        <v>274</v>
      </c>
      <c r="J1117" s="1">
        <v>111.0</v>
      </c>
      <c r="K1117" s="3">
        <f t="shared" si="1"/>
        <v>0.00009259259259</v>
      </c>
      <c r="L1117" s="4">
        <f t="shared" si="2"/>
        <v>888</v>
      </c>
    </row>
    <row r="1118" ht="15.75" customHeight="1">
      <c r="A1118" s="2">
        <v>45497.0</v>
      </c>
      <c r="B1118" s="3">
        <v>0.7454398148148148</v>
      </c>
      <c r="C1118" s="1" t="s">
        <v>128</v>
      </c>
      <c r="D1118" s="1" t="s">
        <v>217</v>
      </c>
      <c r="E1118" s="1" t="s">
        <v>218</v>
      </c>
      <c r="F1118" s="1" t="s">
        <v>62</v>
      </c>
      <c r="G1118" s="1" t="s">
        <v>130</v>
      </c>
      <c r="H1118" s="1" t="s">
        <v>220</v>
      </c>
      <c r="I1118" s="1" t="s">
        <v>278</v>
      </c>
      <c r="J1118" s="1">
        <v>111.0</v>
      </c>
      <c r="K1118" s="3">
        <f t="shared" si="1"/>
        <v>0.00009259259259</v>
      </c>
      <c r="L1118" s="4">
        <f t="shared" si="2"/>
        <v>888</v>
      </c>
    </row>
    <row r="1119" ht="15.75" customHeight="1">
      <c r="A1119" s="2">
        <v>45497.0</v>
      </c>
      <c r="B1119" s="3">
        <v>0.7455324074074073</v>
      </c>
      <c r="C1119" s="1" t="s">
        <v>229</v>
      </c>
      <c r="D1119" s="1" t="s">
        <v>117</v>
      </c>
      <c r="E1119" s="1" t="s">
        <v>274</v>
      </c>
      <c r="F1119" s="1" t="s">
        <v>185</v>
      </c>
      <c r="G1119" s="1" t="s">
        <v>291</v>
      </c>
      <c r="H1119" s="1" t="s">
        <v>224</v>
      </c>
      <c r="I1119" s="1" t="s">
        <v>113</v>
      </c>
      <c r="J1119" s="1">
        <v>111.0</v>
      </c>
      <c r="K1119" s="3">
        <f t="shared" si="1"/>
        <v>0.0001157407407</v>
      </c>
      <c r="L1119" s="4">
        <f t="shared" si="2"/>
        <v>888</v>
      </c>
    </row>
    <row r="1120" ht="15.75" customHeight="1">
      <c r="A1120" s="2">
        <v>45497.0</v>
      </c>
      <c r="B1120" s="3">
        <v>0.7456481481481482</v>
      </c>
      <c r="C1120" s="1" t="s">
        <v>209</v>
      </c>
      <c r="D1120" s="1" t="s">
        <v>217</v>
      </c>
      <c r="E1120" s="1" t="s">
        <v>218</v>
      </c>
      <c r="F1120" s="1" t="s">
        <v>62</v>
      </c>
      <c r="G1120" s="1" t="s">
        <v>219</v>
      </c>
      <c r="H1120" s="1" t="s">
        <v>220</v>
      </c>
      <c r="I1120" s="1" t="s">
        <v>198</v>
      </c>
      <c r="J1120" s="1">
        <v>111.0</v>
      </c>
      <c r="K1120" s="3">
        <f t="shared" si="1"/>
        <v>0.00009259259259</v>
      </c>
      <c r="L1120" s="4">
        <f t="shared" si="2"/>
        <v>888</v>
      </c>
    </row>
    <row r="1121" ht="15.75" customHeight="1">
      <c r="A1121" s="2">
        <v>45497.0</v>
      </c>
      <c r="B1121" s="3">
        <v>0.7457407407407407</v>
      </c>
      <c r="C1121" s="1" t="s">
        <v>136</v>
      </c>
      <c r="D1121" s="1" t="s">
        <v>242</v>
      </c>
      <c r="E1121" s="1" t="s">
        <v>173</v>
      </c>
      <c r="F1121" s="1" t="s">
        <v>74</v>
      </c>
      <c r="G1121" s="1" t="s">
        <v>243</v>
      </c>
      <c r="H1121" s="1" t="s">
        <v>200</v>
      </c>
      <c r="I1121" s="1" t="s">
        <v>90</v>
      </c>
      <c r="J1121" s="1">
        <v>111.0</v>
      </c>
      <c r="K1121" s="3">
        <f t="shared" si="1"/>
        <v>0.00009259259259</v>
      </c>
      <c r="L1121" s="4">
        <f t="shared" si="2"/>
        <v>888</v>
      </c>
    </row>
    <row r="1122" ht="15.75" customHeight="1">
      <c r="A1122" s="2">
        <v>45497.0</v>
      </c>
      <c r="B1122" s="3">
        <v>0.7458333333333332</v>
      </c>
      <c r="C1122" s="1" t="s">
        <v>209</v>
      </c>
      <c r="D1122" s="1" t="s">
        <v>217</v>
      </c>
      <c r="E1122" s="1" t="s">
        <v>136</v>
      </c>
      <c r="F1122" s="1" t="s">
        <v>80</v>
      </c>
      <c r="G1122" s="1" t="s">
        <v>227</v>
      </c>
      <c r="H1122" s="1" t="s">
        <v>220</v>
      </c>
      <c r="I1122" s="1" t="s">
        <v>160</v>
      </c>
      <c r="J1122" s="1">
        <v>111.0</v>
      </c>
      <c r="K1122" s="3">
        <f t="shared" si="1"/>
        <v>0.00009259259259</v>
      </c>
      <c r="L1122" s="4">
        <f t="shared" si="2"/>
        <v>888</v>
      </c>
    </row>
    <row r="1123" ht="15.75" customHeight="1">
      <c r="A1123" s="2">
        <v>45497.0</v>
      </c>
      <c r="B1123" s="3">
        <v>0.7459259259259259</v>
      </c>
      <c r="C1123" s="1" t="s">
        <v>196</v>
      </c>
      <c r="D1123" s="1" t="s">
        <v>197</v>
      </c>
      <c r="E1123" s="1" t="s">
        <v>198</v>
      </c>
      <c r="F1123" s="1" t="s">
        <v>74</v>
      </c>
      <c r="G1123" s="1" t="s">
        <v>233</v>
      </c>
      <c r="H1123" s="1" t="s">
        <v>200</v>
      </c>
      <c r="I1123" s="1" t="s">
        <v>25</v>
      </c>
      <c r="J1123" s="1">
        <v>111.0</v>
      </c>
      <c r="K1123" s="3">
        <f t="shared" si="1"/>
        <v>0.00008101851852</v>
      </c>
      <c r="L1123" s="4">
        <f t="shared" si="2"/>
        <v>888</v>
      </c>
    </row>
    <row r="1124" ht="15.75" customHeight="1">
      <c r="A1124" s="2">
        <v>45497.0</v>
      </c>
      <c r="B1124" s="3">
        <v>0.7460069444444444</v>
      </c>
      <c r="C1124" s="1" t="s">
        <v>178</v>
      </c>
      <c r="D1124" s="1" t="s">
        <v>217</v>
      </c>
      <c r="E1124" s="1" t="s">
        <v>229</v>
      </c>
      <c r="F1124" s="1" t="s">
        <v>62</v>
      </c>
      <c r="G1124" s="1" t="s">
        <v>230</v>
      </c>
      <c r="H1124" s="1" t="s">
        <v>220</v>
      </c>
      <c r="I1124" s="1" t="s">
        <v>150</v>
      </c>
      <c r="J1124" s="1">
        <v>111.0</v>
      </c>
      <c r="K1124" s="3">
        <f t="shared" si="1"/>
        <v>0.00009259259259</v>
      </c>
      <c r="L1124" s="4">
        <f t="shared" si="2"/>
        <v>888</v>
      </c>
    </row>
    <row r="1125" ht="15.75" customHeight="1">
      <c r="A1125" s="2">
        <v>45497.0</v>
      </c>
      <c r="B1125" s="3">
        <v>0.746099537037037</v>
      </c>
      <c r="C1125" s="1" t="s">
        <v>178</v>
      </c>
      <c r="D1125" s="1" t="s">
        <v>217</v>
      </c>
      <c r="E1125" s="1" t="s">
        <v>229</v>
      </c>
      <c r="F1125" s="1" t="s">
        <v>62</v>
      </c>
      <c r="G1125" s="1" t="s">
        <v>230</v>
      </c>
      <c r="H1125" s="1" t="s">
        <v>220</v>
      </c>
      <c r="I1125" s="1" t="s">
        <v>205</v>
      </c>
      <c r="J1125" s="1">
        <v>111.0</v>
      </c>
      <c r="K1125" s="3">
        <f t="shared" si="1"/>
        <v>0.00009259259259</v>
      </c>
      <c r="L1125" s="4">
        <f t="shared" si="2"/>
        <v>888</v>
      </c>
    </row>
    <row r="1126" ht="15.75" customHeight="1">
      <c r="A1126" s="2">
        <v>45497.0</v>
      </c>
      <c r="B1126" s="3">
        <v>0.7461921296296296</v>
      </c>
      <c r="C1126" s="1" t="s">
        <v>178</v>
      </c>
      <c r="D1126" s="1" t="s">
        <v>217</v>
      </c>
      <c r="E1126" s="1" t="s">
        <v>229</v>
      </c>
      <c r="F1126" s="1" t="s">
        <v>62</v>
      </c>
      <c r="G1126" s="1" t="s">
        <v>230</v>
      </c>
      <c r="H1126" s="1" t="s">
        <v>220</v>
      </c>
      <c r="I1126" s="1" t="s">
        <v>279</v>
      </c>
      <c r="J1126" s="1">
        <v>111.0</v>
      </c>
      <c r="K1126" s="3">
        <f t="shared" si="1"/>
        <v>0.00009259259259</v>
      </c>
      <c r="L1126" s="4">
        <f t="shared" si="2"/>
        <v>888</v>
      </c>
    </row>
    <row r="1127" ht="15.75" customHeight="1">
      <c r="A1127" s="2">
        <v>45497.0</v>
      </c>
      <c r="B1127" s="3">
        <v>0.7462847222222222</v>
      </c>
      <c r="C1127" s="1" t="s">
        <v>92</v>
      </c>
      <c r="D1127" s="1" t="s">
        <v>226</v>
      </c>
      <c r="E1127" s="1" t="s">
        <v>193</v>
      </c>
      <c r="F1127" s="1" t="s">
        <v>80</v>
      </c>
      <c r="G1127" s="1" t="s">
        <v>228</v>
      </c>
      <c r="H1127" s="1" t="s">
        <v>220</v>
      </c>
      <c r="I1127" s="1" t="s">
        <v>197</v>
      </c>
      <c r="J1127" s="1">
        <v>111.0</v>
      </c>
      <c r="K1127" s="3">
        <f t="shared" si="1"/>
        <v>0.00009259259259</v>
      </c>
      <c r="L1127" s="4">
        <f t="shared" si="2"/>
        <v>888</v>
      </c>
    </row>
    <row r="1128" ht="15.75" customHeight="1">
      <c r="A1128" s="2">
        <v>45497.0</v>
      </c>
      <c r="B1128" s="3">
        <v>0.7463773148148148</v>
      </c>
      <c r="C1128" s="1" t="s">
        <v>92</v>
      </c>
      <c r="D1128" s="1" t="s">
        <v>226</v>
      </c>
      <c r="E1128" s="1" t="s">
        <v>193</v>
      </c>
      <c r="F1128" s="1" t="s">
        <v>80</v>
      </c>
      <c r="G1128" s="1" t="s">
        <v>228</v>
      </c>
      <c r="H1128" s="1" t="s">
        <v>220</v>
      </c>
      <c r="I1128" s="1" t="s">
        <v>182</v>
      </c>
      <c r="J1128" s="1">
        <v>111.0</v>
      </c>
      <c r="K1128" s="3">
        <f t="shared" si="1"/>
        <v>0.0001041666667</v>
      </c>
      <c r="L1128" s="4">
        <f t="shared" si="2"/>
        <v>888</v>
      </c>
    </row>
    <row r="1129" ht="15.75" customHeight="1">
      <c r="A1129" s="2">
        <v>45497.0</v>
      </c>
      <c r="B1129" s="3">
        <v>0.7464814814814815</v>
      </c>
      <c r="C1129" s="1" t="s">
        <v>59</v>
      </c>
      <c r="D1129" s="1" t="s">
        <v>182</v>
      </c>
      <c r="E1129" s="1" t="s">
        <v>183</v>
      </c>
      <c r="F1129" s="1" t="s">
        <v>80</v>
      </c>
      <c r="G1129" s="1" t="s">
        <v>194</v>
      </c>
      <c r="H1129" s="1" t="s">
        <v>185</v>
      </c>
      <c r="I1129" s="1" t="s">
        <v>82</v>
      </c>
      <c r="J1129" s="1">
        <v>111.0</v>
      </c>
      <c r="K1129" s="3">
        <f t="shared" si="1"/>
        <v>0.00009259259259</v>
      </c>
      <c r="L1129" s="4">
        <f t="shared" si="2"/>
        <v>888</v>
      </c>
    </row>
    <row r="1130" ht="15.75" customHeight="1">
      <c r="A1130" s="2">
        <v>45497.0</v>
      </c>
      <c r="B1130" s="3">
        <v>0.7465740740740742</v>
      </c>
      <c r="C1130" s="1" t="s">
        <v>175</v>
      </c>
      <c r="D1130" s="1" t="s">
        <v>226</v>
      </c>
      <c r="E1130" s="1" t="s">
        <v>235</v>
      </c>
      <c r="F1130" s="1" t="s">
        <v>80</v>
      </c>
      <c r="G1130" s="1" t="s">
        <v>236</v>
      </c>
      <c r="H1130" s="1" t="s">
        <v>220</v>
      </c>
      <c r="I1130" s="1" t="s">
        <v>205</v>
      </c>
      <c r="J1130" s="1">
        <v>111.0</v>
      </c>
      <c r="K1130" s="3">
        <f t="shared" si="1"/>
        <v>0.00009259259259</v>
      </c>
      <c r="L1130" s="4">
        <f t="shared" si="2"/>
        <v>888</v>
      </c>
    </row>
    <row r="1131" ht="15.75" customHeight="1">
      <c r="A1131" s="2">
        <v>45497.0</v>
      </c>
      <c r="B1131" s="3">
        <v>0.7466666666666667</v>
      </c>
      <c r="C1131" s="1" t="s">
        <v>59</v>
      </c>
      <c r="D1131" s="1" t="s">
        <v>182</v>
      </c>
      <c r="E1131" s="1" t="s">
        <v>193</v>
      </c>
      <c r="F1131" s="1" t="s">
        <v>80</v>
      </c>
      <c r="G1131" s="1" t="s">
        <v>194</v>
      </c>
      <c r="H1131" s="1" t="s">
        <v>185</v>
      </c>
      <c r="I1131" s="1" t="s">
        <v>26</v>
      </c>
      <c r="J1131" s="1">
        <v>111.0</v>
      </c>
      <c r="K1131" s="3">
        <f t="shared" si="1"/>
        <v>0.00009259259259</v>
      </c>
      <c r="L1131" s="4">
        <f t="shared" si="2"/>
        <v>888</v>
      </c>
    </row>
    <row r="1132" ht="15.75" customHeight="1">
      <c r="A1132" s="2">
        <v>45497.0</v>
      </c>
      <c r="B1132" s="3">
        <v>0.7467592592592592</v>
      </c>
      <c r="C1132" s="1" t="s">
        <v>92</v>
      </c>
      <c r="D1132" s="1" t="s">
        <v>226</v>
      </c>
      <c r="E1132" s="1" t="s">
        <v>193</v>
      </c>
      <c r="F1132" s="1" t="s">
        <v>80</v>
      </c>
      <c r="G1132" s="1" t="s">
        <v>228</v>
      </c>
      <c r="H1132" s="1" t="s">
        <v>220</v>
      </c>
      <c r="I1132" s="1" t="s">
        <v>170</v>
      </c>
      <c r="J1132" s="1">
        <v>111.0</v>
      </c>
      <c r="K1132" s="3">
        <f t="shared" si="1"/>
        <v>0.00009259259259</v>
      </c>
      <c r="L1132" s="4">
        <f t="shared" si="2"/>
        <v>888</v>
      </c>
    </row>
    <row r="1133" ht="15.75" customHeight="1">
      <c r="A1133" s="2">
        <v>45497.0</v>
      </c>
      <c r="B1133" s="3">
        <v>0.7468518518518518</v>
      </c>
      <c r="C1133" s="1" t="s">
        <v>211</v>
      </c>
      <c r="D1133" s="1" t="s">
        <v>129</v>
      </c>
      <c r="E1133" s="1" t="s">
        <v>231</v>
      </c>
      <c r="F1133" s="1" t="s">
        <v>62</v>
      </c>
      <c r="G1133" s="1" t="s">
        <v>9</v>
      </c>
      <c r="H1133" s="1" t="s">
        <v>200</v>
      </c>
      <c r="I1133" s="1" t="s">
        <v>21</v>
      </c>
      <c r="J1133" s="1">
        <v>111.0</v>
      </c>
      <c r="K1133" s="3">
        <f t="shared" si="1"/>
        <v>0.00009259259259</v>
      </c>
      <c r="L1133" s="4">
        <f t="shared" si="2"/>
        <v>888</v>
      </c>
    </row>
    <row r="1134" ht="15.75" customHeight="1">
      <c r="A1134" s="2">
        <v>45497.0</v>
      </c>
      <c r="B1134" s="3">
        <v>0.7469444444444444</v>
      </c>
      <c r="C1134" s="1" t="s">
        <v>128</v>
      </c>
      <c r="D1134" s="1" t="s">
        <v>217</v>
      </c>
      <c r="E1134" s="1" t="s">
        <v>218</v>
      </c>
      <c r="F1134" s="1" t="s">
        <v>62</v>
      </c>
      <c r="G1134" s="1" t="s">
        <v>219</v>
      </c>
      <c r="H1134" s="1" t="s">
        <v>220</v>
      </c>
      <c r="I1134" s="1" t="s">
        <v>14</v>
      </c>
      <c r="J1134" s="1">
        <v>111.0</v>
      </c>
      <c r="K1134" s="3">
        <f t="shared" si="1"/>
        <v>0.00009259259259</v>
      </c>
      <c r="L1134" s="4">
        <f t="shared" si="2"/>
        <v>888</v>
      </c>
    </row>
    <row r="1135" ht="15.75" customHeight="1">
      <c r="A1135" s="2">
        <v>45497.0</v>
      </c>
      <c r="B1135" s="3">
        <v>0.747037037037037</v>
      </c>
      <c r="C1135" s="1" t="s">
        <v>190</v>
      </c>
      <c r="D1135" s="1" t="s">
        <v>45</v>
      </c>
      <c r="E1135" s="1" t="s">
        <v>221</v>
      </c>
      <c r="F1135" s="1" t="s">
        <v>62</v>
      </c>
      <c r="G1135" s="1" t="s">
        <v>222</v>
      </c>
      <c r="H1135" s="1" t="s">
        <v>200</v>
      </c>
      <c r="I1135" s="1" t="s">
        <v>33</v>
      </c>
      <c r="J1135" s="1">
        <v>111.0</v>
      </c>
      <c r="K1135" s="3">
        <f t="shared" si="1"/>
        <v>0.0001041666667</v>
      </c>
      <c r="L1135" s="4">
        <f t="shared" si="2"/>
        <v>888</v>
      </c>
    </row>
    <row r="1136" ht="15.75" customHeight="1">
      <c r="A1136" s="2">
        <v>45497.0</v>
      </c>
      <c r="B1136" s="3">
        <v>0.7471412037037037</v>
      </c>
      <c r="C1136" s="1" t="s">
        <v>158</v>
      </c>
      <c r="D1136" s="1" t="s">
        <v>45</v>
      </c>
      <c r="E1136" s="1" t="s">
        <v>81</v>
      </c>
      <c r="F1136" s="1" t="s">
        <v>62</v>
      </c>
      <c r="G1136" s="1" t="s">
        <v>223</v>
      </c>
      <c r="H1136" s="1" t="s">
        <v>220</v>
      </c>
      <c r="I1136" s="1" t="s">
        <v>285</v>
      </c>
      <c r="J1136" s="1">
        <v>111.0</v>
      </c>
      <c r="K1136" s="3">
        <f t="shared" si="1"/>
        <v>0.00008101851852</v>
      </c>
      <c r="L1136" s="4">
        <f t="shared" si="2"/>
        <v>888</v>
      </c>
    </row>
    <row r="1137" ht="15.75" customHeight="1">
      <c r="A1137" s="2">
        <v>45497.0</v>
      </c>
      <c r="B1137" s="3">
        <v>0.7472222222222222</v>
      </c>
      <c r="C1137" s="1" t="s">
        <v>92</v>
      </c>
      <c r="D1137" s="1" t="s">
        <v>226</v>
      </c>
      <c r="E1137" s="1" t="s">
        <v>193</v>
      </c>
      <c r="F1137" s="1" t="s">
        <v>80</v>
      </c>
      <c r="G1137" s="1" t="s">
        <v>228</v>
      </c>
      <c r="H1137" s="1" t="s">
        <v>220</v>
      </c>
      <c r="I1137" s="1" t="s">
        <v>21</v>
      </c>
      <c r="J1137" s="1">
        <v>111.0</v>
      </c>
      <c r="K1137" s="3">
        <f t="shared" si="1"/>
        <v>0.00009259259259</v>
      </c>
      <c r="L1137" s="4">
        <f t="shared" si="2"/>
        <v>888</v>
      </c>
    </row>
    <row r="1138" ht="15.75" customHeight="1">
      <c r="A1138" s="2">
        <v>45497.0</v>
      </c>
      <c r="B1138" s="3">
        <v>0.7473148148148149</v>
      </c>
      <c r="C1138" s="1" t="s">
        <v>209</v>
      </c>
      <c r="D1138" s="1" t="s">
        <v>217</v>
      </c>
      <c r="E1138" s="1" t="s">
        <v>136</v>
      </c>
      <c r="F1138" s="1" t="s">
        <v>80</v>
      </c>
      <c r="G1138" s="1" t="s">
        <v>227</v>
      </c>
      <c r="H1138" s="1" t="s">
        <v>220</v>
      </c>
      <c r="I1138" s="1" t="s">
        <v>115</v>
      </c>
      <c r="J1138" s="1">
        <v>111.0</v>
      </c>
      <c r="K1138" s="3">
        <f t="shared" si="1"/>
        <v>0.00009259259259</v>
      </c>
      <c r="L1138" s="4">
        <f t="shared" si="2"/>
        <v>888</v>
      </c>
    </row>
    <row r="1139" ht="15.75" customHeight="1">
      <c r="A1139" s="2">
        <v>45497.0</v>
      </c>
      <c r="B1139" s="3">
        <v>0.7474074074074074</v>
      </c>
      <c r="C1139" s="1" t="s">
        <v>36</v>
      </c>
      <c r="D1139" s="1" t="s">
        <v>45</v>
      </c>
      <c r="E1139" s="1" t="s">
        <v>81</v>
      </c>
      <c r="F1139" s="1" t="s">
        <v>62</v>
      </c>
      <c r="G1139" s="1" t="s">
        <v>223</v>
      </c>
      <c r="H1139" s="1" t="s">
        <v>220</v>
      </c>
      <c r="I1139" s="1" t="s">
        <v>12</v>
      </c>
      <c r="J1139" s="1">
        <v>111.0</v>
      </c>
      <c r="K1139" s="3">
        <f t="shared" si="1"/>
        <v>0.00009259259259</v>
      </c>
      <c r="L1139" s="4">
        <f t="shared" si="2"/>
        <v>888</v>
      </c>
    </row>
    <row r="1140" ht="15.75" customHeight="1">
      <c r="A1140" s="2">
        <v>45497.0</v>
      </c>
      <c r="B1140" s="3">
        <v>0.7475</v>
      </c>
      <c r="C1140" s="1" t="s">
        <v>92</v>
      </c>
      <c r="D1140" s="1" t="s">
        <v>226</v>
      </c>
      <c r="E1140" s="1" t="s">
        <v>193</v>
      </c>
      <c r="F1140" s="1" t="s">
        <v>80</v>
      </c>
      <c r="G1140" s="1" t="s">
        <v>228</v>
      </c>
      <c r="H1140" s="1" t="s">
        <v>220</v>
      </c>
      <c r="I1140" s="1" t="s">
        <v>148</v>
      </c>
      <c r="J1140" s="1">
        <v>111.0</v>
      </c>
      <c r="K1140" s="3">
        <f t="shared" si="1"/>
        <v>0.00009259259259</v>
      </c>
      <c r="L1140" s="4">
        <f t="shared" si="2"/>
        <v>888</v>
      </c>
    </row>
    <row r="1141" ht="15.75" customHeight="1">
      <c r="A1141" s="2">
        <v>45497.0</v>
      </c>
      <c r="B1141" s="3">
        <v>0.7475925925925927</v>
      </c>
      <c r="C1141" s="1" t="s">
        <v>92</v>
      </c>
      <c r="D1141" s="1" t="s">
        <v>226</v>
      </c>
      <c r="E1141" s="1" t="s">
        <v>193</v>
      </c>
      <c r="F1141" s="1" t="s">
        <v>80</v>
      </c>
      <c r="G1141" s="1" t="s">
        <v>228</v>
      </c>
      <c r="H1141" s="1" t="s">
        <v>220</v>
      </c>
      <c r="I1141" s="1" t="s">
        <v>132</v>
      </c>
      <c r="J1141" s="1">
        <v>111.0</v>
      </c>
      <c r="K1141" s="3">
        <f t="shared" si="1"/>
        <v>0.00009259259259</v>
      </c>
      <c r="L1141" s="4">
        <f t="shared" si="2"/>
        <v>888</v>
      </c>
    </row>
    <row r="1142" ht="15.75" customHeight="1">
      <c r="A1142" s="2">
        <v>45497.0</v>
      </c>
      <c r="B1142" s="3">
        <v>0.7476851851851851</v>
      </c>
      <c r="C1142" s="1" t="s">
        <v>36</v>
      </c>
      <c r="D1142" s="1" t="s">
        <v>45</v>
      </c>
      <c r="E1142" s="1" t="s">
        <v>229</v>
      </c>
      <c r="F1142" s="1" t="s">
        <v>62</v>
      </c>
      <c r="G1142" s="1" t="s">
        <v>230</v>
      </c>
      <c r="H1142" s="1" t="s">
        <v>220</v>
      </c>
      <c r="I1142" s="1" t="s">
        <v>269</v>
      </c>
      <c r="J1142" s="1">
        <v>111.0</v>
      </c>
      <c r="K1142" s="3">
        <f t="shared" si="1"/>
        <v>0.00009259259259</v>
      </c>
      <c r="L1142" s="4">
        <f t="shared" si="2"/>
        <v>888</v>
      </c>
    </row>
    <row r="1143" ht="15.75" customHeight="1">
      <c r="A1143" s="2">
        <v>45497.0</v>
      </c>
      <c r="B1143" s="3">
        <v>0.7477777777777778</v>
      </c>
      <c r="C1143" s="1" t="s">
        <v>178</v>
      </c>
      <c r="D1143" s="1" t="s">
        <v>217</v>
      </c>
      <c r="E1143" s="1" t="s">
        <v>229</v>
      </c>
      <c r="F1143" s="1" t="s">
        <v>62</v>
      </c>
      <c r="G1143" s="1" t="s">
        <v>130</v>
      </c>
      <c r="H1143" s="1" t="s">
        <v>220</v>
      </c>
      <c r="I1143" s="1" t="s">
        <v>262</v>
      </c>
      <c r="J1143" s="1">
        <v>111.0</v>
      </c>
      <c r="K1143" s="3">
        <f t="shared" si="1"/>
        <v>0.0001041666667</v>
      </c>
      <c r="L1143" s="4">
        <f t="shared" si="2"/>
        <v>888</v>
      </c>
    </row>
    <row r="1144" ht="15.75" customHeight="1">
      <c r="A1144" s="2">
        <v>45497.0</v>
      </c>
      <c r="B1144" s="3">
        <v>0.7478819444444444</v>
      </c>
      <c r="C1144" s="1" t="s">
        <v>59</v>
      </c>
      <c r="D1144" s="1" t="s">
        <v>182</v>
      </c>
      <c r="E1144" s="1" t="s">
        <v>193</v>
      </c>
      <c r="F1144" s="1" t="s">
        <v>80</v>
      </c>
      <c r="G1144" s="1" t="s">
        <v>194</v>
      </c>
      <c r="H1144" s="1" t="s">
        <v>185</v>
      </c>
      <c r="I1144" s="1" t="s">
        <v>95</v>
      </c>
      <c r="J1144" s="1">
        <v>111.0</v>
      </c>
      <c r="K1144" s="3">
        <f t="shared" si="1"/>
        <v>0.00009259259259</v>
      </c>
      <c r="L1144" s="4">
        <f t="shared" si="2"/>
        <v>888</v>
      </c>
    </row>
    <row r="1145" ht="15.75" customHeight="1">
      <c r="A1145" s="2">
        <v>45497.0</v>
      </c>
      <c r="B1145" s="3">
        <v>0.7479745370370371</v>
      </c>
      <c r="C1145" s="1" t="s">
        <v>215</v>
      </c>
      <c r="D1145" s="1" t="s">
        <v>226</v>
      </c>
      <c r="E1145" s="1" t="s">
        <v>136</v>
      </c>
      <c r="F1145" s="1" t="s">
        <v>80</v>
      </c>
      <c r="G1145" s="1" t="s">
        <v>227</v>
      </c>
      <c r="H1145" s="1" t="s">
        <v>220</v>
      </c>
      <c r="I1145" s="1" t="s">
        <v>249</v>
      </c>
      <c r="J1145" s="1">
        <v>111.0</v>
      </c>
      <c r="K1145" s="3">
        <f t="shared" si="1"/>
        <v>0.00009259259259</v>
      </c>
      <c r="L1145" s="4">
        <f t="shared" si="2"/>
        <v>888</v>
      </c>
    </row>
    <row r="1146" ht="15.75" customHeight="1">
      <c r="A1146" s="2">
        <v>45497.0</v>
      </c>
      <c r="B1146" s="3">
        <v>0.7480671296296296</v>
      </c>
      <c r="C1146" s="1" t="s">
        <v>209</v>
      </c>
      <c r="D1146" s="1" t="s">
        <v>217</v>
      </c>
      <c r="E1146" s="1" t="s">
        <v>218</v>
      </c>
      <c r="F1146" s="1" t="s">
        <v>62</v>
      </c>
      <c r="G1146" s="1" t="s">
        <v>219</v>
      </c>
      <c r="H1146" s="1" t="s">
        <v>220</v>
      </c>
      <c r="I1146" s="1" t="s">
        <v>285</v>
      </c>
      <c r="J1146" s="1">
        <v>111.0</v>
      </c>
      <c r="K1146" s="3">
        <f t="shared" si="1"/>
        <v>0.00009259259259</v>
      </c>
      <c r="L1146" s="4">
        <f t="shared" si="2"/>
        <v>888</v>
      </c>
    </row>
    <row r="1147" ht="15.75" customHeight="1">
      <c r="A1147" s="2">
        <v>45497.0</v>
      </c>
      <c r="B1147" s="3">
        <v>0.7481597222222223</v>
      </c>
      <c r="C1147" s="1" t="s">
        <v>178</v>
      </c>
      <c r="D1147" s="1" t="s">
        <v>217</v>
      </c>
      <c r="E1147" s="1" t="s">
        <v>229</v>
      </c>
      <c r="F1147" s="1" t="s">
        <v>62</v>
      </c>
      <c r="G1147" s="1" t="s">
        <v>230</v>
      </c>
      <c r="H1147" s="1" t="s">
        <v>220</v>
      </c>
      <c r="I1147" s="1" t="s">
        <v>173</v>
      </c>
      <c r="J1147" s="1">
        <v>111.0</v>
      </c>
      <c r="K1147" s="3">
        <f t="shared" si="1"/>
        <v>0.00009259259259</v>
      </c>
      <c r="L1147" s="4">
        <f t="shared" si="2"/>
        <v>888</v>
      </c>
    </row>
    <row r="1148" ht="15.75" customHeight="1">
      <c r="A1148" s="2">
        <v>45497.0</v>
      </c>
      <c r="B1148" s="3">
        <v>0.7482523148148149</v>
      </c>
      <c r="C1148" s="1" t="s">
        <v>215</v>
      </c>
      <c r="D1148" s="1" t="s">
        <v>226</v>
      </c>
      <c r="E1148" s="1" t="s">
        <v>136</v>
      </c>
      <c r="F1148" s="1" t="s">
        <v>80</v>
      </c>
      <c r="G1148" s="1" t="s">
        <v>227</v>
      </c>
      <c r="H1148" s="1" t="s">
        <v>220</v>
      </c>
      <c r="I1148" s="1" t="s">
        <v>123</v>
      </c>
      <c r="J1148" s="1">
        <v>111.0</v>
      </c>
      <c r="K1148" s="3">
        <f t="shared" si="1"/>
        <v>0.00009259259259</v>
      </c>
      <c r="L1148" s="4">
        <f t="shared" si="2"/>
        <v>888</v>
      </c>
    </row>
    <row r="1149" ht="15.75" customHeight="1">
      <c r="A1149" s="2">
        <v>45497.0</v>
      </c>
      <c r="B1149" s="3">
        <v>0.7483449074074073</v>
      </c>
      <c r="C1149" s="1" t="s">
        <v>128</v>
      </c>
      <c r="D1149" s="1" t="s">
        <v>217</v>
      </c>
      <c r="E1149" s="1" t="s">
        <v>218</v>
      </c>
      <c r="F1149" s="1" t="s">
        <v>62</v>
      </c>
      <c r="G1149" s="1" t="s">
        <v>219</v>
      </c>
      <c r="H1149" s="1" t="s">
        <v>220</v>
      </c>
      <c r="I1149" s="1" t="s">
        <v>266</v>
      </c>
      <c r="J1149" s="1">
        <v>111.0</v>
      </c>
      <c r="K1149" s="3">
        <f t="shared" si="1"/>
        <v>0.00009259259259</v>
      </c>
      <c r="L1149" s="4">
        <f t="shared" si="2"/>
        <v>888</v>
      </c>
    </row>
    <row r="1150" ht="15.75" customHeight="1">
      <c r="A1150" s="2">
        <v>45497.0</v>
      </c>
      <c r="B1150" s="3">
        <v>0.7484375</v>
      </c>
      <c r="C1150" s="1" t="s">
        <v>215</v>
      </c>
      <c r="D1150" s="1" t="s">
        <v>226</v>
      </c>
      <c r="E1150" s="1" t="s">
        <v>136</v>
      </c>
      <c r="F1150" s="1" t="s">
        <v>80</v>
      </c>
      <c r="G1150" s="1" t="s">
        <v>227</v>
      </c>
      <c r="H1150" s="1" t="s">
        <v>220</v>
      </c>
      <c r="I1150" s="1" t="s">
        <v>254</v>
      </c>
      <c r="J1150" s="1">
        <v>111.0</v>
      </c>
      <c r="K1150" s="3">
        <f t="shared" si="1"/>
        <v>0.00009259259259</v>
      </c>
      <c r="L1150" s="4">
        <f t="shared" si="2"/>
        <v>888</v>
      </c>
    </row>
    <row r="1151" ht="15.75" customHeight="1">
      <c r="A1151" s="2">
        <v>45497.0</v>
      </c>
      <c r="B1151" s="3">
        <v>0.7485300925925925</v>
      </c>
      <c r="C1151" s="1" t="s">
        <v>215</v>
      </c>
      <c r="D1151" s="1" t="s">
        <v>226</v>
      </c>
      <c r="E1151" s="1" t="s">
        <v>136</v>
      </c>
      <c r="F1151" s="1" t="s">
        <v>80</v>
      </c>
      <c r="G1151" s="1" t="s">
        <v>227</v>
      </c>
      <c r="H1151" s="1" t="s">
        <v>220</v>
      </c>
      <c r="I1151" s="1" t="s">
        <v>12</v>
      </c>
      <c r="J1151" s="1">
        <v>111.0</v>
      </c>
      <c r="K1151" s="3">
        <f t="shared" si="1"/>
        <v>0.0001041666667</v>
      </c>
      <c r="L1151" s="4">
        <f t="shared" si="2"/>
        <v>888</v>
      </c>
    </row>
    <row r="1152" ht="15.75" customHeight="1">
      <c r="A1152" s="2">
        <v>45497.0</v>
      </c>
      <c r="B1152" s="3">
        <v>0.7486342592592593</v>
      </c>
      <c r="C1152" s="1" t="s">
        <v>128</v>
      </c>
      <c r="D1152" s="1" t="s">
        <v>217</v>
      </c>
      <c r="E1152" s="1" t="s">
        <v>218</v>
      </c>
      <c r="F1152" s="1" t="s">
        <v>62</v>
      </c>
      <c r="G1152" s="1" t="s">
        <v>130</v>
      </c>
      <c r="H1152" s="1" t="s">
        <v>220</v>
      </c>
      <c r="I1152" s="1" t="s">
        <v>106</v>
      </c>
      <c r="J1152" s="1">
        <v>111.0</v>
      </c>
      <c r="K1152" s="3">
        <f t="shared" si="1"/>
        <v>0.00009259259259</v>
      </c>
      <c r="L1152" s="4">
        <f t="shared" si="2"/>
        <v>888</v>
      </c>
    </row>
    <row r="1153" ht="15.75" customHeight="1">
      <c r="A1153" s="2">
        <v>45497.0</v>
      </c>
      <c r="B1153" s="3">
        <v>0.7487268518518518</v>
      </c>
      <c r="C1153" s="1" t="s">
        <v>175</v>
      </c>
      <c r="D1153" s="1" t="s">
        <v>226</v>
      </c>
      <c r="E1153" s="1" t="s">
        <v>235</v>
      </c>
      <c r="F1153" s="1" t="s">
        <v>80</v>
      </c>
      <c r="G1153" s="1" t="s">
        <v>236</v>
      </c>
      <c r="H1153" s="1" t="s">
        <v>220</v>
      </c>
      <c r="I1153" s="1" t="s">
        <v>192</v>
      </c>
      <c r="J1153" s="1">
        <v>111.0</v>
      </c>
      <c r="K1153" s="3">
        <f t="shared" si="1"/>
        <v>0.00009259259259</v>
      </c>
      <c r="L1153" s="4">
        <f t="shared" si="2"/>
        <v>888</v>
      </c>
    </row>
    <row r="1154" ht="15.75" customHeight="1">
      <c r="A1154" s="2">
        <v>45497.0</v>
      </c>
      <c r="B1154" s="3">
        <v>0.7488194444444445</v>
      </c>
      <c r="C1154" s="1" t="s">
        <v>178</v>
      </c>
      <c r="D1154" s="1" t="s">
        <v>217</v>
      </c>
      <c r="E1154" s="1" t="s">
        <v>229</v>
      </c>
      <c r="F1154" s="1" t="s">
        <v>62</v>
      </c>
      <c r="G1154" s="1" t="s">
        <v>130</v>
      </c>
      <c r="H1154" s="1" t="s">
        <v>220</v>
      </c>
      <c r="I1154" s="1" t="s">
        <v>240</v>
      </c>
      <c r="J1154" s="1">
        <v>111.0</v>
      </c>
      <c r="K1154" s="3">
        <f t="shared" si="1"/>
        <v>0.00008101851852</v>
      </c>
      <c r="L1154" s="4">
        <f t="shared" si="2"/>
        <v>888</v>
      </c>
    </row>
    <row r="1155" ht="15.75" customHeight="1">
      <c r="A1155" s="2">
        <v>45497.0</v>
      </c>
      <c r="B1155" s="3">
        <v>0.748900462962963</v>
      </c>
      <c r="C1155" s="1" t="s">
        <v>158</v>
      </c>
      <c r="D1155" s="1" t="s">
        <v>45</v>
      </c>
      <c r="E1155" s="1" t="s">
        <v>81</v>
      </c>
      <c r="F1155" s="1" t="s">
        <v>62</v>
      </c>
      <c r="G1155" s="1" t="s">
        <v>223</v>
      </c>
      <c r="H1155" s="1" t="s">
        <v>220</v>
      </c>
      <c r="I1155" s="1" t="s">
        <v>29</v>
      </c>
      <c r="J1155" s="1">
        <v>111.0</v>
      </c>
      <c r="K1155" s="3">
        <f t="shared" si="1"/>
        <v>0.00009259259259</v>
      </c>
      <c r="L1155" s="4">
        <f t="shared" si="2"/>
        <v>888</v>
      </c>
    </row>
    <row r="1156" ht="15.75" customHeight="1">
      <c r="A1156" s="2">
        <v>45497.0</v>
      </c>
      <c r="B1156" s="3">
        <v>0.7489930555555556</v>
      </c>
      <c r="C1156" s="1" t="s">
        <v>209</v>
      </c>
      <c r="D1156" s="1" t="s">
        <v>217</v>
      </c>
      <c r="E1156" s="1" t="s">
        <v>136</v>
      </c>
      <c r="F1156" s="1" t="s">
        <v>80</v>
      </c>
      <c r="G1156" s="1" t="s">
        <v>227</v>
      </c>
      <c r="H1156" s="1" t="s">
        <v>220</v>
      </c>
      <c r="I1156" s="1" t="s">
        <v>100</v>
      </c>
      <c r="J1156" s="1">
        <v>111.0</v>
      </c>
      <c r="K1156" s="3">
        <f t="shared" si="1"/>
        <v>0.00009259259259</v>
      </c>
      <c r="L1156" s="4">
        <f t="shared" si="2"/>
        <v>888</v>
      </c>
    </row>
    <row r="1157" ht="15.75" customHeight="1">
      <c r="A1157" s="2">
        <v>45497.0</v>
      </c>
      <c r="B1157" s="3">
        <v>0.7490856481481482</v>
      </c>
      <c r="C1157" s="1" t="s">
        <v>211</v>
      </c>
      <c r="D1157" s="1" t="s">
        <v>129</v>
      </c>
      <c r="E1157" s="1" t="s">
        <v>231</v>
      </c>
      <c r="F1157" s="1" t="s">
        <v>62</v>
      </c>
      <c r="G1157" s="1" t="s">
        <v>9</v>
      </c>
      <c r="H1157" s="1" t="s">
        <v>200</v>
      </c>
      <c r="I1157" s="1" t="s">
        <v>274</v>
      </c>
      <c r="J1157" s="1">
        <v>111.0</v>
      </c>
      <c r="K1157" s="3">
        <f t="shared" si="1"/>
        <v>0.00009259259259</v>
      </c>
      <c r="L1157" s="4">
        <f t="shared" si="2"/>
        <v>888</v>
      </c>
    </row>
    <row r="1158" ht="15.75" customHeight="1">
      <c r="A1158" s="2">
        <v>45497.0</v>
      </c>
      <c r="B1158" s="3">
        <v>0.7491782407407408</v>
      </c>
      <c r="C1158" s="1" t="s">
        <v>235</v>
      </c>
      <c r="D1158" s="1" t="s">
        <v>242</v>
      </c>
      <c r="E1158" s="1" t="s">
        <v>173</v>
      </c>
      <c r="F1158" s="1" t="s">
        <v>74</v>
      </c>
      <c r="G1158" s="1" t="s">
        <v>288</v>
      </c>
      <c r="H1158" s="1" t="s">
        <v>200</v>
      </c>
      <c r="I1158" s="1" t="s">
        <v>221</v>
      </c>
      <c r="J1158" s="1">
        <v>111.0</v>
      </c>
      <c r="K1158" s="3">
        <f t="shared" si="1"/>
        <v>0.00009259259259</v>
      </c>
      <c r="L1158" s="4">
        <f t="shared" si="2"/>
        <v>888</v>
      </c>
    </row>
    <row r="1159" ht="15.75" customHeight="1">
      <c r="A1159" s="2">
        <v>45497.0</v>
      </c>
      <c r="B1159" s="3">
        <v>0.7492708333333334</v>
      </c>
      <c r="C1159" s="1" t="s">
        <v>209</v>
      </c>
      <c r="D1159" s="1" t="s">
        <v>217</v>
      </c>
      <c r="E1159" s="1" t="s">
        <v>136</v>
      </c>
      <c r="F1159" s="1" t="s">
        <v>80</v>
      </c>
      <c r="G1159" s="1" t="s">
        <v>227</v>
      </c>
      <c r="H1159" s="1" t="s">
        <v>220</v>
      </c>
      <c r="I1159" s="1" t="s">
        <v>45</v>
      </c>
      <c r="J1159" s="1">
        <v>111.0</v>
      </c>
      <c r="K1159" s="3">
        <f t="shared" si="1"/>
        <v>0.0001041666667</v>
      </c>
      <c r="L1159" s="4">
        <f t="shared" si="2"/>
        <v>888</v>
      </c>
    </row>
    <row r="1160" ht="15.75" customHeight="1">
      <c r="A1160" s="2">
        <v>45497.0</v>
      </c>
      <c r="B1160" s="3">
        <v>0.749375</v>
      </c>
      <c r="C1160" s="1" t="s">
        <v>175</v>
      </c>
      <c r="D1160" s="1" t="s">
        <v>226</v>
      </c>
      <c r="E1160" s="1" t="s">
        <v>235</v>
      </c>
      <c r="F1160" s="1" t="s">
        <v>80</v>
      </c>
      <c r="G1160" s="1" t="s">
        <v>236</v>
      </c>
      <c r="H1160" s="1" t="s">
        <v>220</v>
      </c>
      <c r="I1160" s="1" t="s">
        <v>297</v>
      </c>
      <c r="J1160" s="1">
        <v>111.0</v>
      </c>
      <c r="K1160" s="3">
        <f t="shared" si="1"/>
        <v>0.00009259259259</v>
      </c>
      <c r="L1160" s="4">
        <f t="shared" si="2"/>
        <v>888</v>
      </c>
    </row>
    <row r="1161" ht="15.75" customHeight="1">
      <c r="A1161" s="2">
        <v>45497.0</v>
      </c>
      <c r="B1161" s="3">
        <v>0.7494675925925925</v>
      </c>
      <c r="C1161" s="1" t="s">
        <v>178</v>
      </c>
      <c r="D1161" s="1" t="s">
        <v>217</v>
      </c>
      <c r="E1161" s="1" t="s">
        <v>229</v>
      </c>
      <c r="F1161" s="1" t="s">
        <v>62</v>
      </c>
      <c r="G1161" s="1" t="s">
        <v>230</v>
      </c>
      <c r="H1161" s="1" t="s">
        <v>220</v>
      </c>
      <c r="I1161" s="1" t="s">
        <v>81</v>
      </c>
      <c r="J1161" s="1">
        <v>111.0</v>
      </c>
      <c r="K1161" s="3">
        <f t="shared" si="1"/>
        <v>0.00009259259259</v>
      </c>
      <c r="L1161" s="4">
        <f t="shared" si="2"/>
        <v>888</v>
      </c>
    </row>
    <row r="1162" ht="15.75" customHeight="1">
      <c r="A1162" s="2">
        <v>45497.0</v>
      </c>
      <c r="B1162" s="3">
        <v>0.7495601851851852</v>
      </c>
      <c r="C1162" s="1" t="s">
        <v>128</v>
      </c>
      <c r="D1162" s="1" t="s">
        <v>217</v>
      </c>
      <c r="E1162" s="1" t="s">
        <v>218</v>
      </c>
      <c r="F1162" s="1" t="s">
        <v>62</v>
      </c>
      <c r="G1162" s="1" t="s">
        <v>219</v>
      </c>
      <c r="H1162" s="1" t="s">
        <v>220</v>
      </c>
      <c r="I1162" s="1" t="s">
        <v>71</v>
      </c>
      <c r="J1162" s="1">
        <v>111.0</v>
      </c>
      <c r="K1162" s="3">
        <f t="shared" si="1"/>
        <v>0.00009259259259</v>
      </c>
      <c r="L1162" s="4">
        <f t="shared" si="2"/>
        <v>888</v>
      </c>
    </row>
    <row r="1163" ht="15.75" customHeight="1">
      <c r="A1163" s="2">
        <v>45497.0</v>
      </c>
      <c r="B1163" s="3">
        <v>0.7496527777777778</v>
      </c>
      <c r="C1163" s="1" t="s">
        <v>163</v>
      </c>
      <c r="D1163" s="1" t="s">
        <v>201</v>
      </c>
      <c r="E1163" s="1" t="s">
        <v>196</v>
      </c>
      <c r="F1163" s="1" t="s">
        <v>35</v>
      </c>
      <c r="G1163" s="1" t="s">
        <v>202</v>
      </c>
      <c r="H1163" s="1" t="s">
        <v>185</v>
      </c>
      <c r="I1163" s="1" t="s">
        <v>299</v>
      </c>
      <c r="J1163" s="1">
        <v>111.0</v>
      </c>
      <c r="K1163" s="3">
        <f t="shared" si="1"/>
        <v>0.00009259259259</v>
      </c>
      <c r="L1163" s="4">
        <f t="shared" si="2"/>
        <v>888</v>
      </c>
    </row>
    <row r="1164" ht="15.75" customHeight="1">
      <c r="A1164" s="2">
        <v>45497.0</v>
      </c>
      <c r="B1164" s="3">
        <v>0.7497453703703704</v>
      </c>
      <c r="C1164" s="1" t="s">
        <v>90</v>
      </c>
      <c r="D1164" s="1" t="s">
        <v>201</v>
      </c>
      <c r="E1164" s="1" t="s">
        <v>211</v>
      </c>
      <c r="F1164" s="1" t="s">
        <v>35</v>
      </c>
      <c r="G1164" s="1" t="s">
        <v>212</v>
      </c>
      <c r="H1164" s="1" t="s">
        <v>185</v>
      </c>
      <c r="I1164" s="1" t="s">
        <v>29</v>
      </c>
      <c r="J1164" s="1">
        <v>111.0</v>
      </c>
      <c r="K1164" s="3">
        <f t="shared" si="1"/>
        <v>0.00009259259259</v>
      </c>
      <c r="L1164" s="4">
        <f t="shared" si="2"/>
        <v>888</v>
      </c>
    </row>
    <row r="1165" ht="15.75" customHeight="1">
      <c r="A1165" s="2">
        <v>45497.0</v>
      </c>
      <c r="B1165" s="3">
        <v>0.749837962962963</v>
      </c>
      <c r="C1165" s="1" t="s">
        <v>36</v>
      </c>
      <c r="D1165" s="1" t="s">
        <v>45</v>
      </c>
      <c r="E1165" s="1" t="s">
        <v>229</v>
      </c>
      <c r="F1165" s="1" t="s">
        <v>62</v>
      </c>
      <c r="G1165" s="1" t="s">
        <v>230</v>
      </c>
      <c r="H1165" s="1" t="s">
        <v>220</v>
      </c>
      <c r="I1165" s="1" t="s">
        <v>45</v>
      </c>
      <c r="J1165" s="1">
        <v>111.0</v>
      </c>
      <c r="K1165" s="3">
        <f t="shared" si="1"/>
        <v>0.00009259259259</v>
      </c>
      <c r="L1165" s="4">
        <f t="shared" si="2"/>
        <v>888</v>
      </c>
    </row>
    <row r="1166" ht="15.75" customHeight="1">
      <c r="A1166" s="2">
        <v>45497.0</v>
      </c>
      <c r="B1166" s="3">
        <v>0.7499305555555557</v>
      </c>
      <c r="C1166" s="1" t="s">
        <v>209</v>
      </c>
      <c r="D1166" s="1" t="s">
        <v>217</v>
      </c>
      <c r="E1166" s="1" t="s">
        <v>136</v>
      </c>
      <c r="F1166" s="1" t="s">
        <v>80</v>
      </c>
      <c r="G1166" s="1" t="s">
        <v>227</v>
      </c>
      <c r="H1166" s="1" t="s">
        <v>220</v>
      </c>
      <c r="I1166" s="1" t="s">
        <v>57</v>
      </c>
      <c r="J1166" s="1">
        <v>111.0</v>
      </c>
      <c r="K1166" s="3">
        <f t="shared" si="1"/>
        <v>0.00009259259259</v>
      </c>
      <c r="L1166" s="4">
        <f t="shared" si="2"/>
        <v>888</v>
      </c>
    </row>
    <row r="1167" ht="15.75" customHeight="1">
      <c r="A1167" s="2">
        <v>45497.0</v>
      </c>
      <c r="B1167" s="3">
        <v>0.7500231481481481</v>
      </c>
      <c r="C1167" s="1" t="s">
        <v>215</v>
      </c>
      <c r="D1167" s="1" t="s">
        <v>226</v>
      </c>
      <c r="E1167" s="1" t="s">
        <v>136</v>
      </c>
      <c r="F1167" s="1" t="s">
        <v>80</v>
      </c>
      <c r="G1167" s="1" t="s">
        <v>227</v>
      </c>
      <c r="H1167" s="1" t="s">
        <v>220</v>
      </c>
      <c r="I1167" s="1" t="s">
        <v>102</v>
      </c>
      <c r="J1167" s="1">
        <v>111.0</v>
      </c>
      <c r="K1167" s="3">
        <f t="shared" si="1"/>
        <v>0.0001041666667</v>
      </c>
      <c r="L1167" s="4">
        <f t="shared" si="2"/>
        <v>888</v>
      </c>
    </row>
    <row r="1168" ht="15.75" customHeight="1">
      <c r="A1168" s="2">
        <v>45497.0</v>
      </c>
      <c r="B1168" s="3">
        <v>0.7501273148148148</v>
      </c>
      <c r="C1168" s="1" t="s">
        <v>205</v>
      </c>
      <c r="D1168" s="1" t="s">
        <v>129</v>
      </c>
      <c r="E1168" s="1" t="s">
        <v>221</v>
      </c>
      <c r="F1168" s="1" t="s">
        <v>62</v>
      </c>
      <c r="G1168" s="1" t="s">
        <v>225</v>
      </c>
      <c r="H1168" s="1" t="s">
        <v>200</v>
      </c>
      <c r="I1168" s="1" t="s">
        <v>123</v>
      </c>
      <c r="J1168" s="1">
        <v>111.0</v>
      </c>
      <c r="K1168" s="3">
        <f t="shared" si="1"/>
        <v>0.00009259259259</v>
      </c>
      <c r="L1168" s="4">
        <f t="shared" si="2"/>
        <v>888</v>
      </c>
    </row>
    <row r="1169" ht="15.75" customHeight="1">
      <c r="A1169" s="2">
        <v>45497.0</v>
      </c>
      <c r="B1169" s="3">
        <v>0.7502199074074074</v>
      </c>
      <c r="C1169" s="1" t="s">
        <v>36</v>
      </c>
      <c r="D1169" s="1" t="s">
        <v>45</v>
      </c>
      <c r="E1169" s="1" t="s">
        <v>81</v>
      </c>
      <c r="F1169" s="1" t="s">
        <v>62</v>
      </c>
      <c r="G1169" s="1" t="s">
        <v>223</v>
      </c>
      <c r="H1169" s="1" t="s">
        <v>220</v>
      </c>
      <c r="I1169" s="1" t="s">
        <v>123</v>
      </c>
      <c r="J1169" s="1">
        <v>111.0</v>
      </c>
      <c r="K1169" s="3">
        <f t="shared" si="1"/>
        <v>0.00008101851852</v>
      </c>
      <c r="L1169" s="4">
        <f t="shared" si="2"/>
        <v>888</v>
      </c>
    </row>
    <row r="1170" ht="15.75" customHeight="1">
      <c r="A1170" s="2">
        <v>45497.0</v>
      </c>
      <c r="B1170" s="3">
        <v>0.7503009259259259</v>
      </c>
      <c r="C1170" s="1" t="s">
        <v>128</v>
      </c>
      <c r="D1170" s="1" t="s">
        <v>217</v>
      </c>
      <c r="E1170" s="1" t="s">
        <v>218</v>
      </c>
      <c r="F1170" s="1" t="s">
        <v>62</v>
      </c>
      <c r="G1170" s="1" t="s">
        <v>130</v>
      </c>
      <c r="H1170" s="1" t="s">
        <v>220</v>
      </c>
      <c r="I1170" s="1" t="s">
        <v>83</v>
      </c>
      <c r="J1170" s="1">
        <v>111.0</v>
      </c>
      <c r="K1170" s="3">
        <f t="shared" si="1"/>
        <v>0.00009259259259</v>
      </c>
      <c r="L1170" s="4">
        <f t="shared" si="2"/>
        <v>888</v>
      </c>
    </row>
    <row r="1171" ht="15.75" customHeight="1">
      <c r="A1171" s="2">
        <v>45497.0</v>
      </c>
      <c r="B1171" s="3">
        <v>0.7503935185185185</v>
      </c>
      <c r="C1171" s="1" t="s">
        <v>215</v>
      </c>
      <c r="D1171" s="1" t="s">
        <v>226</v>
      </c>
      <c r="E1171" s="1" t="s">
        <v>136</v>
      </c>
      <c r="F1171" s="1" t="s">
        <v>80</v>
      </c>
      <c r="G1171" s="1" t="s">
        <v>244</v>
      </c>
      <c r="H1171" s="1" t="s">
        <v>220</v>
      </c>
      <c r="I1171" s="1" t="s">
        <v>25</v>
      </c>
      <c r="J1171" s="1">
        <v>111.0</v>
      </c>
      <c r="K1171" s="3">
        <f t="shared" si="1"/>
        <v>0.00009259259259</v>
      </c>
      <c r="L1171" s="4">
        <f t="shared" si="2"/>
        <v>888</v>
      </c>
    </row>
    <row r="1172" ht="15.75" customHeight="1">
      <c r="A1172" s="2">
        <v>45497.0</v>
      </c>
      <c r="B1172" s="3">
        <v>0.7504861111111111</v>
      </c>
      <c r="C1172" s="1" t="s">
        <v>209</v>
      </c>
      <c r="D1172" s="1" t="s">
        <v>217</v>
      </c>
      <c r="E1172" s="1" t="s">
        <v>218</v>
      </c>
      <c r="F1172" s="1" t="s">
        <v>62</v>
      </c>
      <c r="G1172" s="1" t="s">
        <v>219</v>
      </c>
      <c r="H1172" s="1" t="s">
        <v>220</v>
      </c>
      <c r="I1172" s="1" t="s">
        <v>26</v>
      </c>
      <c r="J1172" s="1">
        <v>111.0</v>
      </c>
      <c r="K1172" s="3">
        <f t="shared" si="1"/>
        <v>0.00009259259259</v>
      </c>
      <c r="L1172" s="4">
        <f t="shared" si="2"/>
        <v>888</v>
      </c>
    </row>
    <row r="1173" ht="15.75" customHeight="1">
      <c r="A1173" s="2">
        <v>45497.0</v>
      </c>
      <c r="B1173" s="3">
        <v>0.7505787037037037</v>
      </c>
      <c r="C1173" s="1" t="s">
        <v>78</v>
      </c>
      <c r="D1173" s="1" t="s">
        <v>201</v>
      </c>
      <c r="E1173" s="1" t="s">
        <v>162</v>
      </c>
      <c r="F1173" s="1" t="s">
        <v>35</v>
      </c>
      <c r="G1173" s="1" t="s">
        <v>208</v>
      </c>
      <c r="H1173" s="1" t="s">
        <v>185</v>
      </c>
      <c r="I1173" s="1" t="s">
        <v>32</v>
      </c>
      <c r="J1173" s="1">
        <v>111.0</v>
      </c>
      <c r="K1173" s="3">
        <f t="shared" si="1"/>
        <v>0.00009259259259</v>
      </c>
      <c r="L1173" s="4">
        <f t="shared" si="2"/>
        <v>888</v>
      </c>
    </row>
    <row r="1174" ht="15.75" customHeight="1">
      <c r="A1174" s="2">
        <v>45497.0</v>
      </c>
      <c r="B1174" s="3">
        <v>0.7506712962962964</v>
      </c>
      <c r="C1174" s="1" t="s">
        <v>92</v>
      </c>
      <c r="D1174" s="1" t="s">
        <v>182</v>
      </c>
      <c r="E1174" s="1" t="s">
        <v>193</v>
      </c>
      <c r="F1174" s="1" t="s">
        <v>80</v>
      </c>
      <c r="G1174" s="1" t="s">
        <v>228</v>
      </c>
      <c r="H1174" s="1" t="s">
        <v>185</v>
      </c>
      <c r="I1174" s="1" t="s">
        <v>271</v>
      </c>
      <c r="J1174" s="1">
        <v>111.0</v>
      </c>
      <c r="K1174" s="3">
        <f t="shared" si="1"/>
        <v>0.00009259259259</v>
      </c>
      <c r="L1174" s="4">
        <f t="shared" si="2"/>
        <v>888</v>
      </c>
    </row>
    <row r="1175" ht="15.75" customHeight="1">
      <c r="A1175" s="2">
        <v>45497.0</v>
      </c>
      <c r="B1175" s="3">
        <v>0.7507638888888889</v>
      </c>
      <c r="C1175" s="1" t="s">
        <v>213</v>
      </c>
      <c r="D1175" s="1" t="s">
        <v>226</v>
      </c>
      <c r="E1175" s="1" t="s">
        <v>235</v>
      </c>
      <c r="F1175" s="1" t="s">
        <v>80</v>
      </c>
      <c r="G1175" s="1" t="s">
        <v>236</v>
      </c>
      <c r="H1175" s="1" t="s">
        <v>220</v>
      </c>
      <c r="I1175" s="1" t="s">
        <v>131</v>
      </c>
      <c r="J1175" s="1">
        <v>111.0</v>
      </c>
      <c r="K1175" s="3">
        <f t="shared" si="1"/>
        <v>0.00009259259259</v>
      </c>
      <c r="L1175" s="4">
        <f t="shared" si="2"/>
        <v>888</v>
      </c>
    </row>
    <row r="1176" ht="15.75" customHeight="1">
      <c r="A1176" s="2">
        <v>45497.0</v>
      </c>
      <c r="B1176" s="3">
        <v>0.7508564814814815</v>
      </c>
      <c r="C1176" s="1" t="s">
        <v>59</v>
      </c>
      <c r="D1176" s="1" t="s">
        <v>182</v>
      </c>
      <c r="E1176" s="1" t="s">
        <v>183</v>
      </c>
      <c r="F1176" s="1" t="s">
        <v>80</v>
      </c>
      <c r="G1176" s="1" t="s">
        <v>194</v>
      </c>
      <c r="H1176" s="1" t="s">
        <v>185</v>
      </c>
      <c r="I1176" s="1" t="s">
        <v>106</v>
      </c>
      <c r="J1176" s="1">
        <v>111.0</v>
      </c>
      <c r="K1176" s="3">
        <f t="shared" si="1"/>
        <v>0.00009259259259</v>
      </c>
      <c r="L1176" s="4">
        <f t="shared" si="2"/>
        <v>888</v>
      </c>
    </row>
    <row r="1177" ht="15.75" customHeight="1">
      <c r="A1177" s="2">
        <v>45497.0</v>
      </c>
      <c r="B1177" s="3">
        <v>0.750949074074074</v>
      </c>
      <c r="C1177" s="1" t="s">
        <v>162</v>
      </c>
      <c r="D1177" s="1" t="s">
        <v>129</v>
      </c>
      <c r="E1177" s="1" t="s">
        <v>232</v>
      </c>
      <c r="F1177" s="1" t="s">
        <v>74</v>
      </c>
      <c r="G1177" s="1" t="s">
        <v>241</v>
      </c>
      <c r="H1177" s="1" t="s">
        <v>200</v>
      </c>
      <c r="I1177" s="1" t="s">
        <v>101</v>
      </c>
      <c r="J1177" s="1">
        <v>111.0</v>
      </c>
      <c r="K1177" s="3">
        <f t="shared" si="1"/>
        <v>0.0001041666667</v>
      </c>
      <c r="L1177" s="4">
        <f t="shared" si="2"/>
        <v>888</v>
      </c>
    </row>
    <row r="1178" ht="15.75" customHeight="1">
      <c r="A1178" s="2">
        <v>45497.0</v>
      </c>
      <c r="B1178" s="3">
        <v>0.7510532407407408</v>
      </c>
      <c r="C1178" s="1" t="s">
        <v>92</v>
      </c>
      <c r="D1178" s="1" t="s">
        <v>182</v>
      </c>
      <c r="E1178" s="1" t="s">
        <v>193</v>
      </c>
      <c r="F1178" s="1" t="s">
        <v>80</v>
      </c>
      <c r="G1178" s="1" t="s">
        <v>228</v>
      </c>
      <c r="H1178" s="1" t="s">
        <v>185</v>
      </c>
      <c r="I1178" s="1" t="s">
        <v>19</v>
      </c>
      <c r="J1178" s="1">
        <v>111.0</v>
      </c>
      <c r="K1178" s="3">
        <f t="shared" si="1"/>
        <v>0.00009259259259</v>
      </c>
      <c r="L1178" s="4">
        <f t="shared" si="2"/>
        <v>888</v>
      </c>
    </row>
    <row r="1179" ht="15.75" customHeight="1">
      <c r="A1179" s="2">
        <v>45497.0</v>
      </c>
      <c r="B1179" s="3">
        <v>0.7511458333333333</v>
      </c>
      <c r="C1179" s="1" t="s">
        <v>190</v>
      </c>
      <c r="D1179" s="1" t="s">
        <v>45</v>
      </c>
      <c r="E1179" s="1" t="s">
        <v>221</v>
      </c>
      <c r="F1179" s="1" t="s">
        <v>62</v>
      </c>
      <c r="G1179" s="1" t="s">
        <v>222</v>
      </c>
      <c r="H1179" s="1" t="s">
        <v>200</v>
      </c>
      <c r="I1179" s="1" t="s">
        <v>143</v>
      </c>
      <c r="J1179" s="1">
        <v>111.0</v>
      </c>
      <c r="K1179" s="3">
        <f t="shared" si="1"/>
        <v>0.00009259259259</v>
      </c>
      <c r="L1179" s="4">
        <f t="shared" si="2"/>
        <v>888</v>
      </c>
    </row>
    <row r="1180" ht="15.75" customHeight="1">
      <c r="A1180" s="2">
        <v>45497.0</v>
      </c>
      <c r="B1180" s="3">
        <v>0.7512384259259259</v>
      </c>
      <c r="C1180" s="1" t="s">
        <v>92</v>
      </c>
      <c r="D1180" s="1" t="s">
        <v>182</v>
      </c>
      <c r="E1180" s="1" t="s">
        <v>193</v>
      </c>
      <c r="F1180" s="1" t="s">
        <v>80</v>
      </c>
      <c r="G1180" s="1" t="s">
        <v>228</v>
      </c>
      <c r="H1180" s="1" t="s">
        <v>185</v>
      </c>
      <c r="I1180" s="1" t="s">
        <v>36</v>
      </c>
      <c r="J1180" s="1">
        <v>111.0</v>
      </c>
      <c r="K1180" s="3">
        <f t="shared" si="1"/>
        <v>0.00009259259259</v>
      </c>
      <c r="L1180" s="4">
        <f t="shared" si="2"/>
        <v>888</v>
      </c>
    </row>
    <row r="1181" ht="15.75" customHeight="1">
      <c r="A1181" s="2">
        <v>45497.0</v>
      </c>
      <c r="B1181" s="3">
        <v>0.7513310185185186</v>
      </c>
      <c r="C1181" s="1" t="s">
        <v>178</v>
      </c>
      <c r="D1181" s="1" t="s">
        <v>217</v>
      </c>
      <c r="E1181" s="1" t="s">
        <v>229</v>
      </c>
      <c r="F1181" s="1" t="s">
        <v>62</v>
      </c>
      <c r="G1181" s="1" t="s">
        <v>230</v>
      </c>
      <c r="H1181" s="1" t="s">
        <v>220</v>
      </c>
      <c r="I1181" s="1" t="s">
        <v>90</v>
      </c>
      <c r="J1181" s="1">
        <v>111.0</v>
      </c>
      <c r="K1181" s="3">
        <f t="shared" si="1"/>
        <v>0.00009259259259</v>
      </c>
      <c r="L1181" s="4">
        <f t="shared" si="2"/>
        <v>888</v>
      </c>
    </row>
    <row r="1182" ht="15.75" customHeight="1">
      <c r="A1182" s="2">
        <v>45497.0</v>
      </c>
      <c r="B1182" s="3">
        <v>0.7514236111111111</v>
      </c>
      <c r="C1182" s="1" t="s">
        <v>113</v>
      </c>
      <c r="D1182" s="1" t="s">
        <v>58</v>
      </c>
      <c r="E1182" s="1" t="s">
        <v>92</v>
      </c>
      <c r="F1182" s="1" t="s">
        <v>60</v>
      </c>
      <c r="G1182" s="1" t="s">
        <v>264</v>
      </c>
      <c r="H1182" s="1" t="s">
        <v>62</v>
      </c>
      <c r="I1182" s="1" t="s">
        <v>18</v>
      </c>
      <c r="J1182" s="1">
        <v>111.0</v>
      </c>
      <c r="K1182" s="3">
        <f t="shared" si="1"/>
        <v>0.00009259259259</v>
      </c>
      <c r="L1182" s="4">
        <f t="shared" si="2"/>
        <v>888</v>
      </c>
    </row>
    <row r="1183" ht="15.75" customHeight="1">
      <c r="A1183" s="2">
        <v>45497.0</v>
      </c>
      <c r="B1183" s="3">
        <v>0.7515162037037038</v>
      </c>
      <c r="C1183" s="1" t="s">
        <v>92</v>
      </c>
      <c r="D1183" s="1" t="s">
        <v>226</v>
      </c>
      <c r="E1183" s="1" t="s">
        <v>193</v>
      </c>
      <c r="F1183" s="1" t="s">
        <v>80</v>
      </c>
      <c r="G1183" s="1" t="s">
        <v>228</v>
      </c>
      <c r="H1183" s="1" t="s">
        <v>220</v>
      </c>
      <c r="I1183" s="1" t="s">
        <v>147</v>
      </c>
      <c r="J1183" s="1">
        <v>111.0</v>
      </c>
      <c r="K1183" s="3">
        <f t="shared" si="1"/>
        <v>0.0001041666667</v>
      </c>
      <c r="L1183" s="4">
        <f t="shared" si="2"/>
        <v>888</v>
      </c>
    </row>
    <row r="1184" ht="15.75" customHeight="1">
      <c r="A1184" s="2">
        <v>45497.0</v>
      </c>
      <c r="B1184" s="3">
        <v>0.7516203703703703</v>
      </c>
      <c r="C1184" s="1" t="s">
        <v>92</v>
      </c>
      <c r="D1184" s="1" t="s">
        <v>226</v>
      </c>
      <c r="E1184" s="1" t="s">
        <v>193</v>
      </c>
      <c r="F1184" s="1" t="s">
        <v>80</v>
      </c>
      <c r="G1184" s="1" t="s">
        <v>228</v>
      </c>
      <c r="H1184" s="1" t="s">
        <v>220</v>
      </c>
      <c r="I1184" s="1" t="s">
        <v>109</v>
      </c>
      <c r="J1184" s="1">
        <v>111.0</v>
      </c>
      <c r="K1184" s="3">
        <f t="shared" si="1"/>
        <v>0.00008101851852</v>
      </c>
      <c r="L1184" s="4">
        <f t="shared" si="2"/>
        <v>888</v>
      </c>
    </row>
    <row r="1185" ht="15.75" customHeight="1">
      <c r="A1185" s="2">
        <v>45497.0</v>
      </c>
      <c r="B1185" s="3">
        <v>0.7517013888888888</v>
      </c>
      <c r="C1185" s="1" t="s">
        <v>78</v>
      </c>
      <c r="D1185" s="1" t="s">
        <v>201</v>
      </c>
      <c r="E1185" s="1" t="s">
        <v>162</v>
      </c>
      <c r="F1185" s="1" t="s">
        <v>35</v>
      </c>
      <c r="G1185" s="1" t="s">
        <v>208</v>
      </c>
      <c r="H1185" s="1" t="s">
        <v>185</v>
      </c>
      <c r="I1185" s="1" t="s">
        <v>33</v>
      </c>
      <c r="J1185" s="1">
        <v>111.0</v>
      </c>
      <c r="K1185" s="3">
        <f t="shared" si="1"/>
        <v>0.00009259259259</v>
      </c>
      <c r="L1185" s="4">
        <f t="shared" si="2"/>
        <v>888</v>
      </c>
    </row>
    <row r="1186" ht="15.75" customHeight="1">
      <c r="A1186" s="2">
        <v>45497.0</v>
      </c>
      <c r="B1186" s="3">
        <v>0.7517939814814815</v>
      </c>
      <c r="C1186" s="1" t="s">
        <v>215</v>
      </c>
      <c r="D1186" s="1" t="s">
        <v>226</v>
      </c>
      <c r="E1186" s="1" t="s">
        <v>136</v>
      </c>
      <c r="F1186" s="1" t="s">
        <v>80</v>
      </c>
      <c r="G1186" s="1" t="s">
        <v>227</v>
      </c>
      <c r="H1186" s="1" t="s">
        <v>220</v>
      </c>
      <c r="I1186" s="1" t="s">
        <v>54</v>
      </c>
      <c r="J1186" s="1">
        <v>111.0</v>
      </c>
      <c r="K1186" s="3">
        <f t="shared" si="1"/>
        <v>0.00009259259259</v>
      </c>
      <c r="L1186" s="4">
        <f t="shared" si="2"/>
        <v>888</v>
      </c>
    </row>
    <row r="1187" ht="15.75" customHeight="1">
      <c r="A1187" s="2">
        <v>45497.0</v>
      </c>
      <c r="B1187" s="3">
        <v>0.751886574074074</v>
      </c>
      <c r="C1187" s="1" t="s">
        <v>178</v>
      </c>
      <c r="D1187" s="1" t="s">
        <v>217</v>
      </c>
      <c r="E1187" s="1" t="s">
        <v>229</v>
      </c>
      <c r="F1187" s="1" t="s">
        <v>62</v>
      </c>
      <c r="G1187" s="1" t="s">
        <v>230</v>
      </c>
      <c r="H1187" s="1" t="s">
        <v>220</v>
      </c>
      <c r="I1187" s="1" t="s">
        <v>106</v>
      </c>
      <c r="J1187" s="1">
        <v>111.0</v>
      </c>
      <c r="K1187" s="3">
        <f t="shared" si="1"/>
        <v>0.00009259259259</v>
      </c>
      <c r="L1187" s="4">
        <f t="shared" si="2"/>
        <v>888</v>
      </c>
    </row>
    <row r="1188" ht="15.75" customHeight="1">
      <c r="A1188" s="2">
        <v>45497.0</v>
      </c>
      <c r="B1188" s="3">
        <v>0.7519791666666666</v>
      </c>
      <c r="C1188" s="1" t="s">
        <v>92</v>
      </c>
      <c r="D1188" s="1" t="s">
        <v>226</v>
      </c>
      <c r="E1188" s="1" t="s">
        <v>193</v>
      </c>
      <c r="F1188" s="1" t="s">
        <v>80</v>
      </c>
      <c r="G1188" s="1" t="s">
        <v>228</v>
      </c>
      <c r="H1188" s="1" t="s">
        <v>220</v>
      </c>
      <c r="I1188" s="1" t="s">
        <v>14</v>
      </c>
      <c r="J1188" s="1">
        <v>111.0</v>
      </c>
      <c r="K1188" s="3">
        <f t="shared" si="1"/>
        <v>0.00009259259259</v>
      </c>
      <c r="L1188" s="4">
        <f t="shared" si="2"/>
        <v>888</v>
      </c>
    </row>
    <row r="1189" ht="15.75" customHeight="1">
      <c r="A1189" s="2">
        <v>45497.0</v>
      </c>
      <c r="B1189" s="3">
        <v>0.7520717592592593</v>
      </c>
      <c r="C1189" s="1" t="s">
        <v>209</v>
      </c>
      <c r="D1189" s="1" t="s">
        <v>217</v>
      </c>
      <c r="E1189" s="1" t="s">
        <v>218</v>
      </c>
      <c r="F1189" s="1" t="s">
        <v>62</v>
      </c>
      <c r="G1189" s="1" t="s">
        <v>219</v>
      </c>
      <c r="H1189" s="1" t="s">
        <v>220</v>
      </c>
      <c r="I1189" s="1" t="s">
        <v>69</v>
      </c>
      <c r="J1189" s="1">
        <v>111.0</v>
      </c>
      <c r="K1189" s="3">
        <f t="shared" si="1"/>
        <v>0.00009259259259</v>
      </c>
      <c r="L1189" s="4">
        <f t="shared" si="2"/>
        <v>888</v>
      </c>
    </row>
    <row r="1190" ht="15.75" customHeight="1">
      <c r="A1190" s="2">
        <v>45497.0</v>
      </c>
      <c r="B1190" s="3">
        <v>0.7521643518518518</v>
      </c>
      <c r="C1190" s="1" t="s">
        <v>175</v>
      </c>
      <c r="D1190" s="1" t="s">
        <v>226</v>
      </c>
      <c r="E1190" s="1" t="s">
        <v>235</v>
      </c>
      <c r="F1190" s="1" t="s">
        <v>80</v>
      </c>
      <c r="G1190" s="1" t="s">
        <v>244</v>
      </c>
      <c r="H1190" s="1" t="s">
        <v>220</v>
      </c>
      <c r="I1190" s="1" t="s">
        <v>53</v>
      </c>
      <c r="J1190" s="1">
        <v>111.0</v>
      </c>
      <c r="K1190" s="3">
        <f t="shared" si="1"/>
        <v>0.00009259259259</v>
      </c>
      <c r="L1190" s="4">
        <f t="shared" si="2"/>
        <v>888</v>
      </c>
    </row>
    <row r="1191" ht="15.75" customHeight="1">
      <c r="A1191" s="2">
        <v>45497.0</v>
      </c>
      <c r="B1191" s="3">
        <v>0.7522569444444445</v>
      </c>
      <c r="C1191" s="1" t="s">
        <v>193</v>
      </c>
      <c r="D1191" s="1" t="s">
        <v>197</v>
      </c>
      <c r="E1191" s="1" t="s">
        <v>56</v>
      </c>
      <c r="F1191" s="1" t="s">
        <v>74</v>
      </c>
      <c r="G1191" s="1" t="s">
        <v>46</v>
      </c>
      <c r="H1191" s="1" t="s">
        <v>200</v>
      </c>
      <c r="I1191" s="1" t="s">
        <v>175</v>
      </c>
      <c r="J1191" s="1">
        <v>111.0</v>
      </c>
      <c r="K1191" s="3">
        <f t="shared" si="1"/>
        <v>0.0001041666667</v>
      </c>
      <c r="L1191" s="4">
        <f t="shared" si="2"/>
        <v>888</v>
      </c>
    </row>
    <row r="1192" ht="15.75" customHeight="1">
      <c r="A1192" s="2">
        <v>45497.0</v>
      </c>
      <c r="B1192" s="3">
        <v>0.7523611111111111</v>
      </c>
      <c r="C1192" s="1" t="s">
        <v>209</v>
      </c>
      <c r="D1192" s="1" t="s">
        <v>217</v>
      </c>
      <c r="E1192" s="1" t="s">
        <v>218</v>
      </c>
      <c r="F1192" s="1" t="s">
        <v>62</v>
      </c>
      <c r="G1192" s="1" t="s">
        <v>219</v>
      </c>
      <c r="H1192" s="1" t="s">
        <v>220</v>
      </c>
      <c r="I1192" s="1" t="s">
        <v>39</v>
      </c>
      <c r="J1192" s="1">
        <v>111.0</v>
      </c>
      <c r="K1192" s="3">
        <f t="shared" si="1"/>
        <v>0.00009259259259</v>
      </c>
      <c r="L1192" s="4">
        <f t="shared" si="2"/>
        <v>888</v>
      </c>
    </row>
    <row r="1193" ht="15.75" customHeight="1">
      <c r="A1193" s="2">
        <v>45497.0</v>
      </c>
      <c r="B1193" s="3">
        <v>0.7524537037037037</v>
      </c>
      <c r="C1193" s="1" t="s">
        <v>235</v>
      </c>
      <c r="D1193" s="1" t="s">
        <v>242</v>
      </c>
      <c r="E1193" s="1" t="s">
        <v>173</v>
      </c>
      <c r="F1193" s="1" t="s">
        <v>74</v>
      </c>
      <c r="G1193" s="1" t="s">
        <v>243</v>
      </c>
      <c r="H1193" s="1" t="s">
        <v>200</v>
      </c>
      <c r="I1193" s="1" t="s">
        <v>147</v>
      </c>
      <c r="J1193" s="1">
        <v>111.0</v>
      </c>
      <c r="K1193" s="3">
        <f t="shared" si="1"/>
        <v>0.00009259259259</v>
      </c>
      <c r="L1193" s="4">
        <f t="shared" si="2"/>
        <v>888</v>
      </c>
    </row>
    <row r="1194" ht="15.75" customHeight="1">
      <c r="A1194" s="2">
        <v>45497.0</v>
      </c>
      <c r="B1194" s="3">
        <v>0.7525462962962962</v>
      </c>
      <c r="C1194" s="1" t="s">
        <v>213</v>
      </c>
      <c r="D1194" s="1" t="s">
        <v>226</v>
      </c>
      <c r="E1194" s="1" t="s">
        <v>235</v>
      </c>
      <c r="F1194" s="1" t="s">
        <v>80</v>
      </c>
      <c r="G1194" s="1" t="s">
        <v>236</v>
      </c>
      <c r="H1194" s="1" t="s">
        <v>220</v>
      </c>
      <c r="I1194" s="1" t="s">
        <v>157</v>
      </c>
      <c r="J1194" s="1">
        <v>111.0</v>
      </c>
      <c r="K1194" s="3">
        <f t="shared" si="1"/>
        <v>0.00009259259259</v>
      </c>
      <c r="L1194" s="4">
        <f t="shared" si="2"/>
        <v>888</v>
      </c>
    </row>
    <row r="1195" ht="15.75" customHeight="1">
      <c r="A1195" s="2">
        <v>45497.0</v>
      </c>
      <c r="B1195" s="3">
        <v>0.7526388888888889</v>
      </c>
      <c r="C1195" s="1" t="s">
        <v>36</v>
      </c>
      <c r="D1195" s="1" t="s">
        <v>45</v>
      </c>
      <c r="E1195" s="1" t="s">
        <v>229</v>
      </c>
      <c r="F1195" s="1" t="s">
        <v>62</v>
      </c>
      <c r="G1195" s="1" t="s">
        <v>230</v>
      </c>
      <c r="H1195" s="1" t="s">
        <v>220</v>
      </c>
      <c r="I1195" s="1" t="s">
        <v>150</v>
      </c>
      <c r="J1195" s="1">
        <v>111.0</v>
      </c>
      <c r="K1195" s="3">
        <f t="shared" si="1"/>
        <v>0.00009259259259</v>
      </c>
      <c r="L1195" s="4">
        <f t="shared" si="2"/>
        <v>888</v>
      </c>
    </row>
    <row r="1196" ht="15.75" customHeight="1">
      <c r="A1196" s="2">
        <v>45497.0</v>
      </c>
      <c r="B1196" s="3">
        <v>0.7527314814814815</v>
      </c>
      <c r="C1196" s="1" t="s">
        <v>209</v>
      </c>
      <c r="D1196" s="1" t="s">
        <v>217</v>
      </c>
      <c r="E1196" s="1" t="s">
        <v>218</v>
      </c>
      <c r="F1196" s="1" t="s">
        <v>62</v>
      </c>
      <c r="G1196" s="1" t="s">
        <v>219</v>
      </c>
      <c r="H1196" s="1" t="s">
        <v>220</v>
      </c>
      <c r="I1196" s="1" t="s">
        <v>297</v>
      </c>
      <c r="J1196" s="1">
        <v>111.0</v>
      </c>
      <c r="K1196" s="3">
        <f t="shared" si="1"/>
        <v>0.00009259259259</v>
      </c>
      <c r="L1196" s="4">
        <f t="shared" si="2"/>
        <v>888</v>
      </c>
    </row>
    <row r="1197" ht="15.75" customHeight="1">
      <c r="A1197" s="2">
        <v>45497.0</v>
      </c>
      <c r="B1197" s="3">
        <v>0.752824074074074</v>
      </c>
      <c r="C1197" s="1" t="s">
        <v>175</v>
      </c>
      <c r="D1197" s="1" t="s">
        <v>226</v>
      </c>
      <c r="E1197" s="1" t="s">
        <v>235</v>
      </c>
      <c r="F1197" s="1" t="s">
        <v>80</v>
      </c>
      <c r="G1197" s="1" t="s">
        <v>244</v>
      </c>
      <c r="H1197" s="1" t="s">
        <v>220</v>
      </c>
      <c r="I1197" s="1" t="s">
        <v>12</v>
      </c>
      <c r="J1197" s="1">
        <v>111.0</v>
      </c>
      <c r="K1197" s="3">
        <f t="shared" si="1"/>
        <v>0.00009259259259</v>
      </c>
      <c r="L1197" s="4">
        <f t="shared" si="2"/>
        <v>888</v>
      </c>
    </row>
    <row r="1198" ht="15.75" customHeight="1">
      <c r="A1198" s="2">
        <v>45497.0</v>
      </c>
      <c r="B1198" s="3">
        <v>0.7529166666666667</v>
      </c>
      <c r="C1198" s="1" t="s">
        <v>92</v>
      </c>
      <c r="D1198" s="1" t="s">
        <v>182</v>
      </c>
      <c r="E1198" s="1" t="s">
        <v>193</v>
      </c>
      <c r="F1198" s="1" t="s">
        <v>80</v>
      </c>
      <c r="G1198" s="1" t="s">
        <v>228</v>
      </c>
      <c r="H1198" s="1" t="s">
        <v>185</v>
      </c>
      <c r="I1198" s="1" t="s">
        <v>71</v>
      </c>
      <c r="J1198" s="1">
        <v>111.0</v>
      </c>
      <c r="K1198" s="3">
        <f t="shared" si="1"/>
        <v>0.00009259259259</v>
      </c>
      <c r="L1198" s="4">
        <f t="shared" si="2"/>
        <v>888</v>
      </c>
    </row>
    <row r="1199" ht="15.75" customHeight="1">
      <c r="A1199" s="2">
        <v>45497.0</v>
      </c>
      <c r="B1199" s="3">
        <v>0.7530092592592593</v>
      </c>
      <c r="C1199" s="1" t="s">
        <v>209</v>
      </c>
      <c r="D1199" s="1" t="s">
        <v>217</v>
      </c>
      <c r="E1199" s="1" t="s">
        <v>136</v>
      </c>
      <c r="F1199" s="1" t="s">
        <v>80</v>
      </c>
      <c r="G1199" s="1" t="s">
        <v>227</v>
      </c>
      <c r="H1199" s="1" t="s">
        <v>220</v>
      </c>
      <c r="I1199" s="1" t="s">
        <v>25</v>
      </c>
      <c r="J1199" s="1">
        <v>111.0</v>
      </c>
      <c r="K1199" s="3">
        <f t="shared" si="1"/>
        <v>0.00009259259259</v>
      </c>
      <c r="L1199" s="4">
        <f t="shared" si="2"/>
        <v>888</v>
      </c>
    </row>
    <row r="1200" ht="15.75" customHeight="1">
      <c r="A1200" s="2">
        <v>45497.0</v>
      </c>
      <c r="B1200" s="3">
        <v>0.7531018518518519</v>
      </c>
      <c r="C1200" s="1" t="s">
        <v>36</v>
      </c>
      <c r="D1200" s="1" t="s">
        <v>45</v>
      </c>
      <c r="E1200" s="1" t="s">
        <v>229</v>
      </c>
      <c r="F1200" s="1" t="s">
        <v>62</v>
      </c>
      <c r="G1200" s="1" t="s">
        <v>230</v>
      </c>
      <c r="H1200" s="1" t="s">
        <v>220</v>
      </c>
      <c r="I1200" s="1" t="s">
        <v>14</v>
      </c>
      <c r="J1200" s="1">
        <v>111.0</v>
      </c>
      <c r="K1200" s="3">
        <f t="shared" si="1"/>
        <v>0.00009259259259</v>
      </c>
      <c r="L1200" s="4">
        <f t="shared" si="2"/>
        <v>888</v>
      </c>
    </row>
    <row r="1201" ht="15.75" customHeight="1">
      <c r="A1201" s="2">
        <v>45497.0</v>
      </c>
      <c r="B1201" s="3">
        <v>0.7531944444444445</v>
      </c>
      <c r="C1201" s="1" t="s">
        <v>36</v>
      </c>
      <c r="D1201" s="1" t="s">
        <v>45</v>
      </c>
      <c r="E1201" s="1" t="s">
        <v>229</v>
      </c>
      <c r="F1201" s="1" t="s">
        <v>62</v>
      </c>
      <c r="G1201" s="1" t="s">
        <v>230</v>
      </c>
      <c r="H1201" s="1" t="s">
        <v>220</v>
      </c>
      <c r="I1201" s="1" t="s">
        <v>101</v>
      </c>
      <c r="J1201" s="1">
        <v>111.0</v>
      </c>
      <c r="K1201" s="3">
        <f t="shared" si="1"/>
        <v>0.00009259259259</v>
      </c>
      <c r="L1201" s="4">
        <f t="shared" si="2"/>
        <v>888</v>
      </c>
    </row>
    <row r="1202" ht="15.75" customHeight="1">
      <c r="A1202" s="2">
        <v>45497.0</v>
      </c>
      <c r="B1202" s="3">
        <v>0.7532870370370371</v>
      </c>
      <c r="C1202" s="1" t="s">
        <v>86</v>
      </c>
      <c r="D1202" s="1" t="s">
        <v>72</v>
      </c>
      <c r="E1202" s="1" t="s">
        <v>158</v>
      </c>
      <c r="F1202" s="1" t="s">
        <v>35</v>
      </c>
      <c r="G1202" s="1" t="s">
        <v>203</v>
      </c>
      <c r="H1202" s="1" t="s">
        <v>74</v>
      </c>
      <c r="I1202" s="1" t="s">
        <v>279</v>
      </c>
      <c r="J1202" s="1">
        <v>111.0</v>
      </c>
      <c r="K1202" s="3">
        <f t="shared" si="1"/>
        <v>0.00009259259259</v>
      </c>
      <c r="L1202" s="4">
        <f t="shared" si="2"/>
        <v>888</v>
      </c>
    </row>
    <row r="1203" ht="15.75" customHeight="1">
      <c r="A1203" s="2">
        <v>45497.0</v>
      </c>
      <c r="B1203" s="3">
        <v>0.7533796296296296</v>
      </c>
      <c r="C1203" s="1" t="s">
        <v>178</v>
      </c>
      <c r="D1203" s="1" t="s">
        <v>217</v>
      </c>
      <c r="E1203" s="1" t="s">
        <v>229</v>
      </c>
      <c r="F1203" s="1" t="s">
        <v>62</v>
      </c>
      <c r="G1203" s="1" t="s">
        <v>130</v>
      </c>
      <c r="H1203" s="1" t="s">
        <v>220</v>
      </c>
      <c r="I1203" s="1" t="s">
        <v>139</v>
      </c>
      <c r="J1203" s="1">
        <v>111.0</v>
      </c>
      <c r="K1203" s="3">
        <f t="shared" si="1"/>
        <v>0.00009259259259</v>
      </c>
      <c r="L1203" s="4">
        <f t="shared" si="2"/>
        <v>888</v>
      </c>
    </row>
    <row r="1204" ht="15.75" customHeight="1">
      <c r="A1204" s="2">
        <v>45497.0</v>
      </c>
      <c r="B1204" s="3">
        <v>0.7534722222222222</v>
      </c>
      <c r="C1204" s="1" t="s">
        <v>205</v>
      </c>
      <c r="D1204" s="1" t="s">
        <v>129</v>
      </c>
      <c r="E1204" s="1" t="s">
        <v>221</v>
      </c>
      <c r="F1204" s="1" t="s">
        <v>62</v>
      </c>
      <c r="G1204" s="1" t="s">
        <v>225</v>
      </c>
      <c r="H1204" s="1" t="s">
        <v>200</v>
      </c>
      <c r="I1204" s="1" t="s">
        <v>269</v>
      </c>
      <c r="J1204" s="1">
        <v>111.0</v>
      </c>
      <c r="K1204" s="3">
        <f t="shared" si="1"/>
        <v>0.00009259259259</v>
      </c>
      <c r="L1204" s="4">
        <f t="shared" si="2"/>
        <v>888</v>
      </c>
    </row>
    <row r="1205" ht="15.75" customHeight="1">
      <c r="A1205" s="2">
        <v>45497.0</v>
      </c>
      <c r="B1205" s="3">
        <v>0.7535648148148147</v>
      </c>
      <c r="C1205" s="1" t="s">
        <v>92</v>
      </c>
      <c r="D1205" s="1" t="s">
        <v>226</v>
      </c>
      <c r="E1205" s="1" t="s">
        <v>193</v>
      </c>
      <c r="F1205" s="1" t="s">
        <v>80</v>
      </c>
      <c r="G1205" s="1" t="s">
        <v>228</v>
      </c>
      <c r="H1205" s="1" t="s">
        <v>220</v>
      </c>
      <c r="I1205" s="1" t="s">
        <v>72</v>
      </c>
      <c r="J1205" s="1">
        <v>111.0</v>
      </c>
      <c r="K1205" s="3">
        <f t="shared" si="1"/>
        <v>0.00009259259259</v>
      </c>
      <c r="L1205" s="4">
        <f t="shared" si="2"/>
        <v>888</v>
      </c>
    </row>
    <row r="1206" ht="15.75" customHeight="1">
      <c r="A1206" s="2">
        <v>45497.0</v>
      </c>
      <c r="B1206" s="3">
        <v>0.7536574074074074</v>
      </c>
      <c r="C1206" s="1" t="s">
        <v>92</v>
      </c>
      <c r="D1206" s="1" t="s">
        <v>226</v>
      </c>
      <c r="E1206" s="1" t="s">
        <v>193</v>
      </c>
      <c r="F1206" s="1" t="s">
        <v>80</v>
      </c>
      <c r="G1206" s="1" t="s">
        <v>228</v>
      </c>
      <c r="H1206" s="1" t="s">
        <v>220</v>
      </c>
      <c r="I1206" s="1" t="s">
        <v>69</v>
      </c>
      <c r="J1206" s="1">
        <v>111.0</v>
      </c>
      <c r="K1206" s="3">
        <f t="shared" si="1"/>
        <v>0.00009259259259</v>
      </c>
      <c r="L1206" s="4">
        <f t="shared" si="2"/>
        <v>888</v>
      </c>
    </row>
    <row r="1207" ht="15.75" customHeight="1">
      <c r="A1207" s="2">
        <v>45497.0</v>
      </c>
      <c r="B1207" s="3">
        <v>0.75375</v>
      </c>
      <c r="C1207" s="1" t="s">
        <v>54</v>
      </c>
      <c r="D1207" s="1" t="s">
        <v>72</v>
      </c>
      <c r="E1207" s="1" t="s">
        <v>190</v>
      </c>
      <c r="F1207" s="1" t="s">
        <v>35</v>
      </c>
      <c r="G1207" s="1" t="s">
        <v>195</v>
      </c>
      <c r="H1207" s="1" t="s">
        <v>74</v>
      </c>
      <c r="I1207" s="1" t="s">
        <v>14</v>
      </c>
      <c r="J1207" s="1">
        <v>111.0</v>
      </c>
      <c r="K1207" s="3">
        <f t="shared" si="1"/>
        <v>0.0001157407407</v>
      </c>
      <c r="L1207" s="4">
        <f t="shared" si="2"/>
        <v>888</v>
      </c>
    </row>
    <row r="1208" ht="15.75" customHeight="1">
      <c r="A1208" s="2">
        <v>45497.0</v>
      </c>
      <c r="B1208" s="3">
        <v>0.7538657407407406</v>
      </c>
      <c r="C1208" s="1" t="s">
        <v>209</v>
      </c>
      <c r="D1208" s="1" t="s">
        <v>217</v>
      </c>
      <c r="E1208" s="1" t="s">
        <v>218</v>
      </c>
      <c r="F1208" s="1" t="s">
        <v>62</v>
      </c>
      <c r="G1208" s="1" t="s">
        <v>219</v>
      </c>
      <c r="H1208" s="1" t="s">
        <v>220</v>
      </c>
      <c r="I1208" s="1" t="s">
        <v>198</v>
      </c>
      <c r="J1208" s="1">
        <v>111.0</v>
      </c>
      <c r="K1208" s="3">
        <f t="shared" si="1"/>
        <v>0.00009259259259</v>
      </c>
      <c r="L1208" s="4">
        <f t="shared" si="2"/>
        <v>888</v>
      </c>
    </row>
    <row r="1209" ht="15.75" customHeight="1">
      <c r="A1209" s="2">
        <v>45497.0</v>
      </c>
      <c r="B1209" s="3">
        <v>0.7539583333333333</v>
      </c>
      <c r="C1209" s="1" t="s">
        <v>36</v>
      </c>
      <c r="D1209" s="1" t="s">
        <v>45</v>
      </c>
      <c r="E1209" s="1" t="s">
        <v>229</v>
      </c>
      <c r="F1209" s="1" t="s">
        <v>62</v>
      </c>
      <c r="G1209" s="1" t="s">
        <v>230</v>
      </c>
      <c r="H1209" s="1" t="s">
        <v>220</v>
      </c>
      <c r="I1209" s="1" t="s">
        <v>178</v>
      </c>
      <c r="J1209" s="1">
        <v>111.0</v>
      </c>
      <c r="K1209" s="3">
        <f t="shared" si="1"/>
        <v>0.00008101851852</v>
      </c>
      <c r="L1209" s="4">
        <f t="shared" si="2"/>
        <v>888</v>
      </c>
    </row>
    <row r="1210" ht="15.75" customHeight="1">
      <c r="A1210" s="2">
        <v>45497.0</v>
      </c>
      <c r="B1210" s="3">
        <v>0.7540393518518518</v>
      </c>
      <c r="C1210" s="1" t="s">
        <v>128</v>
      </c>
      <c r="D1210" s="1" t="s">
        <v>217</v>
      </c>
      <c r="E1210" s="1" t="s">
        <v>218</v>
      </c>
      <c r="F1210" s="1" t="s">
        <v>62</v>
      </c>
      <c r="G1210" s="1" t="s">
        <v>219</v>
      </c>
      <c r="H1210" s="1" t="s">
        <v>220</v>
      </c>
      <c r="I1210" s="1" t="s">
        <v>123</v>
      </c>
      <c r="J1210" s="1">
        <v>111.0</v>
      </c>
      <c r="K1210" s="3">
        <f t="shared" si="1"/>
        <v>0.00009259259259</v>
      </c>
      <c r="L1210" s="4">
        <f t="shared" si="2"/>
        <v>888</v>
      </c>
    </row>
    <row r="1211" ht="15.75" customHeight="1">
      <c r="A1211" s="2">
        <v>45497.0</v>
      </c>
      <c r="B1211" s="3">
        <v>0.7541319444444444</v>
      </c>
      <c r="C1211" s="1" t="s">
        <v>209</v>
      </c>
      <c r="D1211" s="1" t="s">
        <v>217</v>
      </c>
      <c r="E1211" s="1" t="s">
        <v>136</v>
      </c>
      <c r="F1211" s="1" t="s">
        <v>80</v>
      </c>
      <c r="G1211" s="1" t="s">
        <v>227</v>
      </c>
      <c r="H1211" s="1" t="s">
        <v>220</v>
      </c>
      <c r="I1211" s="1" t="s">
        <v>229</v>
      </c>
      <c r="J1211" s="1">
        <v>111.0</v>
      </c>
      <c r="K1211" s="3">
        <f t="shared" si="1"/>
        <v>0.00009259259259</v>
      </c>
      <c r="L1211" s="4">
        <f t="shared" si="2"/>
        <v>888</v>
      </c>
    </row>
    <row r="1212" ht="15.75" customHeight="1">
      <c r="A1212" s="2">
        <v>45497.0</v>
      </c>
      <c r="B1212" s="3">
        <v>0.754224537037037</v>
      </c>
      <c r="C1212" s="1" t="s">
        <v>209</v>
      </c>
      <c r="D1212" s="1" t="s">
        <v>217</v>
      </c>
      <c r="E1212" s="1" t="s">
        <v>136</v>
      </c>
      <c r="F1212" s="1" t="s">
        <v>80</v>
      </c>
      <c r="G1212" s="1" t="s">
        <v>227</v>
      </c>
      <c r="H1212" s="1" t="s">
        <v>220</v>
      </c>
      <c r="I1212" s="1" t="s">
        <v>139</v>
      </c>
      <c r="J1212" s="1">
        <v>111.0</v>
      </c>
      <c r="K1212" s="3">
        <f t="shared" si="1"/>
        <v>0.00009259259259</v>
      </c>
      <c r="L1212" s="4">
        <f t="shared" si="2"/>
        <v>888</v>
      </c>
    </row>
    <row r="1213" ht="15.75" customHeight="1">
      <c r="A1213" s="2">
        <v>45497.0</v>
      </c>
      <c r="B1213" s="3">
        <v>0.7543171296296296</v>
      </c>
      <c r="C1213" s="1" t="s">
        <v>90</v>
      </c>
      <c r="D1213" s="1" t="s">
        <v>201</v>
      </c>
      <c r="E1213" s="1" t="s">
        <v>211</v>
      </c>
      <c r="F1213" s="1" t="s">
        <v>35</v>
      </c>
      <c r="G1213" s="1" t="s">
        <v>212</v>
      </c>
      <c r="H1213" s="1" t="s">
        <v>185</v>
      </c>
      <c r="I1213" s="1" t="s">
        <v>276</v>
      </c>
      <c r="J1213" s="1">
        <v>111.0</v>
      </c>
      <c r="K1213" s="3">
        <f t="shared" si="1"/>
        <v>0.00009259259259</v>
      </c>
      <c r="L1213" s="4">
        <f t="shared" si="2"/>
        <v>888</v>
      </c>
    </row>
    <row r="1214" ht="15.75" customHeight="1">
      <c r="A1214" s="2">
        <v>45497.0</v>
      </c>
      <c r="B1214" s="3">
        <v>0.7544097222222222</v>
      </c>
      <c r="C1214" s="1" t="s">
        <v>92</v>
      </c>
      <c r="D1214" s="1" t="s">
        <v>226</v>
      </c>
      <c r="E1214" s="1" t="s">
        <v>193</v>
      </c>
      <c r="F1214" s="1" t="s">
        <v>80</v>
      </c>
      <c r="G1214" s="1" t="s">
        <v>228</v>
      </c>
      <c r="H1214" s="1" t="s">
        <v>220</v>
      </c>
      <c r="I1214" s="1" t="s">
        <v>287</v>
      </c>
      <c r="J1214" s="1">
        <v>111.0</v>
      </c>
      <c r="K1214" s="3">
        <f t="shared" si="1"/>
        <v>0.00009259259259</v>
      </c>
      <c r="L1214" s="4">
        <f t="shared" si="2"/>
        <v>888</v>
      </c>
    </row>
    <row r="1215" ht="15.75" customHeight="1">
      <c r="A1215" s="2">
        <v>45497.0</v>
      </c>
      <c r="B1215" s="3">
        <v>0.7545023148148148</v>
      </c>
      <c r="C1215" s="1" t="s">
        <v>36</v>
      </c>
      <c r="D1215" s="1" t="s">
        <v>45</v>
      </c>
      <c r="E1215" s="1" t="s">
        <v>229</v>
      </c>
      <c r="F1215" s="1" t="s">
        <v>62</v>
      </c>
      <c r="G1215" s="1" t="s">
        <v>230</v>
      </c>
      <c r="H1215" s="1" t="s">
        <v>220</v>
      </c>
      <c r="I1215" s="1" t="s">
        <v>29</v>
      </c>
      <c r="J1215" s="1">
        <v>111.0</v>
      </c>
      <c r="K1215" s="3">
        <f t="shared" si="1"/>
        <v>0.0001041666667</v>
      </c>
      <c r="L1215" s="4">
        <f t="shared" si="2"/>
        <v>888</v>
      </c>
    </row>
    <row r="1216" ht="15.75" customHeight="1">
      <c r="A1216" s="2">
        <v>45497.0</v>
      </c>
      <c r="B1216" s="3">
        <v>0.7546064814814816</v>
      </c>
      <c r="C1216" s="1" t="s">
        <v>175</v>
      </c>
      <c r="D1216" s="1" t="s">
        <v>226</v>
      </c>
      <c r="E1216" s="1" t="s">
        <v>235</v>
      </c>
      <c r="F1216" s="1" t="s">
        <v>80</v>
      </c>
      <c r="G1216" s="1" t="s">
        <v>236</v>
      </c>
      <c r="H1216" s="1" t="s">
        <v>220</v>
      </c>
      <c r="I1216" s="1" t="s">
        <v>52</v>
      </c>
      <c r="J1216" s="1">
        <v>111.0</v>
      </c>
      <c r="K1216" s="3">
        <f t="shared" si="1"/>
        <v>0.00009259259259</v>
      </c>
      <c r="L1216" s="4">
        <f t="shared" si="2"/>
        <v>888</v>
      </c>
    </row>
    <row r="1217" ht="15.75" customHeight="1">
      <c r="A1217" s="2">
        <v>45497.0</v>
      </c>
      <c r="B1217" s="3">
        <v>0.7546990740740741</v>
      </c>
      <c r="C1217" s="1" t="s">
        <v>213</v>
      </c>
      <c r="D1217" s="1" t="s">
        <v>226</v>
      </c>
      <c r="E1217" s="1" t="s">
        <v>235</v>
      </c>
      <c r="F1217" s="1" t="s">
        <v>80</v>
      </c>
      <c r="G1217" s="1" t="s">
        <v>236</v>
      </c>
      <c r="H1217" s="1" t="s">
        <v>220</v>
      </c>
      <c r="I1217" s="1" t="s">
        <v>266</v>
      </c>
      <c r="J1217" s="1">
        <v>111.0</v>
      </c>
      <c r="K1217" s="3">
        <f t="shared" si="1"/>
        <v>0.00009259259259</v>
      </c>
      <c r="L1217" s="4">
        <f t="shared" si="2"/>
        <v>888</v>
      </c>
    </row>
    <row r="1218" ht="15.75" customHeight="1">
      <c r="A1218" s="2">
        <v>45497.0</v>
      </c>
      <c r="B1218" s="3">
        <v>0.7547916666666666</v>
      </c>
      <c r="C1218" s="1" t="s">
        <v>213</v>
      </c>
      <c r="D1218" s="1" t="s">
        <v>226</v>
      </c>
      <c r="E1218" s="1" t="s">
        <v>235</v>
      </c>
      <c r="F1218" s="1" t="s">
        <v>80</v>
      </c>
      <c r="G1218" s="1" t="s">
        <v>236</v>
      </c>
      <c r="H1218" s="1" t="s">
        <v>220</v>
      </c>
      <c r="I1218" s="1" t="s">
        <v>26</v>
      </c>
      <c r="J1218" s="1">
        <v>111.0</v>
      </c>
      <c r="K1218" s="3">
        <f t="shared" si="1"/>
        <v>0.00009259259259</v>
      </c>
      <c r="L1218" s="4">
        <f t="shared" si="2"/>
        <v>888</v>
      </c>
    </row>
    <row r="1219" ht="15.75" customHeight="1">
      <c r="A1219" s="2">
        <v>45497.0</v>
      </c>
      <c r="B1219" s="3">
        <v>0.7548842592592592</v>
      </c>
      <c r="C1219" s="1" t="s">
        <v>59</v>
      </c>
      <c r="D1219" s="1" t="s">
        <v>182</v>
      </c>
      <c r="E1219" s="1" t="s">
        <v>193</v>
      </c>
      <c r="F1219" s="1" t="s">
        <v>80</v>
      </c>
      <c r="G1219" s="1" t="s">
        <v>194</v>
      </c>
      <c r="H1219" s="1" t="s">
        <v>185</v>
      </c>
      <c r="I1219" s="1" t="s">
        <v>11</v>
      </c>
      <c r="J1219" s="1">
        <v>111.0</v>
      </c>
      <c r="K1219" s="3">
        <f t="shared" si="1"/>
        <v>0.00009259259259</v>
      </c>
      <c r="L1219" s="4">
        <f t="shared" si="2"/>
        <v>888</v>
      </c>
    </row>
    <row r="1220" ht="15.75" customHeight="1">
      <c r="A1220" s="2">
        <v>45497.0</v>
      </c>
      <c r="B1220" s="3">
        <v>0.7549768518518518</v>
      </c>
      <c r="C1220" s="1" t="s">
        <v>209</v>
      </c>
      <c r="D1220" s="1" t="s">
        <v>217</v>
      </c>
      <c r="E1220" s="1" t="s">
        <v>218</v>
      </c>
      <c r="F1220" s="1" t="s">
        <v>62</v>
      </c>
      <c r="G1220" s="1" t="s">
        <v>219</v>
      </c>
      <c r="H1220" s="1" t="s">
        <v>220</v>
      </c>
      <c r="I1220" s="1" t="s">
        <v>215</v>
      </c>
      <c r="J1220" s="1">
        <v>111.0</v>
      </c>
      <c r="K1220" s="3">
        <f t="shared" si="1"/>
        <v>0.00009259259259</v>
      </c>
      <c r="L1220" s="4">
        <f t="shared" si="2"/>
        <v>888</v>
      </c>
    </row>
    <row r="1221" ht="15.75" customHeight="1">
      <c r="A1221" s="2">
        <v>45497.0</v>
      </c>
      <c r="B1221" s="3">
        <v>0.7550694444444445</v>
      </c>
      <c r="C1221" s="1" t="s">
        <v>163</v>
      </c>
      <c r="D1221" s="1" t="s">
        <v>201</v>
      </c>
      <c r="E1221" s="1" t="s">
        <v>162</v>
      </c>
      <c r="F1221" s="1" t="s">
        <v>35</v>
      </c>
      <c r="G1221" s="1" t="s">
        <v>202</v>
      </c>
      <c r="H1221" s="1" t="s">
        <v>185</v>
      </c>
      <c r="I1221" s="1" t="s">
        <v>159</v>
      </c>
      <c r="J1221" s="1">
        <v>111.0</v>
      </c>
      <c r="K1221" s="3">
        <f t="shared" si="1"/>
        <v>0.00009259259259</v>
      </c>
      <c r="L1221" s="4">
        <f t="shared" si="2"/>
        <v>888</v>
      </c>
    </row>
    <row r="1222" ht="15.75" customHeight="1">
      <c r="A1222" s="2">
        <v>45497.0</v>
      </c>
      <c r="B1222" s="3">
        <v>0.755162037037037</v>
      </c>
      <c r="C1222" s="1" t="s">
        <v>181</v>
      </c>
      <c r="D1222" s="1" t="s">
        <v>182</v>
      </c>
      <c r="E1222" s="1" t="s">
        <v>183</v>
      </c>
      <c r="F1222" s="1" t="s">
        <v>80</v>
      </c>
      <c r="G1222" s="1" t="s">
        <v>184</v>
      </c>
      <c r="H1222" s="1" t="s">
        <v>185</v>
      </c>
      <c r="I1222" s="1" t="s">
        <v>29</v>
      </c>
      <c r="J1222" s="1">
        <v>111.0</v>
      </c>
      <c r="K1222" s="3">
        <f t="shared" si="1"/>
        <v>0.00009259259259</v>
      </c>
      <c r="L1222" s="4">
        <f t="shared" si="2"/>
        <v>888</v>
      </c>
    </row>
    <row r="1223" ht="15.75" customHeight="1">
      <c r="A1223" s="2">
        <v>45497.0</v>
      </c>
      <c r="B1223" s="3">
        <v>0.7552546296296296</v>
      </c>
      <c r="C1223" s="1" t="s">
        <v>181</v>
      </c>
      <c r="D1223" s="1" t="s">
        <v>182</v>
      </c>
      <c r="E1223" s="1" t="s">
        <v>183</v>
      </c>
      <c r="F1223" s="1" t="s">
        <v>80</v>
      </c>
      <c r="G1223" s="1" t="s">
        <v>184</v>
      </c>
      <c r="H1223" s="1" t="s">
        <v>185</v>
      </c>
      <c r="I1223" s="1" t="s">
        <v>78</v>
      </c>
      <c r="J1223" s="1">
        <v>111.0</v>
      </c>
      <c r="K1223" s="3">
        <f t="shared" si="1"/>
        <v>0.00009259259259</v>
      </c>
      <c r="L1223" s="4">
        <f t="shared" si="2"/>
        <v>888</v>
      </c>
    </row>
    <row r="1224" ht="15.75" customHeight="1">
      <c r="A1224" s="2">
        <v>45497.0</v>
      </c>
      <c r="B1224" s="3">
        <v>0.7553472222222223</v>
      </c>
      <c r="C1224" s="1" t="s">
        <v>175</v>
      </c>
      <c r="D1224" s="1" t="s">
        <v>226</v>
      </c>
      <c r="E1224" s="1" t="s">
        <v>235</v>
      </c>
      <c r="F1224" s="1" t="s">
        <v>80</v>
      </c>
      <c r="G1224" s="1" t="s">
        <v>236</v>
      </c>
      <c r="H1224" s="1" t="s">
        <v>220</v>
      </c>
      <c r="I1224" s="1" t="s">
        <v>117</v>
      </c>
      <c r="J1224" s="1">
        <v>111.0</v>
      </c>
      <c r="K1224" s="3">
        <f t="shared" si="1"/>
        <v>0.00009259259259</v>
      </c>
      <c r="L1224" s="4">
        <f t="shared" si="2"/>
        <v>888</v>
      </c>
    </row>
    <row r="1225" ht="15.75" customHeight="1">
      <c r="A1225" s="2">
        <v>45497.0</v>
      </c>
      <c r="B1225" s="3">
        <v>0.7554398148148148</v>
      </c>
      <c r="C1225" s="1" t="s">
        <v>36</v>
      </c>
      <c r="D1225" s="1" t="s">
        <v>45</v>
      </c>
      <c r="E1225" s="1" t="s">
        <v>229</v>
      </c>
      <c r="F1225" s="1" t="s">
        <v>62</v>
      </c>
      <c r="G1225" s="1" t="s">
        <v>230</v>
      </c>
      <c r="H1225" s="1" t="s">
        <v>220</v>
      </c>
      <c r="I1225" s="1" t="s">
        <v>86</v>
      </c>
      <c r="J1225" s="1">
        <v>111.0</v>
      </c>
      <c r="K1225" s="3">
        <f t="shared" si="1"/>
        <v>0.00009259259259</v>
      </c>
      <c r="L1225" s="4">
        <f t="shared" si="2"/>
        <v>888</v>
      </c>
    </row>
    <row r="1226" ht="15.75" customHeight="1">
      <c r="A1226" s="2">
        <v>45497.0</v>
      </c>
      <c r="B1226" s="3">
        <v>0.7555324074074075</v>
      </c>
      <c r="C1226" s="1" t="s">
        <v>175</v>
      </c>
      <c r="D1226" s="1" t="s">
        <v>226</v>
      </c>
      <c r="E1226" s="1" t="s">
        <v>235</v>
      </c>
      <c r="F1226" s="1" t="s">
        <v>80</v>
      </c>
      <c r="G1226" s="1" t="s">
        <v>236</v>
      </c>
      <c r="H1226" s="1" t="s">
        <v>220</v>
      </c>
      <c r="I1226" s="1" t="s">
        <v>143</v>
      </c>
      <c r="J1226" s="1">
        <v>111.0</v>
      </c>
      <c r="K1226" s="3">
        <f t="shared" si="1"/>
        <v>0.00009259259259</v>
      </c>
      <c r="L1226" s="4">
        <f t="shared" si="2"/>
        <v>888</v>
      </c>
    </row>
    <row r="1227" ht="15.75" customHeight="1">
      <c r="A1227" s="2">
        <v>45497.0</v>
      </c>
      <c r="B1227" s="3">
        <v>0.7556250000000001</v>
      </c>
      <c r="C1227" s="1" t="s">
        <v>163</v>
      </c>
      <c r="D1227" s="1" t="s">
        <v>201</v>
      </c>
      <c r="E1227" s="1" t="s">
        <v>162</v>
      </c>
      <c r="F1227" s="1" t="s">
        <v>35</v>
      </c>
      <c r="G1227" s="1" t="s">
        <v>202</v>
      </c>
      <c r="H1227" s="1" t="s">
        <v>185</v>
      </c>
      <c r="I1227" s="1" t="s">
        <v>14</v>
      </c>
      <c r="J1227" s="1">
        <v>111.0</v>
      </c>
      <c r="K1227" s="3">
        <f t="shared" si="1"/>
        <v>0.00009259259259</v>
      </c>
      <c r="L1227" s="4">
        <f t="shared" si="2"/>
        <v>888</v>
      </c>
    </row>
    <row r="1228" ht="15.75" customHeight="1">
      <c r="A1228" s="2">
        <v>45497.0</v>
      </c>
      <c r="B1228" s="3">
        <v>0.7557175925925925</v>
      </c>
      <c r="C1228" s="1" t="s">
        <v>213</v>
      </c>
      <c r="D1228" s="1" t="s">
        <v>226</v>
      </c>
      <c r="E1228" s="1" t="s">
        <v>235</v>
      </c>
      <c r="F1228" s="1" t="s">
        <v>80</v>
      </c>
      <c r="G1228" s="1" t="s">
        <v>236</v>
      </c>
      <c r="H1228" s="1" t="s">
        <v>220</v>
      </c>
      <c r="I1228" s="1" t="s">
        <v>91</v>
      </c>
      <c r="J1228" s="1">
        <v>111.0</v>
      </c>
      <c r="K1228" s="3">
        <f t="shared" si="1"/>
        <v>0.00009259259259</v>
      </c>
      <c r="L1228" s="4">
        <f t="shared" si="2"/>
        <v>888</v>
      </c>
    </row>
    <row r="1229" ht="15.75" customHeight="1">
      <c r="A1229" s="2">
        <v>45497.0</v>
      </c>
      <c r="B1229" s="3">
        <v>0.7558101851851852</v>
      </c>
      <c r="C1229" s="1" t="s">
        <v>128</v>
      </c>
      <c r="D1229" s="1" t="s">
        <v>217</v>
      </c>
      <c r="E1229" s="1" t="s">
        <v>218</v>
      </c>
      <c r="F1229" s="1" t="s">
        <v>62</v>
      </c>
      <c r="G1229" s="1" t="s">
        <v>219</v>
      </c>
      <c r="H1229" s="1" t="s">
        <v>220</v>
      </c>
      <c r="I1229" s="1" t="s">
        <v>98</v>
      </c>
      <c r="J1229" s="1">
        <v>111.0</v>
      </c>
      <c r="K1229" s="3">
        <f t="shared" si="1"/>
        <v>0.0001041666667</v>
      </c>
      <c r="L1229" s="4">
        <f t="shared" si="2"/>
        <v>888</v>
      </c>
    </row>
    <row r="1230" ht="15.75" customHeight="1">
      <c r="A1230" s="2">
        <v>45497.0</v>
      </c>
      <c r="B1230" s="3">
        <v>0.7559143518518519</v>
      </c>
      <c r="C1230" s="1" t="s">
        <v>178</v>
      </c>
      <c r="D1230" s="1" t="s">
        <v>217</v>
      </c>
      <c r="E1230" s="1" t="s">
        <v>229</v>
      </c>
      <c r="F1230" s="1" t="s">
        <v>62</v>
      </c>
      <c r="G1230" s="1" t="s">
        <v>130</v>
      </c>
      <c r="H1230" s="1" t="s">
        <v>220</v>
      </c>
      <c r="I1230" s="1" t="s">
        <v>52</v>
      </c>
      <c r="J1230" s="1">
        <v>111.0</v>
      </c>
      <c r="K1230" s="3">
        <f t="shared" si="1"/>
        <v>0.00009259259259</v>
      </c>
      <c r="L1230" s="4">
        <f t="shared" si="2"/>
        <v>888</v>
      </c>
    </row>
    <row r="1231" ht="15.75" customHeight="1">
      <c r="A1231" s="2">
        <v>45497.0</v>
      </c>
      <c r="B1231" s="3">
        <v>0.7560069444444445</v>
      </c>
      <c r="C1231" s="1" t="s">
        <v>157</v>
      </c>
      <c r="D1231" s="1" t="s">
        <v>201</v>
      </c>
      <c r="E1231" s="1" t="s">
        <v>196</v>
      </c>
      <c r="F1231" s="1" t="s">
        <v>80</v>
      </c>
      <c r="G1231" s="1" t="s">
        <v>207</v>
      </c>
      <c r="H1231" s="1" t="s">
        <v>185</v>
      </c>
      <c r="I1231" s="1" t="s">
        <v>39</v>
      </c>
      <c r="J1231" s="1">
        <v>111.0</v>
      </c>
      <c r="K1231" s="3">
        <f t="shared" si="1"/>
        <v>0.00009259259259</v>
      </c>
      <c r="L1231" s="4">
        <f t="shared" si="2"/>
        <v>888</v>
      </c>
    </row>
    <row r="1232" ht="15.75" customHeight="1">
      <c r="A1232" s="2">
        <v>45497.0</v>
      </c>
      <c r="B1232" s="3">
        <v>0.756099537037037</v>
      </c>
      <c r="C1232" s="1" t="s">
        <v>213</v>
      </c>
      <c r="D1232" s="1" t="s">
        <v>226</v>
      </c>
      <c r="E1232" s="1" t="s">
        <v>235</v>
      </c>
      <c r="F1232" s="1" t="s">
        <v>80</v>
      </c>
      <c r="G1232" s="1" t="s">
        <v>236</v>
      </c>
      <c r="H1232" s="1" t="s">
        <v>220</v>
      </c>
      <c r="I1232" s="1" t="s">
        <v>96</v>
      </c>
      <c r="J1232" s="1">
        <v>111.0</v>
      </c>
      <c r="K1232" s="3">
        <f t="shared" si="1"/>
        <v>0.00009259259259</v>
      </c>
      <c r="L1232" s="4">
        <f t="shared" si="2"/>
        <v>888</v>
      </c>
    </row>
    <row r="1233" ht="15.75" customHeight="1">
      <c r="A1233" s="2">
        <v>45497.0</v>
      </c>
      <c r="B1233" s="3">
        <v>0.7561921296296297</v>
      </c>
      <c r="C1233" s="1" t="s">
        <v>123</v>
      </c>
      <c r="D1233" s="1" t="s">
        <v>174</v>
      </c>
      <c r="E1233" s="1" t="s">
        <v>175</v>
      </c>
      <c r="F1233" s="1" t="s">
        <v>60</v>
      </c>
      <c r="G1233" s="1" t="s">
        <v>176</v>
      </c>
      <c r="H1233" s="1" t="s">
        <v>62</v>
      </c>
      <c r="I1233" s="1" t="s">
        <v>71</v>
      </c>
      <c r="J1233" s="1">
        <v>111.0</v>
      </c>
      <c r="K1233" s="3">
        <f t="shared" si="1"/>
        <v>0.00009259259259</v>
      </c>
      <c r="L1233" s="4">
        <f t="shared" si="2"/>
        <v>888</v>
      </c>
    </row>
    <row r="1234" ht="15.75" customHeight="1">
      <c r="A1234" s="2">
        <v>45497.0</v>
      </c>
      <c r="B1234" s="3">
        <v>0.7562847222222223</v>
      </c>
      <c r="C1234" s="1" t="s">
        <v>213</v>
      </c>
      <c r="D1234" s="1" t="s">
        <v>226</v>
      </c>
      <c r="E1234" s="1" t="s">
        <v>235</v>
      </c>
      <c r="F1234" s="1" t="s">
        <v>80</v>
      </c>
      <c r="G1234" s="1" t="s">
        <v>236</v>
      </c>
      <c r="H1234" s="1" t="s">
        <v>220</v>
      </c>
      <c r="I1234" s="1" t="s">
        <v>282</v>
      </c>
      <c r="J1234" s="1">
        <v>111.0</v>
      </c>
      <c r="K1234" s="3">
        <f t="shared" si="1"/>
        <v>0.00009259259259</v>
      </c>
      <c r="L1234" s="4">
        <f t="shared" si="2"/>
        <v>888</v>
      </c>
    </row>
    <row r="1235" ht="15.75" customHeight="1">
      <c r="A1235" s="2">
        <v>45497.0</v>
      </c>
      <c r="B1235" s="3">
        <v>0.7563773148148148</v>
      </c>
      <c r="C1235" s="1" t="s">
        <v>163</v>
      </c>
      <c r="D1235" s="1" t="s">
        <v>201</v>
      </c>
      <c r="E1235" s="1" t="s">
        <v>196</v>
      </c>
      <c r="F1235" s="1" t="s">
        <v>35</v>
      </c>
      <c r="G1235" s="1" t="s">
        <v>202</v>
      </c>
      <c r="H1235" s="1" t="s">
        <v>185</v>
      </c>
      <c r="I1235" s="1" t="s">
        <v>266</v>
      </c>
      <c r="J1235" s="1">
        <v>111.0</v>
      </c>
      <c r="K1235" s="3">
        <f t="shared" si="1"/>
        <v>0.00009259259259</v>
      </c>
      <c r="L1235" s="4">
        <f t="shared" si="2"/>
        <v>888</v>
      </c>
    </row>
    <row r="1236" ht="15.75" customHeight="1">
      <c r="A1236" s="2">
        <v>45497.0</v>
      </c>
      <c r="B1236" s="3">
        <v>0.7564699074074074</v>
      </c>
      <c r="C1236" s="1" t="s">
        <v>211</v>
      </c>
      <c r="D1236" s="1" t="s">
        <v>129</v>
      </c>
      <c r="E1236" s="1" t="s">
        <v>231</v>
      </c>
      <c r="F1236" s="1" t="s">
        <v>62</v>
      </c>
      <c r="G1236" s="1" t="s">
        <v>9</v>
      </c>
      <c r="H1236" s="1" t="s">
        <v>200</v>
      </c>
      <c r="I1236" s="1" t="s">
        <v>21</v>
      </c>
      <c r="J1236" s="1">
        <v>111.0</v>
      </c>
      <c r="K1236" s="3">
        <f t="shared" si="1"/>
        <v>0.00009259259259</v>
      </c>
      <c r="L1236" s="4">
        <f t="shared" si="2"/>
        <v>888</v>
      </c>
    </row>
    <row r="1237" ht="15.75" customHeight="1">
      <c r="A1237" s="2">
        <v>45497.0</v>
      </c>
      <c r="B1237" s="3">
        <v>0.7565624999999999</v>
      </c>
      <c r="C1237" s="1" t="s">
        <v>178</v>
      </c>
      <c r="D1237" s="1" t="s">
        <v>217</v>
      </c>
      <c r="E1237" s="1" t="s">
        <v>229</v>
      </c>
      <c r="F1237" s="1" t="s">
        <v>62</v>
      </c>
      <c r="G1237" s="1" t="s">
        <v>130</v>
      </c>
      <c r="H1237" s="1" t="s">
        <v>220</v>
      </c>
      <c r="I1237" s="1" t="s">
        <v>260</v>
      </c>
      <c r="J1237" s="1">
        <v>111.0</v>
      </c>
      <c r="K1237" s="3">
        <f t="shared" si="1"/>
        <v>0.00009259259259</v>
      </c>
      <c r="L1237" s="4">
        <f t="shared" si="2"/>
        <v>888</v>
      </c>
    </row>
    <row r="1238" ht="15.75" customHeight="1">
      <c r="A1238" s="2">
        <v>45497.0</v>
      </c>
      <c r="B1238" s="3">
        <v>0.7566550925925926</v>
      </c>
      <c r="C1238" s="1" t="s">
        <v>215</v>
      </c>
      <c r="D1238" s="1" t="s">
        <v>226</v>
      </c>
      <c r="E1238" s="1" t="s">
        <v>136</v>
      </c>
      <c r="F1238" s="1" t="s">
        <v>80</v>
      </c>
      <c r="G1238" s="1" t="s">
        <v>227</v>
      </c>
      <c r="H1238" s="1" t="s">
        <v>220</v>
      </c>
      <c r="I1238" s="1" t="s">
        <v>239</v>
      </c>
      <c r="J1238" s="1">
        <v>111.0</v>
      </c>
      <c r="K1238" s="3">
        <f t="shared" si="1"/>
        <v>0.00009259259259</v>
      </c>
      <c r="L1238" s="4">
        <f t="shared" si="2"/>
        <v>888</v>
      </c>
    </row>
    <row r="1239" ht="15.75" customHeight="1">
      <c r="A1239" s="2">
        <v>45497.0</v>
      </c>
      <c r="B1239" s="3">
        <v>0.7567476851851852</v>
      </c>
      <c r="C1239" s="1" t="s">
        <v>96</v>
      </c>
      <c r="D1239" s="1" t="s">
        <v>189</v>
      </c>
      <c r="E1239" s="1" t="s">
        <v>190</v>
      </c>
      <c r="F1239" s="1" t="s">
        <v>35</v>
      </c>
      <c r="G1239" s="1" t="s">
        <v>195</v>
      </c>
      <c r="H1239" s="1" t="s">
        <v>74</v>
      </c>
      <c r="I1239" s="1" t="s">
        <v>297</v>
      </c>
      <c r="J1239" s="1">
        <v>111.0</v>
      </c>
      <c r="K1239" s="3">
        <f t="shared" si="1"/>
        <v>0.0001157407407</v>
      </c>
      <c r="L1239" s="4">
        <f t="shared" si="2"/>
        <v>888</v>
      </c>
    </row>
    <row r="1240" ht="15.75" customHeight="1">
      <c r="A1240" s="2">
        <v>45497.0</v>
      </c>
      <c r="B1240" s="3">
        <v>0.756863425925926</v>
      </c>
      <c r="C1240" s="1" t="s">
        <v>209</v>
      </c>
      <c r="D1240" s="1" t="s">
        <v>217</v>
      </c>
      <c r="E1240" s="1" t="s">
        <v>136</v>
      </c>
      <c r="F1240" s="1" t="s">
        <v>80</v>
      </c>
      <c r="G1240" s="1" t="s">
        <v>227</v>
      </c>
      <c r="H1240" s="1" t="s">
        <v>220</v>
      </c>
      <c r="I1240" s="1" t="s">
        <v>25</v>
      </c>
      <c r="J1240" s="1">
        <v>111.0</v>
      </c>
      <c r="K1240" s="3">
        <f t="shared" si="1"/>
        <v>0.00009259259259</v>
      </c>
      <c r="L1240" s="4">
        <f t="shared" si="2"/>
        <v>888</v>
      </c>
    </row>
    <row r="1241" ht="15.75" customHeight="1">
      <c r="A1241" s="2">
        <v>45497.0</v>
      </c>
      <c r="B1241" s="3">
        <v>0.7569560185185185</v>
      </c>
      <c r="C1241" s="1" t="s">
        <v>178</v>
      </c>
      <c r="D1241" s="1" t="s">
        <v>217</v>
      </c>
      <c r="E1241" s="1" t="s">
        <v>229</v>
      </c>
      <c r="F1241" s="1" t="s">
        <v>62</v>
      </c>
      <c r="G1241" s="1" t="s">
        <v>230</v>
      </c>
      <c r="H1241" s="1" t="s">
        <v>220</v>
      </c>
      <c r="I1241" s="1" t="s">
        <v>273</v>
      </c>
      <c r="J1241" s="1">
        <v>111.0</v>
      </c>
      <c r="K1241" s="3">
        <f t="shared" si="1"/>
        <v>0.00009259259259</v>
      </c>
      <c r="L1241" s="4">
        <f t="shared" si="2"/>
        <v>888</v>
      </c>
    </row>
    <row r="1242" ht="15.75" customHeight="1">
      <c r="A1242" s="2">
        <v>45497.0</v>
      </c>
      <c r="B1242" s="3">
        <v>0.7570486111111111</v>
      </c>
      <c r="C1242" s="1" t="s">
        <v>128</v>
      </c>
      <c r="D1242" s="1" t="s">
        <v>217</v>
      </c>
      <c r="E1242" s="1" t="s">
        <v>218</v>
      </c>
      <c r="F1242" s="1" t="s">
        <v>62</v>
      </c>
      <c r="G1242" s="1" t="s">
        <v>219</v>
      </c>
      <c r="H1242" s="1" t="s">
        <v>220</v>
      </c>
      <c r="I1242" s="1" t="s">
        <v>21</v>
      </c>
      <c r="J1242" s="1">
        <v>111.0</v>
      </c>
      <c r="K1242" s="3">
        <f t="shared" si="1"/>
        <v>0.00008101851852</v>
      </c>
      <c r="L1242" s="4">
        <f t="shared" si="2"/>
        <v>888</v>
      </c>
    </row>
    <row r="1243" ht="15.75" customHeight="1">
      <c r="A1243" s="2">
        <v>45497.0</v>
      </c>
      <c r="B1243" s="3">
        <v>0.7571296296296296</v>
      </c>
      <c r="C1243" s="1" t="s">
        <v>163</v>
      </c>
      <c r="D1243" s="1" t="s">
        <v>201</v>
      </c>
      <c r="E1243" s="1" t="s">
        <v>196</v>
      </c>
      <c r="F1243" s="1" t="s">
        <v>35</v>
      </c>
      <c r="G1243" s="1" t="s">
        <v>202</v>
      </c>
      <c r="H1243" s="1" t="s">
        <v>185</v>
      </c>
      <c r="I1243" s="1" t="s">
        <v>90</v>
      </c>
      <c r="J1243" s="1">
        <v>111.0</v>
      </c>
      <c r="K1243" s="3">
        <f t="shared" si="1"/>
        <v>0.00009259259259</v>
      </c>
      <c r="L1243" s="4">
        <f t="shared" si="2"/>
        <v>888</v>
      </c>
    </row>
    <row r="1244" ht="15.75" customHeight="1">
      <c r="A1244" s="2">
        <v>45497.0</v>
      </c>
      <c r="B1244" s="3">
        <v>0.7572222222222221</v>
      </c>
      <c r="C1244" s="1" t="s">
        <v>213</v>
      </c>
      <c r="D1244" s="1" t="s">
        <v>226</v>
      </c>
      <c r="E1244" s="1" t="s">
        <v>235</v>
      </c>
      <c r="F1244" s="1" t="s">
        <v>80</v>
      </c>
      <c r="G1244" s="1" t="s">
        <v>236</v>
      </c>
      <c r="H1244" s="1" t="s">
        <v>220</v>
      </c>
      <c r="I1244" s="1" t="s">
        <v>240</v>
      </c>
      <c r="J1244" s="1">
        <v>111.0</v>
      </c>
      <c r="K1244" s="3">
        <f t="shared" si="1"/>
        <v>0.00009259259259</v>
      </c>
      <c r="L1244" s="4">
        <f t="shared" si="2"/>
        <v>888</v>
      </c>
    </row>
    <row r="1245" ht="15.75" customHeight="1">
      <c r="A1245" s="2">
        <v>45497.0</v>
      </c>
      <c r="B1245" s="3">
        <v>0.7573148148148148</v>
      </c>
      <c r="C1245" s="1" t="s">
        <v>204</v>
      </c>
      <c r="D1245" s="1" t="s">
        <v>189</v>
      </c>
      <c r="E1245" s="1" t="s">
        <v>205</v>
      </c>
      <c r="F1245" s="1" t="s">
        <v>35</v>
      </c>
      <c r="G1245" s="1" t="s">
        <v>206</v>
      </c>
      <c r="H1245" s="1" t="s">
        <v>185</v>
      </c>
      <c r="I1245" s="1" t="s">
        <v>71</v>
      </c>
      <c r="J1245" s="1">
        <v>111.0</v>
      </c>
      <c r="K1245" s="3">
        <f t="shared" si="1"/>
        <v>0.00009259259259</v>
      </c>
      <c r="L1245" s="4">
        <f t="shared" si="2"/>
        <v>888</v>
      </c>
    </row>
    <row r="1246" ht="15.75" customHeight="1">
      <c r="A1246" s="2">
        <v>45497.0</v>
      </c>
      <c r="B1246" s="3">
        <v>0.7574074074074074</v>
      </c>
      <c r="C1246" s="1" t="s">
        <v>213</v>
      </c>
      <c r="D1246" s="1" t="s">
        <v>226</v>
      </c>
      <c r="E1246" s="1" t="s">
        <v>235</v>
      </c>
      <c r="F1246" s="1" t="s">
        <v>80</v>
      </c>
      <c r="G1246" s="1" t="s">
        <v>236</v>
      </c>
      <c r="H1246" s="1" t="s">
        <v>220</v>
      </c>
      <c r="I1246" s="1" t="s">
        <v>19</v>
      </c>
      <c r="J1246" s="1">
        <v>111.0</v>
      </c>
      <c r="K1246" s="3">
        <f t="shared" si="1"/>
        <v>0.00009259259259</v>
      </c>
      <c r="L1246" s="4">
        <f t="shared" si="2"/>
        <v>888</v>
      </c>
    </row>
    <row r="1247" ht="15.75" customHeight="1">
      <c r="A1247" s="2">
        <v>45497.0</v>
      </c>
      <c r="B1247" s="3">
        <v>0.7575</v>
      </c>
      <c r="C1247" s="1" t="s">
        <v>209</v>
      </c>
      <c r="D1247" s="1" t="s">
        <v>217</v>
      </c>
      <c r="E1247" s="1" t="s">
        <v>218</v>
      </c>
      <c r="F1247" s="1" t="s">
        <v>62</v>
      </c>
      <c r="G1247" s="1" t="s">
        <v>219</v>
      </c>
      <c r="H1247" s="1" t="s">
        <v>220</v>
      </c>
      <c r="I1247" s="1" t="s">
        <v>204</v>
      </c>
      <c r="J1247" s="1">
        <v>111.0</v>
      </c>
      <c r="K1247" s="3">
        <f t="shared" si="1"/>
        <v>0.00009259259259</v>
      </c>
      <c r="L1247" s="4">
        <f t="shared" si="2"/>
        <v>888</v>
      </c>
    </row>
    <row r="1248" ht="15.75" customHeight="1">
      <c r="A1248" s="2">
        <v>45497.0</v>
      </c>
      <c r="B1248" s="3">
        <v>0.7575925925925926</v>
      </c>
      <c r="C1248" s="1" t="s">
        <v>178</v>
      </c>
      <c r="D1248" s="1" t="s">
        <v>217</v>
      </c>
      <c r="E1248" s="1" t="s">
        <v>229</v>
      </c>
      <c r="F1248" s="1" t="s">
        <v>62</v>
      </c>
      <c r="G1248" s="1" t="s">
        <v>230</v>
      </c>
      <c r="H1248" s="1" t="s">
        <v>220</v>
      </c>
      <c r="I1248" s="1" t="s">
        <v>159</v>
      </c>
      <c r="J1248" s="1">
        <v>111.0</v>
      </c>
      <c r="K1248" s="3">
        <f t="shared" si="1"/>
        <v>0.00009259259259</v>
      </c>
      <c r="L1248" s="4">
        <f t="shared" si="2"/>
        <v>888</v>
      </c>
    </row>
    <row r="1249" ht="15.75" customHeight="1">
      <c r="A1249" s="2">
        <v>45497.0</v>
      </c>
      <c r="B1249" s="3">
        <v>0.7576851851851852</v>
      </c>
      <c r="C1249" s="1" t="s">
        <v>128</v>
      </c>
      <c r="D1249" s="1" t="s">
        <v>217</v>
      </c>
      <c r="E1249" s="1" t="s">
        <v>218</v>
      </c>
      <c r="F1249" s="1" t="s">
        <v>62</v>
      </c>
      <c r="G1249" s="1" t="s">
        <v>219</v>
      </c>
      <c r="H1249" s="1" t="s">
        <v>220</v>
      </c>
      <c r="I1249" s="1" t="s">
        <v>238</v>
      </c>
      <c r="J1249" s="1">
        <v>111.0</v>
      </c>
      <c r="K1249" s="3">
        <f t="shared" si="1"/>
        <v>0.00009259259259</v>
      </c>
      <c r="L1249" s="4">
        <f t="shared" si="2"/>
        <v>888</v>
      </c>
    </row>
    <row r="1250" ht="15.75" customHeight="1">
      <c r="A1250" s="2">
        <v>45497.0</v>
      </c>
      <c r="B1250" s="3">
        <v>0.7577777777777778</v>
      </c>
      <c r="C1250" s="1" t="s">
        <v>59</v>
      </c>
      <c r="D1250" s="1" t="s">
        <v>182</v>
      </c>
      <c r="E1250" s="1" t="s">
        <v>183</v>
      </c>
      <c r="F1250" s="1" t="s">
        <v>80</v>
      </c>
      <c r="G1250" s="1" t="s">
        <v>194</v>
      </c>
      <c r="H1250" s="1" t="s">
        <v>185</v>
      </c>
      <c r="I1250" s="1" t="s">
        <v>71</v>
      </c>
      <c r="J1250" s="1">
        <v>111.0</v>
      </c>
      <c r="K1250" s="3">
        <f t="shared" si="1"/>
        <v>0.0001041666667</v>
      </c>
      <c r="L1250" s="4">
        <f t="shared" si="2"/>
        <v>888</v>
      </c>
    </row>
    <row r="1251" ht="15.75" customHeight="1">
      <c r="A1251" s="2">
        <v>45497.0</v>
      </c>
      <c r="B1251" s="3">
        <v>0.7578819444444443</v>
      </c>
      <c r="C1251" s="1" t="s">
        <v>215</v>
      </c>
      <c r="D1251" s="1" t="s">
        <v>226</v>
      </c>
      <c r="E1251" s="1" t="s">
        <v>136</v>
      </c>
      <c r="F1251" s="1" t="s">
        <v>80</v>
      </c>
      <c r="G1251" s="1" t="s">
        <v>227</v>
      </c>
      <c r="H1251" s="1" t="s">
        <v>220</v>
      </c>
      <c r="I1251" s="1" t="s">
        <v>239</v>
      </c>
      <c r="J1251" s="1">
        <v>111.0</v>
      </c>
      <c r="K1251" s="3">
        <f t="shared" si="1"/>
        <v>0.00009259259259</v>
      </c>
      <c r="L1251" s="4">
        <f t="shared" si="2"/>
        <v>888</v>
      </c>
    </row>
    <row r="1252" ht="15.75" customHeight="1">
      <c r="A1252" s="2">
        <v>45497.0</v>
      </c>
      <c r="B1252" s="3">
        <v>0.757974537037037</v>
      </c>
      <c r="C1252" s="1" t="s">
        <v>59</v>
      </c>
      <c r="D1252" s="1" t="s">
        <v>182</v>
      </c>
      <c r="E1252" s="1" t="s">
        <v>193</v>
      </c>
      <c r="F1252" s="1" t="s">
        <v>80</v>
      </c>
      <c r="G1252" s="1" t="s">
        <v>194</v>
      </c>
      <c r="H1252" s="1" t="s">
        <v>185</v>
      </c>
      <c r="I1252" s="1" t="s">
        <v>132</v>
      </c>
      <c r="J1252" s="1">
        <v>111.0</v>
      </c>
      <c r="K1252" s="3">
        <f t="shared" si="1"/>
        <v>0.00009259259259</v>
      </c>
      <c r="L1252" s="4">
        <f t="shared" si="2"/>
        <v>888</v>
      </c>
    </row>
    <row r="1253" ht="15.75" customHeight="1">
      <c r="A1253" s="2">
        <v>45497.0</v>
      </c>
      <c r="B1253" s="3">
        <v>0.7580671296296296</v>
      </c>
      <c r="C1253" s="1" t="s">
        <v>158</v>
      </c>
      <c r="D1253" s="1" t="s">
        <v>45</v>
      </c>
      <c r="E1253" s="1" t="s">
        <v>81</v>
      </c>
      <c r="F1253" s="1" t="s">
        <v>62</v>
      </c>
      <c r="G1253" s="1" t="s">
        <v>223</v>
      </c>
      <c r="H1253" s="1" t="s">
        <v>220</v>
      </c>
      <c r="I1253" s="1" t="s">
        <v>19</v>
      </c>
      <c r="J1253" s="1">
        <v>111.0</v>
      </c>
      <c r="K1253" s="3">
        <f t="shared" si="1"/>
        <v>0.00009259259259</v>
      </c>
      <c r="L1253" s="4">
        <f t="shared" si="2"/>
        <v>888</v>
      </c>
    </row>
    <row r="1254" ht="15.75" customHeight="1">
      <c r="A1254" s="2">
        <v>45497.0</v>
      </c>
      <c r="B1254" s="3">
        <v>0.7581597222222222</v>
      </c>
      <c r="C1254" s="1" t="s">
        <v>120</v>
      </c>
      <c r="D1254" s="1" t="s">
        <v>77</v>
      </c>
      <c r="E1254" s="1" t="s">
        <v>163</v>
      </c>
      <c r="F1254" s="1" t="s">
        <v>21</v>
      </c>
      <c r="G1254" s="1" t="s">
        <v>164</v>
      </c>
      <c r="H1254" s="1" t="s">
        <v>80</v>
      </c>
      <c r="I1254" s="1" t="s">
        <v>52</v>
      </c>
      <c r="J1254" s="1">
        <v>111.0</v>
      </c>
      <c r="K1254" s="3">
        <f t="shared" si="1"/>
        <v>0.00009259259259</v>
      </c>
      <c r="L1254" s="4">
        <f t="shared" si="2"/>
        <v>888</v>
      </c>
    </row>
    <row r="1255" ht="15.75" customHeight="1">
      <c r="A1255" s="2">
        <v>45497.0</v>
      </c>
      <c r="B1255" s="3">
        <v>0.7582523148148148</v>
      </c>
      <c r="C1255" s="1" t="s">
        <v>209</v>
      </c>
      <c r="D1255" s="1" t="s">
        <v>217</v>
      </c>
      <c r="E1255" s="1" t="s">
        <v>218</v>
      </c>
      <c r="F1255" s="1" t="s">
        <v>62</v>
      </c>
      <c r="G1255" s="1" t="s">
        <v>219</v>
      </c>
      <c r="H1255" s="1" t="s">
        <v>220</v>
      </c>
      <c r="I1255" s="1" t="s">
        <v>26</v>
      </c>
      <c r="J1255" s="1">
        <v>111.0</v>
      </c>
      <c r="K1255" s="3">
        <f t="shared" si="1"/>
        <v>0.0001041666667</v>
      </c>
      <c r="L1255" s="4">
        <f t="shared" si="2"/>
        <v>888</v>
      </c>
    </row>
    <row r="1256" ht="15.75" customHeight="1">
      <c r="A1256" s="2">
        <v>45497.0</v>
      </c>
      <c r="B1256" s="3">
        <v>0.7583564814814815</v>
      </c>
      <c r="C1256" s="1" t="s">
        <v>96</v>
      </c>
      <c r="D1256" s="1" t="s">
        <v>189</v>
      </c>
      <c r="E1256" s="1" t="s">
        <v>190</v>
      </c>
      <c r="F1256" s="1" t="s">
        <v>35</v>
      </c>
      <c r="G1256" s="1" t="s">
        <v>195</v>
      </c>
      <c r="H1256" s="1" t="s">
        <v>74</v>
      </c>
      <c r="I1256" s="1" t="s">
        <v>269</v>
      </c>
      <c r="J1256" s="1">
        <v>111.0</v>
      </c>
      <c r="K1256" s="3">
        <f t="shared" si="1"/>
        <v>0.00009259259259</v>
      </c>
      <c r="L1256" s="4">
        <f t="shared" si="2"/>
        <v>888</v>
      </c>
    </row>
    <row r="1257" ht="15.75" customHeight="1">
      <c r="A1257" s="2">
        <v>45497.0</v>
      </c>
      <c r="B1257" s="3">
        <v>0.7584490740740741</v>
      </c>
      <c r="C1257" s="1" t="s">
        <v>181</v>
      </c>
      <c r="D1257" s="1" t="s">
        <v>182</v>
      </c>
      <c r="E1257" s="1" t="s">
        <v>183</v>
      </c>
      <c r="F1257" s="1" t="s">
        <v>80</v>
      </c>
      <c r="G1257" s="1" t="s">
        <v>184</v>
      </c>
      <c r="H1257" s="1" t="s">
        <v>185</v>
      </c>
      <c r="I1257" s="1" t="s">
        <v>48</v>
      </c>
      <c r="J1257" s="1">
        <v>111.0</v>
      </c>
      <c r="K1257" s="3">
        <f t="shared" si="1"/>
        <v>0.00009259259259</v>
      </c>
      <c r="L1257" s="4">
        <f t="shared" si="2"/>
        <v>888</v>
      </c>
    </row>
    <row r="1258" ht="15.75" customHeight="1">
      <c r="A1258" s="2">
        <v>45497.0</v>
      </c>
      <c r="B1258" s="3">
        <v>0.7585416666666666</v>
      </c>
      <c r="C1258" s="1" t="s">
        <v>215</v>
      </c>
      <c r="D1258" s="1" t="s">
        <v>226</v>
      </c>
      <c r="E1258" s="1" t="s">
        <v>136</v>
      </c>
      <c r="F1258" s="1" t="s">
        <v>80</v>
      </c>
      <c r="G1258" s="1" t="s">
        <v>244</v>
      </c>
      <c r="H1258" s="1" t="s">
        <v>220</v>
      </c>
      <c r="I1258" s="1" t="s">
        <v>136</v>
      </c>
      <c r="J1258" s="1">
        <v>111.0</v>
      </c>
      <c r="K1258" s="3">
        <f t="shared" si="1"/>
        <v>0.00008101851852</v>
      </c>
      <c r="L1258" s="4">
        <f t="shared" si="2"/>
        <v>888</v>
      </c>
    </row>
    <row r="1259" ht="15.75" customHeight="1">
      <c r="A1259" s="2">
        <v>45497.0</v>
      </c>
      <c r="B1259" s="3">
        <v>0.7586226851851853</v>
      </c>
      <c r="C1259" s="1" t="s">
        <v>92</v>
      </c>
      <c r="D1259" s="1" t="s">
        <v>182</v>
      </c>
      <c r="E1259" s="1" t="s">
        <v>193</v>
      </c>
      <c r="F1259" s="1" t="s">
        <v>80</v>
      </c>
      <c r="G1259" s="1" t="s">
        <v>228</v>
      </c>
      <c r="H1259" s="1" t="s">
        <v>185</v>
      </c>
      <c r="I1259" s="1" t="s">
        <v>201</v>
      </c>
      <c r="J1259" s="1">
        <v>111.0</v>
      </c>
      <c r="K1259" s="3">
        <f t="shared" si="1"/>
        <v>0.00009259259259</v>
      </c>
      <c r="L1259" s="4">
        <f t="shared" si="2"/>
        <v>888</v>
      </c>
    </row>
    <row r="1260" ht="15.75" customHeight="1">
      <c r="A1260" s="2">
        <v>45497.0</v>
      </c>
      <c r="B1260" s="3">
        <v>0.7587152777777778</v>
      </c>
      <c r="C1260" s="1" t="s">
        <v>157</v>
      </c>
      <c r="D1260" s="1" t="s">
        <v>201</v>
      </c>
      <c r="E1260" s="1" t="s">
        <v>196</v>
      </c>
      <c r="F1260" s="1" t="s">
        <v>80</v>
      </c>
      <c r="G1260" s="1" t="s">
        <v>207</v>
      </c>
      <c r="H1260" s="1" t="s">
        <v>185</v>
      </c>
      <c r="I1260" s="1" t="s">
        <v>33</v>
      </c>
      <c r="J1260" s="1">
        <v>111.0</v>
      </c>
      <c r="K1260" s="3">
        <f t="shared" si="1"/>
        <v>0.00009259259259</v>
      </c>
      <c r="L1260" s="4">
        <f t="shared" si="2"/>
        <v>888</v>
      </c>
    </row>
    <row r="1261" ht="15.75" customHeight="1">
      <c r="A1261" s="2">
        <v>45497.0</v>
      </c>
      <c r="B1261" s="3">
        <v>0.7588078703703703</v>
      </c>
      <c r="C1261" s="1" t="s">
        <v>128</v>
      </c>
      <c r="D1261" s="1" t="s">
        <v>217</v>
      </c>
      <c r="E1261" s="1" t="s">
        <v>218</v>
      </c>
      <c r="F1261" s="1" t="s">
        <v>62</v>
      </c>
      <c r="G1261" s="1" t="s">
        <v>219</v>
      </c>
      <c r="H1261" s="1" t="s">
        <v>220</v>
      </c>
      <c r="I1261" s="1" t="s">
        <v>213</v>
      </c>
      <c r="J1261" s="1">
        <v>111.0</v>
      </c>
      <c r="K1261" s="3">
        <f t="shared" si="1"/>
        <v>0.00009259259259</v>
      </c>
      <c r="L1261" s="4">
        <f t="shared" si="2"/>
        <v>888</v>
      </c>
    </row>
    <row r="1262" ht="15.75" customHeight="1">
      <c r="A1262" s="2">
        <v>45497.0</v>
      </c>
      <c r="B1262" s="3">
        <v>0.7589004629629629</v>
      </c>
      <c r="C1262" s="1" t="s">
        <v>175</v>
      </c>
      <c r="D1262" s="1" t="s">
        <v>226</v>
      </c>
      <c r="E1262" s="1" t="s">
        <v>235</v>
      </c>
      <c r="F1262" s="1" t="s">
        <v>80</v>
      </c>
      <c r="G1262" s="1" t="s">
        <v>244</v>
      </c>
      <c r="H1262" s="1" t="s">
        <v>220</v>
      </c>
      <c r="I1262" s="1" t="s">
        <v>63</v>
      </c>
      <c r="J1262" s="1">
        <v>111.0</v>
      </c>
      <c r="K1262" s="3">
        <f t="shared" si="1"/>
        <v>0.00009259259259</v>
      </c>
      <c r="L1262" s="4">
        <f t="shared" si="2"/>
        <v>888</v>
      </c>
    </row>
    <row r="1263" ht="15.75" customHeight="1">
      <c r="A1263" s="2">
        <v>45497.0</v>
      </c>
      <c r="B1263" s="3">
        <v>0.7589930555555555</v>
      </c>
      <c r="C1263" s="1" t="s">
        <v>158</v>
      </c>
      <c r="D1263" s="1" t="s">
        <v>45</v>
      </c>
      <c r="E1263" s="1" t="s">
        <v>81</v>
      </c>
      <c r="F1263" s="1" t="s">
        <v>62</v>
      </c>
      <c r="G1263" s="1" t="s">
        <v>223</v>
      </c>
      <c r="H1263" s="1" t="s">
        <v>220</v>
      </c>
      <c r="I1263" s="1" t="s">
        <v>90</v>
      </c>
      <c r="J1263" s="1">
        <v>111.0</v>
      </c>
      <c r="K1263" s="3">
        <f t="shared" si="1"/>
        <v>0.00009259259259</v>
      </c>
      <c r="L1263" s="4">
        <f t="shared" si="2"/>
        <v>888</v>
      </c>
    </row>
    <row r="1264" ht="15.75" customHeight="1">
      <c r="A1264" s="2">
        <v>45497.0</v>
      </c>
      <c r="B1264" s="3">
        <v>0.7590856481481482</v>
      </c>
      <c r="C1264" s="1" t="s">
        <v>92</v>
      </c>
      <c r="D1264" s="1" t="s">
        <v>226</v>
      </c>
      <c r="E1264" s="1" t="s">
        <v>193</v>
      </c>
      <c r="F1264" s="1" t="s">
        <v>80</v>
      </c>
      <c r="G1264" s="1" t="s">
        <v>228</v>
      </c>
      <c r="H1264" s="1" t="s">
        <v>220</v>
      </c>
      <c r="I1264" s="1" t="s">
        <v>192</v>
      </c>
      <c r="J1264" s="1">
        <v>111.0</v>
      </c>
      <c r="K1264" s="3">
        <f t="shared" si="1"/>
        <v>0.00009259259259</v>
      </c>
      <c r="L1264" s="4">
        <f t="shared" si="2"/>
        <v>888</v>
      </c>
    </row>
    <row r="1265" ht="15.75" customHeight="1">
      <c r="A1265" s="2">
        <v>45497.0</v>
      </c>
      <c r="B1265" s="3">
        <v>0.7591782407407407</v>
      </c>
      <c r="C1265" s="1" t="s">
        <v>213</v>
      </c>
      <c r="D1265" s="1" t="s">
        <v>226</v>
      </c>
      <c r="E1265" s="1" t="s">
        <v>235</v>
      </c>
      <c r="F1265" s="1" t="s">
        <v>80</v>
      </c>
      <c r="G1265" s="1" t="s">
        <v>236</v>
      </c>
      <c r="H1265" s="1" t="s">
        <v>220</v>
      </c>
      <c r="I1265" s="1" t="s">
        <v>54</v>
      </c>
      <c r="J1265" s="1">
        <v>111.0</v>
      </c>
      <c r="K1265" s="3">
        <f t="shared" si="1"/>
        <v>0.00009259259259</v>
      </c>
      <c r="L1265" s="4">
        <f t="shared" si="2"/>
        <v>888</v>
      </c>
    </row>
    <row r="1266" ht="15.75" customHeight="1">
      <c r="A1266" s="2">
        <v>45497.0</v>
      </c>
      <c r="B1266" s="3">
        <v>0.7592708333333333</v>
      </c>
      <c r="C1266" s="1" t="s">
        <v>215</v>
      </c>
      <c r="D1266" s="1" t="s">
        <v>226</v>
      </c>
      <c r="E1266" s="1" t="s">
        <v>136</v>
      </c>
      <c r="F1266" s="1" t="s">
        <v>80</v>
      </c>
      <c r="G1266" s="1" t="s">
        <v>227</v>
      </c>
      <c r="H1266" s="1" t="s">
        <v>220</v>
      </c>
      <c r="I1266" s="1" t="s">
        <v>221</v>
      </c>
      <c r="J1266" s="1">
        <v>111.0</v>
      </c>
      <c r="K1266" s="3">
        <f t="shared" si="1"/>
        <v>0.00009259259259</v>
      </c>
      <c r="L1266" s="4">
        <f t="shared" si="2"/>
        <v>888</v>
      </c>
    </row>
    <row r="1267" ht="15.75" customHeight="1">
      <c r="A1267" s="2">
        <v>45497.0</v>
      </c>
      <c r="B1267" s="3">
        <v>0.759363425925926</v>
      </c>
      <c r="C1267" s="1" t="s">
        <v>178</v>
      </c>
      <c r="D1267" s="1" t="s">
        <v>217</v>
      </c>
      <c r="E1267" s="1" t="s">
        <v>229</v>
      </c>
      <c r="F1267" s="1" t="s">
        <v>62</v>
      </c>
      <c r="G1267" s="1" t="s">
        <v>230</v>
      </c>
      <c r="H1267" s="1" t="s">
        <v>220</v>
      </c>
      <c r="I1267" s="1" t="s">
        <v>287</v>
      </c>
      <c r="J1267" s="1">
        <v>111.0</v>
      </c>
      <c r="K1267" s="3">
        <f t="shared" si="1"/>
        <v>0.00009259259259</v>
      </c>
      <c r="L1267" s="4">
        <f t="shared" si="2"/>
        <v>888</v>
      </c>
    </row>
    <row r="1268" ht="15.75" customHeight="1">
      <c r="A1268" s="2">
        <v>45497.0</v>
      </c>
      <c r="B1268" s="3">
        <v>0.7594560185185185</v>
      </c>
      <c r="C1268" s="1" t="s">
        <v>59</v>
      </c>
      <c r="D1268" s="1" t="s">
        <v>182</v>
      </c>
      <c r="E1268" s="1" t="s">
        <v>183</v>
      </c>
      <c r="F1268" s="1" t="s">
        <v>80</v>
      </c>
      <c r="G1268" s="1" t="s">
        <v>194</v>
      </c>
      <c r="H1268" s="1" t="s">
        <v>185</v>
      </c>
      <c r="I1268" s="1" t="s">
        <v>96</v>
      </c>
      <c r="J1268" s="1">
        <v>111.0</v>
      </c>
      <c r="K1268" s="3">
        <f t="shared" si="1"/>
        <v>0.00009259259259</v>
      </c>
      <c r="L1268" s="4">
        <f t="shared" si="2"/>
        <v>888</v>
      </c>
    </row>
    <row r="1269" ht="15.75" customHeight="1">
      <c r="A1269" s="2">
        <v>45497.0</v>
      </c>
      <c r="B1269" s="3">
        <v>0.7595486111111112</v>
      </c>
      <c r="C1269" s="1" t="s">
        <v>209</v>
      </c>
      <c r="D1269" s="1" t="s">
        <v>217</v>
      </c>
      <c r="E1269" s="1" t="s">
        <v>218</v>
      </c>
      <c r="F1269" s="1" t="s">
        <v>62</v>
      </c>
      <c r="G1269" s="1" t="s">
        <v>219</v>
      </c>
      <c r="H1269" s="1" t="s">
        <v>220</v>
      </c>
      <c r="I1269" s="1" t="s">
        <v>214</v>
      </c>
      <c r="J1269" s="1">
        <v>111.0</v>
      </c>
      <c r="K1269" s="3">
        <f t="shared" si="1"/>
        <v>0.0001041666667</v>
      </c>
      <c r="L1269" s="4">
        <f t="shared" si="2"/>
        <v>888</v>
      </c>
    </row>
    <row r="1270" ht="15.75" customHeight="1">
      <c r="A1270" s="2">
        <v>45497.0</v>
      </c>
      <c r="B1270" s="3">
        <v>0.7596527777777777</v>
      </c>
      <c r="C1270" s="1" t="s">
        <v>213</v>
      </c>
      <c r="D1270" s="1" t="s">
        <v>226</v>
      </c>
      <c r="E1270" s="1" t="s">
        <v>235</v>
      </c>
      <c r="F1270" s="1" t="s">
        <v>80</v>
      </c>
      <c r="G1270" s="1" t="s">
        <v>236</v>
      </c>
      <c r="H1270" s="1" t="s">
        <v>220</v>
      </c>
      <c r="I1270" s="1" t="s">
        <v>15</v>
      </c>
      <c r="J1270" s="1">
        <v>111.0</v>
      </c>
      <c r="K1270" s="3">
        <f t="shared" si="1"/>
        <v>0.00009259259259</v>
      </c>
      <c r="L1270" s="4">
        <f t="shared" si="2"/>
        <v>888</v>
      </c>
    </row>
    <row r="1271" ht="15.75" customHeight="1">
      <c r="A1271" s="2">
        <v>45497.0</v>
      </c>
      <c r="B1271" s="3">
        <v>0.7597453703703704</v>
      </c>
      <c r="C1271" s="1" t="s">
        <v>128</v>
      </c>
      <c r="D1271" s="1" t="s">
        <v>217</v>
      </c>
      <c r="E1271" s="1" t="s">
        <v>218</v>
      </c>
      <c r="F1271" s="1" t="s">
        <v>62</v>
      </c>
      <c r="G1271" s="1" t="s">
        <v>219</v>
      </c>
      <c r="H1271" s="1" t="s">
        <v>220</v>
      </c>
      <c r="I1271" s="1" t="s">
        <v>217</v>
      </c>
      <c r="J1271" s="1">
        <v>111.0</v>
      </c>
      <c r="K1271" s="3">
        <f t="shared" si="1"/>
        <v>0.0001041666667</v>
      </c>
      <c r="L1271" s="4">
        <f t="shared" si="2"/>
        <v>888</v>
      </c>
    </row>
    <row r="1272" ht="15.75" customHeight="1">
      <c r="A1272" s="2">
        <v>45497.0</v>
      </c>
      <c r="B1272" s="3">
        <v>0.7598495370370371</v>
      </c>
      <c r="C1272" s="1" t="s">
        <v>213</v>
      </c>
      <c r="D1272" s="1" t="s">
        <v>226</v>
      </c>
      <c r="E1272" s="1" t="s">
        <v>235</v>
      </c>
      <c r="F1272" s="1" t="s">
        <v>80</v>
      </c>
      <c r="G1272" s="1" t="s">
        <v>236</v>
      </c>
      <c r="H1272" s="1" t="s">
        <v>220</v>
      </c>
      <c r="I1272" s="1" t="s">
        <v>14</v>
      </c>
      <c r="J1272" s="1">
        <v>111.0</v>
      </c>
      <c r="K1272" s="3">
        <f t="shared" si="1"/>
        <v>0.00009259259259</v>
      </c>
      <c r="L1272" s="4">
        <f t="shared" si="2"/>
        <v>888</v>
      </c>
    </row>
    <row r="1273" ht="15.75" customHeight="1">
      <c r="A1273" s="2">
        <v>45497.0</v>
      </c>
      <c r="B1273" s="3">
        <v>0.7599421296296297</v>
      </c>
      <c r="C1273" s="1" t="s">
        <v>36</v>
      </c>
      <c r="D1273" s="1" t="s">
        <v>45</v>
      </c>
      <c r="E1273" s="1" t="s">
        <v>229</v>
      </c>
      <c r="F1273" s="1" t="s">
        <v>62</v>
      </c>
      <c r="G1273" s="1" t="s">
        <v>230</v>
      </c>
      <c r="H1273" s="1" t="s">
        <v>220</v>
      </c>
      <c r="I1273" s="1" t="s">
        <v>52</v>
      </c>
      <c r="J1273" s="1">
        <v>111.0</v>
      </c>
      <c r="K1273" s="3">
        <f t="shared" si="1"/>
        <v>0.00009259259259</v>
      </c>
      <c r="L1273" s="4">
        <f t="shared" si="2"/>
        <v>888</v>
      </c>
    </row>
    <row r="1274" ht="15.75" customHeight="1">
      <c r="A1274" s="2">
        <v>45497.0</v>
      </c>
      <c r="B1274" s="3">
        <v>0.7600347222222222</v>
      </c>
      <c r="C1274" s="1" t="s">
        <v>215</v>
      </c>
      <c r="D1274" s="1" t="s">
        <v>226</v>
      </c>
      <c r="E1274" s="1" t="s">
        <v>136</v>
      </c>
      <c r="F1274" s="1" t="s">
        <v>80</v>
      </c>
      <c r="G1274" s="1" t="s">
        <v>244</v>
      </c>
      <c r="H1274" s="1" t="s">
        <v>220</v>
      </c>
      <c r="I1274" s="1" t="s">
        <v>287</v>
      </c>
      <c r="J1274" s="1">
        <v>111.0</v>
      </c>
      <c r="K1274" s="3">
        <f t="shared" si="1"/>
        <v>0.00008101851852</v>
      </c>
      <c r="L1274" s="4">
        <f t="shared" si="2"/>
        <v>888</v>
      </c>
    </row>
    <row r="1275" ht="15.75" customHeight="1">
      <c r="A1275" s="2">
        <v>45497.0</v>
      </c>
      <c r="B1275" s="3">
        <v>0.7601157407407407</v>
      </c>
      <c r="C1275" s="1" t="s">
        <v>59</v>
      </c>
      <c r="D1275" s="1" t="s">
        <v>182</v>
      </c>
      <c r="E1275" s="1" t="s">
        <v>183</v>
      </c>
      <c r="F1275" s="1" t="s">
        <v>80</v>
      </c>
      <c r="G1275" s="1" t="s">
        <v>194</v>
      </c>
      <c r="H1275" s="1" t="s">
        <v>185</v>
      </c>
      <c r="I1275" s="1" t="s">
        <v>96</v>
      </c>
      <c r="J1275" s="1">
        <v>111.0</v>
      </c>
      <c r="K1275" s="3">
        <f t="shared" si="1"/>
        <v>0.00009259259259</v>
      </c>
      <c r="L1275" s="4">
        <f t="shared" si="2"/>
        <v>888</v>
      </c>
    </row>
    <row r="1276" ht="15.75" customHeight="1">
      <c r="A1276" s="2">
        <v>45497.0</v>
      </c>
      <c r="B1276" s="3">
        <v>0.7602083333333334</v>
      </c>
      <c r="C1276" s="1" t="s">
        <v>128</v>
      </c>
      <c r="D1276" s="1" t="s">
        <v>217</v>
      </c>
      <c r="E1276" s="1" t="s">
        <v>218</v>
      </c>
      <c r="F1276" s="1" t="s">
        <v>62</v>
      </c>
      <c r="G1276" s="1" t="s">
        <v>130</v>
      </c>
      <c r="H1276" s="1" t="s">
        <v>220</v>
      </c>
      <c r="I1276" s="1" t="s">
        <v>25</v>
      </c>
      <c r="J1276" s="1">
        <v>111.0</v>
      </c>
      <c r="K1276" s="3">
        <f t="shared" si="1"/>
        <v>0.00009259259259</v>
      </c>
      <c r="L1276" s="4">
        <f t="shared" si="2"/>
        <v>888</v>
      </c>
    </row>
    <row r="1277" ht="15.75" customHeight="1">
      <c r="A1277" s="2">
        <v>45497.0</v>
      </c>
      <c r="B1277" s="3">
        <v>0.760300925925926</v>
      </c>
      <c r="C1277" s="1" t="s">
        <v>215</v>
      </c>
      <c r="D1277" s="1" t="s">
        <v>226</v>
      </c>
      <c r="E1277" s="1" t="s">
        <v>136</v>
      </c>
      <c r="F1277" s="1" t="s">
        <v>80</v>
      </c>
      <c r="G1277" s="1" t="s">
        <v>227</v>
      </c>
      <c r="H1277" s="1" t="s">
        <v>220</v>
      </c>
      <c r="I1277" s="1" t="s">
        <v>90</v>
      </c>
      <c r="J1277" s="1">
        <v>111.0</v>
      </c>
      <c r="K1277" s="3">
        <f t="shared" si="1"/>
        <v>0.00009259259259</v>
      </c>
      <c r="L1277" s="4">
        <f t="shared" si="2"/>
        <v>888</v>
      </c>
    </row>
    <row r="1278" ht="15.75" customHeight="1">
      <c r="A1278" s="2">
        <v>45497.0</v>
      </c>
      <c r="B1278" s="3">
        <v>0.7603935185185186</v>
      </c>
      <c r="C1278" s="1" t="s">
        <v>92</v>
      </c>
      <c r="D1278" s="1" t="s">
        <v>226</v>
      </c>
      <c r="E1278" s="1" t="s">
        <v>193</v>
      </c>
      <c r="F1278" s="1" t="s">
        <v>80</v>
      </c>
      <c r="G1278" s="1" t="s">
        <v>228</v>
      </c>
      <c r="H1278" s="1" t="s">
        <v>220</v>
      </c>
      <c r="I1278" s="1" t="s">
        <v>45</v>
      </c>
      <c r="J1278" s="1">
        <v>111.0</v>
      </c>
      <c r="K1278" s="3">
        <f t="shared" si="1"/>
        <v>0.00009259259259</v>
      </c>
      <c r="L1278" s="4">
        <f t="shared" si="2"/>
        <v>888</v>
      </c>
    </row>
    <row r="1279" ht="15.75" customHeight="1">
      <c r="A1279" s="2">
        <v>45497.0</v>
      </c>
      <c r="B1279" s="3">
        <v>0.7604861111111111</v>
      </c>
      <c r="C1279" s="1" t="s">
        <v>92</v>
      </c>
      <c r="D1279" s="1" t="s">
        <v>182</v>
      </c>
      <c r="E1279" s="1" t="s">
        <v>193</v>
      </c>
      <c r="F1279" s="1" t="s">
        <v>80</v>
      </c>
      <c r="G1279" s="1" t="s">
        <v>228</v>
      </c>
      <c r="H1279" s="1" t="s">
        <v>185</v>
      </c>
      <c r="I1279" s="1" t="s">
        <v>159</v>
      </c>
      <c r="J1279" s="1">
        <v>111.0</v>
      </c>
      <c r="K1279" s="3">
        <f t="shared" si="1"/>
        <v>0.00009259259259</v>
      </c>
      <c r="L1279" s="4">
        <f t="shared" si="2"/>
        <v>888</v>
      </c>
    </row>
    <row r="1280" ht="15.75" customHeight="1">
      <c r="A1280" s="2">
        <v>45497.0</v>
      </c>
      <c r="B1280" s="3">
        <v>0.7605787037037036</v>
      </c>
      <c r="C1280" s="1" t="s">
        <v>175</v>
      </c>
      <c r="D1280" s="1" t="s">
        <v>226</v>
      </c>
      <c r="E1280" s="1" t="s">
        <v>235</v>
      </c>
      <c r="F1280" s="1" t="s">
        <v>80</v>
      </c>
      <c r="G1280" s="1" t="s">
        <v>244</v>
      </c>
      <c r="H1280" s="1" t="s">
        <v>220</v>
      </c>
      <c r="I1280" s="1" t="s">
        <v>214</v>
      </c>
      <c r="J1280" s="1">
        <v>111.0</v>
      </c>
      <c r="K1280" s="3">
        <f t="shared" si="1"/>
        <v>0.00009259259259</v>
      </c>
      <c r="L1280" s="4">
        <f t="shared" si="2"/>
        <v>888</v>
      </c>
    </row>
    <row r="1281" ht="15.75" customHeight="1">
      <c r="A1281" s="2">
        <v>45497.0</v>
      </c>
      <c r="B1281" s="3">
        <v>0.7606712962962963</v>
      </c>
      <c r="C1281" s="1" t="s">
        <v>163</v>
      </c>
      <c r="D1281" s="1" t="s">
        <v>201</v>
      </c>
      <c r="E1281" s="1" t="s">
        <v>196</v>
      </c>
      <c r="F1281" s="1" t="s">
        <v>35</v>
      </c>
      <c r="G1281" s="1" t="s">
        <v>202</v>
      </c>
      <c r="H1281" s="1" t="s">
        <v>185</v>
      </c>
      <c r="I1281" s="1" t="s">
        <v>54</v>
      </c>
      <c r="J1281" s="1">
        <v>111.0</v>
      </c>
      <c r="K1281" s="3">
        <f t="shared" si="1"/>
        <v>0.00009259259259</v>
      </c>
      <c r="L1281" s="4">
        <f t="shared" si="2"/>
        <v>888</v>
      </c>
    </row>
    <row r="1282" ht="15.75" customHeight="1">
      <c r="A1282" s="2">
        <v>45497.0</v>
      </c>
      <c r="B1282" s="3">
        <v>0.7607638888888889</v>
      </c>
      <c r="C1282" s="1" t="s">
        <v>163</v>
      </c>
      <c r="D1282" s="1" t="s">
        <v>201</v>
      </c>
      <c r="E1282" s="1" t="s">
        <v>162</v>
      </c>
      <c r="F1282" s="1" t="s">
        <v>35</v>
      </c>
      <c r="G1282" s="1" t="s">
        <v>202</v>
      </c>
      <c r="H1282" s="1" t="s">
        <v>185</v>
      </c>
      <c r="I1282" s="1" t="s">
        <v>83</v>
      </c>
      <c r="J1282" s="1">
        <v>111.0</v>
      </c>
      <c r="K1282" s="3">
        <f t="shared" si="1"/>
        <v>0.00009259259259</v>
      </c>
      <c r="L1282" s="4">
        <f t="shared" si="2"/>
        <v>888</v>
      </c>
    </row>
    <row r="1283" ht="15.75" customHeight="1">
      <c r="A1283" s="2">
        <v>45497.0</v>
      </c>
      <c r="B1283" s="3">
        <v>0.7608564814814814</v>
      </c>
      <c r="C1283" s="1" t="s">
        <v>54</v>
      </c>
      <c r="D1283" s="1" t="s">
        <v>72</v>
      </c>
      <c r="E1283" s="1" t="s">
        <v>190</v>
      </c>
      <c r="F1283" s="1" t="s">
        <v>35</v>
      </c>
      <c r="G1283" s="1" t="s">
        <v>195</v>
      </c>
      <c r="H1283" s="1" t="s">
        <v>74</v>
      </c>
      <c r="I1283" s="1" t="s">
        <v>132</v>
      </c>
      <c r="J1283" s="1">
        <v>111.0</v>
      </c>
      <c r="K1283" s="3">
        <f t="shared" si="1"/>
        <v>0.00009259259259</v>
      </c>
      <c r="L1283" s="4">
        <f t="shared" si="2"/>
        <v>888</v>
      </c>
    </row>
    <row r="1284" ht="15.75" customHeight="1">
      <c r="A1284" s="2">
        <v>45497.0</v>
      </c>
      <c r="B1284" s="3">
        <v>0.7609490740740741</v>
      </c>
      <c r="C1284" s="1" t="s">
        <v>92</v>
      </c>
      <c r="D1284" s="1" t="s">
        <v>226</v>
      </c>
      <c r="E1284" s="1" t="s">
        <v>193</v>
      </c>
      <c r="F1284" s="1" t="s">
        <v>80</v>
      </c>
      <c r="G1284" s="1" t="s">
        <v>228</v>
      </c>
      <c r="H1284" s="1" t="s">
        <v>220</v>
      </c>
      <c r="I1284" s="1" t="s">
        <v>300</v>
      </c>
      <c r="J1284" s="1">
        <v>111.0</v>
      </c>
      <c r="K1284" s="3">
        <f t="shared" si="1"/>
        <v>0.0001041666667</v>
      </c>
      <c r="L1284" s="4">
        <f t="shared" si="2"/>
        <v>888</v>
      </c>
    </row>
    <row r="1285" ht="15.75" customHeight="1">
      <c r="A1285" s="2">
        <v>45497.0</v>
      </c>
      <c r="B1285" s="3">
        <v>0.7610532407407408</v>
      </c>
      <c r="C1285" s="1" t="s">
        <v>215</v>
      </c>
      <c r="D1285" s="1" t="s">
        <v>226</v>
      </c>
      <c r="E1285" s="1" t="s">
        <v>136</v>
      </c>
      <c r="F1285" s="1" t="s">
        <v>80</v>
      </c>
      <c r="G1285" s="1" t="s">
        <v>227</v>
      </c>
      <c r="H1285" s="1" t="s">
        <v>220</v>
      </c>
      <c r="I1285" s="1" t="s">
        <v>32</v>
      </c>
      <c r="J1285" s="1">
        <v>111.0</v>
      </c>
      <c r="K1285" s="3">
        <f t="shared" si="1"/>
        <v>0.00009259259259</v>
      </c>
      <c r="L1285" s="4">
        <f t="shared" si="2"/>
        <v>888</v>
      </c>
    </row>
    <row r="1286" ht="15.75" customHeight="1">
      <c r="A1286" s="2">
        <v>45497.0</v>
      </c>
      <c r="B1286" s="3">
        <v>0.7611458333333333</v>
      </c>
      <c r="C1286" s="1" t="s">
        <v>163</v>
      </c>
      <c r="D1286" s="1" t="s">
        <v>201</v>
      </c>
      <c r="E1286" s="1" t="s">
        <v>196</v>
      </c>
      <c r="F1286" s="1" t="s">
        <v>35</v>
      </c>
      <c r="G1286" s="1" t="s">
        <v>202</v>
      </c>
      <c r="H1286" s="1" t="s">
        <v>185</v>
      </c>
      <c r="I1286" s="1" t="s">
        <v>260</v>
      </c>
      <c r="J1286" s="1">
        <v>111.0</v>
      </c>
      <c r="K1286" s="3">
        <f t="shared" si="1"/>
        <v>0.00009259259259</v>
      </c>
      <c r="L1286" s="4">
        <f t="shared" si="2"/>
        <v>888</v>
      </c>
    </row>
    <row r="1287" ht="15.75" customHeight="1">
      <c r="A1287" s="2">
        <v>45497.0</v>
      </c>
      <c r="B1287" s="3">
        <v>0.7612384259259258</v>
      </c>
      <c r="C1287" s="1" t="s">
        <v>84</v>
      </c>
      <c r="D1287" s="1" t="s">
        <v>189</v>
      </c>
      <c r="E1287" s="1" t="s">
        <v>205</v>
      </c>
      <c r="F1287" s="1" t="s">
        <v>35</v>
      </c>
      <c r="G1287" s="1" t="s">
        <v>191</v>
      </c>
      <c r="H1287" s="1" t="s">
        <v>185</v>
      </c>
      <c r="I1287" s="1" t="s">
        <v>54</v>
      </c>
      <c r="J1287" s="1">
        <v>111.0</v>
      </c>
      <c r="K1287" s="3">
        <f t="shared" si="1"/>
        <v>0.0001041666667</v>
      </c>
      <c r="L1287" s="4">
        <f t="shared" si="2"/>
        <v>888</v>
      </c>
    </row>
    <row r="1288" ht="15.75" customHeight="1">
      <c r="A1288" s="2">
        <v>45497.0</v>
      </c>
      <c r="B1288" s="3">
        <v>0.7613425925925926</v>
      </c>
      <c r="C1288" s="1" t="s">
        <v>157</v>
      </c>
      <c r="D1288" s="1" t="s">
        <v>182</v>
      </c>
      <c r="E1288" s="1" t="s">
        <v>196</v>
      </c>
      <c r="F1288" s="1" t="s">
        <v>80</v>
      </c>
      <c r="G1288" s="1" t="s">
        <v>207</v>
      </c>
      <c r="H1288" s="1" t="s">
        <v>185</v>
      </c>
      <c r="I1288" s="1" t="s">
        <v>183</v>
      </c>
      <c r="J1288" s="1">
        <v>111.0</v>
      </c>
      <c r="K1288" s="3">
        <f t="shared" si="1"/>
        <v>0.00009259259259</v>
      </c>
      <c r="L1288" s="4">
        <f t="shared" si="2"/>
        <v>888</v>
      </c>
    </row>
    <row r="1289" ht="15.75" customHeight="1">
      <c r="A1289" s="2">
        <v>45497.0</v>
      </c>
      <c r="B1289" s="3">
        <v>0.7614351851851852</v>
      </c>
      <c r="C1289" s="1" t="s">
        <v>84</v>
      </c>
      <c r="D1289" s="1" t="s">
        <v>189</v>
      </c>
      <c r="E1289" s="1" t="s">
        <v>205</v>
      </c>
      <c r="F1289" s="1" t="s">
        <v>35</v>
      </c>
      <c r="G1289" s="1" t="s">
        <v>191</v>
      </c>
      <c r="H1289" s="1" t="s">
        <v>185</v>
      </c>
      <c r="I1289" s="1" t="s">
        <v>150</v>
      </c>
      <c r="J1289" s="1">
        <v>111.0</v>
      </c>
      <c r="K1289" s="3">
        <f t="shared" si="1"/>
        <v>0.00009259259259</v>
      </c>
      <c r="L1289" s="4">
        <f t="shared" si="2"/>
        <v>888</v>
      </c>
    </row>
    <row r="1290" ht="15.75" customHeight="1">
      <c r="A1290" s="2">
        <v>45497.0</v>
      </c>
      <c r="B1290" s="3">
        <v>0.7615277777777778</v>
      </c>
      <c r="C1290" s="1" t="s">
        <v>157</v>
      </c>
      <c r="D1290" s="1" t="s">
        <v>201</v>
      </c>
      <c r="E1290" s="1" t="s">
        <v>196</v>
      </c>
      <c r="F1290" s="1" t="s">
        <v>80</v>
      </c>
      <c r="G1290" s="1" t="s">
        <v>207</v>
      </c>
      <c r="H1290" s="1" t="s">
        <v>185</v>
      </c>
      <c r="I1290" s="1" t="s">
        <v>75</v>
      </c>
      <c r="J1290" s="1">
        <v>111.0</v>
      </c>
      <c r="K1290" s="3">
        <f t="shared" si="1"/>
        <v>0.00009259259259</v>
      </c>
      <c r="L1290" s="4">
        <f t="shared" si="2"/>
        <v>888</v>
      </c>
    </row>
    <row r="1291" ht="15.75" customHeight="1">
      <c r="A1291" s="2">
        <v>45497.0</v>
      </c>
      <c r="B1291" s="3">
        <v>0.7616203703703704</v>
      </c>
      <c r="C1291" s="1" t="s">
        <v>163</v>
      </c>
      <c r="D1291" s="1" t="s">
        <v>201</v>
      </c>
      <c r="E1291" s="1" t="s">
        <v>196</v>
      </c>
      <c r="F1291" s="1" t="s">
        <v>35</v>
      </c>
      <c r="G1291" s="1" t="s">
        <v>202</v>
      </c>
      <c r="H1291" s="1" t="s">
        <v>185</v>
      </c>
      <c r="I1291" s="1" t="s">
        <v>54</v>
      </c>
      <c r="J1291" s="1">
        <v>111.0</v>
      </c>
      <c r="K1291" s="3">
        <f t="shared" si="1"/>
        <v>0.00009259259259</v>
      </c>
      <c r="L1291" s="4">
        <f t="shared" si="2"/>
        <v>888</v>
      </c>
    </row>
    <row r="1292" ht="15.75" customHeight="1">
      <c r="A1292" s="2">
        <v>45497.0</v>
      </c>
      <c r="B1292" s="3">
        <v>0.761712962962963</v>
      </c>
      <c r="C1292" s="1" t="s">
        <v>90</v>
      </c>
      <c r="D1292" s="1" t="s">
        <v>201</v>
      </c>
      <c r="E1292" s="1" t="s">
        <v>211</v>
      </c>
      <c r="F1292" s="1" t="s">
        <v>35</v>
      </c>
      <c r="G1292" s="1" t="s">
        <v>212</v>
      </c>
      <c r="H1292" s="1" t="s">
        <v>185</v>
      </c>
      <c r="I1292" s="1" t="s">
        <v>86</v>
      </c>
      <c r="J1292" s="1">
        <v>111.0</v>
      </c>
      <c r="K1292" s="3">
        <f t="shared" si="1"/>
        <v>0.00008101851852</v>
      </c>
      <c r="L1292" s="4">
        <f t="shared" si="2"/>
        <v>888</v>
      </c>
    </row>
    <row r="1293" ht="15.75" customHeight="1">
      <c r="A1293" s="2">
        <v>45497.0</v>
      </c>
      <c r="B1293" s="3">
        <v>0.7617939814814815</v>
      </c>
      <c r="C1293" s="1" t="s">
        <v>181</v>
      </c>
      <c r="D1293" s="1" t="s">
        <v>182</v>
      </c>
      <c r="E1293" s="1" t="s">
        <v>183</v>
      </c>
      <c r="F1293" s="1" t="s">
        <v>80</v>
      </c>
      <c r="G1293" s="1" t="s">
        <v>184</v>
      </c>
      <c r="H1293" s="1" t="s">
        <v>185</v>
      </c>
      <c r="I1293" s="1" t="s">
        <v>113</v>
      </c>
      <c r="J1293" s="1">
        <v>111.0</v>
      </c>
      <c r="K1293" s="3">
        <f t="shared" si="1"/>
        <v>0.00009259259259</v>
      </c>
      <c r="L1293" s="4">
        <f t="shared" si="2"/>
        <v>888</v>
      </c>
    </row>
    <row r="1294" ht="15.75" customHeight="1">
      <c r="A1294" s="2">
        <v>45497.0</v>
      </c>
      <c r="B1294" s="3">
        <v>0.7618865740740741</v>
      </c>
      <c r="C1294" s="1" t="s">
        <v>157</v>
      </c>
      <c r="D1294" s="1" t="s">
        <v>201</v>
      </c>
      <c r="E1294" s="1" t="s">
        <v>196</v>
      </c>
      <c r="F1294" s="1" t="s">
        <v>80</v>
      </c>
      <c r="G1294" s="1" t="s">
        <v>207</v>
      </c>
      <c r="H1294" s="1" t="s">
        <v>185</v>
      </c>
      <c r="I1294" s="1" t="s">
        <v>115</v>
      </c>
      <c r="J1294" s="1">
        <v>111.0</v>
      </c>
      <c r="K1294" s="3">
        <f t="shared" si="1"/>
        <v>0.00009259259259</v>
      </c>
      <c r="L1294" s="4">
        <f t="shared" si="2"/>
        <v>888</v>
      </c>
    </row>
    <row r="1295" ht="15.75" customHeight="1">
      <c r="A1295" s="2">
        <v>45497.0</v>
      </c>
      <c r="B1295" s="3">
        <v>0.7619791666666668</v>
      </c>
      <c r="C1295" s="1" t="s">
        <v>175</v>
      </c>
      <c r="D1295" s="1" t="s">
        <v>226</v>
      </c>
      <c r="E1295" s="1" t="s">
        <v>235</v>
      </c>
      <c r="F1295" s="1" t="s">
        <v>80</v>
      </c>
      <c r="G1295" s="1" t="s">
        <v>244</v>
      </c>
      <c r="H1295" s="1" t="s">
        <v>220</v>
      </c>
      <c r="I1295" s="1" t="s">
        <v>43</v>
      </c>
      <c r="J1295" s="1">
        <v>111.0</v>
      </c>
      <c r="K1295" s="3">
        <f t="shared" si="1"/>
        <v>0.00009259259259</v>
      </c>
      <c r="L1295" s="4">
        <f t="shared" si="2"/>
        <v>888</v>
      </c>
    </row>
    <row r="1296" ht="15.75" customHeight="1">
      <c r="A1296" s="2">
        <v>45497.0</v>
      </c>
      <c r="B1296" s="3">
        <v>0.7620717592592593</v>
      </c>
      <c r="C1296" s="1" t="s">
        <v>178</v>
      </c>
      <c r="D1296" s="1" t="s">
        <v>217</v>
      </c>
      <c r="E1296" s="1" t="s">
        <v>229</v>
      </c>
      <c r="F1296" s="1" t="s">
        <v>62</v>
      </c>
      <c r="G1296" s="1" t="s">
        <v>130</v>
      </c>
      <c r="H1296" s="1" t="s">
        <v>220</v>
      </c>
      <c r="I1296" s="1" t="s">
        <v>252</v>
      </c>
      <c r="J1296" s="1">
        <v>111.0</v>
      </c>
      <c r="K1296" s="3">
        <f t="shared" si="1"/>
        <v>0.00009259259259</v>
      </c>
      <c r="L1296" s="4">
        <f t="shared" si="2"/>
        <v>888</v>
      </c>
    </row>
    <row r="1297" ht="15.75" customHeight="1">
      <c r="A1297" s="2">
        <v>45497.0</v>
      </c>
      <c r="B1297" s="3">
        <v>0.7621643518518518</v>
      </c>
      <c r="C1297" s="1" t="s">
        <v>69</v>
      </c>
      <c r="D1297" s="1" t="s">
        <v>160</v>
      </c>
      <c r="E1297" s="1" t="s">
        <v>209</v>
      </c>
      <c r="F1297" s="1" t="s">
        <v>28</v>
      </c>
      <c r="G1297" s="1" t="s">
        <v>259</v>
      </c>
      <c r="H1297" s="1" t="s">
        <v>74</v>
      </c>
      <c r="I1297" s="1" t="s">
        <v>150</v>
      </c>
      <c r="J1297" s="1">
        <v>111.0</v>
      </c>
      <c r="K1297" s="3">
        <f t="shared" si="1"/>
        <v>0.00009259259259</v>
      </c>
      <c r="L1297" s="4">
        <f t="shared" si="2"/>
        <v>888</v>
      </c>
    </row>
    <row r="1298" ht="15.75" customHeight="1">
      <c r="A1298" s="2">
        <v>45497.0</v>
      </c>
      <c r="B1298" s="3">
        <v>0.7622569444444444</v>
      </c>
      <c r="C1298" s="1" t="s">
        <v>78</v>
      </c>
      <c r="D1298" s="1" t="s">
        <v>201</v>
      </c>
      <c r="E1298" s="1" t="s">
        <v>162</v>
      </c>
      <c r="F1298" s="1" t="s">
        <v>35</v>
      </c>
      <c r="G1298" s="1" t="s">
        <v>208</v>
      </c>
      <c r="H1298" s="1" t="s">
        <v>185</v>
      </c>
      <c r="I1298" s="1" t="s">
        <v>204</v>
      </c>
      <c r="J1298" s="1">
        <v>111.0</v>
      </c>
      <c r="K1298" s="3">
        <f t="shared" si="1"/>
        <v>0.00009259259259</v>
      </c>
      <c r="L1298" s="4">
        <f t="shared" si="2"/>
        <v>888</v>
      </c>
    </row>
    <row r="1299" ht="15.75" customHeight="1">
      <c r="A1299" s="2">
        <v>45497.0</v>
      </c>
      <c r="B1299" s="3">
        <v>0.762349537037037</v>
      </c>
      <c r="C1299" s="1" t="s">
        <v>78</v>
      </c>
      <c r="D1299" s="1" t="s">
        <v>201</v>
      </c>
      <c r="E1299" s="1" t="s">
        <v>162</v>
      </c>
      <c r="F1299" s="1" t="s">
        <v>35</v>
      </c>
      <c r="G1299" s="1" t="s">
        <v>208</v>
      </c>
      <c r="H1299" s="1" t="s">
        <v>185</v>
      </c>
      <c r="I1299" s="1" t="s">
        <v>177</v>
      </c>
      <c r="J1299" s="1">
        <v>111.0</v>
      </c>
      <c r="K1299" s="3">
        <f t="shared" si="1"/>
        <v>0.00009259259259</v>
      </c>
      <c r="L1299" s="4">
        <f t="shared" si="2"/>
        <v>888</v>
      </c>
    </row>
    <row r="1300" ht="15.75" customHeight="1">
      <c r="A1300" s="2">
        <v>45497.0</v>
      </c>
      <c r="B1300" s="3">
        <v>0.7624421296296297</v>
      </c>
      <c r="C1300" s="1" t="s">
        <v>163</v>
      </c>
      <c r="D1300" s="1" t="s">
        <v>201</v>
      </c>
      <c r="E1300" s="1" t="s">
        <v>162</v>
      </c>
      <c r="F1300" s="1" t="s">
        <v>35</v>
      </c>
      <c r="G1300" s="1" t="s">
        <v>202</v>
      </c>
      <c r="H1300" s="1" t="s">
        <v>185</v>
      </c>
      <c r="I1300" s="1" t="s">
        <v>14</v>
      </c>
      <c r="J1300" s="1">
        <v>111.0</v>
      </c>
      <c r="K1300" s="3">
        <f t="shared" si="1"/>
        <v>0.0001041666667</v>
      </c>
      <c r="L1300" s="4">
        <f t="shared" si="2"/>
        <v>888</v>
      </c>
    </row>
    <row r="1301" ht="15.75" customHeight="1">
      <c r="A1301" s="2">
        <v>45497.0</v>
      </c>
      <c r="B1301" s="3">
        <v>0.7625462962962963</v>
      </c>
      <c r="C1301" s="1" t="s">
        <v>204</v>
      </c>
      <c r="D1301" s="1" t="s">
        <v>189</v>
      </c>
      <c r="E1301" s="1" t="s">
        <v>205</v>
      </c>
      <c r="F1301" s="1" t="s">
        <v>35</v>
      </c>
      <c r="G1301" s="1" t="s">
        <v>206</v>
      </c>
      <c r="H1301" s="1" t="s">
        <v>185</v>
      </c>
      <c r="I1301" s="1" t="s">
        <v>211</v>
      </c>
      <c r="J1301" s="1">
        <v>111.0</v>
      </c>
      <c r="K1301" s="3">
        <f t="shared" si="1"/>
        <v>0.00009259259259</v>
      </c>
      <c r="L1301" s="4">
        <f t="shared" si="2"/>
        <v>888</v>
      </c>
    </row>
    <row r="1302" ht="15.75" customHeight="1">
      <c r="A1302" s="2">
        <v>45497.0</v>
      </c>
      <c r="B1302" s="3">
        <v>0.762638888888889</v>
      </c>
      <c r="C1302" s="1" t="s">
        <v>163</v>
      </c>
      <c r="D1302" s="1" t="s">
        <v>201</v>
      </c>
      <c r="E1302" s="1" t="s">
        <v>162</v>
      </c>
      <c r="F1302" s="1" t="s">
        <v>35</v>
      </c>
      <c r="G1302" s="1" t="s">
        <v>202</v>
      </c>
      <c r="H1302" s="1" t="s">
        <v>185</v>
      </c>
      <c r="I1302" s="1" t="s">
        <v>76</v>
      </c>
      <c r="J1302" s="1">
        <v>111.0</v>
      </c>
      <c r="K1302" s="3">
        <f t="shared" si="1"/>
        <v>0.00009259259259</v>
      </c>
      <c r="L1302" s="4">
        <f t="shared" si="2"/>
        <v>888</v>
      </c>
    </row>
    <row r="1303" ht="15.75" customHeight="1">
      <c r="A1303" s="2">
        <v>45497.0</v>
      </c>
      <c r="B1303" s="3">
        <v>0.7627314814814815</v>
      </c>
      <c r="C1303" s="1" t="s">
        <v>84</v>
      </c>
      <c r="D1303" s="1" t="s">
        <v>189</v>
      </c>
      <c r="E1303" s="1" t="s">
        <v>205</v>
      </c>
      <c r="F1303" s="1" t="s">
        <v>35</v>
      </c>
      <c r="G1303" s="1" t="s">
        <v>191</v>
      </c>
      <c r="H1303" s="1" t="s">
        <v>185</v>
      </c>
      <c r="I1303" s="1" t="s">
        <v>84</v>
      </c>
      <c r="J1303" s="1">
        <v>111.0</v>
      </c>
      <c r="K1303" s="3">
        <f t="shared" si="1"/>
        <v>0.0001041666667</v>
      </c>
      <c r="L1303" s="4">
        <f t="shared" si="2"/>
        <v>888</v>
      </c>
    </row>
    <row r="1304" ht="15.75" customHeight="1">
      <c r="A1304" s="2">
        <v>45497.0</v>
      </c>
      <c r="B1304" s="3">
        <v>0.7628356481481481</v>
      </c>
      <c r="C1304" s="1" t="s">
        <v>163</v>
      </c>
      <c r="D1304" s="1" t="s">
        <v>201</v>
      </c>
      <c r="E1304" s="1" t="s">
        <v>162</v>
      </c>
      <c r="F1304" s="1" t="s">
        <v>35</v>
      </c>
      <c r="G1304" s="1" t="s">
        <v>202</v>
      </c>
      <c r="H1304" s="1" t="s">
        <v>185</v>
      </c>
      <c r="I1304" s="1" t="s">
        <v>84</v>
      </c>
      <c r="J1304" s="1">
        <v>111.0</v>
      </c>
      <c r="K1304" s="3">
        <f t="shared" si="1"/>
        <v>0.00009259259259</v>
      </c>
      <c r="L1304" s="4">
        <f t="shared" si="2"/>
        <v>888</v>
      </c>
    </row>
    <row r="1305" ht="15.75" customHeight="1">
      <c r="A1305" s="2">
        <v>45497.0</v>
      </c>
      <c r="B1305" s="3">
        <v>0.7629282407407407</v>
      </c>
      <c r="C1305" s="1" t="s">
        <v>204</v>
      </c>
      <c r="D1305" s="1" t="s">
        <v>189</v>
      </c>
      <c r="E1305" s="1" t="s">
        <v>205</v>
      </c>
      <c r="F1305" s="1" t="s">
        <v>35</v>
      </c>
      <c r="G1305" s="1" t="s">
        <v>206</v>
      </c>
      <c r="H1305" s="1" t="s">
        <v>185</v>
      </c>
      <c r="I1305" s="1" t="s">
        <v>239</v>
      </c>
      <c r="J1305" s="1">
        <v>111.0</v>
      </c>
      <c r="K1305" s="3">
        <f t="shared" si="1"/>
        <v>0.00009259259259</v>
      </c>
      <c r="L1305" s="4">
        <f t="shared" si="2"/>
        <v>888</v>
      </c>
    </row>
    <row r="1306" ht="15.75" customHeight="1">
      <c r="A1306" s="2">
        <v>45497.0</v>
      </c>
      <c r="B1306" s="3">
        <v>0.7630208333333334</v>
      </c>
      <c r="C1306" s="1" t="s">
        <v>157</v>
      </c>
      <c r="D1306" s="1" t="s">
        <v>182</v>
      </c>
      <c r="E1306" s="1" t="s">
        <v>196</v>
      </c>
      <c r="F1306" s="1" t="s">
        <v>80</v>
      </c>
      <c r="G1306" s="1" t="s">
        <v>207</v>
      </c>
      <c r="H1306" s="1" t="s">
        <v>185</v>
      </c>
      <c r="I1306" s="1" t="s">
        <v>143</v>
      </c>
      <c r="J1306" s="1">
        <v>111.0</v>
      </c>
      <c r="K1306" s="3">
        <f t="shared" si="1"/>
        <v>0.00009259259259</v>
      </c>
      <c r="L1306" s="4">
        <f t="shared" si="2"/>
        <v>888</v>
      </c>
    </row>
    <row r="1307" ht="15.75" customHeight="1">
      <c r="A1307" s="2">
        <v>45497.0</v>
      </c>
      <c r="B1307" s="3">
        <v>0.7631134259259259</v>
      </c>
      <c r="C1307" s="1" t="s">
        <v>196</v>
      </c>
      <c r="D1307" s="1" t="s">
        <v>197</v>
      </c>
      <c r="E1307" s="1" t="s">
        <v>198</v>
      </c>
      <c r="F1307" s="1" t="s">
        <v>74</v>
      </c>
      <c r="G1307" s="1" t="s">
        <v>199</v>
      </c>
      <c r="H1307" s="1" t="s">
        <v>200</v>
      </c>
      <c r="I1307" s="1" t="s">
        <v>115</v>
      </c>
      <c r="J1307" s="1">
        <v>111.0</v>
      </c>
      <c r="K1307" s="3">
        <f t="shared" si="1"/>
        <v>0.00009259259259</v>
      </c>
      <c r="L1307" s="4">
        <f t="shared" si="2"/>
        <v>888</v>
      </c>
    </row>
    <row r="1308" ht="15.75" customHeight="1">
      <c r="A1308" s="2">
        <v>45497.0</v>
      </c>
      <c r="B1308" s="3">
        <v>0.7632060185185185</v>
      </c>
      <c r="C1308" s="1" t="s">
        <v>78</v>
      </c>
      <c r="D1308" s="1" t="s">
        <v>201</v>
      </c>
      <c r="E1308" s="1" t="s">
        <v>162</v>
      </c>
      <c r="F1308" s="1" t="s">
        <v>35</v>
      </c>
      <c r="G1308" s="1" t="s">
        <v>208</v>
      </c>
      <c r="H1308" s="1" t="s">
        <v>185</v>
      </c>
      <c r="I1308" s="1" t="s">
        <v>235</v>
      </c>
      <c r="J1308" s="1">
        <v>111.0</v>
      </c>
      <c r="K1308" s="3">
        <f t="shared" si="1"/>
        <v>0.00008101851852</v>
      </c>
      <c r="L1308" s="4">
        <f t="shared" si="2"/>
        <v>888</v>
      </c>
    </row>
    <row r="1309" ht="15.75" customHeight="1">
      <c r="A1309" s="2">
        <v>45497.0</v>
      </c>
      <c r="B1309" s="3">
        <v>0.763287037037037</v>
      </c>
      <c r="C1309" s="1" t="s">
        <v>181</v>
      </c>
      <c r="D1309" s="1" t="s">
        <v>182</v>
      </c>
      <c r="E1309" s="1" t="s">
        <v>183</v>
      </c>
      <c r="F1309" s="1" t="s">
        <v>80</v>
      </c>
      <c r="G1309" s="1" t="s">
        <v>184</v>
      </c>
      <c r="H1309" s="1" t="s">
        <v>185</v>
      </c>
      <c r="I1309" s="1" t="s">
        <v>240</v>
      </c>
      <c r="J1309" s="1">
        <v>111.0</v>
      </c>
      <c r="K1309" s="3">
        <f t="shared" si="1"/>
        <v>0.00009259259259</v>
      </c>
      <c r="L1309" s="4">
        <f t="shared" si="2"/>
        <v>888</v>
      </c>
    </row>
    <row r="1310" ht="15.75" customHeight="1">
      <c r="A1310" s="2">
        <v>45497.0</v>
      </c>
      <c r="B1310" s="3">
        <v>0.7633796296296297</v>
      </c>
      <c r="C1310" s="1" t="s">
        <v>78</v>
      </c>
      <c r="D1310" s="1" t="s">
        <v>201</v>
      </c>
      <c r="E1310" s="1" t="s">
        <v>162</v>
      </c>
      <c r="F1310" s="1" t="s">
        <v>35</v>
      </c>
      <c r="G1310" s="1" t="s">
        <v>208</v>
      </c>
      <c r="H1310" s="1" t="s">
        <v>185</v>
      </c>
      <c r="I1310" s="1" t="s">
        <v>240</v>
      </c>
      <c r="J1310" s="1">
        <v>111.0</v>
      </c>
      <c r="K1310" s="3">
        <f t="shared" si="1"/>
        <v>0.00009259259259</v>
      </c>
      <c r="L1310" s="4">
        <f t="shared" si="2"/>
        <v>888</v>
      </c>
    </row>
    <row r="1311" ht="15.75" customHeight="1">
      <c r="A1311" s="2">
        <v>45497.0</v>
      </c>
      <c r="B1311" s="3">
        <v>0.7634722222222222</v>
      </c>
      <c r="C1311" s="1" t="s">
        <v>157</v>
      </c>
      <c r="D1311" s="1" t="s">
        <v>201</v>
      </c>
      <c r="E1311" s="1" t="s">
        <v>196</v>
      </c>
      <c r="F1311" s="1" t="s">
        <v>80</v>
      </c>
      <c r="G1311" s="1" t="s">
        <v>207</v>
      </c>
      <c r="H1311" s="1" t="s">
        <v>185</v>
      </c>
      <c r="I1311" s="1" t="s">
        <v>54</v>
      </c>
      <c r="J1311" s="1">
        <v>111.0</v>
      </c>
      <c r="K1311" s="3">
        <f t="shared" si="1"/>
        <v>0.00009259259259</v>
      </c>
      <c r="L1311" s="4">
        <f t="shared" si="2"/>
        <v>888</v>
      </c>
    </row>
    <row r="1312" ht="15.75" customHeight="1">
      <c r="A1312" s="2">
        <v>45497.0</v>
      </c>
      <c r="B1312" s="3">
        <v>0.7635648148148149</v>
      </c>
      <c r="C1312" s="1" t="s">
        <v>215</v>
      </c>
      <c r="D1312" s="1" t="s">
        <v>226</v>
      </c>
      <c r="E1312" s="1" t="s">
        <v>136</v>
      </c>
      <c r="F1312" s="1" t="s">
        <v>80</v>
      </c>
      <c r="G1312" s="1" t="s">
        <v>244</v>
      </c>
      <c r="H1312" s="1" t="s">
        <v>220</v>
      </c>
      <c r="I1312" s="1" t="s">
        <v>58</v>
      </c>
      <c r="J1312" s="1">
        <v>111.0</v>
      </c>
      <c r="K1312" s="3">
        <f t="shared" si="1"/>
        <v>0.0001041666667</v>
      </c>
      <c r="L1312" s="4">
        <f t="shared" si="2"/>
        <v>888</v>
      </c>
    </row>
    <row r="1313" ht="15.75" customHeight="1">
      <c r="A1313" s="2">
        <v>45497.0</v>
      </c>
      <c r="B1313" s="3">
        <v>0.7636689814814814</v>
      </c>
      <c r="C1313" s="1" t="s">
        <v>162</v>
      </c>
      <c r="D1313" s="1" t="s">
        <v>197</v>
      </c>
      <c r="E1313" s="1" t="s">
        <v>232</v>
      </c>
      <c r="F1313" s="1" t="s">
        <v>74</v>
      </c>
      <c r="G1313" s="1" t="s">
        <v>233</v>
      </c>
      <c r="H1313" s="1" t="s">
        <v>200</v>
      </c>
      <c r="I1313" s="1" t="s">
        <v>166</v>
      </c>
      <c r="J1313" s="1">
        <v>111.0</v>
      </c>
      <c r="K1313" s="3">
        <f t="shared" si="1"/>
        <v>0.00009259259259</v>
      </c>
      <c r="L1313" s="4">
        <f t="shared" si="2"/>
        <v>888</v>
      </c>
    </row>
    <row r="1314" ht="15.75" customHeight="1">
      <c r="A1314" s="2">
        <v>45497.0</v>
      </c>
      <c r="B1314" s="3">
        <v>0.7637615740740741</v>
      </c>
      <c r="C1314" s="1" t="s">
        <v>163</v>
      </c>
      <c r="D1314" s="1" t="s">
        <v>201</v>
      </c>
      <c r="E1314" s="1" t="s">
        <v>162</v>
      </c>
      <c r="F1314" s="1" t="s">
        <v>35</v>
      </c>
      <c r="G1314" s="1" t="s">
        <v>202</v>
      </c>
      <c r="H1314" s="1" t="s">
        <v>185</v>
      </c>
      <c r="I1314" s="1" t="s">
        <v>204</v>
      </c>
      <c r="J1314" s="1">
        <v>111.0</v>
      </c>
      <c r="K1314" s="3">
        <f t="shared" si="1"/>
        <v>0.00009259259259</v>
      </c>
      <c r="L1314" s="4">
        <f t="shared" si="2"/>
        <v>888</v>
      </c>
    </row>
    <row r="1315" ht="15.75" customHeight="1">
      <c r="A1315" s="2">
        <v>45497.0</v>
      </c>
      <c r="B1315" s="3">
        <v>0.7638541666666666</v>
      </c>
      <c r="C1315" s="1" t="s">
        <v>143</v>
      </c>
      <c r="D1315" s="1" t="s">
        <v>177</v>
      </c>
      <c r="E1315" s="1" t="s">
        <v>128</v>
      </c>
      <c r="F1315" s="1" t="s">
        <v>28</v>
      </c>
      <c r="G1315" s="1" t="s">
        <v>187</v>
      </c>
      <c r="H1315" s="1" t="s">
        <v>74</v>
      </c>
      <c r="I1315" s="1" t="s">
        <v>213</v>
      </c>
      <c r="J1315" s="1">
        <v>111.0</v>
      </c>
      <c r="K1315" s="3">
        <f t="shared" si="1"/>
        <v>0.00009259259259</v>
      </c>
      <c r="L1315" s="4">
        <f t="shared" si="2"/>
        <v>888</v>
      </c>
    </row>
    <row r="1316" ht="15.75" customHeight="1">
      <c r="A1316" s="2">
        <v>45497.0</v>
      </c>
      <c r="B1316" s="3">
        <v>0.7639467592592593</v>
      </c>
      <c r="C1316" s="1" t="s">
        <v>59</v>
      </c>
      <c r="D1316" s="1" t="s">
        <v>182</v>
      </c>
      <c r="E1316" s="1" t="s">
        <v>183</v>
      </c>
      <c r="F1316" s="1" t="s">
        <v>80</v>
      </c>
      <c r="G1316" s="1" t="s">
        <v>194</v>
      </c>
      <c r="H1316" s="1" t="s">
        <v>185</v>
      </c>
      <c r="I1316" s="1" t="s">
        <v>84</v>
      </c>
      <c r="J1316" s="1">
        <v>111.0</v>
      </c>
      <c r="K1316" s="3">
        <f t="shared" si="1"/>
        <v>0.00009259259259</v>
      </c>
      <c r="L1316" s="4">
        <f t="shared" si="2"/>
        <v>888</v>
      </c>
    </row>
    <row r="1317" ht="15.75" customHeight="1">
      <c r="A1317" s="2">
        <v>45497.0</v>
      </c>
      <c r="B1317" s="3">
        <v>0.7640393518518519</v>
      </c>
      <c r="C1317" s="1" t="s">
        <v>84</v>
      </c>
      <c r="D1317" s="1" t="s">
        <v>189</v>
      </c>
      <c r="E1317" s="1" t="s">
        <v>190</v>
      </c>
      <c r="F1317" s="1" t="s">
        <v>35</v>
      </c>
      <c r="G1317" s="1" t="s">
        <v>191</v>
      </c>
      <c r="H1317" s="1" t="s">
        <v>185</v>
      </c>
      <c r="I1317" s="1" t="s">
        <v>166</v>
      </c>
      <c r="J1317" s="1">
        <v>111.0</v>
      </c>
      <c r="K1317" s="3">
        <f t="shared" si="1"/>
        <v>0.00009259259259</v>
      </c>
      <c r="L1317" s="4">
        <f t="shared" si="2"/>
        <v>888</v>
      </c>
    </row>
    <row r="1318" ht="15.75" customHeight="1">
      <c r="A1318" s="2">
        <v>45497.0</v>
      </c>
      <c r="B1318" s="3">
        <v>0.7641319444444444</v>
      </c>
      <c r="C1318" s="1" t="s">
        <v>90</v>
      </c>
      <c r="D1318" s="1" t="s">
        <v>189</v>
      </c>
      <c r="E1318" s="1" t="s">
        <v>211</v>
      </c>
      <c r="F1318" s="1" t="s">
        <v>35</v>
      </c>
      <c r="G1318" s="1" t="s">
        <v>212</v>
      </c>
      <c r="H1318" s="1" t="s">
        <v>185</v>
      </c>
      <c r="I1318" s="1" t="s">
        <v>123</v>
      </c>
      <c r="J1318" s="1">
        <v>111.0</v>
      </c>
      <c r="K1318" s="3">
        <f t="shared" si="1"/>
        <v>0.00009259259259</v>
      </c>
      <c r="L1318" s="4">
        <f t="shared" si="2"/>
        <v>888</v>
      </c>
    </row>
    <row r="1319" ht="15.75" customHeight="1">
      <c r="A1319" s="2">
        <v>45497.0</v>
      </c>
      <c r="B1319" s="3">
        <v>0.7642245370370371</v>
      </c>
      <c r="C1319" s="1" t="s">
        <v>84</v>
      </c>
      <c r="D1319" s="1" t="s">
        <v>189</v>
      </c>
      <c r="E1319" s="1" t="s">
        <v>205</v>
      </c>
      <c r="F1319" s="1" t="s">
        <v>35</v>
      </c>
      <c r="G1319" s="1" t="s">
        <v>191</v>
      </c>
      <c r="H1319" s="1" t="s">
        <v>185</v>
      </c>
      <c r="I1319" s="1" t="s">
        <v>84</v>
      </c>
      <c r="J1319" s="1">
        <v>111.0</v>
      </c>
      <c r="K1319" s="3">
        <f t="shared" si="1"/>
        <v>0.0001041666667</v>
      </c>
      <c r="L1319" s="4">
        <f t="shared" si="2"/>
        <v>888</v>
      </c>
    </row>
    <row r="1320" ht="15.75" customHeight="1">
      <c r="A1320" s="2">
        <v>45497.0</v>
      </c>
      <c r="B1320" s="3">
        <v>0.7643287037037036</v>
      </c>
      <c r="C1320" s="1" t="s">
        <v>78</v>
      </c>
      <c r="D1320" s="1" t="s">
        <v>201</v>
      </c>
      <c r="E1320" s="1" t="s">
        <v>162</v>
      </c>
      <c r="F1320" s="1" t="s">
        <v>35</v>
      </c>
      <c r="G1320" s="1" t="s">
        <v>208</v>
      </c>
      <c r="H1320" s="1" t="s">
        <v>185</v>
      </c>
      <c r="I1320" s="1" t="s">
        <v>86</v>
      </c>
      <c r="J1320" s="1">
        <v>111.0</v>
      </c>
      <c r="K1320" s="3">
        <f t="shared" si="1"/>
        <v>0.00008101851852</v>
      </c>
      <c r="L1320" s="4">
        <f t="shared" si="2"/>
        <v>888</v>
      </c>
    </row>
    <row r="1321" ht="15.75" customHeight="1">
      <c r="A1321" s="2">
        <v>45497.0</v>
      </c>
      <c r="B1321" s="3">
        <v>0.7644097222222223</v>
      </c>
      <c r="C1321" s="1" t="s">
        <v>92</v>
      </c>
      <c r="D1321" s="1" t="s">
        <v>182</v>
      </c>
      <c r="E1321" s="1" t="s">
        <v>193</v>
      </c>
      <c r="F1321" s="1" t="s">
        <v>80</v>
      </c>
      <c r="G1321" s="1" t="s">
        <v>228</v>
      </c>
      <c r="H1321" s="1" t="s">
        <v>185</v>
      </c>
      <c r="I1321" s="1" t="s">
        <v>96</v>
      </c>
      <c r="J1321" s="1">
        <v>111.0</v>
      </c>
      <c r="K1321" s="3">
        <f t="shared" si="1"/>
        <v>0.00009259259259</v>
      </c>
      <c r="L1321" s="4">
        <f t="shared" si="2"/>
        <v>888</v>
      </c>
    </row>
    <row r="1322" ht="15.75" customHeight="1">
      <c r="A1322" s="2">
        <v>45497.0</v>
      </c>
      <c r="B1322" s="3">
        <v>0.7645023148148148</v>
      </c>
      <c r="C1322" s="1" t="s">
        <v>78</v>
      </c>
      <c r="D1322" s="1" t="s">
        <v>201</v>
      </c>
      <c r="E1322" s="1" t="s">
        <v>162</v>
      </c>
      <c r="F1322" s="1" t="s">
        <v>35</v>
      </c>
      <c r="G1322" s="1" t="s">
        <v>208</v>
      </c>
      <c r="H1322" s="1" t="s">
        <v>185</v>
      </c>
      <c r="I1322" s="1" t="s">
        <v>90</v>
      </c>
      <c r="J1322" s="1">
        <v>111.0</v>
      </c>
      <c r="K1322" s="3">
        <f t="shared" si="1"/>
        <v>0.00009259259259</v>
      </c>
      <c r="L1322" s="4">
        <f t="shared" si="2"/>
        <v>888</v>
      </c>
    </row>
    <row r="1323" ht="15.75" customHeight="1">
      <c r="A1323" s="2">
        <v>45497.0</v>
      </c>
      <c r="B1323" s="3">
        <v>0.7645949074074073</v>
      </c>
      <c r="C1323" s="1" t="s">
        <v>163</v>
      </c>
      <c r="D1323" s="1" t="s">
        <v>201</v>
      </c>
      <c r="E1323" s="1" t="s">
        <v>162</v>
      </c>
      <c r="F1323" s="1" t="s">
        <v>35</v>
      </c>
      <c r="G1323" s="1" t="s">
        <v>202</v>
      </c>
      <c r="H1323" s="1" t="s">
        <v>185</v>
      </c>
      <c r="I1323" s="1" t="s">
        <v>162</v>
      </c>
      <c r="J1323" s="1">
        <v>111.0</v>
      </c>
      <c r="K1323" s="3">
        <f t="shared" si="1"/>
        <v>0.00009259259259</v>
      </c>
      <c r="L1323" s="4">
        <f t="shared" si="2"/>
        <v>888</v>
      </c>
    </row>
    <row r="1324" ht="15.75" customHeight="1">
      <c r="A1324" s="2">
        <v>45497.0</v>
      </c>
      <c r="B1324" s="3">
        <v>0.7646875</v>
      </c>
      <c r="C1324" s="1" t="s">
        <v>213</v>
      </c>
      <c r="D1324" s="1" t="s">
        <v>226</v>
      </c>
      <c r="E1324" s="1" t="s">
        <v>235</v>
      </c>
      <c r="F1324" s="1" t="s">
        <v>80</v>
      </c>
      <c r="G1324" s="1" t="s">
        <v>236</v>
      </c>
      <c r="H1324" s="1" t="s">
        <v>220</v>
      </c>
      <c r="I1324" s="1" t="s">
        <v>231</v>
      </c>
      <c r="J1324" s="1">
        <v>111.0</v>
      </c>
      <c r="K1324" s="3">
        <f t="shared" si="1"/>
        <v>0.00009259259259</v>
      </c>
      <c r="L1324" s="4">
        <f t="shared" si="2"/>
        <v>888</v>
      </c>
    </row>
    <row r="1325" ht="15.75" customHeight="1">
      <c r="A1325" s="2">
        <v>45497.0</v>
      </c>
      <c r="B1325" s="3">
        <v>0.7647800925925926</v>
      </c>
      <c r="C1325" s="1" t="s">
        <v>215</v>
      </c>
      <c r="D1325" s="1" t="s">
        <v>226</v>
      </c>
      <c r="E1325" s="1" t="s">
        <v>136</v>
      </c>
      <c r="F1325" s="1" t="s">
        <v>80</v>
      </c>
      <c r="G1325" s="1" t="s">
        <v>227</v>
      </c>
      <c r="H1325" s="1" t="s">
        <v>220</v>
      </c>
      <c r="I1325" s="1" t="s">
        <v>33</v>
      </c>
      <c r="J1325" s="1">
        <v>111.0</v>
      </c>
      <c r="K1325" s="3">
        <f t="shared" si="1"/>
        <v>0.00009259259259</v>
      </c>
      <c r="L1325" s="4">
        <f t="shared" si="2"/>
        <v>888</v>
      </c>
    </row>
    <row r="1326" ht="15.75" customHeight="1">
      <c r="A1326" s="2">
        <v>45497.0</v>
      </c>
      <c r="B1326" s="3">
        <v>0.7648726851851851</v>
      </c>
      <c r="C1326" s="1" t="s">
        <v>181</v>
      </c>
      <c r="D1326" s="1" t="s">
        <v>182</v>
      </c>
      <c r="E1326" s="1" t="s">
        <v>183</v>
      </c>
      <c r="F1326" s="1" t="s">
        <v>80</v>
      </c>
      <c r="G1326" s="1" t="s">
        <v>184</v>
      </c>
      <c r="H1326" s="1" t="s">
        <v>185</v>
      </c>
      <c r="I1326" s="1" t="s">
        <v>293</v>
      </c>
      <c r="J1326" s="1">
        <v>111.0</v>
      </c>
      <c r="K1326" s="3">
        <f t="shared" si="1"/>
        <v>0.00009259259259</v>
      </c>
      <c r="L1326" s="4">
        <f t="shared" si="2"/>
        <v>888</v>
      </c>
    </row>
    <row r="1327" ht="15.75" customHeight="1">
      <c r="A1327" s="2">
        <v>45497.0</v>
      </c>
      <c r="B1327" s="3">
        <v>0.7649652777777778</v>
      </c>
      <c r="C1327" s="1" t="s">
        <v>163</v>
      </c>
      <c r="D1327" s="1" t="s">
        <v>201</v>
      </c>
      <c r="E1327" s="1" t="s">
        <v>162</v>
      </c>
      <c r="F1327" s="1" t="s">
        <v>35</v>
      </c>
      <c r="G1327" s="1" t="s">
        <v>202</v>
      </c>
      <c r="H1327" s="1" t="s">
        <v>185</v>
      </c>
      <c r="I1327" s="1" t="s">
        <v>245</v>
      </c>
      <c r="J1327" s="1">
        <v>111.0</v>
      </c>
      <c r="K1327" s="3">
        <f t="shared" si="1"/>
        <v>0.00009259259259</v>
      </c>
      <c r="L1327" s="4">
        <f t="shared" si="2"/>
        <v>888</v>
      </c>
    </row>
    <row r="1328" ht="15.75" customHeight="1">
      <c r="A1328" s="2">
        <v>45497.0</v>
      </c>
      <c r="B1328" s="3">
        <v>0.7650578703703704</v>
      </c>
      <c r="C1328" s="1" t="s">
        <v>157</v>
      </c>
      <c r="D1328" s="1" t="s">
        <v>182</v>
      </c>
      <c r="E1328" s="1" t="s">
        <v>196</v>
      </c>
      <c r="F1328" s="1" t="s">
        <v>80</v>
      </c>
      <c r="G1328" s="1" t="s">
        <v>207</v>
      </c>
      <c r="H1328" s="1" t="s">
        <v>185</v>
      </c>
      <c r="I1328" s="1" t="s">
        <v>269</v>
      </c>
      <c r="J1328" s="1">
        <v>111.0</v>
      </c>
      <c r="K1328" s="3">
        <f t="shared" si="1"/>
        <v>0.00009259259259</v>
      </c>
      <c r="L1328" s="4">
        <f t="shared" si="2"/>
        <v>888</v>
      </c>
    </row>
    <row r="1329" ht="15.75" customHeight="1">
      <c r="A1329" s="2">
        <v>45497.0</v>
      </c>
      <c r="B1329" s="3">
        <v>0.765150462962963</v>
      </c>
      <c r="C1329" s="1" t="s">
        <v>90</v>
      </c>
      <c r="D1329" s="1" t="s">
        <v>189</v>
      </c>
      <c r="E1329" s="1" t="s">
        <v>211</v>
      </c>
      <c r="F1329" s="1" t="s">
        <v>35</v>
      </c>
      <c r="G1329" s="1" t="s">
        <v>212</v>
      </c>
      <c r="H1329" s="1" t="s">
        <v>185</v>
      </c>
      <c r="I1329" s="1" t="s">
        <v>91</v>
      </c>
      <c r="J1329" s="1">
        <v>111.0</v>
      </c>
      <c r="K1329" s="3">
        <f t="shared" si="1"/>
        <v>0.00009259259259</v>
      </c>
      <c r="L1329" s="4">
        <f t="shared" si="2"/>
        <v>888</v>
      </c>
    </row>
    <row r="1330" ht="15.75" customHeight="1">
      <c r="A1330" s="2">
        <v>45497.0</v>
      </c>
      <c r="B1330" s="3">
        <v>0.7652430555555556</v>
      </c>
      <c r="C1330" s="1" t="s">
        <v>157</v>
      </c>
      <c r="D1330" s="1" t="s">
        <v>182</v>
      </c>
      <c r="E1330" s="1" t="s">
        <v>196</v>
      </c>
      <c r="F1330" s="1" t="s">
        <v>80</v>
      </c>
      <c r="G1330" s="1" t="s">
        <v>207</v>
      </c>
      <c r="H1330" s="1" t="s">
        <v>185</v>
      </c>
      <c r="I1330" s="1" t="s">
        <v>84</v>
      </c>
      <c r="J1330" s="1">
        <v>111.0</v>
      </c>
      <c r="K1330" s="3">
        <f t="shared" si="1"/>
        <v>0.00009259259259</v>
      </c>
      <c r="L1330" s="4">
        <f t="shared" si="2"/>
        <v>888</v>
      </c>
    </row>
    <row r="1331" ht="15.75" customHeight="1">
      <c r="A1331" s="2">
        <v>45497.0</v>
      </c>
      <c r="B1331" s="3">
        <v>0.7653356481481483</v>
      </c>
      <c r="C1331" s="1" t="s">
        <v>209</v>
      </c>
      <c r="D1331" s="1" t="s">
        <v>217</v>
      </c>
      <c r="E1331" s="1" t="s">
        <v>218</v>
      </c>
      <c r="F1331" s="1" t="s">
        <v>62</v>
      </c>
      <c r="G1331" s="1" t="s">
        <v>219</v>
      </c>
      <c r="H1331" s="1" t="s">
        <v>220</v>
      </c>
      <c r="I1331" s="1" t="s">
        <v>196</v>
      </c>
      <c r="J1331" s="1">
        <v>111.0</v>
      </c>
      <c r="K1331" s="3">
        <f t="shared" si="1"/>
        <v>0.0001041666667</v>
      </c>
      <c r="L1331" s="4">
        <f t="shared" si="2"/>
        <v>888</v>
      </c>
    </row>
    <row r="1332" ht="15.75" customHeight="1">
      <c r="A1332" s="2">
        <v>45497.0</v>
      </c>
      <c r="B1332" s="3">
        <v>0.7654398148148148</v>
      </c>
      <c r="C1332" s="1" t="s">
        <v>59</v>
      </c>
      <c r="D1332" s="1" t="s">
        <v>182</v>
      </c>
      <c r="E1332" s="1" t="s">
        <v>193</v>
      </c>
      <c r="F1332" s="1" t="s">
        <v>80</v>
      </c>
      <c r="G1332" s="1" t="s">
        <v>194</v>
      </c>
      <c r="H1332" s="1" t="s">
        <v>185</v>
      </c>
      <c r="I1332" s="1" t="s">
        <v>45</v>
      </c>
      <c r="J1332" s="1">
        <v>111.0</v>
      </c>
      <c r="K1332" s="3">
        <f t="shared" si="1"/>
        <v>0.00009259259259</v>
      </c>
      <c r="L1332" s="4">
        <f t="shared" si="2"/>
        <v>888</v>
      </c>
    </row>
    <row r="1333" ht="15.75" customHeight="1">
      <c r="A1333" s="2">
        <v>45497.0</v>
      </c>
      <c r="B1333" s="3">
        <v>0.7655324074074074</v>
      </c>
      <c r="C1333" s="1" t="s">
        <v>128</v>
      </c>
      <c r="D1333" s="1" t="s">
        <v>217</v>
      </c>
      <c r="E1333" s="1" t="s">
        <v>218</v>
      </c>
      <c r="F1333" s="1" t="s">
        <v>62</v>
      </c>
      <c r="G1333" s="1" t="s">
        <v>219</v>
      </c>
      <c r="H1333" s="1" t="s">
        <v>220</v>
      </c>
      <c r="I1333" s="1" t="s">
        <v>21</v>
      </c>
      <c r="J1333" s="1">
        <v>111.0</v>
      </c>
      <c r="K1333" s="3">
        <f t="shared" si="1"/>
        <v>0.00009259259259</v>
      </c>
      <c r="L1333" s="4">
        <f t="shared" si="2"/>
        <v>888</v>
      </c>
    </row>
    <row r="1334" ht="15.75" customHeight="1">
      <c r="A1334" s="2">
        <v>45497.0</v>
      </c>
      <c r="B1334" s="3">
        <v>0.765625</v>
      </c>
      <c r="C1334" s="1" t="s">
        <v>157</v>
      </c>
      <c r="D1334" s="1" t="s">
        <v>201</v>
      </c>
      <c r="E1334" s="1" t="s">
        <v>196</v>
      </c>
      <c r="F1334" s="1" t="s">
        <v>80</v>
      </c>
      <c r="G1334" s="1" t="s">
        <v>207</v>
      </c>
      <c r="H1334" s="1" t="s">
        <v>185</v>
      </c>
      <c r="I1334" s="1" t="s">
        <v>237</v>
      </c>
      <c r="J1334" s="1">
        <v>111.0</v>
      </c>
      <c r="K1334" s="3">
        <f t="shared" si="1"/>
        <v>0.00009259259259</v>
      </c>
      <c r="L1334" s="4">
        <f t="shared" si="2"/>
        <v>888</v>
      </c>
    </row>
    <row r="1335" ht="15.75" customHeight="1">
      <c r="A1335" s="2">
        <v>45497.0</v>
      </c>
      <c r="B1335" s="3">
        <v>0.7657175925925926</v>
      </c>
      <c r="C1335" s="1" t="s">
        <v>163</v>
      </c>
      <c r="D1335" s="1" t="s">
        <v>201</v>
      </c>
      <c r="E1335" s="1" t="s">
        <v>196</v>
      </c>
      <c r="F1335" s="1" t="s">
        <v>35</v>
      </c>
      <c r="G1335" s="1" t="s">
        <v>202</v>
      </c>
      <c r="H1335" s="1" t="s">
        <v>185</v>
      </c>
      <c r="I1335" s="1" t="s">
        <v>86</v>
      </c>
      <c r="J1335" s="1">
        <v>111.0</v>
      </c>
      <c r="K1335" s="3">
        <f t="shared" si="1"/>
        <v>0.0001041666667</v>
      </c>
      <c r="L1335" s="4">
        <f t="shared" si="2"/>
        <v>888</v>
      </c>
    </row>
    <row r="1336" ht="15.75" customHeight="1">
      <c r="A1336" s="2">
        <v>45497.0</v>
      </c>
      <c r="B1336" s="3">
        <v>0.7658217592592593</v>
      </c>
      <c r="C1336" s="1" t="s">
        <v>215</v>
      </c>
      <c r="D1336" s="1" t="s">
        <v>226</v>
      </c>
      <c r="E1336" s="1" t="s">
        <v>136</v>
      </c>
      <c r="F1336" s="1" t="s">
        <v>80</v>
      </c>
      <c r="G1336" s="1" t="s">
        <v>244</v>
      </c>
      <c r="H1336" s="1" t="s">
        <v>220</v>
      </c>
      <c r="I1336" s="1" t="s">
        <v>120</v>
      </c>
      <c r="J1336" s="1">
        <v>111.0</v>
      </c>
      <c r="K1336" s="3">
        <f t="shared" si="1"/>
        <v>0.00009259259259</v>
      </c>
      <c r="L1336" s="4">
        <f t="shared" si="2"/>
        <v>888</v>
      </c>
    </row>
    <row r="1337" ht="15.75" customHeight="1">
      <c r="A1337" s="2">
        <v>45497.0</v>
      </c>
      <c r="B1337" s="3">
        <v>0.7659143518518517</v>
      </c>
      <c r="C1337" s="1" t="s">
        <v>128</v>
      </c>
      <c r="D1337" s="1" t="s">
        <v>217</v>
      </c>
      <c r="E1337" s="1" t="s">
        <v>218</v>
      </c>
      <c r="F1337" s="1" t="s">
        <v>62</v>
      </c>
      <c r="G1337" s="1" t="s">
        <v>219</v>
      </c>
      <c r="H1337" s="1" t="s">
        <v>220</v>
      </c>
      <c r="I1337" s="1" t="s">
        <v>251</v>
      </c>
      <c r="J1337" s="1">
        <v>111.0</v>
      </c>
      <c r="K1337" s="3">
        <f t="shared" si="1"/>
        <v>0.00009259259259</v>
      </c>
      <c r="L1337" s="4">
        <f t="shared" si="2"/>
        <v>888</v>
      </c>
    </row>
    <row r="1338" ht="15.75" customHeight="1">
      <c r="A1338" s="2">
        <v>45497.0</v>
      </c>
      <c r="B1338" s="3">
        <v>0.7660069444444444</v>
      </c>
      <c r="C1338" s="1" t="s">
        <v>59</v>
      </c>
      <c r="D1338" s="1" t="s">
        <v>182</v>
      </c>
      <c r="E1338" s="1" t="s">
        <v>183</v>
      </c>
      <c r="F1338" s="1" t="s">
        <v>80</v>
      </c>
      <c r="G1338" s="1" t="s">
        <v>194</v>
      </c>
      <c r="H1338" s="1" t="s">
        <v>185</v>
      </c>
      <c r="I1338" s="1" t="s">
        <v>33</v>
      </c>
      <c r="J1338" s="1">
        <v>111.0</v>
      </c>
      <c r="K1338" s="3">
        <f t="shared" si="1"/>
        <v>0.00008101851852</v>
      </c>
      <c r="L1338" s="4">
        <f t="shared" si="2"/>
        <v>888</v>
      </c>
    </row>
    <row r="1339" ht="15.75" customHeight="1">
      <c r="A1339" s="2">
        <v>45497.0</v>
      </c>
      <c r="B1339" s="3">
        <v>0.766087962962963</v>
      </c>
      <c r="C1339" s="1" t="s">
        <v>209</v>
      </c>
      <c r="D1339" s="1" t="s">
        <v>217</v>
      </c>
      <c r="E1339" s="1" t="s">
        <v>218</v>
      </c>
      <c r="F1339" s="1" t="s">
        <v>62</v>
      </c>
      <c r="G1339" s="1" t="s">
        <v>219</v>
      </c>
      <c r="H1339" s="1" t="s">
        <v>220</v>
      </c>
      <c r="I1339" s="1" t="s">
        <v>280</v>
      </c>
      <c r="J1339" s="1">
        <v>111.0</v>
      </c>
      <c r="K1339" s="3">
        <f t="shared" si="1"/>
        <v>0.00009259259259</v>
      </c>
      <c r="L1339" s="4">
        <f t="shared" si="2"/>
        <v>888</v>
      </c>
    </row>
    <row r="1340" ht="15.75" customHeight="1">
      <c r="A1340" s="2">
        <v>45497.0</v>
      </c>
      <c r="B1340" s="3">
        <v>0.7661805555555555</v>
      </c>
      <c r="C1340" s="1" t="s">
        <v>92</v>
      </c>
      <c r="D1340" s="1" t="s">
        <v>226</v>
      </c>
      <c r="E1340" s="1" t="s">
        <v>193</v>
      </c>
      <c r="F1340" s="1" t="s">
        <v>80</v>
      </c>
      <c r="G1340" s="1" t="s">
        <v>228</v>
      </c>
      <c r="H1340" s="1" t="s">
        <v>220</v>
      </c>
      <c r="I1340" s="1" t="s">
        <v>71</v>
      </c>
      <c r="J1340" s="1">
        <v>111.0</v>
      </c>
      <c r="K1340" s="3">
        <f t="shared" si="1"/>
        <v>0.00009259259259</v>
      </c>
      <c r="L1340" s="4">
        <f t="shared" si="2"/>
        <v>888</v>
      </c>
    </row>
    <row r="1341" ht="15.75" customHeight="1">
      <c r="A1341" s="2">
        <v>45497.0</v>
      </c>
      <c r="B1341" s="3">
        <v>0.7662731481481481</v>
      </c>
      <c r="C1341" s="1" t="s">
        <v>209</v>
      </c>
      <c r="D1341" s="1" t="s">
        <v>217</v>
      </c>
      <c r="E1341" s="1" t="s">
        <v>136</v>
      </c>
      <c r="F1341" s="1" t="s">
        <v>80</v>
      </c>
      <c r="G1341" s="1" t="s">
        <v>227</v>
      </c>
      <c r="H1341" s="1" t="s">
        <v>220</v>
      </c>
      <c r="I1341" s="1" t="s">
        <v>71</v>
      </c>
      <c r="J1341" s="1">
        <v>111.0</v>
      </c>
      <c r="K1341" s="3">
        <f t="shared" si="1"/>
        <v>0.00009259259259</v>
      </c>
      <c r="L1341" s="4">
        <f t="shared" si="2"/>
        <v>888</v>
      </c>
    </row>
    <row r="1342" ht="15.75" customHeight="1">
      <c r="A1342" s="2">
        <v>45497.0</v>
      </c>
      <c r="B1342" s="3">
        <v>0.7663657407407407</v>
      </c>
      <c r="C1342" s="1" t="s">
        <v>128</v>
      </c>
      <c r="D1342" s="1" t="s">
        <v>217</v>
      </c>
      <c r="E1342" s="1" t="s">
        <v>218</v>
      </c>
      <c r="F1342" s="1" t="s">
        <v>62</v>
      </c>
      <c r="G1342" s="1" t="s">
        <v>219</v>
      </c>
      <c r="H1342" s="1" t="s">
        <v>220</v>
      </c>
      <c r="I1342" s="1" t="s">
        <v>158</v>
      </c>
      <c r="J1342" s="1">
        <v>111.0</v>
      </c>
      <c r="K1342" s="3">
        <f t="shared" si="1"/>
        <v>0.00009259259259</v>
      </c>
      <c r="L1342" s="4">
        <f t="shared" si="2"/>
        <v>888</v>
      </c>
    </row>
    <row r="1343" ht="15.75" customHeight="1">
      <c r="A1343" s="2">
        <v>45497.0</v>
      </c>
      <c r="B1343" s="3">
        <v>0.7664583333333334</v>
      </c>
      <c r="C1343" s="1" t="s">
        <v>163</v>
      </c>
      <c r="D1343" s="1" t="s">
        <v>201</v>
      </c>
      <c r="E1343" s="1" t="s">
        <v>162</v>
      </c>
      <c r="F1343" s="1" t="s">
        <v>35</v>
      </c>
      <c r="G1343" s="1" t="s">
        <v>202</v>
      </c>
      <c r="H1343" s="1" t="s">
        <v>185</v>
      </c>
      <c r="I1343" s="1" t="s">
        <v>32</v>
      </c>
      <c r="J1343" s="1">
        <v>111.0</v>
      </c>
      <c r="K1343" s="3">
        <f t="shared" si="1"/>
        <v>0.00009259259259</v>
      </c>
      <c r="L1343" s="4">
        <f t="shared" si="2"/>
        <v>888</v>
      </c>
    </row>
    <row r="1344" ht="15.75" customHeight="1">
      <c r="A1344" s="2">
        <v>45497.0</v>
      </c>
      <c r="B1344" s="3">
        <v>0.7665509259259259</v>
      </c>
      <c r="C1344" s="1" t="s">
        <v>175</v>
      </c>
      <c r="D1344" s="1" t="s">
        <v>226</v>
      </c>
      <c r="E1344" s="1" t="s">
        <v>235</v>
      </c>
      <c r="F1344" s="1" t="s">
        <v>80</v>
      </c>
      <c r="G1344" s="1" t="s">
        <v>244</v>
      </c>
      <c r="H1344" s="1" t="s">
        <v>220</v>
      </c>
      <c r="I1344" s="1" t="s">
        <v>32</v>
      </c>
      <c r="J1344" s="1">
        <v>111.0</v>
      </c>
      <c r="K1344" s="3">
        <f t="shared" si="1"/>
        <v>0.00009259259259</v>
      </c>
      <c r="L1344" s="4">
        <f t="shared" si="2"/>
        <v>888</v>
      </c>
    </row>
    <row r="1345" ht="15.75" customHeight="1">
      <c r="A1345" s="2">
        <v>45497.0</v>
      </c>
      <c r="B1345" s="3">
        <v>0.7666435185185185</v>
      </c>
      <c r="C1345" s="1" t="s">
        <v>36</v>
      </c>
      <c r="D1345" s="1" t="s">
        <v>45</v>
      </c>
      <c r="E1345" s="1" t="s">
        <v>229</v>
      </c>
      <c r="F1345" s="1" t="s">
        <v>62</v>
      </c>
      <c r="G1345" s="1" t="s">
        <v>230</v>
      </c>
      <c r="H1345" s="1" t="s">
        <v>220</v>
      </c>
      <c r="I1345" s="1" t="s">
        <v>136</v>
      </c>
      <c r="J1345" s="1">
        <v>111.0</v>
      </c>
      <c r="K1345" s="3">
        <f t="shared" si="1"/>
        <v>0.0001041666667</v>
      </c>
      <c r="L1345" s="4">
        <f t="shared" si="2"/>
        <v>888</v>
      </c>
    </row>
    <row r="1346" ht="15.75" customHeight="1">
      <c r="A1346" s="2">
        <v>45497.0</v>
      </c>
      <c r="B1346" s="3">
        <v>0.7667476851851852</v>
      </c>
      <c r="C1346" s="1" t="s">
        <v>178</v>
      </c>
      <c r="D1346" s="1" t="s">
        <v>217</v>
      </c>
      <c r="E1346" s="1" t="s">
        <v>229</v>
      </c>
      <c r="F1346" s="1" t="s">
        <v>62</v>
      </c>
      <c r="G1346" s="1" t="s">
        <v>130</v>
      </c>
      <c r="H1346" s="1" t="s">
        <v>220</v>
      </c>
      <c r="I1346" s="1" t="s">
        <v>273</v>
      </c>
      <c r="J1346" s="1">
        <v>111.0</v>
      </c>
      <c r="K1346" s="3">
        <f t="shared" si="1"/>
        <v>0.00009259259259</v>
      </c>
      <c r="L1346" s="4">
        <f t="shared" si="2"/>
        <v>888</v>
      </c>
    </row>
    <row r="1347" ht="15.75" customHeight="1">
      <c r="A1347" s="2">
        <v>45497.0</v>
      </c>
      <c r="B1347" s="3">
        <v>0.7668402777777777</v>
      </c>
      <c r="C1347" s="1" t="s">
        <v>178</v>
      </c>
      <c r="D1347" s="1" t="s">
        <v>217</v>
      </c>
      <c r="E1347" s="1" t="s">
        <v>229</v>
      </c>
      <c r="F1347" s="1" t="s">
        <v>62</v>
      </c>
      <c r="G1347" s="1" t="s">
        <v>130</v>
      </c>
      <c r="H1347" s="1" t="s">
        <v>220</v>
      </c>
      <c r="I1347" s="1" t="s">
        <v>183</v>
      </c>
      <c r="J1347" s="1">
        <v>111.0</v>
      </c>
      <c r="K1347" s="3">
        <f t="shared" si="1"/>
        <v>0.00009259259259</v>
      </c>
      <c r="L1347" s="4">
        <f t="shared" si="2"/>
        <v>888</v>
      </c>
    </row>
    <row r="1348" ht="15.75" customHeight="1">
      <c r="A1348" s="2">
        <v>45497.0</v>
      </c>
      <c r="B1348" s="3">
        <v>0.7669328703703703</v>
      </c>
      <c r="C1348" s="1" t="s">
        <v>157</v>
      </c>
      <c r="D1348" s="1" t="s">
        <v>182</v>
      </c>
      <c r="E1348" s="1" t="s">
        <v>196</v>
      </c>
      <c r="F1348" s="1" t="s">
        <v>80</v>
      </c>
      <c r="G1348" s="1" t="s">
        <v>207</v>
      </c>
      <c r="H1348" s="1" t="s">
        <v>185</v>
      </c>
      <c r="I1348" s="1" t="s">
        <v>156</v>
      </c>
      <c r="J1348" s="1">
        <v>111.0</v>
      </c>
      <c r="K1348" s="3">
        <f t="shared" si="1"/>
        <v>0.00009259259259</v>
      </c>
      <c r="L1348" s="4">
        <f t="shared" si="2"/>
        <v>888</v>
      </c>
    </row>
    <row r="1349" ht="15.75" customHeight="1">
      <c r="A1349" s="2">
        <v>45497.0</v>
      </c>
      <c r="B1349" s="3">
        <v>0.7670254629629629</v>
      </c>
      <c r="C1349" s="1" t="s">
        <v>209</v>
      </c>
      <c r="D1349" s="1" t="s">
        <v>217</v>
      </c>
      <c r="E1349" s="1" t="s">
        <v>218</v>
      </c>
      <c r="F1349" s="1" t="s">
        <v>62</v>
      </c>
      <c r="G1349" s="1" t="s">
        <v>219</v>
      </c>
      <c r="H1349" s="1" t="s">
        <v>220</v>
      </c>
      <c r="I1349" s="1" t="s">
        <v>235</v>
      </c>
      <c r="J1349" s="1">
        <v>111.0</v>
      </c>
      <c r="K1349" s="3">
        <f t="shared" si="1"/>
        <v>0.00009259259259</v>
      </c>
      <c r="L1349" s="4">
        <f t="shared" si="2"/>
        <v>888</v>
      </c>
    </row>
    <row r="1350" ht="15.75" customHeight="1">
      <c r="A1350" s="2">
        <v>45497.0</v>
      </c>
      <c r="B1350" s="3">
        <v>0.7671180555555556</v>
      </c>
      <c r="C1350" s="1" t="s">
        <v>215</v>
      </c>
      <c r="D1350" s="1" t="s">
        <v>226</v>
      </c>
      <c r="E1350" s="1" t="s">
        <v>136</v>
      </c>
      <c r="F1350" s="1" t="s">
        <v>80</v>
      </c>
      <c r="G1350" s="1" t="s">
        <v>227</v>
      </c>
      <c r="H1350" s="1" t="s">
        <v>220</v>
      </c>
      <c r="I1350" s="1" t="s">
        <v>25</v>
      </c>
      <c r="J1350" s="1">
        <v>111.0</v>
      </c>
      <c r="K1350" s="3">
        <f t="shared" si="1"/>
        <v>0.00009259259259</v>
      </c>
      <c r="L1350" s="4">
        <f t="shared" si="2"/>
        <v>888</v>
      </c>
    </row>
    <row r="1351" ht="15.75" customHeight="1">
      <c r="A1351" s="2">
        <v>45497.0</v>
      </c>
      <c r="B1351" s="3">
        <v>0.7672106481481481</v>
      </c>
      <c r="C1351" s="1" t="s">
        <v>218</v>
      </c>
      <c r="D1351" s="1" t="s">
        <v>242</v>
      </c>
      <c r="E1351" s="1" t="s">
        <v>94</v>
      </c>
      <c r="F1351" s="1" t="s">
        <v>74</v>
      </c>
      <c r="G1351" s="1" t="s">
        <v>16</v>
      </c>
      <c r="H1351" s="1" t="s">
        <v>224</v>
      </c>
      <c r="I1351" s="1" t="s">
        <v>132</v>
      </c>
      <c r="J1351" s="1">
        <v>111.0</v>
      </c>
      <c r="K1351" s="3">
        <f t="shared" si="1"/>
        <v>0.0001041666667</v>
      </c>
      <c r="L1351" s="4">
        <f t="shared" si="2"/>
        <v>888</v>
      </c>
    </row>
    <row r="1352" ht="15.75" customHeight="1">
      <c r="A1352" s="2">
        <v>45497.0</v>
      </c>
      <c r="B1352" s="3">
        <v>0.7673148148148149</v>
      </c>
      <c r="C1352" s="1" t="s">
        <v>178</v>
      </c>
      <c r="D1352" s="1" t="s">
        <v>217</v>
      </c>
      <c r="E1352" s="1" t="s">
        <v>229</v>
      </c>
      <c r="F1352" s="1" t="s">
        <v>62</v>
      </c>
      <c r="G1352" s="1" t="s">
        <v>130</v>
      </c>
      <c r="H1352" s="1" t="s">
        <v>220</v>
      </c>
      <c r="I1352" s="1" t="s">
        <v>75</v>
      </c>
      <c r="J1352" s="1">
        <v>111.0</v>
      </c>
      <c r="K1352" s="3">
        <f t="shared" si="1"/>
        <v>0.00009259259259</v>
      </c>
      <c r="L1352" s="4">
        <f t="shared" si="2"/>
        <v>888</v>
      </c>
    </row>
    <row r="1353" ht="15.75" customHeight="1">
      <c r="A1353" s="2">
        <v>45497.0</v>
      </c>
      <c r="B1353" s="3">
        <v>0.7674074074074074</v>
      </c>
      <c r="C1353" s="1" t="s">
        <v>163</v>
      </c>
      <c r="D1353" s="1" t="s">
        <v>201</v>
      </c>
      <c r="E1353" s="1" t="s">
        <v>196</v>
      </c>
      <c r="F1353" s="1" t="s">
        <v>35</v>
      </c>
      <c r="G1353" s="1" t="s">
        <v>202</v>
      </c>
      <c r="H1353" s="1" t="s">
        <v>185</v>
      </c>
      <c r="I1353" s="1" t="s">
        <v>75</v>
      </c>
      <c r="J1353" s="1">
        <v>111.0</v>
      </c>
      <c r="K1353" s="3">
        <f t="shared" si="1"/>
        <v>0.00008101851852</v>
      </c>
      <c r="L1353" s="4">
        <f t="shared" si="2"/>
        <v>888</v>
      </c>
    </row>
    <row r="1354" ht="15.75" customHeight="1">
      <c r="A1354" s="2">
        <v>45497.0</v>
      </c>
      <c r="B1354" s="3">
        <v>0.7674884259259259</v>
      </c>
      <c r="C1354" s="1" t="s">
        <v>215</v>
      </c>
      <c r="D1354" s="1" t="s">
        <v>226</v>
      </c>
      <c r="E1354" s="1" t="s">
        <v>136</v>
      </c>
      <c r="F1354" s="1" t="s">
        <v>80</v>
      </c>
      <c r="G1354" s="1" t="s">
        <v>227</v>
      </c>
      <c r="H1354" s="1" t="s">
        <v>220</v>
      </c>
      <c r="I1354" s="1" t="s">
        <v>270</v>
      </c>
      <c r="J1354" s="1">
        <v>111.0</v>
      </c>
      <c r="K1354" s="3">
        <f t="shared" si="1"/>
        <v>0.00009259259259</v>
      </c>
      <c r="L1354" s="4">
        <f t="shared" si="2"/>
        <v>888</v>
      </c>
    </row>
    <row r="1355" ht="15.75" customHeight="1">
      <c r="A1355" s="2">
        <v>45497.0</v>
      </c>
      <c r="B1355" s="3">
        <v>0.7675810185185186</v>
      </c>
      <c r="C1355" s="1" t="s">
        <v>215</v>
      </c>
      <c r="D1355" s="1" t="s">
        <v>226</v>
      </c>
      <c r="E1355" s="1" t="s">
        <v>136</v>
      </c>
      <c r="F1355" s="1" t="s">
        <v>80</v>
      </c>
      <c r="G1355" s="1" t="s">
        <v>244</v>
      </c>
      <c r="H1355" s="1" t="s">
        <v>220</v>
      </c>
      <c r="I1355" s="1" t="s">
        <v>43</v>
      </c>
      <c r="J1355" s="1">
        <v>111.0</v>
      </c>
      <c r="K1355" s="3">
        <f t="shared" si="1"/>
        <v>0.00009259259259</v>
      </c>
      <c r="L1355" s="4">
        <f t="shared" si="2"/>
        <v>888</v>
      </c>
    </row>
    <row r="1356" ht="15.75" customHeight="1">
      <c r="A1356" s="2">
        <v>45497.0</v>
      </c>
      <c r="B1356" s="3">
        <v>0.7676736111111112</v>
      </c>
      <c r="C1356" s="1" t="s">
        <v>178</v>
      </c>
      <c r="D1356" s="1" t="s">
        <v>217</v>
      </c>
      <c r="E1356" s="1" t="s">
        <v>229</v>
      </c>
      <c r="F1356" s="1" t="s">
        <v>62</v>
      </c>
      <c r="G1356" s="1" t="s">
        <v>230</v>
      </c>
      <c r="H1356" s="1" t="s">
        <v>220</v>
      </c>
      <c r="I1356" s="1" t="s">
        <v>14</v>
      </c>
      <c r="J1356" s="1">
        <v>111.0</v>
      </c>
      <c r="K1356" s="3">
        <f t="shared" si="1"/>
        <v>0.00009259259259</v>
      </c>
      <c r="L1356" s="4">
        <f t="shared" si="2"/>
        <v>888</v>
      </c>
    </row>
    <row r="1357" ht="15.75" customHeight="1">
      <c r="A1357" s="2">
        <v>45497.0</v>
      </c>
      <c r="B1357" s="3">
        <v>0.7677662037037036</v>
      </c>
      <c r="C1357" s="1" t="s">
        <v>128</v>
      </c>
      <c r="D1357" s="1" t="s">
        <v>217</v>
      </c>
      <c r="E1357" s="1" t="s">
        <v>218</v>
      </c>
      <c r="F1357" s="1" t="s">
        <v>62</v>
      </c>
      <c r="G1357" s="1" t="s">
        <v>219</v>
      </c>
      <c r="H1357" s="1" t="s">
        <v>220</v>
      </c>
      <c r="I1357" s="1" t="s">
        <v>69</v>
      </c>
      <c r="J1357" s="1">
        <v>111.0</v>
      </c>
      <c r="K1357" s="3">
        <f t="shared" si="1"/>
        <v>0.00009259259259</v>
      </c>
      <c r="L1357" s="4">
        <f t="shared" si="2"/>
        <v>888</v>
      </c>
    </row>
    <row r="1358" ht="15.75" customHeight="1">
      <c r="A1358" s="2">
        <v>45497.0</v>
      </c>
      <c r="B1358" s="3">
        <v>0.7678587962962963</v>
      </c>
      <c r="C1358" s="1" t="s">
        <v>209</v>
      </c>
      <c r="D1358" s="1" t="s">
        <v>217</v>
      </c>
      <c r="E1358" s="1" t="s">
        <v>136</v>
      </c>
      <c r="F1358" s="1" t="s">
        <v>80</v>
      </c>
      <c r="G1358" s="1" t="s">
        <v>227</v>
      </c>
      <c r="H1358" s="1" t="s">
        <v>220</v>
      </c>
      <c r="I1358" s="1" t="s">
        <v>238</v>
      </c>
      <c r="J1358" s="1">
        <v>111.0</v>
      </c>
      <c r="K1358" s="3">
        <f t="shared" si="1"/>
        <v>0.00009259259259</v>
      </c>
      <c r="L1358" s="4">
        <f t="shared" si="2"/>
        <v>888</v>
      </c>
    </row>
    <row r="1359" ht="15.75" customHeight="1">
      <c r="A1359" s="2">
        <v>45497.0</v>
      </c>
      <c r="B1359" s="3">
        <v>0.7679513888888888</v>
      </c>
      <c r="C1359" s="1" t="s">
        <v>59</v>
      </c>
      <c r="D1359" s="1" t="s">
        <v>182</v>
      </c>
      <c r="E1359" s="1" t="s">
        <v>193</v>
      </c>
      <c r="F1359" s="1" t="s">
        <v>80</v>
      </c>
      <c r="G1359" s="1" t="s">
        <v>194</v>
      </c>
      <c r="H1359" s="1" t="s">
        <v>185</v>
      </c>
      <c r="I1359" s="1" t="s">
        <v>162</v>
      </c>
      <c r="J1359" s="1">
        <v>111.0</v>
      </c>
      <c r="K1359" s="3">
        <f t="shared" si="1"/>
        <v>0.0001041666667</v>
      </c>
      <c r="L1359" s="4">
        <f t="shared" si="2"/>
        <v>888</v>
      </c>
    </row>
    <row r="1360" ht="15.75" customHeight="1">
      <c r="A1360" s="2">
        <v>45497.0</v>
      </c>
      <c r="B1360" s="3">
        <v>0.7680555555555556</v>
      </c>
      <c r="C1360" s="1" t="s">
        <v>209</v>
      </c>
      <c r="D1360" s="1" t="s">
        <v>217</v>
      </c>
      <c r="E1360" s="1" t="s">
        <v>218</v>
      </c>
      <c r="F1360" s="1" t="s">
        <v>62</v>
      </c>
      <c r="G1360" s="1" t="s">
        <v>219</v>
      </c>
      <c r="H1360" s="1" t="s">
        <v>220</v>
      </c>
      <c r="I1360" s="1" t="s">
        <v>72</v>
      </c>
      <c r="J1360" s="1">
        <v>111.0</v>
      </c>
      <c r="K1360" s="3">
        <f t="shared" si="1"/>
        <v>0.00009259259259</v>
      </c>
      <c r="L1360" s="4">
        <f t="shared" si="2"/>
        <v>888</v>
      </c>
    </row>
    <row r="1361" ht="15.75" customHeight="1">
      <c r="A1361" s="2">
        <v>45497.0</v>
      </c>
      <c r="B1361" s="3">
        <v>0.7681481481481481</v>
      </c>
      <c r="C1361" s="1" t="s">
        <v>36</v>
      </c>
      <c r="D1361" s="1" t="s">
        <v>45</v>
      </c>
      <c r="E1361" s="1" t="s">
        <v>229</v>
      </c>
      <c r="F1361" s="1" t="s">
        <v>62</v>
      </c>
      <c r="G1361" s="1" t="s">
        <v>230</v>
      </c>
      <c r="H1361" s="1" t="s">
        <v>220</v>
      </c>
      <c r="I1361" s="1" t="s">
        <v>86</v>
      </c>
      <c r="J1361" s="1">
        <v>111.0</v>
      </c>
      <c r="K1361" s="3">
        <f t="shared" si="1"/>
        <v>0.00009259259259</v>
      </c>
      <c r="L1361" s="4">
        <f t="shared" si="2"/>
        <v>888</v>
      </c>
    </row>
    <row r="1362" ht="15.75" customHeight="1">
      <c r="A1362" s="2">
        <v>45497.0</v>
      </c>
      <c r="B1362" s="3">
        <v>0.7682407407407408</v>
      </c>
      <c r="C1362" s="1" t="s">
        <v>92</v>
      </c>
      <c r="D1362" s="1" t="s">
        <v>182</v>
      </c>
      <c r="E1362" s="1" t="s">
        <v>193</v>
      </c>
      <c r="F1362" s="1" t="s">
        <v>80</v>
      </c>
      <c r="G1362" s="1" t="s">
        <v>228</v>
      </c>
      <c r="H1362" s="1" t="s">
        <v>185</v>
      </c>
      <c r="I1362" s="1" t="s">
        <v>38</v>
      </c>
      <c r="J1362" s="1">
        <v>111.0</v>
      </c>
      <c r="K1362" s="3">
        <f t="shared" si="1"/>
        <v>0.00009259259259</v>
      </c>
      <c r="L1362" s="4">
        <f t="shared" si="2"/>
        <v>888</v>
      </c>
    </row>
    <row r="1363" ht="15.75" customHeight="1">
      <c r="A1363" s="2">
        <v>45497.0</v>
      </c>
      <c r="B1363" s="3">
        <v>0.7683333333333334</v>
      </c>
      <c r="C1363" s="1" t="s">
        <v>204</v>
      </c>
      <c r="D1363" s="1" t="s">
        <v>189</v>
      </c>
      <c r="E1363" s="1" t="s">
        <v>205</v>
      </c>
      <c r="F1363" s="1" t="s">
        <v>35</v>
      </c>
      <c r="G1363" s="1" t="s">
        <v>206</v>
      </c>
      <c r="H1363" s="1" t="s">
        <v>185</v>
      </c>
      <c r="I1363" s="1" t="s">
        <v>156</v>
      </c>
      <c r="J1363" s="1">
        <v>111.0</v>
      </c>
      <c r="K1363" s="3">
        <f t="shared" si="1"/>
        <v>0.00009259259259</v>
      </c>
      <c r="L1363" s="4">
        <f t="shared" si="2"/>
        <v>888</v>
      </c>
    </row>
    <row r="1364" ht="15.75" customHeight="1">
      <c r="A1364" s="2">
        <v>45497.0</v>
      </c>
      <c r="B1364" s="3">
        <v>0.768425925925926</v>
      </c>
      <c r="C1364" s="1" t="s">
        <v>215</v>
      </c>
      <c r="D1364" s="1" t="s">
        <v>226</v>
      </c>
      <c r="E1364" s="1" t="s">
        <v>136</v>
      </c>
      <c r="F1364" s="1" t="s">
        <v>80</v>
      </c>
      <c r="G1364" s="1" t="s">
        <v>227</v>
      </c>
      <c r="H1364" s="1" t="s">
        <v>220</v>
      </c>
      <c r="I1364" s="1" t="s">
        <v>294</v>
      </c>
      <c r="J1364" s="1">
        <v>111.0</v>
      </c>
      <c r="K1364" s="3">
        <f t="shared" si="1"/>
        <v>0.00009259259259</v>
      </c>
      <c r="L1364" s="4">
        <f t="shared" si="2"/>
        <v>888</v>
      </c>
    </row>
    <row r="1365" ht="15.75" customHeight="1">
      <c r="A1365" s="2">
        <v>45497.0</v>
      </c>
      <c r="B1365" s="3">
        <v>0.7685185185185185</v>
      </c>
      <c r="C1365" s="1" t="s">
        <v>90</v>
      </c>
      <c r="D1365" s="1" t="s">
        <v>201</v>
      </c>
      <c r="E1365" s="1" t="s">
        <v>211</v>
      </c>
      <c r="F1365" s="1" t="s">
        <v>35</v>
      </c>
      <c r="G1365" s="1" t="s">
        <v>212</v>
      </c>
      <c r="H1365" s="1" t="s">
        <v>185</v>
      </c>
      <c r="I1365" s="1" t="s">
        <v>235</v>
      </c>
      <c r="J1365" s="1">
        <v>111.0</v>
      </c>
      <c r="K1365" s="3">
        <f t="shared" si="1"/>
        <v>0.00009259259259</v>
      </c>
      <c r="L1365" s="4">
        <f t="shared" si="2"/>
        <v>888</v>
      </c>
    </row>
    <row r="1366" ht="15.75" customHeight="1">
      <c r="A1366" s="2">
        <v>45497.0</v>
      </c>
      <c r="B1366" s="3">
        <v>0.768611111111111</v>
      </c>
      <c r="C1366" s="1" t="s">
        <v>215</v>
      </c>
      <c r="D1366" s="1" t="s">
        <v>226</v>
      </c>
      <c r="E1366" s="1" t="s">
        <v>136</v>
      </c>
      <c r="F1366" s="1" t="s">
        <v>80</v>
      </c>
      <c r="G1366" s="1" t="s">
        <v>244</v>
      </c>
      <c r="H1366" s="1" t="s">
        <v>220</v>
      </c>
      <c r="I1366" s="1" t="s">
        <v>69</v>
      </c>
      <c r="J1366" s="1">
        <v>111.0</v>
      </c>
      <c r="K1366" s="3">
        <f t="shared" si="1"/>
        <v>0.00009259259259</v>
      </c>
      <c r="L1366" s="4">
        <f t="shared" si="2"/>
        <v>888</v>
      </c>
    </row>
    <row r="1367" ht="15.75" customHeight="1">
      <c r="A1367" s="2">
        <v>45497.0</v>
      </c>
      <c r="B1367" s="3">
        <v>0.7687037037037037</v>
      </c>
      <c r="C1367" s="1" t="s">
        <v>157</v>
      </c>
      <c r="D1367" s="1" t="s">
        <v>201</v>
      </c>
      <c r="E1367" s="1" t="s">
        <v>196</v>
      </c>
      <c r="F1367" s="1" t="s">
        <v>80</v>
      </c>
      <c r="G1367" s="1" t="s">
        <v>207</v>
      </c>
      <c r="H1367" s="1" t="s">
        <v>185</v>
      </c>
      <c r="I1367" s="1" t="s">
        <v>58</v>
      </c>
      <c r="J1367" s="1">
        <v>111.0</v>
      </c>
      <c r="K1367" s="3">
        <f t="shared" si="1"/>
        <v>0.00009259259259</v>
      </c>
      <c r="L1367" s="4">
        <f t="shared" si="2"/>
        <v>888</v>
      </c>
    </row>
    <row r="1368" ht="15.75" customHeight="1">
      <c r="A1368" s="2">
        <v>45497.0</v>
      </c>
      <c r="B1368" s="3">
        <v>0.7687962962962963</v>
      </c>
      <c r="C1368" s="1" t="s">
        <v>128</v>
      </c>
      <c r="D1368" s="1" t="s">
        <v>217</v>
      </c>
      <c r="E1368" s="1" t="s">
        <v>218</v>
      </c>
      <c r="F1368" s="1" t="s">
        <v>62</v>
      </c>
      <c r="G1368" s="1" t="s">
        <v>130</v>
      </c>
      <c r="H1368" s="1" t="s">
        <v>220</v>
      </c>
      <c r="I1368" s="1" t="s">
        <v>175</v>
      </c>
      <c r="J1368" s="1">
        <v>111.0</v>
      </c>
      <c r="K1368" s="3">
        <f t="shared" si="1"/>
        <v>0.00009259259259</v>
      </c>
      <c r="L1368" s="4">
        <f t="shared" si="2"/>
        <v>888</v>
      </c>
    </row>
    <row r="1369" ht="15.75" customHeight="1">
      <c r="A1369" s="2">
        <v>45497.0</v>
      </c>
      <c r="B1369" s="3">
        <v>0.7688888888888888</v>
      </c>
      <c r="C1369" s="1" t="s">
        <v>78</v>
      </c>
      <c r="D1369" s="1" t="s">
        <v>201</v>
      </c>
      <c r="E1369" s="1" t="s">
        <v>162</v>
      </c>
      <c r="F1369" s="1" t="s">
        <v>35</v>
      </c>
      <c r="G1369" s="1" t="s">
        <v>208</v>
      </c>
      <c r="H1369" s="1" t="s">
        <v>185</v>
      </c>
      <c r="I1369" s="1" t="s">
        <v>242</v>
      </c>
      <c r="J1369" s="1">
        <v>111.0</v>
      </c>
      <c r="K1369" s="3">
        <f t="shared" si="1"/>
        <v>0.00009259259259</v>
      </c>
      <c r="L1369" s="4">
        <f t="shared" si="2"/>
        <v>888</v>
      </c>
    </row>
    <row r="1370" ht="15.75" customHeight="1">
      <c r="A1370" s="2">
        <v>45497.0</v>
      </c>
      <c r="B1370" s="3">
        <v>0.7689814814814815</v>
      </c>
      <c r="C1370" s="1" t="s">
        <v>215</v>
      </c>
      <c r="D1370" s="1" t="s">
        <v>226</v>
      </c>
      <c r="E1370" s="1" t="s">
        <v>136</v>
      </c>
      <c r="F1370" s="1" t="s">
        <v>80</v>
      </c>
      <c r="G1370" s="1" t="s">
        <v>227</v>
      </c>
      <c r="H1370" s="1" t="s">
        <v>220</v>
      </c>
      <c r="I1370" s="1" t="s">
        <v>274</v>
      </c>
      <c r="J1370" s="1">
        <v>111.0</v>
      </c>
      <c r="K1370" s="3">
        <f t="shared" si="1"/>
        <v>0.00009259259259</v>
      </c>
      <c r="L1370" s="4">
        <f t="shared" si="2"/>
        <v>888</v>
      </c>
    </row>
    <row r="1371" ht="15.75" customHeight="1">
      <c r="A1371" s="2">
        <v>45497.0</v>
      </c>
      <c r="B1371" s="3">
        <v>0.7690740740740741</v>
      </c>
      <c r="C1371" s="1" t="s">
        <v>209</v>
      </c>
      <c r="D1371" s="1" t="s">
        <v>217</v>
      </c>
      <c r="E1371" s="1" t="s">
        <v>136</v>
      </c>
      <c r="F1371" s="1" t="s">
        <v>80</v>
      </c>
      <c r="G1371" s="1" t="s">
        <v>227</v>
      </c>
      <c r="H1371" s="1" t="s">
        <v>220</v>
      </c>
      <c r="I1371" s="1" t="s">
        <v>96</v>
      </c>
      <c r="J1371" s="1">
        <v>111.0</v>
      </c>
      <c r="K1371" s="3">
        <f t="shared" si="1"/>
        <v>0.00009259259259</v>
      </c>
      <c r="L1371" s="4">
        <f t="shared" si="2"/>
        <v>888</v>
      </c>
    </row>
    <row r="1372" ht="15.75" customHeight="1">
      <c r="A1372" s="2">
        <v>45497.0</v>
      </c>
      <c r="B1372" s="3">
        <v>0.7691666666666667</v>
      </c>
      <c r="C1372" s="1" t="s">
        <v>215</v>
      </c>
      <c r="D1372" s="1" t="s">
        <v>226</v>
      </c>
      <c r="E1372" s="1" t="s">
        <v>136</v>
      </c>
      <c r="F1372" s="1" t="s">
        <v>80</v>
      </c>
      <c r="G1372" s="1" t="s">
        <v>244</v>
      </c>
      <c r="H1372" s="1" t="s">
        <v>220</v>
      </c>
      <c r="I1372" s="1" t="s">
        <v>229</v>
      </c>
      <c r="J1372" s="1">
        <v>111.0</v>
      </c>
      <c r="K1372" s="3">
        <f t="shared" si="1"/>
        <v>0.00009259259259</v>
      </c>
      <c r="L1372" s="4">
        <f t="shared" si="2"/>
        <v>888</v>
      </c>
    </row>
    <row r="1373" ht="15.75" customHeight="1">
      <c r="A1373" s="2">
        <v>45497.0</v>
      </c>
      <c r="B1373" s="3">
        <v>0.7692592592592593</v>
      </c>
      <c r="C1373" s="1" t="s">
        <v>209</v>
      </c>
      <c r="D1373" s="1" t="s">
        <v>217</v>
      </c>
      <c r="E1373" s="1" t="s">
        <v>218</v>
      </c>
      <c r="F1373" s="1" t="s">
        <v>62</v>
      </c>
      <c r="G1373" s="1" t="s">
        <v>219</v>
      </c>
      <c r="H1373" s="1" t="s">
        <v>220</v>
      </c>
      <c r="I1373" s="1" t="s">
        <v>32</v>
      </c>
      <c r="J1373" s="1">
        <v>111.0</v>
      </c>
      <c r="K1373" s="3">
        <f t="shared" si="1"/>
        <v>0.0001041666667</v>
      </c>
      <c r="L1373" s="4">
        <f t="shared" si="2"/>
        <v>888</v>
      </c>
    </row>
    <row r="1374" ht="15.75" customHeight="1">
      <c r="A1374" s="2">
        <v>45497.0</v>
      </c>
      <c r="B1374" s="3">
        <v>0.7693634259259259</v>
      </c>
      <c r="C1374" s="1" t="s">
        <v>158</v>
      </c>
      <c r="D1374" s="1" t="s">
        <v>45</v>
      </c>
      <c r="E1374" s="1" t="s">
        <v>81</v>
      </c>
      <c r="F1374" s="1" t="s">
        <v>62</v>
      </c>
      <c r="G1374" s="1" t="s">
        <v>223</v>
      </c>
      <c r="H1374" s="1" t="s">
        <v>220</v>
      </c>
      <c r="I1374" s="1" t="s">
        <v>104</v>
      </c>
      <c r="J1374" s="1">
        <v>111.0</v>
      </c>
      <c r="K1374" s="3">
        <f t="shared" si="1"/>
        <v>0.00009259259259</v>
      </c>
      <c r="L1374" s="4">
        <f t="shared" si="2"/>
        <v>888</v>
      </c>
    </row>
    <row r="1375" ht="15.75" customHeight="1">
      <c r="A1375" s="2">
        <v>45497.0</v>
      </c>
      <c r="B1375" s="3">
        <v>0.7694560185185185</v>
      </c>
      <c r="C1375" s="1" t="s">
        <v>175</v>
      </c>
      <c r="D1375" s="1" t="s">
        <v>226</v>
      </c>
      <c r="E1375" s="1" t="s">
        <v>235</v>
      </c>
      <c r="F1375" s="1" t="s">
        <v>80</v>
      </c>
      <c r="G1375" s="1" t="s">
        <v>244</v>
      </c>
      <c r="H1375" s="1" t="s">
        <v>220</v>
      </c>
      <c r="I1375" s="1" t="s">
        <v>181</v>
      </c>
      <c r="J1375" s="1">
        <v>111.0</v>
      </c>
      <c r="K1375" s="3">
        <f t="shared" si="1"/>
        <v>0.0001041666667</v>
      </c>
      <c r="L1375" s="4">
        <f t="shared" si="2"/>
        <v>888</v>
      </c>
    </row>
    <row r="1376" ht="15.75" customHeight="1">
      <c r="A1376" s="2">
        <v>45497.0</v>
      </c>
      <c r="B1376" s="3">
        <v>0.7695601851851852</v>
      </c>
      <c r="C1376" s="1" t="s">
        <v>128</v>
      </c>
      <c r="D1376" s="1" t="s">
        <v>217</v>
      </c>
      <c r="E1376" s="1" t="s">
        <v>218</v>
      </c>
      <c r="F1376" s="1" t="s">
        <v>62</v>
      </c>
      <c r="G1376" s="1" t="s">
        <v>219</v>
      </c>
      <c r="H1376" s="1" t="s">
        <v>220</v>
      </c>
      <c r="I1376" s="1" t="s">
        <v>211</v>
      </c>
      <c r="J1376" s="1">
        <v>111.0</v>
      </c>
      <c r="K1376" s="3">
        <f t="shared" si="1"/>
        <v>0.00009259259259</v>
      </c>
      <c r="L1376" s="4">
        <f t="shared" si="2"/>
        <v>888</v>
      </c>
    </row>
    <row r="1377" ht="15.75" customHeight="1">
      <c r="A1377" s="2">
        <v>45497.0</v>
      </c>
      <c r="B1377" s="3">
        <v>0.7696527777777779</v>
      </c>
      <c r="C1377" s="1" t="s">
        <v>229</v>
      </c>
      <c r="D1377" s="1" t="s">
        <v>117</v>
      </c>
      <c r="E1377" s="1" t="s">
        <v>274</v>
      </c>
      <c r="F1377" s="1" t="s">
        <v>185</v>
      </c>
      <c r="G1377" s="1" t="s">
        <v>291</v>
      </c>
      <c r="H1377" s="1" t="s">
        <v>224</v>
      </c>
      <c r="I1377" s="1" t="s">
        <v>14</v>
      </c>
      <c r="J1377" s="1">
        <v>111.0</v>
      </c>
      <c r="K1377" s="3">
        <f t="shared" si="1"/>
        <v>0.00008101851852</v>
      </c>
      <c r="L1377" s="4">
        <f t="shared" si="2"/>
        <v>888</v>
      </c>
    </row>
    <row r="1378" ht="15.75" customHeight="1">
      <c r="A1378" s="2">
        <v>45497.0</v>
      </c>
      <c r="B1378" s="3">
        <v>0.7697337962962963</v>
      </c>
      <c r="C1378" s="1" t="s">
        <v>36</v>
      </c>
      <c r="D1378" s="1" t="s">
        <v>45</v>
      </c>
      <c r="E1378" s="1" t="s">
        <v>81</v>
      </c>
      <c r="F1378" s="1" t="s">
        <v>62</v>
      </c>
      <c r="G1378" s="1" t="s">
        <v>223</v>
      </c>
      <c r="H1378" s="1" t="s">
        <v>220</v>
      </c>
      <c r="I1378" s="1" t="s">
        <v>269</v>
      </c>
      <c r="J1378" s="1">
        <v>111.0</v>
      </c>
      <c r="K1378" s="3">
        <f t="shared" si="1"/>
        <v>0.00009259259259</v>
      </c>
      <c r="L1378" s="4">
        <f t="shared" si="2"/>
        <v>888</v>
      </c>
    </row>
    <row r="1379" ht="15.75" customHeight="1">
      <c r="A1379" s="2">
        <v>45497.0</v>
      </c>
      <c r="B1379" s="3">
        <v>0.7698263888888889</v>
      </c>
      <c r="C1379" s="1" t="s">
        <v>205</v>
      </c>
      <c r="D1379" s="1" t="s">
        <v>129</v>
      </c>
      <c r="E1379" s="1" t="s">
        <v>231</v>
      </c>
      <c r="F1379" s="1" t="s">
        <v>62</v>
      </c>
      <c r="G1379" s="1" t="s">
        <v>225</v>
      </c>
      <c r="H1379" s="1" t="s">
        <v>200</v>
      </c>
      <c r="I1379" s="1" t="s">
        <v>301</v>
      </c>
      <c r="J1379" s="1">
        <v>111.0</v>
      </c>
      <c r="K1379" s="3">
        <f t="shared" si="1"/>
        <v>0.00009259259259</v>
      </c>
      <c r="L1379" s="4">
        <f t="shared" si="2"/>
        <v>888</v>
      </c>
    </row>
    <row r="1380" ht="15.75" customHeight="1">
      <c r="A1380" s="2">
        <v>45497.0</v>
      </c>
      <c r="B1380" s="3">
        <v>0.7699189814814815</v>
      </c>
      <c r="C1380" s="1" t="s">
        <v>215</v>
      </c>
      <c r="D1380" s="1" t="s">
        <v>226</v>
      </c>
      <c r="E1380" s="1" t="s">
        <v>136</v>
      </c>
      <c r="F1380" s="1" t="s">
        <v>80</v>
      </c>
      <c r="G1380" s="1" t="s">
        <v>227</v>
      </c>
      <c r="H1380" s="1" t="s">
        <v>220</v>
      </c>
      <c r="I1380" s="1" t="s">
        <v>96</v>
      </c>
      <c r="J1380" s="1">
        <v>111.0</v>
      </c>
      <c r="K1380" s="3">
        <f t="shared" si="1"/>
        <v>0.00009259259259</v>
      </c>
      <c r="L1380" s="4">
        <f t="shared" si="2"/>
        <v>888</v>
      </c>
    </row>
    <row r="1381" ht="15.75" customHeight="1">
      <c r="A1381" s="2">
        <v>45497.0</v>
      </c>
      <c r="B1381" s="3">
        <v>0.7700115740740742</v>
      </c>
      <c r="C1381" s="1" t="s">
        <v>196</v>
      </c>
      <c r="D1381" s="1" t="s">
        <v>197</v>
      </c>
      <c r="E1381" s="1" t="s">
        <v>198</v>
      </c>
      <c r="F1381" s="1" t="s">
        <v>74</v>
      </c>
      <c r="G1381" s="1" t="s">
        <v>199</v>
      </c>
      <c r="H1381" s="1" t="s">
        <v>200</v>
      </c>
      <c r="I1381" s="1" t="s">
        <v>181</v>
      </c>
      <c r="J1381" s="1">
        <v>111.0</v>
      </c>
      <c r="K1381" s="3">
        <f t="shared" si="1"/>
        <v>0.00009259259259</v>
      </c>
      <c r="L1381" s="4">
        <f t="shared" si="2"/>
        <v>888</v>
      </c>
    </row>
    <row r="1382" ht="15.75" customHeight="1">
      <c r="A1382" s="2">
        <v>45497.0</v>
      </c>
      <c r="B1382" s="3">
        <v>0.7701041666666667</v>
      </c>
      <c r="C1382" s="1" t="s">
        <v>175</v>
      </c>
      <c r="D1382" s="1" t="s">
        <v>226</v>
      </c>
      <c r="E1382" s="1" t="s">
        <v>235</v>
      </c>
      <c r="F1382" s="1" t="s">
        <v>80</v>
      </c>
      <c r="G1382" s="1" t="s">
        <v>244</v>
      </c>
      <c r="H1382" s="1" t="s">
        <v>220</v>
      </c>
      <c r="I1382" s="1" t="s">
        <v>143</v>
      </c>
      <c r="J1382" s="1">
        <v>111.0</v>
      </c>
      <c r="K1382" s="3">
        <f t="shared" si="1"/>
        <v>0.00009259259259</v>
      </c>
      <c r="L1382" s="4">
        <f t="shared" si="2"/>
        <v>888</v>
      </c>
    </row>
    <row r="1383" ht="15.75" customHeight="1">
      <c r="A1383" s="2">
        <v>45497.0</v>
      </c>
      <c r="B1383" s="3">
        <v>0.7701967592592592</v>
      </c>
      <c r="C1383" s="1" t="s">
        <v>209</v>
      </c>
      <c r="D1383" s="1" t="s">
        <v>217</v>
      </c>
      <c r="E1383" s="1" t="s">
        <v>218</v>
      </c>
      <c r="F1383" s="1" t="s">
        <v>62</v>
      </c>
      <c r="G1383" s="1" t="s">
        <v>219</v>
      </c>
      <c r="H1383" s="1" t="s">
        <v>220</v>
      </c>
      <c r="I1383" s="1" t="s">
        <v>54</v>
      </c>
      <c r="J1383" s="1">
        <v>111.0</v>
      </c>
      <c r="K1383" s="3">
        <f t="shared" si="1"/>
        <v>0.0001157407407</v>
      </c>
      <c r="L1383" s="4">
        <f t="shared" si="2"/>
        <v>888</v>
      </c>
    </row>
    <row r="1384" ht="15.75" customHeight="1">
      <c r="A1384" s="2">
        <v>45497.0</v>
      </c>
      <c r="B1384" s="3">
        <v>0.7703125000000001</v>
      </c>
      <c r="C1384" s="1" t="s">
        <v>36</v>
      </c>
      <c r="D1384" s="1" t="s">
        <v>45</v>
      </c>
      <c r="E1384" s="1" t="s">
        <v>229</v>
      </c>
      <c r="F1384" s="1" t="s">
        <v>62</v>
      </c>
      <c r="G1384" s="1" t="s">
        <v>230</v>
      </c>
      <c r="H1384" s="1" t="s">
        <v>220</v>
      </c>
      <c r="I1384" s="1" t="s">
        <v>71</v>
      </c>
      <c r="J1384" s="1">
        <v>111.0</v>
      </c>
      <c r="K1384" s="3">
        <f t="shared" si="1"/>
        <v>0.00009259259259</v>
      </c>
      <c r="L1384" s="4">
        <f t="shared" si="2"/>
        <v>888</v>
      </c>
    </row>
    <row r="1385" ht="15.75" customHeight="1">
      <c r="A1385" s="2">
        <v>45497.0</v>
      </c>
      <c r="B1385" s="3">
        <v>0.7704050925925926</v>
      </c>
      <c r="C1385" s="1" t="s">
        <v>90</v>
      </c>
      <c r="D1385" s="1" t="s">
        <v>201</v>
      </c>
      <c r="E1385" s="1" t="s">
        <v>211</v>
      </c>
      <c r="F1385" s="1" t="s">
        <v>35</v>
      </c>
      <c r="G1385" s="1" t="s">
        <v>212</v>
      </c>
      <c r="H1385" s="1" t="s">
        <v>185</v>
      </c>
      <c r="I1385" s="1" t="s">
        <v>84</v>
      </c>
      <c r="J1385" s="1">
        <v>111.0</v>
      </c>
      <c r="K1385" s="3">
        <f t="shared" si="1"/>
        <v>0.00009259259259</v>
      </c>
      <c r="L1385" s="4">
        <f t="shared" si="2"/>
        <v>888</v>
      </c>
    </row>
    <row r="1386" ht="15.75" customHeight="1">
      <c r="A1386" s="2">
        <v>45497.0</v>
      </c>
      <c r="B1386" s="3">
        <v>0.7704976851851852</v>
      </c>
      <c r="C1386" s="1" t="s">
        <v>215</v>
      </c>
      <c r="D1386" s="1" t="s">
        <v>226</v>
      </c>
      <c r="E1386" s="1" t="s">
        <v>136</v>
      </c>
      <c r="F1386" s="1" t="s">
        <v>80</v>
      </c>
      <c r="G1386" s="1" t="s">
        <v>244</v>
      </c>
      <c r="H1386" s="1" t="s">
        <v>220</v>
      </c>
      <c r="I1386" s="1" t="s">
        <v>163</v>
      </c>
      <c r="J1386" s="1">
        <v>111.0</v>
      </c>
      <c r="K1386" s="3">
        <f t="shared" si="1"/>
        <v>0.00009259259259</v>
      </c>
      <c r="L1386" s="4">
        <f t="shared" si="2"/>
        <v>888</v>
      </c>
    </row>
    <row r="1387" ht="15.75" customHeight="1">
      <c r="A1387" s="2">
        <v>45497.0</v>
      </c>
      <c r="B1387" s="3">
        <v>0.7705902777777777</v>
      </c>
      <c r="C1387" s="1" t="s">
        <v>128</v>
      </c>
      <c r="D1387" s="1" t="s">
        <v>217</v>
      </c>
      <c r="E1387" s="1" t="s">
        <v>218</v>
      </c>
      <c r="F1387" s="1" t="s">
        <v>62</v>
      </c>
      <c r="G1387" s="1" t="s">
        <v>130</v>
      </c>
      <c r="H1387" s="1" t="s">
        <v>220</v>
      </c>
      <c r="I1387" s="1" t="s">
        <v>156</v>
      </c>
      <c r="J1387" s="1">
        <v>111.0</v>
      </c>
      <c r="K1387" s="3">
        <f t="shared" si="1"/>
        <v>0.00009259259259</v>
      </c>
      <c r="L1387" s="4">
        <f t="shared" si="2"/>
        <v>888</v>
      </c>
    </row>
    <row r="1388" ht="15.75" customHeight="1">
      <c r="A1388" s="2">
        <v>45497.0</v>
      </c>
      <c r="B1388" s="3">
        <v>0.7706828703703703</v>
      </c>
      <c r="C1388" s="1" t="s">
        <v>175</v>
      </c>
      <c r="D1388" s="1" t="s">
        <v>226</v>
      </c>
      <c r="E1388" s="1" t="s">
        <v>235</v>
      </c>
      <c r="F1388" s="1" t="s">
        <v>80</v>
      </c>
      <c r="G1388" s="1" t="s">
        <v>236</v>
      </c>
      <c r="H1388" s="1" t="s">
        <v>220</v>
      </c>
      <c r="I1388" s="1" t="s">
        <v>287</v>
      </c>
      <c r="J1388" s="1">
        <v>111.0</v>
      </c>
      <c r="K1388" s="3">
        <f t="shared" si="1"/>
        <v>0.00009259259259</v>
      </c>
      <c r="L1388" s="4">
        <f t="shared" si="2"/>
        <v>888</v>
      </c>
    </row>
    <row r="1389" ht="15.75" customHeight="1">
      <c r="A1389" s="2">
        <v>45497.0</v>
      </c>
      <c r="B1389" s="3">
        <v>0.770775462962963</v>
      </c>
      <c r="C1389" s="1" t="s">
        <v>178</v>
      </c>
      <c r="D1389" s="1" t="s">
        <v>217</v>
      </c>
      <c r="E1389" s="1" t="s">
        <v>229</v>
      </c>
      <c r="F1389" s="1" t="s">
        <v>62</v>
      </c>
      <c r="G1389" s="1" t="s">
        <v>230</v>
      </c>
      <c r="H1389" s="1" t="s">
        <v>220</v>
      </c>
      <c r="I1389" s="1" t="s">
        <v>197</v>
      </c>
      <c r="J1389" s="1">
        <v>111.0</v>
      </c>
      <c r="K1389" s="3">
        <f t="shared" si="1"/>
        <v>0.00009259259259</v>
      </c>
      <c r="L1389" s="4">
        <f t="shared" si="2"/>
        <v>888</v>
      </c>
    </row>
    <row r="1390" ht="15.75" customHeight="1">
      <c r="A1390" s="2">
        <v>45497.0</v>
      </c>
      <c r="B1390" s="3">
        <v>0.7708680555555555</v>
      </c>
      <c r="C1390" s="1" t="s">
        <v>128</v>
      </c>
      <c r="D1390" s="1" t="s">
        <v>217</v>
      </c>
      <c r="E1390" s="1" t="s">
        <v>218</v>
      </c>
      <c r="F1390" s="1" t="s">
        <v>62</v>
      </c>
      <c r="G1390" s="1" t="s">
        <v>130</v>
      </c>
      <c r="H1390" s="1" t="s">
        <v>220</v>
      </c>
      <c r="I1390" s="1" t="s">
        <v>147</v>
      </c>
      <c r="J1390" s="1">
        <v>111.0</v>
      </c>
      <c r="K1390" s="3">
        <f t="shared" si="1"/>
        <v>0.00009259259259</v>
      </c>
      <c r="L1390" s="4">
        <f t="shared" si="2"/>
        <v>888</v>
      </c>
    </row>
    <row r="1391" ht="15.75" customHeight="1">
      <c r="A1391" s="2">
        <v>45497.0</v>
      </c>
      <c r="B1391" s="3">
        <v>0.7709606481481481</v>
      </c>
      <c r="C1391" s="1" t="s">
        <v>190</v>
      </c>
      <c r="D1391" s="1" t="s">
        <v>45</v>
      </c>
      <c r="E1391" s="1" t="s">
        <v>221</v>
      </c>
      <c r="F1391" s="1" t="s">
        <v>62</v>
      </c>
      <c r="G1391" s="1" t="s">
        <v>222</v>
      </c>
      <c r="H1391" s="1" t="s">
        <v>200</v>
      </c>
      <c r="I1391" s="1" t="s">
        <v>302</v>
      </c>
      <c r="J1391" s="1">
        <v>111.0</v>
      </c>
      <c r="K1391" s="3">
        <f t="shared" si="1"/>
        <v>0.00008101851852</v>
      </c>
      <c r="L1391" s="4">
        <f t="shared" si="2"/>
        <v>888</v>
      </c>
    </row>
    <row r="1392" ht="15.75" customHeight="1">
      <c r="A1392" s="2">
        <v>45497.0</v>
      </c>
      <c r="B1392" s="3">
        <v>0.7710416666666666</v>
      </c>
      <c r="C1392" s="1" t="s">
        <v>175</v>
      </c>
      <c r="D1392" s="1" t="s">
        <v>226</v>
      </c>
      <c r="E1392" s="1" t="s">
        <v>235</v>
      </c>
      <c r="F1392" s="1" t="s">
        <v>80</v>
      </c>
      <c r="G1392" s="1" t="s">
        <v>244</v>
      </c>
      <c r="H1392" s="1" t="s">
        <v>220</v>
      </c>
      <c r="I1392" s="1" t="s">
        <v>177</v>
      </c>
      <c r="J1392" s="1">
        <v>111.0</v>
      </c>
      <c r="K1392" s="3">
        <f t="shared" si="1"/>
        <v>0.00009259259259</v>
      </c>
      <c r="L1392" s="4">
        <f t="shared" si="2"/>
        <v>888</v>
      </c>
    </row>
    <row r="1393" ht="15.75" customHeight="1">
      <c r="A1393" s="2">
        <v>45497.0</v>
      </c>
      <c r="B1393" s="3">
        <v>0.7711342592592593</v>
      </c>
      <c r="C1393" s="1" t="s">
        <v>215</v>
      </c>
      <c r="D1393" s="1" t="s">
        <v>226</v>
      </c>
      <c r="E1393" s="1" t="s">
        <v>136</v>
      </c>
      <c r="F1393" s="1" t="s">
        <v>80</v>
      </c>
      <c r="G1393" s="1" t="s">
        <v>244</v>
      </c>
      <c r="H1393" s="1" t="s">
        <v>220</v>
      </c>
      <c r="I1393" s="1" t="s">
        <v>41</v>
      </c>
      <c r="J1393" s="1">
        <v>111.0</v>
      </c>
      <c r="K1393" s="3">
        <f t="shared" si="1"/>
        <v>0.00009259259259</v>
      </c>
      <c r="L1393" s="4">
        <f t="shared" si="2"/>
        <v>888</v>
      </c>
    </row>
    <row r="1394" ht="15.75" customHeight="1">
      <c r="A1394" s="2">
        <v>45497.0</v>
      </c>
      <c r="B1394" s="3">
        <v>0.7712268518518518</v>
      </c>
      <c r="C1394" s="1" t="s">
        <v>178</v>
      </c>
      <c r="D1394" s="1" t="s">
        <v>217</v>
      </c>
      <c r="E1394" s="1" t="s">
        <v>229</v>
      </c>
      <c r="F1394" s="1" t="s">
        <v>62</v>
      </c>
      <c r="G1394" s="1" t="s">
        <v>130</v>
      </c>
      <c r="H1394" s="1" t="s">
        <v>220</v>
      </c>
      <c r="I1394" s="1" t="s">
        <v>198</v>
      </c>
      <c r="J1394" s="1">
        <v>111.0</v>
      </c>
      <c r="K1394" s="3">
        <f t="shared" si="1"/>
        <v>0.00009259259259</v>
      </c>
      <c r="L1394" s="4">
        <f t="shared" si="2"/>
        <v>888</v>
      </c>
    </row>
    <row r="1395" ht="15.75" customHeight="1">
      <c r="A1395" s="2">
        <v>45497.0</v>
      </c>
      <c r="B1395" s="3">
        <v>0.7713194444444444</v>
      </c>
      <c r="C1395" s="1" t="s">
        <v>78</v>
      </c>
      <c r="D1395" s="1" t="s">
        <v>201</v>
      </c>
      <c r="E1395" s="1" t="s">
        <v>162</v>
      </c>
      <c r="F1395" s="1" t="s">
        <v>35</v>
      </c>
      <c r="G1395" s="1" t="s">
        <v>208</v>
      </c>
      <c r="H1395" s="1" t="s">
        <v>185</v>
      </c>
      <c r="I1395" s="1" t="s">
        <v>104</v>
      </c>
      <c r="J1395" s="1">
        <v>111.0</v>
      </c>
      <c r="K1395" s="3">
        <f t="shared" si="1"/>
        <v>0.00009259259259</v>
      </c>
      <c r="L1395" s="4">
        <f t="shared" si="2"/>
        <v>888</v>
      </c>
    </row>
    <row r="1396" ht="15.75" customHeight="1">
      <c r="A1396" s="2">
        <v>45497.0</v>
      </c>
      <c r="B1396" s="3">
        <v>0.7714120370370371</v>
      </c>
      <c r="C1396" s="1" t="s">
        <v>209</v>
      </c>
      <c r="D1396" s="1" t="s">
        <v>217</v>
      </c>
      <c r="E1396" s="1" t="s">
        <v>136</v>
      </c>
      <c r="F1396" s="1" t="s">
        <v>80</v>
      </c>
      <c r="G1396" s="1" t="s">
        <v>227</v>
      </c>
      <c r="H1396" s="1" t="s">
        <v>220</v>
      </c>
      <c r="I1396" s="1" t="s">
        <v>69</v>
      </c>
      <c r="J1396" s="1">
        <v>111.0</v>
      </c>
      <c r="K1396" s="3">
        <f t="shared" si="1"/>
        <v>0.00009259259259</v>
      </c>
      <c r="L1396" s="4">
        <f t="shared" si="2"/>
        <v>888</v>
      </c>
    </row>
    <row r="1397" ht="15.75" customHeight="1">
      <c r="A1397" s="2">
        <v>45497.0</v>
      </c>
      <c r="B1397" s="3">
        <v>0.7715046296296296</v>
      </c>
      <c r="C1397" s="1" t="s">
        <v>175</v>
      </c>
      <c r="D1397" s="1" t="s">
        <v>226</v>
      </c>
      <c r="E1397" s="1" t="s">
        <v>235</v>
      </c>
      <c r="F1397" s="1" t="s">
        <v>80</v>
      </c>
      <c r="G1397" s="1" t="s">
        <v>244</v>
      </c>
      <c r="H1397" s="1" t="s">
        <v>220</v>
      </c>
      <c r="I1397" s="1" t="s">
        <v>25</v>
      </c>
      <c r="J1397" s="1">
        <v>111.0</v>
      </c>
      <c r="K1397" s="3">
        <f t="shared" si="1"/>
        <v>0.00009259259259</v>
      </c>
      <c r="L1397" s="4">
        <f t="shared" si="2"/>
        <v>888</v>
      </c>
    </row>
    <row r="1398" ht="15.75" customHeight="1">
      <c r="A1398" s="2">
        <v>45497.0</v>
      </c>
      <c r="B1398" s="3">
        <v>0.7715972222222223</v>
      </c>
      <c r="C1398" s="1" t="s">
        <v>32</v>
      </c>
      <c r="D1398" s="1" t="s">
        <v>177</v>
      </c>
      <c r="E1398" s="1" t="s">
        <v>178</v>
      </c>
      <c r="F1398" s="1" t="s">
        <v>28</v>
      </c>
      <c r="G1398" s="1" t="s">
        <v>179</v>
      </c>
      <c r="H1398" s="1" t="s">
        <v>74</v>
      </c>
      <c r="I1398" s="1" t="s">
        <v>32</v>
      </c>
      <c r="J1398" s="1">
        <v>111.0</v>
      </c>
      <c r="K1398" s="3">
        <f t="shared" si="1"/>
        <v>0.00009259259259</v>
      </c>
      <c r="L1398" s="4">
        <f t="shared" si="2"/>
        <v>888</v>
      </c>
    </row>
    <row r="1399" ht="15.75" customHeight="1">
      <c r="A1399" s="2">
        <v>45497.0</v>
      </c>
      <c r="B1399" s="3">
        <v>0.7716898148148149</v>
      </c>
      <c r="C1399" s="1" t="s">
        <v>92</v>
      </c>
      <c r="D1399" s="1" t="s">
        <v>182</v>
      </c>
      <c r="E1399" s="1" t="s">
        <v>193</v>
      </c>
      <c r="F1399" s="1" t="s">
        <v>80</v>
      </c>
      <c r="G1399" s="1" t="s">
        <v>228</v>
      </c>
      <c r="H1399" s="1" t="s">
        <v>185</v>
      </c>
      <c r="I1399" s="1" t="s">
        <v>65</v>
      </c>
      <c r="J1399" s="1">
        <v>111.0</v>
      </c>
      <c r="K1399" s="3">
        <f t="shared" si="1"/>
        <v>0.0001157407407</v>
      </c>
      <c r="L1399" s="4">
        <f t="shared" si="2"/>
        <v>888</v>
      </c>
    </row>
    <row r="1400" ht="15.75" customHeight="1">
      <c r="A1400" s="2">
        <v>45497.0</v>
      </c>
      <c r="B1400" s="3">
        <v>0.7718055555555555</v>
      </c>
      <c r="C1400" s="1" t="s">
        <v>175</v>
      </c>
      <c r="D1400" s="1" t="s">
        <v>226</v>
      </c>
      <c r="E1400" s="1" t="s">
        <v>235</v>
      </c>
      <c r="F1400" s="1" t="s">
        <v>80</v>
      </c>
      <c r="G1400" s="1" t="s">
        <v>244</v>
      </c>
      <c r="H1400" s="1" t="s">
        <v>220</v>
      </c>
      <c r="I1400" s="1" t="s">
        <v>165</v>
      </c>
      <c r="J1400" s="1">
        <v>111.0</v>
      </c>
      <c r="K1400" s="3">
        <f t="shared" si="1"/>
        <v>0.00009259259259</v>
      </c>
      <c r="L1400" s="4">
        <f t="shared" si="2"/>
        <v>888</v>
      </c>
    </row>
    <row r="1401" ht="15.75" customHeight="1">
      <c r="A1401" s="2">
        <v>45497.0</v>
      </c>
      <c r="B1401" s="3">
        <v>0.7718981481481482</v>
      </c>
      <c r="C1401" s="1" t="s">
        <v>178</v>
      </c>
      <c r="D1401" s="1" t="s">
        <v>217</v>
      </c>
      <c r="E1401" s="1" t="s">
        <v>229</v>
      </c>
      <c r="F1401" s="1" t="s">
        <v>62</v>
      </c>
      <c r="G1401" s="1" t="s">
        <v>130</v>
      </c>
      <c r="H1401" s="1" t="s">
        <v>220</v>
      </c>
      <c r="I1401" s="1" t="s">
        <v>32</v>
      </c>
      <c r="J1401" s="1">
        <v>111.0</v>
      </c>
      <c r="K1401" s="3">
        <f t="shared" si="1"/>
        <v>0.00009259259259</v>
      </c>
      <c r="L1401" s="4">
        <f t="shared" si="2"/>
        <v>888</v>
      </c>
    </row>
    <row r="1402" ht="15.75" customHeight="1">
      <c r="A1402" s="2">
        <v>45497.0</v>
      </c>
      <c r="B1402" s="3">
        <v>0.7719907407407408</v>
      </c>
      <c r="C1402" s="1" t="s">
        <v>92</v>
      </c>
      <c r="D1402" s="1" t="s">
        <v>226</v>
      </c>
      <c r="E1402" s="1" t="s">
        <v>193</v>
      </c>
      <c r="F1402" s="1" t="s">
        <v>80</v>
      </c>
      <c r="G1402" s="1" t="s">
        <v>228</v>
      </c>
      <c r="H1402" s="1" t="s">
        <v>220</v>
      </c>
      <c r="I1402" s="1" t="s">
        <v>96</v>
      </c>
      <c r="J1402" s="1">
        <v>111.0</v>
      </c>
      <c r="K1402" s="3">
        <f t="shared" si="1"/>
        <v>0.00009259259259</v>
      </c>
      <c r="L1402" s="4">
        <f t="shared" si="2"/>
        <v>888</v>
      </c>
    </row>
    <row r="1403" ht="15.75" customHeight="1">
      <c r="A1403" s="2">
        <v>45497.0</v>
      </c>
      <c r="B1403" s="3">
        <v>0.7720833333333333</v>
      </c>
      <c r="C1403" s="1" t="s">
        <v>158</v>
      </c>
      <c r="D1403" s="1" t="s">
        <v>45</v>
      </c>
      <c r="E1403" s="1" t="s">
        <v>81</v>
      </c>
      <c r="F1403" s="1" t="s">
        <v>62</v>
      </c>
      <c r="G1403" s="1" t="s">
        <v>223</v>
      </c>
      <c r="H1403" s="1" t="s">
        <v>220</v>
      </c>
      <c r="I1403" s="1" t="s">
        <v>265</v>
      </c>
      <c r="J1403" s="1">
        <v>111.0</v>
      </c>
      <c r="K1403" s="3">
        <f t="shared" si="1"/>
        <v>0.00009259259259</v>
      </c>
      <c r="L1403" s="4">
        <f t="shared" si="2"/>
        <v>888</v>
      </c>
    </row>
    <row r="1404" ht="15.75" customHeight="1">
      <c r="A1404" s="2">
        <v>45497.0</v>
      </c>
      <c r="B1404" s="3">
        <v>0.772175925925926</v>
      </c>
      <c r="C1404" s="1" t="s">
        <v>209</v>
      </c>
      <c r="D1404" s="1" t="s">
        <v>217</v>
      </c>
      <c r="E1404" s="1" t="s">
        <v>218</v>
      </c>
      <c r="F1404" s="1" t="s">
        <v>62</v>
      </c>
      <c r="G1404" s="1" t="s">
        <v>219</v>
      </c>
      <c r="H1404" s="1" t="s">
        <v>220</v>
      </c>
      <c r="I1404" s="1" t="s">
        <v>150</v>
      </c>
      <c r="J1404" s="1">
        <v>111.0</v>
      </c>
      <c r="K1404" s="3">
        <f t="shared" si="1"/>
        <v>0.00009259259259</v>
      </c>
      <c r="L1404" s="4">
        <f t="shared" si="2"/>
        <v>888</v>
      </c>
    </row>
    <row r="1405" ht="15.75" customHeight="1">
      <c r="A1405" s="2">
        <v>45497.0</v>
      </c>
      <c r="B1405" s="3">
        <v>0.7722685185185186</v>
      </c>
      <c r="C1405" s="1" t="s">
        <v>178</v>
      </c>
      <c r="D1405" s="1" t="s">
        <v>217</v>
      </c>
      <c r="E1405" s="1" t="s">
        <v>229</v>
      </c>
      <c r="F1405" s="1" t="s">
        <v>62</v>
      </c>
      <c r="G1405" s="1" t="s">
        <v>230</v>
      </c>
      <c r="H1405" s="1" t="s">
        <v>220</v>
      </c>
      <c r="I1405" s="1" t="s">
        <v>65</v>
      </c>
      <c r="J1405" s="1">
        <v>111.0</v>
      </c>
      <c r="K1405" s="3">
        <f t="shared" si="1"/>
        <v>0.00009259259259</v>
      </c>
      <c r="L1405" s="4">
        <f t="shared" si="2"/>
        <v>888</v>
      </c>
    </row>
    <row r="1406" ht="15.75" customHeight="1">
      <c r="A1406" s="2">
        <v>45497.0</v>
      </c>
      <c r="B1406" s="3">
        <v>0.772361111111111</v>
      </c>
      <c r="C1406" s="1" t="s">
        <v>158</v>
      </c>
      <c r="D1406" s="1" t="s">
        <v>45</v>
      </c>
      <c r="E1406" s="1" t="s">
        <v>81</v>
      </c>
      <c r="F1406" s="1" t="s">
        <v>62</v>
      </c>
      <c r="G1406" s="1" t="s">
        <v>223</v>
      </c>
      <c r="H1406" s="1" t="s">
        <v>220</v>
      </c>
      <c r="I1406" s="1" t="s">
        <v>181</v>
      </c>
      <c r="J1406" s="1">
        <v>111.0</v>
      </c>
      <c r="K1406" s="3">
        <f t="shared" si="1"/>
        <v>0.00008101851852</v>
      </c>
      <c r="L1406" s="4">
        <f t="shared" si="2"/>
        <v>888</v>
      </c>
    </row>
    <row r="1407" ht="15.75" customHeight="1">
      <c r="A1407" s="2">
        <v>45497.0</v>
      </c>
      <c r="B1407" s="3">
        <v>0.7724421296296297</v>
      </c>
      <c r="C1407" s="1" t="s">
        <v>71</v>
      </c>
      <c r="D1407" s="1" t="s">
        <v>72</v>
      </c>
      <c r="E1407" s="1" t="s">
        <v>36</v>
      </c>
      <c r="F1407" s="1" t="s">
        <v>28</v>
      </c>
      <c r="G1407" s="1" t="s">
        <v>257</v>
      </c>
      <c r="H1407" s="1" t="s">
        <v>74</v>
      </c>
      <c r="I1407" s="1" t="s">
        <v>21</v>
      </c>
      <c r="J1407" s="1">
        <v>111.0</v>
      </c>
      <c r="K1407" s="3">
        <f t="shared" si="1"/>
        <v>0.0001041666667</v>
      </c>
      <c r="L1407" s="4">
        <f t="shared" si="2"/>
        <v>888</v>
      </c>
    </row>
    <row r="1408" ht="15.75" customHeight="1">
      <c r="A1408" s="2">
        <v>45497.0</v>
      </c>
      <c r="B1408" s="3">
        <v>0.7725462962962962</v>
      </c>
      <c r="C1408" s="1" t="s">
        <v>215</v>
      </c>
      <c r="D1408" s="1" t="s">
        <v>226</v>
      </c>
      <c r="E1408" s="1" t="s">
        <v>136</v>
      </c>
      <c r="F1408" s="1" t="s">
        <v>80</v>
      </c>
      <c r="G1408" s="1" t="s">
        <v>227</v>
      </c>
      <c r="H1408" s="1" t="s">
        <v>220</v>
      </c>
      <c r="I1408" s="1" t="s">
        <v>226</v>
      </c>
      <c r="J1408" s="1">
        <v>111.0</v>
      </c>
      <c r="K1408" s="3">
        <f t="shared" si="1"/>
        <v>0.00009259259259</v>
      </c>
      <c r="L1408" s="4">
        <f t="shared" si="2"/>
        <v>888</v>
      </c>
    </row>
    <row r="1409" ht="15.75" customHeight="1">
      <c r="A1409" s="2">
        <v>45497.0</v>
      </c>
      <c r="B1409" s="3">
        <v>0.7726388888888889</v>
      </c>
      <c r="C1409" s="1" t="s">
        <v>128</v>
      </c>
      <c r="D1409" s="1" t="s">
        <v>217</v>
      </c>
      <c r="E1409" s="1" t="s">
        <v>218</v>
      </c>
      <c r="F1409" s="1" t="s">
        <v>62</v>
      </c>
      <c r="G1409" s="1" t="s">
        <v>130</v>
      </c>
      <c r="H1409" s="1" t="s">
        <v>220</v>
      </c>
      <c r="I1409" s="1" t="s">
        <v>147</v>
      </c>
      <c r="J1409" s="1">
        <v>111.0</v>
      </c>
      <c r="K1409" s="3">
        <f t="shared" si="1"/>
        <v>0.00009259259259</v>
      </c>
      <c r="L1409" s="4">
        <f t="shared" si="2"/>
        <v>888</v>
      </c>
    </row>
    <row r="1410" ht="15.75" customHeight="1">
      <c r="A1410" s="2">
        <v>45497.0</v>
      </c>
      <c r="B1410" s="3">
        <v>0.7727314814814815</v>
      </c>
      <c r="C1410" s="1" t="s">
        <v>215</v>
      </c>
      <c r="D1410" s="1" t="s">
        <v>226</v>
      </c>
      <c r="E1410" s="1" t="s">
        <v>136</v>
      </c>
      <c r="F1410" s="1" t="s">
        <v>80</v>
      </c>
      <c r="G1410" s="1" t="s">
        <v>244</v>
      </c>
      <c r="H1410" s="1" t="s">
        <v>220</v>
      </c>
      <c r="I1410" s="1" t="s">
        <v>132</v>
      </c>
      <c r="J1410" s="1">
        <v>111.0</v>
      </c>
      <c r="K1410" s="3">
        <f t="shared" si="1"/>
        <v>0.00009259259259</v>
      </c>
      <c r="L1410" s="4">
        <f t="shared" si="2"/>
        <v>888</v>
      </c>
    </row>
    <row r="1411" ht="15.75" customHeight="1">
      <c r="A1411" s="2">
        <v>45497.0</v>
      </c>
      <c r="B1411" s="3">
        <v>0.772824074074074</v>
      </c>
      <c r="C1411" s="1" t="s">
        <v>128</v>
      </c>
      <c r="D1411" s="1" t="s">
        <v>217</v>
      </c>
      <c r="E1411" s="1" t="s">
        <v>218</v>
      </c>
      <c r="F1411" s="1" t="s">
        <v>62</v>
      </c>
      <c r="G1411" s="1" t="s">
        <v>219</v>
      </c>
      <c r="H1411" s="1" t="s">
        <v>220</v>
      </c>
      <c r="I1411" s="1" t="s">
        <v>192</v>
      </c>
      <c r="J1411" s="1">
        <v>111.0</v>
      </c>
      <c r="K1411" s="3">
        <f t="shared" si="1"/>
        <v>0.00009259259259</v>
      </c>
      <c r="L1411" s="4">
        <f t="shared" si="2"/>
        <v>888</v>
      </c>
    </row>
    <row r="1412" ht="15.75" customHeight="1">
      <c r="A1412" s="2">
        <v>45497.0</v>
      </c>
      <c r="B1412" s="3">
        <v>0.7729166666666667</v>
      </c>
      <c r="C1412" s="1" t="s">
        <v>157</v>
      </c>
      <c r="D1412" s="1" t="s">
        <v>182</v>
      </c>
      <c r="E1412" s="1" t="s">
        <v>196</v>
      </c>
      <c r="F1412" s="1" t="s">
        <v>80</v>
      </c>
      <c r="G1412" s="1" t="s">
        <v>207</v>
      </c>
      <c r="H1412" s="1" t="s">
        <v>185</v>
      </c>
      <c r="I1412" s="1" t="s">
        <v>14</v>
      </c>
      <c r="J1412" s="1">
        <v>111.0</v>
      </c>
      <c r="K1412" s="3">
        <f t="shared" si="1"/>
        <v>0.00009259259259</v>
      </c>
      <c r="L1412" s="4">
        <f t="shared" si="2"/>
        <v>888</v>
      </c>
    </row>
    <row r="1413" ht="15.75" customHeight="1">
      <c r="A1413" s="2">
        <v>45497.0</v>
      </c>
      <c r="B1413" s="3">
        <v>0.7730092592592593</v>
      </c>
      <c r="C1413" s="1" t="s">
        <v>229</v>
      </c>
      <c r="D1413" s="1" t="s">
        <v>117</v>
      </c>
      <c r="E1413" s="1" t="s">
        <v>274</v>
      </c>
      <c r="F1413" s="1" t="s">
        <v>185</v>
      </c>
      <c r="G1413" s="1" t="s">
        <v>291</v>
      </c>
      <c r="H1413" s="1" t="s">
        <v>224</v>
      </c>
      <c r="I1413" s="1" t="s">
        <v>302</v>
      </c>
      <c r="J1413" s="1">
        <v>111.0</v>
      </c>
      <c r="K1413" s="3">
        <f t="shared" si="1"/>
        <v>0.00009259259259</v>
      </c>
      <c r="L1413" s="4">
        <f t="shared" si="2"/>
        <v>888</v>
      </c>
    </row>
    <row r="1414" ht="15.75" customHeight="1">
      <c r="A1414" s="2">
        <v>45497.0</v>
      </c>
      <c r="B1414" s="3">
        <v>0.7731018518518519</v>
      </c>
      <c r="C1414" s="1" t="s">
        <v>175</v>
      </c>
      <c r="D1414" s="1" t="s">
        <v>226</v>
      </c>
      <c r="E1414" s="1" t="s">
        <v>235</v>
      </c>
      <c r="F1414" s="1" t="s">
        <v>80</v>
      </c>
      <c r="G1414" s="1" t="s">
        <v>244</v>
      </c>
      <c r="H1414" s="1" t="s">
        <v>220</v>
      </c>
      <c r="I1414" s="1" t="s">
        <v>271</v>
      </c>
      <c r="J1414" s="1">
        <v>111.0</v>
      </c>
      <c r="K1414" s="3">
        <f t="shared" si="1"/>
        <v>0.00009259259259</v>
      </c>
      <c r="L1414" s="4">
        <f t="shared" si="2"/>
        <v>888</v>
      </c>
    </row>
    <row r="1415" ht="15.75" customHeight="1">
      <c r="A1415" s="2">
        <v>45497.0</v>
      </c>
      <c r="B1415" s="3">
        <v>0.7731944444444444</v>
      </c>
      <c r="C1415" s="1" t="s">
        <v>157</v>
      </c>
      <c r="D1415" s="1" t="s">
        <v>201</v>
      </c>
      <c r="E1415" s="1" t="s">
        <v>196</v>
      </c>
      <c r="F1415" s="1" t="s">
        <v>80</v>
      </c>
      <c r="G1415" s="1" t="s">
        <v>207</v>
      </c>
      <c r="H1415" s="1" t="s">
        <v>185</v>
      </c>
      <c r="I1415" s="1" t="s">
        <v>76</v>
      </c>
      <c r="J1415" s="1">
        <v>111.0</v>
      </c>
      <c r="K1415" s="3">
        <f t="shared" si="1"/>
        <v>0.00009259259259</v>
      </c>
      <c r="L1415" s="4">
        <f t="shared" si="2"/>
        <v>888</v>
      </c>
    </row>
    <row r="1416" ht="15.75" customHeight="1">
      <c r="A1416" s="2">
        <v>45497.0</v>
      </c>
      <c r="B1416" s="3">
        <v>0.7732870370370369</v>
      </c>
      <c r="C1416" s="1" t="s">
        <v>178</v>
      </c>
      <c r="D1416" s="1" t="s">
        <v>217</v>
      </c>
      <c r="E1416" s="1" t="s">
        <v>229</v>
      </c>
      <c r="F1416" s="1" t="s">
        <v>62</v>
      </c>
      <c r="G1416" s="1" t="s">
        <v>130</v>
      </c>
      <c r="H1416" s="1" t="s">
        <v>220</v>
      </c>
      <c r="I1416" s="1" t="s">
        <v>143</v>
      </c>
      <c r="J1416" s="1">
        <v>111.0</v>
      </c>
      <c r="K1416" s="3">
        <f t="shared" si="1"/>
        <v>0.00009259259259</v>
      </c>
      <c r="L1416" s="4">
        <f t="shared" si="2"/>
        <v>888</v>
      </c>
    </row>
    <row r="1417" ht="15.75" customHeight="1">
      <c r="A1417" s="2">
        <v>45497.0</v>
      </c>
      <c r="B1417" s="3">
        <v>0.7733796296296296</v>
      </c>
      <c r="C1417" s="1" t="s">
        <v>209</v>
      </c>
      <c r="D1417" s="1" t="s">
        <v>217</v>
      </c>
      <c r="E1417" s="1" t="s">
        <v>218</v>
      </c>
      <c r="F1417" s="1" t="s">
        <v>62</v>
      </c>
      <c r="G1417" s="1" t="s">
        <v>219</v>
      </c>
      <c r="H1417" s="1" t="s">
        <v>220</v>
      </c>
      <c r="I1417" s="1" t="s">
        <v>193</v>
      </c>
      <c r="J1417" s="1">
        <v>111.0</v>
      </c>
      <c r="K1417" s="3">
        <f t="shared" si="1"/>
        <v>0.00009259259259</v>
      </c>
      <c r="L1417" s="4">
        <f t="shared" si="2"/>
        <v>888</v>
      </c>
    </row>
    <row r="1418" ht="15.75" customHeight="1">
      <c r="A1418" s="2">
        <v>45497.0</v>
      </c>
      <c r="B1418" s="3">
        <v>0.7734722222222222</v>
      </c>
      <c r="C1418" s="1" t="s">
        <v>92</v>
      </c>
      <c r="D1418" s="1" t="s">
        <v>182</v>
      </c>
      <c r="E1418" s="1" t="s">
        <v>193</v>
      </c>
      <c r="F1418" s="1" t="s">
        <v>80</v>
      </c>
      <c r="G1418" s="1" t="s">
        <v>228</v>
      </c>
      <c r="H1418" s="1" t="s">
        <v>185</v>
      </c>
      <c r="I1418" s="1" t="s">
        <v>290</v>
      </c>
      <c r="J1418" s="1">
        <v>111.0</v>
      </c>
      <c r="K1418" s="3">
        <f t="shared" si="1"/>
        <v>0.00009259259259</v>
      </c>
      <c r="L1418" s="4">
        <f t="shared" si="2"/>
        <v>888</v>
      </c>
    </row>
    <row r="1419" ht="15.75" customHeight="1">
      <c r="A1419" s="2">
        <v>45497.0</v>
      </c>
      <c r="B1419" s="3">
        <v>0.7735648148148148</v>
      </c>
      <c r="C1419" s="1" t="s">
        <v>178</v>
      </c>
      <c r="D1419" s="1" t="s">
        <v>217</v>
      </c>
      <c r="E1419" s="1" t="s">
        <v>229</v>
      </c>
      <c r="F1419" s="1" t="s">
        <v>62</v>
      </c>
      <c r="G1419" s="1" t="s">
        <v>130</v>
      </c>
      <c r="H1419" s="1" t="s">
        <v>220</v>
      </c>
      <c r="I1419" s="1" t="s">
        <v>28</v>
      </c>
      <c r="J1419" s="1">
        <v>111.0</v>
      </c>
      <c r="K1419" s="3">
        <f t="shared" si="1"/>
        <v>0.00009259259259</v>
      </c>
      <c r="L1419" s="4">
        <f t="shared" si="2"/>
        <v>888</v>
      </c>
    </row>
    <row r="1420" ht="15.75" customHeight="1">
      <c r="A1420" s="2">
        <v>45497.0</v>
      </c>
      <c r="B1420" s="3">
        <v>0.7736574074074074</v>
      </c>
      <c r="C1420" s="1" t="s">
        <v>59</v>
      </c>
      <c r="D1420" s="1" t="s">
        <v>182</v>
      </c>
      <c r="E1420" s="1" t="s">
        <v>193</v>
      </c>
      <c r="F1420" s="1" t="s">
        <v>80</v>
      </c>
      <c r="G1420" s="1" t="s">
        <v>194</v>
      </c>
      <c r="H1420" s="1" t="s">
        <v>185</v>
      </c>
      <c r="I1420" s="1" t="s">
        <v>83</v>
      </c>
      <c r="J1420" s="1">
        <v>111.0</v>
      </c>
      <c r="K1420" s="3">
        <f t="shared" si="1"/>
        <v>0.00009259259259</v>
      </c>
      <c r="L1420" s="4">
        <f t="shared" si="2"/>
        <v>888</v>
      </c>
    </row>
    <row r="1421" ht="15.75" customHeight="1">
      <c r="A1421" s="2">
        <v>45497.0</v>
      </c>
      <c r="B1421" s="3">
        <v>0.77375</v>
      </c>
      <c r="C1421" s="1" t="s">
        <v>204</v>
      </c>
      <c r="D1421" s="1" t="s">
        <v>189</v>
      </c>
      <c r="E1421" s="1" t="s">
        <v>205</v>
      </c>
      <c r="F1421" s="1" t="s">
        <v>35</v>
      </c>
      <c r="G1421" s="1" t="s">
        <v>206</v>
      </c>
      <c r="H1421" s="1" t="s">
        <v>185</v>
      </c>
      <c r="I1421" s="1" t="s">
        <v>96</v>
      </c>
      <c r="J1421" s="1">
        <v>111.0</v>
      </c>
      <c r="K1421" s="3">
        <f t="shared" si="1"/>
        <v>0.00009259259259</v>
      </c>
      <c r="L1421" s="4">
        <f t="shared" si="2"/>
        <v>888</v>
      </c>
    </row>
    <row r="1422" ht="15.75" customHeight="1">
      <c r="A1422" s="2">
        <v>45497.0</v>
      </c>
      <c r="B1422" s="3">
        <v>0.7738425925925926</v>
      </c>
      <c r="C1422" s="1" t="s">
        <v>128</v>
      </c>
      <c r="D1422" s="1" t="s">
        <v>217</v>
      </c>
      <c r="E1422" s="1" t="s">
        <v>218</v>
      </c>
      <c r="F1422" s="1" t="s">
        <v>62</v>
      </c>
      <c r="G1422" s="1" t="s">
        <v>219</v>
      </c>
      <c r="H1422" s="1" t="s">
        <v>220</v>
      </c>
      <c r="I1422" s="1" t="s">
        <v>92</v>
      </c>
      <c r="J1422" s="1">
        <v>111.0</v>
      </c>
      <c r="K1422" s="3">
        <f t="shared" si="1"/>
        <v>0.00009259259259</v>
      </c>
      <c r="L1422" s="4">
        <f t="shared" si="2"/>
        <v>888</v>
      </c>
    </row>
    <row r="1423" ht="15.75" customHeight="1">
      <c r="A1423" s="2">
        <v>45497.0</v>
      </c>
      <c r="B1423" s="3">
        <v>0.7739351851851852</v>
      </c>
      <c r="C1423" s="1" t="s">
        <v>128</v>
      </c>
      <c r="D1423" s="1" t="s">
        <v>217</v>
      </c>
      <c r="E1423" s="1" t="s">
        <v>218</v>
      </c>
      <c r="F1423" s="1" t="s">
        <v>62</v>
      </c>
      <c r="G1423" s="1" t="s">
        <v>219</v>
      </c>
      <c r="H1423" s="1" t="s">
        <v>220</v>
      </c>
      <c r="I1423" s="1" t="s">
        <v>38</v>
      </c>
      <c r="J1423" s="1">
        <v>111.0</v>
      </c>
      <c r="K1423" s="3">
        <f t="shared" si="1"/>
        <v>0.0001157407407</v>
      </c>
      <c r="L1423" s="4">
        <f t="shared" si="2"/>
        <v>888</v>
      </c>
    </row>
    <row r="1424" ht="15.75" customHeight="1">
      <c r="A1424" s="2">
        <v>45497.0</v>
      </c>
      <c r="B1424" s="3">
        <v>0.774050925925926</v>
      </c>
      <c r="C1424" s="1" t="s">
        <v>209</v>
      </c>
      <c r="D1424" s="1" t="s">
        <v>217</v>
      </c>
      <c r="E1424" s="1" t="s">
        <v>218</v>
      </c>
      <c r="F1424" s="1" t="s">
        <v>62</v>
      </c>
      <c r="G1424" s="1" t="s">
        <v>219</v>
      </c>
      <c r="H1424" s="1" t="s">
        <v>220</v>
      </c>
      <c r="I1424" s="1" t="s">
        <v>250</v>
      </c>
      <c r="J1424" s="1">
        <v>111.0</v>
      </c>
      <c r="K1424" s="3">
        <f t="shared" si="1"/>
        <v>0.00009259259259</v>
      </c>
      <c r="L1424" s="4">
        <f t="shared" si="2"/>
        <v>888</v>
      </c>
    </row>
    <row r="1425" ht="15.75" customHeight="1">
      <c r="A1425" s="2">
        <v>45497.0</v>
      </c>
      <c r="B1425" s="3">
        <v>0.7741435185185185</v>
      </c>
      <c r="C1425" s="1" t="s">
        <v>84</v>
      </c>
      <c r="D1425" s="1" t="s">
        <v>189</v>
      </c>
      <c r="E1425" s="1" t="s">
        <v>190</v>
      </c>
      <c r="F1425" s="1" t="s">
        <v>35</v>
      </c>
      <c r="G1425" s="1" t="s">
        <v>191</v>
      </c>
      <c r="H1425" s="1" t="s">
        <v>185</v>
      </c>
      <c r="I1425" s="1" t="s">
        <v>60</v>
      </c>
      <c r="J1425" s="1">
        <v>111.0</v>
      </c>
      <c r="K1425" s="3">
        <f t="shared" si="1"/>
        <v>0.00009259259259</v>
      </c>
      <c r="L1425" s="4">
        <f t="shared" si="2"/>
        <v>888</v>
      </c>
    </row>
    <row r="1426" ht="15.75" customHeight="1">
      <c r="A1426" s="2">
        <v>45497.0</v>
      </c>
      <c r="B1426" s="3">
        <v>0.7742361111111111</v>
      </c>
      <c r="C1426" s="1" t="s">
        <v>92</v>
      </c>
      <c r="D1426" s="1" t="s">
        <v>226</v>
      </c>
      <c r="E1426" s="1" t="s">
        <v>193</v>
      </c>
      <c r="F1426" s="1" t="s">
        <v>80</v>
      </c>
      <c r="G1426" s="1" t="s">
        <v>228</v>
      </c>
      <c r="H1426" s="1" t="s">
        <v>220</v>
      </c>
      <c r="I1426" s="1" t="s">
        <v>167</v>
      </c>
      <c r="J1426" s="1">
        <v>111.0</v>
      </c>
      <c r="K1426" s="3">
        <f t="shared" si="1"/>
        <v>0.00009259259259</v>
      </c>
      <c r="L1426" s="4">
        <f t="shared" si="2"/>
        <v>888</v>
      </c>
    </row>
    <row r="1427" ht="15.75" customHeight="1">
      <c r="A1427" s="2">
        <v>45497.0</v>
      </c>
      <c r="B1427" s="3">
        <v>0.7743287037037038</v>
      </c>
      <c r="C1427" s="1" t="s">
        <v>90</v>
      </c>
      <c r="D1427" s="1" t="s">
        <v>201</v>
      </c>
      <c r="E1427" s="1" t="s">
        <v>211</v>
      </c>
      <c r="F1427" s="1" t="s">
        <v>35</v>
      </c>
      <c r="G1427" s="1" t="s">
        <v>212</v>
      </c>
      <c r="H1427" s="1" t="s">
        <v>185</v>
      </c>
      <c r="I1427" s="1" t="s">
        <v>260</v>
      </c>
      <c r="J1427" s="1">
        <v>111.0</v>
      </c>
      <c r="K1427" s="3">
        <f t="shared" si="1"/>
        <v>0.00008101851852</v>
      </c>
      <c r="L1427" s="4">
        <f t="shared" si="2"/>
        <v>888</v>
      </c>
    </row>
    <row r="1428" ht="15.75" customHeight="1">
      <c r="A1428" s="2">
        <v>45497.0</v>
      </c>
      <c r="B1428" s="3">
        <v>0.7744097222222223</v>
      </c>
      <c r="C1428" s="1" t="s">
        <v>157</v>
      </c>
      <c r="D1428" s="1" t="s">
        <v>182</v>
      </c>
      <c r="E1428" s="1" t="s">
        <v>196</v>
      </c>
      <c r="F1428" s="1" t="s">
        <v>80</v>
      </c>
      <c r="G1428" s="1" t="s">
        <v>207</v>
      </c>
      <c r="H1428" s="1" t="s">
        <v>185</v>
      </c>
      <c r="I1428" s="1" t="s">
        <v>96</v>
      </c>
      <c r="J1428" s="1">
        <v>111.0</v>
      </c>
      <c r="K1428" s="3">
        <f t="shared" si="1"/>
        <v>0.00009259259259</v>
      </c>
      <c r="L1428" s="4">
        <f t="shared" si="2"/>
        <v>888</v>
      </c>
    </row>
    <row r="1429" ht="15.75" customHeight="1">
      <c r="A1429" s="2">
        <v>45497.0</v>
      </c>
      <c r="B1429" s="3">
        <v>0.7745023148148148</v>
      </c>
      <c r="C1429" s="1" t="s">
        <v>71</v>
      </c>
      <c r="D1429" s="1" t="s">
        <v>72</v>
      </c>
      <c r="E1429" s="1" t="s">
        <v>36</v>
      </c>
      <c r="F1429" s="1" t="s">
        <v>28</v>
      </c>
      <c r="G1429" s="1" t="s">
        <v>73</v>
      </c>
      <c r="H1429" s="1" t="s">
        <v>74</v>
      </c>
      <c r="I1429" s="1" t="s">
        <v>84</v>
      </c>
      <c r="J1429" s="1">
        <v>111.0</v>
      </c>
      <c r="K1429" s="3">
        <f t="shared" si="1"/>
        <v>0.00009259259259</v>
      </c>
      <c r="L1429" s="4">
        <f t="shared" si="2"/>
        <v>888</v>
      </c>
    </row>
    <row r="1430" ht="15.75" customHeight="1">
      <c r="A1430" s="2">
        <v>45497.0</v>
      </c>
      <c r="B1430" s="3">
        <v>0.7745949074074074</v>
      </c>
      <c r="C1430" s="1" t="s">
        <v>157</v>
      </c>
      <c r="D1430" s="1" t="s">
        <v>201</v>
      </c>
      <c r="E1430" s="1" t="s">
        <v>196</v>
      </c>
      <c r="F1430" s="1" t="s">
        <v>80</v>
      </c>
      <c r="G1430" s="1" t="s">
        <v>207</v>
      </c>
      <c r="H1430" s="1" t="s">
        <v>185</v>
      </c>
      <c r="I1430" s="1" t="s">
        <v>48</v>
      </c>
      <c r="J1430" s="1">
        <v>111.0</v>
      </c>
      <c r="K1430" s="3">
        <f t="shared" si="1"/>
        <v>0.00009259259259</v>
      </c>
      <c r="L1430" s="4">
        <f t="shared" si="2"/>
        <v>888</v>
      </c>
    </row>
    <row r="1431" ht="15.75" customHeight="1">
      <c r="A1431" s="2">
        <v>45497.0</v>
      </c>
      <c r="B1431" s="3">
        <v>0.7746875000000001</v>
      </c>
      <c r="C1431" s="1" t="s">
        <v>86</v>
      </c>
      <c r="D1431" s="1" t="s">
        <v>72</v>
      </c>
      <c r="E1431" s="1" t="s">
        <v>158</v>
      </c>
      <c r="F1431" s="1" t="s">
        <v>35</v>
      </c>
      <c r="G1431" s="1" t="s">
        <v>203</v>
      </c>
      <c r="H1431" s="1" t="s">
        <v>74</v>
      </c>
      <c r="I1431" s="1" t="s">
        <v>69</v>
      </c>
      <c r="J1431" s="1">
        <v>111.0</v>
      </c>
      <c r="K1431" s="3">
        <f t="shared" si="1"/>
        <v>0.00009259259259</v>
      </c>
      <c r="L1431" s="4">
        <f t="shared" si="2"/>
        <v>888</v>
      </c>
    </row>
    <row r="1432" ht="15.75" customHeight="1">
      <c r="A1432" s="2">
        <v>45497.0</v>
      </c>
      <c r="B1432" s="3">
        <v>0.7747800925925926</v>
      </c>
      <c r="C1432" s="1" t="s">
        <v>163</v>
      </c>
      <c r="D1432" s="1" t="s">
        <v>201</v>
      </c>
      <c r="E1432" s="1" t="s">
        <v>196</v>
      </c>
      <c r="F1432" s="1" t="s">
        <v>35</v>
      </c>
      <c r="G1432" s="1" t="s">
        <v>202</v>
      </c>
      <c r="H1432" s="1" t="s">
        <v>185</v>
      </c>
      <c r="I1432" s="1" t="s">
        <v>32</v>
      </c>
      <c r="J1432" s="1">
        <v>111.0</v>
      </c>
      <c r="K1432" s="3">
        <f t="shared" si="1"/>
        <v>0.00009259259259</v>
      </c>
      <c r="L1432" s="4">
        <f t="shared" si="2"/>
        <v>888</v>
      </c>
    </row>
    <row r="1433" ht="15.75" customHeight="1">
      <c r="A1433" s="2">
        <v>45497.0</v>
      </c>
      <c r="B1433" s="3">
        <v>0.7748726851851853</v>
      </c>
      <c r="C1433" s="1" t="s">
        <v>175</v>
      </c>
      <c r="D1433" s="1" t="s">
        <v>226</v>
      </c>
      <c r="E1433" s="1" t="s">
        <v>235</v>
      </c>
      <c r="F1433" s="1" t="s">
        <v>80</v>
      </c>
      <c r="G1433" s="1" t="s">
        <v>236</v>
      </c>
      <c r="H1433" s="1" t="s">
        <v>220</v>
      </c>
      <c r="I1433" s="1" t="s">
        <v>33</v>
      </c>
      <c r="J1433" s="1">
        <v>111.0</v>
      </c>
      <c r="K1433" s="3">
        <f t="shared" si="1"/>
        <v>0.00009259259259</v>
      </c>
      <c r="L1433" s="4">
        <f t="shared" si="2"/>
        <v>888</v>
      </c>
    </row>
    <row r="1434" ht="15.75" customHeight="1">
      <c r="A1434" s="2">
        <v>45497.0</v>
      </c>
      <c r="B1434" s="3">
        <v>0.7749652777777777</v>
      </c>
      <c r="C1434" s="1" t="s">
        <v>90</v>
      </c>
      <c r="D1434" s="1" t="s">
        <v>189</v>
      </c>
      <c r="E1434" s="1" t="s">
        <v>211</v>
      </c>
      <c r="F1434" s="1" t="s">
        <v>35</v>
      </c>
      <c r="G1434" s="1" t="s">
        <v>212</v>
      </c>
      <c r="H1434" s="1" t="s">
        <v>185</v>
      </c>
      <c r="I1434" s="1" t="s">
        <v>12</v>
      </c>
      <c r="J1434" s="1">
        <v>111.0</v>
      </c>
      <c r="K1434" s="3">
        <f t="shared" si="1"/>
        <v>0.00009259259259</v>
      </c>
      <c r="L1434" s="4">
        <f t="shared" si="2"/>
        <v>888</v>
      </c>
    </row>
    <row r="1435" ht="15.75" customHeight="1">
      <c r="A1435" s="2">
        <v>45497.0</v>
      </c>
      <c r="B1435" s="3">
        <v>0.7750578703703703</v>
      </c>
      <c r="C1435" s="1" t="s">
        <v>84</v>
      </c>
      <c r="D1435" s="1" t="s">
        <v>189</v>
      </c>
      <c r="E1435" s="1" t="s">
        <v>205</v>
      </c>
      <c r="F1435" s="1" t="s">
        <v>35</v>
      </c>
      <c r="G1435" s="1" t="s">
        <v>191</v>
      </c>
      <c r="H1435" s="1" t="s">
        <v>185</v>
      </c>
      <c r="I1435" s="1" t="s">
        <v>197</v>
      </c>
      <c r="J1435" s="1">
        <v>111.0</v>
      </c>
      <c r="K1435" s="3">
        <f t="shared" si="1"/>
        <v>0.0001041666667</v>
      </c>
      <c r="L1435" s="4">
        <f t="shared" si="2"/>
        <v>888</v>
      </c>
    </row>
    <row r="1436" ht="15.75" customHeight="1">
      <c r="A1436" s="2">
        <v>45497.0</v>
      </c>
      <c r="B1436" s="3">
        <v>0.775162037037037</v>
      </c>
      <c r="C1436" s="1" t="s">
        <v>84</v>
      </c>
      <c r="D1436" s="1" t="s">
        <v>189</v>
      </c>
      <c r="E1436" s="1" t="s">
        <v>205</v>
      </c>
      <c r="F1436" s="1" t="s">
        <v>35</v>
      </c>
      <c r="G1436" s="1" t="s">
        <v>191</v>
      </c>
      <c r="H1436" s="1" t="s">
        <v>185</v>
      </c>
      <c r="I1436" s="1" t="s">
        <v>48</v>
      </c>
      <c r="J1436" s="1">
        <v>111.0</v>
      </c>
      <c r="K1436" s="3">
        <f t="shared" si="1"/>
        <v>0.00009259259259</v>
      </c>
      <c r="L1436" s="4">
        <f t="shared" si="2"/>
        <v>888</v>
      </c>
    </row>
    <row r="1437" ht="15.75" customHeight="1">
      <c r="A1437" s="2">
        <v>45497.0</v>
      </c>
      <c r="B1437" s="3">
        <v>0.7752546296296297</v>
      </c>
      <c r="C1437" s="1" t="s">
        <v>78</v>
      </c>
      <c r="D1437" s="1" t="s">
        <v>201</v>
      </c>
      <c r="E1437" s="1" t="s">
        <v>162</v>
      </c>
      <c r="F1437" s="1" t="s">
        <v>35</v>
      </c>
      <c r="G1437" s="1" t="s">
        <v>208</v>
      </c>
      <c r="H1437" s="1" t="s">
        <v>185</v>
      </c>
      <c r="I1437" s="1" t="s">
        <v>86</v>
      </c>
      <c r="J1437" s="1">
        <v>111.0</v>
      </c>
      <c r="K1437" s="3">
        <f t="shared" si="1"/>
        <v>0.00009259259259</v>
      </c>
      <c r="L1437" s="4">
        <f t="shared" si="2"/>
        <v>888</v>
      </c>
    </row>
    <row r="1438" ht="15.75" customHeight="1">
      <c r="A1438" s="2">
        <v>45497.0</v>
      </c>
      <c r="B1438" s="3">
        <v>0.7753472222222223</v>
      </c>
      <c r="C1438" s="1" t="s">
        <v>204</v>
      </c>
      <c r="D1438" s="1" t="s">
        <v>189</v>
      </c>
      <c r="E1438" s="1" t="s">
        <v>205</v>
      </c>
      <c r="F1438" s="1" t="s">
        <v>35</v>
      </c>
      <c r="G1438" s="1" t="s">
        <v>206</v>
      </c>
      <c r="H1438" s="1" t="s">
        <v>185</v>
      </c>
      <c r="I1438" s="1" t="s">
        <v>174</v>
      </c>
      <c r="J1438" s="1">
        <v>111.0</v>
      </c>
      <c r="K1438" s="3">
        <f t="shared" si="1"/>
        <v>0.00009259259259</v>
      </c>
      <c r="L1438" s="4">
        <f t="shared" si="2"/>
        <v>888</v>
      </c>
    </row>
    <row r="1439" ht="15.75" customHeight="1">
      <c r="A1439" s="2">
        <v>45497.0</v>
      </c>
      <c r="B1439" s="3">
        <v>0.7754398148148148</v>
      </c>
      <c r="C1439" s="1" t="s">
        <v>65</v>
      </c>
      <c r="D1439" s="1" t="s">
        <v>174</v>
      </c>
      <c r="E1439" s="1" t="s">
        <v>175</v>
      </c>
      <c r="F1439" s="1" t="s">
        <v>60</v>
      </c>
      <c r="G1439" s="1" t="s">
        <v>258</v>
      </c>
      <c r="H1439" s="1" t="s">
        <v>62</v>
      </c>
      <c r="I1439" s="1" t="s">
        <v>26</v>
      </c>
      <c r="J1439" s="1">
        <v>111.0</v>
      </c>
      <c r="K1439" s="3">
        <f t="shared" si="1"/>
        <v>0.0001041666667</v>
      </c>
      <c r="L1439" s="4">
        <f t="shared" si="2"/>
        <v>888</v>
      </c>
    </row>
    <row r="1440" ht="15.75" customHeight="1">
      <c r="A1440" s="2">
        <v>45497.0</v>
      </c>
      <c r="B1440" s="3">
        <v>0.7755439814814814</v>
      </c>
      <c r="C1440" s="1" t="s">
        <v>54</v>
      </c>
      <c r="D1440" s="1" t="s">
        <v>72</v>
      </c>
      <c r="E1440" s="1" t="s">
        <v>190</v>
      </c>
      <c r="F1440" s="1" t="s">
        <v>35</v>
      </c>
      <c r="G1440" s="1" t="s">
        <v>195</v>
      </c>
      <c r="H1440" s="1" t="s">
        <v>74</v>
      </c>
      <c r="I1440" s="1" t="s">
        <v>78</v>
      </c>
      <c r="J1440" s="1">
        <v>111.0</v>
      </c>
      <c r="K1440" s="3">
        <f t="shared" si="1"/>
        <v>0.00009259259259</v>
      </c>
      <c r="L1440" s="4">
        <f t="shared" si="2"/>
        <v>888</v>
      </c>
    </row>
    <row r="1441" ht="15.75" customHeight="1">
      <c r="A1441" s="2">
        <v>45497.0</v>
      </c>
      <c r="B1441" s="3">
        <v>0.775636574074074</v>
      </c>
      <c r="C1441" s="1" t="s">
        <v>181</v>
      </c>
      <c r="D1441" s="1" t="s">
        <v>182</v>
      </c>
      <c r="E1441" s="1" t="s">
        <v>183</v>
      </c>
      <c r="F1441" s="1" t="s">
        <v>80</v>
      </c>
      <c r="G1441" s="1" t="s">
        <v>184</v>
      </c>
      <c r="H1441" s="1" t="s">
        <v>185</v>
      </c>
      <c r="I1441" s="1" t="s">
        <v>90</v>
      </c>
      <c r="J1441" s="1">
        <v>111.0</v>
      </c>
      <c r="K1441" s="3">
        <f t="shared" si="1"/>
        <v>0.00009259259259</v>
      </c>
      <c r="L1441" s="4">
        <f t="shared" si="2"/>
        <v>888</v>
      </c>
    </row>
    <row r="1442" ht="15.75" customHeight="1">
      <c r="A1442" s="2">
        <v>45497.0</v>
      </c>
      <c r="B1442" s="3">
        <v>0.7757291666666667</v>
      </c>
      <c r="C1442" s="1" t="s">
        <v>86</v>
      </c>
      <c r="D1442" s="1" t="s">
        <v>72</v>
      </c>
      <c r="E1442" s="1" t="s">
        <v>158</v>
      </c>
      <c r="F1442" s="1" t="s">
        <v>35</v>
      </c>
      <c r="G1442" s="1" t="s">
        <v>203</v>
      </c>
      <c r="H1442" s="1" t="s">
        <v>74</v>
      </c>
      <c r="I1442" s="1" t="s">
        <v>166</v>
      </c>
      <c r="J1442" s="1">
        <v>111.0</v>
      </c>
      <c r="K1442" s="3">
        <f t="shared" si="1"/>
        <v>0.00009259259259</v>
      </c>
      <c r="L1442" s="4">
        <f t="shared" si="2"/>
        <v>888</v>
      </c>
    </row>
    <row r="1443" ht="15.75" customHeight="1">
      <c r="A1443" s="2">
        <v>45497.0</v>
      </c>
      <c r="B1443" s="3">
        <v>0.7758217592592592</v>
      </c>
      <c r="C1443" s="1" t="s">
        <v>69</v>
      </c>
      <c r="D1443" s="1" t="s">
        <v>177</v>
      </c>
      <c r="E1443" s="1" t="s">
        <v>128</v>
      </c>
      <c r="F1443" s="1" t="s">
        <v>28</v>
      </c>
      <c r="G1443" s="1" t="s">
        <v>259</v>
      </c>
      <c r="H1443" s="1" t="s">
        <v>74</v>
      </c>
      <c r="I1443" s="1" t="s">
        <v>150</v>
      </c>
      <c r="J1443" s="1">
        <v>111.0</v>
      </c>
      <c r="K1443" s="3">
        <f t="shared" si="1"/>
        <v>0.00009259259259</v>
      </c>
      <c r="L1443" s="4">
        <f t="shared" si="2"/>
        <v>888</v>
      </c>
    </row>
    <row r="1444" ht="15.75" customHeight="1">
      <c r="A1444" s="2">
        <v>45497.0</v>
      </c>
      <c r="B1444" s="3">
        <v>0.7759143518518519</v>
      </c>
      <c r="C1444" s="1" t="s">
        <v>150</v>
      </c>
      <c r="D1444" s="1" t="s">
        <v>177</v>
      </c>
      <c r="E1444" s="1" t="s">
        <v>178</v>
      </c>
      <c r="F1444" s="1" t="s">
        <v>28</v>
      </c>
      <c r="G1444" s="1" t="s">
        <v>179</v>
      </c>
      <c r="H1444" s="1" t="s">
        <v>74</v>
      </c>
      <c r="I1444" s="1" t="s">
        <v>143</v>
      </c>
      <c r="J1444" s="1">
        <v>111.0</v>
      </c>
      <c r="K1444" s="3">
        <f t="shared" si="1"/>
        <v>0.00009259259259</v>
      </c>
      <c r="L1444" s="4">
        <f t="shared" si="2"/>
        <v>888</v>
      </c>
    </row>
    <row r="1445" ht="15.75" customHeight="1">
      <c r="A1445" s="2">
        <v>45497.0</v>
      </c>
      <c r="B1445" s="3">
        <v>0.7760069444444445</v>
      </c>
      <c r="C1445" s="1" t="s">
        <v>69</v>
      </c>
      <c r="D1445" s="1" t="s">
        <v>160</v>
      </c>
      <c r="E1445" s="1" t="s">
        <v>209</v>
      </c>
      <c r="F1445" s="1" t="s">
        <v>28</v>
      </c>
      <c r="G1445" s="1" t="s">
        <v>259</v>
      </c>
      <c r="H1445" s="1" t="s">
        <v>74</v>
      </c>
      <c r="I1445" s="1" t="s">
        <v>189</v>
      </c>
      <c r="J1445" s="1">
        <v>111.0</v>
      </c>
      <c r="K1445" s="3">
        <f t="shared" si="1"/>
        <v>0.00009259259259</v>
      </c>
      <c r="L1445" s="4">
        <f t="shared" si="2"/>
        <v>888</v>
      </c>
    </row>
    <row r="1446" ht="15.75" customHeight="1">
      <c r="A1446" s="2">
        <v>45497.0</v>
      </c>
      <c r="B1446" s="3">
        <v>0.776099537037037</v>
      </c>
      <c r="C1446" s="1" t="s">
        <v>150</v>
      </c>
      <c r="D1446" s="1" t="s">
        <v>177</v>
      </c>
      <c r="E1446" s="1" t="s">
        <v>178</v>
      </c>
      <c r="F1446" s="1" t="s">
        <v>28</v>
      </c>
      <c r="G1446" s="1" t="s">
        <v>179</v>
      </c>
      <c r="H1446" s="1" t="s">
        <v>74</v>
      </c>
      <c r="I1446" s="1" t="s">
        <v>248</v>
      </c>
      <c r="J1446" s="1">
        <v>111.0</v>
      </c>
      <c r="K1446" s="3">
        <f t="shared" si="1"/>
        <v>0.00008101851852</v>
      </c>
      <c r="L1446" s="4">
        <f t="shared" si="2"/>
        <v>888</v>
      </c>
    </row>
    <row r="1447" ht="15.75" customHeight="1">
      <c r="A1447" s="2">
        <v>45497.0</v>
      </c>
      <c r="B1447" s="3">
        <v>0.7761805555555555</v>
      </c>
      <c r="C1447" s="1" t="s">
        <v>65</v>
      </c>
      <c r="D1447" s="1" t="s">
        <v>174</v>
      </c>
      <c r="E1447" s="1" t="s">
        <v>175</v>
      </c>
      <c r="F1447" s="1" t="s">
        <v>60</v>
      </c>
      <c r="G1447" s="1" t="s">
        <v>258</v>
      </c>
      <c r="H1447" s="1" t="s">
        <v>62</v>
      </c>
      <c r="I1447" s="1" t="s">
        <v>181</v>
      </c>
      <c r="J1447" s="1">
        <v>111.0</v>
      </c>
      <c r="K1447" s="3">
        <f t="shared" si="1"/>
        <v>0.00009259259259</v>
      </c>
      <c r="L1447" s="4">
        <f t="shared" si="2"/>
        <v>888</v>
      </c>
    </row>
    <row r="1448" ht="15.75" customHeight="1">
      <c r="A1448" s="2">
        <v>45497.0</v>
      </c>
      <c r="B1448" s="3">
        <v>0.7762731481481482</v>
      </c>
      <c r="C1448" s="1" t="s">
        <v>32</v>
      </c>
      <c r="D1448" s="1" t="s">
        <v>177</v>
      </c>
      <c r="E1448" s="1" t="s">
        <v>36</v>
      </c>
      <c r="F1448" s="1" t="s">
        <v>28</v>
      </c>
      <c r="G1448" s="1" t="s">
        <v>257</v>
      </c>
      <c r="H1448" s="1" t="s">
        <v>74</v>
      </c>
      <c r="I1448" s="1" t="s">
        <v>123</v>
      </c>
      <c r="J1448" s="1">
        <v>111.0</v>
      </c>
      <c r="K1448" s="3">
        <f t="shared" si="1"/>
        <v>0.00009259259259</v>
      </c>
      <c r="L1448" s="4">
        <f t="shared" si="2"/>
        <v>888</v>
      </c>
    </row>
    <row r="1449" ht="15.75" customHeight="1">
      <c r="A1449" s="2">
        <v>45497.0</v>
      </c>
      <c r="B1449" s="3">
        <v>0.7763657407407408</v>
      </c>
      <c r="C1449" s="1" t="s">
        <v>32</v>
      </c>
      <c r="D1449" s="1" t="s">
        <v>177</v>
      </c>
      <c r="E1449" s="1" t="s">
        <v>178</v>
      </c>
      <c r="F1449" s="1" t="s">
        <v>28</v>
      </c>
      <c r="G1449" s="1" t="s">
        <v>179</v>
      </c>
      <c r="H1449" s="1" t="s">
        <v>74</v>
      </c>
      <c r="I1449" s="1" t="s">
        <v>26</v>
      </c>
      <c r="J1449" s="1">
        <v>111.0</v>
      </c>
      <c r="K1449" s="3">
        <f t="shared" si="1"/>
        <v>0.00009259259259</v>
      </c>
      <c r="L1449" s="4">
        <f t="shared" si="2"/>
        <v>888</v>
      </c>
    </row>
    <row r="1450" ht="15.75" customHeight="1">
      <c r="A1450" s="2">
        <v>45497.0</v>
      </c>
      <c r="B1450" s="3">
        <v>0.7764583333333334</v>
      </c>
      <c r="C1450" s="1" t="s">
        <v>150</v>
      </c>
      <c r="D1450" s="1" t="s">
        <v>177</v>
      </c>
      <c r="E1450" s="1" t="s">
        <v>178</v>
      </c>
      <c r="F1450" s="1" t="s">
        <v>28</v>
      </c>
      <c r="G1450" s="1" t="s">
        <v>179</v>
      </c>
      <c r="H1450" s="1" t="s">
        <v>74</v>
      </c>
      <c r="I1450" s="1" t="s">
        <v>12</v>
      </c>
      <c r="J1450" s="1">
        <v>111.0</v>
      </c>
      <c r="K1450" s="3">
        <f t="shared" si="1"/>
        <v>0.00009259259259</v>
      </c>
      <c r="L1450" s="4">
        <f t="shared" si="2"/>
        <v>888</v>
      </c>
    </row>
    <row r="1451" ht="15.75" customHeight="1">
      <c r="A1451" s="2">
        <v>45497.0</v>
      </c>
      <c r="B1451" s="3">
        <v>0.7765509259259259</v>
      </c>
      <c r="C1451" s="1" t="s">
        <v>150</v>
      </c>
      <c r="D1451" s="1" t="s">
        <v>177</v>
      </c>
      <c r="E1451" s="1" t="s">
        <v>178</v>
      </c>
      <c r="F1451" s="1" t="s">
        <v>28</v>
      </c>
      <c r="G1451" s="1" t="s">
        <v>179</v>
      </c>
      <c r="H1451" s="1" t="s">
        <v>74</v>
      </c>
      <c r="I1451" s="1" t="s">
        <v>283</v>
      </c>
      <c r="J1451" s="1">
        <v>111.0</v>
      </c>
      <c r="K1451" s="3">
        <f t="shared" si="1"/>
        <v>0.00009259259259</v>
      </c>
      <c r="L1451" s="4">
        <f t="shared" si="2"/>
        <v>888</v>
      </c>
    </row>
    <row r="1452" ht="15.75" customHeight="1">
      <c r="A1452" s="2">
        <v>45497.0</v>
      </c>
      <c r="B1452" s="3">
        <v>0.7766435185185184</v>
      </c>
      <c r="C1452" s="1" t="s">
        <v>204</v>
      </c>
      <c r="D1452" s="1" t="s">
        <v>189</v>
      </c>
      <c r="E1452" s="1" t="s">
        <v>205</v>
      </c>
      <c r="F1452" s="1" t="s">
        <v>35</v>
      </c>
      <c r="G1452" s="1" t="s">
        <v>206</v>
      </c>
      <c r="H1452" s="1" t="s">
        <v>185</v>
      </c>
      <c r="I1452" s="1" t="s">
        <v>84</v>
      </c>
      <c r="J1452" s="1">
        <v>111.0</v>
      </c>
      <c r="K1452" s="3">
        <f t="shared" si="1"/>
        <v>0.00009259259259</v>
      </c>
      <c r="L1452" s="4">
        <f t="shared" si="2"/>
        <v>888</v>
      </c>
    </row>
    <row r="1453" ht="15.75" customHeight="1">
      <c r="A1453" s="2">
        <v>45497.0</v>
      </c>
      <c r="B1453" s="3">
        <v>0.7767361111111111</v>
      </c>
      <c r="C1453" s="1" t="s">
        <v>163</v>
      </c>
      <c r="D1453" s="1" t="s">
        <v>201</v>
      </c>
      <c r="E1453" s="1" t="s">
        <v>162</v>
      </c>
      <c r="F1453" s="1" t="s">
        <v>35</v>
      </c>
      <c r="G1453" s="1" t="s">
        <v>202</v>
      </c>
      <c r="H1453" s="1" t="s">
        <v>185</v>
      </c>
      <c r="I1453" s="1" t="s">
        <v>163</v>
      </c>
      <c r="J1453" s="1">
        <v>111.0</v>
      </c>
      <c r="K1453" s="3">
        <f t="shared" si="1"/>
        <v>0.00009259259259</v>
      </c>
      <c r="L1453" s="4">
        <f t="shared" si="2"/>
        <v>888</v>
      </c>
    </row>
    <row r="1454" ht="15.75" customHeight="1">
      <c r="A1454" s="2">
        <v>45497.0</v>
      </c>
      <c r="B1454" s="3">
        <v>0.7768287037037037</v>
      </c>
      <c r="C1454" s="1" t="s">
        <v>71</v>
      </c>
      <c r="D1454" s="1" t="s">
        <v>72</v>
      </c>
      <c r="E1454" s="1" t="s">
        <v>36</v>
      </c>
      <c r="F1454" s="1" t="s">
        <v>28</v>
      </c>
      <c r="G1454" s="1" t="s">
        <v>73</v>
      </c>
      <c r="H1454" s="1" t="s">
        <v>74</v>
      </c>
      <c r="I1454" s="1" t="s">
        <v>251</v>
      </c>
      <c r="J1454" s="1">
        <v>111.0</v>
      </c>
      <c r="K1454" s="3">
        <f t="shared" si="1"/>
        <v>0.0001041666667</v>
      </c>
      <c r="L1454" s="4">
        <f t="shared" si="2"/>
        <v>888</v>
      </c>
    </row>
    <row r="1455" ht="15.75" customHeight="1">
      <c r="A1455" s="2">
        <v>45497.0</v>
      </c>
      <c r="B1455" s="3">
        <v>0.7769328703703704</v>
      </c>
      <c r="C1455" s="1" t="s">
        <v>204</v>
      </c>
      <c r="D1455" s="1" t="s">
        <v>189</v>
      </c>
      <c r="E1455" s="1" t="s">
        <v>205</v>
      </c>
      <c r="F1455" s="1" t="s">
        <v>35</v>
      </c>
      <c r="G1455" s="1" t="s">
        <v>206</v>
      </c>
      <c r="H1455" s="1" t="s">
        <v>185</v>
      </c>
      <c r="I1455" s="1" t="s">
        <v>35</v>
      </c>
      <c r="J1455" s="1">
        <v>111.0</v>
      </c>
      <c r="K1455" s="3">
        <f t="shared" si="1"/>
        <v>0.0001041666667</v>
      </c>
      <c r="L1455" s="4">
        <f t="shared" si="2"/>
        <v>888</v>
      </c>
    </row>
    <row r="1456" ht="15.75" customHeight="1">
      <c r="A1456" s="2">
        <v>45497.0</v>
      </c>
      <c r="B1456" s="3">
        <v>0.777037037037037</v>
      </c>
      <c r="C1456" s="1" t="s">
        <v>150</v>
      </c>
      <c r="D1456" s="1" t="s">
        <v>177</v>
      </c>
      <c r="E1456" s="1" t="s">
        <v>178</v>
      </c>
      <c r="F1456" s="1" t="s">
        <v>28</v>
      </c>
      <c r="G1456" s="1" t="s">
        <v>179</v>
      </c>
      <c r="H1456" s="1" t="s">
        <v>74</v>
      </c>
      <c r="I1456" s="1" t="s">
        <v>26</v>
      </c>
      <c r="J1456" s="1">
        <v>111.0</v>
      </c>
      <c r="K1456" s="3">
        <f t="shared" si="1"/>
        <v>0.00009259259259</v>
      </c>
      <c r="L1456" s="4">
        <f t="shared" si="2"/>
        <v>888</v>
      </c>
    </row>
    <row r="1457" ht="15.75" customHeight="1">
      <c r="A1457" s="2">
        <v>45497.0</v>
      </c>
      <c r="B1457" s="3">
        <v>0.7771296296296296</v>
      </c>
      <c r="C1457" s="1" t="s">
        <v>54</v>
      </c>
      <c r="D1457" s="1" t="s">
        <v>72</v>
      </c>
      <c r="E1457" s="1" t="s">
        <v>158</v>
      </c>
      <c r="F1457" s="1" t="s">
        <v>35</v>
      </c>
      <c r="G1457" s="1" t="s">
        <v>203</v>
      </c>
      <c r="H1457" s="1" t="s">
        <v>74</v>
      </c>
      <c r="I1457" s="1" t="s">
        <v>83</v>
      </c>
      <c r="J1457" s="1">
        <v>111.0</v>
      </c>
      <c r="K1457" s="3">
        <f t="shared" si="1"/>
        <v>0.00009259259259</v>
      </c>
      <c r="L1457" s="4">
        <f t="shared" si="2"/>
        <v>888</v>
      </c>
    </row>
    <row r="1458" ht="15.75" customHeight="1">
      <c r="A1458" s="2">
        <v>45497.0</v>
      </c>
      <c r="B1458" s="3">
        <v>0.7772222222222221</v>
      </c>
      <c r="C1458" s="1" t="s">
        <v>86</v>
      </c>
      <c r="D1458" s="1" t="s">
        <v>72</v>
      </c>
      <c r="E1458" s="1" t="s">
        <v>158</v>
      </c>
      <c r="F1458" s="1" t="s">
        <v>28</v>
      </c>
      <c r="G1458" s="1" t="s">
        <v>73</v>
      </c>
      <c r="H1458" s="1" t="s">
        <v>74</v>
      </c>
      <c r="I1458" s="1" t="s">
        <v>239</v>
      </c>
      <c r="J1458" s="1">
        <v>111.0</v>
      </c>
      <c r="K1458" s="3">
        <f t="shared" si="1"/>
        <v>0.00009259259259</v>
      </c>
      <c r="L1458" s="4">
        <f t="shared" si="2"/>
        <v>888</v>
      </c>
    </row>
    <row r="1459" ht="15.75" customHeight="1">
      <c r="A1459" s="2">
        <v>45497.0</v>
      </c>
      <c r="B1459" s="3">
        <v>0.7773148148148148</v>
      </c>
      <c r="C1459" s="1" t="s">
        <v>71</v>
      </c>
      <c r="D1459" s="1" t="s">
        <v>72</v>
      </c>
      <c r="E1459" s="1" t="s">
        <v>36</v>
      </c>
      <c r="F1459" s="1" t="s">
        <v>28</v>
      </c>
      <c r="G1459" s="1" t="s">
        <v>257</v>
      </c>
      <c r="H1459" s="1" t="s">
        <v>74</v>
      </c>
      <c r="I1459" s="1" t="s">
        <v>273</v>
      </c>
      <c r="J1459" s="1">
        <v>111.0</v>
      </c>
      <c r="K1459" s="3">
        <f t="shared" si="1"/>
        <v>0.00009259259259</v>
      </c>
      <c r="L1459" s="4">
        <f t="shared" si="2"/>
        <v>888</v>
      </c>
    </row>
    <row r="1460" ht="15.75" customHeight="1">
      <c r="A1460" s="2">
        <v>45497.0</v>
      </c>
      <c r="B1460" s="3">
        <v>0.7774074074074074</v>
      </c>
      <c r="C1460" s="1" t="s">
        <v>32</v>
      </c>
      <c r="D1460" s="1" t="s">
        <v>177</v>
      </c>
      <c r="E1460" s="1" t="s">
        <v>178</v>
      </c>
      <c r="F1460" s="1" t="s">
        <v>28</v>
      </c>
      <c r="G1460" s="1" t="s">
        <v>179</v>
      </c>
      <c r="H1460" s="1" t="s">
        <v>74</v>
      </c>
      <c r="I1460" s="1" t="s">
        <v>77</v>
      </c>
      <c r="J1460" s="1">
        <v>111.0</v>
      </c>
      <c r="K1460" s="3">
        <f t="shared" si="1"/>
        <v>0.00009259259259</v>
      </c>
      <c r="L1460" s="4">
        <f t="shared" si="2"/>
        <v>888</v>
      </c>
    </row>
    <row r="1461" ht="15.75" customHeight="1">
      <c r="A1461" s="2">
        <v>45497.0</v>
      </c>
      <c r="B1461" s="3">
        <v>0.7775</v>
      </c>
      <c r="C1461" s="1" t="s">
        <v>150</v>
      </c>
      <c r="D1461" s="1" t="s">
        <v>177</v>
      </c>
      <c r="E1461" s="1" t="s">
        <v>128</v>
      </c>
      <c r="F1461" s="1" t="s">
        <v>28</v>
      </c>
      <c r="G1461" s="1" t="s">
        <v>187</v>
      </c>
      <c r="H1461" s="1" t="s">
        <v>74</v>
      </c>
      <c r="I1461" s="1" t="s">
        <v>147</v>
      </c>
      <c r="J1461" s="1">
        <v>111.0</v>
      </c>
      <c r="K1461" s="3">
        <f t="shared" si="1"/>
        <v>0.00008101851852</v>
      </c>
      <c r="L1461" s="4">
        <f t="shared" si="2"/>
        <v>888</v>
      </c>
    </row>
    <row r="1462" ht="15.75" customHeight="1">
      <c r="A1462" s="2">
        <v>45497.0</v>
      </c>
      <c r="B1462" s="3">
        <v>0.7775810185185185</v>
      </c>
      <c r="C1462" s="1" t="s">
        <v>71</v>
      </c>
      <c r="D1462" s="1" t="s">
        <v>72</v>
      </c>
      <c r="E1462" s="1" t="s">
        <v>36</v>
      </c>
      <c r="F1462" s="1" t="s">
        <v>28</v>
      </c>
      <c r="G1462" s="1" t="s">
        <v>73</v>
      </c>
      <c r="H1462" s="1" t="s">
        <v>74</v>
      </c>
      <c r="I1462" s="1" t="s">
        <v>21</v>
      </c>
      <c r="J1462" s="1">
        <v>111.0</v>
      </c>
      <c r="K1462" s="3">
        <f t="shared" si="1"/>
        <v>0.00009259259259</v>
      </c>
      <c r="L1462" s="4">
        <f t="shared" si="2"/>
        <v>888</v>
      </c>
    </row>
    <row r="1463" ht="15.75" customHeight="1">
      <c r="A1463" s="2">
        <v>45497.0</v>
      </c>
      <c r="B1463" s="3">
        <v>0.7776736111111111</v>
      </c>
      <c r="C1463" s="1" t="s">
        <v>84</v>
      </c>
      <c r="D1463" s="1" t="s">
        <v>189</v>
      </c>
      <c r="E1463" s="1" t="s">
        <v>205</v>
      </c>
      <c r="F1463" s="1" t="s">
        <v>35</v>
      </c>
      <c r="G1463" s="1" t="s">
        <v>191</v>
      </c>
      <c r="H1463" s="1" t="s">
        <v>185</v>
      </c>
      <c r="I1463" s="1" t="s">
        <v>60</v>
      </c>
      <c r="J1463" s="1">
        <v>111.0</v>
      </c>
      <c r="K1463" s="3">
        <f t="shared" si="1"/>
        <v>0.00009259259259</v>
      </c>
      <c r="L1463" s="4">
        <f t="shared" si="2"/>
        <v>888</v>
      </c>
    </row>
    <row r="1464" ht="15.75" customHeight="1">
      <c r="A1464" s="2">
        <v>45497.0</v>
      </c>
      <c r="B1464" s="3">
        <v>0.7777662037037038</v>
      </c>
      <c r="C1464" s="1" t="s">
        <v>57</v>
      </c>
      <c r="D1464" s="1" t="s">
        <v>58</v>
      </c>
      <c r="E1464" s="1" t="s">
        <v>59</v>
      </c>
      <c r="F1464" s="1" t="s">
        <v>60</v>
      </c>
      <c r="G1464" s="1" t="s">
        <v>172</v>
      </c>
      <c r="H1464" s="1" t="s">
        <v>62</v>
      </c>
      <c r="I1464" s="1" t="s">
        <v>67</v>
      </c>
      <c r="J1464" s="1">
        <v>111.0</v>
      </c>
      <c r="K1464" s="3">
        <f t="shared" si="1"/>
        <v>0.00009259259259</v>
      </c>
      <c r="L1464" s="4">
        <f t="shared" si="2"/>
        <v>888</v>
      </c>
    </row>
    <row r="1465" ht="15.75" customHeight="1">
      <c r="A1465" s="2">
        <v>45497.0</v>
      </c>
      <c r="B1465" s="3">
        <v>0.7778587962962963</v>
      </c>
      <c r="C1465" s="1" t="s">
        <v>106</v>
      </c>
      <c r="D1465" s="1" t="s">
        <v>174</v>
      </c>
      <c r="E1465" s="1" t="s">
        <v>215</v>
      </c>
      <c r="F1465" s="1" t="s">
        <v>60</v>
      </c>
      <c r="G1465" s="1" t="s">
        <v>258</v>
      </c>
      <c r="H1465" s="1" t="s">
        <v>62</v>
      </c>
      <c r="I1465" s="1" t="s">
        <v>96</v>
      </c>
      <c r="J1465" s="1">
        <v>111.0</v>
      </c>
      <c r="K1465" s="3">
        <f t="shared" si="1"/>
        <v>0.00009259259259</v>
      </c>
      <c r="L1465" s="4">
        <f t="shared" si="2"/>
        <v>888</v>
      </c>
    </row>
    <row r="1466" ht="15.75" customHeight="1">
      <c r="A1466" s="2">
        <v>45497.0</v>
      </c>
      <c r="B1466" s="3">
        <v>0.7779513888888889</v>
      </c>
      <c r="C1466" s="1" t="s">
        <v>65</v>
      </c>
      <c r="D1466" s="1" t="s">
        <v>174</v>
      </c>
      <c r="E1466" s="1" t="s">
        <v>175</v>
      </c>
      <c r="F1466" s="1" t="s">
        <v>60</v>
      </c>
      <c r="G1466" s="1" t="s">
        <v>258</v>
      </c>
      <c r="H1466" s="1" t="s">
        <v>62</v>
      </c>
      <c r="I1466" s="1" t="s">
        <v>273</v>
      </c>
      <c r="J1466" s="1">
        <v>111.0</v>
      </c>
      <c r="K1466" s="3">
        <f t="shared" si="1"/>
        <v>0.0001041666667</v>
      </c>
      <c r="L1466" s="4">
        <f t="shared" si="2"/>
        <v>888</v>
      </c>
    </row>
    <row r="1467" ht="15.75" customHeight="1">
      <c r="A1467" s="2">
        <v>45497.0</v>
      </c>
      <c r="B1467" s="3">
        <v>0.7780555555555555</v>
      </c>
      <c r="C1467" s="1" t="s">
        <v>163</v>
      </c>
      <c r="D1467" s="1" t="s">
        <v>201</v>
      </c>
      <c r="E1467" s="1" t="s">
        <v>196</v>
      </c>
      <c r="F1467" s="1" t="s">
        <v>35</v>
      </c>
      <c r="G1467" s="1" t="s">
        <v>202</v>
      </c>
      <c r="H1467" s="1" t="s">
        <v>185</v>
      </c>
      <c r="I1467" s="1" t="s">
        <v>272</v>
      </c>
      <c r="J1467" s="1">
        <v>111.0</v>
      </c>
      <c r="K1467" s="3">
        <f t="shared" si="1"/>
        <v>0.00009259259259</v>
      </c>
      <c r="L1467" s="4">
        <f t="shared" si="2"/>
        <v>888</v>
      </c>
    </row>
    <row r="1468" ht="15.75" customHeight="1">
      <c r="A1468" s="2">
        <v>45497.0</v>
      </c>
      <c r="B1468" s="3">
        <v>0.7781481481481481</v>
      </c>
      <c r="C1468" s="1" t="s">
        <v>32</v>
      </c>
      <c r="D1468" s="1" t="s">
        <v>177</v>
      </c>
      <c r="E1468" s="1" t="s">
        <v>36</v>
      </c>
      <c r="F1468" s="1" t="s">
        <v>28</v>
      </c>
      <c r="G1468" s="1" t="s">
        <v>257</v>
      </c>
      <c r="H1468" s="1" t="s">
        <v>74</v>
      </c>
      <c r="I1468" s="1" t="s">
        <v>285</v>
      </c>
      <c r="J1468" s="1">
        <v>111.0</v>
      </c>
      <c r="K1468" s="3">
        <f t="shared" si="1"/>
        <v>0.00009259259259</v>
      </c>
      <c r="L1468" s="4">
        <f t="shared" si="2"/>
        <v>888</v>
      </c>
    </row>
    <row r="1469" ht="15.75" customHeight="1">
      <c r="A1469" s="2">
        <v>45497.0</v>
      </c>
      <c r="B1469" s="3">
        <v>0.7782407407407407</v>
      </c>
      <c r="C1469" s="1" t="s">
        <v>65</v>
      </c>
      <c r="D1469" s="1" t="s">
        <v>174</v>
      </c>
      <c r="E1469" s="1" t="s">
        <v>175</v>
      </c>
      <c r="F1469" s="1" t="s">
        <v>60</v>
      </c>
      <c r="G1469" s="1" t="s">
        <v>176</v>
      </c>
      <c r="H1469" s="1" t="s">
        <v>62</v>
      </c>
      <c r="I1469" s="1" t="s">
        <v>38</v>
      </c>
      <c r="J1469" s="1">
        <v>111.0</v>
      </c>
      <c r="K1469" s="3">
        <f t="shared" si="1"/>
        <v>0.00009259259259</v>
      </c>
      <c r="L1469" s="4">
        <f t="shared" si="2"/>
        <v>888</v>
      </c>
    </row>
    <row r="1470" ht="15.75" customHeight="1">
      <c r="A1470" s="2">
        <v>45497.0</v>
      </c>
      <c r="B1470" s="3">
        <v>0.7783333333333333</v>
      </c>
      <c r="C1470" s="1" t="s">
        <v>25</v>
      </c>
      <c r="D1470" s="1" t="s">
        <v>160</v>
      </c>
      <c r="E1470" s="1" t="s">
        <v>209</v>
      </c>
      <c r="F1470" s="1" t="s">
        <v>28</v>
      </c>
      <c r="G1470" s="1" t="s">
        <v>210</v>
      </c>
      <c r="H1470" s="1" t="s">
        <v>74</v>
      </c>
      <c r="I1470" s="1" t="s">
        <v>302</v>
      </c>
      <c r="J1470" s="1">
        <v>111.0</v>
      </c>
      <c r="K1470" s="3">
        <f t="shared" si="1"/>
        <v>0.00009259259259</v>
      </c>
      <c r="L1470" s="4">
        <f t="shared" si="2"/>
        <v>888</v>
      </c>
    </row>
    <row r="1471" ht="15.75" customHeight="1">
      <c r="A1471" s="2">
        <v>45497.0</v>
      </c>
      <c r="B1471" s="3">
        <v>0.778425925925926</v>
      </c>
      <c r="C1471" s="1" t="s">
        <v>76</v>
      </c>
      <c r="D1471" s="1" t="s">
        <v>77</v>
      </c>
      <c r="E1471" s="1" t="s">
        <v>78</v>
      </c>
      <c r="F1471" s="1" t="s">
        <v>21</v>
      </c>
      <c r="G1471" s="1" t="s">
        <v>79</v>
      </c>
      <c r="H1471" s="1" t="s">
        <v>80</v>
      </c>
      <c r="I1471" s="1" t="s">
        <v>96</v>
      </c>
      <c r="J1471" s="1">
        <v>111.0</v>
      </c>
      <c r="K1471" s="3">
        <f t="shared" si="1"/>
        <v>0.00009259259259</v>
      </c>
      <c r="L1471" s="4">
        <f t="shared" si="2"/>
        <v>888</v>
      </c>
    </row>
    <row r="1472" ht="15.75" customHeight="1">
      <c r="A1472" s="2">
        <v>45497.0</v>
      </c>
      <c r="B1472" s="3">
        <v>0.7785185185185185</v>
      </c>
      <c r="C1472" s="1" t="s">
        <v>106</v>
      </c>
      <c r="D1472" s="1" t="s">
        <v>174</v>
      </c>
      <c r="E1472" s="1" t="s">
        <v>215</v>
      </c>
      <c r="F1472" s="1" t="s">
        <v>60</v>
      </c>
      <c r="G1472" s="1" t="s">
        <v>258</v>
      </c>
      <c r="H1472" s="1" t="s">
        <v>62</v>
      </c>
      <c r="I1472" s="1" t="s">
        <v>54</v>
      </c>
      <c r="J1472" s="1">
        <v>111.0</v>
      </c>
      <c r="K1472" s="3">
        <f t="shared" si="1"/>
        <v>0.00009259259259</v>
      </c>
      <c r="L1472" s="4">
        <f t="shared" si="2"/>
        <v>888</v>
      </c>
    </row>
    <row r="1473" ht="15.75" customHeight="1">
      <c r="A1473" s="2">
        <v>45497.0</v>
      </c>
      <c r="B1473" s="3">
        <v>0.7786111111111111</v>
      </c>
      <c r="C1473" s="1" t="s">
        <v>150</v>
      </c>
      <c r="D1473" s="1" t="s">
        <v>177</v>
      </c>
      <c r="E1473" s="1" t="s">
        <v>178</v>
      </c>
      <c r="F1473" s="1" t="s">
        <v>28</v>
      </c>
      <c r="G1473" s="1" t="s">
        <v>179</v>
      </c>
      <c r="H1473" s="1" t="s">
        <v>74</v>
      </c>
      <c r="I1473" s="1" t="s">
        <v>232</v>
      </c>
      <c r="J1473" s="1">
        <v>111.0</v>
      </c>
      <c r="K1473" s="3">
        <f t="shared" si="1"/>
        <v>0.00009259259259</v>
      </c>
      <c r="L1473" s="4">
        <f t="shared" si="2"/>
        <v>888</v>
      </c>
    </row>
    <row r="1474" ht="15.75" customHeight="1">
      <c r="A1474" s="2">
        <v>45497.0</v>
      </c>
      <c r="B1474" s="3">
        <v>0.7787037037037038</v>
      </c>
      <c r="C1474" s="1" t="s">
        <v>106</v>
      </c>
      <c r="D1474" s="1" t="s">
        <v>174</v>
      </c>
      <c r="E1474" s="1" t="s">
        <v>215</v>
      </c>
      <c r="F1474" s="1" t="s">
        <v>60</v>
      </c>
      <c r="G1474" s="1" t="s">
        <v>258</v>
      </c>
      <c r="H1474" s="1" t="s">
        <v>62</v>
      </c>
      <c r="I1474" s="1" t="s">
        <v>280</v>
      </c>
      <c r="J1474" s="1">
        <v>111.0</v>
      </c>
      <c r="K1474" s="3">
        <f t="shared" si="1"/>
        <v>0.00009259259259</v>
      </c>
      <c r="L1474" s="4">
        <f t="shared" si="2"/>
        <v>888</v>
      </c>
    </row>
    <row r="1475" ht="15.75" customHeight="1">
      <c r="A1475" s="2">
        <v>45497.0</v>
      </c>
      <c r="B1475" s="3">
        <v>0.7787962962962963</v>
      </c>
      <c r="C1475" s="1" t="s">
        <v>65</v>
      </c>
      <c r="D1475" s="1" t="s">
        <v>174</v>
      </c>
      <c r="E1475" s="1" t="s">
        <v>175</v>
      </c>
      <c r="F1475" s="1" t="s">
        <v>60</v>
      </c>
      <c r="G1475" s="1" t="s">
        <v>258</v>
      </c>
      <c r="H1475" s="1" t="s">
        <v>62</v>
      </c>
      <c r="I1475" s="1" t="s">
        <v>250</v>
      </c>
      <c r="J1475" s="1">
        <v>111.0</v>
      </c>
      <c r="K1475" s="3">
        <f t="shared" si="1"/>
        <v>0.00009259259259</v>
      </c>
      <c r="L1475" s="4">
        <f t="shared" si="2"/>
        <v>888</v>
      </c>
    </row>
    <row r="1476" ht="15.75" customHeight="1">
      <c r="A1476" s="2">
        <v>45497.0</v>
      </c>
      <c r="B1476" s="3">
        <v>0.778888888888889</v>
      </c>
      <c r="C1476" s="1" t="s">
        <v>150</v>
      </c>
      <c r="D1476" s="1" t="s">
        <v>177</v>
      </c>
      <c r="E1476" s="1" t="s">
        <v>178</v>
      </c>
      <c r="F1476" s="1" t="s">
        <v>28</v>
      </c>
      <c r="G1476" s="1" t="s">
        <v>179</v>
      </c>
      <c r="H1476" s="1" t="s">
        <v>74</v>
      </c>
      <c r="I1476" s="1" t="s">
        <v>58</v>
      </c>
      <c r="J1476" s="1">
        <v>111.0</v>
      </c>
      <c r="K1476" s="3">
        <f t="shared" si="1"/>
        <v>0.00009259259259</v>
      </c>
      <c r="L1476" s="4">
        <f t="shared" si="2"/>
        <v>888</v>
      </c>
    </row>
    <row r="1477" ht="15.75" customHeight="1">
      <c r="A1477" s="2">
        <v>45497.0</v>
      </c>
      <c r="B1477" s="3">
        <v>0.7789814814814814</v>
      </c>
      <c r="C1477" s="1" t="s">
        <v>150</v>
      </c>
      <c r="D1477" s="1" t="s">
        <v>177</v>
      </c>
      <c r="E1477" s="1" t="s">
        <v>128</v>
      </c>
      <c r="F1477" s="1" t="s">
        <v>28</v>
      </c>
      <c r="G1477" s="1" t="s">
        <v>187</v>
      </c>
      <c r="H1477" s="1" t="s">
        <v>74</v>
      </c>
      <c r="I1477" s="1" t="s">
        <v>156</v>
      </c>
      <c r="J1477" s="1">
        <v>111.0</v>
      </c>
      <c r="K1477" s="3">
        <f t="shared" si="1"/>
        <v>0.00009259259259</v>
      </c>
      <c r="L1477" s="4">
        <f t="shared" si="2"/>
        <v>888</v>
      </c>
    </row>
    <row r="1478" ht="15.75" customHeight="1">
      <c r="A1478" s="2">
        <v>45497.0</v>
      </c>
      <c r="B1478" s="3">
        <v>0.779074074074074</v>
      </c>
      <c r="C1478" s="1" t="s">
        <v>25</v>
      </c>
      <c r="D1478" s="1" t="s">
        <v>160</v>
      </c>
      <c r="E1478" s="1" t="s">
        <v>209</v>
      </c>
      <c r="F1478" s="1" t="s">
        <v>28</v>
      </c>
      <c r="G1478" s="1" t="s">
        <v>210</v>
      </c>
      <c r="H1478" s="1" t="s">
        <v>74</v>
      </c>
      <c r="I1478" s="1" t="s">
        <v>12</v>
      </c>
      <c r="J1478" s="1">
        <v>111.0</v>
      </c>
      <c r="K1478" s="3">
        <f t="shared" si="1"/>
        <v>0.00009259259259</v>
      </c>
      <c r="L1478" s="4">
        <f t="shared" si="2"/>
        <v>888</v>
      </c>
    </row>
    <row r="1479" ht="15.75" customHeight="1">
      <c r="A1479" s="2">
        <v>45497.0</v>
      </c>
      <c r="B1479" s="3">
        <v>0.7791666666666667</v>
      </c>
      <c r="C1479" s="1" t="s">
        <v>143</v>
      </c>
      <c r="D1479" s="1" t="s">
        <v>177</v>
      </c>
      <c r="E1479" s="1" t="s">
        <v>128</v>
      </c>
      <c r="F1479" s="1" t="s">
        <v>28</v>
      </c>
      <c r="G1479" s="1" t="s">
        <v>187</v>
      </c>
      <c r="H1479" s="1" t="s">
        <v>74</v>
      </c>
      <c r="I1479" s="1" t="s">
        <v>148</v>
      </c>
      <c r="J1479" s="1">
        <v>111.0</v>
      </c>
      <c r="K1479" s="3">
        <f t="shared" si="1"/>
        <v>0.0001157407407</v>
      </c>
      <c r="L1479" s="4">
        <f t="shared" si="2"/>
        <v>888</v>
      </c>
    </row>
    <row r="1480" ht="15.75" customHeight="1">
      <c r="A1480" s="2">
        <v>45497.0</v>
      </c>
      <c r="B1480" s="3">
        <v>0.7792824074074075</v>
      </c>
      <c r="C1480" s="1" t="s">
        <v>48</v>
      </c>
      <c r="D1480" s="1" t="s">
        <v>77</v>
      </c>
      <c r="E1480" s="1" t="s">
        <v>163</v>
      </c>
      <c r="F1480" s="1" t="s">
        <v>21</v>
      </c>
      <c r="G1480" s="1" t="s">
        <v>79</v>
      </c>
      <c r="H1480" s="1" t="s">
        <v>80</v>
      </c>
      <c r="I1480" s="1" t="s">
        <v>178</v>
      </c>
      <c r="J1480" s="1">
        <v>111.0</v>
      </c>
      <c r="K1480" s="3">
        <f t="shared" si="1"/>
        <v>0.00009259259259</v>
      </c>
      <c r="L1480" s="4">
        <f t="shared" si="2"/>
        <v>888</v>
      </c>
    </row>
    <row r="1481" ht="15.75" customHeight="1">
      <c r="A1481" s="2">
        <v>45497.0</v>
      </c>
      <c r="B1481" s="3">
        <v>0.7793749999999999</v>
      </c>
      <c r="C1481" s="1" t="s">
        <v>71</v>
      </c>
      <c r="D1481" s="1" t="s">
        <v>72</v>
      </c>
      <c r="E1481" s="1" t="s">
        <v>36</v>
      </c>
      <c r="F1481" s="1" t="s">
        <v>28</v>
      </c>
      <c r="G1481" s="1" t="s">
        <v>257</v>
      </c>
      <c r="H1481" s="1" t="s">
        <v>74</v>
      </c>
      <c r="I1481" s="1" t="s">
        <v>17</v>
      </c>
      <c r="J1481" s="1">
        <v>111.0</v>
      </c>
      <c r="K1481" s="3">
        <f t="shared" si="1"/>
        <v>0.00009259259259</v>
      </c>
      <c r="L1481" s="4">
        <f t="shared" si="2"/>
        <v>888</v>
      </c>
    </row>
    <row r="1482" ht="15.75" customHeight="1">
      <c r="A1482" s="2">
        <v>45497.0</v>
      </c>
      <c r="B1482" s="3">
        <v>0.7794675925925926</v>
      </c>
      <c r="C1482" s="1" t="s">
        <v>90</v>
      </c>
      <c r="D1482" s="1" t="s">
        <v>201</v>
      </c>
      <c r="E1482" s="1" t="s">
        <v>211</v>
      </c>
      <c r="F1482" s="1" t="s">
        <v>35</v>
      </c>
      <c r="G1482" s="1" t="s">
        <v>212</v>
      </c>
      <c r="H1482" s="1" t="s">
        <v>185</v>
      </c>
      <c r="I1482" s="1" t="s">
        <v>86</v>
      </c>
      <c r="J1482" s="1">
        <v>111.0</v>
      </c>
      <c r="K1482" s="3">
        <f t="shared" si="1"/>
        <v>0.00009259259259</v>
      </c>
      <c r="L1482" s="4">
        <f t="shared" si="2"/>
        <v>888</v>
      </c>
    </row>
    <row r="1483" ht="15.75" customHeight="1">
      <c r="A1483" s="2">
        <v>45497.0</v>
      </c>
      <c r="B1483" s="3">
        <v>0.7795601851851851</v>
      </c>
      <c r="C1483" s="1" t="s">
        <v>150</v>
      </c>
      <c r="D1483" s="1" t="s">
        <v>177</v>
      </c>
      <c r="E1483" s="1" t="s">
        <v>128</v>
      </c>
      <c r="F1483" s="1" t="s">
        <v>28</v>
      </c>
      <c r="G1483" s="1" t="s">
        <v>187</v>
      </c>
      <c r="H1483" s="1" t="s">
        <v>74</v>
      </c>
      <c r="I1483" s="1" t="s">
        <v>90</v>
      </c>
      <c r="J1483" s="1">
        <v>111.0</v>
      </c>
      <c r="K1483" s="3">
        <f t="shared" si="1"/>
        <v>0.00009259259259</v>
      </c>
      <c r="L1483" s="4">
        <f t="shared" si="2"/>
        <v>888</v>
      </c>
    </row>
    <row r="1484" ht="15.75" customHeight="1">
      <c r="A1484" s="2">
        <v>45497.0</v>
      </c>
      <c r="B1484" s="3">
        <v>0.7796527777777778</v>
      </c>
      <c r="C1484" s="1" t="s">
        <v>143</v>
      </c>
      <c r="D1484" s="1" t="s">
        <v>177</v>
      </c>
      <c r="E1484" s="1" t="s">
        <v>128</v>
      </c>
      <c r="F1484" s="1" t="s">
        <v>28</v>
      </c>
      <c r="G1484" s="1" t="s">
        <v>187</v>
      </c>
      <c r="H1484" s="1" t="s">
        <v>74</v>
      </c>
      <c r="I1484" s="1" t="s">
        <v>115</v>
      </c>
      <c r="J1484" s="1">
        <v>111.0</v>
      </c>
      <c r="K1484" s="3">
        <f t="shared" si="1"/>
        <v>0.00009259259259</v>
      </c>
      <c r="L1484" s="4">
        <f t="shared" si="2"/>
        <v>888</v>
      </c>
    </row>
    <row r="1485" ht="15.75" customHeight="1">
      <c r="A1485" s="2">
        <v>45497.0</v>
      </c>
      <c r="B1485" s="3">
        <v>0.7797453703703704</v>
      </c>
      <c r="C1485" s="1" t="s">
        <v>65</v>
      </c>
      <c r="D1485" s="1" t="s">
        <v>174</v>
      </c>
      <c r="E1485" s="1" t="s">
        <v>175</v>
      </c>
      <c r="F1485" s="1" t="s">
        <v>60</v>
      </c>
      <c r="G1485" s="1" t="s">
        <v>176</v>
      </c>
      <c r="H1485" s="1" t="s">
        <v>62</v>
      </c>
      <c r="I1485" s="1" t="s">
        <v>300</v>
      </c>
      <c r="J1485" s="1">
        <v>111.0</v>
      </c>
      <c r="K1485" s="3">
        <f t="shared" si="1"/>
        <v>0.00009259259259</v>
      </c>
      <c r="L1485" s="4">
        <f t="shared" si="2"/>
        <v>888</v>
      </c>
    </row>
    <row r="1486" ht="15.75" customHeight="1">
      <c r="A1486" s="2">
        <v>45497.0</v>
      </c>
      <c r="B1486" s="3">
        <v>0.7798379629629629</v>
      </c>
      <c r="C1486" s="1" t="s">
        <v>143</v>
      </c>
      <c r="D1486" s="1" t="s">
        <v>177</v>
      </c>
      <c r="E1486" s="1" t="s">
        <v>128</v>
      </c>
      <c r="F1486" s="1" t="s">
        <v>28</v>
      </c>
      <c r="G1486" s="1" t="s">
        <v>187</v>
      </c>
      <c r="H1486" s="1" t="s">
        <v>74</v>
      </c>
      <c r="I1486" s="1" t="s">
        <v>35</v>
      </c>
      <c r="J1486" s="1">
        <v>111.0</v>
      </c>
      <c r="K1486" s="3">
        <f t="shared" si="1"/>
        <v>0.00008101851852</v>
      </c>
      <c r="L1486" s="4">
        <f t="shared" si="2"/>
        <v>888</v>
      </c>
    </row>
    <row r="1487" ht="15.75" customHeight="1">
      <c r="A1487" s="2">
        <v>45497.0</v>
      </c>
      <c r="B1487" s="3">
        <v>0.7799189814814814</v>
      </c>
      <c r="C1487" s="1" t="s">
        <v>90</v>
      </c>
      <c r="D1487" s="1" t="s">
        <v>201</v>
      </c>
      <c r="E1487" s="1" t="s">
        <v>211</v>
      </c>
      <c r="F1487" s="1" t="s">
        <v>35</v>
      </c>
      <c r="G1487" s="1" t="s">
        <v>212</v>
      </c>
      <c r="H1487" s="1" t="s">
        <v>185</v>
      </c>
      <c r="I1487" s="1" t="s">
        <v>269</v>
      </c>
      <c r="J1487" s="1">
        <v>111.0</v>
      </c>
      <c r="K1487" s="3">
        <f t="shared" si="1"/>
        <v>0.00009259259259</v>
      </c>
      <c r="L1487" s="4">
        <f t="shared" si="2"/>
        <v>888</v>
      </c>
    </row>
    <row r="1488" ht="15.75" customHeight="1">
      <c r="A1488" s="2">
        <v>45497.0</v>
      </c>
      <c r="B1488" s="3">
        <v>0.7800115740740741</v>
      </c>
      <c r="C1488" s="1" t="s">
        <v>65</v>
      </c>
      <c r="D1488" s="1" t="s">
        <v>174</v>
      </c>
      <c r="E1488" s="1" t="s">
        <v>175</v>
      </c>
      <c r="F1488" s="1" t="s">
        <v>60</v>
      </c>
      <c r="G1488" s="1" t="s">
        <v>258</v>
      </c>
      <c r="H1488" s="1" t="s">
        <v>62</v>
      </c>
      <c r="I1488" s="1" t="s">
        <v>59</v>
      </c>
      <c r="J1488" s="1">
        <v>111.0</v>
      </c>
      <c r="K1488" s="3">
        <f t="shared" si="1"/>
        <v>0.00009259259259</v>
      </c>
      <c r="L1488" s="4">
        <f t="shared" si="2"/>
        <v>888</v>
      </c>
    </row>
    <row r="1489" ht="15.75" customHeight="1">
      <c r="A1489" s="2">
        <v>45497.0</v>
      </c>
      <c r="B1489" s="3">
        <v>0.7801041666666667</v>
      </c>
      <c r="C1489" s="1" t="s">
        <v>78</v>
      </c>
      <c r="D1489" s="1" t="s">
        <v>201</v>
      </c>
      <c r="E1489" s="1" t="s">
        <v>162</v>
      </c>
      <c r="F1489" s="1" t="s">
        <v>35</v>
      </c>
      <c r="G1489" s="1" t="s">
        <v>208</v>
      </c>
      <c r="H1489" s="1" t="s">
        <v>185</v>
      </c>
      <c r="I1489" s="1" t="s">
        <v>190</v>
      </c>
      <c r="J1489" s="1">
        <v>111.0</v>
      </c>
      <c r="K1489" s="3">
        <f t="shared" si="1"/>
        <v>0.0001041666667</v>
      </c>
      <c r="L1489" s="4">
        <f t="shared" si="2"/>
        <v>888</v>
      </c>
    </row>
    <row r="1490" ht="15.75" customHeight="1">
      <c r="A1490" s="2">
        <v>45497.0</v>
      </c>
      <c r="B1490" s="3">
        <v>0.7802083333333334</v>
      </c>
      <c r="C1490" s="1" t="s">
        <v>54</v>
      </c>
      <c r="D1490" s="1" t="s">
        <v>72</v>
      </c>
      <c r="E1490" s="1" t="s">
        <v>190</v>
      </c>
      <c r="F1490" s="1" t="s">
        <v>35</v>
      </c>
      <c r="G1490" s="1" t="s">
        <v>195</v>
      </c>
      <c r="H1490" s="1" t="s">
        <v>74</v>
      </c>
      <c r="I1490" s="1" t="s">
        <v>173</v>
      </c>
      <c r="J1490" s="1">
        <v>111.0</v>
      </c>
      <c r="K1490" s="3">
        <f t="shared" si="1"/>
        <v>0.00009259259259</v>
      </c>
      <c r="L1490" s="4">
        <f t="shared" si="2"/>
        <v>888</v>
      </c>
    </row>
    <row r="1491" ht="15.75" customHeight="1">
      <c r="A1491" s="2">
        <v>45497.0</v>
      </c>
      <c r="B1491" s="3">
        <v>0.780300925925926</v>
      </c>
      <c r="C1491" s="1" t="s">
        <v>123</v>
      </c>
      <c r="D1491" s="1" t="s">
        <v>174</v>
      </c>
      <c r="E1491" s="1" t="s">
        <v>213</v>
      </c>
      <c r="F1491" s="1" t="s">
        <v>60</v>
      </c>
      <c r="G1491" s="1" t="s">
        <v>263</v>
      </c>
      <c r="H1491" s="1" t="s">
        <v>62</v>
      </c>
      <c r="I1491" s="1" t="s">
        <v>201</v>
      </c>
      <c r="J1491" s="1">
        <v>111.0</v>
      </c>
      <c r="K1491" s="3">
        <f t="shared" si="1"/>
        <v>0.00009259259259</v>
      </c>
      <c r="L1491" s="4">
        <f t="shared" si="2"/>
        <v>888</v>
      </c>
    </row>
    <row r="1492" ht="15.75" customHeight="1">
      <c r="A1492" s="2">
        <v>45497.0</v>
      </c>
      <c r="B1492" s="3">
        <v>0.7803935185185185</v>
      </c>
      <c r="C1492" s="1" t="s">
        <v>69</v>
      </c>
      <c r="D1492" s="1" t="s">
        <v>160</v>
      </c>
      <c r="E1492" s="1" t="s">
        <v>209</v>
      </c>
      <c r="F1492" s="1" t="s">
        <v>28</v>
      </c>
      <c r="G1492" s="1" t="s">
        <v>259</v>
      </c>
      <c r="H1492" s="1" t="s">
        <v>74</v>
      </c>
      <c r="I1492" s="1" t="s">
        <v>60</v>
      </c>
      <c r="J1492" s="1">
        <v>111.0</v>
      </c>
      <c r="K1492" s="3">
        <f t="shared" si="1"/>
        <v>0.00009259259259</v>
      </c>
      <c r="L1492" s="4">
        <f t="shared" si="2"/>
        <v>888</v>
      </c>
    </row>
    <row r="1493" ht="15.75" customHeight="1">
      <c r="A1493" s="2">
        <v>45497.0</v>
      </c>
      <c r="B1493" s="3">
        <v>0.7804861111111111</v>
      </c>
      <c r="C1493" s="1" t="s">
        <v>123</v>
      </c>
      <c r="D1493" s="1" t="s">
        <v>174</v>
      </c>
      <c r="E1493" s="1" t="s">
        <v>175</v>
      </c>
      <c r="F1493" s="1" t="s">
        <v>60</v>
      </c>
      <c r="G1493" s="1" t="s">
        <v>176</v>
      </c>
      <c r="H1493" s="1" t="s">
        <v>62</v>
      </c>
      <c r="I1493" s="1" t="s">
        <v>276</v>
      </c>
      <c r="J1493" s="1">
        <v>111.0</v>
      </c>
      <c r="K1493" s="3">
        <f t="shared" si="1"/>
        <v>0.00009259259259</v>
      </c>
      <c r="L1493" s="4">
        <f t="shared" si="2"/>
        <v>888</v>
      </c>
    </row>
    <row r="1494" ht="15.75" customHeight="1">
      <c r="A1494" s="2">
        <v>45497.0</v>
      </c>
      <c r="B1494" s="3">
        <v>0.7805787037037036</v>
      </c>
      <c r="C1494" s="1" t="s">
        <v>69</v>
      </c>
      <c r="D1494" s="1" t="s">
        <v>160</v>
      </c>
      <c r="E1494" s="1" t="s">
        <v>209</v>
      </c>
      <c r="F1494" s="1" t="s">
        <v>28</v>
      </c>
      <c r="G1494" s="1" t="s">
        <v>259</v>
      </c>
      <c r="H1494" s="1" t="s">
        <v>74</v>
      </c>
      <c r="I1494" s="1" t="s">
        <v>283</v>
      </c>
      <c r="J1494" s="1">
        <v>111.0</v>
      </c>
      <c r="K1494" s="3">
        <f t="shared" si="1"/>
        <v>0.00009259259259</v>
      </c>
      <c r="L1494" s="4">
        <f t="shared" si="2"/>
        <v>888</v>
      </c>
    </row>
    <row r="1495" ht="15.75" customHeight="1">
      <c r="A1495" s="2">
        <v>45497.0</v>
      </c>
      <c r="B1495" s="3">
        <v>0.7806712962962963</v>
      </c>
      <c r="C1495" s="1" t="s">
        <v>54</v>
      </c>
      <c r="D1495" s="1" t="s">
        <v>72</v>
      </c>
      <c r="E1495" s="1" t="s">
        <v>158</v>
      </c>
      <c r="F1495" s="1" t="s">
        <v>35</v>
      </c>
      <c r="G1495" s="1" t="s">
        <v>203</v>
      </c>
      <c r="H1495" s="1" t="s">
        <v>74</v>
      </c>
      <c r="I1495" s="1" t="s">
        <v>76</v>
      </c>
      <c r="J1495" s="1">
        <v>111.0</v>
      </c>
      <c r="K1495" s="3">
        <f t="shared" si="1"/>
        <v>0.00009259259259</v>
      </c>
      <c r="L1495" s="4">
        <f t="shared" si="2"/>
        <v>888</v>
      </c>
    </row>
    <row r="1496" ht="15.75" customHeight="1">
      <c r="A1496" s="2">
        <v>45497.0</v>
      </c>
      <c r="B1496" s="3">
        <v>0.7807638888888889</v>
      </c>
      <c r="C1496" s="1" t="s">
        <v>143</v>
      </c>
      <c r="D1496" s="1" t="s">
        <v>177</v>
      </c>
      <c r="E1496" s="1" t="s">
        <v>128</v>
      </c>
      <c r="F1496" s="1" t="s">
        <v>28</v>
      </c>
      <c r="G1496" s="1" t="s">
        <v>187</v>
      </c>
      <c r="H1496" s="1" t="s">
        <v>74</v>
      </c>
      <c r="I1496" s="1" t="s">
        <v>249</v>
      </c>
      <c r="J1496" s="1">
        <v>111.0</v>
      </c>
      <c r="K1496" s="3">
        <f t="shared" si="1"/>
        <v>0.00009259259259</v>
      </c>
      <c r="L1496" s="4">
        <f t="shared" si="2"/>
        <v>888</v>
      </c>
    </row>
    <row r="1497" ht="15.75" customHeight="1">
      <c r="A1497" s="2">
        <v>45497.0</v>
      </c>
      <c r="B1497" s="3">
        <v>0.7808564814814815</v>
      </c>
      <c r="C1497" s="1" t="s">
        <v>150</v>
      </c>
      <c r="D1497" s="1" t="s">
        <v>177</v>
      </c>
      <c r="E1497" s="1" t="s">
        <v>178</v>
      </c>
      <c r="F1497" s="1" t="s">
        <v>28</v>
      </c>
      <c r="G1497" s="1" t="s">
        <v>179</v>
      </c>
      <c r="H1497" s="1" t="s">
        <v>74</v>
      </c>
      <c r="I1497" s="1" t="s">
        <v>269</v>
      </c>
      <c r="J1497" s="1">
        <v>111.0</v>
      </c>
      <c r="K1497" s="3">
        <f t="shared" si="1"/>
        <v>0.00009259259259</v>
      </c>
      <c r="L1497" s="4">
        <f t="shared" si="2"/>
        <v>888</v>
      </c>
    </row>
    <row r="1498" ht="15.75" customHeight="1">
      <c r="A1498" s="2">
        <v>45497.0</v>
      </c>
      <c r="B1498" s="3">
        <v>0.7809490740740741</v>
      </c>
      <c r="C1498" s="1" t="s">
        <v>157</v>
      </c>
      <c r="D1498" s="1" t="s">
        <v>201</v>
      </c>
      <c r="E1498" s="1" t="s">
        <v>196</v>
      </c>
      <c r="F1498" s="1" t="s">
        <v>80</v>
      </c>
      <c r="G1498" s="1" t="s">
        <v>207</v>
      </c>
      <c r="H1498" s="1" t="s">
        <v>185</v>
      </c>
      <c r="I1498" s="1" t="s">
        <v>159</v>
      </c>
      <c r="J1498" s="1">
        <v>111.0</v>
      </c>
      <c r="K1498" s="3">
        <f t="shared" si="1"/>
        <v>0.00009259259259</v>
      </c>
      <c r="L1498" s="4">
        <f t="shared" si="2"/>
        <v>888</v>
      </c>
    </row>
    <row r="1499" ht="15.75" customHeight="1">
      <c r="A1499" s="2">
        <v>45497.0</v>
      </c>
      <c r="B1499" s="3">
        <v>0.7810416666666667</v>
      </c>
      <c r="C1499" s="1" t="s">
        <v>86</v>
      </c>
      <c r="D1499" s="1" t="s">
        <v>72</v>
      </c>
      <c r="E1499" s="1" t="s">
        <v>158</v>
      </c>
      <c r="F1499" s="1" t="s">
        <v>35</v>
      </c>
      <c r="G1499" s="1" t="s">
        <v>203</v>
      </c>
      <c r="H1499" s="1" t="s">
        <v>74</v>
      </c>
      <c r="I1499" s="1" t="s">
        <v>156</v>
      </c>
      <c r="J1499" s="1">
        <v>111.0</v>
      </c>
      <c r="K1499" s="3">
        <f t="shared" si="1"/>
        <v>0.00009259259259</v>
      </c>
      <c r="L1499" s="4">
        <f t="shared" si="2"/>
        <v>888</v>
      </c>
    </row>
    <row r="1500" ht="15.75" customHeight="1">
      <c r="A1500" s="2">
        <v>45497.0</v>
      </c>
      <c r="B1500" s="3">
        <v>0.7811342592592593</v>
      </c>
      <c r="C1500" s="1" t="s">
        <v>150</v>
      </c>
      <c r="D1500" s="1" t="s">
        <v>177</v>
      </c>
      <c r="E1500" s="1" t="s">
        <v>178</v>
      </c>
      <c r="F1500" s="1" t="s">
        <v>28</v>
      </c>
      <c r="G1500" s="1" t="s">
        <v>179</v>
      </c>
      <c r="H1500" s="1" t="s">
        <v>74</v>
      </c>
      <c r="I1500" s="1" t="s">
        <v>32</v>
      </c>
      <c r="J1500" s="1">
        <v>111.0</v>
      </c>
      <c r="K1500" s="3">
        <f t="shared" si="1"/>
        <v>0.00009259259259</v>
      </c>
      <c r="L1500" s="4">
        <f t="shared" si="2"/>
        <v>888</v>
      </c>
    </row>
    <row r="1501" ht="15.75" customHeight="1">
      <c r="A1501" s="2">
        <v>45497.0</v>
      </c>
      <c r="B1501" s="3">
        <v>0.7812268518518519</v>
      </c>
      <c r="C1501" s="1" t="s">
        <v>18</v>
      </c>
      <c r="D1501" s="1" t="s">
        <v>170</v>
      </c>
      <c r="E1501" s="1" t="s">
        <v>157</v>
      </c>
      <c r="F1501" s="1" t="s">
        <v>21</v>
      </c>
      <c r="G1501" s="1" t="s">
        <v>261</v>
      </c>
      <c r="H1501" s="1" t="s">
        <v>80</v>
      </c>
      <c r="I1501" s="1" t="s">
        <v>56</v>
      </c>
      <c r="J1501" s="1">
        <v>111.0</v>
      </c>
      <c r="K1501" s="3">
        <f t="shared" si="1"/>
        <v>0.00009259259259</v>
      </c>
      <c r="L1501" s="4">
        <f t="shared" si="2"/>
        <v>888</v>
      </c>
    </row>
    <row r="1502" ht="15.75" customHeight="1">
      <c r="A1502" s="2">
        <v>45497.0</v>
      </c>
      <c r="B1502" s="3">
        <v>0.7813194444444443</v>
      </c>
      <c r="C1502" s="1" t="s">
        <v>69</v>
      </c>
      <c r="D1502" s="1" t="s">
        <v>160</v>
      </c>
      <c r="E1502" s="1" t="s">
        <v>209</v>
      </c>
      <c r="F1502" s="1" t="s">
        <v>28</v>
      </c>
      <c r="G1502" s="1" t="s">
        <v>259</v>
      </c>
      <c r="H1502" s="1" t="s">
        <v>74</v>
      </c>
      <c r="I1502" s="1" t="s">
        <v>96</v>
      </c>
      <c r="J1502" s="1">
        <v>111.0</v>
      </c>
      <c r="K1502" s="3">
        <f t="shared" si="1"/>
        <v>0.00009259259259</v>
      </c>
      <c r="L1502" s="4">
        <f t="shared" si="2"/>
        <v>888</v>
      </c>
    </row>
    <row r="1503" ht="15.75" customHeight="1">
      <c r="A1503" s="2">
        <v>45497.0</v>
      </c>
      <c r="B1503" s="3">
        <v>0.781412037037037</v>
      </c>
      <c r="C1503" s="1" t="s">
        <v>25</v>
      </c>
      <c r="D1503" s="1" t="s">
        <v>160</v>
      </c>
      <c r="E1503" s="1" t="s">
        <v>209</v>
      </c>
      <c r="F1503" s="1" t="s">
        <v>28</v>
      </c>
      <c r="G1503" s="1" t="s">
        <v>210</v>
      </c>
      <c r="H1503" s="1" t="s">
        <v>74</v>
      </c>
      <c r="I1503" s="1" t="s">
        <v>292</v>
      </c>
      <c r="J1503" s="1">
        <v>111.0</v>
      </c>
      <c r="K1503" s="3">
        <f t="shared" si="1"/>
        <v>0.0001157407407</v>
      </c>
      <c r="L1503" s="4">
        <f t="shared" si="2"/>
        <v>888</v>
      </c>
    </row>
    <row r="1504" ht="15.75" customHeight="1">
      <c r="A1504" s="2">
        <v>45497.0</v>
      </c>
      <c r="B1504" s="3">
        <v>0.7815277777777778</v>
      </c>
      <c r="C1504" s="1" t="s">
        <v>204</v>
      </c>
      <c r="D1504" s="1" t="s">
        <v>189</v>
      </c>
      <c r="E1504" s="1" t="s">
        <v>205</v>
      </c>
      <c r="F1504" s="1" t="s">
        <v>35</v>
      </c>
      <c r="G1504" s="1" t="s">
        <v>206</v>
      </c>
      <c r="H1504" s="1" t="s">
        <v>185</v>
      </c>
      <c r="I1504" s="1" t="s">
        <v>147</v>
      </c>
      <c r="J1504" s="1">
        <v>111.0</v>
      </c>
      <c r="K1504" s="3">
        <f t="shared" si="1"/>
        <v>0.00009259259259</v>
      </c>
      <c r="L1504" s="4">
        <f t="shared" si="2"/>
        <v>888</v>
      </c>
    </row>
    <row r="1505" ht="15.75" customHeight="1">
      <c r="A1505" s="2">
        <v>45497.0</v>
      </c>
      <c r="B1505" s="3">
        <v>0.7816203703703705</v>
      </c>
      <c r="C1505" s="1" t="s">
        <v>78</v>
      </c>
      <c r="D1505" s="1" t="s">
        <v>201</v>
      </c>
      <c r="E1505" s="1" t="s">
        <v>162</v>
      </c>
      <c r="F1505" s="1" t="s">
        <v>35</v>
      </c>
      <c r="G1505" s="1" t="s">
        <v>208</v>
      </c>
      <c r="H1505" s="1" t="s">
        <v>185</v>
      </c>
      <c r="I1505" s="1" t="s">
        <v>201</v>
      </c>
      <c r="J1505" s="1">
        <v>111.0</v>
      </c>
      <c r="K1505" s="3">
        <f t="shared" si="1"/>
        <v>0.00009259259259</v>
      </c>
      <c r="L1505" s="4">
        <f t="shared" si="2"/>
        <v>888</v>
      </c>
    </row>
    <row r="1506" ht="15.75" customHeight="1">
      <c r="A1506" s="2">
        <v>45497.0</v>
      </c>
      <c r="B1506" s="3">
        <v>0.781712962962963</v>
      </c>
      <c r="C1506" s="1" t="s">
        <v>71</v>
      </c>
      <c r="D1506" s="1" t="s">
        <v>72</v>
      </c>
      <c r="E1506" s="1" t="s">
        <v>36</v>
      </c>
      <c r="F1506" s="1" t="s">
        <v>28</v>
      </c>
      <c r="G1506" s="1" t="s">
        <v>257</v>
      </c>
      <c r="H1506" s="1" t="s">
        <v>74</v>
      </c>
      <c r="I1506" s="1" t="s">
        <v>102</v>
      </c>
      <c r="J1506" s="1">
        <v>111.0</v>
      </c>
      <c r="K1506" s="3">
        <f t="shared" si="1"/>
        <v>0.00009259259259</v>
      </c>
      <c r="L1506" s="4">
        <f t="shared" si="2"/>
        <v>888</v>
      </c>
    </row>
    <row r="1507" ht="15.75" customHeight="1">
      <c r="A1507" s="2">
        <v>45497.0</v>
      </c>
      <c r="B1507" s="3">
        <v>0.7818055555555555</v>
      </c>
      <c r="C1507" s="1" t="s">
        <v>84</v>
      </c>
      <c r="D1507" s="1" t="s">
        <v>189</v>
      </c>
      <c r="E1507" s="1" t="s">
        <v>205</v>
      </c>
      <c r="F1507" s="1" t="s">
        <v>35</v>
      </c>
      <c r="G1507" s="1" t="s">
        <v>191</v>
      </c>
      <c r="H1507" s="1" t="s">
        <v>185</v>
      </c>
      <c r="I1507" s="1" t="s">
        <v>204</v>
      </c>
      <c r="J1507" s="1">
        <v>111.0</v>
      </c>
      <c r="K1507" s="3">
        <f t="shared" si="1"/>
        <v>0.00009259259259</v>
      </c>
      <c r="L1507" s="4">
        <f t="shared" si="2"/>
        <v>888</v>
      </c>
    </row>
    <row r="1508" ht="15.75" customHeight="1">
      <c r="A1508" s="2">
        <v>45497.0</v>
      </c>
      <c r="B1508" s="3">
        <v>0.7818981481481481</v>
      </c>
      <c r="C1508" s="1" t="s">
        <v>54</v>
      </c>
      <c r="D1508" s="1" t="s">
        <v>72</v>
      </c>
      <c r="E1508" s="1" t="s">
        <v>158</v>
      </c>
      <c r="F1508" s="1" t="s">
        <v>35</v>
      </c>
      <c r="G1508" s="1" t="s">
        <v>203</v>
      </c>
      <c r="H1508" s="1" t="s">
        <v>74</v>
      </c>
      <c r="I1508" s="1" t="s">
        <v>204</v>
      </c>
      <c r="J1508" s="1">
        <v>111.0</v>
      </c>
      <c r="K1508" s="3">
        <f t="shared" si="1"/>
        <v>0.00008101851852</v>
      </c>
      <c r="L1508" s="4">
        <f t="shared" si="2"/>
        <v>888</v>
      </c>
    </row>
    <row r="1509" ht="15.75" customHeight="1">
      <c r="A1509" s="2">
        <v>45497.0</v>
      </c>
      <c r="B1509" s="3">
        <v>0.7819791666666666</v>
      </c>
      <c r="C1509" s="1" t="s">
        <v>90</v>
      </c>
      <c r="D1509" s="1" t="s">
        <v>201</v>
      </c>
      <c r="E1509" s="1" t="s">
        <v>211</v>
      </c>
      <c r="F1509" s="1" t="s">
        <v>35</v>
      </c>
      <c r="G1509" s="1" t="s">
        <v>212</v>
      </c>
      <c r="H1509" s="1" t="s">
        <v>185</v>
      </c>
      <c r="I1509" s="1" t="s">
        <v>193</v>
      </c>
      <c r="J1509" s="1">
        <v>111.0</v>
      </c>
      <c r="K1509" s="3">
        <f t="shared" si="1"/>
        <v>0.00009259259259</v>
      </c>
      <c r="L1509" s="4">
        <f t="shared" si="2"/>
        <v>888</v>
      </c>
    </row>
    <row r="1510" ht="15.75" customHeight="1">
      <c r="A1510" s="2">
        <v>45497.0</v>
      </c>
      <c r="B1510" s="3">
        <v>0.7820717592592592</v>
      </c>
      <c r="C1510" s="1" t="s">
        <v>71</v>
      </c>
      <c r="D1510" s="1" t="s">
        <v>72</v>
      </c>
      <c r="E1510" s="1" t="s">
        <v>36</v>
      </c>
      <c r="F1510" s="1" t="s">
        <v>28</v>
      </c>
      <c r="G1510" s="1" t="s">
        <v>73</v>
      </c>
      <c r="H1510" s="1" t="s">
        <v>74</v>
      </c>
      <c r="I1510" s="1" t="s">
        <v>249</v>
      </c>
      <c r="J1510" s="1">
        <v>111.0</v>
      </c>
      <c r="K1510" s="3">
        <f t="shared" si="1"/>
        <v>0.00009259259259</v>
      </c>
      <c r="L1510" s="4">
        <f t="shared" si="2"/>
        <v>888</v>
      </c>
    </row>
    <row r="1511" ht="15.75" customHeight="1">
      <c r="A1511" s="2">
        <v>45497.0</v>
      </c>
      <c r="B1511" s="3">
        <v>0.7821643518518518</v>
      </c>
      <c r="C1511" s="1" t="s">
        <v>32</v>
      </c>
      <c r="D1511" s="1" t="s">
        <v>177</v>
      </c>
      <c r="E1511" s="1" t="s">
        <v>36</v>
      </c>
      <c r="F1511" s="1" t="s">
        <v>28</v>
      </c>
      <c r="G1511" s="1" t="s">
        <v>257</v>
      </c>
      <c r="H1511" s="1" t="s">
        <v>74</v>
      </c>
      <c r="I1511" s="1" t="s">
        <v>150</v>
      </c>
      <c r="J1511" s="1">
        <v>111.0</v>
      </c>
      <c r="K1511" s="3">
        <f t="shared" si="1"/>
        <v>0.00009259259259</v>
      </c>
      <c r="L1511" s="4">
        <f t="shared" si="2"/>
        <v>888</v>
      </c>
    </row>
    <row r="1512" ht="15.75" customHeight="1">
      <c r="A1512" s="2">
        <v>45497.0</v>
      </c>
      <c r="B1512" s="3">
        <v>0.7822569444444444</v>
      </c>
      <c r="C1512" s="1" t="s">
        <v>71</v>
      </c>
      <c r="D1512" s="1" t="s">
        <v>72</v>
      </c>
      <c r="E1512" s="1" t="s">
        <v>36</v>
      </c>
      <c r="F1512" s="1" t="s">
        <v>28</v>
      </c>
      <c r="G1512" s="1" t="s">
        <v>73</v>
      </c>
      <c r="H1512" s="1" t="s">
        <v>74</v>
      </c>
      <c r="I1512" s="1" t="s">
        <v>72</v>
      </c>
      <c r="J1512" s="1">
        <v>111.0</v>
      </c>
      <c r="K1512" s="3">
        <f t="shared" si="1"/>
        <v>0.00009259259259</v>
      </c>
      <c r="L1512" s="4">
        <f t="shared" si="2"/>
        <v>888</v>
      </c>
    </row>
    <row r="1513" ht="15.75" customHeight="1">
      <c r="A1513" s="2">
        <v>45497.0</v>
      </c>
      <c r="B1513" s="3">
        <v>0.782349537037037</v>
      </c>
      <c r="C1513" s="1" t="s">
        <v>54</v>
      </c>
      <c r="D1513" s="1" t="s">
        <v>72</v>
      </c>
      <c r="E1513" s="1" t="s">
        <v>158</v>
      </c>
      <c r="F1513" s="1" t="s">
        <v>35</v>
      </c>
      <c r="G1513" s="1" t="s">
        <v>203</v>
      </c>
      <c r="H1513" s="1" t="s">
        <v>74</v>
      </c>
      <c r="I1513" s="1" t="s">
        <v>279</v>
      </c>
      <c r="J1513" s="1">
        <v>111.0</v>
      </c>
      <c r="K1513" s="3">
        <f t="shared" si="1"/>
        <v>0.0001041666667</v>
      </c>
      <c r="L1513" s="4">
        <f t="shared" si="2"/>
        <v>888</v>
      </c>
    </row>
    <row r="1514" ht="15.75" customHeight="1">
      <c r="A1514" s="2">
        <v>45497.0</v>
      </c>
      <c r="B1514" s="3">
        <v>0.7824537037037037</v>
      </c>
      <c r="C1514" s="1" t="s">
        <v>71</v>
      </c>
      <c r="D1514" s="1" t="s">
        <v>72</v>
      </c>
      <c r="E1514" s="1" t="s">
        <v>36</v>
      </c>
      <c r="F1514" s="1" t="s">
        <v>28</v>
      </c>
      <c r="G1514" s="1" t="s">
        <v>257</v>
      </c>
      <c r="H1514" s="1" t="s">
        <v>74</v>
      </c>
      <c r="I1514" s="1" t="s">
        <v>101</v>
      </c>
      <c r="J1514" s="1">
        <v>111.0</v>
      </c>
      <c r="K1514" s="3">
        <f t="shared" si="1"/>
        <v>0.00009259259259</v>
      </c>
      <c r="L1514" s="4">
        <f t="shared" si="2"/>
        <v>888</v>
      </c>
    </row>
    <row r="1515" ht="15.75" customHeight="1">
      <c r="A1515" s="2">
        <v>45497.0</v>
      </c>
      <c r="B1515" s="3">
        <v>0.7825462962962964</v>
      </c>
      <c r="C1515" s="1" t="s">
        <v>163</v>
      </c>
      <c r="D1515" s="1" t="s">
        <v>201</v>
      </c>
      <c r="E1515" s="1" t="s">
        <v>196</v>
      </c>
      <c r="F1515" s="1" t="s">
        <v>35</v>
      </c>
      <c r="G1515" s="1" t="s">
        <v>202</v>
      </c>
      <c r="H1515" s="1" t="s">
        <v>185</v>
      </c>
      <c r="I1515" s="1" t="s">
        <v>182</v>
      </c>
      <c r="J1515" s="1">
        <v>111.0</v>
      </c>
      <c r="K1515" s="3">
        <f t="shared" si="1"/>
        <v>0.00009259259259</v>
      </c>
      <c r="L1515" s="4">
        <f t="shared" si="2"/>
        <v>888</v>
      </c>
    </row>
    <row r="1516" ht="15.75" customHeight="1">
      <c r="A1516" s="2">
        <v>45497.0</v>
      </c>
      <c r="B1516" s="3">
        <v>0.782638888888889</v>
      </c>
      <c r="C1516" s="1" t="s">
        <v>54</v>
      </c>
      <c r="D1516" s="1" t="s">
        <v>72</v>
      </c>
      <c r="E1516" s="1" t="s">
        <v>158</v>
      </c>
      <c r="F1516" s="1" t="s">
        <v>35</v>
      </c>
      <c r="G1516" s="1" t="s">
        <v>203</v>
      </c>
      <c r="H1516" s="1" t="s">
        <v>74</v>
      </c>
      <c r="I1516" s="1" t="s">
        <v>90</v>
      </c>
      <c r="J1516" s="1">
        <v>111.0</v>
      </c>
      <c r="K1516" s="3">
        <f t="shared" si="1"/>
        <v>0.00009259259259</v>
      </c>
      <c r="L1516" s="4">
        <f t="shared" si="2"/>
        <v>888</v>
      </c>
    </row>
    <row r="1517" ht="15.75" customHeight="1">
      <c r="A1517" s="2">
        <v>45497.0</v>
      </c>
      <c r="B1517" s="3">
        <v>0.7827314814814814</v>
      </c>
      <c r="C1517" s="1" t="s">
        <v>123</v>
      </c>
      <c r="D1517" s="1" t="s">
        <v>174</v>
      </c>
      <c r="E1517" s="1" t="s">
        <v>213</v>
      </c>
      <c r="F1517" s="1" t="s">
        <v>60</v>
      </c>
      <c r="G1517" s="1" t="s">
        <v>263</v>
      </c>
      <c r="H1517" s="1" t="s">
        <v>62</v>
      </c>
      <c r="I1517" s="1" t="s">
        <v>12</v>
      </c>
      <c r="J1517" s="1">
        <v>111.0</v>
      </c>
      <c r="K1517" s="3">
        <f t="shared" si="1"/>
        <v>0.00009259259259</v>
      </c>
      <c r="L1517" s="4">
        <f t="shared" si="2"/>
        <v>888</v>
      </c>
    </row>
    <row r="1518" ht="15.75" customHeight="1">
      <c r="A1518" s="2">
        <v>45497.0</v>
      </c>
      <c r="B1518" s="3">
        <v>0.7828240740740741</v>
      </c>
      <c r="C1518" s="1" t="s">
        <v>39</v>
      </c>
      <c r="D1518" s="1" t="s">
        <v>160</v>
      </c>
      <c r="E1518" s="1" t="s">
        <v>215</v>
      </c>
      <c r="F1518" s="1" t="s">
        <v>60</v>
      </c>
      <c r="G1518" s="1" t="s">
        <v>216</v>
      </c>
      <c r="H1518" s="1" t="s">
        <v>62</v>
      </c>
      <c r="I1518" s="1" t="s">
        <v>60</v>
      </c>
      <c r="J1518" s="1">
        <v>111.0</v>
      </c>
      <c r="K1518" s="3">
        <f t="shared" si="1"/>
        <v>0.00009259259259</v>
      </c>
      <c r="L1518" s="4">
        <f t="shared" si="2"/>
        <v>888</v>
      </c>
    </row>
    <row r="1519" ht="15.75" customHeight="1">
      <c r="A1519" s="2">
        <v>45497.0</v>
      </c>
      <c r="B1519" s="3">
        <v>0.7829166666666666</v>
      </c>
      <c r="C1519" s="1" t="s">
        <v>91</v>
      </c>
      <c r="D1519" s="1" t="s">
        <v>58</v>
      </c>
      <c r="E1519" s="1" t="s">
        <v>59</v>
      </c>
      <c r="F1519" s="1" t="s">
        <v>60</v>
      </c>
      <c r="G1519" s="1" t="s">
        <v>61</v>
      </c>
      <c r="H1519" s="1" t="s">
        <v>62</v>
      </c>
      <c r="I1519" s="1" t="s">
        <v>96</v>
      </c>
      <c r="J1519" s="1">
        <v>111.0</v>
      </c>
      <c r="K1519" s="3">
        <f t="shared" si="1"/>
        <v>0.00009259259259</v>
      </c>
      <c r="L1519" s="4">
        <f t="shared" si="2"/>
        <v>888</v>
      </c>
    </row>
    <row r="1520" ht="15.75" customHeight="1">
      <c r="A1520" s="2">
        <v>45497.0</v>
      </c>
      <c r="B1520" s="3">
        <v>0.7830092592592592</v>
      </c>
      <c r="C1520" s="1" t="s">
        <v>86</v>
      </c>
      <c r="D1520" s="1" t="s">
        <v>72</v>
      </c>
      <c r="E1520" s="1" t="s">
        <v>158</v>
      </c>
      <c r="F1520" s="1" t="s">
        <v>35</v>
      </c>
      <c r="G1520" s="1" t="s">
        <v>203</v>
      </c>
      <c r="H1520" s="1" t="s">
        <v>74</v>
      </c>
      <c r="I1520" s="1" t="s">
        <v>209</v>
      </c>
      <c r="J1520" s="1">
        <v>111.0</v>
      </c>
      <c r="K1520" s="3">
        <f t="shared" si="1"/>
        <v>0.00009259259259</v>
      </c>
      <c r="L1520" s="4">
        <f t="shared" si="2"/>
        <v>888</v>
      </c>
    </row>
    <row r="1521" ht="15.75" customHeight="1">
      <c r="A1521" s="2">
        <v>45497.0</v>
      </c>
      <c r="B1521" s="3">
        <v>0.7831018518518519</v>
      </c>
      <c r="C1521" s="1" t="s">
        <v>123</v>
      </c>
      <c r="D1521" s="1" t="s">
        <v>174</v>
      </c>
      <c r="E1521" s="1" t="s">
        <v>213</v>
      </c>
      <c r="F1521" s="1" t="s">
        <v>60</v>
      </c>
      <c r="G1521" s="1" t="s">
        <v>263</v>
      </c>
      <c r="H1521" s="1" t="s">
        <v>62</v>
      </c>
      <c r="I1521" s="1" t="s">
        <v>94</v>
      </c>
      <c r="J1521" s="1">
        <v>111.0</v>
      </c>
      <c r="K1521" s="3">
        <f t="shared" si="1"/>
        <v>0.00009259259259</v>
      </c>
      <c r="L1521" s="4">
        <f t="shared" si="2"/>
        <v>888</v>
      </c>
    </row>
    <row r="1522" ht="15.75" customHeight="1">
      <c r="A1522" s="2">
        <v>45497.0</v>
      </c>
      <c r="B1522" s="3">
        <v>0.7831944444444444</v>
      </c>
      <c r="C1522" s="1" t="s">
        <v>143</v>
      </c>
      <c r="D1522" s="1" t="s">
        <v>177</v>
      </c>
      <c r="E1522" s="1" t="s">
        <v>128</v>
      </c>
      <c r="F1522" s="1" t="s">
        <v>28</v>
      </c>
      <c r="G1522" s="1" t="s">
        <v>187</v>
      </c>
      <c r="H1522" s="1" t="s">
        <v>74</v>
      </c>
      <c r="I1522" s="1" t="s">
        <v>249</v>
      </c>
      <c r="J1522" s="1">
        <v>111.0</v>
      </c>
      <c r="K1522" s="3">
        <f t="shared" si="1"/>
        <v>0.00009259259259</v>
      </c>
      <c r="L1522" s="4">
        <f t="shared" si="2"/>
        <v>888</v>
      </c>
    </row>
    <row r="1523" ht="15.75" customHeight="1">
      <c r="A1523" s="2">
        <v>45497.0</v>
      </c>
      <c r="B1523" s="3">
        <v>0.7832870370370371</v>
      </c>
      <c r="C1523" s="1" t="s">
        <v>143</v>
      </c>
      <c r="D1523" s="1" t="s">
        <v>177</v>
      </c>
      <c r="E1523" s="1" t="s">
        <v>128</v>
      </c>
      <c r="F1523" s="1" t="s">
        <v>28</v>
      </c>
      <c r="G1523" s="1" t="s">
        <v>187</v>
      </c>
      <c r="H1523" s="1" t="s">
        <v>74</v>
      </c>
      <c r="I1523" s="1" t="s">
        <v>166</v>
      </c>
      <c r="J1523" s="1">
        <v>111.0</v>
      </c>
      <c r="K1523" s="3">
        <f t="shared" si="1"/>
        <v>0.00009259259259</v>
      </c>
      <c r="L1523" s="4">
        <f t="shared" si="2"/>
        <v>888</v>
      </c>
    </row>
    <row r="1524" ht="15.75" customHeight="1">
      <c r="A1524" s="2">
        <v>45497.0</v>
      </c>
      <c r="B1524" s="3">
        <v>0.7833796296296297</v>
      </c>
      <c r="C1524" s="1" t="s">
        <v>25</v>
      </c>
      <c r="D1524" s="1" t="s">
        <v>160</v>
      </c>
      <c r="E1524" s="1" t="s">
        <v>209</v>
      </c>
      <c r="F1524" s="1" t="s">
        <v>28</v>
      </c>
      <c r="G1524" s="1" t="s">
        <v>210</v>
      </c>
      <c r="H1524" s="1" t="s">
        <v>74</v>
      </c>
      <c r="I1524" s="1" t="s">
        <v>150</v>
      </c>
      <c r="J1524" s="1">
        <v>111.0</v>
      </c>
      <c r="K1524" s="3">
        <f t="shared" si="1"/>
        <v>0.00009259259259</v>
      </c>
      <c r="L1524" s="4">
        <f t="shared" si="2"/>
        <v>888</v>
      </c>
    </row>
    <row r="1525" ht="15.75" customHeight="1">
      <c r="A1525" s="2">
        <v>45497.0</v>
      </c>
      <c r="B1525" s="3">
        <v>0.7834722222222222</v>
      </c>
      <c r="C1525" s="1" t="s">
        <v>65</v>
      </c>
      <c r="D1525" s="1" t="s">
        <v>174</v>
      </c>
      <c r="E1525" s="1" t="s">
        <v>175</v>
      </c>
      <c r="F1525" s="1" t="s">
        <v>60</v>
      </c>
      <c r="G1525" s="1" t="s">
        <v>176</v>
      </c>
      <c r="H1525" s="1" t="s">
        <v>62</v>
      </c>
      <c r="I1525" s="1" t="s">
        <v>84</v>
      </c>
      <c r="J1525" s="1">
        <v>111.0</v>
      </c>
      <c r="K1525" s="3">
        <f t="shared" si="1"/>
        <v>0.00009259259259</v>
      </c>
      <c r="L1525" s="4">
        <f t="shared" si="2"/>
        <v>888</v>
      </c>
    </row>
    <row r="1526" ht="15.75" customHeight="1">
      <c r="A1526" s="2">
        <v>45497.0</v>
      </c>
      <c r="B1526" s="3">
        <v>0.7835648148148149</v>
      </c>
      <c r="C1526" s="1" t="s">
        <v>143</v>
      </c>
      <c r="D1526" s="1" t="s">
        <v>177</v>
      </c>
      <c r="E1526" s="1" t="s">
        <v>128</v>
      </c>
      <c r="F1526" s="1" t="s">
        <v>28</v>
      </c>
      <c r="G1526" s="1" t="s">
        <v>187</v>
      </c>
      <c r="H1526" s="1" t="s">
        <v>74</v>
      </c>
      <c r="I1526" s="1" t="s">
        <v>147</v>
      </c>
      <c r="J1526" s="1">
        <v>111.0</v>
      </c>
      <c r="K1526" s="3">
        <f t="shared" si="1"/>
        <v>0.00009259259259</v>
      </c>
      <c r="L1526" s="4">
        <f t="shared" si="2"/>
        <v>888</v>
      </c>
    </row>
    <row r="1527" ht="15.75" customHeight="1">
      <c r="A1527" s="2">
        <v>45497.0</v>
      </c>
      <c r="B1527" s="3">
        <v>0.7836574074074073</v>
      </c>
      <c r="C1527" s="1" t="s">
        <v>123</v>
      </c>
      <c r="D1527" s="1" t="s">
        <v>174</v>
      </c>
      <c r="E1527" s="1" t="s">
        <v>175</v>
      </c>
      <c r="F1527" s="1" t="s">
        <v>60</v>
      </c>
      <c r="G1527" s="1" t="s">
        <v>176</v>
      </c>
      <c r="H1527" s="1" t="s">
        <v>62</v>
      </c>
      <c r="I1527" s="1" t="s">
        <v>242</v>
      </c>
      <c r="J1527" s="1">
        <v>111.0</v>
      </c>
      <c r="K1527" s="3">
        <f t="shared" si="1"/>
        <v>0.0001157407407</v>
      </c>
      <c r="L1527" s="4">
        <f t="shared" si="2"/>
        <v>888</v>
      </c>
    </row>
    <row r="1528" ht="15.75" customHeight="1">
      <c r="A1528" s="2">
        <v>45497.0</v>
      </c>
      <c r="B1528" s="3">
        <v>0.7837731481481481</v>
      </c>
      <c r="C1528" s="1" t="s">
        <v>163</v>
      </c>
      <c r="D1528" s="1" t="s">
        <v>201</v>
      </c>
      <c r="E1528" s="1" t="s">
        <v>196</v>
      </c>
      <c r="F1528" s="1" t="s">
        <v>35</v>
      </c>
      <c r="G1528" s="1" t="s">
        <v>202</v>
      </c>
      <c r="H1528" s="1" t="s">
        <v>185</v>
      </c>
      <c r="I1528" s="1" t="s">
        <v>270</v>
      </c>
      <c r="J1528" s="1">
        <v>111.0</v>
      </c>
      <c r="K1528" s="3">
        <f t="shared" si="1"/>
        <v>0.00009259259259</v>
      </c>
      <c r="L1528" s="4">
        <f t="shared" si="2"/>
        <v>888</v>
      </c>
    </row>
    <row r="1529" ht="15.75" customHeight="1">
      <c r="A1529" s="2">
        <v>45497.0</v>
      </c>
      <c r="B1529" s="3">
        <v>0.7838657407407408</v>
      </c>
      <c r="C1529" s="1" t="s">
        <v>32</v>
      </c>
      <c r="D1529" s="1" t="s">
        <v>177</v>
      </c>
      <c r="E1529" s="1" t="s">
        <v>178</v>
      </c>
      <c r="F1529" s="1" t="s">
        <v>28</v>
      </c>
      <c r="G1529" s="1" t="s">
        <v>179</v>
      </c>
      <c r="H1529" s="1" t="s">
        <v>74</v>
      </c>
      <c r="I1529" s="1" t="s">
        <v>96</v>
      </c>
      <c r="J1529" s="1">
        <v>111.0</v>
      </c>
      <c r="K1529" s="3">
        <f t="shared" si="1"/>
        <v>0.00009259259259</v>
      </c>
      <c r="L1529" s="4">
        <f t="shared" si="2"/>
        <v>888</v>
      </c>
    </row>
    <row r="1530" ht="15.75" customHeight="1">
      <c r="A1530" s="2">
        <v>45497.0</v>
      </c>
      <c r="B1530" s="3">
        <v>0.7839583333333334</v>
      </c>
      <c r="C1530" s="1" t="s">
        <v>54</v>
      </c>
      <c r="D1530" s="1" t="s">
        <v>72</v>
      </c>
      <c r="E1530" s="1" t="s">
        <v>158</v>
      </c>
      <c r="F1530" s="1" t="s">
        <v>35</v>
      </c>
      <c r="G1530" s="1" t="s">
        <v>203</v>
      </c>
      <c r="H1530" s="1" t="s">
        <v>74</v>
      </c>
      <c r="I1530" s="1" t="s">
        <v>221</v>
      </c>
      <c r="J1530" s="1">
        <v>111.0</v>
      </c>
      <c r="K1530" s="3">
        <f t="shared" si="1"/>
        <v>0.00009259259259</v>
      </c>
      <c r="L1530" s="4">
        <f t="shared" si="2"/>
        <v>888</v>
      </c>
    </row>
    <row r="1531" ht="15.75" customHeight="1">
      <c r="A1531" s="2">
        <v>45497.0</v>
      </c>
      <c r="B1531" s="3">
        <v>0.784050925925926</v>
      </c>
      <c r="C1531" s="1" t="s">
        <v>84</v>
      </c>
      <c r="D1531" s="1" t="s">
        <v>189</v>
      </c>
      <c r="E1531" s="1" t="s">
        <v>205</v>
      </c>
      <c r="F1531" s="1" t="s">
        <v>35</v>
      </c>
      <c r="G1531" s="1" t="s">
        <v>191</v>
      </c>
      <c r="H1531" s="1" t="s">
        <v>185</v>
      </c>
      <c r="I1531" s="1" t="s">
        <v>274</v>
      </c>
      <c r="J1531" s="1">
        <v>111.0</v>
      </c>
      <c r="K1531" s="3">
        <f t="shared" si="1"/>
        <v>0.00009259259259</v>
      </c>
      <c r="L1531" s="4">
        <f t="shared" si="2"/>
        <v>888</v>
      </c>
    </row>
    <row r="1532" ht="15.75" customHeight="1">
      <c r="A1532" s="2">
        <v>45497.0</v>
      </c>
      <c r="B1532" s="3">
        <v>0.7841435185185185</v>
      </c>
      <c r="C1532" s="1" t="s">
        <v>71</v>
      </c>
      <c r="D1532" s="1" t="s">
        <v>72</v>
      </c>
      <c r="E1532" s="1" t="s">
        <v>36</v>
      </c>
      <c r="F1532" s="1" t="s">
        <v>28</v>
      </c>
      <c r="G1532" s="1" t="s">
        <v>73</v>
      </c>
      <c r="H1532" s="1" t="s">
        <v>74</v>
      </c>
      <c r="I1532" s="1" t="s">
        <v>204</v>
      </c>
      <c r="J1532" s="1">
        <v>111.0</v>
      </c>
      <c r="K1532" s="3">
        <f t="shared" si="1"/>
        <v>0.00009259259259</v>
      </c>
      <c r="L1532" s="4">
        <f t="shared" si="2"/>
        <v>888</v>
      </c>
    </row>
    <row r="1533" ht="15.75" customHeight="1">
      <c r="A1533" s="2">
        <v>45497.0</v>
      </c>
      <c r="B1533" s="3">
        <v>0.784236111111111</v>
      </c>
      <c r="C1533" s="1" t="s">
        <v>96</v>
      </c>
      <c r="D1533" s="1" t="s">
        <v>189</v>
      </c>
      <c r="E1533" s="1" t="s">
        <v>190</v>
      </c>
      <c r="F1533" s="1" t="s">
        <v>35</v>
      </c>
      <c r="G1533" s="1" t="s">
        <v>195</v>
      </c>
      <c r="H1533" s="1" t="s">
        <v>74</v>
      </c>
      <c r="I1533" s="1" t="s">
        <v>58</v>
      </c>
      <c r="J1533" s="1">
        <v>111.0</v>
      </c>
      <c r="K1533" s="3">
        <f t="shared" si="1"/>
        <v>0.00009259259259</v>
      </c>
      <c r="L1533" s="4">
        <f t="shared" si="2"/>
        <v>888</v>
      </c>
    </row>
    <row r="1534" ht="15.75" customHeight="1">
      <c r="A1534" s="2">
        <v>45497.0</v>
      </c>
      <c r="B1534" s="3">
        <v>0.7843287037037037</v>
      </c>
      <c r="C1534" s="1" t="s">
        <v>86</v>
      </c>
      <c r="D1534" s="1" t="s">
        <v>72</v>
      </c>
      <c r="E1534" s="1" t="s">
        <v>158</v>
      </c>
      <c r="F1534" s="1" t="s">
        <v>28</v>
      </c>
      <c r="G1534" s="1" t="s">
        <v>73</v>
      </c>
      <c r="H1534" s="1" t="s">
        <v>74</v>
      </c>
      <c r="I1534" s="1" t="s">
        <v>47</v>
      </c>
      <c r="J1534" s="1">
        <v>111.0</v>
      </c>
      <c r="K1534" s="3">
        <f t="shared" si="1"/>
        <v>0.00009259259259</v>
      </c>
      <c r="L1534" s="4">
        <f t="shared" si="2"/>
        <v>888</v>
      </c>
    </row>
    <row r="1535" ht="15.75" customHeight="1">
      <c r="A1535" s="2">
        <v>45497.0</v>
      </c>
      <c r="B1535" s="3">
        <v>0.7844212962962963</v>
      </c>
      <c r="C1535" s="1" t="s">
        <v>86</v>
      </c>
      <c r="D1535" s="1" t="s">
        <v>72</v>
      </c>
      <c r="E1535" s="1" t="s">
        <v>158</v>
      </c>
      <c r="F1535" s="1" t="s">
        <v>28</v>
      </c>
      <c r="G1535" s="1" t="s">
        <v>73</v>
      </c>
      <c r="H1535" s="1" t="s">
        <v>74</v>
      </c>
      <c r="I1535" s="1" t="s">
        <v>275</v>
      </c>
      <c r="J1535" s="1">
        <v>111.0</v>
      </c>
      <c r="K1535" s="3">
        <f t="shared" si="1"/>
        <v>0.00008101851852</v>
      </c>
      <c r="L1535" s="4">
        <f t="shared" si="2"/>
        <v>888</v>
      </c>
    </row>
    <row r="1536" ht="15.75" customHeight="1">
      <c r="A1536" s="2">
        <v>45497.0</v>
      </c>
      <c r="B1536" s="3">
        <v>0.7845023148148148</v>
      </c>
      <c r="C1536" s="1" t="s">
        <v>71</v>
      </c>
      <c r="D1536" s="1" t="s">
        <v>72</v>
      </c>
      <c r="E1536" s="1" t="s">
        <v>36</v>
      </c>
      <c r="F1536" s="1" t="s">
        <v>28</v>
      </c>
      <c r="G1536" s="1" t="s">
        <v>73</v>
      </c>
      <c r="H1536" s="1" t="s">
        <v>74</v>
      </c>
      <c r="I1536" s="1" t="s">
        <v>86</v>
      </c>
      <c r="J1536" s="1">
        <v>111.0</v>
      </c>
      <c r="K1536" s="3">
        <f t="shared" si="1"/>
        <v>0.00009259259259</v>
      </c>
      <c r="L1536" s="4">
        <f t="shared" si="2"/>
        <v>888</v>
      </c>
    </row>
    <row r="1537" ht="15.75" customHeight="1">
      <c r="A1537" s="2">
        <v>45497.0</v>
      </c>
      <c r="B1537" s="3">
        <v>0.7845949074074073</v>
      </c>
      <c r="C1537" s="1" t="s">
        <v>59</v>
      </c>
      <c r="D1537" s="1" t="s">
        <v>182</v>
      </c>
      <c r="E1537" s="1" t="s">
        <v>183</v>
      </c>
      <c r="F1537" s="1" t="s">
        <v>80</v>
      </c>
      <c r="G1537" s="1" t="s">
        <v>194</v>
      </c>
      <c r="H1537" s="1" t="s">
        <v>185</v>
      </c>
      <c r="I1537" s="1" t="s">
        <v>39</v>
      </c>
      <c r="J1537" s="1">
        <v>111.0</v>
      </c>
      <c r="K1537" s="3">
        <f t="shared" si="1"/>
        <v>0.00009259259259</v>
      </c>
      <c r="L1537" s="4">
        <f t="shared" si="2"/>
        <v>888</v>
      </c>
    </row>
    <row r="1538" ht="15.75" customHeight="1">
      <c r="A1538" s="2">
        <v>45497.0</v>
      </c>
      <c r="B1538" s="3">
        <v>0.7846875</v>
      </c>
      <c r="C1538" s="1" t="s">
        <v>71</v>
      </c>
      <c r="D1538" s="1" t="s">
        <v>72</v>
      </c>
      <c r="E1538" s="1" t="s">
        <v>36</v>
      </c>
      <c r="F1538" s="1" t="s">
        <v>28</v>
      </c>
      <c r="G1538" s="1" t="s">
        <v>73</v>
      </c>
      <c r="H1538" s="1" t="s">
        <v>74</v>
      </c>
      <c r="I1538" s="1" t="s">
        <v>253</v>
      </c>
      <c r="J1538" s="1">
        <v>111.0</v>
      </c>
      <c r="K1538" s="3">
        <f t="shared" si="1"/>
        <v>0.00009259259259</v>
      </c>
      <c r="L1538" s="4">
        <f t="shared" si="2"/>
        <v>888</v>
      </c>
    </row>
    <row r="1539" ht="15.75" customHeight="1">
      <c r="A1539" s="2">
        <v>45497.0</v>
      </c>
      <c r="B1539" s="3">
        <v>0.7847800925925926</v>
      </c>
      <c r="C1539" s="1" t="s">
        <v>86</v>
      </c>
      <c r="D1539" s="1" t="s">
        <v>72</v>
      </c>
      <c r="E1539" s="1" t="s">
        <v>158</v>
      </c>
      <c r="F1539" s="1" t="s">
        <v>35</v>
      </c>
      <c r="G1539" s="1" t="s">
        <v>203</v>
      </c>
      <c r="H1539" s="1" t="s">
        <v>74</v>
      </c>
      <c r="I1539" s="1" t="s">
        <v>182</v>
      </c>
      <c r="J1539" s="1">
        <v>111.0</v>
      </c>
      <c r="K1539" s="3">
        <f t="shared" si="1"/>
        <v>0.00009259259259</v>
      </c>
      <c r="L1539" s="4">
        <f t="shared" si="2"/>
        <v>888</v>
      </c>
    </row>
    <row r="1540" ht="15.75" customHeight="1">
      <c r="A1540" s="2">
        <v>45497.0</v>
      </c>
      <c r="B1540" s="3">
        <v>0.7848726851851852</v>
      </c>
      <c r="C1540" s="1" t="s">
        <v>25</v>
      </c>
      <c r="D1540" s="1" t="s">
        <v>160</v>
      </c>
      <c r="E1540" s="1" t="s">
        <v>209</v>
      </c>
      <c r="F1540" s="1" t="s">
        <v>28</v>
      </c>
      <c r="G1540" s="1" t="s">
        <v>210</v>
      </c>
      <c r="H1540" s="1" t="s">
        <v>74</v>
      </c>
      <c r="I1540" s="1" t="s">
        <v>204</v>
      </c>
      <c r="J1540" s="1">
        <v>111.0</v>
      </c>
      <c r="K1540" s="3">
        <f t="shared" si="1"/>
        <v>0.00009259259259</v>
      </c>
      <c r="L1540" s="4">
        <f t="shared" si="2"/>
        <v>888</v>
      </c>
    </row>
    <row r="1541" ht="15.75" customHeight="1">
      <c r="A1541" s="2">
        <v>45497.0</v>
      </c>
      <c r="B1541" s="3">
        <v>0.7849652777777778</v>
      </c>
      <c r="C1541" s="1" t="s">
        <v>65</v>
      </c>
      <c r="D1541" s="1" t="s">
        <v>174</v>
      </c>
      <c r="E1541" s="1" t="s">
        <v>175</v>
      </c>
      <c r="F1541" s="1" t="s">
        <v>60</v>
      </c>
      <c r="G1541" s="1" t="s">
        <v>176</v>
      </c>
      <c r="H1541" s="1" t="s">
        <v>62</v>
      </c>
      <c r="I1541" s="1" t="s">
        <v>163</v>
      </c>
      <c r="J1541" s="1">
        <v>111.0</v>
      </c>
      <c r="K1541" s="3">
        <f t="shared" si="1"/>
        <v>0.00009259259259</v>
      </c>
      <c r="L1541" s="4">
        <f t="shared" si="2"/>
        <v>888</v>
      </c>
    </row>
    <row r="1542" ht="15.75" customHeight="1">
      <c r="A1542" s="2">
        <v>45497.0</v>
      </c>
      <c r="B1542" s="3">
        <v>0.7850578703703704</v>
      </c>
      <c r="C1542" s="1" t="s">
        <v>143</v>
      </c>
      <c r="D1542" s="1" t="s">
        <v>177</v>
      </c>
      <c r="E1542" s="1" t="s">
        <v>128</v>
      </c>
      <c r="F1542" s="1" t="s">
        <v>28</v>
      </c>
      <c r="G1542" s="1" t="s">
        <v>187</v>
      </c>
      <c r="H1542" s="1" t="s">
        <v>74</v>
      </c>
      <c r="I1542" s="1" t="s">
        <v>21</v>
      </c>
      <c r="J1542" s="1">
        <v>111.0</v>
      </c>
      <c r="K1542" s="3">
        <f t="shared" si="1"/>
        <v>0.0001041666667</v>
      </c>
      <c r="L1542" s="4">
        <f t="shared" si="2"/>
        <v>888</v>
      </c>
    </row>
    <row r="1543" ht="15.75" customHeight="1">
      <c r="A1543" s="2">
        <v>45497.0</v>
      </c>
      <c r="B1543" s="3">
        <v>0.785162037037037</v>
      </c>
      <c r="C1543" s="1" t="s">
        <v>106</v>
      </c>
      <c r="D1543" s="1" t="s">
        <v>174</v>
      </c>
      <c r="E1543" s="1" t="s">
        <v>215</v>
      </c>
      <c r="F1543" s="1" t="s">
        <v>60</v>
      </c>
      <c r="G1543" s="1" t="s">
        <v>258</v>
      </c>
      <c r="H1543" s="1" t="s">
        <v>62</v>
      </c>
      <c r="I1543" s="1" t="s">
        <v>84</v>
      </c>
      <c r="J1543" s="1">
        <v>111.0</v>
      </c>
      <c r="K1543" s="3">
        <f t="shared" si="1"/>
        <v>0.0001041666667</v>
      </c>
      <c r="L1543" s="4">
        <f t="shared" si="2"/>
        <v>888</v>
      </c>
    </row>
    <row r="1544" ht="15.75" customHeight="1">
      <c r="A1544" s="2">
        <v>45497.0</v>
      </c>
      <c r="B1544" s="3">
        <v>0.7852662037037037</v>
      </c>
      <c r="C1544" s="1" t="s">
        <v>32</v>
      </c>
      <c r="D1544" s="1" t="s">
        <v>177</v>
      </c>
      <c r="E1544" s="1" t="s">
        <v>178</v>
      </c>
      <c r="F1544" s="1" t="s">
        <v>28</v>
      </c>
      <c r="G1544" s="1" t="s">
        <v>179</v>
      </c>
      <c r="H1544" s="1" t="s">
        <v>74</v>
      </c>
      <c r="I1544" s="1" t="s">
        <v>86</v>
      </c>
      <c r="J1544" s="1">
        <v>111.0</v>
      </c>
      <c r="K1544" s="3">
        <f t="shared" si="1"/>
        <v>0.00009259259259</v>
      </c>
      <c r="L1544" s="4">
        <f t="shared" si="2"/>
        <v>888</v>
      </c>
    </row>
    <row r="1545" ht="15.75" customHeight="1">
      <c r="A1545" s="2">
        <v>45497.0</v>
      </c>
      <c r="B1545" s="3">
        <v>0.7853587962962963</v>
      </c>
      <c r="C1545" s="1" t="s">
        <v>25</v>
      </c>
      <c r="D1545" s="1" t="s">
        <v>160</v>
      </c>
      <c r="E1545" s="1" t="s">
        <v>209</v>
      </c>
      <c r="F1545" s="1" t="s">
        <v>28</v>
      </c>
      <c r="G1545" s="1" t="s">
        <v>210</v>
      </c>
      <c r="H1545" s="1" t="s">
        <v>74</v>
      </c>
      <c r="I1545" s="1" t="s">
        <v>15</v>
      </c>
      <c r="J1545" s="1">
        <v>111.0</v>
      </c>
      <c r="K1545" s="3">
        <f t="shared" si="1"/>
        <v>0.00009259259259</v>
      </c>
      <c r="L1545" s="4">
        <f t="shared" si="2"/>
        <v>888</v>
      </c>
    </row>
    <row r="1546" ht="15.75" customHeight="1">
      <c r="A1546" s="2">
        <v>45497.0</v>
      </c>
      <c r="B1546" s="3">
        <v>0.7854513888888889</v>
      </c>
      <c r="C1546" s="1" t="s">
        <v>150</v>
      </c>
      <c r="D1546" s="1" t="s">
        <v>177</v>
      </c>
      <c r="E1546" s="1" t="s">
        <v>178</v>
      </c>
      <c r="F1546" s="1" t="s">
        <v>28</v>
      </c>
      <c r="G1546" s="1" t="s">
        <v>179</v>
      </c>
      <c r="H1546" s="1" t="s">
        <v>74</v>
      </c>
      <c r="I1546" s="1" t="s">
        <v>156</v>
      </c>
      <c r="J1546" s="1">
        <v>111.0</v>
      </c>
      <c r="K1546" s="3">
        <f t="shared" si="1"/>
        <v>0.00009259259259</v>
      </c>
      <c r="L1546" s="4">
        <f t="shared" si="2"/>
        <v>888</v>
      </c>
    </row>
    <row r="1547" ht="15.75" customHeight="1">
      <c r="A1547" s="2">
        <v>45497.0</v>
      </c>
      <c r="B1547" s="3">
        <v>0.7855439814814815</v>
      </c>
      <c r="C1547" s="1" t="s">
        <v>95</v>
      </c>
      <c r="D1547" s="1" t="s">
        <v>83</v>
      </c>
      <c r="E1547" s="1" t="s">
        <v>96</v>
      </c>
      <c r="F1547" s="1" t="s">
        <v>14</v>
      </c>
      <c r="G1547" s="1" t="s">
        <v>97</v>
      </c>
      <c r="H1547" s="1" t="s">
        <v>35</v>
      </c>
      <c r="I1547" s="1" t="s">
        <v>214</v>
      </c>
      <c r="J1547" s="1">
        <v>111.0</v>
      </c>
      <c r="K1547" s="3">
        <f t="shared" si="1"/>
        <v>0.00009259259259</v>
      </c>
      <c r="L1547" s="4">
        <f t="shared" si="2"/>
        <v>888</v>
      </c>
    </row>
    <row r="1548" ht="15.75" customHeight="1">
      <c r="A1548" s="2">
        <v>45497.0</v>
      </c>
      <c r="B1548" s="3">
        <v>0.7856365740740742</v>
      </c>
      <c r="C1548" s="1" t="s">
        <v>204</v>
      </c>
      <c r="D1548" s="1" t="s">
        <v>189</v>
      </c>
      <c r="E1548" s="1" t="s">
        <v>205</v>
      </c>
      <c r="F1548" s="1" t="s">
        <v>35</v>
      </c>
      <c r="G1548" s="1" t="s">
        <v>206</v>
      </c>
      <c r="H1548" s="1" t="s">
        <v>185</v>
      </c>
      <c r="I1548" s="1" t="s">
        <v>19</v>
      </c>
      <c r="J1548" s="1">
        <v>111.0</v>
      </c>
      <c r="K1548" s="3">
        <f t="shared" si="1"/>
        <v>0.00009259259259</v>
      </c>
      <c r="L1548" s="4">
        <f t="shared" si="2"/>
        <v>888</v>
      </c>
    </row>
    <row r="1549" ht="15.75" customHeight="1">
      <c r="A1549" s="2">
        <v>45497.0</v>
      </c>
      <c r="B1549" s="3">
        <v>0.7857291666666667</v>
      </c>
      <c r="C1549" s="1" t="s">
        <v>54</v>
      </c>
      <c r="D1549" s="1" t="s">
        <v>72</v>
      </c>
      <c r="E1549" s="1" t="s">
        <v>190</v>
      </c>
      <c r="F1549" s="1" t="s">
        <v>35</v>
      </c>
      <c r="G1549" s="1" t="s">
        <v>195</v>
      </c>
      <c r="H1549" s="1" t="s">
        <v>74</v>
      </c>
      <c r="I1549" s="1" t="s">
        <v>102</v>
      </c>
      <c r="J1549" s="1">
        <v>111.0</v>
      </c>
      <c r="K1549" s="3">
        <f t="shared" si="1"/>
        <v>0.00009259259259</v>
      </c>
      <c r="L1549" s="4">
        <f t="shared" si="2"/>
        <v>888</v>
      </c>
    </row>
    <row r="1550" ht="15.75" customHeight="1">
      <c r="A1550" s="2">
        <v>45497.0</v>
      </c>
      <c r="B1550" s="3">
        <v>0.7858217592592592</v>
      </c>
      <c r="C1550" s="1" t="s">
        <v>204</v>
      </c>
      <c r="D1550" s="1" t="s">
        <v>189</v>
      </c>
      <c r="E1550" s="1" t="s">
        <v>205</v>
      </c>
      <c r="F1550" s="1" t="s">
        <v>35</v>
      </c>
      <c r="G1550" s="1" t="s">
        <v>206</v>
      </c>
      <c r="H1550" s="1" t="s">
        <v>185</v>
      </c>
      <c r="I1550" s="1" t="s">
        <v>14</v>
      </c>
      <c r="J1550" s="1">
        <v>111.0</v>
      </c>
      <c r="K1550" s="3">
        <f t="shared" si="1"/>
        <v>0.00009259259259</v>
      </c>
      <c r="L1550" s="4">
        <f t="shared" si="2"/>
        <v>888</v>
      </c>
    </row>
    <row r="1551" ht="15.75" customHeight="1">
      <c r="A1551" s="2">
        <v>45497.0</v>
      </c>
      <c r="B1551" s="3">
        <v>0.7859143518518518</v>
      </c>
      <c r="C1551" s="1" t="s">
        <v>32</v>
      </c>
      <c r="D1551" s="1" t="s">
        <v>177</v>
      </c>
      <c r="E1551" s="1" t="s">
        <v>36</v>
      </c>
      <c r="F1551" s="1" t="s">
        <v>28</v>
      </c>
      <c r="G1551" s="1" t="s">
        <v>257</v>
      </c>
      <c r="H1551" s="1" t="s">
        <v>74</v>
      </c>
      <c r="I1551" s="1" t="s">
        <v>297</v>
      </c>
      <c r="J1551" s="1">
        <v>111.0</v>
      </c>
      <c r="K1551" s="3">
        <f t="shared" si="1"/>
        <v>0.00008101851852</v>
      </c>
      <c r="L1551" s="4">
        <f t="shared" si="2"/>
        <v>888</v>
      </c>
    </row>
    <row r="1552" ht="15.75" customHeight="1">
      <c r="A1552" s="2">
        <v>45497.0</v>
      </c>
      <c r="B1552" s="3">
        <v>0.7859953703703703</v>
      </c>
      <c r="C1552" s="1" t="s">
        <v>84</v>
      </c>
      <c r="D1552" s="1" t="s">
        <v>189</v>
      </c>
      <c r="E1552" s="1" t="s">
        <v>190</v>
      </c>
      <c r="F1552" s="1" t="s">
        <v>35</v>
      </c>
      <c r="G1552" s="1" t="s">
        <v>191</v>
      </c>
      <c r="H1552" s="1" t="s">
        <v>185</v>
      </c>
      <c r="I1552" s="1" t="s">
        <v>253</v>
      </c>
      <c r="J1552" s="1">
        <v>111.0</v>
      </c>
      <c r="K1552" s="3">
        <f t="shared" si="1"/>
        <v>0.00009259259259</v>
      </c>
      <c r="L1552" s="4">
        <f t="shared" si="2"/>
        <v>888</v>
      </c>
    </row>
    <row r="1553" ht="15.75" customHeight="1">
      <c r="A1553" s="2">
        <v>45497.0</v>
      </c>
      <c r="B1553" s="3">
        <v>0.7860879629629629</v>
      </c>
      <c r="C1553" s="1" t="s">
        <v>39</v>
      </c>
      <c r="D1553" s="1" t="s">
        <v>160</v>
      </c>
      <c r="E1553" s="1" t="s">
        <v>215</v>
      </c>
      <c r="F1553" s="1" t="s">
        <v>28</v>
      </c>
      <c r="G1553" s="1" t="s">
        <v>216</v>
      </c>
      <c r="H1553" s="1" t="s">
        <v>62</v>
      </c>
      <c r="I1553" s="1" t="s">
        <v>11</v>
      </c>
      <c r="J1553" s="1">
        <v>111.0</v>
      </c>
      <c r="K1553" s="3">
        <f t="shared" si="1"/>
        <v>0.00009259259259</v>
      </c>
      <c r="L1553" s="4">
        <f t="shared" si="2"/>
        <v>888</v>
      </c>
    </row>
    <row r="1554" ht="15.75" customHeight="1">
      <c r="A1554" s="2">
        <v>45497.0</v>
      </c>
      <c r="B1554" s="3">
        <v>0.7861805555555555</v>
      </c>
      <c r="C1554" s="1" t="s">
        <v>71</v>
      </c>
      <c r="D1554" s="1" t="s">
        <v>72</v>
      </c>
      <c r="E1554" s="1" t="s">
        <v>36</v>
      </c>
      <c r="F1554" s="1" t="s">
        <v>28</v>
      </c>
      <c r="G1554" s="1" t="s">
        <v>257</v>
      </c>
      <c r="H1554" s="1" t="s">
        <v>74</v>
      </c>
      <c r="I1554" s="1" t="s">
        <v>181</v>
      </c>
      <c r="J1554" s="1">
        <v>111.0</v>
      </c>
      <c r="K1554" s="3">
        <f t="shared" si="1"/>
        <v>0.00009259259259</v>
      </c>
      <c r="L1554" s="4">
        <f t="shared" si="2"/>
        <v>888</v>
      </c>
    </row>
    <row r="1555" ht="15.75" customHeight="1">
      <c r="A1555" s="2">
        <v>45497.0</v>
      </c>
      <c r="B1555" s="3">
        <v>0.7862731481481481</v>
      </c>
      <c r="C1555" s="1" t="s">
        <v>25</v>
      </c>
      <c r="D1555" s="1" t="s">
        <v>160</v>
      </c>
      <c r="E1555" s="1" t="s">
        <v>209</v>
      </c>
      <c r="F1555" s="1" t="s">
        <v>28</v>
      </c>
      <c r="G1555" s="1" t="s">
        <v>210</v>
      </c>
      <c r="H1555" s="1" t="s">
        <v>74</v>
      </c>
      <c r="I1555" s="1" t="s">
        <v>14</v>
      </c>
      <c r="J1555" s="1">
        <v>111.0</v>
      </c>
      <c r="K1555" s="3">
        <f t="shared" si="1"/>
        <v>0.00009259259259</v>
      </c>
      <c r="L1555" s="4">
        <f t="shared" si="2"/>
        <v>888</v>
      </c>
    </row>
    <row r="1556" ht="15.75" customHeight="1">
      <c r="A1556" s="2">
        <v>45497.0</v>
      </c>
      <c r="B1556" s="3">
        <v>0.7863657407407407</v>
      </c>
      <c r="C1556" s="1" t="s">
        <v>86</v>
      </c>
      <c r="D1556" s="1" t="s">
        <v>72</v>
      </c>
      <c r="E1556" s="1" t="s">
        <v>158</v>
      </c>
      <c r="F1556" s="1" t="s">
        <v>35</v>
      </c>
      <c r="G1556" s="1" t="s">
        <v>203</v>
      </c>
      <c r="H1556" s="1" t="s">
        <v>74</v>
      </c>
      <c r="I1556" s="1" t="s">
        <v>211</v>
      </c>
      <c r="J1556" s="1">
        <v>111.0</v>
      </c>
      <c r="K1556" s="3">
        <f t="shared" si="1"/>
        <v>0.00009259259259</v>
      </c>
      <c r="L1556" s="4">
        <f t="shared" si="2"/>
        <v>888</v>
      </c>
    </row>
    <row r="1557" ht="15.75" customHeight="1">
      <c r="A1557" s="2">
        <v>45497.0</v>
      </c>
      <c r="B1557" s="3">
        <v>0.7864583333333334</v>
      </c>
      <c r="C1557" s="1" t="s">
        <v>86</v>
      </c>
      <c r="D1557" s="1" t="s">
        <v>72</v>
      </c>
      <c r="E1557" s="1" t="s">
        <v>158</v>
      </c>
      <c r="F1557" s="1" t="s">
        <v>35</v>
      </c>
      <c r="G1557" s="1" t="s">
        <v>203</v>
      </c>
      <c r="H1557" s="1" t="s">
        <v>74</v>
      </c>
      <c r="I1557" s="1" t="s">
        <v>65</v>
      </c>
      <c r="J1557" s="1">
        <v>111.0</v>
      </c>
      <c r="K1557" s="3">
        <f t="shared" si="1"/>
        <v>0.00009259259259</v>
      </c>
      <c r="L1557" s="4">
        <f t="shared" si="2"/>
        <v>888</v>
      </c>
    </row>
    <row r="1558" ht="15.75" customHeight="1">
      <c r="A1558" s="2">
        <v>45497.0</v>
      </c>
      <c r="B1558" s="3">
        <v>0.7865509259259259</v>
      </c>
      <c r="C1558" s="1" t="s">
        <v>143</v>
      </c>
      <c r="D1558" s="1" t="s">
        <v>177</v>
      </c>
      <c r="E1558" s="1" t="s">
        <v>128</v>
      </c>
      <c r="F1558" s="1" t="s">
        <v>28</v>
      </c>
      <c r="G1558" s="1" t="s">
        <v>187</v>
      </c>
      <c r="H1558" s="1" t="s">
        <v>74</v>
      </c>
      <c r="I1558" s="1" t="s">
        <v>303</v>
      </c>
      <c r="J1558" s="1">
        <v>111.0</v>
      </c>
      <c r="K1558" s="3">
        <f t="shared" si="1"/>
        <v>0.0001041666667</v>
      </c>
      <c r="L1558" s="4">
        <f t="shared" si="2"/>
        <v>888</v>
      </c>
    </row>
    <row r="1559" ht="15.75" customHeight="1">
      <c r="A1559" s="2">
        <v>45497.0</v>
      </c>
      <c r="B1559" s="3">
        <v>0.7866550925925927</v>
      </c>
      <c r="C1559" s="1" t="s">
        <v>65</v>
      </c>
      <c r="D1559" s="1" t="s">
        <v>174</v>
      </c>
      <c r="E1559" s="1" t="s">
        <v>175</v>
      </c>
      <c r="F1559" s="1" t="s">
        <v>60</v>
      </c>
      <c r="G1559" s="1" t="s">
        <v>258</v>
      </c>
      <c r="H1559" s="1" t="s">
        <v>62</v>
      </c>
      <c r="I1559" s="1" t="s">
        <v>122</v>
      </c>
      <c r="J1559" s="1">
        <v>111.0</v>
      </c>
      <c r="K1559" s="3">
        <f t="shared" si="1"/>
        <v>0.0001041666667</v>
      </c>
      <c r="L1559" s="4">
        <f t="shared" si="2"/>
        <v>888</v>
      </c>
    </row>
    <row r="1560" ht="15.75" customHeight="1">
      <c r="A1560" s="2">
        <v>45497.0</v>
      </c>
      <c r="B1560" s="3">
        <v>0.7867592592592593</v>
      </c>
      <c r="C1560" s="1" t="s">
        <v>143</v>
      </c>
      <c r="D1560" s="1" t="s">
        <v>177</v>
      </c>
      <c r="E1560" s="1" t="s">
        <v>128</v>
      </c>
      <c r="F1560" s="1" t="s">
        <v>28</v>
      </c>
      <c r="G1560" s="1" t="s">
        <v>187</v>
      </c>
      <c r="H1560" s="1" t="s">
        <v>74</v>
      </c>
      <c r="I1560" s="1" t="s">
        <v>90</v>
      </c>
      <c r="J1560" s="1">
        <v>111.0</v>
      </c>
      <c r="K1560" s="3">
        <f t="shared" si="1"/>
        <v>0.00009259259259</v>
      </c>
      <c r="L1560" s="4">
        <f t="shared" si="2"/>
        <v>888</v>
      </c>
    </row>
    <row r="1561" ht="15.75" customHeight="1">
      <c r="A1561" s="2">
        <v>45497.0</v>
      </c>
      <c r="B1561" s="3">
        <v>0.7868518518518518</v>
      </c>
      <c r="C1561" s="1" t="s">
        <v>71</v>
      </c>
      <c r="D1561" s="1" t="s">
        <v>72</v>
      </c>
      <c r="E1561" s="1" t="s">
        <v>36</v>
      </c>
      <c r="F1561" s="1" t="s">
        <v>28</v>
      </c>
      <c r="G1561" s="1" t="s">
        <v>73</v>
      </c>
      <c r="H1561" s="1" t="s">
        <v>74</v>
      </c>
      <c r="I1561" s="1" t="s">
        <v>71</v>
      </c>
      <c r="J1561" s="1">
        <v>111.0</v>
      </c>
      <c r="K1561" s="3">
        <f t="shared" si="1"/>
        <v>0.00009259259259</v>
      </c>
      <c r="L1561" s="4">
        <f t="shared" si="2"/>
        <v>888</v>
      </c>
    </row>
    <row r="1562" ht="15.75" customHeight="1">
      <c r="A1562" s="2">
        <v>45497.0</v>
      </c>
      <c r="B1562" s="3">
        <v>0.7869444444444444</v>
      </c>
      <c r="C1562" s="1" t="s">
        <v>25</v>
      </c>
      <c r="D1562" s="1" t="s">
        <v>160</v>
      </c>
      <c r="E1562" s="1" t="s">
        <v>209</v>
      </c>
      <c r="F1562" s="1" t="s">
        <v>28</v>
      </c>
      <c r="G1562" s="1" t="s">
        <v>210</v>
      </c>
      <c r="H1562" s="1" t="s">
        <v>74</v>
      </c>
      <c r="I1562" s="1" t="s">
        <v>84</v>
      </c>
      <c r="J1562" s="1">
        <v>111.0</v>
      </c>
      <c r="K1562" s="3">
        <f t="shared" si="1"/>
        <v>0.00009259259259</v>
      </c>
      <c r="L1562" s="4">
        <f t="shared" si="2"/>
        <v>888</v>
      </c>
    </row>
    <row r="1563" ht="15.75" customHeight="1">
      <c r="A1563" s="2">
        <v>45497.0</v>
      </c>
      <c r="B1563" s="3">
        <v>0.7870370370370371</v>
      </c>
      <c r="C1563" s="1" t="s">
        <v>59</v>
      </c>
      <c r="D1563" s="1" t="s">
        <v>182</v>
      </c>
      <c r="E1563" s="1" t="s">
        <v>183</v>
      </c>
      <c r="F1563" s="1" t="s">
        <v>80</v>
      </c>
      <c r="G1563" s="1" t="s">
        <v>194</v>
      </c>
      <c r="H1563" s="1" t="s">
        <v>185</v>
      </c>
      <c r="I1563" s="1" t="s">
        <v>300</v>
      </c>
      <c r="J1563" s="1">
        <v>111.0</v>
      </c>
      <c r="K1563" s="3">
        <f t="shared" si="1"/>
        <v>0.00009259259259</v>
      </c>
      <c r="L1563" s="4">
        <f t="shared" si="2"/>
        <v>888</v>
      </c>
    </row>
    <row r="1564" ht="15.75" customHeight="1">
      <c r="A1564" s="2">
        <v>45497.0</v>
      </c>
      <c r="B1564" s="3">
        <v>0.7871296296296296</v>
      </c>
      <c r="C1564" s="1" t="s">
        <v>25</v>
      </c>
      <c r="D1564" s="1" t="s">
        <v>160</v>
      </c>
      <c r="E1564" s="1" t="s">
        <v>209</v>
      </c>
      <c r="F1564" s="1" t="s">
        <v>28</v>
      </c>
      <c r="G1564" s="1" t="s">
        <v>210</v>
      </c>
      <c r="H1564" s="1" t="s">
        <v>74</v>
      </c>
      <c r="I1564" s="1" t="s">
        <v>147</v>
      </c>
      <c r="J1564" s="1">
        <v>111.0</v>
      </c>
      <c r="K1564" s="3">
        <f t="shared" si="1"/>
        <v>0.00009259259259</v>
      </c>
      <c r="L1564" s="4">
        <f t="shared" si="2"/>
        <v>888</v>
      </c>
    </row>
    <row r="1565" ht="15.75" customHeight="1">
      <c r="A1565" s="2">
        <v>45497.0</v>
      </c>
      <c r="B1565" s="3">
        <v>0.7872222222222223</v>
      </c>
      <c r="C1565" s="1" t="s">
        <v>150</v>
      </c>
      <c r="D1565" s="1" t="s">
        <v>177</v>
      </c>
      <c r="E1565" s="1" t="s">
        <v>128</v>
      </c>
      <c r="F1565" s="1" t="s">
        <v>28</v>
      </c>
      <c r="G1565" s="1" t="s">
        <v>187</v>
      </c>
      <c r="H1565" s="1" t="s">
        <v>74</v>
      </c>
      <c r="I1565" s="1" t="s">
        <v>150</v>
      </c>
      <c r="J1565" s="1">
        <v>111.0</v>
      </c>
      <c r="K1565" s="3">
        <f t="shared" si="1"/>
        <v>0.00009259259259</v>
      </c>
      <c r="L1565" s="4">
        <f t="shared" si="2"/>
        <v>888</v>
      </c>
    </row>
    <row r="1566" ht="15.75" customHeight="1">
      <c r="A1566" s="2">
        <v>45497.0</v>
      </c>
      <c r="B1566" s="3">
        <v>0.7873148148148149</v>
      </c>
      <c r="C1566" s="1" t="s">
        <v>123</v>
      </c>
      <c r="D1566" s="1" t="s">
        <v>174</v>
      </c>
      <c r="E1566" s="1" t="s">
        <v>213</v>
      </c>
      <c r="F1566" s="1" t="s">
        <v>60</v>
      </c>
      <c r="G1566" s="1" t="s">
        <v>263</v>
      </c>
      <c r="H1566" s="1" t="s">
        <v>62</v>
      </c>
      <c r="I1566" s="1" t="s">
        <v>221</v>
      </c>
      <c r="J1566" s="1">
        <v>111.0</v>
      </c>
      <c r="K1566" s="3">
        <f t="shared" si="1"/>
        <v>0.00009259259259</v>
      </c>
      <c r="L1566" s="4">
        <f t="shared" si="2"/>
        <v>888</v>
      </c>
    </row>
    <row r="1567" ht="15.75" customHeight="1">
      <c r="A1567" s="2">
        <v>45497.0</v>
      </c>
      <c r="B1567" s="3">
        <v>0.7874074074074073</v>
      </c>
      <c r="C1567" s="1" t="s">
        <v>71</v>
      </c>
      <c r="D1567" s="1" t="s">
        <v>72</v>
      </c>
      <c r="E1567" s="1" t="s">
        <v>36</v>
      </c>
      <c r="F1567" s="1" t="s">
        <v>28</v>
      </c>
      <c r="G1567" s="1" t="s">
        <v>257</v>
      </c>
      <c r="H1567" s="1" t="s">
        <v>74</v>
      </c>
      <c r="I1567" s="1" t="s">
        <v>12</v>
      </c>
      <c r="J1567" s="1">
        <v>111.0</v>
      </c>
      <c r="K1567" s="3">
        <f t="shared" si="1"/>
        <v>0.00008101851852</v>
      </c>
      <c r="L1567" s="4">
        <f t="shared" si="2"/>
        <v>888</v>
      </c>
    </row>
    <row r="1568" ht="15.75" customHeight="1">
      <c r="A1568" s="2">
        <v>45497.0</v>
      </c>
      <c r="B1568" s="3">
        <v>0.7874884259259259</v>
      </c>
      <c r="C1568" s="1" t="s">
        <v>39</v>
      </c>
      <c r="D1568" s="1" t="s">
        <v>160</v>
      </c>
      <c r="E1568" s="1" t="s">
        <v>215</v>
      </c>
      <c r="F1568" s="1" t="s">
        <v>28</v>
      </c>
      <c r="G1568" s="1" t="s">
        <v>216</v>
      </c>
      <c r="H1568" s="1" t="s">
        <v>62</v>
      </c>
      <c r="I1568" s="1" t="s">
        <v>86</v>
      </c>
      <c r="J1568" s="1">
        <v>111.0</v>
      </c>
      <c r="K1568" s="3">
        <f t="shared" si="1"/>
        <v>0.00009259259259</v>
      </c>
      <c r="L1568" s="4">
        <f t="shared" si="2"/>
        <v>888</v>
      </c>
    </row>
    <row r="1569" ht="15.75" customHeight="1">
      <c r="A1569" s="2">
        <v>45497.0</v>
      </c>
      <c r="B1569" s="3">
        <v>0.7875810185185186</v>
      </c>
      <c r="C1569" s="1" t="s">
        <v>181</v>
      </c>
      <c r="D1569" s="1" t="s">
        <v>182</v>
      </c>
      <c r="E1569" s="1" t="s">
        <v>183</v>
      </c>
      <c r="F1569" s="1" t="s">
        <v>80</v>
      </c>
      <c r="G1569" s="1" t="s">
        <v>184</v>
      </c>
      <c r="H1569" s="1" t="s">
        <v>185</v>
      </c>
      <c r="I1569" s="1" t="s">
        <v>15</v>
      </c>
      <c r="J1569" s="1">
        <v>111.0</v>
      </c>
      <c r="K1569" s="3">
        <f t="shared" si="1"/>
        <v>0.00009259259259</v>
      </c>
      <c r="L1569" s="4">
        <f t="shared" si="2"/>
        <v>888</v>
      </c>
    </row>
    <row r="1570" ht="15.75" customHeight="1">
      <c r="A1570" s="2">
        <v>45497.0</v>
      </c>
      <c r="B1570" s="3">
        <v>0.787673611111111</v>
      </c>
      <c r="C1570" s="1" t="s">
        <v>71</v>
      </c>
      <c r="D1570" s="1" t="s">
        <v>72</v>
      </c>
      <c r="E1570" s="1" t="s">
        <v>36</v>
      </c>
      <c r="F1570" s="1" t="s">
        <v>28</v>
      </c>
      <c r="G1570" s="1" t="s">
        <v>73</v>
      </c>
      <c r="H1570" s="1" t="s">
        <v>74</v>
      </c>
      <c r="I1570" s="1" t="s">
        <v>115</v>
      </c>
      <c r="J1570" s="1">
        <v>111.0</v>
      </c>
      <c r="K1570" s="3">
        <f t="shared" si="1"/>
        <v>0.00009259259259</v>
      </c>
      <c r="L1570" s="4">
        <f t="shared" si="2"/>
        <v>888</v>
      </c>
    </row>
    <row r="1571" ht="15.75" customHeight="1">
      <c r="A1571" s="2">
        <v>45497.0</v>
      </c>
      <c r="B1571" s="3">
        <v>0.7877662037037036</v>
      </c>
      <c r="C1571" s="1" t="s">
        <v>32</v>
      </c>
      <c r="D1571" s="1" t="s">
        <v>177</v>
      </c>
      <c r="E1571" s="1" t="s">
        <v>178</v>
      </c>
      <c r="F1571" s="1" t="s">
        <v>28</v>
      </c>
      <c r="G1571" s="1" t="s">
        <v>179</v>
      </c>
      <c r="H1571" s="1" t="s">
        <v>74</v>
      </c>
      <c r="I1571" s="1" t="s">
        <v>67</v>
      </c>
      <c r="J1571" s="1">
        <v>111.0</v>
      </c>
      <c r="K1571" s="3">
        <f t="shared" si="1"/>
        <v>0.00009259259259</v>
      </c>
      <c r="L1571" s="4">
        <f t="shared" si="2"/>
        <v>888</v>
      </c>
    </row>
    <row r="1572" ht="15.75" customHeight="1">
      <c r="A1572" s="2">
        <v>45497.0</v>
      </c>
      <c r="B1572" s="3">
        <v>0.7878587962962963</v>
      </c>
      <c r="C1572" s="1" t="s">
        <v>25</v>
      </c>
      <c r="D1572" s="1" t="s">
        <v>160</v>
      </c>
      <c r="E1572" s="1" t="s">
        <v>209</v>
      </c>
      <c r="F1572" s="1" t="s">
        <v>28</v>
      </c>
      <c r="G1572" s="1" t="s">
        <v>210</v>
      </c>
      <c r="H1572" s="1" t="s">
        <v>74</v>
      </c>
      <c r="I1572" s="1" t="s">
        <v>43</v>
      </c>
      <c r="J1572" s="1">
        <v>111.0</v>
      </c>
      <c r="K1572" s="3">
        <f t="shared" si="1"/>
        <v>0.00009259259259</v>
      </c>
      <c r="L1572" s="4">
        <f t="shared" si="2"/>
        <v>888</v>
      </c>
    </row>
    <row r="1573" ht="15.75" customHeight="1">
      <c r="A1573" s="2">
        <v>45497.0</v>
      </c>
      <c r="B1573" s="3">
        <v>0.7879513888888888</v>
      </c>
      <c r="C1573" s="1" t="s">
        <v>32</v>
      </c>
      <c r="D1573" s="1" t="s">
        <v>177</v>
      </c>
      <c r="E1573" s="1" t="s">
        <v>178</v>
      </c>
      <c r="F1573" s="1" t="s">
        <v>28</v>
      </c>
      <c r="G1573" s="1" t="s">
        <v>179</v>
      </c>
      <c r="H1573" s="1" t="s">
        <v>74</v>
      </c>
      <c r="I1573" s="1" t="s">
        <v>19</v>
      </c>
      <c r="J1573" s="1">
        <v>111.0</v>
      </c>
      <c r="K1573" s="3">
        <f t="shared" si="1"/>
        <v>0.00009259259259</v>
      </c>
      <c r="L1573" s="4">
        <f t="shared" si="2"/>
        <v>888</v>
      </c>
    </row>
    <row r="1574" ht="15.75" customHeight="1">
      <c r="A1574" s="2">
        <v>45497.0</v>
      </c>
      <c r="B1574" s="3">
        <v>0.7880439814814815</v>
      </c>
      <c r="C1574" s="1" t="s">
        <v>71</v>
      </c>
      <c r="D1574" s="1" t="s">
        <v>72</v>
      </c>
      <c r="E1574" s="1" t="s">
        <v>36</v>
      </c>
      <c r="F1574" s="1" t="s">
        <v>28</v>
      </c>
      <c r="G1574" s="1" t="s">
        <v>73</v>
      </c>
      <c r="H1574" s="1" t="s">
        <v>74</v>
      </c>
      <c r="I1574" s="1" t="s">
        <v>150</v>
      </c>
      <c r="J1574" s="1">
        <v>111.0</v>
      </c>
      <c r="K1574" s="3">
        <f t="shared" si="1"/>
        <v>0.0001041666667</v>
      </c>
      <c r="L1574" s="4">
        <f t="shared" si="2"/>
        <v>888</v>
      </c>
    </row>
    <row r="1575" ht="15.75" customHeight="1">
      <c r="A1575" s="2">
        <v>45497.0</v>
      </c>
      <c r="B1575" s="3">
        <v>0.7881481481481482</v>
      </c>
      <c r="C1575" s="1" t="s">
        <v>54</v>
      </c>
      <c r="D1575" s="1" t="s">
        <v>72</v>
      </c>
      <c r="E1575" s="1" t="s">
        <v>190</v>
      </c>
      <c r="F1575" s="1" t="s">
        <v>35</v>
      </c>
      <c r="G1575" s="1" t="s">
        <v>195</v>
      </c>
      <c r="H1575" s="1" t="s">
        <v>74</v>
      </c>
      <c r="I1575" s="1" t="s">
        <v>115</v>
      </c>
      <c r="J1575" s="1">
        <v>111.0</v>
      </c>
      <c r="K1575" s="3">
        <f t="shared" si="1"/>
        <v>0.0001041666667</v>
      </c>
      <c r="L1575" s="4">
        <f t="shared" si="2"/>
        <v>888</v>
      </c>
    </row>
    <row r="1576" ht="15.75" customHeight="1">
      <c r="A1576" s="2">
        <v>45497.0</v>
      </c>
      <c r="B1576" s="3">
        <v>0.7882523148148147</v>
      </c>
      <c r="C1576" s="1" t="s">
        <v>78</v>
      </c>
      <c r="D1576" s="1" t="s">
        <v>201</v>
      </c>
      <c r="E1576" s="1" t="s">
        <v>162</v>
      </c>
      <c r="F1576" s="1" t="s">
        <v>35</v>
      </c>
      <c r="G1576" s="1" t="s">
        <v>208</v>
      </c>
      <c r="H1576" s="1" t="s">
        <v>185</v>
      </c>
      <c r="I1576" s="1" t="s">
        <v>84</v>
      </c>
      <c r="J1576" s="1">
        <v>111.0</v>
      </c>
      <c r="K1576" s="3">
        <f t="shared" si="1"/>
        <v>0.00009259259259</v>
      </c>
      <c r="L1576" s="4">
        <f t="shared" si="2"/>
        <v>888</v>
      </c>
    </row>
    <row r="1577" ht="15.75" customHeight="1">
      <c r="A1577" s="2">
        <v>45497.0</v>
      </c>
      <c r="B1577" s="3">
        <v>0.7883449074074074</v>
      </c>
      <c r="C1577" s="1" t="s">
        <v>157</v>
      </c>
      <c r="D1577" s="1" t="s">
        <v>182</v>
      </c>
      <c r="E1577" s="1" t="s">
        <v>196</v>
      </c>
      <c r="F1577" s="1" t="s">
        <v>80</v>
      </c>
      <c r="G1577" s="1" t="s">
        <v>207</v>
      </c>
      <c r="H1577" s="1" t="s">
        <v>185</v>
      </c>
      <c r="I1577" s="1" t="s">
        <v>166</v>
      </c>
      <c r="J1577" s="1">
        <v>111.0</v>
      </c>
      <c r="K1577" s="3">
        <f t="shared" si="1"/>
        <v>0.00009259259259</v>
      </c>
      <c r="L1577" s="4">
        <f t="shared" si="2"/>
        <v>888</v>
      </c>
    </row>
    <row r="1578" ht="15.75" customHeight="1">
      <c r="A1578" s="2">
        <v>45497.0</v>
      </c>
      <c r="B1578" s="3">
        <v>0.7884375</v>
      </c>
      <c r="C1578" s="1" t="s">
        <v>32</v>
      </c>
      <c r="D1578" s="1" t="s">
        <v>177</v>
      </c>
      <c r="E1578" s="1" t="s">
        <v>178</v>
      </c>
      <c r="F1578" s="1" t="s">
        <v>28</v>
      </c>
      <c r="G1578" s="1" t="s">
        <v>179</v>
      </c>
      <c r="H1578" s="1" t="s">
        <v>74</v>
      </c>
      <c r="I1578" s="1" t="s">
        <v>215</v>
      </c>
      <c r="J1578" s="1">
        <v>111.0</v>
      </c>
      <c r="K1578" s="3">
        <f t="shared" si="1"/>
        <v>0.00009259259259</v>
      </c>
      <c r="L1578" s="4">
        <f t="shared" si="2"/>
        <v>888</v>
      </c>
    </row>
    <row r="1579" ht="15.75" customHeight="1">
      <c r="A1579" s="2">
        <v>45497.0</v>
      </c>
      <c r="B1579" s="3">
        <v>0.7885300925925925</v>
      </c>
      <c r="C1579" s="1" t="s">
        <v>54</v>
      </c>
      <c r="D1579" s="1" t="s">
        <v>72</v>
      </c>
      <c r="E1579" s="1" t="s">
        <v>190</v>
      </c>
      <c r="F1579" s="1" t="s">
        <v>35</v>
      </c>
      <c r="G1579" s="1" t="s">
        <v>195</v>
      </c>
      <c r="H1579" s="1" t="s">
        <v>74</v>
      </c>
      <c r="I1579" s="1" t="s">
        <v>33</v>
      </c>
      <c r="J1579" s="1">
        <v>111.0</v>
      </c>
      <c r="K1579" s="3">
        <f t="shared" si="1"/>
        <v>0.00009259259259</v>
      </c>
      <c r="L1579" s="4">
        <f t="shared" si="2"/>
        <v>888</v>
      </c>
    </row>
    <row r="1580" ht="15.75" customHeight="1">
      <c r="A1580" s="2">
        <v>45497.0</v>
      </c>
      <c r="B1580" s="3">
        <v>0.7886226851851852</v>
      </c>
      <c r="C1580" s="1" t="s">
        <v>204</v>
      </c>
      <c r="D1580" s="1" t="s">
        <v>189</v>
      </c>
      <c r="E1580" s="1" t="s">
        <v>205</v>
      </c>
      <c r="F1580" s="1" t="s">
        <v>35</v>
      </c>
      <c r="G1580" s="1" t="s">
        <v>206</v>
      </c>
      <c r="H1580" s="1" t="s">
        <v>185</v>
      </c>
      <c r="I1580" s="1" t="s">
        <v>245</v>
      </c>
      <c r="J1580" s="1">
        <v>111.0</v>
      </c>
      <c r="K1580" s="3">
        <f t="shared" si="1"/>
        <v>0.00009259259259</v>
      </c>
      <c r="L1580" s="4">
        <f t="shared" si="2"/>
        <v>888</v>
      </c>
    </row>
    <row r="1581" ht="15.75" customHeight="1">
      <c r="A1581" s="2">
        <v>45497.0</v>
      </c>
      <c r="B1581" s="3">
        <v>0.7887152777777778</v>
      </c>
      <c r="C1581" s="1" t="s">
        <v>90</v>
      </c>
      <c r="D1581" s="1" t="s">
        <v>201</v>
      </c>
      <c r="E1581" s="1" t="s">
        <v>211</v>
      </c>
      <c r="F1581" s="1" t="s">
        <v>35</v>
      </c>
      <c r="G1581" s="1" t="s">
        <v>212</v>
      </c>
      <c r="H1581" s="1" t="s">
        <v>185</v>
      </c>
      <c r="I1581" s="1" t="s">
        <v>162</v>
      </c>
      <c r="J1581" s="1">
        <v>111.0</v>
      </c>
      <c r="K1581" s="3">
        <f t="shared" si="1"/>
        <v>0.00009259259259</v>
      </c>
      <c r="L1581" s="4">
        <f t="shared" si="2"/>
        <v>888</v>
      </c>
    </row>
    <row r="1582" ht="15.75" customHeight="1">
      <c r="A1582" s="2">
        <v>45497.0</v>
      </c>
      <c r="B1582" s="3">
        <v>0.7888078703703704</v>
      </c>
      <c r="C1582" s="1" t="s">
        <v>209</v>
      </c>
      <c r="D1582" s="1" t="s">
        <v>217</v>
      </c>
      <c r="E1582" s="1" t="s">
        <v>218</v>
      </c>
      <c r="F1582" s="1" t="s">
        <v>62</v>
      </c>
      <c r="G1582" s="1" t="s">
        <v>219</v>
      </c>
      <c r="H1582" s="1" t="s">
        <v>220</v>
      </c>
      <c r="I1582" s="1" t="s">
        <v>177</v>
      </c>
      <c r="J1582" s="1">
        <v>111.0</v>
      </c>
      <c r="K1582" s="3">
        <f t="shared" si="1"/>
        <v>0.00008101851852</v>
      </c>
      <c r="L1582" s="4">
        <f t="shared" si="2"/>
        <v>888</v>
      </c>
    </row>
    <row r="1583" ht="15.75" customHeight="1">
      <c r="A1583" s="2">
        <v>45497.0</v>
      </c>
      <c r="B1583" s="3">
        <v>0.7888888888888889</v>
      </c>
      <c r="C1583" s="1" t="s">
        <v>71</v>
      </c>
      <c r="D1583" s="1" t="s">
        <v>72</v>
      </c>
      <c r="E1583" s="1" t="s">
        <v>36</v>
      </c>
      <c r="F1583" s="1" t="s">
        <v>28</v>
      </c>
      <c r="G1583" s="1" t="s">
        <v>73</v>
      </c>
      <c r="H1583" s="1" t="s">
        <v>74</v>
      </c>
      <c r="I1583" s="1" t="s">
        <v>78</v>
      </c>
      <c r="J1583" s="1">
        <v>111.0</v>
      </c>
      <c r="K1583" s="3">
        <f t="shared" si="1"/>
        <v>0.00009259259259</v>
      </c>
      <c r="L1583" s="4">
        <f t="shared" si="2"/>
        <v>888</v>
      </c>
    </row>
    <row r="1584" ht="15.75" customHeight="1">
      <c r="A1584" s="2">
        <v>45497.0</v>
      </c>
      <c r="B1584" s="3">
        <v>0.7889814814814815</v>
      </c>
      <c r="C1584" s="1" t="s">
        <v>92</v>
      </c>
      <c r="D1584" s="1" t="s">
        <v>226</v>
      </c>
      <c r="E1584" s="1" t="s">
        <v>193</v>
      </c>
      <c r="F1584" s="1" t="s">
        <v>80</v>
      </c>
      <c r="G1584" s="1" t="s">
        <v>228</v>
      </c>
      <c r="H1584" s="1" t="s">
        <v>220</v>
      </c>
      <c r="I1584" s="1" t="s">
        <v>293</v>
      </c>
      <c r="J1584" s="1">
        <v>111.0</v>
      </c>
      <c r="K1584" s="3">
        <f t="shared" si="1"/>
        <v>0.00009259259259</v>
      </c>
      <c r="L1584" s="4">
        <f t="shared" si="2"/>
        <v>888</v>
      </c>
    </row>
    <row r="1585" ht="15.75" customHeight="1">
      <c r="A1585" s="2">
        <v>45497.0</v>
      </c>
      <c r="B1585" s="3">
        <v>0.7890740740740741</v>
      </c>
      <c r="C1585" s="1" t="s">
        <v>163</v>
      </c>
      <c r="D1585" s="1" t="s">
        <v>201</v>
      </c>
      <c r="E1585" s="1" t="s">
        <v>196</v>
      </c>
      <c r="F1585" s="1" t="s">
        <v>35</v>
      </c>
      <c r="G1585" s="1" t="s">
        <v>202</v>
      </c>
      <c r="H1585" s="1" t="s">
        <v>185</v>
      </c>
      <c r="I1585" s="1" t="s">
        <v>84</v>
      </c>
      <c r="J1585" s="1">
        <v>111.0</v>
      </c>
      <c r="K1585" s="3">
        <f t="shared" si="1"/>
        <v>0.00009259259259</v>
      </c>
      <c r="L1585" s="4">
        <f t="shared" si="2"/>
        <v>888</v>
      </c>
    </row>
    <row r="1586" ht="15.75" customHeight="1">
      <c r="A1586" s="2">
        <v>45497.0</v>
      </c>
      <c r="B1586" s="3">
        <v>0.7891666666666667</v>
      </c>
      <c r="C1586" s="1" t="s">
        <v>71</v>
      </c>
      <c r="D1586" s="1" t="s">
        <v>72</v>
      </c>
      <c r="E1586" s="1" t="s">
        <v>36</v>
      </c>
      <c r="F1586" s="1" t="s">
        <v>28</v>
      </c>
      <c r="G1586" s="1" t="s">
        <v>257</v>
      </c>
      <c r="H1586" s="1" t="s">
        <v>74</v>
      </c>
      <c r="I1586" s="1" t="s">
        <v>285</v>
      </c>
      <c r="J1586" s="1">
        <v>111.0</v>
      </c>
      <c r="K1586" s="3">
        <f t="shared" si="1"/>
        <v>0.00009259259259</v>
      </c>
      <c r="L1586" s="4">
        <f t="shared" si="2"/>
        <v>888</v>
      </c>
    </row>
    <row r="1587" ht="15.75" customHeight="1">
      <c r="A1587" s="2">
        <v>45497.0</v>
      </c>
      <c r="B1587" s="3">
        <v>0.7892592592592593</v>
      </c>
      <c r="C1587" s="1" t="s">
        <v>150</v>
      </c>
      <c r="D1587" s="1" t="s">
        <v>177</v>
      </c>
      <c r="E1587" s="1" t="s">
        <v>178</v>
      </c>
      <c r="F1587" s="1" t="s">
        <v>28</v>
      </c>
      <c r="G1587" s="1" t="s">
        <v>179</v>
      </c>
      <c r="H1587" s="1" t="s">
        <v>74</v>
      </c>
      <c r="I1587" s="1" t="s">
        <v>143</v>
      </c>
      <c r="J1587" s="1">
        <v>111.0</v>
      </c>
      <c r="K1587" s="3">
        <f t="shared" si="1"/>
        <v>0.00009259259259</v>
      </c>
      <c r="L1587" s="4">
        <f t="shared" si="2"/>
        <v>888</v>
      </c>
    </row>
    <row r="1588" ht="15.75" customHeight="1">
      <c r="A1588" s="2">
        <v>45497.0</v>
      </c>
      <c r="B1588" s="3">
        <v>0.7893518518518517</v>
      </c>
      <c r="C1588" s="1" t="s">
        <v>54</v>
      </c>
      <c r="D1588" s="1" t="s">
        <v>72</v>
      </c>
      <c r="E1588" s="1" t="s">
        <v>158</v>
      </c>
      <c r="F1588" s="1" t="s">
        <v>35</v>
      </c>
      <c r="G1588" s="1" t="s">
        <v>203</v>
      </c>
      <c r="H1588" s="1" t="s">
        <v>74</v>
      </c>
      <c r="I1588" s="1" t="s">
        <v>180</v>
      </c>
      <c r="J1588" s="1">
        <v>111.0</v>
      </c>
      <c r="K1588" s="3">
        <f t="shared" si="1"/>
        <v>0.00009259259259</v>
      </c>
      <c r="L1588" s="4">
        <f t="shared" si="2"/>
        <v>888</v>
      </c>
    </row>
    <row r="1589" ht="15.75" customHeight="1">
      <c r="A1589" s="2">
        <v>45497.0</v>
      </c>
      <c r="B1589" s="3">
        <v>0.7894444444444444</v>
      </c>
      <c r="C1589" s="1" t="s">
        <v>86</v>
      </c>
      <c r="D1589" s="1" t="s">
        <v>72</v>
      </c>
      <c r="E1589" s="1" t="s">
        <v>158</v>
      </c>
      <c r="F1589" s="1" t="s">
        <v>28</v>
      </c>
      <c r="G1589" s="1" t="s">
        <v>73</v>
      </c>
      <c r="H1589" s="1" t="s">
        <v>74</v>
      </c>
      <c r="I1589" s="1" t="s">
        <v>48</v>
      </c>
      <c r="J1589" s="1">
        <v>111.0</v>
      </c>
      <c r="K1589" s="3">
        <f t="shared" si="1"/>
        <v>0.00009259259259</v>
      </c>
      <c r="L1589" s="4">
        <f t="shared" si="2"/>
        <v>888</v>
      </c>
    </row>
    <row r="1590" ht="15.75" customHeight="1">
      <c r="A1590" s="2">
        <v>45497.0</v>
      </c>
      <c r="B1590" s="3">
        <v>0.789537037037037</v>
      </c>
      <c r="C1590" s="1" t="s">
        <v>150</v>
      </c>
      <c r="D1590" s="1" t="s">
        <v>177</v>
      </c>
      <c r="E1590" s="1" t="s">
        <v>128</v>
      </c>
      <c r="F1590" s="1" t="s">
        <v>28</v>
      </c>
      <c r="G1590" s="1" t="s">
        <v>187</v>
      </c>
      <c r="H1590" s="1" t="s">
        <v>74</v>
      </c>
      <c r="I1590" s="1" t="s">
        <v>253</v>
      </c>
      <c r="J1590" s="1">
        <v>111.0</v>
      </c>
      <c r="K1590" s="3">
        <f t="shared" si="1"/>
        <v>0.00009259259259</v>
      </c>
      <c r="L1590" s="4">
        <f t="shared" si="2"/>
        <v>888</v>
      </c>
    </row>
    <row r="1591" ht="15.75" customHeight="1">
      <c r="A1591" s="2">
        <v>45497.0</v>
      </c>
      <c r="B1591" s="3">
        <v>0.7896296296296296</v>
      </c>
      <c r="C1591" s="1" t="s">
        <v>39</v>
      </c>
      <c r="D1591" s="1" t="s">
        <v>160</v>
      </c>
      <c r="E1591" s="1" t="s">
        <v>215</v>
      </c>
      <c r="F1591" s="1" t="s">
        <v>28</v>
      </c>
      <c r="G1591" s="1" t="s">
        <v>216</v>
      </c>
      <c r="H1591" s="1" t="s">
        <v>62</v>
      </c>
      <c r="I1591" s="1" t="s">
        <v>38</v>
      </c>
      <c r="J1591" s="1">
        <v>111.0</v>
      </c>
      <c r="K1591" s="3">
        <f t="shared" si="1"/>
        <v>0.0001157407407</v>
      </c>
      <c r="L1591" s="4">
        <f t="shared" si="2"/>
        <v>888</v>
      </c>
    </row>
    <row r="1592" ht="15.75" customHeight="1">
      <c r="A1592" s="2">
        <v>45497.0</v>
      </c>
      <c r="B1592" s="3">
        <v>0.7897453703703704</v>
      </c>
      <c r="C1592" s="1" t="s">
        <v>69</v>
      </c>
      <c r="D1592" s="1" t="s">
        <v>177</v>
      </c>
      <c r="E1592" s="1" t="s">
        <v>128</v>
      </c>
      <c r="F1592" s="1" t="s">
        <v>28</v>
      </c>
      <c r="G1592" s="1" t="s">
        <v>259</v>
      </c>
      <c r="H1592" s="1" t="s">
        <v>74</v>
      </c>
      <c r="I1592" s="1" t="s">
        <v>166</v>
      </c>
      <c r="J1592" s="1">
        <v>111.0</v>
      </c>
      <c r="K1592" s="3">
        <f t="shared" si="1"/>
        <v>0.00009259259259</v>
      </c>
      <c r="L1592" s="4">
        <f t="shared" si="2"/>
        <v>888</v>
      </c>
    </row>
    <row r="1593" ht="15.75" customHeight="1">
      <c r="A1593" s="2">
        <v>45497.0</v>
      </c>
      <c r="B1593" s="3">
        <v>0.7898379629629629</v>
      </c>
      <c r="C1593" s="1" t="s">
        <v>91</v>
      </c>
      <c r="D1593" s="1" t="s">
        <v>58</v>
      </c>
      <c r="E1593" s="1" t="s">
        <v>92</v>
      </c>
      <c r="F1593" s="1" t="s">
        <v>60</v>
      </c>
      <c r="G1593" s="1" t="s">
        <v>93</v>
      </c>
      <c r="H1593" s="1" t="s">
        <v>62</v>
      </c>
      <c r="I1593" s="1" t="s">
        <v>75</v>
      </c>
      <c r="J1593" s="1">
        <v>111.0</v>
      </c>
      <c r="K1593" s="3">
        <f t="shared" si="1"/>
        <v>0.00009259259259</v>
      </c>
      <c r="L1593" s="4">
        <f t="shared" si="2"/>
        <v>888</v>
      </c>
    </row>
    <row r="1594" ht="15.75" customHeight="1">
      <c r="A1594" s="2">
        <v>45497.0</v>
      </c>
      <c r="B1594" s="3">
        <v>0.7899305555555555</v>
      </c>
      <c r="C1594" s="1" t="s">
        <v>91</v>
      </c>
      <c r="D1594" s="1" t="s">
        <v>58</v>
      </c>
      <c r="E1594" s="1" t="s">
        <v>59</v>
      </c>
      <c r="F1594" s="1" t="s">
        <v>60</v>
      </c>
      <c r="G1594" s="1" t="s">
        <v>61</v>
      </c>
      <c r="H1594" s="1" t="s">
        <v>62</v>
      </c>
      <c r="I1594" s="1" t="s">
        <v>303</v>
      </c>
      <c r="J1594" s="1">
        <v>111.0</v>
      </c>
      <c r="K1594" s="3">
        <f t="shared" si="1"/>
        <v>0.00009259259259</v>
      </c>
      <c r="L1594" s="4">
        <f t="shared" si="2"/>
        <v>888</v>
      </c>
    </row>
    <row r="1595" ht="15.75" customHeight="1">
      <c r="A1595" s="2">
        <v>45497.0</v>
      </c>
      <c r="B1595" s="3">
        <v>0.7900231481481481</v>
      </c>
      <c r="C1595" s="1" t="s">
        <v>101</v>
      </c>
      <c r="D1595" s="1" t="s">
        <v>58</v>
      </c>
      <c r="E1595" s="1" t="s">
        <v>92</v>
      </c>
      <c r="F1595" s="1" t="s">
        <v>60</v>
      </c>
      <c r="G1595" s="1" t="s">
        <v>264</v>
      </c>
      <c r="H1595" s="1" t="s">
        <v>62</v>
      </c>
      <c r="I1595" s="1" t="s">
        <v>268</v>
      </c>
      <c r="J1595" s="1">
        <v>111.0</v>
      </c>
      <c r="K1595" s="3">
        <f t="shared" si="1"/>
        <v>0.00009259259259</v>
      </c>
      <c r="L1595" s="4">
        <f t="shared" si="2"/>
        <v>888</v>
      </c>
    </row>
    <row r="1596" ht="15.75" customHeight="1">
      <c r="A1596" s="2">
        <v>45497.0</v>
      </c>
      <c r="B1596" s="3">
        <v>0.7901157407407408</v>
      </c>
      <c r="C1596" s="1" t="s">
        <v>115</v>
      </c>
      <c r="D1596" s="1" t="s">
        <v>170</v>
      </c>
      <c r="E1596" s="1" t="s">
        <v>181</v>
      </c>
      <c r="F1596" s="1" t="s">
        <v>21</v>
      </c>
      <c r="G1596" s="1" t="s">
        <v>172</v>
      </c>
      <c r="H1596" s="1" t="s">
        <v>62</v>
      </c>
      <c r="I1596" s="1" t="s">
        <v>120</v>
      </c>
      <c r="J1596" s="1">
        <v>111.0</v>
      </c>
      <c r="K1596" s="3">
        <f t="shared" si="1"/>
        <v>0.00009259259259</v>
      </c>
      <c r="L1596" s="4">
        <f t="shared" si="2"/>
        <v>888</v>
      </c>
    </row>
    <row r="1597" ht="15.75" customHeight="1">
      <c r="A1597" s="2">
        <v>45497.0</v>
      </c>
      <c r="B1597" s="3">
        <v>0.7902083333333333</v>
      </c>
      <c r="C1597" s="1" t="s">
        <v>143</v>
      </c>
      <c r="D1597" s="1" t="s">
        <v>177</v>
      </c>
      <c r="E1597" s="1" t="s">
        <v>128</v>
      </c>
      <c r="F1597" s="1" t="s">
        <v>28</v>
      </c>
      <c r="G1597" s="1" t="s">
        <v>187</v>
      </c>
      <c r="H1597" s="1" t="s">
        <v>74</v>
      </c>
      <c r="I1597" s="1" t="s">
        <v>31</v>
      </c>
      <c r="J1597" s="1">
        <v>111.0</v>
      </c>
      <c r="K1597" s="3">
        <f t="shared" si="1"/>
        <v>0.00009259259259</v>
      </c>
      <c r="L1597" s="4">
        <f t="shared" si="2"/>
        <v>888</v>
      </c>
    </row>
    <row r="1598" ht="15.75" customHeight="1">
      <c r="A1598" s="2">
        <v>45497.0</v>
      </c>
      <c r="B1598" s="3">
        <v>0.7903009259259259</v>
      </c>
      <c r="C1598" s="1" t="s">
        <v>143</v>
      </c>
      <c r="D1598" s="1" t="s">
        <v>177</v>
      </c>
      <c r="E1598" s="1" t="s">
        <v>128</v>
      </c>
      <c r="F1598" s="1" t="s">
        <v>28</v>
      </c>
      <c r="G1598" s="1" t="s">
        <v>187</v>
      </c>
      <c r="H1598" s="1" t="s">
        <v>74</v>
      </c>
      <c r="I1598" s="1" t="s">
        <v>54</v>
      </c>
      <c r="J1598" s="1">
        <v>111.0</v>
      </c>
      <c r="K1598" s="3">
        <f t="shared" si="1"/>
        <v>0.00009259259259</v>
      </c>
      <c r="L1598" s="4">
        <f t="shared" si="2"/>
        <v>888</v>
      </c>
    </row>
    <row r="1599" ht="15.75" customHeight="1">
      <c r="A1599" s="2">
        <v>45497.0</v>
      </c>
      <c r="B1599" s="3">
        <v>0.7903935185185186</v>
      </c>
      <c r="C1599" s="1" t="s">
        <v>39</v>
      </c>
      <c r="D1599" s="1" t="s">
        <v>160</v>
      </c>
      <c r="E1599" s="1" t="s">
        <v>215</v>
      </c>
      <c r="F1599" s="1" t="s">
        <v>28</v>
      </c>
      <c r="G1599" s="1" t="s">
        <v>216</v>
      </c>
      <c r="H1599" s="1" t="s">
        <v>62</v>
      </c>
      <c r="I1599" s="1" t="s">
        <v>204</v>
      </c>
      <c r="J1599" s="1">
        <v>111.0</v>
      </c>
      <c r="K1599" s="3">
        <f t="shared" si="1"/>
        <v>0.00008101851852</v>
      </c>
      <c r="L1599" s="4">
        <f t="shared" si="2"/>
        <v>888</v>
      </c>
    </row>
    <row r="1600" ht="15.75" customHeight="1">
      <c r="A1600" s="2">
        <v>45497.0</v>
      </c>
      <c r="B1600" s="3">
        <v>0.7904745370370371</v>
      </c>
      <c r="C1600" s="1" t="s">
        <v>106</v>
      </c>
      <c r="D1600" s="1" t="s">
        <v>174</v>
      </c>
      <c r="E1600" s="1" t="s">
        <v>215</v>
      </c>
      <c r="F1600" s="1" t="s">
        <v>60</v>
      </c>
      <c r="G1600" s="1" t="s">
        <v>258</v>
      </c>
      <c r="H1600" s="1" t="s">
        <v>62</v>
      </c>
      <c r="I1600" s="1" t="s">
        <v>67</v>
      </c>
      <c r="J1600" s="1">
        <v>111.0</v>
      </c>
      <c r="K1600" s="3">
        <f t="shared" si="1"/>
        <v>0.00009259259259</v>
      </c>
      <c r="L1600" s="4">
        <f t="shared" si="2"/>
        <v>888</v>
      </c>
    </row>
    <row r="1601" ht="15.75" customHeight="1">
      <c r="A1601" s="2">
        <v>45497.0</v>
      </c>
      <c r="B1601" s="3">
        <v>0.7905671296296296</v>
      </c>
      <c r="C1601" s="1" t="s">
        <v>32</v>
      </c>
      <c r="D1601" s="1" t="s">
        <v>177</v>
      </c>
      <c r="E1601" s="1" t="s">
        <v>178</v>
      </c>
      <c r="F1601" s="1" t="s">
        <v>28</v>
      </c>
      <c r="G1601" s="1" t="s">
        <v>179</v>
      </c>
      <c r="H1601" s="1" t="s">
        <v>74</v>
      </c>
      <c r="I1601" s="1" t="s">
        <v>21</v>
      </c>
      <c r="J1601" s="1">
        <v>111.0</v>
      </c>
      <c r="K1601" s="3">
        <f t="shared" si="1"/>
        <v>0.00009259259259</v>
      </c>
      <c r="L1601" s="4">
        <f t="shared" si="2"/>
        <v>888</v>
      </c>
    </row>
    <row r="1602" ht="15.75" customHeight="1">
      <c r="A1602" s="2">
        <v>45497.0</v>
      </c>
      <c r="B1602" s="3">
        <v>0.7906597222222222</v>
      </c>
      <c r="C1602" s="1" t="s">
        <v>57</v>
      </c>
      <c r="D1602" s="1" t="s">
        <v>58</v>
      </c>
      <c r="E1602" s="1" t="s">
        <v>59</v>
      </c>
      <c r="F1602" s="1" t="s">
        <v>60</v>
      </c>
      <c r="G1602" s="1" t="s">
        <v>61</v>
      </c>
      <c r="H1602" s="1" t="s">
        <v>62</v>
      </c>
      <c r="I1602" s="1" t="s">
        <v>76</v>
      </c>
      <c r="J1602" s="1">
        <v>111.0</v>
      </c>
      <c r="K1602" s="3">
        <f t="shared" si="1"/>
        <v>0.00009259259259</v>
      </c>
      <c r="L1602" s="4">
        <f t="shared" si="2"/>
        <v>888</v>
      </c>
    </row>
    <row r="1603" ht="15.75" customHeight="1">
      <c r="A1603" s="2">
        <v>45497.0</v>
      </c>
      <c r="B1603" s="3">
        <v>0.7907523148148149</v>
      </c>
      <c r="C1603" s="1" t="s">
        <v>65</v>
      </c>
      <c r="D1603" s="1" t="s">
        <v>174</v>
      </c>
      <c r="E1603" s="1" t="s">
        <v>175</v>
      </c>
      <c r="F1603" s="1" t="s">
        <v>60</v>
      </c>
      <c r="G1603" s="1" t="s">
        <v>176</v>
      </c>
      <c r="H1603" s="1" t="s">
        <v>62</v>
      </c>
      <c r="I1603" s="1" t="s">
        <v>58</v>
      </c>
      <c r="J1603" s="1">
        <v>111.0</v>
      </c>
      <c r="K1603" s="3">
        <f t="shared" si="1"/>
        <v>0.00009259259259</v>
      </c>
      <c r="L1603" s="4">
        <f t="shared" si="2"/>
        <v>888</v>
      </c>
    </row>
    <row r="1604" ht="15.75" customHeight="1">
      <c r="A1604" s="2">
        <v>45497.0</v>
      </c>
      <c r="B1604" s="3">
        <v>0.7908449074074074</v>
      </c>
      <c r="C1604" s="1" t="s">
        <v>32</v>
      </c>
      <c r="D1604" s="1" t="s">
        <v>177</v>
      </c>
      <c r="E1604" s="1" t="s">
        <v>36</v>
      </c>
      <c r="F1604" s="1" t="s">
        <v>28</v>
      </c>
      <c r="G1604" s="1" t="s">
        <v>257</v>
      </c>
      <c r="H1604" s="1" t="s">
        <v>74</v>
      </c>
      <c r="I1604" s="1" t="s">
        <v>86</v>
      </c>
      <c r="J1604" s="1">
        <v>111.0</v>
      </c>
      <c r="K1604" s="3">
        <f t="shared" si="1"/>
        <v>0.0001041666667</v>
      </c>
      <c r="L1604" s="4">
        <f t="shared" si="2"/>
        <v>888</v>
      </c>
    </row>
    <row r="1605" ht="15.75" customHeight="1">
      <c r="A1605" s="2">
        <v>45497.0</v>
      </c>
      <c r="B1605" s="3">
        <v>0.790949074074074</v>
      </c>
      <c r="C1605" s="1" t="s">
        <v>71</v>
      </c>
      <c r="D1605" s="1" t="s">
        <v>72</v>
      </c>
      <c r="E1605" s="1" t="s">
        <v>36</v>
      </c>
      <c r="F1605" s="1" t="s">
        <v>28</v>
      </c>
      <c r="G1605" s="1" t="s">
        <v>257</v>
      </c>
      <c r="H1605" s="1" t="s">
        <v>74</v>
      </c>
      <c r="I1605" s="1" t="s">
        <v>235</v>
      </c>
      <c r="J1605" s="1">
        <v>111.0</v>
      </c>
      <c r="K1605" s="3">
        <f t="shared" si="1"/>
        <v>0.00009259259259</v>
      </c>
      <c r="L1605" s="4">
        <f t="shared" si="2"/>
        <v>888</v>
      </c>
    </row>
    <row r="1606" ht="15.75" customHeight="1">
      <c r="A1606" s="2">
        <v>45497.0</v>
      </c>
      <c r="B1606" s="3">
        <v>0.7910416666666666</v>
      </c>
      <c r="C1606" s="1" t="s">
        <v>32</v>
      </c>
      <c r="D1606" s="1" t="s">
        <v>177</v>
      </c>
      <c r="E1606" s="1" t="s">
        <v>178</v>
      </c>
      <c r="F1606" s="1" t="s">
        <v>28</v>
      </c>
      <c r="G1606" s="1" t="s">
        <v>179</v>
      </c>
      <c r="H1606" s="1" t="s">
        <v>74</v>
      </c>
      <c r="I1606" s="1" t="s">
        <v>173</v>
      </c>
      <c r="J1606" s="1">
        <v>111.0</v>
      </c>
      <c r="K1606" s="3">
        <f t="shared" si="1"/>
        <v>0.00009259259259</v>
      </c>
      <c r="L1606" s="4">
        <f t="shared" si="2"/>
        <v>888</v>
      </c>
    </row>
    <row r="1607" ht="15.75" customHeight="1">
      <c r="A1607" s="2">
        <v>45497.0</v>
      </c>
      <c r="B1607" s="3">
        <v>0.7911342592592593</v>
      </c>
      <c r="C1607" s="1" t="s">
        <v>150</v>
      </c>
      <c r="D1607" s="1" t="s">
        <v>177</v>
      </c>
      <c r="E1607" s="1" t="s">
        <v>178</v>
      </c>
      <c r="F1607" s="1" t="s">
        <v>28</v>
      </c>
      <c r="G1607" s="1" t="s">
        <v>179</v>
      </c>
      <c r="H1607" s="1" t="s">
        <v>74</v>
      </c>
      <c r="I1607" s="1" t="s">
        <v>84</v>
      </c>
      <c r="J1607" s="1">
        <v>111.0</v>
      </c>
      <c r="K1607" s="3">
        <f t="shared" si="1"/>
        <v>0.0001041666667</v>
      </c>
      <c r="L1607" s="4">
        <f t="shared" si="2"/>
        <v>888</v>
      </c>
    </row>
    <row r="1608" ht="15.75" customHeight="1">
      <c r="A1608" s="2">
        <v>45497.0</v>
      </c>
      <c r="B1608" s="3">
        <v>0.791238425925926</v>
      </c>
      <c r="C1608" s="1" t="s">
        <v>54</v>
      </c>
      <c r="D1608" s="1" t="s">
        <v>72</v>
      </c>
      <c r="E1608" s="1" t="s">
        <v>190</v>
      </c>
      <c r="F1608" s="1" t="s">
        <v>35</v>
      </c>
      <c r="G1608" s="1" t="s">
        <v>195</v>
      </c>
      <c r="H1608" s="1" t="s">
        <v>74</v>
      </c>
      <c r="I1608" s="1" t="s">
        <v>166</v>
      </c>
      <c r="J1608" s="1">
        <v>111.0</v>
      </c>
      <c r="K1608" s="3">
        <f t="shared" si="1"/>
        <v>0.00009259259259</v>
      </c>
      <c r="L1608" s="4">
        <f t="shared" si="2"/>
        <v>888</v>
      </c>
    </row>
    <row r="1609" ht="15.75" customHeight="1">
      <c r="A1609" s="2">
        <v>45497.0</v>
      </c>
      <c r="B1609" s="3">
        <v>0.7913310185185186</v>
      </c>
      <c r="C1609" s="1" t="s">
        <v>84</v>
      </c>
      <c r="D1609" s="1" t="s">
        <v>189</v>
      </c>
      <c r="E1609" s="1" t="s">
        <v>190</v>
      </c>
      <c r="F1609" s="1" t="s">
        <v>35</v>
      </c>
      <c r="G1609" s="1" t="s">
        <v>191</v>
      </c>
      <c r="H1609" s="1" t="s">
        <v>185</v>
      </c>
      <c r="I1609" s="1" t="s">
        <v>26</v>
      </c>
      <c r="J1609" s="1">
        <v>111.0</v>
      </c>
      <c r="K1609" s="3">
        <f t="shared" si="1"/>
        <v>0.00009259259259</v>
      </c>
      <c r="L1609" s="4">
        <f t="shared" si="2"/>
        <v>888</v>
      </c>
    </row>
    <row r="1610" ht="15.75" customHeight="1">
      <c r="A1610" s="2">
        <v>45497.0</v>
      </c>
      <c r="B1610" s="3">
        <v>0.791423611111111</v>
      </c>
      <c r="C1610" s="1" t="s">
        <v>32</v>
      </c>
      <c r="D1610" s="1" t="s">
        <v>177</v>
      </c>
      <c r="E1610" s="1" t="s">
        <v>36</v>
      </c>
      <c r="F1610" s="1" t="s">
        <v>28</v>
      </c>
      <c r="G1610" s="1" t="s">
        <v>257</v>
      </c>
      <c r="H1610" s="1" t="s">
        <v>74</v>
      </c>
      <c r="I1610" s="1" t="s">
        <v>43</v>
      </c>
      <c r="J1610" s="1">
        <v>111.0</v>
      </c>
      <c r="K1610" s="3">
        <f t="shared" si="1"/>
        <v>0.00009259259259</v>
      </c>
      <c r="L1610" s="4">
        <f t="shared" si="2"/>
        <v>888</v>
      </c>
    </row>
    <row r="1611" ht="15.75" customHeight="1">
      <c r="A1611" s="2">
        <v>45497.0</v>
      </c>
      <c r="B1611" s="3">
        <v>0.7915162037037037</v>
      </c>
      <c r="C1611" s="1" t="s">
        <v>39</v>
      </c>
      <c r="D1611" s="1" t="s">
        <v>160</v>
      </c>
      <c r="E1611" s="1" t="s">
        <v>215</v>
      </c>
      <c r="F1611" s="1" t="s">
        <v>60</v>
      </c>
      <c r="G1611" s="1" t="s">
        <v>216</v>
      </c>
      <c r="H1611" s="1" t="s">
        <v>62</v>
      </c>
      <c r="I1611" s="1" t="s">
        <v>246</v>
      </c>
      <c r="J1611" s="1">
        <v>111.0</v>
      </c>
      <c r="K1611" s="3">
        <f t="shared" si="1"/>
        <v>0.00009259259259</v>
      </c>
      <c r="L1611" s="4">
        <f t="shared" si="2"/>
        <v>888</v>
      </c>
    </row>
    <row r="1612" ht="15.75" customHeight="1">
      <c r="A1612" s="2">
        <v>45497.0</v>
      </c>
      <c r="B1612" s="3">
        <v>0.7916087962962962</v>
      </c>
      <c r="C1612" s="1" t="s">
        <v>209</v>
      </c>
      <c r="D1612" s="1" t="s">
        <v>217</v>
      </c>
      <c r="E1612" s="1" t="s">
        <v>218</v>
      </c>
      <c r="F1612" s="1" t="s">
        <v>62</v>
      </c>
      <c r="G1612" s="1" t="s">
        <v>219</v>
      </c>
      <c r="H1612" s="1" t="s">
        <v>220</v>
      </c>
      <c r="I1612" s="1" t="s">
        <v>234</v>
      </c>
      <c r="J1612" s="1">
        <v>111.0</v>
      </c>
      <c r="K1612" s="3">
        <f t="shared" si="1"/>
        <v>0.00009259259259</v>
      </c>
      <c r="L1612" s="4">
        <f t="shared" si="2"/>
        <v>888</v>
      </c>
    </row>
    <row r="1613" ht="15.75" customHeight="1">
      <c r="A1613" s="2">
        <v>45497.0</v>
      </c>
      <c r="B1613" s="3">
        <v>0.7917013888888889</v>
      </c>
      <c r="C1613" s="1" t="s">
        <v>78</v>
      </c>
      <c r="D1613" s="1" t="s">
        <v>201</v>
      </c>
      <c r="E1613" s="1" t="s">
        <v>162</v>
      </c>
      <c r="F1613" s="1" t="s">
        <v>35</v>
      </c>
      <c r="G1613" s="1" t="s">
        <v>208</v>
      </c>
      <c r="H1613" s="1" t="s">
        <v>185</v>
      </c>
      <c r="I1613" s="1" t="s">
        <v>71</v>
      </c>
      <c r="J1613" s="1">
        <v>111.0</v>
      </c>
      <c r="K1613" s="3">
        <f t="shared" si="1"/>
        <v>0.00009259259259</v>
      </c>
      <c r="L1613" s="4">
        <f t="shared" si="2"/>
        <v>888</v>
      </c>
    </row>
    <row r="1614" ht="15.75" customHeight="1">
      <c r="A1614" s="2">
        <v>45497.0</v>
      </c>
      <c r="B1614" s="3">
        <v>0.7917939814814815</v>
      </c>
      <c r="C1614" s="1" t="s">
        <v>150</v>
      </c>
      <c r="D1614" s="1" t="s">
        <v>177</v>
      </c>
      <c r="E1614" s="1" t="s">
        <v>178</v>
      </c>
      <c r="F1614" s="1" t="s">
        <v>28</v>
      </c>
      <c r="G1614" s="1" t="s">
        <v>179</v>
      </c>
      <c r="H1614" s="1" t="s">
        <v>74</v>
      </c>
      <c r="I1614" s="1" t="s">
        <v>41</v>
      </c>
      <c r="J1614" s="1">
        <v>111.0</v>
      </c>
      <c r="K1614" s="3">
        <f t="shared" si="1"/>
        <v>0.00009259259259</v>
      </c>
      <c r="L1614" s="4">
        <f t="shared" si="2"/>
        <v>888</v>
      </c>
    </row>
    <row r="1615" ht="15.75" customHeight="1">
      <c r="A1615" s="2">
        <v>45497.0</v>
      </c>
      <c r="B1615" s="3">
        <v>0.791886574074074</v>
      </c>
      <c r="C1615" s="1" t="s">
        <v>32</v>
      </c>
      <c r="D1615" s="1" t="s">
        <v>177</v>
      </c>
      <c r="E1615" s="1" t="s">
        <v>178</v>
      </c>
      <c r="F1615" s="1" t="s">
        <v>28</v>
      </c>
      <c r="G1615" s="1" t="s">
        <v>179</v>
      </c>
      <c r="H1615" s="1" t="s">
        <v>74</v>
      </c>
      <c r="I1615" s="1" t="s">
        <v>48</v>
      </c>
      <c r="J1615" s="1">
        <v>111.0</v>
      </c>
      <c r="K1615" s="3">
        <f t="shared" si="1"/>
        <v>0.00008101851852</v>
      </c>
      <c r="L1615" s="4">
        <f t="shared" si="2"/>
        <v>888</v>
      </c>
    </row>
    <row r="1616" ht="15.75" customHeight="1">
      <c r="A1616" s="2">
        <v>45497.0</v>
      </c>
      <c r="B1616" s="3">
        <v>0.7919675925925925</v>
      </c>
      <c r="C1616" s="1" t="s">
        <v>181</v>
      </c>
      <c r="D1616" s="1" t="s">
        <v>182</v>
      </c>
      <c r="E1616" s="1" t="s">
        <v>183</v>
      </c>
      <c r="F1616" s="1" t="s">
        <v>80</v>
      </c>
      <c r="G1616" s="1" t="s">
        <v>184</v>
      </c>
      <c r="H1616" s="1" t="s">
        <v>185</v>
      </c>
      <c r="I1616" s="1" t="s">
        <v>100</v>
      </c>
      <c r="J1616" s="1">
        <v>111.0</v>
      </c>
      <c r="K1616" s="3">
        <f t="shared" si="1"/>
        <v>0.00009259259259</v>
      </c>
      <c r="L1616" s="4">
        <f t="shared" si="2"/>
        <v>888</v>
      </c>
    </row>
    <row r="1617" ht="15.75" customHeight="1">
      <c r="A1617" s="2">
        <v>45497.0</v>
      </c>
      <c r="B1617" s="3">
        <v>0.7920601851851852</v>
      </c>
      <c r="C1617" s="1" t="s">
        <v>71</v>
      </c>
      <c r="D1617" s="1" t="s">
        <v>72</v>
      </c>
      <c r="E1617" s="1" t="s">
        <v>36</v>
      </c>
      <c r="F1617" s="1" t="s">
        <v>28</v>
      </c>
      <c r="G1617" s="1" t="s">
        <v>257</v>
      </c>
      <c r="H1617" s="1" t="s">
        <v>74</v>
      </c>
      <c r="I1617" s="1" t="s">
        <v>297</v>
      </c>
      <c r="J1617" s="1">
        <v>111.0</v>
      </c>
      <c r="K1617" s="3">
        <f t="shared" si="1"/>
        <v>0.00009259259259</v>
      </c>
      <c r="L1617" s="4">
        <f t="shared" si="2"/>
        <v>888</v>
      </c>
    </row>
    <row r="1618" ht="15.75" customHeight="1">
      <c r="A1618" s="2">
        <v>45497.0</v>
      </c>
      <c r="B1618" s="3">
        <v>0.7921527777777778</v>
      </c>
      <c r="C1618" s="1" t="s">
        <v>54</v>
      </c>
      <c r="D1618" s="1" t="s">
        <v>72</v>
      </c>
      <c r="E1618" s="1" t="s">
        <v>158</v>
      </c>
      <c r="F1618" s="1" t="s">
        <v>35</v>
      </c>
      <c r="G1618" s="1" t="s">
        <v>203</v>
      </c>
      <c r="H1618" s="1" t="s">
        <v>74</v>
      </c>
      <c r="I1618" s="1" t="s">
        <v>12</v>
      </c>
      <c r="J1618" s="1">
        <v>111.0</v>
      </c>
      <c r="K1618" s="3">
        <f t="shared" si="1"/>
        <v>0.00009259259259</v>
      </c>
      <c r="L1618" s="4">
        <f t="shared" si="2"/>
        <v>888</v>
      </c>
    </row>
    <row r="1619" ht="15.75" customHeight="1">
      <c r="A1619" s="2">
        <v>45497.0</v>
      </c>
      <c r="B1619" s="3">
        <v>0.7922453703703703</v>
      </c>
      <c r="C1619" s="1" t="s">
        <v>204</v>
      </c>
      <c r="D1619" s="1" t="s">
        <v>189</v>
      </c>
      <c r="E1619" s="1" t="s">
        <v>205</v>
      </c>
      <c r="F1619" s="1" t="s">
        <v>35</v>
      </c>
      <c r="G1619" s="1" t="s">
        <v>206</v>
      </c>
      <c r="H1619" s="1" t="s">
        <v>185</v>
      </c>
      <c r="I1619" s="1" t="s">
        <v>271</v>
      </c>
      <c r="J1619" s="1">
        <v>111.0</v>
      </c>
      <c r="K1619" s="3">
        <f t="shared" si="1"/>
        <v>0.00009259259259</v>
      </c>
      <c r="L1619" s="4">
        <f t="shared" si="2"/>
        <v>888</v>
      </c>
    </row>
    <row r="1620" ht="15.75" customHeight="1">
      <c r="A1620" s="2">
        <v>45497.0</v>
      </c>
      <c r="B1620" s="3">
        <v>0.792337962962963</v>
      </c>
      <c r="C1620" s="1" t="s">
        <v>86</v>
      </c>
      <c r="D1620" s="1" t="s">
        <v>72</v>
      </c>
      <c r="E1620" s="1" t="s">
        <v>158</v>
      </c>
      <c r="F1620" s="1" t="s">
        <v>28</v>
      </c>
      <c r="G1620" s="1" t="s">
        <v>73</v>
      </c>
      <c r="H1620" s="1" t="s">
        <v>74</v>
      </c>
      <c r="I1620" s="1" t="s">
        <v>32</v>
      </c>
      <c r="J1620" s="1">
        <v>111.0</v>
      </c>
      <c r="K1620" s="3">
        <f t="shared" si="1"/>
        <v>0.00009259259259</v>
      </c>
      <c r="L1620" s="4">
        <f t="shared" si="2"/>
        <v>888</v>
      </c>
    </row>
    <row r="1621" ht="15.75" customHeight="1">
      <c r="A1621" s="2">
        <v>45497.0</v>
      </c>
      <c r="B1621" s="3">
        <v>0.7924305555555556</v>
      </c>
      <c r="C1621" s="1" t="s">
        <v>90</v>
      </c>
      <c r="D1621" s="1" t="s">
        <v>189</v>
      </c>
      <c r="E1621" s="1" t="s">
        <v>211</v>
      </c>
      <c r="F1621" s="1" t="s">
        <v>35</v>
      </c>
      <c r="G1621" s="1" t="s">
        <v>212</v>
      </c>
      <c r="H1621" s="1" t="s">
        <v>185</v>
      </c>
      <c r="I1621" s="1" t="s">
        <v>238</v>
      </c>
      <c r="J1621" s="1">
        <v>111.0</v>
      </c>
      <c r="K1621" s="3">
        <f t="shared" si="1"/>
        <v>0.00009259259259</v>
      </c>
      <c r="L1621" s="4">
        <f t="shared" si="2"/>
        <v>888</v>
      </c>
    </row>
    <row r="1622" ht="15.75" customHeight="1">
      <c r="A1622" s="2">
        <v>45497.0</v>
      </c>
      <c r="B1622" s="3">
        <v>0.7925231481481482</v>
      </c>
      <c r="C1622" s="1" t="s">
        <v>54</v>
      </c>
      <c r="D1622" s="1" t="s">
        <v>72</v>
      </c>
      <c r="E1622" s="1" t="s">
        <v>190</v>
      </c>
      <c r="F1622" s="1" t="s">
        <v>35</v>
      </c>
      <c r="G1622" s="1" t="s">
        <v>195</v>
      </c>
      <c r="H1622" s="1" t="s">
        <v>74</v>
      </c>
      <c r="I1622" s="1" t="s">
        <v>38</v>
      </c>
      <c r="J1622" s="1">
        <v>111.0</v>
      </c>
      <c r="K1622" s="3">
        <f t="shared" si="1"/>
        <v>0.00009259259259</v>
      </c>
      <c r="L1622" s="4">
        <f t="shared" si="2"/>
        <v>888</v>
      </c>
    </row>
    <row r="1623" ht="15.75" customHeight="1">
      <c r="A1623" s="2">
        <v>45497.0</v>
      </c>
      <c r="B1623" s="3">
        <v>0.7926157407407407</v>
      </c>
      <c r="C1623" s="1" t="s">
        <v>181</v>
      </c>
      <c r="D1623" s="1" t="s">
        <v>182</v>
      </c>
      <c r="E1623" s="1" t="s">
        <v>183</v>
      </c>
      <c r="F1623" s="1" t="s">
        <v>80</v>
      </c>
      <c r="G1623" s="1" t="s">
        <v>184</v>
      </c>
      <c r="H1623" s="1" t="s">
        <v>185</v>
      </c>
      <c r="I1623" s="1" t="s">
        <v>54</v>
      </c>
      <c r="J1623" s="1">
        <v>111.0</v>
      </c>
      <c r="K1623" s="3">
        <f t="shared" si="1"/>
        <v>0.0001157407407</v>
      </c>
      <c r="L1623" s="4">
        <f t="shared" si="2"/>
        <v>888</v>
      </c>
    </row>
    <row r="1624" ht="15.75" customHeight="1">
      <c r="A1624" s="2">
        <v>45497.0</v>
      </c>
      <c r="B1624" s="3">
        <v>0.7927314814814815</v>
      </c>
      <c r="C1624" s="1" t="s">
        <v>59</v>
      </c>
      <c r="D1624" s="1" t="s">
        <v>182</v>
      </c>
      <c r="E1624" s="1" t="s">
        <v>193</v>
      </c>
      <c r="F1624" s="1" t="s">
        <v>80</v>
      </c>
      <c r="G1624" s="1" t="s">
        <v>194</v>
      </c>
      <c r="H1624" s="1" t="s">
        <v>185</v>
      </c>
      <c r="I1624" s="1" t="s">
        <v>91</v>
      </c>
      <c r="J1624" s="1">
        <v>111.0</v>
      </c>
      <c r="K1624" s="3">
        <f t="shared" si="1"/>
        <v>0.00009259259259</v>
      </c>
      <c r="L1624" s="4">
        <f t="shared" si="2"/>
        <v>888</v>
      </c>
    </row>
    <row r="1625" ht="15.75" customHeight="1">
      <c r="A1625" s="2">
        <v>45497.0</v>
      </c>
      <c r="B1625" s="3">
        <v>0.7928240740740741</v>
      </c>
      <c r="C1625" s="1" t="s">
        <v>106</v>
      </c>
      <c r="D1625" s="1" t="s">
        <v>174</v>
      </c>
      <c r="E1625" s="1" t="s">
        <v>215</v>
      </c>
      <c r="F1625" s="1" t="s">
        <v>60</v>
      </c>
      <c r="G1625" s="1" t="s">
        <v>258</v>
      </c>
      <c r="H1625" s="1" t="s">
        <v>62</v>
      </c>
      <c r="I1625" s="1" t="s">
        <v>136</v>
      </c>
      <c r="J1625" s="1">
        <v>111.0</v>
      </c>
      <c r="K1625" s="3">
        <f t="shared" si="1"/>
        <v>0.00009259259259</v>
      </c>
      <c r="L1625" s="4">
        <f t="shared" si="2"/>
        <v>888</v>
      </c>
    </row>
    <row r="1626" ht="15.75" customHeight="1">
      <c r="A1626" s="2">
        <v>45497.0</v>
      </c>
      <c r="B1626" s="3">
        <v>0.7929166666666667</v>
      </c>
      <c r="C1626" s="1" t="s">
        <v>71</v>
      </c>
      <c r="D1626" s="1" t="s">
        <v>72</v>
      </c>
      <c r="E1626" s="1" t="s">
        <v>36</v>
      </c>
      <c r="F1626" s="1" t="s">
        <v>28</v>
      </c>
      <c r="G1626" s="1" t="s">
        <v>73</v>
      </c>
      <c r="H1626" s="1" t="s">
        <v>74</v>
      </c>
      <c r="I1626" s="1" t="s">
        <v>52</v>
      </c>
      <c r="J1626" s="1">
        <v>111.0</v>
      </c>
      <c r="K1626" s="3">
        <f t="shared" si="1"/>
        <v>0.00009259259259</v>
      </c>
      <c r="L1626" s="4">
        <f t="shared" si="2"/>
        <v>888</v>
      </c>
    </row>
    <row r="1627" ht="15.75" customHeight="1">
      <c r="A1627" s="2">
        <v>45497.0</v>
      </c>
      <c r="B1627" s="3">
        <v>0.7930092592592594</v>
      </c>
      <c r="C1627" s="1" t="s">
        <v>65</v>
      </c>
      <c r="D1627" s="1" t="s">
        <v>174</v>
      </c>
      <c r="E1627" s="1" t="s">
        <v>175</v>
      </c>
      <c r="F1627" s="1" t="s">
        <v>60</v>
      </c>
      <c r="G1627" s="1" t="s">
        <v>258</v>
      </c>
      <c r="H1627" s="1" t="s">
        <v>62</v>
      </c>
      <c r="I1627" s="1" t="s">
        <v>60</v>
      </c>
      <c r="J1627" s="1">
        <v>111.0</v>
      </c>
      <c r="K1627" s="3">
        <f t="shared" si="1"/>
        <v>0.00009259259259</v>
      </c>
      <c r="L1627" s="4">
        <f t="shared" si="2"/>
        <v>888</v>
      </c>
    </row>
    <row r="1628" ht="15.75" customHeight="1">
      <c r="A1628" s="2">
        <v>45497.0</v>
      </c>
      <c r="B1628" s="3">
        <v>0.7931018518518518</v>
      </c>
      <c r="C1628" s="1" t="s">
        <v>150</v>
      </c>
      <c r="D1628" s="1" t="s">
        <v>177</v>
      </c>
      <c r="E1628" s="1" t="s">
        <v>178</v>
      </c>
      <c r="F1628" s="1" t="s">
        <v>28</v>
      </c>
      <c r="G1628" s="1" t="s">
        <v>179</v>
      </c>
      <c r="H1628" s="1" t="s">
        <v>74</v>
      </c>
      <c r="I1628" s="1" t="s">
        <v>250</v>
      </c>
      <c r="J1628" s="1">
        <v>111.0</v>
      </c>
      <c r="K1628" s="3">
        <f t="shared" si="1"/>
        <v>0.00009259259259</v>
      </c>
      <c r="L1628" s="4">
        <f t="shared" si="2"/>
        <v>888</v>
      </c>
    </row>
    <row r="1629" ht="15.75" customHeight="1">
      <c r="A1629" s="2">
        <v>45497.0</v>
      </c>
      <c r="B1629" s="3">
        <v>0.7931944444444444</v>
      </c>
      <c r="C1629" s="1" t="s">
        <v>96</v>
      </c>
      <c r="D1629" s="1" t="s">
        <v>189</v>
      </c>
      <c r="E1629" s="1" t="s">
        <v>190</v>
      </c>
      <c r="F1629" s="1" t="s">
        <v>35</v>
      </c>
      <c r="G1629" s="1" t="s">
        <v>195</v>
      </c>
      <c r="H1629" s="1" t="s">
        <v>74</v>
      </c>
      <c r="I1629" s="1" t="s">
        <v>86</v>
      </c>
      <c r="J1629" s="1">
        <v>111.0</v>
      </c>
      <c r="K1629" s="3">
        <f t="shared" si="1"/>
        <v>0.00009259259259</v>
      </c>
      <c r="L1629" s="4">
        <f t="shared" si="2"/>
        <v>888</v>
      </c>
    </row>
    <row r="1630" ht="15.75" customHeight="1">
      <c r="A1630" s="2">
        <v>45497.0</v>
      </c>
      <c r="B1630" s="3">
        <v>0.793287037037037</v>
      </c>
      <c r="C1630" s="1" t="s">
        <v>150</v>
      </c>
      <c r="D1630" s="1" t="s">
        <v>177</v>
      </c>
      <c r="E1630" s="1" t="s">
        <v>128</v>
      </c>
      <c r="F1630" s="1" t="s">
        <v>28</v>
      </c>
      <c r="G1630" s="1" t="s">
        <v>187</v>
      </c>
      <c r="H1630" s="1" t="s">
        <v>74</v>
      </c>
      <c r="I1630" s="1" t="s">
        <v>84</v>
      </c>
      <c r="J1630" s="1">
        <v>111.0</v>
      </c>
      <c r="K1630" s="3">
        <f t="shared" si="1"/>
        <v>0.00009259259259</v>
      </c>
      <c r="L1630" s="4">
        <f t="shared" si="2"/>
        <v>888</v>
      </c>
    </row>
    <row r="1631" ht="15.75" customHeight="1">
      <c r="A1631" s="2">
        <v>45497.0</v>
      </c>
      <c r="B1631" s="3">
        <v>0.7933796296296296</v>
      </c>
      <c r="C1631" s="1" t="s">
        <v>143</v>
      </c>
      <c r="D1631" s="1" t="s">
        <v>177</v>
      </c>
      <c r="E1631" s="1" t="s">
        <v>128</v>
      </c>
      <c r="F1631" s="1" t="s">
        <v>28</v>
      </c>
      <c r="G1631" s="1" t="s">
        <v>187</v>
      </c>
      <c r="H1631" s="1" t="s">
        <v>74</v>
      </c>
      <c r="I1631" s="1" t="s">
        <v>147</v>
      </c>
      <c r="J1631" s="1">
        <v>111.0</v>
      </c>
      <c r="K1631" s="3">
        <f t="shared" si="1"/>
        <v>0.00008101851852</v>
      </c>
      <c r="L1631" s="4">
        <f t="shared" si="2"/>
        <v>888</v>
      </c>
    </row>
    <row r="1632" ht="15.75" customHeight="1">
      <c r="A1632" s="2">
        <v>45497.0</v>
      </c>
      <c r="B1632" s="3">
        <v>0.7934606481481481</v>
      </c>
      <c r="C1632" s="1" t="s">
        <v>150</v>
      </c>
      <c r="D1632" s="1" t="s">
        <v>177</v>
      </c>
      <c r="E1632" s="1" t="s">
        <v>128</v>
      </c>
      <c r="F1632" s="1" t="s">
        <v>28</v>
      </c>
      <c r="G1632" s="1" t="s">
        <v>187</v>
      </c>
      <c r="H1632" s="1" t="s">
        <v>74</v>
      </c>
      <c r="I1632" s="1" t="s">
        <v>166</v>
      </c>
      <c r="J1632" s="1">
        <v>111.0</v>
      </c>
      <c r="K1632" s="3">
        <f t="shared" si="1"/>
        <v>0.00009259259259</v>
      </c>
      <c r="L1632" s="4">
        <f t="shared" si="2"/>
        <v>888</v>
      </c>
    </row>
    <row r="1633" ht="15.75" customHeight="1">
      <c r="A1633" s="2">
        <v>45497.0</v>
      </c>
      <c r="B1633" s="3">
        <v>0.7935532407407407</v>
      </c>
      <c r="C1633" s="1" t="s">
        <v>59</v>
      </c>
      <c r="D1633" s="1" t="s">
        <v>182</v>
      </c>
      <c r="E1633" s="1" t="s">
        <v>183</v>
      </c>
      <c r="F1633" s="1" t="s">
        <v>80</v>
      </c>
      <c r="G1633" s="1" t="s">
        <v>194</v>
      </c>
      <c r="H1633" s="1" t="s">
        <v>185</v>
      </c>
      <c r="I1633" s="1" t="s">
        <v>132</v>
      </c>
      <c r="J1633" s="1">
        <v>111.0</v>
      </c>
      <c r="K1633" s="3">
        <f t="shared" si="1"/>
        <v>0.00009259259259</v>
      </c>
      <c r="L1633" s="4">
        <f t="shared" si="2"/>
        <v>888</v>
      </c>
    </row>
    <row r="1634" ht="15.75" customHeight="1">
      <c r="A1634" s="2">
        <v>45497.0</v>
      </c>
      <c r="B1634" s="3">
        <v>0.7936458333333333</v>
      </c>
      <c r="C1634" s="1" t="s">
        <v>25</v>
      </c>
      <c r="D1634" s="1" t="s">
        <v>160</v>
      </c>
      <c r="E1634" s="1" t="s">
        <v>209</v>
      </c>
      <c r="F1634" s="1" t="s">
        <v>28</v>
      </c>
      <c r="G1634" s="1" t="s">
        <v>210</v>
      </c>
      <c r="H1634" s="1" t="s">
        <v>74</v>
      </c>
      <c r="I1634" s="1" t="s">
        <v>245</v>
      </c>
      <c r="J1634" s="1">
        <v>111.0</v>
      </c>
      <c r="K1634" s="3">
        <f t="shared" si="1"/>
        <v>0.00009259259259</v>
      </c>
      <c r="L1634" s="4">
        <f t="shared" si="2"/>
        <v>888</v>
      </c>
    </row>
    <row r="1635" ht="15.75" customHeight="1">
      <c r="A1635" s="2">
        <v>45497.0</v>
      </c>
      <c r="B1635" s="3">
        <v>0.7937384259259259</v>
      </c>
      <c r="C1635" s="1" t="s">
        <v>96</v>
      </c>
      <c r="D1635" s="1" t="s">
        <v>189</v>
      </c>
      <c r="E1635" s="1" t="s">
        <v>190</v>
      </c>
      <c r="F1635" s="1" t="s">
        <v>35</v>
      </c>
      <c r="G1635" s="1" t="s">
        <v>195</v>
      </c>
      <c r="H1635" s="1" t="s">
        <v>74</v>
      </c>
      <c r="I1635" s="1" t="s">
        <v>150</v>
      </c>
      <c r="J1635" s="1">
        <v>111.0</v>
      </c>
      <c r="K1635" s="3">
        <f t="shared" si="1"/>
        <v>0.00009259259259</v>
      </c>
      <c r="L1635" s="4">
        <f t="shared" si="2"/>
        <v>888</v>
      </c>
    </row>
    <row r="1636" ht="15.75" customHeight="1">
      <c r="A1636" s="2">
        <v>45497.0</v>
      </c>
      <c r="B1636" s="3">
        <v>0.7938310185185186</v>
      </c>
      <c r="C1636" s="1" t="s">
        <v>106</v>
      </c>
      <c r="D1636" s="1" t="s">
        <v>174</v>
      </c>
      <c r="E1636" s="1" t="s">
        <v>215</v>
      </c>
      <c r="F1636" s="1" t="s">
        <v>60</v>
      </c>
      <c r="G1636" s="1" t="s">
        <v>258</v>
      </c>
      <c r="H1636" s="1" t="s">
        <v>62</v>
      </c>
      <c r="I1636" s="1" t="s">
        <v>163</v>
      </c>
      <c r="J1636" s="1">
        <v>111.0</v>
      </c>
      <c r="K1636" s="3">
        <f t="shared" si="1"/>
        <v>0.00009259259259</v>
      </c>
      <c r="L1636" s="4">
        <f t="shared" si="2"/>
        <v>888</v>
      </c>
    </row>
    <row r="1637" ht="15.75" customHeight="1">
      <c r="A1637" s="2">
        <v>45497.0</v>
      </c>
      <c r="B1637" s="3">
        <v>0.7939236111111111</v>
      </c>
      <c r="C1637" s="1" t="s">
        <v>57</v>
      </c>
      <c r="D1637" s="1" t="s">
        <v>58</v>
      </c>
      <c r="E1637" s="1" t="s">
        <v>59</v>
      </c>
      <c r="F1637" s="1" t="s">
        <v>60</v>
      </c>
      <c r="G1637" s="1" t="s">
        <v>61</v>
      </c>
      <c r="H1637" s="1" t="s">
        <v>62</v>
      </c>
      <c r="I1637" s="1" t="s">
        <v>271</v>
      </c>
      <c r="J1637" s="1">
        <v>111.0</v>
      </c>
      <c r="K1637" s="3">
        <f t="shared" si="1"/>
        <v>0.00009259259259</v>
      </c>
      <c r="L1637" s="4">
        <f t="shared" si="2"/>
        <v>888</v>
      </c>
    </row>
    <row r="1638" ht="15.75" customHeight="1">
      <c r="A1638" s="2">
        <v>45497.0</v>
      </c>
      <c r="B1638" s="3">
        <v>0.7940162037037037</v>
      </c>
      <c r="C1638" s="1" t="s">
        <v>86</v>
      </c>
      <c r="D1638" s="1" t="s">
        <v>72</v>
      </c>
      <c r="E1638" s="1" t="s">
        <v>158</v>
      </c>
      <c r="F1638" s="1" t="s">
        <v>28</v>
      </c>
      <c r="G1638" s="1" t="s">
        <v>73</v>
      </c>
      <c r="H1638" s="1" t="s">
        <v>74</v>
      </c>
      <c r="I1638" s="1" t="s">
        <v>31</v>
      </c>
      <c r="J1638" s="1">
        <v>111.0</v>
      </c>
      <c r="K1638" s="3">
        <f t="shared" si="1"/>
        <v>0.0001041666667</v>
      </c>
      <c r="L1638" s="4">
        <f t="shared" si="2"/>
        <v>888</v>
      </c>
    </row>
    <row r="1639" ht="15.75" customHeight="1">
      <c r="A1639" s="2">
        <v>45497.0</v>
      </c>
      <c r="B1639" s="3">
        <v>0.7941203703703703</v>
      </c>
      <c r="C1639" s="1" t="s">
        <v>25</v>
      </c>
      <c r="D1639" s="1" t="s">
        <v>160</v>
      </c>
      <c r="E1639" s="1" t="s">
        <v>209</v>
      </c>
      <c r="F1639" s="1" t="s">
        <v>28</v>
      </c>
      <c r="G1639" s="1" t="s">
        <v>210</v>
      </c>
      <c r="H1639" s="1" t="s">
        <v>74</v>
      </c>
      <c r="I1639" s="1" t="s">
        <v>181</v>
      </c>
      <c r="J1639" s="1">
        <v>111.0</v>
      </c>
      <c r="K1639" s="3">
        <f t="shared" si="1"/>
        <v>0.0001041666667</v>
      </c>
      <c r="L1639" s="4">
        <f t="shared" si="2"/>
        <v>888</v>
      </c>
    </row>
    <row r="1640" ht="15.75" customHeight="1">
      <c r="A1640" s="2">
        <v>45497.0</v>
      </c>
      <c r="B1640" s="3">
        <v>0.794224537037037</v>
      </c>
      <c r="C1640" s="1" t="s">
        <v>181</v>
      </c>
      <c r="D1640" s="1" t="s">
        <v>182</v>
      </c>
      <c r="E1640" s="1" t="s">
        <v>183</v>
      </c>
      <c r="F1640" s="1" t="s">
        <v>80</v>
      </c>
      <c r="G1640" s="1" t="s">
        <v>184</v>
      </c>
      <c r="H1640" s="1" t="s">
        <v>185</v>
      </c>
      <c r="I1640" s="1" t="s">
        <v>32</v>
      </c>
      <c r="J1640" s="1">
        <v>111.0</v>
      </c>
      <c r="K1640" s="3">
        <f t="shared" si="1"/>
        <v>0.00009259259259</v>
      </c>
      <c r="L1640" s="4">
        <f t="shared" si="2"/>
        <v>888</v>
      </c>
    </row>
    <row r="1641" ht="15.75" customHeight="1">
      <c r="A1641" s="2">
        <v>45497.0</v>
      </c>
      <c r="B1641" s="3">
        <v>0.7943171296296296</v>
      </c>
      <c r="C1641" s="1" t="s">
        <v>32</v>
      </c>
      <c r="D1641" s="1" t="s">
        <v>177</v>
      </c>
      <c r="E1641" s="1" t="s">
        <v>178</v>
      </c>
      <c r="F1641" s="1" t="s">
        <v>28</v>
      </c>
      <c r="G1641" s="1" t="s">
        <v>179</v>
      </c>
      <c r="H1641" s="1" t="s">
        <v>74</v>
      </c>
      <c r="I1641" s="1" t="s">
        <v>76</v>
      </c>
      <c r="J1641" s="1">
        <v>111.0</v>
      </c>
      <c r="K1641" s="3">
        <f t="shared" si="1"/>
        <v>0.00009259259259</v>
      </c>
      <c r="L1641" s="4">
        <f t="shared" si="2"/>
        <v>888</v>
      </c>
    </row>
    <row r="1642" ht="15.75" customHeight="1">
      <c r="A1642" s="2">
        <v>45497.0</v>
      </c>
      <c r="B1642" s="3">
        <v>0.7944097222222223</v>
      </c>
      <c r="C1642" s="1" t="s">
        <v>204</v>
      </c>
      <c r="D1642" s="1" t="s">
        <v>189</v>
      </c>
      <c r="E1642" s="1" t="s">
        <v>205</v>
      </c>
      <c r="F1642" s="1" t="s">
        <v>35</v>
      </c>
      <c r="G1642" s="1" t="s">
        <v>206</v>
      </c>
      <c r="H1642" s="1" t="s">
        <v>185</v>
      </c>
      <c r="I1642" s="1" t="s">
        <v>246</v>
      </c>
      <c r="J1642" s="1">
        <v>111.0</v>
      </c>
      <c r="K1642" s="3">
        <f t="shared" si="1"/>
        <v>0.00008101851852</v>
      </c>
      <c r="L1642" s="4">
        <f t="shared" si="2"/>
        <v>888</v>
      </c>
    </row>
    <row r="1643" ht="15.75" customHeight="1">
      <c r="A1643" s="2">
        <v>45497.0</v>
      </c>
      <c r="B1643" s="3">
        <v>0.7944907407407408</v>
      </c>
      <c r="C1643" s="1" t="s">
        <v>101</v>
      </c>
      <c r="D1643" s="1" t="s">
        <v>58</v>
      </c>
      <c r="E1643" s="1" t="s">
        <v>92</v>
      </c>
      <c r="F1643" s="1" t="s">
        <v>60</v>
      </c>
      <c r="G1643" s="1" t="s">
        <v>264</v>
      </c>
      <c r="H1643" s="1" t="s">
        <v>62</v>
      </c>
      <c r="I1643" s="1" t="s">
        <v>84</v>
      </c>
      <c r="J1643" s="1">
        <v>111.0</v>
      </c>
      <c r="K1643" s="3">
        <f t="shared" si="1"/>
        <v>0.00009259259259</v>
      </c>
      <c r="L1643" s="4">
        <f t="shared" si="2"/>
        <v>888</v>
      </c>
    </row>
    <row r="1644" ht="15.75" customHeight="1">
      <c r="A1644" s="2">
        <v>45497.0</v>
      </c>
      <c r="B1644" s="3">
        <v>0.7945833333333333</v>
      </c>
      <c r="C1644" s="1" t="s">
        <v>175</v>
      </c>
      <c r="D1644" s="1" t="s">
        <v>226</v>
      </c>
      <c r="E1644" s="1" t="s">
        <v>235</v>
      </c>
      <c r="F1644" s="1" t="s">
        <v>80</v>
      </c>
      <c r="G1644" s="1" t="s">
        <v>236</v>
      </c>
      <c r="H1644" s="1" t="s">
        <v>220</v>
      </c>
      <c r="I1644" s="1" t="s">
        <v>32</v>
      </c>
      <c r="J1644" s="1">
        <v>111.0</v>
      </c>
      <c r="K1644" s="3">
        <f t="shared" si="1"/>
        <v>0.00009259259259</v>
      </c>
      <c r="L1644" s="4">
        <f t="shared" si="2"/>
        <v>888</v>
      </c>
    </row>
    <row r="1645" ht="15.75" customHeight="1">
      <c r="A1645" s="2">
        <v>45497.0</v>
      </c>
      <c r="B1645" s="3">
        <v>0.794675925925926</v>
      </c>
      <c r="C1645" s="1" t="s">
        <v>71</v>
      </c>
      <c r="D1645" s="1" t="s">
        <v>72</v>
      </c>
      <c r="E1645" s="1" t="s">
        <v>36</v>
      </c>
      <c r="F1645" s="1" t="s">
        <v>28</v>
      </c>
      <c r="G1645" s="1" t="s">
        <v>73</v>
      </c>
      <c r="H1645" s="1" t="s">
        <v>74</v>
      </c>
      <c r="I1645" s="1" t="s">
        <v>102</v>
      </c>
      <c r="J1645" s="1">
        <v>111.0</v>
      </c>
      <c r="K1645" s="3">
        <f t="shared" si="1"/>
        <v>0.00009259259259</v>
      </c>
      <c r="L1645" s="4">
        <f t="shared" si="2"/>
        <v>888</v>
      </c>
    </row>
    <row r="1646" ht="15.75" customHeight="1">
      <c r="A1646" s="2">
        <v>45497.0</v>
      </c>
      <c r="B1646" s="3">
        <v>0.7947685185185186</v>
      </c>
      <c r="C1646" s="1" t="s">
        <v>84</v>
      </c>
      <c r="D1646" s="1" t="s">
        <v>189</v>
      </c>
      <c r="E1646" s="1" t="s">
        <v>190</v>
      </c>
      <c r="F1646" s="1" t="s">
        <v>35</v>
      </c>
      <c r="G1646" s="1" t="s">
        <v>191</v>
      </c>
      <c r="H1646" s="1" t="s">
        <v>185</v>
      </c>
      <c r="I1646" s="1" t="s">
        <v>113</v>
      </c>
      <c r="J1646" s="1">
        <v>111.0</v>
      </c>
      <c r="K1646" s="3">
        <f t="shared" si="1"/>
        <v>0.00009259259259</v>
      </c>
      <c r="L1646" s="4">
        <f t="shared" si="2"/>
        <v>888</v>
      </c>
    </row>
    <row r="1647" ht="15.75" customHeight="1">
      <c r="A1647" s="2">
        <v>45497.0</v>
      </c>
      <c r="B1647" s="3">
        <v>0.7948611111111111</v>
      </c>
      <c r="C1647" s="1" t="s">
        <v>204</v>
      </c>
      <c r="D1647" s="1" t="s">
        <v>189</v>
      </c>
      <c r="E1647" s="1" t="s">
        <v>205</v>
      </c>
      <c r="F1647" s="1" t="s">
        <v>35</v>
      </c>
      <c r="G1647" s="1" t="s">
        <v>206</v>
      </c>
      <c r="H1647" s="1" t="s">
        <v>185</v>
      </c>
      <c r="I1647" s="1" t="s">
        <v>91</v>
      </c>
      <c r="J1647" s="1">
        <v>111.0</v>
      </c>
      <c r="K1647" s="3">
        <f t="shared" si="1"/>
        <v>0.0001157407407</v>
      </c>
      <c r="L1647" s="4">
        <f t="shared" si="2"/>
        <v>888</v>
      </c>
    </row>
    <row r="1648" ht="15.75" customHeight="1">
      <c r="A1648" s="2">
        <v>45497.0</v>
      </c>
      <c r="B1648" s="3">
        <v>0.7949768518518519</v>
      </c>
      <c r="C1648" s="1" t="s">
        <v>90</v>
      </c>
      <c r="D1648" s="1" t="s">
        <v>189</v>
      </c>
      <c r="E1648" s="1" t="s">
        <v>211</v>
      </c>
      <c r="F1648" s="1" t="s">
        <v>35</v>
      </c>
      <c r="G1648" s="1" t="s">
        <v>212</v>
      </c>
      <c r="H1648" s="1" t="s">
        <v>185</v>
      </c>
      <c r="I1648" s="1" t="s">
        <v>31</v>
      </c>
      <c r="J1648" s="1">
        <v>111.0</v>
      </c>
      <c r="K1648" s="3">
        <f t="shared" si="1"/>
        <v>0.00009259259259</v>
      </c>
      <c r="L1648" s="4">
        <f t="shared" si="2"/>
        <v>888</v>
      </c>
    </row>
    <row r="1649" ht="15.75" customHeight="1">
      <c r="A1649" s="2">
        <v>45497.0</v>
      </c>
      <c r="B1649" s="3">
        <v>0.7950694444444445</v>
      </c>
      <c r="C1649" s="1" t="s">
        <v>90</v>
      </c>
      <c r="D1649" s="1" t="s">
        <v>189</v>
      </c>
      <c r="E1649" s="1" t="s">
        <v>211</v>
      </c>
      <c r="F1649" s="1" t="s">
        <v>35</v>
      </c>
      <c r="G1649" s="1" t="s">
        <v>212</v>
      </c>
      <c r="H1649" s="1" t="s">
        <v>185</v>
      </c>
      <c r="I1649" s="1" t="s">
        <v>122</v>
      </c>
      <c r="J1649" s="1">
        <v>111.0</v>
      </c>
      <c r="K1649" s="3">
        <f t="shared" si="1"/>
        <v>0.00009259259259</v>
      </c>
      <c r="L1649" s="4">
        <f t="shared" si="2"/>
        <v>888</v>
      </c>
    </row>
    <row r="1650" ht="15.75" customHeight="1">
      <c r="A1650" s="2">
        <v>45497.0</v>
      </c>
      <c r="B1650" s="3">
        <v>0.795162037037037</v>
      </c>
      <c r="C1650" s="1" t="s">
        <v>204</v>
      </c>
      <c r="D1650" s="1" t="s">
        <v>189</v>
      </c>
      <c r="E1650" s="1" t="s">
        <v>205</v>
      </c>
      <c r="F1650" s="1" t="s">
        <v>35</v>
      </c>
      <c r="G1650" s="1" t="s">
        <v>206</v>
      </c>
      <c r="H1650" s="1" t="s">
        <v>185</v>
      </c>
      <c r="I1650" s="1" t="s">
        <v>48</v>
      </c>
      <c r="J1650" s="1">
        <v>111.0</v>
      </c>
      <c r="K1650" s="3">
        <f t="shared" si="1"/>
        <v>0.00009259259259</v>
      </c>
      <c r="L1650" s="4">
        <f t="shared" si="2"/>
        <v>888</v>
      </c>
    </row>
    <row r="1651" ht="15.75" customHeight="1">
      <c r="A1651" s="2">
        <v>45497.0</v>
      </c>
      <c r="B1651" s="3">
        <v>0.7952546296296297</v>
      </c>
      <c r="C1651" s="1" t="s">
        <v>92</v>
      </c>
      <c r="D1651" s="1" t="s">
        <v>182</v>
      </c>
      <c r="E1651" s="1" t="s">
        <v>193</v>
      </c>
      <c r="F1651" s="1" t="s">
        <v>80</v>
      </c>
      <c r="G1651" s="1" t="s">
        <v>228</v>
      </c>
      <c r="H1651" s="1" t="s">
        <v>185</v>
      </c>
      <c r="I1651" s="1" t="s">
        <v>71</v>
      </c>
      <c r="J1651" s="1">
        <v>111.0</v>
      </c>
      <c r="K1651" s="3">
        <f t="shared" si="1"/>
        <v>0.00009259259259</v>
      </c>
      <c r="L1651" s="4">
        <f t="shared" si="2"/>
        <v>888</v>
      </c>
    </row>
    <row r="1652" ht="15.75" customHeight="1">
      <c r="A1652" s="2">
        <v>45497.0</v>
      </c>
      <c r="B1652" s="3">
        <v>0.7953472222222223</v>
      </c>
      <c r="C1652" s="1" t="s">
        <v>84</v>
      </c>
      <c r="D1652" s="1" t="s">
        <v>189</v>
      </c>
      <c r="E1652" s="1" t="s">
        <v>190</v>
      </c>
      <c r="F1652" s="1" t="s">
        <v>35</v>
      </c>
      <c r="G1652" s="1" t="s">
        <v>191</v>
      </c>
      <c r="H1652" s="1" t="s">
        <v>185</v>
      </c>
      <c r="I1652" s="1" t="s">
        <v>221</v>
      </c>
      <c r="J1652" s="1">
        <v>111.0</v>
      </c>
      <c r="K1652" s="3">
        <f t="shared" si="1"/>
        <v>0.00009259259259</v>
      </c>
      <c r="L1652" s="4">
        <f t="shared" si="2"/>
        <v>888</v>
      </c>
    </row>
    <row r="1653" ht="15.75" customHeight="1">
      <c r="A1653" s="2">
        <v>45497.0</v>
      </c>
      <c r="B1653" s="3">
        <v>0.7954398148148148</v>
      </c>
      <c r="C1653" s="1" t="s">
        <v>204</v>
      </c>
      <c r="D1653" s="1" t="s">
        <v>189</v>
      </c>
      <c r="E1653" s="1" t="s">
        <v>205</v>
      </c>
      <c r="F1653" s="1" t="s">
        <v>35</v>
      </c>
      <c r="G1653" s="1" t="s">
        <v>206</v>
      </c>
      <c r="H1653" s="1" t="s">
        <v>185</v>
      </c>
      <c r="I1653" s="1" t="s">
        <v>106</v>
      </c>
      <c r="J1653" s="1">
        <v>111.0</v>
      </c>
      <c r="K1653" s="3">
        <f t="shared" si="1"/>
        <v>0.00008101851852</v>
      </c>
      <c r="L1653" s="4">
        <f t="shared" si="2"/>
        <v>888</v>
      </c>
    </row>
    <row r="1654" ht="15.75" customHeight="1">
      <c r="A1654" s="2">
        <v>45497.0</v>
      </c>
      <c r="B1654" s="3">
        <v>0.7955208333333333</v>
      </c>
      <c r="C1654" s="1" t="s">
        <v>59</v>
      </c>
      <c r="D1654" s="1" t="s">
        <v>182</v>
      </c>
      <c r="E1654" s="1" t="s">
        <v>183</v>
      </c>
      <c r="F1654" s="1" t="s">
        <v>80</v>
      </c>
      <c r="G1654" s="1" t="s">
        <v>194</v>
      </c>
      <c r="H1654" s="1" t="s">
        <v>185</v>
      </c>
      <c r="I1654" s="1" t="s">
        <v>117</v>
      </c>
      <c r="J1654" s="1">
        <v>111.0</v>
      </c>
      <c r="K1654" s="3">
        <f t="shared" si="1"/>
        <v>0.00009259259259</v>
      </c>
      <c r="L1654" s="4">
        <f t="shared" si="2"/>
        <v>888</v>
      </c>
    </row>
    <row r="1655" ht="15.75" customHeight="1">
      <c r="A1655" s="2">
        <v>45497.0</v>
      </c>
      <c r="B1655" s="3">
        <v>0.795613425925926</v>
      </c>
      <c r="C1655" s="1" t="s">
        <v>143</v>
      </c>
      <c r="D1655" s="1" t="s">
        <v>177</v>
      </c>
      <c r="E1655" s="1" t="s">
        <v>128</v>
      </c>
      <c r="F1655" s="1" t="s">
        <v>28</v>
      </c>
      <c r="G1655" s="1" t="s">
        <v>187</v>
      </c>
      <c r="H1655" s="1" t="s">
        <v>74</v>
      </c>
      <c r="I1655" s="1" t="s">
        <v>106</v>
      </c>
      <c r="J1655" s="1">
        <v>111.0</v>
      </c>
      <c r="K1655" s="3">
        <f t="shared" si="1"/>
        <v>0.0001041666667</v>
      </c>
      <c r="L1655" s="4">
        <f t="shared" si="2"/>
        <v>888</v>
      </c>
    </row>
    <row r="1656" ht="15.75" customHeight="1">
      <c r="A1656" s="2">
        <v>45497.0</v>
      </c>
      <c r="B1656" s="3">
        <v>0.7957175925925926</v>
      </c>
      <c r="C1656" s="1" t="s">
        <v>84</v>
      </c>
      <c r="D1656" s="1" t="s">
        <v>189</v>
      </c>
      <c r="E1656" s="1" t="s">
        <v>205</v>
      </c>
      <c r="F1656" s="1" t="s">
        <v>35</v>
      </c>
      <c r="G1656" s="1" t="s">
        <v>191</v>
      </c>
      <c r="H1656" s="1" t="s">
        <v>185</v>
      </c>
      <c r="I1656" s="1" t="s">
        <v>100</v>
      </c>
      <c r="J1656" s="1">
        <v>111.0</v>
      </c>
      <c r="K1656" s="3">
        <f t="shared" si="1"/>
        <v>0.00009259259259</v>
      </c>
      <c r="L1656" s="4">
        <f t="shared" si="2"/>
        <v>888</v>
      </c>
    </row>
    <row r="1657" ht="15.75" customHeight="1">
      <c r="A1657" s="2">
        <v>45497.0</v>
      </c>
      <c r="B1657" s="3">
        <v>0.7958101851851852</v>
      </c>
      <c r="C1657" s="1" t="s">
        <v>59</v>
      </c>
      <c r="D1657" s="1" t="s">
        <v>182</v>
      </c>
      <c r="E1657" s="1" t="s">
        <v>183</v>
      </c>
      <c r="F1657" s="1" t="s">
        <v>80</v>
      </c>
      <c r="G1657" s="1" t="s">
        <v>194</v>
      </c>
      <c r="H1657" s="1" t="s">
        <v>185</v>
      </c>
      <c r="I1657" s="1" t="s">
        <v>96</v>
      </c>
      <c r="J1657" s="1">
        <v>111.0</v>
      </c>
      <c r="K1657" s="3">
        <f t="shared" si="1"/>
        <v>0.00009259259259</v>
      </c>
      <c r="L1657" s="4">
        <f t="shared" si="2"/>
        <v>888</v>
      </c>
    </row>
    <row r="1658" ht="15.75" customHeight="1">
      <c r="A1658" s="2">
        <v>45497.0</v>
      </c>
      <c r="B1658" s="3">
        <v>0.7959027777777777</v>
      </c>
      <c r="C1658" s="1" t="s">
        <v>204</v>
      </c>
      <c r="D1658" s="1" t="s">
        <v>189</v>
      </c>
      <c r="E1658" s="1" t="s">
        <v>205</v>
      </c>
      <c r="F1658" s="1" t="s">
        <v>35</v>
      </c>
      <c r="G1658" s="1" t="s">
        <v>206</v>
      </c>
      <c r="H1658" s="1" t="s">
        <v>185</v>
      </c>
      <c r="I1658" s="1" t="s">
        <v>52</v>
      </c>
      <c r="J1658" s="1">
        <v>111.0</v>
      </c>
      <c r="K1658" s="3">
        <f t="shared" si="1"/>
        <v>0.00009259259259</v>
      </c>
      <c r="L1658" s="4">
        <f t="shared" si="2"/>
        <v>888</v>
      </c>
    </row>
    <row r="1659" ht="15.75" customHeight="1">
      <c r="A1659" s="2">
        <v>45497.0</v>
      </c>
      <c r="B1659" s="3">
        <v>0.7959953703703704</v>
      </c>
      <c r="C1659" s="1" t="s">
        <v>143</v>
      </c>
      <c r="D1659" s="1" t="s">
        <v>177</v>
      </c>
      <c r="E1659" s="1" t="s">
        <v>128</v>
      </c>
      <c r="F1659" s="1" t="s">
        <v>28</v>
      </c>
      <c r="G1659" s="1" t="s">
        <v>187</v>
      </c>
      <c r="H1659" s="1" t="s">
        <v>74</v>
      </c>
      <c r="I1659" s="1" t="s">
        <v>86</v>
      </c>
      <c r="J1659" s="1">
        <v>111.0</v>
      </c>
      <c r="K1659" s="3">
        <f t="shared" si="1"/>
        <v>0.00009259259259</v>
      </c>
      <c r="L1659" s="4">
        <f t="shared" si="2"/>
        <v>888</v>
      </c>
    </row>
    <row r="1660" ht="15.75" customHeight="1">
      <c r="A1660" s="2">
        <v>45497.0</v>
      </c>
      <c r="B1660" s="3">
        <v>0.796087962962963</v>
      </c>
      <c r="C1660" s="1" t="s">
        <v>84</v>
      </c>
      <c r="D1660" s="1" t="s">
        <v>189</v>
      </c>
      <c r="E1660" s="1" t="s">
        <v>205</v>
      </c>
      <c r="F1660" s="1" t="s">
        <v>35</v>
      </c>
      <c r="G1660" s="1" t="s">
        <v>191</v>
      </c>
      <c r="H1660" s="1" t="s">
        <v>185</v>
      </c>
      <c r="I1660" s="1" t="s">
        <v>14</v>
      </c>
      <c r="J1660" s="1">
        <v>111.0</v>
      </c>
      <c r="K1660" s="3">
        <f t="shared" si="1"/>
        <v>0.00009259259259</v>
      </c>
      <c r="L1660" s="4">
        <f t="shared" si="2"/>
        <v>888</v>
      </c>
    </row>
    <row r="1661" ht="15.75" customHeight="1">
      <c r="A1661" s="2">
        <v>45497.0</v>
      </c>
      <c r="B1661" s="3">
        <v>0.7961805555555556</v>
      </c>
      <c r="C1661" s="1" t="s">
        <v>59</v>
      </c>
      <c r="D1661" s="1" t="s">
        <v>182</v>
      </c>
      <c r="E1661" s="1" t="s">
        <v>183</v>
      </c>
      <c r="F1661" s="1" t="s">
        <v>80</v>
      </c>
      <c r="G1661" s="1" t="s">
        <v>194</v>
      </c>
      <c r="H1661" s="1" t="s">
        <v>185</v>
      </c>
      <c r="I1661" s="1" t="s">
        <v>295</v>
      </c>
      <c r="J1661" s="1">
        <v>111.0</v>
      </c>
      <c r="K1661" s="3">
        <f t="shared" si="1"/>
        <v>0.00009259259259</v>
      </c>
      <c r="L1661" s="4">
        <f t="shared" si="2"/>
        <v>888</v>
      </c>
    </row>
    <row r="1662" ht="15.75" customHeight="1">
      <c r="A1662" s="2">
        <v>45497.0</v>
      </c>
      <c r="B1662" s="3">
        <v>0.7962731481481482</v>
      </c>
      <c r="C1662" s="1" t="s">
        <v>84</v>
      </c>
      <c r="D1662" s="1" t="s">
        <v>189</v>
      </c>
      <c r="E1662" s="1" t="s">
        <v>205</v>
      </c>
      <c r="F1662" s="1" t="s">
        <v>35</v>
      </c>
      <c r="G1662" s="1" t="s">
        <v>191</v>
      </c>
      <c r="H1662" s="1" t="s">
        <v>185</v>
      </c>
      <c r="I1662" s="1" t="s">
        <v>253</v>
      </c>
      <c r="J1662" s="1">
        <v>111.0</v>
      </c>
      <c r="K1662" s="3">
        <f t="shared" si="1"/>
        <v>0.00009259259259</v>
      </c>
      <c r="L1662" s="4">
        <f t="shared" si="2"/>
        <v>888</v>
      </c>
    </row>
    <row r="1663" ht="15.75" customHeight="1">
      <c r="A1663" s="2">
        <v>45497.0</v>
      </c>
      <c r="B1663" s="3">
        <v>0.7963657407407408</v>
      </c>
      <c r="C1663" s="1" t="s">
        <v>54</v>
      </c>
      <c r="D1663" s="1" t="s">
        <v>72</v>
      </c>
      <c r="E1663" s="1" t="s">
        <v>190</v>
      </c>
      <c r="F1663" s="1" t="s">
        <v>35</v>
      </c>
      <c r="G1663" s="1" t="s">
        <v>195</v>
      </c>
      <c r="H1663" s="1" t="s">
        <v>74</v>
      </c>
      <c r="I1663" s="1" t="s">
        <v>78</v>
      </c>
      <c r="J1663" s="1">
        <v>111.0</v>
      </c>
      <c r="K1663" s="3">
        <f t="shared" si="1"/>
        <v>0.00009259259259</v>
      </c>
      <c r="L1663" s="4">
        <f t="shared" si="2"/>
        <v>888</v>
      </c>
    </row>
    <row r="1664" ht="15.75" customHeight="1">
      <c r="A1664" s="2">
        <v>45497.0</v>
      </c>
      <c r="B1664" s="3">
        <v>0.7964583333333333</v>
      </c>
      <c r="C1664" s="1" t="s">
        <v>84</v>
      </c>
      <c r="D1664" s="1" t="s">
        <v>189</v>
      </c>
      <c r="E1664" s="1" t="s">
        <v>205</v>
      </c>
      <c r="F1664" s="1" t="s">
        <v>35</v>
      </c>
      <c r="G1664" s="1" t="s">
        <v>191</v>
      </c>
      <c r="H1664" s="1" t="s">
        <v>185</v>
      </c>
      <c r="I1664" s="1" t="s">
        <v>161</v>
      </c>
      <c r="J1664" s="1">
        <v>111.0</v>
      </c>
      <c r="K1664" s="3">
        <f t="shared" si="1"/>
        <v>0.00009259259259</v>
      </c>
      <c r="L1664" s="4">
        <f t="shared" si="2"/>
        <v>888</v>
      </c>
    </row>
    <row r="1665" ht="15.75" customHeight="1">
      <c r="A1665" s="2">
        <v>45497.0</v>
      </c>
      <c r="B1665" s="3">
        <v>0.7965509259259259</v>
      </c>
      <c r="C1665" s="1" t="s">
        <v>78</v>
      </c>
      <c r="D1665" s="1" t="s">
        <v>201</v>
      </c>
      <c r="E1665" s="1" t="s">
        <v>162</v>
      </c>
      <c r="F1665" s="1" t="s">
        <v>35</v>
      </c>
      <c r="G1665" s="1" t="s">
        <v>208</v>
      </c>
      <c r="H1665" s="1" t="s">
        <v>185</v>
      </c>
      <c r="I1665" s="1" t="s">
        <v>303</v>
      </c>
      <c r="J1665" s="1">
        <v>111.0</v>
      </c>
      <c r="K1665" s="3">
        <f t="shared" si="1"/>
        <v>0.00009259259259</v>
      </c>
      <c r="L1665" s="4">
        <f t="shared" si="2"/>
        <v>888</v>
      </c>
    </row>
    <row r="1666" ht="15.75" customHeight="1">
      <c r="A1666" s="2">
        <v>45497.0</v>
      </c>
      <c r="B1666" s="3">
        <v>0.7966435185185184</v>
      </c>
      <c r="C1666" s="1" t="s">
        <v>90</v>
      </c>
      <c r="D1666" s="1" t="s">
        <v>189</v>
      </c>
      <c r="E1666" s="1" t="s">
        <v>211</v>
      </c>
      <c r="F1666" s="1" t="s">
        <v>35</v>
      </c>
      <c r="G1666" s="1" t="s">
        <v>212</v>
      </c>
      <c r="H1666" s="1" t="s">
        <v>185</v>
      </c>
      <c r="I1666" s="1" t="s">
        <v>39</v>
      </c>
      <c r="J1666" s="1">
        <v>111.0</v>
      </c>
      <c r="K1666" s="3">
        <f t="shared" si="1"/>
        <v>0.00009259259259</v>
      </c>
      <c r="L1666" s="4">
        <f t="shared" si="2"/>
        <v>888</v>
      </c>
    </row>
    <row r="1667" ht="15.75" customHeight="1">
      <c r="A1667" s="2">
        <v>45497.0</v>
      </c>
      <c r="B1667" s="3">
        <v>0.7967361111111111</v>
      </c>
      <c r="C1667" s="1" t="s">
        <v>71</v>
      </c>
      <c r="D1667" s="1" t="s">
        <v>72</v>
      </c>
      <c r="E1667" s="1" t="s">
        <v>36</v>
      </c>
      <c r="F1667" s="1" t="s">
        <v>28</v>
      </c>
      <c r="G1667" s="1" t="s">
        <v>73</v>
      </c>
      <c r="H1667" s="1" t="s">
        <v>74</v>
      </c>
      <c r="I1667" s="1" t="s">
        <v>19</v>
      </c>
      <c r="J1667" s="1">
        <v>111.0</v>
      </c>
      <c r="K1667" s="3">
        <f t="shared" si="1"/>
        <v>0.0001041666667</v>
      </c>
      <c r="L1667" s="4">
        <f t="shared" si="2"/>
        <v>888</v>
      </c>
    </row>
    <row r="1668" ht="15.75" customHeight="1">
      <c r="A1668" s="2">
        <v>45497.0</v>
      </c>
      <c r="B1668" s="3">
        <v>0.7968402777777778</v>
      </c>
      <c r="C1668" s="1" t="s">
        <v>96</v>
      </c>
      <c r="D1668" s="1" t="s">
        <v>189</v>
      </c>
      <c r="E1668" s="1" t="s">
        <v>190</v>
      </c>
      <c r="F1668" s="1" t="s">
        <v>35</v>
      </c>
      <c r="G1668" s="1" t="s">
        <v>195</v>
      </c>
      <c r="H1668" s="1" t="s">
        <v>74</v>
      </c>
      <c r="I1668" s="1" t="s">
        <v>113</v>
      </c>
      <c r="J1668" s="1">
        <v>111.0</v>
      </c>
      <c r="K1668" s="3">
        <f t="shared" si="1"/>
        <v>0.00009259259259</v>
      </c>
      <c r="L1668" s="4">
        <f t="shared" si="2"/>
        <v>888</v>
      </c>
    </row>
    <row r="1669" ht="15.75" customHeight="1">
      <c r="A1669" s="2">
        <v>45497.0</v>
      </c>
      <c r="B1669" s="3">
        <v>0.7969328703703704</v>
      </c>
      <c r="C1669" s="1" t="s">
        <v>163</v>
      </c>
      <c r="D1669" s="1" t="s">
        <v>201</v>
      </c>
      <c r="E1669" s="1" t="s">
        <v>196</v>
      </c>
      <c r="F1669" s="1" t="s">
        <v>35</v>
      </c>
      <c r="G1669" s="1" t="s">
        <v>202</v>
      </c>
      <c r="H1669" s="1" t="s">
        <v>185</v>
      </c>
      <c r="I1669" s="1" t="s">
        <v>246</v>
      </c>
      <c r="J1669" s="1">
        <v>111.0</v>
      </c>
      <c r="K1669" s="3">
        <f t="shared" si="1"/>
        <v>0.00009259259259</v>
      </c>
      <c r="L1669" s="4">
        <f t="shared" si="2"/>
        <v>888</v>
      </c>
    </row>
    <row r="1670" ht="15.75" customHeight="1">
      <c r="A1670" s="2">
        <v>45497.0</v>
      </c>
      <c r="B1670" s="3">
        <v>0.7970254629629631</v>
      </c>
      <c r="C1670" s="1" t="s">
        <v>96</v>
      </c>
      <c r="D1670" s="1" t="s">
        <v>189</v>
      </c>
      <c r="E1670" s="1" t="s">
        <v>190</v>
      </c>
      <c r="F1670" s="1" t="s">
        <v>35</v>
      </c>
      <c r="G1670" s="1" t="s">
        <v>195</v>
      </c>
      <c r="H1670" s="1" t="s">
        <v>74</v>
      </c>
      <c r="I1670" s="1" t="s">
        <v>90</v>
      </c>
      <c r="J1670" s="1">
        <v>111.0</v>
      </c>
      <c r="K1670" s="3">
        <f t="shared" si="1"/>
        <v>0.00009259259259</v>
      </c>
      <c r="L1670" s="4">
        <f t="shared" si="2"/>
        <v>888</v>
      </c>
    </row>
    <row r="1671" ht="15.75" customHeight="1">
      <c r="A1671" s="2">
        <v>45497.0</v>
      </c>
      <c r="B1671" s="3">
        <v>0.7971180555555555</v>
      </c>
      <c r="C1671" s="1" t="s">
        <v>157</v>
      </c>
      <c r="D1671" s="1" t="s">
        <v>201</v>
      </c>
      <c r="E1671" s="1" t="s">
        <v>196</v>
      </c>
      <c r="F1671" s="1" t="s">
        <v>80</v>
      </c>
      <c r="G1671" s="1" t="s">
        <v>207</v>
      </c>
      <c r="H1671" s="1" t="s">
        <v>185</v>
      </c>
      <c r="I1671" s="1" t="s">
        <v>54</v>
      </c>
      <c r="J1671" s="1">
        <v>111.0</v>
      </c>
      <c r="K1671" s="3">
        <f t="shared" si="1"/>
        <v>0.00009259259259</v>
      </c>
      <c r="L1671" s="4">
        <f t="shared" si="2"/>
        <v>888</v>
      </c>
    </row>
    <row r="1672" ht="15.75" customHeight="1">
      <c r="A1672" s="2">
        <v>45497.0</v>
      </c>
      <c r="B1672" s="3">
        <v>0.7972106481481481</v>
      </c>
      <c r="C1672" s="1" t="s">
        <v>204</v>
      </c>
      <c r="D1672" s="1" t="s">
        <v>189</v>
      </c>
      <c r="E1672" s="1" t="s">
        <v>205</v>
      </c>
      <c r="F1672" s="1" t="s">
        <v>35</v>
      </c>
      <c r="G1672" s="1" t="s">
        <v>206</v>
      </c>
      <c r="H1672" s="1" t="s">
        <v>185</v>
      </c>
      <c r="I1672" s="1" t="s">
        <v>189</v>
      </c>
      <c r="J1672" s="1">
        <v>111.0</v>
      </c>
      <c r="K1672" s="3">
        <f t="shared" si="1"/>
        <v>0.00009259259259</v>
      </c>
      <c r="L1672" s="4">
        <f t="shared" si="2"/>
        <v>888</v>
      </c>
    </row>
    <row r="1673" ht="15.75" customHeight="1">
      <c r="A1673" s="2">
        <v>45497.0</v>
      </c>
      <c r="B1673" s="3">
        <v>0.7973032407407407</v>
      </c>
      <c r="C1673" s="1" t="s">
        <v>163</v>
      </c>
      <c r="D1673" s="1" t="s">
        <v>201</v>
      </c>
      <c r="E1673" s="1" t="s">
        <v>196</v>
      </c>
      <c r="F1673" s="1" t="s">
        <v>35</v>
      </c>
      <c r="G1673" s="1" t="s">
        <v>202</v>
      </c>
      <c r="H1673" s="1" t="s">
        <v>185</v>
      </c>
      <c r="I1673" s="1" t="s">
        <v>143</v>
      </c>
      <c r="J1673" s="1">
        <v>111.0</v>
      </c>
      <c r="K1673" s="3">
        <f t="shared" si="1"/>
        <v>0.00009259259259</v>
      </c>
      <c r="L1673" s="4">
        <f t="shared" si="2"/>
        <v>888</v>
      </c>
    </row>
    <row r="1674" ht="15.75" customHeight="1">
      <c r="A1674" s="2">
        <v>45497.0</v>
      </c>
      <c r="B1674" s="3">
        <v>0.7973958333333333</v>
      </c>
      <c r="C1674" s="1" t="s">
        <v>213</v>
      </c>
      <c r="D1674" s="1" t="s">
        <v>226</v>
      </c>
      <c r="E1674" s="1" t="s">
        <v>235</v>
      </c>
      <c r="F1674" s="1" t="s">
        <v>80</v>
      </c>
      <c r="G1674" s="1" t="s">
        <v>236</v>
      </c>
      <c r="H1674" s="1" t="s">
        <v>220</v>
      </c>
      <c r="I1674" s="1" t="s">
        <v>177</v>
      </c>
      <c r="J1674" s="1">
        <v>111.0</v>
      </c>
      <c r="K1674" s="3">
        <f t="shared" si="1"/>
        <v>0.00009259259259</v>
      </c>
      <c r="L1674" s="4">
        <f t="shared" si="2"/>
        <v>888</v>
      </c>
    </row>
    <row r="1675" ht="15.75" customHeight="1">
      <c r="A1675" s="2">
        <v>45497.0</v>
      </c>
      <c r="B1675" s="3">
        <v>0.797488425925926</v>
      </c>
      <c r="C1675" s="1" t="s">
        <v>150</v>
      </c>
      <c r="D1675" s="1" t="s">
        <v>177</v>
      </c>
      <c r="E1675" s="1" t="s">
        <v>178</v>
      </c>
      <c r="F1675" s="1" t="s">
        <v>28</v>
      </c>
      <c r="G1675" s="1" t="s">
        <v>179</v>
      </c>
      <c r="H1675" s="1" t="s">
        <v>74</v>
      </c>
      <c r="I1675" s="1" t="s">
        <v>32</v>
      </c>
      <c r="J1675" s="1">
        <v>111.0</v>
      </c>
      <c r="K1675" s="3">
        <f t="shared" si="1"/>
        <v>0.00009259259259</v>
      </c>
      <c r="L1675" s="4">
        <f t="shared" si="2"/>
        <v>888</v>
      </c>
    </row>
    <row r="1676" ht="15.75" customHeight="1">
      <c r="A1676" s="2">
        <v>45497.0</v>
      </c>
      <c r="B1676" s="3">
        <v>0.7975810185185185</v>
      </c>
      <c r="C1676" s="1" t="s">
        <v>96</v>
      </c>
      <c r="D1676" s="1" t="s">
        <v>189</v>
      </c>
      <c r="E1676" s="1" t="s">
        <v>190</v>
      </c>
      <c r="F1676" s="1" t="s">
        <v>35</v>
      </c>
      <c r="G1676" s="1" t="s">
        <v>195</v>
      </c>
      <c r="H1676" s="1" t="s">
        <v>74</v>
      </c>
      <c r="I1676" s="1" t="s">
        <v>136</v>
      </c>
      <c r="J1676" s="1">
        <v>111.0</v>
      </c>
      <c r="K1676" s="3">
        <f t="shared" si="1"/>
        <v>0.00009259259259</v>
      </c>
      <c r="L1676" s="4">
        <f t="shared" si="2"/>
        <v>888</v>
      </c>
    </row>
    <row r="1677" ht="15.75" customHeight="1">
      <c r="A1677" s="2">
        <v>45497.0</v>
      </c>
      <c r="B1677" s="3">
        <v>0.7976736111111111</v>
      </c>
      <c r="C1677" s="1" t="s">
        <v>59</v>
      </c>
      <c r="D1677" s="1" t="s">
        <v>182</v>
      </c>
      <c r="E1677" s="1" t="s">
        <v>193</v>
      </c>
      <c r="F1677" s="1" t="s">
        <v>80</v>
      </c>
      <c r="G1677" s="1" t="s">
        <v>194</v>
      </c>
      <c r="H1677" s="1" t="s">
        <v>185</v>
      </c>
      <c r="I1677" s="1" t="s">
        <v>113</v>
      </c>
      <c r="J1677" s="1">
        <v>111.0</v>
      </c>
      <c r="K1677" s="3">
        <f t="shared" si="1"/>
        <v>0.00009259259259</v>
      </c>
      <c r="L1677" s="4">
        <f t="shared" si="2"/>
        <v>888</v>
      </c>
    </row>
    <row r="1678" ht="15.75" customHeight="1">
      <c r="A1678" s="2">
        <v>45497.0</v>
      </c>
      <c r="B1678" s="3">
        <v>0.7977662037037038</v>
      </c>
      <c r="C1678" s="1" t="s">
        <v>84</v>
      </c>
      <c r="D1678" s="1" t="s">
        <v>189</v>
      </c>
      <c r="E1678" s="1" t="s">
        <v>205</v>
      </c>
      <c r="F1678" s="1" t="s">
        <v>35</v>
      </c>
      <c r="G1678" s="1" t="s">
        <v>191</v>
      </c>
      <c r="H1678" s="1" t="s">
        <v>185</v>
      </c>
      <c r="I1678" s="1" t="s">
        <v>268</v>
      </c>
      <c r="J1678" s="1">
        <v>111.0</v>
      </c>
      <c r="K1678" s="3">
        <f t="shared" si="1"/>
        <v>0.00009259259259</v>
      </c>
      <c r="L1678" s="4">
        <f t="shared" si="2"/>
        <v>888</v>
      </c>
    </row>
    <row r="1679" ht="15.75" customHeight="1">
      <c r="A1679" s="2">
        <v>45497.0</v>
      </c>
      <c r="B1679" s="3">
        <v>0.7978587962962963</v>
      </c>
      <c r="C1679" s="1" t="s">
        <v>204</v>
      </c>
      <c r="D1679" s="1" t="s">
        <v>189</v>
      </c>
      <c r="E1679" s="1" t="s">
        <v>205</v>
      </c>
      <c r="F1679" s="1" t="s">
        <v>35</v>
      </c>
      <c r="G1679" s="1" t="s">
        <v>206</v>
      </c>
      <c r="H1679" s="1" t="s">
        <v>185</v>
      </c>
      <c r="I1679" s="1" t="s">
        <v>143</v>
      </c>
      <c r="J1679" s="1">
        <v>111.0</v>
      </c>
      <c r="K1679" s="3">
        <f t="shared" si="1"/>
        <v>0.0001157407407</v>
      </c>
      <c r="L1679" s="4">
        <f t="shared" si="2"/>
        <v>888</v>
      </c>
    </row>
    <row r="1680" ht="15.75" customHeight="1">
      <c r="A1680" s="2">
        <v>45497.0</v>
      </c>
      <c r="B1680" s="3">
        <v>0.797974537037037</v>
      </c>
      <c r="C1680" s="1" t="s">
        <v>90</v>
      </c>
      <c r="D1680" s="1" t="s">
        <v>189</v>
      </c>
      <c r="E1680" s="1" t="s">
        <v>211</v>
      </c>
      <c r="F1680" s="1" t="s">
        <v>35</v>
      </c>
      <c r="G1680" s="1" t="s">
        <v>212</v>
      </c>
      <c r="H1680" s="1" t="s">
        <v>185</v>
      </c>
      <c r="I1680" s="1" t="s">
        <v>14</v>
      </c>
      <c r="J1680" s="1">
        <v>111.0</v>
      </c>
      <c r="K1680" s="3">
        <f t="shared" si="1"/>
        <v>0.00009259259259</v>
      </c>
      <c r="L1680" s="4">
        <f t="shared" si="2"/>
        <v>888</v>
      </c>
    </row>
    <row r="1681" ht="15.75" customHeight="1">
      <c r="A1681" s="2">
        <v>45497.0</v>
      </c>
      <c r="B1681" s="3">
        <v>0.7980671296296297</v>
      </c>
      <c r="C1681" s="1" t="s">
        <v>128</v>
      </c>
      <c r="D1681" s="1" t="s">
        <v>217</v>
      </c>
      <c r="E1681" s="1" t="s">
        <v>218</v>
      </c>
      <c r="F1681" s="1" t="s">
        <v>62</v>
      </c>
      <c r="G1681" s="1" t="s">
        <v>130</v>
      </c>
      <c r="H1681" s="1" t="s">
        <v>220</v>
      </c>
      <c r="I1681" s="1" t="s">
        <v>148</v>
      </c>
      <c r="J1681" s="1">
        <v>111.0</v>
      </c>
      <c r="K1681" s="3">
        <f t="shared" si="1"/>
        <v>0.00009259259259</v>
      </c>
      <c r="L1681" s="4">
        <f t="shared" si="2"/>
        <v>888</v>
      </c>
    </row>
    <row r="1682" ht="15.75" customHeight="1">
      <c r="A1682" s="2">
        <v>45497.0</v>
      </c>
      <c r="B1682" s="3">
        <v>0.7981597222222222</v>
      </c>
      <c r="C1682" s="1" t="s">
        <v>54</v>
      </c>
      <c r="D1682" s="1" t="s">
        <v>72</v>
      </c>
      <c r="E1682" s="1" t="s">
        <v>158</v>
      </c>
      <c r="F1682" s="1" t="s">
        <v>35</v>
      </c>
      <c r="G1682" s="1" t="s">
        <v>203</v>
      </c>
      <c r="H1682" s="1" t="s">
        <v>74</v>
      </c>
      <c r="I1682" s="1" t="s">
        <v>182</v>
      </c>
      <c r="J1682" s="1">
        <v>111.0</v>
      </c>
      <c r="K1682" s="3">
        <f t="shared" si="1"/>
        <v>0.00009259259259</v>
      </c>
      <c r="L1682" s="4">
        <f t="shared" si="2"/>
        <v>888</v>
      </c>
    </row>
    <row r="1683" ht="15.75" customHeight="1">
      <c r="A1683" s="2">
        <v>45497.0</v>
      </c>
      <c r="B1683" s="3">
        <v>0.7982523148148148</v>
      </c>
      <c r="C1683" s="1" t="s">
        <v>78</v>
      </c>
      <c r="D1683" s="1" t="s">
        <v>201</v>
      </c>
      <c r="E1683" s="1" t="s">
        <v>162</v>
      </c>
      <c r="F1683" s="1" t="s">
        <v>35</v>
      </c>
      <c r="G1683" s="1" t="s">
        <v>208</v>
      </c>
      <c r="H1683" s="1" t="s">
        <v>185</v>
      </c>
      <c r="I1683" s="1" t="s">
        <v>54</v>
      </c>
      <c r="J1683" s="1">
        <v>111.0</v>
      </c>
      <c r="K1683" s="3">
        <f t="shared" si="1"/>
        <v>0.00009259259259</v>
      </c>
      <c r="L1683" s="4">
        <f t="shared" si="2"/>
        <v>888</v>
      </c>
    </row>
    <row r="1684" ht="15.75" customHeight="1">
      <c r="A1684" s="2">
        <v>45497.0</v>
      </c>
      <c r="B1684" s="3">
        <v>0.7983449074074075</v>
      </c>
      <c r="C1684" s="1" t="s">
        <v>90</v>
      </c>
      <c r="D1684" s="1" t="s">
        <v>201</v>
      </c>
      <c r="E1684" s="1" t="s">
        <v>211</v>
      </c>
      <c r="F1684" s="1" t="s">
        <v>35</v>
      </c>
      <c r="G1684" s="1" t="s">
        <v>212</v>
      </c>
      <c r="H1684" s="1" t="s">
        <v>185</v>
      </c>
      <c r="I1684" s="1" t="s">
        <v>12</v>
      </c>
      <c r="J1684" s="1">
        <v>111.0</v>
      </c>
      <c r="K1684" s="3">
        <f t="shared" si="1"/>
        <v>0.00009259259259</v>
      </c>
      <c r="L1684" s="4">
        <f t="shared" si="2"/>
        <v>888</v>
      </c>
    </row>
    <row r="1685" ht="15.75" customHeight="1">
      <c r="A1685" s="2">
        <v>45497.0</v>
      </c>
      <c r="B1685" s="3">
        <v>0.7984375</v>
      </c>
      <c r="C1685" s="1" t="s">
        <v>86</v>
      </c>
      <c r="D1685" s="1" t="s">
        <v>72</v>
      </c>
      <c r="E1685" s="1" t="s">
        <v>158</v>
      </c>
      <c r="F1685" s="1" t="s">
        <v>35</v>
      </c>
      <c r="G1685" s="1" t="s">
        <v>203</v>
      </c>
      <c r="H1685" s="1" t="s">
        <v>74</v>
      </c>
      <c r="I1685" s="1" t="s">
        <v>150</v>
      </c>
      <c r="J1685" s="1">
        <v>111.0</v>
      </c>
      <c r="K1685" s="3">
        <f t="shared" si="1"/>
        <v>0.00009259259259</v>
      </c>
      <c r="L1685" s="4">
        <f t="shared" si="2"/>
        <v>888</v>
      </c>
    </row>
    <row r="1686" ht="15.75" customHeight="1">
      <c r="A1686" s="2">
        <v>45497.0</v>
      </c>
      <c r="B1686" s="3">
        <v>0.7985300925925927</v>
      </c>
      <c r="C1686" s="1" t="s">
        <v>59</v>
      </c>
      <c r="D1686" s="1" t="s">
        <v>182</v>
      </c>
      <c r="E1686" s="1" t="s">
        <v>193</v>
      </c>
      <c r="F1686" s="1" t="s">
        <v>80</v>
      </c>
      <c r="G1686" s="1" t="s">
        <v>194</v>
      </c>
      <c r="H1686" s="1" t="s">
        <v>185</v>
      </c>
      <c r="I1686" s="1" t="s">
        <v>84</v>
      </c>
      <c r="J1686" s="1">
        <v>111.0</v>
      </c>
      <c r="K1686" s="3">
        <f t="shared" si="1"/>
        <v>0.00008101851852</v>
      </c>
      <c r="L1686" s="4">
        <f t="shared" si="2"/>
        <v>888</v>
      </c>
    </row>
    <row r="1687" ht="15.75" customHeight="1">
      <c r="A1687" s="2">
        <v>45497.0</v>
      </c>
      <c r="B1687" s="3">
        <v>0.7986111111111112</v>
      </c>
      <c r="C1687" s="1" t="s">
        <v>54</v>
      </c>
      <c r="D1687" s="1" t="s">
        <v>72</v>
      </c>
      <c r="E1687" s="1" t="s">
        <v>158</v>
      </c>
      <c r="F1687" s="1" t="s">
        <v>35</v>
      </c>
      <c r="G1687" s="1" t="s">
        <v>203</v>
      </c>
      <c r="H1687" s="1" t="s">
        <v>74</v>
      </c>
      <c r="I1687" s="1" t="s">
        <v>132</v>
      </c>
      <c r="J1687" s="1">
        <v>111.0</v>
      </c>
      <c r="K1687" s="3">
        <f t="shared" si="1"/>
        <v>0.00009259259259</v>
      </c>
      <c r="L1687" s="4">
        <f t="shared" si="2"/>
        <v>888</v>
      </c>
    </row>
    <row r="1688" ht="15.75" customHeight="1">
      <c r="A1688" s="2">
        <v>45497.0</v>
      </c>
      <c r="B1688" s="3">
        <v>0.7987037037037038</v>
      </c>
      <c r="C1688" s="1" t="s">
        <v>204</v>
      </c>
      <c r="D1688" s="1" t="s">
        <v>189</v>
      </c>
      <c r="E1688" s="1" t="s">
        <v>205</v>
      </c>
      <c r="F1688" s="1" t="s">
        <v>35</v>
      </c>
      <c r="G1688" s="1" t="s">
        <v>206</v>
      </c>
      <c r="H1688" s="1" t="s">
        <v>185</v>
      </c>
      <c r="I1688" s="1" t="s">
        <v>160</v>
      </c>
      <c r="J1688" s="1">
        <v>111.0</v>
      </c>
      <c r="K1688" s="3">
        <f t="shared" si="1"/>
        <v>0.0001041666667</v>
      </c>
      <c r="L1688" s="4">
        <f t="shared" si="2"/>
        <v>888</v>
      </c>
    </row>
    <row r="1689" ht="15.75" customHeight="1">
      <c r="A1689" s="2">
        <v>45497.0</v>
      </c>
      <c r="B1689" s="3">
        <v>0.7988078703703704</v>
      </c>
      <c r="C1689" s="1" t="s">
        <v>69</v>
      </c>
      <c r="D1689" s="1" t="s">
        <v>177</v>
      </c>
      <c r="E1689" s="1" t="s">
        <v>128</v>
      </c>
      <c r="F1689" s="1" t="s">
        <v>28</v>
      </c>
      <c r="G1689" s="1" t="s">
        <v>259</v>
      </c>
      <c r="H1689" s="1" t="s">
        <v>74</v>
      </c>
      <c r="I1689" s="1" t="s">
        <v>175</v>
      </c>
      <c r="J1689" s="1">
        <v>111.0</v>
      </c>
      <c r="K1689" s="3">
        <f t="shared" si="1"/>
        <v>0.00009259259259</v>
      </c>
      <c r="L1689" s="4">
        <f t="shared" si="2"/>
        <v>888</v>
      </c>
    </row>
    <row r="1690" ht="15.75" customHeight="1">
      <c r="A1690" s="2">
        <v>45497.0</v>
      </c>
      <c r="B1690" s="3">
        <v>0.7989004629629629</v>
      </c>
      <c r="C1690" s="1" t="s">
        <v>204</v>
      </c>
      <c r="D1690" s="1" t="s">
        <v>189</v>
      </c>
      <c r="E1690" s="1" t="s">
        <v>205</v>
      </c>
      <c r="F1690" s="1" t="s">
        <v>35</v>
      </c>
      <c r="G1690" s="1" t="s">
        <v>206</v>
      </c>
      <c r="H1690" s="1" t="s">
        <v>185</v>
      </c>
      <c r="I1690" s="1" t="s">
        <v>96</v>
      </c>
      <c r="J1690" s="1">
        <v>111.0</v>
      </c>
      <c r="K1690" s="3">
        <f t="shared" si="1"/>
        <v>0.00009259259259</v>
      </c>
      <c r="L1690" s="4">
        <f t="shared" si="2"/>
        <v>888</v>
      </c>
    </row>
    <row r="1691" ht="15.75" customHeight="1">
      <c r="A1691" s="2">
        <v>45497.0</v>
      </c>
      <c r="B1691" s="3">
        <v>0.7989930555555556</v>
      </c>
      <c r="C1691" s="1" t="s">
        <v>84</v>
      </c>
      <c r="D1691" s="1" t="s">
        <v>189</v>
      </c>
      <c r="E1691" s="1" t="s">
        <v>190</v>
      </c>
      <c r="F1691" s="1" t="s">
        <v>35</v>
      </c>
      <c r="G1691" s="1" t="s">
        <v>191</v>
      </c>
      <c r="H1691" s="1" t="s">
        <v>185</v>
      </c>
      <c r="I1691" s="1" t="s">
        <v>175</v>
      </c>
      <c r="J1691" s="1">
        <v>111.0</v>
      </c>
      <c r="K1691" s="3">
        <f t="shared" si="1"/>
        <v>0.00009259259259</v>
      </c>
      <c r="L1691" s="4">
        <f t="shared" si="2"/>
        <v>888</v>
      </c>
    </row>
    <row r="1692" ht="15.75" customHeight="1">
      <c r="A1692" s="2">
        <v>45497.0</v>
      </c>
      <c r="B1692" s="3">
        <v>0.7990856481481482</v>
      </c>
      <c r="C1692" s="1" t="s">
        <v>86</v>
      </c>
      <c r="D1692" s="1" t="s">
        <v>72</v>
      </c>
      <c r="E1692" s="1" t="s">
        <v>158</v>
      </c>
      <c r="F1692" s="1" t="s">
        <v>28</v>
      </c>
      <c r="G1692" s="1" t="s">
        <v>73</v>
      </c>
      <c r="H1692" s="1" t="s">
        <v>74</v>
      </c>
      <c r="I1692" s="1" t="s">
        <v>177</v>
      </c>
      <c r="J1692" s="1">
        <v>111.0</v>
      </c>
      <c r="K1692" s="3">
        <f t="shared" si="1"/>
        <v>0.00009259259259</v>
      </c>
      <c r="L1692" s="4">
        <f t="shared" si="2"/>
        <v>888</v>
      </c>
    </row>
    <row r="1693" ht="15.75" customHeight="1">
      <c r="A1693" s="2">
        <v>45497.0</v>
      </c>
      <c r="B1693" s="3">
        <v>0.7991782407407407</v>
      </c>
      <c r="C1693" s="1" t="s">
        <v>90</v>
      </c>
      <c r="D1693" s="1" t="s">
        <v>201</v>
      </c>
      <c r="E1693" s="1" t="s">
        <v>211</v>
      </c>
      <c r="F1693" s="1" t="s">
        <v>35</v>
      </c>
      <c r="G1693" s="1" t="s">
        <v>212</v>
      </c>
      <c r="H1693" s="1" t="s">
        <v>185</v>
      </c>
      <c r="I1693" s="1" t="s">
        <v>269</v>
      </c>
      <c r="J1693" s="1">
        <v>111.0</v>
      </c>
      <c r="K1693" s="3">
        <f t="shared" si="1"/>
        <v>0.00009259259259</v>
      </c>
      <c r="L1693" s="4">
        <f t="shared" si="2"/>
        <v>888</v>
      </c>
    </row>
    <row r="1694" ht="15.75" customHeight="1">
      <c r="A1694" s="2">
        <v>45497.0</v>
      </c>
      <c r="B1694" s="3">
        <v>0.7992708333333334</v>
      </c>
      <c r="C1694" s="1" t="s">
        <v>86</v>
      </c>
      <c r="D1694" s="1" t="s">
        <v>72</v>
      </c>
      <c r="E1694" s="1" t="s">
        <v>158</v>
      </c>
      <c r="F1694" s="1" t="s">
        <v>35</v>
      </c>
      <c r="G1694" s="1" t="s">
        <v>203</v>
      </c>
      <c r="H1694" s="1" t="s">
        <v>74</v>
      </c>
      <c r="I1694" s="1" t="s">
        <v>35</v>
      </c>
      <c r="J1694" s="1">
        <v>111.0</v>
      </c>
      <c r="K1694" s="3">
        <f t="shared" si="1"/>
        <v>0.00009259259259</v>
      </c>
      <c r="L1694" s="4">
        <f t="shared" si="2"/>
        <v>888</v>
      </c>
    </row>
    <row r="1695" ht="15.75" customHeight="1">
      <c r="A1695" s="2">
        <v>45497.0</v>
      </c>
      <c r="B1695" s="3">
        <v>0.799363425925926</v>
      </c>
      <c r="C1695" s="1" t="s">
        <v>218</v>
      </c>
      <c r="D1695" s="1" t="s">
        <v>242</v>
      </c>
      <c r="E1695" s="1" t="s">
        <v>94</v>
      </c>
      <c r="F1695" s="1" t="s">
        <v>74</v>
      </c>
      <c r="G1695" s="1" t="s">
        <v>16</v>
      </c>
      <c r="H1695" s="1" t="s">
        <v>224</v>
      </c>
      <c r="I1695" s="1" t="s">
        <v>201</v>
      </c>
      <c r="J1695" s="1">
        <v>111.0</v>
      </c>
      <c r="K1695" s="3">
        <f t="shared" si="1"/>
        <v>0.0001041666667</v>
      </c>
      <c r="L1695" s="4">
        <f t="shared" si="2"/>
        <v>888</v>
      </c>
    </row>
    <row r="1696" ht="15.75" customHeight="1">
      <c r="A1696" s="2">
        <v>45497.0</v>
      </c>
      <c r="B1696" s="3">
        <v>0.7994675925925926</v>
      </c>
      <c r="C1696" s="1" t="s">
        <v>32</v>
      </c>
      <c r="D1696" s="1" t="s">
        <v>177</v>
      </c>
      <c r="E1696" s="1" t="s">
        <v>178</v>
      </c>
      <c r="F1696" s="1" t="s">
        <v>28</v>
      </c>
      <c r="G1696" s="1" t="s">
        <v>179</v>
      </c>
      <c r="H1696" s="1" t="s">
        <v>74</v>
      </c>
      <c r="I1696" s="1" t="s">
        <v>154</v>
      </c>
      <c r="J1696" s="1">
        <v>111.0</v>
      </c>
      <c r="K1696" s="3">
        <f t="shared" si="1"/>
        <v>0.00008101851852</v>
      </c>
      <c r="L1696" s="4">
        <f t="shared" si="2"/>
        <v>888</v>
      </c>
    </row>
    <row r="1697" ht="15.75" customHeight="1">
      <c r="A1697" s="2">
        <v>45497.0</v>
      </c>
      <c r="B1697" s="3">
        <v>0.7995486111111111</v>
      </c>
      <c r="C1697" s="1" t="s">
        <v>54</v>
      </c>
      <c r="D1697" s="1" t="s">
        <v>72</v>
      </c>
      <c r="E1697" s="1" t="s">
        <v>158</v>
      </c>
      <c r="F1697" s="1" t="s">
        <v>35</v>
      </c>
      <c r="G1697" s="1" t="s">
        <v>203</v>
      </c>
      <c r="H1697" s="1" t="s">
        <v>74</v>
      </c>
      <c r="I1697" s="1" t="s">
        <v>302</v>
      </c>
      <c r="J1697" s="1">
        <v>111.0</v>
      </c>
      <c r="K1697" s="3">
        <f t="shared" si="1"/>
        <v>0.00009259259259</v>
      </c>
      <c r="L1697" s="4">
        <f t="shared" si="2"/>
        <v>888</v>
      </c>
    </row>
    <row r="1698" ht="15.75" customHeight="1">
      <c r="A1698" s="2">
        <v>45497.0</v>
      </c>
      <c r="B1698" s="3">
        <v>0.7996412037037036</v>
      </c>
      <c r="C1698" s="1" t="s">
        <v>32</v>
      </c>
      <c r="D1698" s="1" t="s">
        <v>177</v>
      </c>
      <c r="E1698" s="1" t="s">
        <v>36</v>
      </c>
      <c r="F1698" s="1" t="s">
        <v>28</v>
      </c>
      <c r="G1698" s="1" t="s">
        <v>257</v>
      </c>
      <c r="H1698" s="1" t="s">
        <v>74</v>
      </c>
      <c r="I1698" s="1" t="s">
        <v>19</v>
      </c>
      <c r="J1698" s="1">
        <v>111.0</v>
      </c>
      <c r="K1698" s="3">
        <f t="shared" si="1"/>
        <v>0.00009259259259</v>
      </c>
      <c r="L1698" s="4">
        <f t="shared" si="2"/>
        <v>888</v>
      </c>
    </row>
    <row r="1699" ht="15.75" customHeight="1">
      <c r="A1699" s="2">
        <v>45497.0</v>
      </c>
      <c r="B1699" s="3">
        <v>0.7997337962962963</v>
      </c>
      <c r="C1699" s="1" t="s">
        <v>54</v>
      </c>
      <c r="D1699" s="1" t="s">
        <v>72</v>
      </c>
      <c r="E1699" s="1" t="s">
        <v>158</v>
      </c>
      <c r="F1699" s="1" t="s">
        <v>35</v>
      </c>
      <c r="G1699" s="1" t="s">
        <v>203</v>
      </c>
      <c r="H1699" s="1" t="s">
        <v>74</v>
      </c>
      <c r="I1699" s="1" t="s">
        <v>129</v>
      </c>
      <c r="J1699" s="1">
        <v>111.0</v>
      </c>
      <c r="K1699" s="3">
        <f t="shared" si="1"/>
        <v>0.00009259259259</v>
      </c>
      <c r="L1699" s="4">
        <f t="shared" si="2"/>
        <v>888</v>
      </c>
    </row>
    <row r="1700" ht="15.75" customHeight="1">
      <c r="A1700" s="2">
        <v>45497.0</v>
      </c>
      <c r="B1700" s="3">
        <v>0.7998263888888889</v>
      </c>
      <c r="C1700" s="1" t="s">
        <v>71</v>
      </c>
      <c r="D1700" s="1" t="s">
        <v>72</v>
      </c>
      <c r="E1700" s="1" t="s">
        <v>36</v>
      </c>
      <c r="F1700" s="1" t="s">
        <v>28</v>
      </c>
      <c r="G1700" s="1" t="s">
        <v>73</v>
      </c>
      <c r="H1700" s="1" t="s">
        <v>74</v>
      </c>
      <c r="I1700" s="1" t="s">
        <v>52</v>
      </c>
      <c r="J1700" s="1">
        <v>111.0</v>
      </c>
      <c r="K1700" s="3">
        <f t="shared" si="1"/>
        <v>0.00009259259259</v>
      </c>
      <c r="L1700" s="4">
        <f t="shared" si="2"/>
        <v>888</v>
      </c>
    </row>
    <row r="1701" ht="15.75" customHeight="1">
      <c r="A1701" s="2">
        <v>45497.0</v>
      </c>
      <c r="B1701" s="3">
        <v>0.7999189814814814</v>
      </c>
      <c r="C1701" s="1" t="s">
        <v>86</v>
      </c>
      <c r="D1701" s="1" t="s">
        <v>72</v>
      </c>
      <c r="E1701" s="1" t="s">
        <v>158</v>
      </c>
      <c r="F1701" s="1" t="s">
        <v>35</v>
      </c>
      <c r="G1701" s="1" t="s">
        <v>203</v>
      </c>
      <c r="H1701" s="1" t="s">
        <v>74</v>
      </c>
      <c r="I1701" s="1" t="s">
        <v>117</v>
      </c>
      <c r="J1701" s="1">
        <v>111.0</v>
      </c>
      <c r="K1701" s="3">
        <f t="shared" si="1"/>
        <v>0.00009259259259</v>
      </c>
      <c r="L1701" s="4">
        <f t="shared" si="2"/>
        <v>888</v>
      </c>
    </row>
    <row r="1702" ht="15.75" customHeight="1">
      <c r="A1702" s="2">
        <v>45497.0</v>
      </c>
      <c r="B1702" s="3">
        <v>0.8000115740740741</v>
      </c>
      <c r="C1702" s="1" t="s">
        <v>71</v>
      </c>
      <c r="D1702" s="1" t="s">
        <v>72</v>
      </c>
      <c r="E1702" s="1" t="s">
        <v>36</v>
      </c>
      <c r="F1702" s="1" t="s">
        <v>28</v>
      </c>
      <c r="G1702" s="1" t="s">
        <v>73</v>
      </c>
      <c r="H1702" s="1" t="s">
        <v>74</v>
      </c>
      <c r="I1702" s="1" t="s">
        <v>32</v>
      </c>
      <c r="J1702" s="1">
        <v>111.0</v>
      </c>
      <c r="K1702" s="3">
        <f t="shared" si="1"/>
        <v>0.00009259259259</v>
      </c>
      <c r="L1702" s="4">
        <f t="shared" si="2"/>
        <v>888</v>
      </c>
    </row>
    <row r="1703" ht="15.75" customHeight="1">
      <c r="A1703" s="2">
        <v>45497.0</v>
      </c>
      <c r="B1703" s="3">
        <v>0.8001041666666667</v>
      </c>
      <c r="C1703" s="1" t="s">
        <v>69</v>
      </c>
      <c r="D1703" s="1" t="s">
        <v>160</v>
      </c>
      <c r="E1703" s="1" t="s">
        <v>209</v>
      </c>
      <c r="F1703" s="1" t="s">
        <v>28</v>
      </c>
      <c r="G1703" s="1" t="s">
        <v>259</v>
      </c>
      <c r="H1703" s="1" t="s">
        <v>74</v>
      </c>
      <c r="I1703" s="1" t="s">
        <v>123</v>
      </c>
      <c r="J1703" s="1">
        <v>111.0</v>
      </c>
      <c r="K1703" s="3">
        <f t="shared" si="1"/>
        <v>0.0001041666667</v>
      </c>
      <c r="L1703" s="4">
        <f t="shared" si="2"/>
        <v>888</v>
      </c>
    </row>
    <row r="1704" ht="15.75" customHeight="1">
      <c r="A1704" s="2">
        <v>45497.0</v>
      </c>
      <c r="B1704" s="3">
        <v>0.8002083333333333</v>
      </c>
      <c r="C1704" s="1" t="s">
        <v>92</v>
      </c>
      <c r="D1704" s="1" t="s">
        <v>226</v>
      </c>
      <c r="E1704" s="1" t="s">
        <v>193</v>
      </c>
      <c r="F1704" s="1" t="s">
        <v>80</v>
      </c>
      <c r="G1704" s="1" t="s">
        <v>228</v>
      </c>
      <c r="H1704" s="1" t="s">
        <v>220</v>
      </c>
      <c r="I1704" s="1" t="s">
        <v>231</v>
      </c>
      <c r="J1704" s="1">
        <v>111.0</v>
      </c>
      <c r="K1704" s="3">
        <f t="shared" si="1"/>
        <v>0.0001041666667</v>
      </c>
      <c r="L1704" s="4">
        <f t="shared" si="2"/>
        <v>888</v>
      </c>
    </row>
    <row r="1705" ht="15.75" customHeight="1">
      <c r="A1705" s="2">
        <v>45497.0</v>
      </c>
      <c r="B1705" s="3">
        <v>0.8003125</v>
      </c>
      <c r="C1705" s="1" t="s">
        <v>59</v>
      </c>
      <c r="D1705" s="1" t="s">
        <v>182</v>
      </c>
      <c r="E1705" s="1" t="s">
        <v>193</v>
      </c>
      <c r="F1705" s="1" t="s">
        <v>80</v>
      </c>
      <c r="G1705" s="1" t="s">
        <v>194</v>
      </c>
      <c r="H1705" s="1" t="s">
        <v>185</v>
      </c>
      <c r="I1705" s="1" t="s">
        <v>123</v>
      </c>
      <c r="J1705" s="1">
        <v>111.0</v>
      </c>
      <c r="K1705" s="3">
        <f t="shared" si="1"/>
        <v>0.00009259259259</v>
      </c>
      <c r="L1705" s="4">
        <f t="shared" si="2"/>
        <v>888</v>
      </c>
    </row>
    <row r="1706" ht="15.75" customHeight="1">
      <c r="A1706" s="2">
        <v>45497.0</v>
      </c>
      <c r="B1706" s="3">
        <v>0.8004050925925926</v>
      </c>
      <c r="C1706" s="1" t="s">
        <v>84</v>
      </c>
      <c r="D1706" s="1" t="s">
        <v>189</v>
      </c>
      <c r="E1706" s="1" t="s">
        <v>205</v>
      </c>
      <c r="F1706" s="1" t="s">
        <v>35</v>
      </c>
      <c r="G1706" s="1" t="s">
        <v>191</v>
      </c>
      <c r="H1706" s="1" t="s">
        <v>185</v>
      </c>
      <c r="I1706" s="1" t="s">
        <v>163</v>
      </c>
      <c r="J1706" s="1">
        <v>111.0</v>
      </c>
      <c r="K1706" s="3">
        <f t="shared" si="1"/>
        <v>0.00009259259259</v>
      </c>
      <c r="L1706" s="4">
        <f t="shared" si="2"/>
        <v>888</v>
      </c>
    </row>
    <row r="1707" ht="15.75" customHeight="1">
      <c r="A1707" s="2">
        <v>45497.0</v>
      </c>
      <c r="B1707" s="3">
        <v>0.8004976851851852</v>
      </c>
      <c r="C1707" s="1" t="s">
        <v>157</v>
      </c>
      <c r="D1707" s="1" t="s">
        <v>201</v>
      </c>
      <c r="E1707" s="1" t="s">
        <v>196</v>
      </c>
      <c r="F1707" s="1" t="s">
        <v>80</v>
      </c>
      <c r="G1707" s="1" t="s">
        <v>207</v>
      </c>
      <c r="H1707" s="1" t="s">
        <v>185</v>
      </c>
      <c r="I1707" s="1" t="s">
        <v>21</v>
      </c>
      <c r="J1707" s="1">
        <v>111.0</v>
      </c>
      <c r="K1707" s="3">
        <f t="shared" si="1"/>
        <v>0.00009259259259</v>
      </c>
      <c r="L1707" s="4">
        <f t="shared" si="2"/>
        <v>888</v>
      </c>
    </row>
    <row r="1708" ht="15.75" customHeight="1">
      <c r="A1708" s="2">
        <v>45497.0</v>
      </c>
      <c r="B1708" s="3">
        <v>0.8005902777777778</v>
      </c>
      <c r="C1708" s="1" t="s">
        <v>96</v>
      </c>
      <c r="D1708" s="1" t="s">
        <v>189</v>
      </c>
      <c r="E1708" s="1" t="s">
        <v>190</v>
      </c>
      <c r="F1708" s="1" t="s">
        <v>35</v>
      </c>
      <c r="G1708" s="1" t="s">
        <v>195</v>
      </c>
      <c r="H1708" s="1" t="s">
        <v>74</v>
      </c>
      <c r="I1708" s="1" t="s">
        <v>286</v>
      </c>
      <c r="J1708" s="1">
        <v>111.0</v>
      </c>
      <c r="K1708" s="3">
        <f t="shared" si="1"/>
        <v>0.00009259259259</v>
      </c>
      <c r="L1708" s="4">
        <f t="shared" si="2"/>
        <v>888</v>
      </c>
    </row>
    <row r="1709" ht="15.75" customHeight="1">
      <c r="A1709" s="2">
        <v>45497.0</v>
      </c>
      <c r="B1709" s="3">
        <v>0.8006828703703704</v>
      </c>
      <c r="C1709" s="1" t="s">
        <v>163</v>
      </c>
      <c r="D1709" s="1" t="s">
        <v>201</v>
      </c>
      <c r="E1709" s="1" t="s">
        <v>162</v>
      </c>
      <c r="F1709" s="1" t="s">
        <v>35</v>
      </c>
      <c r="G1709" s="1" t="s">
        <v>202</v>
      </c>
      <c r="H1709" s="1" t="s">
        <v>185</v>
      </c>
      <c r="I1709" s="1" t="s">
        <v>76</v>
      </c>
      <c r="J1709" s="1">
        <v>111.0</v>
      </c>
      <c r="K1709" s="3">
        <f t="shared" si="1"/>
        <v>0.00009259259259</v>
      </c>
      <c r="L1709" s="4">
        <f t="shared" si="2"/>
        <v>888</v>
      </c>
    </row>
    <row r="1710" ht="15.75" customHeight="1">
      <c r="A1710" s="2">
        <v>45497.0</v>
      </c>
      <c r="B1710" s="3">
        <v>0.800775462962963</v>
      </c>
      <c r="C1710" s="1" t="s">
        <v>54</v>
      </c>
      <c r="D1710" s="1" t="s">
        <v>72</v>
      </c>
      <c r="E1710" s="1" t="s">
        <v>158</v>
      </c>
      <c r="F1710" s="1" t="s">
        <v>35</v>
      </c>
      <c r="G1710" s="1" t="s">
        <v>203</v>
      </c>
      <c r="H1710" s="1" t="s">
        <v>74</v>
      </c>
      <c r="I1710" s="1" t="s">
        <v>181</v>
      </c>
      <c r="J1710" s="1">
        <v>111.0</v>
      </c>
      <c r="K1710" s="3">
        <f t="shared" si="1"/>
        <v>0.00009259259259</v>
      </c>
      <c r="L1710" s="4">
        <f t="shared" si="2"/>
        <v>888</v>
      </c>
    </row>
    <row r="1711" ht="15.75" customHeight="1">
      <c r="A1711" s="2">
        <v>45497.0</v>
      </c>
      <c r="B1711" s="3">
        <v>0.8008680555555556</v>
      </c>
      <c r="C1711" s="1" t="s">
        <v>86</v>
      </c>
      <c r="D1711" s="1" t="s">
        <v>72</v>
      </c>
      <c r="E1711" s="1" t="s">
        <v>158</v>
      </c>
      <c r="F1711" s="1" t="s">
        <v>28</v>
      </c>
      <c r="G1711" s="1" t="s">
        <v>73</v>
      </c>
      <c r="H1711" s="1" t="s">
        <v>74</v>
      </c>
      <c r="I1711" s="1" t="s">
        <v>269</v>
      </c>
      <c r="J1711" s="1">
        <v>111.0</v>
      </c>
      <c r="K1711" s="3">
        <f t="shared" si="1"/>
        <v>0.00008101851852</v>
      </c>
      <c r="L1711" s="4">
        <f t="shared" si="2"/>
        <v>888</v>
      </c>
    </row>
    <row r="1712" ht="15.75" customHeight="1">
      <c r="A1712" s="2">
        <v>45497.0</v>
      </c>
      <c r="B1712" s="3">
        <v>0.8009490740740741</v>
      </c>
      <c r="C1712" s="1" t="s">
        <v>71</v>
      </c>
      <c r="D1712" s="1" t="s">
        <v>72</v>
      </c>
      <c r="E1712" s="1" t="s">
        <v>36</v>
      </c>
      <c r="F1712" s="1" t="s">
        <v>28</v>
      </c>
      <c r="G1712" s="1" t="s">
        <v>257</v>
      </c>
      <c r="H1712" s="1" t="s">
        <v>74</v>
      </c>
      <c r="I1712" s="1" t="s">
        <v>86</v>
      </c>
      <c r="J1712" s="1">
        <v>111.0</v>
      </c>
      <c r="K1712" s="3">
        <f t="shared" si="1"/>
        <v>0.00009259259259</v>
      </c>
      <c r="L1712" s="4">
        <f t="shared" si="2"/>
        <v>888</v>
      </c>
    </row>
    <row r="1713" ht="15.75" customHeight="1">
      <c r="A1713" s="2">
        <v>45497.0</v>
      </c>
      <c r="B1713" s="3">
        <v>0.8010416666666668</v>
      </c>
      <c r="C1713" s="1" t="s">
        <v>39</v>
      </c>
      <c r="D1713" s="1" t="s">
        <v>160</v>
      </c>
      <c r="E1713" s="1" t="s">
        <v>215</v>
      </c>
      <c r="F1713" s="1" t="s">
        <v>28</v>
      </c>
      <c r="G1713" s="1" t="s">
        <v>216</v>
      </c>
      <c r="H1713" s="1" t="s">
        <v>62</v>
      </c>
      <c r="I1713" s="1" t="s">
        <v>26</v>
      </c>
      <c r="J1713" s="1">
        <v>111.0</v>
      </c>
      <c r="K1713" s="3">
        <f t="shared" si="1"/>
        <v>0.00009259259259</v>
      </c>
      <c r="L1713" s="4">
        <f t="shared" si="2"/>
        <v>888</v>
      </c>
    </row>
    <row r="1714" ht="15.75" customHeight="1">
      <c r="A1714" s="2">
        <v>45497.0</v>
      </c>
      <c r="B1714" s="3">
        <v>0.8011342592592593</v>
      </c>
      <c r="C1714" s="1" t="s">
        <v>78</v>
      </c>
      <c r="D1714" s="1" t="s">
        <v>201</v>
      </c>
      <c r="E1714" s="1" t="s">
        <v>162</v>
      </c>
      <c r="F1714" s="1" t="s">
        <v>35</v>
      </c>
      <c r="G1714" s="1" t="s">
        <v>208</v>
      </c>
      <c r="H1714" s="1" t="s">
        <v>185</v>
      </c>
      <c r="I1714" s="1" t="s">
        <v>143</v>
      </c>
      <c r="J1714" s="1">
        <v>111.0</v>
      </c>
      <c r="K1714" s="3">
        <f t="shared" si="1"/>
        <v>0.00009259259259</v>
      </c>
      <c r="L1714" s="4">
        <f t="shared" si="2"/>
        <v>888</v>
      </c>
    </row>
    <row r="1715" ht="15.75" customHeight="1">
      <c r="A1715" s="2">
        <v>45497.0</v>
      </c>
      <c r="B1715" s="3">
        <v>0.8012268518518518</v>
      </c>
      <c r="C1715" s="1" t="s">
        <v>163</v>
      </c>
      <c r="D1715" s="1" t="s">
        <v>201</v>
      </c>
      <c r="E1715" s="1" t="s">
        <v>162</v>
      </c>
      <c r="F1715" s="1" t="s">
        <v>35</v>
      </c>
      <c r="G1715" s="1" t="s">
        <v>202</v>
      </c>
      <c r="H1715" s="1" t="s">
        <v>185</v>
      </c>
      <c r="I1715" s="1" t="s">
        <v>33</v>
      </c>
      <c r="J1715" s="1">
        <v>111.0</v>
      </c>
      <c r="K1715" s="3">
        <f t="shared" si="1"/>
        <v>0.00009259259259</v>
      </c>
      <c r="L1715" s="4">
        <f t="shared" si="2"/>
        <v>888</v>
      </c>
    </row>
    <row r="1716" ht="15.75" customHeight="1">
      <c r="A1716" s="2">
        <v>45497.0</v>
      </c>
      <c r="B1716" s="3">
        <v>0.8013194444444444</v>
      </c>
      <c r="C1716" s="1" t="s">
        <v>163</v>
      </c>
      <c r="D1716" s="1" t="s">
        <v>201</v>
      </c>
      <c r="E1716" s="1" t="s">
        <v>162</v>
      </c>
      <c r="F1716" s="1" t="s">
        <v>35</v>
      </c>
      <c r="G1716" s="1" t="s">
        <v>202</v>
      </c>
      <c r="H1716" s="1" t="s">
        <v>185</v>
      </c>
      <c r="I1716" s="1" t="s">
        <v>198</v>
      </c>
      <c r="J1716" s="1">
        <v>111.0</v>
      </c>
      <c r="K1716" s="3">
        <f t="shared" si="1"/>
        <v>0.00009259259259</v>
      </c>
      <c r="L1716" s="4">
        <f t="shared" si="2"/>
        <v>888</v>
      </c>
    </row>
    <row r="1717" ht="15.75" customHeight="1">
      <c r="A1717" s="2">
        <v>45497.0</v>
      </c>
      <c r="B1717" s="3">
        <v>0.801412037037037</v>
      </c>
      <c r="C1717" s="1" t="s">
        <v>157</v>
      </c>
      <c r="D1717" s="1" t="s">
        <v>182</v>
      </c>
      <c r="E1717" s="1" t="s">
        <v>196</v>
      </c>
      <c r="F1717" s="1" t="s">
        <v>80</v>
      </c>
      <c r="G1717" s="1" t="s">
        <v>207</v>
      </c>
      <c r="H1717" s="1" t="s">
        <v>185</v>
      </c>
      <c r="I1717" s="1" t="s">
        <v>11</v>
      </c>
      <c r="J1717" s="1">
        <v>111.0</v>
      </c>
      <c r="K1717" s="3">
        <f t="shared" si="1"/>
        <v>0.00009259259259</v>
      </c>
      <c r="L1717" s="4">
        <f t="shared" si="2"/>
        <v>888</v>
      </c>
    </row>
    <row r="1718" ht="15.75" customHeight="1">
      <c r="A1718" s="2">
        <v>45497.0</v>
      </c>
      <c r="B1718" s="3">
        <v>0.8015046296296297</v>
      </c>
      <c r="C1718" s="1" t="s">
        <v>84</v>
      </c>
      <c r="D1718" s="1" t="s">
        <v>189</v>
      </c>
      <c r="E1718" s="1" t="s">
        <v>205</v>
      </c>
      <c r="F1718" s="1" t="s">
        <v>35</v>
      </c>
      <c r="G1718" s="1" t="s">
        <v>191</v>
      </c>
      <c r="H1718" s="1" t="s">
        <v>185</v>
      </c>
      <c r="I1718" s="1" t="s">
        <v>59</v>
      </c>
      <c r="J1718" s="1">
        <v>111.0</v>
      </c>
      <c r="K1718" s="3">
        <f t="shared" si="1"/>
        <v>0.00009259259259</v>
      </c>
      <c r="L1718" s="4">
        <f t="shared" si="2"/>
        <v>888</v>
      </c>
    </row>
    <row r="1719" ht="15.75" customHeight="1">
      <c r="A1719" s="2">
        <v>45497.0</v>
      </c>
      <c r="B1719" s="3">
        <v>0.8015972222222222</v>
      </c>
      <c r="C1719" s="1" t="s">
        <v>32</v>
      </c>
      <c r="D1719" s="1" t="s">
        <v>177</v>
      </c>
      <c r="E1719" s="1" t="s">
        <v>36</v>
      </c>
      <c r="F1719" s="1" t="s">
        <v>28</v>
      </c>
      <c r="G1719" s="1" t="s">
        <v>257</v>
      </c>
      <c r="H1719" s="1" t="s">
        <v>74</v>
      </c>
      <c r="I1719" s="1" t="s">
        <v>254</v>
      </c>
      <c r="J1719" s="1">
        <v>111.0</v>
      </c>
      <c r="K1719" s="3">
        <f t="shared" si="1"/>
        <v>0.0001157407407</v>
      </c>
      <c r="L1719" s="4">
        <f t="shared" si="2"/>
        <v>888</v>
      </c>
    </row>
    <row r="1720" ht="15.75" customHeight="1">
      <c r="A1720" s="2">
        <v>45497.0</v>
      </c>
      <c r="B1720" s="3">
        <v>0.8017129629629629</v>
      </c>
      <c r="C1720" s="1" t="s">
        <v>84</v>
      </c>
      <c r="D1720" s="1" t="s">
        <v>189</v>
      </c>
      <c r="E1720" s="1" t="s">
        <v>190</v>
      </c>
      <c r="F1720" s="1" t="s">
        <v>35</v>
      </c>
      <c r="G1720" s="1" t="s">
        <v>191</v>
      </c>
      <c r="H1720" s="1" t="s">
        <v>185</v>
      </c>
      <c r="I1720" s="1" t="s">
        <v>60</v>
      </c>
      <c r="J1720" s="1">
        <v>111.0</v>
      </c>
      <c r="K1720" s="3">
        <f t="shared" si="1"/>
        <v>0.00009259259259</v>
      </c>
      <c r="L1720" s="4">
        <f t="shared" si="2"/>
        <v>888</v>
      </c>
    </row>
    <row r="1721" ht="15.75" customHeight="1">
      <c r="A1721" s="2">
        <v>45497.0</v>
      </c>
      <c r="B1721" s="3">
        <v>0.8018055555555555</v>
      </c>
      <c r="C1721" s="1" t="s">
        <v>92</v>
      </c>
      <c r="D1721" s="1" t="s">
        <v>226</v>
      </c>
      <c r="E1721" s="1" t="s">
        <v>193</v>
      </c>
      <c r="F1721" s="1" t="s">
        <v>80</v>
      </c>
      <c r="G1721" s="1" t="s">
        <v>228</v>
      </c>
      <c r="H1721" s="1" t="s">
        <v>220</v>
      </c>
      <c r="I1721" s="1" t="s">
        <v>115</v>
      </c>
      <c r="J1721" s="1">
        <v>111.0</v>
      </c>
      <c r="K1721" s="3">
        <f t="shared" si="1"/>
        <v>0.00009259259259</v>
      </c>
      <c r="L1721" s="4">
        <f t="shared" si="2"/>
        <v>888</v>
      </c>
    </row>
    <row r="1722" ht="15.75" customHeight="1">
      <c r="A1722" s="2">
        <v>45497.0</v>
      </c>
      <c r="B1722" s="3">
        <v>0.8018981481481481</v>
      </c>
      <c r="C1722" s="1" t="s">
        <v>54</v>
      </c>
      <c r="D1722" s="1" t="s">
        <v>72</v>
      </c>
      <c r="E1722" s="1" t="s">
        <v>158</v>
      </c>
      <c r="F1722" s="1" t="s">
        <v>35</v>
      </c>
      <c r="G1722" s="1" t="s">
        <v>203</v>
      </c>
      <c r="H1722" s="1" t="s">
        <v>74</v>
      </c>
      <c r="I1722" s="1" t="s">
        <v>84</v>
      </c>
      <c r="J1722" s="1">
        <v>111.0</v>
      </c>
      <c r="K1722" s="3">
        <f t="shared" si="1"/>
        <v>0.00009259259259</v>
      </c>
      <c r="L1722" s="4">
        <f t="shared" si="2"/>
        <v>888</v>
      </c>
    </row>
    <row r="1723" ht="15.75" customHeight="1">
      <c r="A1723" s="2">
        <v>45497.0</v>
      </c>
      <c r="B1723" s="3">
        <v>0.8019907407407407</v>
      </c>
      <c r="C1723" s="1" t="s">
        <v>181</v>
      </c>
      <c r="D1723" s="1" t="s">
        <v>182</v>
      </c>
      <c r="E1723" s="1" t="s">
        <v>183</v>
      </c>
      <c r="F1723" s="1" t="s">
        <v>80</v>
      </c>
      <c r="G1723" s="1" t="s">
        <v>184</v>
      </c>
      <c r="H1723" s="1" t="s">
        <v>185</v>
      </c>
      <c r="I1723" s="1" t="s">
        <v>175</v>
      </c>
      <c r="J1723" s="1">
        <v>111.0</v>
      </c>
      <c r="K1723" s="3">
        <f t="shared" si="1"/>
        <v>0.00009259259259</v>
      </c>
      <c r="L1723" s="4">
        <f t="shared" si="2"/>
        <v>888</v>
      </c>
    </row>
    <row r="1724" ht="15.75" customHeight="1">
      <c r="A1724" s="2">
        <v>45497.0</v>
      </c>
      <c r="B1724" s="3">
        <v>0.8020833333333334</v>
      </c>
      <c r="C1724" s="1" t="s">
        <v>54</v>
      </c>
      <c r="D1724" s="1" t="s">
        <v>72</v>
      </c>
      <c r="E1724" s="1" t="s">
        <v>158</v>
      </c>
      <c r="F1724" s="1" t="s">
        <v>35</v>
      </c>
      <c r="G1724" s="1" t="s">
        <v>203</v>
      </c>
      <c r="H1724" s="1" t="s">
        <v>74</v>
      </c>
      <c r="I1724" s="1" t="s">
        <v>198</v>
      </c>
      <c r="J1724" s="1">
        <v>111.0</v>
      </c>
      <c r="K1724" s="3">
        <f t="shared" si="1"/>
        <v>0.00009259259259</v>
      </c>
      <c r="L1724" s="4">
        <f t="shared" si="2"/>
        <v>888</v>
      </c>
    </row>
    <row r="1725" ht="15.75" customHeight="1">
      <c r="A1725" s="2">
        <v>45497.0</v>
      </c>
      <c r="B1725" s="3">
        <v>0.8021759259259259</v>
      </c>
      <c r="C1725" s="1" t="s">
        <v>163</v>
      </c>
      <c r="D1725" s="1" t="s">
        <v>201</v>
      </c>
      <c r="E1725" s="1" t="s">
        <v>196</v>
      </c>
      <c r="F1725" s="1" t="s">
        <v>35</v>
      </c>
      <c r="G1725" s="1" t="s">
        <v>202</v>
      </c>
      <c r="H1725" s="1" t="s">
        <v>185</v>
      </c>
      <c r="I1725" s="1" t="s">
        <v>83</v>
      </c>
      <c r="J1725" s="1">
        <v>111.0</v>
      </c>
      <c r="K1725" s="3">
        <f t="shared" si="1"/>
        <v>0.00009259259259</v>
      </c>
      <c r="L1725" s="4">
        <f t="shared" si="2"/>
        <v>888</v>
      </c>
    </row>
    <row r="1726" ht="15.75" customHeight="1">
      <c r="A1726" s="2">
        <v>45497.0</v>
      </c>
      <c r="B1726" s="3">
        <v>0.8022685185185185</v>
      </c>
      <c r="C1726" s="1" t="s">
        <v>90</v>
      </c>
      <c r="D1726" s="1" t="s">
        <v>189</v>
      </c>
      <c r="E1726" s="1" t="s">
        <v>211</v>
      </c>
      <c r="F1726" s="1" t="s">
        <v>35</v>
      </c>
      <c r="G1726" s="1" t="s">
        <v>212</v>
      </c>
      <c r="H1726" s="1" t="s">
        <v>185</v>
      </c>
      <c r="I1726" s="1" t="s">
        <v>285</v>
      </c>
      <c r="J1726" s="1">
        <v>111.0</v>
      </c>
      <c r="K1726" s="3">
        <f t="shared" si="1"/>
        <v>0.00009259259259</v>
      </c>
      <c r="L1726" s="4">
        <f t="shared" si="2"/>
        <v>888</v>
      </c>
    </row>
    <row r="1727" ht="15.75" customHeight="1">
      <c r="A1727" s="2">
        <v>45497.0</v>
      </c>
      <c r="B1727" s="3">
        <v>0.8023611111111112</v>
      </c>
      <c r="C1727" s="1" t="s">
        <v>90</v>
      </c>
      <c r="D1727" s="1" t="s">
        <v>189</v>
      </c>
      <c r="E1727" s="1" t="s">
        <v>211</v>
      </c>
      <c r="F1727" s="1" t="s">
        <v>35</v>
      </c>
      <c r="G1727" s="1" t="s">
        <v>212</v>
      </c>
      <c r="H1727" s="1" t="s">
        <v>185</v>
      </c>
      <c r="I1727" s="1" t="s">
        <v>204</v>
      </c>
      <c r="J1727" s="1">
        <v>111.0</v>
      </c>
      <c r="K1727" s="3">
        <f t="shared" si="1"/>
        <v>0.00008101851852</v>
      </c>
      <c r="L1727" s="4">
        <f t="shared" si="2"/>
        <v>888</v>
      </c>
    </row>
    <row r="1728" ht="15.75" customHeight="1">
      <c r="A1728" s="2">
        <v>45497.0</v>
      </c>
      <c r="B1728" s="3">
        <v>0.8024421296296297</v>
      </c>
      <c r="C1728" s="1" t="s">
        <v>54</v>
      </c>
      <c r="D1728" s="1" t="s">
        <v>72</v>
      </c>
      <c r="E1728" s="1" t="s">
        <v>190</v>
      </c>
      <c r="F1728" s="1" t="s">
        <v>35</v>
      </c>
      <c r="G1728" s="1" t="s">
        <v>195</v>
      </c>
      <c r="H1728" s="1" t="s">
        <v>74</v>
      </c>
      <c r="I1728" s="1" t="s">
        <v>217</v>
      </c>
      <c r="J1728" s="1">
        <v>111.0</v>
      </c>
      <c r="K1728" s="3">
        <f t="shared" si="1"/>
        <v>0.00009259259259</v>
      </c>
      <c r="L1728" s="4">
        <f t="shared" si="2"/>
        <v>888</v>
      </c>
    </row>
    <row r="1729" ht="15.75" customHeight="1">
      <c r="A1729" s="2">
        <v>45497.0</v>
      </c>
      <c r="B1729" s="3">
        <v>0.8025347222222222</v>
      </c>
      <c r="C1729" s="1" t="s">
        <v>54</v>
      </c>
      <c r="D1729" s="1" t="s">
        <v>72</v>
      </c>
      <c r="E1729" s="1" t="s">
        <v>158</v>
      </c>
      <c r="F1729" s="1" t="s">
        <v>35</v>
      </c>
      <c r="G1729" s="1" t="s">
        <v>203</v>
      </c>
      <c r="H1729" s="1" t="s">
        <v>74</v>
      </c>
      <c r="I1729" s="1" t="s">
        <v>123</v>
      </c>
      <c r="J1729" s="1">
        <v>111.0</v>
      </c>
      <c r="K1729" s="3">
        <f t="shared" si="1"/>
        <v>0.00009259259259</v>
      </c>
      <c r="L1729" s="4">
        <f t="shared" si="2"/>
        <v>888</v>
      </c>
    </row>
    <row r="1730" ht="15.75" customHeight="1">
      <c r="A1730" s="2">
        <v>45497.0</v>
      </c>
      <c r="B1730" s="3">
        <v>0.8026273148148149</v>
      </c>
      <c r="C1730" s="1" t="s">
        <v>84</v>
      </c>
      <c r="D1730" s="1" t="s">
        <v>189</v>
      </c>
      <c r="E1730" s="1" t="s">
        <v>190</v>
      </c>
      <c r="F1730" s="1" t="s">
        <v>35</v>
      </c>
      <c r="G1730" s="1" t="s">
        <v>191</v>
      </c>
      <c r="H1730" s="1" t="s">
        <v>185</v>
      </c>
      <c r="I1730" s="1" t="s">
        <v>286</v>
      </c>
      <c r="J1730" s="1">
        <v>111.0</v>
      </c>
      <c r="K1730" s="3">
        <f t="shared" si="1"/>
        <v>0.00009259259259</v>
      </c>
      <c r="L1730" s="4">
        <f t="shared" si="2"/>
        <v>888</v>
      </c>
    </row>
    <row r="1731" ht="15.75" customHeight="1">
      <c r="A1731" s="2">
        <v>45497.0</v>
      </c>
      <c r="B1731" s="3">
        <v>0.8027199074074075</v>
      </c>
      <c r="C1731" s="1" t="s">
        <v>163</v>
      </c>
      <c r="D1731" s="1" t="s">
        <v>201</v>
      </c>
      <c r="E1731" s="1" t="s">
        <v>196</v>
      </c>
      <c r="F1731" s="1" t="s">
        <v>35</v>
      </c>
      <c r="G1731" s="1" t="s">
        <v>202</v>
      </c>
      <c r="H1731" s="1" t="s">
        <v>185</v>
      </c>
      <c r="I1731" s="1" t="s">
        <v>192</v>
      </c>
      <c r="J1731" s="1">
        <v>111.0</v>
      </c>
      <c r="K1731" s="3">
        <f t="shared" si="1"/>
        <v>0.00009259259259</v>
      </c>
      <c r="L1731" s="4">
        <f t="shared" si="2"/>
        <v>888</v>
      </c>
    </row>
    <row r="1732" ht="15.75" customHeight="1">
      <c r="A1732" s="2">
        <v>45497.0</v>
      </c>
      <c r="B1732" s="3">
        <v>0.8028124999999999</v>
      </c>
      <c r="C1732" s="1" t="s">
        <v>128</v>
      </c>
      <c r="D1732" s="1" t="s">
        <v>217</v>
      </c>
      <c r="E1732" s="1" t="s">
        <v>218</v>
      </c>
      <c r="F1732" s="1" t="s">
        <v>62</v>
      </c>
      <c r="G1732" s="1" t="s">
        <v>130</v>
      </c>
      <c r="H1732" s="1" t="s">
        <v>220</v>
      </c>
      <c r="I1732" s="1" t="s">
        <v>63</v>
      </c>
      <c r="J1732" s="1">
        <v>111.0</v>
      </c>
      <c r="K1732" s="3">
        <f t="shared" si="1"/>
        <v>0.00009259259259</v>
      </c>
      <c r="L1732" s="4">
        <f t="shared" si="2"/>
        <v>888</v>
      </c>
    </row>
    <row r="1733" ht="15.75" customHeight="1">
      <c r="A1733" s="2">
        <v>45497.0</v>
      </c>
      <c r="B1733" s="3">
        <v>0.8029050925925926</v>
      </c>
      <c r="C1733" s="1" t="s">
        <v>181</v>
      </c>
      <c r="D1733" s="1" t="s">
        <v>182</v>
      </c>
      <c r="E1733" s="1" t="s">
        <v>183</v>
      </c>
      <c r="F1733" s="1" t="s">
        <v>80</v>
      </c>
      <c r="G1733" s="1" t="s">
        <v>184</v>
      </c>
      <c r="H1733" s="1" t="s">
        <v>185</v>
      </c>
      <c r="I1733" s="1" t="s">
        <v>163</v>
      </c>
      <c r="J1733" s="1">
        <v>111.0</v>
      </c>
      <c r="K1733" s="3">
        <f t="shared" si="1"/>
        <v>0.00009259259259</v>
      </c>
      <c r="L1733" s="4">
        <f t="shared" si="2"/>
        <v>888</v>
      </c>
    </row>
    <row r="1734" ht="15.75" customHeight="1">
      <c r="A1734" s="2">
        <v>45497.0</v>
      </c>
      <c r="B1734" s="3">
        <v>0.8029976851851851</v>
      </c>
      <c r="C1734" s="1" t="s">
        <v>90</v>
      </c>
      <c r="D1734" s="1" t="s">
        <v>189</v>
      </c>
      <c r="E1734" s="1" t="s">
        <v>211</v>
      </c>
      <c r="F1734" s="1" t="s">
        <v>35</v>
      </c>
      <c r="G1734" s="1" t="s">
        <v>212</v>
      </c>
      <c r="H1734" s="1" t="s">
        <v>185</v>
      </c>
      <c r="I1734" s="1" t="s">
        <v>12</v>
      </c>
      <c r="J1734" s="1">
        <v>111.0</v>
      </c>
      <c r="K1734" s="3">
        <f t="shared" si="1"/>
        <v>0.00009259259259</v>
      </c>
      <c r="L1734" s="4">
        <f t="shared" si="2"/>
        <v>888</v>
      </c>
    </row>
    <row r="1735" ht="15.75" customHeight="1">
      <c r="A1735" s="2">
        <v>45497.0</v>
      </c>
      <c r="B1735" s="3">
        <v>0.8030902777777778</v>
      </c>
      <c r="C1735" s="1" t="s">
        <v>128</v>
      </c>
      <c r="D1735" s="1" t="s">
        <v>217</v>
      </c>
      <c r="E1735" s="1" t="s">
        <v>218</v>
      </c>
      <c r="F1735" s="1" t="s">
        <v>62</v>
      </c>
      <c r="G1735" s="1" t="s">
        <v>219</v>
      </c>
      <c r="H1735" s="1" t="s">
        <v>220</v>
      </c>
      <c r="I1735" s="1" t="s">
        <v>181</v>
      </c>
      <c r="J1735" s="1">
        <v>111.0</v>
      </c>
      <c r="K1735" s="3">
        <f t="shared" si="1"/>
        <v>0.0001157407407</v>
      </c>
      <c r="L1735" s="4">
        <f t="shared" si="2"/>
        <v>888</v>
      </c>
    </row>
    <row r="1736" ht="15.75" customHeight="1">
      <c r="A1736" s="2">
        <v>45497.0</v>
      </c>
      <c r="B1736" s="3">
        <v>0.8032060185185186</v>
      </c>
      <c r="C1736" s="1" t="s">
        <v>92</v>
      </c>
      <c r="D1736" s="1" t="s">
        <v>226</v>
      </c>
      <c r="E1736" s="1" t="s">
        <v>193</v>
      </c>
      <c r="F1736" s="1" t="s">
        <v>80</v>
      </c>
      <c r="G1736" s="1" t="s">
        <v>228</v>
      </c>
      <c r="H1736" s="1" t="s">
        <v>220</v>
      </c>
      <c r="I1736" s="1" t="s">
        <v>76</v>
      </c>
      <c r="J1736" s="1">
        <v>111.0</v>
      </c>
      <c r="K1736" s="3">
        <f t="shared" si="1"/>
        <v>0.00009259259259</v>
      </c>
      <c r="L1736" s="4">
        <f t="shared" si="2"/>
        <v>888</v>
      </c>
    </row>
    <row r="1737" ht="15.75" customHeight="1">
      <c r="A1737" s="2">
        <v>45497.0</v>
      </c>
      <c r="B1737" s="3">
        <v>0.803298611111111</v>
      </c>
      <c r="C1737" s="1" t="s">
        <v>54</v>
      </c>
      <c r="D1737" s="1" t="s">
        <v>72</v>
      </c>
      <c r="E1737" s="1" t="s">
        <v>190</v>
      </c>
      <c r="F1737" s="1" t="s">
        <v>35</v>
      </c>
      <c r="G1737" s="1" t="s">
        <v>195</v>
      </c>
      <c r="H1737" s="1" t="s">
        <v>74</v>
      </c>
      <c r="I1737" s="1" t="s">
        <v>221</v>
      </c>
      <c r="J1737" s="1">
        <v>111.0</v>
      </c>
      <c r="K1737" s="3">
        <f t="shared" si="1"/>
        <v>0.00009259259259</v>
      </c>
      <c r="L1737" s="4">
        <f t="shared" si="2"/>
        <v>888</v>
      </c>
    </row>
    <row r="1738" ht="15.75" customHeight="1">
      <c r="A1738" s="2">
        <v>45497.0</v>
      </c>
      <c r="B1738" s="3">
        <v>0.8033912037037036</v>
      </c>
      <c r="C1738" s="1" t="s">
        <v>163</v>
      </c>
      <c r="D1738" s="1" t="s">
        <v>201</v>
      </c>
      <c r="E1738" s="1" t="s">
        <v>162</v>
      </c>
      <c r="F1738" s="1" t="s">
        <v>35</v>
      </c>
      <c r="G1738" s="1" t="s">
        <v>202</v>
      </c>
      <c r="H1738" s="1" t="s">
        <v>185</v>
      </c>
      <c r="I1738" s="1" t="s">
        <v>117</v>
      </c>
      <c r="J1738" s="1">
        <v>111.0</v>
      </c>
      <c r="K1738" s="3">
        <f t="shared" si="1"/>
        <v>0.00009259259259</v>
      </c>
      <c r="L1738" s="4">
        <f t="shared" si="2"/>
        <v>888</v>
      </c>
    </row>
    <row r="1739" ht="15.75" customHeight="1">
      <c r="A1739" s="2">
        <v>45497.0</v>
      </c>
      <c r="B1739" s="3">
        <v>0.8034837962962963</v>
      </c>
      <c r="C1739" s="1" t="s">
        <v>181</v>
      </c>
      <c r="D1739" s="1" t="s">
        <v>182</v>
      </c>
      <c r="E1739" s="1" t="s">
        <v>183</v>
      </c>
      <c r="F1739" s="1" t="s">
        <v>80</v>
      </c>
      <c r="G1739" s="1" t="s">
        <v>184</v>
      </c>
      <c r="H1739" s="1" t="s">
        <v>185</v>
      </c>
      <c r="I1739" s="1" t="s">
        <v>117</v>
      </c>
      <c r="J1739" s="1">
        <v>111.0</v>
      </c>
      <c r="K1739" s="3">
        <f t="shared" si="1"/>
        <v>0.00009259259259</v>
      </c>
      <c r="L1739" s="4">
        <f t="shared" si="2"/>
        <v>888</v>
      </c>
    </row>
    <row r="1740" ht="15.75" customHeight="1">
      <c r="A1740" s="2">
        <v>45497.0</v>
      </c>
      <c r="B1740" s="3">
        <v>0.8035763888888888</v>
      </c>
      <c r="C1740" s="1" t="s">
        <v>163</v>
      </c>
      <c r="D1740" s="1" t="s">
        <v>201</v>
      </c>
      <c r="E1740" s="1" t="s">
        <v>196</v>
      </c>
      <c r="F1740" s="1" t="s">
        <v>35</v>
      </c>
      <c r="G1740" s="1" t="s">
        <v>202</v>
      </c>
      <c r="H1740" s="1" t="s">
        <v>185</v>
      </c>
      <c r="I1740" s="1" t="s">
        <v>18</v>
      </c>
      <c r="J1740" s="1">
        <v>111.0</v>
      </c>
      <c r="K1740" s="3">
        <f t="shared" si="1"/>
        <v>0.00009259259259</v>
      </c>
      <c r="L1740" s="4">
        <f t="shared" si="2"/>
        <v>888</v>
      </c>
    </row>
    <row r="1741" ht="15.75" customHeight="1">
      <c r="A1741" s="2">
        <v>45497.0</v>
      </c>
      <c r="B1741" s="3">
        <v>0.8036689814814815</v>
      </c>
      <c r="C1741" s="1" t="s">
        <v>157</v>
      </c>
      <c r="D1741" s="1" t="s">
        <v>201</v>
      </c>
      <c r="E1741" s="1" t="s">
        <v>196</v>
      </c>
      <c r="F1741" s="1" t="s">
        <v>80</v>
      </c>
      <c r="G1741" s="1" t="s">
        <v>207</v>
      </c>
      <c r="H1741" s="1" t="s">
        <v>185</v>
      </c>
      <c r="I1741" s="1" t="s">
        <v>255</v>
      </c>
      <c r="J1741" s="1">
        <v>111.0</v>
      </c>
      <c r="K1741" s="3">
        <f t="shared" si="1"/>
        <v>0.00009259259259</v>
      </c>
      <c r="L1741" s="4">
        <f t="shared" si="2"/>
        <v>888</v>
      </c>
    </row>
    <row r="1742" ht="15.75" customHeight="1">
      <c r="A1742" s="2">
        <v>45497.0</v>
      </c>
      <c r="B1742" s="3">
        <v>0.8037615740740741</v>
      </c>
      <c r="C1742" s="1" t="s">
        <v>213</v>
      </c>
      <c r="D1742" s="1" t="s">
        <v>226</v>
      </c>
      <c r="E1742" s="1" t="s">
        <v>235</v>
      </c>
      <c r="F1742" s="1" t="s">
        <v>80</v>
      </c>
      <c r="G1742" s="1" t="s">
        <v>236</v>
      </c>
      <c r="H1742" s="1" t="s">
        <v>220</v>
      </c>
      <c r="I1742" s="1" t="s">
        <v>45</v>
      </c>
      <c r="J1742" s="1">
        <v>111.0</v>
      </c>
      <c r="K1742" s="3">
        <f t="shared" si="1"/>
        <v>0.00009259259259</v>
      </c>
      <c r="L1742" s="4">
        <f t="shared" si="2"/>
        <v>888</v>
      </c>
    </row>
    <row r="1743" ht="15.75" customHeight="1">
      <c r="A1743" s="2">
        <v>45497.0</v>
      </c>
      <c r="B1743" s="3">
        <v>0.8038541666666666</v>
      </c>
      <c r="C1743" s="1" t="s">
        <v>209</v>
      </c>
      <c r="D1743" s="1" t="s">
        <v>217</v>
      </c>
      <c r="E1743" s="1" t="s">
        <v>218</v>
      </c>
      <c r="F1743" s="1" t="s">
        <v>62</v>
      </c>
      <c r="G1743" s="1" t="s">
        <v>219</v>
      </c>
      <c r="H1743" s="1" t="s">
        <v>220</v>
      </c>
      <c r="I1743" s="1" t="s">
        <v>69</v>
      </c>
      <c r="J1743" s="1">
        <v>111.0</v>
      </c>
      <c r="K1743" s="3">
        <f t="shared" si="1"/>
        <v>0.00009259259259</v>
      </c>
      <c r="L1743" s="4">
        <f t="shared" si="2"/>
        <v>888</v>
      </c>
    </row>
    <row r="1744" ht="15.75" customHeight="1">
      <c r="A1744" s="2">
        <v>45497.0</v>
      </c>
      <c r="B1744" s="3">
        <v>0.8039467592592593</v>
      </c>
      <c r="C1744" s="1" t="s">
        <v>181</v>
      </c>
      <c r="D1744" s="1" t="s">
        <v>182</v>
      </c>
      <c r="E1744" s="1" t="s">
        <v>183</v>
      </c>
      <c r="F1744" s="1" t="s">
        <v>80</v>
      </c>
      <c r="G1744" s="1" t="s">
        <v>184</v>
      </c>
      <c r="H1744" s="1" t="s">
        <v>185</v>
      </c>
      <c r="I1744" s="1" t="s">
        <v>218</v>
      </c>
      <c r="J1744" s="1">
        <v>111.0</v>
      </c>
      <c r="K1744" s="3">
        <f t="shared" si="1"/>
        <v>0.00009259259259</v>
      </c>
      <c r="L1744" s="4">
        <f t="shared" si="2"/>
        <v>888</v>
      </c>
    </row>
    <row r="1745" ht="15.75" customHeight="1">
      <c r="A1745" s="2">
        <v>45497.0</v>
      </c>
      <c r="B1745" s="3">
        <v>0.8040393518518519</v>
      </c>
      <c r="C1745" s="1" t="s">
        <v>211</v>
      </c>
      <c r="D1745" s="1" t="s">
        <v>129</v>
      </c>
      <c r="E1745" s="1" t="s">
        <v>231</v>
      </c>
      <c r="F1745" s="1" t="s">
        <v>62</v>
      </c>
      <c r="G1745" s="1" t="s">
        <v>9</v>
      </c>
      <c r="H1745" s="1" t="s">
        <v>200</v>
      </c>
      <c r="I1745" s="1" t="s">
        <v>226</v>
      </c>
      <c r="J1745" s="1">
        <v>111.0</v>
      </c>
      <c r="K1745" s="3">
        <f t="shared" si="1"/>
        <v>0.00008101851852</v>
      </c>
      <c r="L1745" s="4">
        <f t="shared" si="2"/>
        <v>888</v>
      </c>
    </row>
    <row r="1746" ht="15.75" customHeight="1">
      <c r="A1746" s="2">
        <v>45497.0</v>
      </c>
      <c r="B1746" s="3">
        <v>0.8041203703703704</v>
      </c>
      <c r="C1746" s="1" t="s">
        <v>181</v>
      </c>
      <c r="D1746" s="1" t="s">
        <v>182</v>
      </c>
      <c r="E1746" s="1" t="s">
        <v>183</v>
      </c>
      <c r="F1746" s="1" t="s">
        <v>80</v>
      </c>
      <c r="G1746" s="1" t="s">
        <v>184</v>
      </c>
      <c r="H1746" s="1" t="s">
        <v>185</v>
      </c>
      <c r="I1746" s="1" t="s">
        <v>69</v>
      </c>
      <c r="J1746" s="1">
        <v>111.0</v>
      </c>
      <c r="K1746" s="3">
        <f t="shared" si="1"/>
        <v>0.00009259259259</v>
      </c>
      <c r="L1746" s="4">
        <f t="shared" si="2"/>
        <v>888</v>
      </c>
    </row>
    <row r="1747" ht="15.75" customHeight="1">
      <c r="A1747" s="2">
        <v>45497.0</v>
      </c>
      <c r="B1747" s="3">
        <v>0.804212962962963</v>
      </c>
      <c r="C1747" s="1" t="s">
        <v>128</v>
      </c>
      <c r="D1747" s="1" t="s">
        <v>217</v>
      </c>
      <c r="E1747" s="1" t="s">
        <v>218</v>
      </c>
      <c r="F1747" s="1" t="s">
        <v>62</v>
      </c>
      <c r="G1747" s="1" t="s">
        <v>219</v>
      </c>
      <c r="H1747" s="1" t="s">
        <v>220</v>
      </c>
      <c r="I1747" s="1" t="s">
        <v>63</v>
      </c>
      <c r="J1747" s="1">
        <v>111.0</v>
      </c>
      <c r="K1747" s="3">
        <f t="shared" si="1"/>
        <v>0.00009259259259</v>
      </c>
      <c r="L1747" s="4">
        <f t="shared" si="2"/>
        <v>888</v>
      </c>
    </row>
    <row r="1748" ht="15.75" customHeight="1">
      <c r="A1748" s="2">
        <v>45497.0</v>
      </c>
      <c r="B1748" s="3">
        <v>0.8043055555555556</v>
      </c>
      <c r="C1748" s="1" t="s">
        <v>92</v>
      </c>
      <c r="D1748" s="1" t="s">
        <v>226</v>
      </c>
      <c r="E1748" s="1" t="s">
        <v>193</v>
      </c>
      <c r="F1748" s="1" t="s">
        <v>80</v>
      </c>
      <c r="G1748" s="1" t="s">
        <v>228</v>
      </c>
      <c r="H1748" s="1" t="s">
        <v>220</v>
      </c>
      <c r="I1748" s="1" t="s">
        <v>132</v>
      </c>
      <c r="J1748" s="1">
        <v>111.0</v>
      </c>
      <c r="K1748" s="3">
        <f t="shared" si="1"/>
        <v>0.00009259259259</v>
      </c>
      <c r="L1748" s="4">
        <f t="shared" si="2"/>
        <v>888</v>
      </c>
    </row>
    <row r="1749" ht="15.75" customHeight="1">
      <c r="A1749" s="2">
        <v>45497.0</v>
      </c>
      <c r="B1749" s="3">
        <v>0.8043981481481483</v>
      </c>
      <c r="C1749" s="1" t="s">
        <v>36</v>
      </c>
      <c r="D1749" s="1" t="s">
        <v>45</v>
      </c>
      <c r="E1749" s="1" t="s">
        <v>229</v>
      </c>
      <c r="F1749" s="1" t="s">
        <v>62</v>
      </c>
      <c r="G1749" s="1" t="s">
        <v>230</v>
      </c>
      <c r="H1749" s="1" t="s">
        <v>220</v>
      </c>
      <c r="I1749" s="1" t="s">
        <v>270</v>
      </c>
      <c r="J1749" s="1">
        <v>111.0</v>
      </c>
      <c r="K1749" s="3">
        <f t="shared" si="1"/>
        <v>0.00009259259259</v>
      </c>
      <c r="L1749" s="4">
        <f t="shared" si="2"/>
        <v>888</v>
      </c>
    </row>
    <row r="1750" ht="15.75" customHeight="1">
      <c r="A1750" s="2">
        <v>45497.0</v>
      </c>
      <c r="B1750" s="3">
        <v>0.8044907407407407</v>
      </c>
      <c r="C1750" s="1" t="s">
        <v>215</v>
      </c>
      <c r="D1750" s="1" t="s">
        <v>226</v>
      </c>
      <c r="E1750" s="1" t="s">
        <v>136</v>
      </c>
      <c r="F1750" s="1" t="s">
        <v>80</v>
      </c>
      <c r="G1750" s="1" t="s">
        <v>227</v>
      </c>
      <c r="H1750" s="1" t="s">
        <v>220</v>
      </c>
      <c r="I1750" s="1" t="s">
        <v>204</v>
      </c>
      <c r="J1750" s="1">
        <v>111.0</v>
      </c>
      <c r="K1750" s="3">
        <f t="shared" si="1"/>
        <v>0.00009259259259</v>
      </c>
      <c r="L1750" s="4">
        <f t="shared" si="2"/>
        <v>888</v>
      </c>
    </row>
    <row r="1751" ht="15.75" customHeight="1">
      <c r="A1751" s="2">
        <v>45497.0</v>
      </c>
      <c r="B1751" s="3">
        <v>0.8045833333333333</v>
      </c>
      <c r="C1751" s="1" t="s">
        <v>215</v>
      </c>
      <c r="D1751" s="1" t="s">
        <v>226</v>
      </c>
      <c r="E1751" s="1" t="s">
        <v>136</v>
      </c>
      <c r="F1751" s="1" t="s">
        <v>80</v>
      </c>
      <c r="G1751" s="1" t="s">
        <v>227</v>
      </c>
      <c r="H1751" s="1" t="s">
        <v>220</v>
      </c>
      <c r="I1751" s="1" t="s">
        <v>275</v>
      </c>
      <c r="J1751" s="1">
        <v>111.0</v>
      </c>
      <c r="K1751" s="3">
        <f t="shared" si="1"/>
        <v>0.0001157407407</v>
      </c>
      <c r="L1751" s="4">
        <f t="shared" si="2"/>
        <v>888</v>
      </c>
    </row>
    <row r="1752" ht="15.75" customHeight="1">
      <c r="A1752" s="2">
        <v>45497.0</v>
      </c>
      <c r="B1752" s="3">
        <v>0.8046990740740741</v>
      </c>
      <c r="C1752" s="1" t="s">
        <v>215</v>
      </c>
      <c r="D1752" s="1" t="s">
        <v>226</v>
      </c>
      <c r="E1752" s="1" t="s">
        <v>136</v>
      </c>
      <c r="F1752" s="1" t="s">
        <v>80</v>
      </c>
      <c r="G1752" s="1" t="s">
        <v>227</v>
      </c>
      <c r="H1752" s="1" t="s">
        <v>220</v>
      </c>
      <c r="I1752" s="1" t="s">
        <v>156</v>
      </c>
      <c r="J1752" s="1">
        <v>111.0</v>
      </c>
      <c r="K1752" s="3">
        <f t="shared" si="1"/>
        <v>0.00009259259259</v>
      </c>
      <c r="L1752" s="4">
        <f t="shared" si="2"/>
        <v>888</v>
      </c>
    </row>
    <row r="1753" ht="15.75" customHeight="1">
      <c r="A1753" s="2">
        <v>45497.0</v>
      </c>
      <c r="B1753" s="3">
        <v>0.8047916666666667</v>
      </c>
      <c r="C1753" s="1" t="s">
        <v>215</v>
      </c>
      <c r="D1753" s="1" t="s">
        <v>226</v>
      </c>
      <c r="E1753" s="1" t="s">
        <v>136</v>
      </c>
      <c r="F1753" s="1" t="s">
        <v>80</v>
      </c>
      <c r="G1753" s="1" t="s">
        <v>227</v>
      </c>
      <c r="H1753" s="1" t="s">
        <v>220</v>
      </c>
      <c r="I1753" s="1" t="s">
        <v>132</v>
      </c>
      <c r="J1753" s="1">
        <v>111.0</v>
      </c>
      <c r="K1753" s="3">
        <f t="shared" si="1"/>
        <v>0.00009259259259</v>
      </c>
      <c r="L1753" s="4">
        <f t="shared" si="2"/>
        <v>888</v>
      </c>
    </row>
    <row r="1754" ht="15.75" customHeight="1">
      <c r="A1754" s="2">
        <v>45497.0</v>
      </c>
      <c r="B1754" s="3">
        <v>0.8048842592592593</v>
      </c>
      <c r="C1754" s="1" t="s">
        <v>178</v>
      </c>
      <c r="D1754" s="1" t="s">
        <v>217</v>
      </c>
      <c r="E1754" s="1" t="s">
        <v>229</v>
      </c>
      <c r="F1754" s="1" t="s">
        <v>62</v>
      </c>
      <c r="G1754" s="1" t="s">
        <v>230</v>
      </c>
      <c r="H1754" s="1" t="s">
        <v>220</v>
      </c>
      <c r="I1754" s="1" t="s">
        <v>157</v>
      </c>
      <c r="J1754" s="1">
        <v>111.0</v>
      </c>
      <c r="K1754" s="3">
        <f t="shared" si="1"/>
        <v>0.00009259259259</v>
      </c>
      <c r="L1754" s="4">
        <f t="shared" si="2"/>
        <v>888</v>
      </c>
    </row>
    <row r="1755" ht="15.75" customHeight="1">
      <c r="A1755" s="2">
        <v>45497.0</v>
      </c>
      <c r="B1755" s="3">
        <v>0.8049768518518517</v>
      </c>
      <c r="C1755" s="1" t="s">
        <v>90</v>
      </c>
      <c r="D1755" s="1" t="s">
        <v>189</v>
      </c>
      <c r="E1755" s="1" t="s">
        <v>211</v>
      </c>
      <c r="F1755" s="1" t="s">
        <v>35</v>
      </c>
      <c r="G1755" s="1" t="s">
        <v>212</v>
      </c>
      <c r="H1755" s="1" t="s">
        <v>185</v>
      </c>
      <c r="I1755" s="1" t="s">
        <v>229</v>
      </c>
      <c r="J1755" s="1">
        <v>111.0</v>
      </c>
      <c r="K1755" s="3">
        <f t="shared" si="1"/>
        <v>0.00009259259259</v>
      </c>
      <c r="L1755" s="4">
        <f t="shared" si="2"/>
        <v>888</v>
      </c>
    </row>
    <row r="1756" ht="15.75" customHeight="1">
      <c r="A1756" s="2">
        <v>45497.0</v>
      </c>
      <c r="B1756" s="3">
        <v>0.8050694444444444</v>
      </c>
      <c r="C1756" s="1" t="s">
        <v>128</v>
      </c>
      <c r="D1756" s="1" t="s">
        <v>217</v>
      </c>
      <c r="E1756" s="1" t="s">
        <v>218</v>
      </c>
      <c r="F1756" s="1" t="s">
        <v>62</v>
      </c>
      <c r="G1756" s="1" t="s">
        <v>219</v>
      </c>
      <c r="H1756" s="1" t="s">
        <v>220</v>
      </c>
      <c r="I1756" s="1" t="s">
        <v>242</v>
      </c>
      <c r="J1756" s="1">
        <v>111.0</v>
      </c>
      <c r="K1756" s="3">
        <f t="shared" si="1"/>
        <v>0.00009259259259</v>
      </c>
      <c r="L1756" s="4">
        <f t="shared" si="2"/>
        <v>888</v>
      </c>
    </row>
    <row r="1757" ht="15.75" customHeight="1">
      <c r="A1757" s="2">
        <v>45497.0</v>
      </c>
      <c r="B1757" s="3">
        <v>0.805162037037037</v>
      </c>
      <c r="C1757" s="1" t="s">
        <v>178</v>
      </c>
      <c r="D1757" s="1" t="s">
        <v>217</v>
      </c>
      <c r="E1757" s="1" t="s">
        <v>229</v>
      </c>
      <c r="F1757" s="1" t="s">
        <v>62</v>
      </c>
      <c r="G1757" s="1" t="s">
        <v>130</v>
      </c>
      <c r="H1757" s="1" t="s">
        <v>220</v>
      </c>
      <c r="I1757" s="1" t="s">
        <v>96</v>
      </c>
      <c r="J1757" s="1">
        <v>111.0</v>
      </c>
      <c r="K1757" s="3">
        <f t="shared" si="1"/>
        <v>0.00009259259259</v>
      </c>
      <c r="L1757" s="4">
        <f t="shared" si="2"/>
        <v>888</v>
      </c>
    </row>
    <row r="1758" ht="15.75" customHeight="1">
      <c r="A1758" s="2">
        <v>45497.0</v>
      </c>
      <c r="B1758" s="3">
        <v>0.8052546296296296</v>
      </c>
      <c r="C1758" s="1" t="s">
        <v>128</v>
      </c>
      <c r="D1758" s="1" t="s">
        <v>217</v>
      </c>
      <c r="E1758" s="1" t="s">
        <v>218</v>
      </c>
      <c r="F1758" s="1" t="s">
        <v>62</v>
      </c>
      <c r="G1758" s="1" t="s">
        <v>130</v>
      </c>
      <c r="H1758" s="1" t="s">
        <v>220</v>
      </c>
      <c r="I1758" s="1" t="s">
        <v>78</v>
      </c>
      <c r="J1758" s="1">
        <v>111.0</v>
      </c>
      <c r="K1758" s="3">
        <f t="shared" si="1"/>
        <v>0.00009259259259</v>
      </c>
      <c r="L1758" s="4">
        <f t="shared" si="2"/>
        <v>888</v>
      </c>
    </row>
    <row r="1759" ht="15.75" customHeight="1">
      <c r="A1759" s="2">
        <v>45497.0</v>
      </c>
      <c r="B1759" s="3">
        <v>0.8053472222222222</v>
      </c>
      <c r="C1759" s="1" t="s">
        <v>128</v>
      </c>
      <c r="D1759" s="1" t="s">
        <v>217</v>
      </c>
      <c r="E1759" s="1" t="s">
        <v>218</v>
      </c>
      <c r="F1759" s="1" t="s">
        <v>62</v>
      </c>
      <c r="G1759" s="1" t="s">
        <v>219</v>
      </c>
      <c r="H1759" s="1" t="s">
        <v>220</v>
      </c>
      <c r="I1759" s="1" t="s">
        <v>24</v>
      </c>
      <c r="J1759" s="1">
        <v>111.0</v>
      </c>
      <c r="K1759" s="3">
        <f t="shared" si="1"/>
        <v>0.00009259259259</v>
      </c>
      <c r="L1759" s="4">
        <f t="shared" si="2"/>
        <v>888</v>
      </c>
    </row>
    <row r="1760" ht="15.75" customHeight="1">
      <c r="A1760" s="2">
        <v>45497.0</v>
      </c>
      <c r="B1760" s="3">
        <v>0.8054398148148149</v>
      </c>
      <c r="C1760" s="1" t="s">
        <v>163</v>
      </c>
      <c r="D1760" s="1" t="s">
        <v>201</v>
      </c>
      <c r="E1760" s="1" t="s">
        <v>162</v>
      </c>
      <c r="F1760" s="1" t="s">
        <v>35</v>
      </c>
      <c r="G1760" s="1" t="s">
        <v>202</v>
      </c>
      <c r="H1760" s="1" t="s">
        <v>185</v>
      </c>
      <c r="I1760" s="1" t="s">
        <v>159</v>
      </c>
      <c r="J1760" s="1">
        <v>111.0</v>
      </c>
      <c r="K1760" s="3">
        <f t="shared" si="1"/>
        <v>0.00008101851852</v>
      </c>
      <c r="L1760" s="4">
        <f t="shared" si="2"/>
        <v>888</v>
      </c>
    </row>
    <row r="1761" ht="15.75" customHeight="1">
      <c r="A1761" s="2">
        <v>45497.0</v>
      </c>
      <c r="B1761" s="3">
        <v>0.8055208333333334</v>
      </c>
      <c r="C1761" s="1" t="s">
        <v>193</v>
      </c>
      <c r="D1761" s="1" t="s">
        <v>197</v>
      </c>
      <c r="E1761" s="1" t="s">
        <v>56</v>
      </c>
      <c r="F1761" s="1" t="s">
        <v>74</v>
      </c>
      <c r="G1761" s="1" t="s">
        <v>46</v>
      </c>
      <c r="H1761" s="1" t="s">
        <v>200</v>
      </c>
      <c r="I1761" s="1" t="s">
        <v>204</v>
      </c>
      <c r="J1761" s="1">
        <v>111.0</v>
      </c>
      <c r="K1761" s="3">
        <f t="shared" si="1"/>
        <v>0.00009259259259</v>
      </c>
      <c r="L1761" s="4">
        <f t="shared" si="2"/>
        <v>888</v>
      </c>
    </row>
    <row r="1762" ht="15.75" customHeight="1">
      <c r="A1762" s="2">
        <v>45497.0</v>
      </c>
      <c r="B1762" s="3">
        <v>0.8056134259259259</v>
      </c>
      <c r="C1762" s="1" t="s">
        <v>178</v>
      </c>
      <c r="D1762" s="1" t="s">
        <v>217</v>
      </c>
      <c r="E1762" s="1" t="s">
        <v>229</v>
      </c>
      <c r="F1762" s="1" t="s">
        <v>62</v>
      </c>
      <c r="G1762" s="1" t="s">
        <v>130</v>
      </c>
      <c r="H1762" s="1" t="s">
        <v>220</v>
      </c>
      <c r="I1762" s="1" t="s">
        <v>81</v>
      </c>
      <c r="J1762" s="1">
        <v>111.0</v>
      </c>
      <c r="K1762" s="3">
        <f t="shared" si="1"/>
        <v>0.00009259259259</v>
      </c>
      <c r="L1762" s="4">
        <f t="shared" si="2"/>
        <v>888</v>
      </c>
    </row>
    <row r="1763" ht="15.75" customHeight="1">
      <c r="A1763" s="2">
        <v>45497.0</v>
      </c>
      <c r="B1763" s="3">
        <v>0.8057060185185185</v>
      </c>
      <c r="C1763" s="1" t="s">
        <v>215</v>
      </c>
      <c r="D1763" s="1" t="s">
        <v>226</v>
      </c>
      <c r="E1763" s="1" t="s">
        <v>136</v>
      </c>
      <c r="F1763" s="1" t="s">
        <v>80</v>
      </c>
      <c r="G1763" s="1" t="s">
        <v>227</v>
      </c>
      <c r="H1763" s="1" t="s">
        <v>220</v>
      </c>
      <c r="I1763" s="1" t="s">
        <v>28</v>
      </c>
      <c r="J1763" s="1">
        <v>111.0</v>
      </c>
      <c r="K1763" s="3">
        <f t="shared" si="1"/>
        <v>0.00009259259259</v>
      </c>
      <c r="L1763" s="4">
        <f t="shared" si="2"/>
        <v>888</v>
      </c>
    </row>
    <row r="1764" ht="15.75" customHeight="1">
      <c r="A1764" s="2">
        <v>45497.0</v>
      </c>
      <c r="B1764" s="3">
        <v>0.8057986111111112</v>
      </c>
      <c r="C1764" s="1" t="s">
        <v>190</v>
      </c>
      <c r="D1764" s="1" t="s">
        <v>45</v>
      </c>
      <c r="E1764" s="1" t="s">
        <v>221</v>
      </c>
      <c r="F1764" s="1" t="s">
        <v>62</v>
      </c>
      <c r="G1764" s="1" t="s">
        <v>222</v>
      </c>
      <c r="H1764" s="1" t="s">
        <v>220</v>
      </c>
      <c r="I1764" s="1" t="s">
        <v>67</v>
      </c>
      <c r="J1764" s="1">
        <v>111.0</v>
      </c>
      <c r="K1764" s="3">
        <f t="shared" si="1"/>
        <v>0.00009259259259</v>
      </c>
      <c r="L1764" s="4">
        <f t="shared" si="2"/>
        <v>888</v>
      </c>
    </row>
    <row r="1765" ht="15.75" customHeight="1">
      <c r="A1765" s="2">
        <v>45497.0</v>
      </c>
      <c r="B1765" s="3">
        <v>0.8058912037037037</v>
      </c>
      <c r="C1765" s="1" t="s">
        <v>36</v>
      </c>
      <c r="D1765" s="1" t="s">
        <v>45</v>
      </c>
      <c r="E1765" s="1" t="s">
        <v>229</v>
      </c>
      <c r="F1765" s="1" t="s">
        <v>62</v>
      </c>
      <c r="G1765" s="1" t="s">
        <v>230</v>
      </c>
      <c r="H1765" s="1" t="s">
        <v>220</v>
      </c>
      <c r="I1765" s="1" t="s">
        <v>274</v>
      </c>
      <c r="J1765" s="1">
        <v>111.0</v>
      </c>
      <c r="K1765" s="3">
        <f t="shared" si="1"/>
        <v>0.00009259259259</v>
      </c>
      <c r="L1765" s="4">
        <f t="shared" si="2"/>
        <v>888</v>
      </c>
    </row>
    <row r="1766" ht="15.75" customHeight="1">
      <c r="A1766" s="2">
        <v>45497.0</v>
      </c>
      <c r="B1766" s="3">
        <v>0.8059837962962964</v>
      </c>
      <c r="C1766" s="1" t="s">
        <v>128</v>
      </c>
      <c r="D1766" s="1" t="s">
        <v>217</v>
      </c>
      <c r="E1766" s="1" t="s">
        <v>218</v>
      </c>
      <c r="F1766" s="1" t="s">
        <v>62</v>
      </c>
      <c r="G1766" s="1" t="s">
        <v>130</v>
      </c>
      <c r="H1766" s="1" t="s">
        <v>220</v>
      </c>
      <c r="I1766" s="1" t="s">
        <v>290</v>
      </c>
      <c r="J1766" s="1">
        <v>111.0</v>
      </c>
      <c r="K1766" s="3">
        <f t="shared" si="1"/>
        <v>0.00009259259259</v>
      </c>
      <c r="L1766" s="4">
        <f t="shared" si="2"/>
        <v>888</v>
      </c>
    </row>
    <row r="1767" ht="15.75" customHeight="1">
      <c r="A1767" s="2">
        <v>45497.0</v>
      </c>
      <c r="B1767" s="3">
        <v>0.806076388888889</v>
      </c>
      <c r="C1767" s="1" t="s">
        <v>181</v>
      </c>
      <c r="D1767" s="1" t="s">
        <v>182</v>
      </c>
      <c r="E1767" s="1" t="s">
        <v>183</v>
      </c>
      <c r="F1767" s="1" t="s">
        <v>80</v>
      </c>
      <c r="G1767" s="1" t="s">
        <v>184</v>
      </c>
      <c r="H1767" s="1" t="s">
        <v>185</v>
      </c>
      <c r="I1767" s="1" t="s">
        <v>84</v>
      </c>
      <c r="J1767" s="1">
        <v>111.0</v>
      </c>
      <c r="K1767" s="3">
        <f t="shared" si="1"/>
        <v>0.0001041666667</v>
      </c>
      <c r="L1767" s="4">
        <f t="shared" si="2"/>
        <v>888</v>
      </c>
    </row>
    <row r="1768" ht="15.75" customHeight="1">
      <c r="A1768" s="2">
        <v>45497.0</v>
      </c>
      <c r="B1768" s="3">
        <v>0.8061805555555556</v>
      </c>
      <c r="C1768" s="1" t="s">
        <v>209</v>
      </c>
      <c r="D1768" s="1" t="s">
        <v>217</v>
      </c>
      <c r="E1768" s="1" t="s">
        <v>218</v>
      </c>
      <c r="F1768" s="1" t="s">
        <v>62</v>
      </c>
      <c r="G1768" s="1" t="s">
        <v>219</v>
      </c>
      <c r="H1768" s="1" t="s">
        <v>220</v>
      </c>
      <c r="I1768" s="1" t="s">
        <v>54</v>
      </c>
      <c r="J1768" s="1">
        <v>111.0</v>
      </c>
      <c r="K1768" s="3">
        <f t="shared" si="1"/>
        <v>0.0001041666667</v>
      </c>
      <c r="L1768" s="4">
        <f t="shared" si="2"/>
        <v>888</v>
      </c>
    </row>
    <row r="1769" ht="15.75" customHeight="1">
      <c r="A1769" s="2">
        <v>45497.0</v>
      </c>
      <c r="B1769" s="3">
        <v>0.8062847222222222</v>
      </c>
      <c r="C1769" s="1" t="s">
        <v>36</v>
      </c>
      <c r="D1769" s="1" t="s">
        <v>45</v>
      </c>
      <c r="E1769" s="1" t="s">
        <v>229</v>
      </c>
      <c r="F1769" s="1" t="s">
        <v>62</v>
      </c>
      <c r="G1769" s="1" t="s">
        <v>230</v>
      </c>
      <c r="H1769" s="1" t="s">
        <v>220</v>
      </c>
      <c r="I1769" s="1" t="s">
        <v>48</v>
      </c>
      <c r="J1769" s="1">
        <v>111.0</v>
      </c>
      <c r="K1769" s="3">
        <f t="shared" si="1"/>
        <v>0.00009259259259</v>
      </c>
      <c r="L1769" s="4">
        <f t="shared" si="2"/>
        <v>888</v>
      </c>
    </row>
    <row r="1770" ht="15.75" customHeight="1">
      <c r="A1770" s="2">
        <v>45497.0</v>
      </c>
      <c r="B1770" s="3">
        <v>0.8063773148148149</v>
      </c>
      <c r="C1770" s="1" t="s">
        <v>36</v>
      </c>
      <c r="D1770" s="1" t="s">
        <v>45</v>
      </c>
      <c r="E1770" s="1" t="s">
        <v>229</v>
      </c>
      <c r="F1770" s="1" t="s">
        <v>62</v>
      </c>
      <c r="G1770" s="1" t="s">
        <v>230</v>
      </c>
      <c r="H1770" s="1" t="s">
        <v>220</v>
      </c>
      <c r="I1770" s="1" t="s">
        <v>47</v>
      </c>
      <c r="J1770" s="1">
        <v>111.0</v>
      </c>
      <c r="K1770" s="3">
        <f t="shared" si="1"/>
        <v>0.00009259259259</v>
      </c>
      <c r="L1770" s="4">
        <f t="shared" si="2"/>
        <v>888</v>
      </c>
    </row>
    <row r="1771" ht="15.75" customHeight="1">
      <c r="A1771" s="2">
        <v>45497.0</v>
      </c>
      <c r="B1771" s="3">
        <v>0.8064699074074074</v>
      </c>
      <c r="C1771" s="1" t="s">
        <v>92</v>
      </c>
      <c r="D1771" s="1" t="s">
        <v>182</v>
      </c>
      <c r="E1771" s="1" t="s">
        <v>193</v>
      </c>
      <c r="F1771" s="1" t="s">
        <v>80</v>
      </c>
      <c r="G1771" s="1" t="s">
        <v>228</v>
      </c>
      <c r="H1771" s="1" t="s">
        <v>185</v>
      </c>
      <c r="I1771" s="1" t="s">
        <v>60</v>
      </c>
      <c r="J1771" s="1">
        <v>111.0</v>
      </c>
      <c r="K1771" s="3">
        <f t="shared" si="1"/>
        <v>0.00009259259259</v>
      </c>
      <c r="L1771" s="4">
        <f t="shared" si="2"/>
        <v>888</v>
      </c>
    </row>
    <row r="1772" ht="15.75" customHeight="1">
      <c r="A1772" s="2">
        <v>45497.0</v>
      </c>
      <c r="B1772" s="3">
        <v>0.8065625000000001</v>
      </c>
      <c r="C1772" s="1" t="s">
        <v>209</v>
      </c>
      <c r="D1772" s="1" t="s">
        <v>217</v>
      </c>
      <c r="E1772" s="1" t="s">
        <v>218</v>
      </c>
      <c r="F1772" s="1" t="s">
        <v>62</v>
      </c>
      <c r="G1772" s="1" t="s">
        <v>219</v>
      </c>
      <c r="H1772" s="1" t="s">
        <v>220</v>
      </c>
      <c r="I1772" s="1" t="s">
        <v>14</v>
      </c>
      <c r="J1772" s="1">
        <v>111.0</v>
      </c>
      <c r="K1772" s="3">
        <f t="shared" si="1"/>
        <v>0.00009259259259</v>
      </c>
      <c r="L1772" s="4">
        <f t="shared" si="2"/>
        <v>888</v>
      </c>
    </row>
    <row r="1773" ht="15.75" customHeight="1">
      <c r="A1773" s="2">
        <v>45497.0</v>
      </c>
      <c r="B1773" s="3">
        <v>0.8066550925925925</v>
      </c>
      <c r="C1773" s="1" t="s">
        <v>162</v>
      </c>
      <c r="D1773" s="1" t="s">
        <v>129</v>
      </c>
      <c r="E1773" s="1" t="s">
        <v>232</v>
      </c>
      <c r="F1773" s="1" t="s">
        <v>74</v>
      </c>
      <c r="G1773" s="1" t="s">
        <v>241</v>
      </c>
      <c r="H1773" s="1" t="s">
        <v>200</v>
      </c>
      <c r="I1773" s="1" t="s">
        <v>52</v>
      </c>
      <c r="J1773" s="1">
        <v>111.0</v>
      </c>
      <c r="K1773" s="3">
        <f t="shared" si="1"/>
        <v>0.00009259259259</v>
      </c>
      <c r="L1773" s="4">
        <f t="shared" si="2"/>
        <v>888</v>
      </c>
    </row>
    <row r="1774" ht="15.75" customHeight="1">
      <c r="A1774" s="2">
        <v>45497.0</v>
      </c>
      <c r="B1774" s="3">
        <v>0.8067476851851851</v>
      </c>
      <c r="C1774" s="1" t="s">
        <v>36</v>
      </c>
      <c r="D1774" s="1" t="s">
        <v>45</v>
      </c>
      <c r="E1774" s="1" t="s">
        <v>229</v>
      </c>
      <c r="F1774" s="1" t="s">
        <v>62</v>
      </c>
      <c r="G1774" s="1" t="s">
        <v>230</v>
      </c>
      <c r="H1774" s="1" t="s">
        <v>220</v>
      </c>
      <c r="I1774" s="1" t="s">
        <v>132</v>
      </c>
      <c r="J1774" s="1">
        <v>111.0</v>
      </c>
      <c r="K1774" s="3">
        <f t="shared" si="1"/>
        <v>0.00009259259259</v>
      </c>
      <c r="L1774" s="4">
        <f t="shared" si="2"/>
        <v>888</v>
      </c>
    </row>
    <row r="1775" ht="15.75" customHeight="1">
      <c r="A1775" s="2">
        <v>45497.0</v>
      </c>
      <c r="B1775" s="3">
        <v>0.8068402777777778</v>
      </c>
      <c r="C1775" s="1" t="s">
        <v>209</v>
      </c>
      <c r="D1775" s="1" t="s">
        <v>217</v>
      </c>
      <c r="E1775" s="1" t="s">
        <v>218</v>
      </c>
      <c r="F1775" s="1" t="s">
        <v>62</v>
      </c>
      <c r="G1775" s="1" t="s">
        <v>219</v>
      </c>
      <c r="H1775" s="1" t="s">
        <v>220</v>
      </c>
      <c r="I1775" s="1" t="s">
        <v>59</v>
      </c>
      <c r="J1775" s="1">
        <v>111.0</v>
      </c>
      <c r="K1775" s="3">
        <f t="shared" si="1"/>
        <v>0.00009259259259</v>
      </c>
      <c r="L1775" s="4">
        <f t="shared" si="2"/>
        <v>888</v>
      </c>
    </row>
    <row r="1776" ht="15.75" customHeight="1">
      <c r="A1776" s="2">
        <v>45497.0</v>
      </c>
      <c r="B1776" s="3">
        <v>0.8069328703703703</v>
      </c>
      <c r="C1776" s="1" t="s">
        <v>158</v>
      </c>
      <c r="D1776" s="1" t="s">
        <v>45</v>
      </c>
      <c r="E1776" s="1" t="s">
        <v>81</v>
      </c>
      <c r="F1776" s="1" t="s">
        <v>62</v>
      </c>
      <c r="G1776" s="1" t="s">
        <v>223</v>
      </c>
      <c r="H1776" s="1" t="s">
        <v>220</v>
      </c>
      <c r="I1776" s="1" t="s">
        <v>120</v>
      </c>
      <c r="J1776" s="1">
        <v>111.0</v>
      </c>
      <c r="K1776" s="3">
        <f t="shared" si="1"/>
        <v>0.00008101851852</v>
      </c>
      <c r="L1776" s="4">
        <f t="shared" si="2"/>
        <v>888</v>
      </c>
    </row>
    <row r="1777" ht="15.75" customHeight="1">
      <c r="A1777" s="2">
        <v>45497.0</v>
      </c>
      <c r="B1777" s="3">
        <v>0.8070138888888888</v>
      </c>
      <c r="C1777" s="1" t="s">
        <v>209</v>
      </c>
      <c r="D1777" s="1" t="s">
        <v>217</v>
      </c>
      <c r="E1777" s="1" t="s">
        <v>218</v>
      </c>
      <c r="F1777" s="1" t="s">
        <v>62</v>
      </c>
      <c r="G1777" s="1" t="s">
        <v>219</v>
      </c>
      <c r="H1777" s="1" t="s">
        <v>220</v>
      </c>
      <c r="I1777" s="1" t="s">
        <v>154</v>
      </c>
      <c r="J1777" s="1">
        <v>111.0</v>
      </c>
      <c r="K1777" s="3">
        <f t="shared" si="1"/>
        <v>0.00009259259259</v>
      </c>
      <c r="L1777" s="4">
        <f t="shared" si="2"/>
        <v>888</v>
      </c>
    </row>
    <row r="1778" ht="15.75" customHeight="1">
      <c r="A1778" s="2">
        <v>45497.0</v>
      </c>
      <c r="B1778" s="3">
        <v>0.8071064814814815</v>
      </c>
      <c r="C1778" s="1" t="s">
        <v>178</v>
      </c>
      <c r="D1778" s="1" t="s">
        <v>217</v>
      </c>
      <c r="E1778" s="1" t="s">
        <v>229</v>
      </c>
      <c r="F1778" s="1" t="s">
        <v>62</v>
      </c>
      <c r="G1778" s="1" t="s">
        <v>130</v>
      </c>
      <c r="H1778" s="1" t="s">
        <v>220</v>
      </c>
      <c r="I1778" s="1" t="s">
        <v>14</v>
      </c>
      <c r="J1778" s="1">
        <v>111.0</v>
      </c>
      <c r="K1778" s="3">
        <f t="shared" si="1"/>
        <v>0.00009259259259</v>
      </c>
      <c r="L1778" s="4">
        <f t="shared" si="2"/>
        <v>888</v>
      </c>
    </row>
    <row r="1779" ht="15.75" customHeight="1">
      <c r="A1779" s="2">
        <v>45497.0</v>
      </c>
      <c r="B1779" s="3">
        <v>0.8071990740740741</v>
      </c>
      <c r="C1779" s="1" t="s">
        <v>178</v>
      </c>
      <c r="D1779" s="1" t="s">
        <v>217</v>
      </c>
      <c r="E1779" s="1" t="s">
        <v>229</v>
      </c>
      <c r="F1779" s="1" t="s">
        <v>62</v>
      </c>
      <c r="G1779" s="1" t="s">
        <v>130</v>
      </c>
      <c r="H1779" s="1" t="s">
        <v>220</v>
      </c>
      <c r="I1779" s="1" t="s">
        <v>148</v>
      </c>
      <c r="J1779" s="1">
        <v>111.0</v>
      </c>
      <c r="K1779" s="3">
        <f t="shared" si="1"/>
        <v>0.00009259259259</v>
      </c>
      <c r="L1779" s="4">
        <f t="shared" si="2"/>
        <v>888</v>
      </c>
    </row>
    <row r="1780" ht="15.75" customHeight="1">
      <c r="A1780" s="2">
        <v>45497.0</v>
      </c>
      <c r="B1780" s="3">
        <v>0.8072916666666666</v>
      </c>
      <c r="C1780" s="1" t="s">
        <v>128</v>
      </c>
      <c r="D1780" s="1" t="s">
        <v>217</v>
      </c>
      <c r="E1780" s="1" t="s">
        <v>218</v>
      </c>
      <c r="F1780" s="1" t="s">
        <v>62</v>
      </c>
      <c r="G1780" s="1" t="s">
        <v>219</v>
      </c>
      <c r="H1780" s="1" t="s">
        <v>220</v>
      </c>
      <c r="I1780" s="1" t="s">
        <v>102</v>
      </c>
      <c r="J1780" s="1">
        <v>111.0</v>
      </c>
      <c r="K1780" s="3">
        <f t="shared" si="1"/>
        <v>0.00009259259259</v>
      </c>
      <c r="L1780" s="4">
        <f t="shared" si="2"/>
        <v>888</v>
      </c>
    </row>
    <row r="1781" ht="15.75" customHeight="1">
      <c r="A1781" s="2">
        <v>45497.0</v>
      </c>
      <c r="B1781" s="3">
        <v>0.8073842592592593</v>
      </c>
      <c r="C1781" s="1" t="s">
        <v>190</v>
      </c>
      <c r="D1781" s="1" t="s">
        <v>45</v>
      </c>
      <c r="E1781" s="1" t="s">
        <v>221</v>
      </c>
      <c r="F1781" s="1" t="s">
        <v>62</v>
      </c>
      <c r="G1781" s="1" t="s">
        <v>222</v>
      </c>
      <c r="H1781" s="1" t="s">
        <v>200</v>
      </c>
      <c r="I1781" s="1" t="s">
        <v>285</v>
      </c>
      <c r="J1781" s="1">
        <v>111.0</v>
      </c>
      <c r="K1781" s="3">
        <f t="shared" si="1"/>
        <v>0.00009259259259</v>
      </c>
      <c r="L1781" s="4">
        <f t="shared" si="2"/>
        <v>888</v>
      </c>
    </row>
    <row r="1782" ht="15.75" customHeight="1">
      <c r="A1782" s="2">
        <v>45497.0</v>
      </c>
      <c r="B1782" s="3">
        <v>0.8074768518518519</v>
      </c>
      <c r="C1782" s="1" t="s">
        <v>178</v>
      </c>
      <c r="D1782" s="1" t="s">
        <v>217</v>
      </c>
      <c r="E1782" s="1" t="s">
        <v>229</v>
      </c>
      <c r="F1782" s="1" t="s">
        <v>62</v>
      </c>
      <c r="G1782" s="1" t="s">
        <v>130</v>
      </c>
      <c r="H1782" s="1" t="s">
        <v>220</v>
      </c>
      <c r="I1782" s="1" t="s">
        <v>147</v>
      </c>
      <c r="J1782" s="1">
        <v>111.0</v>
      </c>
      <c r="K1782" s="3">
        <f t="shared" si="1"/>
        <v>0.00009259259259</v>
      </c>
      <c r="L1782" s="4">
        <f t="shared" si="2"/>
        <v>888</v>
      </c>
    </row>
    <row r="1783" ht="15.75" customHeight="1">
      <c r="A1783" s="2">
        <v>45497.0</v>
      </c>
      <c r="B1783" s="3">
        <v>0.8075694444444445</v>
      </c>
      <c r="C1783" s="1" t="s">
        <v>158</v>
      </c>
      <c r="D1783" s="1" t="s">
        <v>45</v>
      </c>
      <c r="E1783" s="1" t="s">
        <v>81</v>
      </c>
      <c r="F1783" s="1" t="s">
        <v>62</v>
      </c>
      <c r="G1783" s="1" t="s">
        <v>223</v>
      </c>
      <c r="H1783" s="1" t="s">
        <v>220</v>
      </c>
      <c r="I1783" s="1" t="s">
        <v>14</v>
      </c>
      <c r="J1783" s="1">
        <v>111.0</v>
      </c>
      <c r="K1783" s="3">
        <f t="shared" si="1"/>
        <v>0.0001157407407</v>
      </c>
      <c r="L1783" s="4">
        <f t="shared" si="2"/>
        <v>888</v>
      </c>
    </row>
    <row r="1784" ht="15.75" customHeight="1">
      <c r="A1784" s="2">
        <v>45497.0</v>
      </c>
      <c r="B1784" s="3">
        <v>0.8076851851851852</v>
      </c>
      <c r="C1784" s="1" t="s">
        <v>36</v>
      </c>
      <c r="D1784" s="1" t="s">
        <v>45</v>
      </c>
      <c r="E1784" s="1" t="s">
        <v>81</v>
      </c>
      <c r="F1784" s="1" t="s">
        <v>62</v>
      </c>
      <c r="G1784" s="1" t="s">
        <v>223</v>
      </c>
      <c r="H1784" s="1" t="s">
        <v>220</v>
      </c>
      <c r="I1784" s="1" t="s">
        <v>148</v>
      </c>
      <c r="J1784" s="1">
        <v>111.0</v>
      </c>
      <c r="K1784" s="3">
        <f t="shared" si="1"/>
        <v>0.00009259259259</v>
      </c>
      <c r="L1784" s="4">
        <f t="shared" si="2"/>
        <v>888</v>
      </c>
    </row>
    <row r="1785" ht="15.75" customHeight="1">
      <c r="A1785" s="2">
        <v>45497.0</v>
      </c>
      <c r="B1785" s="3">
        <v>0.8077777777777778</v>
      </c>
      <c r="C1785" s="1" t="s">
        <v>209</v>
      </c>
      <c r="D1785" s="1" t="s">
        <v>217</v>
      </c>
      <c r="E1785" s="1" t="s">
        <v>218</v>
      </c>
      <c r="F1785" s="1" t="s">
        <v>62</v>
      </c>
      <c r="G1785" s="1" t="s">
        <v>219</v>
      </c>
      <c r="H1785" s="1" t="s">
        <v>220</v>
      </c>
      <c r="I1785" s="1" t="s">
        <v>226</v>
      </c>
      <c r="J1785" s="1">
        <v>111.0</v>
      </c>
      <c r="K1785" s="3">
        <f t="shared" si="1"/>
        <v>0.00009259259259</v>
      </c>
      <c r="L1785" s="4">
        <f t="shared" si="2"/>
        <v>888</v>
      </c>
    </row>
    <row r="1786" ht="15.75" customHeight="1">
      <c r="A1786" s="2">
        <v>45497.0</v>
      </c>
      <c r="B1786" s="3">
        <v>0.8078703703703703</v>
      </c>
      <c r="C1786" s="1" t="s">
        <v>36</v>
      </c>
      <c r="D1786" s="1" t="s">
        <v>45</v>
      </c>
      <c r="E1786" s="1" t="s">
        <v>81</v>
      </c>
      <c r="F1786" s="1" t="s">
        <v>62</v>
      </c>
      <c r="G1786" s="1" t="s">
        <v>223</v>
      </c>
      <c r="H1786" s="1" t="s">
        <v>220</v>
      </c>
      <c r="I1786" s="1" t="s">
        <v>234</v>
      </c>
      <c r="J1786" s="1">
        <v>111.0</v>
      </c>
      <c r="K1786" s="3">
        <f t="shared" si="1"/>
        <v>0.00009259259259</v>
      </c>
      <c r="L1786" s="4">
        <f t="shared" si="2"/>
        <v>888</v>
      </c>
    </row>
    <row r="1787" ht="15.75" customHeight="1">
      <c r="A1787" s="2">
        <v>45497.0</v>
      </c>
      <c r="B1787" s="3">
        <v>0.807962962962963</v>
      </c>
      <c r="C1787" s="1" t="s">
        <v>178</v>
      </c>
      <c r="D1787" s="1" t="s">
        <v>217</v>
      </c>
      <c r="E1787" s="1" t="s">
        <v>229</v>
      </c>
      <c r="F1787" s="1" t="s">
        <v>62</v>
      </c>
      <c r="G1787" s="1" t="s">
        <v>130</v>
      </c>
      <c r="H1787" s="1" t="s">
        <v>220</v>
      </c>
      <c r="I1787" s="1" t="s">
        <v>71</v>
      </c>
      <c r="J1787" s="1">
        <v>111.0</v>
      </c>
      <c r="K1787" s="3">
        <f t="shared" si="1"/>
        <v>0.00009259259259</v>
      </c>
      <c r="L1787" s="4">
        <f t="shared" si="2"/>
        <v>888</v>
      </c>
    </row>
    <row r="1788" ht="15.75" customHeight="1">
      <c r="A1788" s="2">
        <v>45497.0</v>
      </c>
      <c r="B1788" s="3">
        <v>0.8080555555555556</v>
      </c>
      <c r="C1788" s="1" t="s">
        <v>128</v>
      </c>
      <c r="D1788" s="1" t="s">
        <v>217</v>
      </c>
      <c r="E1788" s="1" t="s">
        <v>218</v>
      </c>
      <c r="F1788" s="1" t="s">
        <v>62</v>
      </c>
      <c r="G1788" s="1" t="s">
        <v>219</v>
      </c>
      <c r="H1788" s="1" t="s">
        <v>220</v>
      </c>
      <c r="I1788" s="1" t="s">
        <v>32</v>
      </c>
      <c r="J1788" s="1">
        <v>111.0</v>
      </c>
      <c r="K1788" s="3">
        <f t="shared" si="1"/>
        <v>0.00009259259259</v>
      </c>
      <c r="L1788" s="4">
        <f t="shared" si="2"/>
        <v>888</v>
      </c>
    </row>
    <row r="1789" ht="15.75" customHeight="1">
      <c r="A1789" s="2">
        <v>45497.0</v>
      </c>
      <c r="B1789" s="3">
        <v>0.8081481481481482</v>
      </c>
      <c r="C1789" s="1" t="s">
        <v>128</v>
      </c>
      <c r="D1789" s="1" t="s">
        <v>217</v>
      </c>
      <c r="E1789" s="1" t="s">
        <v>218</v>
      </c>
      <c r="F1789" s="1" t="s">
        <v>62</v>
      </c>
      <c r="G1789" s="1" t="s">
        <v>130</v>
      </c>
      <c r="H1789" s="1" t="s">
        <v>220</v>
      </c>
      <c r="I1789" s="1" t="s">
        <v>120</v>
      </c>
      <c r="J1789" s="1">
        <v>111.0</v>
      </c>
      <c r="K1789" s="3">
        <f t="shared" si="1"/>
        <v>0.00009259259259</v>
      </c>
      <c r="L1789" s="4">
        <f t="shared" si="2"/>
        <v>888</v>
      </c>
    </row>
    <row r="1790" ht="15.75" customHeight="1">
      <c r="A1790" s="2">
        <v>45497.0</v>
      </c>
      <c r="B1790" s="3">
        <v>0.8082407407407407</v>
      </c>
      <c r="C1790" s="1" t="s">
        <v>106</v>
      </c>
      <c r="D1790" s="1" t="s">
        <v>174</v>
      </c>
      <c r="E1790" s="1" t="s">
        <v>215</v>
      </c>
      <c r="F1790" s="1" t="s">
        <v>60</v>
      </c>
      <c r="G1790" s="1" t="s">
        <v>258</v>
      </c>
      <c r="H1790" s="1" t="s">
        <v>62</v>
      </c>
      <c r="I1790" s="1" t="s">
        <v>59</v>
      </c>
      <c r="J1790" s="1">
        <v>111.0</v>
      </c>
      <c r="K1790" s="3">
        <f t="shared" si="1"/>
        <v>0.00009259259259</v>
      </c>
      <c r="L1790" s="4">
        <f t="shared" si="2"/>
        <v>888</v>
      </c>
    </row>
    <row r="1791" ht="15.75" customHeight="1">
      <c r="A1791" s="2">
        <v>45497.0</v>
      </c>
      <c r="B1791" s="3">
        <v>0.8083333333333332</v>
      </c>
      <c r="C1791" s="1" t="s">
        <v>92</v>
      </c>
      <c r="D1791" s="1" t="s">
        <v>182</v>
      </c>
      <c r="E1791" s="1" t="s">
        <v>193</v>
      </c>
      <c r="F1791" s="1" t="s">
        <v>80</v>
      </c>
      <c r="G1791" s="1" t="s">
        <v>228</v>
      </c>
      <c r="H1791" s="1" t="s">
        <v>185</v>
      </c>
      <c r="I1791" s="1" t="s">
        <v>31</v>
      </c>
      <c r="J1791" s="1">
        <v>111.0</v>
      </c>
      <c r="K1791" s="3">
        <f t="shared" si="1"/>
        <v>0.00008101851852</v>
      </c>
      <c r="L1791" s="4">
        <f t="shared" si="2"/>
        <v>888</v>
      </c>
    </row>
    <row r="1792" ht="15.75" customHeight="1">
      <c r="A1792" s="2">
        <v>45497.0</v>
      </c>
      <c r="B1792" s="3">
        <v>0.808414351851852</v>
      </c>
      <c r="C1792" s="1" t="s">
        <v>36</v>
      </c>
      <c r="D1792" s="1" t="s">
        <v>45</v>
      </c>
      <c r="E1792" s="1" t="s">
        <v>81</v>
      </c>
      <c r="F1792" s="1" t="s">
        <v>62</v>
      </c>
      <c r="G1792" s="1" t="s">
        <v>223</v>
      </c>
      <c r="H1792" s="1" t="s">
        <v>220</v>
      </c>
      <c r="I1792" s="1" t="s">
        <v>58</v>
      </c>
      <c r="J1792" s="1">
        <v>111.0</v>
      </c>
      <c r="K1792" s="3">
        <f t="shared" si="1"/>
        <v>0.00009259259259</v>
      </c>
      <c r="L1792" s="4">
        <f t="shared" si="2"/>
        <v>888</v>
      </c>
    </row>
    <row r="1793" ht="15.75" customHeight="1">
      <c r="A1793" s="2">
        <v>45497.0</v>
      </c>
      <c r="B1793" s="3">
        <v>0.8085069444444444</v>
      </c>
      <c r="C1793" s="1" t="s">
        <v>158</v>
      </c>
      <c r="D1793" s="1" t="s">
        <v>45</v>
      </c>
      <c r="E1793" s="1" t="s">
        <v>81</v>
      </c>
      <c r="F1793" s="1" t="s">
        <v>62</v>
      </c>
      <c r="G1793" s="1" t="s">
        <v>223</v>
      </c>
      <c r="H1793" s="1" t="s">
        <v>220</v>
      </c>
      <c r="I1793" s="1" t="s">
        <v>78</v>
      </c>
      <c r="J1793" s="1">
        <v>111.0</v>
      </c>
      <c r="K1793" s="3">
        <f t="shared" si="1"/>
        <v>0.00009259259259</v>
      </c>
      <c r="L1793" s="4">
        <f t="shared" si="2"/>
        <v>888</v>
      </c>
    </row>
    <row r="1794" ht="15.75" customHeight="1">
      <c r="A1794" s="2">
        <v>45497.0</v>
      </c>
      <c r="B1794" s="3">
        <v>0.808599537037037</v>
      </c>
      <c r="C1794" s="1" t="s">
        <v>190</v>
      </c>
      <c r="D1794" s="1" t="s">
        <v>45</v>
      </c>
      <c r="E1794" s="1" t="s">
        <v>221</v>
      </c>
      <c r="F1794" s="1" t="s">
        <v>62</v>
      </c>
      <c r="G1794" s="1" t="s">
        <v>222</v>
      </c>
      <c r="H1794" s="1" t="s">
        <v>200</v>
      </c>
      <c r="I1794" s="1" t="s">
        <v>231</v>
      </c>
      <c r="J1794" s="1">
        <v>111.0</v>
      </c>
      <c r="K1794" s="3">
        <f t="shared" si="1"/>
        <v>0.00009259259259</v>
      </c>
      <c r="L1794" s="4">
        <f t="shared" si="2"/>
        <v>888</v>
      </c>
    </row>
    <row r="1795" ht="15.75" customHeight="1">
      <c r="A1795" s="2">
        <v>45497.0</v>
      </c>
      <c r="B1795" s="3">
        <v>0.8086921296296296</v>
      </c>
      <c r="C1795" s="1" t="s">
        <v>36</v>
      </c>
      <c r="D1795" s="1" t="s">
        <v>45</v>
      </c>
      <c r="E1795" s="1" t="s">
        <v>229</v>
      </c>
      <c r="F1795" s="1" t="s">
        <v>62</v>
      </c>
      <c r="G1795" s="1" t="s">
        <v>230</v>
      </c>
      <c r="H1795" s="1" t="s">
        <v>220</v>
      </c>
      <c r="I1795" s="1" t="s">
        <v>268</v>
      </c>
      <c r="J1795" s="1">
        <v>111.0</v>
      </c>
      <c r="K1795" s="3">
        <f t="shared" si="1"/>
        <v>0.00009259259259</v>
      </c>
      <c r="L1795" s="4">
        <f t="shared" si="2"/>
        <v>888</v>
      </c>
    </row>
    <row r="1796" ht="15.75" customHeight="1">
      <c r="A1796" s="2">
        <v>45497.0</v>
      </c>
      <c r="B1796" s="3">
        <v>0.8087847222222222</v>
      </c>
      <c r="C1796" s="1" t="s">
        <v>128</v>
      </c>
      <c r="D1796" s="1" t="s">
        <v>217</v>
      </c>
      <c r="E1796" s="1" t="s">
        <v>218</v>
      </c>
      <c r="F1796" s="1" t="s">
        <v>62</v>
      </c>
      <c r="G1796" s="1" t="s">
        <v>219</v>
      </c>
      <c r="H1796" s="1" t="s">
        <v>220</v>
      </c>
      <c r="I1796" s="1" t="s">
        <v>102</v>
      </c>
      <c r="J1796" s="1">
        <v>111.0</v>
      </c>
      <c r="K1796" s="3">
        <f t="shared" si="1"/>
        <v>0.00009259259259</v>
      </c>
      <c r="L1796" s="4">
        <f t="shared" si="2"/>
        <v>888</v>
      </c>
    </row>
    <row r="1797" ht="15.75" customHeight="1">
      <c r="A1797" s="2">
        <v>45497.0</v>
      </c>
      <c r="B1797" s="3">
        <v>0.8088773148148148</v>
      </c>
      <c r="C1797" s="1" t="s">
        <v>181</v>
      </c>
      <c r="D1797" s="1" t="s">
        <v>182</v>
      </c>
      <c r="E1797" s="1" t="s">
        <v>183</v>
      </c>
      <c r="F1797" s="1" t="s">
        <v>80</v>
      </c>
      <c r="G1797" s="1" t="s">
        <v>184</v>
      </c>
      <c r="H1797" s="1" t="s">
        <v>185</v>
      </c>
      <c r="I1797" s="1" t="s">
        <v>201</v>
      </c>
      <c r="J1797" s="1">
        <v>111.0</v>
      </c>
      <c r="K1797" s="3">
        <f t="shared" si="1"/>
        <v>0.00009259259259</v>
      </c>
      <c r="L1797" s="4">
        <f t="shared" si="2"/>
        <v>888</v>
      </c>
    </row>
    <row r="1798" ht="15.75" customHeight="1">
      <c r="A1798" s="2">
        <v>45497.0</v>
      </c>
      <c r="B1798" s="3">
        <v>0.8089699074074074</v>
      </c>
      <c r="C1798" s="1" t="s">
        <v>36</v>
      </c>
      <c r="D1798" s="1" t="s">
        <v>45</v>
      </c>
      <c r="E1798" s="1" t="s">
        <v>81</v>
      </c>
      <c r="F1798" s="1" t="s">
        <v>62</v>
      </c>
      <c r="G1798" s="1" t="s">
        <v>223</v>
      </c>
      <c r="H1798" s="1" t="s">
        <v>220</v>
      </c>
      <c r="I1798" s="1" t="s">
        <v>204</v>
      </c>
      <c r="J1798" s="1">
        <v>111.0</v>
      </c>
      <c r="K1798" s="3">
        <f t="shared" si="1"/>
        <v>0.00009259259259</v>
      </c>
      <c r="L1798" s="4">
        <f t="shared" si="2"/>
        <v>888</v>
      </c>
    </row>
    <row r="1799" ht="15.75" customHeight="1">
      <c r="A1799" s="2">
        <v>45497.0</v>
      </c>
      <c r="B1799" s="3">
        <v>0.8090625</v>
      </c>
      <c r="C1799" s="1" t="s">
        <v>162</v>
      </c>
      <c r="D1799" s="1" t="s">
        <v>129</v>
      </c>
      <c r="E1799" s="1" t="s">
        <v>232</v>
      </c>
      <c r="F1799" s="1" t="s">
        <v>74</v>
      </c>
      <c r="G1799" s="1" t="s">
        <v>241</v>
      </c>
      <c r="H1799" s="1" t="s">
        <v>200</v>
      </c>
      <c r="I1799" s="1" t="s">
        <v>156</v>
      </c>
      <c r="J1799" s="1">
        <v>111.0</v>
      </c>
      <c r="K1799" s="3">
        <f t="shared" si="1"/>
        <v>0.0001157407407</v>
      </c>
      <c r="L1799" s="4">
        <f t="shared" si="2"/>
        <v>888</v>
      </c>
    </row>
    <row r="1800" ht="15.75" customHeight="1">
      <c r="A1800" s="2">
        <v>45497.0</v>
      </c>
      <c r="B1800" s="3">
        <v>0.8091782407407407</v>
      </c>
      <c r="C1800" s="1" t="s">
        <v>178</v>
      </c>
      <c r="D1800" s="1" t="s">
        <v>217</v>
      </c>
      <c r="E1800" s="1" t="s">
        <v>229</v>
      </c>
      <c r="F1800" s="1" t="s">
        <v>62</v>
      </c>
      <c r="G1800" s="1" t="s">
        <v>230</v>
      </c>
      <c r="H1800" s="1" t="s">
        <v>220</v>
      </c>
      <c r="I1800" s="1" t="s">
        <v>54</v>
      </c>
      <c r="J1800" s="1">
        <v>111.0</v>
      </c>
      <c r="K1800" s="3">
        <f t="shared" si="1"/>
        <v>0.00009259259259</v>
      </c>
      <c r="L1800" s="4">
        <f t="shared" si="2"/>
        <v>888</v>
      </c>
    </row>
    <row r="1801" ht="15.75" customHeight="1">
      <c r="A1801" s="2">
        <v>45497.0</v>
      </c>
      <c r="B1801" s="3">
        <v>0.8092708333333333</v>
      </c>
      <c r="C1801" s="1" t="s">
        <v>229</v>
      </c>
      <c r="D1801" s="1" t="s">
        <v>117</v>
      </c>
      <c r="E1801" s="1" t="s">
        <v>274</v>
      </c>
      <c r="F1801" s="1" t="s">
        <v>185</v>
      </c>
      <c r="G1801" s="1" t="s">
        <v>291</v>
      </c>
      <c r="H1801" s="1" t="s">
        <v>224</v>
      </c>
      <c r="I1801" s="1" t="s">
        <v>21</v>
      </c>
      <c r="J1801" s="1">
        <v>111.0</v>
      </c>
      <c r="K1801" s="3">
        <f t="shared" si="1"/>
        <v>0.00009259259259</v>
      </c>
      <c r="L1801" s="4">
        <f t="shared" si="2"/>
        <v>888</v>
      </c>
    </row>
    <row r="1802" ht="15.75" customHeight="1">
      <c r="A1802" s="2">
        <v>45497.0</v>
      </c>
      <c r="B1802" s="3">
        <v>0.8093634259259259</v>
      </c>
      <c r="C1802" s="1" t="s">
        <v>178</v>
      </c>
      <c r="D1802" s="1" t="s">
        <v>217</v>
      </c>
      <c r="E1802" s="1" t="s">
        <v>229</v>
      </c>
      <c r="F1802" s="1" t="s">
        <v>62</v>
      </c>
      <c r="G1802" s="1" t="s">
        <v>130</v>
      </c>
      <c r="H1802" s="1" t="s">
        <v>220</v>
      </c>
      <c r="I1802" s="1" t="s">
        <v>86</v>
      </c>
      <c r="J1802" s="1">
        <v>111.0</v>
      </c>
      <c r="K1802" s="3">
        <f t="shared" si="1"/>
        <v>0.00009259259259</v>
      </c>
      <c r="L1802" s="4">
        <f t="shared" si="2"/>
        <v>888</v>
      </c>
    </row>
    <row r="1803" ht="15.75" customHeight="1">
      <c r="A1803" s="2">
        <v>45497.0</v>
      </c>
      <c r="B1803" s="3">
        <v>0.8094560185185186</v>
      </c>
      <c r="C1803" s="1" t="s">
        <v>158</v>
      </c>
      <c r="D1803" s="1" t="s">
        <v>45</v>
      </c>
      <c r="E1803" s="1" t="s">
        <v>81</v>
      </c>
      <c r="F1803" s="1" t="s">
        <v>62</v>
      </c>
      <c r="G1803" s="1" t="s">
        <v>223</v>
      </c>
      <c r="H1803" s="1" t="s">
        <v>220</v>
      </c>
      <c r="I1803" s="1" t="s">
        <v>54</v>
      </c>
      <c r="J1803" s="1">
        <v>111.0</v>
      </c>
      <c r="K1803" s="3">
        <f t="shared" si="1"/>
        <v>0.00009259259259</v>
      </c>
      <c r="L1803" s="4">
        <f t="shared" si="2"/>
        <v>888</v>
      </c>
    </row>
    <row r="1804" ht="15.75" customHeight="1">
      <c r="A1804" s="2">
        <v>45497.0</v>
      </c>
      <c r="B1804" s="3">
        <v>0.8095486111111111</v>
      </c>
      <c r="C1804" s="1" t="s">
        <v>178</v>
      </c>
      <c r="D1804" s="1" t="s">
        <v>217</v>
      </c>
      <c r="E1804" s="1" t="s">
        <v>229</v>
      </c>
      <c r="F1804" s="1" t="s">
        <v>62</v>
      </c>
      <c r="G1804" s="1" t="s">
        <v>230</v>
      </c>
      <c r="H1804" s="1" t="s">
        <v>220</v>
      </c>
      <c r="I1804" s="1" t="s">
        <v>303</v>
      </c>
      <c r="J1804" s="1">
        <v>111.0</v>
      </c>
      <c r="K1804" s="3">
        <f t="shared" si="1"/>
        <v>0.00009259259259</v>
      </c>
      <c r="L1804" s="4">
        <f t="shared" si="2"/>
        <v>888</v>
      </c>
    </row>
    <row r="1805" ht="15.75" customHeight="1">
      <c r="A1805" s="2">
        <v>45497.0</v>
      </c>
      <c r="B1805" s="3">
        <v>0.8096412037037037</v>
      </c>
      <c r="C1805" s="1" t="s">
        <v>158</v>
      </c>
      <c r="D1805" s="1" t="s">
        <v>45</v>
      </c>
      <c r="E1805" s="1" t="s">
        <v>81</v>
      </c>
      <c r="F1805" s="1" t="s">
        <v>62</v>
      </c>
      <c r="G1805" s="1" t="s">
        <v>223</v>
      </c>
      <c r="H1805" s="1" t="s">
        <v>220</v>
      </c>
      <c r="I1805" s="1" t="s">
        <v>252</v>
      </c>
      <c r="J1805" s="1">
        <v>111.0</v>
      </c>
      <c r="K1805" s="3">
        <f t="shared" si="1"/>
        <v>0.00009259259259</v>
      </c>
      <c r="L1805" s="4">
        <f t="shared" si="2"/>
        <v>888</v>
      </c>
    </row>
    <row r="1806" ht="15.75" customHeight="1">
      <c r="A1806" s="2">
        <v>45497.0</v>
      </c>
      <c r="B1806" s="3">
        <v>0.8097337962962964</v>
      </c>
      <c r="C1806" s="1" t="s">
        <v>178</v>
      </c>
      <c r="D1806" s="1" t="s">
        <v>217</v>
      </c>
      <c r="E1806" s="1" t="s">
        <v>229</v>
      </c>
      <c r="F1806" s="1" t="s">
        <v>62</v>
      </c>
      <c r="G1806" s="1" t="s">
        <v>230</v>
      </c>
      <c r="H1806" s="1" t="s">
        <v>220</v>
      </c>
      <c r="I1806" s="1" t="s">
        <v>205</v>
      </c>
      <c r="J1806" s="1">
        <v>111.0</v>
      </c>
      <c r="K1806" s="3">
        <f t="shared" si="1"/>
        <v>0.00009259259259</v>
      </c>
      <c r="L1806" s="4">
        <f t="shared" si="2"/>
        <v>888</v>
      </c>
    </row>
    <row r="1807" ht="15.75" customHeight="1">
      <c r="A1807" s="2">
        <v>45497.0</v>
      </c>
      <c r="B1807" s="3">
        <v>0.8098263888888889</v>
      </c>
      <c r="C1807" s="1" t="s">
        <v>190</v>
      </c>
      <c r="D1807" s="1" t="s">
        <v>45</v>
      </c>
      <c r="E1807" s="1" t="s">
        <v>221</v>
      </c>
      <c r="F1807" s="1" t="s">
        <v>62</v>
      </c>
      <c r="G1807" s="1" t="s">
        <v>222</v>
      </c>
      <c r="H1807" s="1" t="s">
        <v>200</v>
      </c>
      <c r="I1807" s="1" t="s">
        <v>59</v>
      </c>
      <c r="J1807" s="1">
        <v>111.0</v>
      </c>
      <c r="K1807" s="3">
        <f t="shared" si="1"/>
        <v>0.00008101851852</v>
      </c>
      <c r="L1807" s="4">
        <f t="shared" si="2"/>
        <v>888</v>
      </c>
    </row>
    <row r="1808" ht="15.75" customHeight="1">
      <c r="A1808" s="2">
        <v>45497.0</v>
      </c>
      <c r="B1808" s="3">
        <v>0.8099074074074074</v>
      </c>
      <c r="C1808" s="1" t="s">
        <v>36</v>
      </c>
      <c r="D1808" s="1" t="s">
        <v>45</v>
      </c>
      <c r="E1808" s="1" t="s">
        <v>81</v>
      </c>
      <c r="F1808" s="1" t="s">
        <v>62</v>
      </c>
      <c r="G1808" s="1" t="s">
        <v>223</v>
      </c>
      <c r="H1808" s="1" t="s">
        <v>220</v>
      </c>
      <c r="I1808" s="1" t="s">
        <v>161</v>
      </c>
      <c r="J1808" s="1">
        <v>111.0</v>
      </c>
      <c r="K1808" s="3">
        <f t="shared" si="1"/>
        <v>0.00009259259259</v>
      </c>
      <c r="L1808" s="4">
        <f t="shared" si="2"/>
        <v>888</v>
      </c>
    </row>
    <row r="1809" ht="15.75" customHeight="1">
      <c r="A1809" s="2">
        <v>45497.0</v>
      </c>
      <c r="B1809" s="3">
        <v>0.81</v>
      </c>
      <c r="C1809" s="1" t="s">
        <v>158</v>
      </c>
      <c r="D1809" s="1" t="s">
        <v>45</v>
      </c>
      <c r="E1809" s="1" t="s">
        <v>81</v>
      </c>
      <c r="F1809" s="1" t="s">
        <v>62</v>
      </c>
      <c r="G1809" s="1" t="s">
        <v>223</v>
      </c>
      <c r="H1809" s="1" t="s">
        <v>220</v>
      </c>
      <c r="I1809" s="1" t="s">
        <v>204</v>
      </c>
      <c r="J1809" s="1">
        <v>111.0</v>
      </c>
      <c r="K1809" s="3">
        <f t="shared" si="1"/>
        <v>0.0001041666667</v>
      </c>
      <c r="L1809" s="4">
        <f t="shared" si="2"/>
        <v>888</v>
      </c>
    </row>
    <row r="1810" ht="15.75" customHeight="1">
      <c r="A1810" s="2">
        <v>45497.0</v>
      </c>
      <c r="B1810" s="3">
        <v>0.8101041666666666</v>
      </c>
      <c r="C1810" s="1" t="s">
        <v>175</v>
      </c>
      <c r="D1810" s="1" t="s">
        <v>226</v>
      </c>
      <c r="E1810" s="1" t="s">
        <v>235</v>
      </c>
      <c r="F1810" s="1" t="s">
        <v>80</v>
      </c>
      <c r="G1810" s="1" t="s">
        <v>236</v>
      </c>
      <c r="H1810" s="1" t="s">
        <v>220</v>
      </c>
      <c r="I1810" s="1" t="s">
        <v>169</v>
      </c>
      <c r="J1810" s="1">
        <v>111.0</v>
      </c>
      <c r="K1810" s="3">
        <f t="shared" si="1"/>
        <v>0.00009259259259</v>
      </c>
      <c r="L1810" s="4">
        <f t="shared" si="2"/>
        <v>888</v>
      </c>
    </row>
    <row r="1811" ht="15.75" customHeight="1">
      <c r="A1811" s="2">
        <v>45497.0</v>
      </c>
      <c r="B1811" s="3">
        <v>0.8101967592592593</v>
      </c>
      <c r="C1811" s="1" t="s">
        <v>211</v>
      </c>
      <c r="D1811" s="1" t="s">
        <v>129</v>
      </c>
      <c r="E1811" s="1" t="s">
        <v>231</v>
      </c>
      <c r="F1811" s="1" t="s">
        <v>62</v>
      </c>
      <c r="G1811" s="1" t="s">
        <v>9</v>
      </c>
      <c r="H1811" s="1" t="s">
        <v>200</v>
      </c>
      <c r="I1811" s="1" t="s">
        <v>294</v>
      </c>
      <c r="J1811" s="1">
        <v>111.0</v>
      </c>
      <c r="K1811" s="3">
        <f t="shared" si="1"/>
        <v>0.00009259259259</v>
      </c>
      <c r="L1811" s="4">
        <f t="shared" si="2"/>
        <v>888</v>
      </c>
    </row>
    <row r="1812" ht="15.75" customHeight="1">
      <c r="A1812" s="2">
        <v>45497.0</v>
      </c>
      <c r="B1812" s="3">
        <v>0.8102893518518518</v>
      </c>
      <c r="C1812" s="1" t="s">
        <v>190</v>
      </c>
      <c r="D1812" s="1" t="s">
        <v>45</v>
      </c>
      <c r="E1812" s="1" t="s">
        <v>221</v>
      </c>
      <c r="F1812" s="1" t="s">
        <v>62</v>
      </c>
      <c r="G1812" s="1" t="s">
        <v>222</v>
      </c>
      <c r="H1812" s="1" t="s">
        <v>220</v>
      </c>
      <c r="I1812" s="1" t="s">
        <v>120</v>
      </c>
      <c r="J1812" s="1">
        <v>111.0</v>
      </c>
      <c r="K1812" s="3">
        <f t="shared" si="1"/>
        <v>0.00009259259259</v>
      </c>
      <c r="L1812" s="4">
        <f t="shared" si="2"/>
        <v>888</v>
      </c>
    </row>
    <row r="1813" ht="15.75" customHeight="1">
      <c r="A1813" s="2">
        <v>45497.0</v>
      </c>
      <c r="B1813" s="3">
        <v>0.8103819444444444</v>
      </c>
      <c r="C1813" s="1" t="s">
        <v>181</v>
      </c>
      <c r="D1813" s="1" t="s">
        <v>182</v>
      </c>
      <c r="E1813" s="1" t="s">
        <v>183</v>
      </c>
      <c r="F1813" s="1" t="s">
        <v>80</v>
      </c>
      <c r="G1813" s="1" t="s">
        <v>184</v>
      </c>
      <c r="H1813" s="1" t="s">
        <v>185</v>
      </c>
      <c r="I1813" s="1" t="s">
        <v>52</v>
      </c>
      <c r="J1813" s="1">
        <v>111.0</v>
      </c>
      <c r="K1813" s="3">
        <f t="shared" si="1"/>
        <v>0.00009259259259</v>
      </c>
      <c r="L1813" s="4">
        <f t="shared" si="2"/>
        <v>888</v>
      </c>
    </row>
    <row r="1814" ht="15.75" customHeight="1">
      <c r="A1814" s="2">
        <v>45497.0</v>
      </c>
      <c r="B1814" s="3">
        <v>0.8104745370370371</v>
      </c>
      <c r="C1814" s="1" t="s">
        <v>56</v>
      </c>
      <c r="D1814" s="1" t="s">
        <v>250</v>
      </c>
      <c r="E1814" s="1" t="s">
        <v>304</v>
      </c>
      <c r="F1814" s="1" t="s">
        <v>185</v>
      </c>
      <c r="G1814" s="1" t="s">
        <v>305</v>
      </c>
      <c r="H1814" s="1" t="s">
        <v>224</v>
      </c>
      <c r="I1814" s="1" t="s">
        <v>71</v>
      </c>
      <c r="J1814" s="1">
        <v>111.0</v>
      </c>
      <c r="K1814" s="3">
        <f t="shared" si="1"/>
        <v>0.00009259259259</v>
      </c>
      <c r="L1814" s="4">
        <f t="shared" si="2"/>
        <v>888</v>
      </c>
    </row>
    <row r="1815" ht="15.75" customHeight="1">
      <c r="A1815" s="2">
        <v>45497.0</v>
      </c>
      <c r="B1815" s="3">
        <v>0.8105671296296296</v>
      </c>
      <c r="C1815" s="1" t="s">
        <v>128</v>
      </c>
      <c r="D1815" s="1" t="s">
        <v>217</v>
      </c>
      <c r="E1815" s="1" t="s">
        <v>218</v>
      </c>
      <c r="F1815" s="1" t="s">
        <v>62</v>
      </c>
      <c r="G1815" s="1" t="s">
        <v>219</v>
      </c>
      <c r="H1815" s="1" t="s">
        <v>220</v>
      </c>
      <c r="I1815" s="1" t="s">
        <v>57</v>
      </c>
      <c r="J1815" s="1">
        <v>111.0</v>
      </c>
      <c r="K1815" s="3">
        <f t="shared" si="1"/>
        <v>0.00009259259259</v>
      </c>
      <c r="L1815" s="4">
        <f t="shared" si="2"/>
        <v>888</v>
      </c>
    </row>
    <row r="1816" ht="15.75" customHeight="1">
      <c r="A1816" s="2">
        <v>45497.0</v>
      </c>
      <c r="B1816" s="3">
        <v>0.8106597222222223</v>
      </c>
      <c r="C1816" s="1" t="s">
        <v>190</v>
      </c>
      <c r="D1816" s="1" t="s">
        <v>45</v>
      </c>
      <c r="E1816" s="1" t="s">
        <v>221</v>
      </c>
      <c r="F1816" s="1" t="s">
        <v>62</v>
      </c>
      <c r="G1816" s="1" t="s">
        <v>222</v>
      </c>
      <c r="H1816" s="1" t="s">
        <v>220</v>
      </c>
      <c r="I1816" s="1" t="s">
        <v>21</v>
      </c>
      <c r="J1816" s="1">
        <v>111.0</v>
      </c>
      <c r="K1816" s="3">
        <f t="shared" si="1"/>
        <v>0.00009259259259</v>
      </c>
      <c r="L1816" s="4">
        <f t="shared" si="2"/>
        <v>888</v>
      </c>
    </row>
    <row r="1817" ht="15.75" customHeight="1">
      <c r="A1817" s="2">
        <v>45497.0</v>
      </c>
      <c r="B1817" s="3">
        <v>0.8107523148148149</v>
      </c>
      <c r="C1817" s="1" t="s">
        <v>78</v>
      </c>
      <c r="D1817" s="1" t="s">
        <v>201</v>
      </c>
      <c r="E1817" s="1" t="s">
        <v>162</v>
      </c>
      <c r="F1817" s="1" t="s">
        <v>35</v>
      </c>
      <c r="G1817" s="1" t="s">
        <v>208</v>
      </c>
      <c r="H1817" s="1" t="s">
        <v>185</v>
      </c>
      <c r="I1817" s="1" t="s">
        <v>156</v>
      </c>
      <c r="J1817" s="1">
        <v>111.0</v>
      </c>
      <c r="K1817" s="3">
        <f t="shared" si="1"/>
        <v>0.00009259259259</v>
      </c>
      <c r="L1817" s="4">
        <f t="shared" si="2"/>
        <v>888</v>
      </c>
    </row>
    <row r="1818" ht="15.75" customHeight="1">
      <c r="A1818" s="2">
        <v>45497.0</v>
      </c>
      <c r="B1818" s="3">
        <v>0.8108449074074073</v>
      </c>
      <c r="C1818" s="1" t="s">
        <v>190</v>
      </c>
      <c r="D1818" s="1" t="s">
        <v>45</v>
      </c>
      <c r="E1818" s="1" t="s">
        <v>221</v>
      </c>
      <c r="F1818" s="1" t="s">
        <v>62</v>
      </c>
      <c r="G1818" s="1" t="s">
        <v>222</v>
      </c>
      <c r="H1818" s="1" t="s">
        <v>220</v>
      </c>
      <c r="I1818" s="1" t="s">
        <v>25</v>
      </c>
      <c r="J1818" s="1">
        <v>111.0</v>
      </c>
      <c r="K1818" s="3">
        <f t="shared" si="1"/>
        <v>0.00009259259259</v>
      </c>
      <c r="L1818" s="4">
        <f t="shared" si="2"/>
        <v>888</v>
      </c>
    </row>
    <row r="1819" ht="15.75" customHeight="1">
      <c r="A1819" s="2">
        <v>45497.0</v>
      </c>
      <c r="B1819" s="3">
        <v>0.8109375</v>
      </c>
      <c r="C1819" s="1" t="s">
        <v>213</v>
      </c>
      <c r="D1819" s="1" t="s">
        <v>226</v>
      </c>
      <c r="E1819" s="1" t="s">
        <v>235</v>
      </c>
      <c r="F1819" s="1" t="s">
        <v>80</v>
      </c>
      <c r="G1819" s="1" t="s">
        <v>236</v>
      </c>
      <c r="H1819" s="1" t="s">
        <v>220</v>
      </c>
      <c r="I1819" s="1" t="s">
        <v>231</v>
      </c>
      <c r="J1819" s="1">
        <v>111.0</v>
      </c>
      <c r="K1819" s="3">
        <f t="shared" si="1"/>
        <v>0.00009259259259</v>
      </c>
      <c r="L1819" s="4">
        <f t="shared" si="2"/>
        <v>888</v>
      </c>
    </row>
    <row r="1820" ht="15.75" customHeight="1">
      <c r="A1820" s="2">
        <v>45497.0</v>
      </c>
      <c r="B1820" s="3">
        <v>0.8110300925925925</v>
      </c>
      <c r="C1820" s="1" t="s">
        <v>36</v>
      </c>
      <c r="D1820" s="1" t="s">
        <v>45</v>
      </c>
      <c r="E1820" s="1" t="s">
        <v>229</v>
      </c>
      <c r="F1820" s="1" t="s">
        <v>62</v>
      </c>
      <c r="G1820" s="1" t="s">
        <v>230</v>
      </c>
      <c r="H1820" s="1" t="s">
        <v>220</v>
      </c>
      <c r="I1820" s="1" t="s">
        <v>262</v>
      </c>
      <c r="J1820" s="1">
        <v>111.0</v>
      </c>
      <c r="K1820" s="3">
        <f t="shared" si="1"/>
        <v>0.00009259259259</v>
      </c>
      <c r="L1820" s="4">
        <f t="shared" si="2"/>
        <v>888</v>
      </c>
    </row>
    <row r="1821" ht="15.75" customHeight="1">
      <c r="A1821" s="2">
        <v>45497.0</v>
      </c>
      <c r="B1821" s="3">
        <v>0.8111226851851852</v>
      </c>
      <c r="C1821" s="1" t="s">
        <v>94</v>
      </c>
      <c r="D1821" s="1" t="s">
        <v>279</v>
      </c>
      <c r="E1821" s="1" t="s">
        <v>287</v>
      </c>
      <c r="F1821" s="1" t="s">
        <v>220</v>
      </c>
      <c r="G1821" s="1" t="s">
        <v>99</v>
      </c>
      <c r="H1821" s="1" t="s">
        <v>306</v>
      </c>
      <c r="I1821" s="1" t="s">
        <v>56</v>
      </c>
      <c r="J1821" s="1">
        <v>111.0</v>
      </c>
      <c r="K1821" s="3">
        <f t="shared" si="1"/>
        <v>0.00009259259259</v>
      </c>
      <c r="L1821" s="4">
        <f t="shared" si="2"/>
        <v>888</v>
      </c>
    </row>
    <row r="1822" ht="15.75" customHeight="1">
      <c r="A1822" s="2">
        <v>45497.0</v>
      </c>
      <c r="B1822" s="3">
        <v>0.8112152777777778</v>
      </c>
      <c r="C1822" s="1" t="s">
        <v>162</v>
      </c>
      <c r="D1822" s="1" t="s">
        <v>129</v>
      </c>
      <c r="E1822" s="1" t="s">
        <v>232</v>
      </c>
      <c r="F1822" s="1" t="s">
        <v>74</v>
      </c>
      <c r="G1822" s="1" t="s">
        <v>241</v>
      </c>
      <c r="H1822" s="1" t="s">
        <v>200</v>
      </c>
      <c r="I1822" s="1" t="s">
        <v>56</v>
      </c>
      <c r="J1822" s="1">
        <v>111.0</v>
      </c>
      <c r="K1822" s="3">
        <f t="shared" si="1"/>
        <v>0.0001041666667</v>
      </c>
      <c r="L1822" s="4">
        <f t="shared" si="2"/>
        <v>888</v>
      </c>
    </row>
    <row r="1823" ht="15.75" customHeight="1">
      <c r="A1823" s="2">
        <v>45497.0</v>
      </c>
      <c r="B1823" s="3">
        <v>0.8113194444444445</v>
      </c>
      <c r="C1823" s="1" t="s">
        <v>196</v>
      </c>
      <c r="D1823" s="1" t="s">
        <v>197</v>
      </c>
      <c r="E1823" s="1" t="s">
        <v>198</v>
      </c>
      <c r="F1823" s="1" t="s">
        <v>74</v>
      </c>
      <c r="G1823" s="1" t="s">
        <v>233</v>
      </c>
      <c r="H1823" s="1" t="s">
        <v>200</v>
      </c>
      <c r="I1823" s="1" t="s">
        <v>63</v>
      </c>
      <c r="J1823" s="1">
        <v>111.0</v>
      </c>
      <c r="K1823" s="3">
        <f t="shared" si="1"/>
        <v>0.0001041666667</v>
      </c>
      <c r="L1823" s="4">
        <f t="shared" si="2"/>
        <v>888</v>
      </c>
    </row>
    <row r="1824" ht="15.75" customHeight="1">
      <c r="A1824" s="2">
        <v>45497.0</v>
      </c>
      <c r="B1824" s="3">
        <v>0.811423611111111</v>
      </c>
      <c r="C1824" s="1" t="s">
        <v>209</v>
      </c>
      <c r="D1824" s="1" t="s">
        <v>217</v>
      </c>
      <c r="E1824" s="1" t="s">
        <v>136</v>
      </c>
      <c r="F1824" s="1" t="s">
        <v>80</v>
      </c>
      <c r="G1824" s="1" t="s">
        <v>227</v>
      </c>
      <c r="H1824" s="1" t="s">
        <v>220</v>
      </c>
      <c r="I1824" s="1" t="s">
        <v>78</v>
      </c>
      <c r="J1824" s="1">
        <v>111.0</v>
      </c>
      <c r="K1824" s="3">
        <f t="shared" si="1"/>
        <v>0.00009259259259</v>
      </c>
      <c r="L1824" s="4">
        <f t="shared" si="2"/>
        <v>888</v>
      </c>
    </row>
    <row r="1825" ht="15.75" customHeight="1">
      <c r="A1825" s="2">
        <v>45497.0</v>
      </c>
      <c r="B1825" s="3">
        <v>0.8115162037037037</v>
      </c>
      <c r="C1825" s="1" t="s">
        <v>158</v>
      </c>
      <c r="D1825" s="1" t="s">
        <v>45</v>
      </c>
      <c r="E1825" s="1" t="s">
        <v>81</v>
      </c>
      <c r="F1825" s="1" t="s">
        <v>62</v>
      </c>
      <c r="G1825" s="1" t="s">
        <v>223</v>
      </c>
      <c r="H1825" s="1" t="s">
        <v>220</v>
      </c>
      <c r="I1825" s="1" t="s">
        <v>284</v>
      </c>
      <c r="J1825" s="1">
        <v>111.0</v>
      </c>
      <c r="K1825" s="3">
        <f t="shared" si="1"/>
        <v>0.00009259259259</v>
      </c>
      <c r="L1825" s="4">
        <f t="shared" si="2"/>
        <v>888</v>
      </c>
    </row>
    <row r="1826" ht="15.75" customHeight="1">
      <c r="A1826" s="2">
        <v>45497.0</v>
      </c>
      <c r="B1826" s="3">
        <v>0.8116087962962962</v>
      </c>
      <c r="C1826" s="1" t="s">
        <v>59</v>
      </c>
      <c r="D1826" s="1" t="s">
        <v>182</v>
      </c>
      <c r="E1826" s="1" t="s">
        <v>183</v>
      </c>
      <c r="F1826" s="1" t="s">
        <v>80</v>
      </c>
      <c r="G1826" s="1" t="s">
        <v>194</v>
      </c>
      <c r="H1826" s="1" t="s">
        <v>185</v>
      </c>
      <c r="I1826" s="1" t="s">
        <v>304</v>
      </c>
      <c r="J1826" s="1">
        <v>111.0</v>
      </c>
      <c r="K1826" s="3">
        <f t="shared" si="1"/>
        <v>0.00009259259259</v>
      </c>
      <c r="L1826" s="4">
        <f t="shared" si="2"/>
        <v>888</v>
      </c>
    </row>
    <row r="1827" ht="15.75" customHeight="1">
      <c r="A1827" s="2">
        <v>45497.0</v>
      </c>
      <c r="B1827" s="3">
        <v>0.8117013888888889</v>
      </c>
      <c r="C1827" s="1" t="s">
        <v>211</v>
      </c>
      <c r="D1827" s="1" t="s">
        <v>129</v>
      </c>
      <c r="E1827" s="1" t="s">
        <v>231</v>
      </c>
      <c r="F1827" s="1" t="s">
        <v>62</v>
      </c>
      <c r="G1827" s="1" t="s">
        <v>9</v>
      </c>
      <c r="H1827" s="1" t="s">
        <v>200</v>
      </c>
      <c r="I1827" s="1" t="s">
        <v>101</v>
      </c>
      <c r="J1827" s="1">
        <v>111.0</v>
      </c>
      <c r="K1827" s="3">
        <f t="shared" si="1"/>
        <v>0.00009259259259</v>
      </c>
      <c r="L1827" s="4">
        <f t="shared" si="2"/>
        <v>888</v>
      </c>
    </row>
    <row r="1828" ht="15.75" customHeight="1">
      <c r="A1828" s="2">
        <v>45497.0</v>
      </c>
      <c r="B1828" s="3">
        <v>0.8117939814814815</v>
      </c>
      <c r="C1828" s="1" t="s">
        <v>36</v>
      </c>
      <c r="D1828" s="1" t="s">
        <v>45</v>
      </c>
      <c r="E1828" s="1" t="s">
        <v>229</v>
      </c>
      <c r="F1828" s="1" t="s">
        <v>62</v>
      </c>
      <c r="G1828" s="1" t="s">
        <v>230</v>
      </c>
      <c r="H1828" s="1" t="s">
        <v>220</v>
      </c>
      <c r="I1828" s="1" t="s">
        <v>120</v>
      </c>
      <c r="J1828" s="1">
        <v>111.0</v>
      </c>
      <c r="K1828" s="3">
        <f t="shared" si="1"/>
        <v>0.00008101851852</v>
      </c>
      <c r="L1828" s="4">
        <f t="shared" si="2"/>
        <v>888</v>
      </c>
    </row>
    <row r="1829" ht="15.75" customHeight="1">
      <c r="A1829" s="2">
        <v>45497.0</v>
      </c>
      <c r="B1829" s="3">
        <v>0.811875</v>
      </c>
      <c r="C1829" s="1" t="s">
        <v>209</v>
      </c>
      <c r="D1829" s="1" t="s">
        <v>217</v>
      </c>
      <c r="E1829" s="1" t="s">
        <v>136</v>
      </c>
      <c r="F1829" s="1" t="s">
        <v>80</v>
      </c>
      <c r="G1829" s="1" t="s">
        <v>227</v>
      </c>
      <c r="H1829" s="1" t="s">
        <v>220</v>
      </c>
      <c r="I1829" s="1" t="s">
        <v>58</v>
      </c>
      <c r="J1829" s="1">
        <v>111.0</v>
      </c>
      <c r="K1829" s="3">
        <f t="shared" si="1"/>
        <v>0.00009259259259</v>
      </c>
      <c r="L1829" s="4">
        <f t="shared" si="2"/>
        <v>888</v>
      </c>
    </row>
    <row r="1830" ht="15.75" customHeight="1">
      <c r="A1830" s="2">
        <v>45497.0</v>
      </c>
      <c r="B1830" s="3">
        <v>0.8119675925925925</v>
      </c>
      <c r="C1830" s="1" t="s">
        <v>183</v>
      </c>
      <c r="D1830" s="1" t="s">
        <v>197</v>
      </c>
      <c r="E1830" s="1" t="s">
        <v>56</v>
      </c>
      <c r="F1830" s="1" t="s">
        <v>74</v>
      </c>
      <c r="G1830" s="1" t="s">
        <v>46</v>
      </c>
      <c r="H1830" s="1" t="s">
        <v>200</v>
      </c>
      <c r="I1830" s="1" t="s">
        <v>160</v>
      </c>
      <c r="J1830" s="1">
        <v>111.0</v>
      </c>
      <c r="K1830" s="3">
        <f t="shared" si="1"/>
        <v>0.00009259259259</v>
      </c>
      <c r="L1830" s="4">
        <f t="shared" si="2"/>
        <v>888</v>
      </c>
    </row>
    <row r="1831" ht="15.75" customHeight="1">
      <c r="A1831" s="2">
        <v>45497.0</v>
      </c>
      <c r="B1831" s="3">
        <v>0.8120601851851852</v>
      </c>
      <c r="C1831" s="1" t="s">
        <v>178</v>
      </c>
      <c r="D1831" s="1" t="s">
        <v>217</v>
      </c>
      <c r="E1831" s="1" t="s">
        <v>229</v>
      </c>
      <c r="F1831" s="1" t="s">
        <v>62</v>
      </c>
      <c r="G1831" s="1" t="s">
        <v>130</v>
      </c>
      <c r="H1831" s="1" t="s">
        <v>220</v>
      </c>
      <c r="I1831" s="1" t="s">
        <v>299</v>
      </c>
      <c r="J1831" s="1">
        <v>111.0</v>
      </c>
      <c r="K1831" s="3">
        <f t="shared" si="1"/>
        <v>0.0001041666667</v>
      </c>
      <c r="L1831" s="4">
        <f t="shared" si="2"/>
        <v>888</v>
      </c>
    </row>
    <row r="1832" ht="15.75" customHeight="1">
      <c r="A1832" s="2">
        <v>45497.0</v>
      </c>
      <c r="B1832" s="3">
        <v>0.8121643518518519</v>
      </c>
      <c r="C1832" s="1" t="s">
        <v>215</v>
      </c>
      <c r="D1832" s="1" t="s">
        <v>226</v>
      </c>
      <c r="E1832" s="1" t="s">
        <v>136</v>
      </c>
      <c r="F1832" s="1" t="s">
        <v>80</v>
      </c>
      <c r="G1832" s="1" t="s">
        <v>244</v>
      </c>
      <c r="H1832" s="1" t="s">
        <v>220</v>
      </c>
      <c r="I1832" s="1" t="s">
        <v>150</v>
      </c>
      <c r="J1832" s="1">
        <v>111.0</v>
      </c>
      <c r="K1832" s="3">
        <f t="shared" si="1"/>
        <v>0.0001041666667</v>
      </c>
      <c r="L1832" s="4">
        <f t="shared" si="2"/>
        <v>888</v>
      </c>
    </row>
    <row r="1833" ht="15.75" customHeight="1">
      <c r="A1833" s="2">
        <v>45497.0</v>
      </c>
      <c r="B1833" s="3">
        <v>0.8122685185185184</v>
      </c>
      <c r="C1833" s="1" t="s">
        <v>183</v>
      </c>
      <c r="D1833" s="1" t="s">
        <v>197</v>
      </c>
      <c r="E1833" s="1" t="s">
        <v>198</v>
      </c>
      <c r="F1833" s="1" t="s">
        <v>74</v>
      </c>
      <c r="G1833" s="1" t="s">
        <v>199</v>
      </c>
      <c r="H1833" s="1" t="s">
        <v>200</v>
      </c>
      <c r="I1833" s="1" t="s">
        <v>163</v>
      </c>
      <c r="J1833" s="1">
        <v>111.0</v>
      </c>
      <c r="K1833" s="3">
        <f t="shared" si="1"/>
        <v>0.00009259259259</v>
      </c>
      <c r="L1833" s="4">
        <f t="shared" si="2"/>
        <v>888</v>
      </c>
    </row>
    <row r="1834" ht="15.75" customHeight="1">
      <c r="A1834" s="2">
        <v>45497.0</v>
      </c>
      <c r="B1834" s="3">
        <v>0.8123611111111111</v>
      </c>
      <c r="C1834" s="1" t="s">
        <v>178</v>
      </c>
      <c r="D1834" s="1" t="s">
        <v>217</v>
      </c>
      <c r="E1834" s="1" t="s">
        <v>229</v>
      </c>
      <c r="F1834" s="1" t="s">
        <v>62</v>
      </c>
      <c r="G1834" s="1" t="s">
        <v>130</v>
      </c>
      <c r="H1834" s="1" t="s">
        <v>220</v>
      </c>
      <c r="I1834" s="1" t="s">
        <v>286</v>
      </c>
      <c r="J1834" s="1">
        <v>111.0</v>
      </c>
      <c r="K1834" s="3">
        <f t="shared" si="1"/>
        <v>0.00009259259259</v>
      </c>
      <c r="L1834" s="4">
        <f t="shared" si="2"/>
        <v>888</v>
      </c>
    </row>
    <row r="1835" ht="15.75" customHeight="1">
      <c r="A1835" s="2">
        <v>45497.0</v>
      </c>
      <c r="B1835" s="3">
        <v>0.8124537037037037</v>
      </c>
      <c r="C1835" s="1" t="s">
        <v>36</v>
      </c>
      <c r="D1835" s="1" t="s">
        <v>45</v>
      </c>
      <c r="E1835" s="1" t="s">
        <v>81</v>
      </c>
      <c r="F1835" s="1" t="s">
        <v>62</v>
      </c>
      <c r="G1835" s="1" t="s">
        <v>223</v>
      </c>
      <c r="H1835" s="1" t="s">
        <v>220</v>
      </c>
      <c r="I1835" s="1" t="s">
        <v>163</v>
      </c>
      <c r="J1835" s="1">
        <v>111.0</v>
      </c>
      <c r="K1835" s="3">
        <f t="shared" si="1"/>
        <v>0.00009259259259</v>
      </c>
      <c r="L1835" s="4">
        <f t="shared" si="2"/>
        <v>888</v>
      </c>
    </row>
    <row r="1836" ht="15.75" customHeight="1">
      <c r="A1836" s="2">
        <v>45497.0</v>
      </c>
      <c r="B1836" s="3">
        <v>0.8125462962962963</v>
      </c>
      <c r="C1836" s="1" t="s">
        <v>128</v>
      </c>
      <c r="D1836" s="1" t="s">
        <v>217</v>
      </c>
      <c r="E1836" s="1" t="s">
        <v>218</v>
      </c>
      <c r="F1836" s="1" t="s">
        <v>62</v>
      </c>
      <c r="G1836" s="1" t="s">
        <v>219</v>
      </c>
      <c r="H1836" s="1" t="s">
        <v>220</v>
      </c>
      <c r="I1836" s="1" t="s">
        <v>193</v>
      </c>
      <c r="J1836" s="1">
        <v>111.0</v>
      </c>
      <c r="K1836" s="3">
        <f t="shared" si="1"/>
        <v>0.00009259259259</v>
      </c>
      <c r="L1836" s="4">
        <f t="shared" si="2"/>
        <v>888</v>
      </c>
    </row>
    <row r="1837" ht="15.75" customHeight="1">
      <c r="A1837" s="2">
        <v>45497.0</v>
      </c>
      <c r="B1837" s="3">
        <v>0.8126388888888889</v>
      </c>
      <c r="C1837" s="1" t="s">
        <v>158</v>
      </c>
      <c r="D1837" s="1" t="s">
        <v>45</v>
      </c>
      <c r="E1837" s="1" t="s">
        <v>81</v>
      </c>
      <c r="F1837" s="1" t="s">
        <v>62</v>
      </c>
      <c r="G1837" s="1" t="s">
        <v>223</v>
      </c>
      <c r="H1837" s="1" t="s">
        <v>220</v>
      </c>
      <c r="I1837" s="1" t="s">
        <v>131</v>
      </c>
      <c r="J1837" s="1">
        <v>111.0</v>
      </c>
      <c r="K1837" s="3">
        <f t="shared" si="1"/>
        <v>0.00009259259259</v>
      </c>
      <c r="L1837" s="4">
        <f t="shared" si="2"/>
        <v>888</v>
      </c>
    </row>
    <row r="1838" ht="15.75" customHeight="1">
      <c r="A1838" s="2">
        <v>45497.0</v>
      </c>
      <c r="B1838" s="3">
        <v>0.8127314814814816</v>
      </c>
      <c r="C1838" s="1" t="s">
        <v>235</v>
      </c>
      <c r="D1838" s="1" t="s">
        <v>242</v>
      </c>
      <c r="E1838" s="1" t="s">
        <v>173</v>
      </c>
      <c r="F1838" s="1" t="s">
        <v>74</v>
      </c>
      <c r="G1838" s="1" t="s">
        <v>243</v>
      </c>
      <c r="H1838" s="1" t="s">
        <v>200</v>
      </c>
      <c r="I1838" s="1" t="s">
        <v>24</v>
      </c>
      <c r="J1838" s="1">
        <v>111.0</v>
      </c>
      <c r="K1838" s="3">
        <f t="shared" si="1"/>
        <v>0.00009259259259</v>
      </c>
      <c r="L1838" s="4">
        <f t="shared" si="2"/>
        <v>888</v>
      </c>
    </row>
    <row r="1839" ht="15.75" customHeight="1">
      <c r="A1839" s="2">
        <v>45497.0</v>
      </c>
      <c r="B1839" s="3">
        <v>0.8128240740740741</v>
      </c>
      <c r="C1839" s="1" t="s">
        <v>209</v>
      </c>
      <c r="D1839" s="1" t="s">
        <v>217</v>
      </c>
      <c r="E1839" s="1" t="s">
        <v>218</v>
      </c>
      <c r="F1839" s="1" t="s">
        <v>62</v>
      </c>
      <c r="G1839" s="1" t="s">
        <v>219</v>
      </c>
      <c r="H1839" s="1" t="s">
        <v>220</v>
      </c>
      <c r="I1839" s="1" t="s">
        <v>301</v>
      </c>
      <c r="J1839" s="1">
        <v>111.0</v>
      </c>
      <c r="K1839" s="3">
        <f t="shared" si="1"/>
        <v>0.00008101851852</v>
      </c>
      <c r="L1839" s="4">
        <f t="shared" si="2"/>
        <v>888</v>
      </c>
    </row>
    <row r="1840" ht="15.75" customHeight="1">
      <c r="A1840" s="2">
        <v>45497.0</v>
      </c>
      <c r="B1840" s="3">
        <v>0.8129050925925926</v>
      </c>
      <c r="C1840" s="1" t="s">
        <v>190</v>
      </c>
      <c r="D1840" s="1" t="s">
        <v>45</v>
      </c>
      <c r="E1840" s="1" t="s">
        <v>221</v>
      </c>
      <c r="F1840" s="1" t="s">
        <v>62</v>
      </c>
      <c r="G1840" s="1" t="s">
        <v>222</v>
      </c>
      <c r="H1840" s="1" t="s">
        <v>220</v>
      </c>
      <c r="I1840" s="1" t="s">
        <v>54</v>
      </c>
      <c r="J1840" s="1">
        <v>111.0</v>
      </c>
      <c r="K1840" s="3">
        <f t="shared" si="1"/>
        <v>0.00009259259259</v>
      </c>
      <c r="L1840" s="4">
        <f t="shared" si="2"/>
        <v>888</v>
      </c>
    </row>
    <row r="1841" ht="15.75" customHeight="1">
      <c r="A1841" s="2">
        <v>45497.0</v>
      </c>
      <c r="B1841" s="3">
        <v>0.8129976851851852</v>
      </c>
      <c r="C1841" s="1" t="s">
        <v>178</v>
      </c>
      <c r="D1841" s="1" t="s">
        <v>217</v>
      </c>
      <c r="E1841" s="1" t="s">
        <v>229</v>
      </c>
      <c r="F1841" s="1" t="s">
        <v>62</v>
      </c>
      <c r="G1841" s="1" t="s">
        <v>230</v>
      </c>
      <c r="H1841" s="1" t="s">
        <v>220</v>
      </c>
      <c r="I1841" s="1" t="s">
        <v>297</v>
      </c>
      <c r="J1841" s="1">
        <v>111.0</v>
      </c>
      <c r="K1841" s="3">
        <f t="shared" si="1"/>
        <v>0.00009259259259</v>
      </c>
      <c r="L1841" s="4">
        <f t="shared" si="2"/>
        <v>888</v>
      </c>
    </row>
    <row r="1842" ht="15.75" customHeight="1">
      <c r="A1842" s="2">
        <v>45497.0</v>
      </c>
      <c r="B1842" s="3">
        <v>0.8130902777777779</v>
      </c>
      <c r="C1842" s="1" t="s">
        <v>162</v>
      </c>
      <c r="D1842" s="1" t="s">
        <v>129</v>
      </c>
      <c r="E1842" s="1" t="s">
        <v>232</v>
      </c>
      <c r="F1842" s="1" t="s">
        <v>74</v>
      </c>
      <c r="G1842" s="1" t="s">
        <v>241</v>
      </c>
      <c r="H1842" s="1" t="s">
        <v>200</v>
      </c>
      <c r="I1842" s="1" t="s">
        <v>180</v>
      </c>
      <c r="J1842" s="1">
        <v>111.0</v>
      </c>
      <c r="K1842" s="3">
        <f t="shared" si="1"/>
        <v>0.00009259259259</v>
      </c>
      <c r="L1842" s="4">
        <f t="shared" si="2"/>
        <v>888</v>
      </c>
    </row>
    <row r="1843" ht="15.75" customHeight="1">
      <c r="A1843" s="2">
        <v>45497.0</v>
      </c>
      <c r="B1843" s="3">
        <v>0.8131828703703704</v>
      </c>
      <c r="C1843" s="1" t="s">
        <v>36</v>
      </c>
      <c r="D1843" s="1" t="s">
        <v>45</v>
      </c>
      <c r="E1843" s="1" t="s">
        <v>81</v>
      </c>
      <c r="F1843" s="1" t="s">
        <v>62</v>
      </c>
      <c r="G1843" s="1" t="s">
        <v>223</v>
      </c>
      <c r="H1843" s="1" t="s">
        <v>220</v>
      </c>
      <c r="I1843" s="1" t="s">
        <v>204</v>
      </c>
      <c r="J1843" s="1">
        <v>111.0</v>
      </c>
      <c r="K1843" s="3">
        <f t="shared" si="1"/>
        <v>0.00009259259259</v>
      </c>
      <c r="L1843" s="4">
        <f t="shared" si="2"/>
        <v>888</v>
      </c>
    </row>
    <row r="1844" ht="15.75" customHeight="1">
      <c r="A1844" s="2">
        <v>45497.0</v>
      </c>
      <c r="B1844" s="3">
        <v>0.8132754629629629</v>
      </c>
      <c r="C1844" s="1" t="s">
        <v>209</v>
      </c>
      <c r="D1844" s="1" t="s">
        <v>217</v>
      </c>
      <c r="E1844" s="1" t="s">
        <v>218</v>
      </c>
      <c r="F1844" s="1" t="s">
        <v>62</v>
      </c>
      <c r="G1844" s="1" t="s">
        <v>219</v>
      </c>
      <c r="H1844" s="1" t="s">
        <v>220</v>
      </c>
      <c r="I1844" s="1" t="s">
        <v>21</v>
      </c>
      <c r="J1844" s="1">
        <v>111.0</v>
      </c>
      <c r="K1844" s="3">
        <f t="shared" si="1"/>
        <v>0.00009259259259</v>
      </c>
      <c r="L1844" s="4">
        <f t="shared" si="2"/>
        <v>888</v>
      </c>
    </row>
    <row r="1845" ht="15.75" customHeight="1">
      <c r="A1845" s="2">
        <v>45497.0</v>
      </c>
      <c r="B1845" s="3">
        <v>0.8133680555555555</v>
      </c>
      <c r="C1845" s="1" t="s">
        <v>190</v>
      </c>
      <c r="D1845" s="1" t="s">
        <v>45</v>
      </c>
      <c r="E1845" s="1" t="s">
        <v>221</v>
      </c>
      <c r="F1845" s="1" t="s">
        <v>62</v>
      </c>
      <c r="G1845" s="1" t="s">
        <v>222</v>
      </c>
      <c r="H1845" s="1" t="s">
        <v>200</v>
      </c>
      <c r="I1845" s="1" t="s">
        <v>69</v>
      </c>
      <c r="J1845" s="1">
        <v>111.0</v>
      </c>
      <c r="K1845" s="3">
        <f t="shared" si="1"/>
        <v>0.00009259259259</v>
      </c>
      <c r="L1845" s="4">
        <f t="shared" si="2"/>
        <v>888</v>
      </c>
    </row>
    <row r="1846" ht="15.75" customHeight="1">
      <c r="A1846" s="2">
        <v>45497.0</v>
      </c>
      <c r="B1846" s="3">
        <v>0.8134606481481481</v>
      </c>
      <c r="C1846" s="1" t="s">
        <v>128</v>
      </c>
      <c r="D1846" s="1" t="s">
        <v>217</v>
      </c>
      <c r="E1846" s="1" t="s">
        <v>218</v>
      </c>
      <c r="F1846" s="1" t="s">
        <v>62</v>
      </c>
      <c r="G1846" s="1" t="s">
        <v>130</v>
      </c>
      <c r="H1846" s="1" t="s">
        <v>220</v>
      </c>
      <c r="I1846" s="1" t="s">
        <v>205</v>
      </c>
      <c r="J1846" s="1">
        <v>111.0</v>
      </c>
      <c r="K1846" s="3">
        <f t="shared" si="1"/>
        <v>0.00009259259259</v>
      </c>
      <c r="L1846" s="4">
        <f t="shared" si="2"/>
        <v>888</v>
      </c>
    </row>
    <row r="1847" ht="15.75" customHeight="1">
      <c r="A1847" s="2">
        <v>45497.0</v>
      </c>
      <c r="B1847" s="3">
        <v>0.8135532407407408</v>
      </c>
      <c r="C1847" s="1" t="s">
        <v>158</v>
      </c>
      <c r="D1847" s="1" t="s">
        <v>45</v>
      </c>
      <c r="E1847" s="1" t="s">
        <v>81</v>
      </c>
      <c r="F1847" s="1" t="s">
        <v>62</v>
      </c>
      <c r="G1847" s="1" t="s">
        <v>223</v>
      </c>
      <c r="H1847" s="1" t="s">
        <v>220</v>
      </c>
      <c r="I1847" s="1" t="s">
        <v>295</v>
      </c>
      <c r="J1847" s="1">
        <v>111.0</v>
      </c>
      <c r="K1847" s="3">
        <f t="shared" si="1"/>
        <v>0.0001157407407</v>
      </c>
      <c r="L1847" s="4">
        <f t="shared" si="2"/>
        <v>888</v>
      </c>
    </row>
    <row r="1848" ht="15.75" customHeight="1">
      <c r="A1848" s="2">
        <v>45497.0</v>
      </c>
      <c r="B1848" s="3">
        <v>0.8136689814814816</v>
      </c>
      <c r="C1848" s="1" t="s">
        <v>178</v>
      </c>
      <c r="D1848" s="1" t="s">
        <v>217</v>
      </c>
      <c r="E1848" s="1" t="s">
        <v>229</v>
      </c>
      <c r="F1848" s="1" t="s">
        <v>62</v>
      </c>
      <c r="G1848" s="1" t="s">
        <v>130</v>
      </c>
      <c r="H1848" s="1" t="s">
        <v>220</v>
      </c>
      <c r="I1848" s="1" t="s">
        <v>159</v>
      </c>
      <c r="J1848" s="1">
        <v>111.0</v>
      </c>
      <c r="K1848" s="3">
        <f t="shared" si="1"/>
        <v>0.00009259259259</v>
      </c>
      <c r="L1848" s="4">
        <f t="shared" si="2"/>
        <v>888</v>
      </c>
    </row>
    <row r="1849" ht="15.75" customHeight="1">
      <c r="A1849" s="2">
        <v>45497.0</v>
      </c>
      <c r="B1849" s="3">
        <v>0.813761574074074</v>
      </c>
      <c r="C1849" s="1" t="s">
        <v>190</v>
      </c>
      <c r="D1849" s="1" t="s">
        <v>45</v>
      </c>
      <c r="E1849" s="1" t="s">
        <v>221</v>
      </c>
      <c r="F1849" s="1" t="s">
        <v>62</v>
      </c>
      <c r="G1849" s="1" t="s">
        <v>222</v>
      </c>
      <c r="H1849" s="1" t="s">
        <v>220</v>
      </c>
      <c r="I1849" s="1" t="s">
        <v>249</v>
      </c>
      <c r="J1849" s="1">
        <v>111.0</v>
      </c>
      <c r="K1849" s="3">
        <f t="shared" si="1"/>
        <v>0.00009259259259</v>
      </c>
      <c r="L1849" s="4">
        <f t="shared" si="2"/>
        <v>888</v>
      </c>
    </row>
    <row r="1850" ht="15.75" customHeight="1">
      <c r="A1850" s="2">
        <v>45497.0</v>
      </c>
      <c r="B1850" s="3">
        <v>0.8138541666666667</v>
      </c>
      <c r="C1850" s="1" t="s">
        <v>190</v>
      </c>
      <c r="D1850" s="1" t="s">
        <v>45</v>
      </c>
      <c r="E1850" s="1" t="s">
        <v>221</v>
      </c>
      <c r="F1850" s="1" t="s">
        <v>62</v>
      </c>
      <c r="G1850" s="1" t="s">
        <v>222</v>
      </c>
      <c r="H1850" s="1" t="s">
        <v>220</v>
      </c>
      <c r="I1850" s="1" t="s">
        <v>77</v>
      </c>
      <c r="J1850" s="1">
        <v>111.0</v>
      </c>
      <c r="K1850" s="3">
        <f t="shared" si="1"/>
        <v>0.00009259259259</v>
      </c>
      <c r="L1850" s="4">
        <f t="shared" si="2"/>
        <v>888</v>
      </c>
    </row>
    <row r="1851" ht="15.75" customHeight="1">
      <c r="A1851" s="2">
        <v>45497.0</v>
      </c>
      <c r="B1851" s="3">
        <v>0.8139467592592592</v>
      </c>
      <c r="C1851" s="1" t="s">
        <v>128</v>
      </c>
      <c r="D1851" s="1" t="s">
        <v>217</v>
      </c>
      <c r="E1851" s="1" t="s">
        <v>218</v>
      </c>
      <c r="F1851" s="1" t="s">
        <v>62</v>
      </c>
      <c r="G1851" s="1" t="s">
        <v>130</v>
      </c>
      <c r="H1851" s="1" t="s">
        <v>220</v>
      </c>
      <c r="I1851" s="1" t="s">
        <v>204</v>
      </c>
      <c r="J1851" s="1">
        <v>111.0</v>
      </c>
      <c r="K1851" s="3">
        <f t="shared" si="1"/>
        <v>0.00009259259259</v>
      </c>
      <c r="L1851" s="4">
        <f t="shared" si="2"/>
        <v>888</v>
      </c>
    </row>
    <row r="1852" ht="15.75" customHeight="1">
      <c r="A1852" s="2">
        <v>45497.0</v>
      </c>
      <c r="B1852" s="3">
        <v>0.8140393518518518</v>
      </c>
      <c r="C1852" s="1" t="s">
        <v>36</v>
      </c>
      <c r="D1852" s="1" t="s">
        <v>45</v>
      </c>
      <c r="E1852" s="1" t="s">
        <v>81</v>
      </c>
      <c r="F1852" s="1" t="s">
        <v>62</v>
      </c>
      <c r="G1852" s="1" t="s">
        <v>223</v>
      </c>
      <c r="H1852" s="1" t="s">
        <v>220</v>
      </c>
      <c r="I1852" s="1" t="s">
        <v>122</v>
      </c>
      <c r="J1852" s="1">
        <v>111.0</v>
      </c>
      <c r="K1852" s="3">
        <f t="shared" si="1"/>
        <v>0.00008101851852</v>
      </c>
      <c r="L1852" s="4">
        <f t="shared" si="2"/>
        <v>888</v>
      </c>
    </row>
    <row r="1853" ht="15.75" customHeight="1">
      <c r="A1853" s="2">
        <v>45497.0</v>
      </c>
      <c r="B1853" s="3">
        <v>0.8141203703703703</v>
      </c>
      <c r="C1853" s="1" t="s">
        <v>205</v>
      </c>
      <c r="D1853" s="1" t="s">
        <v>129</v>
      </c>
      <c r="E1853" s="1" t="s">
        <v>221</v>
      </c>
      <c r="F1853" s="1" t="s">
        <v>62</v>
      </c>
      <c r="G1853" s="1" t="s">
        <v>225</v>
      </c>
      <c r="H1853" s="1" t="s">
        <v>200</v>
      </c>
      <c r="I1853" s="1" t="s">
        <v>245</v>
      </c>
      <c r="J1853" s="1">
        <v>111.0</v>
      </c>
      <c r="K1853" s="3">
        <f t="shared" si="1"/>
        <v>0.00009259259259</v>
      </c>
      <c r="L1853" s="4">
        <f t="shared" si="2"/>
        <v>888</v>
      </c>
    </row>
    <row r="1854" ht="15.75" customHeight="1">
      <c r="A1854" s="2">
        <v>45497.0</v>
      </c>
      <c r="B1854" s="3">
        <v>0.814212962962963</v>
      </c>
      <c r="C1854" s="1" t="s">
        <v>128</v>
      </c>
      <c r="D1854" s="1" t="s">
        <v>217</v>
      </c>
      <c r="E1854" s="1" t="s">
        <v>218</v>
      </c>
      <c r="F1854" s="1" t="s">
        <v>62</v>
      </c>
      <c r="G1854" s="1" t="s">
        <v>130</v>
      </c>
      <c r="H1854" s="1" t="s">
        <v>220</v>
      </c>
      <c r="I1854" s="1" t="s">
        <v>302</v>
      </c>
      <c r="J1854" s="1">
        <v>111.0</v>
      </c>
      <c r="K1854" s="3">
        <f t="shared" si="1"/>
        <v>0.00009259259259</v>
      </c>
      <c r="L1854" s="4">
        <f t="shared" si="2"/>
        <v>888</v>
      </c>
    </row>
    <row r="1855" ht="15.75" customHeight="1">
      <c r="A1855" s="2">
        <v>45497.0</v>
      </c>
      <c r="B1855" s="3">
        <v>0.8143055555555555</v>
      </c>
      <c r="C1855" s="1" t="s">
        <v>190</v>
      </c>
      <c r="D1855" s="1" t="s">
        <v>45</v>
      </c>
      <c r="E1855" s="1" t="s">
        <v>221</v>
      </c>
      <c r="F1855" s="1" t="s">
        <v>62</v>
      </c>
      <c r="G1855" s="1" t="s">
        <v>222</v>
      </c>
      <c r="H1855" s="1" t="s">
        <v>200</v>
      </c>
      <c r="I1855" s="1" t="s">
        <v>181</v>
      </c>
      <c r="J1855" s="1">
        <v>111.0</v>
      </c>
      <c r="K1855" s="3">
        <f t="shared" si="1"/>
        <v>0.00009259259259</v>
      </c>
      <c r="L1855" s="4">
        <f t="shared" si="2"/>
        <v>888</v>
      </c>
    </row>
    <row r="1856" ht="15.75" customHeight="1">
      <c r="A1856" s="2">
        <v>45497.0</v>
      </c>
      <c r="B1856" s="3">
        <v>0.8143981481481481</v>
      </c>
      <c r="C1856" s="1" t="s">
        <v>178</v>
      </c>
      <c r="D1856" s="1" t="s">
        <v>217</v>
      </c>
      <c r="E1856" s="1" t="s">
        <v>229</v>
      </c>
      <c r="F1856" s="1" t="s">
        <v>62</v>
      </c>
      <c r="G1856" s="1" t="s">
        <v>230</v>
      </c>
      <c r="H1856" s="1" t="s">
        <v>220</v>
      </c>
      <c r="I1856" s="1" t="s">
        <v>250</v>
      </c>
      <c r="J1856" s="1">
        <v>111.0</v>
      </c>
      <c r="K1856" s="3">
        <f t="shared" si="1"/>
        <v>0.00009259259259</v>
      </c>
      <c r="L1856" s="4">
        <f t="shared" si="2"/>
        <v>888</v>
      </c>
    </row>
    <row r="1857" ht="15.75" customHeight="1">
      <c r="A1857" s="2">
        <v>45497.0</v>
      </c>
      <c r="B1857" s="3">
        <v>0.8144907407407408</v>
      </c>
      <c r="C1857" s="1" t="s">
        <v>36</v>
      </c>
      <c r="D1857" s="1" t="s">
        <v>45</v>
      </c>
      <c r="E1857" s="1" t="s">
        <v>229</v>
      </c>
      <c r="F1857" s="1" t="s">
        <v>62</v>
      </c>
      <c r="G1857" s="1" t="s">
        <v>230</v>
      </c>
      <c r="H1857" s="1" t="s">
        <v>220</v>
      </c>
      <c r="I1857" s="1" t="s">
        <v>84</v>
      </c>
      <c r="J1857" s="1">
        <v>111.0</v>
      </c>
      <c r="K1857" s="3">
        <f t="shared" si="1"/>
        <v>0.0001041666667</v>
      </c>
      <c r="L1857" s="4">
        <f t="shared" si="2"/>
        <v>888</v>
      </c>
    </row>
    <row r="1858" ht="15.75" customHeight="1">
      <c r="A1858" s="2">
        <v>45497.0</v>
      </c>
      <c r="B1858" s="3">
        <v>0.8145949074074075</v>
      </c>
      <c r="C1858" s="1" t="s">
        <v>158</v>
      </c>
      <c r="D1858" s="1" t="s">
        <v>45</v>
      </c>
      <c r="E1858" s="1" t="s">
        <v>81</v>
      </c>
      <c r="F1858" s="1" t="s">
        <v>62</v>
      </c>
      <c r="G1858" s="1" t="s">
        <v>223</v>
      </c>
      <c r="H1858" s="1" t="s">
        <v>220</v>
      </c>
      <c r="I1858" s="1" t="s">
        <v>204</v>
      </c>
      <c r="J1858" s="1">
        <v>111.0</v>
      </c>
      <c r="K1858" s="3">
        <f t="shared" si="1"/>
        <v>0.00009259259259</v>
      </c>
      <c r="L1858" s="4">
        <f t="shared" si="2"/>
        <v>888</v>
      </c>
    </row>
    <row r="1859" ht="15.75" customHeight="1">
      <c r="A1859" s="2">
        <v>45497.0</v>
      </c>
      <c r="B1859" s="3">
        <v>0.8146874999999999</v>
      </c>
      <c r="C1859" s="1" t="s">
        <v>158</v>
      </c>
      <c r="D1859" s="1" t="s">
        <v>45</v>
      </c>
      <c r="E1859" s="1" t="s">
        <v>81</v>
      </c>
      <c r="F1859" s="1" t="s">
        <v>62</v>
      </c>
      <c r="G1859" s="1" t="s">
        <v>223</v>
      </c>
      <c r="H1859" s="1" t="s">
        <v>220</v>
      </c>
      <c r="I1859" s="1" t="s">
        <v>83</v>
      </c>
      <c r="J1859" s="1">
        <v>111.0</v>
      </c>
      <c r="K1859" s="3">
        <f t="shared" si="1"/>
        <v>0.00009259259259</v>
      </c>
      <c r="L1859" s="4">
        <f t="shared" si="2"/>
        <v>888</v>
      </c>
    </row>
    <row r="1860" ht="15.75" customHeight="1">
      <c r="A1860" s="2">
        <v>45497.0</v>
      </c>
      <c r="B1860" s="3">
        <v>0.8147800925925925</v>
      </c>
      <c r="C1860" s="1" t="s">
        <v>128</v>
      </c>
      <c r="D1860" s="1" t="s">
        <v>217</v>
      </c>
      <c r="E1860" s="1" t="s">
        <v>218</v>
      </c>
      <c r="F1860" s="1" t="s">
        <v>62</v>
      </c>
      <c r="G1860" s="1" t="s">
        <v>130</v>
      </c>
      <c r="H1860" s="1" t="s">
        <v>220</v>
      </c>
      <c r="I1860" s="1" t="s">
        <v>101</v>
      </c>
      <c r="J1860" s="1">
        <v>111.0</v>
      </c>
      <c r="K1860" s="3">
        <f t="shared" si="1"/>
        <v>0.00009259259259</v>
      </c>
      <c r="L1860" s="4">
        <f t="shared" si="2"/>
        <v>888</v>
      </c>
    </row>
    <row r="1861" ht="15.75" customHeight="1">
      <c r="A1861" s="2">
        <v>45497.0</v>
      </c>
      <c r="B1861" s="3">
        <v>0.8148726851851852</v>
      </c>
      <c r="C1861" s="1" t="s">
        <v>175</v>
      </c>
      <c r="D1861" s="1" t="s">
        <v>226</v>
      </c>
      <c r="E1861" s="1" t="s">
        <v>235</v>
      </c>
      <c r="F1861" s="1" t="s">
        <v>80</v>
      </c>
      <c r="G1861" s="1" t="s">
        <v>236</v>
      </c>
      <c r="H1861" s="1" t="s">
        <v>220</v>
      </c>
      <c r="I1861" s="1" t="s">
        <v>246</v>
      </c>
      <c r="J1861" s="1">
        <v>111.0</v>
      </c>
      <c r="K1861" s="3">
        <f t="shared" si="1"/>
        <v>0.00009259259259</v>
      </c>
      <c r="L1861" s="4">
        <f t="shared" si="2"/>
        <v>888</v>
      </c>
    </row>
    <row r="1862" ht="15.75" customHeight="1">
      <c r="A1862" s="2">
        <v>45497.0</v>
      </c>
      <c r="B1862" s="3">
        <v>0.8149652777777777</v>
      </c>
      <c r="C1862" s="1" t="s">
        <v>178</v>
      </c>
      <c r="D1862" s="1" t="s">
        <v>217</v>
      </c>
      <c r="E1862" s="1" t="s">
        <v>229</v>
      </c>
      <c r="F1862" s="1" t="s">
        <v>62</v>
      </c>
      <c r="G1862" s="1" t="s">
        <v>230</v>
      </c>
      <c r="H1862" s="1" t="s">
        <v>220</v>
      </c>
      <c r="I1862" s="1" t="s">
        <v>96</v>
      </c>
      <c r="J1862" s="1">
        <v>111.0</v>
      </c>
      <c r="K1862" s="3">
        <f t="shared" si="1"/>
        <v>0.00009259259259</v>
      </c>
      <c r="L1862" s="4">
        <f t="shared" si="2"/>
        <v>888</v>
      </c>
    </row>
    <row r="1863" ht="15.75" customHeight="1">
      <c r="A1863" s="2">
        <v>45497.0</v>
      </c>
      <c r="B1863" s="3">
        <v>0.8150578703703704</v>
      </c>
      <c r="C1863" s="1" t="s">
        <v>36</v>
      </c>
      <c r="D1863" s="1" t="s">
        <v>45</v>
      </c>
      <c r="E1863" s="1" t="s">
        <v>229</v>
      </c>
      <c r="F1863" s="1" t="s">
        <v>62</v>
      </c>
      <c r="G1863" s="1" t="s">
        <v>230</v>
      </c>
      <c r="H1863" s="1" t="s">
        <v>220</v>
      </c>
      <c r="I1863" s="1" t="s">
        <v>72</v>
      </c>
      <c r="J1863" s="1">
        <v>111.0</v>
      </c>
      <c r="K1863" s="3">
        <f t="shared" si="1"/>
        <v>0.0001041666667</v>
      </c>
      <c r="L1863" s="4">
        <f t="shared" si="2"/>
        <v>888</v>
      </c>
    </row>
    <row r="1864" ht="15.75" customHeight="1">
      <c r="A1864" s="2">
        <v>45497.0</v>
      </c>
      <c r="B1864" s="3">
        <v>0.815162037037037</v>
      </c>
      <c r="C1864" s="1" t="s">
        <v>36</v>
      </c>
      <c r="D1864" s="1" t="s">
        <v>45</v>
      </c>
      <c r="E1864" s="1" t="s">
        <v>229</v>
      </c>
      <c r="F1864" s="1" t="s">
        <v>62</v>
      </c>
      <c r="G1864" s="1" t="s">
        <v>230</v>
      </c>
      <c r="H1864" s="1" t="s">
        <v>220</v>
      </c>
      <c r="I1864" s="1" t="s">
        <v>111</v>
      </c>
      <c r="J1864" s="1">
        <v>111.0</v>
      </c>
      <c r="K1864" s="3">
        <f t="shared" si="1"/>
        <v>0.00009259259259</v>
      </c>
      <c r="L1864" s="4">
        <f t="shared" si="2"/>
        <v>888</v>
      </c>
    </row>
    <row r="1865" ht="15.75" customHeight="1">
      <c r="A1865" s="2">
        <v>45497.0</v>
      </c>
      <c r="B1865" s="3">
        <v>0.8152546296296297</v>
      </c>
      <c r="C1865" s="1" t="s">
        <v>157</v>
      </c>
      <c r="D1865" s="1" t="s">
        <v>201</v>
      </c>
      <c r="E1865" s="1" t="s">
        <v>196</v>
      </c>
      <c r="F1865" s="1" t="s">
        <v>80</v>
      </c>
      <c r="G1865" s="1" t="s">
        <v>207</v>
      </c>
      <c r="H1865" s="1" t="s">
        <v>185</v>
      </c>
      <c r="I1865" s="1" t="s">
        <v>177</v>
      </c>
      <c r="J1865" s="1">
        <v>111.0</v>
      </c>
      <c r="K1865" s="3">
        <f t="shared" si="1"/>
        <v>0.00009259259259</v>
      </c>
      <c r="L1865" s="4">
        <f t="shared" si="2"/>
        <v>888</v>
      </c>
    </row>
    <row r="1866" ht="15.75" customHeight="1">
      <c r="A1866" s="2">
        <v>45497.0</v>
      </c>
      <c r="B1866" s="3">
        <v>0.8153472222222223</v>
      </c>
      <c r="C1866" s="1" t="s">
        <v>36</v>
      </c>
      <c r="D1866" s="1" t="s">
        <v>45</v>
      </c>
      <c r="E1866" s="1" t="s">
        <v>81</v>
      </c>
      <c r="F1866" s="1" t="s">
        <v>62</v>
      </c>
      <c r="G1866" s="1" t="s">
        <v>223</v>
      </c>
      <c r="H1866" s="1" t="s">
        <v>220</v>
      </c>
      <c r="I1866" s="1" t="s">
        <v>84</v>
      </c>
      <c r="J1866" s="1">
        <v>111.0</v>
      </c>
      <c r="K1866" s="3">
        <f t="shared" si="1"/>
        <v>0.00009259259259</v>
      </c>
      <c r="L1866" s="4">
        <f t="shared" si="2"/>
        <v>888</v>
      </c>
    </row>
    <row r="1867" ht="15.75" customHeight="1">
      <c r="A1867" s="2">
        <v>45497.0</v>
      </c>
      <c r="B1867" s="3">
        <v>0.8154398148148148</v>
      </c>
      <c r="C1867" s="1" t="s">
        <v>178</v>
      </c>
      <c r="D1867" s="1" t="s">
        <v>217</v>
      </c>
      <c r="E1867" s="1" t="s">
        <v>229</v>
      </c>
      <c r="F1867" s="1" t="s">
        <v>62</v>
      </c>
      <c r="G1867" s="1" t="s">
        <v>230</v>
      </c>
      <c r="H1867" s="1" t="s">
        <v>220</v>
      </c>
      <c r="I1867" s="1" t="s">
        <v>41</v>
      </c>
      <c r="J1867" s="1">
        <v>111.0</v>
      </c>
      <c r="K1867" s="3">
        <f t="shared" si="1"/>
        <v>0.00009259259259</v>
      </c>
      <c r="L1867" s="4">
        <f t="shared" si="2"/>
        <v>888</v>
      </c>
    </row>
    <row r="1868" ht="15.75" customHeight="1">
      <c r="A1868" s="2">
        <v>45497.0</v>
      </c>
      <c r="B1868" s="3">
        <v>0.8155324074074074</v>
      </c>
      <c r="C1868" s="1" t="s">
        <v>175</v>
      </c>
      <c r="D1868" s="1" t="s">
        <v>226</v>
      </c>
      <c r="E1868" s="1" t="s">
        <v>235</v>
      </c>
      <c r="F1868" s="1" t="s">
        <v>80</v>
      </c>
      <c r="G1868" s="1" t="s">
        <v>236</v>
      </c>
      <c r="H1868" s="1" t="s">
        <v>220</v>
      </c>
      <c r="I1868" s="1" t="s">
        <v>86</v>
      </c>
      <c r="J1868" s="1">
        <v>111.0</v>
      </c>
      <c r="K1868" s="3">
        <f t="shared" si="1"/>
        <v>0.00008101851852</v>
      </c>
      <c r="L1868" s="4">
        <f t="shared" si="2"/>
        <v>888</v>
      </c>
    </row>
    <row r="1869" ht="15.75" customHeight="1">
      <c r="A1869" s="2">
        <v>45497.0</v>
      </c>
      <c r="B1869" s="3">
        <v>0.8156134259259259</v>
      </c>
      <c r="C1869" s="1" t="s">
        <v>183</v>
      </c>
      <c r="D1869" s="1" t="s">
        <v>197</v>
      </c>
      <c r="E1869" s="1" t="s">
        <v>56</v>
      </c>
      <c r="F1869" s="1" t="s">
        <v>74</v>
      </c>
      <c r="G1869" s="1" t="s">
        <v>46</v>
      </c>
      <c r="H1869" s="1" t="s">
        <v>200</v>
      </c>
      <c r="I1869" s="1" t="s">
        <v>167</v>
      </c>
      <c r="J1869" s="1">
        <v>111.0</v>
      </c>
      <c r="K1869" s="3">
        <f t="shared" si="1"/>
        <v>0.00009259259259</v>
      </c>
      <c r="L1869" s="4">
        <f t="shared" si="2"/>
        <v>888</v>
      </c>
    </row>
    <row r="1870" ht="15.75" customHeight="1">
      <c r="A1870" s="2">
        <v>45497.0</v>
      </c>
      <c r="B1870" s="3">
        <v>0.8157060185185184</v>
      </c>
      <c r="C1870" s="1" t="s">
        <v>158</v>
      </c>
      <c r="D1870" s="1" t="s">
        <v>45</v>
      </c>
      <c r="E1870" s="1" t="s">
        <v>81</v>
      </c>
      <c r="F1870" s="1" t="s">
        <v>62</v>
      </c>
      <c r="G1870" s="1" t="s">
        <v>223</v>
      </c>
      <c r="H1870" s="1" t="s">
        <v>220</v>
      </c>
      <c r="I1870" s="1" t="s">
        <v>71</v>
      </c>
      <c r="J1870" s="1">
        <v>111.0</v>
      </c>
      <c r="K1870" s="3">
        <f t="shared" si="1"/>
        <v>0.00009259259259</v>
      </c>
      <c r="L1870" s="4">
        <f t="shared" si="2"/>
        <v>888</v>
      </c>
    </row>
    <row r="1871" ht="15.75" customHeight="1">
      <c r="A1871" s="2">
        <v>45497.0</v>
      </c>
      <c r="B1871" s="3">
        <v>0.8157986111111111</v>
      </c>
      <c r="C1871" s="1" t="s">
        <v>175</v>
      </c>
      <c r="D1871" s="1" t="s">
        <v>226</v>
      </c>
      <c r="E1871" s="1" t="s">
        <v>235</v>
      </c>
      <c r="F1871" s="1" t="s">
        <v>80</v>
      </c>
      <c r="G1871" s="1" t="s">
        <v>244</v>
      </c>
      <c r="H1871" s="1" t="s">
        <v>220</v>
      </c>
      <c r="I1871" s="1" t="s">
        <v>256</v>
      </c>
      <c r="J1871" s="1">
        <v>111.0</v>
      </c>
      <c r="K1871" s="3">
        <f t="shared" si="1"/>
        <v>0.00009259259259</v>
      </c>
      <c r="L1871" s="4">
        <f t="shared" si="2"/>
        <v>888</v>
      </c>
    </row>
    <row r="1872" ht="15.75" customHeight="1">
      <c r="A1872" s="2">
        <v>45497.0</v>
      </c>
      <c r="B1872" s="3">
        <v>0.8158912037037037</v>
      </c>
      <c r="C1872" s="1" t="s">
        <v>36</v>
      </c>
      <c r="D1872" s="1" t="s">
        <v>45</v>
      </c>
      <c r="E1872" s="1" t="s">
        <v>229</v>
      </c>
      <c r="F1872" s="1" t="s">
        <v>62</v>
      </c>
      <c r="G1872" s="1" t="s">
        <v>230</v>
      </c>
      <c r="H1872" s="1" t="s">
        <v>220</v>
      </c>
      <c r="I1872" s="1" t="s">
        <v>270</v>
      </c>
      <c r="J1872" s="1">
        <v>111.0</v>
      </c>
      <c r="K1872" s="3">
        <f t="shared" si="1"/>
        <v>0.00009259259259</v>
      </c>
      <c r="L1872" s="4">
        <f t="shared" si="2"/>
        <v>888</v>
      </c>
    </row>
    <row r="1873" ht="15.75" customHeight="1">
      <c r="A1873" s="2">
        <v>45497.0</v>
      </c>
      <c r="B1873" s="3">
        <v>0.8159837962962962</v>
      </c>
      <c r="C1873" s="1" t="s">
        <v>162</v>
      </c>
      <c r="D1873" s="1" t="s">
        <v>129</v>
      </c>
      <c r="E1873" s="1" t="s">
        <v>232</v>
      </c>
      <c r="F1873" s="1" t="s">
        <v>74</v>
      </c>
      <c r="G1873" s="1" t="s">
        <v>241</v>
      </c>
      <c r="H1873" s="1" t="s">
        <v>200</v>
      </c>
      <c r="I1873" s="1" t="s">
        <v>21</v>
      </c>
      <c r="J1873" s="1">
        <v>111.0</v>
      </c>
      <c r="K1873" s="3">
        <f t="shared" si="1"/>
        <v>0.00009259259259</v>
      </c>
      <c r="L1873" s="4">
        <f t="shared" si="2"/>
        <v>888</v>
      </c>
    </row>
    <row r="1874" ht="15.75" customHeight="1">
      <c r="A1874" s="2">
        <v>45497.0</v>
      </c>
      <c r="B1874" s="3">
        <v>0.8160763888888889</v>
      </c>
      <c r="C1874" s="1" t="s">
        <v>128</v>
      </c>
      <c r="D1874" s="1" t="s">
        <v>217</v>
      </c>
      <c r="E1874" s="1" t="s">
        <v>218</v>
      </c>
      <c r="F1874" s="1" t="s">
        <v>62</v>
      </c>
      <c r="G1874" s="1" t="s">
        <v>219</v>
      </c>
      <c r="H1874" s="1" t="s">
        <v>220</v>
      </c>
      <c r="I1874" s="1" t="s">
        <v>163</v>
      </c>
      <c r="J1874" s="1">
        <v>111.0</v>
      </c>
      <c r="K1874" s="3">
        <f t="shared" si="1"/>
        <v>0.00009259259259</v>
      </c>
      <c r="L1874" s="4">
        <f t="shared" si="2"/>
        <v>888</v>
      </c>
    </row>
    <row r="1875" ht="15.75" customHeight="1">
      <c r="A1875" s="2">
        <v>45497.0</v>
      </c>
      <c r="B1875" s="3">
        <v>0.8161689814814815</v>
      </c>
      <c r="C1875" s="1" t="s">
        <v>215</v>
      </c>
      <c r="D1875" s="1" t="s">
        <v>226</v>
      </c>
      <c r="E1875" s="1" t="s">
        <v>136</v>
      </c>
      <c r="F1875" s="1" t="s">
        <v>80</v>
      </c>
      <c r="G1875" s="1" t="s">
        <v>227</v>
      </c>
      <c r="H1875" s="1" t="s">
        <v>220</v>
      </c>
      <c r="I1875" s="1" t="s">
        <v>33</v>
      </c>
      <c r="J1875" s="1">
        <v>111.0</v>
      </c>
      <c r="K1875" s="3">
        <f t="shared" si="1"/>
        <v>0.00009259259259</v>
      </c>
      <c r="L1875" s="4">
        <f t="shared" si="2"/>
        <v>888</v>
      </c>
    </row>
    <row r="1876" ht="15.75" customHeight="1">
      <c r="A1876" s="2">
        <v>45497.0</v>
      </c>
      <c r="B1876" s="3">
        <v>0.8162615740740741</v>
      </c>
      <c r="C1876" s="1" t="s">
        <v>209</v>
      </c>
      <c r="D1876" s="1" t="s">
        <v>217</v>
      </c>
      <c r="E1876" s="1" t="s">
        <v>218</v>
      </c>
      <c r="F1876" s="1" t="s">
        <v>62</v>
      </c>
      <c r="G1876" s="1" t="s">
        <v>219</v>
      </c>
      <c r="H1876" s="1" t="s">
        <v>220</v>
      </c>
      <c r="I1876" s="1" t="s">
        <v>86</v>
      </c>
      <c r="J1876" s="1">
        <v>111.0</v>
      </c>
      <c r="K1876" s="3">
        <f t="shared" si="1"/>
        <v>0.0001041666667</v>
      </c>
      <c r="L1876" s="4">
        <f t="shared" si="2"/>
        <v>888</v>
      </c>
    </row>
    <row r="1877" ht="15.75" customHeight="1">
      <c r="A1877" s="2">
        <v>45497.0</v>
      </c>
      <c r="B1877" s="3">
        <v>0.8163657407407406</v>
      </c>
      <c r="C1877" s="1" t="s">
        <v>209</v>
      </c>
      <c r="D1877" s="1" t="s">
        <v>217</v>
      </c>
      <c r="E1877" s="1" t="s">
        <v>218</v>
      </c>
      <c r="F1877" s="1" t="s">
        <v>62</v>
      </c>
      <c r="G1877" s="1" t="s">
        <v>219</v>
      </c>
      <c r="H1877" s="1" t="s">
        <v>220</v>
      </c>
      <c r="I1877" s="1" t="s">
        <v>78</v>
      </c>
      <c r="J1877" s="1">
        <v>111.0</v>
      </c>
      <c r="K1877" s="3">
        <f t="shared" si="1"/>
        <v>0.00009259259259</v>
      </c>
      <c r="L1877" s="4">
        <f t="shared" si="2"/>
        <v>888</v>
      </c>
    </row>
    <row r="1878" ht="15.75" customHeight="1">
      <c r="A1878" s="2">
        <v>45497.0</v>
      </c>
      <c r="B1878" s="3">
        <v>0.8164583333333333</v>
      </c>
      <c r="C1878" s="1" t="s">
        <v>205</v>
      </c>
      <c r="D1878" s="1" t="s">
        <v>129</v>
      </c>
      <c r="E1878" s="1" t="s">
        <v>231</v>
      </c>
      <c r="F1878" s="1" t="s">
        <v>62</v>
      </c>
      <c r="G1878" s="1" t="s">
        <v>225</v>
      </c>
      <c r="H1878" s="1" t="s">
        <v>200</v>
      </c>
      <c r="I1878" s="1" t="s">
        <v>19</v>
      </c>
      <c r="J1878" s="1">
        <v>111.0</v>
      </c>
      <c r="K1878" s="3">
        <f t="shared" si="1"/>
        <v>0.00009259259259</v>
      </c>
      <c r="L1878" s="4">
        <f t="shared" si="2"/>
        <v>888</v>
      </c>
    </row>
    <row r="1879" ht="15.75" customHeight="1">
      <c r="A1879" s="2">
        <v>45497.0</v>
      </c>
      <c r="B1879" s="3">
        <v>0.8165509259259259</v>
      </c>
      <c r="C1879" s="1" t="s">
        <v>211</v>
      </c>
      <c r="D1879" s="1" t="s">
        <v>129</v>
      </c>
      <c r="E1879" s="1" t="s">
        <v>231</v>
      </c>
      <c r="F1879" s="1" t="s">
        <v>62</v>
      </c>
      <c r="G1879" s="1" t="s">
        <v>9</v>
      </c>
      <c r="H1879" s="1" t="s">
        <v>200</v>
      </c>
      <c r="I1879" s="1" t="s">
        <v>181</v>
      </c>
      <c r="J1879" s="1">
        <v>111.0</v>
      </c>
      <c r="K1879" s="3">
        <f t="shared" si="1"/>
        <v>0.0001041666667</v>
      </c>
      <c r="L1879" s="4">
        <f t="shared" si="2"/>
        <v>888</v>
      </c>
    </row>
    <row r="1880" ht="15.75" customHeight="1">
      <c r="A1880" s="2">
        <v>45497.0</v>
      </c>
      <c r="B1880" s="3">
        <v>0.8166550925925926</v>
      </c>
      <c r="C1880" s="1" t="s">
        <v>178</v>
      </c>
      <c r="D1880" s="1" t="s">
        <v>217</v>
      </c>
      <c r="E1880" s="1" t="s">
        <v>229</v>
      </c>
      <c r="F1880" s="1" t="s">
        <v>62</v>
      </c>
      <c r="G1880" s="1" t="s">
        <v>130</v>
      </c>
      <c r="H1880" s="1" t="s">
        <v>220</v>
      </c>
      <c r="I1880" s="1" t="s">
        <v>36</v>
      </c>
      <c r="J1880" s="1">
        <v>111.0</v>
      </c>
      <c r="K1880" s="3">
        <f t="shared" si="1"/>
        <v>0.00008101851852</v>
      </c>
      <c r="L1880" s="4">
        <f t="shared" si="2"/>
        <v>888</v>
      </c>
    </row>
    <row r="1881" ht="15.75" customHeight="1">
      <c r="A1881" s="2">
        <v>45497.0</v>
      </c>
      <c r="B1881" s="3">
        <v>0.8167361111111111</v>
      </c>
      <c r="C1881" s="1" t="s">
        <v>59</v>
      </c>
      <c r="D1881" s="1" t="s">
        <v>182</v>
      </c>
      <c r="E1881" s="1" t="s">
        <v>183</v>
      </c>
      <c r="F1881" s="1" t="s">
        <v>80</v>
      </c>
      <c r="G1881" s="1" t="s">
        <v>194</v>
      </c>
      <c r="H1881" s="1" t="s">
        <v>185</v>
      </c>
      <c r="I1881" s="1" t="s">
        <v>240</v>
      </c>
      <c r="J1881" s="1">
        <v>111.0</v>
      </c>
      <c r="K1881" s="3">
        <f t="shared" si="1"/>
        <v>0.00009259259259</v>
      </c>
      <c r="L1881" s="4">
        <f t="shared" si="2"/>
        <v>888</v>
      </c>
    </row>
    <row r="1882" ht="15.75" customHeight="1">
      <c r="A1882" s="2">
        <v>45497.0</v>
      </c>
      <c r="B1882" s="3">
        <v>0.8168287037037038</v>
      </c>
      <c r="C1882" s="1" t="s">
        <v>36</v>
      </c>
      <c r="D1882" s="1" t="s">
        <v>45</v>
      </c>
      <c r="E1882" s="1" t="s">
        <v>229</v>
      </c>
      <c r="F1882" s="1" t="s">
        <v>62</v>
      </c>
      <c r="G1882" s="1" t="s">
        <v>230</v>
      </c>
      <c r="H1882" s="1" t="s">
        <v>220</v>
      </c>
      <c r="I1882" s="1" t="s">
        <v>48</v>
      </c>
      <c r="J1882" s="1">
        <v>111.0</v>
      </c>
      <c r="K1882" s="3">
        <f t="shared" si="1"/>
        <v>0.00009259259259</v>
      </c>
      <c r="L1882" s="4">
        <f t="shared" si="2"/>
        <v>888</v>
      </c>
    </row>
    <row r="1883" ht="15.75" customHeight="1">
      <c r="A1883" s="2">
        <v>45497.0</v>
      </c>
      <c r="B1883" s="3">
        <v>0.8169212962962963</v>
      </c>
      <c r="C1883" s="1" t="s">
        <v>128</v>
      </c>
      <c r="D1883" s="1" t="s">
        <v>217</v>
      </c>
      <c r="E1883" s="1" t="s">
        <v>218</v>
      </c>
      <c r="F1883" s="1" t="s">
        <v>62</v>
      </c>
      <c r="G1883" s="1" t="s">
        <v>219</v>
      </c>
      <c r="H1883" s="1" t="s">
        <v>220</v>
      </c>
      <c r="I1883" s="1" t="s">
        <v>90</v>
      </c>
      <c r="J1883" s="1">
        <v>111.0</v>
      </c>
      <c r="K1883" s="3">
        <f t="shared" si="1"/>
        <v>0.00009259259259</v>
      </c>
      <c r="L1883" s="4">
        <f t="shared" si="2"/>
        <v>888</v>
      </c>
    </row>
    <row r="1884" ht="15.75" customHeight="1">
      <c r="A1884" s="2">
        <v>45497.0</v>
      </c>
      <c r="B1884" s="3">
        <v>0.8170138888888889</v>
      </c>
      <c r="C1884" s="1" t="s">
        <v>128</v>
      </c>
      <c r="D1884" s="1" t="s">
        <v>217</v>
      </c>
      <c r="E1884" s="1" t="s">
        <v>218</v>
      </c>
      <c r="F1884" s="1" t="s">
        <v>62</v>
      </c>
      <c r="G1884" s="1" t="s">
        <v>219</v>
      </c>
      <c r="H1884" s="1" t="s">
        <v>220</v>
      </c>
      <c r="I1884" s="1" t="s">
        <v>205</v>
      </c>
      <c r="J1884" s="1">
        <v>111.0</v>
      </c>
      <c r="K1884" s="3">
        <f t="shared" si="1"/>
        <v>0.00009259259259</v>
      </c>
      <c r="L1884" s="4">
        <f t="shared" si="2"/>
        <v>888</v>
      </c>
    </row>
    <row r="1885" ht="15.75" customHeight="1">
      <c r="A1885" s="2">
        <v>45497.0</v>
      </c>
      <c r="B1885" s="3">
        <v>0.8171064814814816</v>
      </c>
      <c r="C1885" s="1" t="s">
        <v>181</v>
      </c>
      <c r="D1885" s="1" t="s">
        <v>182</v>
      </c>
      <c r="E1885" s="1" t="s">
        <v>183</v>
      </c>
      <c r="F1885" s="1" t="s">
        <v>80</v>
      </c>
      <c r="G1885" s="1" t="s">
        <v>184</v>
      </c>
      <c r="H1885" s="1" t="s">
        <v>185</v>
      </c>
      <c r="I1885" s="1" t="s">
        <v>21</v>
      </c>
      <c r="J1885" s="1">
        <v>111.0</v>
      </c>
      <c r="K1885" s="3">
        <f t="shared" si="1"/>
        <v>0.00009259259259</v>
      </c>
      <c r="L1885" s="4">
        <f t="shared" si="2"/>
        <v>888</v>
      </c>
    </row>
    <row r="1886" ht="15.75" customHeight="1">
      <c r="A1886" s="2">
        <v>45497.0</v>
      </c>
      <c r="B1886" s="3">
        <v>0.8171990740740741</v>
      </c>
      <c r="C1886" s="1" t="s">
        <v>215</v>
      </c>
      <c r="D1886" s="1" t="s">
        <v>226</v>
      </c>
      <c r="E1886" s="1" t="s">
        <v>136</v>
      </c>
      <c r="F1886" s="1" t="s">
        <v>80</v>
      </c>
      <c r="G1886" s="1" t="s">
        <v>227</v>
      </c>
      <c r="H1886" s="1" t="s">
        <v>220</v>
      </c>
      <c r="I1886" s="1" t="s">
        <v>11</v>
      </c>
      <c r="J1886" s="1">
        <v>111.0</v>
      </c>
      <c r="K1886" s="3">
        <f t="shared" si="1"/>
        <v>0.00009259259259</v>
      </c>
      <c r="L1886" s="4">
        <f t="shared" si="2"/>
        <v>888</v>
      </c>
    </row>
    <row r="1887" ht="15.75" customHeight="1">
      <c r="A1887" s="2">
        <v>45497.0</v>
      </c>
      <c r="B1887" s="3">
        <v>0.8172916666666666</v>
      </c>
      <c r="C1887" s="1" t="s">
        <v>190</v>
      </c>
      <c r="D1887" s="1" t="s">
        <v>45</v>
      </c>
      <c r="E1887" s="1" t="s">
        <v>221</v>
      </c>
      <c r="F1887" s="1" t="s">
        <v>62</v>
      </c>
      <c r="G1887" s="1" t="s">
        <v>222</v>
      </c>
      <c r="H1887" s="1" t="s">
        <v>220</v>
      </c>
      <c r="I1887" s="1" t="s">
        <v>226</v>
      </c>
      <c r="J1887" s="1">
        <v>111.0</v>
      </c>
      <c r="K1887" s="3">
        <f t="shared" si="1"/>
        <v>0.0001041666667</v>
      </c>
      <c r="L1887" s="4">
        <f t="shared" si="2"/>
        <v>888</v>
      </c>
    </row>
    <row r="1888" ht="15.75" customHeight="1">
      <c r="A1888" s="2">
        <v>45497.0</v>
      </c>
      <c r="B1888" s="3">
        <v>0.8173958333333333</v>
      </c>
      <c r="C1888" s="1" t="s">
        <v>175</v>
      </c>
      <c r="D1888" s="1" t="s">
        <v>226</v>
      </c>
      <c r="E1888" s="1" t="s">
        <v>235</v>
      </c>
      <c r="F1888" s="1" t="s">
        <v>80</v>
      </c>
      <c r="G1888" s="1" t="s">
        <v>244</v>
      </c>
      <c r="H1888" s="1" t="s">
        <v>220</v>
      </c>
      <c r="I1888" s="1" t="s">
        <v>52</v>
      </c>
      <c r="J1888" s="1">
        <v>111.0</v>
      </c>
      <c r="K1888" s="3">
        <f t="shared" si="1"/>
        <v>0.0001041666667</v>
      </c>
      <c r="L1888" s="4">
        <f t="shared" si="2"/>
        <v>888</v>
      </c>
    </row>
    <row r="1889" ht="15.75" customHeight="1">
      <c r="A1889" s="2">
        <v>45497.0</v>
      </c>
      <c r="B1889" s="3">
        <v>0.8175</v>
      </c>
      <c r="C1889" s="1" t="s">
        <v>178</v>
      </c>
      <c r="D1889" s="1" t="s">
        <v>217</v>
      </c>
      <c r="E1889" s="1" t="s">
        <v>229</v>
      </c>
      <c r="F1889" s="1" t="s">
        <v>62</v>
      </c>
      <c r="G1889" s="1" t="s">
        <v>230</v>
      </c>
      <c r="H1889" s="1" t="s">
        <v>220</v>
      </c>
      <c r="I1889" s="1" t="s">
        <v>90</v>
      </c>
      <c r="J1889" s="1">
        <v>111.0</v>
      </c>
      <c r="K1889" s="3">
        <f t="shared" si="1"/>
        <v>0.00009259259259</v>
      </c>
      <c r="L1889" s="4">
        <f t="shared" si="2"/>
        <v>888</v>
      </c>
    </row>
    <row r="1890" ht="15.75" customHeight="1">
      <c r="A1890" s="2">
        <v>45497.0</v>
      </c>
      <c r="B1890" s="3">
        <v>0.8175925925925926</v>
      </c>
      <c r="C1890" s="1" t="s">
        <v>209</v>
      </c>
      <c r="D1890" s="1" t="s">
        <v>217</v>
      </c>
      <c r="E1890" s="1" t="s">
        <v>218</v>
      </c>
      <c r="F1890" s="1" t="s">
        <v>62</v>
      </c>
      <c r="G1890" s="1" t="s">
        <v>219</v>
      </c>
      <c r="H1890" s="1" t="s">
        <v>220</v>
      </c>
      <c r="I1890" s="1" t="s">
        <v>253</v>
      </c>
      <c r="J1890" s="1">
        <v>111.0</v>
      </c>
      <c r="K1890" s="3">
        <f t="shared" si="1"/>
        <v>0.00009259259259</v>
      </c>
      <c r="L1890" s="4">
        <f t="shared" si="2"/>
        <v>888</v>
      </c>
    </row>
    <row r="1891" ht="15.75" customHeight="1">
      <c r="A1891" s="2">
        <v>45497.0</v>
      </c>
      <c r="B1891" s="3">
        <v>0.8176851851851853</v>
      </c>
      <c r="C1891" s="1" t="s">
        <v>59</v>
      </c>
      <c r="D1891" s="1" t="s">
        <v>182</v>
      </c>
      <c r="E1891" s="1" t="s">
        <v>193</v>
      </c>
      <c r="F1891" s="1" t="s">
        <v>80</v>
      </c>
      <c r="G1891" s="1" t="s">
        <v>194</v>
      </c>
      <c r="H1891" s="1" t="s">
        <v>185</v>
      </c>
      <c r="I1891" s="1" t="s">
        <v>293</v>
      </c>
      <c r="J1891" s="1">
        <v>111.0</v>
      </c>
      <c r="K1891" s="3">
        <f t="shared" si="1"/>
        <v>0.00009259259259</v>
      </c>
      <c r="L1891" s="4">
        <f t="shared" si="2"/>
        <v>888</v>
      </c>
    </row>
    <row r="1892" ht="15.75" customHeight="1">
      <c r="A1892" s="2">
        <v>45497.0</v>
      </c>
      <c r="B1892" s="3">
        <v>0.8177777777777777</v>
      </c>
      <c r="C1892" s="1" t="s">
        <v>128</v>
      </c>
      <c r="D1892" s="1" t="s">
        <v>217</v>
      </c>
      <c r="E1892" s="1" t="s">
        <v>218</v>
      </c>
      <c r="F1892" s="1" t="s">
        <v>62</v>
      </c>
      <c r="G1892" s="1" t="s">
        <v>130</v>
      </c>
      <c r="H1892" s="1" t="s">
        <v>220</v>
      </c>
      <c r="I1892" s="1" t="s">
        <v>59</v>
      </c>
      <c r="J1892" s="1">
        <v>111.0</v>
      </c>
      <c r="K1892" s="3">
        <f t="shared" si="1"/>
        <v>0.00009259259259</v>
      </c>
      <c r="L1892" s="4">
        <f t="shared" si="2"/>
        <v>888</v>
      </c>
    </row>
    <row r="1893" ht="15.75" customHeight="1">
      <c r="A1893" s="2">
        <v>45497.0</v>
      </c>
      <c r="B1893" s="3">
        <v>0.8178703703703704</v>
      </c>
      <c r="C1893" s="1" t="s">
        <v>196</v>
      </c>
      <c r="D1893" s="1" t="s">
        <v>197</v>
      </c>
      <c r="E1893" s="1" t="s">
        <v>198</v>
      </c>
      <c r="F1893" s="1" t="s">
        <v>74</v>
      </c>
      <c r="G1893" s="1" t="s">
        <v>233</v>
      </c>
      <c r="H1893" s="1" t="s">
        <v>200</v>
      </c>
      <c r="I1893" s="1" t="s">
        <v>18</v>
      </c>
      <c r="J1893" s="1">
        <v>111.0</v>
      </c>
      <c r="K1893" s="3">
        <f t="shared" si="1"/>
        <v>0.00009259259259</v>
      </c>
      <c r="L1893" s="4">
        <f t="shared" si="2"/>
        <v>888</v>
      </c>
    </row>
    <row r="1894" ht="15.75" customHeight="1">
      <c r="A1894" s="2">
        <v>45497.0</v>
      </c>
      <c r="B1894" s="3">
        <v>0.8179629629629629</v>
      </c>
      <c r="C1894" s="1" t="s">
        <v>209</v>
      </c>
      <c r="D1894" s="1" t="s">
        <v>217</v>
      </c>
      <c r="E1894" s="1" t="s">
        <v>218</v>
      </c>
      <c r="F1894" s="1" t="s">
        <v>62</v>
      </c>
      <c r="G1894" s="1" t="s">
        <v>219</v>
      </c>
      <c r="H1894" s="1" t="s">
        <v>220</v>
      </c>
      <c r="I1894" s="1" t="s">
        <v>48</v>
      </c>
      <c r="J1894" s="1">
        <v>111.0</v>
      </c>
      <c r="K1894" s="3">
        <f t="shared" si="1"/>
        <v>0.00009259259259</v>
      </c>
      <c r="L1894" s="4">
        <f t="shared" si="2"/>
        <v>888</v>
      </c>
    </row>
    <row r="1895" ht="15.75" customHeight="1">
      <c r="A1895" s="2">
        <v>45497.0</v>
      </c>
      <c r="B1895" s="3">
        <v>0.8180555555555555</v>
      </c>
      <c r="C1895" s="1" t="s">
        <v>175</v>
      </c>
      <c r="D1895" s="1" t="s">
        <v>226</v>
      </c>
      <c r="E1895" s="1" t="s">
        <v>235</v>
      </c>
      <c r="F1895" s="1" t="s">
        <v>80</v>
      </c>
      <c r="G1895" s="1" t="s">
        <v>236</v>
      </c>
      <c r="H1895" s="1" t="s">
        <v>220</v>
      </c>
      <c r="I1895" s="1" t="s">
        <v>123</v>
      </c>
      <c r="J1895" s="1">
        <v>111.0</v>
      </c>
      <c r="K1895" s="3">
        <f t="shared" si="1"/>
        <v>0.00009259259259</v>
      </c>
      <c r="L1895" s="4">
        <f t="shared" si="2"/>
        <v>888</v>
      </c>
    </row>
    <row r="1896" ht="15.75" customHeight="1">
      <c r="A1896" s="2">
        <v>45497.0</v>
      </c>
      <c r="B1896" s="3">
        <v>0.8181481481481482</v>
      </c>
      <c r="C1896" s="1" t="s">
        <v>209</v>
      </c>
      <c r="D1896" s="1" t="s">
        <v>217</v>
      </c>
      <c r="E1896" s="1" t="s">
        <v>136</v>
      </c>
      <c r="F1896" s="1" t="s">
        <v>80</v>
      </c>
      <c r="G1896" s="1" t="s">
        <v>227</v>
      </c>
      <c r="H1896" s="1" t="s">
        <v>220</v>
      </c>
      <c r="I1896" s="1" t="s">
        <v>204</v>
      </c>
      <c r="J1896" s="1">
        <v>111.0</v>
      </c>
      <c r="K1896" s="3">
        <f t="shared" si="1"/>
        <v>0.00008101851852</v>
      </c>
      <c r="L1896" s="4">
        <f t="shared" si="2"/>
        <v>888</v>
      </c>
    </row>
    <row r="1897" ht="15.75" customHeight="1">
      <c r="A1897" s="2">
        <v>45497.0</v>
      </c>
      <c r="B1897" s="3">
        <v>0.8182291666666667</v>
      </c>
      <c r="C1897" s="1" t="s">
        <v>158</v>
      </c>
      <c r="D1897" s="1" t="s">
        <v>45</v>
      </c>
      <c r="E1897" s="1" t="s">
        <v>81</v>
      </c>
      <c r="F1897" s="1" t="s">
        <v>62</v>
      </c>
      <c r="G1897" s="1" t="s">
        <v>223</v>
      </c>
      <c r="H1897" s="1" t="s">
        <v>220</v>
      </c>
      <c r="I1897" s="1" t="s">
        <v>78</v>
      </c>
      <c r="J1897" s="1">
        <v>111.0</v>
      </c>
      <c r="K1897" s="3">
        <f t="shared" si="1"/>
        <v>0.00009259259259</v>
      </c>
      <c r="L1897" s="4">
        <f t="shared" si="2"/>
        <v>888</v>
      </c>
    </row>
    <row r="1898" ht="15.75" customHeight="1">
      <c r="A1898" s="2">
        <v>45497.0</v>
      </c>
      <c r="B1898" s="3">
        <v>0.8183217592592592</v>
      </c>
      <c r="C1898" s="1" t="s">
        <v>205</v>
      </c>
      <c r="D1898" s="1" t="s">
        <v>129</v>
      </c>
      <c r="E1898" s="1" t="s">
        <v>231</v>
      </c>
      <c r="F1898" s="1" t="s">
        <v>62</v>
      </c>
      <c r="G1898" s="1" t="s">
        <v>225</v>
      </c>
      <c r="H1898" s="1" t="s">
        <v>200</v>
      </c>
      <c r="I1898" s="1" t="s">
        <v>293</v>
      </c>
      <c r="J1898" s="1">
        <v>111.0</v>
      </c>
      <c r="K1898" s="3">
        <f t="shared" si="1"/>
        <v>0.00009259259259</v>
      </c>
      <c r="L1898" s="4">
        <f t="shared" si="2"/>
        <v>888</v>
      </c>
    </row>
    <row r="1899" ht="15.75" customHeight="1">
      <c r="A1899" s="2">
        <v>45497.0</v>
      </c>
      <c r="B1899" s="3">
        <v>0.8184143518518519</v>
      </c>
      <c r="C1899" s="1" t="s">
        <v>175</v>
      </c>
      <c r="D1899" s="1" t="s">
        <v>226</v>
      </c>
      <c r="E1899" s="1" t="s">
        <v>235</v>
      </c>
      <c r="F1899" s="1" t="s">
        <v>80</v>
      </c>
      <c r="G1899" s="1" t="s">
        <v>244</v>
      </c>
      <c r="H1899" s="1" t="s">
        <v>220</v>
      </c>
      <c r="I1899" s="1" t="s">
        <v>26</v>
      </c>
      <c r="J1899" s="1">
        <v>111.0</v>
      </c>
      <c r="K1899" s="3">
        <f t="shared" si="1"/>
        <v>0.00009259259259</v>
      </c>
      <c r="L1899" s="4">
        <f t="shared" si="2"/>
        <v>888</v>
      </c>
    </row>
    <row r="1900" ht="15.75" customHeight="1">
      <c r="A1900" s="2">
        <v>45497.0</v>
      </c>
      <c r="B1900" s="3">
        <v>0.8185069444444445</v>
      </c>
      <c r="C1900" s="1" t="s">
        <v>36</v>
      </c>
      <c r="D1900" s="1" t="s">
        <v>45</v>
      </c>
      <c r="E1900" s="1" t="s">
        <v>229</v>
      </c>
      <c r="F1900" s="1" t="s">
        <v>62</v>
      </c>
      <c r="G1900" s="1" t="s">
        <v>230</v>
      </c>
      <c r="H1900" s="1" t="s">
        <v>220</v>
      </c>
      <c r="I1900" s="1" t="s">
        <v>298</v>
      </c>
      <c r="J1900" s="1">
        <v>111.0</v>
      </c>
      <c r="K1900" s="3">
        <f t="shared" si="1"/>
        <v>0.00009259259259</v>
      </c>
      <c r="L1900" s="4">
        <f t="shared" si="2"/>
        <v>888</v>
      </c>
    </row>
    <row r="1901" ht="15.75" customHeight="1">
      <c r="A1901" s="2">
        <v>45497.0</v>
      </c>
      <c r="B1901" s="3">
        <v>0.818599537037037</v>
      </c>
      <c r="C1901" s="1" t="s">
        <v>209</v>
      </c>
      <c r="D1901" s="1" t="s">
        <v>217</v>
      </c>
      <c r="E1901" s="1" t="s">
        <v>136</v>
      </c>
      <c r="F1901" s="1" t="s">
        <v>80</v>
      </c>
      <c r="G1901" s="1" t="s">
        <v>227</v>
      </c>
      <c r="H1901" s="1" t="s">
        <v>220</v>
      </c>
      <c r="I1901" s="1" t="s">
        <v>72</v>
      </c>
      <c r="J1901" s="1">
        <v>111.0</v>
      </c>
      <c r="K1901" s="3">
        <f t="shared" si="1"/>
        <v>0.00009259259259</v>
      </c>
      <c r="L1901" s="4">
        <f t="shared" si="2"/>
        <v>888</v>
      </c>
    </row>
    <row r="1902" ht="15.75" customHeight="1">
      <c r="A1902" s="2">
        <v>45497.0</v>
      </c>
      <c r="B1902" s="3">
        <v>0.8186921296296297</v>
      </c>
      <c r="C1902" s="1" t="s">
        <v>209</v>
      </c>
      <c r="D1902" s="1" t="s">
        <v>217</v>
      </c>
      <c r="E1902" s="1" t="s">
        <v>218</v>
      </c>
      <c r="F1902" s="1" t="s">
        <v>62</v>
      </c>
      <c r="G1902" s="1" t="s">
        <v>219</v>
      </c>
      <c r="H1902" s="1" t="s">
        <v>220</v>
      </c>
      <c r="I1902" s="1" t="s">
        <v>100</v>
      </c>
      <c r="J1902" s="1">
        <v>111.0</v>
      </c>
      <c r="K1902" s="3">
        <f t="shared" si="1"/>
        <v>0.00009259259259</v>
      </c>
      <c r="L1902" s="4">
        <f t="shared" si="2"/>
        <v>888</v>
      </c>
    </row>
    <row r="1903" ht="15.75" customHeight="1">
      <c r="A1903" s="2">
        <v>45497.0</v>
      </c>
      <c r="B1903" s="3">
        <v>0.8187847222222223</v>
      </c>
      <c r="C1903" s="1" t="s">
        <v>190</v>
      </c>
      <c r="D1903" s="1" t="s">
        <v>45</v>
      </c>
      <c r="E1903" s="1" t="s">
        <v>221</v>
      </c>
      <c r="F1903" s="1" t="s">
        <v>62</v>
      </c>
      <c r="G1903" s="1" t="s">
        <v>222</v>
      </c>
      <c r="H1903" s="1" t="s">
        <v>220</v>
      </c>
      <c r="I1903" s="1" t="s">
        <v>303</v>
      </c>
      <c r="J1903" s="1">
        <v>111.0</v>
      </c>
      <c r="K1903" s="3">
        <f t="shared" si="1"/>
        <v>0.0001041666667</v>
      </c>
      <c r="L1903" s="4">
        <f t="shared" si="2"/>
        <v>888</v>
      </c>
    </row>
    <row r="1904" ht="15.75" customHeight="1">
      <c r="A1904" s="2">
        <v>45497.0</v>
      </c>
      <c r="B1904" s="3">
        <v>0.8188888888888889</v>
      </c>
      <c r="C1904" s="1" t="s">
        <v>162</v>
      </c>
      <c r="D1904" s="1" t="s">
        <v>197</v>
      </c>
      <c r="E1904" s="1" t="s">
        <v>232</v>
      </c>
      <c r="F1904" s="1" t="s">
        <v>74</v>
      </c>
      <c r="G1904" s="1" t="s">
        <v>233</v>
      </c>
      <c r="H1904" s="1" t="s">
        <v>200</v>
      </c>
      <c r="I1904" s="1" t="s">
        <v>132</v>
      </c>
      <c r="J1904" s="1">
        <v>111.0</v>
      </c>
      <c r="K1904" s="3">
        <f t="shared" si="1"/>
        <v>0.00009259259259</v>
      </c>
      <c r="L1904" s="4">
        <f t="shared" si="2"/>
        <v>888</v>
      </c>
    </row>
    <row r="1905" ht="15.75" customHeight="1">
      <c r="A1905" s="2">
        <v>45497.0</v>
      </c>
      <c r="B1905" s="3">
        <v>0.8189814814814814</v>
      </c>
      <c r="C1905" s="1" t="s">
        <v>158</v>
      </c>
      <c r="D1905" s="1" t="s">
        <v>45</v>
      </c>
      <c r="E1905" s="1" t="s">
        <v>81</v>
      </c>
      <c r="F1905" s="1" t="s">
        <v>62</v>
      </c>
      <c r="G1905" s="1" t="s">
        <v>223</v>
      </c>
      <c r="H1905" s="1" t="s">
        <v>220</v>
      </c>
      <c r="I1905" s="1" t="s">
        <v>189</v>
      </c>
      <c r="J1905" s="1">
        <v>111.0</v>
      </c>
      <c r="K1905" s="3">
        <f t="shared" si="1"/>
        <v>0.00009259259259</v>
      </c>
      <c r="L1905" s="4">
        <f t="shared" si="2"/>
        <v>888</v>
      </c>
    </row>
    <row r="1906" ht="15.75" customHeight="1">
      <c r="A1906" s="2">
        <v>45497.0</v>
      </c>
      <c r="B1906" s="3">
        <v>0.8190740740740741</v>
      </c>
      <c r="C1906" s="1" t="s">
        <v>178</v>
      </c>
      <c r="D1906" s="1" t="s">
        <v>217</v>
      </c>
      <c r="E1906" s="1" t="s">
        <v>229</v>
      </c>
      <c r="F1906" s="1" t="s">
        <v>62</v>
      </c>
      <c r="G1906" s="1" t="s">
        <v>230</v>
      </c>
      <c r="H1906" s="1" t="s">
        <v>220</v>
      </c>
      <c r="I1906" s="1" t="s">
        <v>188</v>
      </c>
      <c r="J1906" s="1">
        <v>111.0</v>
      </c>
      <c r="K1906" s="3">
        <f t="shared" si="1"/>
        <v>0.0001041666667</v>
      </c>
      <c r="L1906" s="4">
        <f t="shared" si="2"/>
        <v>888</v>
      </c>
    </row>
    <row r="1907" ht="15.75" customHeight="1">
      <c r="A1907" s="2">
        <v>45497.0</v>
      </c>
      <c r="B1907" s="3">
        <v>0.8191782407407407</v>
      </c>
      <c r="C1907" s="1" t="s">
        <v>92</v>
      </c>
      <c r="D1907" s="1" t="s">
        <v>182</v>
      </c>
      <c r="E1907" s="1" t="s">
        <v>193</v>
      </c>
      <c r="F1907" s="1" t="s">
        <v>80</v>
      </c>
      <c r="G1907" s="1" t="s">
        <v>228</v>
      </c>
      <c r="H1907" s="1" t="s">
        <v>185</v>
      </c>
      <c r="I1907" s="1" t="s">
        <v>235</v>
      </c>
      <c r="J1907" s="1">
        <v>111.0</v>
      </c>
      <c r="K1907" s="3">
        <f t="shared" si="1"/>
        <v>0.00009259259259</v>
      </c>
      <c r="L1907" s="4">
        <f t="shared" si="2"/>
        <v>888</v>
      </c>
    </row>
    <row r="1908" ht="15.75" customHeight="1">
      <c r="A1908" s="2">
        <v>45497.0</v>
      </c>
      <c r="B1908" s="3">
        <v>0.8192708333333334</v>
      </c>
      <c r="C1908" s="1" t="s">
        <v>178</v>
      </c>
      <c r="D1908" s="1" t="s">
        <v>217</v>
      </c>
      <c r="E1908" s="1" t="s">
        <v>229</v>
      </c>
      <c r="F1908" s="1" t="s">
        <v>62</v>
      </c>
      <c r="G1908" s="1" t="s">
        <v>130</v>
      </c>
      <c r="H1908" s="1" t="s">
        <v>220</v>
      </c>
      <c r="I1908" s="1" t="s">
        <v>90</v>
      </c>
      <c r="J1908" s="1">
        <v>111.0</v>
      </c>
      <c r="K1908" s="3">
        <f t="shared" si="1"/>
        <v>0.00009259259259</v>
      </c>
      <c r="L1908" s="4">
        <f t="shared" si="2"/>
        <v>888</v>
      </c>
    </row>
    <row r="1909" ht="15.75" customHeight="1">
      <c r="A1909" s="2">
        <v>45497.0</v>
      </c>
      <c r="B1909" s="3">
        <v>0.819363425925926</v>
      </c>
      <c r="C1909" s="1" t="s">
        <v>209</v>
      </c>
      <c r="D1909" s="1" t="s">
        <v>217</v>
      </c>
      <c r="E1909" s="1" t="s">
        <v>218</v>
      </c>
      <c r="F1909" s="1" t="s">
        <v>62</v>
      </c>
      <c r="G1909" s="1" t="s">
        <v>219</v>
      </c>
      <c r="H1909" s="1" t="s">
        <v>220</v>
      </c>
      <c r="I1909" s="1" t="s">
        <v>181</v>
      </c>
      <c r="J1909" s="1">
        <v>111.0</v>
      </c>
      <c r="K1909" s="3">
        <f t="shared" si="1"/>
        <v>0.00009259259259</v>
      </c>
      <c r="L1909" s="4">
        <f t="shared" si="2"/>
        <v>888</v>
      </c>
    </row>
    <row r="1910" ht="15.75" customHeight="1">
      <c r="A1910" s="2">
        <v>45497.0</v>
      </c>
      <c r="B1910" s="3">
        <v>0.8194560185185185</v>
      </c>
      <c r="C1910" s="1" t="s">
        <v>128</v>
      </c>
      <c r="D1910" s="1" t="s">
        <v>217</v>
      </c>
      <c r="E1910" s="1" t="s">
        <v>218</v>
      </c>
      <c r="F1910" s="1" t="s">
        <v>62</v>
      </c>
      <c r="G1910" s="1" t="s">
        <v>130</v>
      </c>
      <c r="H1910" s="1" t="s">
        <v>220</v>
      </c>
      <c r="I1910" s="1" t="s">
        <v>303</v>
      </c>
      <c r="J1910" s="1">
        <v>111.0</v>
      </c>
      <c r="K1910" s="3">
        <f t="shared" si="1"/>
        <v>0.00009259259259</v>
      </c>
      <c r="L1910" s="4">
        <f t="shared" si="2"/>
        <v>888</v>
      </c>
    </row>
    <row r="1911" ht="15.75" customHeight="1">
      <c r="A1911" s="2">
        <v>45497.0</v>
      </c>
      <c r="B1911" s="3">
        <v>0.8195486111111111</v>
      </c>
      <c r="C1911" s="1" t="s">
        <v>175</v>
      </c>
      <c r="D1911" s="1" t="s">
        <v>226</v>
      </c>
      <c r="E1911" s="1" t="s">
        <v>235</v>
      </c>
      <c r="F1911" s="1" t="s">
        <v>80</v>
      </c>
      <c r="G1911" s="1" t="s">
        <v>236</v>
      </c>
      <c r="H1911" s="1" t="s">
        <v>220</v>
      </c>
      <c r="I1911" s="1" t="s">
        <v>170</v>
      </c>
      <c r="J1911" s="1">
        <v>111.0</v>
      </c>
      <c r="K1911" s="3">
        <f t="shared" si="1"/>
        <v>0.00008101851852</v>
      </c>
      <c r="L1911" s="4">
        <f t="shared" si="2"/>
        <v>888</v>
      </c>
    </row>
    <row r="1912" ht="15.75" customHeight="1">
      <c r="A1912" s="2">
        <v>45497.0</v>
      </c>
      <c r="B1912" s="3">
        <v>0.8196296296296296</v>
      </c>
      <c r="C1912" s="1" t="s">
        <v>175</v>
      </c>
      <c r="D1912" s="1" t="s">
        <v>226</v>
      </c>
      <c r="E1912" s="1" t="s">
        <v>235</v>
      </c>
      <c r="F1912" s="1" t="s">
        <v>80</v>
      </c>
      <c r="G1912" s="1" t="s">
        <v>244</v>
      </c>
      <c r="H1912" s="1" t="s">
        <v>220</v>
      </c>
      <c r="I1912" s="1" t="s">
        <v>81</v>
      </c>
      <c r="J1912" s="1">
        <v>111.0</v>
      </c>
      <c r="K1912" s="3">
        <f t="shared" si="1"/>
        <v>0.00009259259259</v>
      </c>
      <c r="L1912" s="4">
        <f t="shared" si="2"/>
        <v>888</v>
      </c>
    </row>
    <row r="1913" ht="15.75" customHeight="1">
      <c r="A1913" s="2">
        <v>45497.0</v>
      </c>
      <c r="B1913" s="3">
        <v>0.8197222222222221</v>
      </c>
      <c r="C1913" s="1" t="s">
        <v>92</v>
      </c>
      <c r="D1913" s="1" t="s">
        <v>226</v>
      </c>
      <c r="E1913" s="1" t="s">
        <v>193</v>
      </c>
      <c r="F1913" s="1" t="s">
        <v>80</v>
      </c>
      <c r="G1913" s="1" t="s">
        <v>228</v>
      </c>
      <c r="H1913" s="1" t="s">
        <v>220</v>
      </c>
      <c r="I1913" s="1" t="s">
        <v>24</v>
      </c>
      <c r="J1913" s="1">
        <v>111.0</v>
      </c>
      <c r="K1913" s="3">
        <f t="shared" si="1"/>
        <v>0.00009259259259</v>
      </c>
      <c r="L1913" s="4">
        <f t="shared" si="2"/>
        <v>888</v>
      </c>
    </row>
    <row r="1914" ht="15.75" customHeight="1">
      <c r="A1914" s="2">
        <v>45497.0</v>
      </c>
      <c r="B1914" s="3">
        <v>0.8198148148148148</v>
      </c>
      <c r="C1914" s="1" t="s">
        <v>128</v>
      </c>
      <c r="D1914" s="1" t="s">
        <v>217</v>
      </c>
      <c r="E1914" s="1" t="s">
        <v>218</v>
      </c>
      <c r="F1914" s="1" t="s">
        <v>62</v>
      </c>
      <c r="G1914" s="1" t="s">
        <v>219</v>
      </c>
      <c r="H1914" s="1" t="s">
        <v>220</v>
      </c>
      <c r="I1914" s="1" t="s">
        <v>43</v>
      </c>
      <c r="J1914" s="1">
        <v>111.0</v>
      </c>
      <c r="K1914" s="3">
        <f t="shared" si="1"/>
        <v>0.00009259259259</v>
      </c>
      <c r="L1914" s="4">
        <f t="shared" si="2"/>
        <v>888</v>
      </c>
    </row>
    <row r="1915" ht="15.75" customHeight="1">
      <c r="A1915" s="2">
        <v>45497.0</v>
      </c>
      <c r="B1915" s="3">
        <v>0.8199074074074074</v>
      </c>
      <c r="C1915" s="1" t="s">
        <v>36</v>
      </c>
      <c r="D1915" s="1" t="s">
        <v>45</v>
      </c>
      <c r="E1915" s="1" t="s">
        <v>81</v>
      </c>
      <c r="F1915" s="1" t="s">
        <v>62</v>
      </c>
      <c r="G1915" s="1" t="s">
        <v>223</v>
      </c>
      <c r="H1915" s="1" t="s">
        <v>220</v>
      </c>
      <c r="I1915" s="1" t="s">
        <v>84</v>
      </c>
      <c r="J1915" s="1">
        <v>111.0</v>
      </c>
      <c r="K1915" s="3">
        <f t="shared" si="1"/>
        <v>0.00009259259259</v>
      </c>
      <c r="L1915" s="4">
        <f t="shared" si="2"/>
        <v>888</v>
      </c>
    </row>
    <row r="1916" ht="15.75" customHeight="1">
      <c r="A1916" s="2">
        <v>45497.0</v>
      </c>
      <c r="B1916" s="3">
        <v>0.82</v>
      </c>
      <c r="C1916" s="1" t="s">
        <v>175</v>
      </c>
      <c r="D1916" s="1" t="s">
        <v>226</v>
      </c>
      <c r="E1916" s="1" t="s">
        <v>235</v>
      </c>
      <c r="F1916" s="1" t="s">
        <v>80</v>
      </c>
      <c r="G1916" s="1" t="s">
        <v>244</v>
      </c>
      <c r="H1916" s="1" t="s">
        <v>220</v>
      </c>
      <c r="I1916" s="1" t="s">
        <v>250</v>
      </c>
      <c r="J1916" s="1">
        <v>111.0</v>
      </c>
      <c r="K1916" s="3">
        <f t="shared" si="1"/>
        <v>0.00009259259259</v>
      </c>
      <c r="L1916" s="4">
        <f t="shared" si="2"/>
        <v>888</v>
      </c>
    </row>
    <row r="1917" ht="15.75" customHeight="1">
      <c r="A1917" s="2">
        <v>45497.0</v>
      </c>
      <c r="B1917" s="3">
        <v>0.8200925925925926</v>
      </c>
      <c r="C1917" s="1" t="s">
        <v>215</v>
      </c>
      <c r="D1917" s="1" t="s">
        <v>226</v>
      </c>
      <c r="E1917" s="1" t="s">
        <v>136</v>
      </c>
      <c r="F1917" s="1" t="s">
        <v>80</v>
      </c>
      <c r="G1917" s="1" t="s">
        <v>244</v>
      </c>
      <c r="H1917" s="1" t="s">
        <v>220</v>
      </c>
      <c r="I1917" s="1" t="s">
        <v>33</v>
      </c>
      <c r="J1917" s="1">
        <v>111.0</v>
      </c>
      <c r="K1917" s="3">
        <f t="shared" si="1"/>
        <v>0.0001041666667</v>
      </c>
      <c r="L1917" s="4">
        <f t="shared" si="2"/>
        <v>888</v>
      </c>
    </row>
    <row r="1918" ht="15.75" customHeight="1">
      <c r="A1918" s="2">
        <v>45497.0</v>
      </c>
      <c r="B1918" s="3">
        <v>0.8201967592592593</v>
      </c>
      <c r="C1918" s="1" t="s">
        <v>178</v>
      </c>
      <c r="D1918" s="1" t="s">
        <v>217</v>
      </c>
      <c r="E1918" s="1" t="s">
        <v>229</v>
      </c>
      <c r="F1918" s="1" t="s">
        <v>62</v>
      </c>
      <c r="G1918" s="1" t="s">
        <v>130</v>
      </c>
      <c r="H1918" s="1" t="s">
        <v>220</v>
      </c>
      <c r="I1918" s="1" t="s">
        <v>204</v>
      </c>
      <c r="J1918" s="1">
        <v>111.0</v>
      </c>
      <c r="K1918" s="3">
        <f t="shared" si="1"/>
        <v>0.00009259259259</v>
      </c>
      <c r="L1918" s="4">
        <f t="shared" si="2"/>
        <v>888</v>
      </c>
    </row>
    <row r="1919" ht="15.75" customHeight="1">
      <c r="A1919" s="2">
        <v>45497.0</v>
      </c>
      <c r="B1919" s="3">
        <v>0.8202893518518519</v>
      </c>
      <c r="C1919" s="1" t="s">
        <v>59</v>
      </c>
      <c r="D1919" s="1" t="s">
        <v>182</v>
      </c>
      <c r="E1919" s="1" t="s">
        <v>183</v>
      </c>
      <c r="F1919" s="1" t="s">
        <v>80</v>
      </c>
      <c r="G1919" s="1" t="s">
        <v>194</v>
      </c>
      <c r="H1919" s="1" t="s">
        <v>185</v>
      </c>
      <c r="I1919" s="1" t="s">
        <v>163</v>
      </c>
      <c r="J1919" s="1">
        <v>111.0</v>
      </c>
      <c r="K1919" s="3">
        <f t="shared" si="1"/>
        <v>0.0001041666667</v>
      </c>
      <c r="L1919" s="4">
        <f t="shared" si="2"/>
        <v>888</v>
      </c>
    </row>
    <row r="1920" ht="15.75" customHeight="1">
      <c r="A1920" s="2">
        <v>45497.0</v>
      </c>
      <c r="B1920" s="3">
        <v>0.8203935185185185</v>
      </c>
      <c r="C1920" s="1" t="s">
        <v>162</v>
      </c>
      <c r="D1920" s="1" t="s">
        <v>197</v>
      </c>
      <c r="E1920" s="1" t="s">
        <v>232</v>
      </c>
      <c r="F1920" s="1" t="s">
        <v>74</v>
      </c>
      <c r="G1920" s="1" t="s">
        <v>233</v>
      </c>
      <c r="H1920" s="1" t="s">
        <v>200</v>
      </c>
      <c r="I1920" s="1" t="s">
        <v>117</v>
      </c>
      <c r="J1920" s="1">
        <v>111.0</v>
      </c>
      <c r="K1920" s="3">
        <f t="shared" si="1"/>
        <v>0.00009259259259</v>
      </c>
      <c r="L1920" s="4">
        <f t="shared" si="2"/>
        <v>888</v>
      </c>
    </row>
    <row r="1921" ht="15.75" customHeight="1">
      <c r="A1921" s="2">
        <v>45497.0</v>
      </c>
      <c r="B1921" s="3">
        <v>0.8204861111111111</v>
      </c>
      <c r="C1921" s="1" t="s">
        <v>181</v>
      </c>
      <c r="D1921" s="1" t="s">
        <v>182</v>
      </c>
      <c r="E1921" s="1" t="s">
        <v>183</v>
      </c>
      <c r="F1921" s="1" t="s">
        <v>80</v>
      </c>
      <c r="G1921" s="1" t="s">
        <v>184</v>
      </c>
      <c r="H1921" s="1" t="s">
        <v>185</v>
      </c>
      <c r="I1921" s="1" t="s">
        <v>204</v>
      </c>
      <c r="J1921" s="1">
        <v>111.0</v>
      </c>
      <c r="K1921" s="3">
        <f t="shared" si="1"/>
        <v>0.00009259259259</v>
      </c>
      <c r="L1921" s="4">
        <f t="shared" si="2"/>
        <v>888</v>
      </c>
    </row>
    <row r="1922" ht="15.75" customHeight="1">
      <c r="A1922" s="2">
        <v>45497.0</v>
      </c>
      <c r="B1922" s="3">
        <v>0.8205787037037037</v>
      </c>
      <c r="C1922" s="1" t="s">
        <v>36</v>
      </c>
      <c r="D1922" s="1" t="s">
        <v>45</v>
      </c>
      <c r="E1922" s="1" t="s">
        <v>229</v>
      </c>
      <c r="F1922" s="1" t="s">
        <v>62</v>
      </c>
      <c r="G1922" s="1" t="s">
        <v>230</v>
      </c>
      <c r="H1922" s="1" t="s">
        <v>220</v>
      </c>
      <c r="I1922" s="1" t="s">
        <v>14</v>
      </c>
      <c r="J1922" s="1">
        <v>111.0</v>
      </c>
      <c r="K1922" s="3">
        <f t="shared" si="1"/>
        <v>0.00009259259259</v>
      </c>
      <c r="L1922" s="4">
        <f t="shared" si="2"/>
        <v>888</v>
      </c>
    </row>
    <row r="1923" ht="15.75" customHeight="1">
      <c r="A1923" s="2">
        <v>45497.0</v>
      </c>
      <c r="B1923" s="3">
        <v>0.8206712962962963</v>
      </c>
      <c r="C1923" s="1" t="s">
        <v>196</v>
      </c>
      <c r="D1923" s="1" t="s">
        <v>197</v>
      </c>
      <c r="E1923" s="1" t="s">
        <v>198</v>
      </c>
      <c r="F1923" s="1" t="s">
        <v>74</v>
      </c>
      <c r="G1923" s="1" t="s">
        <v>199</v>
      </c>
      <c r="H1923" s="1" t="s">
        <v>200</v>
      </c>
      <c r="I1923" s="1" t="s">
        <v>231</v>
      </c>
      <c r="J1923" s="1">
        <v>111.0</v>
      </c>
      <c r="K1923" s="3">
        <f t="shared" si="1"/>
        <v>0.00009259259259</v>
      </c>
      <c r="L1923" s="4">
        <f t="shared" si="2"/>
        <v>888</v>
      </c>
    </row>
    <row r="1924" ht="15.75" customHeight="1">
      <c r="A1924" s="2">
        <v>45497.0</v>
      </c>
      <c r="B1924" s="3">
        <v>0.820763888888889</v>
      </c>
      <c r="C1924" s="1" t="s">
        <v>128</v>
      </c>
      <c r="D1924" s="1" t="s">
        <v>217</v>
      </c>
      <c r="E1924" s="1" t="s">
        <v>218</v>
      </c>
      <c r="F1924" s="1" t="s">
        <v>62</v>
      </c>
      <c r="G1924" s="1" t="s">
        <v>130</v>
      </c>
      <c r="H1924" s="1" t="s">
        <v>220</v>
      </c>
      <c r="I1924" s="1" t="s">
        <v>56</v>
      </c>
      <c r="J1924" s="1">
        <v>111.0</v>
      </c>
      <c r="K1924" s="3">
        <f t="shared" si="1"/>
        <v>0.00009259259259</v>
      </c>
      <c r="L1924" s="4">
        <f t="shared" si="2"/>
        <v>888</v>
      </c>
    </row>
    <row r="1925" ht="15.75" customHeight="1">
      <c r="A1925" s="2">
        <v>45497.0</v>
      </c>
      <c r="B1925" s="3">
        <v>0.8208564814814815</v>
      </c>
      <c r="C1925" s="1" t="s">
        <v>178</v>
      </c>
      <c r="D1925" s="1" t="s">
        <v>217</v>
      </c>
      <c r="E1925" s="1" t="s">
        <v>229</v>
      </c>
      <c r="F1925" s="1" t="s">
        <v>62</v>
      </c>
      <c r="G1925" s="1" t="s">
        <v>130</v>
      </c>
      <c r="H1925" s="1" t="s">
        <v>220</v>
      </c>
      <c r="I1925" s="1" t="s">
        <v>132</v>
      </c>
      <c r="J1925" s="1">
        <v>111.0</v>
      </c>
      <c r="K1925" s="3">
        <f t="shared" si="1"/>
        <v>0.00009259259259</v>
      </c>
      <c r="L1925" s="4">
        <f t="shared" si="2"/>
        <v>888</v>
      </c>
    </row>
    <row r="1926" ht="15.75" customHeight="1">
      <c r="A1926" s="2">
        <v>45497.0</v>
      </c>
      <c r="B1926" s="3">
        <v>0.8209490740740741</v>
      </c>
      <c r="C1926" s="1" t="s">
        <v>36</v>
      </c>
      <c r="D1926" s="1" t="s">
        <v>45</v>
      </c>
      <c r="E1926" s="1" t="s">
        <v>229</v>
      </c>
      <c r="F1926" s="1" t="s">
        <v>62</v>
      </c>
      <c r="G1926" s="1" t="s">
        <v>230</v>
      </c>
      <c r="H1926" s="1" t="s">
        <v>220</v>
      </c>
      <c r="I1926" s="1" t="s">
        <v>245</v>
      </c>
      <c r="J1926" s="1">
        <v>111.0</v>
      </c>
      <c r="K1926" s="3">
        <f t="shared" si="1"/>
        <v>0.00009259259259</v>
      </c>
      <c r="L1926" s="4">
        <f t="shared" si="2"/>
        <v>888</v>
      </c>
    </row>
    <row r="1927" ht="15.75" customHeight="1">
      <c r="A1927" s="2">
        <v>45497.0</v>
      </c>
      <c r="B1927" s="3">
        <v>0.8210416666666666</v>
      </c>
      <c r="C1927" s="1" t="s">
        <v>36</v>
      </c>
      <c r="D1927" s="1" t="s">
        <v>45</v>
      </c>
      <c r="E1927" s="1" t="s">
        <v>81</v>
      </c>
      <c r="F1927" s="1" t="s">
        <v>62</v>
      </c>
      <c r="G1927" s="1" t="s">
        <v>223</v>
      </c>
      <c r="H1927" s="1" t="s">
        <v>220</v>
      </c>
      <c r="I1927" s="1" t="s">
        <v>239</v>
      </c>
      <c r="J1927" s="1">
        <v>111.0</v>
      </c>
      <c r="K1927" s="3">
        <f t="shared" si="1"/>
        <v>0.00008101851852</v>
      </c>
      <c r="L1927" s="4">
        <f t="shared" si="2"/>
        <v>888</v>
      </c>
    </row>
    <row r="1928" ht="15.75" customHeight="1">
      <c r="A1928" s="2">
        <v>45497.0</v>
      </c>
      <c r="B1928" s="3">
        <v>0.8211226851851853</v>
      </c>
      <c r="C1928" s="1" t="s">
        <v>92</v>
      </c>
      <c r="D1928" s="1" t="s">
        <v>226</v>
      </c>
      <c r="E1928" s="1" t="s">
        <v>193</v>
      </c>
      <c r="F1928" s="1" t="s">
        <v>80</v>
      </c>
      <c r="G1928" s="1" t="s">
        <v>228</v>
      </c>
      <c r="H1928" s="1" t="s">
        <v>220</v>
      </c>
      <c r="I1928" s="1" t="s">
        <v>204</v>
      </c>
      <c r="J1928" s="1">
        <v>111.0</v>
      </c>
      <c r="K1928" s="3">
        <f t="shared" si="1"/>
        <v>0.00009259259259</v>
      </c>
      <c r="L1928" s="4">
        <f t="shared" si="2"/>
        <v>888</v>
      </c>
    </row>
    <row r="1929" ht="15.75" customHeight="1">
      <c r="A1929" s="2">
        <v>45497.0</v>
      </c>
      <c r="B1929" s="3">
        <v>0.8212152777777778</v>
      </c>
      <c r="C1929" s="1" t="s">
        <v>158</v>
      </c>
      <c r="D1929" s="1" t="s">
        <v>45</v>
      </c>
      <c r="E1929" s="1" t="s">
        <v>81</v>
      </c>
      <c r="F1929" s="1" t="s">
        <v>62</v>
      </c>
      <c r="G1929" s="1" t="s">
        <v>223</v>
      </c>
      <c r="H1929" s="1" t="s">
        <v>220</v>
      </c>
      <c r="I1929" s="1" t="s">
        <v>231</v>
      </c>
      <c r="J1929" s="1">
        <v>111.0</v>
      </c>
      <c r="K1929" s="3">
        <f t="shared" si="1"/>
        <v>0.00009259259259</v>
      </c>
      <c r="L1929" s="4">
        <f t="shared" si="2"/>
        <v>888</v>
      </c>
    </row>
    <row r="1930" ht="15.75" customHeight="1">
      <c r="A1930" s="2">
        <v>45497.0</v>
      </c>
      <c r="B1930" s="3">
        <v>0.8213078703703703</v>
      </c>
      <c r="C1930" s="1" t="s">
        <v>218</v>
      </c>
      <c r="D1930" s="1" t="s">
        <v>242</v>
      </c>
      <c r="E1930" s="1" t="s">
        <v>94</v>
      </c>
      <c r="F1930" s="1" t="s">
        <v>74</v>
      </c>
      <c r="G1930" s="1" t="s">
        <v>16</v>
      </c>
      <c r="H1930" s="1" t="s">
        <v>224</v>
      </c>
      <c r="I1930" s="1" t="s">
        <v>48</v>
      </c>
      <c r="J1930" s="1">
        <v>111.0</v>
      </c>
      <c r="K1930" s="3">
        <f t="shared" si="1"/>
        <v>0.00009259259259</v>
      </c>
      <c r="L1930" s="4">
        <f t="shared" si="2"/>
        <v>888</v>
      </c>
    </row>
    <row r="1931" ht="15.75" customHeight="1">
      <c r="A1931" s="2">
        <v>45497.0</v>
      </c>
      <c r="B1931" s="3">
        <v>0.8214004629629629</v>
      </c>
      <c r="C1931" s="1" t="s">
        <v>175</v>
      </c>
      <c r="D1931" s="1" t="s">
        <v>226</v>
      </c>
      <c r="E1931" s="1" t="s">
        <v>235</v>
      </c>
      <c r="F1931" s="1" t="s">
        <v>80</v>
      </c>
      <c r="G1931" s="1" t="s">
        <v>244</v>
      </c>
      <c r="H1931" s="1" t="s">
        <v>220</v>
      </c>
      <c r="I1931" s="1" t="s">
        <v>71</v>
      </c>
      <c r="J1931" s="1">
        <v>111.0</v>
      </c>
      <c r="K1931" s="3">
        <f t="shared" si="1"/>
        <v>0.00009259259259</v>
      </c>
      <c r="L1931" s="4">
        <f t="shared" si="2"/>
        <v>888</v>
      </c>
    </row>
    <row r="1932" ht="15.75" customHeight="1">
      <c r="A1932" s="2">
        <v>45497.0</v>
      </c>
      <c r="B1932" s="3">
        <v>0.8214930555555555</v>
      </c>
      <c r="C1932" s="1" t="s">
        <v>36</v>
      </c>
      <c r="D1932" s="1" t="s">
        <v>45</v>
      </c>
      <c r="E1932" s="1" t="s">
        <v>229</v>
      </c>
      <c r="F1932" s="1" t="s">
        <v>62</v>
      </c>
      <c r="G1932" s="1" t="s">
        <v>230</v>
      </c>
      <c r="H1932" s="1" t="s">
        <v>220</v>
      </c>
      <c r="I1932" s="1" t="s">
        <v>286</v>
      </c>
      <c r="J1932" s="1">
        <v>111.0</v>
      </c>
      <c r="K1932" s="3">
        <f t="shared" si="1"/>
        <v>0.0001041666667</v>
      </c>
      <c r="L1932" s="4">
        <f t="shared" si="2"/>
        <v>888</v>
      </c>
    </row>
    <row r="1933" ht="15.75" customHeight="1">
      <c r="A1933" s="2">
        <v>45497.0</v>
      </c>
      <c r="B1933" s="3">
        <v>0.8215972222222222</v>
      </c>
      <c r="C1933" s="1" t="s">
        <v>59</v>
      </c>
      <c r="D1933" s="1" t="s">
        <v>182</v>
      </c>
      <c r="E1933" s="1" t="s">
        <v>193</v>
      </c>
      <c r="F1933" s="1" t="s">
        <v>80</v>
      </c>
      <c r="G1933" s="1" t="s">
        <v>194</v>
      </c>
      <c r="H1933" s="1" t="s">
        <v>185</v>
      </c>
      <c r="I1933" s="1" t="s">
        <v>161</v>
      </c>
      <c r="J1933" s="1">
        <v>111.0</v>
      </c>
      <c r="K1933" s="3">
        <f t="shared" si="1"/>
        <v>0.00009259259259</v>
      </c>
      <c r="L1933" s="4">
        <f t="shared" si="2"/>
        <v>888</v>
      </c>
    </row>
    <row r="1934" ht="15.75" customHeight="1">
      <c r="A1934" s="2">
        <v>45497.0</v>
      </c>
      <c r="B1934" s="3">
        <v>0.8216898148148148</v>
      </c>
      <c r="C1934" s="1" t="s">
        <v>128</v>
      </c>
      <c r="D1934" s="1" t="s">
        <v>217</v>
      </c>
      <c r="E1934" s="1" t="s">
        <v>218</v>
      </c>
      <c r="F1934" s="1" t="s">
        <v>62</v>
      </c>
      <c r="G1934" s="1" t="s">
        <v>219</v>
      </c>
      <c r="H1934" s="1" t="s">
        <v>220</v>
      </c>
      <c r="I1934" s="1" t="s">
        <v>12</v>
      </c>
      <c r="J1934" s="1">
        <v>111.0</v>
      </c>
      <c r="K1934" s="3">
        <f t="shared" si="1"/>
        <v>0.00009259259259</v>
      </c>
      <c r="L1934" s="4">
        <f t="shared" si="2"/>
        <v>888</v>
      </c>
    </row>
    <row r="1935" ht="15.75" customHeight="1">
      <c r="A1935" s="2">
        <v>45497.0</v>
      </c>
      <c r="B1935" s="3">
        <v>0.8217824074074075</v>
      </c>
      <c r="C1935" s="1" t="s">
        <v>36</v>
      </c>
      <c r="D1935" s="1" t="s">
        <v>45</v>
      </c>
      <c r="E1935" s="1" t="s">
        <v>81</v>
      </c>
      <c r="F1935" s="1" t="s">
        <v>62</v>
      </c>
      <c r="G1935" s="1" t="s">
        <v>223</v>
      </c>
      <c r="H1935" s="1" t="s">
        <v>220</v>
      </c>
      <c r="I1935" s="1" t="s">
        <v>217</v>
      </c>
      <c r="J1935" s="1">
        <v>111.0</v>
      </c>
      <c r="K1935" s="3">
        <f t="shared" si="1"/>
        <v>0.0001041666667</v>
      </c>
      <c r="L1935" s="4">
        <f t="shared" si="2"/>
        <v>888</v>
      </c>
    </row>
    <row r="1936" ht="15.75" customHeight="1">
      <c r="A1936" s="2">
        <v>45497.0</v>
      </c>
      <c r="B1936" s="3">
        <v>0.8218865740740741</v>
      </c>
      <c r="C1936" s="1" t="s">
        <v>36</v>
      </c>
      <c r="D1936" s="1" t="s">
        <v>45</v>
      </c>
      <c r="E1936" s="1" t="s">
        <v>229</v>
      </c>
      <c r="F1936" s="1" t="s">
        <v>62</v>
      </c>
      <c r="G1936" s="1" t="s">
        <v>230</v>
      </c>
      <c r="H1936" s="1" t="s">
        <v>220</v>
      </c>
      <c r="I1936" s="1" t="s">
        <v>158</v>
      </c>
      <c r="J1936" s="1">
        <v>111.0</v>
      </c>
      <c r="K1936" s="3">
        <f t="shared" si="1"/>
        <v>0.00009259259259</v>
      </c>
      <c r="L1936" s="4">
        <f t="shared" si="2"/>
        <v>888</v>
      </c>
    </row>
    <row r="1937" ht="15.75" customHeight="1">
      <c r="A1937" s="2">
        <v>45497.0</v>
      </c>
      <c r="B1937" s="3">
        <v>0.8219791666666666</v>
      </c>
      <c r="C1937" s="1" t="s">
        <v>128</v>
      </c>
      <c r="D1937" s="1" t="s">
        <v>217</v>
      </c>
      <c r="E1937" s="1" t="s">
        <v>218</v>
      </c>
      <c r="F1937" s="1" t="s">
        <v>62</v>
      </c>
      <c r="G1937" s="1" t="s">
        <v>219</v>
      </c>
      <c r="H1937" s="1" t="s">
        <v>220</v>
      </c>
      <c r="I1937" s="1" t="s">
        <v>71</v>
      </c>
      <c r="J1937" s="1">
        <v>111.0</v>
      </c>
      <c r="K1937" s="3">
        <f t="shared" si="1"/>
        <v>0.00009259259259</v>
      </c>
      <c r="L1937" s="4">
        <f t="shared" si="2"/>
        <v>888</v>
      </c>
    </row>
    <row r="1938" ht="15.75" customHeight="1">
      <c r="A1938" s="2">
        <v>45497.0</v>
      </c>
      <c r="B1938" s="3">
        <v>0.8220717592592592</v>
      </c>
      <c r="C1938" s="1" t="s">
        <v>178</v>
      </c>
      <c r="D1938" s="1" t="s">
        <v>217</v>
      </c>
      <c r="E1938" s="1" t="s">
        <v>229</v>
      </c>
      <c r="F1938" s="1" t="s">
        <v>62</v>
      </c>
      <c r="G1938" s="1" t="s">
        <v>130</v>
      </c>
      <c r="H1938" s="1" t="s">
        <v>220</v>
      </c>
      <c r="I1938" s="1" t="s">
        <v>78</v>
      </c>
      <c r="J1938" s="1">
        <v>111.0</v>
      </c>
      <c r="K1938" s="3">
        <f t="shared" si="1"/>
        <v>0.00009259259259</v>
      </c>
      <c r="L1938" s="4">
        <f t="shared" si="2"/>
        <v>888</v>
      </c>
    </row>
    <row r="1939" ht="15.75" customHeight="1">
      <c r="A1939" s="2">
        <v>45497.0</v>
      </c>
      <c r="B1939" s="3">
        <v>0.8221643518518519</v>
      </c>
      <c r="C1939" s="1" t="s">
        <v>162</v>
      </c>
      <c r="D1939" s="1" t="s">
        <v>129</v>
      </c>
      <c r="E1939" s="1" t="s">
        <v>232</v>
      </c>
      <c r="F1939" s="1" t="s">
        <v>74</v>
      </c>
      <c r="G1939" s="1" t="s">
        <v>241</v>
      </c>
      <c r="H1939" s="1" t="s">
        <v>200</v>
      </c>
      <c r="I1939" s="1" t="s">
        <v>148</v>
      </c>
      <c r="J1939" s="1">
        <v>111.0</v>
      </c>
      <c r="K1939" s="3">
        <f t="shared" si="1"/>
        <v>0.00009259259259</v>
      </c>
      <c r="L1939" s="4">
        <f t="shared" si="2"/>
        <v>888</v>
      </c>
    </row>
    <row r="1940" ht="15.75" customHeight="1">
      <c r="A1940" s="2">
        <v>45497.0</v>
      </c>
      <c r="B1940" s="3">
        <v>0.8222569444444444</v>
      </c>
      <c r="C1940" s="1" t="s">
        <v>128</v>
      </c>
      <c r="D1940" s="1" t="s">
        <v>217</v>
      </c>
      <c r="E1940" s="1" t="s">
        <v>218</v>
      </c>
      <c r="F1940" s="1" t="s">
        <v>62</v>
      </c>
      <c r="G1940" s="1" t="s">
        <v>219</v>
      </c>
      <c r="H1940" s="1" t="s">
        <v>220</v>
      </c>
      <c r="I1940" s="1" t="s">
        <v>26</v>
      </c>
      <c r="J1940" s="1">
        <v>111.0</v>
      </c>
      <c r="K1940" s="3">
        <f t="shared" si="1"/>
        <v>0.00009259259259</v>
      </c>
      <c r="L1940" s="4">
        <f t="shared" si="2"/>
        <v>888</v>
      </c>
    </row>
    <row r="1941" ht="15.75" customHeight="1">
      <c r="A1941" s="2">
        <v>45497.0</v>
      </c>
      <c r="B1941" s="3">
        <v>0.8223495370370371</v>
      </c>
      <c r="C1941" s="1" t="s">
        <v>178</v>
      </c>
      <c r="D1941" s="1" t="s">
        <v>217</v>
      </c>
      <c r="E1941" s="1" t="s">
        <v>229</v>
      </c>
      <c r="F1941" s="1" t="s">
        <v>62</v>
      </c>
      <c r="G1941" s="1" t="s">
        <v>230</v>
      </c>
      <c r="H1941" s="1" t="s">
        <v>220</v>
      </c>
      <c r="I1941" s="1" t="s">
        <v>52</v>
      </c>
      <c r="J1941" s="1">
        <v>111.0</v>
      </c>
      <c r="K1941" s="3">
        <f t="shared" si="1"/>
        <v>0.00009259259259</v>
      </c>
      <c r="L1941" s="4">
        <f t="shared" si="2"/>
        <v>888</v>
      </c>
    </row>
    <row r="1942" ht="15.75" customHeight="1">
      <c r="A1942" s="2">
        <v>45497.0</v>
      </c>
      <c r="B1942" s="3">
        <v>0.8224421296296297</v>
      </c>
      <c r="C1942" s="1" t="s">
        <v>178</v>
      </c>
      <c r="D1942" s="1" t="s">
        <v>217</v>
      </c>
      <c r="E1942" s="1" t="s">
        <v>229</v>
      </c>
      <c r="F1942" s="1" t="s">
        <v>62</v>
      </c>
      <c r="G1942" s="1" t="s">
        <v>130</v>
      </c>
      <c r="H1942" s="1" t="s">
        <v>220</v>
      </c>
      <c r="I1942" s="1" t="s">
        <v>33</v>
      </c>
      <c r="J1942" s="1">
        <v>111.0</v>
      </c>
      <c r="K1942" s="3">
        <f t="shared" si="1"/>
        <v>0.00008101851852</v>
      </c>
      <c r="L1942" s="4">
        <f t="shared" si="2"/>
        <v>888</v>
      </c>
    </row>
    <row r="1943" ht="15.75" customHeight="1">
      <c r="A1943" s="2">
        <v>45497.0</v>
      </c>
      <c r="B1943" s="3">
        <v>0.8225231481481482</v>
      </c>
      <c r="C1943" s="1" t="s">
        <v>205</v>
      </c>
      <c r="D1943" s="1" t="s">
        <v>129</v>
      </c>
      <c r="E1943" s="1" t="s">
        <v>221</v>
      </c>
      <c r="F1943" s="1" t="s">
        <v>62</v>
      </c>
      <c r="G1943" s="1" t="s">
        <v>225</v>
      </c>
      <c r="H1943" s="1" t="s">
        <v>200</v>
      </c>
      <c r="I1943" s="1" t="s">
        <v>90</v>
      </c>
      <c r="J1943" s="1">
        <v>111.0</v>
      </c>
      <c r="K1943" s="3">
        <f t="shared" si="1"/>
        <v>0.00009259259259</v>
      </c>
      <c r="L1943" s="4">
        <f t="shared" si="2"/>
        <v>888</v>
      </c>
    </row>
    <row r="1944" ht="15.75" customHeight="1">
      <c r="A1944" s="2">
        <v>45497.0</v>
      </c>
      <c r="B1944" s="3">
        <v>0.8226157407407407</v>
      </c>
      <c r="C1944" s="1" t="s">
        <v>128</v>
      </c>
      <c r="D1944" s="1" t="s">
        <v>217</v>
      </c>
      <c r="E1944" s="1" t="s">
        <v>218</v>
      </c>
      <c r="F1944" s="1" t="s">
        <v>62</v>
      </c>
      <c r="G1944" s="1" t="s">
        <v>130</v>
      </c>
      <c r="H1944" s="1" t="s">
        <v>220</v>
      </c>
      <c r="I1944" s="1" t="s">
        <v>276</v>
      </c>
      <c r="J1944" s="1">
        <v>111.0</v>
      </c>
      <c r="K1944" s="3">
        <f t="shared" si="1"/>
        <v>0.00009259259259</v>
      </c>
      <c r="L1944" s="4">
        <f t="shared" si="2"/>
        <v>888</v>
      </c>
    </row>
    <row r="1945" ht="15.75" customHeight="1">
      <c r="A1945" s="2">
        <v>45497.0</v>
      </c>
      <c r="B1945" s="3">
        <v>0.8227083333333334</v>
      </c>
      <c r="C1945" s="1" t="s">
        <v>181</v>
      </c>
      <c r="D1945" s="1" t="s">
        <v>182</v>
      </c>
      <c r="E1945" s="1" t="s">
        <v>183</v>
      </c>
      <c r="F1945" s="1" t="s">
        <v>80</v>
      </c>
      <c r="G1945" s="1" t="s">
        <v>184</v>
      </c>
      <c r="H1945" s="1" t="s">
        <v>185</v>
      </c>
      <c r="I1945" s="1" t="s">
        <v>204</v>
      </c>
      <c r="J1945" s="1">
        <v>111.0</v>
      </c>
      <c r="K1945" s="3">
        <f t="shared" si="1"/>
        <v>0.00009259259259</v>
      </c>
      <c r="L1945" s="4">
        <f t="shared" si="2"/>
        <v>888</v>
      </c>
    </row>
    <row r="1946" ht="15.75" customHeight="1">
      <c r="A1946" s="2">
        <v>45497.0</v>
      </c>
      <c r="B1946" s="3">
        <v>0.822800925925926</v>
      </c>
      <c r="C1946" s="1" t="s">
        <v>211</v>
      </c>
      <c r="D1946" s="1" t="s">
        <v>129</v>
      </c>
      <c r="E1946" s="1" t="s">
        <v>231</v>
      </c>
      <c r="F1946" s="1" t="s">
        <v>62</v>
      </c>
      <c r="G1946" s="1" t="s">
        <v>9</v>
      </c>
      <c r="H1946" s="1" t="s">
        <v>200</v>
      </c>
      <c r="I1946" s="1" t="s">
        <v>239</v>
      </c>
      <c r="J1946" s="1">
        <v>111.0</v>
      </c>
      <c r="K1946" s="3">
        <f t="shared" si="1"/>
        <v>0.00009259259259</v>
      </c>
      <c r="L1946" s="4">
        <f t="shared" si="2"/>
        <v>888</v>
      </c>
    </row>
    <row r="1947" ht="15.75" customHeight="1">
      <c r="A1947" s="2">
        <v>45497.0</v>
      </c>
      <c r="B1947" s="3">
        <v>0.8228935185185186</v>
      </c>
      <c r="C1947" s="1" t="s">
        <v>86</v>
      </c>
      <c r="D1947" s="1" t="s">
        <v>72</v>
      </c>
      <c r="E1947" s="1" t="s">
        <v>158</v>
      </c>
      <c r="F1947" s="1" t="s">
        <v>28</v>
      </c>
      <c r="G1947" s="1" t="s">
        <v>73</v>
      </c>
      <c r="H1947" s="1" t="s">
        <v>74</v>
      </c>
      <c r="I1947" s="1" t="s">
        <v>160</v>
      </c>
      <c r="J1947" s="1">
        <v>111.0</v>
      </c>
      <c r="K1947" s="3">
        <f t="shared" si="1"/>
        <v>0.00009259259259</v>
      </c>
      <c r="L1947" s="4">
        <f t="shared" si="2"/>
        <v>888</v>
      </c>
    </row>
    <row r="1948" ht="15.75" customHeight="1">
      <c r="A1948" s="2">
        <v>45497.0</v>
      </c>
      <c r="B1948" s="3">
        <v>0.8229861111111111</v>
      </c>
      <c r="C1948" s="1" t="s">
        <v>128</v>
      </c>
      <c r="D1948" s="1" t="s">
        <v>217</v>
      </c>
      <c r="E1948" s="1" t="s">
        <v>218</v>
      </c>
      <c r="F1948" s="1" t="s">
        <v>62</v>
      </c>
      <c r="G1948" s="1" t="s">
        <v>130</v>
      </c>
      <c r="H1948" s="1" t="s">
        <v>220</v>
      </c>
      <c r="I1948" s="1" t="s">
        <v>196</v>
      </c>
      <c r="J1948" s="1">
        <v>111.0</v>
      </c>
      <c r="K1948" s="3">
        <f t="shared" si="1"/>
        <v>0.0001041666667</v>
      </c>
      <c r="L1948" s="4">
        <f t="shared" si="2"/>
        <v>888</v>
      </c>
    </row>
    <row r="1949" ht="15.75" customHeight="1">
      <c r="A1949" s="2">
        <v>45497.0</v>
      </c>
      <c r="B1949" s="3">
        <v>0.8230902777777778</v>
      </c>
      <c r="C1949" s="1" t="s">
        <v>59</v>
      </c>
      <c r="D1949" s="1" t="s">
        <v>182</v>
      </c>
      <c r="E1949" s="1" t="s">
        <v>183</v>
      </c>
      <c r="F1949" s="1" t="s">
        <v>80</v>
      </c>
      <c r="G1949" s="1" t="s">
        <v>194</v>
      </c>
      <c r="H1949" s="1" t="s">
        <v>185</v>
      </c>
      <c r="I1949" s="1" t="s">
        <v>96</v>
      </c>
      <c r="J1949" s="1">
        <v>111.0</v>
      </c>
      <c r="K1949" s="3">
        <f t="shared" si="1"/>
        <v>0.00009259259259</v>
      </c>
      <c r="L1949" s="4">
        <f t="shared" si="2"/>
        <v>888</v>
      </c>
    </row>
    <row r="1950" ht="15.75" customHeight="1">
      <c r="A1950" s="2">
        <v>45497.0</v>
      </c>
      <c r="B1950" s="3">
        <v>0.8231828703703704</v>
      </c>
      <c r="C1950" s="1" t="s">
        <v>136</v>
      </c>
      <c r="D1950" s="1" t="s">
        <v>242</v>
      </c>
      <c r="E1950" s="1" t="s">
        <v>173</v>
      </c>
      <c r="F1950" s="1" t="s">
        <v>74</v>
      </c>
      <c r="G1950" s="1" t="s">
        <v>243</v>
      </c>
      <c r="H1950" s="1" t="s">
        <v>200</v>
      </c>
      <c r="I1950" s="1" t="s">
        <v>115</v>
      </c>
      <c r="J1950" s="1">
        <v>111.0</v>
      </c>
      <c r="K1950" s="3">
        <f t="shared" si="1"/>
        <v>0.00009259259259</v>
      </c>
      <c r="L1950" s="4">
        <f t="shared" si="2"/>
        <v>888</v>
      </c>
    </row>
    <row r="1951" ht="15.75" customHeight="1">
      <c r="A1951" s="2">
        <v>45497.0</v>
      </c>
      <c r="B1951" s="3">
        <v>0.823275462962963</v>
      </c>
      <c r="C1951" s="1" t="s">
        <v>36</v>
      </c>
      <c r="D1951" s="1" t="s">
        <v>45</v>
      </c>
      <c r="E1951" s="1" t="s">
        <v>229</v>
      </c>
      <c r="F1951" s="1" t="s">
        <v>62</v>
      </c>
      <c r="G1951" s="1" t="s">
        <v>230</v>
      </c>
      <c r="H1951" s="1" t="s">
        <v>220</v>
      </c>
      <c r="I1951" s="1" t="s">
        <v>231</v>
      </c>
      <c r="J1951" s="1">
        <v>111.0</v>
      </c>
      <c r="K1951" s="3">
        <f t="shared" si="1"/>
        <v>0.0001041666667</v>
      </c>
      <c r="L1951" s="4">
        <f t="shared" si="2"/>
        <v>888</v>
      </c>
    </row>
    <row r="1952" ht="15.75" customHeight="1">
      <c r="A1952" s="2">
        <v>45497.0</v>
      </c>
      <c r="B1952" s="3">
        <v>0.8233796296296297</v>
      </c>
      <c r="C1952" s="1" t="s">
        <v>175</v>
      </c>
      <c r="D1952" s="1" t="s">
        <v>226</v>
      </c>
      <c r="E1952" s="1" t="s">
        <v>235</v>
      </c>
      <c r="F1952" s="1" t="s">
        <v>80</v>
      </c>
      <c r="G1952" s="1" t="s">
        <v>244</v>
      </c>
      <c r="H1952" s="1" t="s">
        <v>220</v>
      </c>
      <c r="I1952" s="1" t="s">
        <v>96</v>
      </c>
      <c r="J1952" s="1">
        <v>111.0</v>
      </c>
      <c r="K1952" s="3">
        <f t="shared" si="1"/>
        <v>0.00009259259259</v>
      </c>
      <c r="L1952" s="4">
        <f t="shared" si="2"/>
        <v>888</v>
      </c>
    </row>
    <row r="1953" ht="15.75" customHeight="1">
      <c r="A1953" s="2">
        <v>45497.0</v>
      </c>
      <c r="B1953" s="3">
        <v>0.8234722222222222</v>
      </c>
      <c r="C1953" s="1" t="s">
        <v>181</v>
      </c>
      <c r="D1953" s="1" t="s">
        <v>182</v>
      </c>
      <c r="E1953" s="1" t="s">
        <v>183</v>
      </c>
      <c r="F1953" s="1" t="s">
        <v>80</v>
      </c>
      <c r="G1953" s="1" t="s">
        <v>184</v>
      </c>
      <c r="H1953" s="1" t="s">
        <v>185</v>
      </c>
      <c r="I1953" s="1" t="s">
        <v>204</v>
      </c>
      <c r="J1953" s="1">
        <v>111.0</v>
      </c>
      <c r="K1953" s="3">
        <f t="shared" si="1"/>
        <v>0.00009259259259</v>
      </c>
      <c r="L1953" s="4">
        <f t="shared" si="2"/>
        <v>888</v>
      </c>
    </row>
    <row r="1954" ht="15.75" customHeight="1">
      <c r="A1954" s="2">
        <v>45497.0</v>
      </c>
      <c r="B1954" s="3">
        <v>0.8235648148148148</v>
      </c>
      <c r="C1954" s="1" t="s">
        <v>209</v>
      </c>
      <c r="D1954" s="1" t="s">
        <v>217</v>
      </c>
      <c r="E1954" s="1" t="s">
        <v>218</v>
      </c>
      <c r="F1954" s="1" t="s">
        <v>62</v>
      </c>
      <c r="G1954" s="1" t="s">
        <v>219</v>
      </c>
      <c r="H1954" s="1" t="s">
        <v>220</v>
      </c>
      <c r="I1954" s="1" t="s">
        <v>286</v>
      </c>
      <c r="J1954" s="1">
        <v>111.0</v>
      </c>
      <c r="K1954" s="3">
        <f t="shared" si="1"/>
        <v>0.00008101851852</v>
      </c>
      <c r="L1954" s="4">
        <f t="shared" si="2"/>
        <v>888</v>
      </c>
    </row>
    <row r="1955" ht="15.75" customHeight="1">
      <c r="A1955" s="2">
        <v>45497.0</v>
      </c>
      <c r="B1955" s="3">
        <v>0.8236458333333333</v>
      </c>
      <c r="C1955" s="1" t="s">
        <v>175</v>
      </c>
      <c r="D1955" s="1" t="s">
        <v>226</v>
      </c>
      <c r="E1955" s="1" t="s">
        <v>235</v>
      </c>
      <c r="F1955" s="1" t="s">
        <v>80</v>
      </c>
      <c r="G1955" s="1" t="s">
        <v>236</v>
      </c>
      <c r="H1955" s="1" t="s">
        <v>220</v>
      </c>
      <c r="I1955" s="1" t="s">
        <v>301</v>
      </c>
      <c r="J1955" s="1">
        <v>111.0</v>
      </c>
      <c r="K1955" s="3">
        <f t="shared" si="1"/>
        <v>0.00009259259259</v>
      </c>
      <c r="L1955" s="4">
        <f t="shared" si="2"/>
        <v>888</v>
      </c>
    </row>
    <row r="1956" ht="15.75" customHeight="1">
      <c r="A1956" s="2">
        <v>45497.0</v>
      </c>
      <c r="B1956" s="3">
        <v>0.8237384259259258</v>
      </c>
      <c r="C1956" s="1" t="s">
        <v>178</v>
      </c>
      <c r="D1956" s="1" t="s">
        <v>217</v>
      </c>
      <c r="E1956" s="1" t="s">
        <v>229</v>
      </c>
      <c r="F1956" s="1" t="s">
        <v>62</v>
      </c>
      <c r="G1956" s="1" t="s">
        <v>230</v>
      </c>
      <c r="H1956" s="1" t="s">
        <v>220</v>
      </c>
      <c r="I1956" s="1" t="s">
        <v>52</v>
      </c>
      <c r="J1956" s="1">
        <v>111.0</v>
      </c>
      <c r="K1956" s="3">
        <f t="shared" si="1"/>
        <v>0.00009259259259</v>
      </c>
      <c r="L1956" s="4">
        <f t="shared" si="2"/>
        <v>888</v>
      </c>
    </row>
    <row r="1957" ht="15.75" customHeight="1">
      <c r="A1957" s="2">
        <v>45497.0</v>
      </c>
      <c r="B1957" s="3">
        <v>0.8238310185185185</v>
      </c>
      <c r="C1957" s="1" t="s">
        <v>158</v>
      </c>
      <c r="D1957" s="1" t="s">
        <v>45</v>
      </c>
      <c r="E1957" s="1" t="s">
        <v>81</v>
      </c>
      <c r="F1957" s="1" t="s">
        <v>62</v>
      </c>
      <c r="G1957" s="1" t="s">
        <v>223</v>
      </c>
      <c r="H1957" s="1" t="s">
        <v>220</v>
      </c>
      <c r="I1957" s="1" t="s">
        <v>204</v>
      </c>
      <c r="J1957" s="1">
        <v>111.0</v>
      </c>
      <c r="K1957" s="3">
        <f t="shared" si="1"/>
        <v>0.00009259259259</v>
      </c>
      <c r="L1957" s="4">
        <f t="shared" si="2"/>
        <v>888</v>
      </c>
    </row>
    <row r="1958" ht="15.75" customHeight="1">
      <c r="A1958" s="2">
        <v>45497.0</v>
      </c>
      <c r="B1958" s="3">
        <v>0.8239236111111111</v>
      </c>
      <c r="C1958" s="1" t="s">
        <v>181</v>
      </c>
      <c r="D1958" s="1" t="s">
        <v>182</v>
      </c>
      <c r="E1958" s="1" t="s">
        <v>183</v>
      </c>
      <c r="F1958" s="1" t="s">
        <v>80</v>
      </c>
      <c r="G1958" s="1" t="s">
        <v>184</v>
      </c>
      <c r="H1958" s="1" t="s">
        <v>185</v>
      </c>
      <c r="I1958" s="1" t="s">
        <v>120</v>
      </c>
      <c r="J1958" s="1">
        <v>111.0</v>
      </c>
      <c r="K1958" s="3">
        <f t="shared" si="1"/>
        <v>0.00009259259259</v>
      </c>
      <c r="L1958" s="4">
        <f t="shared" si="2"/>
        <v>888</v>
      </c>
    </row>
    <row r="1959" ht="15.75" customHeight="1">
      <c r="A1959" s="2">
        <v>45497.0</v>
      </c>
      <c r="B1959" s="3">
        <v>0.8240162037037037</v>
      </c>
      <c r="C1959" s="1" t="s">
        <v>92</v>
      </c>
      <c r="D1959" s="1" t="s">
        <v>226</v>
      </c>
      <c r="E1959" s="1" t="s">
        <v>193</v>
      </c>
      <c r="F1959" s="1" t="s">
        <v>80</v>
      </c>
      <c r="G1959" s="1" t="s">
        <v>228</v>
      </c>
      <c r="H1959" s="1" t="s">
        <v>220</v>
      </c>
      <c r="I1959" s="1" t="s">
        <v>269</v>
      </c>
      <c r="J1959" s="1">
        <v>111.0</v>
      </c>
      <c r="K1959" s="3">
        <f t="shared" si="1"/>
        <v>0.0001157407407</v>
      </c>
      <c r="L1959" s="4">
        <f t="shared" si="2"/>
        <v>888</v>
      </c>
    </row>
    <row r="1960" ht="15.75" customHeight="1">
      <c r="A1960" s="2">
        <v>45497.0</v>
      </c>
      <c r="B1960" s="3">
        <v>0.8241319444444444</v>
      </c>
      <c r="C1960" s="1" t="s">
        <v>128</v>
      </c>
      <c r="D1960" s="1" t="s">
        <v>217</v>
      </c>
      <c r="E1960" s="1" t="s">
        <v>218</v>
      </c>
      <c r="F1960" s="1" t="s">
        <v>62</v>
      </c>
      <c r="G1960" s="1" t="s">
        <v>130</v>
      </c>
      <c r="H1960" s="1" t="s">
        <v>220</v>
      </c>
      <c r="I1960" s="1" t="s">
        <v>96</v>
      </c>
      <c r="J1960" s="1">
        <v>111.0</v>
      </c>
      <c r="K1960" s="3">
        <f t="shared" si="1"/>
        <v>0.00009259259259</v>
      </c>
      <c r="L1960" s="4">
        <f t="shared" si="2"/>
        <v>888</v>
      </c>
    </row>
    <row r="1961" ht="15.75" customHeight="1">
      <c r="A1961" s="2">
        <v>45497.0</v>
      </c>
      <c r="B1961" s="3">
        <v>0.824224537037037</v>
      </c>
      <c r="C1961" s="1" t="s">
        <v>78</v>
      </c>
      <c r="D1961" s="1" t="s">
        <v>201</v>
      </c>
      <c r="E1961" s="1" t="s">
        <v>162</v>
      </c>
      <c r="F1961" s="1" t="s">
        <v>35</v>
      </c>
      <c r="G1961" s="1" t="s">
        <v>208</v>
      </c>
      <c r="H1961" s="1" t="s">
        <v>185</v>
      </c>
      <c r="I1961" s="1" t="s">
        <v>141</v>
      </c>
      <c r="J1961" s="1">
        <v>111.0</v>
      </c>
      <c r="K1961" s="3">
        <f t="shared" si="1"/>
        <v>0.00009259259259</v>
      </c>
      <c r="L1961" s="4">
        <f t="shared" si="2"/>
        <v>888</v>
      </c>
    </row>
    <row r="1962" ht="15.75" customHeight="1">
      <c r="A1962" s="2">
        <v>45497.0</v>
      </c>
      <c r="B1962" s="3">
        <v>0.8243171296296296</v>
      </c>
      <c r="C1962" s="1" t="s">
        <v>196</v>
      </c>
      <c r="D1962" s="1" t="s">
        <v>197</v>
      </c>
      <c r="E1962" s="1" t="s">
        <v>198</v>
      </c>
      <c r="F1962" s="1" t="s">
        <v>74</v>
      </c>
      <c r="G1962" s="1" t="s">
        <v>199</v>
      </c>
      <c r="H1962" s="1" t="s">
        <v>200</v>
      </c>
      <c r="I1962" s="1" t="s">
        <v>117</v>
      </c>
      <c r="J1962" s="1">
        <v>111.0</v>
      </c>
      <c r="K1962" s="3">
        <f t="shared" si="1"/>
        <v>0.00009259259259</v>
      </c>
      <c r="L1962" s="4">
        <f t="shared" si="2"/>
        <v>888</v>
      </c>
    </row>
    <row r="1963" ht="15.75" customHeight="1">
      <c r="A1963" s="2">
        <v>45497.0</v>
      </c>
      <c r="B1963" s="3">
        <v>0.8244097222222222</v>
      </c>
      <c r="C1963" s="1" t="s">
        <v>215</v>
      </c>
      <c r="D1963" s="1" t="s">
        <v>226</v>
      </c>
      <c r="E1963" s="1" t="s">
        <v>136</v>
      </c>
      <c r="F1963" s="1" t="s">
        <v>80</v>
      </c>
      <c r="G1963" s="1" t="s">
        <v>244</v>
      </c>
      <c r="H1963" s="1" t="s">
        <v>220</v>
      </c>
      <c r="I1963" s="1" t="s">
        <v>123</v>
      </c>
      <c r="J1963" s="1">
        <v>111.0</v>
      </c>
      <c r="K1963" s="3">
        <f t="shared" si="1"/>
        <v>0.00009259259259</v>
      </c>
      <c r="L1963" s="4">
        <f t="shared" si="2"/>
        <v>888</v>
      </c>
    </row>
    <row r="1964" ht="15.75" customHeight="1">
      <c r="A1964" s="2">
        <v>45497.0</v>
      </c>
      <c r="B1964" s="3">
        <v>0.8245023148148148</v>
      </c>
      <c r="C1964" s="1" t="s">
        <v>178</v>
      </c>
      <c r="D1964" s="1" t="s">
        <v>217</v>
      </c>
      <c r="E1964" s="1" t="s">
        <v>229</v>
      </c>
      <c r="F1964" s="1" t="s">
        <v>62</v>
      </c>
      <c r="G1964" s="1" t="s">
        <v>230</v>
      </c>
      <c r="H1964" s="1" t="s">
        <v>220</v>
      </c>
      <c r="I1964" s="1" t="s">
        <v>84</v>
      </c>
      <c r="J1964" s="1">
        <v>111.0</v>
      </c>
      <c r="K1964" s="3">
        <f t="shared" si="1"/>
        <v>0.00009259259259</v>
      </c>
      <c r="L1964" s="4">
        <f t="shared" si="2"/>
        <v>888</v>
      </c>
    </row>
    <row r="1965" ht="15.75" customHeight="1">
      <c r="A1965" s="2">
        <v>45497.0</v>
      </c>
      <c r="B1965" s="3">
        <v>0.8245949074074074</v>
      </c>
      <c r="C1965" s="1" t="s">
        <v>205</v>
      </c>
      <c r="D1965" s="1" t="s">
        <v>129</v>
      </c>
      <c r="E1965" s="1" t="s">
        <v>221</v>
      </c>
      <c r="F1965" s="1" t="s">
        <v>62</v>
      </c>
      <c r="G1965" s="1" t="s">
        <v>225</v>
      </c>
      <c r="H1965" s="1" t="s">
        <v>200</v>
      </c>
      <c r="I1965" s="1" t="s">
        <v>71</v>
      </c>
      <c r="J1965" s="1">
        <v>111.0</v>
      </c>
      <c r="K1965" s="3">
        <f t="shared" si="1"/>
        <v>0.00009259259259</v>
      </c>
      <c r="L1965" s="4">
        <f t="shared" si="2"/>
        <v>888</v>
      </c>
    </row>
    <row r="1966" ht="15.75" customHeight="1">
      <c r="A1966" s="2">
        <v>45497.0</v>
      </c>
      <c r="B1966" s="3">
        <v>0.8246875</v>
      </c>
      <c r="C1966" s="1" t="s">
        <v>211</v>
      </c>
      <c r="D1966" s="1" t="s">
        <v>129</v>
      </c>
      <c r="E1966" s="1" t="s">
        <v>231</v>
      </c>
      <c r="F1966" s="1" t="s">
        <v>62</v>
      </c>
      <c r="G1966" s="1" t="s">
        <v>9</v>
      </c>
      <c r="H1966" s="1" t="s">
        <v>200</v>
      </c>
      <c r="I1966" s="1" t="s">
        <v>120</v>
      </c>
      <c r="J1966" s="1">
        <v>111.0</v>
      </c>
      <c r="K1966" s="3">
        <f t="shared" si="1"/>
        <v>0.00008101851852</v>
      </c>
      <c r="L1966" s="4">
        <f t="shared" si="2"/>
        <v>888</v>
      </c>
    </row>
    <row r="1967" ht="15.75" customHeight="1">
      <c r="A1967" s="2">
        <v>45497.0</v>
      </c>
      <c r="B1967" s="3">
        <v>0.8247685185185185</v>
      </c>
      <c r="C1967" s="1" t="s">
        <v>211</v>
      </c>
      <c r="D1967" s="1" t="s">
        <v>129</v>
      </c>
      <c r="E1967" s="1" t="s">
        <v>231</v>
      </c>
      <c r="F1967" s="1" t="s">
        <v>62</v>
      </c>
      <c r="G1967" s="1" t="s">
        <v>9</v>
      </c>
      <c r="H1967" s="1" t="s">
        <v>200</v>
      </c>
      <c r="I1967" s="1" t="s">
        <v>48</v>
      </c>
      <c r="J1967" s="1">
        <v>111.0</v>
      </c>
      <c r="K1967" s="3">
        <f t="shared" si="1"/>
        <v>0.00009259259259</v>
      </c>
      <c r="L1967" s="4">
        <f t="shared" si="2"/>
        <v>888</v>
      </c>
    </row>
    <row r="1968" ht="15.75" customHeight="1">
      <c r="A1968" s="2">
        <v>45497.0</v>
      </c>
      <c r="B1968" s="3">
        <v>0.8248611111111112</v>
      </c>
      <c r="C1968" s="1" t="s">
        <v>128</v>
      </c>
      <c r="D1968" s="1" t="s">
        <v>217</v>
      </c>
      <c r="E1968" s="1" t="s">
        <v>218</v>
      </c>
      <c r="F1968" s="1" t="s">
        <v>62</v>
      </c>
      <c r="G1968" s="1" t="s">
        <v>130</v>
      </c>
      <c r="H1968" s="1" t="s">
        <v>220</v>
      </c>
      <c r="I1968" s="1" t="s">
        <v>165</v>
      </c>
      <c r="J1968" s="1">
        <v>111.0</v>
      </c>
      <c r="K1968" s="3">
        <f t="shared" si="1"/>
        <v>0.00009259259259</v>
      </c>
      <c r="L1968" s="4">
        <f t="shared" si="2"/>
        <v>888</v>
      </c>
    </row>
    <row r="1969" ht="15.75" customHeight="1">
      <c r="A1969" s="2">
        <v>45497.0</v>
      </c>
      <c r="B1969" s="3">
        <v>0.8249537037037037</v>
      </c>
      <c r="C1969" s="1" t="s">
        <v>59</v>
      </c>
      <c r="D1969" s="1" t="s">
        <v>182</v>
      </c>
      <c r="E1969" s="1" t="s">
        <v>183</v>
      </c>
      <c r="F1969" s="1" t="s">
        <v>80</v>
      </c>
      <c r="G1969" s="1" t="s">
        <v>194</v>
      </c>
      <c r="H1969" s="1" t="s">
        <v>185</v>
      </c>
      <c r="I1969" s="1" t="s">
        <v>211</v>
      </c>
      <c r="J1969" s="1">
        <v>111.0</v>
      </c>
      <c r="K1969" s="3">
        <f t="shared" si="1"/>
        <v>0.0001041666667</v>
      </c>
      <c r="L1969" s="4">
        <f t="shared" si="2"/>
        <v>888</v>
      </c>
    </row>
    <row r="1970" ht="15.75" customHeight="1">
      <c r="A1970" s="2">
        <v>45497.0</v>
      </c>
      <c r="B1970" s="3">
        <v>0.8250578703703703</v>
      </c>
      <c r="C1970" s="1" t="s">
        <v>209</v>
      </c>
      <c r="D1970" s="1" t="s">
        <v>217</v>
      </c>
      <c r="E1970" s="1" t="s">
        <v>218</v>
      </c>
      <c r="F1970" s="1" t="s">
        <v>62</v>
      </c>
      <c r="G1970" s="1" t="s">
        <v>219</v>
      </c>
      <c r="H1970" s="1" t="s">
        <v>220</v>
      </c>
      <c r="I1970" s="1" t="s">
        <v>26</v>
      </c>
      <c r="J1970" s="1">
        <v>111.0</v>
      </c>
      <c r="K1970" s="3">
        <f t="shared" si="1"/>
        <v>0.00009259259259</v>
      </c>
      <c r="L1970" s="4">
        <f t="shared" si="2"/>
        <v>888</v>
      </c>
    </row>
    <row r="1971" ht="15.75" customHeight="1">
      <c r="A1971" s="2">
        <v>45497.0</v>
      </c>
      <c r="B1971" s="3">
        <v>0.8251504629629629</v>
      </c>
      <c r="C1971" s="1" t="s">
        <v>158</v>
      </c>
      <c r="D1971" s="1" t="s">
        <v>45</v>
      </c>
      <c r="E1971" s="1" t="s">
        <v>81</v>
      </c>
      <c r="F1971" s="1" t="s">
        <v>62</v>
      </c>
      <c r="G1971" s="1" t="s">
        <v>223</v>
      </c>
      <c r="H1971" s="1" t="s">
        <v>220</v>
      </c>
      <c r="I1971" s="1" t="s">
        <v>14</v>
      </c>
      <c r="J1971" s="1">
        <v>111.0</v>
      </c>
      <c r="K1971" s="3">
        <f t="shared" si="1"/>
        <v>0.00009259259259</v>
      </c>
      <c r="L1971" s="4">
        <f t="shared" si="2"/>
        <v>888</v>
      </c>
    </row>
    <row r="1972" ht="15.75" customHeight="1">
      <c r="A1972" s="2">
        <v>45497.0</v>
      </c>
      <c r="B1972" s="3">
        <v>0.8252430555555555</v>
      </c>
      <c r="C1972" s="1" t="s">
        <v>215</v>
      </c>
      <c r="D1972" s="1" t="s">
        <v>226</v>
      </c>
      <c r="E1972" s="1" t="s">
        <v>136</v>
      </c>
      <c r="F1972" s="1" t="s">
        <v>80</v>
      </c>
      <c r="G1972" s="1" t="s">
        <v>227</v>
      </c>
      <c r="H1972" s="1" t="s">
        <v>220</v>
      </c>
      <c r="I1972" s="1" t="s">
        <v>136</v>
      </c>
      <c r="J1972" s="1">
        <v>111.0</v>
      </c>
      <c r="K1972" s="3">
        <f t="shared" si="1"/>
        <v>0.00009259259259</v>
      </c>
      <c r="L1972" s="4">
        <f t="shared" si="2"/>
        <v>888</v>
      </c>
    </row>
    <row r="1973" ht="15.75" customHeight="1">
      <c r="A1973" s="2">
        <v>45497.0</v>
      </c>
      <c r="B1973" s="3">
        <v>0.8253356481481481</v>
      </c>
      <c r="C1973" s="1" t="s">
        <v>36</v>
      </c>
      <c r="D1973" s="1" t="s">
        <v>45</v>
      </c>
      <c r="E1973" s="1" t="s">
        <v>229</v>
      </c>
      <c r="F1973" s="1" t="s">
        <v>62</v>
      </c>
      <c r="G1973" s="1" t="s">
        <v>230</v>
      </c>
      <c r="H1973" s="1" t="s">
        <v>220</v>
      </c>
      <c r="I1973" s="1" t="s">
        <v>294</v>
      </c>
      <c r="J1973" s="1">
        <v>111.0</v>
      </c>
      <c r="K1973" s="3">
        <f t="shared" si="1"/>
        <v>0.00009259259259</v>
      </c>
      <c r="L1973" s="4">
        <f t="shared" si="2"/>
        <v>888</v>
      </c>
    </row>
    <row r="1974" ht="15.75" customHeight="1">
      <c r="A1974" s="2">
        <v>45497.0</v>
      </c>
      <c r="B1974" s="3">
        <v>0.8254282407407407</v>
      </c>
      <c r="C1974" s="1" t="s">
        <v>128</v>
      </c>
      <c r="D1974" s="1" t="s">
        <v>217</v>
      </c>
      <c r="E1974" s="1" t="s">
        <v>218</v>
      </c>
      <c r="F1974" s="1" t="s">
        <v>62</v>
      </c>
      <c r="G1974" s="1" t="s">
        <v>219</v>
      </c>
      <c r="H1974" s="1" t="s">
        <v>220</v>
      </c>
      <c r="I1974" s="1" t="s">
        <v>15</v>
      </c>
      <c r="J1974" s="1">
        <v>111.0</v>
      </c>
      <c r="K1974" s="3">
        <f t="shared" si="1"/>
        <v>0.00009259259259</v>
      </c>
      <c r="L1974" s="4">
        <f t="shared" si="2"/>
        <v>888</v>
      </c>
    </row>
    <row r="1975" ht="15.75" customHeight="1">
      <c r="A1975" s="2">
        <v>45497.0</v>
      </c>
      <c r="B1975" s="3">
        <v>0.8255208333333334</v>
      </c>
      <c r="C1975" s="1" t="s">
        <v>92</v>
      </c>
      <c r="D1975" s="1" t="s">
        <v>226</v>
      </c>
      <c r="E1975" s="1" t="s">
        <v>193</v>
      </c>
      <c r="F1975" s="1" t="s">
        <v>80</v>
      </c>
      <c r="G1975" s="1" t="s">
        <v>228</v>
      </c>
      <c r="H1975" s="1" t="s">
        <v>220</v>
      </c>
      <c r="I1975" s="1" t="s">
        <v>294</v>
      </c>
      <c r="J1975" s="1">
        <v>111.0</v>
      </c>
      <c r="K1975" s="3">
        <f t="shared" si="1"/>
        <v>0.00009259259259</v>
      </c>
      <c r="L1975" s="4">
        <f t="shared" si="2"/>
        <v>888</v>
      </c>
    </row>
    <row r="1976" ht="15.75" customHeight="1">
      <c r="A1976" s="2">
        <v>45497.0</v>
      </c>
      <c r="B1976" s="3">
        <v>0.8256134259259259</v>
      </c>
      <c r="C1976" s="1" t="s">
        <v>128</v>
      </c>
      <c r="D1976" s="1" t="s">
        <v>217</v>
      </c>
      <c r="E1976" s="1" t="s">
        <v>218</v>
      </c>
      <c r="F1976" s="1" t="s">
        <v>62</v>
      </c>
      <c r="G1976" s="1" t="s">
        <v>130</v>
      </c>
      <c r="H1976" s="1" t="s">
        <v>220</v>
      </c>
      <c r="I1976" s="1" t="s">
        <v>48</v>
      </c>
      <c r="J1976" s="1">
        <v>111.0</v>
      </c>
      <c r="K1976" s="3">
        <f t="shared" si="1"/>
        <v>0.00009259259259</v>
      </c>
      <c r="L1976" s="4">
        <f t="shared" si="2"/>
        <v>888</v>
      </c>
    </row>
    <row r="1977" ht="15.75" customHeight="1">
      <c r="A1977" s="2">
        <v>45497.0</v>
      </c>
      <c r="B1977" s="3">
        <v>0.8257060185185185</v>
      </c>
      <c r="C1977" s="1" t="s">
        <v>190</v>
      </c>
      <c r="D1977" s="1" t="s">
        <v>45</v>
      </c>
      <c r="E1977" s="1" t="s">
        <v>221</v>
      </c>
      <c r="F1977" s="1" t="s">
        <v>62</v>
      </c>
      <c r="G1977" s="1" t="s">
        <v>222</v>
      </c>
      <c r="H1977" s="1" t="s">
        <v>220</v>
      </c>
      <c r="I1977" s="1" t="s">
        <v>157</v>
      </c>
      <c r="J1977" s="1">
        <v>111.0</v>
      </c>
      <c r="K1977" s="3">
        <f t="shared" si="1"/>
        <v>0.00009259259259</v>
      </c>
      <c r="L1977" s="4">
        <f t="shared" si="2"/>
        <v>888</v>
      </c>
    </row>
    <row r="1978" ht="15.75" customHeight="1">
      <c r="A1978" s="2">
        <v>45497.0</v>
      </c>
      <c r="B1978" s="3">
        <v>0.8257986111111112</v>
      </c>
      <c r="C1978" s="1" t="s">
        <v>213</v>
      </c>
      <c r="D1978" s="1" t="s">
        <v>226</v>
      </c>
      <c r="E1978" s="1" t="s">
        <v>235</v>
      </c>
      <c r="F1978" s="1" t="s">
        <v>80</v>
      </c>
      <c r="G1978" s="1" t="s">
        <v>236</v>
      </c>
      <c r="H1978" s="1" t="s">
        <v>220</v>
      </c>
      <c r="I1978" s="1" t="s">
        <v>157</v>
      </c>
      <c r="J1978" s="1">
        <v>111.0</v>
      </c>
      <c r="K1978" s="3">
        <f t="shared" si="1"/>
        <v>0.00009259259259</v>
      </c>
      <c r="L1978" s="4">
        <f t="shared" si="2"/>
        <v>888</v>
      </c>
    </row>
    <row r="1979" ht="15.75" customHeight="1">
      <c r="A1979" s="2">
        <v>45497.0</v>
      </c>
      <c r="B1979" s="3">
        <v>0.8258912037037037</v>
      </c>
      <c r="C1979" s="1" t="s">
        <v>209</v>
      </c>
      <c r="D1979" s="1" t="s">
        <v>217</v>
      </c>
      <c r="E1979" s="1" t="s">
        <v>136</v>
      </c>
      <c r="F1979" s="1" t="s">
        <v>80</v>
      </c>
      <c r="G1979" s="1" t="s">
        <v>227</v>
      </c>
      <c r="H1979" s="1" t="s">
        <v>220</v>
      </c>
      <c r="I1979" s="1" t="s">
        <v>148</v>
      </c>
      <c r="J1979" s="1">
        <v>111.0</v>
      </c>
      <c r="K1979" s="3">
        <f t="shared" si="1"/>
        <v>0.00009259259259</v>
      </c>
      <c r="L1979" s="4">
        <f t="shared" si="2"/>
        <v>888</v>
      </c>
    </row>
    <row r="1980" ht="15.75" customHeight="1">
      <c r="A1980" s="2">
        <v>45497.0</v>
      </c>
      <c r="B1980" s="3">
        <v>0.8259837962962964</v>
      </c>
      <c r="C1980" s="1" t="s">
        <v>36</v>
      </c>
      <c r="D1980" s="1" t="s">
        <v>45</v>
      </c>
      <c r="E1980" s="1" t="s">
        <v>81</v>
      </c>
      <c r="F1980" s="1" t="s">
        <v>62</v>
      </c>
      <c r="G1980" s="1" t="s">
        <v>223</v>
      </c>
      <c r="H1980" s="1" t="s">
        <v>220</v>
      </c>
      <c r="I1980" s="1" t="s">
        <v>302</v>
      </c>
      <c r="J1980" s="1">
        <v>111.0</v>
      </c>
      <c r="K1980" s="3">
        <f t="shared" si="1"/>
        <v>0.00009259259259</v>
      </c>
      <c r="L1980" s="4">
        <f t="shared" si="2"/>
        <v>888</v>
      </c>
    </row>
    <row r="1981" ht="15.75" customHeight="1">
      <c r="A1981" s="2">
        <v>45497.0</v>
      </c>
      <c r="B1981" s="3">
        <v>0.8260763888888888</v>
      </c>
      <c r="C1981" s="1" t="s">
        <v>215</v>
      </c>
      <c r="D1981" s="1" t="s">
        <v>226</v>
      </c>
      <c r="E1981" s="1" t="s">
        <v>136</v>
      </c>
      <c r="F1981" s="1" t="s">
        <v>80</v>
      </c>
      <c r="G1981" s="1" t="s">
        <v>244</v>
      </c>
      <c r="H1981" s="1" t="s">
        <v>220</v>
      </c>
      <c r="I1981" s="1" t="s">
        <v>198</v>
      </c>
      <c r="J1981" s="1">
        <v>111.0</v>
      </c>
      <c r="K1981" s="3">
        <f t="shared" si="1"/>
        <v>0.00009259259259</v>
      </c>
      <c r="L1981" s="4">
        <f t="shared" si="2"/>
        <v>888</v>
      </c>
    </row>
    <row r="1982" ht="15.75" customHeight="1">
      <c r="A1982" s="2">
        <v>45497.0</v>
      </c>
      <c r="B1982" s="3">
        <v>0.8261689814814814</v>
      </c>
      <c r="C1982" s="1" t="s">
        <v>211</v>
      </c>
      <c r="D1982" s="1" t="s">
        <v>129</v>
      </c>
      <c r="E1982" s="1" t="s">
        <v>231</v>
      </c>
      <c r="F1982" s="1" t="s">
        <v>62</v>
      </c>
      <c r="G1982" s="1" t="s">
        <v>9</v>
      </c>
      <c r="H1982" s="1" t="s">
        <v>200</v>
      </c>
      <c r="I1982" s="1" t="s">
        <v>71</v>
      </c>
      <c r="J1982" s="1">
        <v>111.0</v>
      </c>
      <c r="K1982" s="3">
        <f t="shared" si="1"/>
        <v>0.00009259259259</v>
      </c>
      <c r="L1982" s="4">
        <f t="shared" si="2"/>
        <v>888</v>
      </c>
    </row>
    <row r="1983" ht="15.75" customHeight="1">
      <c r="A1983" s="2">
        <v>45497.0</v>
      </c>
      <c r="B1983" s="3">
        <v>0.8262615740740741</v>
      </c>
      <c r="C1983" s="1" t="s">
        <v>175</v>
      </c>
      <c r="D1983" s="1" t="s">
        <v>226</v>
      </c>
      <c r="E1983" s="1" t="s">
        <v>235</v>
      </c>
      <c r="F1983" s="1" t="s">
        <v>80</v>
      </c>
      <c r="G1983" s="1" t="s">
        <v>236</v>
      </c>
      <c r="H1983" s="1" t="s">
        <v>220</v>
      </c>
      <c r="I1983" s="1" t="s">
        <v>78</v>
      </c>
      <c r="J1983" s="1">
        <v>111.0</v>
      </c>
      <c r="K1983" s="3">
        <f t="shared" si="1"/>
        <v>0.0001157407407</v>
      </c>
      <c r="L1983" s="4">
        <f t="shared" si="2"/>
        <v>888</v>
      </c>
    </row>
    <row r="1984" ht="15.75" customHeight="1">
      <c r="A1984" s="2">
        <v>45497.0</v>
      </c>
      <c r="B1984" s="3">
        <v>0.8263773148148149</v>
      </c>
      <c r="C1984" s="1" t="s">
        <v>158</v>
      </c>
      <c r="D1984" s="1" t="s">
        <v>45</v>
      </c>
      <c r="E1984" s="1" t="s">
        <v>81</v>
      </c>
      <c r="F1984" s="1" t="s">
        <v>62</v>
      </c>
      <c r="G1984" s="1" t="s">
        <v>223</v>
      </c>
      <c r="H1984" s="1" t="s">
        <v>220</v>
      </c>
      <c r="I1984" s="1" t="s">
        <v>117</v>
      </c>
      <c r="J1984" s="1">
        <v>111.0</v>
      </c>
      <c r="K1984" s="3">
        <f t="shared" si="1"/>
        <v>0.00009259259259</v>
      </c>
      <c r="L1984" s="4">
        <f t="shared" si="2"/>
        <v>888</v>
      </c>
    </row>
    <row r="1985" ht="15.75" customHeight="1">
      <c r="A1985" s="2">
        <v>45497.0</v>
      </c>
      <c r="B1985" s="3">
        <v>0.8264699074074073</v>
      </c>
      <c r="C1985" s="1" t="s">
        <v>183</v>
      </c>
      <c r="D1985" s="1" t="s">
        <v>197</v>
      </c>
      <c r="E1985" s="1" t="s">
        <v>198</v>
      </c>
      <c r="F1985" s="1" t="s">
        <v>74</v>
      </c>
      <c r="G1985" s="1" t="s">
        <v>199</v>
      </c>
      <c r="H1985" s="1" t="s">
        <v>200</v>
      </c>
      <c r="I1985" s="1" t="s">
        <v>215</v>
      </c>
      <c r="J1985" s="1">
        <v>111.0</v>
      </c>
      <c r="K1985" s="3">
        <f t="shared" si="1"/>
        <v>0.00009259259259</v>
      </c>
      <c r="L1985" s="4">
        <f t="shared" si="2"/>
        <v>888</v>
      </c>
    </row>
    <row r="1986" ht="15.75" customHeight="1">
      <c r="A1986" s="2">
        <v>45497.0</v>
      </c>
      <c r="B1986" s="3">
        <v>0.8265625</v>
      </c>
      <c r="C1986" s="1" t="s">
        <v>175</v>
      </c>
      <c r="D1986" s="1" t="s">
        <v>226</v>
      </c>
      <c r="E1986" s="1" t="s">
        <v>235</v>
      </c>
      <c r="F1986" s="1" t="s">
        <v>80</v>
      </c>
      <c r="G1986" s="1" t="s">
        <v>244</v>
      </c>
      <c r="H1986" s="1" t="s">
        <v>220</v>
      </c>
      <c r="I1986" s="1" t="s">
        <v>84</v>
      </c>
      <c r="J1986" s="1">
        <v>111.0</v>
      </c>
      <c r="K1986" s="3">
        <f t="shared" si="1"/>
        <v>0.00009259259259</v>
      </c>
      <c r="L1986" s="4">
        <f t="shared" si="2"/>
        <v>888</v>
      </c>
    </row>
    <row r="1987" ht="15.75" customHeight="1">
      <c r="A1987" s="2">
        <v>45497.0</v>
      </c>
      <c r="B1987" s="3">
        <v>0.8266550925925925</v>
      </c>
      <c r="C1987" s="1" t="s">
        <v>178</v>
      </c>
      <c r="D1987" s="1" t="s">
        <v>217</v>
      </c>
      <c r="E1987" s="1" t="s">
        <v>229</v>
      </c>
      <c r="F1987" s="1" t="s">
        <v>62</v>
      </c>
      <c r="G1987" s="1" t="s">
        <v>230</v>
      </c>
      <c r="H1987" s="1" t="s">
        <v>220</v>
      </c>
      <c r="I1987" s="1" t="s">
        <v>132</v>
      </c>
      <c r="J1987" s="1">
        <v>111.0</v>
      </c>
      <c r="K1987" s="3">
        <f t="shared" si="1"/>
        <v>0.00009259259259</v>
      </c>
      <c r="L1987" s="4">
        <f t="shared" si="2"/>
        <v>888</v>
      </c>
    </row>
    <row r="1988" ht="15.75" customHeight="1">
      <c r="A1988" s="2">
        <v>45497.0</v>
      </c>
      <c r="B1988" s="3">
        <v>0.8267476851851852</v>
      </c>
      <c r="C1988" s="1" t="s">
        <v>215</v>
      </c>
      <c r="D1988" s="1" t="s">
        <v>226</v>
      </c>
      <c r="E1988" s="1" t="s">
        <v>136</v>
      </c>
      <c r="F1988" s="1" t="s">
        <v>80</v>
      </c>
      <c r="G1988" s="1" t="s">
        <v>227</v>
      </c>
      <c r="H1988" s="1" t="s">
        <v>220</v>
      </c>
      <c r="I1988" s="1" t="s">
        <v>240</v>
      </c>
      <c r="J1988" s="1">
        <v>111.0</v>
      </c>
      <c r="K1988" s="3">
        <f t="shared" si="1"/>
        <v>0.00009259259259</v>
      </c>
      <c r="L1988" s="4">
        <f t="shared" si="2"/>
        <v>888</v>
      </c>
    </row>
    <row r="1989" ht="15.75" customHeight="1">
      <c r="A1989" s="2">
        <v>45497.0</v>
      </c>
      <c r="B1989" s="3">
        <v>0.8268402777777778</v>
      </c>
      <c r="C1989" s="1" t="s">
        <v>178</v>
      </c>
      <c r="D1989" s="1" t="s">
        <v>217</v>
      </c>
      <c r="E1989" s="1" t="s">
        <v>229</v>
      </c>
      <c r="F1989" s="1" t="s">
        <v>62</v>
      </c>
      <c r="G1989" s="1" t="s">
        <v>130</v>
      </c>
      <c r="H1989" s="1" t="s">
        <v>220</v>
      </c>
      <c r="I1989" s="1" t="s">
        <v>90</v>
      </c>
      <c r="J1989" s="1">
        <v>111.0</v>
      </c>
      <c r="K1989" s="3">
        <f t="shared" si="1"/>
        <v>0.00009259259259</v>
      </c>
      <c r="L1989" s="4">
        <f t="shared" si="2"/>
        <v>888</v>
      </c>
    </row>
    <row r="1990" ht="15.75" customHeight="1">
      <c r="A1990" s="2">
        <v>45497.0</v>
      </c>
      <c r="B1990" s="3">
        <v>0.8269328703703703</v>
      </c>
      <c r="C1990" s="1" t="s">
        <v>196</v>
      </c>
      <c r="D1990" s="1" t="s">
        <v>197</v>
      </c>
      <c r="E1990" s="1" t="s">
        <v>198</v>
      </c>
      <c r="F1990" s="1" t="s">
        <v>74</v>
      </c>
      <c r="G1990" s="1" t="s">
        <v>233</v>
      </c>
      <c r="H1990" s="1" t="s">
        <v>200</v>
      </c>
      <c r="I1990" s="1" t="s">
        <v>84</v>
      </c>
      <c r="J1990" s="1">
        <v>111.0</v>
      </c>
      <c r="K1990" s="3">
        <f t="shared" si="1"/>
        <v>0.00009259259259</v>
      </c>
      <c r="L1990" s="4">
        <f t="shared" si="2"/>
        <v>888</v>
      </c>
    </row>
    <row r="1991" ht="15.75" customHeight="1">
      <c r="A1991" s="2">
        <v>45497.0</v>
      </c>
      <c r="B1991" s="3">
        <v>0.827025462962963</v>
      </c>
      <c r="C1991" s="1" t="s">
        <v>190</v>
      </c>
      <c r="D1991" s="1" t="s">
        <v>45</v>
      </c>
      <c r="E1991" s="1" t="s">
        <v>221</v>
      </c>
      <c r="F1991" s="1" t="s">
        <v>62</v>
      </c>
      <c r="G1991" s="1" t="s">
        <v>222</v>
      </c>
      <c r="H1991" s="1" t="s">
        <v>200</v>
      </c>
      <c r="I1991" s="1" t="s">
        <v>48</v>
      </c>
      <c r="J1991" s="1">
        <v>111.0</v>
      </c>
      <c r="K1991" s="3">
        <f t="shared" si="1"/>
        <v>0.00008101851852</v>
      </c>
      <c r="L1991" s="4">
        <f t="shared" si="2"/>
        <v>888</v>
      </c>
    </row>
    <row r="1992" ht="15.75" customHeight="1">
      <c r="A1992" s="2">
        <v>45497.0</v>
      </c>
      <c r="B1992" s="3">
        <v>0.8271064814814815</v>
      </c>
      <c r="C1992" s="1" t="s">
        <v>215</v>
      </c>
      <c r="D1992" s="1" t="s">
        <v>226</v>
      </c>
      <c r="E1992" s="1" t="s">
        <v>136</v>
      </c>
      <c r="F1992" s="1" t="s">
        <v>80</v>
      </c>
      <c r="G1992" s="1" t="s">
        <v>227</v>
      </c>
      <c r="H1992" s="1" t="s">
        <v>220</v>
      </c>
      <c r="I1992" s="1" t="s">
        <v>204</v>
      </c>
      <c r="J1992" s="1">
        <v>111.0</v>
      </c>
      <c r="K1992" s="3">
        <f t="shared" si="1"/>
        <v>0.00009259259259</v>
      </c>
      <c r="L1992" s="4">
        <f t="shared" si="2"/>
        <v>888</v>
      </c>
    </row>
    <row r="1993" ht="15.75" customHeight="1">
      <c r="A1993" s="2">
        <v>45497.0</v>
      </c>
      <c r="B1993" s="3">
        <v>0.8271990740740741</v>
      </c>
      <c r="C1993" s="1" t="s">
        <v>175</v>
      </c>
      <c r="D1993" s="1" t="s">
        <v>226</v>
      </c>
      <c r="E1993" s="1" t="s">
        <v>235</v>
      </c>
      <c r="F1993" s="1" t="s">
        <v>80</v>
      </c>
      <c r="G1993" s="1" t="s">
        <v>244</v>
      </c>
      <c r="H1993" s="1" t="s">
        <v>220</v>
      </c>
      <c r="I1993" s="1" t="s">
        <v>52</v>
      </c>
      <c r="J1993" s="1">
        <v>111.0</v>
      </c>
      <c r="K1993" s="3">
        <f t="shared" si="1"/>
        <v>0.00009259259259</v>
      </c>
      <c r="L1993" s="4">
        <f t="shared" si="2"/>
        <v>888</v>
      </c>
    </row>
    <row r="1994" ht="15.75" customHeight="1">
      <c r="A1994" s="2">
        <v>45497.0</v>
      </c>
      <c r="B1994" s="3">
        <v>0.8272916666666666</v>
      </c>
      <c r="C1994" s="1" t="s">
        <v>209</v>
      </c>
      <c r="D1994" s="1" t="s">
        <v>217</v>
      </c>
      <c r="E1994" s="1" t="s">
        <v>218</v>
      </c>
      <c r="F1994" s="1" t="s">
        <v>62</v>
      </c>
      <c r="G1994" s="1" t="s">
        <v>219</v>
      </c>
      <c r="H1994" s="1" t="s">
        <v>220</v>
      </c>
      <c r="I1994" s="1" t="s">
        <v>161</v>
      </c>
      <c r="J1994" s="1">
        <v>111.0</v>
      </c>
      <c r="K1994" s="3">
        <f t="shared" si="1"/>
        <v>0.00009259259259</v>
      </c>
      <c r="L1994" s="4">
        <f t="shared" si="2"/>
        <v>888</v>
      </c>
    </row>
    <row r="1995" ht="15.75" customHeight="1">
      <c r="A1995" s="2">
        <v>45497.0</v>
      </c>
      <c r="B1995" s="3">
        <v>0.8273842592592593</v>
      </c>
      <c r="C1995" s="1" t="s">
        <v>157</v>
      </c>
      <c r="D1995" s="1" t="s">
        <v>182</v>
      </c>
      <c r="E1995" s="1" t="s">
        <v>196</v>
      </c>
      <c r="F1995" s="1" t="s">
        <v>80</v>
      </c>
      <c r="G1995" s="1" t="s">
        <v>207</v>
      </c>
      <c r="H1995" s="1" t="s">
        <v>185</v>
      </c>
      <c r="I1995" s="1" t="s">
        <v>41</v>
      </c>
      <c r="J1995" s="1">
        <v>111.0</v>
      </c>
      <c r="K1995" s="3">
        <f t="shared" si="1"/>
        <v>0.00009259259259</v>
      </c>
      <c r="L1995" s="4">
        <f t="shared" si="2"/>
        <v>888</v>
      </c>
    </row>
    <row r="1996" ht="15.75" customHeight="1">
      <c r="A1996" s="2">
        <v>45497.0</v>
      </c>
      <c r="B1996" s="3">
        <v>0.8274768518518519</v>
      </c>
      <c r="C1996" s="1" t="s">
        <v>178</v>
      </c>
      <c r="D1996" s="1" t="s">
        <v>217</v>
      </c>
      <c r="E1996" s="1" t="s">
        <v>229</v>
      </c>
      <c r="F1996" s="1" t="s">
        <v>62</v>
      </c>
      <c r="G1996" s="1" t="s">
        <v>230</v>
      </c>
      <c r="H1996" s="1" t="s">
        <v>220</v>
      </c>
      <c r="I1996" s="1" t="s">
        <v>198</v>
      </c>
      <c r="J1996" s="1">
        <v>111.0</v>
      </c>
      <c r="K1996" s="3">
        <f t="shared" si="1"/>
        <v>0.0001041666667</v>
      </c>
      <c r="L1996" s="4">
        <f t="shared" si="2"/>
        <v>888</v>
      </c>
    </row>
    <row r="1997" ht="15.75" customHeight="1">
      <c r="A1997" s="2">
        <v>45497.0</v>
      </c>
      <c r="B1997" s="3">
        <v>0.8275810185185185</v>
      </c>
      <c r="C1997" s="1" t="s">
        <v>196</v>
      </c>
      <c r="D1997" s="1" t="s">
        <v>197</v>
      </c>
      <c r="E1997" s="1" t="s">
        <v>198</v>
      </c>
      <c r="F1997" s="1" t="s">
        <v>74</v>
      </c>
      <c r="G1997" s="1" t="s">
        <v>233</v>
      </c>
      <c r="H1997" s="1" t="s">
        <v>200</v>
      </c>
      <c r="I1997" s="1" t="s">
        <v>286</v>
      </c>
      <c r="J1997" s="1">
        <v>111.0</v>
      </c>
      <c r="K1997" s="3">
        <f t="shared" si="1"/>
        <v>0.00009259259259</v>
      </c>
      <c r="L1997" s="4">
        <f t="shared" si="2"/>
        <v>888</v>
      </c>
    </row>
    <row r="1998" ht="15.75" customHeight="1">
      <c r="A1998" s="2">
        <v>45497.0</v>
      </c>
      <c r="B1998" s="3">
        <v>0.827673611111111</v>
      </c>
      <c r="C1998" s="1" t="s">
        <v>128</v>
      </c>
      <c r="D1998" s="1" t="s">
        <v>217</v>
      </c>
      <c r="E1998" s="1" t="s">
        <v>218</v>
      </c>
      <c r="F1998" s="1" t="s">
        <v>62</v>
      </c>
      <c r="G1998" s="1" t="s">
        <v>219</v>
      </c>
      <c r="H1998" s="1" t="s">
        <v>220</v>
      </c>
      <c r="I1998" s="1" t="s">
        <v>180</v>
      </c>
      <c r="J1998" s="1">
        <v>111.0</v>
      </c>
      <c r="K1998" s="3">
        <f t="shared" si="1"/>
        <v>0.00009259259259</v>
      </c>
      <c r="L1998" s="4">
        <f t="shared" si="2"/>
        <v>888</v>
      </c>
    </row>
    <row r="1999" ht="15.75" customHeight="1">
      <c r="A1999" s="2">
        <v>45497.0</v>
      </c>
      <c r="B1999" s="3">
        <v>0.8277662037037037</v>
      </c>
      <c r="C1999" s="1" t="s">
        <v>92</v>
      </c>
      <c r="D1999" s="1" t="s">
        <v>226</v>
      </c>
      <c r="E1999" s="1" t="s">
        <v>193</v>
      </c>
      <c r="F1999" s="1" t="s">
        <v>80</v>
      </c>
      <c r="G1999" s="1" t="s">
        <v>228</v>
      </c>
      <c r="H1999" s="1" t="s">
        <v>220</v>
      </c>
      <c r="I1999" s="1" t="s">
        <v>226</v>
      </c>
      <c r="J1999" s="1">
        <v>111.0</v>
      </c>
      <c r="K1999" s="3">
        <f t="shared" si="1"/>
        <v>0.0001041666667</v>
      </c>
      <c r="L1999" s="4">
        <f t="shared" si="2"/>
        <v>888</v>
      </c>
    </row>
    <row r="2000" ht="15.75" customHeight="1">
      <c r="A2000" s="2">
        <v>45497.0</v>
      </c>
      <c r="B2000" s="3">
        <v>0.8278703703703704</v>
      </c>
      <c r="C2000" s="1" t="s">
        <v>128</v>
      </c>
      <c r="D2000" s="1" t="s">
        <v>217</v>
      </c>
      <c r="E2000" s="1" t="s">
        <v>218</v>
      </c>
      <c r="F2000" s="1" t="s">
        <v>62</v>
      </c>
      <c r="G2000" s="1" t="s">
        <v>219</v>
      </c>
      <c r="H2000" s="1" t="s">
        <v>220</v>
      </c>
      <c r="I2000" s="1" t="s">
        <v>192</v>
      </c>
      <c r="J2000" s="1">
        <v>111.0</v>
      </c>
      <c r="K2000" s="3">
        <f t="shared" si="1"/>
        <v>0.00009259259259</v>
      </c>
      <c r="L2000" s="4">
        <f t="shared" si="2"/>
        <v>888</v>
      </c>
    </row>
    <row r="2001" ht="15.75" customHeight="1">
      <c r="A2001" s="2">
        <v>45497.0</v>
      </c>
      <c r="B2001" s="3">
        <v>0.827962962962963</v>
      </c>
      <c r="C2001" s="1" t="s">
        <v>175</v>
      </c>
      <c r="D2001" s="1" t="s">
        <v>226</v>
      </c>
      <c r="E2001" s="1" t="s">
        <v>235</v>
      </c>
      <c r="F2001" s="1" t="s">
        <v>80</v>
      </c>
      <c r="G2001" s="1" t="s">
        <v>244</v>
      </c>
      <c r="H2001" s="1" t="s">
        <v>220</v>
      </c>
      <c r="I2001" s="1" t="s">
        <v>269</v>
      </c>
      <c r="J2001" s="1">
        <v>111.0</v>
      </c>
      <c r="K2001" s="3">
        <f t="shared" si="1"/>
        <v>0.00009259259259</v>
      </c>
      <c r="L2001" s="4">
        <f t="shared" si="2"/>
        <v>888</v>
      </c>
    </row>
    <row r="2002" ht="15.75" customHeight="1">
      <c r="A2002" s="2">
        <v>45497.0</v>
      </c>
      <c r="B2002" s="3">
        <v>0.8280555555555557</v>
      </c>
      <c r="C2002" s="1" t="s">
        <v>209</v>
      </c>
      <c r="D2002" s="1" t="s">
        <v>217</v>
      </c>
      <c r="E2002" s="1" t="s">
        <v>218</v>
      </c>
      <c r="F2002" s="1" t="s">
        <v>62</v>
      </c>
      <c r="G2002" s="1" t="s">
        <v>219</v>
      </c>
      <c r="H2002" s="1" t="s">
        <v>220</v>
      </c>
      <c r="I2002" s="1" t="s">
        <v>54</v>
      </c>
      <c r="J2002" s="1">
        <v>111.0</v>
      </c>
      <c r="K2002" s="3">
        <f t="shared" si="1"/>
        <v>0.00008101851852</v>
      </c>
      <c r="L2002" s="4">
        <f t="shared" si="2"/>
        <v>888</v>
      </c>
    </row>
    <row r="2003" ht="15.75" customHeight="1">
      <c r="A2003" s="2">
        <v>45497.0</v>
      </c>
      <c r="B2003" s="3">
        <v>0.8281365740740741</v>
      </c>
      <c r="C2003" s="1" t="s">
        <v>157</v>
      </c>
      <c r="D2003" s="1" t="s">
        <v>182</v>
      </c>
      <c r="E2003" s="1" t="s">
        <v>196</v>
      </c>
      <c r="F2003" s="1" t="s">
        <v>80</v>
      </c>
      <c r="G2003" s="1" t="s">
        <v>207</v>
      </c>
      <c r="H2003" s="1" t="s">
        <v>185</v>
      </c>
      <c r="I2003" s="1" t="s">
        <v>157</v>
      </c>
      <c r="J2003" s="1">
        <v>111.0</v>
      </c>
      <c r="K2003" s="3">
        <f t="shared" si="1"/>
        <v>0.00009259259259</v>
      </c>
      <c r="L2003" s="4">
        <f t="shared" si="2"/>
        <v>888</v>
      </c>
    </row>
    <row r="2004" ht="15.75" customHeight="1">
      <c r="A2004" s="2">
        <v>45497.0</v>
      </c>
      <c r="B2004" s="3">
        <v>0.8282291666666667</v>
      </c>
      <c r="C2004" s="1" t="s">
        <v>204</v>
      </c>
      <c r="D2004" s="1" t="s">
        <v>189</v>
      </c>
      <c r="E2004" s="1" t="s">
        <v>205</v>
      </c>
      <c r="F2004" s="1" t="s">
        <v>35</v>
      </c>
      <c r="G2004" s="1" t="s">
        <v>206</v>
      </c>
      <c r="H2004" s="1" t="s">
        <v>185</v>
      </c>
      <c r="I2004" s="1" t="s">
        <v>269</v>
      </c>
      <c r="J2004" s="1">
        <v>111.0</v>
      </c>
      <c r="K2004" s="3">
        <f t="shared" si="1"/>
        <v>0.00009259259259</v>
      </c>
      <c r="L2004" s="4">
        <f t="shared" si="2"/>
        <v>888</v>
      </c>
    </row>
    <row r="2005" ht="15.75" customHeight="1">
      <c r="A2005" s="2">
        <v>45497.0</v>
      </c>
      <c r="B2005" s="3">
        <v>0.8283217592592593</v>
      </c>
      <c r="C2005" s="1" t="s">
        <v>158</v>
      </c>
      <c r="D2005" s="1" t="s">
        <v>45</v>
      </c>
      <c r="E2005" s="1" t="s">
        <v>81</v>
      </c>
      <c r="F2005" s="1" t="s">
        <v>62</v>
      </c>
      <c r="G2005" s="1" t="s">
        <v>223</v>
      </c>
      <c r="H2005" s="1" t="s">
        <v>220</v>
      </c>
      <c r="I2005" s="1" t="s">
        <v>181</v>
      </c>
      <c r="J2005" s="1">
        <v>111.0</v>
      </c>
      <c r="K2005" s="3">
        <f t="shared" si="1"/>
        <v>0.00009259259259</v>
      </c>
      <c r="L2005" s="4">
        <f t="shared" si="2"/>
        <v>888</v>
      </c>
    </row>
    <row r="2006" ht="15.75" customHeight="1">
      <c r="A2006" s="2">
        <v>45497.0</v>
      </c>
      <c r="B2006" s="3">
        <v>0.8284143518518517</v>
      </c>
      <c r="C2006" s="1" t="s">
        <v>196</v>
      </c>
      <c r="D2006" s="1" t="s">
        <v>197</v>
      </c>
      <c r="E2006" s="1" t="s">
        <v>198</v>
      </c>
      <c r="F2006" s="1" t="s">
        <v>74</v>
      </c>
      <c r="G2006" s="1" t="s">
        <v>233</v>
      </c>
      <c r="H2006" s="1" t="s">
        <v>200</v>
      </c>
      <c r="I2006" s="1" t="s">
        <v>182</v>
      </c>
      <c r="J2006" s="1">
        <v>111.0</v>
      </c>
      <c r="K2006" s="3">
        <f t="shared" si="1"/>
        <v>0.00009259259259</v>
      </c>
      <c r="L2006" s="4">
        <f t="shared" si="2"/>
        <v>888</v>
      </c>
    </row>
    <row r="2007" ht="15.75" customHeight="1">
      <c r="A2007" s="2">
        <v>45497.0</v>
      </c>
      <c r="B2007" s="3">
        <v>0.8285069444444444</v>
      </c>
      <c r="C2007" s="1" t="s">
        <v>205</v>
      </c>
      <c r="D2007" s="1" t="s">
        <v>129</v>
      </c>
      <c r="E2007" s="1" t="s">
        <v>231</v>
      </c>
      <c r="F2007" s="1" t="s">
        <v>62</v>
      </c>
      <c r="G2007" s="1" t="s">
        <v>225</v>
      </c>
      <c r="H2007" s="1" t="s">
        <v>200</v>
      </c>
      <c r="I2007" s="1" t="s">
        <v>41</v>
      </c>
      <c r="J2007" s="1">
        <v>111.0</v>
      </c>
      <c r="K2007" s="3">
        <f t="shared" si="1"/>
        <v>0.0001041666667</v>
      </c>
      <c r="L2007" s="4">
        <f t="shared" si="2"/>
        <v>888</v>
      </c>
    </row>
    <row r="2008" ht="15.75" customHeight="1">
      <c r="A2008" s="2">
        <v>45497.0</v>
      </c>
      <c r="B2008" s="3">
        <v>0.8286111111111111</v>
      </c>
      <c r="C2008" s="1" t="s">
        <v>215</v>
      </c>
      <c r="D2008" s="1" t="s">
        <v>226</v>
      </c>
      <c r="E2008" s="1" t="s">
        <v>136</v>
      </c>
      <c r="F2008" s="1" t="s">
        <v>80</v>
      </c>
      <c r="G2008" s="1" t="s">
        <v>227</v>
      </c>
      <c r="H2008" s="1" t="s">
        <v>220</v>
      </c>
      <c r="I2008" s="1" t="s">
        <v>180</v>
      </c>
      <c r="J2008" s="1">
        <v>111.0</v>
      </c>
      <c r="K2008" s="3">
        <f t="shared" si="1"/>
        <v>0.00009259259259</v>
      </c>
      <c r="L2008" s="4">
        <f t="shared" si="2"/>
        <v>888</v>
      </c>
    </row>
    <row r="2009" ht="15.75" customHeight="1">
      <c r="A2009" s="2">
        <v>45497.0</v>
      </c>
      <c r="B2009" s="3">
        <v>0.8287037037037037</v>
      </c>
      <c r="C2009" s="1" t="s">
        <v>181</v>
      </c>
      <c r="D2009" s="1" t="s">
        <v>182</v>
      </c>
      <c r="E2009" s="1" t="s">
        <v>183</v>
      </c>
      <c r="F2009" s="1" t="s">
        <v>80</v>
      </c>
      <c r="G2009" s="1" t="s">
        <v>184</v>
      </c>
      <c r="H2009" s="1" t="s">
        <v>185</v>
      </c>
      <c r="I2009" s="1" t="s">
        <v>147</v>
      </c>
      <c r="J2009" s="1">
        <v>111.0</v>
      </c>
      <c r="K2009" s="3">
        <f t="shared" si="1"/>
        <v>0.00009259259259</v>
      </c>
      <c r="L2009" s="4">
        <f t="shared" si="2"/>
        <v>888</v>
      </c>
    </row>
    <row r="2010" ht="15.75" customHeight="1">
      <c r="A2010" s="2">
        <v>45497.0</v>
      </c>
      <c r="B2010" s="3">
        <v>0.8287962962962964</v>
      </c>
      <c r="C2010" s="1" t="s">
        <v>178</v>
      </c>
      <c r="D2010" s="1" t="s">
        <v>217</v>
      </c>
      <c r="E2010" s="1" t="s">
        <v>229</v>
      </c>
      <c r="F2010" s="1" t="s">
        <v>62</v>
      </c>
      <c r="G2010" s="1" t="s">
        <v>130</v>
      </c>
      <c r="H2010" s="1" t="s">
        <v>220</v>
      </c>
      <c r="I2010" s="1" t="s">
        <v>90</v>
      </c>
      <c r="J2010" s="1">
        <v>111.0</v>
      </c>
      <c r="K2010" s="3">
        <f t="shared" si="1"/>
        <v>0.00009259259259</v>
      </c>
      <c r="L2010" s="4">
        <f t="shared" si="2"/>
        <v>888</v>
      </c>
    </row>
    <row r="2011" ht="15.75" customHeight="1">
      <c r="A2011" s="2">
        <v>45497.0</v>
      </c>
      <c r="B2011" s="3">
        <v>0.8288888888888889</v>
      </c>
      <c r="C2011" s="1" t="s">
        <v>175</v>
      </c>
      <c r="D2011" s="1" t="s">
        <v>226</v>
      </c>
      <c r="E2011" s="1" t="s">
        <v>235</v>
      </c>
      <c r="F2011" s="1" t="s">
        <v>80</v>
      </c>
      <c r="G2011" s="1" t="s">
        <v>244</v>
      </c>
      <c r="H2011" s="1" t="s">
        <v>220</v>
      </c>
      <c r="I2011" s="1" t="s">
        <v>181</v>
      </c>
      <c r="J2011" s="1">
        <v>111.0</v>
      </c>
      <c r="K2011" s="3">
        <f t="shared" si="1"/>
        <v>0.0001041666667</v>
      </c>
      <c r="L2011" s="4">
        <f t="shared" si="2"/>
        <v>888</v>
      </c>
    </row>
    <row r="2012" ht="15.75" customHeight="1">
      <c r="A2012" s="2">
        <v>45497.0</v>
      </c>
      <c r="B2012" s="3">
        <v>0.8289930555555555</v>
      </c>
      <c r="C2012" s="1" t="s">
        <v>36</v>
      </c>
      <c r="D2012" s="1" t="s">
        <v>45</v>
      </c>
      <c r="E2012" s="1" t="s">
        <v>81</v>
      </c>
      <c r="F2012" s="1" t="s">
        <v>62</v>
      </c>
      <c r="G2012" s="1" t="s">
        <v>223</v>
      </c>
      <c r="H2012" s="1" t="s">
        <v>220</v>
      </c>
      <c r="I2012" s="1" t="s">
        <v>156</v>
      </c>
      <c r="J2012" s="1">
        <v>111.0</v>
      </c>
      <c r="K2012" s="3">
        <f t="shared" si="1"/>
        <v>0.00009259259259</v>
      </c>
      <c r="L2012" s="4">
        <f t="shared" si="2"/>
        <v>888</v>
      </c>
    </row>
    <row r="2013" ht="15.75" customHeight="1">
      <c r="A2013" s="2">
        <v>45497.0</v>
      </c>
      <c r="B2013" s="3">
        <v>0.8290856481481481</v>
      </c>
      <c r="C2013" s="1" t="s">
        <v>175</v>
      </c>
      <c r="D2013" s="1" t="s">
        <v>226</v>
      </c>
      <c r="E2013" s="1" t="s">
        <v>235</v>
      </c>
      <c r="F2013" s="1" t="s">
        <v>80</v>
      </c>
      <c r="G2013" s="1" t="s">
        <v>236</v>
      </c>
      <c r="H2013" s="1" t="s">
        <v>220</v>
      </c>
      <c r="I2013" s="1" t="s">
        <v>296</v>
      </c>
      <c r="J2013" s="1">
        <v>111.0</v>
      </c>
      <c r="K2013" s="3">
        <f t="shared" si="1"/>
        <v>0.00009259259259</v>
      </c>
      <c r="L2013" s="4">
        <f t="shared" si="2"/>
        <v>888</v>
      </c>
    </row>
    <row r="2014" ht="15.75" customHeight="1">
      <c r="A2014" s="2">
        <v>45497.0</v>
      </c>
      <c r="B2014" s="3">
        <v>0.8291782407407408</v>
      </c>
      <c r="C2014" s="1" t="s">
        <v>209</v>
      </c>
      <c r="D2014" s="1" t="s">
        <v>217</v>
      </c>
      <c r="E2014" s="1" t="s">
        <v>136</v>
      </c>
      <c r="F2014" s="1" t="s">
        <v>80</v>
      </c>
      <c r="G2014" s="1" t="s">
        <v>227</v>
      </c>
      <c r="H2014" s="1" t="s">
        <v>220</v>
      </c>
      <c r="I2014" s="1" t="s">
        <v>123</v>
      </c>
      <c r="J2014" s="1">
        <v>111.0</v>
      </c>
      <c r="K2014" s="3">
        <f t="shared" si="1"/>
        <v>0.00009259259259</v>
      </c>
      <c r="L2014" s="4">
        <f t="shared" si="2"/>
        <v>888</v>
      </c>
    </row>
    <row r="2015" ht="15.75" customHeight="1">
      <c r="A2015" s="2">
        <v>45497.0</v>
      </c>
      <c r="B2015" s="3">
        <v>0.8292708333333333</v>
      </c>
      <c r="C2015" s="1" t="s">
        <v>215</v>
      </c>
      <c r="D2015" s="1" t="s">
        <v>226</v>
      </c>
      <c r="E2015" s="1" t="s">
        <v>136</v>
      </c>
      <c r="F2015" s="1" t="s">
        <v>80</v>
      </c>
      <c r="G2015" s="1" t="s">
        <v>227</v>
      </c>
      <c r="H2015" s="1" t="s">
        <v>220</v>
      </c>
      <c r="I2015" s="1" t="s">
        <v>197</v>
      </c>
      <c r="J2015" s="1">
        <v>111.0</v>
      </c>
      <c r="K2015" s="3">
        <f t="shared" si="1"/>
        <v>0.00009259259259</v>
      </c>
      <c r="L2015" s="4">
        <f t="shared" si="2"/>
        <v>888</v>
      </c>
    </row>
    <row r="2016" ht="15.75" customHeight="1">
      <c r="A2016" s="2">
        <v>45497.0</v>
      </c>
      <c r="B2016" s="3">
        <v>0.8293634259259259</v>
      </c>
      <c r="C2016" s="1" t="s">
        <v>90</v>
      </c>
      <c r="D2016" s="1" t="s">
        <v>201</v>
      </c>
      <c r="E2016" s="1" t="s">
        <v>211</v>
      </c>
      <c r="F2016" s="1" t="s">
        <v>35</v>
      </c>
      <c r="G2016" s="1" t="s">
        <v>212</v>
      </c>
      <c r="H2016" s="1" t="s">
        <v>185</v>
      </c>
      <c r="I2016" s="1" t="s">
        <v>67</v>
      </c>
      <c r="J2016" s="1">
        <v>111.0</v>
      </c>
      <c r="K2016" s="3">
        <f t="shared" si="1"/>
        <v>0.00009259259259</v>
      </c>
      <c r="L2016" s="4">
        <f t="shared" si="2"/>
        <v>888</v>
      </c>
    </row>
    <row r="2017" ht="15.75" customHeight="1">
      <c r="A2017" s="2">
        <v>45497.0</v>
      </c>
      <c r="B2017" s="3">
        <v>0.8294560185185186</v>
      </c>
      <c r="C2017" s="1" t="s">
        <v>181</v>
      </c>
      <c r="D2017" s="1" t="s">
        <v>182</v>
      </c>
      <c r="E2017" s="1" t="s">
        <v>183</v>
      </c>
      <c r="F2017" s="1" t="s">
        <v>80</v>
      </c>
      <c r="G2017" s="1" t="s">
        <v>184</v>
      </c>
      <c r="H2017" s="1" t="s">
        <v>185</v>
      </c>
      <c r="I2017" s="1" t="s">
        <v>78</v>
      </c>
      <c r="J2017" s="1">
        <v>111.0</v>
      </c>
      <c r="K2017" s="3">
        <f t="shared" si="1"/>
        <v>0.00009259259259</v>
      </c>
      <c r="L2017" s="4">
        <f t="shared" si="2"/>
        <v>888</v>
      </c>
    </row>
    <row r="2018" ht="15.75" customHeight="1">
      <c r="A2018" s="2">
        <v>45497.0</v>
      </c>
      <c r="B2018" s="3">
        <v>0.8295486111111111</v>
      </c>
      <c r="C2018" s="1" t="s">
        <v>178</v>
      </c>
      <c r="D2018" s="1" t="s">
        <v>217</v>
      </c>
      <c r="E2018" s="1" t="s">
        <v>229</v>
      </c>
      <c r="F2018" s="1" t="s">
        <v>62</v>
      </c>
      <c r="G2018" s="1" t="s">
        <v>130</v>
      </c>
      <c r="H2018" s="1" t="s">
        <v>220</v>
      </c>
      <c r="I2018" s="1" t="s">
        <v>31</v>
      </c>
      <c r="J2018" s="1">
        <v>111.0</v>
      </c>
      <c r="K2018" s="3">
        <f t="shared" si="1"/>
        <v>0.00009259259259</v>
      </c>
      <c r="L2018" s="4">
        <f t="shared" si="2"/>
        <v>888</v>
      </c>
    </row>
    <row r="2019" ht="15.75" customHeight="1">
      <c r="A2019" s="2">
        <v>45497.0</v>
      </c>
      <c r="B2019" s="3">
        <v>0.8296412037037038</v>
      </c>
      <c r="C2019" s="1" t="s">
        <v>178</v>
      </c>
      <c r="D2019" s="1" t="s">
        <v>217</v>
      </c>
      <c r="E2019" s="1" t="s">
        <v>229</v>
      </c>
      <c r="F2019" s="1" t="s">
        <v>62</v>
      </c>
      <c r="G2019" s="1" t="s">
        <v>130</v>
      </c>
      <c r="H2019" s="1" t="s">
        <v>220</v>
      </c>
      <c r="I2019" s="1" t="s">
        <v>188</v>
      </c>
      <c r="J2019" s="1">
        <v>111.0</v>
      </c>
      <c r="K2019" s="3">
        <f t="shared" si="1"/>
        <v>0.00008101851852</v>
      </c>
      <c r="L2019" s="4">
        <f t="shared" si="2"/>
        <v>888</v>
      </c>
    </row>
    <row r="2020" ht="15.75" customHeight="1">
      <c r="A2020" s="2">
        <v>45497.0</v>
      </c>
      <c r="B2020" s="3">
        <v>0.8297222222222222</v>
      </c>
      <c r="C2020" s="1" t="s">
        <v>209</v>
      </c>
      <c r="D2020" s="1" t="s">
        <v>217</v>
      </c>
      <c r="E2020" s="1" t="s">
        <v>136</v>
      </c>
      <c r="F2020" s="1" t="s">
        <v>80</v>
      </c>
      <c r="G2020" s="1" t="s">
        <v>227</v>
      </c>
      <c r="H2020" s="1" t="s">
        <v>220</v>
      </c>
      <c r="I2020" s="1" t="s">
        <v>43</v>
      </c>
      <c r="J2020" s="1">
        <v>111.0</v>
      </c>
      <c r="K2020" s="3"/>
      <c r="L2020" s="4">
        <f t="shared" si="2"/>
        <v>888</v>
      </c>
    </row>
  </sheetData>
  <printOptions/>
  <pageMargins bottom="0.787401575" footer="0.0" header="0.0" left="0.511811024" right="0.511811024" top="0.7874015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71"/>
    <col customWidth="1" min="2" max="2" width="8.14"/>
    <col customWidth="1" hidden="1" min="3" max="3" width="9.71"/>
    <col customWidth="1" hidden="1" min="4" max="4" width="12.71"/>
    <col customWidth="1" hidden="1" min="5" max="5" width="10.71"/>
    <col customWidth="1" hidden="1" min="6" max="6" width="13.43"/>
    <col customWidth="1" hidden="1" min="7" max="7" width="11.14"/>
    <col customWidth="1" hidden="1" min="8" max="8" width="13.57"/>
    <col customWidth="1" hidden="1" min="9" max="9" width="9.57"/>
    <col customWidth="1" hidden="1" min="10" max="10" width="5.86"/>
    <col customWidth="1" min="11" max="11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307</v>
      </c>
    </row>
    <row r="2">
      <c r="A2" s="2">
        <v>45497.0</v>
      </c>
      <c r="B2" s="3">
        <v>0.6409259259259259</v>
      </c>
      <c r="C2" s="1" t="s">
        <v>308</v>
      </c>
      <c r="D2" s="1" t="s">
        <v>305</v>
      </c>
      <c r="E2" s="1" t="s">
        <v>309</v>
      </c>
      <c r="F2" s="1" t="s">
        <v>290</v>
      </c>
      <c r="G2" s="1" t="s">
        <v>310</v>
      </c>
      <c r="H2" s="1" t="s">
        <v>38</v>
      </c>
      <c r="I2" s="1" t="s">
        <v>311</v>
      </c>
      <c r="J2" s="1">
        <v>112.0</v>
      </c>
      <c r="K2" s="3">
        <f t="shared" ref="K2:K3241" si="1">B3-B2</f>
        <v>0.00005787037037</v>
      </c>
      <c r="L2" s="4">
        <f t="shared" ref="L2:L3242" si="2">J2*8</f>
        <v>896</v>
      </c>
    </row>
    <row r="3">
      <c r="A3" s="2">
        <v>45497.0</v>
      </c>
      <c r="B3" s="3">
        <v>0.6409837962962963</v>
      </c>
      <c r="C3" s="1" t="s">
        <v>312</v>
      </c>
      <c r="D3" s="1" t="s">
        <v>76</v>
      </c>
      <c r="E3" s="1" t="s">
        <v>313</v>
      </c>
      <c r="F3" s="1" t="s">
        <v>100</v>
      </c>
      <c r="G3" s="1" t="s">
        <v>314</v>
      </c>
      <c r="H3" s="1" t="s">
        <v>160</v>
      </c>
      <c r="I3" s="1" t="s">
        <v>315</v>
      </c>
      <c r="J3" s="1">
        <v>112.0</v>
      </c>
      <c r="K3" s="3">
        <f t="shared" si="1"/>
        <v>0.00005787037037</v>
      </c>
      <c r="L3" s="4">
        <f t="shared" si="2"/>
        <v>896</v>
      </c>
    </row>
    <row r="4">
      <c r="A4" s="2">
        <v>45497.0</v>
      </c>
      <c r="B4" s="3">
        <v>0.6410416666666666</v>
      </c>
      <c r="C4" s="1" t="s">
        <v>316</v>
      </c>
      <c r="D4" s="1" t="s">
        <v>22</v>
      </c>
      <c r="E4" s="1" t="s">
        <v>317</v>
      </c>
      <c r="F4" s="1" t="s">
        <v>10</v>
      </c>
      <c r="G4" s="1" t="s">
        <v>318</v>
      </c>
      <c r="H4" s="1" t="s">
        <v>77</v>
      </c>
      <c r="I4" s="1" t="s">
        <v>319</v>
      </c>
      <c r="J4" s="1">
        <v>112.0</v>
      </c>
      <c r="K4" s="3">
        <f t="shared" si="1"/>
        <v>0.00005787037037</v>
      </c>
      <c r="L4" s="4">
        <f t="shared" si="2"/>
        <v>896</v>
      </c>
    </row>
    <row r="5">
      <c r="A5" s="2">
        <v>45497.0</v>
      </c>
      <c r="B5" s="3">
        <v>0.641099537037037</v>
      </c>
      <c r="C5" s="1" t="s">
        <v>320</v>
      </c>
      <c r="D5" s="1" t="s">
        <v>166</v>
      </c>
      <c r="E5" s="1" t="s">
        <v>321</v>
      </c>
      <c r="F5" s="1" t="s">
        <v>111</v>
      </c>
      <c r="G5" s="1" t="s">
        <v>322</v>
      </c>
      <c r="H5" s="1" t="s">
        <v>174</v>
      </c>
      <c r="I5" s="1" t="s">
        <v>323</v>
      </c>
      <c r="J5" s="1">
        <v>112.0</v>
      </c>
      <c r="K5" s="3">
        <f t="shared" si="1"/>
        <v>0.00005787037037</v>
      </c>
      <c r="L5" s="4">
        <f t="shared" si="2"/>
        <v>896</v>
      </c>
    </row>
    <row r="6">
      <c r="A6" s="2">
        <v>45497.0</v>
      </c>
      <c r="B6" s="3">
        <v>0.6411574074074075</v>
      </c>
      <c r="C6" s="1" t="s">
        <v>324</v>
      </c>
      <c r="D6" s="1" t="s">
        <v>11</v>
      </c>
      <c r="E6" s="1" t="s">
        <v>325</v>
      </c>
      <c r="F6" s="1" t="s">
        <v>111</v>
      </c>
      <c r="G6" s="1" t="s">
        <v>326</v>
      </c>
      <c r="H6" s="1" t="s">
        <v>160</v>
      </c>
      <c r="I6" s="1" t="s">
        <v>327</v>
      </c>
      <c r="J6" s="1">
        <v>112.0</v>
      </c>
      <c r="K6" s="3">
        <f t="shared" si="1"/>
        <v>0.00005787037037</v>
      </c>
      <c r="L6" s="4">
        <f t="shared" si="2"/>
        <v>896</v>
      </c>
    </row>
    <row r="7">
      <c r="A7" s="2">
        <v>45497.0</v>
      </c>
      <c r="B7" s="3">
        <v>0.6412152777777778</v>
      </c>
      <c r="C7" s="1" t="s">
        <v>328</v>
      </c>
      <c r="D7" s="1" t="s">
        <v>29</v>
      </c>
      <c r="E7" s="1" t="s">
        <v>329</v>
      </c>
      <c r="F7" s="1" t="s">
        <v>47</v>
      </c>
      <c r="G7" s="1" t="s">
        <v>330</v>
      </c>
      <c r="H7" s="1" t="s">
        <v>170</v>
      </c>
      <c r="I7" s="1" t="s">
        <v>331</v>
      </c>
      <c r="J7" s="1">
        <v>112.0</v>
      </c>
      <c r="K7" s="3">
        <f t="shared" si="1"/>
        <v>0.00005787037037</v>
      </c>
      <c r="L7" s="4">
        <f t="shared" si="2"/>
        <v>896</v>
      </c>
    </row>
    <row r="8">
      <c r="A8" s="2">
        <v>45497.0</v>
      </c>
      <c r="B8" s="3">
        <v>0.6412731481481482</v>
      </c>
      <c r="C8" s="1" t="s">
        <v>332</v>
      </c>
      <c r="D8" s="1" t="s">
        <v>95</v>
      </c>
      <c r="E8" s="1" t="s">
        <v>333</v>
      </c>
      <c r="F8" s="1" t="s">
        <v>239</v>
      </c>
      <c r="G8" s="1" t="s">
        <v>334</v>
      </c>
      <c r="H8" s="1" t="s">
        <v>58</v>
      </c>
      <c r="I8" s="1" t="s">
        <v>335</v>
      </c>
      <c r="J8" s="1">
        <v>112.0</v>
      </c>
      <c r="K8" s="3">
        <f t="shared" si="1"/>
        <v>0.00005787037037</v>
      </c>
      <c r="L8" s="4">
        <f t="shared" si="2"/>
        <v>896</v>
      </c>
    </row>
    <row r="9">
      <c r="A9" s="2">
        <v>45497.0</v>
      </c>
      <c r="B9" s="3">
        <v>0.6413310185185185</v>
      </c>
      <c r="C9" s="1" t="s">
        <v>336</v>
      </c>
      <c r="D9" s="1" t="s">
        <v>23</v>
      </c>
      <c r="E9" s="1" t="s">
        <v>337</v>
      </c>
      <c r="F9" s="1" t="s">
        <v>240</v>
      </c>
      <c r="G9" s="1" t="s">
        <v>338</v>
      </c>
      <c r="H9" s="1" t="s">
        <v>53</v>
      </c>
      <c r="I9" s="1" t="s">
        <v>339</v>
      </c>
      <c r="J9" s="1">
        <v>112.0</v>
      </c>
      <c r="K9" s="3">
        <f t="shared" si="1"/>
        <v>0.00005787037037</v>
      </c>
      <c r="L9" s="4">
        <f t="shared" si="2"/>
        <v>896</v>
      </c>
    </row>
    <row r="10">
      <c r="A10" s="2">
        <v>45497.0</v>
      </c>
      <c r="B10" s="3">
        <v>0.6413888888888889</v>
      </c>
      <c r="C10" s="1" t="s">
        <v>340</v>
      </c>
      <c r="D10" s="1" t="s">
        <v>341</v>
      </c>
      <c r="E10" s="1" t="s">
        <v>342</v>
      </c>
      <c r="F10" s="1" t="s">
        <v>78</v>
      </c>
      <c r="G10" s="1" t="s">
        <v>343</v>
      </c>
      <c r="H10" s="1" t="s">
        <v>198</v>
      </c>
      <c r="I10" s="1" t="s">
        <v>344</v>
      </c>
      <c r="J10" s="1">
        <v>113.0</v>
      </c>
      <c r="K10" s="3">
        <f t="shared" si="1"/>
        <v>0.00005787037037</v>
      </c>
      <c r="L10" s="4">
        <f t="shared" si="2"/>
        <v>904</v>
      </c>
    </row>
    <row r="11">
      <c r="A11" s="2">
        <v>45497.0</v>
      </c>
      <c r="B11" s="3">
        <v>0.6414467592592593</v>
      </c>
      <c r="C11" s="1" t="s">
        <v>345</v>
      </c>
      <c r="D11" s="1" t="s">
        <v>261</v>
      </c>
      <c r="E11" s="1" t="s">
        <v>346</v>
      </c>
      <c r="F11" s="1" t="s">
        <v>254</v>
      </c>
      <c r="G11" s="1" t="s">
        <v>347</v>
      </c>
      <c r="H11" s="1" t="s">
        <v>154</v>
      </c>
      <c r="I11" s="1" t="s">
        <v>315</v>
      </c>
      <c r="J11" s="1">
        <v>112.0</v>
      </c>
      <c r="K11" s="3">
        <f t="shared" si="1"/>
        <v>0.00005787037037</v>
      </c>
      <c r="L11" s="4">
        <f t="shared" si="2"/>
        <v>896</v>
      </c>
    </row>
    <row r="12">
      <c r="A12" s="2">
        <v>45497.0</v>
      </c>
      <c r="B12" s="3">
        <v>0.6415046296296296</v>
      </c>
      <c r="C12" s="1" t="s">
        <v>348</v>
      </c>
      <c r="D12" s="1" t="s">
        <v>257</v>
      </c>
      <c r="E12" s="1" t="s">
        <v>349</v>
      </c>
      <c r="F12" s="1" t="s">
        <v>255</v>
      </c>
      <c r="G12" s="1" t="s">
        <v>350</v>
      </c>
      <c r="H12" s="1" t="s">
        <v>273</v>
      </c>
      <c r="I12" s="1" t="s">
        <v>351</v>
      </c>
      <c r="J12" s="1">
        <v>112.0</v>
      </c>
      <c r="K12" s="3">
        <f t="shared" si="1"/>
        <v>0.00006944444444</v>
      </c>
      <c r="L12" s="4">
        <f t="shared" si="2"/>
        <v>896</v>
      </c>
    </row>
    <row r="13">
      <c r="A13" s="2">
        <v>45497.0</v>
      </c>
      <c r="B13" s="3">
        <v>0.6415740740740741</v>
      </c>
      <c r="C13" s="1" t="s">
        <v>352</v>
      </c>
      <c r="D13" s="1" t="s">
        <v>210</v>
      </c>
      <c r="E13" s="1" t="s">
        <v>353</v>
      </c>
      <c r="F13" s="1" t="s">
        <v>237</v>
      </c>
      <c r="G13" s="1" t="s">
        <v>354</v>
      </c>
      <c r="H13" s="1" t="s">
        <v>290</v>
      </c>
      <c r="I13" s="1" t="s">
        <v>355</v>
      </c>
      <c r="J13" s="1">
        <v>112.0</v>
      </c>
      <c r="K13" s="3">
        <f t="shared" si="1"/>
        <v>0.00005787037037</v>
      </c>
      <c r="L13" s="4">
        <f t="shared" si="2"/>
        <v>896</v>
      </c>
    </row>
    <row r="14">
      <c r="A14" s="2">
        <v>45497.0</v>
      </c>
      <c r="B14" s="3">
        <v>0.6416319444444444</v>
      </c>
      <c r="C14" s="1" t="s">
        <v>356</v>
      </c>
      <c r="D14" s="1" t="s">
        <v>171</v>
      </c>
      <c r="E14" s="1" t="s">
        <v>357</v>
      </c>
      <c r="F14" s="1" t="s">
        <v>297</v>
      </c>
      <c r="G14" s="1" t="s">
        <v>358</v>
      </c>
      <c r="H14" s="1" t="s">
        <v>300</v>
      </c>
      <c r="I14" s="1" t="s">
        <v>359</v>
      </c>
      <c r="J14" s="1">
        <v>112.0</v>
      </c>
      <c r="K14" s="3">
        <f t="shared" si="1"/>
        <v>0.00005787037037</v>
      </c>
      <c r="L14" s="4">
        <f t="shared" si="2"/>
        <v>896</v>
      </c>
    </row>
    <row r="15">
      <c r="A15" s="2">
        <v>45497.0</v>
      </c>
      <c r="B15" s="3">
        <v>0.6416898148148148</v>
      </c>
      <c r="C15" s="1" t="s">
        <v>360</v>
      </c>
      <c r="D15" s="1" t="s">
        <v>171</v>
      </c>
      <c r="E15" s="1" t="s">
        <v>361</v>
      </c>
      <c r="F15" s="1" t="s">
        <v>254</v>
      </c>
      <c r="G15" s="1" t="s">
        <v>362</v>
      </c>
      <c r="H15" s="1" t="s">
        <v>154</v>
      </c>
      <c r="I15" s="1" t="s">
        <v>363</v>
      </c>
      <c r="J15" s="1">
        <v>112.0</v>
      </c>
      <c r="K15" s="3">
        <f t="shared" si="1"/>
        <v>0.00005787037037</v>
      </c>
      <c r="L15" s="4">
        <f t="shared" si="2"/>
        <v>896</v>
      </c>
    </row>
    <row r="16">
      <c r="A16" s="2">
        <v>45497.0</v>
      </c>
      <c r="B16" s="3">
        <v>0.6417476851851852</v>
      </c>
      <c r="C16" s="1" t="s">
        <v>364</v>
      </c>
      <c r="D16" s="1" t="s">
        <v>168</v>
      </c>
      <c r="E16" s="1" t="s">
        <v>365</v>
      </c>
      <c r="F16" s="1" t="s">
        <v>253</v>
      </c>
      <c r="G16" s="1" t="s">
        <v>366</v>
      </c>
      <c r="H16" s="1" t="s">
        <v>298</v>
      </c>
      <c r="I16" s="1" t="s">
        <v>363</v>
      </c>
      <c r="J16" s="1">
        <v>113.0</v>
      </c>
      <c r="K16" s="3">
        <f t="shared" si="1"/>
        <v>0.00005787037037</v>
      </c>
      <c r="L16" s="4">
        <f t="shared" si="2"/>
        <v>904</v>
      </c>
    </row>
    <row r="17">
      <c r="A17" s="2">
        <v>45497.0</v>
      </c>
      <c r="B17" s="3">
        <v>0.6418055555555555</v>
      </c>
      <c r="C17" s="1" t="s">
        <v>367</v>
      </c>
      <c r="D17" s="1" t="s">
        <v>267</v>
      </c>
      <c r="E17" s="1" t="s">
        <v>368</v>
      </c>
      <c r="F17" s="1" t="s">
        <v>63</v>
      </c>
      <c r="G17" s="1" t="s">
        <v>369</v>
      </c>
      <c r="H17" s="1" t="s">
        <v>298</v>
      </c>
      <c r="I17" s="1" t="s">
        <v>370</v>
      </c>
      <c r="J17" s="1">
        <v>113.0</v>
      </c>
      <c r="K17" s="3">
        <f t="shared" si="1"/>
        <v>0.00005787037037</v>
      </c>
      <c r="L17" s="4">
        <f t="shared" si="2"/>
        <v>904</v>
      </c>
    </row>
    <row r="18">
      <c r="A18" s="2">
        <v>45497.0</v>
      </c>
      <c r="B18" s="3">
        <v>0.6418634259259259</v>
      </c>
      <c r="C18" s="1" t="s">
        <v>371</v>
      </c>
      <c r="D18" s="1" t="s">
        <v>87</v>
      </c>
      <c r="E18" s="1" t="s">
        <v>372</v>
      </c>
      <c r="F18" s="1" t="s">
        <v>271</v>
      </c>
      <c r="G18" s="1" t="s">
        <v>373</v>
      </c>
      <c r="H18" s="1" t="s">
        <v>282</v>
      </c>
      <c r="I18" s="1" t="s">
        <v>374</v>
      </c>
      <c r="J18" s="1">
        <v>113.0</v>
      </c>
      <c r="K18" s="3">
        <f t="shared" si="1"/>
        <v>0.00005787037037</v>
      </c>
      <c r="L18" s="4">
        <f t="shared" si="2"/>
        <v>904</v>
      </c>
    </row>
    <row r="19">
      <c r="A19" s="2">
        <v>45497.0</v>
      </c>
      <c r="B19" s="3">
        <v>0.6419212962962962</v>
      </c>
      <c r="C19" s="1" t="s">
        <v>375</v>
      </c>
      <c r="D19" s="1" t="s">
        <v>281</v>
      </c>
      <c r="E19" s="1" t="s">
        <v>376</v>
      </c>
      <c r="F19" s="1" t="s">
        <v>253</v>
      </c>
      <c r="G19" s="1" t="s">
        <v>377</v>
      </c>
      <c r="H19" s="1" t="s">
        <v>303</v>
      </c>
      <c r="I19" s="1" t="s">
        <v>378</v>
      </c>
      <c r="J19" s="1">
        <v>113.0</v>
      </c>
      <c r="K19" s="3">
        <f t="shared" si="1"/>
        <v>0.00005787037037</v>
      </c>
      <c r="L19" s="4">
        <f t="shared" si="2"/>
        <v>904</v>
      </c>
    </row>
    <row r="20">
      <c r="A20" s="2">
        <v>45497.0</v>
      </c>
      <c r="B20" s="3">
        <v>0.6419791666666667</v>
      </c>
      <c r="C20" s="1" t="s">
        <v>379</v>
      </c>
      <c r="D20" s="1" t="s">
        <v>87</v>
      </c>
      <c r="E20" s="1" t="s">
        <v>380</v>
      </c>
      <c r="F20" s="1" t="s">
        <v>276</v>
      </c>
      <c r="G20" s="1" t="s">
        <v>381</v>
      </c>
      <c r="H20" s="1" t="s">
        <v>282</v>
      </c>
      <c r="I20" s="1" t="s">
        <v>382</v>
      </c>
      <c r="J20" s="1">
        <v>113.0</v>
      </c>
      <c r="K20" s="3">
        <f t="shared" si="1"/>
        <v>0.00005787037037</v>
      </c>
      <c r="L20" s="4">
        <f t="shared" si="2"/>
        <v>904</v>
      </c>
    </row>
    <row r="21" ht="15.75" customHeight="1">
      <c r="A21" s="2">
        <v>45497.0</v>
      </c>
      <c r="B21" s="3">
        <v>0.6420370370370371</v>
      </c>
      <c r="C21" s="1" t="s">
        <v>383</v>
      </c>
      <c r="D21" s="1" t="s">
        <v>168</v>
      </c>
      <c r="E21" s="1" t="s">
        <v>384</v>
      </c>
      <c r="F21" s="1" t="s">
        <v>253</v>
      </c>
      <c r="G21" s="1" t="s">
        <v>385</v>
      </c>
      <c r="H21" s="1" t="s">
        <v>298</v>
      </c>
      <c r="I21" s="1" t="s">
        <v>317</v>
      </c>
      <c r="J21" s="1">
        <v>113.0</v>
      </c>
      <c r="K21" s="3">
        <f t="shared" si="1"/>
        <v>0.00005787037037</v>
      </c>
      <c r="L21" s="4">
        <f t="shared" si="2"/>
        <v>904</v>
      </c>
    </row>
    <row r="22" ht="15.75" customHeight="1">
      <c r="A22" s="2">
        <v>45497.0</v>
      </c>
      <c r="B22" s="3">
        <v>0.6420949074074074</v>
      </c>
      <c r="C22" s="1" t="s">
        <v>386</v>
      </c>
      <c r="D22" s="1" t="s">
        <v>79</v>
      </c>
      <c r="E22" s="1" t="s">
        <v>387</v>
      </c>
      <c r="F22" s="1" t="s">
        <v>63</v>
      </c>
      <c r="G22" s="1" t="s">
        <v>308</v>
      </c>
      <c r="H22" s="1" t="s">
        <v>298</v>
      </c>
      <c r="I22" s="1" t="s">
        <v>388</v>
      </c>
      <c r="J22" s="1">
        <v>113.0</v>
      </c>
      <c r="K22" s="3">
        <f t="shared" si="1"/>
        <v>0.00005787037037</v>
      </c>
      <c r="L22" s="4">
        <f t="shared" si="2"/>
        <v>904</v>
      </c>
    </row>
    <row r="23" ht="15.75" customHeight="1">
      <c r="A23" s="2">
        <v>45497.0</v>
      </c>
      <c r="B23" s="3">
        <v>0.6421527777777778</v>
      </c>
      <c r="C23" s="1" t="s">
        <v>389</v>
      </c>
      <c r="D23" s="1" t="s">
        <v>55</v>
      </c>
      <c r="E23" s="1" t="s">
        <v>390</v>
      </c>
      <c r="F23" s="1" t="s">
        <v>283</v>
      </c>
      <c r="G23" s="1" t="s">
        <v>391</v>
      </c>
      <c r="H23" s="1" t="s">
        <v>284</v>
      </c>
      <c r="I23" s="1" t="s">
        <v>329</v>
      </c>
      <c r="J23" s="1">
        <v>113.0</v>
      </c>
      <c r="K23" s="3">
        <f t="shared" si="1"/>
        <v>0.00005787037037</v>
      </c>
      <c r="L23" s="4">
        <f t="shared" si="2"/>
        <v>904</v>
      </c>
    </row>
    <row r="24" ht="15.75" customHeight="1">
      <c r="A24" s="2">
        <v>45497.0</v>
      </c>
      <c r="B24" s="3">
        <v>0.6422106481481481</v>
      </c>
      <c r="C24" s="1" t="s">
        <v>392</v>
      </c>
      <c r="D24" s="1" t="s">
        <v>277</v>
      </c>
      <c r="E24" s="1" t="s">
        <v>393</v>
      </c>
      <c r="F24" s="1" t="s">
        <v>292</v>
      </c>
      <c r="G24" s="1" t="s">
        <v>394</v>
      </c>
      <c r="H24" s="1" t="s">
        <v>303</v>
      </c>
      <c r="I24" s="1" t="s">
        <v>395</v>
      </c>
      <c r="J24" s="1">
        <v>113.0</v>
      </c>
      <c r="K24" s="3">
        <f t="shared" si="1"/>
        <v>0.00005787037037</v>
      </c>
      <c r="L24" s="4">
        <f t="shared" si="2"/>
        <v>904</v>
      </c>
    </row>
    <row r="25" ht="15.75" customHeight="1">
      <c r="A25" s="2">
        <v>45497.0</v>
      </c>
      <c r="B25" s="3">
        <v>0.6422685185185185</v>
      </c>
      <c r="C25" s="1" t="s">
        <v>364</v>
      </c>
      <c r="D25" s="1" t="s">
        <v>168</v>
      </c>
      <c r="E25" s="1" t="s">
        <v>365</v>
      </c>
      <c r="F25" s="1" t="s">
        <v>253</v>
      </c>
      <c r="G25" s="1" t="s">
        <v>366</v>
      </c>
      <c r="H25" s="1" t="s">
        <v>298</v>
      </c>
      <c r="I25" s="1" t="s">
        <v>396</v>
      </c>
      <c r="J25" s="1">
        <v>113.0</v>
      </c>
      <c r="K25" s="3">
        <f t="shared" si="1"/>
        <v>0.00005787037037</v>
      </c>
      <c r="L25" s="4">
        <f t="shared" si="2"/>
        <v>904</v>
      </c>
    </row>
    <row r="26" ht="15.75" customHeight="1">
      <c r="A26" s="2">
        <v>45497.0</v>
      </c>
      <c r="B26" s="3">
        <v>0.6423263888888889</v>
      </c>
      <c r="C26" s="1" t="s">
        <v>397</v>
      </c>
      <c r="D26" s="1" t="s">
        <v>164</v>
      </c>
      <c r="E26" s="1" t="s">
        <v>398</v>
      </c>
      <c r="F26" s="1" t="s">
        <v>254</v>
      </c>
      <c r="G26" s="1" t="s">
        <v>399</v>
      </c>
      <c r="H26" s="1" t="s">
        <v>154</v>
      </c>
      <c r="I26" s="1" t="s">
        <v>400</v>
      </c>
      <c r="J26" s="1">
        <v>112.0</v>
      </c>
      <c r="K26" s="3">
        <f t="shared" si="1"/>
        <v>0.00005787037037</v>
      </c>
      <c r="L26" s="4">
        <f t="shared" si="2"/>
        <v>896</v>
      </c>
    </row>
    <row r="27" ht="15.75" customHeight="1">
      <c r="A27" s="2">
        <v>45497.0</v>
      </c>
      <c r="B27" s="3">
        <v>0.6423842592592592</v>
      </c>
      <c r="C27" s="1" t="s">
        <v>345</v>
      </c>
      <c r="D27" s="1" t="s">
        <v>261</v>
      </c>
      <c r="E27" s="1" t="s">
        <v>346</v>
      </c>
      <c r="F27" s="1" t="s">
        <v>254</v>
      </c>
      <c r="G27" s="1" t="s">
        <v>347</v>
      </c>
      <c r="H27" s="1" t="s">
        <v>154</v>
      </c>
      <c r="I27" s="1" t="s">
        <v>401</v>
      </c>
      <c r="J27" s="1">
        <v>112.0</v>
      </c>
      <c r="K27" s="3">
        <f t="shared" si="1"/>
        <v>0.00005787037037</v>
      </c>
      <c r="L27" s="4">
        <f t="shared" si="2"/>
        <v>896</v>
      </c>
    </row>
    <row r="28" ht="15.75" customHeight="1">
      <c r="A28" s="2">
        <v>45497.0</v>
      </c>
      <c r="B28" s="3">
        <v>0.6424421296296297</v>
      </c>
      <c r="C28" s="1" t="s">
        <v>402</v>
      </c>
      <c r="D28" s="1" t="s">
        <v>97</v>
      </c>
      <c r="E28" s="1" t="s">
        <v>403</v>
      </c>
      <c r="F28" s="1" t="s">
        <v>283</v>
      </c>
      <c r="G28" s="1" t="s">
        <v>404</v>
      </c>
      <c r="H28" s="1" t="s">
        <v>284</v>
      </c>
      <c r="I28" s="1" t="s">
        <v>400</v>
      </c>
      <c r="J28" s="1">
        <v>113.0</v>
      </c>
      <c r="K28" s="3">
        <f t="shared" si="1"/>
        <v>0.00005787037037</v>
      </c>
      <c r="L28" s="4">
        <f t="shared" si="2"/>
        <v>904</v>
      </c>
    </row>
    <row r="29" ht="15.75" customHeight="1">
      <c r="A29" s="2">
        <v>45497.0</v>
      </c>
      <c r="B29" s="3">
        <v>0.6425</v>
      </c>
      <c r="C29" s="1" t="s">
        <v>405</v>
      </c>
      <c r="D29" s="1" t="s">
        <v>164</v>
      </c>
      <c r="E29" s="1" t="s">
        <v>406</v>
      </c>
      <c r="F29" s="1" t="s">
        <v>63</v>
      </c>
      <c r="G29" s="1" t="s">
        <v>407</v>
      </c>
      <c r="H29" s="1" t="s">
        <v>154</v>
      </c>
      <c r="I29" s="1" t="s">
        <v>408</v>
      </c>
      <c r="J29" s="1">
        <v>112.0</v>
      </c>
      <c r="K29" s="3">
        <f t="shared" si="1"/>
        <v>0.00005787037037</v>
      </c>
      <c r="L29" s="4">
        <f t="shared" si="2"/>
        <v>896</v>
      </c>
    </row>
    <row r="30" ht="15.75" customHeight="1">
      <c r="A30" s="2">
        <v>45497.0</v>
      </c>
      <c r="B30" s="3">
        <v>0.6425578703703704</v>
      </c>
      <c r="C30" s="1" t="s">
        <v>409</v>
      </c>
      <c r="D30" s="1" t="s">
        <v>277</v>
      </c>
      <c r="E30" s="1" t="s">
        <v>410</v>
      </c>
      <c r="F30" s="1" t="s">
        <v>292</v>
      </c>
      <c r="G30" s="1" t="s">
        <v>411</v>
      </c>
      <c r="H30" s="1" t="s">
        <v>303</v>
      </c>
      <c r="I30" s="1" t="s">
        <v>412</v>
      </c>
      <c r="J30" s="1">
        <v>113.0</v>
      </c>
      <c r="K30" s="3">
        <f t="shared" si="1"/>
        <v>0.00005787037037</v>
      </c>
      <c r="L30" s="4">
        <f t="shared" si="2"/>
        <v>904</v>
      </c>
    </row>
    <row r="31" ht="15.75" customHeight="1">
      <c r="A31" s="2">
        <v>45497.0</v>
      </c>
      <c r="B31" s="3">
        <v>0.6426157407407408</v>
      </c>
      <c r="C31" s="1" t="s">
        <v>360</v>
      </c>
      <c r="D31" s="1" t="s">
        <v>171</v>
      </c>
      <c r="E31" s="1" t="s">
        <v>361</v>
      </c>
      <c r="F31" s="1" t="s">
        <v>254</v>
      </c>
      <c r="G31" s="1" t="s">
        <v>362</v>
      </c>
      <c r="H31" s="1" t="s">
        <v>154</v>
      </c>
      <c r="I31" s="1" t="s">
        <v>413</v>
      </c>
      <c r="J31" s="1">
        <v>112.0</v>
      </c>
      <c r="K31" s="3">
        <f t="shared" si="1"/>
        <v>0.00005787037037</v>
      </c>
      <c r="L31" s="4">
        <f t="shared" si="2"/>
        <v>896</v>
      </c>
    </row>
    <row r="32" ht="15.75" customHeight="1">
      <c r="A32" s="2">
        <v>45497.0</v>
      </c>
      <c r="B32" s="3">
        <v>0.6426736111111111</v>
      </c>
      <c r="C32" s="1" t="s">
        <v>414</v>
      </c>
      <c r="D32" s="1" t="s">
        <v>85</v>
      </c>
      <c r="E32" s="1" t="s">
        <v>415</v>
      </c>
      <c r="F32" s="1" t="s">
        <v>283</v>
      </c>
      <c r="G32" s="1" t="s">
        <v>416</v>
      </c>
      <c r="H32" s="1" t="s">
        <v>284</v>
      </c>
      <c r="I32" s="1" t="s">
        <v>412</v>
      </c>
      <c r="J32" s="1">
        <v>113.0</v>
      </c>
      <c r="K32" s="3">
        <f t="shared" si="1"/>
        <v>0.00005787037037</v>
      </c>
      <c r="L32" s="4">
        <f t="shared" si="2"/>
        <v>904</v>
      </c>
    </row>
    <row r="33" ht="15.75" customHeight="1">
      <c r="A33" s="2">
        <v>45497.0</v>
      </c>
      <c r="B33" s="3">
        <v>0.6427314814814815</v>
      </c>
      <c r="C33" s="1" t="s">
        <v>417</v>
      </c>
      <c r="D33" s="1" t="s">
        <v>258</v>
      </c>
      <c r="E33" s="1" t="s">
        <v>418</v>
      </c>
      <c r="F33" s="1" t="s">
        <v>294</v>
      </c>
      <c r="G33" s="1" t="s">
        <v>419</v>
      </c>
      <c r="H33" s="1" t="s">
        <v>302</v>
      </c>
      <c r="I33" s="1" t="s">
        <v>420</v>
      </c>
      <c r="J33" s="1">
        <v>112.0</v>
      </c>
      <c r="K33" s="3">
        <f t="shared" si="1"/>
        <v>0.00005787037037</v>
      </c>
      <c r="L33" s="4">
        <f t="shared" si="2"/>
        <v>896</v>
      </c>
    </row>
    <row r="34" ht="15.75" customHeight="1">
      <c r="A34" s="2">
        <v>45497.0</v>
      </c>
      <c r="B34" s="3">
        <v>0.6427893518518518</v>
      </c>
      <c r="C34" s="1" t="s">
        <v>367</v>
      </c>
      <c r="D34" s="1" t="s">
        <v>267</v>
      </c>
      <c r="E34" s="1" t="s">
        <v>368</v>
      </c>
      <c r="F34" s="1" t="s">
        <v>63</v>
      </c>
      <c r="G34" s="1" t="s">
        <v>369</v>
      </c>
      <c r="H34" s="1" t="s">
        <v>298</v>
      </c>
      <c r="I34" s="1" t="s">
        <v>421</v>
      </c>
      <c r="J34" s="1">
        <v>113.0</v>
      </c>
      <c r="K34" s="3">
        <f t="shared" si="1"/>
        <v>0.00005787037037</v>
      </c>
      <c r="L34" s="4">
        <f t="shared" si="2"/>
        <v>904</v>
      </c>
    </row>
    <row r="35" ht="15.75" customHeight="1">
      <c r="A35" s="2">
        <v>45497.0</v>
      </c>
      <c r="B35" s="3">
        <v>0.6428472222222222</v>
      </c>
      <c r="C35" s="1" t="s">
        <v>364</v>
      </c>
      <c r="D35" s="1" t="s">
        <v>168</v>
      </c>
      <c r="E35" s="1" t="s">
        <v>365</v>
      </c>
      <c r="F35" s="1" t="s">
        <v>253</v>
      </c>
      <c r="G35" s="1" t="s">
        <v>366</v>
      </c>
      <c r="H35" s="1" t="s">
        <v>298</v>
      </c>
      <c r="I35" s="1" t="s">
        <v>422</v>
      </c>
      <c r="J35" s="1">
        <v>113.0</v>
      </c>
      <c r="K35" s="3">
        <f t="shared" si="1"/>
        <v>0.00005787037037</v>
      </c>
      <c r="L35" s="4">
        <f t="shared" si="2"/>
        <v>904</v>
      </c>
    </row>
    <row r="36" ht="15.75" customHeight="1">
      <c r="A36" s="2">
        <v>45497.0</v>
      </c>
      <c r="B36" s="3">
        <v>0.6429050925925927</v>
      </c>
      <c r="C36" s="1" t="s">
        <v>423</v>
      </c>
      <c r="D36" s="1" t="s">
        <v>172</v>
      </c>
      <c r="E36" s="1" t="s">
        <v>424</v>
      </c>
      <c r="F36" s="1" t="s">
        <v>297</v>
      </c>
      <c r="G36" s="1" t="s">
        <v>425</v>
      </c>
      <c r="H36" s="1" t="s">
        <v>300</v>
      </c>
      <c r="I36" s="1" t="s">
        <v>426</v>
      </c>
      <c r="J36" s="1">
        <v>112.0</v>
      </c>
      <c r="K36" s="3">
        <f t="shared" si="1"/>
        <v>0.00005787037037</v>
      </c>
      <c r="L36" s="4">
        <f t="shared" si="2"/>
        <v>896</v>
      </c>
    </row>
    <row r="37" ht="15.75" customHeight="1">
      <c r="A37" s="2">
        <v>45497.0</v>
      </c>
      <c r="B37" s="3">
        <v>0.642962962962963</v>
      </c>
      <c r="C37" s="1" t="s">
        <v>427</v>
      </c>
      <c r="D37" s="1" t="s">
        <v>187</v>
      </c>
      <c r="E37" s="1" t="s">
        <v>428</v>
      </c>
      <c r="F37" s="1" t="s">
        <v>255</v>
      </c>
      <c r="G37" s="1" t="s">
        <v>429</v>
      </c>
      <c r="H37" s="1" t="s">
        <v>299</v>
      </c>
      <c r="I37" s="1" t="s">
        <v>430</v>
      </c>
      <c r="J37" s="1">
        <v>112.0</v>
      </c>
      <c r="K37" s="3">
        <f t="shared" si="1"/>
        <v>0.00005787037037</v>
      </c>
      <c r="L37" s="4">
        <f t="shared" si="2"/>
        <v>896</v>
      </c>
    </row>
    <row r="38" ht="15.75" customHeight="1">
      <c r="A38" s="2">
        <v>45497.0</v>
      </c>
      <c r="B38" s="3">
        <v>0.6430208333333333</v>
      </c>
      <c r="C38" s="1" t="s">
        <v>431</v>
      </c>
      <c r="D38" s="1" t="s">
        <v>93</v>
      </c>
      <c r="E38" s="1" t="s">
        <v>432</v>
      </c>
      <c r="F38" s="1" t="s">
        <v>249</v>
      </c>
      <c r="G38" s="1" t="s">
        <v>433</v>
      </c>
      <c r="H38" s="1" t="s">
        <v>214</v>
      </c>
      <c r="I38" s="1" t="s">
        <v>434</v>
      </c>
      <c r="J38" s="1">
        <v>112.0</v>
      </c>
      <c r="K38" s="3">
        <f t="shared" si="1"/>
        <v>0.00005787037037</v>
      </c>
      <c r="L38" s="4">
        <f t="shared" si="2"/>
        <v>896</v>
      </c>
    </row>
    <row r="39" ht="15.75" customHeight="1">
      <c r="A39" s="2">
        <v>45497.0</v>
      </c>
      <c r="B39" s="3">
        <v>0.6430787037037037</v>
      </c>
      <c r="C39" s="1" t="s">
        <v>435</v>
      </c>
      <c r="D39" s="1" t="s">
        <v>259</v>
      </c>
      <c r="E39" s="1" t="s">
        <v>436</v>
      </c>
      <c r="F39" s="1" t="s">
        <v>237</v>
      </c>
      <c r="G39" s="1" t="s">
        <v>437</v>
      </c>
      <c r="H39" s="1" t="s">
        <v>290</v>
      </c>
      <c r="I39" s="1" t="s">
        <v>438</v>
      </c>
      <c r="J39" s="1">
        <v>112.0</v>
      </c>
      <c r="K39" s="3">
        <f t="shared" si="1"/>
        <v>0.00005787037037</v>
      </c>
      <c r="L39" s="4">
        <f t="shared" si="2"/>
        <v>896</v>
      </c>
    </row>
    <row r="40" ht="15.75" customHeight="1">
      <c r="A40" s="2">
        <v>45497.0</v>
      </c>
      <c r="B40" s="3">
        <v>0.6431365740740741</v>
      </c>
      <c r="C40" s="1" t="s">
        <v>439</v>
      </c>
      <c r="D40" s="1" t="s">
        <v>208</v>
      </c>
      <c r="E40" s="1" t="s">
        <v>440</v>
      </c>
      <c r="F40" s="1" t="s">
        <v>278</v>
      </c>
      <c r="G40" s="1" t="s">
        <v>441</v>
      </c>
      <c r="H40" s="1" t="s">
        <v>248</v>
      </c>
      <c r="I40" s="1" t="s">
        <v>442</v>
      </c>
      <c r="J40" s="1">
        <v>112.0</v>
      </c>
      <c r="K40" s="3">
        <f t="shared" si="1"/>
        <v>0.00005787037037</v>
      </c>
      <c r="L40" s="4">
        <f t="shared" si="2"/>
        <v>896</v>
      </c>
    </row>
    <row r="41" ht="15.75" customHeight="1">
      <c r="A41" s="2">
        <v>45497.0</v>
      </c>
      <c r="B41" s="3">
        <v>0.6431944444444445</v>
      </c>
      <c r="C41" s="1" t="s">
        <v>443</v>
      </c>
      <c r="D41" s="1" t="s">
        <v>184</v>
      </c>
      <c r="E41" s="1" t="s">
        <v>444</v>
      </c>
      <c r="F41" s="1" t="s">
        <v>280</v>
      </c>
      <c r="G41" s="1" t="s">
        <v>445</v>
      </c>
      <c r="H41" s="1" t="s">
        <v>240</v>
      </c>
      <c r="I41" s="1" t="s">
        <v>446</v>
      </c>
      <c r="J41" s="1">
        <v>112.0</v>
      </c>
      <c r="K41" s="3">
        <f t="shared" si="1"/>
        <v>0.00005787037037</v>
      </c>
      <c r="L41" s="4">
        <f t="shared" si="2"/>
        <v>896</v>
      </c>
    </row>
    <row r="42" ht="15.75" customHeight="1">
      <c r="A42" s="2">
        <v>45497.0</v>
      </c>
      <c r="B42" s="3">
        <v>0.6432523148148148</v>
      </c>
      <c r="C42" s="1" t="s">
        <v>447</v>
      </c>
      <c r="D42" s="1" t="s">
        <v>227</v>
      </c>
      <c r="E42" s="1" t="s">
        <v>448</v>
      </c>
      <c r="F42" s="1" t="s">
        <v>275</v>
      </c>
      <c r="G42" s="1" t="s">
        <v>449</v>
      </c>
      <c r="H42" s="1" t="s">
        <v>131</v>
      </c>
      <c r="I42" s="1" t="s">
        <v>450</v>
      </c>
      <c r="J42" s="1">
        <v>112.0</v>
      </c>
      <c r="K42" s="3">
        <f t="shared" si="1"/>
        <v>0.00005787037037</v>
      </c>
      <c r="L42" s="4">
        <f t="shared" si="2"/>
        <v>896</v>
      </c>
    </row>
    <row r="43" ht="15.75" customHeight="1">
      <c r="A43" s="2">
        <v>45497.0</v>
      </c>
      <c r="B43" s="3">
        <v>0.6433101851851851</v>
      </c>
      <c r="C43" s="1" t="s">
        <v>451</v>
      </c>
      <c r="D43" s="1" t="s">
        <v>184</v>
      </c>
      <c r="E43" s="1" t="s">
        <v>327</v>
      </c>
      <c r="F43" s="1" t="s">
        <v>280</v>
      </c>
      <c r="G43" s="1" t="s">
        <v>452</v>
      </c>
      <c r="H43" s="1" t="s">
        <v>296</v>
      </c>
      <c r="I43" s="1" t="s">
        <v>453</v>
      </c>
      <c r="J43" s="1">
        <v>112.0</v>
      </c>
      <c r="K43" s="3">
        <f t="shared" si="1"/>
        <v>0.00005787037037</v>
      </c>
      <c r="L43" s="4">
        <f t="shared" si="2"/>
        <v>896</v>
      </c>
    </row>
    <row r="44" ht="15.75" customHeight="1">
      <c r="A44" s="2">
        <v>45497.0</v>
      </c>
      <c r="B44" s="3">
        <v>0.6433680555555555</v>
      </c>
      <c r="C44" s="1" t="s">
        <v>454</v>
      </c>
      <c r="D44" s="1" t="s">
        <v>257</v>
      </c>
      <c r="E44" s="1" t="s">
        <v>455</v>
      </c>
      <c r="F44" s="1" t="s">
        <v>188</v>
      </c>
      <c r="G44" s="1" t="s">
        <v>456</v>
      </c>
      <c r="H44" s="1" t="s">
        <v>273</v>
      </c>
      <c r="I44" s="1" t="s">
        <v>457</v>
      </c>
      <c r="J44" s="1">
        <v>112.0</v>
      </c>
      <c r="K44" s="3">
        <f t="shared" si="1"/>
        <v>0.00005787037037</v>
      </c>
      <c r="L44" s="4">
        <f t="shared" si="2"/>
        <v>896</v>
      </c>
    </row>
    <row r="45" ht="15.75" customHeight="1">
      <c r="A45" s="2">
        <v>45497.0</v>
      </c>
      <c r="B45" s="3">
        <v>0.643425925925926</v>
      </c>
      <c r="C45" s="1" t="s">
        <v>451</v>
      </c>
      <c r="D45" s="1" t="s">
        <v>184</v>
      </c>
      <c r="E45" s="1" t="s">
        <v>327</v>
      </c>
      <c r="F45" s="1" t="s">
        <v>280</v>
      </c>
      <c r="G45" s="1" t="s">
        <v>452</v>
      </c>
      <c r="H45" s="1" t="s">
        <v>296</v>
      </c>
      <c r="I45" s="1" t="s">
        <v>458</v>
      </c>
      <c r="J45" s="1">
        <v>112.0</v>
      </c>
      <c r="K45" s="3">
        <f t="shared" si="1"/>
        <v>0.00005787037037</v>
      </c>
      <c r="L45" s="4">
        <f t="shared" si="2"/>
        <v>896</v>
      </c>
    </row>
    <row r="46" ht="15.75" customHeight="1">
      <c r="A46" s="2">
        <v>45497.0</v>
      </c>
      <c r="B46" s="3">
        <v>0.6434837962962963</v>
      </c>
      <c r="C46" s="1" t="s">
        <v>435</v>
      </c>
      <c r="D46" s="1" t="s">
        <v>259</v>
      </c>
      <c r="E46" s="1" t="s">
        <v>436</v>
      </c>
      <c r="F46" s="1" t="s">
        <v>237</v>
      </c>
      <c r="G46" s="1" t="s">
        <v>437</v>
      </c>
      <c r="H46" s="1" t="s">
        <v>290</v>
      </c>
      <c r="I46" s="1" t="s">
        <v>453</v>
      </c>
      <c r="J46" s="1">
        <v>112.0</v>
      </c>
      <c r="K46" s="3">
        <f t="shared" si="1"/>
        <v>0.00005787037037</v>
      </c>
      <c r="L46" s="4">
        <f t="shared" si="2"/>
        <v>896</v>
      </c>
    </row>
    <row r="47" ht="15.75" customHeight="1">
      <c r="A47" s="2">
        <v>45497.0</v>
      </c>
      <c r="B47" s="3">
        <v>0.6435416666666667</v>
      </c>
      <c r="C47" s="1" t="s">
        <v>454</v>
      </c>
      <c r="D47" s="1" t="s">
        <v>257</v>
      </c>
      <c r="E47" s="1" t="s">
        <v>455</v>
      </c>
      <c r="F47" s="1" t="s">
        <v>188</v>
      </c>
      <c r="G47" s="1" t="s">
        <v>456</v>
      </c>
      <c r="H47" s="1" t="s">
        <v>273</v>
      </c>
      <c r="I47" s="1" t="s">
        <v>458</v>
      </c>
      <c r="J47" s="1">
        <v>112.0</v>
      </c>
      <c r="K47" s="3">
        <f t="shared" si="1"/>
        <v>0.00005787037037</v>
      </c>
      <c r="L47" s="4">
        <f t="shared" si="2"/>
        <v>896</v>
      </c>
    </row>
    <row r="48" ht="15.75" customHeight="1">
      <c r="A48" s="2">
        <v>45497.0</v>
      </c>
      <c r="B48" s="3">
        <v>0.643599537037037</v>
      </c>
      <c r="C48" s="1" t="s">
        <v>459</v>
      </c>
      <c r="D48" s="1" t="s">
        <v>258</v>
      </c>
      <c r="E48" s="1" t="s">
        <v>460</v>
      </c>
      <c r="F48" s="1" t="s">
        <v>294</v>
      </c>
      <c r="G48" s="1" t="s">
        <v>461</v>
      </c>
      <c r="H48" s="1" t="s">
        <v>302</v>
      </c>
      <c r="I48" s="1" t="s">
        <v>462</v>
      </c>
      <c r="J48" s="1">
        <v>112.0</v>
      </c>
      <c r="K48" s="3">
        <f t="shared" si="1"/>
        <v>0.00005787037037</v>
      </c>
      <c r="L48" s="4">
        <f t="shared" si="2"/>
        <v>896</v>
      </c>
    </row>
    <row r="49" ht="15.75" customHeight="1">
      <c r="A49" s="2">
        <v>45497.0</v>
      </c>
      <c r="B49" s="3">
        <v>0.6436574074074074</v>
      </c>
      <c r="C49" s="1" t="s">
        <v>463</v>
      </c>
      <c r="D49" s="1" t="s">
        <v>212</v>
      </c>
      <c r="E49" s="1" t="s">
        <v>464</v>
      </c>
      <c r="F49" s="1" t="s">
        <v>278</v>
      </c>
      <c r="G49" s="1" t="s">
        <v>465</v>
      </c>
      <c r="H49" s="1" t="s">
        <v>248</v>
      </c>
      <c r="I49" s="1" t="s">
        <v>446</v>
      </c>
      <c r="J49" s="1">
        <v>112.0</v>
      </c>
      <c r="K49" s="3">
        <f t="shared" si="1"/>
        <v>0.00005787037037</v>
      </c>
      <c r="L49" s="4">
        <f t="shared" si="2"/>
        <v>896</v>
      </c>
    </row>
    <row r="50" ht="15.75" customHeight="1">
      <c r="A50" s="2">
        <v>45497.0</v>
      </c>
      <c r="B50" s="3">
        <v>0.6437152777777778</v>
      </c>
      <c r="C50" s="1" t="s">
        <v>466</v>
      </c>
      <c r="D50" s="1" t="s">
        <v>176</v>
      </c>
      <c r="E50" s="1" t="s">
        <v>467</v>
      </c>
      <c r="F50" s="1" t="s">
        <v>50</v>
      </c>
      <c r="G50" s="1" t="s">
        <v>468</v>
      </c>
      <c r="H50" s="1" t="s">
        <v>302</v>
      </c>
      <c r="I50" s="1" t="s">
        <v>458</v>
      </c>
      <c r="J50" s="1">
        <v>112.0</v>
      </c>
      <c r="K50" s="3">
        <f t="shared" si="1"/>
        <v>0.00005787037037</v>
      </c>
      <c r="L50" s="4">
        <f t="shared" si="2"/>
        <v>896</v>
      </c>
    </row>
    <row r="51" ht="15.75" customHeight="1">
      <c r="A51" s="2">
        <v>45497.0</v>
      </c>
      <c r="B51" s="3">
        <v>0.6437731481481481</v>
      </c>
      <c r="C51" s="1" t="s">
        <v>469</v>
      </c>
      <c r="D51" s="1" t="s">
        <v>73</v>
      </c>
      <c r="E51" s="1" t="s">
        <v>470</v>
      </c>
      <c r="F51" s="1" t="s">
        <v>188</v>
      </c>
      <c r="G51" s="1" t="s">
        <v>471</v>
      </c>
      <c r="H51" s="1" t="s">
        <v>273</v>
      </c>
      <c r="I51" s="1" t="s">
        <v>446</v>
      </c>
      <c r="J51" s="1">
        <v>112.0</v>
      </c>
      <c r="K51" s="3">
        <f t="shared" si="1"/>
        <v>0.00005787037037</v>
      </c>
      <c r="L51" s="4">
        <f t="shared" si="2"/>
        <v>896</v>
      </c>
    </row>
    <row r="52" ht="15.75" customHeight="1">
      <c r="A52" s="2">
        <v>45497.0</v>
      </c>
      <c r="B52" s="3">
        <v>0.6438310185185185</v>
      </c>
      <c r="C52" s="1" t="s">
        <v>451</v>
      </c>
      <c r="D52" s="1" t="s">
        <v>184</v>
      </c>
      <c r="E52" s="1" t="s">
        <v>327</v>
      </c>
      <c r="F52" s="1" t="s">
        <v>280</v>
      </c>
      <c r="G52" s="1" t="s">
        <v>452</v>
      </c>
      <c r="H52" s="1" t="s">
        <v>296</v>
      </c>
      <c r="I52" s="1" t="s">
        <v>446</v>
      </c>
      <c r="J52" s="1">
        <v>112.0</v>
      </c>
      <c r="K52" s="3">
        <f t="shared" si="1"/>
        <v>0.00005787037037</v>
      </c>
      <c r="L52" s="4">
        <f t="shared" si="2"/>
        <v>896</v>
      </c>
    </row>
    <row r="53" ht="15.75" customHeight="1">
      <c r="A53" s="2">
        <v>45497.0</v>
      </c>
      <c r="B53" s="3">
        <v>0.6438888888888888</v>
      </c>
      <c r="C53" s="1" t="s">
        <v>435</v>
      </c>
      <c r="D53" s="1" t="s">
        <v>259</v>
      </c>
      <c r="E53" s="1" t="s">
        <v>436</v>
      </c>
      <c r="F53" s="1" t="s">
        <v>237</v>
      </c>
      <c r="G53" s="1" t="s">
        <v>437</v>
      </c>
      <c r="H53" s="1" t="s">
        <v>290</v>
      </c>
      <c r="I53" s="1" t="s">
        <v>446</v>
      </c>
      <c r="J53" s="1">
        <v>112.0</v>
      </c>
      <c r="K53" s="3">
        <f t="shared" si="1"/>
        <v>0.00005787037037</v>
      </c>
      <c r="L53" s="4">
        <f t="shared" si="2"/>
        <v>896</v>
      </c>
    </row>
    <row r="54" ht="15.75" customHeight="1">
      <c r="A54" s="2">
        <v>45497.0</v>
      </c>
      <c r="B54" s="3">
        <v>0.6439467592592593</v>
      </c>
      <c r="C54" s="1" t="s">
        <v>472</v>
      </c>
      <c r="D54" s="1" t="s">
        <v>212</v>
      </c>
      <c r="E54" s="1" t="s">
        <v>473</v>
      </c>
      <c r="F54" s="1" t="s">
        <v>262</v>
      </c>
      <c r="G54" s="1" t="s">
        <v>474</v>
      </c>
      <c r="H54" s="1" t="s">
        <v>248</v>
      </c>
      <c r="I54" s="1" t="s">
        <v>446</v>
      </c>
      <c r="J54" s="1">
        <v>112.0</v>
      </c>
      <c r="K54" s="3">
        <f t="shared" si="1"/>
        <v>0.00005787037037</v>
      </c>
      <c r="L54" s="4">
        <f t="shared" si="2"/>
        <v>896</v>
      </c>
    </row>
    <row r="55" ht="15.75" customHeight="1">
      <c r="A55" s="2">
        <v>45497.0</v>
      </c>
      <c r="B55" s="3">
        <v>0.6440046296296297</v>
      </c>
      <c r="C55" s="1" t="s">
        <v>435</v>
      </c>
      <c r="D55" s="1" t="s">
        <v>259</v>
      </c>
      <c r="E55" s="1" t="s">
        <v>436</v>
      </c>
      <c r="F55" s="1" t="s">
        <v>237</v>
      </c>
      <c r="G55" s="1" t="s">
        <v>437</v>
      </c>
      <c r="H55" s="1" t="s">
        <v>290</v>
      </c>
      <c r="I55" s="1" t="s">
        <v>446</v>
      </c>
      <c r="J55" s="1">
        <v>112.0</v>
      </c>
      <c r="K55" s="3">
        <f t="shared" si="1"/>
        <v>0.00005787037037</v>
      </c>
      <c r="L55" s="4">
        <f t="shared" si="2"/>
        <v>896</v>
      </c>
    </row>
    <row r="56" ht="15.75" customHeight="1">
      <c r="A56" s="2">
        <v>45497.0</v>
      </c>
      <c r="B56" s="3">
        <v>0.6440625</v>
      </c>
      <c r="C56" s="1" t="s">
        <v>475</v>
      </c>
      <c r="D56" s="1" t="s">
        <v>202</v>
      </c>
      <c r="E56" s="1" t="s">
        <v>476</v>
      </c>
      <c r="F56" s="1" t="s">
        <v>280</v>
      </c>
      <c r="G56" s="1" t="s">
        <v>477</v>
      </c>
      <c r="H56" s="1" t="s">
        <v>240</v>
      </c>
      <c r="I56" s="1" t="s">
        <v>478</v>
      </c>
      <c r="J56" s="1">
        <v>112.0</v>
      </c>
      <c r="K56" s="3">
        <f t="shared" si="1"/>
        <v>0.00005787037037</v>
      </c>
      <c r="L56" s="4">
        <f t="shared" si="2"/>
        <v>896</v>
      </c>
    </row>
    <row r="57" ht="15.75" customHeight="1">
      <c r="A57" s="2">
        <v>45497.0</v>
      </c>
      <c r="B57" s="3">
        <v>0.6441203703703704</v>
      </c>
      <c r="C57" s="1" t="s">
        <v>472</v>
      </c>
      <c r="D57" s="1" t="s">
        <v>212</v>
      </c>
      <c r="E57" s="1" t="s">
        <v>473</v>
      </c>
      <c r="F57" s="1" t="s">
        <v>262</v>
      </c>
      <c r="G57" s="1" t="s">
        <v>474</v>
      </c>
      <c r="H57" s="1" t="s">
        <v>248</v>
      </c>
      <c r="I57" s="1" t="s">
        <v>341</v>
      </c>
      <c r="J57" s="1">
        <v>112.0</v>
      </c>
      <c r="K57" s="3">
        <f t="shared" si="1"/>
        <v>0.00005787037037</v>
      </c>
      <c r="L57" s="4">
        <f t="shared" si="2"/>
        <v>896</v>
      </c>
    </row>
    <row r="58" ht="15.75" customHeight="1">
      <c r="A58" s="2">
        <v>45497.0</v>
      </c>
      <c r="B58" s="3">
        <v>0.6441782407407407</v>
      </c>
      <c r="C58" s="1" t="s">
        <v>479</v>
      </c>
      <c r="D58" s="1" t="s">
        <v>9</v>
      </c>
      <c r="E58" s="1" t="s">
        <v>480</v>
      </c>
      <c r="F58" s="1" t="s">
        <v>284</v>
      </c>
      <c r="G58" s="1" t="s">
        <v>316</v>
      </c>
      <c r="H58" s="1" t="s">
        <v>47</v>
      </c>
      <c r="I58" s="1" t="s">
        <v>481</v>
      </c>
      <c r="J58" s="1">
        <v>112.0</v>
      </c>
      <c r="K58" s="3">
        <f t="shared" si="1"/>
        <v>0.00005787037037</v>
      </c>
      <c r="L58" s="4">
        <f t="shared" si="2"/>
        <v>896</v>
      </c>
    </row>
    <row r="59" ht="15.75" customHeight="1">
      <c r="A59" s="2">
        <v>45497.0</v>
      </c>
      <c r="B59" s="3">
        <v>0.6442361111111111</v>
      </c>
      <c r="C59" s="1" t="s">
        <v>439</v>
      </c>
      <c r="D59" s="1" t="s">
        <v>208</v>
      </c>
      <c r="E59" s="1" t="s">
        <v>440</v>
      </c>
      <c r="F59" s="1" t="s">
        <v>278</v>
      </c>
      <c r="G59" s="1" t="s">
        <v>441</v>
      </c>
      <c r="H59" s="1" t="s">
        <v>248</v>
      </c>
      <c r="I59" s="1" t="s">
        <v>341</v>
      </c>
      <c r="J59" s="1">
        <v>112.0</v>
      </c>
      <c r="K59" s="3">
        <f t="shared" si="1"/>
        <v>0.00005787037037</v>
      </c>
      <c r="L59" s="4">
        <f t="shared" si="2"/>
        <v>896</v>
      </c>
    </row>
    <row r="60" ht="15.75" customHeight="1">
      <c r="A60" s="2">
        <v>45497.0</v>
      </c>
      <c r="B60" s="3">
        <v>0.6442939814814815</v>
      </c>
      <c r="C60" s="1" t="s">
        <v>482</v>
      </c>
      <c r="D60" s="1" t="s">
        <v>222</v>
      </c>
      <c r="E60" s="1" t="s">
        <v>483</v>
      </c>
      <c r="F60" s="1" t="s">
        <v>282</v>
      </c>
      <c r="G60" s="1" t="s">
        <v>484</v>
      </c>
      <c r="H60" s="1" t="s">
        <v>10</v>
      </c>
      <c r="I60" s="1" t="s">
        <v>481</v>
      </c>
      <c r="J60" s="1">
        <v>112.0</v>
      </c>
      <c r="K60" s="3">
        <f t="shared" si="1"/>
        <v>0.00006944444444</v>
      </c>
      <c r="L60" s="4">
        <f t="shared" si="2"/>
        <v>896</v>
      </c>
    </row>
    <row r="61" ht="15.75" customHeight="1">
      <c r="A61" s="2">
        <v>45497.0</v>
      </c>
      <c r="B61" s="3">
        <v>0.644363425925926</v>
      </c>
      <c r="C61" s="1" t="s">
        <v>485</v>
      </c>
      <c r="D61" s="1" t="s">
        <v>236</v>
      </c>
      <c r="E61" s="1" t="s">
        <v>486</v>
      </c>
      <c r="F61" s="1" t="s">
        <v>270</v>
      </c>
      <c r="G61" s="1" t="s">
        <v>487</v>
      </c>
      <c r="H61" s="1" t="s">
        <v>301</v>
      </c>
      <c r="I61" s="1" t="s">
        <v>488</v>
      </c>
      <c r="J61" s="1">
        <v>112.0</v>
      </c>
      <c r="K61" s="3">
        <f t="shared" si="1"/>
        <v>0.00005787037037</v>
      </c>
      <c r="L61" s="4">
        <f t="shared" si="2"/>
        <v>896</v>
      </c>
    </row>
    <row r="62" ht="15.75" customHeight="1">
      <c r="A62" s="2">
        <v>45497.0</v>
      </c>
      <c r="B62" s="3">
        <v>0.6444212962962963</v>
      </c>
      <c r="C62" s="1" t="s">
        <v>485</v>
      </c>
      <c r="D62" s="1" t="s">
        <v>236</v>
      </c>
      <c r="E62" s="1" t="s">
        <v>486</v>
      </c>
      <c r="F62" s="1" t="s">
        <v>270</v>
      </c>
      <c r="G62" s="1" t="s">
        <v>487</v>
      </c>
      <c r="H62" s="1" t="s">
        <v>301</v>
      </c>
      <c r="I62" s="1" t="s">
        <v>488</v>
      </c>
      <c r="J62" s="1">
        <v>112.0</v>
      </c>
      <c r="K62" s="3">
        <f t="shared" si="1"/>
        <v>0.00005787037037</v>
      </c>
      <c r="L62" s="4">
        <f t="shared" si="2"/>
        <v>896</v>
      </c>
    </row>
    <row r="63" ht="15.75" customHeight="1">
      <c r="A63" s="2">
        <v>45497.0</v>
      </c>
      <c r="B63" s="3">
        <v>0.6444791666666666</v>
      </c>
      <c r="C63" s="1" t="s">
        <v>489</v>
      </c>
      <c r="D63" s="1" t="s">
        <v>194</v>
      </c>
      <c r="E63" s="1" t="s">
        <v>490</v>
      </c>
      <c r="F63" s="1" t="s">
        <v>286</v>
      </c>
      <c r="G63" s="1" t="s">
        <v>491</v>
      </c>
      <c r="H63" s="1" t="s">
        <v>296</v>
      </c>
      <c r="I63" s="1" t="s">
        <v>492</v>
      </c>
      <c r="J63" s="1">
        <v>112.0</v>
      </c>
      <c r="K63" s="3">
        <f t="shared" si="1"/>
        <v>0.00005787037037</v>
      </c>
      <c r="L63" s="4">
        <f t="shared" si="2"/>
        <v>896</v>
      </c>
    </row>
    <row r="64" ht="15.75" customHeight="1">
      <c r="A64" s="2">
        <v>45497.0</v>
      </c>
      <c r="B64" s="3">
        <v>0.644537037037037</v>
      </c>
      <c r="C64" s="1" t="s">
        <v>493</v>
      </c>
      <c r="D64" s="1" t="s">
        <v>130</v>
      </c>
      <c r="E64" s="1" t="s">
        <v>494</v>
      </c>
      <c r="F64" s="1" t="s">
        <v>272</v>
      </c>
      <c r="G64" s="1" t="s">
        <v>495</v>
      </c>
      <c r="H64" s="1" t="s">
        <v>131</v>
      </c>
      <c r="I64" s="1" t="s">
        <v>496</v>
      </c>
      <c r="J64" s="1">
        <v>112.0</v>
      </c>
      <c r="K64" s="3">
        <f t="shared" si="1"/>
        <v>0.00005787037037</v>
      </c>
      <c r="L64" s="4">
        <f t="shared" si="2"/>
        <v>896</v>
      </c>
    </row>
    <row r="65" ht="15.75" customHeight="1">
      <c r="A65" s="2">
        <v>45497.0</v>
      </c>
      <c r="B65" s="3">
        <v>0.6445949074074074</v>
      </c>
      <c r="C65" s="1" t="s">
        <v>451</v>
      </c>
      <c r="D65" s="1" t="s">
        <v>184</v>
      </c>
      <c r="E65" s="1" t="s">
        <v>327</v>
      </c>
      <c r="F65" s="1" t="s">
        <v>280</v>
      </c>
      <c r="G65" s="1" t="s">
        <v>452</v>
      </c>
      <c r="H65" s="1" t="s">
        <v>296</v>
      </c>
      <c r="I65" s="1" t="s">
        <v>496</v>
      </c>
      <c r="J65" s="1">
        <v>112.0</v>
      </c>
      <c r="K65" s="3">
        <f t="shared" si="1"/>
        <v>0.00005787037037</v>
      </c>
      <c r="L65" s="4">
        <f t="shared" si="2"/>
        <v>896</v>
      </c>
    </row>
    <row r="66" ht="15.75" customHeight="1">
      <c r="A66" s="2">
        <v>45497.0</v>
      </c>
      <c r="B66" s="3">
        <v>0.6446527777777779</v>
      </c>
      <c r="C66" s="1" t="s">
        <v>497</v>
      </c>
      <c r="D66" s="1" t="s">
        <v>222</v>
      </c>
      <c r="E66" s="1" t="s">
        <v>498</v>
      </c>
      <c r="F66" s="1" t="s">
        <v>282</v>
      </c>
      <c r="G66" s="1" t="s">
        <v>499</v>
      </c>
      <c r="H66" s="1" t="s">
        <v>47</v>
      </c>
      <c r="I66" s="1" t="s">
        <v>496</v>
      </c>
      <c r="J66" s="1">
        <v>112.0</v>
      </c>
      <c r="K66" s="3">
        <f t="shared" si="1"/>
        <v>0.00005787037037</v>
      </c>
      <c r="L66" s="4">
        <f t="shared" si="2"/>
        <v>896</v>
      </c>
    </row>
    <row r="67" ht="15.75" customHeight="1">
      <c r="A67" s="2">
        <v>45497.0</v>
      </c>
      <c r="B67" s="3">
        <v>0.6447106481481482</v>
      </c>
      <c r="C67" s="1" t="s">
        <v>500</v>
      </c>
      <c r="D67" s="1" t="s">
        <v>223</v>
      </c>
      <c r="E67" s="1" t="s">
        <v>501</v>
      </c>
      <c r="F67" s="1" t="s">
        <v>272</v>
      </c>
      <c r="G67" s="1" t="s">
        <v>502</v>
      </c>
      <c r="H67" s="1" t="s">
        <v>10</v>
      </c>
      <c r="I67" s="1" t="s">
        <v>496</v>
      </c>
      <c r="J67" s="1">
        <v>112.0</v>
      </c>
      <c r="K67" s="3">
        <f t="shared" si="1"/>
        <v>0.00005787037037</v>
      </c>
      <c r="L67" s="4">
        <f t="shared" si="2"/>
        <v>896</v>
      </c>
    </row>
    <row r="68" ht="15.75" customHeight="1">
      <c r="A68" s="2">
        <v>45497.0</v>
      </c>
      <c r="B68" s="3">
        <v>0.6447685185185185</v>
      </c>
      <c r="C68" s="1" t="s">
        <v>503</v>
      </c>
      <c r="D68" s="1" t="s">
        <v>207</v>
      </c>
      <c r="E68" s="1" t="s">
        <v>504</v>
      </c>
      <c r="F68" s="1" t="s">
        <v>280</v>
      </c>
      <c r="G68" s="1" t="s">
        <v>505</v>
      </c>
      <c r="H68" s="1" t="s">
        <v>240</v>
      </c>
      <c r="I68" s="1" t="s">
        <v>496</v>
      </c>
      <c r="J68" s="1">
        <v>112.0</v>
      </c>
      <c r="K68" s="3">
        <f t="shared" si="1"/>
        <v>0.00005787037037</v>
      </c>
      <c r="L68" s="4">
        <f t="shared" si="2"/>
        <v>896</v>
      </c>
    </row>
    <row r="69" ht="15.75" customHeight="1">
      <c r="A69" s="2">
        <v>45497.0</v>
      </c>
      <c r="B69" s="3">
        <v>0.6448263888888889</v>
      </c>
      <c r="C69" s="1" t="s">
        <v>472</v>
      </c>
      <c r="D69" s="1" t="s">
        <v>212</v>
      </c>
      <c r="E69" s="1" t="s">
        <v>473</v>
      </c>
      <c r="F69" s="1" t="s">
        <v>262</v>
      </c>
      <c r="G69" s="1" t="s">
        <v>474</v>
      </c>
      <c r="H69" s="1" t="s">
        <v>248</v>
      </c>
      <c r="I69" s="1" t="s">
        <v>506</v>
      </c>
      <c r="J69" s="1">
        <v>112.0</v>
      </c>
      <c r="K69" s="3">
        <f t="shared" si="1"/>
        <v>0.00005787037037</v>
      </c>
      <c r="L69" s="4">
        <f t="shared" si="2"/>
        <v>896</v>
      </c>
    </row>
    <row r="70" ht="15.75" customHeight="1">
      <c r="A70" s="2">
        <v>45497.0</v>
      </c>
      <c r="B70" s="3">
        <v>0.6448842592592593</v>
      </c>
      <c r="C70" s="1" t="s">
        <v>507</v>
      </c>
      <c r="D70" s="1" t="s">
        <v>236</v>
      </c>
      <c r="E70" s="1" t="s">
        <v>508</v>
      </c>
      <c r="F70" s="1" t="s">
        <v>270</v>
      </c>
      <c r="G70" s="1" t="s">
        <v>509</v>
      </c>
      <c r="H70" s="1" t="s">
        <v>301</v>
      </c>
      <c r="I70" s="1" t="s">
        <v>510</v>
      </c>
      <c r="J70" s="1">
        <v>112.0</v>
      </c>
      <c r="K70" s="3">
        <f t="shared" si="1"/>
        <v>0.00005787037037</v>
      </c>
      <c r="L70" s="4">
        <f t="shared" si="2"/>
        <v>896</v>
      </c>
    </row>
    <row r="71" ht="15.75" customHeight="1">
      <c r="A71" s="2">
        <v>45497.0</v>
      </c>
      <c r="B71" s="3">
        <v>0.6449421296296296</v>
      </c>
      <c r="C71" s="1" t="s">
        <v>503</v>
      </c>
      <c r="D71" s="1" t="s">
        <v>207</v>
      </c>
      <c r="E71" s="1" t="s">
        <v>504</v>
      </c>
      <c r="F71" s="1" t="s">
        <v>280</v>
      </c>
      <c r="G71" s="1" t="s">
        <v>505</v>
      </c>
      <c r="H71" s="1" t="s">
        <v>240</v>
      </c>
      <c r="I71" s="1" t="s">
        <v>506</v>
      </c>
      <c r="J71" s="1">
        <v>112.0</v>
      </c>
      <c r="K71" s="3">
        <f t="shared" si="1"/>
        <v>0.00005787037037</v>
      </c>
      <c r="L71" s="4">
        <f t="shared" si="2"/>
        <v>896</v>
      </c>
    </row>
    <row r="72" ht="15.75" customHeight="1">
      <c r="A72" s="2">
        <v>45497.0</v>
      </c>
      <c r="B72" s="3">
        <v>0.645</v>
      </c>
      <c r="C72" s="1" t="s">
        <v>427</v>
      </c>
      <c r="D72" s="1" t="s">
        <v>187</v>
      </c>
      <c r="E72" s="1" t="s">
        <v>428</v>
      </c>
      <c r="F72" s="1" t="s">
        <v>255</v>
      </c>
      <c r="G72" s="1" t="s">
        <v>429</v>
      </c>
      <c r="H72" s="1" t="s">
        <v>299</v>
      </c>
      <c r="I72" s="1" t="s">
        <v>511</v>
      </c>
      <c r="J72" s="1">
        <v>112.0</v>
      </c>
      <c r="K72" s="3">
        <f t="shared" si="1"/>
        <v>0.00005787037037</v>
      </c>
      <c r="L72" s="4">
        <f t="shared" si="2"/>
        <v>896</v>
      </c>
    </row>
    <row r="73" ht="15.75" customHeight="1">
      <c r="A73" s="2">
        <v>45497.0</v>
      </c>
      <c r="B73" s="3">
        <v>0.6450578703703703</v>
      </c>
      <c r="C73" s="1" t="s">
        <v>512</v>
      </c>
      <c r="D73" s="1" t="s">
        <v>288</v>
      </c>
      <c r="E73" s="1" t="s">
        <v>513</v>
      </c>
      <c r="F73" s="1" t="s">
        <v>154</v>
      </c>
      <c r="G73" s="1" t="s">
        <v>328</v>
      </c>
      <c r="H73" s="1" t="s">
        <v>17</v>
      </c>
      <c r="I73" s="1" t="s">
        <v>514</v>
      </c>
      <c r="J73" s="1">
        <v>112.0</v>
      </c>
      <c r="K73" s="3">
        <f t="shared" si="1"/>
        <v>0.00005787037037</v>
      </c>
      <c r="L73" s="4">
        <f t="shared" si="2"/>
        <v>896</v>
      </c>
    </row>
    <row r="74" ht="15.75" customHeight="1">
      <c r="A74" s="2">
        <v>45497.0</v>
      </c>
      <c r="B74" s="3">
        <v>0.6451157407407407</v>
      </c>
      <c r="C74" s="1" t="s">
        <v>493</v>
      </c>
      <c r="D74" s="1" t="s">
        <v>130</v>
      </c>
      <c r="E74" s="1" t="s">
        <v>494</v>
      </c>
      <c r="F74" s="1" t="s">
        <v>272</v>
      </c>
      <c r="G74" s="1" t="s">
        <v>495</v>
      </c>
      <c r="H74" s="1" t="s">
        <v>131</v>
      </c>
      <c r="I74" s="1" t="s">
        <v>511</v>
      </c>
      <c r="J74" s="1">
        <v>112.0</v>
      </c>
      <c r="K74" s="3">
        <f t="shared" si="1"/>
        <v>0.00005787037037</v>
      </c>
      <c r="L74" s="4">
        <f t="shared" si="2"/>
        <v>896</v>
      </c>
    </row>
    <row r="75" ht="15.75" customHeight="1">
      <c r="A75" s="2">
        <v>45497.0</v>
      </c>
      <c r="B75" s="3">
        <v>0.6451736111111112</v>
      </c>
      <c r="C75" s="1" t="s">
        <v>475</v>
      </c>
      <c r="D75" s="1" t="s">
        <v>202</v>
      </c>
      <c r="E75" s="1" t="s">
        <v>476</v>
      </c>
      <c r="F75" s="1" t="s">
        <v>280</v>
      </c>
      <c r="G75" s="1" t="s">
        <v>477</v>
      </c>
      <c r="H75" s="1" t="s">
        <v>240</v>
      </c>
      <c r="I75" s="1" t="s">
        <v>510</v>
      </c>
      <c r="J75" s="1">
        <v>112.0</v>
      </c>
      <c r="K75" s="3">
        <f t="shared" si="1"/>
        <v>0.00005787037037</v>
      </c>
      <c r="L75" s="4">
        <f t="shared" si="2"/>
        <v>896</v>
      </c>
    </row>
    <row r="76" ht="15.75" customHeight="1">
      <c r="A76" s="2">
        <v>45497.0</v>
      </c>
      <c r="B76" s="3">
        <v>0.6452314814814815</v>
      </c>
      <c r="C76" s="1" t="s">
        <v>515</v>
      </c>
      <c r="D76" s="1" t="s">
        <v>288</v>
      </c>
      <c r="E76" s="1" t="s">
        <v>516</v>
      </c>
      <c r="F76" s="1" t="s">
        <v>298</v>
      </c>
      <c r="G76" s="1" t="s">
        <v>517</v>
      </c>
      <c r="H76" s="1" t="s">
        <v>17</v>
      </c>
      <c r="I76" s="1" t="s">
        <v>511</v>
      </c>
      <c r="J76" s="1">
        <v>112.0</v>
      </c>
      <c r="K76" s="3">
        <f t="shared" si="1"/>
        <v>0.00005787037037</v>
      </c>
      <c r="L76" s="4">
        <f t="shared" si="2"/>
        <v>896</v>
      </c>
    </row>
    <row r="77" ht="15.75" customHeight="1">
      <c r="A77" s="2">
        <v>45497.0</v>
      </c>
      <c r="B77" s="3">
        <v>0.6452893518518519</v>
      </c>
      <c r="C77" s="1" t="s">
        <v>503</v>
      </c>
      <c r="D77" s="1" t="s">
        <v>207</v>
      </c>
      <c r="E77" s="1" t="s">
        <v>504</v>
      </c>
      <c r="F77" s="1" t="s">
        <v>280</v>
      </c>
      <c r="G77" s="1" t="s">
        <v>505</v>
      </c>
      <c r="H77" s="1" t="s">
        <v>240</v>
      </c>
      <c r="I77" s="1" t="s">
        <v>511</v>
      </c>
      <c r="J77" s="1">
        <v>112.0</v>
      </c>
      <c r="K77" s="3">
        <f t="shared" si="1"/>
        <v>0.00005787037037</v>
      </c>
      <c r="L77" s="4">
        <f t="shared" si="2"/>
        <v>896</v>
      </c>
    </row>
    <row r="78" ht="15.75" customHeight="1">
      <c r="A78" s="2">
        <v>45497.0</v>
      </c>
      <c r="B78" s="3">
        <v>0.6453472222222222</v>
      </c>
      <c r="C78" s="1" t="s">
        <v>482</v>
      </c>
      <c r="D78" s="1" t="s">
        <v>222</v>
      </c>
      <c r="E78" s="1" t="s">
        <v>483</v>
      </c>
      <c r="F78" s="1" t="s">
        <v>282</v>
      </c>
      <c r="G78" s="1" t="s">
        <v>484</v>
      </c>
      <c r="H78" s="1" t="s">
        <v>10</v>
      </c>
      <c r="I78" s="1" t="s">
        <v>511</v>
      </c>
      <c r="J78" s="1">
        <v>112.0</v>
      </c>
      <c r="K78" s="3">
        <f t="shared" si="1"/>
        <v>0.00005787037037</v>
      </c>
      <c r="L78" s="4">
        <f t="shared" si="2"/>
        <v>896</v>
      </c>
    </row>
    <row r="79" ht="15.75" customHeight="1">
      <c r="A79" s="2">
        <v>45497.0</v>
      </c>
      <c r="B79" s="3">
        <v>0.6454050925925926</v>
      </c>
      <c r="C79" s="1" t="s">
        <v>443</v>
      </c>
      <c r="D79" s="1" t="s">
        <v>184</v>
      </c>
      <c r="E79" s="1" t="s">
        <v>444</v>
      </c>
      <c r="F79" s="1" t="s">
        <v>280</v>
      </c>
      <c r="G79" s="1" t="s">
        <v>445</v>
      </c>
      <c r="H79" s="1" t="s">
        <v>240</v>
      </c>
      <c r="I79" s="1" t="s">
        <v>511</v>
      </c>
      <c r="J79" s="1">
        <v>112.0</v>
      </c>
      <c r="K79" s="3">
        <f t="shared" si="1"/>
        <v>0.00005787037037</v>
      </c>
      <c r="L79" s="4">
        <f t="shared" si="2"/>
        <v>896</v>
      </c>
    </row>
    <row r="80" ht="15.75" customHeight="1">
      <c r="A80" s="2">
        <v>45497.0</v>
      </c>
      <c r="B80" s="3">
        <v>0.645462962962963</v>
      </c>
      <c r="C80" s="1" t="s">
        <v>518</v>
      </c>
      <c r="D80" s="1" t="s">
        <v>241</v>
      </c>
      <c r="E80" s="1" t="s">
        <v>519</v>
      </c>
      <c r="F80" s="1" t="s">
        <v>284</v>
      </c>
      <c r="G80" s="1" t="s">
        <v>520</v>
      </c>
      <c r="H80" s="1" t="s">
        <v>239</v>
      </c>
      <c r="I80" s="1" t="s">
        <v>511</v>
      </c>
      <c r="J80" s="1">
        <v>112.0</v>
      </c>
      <c r="K80" s="3">
        <f t="shared" si="1"/>
        <v>0.00005787037037</v>
      </c>
      <c r="L80" s="4">
        <f t="shared" si="2"/>
        <v>896</v>
      </c>
    </row>
    <row r="81" ht="15.75" customHeight="1">
      <c r="A81" s="2">
        <v>45497.0</v>
      </c>
      <c r="B81" s="3">
        <v>0.6455208333333333</v>
      </c>
      <c r="C81" s="1" t="s">
        <v>521</v>
      </c>
      <c r="D81" s="1" t="s">
        <v>219</v>
      </c>
      <c r="E81" s="1" t="s">
        <v>522</v>
      </c>
      <c r="F81" s="1" t="s">
        <v>275</v>
      </c>
      <c r="G81" s="1" t="s">
        <v>523</v>
      </c>
      <c r="H81" s="1" t="s">
        <v>131</v>
      </c>
      <c r="I81" s="1" t="s">
        <v>524</v>
      </c>
      <c r="J81" s="1">
        <v>112.0</v>
      </c>
      <c r="K81" s="3">
        <f t="shared" si="1"/>
        <v>0.00005787037037</v>
      </c>
      <c r="L81" s="4">
        <f t="shared" si="2"/>
        <v>896</v>
      </c>
    </row>
    <row r="82" ht="15.75" customHeight="1">
      <c r="A82" s="2">
        <v>45497.0</v>
      </c>
      <c r="B82" s="3">
        <v>0.6455787037037037</v>
      </c>
      <c r="C82" s="1" t="s">
        <v>472</v>
      </c>
      <c r="D82" s="1" t="s">
        <v>212</v>
      </c>
      <c r="E82" s="1" t="s">
        <v>473</v>
      </c>
      <c r="F82" s="1" t="s">
        <v>262</v>
      </c>
      <c r="G82" s="1" t="s">
        <v>474</v>
      </c>
      <c r="H82" s="1" t="s">
        <v>248</v>
      </c>
      <c r="I82" s="1" t="s">
        <v>524</v>
      </c>
      <c r="J82" s="1">
        <v>112.0</v>
      </c>
      <c r="K82" s="3">
        <f t="shared" si="1"/>
        <v>0.00005787037037</v>
      </c>
      <c r="L82" s="4">
        <f t="shared" si="2"/>
        <v>896</v>
      </c>
    </row>
    <row r="83" ht="15.75" customHeight="1">
      <c r="A83" s="2">
        <v>45497.0</v>
      </c>
      <c r="B83" s="3">
        <v>0.645636574074074</v>
      </c>
      <c r="C83" s="1" t="s">
        <v>525</v>
      </c>
      <c r="D83" s="1" t="s">
        <v>199</v>
      </c>
      <c r="E83" s="1" t="s">
        <v>526</v>
      </c>
      <c r="F83" s="1" t="s">
        <v>303</v>
      </c>
      <c r="G83" s="1" t="s">
        <v>527</v>
      </c>
      <c r="H83" s="1" t="s">
        <v>239</v>
      </c>
      <c r="I83" s="1" t="s">
        <v>528</v>
      </c>
      <c r="J83" s="1">
        <v>112.0</v>
      </c>
      <c r="K83" s="3">
        <f t="shared" si="1"/>
        <v>0.00005787037037</v>
      </c>
      <c r="L83" s="4">
        <f t="shared" si="2"/>
        <v>896</v>
      </c>
    </row>
    <row r="84" ht="15.75" customHeight="1">
      <c r="A84" s="2">
        <v>45497.0</v>
      </c>
      <c r="B84" s="3">
        <v>0.6456944444444445</v>
      </c>
      <c r="C84" s="1" t="s">
        <v>503</v>
      </c>
      <c r="D84" s="1" t="s">
        <v>207</v>
      </c>
      <c r="E84" s="1" t="s">
        <v>504</v>
      </c>
      <c r="F84" s="1" t="s">
        <v>280</v>
      </c>
      <c r="G84" s="1" t="s">
        <v>505</v>
      </c>
      <c r="H84" s="1" t="s">
        <v>240</v>
      </c>
      <c r="I84" s="1" t="s">
        <v>529</v>
      </c>
      <c r="J84" s="1">
        <v>112.0</v>
      </c>
      <c r="K84" s="3">
        <f t="shared" si="1"/>
        <v>0.00006944444444</v>
      </c>
      <c r="L84" s="4">
        <f t="shared" si="2"/>
        <v>896</v>
      </c>
    </row>
    <row r="85" ht="15.75" customHeight="1">
      <c r="A85" s="2">
        <v>45497.0</v>
      </c>
      <c r="B85" s="3">
        <v>0.6457638888888889</v>
      </c>
      <c r="C85" s="1" t="s">
        <v>507</v>
      </c>
      <c r="D85" s="1" t="s">
        <v>236</v>
      </c>
      <c r="E85" s="1" t="s">
        <v>508</v>
      </c>
      <c r="F85" s="1" t="s">
        <v>270</v>
      </c>
      <c r="G85" s="1" t="s">
        <v>509</v>
      </c>
      <c r="H85" s="1" t="s">
        <v>301</v>
      </c>
      <c r="I85" s="1" t="s">
        <v>528</v>
      </c>
      <c r="J85" s="1">
        <v>112.0</v>
      </c>
      <c r="K85" s="3">
        <f t="shared" si="1"/>
        <v>0.00005787037037</v>
      </c>
      <c r="L85" s="4">
        <f t="shared" si="2"/>
        <v>896</v>
      </c>
    </row>
    <row r="86" ht="15.75" customHeight="1">
      <c r="A86" s="2">
        <v>45497.0</v>
      </c>
      <c r="B86" s="3">
        <v>0.6458217592592593</v>
      </c>
      <c r="C86" s="1" t="s">
        <v>530</v>
      </c>
      <c r="D86" s="1" t="s">
        <v>228</v>
      </c>
      <c r="E86" s="1" t="s">
        <v>531</v>
      </c>
      <c r="F86" s="1" t="s">
        <v>286</v>
      </c>
      <c r="G86" s="1" t="s">
        <v>532</v>
      </c>
      <c r="H86" s="1" t="s">
        <v>296</v>
      </c>
      <c r="I86" s="1" t="s">
        <v>528</v>
      </c>
      <c r="J86" s="1">
        <v>112.0</v>
      </c>
      <c r="K86" s="3">
        <f t="shared" si="1"/>
        <v>0.00005787037037</v>
      </c>
      <c r="L86" s="4">
        <f t="shared" si="2"/>
        <v>896</v>
      </c>
    </row>
    <row r="87" ht="15.75" customHeight="1">
      <c r="A87" s="2">
        <v>45497.0</v>
      </c>
      <c r="B87" s="3">
        <v>0.6458796296296296</v>
      </c>
      <c r="C87" s="1" t="s">
        <v>451</v>
      </c>
      <c r="D87" s="1" t="s">
        <v>184</v>
      </c>
      <c r="E87" s="1" t="s">
        <v>327</v>
      </c>
      <c r="F87" s="1" t="s">
        <v>280</v>
      </c>
      <c r="G87" s="1" t="s">
        <v>452</v>
      </c>
      <c r="H87" s="1" t="s">
        <v>296</v>
      </c>
      <c r="I87" s="1" t="s">
        <v>529</v>
      </c>
      <c r="J87" s="1">
        <v>112.0</v>
      </c>
      <c r="K87" s="3">
        <f t="shared" si="1"/>
        <v>0.00005787037037</v>
      </c>
      <c r="L87" s="4">
        <f t="shared" si="2"/>
        <v>896</v>
      </c>
    </row>
    <row r="88" ht="15.75" customHeight="1">
      <c r="A88" s="2">
        <v>45497.0</v>
      </c>
      <c r="B88" s="3">
        <v>0.6459374999999999</v>
      </c>
      <c r="C88" s="1" t="s">
        <v>497</v>
      </c>
      <c r="D88" s="1" t="s">
        <v>222</v>
      </c>
      <c r="E88" s="1" t="s">
        <v>498</v>
      </c>
      <c r="F88" s="1" t="s">
        <v>282</v>
      </c>
      <c r="G88" s="1" t="s">
        <v>499</v>
      </c>
      <c r="H88" s="1" t="s">
        <v>47</v>
      </c>
      <c r="I88" s="1" t="s">
        <v>528</v>
      </c>
      <c r="J88" s="1">
        <v>112.0</v>
      </c>
      <c r="K88" s="3">
        <f t="shared" si="1"/>
        <v>0.00005787037037</v>
      </c>
      <c r="L88" s="4">
        <f t="shared" si="2"/>
        <v>896</v>
      </c>
    </row>
    <row r="89" ht="15.75" customHeight="1">
      <c r="A89" s="2">
        <v>45497.0</v>
      </c>
      <c r="B89" s="3">
        <v>0.6459953703703704</v>
      </c>
      <c r="C89" s="1" t="s">
        <v>489</v>
      </c>
      <c r="D89" s="1" t="s">
        <v>194</v>
      </c>
      <c r="E89" s="1" t="s">
        <v>490</v>
      </c>
      <c r="F89" s="1" t="s">
        <v>286</v>
      </c>
      <c r="G89" s="1" t="s">
        <v>491</v>
      </c>
      <c r="H89" s="1" t="s">
        <v>296</v>
      </c>
      <c r="I89" s="1" t="s">
        <v>529</v>
      </c>
      <c r="J89" s="1">
        <v>112.0</v>
      </c>
      <c r="K89" s="3">
        <f t="shared" si="1"/>
        <v>0.00005787037037</v>
      </c>
      <c r="L89" s="4">
        <f t="shared" si="2"/>
        <v>896</v>
      </c>
    </row>
    <row r="90" ht="15.75" customHeight="1">
      <c r="A90" s="2">
        <v>45497.0</v>
      </c>
      <c r="B90" s="3">
        <v>0.6460532407407408</v>
      </c>
      <c r="C90" s="1" t="s">
        <v>533</v>
      </c>
      <c r="D90" s="1" t="s">
        <v>223</v>
      </c>
      <c r="E90" s="1" t="s">
        <v>534</v>
      </c>
      <c r="F90" s="1" t="s">
        <v>282</v>
      </c>
      <c r="G90" s="1" t="s">
        <v>535</v>
      </c>
      <c r="H90" s="1" t="s">
        <v>10</v>
      </c>
      <c r="I90" s="1" t="s">
        <v>536</v>
      </c>
      <c r="J90" s="1">
        <v>112.0</v>
      </c>
      <c r="K90" s="3">
        <f t="shared" si="1"/>
        <v>0.00005787037037</v>
      </c>
      <c r="L90" s="4">
        <f t="shared" si="2"/>
        <v>896</v>
      </c>
    </row>
    <row r="91" ht="15.75" customHeight="1">
      <c r="A91" s="2">
        <v>45497.0</v>
      </c>
      <c r="B91" s="3">
        <v>0.6461111111111111</v>
      </c>
      <c r="C91" s="1" t="s">
        <v>537</v>
      </c>
      <c r="D91" s="1" t="s">
        <v>228</v>
      </c>
      <c r="E91" s="1" t="s">
        <v>538</v>
      </c>
      <c r="F91" s="1" t="s">
        <v>286</v>
      </c>
      <c r="G91" s="1" t="s">
        <v>539</v>
      </c>
      <c r="H91" s="1" t="s">
        <v>296</v>
      </c>
      <c r="I91" s="1" t="s">
        <v>536</v>
      </c>
      <c r="J91" s="1">
        <v>112.0</v>
      </c>
      <c r="K91" s="3">
        <f t="shared" si="1"/>
        <v>0.00005787037037</v>
      </c>
      <c r="L91" s="4">
        <f t="shared" si="2"/>
        <v>896</v>
      </c>
    </row>
    <row r="92" ht="15.75" customHeight="1">
      <c r="A92" s="2">
        <v>45497.0</v>
      </c>
      <c r="B92" s="3">
        <v>0.6461689814814815</v>
      </c>
      <c r="C92" s="1" t="s">
        <v>427</v>
      </c>
      <c r="D92" s="1" t="s">
        <v>187</v>
      </c>
      <c r="E92" s="1" t="s">
        <v>428</v>
      </c>
      <c r="F92" s="1" t="s">
        <v>255</v>
      </c>
      <c r="G92" s="1" t="s">
        <v>429</v>
      </c>
      <c r="H92" s="1" t="s">
        <v>299</v>
      </c>
      <c r="I92" s="1" t="s">
        <v>540</v>
      </c>
      <c r="J92" s="1">
        <v>112.0</v>
      </c>
      <c r="K92" s="3">
        <f t="shared" si="1"/>
        <v>0.00005787037037</v>
      </c>
      <c r="L92" s="4">
        <f t="shared" si="2"/>
        <v>896</v>
      </c>
    </row>
    <row r="93" ht="15.75" customHeight="1">
      <c r="A93" s="2">
        <v>45497.0</v>
      </c>
      <c r="B93" s="3">
        <v>0.6462268518518518</v>
      </c>
      <c r="C93" s="1" t="s">
        <v>493</v>
      </c>
      <c r="D93" s="1" t="s">
        <v>130</v>
      </c>
      <c r="E93" s="1" t="s">
        <v>494</v>
      </c>
      <c r="F93" s="1" t="s">
        <v>272</v>
      </c>
      <c r="G93" s="1" t="s">
        <v>495</v>
      </c>
      <c r="H93" s="1" t="s">
        <v>131</v>
      </c>
      <c r="I93" s="1" t="s">
        <v>536</v>
      </c>
      <c r="J93" s="1">
        <v>112.0</v>
      </c>
      <c r="K93" s="3">
        <f t="shared" si="1"/>
        <v>0.00005787037037</v>
      </c>
      <c r="L93" s="4">
        <f t="shared" si="2"/>
        <v>896</v>
      </c>
    </row>
    <row r="94" ht="15.75" customHeight="1">
      <c r="A94" s="2">
        <v>45497.0</v>
      </c>
      <c r="B94" s="3">
        <v>0.6462847222222222</v>
      </c>
      <c r="C94" s="1" t="s">
        <v>541</v>
      </c>
      <c r="D94" s="1" t="s">
        <v>202</v>
      </c>
      <c r="E94" s="1" t="s">
        <v>542</v>
      </c>
      <c r="F94" s="1" t="s">
        <v>278</v>
      </c>
      <c r="G94" s="1" t="s">
        <v>543</v>
      </c>
      <c r="H94" s="1" t="s">
        <v>240</v>
      </c>
      <c r="I94" s="1" t="s">
        <v>536</v>
      </c>
      <c r="J94" s="1">
        <v>112.0</v>
      </c>
      <c r="K94" s="3">
        <f t="shared" si="1"/>
        <v>0.00005787037037</v>
      </c>
      <c r="L94" s="4">
        <f t="shared" si="2"/>
        <v>896</v>
      </c>
    </row>
    <row r="95" ht="15.75" customHeight="1">
      <c r="A95" s="2">
        <v>45497.0</v>
      </c>
      <c r="B95" s="3">
        <v>0.6463425925925926</v>
      </c>
      <c r="C95" s="1" t="s">
        <v>493</v>
      </c>
      <c r="D95" s="1" t="s">
        <v>130</v>
      </c>
      <c r="E95" s="1" t="s">
        <v>494</v>
      </c>
      <c r="F95" s="1" t="s">
        <v>272</v>
      </c>
      <c r="G95" s="1" t="s">
        <v>495</v>
      </c>
      <c r="H95" s="1" t="s">
        <v>131</v>
      </c>
      <c r="I95" s="1" t="s">
        <v>536</v>
      </c>
      <c r="J95" s="1">
        <v>112.0</v>
      </c>
      <c r="K95" s="3">
        <f t="shared" si="1"/>
        <v>0.00005787037037</v>
      </c>
      <c r="L95" s="4">
        <f t="shared" si="2"/>
        <v>896</v>
      </c>
    </row>
    <row r="96" ht="15.75" customHeight="1">
      <c r="A96" s="2">
        <v>45497.0</v>
      </c>
      <c r="B96" s="3">
        <v>0.6464004629629629</v>
      </c>
      <c r="C96" s="1" t="s">
        <v>544</v>
      </c>
      <c r="D96" s="1" t="s">
        <v>16</v>
      </c>
      <c r="E96" s="1" t="s">
        <v>545</v>
      </c>
      <c r="F96" s="1" t="s">
        <v>154</v>
      </c>
      <c r="G96" s="1" t="s">
        <v>332</v>
      </c>
      <c r="H96" s="1" t="s">
        <v>111</v>
      </c>
      <c r="I96" s="1" t="s">
        <v>536</v>
      </c>
      <c r="J96" s="1">
        <v>112.0</v>
      </c>
      <c r="K96" s="3">
        <f t="shared" si="1"/>
        <v>0.00005787037037</v>
      </c>
      <c r="L96" s="4">
        <f t="shared" si="2"/>
        <v>896</v>
      </c>
    </row>
    <row r="97" ht="15.75" customHeight="1">
      <c r="A97" s="2">
        <v>45497.0</v>
      </c>
      <c r="B97" s="3">
        <v>0.6464583333333334</v>
      </c>
      <c r="C97" s="1" t="s">
        <v>447</v>
      </c>
      <c r="D97" s="1" t="s">
        <v>227</v>
      </c>
      <c r="E97" s="1" t="s">
        <v>448</v>
      </c>
      <c r="F97" s="1" t="s">
        <v>275</v>
      </c>
      <c r="G97" s="1" t="s">
        <v>449</v>
      </c>
      <c r="H97" s="1" t="s">
        <v>131</v>
      </c>
      <c r="I97" s="1" t="s">
        <v>540</v>
      </c>
      <c r="J97" s="1">
        <v>112.0</v>
      </c>
      <c r="K97" s="3">
        <f t="shared" si="1"/>
        <v>0.00005787037037</v>
      </c>
      <c r="L97" s="4">
        <f t="shared" si="2"/>
        <v>896</v>
      </c>
    </row>
    <row r="98" ht="15.75" customHeight="1">
      <c r="A98" s="2">
        <v>45497.0</v>
      </c>
      <c r="B98" s="3">
        <v>0.6465162037037037</v>
      </c>
      <c r="C98" s="1" t="s">
        <v>546</v>
      </c>
      <c r="D98" s="1" t="s">
        <v>16</v>
      </c>
      <c r="E98" s="1" t="s">
        <v>547</v>
      </c>
      <c r="F98" s="1" t="s">
        <v>154</v>
      </c>
      <c r="G98" s="1" t="s">
        <v>548</v>
      </c>
      <c r="H98" s="1" t="s">
        <v>111</v>
      </c>
      <c r="I98" s="1" t="s">
        <v>540</v>
      </c>
      <c r="J98" s="1">
        <v>112.0</v>
      </c>
      <c r="K98" s="3">
        <f t="shared" si="1"/>
        <v>0.00005787037037</v>
      </c>
      <c r="L98" s="4">
        <f t="shared" si="2"/>
        <v>896</v>
      </c>
    </row>
    <row r="99" ht="15.75" customHeight="1">
      <c r="A99" s="2">
        <v>45497.0</v>
      </c>
      <c r="B99" s="3">
        <v>0.6465740740740741</v>
      </c>
      <c r="C99" s="1" t="s">
        <v>549</v>
      </c>
      <c r="D99" s="1" t="s">
        <v>227</v>
      </c>
      <c r="E99" s="1" t="s">
        <v>550</v>
      </c>
      <c r="F99" s="1" t="s">
        <v>275</v>
      </c>
      <c r="G99" s="1" t="s">
        <v>551</v>
      </c>
      <c r="H99" s="1" t="s">
        <v>301</v>
      </c>
      <c r="I99" s="1" t="s">
        <v>552</v>
      </c>
      <c r="J99" s="1">
        <v>112.0</v>
      </c>
      <c r="K99" s="3">
        <f t="shared" si="1"/>
        <v>0.00005787037037</v>
      </c>
      <c r="L99" s="4">
        <f t="shared" si="2"/>
        <v>896</v>
      </c>
    </row>
    <row r="100" ht="15.75" customHeight="1">
      <c r="A100" s="2">
        <v>45497.0</v>
      </c>
      <c r="B100" s="3">
        <v>0.6466319444444445</v>
      </c>
      <c r="C100" s="1" t="s">
        <v>521</v>
      </c>
      <c r="D100" s="1" t="s">
        <v>219</v>
      </c>
      <c r="E100" s="1" t="s">
        <v>522</v>
      </c>
      <c r="F100" s="1" t="s">
        <v>275</v>
      </c>
      <c r="G100" s="1" t="s">
        <v>523</v>
      </c>
      <c r="H100" s="1" t="s">
        <v>131</v>
      </c>
      <c r="I100" s="1" t="s">
        <v>540</v>
      </c>
      <c r="J100" s="1">
        <v>112.0</v>
      </c>
      <c r="K100" s="3">
        <f t="shared" si="1"/>
        <v>0.00005787037037</v>
      </c>
      <c r="L100" s="4">
        <f t="shared" si="2"/>
        <v>896</v>
      </c>
    </row>
    <row r="101" ht="15.75" customHeight="1">
      <c r="A101" s="2">
        <v>45497.0</v>
      </c>
      <c r="B101" s="3">
        <v>0.6466898148148148</v>
      </c>
      <c r="C101" s="1" t="s">
        <v>482</v>
      </c>
      <c r="D101" s="1" t="s">
        <v>222</v>
      </c>
      <c r="E101" s="1" t="s">
        <v>483</v>
      </c>
      <c r="F101" s="1" t="s">
        <v>282</v>
      </c>
      <c r="G101" s="1" t="s">
        <v>484</v>
      </c>
      <c r="H101" s="1" t="s">
        <v>10</v>
      </c>
      <c r="I101" s="1" t="s">
        <v>536</v>
      </c>
      <c r="J101" s="1">
        <v>112.0</v>
      </c>
      <c r="K101" s="3">
        <f t="shared" si="1"/>
        <v>0.00005787037037</v>
      </c>
      <c r="L101" s="4">
        <f t="shared" si="2"/>
        <v>896</v>
      </c>
    </row>
    <row r="102" ht="15.75" customHeight="1">
      <c r="A102" s="2">
        <v>45497.0</v>
      </c>
      <c r="B102" s="3">
        <v>0.6467476851851852</v>
      </c>
      <c r="C102" s="1" t="s">
        <v>553</v>
      </c>
      <c r="D102" s="1" t="s">
        <v>9</v>
      </c>
      <c r="E102" s="1" t="s">
        <v>554</v>
      </c>
      <c r="F102" s="1" t="s">
        <v>284</v>
      </c>
      <c r="G102" s="1" t="s">
        <v>555</v>
      </c>
      <c r="H102" s="1" t="s">
        <v>47</v>
      </c>
      <c r="I102" s="1" t="s">
        <v>556</v>
      </c>
      <c r="J102" s="1">
        <v>112.0</v>
      </c>
      <c r="K102" s="3">
        <f t="shared" si="1"/>
        <v>0.00005787037037</v>
      </c>
      <c r="L102" s="4">
        <f t="shared" si="2"/>
        <v>896</v>
      </c>
    </row>
    <row r="103" ht="15.75" customHeight="1">
      <c r="A103" s="2">
        <v>45497.0</v>
      </c>
      <c r="B103" s="3">
        <v>0.6468055555555555</v>
      </c>
      <c r="C103" s="1" t="s">
        <v>525</v>
      </c>
      <c r="D103" s="1" t="s">
        <v>199</v>
      </c>
      <c r="E103" s="1" t="s">
        <v>526</v>
      </c>
      <c r="F103" s="1" t="s">
        <v>303</v>
      </c>
      <c r="G103" s="1" t="s">
        <v>527</v>
      </c>
      <c r="H103" s="1" t="s">
        <v>239</v>
      </c>
      <c r="I103" s="1" t="s">
        <v>557</v>
      </c>
      <c r="J103" s="1">
        <v>112.0</v>
      </c>
      <c r="K103" s="3">
        <f t="shared" si="1"/>
        <v>0.00005787037037</v>
      </c>
      <c r="L103" s="4">
        <f t="shared" si="2"/>
        <v>896</v>
      </c>
    </row>
    <row r="104" ht="15.75" customHeight="1">
      <c r="A104" s="2">
        <v>45497.0</v>
      </c>
      <c r="B104" s="3">
        <v>0.6468634259259259</v>
      </c>
      <c r="C104" s="1" t="s">
        <v>558</v>
      </c>
      <c r="D104" s="1" t="s">
        <v>225</v>
      </c>
      <c r="E104" s="1" t="s">
        <v>559</v>
      </c>
      <c r="F104" s="1" t="s">
        <v>284</v>
      </c>
      <c r="G104" s="1" t="s">
        <v>560</v>
      </c>
      <c r="H104" s="1" t="s">
        <v>47</v>
      </c>
      <c r="I104" s="1" t="s">
        <v>557</v>
      </c>
      <c r="J104" s="1">
        <v>112.0</v>
      </c>
      <c r="K104" s="3">
        <f t="shared" si="1"/>
        <v>0.00005787037037</v>
      </c>
      <c r="L104" s="4">
        <f t="shared" si="2"/>
        <v>896</v>
      </c>
    </row>
    <row r="105" ht="15.75" customHeight="1">
      <c r="A105" s="2">
        <v>45497.0</v>
      </c>
      <c r="B105" s="3">
        <v>0.6469212962962964</v>
      </c>
      <c r="C105" s="1" t="s">
        <v>561</v>
      </c>
      <c r="D105" s="1" t="s">
        <v>230</v>
      </c>
      <c r="E105" s="1" t="s">
        <v>562</v>
      </c>
      <c r="F105" s="1" t="s">
        <v>272</v>
      </c>
      <c r="G105" s="1" t="s">
        <v>563</v>
      </c>
      <c r="H105" s="1" t="s">
        <v>10</v>
      </c>
      <c r="I105" s="1" t="s">
        <v>557</v>
      </c>
      <c r="J105" s="1">
        <v>112.0</v>
      </c>
      <c r="K105" s="3">
        <f t="shared" si="1"/>
        <v>0.00005787037037</v>
      </c>
      <c r="L105" s="4">
        <f t="shared" si="2"/>
        <v>896</v>
      </c>
    </row>
    <row r="106" ht="15.75" customHeight="1">
      <c r="A106" s="2">
        <v>45497.0</v>
      </c>
      <c r="B106" s="3">
        <v>0.6469791666666667</v>
      </c>
      <c r="C106" s="1" t="s">
        <v>518</v>
      </c>
      <c r="D106" s="1" t="s">
        <v>241</v>
      </c>
      <c r="E106" s="1" t="s">
        <v>519</v>
      </c>
      <c r="F106" s="1" t="s">
        <v>284</v>
      </c>
      <c r="G106" s="1" t="s">
        <v>520</v>
      </c>
      <c r="H106" s="1" t="s">
        <v>239</v>
      </c>
      <c r="I106" s="1" t="s">
        <v>556</v>
      </c>
      <c r="J106" s="1">
        <v>112.0</v>
      </c>
      <c r="K106" s="3">
        <f t="shared" si="1"/>
        <v>0.00005787037037</v>
      </c>
      <c r="L106" s="4">
        <f t="shared" si="2"/>
        <v>896</v>
      </c>
    </row>
    <row r="107" ht="15.75" customHeight="1">
      <c r="A107" s="2">
        <v>45497.0</v>
      </c>
      <c r="B107" s="3">
        <v>0.647037037037037</v>
      </c>
      <c r="C107" s="1" t="s">
        <v>479</v>
      </c>
      <c r="D107" s="1" t="s">
        <v>9</v>
      </c>
      <c r="E107" s="1" t="s">
        <v>480</v>
      </c>
      <c r="F107" s="1" t="s">
        <v>284</v>
      </c>
      <c r="G107" s="1" t="s">
        <v>316</v>
      </c>
      <c r="H107" s="1" t="s">
        <v>47</v>
      </c>
      <c r="I107" s="1" t="s">
        <v>556</v>
      </c>
      <c r="J107" s="1">
        <v>112.0</v>
      </c>
      <c r="K107" s="3">
        <f t="shared" si="1"/>
        <v>0.00005787037037</v>
      </c>
      <c r="L107" s="4">
        <f t="shared" si="2"/>
        <v>896</v>
      </c>
    </row>
    <row r="108" ht="15.75" customHeight="1">
      <c r="A108" s="2">
        <v>45497.0</v>
      </c>
      <c r="B108" s="3">
        <v>0.6470949074074074</v>
      </c>
      <c r="C108" s="1" t="s">
        <v>564</v>
      </c>
      <c r="D108" s="1" t="s">
        <v>244</v>
      </c>
      <c r="E108" s="1" t="s">
        <v>565</v>
      </c>
      <c r="F108" s="1" t="s">
        <v>270</v>
      </c>
      <c r="G108" s="1" t="s">
        <v>566</v>
      </c>
      <c r="H108" s="1" t="s">
        <v>301</v>
      </c>
      <c r="I108" s="1" t="s">
        <v>567</v>
      </c>
      <c r="J108" s="1">
        <v>112.0</v>
      </c>
      <c r="K108" s="3">
        <f t="shared" si="1"/>
        <v>0.00006944444444</v>
      </c>
      <c r="L108" s="4">
        <f t="shared" si="2"/>
        <v>896</v>
      </c>
    </row>
    <row r="109" ht="15.75" customHeight="1">
      <c r="A109" s="2">
        <v>45497.0</v>
      </c>
      <c r="B109" s="3">
        <v>0.6471643518518518</v>
      </c>
      <c r="C109" s="1" t="s">
        <v>558</v>
      </c>
      <c r="D109" s="1" t="s">
        <v>225</v>
      </c>
      <c r="E109" s="1" t="s">
        <v>559</v>
      </c>
      <c r="F109" s="1" t="s">
        <v>284</v>
      </c>
      <c r="G109" s="1" t="s">
        <v>560</v>
      </c>
      <c r="H109" s="1" t="s">
        <v>47</v>
      </c>
      <c r="I109" s="1" t="s">
        <v>556</v>
      </c>
      <c r="J109" s="1">
        <v>112.0</v>
      </c>
      <c r="K109" s="3">
        <f t="shared" si="1"/>
        <v>0.00005787037037</v>
      </c>
      <c r="L109" s="4">
        <f t="shared" si="2"/>
        <v>896</v>
      </c>
    </row>
    <row r="110" ht="15.75" customHeight="1">
      <c r="A110" s="2">
        <v>45497.0</v>
      </c>
      <c r="B110" s="3">
        <v>0.6472222222222223</v>
      </c>
      <c r="C110" s="1" t="s">
        <v>544</v>
      </c>
      <c r="D110" s="1" t="s">
        <v>16</v>
      </c>
      <c r="E110" s="1" t="s">
        <v>545</v>
      </c>
      <c r="F110" s="1" t="s">
        <v>154</v>
      </c>
      <c r="G110" s="1" t="s">
        <v>332</v>
      </c>
      <c r="H110" s="1" t="s">
        <v>111</v>
      </c>
      <c r="I110" s="1" t="s">
        <v>568</v>
      </c>
      <c r="J110" s="1">
        <v>112.0</v>
      </c>
      <c r="K110" s="3">
        <f t="shared" si="1"/>
        <v>0.00005787037037</v>
      </c>
      <c r="L110" s="4">
        <f t="shared" si="2"/>
        <v>896</v>
      </c>
    </row>
    <row r="111" ht="15.75" customHeight="1">
      <c r="A111" s="2">
        <v>45497.0</v>
      </c>
      <c r="B111" s="3">
        <v>0.6472800925925926</v>
      </c>
      <c r="C111" s="1" t="s">
        <v>515</v>
      </c>
      <c r="D111" s="1" t="s">
        <v>288</v>
      </c>
      <c r="E111" s="1" t="s">
        <v>516</v>
      </c>
      <c r="F111" s="1" t="s">
        <v>298</v>
      </c>
      <c r="G111" s="1" t="s">
        <v>517</v>
      </c>
      <c r="H111" s="1" t="s">
        <v>17</v>
      </c>
      <c r="I111" s="1" t="s">
        <v>569</v>
      </c>
      <c r="J111" s="1">
        <v>112.0</v>
      </c>
      <c r="K111" s="3">
        <f t="shared" si="1"/>
        <v>0.00005787037037</v>
      </c>
      <c r="L111" s="4">
        <f t="shared" si="2"/>
        <v>896</v>
      </c>
    </row>
    <row r="112" ht="15.75" customHeight="1">
      <c r="A112" s="2">
        <v>45497.0</v>
      </c>
      <c r="B112" s="3">
        <v>0.647337962962963</v>
      </c>
      <c r="C112" s="1" t="s">
        <v>525</v>
      </c>
      <c r="D112" s="1" t="s">
        <v>199</v>
      </c>
      <c r="E112" s="1" t="s">
        <v>526</v>
      </c>
      <c r="F112" s="1" t="s">
        <v>303</v>
      </c>
      <c r="G112" s="1" t="s">
        <v>527</v>
      </c>
      <c r="H112" s="1" t="s">
        <v>239</v>
      </c>
      <c r="I112" s="1" t="s">
        <v>570</v>
      </c>
      <c r="J112" s="1">
        <v>112.0</v>
      </c>
      <c r="K112" s="3">
        <f t="shared" si="1"/>
        <v>0.00005787037037</v>
      </c>
      <c r="L112" s="4">
        <f t="shared" si="2"/>
        <v>896</v>
      </c>
    </row>
    <row r="113" ht="15.75" customHeight="1">
      <c r="A113" s="2">
        <v>45497.0</v>
      </c>
      <c r="B113" s="3">
        <v>0.6473958333333333</v>
      </c>
      <c r="C113" s="1" t="s">
        <v>571</v>
      </c>
      <c r="D113" s="1" t="s">
        <v>199</v>
      </c>
      <c r="E113" s="1" t="s">
        <v>572</v>
      </c>
      <c r="F113" s="1" t="s">
        <v>298</v>
      </c>
      <c r="G113" s="1" t="s">
        <v>573</v>
      </c>
      <c r="H113" s="1" t="s">
        <v>17</v>
      </c>
      <c r="I113" s="1" t="s">
        <v>567</v>
      </c>
      <c r="J113" s="1">
        <v>112.0</v>
      </c>
      <c r="K113" s="3">
        <f t="shared" si="1"/>
        <v>0.00005787037037</v>
      </c>
      <c r="L113" s="4">
        <f t="shared" si="2"/>
        <v>896</v>
      </c>
    </row>
    <row r="114" ht="15.75" customHeight="1">
      <c r="A114" s="2">
        <v>45497.0</v>
      </c>
      <c r="B114" s="3">
        <v>0.6474537037037037</v>
      </c>
      <c r="C114" s="1" t="s">
        <v>574</v>
      </c>
      <c r="D114" s="1" t="s">
        <v>114</v>
      </c>
      <c r="E114" s="1" t="s">
        <v>575</v>
      </c>
      <c r="F114" s="1" t="s">
        <v>214</v>
      </c>
      <c r="G114" s="1" t="s">
        <v>576</v>
      </c>
      <c r="H114" s="1" t="s">
        <v>122</v>
      </c>
      <c r="I114" s="1" t="s">
        <v>570</v>
      </c>
      <c r="J114" s="1">
        <v>112.0</v>
      </c>
      <c r="K114" s="3">
        <f t="shared" si="1"/>
        <v>0.00005787037037</v>
      </c>
      <c r="L114" s="4">
        <f t="shared" si="2"/>
        <v>896</v>
      </c>
    </row>
    <row r="115" ht="15.75" customHeight="1">
      <c r="A115" s="2">
        <v>45497.0</v>
      </c>
      <c r="B115" s="3">
        <v>0.6475115740740741</v>
      </c>
      <c r="C115" s="1" t="s">
        <v>577</v>
      </c>
      <c r="D115" s="1" t="s">
        <v>291</v>
      </c>
      <c r="E115" s="1" t="s">
        <v>578</v>
      </c>
      <c r="F115" s="1" t="s">
        <v>300</v>
      </c>
      <c r="G115" s="1" t="s">
        <v>579</v>
      </c>
      <c r="H115" s="1" t="s">
        <v>111</v>
      </c>
      <c r="I115" s="1" t="s">
        <v>568</v>
      </c>
      <c r="J115" s="1">
        <v>112.0</v>
      </c>
      <c r="K115" s="3">
        <f t="shared" si="1"/>
        <v>0.00005787037037</v>
      </c>
      <c r="L115" s="4">
        <f t="shared" si="2"/>
        <v>896</v>
      </c>
    </row>
    <row r="116" ht="15.75" customHeight="1">
      <c r="A116" s="2">
        <v>45497.0</v>
      </c>
      <c r="B116" s="3">
        <v>0.6475694444444444</v>
      </c>
      <c r="C116" s="1" t="s">
        <v>577</v>
      </c>
      <c r="D116" s="1" t="s">
        <v>291</v>
      </c>
      <c r="E116" s="1" t="s">
        <v>578</v>
      </c>
      <c r="F116" s="1" t="s">
        <v>300</v>
      </c>
      <c r="G116" s="1" t="s">
        <v>579</v>
      </c>
      <c r="H116" s="1" t="s">
        <v>111</v>
      </c>
      <c r="I116" s="1" t="s">
        <v>568</v>
      </c>
      <c r="J116" s="1">
        <v>112.0</v>
      </c>
      <c r="K116" s="3">
        <f t="shared" si="1"/>
        <v>0.00005787037037</v>
      </c>
      <c r="L116" s="4">
        <f t="shared" si="2"/>
        <v>896</v>
      </c>
    </row>
    <row r="117" ht="15.75" customHeight="1">
      <c r="A117" s="2">
        <v>45497.0</v>
      </c>
      <c r="B117" s="3">
        <v>0.6476273148148148</v>
      </c>
      <c r="C117" s="1" t="s">
        <v>544</v>
      </c>
      <c r="D117" s="1" t="s">
        <v>16</v>
      </c>
      <c r="E117" s="1" t="s">
        <v>545</v>
      </c>
      <c r="F117" s="1" t="s">
        <v>154</v>
      </c>
      <c r="G117" s="1" t="s">
        <v>332</v>
      </c>
      <c r="H117" s="1" t="s">
        <v>111</v>
      </c>
      <c r="I117" s="1" t="s">
        <v>568</v>
      </c>
      <c r="J117" s="1">
        <v>112.0</v>
      </c>
      <c r="K117" s="3">
        <f t="shared" si="1"/>
        <v>0.00005787037037</v>
      </c>
      <c r="L117" s="4">
        <f t="shared" si="2"/>
        <v>896</v>
      </c>
    </row>
    <row r="118" ht="15.75" customHeight="1">
      <c r="A118" s="2">
        <v>45497.0</v>
      </c>
      <c r="B118" s="3">
        <v>0.6476851851851851</v>
      </c>
      <c r="C118" s="1" t="s">
        <v>580</v>
      </c>
      <c r="D118" s="1" t="s">
        <v>363</v>
      </c>
      <c r="E118" s="1" t="s">
        <v>553</v>
      </c>
      <c r="F118" s="1" t="s">
        <v>166</v>
      </c>
      <c r="G118" s="1" t="s">
        <v>581</v>
      </c>
      <c r="H118" s="1" t="s">
        <v>175</v>
      </c>
      <c r="I118" s="1" t="s">
        <v>556</v>
      </c>
      <c r="J118" s="1">
        <v>114.0</v>
      </c>
      <c r="K118" s="3">
        <f t="shared" si="1"/>
        <v>0.00005787037037</v>
      </c>
      <c r="L118" s="4">
        <f t="shared" si="2"/>
        <v>912</v>
      </c>
    </row>
    <row r="119" ht="15.75" customHeight="1">
      <c r="A119" s="2">
        <v>45497.0</v>
      </c>
      <c r="B119" s="3">
        <v>0.6477430555555556</v>
      </c>
      <c r="C119" s="1" t="s">
        <v>367</v>
      </c>
      <c r="D119" s="1" t="s">
        <v>267</v>
      </c>
      <c r="E119" s="1" t="s">
        <v>368</v>
      </c>
      <c r="F119" s="1" t="s">
        <v>63</v>
      </c>
      <c r="G119" s="1" t="s">
        <v>369</v>
      </c>
      <c r="H119" s="1" t="s">
        <v>298</v>
      </c>
      <c r="I119" s="1" t="s">
        <v>582</v>
      </c>
      <c r="J119" s="1">
        <v>113.0</v>
      </c>
      <c r="K119" s="3">
        <f t="shared" si="1"/>
        <v>0.00005787037037</v>
      </c>
      <c r="L119" s="4">
        <f t="shared" si="2"/>
        <v>904</v>
      </c>
    </row>
    <row r="120" ht="15.75" customHeight="1">
      <c r="A120" s="2">
        <v>45497.0</v>
      </c>
      <c r="B120" s="3">
        <v>0.647800925925926</v>
      </c>
      <c r="C120" s="1" t="s">
        <v>544</v>
      </c>
      <c r="D120" s="1" t="s">
        <v>16</v>
      </c>
      <c r="E120" s="1" t="s">
        <v>545</v>
      </c>
      <c r="F120" s="1" t="s">
        <v>154</v>
      </c>
      <c r="G120" s="1" t="s">
        <v>332</v>
      </c>
      <c r="H120" s="1" t="s">
        <v>111</v>
      </c>
      <c r="I120" s="1" t="s">
        <v>582</v>
      </c>
      <c r="J120" s="1">
        <v>112.0</v>
      </c>
      <c r="K120" s="3">
        <f t="shared" si="1"/>
        <v>0.00005787037037</v>
      </c>
      <c r="L120" s="4">
        <f t="shared" si="2"/>
        <v>896</v>
      </c>
    </row>
    <row r="121" ht="15.75" customHeight="1">
      <c r="A121" s="2">
        <v>45497.0</v>
      </c>
      <c r="B121" s="3">
        <v>0.6478587962962963</v>
      </c>
      <c r="C121" s="1" t="s">
        <v>583</v>
      </c>
      <c r="D121" s="1" t="s">
        <v>108</v>
      </c>
      <c r="E121" s="1" t="s">
        <v>351</v>
      </c>
      <c r="F121" s="1" t="s">
        <v>273</v>
      </c>
      <c r="G121" s="1" t="s">
        <v>584</v>
      </c>
      <c r="H121" s="1" t="s">
        <v>141</v>
      </c>
      <c r="I121" s="1" t="s">
        <v>585</v>
      </c>
      <c r="J121" s="1">
        <v>112.0</v>
      </c>
      <c r="K121" s="3">
        <f t="shared" si="1"/>
        <v>0.00005787037037</v>
      </c>
      <c r="L121" s="4">
        <f t="shared" si="2"/>
        <v>896</v>
      </c>
    </row>
    <row r="122" ht="15.75" customHeight="1">
      <c r="A122" s="2">
        <v>45497.0</v>
      </c>
      <c r="B122" s="3">
        <v>0.6479166666666667</v>
      </c>
      <c r="C122" s="1" t="s">
        <v>381</v>
      </c>
      <c r="D122" s="1" t="s">
        <v>42</v>
      </c>
      <c r="E122" s="1" t="s">
        <v>586</v>
      </c>
      <c r="F122" s="1" t="s">
        <v>300</v>
      </c>
      <c r="G122" s="1" t="s">
        <v>587</v>
      </c>
      <c r="H122" s="1" t="s">
        <v>100</v>
      </c>
      <c r="I122" s="1" t="s">
        <v>588</v>
      </c>
      <c r="J122" s="1">
        <v>112.0</v>
      </c>
      <c r="K122" s="3">
        <f t="shared" si="1"/>
        <v>0.00005787037037</v>
      </c>
      <c r="L122" s="4">
        <f t="shared" si="2"/>
        <v>896</v>
      </c>
    </row>
    <row r="123" ht="15.75" customHeight="1">
      <c r="A123" s="2">
        <v>45497.0</v>
      </c>
      <c r="B123" s="3">
        <v>0.647974537037037</v>
      </c>
      <c r="C123" s="1" t="s">
        <v>411</v>
      </c>
      <c r="D123" s="1" t="s">
        <v>289</v>
      </c>
      <c r="E123" s="1" t="s">
        <v>589</v>
      </c>
      <c r="F123" s="1" t="s">
        <v>302</v>
      </c>
      <c r="G123" s="1" t="s">
        <v>590</v>
      </c>
      <c r="H123" s="1" t="s">
        <v>122</v>
      </c>
      <c r="I123" s="1" t="s">
        <v>585</v>
      </c>
      <c r="J123" s="1">
        <v>112.0</v>
      </c>
      <c r="K123" s="3">
        <f t="shared" si="1"/>
        <v>0.00005787037037</v>
      </c>
      <c r="L123" s="4">
        <f t="shared" si="2"/>
        <v>896</v>
      </c>
    </row>
    <row r="124" ht="15.75" customHeight="1">
      <c r="A124" s="2">
        <v>45497.0</v>
      </c>
      <c r="B124" s="3">
        <v>0.6480324074074074</v>
      </c>
      <c r="C124" s="1" t="s">
        <v>366</v>
      </c>
      <c r="D124" s="1" t="s">
        <v>110</v>
      </c>
      <c r="E124" s="1" t="s">
        <v>591</v>
      </c>
      <c r="F124" s="1" t="s">
        <v>302</v>
      </c>
      <c r="G124" s="1" t="s">
        <v>592</v>
      </c>
      <c r="H124" s="1" t="s">
        <v>122</v>
      </c>
      <c r="I124" s="1" t="s">
        <v>585</v>
      </c>
      <c r="J124" s="1">
        <v>112.0</v>
      </c>
      <c r="K124" s="3">
        <f t="shared" si="1"/>
        <v>0.00005787037037</v>
      </c>
      <c r="L124" s="4">
        <f t="shared" si="2"/>
        <v>896</v>
      </c>
    </row>
    <row r="125" ht="15.75" customHeight="1">
      <c r="A125" s="2">
        <v>45497.0</v>
      </c>
      <c r="B125" s="3">
        <v>0.6480902777777778</v>
      </c>
      <c r="C125" s="1" t="s">
        <v>373</v>
      </c>
      <c r="D125" s="1" t="s">
        <v>118</v>
      </c>
      <c r="E125" s="1" t="s">
        <v>593</v>
      </c>
      <c r="F125" s="1" t="s">
        <v>214</v>
      </c>
      <c r="G125" s="1" t="s">
        <v>594</v>
      </c>
      <c r="H125" s="1" t="s">
        <v>100</v>
      </c>
      <c r="I125" s="1" t="s">
        <v>585</v>
      </c>
      <c r="J125" s="1">
        <v>112.0</v>
      </c>
      <c r="K125" s="3">
        <f t="shared" si="1"/>
        <v>0.00005787037037</v>
      </c>
      <c r="L125" s="4">
        <f t="shared" si="2"/>
        <v>896</v>
      </c>
    </row>
    <row r="126" ht="15.75" customHeight="1">
      <c r="A126" s="2">
        <v>45497.0</v>
      </c>
      <c r="B126" s="3">
        <v>0.6481481481481481</v>
      </c>
      <c r="C126" s="1" t="s">
        <v>546</v>
      </c>
      <c r="D126" s="1" t="s">
        <v>16</v>
      </c>
      <c r="E126" s="1" t="s">
        <v>547</v>
      </c>
      <c r="F126" s="1" t="s">
        <v>154</v>
      </c>
      <c r="G126" s="1" t="s">
        <v>548</v>
      </c>
      <c r="H126" s="1" t="s">
        <v>111</v>
      </c>
      <c r="I126" s="1" t="s">
        <v>585</v>
      </c>
      <c r="J126" s="1">
        <v>112.0</v>
      </c>
      <c r="K126" s="3">
        <f t="shared" si="1"/>
        <v>0.00005787037037</v>
      </c>
      <c r="L126" s="4">
        <f t="shared" si="2"/>
        <v>896</v>
      </c>
    </row>
    <row r="127" ht="15.75" customHeight="1">
      <c r="A127" s="2">
        <v>45497.0</v>
      </c>
      <c r="B127" s="3">
        <v>0.6482060185185184</v>
      </c>
      <c r="C127" s="1" t="s">
        <v>595</v>
      </c>
      <c r="D127" s="1" t="s">
        <v>305</v>
      </c>
      <c r="E127" s="1" t="s">
        <v>315</v>
      </c>
      <c r="F127" s="1" t="s">
        <v>290</v>
      </c>
      <c r="G127" s="1" t="s">
        <v>596</v>
      </c>
      <c r="H127" s="1" t="s">
        <v>38</v>
      </c>
      <c r="I127" s="1" t="s">
        <v>585</v>
      </c>
      <c r="J127" s="1">
        <v>112.0</v>
      </c>
      <c r="K127" s="3">
        <f t="shared" si="1"/>
        <v>0.00005787037037</v>
      </c>
      <c r="L127" s="4">
        <f t="shared" si="2"/>
        <v>896</v>
      </c>
    </row>
    <row r="128" ht="15.75" customHeight="1">
      <c r="A128" s="2">
        <v>45497.0</v>
      </c>
      <c r="B128" s="3">
        <v>0.6482638888888889</v>
      </c>
      <c r="C128" s="1" t="s">
        <v>597</v>
      </c>
      <c r="D128" s="1" t="s">
        <v>114</v>
      </c>
      <c r="E128" s="1" t="s">
        <v>598</v>
      </c>
      <c r="F128" s="1" t="s">
        <v>214</v>
      </c>
      <c r="G128" s="1" t="s">
        <v>599</v>
      </c>
      <c r="H128" s="1" t="s">
        <v>100</v>
      </c>
      <c r="I128" s="1" t="s">
        <v>600</v>
      </c>
      <c r="J128" s="1">
        <v>112.0</v>
      </c>
      <c r="K128" s="3">
        <f t="shared" si="1"/>
        <v>0.00005787037037</v>
      </c>
      <c r="L128" s="4">
        <f t="shared" si="2"/>
        <v>896</v>
      </c>
    </row>
    <row r="129" ht="15.75" customHeight="1">
      <c r="A129" s="2">
        <v>45497.0</v>
      </c>
      <c r="B129" s="3">
        <v>0.6483217592592593</v>
      </c>
      <c r="C129" s="1" t="s">
        <v>577</v>
      </c>
      <c r="D129" s="1" t="s">
        <v>291</v>
      </c>
      <c r="E129" s="1" t="s">
        <v>578</v>
      </c>
      <c r="F129" s="1" t="s">
        <v>300</v>
      </c>
      <c r="G129" s="1" t="s">
        <v>579</v>
      </c>
      <c r="H129" s="1" t="s">
        <v>111</v>
      </c>
      <c r="I129" s="1" t="s">
        <v>585</v>
      </c>
      <c r="J129" s="1">
        <v>112.0</v>
      </c>
      <c r="K129" s="3">
        <f t="shared" si="1"/>
        <v>0.00005787037037</v>
      </c>
      <c r="L129" s="4">
        <f t="shared" si="2"/>
        <v>896</v>
      </c>
    </row>
    <row r="130" ht="15.75" customHeight="1">
      <c r="A130" s="2">
        <v>45497.0</v>
      </c>
      <c r="B130" s="3">
        <v>0.6483796296296297</v>
      </c>
      <c r="C130" s="1" t="s">
        <v>597</v>
      </c>
      <c r="D130" s="1" t="s">
        <v>114</v>
      </c>
      <c r="E130" s="1" t="s">
        <v>598</v>
      </c>
      <c r="F130" s="1" t="s">
        <v>214</v>
      </c>
      <c r="G130" s="1" t="s">
        <v>599</v>
      </c>
      <c r="H130" s="1" t="s">
        <v>100</v>
      </c>
      <c r="I130" s="1" t="s">
        <v>585</v>
      </c>
      <c r="J130" s="1">
        <v>112.0</v>
      </c>
      <c r="K130" s="3">
        <f t="shared" si="1"/>
        <v>0.00005787037037</v>
      </c>
      <c r="L130" s="4">
        <f t="shared" si="2"/>
        <v>896</v>
      </c>
    </row>
    <row r="131" ht="15.75" customHeight="1">
      <c r="A131" s="2">
        <v>45497.0</v>
      </c>
      <c r="B131" s="3">
        <v>0.6484375</v>
      </c>
      <c r="C131" s="1" t="s">
        <v>597</v>
      </c>
      <c r="D131" s="1" t="s">
        <v>114</v>
      </c>
      <c r="E131" s="1" t="s">
        <v>598</v>
      </c>
      <c r="F131" s="1" t="s">
        <v>214</v>
      </c>
      <c r="G131" s="1" t="s">
        <v>599</v>
      </c>
      <c r="H131" s="1" t="s">
        <v>100</v>
      </c>
      <c r="I131" s="1" t="s">
        <v>585</v>
      </c>
      <c r="J131" s="1">
        <v>112.0</v>
      </c>
      <c r="K131" s="3">
        <f t="shared" si="1"/>
        <v>0.00005787037037</v>
      </c>
      <c r="L131" s="4">
        <f t="shared" si="2"/>
        <v>896</v>
      </c>
    </row>
    <row r="132" ht="15.75" customHeight="1">
      <c r="A132" s="2">
        <v>45497.0</v>
      </c>
      <c r="B132" s="3">
        <v>0.6484953703703703</v>
      </c>
      <c r="C132" s="1" t="s">
        <v>601</v>
      </c>
      <c r="D132" s="1" t="s">
        <v>99</v>
      </c>
      <c r="E132" s="1" t="s">
        <v>602</v>
      </c>
      <c r="F132" s="1" t="s">
        <v>299</v>
      </c>
      <c r="G132" s="1" t="s">
        <v>603</v>
      </c>
      <c r="H132" s="1" t="s">
        <v>38</v>
      </c>
      <c r="I132" s="1" t="s">
        <v>604</v>
      </c>
      <c r="J132" s="1">
        <v>112.0</v>
      </c>
      <c r="K132" s="3">
        <f t="shared" si="1"/>
        <v>0.00006944444444</v>
      </c>
      <c r="L132" s="4">
        <f t="shared" si="2"/>
        <v>896</v>
      </c>
    </row>
    <row r="133" ht="15.75" customHeight="1">
      <c r="A133" s="2">
        <v>45497.0</v>
      </c>
      <c r="B133" s="3">
        <v>0.6485648148148148</v>
      </c>
      <c r="C133" s="1" t="s">
        <v>577</v>
      </c>
      <c r="D133" s="1" t="s">
        <v>291</v>
      </c>
      <c r="E133" s="1" t="s">
        <v>578</v>
      </c>
      <c r="F133" s="1" t="s">
        <v>300</v>
      </c>
      <c r="G133" s="1" t="s">
        <v>579</v>
      </c>
      <c r="H133" s="1" t="s">
        <v>111</v>
      </c>
      <c r="I133" s="1" t="s">
        <v>604</v>
      </c>
      <c r="J133" s="1">
        <v>112.0</v>
      </c>
      <c r="K133" s="3">
        <f t="shared" si="1"/>
        <v>0.00005787037037</v>
      </c>
      <c r="L133" s="4">
        <f t="shared" si="2"/>
        <v>896</v>
      </c>
    </row>
    <row r="134" ht="15.75" customHeight="1">
      <c r="A134" s="2">
        <v>45497.0</v>
      </c>
      <c r="B134" s="3">
        <v>0.6486226851851852</v>
      </c>
      <c r="C134" s="1" t="s">
        <v>551</v>
      </c>
      <c r="D134" s="1" t="s">
        <v>149</v>
      </c>
      <c r="E134" s="1" t="s">
        <v>605</v>
      </c>
      <c r="F134" s="1" t="s">
        <v>301</v>
      </c>
      <c r="G134" s="1" t="s">
        <v>606</v>
      </c>
      <c r="H134" s="1" t="s">
        <v>167</v>
      </c>
      <c r="I134" s="1" t="s">
        <v>607</v>
      </c>
      <c r="J134" s="1">
        <v>112.0</v>
      </c>
      <c r="K134" s="3">
        <f t="shared" si="1"/>
        <v>0.00005787037037</v>
      </c>
      <c r="L134" s="4">
        <f t="shared" si="2"/>
        <v>896</v>
      </c>
    </row>
    <row r="135" ht="15.75" customHeight="1">
      <c r="A135" s="2">
        <v>45497.0</v>
      </c>
      <c r="B135" s="3">
        <v>0.6486805555555556</v>
      </c>
      <c r="C135" s="1" t="s">
        <v>608</v>
      </c>
      <c r="D135" s="1" t="s">
        <v>118</v>
      </c>
      <c r="E135" s="1" t="s">
        <v>609</v>
      </c>
      <c r="F135" s="1" t="s">
        <v>214</v>
      </c>
      <c r="G135" s="1" t="s">
        <v>610</v>
      </c>
      <c r="H135" s="1" t="s">
        <v>100</v>
      </c>
      <c r="I135" s="1" t="s">
        <v>600</v>
      </c>
      <c r="J135" s="1">
        <v>112.0</v>
      </c>
      <c r="K135" s="3">
        <f t="shared" si="1"/>
        <v>0.00005787037037</v>
      </c>
      <c r="L135" s="4">
        <f t="shared" si="2"/>
        <v>896</v>
      </c>
    </row>
    <row r="136" ht="15.75" customHeight="1">
      <c r="A136" s="2">
        <v>45497.0</v>
      </c>
      <c r="B136" s="3">
        <v>0.6487384259259259</v>
      </c>
      <c r="C136" s="1" t="s">
        <v>308</v>
      </c>
      <c r="D136" s="1" t="s">
        <v>305</v>
      </c>
      <c r="E136" s="1" t="s">
        <v>309</v>
      </c>
      <c r="F136" s="1" t="s">
        <v>290</v>
      </c>
      <c r="G136" s="1" t="s">
        <v>310</v>
      </c>
      <c r="H136" s="1" t="s">
        <v>38</v>
      </c>
      <c r="I136" s="1" t="s">
        <v>607</v>
      </c>
      <c r="J136" s="1">
        <v>112.0</v>
      </c>
      <c r="K136" s="3">
        <f t="shared" si="1"/>
        <v>0.00005787037037</v>
      </c>
      <c r="L136" s="4">
        <f t="shared" si="2"/>
        <v>896</v>
      </c>
    </row>
    <row r="137" ht="15.75" customHeight="1">
      <c r="A137" s="2">
        <v>45497.0</v>
      </c>
      <c r="B137" s="3">
        <v>0.6487962962962963</v>
      </c>
      <c r="C137" s="1" t="s">
        <v>608</v>
      </c>
      <c r="D137" s="1" t="s">
        <v>118</v>
      </c>
      <c r="E137" s="1" t="s">
        <v>609</v>
      </c>
      <c r="F137" s="1" t="s">
        <v>214</v>
      </c>
      <c r="G137" s="1" t="s">
        <v>610</v>
      </c>
      <c r="H137" s="1" t="s">
        <v>100</v>
      </c>
      <c r="I137" s="1" t="s">
        <v>611</v>
      </c>
      <c r="J137" s="1">
        <v>112.0</v>
      </c>
      <c r="K137" s="3">
        <f t="shared" si="1"/>
        <v>0.00005787037037</v>
      </c>
      <c r="L137" s="4">
        <f t="shared" si="2"/>
        <v>896</v>
      </c>
    </row>
    <row r="138" ht="15.75" customHeight="1">
      <c r="A138" s="2">
        <v>45497.0</v>
      </c>
      <c r="B138" s="3">
        <v>0.6488541666666666</v>
      </c>
      <c r="C138" s="1" t="s">
        <v>608</v>
      </c>
      <c r="D138" s="1" t="s">
        <v>118</v>
      </c>
      <c r="E138" s="1" t="s">
        <v>609</v>
      </c>
      <c r="F138" s="1" t="s">
        <v>214</v>
      </c>
      <c r="G138" s="1" t="s">
        <v>610</v>
      </c>
      <c r="H138" s="1" t="s">
        <v>100</v>
      </c>
      <c r="I138" s="1" t="s">
        <v>607</v>
      </c>
      <c r="J138" s="1">
        <v>112.0</v>
      </c>
      <c r="K138" s="3">
        <f t="shared" si="1"/>
        <v>0.00005787037037</v>
      </c>
      <c r="L138" s="4">
        <f t="shared" si="2"/>
        <v>896</v>
      </c>
    </row>
    <row r="139" ht="15.75" customHeight="1">
      <c r="A139" s="2">
        <v>45497.0</v>
      </c>
      <c r="B139" s="3">
        <v>0.648912037037037</v>
      </c>
      <c r="C139" s="1" t="s">
        <v>612</v>
      </c>
      <c r="D139" s="1" t="s">
        <v>134</v>
      </c>
      <c r="E139" s="1" t="s">
        <v>613</v>
      </c>
      <c r="F139" s="1" t="s">
        <v>299</v>
      </c>
      <c r="G139" s="1" t="s">
        <v>614</v>
      </c>
      <c r="H139" s="1" t="s">
        <v>24</v>
      </c>
      <c r="I139" s="1" t="s">
        <v>311</v>
      </c>
      <c r="J139" s="1">
        <v>112.0</v>
      </c>
      <c r="K139" s="3">
        <f t="shared" si="1"/>
        <v>0.00005787037037</v>
      </c>
      <c r="L139" s="4">
        <f t="shared" si="2"/>
        <v>896</v>
      </c>
    </row>
    <row r="140" ht="15.75" customHeight="1">
      <c r="A140" s="2">
        <v>45497.0</v>
      </c>
      <c r="B140" s="3">
        <v>0.6489699074074075</v>
      </c>
      <c r="C140" s="1" t="s">
        <v>411</v>
      </c>
      <c r="D140" s="1" t="s">
        <v>289</v>
      </c>
      <c r="E140" s="1" t="s">
        <v>589</v>
      </c>
      <c r="F140" s="1" t="s">
        <v>302</v>
      </c>
      <c r="G140" s="1" t="s">
        <v>590</v>
      </c>
      <c r="H140" s="1" t="s">
        <v>122</v>
      </c>
      <c r="I140" s="1" t="s">
        <v>607</v>
      </c>
      <c r="J140" s="1">
        <v>112.0</v>
      </c>
      <c r="K140" s="3">
        <f t="shared" si="1"/>
        <v>0.00005787037037</v>
      </c>
      <c r="L140" s="4">
        <f t="shared" si="2"/>
        <v>896</v>
      </c>
    </row>
    <row r="141" ht="15.75" customHeight="1">
      <c r="A141" s="2">
        <v>45497.0</v>
      </c>
      <c r="B141" s="3">
        <v>0.6490277777777778</v>
      </c>
      <c r="C141" s="1" t="s">
        <v>612</v>
      </c>
      <c r="D141" s="1" t="s">
        <v>134</v>
      </c>
      <c r="E141" s="1" t="s">
        <v>613</v>
      </c>
      <c r="F141" s="1" t="s">
        <v>299</v>
      </c>
      <c r="G141" s="1" t="s">
        <v>614</v>
      </c>
      <c r="H141" s="1" t="s">
        <v>24</v>
      </c>
      <c r="I141" s="1" t="s">
        <v>611</v>
      </c>
      <c r="J141" s="1">
        <v>112.0</v>
      </c>
      <c r="K141" s="3">
        <f t="shared" si="1"/>
        <v>0.00005787037037</v>
      </c>
      <c r="L141" s="4">
        <f t="shared" si="2"/>
        <v>896</v>
      </c>
    </row>
    <row r="142" ht="15.75" customHeight="1">
      <c r="A142" s="2">
        <v>45497.0</v>
      </c>
      <c r="B142" s="3">
        <v>0.6490856481481482</v>
      </c>
      <c r="C142" s="1" t="s">
        <v>354</v>
      </c>
      <c r="D142" s="1" t="s">
        <v>108</v>
      </c>
      <c r="E142" s="1" t="s">
        <v>355</v>
      </c>
      <c r="F142" s="1" t="s">
        <v>256</v>
      </c>
      <c r="G142" s="1" t="s">
        <v>615</v>
      </c>
      <c r="H142" s="1" t="s">
        <v>141</v>
      </c>
      <c r="I142" s="1" t="s">
        <v>611</v>
      </c>
      <c r="J142" s="1">
        <v>112.0</v>
      </c>
      <c r="K142" s="3">
        <f t="shared" si="1"/>
        <v>0.00005787037037</v>
      </c>
      <c r="L142" s="4">
        <f t="shared" si="2"/>
        <v>896</v>
      </c>
    </row>
    <row r="143" ht="15.75" customHeight="1">
      <c r="A143" s="2">
        <v>45497.0</v>
      </c>
      <c r="B143" s="3">
        <v>0.6491435185185185</v>
      </c>
      <c r="C143" s="1" t="s">
        <v>308</v>
      </c>
      <c r="D143" s="1" t="s">
        <v>305</v>
      </c>
      <c r="E143" s="1" t="s">
        <v>309</v>
      </c>
      <c r="F143" s="1" t="s">
        <v>290</v>
      </c>
      <c r="G143" s="1" t="s">
        <v>310</v>
      </c>
      <c r="H143" s="1" t="s">
        <v>38</v>
      </c>
      <c r="I143" s="1" t="s">
        <v>611</v>
      </c>
      <c r="J143" s="1">
        <v>112.0</v>
      </c>
      <c r="K143" s="3">
        <f t="shared" si="1"/>
        <v>0.00005787037037</v>
      </c>
      <c r="L143" s="4">
        <f t="shared" si="2"/>
        <v>896</v>
      </c>
    </row>
    <row r="144" ht="15.75" customHeight="1">
      <c r="A144" s="2">
        <v>45497.0</v>
      </c>
      <c r="B144" s="3">
        <v>0.6492013888888889</v>
      </c>
      <c r="C144" s="1" t="s">
        <v>616</v>
      </c>
      <c r="D144" s="1" t="s">
        <v>99</v>
      </c>
      <c r="E144" s="1" t="s">
        <v>617</v>
      </c>
      <c r="F144" s="1" t="s">
        <v>290</v>
      </c>
      <c r="G144" s="1" t="s">
        <v>618</v>
      </c>
      <c r="H144" s="1" t="s">
        <v>38</v>
      </c>
      <c r="I144" s="1" t="s">
        <v>528</v>
      </c>
      <c r="J144" s="1">
        <v>112.0</v>
      </c>
      <c r="K144" s="3">
        <f t="shared" si="1"/>
        <v>0.00005787037037</v>
      </c>
      <c r="L144" s="4">
        <f t="shared" si="2"/>
        <v>896</v>
      </c>
    </row>
    <row r="145" ht="15.75" customHeight="1">
      <c r="A145" s="2">
        <v>45497.0</v>
      </c>
      <c r="B145" s="3">
        <v>0.6492592592592593</v>
      </c>
      <c r="C145" s="1" t="s">
        <v>619</v>
      </c>
      <c r="D145" s="1" t="s">
        <v>121</v>
      </c>
      <c r="E145" s="1" t="s">
        <v>620</v>
      </c>
      <c r="F145" s="1" t="s">
        <v>299</v>
      </c>
      <c r="G145" s="1" t="s">
        <v>312</v>
      </c>
      <c r="H145" s="1" t="s">
        <v>24</v>
      </c>
      <c r="I145" s="1" t="s">
        <v>611</v>
      </c>
      <c r="J145" s="1">
        <v>112.0</v>
      </c>
      <c r="K145" s="3">
        <f t="shared" si="1"/>
        <v>0.00005787037037</v>
      </c>
      <c r="L145" s="4">
        <f t="shared" si="2"/>
        <v>896</v>
      </c>
    </row>
    <row r="146" ht="15.75" customHeight="1">
      <c r="A146" s="2">
        <v>45497.0</v>
      </c>
      <c r="B146" s="3">
        <v>0.6493171296296296</v>
      </c>
      <c r="C146" s="1" t="s">
        <v>619</v>
      </c>
      <c r="D146" s="1" t="s">
        <v>121</v>
      </c>
      <c r="E146" s="1" t="s">
        <v>620</v>
      </c>
      <c r="F146" s="1" t="s">
        <v>299</v>
      </c>
      <c r="G146" s="1" t="s">
        <v>312</v>
      </c>
      <c r="H146" s="1" t="s">
        <v>24</v>
      </c>
      <c r="I146" s="1" t="s">
        <v>311</v>
      </c>
      <c r="J146" s="1">
        <v>112.0</v>
      </c>
      <c r="K146" s="3">
        <f t="shared" si="1"/>
        <v>0.00005787037037</v>
      </c>
      <c r="L146" s="4">
        <f t="shared" si="2"/>
        <v>896</v>
      </c>
    </row>
    <row r="147" ht="15.75" customHeight="1">
      <c r="A147" s="2">
        <v>45497.0</v>
      </c>
      <c r="B147" s="3">
        <v>0.649375</v>
      </c>
      <c r="C147" s="1" t="s">
        <v>621</v>
      </c>
      <c r="D147" s="1" t="s">
        <v>145</v>
      </c>
      <c r="E147" s="1" t="s">
        <v>622</v>
      </c>
      <c r="F147" s="1" t="s">
        <v>248</v>
      </c>
      <c r="G147" s="1" t="s">
        <v>623</v>
      </c>
      <c r="H147" s="1" t="s">
        <v>53</v>
      </c>
      <c r="I147" s="1" t="s">
        <v>607</v>
      </c>
      <c r="J147" s="1">
        <v>112.0</v>
      </c>
      <c r="K147" s="3">
        <f t="shared" si="1"/>
        <v>0.00005787037037</v>
      </c>
      <c r="L147" s="4">
        <f t="shared" si="2"/>
        <v>896</v>
      </c>
    </row>
    <row r="148" ht="15.75" customHeight="1">
      <c r="A148" s="2">
        <v>45497.0</v>
      </c>
      <c r="B148" s="3">
        <v>0.6494328703703703</v>
      </c>
      <c r="C148" s="1" t="s">
        <v>385</v>
      </c>
      <c r="D148" s="1" t="s">
        <v>110</v>
      </c>
      <c r="E148" s="1" t="s">
        <v>339</v>
      </c>
      <c r="F148" s="1" t="s">
        <v>302</v>
      </c>
      <c r="G148" s="1" t="s">
        <v>624</v>
      </c>
      <c r="H148" s="1" t="s">
        <v>122</v>
      </c>
      <c r="I148" s="1" t="s">
        <v>311</v>
      </c>
      <c r="J148" s="1">
        <v>112.0</v>
      </c>
      <c r="K148" s="3">
        <f t="shared" si="1"/>
        <v>0.00005787037037</v>
      </c>
      <c r="L148" s="4">
        <f t="shared" si="2"/>
        <v>896</v>
      </c>
    </row>
    <row r="149" ht="15.75" customHeight="1">
      <c r="A149" s="2">
        <v>45497.0</v>
      </c>
      <c r="B149" s="3">
        <v>0.6494907407407408</v>
      </c>
      <c r="C149" s="1" t="s">
        <v>601</v>
      </c>
      <c r="D149" s="1" t="s">
        <v>99</v>
      </c>
      <c r="E149" s="1" t="s">
        <v>602</v>
      </c>
      <c r="F149" s="1" t="s">
        <v>299</v>
      </c>
      <c r="G149" s="1" t="s">
        <v>603</v>
      </c>
      <c r="H149" s="1" t="s">
        <v>38</v>
      </c>
      <c r="I149" s="1" t="s">
        <v>311</v>
      </c>
      <c r="J149" s="1">
        <v>112.0</v>
      </c>
      <c r="K149" s="3">
        <f t="shared" si="1"/>
        <v>0.00005787037037</v>
      </c>
      <c r="L149" s="4">
        <f t="shared" si="2"/>
        <v>896</v>
      </c>
    </row>
    <row r="150" ht="15.75" customHeight="1">
      <c r="A150" s="2">
        <v>45497.0</v>
      </c>
      <c r="B150" s="3">
        <v>0.6495486111111112</v>
      </c>
      <c r="C150" s="1" t="s">
        <v>484</v>
      </c>
      <c r="D150" s="1" t="s">
        <v>152</v>
      </c>
      <c r="E150" s="1" t="s">
        <v>625</v>
      </c>
      <c r="F150" s="1" t="s">
        <v>131</v>
      </c>
      <c r="G150" s="1" t="s">
        <v>626</v>
      </c>
      <c r="H150" s="1" t="s">
        <v>77</v>
      </c>
      <c r="I150" s="1" t="s">
        <v>627</v>
      </c>
      <c r="J150" s="1">
        <v>112.0</v>
      </c>
      <c r="K150" s="3">
        <f t="shared" si="1"/>
        <v>0.00005787037037</v>
      </c>
      <c r="L150" s="4">
        <f t="shared" si="2"/>
        <v>896</v>
      </c>
    </row>
    <row r="151" ht="15.75" customHeight="1">
      <c r="A151" s="2">
        <v>45497.0</v>
      </c>
      <c r="B151" s="3">
        <v>0.6496064814814815</v>
      </c>
      <c r="C151" s="1" t="s">
        <v>577</v>
      </c>
      <c r="D151" s="1" t="s">
        <v>291</v>
      </c>
      <c r="E151" s="1" t="s">
        <v>578</v>
      </c>
      <c r="F151" s="1" t="s">
        <v>300</v>
      </c>
      <c r="G151" s="1" t="s">
        <v>579</v>
      </c>
      <c r="H151" s="1" t="s">
        <v>111</v>
      </c>
      <c r="I151" s="1" t="s">
        <v>311</v>
      </c>
      <c r="J151" s="1">
        <v>112.0</v>
      </c>
      <c r="K151" s="3">
        <f t="shared" si="1"/>
        <v>0.00005787037037</v>
      </c>
      <c r="L151" s="4">
        <f t="shared" si="2"/>
        <v>896</v>
      </c>
    </row>
    <row r="152" ht="15.75" customHeight="1">
      <c r="A152" s="2">
        <v>45497.0</v>
      </c>
      <c r="B152" s="3">
        <v>0.6496643518518518</v>
      </c>
      <c r="C152" s="1" t="s">
        <v>373</v>
      </c>
      <c r="D152" s="1" t="s">
        <v>118</v>
      </c>
      <c r="E152" s="1" t="s">
        <v>593</v>
      </c>
      <c r="F152" s="1" t="s">
        <v>214</v>
      </c>
      <c r="G152" s="1" t="s">
        <v>594</v>
      </c>
      <c r="H152" s="1" t="s">
        <v>100</v>
      </c>
      <c r="I152" s="1" t="s">
        <v>627</v>
      </c>
      <c r="J152" s="1">
        <v>112.0</v>
      </c>
      <c r="K152" s="3">
        <f t="shared" si="1"/>
        <v>0.00005787037037</v>
      </c>
      <c r="L152" s="4">
        <f t="shared" si="2"/>
        <v>896</v>
      </c>
    </row>
    <row r="153" ht="15.75" customHeight="1">
      <c r="A153" s="2">
        <v>45497.0</v>
      </c>
      <c r="B153" s="3">
        <v>0.6497222222222222</v>
      </c>
      <c r="C153" s="1" t="s">
        <v>308</v>
      </c>
      <c r="D153" s="1" t="s">
        <v>305</v>
      </c>
      <c r="E153" s="1" t="s">
        <v>309</v>
      </c>
      <c r="F153" s="1" t="s">
        <v>290</v>
      </c>
      <c r="G153" s="1" t="s">
        <v>310</v>
      </c>
      <c r="H153" s="1" t="s">
        <v>38</v>
      </c>
      <c r="I153" s="1" t="s">
        <v>311</v>
      </c>
      <c r="J153" s="1">
        <v>112.0</v>
      </c>
      <c r="K153" s="3">
        <f t="shared" si="1"/>
        <v>0.00005787037037</v>
      </c>
      <c r="L153" s="4">
        <f t="shared" si="2"/>
        <v>896</v>
      </c>
    </row>
    <row r="154" ht="15.75" customHeight="1">
      <c r="A154" s="2">
        <v>45497.0</v>
      </c>
      <c r="B154" s="3">
        <v>0.6497800925925926</v>
      </c>
      <c r="C154" s="1" t="s">
        <v>628</v>
      </c>
      <c r="D154" s="1" t="s">
        <v>64</v>
      </c>
      <c r="E154" s="1" t="s">
        <v>629</v>
      </c>
      <c r="F154" s="1" t="s">
        <v>256</v>
      </c>
      <c r="G154" s="1" t="s">
        <v>630</v>
      </c>
      <c r="H154" s="1" t="s">
        <v>31</v>
      </c>
      <c r="I154" s="1" t="s">
        <v>627</v>
      </c>
      <c r="J154" s="1">
        <v>112.0</v>
      </c>
      <c r="K154" s="3">
        <f t="shared" si="1"/>
        <v>0.00005787037037</v>
      </c>
      <c r="L154" s="4">
        <f t="shared" si="2"/>
        <v>896</v>
      </c>
    </row>
    <row r="155" ht="15.75" customHeight="1">
      <c r="A155" s="2">
        <v>45497.0</v>
      </c>
      <c r="B155" s="3">
        <v>0.649837962962963</v>
      </c>
      <c r="C155" s="1" t="s">
        <v>546</v>
      </c>
      <c r="D155" s="1" t="s">
        <v>16</v>
      </c>
      <c r="E155" s="1" t="s">
        <v>547</v>
      </c>
      <c r="F155" s="1" t="s">
        <v>154</v>
      </c>
      <c r="G155" s="1" t="s">
        <v>548</v>
      </c>
      <c r="H155" s="1" t="s">
        <v>111</v>
      </c>
      <c r="I155" s="1" t="s">
        <v>311</v>
      </c>
      <c r="J155" s="1">
        <v>112.0</v>
      </c>
      <c r="K155" s="3">
        <f t="shared" si="1"/>
        <v>0.00005787037037</v>
      </c>
      <c r="L155" s="4">
        <f t="shared" si="2"/>
        <v>896</v>
      </c>
    </row>
    <row r="156" ht="15.75" customHeight="1">
      <c r="A156" s="2">
        <v>45497.0</v>
      </c>
      <c r="B156" s="3">
        <v>0.6498958333333333</v>
      </c>
      <c r="C156" s="1" t="s">
        <v>608</v>
      </c>
      <c r="D156" s="1" t="s">
        <v>118</v>
      </c>
      <c r="E156" s="1" t="s">
        <v>609</v>
      </c>
      <c r="F156" s="1" t="s">
        <v>214</v>
      </c>
      <c r="G156" s="1" t="s">
        <v>610</v>
      </c>
      <c r="H156" s="1" t="s">
        <v>100</v>
      </c>
      <c r="I156" s="1" t="s">
        <v>631</v>
      </c>
      <c r="J156" s="1">
        <v>112.0</v>
      </c>
      <c r="K156" s="3">
        <f t="shared" si="1"/>
        <v>0.00006944444444</v>
      </c>
      <c r="L156" s="4">
        <f t="shared" si="2"/>
        <v>896</v>
      </c>
    </row>
    <row r="157" ht="15.75" customHeight="1">
      <c r="A157" s="2">
        <v>45497.0</v>
      </c>
      <c r="B157" s="3">
        <v>0.6499652777777778</v>
      </c>
      <c r="C157" s="1" t="s">
        <v>632</v>
      </c>
      <c r="D157" s="1" t="s">
        <v>243</v>
      </c>
      <c r="E157" s="1" t="s">
        <v>633</v>
      </c>
      <c r="F157" s="1" t="s">
        <v>154</v>
      </c>
      <c r="G157" s="1" t="s">
        <v>634</v>
      </c>
      <c r="H157" s="1" t="s">
        <v>111</v>
      </c>
      <c r="I157" s="1" t="s">
        <v>627</v>
      </c>
      <c r="J157" s="1">
        <v>112.0</v>
      </c>
      <c r="K157" s="3">
        <f t="shared" si="1"/>
        <v>0.00005787037037</v>
      </c>
      <c r="L157" s="4">
        <f t="shared" si="2"/>
        <v>896</v>
      </c>
    </row>
    <row r="158" ht="15.75" customHeight="1">
      <c r="A158" s="2">
        <v>45497.0</v>
      </c>
      <c r="B158" s="3">
        <v>0.6500231481481481</v>
      </c>
      <c r="C158" s="1" t="s">
        <v>632</v>
      </c>
      <c r="D158" s="1" t="s">
        <v>243</v>
      </c>
      <c r="E158" s="1" t="s">
        <v>633</v>
      </c>
      <c r="F158" s="1" t="s">
        <v>154</v>
      </c>
      <c r="G158" s="1" t="s">
        <v>634</v>
      </c>
      <c r="H158" s="1" t="s">
        <v>111</v>
      </c>
      <c r="I158" s="1" t="s">
        <v>631</v>
      </c>
      <c r="J158" s="1">
        <v>112.0</v>
      </c>
      <c r="K158" s="3">
        <f t="shared" si="1"/>
        <v>0.00005787037037</v>
      </c>
      <c r="L158" s="4">
        <f t="shared" si="2"/>
        <v>896</v>
      </c>
    </row>
    <row r="159" ht="15.75" customHeight="1">
      <c r="A159" s="2">
        <v>45497.0</v>
      </c>
      <c r="B159" s="3">
        <v>0.6500810185185185</v>
      </c>
      <c r="C159" s="1" t="s">
        <v>350</v>
      </c>
      <c r="D159" s="1" t="s">
        <v>105</v>
      </c>
      <c r="E159" s="1" t="s">
        <v>359</v>
      </c>
      <c r="F159" s="1" t="s">
        <v>256</v>
      </c>
      <c r="G159" s="1" t="s">
        <v>635</v>
      </c>
      <c r="H159" s="1" t="s">
        <v>31</v>
      </c>
      <c r="I159" s="1" t="s">
        <v>631</v>
      </c>
      <c r="J159" s="1">
        <v>112.0</v>
      </c>
      <c r="K159" s="3">
        <f t="shared" si="1"/>
        <v>0.00005787037037</v>
      </c>
      <c r="L159" s="4">
        <f t="shared" si="2"/>
        <v>896</v>
      </c>
    </row>
    <row r="160" ht="15.75" customHeight="1">
      <c r="A160" s="2">
        <v>45497.0</v>
      </c>
      <c r="B160" s="3">
        <v>0.6501388888888889</v>
      </c>
      <c r="C160" s="1" t="s">
        <v>632</v>
      </c>
      <c r="D160" s="1" t="s">
        <v>243</v>
      </c>
      <c r="E160" s="1" t="s">
        <v>633</v>
      </c>
      <c r="F160" s="1" t="s">
        <v>154</v>
      </c>
      <c r="G160" s="1" t="s">
        <v>634</v>
      </c>
      <c r="H160" s="1" t="s">
        <v>111</v>
      </c>
      <c r="I160" s="1" t="s">
        <v>631</v>
      </c>
      <c r="J160" s="1">
        <v>112.0</v>
      </c>
      <c r="K160" s="3">
        <f t="shared" si="1"/>
        <v>0.00005787037037</v>
      </c>
      <c r="L160" s="4">
        <f t="shared" si="2"/>
        <v>896</v>
      </c>
    </row>
    <row r="161" ht="15.75" customHeight="1">
      <c r="A161" s="2">
        <v>45497.0</v>
      </c>
      <c r="B161" s="3">
        <v>0.6501967592592592</v>
      </c>
      <c r="C161" s="1" t="s">
        <v>636</v>
      </c>
      <c r="D161" s="1" t="s">
        <v>291</v>
      </c>
      <c r="E161" s="1" t="s">
        <v>637</v>
      </c>
      <c r="F161" s="1" t="s">
        <v>300</v>
      </c>
      <c r="G161" s="1" t="s">
        <v>638</v>
      </c>
      <c r="H161" s="1" t="s">
        <v>111</v>
      </c>
      <c r="I161" s="1" t="s">
        <v>639</v>
      </c>
      <c r="J161" s="1">
        <v>112.0</v>
      </c>
      <c r="K161" s="3">
        <f t="shared" si="1"/>
        <v>0.00005787037037</v>
      </c>
      <c r="L161" s="4">
        <f t="shared" si="2"/>
        <v>896</v>
      </c>
    </row>
    <row r="162" ht="15.75" customHeight="1">
      <c r="A162" s="2">
        <v>45497.0</v>
      </c>
      <c r="B162" s="3">
        <v>0.6502546296296297</v>
      </c>
      <c r="C162" s="1" t="s">
        <v>577</v>
      </c>
      <c r="D162" s="1" t="s">
        <v>291</v>
      </c>
      <c r="E162" s="1" t="s">
        <v>578</v>
      </c>
      <c r="F162" s="1" t="s">
        <v>300</v>
      </c>
      <c r="G162" s="1" t="s">
        <v>579</v>
      </c>
      <c r="H162" s="1" t="s">
        <v>111</v>
      </c>
      <c r="I162" s="1" t="s">
        <v>631</v>
      </c>
      <c r="J162" s="1">
        <v>112.0</v>
      </c>
      <c r="K162" s="3">
        <f t="shared" si="1"/>
        <v>0.00005787037037</v>
      </c>
      <c r="L162" s="4">
        <f t="shared" si="2"/>
        <v>896</v>
      </c>
    </row>
    <row r="163" ht="15.75" customHeight="1">
      <c r="A163" s="2">
        <v>45497.0</v>
      </c>
      <c r="B163" s="3">
        <v>0.6503125</v>
      </c>
      <c r="C163" s="1" t="s">
        <v>583</v>
      </c>
      <c r="D163" s="1" t="s">
        <v>108</v>
      </c>
      <c r="E163" s="1" t="s">
        <v>351</v>
      </c>
      <c r="F163" s="1" t="s">
        <v>273</v>
      </c>
      <c r="G163" s="1" t="s">
        <v>584</v>
      </c>
      <c r="H163" s="1" t="s">
        <v>141</v>
      </c>
      <c r="I163" s="1" t="s">
        <v>631</v>
      </c>
      <c r="J163" s="1">
        <v>112.0</v>
      </c>
      <c r="K163" s="3">
        <f t="shared" si="1"/>
        <v>0.00005787037037</v>
      </c>
      <c r="L163" s="4">
        <f t="shared" si="2"/>
        <v>896</v>
      </c>
    </row>
    <row r="164" ht="15.75" customHeight="1">
      <c r="A164" s="2">
        <v>45497.0</v>
      </c>
      <c r="B164" s="3">
        <v>0.6503703703703704</v>
      </c>
      <c r="C164" s="1" t="s">
        <v>636</v>
      </c>
      <c r="D164" s="1" t="s">
        <v>291</v>
      </c>
      <c r="E164" s="1" t="s">
        <v>637</v>
      </c>
      <c r="F164" s="1" t="s">
        <v>300</v>
      </c>
      <c r="G164" s="1" t="s">
        <v>638</v>
      </c>
      <c r="H164" s="1" t="s">
        <v>111</v>
      </c>
      <c r="I164" s="1" t="s">
        <v>627</v>
      </c>
      <c r="J164" s="1">
        <v>112.0</v>
      </c>
      <c r="K164" s="3">
        <f t="shared" si="1"/>
        <v>0.00005787037037</v>
      </c>
      <c r="L164" s="4">
        <f t="shared" si="2"/>
        <v>896</v>
      </c>
    </row>
    <row r="165" ht="15.75" customHeight="1">
      <c r="A165" s="2">
        <v>45497.0</v>
      </c>
      <c r="B165" s="3">
        <v>0.6504282407407408</v>
      </c>
      <c r="C165" s="1" t="s">
        <v>640</v>
      </c>
      <c r="D165" s="1" t="s">
        <v>233</v>
      </c>
      <c r="E165" s="1" t="s">
        <v>641</v>
      </c>
      <c r="F165" s="1" t="s">
        <v>303</v>
      </c>
      <c r="G165" s="1" t="s">
        <v>642</v>
      </c>
      <c r="H165" s="1" t="s">
        <v>239</v>
      </c>
      <c r="I165" s="1" t="s">
        <v>631</v>
      </c>
      <c r="J165" s="1">
        <v>112.0</v>
      </c>
      <c r="K165" s="3">
        <f t="shared" si="1"/>
        <v>0.00005787037037</v>
      </c>
      <c r="L165" s="4">
        <f t="shared" si="2"/>
        <v>896</v>
      </c>
    </row>
    <row r="166" ht="15.75" customHeight="1">
      <c r="A166" s="2">
        <v>45497.0</v>
      </c>
      <c r="B166" s="3">
        <v>0.6504861111111111</v>
      </c>
      <c r="C166" s="1" t="s">
        <v>643</v>
      </c>
      <c r="D166" s="1" t="s">
        <v>46</v>
      </c>
      <c r="E166" s="1" t="s">
        <v>644</v>
      </c>
      <c r="F166" s="1" t="s">
        <v>298</v>
      </c>
      <c r="G166" s="1" t="s">
        <v>645</v>
      </c>
      <c r="H166" s="1" t="s">
        <v>17</v>
      </c>
      <c r="I166" s="1" t="s">
        <v>627</v>
      </c>
      <c r="J166" s="1">
        <v>112.0</v>
      </c>
      <c r="K166" s="3">
        <f t="shared" si="1"/>
        <v>0.00005787037037</v>
      </c>
      <c r="L166" s="4">
        <f t="shared" si="2"/>
        <v>896</v>
      </c>
    </row>
    <row r="167" ht="15.75" customHeight="1">
      <c r="A167" s="2">
        <v>45497.0</v>
      </c>
      <c r="B167" s="3">
        <v>0.6505439814814815</v>
      </c>
      <c r="C167" s="1" t="s">
        <v>643</v>
      </c>
      <c r="D167" s="1" t="s">
        <v>46</v>
      </c>
      <c r="E167" s="1" t="s">
        <v>644</v>
      </c>
      <c r="F167" s="1" t="s">
        <v>298</v>
      </c>
      <c r="G167" s="1" t="s">
        <v>645</v>
      </c>
      <c r="H167" s="1" t="s">
        <v>17</v>
      </c>
      <c r="I167" s="1" t="s">
        <v>627</v>
      </c>
      <c r="J167" s="1">
        <v>112.0</v>
      </c>
      <c r="K167" s="3">
        <f t="shared" si="1"/>
        <v>0.00005787037037</v>
      </c>
      <c r="L167" s="4">
        <f t="shared" si="2"/>
        <v>896</v>
      </c>
    </row>
    <row r="168" ht="15.75" customHeight="1">
      <c r="A168" s="2">
        <v>45497.0</v>
      </c>
      <c r="B168" s="3">
        <v>0.6506018518518518</v>
      </c>
      <c r="C168" s="1" t="s">
        <v>515</v>
      </c>
      <c r="D168" s="1" t="s">
        <v>288</v>
      </c>
      <c r="E168" s="1" t="s">
        <v>516</v>
      </c>
      <c r="F168" s="1" t="s">
        <v>298</v>
      </c>
      <c r="G168" s="1" t="s">
        <v>517</v>
      </c>
      <c r="H168" s="1" t="s">
        <v>17</v>
      </c>
      <c r="I168" s="1" t="s">
        <v>627</v>
      </c>
      <c r="J168" s="1">
        <v>112.0</v>
      </c>
      <c r="K168" s="3">
        <f t="shared" si="1"/>
        <v>0.00005787037037</v>
      </c>
      <c r="L168" s="4">
        <f t="shared" si="2"/>
        <v>896</v>
      </c>
    </row>
    <row r="169" ht="15.75" customHeight="1">
      <c r="A169" s="2">
        <v>45497.0</v>
      </c>
      <c r="B169" s="3">
        <v>0.6506597222222222</v>
      </c>
      <c r="C169" s="1" t="s">
        <v>632</v>
      </c>
      <c r="D169" s="1" t="s">
        <v>243</v>
      </c>
      <c r="E169" s="1" t="s">
        <v>633</v>
      </c>
      <c r="F169" s="1" t="s">
        <v>154</v>
      </c>
      <c r="G169" s="1" t="s">
        <v>634</v>
      </c>
      <c r="H169" s="1" t="s">
        <v>111</v>
      </c>
      <c r="I169" s="1" t="s">
        <v>631</v>
      </c>
      <c r="J169" s="1">
        <v>112.0</v>
      </c>
      <c r="K169" s="3">
        <f t="shared" si="1"/>
        <v>0.00005787037037</v>
      </c>
      <c r="L169" s="4">
        <f t="shared" si="2"/>
        <v>896</v>
      </c>
    </row>
    <row r="170" ht="15.75" customHeight="1">
      <c r="A170" s="2">
        <v>45497.0</v>
      </c>
      <c r="B170" s="3">
        <v>0.6507175925925927</v>
      </c>
      <c r="C170" s="1" t="s">
        <v>544</v>
      </c>
      <c r="D170" s="1" t="s">
        <v>16</v>
      </c>
      <c r="E170" s="1" t="s">
        <v>545</v>
      </c>
      <c r="F170" s="1" t="s">
        <v>154</v>
      </c>
      <c r="G170" s="1" t="s">
        <v>332</v>
      </c>
      <c r="H170" s="1" t="s">
        <v>111</v>
      </c>
      <c r="I170" s="1" t="s">
        <v>646</v>
      </c>
      <c r="J170" s="1">
        <v>112.0</v>
      </c>
      <c r="K170" s="3">
        <f t="shared" si="1"/>
        <v>0.00005787037037</v>
      </c>
      <c r="L170" s="4">
        <f t="shared" si="2"/>
        <v>896</v>
      </c>
    </row>
    <row r="171" ht="15.75" customHeight="1">
      <c r="A171" s="2">
        <v>45497.0</v>
      </c>
      <c r="B171" s="3">
        <v>0.650775462962963</v>
      </c>
      <c r="C171" s="1" t="s">
        <v>546</v>
      </c>
      <c r="D171" s="1" t="s">
        <v>16</v>
      </c>
      <c r="E171" s="1" t="s">
        <v>547</v>
      </c>
      <c r="F171" s="1" t="s">
        <v>154</v>
      </c>
      <c r="G171" s="1" t="s">
        <v>548</v>
      </c>
      <c r="H171" s="1" t="s">
        <v>111</v>
      </c>
      <c r="I171" s="1" t="s">
        <v>631</v>
      </c>
      <c r="J171" s="1">
        <v>112.0</v>
      </c>
      <c r="K171" s="3">
        <f t="shared" si="1"/>
        <v>0.00005787037037</v>
      </c>
      <c r="L171" s="4">
        <f t="shared" si="2"/>
        <v>896</v>
      </c>
    </row>
    <row r="172" ht="15.75" customHeight="1">
      <c r="A172" s="2">
        <v>45497.0</v>
      </c>
      <c r="B172" s="3">
        <v>0.6508333333333333</v>
      </c>
      <c r="C172" s="1" t="s">
        <v>595</v>
      </c>
      <c r="D172" s="1" t="s">
        <v>305</v>
      </c>
      <c r="E172" s="1" t="s">
        <v>315</v>
      </c>
      <c r="F172" s="1" t="s">
        <v>290</v>
      </c>
      <c r="G172" s="1" t="s">
        <v>596</v>
      </c>
      <c r="H172" s="1" t="s">
        <v>38</v>
      </c>
      <c r="I172" s="1" t="s">
        <v>639</v>
      </c>
      <c r="J172" s="1">
        <v>112.0</v>
      </c>
      <c r="K172" s="3">
        <f t="shared" si="1"/>
        <v>0.00005787037037</v>
      </c>
      <c r="L172" s="4">
        <f t="shared" si="2"/>
        <v>896</v>
      </c>
    </row>
    <row r="173" ht="15.75" customHeight="1">
      <c r="A173" s="2">
        <v>45497.0</v>
      </c>
      <c r="B173" s="3">
        <v>0.6508912037037037</v>
      </c>
      <c r="C173" s="1" t="s">
        <v>411</v>
      </c>
      <c r="D173" s="1" t="s">
        <v>289</v>
      </c>
      <c r="E173" s="1" t="s">
        <v>589</v>
      </c>
      <c r="F173" s="1" t="s">
        <v>302</v>
      </c>
      <c r="G173" s="1" t="s">
        <v>590</v>
      </c>
      <c r="H173" s="1" t="s">
        <v>122</v>
      </c>
      <c r="I173" s="1" t="s">
        <v>631</v>
      </c>
      <c r="J173" s="1">
        <v>112.0</v>
      </c>
      <c r="K173" s="3">
        <f t="shared" si="1"/>
        <v>0.00005787037037</v>
      </c>
      <c r="L173" s="4">
        <f t="shared" si="2"/>
        <v>896</v>
      </c>
    </row>
    <row r="174" ht="15.75" customHeight="1">
      <c r="A174" s="2">
        <v>45497.0</v>
      </c>
      <c r="B174" s="3">
        <v>0.6509490740740741</v>
      </c>
      <c r="C174" s="1" t="s">
        <v>647</v>
      </c>
      <c r="D174" s="1" t="s">
        <v>137</v>
      </c>
      <c r="E174" s="1" t="s">
        <v>648</v>
      </c>
      <c r="F174" s="1" t="s">
        <v>273</v>
      </c>
      <c r="G174" s="1" t="s">
        <v>649</v>
      </c>
      <c r="H174" s="1" t="s">
        <v>24</v>
      </c>
      <c r="I174" s="1" t="s">
        <v>639</v>
      </c>
      <c r="J174" s="1">
        <v>112.0</v>
      </c>
      <c r="K174" s="3">
        <f t="shared" si="1"/>
        <v>0.00005787037037</v>
      </c>
      <c r="L174" s="4">
        <f t="shared" si="2"/>
        <v>896</v>
      </c>
    </row>
    <row r="175" ht="15.75" customHeight="1">
      <c r="A175" s="2">
        <v>45497.0</v>
      </c>
      <c r="B175" s="3">
        <v>0.6510069444444445</v>
      </c>
      <c r="C175" s="1" t="s">
        <v>308</v>
      </c>
      <c r="D175" s="1" t="s">
        <v>305</v>
      </c>
      <c r="E175" s="1" t="s">
        <v>309</v>
      </c>
      <c r="F175" s="1" t="s">
        <v>290</v>
      </c>
      <c r="G175" s="1" t="s">
        <v>310</v>
      </c>
      <c r="H175" s="1" t="s">
        <v>38</v>
      </c>
      <c r="I175" s="1" t="s">
        <v>631</v>
      </c>
      <c r="J175" s="1">
        <v>112.0</v>
      </c>
      <c r="K175" s="3">
        <f t="shared" si="1"/>
        <v>0.00005787037037</v>
      </c>
      <c r="L175" s="4">
        <f t="shared" si="2"/>
        <v>896</v>
      </c>
    </row>
    <row r="176" ht="15.75" customHeight="1">
      <c r="A176" s="2">
        <v>45497.0</v>
      </c>
      <c r="B176" s="3">
        <v>0.6510648148148148</v>
      </c>
      <c r="C176" s="1" t="s">
        <v>336</v>
      </c>
      <c r="D176" s="1" t="s">
        <v>23</v>
      </c>
      <c r="E176" s="1" t="s">
        <v>337</v>
      </c>
      <c r="F176" s="1" t="s">
        <v>240</v>
      </c>
      <c r="G176" s="1" t="s">
        <v>338</v>
      </c>
      <c r="H176" s="1" t="s">
        <v>53</v>
      </c>
      <c r="I176" s="1" t="s">
        <v>646</v>
      </c>
      <c r="J176" s="1">
        <v>112.0</v>
      </c>
      <c r="K176" s="3">
        <f t="shared" si="1"/>
        <v>0.00005787037037</v>
      </c>
      <c r="L176" s="4">
        <f t="shared" si="2"/>
        <v>896</v>
      </c>
    </row>
    <row r="177" ht="15.75" customHeight="1">
      <c r="A177" s="2">
        <v>45497.0</v>
      </c>
      <c r="B177" s="3">
        <v>0.6511226851851851</v>
      </c>
      <c r="C177" s="1" t="s">
        <v>546</v>
      </c>
      <c r="D177" s="1" t="s">
        <v>16</v>
      </c>
      <c r="E177" s="1" t="s">
        <v>547</v>
      </c>
      <c r="F177" s="1" t="s">
        <v>154</v>
      </c>
      <c r="G177" s="1" t="s">
        <v>548</v>
      </c>
      <c r="H177" s="1" t="s">
        <v>111</v>
      </c>
      <c r="I177" s="1" t="s">
        <v>631</v>
      </c>
      <c r="J177" s="1">
        <v>112.0</v>
      </c>
      <c r="K177" s="3">
        <f t="shared" si="1"/>
        <v>0.00005787037037</v>
      </c>
      <c r="L177" s="4">
        <f t="shared" si="2"/>
        <v>896</v>
      </c>
    </row>
    <row r="178" ht="15.75" customHeight="1">
      <c r="A178" s="2">
        <v>45497.0</v>
      </c>
      <c r="B178" s="3">
        <v>0.6511805555555555</v>
      </c>
      <c r="C178" s="1" t="s">
        <v>595</v>
      </c>
      <c r="D178" s="1" t="s">
        <v>305</v>
      </c>
      <c r="E178" s="1" t="s">
        <v>315</v>
      </c>
      <c r="F178" s="1" t="s">
        <v>290</v>
      </c>
      <c r="G178" s="1" t="s">
        <v>596</v>
      </c>
      <c r="H178" s="1" t="s">
        <v>38</v>
      </c>
      <c r="I178" s="1" t="s">
        <v>631</v>
      </c>
      <c r="J178" s="1">
        <v>112.0</v>
      </c>
      <c r="K178" s="3">
        <f t="shared" si="1"/>
        <v>0.00005787037037</v>
      </c>
      <c r="L178" s="4">
        <f t="shared" si="2"/>
        <v>896</v>
      </c>
    </row>
    <row r="179" ht="15.75" customHeight="1">
      <c r="A179" s="2">
        <v>45497.0</v>
      </c>
      <c r="B179" s="3">
        <v>0.651238425925926</v>
      </c>
      <c r="C179" s="1" t="s">
        <v>366</v>
      </c>
      <c r="D179" s="1" t="s">
        <v>110</v>
      </c>
      <c r="E179" s="1" t="s">
        <v>591</v>
      </c>
      <c r="F179" s="1" t="s">
        <v>302</v>
      </c>
      <c r="G179" s="1" t="s">
        <v>592</v>
      </c>
      <c r="H179" s="1" t="s">
        <v>122</v>
      </c>
      <c r="I179" s="1" t="s">
        <v>646</v>
      </c>
      <c r="J179" s="1">
        <v>112.0</v>
      </c>
      <c r="K179" s="3">
        <f t="shared" si="1"/>
        <v>0.00005787037037</v>
      </c>
      <c r="L179" s="4">
        <f t="shared" si="2"/>
        <v>896</v>
      </c>
    </row>
    <row r="180" ht="15.75" customHeight="1">
      <c r="A180" s="2">
        <v>45497.0</v>
      </c>
      <c r="B180" s="3">
        <v>0.6512962962962963</v>
      </c>
      <c r="C180" s="1" t="s">
        <v>366</v>
      </c>
      <c r="D180" s="1" t="s">
        <v>110</v>
      </c>
      <c r="E180" s="1" t="s">
        <v>591</v>
      </c>
      <c r="F180" s="1" t="s">
        <v>302</v>
      </c>
      <c r="G180" s="1" t="s">
        <v>592</v>
      </c>
      <c r="H180" s="1" t="s">
        <v>122</v>
      </c>
      <c r="I180" s="1" t="s">
        <v>646</v>
      </c>
      <c r="J180" s="1">
        <v>112.0</v>
      </c>
      <c r="K180" s="3">
        <f t="shared" si="1"/>
        <v>0.00005787037037</v>
      </c>
      <c r="L180" s="4">
        <f t="shared" si="2"/>
        <v>896</v>
      </c>
    </row>
    <row r="181" ht="15.75" customHeight="1">
      <c r="A181" s="2">
        <v>45497.0</v>
      </c>
      <c r="B181" s="3">
        <v>0.6513541666666667</v>
      </c>
      <c r="C181" s="1" t="s">
        <v>373</v>
      </c>
      <c r="D181" s="1" t="s">
        <v>118</v>
      </c>
      <c r="E181" s="1" t="s">
        <v>593</v>
      </c>
      <c r="F181" s="1" t="s">
        <v>214</v>
      </c>
      <c r="G181" s="1" t="s">
        <v>594</v>
      </c>
      <c r="H181" s="1" t="s">
        <v>100</v>
      </c>
      <c r="I181" s="1" t="s">
        <v>646</v>
      </c>
      <c r="J181" s="1">
        <v>112.0</v>
      </c>
      <c r="K181" s="3">
        <f t="shared" si="1"/>
        <v>0.00005787037037</v>
      </c>
      <c r="L181" s="4">
        <f t="shared" si="2"/>
        <v>896</v>
      </c>
    </row>
    <row r="182" ht="15.75" customHeight="1">
      <c r="A182" s="2">
        <v>45497.0</v>
      </c>
      <c r="B182" s="3">
        <v>0.651412037037037</v>
      </c>
      <c r="C182" s="1" t="s">
        <v>597</v>
      </c>
      <c r="D182" s="1" t="s">
        <v>114</v>
      </c>
      <c r="E182" s="1" t="s">
        <v>598</v>
      </c>
      <c r="F182" s="1" t="s">
        <v>214</v>
      </c>
      <c r="G182" s="1" t="s">
        <v>599</v>
      </c>
      <c r="H182" s="1" t="s">
        <v>100</v>
      </c>
      <c r="I182" s="1" t="s">
        <v>588</v>
      </c>
      <c r="J182" s="1">
        <v>112.0</v>
      </c>
      <c r="K182" s="3">
        <f t="shared" si="1"/>
        <v>0.00005787037037</v>
      </c>
      <c r="L182" s="4">
        <f t="shared" si="2"/>
        <v>896</v>
      </c>
    </row>
    <row r="183" ht="15.75" customHeight="1">
      <c r="A183" s="2">
        <v>45497.0</v>
      </c>
      <c r="B183" s="3">
        <v>0.6514699074074074</v>
      </c>
      <c r="C183" s="1" t="s">
        <v>616</v>
      </c>
      <c r="D183" s="1" t="s">
        <v>99</v>
      </c>
      <c r="E183" s="1" t="s">
        <v>617</v>
      </c>
      <c r="F183" s="1" t="s">
        <v>290</v>
      </c>
      <c r="G183" s="1" t="s">
        <v>618</v>
      </c>
      <c r="H183" s="1" t="s">
        <v>38</v>
      </c>
      <c r="I183" s="1" t="s">
        <v>639</v>
      </c>
      <c r="J183" s="1">
        <v>112.0</v>
      </c>
      <c r="K183" s="3">
        <f t="shared" si="1"/>
        <v>0.00005787037037</v>
      </c>
      <c r="L183" s="4">
        <f t="shared" si="2"/>
        <v>896</v>
      </c>
    </row>
    <row r="184" ht="15.75" customHeight="1">
      <c r="A184" s="2">
        <v>45497.0</v>
      </c>
      <c r="B184" s="3">
        <v>0.6515277777777778</v>
      </c>
      <c r="C184" s="1" t="s">
        <v>616</v>
      </c>
      <c r="D184" s="1" t="s">
        <v>99</v>
      </c>
      <c r="E184" s="1" t="s">
        <v>617</v>
      </c>
      <c r="F184" s="1" t="s">
        <v>290</v>
      </c>
      <c r="G184" s="1" t="s">
        <v>618</v>
      </c>
      <c r="H184" s="1" t="s">
        <v>38</v>
      </c>
      <c r="I184" s="1" t="s">
        <v>639</v>
      </c>
      <c r="J184" s="1">
        <v>112.0</v>
      </c>
      <c r="K184" s="3">
        <f t="shared" si="1"/>
        <v>0.00005787037037</v>
      </c>
      <c r="L184" s="4">
        <f t="shared" si="2"/>
        <v>896</v>
      </c>
    </row>
    <row r="185" ht="15.75" customHeight="1">
      <c r="A185" s="2">
        <v>45497.0</v>
      </c>
      <c r="B185" s="3">
        <v>0.6515856481481481</v>
      </c>
      <c r="C185" s="1" t="s">
        <v>650</v>
      </c>
      <c r="D185" s="1" t="s">
        <v>134</v>
      </c>
      <c r="E185" s="1" t="s">
        <v>651</v>
      </c>
      <c r="F185" s="1" t="s">
        <v>299</v>
      </c>
      <c r="G185" s="1" t="s">
        <v>652</v>
      </c>
      <c r="H185" s="1" t="s">
        <v>24</v>
      </c>
      <c r="I185" s="1" t="s">
        <v>653</v>
      </c>
      <c r="J185" s="1">
        <v>112.0</v>
      </c>
      <c r="K185" s="3">
        <f t="shared" si="1"/>
        <v>0.00005787037037</v>
      </c>
      <c r="L185" s="4">
        <f t="shared" si="2"/>
        <v>896</v>
      </c>
    </row>
    <row r="186" ht="15.75" customHeight="1">
      <c r="A186" s="2">
        <v>45497.0</v>
      </c>
      <c r="B186" s="3">
        <v>0.6516435185185185</v>
      </c>
      <c r="C186" s="1" t="s">
        <v>616</v>
      </c>
      <c r="D186" s="1" t="s">
        <v>99</v>
      </c>
      <c r="E186" s="1" t="s">
        <v>617</v>
      </c>
      <c r="F186" s="1" t="s">
        <v>290</v>
      </c>
      <c r="G186" s="1" t="s">
        <v>618</v>
      </c>
      <c r="H186" s="1" t="s">
        <v>38</v>
      </c>
      <c r="I186" s="1" t="s">
        <v>639</v>
      </c>
      <c r="J186" s="1">
        <v>112.0</v>
      </c>
      <c r="K186" s="3">
        <f t="shared" si="1"/>
        <v>0.00005787037037</v>
      </c>
      <c r="L186" s="4">
        <f t="shared" si="2"/>
        <v>896</v>
      </c>
    </row>
    <row r="187" ht="15.75" customHeight="1">
      <c r="A187" s="2">
        <v>45497.0</v>
      </c>
      <c r="B187" s="3">
        <v>0.6517013888888888</v>
      </c>
      <c r="C187" s="1" t="s">
        <v>616</v>
      </c>
      <c r="D187" s="1" t="s">
        <v>99</v>
      </c>
      <c r="E187" s="1" t="s">
        <v>617</v>
      </c>
      <c r="F187" s="1" t="s">
        <v>290</v>
      </c>
      <c r="G187" s="1" t="s">
        <v>618</v>
      </c>
      <c r="H187" s="1" t="s">
        <v>38</v>
      </c>
      <c r="I187" s="1" t="s">
        <v>639</v>
      </c>
      <c r="J187" s="1">
        <v>112.0</v>
      </c>
      <c r="K187" s="3">
        <f t="shared" si="1"/>
        <v>0.00005787037037</v>
      </c>
      <c r="L187" s="4">
        <f t="shared" si="2"/>
        <v>896</v>
      </c>
    </row>
    <row r="188" ht="15.75" customHeight="1">
      <c r="A188" s="2">
        <v>45497.0</v>
      </c>
      <c r="B188" s="3">
        <v>0.6517592592592593</v>
      </c>
      <c r="C188" s="1" t="s">
        <v>628</v>
      </c>
      <c r="D188" s="1" t="s">
        <v>64</v>
      </c>
      <c r="E188" s="1" t="s">
        <v>629</v>
      </c>
      <c r="F188" s="1" t="s">
        <v>256</v>
      </c>
      <c r="G188" s="1" t="s">
        <v>630</v>
      </c>
      <c r="H188" s="1" t="s">
        <v>31</v>
      </c>
      <c r="I188" s="1" t="s">
        <v>639</v>
      </c>
      <c r="J188" s="1">
        <v>112.0</v>
      </c>
      <c r="K188" s="3">
        <f t="shared" si="1"/>
        <v>0.00005787037037</v>
      </c>
      <c r="L188" s="4">
        <f t="shared" si="2"/>
        <v>896</v>
      </c>
    </row>
    <row r="189" ht="15.75" customHeight="1">
      <c r="A189" s="2">
        <v>45497.0</v>
      </c>
      <c r="B189" s="3">
        <v>0.6518171296296297</v>
      </c>
      <c r="C189" s="1" t="s">
        <v>419</v>
      </c>
      <c r="D189" s="1" t="s">
        <v>137</v>
      </c>
      <c r="E189" s="1" t="s">
        <v>654</v>
      </c>
      <c r="F189" s="1" t="s">
        <v>273</v>
      </c>
      <c r="G189" s="1" t="s">
        <v>655</v>
      </c>
      <c r="H189" s="1" t="s">
        <v>141</v>
      </c>
      <c r="I189" s="1" t="s">
        <v>653</v>
      </c>
      <c r="J189" s="1">
        <v>112.0</v>
      </c>
      <c r="K189" s="3">
        <f t="shared" si="1"/>
        <v>0.00005787037037</v>
      </c>
      <c r="L189" s="4">
        <f t="shared" si="2"/>
        <v>896</v>
      </c>
    </row>
    <row r="190" ht="15.75" customHeight="1">
      <c r="A190" s="2">
        <v>45497.0</v>
      </c>
      <c r="B190" s="3">
        <v>0.651875</v>
      </c>
      <c r="C190" s="1" t="s">
        <v>577</v>
      </c>
      <c r="D190" s="1" t="s">
        <v>291</v>
      </c>
      <c r="E190" s="1" t="s">
        <v>578</v>
      </c>
      <c r="F190" s="1" t="s">
        <v>300</v>
      </c>
      <c r="G190" s="1" t="s">
        <v>579</v>
      </c>
      <c r="H190" s="1" t="s">
        <v>111</v>
      </c>
      <c r="I190" s="1" t="s">
        <v>656</v>
      </c>
      <c r="J190" s="1">
        <v>112.0</v>
      </c>
      <c r="K190" s="3">
        <f t="shared" si="1"/>
        <v>0.00005787037037</v>
      </c>
      <c r="L190" s="4">
        <f t="shared" si="2"/>
        <v>896</v>
      </c>
    </row>
    <row r="191" ht="15.75" customHeight="1">
      <c r="A191" s="2">
        <v>45497.0</v>
      </c>
      <c r="B191" s="3">
        <v>0.6519328703703704</v>
      </c>
      <c r="C191" s="1" t="s">
        <v>616</v>
      </c>
      <c r="D191" s="1" t="s">
        <v>99</v>
      </c>
      <c r="E191" s="1" t="s">
        <v>617</v>
      </c>
      <c r="F191" s="1" t="s">
        <v>290</v>
      </c>
      <c r="G191" s="1" t="s">
        <v>618</v>
      </c>
      <c r="H191" s="1" t="s">
        <v>38</v>
      </c>
      <c r="I191" s="1" t="s">
        <v>656</v>
      </c>
      <c r="J191" s="1">
        <v>112.0</v>
      </c>
      <c r="K191" s="3">
        <f t="shared" si="1"/>
        <v>0.00005787037037</v>
      </c>
      <c r="L191" s="4">
        <f t="shared" si="2"/>
        <v>896</v>
      </c>
    </row>
    <row r="192" ht="15.75" customHeight="1">
      <c r="A192" s="2">
        <v>45497.0</v>
      </c>
      <c r="B192" s="3">
        <v>0.6519907407407407</v>
      </c>
      <c r="C192" s="1" t="s">
        <v>381</v>
      </c>
      <c r="D192" s="1" t="s">
        <v>42</v>
      </c>
      <c r="E192" s="1" t="s">
        <v>586</v>
      </c>
      <c r="F192" s="1" t="s">
        <v>300</v>
      </c>
      <c r="G192" s="1" t="s">
        <v>587</v>
      </c>
      <c r="H192" s="1" t="s">
        <v>100</v>
      </c>
      <c r="I192" s="1" t="s">
        <v>639</v>
      </c>
      <c r="J192" s="1">
        <v>112.0</v>
      </c>
      <c r="K192" s="3">
        <f t="shared" si="1"/>
        <v>0.00006944444444</v>
      </c>
      <c r="L192" s="4">
        <f t="shared" si="2"/>
        <v>896</v>
      </c>
    </row>
    <row r="193" ht="15.75" customHeight="1">
      <c r="A193" s="2">
        <v>45497.0</v>
      </c>
      <c r="B193" s="3">
        <v>0.6520601851851852</v>
      </c>
      <c r="C193" s="1" t="s">
        <v>608</v>
      </c>
      <c r="D193" s="1" t="s">
        <v>118</v>
      </c>
      <c r="E193" s="1" t="s">
        <v>609</v>
      </c>
      <c r="F193" s="1" t="s">
        <v>214</v>
      </c>
      <c r="G193" s="1" t="s">
        <v>610</v>
      </c>
      <c r="H193" s="1" t="s">
        <v>100</v>
      </c>
      <c r="I193" s="1" t="s">
        <v>639</v>
      </c>
      <c r="J193" s="1">
        <v>112.0</v>
      </c>
      <c r="K193" s="3">
        <f t="shared" si="1"/>
        <v>0.00005787037037</v>
      </c>
      <c r="L193" s="4">
        <f t="shared" si="2"/>
        <v>896</v>
      </c>
    </row>
    <row r="194" ht="15.75" customHeight="1">
      <c r="A194" s="2">
        <v>45497.0</v>
      </c>
      <c r="B194" s="3">
        <v>0.6521180555555556</v>
      </c>
      <c r="C194" s="1" t="s">
        <v>381</v>
      </c>
      <c r="D194" s="1" t="s">
        <v>42</v>
      </c>
      <c r="E194" s="1" t="s">
        <v>586</v>
      </c>
      <c r="F194" s="1" t="s">
        <v>300</v>
      </c>
      <c r="G194" s="1" t="s">
        <v>587</v>
      </c>
      <c r="H194" s="1" t="s">
        <v>100</v>
      </c>
      <c r="I194" s="1" t="s">
        <v>656</v>
      </c>
      <c r="J194" s="1">
        <v>112.0</v>
      </c>
      <c r="K194" s="3">
        <f t="shared" si="1"/>
        <v>0.00005787037037</v>
      </c>
      <c r="L194" s="4">
        <f t="shared" si="2"/>
        <v>896</v>
      </c>
    </row>
    <row r="195" ht="15.75" customHeight="1">
      <c r="A195" s="2">
        <v>45497.0</v>
      </c>
      <c r="B195" s="3">
        <v>0.652175925925926</v>
      </c>
      <c r="C195" s="1" t="s">
        <v>577</v>
      </c>
      <c r="D195" s="1" t="s">
        <v>291</v>
      </c>
      <c r="E195" s="1" t="s">
        <v>578</v>
      </c>
      <c r="F195" s="1" t="s">
        <v>300</v>
      </c>
      <c r="G195" s="1" t="s">
        <v>579</v>
      </c>
      <c r="H195" s="1" t="s">
        <v>111</v>
      </c>
      <c r="I195" s="1" t="s">
        <v>653</v>
      </c>
      <c r="J195" s="1">
        <v>112.0</v>
      </c>
      <c r="K195" s="3">
        <f t="shared" si="1"/>
        <v>0.00005787037037</v>
      </c>
      <c r="L195" s="4">
        <f t="shared" si="2"/>
        <v>896</v>
      </c>
    </row>
    <row r="196" ht="15.75" customHeight="1">
      <c r="A196" s="2">
        <v>45497.0</v>
      </c>
      <c r="B196" s="3">
        <v>0.6522337962962963</v>
      </c>
      <c r="C196" s="1" t="s">
        <v>577</v>
      </c>
      <c r="D196" s="1" t="s">
        <v>291</v>
      </c>
      <c r="E196" s="1" t="s">
        <v>578</v>
      </c>
      <c r="F196" s="1" t="s">
        <v>300</v>
      </c>
      <c r="G196" s="1" t="s">
        <v>579</v>
      </c>
      <c r="H196" s="1" t="s">
        <v>111</v>
      </c>
      <c r="I196" s="1" t="s">
        <v>653</v>
      </c>
      <c r="J196" s="1">
        <v>112.0</v>
      </c>
      <c r="K196" s="3">
        <f t="shared" si="1"/>
        <v>0.00005787037037</v>
      </c>
      <c r="L196" s="4">
        <f t="shared" si="2"/>
        <v>896</v>
      </c>
    </row>
    <row r="197" ht="15.75" customHeight="1">
      <c r="A197" s="2">
        <v>45497.0</v>
      </c>
      <c r="B197" s="3">
        <v>0.6522916666666666</v>
      </c>
      <c r="C197" s="1" t="s">
        <v>577</v>
      </c>
      <c r="D197" s="1" t="s">
        <v>291</v>
      </c>
      <c r="E197" s="1" t="s">
        <v>578</v>
      </c>
      <c r="F197" s="1" t="s">
        <v>300</v>
      </c>
      <c r="G197" s="1" t="s">
        <v>579</v>
      </c>
      <c r="H197" s="1" t="s">
        <v>111</v>
      </c>
      <c r="I197" s="1" t="s">
        <v>656</v>
      </c>
      <c r="J197" s="1">
        <v>112.0</v>
      </c>
      <c r="K197" s="3">
        <f t="shared" si="1"/>
        <v>0.00005787037037</v>
      </c>
      <c r="L197" s="4">
        <f t="shared" si="2"/>
        <v>896</v>
      </c>
    </row>
    <row r="198" ht="15.75" customHeight="1">
      <c r="A198" s="2">
        <v>45497.0</v>
      </c>
      <c r="B198" s="3">
        <v>0.652349537037037</v>
      </c>
      <c r="C198" s="1" t="s">
        <v>577</v>
      </c>
      <c r="D198" s="1" t="s">
        <v>291</v>
      </c>
      <c r="E198" s="1" t="s">
        <v>578</v>
      </c>
      <c r="F198" s="1" t="s">
        <v>300</v>
      </c>
      <c r="G198" s="1" t="s">
        <v>579</v>
      </c>
      <c r="H198" s="1" t="s">
        <v>111</v>
      </c>
      <c r="I198" s="1" t="s">
        <v>656</v>
      </c>
      <c r="J198" s="1">
        <v>112.0</v>
      </c>
      <c r="K198" s="3">
        <f t="shared" si="1"/>
        <v>0.00005787037037</v>
      </c>
      <c r="L198" s="4">
        <f t="shared" si="2"/>
        <v>896</v>
      </c>
    </row>
    <row r="199" ht="15.75" customHeight="1">
      <c r="A199" s="2">
        <v>45497.0</v>
      </c>
      <c r="B199" s="3">
        <v>0.6524074074074074</v>
      </c>
      <c r="C199" s="1" t="s">
        <v>385</v>
      </c>
      <c r="D199" s="1" t="s">
        <v>110</v>
      </c>
      <c r="E199" s="1" t="s">
        <v>339</v>
      </c>
      <c r="F199" s="1" t="s">
        <v>302</v>
      </c>
      <c r="G199" s="1" t="s">
        <v>624</v>
      </c>
      <c r="H199" s="1" t="s">
        <v>122</v>
      </c>
      <c r="I199" s="1" t="s">
        <v>653</v>
      </c>
      <c r="J199" s="1">
        <v>112.0</v>
      </c>
      <c r="K199" s="3">
        <f t="shared" si="1"/>
        <v>0.00005787037037</v>
      </c>
      <c r="L199" s="4">
        <f t="shared" si="2"/>
        <v>896</v>
      </c>
    </row>
    <row r="200" ht="15.75" customHeight="1">
      <c r="A200" s="2">
        <v>45497.0</v>
      </c>
      <c r="B200" s="3">
        <v>0.6524652777777777</v>
      </c>
      <c r="C200" s="1" t="s">
        <v>354</v>
      </c>
      <c r="D200" s="1" t="s">
        <v>108</v>
      </c>
      <c r="E200" s="1" t="s">
        <v>355</v>
      </c>
      <c r="F200" s="1" t="s">
        <v>256</v>
      </c>
      <c r="G200" s="1" t="s">
        <v>615</v>
      </c>
      <c r="H200" s="1" t="s">
        <v>141</v>
      </c>
      <c r="I200" s="1" t="s">
        <v>653</v>
      </c>
      <c r="J200" s="1">
        <v>112.0</v>
      </c>
      <c r="K200" s="3">
        <f t="shared" si="1"/>
        <v>0.00005787037037</v>
      </c>
      <c r="L200" s="4">
        <f t="shared" si="2"/>
        <v>896</v>
      </c>
    </row>
    <row r="201" ht="15.75" customHeight="1">
      <c r="A201" s="2">
        <v>45497.0</v>
      </c>
      <c r="B201" s="3">
        <v>0.6525231481481482</v>
      </c>
      <c r="C201" s="1" t="s">
        <v>612</v>
      </c>
      <c r="D201" s="1" t="s">
        <v>134</v>
      </c>
      <c r="E201" s="1" t="s">
        <v>613</v>
      </c>
      <c r="F201" s="1" t="s">
        <v>299</v>
      </c>
      <c r="G201" s="1" t="s">
        <v>614</v>
      </c>
      <c r="H201" s="1" t="s">
        <v>24</v>
      </c>
      <c r="I201" s="1" t="s">
        <v>656</v>
      </c>
      <c r="J201" s="1">
        <v>112.0</v>
      </c>
      <c r="K201" s="3">
        <f t="shared" si="1"/>
        <v>0.00005787037037</v>
      </c>
      <c r="L201" s="4">
        <f t="shared" si="2"/>
        <v>896</v>
      </c>
    </row>
    <row r="202" ht="15.75" customHeight="1">
      <c r="A202" s="2">
        <v>45497.0</v>
      </c>
      <c r="B202" s="3">
        <v>0.6525810185185185</v>
      </c>
      <c r="C202" s="1" t="s">
        <v>650</v>
      </c>
      <c r="D202" s="1" t="s">
        <v>134</v>
      </c>
      <c r="E202" s="1" t="s">
        <v>651</v>
      </c>
      <c r="F202" s="1" t="s">
        <v>299</v>
      </c>
      <c r="G202" s="1" t="s">
        <v>652</v>
      </c>
      <c r="H202" s="1" t="s">
        <v>24</v>
      </c>
      <c r="I202" s="1" t="s">
        <v>656</v>
      </c>
      <c r="J202" s="1">
        <v>112.0</v>
      </c>
      <c r="K202" s="3">
        <f t="shared" si="1"/>
        <v>0.00005787037037</v>
      </c>
      <c r="L202" s="4">
        <f t="shared" si="2"/>
        <v>896</v>
      </c>
    </row>
    <row r="203" ht="15.75" customHeight="1">
      <c r="A203" s="2">
        <v>45497.0</v>
      </c>
      <c r="B203" s="3">
        <v>0.6526388888888889</v>
      </c>
      <c r="C203" s="1" t="s">
        <v>612</v>
      </c>
      <c r="D203" s="1" t="s">
        <v>134</v>
      </c>
      <c r="E203" s="1" t="s">
        <v>613</v>
      </c>
      <c r="F203" s="1" t="s">
        <v>299</v>
      </c>
      <c r="G203" s="1" t="s">
        <v>614</v>
      </c>
      <c r="H203" s="1" t="s">
        <v>24</v>
      </c>
      <c r="I203" s="1" t="s">
        <v>657</v>
      </c>
      <c r="J203" s="1">
        <v>112.0</v>
      </c>
      <c r="K203" s="3">
        <f t="shared" si="1"/>
        <v>0.00005787037037</v>
      </c>
      <c r="L203" s="4">
        <f t="shared" si="2"/>
        <v>896</v>
      </c>
    </row>
    <row r="204" ht="15.75" customHeight="1">
      <c r="A204" s="2">
        <v>45497.0</v>
      </c>
      <c r="B204" s="3">
        <v>0.6526967592592593</v>
      </c>
      <c r="C204" s="1" t="s">
        <v>336</v>
      </c>
      <c r="D204" s="1" t="s">
        <v>23</v>
      </c>
      <c r="E204" s="1" t="s">
        <v>337</v>
      </c>
      <c r="F204" s="1" t="s">
        <v>240</v>
      </c>
      <c r="G204" s="1" t="s">
        <v>338</v>
      </c>
      <c r="H204" s="1" t="s">
        <v>53</v>
      </c>
      <c r="I204" s="1" t="s">
        <v>653</v>
      </c>
      <c r="J204" s="1">
        <v>112.0</v>
      </c>
      <c r="K204" s="3">
        <f t="shared" si="1"/>
        <v>0.00005787037037</v>
      </c>
      <c r="L204" s="4">
        <f t="shared" si="2"/>
        <v>896</v>
      </c>
    </row>
    <row r="205" ht="15.75" customHeight="1">
      <c r="A205" s="2">
        <v>45497.0</v>
      </c>
      <c r="B205" s="3">
        <v>0.6527546296296296</v>
      </c>
      <c r="C205" s="1" t="s">
        <v>612</v>
      </c>
      <c r="D205" s="1" t="s">
        <v>134</v>
      </c>
      <c r="E205" s="1" t="s">
        <v>613</v>
      </c>
      <c r="F205" s="1" t="s">
        <v>299</v>
      </c>
      <c r="G205" s="1" t="s">
        <v>614</v>
      </c>
      <c r="H205" s="1" t="s">
        <v>24</v>
      </c>
      <c r="I205" s="1" t="s">
        <v>657</v>
      </c>
      <c r="J205" s="1">
        <v>112.0</v>
      </c>
      <c r="K205" s="3">
        <f t="shared" si="1"/>
        <v>0.00005787037037</v>
      </c>
      <c r="L205" s="4">
        <f t="shared" si="2"/>
        <v>896</v>
      </c>
    </row>
    <row r="206" ht="15.75" customHeight="1">
      <c r="A206" s="2">
        <v>45497.0</v>
      </c>
      <c r="B206" s="3">
        <v>0.6528125</v>
      </c>
      <c r="C206" s="1" t="s">
        <v>411</v>
      </c>
      <c r="D206" s="1" t="s">
        <v>289</v>
      </c>
      <c r="E206" s="1" t="s">
        <v>589</v>
      </c>
      <c r="F206" s="1" t="s">
        <v>302</v>
      </c>
      <c r="G206" s="1" t="s">
        <v>590</v>
      </c>
      <c r="H206" s="1" t="s">
        <v>122</v>
      </c>
      <c r="I206" s="1" t="s">
        <v>656</v>
      </c>
      <c r="J206" s="1">
        <v>112.0</v>
      </c>
      <c r="K206" s="3">
        <f t="shared" si="1"/>
        <v>0.00005787037037</v>
      </c>
      <c r="L206" s="4">
        <f t="shared" si="2"/>
        <v>896</v>
      </c>
    </row>
    <row r="207" ht="15.75" customHeight="1">
      <c r="A207" s="2">
        <v>45497.0</v>
      </c>
      <c r="B207" s="3">
        <v>0.6528703703703703</v>
      </c>
      <c r="C207" s="1" t="s">
        <v>577</v>
      </c>
      <c r="D207" s="1" t="s">
        <v>291</v>
      </c>
      <c r="E207" s="1" t="s">
        <v>578</v>
      </c>
      <c r="F207" s="1" t="s">
        <v>300</v>
      </c>
      <c r="G207" s="1" t="s">
        <v>579</v>
      </c>
      <c r="H207" s="1" t="s">
        <v>111</v>
      </c>
      <c r="I207" s="1" t="s">
        <v>653</v>
      </c>
      <c r="J207" s="1">
        <v>112.0</v>
      </c>
      <c r="K207" s="3">
        <f t="shared" si="1"/>
        <v>0.00005787037037</v>
      </c>
      <c r="L207" s="4">
        <f t="shared" si="2"/>
        <v>896</v>
      </c>
    </row>
    <row r="208" ht="15.75" customHeight="1">
      <c r="A208" s="2">
        <v>45497.0</v>
      </c>
      <c r="B208" s="3">
        <v>0.6529282407407407</v>
      </c>
      <c r="C208" s="1" t="s">
        <v>658</v>
      </c>
      <c r="D208" s="1" t="s">
        <v>186</v>
      </c>
      <c r="E208" s="1" t="s">
        <v>659</v>
      </c>
      <c r="F208" s="1" t="s">
        <v>301</v>
      </c>
      <c r="G208" s="1" t="s">
        <v>660</v>
      </c>
      <c r="H208" s="1" t="s">
        <v>167</v>
      </c>
      <c r="I208" s="1" t="s">
        <v>653</v>
      </c>
      <c r="J208" s="1">
        <v>112.0</v>
      </c>
      <c r="K208" s="3">
        <f t="shared" si="1"/>
        <v>0.00005787037037</v>
      </c>
      <c r="L208" s="4">
        <f t="shared" si="2"/>
        <v>896</v>
      </c>
    </row>
    <row r="209" ht="15.75" customHeight="1">
      <c r="A209" s="2">
        <v>45497.0</v>
      </c>
      <c r="B209" s="3">
        <v>0.6529861111111112</v>
      </c>
      <c r="C209" s="1" t="s">
        <v>616</v>
      </c>
      <c r="D209" s="1" t="s">
        <v>99</v>
      </c>
      <c r="E209" s="1" t="s">
        <v>617</v>
      </c>
      <c r="F209" s="1" t="s">
        <v>290</v>
      </c>
      <c r="G209" s="1" t="s">
        <v>618</v>
      </c>
      <c r="H209" s="1" t="s">
        <v>38</v>
      </c>
      <c r="I209" s="1" t="s">
        <v>653</v>
      </c>
      <c r="J209" s="1">
        <v>112.0</v>
      </c>
      <c r="K209" s="3">
        <f t="shared" si="1"/>
        <v>0.00005787037037</v>
      </c>
      <c r="L209" s="4">
        <f t="shared" si="2"/>
        <v>896</v>
      </c>
    </row>
    <row r="210" ht="15.75" customHeight="1">
      <c r="A210" s="2">
        <v>45497.0</v>
      </c>
      <c r="B210" s="3">
        <v>0.6530439814814815</v>
      </c>
      <c r="C210" s="1" t="s">
        <v>628</v>
      </c>
      <c r="D210" s="1" t="s">
        <v>64</v>
      </c>
      <c r="E210" s="1" t="s">
        <v>629</v>
      </c>
      <c r="F210" s="1" t="s">
        <v>256</v>
      </c>
      <c r="G210" s="1" t="s">
        <v>630</v>
      </c>
      <c r="H210" s="1" t="s">
        <v>31</v>
      </c>
      <c r="I210" s="1" t="s">
        <v>657</v>
      </c>
      <c r="J210" s="1">
        <v>112.0</v>
      </c>
      <c r="K210" s="3">
        <f t="shared" si="1"/>
        <v>0.00005787037037</v>
      </c>
      <c r="L210" s="4">
        <f t="shared" si="2"/>
        <v>896</v>
      </c>
    </row>
    <row r="211" ht="15.75" customHeight="1">
      <c r="A211" s="2">
        <v>45497.0</v>
      </c>
      <c r="B211" s="3">
        <v>0.6531018518518519</v>
      </c>
      <c r="C211" s="1" t="s">
        <v>616</v>
      </c>
      <c r="D211" s="1" t="s">
        <v>99</v>
      </c>
      <c r="E211" s="1" t="s">
        <v>617</v>
      </c>
      <c r="F211" s="1" t="s">
        <v>290</v>
      </c>
      <c r="G211" s="1" t="s">
        <v>618</v>
      </c>
      <c r="H211" s="1" t="s">
        <v>38</v>
      </c>
      <c r="I211" s="1" t="s">
        <v>653</v>
      </c>
      <c r="J211" s="1">
        <v>112.0</v>
      </c>
      <c r="K211" s="3">
        <f t="shared" si="1"/>
        <v>0.00005787037037</v>
      </c>
      <c r="L211" s="4">
        <f t="shared" si="2"/>
        <v>896</v>
      </c>
    </row>
    <row r="212" ht="15.75" customHeight="1">
      <c r="A212" s="2">
        <v>45497.0</v>
      </c>
      <c r="B212" s="3">
        <v>0.6531597222222222</v>
      </c>
      <c r="C212" s="1" t="s">
        <v>583</v>
      </c>
      <c r="D212" s="1" t="s">
        <v>108</v>
      </c>
      <c r="E212" s="1" t="s">
        <v>351</v>
      </c>
      <c r="F212" s="1" t="s">
        <v>273</v>
      </c>
      <c r="G212" s="1" t="s">
        <v>584</v>
      </c>
      <c r="H212" s="1" t="s">
        <v>141</v>
      </c>
      <c r="I212" s="1" t="s">
        <v>661</v>
      </c>
      <c r="J212" s="1">
        <v>112.0</v>
      </c>
      <c r="K212" s="3">
        <f t="shared" si="1"/>
        <v>0.00005787037037</v>
      </c>
      <c r="L212" s="4">
        <f t="shared" si="2"/>
        <v>896</v>
      </c>
    </row>
    <row r="213" ht="15.75" customHeight="1">
      <c r="A213" s="2">
        <v>45497.0</v>
      </c>
      <c r="B213" s="3">
        <v>0.6532175925925926</v>
      </c>
      <c r="C213" s="1" t="s">
        <v>628</v>
      </c>
      <c r="D213" s="1" t="s">
        <v>64</v>
      </c>
      <c r="E213" s="1" t="s">
        <v>629</v>
      </c>
      <c r="F213" s="1" t="s">
        <v>256</v>
      </c>
      <c r="G213" s="1" t="s">
        <v>630</v>
      </c>
      <c r="H213" s="1" t="s">
        <v>31</v>
      </c>
      <c r="I213" s="1" t="s">
        <v>661</v>
      </c>
      <c r="J213" s="1">
        <v>112.0</v>
      </c>
      <c r="K213" s="3">
        <f t="shared" si="1"/>
        <v>0.00005787037037</v>
      </c>
      <c r="L213" s="4">
        <f t="shared" si="2"/>
        <v>896</v>
      </c>
    </row>
    <row r="214" ht="15.75" customHeight="1">
      <c r="A214" s="2">
        <v>45497.0</v>
      </c>
      <c r="B214" s="3">
        <v>0.653275462962963</v>
      </c>
      <c r="C214" s="1" t="s">
        <v>662</v>
      </c>
      <c r="D214" s="1" t="s">
        <v>37</v>
      </c>
      <c r="E214" s="1" t="s">
        <v>663</v>
      </c>
      <c r="F214" s="1" t="s">
        <v>248</v>
      </c>
      <c r="G214" s="1" t="s">
        <v>664</v>
      </c>
      <c r="H214" s="1" t="s">
        <v>31</v>
      </c>
      <c r="I214" s="1" t="s">
        <v>661</v>
      </c>
      <c r="J214" s="1">
        <v>112.0</v>
      </c>
      <c r="K214" s="3">
        <f t="shared" si="1"/>
        <v>0.00005787037037</v>
      </c>
      <c r="L214" s="4">
        <f t="shared" si="2"/>
        <v>896</v>
      </c>
    </row>
    <row r="215" ht="15.75" customHeight="1">
      <c r="A215" s="2">
        <v>45497.0</v>
      </c>
      <c r="B215" s="3">
        <v>0.6533333333333333</v>
      </c>
      <c r="C215" s="1" t="s">
        <v>612</v>
      </c>
      <c r="D215" s="1" t="s">
        <v>134</v>
      </c>
      <c r="E215" s="1" t="s">
        <v>613</v>
      </c>
      <c r="F215" s="1" t="s">
        <v>299</v>
      </c>
      <c r="G215" s="1" t="s">
        <v>614</v>
      </c>
      <c r="H215" s="1" t="s">
        <v>24</v>
      </c>
      <c r="I215" s="1" t="s">
        <v>661</v>
      </c>
      <c r="J215" s="1">
        <v>112.0</v>
      </c>
      <c r="K215" s="3">
        <f t="shared" si="1"/>
        <v>0.00005787037037</v>
      </c>
      <c r="L215" s="4">
        <f t="shared" si="2"/>
        <v>896</v>
      </c>
    </row>
    <row r="216" ht="15.75" customHeight="1">
      <c r="A216" s="2">
        <v>45497.0</v>
      </c>
      <c r="B216" s="3">
        <v>0.6533912037037037</v>
      </c>
      <c r="C216" s="1" t="s">
        <v>612</v>
      </c>
      <c r="D216" s="1" t="s">
        <v>134</v>
      </c>
      <c r="E216" s="1" t="s">
        <v>613</v>
      </c>
      <c r="F216" s="1" t="s">
        <v>299</v>
      </c>
      <c r="G216" s="1" t="s">
        <v>614</v>
      </c>
      <c r="H216" s="1" t="s">
        <v>24</v>
      </c>
      <c r="I216" s="1" t="s">
        <v>657</v>
      </c>
      <c r="J216" s="1">
        <v>112.0</v>
      </c>
      <c r="K216" s="3">
        <f t="shared" si="1"/>
        <v>0.00005787037037</v>
      </c>
      <c r="L216" s="4">
        <f t="shared" si="2"/>
        <v>896</v>
      </c>
    </row>
    <row r="217" ht="15.75" customHeight="1">
      <c r="A217" s="2">
        <v>45497.0</v>
      </c>
      <c r="B217" s="3">
        <v>0.653449074074074</v>
      </c>
      <c r="C217" s="1" t="s">
        <v>385</v>
      </c>
      <c r="D217" s="1" t="s">
        <v>110</v>
      </c>
      <c r="E217" s="1" t="s">
        <v>339</v>
      </c>
      <c r="F217" s="1" t="s">
        <v>302</v>
      </c>
      <c r="G217" s="1" t="s">
        <v>624</v>
      </c>
      <c r="H217" s="1" t="s">
        <v>122</v>
      </c>
      <c r="I217" s="1" t="s">
        <v>657</v>
      </c>
      <c r="J217" s="1">
        <v>112.0</v>
      </c>
      <c r="K217" s="3">
        <f t="shared" si="1"/>
        <v>0.00005787037037</v>
      </c>
      <c r="L217" s="4">
        <f t="shared" si="2"/>
        <v>896</v>
      </c>
    </row>
    <row r="218" ht="15.75" customHeight="1">
      <c r="A218" s="2">
        <v>45497.0</v>
      </c>
      <c r="B218" s="3">
        <v>0.6535069444444445</v>
      </c>
      <c r="C218" s="1" t="s">
        <v>530</v>
      </c>
      <c r="D218" s="1" t="s">
        <v>228</v>
      </c>
      <c r="E218" s="1" t="s">
        <v>531</v>
      </c>
      <c r="F218" s="1" t="s">
        <v>286</v>
      </c>
      <c r="G218" s="1" t="s">
        <v>532</v>
      </c>
      <c r="H218" s="1" t="s">
        <v>296</v>
      </c>
      <c r="I218" s="1" t="s">
        <v>661</v>
      </c>
      <c r="J218" s="1">
        <v>112.0</v>
      </c>
      <c r="K218" s="3">
        <f t="shared" si="1"/>
        <v>0.00005787037037</v>
      </c>
      <c r="L218" s="4">
        <f t="shared" si="2"/>
        <v>896</v>
      </c>
    </row>
    <row r="219" ht="15.75" customHeight="1">
      <c r="A219" s="2">
        <v>45497.0</v>
      </c>
      <c r="B219" s="3">
        <v>0.6535648148148149</v>
      </c>
      <c r="C219" s="1" t="s">
        <v>662</v>
      </c>
      <c r="D219" s="1" t="s">
        <v>37</v>
      </c>
      <c r="E219" s="1" t="s">
        <v>663</v>
      </c>
      <c r="F219" s="1" t="s">
        <v>248</v>
      </c>
      <c r="G219" s="1" t="s">
        <v>664</v>
      </c>
      <c r="H219" s="1" t="s">
        <v>31</v>
      </c>
      <c r="I219" s="1" t="s">
        <v>661</v>
      </c>
      <c r="J219" s="1">
        <v>112.0</v>
      </c>
      <c r="K219" s="3">
        <f t="shared" si="1"/>
        <v>0.00005787037037</v>
      </c>
      <c r="L219" s="4">
        <f t="shared" si="2"/>
        <v>896</v>
      </c>
    </row>
    <row r="220" ht="15.75" customHeight="1">
      <c r="A220" s="2">
        <v>45497.0</v>
      </c>
      <c r="B220" s="3">
        <v>0.6536226851851852</v>
      </c>
      <c r="C220" s="1" t="s">
        <v>665</v>
      </c>
      <c r="D220" s="1" t="s">
        <v>139</v>
      </c>
      <c r="E220" s="1" t="s">
        <v>666</v>
      </c>
      <c r="F220" s="1" t="s">
        <v>10</v>
      </c>
      <c r="G220" s="1" t="s">
        <v>667</v>
      </c>
      <c r="H220" s="1" t="s">
        <v>170</v>
      </c>
      <c r="I220" s="1" t="s">
        <v>661</v>
      </c>
      <c r="J220" s="1">
        <v>112.0</v>
      </c>
      <c r="K220" s="3">
        <f t="shared" si="1"/>
        <v>0.00005787037037</v>
      </c>
      <c r="L220" s="4">
        <f t="shared" si="2"/>
        <v>896</v>
      </c>
    </row>
    <row r="221" ht="15.75" customHeight="1">
      <c r="A221" s="2">
        <v>45497.0</v>
      </c>
      <c r="B221" s="3">
        <v>0.6536805555555555</v>
      </c>
      <c r="C221" s="1" t="s">
        <v>336</v>
      </c>
      <c r="D221" s="1" t="s">
        <v>23</v>
      </c>
      <c r="E221" s="1" t="s">
        <v>337</v>
      </c>
      <c r="F221" s="1" t="s">
        <v>240</v>
      </c>
      <c r="G221" s="1" t="s">
        <v>338</v>
      </c>
      <c r="H221" s="1" t="s">
        <v>53</v>
      </c>
      <c r="I221" s="1" t="s">
        <v>661</v>
      </c>
      <c r="J221" s="1">
        <v>112.0</v>
      </c>
      <c r="K221" s="3">
        <f t="shared" si="1"/>
        <v>0.00005787037037</v>
      </c>
      <c r="L221" s="4">
        <f t="shared" si="2"/>
        <v>896</v>
      </c>
    </row>
    <row r="222" ht="15.75" customHeight="1">
      <c r="A222" s="2">
        <v>45497.0</v>
      </c>
      <c r="B222" s="3">
        <v>0.6537384259259259</v>
      </c>
      <c r="C222" s="1" t="s">
        <v>608</v>
      </c>
      <c r="D222" s="1" t="s">
        <v>118</v>
      </c>
      <c r="E222" s="1" t="s">
        <v>609</v>
      </c>
      <c r="F222" s="1" t="s">
        <v>214</v>
      </c>
      <c r="G222" s="1" t="s">
        <v>610</v>
      </c>
      <c r="H222" s="1" t="s">
        <v>100</v>
      </c>
      <c r="I222" s="1" t="s">
        <v>657</v>
      </c>
      <c r="J222" s="1">
        <v>112.0</v>
      </c>
      <c r="K222" s="3">
        <f t="shared" si="1"/>
        <v>0.00005787037037</v>
      </c>
      <c r="L222" s="4">
        <f t="shared" si="2"/>
        <v>896</v>
      </c>
    </row>
    <row r="223" ht="15.75" customHeight="1">
      <c r="A223" s="2">
        <v>45497.0</v>
      </c>
      <c r="B223" s="3">
        <v>0.6537962962962963</v>
      </c>
      <c r="C223" s="1" t="s">
        <v>308</v>
      </c>
      <c r="D223" s="1" t="s">
        <v>305</v>
      </c>
      <c r="E223" s="1" t="s">
        <v>309</v>
      </c>
      <c r="F223" s="1" t="s">
        <v>290</v>
      </c>
      <c r="G223" s="1" t="s">
        <v>310</v>
      </c>
      <c r="H223" s="1" t="s">
        <v>38</v>
      </c>
      <c r="I223" s="1" t="s">
        <v>661</v>
      </c>
      <c r="J223" s="1">
        <v>112.0</v>
      </c>
      <c r="K223" s="3">
        <f t="shared" si="1"/>
        <v>0.00005787037037</v>
      </c>
      <c r="L223" s="4">
        <f t="shared" si="2"/>
        <v>896</v>
      </c>
    </row>
    <row r="224" ht="15.75" customHeight="1">
      <c r="A224" s="2">
        <v>45497.0</v>
      </c>
      <c r="B224" s="3">
        <v>0.6538541666666667</v>
      </c>
      <c r="C224" s="1" t="s">
        <v>668</v>
      </c>
      <c r="D224" s="1" t="s">
        <v>68</v>
      </c>
      <c r="E224" s="1" t="s">
        <v>669</v>
      </c>
      <c r="F224" s="1" t="s">
        <v>240</v>
      </c>
      <c r="G224" s="1" t="s">
        <v>670</v>
      </c>
      <c r="H224" s="1" t="s">
        <v>53</v>
      </c>
      <c r="I224" s="1" t="s">
        <v>661</v>
      </c>
      <c r="J224" s="1">
        <v>112.0</v>
      </c>
      <c r="K224" s="3">
        <f t="shared" si="1"/>
        <v>0.00005787037037</v>
      </c>
      <c r="L224" s="4">
        <f t="shared" si="2"/>
        <v>896</v>
      </c>
    </row>
    <row r="225" ht="15.75" customHeight="1">
      <c r="A225" s="2">
        <v>45497.0</v>
      </c>
      <c r="B225" s="3">
        <v>0.653912037037037</v>
      </c>
      <c r="C225" s="1" t="s">
        <v>350</v>
      </c>
      <c r="D225" s="1" t="s">
        <v>105</v>
      </c>
      <c r="E225" s="1" t="s">
        <v>359</v>
      </c>
      <c r="F225" s="1" t="s">
        <v>256</v>
      </c>
      <c r="G225" s="1" t="s">
        <v>635</v>
      </c>
      <c r="H225" s="1" t="s">
        <v>31</v>
      </c>
      <c r="I225" s="1" t="s">
        <v>671</v>
      </c>
      <c r="J225" s="1">
        <v>112.0</v>
      </c>
      <c r="K225" s="3">
        <f t="shared" si="1"/>
        <v>0.00005787037037</v>
      </c>
      <c r="L225" s="4">
        <f t="shared" si="2"/>
        <v>896</v>
      </c>
    </row>
    <row r="226" ht="15.75" customHeight="1">
      <c r="A226" s="2">
        <v>45497.0</v>
      </c>
      <c r="B226" s="3">
        <v>0.6539699074074073</v>
      </c>
      <c r="C226" s="1" t="s">
        <v>512</v>
      </c>
      <c r="D226" s="1" t="s">
        <v>288</v>
      </c>
      <c r="E226" s="1" t="s">
        <v>513</v>
      </c>
      <c r="F226" s="1" t="s">
        <v>154</v>
      </c>
      <c r="G226" s="1" t="s">
        <v>328</v>
      </c>
      <c r="H226" s="1" t="s">
        <v>17</v>
      </c>
      <c r="I226" s="1" t="s">
        <v>661</v>
      </c>
      <c r="J226" s="1">
        <v>112.0</v>
      </c>
      <c r="K226" s="3">
        <f t="shared" si="1"/>
        <v>0.00005787037037</v>
      </c>
      <c r="L226" s="4">
        <f t="shared" si="2"/>
        <v>896</v>
      </c>
    </row>
    <row r="227" ht="15.75" customHeight="1">
      <c r="A227" s="2">
        <v>45497.0</v>
      </c>
      <c r="B227" s="3">
        <v>0.6540277777777778</v>
      </c>
      <c r="C227" s="1" t="s">
        <v>411</v>
      </c>
      <c r="D227" s="1" t="s">
        <v>289</v>
      </c>
      <c r="E227" s="1" t="s">
        <v>589</v>
      </c>
      <c r="F227" s="1" t="s">
        <v>302</v>
      </c>
      <c r="G227" s="1" t="s">
        <v>590</v>
      </c>
      <c r="H227" s="1" t="s">
        <v>122</v>
      </c>
      <c r="I227" s="1" t="s">
        <v>672</v>
      </c>
      <c r="J227" s="1">
        <v>112.0</v>
      </c>
      <c r="K227" s="3">
        <f t="shared" si="1"/>
        <v>0.00005787037037</v>
      </c>
      <c r="L227" s="4">
        <f t="shared" si="2"/>
        <v>896</v>
      </c>
    </row>
    <row r="228" ht="15.75" customHeight="1">
      <c r="A228" s="2">
        <v>45497.0</v>
      </c>
      <c r="B228" s="3">
        <v>0.6540856481481482</v>
      </c>
      <c r="C228" s="1" t="s">
        <v>597</v>
      </c>
      <c r="D228" s="1" t="s">
        <v>114</v>
      </c>
      <c r="E228" s="1" t="s">
        <v>598</v>
      </c>
      <c r="F228" s="1" t="s">
        <v>214</v>
      </c>
      <c r="G228" s="1" t="s">
        <v>599</v>
      </c>
      <c r="H228" s="1" t="s">
        <v>100</v>
      </c>
      <c r="I228" s="1" t="s">
        <v>661</v>
      </c>
      <c r="J228" s="1">
        <v>112.0</v>
      </c>
      <c r="K228" s="3">
        <f t="shared" si="1"/>
        <v>0.00006944444444</v>
      </c>
      <c r="L228" s="4">
        <f t="shared" si="2"/>
        <v>896</v>
      </c>
    </row>
    <row r="229" ht="15.75" customHeight="1">
      <c r="A229" s="2">
        <v>45497.0</v>
      </c>
      <c r="B229" s="3">
        <v>0.6541550925925926</v>
      </c>
      <c r="C229" s="1" t="s">
        <v>612</v>
      </c>
      <c r="D229" s="1" t="s">
        <v>134</v>
      </c>
      <c r="E229" s="1" t="s">
        <v>613</v>
      </c>
      <c r="F229" s="1" t="s">
        <v>299</v>
      </c>
      <c r="G229" s="1" t="s">
        <v>614</v>
      </c>
      <c r="H229" s="1" t="s">
        <v>24</v>
      </c>
      <c r="I229" s="1" t="s">
        <v>661</v>
      </c>
      <c r="J229" s="1">
        <v>112.0</v>
      </c>
      <c r="K229" s="3">
        <f t="shared" si="1"/>
        <v>0.00005787037037</v>
      </c>
      <c r="L229" s="4">
        <f t="shared" si="2"/>
        <v>896</v>
      </c>
    </row>
    <row r="230" ht="15.75" customHeight="1">
      <c r="A230" s="2">
        <v>45497.0</v>
      </c>
      <c r="B230" s="3">
        <v>0.6542129629629629</v>
      </c>
      <c r="C230" s="1" t="s">
        <v>381</v>
      </c>
      <c r="D230" s="1" t="s">
        <v>42</v>
      </c>
      <c r="E230" s="1" t="s">
        <v>586</v>
      </c>
      <c r="F230" s="1" t="s">
        <v>300</v>
      </c>
      <c r="G230" s="1" t="s">
        <v>587</v>
      </c>
      <c r="H230" s="1" t="s">
        <v>100</v>
      </c>
      <c r="I230" s="1" t="s">
        <v>661</v>
      </c>
      <c r="J230" s="1">
        <v>112.0</v>
      </c>
      <c r="K230" s="3">
        <f t="shared" si="1"/>
        <v>0.00005787037037</v>
      </c>
      <c r="L230" s="4">
        <f t="shared" si="2"/>
        <v>896</v>
      </c>
    </row>
    <row r="231" ht="15.75" customHeight="1">
      <c r="A231" s="2">
        <v>45497.0</v>
      </c>
      <c r="B231" s="3">
        <v>0.6542708333333334</v>
      </c>
      <c r="C231" s="1" t="s">
        <v>577</v>
      </c>
      <c r="D231" s="1" t="s">
        <v>291</v>
      </c>
      <c r="E231" s="1" t="s">
        <v>578</v>
      </c>
      <c r="F231" s="1" t="s">
        <v>300</v>
      </c>
      <c r="G231" s="1" t="s">
        <v>579</v>
      </c>
      <c r="H231" s="1" t="s">
        <v>111</v>
      </c>
      <c r="I231" s="1" t="s">
        <v>661</v>
      </c>
      <c r="J231" s="1">
        <v>112.0</v>
      </c>
      <c r="K231" s="3">
        <f t="shared" si="1"/>
        <v>0.00005787037037</v>
      </c>
      <c r="L231" s="4">
        <f t="shared" si="2"/>
        <v>896</v>
      </c>
    </row>
    <row r="232" ht="15.75" customHeight="1">
      <c r="A232" s="2">
        <v>45497.0</v>
      </c>
      <c r="B232" s="3">
        <v>0.6543287037037037</v>
      </c>
      <c r="C232" s="1" t="s">
        <v>632</v>
      </c>
      <c r="D232" s="1" t="s">
        <v>243</v>
      </c>
      <c r="E232" s="1" t="s">
        <v>633</v>
      </c>
      <c r="F232" s="1" t="s">
        <v>154</v>
      </c>
      <c r="G232" s="1" t="s">
        <v>634</v>
      </c>
      <c r="H232" s="1" t="s">
        <v>111</v>
      </c>
      <c r="I232" s="1" t="s">
        <v>661</v>
      </c>
      <c r="J232" s="1">
        <v>112.0</v>
      </c>
      <c r="K232" s="3">
        <f t="shared" si="1"/>
        <v>0.00005787037037</v>
      </c>
      <c r="L232" s="4">
        <f t="shared" si="2"/>
        <v>896</v>
      </c>
    </row>
    <row r="233" ht="15.75" customHeight="1">
      <c r="A233" s="2">
        <v>45497.0</v>
      </c>
      <c r="B233" s="3">
        <v>0.6543865740740741</v>
      </c>
      <c r="C233" s="1" t="s">
        <v>636</v>
      </c>
      <c r="D233" s="1" t="s">
        <v>291</v>
      </c>
      <c r="E233" s="1" t="s">
        <v>637</v>
      </c>
      <c r="F233" s="1" t="s">
        <v>300</v>
      </c>
      <c r="G233" s="1" t="s">
        <v>638</v>
      </c>
      <c r="H233" s="1" t="s">
        <v>111</v>
      </c>
      <c r="I233" s="1" t="s">
        <v>661</v>
      </c>
      <c r="J233" s="1">
        <v>112.0</v>
      </c>
      <c r="K233" s="3">
        <f t="shared" si="1"/>
        <v>0.00005787037037</v>
      </c>
      <c r="L233" s="4">
        <f t="shared" si="2"/>
        <v>896</v>
      </c>
    </row>
    <row r="234" ht="15.75" customHeight="1">
      <c r="A234" s="2">
        <v>45497.0</v>
      </c>
      <c r="B234" s="3">
        <v>0.6544444444444445</v>
      </c>
      <c r="C234" s="1" t="s">
        <v>636</v>
      </c>
      <c r="D234" s="1" t="s">
        <v>291</v>
      </c>
      <c r="E234" s="1" t="s">
        <v>637</v>
      </c>
      <c r="F234" s="1" t="s">
        <v>300</v>
      </c>
      <c r="G234" s="1" t="s">
        <v>638</v>
      </c>
      <c r="H234" s="1" t="s">
        <v>111</v>
      </c>
      <c r="I234" s="1" t="s">
        <v>672</v>
      </c>
      <c r="J234" s="1">
        <v>112.0</v>
      </c>
      <c r="K234" s="3">
        <f t="shared" si="1"/>
        <v>0.00005787037037</v>
      </c>
      <c r="L234" s="4">
        <f t="shared" si="2"/>
        <v>896</v>
      </c>
    </row>
    <row r="235" ht="15.75" customHeight="1">
      <c r="A235" s="2">
        <v>45497.0</v>
      </c>
      <c r="B235" s="3">
        <v>0.6545023148148148</v>
      </c>
      <c r="C235" s="1" t="s">
        <v>597</v>
      </c>
      <c r="D235" s="1" t="s">
        <v>114</v>
      </c>
      <c r="E235" s="1" t="s">
        <v>598</v>
      </c>
      <c r="F235" s="1" t="s">
        <v>214</v>
      </c>
      <c r="G235" s="1" t="s">
        <v>599</v>
      </c>
      <c r="H235" s="1" t="s">
        <v>100</v>
      </c>
      <c r="I235" s="1" t="s">
        <v>661</v>
      </c>
      <c r="J235" s="1">
        <v>112.0</v>
      </c>
      <c r="K235" s="3">
        <f t="shared" si="1"/>
        <v>0.00005787037037</v>
      </c>
      <c r="L235" s="4">
        <f t="shared" si="2"/>
        <v>896</v>
      </c>
    </row>
    <row r="236" ht="15.75" customHeight="1">
      <c r="A236" s="2">
        <v>45497.0</v>
      </c>
      <c r="B236" s="3">
        <v>0.6545601851851852</v>
      </c>
      <c r="C236" s="1" t="s">
        <v>673</v>
      </c>
      <c r="D236" s="1" t="s">
        <v>125</v>
      </c>
      <c r="E236" s="1" t="s">
        <v>674</v>
      </c>
      <c r="F236" s="1" t="s">
        <v>290</v>
      </c>
      <c r="G236" s="1" t="s">
        <v>320</v>
      </c>
      <c r="H236" s="1" t="s">
        <v>38</v>
      </c>
      <c r="I236" s="1" t="s">
        <v>661</v>
      </c>
      <c r="J236" s="1">
        <v>112.0</v>
      </c>
      <c r="K236" s="3">
        <f t="shared" si="1"/>
        <v>0.00005787037037</v>
      </c>
      <c r="L236" s="4">
        <f t="shared" si="2"/>
        <v>896</v>
      </c>
    </row>
    <row r="237" ht="15.75" customHeight="1">
      <c r="A237" s="2">
        <v>45497.0</v>
      </c>
      <c r="B237" s="3">
        <v>0.6546180555555555</v>
      </c>
      <c r="C237" s="1" t="s">
        <v>560</v>
      </c>
      <c r="D237" s="1" t="s">
        <v>152</v>
      </c>
      <c r="E237" s="1" t="s">
        <v>675</v>
      </c>
      <c r="F237" s="1" t="s">
        <v>10</v>
      </c>
      <c r="G237" s="1" t="s">
        <v>676</v>
      </c>
      <c r="H237" s="1" t="s">
        <v>77</v>
      </c>
      <c r="I237" s="1" t="s">
        <v>672</v>
      </c>
      <c r="J237" s="1">
        <v>112.0</v>
      </c>
      <c r="K237" s="3">
        <f t="shared" si="1"/>
        <v>0.00005787037037</v>
      </c>
      <c r="L237" s="4">
        <f t="shared" si="2"/>
        <v>896</v>
      </c>
    </row>
    <row r="238" ht="15.75" customHeight="1">
      <c r="A238" s="2">
        <v>45497.0</v>
      </c>
      <c r="B238" s="3">
        <v>0.6546759259259259</v>
      </c>
      <c r="C238" s="1" t="s">
        <v>527</v>
      </c>
      <c r="D238" s="1" t="s">
        <v>109</v>
      </c>
      <c r="E238" s="1" t="s">
        <v>677</v>
      </c>
      <c r="F238" s="1" t="s">
        <v>47</v>
      </c>
      <c r="G238" s="1" t="s">
        <v>678</v>
      </c>
      <c r="H238" s="1" t="s">
        <v>170</v>
      </c>
      <c r="I238" s="1" t="s">
        <v>679</v>
      </c>
      <c r="J238" s="1">
        <v>112.0</v>
      </c>
      <c r="K238" s="3">
        <f t="shared" si="1"/>
        <v>0.00005787037037</v>
      </c>
      <c r="L238" s="4">
        <f t="shared" si="2"/>
        <v>896</v>
      </c>
    </row>
    <row r="239" ht="15.75" customHeight="1">
      <c r="A239" s="2">
        <v>45497.0</v>
      </c>
      <c r="B239" s="3">
        <v>0.6547337962962964</v>
      </c>
      <c r="C239" s="1" t="s">
        <v>373</v>
      </c>
      <c r="D239" s="1" t="s">
        <v>118</v>
      </c>
      <c r="E239" s="1" t="s">
        <v>593</v>
      </c>
      <c r="F239" s="1" t="s">
        <v>214</v>
      </c>
      <c r="G239" s="1" t="s">
        <v>594</v>
      </c>
      <c r="H239" s="1" t="s">
        <v>100</v>
      </c>
      <c r="I239" s="1" t="s">
        <v>657</v>
      </c>
      <c r="J239" s="1">
        <v>112.0</v>
      </c>
      <c r="K239" s="3">
        <f t="shared" si="1"/>
        <v>0.00005787037037</v>
      </c>
      <c r="L239" s="4">
        <f t="shared" si="2"/>
        <v>896</v>
      </c>
    </row>
    <row r="240" ht="15.75" customHeight="1">
      <c r="A240" s="2">
        <v>45497.0</v>
      </c>
      <c r="B240" s="3">
        <v>0.6547916666666667</v>
      </c>
      <c r="C240" s="1" t="s">
        <v>535</v>
      </c>
      <c r="D240" s="1" t="s">
        <v>88</v>
      </c>
      <c r="E240" s="1" t="s">
        <v>382</v>
      </c>
      <c r="F240" s="1" t="s">
        <v>131</v>
      </c>
      <c r="G240" s="1" t="s">
        <v>680</v>
      </c>
      <c r="H240" s="1" t="s">
        <v>77</v>
      </c>
      <c r="I240" s="1" t="s">
        <v>661</v>
      </c>
      <c r="J240" s="1">
        <v>112.0</v>
      </c>
      <c r="K240" s="3">
        <f t="shared" si="1"/>
        <v>0.00005787037037</v>
      </c>
      <c r="L240" s="4">
        <f t="shared" si="2"/>
        <v>896</v>
      </c>
    </row>
    <row r="241" ht="15.75" customHeight="1">
      <c r="A241" s="2">
        <v>45497.0</v>
      </c>
      <c r="B241" s="3">
        <v>0.654849537037037</v>
      </c>
      <c r="C241" s="1" t="s">
        <v>373</v>
      </c>
      <c r="D241" s="1" t="s">
        <v>118</v>
      </c>
      <c r="E241" s="1" t="s">
        <v>593</v>
      </c>
      <c r="F241" s="1" t="s">
        <v>214</v>
      </c>
      <c r="G241" s="1" t="s">
        <v>594</v>
      </c>
      <c r="H241" s="1" t="s">
        <v>100</v>
      </c>
      <c r="I241" s="1" t="s">
        <v>661</v>
      </c>
      <c r="J241" s="1">
        <v>112.0</v>
      </c>
      <c r="K241" s="3">
        <f t="shared" si="1"/>
        <v>0.00005787037037</v>
      </c>
      <c r="L241" s="4">
        <f t="shared" si="2"/>
        <v>896</v>
      </c>
    </row>
    <row r="242" ht="15.75" customHeight="1">
      <c r="A242" s="2">
        <v>45497.0</v>
      </c>
      <c r="B242" s="3">
        <v>0.6549074074074074</v>
      </c>
      <c r="C242" s="1" t="s">
        <v>419</v>
      </c>
      <c r="D242" s="1" t="s">
        <v>137</v>
      </c>
      <c r="E242" s="1" t="s">
        <v>654</v>
      </c>
      <c r="F242" s="1" t="s">
        <v>273</v>
      </c>
      <c r="G242" s="1" t="s">
        <v>655</v>
      </c>
      <c r="H242" s="1" t="s">
        <v>141</v>
      </c>
      <c r="I242" s="1" t="s">
        <v>661</v>
      </c>
      <c r="J242" s="1">
        <v>112.0</v>
      </c>
      <c r="K242" s="3">
        <f t="shared" si="1"/>
        <v>0.00005787037037</v>
      </c>
      <c r="L242" s="4">
        <f t="shared" si="2"/>
        <v>896</v>
      </c>
    </row>
    <row r="243" ht="15.75" customHeight="1">
      <c r="A243" s="2">
        <v>45497.0</v>
      </c>
      <c r="B243" s="3">
        <v>0.6549652777777778</v>
      </c>
      <c r="C243" s="1" t="s">
        <v>668</v>
      </c>
      <c r="D243" s="1" t="s">
        <v>68</v>
      </c>
      <c r="E243" s="1" t="s">
        <v>669</v>
      </c>
      <c r="F243" s="1" t="s">
        <v>240</v>
      </c>
      <c r="G243" s="1" t="s">
        <v>670</v>
      </c>
      <c r="H243" s="1" t="s">
        <v>53</v>
      </c>
      <c r="I243" s="1" t="s">
        <v>661</v>
      </c>
      <c r="J243" s="1">
        <v>112.0</v>
      </c>
      <c r="K243" s="3">
        <f t="shared" si="1"/>
        <v>0.00005787037037</v>
      </c>
      <c r="L243" s="4">
        <f t="shared" si="2"/>
        <v>896</v>
      </c>
    </row>
    <row r="244" ht="15.75" customHeight="1">
      <c r="A244" s="2">
        <v>45497.0</v>
      </c>
      <c r="B244" s="3">
        <v>0.6550231481481482</v>
      </c>
      <c r="C244" s="1" t="s">
        <v>385</v>
      </c>
      <c r="D244" s="1" t="s">
        <v>110</v>
      </c>
      <c r="E244" s="1" t="s">
        <v>339</v>
      </c>
      <c r="F244" s="1" t="s">
        <v>302</v>
      </c>
      <c r="G244" s="1" t="s">
        <v>624</v>
      </c>
      <c r="H244" s="1" t="s">
        <v>122</v>
      </c>
      <c r="I244" s="1" t="s">
        <v>607</v>
      </c>
      <c r="J244" s="1">
        <v>112.0</v>
      </c>
      <c r="K244" s="3">
        <f t="shared" si="1"/>
        <v>0.00005787037037</v>
      </c>
      <c r="L244" s="4">
        <f t="shared" si="2"/>
        <v>896</v>
      </c>
    </row>
    <row r="245" ht="15.75" customHeight="1">
      <c r="A245" s="2">
        <v>45497.0</v>
      </c>
      <c r="B245" s="3">
        <v>0.6550810185185185</v>
      </c>
      <c r="C245" s="1" t="s">
        <v>546</v>
      </c>
      <c r="D245" s="1" t="s">
        <v>16</v>
      </c>
      <c r="E245" s="1" t="s">
        <v>547</v>
      </c>
      <c r="F245" s="1" t="s">
        <v>154</v>
      </c>
      <c r="G245" s="1" t="s">
        <v>548</v>
      </c>
      <c r="H245" s="1" t="s">
        <v>111</v>
      </c>
      <c r="I245" s="1" t="s">
        <v>661</v>
      </c>
      <c r="J245" s="1">
        <v>112.0</v>
      </c>
      <c r="K245" s="3">
        <f t="shared" si="1"/>
        <v>0.00005787037037</v>
      </c>
      <c r="L245" s="4">
        <f t="shared" si="2"/>
        <v>896</v>
      </c>
    </row>
    <row r="246" ht="15.75" customHeight="1">
      <c r="A246" s="2">
        <v>45497.0</v>
      </c>
      <c r="B246" s="3">
        <v>0.6551388888888888</v>
      </c>
      <c r="C246" s="1" t="s">
        <v>658</v>
      </c>
      <c r="D246" s="1" t="s">
        <v>186</v>
      </c>
      <c r="E246" s="1" t="s">
        <v>659</v>
      </c>
      <c r="F246" s="1" t="s">
        <v>301</v>
      </c>
      <c r="G246" s="1" t="s">
        <v>660</v>
      </c>
      <c r="H246" s="1" t="s">
        <v>167</v>
      </c>
      <c r="I246" s="1" t="s">
        <v>681</v>
      </c>
      <c r="J246" s="1">
        <v>112.0</v>
      </c>
      <c r="K246" s="3">
        <f t="shared" si="1"/>
        <v>0.00005787037037</v>
      </c>
      <c r="L246" s="4">
        <f t="shared" si="2"/>
        <v>896</v>
      </c>
    </row>
    <row r="247" ht="15.75" customHeight="1">
      <c r="A247" s="2">
        <v>45497.0</v>
      </c>
      <c r="B247" s="3">
        <v>0.6551967592592592</v>
      </c>
      <c r="C247" s="1" t="s">
        <v>662</v>
      </c>
      <c r="D247" s="1" t="s">
        <v>37</v>
      </c>
      <c r="E247" s="1" t="s">
        <v>663</v>
      </c>
      <c r="F247" s="1" t="s">
        <v>248</v>
      </c>
      <c r="G247" s="1" t="s">
        <v>664</v>
      </c>
      <c r="H247" s="1" t="s">
        <v>31</v>
      </c>
      <c r="I247" s="1" t="s">
        <v>672</v>
      </c>
      <c r="J247" s="1">
        <v>112.0</v>
      </c>
      <c r="K247" s="3">
        <f t="shared" si="1"/>
        <v>0.00005787037037</v>
      </c>
      <c r="L247" s="4">
        <f t="shared" si="2"/>
        <v>896</v>
      </c>
    </row>
    <row r="248" ht="15.75" customHeight="1">
      <c r="A248" s="2">
        <v>45497.0</v>
      </c>
      <c r="B248" s="3">
        <v>0.6552546296296297</v>
      </c>
      <c r="C248" s="1" t="s">
        <v>366</v>
      </c>
      <c r="D248" s="1" t="s">
        <v>110</v>
      </c>
      <c r="E248" s="1" t="s">
        <v>591</v>
      </c>
      <c r="F248" s="1" t="s">
        <v>302</v>
      </c>
      <c r="G248" s="1" t="s">
        <v>592</v>
      </c>
      <c r="H248" s="1" t="s">
        <v>122</v>
      </c>
      <c r="I248" s="1" t="s">
        <v>661</v>
      </c>
      <c r="J248" s="1">
        <v>112.0</v>
      </c>
      <c r="K248" s="3">
        <f t="shared" si="1"/>
        <v>0.00005787037037</v>
      </c>
      <c r="L248" s="4">
        <f t="shared" si="2"/>
        <v>896</v>
      </c>
    </row>
    <row r="249" ht="15.75" customHeight="1">
      <c r="A249" s="2">
        <v>45497.0</v>
      </c>
      <c r="B249" s="3">
        <v>0.6553125</v>
      </c>
      <c r="C249" s="1" t="s">
        <v>465</v>
      </c>
      <c r="D249" s="1" t="s">
        <v>23</v>
      </c>
      <c r="E249" s="1" t="s">
        <v>682</v>
      </c>
      <c r="F249" s="1" t="s">
        <v>240</v>
      </c>
      <c r="G249" s="1" t="s">
        <v>683</v>
      </c>
      <c r="H249" s="1" t="s">
        <v>53</v>
      </c>
      <c r="I249" s="1" t="s">
        <v>672</v>
      </c>
      <c r="J249" s="1">
        <v>112.0</v>
      </c>
      <c r="K249" s="3">
        <f t="shared" si="1"/>
        <v>0.00005787037037</v>
      </c>
      <c r="L249" s="4">
        <f t="shared" si="2"/>
        <v>896</v>
      </c>
    </row>
    <row r="250" ht="15.75" customHeight="1">
      <c r="A250" s="2">
        <v>45497.0</v>
      </c>
      <c r="B250" s="3">
        <v>0.6553703703703704</v>
      </c>
      <c r="C250" s="1" t="s">
        <v>684</v>
      </c>
      <c r="D250" s="1" t="s">
        <v>145</v>
      </c>
      <c r="E250" s="1" t="s">
        <v>374</v>
      </c>
      <c r="F250" s="1" t="s">
        <v>248</v>
      </c>
      <c r="G250" s="1" t="s">
        <v>685</v>
      </c>
      <c r="H250" s="1" t="s">
        <v>31</v>
      </c>
      <c r="I250" s="1" t="s">
        <v>661</v>
      </c>
      <c r="J250" s="1">
        <v>112.0</v>
      </c>
      <c r="K250" s="3">
        <f t="shared" si="1"/>
        <v>0.00005787037037</v>
      </c>
      <c r="L250" s="4">
        <f t="shared" si="2"/>
        <v>896</v>
      </c>
    </row>
    <row r="251" ht="15.75" customHeight="1">
      <c r="A251" s="2">
        <v>45497.0</v>
      </c>
      <c r="B251" s="3">
        <v>0.6554282407407407</v>
      </c>
      <c r="C251" s="1" t="s">
        <v>662</v>
      </c>
      <c r="D251" s="1" t="s">
        <v>37</v>
      </c>
      <c r="E251" s="1" t="s">
        <v>663</v>
      </c>
      <c r="F251" s="1" t="s">
        <v>248</v>
      </c>
      <c r="G251" s="1" t="s">
        <v>664</v>
      </c>
      <c r="H251" s="1" t="s">
        <v>31</v>
      </c>
      <c r="I251" s="1" t="s">
        <v>661</v>
      </c>
      <c r="J251" s="1">
        <v>112.0</v>
      </c>
      <c r="K251" s="3">
        <f t="shared" si="1"/>
        <v>0.00005787037037</v>
      </c>
      <c r="L251" s="4">
        <f t="shared" si="2"/>
        <v>896</v>
      </c>
    </row>
    <row r="252" ht="15.75" customHeight="1">
      <c r="A252" s="2">
        <v>45497.0</v>
      </c>
      <c r="B252" s="3">
        <v>0.6554861111111111</v>
      </c>
      <c r="C252" s="1" t="s">
        <v>650</v>
      </c>
      <c r="D252" s="1" t="s">
        <v>134</v>
      </c>
      <c r="E252" s="1" t="s">
        <v>651</v>
      </c>
      <c r="F252" s="1" t="s">
        <v>299</v>
      </c>
      <c r="G252" s="1" t="s">
        <v>652</v>
      </c>
      <c r="H252" s="1" t="s">
        <v>24</v>
      </c>
      <c r="I252" s="1" t="s">
        <v>661</v>
      </c>
      <c r="J252" s="1">
        <v>112.0</v>
      </c>
      <c r="K252" s="3">
        <f t="shared" si="1"/>
        <v>0.00006944444444</v>
      </c>
      <c r="L252" s="4">
        <f t="shared" si="2"/>
        <v>896</v>
      </c>
    </row>
    <row r="253" ht="15.75" customHeight="1">
      <c r="A253" s="2">
        <v>45497.0</v>
      </c>
      <c r="B253" s="3">
        <v>0.6555555555555556</v>
      </c>
      <c r="C253" s="1" t="s">
        <v>628</v>
      </c>
      <c r="D253" s="1" t="s">
        <v>64</v>
      </c>
      <c r="E253" s="1" t="s">
        <v>629</v>
      </c>
      <c r="F253" s="1" t="s">
        <v>256</v>
      </c>
      <c r="G253" s="1" t="s">
        <v>630</v>
      </c>
      <c r="H253" s="1" t="s">
        <v>31</v>
      </c>
      <c r="I253" s="1" t="s">
        <v>661</v>
      </c>
      <c r="J253" s="1">
        <v>112.0</v>
      </c>
      <c r="K253" s="3">
        <f t="shared" si="1"/>
        <v>0.00005787037037</v>
      </c>
      <c r="L253" s="4">
        <f t="shared" si="2"/>
        <v>896</v>
      </c>
    </row>
    <row r="254" ht="15.75" customHeight="1">
      <c r="A254" s="2">
        <v>45497.0</v>
      </c>
      <c r="B254" s="3">
        <v>0.655613425925926</v>
      </c>
      <c r="C254" s="1" t="s">
        <v>650</v>
      </c>
      <c r="D254" s="1" t="s">
        <v>134</v>
      </c>
      <c r="E254" s="1" t="s">
        <v>651</v>
      </c>
      <c r="F254" s="1" t="s">
        <v>299</v>
      </c>
      <c r="G254" s="1" t="s">
        <v>652</v>
      </c>
      <c r="H254" s="1" t="s">
        <v>24</v>
      </c>
      <c r="I254" s="1" t="s">
        <v>661</v>
      </c>
      <c r="J254" s="1">
        <v>112.0</v>
      </c>
      <c r="K254" s="3">
        <f t="shared" si="1"/>
        <v>0.00005787037037</v>
      </c>
      <c r="L254" s="4">
        <f t="shared" si="2"/>
        <v>896</v>
      </c>
    </row>
    <row r="255" ht="15.75" customHeight="1">
      <c r="A255" s="2">
        <v>45497.0</v>
      </c>
      <c r="B255" s="3">
        <v>0.6556712962962963</v>
      </c>
      <c r="C255" s="1" t="s">
        <v>354</v>
      </c>
      <c r="D255" s="1" t="s">
        <v>108</v>
      </c>
      <c r="E255" s="1" t="s">
        <v>355</v>
      </c>
      <c r="F255" s="1" t="s">
        <v>256</v>
      </c>
      <c r="G255" s="1" t="s">
        <v>615</v>
      </c>
      <c r="H255" s="1" t="s">
        <v>141</v>
      </c>
      <c r="I255" s="1" t="s">
        <v>672</v>
      </c>
      <c r="J255" s="1">
        <v>112.0</v>
      </c>
      <c r="K255" s="3">
        <f t="shared" si="1"/>
        <v>0.00005787037037</v>
      </c>
      <c r="L255" s="4">
        <f t="shared" si="2"/>
        <v>896</v>
      </c>
    </row>
    <row r="256" ht="15.75" customHeight="1">
      <c r="A256" s="2">
        <v>45497.0</v>
      </c>
      <c r="B256" s="3">
        <v>0.6557291666666667</v>
      </c>
      <c r="C256" s="1" t="s">
        <v>323</v>
      </c>
      <c r="D256" s="1" t="s">
        <v>181</v>
      </c>
      <c r="E256" s="1" t="s">
        <v>600</v>
      </c>
      <c r="F256" s="1" t="s">
        <v>160</v>
      </c>
      <c r="G256" s="1" t="s">
        <v>686</v>
      </c>
      <c r="H256" s="1" t="s">
        <v>242</v>
      </c>
      <c r="I256" s="1" t="s">
        <v>687</v>
      </c>
      <c r="J256" s="1">
        <v>112.0</v>
      </c>
      <c r="K256" s="3">
        <f t="shared" si="1"/>
        <v>0.00005787037037</v>
      </c>
      <c r="L256" s="4">
        <f t="shared" si="2"/>
        <v>896</v>
      </c>
    </row>
    <row r="257" ht="15.75" customHeight="1">
      <c r="A257" s="2">
        <v>45497.0</v>
      </c>
      <c r="B257" s="3">
        <v>0.655787037037037</v>
      </c>
      <c r="C257" s="1" t="s">
        <v>688</v>
      </c>
      <c r="D257" s="1" t="s">
        <v>213</v>
      </c>
      <c r="E257" s="1" t="s">
        <v>311</v>
      </c>
      <c r="F257" s="1" t="s">
        <v>177</v>
      </c>
      <c r="G257" s="1" t="s">
        <v>689</v>
      </c>
      <c r="H257" s="1" t="s">
        <v>117</v>
      </c>
      <c r="I257" s="1" t="s">
        <v>672</v>
      </c>
      <c r="J257" s="1">
        <v>112.0</v>
      </c>
      <c r="K257" s="3">
        <f t="shared" si="1"/>
        <v>0.00005787037037</v>
      </c>
      <c r="L257" s="4">
        <f t="shared" si="2"/>
        <v>896</v>
      </c>
    </row>
    <row r="258" ht="15.75" customHeight="1">
      <c r="A258" s="2">
        <v>45497.0</v>
      </c>
      <c r="B258" s="3">
        <v>0.6558449074074074</v>
      </c>
      <c r="C258" s="1" t="s">
        <v>527</v>
      </c>
      <c r="D258" s="1" t="s">
        <v>109</v>
      </c>
      <c r="E258" s="1" t="s">
        <v>677</v>
      </c>
      <c r="F258" s="1" t="s">
        <v>47</v>
      </c>
      <c r="G258" s="1" t="s">
        <v>678</v>
      </c>
      <c r="H258" s="1" t="s">
        <v>170</v>
      </c>
      <c r="I258" s="1" t="s">
        <v>672</v>
      </c>
      <c r="J258" s="1">
        <v>112.0</v>
      </c>
      <c r="K258" s="3">
        <f t="shared" si="1"/>
        <v>0.00005787037037</v>
      </c>
      <c r="L258" s="4">
        <f t="shared" si="2"/>
        <v>896</v>
      </c>
    </row>
    <row r="259" ht="15.75" customHeight="1">
      <c r="A259" s="2">
        <v>45497.0</v>
      </c>
      <c r="B259" s="3">
        <v>0.6559027777777778</v>
      </c>
      <c r="C259" s="1" t="s">
        <v>690</v>
      </c>
      <c r="D259" s="1" t="s">
        <v>91</v>
      </c>
      <c r="E259" s="1" t="s">
        <v>438</v>
      </c>
      <c r="F259" s="1" t="s">
        <v>24</v>
      </c>
      <c r="G259" s="1" t="s">
        <v>380</v>
      </c>
      <c r="H259" s="1" t="s">
        <v>189</v>
      </c>
      <c r="I259" s="1" t="s">
        <v>691</v>
      </c>
      <c r="J259" s="1">
        <v>112.0</v>
      </c>
      <c r="K259" s="3">
        <f t="shared" si="1"/>
        <v>0.00005787037037</v>
      </c>
      <c r="L259" s="4">
        <f t="shared" si="2"/>
        <v>896</v>
      </c>
    </row>
    <row r="260" ht="15.75" customHeight="1">
      <c r="A260" s="2">
        <v>45497.0</v>
      </c>
      <c r="B260" s="3">
        <v>0.6559606481481481</v>
      </c>
      <c r="C260" s="1" t="s">
        <v>692</v>
      </c>
      <c r="D260" s="1" t="s">
        <v>84</v>
      </c>
      <c r="E260" s="1" t="s">
        <v>528</v>
      </c>
      <c r="F260" s="1" t="s">
        <v>170</v>
      </c>
      <c r="G260" s="1" t="s">
        <v>693</v>
      </c>
      <c r="H260" s="1" t="s">
        <v>129</v>
      </c>
      <c r="I260" s="1" t="s">
        <v>679</v>
      </c>
      <c r="J260" s="1">
        <v>112.0</v>
      </c>
      <c r="K260" s="3">
        <f t="shared" si="1"/>
        <v>0.00005787037037</v>
      </c>
      <c r="L260" s="4">
        <f t="shared" si="2"/>
        <v>896</v>
      </c>
    </row>
    <row r="261" ht="15.75" customHeight="1">
      <c r="A261" s="2">
        <v>45497.0</v>
      </c>
      <c r="B261" s="3">
        <v>0.6560185185185184</v>
      </c>
      <c r="C261" s="1" t="s">
        <v>330</v>
      </c>
      <c r="D261" s="1" t="s">
        <v>123</v>
      </c>
      <c r="E261" s="1" t="s">
        <v>694</v>
      </c>
      <c r="F261" s="1" t="s">
        <v>141</v>
      </c>
      <c r="G261" s="1" t="s">
        <v>403</v>
      </c>
      <c r="H261" s="1" t="s">
        <v>201</v>
      </c>
      <c r="I261" s="1" t="s">
        <v>679</v>
      </c>
      <c r="J261" s="1">
        <v>112.0</v>
      </c>
      <c r="K261" s="3">
        <f t="shared" si="1"/>
        <v>0.00005787037037</v>
      </c>
      <c r="L261" s="4">
        <f t="shared" si="2"/>
        <v>896</v>
      </c>
    </row>
    <row r="262" ht="15.75" customHeight="1">
      <c r="A262" s="2">
        <v>45497.0</v>
      </c>
      <c r="B262" s="3">
        <v>0.6560763888888889</v>
      </c>
      <c r="C262" s="1" t="s">
        <v>357</v>
      </c>
      <c r="D262" s="1" t="s">
        <v>90</v>
      </c>
      <c r="E262" s="1" t="s">
        <v>557</v>
      </c>
      <c r="F262" s="1" t="s">
        <v>58</v>
      </c>
      <c r="G262" s="1" t="s">
        <v>436</v>
      </c>
      <c r="H262" s="1" t="s">
        <v>197</v>
      </c>
      <c r="I262" s="1" t="s">
        <v>672</v>
      </c>
      <c r="J262" s="1">
        <v>112.0</v>
      </c>
      <c r="K262" s="3">
        <f t="shared" si="1"/>
        <v>0.00005787037037</v>
      </c>
      <c r="L262" s="4">
        <f t="shared" si="2"/>
        <v>896</v>
      </c>
    </row>
    <row r="263" ht="15.75" customHeight="1">
      <c r="A263" s="2">
        <v>45497.0</v>
      </c>
      <c r="B263" s="3">
        <v>0.6561342592592593</v>
      </c>
      <c r="C263" s="1" t="s">
        <v>695</v>
      </c>
      <c r="D263" s="1" t="s">
        <v>86</v>
      </c>
      <c r="E263" s="1" t="s">
        <v>696</v>
      </c>
      <c r="F263" s="1" t="s">
        <v>77</v>
      </c>
      <c r="G263" s="1" t="s">
        <v>319</v>
      </c>
      <c r="H263" s="1" t="s">
        <v>45</v>
      </c>
      <c r="I263" s="1" t="s">
        <v>671</v>
      </c>
      <c r="J263" s="1">
        <v>112.0</v>
      </c>
      <c r="K263" s="3">
        <f t="shared" si="1"/>
        <v>0.00005787037037</v>
      </c>
      <c r="L263" s="4">
        <f t="shared" si="2"/>
        <v>896</v>
      </c>
    </row>
    <row r="264" ht="15.75" customHeight="1">
      <c r="A264" s="2">
        <v>45497.0</v>
      </c>
      <c r="B264" s="3">
        <v>0.6561921296296297</v>
      </c>
      <c r="C264" s="1" t="s">
        <v>695</v>
      </c>
      <c r="D264" s="1" t="s">
        <v>86</v>
      </c>
      <c r="E264" s="1" t="s">
        <v>696</v>
      </c>
      <c r="F264" s="1" t="s">
        <v>77</v>
      </c>
      <c r="G264" s="1" t="s">
        <v>319</v>
      </c>
      <c r="H264" s="1" t="s">
        <v>45</v>
      </c>
      <c r="I264" s="1" t="s">
        <v>671</v>
      </c>
      <c r="J264" s="1">
        <v>112.0</v>
      </c>
      <c r="K264" s="3">
        <f t="shared" si="1"/>
        <v>0.00005787037037</v>
      </c>
      <c r="L264" s="4">
        <f t="shared" si="2"/>
        <v>896</v>
      </c>
    </row>
    <row r="265" ht="15.75" customHeight="1">
      <c r="A265" s="2">
        <v>45497.0</v>
      </c>
      <c r="B265" s="3">
        <v>0.65625</v>
      </c>
      <c r="C265" s="1" t="s">
        <v>697</v>
      </c>
      <c r="D265" s="1" t="s">
        <v>78</v>
      </c>
      <c r="E265" s="1" t="s">
        <v>567</v>
      </c>
      <c r="F265" s="1" t="s">
        <v>174</v>
      </c>
      <c r="G265" s="1" t="s">
        <v>349</v>
      </c>
      <c r="H265" s="1" t="s">
        <v>197</v>
      </c>
      <c r="I265" s="1" t="s">
        <v>671</v>
      </c>
      <c r="J265" s="1">
        <v>112.0</v>
      </c>
      <c r="K265" s="3">
        <f t="shared" si="1"/>
        <v>0.00005787037037</v>
      </c>
      <c r="L265" s="4">
        <f t="shared" si="2"/>
        <v>896</v>
      </c>
    </row>
    <row r="266" ht="15.75" customHeight="1">
      <c r="A266" s="2">
        <v>45497.0</v>
      </c>
      <c r="B266" s="3">
        <v>0.6563078703703703</v>
      </c>
      <c r="C266" s="1" t="s">
        <v>692</v>
      </c>
      <c r="D266" s="1" t="s">
        <v>84</v>
      </c>
      <c r="E266" s="1" t="s">
        <v>528</v>
      </c>
      <c r="F266" s="1" t="s">
        <v>170</v>
      </c>
      <c r="G266" s="1" t="s">
        <v>693</v>
      </c>
      <c r="H266" s="1" t="s">
        <v>129</v>
      </c>
      <c r="I266" s="1" t="s">
        <v>679</v>
      </c>
      <c r="J266" s="1">
        <v>112.0</v>
      </c>
      <c r="K266" s="3">
        <f t="shared" si="1"/>
        <v>0.00005787037037</v>
      </c>
      <c r="L266" s="4">
        <f t="shared" si="2"/>
        <v>896</v>
      </c>
    </row>
    <row r="267" ht="15.75" customHeight="1">
      <c r="A267" s="2">
        <v>45497.0</v>
      </c>
      <c r="B267" s="3">
        <v>0.6563657407407407</v>
      </c>
      <c r="C267" s="1" t="s">
        <v>698</v>
      </c>
      <c r="D267" s="1" t="s">
        <v>39</v>
      </c>
      <c r="E267" s="1" t="s">
        <v>457</v>
      </c>
      <c r="F267" s="1" t="s">
        <v>53</v>
      </c>
      <c r="G267" s="1" t="s">
        <v>365</v>
      </c>
      <c r="H267" s="1" t="s">
        <v>182</v>
      </c>
      <c r="I267" s="1" t="s">
        <v>679</v>
      </c>
      <c r="J267" s="1">
        <v>112.0</v>
      </c>
      <c r="K267" s="3">
        <f t="shared" si="1"/>
        <v>0.00005787037037</v>
      </c>
      <c r="L267" s="4">
        <f t="shared" si="2"/>
        <v>896</v>
      </c>
    </row>
    <row r="268" ht="15.75" customHeight="1">
      <c r="A268" s="2">
        <v>45497.0</v>
      </c>
      <c r="B268" s="3">
        <v>0.6564236111111111</v>
      </c>
      <c r="C268" s="1" t="s">
        <v>346</v>
      </c>
      <c r="D268" s="1" t="s">
        <v>204</v>
      </c>
      <c r="E268" s="1" t="s">
        <v>540</v>
      </c>
      <c r="F268" s="1" t="s">
        <v>58</v>
      </c>
      <c r="G268" s="1" t="s">
        <v>699</v>
      </c>
      <c r="H268" s="1" t="s">
        <v>129</v>
      </c>
      <c r="I268" s="1" t="s">
        <v>661</v>
      </c>
      <c r="J268" s="1">
        <v>112.0</v>
      </c>
      <c r="K268" s="3">
        <f t="shared" si="1"/>
        <v>0.00005787037037</v>
      </c>
      <c r="L268" s="4">
        <f t="shared" si="2"/>
        <v>896</v>
      </c>
    </row>
    <row r="269" ht="15.75" customHeight="1">
      <c r="A269" s="2">
        <v>45497.0</v>
      </c>
      <c r="B269" s="3">
        <v>0.6564814814814816</v>
      </c>
      <c r="C269" s="1" t="s">
        <v>700</v>
      </c>
      <c r="D269" s="1" t="s">
        <v>143</v>
      </c>
      <c r="E269" s="1" t="s">
        <v>492</v>
      </c>
      <c r="F269" s="1" t="s">
        <v>83</v>
      </c>
      <c r="G269" s="1" t="s">
        <v>701</v>
      </c>
      <c r="H269" s="1" t="s">
        <v>226</v>
      </c>
      <c r="I269" s="1" t="s">
        <v>671</v>
      </c>
      <c r="J269" s="1">
        <v>112.0</v>
      </c>
      <c r="K269" s="3">
        <f t="shared" si="1"/>
        <v>0.00005787037037</v>
      </c>
      <c r="L269" s="4">
        <f t="shared" si="2"/>
        <v>896</v>
      </c>
    </row>
    <row r="270" ht="15.75" customHeight="1">
      <c r="A270" s="2">
        <v>45497.0</v>
      </c>
      <c r="B270" s="3">
        <v>0.6565393518518519</v>
      </c>
      <c r="C270" s="1" t="s">
        <v>702</v>
      </c>
      <c r="D270" s="1" t="s">
        <v>150</v>
      </c>
      <c r="E270" s="1" t="s">
        <v>488</v>
      </c>
      <c r="F270" s="1" t="s">
        <v>83</v>
      </c>
      <c r="G270" s="1" t="s">
        <v>357</v>
      </c>
      <c r="H270" s="1" t="s">
        <v>217</v>
      </c>
      <c r="I270" s="1" t="s">
        <v>687</v>
      </c>
      <c r="J270" s="1">
        <v>112.0</v>
      </c>
      <c r="K270" s="3">
        <f t="shared" si="1"/>
        <v>0.00005787037037</v>
      </c>
      <c r="L270" s="4">
        <f t="shared" si="2"/>
        <v>896</v>
      </c>
    </row>
    <row r="271" ht="15.75" customHeight="1">
      <c r="A271" s="2">
        <v>45497.0</v>
      </c>
      <c r="B271" s="3">
        <v>0.6565972222222222</v>
      </c>
      <c r="C271" s="1" t="s">
        <v>424</v>
      </c>
      <c r="D271" s="1" t="s">
        <v>90</v>
      </c>
      <c r="E271" s="1" t="s">
        <v>556</v>
      </c>
      <c r="F271" s="1" t="s">
        <v>58</v>
      </c>
      <c r="G271" s="1" t="s">
        <v>323</v>
      </c>
      <c r="H271" s="1" t="s">
        <v>197</v>
      </c>
      <c r="I271" s="1" t="s">
        <v>679</v>
      </c>
      <c r="J271" s="1">
        <v>112.0</v>
      </c>
      <c r="K271" s="3">
        <f t="shared" si="1"/>
        <v>0.00005787037037</v>
      </c>
      <c r="L271" s="4">
        <f t="shared" si="2"/>
        <v>896</v>
      </c>
    </row>
    <row r="272" ht="15.75" customHeight="1">
      <c r="A272" s="2">
        <v>45497.0</v>
      </c>
      <c r="B272" s="3">
        <v>0.6566550925925926</v>
      </c>
      <c r="C272" s="1" t="s">
        <v>387</v>
      </c>
      <c r="D272" s="1" t="s">
        <v>84</v>
      </c>
      <c r="E272" s="1" t="s">
        <v>552</v>
      </c>
      <c r="F272" s="1" t="s">
        <v>170</v>
      </c>
      <c r="G272" s="1" t="s">
        <v>703</v>
      </c>
      <c r="H272" s="1" t="s">
        <v>129</v>
      </c>
      <c r="I272" s="1" t="s">
        <v>671</v>
      </c>
      <c r="J272" s="1">
        <v>112.0</v>
      </c>
      <c r="K272" s="3">
        <f t="shared" si="1"/>
        <v>0.00005787037037</v>
      </c>
      <c r="L272" s="4">
        <f t="shared" si="2"/>
        <v>896</v>
      </c>
    </row>
    <row r="273" ht="15.75" customHeight="1">
      <c r="A273" s="2">
        <v>45497.0</v>
      </c>
      <c r="B273" s="3">
        <v>0.656712962962963</v>
      </c>
      <c r="C273" s="1" t="s">
        <v>692</v>
      </c>
      <c r="D273" s="1" t="s">
        <v>84</v>
      </c>
      <c r="E273" s="1" t="s">
        <v>528</v>
      </c>
      <c r="F273" s="1" t="s">
        <v>170</v>
      </c>
      <c r="G273" s="1" t="s">
        <v>693</v>
      </c>
      <c r="H273" s="1" t="s">
        <v>129</v>
      </c>
      <c r="I273" s="1" t="s">
        <v>679</v>
      </c>
      <c r="J273" s="1">
        <v>112.0</v>
      </c>
      <c r="K273" s="3">
        <f t="shared" si="1"/>
        <v>0.00005787037037</v>
      </c>
      <c r="L273" s="4">
        <f t="shared" si="2"/>
        <v>896</v>
      </c>
    </row>
    <row r="274" ht="15.75" customHeight="1">
      <c r="A274" s="2">
        <v>45497.0</v>
      </c>
      <c r="B274" s="3">
        <v>0.6567708333333333</v>
      </c>
      <c r="C274" s="1" t="s">
        <v>695</v>
      </c>
      <c r="D274" s="1" t="s">
        <v>86</v>
      </c>
      <c r="E274" s="1" t="s">
        <v>696</v>
      </c>
      <c r="F274" s="1" t="s">
        <v>77</v>
      </c>
      <c r="G274" s="1" t="s">
        <v>319</v>
      </c>
      <c r="H274" s="1" t="s">
        <v>45</v>
      </c>
      <c r="I274" s="1" t="s">
        <v>687</v>
      </c>
      <c r="J274" s="1">
        <v>112.0</v>
      </c>
      <c r="K274" s="3">
        <f t="shared" si="1"/>
        <v>0.00005787037037</v>
      </c>
      <c r="L274" s="4">
        <f t="shared" si="2"/>
        <v>896</v>
      </c>
    </row>
    <row r="275" ht="15.75" customHeight="1">
      <c r="A275" s="2">
        <v>45497.0</v>
      </c>
      <c r="B275" s="3">
        <v>0.6568287037037037</v>
      </c>
      <c r="C275" s="1" t="s">
        <v>372</v>
      </c>
      <c r="D275" s="1" t="s">
        <v>71</v>
      </c>
      <c r="E275" s="1" t="s">
        <v>506</v>
      </c>
      <c r="F275" s="1" t="s">
        <v>77</v>
      </c>
      <c r="G275" s="1" t="s">
        <v>432</v>
      </c>
      <c r="H275" s="1" t="s">
        <v>45</v>
      </c>
      <c r="I275" s="1" t="s">
        <v>687</v>
      </c>
      <c r="J275" s="1">
        <v>112.0</v>
      </c>
      <c r="K275" s="3">
        <f t="shared" si="1"/>
        <v>0.00005787037037</v>
      </c>
      <c r="L275" s="4">
        <f t="shared" si="2"/>
        <v>896</v>
      </c>
    </row>
    <row r="276" ht="15.75" customHeight="1">
      <c r="A276" s="2">
        <v>45497.0</v>
      </c>
      <c r="B276" s="3">
        <v>0.656886574074074</v>
      </c>
      <c r="C276" s="1" t="s">
        <v>702</v>
      </c>
      <c r="D276" s="1" t="s">
        <v>150</v>
      </c>
      <c r="E276" s="1" t="s">
        <v>488</v>
      </c>
      <c r="F276" s="1" t="s">
        <v>83</v>
      </c>
      <c r="G276" s="1" t="s">
        <v>357</v>
      </c>
      <c r="H276" s="1" t="s">
        <v>217</v>
      </c>
      <c r="I276" s="1" t="s">
        <v>704</v>
      </c>
      <c r="J276" s="1">
        <v>112.0</v>
      </c>
      <c r="K276" s="3">
        <f t="shared" si="1"/>
        <v>0.00005787037037</v>
      </c>
      <c r="L276" s="4">
        <f t="shared" si="2"/>
        <v>896</v>
      </c>
    </row>
    <row r="277" ht="15.75" customHeight="1">
      <c r="A277" s="2">
        <v>45497.0</v>
      </c>
      <c r="B277" s="3">
        <v>0.6569444444444444</v>
      </c>
      <c r="C277" s="1" t="s">
        <v>700</v>
      </c>
      <c r="D277" s="1" t="s">
        <v>143</v>
      </c>
      <c r="E277" s="1" t="s">
        <v>492</v>
      </c>
      <c r="F277" s="1" t="s">
        <v>83</v>
      </c>
      <c r="G277" s="1" t="s">
        <v>701</v>
      </c>
      <c r="H277" s="1" t="s">
        <v>226</v>
      </c>
      <c r="I277" s="1" t="s">
        <v>671</v>
      </c>
      <c r="J277" s="1">
        <v>112.0</v>
      </c>
      <c r="K277" s="3">
        <f t="shared" si="1"/>
        <v>0.00005787037037</v>
      </c>
      <c r="L277" s="4">
        <f t="shared" si="2"/>
        <v>896</v>
      </c>
    </row>
    <row r="278" ht="15.75" customHeight="1">
      <c r="A278" s="2">
        <v>45497.0</v>
      </c>
      <c r="B278" s="3">
        <v>0.6570023148148149</v>
      </c>
      <c r="C278" s="1" t="s">
        <v>697</v>
      </c>
      <c r="D278" s="1" t="s">
        <v>78</v>
      </c>
      <c r="E278" s="1" t="s">
        <v>567</v>
      </c>
      <c r="F278" s="1" t="s">
        <v>174</v>
      </c>
      <c r="G278" s="1" t="s">
        <v>349</v>
      </c>
      <c r="H278" s="1" t="s">
        <v>197</v>
      </c>
      <c r="I278" s="1" t="s">
        <v>687</v>
      </c>
      <c r="J278" s="1">
        <v>112.0</v>
      </c>
      <c r="K278" s="3">
        <f t="shared" si="1"/>
        <v>0.00005787037037</v>
      </c>
      <c r="L278" s="4">
        <f t="shared" si="2"/>
        <v>896</v>
      </c>
    </row>
    <row r="279" ht="15.75" customHeight="1">
      <c r="A279" s="2">
        <v>45497.0</v>
      </c>
      <c r="B279" s="3">
        <v>0.6570601851851852</v>
      </c>
      <c r="C279" s="1" t="s">
        <v>702</v>
      </c>
      <c r="D279" s="1" t="s">
        <v>150</v>
      </c>
      <c r="E279" s="1" t="s">
        <v>488</v>
      </c>
      <c r="F279" s="1" t="s">
        <v>83</v>
      </c>
      <c r="G279" s="1" t="s">
        <v>357</v>
      </c>
      <c r="H279" s="1" t="s">
        <v>217</v>
      </c>
      <c r="I279" s="1" t="s">
        <v>679</v>
      </c>
      <c r="J279" s="1">
        <v>112.0</v>
      </c>
      <c r="K279" s="3">
        <f t="shared" si="1"/>
        <v>0.00005787037037</v>
      </c>
      <c r="L279" s="4">
        <f t="shared" si="2"/>
        <v>896</v>
      </c>
    </row>
    <row r="280" ht="15.75" customHeight="1">
      <c r="A280" s="2">
        <v>45497.0</v>
      </c>
      <c r="B280" s="3">
        <v>0.6571180555555556</v>
      </c>
      <c r="C280" s="1" t="s">
        <v>698</v>
      </c>
      <c r="D280" s="1" t="s">
        <v>39</v>
      </c>
      <c r="E280" s="1" t="s">
        <v>457</v>
      </c>
      <c r="F280" s="1" t="s">
        <v>53</v>
      </c>
      <c r="G280" s="1" t="s">
        <v>365</v>
      </c>
      <c r="H280" s="1" t="s">
        <v>182</v>
      </c>
      <c r="I280" s="1" t="s">
        <v>704</v>
      </c>
      <c r="J280" s="1">
        <v>112.0</v>
      </c>
      <c r="K280" s="3">
        <f t="shared" si="1"/>
        <v>0.00005787037037</v>
      </c>
      <c r="L280" s="4">
        <f t="shared" si="2"/>
        <v>896</v>
      </c>
    </row>
    <row r="281" ht="15.75" customHeight="1">
      <c r="A281" s="2">
        <v>45497.0</v>
      </c>
      <c r="B281" s="3">
        <v>0.6571759259259259</v>
      </c>
      <c r="C281" s="1" t="s">
        <v>705</v>
      </c>
      <c r="D281" s="1" t="s">
        <v>69</v>
      </c>
      <c r="E281" s="1" t="s">
        <v>478</v>
      </c>
      <c r="F281" s="1" t="s">
        <v>83</v>
      </c>
      <c r="G281" s="1" t="s">
        <v>398</v>
      </c>
      <c r="H281" s="1" t="s">
        <v>226</v>
      </c>
      <c r="I281" s="1" t="s">
        <v>671</v>
      </c>
      <c r="J281" s="1">
        <v>112.0</v>
      </c>
      <c r="K281" s="3">
        <f t="shared" si="1"/>
        <v>0.00005787037037</v>
      </c>
      <c r="L281" s="4">
        <f t="shared" si="2"/>
        <v>896</v>
      </c>
    </row>
    <row r="282" ht="15.75" customHeight="1">
      <c r="A282" s="2">
        <v>45497.0</v>
      </c>
      <c r="B282" s="3">
        <v>0.6572337962962963</v>
      </c>
      <c r="C282" s="1" t="s">
        <v>706</v>
      </c>
      <c r="D282" s="1" t="s">
        <v>54</v>
      </c>
      <c r="E282" s="1" t="s">
        <v>511</v>
      </c>
      <c r="F282" s="1" t="s">
        <v>77</v>
      </c>
      <c r="G282" s="1" t="s">
        <v>467</v>
      </c>
      <c r="H282" s="1" t="s">
        <v>45</v>
      </c>
      <c r="I282" s="1" t="s">
        <v>679</v>
      </c>
      <c r="J282" s="1">
        <v>112.0</v>
      </c>
      <c r="K282" s="3">
        <f t="shared" si="1"/>
        <v>0.00005787037037</v>
      </c>
      <c r="L282" s="4">
        <f t="shared" si="2"/>
        <v>896</v>
      </c>
    </row>
    <row r="283" ht="15.75" customHeight="1">
      <c r="A283" s="2">
        <v>45497.0</v>
      </c>
      <c r="B283" s="3">
        <v>0.6572916666666667</v>
      </c>
      <c r="C283" s="1" t="s">
        <v>707</v>
      </c>
      <c r="D283" s="1" t="s">
        <v>32</v>
      </c>
      <c r="E283" s="1" t="s">
        <v>496</v>
      </c>
      <c r="F283" s="1" t="s">
        <v>167</v>
      </c>
      <c r="G283" s="1" t="s">
        <v>424</v>
      </c>
      <c r="H283" s="1" t="s">
        <v>217</v>
      </c>
      <c r="I283" s="1" t="s">
        <v>671</v>
      </c>
      <c r="J283" s="1">
        <v>112.0</v>
      </c>
      <c r="K283" s="3">
        <f t="shared" si="1"/>
        <v>0.00005787037037</v>
      </c>
      <c r="L283" s="4">
        <f t="shared" si="2"/>
        <v>896</v>
      </c>
    </row>
    <row r="284" ht="15.75" customHeight="1">
      <c r="A284" s="2">
        <v>45497.0</v>
      </c>
      <c r="B284" s="3">
        <v>0.657349537037037</v>
      </c>
      <c r="C284" s="1" t="s">
        <v>326</v>
      </c>
      <c r="D284" s="1" t="s">
        <v>25</v>
      </c>
      <c r="E284" s="1" t="s">
        <v>446</v>
      </c>
      <c r="F284" s="1" t="s">
        <v>53</v>
      </c>
      <c r="G284" s="1" t="s">
        <v>692</v>
      </c>
      <c r="H284" s="1" t="s">
        <v>182</v>
      </c>
      <c r="I284" s="1" t="s">
        <v>704</v>
      </c>
      <c r="J284" s="1">
        <v>112.0</v>
      </c>
      <c r="K284" s="3">
        <f t="shared" si="1"/>
        <v>0.00005787037037</v>
      </c>
      <c r="L284" s="4">
        <f t="shared" si="2"/>
        <v>896</v>
      </c>
    </row>
    <row r="285" ht="15.75" customHeight="1">
      <c r="A285" s="2">
        <v>45497.0</v>
      </c>
      <c r="B285" s="3">
        <v>0.6574074074074074</v>
      </c>
      <c r="C285" s="1" t="s">
        <v>390</v>
      </c>
      <c r="D285" s="1" t="s">
        <v>86</v>
      </c>
      <c r="E285" s="1" t="s">
        <v>696</v>
      </c>
      <c r="F285" s="1" t="s">
        <v>77</v>
      </c>
      <c r="G285" s="1" t="s">
        <v>708</v>
      </c>
      <c r="H285" s="1" t="s">
        <v>45</v>
      </c>
      <c r="I285" s="1" t="s">
        <v>671</v>
      </c>
      <c r="J285" s="1">
        <v>112.0</v>
      </c>
      <c r="K285" s="3">
        <f t="shared" si="1"/>
        <v>0.00005787037037</v>
      </c>
      <c r="L285" s="4">
        <f t="shared" si="2"/>
        <v>896</v>
      </c>
    </row>
    <row r="286" ht="15.75" customHeight="1">
      <c r="A286" s="2">
        <v>45497.0</v>
      </c>
      <c r="B286" s="3">
        <v>0.6574652777777777</v>
      </c>
      <c r="C286" s="1" t="s">
        <v>702</v>
      </c>
      <c r="D286" s="1" t="s">
        <v>150</v>
      </c>
      <c r="E286" s="1" t="s">
        <v>488</v>
      </c>
      <c r="F286" s="1" t="s">
        <v>83</v>
      </c>
      <c r="G286" s="1" t="s">
        <v>357</v>
      </c>
      <c r="H286" s="1" t="s">
        <v>217</v>
      </c>
      <c r="I286" s="1" t="s">
        <v>679</v>
      </c>
      <c r="J286" s="1">
        <v>112.0</v>
      </c>
      <c r="K286" s="3">
        <f t="shared" si="1"/>
        <v>0.00005787037037</v>
      </c>
      <c r="L286" s="4">
        <f t="shared" si="2"/>
        <v>896</v>
      </c>
    </row>
    <row r="287" ht="15.75" customHeight="1">
      <c r="A287" s="2">
        <v>45497.0</v>
      </c>
      <c r="B287" s="3">
        <v>0.6575231481481482</v>
      </c>
      <c r="C287" s="1" t="s">
        <v>387</v>
      </c>
      <c r="D287" s="1" t="s">
        <v>84</v>
      </c>
      <c r="E287" s="1" t="s">
        <v>552</v>
      </c>
      <c r="F287" s="1" t="s">
        <v>170</v>
      </c>
      <c r="G287" s="1" t="s">
        <v>703</v>
      </c>
      <c r="H287" s="1" t="s">
        <v>129</v>
      </c>
      <c r="I287" s="1" t="s">
        <v>687</v>
      </c>
      <c r="J287" s="1">
        <v>112.0</v>
      </c>
      <c r="K287" s="3">
        <f t="shared" si="1"/>
        <v>0.00005787037037</v>
      </c>
      <c r="L287" s="4">
        <f t="shared" si="2"/>
        <v>896</v>
      </c>
    </row>
    <row r="288" ht="15.75" customHeight="1">
      <c r="A288" s="2">
        <v>45497.0</v>
      </c>
      <c r="B288" s="3">
        <v>0.6575810185185186</v>
      </c>
      <c r="C288" s="1" t="s">
        <v>709</v>
      </c>
      <c r="D288" s="1" t="s">
        <v>143</v>
      </c>
      <c r="E288" s="1" t="s">
        <v>481</v>
      </c>
      <c r="F288" s="1" t="s">
        <v>83</v>
      </c>
      <c r="G288" s="1" t="s">
        <v>346</v>
      </c>
      <c r="H288" s="1" t="s">
        <v>226</v>
      </c>
      <c r="I288" s="1" t="s">
        <v>687</v>
      </c>
      <c r="J288" s="1">
        <v>112.0</v>
      </c>
      <c r="K288" s="3">
        <f t="shared" si="1"/>
        <v>0.00006944444444</v>
      </c>
      <c r="L288" s="4">
        <f t="shared" si="2"/>
        <v>896</v>
      </c>
    </row>
    <row r="289" ht="15.75" customHeight="1">
      <c r="A289" s="2">
        <v>45497.0</v>
      </c>
      <c r="B289" s="3">
        <v>0.657650462962963</v>
      </c>
      <c r="C289" s="1" t="s">
        <v>372</v>
      </c>
      <c r="D289" s="1" t="s">
        <v>71</v>
      </c>
      <c r="E289" s="1" t="s">
        <v>506</v>
      </c>
      <c r="F289" s="1" t="s">
        <v>77</v>
      </c>
      <c r="G289" s="1" t="s">
        <v>432</v>
      </c>
      <c r="H289" s="1" t="s">
        <v>45</v>
      </c>
      <c r="I289" s="1" t="s">
        <v>704</v>
      </c>
      <c r="J289" s="1">
        <v>112.0</v>
      </c>
      <c r="K289" s="3">
        <f t="shared" si="1"/>
        <v>0.00005787037037</v>
      </c>
      <c r="L289" s="4">
        <f t="shared" si="2"/>
        <v>896</v>
      </c>
    </row>
    <row r="290" ht="15.75" customHeight="1">
      <c r="A290" s="2">
        <v>45497.0</v>
      </c>
      <c r="B290" s="3">
        <v>0.6577083333333333</v>
      </c>
      <c r="C290" s="1" t="s">
        <v>710</v>
      </c>
      <c r="D290" s="1" t="s">
        <v>32</v>
      </c>
      <c r="E290" s="1" t="s">
        <v>711</v>
      </c>
      <c r="F290" s="1" t="s">
        <v>167</v>
      </c>
      <c r="G290" s="1" t="s">
        <v>712</v>
      </c>
      <c r="H290" s="1" t="s">
        <v>217</v>
      </c>
      <c r="I290" s="1" t="s">
        <v>687</v>
      </c>
      <c r="J290" s="1">
        <v>112.0</v>
      </c>
      <c r="K290" s="3">
        <f t="shared" si="1"/>
        <v>0.00005787037037</v>
      </c>
      <c r="L290" s="4">
        <f t="shared" si="2"/>
        <v>896</v>
      </c>
    </row>
    <row r="291" ht="15.75" customHeight="1">
      <c r="A291" s="2">
        <v>45497.0</v>
      </c>
      <c r="B291" s="3">
        <v>0.6577662037037036</v>
      </c>
      <c r="C291" s="1" t="s">
        <v>346</v>
      </c>
      <c r="D291" s="1" t="s">
        <v>204</v>
      </c>
      <c r="E291" s="1" t="s">
        <v>540</v>
      </c>
      <c r="F291" s="1" t="s">
        <v>58</v>
      </c>
      <c r="G291" s="1" t="s">
        <v>699</v>
      </c>
      <c r="H291" s="1" t="s">
        <v>129</v>
      </c>
      <c r="I291" s="1" t="s">
        <v>713</v>
      </c>
      <c r="J291" s="1">
        <v>112.0</v>
      </c>
      <c r="K291" s="3">
        <f t="shared" si="1"/>
        <v>0.00005787037037</v>
      </c>
      <c r="L291" s="4">
        <f t="shared" si="2"/>
        <v>896</v>
      </c>
    </row>
    <row r="292" ht="15.75" customHeight="1">
      <c r="A292" s="2">
        <v>45497.0</v>
      </c>
      <c r="B292" s="3">
        <v>0.6578240740740741</v>
      </c>
      <c r="C292" s="1" t="s">
        <v>702</v>
      </c>
      <c r="D292" s="1" t="s">
        <v>150</v>
      </c>
      <c r="E292" s="1" t="s">
        <v>488</v>
      </c>
      <c r="F292" s="1" t="s">
        <v>83</v>
      </c>
      <c r="G292" s="1" t="s">
        <v>357</v>
      </c>
      <c r="H292" s="1" t="s">
        <v>217</v>
      </c>
      <c r="I292" s="1" t="s">
        <v>687</v>
      </c>
      <c r="J292" s="1">
        <v>112.0</v>
      </c>
      <c r="K292" s="3">
        <f t="shared" si="1"/>
        <v>0.00005787037037</v>
      </c>
      <c r="L292" s="4">
        <f t="shared" si="2"/>
        <v>896</v>
      </c>
    </row>
    <row r="293" ht="15.75" customHeight="1">
      <c r="A293" s="2">
        <v>45497.0</v>
      </c>
      <c r="B293" s="3">
        <v>0.6578819444444445</v>
      </c>
      <c r="C293" s="1" t="s">
        <v>415</v>
      </c>
      <c r="D293" s="1" t="s">
        <v>54</v>
      </c>
      <c r="E293" s="1" t="s">
        <v>510</v>
      </c>
      <c r="F293" s="1" t="s">
        <v>77</v>
      </c>
      <c r="G293" s="1" t="s">
        <v>714</v>
      </c>
      <c r="H293" s="1" t="s">
        <v>45</v>
      </c>
      <c r="I293" s="1" t="s">
        <v>687</v>
      </c>
      <c r="J293" s="1">
        <v>112.0</v>
      </c>
      <c r="K293" s="3">
        <f t="shared" si="1"/>
        <v>0.00005787037037</v>
      </c>
      <c r="L293" s="4">
        <f t="shared" si="2"/>
        <v>896</v>
      </c>
    </row>
    <row r="294" ht="15.75" customHeight="1">
      <c r="A294" s="2">
        <v>45497.0</v>
      </c>
      <c r="B294" s="3">
        <v>0.6579398148148148</v>
      </c>
      <c r="C294" s="1" t="s">
        <v>380</v>
      </c>
      <c r="D294" s="1" t="s">
        <v>71</v>
      </c>
      <c r="E294" s="1" t="s">
        <v>514</v>
      </c>
      <c r="F294" s="1" t="s">
        <v>167</v>
      </c>
      <c r="G294" s="1" t="s">
        <v>715</v>
      </c>
      <c r="H294" s="1" t="s">
        <v>217</v>
      </c>
      <c r="I294" s="1" t="s">
        <v>687</v>
      </c>
      <c r="J294" s="1">
        <v>112.0</v>
      </c>
      <c r="K294" s="3">
        <f t="shared" si="1"/>
        <v>0.00005787037037</v>
      </c>
      <c r="L294" s="4">
        <f t="shared" si="2"/>
        <v>896</v>
      </c>
    </row>
    <row r="295" ht="15.75" customHeight="1">
      <c r="A295" s="2">
        <v>45497.0</v>
      </c>
      <c r="B295" s="3">
        <v>0.6579976851851852</v>
      </c>
      <c r="C295" s="1" t="s">
        <v>384</v>
      </c>
      <c r="D295" s="1" t="s">
        <v>96</v>
      </c>
      <c r="E295" s="1" t="s">
        <v>529</v>
      </c>
      <c r="F295" s="1" t="s">
        <v>170</v>
      </c>
      <c r="G295" s="1" t="s">
        <v>716</v>
      </c>
      <c r="H295" s="1" t="s">
        <v>129</v>
      </c>
      <c r="I295" s="1" t="s">
        <v>704</v>
      </c>
      <c r="J295" s="1">
        <v>112.0</v>
      </c>
      <c r="K295" s="3">
        <f t="shared" si="1"/>
        <v>0.00005787037037</v>
      </c>
      <c r="L295" s="4">
        <f t="shared" si="2"/>
        <v>896</v>
      </c>
    </row>
    <row r="296" ht="15.75" customHeight="1">
      <c r="A296" s="2">
        <v>45497.0</v>
      </c>
      <c r="B296" s="3">
        <v>0.6580555555555555</v>
      </c>
      <c r="C296" s="1" t="s">
        <v>387</v>
      </c>
      <c r="D296" s="1" t="s">
        <v>84</v>
      </c>
      <c r="E296" s="1" t="s">
        <v>552</v>
      </c>
      <c r="F296" s="1" t="s">
        <v>170</v>
      </c>
      <c r="G296" s="1" t="s">
        <v>703</v>
      </c>
      <c r="H296" s="1" t="s">
        <v>129</v>
      </c>
      <c r="I296" s="1" t="s">
        <v>713</v>
      </c>
      <c r="J296" s="1">
        <v>112.0</v>
      </c>
      <c r="K296" s="3">
        <f t="shared" si="1"/>
        <v>0.00005787037037</v>
      </c>
      <c r="L296" s="4">
        <f t="shared" si="2"/>
        <v>896</v>
      </c>
    </row>
    <row r="297" ht="15.75" customHeight="1">
      <c r="A297" s="2">
        <v>45497.0</v>
      </c>
      <c r="B297" s="3">
        <v>0.6581134259259259</v>
      </c>
      <c r="C297" s="1" t="s">
        <v>706</v>
      </c>
      <c r="D297" s="1" t="s">
        <v>54</v>
      </c>
      <c r="E297" s="1" t="s">
        <v>511</v>
      </c>
      <c r="F297" s="1" t="s">
        <v>77</v>
      </c>
      <c r="G297" s="1" t="s">
        <v>467</v>
      </c>
      <c r="H297" s="1" t="s">
        <v>45</v>
      </c>
      <c r="I297" s="1" t="s">
        <v>713</v>
      </c>
      <c r="J297" s="1">
        <v>112.0</v>
      </c>
      <c r="K297" s="3">
        <f t="shared" si="1"/>
        <v>0.00005787037037</v>
      </c>
      <c r="L297" s="4">
        <f t="shared" si="2"/>
        <v>896</v>
      </c>
    </row>
    <row r="298" ht="15.75" customHeight="1">
      <c r="A298" s="2">
        <v>45497.0</v>
      </c>
      <c r="B298" s="3">
        <v>0.6581712962962963</v>
      </c>
      <c r="C298" s="1" t="s">
        <v>707</v>
      </c>
      <c r="D298" s="1" t="s">
        <v>32</v>
      </c>
      <c r="E298" s="1" t="s">
        <v>496</v>
      </c>
      <c r="F298" s="1" t="s">
        <v>167</v>
      </c>
      <c r="G298" s="1" t="s">
        <v>424</v>
      </c>
      <c r="H298" s="1" t="s">
        <v>217</v>
      </c>
      <c r="I298" s="1" t="s">
        <v>704</v>
      </c>
      <c r="J298" s="1">
        <v>112.0</v>
      </c>
      <c r="K298" s="3">
        <f t="shared" si="1"/>
        <v>0.00005787037037</v>
      </c>
      <c r="L298" s="4">
        <f t="shared" si="2"/>
        <v>896</v>
      </c>
    </row>
    <row r="299" ht="15.75" customHeight="1">
      <c r="A299" s="2">
        <v>45497.0</v>
      </c>
      <c r="B299" s="3">
        <v>0.6582291666666666</v>
      </c>
      <c r="C299" s="1" t="s">
        <v>415</v>
      </c>
      <c r="D299" s="1" t="s">
        <v>54</v>
      </c>
      <c r="E299" s="1" t="s">
        <v>510</v>
      </c>
      <c r="F299" s="1" t="s">
        <v>77</v>
      </c>
      <c r="G299" s="1" t="s">
        <v>714</v>
      </c>
      <c r="H299" s="1" t="s">
        <v>45</v>
      </c>
      <c r="I299" s="1" t="s">
        <v>717</v>
      </c>
      <c r="J299" s="1">
        <v>112.0</v>
      </c>
      <c r="K299" s="3">
        <f t="shared" si="1"/>
        <v>0.00005787037037</v>
      </c>
      <c r="L299" s="4">
        <f t="shared" si="2"/>
        <v>896</v>
      </c>
    </row>
    <row r="300" ht="15.75" customHeight="1">
      <c r="A300" s="2">
        <v>45497.0</v>
      </c>
      <c r="B300" s="3">
        <v>0.6582870370370371</v>
      </c>
      <c r="C300" s="1" t="s">
        <v>424</v>
      </c>
      <c r="D300" s="1" t="s">
        <v>90</v>
      </c>
      <c r="E300" s="1" t="s">
        <v>556</v>
      </c>
      <c r="F300" s="1" t="s">
        <v>58</v>
      </c>
      <c r="G300" s="1" t="s">
        <v>323</v>
      </c>
      <c r="H300" s="1" t="s">
        <v>197</v>
      </c>
      <c r="I300" s="1" t="s">
        <v>713</v>
      </c>
      <c r="J300" s="1">
        <v>112.0</v>
      </c>
      <c r="K300" s="3">
        <f t="shared" si="1"/>
        <v>0.00005787037037</v>
      </c>
      <c r="L300" s="4">
        <f t="shared" si="2"/>
        <v>896</v>
      </c>
    </row>
    <row r="301" ht="15.75" customHeight="1">
      <c r="A301" s="2">
        <v>45497.0</v>
      </c>
      <c r="B301" s="3">
        <v>0.6583449074074074</v>
      </c>
      <c r="C301" s="1" t="s">
        <v>415</v>
      </c>
      <c r="D301" s="1" t="s">
        <v>54</v>
      </c>
      <c r="E301" s="1" t="s">
        <v>510</v>
      </c>
      <c r="F301" s="1" t="s">
        <v>77</v>
      </c>
      <c r="G301" s="1" t="s">
        <v>714</v>
      </c>
      <c r="H301" s="1" t="s">
        <v>45</v>
      </c>
      <c r="I301" s="1" t="s">
        <v>713</v>
      </c>
      <c r="J301" s="1">
        <v>112.0</v>
      </c>
      <c r="K301" s="3">
        <f t="shared" si="1"/>
        <v>0.00005787037037</v>
      </c>
      <c r="L301" s="4">
        <f t="shared" si="2"/>
        <v>896</v>
      </c>
    </row>
    <row r="302" ht="15.75" customHeight="1">
      <c r="A302" s="2">
        <v>45497.0</v>
      </c>
      <c r="B302" s="3">
        <v>0.6584027777777778</v>
      </c>
      <c r="C302" s="1" t="s">
        <v>718</v>
      </c>
      <c r="D302" s="1" t="s">
        <v>150</v>
      </c>
      <c r="E302" s="1" t="s">
        <v>719</v>
      </c>
      <c r="F302" s="1" t="s">
        <v>167</v>
      </c>
      <c r="G302" s="1" t="s">
        <v>720</v>
      </c>
      <c r="H302" s="1" t="s">
        <v>217</v>
      </c>
      <c r="I302" s="1" t="s">
        <v>704</v>
      </c>
      <c r="J302" s="1">
        <v>112.0</v>
      </c>
      <c r="K302" s="3">
        <f t="shared" si="1"/>
        <v>0.00005787037037</v>
      </c>
      <c r="L302" s="4">
        <f t="shared" si="2"/>
        <v>896</v>
      </c>
    </row>
    <row r="303" ht="15.75" customHeight="1">
      <c r="A303" s="2">
        <v>45497.0</v>
      </c>
      <c r="B303" s="3">
        <v>0.6584606481481482</v>
      </c>
      <c r="C303" s="1" t="s">
        <v>415</v>
      </c>
      <c r="D303" s="1" t="s">
        <v>54</v>
      </c>
      <c r="E303" s="1" t="s">
        <v>510</v>
      </c>
      <c r="F303" s="1" t="s">
        <v>77</v>
      </c>
      <c r="G303" s="1" t="s">
        <v>714</v>
      </c>
      <c r="H303" s="1" t="s">
        <v>45</v>
      </c>
      <c r="I303" s="1" t="s">
        <v>713</v>
      </c>
      <c r="J303" s="1">
        <v>112.0</v>
      </c>
      <c r="K303" s="3">
        <f t="shared" si="1"/>
        <v>0.00005787037037</v>
      </c>
      <c r="L303" s="4">
        <f t="shared" si="2"/>
        <v>896</v>
      </c>
    </row>
    <row r="304" ht="15.75" customHeight="1">
      <c r="A304" s="2">
        <v>45497.0</v>
      </c>
      <c r="B304" s="3">
        <v>0.6585185185185185</v>
      </c>
      <c r="C304" s="1" t="s">
        <v>706</v>
      </c>
      <c r="D304" s="1" t="s">
        <v>54</v>
      </c>
      <c r="E304" s="1" t="s">
        <v>511</v>
      </c>
      <c r="F304" s="1" t="s">
        <v>77</v>
      </c>
      <c r="G304" s="1" t="s">
        <v>467</v>
      </c>
      <c r="H304" s="1" t="s">
        <v>45</v>
      </c>
      <c r="I304" s="1" t="s">
        <v>704</v>
      </c>
      <c r="J304" s="1">
        <v>112.0</v>
      </c>
      <c r="K304" s="3">
        <f t="shared" si="1"/>
        <v>0.00005787037037</v>
      </c>
      <c r="L304" s="4">
        <f t="shared" si="2"/>
        <v>896</v>
      </c>
    </row>
    <row r="305" ht="15.75" customHeight="1">
      <c r="A305" s="2">
        <v>45497.0</v>
      </c>
      <c r="B305" s="3">
        <v>0.6585763888888889</v>
      </c>
      <c r="C305" s="1" t="s">
        <v>709</v>
      </c>
      <c r="D305" s="1" t="s">
        <v>143</v>
      </c>
      <c r="E305" s="1" t="s">
        <v>481</v>
      </c>
      <c r="F305" s="1" t="s">
        <v>83</v>
      </c>
      <c r="G305" s="1" t="s">
        <v>346</v>
      </c>
      <c r="H305" s="1" t="s">
        <v>226</v>
      </c>
      <c r="I305" s="1" t="s">
        <v>713</v>
      </c>
      <c r="J305" s="1">
        <v>112.0</v>
      </c>
      <c r="K305" s="3">
        <f t="shared" si="1"/>
        <v>0.00005787037037</v>
      </c>
      <c r="L305" s="4">
        <f t="shared" si="2"/>
        <v>896</v>
      </c>
    </row>
    <row r="306" ht="15.75" customHeight="1">
      <c r="A306" s="2">
        <v>45497.0</v>
      </c>
      <c r="B306" s="3">
        <v>0.6586342592592592</v>
      </c>
      <c r="C306" s="1" t="s">
        <v>695</v>
      </c>
      <c r="D306" s="1" t="s">
        <v>86</v>
      </c>
      <c r="E306" s="1" t="s">
        <v>696</v>
      </c>
      <c r="F306" s="1" t="s">
        <v>77</v>
      </c>
      <c r="G306" s="1" t="s">
        <v>319</v>
      </c>
      <c r="H306" s="1" t="s">
        <v>45</v>
      </c>
      <c r="I306" s="1" t="s">
        <v>713</v>
      </c>
      <c r="J306" s="1">
        <v>112.0</v>
      </c>
      <c r="K306" s="3">
        <f t="shared" si="1"/>
        <v>0.00005787037037</v>
      </c>
      <c r="L306" s="4">
        <f t="shared" si="2"/>
        <v>896</v>
      </c>
    </row>
    <row r="307" ht="15.75" customHeight="1">
      <c r="A307" s="2">
        <v>45497.0</v>
      </c>
      <c r="B307" s="3">
        <v>0.6586921296296296</v>
      </c>
      <c r="C307" s="1" t="s">
        <v>460</v>
      </c>
      <c r="D307" s="1" t="s">
        <v>163</v>
      </c>
      <c r="E307" s="1" t="s">
        <v>568</v>
      </c>
      <c r="F307" s="1" t="s">
        <v>174</v>
      </c>
      <c r="G307" s="1" t="s">
        <v>470</v>
      </c>
      <c r="H307" s="1" t="s">
        <v>242</v>
      </c>
      <c r="I307" s="1" t="s">
        <v>721</v>
      </c>
      <c r="J307" s="1">
        <v>112.0</v>
      </c>
      <c r="K307" s="3">
        <f t="shared" si="1"/>
        <v>0.00005787037037</v>
      </c>
      <c r="L307" s="4">
        <f t="shared" si="2"/>
        <v>896</v>
      </c>
    </row>
    <row r="308" ht="15.75" customHeight="1">
      <c r="A308" s="2">
        <v>45497.0</v>
      </c>
      <c r="B308" s="3">
        <v>0.6587500000000001</v>
      </c>
      <c r="C308" s="1" t="s">
        <v>697</v>
      </c>
      <c r="D308" s="1" t="s">
        <v>78</v>
      </c>
      <c r="E308" s="1" t="s">
        <v>567</v>
      </c>
      <c r="F308" s="1" t="s">
        <v>174</v>
      </c>
      <c r="G308" s="1" t="s">
        <v>349</v>
      </c>
      <c r="H308" s="1" t="s">
        <v>197</v>
      </c>
      <c r="I308" s="1" t="s">
        <v>721</v>
      </c>
      <c r="J308" s="1">
        <v>112.0</v>
      </c>
      <c r="K308" s="3">
        <f t="shared" si="1"/>
        <v>0.00005787037037</v>
      </c>
      <c r="L308" s="4">
        <f t="shared" si="2"/>
        <v>896</v>
      </c>
    </row>
    <row r="309" ht="15.75" customHeight="1">
      <c r="A309" s="2">
        <v>45497.0</v>
      </c>
      <c r="B309" s="3">
        <v>0.6588078703703704</v>
      </c>
      <c r="C309" s="1" t="s">
        <v>384</v>
      </c>
      <c r="D309" s="1" t="s">
        <v>96</v>
      </c>
      <c r="E309" s="1" t="s">
        <v>529</v>
      </c>
      <c r="F309" s="1" t="s">
        <v>170</v>
      </c>
      <c r="G309" s="1" t="s">
        <v>716</v>
      </c>
      <c r="H309" s="1" t="s">
        <v>129</v>
      </c>
      <c r="I309" s="1" t="s">
        <v>704</v>
      </c>
      <c r="J309" s="1">
        <v>112.0</v>
      </c>
      <c r="K309" s="3">
        <f t="shared" si="1"/>
        <v>0.00005787037037</v>
      </c>
      <c r="L309" s="4">
        <f t="shared" si="2"/>
        <v>896</v>
      </c>
    </row>
    <row r="310" ht="15.75" customHeight="1">
      <c r="A310" s="2">
        <v>45497.0</v>
      </c>
      <c r="B310" s="3">
        <v>0.6588657407407407</v>
      </c>
      <c r="C310" s="1" t="s">
        <v>415</v>
      </c>
      <c r="D310" s="1" t="s">
        <v>54</v>
      </c>
      <c r="E310" s="1" t="s">
        <v>510</v>
      </c>
      <c r="F310" s="1" t="s">
        <v>77</v>
      </c>
      <c r="G310" s="1" t="s">
        <v>714</v>
      </c>
      <c r="H310" s="1" t="s">
        <v>45</v>
      </c>
      <c r="I310" s="1" t="s">
        <v>721</v>
      </c>
      <c r="J310" s="1">
        <v>112.0</v>
      </c>
      <c r="K310" s="3">
        <f t="shared" si="1"/>
        <v>0.00005787037037</v>
      </c>
      <c r="L310" s="4">
        <f t="shared" si="2"/>
        <v>896</v>
      </c>
    </row>
    <row r="311" ht="15.75" customHeight="1">
      <c r="A311" s="2">
        <v>45497.0</v>
      </c>
      <c r="B311" s="3">
        <v>0.6589236111111111</v>
      </c>
      <c r="C311" s="1" t="s">
        <v>372</v>
      </c>
      <c r="D311" s="1" t="s">
        <v>71</v>
      </c>
      <c r="E311" s="1" t="s">
        <v>506</v>
      </c>
      <c r="F311" s="1" t="s">
        <v>77</v>
      </c>
      <c r="G311" s="1" t="s">
        <v>432</v>
      </c>
      <c r="H311" s="1" t="s">
        <v>45</v>
      </c>
      <c r="I311" s="1" t="s">
        <v>717</v>
      </c>
      <c r="J311" s="1">
        <v>112.0</v>
      </c>
      <c r="K311" s="3">
        <f t="shared" si="1"/>
        <v>0.00005787037037</v>
      </c>
      <c r="L311" s="4">
        <f t="shared" si="2"/>
        <v>896</v>
      </c>
    </row>
    <row r="312" ht="15.75" customHeight="1">
      <c r="A312" s="2">
        <v>45497.0</v>
      </c>
      <c r="B312" s="3">
        <v>0.6589814814814815</v>
      </c>
      <c r="C312" s="1" t="s">
        <v>695</v>
      </c>
      <c r="D312" s="1" t="s">
        <v>86</v>
      </c>
      <c r="E312" s="1" t="s">
        <v>696</v>
      </c>
      <c r="F312" s="1" t="s">
        <v>77</v>
      </c>
      <c r="G312" s="1" t="s">
        <v>319</v>
      </c>
      <c r="H312" s="1" t="s">
        <v>45</v>
      </c>
      <c r="I312" s="1" t="s">
        <v>713</v>
      </c>
      <c r="J312" s="1">
        <v>112.0</v>
      </c>
      <c r="K312" s="3">
        <f t="shared" si="1"/>
        <v>0.00005787037037</v>
      </c>
      <c r="L312" s="4">
        <f t="shared" si="2"/>
        <v>896</v>
      </c>
    </row>
    <row r="313" ht="15.75" customHeight="1">
      <c r="A313" s="2">
        <v>45497.0</v>
      </c>
      <c r="B313" s="3">
        <v>0.6590393518518519</v>
      </c>
      <c r="C313" s="1" t="s">
        <v>380</v>
      </c>
      <c r="D313" s="1" t="s">
        <v>71</v>
      </c>
      <c r="E313" s="1" t="s">
        <v>514</v>
      </c>
      <c r="F313" s="1" t="s">
        <v>167</v>
      </c>
      <c r="G313" s="1" t="s">
        <v>715</v>
      </c>
      <c r="H313" s="1" t="s">
        <v>217</v>
      </c>
      <c r="I313" s="1" t="s">
        <v>721</v>
      </c>
      <c r="J313" s="1">
        <v>112.0</v>
      </c>
      <c r="K313" s="3">
        <f t="shared" si="1"/>
        <v>0.00005787037037</v>
      </c>
      <c r="L313" s="4">
        <f t="shared" si="2"/>
        <v>896</v>
      </c>
    </row>
    <row r="314" ht="15.75" customHeight="1">
      <c r="A314" s="2">
        <v>45497.0</v>
      </c>
      <c r="B314" s="3">
        <v>0.6590972222222222</v>
      </c>
      <c r="C314" s="1" t="s">
        <v>455</v>
      </c>
      <c r="D314" s="1" t="s">
        <v>92</v>
      </c>
      <c r="E314" s="1" t="s">
        <v>607</v>
      </c>
      <c r="F314" s="1" t="s">
        <v>177</v>
      </c>
      <c r="G314" s="1" t="s">
        <v>473</v>
      </c>
      <c r="H314" s="1" t="s">
        <v>117</v>
      </c>
      <c r="I314" s="1" t="s">
        <v>713</v>
      </c>
      <c r="J314" s="1">
        <v>112.0</v>
      </c>
      <c r="K314" s="3">
        <f t="shared" si="1"/>
        <v>0.00005787037037</v>
      </c>
      <c r="L314" s="4">
        <f t="shared" si="2"/>
        <v>896</v>
      </c>
    </row>
    <row r="315" ht="15.75" customHeight="1">
      <c r="A315" s="2">
        <v>45497.0</v>
      </c>
      <c r="B315" s="3">
        <v>0.6591550925925925</v>
      </c>
      <c r="C315" s="1" t="s">
        <v>384</v>
      </c>
      <c r="D315" s="1" t="s">
        <v>96</v>
      </c>
      <c r="E315" s="1" t="s">
        <v>529</v>
      </c>
      <c r="F315" s="1" t="s">
        <v>170</v>
      </c>
      <c r="G315" s="1" t="s">
        <v>716</v>
      </c>
      <c r="H315" s="1" t="s">
        <v>129</v>
      </c>
      <c r="I315" s="1" t="s">
        <v>721</v>
      </c>
      <c r="J315" s="1">
        <v>112.0</v>
      </c>
      <c r="K315" s="3">
        <f t="shared" si="1"/>
        <v>0.00005787037037</v>
      </c>
      <c r="L315" s="4">
        <f t="shared" si="2"/>
        <v>896</v>
      </c>
    </row>
    <row r="316" ht="15.75" customHeight="1">
      <c r="A316" s="2">
        <v>45497.0</v>
      </c>
      <c r="B316" s="3">
        <v>0.659212962962963</v>
      </c>
      <c r="C316" s="1" t="s">
        <v>700</v>
      </c>
      <c r="D316" s="1" t="s">
        <v>143</v>
      </c>
      <c r="E316" s="1" t="s">
        <v>492</v>
      </c>
      <c r="F316" s="1" t="s">
        <v>83</v>
      </c>
      <c r="G316" s="1" t="s">
        <v>701</v>
      </c>
      <c r="H316" s="1" t="s">
        <v>226</v>
      </c>
      <c r="I316" s="1" t="s">
        <v>721</v>
      </c>
      <c r="J316" s="1">
        <v>112.0</v>
      </c>
      <c r="K316" s="3">
        <f t="shared" si="1"/>
        <v>0.00005787037037</v>
      </c>
      <c r="L316" s="4">
        <f t="shared" si="2"/>
        <v>896</v>
      </c>
    </row>
    <row r="317" ht="15.75" customHeight="1">
      <c r="A317" s="2">
        <v>45497.0</v>
      </c>
      <c r="B317" s="3">
        <v>0.6592708333333334</v>
      </c>
      <c r="C317" s="1" t="s">
        <v>709</v>
      </c>
      <c r="D317" s="1" t="s">
        <v>143</v>
      </c>
      <c r="E317" s="1" t="s">
        <v>481</v>
      </c>
      <c r="F317" s="1" t="s">
        <v>83</v>
      </c>
      <c r="G317" s="1" t="s">
        <v>346</v>
      </c>
      <c r="H317" s="1" t="s">
        <v>226</v>
      </c>
      <c r="I317" s="1" t="s">
        <v>681</v>
      </c>
      <c r="J317" s="1">
        <v>112.0</v>
      </c>
      <c r="K317" s="3">
        <f t="shared" si="1"/>
        <v>0.00005787037037</v>
      </c>
      <c r="L317" s="4">
        <f t="shared" si="2"/>
        <v>896</v>
      </c>
    </row>
    <row r="318" ht="15.75" customHeight="1">
      <c r="A318" s="2">
        <v>45497.0</v>
      </c>
      <c r="B318" s="3">
        <v>0.6593287037037037</v>
      </c>
      <c r="C318" s="1" t="s">
        <v>380</v>
      </c>
      <c r="D318" s="1" t="s">
        <v>71</v>
      </c>
      <c r="E318" s="1" t="s">
        <v>514</v>
      </c>
      <c r="F318" s="1" t="s">
        <v>167</v>
      </c>
      <c r="G318" s="1" t="s">
        <v>715</v>
      </c>
      <c r="H318" s="1" t="s">
        <v>217</v>
      </c>
      <c r="I318" s="1" t="s">
        <v>721</v>
      </c>
      <c r="J318" s="1">
        <v>112.0</v>
      </c>
      <c r="K318" s="3">
        <f t="shared" si="1"/>
        <v>0.00005787037037</v>
      </c>
      <c r="L318" s="4">
        <f t="shared" si="2"/>
        <v>896</v>
      </c>
    </row>
    <row r="319" ht="15.75" customHeight="1">
      <c r="A319" s="2">
        <v>45497.0</v>
      </c>
      <c r="B319" s="3">
        <v>0.6593865740740741</v>
      </c>
      <c r="C319" s="1" t="s">
        <v>722</v>
      </c>
      <c r="D319" s="1" t="s">
        <v>106</v>
      </c>
      <c r="E319" s="1" t="s">
        <v>458</v>
      </c>
      <c r="F319" s="1" t="s">
        <v>31</v>
      </c>
      <c r="G319" s="1" t="s">
        <v>410</v>
      </c>
      <c r="H319" s="1" t="s">
        <v>182</v>
      </c>
      <c r="I319" s="1" t="s">
        <v>691</v>
      </c>
      <c r="J319" s="1">
        <v>112.0</v>
      </c>
      <c r="K319" s="3">
        <f t="shared" si="1"/>
        <v>0.00005787037037</v>
      </c>
      <c r="L319" s="4">
        <f t="shared" si="2"/>
        <v>896</v>
      </c>
    </row>
    <row r="320" ht="15.75" customHeight="1">
      <c r="A320" s="2">
        <v>45497.0</v>
      </c>
      <c r="B320" s="3">
        <v>0.6594444444444444</v>
      </c>
      <c r="C320" s="1" t="s">
        <v>709</v>
      </c>
      <c r="D320" s="1" t="s">
        <v>143</v>
      </c>
      <c r="E320" s="1" t="s">
        <v>481</v>
      </c>
      <c r="F320" s="1" t="s">
        <v>83</v>
      </c>
      <c r="G320" s="1" t="s">
        <v>346</v>
      </c>
      <c r="H320" s="1" t="s">
        <v>226</v>
      </c>
      <c r="I320" s="1" t="s">
        <v>723</v>
      </c>
      <c r="J320" s="1">
        <v>112.0</v>
      </c>
      <c r="K320" s="3">
        <f t="shared" si="1"/>
        <v>0.00005787037037</v>
      </c>
      <c r="L320" s="4">
        <f t="shared" si="2"/>
        <v>896</v>
      </c>
    </row>
    <row r="321" ht="15.75" customHeight="1">
      <c r="A321" s="2">
        <v>45497.0</v>
      </c>
      <c r="B321" s="3">
        <v>0.6595023148148148</v>
      </c>
      <c r="C321" s="1" t="s">
        <v>724</v>
      </c>
      <c r="D321" s="1" t="s">
        <v>39</v>
      </c>
      <c r="E321" s="1" t="s">
        <v>457</v>
      </c>
      <c r="F321" s="1" t="s">
        <v>53</v>
      </c>
      <c r="G321" s="1" t="s">
        <v>384</v>
      </c>
      <c r="H321" s="1" t="s">
        <v>182</v>
      </c>
      <c r="I321" s="1" t="s">
        <v>721</v>
      </c>
      <c r="J321" s="1">
        <v>112.0</v>
      </c>
      <c r="K321" s="3">
        <f t="shared" si="1"/>
        <v>0.00005787037037</v>
      </c>
      <c r="L321" s="4">
        <f t="shared" si="2"/>
        <v>896</v>
      </c>
    </row>
    <row r="322" ht="15.75" customHeight="1">
      <c r="A322" s="2">
        <v>45497.0</v>
      </c>
      <c r="B322" s="3">
        <v>0.6595601851851852</v>
      </c>
      <c r="C322" s="1" t="s">
        <v>725</v>
      </c>
      <c r="D322" s="1" t="s">
        <v>25</v>
      </c>
      <c r="E322" s="1" t="s">
        <v>726</v>
      </c>
      <c r="F322" s="1" t="s">
        <v>53</v>
      </c>
      <c r="G322" s="1" t="s">
        <v>387</v>
      </c>
      <c r="H322" s="1" t="s">
        <v>226</v>
      </c>
      <c r="I322" s="1" t="s">
        <v>721</v>
      </c>
      <c r="J322" s="1">
        <v>112.0</v>
      </c>
      <c r="K322" s="3">
        <f t="shared" si="1"/>
        <v>0.00005787037037</v>
      </c>
      <c r="L322" s="4">
        <f t="shared" si="2"/>
        <v>896</v>
      </c>
    </row>
    <row r="323" ht="15.75" customHeight="1">
      <c r="A323" s="2">
        <v>45497.0</v>
      </c>
      <c r="B323" s="3">
        <v>0.6596180555555555</v>
      </c>
      <c r="C323" s="1" t="s">
        <v>471</v>
      </c>
      <c r="D323" s="1" t="s">
        <v>37</v>
      </c>
      <c r="E323" s="1" t="s">
        <v>727</v>
      </c>
      <c r="F323" s="1" t="s">
        <v>248</v>
      </c>
      <c r="G323" s="1" t="s">
        <v>728</v>
      </c>
      <c r="H323" s="1" t="s">
        <v>31</v>
      </c>
      <c r="I323" s="1" t="s">
        <v>713</v>
      </c>
      <c r="J323" s="1">
        <v>112.0</v>
      </c>
      <c r="K323" s="3">
        <f t="shared" si="1"/>
        <v>0.00005787037037</v>
      </c>
      <c r="L323" s="4">
        <f t="shared" si="2"/>
        <v>896</v>
      </c>
    </row>
    <row r="324" ht="15.75" customHeight="1">
      <c r="A324" s="2">
        <v>45497.0</v>
      </c>
      <c r="B324" s="3">
        <v>0.6596759259259259</v>
      </c>
      <c r="C324" s="1" t="s">
        <v>722</v>
      </c>
      <c r="D324" s="1" t="s">
        <v>106</v>
      </c>
      <c r="E324" s="1" t="s">
        <v>458</v>
      </c>
      <c r="F324" s="1" t="s">
        <v>31</v>
      </c>
      <c r="G324" s="1" t="s">
        <v>410</v>
      </c>
      <c r="H324" s="1" t="s">
        <v>182</v>
      </c>
      <c r="I324" s="1" t="s">
        <v>713</v>
      </c>
      <c r="J324" s="1">
        <v>112.0</v>
      </c>
      <c r="K324" s="3">
        <f t="shared" si="1"/>
        <v>0.00006944444444</v>
      </c>
      <c r="L324" s="4">
        <f t="shared" si="2"/>
        <v>896</v>
      </c>
    </row>
    <row r="325" ht="15.75" customHeight="1">
      <c r="A325" s="2">
        <v>45497.0</v>
      </c>
      <c r="B325" s="3">
        <v>0.6597453703703704</v>
      </c>
      <c r="C325" s="1" t="s">
        <v>477</v>
      </c>
      <c r="D325" s="1" t="s">
        <v>140</v>
      </c>
      <c r="E325" s="1" t="s">
        <v>729</v>
      </c>
      <c r="F325" s="1" t="s">
        <v>296</v>
      </c>
      <c r="G325" s="1" t="s">
        <v>730</v>
      </c>
      <c r="H325" s="1" t="s">
        <v>53</v>
      </c>
      <c r="I325" s="1" t="s">
        <v>721</v>
      </c>
      <c r="J325" s="1">
        <v>112.0</v>
      </c>
      <c r="K325" s="3">
        <f t="shared" si="1"/>
        <v>0.00005787037037</v>
      </c>
      <c r="L325" s="4">
        <f t="shared" si="2"/>
        <v>896</v>
      </c>
    </row>
    <row r="326" ht="15.75" customHeight="1">
      <c r="A326" s="2">
        <v>45497.0</v>
      </c>
      <c r="B326" s="3">
        <v>0.6598032407407407</v>
      </c>
      <c r="C326" s="1" t="s">
        <v>698</v>
      </c>
      <c r="D326" s="1" t="s">
        <v>39</v>
      </c>
      <c r="E326" s="1" t="s">
        <v>457</v>
      </c>
      <c r="F326" s="1" t="s">
        <v>53</v>
      </c>
      <c r="G326" s="1" t="s">
        <v>365</v>
      </c>
      <c r="H326" s="1" t="s">
        <v>182</v>
      </c>
      <c r="I326" s="1" t="s">
        <v>713</v>
      </c>
      <c r="J326" s="1">
        <v>112.0</v>
      </c>
      <c r="K326" s="3">
        <f t="shared" si="1"/>
        <v>0.00005787037037</v>
      </c>
      <c r="L326" s="4">
        <f t="shared" si="2"/>
        <v>896</v>
      </c>
    </row>
    <row r="327" ht="15.75" customHeight="1">
      <c r="A327" s="2">
        <v>45497.0</v>
      </c>
      <c r="B327" s="3">
        <v>0.6598611111111111</v>
      </c>
      <c r="C327" s="1" t="s">
        <v>376</v>
      </c>
      <c r="D327" s="1" t="s">
        <v>96</v>
      </c>
      <c r="E327" s="1" t="s">
        <v>524</v>
      </c>
      <c r="F327" s="1" t="s">
        <v>170</v>
      </c>
      <c r="G327" s="1" t="s">
        <v>460</v>
      </c>
      <c r="H327" s="1" t="s">
        <v>45</v>
      </c>
      <c r="I327" s="1" t="s">
        <v>713</v>
      </c>
      <c r="J327" s="1">
        <v>112.0</v>
      </c>
      <c r="K327" s="3">
        <f t="shared" si="1"/>
        <v>0.00005787037037</v>
      </c>
      <c r="L327" s="4">
        <f t="shared" si="2"/>
        <v>896</v>
      </c>
    </row>
    <row r="328" ht="15.75" customHeight="1">
      <c r="A328" s="2">
        <v>45497.0</v>
      </c>
      <c r="B328" s="3">
        <v>0.6599189814814815</v>
      </c>
      <c r="C328" s="1" t="s">
        <v>725</v>
      </c>
      <c r="D328" s="1" t="s">
        <v>25</v>
      </c>
      <c r="E328" s="1" t="s">
        <v>726</v>
      </c>
      <c r="F328" s="1" t="s">
        <v>53</v>
      </c>
      <c r="G328" s="1" t="s">
        <v>387</v>
      </c>
      <c r="H328" s="1" t="s">
        <v>226</v>
      </c>
      <c r="I328" s="1" t="s">
        <v>721</v>
      </c>
      <c r="J328" s="1">
        <v>112.0</v>
      </c>
      <c r="K328" s="3">
        <f t="shared" si="1"/>
        <v>0.00005787037037</v>
      </c>
      <c r="L328" s="4">
        <f t="shared" si="2"/>
        <v>896</v>
      </c>
    </row>
    <row r="329" ht="15.75" customHeight="1">
      <c r="A329" s="2">
        <v>45497.0</v>
      </c>
      <c r="B329" s="3">
        <v>0.6599768518518518</v>
      </c>
      <c r="C329" s="1" t="s">
        <v>705</v>
      </c>
      <c r="D329" s="1" t="s">
        <v>69</v>
      </c>
      <c r="E329" s="1" t="s">
        <v>478</v>
      </c>
      <c r="F329" s="1" t="s">
        <v>83</v>
      </c>
      <c r="G329" s="1" t="s">
        <v>398</v>
      </c>
      <c r="H329" s="1" t="s">
        <v>226</v>
      </c>
      <c r="I329" s="1" t="s">
        <v>691</v>
      </c>
      <c r="J329" s="1">
        <v>112.0</v>
      </c>
      <c r="K329" s="3">
        <f t="shared" si="1"/>
        <v>0.00005787037037</v>
      </c>
      <c r="L329" s="4">
        <f t="shared" si="2"/>
        <v>896</v>
      </c>
    </row>
    <row r="330" ht="15.75" customHeight="1">
      <c r="A330" s="2">
        <v>45497.0</v>
      </c>
      <c r="B330" s="3">
        <v>0.6600347222222223</v>
      </c>
      <c r="C330" s="1" t="s">
        <v>527</v>
      </c>
      <c r="D330" s="1" t="s">
        <v>109</v>
      </c>
      <c r="E330" s="1" t="s">
        <v>677</v>
      </c>
      <c r="F330" s="1" t="s">
        <v>47</v>
      </c>
      <c r="G330" s="1" t="s">
        <v>678</v>
      </c>
      <c r="H330" s="1" t="s">
        <v>170</v>
      </c>
      <c r="I330" s="1" t="s">
        <v>704</v>
      </c>
      <c r="J330" s="1">
        <v>112.0</v>
      </c>
      <c r="K330" s="3">
        <f t="shared" si="1"/>
        <v>0.00005787037037</v>
      </c>
      <c r="L330" s="4">
        <f t="shared" si="2"/>
        <v>896</v>
      </c>
    </row>
    <row r="331" ht="15.75" customHeight="1">
      <c r="A331" s="2">
        <v>45497.0</v>
      </c>
      <c r="B331" s="3">
        <v>0.6600925925925926</v>
      </c>
      <c r="C331" s="1" t="s">
        <v>702</v>
      </c>
      <c r="D331" s="1" t="s">
        <v>150</v>
      </c>
      <c r="E331" s="1" t="s">
        <v>488</v>
      </c>
      <c r="F331" s="1" t="s">
        <v>83</v>
      </c>
      <c r="G331" s="1" t="s">
        <v>357</v>
      </c>
      <c r="H331" s="1" t="s">
        <v>217</v>
      </c>
      <c r="I331" s="1" t="s">
        <v>721</v>
      </c>
      <c r="J331" s="1">
        <v>112.0</v>
      </c>
      <c r="K331" s="3">
        <f t="shared" si="1"/>
        <v>0.00005787037037</v>
      </c>
      <c r="L331" s="4">
        <f t="shared" si="2"/>
        <v>896</v>
      </c>
    </row>
    <row r="332" ht="15.75" customHeight="1">
      <c r="A332" s="2">
        <v>45497.0</v>
      </c>
      <c r="B332" s="3">
        <v>0.660150462962963</v>
      </c>
      <c r="C332" s="1" t="s">
        <v>709</v>
      </c>
      <c r="D332" s="1" t="s">
        <v>143</v>
      </c>
      <c r="E332" s="1" t="s">
        <v>481</v>
      </c>
      <c r="F332" s="1" t="s">
        <v>83</v>
      </c>
      <c r="G332" s="1" t="s">
        <v>346</v>
      </c>
      <c r="H332" s="1" t="s">
        <v>226</v>
      </c>
      <c r="I332" s="1" t="s">
        <v>721</v>
      </c>
      <c r="J332" s="1">
        <v>112.0</v>
      </c>
      <c r="K332" s="3">
        <f t="shared" si="1"/>
        <v>0.00005787037037</v>
      </c>
      <c r="L332" s="4">
        <f t="shared" si="2"/>
        <v>896</v>
      </c>
    </row>
    <row r="333" ht="15.75" customHeight="1">
      <c r="A333" s="2">
        <v>45497.0</v>
      </c>
      <c r="B333" s="3">
        <v>0.6602083333333334</v>
      </c>
      <c r="C333" s="1" t="s">
        <v>724</v>
      </c>
      <c r="D333" s="1" t="s">
        <v>39</v>
      </c>
      <c r="E333" s="1" t="s">
        <v>457</v>
      </c>
      <c r="F333" s="1" t="s">
        <v>53</v>
      </c>
      <c r="G333" s="1" t="s">
        <v>384</v>
      </c>
      <c r="H333" s="1" t="s">
        <v>182</v>
      </c>
      <c r="I333" s="1" t="s">
        <v>731</v>
      </c>
      <c r="J333" s="1">
        <v>112.0</v>
      </c>
      <c r="K333" s="3">
        <f t="shared" si="1"/>
        <v>0.00005787037037</v>
      </c>
      <c r="L333" s="4">
        <f t="shared" si="2"/>
        <v>896</v>
      </c>
    </row>
    <row r="334" ht="15.75" customHeight="1">
      <c r="A334" s="2">
        <v>45497.0</v>
      </c>
      <c r="B334" s="3">
        <v>0.6602662037037037</v>
      </c>
      <c r="C334" s="1" t="s">
        <v>725</v>
      </c>
      <c r="D334" s="1" t="s">
        <v>25</v>
      </c>
      <c r="E334" s="1" t="s">
        <v>726</v>
      </c>
      <c r="F334" s="1" t="s">
        <v>53</v>
      </c>
      <c r="G334" s="1" t="s">
        <v>387</v>
      </c>
      <c r="H334" s="1" t="s">
        <v>226</v>
      </c>
      <c r="I334" s="1" t="s">
        <v>691</v>
      </c>
      <c r="J334" s="1">
        <v>112.0</v>
      </c>
      <c r="K334" s="3">
        <f t="shared" si="1"/>
        <v>0.00005787037037</v>
      </c>
      <c r="L334" s="4">
        <f t="shared" si="2"/>
        <v>896</v>
      </c>
    </row>
    <row r="335" ht="15.75" customHeight="1">
      <c r="A335" s="2">
        <v>45497.0</v>
      </c>
      <c r="B335" s="3">
        <v>0.660324074074074</v>
      </c>
      <c r="C335" s="1" t="s">
        <v>326</v>
      </c>
      <c r="D335" s="1" t="s">
        <v>25</v>
      </c>
      <c r="E335" s="1" t="s">
        <v>446</v>
      </c>
      <c r="F335" s="1" t="s">
        <v>53</v>
      </c>
      <c r="G335" s="1" t="s">
        <v>692</v>
      </c>
      <c r="H335" s="1" t="s">
        <v>182</v>
      </c>
      <c r="I335" s="1" t="s">
        <v>721</v>
      </c>
      <c r="J335" s="1">
        <v>112.0</v>
      </c>
      <c r="K335" s="3">
        <f t="shared" si="1"/>
        <v>0.00005787037037</v>
      </c>
      <c r="L335" s="4">
        <f t="shared" si="2"/>
        <v>896</v>
      </c>
    </row>
    <row r="336" ht="15.75" customHeight="1">
      <c r="A336" s="2">
        <v>45497.0</v>
      </c>
      <c r="B336" s="3">
        <v>0.6603819444444444</v>
      </c>
      <c r="C336" s="1" t="s">
        <v>398</v>
      </c>
      <c r="D336" s="1" t="s">
        <v>204</v>
      </c>
      <c r="E336" s="1" t="s">
        <v>536</v>
      </c>
      <c r="F336" s="1" t="s">
        <v>58</v>
      </c>
      <c r="G336" s="1" t="s">
        <v>353</v>
      </c>
      <c r="H336" s="1" t="s">
        <v>129</v>
      </c>
      <c r="I336" s="1" t="s">
        <v>732</v>
      </c>
      <c r="J336" s="1">
        <v>112.0</v>
      </c>
      <c r="K336" s="3">
        <f t="shared" si="1"/>
        <v>0.00005787037037</v>
      </c>
      <c r="L336" s="4">
        <f t="shared" si="2"/>
        <v>896</v>
      </c>
    </row>
    <row r="337" ht="15.75" customHeight="1">
      <c r="A337" s="2">
        <v>45497.0</v>
      </c>
      <c r="B337" s="3">
        <v>0.6604398148148148</v>
      </c>
      <c r="C337" s="1" t="s">
        <v>330</v>
      </c>
      <c r="D337" s="1" t="s">
        <v>123</v>
      </c>
      <c r="E337" s="1" t="s">
        <v>694</v>
      </c>
      <c r="F337" s="1" t="s">
        <v>141</v>
      </c>
      <c r="G337" s="1" t="s">
        <v>403</v>
      </c>
      <c r="H337" s="1" t="s">
        <v>201</v>
      </c>
      <c r="I337" s="1" t="s">
        <v>691</v>
      </c>
      <c r="J337" s="1">
        <v>112.0</v>
      </c>
      <c r="K337" s="3">
        <f t="shared" si="1"/>
        <v>0.00005787037037</v>
      </c>
      <c r="L337" s="4">
        <f t="shared" si="2"/>
        <v>896</v>
      </c>
    </row>
    <row r="338" ht="15.75" customHeight="1">
      <c r="A338" s="2">
        <v>45497.0</v>
      </c>
      <c r="B338" s="3">
        <v>0.6604976851851853</v>
      </c>
      <c r="C338" s="1" t="s">
        <v>733</v>
      </c>
      <c r="D338" s="1" t="s">
        <v>101</v>
      </c>
      <c r="E338" s="1" t="s">
        <v>734</v>
      </c>
      <c r="F338" s="1" t="s">
        <v>141</v>
      </c>
      <c r="G338" s="1" t="s">
        <v>735</v>
      </c>
      <c r="H338" s="1" t="s">
        <v>201</v>
      </c>
      <c r="I338" s="1" t="s">
        <v>691</v>
      </c>
      <c r="J338" s="1">
        <v>112.0</v>
      </c>
      <c r="K338" s="3">
        <f t="shared" si="1"/>
        <v>0.00005787037037</v>
      </c>
      <c r="L338" s="4">
        <f t="shared" si="2"/>
        <v>896</v>
      </c>
    </row>
    <row r="339" ht="15.75" customHeight="1">
      <c r="A339" s="2">
        <v>45497.0</v>
      </c>
      <c r="B339" s="3">
        <v>0.6605555555555556</v>
      </c>
      <c r="C339" s="1" t="s">
        <v>725</v>
      </c>
      <c r="D339" s="1" t="s">
        <v>25</v>
      </c>
      <c r="E339" s="1" t="s">
        <v>726</v>
      </c>
      <c r="F339" s="1" t="s">
        <v>53</v>
      </c>
      <c r="G339" s="1" t="s">
        <v>387</v>
      </c>
      <c r="H339" s="1" t="s">
        <v>226</v>
      </c>
      <c r="I339" s="1" t="s">
        <v>691</v>
      </c>
      <c r="J339" s="1">
        <v>112.0</v>
      </c>
      <c r="K339" s="3">
        <f t="shared" si="1"/>
        <v>0.00005787037037</v>
      </c>
      <c r="L339" s="4">
        <f t="shared" si="2"/>
        <v>896</v>
      </c>
    </row>
    <row r="340" ht="15.75" customHeight="1">
      <c r="A340" s="2">
        <v>45497.0</v>
      </c>
      <c r="B340" s="3">
        <v>0.6606134259259259</v>
      </c>
      <c r="C340" s="1" t="s">
        <v>736</v>
      </c>
      <c r="D340" s="1" t="s">
        <v>69</v>
      </c>
      <c r="E340" s="1" t="s">
        <v>341</v>
      </c>
      <c r="F340" s="1" t="s">
        <v>83</v>
      </c>
      <c r="G340" s="1" t="s">
        <v>406</v>
      </c>
      <c r="H340" s="1" t="s">
        <v>226</v>
      </c>
      <c r="I340" s="1" t="s">
        <v>721</v>
      </c>
      <c r="J340" s="1">
        <v>112.0</v>
      </c>
      <c r="K340" s="3">
        <f t="shared" si="1"/>
        <v>0.00005787037037</v>
      </c>
      <c r="L340" s="4">
        <f t="shared" si="2"/>
        <v>896</v>
      </c>
    </row>
    <row r="341" ht="15.75" customHeight="1">
      <c r="A341" s="2">
        <v>45497.0</v>
      </c>
      <c r="B341" s="3">
        <v>0.6606712962962963</v>
      </c>
      <c r="C341" s="1" t="s">
        <v>606</v>
      </c>
      <c r="D341" s="1" t="s">
        <v>91</v>
      </c>
      <c r="E341" s="1" t="s">
        <v>434</v>
      </c>
      <c r="F341" s="1" t="s">
        <v>24</v>
      </c>
      <c r="G341" s="1" t="s">
        <v>737</v>
      </c>
      <c r="H341" s="1" t="s">
        <v>189</v>
      </c>
      <c r="I341" s="1" t="s">
        <v>691</v>
      </c>
      <c r="J341" s="1">
        <v>112.0</v>
      </c>
      <c r="K341" s="3">
        <f t="shared" si="1"/>
        <v>0.00005787037037</v>
      </c>
      <c r="L341" s="4">
        <f t="shared" si="2"/>
        <v>896</v>
      </c>
    </row>
    <row r="342" ht="15.75" customHeight="1">
      <c r="A342" s="2">
        <v>45497.0</v>
      </c>
      <c r="B342" s="3">
        <v>0.6607291666666667</v>
      </c>
      <c r="C342" s="1" t="s">
        <v>338</v>
      </c>
      <c r="D342" s="1" t="s">
        <v>18</v>
      </c>
      <c r="E342" s="1" t="s">
        <v>738</v>
      </c>
      <c r="F342" s="1" t="s">
        <v>122</v>
      </c>
      <c r="G342" s="1" t="s">
        <v>739</v>
      </c>
      <c r="H342" s="1" t="s">
        <v>177</v>
      </c>
      <c r="I342" s="1" t="s">
        <v>671</v>
      </c>
      <c r="J342" s="1">
        <v>112.0</v>
      </c>
      <c r="K342" s="3">
        <f t="shared" si="1"/>
        <v>0.00005787037037</v>
      </c>
      <c r="L342" s="4">
        <f t="shared" si="2"/>
        <v>896</v>
      </c>
    </row>
    <row r="343" ht="15.75" customHeight="1">
      <c r="A343" s="2">
        <v>45497.0</v>
      </c>
      <c r="B343" s="3">
        <v>0.660787037037037</v>
      </c>
      <c r="C343" s="1" t="s">
        <v>722</v>
      </c>
      <c r="D343" s="1" t="s">
        <v>106</v>
      </c>
      <c r="E343" s="1" t="s">
        <v>458</v>
      </c>
      <c r="F343" s="1" t="s">
        <v>31</v>
      </c>
      <c r="G343" s="1" t="s">
        <v>410</v>
      </c>
      <c r="H343" s="1" t="s">
        <v>182</v>
      </c>
      <c r="I343" s="1" t="s">
        <v>740</v>
      </c>
      <c r="J343" s="1">
        <v>112.0</v>
      </c>
      <c r="K343" s="3">
        <f t="shared" si="1"/>
        <v>0.00005787037037</v>
      </c>
      <c r="L343" s="4">
        <f t="shared" si="2"/>
        <v>896</v>
      </c>
    </row>
    <row r="344" ht="15.75" customHeight="1">
      <c r="A344" s="2">
        <v>45497.0</v>
      </c>
      <c r="B344" s="3">
        <v>0.6608449074074074</v>
      </c>
      <c r="C344" s="1" t="s">
        <v>741</v>
      </c>
      <c r="D344" s="1" t="s">
        <v>65</v>
      </c>
      <c r="E344" s="1" t="s">
        <v>453</v>
      </c>
      <c r="F344" s="1" t="s">
        <v>31</v>
      </c>
      <c r="G344" s="1" t="s">
        <v>415</v>
      </c>
      <c r="H344" s="1" t="s">
        <v>201</v>
      </c>
      <c r="I344" s="1" t="s">
        <v>740</v>
      </c>
      <c r="J344" s="1">
        <v>112.0</v>
      </c>
      <c r="K344" s="3">
        <f t="shared" si="1"/>
        <v>0.00005787037037</v>
      </c>
      <c r="L344" s="4">
        <f t="shared" si="2"/>
        <v>896</v>
      </c>
    </row>
    <row r="345" ht="15.75" customHeight="1">
      <c r="A345" s="2">
        <v>45497.0</v>
      </c>
      <c r="B345" s="3">
        <v>0.6609027777777777</v>
      </c>
      <c r="C345" s="1" t="s">
        <v>722</v>
      </c>
      <c r="D345" s="1" t="s">
        <v>106</v>
      </c>
      <c r="E345" s="1" t="s">
        <v>458</v>
      </c>
      <c r="F345" s="1" t="s">
        <v>31</v>
      </c>
      <c r="G345" s="1" t="s">
        <v>410</v>
      </c>
      <c r="H345" s="1" t="s">
        <v>182</v>
      </c>
      <c r="I345" s="1" t="s">
        <v>691</v>
      </c>
      <c r="J345" s="1">
        <v>112.0</v>
      </c>
      <c r="K345" s="3">
        <f t="shared" si="1"/>
        <v>0.00005787037037</v>
      </c>
      <c r="L345" s="4">
        <f t="shared" si="2"/>
        <v>896</v>
      </c>
    </row>
    <row r="346" ht="15.75" customHeight="1">
      <c r="A346" s="2">
        <v>45497.0</v>
      </c>
      <c r="B346" s="3">
        <v>0.6609606481481481</v>
      </c>
      <c r="C346" s="1" t="s">
        <v>736</v>
      </c>
      <c r="D346" s="1" t="s">
        <v>69</v>
      </c>
      <c r="E346" s="1" t="s">
        <v>341</v>
      </c>
      <c r="F346" s="1" t="s">
        <v>83</v>
      </c>
      <c r="G346" s="1" t="s">
        <v>406</v>
      </c>
      <c r="H346" s="1" t="s">
        <v>226</v>
      </c>
      <c r="I346" s="1" t="s">
        <v>740</v>
      </c>
      <c r="J346" s="1">
        <v>112.0</v>
      </c>
      <c r="K346" s="3">
        <f t="shared" si="1"/>
        <v>0.00005787037037</v>
      </c>
      <c r="L346" s="4">
        <f t="shared" si="2"/>
        <v>896</v>
      </c>
    </row>
    <row r="347" ht="15.75" customHeight="1">
      <c r="A347" s="2">
        <v>45497.0</v>
      </c>
      <c r="B347" s="3">
        <v>0.6610185185185186</v>
      </c>
      <c r="C347" s="1" t="s">
        <v>736</v>
      </c>
      <c r="D347" s="1" t="s">
        <v>69</v>
      </c>
      <c r="E347" s="1" t="s">
        <v>341</v>
      </c>
      <c r="F347" s="1" t="s">
        <v>83</v>
      </c>
      <c r="G347" s="1" t="s">
        <v>406</v>
      </c>
      <c r="H347" s="1" t="s">
        <v>226</v>
      </c>
      <c r="I347" s="1" t="s">
        <v>732</v>
      </c>
      <c r="J347" s="1">
        <v>112.0</v>
      </c>
      <c r="K347" s="3">
        <f t="shared" si="1"/>
        <v>0.00005787037037</v>
      </c>
      <c r="L347" s="4">
        <f t="shared" si="2"/>
        <v>896</v>
      </c>
    </row>
    <row r="348" ht="15.75" customHeight="1">
      <c r="A348" s="2">
        <v>45497.0</v>
      </c>
      <c r="B348" s="3">
        <v>0.6610763888888889</v>
      </c>
      <c r="C348" s="1" t="s">
        <v>705</v>
      </c>
      <c r="D348" s="1" t="s">
        <v>69</v>
      </c>
      <c r="E348" s="1" t="s">
        <v>478</v>
      </c>
      <c r="F348" s="1" t="s">
        <v>83</v>
      </c>
      <c r="G348" s="1" t="s">
        <v>398</v>
      </c>
      <c r="H348" s="1" t="s">
        <v>226</v>
      </c>
      <c r="I348" s="1" t="s">
        <v>732</v>
      </c>
      <c r="J348" s="1">
        <v>112.0</v>
      </c>
      <c r="K348" s="3">
        <f t="shared" si="1"/>
        <v>0.00006944444444</v>
      </c>
      <c r="L348" s="4">
        <f t="shared" si="2"/>
        <v>896</v>
      </c>
    </row>
    <row r="349" ht="15.75" customHeight="1">
      <c r="A349" s="2">
        <v>45497.0</v>
      </c>
      <c r="B349" s="3">
        <v>0.6611458333333333</v>
      </c>
      <c r="C349" s="1" t="s">
        <v>741</v>
      </c>
      <c r="D349" s="1" t="s">
        <v>65</v>
      </c>
      <c r="E349" s="1" t="s">
        <v>453</v>
      </c>
      <c r="F349" s="1" t="s">
        <v>31</v>
      </c>
      <c r="G349" s="1" t="s">
        <v>415</v>
      </c>
      <c r="H349" s="1" t="s">
        <v>201</v>
      </c>
      <c r="I349" s="1" t="s">
        <v>717</v>
      </c>
      <c r="J349" s="1">
        <v>112.0</v>
      </c>
      <c r="K349" s="3">
        <f t="shared" si="1"/>
        <v>0.00005787037037</v>
      </c>
      <c r="L349" s="4">
        <f t="shared" si="2"/>
        <v>896</v>
      </c>
    </row>
    <row r="350" ht="15.75" customHeight="1">
      <c r="A350" s="2">
        <v>45497.0</v>
      </c>
      <c r="B350" s="3">
        <v>0.6612037037037037</v>
      </c>
      <c r="C350" s="1" t="s">
        <v>318</v>
      </c>
      <c r="D350" s="1" t="s">
        <v>101</v>
      </c>
      <c r="E350" s="1" t="s">
        <v>742</v>
      </c>
      <c r="F350" s="1" t="s">
        <v>141</v>
      </c>
      <c r="G350" s="1" t="s">
        <v>743</v>
      </c>
      <c r="H350" s="1" t="s">
        <v>189</v>
      </c>
      <c r="I350" s="1" t="s">
        <v>732</v>
      </c>
      <c r="J350" s="1">
        <v>112.0</v>
      </c>
      <c r="K350" s="3">
        <f t="shared" si="1"/>
        <v>0.00005787037037</v>
      </c>
      <c r="L350" s="4">
        <f t="shared" si="2"/>
        <v>896</v>
      </c>
    </row>
    <row r="351" ht="15.75" customHeight="1">
      <c r="A351" s="2">
        <v>45497.0</v>
      </c>
      <c r="B351" s="3">
        <v>0.661261574074074</v>
      </c>
      <c r="C351" s="1" t="s">
        <v>330</v>
      </c>
      <c r="D351" s="1" t="s">
        <v>123</v>
      </c>
      <c r="E351" s="1" t="s">
        <v>694</v>
      </c>
      <c r="F351" s="1" t="s">
        <v>141</v>
      </c>
      <c r="G351" s="1" t="s">
        <v>403</v>
      </c>
      <c r="H351" s="1" t="s">
        <v>201</v>
      </c>
      <c r="I351" s="1" t="s">
        <v>691</v>
      </c>
      <c r="J351" s="1">
        <v>112.0</v>
      </c>
      <c r="K351" s="3">
        <f t="shared" si="1"/>
        <v>0.00005787037037</v>
      </c>
      <c r="L351" s="4">
        <f t="shared" si="2"/>
        <v>896</v>
      </c>
    </row>
    <row r="352" ht="15.75" customHeight="1">
      <c r="A352" s="2">
        <v>45497.0</v>
      </c>
      <c r="B352" s="3">
        <v>0.6613194444444445</v>
      </c>
      <c r="C352" s="1" t="s">
        <v>384</v>
      </c>
      <c r="D352" s="1" t="s">
        <v>96</v>
      </c>
      <c r="E352" s="1" t="s">
        <v>529</v>
      </c>
      <c r="F352" s="1" t="s">
        <v>170</v>
      </c>
      <c r="G352" s="1" t="s">
        <v>716</v>
      </c>
      <c r="H352" s="1" t="s">
        <v>129</v>
      </c>
      <c r="I352" s="1" t="s">
        <v>133</v>
      </c>
      <c r="J352" s="1">
        <v>112.0</v>
      </c>
      <c r="K352" s="3">
        <f t="shared" si="1"/>
        <v>0.00005787037037</v>
      </c>
      <c r="L352" s="4">
        <f t="shared" si="2"/>
        <v>896</v>
      </c>
    </row>
    <row r="353" ht="15.75" customHeight="1">
      <c r="A353" s="2">
        <v>45497.0</v>
      </c>
      <c r="B353" s="3">
        <v>0.6613773148148149</v>
      </c>
      <c r="C353" s="1" t="s">
        <v>724</v>
      </c>
      <c r="D353" s="1" t="s">
        <v>39</v>
      </c>
      <c r="E353" s="1" t="s">
        <v>457</v>
      </c>
      <c r="F353" s="1" t="s">
        <v>53</v>
      </c>
      <c r="G353" s="1" t="s">
        <v>384</v>
      </c>
      <c r="H353" s="1" t="s">
        <v>182</v>
      </c>
      <c r="I353" s="1" t="s">
        <v>732</v>
      </c>
      <c r="J353" s="1">
        <v>112.0</v>
      </c>
      <c r="K353" s="3">
        <f t="shared" si="1"/>
        <v>0.00005787037037</v>
      </c>
      <c r="L353" s="4">
        <f t="shared" si="2"/>
        <v>896</v>
      </c>
    </row>
    <row r="354" ht="15.75" customHeight="1">
      <c r="A354" s="2">
        <v>45497.0</v>
      </c>
      <c r="B354" s="3">
        <v>0.6614351851851852</v>
      </c>
      <c r="C354" s="1" t="s">
        <v>730</v>
      </c>
      <c r="D354" s="1" t="s">
        <v>115</v>
      </c>
      <c r="E354" s="1" t="s">
        <v>420</v>
      </c>
      <c r="F354" s="1" t="s">
        <v>38</v>
      </c>
      <c r="G354" s="1" t="s">
        <v>718</v>
      </c>
      <c r="H354" s="1" t="s">
        <v>72</v>
      </c>
      <c r="I354" s="1" t="s">
        <v>732</v>
      </c>
      <c r="J354" s="1">
        <v>112.0</v>
      </c>
      <c r="K354" s="3">
        <f t="shared" si="1"/>
        <v>0.00005787037037</v>
      </c>
      <c r="L354" s="4">
        <f t="shared" si="2"/>
        <v>896</v>
      </c>
    </row>
    <row r="355" ht="15.75" customHeight="1">
      <c r="A355" s="2">
        <v>45497.0</v>
      </c>
      <c r="B355" s="3">
        <v>0.6614930555555555</v>
      </c>
      <c r="C355" s="1" t="s">
        <v>744</v>
      </c>
      <c r="D355" s="1" t="s">
        <v>113</v>
      </c>
      <c r="E355" s="1" t="s">
        <v>442</v>
      </c>
      <c r="F355" s="1" t="s">
        <v>24</v>
      </c>
      <c r="G355" s="1" t="s">
        <v>372</v>
      </c>
      <c r="H355" s="1" t="s">
        <v>189</v>
      </c>
      <c r="I355" s="1" t="s">
        <v>732</v>
      </c>
      <c r="J355" s="1">
        <v>112.0</v>
      </c>
      <c r="K355" s="3">
        <f t="shared" si="1"/>
        <v>0.00005787037037</v>
      </c>
      <c r="L355" s="4">
        <f t="shared" si="2"/>
        <v>896</v>
      </c>
    </row>
    <row r="356" ht="15.75" customHeight="1">
      <c r="A356" s="2">
        <v>45497.0</v>
      </c>
      <c r="B356" s="3">
        <v>0.6615509259259259</v>
      </c>
      <c r="C356" s="1" t="s">
        <v>744</v>
      </c>
      <c r="D356" s="1" t="s">
        <v>113</v>
      </c>
      <c r="E356" s="1" t="s">
        <v>442</v>
      </c>
      <c r="F356" s="1" t="s">
        <v>24</v>
      </c>
      <c r="G356" s="1" t="s">
        <v>372</v>
      </c>
      <c r="H356" s="1" t="s">
        <v>189</v>
      </c>
      <c r="I356" s="1" t="s">
        <v>740</v>
      </c>
      <c r="J356" s="1">
        <v>112.0</v>
      </c>
      <c r="K356" s="3">
        <f t="shared" si="1"/>
        <v>0.00005787037037</v>
      </c>
      <c r="L356" s="4">
        <f t="shared" si="2"/>
        <v>896</v>
      </c>
    </row>
    <row r="357" ht="15.75" customHeight="1">
      <c r="A357" s="2">
        <v>45497.0</v>
      </c>
      <c r="B357" s="3">
        <v>0.6616087962962963</v>
      </c>
      <c r="C357" s="1" t="s">
        <v>606</v>
      </c>
      <c r="D357" s="1" t="s">
        <v>91</v>
      </c>
      <c r="E357" s="1" t="s">
        <v>434</v>
      </c>
      <c r="F357" s="1" t="s">
        <v>24</v>
      </c>
      <c r="G357" s="1" t="s">
        <v>737</v>
      </c>
      <c r="H357" s="1" t="s">
        <v>189</v>
      </c>
      <c r="I357" s="1" t="s">
        <v>721</v>
      </c>
      <c r="J357" s="1">
        <v>112.0</v>
      </c>
      <c r="K357" s="3">
        <f t="shared" si="1"/>
        <v>0.00005787037037</v>
      </c>
      <c r="L357" s="4">
        <f t="shared" si="2"/>
        <v>896</v>
      </c>
    </row>
    <row r="358" ht="15.75" customHeight="1">
      <c r="A358" s="2">
        <v>45497.0</v>
      </c>
      <c r="B358" s="3">
        <v>0.6616666666666667</v>
      </c>
      <c r="C358" s="1" t="s">
        <v>330</v>
      </c>
      <c r="D358" s="1" t="s">
        <v>123</v>
      </c>
      <c r="E358" s="1" t="s">
        <v>694</v>
      </c>
      <c r="F358" s="1" t="s">
        <v>141</v>
      </c>
      <c r="G358" s="1" t="s">
        <v>403</v>
      </c>
      <c r="H358" s="1" t="s">
        <v>201</v>
      </c>
      <c r="I358" s="1" t="s">
        <v>691</v>
      </c>
      <c r="J358" s="1">
        <v>112.0</v>
      </c>
      <c r="K358" s="3">
        <f t="shared" si="1"/>
        <v>0.00005787037037</v>
      </c>
      <c r="L358" s="4">
        <f t="shared" si="2"/>
        <v>896</v>
      </c>
    </row>
    <row r="359" ht="15.75" customHeight="1">
      <c r="A359" s="2">
        <v>45497.0</v>
      </c>
      <c r="B359" s="3">
        <v>0.661724537037037</v>
      </c>
      <c r="C359" s="1" t="s">
        <v>733</v>
      </c>
      <c r="D359" s="1" t="s">
        <v>101</v>
      </c>
      <c r="E359" s="1" t="s">
        <v>734</v>
      </c>
      <c r="F359" s="1" t="s">
        <v>141</v>
      </c>
      <c r="G359" s="1" t="s">
        <v>735</v>
      </c>
      <c r="H359" s="1" t="s">
        <v>201</v>
      </c>
      <c r="I359" s="1" t="s">
        <v>721</v>
      </c>
      <c r="J359" s="1">
        <v>112.0</v>
      </c>
      <c r="K359" s="3">
        <f t="shared" si="1"/>
        <v>0.00005787037037</v>
      </c>
      <c r="L359" s="4">
        <f t="shared" si="2"/>
        <v>896</v>
      </c>
    </row>
    <row r="360" ht="15.75" customHeight="1">
      <c r="A360" s="2">
        <v>45497.0</v>
      </c>
      <c r="B360" s="3">
        <v>0.6617824074074073</v>
      </c>
      <c r="C360" s="1" t="s">
        <v>685</v>
      </c>
      <c r="D360" s="1" t="s">
        <v>18</v>
      </c>
      <c r="E360" s="1" t="s">
        <v>745</v>
      </c>
      <c r="F360" s="1" t="s">
        <v>122</v>
      </c>
      <c r="G360" s="1" t="s">
        <v>709</v>
      </c>
      <c r="H360" s="1" t="s">
        <v>177</v>
      </c>
      <c r="I360" s="1" t="s">
        <v>721</v>
      </c>
      <c r="J360" s="1">
        <v>112.0</v>
      </c>
      <c r="K360" s="3">
        <f t="shared" si="1"/>
        <v>0.00005787037037</v>
      </c>
      <c r="L360" s="4">
        <f t="shared" si="2"/>
        <v>896</v>
      </c>
    </row>
    <row r="361" ht="15.75" customHeight="1">
      <c r="A361" s="2">
        <v>45497.0</v>
      </c>
      <c r="B361" s="3">
        <v>0.6618402777777778</v>
      </c>
      <c r="C361" s="1" t="s">
        <v>312</v>
      </c>
      <c r="D361" s="1" t="s">
        <v>76</v>
      </c>
      <c r="E361" s="1" t="s">
        <v>313</v>
      </c>
      <c r="F361" s="1" t="s">
        <v>100</v>
      </c>
      <c r="G361" s="1" t="s">
        <v>314</v>
      </c>
      <c r="H361" s="1" t="s">
        <v>160</v>
      </c>
      <c r="I361" s="1" t="s">
        <v>721</v>
      </c>
      <c r="J361" s="1">
        <v>112.0</v>
      </c>
      <c r="K361" s="3">
        <f t="shared" si="1"/>
        <v>0.00005787037037</v>
      </c>
      <c r="L361" s="4">
        <f t="shared" si="2"/>
        <v>896</v>
      </c>
    </row>
    <row r="362" ht="15.75" customHeight="1">
      <c r="A362" s="2">
        <v>45497.0</v>
      </c>
      <c r="B362" s="3">
        <v>0.6618981481481482</v>
      </c>
      <c r="C362" s="1" t="s">
        <v>320</v>
      </c>
      <c r="D362" s="1" t="s">
        <v>166</v>
      </c>
      <c r="E362" s="1" t="s">
        <v>321</v>
      </c>
      <c r="F362" s="1" t="s">
        <v>111</v>
      </c>
      <c r="G362" s="1" t="s">
        <v>322</v>
      </c>
      <c r="H362" s="1" t="s">
        <v>174</v>
      </c>
      <c r="I362" s="1" t="s">
        <v>721</v>
      </c>
      <c r="J362" s="1">
        <v>112.0</v>
      </c>
      <c r="K362" s="3">
        <f t="shared" si="1"/>
        <v>0.00005787037037</v>
      </c>
      <c r="L362" s="4">
        <f t="shared" si="2"/>
        <v>896</v>
      </c>
    </row>
    <row r="363" ht="15.75" customHeight="1">
      <c r="A363" s="2">
        <v>45497.0</v>
      </c>
      <c r="B363" s="3">
        <v>0.6619560185185185</v>
      </c>
      <c r="C363" s="1" t="s">
        <v>338</v>
      </c>
      <c r="D363" s="1" t="s">
        <v>18</v>
      </c>
      <c r="E363" s="1" t="s">
        <v>738</v>
      </c>
      <c r="F363" s="1" t="s">
        <v>122</v>
      </c>
      <c r="G363" s="1" t="s">
        <v>739</v>
      </c>
      <c r="H363" s="1" t="s">
        <v>177</v>
      </c>
      <c r="I363" s="1" t="s">
        <v>721</v>
      </c>
      <c r="J363" s="1">
        <v>112.0</v>
      </c>
      <c r="K363" s="3">
        <f t="shared" si="1"/>
        <v>0.00005787037037</v>
      </c>
      <c r="L363" s="4">
        <f t="shared" si="2"/>
        <v>896</v>
      </c>
    </row>
    <row r="364" ht="15.75" customHeight="1">
      <c r="A364" s="2">
        <v>45497.0</v>
      </c>
      <c r="B364" s="3">
        <v>0.6620138888888889</v>
      </c>
      <c r="C364" s="1" t="s">
        <v>730</v>
      </c>
      <c r="D364" s="1" t="s">
        <v>115</v>
      </c>
      <c r="E364" s="1" t="s">
        <v>420</v>
      </c>
      <c r="F364" s="1" t="s">
        <v>38</v>
      </c>
      <c r="G364" s="1" t="s">
        <v>718</v>
      </c>
      <c r="H364" s="1" t="s">
        <v>72</v>
      </c>
      <c r="I364" s="1" t="s">
        <v>713</v>
      </c>
      <c r="J364" s="1">
        <v>112.0</v>
      </c>
      <c r="K364" s="3">
        <f t="shared" si="1"/>
        <v>0.00005787037037</v>
      </c>
      <c r="L364" s="4">
        <f t="shared" si="2"/>
        <v>896</v>
      </c>
    </row>
    <row r="365" ht="15.75" customHeight="1">
      <c r="A365" s="2">
        <v>45497.0</v>
      </c>
      <c r="B365" s="3">
        <v>0.6620717592592592</v>
      </c>
      <c r="C365" s="1" t="s">
        <v>678</v>
      </c>
      <c r="D365" s="1" t="s">
        <v>123</v>
      </c>
      <c r="E365" s="1" t="s">
        <v>450</v>
      </c>
      <c r="F365" s="1" t="s">
        <v>141</v>
      </c>
      <c r="G365" s="1" t="s">
        <v>390</v>
      </c>
      <c r="H365" s="1" t="s">
        <v>201</v>
      </c>
      <c r="I365" s="1" t="s">
        <v>691</v>
      </c>
      <c r="J365" s="1">
        <v>112.0</v>
      </c>
      <c r="K365" s="3">
        <f t="shared" si="1"/>
        <v>0.00005787037037</v>
      </c>
      <c r="L365" s="4">
        <f t="shared" si="2"/>
        <v>896</v>
      </c>
    </row>
    <row r="366" ht="15.75" customHeight="1">
      <c r="A366" s="2">
        <v>45497.0</v>
      </c>
      <c r="B366" s="3">
        <v>0.6621296296296296</v>
      </c>
      <c r="C366" s="1" t="s">
        <v>728</v>
      </c>
      <c r="D366" s="1" t="s">
        <v>120</v>
      </c>
      <c r="E366" s="1" t="s">
        <v>421</v>
      </c>
      <c r="F366" s="1" t="s">
        <v>122</v>
      </c>
      <c r="G366" s="1" t="s">
        <v>746</v>
      </c>
      <c r="H366" s="1" t="s">
        <v>177</v>
      </c>
      <c r="I366" s="1" t="s">
        <v>713</v>
      </c>
      <c r="J366" s="1">
        <v>112.0</v>
      </c>
      <c r="K366" s="3">
        <f t="shared" si="1"/>
        <v>0.00005787037037</v>
      </c>
      <c r="L366" s="4">
        <f t="shared" si="2"/>
        <v>896</v>
      </c>
    </row>
    <row r="367" ht="15.75" customHeight="1">
      <c r="A367" s="2">
        <v>45497.0</v>
      </c>
      <c r="B367" s="3">
        <v>0.6621875</v>
      </c>
      <c r="C367" s="1" t="s">
        <v>722</v>
      </c>
      <c r="D367" s="1" t="s">
        <v>106</v>
      </c>
      <c r="E367" s="1" t="s">
        <v>458</v>
      </c>
      <c r="F367" s="1" t="s">
        <v>31</v>
      </c>
      <c r="G367" s="1" t="s">
        <v>410</v>
      </c>
      <c r="H367" s="1" t="s">
        <v>182</v>
      </c>
      <c r="I367" s="1" t="s">
        <v>713</v>
      </c>
      <c r="J367" s="1">
        <v>112.0</v>
      </c>
      <c r="K367" s="3">
        <f t="shared" si="1"/>
        <v>0.00005787037037</v>
      </c>
      <c r="L367" s="4">
        <f t="shared" si="2"/>
        <v>896</v>
      </c>
    </row>
    <row r="368" ht="15.75" customHeight="1">
      <c r="A368" s="2">
        <v>45497.0</v>
      </c>
      <c r="B368" s="3">
        <v>0.6622453703703703</v>
      </c>
      <c r="C368" s="1" t="s">
        <v>610</v>
      </c>
      <c r="D368" s="1" t="s">
        <v>266</v>
      </c>
      <c r="E368" s="1" t="s">
        <v>422</v>
      </c>
      <c r="F368" s="1" t="s">
        <v>17</v>
      </c>
      <c r="G368" s="1" t="s">
        <v>747</v>
      </c>
      <c r="H368" s="1" t="s">
        <v>58</v>
      </c>
      <c r="I368" s="1" t="s">
        <v>713</v>
      </c>
      <c r="J368" s="1">
        <v>112.0</v>
      </c>
      <c r="K368" s="3">
        <f t="shared" si="1"/>
        <v>0.00005787037037</v>
      </c>
      <c r="L368" s="4">
        <f t="shared" si="2"/>
        <v>896</v>
      </c>
    </row>
    <row r="369" ht="15.75" customHeight="1">
      <c r="A369" s="2">
        <v>45497.0</v>
      </c>
      <c r="B369" s="3">
        <v>0.6623032407407408</v>
      </c>
      <c r="C369" s="1" t="s">
        <v>748</v>
      </c>
      <c r="D369" s="1" t="s">
        <v>57</v>
      </c>
      <c r="E369" s="1" t="s">
        <v>426</v>
      </c>
      <c r="F369" s="1" t="s">
        <v>38</v>
      </c>
      <c r="G369" s="1" t="s">
        <v>707</v>
      </c>
      <c r="H369" s="1" t="s">
        <v>72</v>
      </c>
      <c r="I369" s="1" t="s">
        <v>713</v>
      </c>
      <c r="J369" s="1">
        <v>112.0</v>
      </c>
      <c r="K369" s="3">
        <f t="shared" si="1"/>
        <v>0.00005787037037</v>
      </c>
      <c r="L369" s="4">
        <f t="shared" si="2"/>
        <v>896</v>
      </c>
    </row>
    <row r="370" ht="15.75" customHeight="1">
      <c r="A370" s="2">
        <v>45497.0</v>
      </c>
      <c r="B370" s="3">
        <v>0.6623611111111111</v>
      </c>
      <c r="C370" s="1" t="s">
        <v>584</v>
      </c>
      <c r="D370" s="1" t="s">
        <v>48</v>
      </c>
      <c r="E370" s="1" t="s">
        <v>412</v>
      </c>
      <c r="F370" s="1" t="s">
        <v>100</v>
      </c>
      <c r="G370" s="1" t="s">
        <v>749</v>
      </c>
      <c r="H370" s="1" t="s">
        <v>160</v>
      </c>
      <c r="I370" s="1" t="s">
        <v>713</v>
      </c>
      <c r="J370" s="1">
        <v>112.0</v>
      </c>
      <c r="K370" s="3">
        <f t="shared" si="1"/>
        <v>0.00005787037037</v>
      </c>
      <c r="L370" s="4">
        <f t="shared" si="2"/>
        <v>896</v>
      </c>
    </row>
    <row r="371" ht="15.75" customHeight="1">
      <c r="A371" s="2">
        <v>45497.0</v>
      </c>
      <c r="B371" s="3">
        <v>0.6624189814814815</v>
      </c>
      <c r="C371" s="1" t="s">
        <v>685</v>
      </c>
      <c r="D371" s="1" t="s">
        <v>18</v>
      </c>
      <c r="E371" s="1" t="s">
        <v>745</v>
      </c>
      <c r="F371" s="1" t="s">
        <v>122</v>
      </c>
      <c r="G371" s="1" t="s">
        <v>709</v>
      </c>
      <c r="H371" s="1" t="s">
        <v>177</v>
      </c>
      <c r="I371" s="1" t="s">
        <v>717</v>
      </c>
      <c r="J371" s="1">
        <v>112.0</v>
      </c>
      <c r="K371" s="3">
        <f t="shared" si="1"/>
        <v>0.00005787037037</v>
      </c>
      <c r="L371" s="4">
        <f t="shared" si="2"/>
        <v>896</v>
      </c>
    </row>
    <row r="372" ht="15.75" customHeight="1">
      <c r="A372" s="2">
        <v>45497.0</v>
      </c>
      <c r="B372" s="3">
        <v>0.6624768518518519</v>
      </c>
      <c r="C372" s="1" t="s">
        <v>748</v>
      </c>
      <c r="D372" s="1" t="s">
        <v>57</v>
      </c>
      <c r="E372" s="1" t="s">
        <v>426</v>
      </c>
      <c r="F372" s="1" t="s">
        <v>38</v>
      </c>
      <c r="G372" s="1" t="s">
        <v>707</v>
      </c>
      <c r="H372" s="1" t="s">
        <v>72</v>
      </c>
      <c r="I372" s="1" t="s">
        <v>721</v>
      </c>
      <c r="J372" s="1">
        <v>112.0</v>
      </c>
      <c r="K372" s="3">
        <f t="shared" si="1"/>
        <v>0.00006944444444</v>
      </c>
      <c r="L372" s="4">
        <f t="shared" si="2"/>
        <v>896</v>
      </c>
    </row>
    <row r="373" ht="15.75" customHeight="1">
      <c r="A373" s="2">
        <v>45497.0</v>
      </c>
      <c r="B373" s="3">
        <v>0.6625462962962964</v>
      </c>
      <c r="C373" s="1" t="s">
        <v>685</v>
      </c>
      <c r="D373" s="1" t="s">
        <v>18</v>
      </c>
      <c r="E373" s="1" t="s">
        <v>745</v>
      </c>
      <c r="F373" s="1" t="s">
        <v>122</v>
      </c>
      <c r="G373" s="1" t="s">
        <v>709</v>
      </c>
      <c r="H373" s="1" t="s">
        <v>177</v>
      </c>
      <c r="I373" s="1" t="s">
        <v>713</v>
      </c>
      <c r="J373" s="1">
        <v>112.0</v>
      </c>
      <c r="K373" s="3">
        <f t="shared" si="1"/>
        <v>0.00005787037037</v>
      </c>
      <c r="L373" s="4">
        <f t="shared" si="2"/>
        <v>896</v>
      </c>
    </row>
    <row r="374" ht="15.75" customHeight="1">
      <c r="A374" s="2">
        <v>45497.0</v>
      </c>
      <c r="B374" s="3">
        <v>0.6626041666666667</v>
      </c>
      <c r="C374" s="1" t="s">
        <v>683</v>
      </c>
      <c r="D374" s="1" t="s">
        <v>43</v>
      </c>
      <c r="E374" s="1" t="s">
        <v>750</v>
      </c>
      <c r="F374" s="1" t="s">
        <v>38</v>
      </c>
      <c r="G374" s="1" t="s">
        <v>702</v>
      </c>
      <c r="H374" s="1" t="s">
        <v>72</v>
      </c>
      <c r="I374" s="1" t="s">
        <v>740</v>
      </c>
      <c r="J374" s="1">
        <v>112.0</v>
      </c>
      <c r="K374" s="3">
        <f t="shared" si="1"/>
        <v>0.00005787037037</v>
      </c>
      <c r="L374" s="4">
        <f t="shared" si="2"/>
        <v>896</v>
      </c>
    </row>
    <row r="375" ht="15.75" customHeight="1">
      <c r="A375" s="2">
        <v>45497.0</v>
      </c>
      <c r="B375" s="3">
        <v>0.662662037037037</v>
      </c>
      <c r="C375" s="1" t="s">
        <v>338</v>
      </c>
      <c r="D375" s="1" t="s">
        <v>18</v>
      </c>
      <c r="E375" s="1" t="s">
        <v>738</v>
      </c>
      <c r="F375" s="1" t="s">
        <v>122</v>
      </c>
      <c r="G375" s="1" t="s">
        <v>739</v>
      </c>
      <c r="H375" s="1" t="s">
        <v>177</v>
      </c>
      <c r="I375" s="1" t="s">
        <v>671</v>
      </c>
      <c r="J375" s="1">
        <v>112.0</v>
      </c>
      <c r="K375" s="3">
        <f t="shared" si="1"/>
        <v>0.00005787037037</v>
      </c>
      <c r="L375" s="4">
        <f t="shared" si="2"/>
        <v>896</v>
      </c>
    </row>
    <row r="376" ht="15.75" customHeight="1">
      <c r="A376" s="2">
        <v>45497.0</v>
      </c>
      <c r="B376" s="3">
        <v>0.6627199074074074</v>
      </c>
      <c r="C376" s="1" t="s">
        <v>606</v>
      </c>
      <c r="D376" s="1" t="s">
        <v>91</v>
      </c>
      <c r="E376" s="1" t="s">
        <v>434</v>
      </c>
      <c r="F376" s="1" t="s">
        <v>24</v>
      </c>
      <c r="G376" s="1" t="s">
        <v>737</v>
      </c>
      <c r="H376" s="1" t="s">
        <v>189</v>
      </c>
      <c r="I376" s="1" t="s">
        <v>691</v>
      </c>
      <c r="J376" s="1">
        <v>112.0</v>
      </c>
      <c r="K376" s="3">
        <f t="shared" si="1"/>
        <v>0.00005787037037</v>
      </c>
      <c r="L376" s="4">
        <f t="shared" si="2"/>
        <v>896</v>
      </c>
    </row>
    <row r="377" ht="15.75" customHeight="1">
      <c r="A377" s="2">
        <v>45497.0</v>
      </c>
      <c r="B377" s="3">
        <v>0.6627777777777778</v>
      </c>
      <c r="C377" s="1" t="s">
        <v>685</v>
      </c>
      <c r="D377" s="1" t="s">
        <v>18</v>
      </c>
      <c r="E377" s="1" t="s">
        <v>745</v>
      </c>
      <c r="F377" s="1" t="s">
        <v>122</v>
      </c>
      <c r="G377" s="1" t="s">
        <v>709</v>
      </c>
      <c r="H377" s="1" t="s">
        <v>177</v>
      </c>
      <c r="I377" s="1" t="s">
        <v>704</v>
      </c>
      <c r="J377" s="1">
        <v>112.0</v>
      </c>
      <c r="K377" s="3">
        <f t="shared" si="1"/>
        <v>0.00005787037037</v>
      </c>
      <c r="L377" s="4">
        <f t="shared" si="2"/>
        <v>896</v>
      </c>
    </row>
    <row r="378" ht="15.75" customHeight="1">
      <c r="A378" s="2">
        <v>45497.0</v>
      </c>
      <c r="B378" s="3">
        <v>0.6628356481481482</v>
      </c>
      <c r="C378" s="1" t="s">
        <v>324</v>
      </c>
      <c r="D378" s="1" t="s">
        <v>11</v>
      </c>
      <c r="E378" s="1" t="s">
        <v>325</v>
      </c>
      <c r="F378" s="1" t="s">
        <v>111</v>
      </c>
      <c r="G378" s="1" t="s">
        <v>326</v>
      </c>
      <c r="H378" s="1" t="s">
        <v>160</v>
      </c>
      <c r="I378" s="1" t="s">
        <v>713</v>
      </c>
      <c r="J378" s="1">
        <v>112.0</v>
      </c>
      <c r="K378" s="3">
        <f t="shared" si="1"/>
        <v>0.00005787037037</v>
      </c>
      <c r="L378" s="4">
        <f t="shared" si="2"/>
        <v>896</v>
      </c>
    </row>
    <row r="379" ht="15.75" customHeight="1">
      <c r="A379" s="2">
        <v>45497.0</v>
      </c>
      <c r="B379" s="3">
        <v>0.6628935185185185</v>
      </c>
      <c r="C379" s="1" t="s">
        <v>312</v>
      </c>
      <c r="D379" s="1" t="s">
        <v>76</v>
      </c>
      <c r="E379" s="1" t="s">
        <v>313</v>
      </c>
      <c r="F379" s="1" t="s">
        <v>100</v>
      </c>
      <c r="G379" s="1" t="s">
        <v>314</v>
      </c>
      <c r="H379" s="1" t="s">
        <v>160</v>
      </c>
      <c r="I379" s="1" t="s">
        <v>704</v>
      </c>
      <c r="J379" s="1">
        <v>112.0</v>
      </c>
      <c r="K379" s="3">
        <f t="shared" si="1"/>
        <v>0.00005787037037</v>
      </c>
      <c r="L379" s="4">
        <f t="shared" si="2"/>
        <v>896</v>
      </c>
    </row>
    <row r="380" ht="15.75" customHeight="1">
      <c r="A380" s="2">
        <v>45497.0</v>
      </c>
      <c r="B380" s="3">
        <v>0.6629513888888888</v>
      </c>
      <c r="C380" s="1" t="s">
        <v>683</v>
      </c>
      <c r="D380" s="1" t="s">
        <v>43</v>
      </c>
      <c r="E380" s="1" t="s">
        <v>750</v>
      </c>
      <c r="F380" s="1" t="s">
        <v>38</v>
      </c>
      <c r="G380" s="1" t="s">
        <v>702</v>
      </c>
      <c r="H380" s="1" t="s">
        <v>72</v>
      </c>
      <c r="I380" s="1" t="s">
        <v>704</v>
      </c>
      <c r="J380" s="1">
        <v>112.0</v>
      </c>
      <c r="K380" s="3">
        <f t="shared" si="1"/>
        <v>0.00005787037037</v>
      </c>
      <c r="L380" s="4">
        <f t="shared" si="2"/>
        <v>896</v>
      </c>
    </row>
    <row r="381" ht="15.75" customHeight="1">
      <c r="A381" s="2">
        <v>45497.0</v>
      </c>
      <c r="B381" s="3">
        <v>0.6630092592592592</v>
      </c>
      <c r="C381" s="1" t="s">
        <v>751</v>
      </c>
      <c r="D381" s="1" t="s">
        <v>120</v>
      </c>
      <c r="E381" s="1" t="s">
        <v>413</v>
      </c>
      <c r="F381" s="1" t="s">
        <v>122</v>
      </c>
      <c r="G381" s="1" t="s">
        <v>700</v>
      </c>
      <c r="H381" s="1" t="s">
        <v>177</v>
      </c>
      <c r="I381" s="1" t="s">
        <v>687</v>
      </c>
      <c r="J381" s="1">
        <v>112.0</v>
      </c>
      <c r="K381" s="3">
        <f t="shared" si="1"/>
        <v>0.00005787037037</v>
      </c>
      <c r="L381" s="4">
        <f t="shared" si="2"/>
        <v>896</v>
      </c>
    </row>
    <row r="382" ht="15.75" customHeight="1">
      <c r="A382" s="2">
        <v>45497.0</v>
      </c>
      <c r="B382" s="3">
        <v>0.6630671296296297</v>
      </c>
      <c r="C382" s="1" t="s">
        <v>685</v>
      </c>
      <c r="D382" s="1" t="s">
        <v>18</v>
      </c>
      <c r="E382" s="1" t="s">
        <v>745</v>
      </c>
      <c r="F382" s="1" t="s">
        <v>122</v>
      </c>
      <c r="G382" s="1" t="s">
        <v>709</v>
      </c>
      <c r="H382" s="1" t="s">
        <v>177</v>
      </c>
      <c r="I382" s="1" t="s">
        <v>713</v>
      </c>
      <c r="J382" s="1">
        <v>112.0</v>
      </c>
      <c r="K382" s="3">
        <f t="shared" si="1"/>
        <v>0.00005787037037</v>
      </c>
      <c r="L382" s="4">
        <f t="shared" si="2"/>
        <v>896</v>
      </c>
    </row>
    <row r="383" ht="15.75" customHeight="1">
      <c r="A383" s="2">
        <v>45497.0</v>
      </c>
      <c r="B383" s="3">
        <v>0.663125</v>
      </c>
      <c r="C383" s="1" t="s">
        <v>312</v>
      </c>
      <c r="D383" s="1" t="s">
        <v>76</v>
      </c>
      <c r="E383" s="1" t="s">
        <v>313</v>
      </c>
      <c r="F383" s="1" t="s">
        <v>100</v>
      </c>
      <c r="G383" s="1" t="s">
        <v>314</v>
      </c>
      <c r="H383" s="1" t="s">
        <v>160</v>
      </c>
      <c r="I383" s="1" t="s">
        <v>713</v>
      </c>
      <c r="J383" s="1">
        <v>112.0</v>
      </c>
      <c r="K383" s="3">
        <f t="shared" si="1"/>
        <v>0.00005787037037</v>
      </c>
      <c r="L383" s="4">
        <f t="shared" si="2"/>
        <v>896</v>
      </c>
    </row>
    <row r="384" ht="15.75" customHeight="1">
      <c r="A384" s="2">
        <v>45497.0</v>
      </c>
      <c r="B384" s="3">
        <v>0.6631828703703704</v>
      </c>
      <c r="C384" s="1" t="s">
        <v>728</v>
      </c>
      <c r="D384" s="1" t="s">
        <v>120</v>
      </c>
      <c r="E384" s="1" t="s">
        <v>421</v>
      </c>
      <c r="F384" s="1" t="s">
        <v>122</v>
      </c>
      <c r="G384" s="1" t="s">
        <v>746</v>
      </c>
      <c r="H384" s="1" t="s">
        <v>177</v>
      </c>
      <c r="I384" s="1" t="s">
        <v>713</v>
      </c>
      <c r="J384" s="1">
        <v>112.0</v>
      </c>
      <c r="K384" s="3">
        <f t="shared" si="1"/>
        <v>0.00005787037037</v>
      </c>
      <c r="L384" s="4">
        <f t="shared" si="2"/>
        <v>896</v>
      </c>
    </row>
    <row r="385" ht="15.75" customHeight="1">
      <c r="A385" s="2">
        <v>45497.0</v>
      </c>
      <c r="B385" s="3">
        <v>0.6632407407407407</v>
      </c>
      <c r="C385" s="1" t="s">
        <v>338</v>
      </c>
      <c r="D385" s="1" t="s">
        <v>18</v>
      </c>
      <c r="E385" s="1" t="s">
        <v>738</v>
      </c>
      <c r="F385" s="1" t="s">
        <v>122</v>
      </c>
      <c r="G385" s="1" t="s">
        <v>739</v>
      </c>
      <c r="H385" s="1" t="s">
        <v>177</v>
      </c>
      <c r="I385" s="1" t="s">
        <v>704</v>
      </c>
      <c r="J385" s="1">
        <v>112.0</v>
      </c>
      <c r="K385" s="3">
        <f t="shared" si="1"/>
        <v>0.00005787037037</v>
      </c>
      <c r="L385" s="4">
        <f t="shared" si="2"/>
        <v>896</v>
      </c>
    </row>
    <row r="386" ht="15.75" customHeight="1">
      <c r="A386" s="2">
        <v>45497.0</v>
      </c>
      <c r="B386" s="3">
        <v>0.6632986111111111</v>
      </c>
      <c r="C386" s="1" t="s">
        <v>690</v>
      </c>
      <c r="D386" s="1" t="s">
        <v>91</v>
      </c>
      <c r="E386" s="1" t="s">
        <v>438</v>
      </c>
      <c r="F386" s="1" t="s">
        <v>24</v>
      </c>
      <c r="G386" s="1" t="s">
        <v>380</v>
      </c>
      <c r="H386" s="1" t="s">
        <v>189</v>
      </c>
      <c r="I386" s="1" t="s">
        <v>704</v>
      </c>
      <c r="J386" s="1">
        <v>112.0</v>
      </c>
      <c r="K386" s="3">
        <f t="shared" si="1"/>
        <v>0.00005787037037</v>
      </c>
      <c r="L386" s="4">
        <f t="shared" si="2"/>
        <v>896</v>
      </c>
    </row>
    <row r="387" ht="15.75" customHeight="1">
      <c r="A387" s="2">
        <v>45497.0</v>
      </c>
      <c r="B387" s="3">
        <v>0.6633564814814815</v>
      </c>
      <c r="C387" s="1" t="s">
        <v>752</v>
      </c>
      <c r="D387" s="1" t="s">
        <v>82</v>
      </c>
      <c r="E387" s="1" t="s">
        <v>753</v>
      </c>
      <c r="F387" s="1" t="s">
        <v>17</v>
      </c>
      <c r="G387" s="1" t="s">
        <v>754</v>
      </c>
      <c r="H387" s="1" t="s">
        <v>174</v>
      </c>
      <c r="I387" s="1" t="s">
        <v>713</v>
      </c>
      <c r="J387" s="1">
        <v>112.0</v>
      </c>
      <c r="K387" s="3">
        <f t="shared" si="1"/>
        <v>0.00005787037037</v>
      </c>
      <c r="L387" s="4">
        <f t="shared" si="2"/>
        <v>896</v>
      </c>
    </row>
    <row r="388" ht="15.75" customHeight="1">
      <c r="A388" s="2">
        <v>45497.0</v>
      </c>
      <c r="B388" s="3">
        <v>0.6634143518518518</v>
      </c>
      <c r="C388" s="1" t="s">
        <v>755</v>
      </c>
      <c r="D388" s="1" t="s">
        <v>115</v>
      </c>
      <c r="E388" s="1" t="s">
        <v>756</v>
      </c>
      <c r="F388" s="1" t="s">
        <v>38</v>
      </c>
      <c r="G388" s="1" t="s">
        <v>757</v>
      </c>
      <c r="H388" s="1" t="s">
        <v>72</v>
      </c>
      <c r="I388" s="1" t="s">
        <v>721</v>
      </c>
      <c r="J388" s="1">
        <v>112.0</v>
      </c>
      <c r="K388" s="3">
        <f t="shared" si="1"/>
        <v>0.00005787037037</v>
      </c>
      <c r="L388" s="4">
        <f t="shared" si="2"/>
        <v>896</v>
      </c>
    </row>
    <row r="389" ht="15.75" customHeight="1">
      <c r="A389" s="2">
        <v>45497.0</v>
      </c>
      <c r="B389" s="3">
        <v>0.6634722222222222</v>
      </c>
      <c r="C389" s="1" t="s">
        <v>690</v>
      </c>
      <c r="D389" s="1" t="s">
        <v>91</v>
      </c>
      <c r="E389" s="1" t="s">
        <v>438</v>
      </c>
      <c r="F389" s="1" t="s">
        <v>24</v>
      </c>
      <c r="G389" s="1" t="s">
        <v>380</v>
      </c>
      <c r="H389" s="1" t="s">
        <v>189</v>
      </c>
      <c r="I389" s="1" t="s">
        <v>691</v>
      </c>
      <c r="J389" s="1">
        <v>112.0</v>
      </c>
      <c r="K389" s="3">
        <f t="shared" si="1"/>
        <v>0.00005787037037</v>
      </c>
      <c r="L389" s="4">
        <f t="shared" si="2"/>
        <v>896</v>
      </c>
    </row>
    <row r="390" ht="15.75" customHeight="1">
      <c r="A390" s="2">
        <v>45497.0</v>
      </c>
      <c r="B390" s="3">
        <v>0.6635300925925925</v>
      </c>
      <c r="C390" s="1" t="s">
        <v>718</v>
      </c>
      <c r="D390" s="1" t="s">
        <v>150</v>
      </c>
      <c r="E390" s="1" t="s">
        <v>719</v>
      </c>
      <c r="F390" s="1" t="s">
        <v>167</v>
      </c>
      <c r="G390" s="1" t="s">
        <v>720</v>
      </c>
      <c r="H390" s="1" t="s">
        <v>217</v>
      </c>
      <c r="I390" s="1" t="s">
        <v>713</v>
      </c>
      <c r="J390" s="1">
        <v>112.0</v>
      </c>
      <c r="K390" s="3">
        <f t="shared" si="1"/>
        <v>0.00005787037037</v>
      </c>
      <c r="L390" s="4">
        <f t="shared" si="2"/>
        <v>896</v>
      </c>
    </row>
    <row r="391" ht="15.75" customHeight="1">
      <c r="A391" s="2">
        <v>45497.0</v>
      </c>
      <c r="B391" s="3">
        <v>0.663587962962963</v>
      </c>
      <c r="C391" s="1" t="s">
        <v>606</v>
      </c>
      <c r="D391" s="1" t="s">
        <v>91</v>
      </c>
      <c r="E391" s="1" t="s">
        <v>434</v>
      </c>
      <c r="F391" s="1" t="s">
        <v>24</v>
      </c>
      <c r="G391" s="1" t="s">
        <v>737</v>
      </c>
      <c r="H391" s="1" t="s">
        <v>189</v>
      </c>
      <c r="I391" s="1" t="s">
        <v>731</v>
      </c>
      <c r="J391" s="1">
        <v>112.0</v>
      </c>
      <c r="K391" s="3">
        <f t="shared" si="1"/>
        <v>0.00005787037037</v>
      </c>
      <c r="L391" s="4">
        <f t="shared" si="2"/>
        <v>896</v>
      </c>
    </row>
    <row r="392" ht="15.75" customHeight="1">
      <c r="A392" s="2">
        <v>45497.0</v>
      </c>
      <c r="B392" s="3">
        <v>0.6636458333333334</v>
      </c>
      <c r="C392" s="1" t="s">
        <v>332</v>
      </c>
      <c r="D392" s="1" t="s">
        <v>95</v>
      </c>
      <c r="E392" s="1" t="s">
        <v>333</v>
      </c>
      <c r="F392" s="1" t="s">
        <v>239</v>
      </c>
      <c r="G392" s="1" t="s">
        <v>334</v>
      </c>
      <c r="H392" s="1" t="s">
        <v>58</v>
      </c>
      <c r="I392" s="1" t="s">
        <v>704</v>
      </c>
      <c r="J392" s="1">
        <v>112.0</v>
      </c>
      <c r="K392" s="3">
        <f t="shared" si="1"/>
        <v>0.00005787037037</v>
      </c>
      <c r="L392" s="4">
        <f t="shared" si="2"/>
        <v>896</v>
      </c>
    </row>
    <row r="393" ht="15.75" customHeight="1">
      <c r="A393" s="2">
        <v>45497.0</v>
      </c>
      <c r="B393" s="3">
        <v>0.6637037037037037</v>
      </c>
      <c r="C393" s="1" t="s">
        <v>751</v>
      </c>
      <c r="D393" s="1" t="s">
        <v>120</v>
      </c>
      <c r="E393" s="1" t="s">
        <v>413</v>
      </c>
      <c r="F393" s="1" t="s">
        <v>122</v>
      </c>
      <c r="G393" s="1" t="s">
        <v>700</v>
      </c>
      <c r="H393" s="1" t="s">
        <v>177</v>
      </c>
      <c r="I393" s="1" t="s">
        <v>704</v>
      </c>
      <c r="J393" s="1">
        <v>112.0</v>
      </c>
      <c r="K393" s="3">
        <f t="shared" si="1"/>
        <v>0.00005787037037</v>
      </c>
      <c r="L393" s="4">
        <f t="shared" si="2"/>
        <v>896</v>
      </c>
    </row>
    <row r="394" ht="15.75" customHeight="1">
      <c r="A394" s="2">
        <v>45497.0</v>
      </c>
      <c r="B394" s="3">
        <v>0.6637615740740741</v>
      </c>
      <c r="C394" s="1" t="s">
        <v>606</v>
      </c>
      <c r="D394" s="1" t="s">
        <v>91</v>
      </c>
      <c r="E394" s="1" t="s">
        <v>434</v>
      </c>
      <c r="F394" s="1" t="s">
        <v>24</v>
      </c>
      <c r="G394" s="1" t="s">
        <v>737</v>
      </c>
      <c r="H394" s="1" t="s">
        <v>189</v>
      </c>
      <c r="I394" s="1" t="s">
        <v>732</v>
      </c>
      <c r="J394" s="1">
        <v>112.0</v>
      </c>
      <c r="K394" s="3">
        <f t="shared" si="1"/>
        <v>0.00005787037037</v>
      </c>
      <c r="L394" s="4">
        <f t="shared" si="2"/>
        <v>896</v>
      </c>
    </row>
    <row r="395" ht="15.75" customHeight="1">
      <c r="A395" s="2">
        <v>45497.0</v>
      </c>
      <c r="B395" s="3">
        <v>0.6638194444444444</v>
      </c>
      <c r="C395" s="1" t="s">
        <v>744</v>
      </c>
      <c r="D395" s="1" t="s">
        <v>113</v>
      </c>
      <c r="E395" s="1" t="s">
        <v>442</v>
      </c>
      <c r="F395" s="1" t="s">
        <v>24</v>
      </c>
      <c r="G395" s="1" t="s">
        <v>372</v>
      </c>
      <c r="H395" s="1" t="s">
        <v>189</v>
      </c>
      <c r="I395" s="1" t="s">
        <v>704</v>
      </c>
      <c r="J395" s="1">
        <v>112.0</v>
      </c>
      <c r="K395" s="3">
        <f t="shared" si="1"/>
        <v>0.00005787037037</v>
      </c>
      <c r="L395" s="4">
        <f t="shared" si="2"/>
        <v>896</v>
      </c>
    </row>
    <row r="396" ht="15.75" customHeight="1">
      <c r="A396" s="2">
        <v>45497.0</v>
      </c>
      <c r="B396" s="3">
        <v>0.6638773148148148</v>
      </c>
      <c r="C396" s="1" t="s">
        <v>730</v>
      </c>
      <c r="D396" s="1" t="s">
        <v>115</v>
      </c>
      <c r="E396" s="1" t="s">
        <v>420</v>
      </c>
      <c r="F396" s="1" t="s">
        <v>38</v>
      </c>
      <c r="G396" s="1" t="s">
        <v>718</v>
      </c>
      <c r="H396" s="1" t="s">
        <v>72</v>
      </c>
      <c r="I396" s="1" t="s">
        <v>704</v>
      </c>
      <c r="J396" s="1">
        <v>112.0</v>
      </c>
      <c r="K396" s="3">
        <f t="shared" si="1"/>
        <v>0.00005787037037</v>
      </c>
      <c r="L396" s="4">
        <f t="shared" si="2"/>
        <v>896</v>
      </c>
    </row>
    <row r="397" ht="15.75" customHeight="1">
      <c r="A397" s="2">
        <v>45497.0</v>
      </c>
      <c r="B397" s="3">
        <v>0.6639351851851852</v>
      </c>
      <c r="C397" s="1" t="s">
        <v>755</v>
      </c>
      <c r="D397" s="1" t="s">
        <v>115</v>
      </c>
      <c r="E397" s="1" t="s">
        <v>756</v>
      </c>
      <c r="F397" s="1" t="s">
        <v>38</v>
      </c>
      <c r="G397" s="1" t="s">
        <v>757</v>
      </c>
      <c r="H397" s="1" t="s">
        <v>72</v>
      </c>
      <c r="I397" s="1" t="s">
        <v>687</v>
      </c>
      <c r="J397" s="1">
        <v>112.0</v>
      </c>
      <c r="K397" s="3">
        <f t="shared" si="1"/>
        <v>0.00005787037037</v>
      </c>
      <c r="L397" s="4">
        <f t="shared" si="2"/>
        <v>896</v>
      </c>
    </row>
    <row r="398" ht="15.75" customHeight="1">
      <c r="A398" s="2">
        <v>45497.0</v>
      </c>
      <c r="B398" s="3">
        <v>0.6639930555555555</v>
      </c>
      <c r="C398" s="1" t="s">
        <v>685</v>
      </c>
      <c r="D398" s="1" t="s">
        <v>18</v>
      </c>
      <c r="E398" s="1" t="s">
        <v>745</v>
      </c>
      <c r="F398" s="1" t="s">
        <v>122</v>
      </c>
      <c r="G398" s="1" t="s">
        <v>709</v>
      </c>
      <c r="H398" s="1" t="s">
        <v>177</v>
      </c>
      <c r="I398" s="1" t="s">
        <v>704</v>
      </c>
      <c r="J398" s="1">
        <v>112.0</v>
      </c>
      <c r="K398" s="3">
        <f t="shared" si="1"/>
        <v>0.00005787037037</v>
      </c>
      <c r="L398" s="4">
        <f t="shared" si="2"/>
        <v>896</v>
      </c>
    </row>
    <row r="399" ht="15.75" customHeight="1">
      <c r="A399" s="2">
        <v>45497.0</v>
      </c>
      <c r="B399" s="3">
        <v>0.664050925925926</v>
      </c>
      <c r="C399" s="1" t="s">
        <v>680</v>
      </c>
      <c r="D399" s="1" t="s">
        <v>113</v>
      </c>
      <c r="E399" s="1" t="s">
        <v>758</v>
      </c>
      <c r="F399" s="1" t="s">
        <v>24</v>
      </c>
      <c r="G399" s="1" t="s">
        <v>759</v>
      </c>
      <c r="H399" s="1" t="s">
        <v>189</v>
      </c>
      <c r="I399" s="1" t="s">
        <v>732</v>
      </c>
      <c r="J399" s="1">
        <v>112.0</v>
      </c>
      <c r="K399" s="3">
        <f t="shared" si="1"/>
        <v>0.00005787037037</v>
      </c>
      <c r="L399" s="4">
        <f t="shared" si="2"/>
        <v>896</v>
      </c>
    </row>
    <row r="400" ht="15.75" customHeight="1">
      <c r="A400" s="2">
        <v>45497.0</v>
      </c>
      <c r="B400" s="3">
        <v>0.6641087962962963</v>
      </c>
      <c r="C400" s="1" t="s">
        <v>748</v>
      </c>
      <c r="D400" s="1" t="s">
        <v>57</v>
      </c>
      <c r="E400" s="1" t="s">
        <v>426</v>
      </c>
      <c r="F400" s="1" t="s">
        <v>38</v>
      </c>
      <c r="G400" s="1" t="s">
        <v>707</v>
      </c>
      <c r="H400" s="1" t="s">
        <v>72</v>
      </c>
      <c r="I400" s="1" t="s">
        <v>687</v>
      </c>
      <c r="J400" s="1">
        <v>112.0</v>
      </c>
      <c r="K400" s="3">
        <f t="shared" si="1"/>
        <v>0.00005787037037</v>
      </c>
      <c r="L400" s="4">
        <f t="shared" si="2"/>
        <v>896</v>
      </c>
    </row>
    <row r="401" ht="15.75" customHeight="1">
      <c r="A401" s="2">
        <v>45497.0</v>
      </c>
      <c r="B401" s="3">
        <v>0.6641666666666667</v>
      </c>
      <c r="C401" s="1" t="s">
        <v>760</v>
      </c>
      <c r="D401" s="1" t="s">
        <v>57</v>
      </c>
      <c r="E401" s="1" t="s">
        <v>430</v>
      </c>
      <c r="F401" s="1" t="s">
        <v>38</v>
      </c>
      <c r="G401" s="1" t="s">
        <v>761</v>
      </c>
      <c r="H401" s="1" t="s">
        <v>72</v>
      </c>
      <c r="I401" s="1" t="s">
        <v>671</v>
      </c>
      <c r="J401" s="1">
        <v>112.0</v>
      </c>
      <c r="K401" s="3">
        <f t="shared" si="1"/>
        <v>0.00005787037037</v>
      </c>
      <c r="L401" s="4">
        <f t="shared" si="2"/>
        <v>896</v>
      </c>
    </row>
    <row r="402" ht="15.75" customHeight="1">
      <c r="A402" s="2">
        <v>45497.0</v>
      </c>
      <c r="B402" s="3">
        <v>0.6642245370370371</v>
      </c>
      <c r="C402" s="1" t="s">
        <v>741</v>
      </c>
      <c r="D402" s="1" t="s">
        <v>65</v>
      </c>
      <c r="E402" s="1" t="s">
        <v>453</v>
      </c>
      <c r="F402" s="1" t="s">
        <v>31</v>
      </c>
      <c r="G402" s="1" t="s">
        <v>415</v>
      </c>
      <c r="H402" s="1" t="s">
        <v>201</v>
      </c>
      <c r="I402" s="1" t="s">
        <v>704</v>
      </c>
      <c r="J402" s="1">
        <v>112.0</v>
      </c>
      <c r="K402" s="3">
        <f t="shared" si="1"/>
        <v>0.00005787037037</v>
      </c>
      <c r="L402" s="4">
        <f t="shared" si="2"/>
        <v>896</v>
      </c>
    </row>
    <row r="403" ht="15.75" customHeight="1">
      <c r="A403" s="2">
        <v>45497.0</v>
      </c>
      <c r="B403" s="3">
        <v>0.6642824074074074</v>
      </c>
      <c r="C403" s="1" t="s">
        <v>685</v>
      </c>
      <c r="D403" s="1" t="s">
        <v>18</v>
      </c>
      <c r="E403" s="1" t="s">
        <v>745</v>
      </c>
      <c r="F403" s="1" t="s">
        <v>122</v>
      </c>
      <c r="G403" s="1" t="s">
        <v>709</v>
      </c>
      <c r="H403" s="1" t="s">
        <v>177</v>
      </c>
      <c r="I403" s="1" t="s">
        <v>687</v>
      </c>
      <c r="J403" s="1">
        <v>112.0</v>
      </c>
      <c r="K403" s="3">
        <f t="shared" si="1"/>
        <v>0.00005787037037</v>
      </c>
      <c r="L403" s="4">
        <f t="shared" si="2"/>
        <v>896</v>
      </c>
    </row>
    <row r="404" ht="15.75" customHeight="1">
      <c r="A404" s="2">
        <v>45497.0</v>
      </c>
      <c r="B404" s="3">
        <v>0.6643402777777777</v>
      </c>
      <c r="C404" s="1" t="s">
        <v>733</v>
      </c>
      <c r="D404" s="1" t="s">
        <v>101</v>
      </c>
      <c r="E404" s="1" t="s">
        <v>734</v>
      </c>
      <c r="F404" s="1" t="s">
        <v>141</v>
      </c>
      <c r="G404" s="1" t="s">
        <v>735</v>
      </c>
      <c r="H404" s="1" t="s">
        <v>201</v>
      </c>
      <c r="I404" s="1" t="s">
        <v>687</v>
      </c>
      <c r="J404" s="1">
        <v>112.0</v>
      </c>
      <c r="K404" s="3">
        <f t="shared" si="1"/>
        <v>0.00005787037037</v>
      </c>
      <c r="L404" s="4">
        <f t="shared" si="2"/>
        <v>896</v>
      </c>
    </row>
    <row r="405" ht="15.75" customHeight="1">
      <c r="A405" s="2">
        <v>45497.0</v>
      </c>
      <c r="B405" s="3">
        <v>0.6643981481481481</v>
      </c>
      <c r="C405" s="1" t="s">
        <v>678</v>
      </c>
      <c r="D405" s="1" t="s">
        <v>123</v>
      </c>
      <c r="E405" s="1" t="s">
        <v>450</v>
      </c>
      <c r="F405" s="1" t="s">
        <v>141</v>
      </c>
      <c r="G405" s="1" t="s">
        <v>390</v>
      </c>
      <c r="H405" s="1" t="s">
        <v>201</v>
      </c>
      <c r="I405" s="1" t="s">
        <v>704</v>
      </c>
      <c r="J405" s="1">
        <v>112.0</v>
      </c>
      <c r="K405" s="3">
        <f t="shared" si="1"/>
        <v>0.00005787037037</v>
      </c>
      <c r="L405" s="4">
        <f t="shared" si="2"/>
        <v>896</v>
      </c>
    </row>
    <row r="406" ht="15.75" customHeight="1">
      <c r="A406" s="2">
        <v>45497.0</v>
      </c>
      <c r="B406" s="3">
        <v>0.6644560185185185</v>
      </c>
      <c r="C406" s="1" t="s">
        <v>730</v>
      </c>
      <c r="D406" s="1" t="s">
        <v>115</v>
      </c>
      <c r="E406" s="1" t="s">
        <v>420</v>
      </c>
      <c r="F406" s="1" t="s">
        <v>38</v>
      </c>
      <c r="G406" s="1" t="s">
        <v>718</v>
      </c>
      <c r="H406" s="1" t="s">
        <v>72</v>
      </c>
      <c r="I406" s="1" t="s">
        <v>704</v>
      </c>
      <c r="J406" s="1">
        <v>112.0</v>
      </c>
      <c r="K406" s="3">
        <f t="shared" si="1"/>
        <v>0.00005787037037</v>
      </c>
      <c r="L406" s="4">
        <f t="shared" si="2"/>
        <v>896</v>
      </c>
    </row>
    <row r="407" ht="15.75" customHeight="1">
      <c r="A407" s="2">
        <v>45497.0</v>
      </c>
      <c r="B407" s="3">
        <v>0.664513888888889</v>
      </c>
      <c r="C407" s="1" t="s">
        <v>477</v>
      </c>
      <c r="D407" s="1" t="s">
        <v>140</v>
      </c>
      <c r="E407" s="1" t="s">
        <v>729</v>
      </c>
      <c r="F407" s="1" t="s">
        <v>296</v>
      </c>
      <c r="G407" s="1" t="s">
        <v>730</v>
      </c>
      <c r="H407" s="1" t="s">
        <v>53</v>
      </c>
      <c r="I407" s="1" t="s">
        <v>687</v>
      </c>
      <c r="J407" s="1">
        <v>112.0</v>
      </c>
      <c r="K407" s="3">
        <f t="shared" si="1"/>
        <v>0.00005787037037</v>
      </c>
      <c r="L407" s="4">
        <f t="shared" si="2"/>
        <v>896</v>
      </c>
    </row>
    <row r="408" ht="15.75" customHeight="1">
      <c r="A408" s="2">
        <v>45497.0</v>
      </c>
      <c r="B408" s="3">
        <v>0.6645717592592593</v>
      </c>
      <c r="C408" s="1" t="s">
        <v>748</v>
      </c>
      <c r="D408" s="1" t="s">
        <v>57</v>
      </c>
      <c r="E408" s="1" t="s">
        <v>426</v>
      </c>
      <c r="F408" s="1" t="s">
        <v>38</v>
      </c>
      <c r="G408" s="1" t="s">
        <v>707</v>
      </c>
      <c r="H408" s="1" t="s">
        <v>72</v>
      </c>
      <c r="I408" s="1" t="s">
        <v>687</v>
      </c>
      <c r="J408" s="1">
        <v>112.0</v>
      </c>
      <c r="K408" s="3">
        <f t="shared" si="1"/>
        <v>0.00006944444444</v>
      </c>
      <c r="L408" s="4">
        <f t="shared" si="2"/>
        <v>896</v>
      </c>
    </row>
    <row r="409" ht="15.75" customHeight="1">
      <c r="A409" s="2">
        <v>45497.0</v>
      </c>
      <c r="B409" s="3">
        <v>0.6646412037037037</v>
      </c>
      <c r="C409" s="1" t="s">
        <v>733</v>
      </c>
      <c r="D409" s="1" t="s">
        <v>101</v>
      </c>
      <c r="E409" s="1" t="s">
        <v>734</v>
      </c>
      <c r="F409" s="1" t="s">
        <v>141</v>
      </c>
      <c r="G409" s="1" t="s">
        <v>735</v>
      </c>
      <c r="H409" s="1" t="s">
        <v>201</v>
      </c>
      <c r="I409" s="1" t="s">
        <v>704</v>
      </c>
      <c r="J409" s="1">
        <v>112.0</v>
      </c>
      <c r="K409" s="3">
        <f t="shared" si="1"/>
        <v>0.00005787037037</v>
      </c>
      <c r="L409" s="4">
        <f t="shared" si="2"/>
        <v>896</v>
      </c>
    </row>
    <row r="410" ht="15.75" customHeight="1">
      <c r="A410" s="2">
        <v>45497.0</v>
      </c>
      <c r="B410" s="3">
        <v>0.664699074074074</v>
      </c>
      <c r="C410" s="1" t="s">
        <v>372</v>
      </c>
      <c r="D410" s="1" t="s">
        <v>71</v>
      </c>
      <c r="E410" s="1" t="s">
        <v>506</v>
      </c>
      <c r="F410" s="1" t="s">
        <v>77</v>
      </c>
      <c r="G410" s="1" t="s">
        <v>432</v>
      </c>
      <c r="H410" s="1" t="s">
        <v>45</v>
      </c>
      <c r="I410" s="1" t="s">
        <v>713</v>
      </c>
      <c r="J410" s="1">
        <v>112.0</v>
      </c>
      <c r="K410" s="3">
        <f t="shared" si="1"/>
        <v>0.00005787037037</v>
      </c>
      <c r="L410" s="4">
        <f t="shared" si="2"/>
        <v>896</v>
      </c>
    </row>
    <row r="411" ht="15.75" customHeight="1">
      <c r="A411" s="2">
        <v>45497.0</v>
      </c>
      <c r="B411" s="3">
        <v>0.6647569444444444</v>
      </c>
      <c r="C411" s="1" t="s">
        <v>744</v>
      </c>
      <c r="D411" s="1" t="s">
        <v>113</v>
      </c>
      <c r="E411" s="1" t="s">
        <v>442</v>
      </c>
      <c r="F411" s="1" t="s">
        <v>24</v>
      </c>
      <c r="G411" s="1" t="s">
        <v>372</v>
      </c>
      <c r="H411" s="1" t="s">
        <v>189</v>
      </c>
      <c r="I411" s="1" t="s">
        <v>713</v>
      </c>
      <c r="J411" s="1">
        <v>112.0</v>
      </c>
      <c r="K411" s="3">
        <f t="shared" si="1"/>
        <v>0.00005787037037</v>
      </c>
      <c r="L411" s="4">
        <f t="shared" si="2"/>
        <v>896</v>
      </c>
    </row>
    <row r="412" ht="15.75" customHeight="1">
      <c r="A412" s="2">
        <v>45497.0</v>
      </c>
      <c r="B412" s="3">
        <v>0.6648148148148149</v>
      </c>
      <c r="C412" s="1" t="s">
        <v>690</v>
      </c>
      <c r="D412" s="1" t="s">
        <v>91</v>
      </c>
      <c r="E412" s="1" t="s">
        <v>438</v>
      </c>
      <c r="F412" s="1" t="s">
        <v>24</v>
      </c>
      <c r="G412" s="1" t="s">
        <v>380</v>
      </c>
      <c r="H412" s="1" t="s">
        <v>189</v>
      </c>
      <c r="I412" s="1" t="s">
        <v>713</v>
      </c>
      <c r="J412" s="1">
        <v>112.0</v>
      </c>
      <c r="K412" s="3">
        <f t="shared" si="1"/>
        <v>0.00005787037037</v>
      </c>
      <c r="L412" s="4">
        <f t="shared" si="2"/>
        <v>896</v>
      </c>
    </row>
    <row r="413" ht="15.75" customHeight="1">
      <c r="A413" s="2">
        <v>45497.0</v>
      </c>
      <c r="B413" s="3">
        <v>0.6648726851851852</v>
      </c>
      <c r="C413" s="1" t="s">
        <v>748</v>
      </c>
      <c r="D413" s="1" t="s">
        <v>57</v>
      </c>
      <c r="E413" s="1" t="s">
        <v>426</v>
      </c>
      <c r="F413" s="1" t="s">
        <v>38</v>
      </c>
      <c r="G413" s="1" t="s">
        <v>707</v>
      </c>
      <c r="H413" s="1" t="s">
        <v>72</v>
      </c>
      <c r="I413" s="1" t="s">
        <v>704</v>
      </c>
      <c r="J413" s="1">
        <v>112.0</v>
      </c>
      <c r="K413" s="3">
        <f t="shared" si="1"/>
        <v>0.00005787037037</v>
      </c>
      <c r="L413" s="4">
        <f t="shared" si="2"/>
        <v>896</v>
      </c>
    </row>
    <row r="414" ht="15.75" customHeight="1">
      <c r="A414" s="2">
        <v>45497.0</v>
      </c>
      <c r="B414" s="3">
        <v>0.6649305555555556</v>
      </c>
      <c r="C414" s="1" t="s">
        <v>695</v>
      </c>
      <c r="D414" s="1" t="s">
        <v>86</v>
      </c>
      <c r="E414" s="1" t="s">
        <v>696</v>
      </c>
      <c r="F414" s="1" t="s">
        <v>77</v>
      </c>
      <c r="G414" s="1" t="s">
        <v>319</v>
      </c>
      <c r="H414" s="1" t="s">
        <v>45</v>
      </c>
      <c r="I414" s="1" t="s">
        <v>691</v>
      </c>
      <c r="J414" s="1">
        <v>112.0</v>
      </c>
      <c r="K414" s="3">
        <f t="shared" si="1"/>
        <v>0.00005787037037</v>
      </c>
      <c r="L414" s="4">
        <f t="shared" si="2"/>
        <v>896</v>
      </c>
    </row>
    <row r="415" ht="15.75" customHeight="1">
      <c r="A415" s="2">
        <v>45497.0</v>
      </c>
      <c r="B415" s="3">
        <v>0.6649884259259259</v>
      </c>
      <c r="C415" s="1" t="s">
        <v>690</v>
      </c>
      <c r="D415" s="1" t="s">
        <v>91</v>
      </c>
      <c r="E415" s="1" t="s">
        <v>438</v>
      </c>
      <c r="F415" s="1" t="s">
        <v>24</v>
      </c>
      <c r="G415" s="1" t="s">
        <v>380</v>
      </c>
      <c r="H415" s="1" t="s">
        <v>189</v>
      </c>
      <c r="I415" s="1" t="s">
        <v>687</v>
      </c>
      <c r="J415" s="1">
        <v>112.0</v>
      </c>
      <c r="K415" s="3">
        <f t="shared" si="1"/>
        <v>0.00005787037037</v>
      </c>
      <c r="L415" s="4">
        <f t="shared" si="2"/>
        <v>896</v>
      </c>
    </row>
    <row r="416" ht="15.75" customHeight="1">
      <c r="A416" s="2">
        <v>45497.0</v>
      </c>
      <c r="B416" s="3">
        <v>0.6650462962962963</v>
      </c>
      <c r="C416" s="1" t="s">
        <v>724</v>
      </c>
      <c r="D416" s="1" t="s">
        <v>39</v>
      </c>
      <c r="E416" s="1" t="s">
        <v>457</v>
      </c>
      <c r="F416" s="1" t="s">
        <v>53</v>
      </c>
      <c r="G416" s="1" t="s">
        <v>384</v>
      </c>
      <c r="H416" s="1" t="s">
        <v>182</v>
      </c>
      <c r="I416" s="1" t="s">
        <v>691</v>
      </c>
      <c r="J416" s="1">
        <v>112.0</v>
      </c>
      <c r="K416" s="3">
        <f t="shared" si="1"/>
        <v>0.00005787037037</v>
      </c>
      <c r="L416" s="4">
        <f t="shared" si="2"/>
        <v>896</v>
      </c>
    </row>
    <row r="417" ht="15.75" customHeight="1">
      <c r="A417" s="2">
        <v>45497.0</v>
      </c>
      <c r="B417" s="3">
        <v>0.6651041666666667</v>
      </c>
      <c r="C417" s="1" t="s">
        <v>744</v>
      </c>
      <c r="D417" s="1" t="s">
        <v>113</v>
      </c>
      <c r="E417" s="1" t="s">
        <v>442</v>
      </c>
      <c r="F417" s="1" t="s">
        <v>24</v>
      </c>
      <c r="G417" s="1" t="s">
        <v>372</v>
      </c>
      <c r="H417" s="1" t="s">
        <v>189</v>
      </c>
      <c r="I417" s="1" t="s">
        <v>713</v>
      </c>
      <c r="J417" s="1">
        <v>112.0</v>
      </c>
      <c r="K417" s="3">
        <f t="shared" si="1"/>
        <v>0.00005787037037</v>
      </c>
      <c r="L417" s="4">
        <f t="shared" si="2"/>
        <v>896</v>
      </c>
    </row>
    <row r="418" ht="15.75" customHeight="1">
      <c r="A418" s="2">
        <v>45497.0</v>
      </c>
      <c r="B418" s="3">
        <v>0.665162037037037</v>
      </c>
      <c r="C418" s="1" t="s">
        <v>722</v>
      </c>
      <c r="D418" s="1" t="s">
        <v>106</v>
      </c>
      <c r="E418" s="1" t="s">
        <v>458</v>
      </c>
      <c r="F418" s="1" t="s">
        <v>31</v>
      </c>
      <c r="G418" s="1" t="s">
        <v>410</v>
      </c>
      <c r="H418" s="1" t="s">
        <v>182</v>
      </c>
      <c r="I418" s="1" t="s">
        <v>721</v>
      </c>
      <c r="J418" s="1">
        <v>112.0</v>
      </c>
      <c r="K418" s="3">
        <f t="shared" si="1"/>
        <v>0.00005787037037</v>
      </c>
      <c r="L418" s="4">
        <f t="shared" si="2"/>
        <v>896</v>
      </c>
    </row>
    <row r="419" ht="15.75" customHeight="1">
      <c r="A419" s="2">
        <v>45497.0</v>
      </c>
      <c r="B419" s="3">
        <v>0.6652199074074074</v>
      </c>
      <c r="C419" s="1" t="s">
        <v>698</v>
      </c>
      <c r="D419" s="1" t="s">
        <v>39</v>
      </c>
      <c r="E419" s="1" t="s">
        <v>457</v>
      </c>
      <c r="F419" s="1" t="s">
        <v>53</v>
      </c>
      <c r="G419" s="1" t="s">
        <v>365</v>
      </c>
      <c r="H419" s="1" t="s">
        <v>182</v>
      </c>
      <c r="I419" s="1" t="s">
        <v>704</v>
      </c>
      <c r="J419" s="1">
        <v>112.0</v>
      </c>
      <c r="K419" s="3">
        <f t="shared" si="1"/>
        <v>0.00005787037037</v>
      </c>
      <c r="L419" s="4">
        <f t="shared" si="2"/>
        <v>896</v>
      </c>
    </row>
    <row r="420" ht="15.75" customHeight="1">
      <c r="A420" s="2">
        <v>45497.0</v>
      </c>
      <c r="B420" s="3">
        <v>0.6652777777777777</v>
      </c>
      <c r="C420" s="1" t="s">
        <v>760</v>
      </c>
      <c r="D420" s="1" t="s">
        <v>57</v>
      </c>
      <c r="E420" s="1" t="s">
        <v>430</v>
      </c>
      <c r="F420" s="1" t="s">
        <v>38</v>
      </c>
      <c r="G420" s="1" t="s">
        <v>761</v>
      </c>
      <c r="H420" s="1" t="s">
        <v>72</v>
      </c>
      <c r="I420" s="1" t="s">
        <v>713</v>
      </c>
      <c r="J420" s="1">
        <v>112.0</v>
      </c>
      <c r="K420" s="3">
        <f t="shared" si="1"/>
        <v>0.00005787037037</v>
      </c>
      <c r="L420" s="4">
        <f t="shared" si="2"/>
        <v>896</v>
      </c>
    </row>
    <row r="421" ht="15.75" customHeight="1">
      <c r="A421" s="2">
        <v>45497.0</v>
      </c>
      <c r="B421" s="3">
        <v>0.6653356481481482</v>
      </c>
      <c r="C421" s="1" t="s">
        <v>724</v>
      </c>
      <c r="D421" s="1" t="s">
        <v>39</v>
      </c>
      <c r="E421" s="1" t="s">
        <v>457</v>
      </c>
      <c r="F421" s="1" t="s">
        <v>53</v>
      </c>
      <c r="G421" s="1" t="s">
        <v>384</v>
      </c>
      <c r="H421" s="1" t="s">
        <v>182</v>
      </c>
      <c r="I421" s="1" t="s">
        <v>713</v>
      </c>
      <c r="J421" s="1">
        <v>112.0</v>
      </c>
      <c r="K421" s="3">
        <f t="shared" si="1"/>
        <v>0.00005787037037</v>
      </c>
      <c r="L421" s="4">
        <f t="shared" si="2"/>
        <v>896</v>
      </c>
    </row>
    <row r="422" ht="15.75" customHeight="1">
      <c r="A422" s="2">
        <v>45497.0</v>
      </c>
      <c r="B422" s="3">
        <v>0.6653935185185186</v>
      </c>
      <c r="C422" s="1" t="s">
        <v>741</v>
      </c>
      <c r="D422" s="1" t="s">
        <v>65</v>
      </c>
      <c r="E422" s="1" t="s">
        <v>453</v>
      </c>
      <c r="F422" s="1" t="s">
        <v>31</v>
      </c>
      <c r="G422" s="1" t="s">
        <v>415</v>
      </c>
      <c r="H422" s="1" t="s">
        <v>201</v>
      </c>
      <c r="I422" s="1" t="s">
        <v>713</v>
      </c>
      <c r="J422" s="1">
        <v>112.0</v>
      </c>
      <c r="K422" s="3">
        <f t="shared" si="1"/>
        <v>0.00005787037037</v>
      </c>
      <c r="L422" s="4">
        <f t="shared" si="2"/>
        <v>896</v>
      </c>
    </row>
    <row r="423" ht="15.75" customHeight="1">
      <c r="A423" s="2">
        <v>45497.0</v>
      </c>
      <c r="B423" s="3">
        <v>0.6654513888888889</v>
      </c>
      <c r="C423" s="1" t="s">
        <v>424</v>
      </c>
      <c r="D423" s="1" t="s">
        <v>90</v>
      </c>
      <c r="E423" s="1" t="s">
        <v>556</v>
      </c>
      <c r="F423" s="1" t="s">
        <v>58</v>
      </c>
      <c r="G423" s="1" t="s">
        <v>323</v>
      </c>
      <c r="H423" s="1" t="s">
        <v>197</v>
      </c>
      <c r="I423" s="1" t="s">
        <v>704</v>
      </c>
      <c r="J423" s="1">
        <v>112.0</v>
      </c>
      <c r="K423" s="3">
        <f t="shared" si="1"/>
        <v>0.00005787037037</v>
      </c>
      <c r="L423" s="4">
        <f t="shared" si="2"/>
        <v>896</v>
      </c>
    </row>
    <row r="424" ht="15.75" customHeight="1">
      <c r="A424" s="2">
        <v>45497.0</v>
      </c>
      <c r="B424" s="3">
        <v>0.6655092592592592</v>
      </c>
      <c r="C424" s="1" t="s">
        <v>678</v>
      </c>
      <c r="D424" s="1" t="s">
        <v>123</v>
      </c>
      <c r="E424" s="1" t="s">
        <v>450</v>
      </c>
      <c r="F424" s="1" t="s">
        <v>141</v>
      </c>
      <c r="G424" s="1" t="s">
        <v>390</v>
      </c>
      <c r="H424" s="1" t="s">
        <v>201</v>
      </c>
      <c r="I424" s="1" t="s">
        <v>704</v>
      </c>
      <c r="J424" s="1">
        <v>112.0</v>
      </c>
      <c r="K424" s="3">
        <f t="shared" si="1"/>
        <v>0.00005787037037</v>
      </c>
      <c r="L424" s="4">
        <f t="shared" si="2"/>
        <v>896</v>
      </c>
    </row>
    <row r="425" ht="15.75" customHeight="1">
      <c r="A425" s="2">
        <v>45497.0</v>
      </c>
      <c r="B425" s="3">
        <v>0.6655671296296296</v>
      </c>
      <c r="C425" s="1" t="s">
        <v>730</v>
      </c>
      <c r="D425" s="1" t="s">
        <v>115</v>
      </c>
      <c r="E425" s="1" t="s">
        <v>420</v>
      </c>
      <c r="F425" s="1" t="s">
        <v>38</v>
      </c>
      <c r="G425" s="1" t="s">
        <v>718</v>
      </c>
      <c r="H425" s="1" t="s">
        <v>72</v>
      </c>
      <c r="I425" s="1" t="s">
        <v>687</v>
      </c>
      <c r="J425" s="1">
        <v>112.0</v>
      </c>
      <c r="K425" s="3">
        <f t="shared" si="1"/>
        <v>0.00005787037037</v>
      </c>
      <c r="L425" s="4">
        <f t="shared" si="2"/>
        <v>896</v>
      </c>
    </row>
    <row r="426" ht="15.75" customHeight="1">
      <c r="A426" s="2">
        <v>45497.0</v>
      </c>
      <c r="B426" s="3">
        <v>0.665625</v>
      </c>
      <c r="C426" s="1" t="s">
        <v>706</v>
      </c>
      <c r="D426" s="1" t="s">
        <v>54</v>
      </c>
      <c r="E426" s="1" t="s">
        <v>511</v>
      </c>
      <c r="F426" s="1" t="s">
        <v>77</v>
      </c>
      <c r="G426" s="1" t="s">
        <v>467</v>
      </c>
      <c r="H426" s="1" t="s">
        <v>45</v>
      </c>
      <c r="I426" s="1" t="s">
        <v>704</v>
      </c>
      <c r="J426" s="1">
        <v>112.0</v>
      </c>
      <c r="K426" s="3">
        <f t="shared" si="1"/>
        <v>0.00005787037037</v>
      </c>
      <c r="L426" s="4">
        <f t="shared" si="2"/>
        <v>896</v>
      </c>
    </row>
    <row r="427" ht="15.75" customHeight="1">
      <c r="A427" s="2">
        <v>45497.0</v>
      </c>
      <c r="B427" s="3">
        <v>0.6656828703703704</v>
      </c>
      <c r="C427" s="1" t="s">
        <v>762</v>
      </c>
      <c r="D427" s="1" t="s">
        <v>65</v>
      </c>
      <c r="E427" s="1" t="s">
        <v>462</v>
      </c>
      <c r="F427" s="1" t="s">
        <v>31</v>
      </c>
      <c r="G427" s="1" t="s">
        <v>393</v>
      </c>
      <c r="H427" s="1" t="s">
        <v>201</v>
      </c>
      <c r="I427" s="1" t="s">
        <v>713</v>
      </c>
      <c r="J427" s="1">
        <v>112.0</v>
      </c>
      <c r="K427" s="3">
        <f t="shared" si="1"/>
        <v>0.00005787037037</v>
      </c>
      <c r="L427" s="4">
        <f t="shared" si="2"/>
        <v>896</v>
      </c>
    </row>
    <row r="428" ht="15.75" customHeight="1">
      <c r="A428" s="2">
        <v>45497.0</v>
      </c>
      <c r="B428" s="3">
        <v>0.6657407407407407</v>
      </c>
      <c r="C428" s="1" t="s">
        <v>680</v>
      </c>
      <c r="D428" s="1" t="s">
        <v>113</v>
      </c>
      <c r="E428" s="1" t="s">
        <v>758</v>
      </c>
      <c r="F428" s="1" t="s">
        <v>24</v>
      </c>
      <c r="G428" s="1" t="s">
        <v>759</v>
      </c>
      <c r="H428" s="1" t="s">
        <v>189</v>
      </c>
      <c r="I428" s="1" t="s">
        <v>704</v>
      </c>
      <c r="J428" s="1">
        <v>112.0</v>
      </c>
      <c r="K428" s="3">
        <f t="shared" si="1"/>
        <v>0.00005787037037</v>
      </c>
      <c r="L428" s="4">
        <f t="shared" si="2"/>
        <v>896</v>
      </c>
    </row>
    <row r="429" ht="15.75" customHeight="1">
      <c r="A429" s="2">
        <v>45497.0</v>
      </c>
      <c r="B429" s="3">
        <v>0.665798611111111</v>
      </c>
      <c r="C429" s="1" t="s">
        <v>318</v>
      </c>
      <c r="D429" s="1" t="s">
        <v>101</v>
      </c>
      <c r="E429" s="1" t="s">
        <v>742</v>
      </c>
      <c r="F429" s="1" t="s">
        <v>141</v>
      </c>
      <c r="G429" s="1" t="s">
        <v>743</v>
      </c>
      <c r="H429" s="1" t="s">
        <v>189</v>
      </c>
      <c r="I429" s="1" t="s">
        <v>713</v>
      </c>
      <c r="J429" s="1">
        <v>112.0</v>
      </c>
      <c r="K429" s="3">
        <f t="shared" si="1"/>
        <v>0.00005787037037</v>
      </c>
      <c r="L429" s="4">
        <f t="shared" si="2"/>
        <v>896</v>
      </c>
    </row>
    <row r="430" ht="15.75" customHeight="1">
      <c r="A430" s="2">
        <v>45497.0</v>
      </c>
      <c r="B430" s="3">
        <v>0.6658564814814815</v>
      </c>
      <c r="C430" s="1" t="s">
        <v>642</v>
      </c>
      <c r="D430" s="1" t="s">
        <v>139</v>
      </c>
      <c r="E430" s="1" t="s">
        <v>763</v>
      </c>
      <c r="F430" s="1" t="s">
        <v>10</v>
      </c>
      <c r="G430" s="1" t="s">
        <v>764</v>
      </c>
      <c r="H430" s="1" t="s">
        <v>170</v>
      </c>
      <c r="I430" s="1" t="s">
        <v>704</v>
      </c>
      <c r="J430" s="1">
        <v>112.0</v>
      </c>
      <c r="K430" s="3">
        <f t="shared" si="1"/>
        <v>0.00005787037037</v>
      </c>
      <c r="L430" s="4">
        <f t="shared" si="2"/>
        <v>896</v>
      </c>
    </row>
    <row r="431" ht="15.75" customHeight="1">
      <c r="A431" s="2">
        <v>45497.0</v>
      </c>
      <c r="B431" s="3">
        <v>0.6659143518518519</v>
      </c>
      <c r="C431" s="1" t="s">
        <v>741</v>
      </c>
      <c r="D431" s="1" t="s">
        <v>65</v>
      </c>
      <c r="E431" s="1" t="s">
        <v>453</v>
      </c>
      <c r="F431" s="1" t="s">
        <v>31</v>
      </c>
      <c r="G431" s="1" t="s">
        <v>415</v>
      </c>
      <c r="H431" s="1" t="s">
        <v>201</v>
      </c>
      <c r="I431" s="1" t="s">
        <v>704</v>
      </c>
      <c r="J431" s="1">
        <v>112.0</v>
      </c>
      <c r="K431" s="3">
        <f t="shared" si="1"/>
        <v>0.00005787037037</v>
      </c>
      <c r="L431" s="4">
        <f t="shared" si="2"/>
        <v>896</v>
      </c>
    </row>
    <row r="432" ht="15.75" customHeight="1">
      <c r="A432" s="2">
        <v>45497.0</v>
      </c>
      <c r="B432" s="3">
        <v>0.6659722222222222</v>
      </c>
      <c r="C432" s="1" t="s">
        <v>733</v>
      </c>
      <c r="D432" s="1" t="s">
        <v>101</v>
      </c>
      <c r="E432" s="1" t="s">
        <v>734</v>
      </c>
      <c r="F432" s="1" t="s">
        <v>141</v>
      </c>
      <c r="G432" s="1" t="s">
        <v>735</v>
      </c>
      <c r="H432" s="1" t="s">
        <v>201</v>
      </c>
      <c r="I432" s="1" t="s">
        <v>704</v>
      </c>
      <c r="J432" s="1">
        <v>112.0</v>
      </c>
      <c r="K432" s="3">
        <f t="shared" si="1"/>
        <v>0.00006944444444</v>
      </c>
      <c r="L432" s="4">
        <f t="shared" si="2"/>
        <v>896</v>
      </c>
    </row>
    <row r="433" ht="15.75" customHeight="1">
      <c r="A433" s="2">
        <v>45497.0</v>
      </c>
      <c r="B433" s="3">
        <v>0.6660416666666666</v>
      </c>
      <c r="C433" s="1" t="s">
        <v>744</v>
      </c>
      <c r="D433" s="1" t="s">
        <v>113</v>
      </c>
      <c r="E433" s="1" t="s">
        <v>442</v>
      </c>
      <c r="F433" s="1" t="s">
        <v>24</v>
      </c>
      <c r="G433" s="1" t="s">
        <v>372</v>
      </c>
      <c r="H433" s="1" t="s">
        <v>189</v>
      </c>
      <c r="I433" s="1" t="s">
        <v>713</v>
      </c>
      <c r="J433" s="1">
        <v>112.0</v>
      </c>
      <c r="K433" s="3">
        <f t="shared" si="1"/>
        <v>0.00005787037037</v>
      </c>
      <c r="L433" s="4">
        <f t="shared" si="2"/>
        <v>896</v>
      </c>
    </row>
    <row r="434" ht="15.75" customHeight="1">
      <c r="A434" s="2">
        <v>45497.0</v>
      </c>
      <c r="B434" s="3">
        <v>0.6660995370370371</v>
      </c>
      <c r="C434" s="1" t="s">
        <v>760</v>
      </c>
      <c r="D434" s="1" t="s">
        <v>57</v>
      </c>
      <c r="E434" s="1" t="s">
        <v>430</v>
      </c>
      <c r="F434" s="1" t="s">
        <v>38</v>
      </c>
      <c r="G434" s="1" t="s">
        <v>761</v>
      </c>
      <c r="H434" s="1" t="s">
        <v>72</v>
      </c>
      <c r="I434" s="1" t="s">
        <v>704</v>
      </c>
      <c r="J434" s="1">
        <v>112.0</v>
      </c>
      <c r="K434" s="3">
        <f t="shared" si="1"/>
        <v>0.00005787037037</v>
      </c>
      <c r="L434" s="4">
        <f t="shared" si="2"/>
        <v>896</v>
      </c>
    </row>
    <row r="435" ht="15.75" customHeight="1">
      <c r="A435" s="2">
        <v>45497.0</v>
      </c>
      <c r="B435" s="3">
        <v>0.6661574074074074</v>
      </c>
      <c r="C435" s="1" t="s">
        <v>678</v>
      </c>
      <c r="D435" s="1" t="s">
        <v>123</v>
      </c>
      <c r="E435" s="1" t="s">
        <v>450</v>
      </c>
      <c r="F435" s="1" t="s">
        <v>141</v>
      </c>
      <c r="G435" s="1" t="s">
        <v>390</v>
      </c>
      <c r="H435" s="1" t="s">
        <v>201</v>
      </c>
      <c r="I435" s="1" t="s">
        <v>713</v>
      </c>
      <c r="J435" s="1">
        <v>112.0</v>
      </c>
      <c r="K435" s="3">
        <f t="shared" si="1"/>
        <v>0.00005787037037</v>
      </c>
      <c r="L435" s="4">
        <f t="shared" si="2"/>
        <v>896</v>
      </c>
    </row>
    <row r="436" ht="15.75" customHeight="1">
      <c r="A436" s="2">
        <v>45497.0</v>
      </c>
      <c r="B436" s="3">
        <v>0.6662152777777778</v>
      </c>
      <c r="C436" s="1" t="s">
        <v>690</v>
      </c>
      <c r="D436" s="1" t="s">
        <v>91</v>
      </c>
      <c r="E436" s="1" t="s">
        <v>438</v>
      </c>
      <c r="F436" s="1" t="s">
        <v>24</v>
      </c>
      <c r="G436" s="1" t="s">
        <v>380</v>
      </c>
      <c r="H436" s="1" t="s">
        <v>189</v>
      </c>
      <c r="I436" s="1" t="s">
        <v>704</v>
      </c>
      <c r="J436" s="1">
        <v>112.0</v>
      </c>
      <c r="K436" s="3">
        <f t="shared" si="1"/>
        <v>0.00005787037037</v>
      </c>
      <c r="L436" s="4">
        <f t="shared" si="2"/>
        <v>896</v>
      </c>
    </row>
    <row r="437" ht="15.75" customHeight="1">
      <c r="A437" s="2">
        <v>45497.0</v>
      </c>
      <c r="B437" s="3">
        <v>0.6662731481481482</v>
      </c>
      <c r="C437" s="1" t="s">
        <v>584</v>
      </c>
      <c r="D437" s="1" t="s">
        <v>48</v>
      </c>
      <c r="E437" s="1" t="s">
        <v>412</v>
      </c>
      <c r="F437" s="1" t="s">
        <v>100</v>
      </c>
      <c r="G437" s="1" t="s">
        <v>749</v>
      </c>
      <c r="H437" s="1" t="s">
        <v>160</v>
      </c>
      <c r="I437" s="1" t="s">
        <v>713</v>
      </c>
      <c r="J437" s="1">
        <v>112.0</v>
      </c>
      <c r="K437" s="3">
        <f t="shared" si="1"/>
        <v>0.00005787037037</v>
      </c>
      <c r="L437" s="4">
        <f t="shared" si="2"/>
        <v>896</v>
      </c>
    </row>
    <row r="438" ht="15.75" customHeight="1">
      <c r="A438" s="2">
        <v>45497.0</v>
      </c>
      <c r="B438" s="3">
        <v>0.6663310185185185</v>
      </c>
      <c r="C438" s="1" t="s">
        <v>678</v>
      </c>
      <c r="D438" s="1" t="s">
        <v>123</v>
      </c>
      <c r="E438" s="1" t="s">
        <v>450</v>
      </c>
      <c r="F438" s="1" t="s">
        <v>141</v>
      </c>
      <c r="G438" s="1" t="s">
        <v>390</v>
      </c>
      <c r="H438" s="1" t="s">
        <v>201</v>
      </c>
      <c r="I438" s="1" t="s">
        <v>704</v>
      </c>
      <c r="J438" s="1">
        <v>112.0</v>
      </c>
      <c r="K438" s="3">
        <f t="shared" si="1"/>
        <v>0.00005787037037</v>
      </c>
      <c r="L438" s="4">
        <f t="shared" si="2"/>
        <v>896</v>
      </c>
    </row>
    <row r="439" ht="15.75" customHeight="1">
      <c r="A439" s="2">
        <v>45497.0</v>
      </c>
      <c r="B439" s="3">
        <v>0.6663888888888889</v>
      </c>
      <c r="C439" s="1" t="s">
        <v>700</v>
      </c>
      <c r="D439" s="1" t="s">
        <v>143</v>
      </c>
      <c r="E439" s="1" t="s">
        <v>492</v>
      </c>
      <c r="F439" s="1" t="s">
        <v>83</v>
      </c>
      <c r="G439" s="1" t="s">
        <v>701</v>
      </c>
      <c r="H439" s="1" t="s">
        <v>226</v>
      </c>
      <c r="I439" s="1" t="s">
        <v>713</v>
      </c>
      <c r="J439" s="1">
        <v>112.0</v>
      </c>
      <c r="K439" s="3">
        <f t="shared" si="1"/>
        <v>0.00005787037037</v>
      </c>
      <c r="L439" s="4">
        <f t="shared" si="2"/>
        <v>896</v>
      </c>
    </row>
    <row r="440" ht="15.75" customHeight="1">
      <c r="A440" s="2">
        <v>45497.0</v>
      </c>
      <c r="B440" s="3">
        <v>0.6664467592592592</v>
      </c>
      <c r="C440" s="1" t="s">
        <v>722</v>
      </c>
      <c r="D440" s="1" t="s">
        <v>106</v>
      </c>
      <c r="E440" s="1" t="s">
        <v>458</v>
      </c>
      <c r="F440" s="1" t="s">
        <v>31</v>
      </c>
      <c r="G440" s="1" t="s">
        <v>410</v>
      </c>
      <c r="H440" s="1" t="s">
        <v>182</v>
      </c>
      <c r="I440" s="1" t="s">
        <v>713</v>
      </c>
      <c r="J440" s="1">
        <v>112.0</v>
      </c>
      <c r="K440" s="3">
        <f t="shared" si="1"/>
        <v>0.00005787037037</v>
      </c>
      <c r="L440" s="4">
        <f t="shared" si="2"/>
        <v>896</v>
      </c>
    </row>
    <row r="441" ht="15.75" customHeight="1">
      <c r="A441" s="2">
        <v>45497.0</v>
      </c>
      <c r="B441" s="3">
        <v>0.6665046296296296</v>
      </c>
      <c r="C441" s="1" t="s">
        <v>678</v>
      </c>
      <c r="D441" s="1" t="s">
        <v>123</v>
      </c>
      <c r="E441" s="1" t="s">
        <v>450</v>
      </c>
      <c r="F441" s="1" t="s">
        <v>141</v>
      </c>
      <c r="G441" s="1" t="s">
        <v>390</v>
      </c>
      <c r="H441" s="1" t="s">
        <v>201</v>
      </c>
      <c r="I441" s="1" t="s">
        <v>704</v>
      </c>
      <c r="J441" s="1">
        <v>112.0</v>
      </c>
      <c r="K441" s="3">
        <f t="shared" si="1"/>
        <v>0.00005787037037</v>
      </c>
      <c r="L441" s="4">
        <f t="shared" si="2"/>
        <v>896</v>
      </c>
    </row>
    <row r="442" ht="15.75" customHeight="1">
      <c r="A442" s="2">
        <v>45497.0</v>
      </c>
      <c r="B442" s="3">
        <v>0.6665625000000001</v>
      </c>
      <c r="C442" s="1" t="s">
        <v>330</v>
      </c>
      <c r="D442" s="1" t="s">
        <v>123</v>
      </c>
      <c r="E442" s="1" t="s">
        <v>694</v>
      </c>
      <c r="F442" s="1" t="s">
        <v>141</v>
      </c>
      <c r="G442" s="1" t="s">
        <v>403</v>
      </c>
      <c r="H442" s="1" t="s">
        <v>201</v>
      </c>
      <c r="I442" s="1" t="s">
        <v>713</v>
      </c>
      <c r="J442" s="1">
        <v>112.0</v>
      </c>
      <c r="K442" s="3">
        <f t="shared" si="1"/>
        <v>0.00005787037037</v>
      </c>
      <c r="L442" s="4">
        <f t="shared" si="2"/>
        <v>896</v>
      </c>
    </row>
    <row r="443" ht="15.75" customHeight="1">
      <c r="A443" s="2">
        <v>45497.0</v>
      </c>
      <c r="B443" s="3">
        <v>0.6666203703703704</v>
      </c>
      <c r="C443" s="1" t="s">
        <v>678</v>
      </c>
      <c r="D443" s="1" t="s">
        <v>123</v>
      </c>
      <c r="E443" s="1" t="s">
        <v>450</v>
      </c>
      <c r="F443" s="1" t="s">
        <v>141</v>
      </c>
      <c r="G443" s="1" t="s">
        <v>390</v>
      </c>
      <c r="H443" s="1" t="s">
        <v>201</v>
      </c>
      <c r="I443" s="1" t="s">
        <v>713</v>
      </c>
      <c r="J443" s="1">
        <v>112.0</v>
      </c>
      <c r="K443" s="3">
        <f t="shared" si="1"/>
        <v>0.00005787037037</v>
      </c>
      <c r="L443" s="4">
        <f t="shared" si="2"/>
        <v>896</v>
      </c>
    </row>
    <row r="444" ht="15.75" customHeight="1">
      <c r="A444" s="2">
        <v>45497.0</v>
      </c>
      <c r="B444" s="3">
        <v>0.6666782407407408</v>
      </c>
      <c r="C444" s="1" t="s">
        <v>318</v>
      </c>
      <c r="D444" s="1" t="s">
        <v>101</v>
      </c>
      <c r="E444" s="1" t="s">
        <v>742</v>
      </c>
      <c r="F444" s="1" t="s">
        <v>141</v>
      </c>
      <c r="G444" s="1" t="s">
        <v>743</v>
      </c>
      <c r="H444" s="1" t="s">
        <v>189</v>
      </c>
      <c r="I444" s="1" t="s">
        <v>713</v>
      </c>
      <c r="J444" s="1">
        <v>112.0</v>
      </c>
      <c r="K444" s="3">
        <f t="shared" si="1"/>
        <v>0.00006944444444</v>
      </c>
      <c r="L444" s="4">
        <f t="shared" si="2"/>
        <v>896</v>
      </c>
    </row>
    <row r="445" ht="15.75" customHeight="1">
      <c r="A445" s="2">
        <v>45497.0</v>
      </c>
      <c r="B445" s="3">
        <v>0.6667476851851851</v>
      </c>
      <c r="C445" s="1" t="s">
        <v>744</v>
      </c>
      <c r="D445" s="1" t="s">
        <v>113</v>
      </c>
      <c r="E445" s="1" t="s">
        <v>442</v>
      </c>
      <c r="F445" s="1" t="s">
        <v>24</v>
      </c>
      <c r="G445" s="1" t="s">
        <v>372</v>
      </c>
      <c r="H445" s="1" t="s">
        <v>189</v>
      </c>
      <c r="I445" s="1" t="s">
        <v>717</v>
      </c>
      <c r="J445" s="1">
        <v>112.0</v>
      </c>
      <c r="K445" s="3">
        <f t="shared" si="1"/>
        <v>0.00005787037037</v>
      </c>
      <c r="L445" s="4">
        <f t="shared" si="2"/>
        <v>896</v>
      </c>
    </row>
    <row r="446" ht="15.75" customHeight="1">
      <c r="A446" s="2">
        <v>45497.0</v>
      </c>
      <c r="B446" s="3">
        <v>0.6668055555555555</v>
      </c>
      <c r="C446" s="1" t="s">
        <v>706</v>
      </c>
      <c r="D446" s="1" t="s">
        <v>54</v>
      </c>
      <c r="E446" s="1" t="s">
        <v>511</v>
      </c>
      <c r="F446" s="1" t="s">
        <v>77</v>
      </c>
      <c r="G446" s="1" t="s">
        <v>467</v>
      </c>
      <c r="H446" s="1" t="s">
        <v>45</v>
      </c>
      <c r="I446" s="1" t="s">
        <v>679</v>
      </c>
      <c r="J446" s="1">
        <v>112.0</v>
      </c>
      <c r="K446" s="3">
        <f t="shared" si="1"/>
        <v>0.00005787037037</v>
      </c>
      <c r="L446" s="4">
        <f t="shared" si="2"/>
        <v>896</v>
      </c>
    </row>
    <row r="447" ht="15.75" customHeight="1">
      <c r="A447" s="2">
        <v>45497.0</v>
      </c>
      <c r="B447" s="3">
        <v>0.666863425925926</v>
      </c>
      <c r="C447" s="1" t="s">
        <v>698</v>
      </c>
      <c r="D447" s="1" t="s">
        <v>39</v>
      </c>
      <c r="E447" s="1" t="s">
        <v>457</v>
      </c>
      <c r="F447" s="1" t="s">
        <v>53</v>
      </c>
      <c r="G447" s="1" t="s">
        <v>365</v>
      </c>
      <c r="H447" s="1" t="s">
        <v>182</v>
      </c>
      <c r="I447" s="1" t="s">
        <v>721</v>
      </c>
      <c r="J447" s="1">
        <v>112.0</v>
      </c>
      <c r="K447" s="3">
        <f t="shared" si="1"/>
        <v>0.00005787037037</v>
      </c>
      <c r="L447" s="4">
        <f t="shared" si="2"/>
        <v>896</v>
      </c>
    </row>
    <row r="448" ht="15.75" customHeight="1">
      <c r="A448" s="2">
        <v>45497.0</v>
      </c>
      <c r="B448" s="3">
        <v>0.6669212962962963</v>
      </c>
      <c r="C448" s="1" t="s">
        <v>690</v>
      </c>
      <c r="D448" s="1" t="s">
        <v>91</v>
      </c>
      <c r="E448" s="1" t="s">
        <v>438</v>
      </c>
      <c r="F448" s="1" t="s">
        <v>24</v>
      </c>
      <c r="G448" s="1" t="s">
        <v>380</v>
      </c>
      <c r="H448" s="1" t="s">
        <v>189</v>
      </c>
      <c r="I448" s="1" t="s">
        <v>681</v>
      </c>
      <c r="J448" s="1">
        <v>112.0</v>
      </c>
      <c r="K448" s="3">
        <f t="shared" si="1"/>
        <v>0.00005787037037</v>
      </c>
      <c r="L448" s="4">
        <f t="shared" si="2"/>
        <v>896</v>
      </c>
    </row>
    <row r="449" ht="15.75" customHeight="1">
      <c r="A449" s="2">
        <v>45497.0</v>
      </c>
      <c r="B449" s="3">
        <v>0.6669791666666667</v>
      </c>
      <c r="C449" s="1" t="s">
        <v>724</v>
      </c>
      <c r="D449" s="1" t="s">
        <v>39</v>
      </c>
      <c r="E449" s="1" t="s">
        <v>457</v>
      </c>
      <c r="F449" s="1" t="s">
        <v>53</v>
      </c>
      <c r="G449" s="1" t="s">
        <v>384</v>
      </c>
      <c r="H449" s="1" t="s">
        <v>182</v>
      </c>
      <c r="I449" s="1" t="s">
        <v>721</v>
      </c>
      <c r="J449" s="1">
        <v>112.0</v>
      </c>
      <c r="K449" s="3">
        <f t="shared" si="1"/>
        <v>0.00005787037037</v>
      </c>
      <c r="L449" s="4">
        <f t="shared" si="2"/>
        <v>896</v>
      </c>
    </row>
    <row r="450" ht="15.75" customHeight="1">
      <c r="A450" s="2">
        <v>45497.0</v>
      </c>
      <c r="B450" s="3">
        <v>0.6670370370370371</v>
      </c>
      <c r="C450" s="1" t="s">
        <v>690</v>
      </c>
      <c r="D450" s="1" t="s">
        <v>91</v>
      </c>
      <c r="E450" s="1" t="s">
        <v>438</v>
      </c>
      <c r="F450" s="1" t="s">
        <v>24</v>
      </c>
      <c r="G450" s="1" t="s">
        <v>380</v>
      </c>
      <c r="H450" s="1" t="s">
        <v>189</v>
      </c>
      <c r="I450" s="1" t="s">
        <v>713</v>
      </c>
      <c r="J450" s="1">
        <v>112.0</v>
      </c>
      <c r="K450" s="3">
        <f t="shared" si="1"/>
        <v>0.00005787037037</v>
      </c>
      <c r="L450" s="4">
        <f t="shared" si="2"/>
        <v>896</v>
      </c>
    </row>
    <row r="451" ht="15.75" customHeight="1">
      <c r="A451" s="2">
        <v>45497.0</v>
      </c>
      <c r="B451" s="3">
        <v>0.6670949074074074</v>
      </c>
      <c r="C451" s="1" t="s">
        <v>680</v>
      </c>
      <c r="D451" s="1" t="s">
        <v>113</v>
      </c>
      <c r="E451" s="1" t="s">
        <v>758</v>
      </c>
      <c r="F451" s="1" t="s">
        <v>24</v>
      </c>
      <c r="G451" s="1" t="s">
        <v>759</v>
      </c>
      <c r="H451" s="1" t="s">
        <v>189</v>
      </c>
      <c r="I451" s="1" t="s">
        <v>721</v>
      </c>
      <c r="J451" s="1">
        <v>112.0</v>
      </c>
      <c r="K451" s="3">
        <f t="shared" si="1"/>
        <v>0.00005787037037</v>
      </c>
      <c r="L451" s="4">
        <f t="shared" si="2"/>
        <v>896</v>
      </c>
    </row>
    <row r="452" ht="15.75" customHeight="1">
      <c r="A452" s="2">
        <v>45497.0</v>
      </c>
      <c r="B452" s="3">
        <v>0.6671527777777778</v>
      </c>
      <c r="C452" s="1" t="s">
        <v>741</v>
      </c>
      <c r="D452" s="1" t="s">
        <v>65</v>
      </c>
      <c r="E452" s="1" t="s">
        <v>453</v>
      </c>
      <c r="F452" s="1" t="s">
        <v>31</v>
      </c>
      <c r="G452" s="1" t="s">
        <v>415</v>
      </c>
      <c r="H452" s="1" t="s">
        <v>201</v>
      </c>
      <c r="I452" s="1" t="s">
        <v>691</v>
      </c>
      <c r="J452" s="1">
        <v>112.0</v>
      </c>
      <c r="K452" s="3">
        <f t="shared" si="1"/>
        <v>0.00005787037037</v>
      </c>
      <c r="L452" s="4">
        <f t="shared" si="2"/>
        <v>896</v>
      </c>
    </row>
    <row r="453" ht="15.75" customHeight="1">
      <c r="A453" s="2">
        <v>45497.0</v>
      </c>
      <c r="B453" s="3">
        <v>0.6672106481481482</v>
      </c>
      <c r="C453" s="1" t="s">
        <v>330</v>
      </c>
      <c r="D453" s="1" t="s">
        <v>123</v>
      </c>
      <c r="E453" s="1" t="s">
        <v>694</v>
      </c>
      <c r="F453" s="1" t="s">
        <v>141</v>
      </c>
      <c r="G453" s="1" t="s">
        <v>403</v>
      </c>
      <c r="H453" s="1" t="s">
        <v>201</v>
      </c>
      <c r="I453" s="1" t="s">
        <v>713</v>
      </c>
      <c r="J453" s="1">
        <v>112.0</v>
      </c>
      <c r="K453" s="3">
        <f t="shared" si="1"/>
        <v>0.00005787037037</v>
      </c>
      <c r="L453" s="4">
        <f t="shared" si="2"/>
        <v>896</v>
      </c>
    </row>
    <row r="454" ht="15.75" customHeight="1">
      <c r="A454" s="2">
        <v>45497.0</v>
      </c>
      <c r="B454" s="3">
        <v>0.6672685185185184</v>
      </c>
      <c r="C454" s="1" t="s">
        <v>678</v>
      </c>
      <c r="D454" s="1" t="s">
        <v>123</v>
      </c>
      <c r="E454" s="1" t="s">
        <v>450</v>
      </c>
      <c r="F454" s="1" t="s">
        <v>141</v>
      </c>
      <c r="G454" s="1" t="s">
        <v>390</v>
      </c>
      <c r="H454" s="1" t="s">
        <v>201</v>
      </c>
      <c r="I454" s="1" t="s">
        <v>713</v>
      </c>
      <c r="J454" s="1">
        <v>112.0</v>
      </c>
      <c r="K454" s="3">
        <f t="shared" si="1"/>
        <v>0.00005787037037</v>
      </c>
      <c r="L454" s="4">
        <f t="shared" si="2"/>
        <v>896</v>
      </c>
    </row>
    <row r="455" ht="15.75" customHeight="1">
      <c r="A455" s="2">
        <v>45497.0</v>
      </c>
      <c r="B455" s="3">
        <v>0.6673263888888888</v>
      </c>
      <c r="C455" s="1" t="s">
        <v>760</v>
      </c>
      <c r="D455" s="1" t="s">
        <v>57</v>
      </c>
      <c r="E455" s="1" t="s">
        <v>430</v>
      </c>
      <c r="F455" s="1" t="s">
        <v>38</v>
      </c>
      <c r="G455" s="1" t="s">
        <v>761</v>
      </c>
      <c r="H455" s="1" t="s">
        <v>72</v>
      </c>
      <c r="I455" s="1" t="s">
        <v>713</v>
      </c>
      <c r="J455" s="1">
        <v>112.0</v>
      </c>
      <c r="K455" s="3">
        <f t="shared" si="1"/>
        <v>0.00005787037037</v>
      </c>
      <c r="L455" s="4">
        <f t="shared" si="2"/>
        <v>896</v>
      </c>
    </row>
    <row r="456" ht="15.75" customHeight="1">
      <c r="A456" s="2">
        <v>45497.0</v>
      </c>
      <c r="B456" s="3">
        <v>0.6673842592592593</v>
      </c>
      <c r="C456" s="1" t="s">
        <v>705</v>
      </c>
      <c r="D456" s="1" t="s">
        <v>69</v>
      </c>
      <c r="E456" s="1" t="s">
        <v>478</v>
      </c>
      <c r="F456" s="1" t="s">
        <v>83</v>
      </c>
      <c r="G456" s="1" t="s">
        <v>398</v>
      </c>
      <c r="H456" s="1" t="s">
        <v>226</v>
      </c>
      <c r="I456" s="1" t="s">
        <v>740</v>
      </c>
      <c r="J456" s="1">
        <v>112.0</v>
      </c>
      <c r="K456" s="3">
        <f t="shared" si="1"/>
        <v>0.00005787037037</v>
      </c>
      <c r="L456" s="4">
        <f t="shared" si="2"/>
        <v>896</v>
      </c>
    </row>
    <row r="457" ht="15.75" customHeight="1">
      <c r="A457" s="2">
        <v>45497.0</v>
      </c>
      <c r="B457" s="3">
        <v>0.6674421296296296</v>
      </c>
      <c r="C457" s="1" t="s">
        <v>744</v>
      </c>
      <c r="D457" s="1" t="s">
        <v>113</v>
      </c>
      <c r="E457" s="1" t="s">
        <v>442</v>
      </c>
      <c r="F457" s="1" t="s">
        <v>24</v>
      </c>
      <c r="G457" s="1" t="s">
        <v>372</v>
      </c>
      <c r="H457" s="1" t="s">
        <v>189</v>
      </c>
      <c r="I457" s="1" t="s">
        <v>721</v>
      </c>
      <c r="J457" s="1">
        <v>112.0</v>
      </c>
      <c r="K457" s="3">
        <f t="shared" si="1"/>
        <v>0.00005787037037</v>
      </c>
      <c r="L457" s="4">
        <f t="shared" si="2"/>
        <v>896</v>
      </c>
    </row>
    <row r="458" ht="15.75" customHeight="1">
      <c r="A458" s="2">
        <v>45497.0</v>
      </c>
      <c r="B458" s="3">
        <v>0.6675</v>
      </c>
      <c r="C458" s="1" t="s">
        <v>741</v>
      </c>
      <c r="D458" s="1" t="s">
        <v>65</v>
      </c>
      <c r="E458" s="1" t="s">
        <v>453</v>
      </c>
      <c r="F458" s="1" t="s">
        <v>31</v>
      </c>
      <c r="G458" s="1" t="s">
        <v>415</v>
      </c>
      <c r="H458" s="1" t="s">
        <v>201</v>
      </c>
      <c r="I458" s="1" t="s">
        <v>679</v>
      </c>
      <c r="J458" s="1">
        <v>112.0</v>
      </c>
      <c r="K458" s="3">
        <f t="shared" si="1"/>
        <v>0.00005787037037</v>
      </c>
      <c r="L458" s="4">
        <f t="shared" si="2"/>
        <v>896</v>
      </c>
    </row>
    <row r="459" ht="15.75" customHeight="1">
      <c r="A459" s="2">
        <v>45497.0</v>
      </c>
      <c r="B459" s="3">
        <v>0.6675578703703704</v>
      </c>
      <c r="C459" s="1" t="s">
        <v>678</v>
      </c>
      <c r="D459" s="1" t="s">
        <v>123</v>
      </c>
      <c r="E459" s="1" t="s">
        <v>450</v>
      </c>
      <c r="F459" s="1" t="s">
        <v>141</v>
      </c>
      <c r="G459" s="1" t="s">
        <v>390</v>
      </c>
      <c r="H459" s="1" t="s">
        <v>201</v>
      </c>
      <c r="I459" s="1" t="s">
        <v>721</v>
      </c>
      <c r="J459" s="1">
        <v>112.0</v>
      </c>
      <c r="K459" s="3">
        <f t="shared" si="1"/>
        <v>0.00005787037037</v>
      </c>
      <c r="L459" s="4">
        <f t="shared" si="2"/>
        <v>896</v>
      </c>
    </row>
    <row r="460" ht="15.75" customHeight="1">
      <c r="A460" s="2">
        <v>45497.0</v>
      </c>
      <c r="B460" s="3">
        <v>0.6676157407407407</v>
      </c>
      <c r="C460" s="1" t="s">
        <v>762</v>
      </c>
      <c r="D460" s="1" t="s">
        <v>65</v>
      </c>
      <c r="E460" s="1" t="s">
        <v>462</v>
      </c>
      <c r="F460" s="1" t="s">
        <v>31</v>
      </c>
      <c r="G460" s="1" t="s">
        <v>393</v>
      </c>
      <c r="H460" s="1" t="s">
        <v>201</v>
      </c>
      <c r="I460" s="1" t="s">
        <v>721</v>
      </c>
      <c r="J460" s="1">
        <v>112.0</v>
      </c>
      <c r="K460" s="3">
        <f t="shared" si="1"/>
        <v>0.00005787037037</v>
      </c>
      <c r="L460" s="4">
        <f t="shared" si="2"/>
        <v>896</v>
      </c>
    </row>
    <row r="461" ht="15.75" customHeight="1">
      <c r="A461" s="2">
        <v>45497.0</v>
      </c>
      <c r="B461" s="3">
        <v>0.6676736111111111</v>
      </c>
      <c r="C461" s="1" t="s">
        <v>698</v>
      </c>
      <c r="D461" s="1" t="s">
        <v>39</v>
      </c>
      <c r="E461" s="1" t="s">
        <v>457</v>
      </c>
      <c r="F461" s="1" t="s">
        <v>53</v>
      </c>
      <c r="G461" s="1" t="s">
        <v>365</v>
      </c>
      <c r="H461" s="1" t="s">
        <v>182</v>
      </c>
      <c r="I461" s="1" t="s">
        <v>731</v>
      </c>
      <c r="J461" s="1">
        <v>112.0</v>
      </c>
      <c r="K461" s="3">
        <f t="shared" si="1"/>
        <v>0.00005787037037</v>
      </c>
      <c r="L461" s="4">
        <f t="shared" si="2"/>
        <v>896</v>
      </c>
    </row>
    <row r="462" ht="15.75" customHeight="1">
      <c r="A462" s="2">
        <v>45497.0</v>
      </c>
      <c r="B462" s="3">
        <v>0.6677314814814815</v>
      </c>
      <c r="C462" s="1" t="s">
        <v>705</v>
      </c>
      <c r="D462" s="1" t="s">
        <v>69</v>
      </c>
      <c r="E462" s="1" t="s">
        <v>478</v>
      </c>
      <c r="F462" s="1" t="s">
        <v>83</v>
      </c>
      <c r="G462" s="1" t="s">
        <v>398</v>
      </c>
      <c r="H462" s="1" t="s">
        <v>226</v>
      </c>
      <c r="I462" s="1" t="s">
        <v>691</v>
      </c>
      <c r="J462" s="1">
        <v>112.0</v>
      </c>
      <c r="K462" s="3">
        <f t="shared" si="1"/>
        <v>0.00005787037037</v>
      </c>
      <c r="L462" s="4">
        <f t="shared" si="2"/>
        <v>896</v>
      </c>
    </row>
    <row r="463" ht="15.75" customHeight="1">
      <c r="A463" s="2">
        <v>45497.0</v>
      </c>
      <c r="B463" s="3">
        <v>0.667789351851852</v>
      </c>
      <c r="C463" s="1" t="s">
        <v>318</v>
      </c>
      <c r="D463" s="1" t="s">
        <v>101</v>
      </c>
      <c r="E463" s="1" t="s">
        <v>742</v>
      </c>
      <c r="F463" s="1" t="s">
        <v>141</v>
      </c>
      <c r="G463" s="1" t="s">
        <v>743</v>
      </c>
      <c r="H463" s="1" t="s">
        <v>189</v>
      </c>
      <c r="I463" s="1" t="s">
        <v>721</v>
      </c>
      <c r="J463" s="1">
        <v>112.0</v>
      </c>
      <c r="K463" s="3">
        <f t="shared" si="1"/>
        <v>0.00005787037037</v>
      </c>
      <c r="L463" s="4">
        <f t="shared" si="2"/>
        <v>896</v>
      </c>
    </row>
    <row r="464" ht="15.75" customHeight="1">
      <c r="A464" s="2">
        <v>45497.0</v>
      </c>
      <c r="B464" s="3">
        <v>0.6678472222222221</v>
      </c>
      <c r="C464" s="1" t="s">
        <v>372</v>
      </c>
      <c r="D464" s="1" t="s">
        <v>71</v>
      </c>
      <c r="E464" s="1" t="s">
        <v>506</v>
      </c>
      <c r="F464" s="1" t="s">
        <v>77</v>
      </c>
      <c r="G464" s="1" t="s">
        <v>432</v>
      </c>
      <c r="H464" s="1" t="s">
        <v>45</v>
      </c>
      <c r="I464" s="1" t="s">
        <v>691</v>
      </c>
      <c r="J464" s="1">
        <v>112.0</v>
      </c>
      <c r="K464" s="3">
        <f t="shared" si="1"/>
        <v>0.00005787037037</v>
      </c>
      <c r="L464" s="4">
        <f t="shared" si="2"/>
        <v>896</v>
      </c>
    </row>
    <row r="465" ht="15.75" customHeight="1">
      <c r="A465" s="2">
        <v>45497.0</v>
      </c>
      <c r="B465" s="3">
        <v>0.6679050925925926</v>
      </c>
      <c r="C465" s="1" t="s">
        <v>744</v>
      </c>
      <c r="D465" s="1" t="s">
        <v>113</v>
      </c>
      <c r="E465" s="1" t="s">
        <v>442</v>
      </c>
      <c r="F465" s="1" t="s">
        <v>24</v>
      </c>
      <c r="G465" s="1" t="s">
        <v>372</v>
      </c>
      <c r="H465" s="1" t="s">
        <v>189</v>
      </c>
      <c r="I465" s="1" t="s">
        <v>765</v>
      </c>
      <c r="J465" s="1">
        <v>112.0</v>
      </c>
      <c r="K465" s="3">
        <f t="shared" si="1"/>
        <v>0.00005787037037</v>
      </c>
      <c r="L465" s="4">
        <f t="shared" si="2"/>
        <v>896</v>
      </c>
    </row>
    <row r="466" ht="15.75" customHeight="1">
      <c r="A466" s="2">
        <v>45497.0</v>
      </c>
      <c r="B466" s="3">
        <v>0.667962962962963</v>
      </c>
      <c r="C466" s="1" t="s">
        <v>766</v>
      </c>
      <c r="D466" s="1" t="s">
        <v>81</v>
      </c>
      <c r="E466" s="1" t="s">
        <v>767</v>
      </c>
      <c r="F466" s="1" t="s">
        <v>197</v>
      </c>
      <c r="G466" s="1" t="s">
        <v>768</v>
      </c>
      <c r="H466" s="1" t="s">
        <v>156</v>
      </c>
      <c r="I466" s="1" t="s">
        <v>721</v>
      </c>
      <c r="J466" s="1">
        <v>112.0</v>
      </c>
      <c r="K466" s="3">
        <f t="shared" si="1"/>
        <v>0.00005787037037</v>
      </c>
      <c r="L466" s="4">
        <f t="shared" si="2"/>
        <v>896</v>
      </c>
    </row>
    <row r="467" ht="15.75" customHeight="1">
      <c r="A467" s="2">
        <v>45497.0</v>
      </c>
      <c r="B467" s="3">
        <v>0.6680208333333333</v>
      </c>
      <c r="C467" s="1" t="s">
        <v>762</v>
      </c>
      <c r="D467" s="1" t="s">
        <v>65</v>
      </c>
      <c r="E467" s="1" t="s">
        <v>462</v>
      </c>
      <c r="F467" s="1" t="s">
        <v>31</v>
      </c>
      <c r="G467" s="1" t="s">
        <v>393</v>
      </c>
      <c r="H467" s="1" t="s">
        <v>201</v>
      </c>
      <c r="I467" s="1" t="s">
        <v>740</v>
      </c>
      <c r="J467" s="1">
        <v>112.0</v>
      </c>
      <c r="K467" s="3">
        <f t="shared" si="1"/>
        <v>0.00005787037037</v>
      </c>
      <c r="L467" s="4">
        <f t="shared" si="2"/>
        <v>896</v>
      </c>
    </row>
    <row r="468" ht="15.75" customHeight="1">
      <c r="A468" s="2">
        <v>45497.0</v>
      </c>
      <c r="B468" s="3">
        <v>0.6680787037037037</v>
      </c>
      <c r="C468" s="1" t="s">
        <v>741</v>
      </c>
      <c r="D468" s="1" t="s">
        <v>65</v>
      </c>
      <c r="E468" s="1" t="s">
        <v>453</v>
      </c>
      <c r="F468" s="1" t="s">
        <v>31</v>
      </c>
      <c r="G468" s="1" t="s">
        <v>415</v>
      </c>
      <c r="H468" s="1" t="s">
        <v>201</v>
      </c>
      <c r="I468" s="1" t="s">
        <v>721</v>
      </c>
      <c r="J468" s="1">
        <v>112.0</v>
      </c>
      <c r="K468" s="3">
        <f t="shared" si="1"/>
        <v>0.00005787037037</v>
      </c>
      <c r="L468" s="4">
        <f t="shared" si="2"/>
        <v>896</v>
      </c>
    </row>
    <row r="469" ht="15.75" customHeight="1">
      <c r="A469" s="2">
        <v>45497.0</v>
      </c>
      <c r="B469" s="3">
        <v>0.6681365740740741</v>
      </c>
      <c r="C469" s="1" t="s">
        <v>762</v>
      </c>
      <c r="D469" s="1" t="s">
        <v>65</v>
      </c>
      <c r="E469" s="1" t="s">
        <v>462</v>
      </c>
      <c r="F469" s="1" t="s">
        <v>31</v>
      </c>
      <c r="G469" s="1" t="s">
        <v>393</v>
      </c>
      <c r="H469" s="1" t="s">
        <v>201</v>
      </c>
      <c r="I469" s="1" t="s">
        <v>732</v>
      </c>
      <c r="J469" s="1">
        <v>112.0</v>
      </c>
      <c r="K469" s="3">
        <f t="shared" si="1"/>
        <v>0.00005787037037</v>
      </c>
      <c r="L469" s="4">
        <f t="shared" si="2"/>
        <v>896</v>
      </c>
    </row>
    <row r="470" ht="15.75" customHeight="1">
      <c r="A470" s="2">
        <v>45497.0</v>
      </c>
      <c r="B470" s="3">
        <v>0.6681944444444444</v>
      </c>
      <c r="C470" s="1" t="s">
        <v>380</v>
      </c>
      <c r="D470" s="1" t="s">
        <v>71</v>
      </c>
      <c r="E470" s="1" t="s">
        <v>514</v>
      </c>
      <c r="F470" s="1" t="s">
        <v>167</v>
      </c>
      <c r="G470" s="1" t="s">
        <v>715</v>
      </c>
      <c r="H470" s="1" t="s">
        <v>217</v>
      </c>
      <c r="I470" s="1" t="s">
        <v>691</v>
      </c>
      <c r="J470" s="1">
        <v>112.0</v>
      </c>
      <c r="K470" s="3">
        <f t="shared" si="1"/>
        <v>0.00005787037037</v>
      </c>
      <c r="L470" s="4">
        <f t="shared" si="2"/>
        <v>896</v>
      </c>
    </row>
    <row r="471" ht="15.75" customHeight="1">
      <c r="A471" s="2">
        <v>45497.0</v>
      </c>
      <c r="B471" s="3">
        <v>0.6682523148148148</v>
      </c>
      <c r="C471" s="1" t="s">
        <v>318</v>
      </c>
      <c r="D471" s="1" t="s">
        <v>101</v>
      </c>
      <c r="E471" s="1" t="s">
        <v>742</v>
      </c>
      <c r="F471" s="1" t="s">
        <v>141</v>
      </c>
      <c r="G471" s="1" t="s">
        <v>743</v>
      </c>
      <c r="H471" s="1" t="s">
        <v>189</v>
      </c>
      <c r="I471" s="1" t="s">
        <v>740</v>
      </c>
      <c r="J471" s="1">
        <v>112.0</v>
      </c>
      <c r="K471" s="3">
        <f t="shared" si="1"/>
        <v>0.00005787037037</v>
      </c>
      <c r="L471" s="4">
        <f t="shared" si="2"/>
        <v>896</v>
      </c>
    </row>
    <row r="472" ht="15.75" customHeight="1">
      <c r="A472" s="2">
        <v>45497.0</v>
      </c>
      <c r="B472" s="3">
        <v>0.6683101851851853</v>
      </c>
      <c r="C472" s="1" t="s">
        <v>762</v>
      </c>
      <c r="D472" s="1" t="s">
        <v>65</v>
      </c>
      <c r="E472" s="1" t="s">
        <v>462</v>
      </c>
      <c r="F472" s="1" t="s">
        <v>31</v>
      </c>
      <c r="G472" s="1" t="s">
        <v>393</v>
      </c>
      <c r="H472" s="1" t="s">
        <v>201</v>
      </c>
      <c r="I472" s="1" t="s">
        <v>740</v>
      </c>
      <c r="J472" s="1">
        <v>112.0</v>
      </c>
      <c r="K472" s="3">
        <f t="shared" si="1"/>
        <v>0.00005787037037</v>
      </c>
      <c r="L472" s="4">
        <f t="shared" si="2"/>
        <v>896</v>
      </c>
    </row>
    <row r="473" ht="15.75" customHeight="1">
      <c r="A473" s="2">
        <v>45497.0</v>
      </c>
      <c r="B473" s="3">
        <v>0.6683680555555555</v>
      </c>
      <c r="C473" s="1" t="s">
        <v>318</v>
      </c>
      <c r="D473" s="1" t="s">
        <v>101</v>
      </c>
      <c r="E473" s="1" t="s">
        <v>742</v>
      </c>
      <c r="F473" s="1" t="s">
        <v>141</v>
      </c>
      <c r="G473" s="1" t="s">
        <v>743</v>
      </c>
      <c r="H473" s="1" t="s">
        <v>189</v>
      </c>
      <c r="I473" s="1" t="s">
        <v>740</v>
      </c>
      <c r="J473" s="1">
        <v>112.0</v>
      </c>
      <c r="K473" s="3">
        <f t="shared" si="1"/>
        <v>0.00005787037037</v>
      </c>
      <c r="L473" s="4">
        <f t="shared" si="2"/>
        <v>896</v>
      </c>
    </row>
    <row r="474" ht="15.75" customHeight="1">
      <c r="A474" s="2">
        <v>45497.0</v>
      </c>
      <c r="B474" s="3">
        <v>0.6684259259259259</v>
      </c>
      <c r="C474" s="1" t="s">
        <v>722</v>
      </c>
      <c r="D474" s="1" t="s">
        <v>106</v>
      </c>
      <c r="E474" s="1" t="s">
        <v>458</v>
      </c>
      <c r="F474" s="1" t="s">
        <v>31</v>
      </c>
      <c r="G474" s="1" t="s">
        <v>410</v>
      </c>
      <c r="H474" s="1" t="s">
        <v>182</v>
      </c>
      <c r="I474" s="1" t="s">
        <v>691</v>
      </c>
      <c r="J474" s="1">
        <v>112.0</v>
      </c>
      <c r="K474" s="3">
        <f t="shared" si="1"/>
        <v>0.00005787037037</v>
      </c>
      <c r="L474" s="4">
        <f t="shared" si="2"/>
        <v>896</v>
      </c>
    </row>
    <row r="475" ht="15.75" customHeight="1">
      <c r="A475" s="2">
        <v>45497.0</v>
      </c>
      <c r="B475" s="3">
        <v>0.6684837962962963</v>
      </c>
      <c r="C475" s="1" t="s">
        <v>330</v>
      </c>
      <c r="D475" s="1" t="s">
        <v>123</v>
      </c>
      <c r="E475" s="1" t="s">
        <v>694</v>
      </c>
      <c r="F475" s="1" t="s">
        <v>141</v>
      </c>
      <c r="G475" s="1" t="s">
        <v>403</v>
      </c>
      <c r="H475" s="1" t="s">
        <v>201</v>
      </c>
      <c r="I475" s="1" t="s">
        <v>691</v>
      </c>
      <c r="J475" s="1">
        <v>112.0</v>
      </c>
      <c r="K475" s="3">
        <f t="shared" si="1"/>
        <v>0.00005787037037</v>
      </c>
      <c r="L475" s="4">
        <f t="shared" si="2"/>
        <v>896</v>
      </c>
    </row>
    <row r="476" ht="15.75" customHeight="1">
      <c r="A476" s="2">
        <v>45497.0</v>
      </c>
      <c r="B476" s="3">
        <v>0.6685416666666667</v>
      </c>
      <c r="C476" s="1" t="s">
        <v>755</v>
      </c>
      <c r="D476" s="1" t="s">
        <v>115</v>
      </c>
      <c r="E476" s="1" t="s">
        <v>756</v>
      </c>
      <c r="F476" s="1" t="s">
        <v>38</v>
      </c>
      <c r="G476" s="1" t="s">
        <v>757</v>
      </c>
      <c r="H476" s="1" t="s">
        <v>72</v>
      </c>
      <c r="I476" s="1" t="s">
        <v>691</v>
      </c>
      <c r="J476" s="1">
        <v>112.0</v>
      </c>
      <c r="K476" s="3">
        <f t="shared" si="1"/>
        <v>0.00005787037037</v>
      </c>
      <c r="L476" s="4">
        <f t="shared" si="2"/>
        <v>896</v>
      </c>
    </row>
    <row r="477" ht="15.75" customHeight="1">
      <c r="A477" s="2">
        <v>45497.0</v>
      </c>
      <c r="B477" s="3">
        <v>0.668599537037037</v>
      </c>
      <c r="C477" s="1" t="s">
        <v>733</v>
      </c>
      <c r="D477" s="1" t="s">
        <v>101</v>
      </c>
      <c r="E477" s="1" t="s">
        <v>734</v>
      </c>
      <c r="F477" s="1" t="s">
        <v>141</v>
      </c>
      <c r="G477" s="1" t="s">
        <v>735</v>
      </c>
      <c r="H477" s="1" t="s">
        <v>201</v>
      </c>
      <c r="I477" s="1" t="s">
        <v>740</v>
      </c>
      <c r="J477" s="1">
        <v>112.0</v>
      </c>
      <c r="K477" s="3">
        <f t="shared" si="1"/>
        <v>0.00005787037037</v>
      </c>
      <c r="L477" s="4">
        <f t="shared" si="2"/>
        <v>896</v>
      </c>
    </row>
    <row r="478" ht="15.75" customHeight="1">
      <c r="A478" s="2">
        <v>45497.0</v>
      </c>
      <c r="B478" s="3">
        <v>0.6686574074074074</v>
      </c>
      <c r="C478" s="1" t="s">
        <v>754</v>
      </c>
      <c r="D478" s="1" t="s">
        <v>106</v>
      </c>
      <c r="E478" s="1" t="s">
        <v>769</v>
      </c>
      <c r="F478" s="1" t="s">
        <v>31</v>
      </c>
      <c r="G478" s="1" t="s">
        <v>376</v>
      </c>
      <c r="H478" s="1" t="s">
        <v>182</v>
      </c>
      <c r="I478" s="1" t="s">
        <v>691</v>
      </c>
      <c r="J478" s="1">
        <v>112.0</v>
      </c>
      <c r="K478" s="3">
        <f t="shared" si="1"/>
        <v>0.00005787037037</v>
      </c>
      <c r="L478" s="4">
        <f t="shared" si="2"/>
        <v>896</v>
      </c>
    </row>
    <row r="479" ht="15.75" customHeight="1">
      <c r="A479" s="2">
        <v>45497.0</v>
      </c>
      <c r="B479" s="3">
        <v>0.6687152777777778</v>
      </c>
      <c r="C479" s="1" t="s">
        <v>741</v>
      </c>
      <c r="D479" s="1" t="s">
        <v>65</v>
      </c>
      <c r="E479" s="1" t="s">
        <v>453</v>
      </c>
      <c r="F479" s="1" t="s">
        <v>31</v>
      </c>
      <c r="G479" s="1" t="s">
        <v>415</v>
      </c>
      <c r="H479" s="1" t="s">
        <v>201</v>
      </c>
      <c r="I479" s="1" t="s">
        <v>691</v>
      </c>
      <c r="J479" s="1">
        <v>112.0</v>
      </c>
      <c r="K479" s="3">
        <f t="shared" si="1"/>
        <v>0.00005787037037</v>
      </c>
      <c r="L479" s="4">
        <f t="shared" si="2"/>
        <v>896</v>
      </c>
    </row>
    <row r="480" ht="15.75" customHeight="1">
      <c r="A480" s="2">
        <v>45497.0</v>
      </c>
      <c r="B480" s="3">
        <v>0.6687731481481481</v>
      </c>
      <c r="C480" s="1" t="s">
        <v>346</v>
      </c>
      <c r="D480" s="1" t="s">
        <v>204</v>
      </c>
      <c r="E480" s="1" t="s">
        <v>540</v>
      </c>
      <c r="F480" s="1" t="s">
        <v>58</v>
      </c>
      <c r="G480" s="1" t="s">
        <v>699</v>
      </c>
      <c r="H480" s="1" t="s">
        <v>129</v>
      </c>
      <c r="I480" s="1" t="s">
        <v>740</v>
      </c>
      <c r="J480" s="1">
        <v>112.0</v>
      </c>
      <c r="K480" s="3">
        <f t="shared" si="1"/>
        <v>0.00006944444444</v>
      </c>
      <c r="L480" s="4">
        <f t="shared" si="2"/>
        <v>896</v>
      </c>
    </row>
    <row r="481" ht="15.75" customHeight="1">
      <c r="A481" s="2">
        <v>45497.0</v>
      </c>
      <c r="B481" s="3">
        <v>0.6688425925925926</v>
      </c>
      <c r="C481" s="1" t="s">
        <v>680</v>
      </c>
      <c r="D481" s="1" t="s">
        <v>113</v>
      </c>
      <c r="E481" s="1" t="s">
        <v>758</v>
      </c>
      <c r="F481" s="1" t="s">
        <v>24</v>
      </c>
      <c r="G481" s="1" t="s">
        <v>759</v>
      </c>
      <c r="H481" s="1" t="s">
        <v>189</v>
      </c>
      <c r="I481" s="1" t="s">
        <v>691</v>
      </c>
      <c r="J481" s="1">
        <v>112.0</v>
      </c>
      <c r="K481" s="3">
        <f t="shared" si="1"/>
        <v>0.00005787037037</v>
      </c>
      <c r="L481" s="4">
        <f t="shared" si="2"/>
        <v>896</v>
      </c>
    </row>
    <row r="482" ht="15.75" customHeight="1">
      <c r="A482" s="2">
        <v>45497.0</v>
      </c>
      <c r="B482" s="3">
        <v>0.6689004629629629</v>
      </c>
      <c r="C482" s="1" t="s">
        <v>678</v>
      </c>
      <c r="D482" s="1" t="s">
        <v>123</v>
      </c>
      <c r="E482" s="1" t="s">
        <v>450</v>
      </c>
      <c r="F482" s="1" t="s">
        <v>141</v>
      </c>
      <c r="G482" s="1" t="s">
        <v>390</v>
      </c>
      <c r="H482" s="1" t="s">
        <v>201</v>
      </c>
      <c r="I482" s="1" t="s">
        <v>691</v>
      </c>
      <c r="J482" s="1">
        <v>112.0</v>
      </c>
      <c r="K482" s="3">
        <f t="shared" si="1"/>
        <v>0.00005787037037</v>
      </c>
      <c r="L482" s="4">
        <f t="shared" si="2"/>
        <v>896</v>
      </c>
    </row>
    <row r="483" ht="15.75" customHeight="1">
      <c r="A483" s="2">
        <v>45497.0</v>
      </c>
      <c r="B483" s="3">
        <v>0.6689583333333333</v>
      </c>
      <c r="C483" s="1" t="s">
        <v>760</v>
      </c>
      <c r="D483" s="1" t="s">
        <v>57</v>
      </c>
      <c r="E483" s="1" t="s">
        <v>430</v>
      </c>
      <c r="F483" s="1" t="s">
        <v>38</v>
      </c>
      <c r="G483" s="1" t="s">
        <v>761</v>
      </c>
      <c r="H483" s="1" t="s">
        <v>72</v>
      </c>
      <c r="I483" s="1" t="s">
        <v>721</v>
      </c>
      <c r="J483" s="1">
        <v>112.0</v>
      </c>
      <c r="K483" s="3">
        <f t="shared" si="1"/>
        <v>0.00005787037037</v>
      </c>
      <c r="L483" s="4">
        <f t="shared" si="2"/>
        <v>896</v>
      </c>
    </row>
    <row r="484" ht="15.75" customHeight="1">
      <c r="A484" s="2">
        <v>45497.0</v>
      </c>
      <c r="B484" s="3">
        <v>0.6690162037037037</v>
      </c>
      <c r="C484" s="1" t="s">
        <v>695</v>
      </c>
      <c r="D484" s="1" t="s">
        <v>86</v>
      </c>
      <c r="E484" s="1" t="s">
        <v>696</v>
      </c>
      <c r="F484" s="1" t="s">
        <v>77</v>
      </c>
      <c r="G484" s="1" t="s">
        <v>319</v>
      </c>
      <c r="H484" s="1" t="s">
        <v>45</v>
      </c>
      <c r="I484" s="1" t="s">
        <v>681</v>
      </c>
      <c r="J484" s="1">
        <v>112.0</v>
      </c>
      <c r="K484" s="3">
        <f t="shared" si="1"/>
        <v>0.00005787037037</v>
      </c>
      <c r="L484" s="4">
        <f t="shared" si="2"/>
        <v>896</v>
      </c>
    </row>
    <row r="485" ht="15.75" customHeight="1">
      <c r="A485" s="2">
        <v>45497.0</v>
      </c>
      <c r="B485" s="3">
        <v>0.669074074074074</v>
      </c>
      <c r="C485" s="1" t="s">
        <v>698</v>
      </c>
      <c r="D485" s="1" t="s">
        <v>39</v>
      </c>
      <c r="E485" s="1" t="s">
        <v>457</v>
      </c>
      <c r="F485" s="1" t="s">
        <v>53</v>
      </c>
      <c r="G485" s="1" t="s">
        <v>365</v>
      </c>
      <c r="H485" s="1" t="s">
        <v>182</v>
      </c>
      <c r="I485" s="1" t="s">
        <v>691</v>
      </c>
      <c r="J485" s="1">
        <v>112.0</v>
      </c>
      <c r="K485" s="3">
        <f t="shared" si="1"/>
        <v>0.00005787037037</v>
      </c>
      <c r="L485" s="4">
        <f t="shared" si="2"/>
        <v>896</v>
      </c>
    </row>
    <row r="486" ht="15.75" customHeight="1">
      <c r="A486" s="2">
        <v>45497.0</v>
      </c>
      <c r="B486" s="3">
        <v>0.6691319444444445</v>
      </c>
      <c r="C486" s="1" t="s">
        <v>762</v>
      </c>
      <c r="D486" s="1" t="s">
        <v>65</v>
      </c>
      <c r="E486" s="1" t="s">
        <v>462</v>
      </c>
      <c r="F486" s="1" t="s">
        <v>31</v>
      </c>
      <c r="G486" s="1" t="s">
        <v>393</v>
      </c>
      <c r="H486" s="1" t="s">
        <v>201</v>
      </c>
      <c r="I486" s="1" t="s">
        <v>732</v>
      </c>
      <c r="J486" s="1">
        <v>112.0</v>
      </c>
      <c r="K486" s="3">
        <f t="shared" si="1"/>
        <v>0.00005787037037</v>
      </c>
      <c r="L486" s="4">
        <f t="shared" si="2"/>
        <v>896</v>
      </c>
    </row>
    <row r="487" ht="15.75" customHeight="1">
      <c r="A487" s="2">
        <v>45497.0</v>
      </c>
      <c r="B487" s="3">
        <v>0.6691898148148149</v>
      </c>
      <c r="C487" s="1" t="s">
        <v>762</v>
      </c>
      <c r="D487" s="1" t="s">
        <v>65</v>
      </c>
      <c r="E487" s="1" t="s">
        <v>462</v>
      </c>
      <c r="F487" s="1" t="s">
        <v>31</v>
      </c>
      <c r="G487" s="1" t="s">
        <v>393</v>
      </c>
      <c r="H487" s="1" t="s">
        <v>201</v>
      </c>
      <c r="I487" s="1" t="s">
        <v>721</v>
      </c>
      <c r="J487" s="1">
        <v>112.0</v>
      </c>
      <c r="K487" s="3">
        <f t="shared" si="1"/>
        <v>0.00005787037037</v>
      </c>
      <c r="L487" s="4">
        <f t="shared" si="2"/>
        <v>896</v>
      </c>
    </row>
    <row r="488" ht="15.75" customHeight="1">
      <c r="A488" s="2">
        <v>45497.0</v>
      </c>
      <c r="B488" s="3">
        <v>0.6692476851851853</v>
      </c>
      <c r="C488" s="1" t="s">
        <v>760</v>
      </c>
      <c r="D488" s="1" t="s">
        <v>57</v>
      </c>
      <c r="E488" s="1" t="s">
        <v>430</v>
      </c>
      <c r="F488" s="1" t="s">
        <v>38</v>
      </c>
      <c r="G488" s="1" t="s">
        <v>761</v>
      </c>
      <c r="H488" s="1" t="s">
        <v>72</v>
      </c>
      <c r="I488" s="1" t="s">
        <v>691</v>
      </c>
      <c r="J488" s="1">
        <v>112.0</v>
      </c>
      <c r="K488" s="3">
        <f t="shared" si="1"/>
        <v>0.00005787037037</v>
      </c>
      <c r="L488" s="4">
        <f t="shared" si="2"/>
        <v>896</v>
      </c>
    </row>
    <row r="489" ht="15.75" customHeight="1">
      <c r="A489" s="2">
        <v>45497.0</v>
      </c>
      <c r="B489" s="3">
        <v>0.6693055555555555</v>
      </c>
      <c r="C489" s="1" t="s">
        <v>698</v>
      </c>
      <c r="D489" s="1" t="s">
        <v>39</v>
      </c>
      <c r="E489" s="1" t="s">
        <v>457</v>
      </c>
      <c r="F489" s="1" t="s">
        <v>53</v>
      </c>
      <c r="G489" s="1" t="s">
        <v>365</v>
      </c>
      <c r="H489" s="1" t="s">
        <v>182</v>
      </c>
      <c r="I489" s="1" t="s">
        <v>311</v>
      </c>
      <c r="J489" s="1">
        <v>112.0</v>
      </c>
      <c r="K489" s="3">
        <f t="shared" si="1"/>
        <v>0.00005787037037</v>
      </c>
      <c r="L489" s="4">
        <f t="shared" si="2"/>
        <v>896</v>
      </c>
    </row>
    <row r="490" ht="15.75" customHeight="1">
      <c r="A490" s="2">
        <v>45497.0</v>
      </c>
      <c r="B490" s="3">
        <v>0.6693634259259259</v>
      </c>
      <c r="C490" s="1" t="s">
        <v>690</v>
      </c>
      <c r="D490" s="1" t="s">
        <v>91</v>
      </c>
      <c r="E490" s="1" t="s">
        <v>438</v>
      </c>
      <c r="F490" s="1" t="s">
        <v>24</v>
      </c>
      <c r="G490" s="1" t="s">
        <v>380</v>
      </c>
      <c r="H490" s="1" t="s">
        <v>189</v>
      </c>
      <c r="I490" s="1" t="s">
        <v>740</v>
      </c>
      <c r="J490" s="1">
        <v>112.0</v>
      </c>
      <c r="K490" s="3">
        <f t="shared" si="1"/>
        <v>0.00005787037037</v>
      </c>
      <c r="L490" s="4">
        <f t="shared" si="2"/>
        <v>896</v>
      </c>
    </row>
    <row r="491" ht="15.75" customHeight="1">
      <c r="A491" s="2">
        <v>45497.0</v>
      </c>
      <c r="B491" s="3">
        <v>0.6694212962962963</v>
      </c>
      <c r="C491" s="1" t="s">
        <v>760</v>
      </c>
      <c r="D491" s="1" t="s">
        <v>57</v>
      </c>
      <c r="E491" s="1" t="s">
        <v>430</v>
      </c>
      <c r="F491" s="1" t="s">
        <v>38</v>
      </c>
      <c r="G491" s="1" t="s">
        <v>761</v>
      </c>
      <c r="H491" s="1" t="s">
        <v>72</v>
      </c>
      <c r="I491" s="1" t="s">
        <v>740</v>
      </c>
      <c r="J491" s="1">
        <v>112.0</v>
      </c>
      <c r="K491" s="3">
        <f t="shared" si="1"/>
        <v>0.00005787037037</v>
      </c>
      <c r="L491" s="4">
        <f t="shared" si="2"/>
        <v>896</v>
      </c>
    </row>
    <row r="492" ht="15.75" customHeight="1">
      <c r="A492" s="2">
        <v>45497.0</v>
      </c>
      <c r="B492" s="3">
        <v>0.6694791666666666</v>
      </c>
      <c r="C492" s="1" t="s">
        <v>730</v>
      </c>
      <c r="D492" s="1" t="s">
        <v>115</v>
      </c>
      <c r="E492" s="1" t="s">
        <v>420</v>
      </c>
      <c r="F492" s="1" t="s">
        <v>38</v>
      </c>
      <c r="G492" s="1" t="s">
        <v>718</v>
      </c>
      <c r="H492" s="1" t="s">
        <v>72</v>
      </c>
      <c r="I492" s="1" t="s">
        <v>731</v>
      </c>
      <c r="J492" s="1">
        <v>112.0</v>
      </c>
      <c r="K492" s="3">
        <f t="shared" si="1"/>
        <v>0.00005787037037</v>
      </c>
      <c r="L492" s="4">
        <f t="shared" si="2"/>
        <v>896</v>
      </c>
    </row>
    <row r="493" ht="15.75" customHeight="1">
      <c r="A493" s="2">
        <v>45497.0</v>
      </c>
      <c r="B493" s="3">
        <v>0.669537037037037</v>
      </c>
      <c r="C493" s="1" t="s">
        <v>748</v>
      </c>
      <c r="D493" s="1" t="s">
        <v>57</v>
      </c>
      <c r="E493" s="1" t="s">
        <v>426</v>
      </c>
      <c r="F493" s="1" t="s">
        <v>38</v>
      </c>
      <c r="G493" s="1" t="s">
        <v>707</v>
      </c>
      <c r="H493" s="1" t="s">
        <v>72</v>
      </c>
      <c r="I493" s="1" t="s">
        <v>740</v>
      </c>
      <c r="J493" s="1">
        <v>112.0</v>
      </c>
      <c r="K493" s="3">
        <f t="shared" si="1"/>
        <v>0.00005787037037</v>
      </c>
      <c r="L493" s="4">
        <f t="shared" si="2"/>
        <v>896</v>
      </c>
    </row>
    <row r="494" ht="15.75" customHeight="1">
      <c r="A494" s="2">
        <v>45497.0</v>
      </c>
      <c r="B494" s="3">
        <v>0.6695949074074075</v>
      </c>
      <c r="C494" s="1" t="s">
        <v>680</v>
      </c>
      <c r="D494" s="1" t="s">
        <v>113</v>
      </c>
      <c r="E494" s="1" t="s">
        <v>758</v>
      </c>
      <c r="F494" s="1" t="s">
        <v>24</v>
      </c>
      <c r="G494" s="1" t="s">
        <v>759</v>
      </c>
      <c r="H494" s="1" t="s">
        <v>189</v>
      </c>
      <c r="I494" s="1" t="s">
        <v>740</v>
      </c>
      <c r="J494" s="1">
        <v>112.0</v>
      </c>
      <c r="K494" s="3">
        <f t="shared" si="1"/>
        <v>0.00005787037037</v>
      </c>
      <c r="L494" s="4">
        <f t="shared" si="2"/>
        <v>896</v>
      </c>
    </row>
    <row r="495" ht="15.75" customHeight="1">
      <c r="A495" s="2">
        <v>45497.0</v>
      </c>
      <c r="B495" s="3">
        <v>0.6696527777777778</v>
      </c>
      <c r="C495" s="1" t="s">
        <v>678</v>
      </c>
      <c r="D495" s="1" t="s">
        <v>123</v>
      </c>
      <c r="E495" s="1" t="s">
        <v>450</v>
      </c>
      <c r="F495" s="1" t="s">
        <v>141</v>
      </c>
      <c r="G495" s="1" t="s">
        <v>390</v>
      </c>
      <c r="H495" s="1" t="s">
        <v>201</v>
      </c>
      <c r="I495" s="1" t="s">
        <v>740</v>
      </c>
      <c r="J495" s="1">
        <v>112.0</v>
      </c>
      <c r="K495" s="3">
        <f t="shared" si="1"/>
        <v>0.00005787037037</v>
      </c>
      <c r="L495" s="4">
        <f t="shared" si="2"/>
        <v>896</v>
      </c>
    </row>
    <row r="496" ht="15.75" customHeight="1">
      <c r="A496" s="2">
        <v>45497.0</v>
      </c>
      <c r="B496" s="3">
        <v>0.6697106481481482</v>
      </c>
      <c r="C496" s="1" t="s">
        <v>690</v>
      </c>
      <c r="D496" s="1" t="s">
        <v>91</v>
      </c>
      <c r="E496" s="1" t="s">
        <v>438</v>
      </c>
      <c r="F496" s="1" t="s">
        <v>24</v>
      </c>
      <c r="G496" s="1" t="s">
        <v>380</v>
      </c>
      <c r="H496" s="1" t="s">
        <v>189</v>
      </c>
      <c r="I496" s="1" t="s">
        <v>691</v>
      </c>
      <c r="J496" s="1">
        <v>112.0</v>
      </c>
      <c r="K496" s="3">
        <f t="shared" si="1"/>
        <v>0.00005787037037</v>
      </c>
      <c r="L496" s="4">
        <f t="shared" si="2"/>
        <v>896</v>
      </c>
    </row>
    <row r="497" ht="15.75" customHeight="1">
      <c r="A497" s="2">
        <v>45497.0</v>
      </c>
      <c r="B497" s="3">
        <v>0.6697685185185186</v>
      </c>
      <c r="C497" s="1" t="s">
        <v>724</v>
      </c>
      <c r="D497" s="1" t="s">
        <v>39</v>
      </c>
      <c r="E497" s="1" t="s">
        <v>457</v>
      </c>
      <c r="F497" s="1" t="s">
        <v>53</v>
      </c>
      <c r="G497" s="1" t="s">
        <v>384</v>
      </c>
      <c r="H497" s="1" t="s">
        <v>182</v>
      </c>
      <c r="I497" s="1" t="s">
        <v>732</v>
      </c>
      <c r="J497" s="1">
        <v>112.0</v>
      </c>
      <c r="K497" s="3">
        <f t="shared" si="1"/>
        <v>0.00005787037037</v>
      </c>
      <c r="L497" s="4">
        <f t="shared" si="2"/>
        <v>896</v>
      </c>
    </row>
    <row r="498" ht="15.75" customHeight="1">
      <c r="A498" s="2">
        <v>45497.0</v>
      </c>
      <c r="B498" s="3">
        <v>0.6698263888888888</v>
      </c>
      <c r="C498" s="1" t="s">
        <v>744</v>
      </c>
      <c r="D498" s="1" t="s">
        <v>113</v>
      </c>
      <c r="E498" s="1" t="s">
        <v>442</v>
      </c>
      <c r="F498" s="1" t="s">
        <v>24</v>
      </c>
      <c r="G498" s="1" t="s">
        <v>372</v>
      </c>
      <c r="H498" s="1" t="s">
        <v>189</v>
      </c>
      <c r="I498" s="1" t="s">
        <v>740</v>
      </c>
      <c r="J498" s="1">
        <v>112.0</v>
      </c>
      <c r="K498" s="3">
        <f t="shared" si="1"/>
        <v>0.00005787037037</v>
      </c>
      <c r="L498" s="4">
        <f t="shared" si="2"/>
        <v>896</v>
      </c>
    </row>
    <row r="499" ht="15.75" customHeight="1">
      <c r="A499" s="2">
        <v>45497.0</v>
      </c>
      <c r="B499" s="3">
        <v>0.6698842592592592</v>
      </c>
      <c r="C499" s="1" t="s">
        <v>680</v>
      </c>
      <c r="D499" s="1" t="s">
        <v>113</v>
      </c>
      <c r="E499" s="1" t="s">
        <v>758</v>
      </c>
      <c r="F499" s="1" t="s">
        <v>24</v>
      </c>
      <c r="G499" s="1" t="s">
        <v>759</v>
      </c>
      <c r="H499" s="1" t="s">
        <v>189</v>
      </c>
      <c r="I499" s="1" t="s">
        <v>691</v>
      </c>
      <c r="J499" s="1">
        <v>112.0</v>
      </c>
      <c r="K499" s="3">
        <f t="shared" si="1"/>
        <v>0.00005787037037</v>
      </c>
      <c r="L499" s="4">
        <f t="shared" si="2"/>
        <v>896</v>
      </c>
    </row>
    <row r="500" ht="15.75" customHeight="1">
      <c r="A500" s="2">
        <v>45497.0</v>
      </c>
      <c r="B500" s="3">
        <v>0.6699421296296296</v>
      </c>
      <c r="C500" s="1" t="s">
        <v>706</v>
      </c>
      <c r="D500" s="1" t="s">
        <v>54</v>
      </c>
      <c r="E500" s="1" t="s">
        <v>511</v>
      </c>
      <c r="F500" s="1" t="s">
        <v>77</v>
      </c>
      <c r="G500" s="1" t="s">
        <v>467</v>
      </c>
      <c r="H500" s="1" t="s">
        <v>45</v>
      </c>
      <c r="I500" s="1" t="s">
        <v>740</v>
      </c>
      <c r="J500" s="1">
        <v>112.0</v>
      </c>
      <c r="K500" s="3">
        <f t="shared" si="1"/>
        <v>0.00005787037037</v>
      </c>
      <c r="L500" s="4">
        <f t="shared" si="2"/>
        <v>896</v>
      </c>
    </row>
    <row r="501" ht="15.75" customHeight="1">
      <c r="A501" s="2">
        <v>45497.0</v>
      </c>
      <c r="B501" s="3">
        <v>0.6699999999999999</v>
      </c>
      <c r="C501" s="1" t="s">
        <v>551</v>
      </c>
      <c r="D501" s="1" t="s">
        <v>149</v>
      </c>
      <c r="E501" s="1" t="s">
        <v>605</v>
      </c>
      <c r="F501" s="1" t="s">
        <v>301</v>
      </c>
      <c r="G501" s="1" t="s">
        <v>606</v>
      </c>
      <c r="H501" s="1" t="s">
        <v>167</v>
      </c>
      <c r="I501" s="1" t="s">
        <v>600</v>
      </c>
      <c r="J501" s="1">
        <v>112.0</v>
      </c>
      <c r="K501" s="3">
        <f t="shared" si="1"/>
        <v>0.00005787037037</v>
      </c>
      <c r="L501" s="4">
        <f t="shared" si="2"/>
        <v>896</v>
      </c>
    </row>
    <row r="502" ht="15.75" customHeight="1">
      <c r="A502" s="2">
        <v>45497.0</v>
      </c>
      <c r="B502" s="3">
        <v>0.6700578703703703</v>
      </c>
      <c r="C502" s="1" t="s">
        <v>690</v>
      </c>
      <c r="D502" s="1" t="s">
        <v>91</v>
      </c>
      <c r="E502" s="1" t="s">
        <v>438</v>
      </c>
      <c r="F502" s="1" t="s">
        <v>24</v>
      </c>
      <c r="G502" s="1" t="s">
        <v>380</v>
      </c>
      <c r="H502" s="1" t="s">
        <v>189</v>
      </c>
      <c r="I502" s="1" t="s">
        <v>740</v>
      </c>
      <c r="J502" s="1">
        <v>112.0</v>
      </c>
      <c r="K502" s="3">
        <f t="shared" si="1"/>
        <v>0.00005787037037</v>
      </c>
      <c r="L502" s="4">
        <f t="shared" si="2"/>
        <v>896</v>
      </c>
    </row>
    <row r="503" ht="15.75" customHeight="1">
      <c r="A503" s="2">
        <v>45497.0</v>
      </c>
      <c r="B503" s="3">
        <v>0.6701157407407408</v>
      </c>
      <c r="C503" s="1" t="s">
        <v>760</v>
      </c>
      <c r="D503" s="1" t="s">
        <v>57</v>
      </c>
      <c r="E503" s="1" t="s">
        <v>430</v>
      </c>
      <c r="F503" s="1" t="s">
        <v>38</v>
      </c>
      <c r="G503" s="1" t="s">
        <v>761</v>
      </c>
      <c r="H503" s="1" t="s">
        <v>72</v>
      </c>
      <c r="I503" s="1" t="s">
        <v>740</v>
      </c>
      <c r="J503" s="1">
        <v>112.0</v>
      </c>
      <c r="K503" s="3">
        <f t="shared" si="1"/>
        <v>0.00005787037037</v>
      </c>
      <c r="L503" s="4">
        <f t="shared" si="2"/>
        <v>896</v>
      </c>
    </row>
    <row r="504" ht="15.75" customHeight="1">
      <c r="A504" s="2">
        <v>45497.0</v>
      </c>
      <c r="B504" s="3">
        <v>0.6701736111111112</v>
      </c>
      <c r="C504" s="1" t="s">
        <v>318</v>
      </c>
      <c r="D504" s="1" t="s">
        <v>101</v>
      </c>
      <c r="E504" s="1" t="s">
        <v>742</v>
      </c>
      <c r="F504" s="1" t="s">
        <v>141</v>
      </c>
      <c r="G504" s="1" t="s">
        <v>743</v>
      </c>
      <c r="H504" s="1" t="s">
        <v>189</v>
      </c>
      <c r="I504" s="1" t="s">
        <v>691</v>
      </c>
      <c r="J504" s="1">
        <v>112.0</v>
      </c>
      <c r="K504" s="3">
        <f t="shared" si="1"/>
        <v>0.00006944444444</v>
      </c>
      <c r="L504" s="4">
        <f t="shared" si="2"/>
        <v>896</v>
      </c>
    </row>
    <row r="505" ht="15.75" customHeight="1">
      <c r="A505" s="2">
        <v>45497.0</v>
      </c>
      <c r="B505" s="3">
        <v>0.6702430555555555</v>
      </c>
      <c r="C505" s="1" t="s">
        <v>730</v>
      </c>
      <c r="D505" s="1" t="s">
        <v>115</v>
      </c>
      <c r="E505" s="1" t="s">
        <v>420</v>
      </c>
      <c r="F505" s="1" t="s">
        <v>38</v>
      </c>
      <c r="G505" s="1" t="s">
        <v>718</v>
      </c>
      <c r="H505" s="1" t="s">
        <v>72</v>
      </c>
      <c r="I505" s="1" t="s">
        <v>740</v>
      </c>
      <c r="J505" s="1">
        <v>112.0</v>
      </c>
      <c r="K505" s="3">
        <f t="shared" si="1"/>
        <v>0.00005787037037</v>
      </c>
      <c r="L505" s="4">
        <f t="shared" si="2"/>
        <v>896</v>
      </c>
    </row>
    <row r="506" ht="15.75" customHeight="1">
      <c r="A506" s="2">
        <v>45497.0</v>
      </c>
      <c r="B506" s="3">
        <v>0.6703009259259259</v>
      </c>
      <c r="C506" s="1" t="s">
        <v>678</v>
      </c>
      <c r="D506" s="1" t="s">
        <v>123</v>
      </c>
      <c r="E506" s="1" t="s">
        <v>450</v>
      </c>
      <c r="F506" s="1" t="s">
        <v>141</v>
      </c>
      <c r="G506" s="1" t="s">
        <v>390</v>
      </c>
      <c r="H506" s="1" t="s">
        <v>201</v>
      </c>
      <c r="I506" s="1" t="s">
        <v>691</v>
      </c>
      <c r="J506" s="1">
        <v>112.0</v>
      </c>
      <c r="K506" s="3">
        <f t="shared" si="1"/>
        <v>0.00005787037037</v>
      </c>
      <c r="L506" s="4">
        <f t="shared" si="2"/>
        <v>896</v>
      </c>
    </row>
    <row r="507" ht="15.75" customHeight="1">
      <c r="A507" s="2">
        <v>45497.0</v>
      </c>
      <c r="B507" s="3">
        <v>0.6703587962962962</v>
      </c>
      <c r="C507" s="1" t="s">
        <v>318</v>
      </c>
      <c r="D507" s="1" t="s">
        <v>101</v>
      </c>
      <c r="E507" s="1" t="s">
        <v>742</v>
      </c>
      <c r="F507" s="1" t="s">
        <v>141</v>
      </c>
      <c r="G507" s="1" t="s">
        <v>743</v>
      </c>
      <c r="H507" s="1" t="s">
        <v>189</v>
      </c>
      <c r="I507" s="1" t="s">
        <v>732</v>
      </c>
      <c r="J507" s="1">
        <v>112.0</v>
      </c>
      <c r="K507" s="3">
        <f t="shared" si="1"/>
        <v>0.00005787037037</v>
      </c>
      <c r="L507" s="4">
        <f t="shared" si="2"/>
        <v>896</v>
      </c>
    </row>
    <row r="508" ht="15.75" customHeight="1">
      <c r="A508" s="2">
        <v>45497.0</v>
      </c>
      <c r="B508" s="3">
        <v>0.6704166666666667</v>
      </c>
      <c r="C508" s="1" t="s">
        <v>330</v>
      </c>
      <c r="D508" s="1" t="s">
        <v>123</v>
      </c>
      <c r="E508" s="1" t="s">
        <v>694</v>
      </c>
      <c r="F508" s="1" t="s">
        <v>141</v>
      </c>
      <c r="G508" s="1" t="s">
        <v>403</v>
      </c>
      <c r="H508" s="1" t="s">
        <v>201</v>
      </c>
      <c r="I508" s="1" t="s">
        <v>740</v>
      </c>
      <c r="J508" s="1">
        <v>112.0</v>
      </c>
      <c r="K508" s="3">
        <f t="shared" si="1"/>
        <v>0.00005787037037</v>
      </c>
      <c r="L508" s="4">
        <f t="shared" si="2"/>
        <v>896</v>
      </c>
    </row>
    <row r="509" ht="15.75" customHeight="1">
      <c r="A509" s="2">
        <v>45497.0</v>
      </c>
      <c r="B509" s="3">
        <v>0.6704745370370371</v>
      </c>
      <c r="C509" s="1" t="s">
        <v>748</v>
      </c>
      <c r="D509" s="1" t="s">
        <v>57</v>
      </c>
      <c r="E509" s="1" t="s">
        <v>426</v>
      </c>
      <c r="F509" s="1" t="s">
        <v>38</v>
      </c>
      <c r="G509" s="1" t="s">
        <v>707</v>
      </c>
      <c r="H509" s="1" t="s">
        <v>72</v>
      </c>
      <c r="I509" s="1" t="s">
        <v>691</v>
      </c>
      <c r="J509" s="1">
        <v>112.0</v>
      </c>
      <c r="K509" s="3">
        <f t="shared" si="1"/>
        <v>0.00005787037037</v>
      </c>
      <c r="L509" s="4">
        <f t="shared" si="2"/>
        <v>896</v>
      </c>
    </row>
    <row r="510" ht="15.75" customHeight="1">
      <c r="A510" s="2">
        <v>45497.0</v>
      </c>
      <c r="B510" s="3">
        <v>0.6705324074074074</v>
      </c>
      <c r="C510" s="1" t="s">
        <v>730</v>
      </c>
      <c r="D510" s="1" t="s">
        <v>115</v>
      </c>
      <c r="E510" s="1" t="s">
        <v>420</v>
      </c>
      <c r="F510" s="1" t="s">
        <v>38</v>
      </c>
      <c r="G510" s="1" t="s">
        <v>718</v>
      </c>
      <c r="H510" s="1" t="s">
        <v>72</v>
      </c>
      <c r="I510" s="1" t="s">
        <v>740</v>
      </c>
      <c r="J510" s="1">
        <v>112.0</v>
      </c>
      <c r="K510" s="3">
        <f t="shared" si="1"/>
        <v>0.00005787037037</v>
      </c>
      <c r="L510" s="4">
        <f t="shared" si="2"/>
        <v>896</v>
      </c>
    </row>
    <row r="511" ht="15.75" customHeight="1">
      <c r="A511" s="2">
        <v>45497.0</v>
      </c>
      <c r="B511" s="3">
        <v>0.6705902777777778</v>
      </c>
      <c r="C511" s="1" t="s">
        <v>754</v>
      </c>
      <c r="D511" s="1" t="s">
        <v>106</v>
      </c>
      <c r="E511" s="1" t="s">
        <v>769</v>
      </c>
      <c r="F511" s="1" t="s">
        <v>31</v>
      </c>
      <c r="G511" s="1" t="s">
        <v>376</v>
      </c>
      <c r="H511" s="1" t="s">
        <v>182</v>
      </c>
      <c r="I511" s="1" t="s">
        <v>732</v>
      </c>
      <c r="J511" s="1">
        <v>112.0</v>
      </c>
      <c r="K511" s="3">
        <f t="shared" si="1"/>
        <v>0.00005787037037</v>
      </c>
      <c r="L511" s="4">
        <f t="shared" si="2"/>
        <v>896</v>
      </c>
    </row>
    <row r="512" ht="15.75" customHeight="1">
      <c r="A512" s="2">
        <v>45497.0</v>
      </c>
      <c r="B512" s="3">
        <v>0.6706481481481482</v>
      </c>
      <c r="C512" s="1" t="s">
        <v>762</v>
      </c>
      <c r="D512" s="1" t="s">
        <v>65</v>
      </c>
      <c r="E512" s="1" t="s">
        <v>462</v>
      </c>
      <c r="F512" s="1" t="s">
        <v>31</v>
      </c>
      <c r="G512" s="1" t="s">
        <v>393</v>
      </c>
      <c r="H512" s="1" t="s">
        <v>201</v>
      </c>
      <c r="I512" s="1" t="s">
        <v>717</v>
      </c>
      <c r="J512" s="1">
        <v>112.0</v>
      </c>
      <c r="K512" s="3">
        <f t="shared" si="1"/>
        <v>0.00005787037037</v>
      </c>
      <c r="L512" s="4">
        <f t="shared" si="2"/>
        <v>896</v>
      </c>
    </row>
    <row r="513" ht="15.75" customHeight="1">
      <c r="A513" s="2">
        <v>45497.0</v>
      </c>
      <c r="B513" s="3">
        <v>0.6707060185185184</v>
      </c>
      <c r="C513" s="1" t="s">
        <v>318</v>
      </c>
      <c r="D513" s="1" t="s">
        <v>101</v>
      </c>
      <c r="E513" s="1" t="s">
        <v>742</v>
      </c>
      <c r="F513" s="1" t="s">
        <v>141</v>
      </c>
      <c r="G513" s="1" t="s">
        <v>743</v>
      </c>
      <c r="H513" s="1" t="s">
        <v>189</v>
      </c>
      <c r="I513" s="1" t="s">
        <v>732</v>
      </c>
      <c r="J513" s="1">
        <v>112.0</v>
      </c>
      <c r="K513" s="3">
        <f t="shared" si="1"/>
        <v>0.00005787037037</v>
      </c>
      <c r="L513" s="4">
        <f t="shared" si="2"/>
        <v>896</v>
      </c>
    </row>
    <row r="514" ht="15.75" customHeight="1">
      <c r="A514" s="2">
        <v>45497.0</v>
      </c>
      <c r="B514" s="3">
        <v>0.6707638888888888</v>
      </c>
      <c r="C514" s="1" t="s">
        <v>744</v>
      </c>
      <c r="D514" s="1" t="s">
        <v>113</v>
      </c>
      <c r="E514" s="1" t="s">
        <v>442</v>
      </c>
      <c r="F514" s="1" t="s">
        <v>24</v>
      </c>
      <c r="G514" s="1" t="s">
        <v>372</v>
      </c>
      <c r="H514" s="1" t="s">
        <v>189</v>
      </c>
      <c r="I514" s="1" t="s">
        <v>732</v>
      </c>
      <c r="J514" s="1">
        <v>112.0</v>
      </c>
      <c r="K514" s="3">
        <f t="shared" si="1"/>
        <v>0.00005787037037</v>
      </c>
      <c r="L514" s="4">
        <f t="shared" si="2"/>
        <v>896</v>
      </c>
    </row>
    <row r="515" ht="15.75" customHeight="1">
      <c r="A515" s="2">
        <v>45497.0</v>
      </c>
      <c r="B515" s="3">
        <v>0.6708217592592592</v>
      </c>
      <c r="C515" s="1" t="s">
        <v>741</v>
      </c>
      <c r="D515" s="1" t="s">
        <v>65</v>
      </c>
      <c r="E515" s="1" t="s">
        <v>453</v>
      </c>
      <c r="F515" s="1" t="s">
        <v>31</v>
      </c>
      <c r="G515" s="1" t="s">
        <v>415</v>
      </c>
      <c r="H515" s="1" t="s">
        <v>201</v>
      </c>
      <c r="I515" s="1" t="s">
        <v>679</v>
      </c>
      <c r="J515" s="1">
        <v>112.0</v>
      </c>
      <c r="K515" s="3">
        <f t="shared" si="1"/>
        <v>0.00005787037037</v>
      </c>
      <c r="L515" s="4">
        <f t="shared" si="2"/>
        <v>896</v>
      </c>
    </row>
    <row r="516" ht="15.75" customHeight="1">
      <c r="A516" s="2">
        <v>45497.0</v>
      </c>
      <c r="B516" s="3">
        <v>0.6708796296296297</v>
      </c>
      <c r="C516" s="1" t="s">
        <v>680</v>
      </c>
      <c r="D516" s="1" t="s">
        <v>113</v>
      </c>
      <c r="E516" s="1" t="s">
        <v>758</v>
      </c>
      <c r="F516" s="1" t="s">
        <v>24</v>
      </c>
      <c r="G516" s="1" t="s">
        <v>759</v>
      </c>
      <c r="H516" s="1" t="s">
        <v>189</v>
      </c>
      <c r="I516" s="1" t="s">
        <v>731</v>
      </c>
      <c r="J516" s="1">
        <v>112.0</v>
      </c>
      <c r="K516" s="3">
        <f t="shared" si="1"/>
        <v>0.00005787037037</v>
      </c>
      <c r="L516" s="4">
        <f t="shared" si="2"/>
        <v>896</v>
      </c>
    </row>
    <row r="517" ht="15.75" customHeight="1">
      <c r="A517" s="2">
        <v>45497.0</v>
      </c>
      <c r="B517" s="3">
        <v>0.6709375</v>
      </c>
      <c r="C517" s="1" t="s">
        <v>728</v>
      </c>
      <c r="D517" s="1" t="s">
        <v>120</v>
      </c>
      <c r="E517" s="1" t="s">
        <v>421</v>
      </c>
      <c r="F517" s="1" t="s">
        <v>122</v>
      </c>
      <c r="G517" s="1" t="s">
        <v>746</v>
      </c>
      <c r="H517" s="1" t="s">
        <v>177</v>
      </c>
      <c r="I517" s="1" t="s">
        <v>732</v>
      </c>
      <c r="J517" s="1">
        <v>112.0</v>
      </c>
      <c r="K517" s="3">
        <f t="shared" si="1"/>
        <v>0.00005787037037</v>
      </c>
      <c r="L517" s="4">
        <f t="shared" si="2"/>
        <v>896</v>
      </c>
    </row>
    <row r="518" ht="15.75" customHeight="1">
      <c r="A518" s="2">
        <v>45497.0</v>
      </c>
      <c r="B518" s="3">
        <v>0.6709953703703704</v>
      </c>
      <c r="C518" s="1" t="s">
        <v>484</v>
      </c>
      <c r="D518" s="1" t="s">
        <v>152</v>
      </c>
      <c r="E518" s="1" t="s">
        <v>625</v>
      </c>
      <c r="F518" s="1" t="s">
        <v>131</v>
      </c>
      <c r="G518" s="1" t="s">
        <v>626</v>
      </c>
      <c r="H518" s="1" t="s">
        <v>77</v>
      </c>
      <c r="I518" s="1" t="s">
        <v>731</v>
      </c>
      <c r="J518" s="1">
        <v>112.0</v>
      </c>
      <c r="K518" s="3">
        <f t="shared" si="1"/>
        <v>0.00005787037037</v>
      </c>
      <c r="L518" s="4">
        <f t="shared" si="2"/>
        <v>896</v>
      </c>
    </row>
    <row r="519" ht="15.75" customHeight="1">
      <c r="A519" s="2">
        <v>45497.0</v>
      </c>
      <c r="B519" s="3">
        <v>0.6710532407407408</v>
      </c>
      <c r="C519" s="1" t="s">
        <v>722</v>
      </c>
      <c r="D519" s="1" t="s">
        <v>106</v>
      </c>
      <c r="E519" s="1" t="s">
        <v>458</v>
      </c>
      <c r="F519" s="1" t="s">
        <v>31</v>
      </c>
      <c r="G519" s="1" t="s">
        <v>410</v>
      </c>
      <c r="H519" s="1" t="s">
        <v>182</v>
      </c>
      <c r="I519" s="1" t="s">
        <v>731</v>
      </c>
      <c r="J519" s="1">
        <v>112.0</v>
      </c>
      <c r="K519" s="3">
        <f t="shared" si="1"/>
        <v>0.00005787037037</v>
      </c>
      <c r="L519" s="4">
        <f t="shared" si="2"/>
        <v>896</v>
      </c>
    </row>
    <row r="520" ht="15.75" customHeight="1">
      <c r="A520" s="2">
        <v>45497.0</v>
      </c>
      <c r="B520" s="3">
        <v>0.6711111111111111</v>
      </c>
      <c r="C520" s="1" t="s">
        <v>326</v>
      </c>
      <c r="D520" s="1" t="s">
        <v>25</v>
      </c>
      <c r="E520" s="1" t="s">
        <v>446</v>
      </c>
      <c r="F520" s="1" t="s">
        <v>53</v>
      </c>
      <c r="G520" s="1" t="s">
        <v>692</v>
      </c>
      <c r="H520" s="1" t="s">
        <v>182</v>
      </c>
      <c r="I520" s="1" t="s">
        <v>681</v>
      </c>
      <c r="J520" s="1">
        <v>112.0</v>
      </c>
      <c r="K520" s="3">
        <f t="shared" si="1"/>
        <v>0.00005787037037</v>
      </c>
      <c r="L520" s="4">
        <f t="shared" si="2"/>
        <v>896</v>
      </c>
    </row>
    <row r="521" ht="15.75" customHeight="1">
      <c r="A521" s="2">
        <v>45497.0</v>
      </c>
      <c r="B521" s="3">
        <v>0.6711689814814815</v>
      </c>
      <c r="C521" s="1" t="s">
        <v>690</v>
      </c>
      <c r="D521" s="1" t="s">
        <v>91</v>
      </c>
      <c r="E521" s="1" t="s">
        <v>438</v>
      </c>
      <c r="F521" s="1" t="s">
        <v>24</v>
      </c>
      <c r="G521" s="1" t="s">
        <v>380</v>
      </c>
      <c r="H521" s="1" t="s">
        <v>189</v>
      </c>
      <c r="I521" s="1" t="s">
        <v>681</v>
      </c>
      <c r="J521" s="1">
        <v>112.0</v>
      </c>
      <c r="K521" s="3">
        <f t="shared" si="1"/>
        <v>0.00005787037037</v>
      </c>
      <c r="L521" s="4">
        <f t="shared" si="2"/>
        <v>896</v>
      </c>
    </row>
    <row r="522" ht="15.75" customHeight="1">
      <c r="A522" s="2">
        <v>45497.0</v>
      </c>
      <c r="B522" s="3">
        <v>0.6712268518518519</v>
      </c>
      <c r="C522" s="1" t="s">
        <v>770</v>
      </c>
      <c r="D522" s="1" t="s">
        <v>233</v>
      </c>
      <c r="E522" s="1" t="s">
        <v>771</v>
      </c>
      <c r="F522" s="1" t="s">
        <v>303</v>
      </c>
      <c r="G522" s="1" t="s">
        <v>772</v>
      </c>
      <c r="H522" s="1" t="s">
        <v>239</v>
      </c>
      <c r="I522" s="1" t="s">
        <v>773</v>
      </c>
      <c r="J522" s="1">
        <v>112.0</v>
      </c>
      <c r="K522" s="3">
        <f t="shared" si="1"/>
        <v>0.00005787037037</v>
      </c>
      <c r="L522" s="4">
        <f t="shared" si="2"/>
        <v>896</v>
      </c>
    </row>
    <row r="523" ht="15.75" customHeight="1">
      <c r="A523" s="2">
        <v>45497.0</v>
      </c>
      <c r="B523" s="3">
        <v>0.6712847222222221</v>
      </c>
      <c r="C523" s="1" t="s">
        <v>744</v>
      </c>
      <c r="D523" s="1" t="s">
        <v>113</v>
      </c>
      <c r="E523" s="1" t="s">
        <v>442</v>
      </c>
      <c r="F523" s="1" t="s">
        <v>24</v>
      </c>
      <c r="G523" s="1" t="s">
        <v>372</v>
      </c>
      <c r="H523" s="1" t="s">
        <v>189</v>
      </c>
      <c r="I523" s="1" t="s">
        <v>732</v>
      </c>
      <c r="J523" s="1">
        <v>112.0</v>
      </c>
      <c r="K523" s="3">
        <f t="shared" si="1"/>
        <v>0.00005787037037</v>
      </c>
      <c r="L523" s="4">
        <f t="shared" si="2"/>
        <v>896</v>
      </c>
    </row>
    <row r="524" ht="15.75" customHeight="1">
      <c r="A524" s="2">
        <v>45497.0</v>
      </c>
      <c r="B524" s="3">
        <v>0.6713425925925925</v>
      </c>
      <c r="C524" s="1" t="s">
        <v>606</v>
      </c>
      <c r="D524" s="1" t="s">
        <v>91</v>
      </c>
      <c r="E524" s="1" t="s">
        <v>434</v>
      </c>
      <c r="F524" s="1" t="s">
        <v>24</v>
      </c>
      <c r="G524" s="1" t="s">
        <v>737</v>
      </c>
      <c r="H524" s="1" t="s">
        <v>189</v>
      </c>
      <c r="I524" s="1" t="s">
        <v>681</v>
      </c>
      <c r="J524" s="1">
        <v>112.0</v>
      </c>
      <c r="K524" s="3">
        <f t="shared" si="1"/>
        <v>0.00005787037037</v>
      </c>
      <c r="L524" s="4">
        <f t="shared" si="2"/>
        <v>896</v>
      </c>
    </row>
    <row r="525" ht="15.75" customHeight="1">
      <c r="A525" s="2">
        <v>45497.0</v>
      </c>
      <c r="B525" s="3">
        <v>0.671400462962963</v>
      </c>
      <c r="C525" s="1" t="s">
        <v>724</v>
      </c>
      <c r="D525" s="1" t="s">
        <v>39</v>
      </c>
      <c r="E525" s="1" t="s">
        <v>457</v>
      </c>
      <c r="F525" s="1" t="s">
        <v>53</v>
      </c>
      <c r="G525" s="1" t="s">
        <v>384</v>
      </c>
      <c r="H525" s="1" t="s">
        <v>182</v>
      </c>
      <c r="I525" s="1" t="s">
        <v>681</v>
      </c>
      <c r="J525" s="1">
        <v>112.0</v>
      </c>
      <c r="K525" s="3">
        <f t="shared" si="1"/>
        <v>0.00005787037037</v>
      </c>
      <c r="L525" s="4">
        <f t="shared" si="2"/>
        <v>896</v>
      </c>
    </row>
    <row r="526" ht="15.75" customHeight="1">
      <c r="A526" s="2">
        <v>45497.0</v>
      </c>
      <c r="B526" s="3">
        <v>0.6714583333333333</v>
      </c>
      <c r="C526" s="1" t="s">
        <v>744</v>
      </c>
      <c r="D526" s="1" t="s">
        <v>113</v>
      </c>
      <c r="E526" s="1" t="s">
        <v>442</v>
      </c>
      <c r="F526" s="1" t="s">
        <v>24</v>
      </c>
      <c r="G526" s="1" t="s">
        <v>372</v>
      </c>
      <c r="H526" s="1" t="s">
        <v>189</v>
      </c>
      <c r="I526" s="1" t="s">
        <v>681</v>
      </c>
      <c r="J526" s="1">
        <v>112.0</v>
      </c>
      <c r="K526" s="3">
        <f t="shared" si="1"/>
        <v>0.00005787037037</v>
      </c>
      <c r="L526" s="4">
        <f t="shared" si="2"/>
        <v>896</v>
      </c>
    </row>
    <row r="527" ht="15.75" customHeight="1">
      <c r="A527" s="2">
        <v>45497.0</v>
      </c>
      <c r="B527" s="3">
        <v>0.6715162037037037</v>
      </c>
      <c r="C527" s="1" t="s">
        <v>741</v>
      </c>
      <c r="D527" s="1" t="s">
        <v>65</v>
      </c>
      <c r="E527" s="1" t="s">
        <v>453</v>
      </c>
      <c r="F527" s="1" t="s">
        <v>31</v>
      </c>
      <c r="G527" s="1" t="s">
        <v>415</v>
      </c>
      <c r="H527" s="1" t="s">
        <v>201</v>
      </c>
      <c r="I527" s="1" t="s">
        <v>557</v>
      </c>
      <c r="J527" s="1">
        <v>112.0</v>
      </c>
      <c r="K527" s="3">
        <f t="shared" si="1"/>
        <v>0.00005787037037</v>
      </c>
      <c r="L527" s="4">
        <f t="shared" si="2"/>
        <v>896</v>
      </c>
    </row>
    <row r="528" ht="15.75" customHeight="1">
      <c r="A528" s="2">
        <v>45497.0</v>
      </c>
      <c r="B528" s="3">
        <v>0.6715740740740741</v>
      </c>
      <c r="C528" s="1" t="s">
        <v>606</v>
      </c>
      <c r="D528" s="1" t="s">
        <v>91</v>
      </c>
      <c r="E528" s="1" t="s">
        <v>434</v>
      </c>
      <c r="F528" s="1" t="s">
        <v>24</v>
      </c>
      <c r="G528" s="1" t="s">
        <v>737</v>
      </c>
      <c r="H528" s="1" t="s">
        <v>189</v>
      </c>
      <c r="I528" s="1" t="s">
        <v>681</v>
      </c>
      <c r="J528" s="1">
        <v>112.0</v>
      </c>
      <c r="K528" s="3">
        <f t="shared" si="1"/>
        <v>0.00005787037037</v>
      </c>
      <c r="L528" s="4">
        <f t="shared" si="2"/>
        <v>896</v>
      </c>
    </row>
    <row r="529" ht="15.75" customHeight="1">
      <c r="A529" s="2">
        <v>45497.0</v>
      </c>
      <c r="B529" s="3">
        <v>0.6716319444444445</v>
      </c>
      <c r="C529" s="1" t="s">
        <v>678</v>
      </c>
      <c r="D529" s="1" t="s">
        <v>123</v>
      </c>
      <c r="E529" s="1" t="s">
        <v>450</v>
      </c>
      <c r="F529" s="1" t="s">
        <v>141</v>
      </c>
      <c r="G529" s="1" t="s">
        <v>390</v>
      </c>
      <c r="H529" s="1" t="s">
        <v>201</v>
      </c>
      <c r="I529" s="1" t="s">
        <v>765</v>
      </c>
      <c r="J529" s="1">
        <v>112.0</v>
      </c>
      <c r="K529" s="3">
        <f t="shared" si="1"/>
        <v>0.00005787037037</v>
      </c>
      <c r="L529" s="4">
        <f t="shared" si="2"/>
        <v>896</v>
      </c>
    </row>
    <row r="530" ht="15.75" customHeight="1">
      <c r="A530" s="2">
        <v>45497.0</v>
      </c>
      <c r="B530" s="3">
        <v>0.6716898148148148</v>
      </c>
      <c r="C530" s="1" t="s">
        <v>744</v>
      </c>
      <c r="D530" s="1" t="s">
        <v>113</v>
      </c>
      <c r="E530" s="1" t="s">
        <v>442</v>
      </c>
      <c r="F530" s="1" t="s">
        <v>24</v>
      </c>
      <c r="G530" s="1" t="s">
        <v>372</v>
      </c>
      <c r="H530" s="1" t="s">
        <v>189</v>
      </c>
      <c r="I530" s="1" t="s">
        <v>681</v>
      </c>
      <c r="J530" s="1">
        <v>112.0</v>
      </c>
      <c r="K530" s="3">
        <f t="shared" si="1"/>
        <v>0.00005787037037</v>
      </c>
      <c r="L530" s="4">
        <f t="shared" si="2"/>
        <v>896</v>
      </c>
    </row>
    <row r="531" ht="15.75" customHeight="1">
      <c r="A531" s="2">
        <v>45497.0</v>
      </c>
      <c r="B531" s="3">
        <v>0.6717476851851852</v>
      </c>
      <c r="C531" s="1" t="s">
        <v>683</v>
      </c>
      <c r="D531" s="1" t="s">
        <v>43</v>
      </c>
      <c r="E531" s="1" t="s">
        <v>750</v>
      </c>
      <c r="F531" s="1" t="s">
        <v>38</v>
      </c>
      <c r="G531" s="1" t="s">
        <v>702</v>
      </c>
      <c r="H531" s="1" t="s">
        <v>72</v>
      </c>
      <c r="I531" s="1" t="s">
        <v>765</v>
      </c>
      <c r="J531" s="1">
        <v>112.0</v>
      </c>
      <c r="K531" s="3">
        <f t="shared" si="1"/>
        <v>0.00005787037037</v>
      </c>
      <c r="L531" s="4">
        <f t="shared" si="2"/>
        <v>896</v>
      </c>
    </row>
    <row r="532" ht="15.75" customHeight="1">
      <c r="A532" s="2">
        <v>45497.0</v>
      </c>
      <c r="B532" s="3">
        <v>0.6718055555555557</v>
      </c>
      <c r="C532" s="1" t="s">
        <v>695</v>
      </c>
      <c r="D532" s="1" t="s">
        <v>86</v>
      </c>
      <c r="E532" s="1" t="s">
        <v>696</v>
      </c>
      <c r="F532" s="1" t="s">
        <v>77</v>
      </c>
      <c r="G532" s="1" t="s">
        <v>319</v>
      </c>
      <c r="H532" s="1" t="s">
        <v>45</v>
      </c>
      <c r="I532" s="1" t="s">
        <v>731</v>
      </c>
      <c r="J532" s="1">
        <v>112.0</v>
      </c>
      <c r="K532" s="3">
        <f t="shared" si="1"/>
        <v>0.00005787037037</v>
      </c>
      <c r="L532" s="4">
        <f t="shared" si="2"/>
        <v>896</v>
      </c>
    </row>
    <row r="533" ht="15.75" customHeight="1">
      <c r="A533" s="2">
        <v>45497.0</v>
      </c>
      <c r="B533" s="3">
        <v>0.6718634259259259</v>
      </c>
      <c r="C533" s="1" t="s">
        <v>338</v>
      </c>
      <c r="D533" s="1" t="s">
        <v>18</v>
      </c>
      <c r="E533" s="1" t="s">
        <v>738</v>
      </c>
      <c r="F533" s="1" t="s">
        <v>122</v>
      </c>
      <c r="G533" s="1" t="s">
        <v>739</v>
      </c>
      <c r="H533" s="1" t="s">
        <v>177</v>
      </c>
      <c r="I533" s="1" t="s">
        <v>765</v>
      </c>
      <c r="J533" s="1">
        <v>112.0</v>
      </c>
      <c r="K533" s="3">
        <f t="shared" si="1"/>
        <v>0.00005787037037</v>
      </c>
      <c r="L533" s="4">
        <f t="shared" si="2"/>
        <v>896</v>
      </c>
    </row>
    <row r="534" ht="15.75" customHeight="1">
      <c r="A534" s="2">
        <v>45497.0</v>
      </c>
      <c r="B534" s="3">
        <v>0.6719212962962963</v>
      </c>
      <c r="C534" s="1" t="s">
        <v>760</v>
      </c>
      <c r="D534" s="1" t="s">
        <v>57</v>
      </c>
      <c r="E534" s="1" t="s">
        <v>430</v>
      </c>
      <c r="F534" s="1" t="s">
        <v>38</v>
      </c>
      <c r="G534" s="1" t="s">
        <v>761</v>
      </c>
      <c r="H534" s="1" t="s">
        <v>72</v>
      </c>
      <c r="I534" s="1" t="s">
        <v>765</v>
      </c>
      <c r="J534" s="1">
        <v>112.0</v>
      </c>
      <c r="K534" s="3">
        <f t="shared" si="1"/>
        <v>0.00005787037037</v>
      </c>
      <c r="L534" s="4">
        <f t="shared" si="2"/>
        <v>896</v>
      </c>
    </row>
    <row r="535" ht="15.75" customHeight="1">
      <c r="A535" s="2">
        <v>45497.0</v>
      </c>
      <c r="B535" s="3">
        <v>0.6719791666666667</v>
      </c>
      <c r="C535" s="1" t="s">
        <v>730</v>
      </c>
      <c r="D535" s="1" t="s">
        <v>115</v>
      </c>
      <c r="E535" s="1" t="s">
        <v>420</v>
      </c>
      <c r="F535" s="1" t="s">
        <v>38</v>
      </c>
      <c r="G535" s="1" t="s">
        <v>718</v>
      </c>
      <c r="H535" s="1" t="s">
        <v>72</v>
      </c>
      <c r="I535" s="1" t="s">
        <v>681</v>
      </c>
      <c r="J535" s="1">
        <v>112.0</v>
      </c>
      <c r="K535" s="3">
        <f t="shared" si="1"/>
        <v>0.00005787037037</v>
      </c>
      <c r="L535" s="4">
        <f t="shared" si="2"/>
        <v>896</v>
      </c>
    </row>
    <row r="536" ht="15.75" customHeight="1">
      <c r="A536" s="2">
        <v>45497.0</v>
      </c>
      <c r="B536" s="3">
        <v>0.672037037037037</v>
      </c>
      <c r="C536" s="1" t="s">
        <v>744</v>
      </c>
      <c r="D536" s="1" t="s">
        <v>113</v>
      </c>
      <c r="E536" s="1" t="s">
        <v>442</v>
      </c>
      <c r="F536" s="1" t="s">
        <v>24</v>
      </c>
      <c r="G536" s="1" t="s">
        <v>372</v>
      </c>
      <c r="H536" s="1" t="s">
        <v>189</v>
      </c>
      <c r="I536" s="1" t="s">
        <v>765</v>
      </c>
      <c r="J536" s="1">
        <v>112.0</v>
      </c>
      <c r="K536" s="3">
        <f t="shared" si="1"/>
        <v>0.00005787037037</v>
      </c>
      <c r="L536" s="4">
        <f t="shared" si="2"/>
        <v>896</v>
      </c>
    </row>
    <row r="537" ht="15.75" customHeight="1">
      <c r="A537" s="2">
        <v>45497.0</v>
      </c>
      <c r="B537" s="3">
        <v>0.6720949074074074</v>
      </c>
      <c r="C537" s="1" t="s">
        <v>730</v>
      </c>
      <c r="D537" s="1" t="s">
        <v>115</v>
      </c>
      <c r="E537" s="1" t="s">
        <v>420</v>
      </c>
      <c r="F537" s="1" t="s">
        <v>38</v>
      </c>
      <c r="G537" s="1" t="s">
        <v>718</v>
      </c>
      <c r="H537" s="1" t="s">
        <v>72</v>
      </c>
      <c r="I537" s="1" t="s">
        <v>765</v>
      </c>
      <c r="J537" s="1">
        <v>112.0</v>
      </c>
      <c r="K537" s="3">
        <f t="shared" si="1"/>
        <v>0.00005787037037</v>
      </c>
      <c r="L537" s="4">
        <f t="shared" si="2"/>
        <v>896</v>
      </c>
    </row>
    <row r="538" ht="15.75" customHeight="1">
      <c r="A538" s="2">
        <v>45497.0</v>
      </c>
      <c r="B538" s="3">
        <v>0.6721527777777778</v>
      </c>
      <c r="C538" s="1" t="s">
        <v>326</v>
      </c>
      <c r="D538" s="1" t="s">
        <v>25</v>
      </c>
      <c r="E538" s="1" t="s">
        <v>446</v>
      </c>
      <c r="F538" s="1" t="s">
        <v>53</v>
      </c>
      <c r="G538" s="1" t="s">
        <v>692</v>
      </c>
      <c r="H538" s="1" t="s">
        <v>182</v>
      </c>
      <c r="I538" s="1" t="s">
        <v>765</v>
      </c>
      <c r="J538" s="1">
        <v>112.0</v>
      </c>
      <c r="K538" s="3">
        <f t="shared" si="1"/>
        <v>0.00005787037037</v>
      </c>
      <c r="L538" s="4">
        <f t="shared" si="2"/>
        <v>896</v>
      </c>
    </row>
    <row r="539" ht="15.75" customHeight="1">
      <c r="A539" s="2">
        <v>45497.0</v>
      </c>
      <c r="B539" s="3">
        <v>0.6722106481481481</v>
      </c>
      <c r="C539" s="1" t="s">
        <v>760</v>
      </c>
      <c r="D539" s="1" t="s">
        <v>57</v>
      </c>
      <c r="E539" s="1" t="s">
        <v>430</v>
      </c>
      <c r="F539" s="1" t="s">
        <v>38</v>
      </c>
      <c r="G539" s="1" t="s">
        <v>761</v>
      </c>
      <c r="H539" s="1" t="s">
        <v>72</v>
      </c>
      <c r="I539" s="1" t="s">
        <v>765</v>
      </c>
      <c r="J539" s="1">
        <v>112.0</v>
      </c>
      <c r="K539" s="3">
        <f t="shared" si="1"/>
        <v>0.00005787037037</v>
      </c>
      <c r="L539" s="4">
        <f t="shared" si="2"/>
        <v>896</v>
      </c>
    </row>
    <row r="540" ht="15.75" customHeight="1">
      <c r="A540" s="2">
        <v>45497.0</v>
      </c>
      <c r="B540" s="3">
        <v>0.6722685185185185</v>
      </c>
      <c r="C540" s="1" t="s">
        <v>678</v>
      </c>
      <c r="D540" s="1" t="s">
        <v>123</v>
      </c>
      <c r="E540" s="1" t="s">
        <v>450</v>
      </c>
      <c r="F540" s="1" t="s">
        <v>141</v>
      </c>
      <c r="G540" s="1" t="s">
        <v>390</v>
      </c>
      <c r="H540" s="1" t="s">
        <v>201</v>
      </c>
      <c r="I540" s="1" t="s">
        <v>765</v>
      </c>
      <c r="J540" s="1">
        <v>112.0</v>
      </c>
      <c r="K540" s="3">
        <f t="shared" si="1"/>
        <v>0.00006944444444</v>
      </c>
      <c r="L540" s="4">
        <f t="shared" si="2"/>
        <v>896</v>
      </c>
    </row>
    <row r="541" ht="15.75" customHeight="1">
      <c r="A541" s="2">
        <v>45497.0</v>
      </c>
      <c r="B541" s="3">
        <v>0.672337962962963</v>
      </c>
      <c r="C541" s="1" t="s">
        <v>614</v>
      </c>
      <c r="D541" s="1" t="s">
        <v>11</v>
      </c>
      <c r="E541" s="1" t="s">
        <v>408</v>
      </c>
      <c r="F541" s="1" t="s">
        <v>111</v>
      </c>
      <c r="G541" s="1" t="s">
        <v>774</v>
      </c>
      <c r="H541" s="1" t="s">
        <v>160</v>
      </c>
      <c r="I541" s="1" t="s">
        <v>681</v>
      </c>
      <c r="J541" s="1">
        <v>112.0</v>
      </c>
      <c r="K541" s="3">
        <f t="shared" si="1"/>
        <v>0.00005787037037</v>
      </c>
      <c r="L541" s="4">
        <f t="shared" si="2"/>
        <v>896</v>
      </c>
    </row>
    <row r="542" ht="15.75" customHeight="1">
      <c r="A542" s="2">
        <v>45497.0</v>
      </c>
      <c r="B542" s="3">
        <v>0.6723958333333333</v>
      </c>
      <c r="C542" s="1" t="s">
        <v>775</v>
      </c>
      <c r="D542" s="1" t="s">
        <v>48</v>
      </c>
      <c r="E542" s="1" t="s">
        <v>776</v>
      </c>
      <c r="F542" s="1" t="s">
        <v>100</v>
      </c>
      <c r="G542" s="1" t="s">
        <v>705</v>
      </c>
      <c r="H542" s="1" t="s">
        <v>177</v>
      </c>
      <c r="I542" s="1" t="s">
        <v>765</v>
      </c>
      <c r="J542" s="1">
        <v>112.0</v>
      </c>
      <c r="K542" s="3">
        <f t="shared" si="1"/>
        <v>0.00005787037037</v>
      </c>
      <c r="L542" s="4">
        <f t="shared" si="2"/>
        <v>896</v>
      </c>
    </row>
    <row r="543" ht="15.75" customHeight="1">
      <c r="A543" s="2">
        <v>45497.0</v>
      </c>
      <c r="B543" s="3">
        <v>0.6724537037037037</v>
      </c>
      <c r="C543" s="1" t="s">
        <v>592</v>
      </c>
      <c r="D543" s="1" t="s">
        <v>75</v>
      </c>
      <c r="E543" s="1" t="s">
        <v>396</v>
      </c>
      <c r="F543" s="1" t="s">
        <v>17</v>
      </c>
      <c r="G543" s="1" t="s">
        <v>724</v>
      </c>
      <c r="H543" s="1" t="s">
        <v>174</v>
      </c>
      <c r="I543" s="1" t="s">
        <v>681</v>
      </c>
      <c r="J543" s="1">
        <v>112.0</v>
      </c>
      <c r="K543" s="3">
        <f t="shared" si="1"/>
        <v>0.00005787037037</v>
      </c>
      <c r="L543" s="4">
        <f t="shared" si="2"/>
        <v>896</v>
      </c>
    </row>
    <row r="544" ht="15.75" customHeight="1">
      <c r="A544" s="2">
        <v>45497.0</v>
      </c>
      <c r="B544" s="3">
        <v>0.6725115740740741</v>
      </c>
      <c r="C544" s="1" t="s">
        <v>775</v>
      </c>
      <c r="D544" s="1" t="s">
        <v>48</v>
      </c>
      <c r="E544" s="1" t="s">
        <v>776</v>
      </c>
      <c r="F544" s="1" t="s">
        <v>100</v>
      </c>
      <c r="G544" s="1" t="s">
        <v>705</v>
      </c>
      <c r="H544" s="1" t="s">
        <v>177</v>
      </c>
      <c r="I544" s="1" t="s">
        <v>731</v>
      </c>
      <c r="J544" s="1">
        <v>112.0</v>
      </c>
      <c r="K544" s="3">
        <f t="shared" si="1"/>
        <v>0.00005787037037</v>
      </c>
      <c r="L544" s="4">
        <f t="shared" si="2"/>
        <v>896</v>
      </c>
    </row>
    <row r="545" ht="15.75" customHeight="1">
      <c r="A545" s="2">
        <v>45497.0</v>
      </c>
      <c r="B545" s="3">
        <v>0.6725694444444444</v>
      </c>
      <c r="C545" s="1" t="s">
        <v>730</v>
      </c>
      <c r="D545" s="1" t="s">
        <v>115</v>
      </c>
      <c r="E545" s="1" t="s">
        <v>420</v>
      </c>
      <c r="F545" s="1" t="s">
        <v>38</v>
      </c>
      <c r="G545" s="1" t="s">
        <v>718</v>
      </c>
      <c r="H545" s="1" t="s">
        <v>72</v>
      </c>
      <c r="I545" s="1" t="s">
        <v>681</v>
      </c>
      <c r="J545" s="1">
        <v>112.0</v>
      </c>
      <c r="K545" s="3">
        <f t="shared" si="1"/>
        <v>0.00005787037037</v>
      </c>
      <c r="L545" s="4">
        <f t="shared" si="2"/>
        <v>896</v>
      </c>
    </row>
    <row r="546" ht="15.75" customHeight="1">
      <c r="A546" s="2">
        <v>45497.0</v>
      </c>
      <c r="B546" s="3">
        <v>0.6726273148148149</v>
      </c>
      <c r="C546" s="1" t="s">
        <v>463</v>
      </c>
      <c r="D546" s="1" t="s">
        <v>212</v>
      </c>
      <c r="E546" s="1" t="s">
        <v>464</v>
      </c>
      <c r="F546" s="1" t="s">
        <v>278</v>
      </c>
      <c r="G546" s="1" t="s">
        <v>465</v>
      </c>
      <c r="H546" s="1" t="s">
        <v>248</v>
      </c>
      <c r="I546" s="1" t="s">
        <v>646</v>
      </c>
      <c r="J546" s="1">
        <v>112.0</v>
      </c>
      <c r="K546" s="3">
        <f t="shared" si="1"/>
        <v>0.00005787037037</v>
      </c>
      <c r="L546" s="4">
        <f t="shared" si="2"/>
        <v>896</v>
      </c>
    </row>
    <row r="547" ht="15.75" customHeight="1">
      <c r="A547" s="2">
        <v>45497.0</v>
      </c>
      <c r="B547" s="3">
        <v>0.6726851851851853</v>
      </c>
      <c r="C547" s="1" t="s">
        <v>338</v>
      </c>
      <c r="D547" s="1" t="s">
        <v>18</v>
      </c>
      <c r="E547" s="1" t="s">
        <v>738</v>
      </c>
      <c r="F547" s="1" t="s">
        <v>122</v>
      </c>
      <c r="G547" s="1" t="s">
        <v>739</v>
      </c>
      <c r="H547" s="1" t="s">
        <v>177</v>
      </c>
      <c r="I547" s="1" t="s">
        <v>717</v>
      </c>
      <c r="J547" s="1">
        <v>112.0</v>
      </c>
      <c r="K547" s="3">
        <f t="shared" si="1"/>
        <v>0.00005787037037</v>
      </c>
      <c r="L547" s="4">
        <f t="shared" si="2"/>
        <v>896</v>
      </c>
    </row>
    <row r="548" ht="15.75" customHeight="1">
      <c r="A548" s="2">
        <v>45497.0</v>
      </c>
      <c r="B548" s="3">
        <v>0.6727430555555555</v>
      </c>
      <c r="C548" s="1" t="s">
        <v>584</v>
      </c>
      <c r="D548" s="1" t="s">
        <v>48</v>
      </c>
      <c r="E548" s="1" t="s">
        <v>412</v>
      </c>
      <c r="F548" s="1" t="s">
        <v>100</v>
      </c>
      <c r="G548" s="1" t="s">
        <v>749</v>
      </c>
      <c r="H548" s="1" t="s">
        <v>160</v>
      </c>
      <c r="I548" s="1" t="s">
        <v>731</v>
      </c>
      <c r="J548" s="1">
        <v>112.0</v>
      </c>
      <c r="K548" s="3">
        <f t="shared" si="1"/>
        <v>0.00005787037037</v>
      </c>
      <c r="L548" s="4">
        <f t="shared" si="2"/>
        <v>896</v>
      </c>
    </row>
    <row r="549" ht="15.75" customHeight="1">
      <c r="A549" s="2">
        <v>45497.0</v>
      </c>
      <c r="B549" s="3">
        <v>0.6728009259259259</v>
      </c>
      <c r="C549" s="1" t="s">
        <v>728</v>
      </c>
      <c r="D549" s="1" t="s">
        <v>120</v>
      </c>
      <c r="E549" s="1" t="s">
        <v>421</v>
      </c>
      <c r="F549" s="1" t="s">
        <v>122</v>
      </c>
      <c r="G549" s="1" t="s">
        <v>746</v>
      </c>
      <c r="H549" s="1" t="s">
        <v>177</v>
      </c>
      <c r="I549" s="1" t="s">
        <v>731</v>
      </c>
      <c r="J549" s="1">
        <v>112.0</v>
      </c>
      <c r="K549" s="3">
        <f t="shared" si="1"/>
        <v>0.00005787037037</v>
      </c>
      <c r="L549" s="4">
        <f t="shared" si="2"/>
        <v>896</v>
      </c>
    </row>
    <row r="550" ht="15.75" customHeight="1">
      <c r="A550" s="2">
        <v>45497.0</v>
      </c>
      <c r="B550" s="3">
        <v>0.6728587962962963</v>
      </c>
      <c r="C550" s="1" t="s">
        <v>728</v>
      </c>
      <c r="D550" s="1" t="s">
        <v>120</v>
      </c>
      <c r="E550" s="1" t="s">
        <v>421</v>
      </c>
      <c r="F550" s="1" t="s">
        <v>122</v>
      </c>
      <c r="G550" s="1" t="s">
        <v>746</v>
      </c>
      <c r="H550" s="1" t="s">
        <v>177</v>
      </c>
      <c r="I550" s="1" t="s">
        <v>717</v>
      </c>
      <c r="J550" s="1">
        <v>112.0</v>
      </c>
      <c r="K550" s="3">
        <f t="shared" si="1"/>
        <v>0.00005787037037</v>
      </c>
      <c r="L550" s="4">
        <f t="shared" si="2"/>
        <v>896</v>
      </c>
    </row>
    <row r="551" ht="15.75" customHeight="1">
      <c r="A551" s="2">
        <v>45497.0</v>
      </c>
      <c r="B551" s="3">
        <v>0.6729166666666666</v>
      </c>
      <c r="C551" s="1" t="s">
        <v>606</v>
      </c>
      <c r="D551" s="1" t="s">
        <v>91</v>
      </c>
      <c r="E551" s="1" t="s">
        <v>434</v>
      </c>
      <c r="F551" s="1" t="s">
        <v>24</v>
      </c>
      <c r="G551" s="1" t="s">
        <v>737</v>
      </c>
      <c r="H551" s="1" t="s">
        <v>189</v>
      </c>
      <c r="I551" s="1" t="s">
        <v>731</v>
      </c>
      <c r="J551" s="1">
        <v>112.0</v>
      </c>
      <c r="K551" s="3">
        <f t="shared" si="1"/>
        <v>0.00005787037037</v>
      </c>
      <c r="L551" s="4">
        <f t="shared" si="2"/>
        <v>896</v>
      </c>
    </row>
    <row r="552" ht="15.75" customHeight="1">
      <c r="A552" s="2">
        <v>45497.0</v>
      </c>
      <c r="B552" s="3">
        <v>0.672974537037037</v>
      </c>
      <c r="C552" s="1" t="s">
        <v>730</v>
      </c>
      <c r="D552" s="1" t="s">
        <v>115</v>
      </c>
      <c r="E552" s="1" t="s">
        <v>420</v>
      </c>
      <c r="F552" s="1" t="s">
        <v>38</v>
      </c>
      <c r="G552" s="1" t="s">
        <v>718</v>
      </c>
      <c r="H552" s="1" t="s">
        <v>72</v>
      </c>
      <c r="I552" s="1" t="s">
        <v>731</v>
      </c>
      <c r="J552" s="1">
        <v>112.0</v>
      </c>
      <c r="K552" s="3">
        <f t="shared" si="1"/>
        <v>0.00005787037037</v>
      </c>
      <c r="L552" s="4">
        <f t="shared" si="2"/>
        <v>896</v>
      </c>
    </row>
    <row r="553" ht="15.75" customHeight="1">
      <c r="A553" s="2">
        <v>45497.0</v>
      </c>
      <c r="B553" s="3">
        <v>0.6730324074074074</v>
      </c>
      <c r="C553" s="1" t="s">
        <v>680</v>
      </c>
      <c r="D553" s="1" t="s">
        <v>113</v>
      </c>
      <c r="E553" s="1" t="s">
        <v>758</v>
      </c>
      <c r="F553" s="1" t="s">
        <v>24</v>
      </c>
      <c r="G553" s="1" t="s">
        <v>759</v>
      </c>
      <c r="H553" s="1" t="s">
        <v>189</v>
      </c>
      <c r="I553" s="1" t="s">
        <v>717</v>
      </c>
      <c r="J553" s="1">
        <v>112.0</v>
      </c>
      <c r="K553" s="3">
        <f t="shared" si="1"/>
        <v>0.00005787037037</v>
      </c>
      <c r="L553" s="4">
        <f t="shared" si="2"/>
        <v>896</v>
      </c>
    </row>
    <row r="554" ht="15.75" customHeight="1">
      <c r="A554" s="2">
        <v>45497.0</v>
      </c>
      <c r="B554" s="3">
        <v>0.6730902777777777</v>
      </c>
      <c r="C554" s="1" t="s">
        <v>346</v>
      </c>
      <c r="D554" s="1" t="s">
        <v>204</v>
      </c>
      <c r="E554" s="1" t="s">
        <v>540</v>
      </c>
      <c r="F554" s="1" t="s">
        <v>58</v>
      </c>
      <c r="G554" s="1" t="s">
        <v>699</v>
      </c>
      <c r="H554" s="1" t="s">
        <v>129</v>
      </c>
      <c r="I554" s="1" t="s">
        <v>681</v>
      </c>
      <c r="J554" s="1">
        <v>112.0</v>
      </c>
      <c r="K554" s="3">
        <f t="shared" si="1"/>
        <v>0.00005787037037</v>
      </c>
      <c r="L554" s="4">
        <f t="shared" si="2"/>
        <v>896</v>
      </c>
    </row>
    <row r="555" ht="15.75" customHeight="1">
      <c r="A555" s="2">
        <v>45497.0</v>
      </c>
      <c r="B555" s="3">
        <v>0.6731481481481482</v>
      </c>
      <c r="C555" s="1" t="s">
        <v>777</v>
      </c>
      <c r="D555" s="1" t="s">
        <v>266</v>
      </c>
      <c r="E555" s="1" t="s">
        <v>778</v>
      </c>
      <c r="F555" s="1" t="s">
        <v>239</v>
      </c>
      <c r="G555" s="1" t="s">
        <v>779</v>
      </c>
      <c r="H555" s="1" t="s">
        <v>58</v>
      </c>
      <c r="I555" s="1" t="s">
        <v>731</v>
      </c>
      <c r="J555" s="1">
        <v>112.0</v>
      </c>
      <c r="K555" s="3">
        <f t="shared" si="1"/>
        <v>0.00005787037037</v>
      </c>
      <c r="L555" s="4">
        <f t="shared" si="2"/>
        <v>896</v>
      </c>
    </row>
    <row r="556" ht="15.75" customHeight="1">
      <c r="A556" s="2">
        <v>45497.0</v>
      </c>
      <c r="B556" s="3">
        <v>0.6732060185185186</v>
      </c>
      <c r="C556" s="1" t="s">
        <v>760</v>
      </c>
      <c r="D556" s="1" t="s">
        <v>57</v>
      </c>
      <c r="E556" s="1" t="s">
        <v>430</v>
      </c>
      <c r="F556" s="1" t="s">
        <v>38</v>
      </c>
      <c r="G556" s="1" t="s">
        <v>761</v>
      </c>
      <c r="H556" s="1" t="s">
        <v>72</v>
      </c>
      <c r="I556" s="1" t="s">
        <v>731</v>
      </c>
      <c r="J556" s="1">
        <v>112.0</v>
      </c>
      <c r="K556" s="3">
        <f t="shared" si="1"/>
        <v>0.00005787037037</v>
      </c>
      <c r="L556" s="4">
        <f t="shared" si="2"/>
        <v>896</v>
      </c>
    </row>
    <row r="557" ht="15.75" customHeight="1">
      <c r="A557" s="2">
        <v>45497.0</v>
      </c>
      <c r="B557" s="3">
        <v>0.673263888888889</v>
      </c>
      <c r="C557" s="1" t="s">
        <v>755</v>
      </c>
      <c r="D557" s="1" t="s">
        <v>115</v>
      </c>
      <c r="E557" s="1" t="s">
        <v>756</v>
      </c>
      <c r="F557" s="1" t="s">
        <v>38</v>
      </c>
      <c r="G557" s="1" t="s">
        <v>757</v>
      </c>
      <c r="H557" s="1" t="s">
        <v>72</v>
      </c>
      <c r="I557" s="1" t="s">
        <v>681</v>
      </c>
      <c r="J557" s="1">
        <v>112.0</v>
      </c>
      <c r="K557" s="3">
        <f t="shared" si="1"/>
        <v>0.00005787037037</v>
      </c>
      <c r="L557" s="4">
        <f t="shared" si="2"/>
        <v>896</v>
      </c>
    </row>
    <row r="558" ht="15.75" customHeight="1">
      <c r="A558" s="2">
        <v>45497.0</v>
      </c>
      <c r="B558" s="3">
        <v>0.6733217592592592</v>
      </c>
      <c r="C558" s="1" t="s">
        <v>748</v>
      </c>
      <c r="D558" s="1" t="s">
        <v>57</v>
      </c>
      <c r="E558" s="1" t="s">
        <v>426</v>
      </c>
      <c r="F558" s="1" t="s">
        <v>38</v>
      </c>
      <c r="G558" s="1" t="s">
        <v>707</v>
      </c>
      <c r="H558" s="1" t="s">
        <v>72</v>
      </c>
      <c r="I558" s="1" t="s">
        <v>717</v>
      </c>
      <c r="J558" s="1">
        <v>112.0</v>
      </c>
      <c r="K558" s="3">
        <f t="shared" si="1"/>
        <v>0.00005787037037</v>
      </c>
      <c r="L558" s="4">
        <f t="shared" si="2"/>
        <v>896</v>
      </c>
    </row>
    <row r="559" ht="15.75" customHeight="1">
      <c r="A559" s="2">
        <v>45497.0</v>
      </c>
      <c r="B559" s="3">
        <v>0.6733796296296296</v>
      </c>
      <c r="C559" s="1" t="s">
        <v>733</v>
      </c>
      <c r="D559" s="1" t="s">
        <v>101</v>
      </c>
      <c r="E559" s="1" t="s">
        <v>734</v>
      </c>
      <c r="F559" s="1" t="s">
        <v>141</v>
      </c>
      <c r="G559" s="1" t="s">
        <v>735</v>
      </c>
      <c r="H559" s="1" t="s">
        <v>201</v>
      </c>
      <c r="I559" s="1" t="s">
        <v>681</v>
      </c>
      <c r="J559" s="1">
        <v>112.0</v>
      </c>
      <c r="K559" s="3">
        <f t="shared" si="1"/>
        <v>0.00005787037037</v>
      </c>
      <c r="L559" s="4">
        <f t="shared" si="2"/>
        <v>896</v>
      </c>
    </row>
    <row r="560" ht="15.75" customHeight="1">
      <c r="A560" s="2">
        <v>45497.0</v>
      </c>
      <c r="B560" s="3">
        <v>0.6734375</v>
      </c>
      <c r="C560" s="1" t="s">
        <v>690</v>
      </c>
      <c r="D560" s="1" t="s">
        <v>91</v>
      </c>
      <c r="E560" s="1" t="s">
        <v>438</v>
      </c>
      <c r="F560" s="1" t="s">
        <v>24</v>
      </c>
      <c r="G560" s="1" t="s">
        <v>380</v>
      </c>
      <c r="H560" s="1" t="s">
        <v>189</v>
      </c>
      <c r="I560" s="1" t="s">
        <v>681</v>
      </c>
      <c r="J560" s="1">
        <v>112.0</v>
      </c>
      <c r="K560" s="3">
        <f t="shared" si="1"/>
        <v>0.00005787037037</v>
      </c>
      <c r="L560" s="4">
        <f t="shared" si="2"/>
        <v>896</v>
      </c>
    </row>
    <row r="561" ht="15.75" customHeight="1">
      <c r="A561" s="2">
        <v>45497.0</v>
      </c>
      <c r="B561" s="3">
        <v>0.6734953703703703</v>
      </c>
      <c r="C561" s="1" t="s">
        <v>683</v>
      </c>
      <c r="D561" s="1" t="s">
        <v>43</v>
      </c>
      <c r="E561" s="1" t="s">
        <v>750</v>
      </c>
      <c r="F561" s="1" t="s">
        <v>38</v>
      </c>
      <c r="G561" s="1" t="s">
        <v>702</v>
      </c>
      <c r="H561" s="1" t="s">
        <v>72</v>
      </c>
      <c r="I561" s="1" t="s">
        <v>681</v>
      </c>
      <c r="J561" s="1">
        <v>112.0</v>
      </c>
      <c r="K561" s="3">
        <f t="shared" si="1"/>
        <v>0.00005787037037</v>
      </c>
      <c r="L561" s="4">
        <f t="shared" si="2"/>
        <v>896</v>
      </c>
    </row>
    <row r="562" ht="15.75" customHeight="1">
      <c r="A562" s="2">
        <v>45497.0</v>
      </c>
      <c r="B562" s="3">
        <v>0.6735532407407407</v>
      </c>
      <c r="C562" s="1" t="s">
        <v>330</v>
      </c>
      <c r="D562" s="1" t="s">
        <v>123</v>
      </c>
      <c r="E562" s="1" t="s">
        <v>694</v>
      </c>
      <c r="F562" s="1" t="s">
        <v>141</v>
      </c>
      <c r="G562" s="1" t="s">
        <v>403</v>
      </c>
      <c r="H562" s="1" t="s">
        <v>201</v>
      </c>
      <c r="I562" s="1" t="s">
        <v>765</v>
      </c>
      <c r="J562" s="1">
        <v>112.0</v>
      </c>
      <c r="K562" s="3">
        <f t="shared" si="1"/>
        <v>0.00005787037037</v>
      </c>
      <c r="L562" s="4">
        <f t="shared" si="2"/>
        <v>896</v>
      </c>
    </row>
    <row r="563" ht="15.75" customHeight="1">
      <c r="A563" s="2">
        <v>45497.0</v>
      </c>
      <c r="B563" s="3">
        <v>0.6736111111111112</v>
      </c>
      <c r="C563" s="1" t="s">
        <v>775</v>
      </c>
      <c r="D563" s="1" t="s">
        <v>48</v>
      </c>
      <c r="E563" s="1" t="s">
        <v>776</v>
      </c>
      <c r="F563" s="1" t="s">
        <v>100</v>
      </c>
      <c r="G563" s="1" t="s">
        <v>705</v>
      </c>
      <c r="H563" s="1" t="s">
        <v>177</v>
      </c>
      <c r="I563" s="1" t="s">
        <v>731</v>
      </c>
      <c r="J563" s="1">
        <v>112.0</v>
      </c>
      <c r="K563" s="3">
        <f t="shared" si="1"/>
        <v>0.00005787037037</v>
      </c>
      <c r="L563" s="4">
        <f t="shared" si="2"/>
        <v>896</v>
      </c>
    </row>
    <row r="564" ht="15.75" customHeight="1">
      <c r="A564" s="2">
        <v>45497.0</v>
      </c>
      <c r="B564" s="3">
        <v>0.6736689814814815</v>
      </c>
      <c r="C564" s="1" t="s">
        <v>755</v>
      </c>
      <c r="D564" s="1" t="s">
        <v>115</v>
      </c>
      <c r="E564" s="1" t="s">
        <v>756</v>
      </c>
      <c r="F564" s="1" t="s">
        <v>38</v>
      </c>
      <c r="G564" s="1" t="s">
        <v>757</v>
      </c>
      <c r="H564" s="1" t="s">
        <v>72</v>
      </c>
      <c r="I564" s="1" t="s">
        <v>717</v>
      </c>
      <c r="J564" s="1">
        <v>112.0</v>
      </c>
      <c r="K564" s="3">
        <f t="shared" si="1"/>
        <v>0.00005787037037</v>
      </c>
      <c r="L564" s="4">
        <f t="shared" si="2"/>
        <v>896</v>
      </c>
    </row>
    <row r="565" ht="15.75" customHeight="1">
      <c r="A565" s="2">
        <v>45497.0</v>
      </c>
      <c r="B565" s="3">
        <v>0.6737268518518519</v>
      </c>
      <c r="C565" s="1" t="s">
        <v>775</v>
      </c>
      <c r="D565" s="1" t="s">
        <v>48</v>
      </c>
      <c r="E565" s="1" t="s">
        <v>776</v>
      </c>
      <c r="F565" s="1" t="s">
        <v>100</v>
      </c>
      <c r="G565" s="1" t="s">
        <v>705</v>
      </c>
      <c r="H565" s="1" t="s">
        <v>177</v>
      </c>
      <c r="I565" s="1" t="s">
        <v>731</v>
      </c>
      <c r="J565" s="1">
        <v>112.0</v>
      </c>
      <c r="K565" s="3">
        <f t="shared" si="1"/>
        <v>0.00005787037037</v>
      </c>
      <c r="L565" s="4">
        <f t="shared" si="2"/>
        <v>896</v>
      </c>
    </row>
    <row r="566" ht="15.75" customHeight="1">
      <c r="A566" s="2">
        <v>45497.0</v>
      </c>
      <c r="B566" s="3">
        <v>0.6737847222222223</v>
      </c>
      <c r="C566" s="1" t="s">
        <v>728</v>
      </c>
      <c r="D566" s="1" t="s">
        <v>120</v>
      </c>
      <c r="E566" s="1" t="s">
        <v>421</v>
      </c>
      <c r="F566" s="1" t="s">
        <v>122</v>
      </c>
      <c r="G566" s="1" t="s">
        <v>746</v>
      </c>
      <c r="H566" s="1" t="s">
        <v>177</v>
      </c>
      <c r="I566" s="1" t="s">
        <v>717</v>
      </c>
      <c r="J566" s="1">
        <v>112.0</v>
      </c>
      <c r="K566" s="3">
        <f t="shared" si="1"/>
        <v>0.00005787037037</v>
      </c>
      <c r="L566" s="4">
        <f t="shared" si="2"/>
        <v>896</v>
      </c>
    </row>
    <row r="567" ht="15.75" customHeight="1">
      <c r="A567" s="2">
        <v>45497.0</v>
      </c>
      <c r="B567" s="3">
        <v>0.6738425925925925</v>
      </c>
      <c r="C567" s="1" t="s">
        <v>755</v>
      </c>
      <c r="D567" s="1" t="s">
        <v>115</v>
      </c>
      <c r="E567" s="1" t="s">
        <v>756</v>
      </c>
      <c r="F567" s="1" t="s">
        <v>38</v>
      </c>
      <c r="G567" s="1" t="s">
        <v>757</v>
      </c>
      <c r="H567" s="1" t="s">
        <v>72</v>
      </c>
      <c r="I567" s="1" t="s">
        <v>681</v>
      </c>
      <c r="J567" s="1">
        <v>112.0</v>
      </c>
      <c r="K567" s="3">
        <f t="shared" si="1"/>
        <v>0.00005787037037</v>
      </c>
      <c r="L567" s="4">
        <f t="shared" si="2"/>
        <v>896</v>
      </c>
    </row>
    <row r="568" ht="15.75" customHeight="1">
      <c r="A568" s="2">
        <v>45497.0</v>
      </c>
      <c r="B568" s="3">
        <v>0.6739004629629629</v>
      </c>
      <c r="C568" s="1" t="s">
        <v>775</v>
      </c>
      <c r="D568" s="1" t="s">
        <v>48</v>
      </c>
      <c r="E568" s="1" t="s">
        <v>776</v>
      </c>
      <c r="F568" s="1" t="s">
        <v>100</v>
      </c>
      <c r="G568" s="1" t="s">
        <v>705</v>
      </c>
      <c r="H568" s="1" t="s">
        <v>177</v>
      </c>
      <c r="I568" s="1" t="s">
        <v>731</v>
      </c>
      <c r="J568" s="1">
        <v>112.0</v>
      </c>
      <c r="K568" s="3">
        <f t="shared" si="1"/>
        <v>0.00005787037037</v>
      </c>
      <c r="L568" s="4">
        <f t="shared" si="2"/>
        <v>896</v>
      </c>
    </row>
    <row r="569" ht="15.75" customHeight="1">
      <c r="A569" s="2">
        <v>45497.0</v>
      </c>
      <c r="B569" s="3">
        <v>0.6739583333333333</v>
      </c>
      <c r="C569" s="1" t="s">
        <v>751</v>
      </c>
      <c r="D569" s="1" t="s">
        <v>120</v>
      </c>
      <c r="E569" s="1" t="s">
        <v>413</v>
      </c>
      <c r="F569" s="1" t="s">
        <v>122</v>
      </c>
      <c r="G569" s="1" t="s">
        <v>700</v>
      </c>
      <c r="H569" s="1" t="s">
        <v>177</v>
      </c>
      <c r="I569" s="1" t="s">
        <v>731</v>
      </c>
      <c r="J569" s="1">
        <v>112.0</v>
      </c>
      <c r="K569" s="3">
        <f t="shared" si="1"/>
        <v>0.00005787037037</v>
      </c>
      <c r="L569" s="4">
        <f t="shared" si="2"/>
        <v>896</v>
      </c>
    </row>
    <row r="570" ht="15.75" customHeight="1">
      <c r="A570" s="2">
        <v>45497.0</v>
      </c>
      <c r="B570" s="3">
        <v>0.6740162037037036</v>
      </c>
      <c r="C570" s="1" t="s">
        <v>730</v>
      </c>
      <c r="D570" s="1" t="s">
        <v>115</v>
      </c>
      <c r="E570" s="1" t="s">
        <v>420</v>
      </c>
      <c r="F570" s="1" t="s">
        <v>38</v>
      </c>
      <c r="G570" s="1" t="s">
        <v>718</v>
      </c>
      <c r="H570" s="1" t="s">
        <v>72</v>
      </c>
      <c r="I570" s="1" t="s">
        <v>732</v>
      </c>
      <c r="J570" s="1">
        <v>112.0</v>
      </c>
      <c r="K570" s="3">
        <f t="shared" si="1"/>
        <v>0.00005787037037</v>
      </c>
      <c r="L570" s="4">
        <f t="shared" si="2"/>
        <v>896</v>
      </c>
    </row>
    <row r="571" ht="15.75" customHeight="1">
      <c r="A571" s="2">
        <v>45497.0</v>
      </c>
      <c r="B571" s="3">
        <v>0.674074074074074</v>
      </c>
      <c r="C571" s="1" t="s">
        <v>751</v>
      </c>
      <c r="D571" s="1" t="s">
        <v>120</v>
      </c>
      <c r="E571" s="1" t="s">
        <v>413</v>
      </c>
      <c r="F571" s="1" t="s">
        <v>122</v>
      </c>
      <c r="G571" s="1" t="s">
        <v>700</v>
      </c>
      <c r="H571" s="1" t="s">
        <v>177</v>
      </c>
      <c r="I571" s="1" t="s">
        <v>717</v>
      </c>
      <c r="J571" s="1">
        <v>112.0</v>
      </c>
      <c r="K571" s="3">
        <f t="shared" si="1"/>
        <v>0.00005787037037</v>
      </c>
      <c r="L571" s="4">
        <f t="shared" si="2"/>
        <v>896</v>
      </c>
    </row>
    <row r="572" ht="15.75" customHeight="1">
      <c r="A572" s="2">
        <v>45497.0</v>
      </c>
      <c r="B572" s="3">
        <v>0.6741319444444445</v>
      </c>
      <c r="C572" s="1" t="s">
        <v>612</v>
      </c>
      <c r="D572" s="1" t="s">
        <v>134</v>
      </c>
      <c r="E572" s="1" t="s">
        <v>613</v>
      </c>
      <c r="F572" s="1" t="s">
        <v>299</v>
      </c>
      <c r="G572" s="1" t="s">
        <v>614</v>
      </c>
      <c r="H572" s="1" t="s">
        <v>24</v>
      </c>
      <c r="I572" s="1" t="s">
        <v>717</v>
      </c>
      <c r="J572" s="1">
        <v>112.0</v>
      </c>
      <c r="K572" s="3">
        <f t="shared" si="1"/>
        <v>0.00005787037037</v>
      </c>
      <c r="L572" s="4">
        <f t="shared" si="2"/>
        <v>896</v>
      </c>
    </row>
    <row r="573" ht="15.75" customHeight="1">
      <c r="A573" s="2">
        <v>45497.0</v>
      </c>
      <c r="B573" s="3">
        <v>0.6741898148148149</v>
      </c>
      <c r="C573" s="1" t="s">
        <v>312</v>
      </c>
      <c r="D573" s="1" t="s">
        <v>76</v>
      </c>
      <c r="E573" s="1" t="s">
        <v>313</v>
      </c>
      <c r="F573" s="1" t="s">
        <v>100</v>
      </c>
      <c r="G573" s="1" t="s">
        <v>314</v>
      </c>
      <c r="H573" s="1" t="s">
        <v>160</v>
      </c>
      <c r="I573" s="1" t="s">
        <v>780</v>
      </c>
      <c r="J573" s="1">
        <v>112.0</v>
      </c>
      <c r="K573" s="3">
        <f t="shared" si="1"/>
        <v>0.00005787037037</v>
      </c>
      <c r="L573" s="4">
        <f t="shared" si="2"/>
        <v>896</v>
      </c>
    </row>
    <row r="574" ht="15.75" customHeight="1">
      <c r="A574" s="2">
        <v>45497.0</v>
      </c>
      <c r="B574" s="3">
        <v>0.6742476851851852</v>
      </c>
      <c r="C574" s="1" t="s">
        <v>728</v>
      </c>
      <c r="D574" s="1" t="s">
        <v>120</v>
      </c>
      <c r="E574" s="1" t="s">
        <v>421</v>
      </c>
      <c r="F574" s="1" t="s">
        <v>122</v>
      </c>
      <c r="G574" s="1" t="s">
        <v>746</v>
      </c>
      <c r="H574" s="1" t="s">
        <v>177</v>
      </c>
      <c r="I574" s="1" t="s">
        <v>731</v>
      </c>
      <c r="J574" s="1">
        <v>112.0</v>
      </c>
      <c r="K574" s="3">
        <f t="shared" si="1"/>
        <v>0.00005787037037</v>
      </c>
      <c r="L574" s="4">
        <f t="shared" si="2"/>
        <v>896</v>
      </c>
    </row>
    <row r="575" ht="15.75" customHeight="1">
      <c r="A575" s="2">
        <v>45497.0</v>
      </c>
      <c r="B575" s="3">
        <v>0.6743055555555556</v>
      </c>
      <c r="C575" s="1" t="s">
        <v>655</v>
      </c>
      <c r="D575" s="1" t="s">
        <v>76</v>
      </c>
      <c r="E575" s="1" t="s">
        <v>781</v>
      </c>
      <c r="F575" s="1" t="s">
        <v>100</v>
      </c>
      <c r="G575" s="1" t="s">
        <v>736</v>
      </c>
      <c r="H575" s="1" t="s">
        <v>160</v>
      </c>
      <c r="I575" s="1" t="s">
        <v>731</v>
      </c>
      <c r="J575" s="1">
        <v>112.0</v>
      </c>
      <c r="K575" s="3">
        <f t="shared" si="1"/>
        <v>0.00005787037037</v>
      </c>
      <c r="L575" s="4">
        <f t="shared" si="2"/>
        <v>896</v>
      </c>
    </row>
    <row r="576" ht="15.75" customHeight="1">
      <c r="A576" s="2">
        <v>45497.0</v>
      </c>
      <c r="B576" s="3">
        <v>0.674363425925926</v>
      </c>
      <c r="C576" s="1" t="s">
        <v>698</v>
      </c>
      <c r="D576" s="1" t="s">
        <v>39</v>
      </c>
      <c r="E576" s="1" t="s">
        <v>457</v>
      </c>
      <c r="F576" s="1" t="s">
        <v>53</v>
      </c>
      <c r="G576" s="1" t="s">
        <v>365</v>
      </c>
      <c r="H576" s="1" t="s">
        <v>182</v>
      </c>
      <c r="I576" s="1" t="s">
        <v>780</v>
      </c>
      <c r="J576" s="1">
        <v>112.0</v>
      </c>
      <c r="K576" s="3">
        <f t="shared" si="1"/>
        <v>0.00006944444444</v>
      </c>
      <c r="L576" s="4">
        <f t="shared" si="2"/>
        <v>896</v>
      </c>
    </row>
    <row r="577" ht="15.75" customHeight="1">
      <c r="A577" s="2">
        <v>45497.0</v>
      </c>
      <c r="B577" s="3">
        <v>0.6744328703703704</v>
      </c>
      <c r="C577" s="1" t="s">
        <v>312</v>
      </c>
      <c r="D577" s="1" t="s">
        <v>76</v>
      </c>
      <c r="E577" s="1" t="s">
        <v>313</v>
      </c>
      <c r="F577" s="1" t="s">
        <v>100</v>
      </c>
      <c r="G577" s="1" t="s">
        <v>314</v>
      </c>
      <c r="H577" s="1" t="s">
        <v>160</v>
      </c>
      <c r="I577" s="1" t="s">
        <v>731</v>
      </c>
      <c r="J577" s="1">
        <v>112.0</v>
      </c>
      <c r="K577" s="3">
        <f t="shared" si="1"/>
        <v>0.00005787037037</v>
      </c>
      <c r="L577" s="4">
        <f t="shared" si="2"/>
        <v>896</v>
      </c>
    </row>
    <row r="578" ht="15.75" customHeight="1">
      <c r="A578" s="2">
        <v>45497.0</v>
      </c>
      <c r="B578" s="3">
        <v>0.6744907407407408</v>
      </c>
      <c r="C578" s="1" t="s">
        <v>733</v>
      </c>
      <c r="D578" s="1" t="s">
        <v>101</v>
      </c>
      <c r="E578" s="1" t="s">
        <v>734</v>
      </c>
      <c r="F578" s="1" t="s">
        <v>141</v>
      </c>
      <c r="G578" s="1" t="s">
        <v>735</v>
      </c>
      <c r="H578" s="1" t="s">
        <v>201</v>
      </c>
      <c r="I578" s="1" t="s">
        <v>765</v>
      </c>
      <c r="J578" s="1">
        <v>112.0</v>
      </c>
      <c r="K578" s="3">
        <f t="shared" si="1"/>
        <v>0.00005787037037</v>
      </c>
      <c r="L578" s="4">
        <f t="shared" si="2"/>
        <v>896</v>
      </c>
    </row>
    <row r="579" ht="15.75" customHeight="1">
      <c r="A579" s="2">
        <v>45497.0</v>
      </c>
      <c r="B579" s="3">
        <v>0.6745486111111111</v>
      </c>
      <c r="C579" s="1" t="s">
        <v>730</v>
      </c>
      <c r="D579" s="1" t="s">
        <v>115</v>
      </c>
      <c r="E579" s="1" t="s">
        <v>420</v>
      </c>
      <c r="F579" s="1" t="s">
        <v>38</v>
      </c>
      <c r="G579" s="1" t="s">
        <v>718</v>
      </c>
      <c r="H579" s="1" t="s">
        <v>72</v>
      </c>
      <c r="I579" s="1" t="s">
        <v>732</v>
      </c>
      <c r="J579" s="1">
        <v>112.0</v>
      </c>
      <c r="K579" s="3">
        <f t="shared" si="1"/>
        <v>0.00005787037037</v>
      </c>
      <c r="L579" s="4">
        <f t="shared" si="2"/>
        <v>896</v>
      </c>
    </row>
    <row r="580" ht="15.75" customHeight="1">
      <c r="A580" s="2">
        <v>45497.0</v>
      </c>
      <c r="B580" s="3">
        <v>0.6746064814814815</v>
      </c>
      <c r="C580" s="1" t="s">
        <v>606</v>
      </c>
      <c r="D580" s="1" t="s">
        <v>91</v>
      </c>
      <c r="E580" s="1" t="s">
        <v>434</v>
      </c>
      <c r="F580" s="1" t="s">
        <v>24</v>
      </c>
      <c r="G580" s="1" t="s">
        <v>737</v>
      </c>
      <c r="H580" s="1" t="s">
        <v>189</v>
      </c>
      <c r="I580" s="1" t="s">
        <v>731</v>
      </c>
      <c r="J580" s="1">
        <v>112.0</v>
      </c>
      <c r="K580" s="3">
        <f t="shared" si="1"/>
        <v>0.00005787037037</v>
      </c>
      <c r="L580" s="4">
        <f t="shared" si="2"/>
        <v>896</v>
      </c>
    </row>
    <row r="581" ht="15.75" customHeight="1">
      <c r="A581" s="2">
        <v>45497.0</v>
      </c>
      <c r="B581" s="3">
        <v>0.6746643518518519</v>
      </c>
      <c r="C581" s="1" t="s">
        <v>690</v>
      </c>
      <c r="D581" s="1" t="s">
        <v>91</v>
      </c>
      <c r="E581" s="1" t="s">
        <v>438</v>
      </c>
      <c r="F581" s="1" t="s">
        <v>24</v>
      </c>
      <c r="G581" s="1" t="s">
        <v>380</v>
      </c>
      <c r="H581" s="1" t="s">
        <v>189</v>
      </c>
      <c r="I581" s="1" t="s">
        <v>681</v>
      </c>
      <c r="J581" s="1">
        <v>112.0</v>
      </c>
      <c r="K581" s="3">
        <f t="shared" si="1"/>
        <v>0.00005787037037</v>
      </c>
      <c r="L581" s="4">
        <f t="shared" si="2"/>
        <v>896</v>
      </c>
    </row>
    <row r="582" ht="15.75" customHeight="1">
      <c r="A582" s="2">
        <v>45497.0</v>
      </c>
      <c r="B582" s="3">
        <v>0.6747222222222221</v>
      </c>
      <c r="C582" s="1" t="s">
        <v>754</v>
      </c>
      <c r="D582" s="1" t="s">
        <v>106</v>
      </c>
      <c r="E582" s="1" t="s">
        <v>769</v>
      </c>
      <c r="F582" s="1" t="s">
        <v>31</v>
      </c>
      <c r="G582" s="1" t="s">
        <v>376</v>
      </c>
      <c r="H582" s="1" t="s">
        <v>182</v>
      </c>
      <c r="I582" s="1" t="s">
        <v>717</v>
      </c>
      <c r="J582" s="1">
        <v>112.0</v>
      </c>
      <c r="K582" s="3">
        <f t="shared" si="1"/>
        <v>0.00005787037037</v>
      </c>
      <c r="L582" s="4">
        <f t="shared" si="2"/>
        <v>896</v>
      </c>
    </row>
    <row r="583" ht="15.75" customHeight="1">
      <c r="A583" s="2">
        <v>45497.0</v>
      </c>
      <c r="B583" s="3">
        <v>0.6747800925925925</v>
      </c>
      <c r="C583" s="1" t="s">
        <v>754</v>
      </c>
      <c r="D583" s="1" t="s">
        <v>106</v>
      </c>
      <c r="E583" s="1" t="s">
        <v>769</v>
      </c>
      <c r="F583" s="1" t="s">
        <v>31</v>
      </c>
      <c r="G583" s="1" t="s">
        <v>376</v>
      </c>
      <c r="H583" s="1" t="s">
        <v>182</v>
      </c>
      <c r="I583" s="1" t="s">
        <v>731</v>
      </c>
      <c r="J583" s="1">
        <v>112.0</v>
      </c>
      <c r="K583" s="3">
        <f t="shared" si="1"/>
        <v>0.00005787037037</v>
      </c>
      <c r="L583" s="4">
        <f t="shared" si="2"/>
        <v>896</v>
      </c>
    </row>
    <row r="584" ht="15.75" customHeight="1">
      <c r="A584" s="2">
        <v>45497.0</v>
      </c>
      <c r="B584" s="3">
        <v>0.674837962962963</v>
      </c>
      <c r="C584" s="1" t="s">
        <v>330</v>
      </c>
      <c r="D584" s="1" t="s">
        <v>123</v>
      </c>
      <c r="E584" s="1" t="s">
        <v>694</v>
      </c>
      <c r="F584" s="1" t="s">
        <v>141</v>
      </c>
      <c r="G584" s="1" t="s">
        <v>403</v>
      </c>
      <c r="H584" s="1" t="s">
        <v>201</v>
      </c>
      <c r="I584" s="1" t="s">
        <v>681</v>
      </c>
      <c r="J584" s="1">
        <v>112.0</v>
      </c>
      <c r="K584" s="3">
        <f t="shared" si="1"/>
        <v>0.00005787037037</v>
      </c>
      <c r="L584" s="4">
        <f t="shared" si="2"/>
        <v>896</v>
      </c>
    </row>
    <row r="585" ht="15.75" customHeight="1">
      <c r="A585" s="2">
        <v>45497.0</v>
      </c>
      <c r="B585" s="3">
        <v>0.6748958333333334</v>
      </c>
      <c r="C585" s="1" t="s">
        <v>690</v>
      </c>
      <c r="D585" s="1" t="s">
        <v>91</v>
      </c>
      <c r="E585" s="1" t="s">
        <v>438</v>
      </c>
      <c r="F585" s="1" t="s">
        <v>24</v>
      </c>
      <c r="G585" s="1" t="s">
        <v>380</v>
      </c>
      <c r="H585" s="1" t="s">
        <v>189</v>
      </c>
      <c r="I585" s="1" t="s">
        <v>731</v>
      </c>
      <c r="J585" s="1">
        <v>112.0</v>
      </c>
      <c r="K585" s="3">
        <f t="shared" si="1"/>
        <v>0.00005787037037</v>
      </c>
      <c r="L585" s="4">
        <f t="shared" si="2"/>
        <v>896</v>
      </c>
    </row>
    <row r="586" ht="15.75" customHeight="1">
      <c r="A586" s="2">
        <v>45497.0</v>
      </c>
      <c r="B586" s="3">
        <v>0.6749537037037037</v>
      </c>
      <c r="C586" s="1" t="s">
        <v>730</v>
      </c>
      <c r="D586" s="1" t="s">
        <v>115</v>
      </c>
      <c r="E586" s="1" t="s">
        <v>420</v>
      </c>
      <c r="F586" s="1" t="s">
        <v>38</v>
      </c>
      <c r="G586" s="1" t="s">
        <v>718</v>
      </c>
      <c r="H586" s="1" t="s">
        <v>72</v>
      </c>
      <c r="I586" s="1" t="s">
        <v>731</v>
      </c>
      <c r="J586" s="1">
        <v>112.0</v>
      </c>
      <c r="K586" s="3">
        <f t="shared" si="1"/>
        <v>0.00005787037037</v>
      </c>
      <c r="L586" s="4">
        <f t="shared" si="2"/>
        <v>896</v>
      </c>
    </row>
    <row r="587" ht="15.75" customHeight="1">
      <c r="A587" s="2">
        <v>45497.0</v>
      </c>
      <c r="B587" s="3">
        <v>0.6750115740740741</v>
      </c>
      <c r="C587" s="1" t="s">
        <v>680</v>
      </c>
      <c r="D587" s="1" t="s">
        <v>113</v>
      </c>
      <c r="E587" s="1" t="s">
        <v>758</v>
      </c>
      <c r="F587" s="1" t="s">
        <v>24</v>
      </c>
      <c r="G587" s="1" t="s">
        <v>759</v>
      </c>
      <c r="H587" s="1" t="s">
        <v>189</v>
      </c>
      <c r="I587" s="1" t="s">
        <v>731</v>
      </c>
      <c r="J587" s="1">
        <v>112.0</v>
      </c>
      <c r="K587" s="3">
        <f t="shared" si="1"/>
        <v>0.00005787037037</v>
      </c>
      <c r="L587" s="4">
        <f t="shared" si="2"/>
        <v>896</v>
      </c>
    </row>
    <row r="588" ht="15.75" customHeight="1">
      <c r="A588" s="2">
        <v>45497.0</v>
      </c>
      <c r="B588" s="3">
        <v>0.6750694444444445</v>
      </c>
      <c r="C588" s="1" t="s">
        <v>748</v>
      </c>
      <c r="D588" s="1" t="s">
        <v>57</v>
      </c>
      <c r="E588" s="1" t="s">
        <v>426</v>
      </c>
      <c r="F588" s="1" t="s">
        <v>38</v>
      </c>
      <c r="G588" s="1" t="s">
        <v>707</v>
      </c>
      <c r="H588" s="1" t="s">
        <v>72</v>
      </c>
      <c r="I588" s="1" t="s">
        <v>681</v>
      </c>
      <c r="J588" s="1">
        <v>112.0</v>
      </c>
      <c r="K588" s="3">
        <f t="shared" si="1"/>
        <v>0.00005787037037</v>
      </c>
      <c r="L588" s="4">
        <f t="shared" si="2"/>
        <v>896</v>
      </c>
    </row>
    <row r="589" ht="15.75" customHeight="1">
      <c r="A589" s="2">
        <v>45497.0</v>
      </c>
      <c r="B589" s="3">
        <v>0.6751273148148148</v>
      </c>
      <c r="C589" s="1" t="s">
        <v>744</v>
      </c>
      <c r="D589" s="1" t="s">
        <v>113</v>
      </c>
      <c r="E589" s="1" t="s">
        <v>442</v>
      </c>
      <c r="F589" s="1" t="s">
        <v>24</v>
      </c>
      <c r="G589" s="1" t="s">
        <v>372</v>
      </c>
      <c r="H589" s="1" t="s">
        <v>189</v>
      </c>
      <c r="I589" s="1" t="s">
        <v>731</v>
      </c>
      <c r="J589" s="1">
        <v>112.0</v>
      </c>
      <c r="K589" s="3">
        <f t="shared" si="1"/>
        <v>0.00005787037037</v>
      </c>
      <c r="L589" s="4">
        <f t="shared" si="2"/>
        <v>896</v>
      </c>
    </row>
    <row r="590" ht="15.75" customHeight="1">
      <c r="A590" s="2">
        <v>45497.0</v>
      </c>
      <c r="B590" s="3">
        <v>0.6751851851851852</v>
      </c>
      <c r="C590" s="1" t="s">
        <v>751</v>
      </c>
      <c r="D590" s="1" t="s">
        <v>120</v>
      </c>
      <c r="E590" s="1" t="s">
        <v>413</v>
      </c>
      <c r="F590" s="1" t="s">
        <v>122</v>
      </c>
      <c r="G590" s="1" t="s">
        <v>700</v>
      </c>
      <c r="H590" s="1" t="s">
        <v>177</v>
      </c>
      <c r="I590" s="1" t="s">
        <v>681</v>
      </c>
      <c r="J590" s="1">
        <v>112.0</v>
      </c>
      <c r="K590" s="3">
        <f t="shared" si="1"/>
        <v>0.00005787037037</v>
      </c>
      <c r="L590" s="4">
        <f t="shared" si="2"/>
        <v>896</v>
      </c>
    </row>
    <row r="591" ht="15.75" customHeight="1">
      <c r="A591" s="2">
        <v>45497.0</v>
      </c>
      <c r="B591" s="3">
        <v>0.6752430555555556</v>
      </c>
      <c r="C591" s="1" t="s">
        <v>318</v>
      </c>
      <c r="D591" s="1" t="s">
        <v>101</v>
      </c>
      <c r="E591" s="1" t="s">
        <v>742</v>
      </c>
      <c r="F591" s="1" t="s">
        <v>141</v>
      </c>
      <c r="G591" s="1" t="s">
        <v>743</v>
      </c>
      <c r="H591" s="1" t="s">
        <v>189</v>
      </c>
      <c r="I591" s="1" t="s">
        <v>765</v>
      </c>
      <c r="J591" s="1">
        <v>112.0</v>
      </c>
      <c r="K591" s="3">
        <f t="shared" si="1"/>
        <v>0.00005787037037</v>
      </c>
      <c r="L591" s="4">
        <f t="shared" si="2"/>
        <v>896</v>
      </c>
    </row>
    <row r="592" ht="15.75" customHeight="1">
      <c r="A592" s="2">
        <v>45497.0</v>
      </c>
      <c r="B592" s="3">
        <v>0.6753009259259258</v>
      </c>
      <c r="C592" s="1" t="s">
        <v>718</v>
      </c>
      <c r="D592" s="1" t="s">
        <v>150</v>
      </c>
      <c r="E592" s="1" t="s">
        <v>719</v>
      </c>
      <c r="F592" s="1" t="s">
        <v>167</v>
      </c>
      <c r="G592" s="1" t="s">
        <v>720</v>
      </c>
      <c r="H592" s="1" t="s">
        <v>217</v>
      </c>
      <c r="I592" s="1" t="s">
        <v>717</v>
      </c>
      <c r="J592" s="1">
        <v>112.0</v>
      </c>
      <c r="K592" s="3">
        <f t="shared" si="1"/>
        <v>0.00005787037037</v>
      </c>
      <c r="L592" s="4">
        <f t="shared" si="2"/>
        <v>896</v>
      </c>
    </row>
    <row r="593" ht="15.75" customHeight="1">
      <c r="A593" s="2">
        <v>45497.0</v>
      </c>
      <c r="B593" s="3">
        <v>0.6753587962962962</v>
      </c>
      <c r="C593" s="1" t="s">
        <v>606</v>
      </c>
      <c r="D593" s="1" t="s">
        <v>91</v>
      </c>
      <c r="E593" s="1" t="s">
        <v>434</v>
      </c>
      <c r="F593" s="1" t="s">
        <v>24</v>
      </c>
      <c r="G593" s="1" t="s">
        <v>737</v>
      </c>
      <c r="H593" s="1" t="s">
        <v>189</v>
      </c>
      <c r="I593" s="1" t="s">
        <v>681</v>
      </c>
      <c r="J593" s="1">
        <v>112.0</v>
      </c>
      <c r="K593" s="3">
        <f t="shared" si="1"/>
        <v>0.00005787037037</v>
      </c>
      <c r="L593" s="4">
        <f t="shared" si="2"/>
        <v>896</v>
      </c>
    </row>
    <row r="594" ht="15.75" customHeight="1">
      <c r="A594" s="2">
        <v>45497.0</v>
      </c>
      <c r="B594" s="3">
        <v>0.6754166666666667</v>
      </c>
      <c r="C594" s="1" t="s">
        <v>755</v>
      </c>
      <c r="D594" s="1" t="s">
        <v>115</v>
      </c>
      <c r="E594" s="1" t="s">
        <v>756</v>
      </c>
      <c r="F594" s="1" t="s">
        <v>38</v>
      </c>
      <c r="G594" s="1" t="s">
        <v>757</v>
      </c>
      <c r="H594" s="1" t="s">
        <v>72</v>
      </c>
      <c r="I594" s="1" t="s">
        <v>731</v>
      </c>
      <c r="J594" s="1">
        <v>112.0</v>
      </c>
      <c r="K594" s="3">
        <f t="shared" si="1"/>
        <v>0.00005787037037</v>
      </c>
      <c r="L594" s="4">
        <f t="shared" si="2"/>
        <v>896</v>
      </c>
    </row>
    <row r="595" ht="15.75" customHeight="1">
      <c r="A595" s="2">
        <v>45497.0</v>
      </c>
      <c r="B595" s="3">
        <v>0.675474537037037</v>
      </c>
      <c r="C595" s="1" t="s">
        <v>748</v>
      </c>
      <c r="D595" s="1" t="s">
        <v>57</v>
      </c>
      <c r="E595" s="1" t="s">
        <v>426</v>
      </c>
      <c r="F595" s="1" t="s">
        <v>38</v>
      </c>
      <c r="G595" s="1" t="s">
        <v>707</v>
      </c>
      <c r="H595" s="1" t="s">
        <v>72</v>
      </c>
      <c r="I595" s="1" t="s">
        <v>731</v>
      </c>
      <c r="J595" s="1">
        <v>112.0</v>
      </c>
      <c r="K595" s="3">
        <f t="shared" si="1"/>
        <v>0.00005787037037</v>
      </c>
      <c r="L595" s="4">
        <f t="shared" si="2"/>
        <v>896</v>
      </c>
    </row>
    <row r="596" ht="15.75" customHeight="1">
      <c r="A596" s="2">
        <v>45497.0</v>
      </c>
      <c r="B596" s="3">
        <v>0.6755324074074074</v>
      </c>
      <c r="C596" s="1" t="s">
        <v>614</v>
      </c>
      <c r="D596" s="1" t="s">
        <v>11</v>
      </c>
      <c r="E596" s="1" t="s">
        <v>408</v>
      </c>
      <c r="F596" s="1" t="s">
        <v>111</v>
      </c>
      <c r="G596" s="1" t="s">
        <v>774</v>
      </c>
      <c r="H596" s="1" t="s">
        <v>160</v>
      </c>
      <c r="I596" s="1" t="s">
        <v>780</v>
      </c>
      <c r="J596" s="1">
        <v>112.0</v>
      </c>
      <c r="K596" s="3">
        <f t="shared" si="1"/>
        <v>0.00005787037037</v>
      </c>
      <c r="L596" s="4">
        <f t="shared" si="2"/>
        <v>896</v>
      </c>
    </row>
    <row r="597" ht="15.75" customHeight="1">
      <c r="A597" s="2">
        <v>45497.0</v>
      </c>
      <c r="B597" s="3">
        <v>0.6755902777777778</v>
      </c>
      <c r="C597" s="1" t="s">
        <v>730</v>
      </c>
      <c r="D597" s="1" t="s">
        <v>115</v>
      </c>
      <c r="E597" s="1" t="s">
        <v>420</v>
      </c>
      <c r="F597" s="1" t="s">
        <v>38</v>
      </c>
      <c r="G597" s="1" t="s">
        <v>718</v>
      </c>
      <c r="H597" s="1" t="s">
        <v>72</v>
      </c>
      <c r="I597" s="1" t="s">
        <v>732</v>
      </c>
      <c r="J597" s="1">
        <v>112.0</v>
      </c>
      <c r="K597" s="3">
        <f t="shared" si="1"/>
        <v>0.00005787037037</v>
      </c>
      <c r="L597" s="4">
        <f t="shared" si="2"/>
        <v>896</v>
      </c>
    </row>
    <row r="598" ht="15.75" customHeight="1">
      <c r="A598" s="2">
        <v>45497.0</v>
      </c>
      <c r="B598" s="3">
        <v>0.6756481481481482</v>
      </c>
      <c r="C598" s="1" t="s">
        <v>636</v>
      </c>
      <c r="D598" s="1" t="s">
        <v>291</v>
      </c>
      <c r="E598" s="1" t="s">
        <v>637</v>
      </c>
      <c r="F598" s="1" t="s">
        <v>300</v>
      </c>
      <c r="G598" s="1" t="s">
        <v>638</v>
      </c>
      <c r="H598" s="1" t="s">
        <v>111</v>
      </c>
      <c r="I598" s="1" t="s">
        <v>732</v>
      </c>
      <c r="J598" s="1">
        <v>112.0</v>
      </c>
      <c r="K598" s="3">
        <f t="shared" si="1"/>
        <v>0.00005787037037</v>
      </c>
      <c r="L598" s="4">
        <f t="shared" si="2"/>
        <v>896</v>
      </c>
    </row>
    <row r="599" ht="15.75" customHeight="1">
      <c r="A599" s="2">
        <v>45497.0</v>
      </c>
      <c r="B599" s="3">
        <v>0.6757060185185185</v>
      </c>
      <c r="C599" s="1" t="s">
        <v>678</v>
      </c>
      <c r="D599" s="1" t="s">
        <v>123</v>
      </c>
      <c r="E599" s="1" t="s">
        <v>450</v>
      </c>
      <c r="F599" s="1" t="s">
        <v>141</v>
      </c>
      <c r="G599" s="1" t="s">
        <v>390</v>
      </c>
      <c r="H599" s="1" t="s">
        <v>201</v>
      </c>
      <c r="I599" s="1" t="s">
        <v>717</v>
      </c>
      <c r="J599" s="1">
        <v>112.0</v>
      </c>
      <c r="K599" s="3">
        <f t="shared" si="1"/>
        <v>0.00005787037037</v>
      </c>
      <c r="L599" s="4">
        <f t="shared" si="2"/>
        <v>896</v>
      </c>
    </row>
    <row r="600" ht="15.75" customHeight="1">
      <c r="A600" s="2">
        <v>45497.0</v>
      </c>
      <c r="B600" s="3">
        <v>0.6757638888888889</v>
      </c>
      <c r="C600" s="1" t="s">
        <v>655</v>
      </c>
      <c r="D600" s="1" t="s">
        <v>76</v>
      </c>
      <c r="E600" s="1" t="s">
        <v>781</v>
      </c>
      <c r="F600" s="1" t="s">
        <v>100</v>
      </c>
      <c r="G600" s="1" t="s">
        <v>736</v>
      </c>
      <c r="H600" s="1" t="s">
        <v>160</v>
      </c>
      <c r="I600" s="1" t="s">
        <v>717</v>
      </c>
      <c r="J600" s="1">
        <v>112.0</v>
      </c>
      <c r="K600" s="3">
        <f t="shared" si="1"/>
        <v>0.00006944444444</v>
      </c>
      <c r="L600" s="4">
        <f t="shared" si="2"/>
        <v>896</v>
      </c>
    </row>
    <row r="601" ht="15.75" customHeight="1">
      <c r="A601" s="2">
        <v>45497.0</v>
      </c>
      <c r="B601" s="3">
        <v>0.6758333333333333</v>
      </c>
      <c r="C601" s="1" t="s">
        <v>338</v>
      </c>
      <c r="D601" s="1" t="s">
        <v>18</v>
      </c>
      <c r="E601" s="1" t="s">
        <v>738</v>
      </c>
      <c r="F601" s="1" t="s">
        <v>122</v>
      </c>
      <c r="G601" s="1" t="s">
        <v>739</v>
      </c>
      <c r="H601" s="1" t="s">
        <v>177</v>
      </c>
      <c r="I601" s="1" t="s">
        <v>723</v>
      </c>
      <c r="J601" s="1">
        <v>112.0</v>
      </c>
      <c r="K601" s="3">
        <f t="shared" si="1"/>
        <v>0.00005787037037</v>
      </c>
      <c r="L601" s="4">
        <f t="shared" si="2"/>
        <v>896</v>
      </c>
    </row>
    <row r="602" ht="15.75" customHeight="1">
      <c r="A602" s="2">
        <v>45497.0</v>
      </c>
      <c r="B602" s="3">
        <v>0.6758912037037037</v>
      </c>
      <c r="C602" s="1" t="s">
        <v>584</v>
      </c>
      <c r="D602" s="1" t="s">
        <v>48</v>
      </c>
      <c r="E602" s="1" t="s">
        <v>412</v>
      </c>
      <c r="F602" s="1" t="s">
        <v>100</v>
      </c>
      <c r="G602" s="1" t="s">
        <v>749</v>
      </c>
      <c r="H602" s="1" t="s">
        <v>160</v>
      </c>
      <c r="I602" s="1" t="s">
        <v>717</v>
      </c>
      <c r="J602" s="1">
        <v>112.0</v>
      </c>
      <c r="K602" s="3">
        <f t="shared" si="1"/>
        <v>0.00005787037037</v>
      </c>
      <c r="L602" s="4">
        <f t="shared" si="2"/>
        <v>896</v>
      </c>
    </row>
    <row r="603" ht="15.75" customHeight="1">
      <c r="A603" s="2">
        <v>45497.0</v>
      </c>
      <c r="B603" s="3">
        <v>0.6759490740740741</v>
      </c>
      <c r="C603" s="1" t="s">
        <v>748</v>
      </c>
      <c r="D603" s="1" t="s">
        <v>57</v>
      </c>
      <c r="E603" s="1" t="s">
        <v>426</v>
      </c>
      <c r="F603" s="1" t="s">
        <v>38</v>
      </c>
      <c r="G603" s="1" t="s">
        <v>707</v>
      </c>
      <c r="H603" s="1" t="s">
        <v>72</v>
      </c>
      <c r="I603" s="1" t="s">
        <v>681</v>
      </c>
      <c r="J603" s="1">
        <v>112.0</v>
      </c>
      <c r="K603" s="3">
        <f t="shared" si="1"/>
        <v>0.00005787037037</v>
      </c>
      <c r="L603" s="4">
        <f t="shared" si="2"/>
        <v>896</v>
      </c>
    </row>
    <row r="604" ht="15.75" customHeight="1">
      <c r="A604" s="2">
        <v>45497.0</v>
      </c>
      <c r="B604" s="3">
        <v>0.6760069444444444</v>
      </c>
      <c r="C604" s="1" t="s">
        <v>751</v>
      </c>
      <c r="D604" s="1" t="s">
        <v>120</v>
      </c>
      <c r="E604" s="1" t="s">
        <v>413</v>
      </c>
      <c r="F604" s="1" t="s">
        <v>122</v>
      </c>
      <c r="G604" s="1" t="s">
        <v>700</v>
      </c>
      <c r="H604" s="1" t="s">
        <v>177</v>
      </c>
      <c r="I604" s="1" t="s">
        <v>717</v>
      </c>
      <c r="J604" s="1">
        <v>112.0</v>
      </c>
      <c r="K604" s="3">
        <f t="shared" si="1"/>
        <v>0.00005787037037</v>
      </c>
      <c r="L604" s="4">
        <f t="shared" si="2"/>
        <v>896</v>
      </c>
    </row>
    <row r="605" ht="15.75" customHeight="1">
      <c r="A605" s="2">
        <v>45497.0</v>
      </c>
      <c r="B605" s="3">
        <v>0.6760648148148148</v>
      </c>
      <c r="C605" s="1" t="s">
        <v>606</v>
      </c>
      <c r="D605" s="1" t="s">
        <v>91</v>
      </c>
      <c r="E605" s="1" t="s">
        <v>434</v>
      </c>
      <c r="F605" s="1" t="s">
        <v>24</v>
      </c>
      <c r="G605" s="1" t="s">
        <v>737</v>
      </c>
      <c r="H605" s="1" t="s">
        <v>189</v>
      </c>
      <c r="I605" s="1" t="s">
        <v>681</v>
      </c>
      <c r="J605" s="1">
        <v>112.0</v>
      </c>
      <c r="K605" s="3">
        <f t="shared" si="1"/>
        <v>0.00005787037037</v>
      </c>
      <c r="L605" s="4">
        <f t="shared" si="2"/>
        <v>896</v>
      </c>
    </row>
    <row r="606" ht="15.75" customHeight="1">
      <c r="A606" s="2">
        <v>45497.0</v>
      </c>
      <c r="B606" s="3">
        <v>0.6761226851851853</v>
      </c>
      <c r="C606" s="1" t="s">
        <v>775</v>
      </c>
      <c r="D606" s="1" t="s">
        <v>48</v>
      </c>
      <c r="E606" s="1" t="s">
        <v>776</v>
      </c>
      <c r="F606" s="1" t="s">
        <v>100</v>
      </c>
      <c r="G606" s="1" t="s">
        <v>705</v>
      </c>
      <c r="H606" s="1" t="s">
        <v>177</v>
      </c>
      <c r="I606" s="1" t="s">
        <v>731</v>
      </c>
      <c r="J606" s="1">
        <v>112.0</v>
      </c>
      <c r="K606" s="3">
        <f t="shared" si="1"/>
        <v>0.00005787037037</v>
      </c>
      <c r="L606" s="4">
        <f t="shared" si="2"/>
        <v>896</v>
      </c>
    </row>
    <row r="607" ht="15.75" customHeight="1">
      <c r="A607" s="2">
        <v>45497.0</v>
      </c>
      <c r="B607" s="3">
        <v>0.6761805555555555</v>
      </c>
      <c r="C607" s="1" t="s">
        <v>678</v>
      </c>
      <c r="D607" s="1" t="s">
        <v>123</v>
      </c>
      <c r="E607" s="1" t="s">
        <v>450</v>
      </c>
      <c r="F607" s="1" t="s">
        <v>141</v>
      </c>
      <c r="G607" s="1" t="s">
        <v>390</v>
      </c>
      <c r="H607" s="1" t="s">
        <v>201</v>
      </c>
      <c r="I607" s="1" t="s">
        <v>681</v>
      </c>
      <c r="J607" s="1">
        <v>112.0</v>
      </c>
      <c r="K607" s="3">
        <f t="shared" si="1"/>
        <v>0.00005787037037</v>
      </c>
      <c r="L607" s="4">
        <f t="shared" si="2"/>
        <v>896</v>
      </c>
    </row>
    <row r="608" ht="15.75" customHeight="1">
      <c r="A608" s="2">
        <v>45497.0</v>
      </c>
      <c r="B608" s="3">
        <v>0.6762384259259259</v>
      </c>
      <c r="C608" s="1" t="s">
        <v>415</v>
      </c>
      <c r="D608" s="1" t="s">
        <v>54</v>
      </c>
      <c r="E608" s="1" t="s">
        <v>510</v>
      </c>
      <c r="F608" s="1" t="s">
        <v>77</v>
      </c>
      <c r="G608" s="1" t="s">
        <v>714</v>
      </c>
      <c r="H608" s="1" t="s">
        <v>45</v>
      </c>
      <c r="I608" s="1" t="s">
        <v>681</v>
      </c>
      <c r="J608" s="1">
        <v>112.0</v>
      </c>
      <c r="K608" s="3">
        <f t="shared" si="1"/>
        <v>0.00005787037037</v>
      </c>
      <c r="L608" s="4">
        <f t="shared" si="2"/>
        <v>896</v>
      </c>
    </row>
    <row r="609" ht="15.75" customHeight="1">
      <c r="A609" s="2">
        <v>45497.0</v>
      </c>
      <c r="B609" s="3">
        <v>0.6762962962962963</v>
      </c>
      <c r="C609" s="1" t="s">
        <v>390</v>
      </c>
      <c r="D609" s="1" t="s">
        <v>86</v>
      </c>
      <c r="E609" s="1" t="s">
        <v>696</v>
      </c>
      <c r="F609" s="1" t="s">
        <v>77</v>
      </c>
      <c r="G609" s="1" t="s">
        <v>708</v>
      </c>
      <c r="H609" s="1" t="s">
        <v>45</v>
      </c>
      <c r="I609" s="1" t="s">
        <v>681</v>
      </c>
      <c r="J609" s="1">
        <v>112.0</v>
      </c>
      <c r="K609" s="3">
        <f t="shared" si="1"/>
        <v>0.00005787037037</v>
      </c>
      <c r="L609" s="4">
        <f t="shared" si="2"/>
        <v>896</v>
      </c>
    </row>
    <row r="610" ht="15.75" customHeight="1">
      <c r="A610" s="2">
        <v>45497.0</v>
      </c>
      <c r="B610" s="3">
        <v>0.6763541666666667</v>
      </c>
      <c r="C610" s="1" t="s">
        <v>748</v>
      </c>
      <c r="D610" s="1" t="s">
        <v>57</v>
      </c>
      <c r="E610" s="1" t="s">
        <v>426</v>
      </c>
      <c r="F610" s="1" t="s">
        <v>38</v>
      </c>
      <c r="G610" s="1" t="s">
        <v>707</v>
      </c>
      <c r="H610" s="1" t="s">
        <v>72</v>
      </c>
      <c r="I610" s="1" t="s">
        <v>681</v>
      </c>
      <c r="J610" s="1">
        <v>112.0</v>
      </c>
      <c r="K610" s="3">
        <f t="shared" si="1"/>
        <v>0.00005787037037</v>
      </c>
      <c r="L610" s="4">
        <f t="shared" si="2"/>
        <v>896</v>
      </c>
    </row>
    <row r="611" ht="15.75" customHeight="1">
      <c r="A611" s="2">
        <v>45497.0</v>
      </c>
      <c r="B611" s="3">
        <v>0.676412037037037</v>
      </c>
      <c r="C611" s="1" t="s">
        <v>690</v>
      </c>
      <c r="D611" s="1" t="s">
        <v>91</v>
      </c>
      <c r="E611" s="1" t="s">
        <v>438</v>
      </c>
      <c r="F611" s="1" t="s">
        <v>24</v>
      </c>
      <c r="G611" s="1" t="s">
        <v>380</v>
      </c>
      <c r="H611" s="1" t="s">
        <v>189</v>
      </c>
      <c r="I611" s="1" t="s">
        <v>681</v>
      </c>
      <c r="J611" s="1">
        <v>112.0</v>
      </c>
      <c r="K611" s="3">
        <f t="shared" si="1"/>
        <v>0.00005787037037</v>
      </c>
      <c r="L611" s="4">
        <f t="shared" si="2"/>
        <v>896</v>
      </c>
    </row>
    <row r="612" ht="15.75" customHeight="1">
      <c r="A612" s="2">
        <v>45497.0</v>
      </c>
      <c r="B612" s="3">
        <v>0.6764699074074074</v>
      </c>
      <c r="C612" s="1" t="s">
        <v>709</v>
      </c>
      <c r="D612" s="1" t="s">
        <v>143</v>
      </c>
      <c r="E612" s="1" t="s">
        <v>481</v>
      </c>
      <c r="F612" s="1" t="s">
        <v>83</v>
      </c>
      <c r="G612" s="1" t="s">
        <v>346</v>
      </c>
      <c r="H612" s="1" t="s">
        <v>226</v>
      </c>
      <c r="I612" s="1" t="s">
        <v>731</v>
      </c>
      <c r="J612" s="1">
        <v>112.0</v>
      </c>
      <c r="K612" s="3">
        <f t="shared" si="1"/>
        <v>0.00005787037037</v>
      </c>
      <c r="L612" s="4">
        <f t="shared" si="2"/>
        <v>896</v>
      </c>
    </row>
    <row r="613" ht="15.75" customHeight="1">
      <c r="A613" s="2">
        <v>45497.0</v>
      </c>
      <c r="B613" s="3">
        <v>0.6765277777777778</v>
      </c>
      <c r="C613" s="1" t="s">
        <v>755</v>
      </c>
      <c r="D613" s="1" t="s">
        <v>115</v>
      </c>
      <c r="E613" s="1" t="s">
        <v>756</v>
      </c>
      <c r="F613" s="1" t="s">
        <v>38</v>
      </c>
      <c r="G613" s="1" t="s">
        <v>757</v>
      </c>
      <c r="H613" s="1" t="s">
        <v>72</v>
      </c>
      <c r="I613" s="1" t="s">
        <v>717</v>
      </c>
      <c r="J613" s="1">
        <v>112.0</v>
      </c>
      <c r="K613" s="3">
        <f t="shared" si="1"/>
        <v>0.00005787037037</v>
      </c>
      <c r="L613" s="4">
        <f t="shared" si="2"/>
        <v>896</v>
      </c>
    </row>
    <row r="614" ht="15.75" customHeight="1">
      <c r="A614" s="2">
        <v>45497.0</v>
      </c>
      <c r="B614" s="3">
        <v>0.6765856481481481</v>
      </c>
      <c r="C614" s="1" t="s">
        <v>678</v>
      </c>
      <c r="D614" s="1" t="s">
        <v>123</v>
      </c>
      <c r="E614" s="1" t="s">
        <v>450</v>
      </c>
      <c r="F614" s="1" t="s">
        <v>141</v>
      </c>
      <c r="G614" s="1" t="s">
        <v>390</v>
      </c>
      <c r="H614" s="1" t="s">
        <v>201</v>
      </c>
      <c r="I614" s="1" t="s">
        <v>765</v>
      </c>
      <c r="J614" s="1">
        <v>112.0</v>
      </c>
      <c r="K614" s="3">
        <f t="shared" si="1"/>
        <v>0.00005787037037</v>
      </c>
      <c r="L614" s="4">
        <f t="shared" si="2"/>
        <v>896</v>
      </c>
    </row>
    <row r="615" ht="15.75" customHeight="1">
      <c r="A615" s="2">
        <v>45497.0</v>
      </c>
      <c r="B615" s="3">
        <v>0.6766435185185186</v>
      </c>
      <c r="C615" s="1" t="s">
        <v>678</v>
      </c>
      <c r="D615" s="1" t="s">
        <v>123</v>
      </c>
      <c r="E615" s="1" t="s">
        <v>450</v>
      </c>
      <c r="F615" s="1" t="s">
        <v>141</v>
      </c>
      <c r="G615" s="1" t="s">
        <v>390</v>
      </c>
      <c r="H615" s="1" t="s">
        <v>201</v>
      </c>
      <c r="I615" s="1" t="s">
        <v>681</v>
      </c>
      <c r="J615" s="1">
        <v>112.0</v>
      </c>
      <c r="K615" s="3">
        <f t="shared" si="1"/>
        <v>0.00005787037037</v>
      </c>
      <c r="L615" s="4">
        <f t="shared" si="2"/>
        <v>896</v>
      </c>
    </row>
    <row r="616" ht="15.75" customHeight="1">
      <c r="A616" s="2">
        <v>45497.0</v>
      </c>
      <c r="B616" s="3">
        <v>0.676701388888889</v>
      </c>
      <c r="C616" s="1" t="s">
        <v>678</v>
      </c>
      <c r="D616" s="1" t="s">
        <v>123</v>
      </c>
      <c r="E616" s="1" t="s">
        <v>450</v>
      </c>
      <c r="F616" s="1" t="s">
        <v>141</v>
      </c>
      <c r="G616" s="1" t="s">
        <v>390</v>
      </c>
      <c r="H616" s="1" t="s">
        <v>201</v>
      </c>
      <c r="I616" s="1" t="s">
        <v>721</v>
      </c>
      <c r="J616" s="1">
        <v>112.0</v>
      </c>
      <c r="K616" s="3">
        <f t="shared" si="1"/>
        <v>0.00005787037037</v>
      </c>
      <c r="L616" s="4">
        <f t="shared" si="2"/>
        <v>896</v>
      </c>
    </row>
    <row r="617" ht="15.75" customHeight="1">
      <c r="A617" s="2">
        <v>45497.0</v>
      </c>
      <c r="B617" s="3">
        <v>0.6767592592592592</v>
      </c>
      <c r="C617" s="1" t="s">
        <v>338</v>
      </c>
      <c r="D617" s="1" t="s">
        <v>18</v>
      </c>
      <c r="E617" s="1" t="s">
        <v>738</v>
      </c>
      <c r="F617" s="1" t="s">
        <v>122</v>
      </c>
      <c r="G617" s="1" t="s">
        <v>739</v>
      </c>
      <c r="H617" s="1" t="s">
        <v>177</v>
      </c>
      <c r="I617" s="1" t="s">
        <v>731</v>
      </c>
      <c r="J617" s="1">
        <v>112.0</v>
      </c>
      <c r="K617" s="3">
        <f t="shared" si="1"/>
        <v>0.00005787037037</v>
      </c>
      <c r="L617" s="4">
        <f t="shared" si="2"/>
        <v>896</v>
      </c>
    </row>
    <row r="618" ht="15.75" customHeight="1">
      <c r="A618" s="2">
        <v>45497.0</v>
      </c>
      <c r="B618" s="3">
        <v>0.6768171296296296</v>
      </c>
      <c r="C618" s="1" t="s">
        <v>330</v>
      </c>
      <c r="D618" s="1" t="s">
        <v>123</v>
      </c>
      <c r="E618" s="1" t="s">
        <v>694</v>
      </c>
      <c r="F618" s="1" t="s">
        <v>141</v>
      </c>
      <c r="G618" s="1" t="s">
        <v>403</v>
      </c>
      <c r="H618" s="1" t="s">
        <v>201</v>
      </c>
      <c r="I618" s="1" t="s">
        <v>681</v>
      </c>
      <c r="J618" s="1">
        <v>112.0</v>
      </c>
      <c r="K618" s="3">
        <f t="shared" si="1"/>
        <v>0.00005787037037</v>
      </c>
      <c r="L618" s="4">
        <f t="shared" si="2"/>
        <v>896</v>
      </c>
    </row>
    <row r="619" ht="15.75" customHeight="1">
      <c r="A619" s="2">
        <v>45497.0</v>
      </c>
      <c r="B619" s="3">
        <v>0.676875</v>
      </c>
      <c r="C619" s="1" t="s">
        <v>690</v>
      </c>
      <c r="D619" s="1" t="s">
        <v>91</v>
      </c>
      <c r="E619" s="1" t="s">
        <v>438</v>
      </c>
      <c r="F619" s="1" t="s">
        <v>24</v>
      </c>
      <c r="G619" s="1" t="s">
        <v>380</v>
      </c>
      <c r="H619" s="1" t="s">
        <v>189</v>
      </c>
      <c r="I619" s="1" t="s">
        <v>681</v>
      </c>
      <c r="J619" s="1">
        <v>112.0</v>
      </c>
      <c r="K619" s="3">
        <f t="shared" si="1"/>
        <v>0.00005787037037</v>
      </c>
      <c r="L619" s="4">
        <f t="shared" si="2"/>
        <v>896</v>
      </c>
    </row>
    <row r="620" ht="15.75" customHeight="1">
      <c r="A620" s="2">
        <v>45497.0</v>
      </c>
      <c r="B620" s="3">
        <v>0.6769328703703703</v>
      </c>
      <c r="C620" s="1" t="s">
        <v>744</v>
      </c>
      <c r="D620" s="1" t="s">
        <v>113</v>
      </c>
      <c r="E620" s="1" t="s">
        <v>442</v>
      </c>
      <c r="F620" s="1" t="s">
        <v>24</v>
      </c>
      <c r="G620" s="1" t="s">
        <v>372</v>
      </c>
      <c r="H620" s="1" t="s">
        <v>189</v>
      </c>
      <c r="I620" s="1" t="s">
        <v>681</v>
      </c>
      <c r="J620" s="1">
        <v>112.0</v>
      </c>
      <c r="K620" s="3">
        <f t="shared" si="1"/>
        <v>0.00005787037037</v>
      </c>
      <c r="L620" s="4">
        <f t="shared" si="2"/>
        <v>896</v>
      </c>
    </row>
    <row r="621" ht="15.75" customHeight="1">
      <c r="A621" s="2">
        <v>45497.0</v>
      </c>
      <c r="B621" s="3">
        <v>0.6769907407407407</v>
      </c>
      <c r="C621" s="1" t="s">
        <v>318</v>
      </c>
      <c r="D621" s="1" t="s">
        <v>101</v>
      </c>
      <c r="E621" s="1" t="s">
        <v>742</v>
      </c>
      <c r="F621" s="1" t="s">
        <v>141</v>
      </c>
      <c r="G621" s="1" t="s">
        <v>743</v>
      </c>
      <c r="H621" s="1" t="s">
        <v>189</v>
      </c>
      <c r="I621" s="1" t="s">
        <v>731</v>
      </c>
      <c r="J621" s="1">
        <v>112.0</v>
      </c>
      <c r="K621" s="3">
        <f t="shared" si="1"/>
        <v>0.00005787037037</v>
      </c>
      <c r="L621" s="4">
        <f t="shared" si="2"/>
        <v>896</v>
      </c>
    </row>
    <row r="622" ht="15.75" customHeight="1">
      <c r="A622" s="2">
        <v>45497.0</v>
      </c>
      <c r="B622" s="3">
        <v>0.6770486111111111</v>
      </c>
      <c r="C622" s="1" t="s">
        <v>741</v>
      </c>
      <c r="D622" s="1" t="s">
        <v>65</v>
      </c>
      <c r="E622" s="1" t="s">
        <v>453</v>
      </c>
      <c r="F622" s="1" t="s">
        <v>31</v>
      </c>
      <c r="G622" s="1" t="s">
        <v>415</v>
      </c>
      <c r="H622" s="1" t="s">
        <v>201</v>
      </c>
      <c r="I622" s="1" t="s">
        <v>681</v>
      </c>
      <c r="J622" s="1">
        <v>112.0</v>
      </c>
      <c r="K622" s="3">
        <f t="shared" si="1"/>
        <v>0.00005787037037</v>
      </c>
      <c r="L622" s="4">
        <f t="shared" si="2"/>
        <v>896</v>
      </c>
    </row>
    <row r="623" ht="15.75" customHeight="1">
      <c r="A623" s="2">
        <v>45497.0</v>
      </c>
      <c r="B623" s="3">
        <v>0.6771064814814814</v>
      </c>
      <c r="C623" s="1" t="s">
        <v>680</v>
      </c>
      <c r="D623" s="1" t="s">
        <v>113</v>
      </c>
      <c r="E623" s="1" t="s">
        <v>758</v>
      </c>
      <c r="F623" s="1" t="s">
        <v>24</v>
      </c>
      <c r="G623" s="1" t="s">
        <v>759</v>
      </c>
      <c r="H623" s="1" t="s">
        <v>189</v>
      </c>
      <c r="I623" s="1" t="s">
        <v>731</v>
      </c>
      <c r="J623" s="1">
        <v>112.0</v>
      </c>
      <c r="K623" s="3">
        <f t="shared" si="1"/>
        <v>0.00005787037037</v>
      </c>
      <c r="L623" s="4">
        <f t="shared" si="2"/>
        <v>896</v>
      </c>
    </row>
    <row r="624" ht="15.75" customHeight="1">
      <c r="A624" s="2">
        <v>45497.0</v>
      </c>
      <c r="B624" s="3">
        <v>0.6771643518518519</v>
      </c>
      <c r="C624" s="1" t="s">
        <v>690</v>
      </c>
      <c r="D624" s="1" t="s">
        <v>91</v>
      </c>
      <c r="E624" s="1" t="s">
        <v>438</v>
      </c>
      <c r="F624" s="1" t="s">
        <v>24</v>
      </c>
      <c r="G624" s="1" t="s">
        <v>380</v>
      </c>
      <c r="H624" s="1" t="s">
        <v>189</v>
      </c>
      <c r="I624" s="1" t="s">
        <v>681</v>
      </c>
      <c r="J624" s="1">
        <v>112.0</v>
      </c>
      <c r="K624" s="3">
        <f t="shared" si="1"/>
        <v>0.00006944444444</v>
      </c>
      <c r="L624" s="4">
        <f t="shared" si="2"/>
        <v>896</v>
      </c>
    </row>
    <row r="625" ht="15.75" customHeight="1">
      <c r="A625" s="2">
        <v>45497.0</v>
      </c>
      <c r="B625" s="3">
        <v>0.6772337962962963</v>
      </c>
      <c r="C625" s="1" t="s">
        <v>690</v>
      </c>
      <c r="D625" s="1" t="s">
        <v>91</v>
      </c>
      <c r="E625" s="1" t="s">
        <v>438</v>
      </c>
      <c r="F625" s="1" t="s">
        <v>24</v>
      </c>
      <c r="G625" s="1" t="s">
        <v>380</v>
      </c>
      <c r="H625" s="1" t="s">
        <v>189</v>
      </c>
      <c r="I625" s="1" t="s">
        <v>731</v>
      </c>
      <c r="J625" s="1">
        <v>112.0</v>
      </c>
      <c r="K625" s="3">
        <f t="shared" si="1"/>
        <v>0.00005787037037</v>
      </c>
      <c r="L625" s="4">
        <f t="shared" si="2"/>
        <v>896</v>
      </c>
    </row>
    <row r="626" ht="15.75" customHeight="1">
      <c r="A626" s="2">
        <v>45497.0</v>
      </c>
      <c r="B626" s="3">
        <v>0.6772916666666666</v>
      </c>
      <c r="C626" s="1" t="s">
        <v>741</v>
      </c>
      <c r="D626" s="1" t="s">
        <v>65</v>
      </c>
      <c r="E626" s="1" t="s">
        <v>453</v>
      </c>
      <c r="F626" s="1" t="s">
        <v>31</v>
      </c>
      <c r="G626" s="1" t="s">
        <v>415</v>
      </c>
      <c r="H626" s="1" t="s">
        <v>201</v>
      </c>
      <c r="I626" s="1" t="s">
        <v>681</v>
      </c>
      <c r="J626" s="1">
        <v>112.0</v>
      </c>
      <c r="K626" s="3">
        <f t="shared" si="1"/>
        <v>0.00005787037037</v>
      </c>
      <c r="L626" s="4">
        <f t="shared" si="2"/>
        <v>896</v>
      </c>
    </row>
    <row r="627" ht="15.75" customHeight="1">
      <c r="A627" s="2">
        <v>45497.0</v>
      </c>
      <c r="B627" s="3">
        <v>0.677349537037037</v>
      </c>
      <c r="C627" s="1" t="s">
        <v>678</v>
      </c>
      <c r="D627" s="1" t="s">
        <v>123</v>
      </c>
      <c r="E627" s="1" t="s">
        <v>450</v>
      </c>
      <c r="F627" s="1" t="s">
        <v>141</v>
      </c>
      <c r="G627" s="1" t="s">
        <v>390</v>
      </c>
      <c r="H627" s="1" t="s">
        <v>201</v>
      </c>
      <c r="I627" s="1" t="s">
        <v>681</v>
      </c>
      <c r="J627" s="1">
        <v>112.0</v>
      </c>
      <c r="K627" s="3">
        <f t="shared" si="1"/>
        <v>0.00005787037037</v>
      </c>
      <c r="L627" s="4">
        <f t="shared" si="2"/>
        <v>896</v>
      </c>
    </row>
    <row r="628" ht="15.75" customHeight="1">
      <c r="A628" s="2">
        <v>45497.0</v>
      </c>
      <c r="B628" s="3">
        <v>0.6774074074074075</v>
      </c>
      <c r="C628" s="1" t="s">
        <v>680</v>
      </c>
      <c r="D628" s="1" t="s">
        <v>113</v>
      </c>
      <c r="E628" s="1" t="s">
        <v>758</v>
      </c>
      <c r="F628" s="1" t="s">
        <v>24</v>
      </c>
      <c r="G628" s="1" t="s">
        <v>759</v>
      </c>
      <c r="H628" s="1" t="s">
        <v>189</v>
      </c>
      <c r="I628" s="1" t="s">
        <v>681</v>
      </c>
      <c r="J628" s="1">
        <v>112.0</v>
      </c>
      <c r="K628" s="3">
        <f t="shared" si="1"/>
        <v>0.00005787037037</v>
      </c>
      <c r="L628" s="4">
        <f t="shared" si="2"/>
        <v>896</v>
      </c>
    </row>
    <row r="629" ht="15.75" customHeight="1">
      <c r="A629" s="2">
        <v>45497.0</v>
      </c>
      <c r="B629" s="3">
        <v>0.6774652777777778</v>
      </c>
      <c r="C629" s="1" t="s">
        <v>722</v>
      </c>
      <c r="D629" s="1" t="s">
        <v>106</v>
      </c>
      <c r="E629" s="1" t="s">
        <v>458</v>
      </c>
      <c r="F629" s="1" t="s">
        <v>31</v>
      </c>
      <c r="G629" s="1" t="s">
        <v>410</v>
      </c>
      <c r="H629" s="1" t="s">
        <v>182</v>
      </c>
      <c r="I629" s="1" t="s">
        <v>681</v>
      </c>
      <c r="J629" s="1">
        <v>112.0</v>
      </c>
      <c r="K629" s="3">
        <f t="shared" si="1"/>
        <v>0.00005787037037</v>
      </c>
      <c r="L629" s="4">
        <f t="shared" si="2"/>
        <v>896</v>
      </c>
    </row>
    <row r="630" ht="15.75" customHeight="1">
      <c r="A630" s="2">
        <v>45497.0</v>
      </c>
      <c r="B630" s="3">
        <v>0.6775231481481482</v>
      </c>
      <c r="C630" s="1" t="s">
        <v>736</v>
      </c>
      <c r="D630" s="1" t="s">
        <v>69</v>
      </c>
      <c r="E630" s="1" t="s">
        <v>341</v>
      </c>
      <c r="F630" s="1" t="s">
        <v>83</v>
      </c>
      <c r="G630" s="1" t="s">
        <v>406</v>
      </c>
      <c r="H630" s="1" t="s">
        <v>226</v>
      </c>
      <c r="I630" s="1" t="s">
        <v>681</v>
      </c>
      <c r="J630" s="1">
        <v>112.0</v>
      </c>
      <c r="K630" s="3">
        <f t="shared" si="1"/>
        <v>0.00005787037037</v>
      </c>
      <c r="L630" s="4">
        <f t="shared" si="2"/>
        <v>896</v>
      </c>
    </row>
    <row r="631" ht="15.75" customHeight="1">
      <c r="A631" s="2">
        <v>45497.0</v>
      </c>
      <c r="B631" s="3">
        <v>0.6775810185185186</v>
      </c>
      <c r="C631" s="1" t="s">
        <v>733</v>
      </c>
      <c r="D631" s="1" t="s">
        <v>101</v>
      </c>
      <c r="E631" s="1" t="s">
        <v>734</v>
      </c>
      <c r="F631" s="1" t="s">
        <v>141</v>
      </c>
      <c r="G631" s="1" t="s">
        <v>735</v>
      </c>
      <c r="H631" s="1" t="s">
        <v>201</v>
      </c>
      <c r="I631" s="1" t="s">
        <v>681</v>
      </c>
      <c r="J631" s="1">
        <v>112.0</v>
      </c>
      <c r="K631" s="3">
        <f t="shared" si="1"/>
        <v>0.00005787037037</v>
      </c>
      <c r="L631" s="4">
        <f t="shared" si="2"/>
        <v>896</v>
      </c>
    </row>
    <row r="632" ht="15.75" customHeight="1">
      <c r="A632" s="2">
        <v>45497.0</v>
      </c>
      <c r="B632" s="3">
        <v>0.6776388888888888</v>
      </c>
      <c r="C632" s="1" t="s">
        <v>330</v>
      </c>
      <c r="D632" s="1" t="s">
        <v>123</v>
      </c>
      <c r="E632" s="1" t="s">
        <v>694</v>
      </c>
      <c r="F632" s="1" t="s">
        <v>141</v>
      </c>
      <c r="G632" s="1" t="s">
        <v>403</v>
      </c>
      <c r="H632" s="1" t="s">
        <v>201</v>
      </c>
      <c r="I632" s="1" t="s">
        <v>681</v>
      </c>
      <c r="J632" s="1">
        <v>112.0</v>
      </c>
      <c r="K632" s="3">
        <f t="shared" si="1"/>
        <v>0.00005787037037</v>
      </c>
      <c r="L632" s="4">
        <f t="shared" si="2"/>
        <v>896</v>
      </c>
    </row>
    <row r="633" ht="15.75" customHeight="1">
      <c r="A633" s="2">
        <v>45497.0</v>
      </c>
      <c r="B633" s="3">
        <v>0.6776967592592592</v>
      </c>
      <c r="C633" s="1" t="s">
        <v>733</v>
      </c>
      <c r="D633" s="1" t="s">
        <v>101</v>
      </c>
      <c r="E633" s="1" t="s">
        <v>734</v>
      </c>
      <c r="F633" s="1" t="s">
        <v>141</v>
      </c>
      <c r="G633" s="1" t="s">
        <v>735</v>
      </c>
      <c r="H633" s="1" t="s">
        <v>201</v>
      </c>
      <c r="I633" s="1" t="s">
        <v>765</v>
      </c>
      <c r="J633" s="1">
        <v>112.0</v>
      </c>
      <c r="K633" s="3">
        <f t="shared" si="1"/>
        <v>0.00005787037037</v>
      </c>
      <c r="L633" s="4">
        <f t="shared" si="2"/>
        <v>896</v>
      </c>
    </row>
    <row r="634" ht="15.75" customHeight="1">
      <c r="A634" s="2">
        <v>45497.0</v>
      </c>
      <c r="B634" s="3">
        <v>0.6777546296296296</v>
      </c>
      <c r="C634" s="1" t="s">
        <v>690</v>
      </c>
      <c r="D634" s="1" t="s">
        <v>91</v>
      </c>
      <c r="E634" s="1" t="s">
        <v>438</v>
      </c>
      <c r="F634" s="1" t="s">
        <v>24</v>
      </c>
      <c r="G634" s="1" t="s">
        <v>380</v>
      </c>
      <c r="H634" s="1" t="s">
        <v>189</v>
      </c>
      <c r="I634" s="1" t="s">
        <v>782</v>
      </c>
      <c r="J634" s="1">
        <v>112.0</v>
      </c>
      <c r="K634" s="3">
        <f t="shared" si="1"/>
        <v>0.00005787037037</v>
      </c>
      <c r="L634" s="4">
        <f t="shared" si="2"/>
        <v>896</v>
      </c>
    </row>
    <row r="635" ht="15.75" customHeight="1">
      <c r="A635" s="2">
        <v>45497.0</v>
      </c>
      <c r="B635" s="3">
        <v>0.6778124999999999</v>
      </c>
      <c r="C635" s="1" t="s">
        <v>744</v>
      </c>
      <c r="D635" s="1" t="s">
        <v>113</v>
      </c>
      <c r="E635" s="1" t="s">
        <v>442</v>
      </c>
      <c r="F635" s="1" t="s">
        <v>24</v>
      </c>
      <c r="G635" s="1" t="s">
        <v>372</v>
      </c>
      <c r="H635" s="1" t="s">
        <v>189</v>
      </c>
      <c r="I635" s="1" t="s">
        <v>681</v>
      </c>
      <c r="J635" s="1">
        <v>112.0</v>
      </c>
      <c r="K635" s="3">
        <f t="shared" si="1"/>
        <v>0.00005787037037</v>
      </c>
      <c r="L635" s="4">
        <f t="shared" si="2"/>
        <v>896</v>
      </c>
    </row>
    <row r="636" ht="15.75" customHeight="1">
      <c r="A636" s="2">
        <v>45497.0</v>
      </c>
      <c r="B636" s="3">
        <v>0.6778703703703703</v>
      </c>
      <c r="C636" s="1" t="s">
        <v>762</v>
      </c>
      <c r="D636" s="1" t="s">
        <v>65</v>
      </c>
      <c r="E636" s="1" t="s">
        <v>462</v>
      </c>
      <c r="F636" s="1" t="s">
        <v>31</v>
      </c>
      <c r="G636" s="1" t="s">
        <v>393</v>
      </c>
      <c r="H636" s="1" t="s">
        <v>201</v>
      </c>
      <c r="I636" s="1" t="s">
        <v>681</v>
      </c>
      <c r="J636" s="1">
        <v>112.0</v>
      </c>
      <c r="K636" s="3">
        <f t="shared" si="1"/>
        <v>0.00005787037037</v>
      </c>
      <c r="L636" s="4">
        <f t="shared" si="2"/>
        <v>896</v>
      </c>
    </row>
    <row r="637" ht="15.75" customHeight="1">
      <c r="A637" s="2">
        <v>45497.0</v>
      </c>
      <c r="B637" s="3">
        <v>0.6779282407407408</v>
      </c>
      <c r="C637" s="1" t="s">
        <v>722</v>
      </c>
      <c r="D637" s="1" t="s">
        <v>106</v>
      </c>
      <c r="E637" s="1" t="s">
        <v>458</v>
      </c>
      <c r="F637" s="1" t="s">
        <v>31</v>
      </c>
      <c r="G637" s="1" t="s">
        <v>410</v>
      </c>
      <c r="H637" s="1" t="s">
        <v>182</v>
      </c>
      <c r="I637" s="1" t="s">
        <v>681</v>
      </c>
      <c r="J637" s="1">
        <v>112.0</v>
      </c>
      <c r="K637" s="3">
        <f t="shared" si="1"/>
        <v>0.00005787037037</v>
      </c>
      <c r="L637" s="4">
        <f t="shared" si="2"/>
        <v>896</v>
      </c>
    </row>
    <row r="638" ht="15.75" customHeight="1">
      <c r="A638" s="2">
        <v>45497.0</v>
      </c>
      <c r="B638" s="3">
        <v>0.6779861111111112</v>
      </c>
      <c r="C638" s="1" t="s">
        <v>606</v>
      </c>
      <c r="D638" s="1" t="s">
        <v>91</v>
      </c>
      <c r="E638" s="1" t="s">
        <v>434</v>
      </c>
      <c r="F638" s="1" t="s">
        <v>24</v>
      </c>
      <c r="G638" s="1" t="s">
        <v>737</v>
      </c>
      <c r="H638" s="1" t="s">
        <v>189</v>
      </c>
      <c r="I638" s="1" t="s">
        <v>731</v>
      </c>
      <c r="J638" s="1">
        <v>112.0</v>
      </c>
      <c r="K638" s="3">
        <f t="shared" si="1"/>
        <v>0.00005787037037</v>
      </c>
      <c r="L638" s="4">
        <f t="shared" si="2"/>
        <v>896</v>
      </c>
    </row>
    <row r="639" ht="15.75" customHeight="1">
      <c r="A639" s="2">
        <v>45497.0</v>
      </c>
      <c r="B639" s="3">
        <v>0.6780439814814815</v>
      </c>
      <c r="C639" s="1" t="s">
        <v>733</v>
      </c>
      <c r="D639" s="1" t="s">
        <v>101</v>
      </c>
      <c r="E639" s="1" t="s">
        <v>734</v>
      </c>
      <c r="F639" s="1" t="s">
        <v>141</v>
      </c>
      <c r="G639" s="1" t="s">
        <v>735</v>
      </c>
      <c r="H639" s="1" t="s">
        <v>201</v>
      </c>
      <c r="I639" s="1" t="s">
        <v>681</v>
      </c>
      <c r="J639" s="1">
        <v>112.0</v>
      </c>
      <c r="K639" s="3">
        <f t="shared" si="1"/>
        <v>0.00005787037037</v>
      </c>
      <c r="L639" s="4">
        <f t="shared" si="2"/>
        <v>896</v>
      </c>
    </row>
    <row r="640" ht="15.75" customHeight="1">
      <c r="A640" s="2">
        <v>45497.0</v>
      </c>
      <c r="B640" s="3">
        <v>0.6781018518518519</v>
      </c>
      <c r="C640" s="1" t="s">
        <v>722</v>
      </c>
      <c r="D640" s="1" t="s">
        <v>106</v>
      </c>
      <c r="E640" s="1" t="s">
        <v>458</v>
      </c>
      <c r="F640" s="1" t="s">
        <v>31</v>
      </c>
      <c r="G640" s="1" t="s">
        <v>410</v>
      </c>
      <c r="H640" s="1" t="s">
        <v>182</v>
      </c>
      <c r="I640" s="1" t="s">
        <v>681</v>
      </c>
      <c r="J640" s="1">
        <v>112.0</v>
      </c>
      <c r="K640" s="3">
        <f t="shared" si="1"/>
        <v>0.00005787037037</v>
      </c>
      <c r="L640" s="4">
        <f t="shared" si="2"/>
        <v>896</v>
      </c>
    </row>
    <row r="641" ht="15.75" customHeight="1">
      <c r="A641" s="2">
        <v>45497.0</v>
      </c>
      <c r="B641" s="3">
        <v>0.6781597222222223</v>
      </c>
      <c r="C641" s="1" t="s">
        <v>330</v>
      </c>
      <c r="D641" s="1" t="s">
        <v>123</v>
      </c>
      <c r="E641" s="1" t="s">
        <v>694</v>
      </c>
      <c r="F641" s="1" t="s">
        <v>141</v>
      </c>
      <c r="G641" s="1" t="s">
        <v>403</v>
      </c>
      <c r="H641" s="1" t="s">
        <v>201</v>
      </c>
      <c r="I641" s="1" t="s">
        <v>13</v>
      </c>
      <c r="J641" s="1">
        <v>112.0</v>
      </c>
      <c r="K641" s="3">
        <f t="shared" si="1"/>
        <v>0.00005787037037</v>
      </c>
      <c r="L641" s="4">
        <f t="shared" si="2"/>
        <v>896</v>
      </c>
    </row>
    <row r="642" ht="15.75" customHeight="1">
      <c r="A642" s="2">
        <v>45497.0</v>
      </c>
      <c r="B642" s="3">
        <v>0.6782175925925925</v>
      </c>
      <c r="C642" s="1" t="s">
        <v>685</v>
      </c>
      <c r="D642" s="1" t="s">
        <v>18</v>
      </c>
      <c r="E642" s="1" t="s">
        <v>745</v>
      </c>
      <c r="F642" s="1" t="s">
        <v>122</v>
      </c>
      <c r="G642" s="1" t="s">
        <v>709</v>
      </c>
      <c r="H642" s="1" t="s">
        <v>177</v>
      </c>
      <c r="I642" s="1" t="s">
        <v>717</v>
      </c>
      <c r="J642" s="1">
        <v>112.0</v>
      </c>
      <c r="K642" s="3">
        <f t="shared" si="1"/>
        <v>0.00005787037037</v>
      </c>
      <c r="L642" s="4">
        <f t="shared" si="2"/>
        <v>896</v>
      </c>
    </row>
    <row r="643" ht="15.75" customHeight="1">
      <c r="A643" s="2">
        <v>45497.0</v>
      </c>
      <c r="B643" s="3">
        <v>0.6782754629629629</v>
      </c>
      <c r="C643" s="1" t="s">
        <v>724</v>
      </c>
      <c r="D643" s="1" t="s">
        <v>39</v>
      </c>
      <c r="E643" s="1" t="s">
        <v>457</v>
      </c>
      <c r="F643" s="1" t="s">
        <v>53</v>
      </c>
      <c r="G643" s="1" t="s">
        <v>384</v>
      </c>
      <c r="H643" s="1" t="s">
        <v>182</v>
      </c>
      <c r="I643" s="1" t="s">
        <v>765</v>
      </c>
      <c r="J643" s="1">
        <v>112.0</v>
      </c>
      <c r="K643" s="3">
        <f t="shared" si="1"/>
        <v>0.00005787037037</v>
      </c>
      <c r="L643" s="4">
        <f t="shared" si="2"/>
        <v>896</v>
      </c>
    </row>
    <row r="644" ht="15.75" customHeight="1">
      <c r="A644" s="2">
        <v>45497.0</v>
      </c>
      <c r="B644" s="3">
        <v>0.6783333333333333</v>
      </c>
      <c r="C644" s="1" t="s">
        <v>762</v>
      </c>
      <c r="D644" s="1" t="s">
        <v>65</v>
      </c>
      <c r="E644" s="1" t="s">
        <v>462</v>
      </c>
      <c r="F644" s="1" t="s">
        <v>31</v>
      </c>
      <c r="G644" s="1" t="s">
        <v>393</v>
      </c>
      <c r="H644" s="1" t="s">
        <v>201</v>
      </c>
      <c r="I644" s="1" t="s">
        <v>681</v>
      </c>
      <c r="J644" s="1">
        <v>112.0</v>
      </c>
      <c r="K644" s="3">
        <f t="shared" si="1"/>
        <v>0.00005787037037</v>
      </c>
      <c r="L644" s="4">
        <f t="shared" si="2"/>
        <v>896</v>
      </c>
    </row>
    <row r="645" ht="15.75" customHeight="1">
      <c r="A645" s="2">
        <v>45497.0</v>
      </c>
      <c r="B645" s="3">
        <v>0.6783912037037036</v>
      </c>
      <c r="C645" s="1" t="s">
        <v>741</v>
      </c>
      <c r="D645" s="1" t="s">
        <v>65</v>
      </c>
      <c r="E645" s="1" t="s">
        <v>453</v>
      </c>
      <c r="F645" s="1" t="s">
        <v>31</v>
      </c>
      <c r="G645" s="1" t="s">
        <v>415</v>
      </c>
      <c r="H645" s="1" t="s">
        <v>201</v>
      </c>
      <c r="I645" s="1" t="s">
        <v>765</v>
      </c>
      <c r="J645" s="1">
        <v>112.0</v>
      </c>
      <c r="K645" s="3">
        <f t="shared" si="1"/>
        <v>0.00005787037037</v>
      </c>
      <c r="L645" s="4">
        <f t="shared" si="2"/>
        <v>896</v>
      </c>
    </row>
    <row r="646" ht="15.75" customHeight="1">
      <c r="A646" s="2">
        <v>45497.0</v>
      </c>
      <c r="B646" s="3">
        <v>0.6784490740740741</v>
      </c>
      <c r="C646" s="1" t="s">
        <v>678</v>
      </c>
      <c r="D646" s="1" t="s">
        <v>123</v>
      </c>
      <c r="E646" s="1" t="s">
        <v>450</v>
      </c>
      <c r="F646" s="1" t="s">
        <v>141</v>
      </c>
      <c r="G646" s="1" t="s">
        <v>390</v>
      </c>
      <c r="H646" s="1" t="s">
        <v>201</v>
      </c>
      <c r="I646" s="1" t="s">
        <v>731</v>
      </c>
      <c r="J646" s="1">
        <v>112.0</v>
      </c>
      <c r="K646" s="3">
        <f t="shared" si="1"/>
        <v>0.00005787037037</v>
      </c>
      <c r="L646" s="4">
        <f t="shared" si="2"/>
        <v>896</v>
      </c>
    </row>
    <row r="647" ht="15.75" customHeight="1">
      <c r="A647" s="2">
        <v>45497.0</v>
      </c>
      <c r="B647" s="3">
        <v>0.6785069444444445</v>
      </c>
      <c r="C647" s="1" t="s">
        <v>698</v>
      </c>
      <c r="D647" s="1" t="s">
        <v>39</v>
      </c>
      <c r="E647" s="1" t="s">
        <v>457</v>
      </c>
      <c r="F647" s="1" t="s">
        <v>53</v>
      </c>
      <c r="G647" s="1" t="s">
        <v>365</v>
      </c>
      <c r="H647" s="1" t="s">
        <v>182</v>
      </c>
      <c r="I647" s="1" t="s">
        <v>765</v>
      </c>
      <c r="J647" s="1">
        <v>112.0</v>
      </c>
      <c r="K647" s="3">
        <f t="shared" si="1"/>
        <v>0.00005787037037</v>
      </c>
      <c r="L647" s="4">
        <f t="shared" si="2"/>
        <v>896</v>
      </c>
    </row>
    <row r="648" ht="15.75" customHeight="1">
      <c r="A648" s="2">
        <v>45497.0</v>
      </c>
      <c r="B648" s="3">
        <v>0.6785648148148148</v>
      </c>
      <c r="C648" s="1" t="s">
        <v>680</v>
      </c>
      <c r="D648" s="1" t="s">
        <v>113</v>
      </c>
      <c r="E648" s="1" t="s">
        <v>758</v>
      </c>
      <c r="F648" s="1" t="s">
        <v>24</v>
      </c>
      <c r="G648" s="1" t="s">
        <v>759</v>
      </c>
      <c r="H648" s="1" t="s">
        <v>189</v>
      </c>
      <c r="I648" s="1" t="s">
        <v>681</v>
      </c>
      <c r="J648" s="1">
        <v>112.0</v>
      </c>
      <c r="K648" s="3">
        <f t="shared" si="1"/>
        <v>0.00005787037037</v>
      </c>
      <c r="L648" s="4">
        <f t="shared" si="2"/>
        <v>896</v>
      </c>
    </row>
    <row r="649" ht="15.75" customHeight="1">
      <c r="A649" s="2">
        <v>45497.0</v>
      </c>
      <c r="B649" s="3">
        <v>0.6786226851851852</v>
      </c>
      <c r="C649" s="1" t="s">
        <v>683</v>
      </c>
      <c r="D649" s="1" t="s">
        <v>43</v>
      </c>
      <c r="E649" s="1" t="s">
        <v>750</v>
      </c>
      <c r="F649" s="1" t="s">
        <v>38</v>
      </c>
      <c r="G649" s="1" t="s">
        <v>702</v>
      </c>
      <c r="H649" s="1" t="s">
        <v>72</v>
      </c>
      <c r="I649" s="1" t="s">
        <v>681</v>
      </c>
      <c r="J649" s="1">
        <v>112.0</v>
      </c>
      <c r="K649" s="3">
        <f t="shared" si="1"/>
        <v>0.00005787037037</v>
      </c>
      <c r="L649" s="4">
        <f t="shared" si="2"/>
        <v>896</v>
      </c>
    </row>
    <row r="650" ht="15.75" customHeight="1">
      <c r="A650" s="2">
        <v>45497.0</v>
      </c>
      <c r="B650" s="3">
        <v>0.6786805555555556</v>
      </c>
      <c r="C650" s="1" t="s">
        <v>318</v>
      </c>
      <c r="D650" s="1" t="s">
        <v>101</v>
      </c>
      <c r="E650" s="1" t="s">
        <v>742</v>
      </c>
      <c r="F650" s="1" t="s">
        <v>141</v>
      </c>
      <c r="G650" s="1" t="s">
        <v>743</v>
      </c>
      <c r="H650" s="1" t="s">
        <v>189</v>
      </c>
      <c r="I650" s="1" t="s">
        <v>773</v>
      </c>
      <c r="J650" s="1">
        <v>112.0</v>
      </c>
      <c r="K650" s="3">
        <f t="shared" si="1"/>
        <v>0.00005787037037</v>
      </c>
      <c r="L650" s="4">
        <f t="shared" si="2"/>
        <v>896</v>
      </c>
    </row>
    <row r="651" ht="15.75" customHeight="1">
      <c r="A651" s="2">
        <v>45497.0</v>
      </c>
      <c r="B651" s="3">
        <v>0.678738425925926</v>
      </c>
      <c r="C651" s="1" t="s">
        <v>762</v>
      </c>
      <c r="D651" s="1" t="s">
        <v>65</v>
      </c>
      <c r="E651" s="1" t="s">
        <v>462</v>
      </c>
      <c r="F651" s="1" t="s">
        <v>31</v>
      </c>
      <c r="G651" s="1" t="s">
        <v>393</v>
      </c>
      <c r="H651" s="1" t="s">
        <v>201</v>
      </c>
      <c r="I651" s="1" t="s">
        <v>731</v>
      </c>
      <c r="J651" s="1">
        <v>112.0</v>
      </c>
      <c r="K651" s="3">
        <f t="shared" si="1"/>
        <v>0.00005787037037</v>
      </c>
      <c r="L651" s="4">
        <f t="shared" si="2"/>
        <v>896</v>
      </c>
    </row>
    <row r="652" ht="15.75" customHeight="1">
      <c r="A652" s="2">
        <v>45497.0</v>
      </c>
      <c r="B652" s="3">
        <v>0.6787962962962962</v>
      </c>
      <c r="C652" s="1" t="s">
        <v>762</v>
      </c>
      <c r="D652" s="1" t="s">
        <v>65</v>
      </c>
      <c r="E652" s="1" t="s">
        <v>462</v>
      </c>
      <c r="F652" s="1" t="s">
        <v>31</v>
      </c>
      <c r="G652" s="1" t="s">
        <v>393</v>
      </c>
      <c r="H652" s="1" t="s">
        <v>201</v>
      </c>
      <c r="I652" s="1" t="s">
        <v>681</v>
      </c>
      <c r="J652" s="1">
        <v>112.0</v>
      </c>
      <c r="K652" s="3">
        <f t="shared" si="1"/>
        <v>0.00005787037037</v>
      </c>
      <c r="L652" s="4">
        <f t="shared" si="2"/>
        <v>896</v>
      </c>
    </row>
    <row r="653" ht="15.75" customHeight="1">
      <c r="A653" s="2">
        <v>45497.0</v>
      </c>
      <c r="B653" s="3">
        <v>0.6788541666666666</v>
      </c>
      <c r="C653" s="1" t="s">
        <v>330</v>
      </c>
      <c r="D653" s="1" t="s">
        <v>123</v>
      </c>
      <c r="E653" s="1" t="s">
        <v>694</v>
      </c>
      <c r="F653" s="1" t="s">
        <v>141</v>
      </c>
      <c r="G653" s="1" t="s">
        <v>403</v>
      </c>
      <c r="H653" s="1" t="s">
        <v>201</v>
      </c>
      <c r="I653" s="1" t="s">
        <v>681</v>
      </c>
      <c r="J653" s="1">
        <v>112.0</v>
      </c>
      <c r="K653" s="3">
        <f t="shared" si="1"/>
        <v>0.00005787037037</v>
      </c>
      <c r="L653" s="4">
        <f t="shared" si="2"/>
        <v>896</v>
      </c>
    </row>
    <row r="654" ht="15.75" customHeight="1">
      <c r="A654" s="2">
        <v>45497.0</v>
      </c>
      <c r="B654" s="3">
        <v>0.6789120370370371</v>
      </c>
      <c r="C654" s="1" t="s">
        <v>330</v>
      </c>
      <c r="D654" s="1" t="s">
        <v>123</v>
      </c>
      <c r="E654" s="1" t="s">
        <v>694</v>
      </c>
      <c r="F654" s="1" t="s">
        <v>141</v>
      </c>
      <c r="G654" s="1" t="s">
        <v>403</v>
      </c>
      <c r="H654" s="1" t="s">
        <v>201</v>
      </c>
      <c r="I654" s="1" t="s">
        <v>681</v>
      </c>
      <c r="J654" s="1">
        <v>112.0</v>
      </c>
      <c r="K654" s="3">
        <f t="shared" si="1"/>
        <v>0.00005787037037</v>
      </c>
      <c r="L654" s="4">
        <f t="shared" si="2"/>
        <v>896</v>
      </c>
    </row>
    <row r="655" ht="15.75" customHeight="1">
      <c r="A655" s="2">
        <v>45497.0</v>
      </c>
      <c r="B655" s="3">
        <v>0.6789699074074074</v>
      </c>
      <c r="C655" s="1" t="s">
        <v>690</v>
      </c>
      <c r="D655" s="1" t="s">
        <v>91</v>
      </c>
      <c r="E655" s="1" t="s">
        <v>438</v>
      </c>
      <c r="F655" s="1" t="s">
        <v>24</v>
      </c>
      <c r="G655" s="1" t="s">
        <v>380</v>
      </c>
      <c r="H655" s="1" t="s">
        <v>189</v>
      </c>
      <c r="I655" s="1" t="s">
        <v>731</v>
      </c>
      <c r="J655" s="1">
        <v>112.0</v>
      </c>
      <c r="K655" s="3">
        <f t="shared" si="1"/>
        <v>0.00005787037037</v>
      </c>
      <c r="L655" s="4">
        <f t="shared" si="2"/>
        <v>896</v>
      </c>
    </row>
    <row r="656" ht="15.75" customHeight="1">
      <c r="A656" s="2">
        <v>45497.0</v>
      </c>
      <c r="B656" s="3">
        <v>0.6790277777777778</v>
      </c>
      <c r="C656" s="1" t="s">
        <v>690</v>
      </c>
      <c r="D656" s="1" t="s">
        <v>91</v>
      </c>
      <c r="E656" s="1" t="s">
        <v>438</v>
      </c>
      <c r="F656" s="1" t="s">
        <v>24</v>
      </c>
      <c r="G656" s="1" t="s">
        <v>380</v>
      </c>
      <c r="H656" s="1" t="s">
        <v>189</v>
      </c>
      <c r="I656" s="1" t="s">
        <v>681</v>
      </c>
      <c r="J656" s="1">
        <v>112.0</v>
      </c>
      <c r="K656" s="3">
        <f t="shared" si="1"/>
        <v>0.00005787037037</v>
      </c>
      <c r="L656" s="4">
        <f t="shared" si="2"/>
        <v>896</v>
      </c>
    </row>
    <row r="657" ht="15.75" customHeight="1">
      <c r="A657" s="2">
        <v>45497.0</v>
      </c>
      <c r="B657" s="3">
        <v>0.6790856481481482</v>
      </c>
      <c r="C657" s="1" t="s">
        <v>330</v>
      </c>
      <c r="D657" s="1" t="s">
        <v>123</v>
      </c>
      <c r="E657" s="1" t="s">
        <v>694</v>
      </c>
      <c r="F657" s="1" t="s">
        <v>141</v>
      </c>
      <c r="G657" s="1" t="s">
        <v>403</v>
      </c>
      <c r="H657" s="1" t="s">
        <v>201</v>
      </c>
      <c r="I657" s="1" t="s">
        <v>681</v>
      </c>
      <c r="J657" s="1">
        <v>112.0</v>
      </c>
      <c r="K657" s="3">
        <f t="shared" si="1"/>
        <v>0.00005787037037</v>
      </c>
      <c r="L657" s="4">
        <f t="shared" si="2"/>
        <v>896</v>
      </c>
    </row>
    <row r="658" ht="15.75" customHeight="1">
      <c r="A658" s="2">
        <v>45497.0</v>
      </c>
      <c r="B658" s="3">
        <v>0.6791435185185185</v>
      </c>
      <c r="C658" s="1" t="s">
        <v>435</v>
      </c>
      <c r="D658" s="1" t="s">
        <v>259</v>
      </c>
      <c r="E658" s="1" t="s">
        <v>436</v>
      </c>
      <c r="F658" s="1" t="s">
        <v>237</v>
      </c>
      <c r="G658" s="1" t="s">
        <v>437</v>
      </c>
      <c r="H658" s="1" t="s">
        <v>290</v>
      </c>
      <c r="I658" s="1" t="s">
        <v>514</v>
      </c>
      <c r="J658" s="1">
        <v>112.0</v>
      </c>
      <c r="K658" s="3">
        <f t="shared" si="1"/>
        <v>0.00005787037037</v>
      </c>
      <c r="L658" s="4">
        <f t="shared" si="2"/>
        <v>896</v>
      </c>
    </row>
    <row r="659" ht="15.75" customHeight="1">
      <c r="A659" s="2">
        <v>45497.0</v>
      </c>
      <c r="B659" s="3">
        <v>0.6792013888888889</v>
      </c>
      <c r="C659" s="1" t="s">
        <v>762</v>
      </c>
      <c r="D659" s="1" t="s">
        <v>65</v>
      </c>
      <c r="E659" s="1" t="s">
        <v>462</v>
      </c>
      <c r="F659" s="1" t="s">
        <v>31</v>
      </c>
      <c r="G659" s="1" t="s">
        <v>393</v>
      </c>
      <c r="H659" s="1" t="s">
        <v>201</v>
      </c>
      <c r="I659" s="1" t="s">
        <v>681</v>
      </c>
      <c r="J659" s="1">
        <v>112.0</v>
      </c>
      <c r="K659" s="3">
        <f t="shared" si="1"/>
        <v>0.00005787037037</v>
      </c>
      <c r="L659" s="4">
        <f t="shared" si="2"/>
        <v>896</v>
      </c>
    </row>
    <row r="660" ht="15.75" customHeight="1">
      <c r="A660" s="2">
        <v>45497.0</v>
      </c>
      <c r="B660" s="3">
        <v>0.6792592592592593</v>
      </c>
      <c r="C660" s="1" t="s">
        <v>326</v>
      </c>
      <c r="D660" s="1" t="s">
        <v>25</v>
      </c>
      <c r="E660" s="1" t="s">
        <v>446</v>
      </c>
      <c r="F660" s="1" t="s">
        <v>53</v>
      </c>
      <c r="G660" s="1" t="s">
        <v>692</v>
      </c>
      <c r="H660" s="1" t="s">
        <v>182</v>
      </c>
      <c r="I660" s="1" t="s">
        <v>765</v>
      </c>
      <c r="J660" s="1">
        <v>112.0</v>
      </c>
      <c r="K660" s="3">
        <f t="shared" si="1"/>
        <v>0.00006944444444</v>
      </c>
      <c r="L660" s="4">
        <f t="shared" si="2"/>
        <v>896</v>
      </c>
    </row>
    <row r="661" ht="15.75" customHeight="1">
      <c r="A661" s="2">
        <v>45497.0</v>
      </c>
      <c r="B661" s="3">
        <v>0.6793287037037037</v>
      </c>
      <c r="C661" s="1" t="s">
        <v>722</v>
      </c>
      <c r="D661" s="1" t="s">
        <v>106</v>
      </c>
      <c r="E661" s="1" t="s">
        <v>458</v>
      </c>
      <c r="F661" s="1" t="s">
        <v>31</v>
      </c>
      <c r="G661" s="1" t="s">
        <v>410</v>
      </c>
      <c r="H661" s="1" t="s">
        <v>182</v>
      </c>
      <c r="I661" s="1" t="s">
        <v>717</v>
      </c>
      <c r="J661" s="1">
        <v>112.0</v>
      </c>
      <c r="K661" s="3">
        <f t="shared" si="1"/>
        <v>0.00005787037037</v>
      </c>
      <c r="L661" s="4">
        <f t="shared" si="2"/>
        <v>896</v>
      </c>
    </row>
    <row r="662" ht="15.75" customHeight="1">
      <c r="A662" s="2">
        <v>45497.0</v>
      </c>
      <c r="B662" s="3">
        <v>0.6793865740740741</v>
      </c>
      <c r="C662" s="1" t="s">
        <v>384</v>
      </c>
      <c r="D662" s="1" t="s">
        <v>96</v>
      </c>
      <c r="E662" s="1" t="s">
        <v>529</v>
      </c>
      <c r="F662" s="1" t="s">
        <v>170</v>
      </c>
      <c r="G662" s="1" t="s">
        <v>716</v>
      </c>
      <c r="H662" s="1" t="s">
        <v>129</v>
      </c>
      <c r="I662" s="1" t="s">
        <v>731</v>
      </c>
      <c r="J662" s="1">
        <v>112.0</v>
      </c>
      <c r="K662" s="3">
        <f t="shared" si="1"/>
        <v>0.00005787037037</v>
      </c>
      <c r="L662" s="4">
        <f t="shared" si="2"/>
        <v>896</v>
      </c>
    </row>
    <row r="663" ht="15.75" customHeight="1">
      <c r="A663" s="2">
        <v>45497.0</v>
      </c>
      <c r="B663" s="3">
        <v>0.6794444444444444</v>
      </c>
      <c r="C663" s="1" t="s">
        <v>318</v>
      </c>
      <c r="D663" s="1" t="s">
        <v>101</v>
      </c>
      <c r="E663" s="1" t="s">
        <v>742</v>
      </c>
      <c r="F663" s="1" t="s">
        <v>141</v>
      </c>
      <c r="G663" s="1" t="s">
        <v>743</v>
      </c>
      <c r="H663" s="1" t="s">
        <v>189</v>
      </c>
      <c r="I663" s="1" t="s">
        <v>782</v>
      </c>
      <c r="J663" s="1">
        <v>112.0</v>
      </c>
      <c r="K663" s="3">
        <f t="shared" si="1"/>
        <v>0.00005787037037</v>
      </c>
      <c r="L663" s="4">
        <f t="shared" si="2"/>
        <v>896</v>
      </c>
    </row>
    <row r="664" ht="15.75" customHeight="1">
      <c r="A664" s="2">
        <v>45497.0</v>
      </c>
      <c r="B664" s="3">
        <v>0.6795023148148148</v>
      </c>
      <c r="C664" s="1" t="s">
        <v>690</v>
      </c>
      <c r="D664" s="1" t="s">
        <v>91</v>
      </c>
      <c r="E664" s="1" t="s">
        <v>438</v>
      </c>
      <c r="F664" s="1" t="s">
        <v>24</v>
      </c>
      <c r="G664" s="1" t="s">
        <v>380</v>
      </c>
      <c r="H664" s="1" t="s">
        <v>189</v>
      </c>
      <c r="I664" s="1" t="s">
        <v>717</v>
      </c>
      <c r="J664" s="1">
        <v>112.0</v>
      </c>
      <c r="K664" s="3">
        <f t="shared" si="1"/>
        <v>0.00005787037037</v>
      </c>
      <c r="L664" s="4">
        <f t="shared" si="2"/>
        <v>896</v>
      </c>
    </row>
    <row r="665" ht="15.75" customHeight="1">
      <c r="A665" s="2">
        <v>45497.0</v>
      </c>
      <c r="B665" s="3">
        <v>0.6795601851851852</v>
      </c>
      <c r="C665" s="1" t="s">
        <v>733</v>
      </c>
      <c r="D665" s="1" t="s">
        <v>101</v>
      </c>
      <c r="E665" s="1" t="s">
        <v>734</v>
      </c>
      <c r="F665" s="1" t="s">
        <v>141</v>
      </c>
      <c r="G665" s="1" t="s">
        <v>735</v>
      </c>
      <c r="H665" s="1" t="s">
        <v>201</v>
      </c>
      <c r="I665" s="1" t="s">
        <v>681</v>
      </c>
      <c r="J665" s="1">
        <v>112.0</v>
      </c>
      <c r="K665" s="3">
        <f t="shared" si="1"/>
        <v>0.00005787037037</v>
      </c>
      <c r="L665" s="4">
        <f t="shared" si="2"/>
        <v>896</v>
      </c>
    </row>
    <row r="666" ht="15.75" customHeight="1">
      <c r="A666" s="2">
        <v>45497.0</v>
      </c>
      <c r="B666" s="3">
        <v>0.6796180555555557</v>
      </c>
      <c r="C666" s="1" t="s">
        <v>390</v>
      </c>
      <c r="D666" s="1" t="s">
        <v>86</v>
      </c>
      <c r="E666" s="1" t="s">
        <v>696</v>
      </c>
      <c r="F666" s="1" t="s">
        <v>77</v>
      </c>
      <c r="G666" s="1" t="s">
        <v>708</v>
      </c>
      <c r="H666" s="1" t="s">
        <v>45</v>
      </c>
      <c r="I666" s="1" t="s">
        <v>731</v>
      </c>
      <c r="J666" s="1">
        <v>112.0</v>
      </c>
      <c r="K666" s="3">
        <f t="shared" si="1"/>
        <v>0.00005787037037</v>
      </c>
      <c r="L666" s="4">
        <f t="shared" si="2"/>
        <v>896</v>
      </c>
    </row>
    <row r="667" ht="15.75" customHeight="1">
      <c r="A667" s="2">
        <v>45497.0</v>
      </c>
      <c r="B667" s="3">
        <v>0.6796759259259259</v>
      </c>
      <c r="C667" s="1" t="s">
        <v>754</v>
      </c>
      <c r="D667" s="1" t="s">
        <v>106</v>
      </c>
      <c r="E667" s="1" t="s">
        <v>769</v>
      </c>
      <c r="F667" s="1" t="s">
        <v>31</v>
      </c>
      <c r="G667" s="1" t="s">
        <v>376</v>
      </c>
      <c r="H667" s="1" t="s">
        <v>182</v>
      </c>
      <c r="I667" s="1" t="s">
        <v>731</v>
      </c>
      <c r="J667" s="1">
        <v>112.0</v>
      </c>
      <c r="K667" s="3">
        <f t="shared" si="1"/>
        <v>0.00005787037037</v>
      </c>
      <c r="L667" s="4">
        <f t="shared" si="2"/>
        <v>896</v>
      </c>
    </row>
    <row r="668" ht="15.75" customHeight="1">
      <c r="A668" s="2">
        <v>45497.0</v>
      </c>
      <c r="B668" s="3">
        <v>0.6797337962962963</v>
      </c>
      <c r="C668" s="1" t="s">
        <v>678</v>
      </c>
      <c r="D668" s="1" t="s">
        <v>123</v>
      </c>
      <c r="E668" s="1" t="s">
        <v>450</v>
      </c>
      <c r="F668" s="1" t="s">
        <v>141</v>
      </c>
      <c r="G668" s="1" t="s">
        <v>390</v>
      </c>
      <c r="H668" s="1" t="s">
        <v>201</v>
      </c>
      <c r="I668" s="1" t="s">
        <v>681</v>
      </c>
      <c r="J668" s="1">
        <v>112.0</v>
      </c>
      <c r="K668" s="3">
        <f t="shared" si="1"/>
        <v>0.00005787037037</v>
      </c>
      <c r="L668" s="4">
        <f t="shared" si="2"/>
        <v>896</v>
      </c>
    </row>
    <row r="669" ht="15.75" customHeight="1">
      <c r="A669" s="2">
        <v>45497.0</v>
      </c>
      <c r="B669" s="3">
        <v>0.6797916666666667</v>
      </c>
      <c r="C669" s="1" t="s">
        <v>678</v>
      </c>
      <c r="D669" s="1" t="s">
        <v>123</v>
      </c>
      <c r="E669" s="1" t="s">
        <v>450</v>
      </c>
      <c r="F669" s="1" t="s">
        <v>141</v>
      </c>
      <c r="G669" s="1" t="s">
        <v>390</v>
      </c>
      <c r="H669" s="1" t="s">
        <v>201</v>
      </c>
      <c r="I669" s="1" t="s">
        <v>681</v>
      </c>
      <c r="J669" s="1">
        <v>112.0</v>
      </c>
      <c r="K669" s="3">
        <f t="shared" si="1"/>
        <v>0.00005787037037</v>
      </c>
      <c r="L669" s="4">
        <f t="shared" si="2"/>
        <v>896</v>
      </c>
    </row>
    <row r="670" ht="15.75" customHeight="1">
      <c r="A670" s="2">
        <v>45497.0</v>
      </c>
      <c r="B670" s="3">
        <v>0.679849537037037</v>
      </c>
      <c r="C670" s="1" t="s">
        <v>330</v>
      </c>
      <c r="D670" s="1" t="s">
        <v>123</v>
      </c>
      <c r="E670" s="1" t="s">
        <v>694</v>
      </c>
      <c r="F670" s="1" t="s">
        <v>141</v>
      </c>
      <c r="G670" s="1" t="s">
        <v>403</v>
      </c>
      <c r="H670" s="1" t="s">
        <v>201</v>
      </c>
      <c r="I670" s="1" t="s">
        <v>731</v>
      </c>
      <c r="J670" s="1">
        <v>112.0</v>
      </c>
      <c r="K670" s="3">
        <f t="shared" si="1"/>
        <v>0.00005787037037</v>
      </c>
      <c r="L670" s="4">
        <f t="shared" si="2"/>
        <v>896</v>
      </c>
    </row>
    <row r="671" ht="15.75" customHeight="1">
      <c r="A671" s="2">
        <v>45497.0</v>
      </c>
      <c r="B671" s="3">
        <v>0.6799074074074074</v>
      </c>
      <c r="C671" s="1" t="s">
        <v>744</v>
      </c>
      <c r="D671" s="1" t="s">
        <v>113</v>
      </c>
      <c r="E671" s="1" t="s">
        <v>442</v>
      </c>
      <c r="F671" s="1" t="s">
        <v>24</v>
      </c>
      <c r="G671" s="1" t="s">
        <v>372</v>
      </c>
      <c r="H671" s="1" t="s">
        <v>189</v>
      </c>
      <c r="I671" s="1" t="s">
        <v>681</v>
      </c>
      <c r="J671" s="1">
        <v>112.0</v>
      </c>
      <c r="K671" s="3">
        <f t="shared" si="1"/>
        <v>0.00005787037037</v>
      </c>
      <c r="L671" s="4">
        <f t="shared" si="2"/>
        <v>896</v>
      </c>
    </row>
    <row r="672" ht="15.75" customHeight="1">
      <c r="A672" s="2">
        <v>45497.0</v>
      </c>
      <c r="B672" s="3">
        <v>0.6799652777777778</v>
      </c>
      <c r="C672" s="1" t="s">
        <v>733</v>
      </c>
      <c r="D672" s="1" t="s">
        <v>101</v>
      </c>
      <c r="E672" s="1" t="s">
        <v>734</v>
      </c>
      <c r="F672" s="1" t="s">
        <v>141</v>
      </c>
      <c r="G672" s="1" t="s">
        <v>735</v>
      </c>
      <c r="H672" s="1" t="s">
        <v>201</v>
      </c>
      <c r="I672" s="1" t="s">
        <v>717</v>
      </c>
      <c r="J672" s="1">
        <v>112.0</v>
      </c>
      <c r="K672" s="3">
        <f t="shared" si="1"/>
        <v>0.00006944444444</v>
      </c>
      <c r="L672" s="4">
        <f t="shared" si="2"/>
        <v>896</v>
      </c>
    </row>
    <row r="673" ht="15.75" customHeight="1">
      <c r="A673" s="2">
        <v>45497.0</v>
      </c>
      <c r="B673" s="3">
        <v>0.6800347222222222</v>
      </c>
      <c r="C673" s="1" t="s">
        <v>760</v>
      </c>
      <c r="D673" s="1" t="s">
        <v>57</v>
      </c>
      <c r="E673" s="1" t="s">
        <v>430</v>
      </c>
      <c r="F673" s="1" t="s">
        <v>38</v>
      </c>
      <c r="G673" s="1" t="s">
        <v>761</v>
      </c>
      <c r="H673" s="1" t="s">
        <v>72</v>
      </c>
      <c r="I673" s="1" t="s">
        <v>681</v>
      </c>
      <c r="J673" s="1">
        <v>112.0</v>
      </c>
      <c r="K673" s="3">
        <f t="shared" si="1"/>
        <v>0.00005787037037</v>
      </c>
      <c r="L673" s="4">
        <f t="shared" si="2"/>
        <v>896</v>
      </c>
    </row>
    <row r="674" ht="15.75" customHeight="1">
      <c r="A674" s="2">
        <v>45497.0</v>
      </c>
      <c r="B674" s="3">
        <v>0.6800925925925926</v>
      </c>
      <c r="C674" s="1" t="s">
        <v>419</v>
      </c>
      <c r="D674" s="1" t="s">
        <v>137</v>
      </c>
      <c r="E674" s="1" t="s">
        <v>654</v>
      </c>
      <c r="F674" s="1" t="s">
        <v>273</v>
      </c>
      <c r="G674" s="1" t="s">
        <v>655</v>
      </c>
      <c r="H674" s="1" t="s">
        <v>141</v>
      </c>
      <c r="I674" s="1" t="s">
        <v>731</v>
      </c>
      <c r="J674" s="1">
        <v>112.0</v>
      </c>
      <c r="K674" s="3">
        <f t="shared" si="1"/>
        <v>0.00005787037037</v>
      </c>
      <c r="L674" s="4">
        <f t="shared" si="2"/>
        <v>896</v>
      </c>
    </row>
    <row r="675" ht="15.75" customHeight="1">
      <c r="A675" s="2">
        <v>45497.0</v>
      </c>
      <c r="B675" s="3">
        <v>0.680150462962963</v>
      </c>
      <c r="C675" s="1" t="s">
        <v>683</v>
      </c>
      <c r="D675" s="1" t="s">
        <v>43</v>
      </c>
      <c r="E675" s="1" t="s">
        <v>750</v>
      </c>
      <c r="F675" s="1" t="s">
        <v>38</v>
      </c>
      <c r="G675" s="1" t="s">
        <v>702</v>
      </c>
      <c r="H675" s="1" t="s">
        <v>72</v>
      </c>
      <c r="I675" s="1" t="s">
        <v>732</v>
      </c>
      <c r="J675" s="1">
        <v>112.0</v>
      </c>
      <c r="K675" s="3">
        <f t="shared" si="1"/>
        <v>0.00005787037037</v>
      </c>
      <c r="L675" s="4">
        <f t="shared" si="2"/>
        <v>896</v>
      </c>
    </row>
    <row r="676" ht="15.75" customHeight="1">
      <c r="A676" s="2">
        <v>45497.0</v>
      </c>
      <c r="B676" s="3">
        <v>0.6802083333333333</v>
      </c>
      <c r="C676" s="1" t="s">
        <v>754</v>
      </c>
      <c r="D676" s="1" t="s">
        <v>106</v>
      </c>
      <c r="E676" s="1" t="s">
        <v>769</v>
      </c>
      <c r="F676" s="1" t="s">
        <v>31</v>
      </c>
      <c r="G676" s="1" t="s">
        <v>376</v>
      </c>
      <c r="H676" s="1" t="s">
        <v>182</v>
      </c>
      <c r="I676" s="1" t="s">
        <v>681</v>
      </c>
      <c r="J676" s="1">
        <v>112.0</v>
      </c>
      <c r="K676" s="3">
        <f t="shared" si="1"/>
        <v>0.00005787037037</v>
      </c>
      <c r="L676" s="4">
        <f t="shared" si="2"/>
        <v>896</v>
      </c>
    </row>
    <row r="677" ht="15.75" customHeight="1">
      <c r="A677" s="2">
        <v>45497.0</v>
      </c>
      <c r="B677" s="3">
        <v>0.6802662037037037</v>
      </c>
      <c r="C677" s="1" t="s">
        <v>741</v>
      </c>
      <c r="D677" s="1" t="s">
        <v>65</v>
      </c>
      <c r="E677" s="1" t="s">
        <v>453</v>
      </c>
      <c r="F677" s="1" t="s">
        <v>31</v>
      </c>
      <c r="G677" s="1" t="s">
        <v>415</v>
      </c>
      <c r="H677" s="1" t="s">
        <v>201</v>
      </c>
      <c r="I677" s="1" t="s">
        <v>681</v>
      </c>
      <c r="J677" s="1">
        <v>112.0</v>
      </c>
      <c r="K677" s="3">
        <f t="shared" si="1"/>
        <v>0.00005787037037</v>
      </c>
      <c r="L677" s="4">
        <f t="shared" si="2"/>
        <v>896</v>
      </c>
    </row>
    <row r="678" ht="15.75" customHeight="1">
      <c r="A678" s="2">
        <v>45497.0</v>
      </c>
      <c r="B678" s="3">
        <v>0.6803240740740741</v>
      </c>
      <c r="C678" s="1" t="s">
        <v>748</v>
      </c>
      <c r="D678" s="1" t="s">
        <v>57</v>
      </c>
      <c r="E678" s="1" t="s">
        <v>426</v>
      </c>
      <c r="F678" s="1" t="s">
        <v>38</v>
      </c>
      <c r="G678" s="1" t="s">
        <v>707</v>
      </c>
      <c r="H678" s="1" t="s">
        <v>72</v>
      </c>
      <c r="I678" s="1" t="s">
        <v>681</v>
      </c>
      <c r="J678" s="1">
        <v>112.0</v>
      </c>
      <c r="K678" s="3">
        <f t="shared" si="1"/>
        <v>0.00005787037037</v>
      </c>
      <c r="L678" s="4">
        <f t="shared" si="2"/>
        <v>896</v>
      </c>
    </row>
    <row r="679" ht="15.75" customHeight="1">
      <c r="A679" s="2">
        <v>45497.0</v>
      </c>
      <c r="B679" s="3">
        <v>0.6803819444444444</v>
      </c>
      <c r="C679" s="1" t="s">
        <v>762</v>
      </c>
      <c r="D679" s="1" t="s">
        <v>18</v>
      </c>
      <c r="E679" s="1" t="s">
        <v>738</v>
      </c>
      <c r="F679" s="1" t="s">
        <v>122</v>
      </c>
      <c r="G679" s="1" t="s">
        <v>739</v>
      </c>
      <c r="H679" s="1" t="s">
        <v>177</v>
      </c>
      <c r="I679" s="1" t="s">
        <v>681</v>
      </c>
      <c r="J679" s="1">
        <v>112.0</v>
      </c>
      <c r="K679" s="3">
        <f t="shared" si="1"/>
        <v>0.00005787037037</v>
      </c>
      <c r="L679" s="4">
        <f t="shared" si="2"/>
        <v>896</v>
      </c>
    </row>
    <row r="680" ht="15.75" customHeight="1">
      <c r="A680" s="2">
        <v>45497.0</v>
      </c>
      <c r="B680" s="3">
        <v>0.6804398148148149</v>
      </c>
      <c r="C680" s="1" t="s">
        <v>762</v>
      </c>
      <c r="D680" s="1" t="s">
        <v>65</v>
      </c>
      <c r="E680" s="1" t="s">
        <v>462</v>
      </c>
      <c r="F680" s="1" t="s">
        <v>31</v>
      </c>
      <c r="G680" s="1" t="s">
        <v>393</v>
      </c>
      <c r="H680" s="1" t="s">
        <v>201</v>
      </c>
      <c r="I680" s="1" t="s">
        <v>681</v>
      </c>
      <c r="J680" s="1">
        <v>112.0</v>
      </c>
      <c r="K680" s="3">
        <f t="shared" si="1"/>
        <v>0.00005787037037</v>
      </c>
      <c r="L680" s="4">
        <f t="shared" si="2"/>
        <v>896</v>
      </c>
    </row>
    <row r="681" ht="15.75" customHeight="1">
      <c r="A681" s="2">
        <v>45497.0</v>
      </c>
      <c r="B681" s="3">
        <v>0.6804976851851853</v>
      </c>
      <c r="C681" s="1" t="s">
        <v>318</v>
      </c>
      <c r="D681" s="1" t="s">
        <v>101</v>
      </c>
      <c r="E681" s="1" t="s">
        <v>742</v>
      </c>
      <c r="F681" s="1" t="s">
        <v>141</v>
      </c>
      <c r="G681" s="1" t="s">
        <v>743</v>
      </c>
      <c r="H681" s="1" t="s">
        <v>189</v>
      </c>
      <c r="I681" s="1" t="s">
        <v>765</v>
      </c>
      <c r="J681" s="1">
        <v>112.0</v>
      </c>
      <c r="K681" s="3">
        <f t="shared" si="1"/>
        <v>0.00005787037037</v>
      </c>
      <c r="L681" s="4">
        <f t="shared" si="2"/>
        <v>896</v>
      </c>
    </row>
    <row r="682" ht="15.75" customHeight="1">
      <c r="A682" s="2">
        <v>45497.0</v>
      </c>
      <c r="B682" s="3">
        <v>0.6805555555555555</v>
      </c>
      <c r="C682" s="1" t="s">
        <v>715</v>
      </c>
      <c r="D682" s="1" t="s">
        <v>78</v>
      </c>
      <c r="E682" s="1" t="s">
        <v>567</v>
      </c>
      <c r="F682" s="1" t="s">
        <v>58</v>
      </c>
      <c r="G682" s="1" t="s">
        <v>428</v>
      </c>
      <c r="H682" s="1" t="s">
        <v>197</v>
      </c>
      <c r="I682" s="1" t="s">
        <v>681</v>
      </c>
      <c r="J682" s="1">
        <v>112.0</v>
      </c>
      <c r="K682" s="3">
        <f t="shared" si="1"/>
        <v>0.00005787037037</v>
      </c>
      <c r="L682" s="4">
        <f t="shared" si="2"/>
        <v>896</v>
      </c>
    </row>
    <row r="683" ht="15.75" customHeight="1">
      <c r="A683" s="2">
        <v>45497.0</v>
      </c>
      <c r="B683" s="3">
        <v>0.6806134259259259</v>
      </c>
      <c r="C683" s="1" t="s">
        <v>754</v>
      </c>
      <c r="D683" s="1" t="s">
        <v>106</v>
      </c>
      <c r="E683" s="1" t="s">
        <v>769</v>
      </c>
      <c r="F683" s="1" t="s">
        <v>31</v>
      </c>
      <c r="G683" s="1" t="s">
        <v>376</v>
      </c>
      <c r="H683" s="1" t="s">
        <v>182</v>
      </c>
      <c r="I683" s="1" t="s">
        <v>681</v>
      </c>
      <c r="J683" s="1">
        <v>112.0</v>
      </c>
      <c r="K683" s="3">
        <f t="shared" si="1"/>
        <v>0.00005787037037</v>
      </c>
      <c r="L683" s="4">
        <f t="shared" si="2"/>
        <v>896</v>
      </c>
    </row>
    <row r="684" ht="15.75" customHeight="1">
      <c r="A684" s="2">
        <v>45497.0</v>
      </c>
      <c r="B684" s="3">
        <v>0.6806712962962963</v>
      </c>
      <c r="C684" s="1" t="s">
        <v>762</v>
      </c>
      <c r="D684" s="1" t="s">
        <v>65</v>
      </c>
      <c r="E684" s="1" t="s">
        <v>462</v>
      </c>
      <c r="F684" s="1" t="s">
        <v>31</v>
      </c>
      <c r="G684" s="1" t="s">
        <v>393</v>
      </c>
      <c r="H684" s="1" t="s">
        <v>201</v>
      </c>
      <c r="I684" s="1" t="s">
        <v>681</v>
      </c>
      <c r="J684" s="1">
        <v>112.0</v>
      </c>
      <c r="K684" s="3">
        <f t="shared" si="1"/>
        <v>0.00005787037037</v>
      </c>
      <c r="L684" s="4">
        <f t="shared" si="2"/>
        <v>896</v>
      </c>
    </row>
    <row r="685" ht="15.75" customHeight="1">
      <c r="A685" s="2">
        <v>45497.0</v>
      </c>
      <c r="B685" s="3">
        <v>0.6807291666666666</v>
      </c>
      <c r="C685" s="1" t="s">
        <v>326</v>
      </c>
      <c r="D685" s="1" t="s">
        <v>25</v>
      </c>
      <c r="E685" s="1" t="s">
        <v>446</v>
      </c>
      <c r="F685" s="1" t="s">
        <v>53</v>
      </c>
      <c r="G685" s="1" t="s">
        <v>692</v>
      </c>
      <c r="H685" s="1" t="s">
        <v>182</v>
      </c>
      <c r="I685" s="1" t="s">
        <v>732</v>
      </c>
      <c r="J685" s="1">
        <v>112.0</v>
      </c>
      <c r="K685" s="3">
        <f t="shared" si="1"/>
        <v>0.00005787037037</v>
      </c>
      <c r="L685" s="4">
        <f t="shared" si="2"/>
        <v>896</v>
      </c>
    </row>
    <row r="686" ht="15.75" customHeight="1">
      <c r="A686" s="2">
        <v>45497.0</v>
      </c>
      <c r="B686" s="3">
        <v>0.680787037037037</v>
      </c>
      <c r="C686" s="1" t="s">
        <v>707</v>
      </c>
      <c r="D686" s="1" t="s">
        <v>32</v>
      </c>
      <c r="E686" s="1" t="s">
        <v>496</v>
      </c>
      <c r="F686" s="1" t="s">
        <v>167</v>
      </c>
      <c r="G686" s="1" t="s">
        <v>424</v>
      </c>
      <c r="H686" s="1" t="s">
        <v>217</v>
      </c>
      <c r="I686" s="1" t="s">
        <v>765</v>
      </c>
      <c r="J686" s="1">
        <v>112.0</v>
      </c>
      <c r="K686" s="3">
        <f t="shared" si="1"/>
        <v>0.00005787037037</v>
      </c>
      <c r="L686" s="4">
        <f t="shared" si="2"/>
        <v>896</v>
      </c>
    </row>
    <row r="687" ht="15.75" customHeight="1">
      <c r="A687" s="2">
        <v>45497.0</v>
      </c>
      <c r="B687" s="3">
        <v>0.6808449074074074</v>
      </c>
      <c r="C687" s="1" t="s">
        <v>326</v>
      </c>
      <c r="D687" s="1" t="s">
        <v>25</v>
      </c>
      <c r="E687" s="1" t="s">
        <v>446</v>
      </c>
      <c r="F687" s="1" t="s">
        <v>53</v>
      </c>
      <c r="G687" s="1" t="s">
        <v>692</v>
      </c>
      <c r="H687" s="1" t="s">
        <v>182</v>
      </c>
      <c r="I687" s="1" t="s">
        <v>765</v>
      </c>
      <c r="J687" s="1">
        <v>112.0</v>
      </c>
      <c r="K687" s="3">
        <f t="shared" si="1"/>
        <v>0.00005787037037</v>
      </c>
      <c r="L687" s="4">
        <f t="shared" si="2"/>
        <v>896</v>
      </c>
    </row>
    <row r="688" ht="15.75" customHeight="1">
      <c r="A688" s="2">
        <v>45497.0</v>
      </c>
      <c r="B688" s="3">
        <v>0.6809027777777777</v>
      </c>
      <c r="C688" s="1" t="s">
        <v>762</v>
      </c>
      <c r="D688" s="1" t="s">
        <v>65</v>
      </c>
      <c r="E688" s="1" t="s">
        <v>462</v>
      </c>
      <c r="F688" s="1" t="s">
        <v>31</v>
      </c>
      <c r="G688" s="1" t="s">
        <v>393</v>
      </c>
      <c r="H688" s="1" t="s">
        <v>201</v>
      </c>
      <c r="I688" s="1" t="s">
        <v>765</v>
      </c>
      <c r="J688" s="1">
        <v>112.0</v>
      </c>
      <c r="K688" s="3">
        <f t="shared" si="1"/>
        <v>0.00005787037037</v>
      </c>
      <c r="L688" s="4">
        <f t="shared" si="2"/>
        <v>896</v>
      </c>
    </row>
    <row r="689" ht="15.75" customHeight="1">
      <c r="A689" s="2">
        <v>45497.0</v>
      </c>
      <c r="B689" s="3">
        <v>0.6809606481481482</v>
      </c>
      <c r="C689" s="1" t="s">
        <v>724</v>
      </c>
      <c r="D689" s="1" t="s">
        <v>39</v>
      </c>
      <c r="E689" s="1" t="s">
        <v>457</v>
      </c>
      <c r="F689" s="1" t="s">
        <v>53</v>
      </c>
      <c r="G689" s="1" t="s">
        <v>384</v>
      </c>
      <c r="H689" s="1" t="s">
        <v>182</v>
      </c>
      <c r="I689" s="1" t="s">
        <v>765</v>
      </c>
      <c r="J689" s="1">
        <v>112.0</v>
      </c>
      <c r="K689" s="3">
        <f t="shared" si="1"/>
        <v>0.00005787037037</v>
      </c>
      <c r="L689" s="4">
        <f t="shared" si="2"/>
        <v>896</v>
      </c>
    </row>
    <row r="690" ht="15.75" customHeight="1">
      <c r="A690" s="2">
        <v>45497.0</v>
      </c>
      <c r="B690" s="3">
        <v>0.6810185185185186</v>
      </c>
      <c r="C690" s="1" t="s">
        <v>722</v>
      </c>
      <c r="D690" s="1" t="s">
        <v>106</v>
      </c>
      <c r="E690" s="1" t="s">
        <v>458</v>
      </c>
      <c r="F690" s="1" t="s">
        <v>31</v>
      </c>
      <c r="G690" s="1" t="s">
        <v>410</v>
      </c>
      <c r="H690" s="1" t="s">
        <v>182</v>
      </c>
      <c r="I690" s="1" t="s">
        <v>681</v>
      </c>
      <c r="J690" s="1">
        <v>112.0</v>
      </c>
      <c r="K690" s="3">
        <f t="shared" si="1"/>
        <v>0.00005787037037</v>
      </c>
      <c r="L690" s="4">
        <f t="shared" si="2"/>
        <v>896</v>
      </c>
    </row>
    <row r="691" ht="15.75" customHeight="1">
      <c r="A691" s="2">
        <v>45497.0</v>
      </c>
      <c r="B691" s="3">
        <v>0.681076388888889</v>
      </c>
      <c r="C691" s="1" t="s">
        <v>733</v>
      </c>
      <c r="D691" s="1" t="s">
        <v>101</v>
      </c>
      <c r="E691" s="1" t="s">
        <v>734</v>
      </c>
      <c r="F691" s="1" t="s">
        <v>141</v>
      </c>
      <c r="G691" s="1" t="s">
        <v>735</v>
      </c>
      <c r="H691" s="1" t="s">
        <v>201</v>
      </c>
      <c r="I691" s="1" t="s">
        <v>681</v>
      </c>
      <c r="J691" s="1">
        <v>112.0</v>
      </c>
      <c r="K691" s="3">
        <f t="shared" si="1"/>
        <v>0.00005787037037</v>
      </c>
      <c r="L691" s="4">
        <f t="shared" si="2"/>
        <v>896</v>
      </c>
    </row>
    <row r="692" ht="15.75" customHeight="1">
      <c r="A692" s="2">
        <v>45497.0</v>
      </c>
      <c r="B692" s="3">
        <v>0.6811342592592592</v>
      </c>
      <c r="C692" s="1" t="s">
        <v>372</v>
      </c>
      <c r="D692" s="1" t="s">
        <v>71</v>
      </c>
      <c r="E692" s="1" t="s">
        <v>506</v>
      </c>
      <c r="F692" s="1" t="s">
        <v>77</v>
      </c>
      <c r="G692" s="1" t="s">
        <v>432</v>
      </c>
      <c r="H692" s="1" t="s">
        <v>45</v>
      </c>
      <c r="I692" s="1" t="s">
        <v>681</v>
      </c>
      <c r="J692" s="1">
        <v>112.0</v>
      </c>
      <c r="K692" s="3">
        <f t="shared" si="1"/>
        <v>0.00005787037037</v>
      </c>
      <c r="L692" s="4">
        <f t="shared" si="2"/>
        <v>896</v>
      </c>
    </row>
    <row r="693" ht="15.75" customHeight="1">
      <c r="A693" s="2">
        <v>45497.0</v>
      </c>
      <c r="B693" s="3">
        <v>0.6811921296296296</v>
      </c>
      <c r="C693" s="1" t="s">
        <v>318</v>
      </c>
      <c r="D693" s="1" t="s">
        <v>101</v>
      </c>
      <c r="E693" s="1" t="s">
        <v>742</v>
      </c>
      <c r="F693" s="1" t="s">
        <v>141</v>
      </c>
      <c r="G693" s="1" t="s">
        <v>743</v>
      </c>
      <c r="H693" s="1" t="s">
        <v>189</v>
      </c>
      <c r="I693" s="1" t="s">
        <v>681</v>
      </c>
      <c r="J693" s="1">
        <v>112.0</v>
      </c>
      <c r="K693" s="3">
        <f t="shared" si="1"/>
        <v>0.00005787037037</v>
      </c>
      <c r="L693" s="4">
        <f t="shared" si="2"/>
        <v>896</v>
      </c>
    </row>
    <row r="694" ht="15.75" customHeight="1">
      <c r="A694" s="2">
        <v>45497.0</v>
      </c>
      <c r="B694" s="3">
        <v>0.68125</v>
      </c>
      <c r="C694" s="1" t="s">
        <v>330</v>
      </c>
      <c r="D694" s="1" t="s">
        <v>123</v>
      </c>
      <c r="E694" s="1" t="s">
        <v>694</v>
      </c>
      <c r="F694" s="1" t="s">
        <v>141</v>
      </c>
      <c r="G694" s="1" t="s">
        <v>403</v>
      </c>
      <c r="H694" s="1" t="s">
        <v>201</v>
      </c>
      <c r="I694" s="1" t="s">
        <v>731</v>
      </c>
      <c r="J694" s="1">
        <v>112.0</v>
      </c>
      <c r="K694" s="3">
        <f t="shared" si="1"/>
        <v>0.00005787037037</v>
      </c>
      <c r="L694" s="4">
        <f t="shared" si="2"/>
        <v>896</v>
      </c>
    </row>
    <row r="695" ht="15.75" customHeight="1">
      <c r="A695" s="2">
        <v>45497.0</v>
      </c>
      <c r="B695" s="3">
        <v>0.6813078703703703</v>
      </c>
      <c r="C695" s="1" t="s">
        <v>606</v>
      </c>
      <c r="D695" s="1" t="s">
        <v>91</v>
      </c>
      <c r="E695" s="1" t="s">
        <v>434</v>
      </c>
      <c r="F695" s="1" t="s">
        <v>24</v>
      </c>
      <c r="G695" s="1" t="s">
        <v>737</v>
      </c>
      <c r="H695" s="1" t="s">
        <v>189</v>
      </c>
      <c r="I695" s="1" t="s">
        <v>731</v>
      </c>
      <c r="J695" s="1">
        <v>112.0</v>
      </c>
      <c r="K695" s="3">
        <f t="shared" si="1"/>
        <v>0.00005787037037</v>
      </c>
      <c r="L695" s="4">
        <f t="shared" si="2"/>
        <v>896</v>
      </c>
    </row>
    <row r="696" ht="15.75" customHeight="1">
      <c r="A696" s="2">
        <v>45497.0</v>
      </c>
      <c r="B696" s="3">
        <v>0.6813657407407407</v>
      </c>
      <c r="C696" s="1" t="s">
        <v>606</v>
      </c>
      <c r="D696" s="1" t="s">
        <v>91</v>
      </c>
      <c r="E696" s="1" t="s">
        <v>434</v>
      </c>
      <c r="F696" s="1" t="s">
        <v>24</v>
      </c>
      <c r="G696" s="1" t="s">
        <v>737</v>
      </c>
      <c r="H696" s="1" t="s">
        <v>189</v>
      </c>
      <c r="I696" s="1" t="s">
        <v>732</v>
      </c>
      <c r="J696" s="1">
        <v>112.0</v>
      </c>
      <c r="K696" s="3">
        <f t="shared" si="1"/>
        <v>0.00005787037037</v>
      </c>
      <c r="L696" s="4">
        <f t="shared" si="2"/>
        <v>896</v>
      </c>
    </row>
    <row r="697" ht="15.75" customHeight="1">
      <c r="A697" s="2">
        <v>45497.0</v>
      </c>
      <c r="B697" s="3">
        <v>0.6814236111111112</v>
      </c>
      <c r="C697" s="1" t="s">
        <v>698</v>
      </c>
      <c r="D697" s="1" t="s">
        <v>39</v>
      </c>
      <c r="E697" s="1" t="s">
        <v>457</v>
      </c>
      <c r="F697" s="1" t="s">
        <v>53</v>
      </c>
      <c r="G697" s="1" t="s">
        <v>365</v>
      </c>
      <c r="H697" s="1" t="s">
        <v>182</v>
      </c>
      <c r="I697" s="1" t="s">
        <v>731</v>
      </c>
      <c r="J697" s="1">
        <v>112.0</v>
      </c>
      <c r="K697" s="3">
        <f t="shared" si="1"/>
        <v>0.00005787037037</v>
      </c>
      <c r="L697" s="4">
        <f t="shared" si="2"/>
        <v>896</v>
      </c>
    </row>
    <row r="698" ht="15.75" customHeight="1">
      <c r="A698" s="2">
        <v>45497.0</v>
      </c>
      <c r="B698" s="3">
        <v>0.6814814814814815</v>
      </c>
      <c r="C698" s="1" t="s">
        <v>326</v>
      </c>
      <c r="D698" s="1" t="s">
        <v>25</v>
      </c>
      <c r="E698" s="1" t="s">
        <v>446</v>
      </c>
      <c r="F698" s="1" t="s">
        <v>53</v>
      </c>
      <c r="G698" s="1" t="s">
        <v>692</v>
      </c>
      <c r="H698" s="1" t="s">
        <v>182</v>
      </c>
      <c r="I698" s="1" t="s">
        <v>731</v>
      </c>
      <c r="J698" s="1">
        <v>112.0</v>
      </c>
      <c r="K698" s="3">
        <f t="shared" si="1"/>
        <v>0.00005787037037</v>
      </c>
      <c r="L698" s="4">
        <f t="shared" si="2"/>
        <v>896</v>
      </c>
    </row>
    <row r="699" ht="15.75" customHeight="1">
      <c r="A699" s="2">
        <v>45497.0</v>
      </c>
      <c r="B699" s="3">
        <v>0.6815393518518519</v>
      </c>
      <c r="C699" s="1" t="s">
        <v>357</v>
      </c>
      <c r="D699" s="1" t="s">
        <v>90</v>
      </c>
      <c r="E699" s="1" t="s">
        <v>557</v>
      </c>
      <c r="F699" s="1" t="s">
        <v>58</v>
      </c>
      <c r="G699" s="1" t="s">
        <v>436</v>
      </c>
      <c r="H699" s="1" t="s">
        <v>197</v>
      </c>
      <c r="I699" s="1" t="s">
        <v>717</v>
      </c>
      <c r="J699" s="1">
        <v>112.0</v>
      </c>
      <c r="K699" s="3">
        <f t="shared" si="1"/>
        <v>0.00005787037037</v>
      </c>
      <c r="L699" s="4">
        <f t="shared" si="2"/>
        <v>896</v>
      </c>
    </row>
    <row r="700" ht="15.75" customHeight="1">
      <c r="A700" s="2">
        <v>45497.0</v>
      </c>
      <c r="B700" s="3">
        <v>0.6815972222222223</v>
      </c>
      <c r="C700" s="1" t="s">
        <v>705</v>
      </c>
      <c r="D700" s="1" t="s">
        <v>69</v>
      </c>
      <c r="E700" s="1" t="s">
        <v>478</v>
      </c>
      <c r="F700" s="1" t="s">
        <v>83</v>
      </c>
      <c r="G700" s="1" t="s">
        <v>398</v>
      </c>
      <c r="H700" s="1" t="s">
        <v>226</v>
      </c>
      <c r="I700" s="1" t="s">
        <v>681</v>
      </c>
      <c r="J700" s="1">
        <v>112.0</v>
      </c>
      <c r="K700" s="3">
        <f t="shared" si="1"/>
        <v>0.00005787037037</v>
      </c>
      <c r="L700" s="4">
        <f t="shared" si="2"/>
        <v>896</v>
      </c>
    </row>
    <row r="701" ht="15.75" customHeight="1">
      <c r="A701" s="2">
        <v>45497.0</v>
      </c>
      <c r="B701" s="3">
        <v>0.6816550925925925</v>
      </c>
      <c r="C701" s="1" t="s">
        <v>725</v>
      </c>
      <c r="D701" s="1" t="s">
        <v>25</v>
      </c>
      <c r="E701" s="1" t="s">
        <v>726</v>
      </c>
      <c r="F701" s="1" t="s">
        <v>53</v>
      </c>
      <c r="G701" s="1" t="s">
        <v>387</v>
      </c>
      <c r="H701" s="1" t="s">
        <v>226</v>
      </c>
      <c r="I701" s="1" t="s">
        <v>773</v>
      </c>
      <c r="J701" s="1">
        <v>112.0</v>
      </c>
      <c r="K701" s="3">
        <f t="shared" si="1"/>
        <v>0.00005787037037</v>
      </c>
      <c r="L701" s="4">
        <f t="shared" si="2"/>
        <v>896</v>
      </c>
    </row>
    <row r="702" ht="15.75" customHeight="1">
      <c r="A702" s="2">
        <v>45497.0</v>
      </c>
      <c r="B702" s="3">
        <v>0.6817129629629629</v>
      </c>
      <c r="C702" s="1" t="s">
        <v>698</v>
      </c>
      <c r="D702" s="1" t="s">
        <v>39</v>
      </c>
      <c r="E702" s="1" t="s">
        <v>457</v>
      </c>
      <c r="F702" s="1" t="s">
        <v>53</v>
      </c>
      <c r="G702" s="1" t="s">
        <v>365</v>
      </c>
      <c r="H702" s="1" t="s">
        <v>182</v>
      </c>
      <c r="I702" s="1" t="s">
        <v>717</v>
      </c>
      <c r="J702" s="1">
        <v>112.0</v>
      </c>
      <c r="K702" s="3">
        <f t="shared" si="1"/>
        <v>0.00005787037037</v>
      </c>
      <c r="L702" s="4">
        <f t="shared" si="2"/>
        <v>896</v>
      </c>
    </row>
    <row r="703" ht="15.75" customHeight="1">
      <c r="A703" s="2">
        <v>45497.0</v>
      </c>
      <c r="B703" s="3">
        <v>0.6817708333333333</v>
      </c>
      <c r="C703" s="1" t="s">
        <v>678</v>
      </c>
      <c r="D703" s="1" t="s">
        <v>123</v>
      </c>
      <c r="E703" s="1" t="s">
        <v>450</v>
      </c>
      <c r="F703" s="1" t="s">
        <v>141</v>
      </c>
      <c r="G703" s="1" t="s">
        <v>390</v>
      </c>
      <c r="H703" s="1" t="s">
        <v>201</v>
      </c>
      <c r="I703" s="1" t="s">
        <v>631</v>
      </c>
      <c r="J703" s="1">
        <v>112.0</v>
      </c>
      <c r="K703" s="3">
        <f t="shared" si="1"/>
        <v>0.00005787037037</v>
      </c>
      <c r="L703" s="4">
        <f t="shared" si="2"/>
        <v>896</v>
      </c>
    </row>
    <row r="704" ht="15.75" customHeight="1">
      <c r="A704" s="2">
        <v>45497.0</v>
      </c>
      <c r="B704" s="3">
        <v>0.6818287037037036</v>
      </c>
      <c r="C704" s="1" t="s">
        <v>658</v>
      </c>
      <c r="D704" s="1" t="s">
        <v>186</v>
      </c>
      <c r="E704" s="1" t="s">
        <v>659</v>
      </c>
      <c r="F704" s="1" t="s">
        <v>301</v>
      </c>
      <c r="G704" s="1" t="s">
        <v>660</v>
      </c>
      <c r="H704" s="1" t="s">
        <v>167</v>
      </c>
      <c r="I704" s="1" t="s">
        <v>723</v>
      </c>
      <c r="J704" s="1">
        <v>112.0</v>
      </c>
      <c r="K704" s="3">
        <f t="shared" si="1"/>
        <v>0.00005787037037</v>
      </c>
      <c r="L704" s="4">
        <f t="shared" si="2"/>
        <v>896</v>
      </c>
    </row>
    <row r="705" ht="15.75" customHeight="1">
      <c r="A705" s="2">
        <v>45497.0</v>
      </c>
      <c r="B705" s="3">
        <v>0.681886574074074</v>
      </c>
      <c r="C705" s="1" t="s">
        <v>722</v>
      </c>
      <c r="D705" s="1" t="s">
        <v>106</v>
      </c>
      <c r="E705" s="1" t="s">
        <v>458</v>
      </c>
      <c r="F705" s="1" t="s">
        <v>31</v>
      </c>
      <c r="G705" s="1" t="s">
        <v>410</v>
      </c>
      <c r="H705" s="1" t="s">
        <v>182</v>
      </c>
      <c r="I705" s="1" t="s">
        <v>731</v>
      </c>
      <c r="J705" s="1">
        <v>112.0</v>
      </c>
      <c r="K705" s="3">
        <f t="shared" si="1"/>
        <v>0.00005787037037</v>
      </c>
      <c r="L705" s="4">
        <f t="shared" si="2"/>
        <v>896</v>
      </c>
    </row>
    <row r="706" ht="15.75" customHeight="1">
      <c r="A706" s="2">
        <v>45497.0</v>
      </c>
      <c r="B706" s="3">
        <v>0.6819444444444445</v>
      </c>
      <c r="C706" s="1" t="s">
        <v>678</v>
      </c>
      <c r="D706" s="1" t="s">
        <v>123</v>
      </c>
      <c r="E706" s="1" t="s">
        <v>450</v>
      </c>
      <c r="F706" s="1" t="s">
        <v>141</v>
      </c>
      <c r="G706" s="1" t="s">
        <v>390</v>
      </c>
      <c r="H706" s="1" t="s">
        <v>201</v>
      </c>
      <c r="I706" s="1" t="s">
        <v>732</v>
      </c>
      <c r="J706" s="1">
        <v>112.0</v>
      </c>
      <c r="K706" s="3">
        <f t="shared" si="1"/>
        <v>0.00005787037037</v>
      </c>
      <c r="L706" s="4">
        <f t="shared" si="2"/>
        <v>896</v>
      </c>
    </row>
    <row r="707" ht="15.75" customHeight="1">
      <c r="A707" s="2">
        <v>45497.0</v>
      </c>
      <c r="B707" s="3">
        <v>0.6820023148148149</v>
      </c>
      <c r="C707" s="1" t="s">
        <v>680</v>
      </c>
      <c r="D707" s="1" t="s">
        <v>113</v>
      </c>
      <c r="E707" s="1" t="s">
        <v>758</v>
      </c>
      <c r="F707" s="1" t="s">
        <v>24</v>
      </c>
      <c r="G707" s="1" t="s">
        <v>759</v>
      </c>
      <c r="H707" s="1" t="s">
        <v>189</v>
      </c>
      <c r="I707" s="1" t="s">
        <v>717</v>
      </c>
      <c r="J707" s="1">
        <v>112.0</v>
      </c>
      <c r="K707" s="3">
        <f t="shared" si="1"/>
        <v>0.00005787037037</v>
      </c>
      <c r="L707" s="4">
        <f t="shared" si="2"/>
        <v>896</v>
      </c>
    </row>
    <row r="708" ht="15.75" customHeight="1">
      <c r="A708" s="2">
        <v>45497.0</v>
      </c>
      <c r="B708" s="3">
        <v>0.6820601851851852</v>
      </c>
      <c r="C708" s="1" t="s">
        <v>330</v>
      </c>
      <c r="D708" s="1" t="s">
        <v>123</v>
      </c>
      <c r="E708" s="1" t="s">
        <v>694</v>
      </c>
      <c r="F708" s="1" t="s">
        <v>141</v>
      </c>
      <c r="G708" s="1" t="s">
        <v>403</v>
      </c>
      <c r="H708" s="1" t="s">
        <v>201</v>
      </c>
      <c r="I708" s="1" t="s">
        <v>732</v>
      </c>
      <c r="J708" s="1">
        <v>112.0</v>
      </c>
      <c r="K708" s="3">
        <f t="shared" si="1"/>
        <v>0.00006944444444</v>
      </c>
      <c r="L708" s="4">
        <f t="shared" si="2"/>
        <v>896</v>
      </c>
    </row>
    <row r="709" ht="15.75" customHeight="1">
      <c r="A709" s="2">
        <v>45497.0</v>
      </c>
      <c r="B709" s="3">
        <v>0.6821296296296296</v>
      </c>
      <c r="C709" s="1" t="s">
        <v>744</v>
      </c>
      <c r="D709" s="1" t="s">
        <v>113</v>
      </c>
      <c r="E709" s="1" t="s">
        <v>442</v>
      </c>
      <c r="F709" s="1" t="s">
        <v>24</v>
      </c>
      <c r="G709" s="1" t="s">
        <v>372</v>
      </c>
      <c r="H709" s="1" t="s">
        <v>189</v>
      </c>
      <c r="I709" s="1" t="s">
        <v>717</v>
      </c>
      <c r="J709" s="1">
        <v>112.0</v>
      </c>
      <c r="K709" s="3">
        <f t="shared" si="1"/>
        <v>0.00005787037037</v>
      </c>
      <c r="L709" s="4">
        <f t="shared" si="2"/>
        <v>896</v>
      </c>
    </row>
    <row r="710" ht="15.75" customHeight="1">
      <c r="A710" s="2">
        <v>45497.0</v>
      </c>
      <c r="B710" s="3">
        <v>0.6821875</v>
      </c>
      <c r="C710" s="1" t="s">
        <v>318</v>
      </c>
      <c r="D710" s="1" t="s">
        <v>101</v>
      </c>
      <c r="E710" s="1" t="s">
        <v>742</v>
      </c>
      <c r="F710" s="1" t="s">
        <v>141</v>
      </c>
      <c r="G710" s="1" t="s">
        <v>743</v>
      </c>
      <c r="H710" s="1" t="s">
        <v>189</v>
      </c>
      <c r="I710" s="1" t="s">
        <v>780</v>
      </c>
      <c r="J710" s="1">
        <v>112.0</v>
      </c>
      <c r="K710" s="3">
        <f t="shared" si="1"/>
        <v>0.00005787037037</v>
      </c>
      <c r="L710" s="4">
        <f t="shared" si="2"/>
        <v>896</v>
      </c>
    </row>
    <row r="711" ht="15.75" customHeight="1">
      <c r="A711" s="2">
        <v>45497.0</v>
      </c>
      <c r="B711" s="3">
        <v>0.6822453703703704</v>
      </c>
      <c r="C711" s="1" t="s">
        <v>722</v>
      </c>
      <c r="D711" s="1" t="s">
        <v>106</v>
      </c>
      <c r="E711" s="1" t="s">
        <v>458</v>
      </c>
      <c r="F711" s="1" t="s">
        <v>31</v>
      </c>
      <c r="G711" s="1" t="s">
        <v>410</v>
      </c>
      <c r="H711" s="1" t="s">
        <v>182</v>
      </c>
      <c r="I711" s="1" t="s">
        <v>740</v>
      </c>
      <c r="J711" s="1">
        <v>112.0</v>
      </c>
      <c r="K711" s="3">
        <f t="shared" si="1"/>
        <v>0.00005787037037</v>
      </c>
      <c r="L711" s="4">
        <f t="shared" si="2"/>
        <v>896</v>
      </c>
    </row>
    <row r="712" ht="15.75" customHeight="1">
      <c r="A712" s="2">
        <v>45497.0</v>
      </c>
      <c r="B712" s="3">
        <v>0.6823032407407408</v>
      </c>
      <c r="C712" s="1" t="s">
        <v>755</v>
      </c>
      <c r="D712" s="1" t="s">
        <v>115</v>
      </c>
      <c r="E712" s="1" t="s">
        <v>756</v>
      </c>
      <c r="F712" s="1" t="s">
        <v>38</v>
      </c>
      <c r="G712" s="1" t="s">
        <v>757</v>
      </c>
      <c r="H712" s="1" t="s">
        <v>72</v>
      </c>
      <c r="I712" s="1" t="s">
        <v>717</v>
      </c>
      <c r="J712" s="1">
        <v>112.0</v>
      </c>
      <c r="K712" s="3">
        <f t="shared" si="1"/>
        <v>0.00005787037037</v>
      </c>
      <c r="L712" s="4">
        <f t="shared" si="2"/>
        <v>896</v>
      </c>
    </row>
    <row r="713" ht="15.75" customHeight="1">
      <c r="A713" s="2">
        <v>45497.0</v>
      </c>
      <c r="B713" s="3">
        <v>0.6823611111111111</v>
      </c>
      <c r="C713" s="1" t="s">
        <v>733</v>
      </c>
      <c r="D713" s="1" t="s">
        <v>101</v>
      </c>
      <c r="E713" s="1" t="s">
        <v>734</v>
      </c>
      <c r="F713" s="1" t="s">
        <v>141</v>
      </c>
      <c r="G713" s="1" t="s">
        <v>735</v>
      </c>
      <c r="H713" s="1" t="s">
        <v>201</v>
      </c>
      <c r="I713" s="1" t="s">
        <v>717</v>
      </c>
      <c r="J713" s="1">
        <v>112.0</v>
      </c>
      <c r="K713" s="3">
        <f t="shared" si="1"/>
        <v>0.00005787037037</v>
      </c>
      <c r="L713" s="4">
        <f t="shared" si="2"/>
        <v>896</v>
      </c>
    </row>
    <row r="714" ht="15.75" customHeight="1">
      <c r="A714" s="2">
        <v>45497.0</v>
      </c>
      <c r="B714" s="3">
        <v>0.6824189814814815</v>
      </c>
      <c r="C714" s="1" t="s">
        <v>318</v>
      </c>
      <c r="D714" s="1" t="s">
        <v>101</v>
      </c>
      <c r="E714" s="1" t="s">
        <v>742</v>
      </c>
      <c r="F714" s="1" t="s">
        <v>141</v>
      </c>
      <c r="G714" s="1" t="s">
        <v>743</v>
      </c>
      <c r="H714" s="1" t="s">
        <v>189</v>
      </c>
      <c r="I714" s="1" t="s">
        <v>732</v>
      </c>
      <c r="J714" s="1">
        <v>112.0</v>
      </c>
      <c r="K714" s="3">
        <f t="shared" si="1"/>
        <v>0.00005787037037</v>
      </c>
      <c r="L714" s="4">
        <f t="shared" si="2"/>
        <v>896</v>
      </c>
    </row>
    <row r="715" ht="15.75" customHeight="1">
      <c r="A715" s="2">
        <v>45497.0</v>
      </c>
      <c r="B715" s="3">
        <v>0.6824768518518519</v>
      </c>
      <c r="C715" s="1" t="s">
        <v>733</v>
      </c>
      <c r="D715" s="1" t="s">
        <v>101</v>
      </c>
      <c r="E715" s="1" t="s">
        <v>734</v>
      </c>
      <c r="F715" s="1" t="s">
        <v>141</v>
      </c>
      <c r="G715" s="1" t="s">
        <v>735</v>
      </c>
      <c r="H715" s="1" t="s">
        <v>201</v>
      </c>
      <c r="I715" s="1" t="s">
        <v>568</v>
      </c>
      <c r="J715" s="1">
        <v>112.0</v>
      </c>
      <c r="K715" s="3">
        <f t="shared" si="1"/>
        <v>0.00005787037037</v>
      </c>
      <c r="L715" s="4">
        <f t="shared" si="2"/>
        <v>896</v>
      </c>
    </row>
    <row r="716" ht="15.75" customHeight="1">
      <c r="A716" s="2">
        <v>45497.0</v>
      </c>
      <c r="B716" s="3">
        <v>0.6825347222222223</v>
      </c>
      <c r="C716" s="1" t="s">
        <v>722</v>
      </c>
      <c r="D716" s="1" t="s">
        <v>106</v>
      </c>
      <c r="E716" s="1" t="s">
        <v>458</v>
      </c>
      <c r="F716" s="1" t="s">
        <v>31</v>
      </c>
      <c r="G716" s="1" t="s">
        <v>410</v>
      </c>
      <c r="H716" s="1" t="s">
        <v>182</v>
      </c>
      <c r="I716" s="1" t="s">
        <v>717</v>
      </c>
      <c r="J716" s="1">
        <v>112.0</v>
      </c>
      <c r="K716" s="3">
        <f t="shared" si="1"/>
        <v>0.00005787037037</v>
      </c>
      <c r="L716" s="4">
        <f t="shared" si="2"/>
        <v>896</v>
      </c>
    </row>
    <row r="717" ht="15.75" customHeight="1">
      <c r="A717" s="2">
        <v>45497.0</v>
      </c>
      <c r="B717" s="3">
        <v>0.6825925925925925</v>
      </c>
      <c r="C717" s="1" t="s">
        <v>330</v>
      </c>
      <c r="D717" s="1" t="s">
        <v>123</v>
      </c>
      <c r="E717" s="1" t="s">
        <v>694</v>
      </c>
      <c r="F717" s="1" t="s">
        <v>141</v>
      </c>
      <c r="G717" s="1" t="s">
        <v>403</v>
      </c>
      <c r="H717" s="1" t="s">
        <v>201</v>
      </c>
      <c r="I717" s="1" t="s">
        <v>740</v>
      </c>
      <c r="J717" s="1">
        <v>112.0</v>
      </c>
      <c r="K717" s="3">
        <f t="shared" si="1"/>
        <v>0.00005787037037</v>
      </c>
      <c r="L717" s="4">
        <f t="shared" si="2"/>
        <v>896</v>
      </c>
    </row>
    <row r="718" ht="15.75" customHeight="1">
      <c r="A718" s="2">
        <v>45497.0</v>
      </c>
      <c r="B718" s="3">
        <v>0.682650462962963</v>
      </c>
      <c r="C718" s="1" t="s">
        <v>606</v>
      </c>
      <c r="D718" s="1" t="s">
        <v>91</v>
      </c>
      <c r="E718" s="1" t="s">
        <v>434</v>
      </c>
      <c r="F718" s="1" t="s">
        <v>24</v>
      </c>
      <c r="G718" s="1" t="s">
        <v>737</v>
      </c>
      <c r="H718" s="1" t="s">
        <v>189</v>
      </c>
      <c r="I718" s="1" t="s">
        <v>731</v>
      </c>
      <c r="J718" s="1">
        <v>112.0</v>
      </c>
      <c r="K718" s="3">
        <f t="shared" si="1"/>
        <v>0.00005787037037</v>
      </c>
      <c r="L718" s="4">
        <f t="shared" si="2"/>
        <v>896</v>
      </c>
    </row>
    <row r="719" ht="15.75" customHeight="1">
      <c r="A719" s="2">
        <v>45497.0</v>
      </c>
      <c r="B719" s="3">
        <v>0.6827083333333334</v>
      </c>
      <c r="C719" s="1" t="s">
        <v>680</v>
      </c>
      <c r="D719" s="1" t="s">
        <v>113</v>
      </c>
      <c r="E719" s="1" t="s">
        <v>758</v>
      </c>
      <c r="F719" s="1" t="s">
        <v>24</v>
      </c>
      <c r="G719" s="1" t="s">
        <v>759</v>
      </c>
      <c r="H719" s="1" t="s">
        <v>189</v>
      </c>
      <c r="I719" s="1" t="s">
        <v>740</v>
      </c>
      <c r="J719" s="1">
        <v>112.0</v>
      </c>
      <c r="K719" s="3">
        <f t="shared" si="1"/>
        <v>0.00005787037037</v>
      </c>
      <c r="L719" s="4">
        <f t="shared" si="2"/>
        <v>896</v>
      </c>
    </row>
    <row r="720" ht="15.75" customHeight="1">
      <c r="A720" s="2">
        <v>45497.0</v>
      </c>
      <c r="B720" s="3">
        <v>0.6827662037037037</v>
      </c>
      <c r="C720" s="1" t="s">
        <v>710</v>
      </c>
      <c r="D720" s="1" t="s">
        <v>32</v>
      </c>
      <c r="E720" s="1" t="s">
        <v>711</v>
      </c>
      <c r="F720" s="1" t="s">
        <v>167</v>
      </c>
      <c r="G720" s="1" t="s">
        <v>712</v>
      </c>
      <c r="H720" s="1" t="s">
        <v>217</v>
      </c>
      <c r="I720" s="1" t="s">
        <v>732</v>
      </c>
      <c r="J720" s="1">
        <v>112.0</v>
      </c>
      <c r="K720" s="3">
        <f t="shared" si="1"/>
        <v>0.00005787037037</v>
      </c>
      <c r="L720" s="4">
        <f t="shared" si="2"/>
        <v>896</v>
      </c>
    </row>
    <row r="721" ht="15.75" customHeight="1">
      <c r="A721" s="2">
        <v>45497.0</v>
      </c>
      <c r="B721" s="3">
        <v>0.6828240740740741</v>
      </c>
      <c r="C721" s="1" t="s">
        <v>760</v>
      </c>
      <c r="D721" s="1" t="s">
        <v>57</v>
      </c>
      <c r="E721" s="1" t="s">
        <v>430</v>
      </c>
      <c r="F721" s="1" t="s">
        <v>38</v>
      </c>
      <c r="G721" s="1" t="s">
        <v>761</v>
      </c>
      <c r="H721" s="1" t="s">
        <v>72</v>
      </c>
      <c r="I721" s="1" t="s">
        <v>780</v>
      </c>
      <c r="J721" s="1">
        <v>112.0</v>
      </c>
      <c r="K721" s="3">
        <f t="shared" si="1"/>
        <v>0.00005787037037</v>
      </c>
      <c r="L721" s="4">
        <f t="shared" si="2"/>
        <v>896</v>
      </c>
    </row>
    <row r="722" ht="15.75" customHeight="1">
      <c r="A722" s="2">
        <v>45497.0</v>
      </c>
      <c r="B722" s="3">
        <v>0.6828819444444445</v>
      </c>
      <c r="C722" s="1" t="s">
        <v>760</v>
      </c>
      <c r="D722" s="1" t="s">
        <v>57</v>
      </c>
      <c r="E722" s="1" t="s">
        <v>430</v>
      </c>
      <c r="F722" s="1" t="s">
        <v>38</v>
      </c>
      <c r="G722" s="1" t="s">
        <v>761</v>
      </c>
      <c r="H722" s="1" t="s">
        <v>72</v>
      </c>
      <c r="I722" s="1" t="s">
        <v>731</v>
      </c>
      <c r="J722" s="1">
        <v>112.0</v>
      </c>
      <c r="K722" s="3">
        <f t="shared" si="1"/>
        <v>0.00005787037037</v>
      </c>
      <c r="L722" s="4">
        <f t="shared" si="2"/>
        <v>896</v>
      </c>
    </row>
    <row r="723" ht="15.75" customHeight="1">
      <c r="A723" s="2">
        <v>45497.0</v>
      </c>
      <c r="B723" s="3">
        <v>0.6829398148148148</v>
      </c>
      <c r="C723" s="1" t="s">
        <v>744</v>
      </c>
      <c r="D723" s="1" t="s">
        <v>113</v>
      </c>
      <c r="E723" s="1" t="s">
        <v>442</v>
      </c>
      <c r="F723" s="1" t="s">
        <v>24</v>
      </c>
      <c r="G723" s="1" t="s">
        <v>372</v>
      </c>
      <c r="H723" s="1" t="s">
        <v>189</v>
      </c>
      <c r="I723" s="1" t="s">
        <v>717</v>
      </c>
      <c r="J723" s="1">
        <v>112.0</v>
      </c>
      <c r="K723" s="3">
        <f t="shared" si="1"/>
        <v>0.00005787037037</v>
      </c>
      <c r="L723" s="4">
        <f t="shared" si="2"/>
        <v>896</v>
      </c>
    </row>
    <row r="724" ht="15.75" customHeight="1">
      <c r="A724" s="2">
        <v>45497.0</v>
      </c>
      <c r="B724" s="3">
        <v>0.6829976851851852</v>
      </c>
      <c r="C724" s="1" t="s">
        <v>733</v>
      </c>
      <c r="D724" s="1" t="s">
        <v>101</v>
      </c>
      <c r="E724" s="1" t="s">
        <v>734</v>
      </c>
      <c r="F724" s="1" t="s">
        <v>141</v>
      </c>
      <c r="G724" s="1" t="s">
        <v>735</v>
      </c>
      <c r="H724" s="1" t="s">
        <v>201</v>
      </c>
      <c r="I724" s="1" t="s">
        <v>740</v>
      </c>
      <c r="J724" s="1">
        <v>112.0</v>
      </c>
      <c r="K724" s="3">
        <f t="shared" si="1"/>
        <v>0.00005787037037</v>
      </c>
      <c r="L724" s="4">
        <f t="shared" si="2"/>
        <v>896</v>
      </c>
    </row>
    <row r="725" ht="15.75" customHeight="1">
      <c r="A725" s="2">
        <v>45497.0</v>
      </c>
      <c r="B725" s="3">
        <v>0.6830555555555556</v>
      </c>
      <c r="C725" s="1" t="s">
        <v>680</v>
      </c>
      <c r="D725" s="1" t="s">
        <v>113</v>
      </c>
      <c r="E725" s="1" t="s">
        <v>758</v>
      </c>
      <c r="F725" s="1" t="s">
        <v>24</v>
      </c>
      <c r="G725" s="1" t="s">
        <v>759</v>
      </c>
      <c r="H725" s="1" t="s">
        <v>189</v>
      </c>
      <c r="I725" s="1" t="s">
        <v>740</v>
      </c>
      <c r="J725" s="1">
        <v>112.0</v>
      </c>
      <c r="K725" s="3">
        <f t="shared" si="1"/>
        <v>0.00005787037037</v>
      </c>
      <c r="L725" s="4">
        <f t="shared" si="2"/>
        <v>896</v>
      </c>
    </row>
    <row r="726" ht="15.75" customHeight="1">
      <c r="A726" s="2">
        <v>45497.0</v>
      </c>
      <c r="B726" s="3">
        <v>0.6831134259259258</v>
      </c>
      <c r="C726" s="1" t="s">
        <v>318</v>
      </c>
      <c r="D726" s="1" t="s">
        <v>101</v>
      </c>
      <c r="E726" s="1" t="s">
        <v>742</v>
      </c>
      <c r="F726" s="1" t="s">
        <v>141</v>
      </c>
      <c r="G726" s="1" t="s">
        <v>743</v>
      </c>
      <c r="H726" s="1" t="s">
        <v>189</v>
      </c>
      <c r="I726" s="1" t="s">
        <v>732</v>
      </c>
      <c r="J726" s="1">
        <v>112.0</v>
      </c>
      <c r="K726" s="3">
        <f t="shared" si="1"/>
        <v>0.00005787037037</v>
      </c>
      <c r="L726" s="4">
        <f t="shared" si="2"/>
        <v>896</v>
      </c>
    </row>
    <row r="727" ht="15.75" customHeight="1">
      <c r="A727" s="2">
        <v>45497.0</v>
      </c>
      <c r="B727" s="3">
        <v>0.6831712962962962</v>
      </c>
      <c r="C727" s="1" t="s">
        <v>754</v>
      </c>
      <c r="D727" s="1" t="s">
        <v>106</v>
      </c>
      <c r="E727" s="1" t="s">
        <v>769</v>
      </c>
      <c r="F727" s="1" t="s">
        <v>31</v>
      </c>
      <c r="G727" s="1" t="s">
        <v>376</v>
      </c>
      <c r="H727" s="1" t="s">
        <v>182</v>
      </c>
      <c r="I727" s="1" t="s">
        <v>732</v>
      </c>
      <c r="J727" s="1">
        <v>112.0</v>
      </c>
      <c r="K727" s="3">
        <f t="shared" si="1"/>
        <v>0.00005787037037</v>
      </c>
      <c r="L727" s="4">
        <f t="shared" si="2"/>
        <v>896</v>
      </c>
    </row>
    <row r="728" ht="15.75" customHeight="1">
      <c r="A728" s="2">
        <v>45497.0</v>
      </c>
      <c r="B728" s="3">
        <v>0.6832291666666667</v>
      </c>
      <c r="C728" s="1" t="s">
        <v>725</v>
      </c>
      <c r="D728" s="1" t="s">
        <v>25</v>
      </c>
      <c r="E728" s="1" t="s">
        <v>726</v>
      </c>
      <c r="F728" s="1" t="s">
        <v>53</v>
      </c>
      <c r="G728" s="1" t="s">
        <v>387</v>
      </c>
      <c r="H728" s="1" t="s">
        <v>226</v>
      </c>
      <c r="I728" s="1" t="s">
        <v>740</v>
      </c>
      <c r="J728" s="1">
        <v>112.0</v>
      </c>
      <c r="K728" s="3">
        <f t="shared" si="1"/>
        <v>0.00005787037037</v>
      </c>
      <c r="L728" s="4">
        <f t="shared" si="2"/>
        <v>896</v>
      </c>
    </row>
    <row r="729" ht="15.75" customHeight="1">
      <c r="A729" s="2">
        <v>45497.0</v>
      </c>
      <c r="B729" s="3">
        <v>0.683287037037037</v>
      </c>
      <c r="C729" s="1" t="s">
        <v>606</v>
      </c>
      <c r="D729" s="1" t="s">
        <v>91</v>
      </c>
      <c r="E729" s="1" t="s">
        <v>434</v>
      </c>
      <c r="F729" s="1" t="s">
        <v>24</v>
      </c>
      <c r="G729" s="1" t="s">
        <v>737</v>
      </c>
      <c r="H729" s="1" t="s">
        <v>189</v>
      </c>
      <c r="I729" s="1" t="s">
        <v>732</v>
      </c>
      <c r="J729" s="1">
        <v>112.0</v>
      </c>
      <c r="K729" s="3">
        <f t="shared" si="1"/>
        <v>0.00005787037037</v>
      </c>
      <c r="L729" s="4">
        <f t="shared" si="2"/>
        <v>896</v>
      </c>
    </row>
    <row r="730" ht="15.75" customHeight="1">
      <c r="A730" s="2">
        <v>45497.0</v>
      </c>
      <c r="B730" s="3">
        <v>0.6833449074074074</v>
      </c>
      <c r="C730" s="1" t="s">
        <v>728</v>
      </c>
      <c r="D730" s="1" t="s">
        <v>120</v>
      </c>
      <c r="E730" s="1" t="s">
        <v>421</v>
      </c>
      <c r="F730" s="1" t="s">
        <v>122</v>
      </c>
      <c r="G730" s="1" t="s">
        <v>746</v>
      </c>
      <c r="H730" s="1" t="s">
        <v>177</v>
      </c>
      <c r="I730" s="1" t="s">
        <v>721</v>
      </c>
      <c r="J730" s="1">
        <v>112.0</v>
      </c>
      <c r="K730" s="3">
        <f t="shared" si="1"/>
        <v>0.00005787037037</v>
      </c>
      <c r="L730" s="4">
        <f t="shared" si="2"/>
        <v>896</v>
      </c>
    </row>
    <row r="731" ht="15.75" customHeight="1">
      <c r="A731" s="2">
        <v>45497.0</v>
      </c>
      <c r="B731" s="3">
        <v>0.6834027777777778</v>
      </c>
      <c r="C731" s="1" t="s">
        <v>728</v>
      </c>
      <c r="D731" s="1" t="s">
        <v>120</v>
      </c>
      <c r="E731" s="1" t="s">
        <v>421</v>
      </c>
      <c r="F731" s="1" t="s">
        <v>122</v>
      </c>
      <c r="G731" s="1" t="s">
        <v>746</v>
      </c>
      <c r="H731" s="1" t="s">
        <v>177</v>
      </c>
      <c r="I731" s="1" t="s">
        <v>740</v>
      </c>
      <c r="J731" s="1">
        <v>112.0</v>
      </c>
      <c r="K731" s="3">
        <f t="shared" si="1"/>
        <v>0.00005787037037</v>
      </c>
      <c r="L731" s="4">
        <f t="shared" si="2"/>
        <v>896</v>
      </c>
    </row>
    <row r="732" ht="15.75" customHeight="1">
      <c r="A732" s="2">
        <v>45497.0</v>
      </c>
      <c r="B732" s="3">
        <v>0.6834606481481482</v>
      </c>
      <c r="C732" s="1" t="s">
        <v>760</v>
      </c>
      <c r="D732" s="1" t="s">
        <v>57</v>
      </c>
      <c r="E732" s="1" t="s">
        <v>430</v>
      </c>
      <c r="F732" s="1" t="s">
        <v>38</v>
      </c>
      <c r="G732" s="1" t="s">
        <v>761</v>
      </c>
      <c r="H732" s="1" t="s">
        <v>72</v>
      </c>
      <c r="I732" s="1" t="s">
        <v>691</v>
      </c>
      <c r="J732" s="1">
        <v>112.0</v>
      </c>
      <c r="K732" s="3">
        <f t="shared" si="1"/>
        <v>0.00006944444444</v>
      </c>
      <c r="L732" s="4">
        <f t="shared" si="2"/>
        <v>896</v>
      </c>
    </row>
    <row r="733" ht="15.75" customHeight="1">
      <c r="A733" s="2">
        <v>45497.0</v>
      </c>
      <c r="B733" s="3">
        <v>0.6835300925925926</v>
      </c>
      <c r="C733" s="1" t="s">
        <v>733</v>
      </c>
      <c r="D733" s="1" t="s">
        <v>101</v>
      </c>
      <c r="E733" s="1" t="s">
        <v>734</v>
      </c>
      <c r="F733" s="1" t="s">
        <v>141</v>
      </c>
      <c r="G733" s="1" t="s">
        <v>735</v>
      </c>
      <c r="H733" s="1" t="s">
        <v>201</v>
      </c>
      <c r="I733" s="1" t="s">
        <v>740</v>
      </c>
      <c r="J733" s="1">
        <v>112.0</v>
      </c>
      <c r="K733" s="3">
        <f t="shared" si="1"/>
        <v>0.00005787037037</v>
      </c>
      <c r="L733" s="4">
        <f t="shared" si="2"/>
        <v>896</v>
      </c>
    </row>
    <row r="734" ht="15.75" customHeight="1">
      <c r="A734" s="2">
        <v>45497.0</v>
      </c>
      <c r="B734" s="3">
        <v>0.683587962962963</v>
      </c>
      <c r="C734" s="1" t="s">
        <v>730</v>
      </c>
      <c r="D734" s="1" t="s">
        <v>115</v>
      </c>
      <c r="E734" s="1" t="s">
        <v>420</v>
      </c>
      <c r="F734" s="1" t="s">
        <v>38</v>
      </c>
      <c r="G734" s="1" t="s">
        <v>718</v>
      </c>
      <c r="H734" s="1" t="s">
        <v>72</v>
      </c>
      <c r="I734" s="1" t="s">
        <v>740</v>
      </c>
      <c r="J734" s="1">
        <v>112.0</v>
      </c>
      <c r="K734" s="3">
        <f t="shared" si="1"/>
        <v>0.00005787037037</v>
      </c>
      <c r="L734" s="4">
        <f t="shared" si="2"/>
        <v>896</v>
      </c>
    </row>
    <row r="735" ht="15.75" customHeight="1">
      <c r="A735" s="2">
        <v>45497.0</v>
      </c>
      <c r="B735" s="3">
        <v>0.6836458333333333</v>
      </c>
      <c r="C735" s="1" t="s">
        <v>606</v>
      </c>
      <c r="D735" s="1" t="s">
        <v>91</v>
      </c>
      <c r="E735" s="1" t="s">
        <v>434</v>
      </c>
      <c r="F735" s="1" t="s">
        <v>24</v>
      </c>
      <c r="G735" s="1" t="s">
        <v>737</v>
      </c>
      <c r="H735" s="1" t="s">
        <v>189</v>
      </c>
      <c r="I735" s="1" t="s">
        <v>740</v>
      </c>
      <c r="J735" s="1">
        <v>112.0</v>
      </c>
      <c r="K735" s="3">
        <f t="shared" si="1"/>
        <v>0.00005787037037</v>
      </c>
      <c r="L735" s="4">
        <f t="shared" si="2"/>
        <v>896</v>
      </c>
    </row>
    <row r="736" ht="15.75" customHeight="1">
      <c r="A736" s="2">
        <v>45497.0</v>
      </c>
      <c r="B736" s="3">
        <v>0.6837037037037037</v>
      </c>
      <c r="C736" s="1" t="s">
        <v>702</v>
      </c>
      <c r="D736" s="1" t="s">
        <v>150</v>
      </c>
      <c r="E736" s="1" t="s">
        <v>488</v>
      </c>
      <c r="F736" s="1" t="s">
        <v>83</v>
      </c>
      <c r="G736" s="1" t="s">
        <v>357</v>
      </c>
      <c r="H736" s="1" t="s">
        <v>217</v>
      </c>
      <c r="I736" s="1" t="s">
        <v>740</v>
      </c>
      <c r="J736" s="1">
        <v>112.0</v>
      </c>
      <c r="K736" s="3">
        <f t="shared" si="1"/>
        <v>0.00005787037037</v>
      </c>
      <c r="L736" s="4">
        <f t="shared" si="2"/>
        <v>896</v>
      </c>
    </row>
    <row r="737" ht="15.75" customHeight="1">
      <c r="A737" s="2">
        <v>45497.0</v>
      </c>
      <c r="B737" s="3">
        <v>0.6837615740740741</v>
      </c>
      <c r="C737" s="1" t="s">
        <v>690</v>
      </c>
      <c r="D737" s="1" t="s">
        <v>91</v>
      </c>
      <c r="E737" s="1" t="s">
        <v>438</v>
      </c>
      <c r="F737" s="1" t="s">
        <v>24</v>
      </c>
      <c r="G737" s="1" t="s">
        <v>380</v>
      </c>
      <c r="H737" s="1" t="s">
        <v>189</v>
      </c>
      <c r="I737" s="1" t="s">
        <v>691</v>
      </c>
      <c r="J737" s="1">
        <v>112.0</v>
      </c>
      <c r="K737" s="3">
        <f t="shared" si="1"/>
        <v>0.00005787037037</v>
      </c>
      <c r="L737" s="4">
        <f t="shared" si="2"/>
        <v>896</v>
      </c>
    </row>
    <row r="738" ht="15.75" customHeight="1">
      <c r="A738" s="2">
        <v>45497.0</v>
      </c>
      <c r="B738" s="3">
        <v>0.6838194444444444</v>
      </c>
      <c r="C738" s="1" t="s">
        <v>730</v>
      </c>
      <c r="D738" s="1" t="s">
        <v>115</v>
      </c>
      <c r="E738" s="1" t="s">
        <v>420</v>
      </c>
      <c r="F738" s="1" t="s">
        <v>38</v>
      </c>
      <c r="G738" s="1" t="s">
        <v>718</v>
      </c>
      <c r="H738" s="1" t="s">
        <v>72</v>
      </c>
      <c r="I738" s="1" t="s">
        <v>721</v>
      </c>
      <c r="J738" s="1">
        <v>112.0</v>
      </c>
      <c r="K738" s="3">
        <f t="shared" si="1"/>
        <v>0.00005787037037</v>
      </c>
      <c r="L738" s="4">
        <f t="shared" si="2"/>
        <v>896</v>
      </c>
    </row>
    <row r="739" ht="15.75" customHeight="1">
      <c r="A739" s="2">
        <v>45497.0</v>
      </c>
      <c r="B739" s="3">
        <v>0.6838773148148148</v>
      </c>
      <c r="C739" s="1" t="s">
        <v>744</v>
      </c>
      <c r="D739" s="1" t="s">
        <v>113</v>
      </c>
      <c r="E739" s="1" t="s">
        <v>442</v>
      </c>
      <c r="F739" s="1" t="s">
        <v>24</v>
      </c>
      <c r="G739" s="1" t="s">
        <v>372</v>
      </c>
      <c r="H739" s="1" t="s">
        <v>189</v>
      </c>
      <c r="I739" s="1" t="s">
        <v>704</v>
      </c>
      <c r="J739" s="1">
        <v>112.0</v>
      </c>
      <c r="K739" s="3">
        <f t="shared" si="1"/>
        <v>0.00005787037037</v>
      </c>
      <c r="L739" s="4">
        <f t="shared" si="2"/>
        <v>896</v>
      </c>
    </row>
    <row r="740" ht="15.75" customHeight="1">
      <c r="A740" s="2">
        <v>45497.0</v>
      </c>
      <c r="B740" s="3">
        <v>0.6839351851851853</v>
      </c>
      <c r="C740" s="1" t="s">
        <v>709</v>
      </c>
      <c r="D740" s="1" t="s">
        <v>143</v>
      </c>
      <c r="E740" s="1" t="s">
        <v>481</v>
      </c>
      <c r="F740" s="1" t="s">
        <v>83</v>
      </c>
      <c r="G740" s="1" t="s">
        <v>346</v>
      </c>
      <c r="H740" s="1" t="s">
        <v>226</v>
      </c>
      <c r="I740" s="1" t="s">
        <v>740</v>
      </c>
      <c r="J740" s="1">
        <v>112.0</v>
      </c>
      <c r="K740" s="3">
        <f t="shared" si="1"/>
        <v>0.00005787037037</v>
      </c>
      <c r="L740" s="4">
        <f t="shared" si="2"/>
        <v>896</v>
      </c>
    </row>
    <row r="741" ht="15.75" customHeight="1">
      <c r="A741" s="2">
        <v>45497.0</v>
      </c>
      <c r="B741" s="3">
        <v>0.6839930555555555</v>
      </c>
      <c r="C741" s="1" t="s">
        <v>730</v>
      </c>
      <c r="D741" s="1" t="s">
        <v>115</v>
      </c>
      <c r="E741" s="1" t="s">
        <v>420</v>
      </c>
      <c r="F741" s="1" t="s">
        <v>38</v>
      </c>
      <c r="G741" s="1" t="s">
        <v>718</v>
      </c>
      <c r="H741" s="1" t="s">
        <v>72</v>
      </c>
      <c r="I741" s="1" t="s">
        <v>691</v>
      </c>
      <c r="J741" s="1">
        <v>112.0</v>
      </c>
      <c r="K741" s="3">
        <f t="shared" si="1"/>
        <v>0.00005787037037</v>
      </c>
      <c r="L741" s="4">
        <f t="shared" si="2"/>
        <v>896</v>
      </c>
    </row>
    <row r="742" ht="15.75" customHeight="1">
      <c r="A742" s="2">
        <v>45497.0</v>
      </c>
      <c r="B742" s="3">
        <v>0.6840509259259259</v>
      </c>
      <c r="C742" s="1" t="s">
        <v>332</v>
      </c>
      <c r="D742" s="1" t="s">
        <v>95</v>
      </c>
      <c r="E742" s="1" t="s">
        <v>333</v>
      </c>
      <c r="F742" s="1" t="s">
        <v>239</v>
      </c>
      <c r="G742" s="1" t="s">
        <v>334</v>
      </c>
      <c r="H742" s="1" t="s">
        <v>58</v>
      </c>
      <c r="I742" s="1" t="s">
        <v>721</v>
      </c>
      <c r="J742" s="1">
        <v>112.0</v>
      </c>
      <c r="K742" s="3">
        <f t="shared" si="1"/>
        <v>0.00005787037037</v>
      </c>
      <c r="L742" s="4">
        <f t="shared" si="2"/>
        <v>896</v>
      </c>
    </row>
    <row r="743" ht="15.75" customHeight="1">
      <c r="A743" s="2">
        <v>45497.0</v>
      </c>
      <c r="B743" s="3">
        <v>0.6841087962962963</v>
      </c>
      <c r="C743" s="1" t="s">
        <v>621</v>
      </c>
      <c r="D743" s="1" t="s">
        <v>145</v>
      </c>
      <c r="E743" s="1" t="s">
        <v>622</v>
      </c>
      <c r="F743" s="1" t="s">
        <v>248</v>
      </c>
      <c r="G743" s="1" t="s">
        <v>623</v>
      </c>
      <c r="H743" s="1" t="s">
        <v>53</v>
      </c>
      <c r="I743" s="1" t="s">
        <v>721</v>
      </c>
      <c r="J743" s="1">
        <v>112.0</v>
      </c>
      <c r="K743" s="3">
        <f t="shared" si="1"/>
        <v>0.00005787037037</v>
      </c>
      <c r="L743" s="4">
        <f t="shared" si="2"/>
        <v>896</v>
      </c>
    </row>
    <row r="744" ht="15.75" customHeight="1">
      <c r="A744" s="2">
        <v>45497.0</v>
      </c>
      <c r="B744" s="3">
        <v>0.6841666666666667</v>
      </c>
      <c r="C744" s="1" t="s">
        <v>755</v>
      </c>
      <c r="D744" s="1" t="s">
        <v>115</v>
      </c>
      <c r="E744" s="1" t="s">
        <v>756</v>
      </c>
      <c r="F744" s="1" t="s">
        <v>38</v>
      </c>
      <c r="G744" s="1" t="s">
        <v>757</v>
      </c>
      <c r="H744" s="1" t="s">
        <v>72</v>
      </c>
      <c r="I744" s="1" t="s">
        <v>721</v>
      </c>
      <c r="J744" s="1">
        <v>112.0</v>
      </c>
      <c r="K744" s="3">
        <f t="shared" si="1"/>
        <v>0.00005787037037</v>
      </c>
      <c r="L744" s="4">
        <f t="shared" si="2"/>
        <v>896</v>
      </c>
    </row>
    <row r="745" ht="15.75" customHeight="1">
      <c r="A745" s="2">
        <v>45497.0</v>
      </c>
      <c r="B745" s="3">
        <v>0.684224537037037</v>
      </c>
      <c r="C745" s="1" t="s">
        <v>655</v>
      </c>
      <c r="D745" s="1" t="s">
        <v>76</v>
      </c>
      <c r="E745" s="1" t="s">
        <v>781</v>
      </c>
      <c r="F745" s="1" t="s">
        <v>100</v>
      </c>
      <c r="G745" s="1" t="s">
        <v>736</v>
      </c>
      <c r="H745" s="1" t="s">
        <v>160</v>
      </c>
      <c r="I745" s="1" t="s">
        <v>721</v>
      </c>
      <c r="J745" s="1">
        <v>112.0</v>
      </c>
      <c r="K745" s="3">
        <f t="shared" si="1"/>
        <v>0.00005787037037</v>
      </c>
      <c r="L745" s="4">
        <f t="shared" si="2"/>
        <v>896</v>
      </c>
    </row>
    <row r="746" ht="15.75" customHeight="1">
      <c r="A746" s="2">
        <v>45497.0</v>
      </c>
      <c r="B746" s="3">
        <v>0.6842824074074074</v>
      </c>
      <c r="C746" s="1" t="s">
        <v>760</v>
      </c>
      <c r="D746" s="1" t="s">
        <v>57</v>
      </c>
      <c r="E746" s="1" t="s">
        <v>430</v>
      </c>
      <c r="F746" s="1" t="s">
        <v>38</v>
      </c>
      <c r="G746" s="1" t="s">
        <v>761</v>
      </c>
      <c r="H746" s="1" t="s">
        <v>72</v>
      </c>
      <c r="I746" s="1" t="s">
        <v>691</v>
      </c>
      <c r="J746" s="1">
        <v>112.0</v>
      </c>
      <c r="K746" s="3">
        <f t="shared" si="1"/>
        <v>0.00005787037037</v>
      </c>
      <c r="L746" s="4">
        <f t="shared" si="2"/>
        <v>896</v>
      </c>
    </row>
    <row r="747" ht="15.75" customHeight="1">
      <c r="A747" s="2">
        <v>45497.0</v>
      </c>
      <c r="B747" s="3">
        <v>0.6843402777777778</v>
      </c>
      <c r="C747" s="1" t="s">
        <v>748</v>
      </c>
      <c r="D747" s="1" t="s">
        <v>57</v>
      </c>
      <c r="E747" s="1" t="s">
        <v>426</v>
      </c>
      <c r="F747" s="1" t="s">
        <v>38</v>
      </c>
      <c r="G747" s="1" t="s">
        <v>707</v>
      </c>
      <c r="H747" s="1" t="s">
        <v>72</v>
      </c>
      <c r="I747" s="1" t="s">
        <v>691</v>
      </c>
      <c r="J747" s="1">
        <v>112.0</v>
      </c>
      <c r="K747" s="3">
        <f t="shared" si="1"/>
        <v>0.00005787037037</v>
      </c>
      <c r="L747" s="4">
        <f t="shared" si="2"/>
        <v>896</v>
      </c>
    </row>
    <row r="748" ht="15.75" customHeight="1">
      <c r="A748" s="2">
        <v>45497.0</v>
      </c>
      <c r="B748" s="3">
        <v>0.6843981481481481</v>
      </c>
      <c r="C748" s="1" t="s">
        <v>690</v>
      </c>
      <c r="D748" s="1" t="s">
        <v>91</v>
      </c>
      <c r="E748" s="1" t="s">
        <v>438</v>
      </c>
      <c r="F748" s="1" t="s">
        <v>24</v>
      </c>
      <c r="G748" s="1" t="s">
        <v>380</v>
      </c>
      <c r="H748" s="1" t="s">
        <v>189</v>
      </c>
      <c r="I748" s="1" t="s">
        <v>691</v>
      </c>
      <c r="J748" s="1">
        <v>112.0</v>
      </c>
      <c r="K748" s="3">
        <f t="shared" si="1"/>
        <v>0.00005787037037</v>
      </c>
      <c r="L748" s="4">
        <f t="shared" si="2"/>
        <v>896</v>
      </c>
    </row>
    <row r="749" ht="15.75" customHeight="1">
      <c r="A749" s="2">
        <v>45497.0</v>
      </c>
      <c r="B749" s="3">
        <v>0.6844560185185186</v>
      </c>
      <c r="C749" s="1" t="s">
        <v>606</v>
      </c>
      <c r="D749" s="1" t="s">
        <v>91</v>
      </c>
      <c r="E749" s="1" t="s">
        <v>434</v>
      </c>
      <c r="F749" s="1" t="s">
        <v>24</v>
      </c>
      <c r="G749" s="1" t="s">
        <v>737</v>
      </c>
      <c r="H749" s="1" t="s">
        <v>189</v>
      </c>
      <c r="I749" s="1" t="s">
        <v>691</v>
      </c>
      <c r="J749" s="1">
        <v>112.0</v>
      </c>
      <c r="K749" s="3">
        <f t="shared" si="1"/>
        <v>0.00005787037037</v>
      </c>
      <c r="L749" s="4">
        <f t="shared" si="2"/>
        <v>896</v>
      </c>
    </row>
    <row r="750" ht="15.75" customHeight="1">
      <c r="A750" s="2">
        <v>45497.0</v>
      </c>
      <c r="B750" s="3">
        <v>0.684513888888889</v>
      </c>
      <c r="C750" s="1" t="s">
        <v>728</v>
      </c>
      <c r="D750" s="1" t="s">
        <v>120</v>
      </c>
      <c r="E750" s="1" t="s">
        <v>421</v>
      </c>
      <c r="F750" s="1" t="s">
        <v>122</v>
      </c>
      <c r="G750" s="1" t="s">
        <v>746</v>
      </c>
      <c r="H750" s="1" t="s">
        <v>177</v>
      </c>
      <c r="I750" s="1" t="s">
        <v>721</v>
      </c>
      <c r="J750" s="1">
        <v>112.0</v>
      </c>
      <c r="K750" s="3">
        <f t="shared" si="1"/>
        <v>0.00005787037037</v>
      </c>
      <c r="L750" s="4">
        <f t="shared" si="2"/>
        <v>896</v>
      </c>
    </row>
    <row r="751" ht="15.75" customHeight="1">
      <c r="A751" s="2">
        <v>45497.0</v>
      </c>
      <c r="B751" s="3">
        <v>0.6845717592592592</v>
      </c>
      <c r="C751" s="1" t="s">
        <v>680</v>
      </c>
      <c r="D751" s="1" t="s">
        <v>113</v>
      </c>
      <c r="E751" s="1" t="s">
        <v>758</v>
      </c>
      <c r="F751" s="1" t="s">
        <v>24</v>
      </c>
      <c r="G751" s="1" t="s">
        <v>759</v>
      </c>
      <c r="H751" s="1" t="s">
        <v>189</v>
      </c>
      <c r="I751" s="1" t="s">
        <v>721</v>
      </c>
      <c r="J751" s="1">
        <v>112.0</v>
      </c>
      <c r="K751" s="3">
        <f t="shared" si="1"/>
        <v>0.00005787037037</v>
      </c>
      <c r="L751" s="4">
        <f t="shared" si="2"/>
        <v>896</v>
      </c>
    </row>
    <row r="752" ht="15.75" customHeight="1">
      <c r="A752" s="2">
        <v>45497.0</v>
      </c>
      <c r="B752" s="3">
        <v>0.6846296296296296</v>
      </c>
      <c r="C752" s="1" t="s">
        <v>741</v>
      </c>
      <c r="D752" s="1" t="s">
        <v>65</v>
      </c>
      <c r="E752" s="1" t="s">
        <v>453</v>
      </c>
      <c r="F752" s="1" t="s">
        <v>31</v>
      </c>
      <c r="G752" s="1" t="s">
        <v>415</v>
      </c>
      <c r="H752" s="1" t="s">
        <v>201</v>
      </c>
      <c r="I752" s="1" t="s">
        <v>691</v>
      </c>
      <c r="J752" s="1">
        <v>112.0</v>
      </c>
      <c r="K752" s="3">
        <f t="shared" si="1"/>
        <v>0.00005787037037</v>
      </c>
      <c r="L752" s="4">
        <f t="shared" si="2"/>
        <v>896</v>
      </c>
    </row>
    <row r="753" ht="15.75" customHeight="1">
      <c r="A753" s="2">
        <v>45497.0</v>
      </c>
      <c r="B753" s="3">
        <v>0.6846875</v>
      </c>
      <c r="C753" s="1" t="s">
        <v>710</v>
      </c>
      <c r="D753" s="1" t="s">
        <v>32</v>
      </c>
      <c r="E753" s="1" t="s">
        <v>711</v>
      </c>
      <c r="F753" s="1" t="s">
        <v>167</v>
      </c>
      <c r="G753" s="1" t="s">
        <v>712</v>
      </c>
      <c r="H753" s="1" t="s">
        <v>217</v>
      </c>
      <c r="I753" s="1" t="s">
        <v>691</v>
      </c>
      <c r="J753" s="1">
        <v>112.0</v>
      </c>
      <c r="K753" s="3">
        <f t="shared" si="1"/>
        <v>0.00005787037037</v>
      </c>
      <c r="L753" s="4">
        <f t="shared" si="2"/>
        <v>896</v>
      </c>
    </row>
    <row r="754" ht="15.75" customHeight="1">
      <c r="A754" s="2">
        <v>45497.0</v>
      </c>
      <c r="B754" s="3">
        <v>0.6847453703703703</v>
      </c>
      <c r="C754" s="1" t="s">
        <v>373</v>
      </c>
      <c r="D754" s="1" t="s">
        <v>118</v>
      </c>
      <c r="E754" s="1" t="s">
        <v>593</v>
      </c>
      <c r="F754" s="1" t="s">
        <v>214</v>
      </c>
      <c r="G754" s="1" t="s">
        <v>594</v>
      </c>
      <c r="H754" s="1" t="s">
        <v>100</v>
      </c>
      <c r="I754" s="1" t="s">
        <v>740</v>
      </c>
      <c r="J754" s="1">
        <v>112.0</v>
      </c>
      <c r="K754" s="3">
        <f t="shared" si="1"/>
        <v>0.00005787037037</v>
      </c>
      <c r="L754" s="4">
        <f t="shared" si="2"/>
        <v>896</v>
      </c>
    </row>
    <row r="755" ht="15.75" customHeight="1">
      <c r="A755" s="2">
        <v>45497.0</v>
      </c>
      <c r="B755" s="3">
        <v>0.6848032407407407</v>
      </c>
      <c r="C755" s="1" t="s">
        <v>318</v>
      </c>
      <c r="D755" s="1" t="s">
        <v>101</v>
      </c>
      <c r="E755" s="1" t="s">
        <v>742</v>
      </c>
      <c r="F755" s="1" t="s">
        <v>141</v>
      </c>
      <c r="G755" s="1" t="s">
        <v>743</v>
      </c>
      <c r="H755" s="1" t="s">
        <v>189</v>
      </c>
      <c r="I755" s="1" t="s">
        <v>691</v>
      </c>
      <c r="J755" s="1">
        <v>112.0</v>
      </c>
      <c r="K755" s="3">
        <f t="shared" si="1"/>
        <v>0.00005787037037</v>
      </c>
      <c r="L755" s="4">
        <f t="shared" si="2"/>
        <v>896</v>
      </c>
    </row>
    <row r="756" ht="15.75" customHeight="1">
      <c r="A756" s="2">
        <v>45497.0</v>
      </c>
      <c r="B756" s="3">
        <v>0.6848611111111111</v>
      </c>
      <c r="C756" s="1" t="s">
        <v>390</v>
      </c>
      <c r="D756" s="1" t="s">
        <v>86</v>
      </c>
      <c r="E756" s="1" t="s">
        <v>696</v>
      </c>
      <c r="F756" s="1" t="s">
        <v>77</v>
      </c>
      <c r="G756" s="1" t="s">
        <v>708</v>
      </c>
      <c r="H756" s="1" t="s">
        <v>45</v>
      </c>
      <c r="I756" s="1" t="s">
        <v>740</v>
      </c>
      <c r="J756" s="1">
        <v>112.0</v>
      </c>
      <c r="K756" s="3">
        <f t="shared" si="1"/>
        <v>0.00006944444444</v>
      </c>
      <c r="L756" s="4">
        <f t="shared" si="2"/>
        <v>896</v>
      </c>
    </row>
    <row r="757" ht="15.75" customHeight="1">
      <c r="A757" s="2">
        <v>45497.0</v>
      </c>
      <c r="B757" s="3">
        <v>0.6849305555555555</v>
      </c>
      <c r="C757" s="1" t="s">
        <v>678</v>
      </c>
      <c r="D757" s="1" t="s">
        <v>123</v>
      </c>
      <c r="E757" s="1" t="s">
        <v>450</v>
      </c>
      <c r="F757" s="1" t="s">
        <v>141</v>
      </c>
      <c r="G757" s="1" t="s">
        <v>390</v>
      </c>
      <c r="H757" s="1" t="s">
        <v>201</v>
      </c>
      <c r="I757" s="1" t="s">
        <v>691</v>
      </c>
      <c r="J757" s="1">
        <v>112.0</v>
      </c>
      <c r="K757" s="3">
        <f t="shared" si="1"/>
        <v>0.00005787037037</v>
      </c>
      <c r="L757" s="4">
        <f t="shared" si="2"/>
        <v>896</v>
      </c>
    </row>
    <row r="758" ht="15.75" customHeight="1">
      <c r="A758" s="2">
        <v>45497.0</v>
      </c>
      <c r="B758" s="3">
        <v>0.6849884259259259</v>
      </c>
      <c r="C758" s="1" t="s">
        <v>748</v>
      </c>
      <c r="D758" s="1" t="s">
        <v>57</v>
      </c>
      <c r="E758" s="1" t="s">
        <v>426</v>
      </c>
      <c r="F758" s="1" t="s">
        <v>38</v>
      </c>
      <c r="G758" s="1" t="s">
        <v>707</v>
      </c>
      <c r="H758" s="1" t="s">
        <v>72</v>
      </c>
      <c r="I758" s="1" t="s">
        <v>721</v>
      </c>
      <c r="J758" s="1">
        <v>112.0</v>
      </c>
      <c r="K758" s="3">
        <f t="shared" si="1"/>
        <v>0.00005787037037</v>
      </c>
      <c r="L758" s="4">
        <f t="shared" si="2"/>
        <v>896</v>
      </c>
    </row>
    <row r="759" ht="15.75" customHeight="1">
      <c r="A759" s="2">
        <v>45497.0</v>
      </c>
      <c r="B759" s="3">
        <v>0.6850462962962963</v>
      </c>
      <c r="C759" s="1" t="s">
        <v>683</v>
      </c>
      <c r="D759" s="1" t="s">
        <v>43</v>
      </c>
      <c r="E759" s="1" t="s">
        <v>750</v>
      </c>
      <c r="F759" s="1" t="s">
        <v>38</v>
      </c>
      <c r="G759" s="1" t="s">
        <v>702</v>
      </c>
      <c r="H759" s="1" t="s">
        <v>72</v>
      </c>
      <c r="I759" s="1" t="s">
        <v>721</v>
      </c>
      <c r="J759" s="1">
        <v>112.0</v>
      </c>
      <c r="K759" s="3">
        <f t="shared" si="1"/>
        <v>0.00005787037037</v>
      </c>
      <c r="L759" s="4">
        <f t="shared" si="2"/>
        <v>896</v>
      </c>
    </row>
    <row r="760" ht="15.75" customHeight="1">
      <c r="A760" s="2">
        <v>45497.0</v>
      </c>
      <c r="B760" s="3">
        <v>0.6851041666666666</v>
      </c>
      <c r="C760" s="1" t="s">
        <v>733</v>
      </c>
      <c r="D760" s="1" t="s">
        <v>101</v>
      </c>
      <c r="E760" s="1" t="s">
        <v>734</v>
      </c>
      <c r="F760" s="1" t="s">
        <v>141</v>
      </c>
      <c r="G760" s="1" t="s">
        <v>735</v>
      </c>
      <c r="H760" s="1" t="s">
        <v>201</v>
      </c>
      <c r="I760" s="1" t="s">
        <v>721</v>
      </c>
      <c r="J760" s="1">
        <v>112.0</v>
      </c>
      <c r="K760" s="3">
        <f t="shared" si="1"/>
        <v>0.00005787037037</v>
      </c>
      <c r="L760" s="4">
        <f t="shared" si="2"/>
        <v>896</v>
      </c>
    </row>
    <row r="761" ht="15.75" customHeight="1">
      <c r="A761" s="2">
        <v>45497.0</v>
      </c>
      <c r="B761" s="3">
        <v>0.685162037037037</v>
      </c>
      <c r="C761" s="1" t="s">
        <v>748</v>
      </c>
      <c r="D761" s="1" t="s">
        <v>57</v>
      </c>
      <c r="E761" s="1" t="s">
        <v>426</v>
      </c>
      <c r="F761" s="1" t="s">
        <v>38</v>
      </c>
      <c r="G761" s="1" t="s">
        <v>707</v>
      </c>
      <c r="H761" s="1" t="s">
        <v>72</v>
      </c>
      <c r="I761" s="1" t="s">
        <v>691</v>
      </c>
      <c r="J761" s="1">
        <v>112.0</v>
      </c>
      <c r="K761" s="3">
        <f t="shared" si="1"/>
        <v>0.00005787037037</v>
      </c>
      <c r="L761" s="4">
        <f t="shared" si="2"/>
        <v>896</v>
      </c>
    </row>
    <row r="762" ht="15.75" customHeight="1">
      <c r="A762" s="2">
        <v>45497.0</v>
      </c>
      <c r="B762" s="3">
        <v>0.6852199074074075</v>
      </c>
      <c r="C762" s="1" t="s">
        <v>748</v>
      </c>
      <c r="D762" s="1" t="s">
        <v>57</v>
      </c>
      <c r="E762" s="1" t="s">
        <v>426</v>
      </c>
      <c r="F762" s="1" t="s">
        <v>38</v>
      </c>
      <c r="G762" s="1" t="s">
        <v>707</v>
      </c>
      <c r="H762" s="1" t="s">
        <v>72</v>
      </c>
      <c r="I762" s="1" t="s">
        <v>721</v>
      </c>
      <c r="J762" s="1">
        <v>112.0</v>
      </c>
      <c r="K762" s="3">
        <f t="shared" si="1"/>
        <v>0.00005787037037</v>
      </c>
      <c r="L762" s="4">
        <f t="shared" si="2"/>
        <v>896</v>
      </c>
    </row>
    <row r="763" ht="15.75" customHeight="1">
      <c r="A763" s="2">
        <v>45497.0</v>
      </c>
      <c r="B763" s="3">
        <v>0.6852777777777778</v>
      </c>
      <c r="C763" s="1" t="s">
        <v>733</v>
      </c>
      <c r="D763" s="1" t="s">
        <v>101</v>
      </c>
      <c r="E763" s="1" t="s">
        <v>734</v>
      </c>
      <c r="F763" s="1" t="s">
        <v>141</v>
      </c>
      <c r="G763" s="1" t="s">
        <v>735</v>
      </c>
      <c r="H763" s="1" t="s">
        <v>201</v>
      </c>
      <c r="I763" s="1" t="s">
        <v>691</v>
      </c>
      <c r="J763" s="1">
        <v>112.0</v>
      </c>
      <c r="K763" s="3">
        <f t="shared" si="1"/>
        <v>0.00005787037037</v>
      </c>
      <c r="L763" s="4">
        <f t="shared" si="2"/>
        <v>896</v>
      </c>
    </row>
    <row r="764" ht="15.75" customHeight="1">
      <c r="A764" s="2">
        <v>45497.0</v>
      </c>
      <c r="B764" s="3">
        <v>0.6853356481481482</v>
      </c>
      <c r="C764" s="1" t="s">
        <v>330</v>
      </c>
      <c r="D764" s="1" t="s">
        <v>123</v>
      </c>
      <c r="E764" s="1" t="s">
        <v>694</v>
      </c>
      <c r="F764" s="1" t="s">
        <v>141</v>
      </c>
      <c r="G764" s="1" t="s">
        <v>403</v>
      </c>
      <c r="H764" s="1" t="s">
        <v>201</v>
      </c>
      <c r="I764" s="1" t="s">
        <v>783</v>
      </c>
      <c r="J764" s="1">
        <v>112.0</v>
      </c>
      <c r="K764" s="3">
        <f t="shared" si="1"/>
        <v>0.00005787037037</v>
      </c>
      <c r="L764" s="4">
        <f t="shared" si="2"/>
        <v>896</v>
      </c>
    </row>
    <row r="765" ht="15.75" customHeight="1">
      <c r="A765" s="2">
        <v>45497.0</v>
      </c>
      <c r="B765" s="3">
        <v>0.6853935185185186</v>
      </c>
      <c r="C765" s="1" t="s">
        <v>755</v>
      </c>
      <c r="D765" s="1" t="s">
        <v>115</v>
      </c>
      <c r="E765" s="1" t="s">
        <v>756</v>
      </c>
      <c r="F765" s="1" t="s">
        <v>38</v>
      </c>
      <c r="G765" s="1" t="s">
        <v>757</v>
      </c>
      <c r="H765" s="1" t="s">
        <v>72</v>
      </c>
      <c r="I765" s="1" t="s">
        <v>691</v>
      </c>
      <c r="J765" s="1">
        <v>112.0</v>
      </c>
      <c r="K765" s="3">
        <f t="shared" si="1"/>
        <v>0.00005787037037</v>
      </c>
      <c r="L765" s="4">
        <f t="shared" si="2"/>
        <v>896</v>
      </c>
    </row>
    <row r="766" ht="15.75" customHeight="1">
      <c r="A766" s="2">
        <v>45497.0</v>
      </c>
      <c r="B766" s="3">
        <v>0.6854513888888888</v>
      </c>
      <c r="C766" s="1" t="s">
        <v>330</v>
      </c>
      <c r="D766" s="1" t="s">
        <v>123</v>
      </c>
      <c r="E766" s="1" t="s">
        <v>694</v>
      </c>
      <c r="F766" s="1" t="s">
        <v>141</v>
      </c>
      <c r="G766" s="1" t="s">
        <v>403</v>
      </c>
      <c r="H766" s="1" t="s">
        <v>201</v>
      </c>
      <c r="I766" s="1" t="s">
        <v>691</v>
      </c>
      <c r="J766" s="1">
        <v>112.0</v>
      </c>
      <c r="K766" s="3">
        <f t="shared" si="1"/>
        <v>0.00005787037037</v>
      </c>
      <c r="L766" s="4">
        <f t="shared" si="2"/>
        <v>896</v>
      </c>
    </row>
    <row r="767" ht="15.75" customHeight="1">
      <c r="A767" s="2">
        <v>45497.0</v>
      </c>
      <c r="B767" s="3">
        <v>0.6855092592592592</v>
      </c>
      <c r="C767" s="1" t="s">
        <v>755</v>
      </c>
      <c r="D767" s="1" t="s">
        <v>115</v>
      </c>
      <c r="E767" s="1" t="s">
        <v>756</v>
      </c>
      <c r="F767" s="1" t="s">
        <v>38</v>
      </c>
      <c r="G767" s="1" t="s">
        <v>757</v>
      </c>
      <c r="H767" s="1" t="s">
        <v>72</v>
      </c>
      <c r="I767" s="1" t="s">
        <v>691</v>
      </c>
      <c r="J767" s="1">
        <v>112.0</v>
      </c>
      <c r="K767" s="3">
        <f t="shared" si="1"/>
        <v>0.00005787037037</v>
      </c>
      <c r="L767" s="4">
        <f t="shared" si="2"/>
        <v>896</v>
      </c>
    </row>
    <row r="768" ht="15.75" customHeight="1">
      <c r="A768" s="2">
        <v>45497.0</v>
      </c>
      <c r="B768" s="3">
        <v>0.6855671296296296</v>
      </c>
      <c r="C768" s="1" t="s">
        <v>733</v>
      </c>
      <c r="D768" s="1" t="s">
        <v>101</v>
      </c>
      <c r="E768" s="1" t="s">
        <v>734</v>
      </c>
      <c r="F768" s="1" t="s">
        <v>141</v>
      </c>
      <c r="G768" s="1" t="s">
        <v>735</v>
      </c>
      <c r="H768" s="1" t="s">
        <v>201</v>
      </c>
      <c r="I768" s="1" t="s">
        <v>721</v>
      </c>
      <c r="J768" s="1">
        <v>112.0</v>
      </c>
      <c r="K768" s="3">
        <f t="shared" si="1"/>
        <v>0.00005787037037</v>
      </c>
      <c r="L768" s="4">
        <f t="shared" si="2"/>
        <v>896</v>
      </c>
    </row>
    <row r="769" ht="15.75" customHeight="1">
      <c r="A769" s="2">
        <v>45497.0</v>
      </c>
      <c r="B769" s="3">
        <v>0.6856249999999999</v>
      </c>
      <c r="C769" s="1" t="s">
        <v>784</v>
      </c>
      <c r="D769" s="1" t="s">
        <v>166</v>
      </c>
      <c r="E769" s="1" t="s">
        <v>400</v>
      </c>
      <c r="F769" s="1" t="s">
        <v>111</v>
      </c>
      <c r="G769" s="1" t="s">
        <v>698</v>
      </c>
      <c r="H769" s="1" t="s">
        <v>174</v>
      </c>
      <c r="I769" s="1" t="s">
        <v>732</v>
      </c>
      <c r="J769" s="1">
        <v>112.0</v>
      </c>
      <c r="K769" s="3">
        <f t="shared" si="1"/>
        <v>0.00005787037037</v>
      </c>
      <c r="L769" s="4">
        <f t="shared" si="2"/>
        <v>896</v>
      </c>
    </row>
    <row r="770" ht="15.75" customHeight="1">
      <c r="A770" s="2">
        <v>45497.0</v>
      </c>
      <c r="B770" s="3">
        <v>0.6856828703703703</v>
      </c>
      <c r="C770" s="1" t="s">
        <v>733</v>
      </c>
      <c r="D770" s="1" t="s">
        <v>101</v>
      </c>
      <c r="E770" s="1" t="s">
        <v>734</v>
      </c>
      <c r="F770" s="1" t="s">
        <v>141</v>
      </c>
      <c r="G770" s="1" t="s">
        <v>735</v>
      </c>
      <c r="H770" s="1" t="s">
        <v>201</v>
      </c>
      <c r="I770" s="1" t="s">
        <v>691</v>
      </c>
      <c r="J770" s="1">
        <v>112.0</v>
      </c>
      <c r="K770" s="3">
        <f t="shared" si="1"/>
        <v>0.00005787037037</v>
      </c>
      <c r="L770" s="4">
        <f t="shared" si="2"/>
        <v>896</v>
      </c>
    </row>
    <row r="771" ht="15.75" customHeight="1">
      <c r="A771" s="2">
        <v>45497.0</v>
      </c>
      <c r="B771" s="3">
        <v>0.6857407407407408</v>
      </c>
      <c r="C771" s="1" t="s">
        <v>428</v>
      </c>
      <c r="D771" s="1" t="s">
        <v>59</v>
      </c>
      <c r="E771" s="1" t="s">
        <v>604</v>
      </c>
      <c r="F771" s="1" t="s">
        <v>160</v>
      </c>
      <c r="G771" s="1" t="s">
        <v>785</v>
      </c>
      <c r="H771" s="1" t="s">
        <v>117</v>
      </c>
      <c r="I771" s="1" t="s">
        <v>732</v>
      </c>
      <c r="J771" s="1">
        <v>112.0</v>
      </c>
      <c r="K771" s="3">
        <f t="shared" si="1"/>
        <v>0.00005787037037</v>
      </c>
      <c r="L771" s="4">
        <f t="shared" si="2"/>
        <v>896</v>
      </c>
    </row>
    <row r="772" ht="15.75" customHeight="1">
      <c r="A772" s="2">
        <v>45497.0</v>
      </c>
      <c r="B772" s="3">
        <v>0.6857986111111112</v>
      </c>
      <c r="C772" s="1" t="s">
        <v>736</v>
      </c>
      <c r="D772" s="1" t="s">
        <v>69</v>
      </c>
      <c r="E772" s="1" t="s">
        <v>341</v>
      </c>
      <c r="F772" s="1" t="s">
        <v>83</v>
      </c>
      <c r="G772" s="1" t="s">
        <v>406</v>
      </c>
      <c r="H772" s="1" t="s">
        <v>226</v>
      </c>
      <c r="I772" s="1" t="s">
        <v>717</v>
      </c>
      <c r="J772" s="1">
        <v>112.0</v>
      </c>
      <c r="K772" s="3">
        <f t="shared" si="1"/>
        <v>0.00005787037037</v>
      </c>
      <c r="L772" s="4">
        <f t="shared" si="2"/>
        <v>896</v>
      </c>
    </row>
    <row r="773" ht="15.75" customHeight="1">
      <c r="A773" s="2">
        <v>45497.0</v>
      </c>
      <c r="B773" s="3">
        <v>0.6858564814814815</v>
      </c>
      <c r="C773" s="1" t="s">
        <v>754</v>
      </c>
      <c r="D773" s="1" t="s">
        <v>106</v>
      </c>
      <c r="E773" s="1" t="s">
        <v>769</v>
      </c>
      <c r="F773" s="1" t="s">
        <v>31</v>
      </c>
      <c r="G773" s="1" t="s">
        <v>376</v>
      </c>
      <c r="H773" s="1" t="s">
        <v>182</v>
      </c>
      <c r="I773" s="1" t="s">
        <v>691</v>
      </c>
      <c r="J773" s="1">
        <v>112.0</v>
      </c>
      <c r="K773" s="3">
        <f t="shared" si="1"/>
        <v>0.00005787037037</v>
      </c>
      <c r="L773" s="4">
        <f t="shared" si="2"/>
        <v>896</v>
      </c>
    </row>
    <row r="774" ht="15.75" customHeight="1">
      <c r="A774" s="2">
        <v>45497.0</v>
      </c>
      <c r="B774" s="3">
        <v>0.6859143518518519</v>
      </c>
      <c r="C774" s="1" t="s">
        <v>710</v>
      </c>
      <c r="D774" s="1" t="s">
        <v>32</v>
      </c>
      <c r="E774" s="1" t="s">
        <v>711</v>
      </c>
      <c r="F774" s="1" t="s">
        <v>167</v>
      </c>
      <c r="G774" s="1" t="s">
        <v>712</v>
      </c>
      <c r="H774" s="1" t="s">
        <v>217</v>
      </c>
      <c r="I774" s="1" t="s">
        <v>740</v>
      </c>
      <c r="J774" s="1">
        <v>112.0</v>
      </c>
      <c r="K774" s="3">
        <f t="shared" si="1"/>
        <v>0.00005787037037</v>
      </c>
      <c r="L774" s="4">
        <f t="shared" si="2"/>
        <v>896</v>
      </c>
    </row>
    <row r="775" ht="15.75" customHeight="1">
      <c r="A775" s="2">
        <v>45497.0</v>
      </c>
      <c r="B775" s="3">
        <v>0.6859722222222223</v>
      </c>
      <c r="C775" s="1" t="s">
        <v>762</v>
      </c>
      <c r="D775" s="1" t="s">
        <v>65</v>
      </c>
      <c r="E775" s="1" t="s">
        <v>462</v>
      </c>
      <c r="F775" s="1" t="s">
        <v>31</v>
      </c>
      <c r="G775" s="1" t="s">
        <v>393</v>
      </c>
      <c r="H775" s="1" t="s">
        <v>201</v>
      </c>
      <c r="I775" s="1" t="s">
        <v>691</v>
      </c>
      <c r="J775" s="1">
        <v>112.0</v>
      </c>
      <c r="K775" s="3">
        <f t="shared" si="1"/>
        <v>0.00005787037037</v>
      </c>
      <c r="L775" s="4">
        <f t="shared" si="2"/>
        <v>896</v>
      </c>
    </row>
    <row r="776" ht="15.75" customHeight="1">
      <c r="A776" s="2">
        <v>45497.0</v>
      </c>
      <c r="B776" s="3">
        <v>0.6860300925925925</v>
      </c>
      <c r="C776" s="1" t="s">
        <v>678</v>
      </c>
      <c r="D776" s="1" t="s">
        <v>123</v>
      </c>
      <c r="E776" s="1" t="s">
        <v>450</v>
      </c>
      <c r="F776" s="1" t="s">
        <v>141</v>
      </c>
      <c r="G776" s="1" t="s">
        <v>390</v>
      </c>
      <c r="H776" s="1" t="s">
        <v>201</v>
      </c>
      <c r="I776" s="1" t="s">
        <v>740</v>
      </c>
      <c r="J776" s="1">
        <v>112.0</v>
      </c>
      <c r="K776" s="3">
        <f t="shared" si="1"/>
        <v>0.00005787037037</v>
      </c>
      <c r="L776" s="4">
        <f t="shared" si="2"/>
        <v>896</v>
      </c>
    </row>
    <row r="777" ht="15.75" customHeight="1">
      <c r="A777" s="2">
        <v>45497.0</v>
      </c>
      <c r="B777" s="3">
        <v>0.6860879629629629</v>
      </c>
      <c r="C777" s="1" t="s">
        <v>330</v>
      </c>
      <c r="D777" s="1" t="s">
        <v>123</v>
      </c>
      <c r="E777" s="1" t="s">
        <v>694</v>
      </c>
      <c r="F777" s="1" t="s">
        <v>141</v>
      </c>
      <c r="G777" s="1" t="s">
        <v>403</v>
      </c>
      <c r="H777" s="1" t="s">
        <v>201</v>
      </c>
      <c r="I777" s="1" t="s">
        <v>732</v>
      </c>
      <c r="J777" s="1">
        <v>112.0</v>
      </c>
      <c r="K777" s="3">
        <f t="shared" si="1"/>
        <v>0.00005787037037</v>
      </c>
      <c r="L777" s="4">
        <f t="shared" si="2"/>
        <v>896</v>
      </c>
    </row>
    <row r="778" ht="15.75" customHeight="1">
      <c r="A778" s="2">
        <v>45497.0</v>
      </c>
      <c r="B778" s="3">
        <v>0.6861458333333333</v>
      </c>
      <c r="C778" s="1" t="s">
        <v>744</v>
      </c>
      <c r="D778" s="1" t="s">
        <v>113</v>
      </c>
      <c r="E778" s="1" t="s">
        <v>442</v>
      </c>
      <c r="F778" s="1" t="s">
        <v>24</v>
      </c>
      <c r="G778" s="1" t="s">
        <v>372</v>
      </c>
      <c r="H778" s="1" t="s">
        <v>189</v>
      </c>
      <c r="I778" s="1" t="s">
        <v>717</v>
      </c>
      <c r="J778" s="1">
        <v>112.0</v>
      </c>
      <c r="K778" s="3">
        <f t="shared" si="1"/>
        <v>0.00005787037037</v>
      </c>
      <c r="L778" s="4">
        <f t="shared" si="2"/>
        <v>896</v>
      </c>
    </row>
    <row r="779" ht="15.75" customHeight="1">
      <c r="A779" s="2">
        <v>45497.0</v>
      </c>
      <c r="B779" s="3">
        <v>0.6862037037037036</v>
      </c>
      <c r="C779" s="1" t="s">
        <v>654</v>
      </c>
      <c r="D779" s="1" t="s">
        <v>229</v>
      </c>
      <c r="E779" s="1" t="s">
        <v>49</v>
      </c>
      <c r="F779" s="1" t="s">
        <v>197</v>
      </c>
      <c r="G779" s="1" t="s">
        <v>593</v>
      </c>
      <c r="H779" s="1" t="s">
        <v>156</v>
      </c>
      <c r="I779" s="1" t="s">
        <v>740</v>
      </c>
      <c r="J779" s="1">
        <v>112.0</v>
      </c>
      <c r="K779" s="3">
        <f t="shared" si="1"/>
        <v>0.00005787037037</v>
      </c>
      <c r="L779" s="4">
        <f t="shared" si="2"/>
        <v>896</v>
      </c>
    </row>
    <row r="780" ht="15.75" customHeight="1">
      <c r="A780" s="2">
        <v>45497.0</v>
      </c>
      <c r="B780" s="3">
        <v>0.6862615740740741</v>
      </c>
      <c r="C780" s="1" t="s">
        <v>724</v>
      </c>
      <c r="D780" s="1" t="s">
        <v>39</v>
      </c>
      <c r="E780" s="1" t="s">
        <v>457</v>
      </c>
      <c r="F780" s="1" t="s">
        <v>53</v>
      </c>
      <c r="G780" s="1" t="s">
        <v>384</v>
      </c>
      <c r="H780" s="1" t="s">
        <v>182</v>
      </c>
      <c r="I780" s="1" t="s">
        <v>740</v>
      </c>
      <c r="J780" s="1">
        <v>112.0</v>
      </c>
      <c r="K780" s="3">
        <f t="shared" si="1"/>
        <v>0.00006944444444</v>
      </c>
      <c r="L780" s="4">
        <f t="shared" si="2"/>
        <v>896</v>
      </c>
    </row>
    <row r="781" ht="15.75" customHeight="1">
      <c r="A781" s="2">
        <v>45497.0</v>
      </c>
      <c r="B781" s="3">
        <v>0.6863310185185184</v>
      </c>
      <c r="C781" s="1" t="s">
        <v>724</v>
      </c>
      <c r="D781" s="1" t="s">
        <v>39</v>
      </c>
      <c r="E781" s="1" t="s">
        <v>457</v>
      </c>
      <c r="F781" s="1" t="s">
        <v>53</v>
      </c>
      <c r="G781" s="1" t="s">
        <v>384</v>
      </c>
      <c r="H781" s="1" t="s">
        <v>182</v>
      </c>
      <c r="I781" s="1" t="s">
        <v>732</v>
      </c>
      <c r="J781" s="1">
        <v>112.0</v>
      </c>
      <c r="K781" s="3">
        <f t="shared" si="1"/>
        <v>0.00005787037037</v>
      </c>
      <c r="L781" s="4">
        <f t="shared" si="2"/>
        <v>896</v>
      </c>
    </row>
    <row r="782" ht="15.75" customHeight="1">
      <c r="A782" s="2">
        <v>45497.0</v>
      </c>
      <c r="B782" s="3">
        <v>0.6863888888888888</v>
      </c>
      <c r="C782" s="1" t="s">
        <v>762</v>
      </c>
      <c r="D782" s="1" t="s">
        <v>65</v>
      </c>
      <c r="E782" s="1" t="s">
        <v>462</v>
      </c>
      <c r="F782" s="1" t="s">
        <v>31</v>
      </c>
      <c r="G782" s="1" t="s">
        <v>393</v>
      </c>
      <c r="H782" s="1" t="s">
        <v>201</v>
      </c>
      <c r="I782" s="1" t="s">
        <v>732</v>
      </c>
      <c r="J782" s="1">
        <v>112.0</v>
      </c>
      <c r="K782" s="3">
        <f t="shared" si="1"/>
        <v>0.00005787037037</v>
      </c>
      <c r="L782" s="4">
        <f t="shared" si="2"/>
        <v>896</v>
      </c>
    </row>
    <row r="783" ht="15.75" customHeight="1">
      <c r="A783" s="2">
        <v>45497.0</v>
      </c>
      <c r="B783" s="3">
        <v>0.6864467592592592</v>
      </c>
      <c r="C783" s="1" t="s">
        <v>589</v>
      </c>
      <c r="D783" s="1" t="s">
        <v>235</v>
      </c>
      <c r="E783" s="1" t="s">
        <v>133</v>
      </c>
      <c r="F783" s="1" t="s">
        <v>45</v>
      </c>
      <c r="G783" s="1" t="s">
        <v>516</v>
      </c>
      <c r="H783" s="1" t="s">
        <v>169</v>
      </c>
      <c r="I783" s="1" t="s">
        <v>786</v>
      </c>
      <c r="J783" s="1">
        <v>112.0</v>
      </c>
      <c r="K783" s="3">
        <f t="shared" si="1"/>
        <v>0.00005787037037</v>
      </c>
      <c r="L783" s="4">
        <f t="shared" si="2"/>
        <v>896</v>
      </c>
    </row>
    <row r="784" ht="15.75" customHeight="1">
      <c r="A784" s="2">
        <v>45497.0</v>
      </c>
      <c r="B784" s="3">
        <v>0.6865046296296297</v>
      </c>
      <c r="C784" s="1" t="s">
        <v>754</v>
      </c>
      <c r="D784" s="1" t="s">
        <v>106</v>
      </c>
      <c r="E784" s="1" t="s">
        <v>769</v>
      </c>
      <c r="F784" s="1" t="s">
        <v>31</v>
      </c>
      <c r="G784" s="1" t="s">
        <v>376</v>
      </c>
      <c r="H784" s="1" t="s">
        <v>182</v>
      </c>
      <c r="I784" s="1" t="s">
        <v>732</v>
      </c>
      <c r="J784" s="1">
        <v>112.0</v>
      </c>
      <c r="K784" s="3">
        <f t="shared" si="1"/>
        <v>0.00005787037037</v>
      </c>
      <c r="L784" s="4">
        <f t="shared" si="2"/>
        <v>896</v>
      </c>
    </row>
    <row r="785" ht="15.75" customHeight="1">
      <c r="A785" s="2">
        <v>45497.0</v>
      </c>
      <c r="B785" s="3">
        <v>0.6865625</v>
      </c>
      <c r="C785" s="1" t="s">
        <v>741</v>
      </c>
      <c r="D785" s="1" t="s">
        <v>65</v>
      </c>
      <c r="E785" s="1" t="s">
        <v>453</v>
      </c>
      <c r="F785" s="1" t="s">
        <v>31</v>
      </c>
      <c r="G785" s="1" t="s">
        <v>415</v>
      </c>
      <c r="H785" s="1" t="s">
        <v>201</v>
      </c>
      <c r="I785" s="1" t="s">
        <v>740</v>
      </c>
      <c r="J785" s="1">
        <v>112.0</v>
      </c>
      <c r="K785" s="3">
        <f t="shared" si="1"/>
        <v>0.00005787037037</v>
      </c>
      <c r="L785" s="4">
        <f t="shared" si="2"/>
        <v>896</v>
      </c>
    </row>
    <row r="786" ht="15.75" customHeight="1">
      <c r="A786" s="2">
        <v>45497.0</v>
      </c>
      <c r="B786" s="3">
        <v>0.6866203703703704</v>
      </c>
      <c r="C786" s="1" t="s">
        <v>754</v>
      </c>
      <c r="D786" s="1" t="s">
        <v>106</v>
      </c>
      <c r="E786" s="1" t="s">
        <v>769</v>
      </c>
      <c r="F786" s="1" t="s">
        <v>31</v>
      </c>
      <c r="G786" s="1" t="s">
        <v>376</v>
      </c>
      <c r="H786" s="1" t="s">
        <v>182</v>
      </c>
      <c r="I786" s="1" t="s">
        <v>732</v>
      </c>
      <c r="J786" s="1">
        <v>112.0</v>
      </c>
      <c r="K786" s="3">
        <f t="shared" si="1"/>
        <v>0.00005787037037</v>
      </c>
      <c r="L786" s="4">
        <f t="shared" si="2"/>
        <v>896</v>
      </c>
    </row>
    <row r="787" ht="15.75" customHeight="1">
      <c r="A787" s="2">
        <v>45497.0</v>
      </c>
      <c r="B787" s="3">
        <v>0.6866782407407408</v>
      </c>
      <c r="C787" s="1" t="s">
        <v>698</v>
      </c>
      <c r="D787" s="1" t="s">
        <v>39</v>
      </c>
      <c r="E787" s="1" t="s">
        <v>457</v>
      </c>
      <c r="F787" s="1" t="s">
        <v>53</v>
      </c>
      <c r="G787" s="1" t="s">
        <v>365</v>
      </c>
      <c r="H787" s="1" t="s">
        <v>182</v>
      </c>
      <c r="I787" s="1" t="s">
        <v>740</v>
      </c>
      <c r="J787" s="1">
        <v>112.0</v>
      </c>
      <c r="K787" s="3">
        <f t="shared" si="1"/>
        <v>0.00005787037037</v>
      </c>
      <c r="L787" s="4">
        <f t="shared" si="2"/>
        <v>896</v>
      </c>
    </row>
    <row r="788" ht="15.75" customHeight="1">
      <c r="A788" s="2">
        <v>45497.0</v>
      </c>
      <c r="B788" s="3">
        <v>0.6867361111111111</v>
      </c>
      <c r="C788" s="1" t="s">
        <v>754</v>
      </c>
      <c r="D788" s="1" t="s">
        <v>106</v>
      </c>
      <c r="E788" s="1" t="s">
        <v>769</v>
      </c>
      <c r="F788" s="1" t="s">
        <v>31</v>
      </c>
      <c r="G788" s="1" t="s">
        <v>376</v>
      </c>
      <c r="H788" s="1" t="s">
        <v>182</v>
      </c>
      <c r="I788" s="1" t="s">
        <v>740</v>
      </c>
      <c r="J788" s="1">
        <v>112.0</v>
      </c>
      <c r="K788" s="3">
        <f t="shared" si="1"/>
        <v>0.00005787037037</v>
      </c>
      <c r="L788" s="4">
        <f t="shared" si="2"/>
        <v>896</v>
      </c>
    </row>
    <row r="789" ht="15.75" customHeight="1">
      <c r="A789" s="2">
        <v>45497.0</v>
      </c>
      <c r="B789" s="3">
        <v>0.6867939814814815</v>
      </c>
      <c r="C789" s="1" t="s">
        <v>725</v>
      </c>
      <c r="D789" s="1" t="s">
        <v>25</v>
      </c>
      <c r="E789" s="1" t="s">
        <v>726</v>
      </c>
      <c r="F789" s="1" t="s">
        <v>53</v>
      </c>
      <c r="G789" s="1" t="s">
        <v>387</v>
      </c>
      <c r="H789" s="1" t="s">
        <v>226</v>
      </c>
      <c r="I789" s="1" t="s">
        <v>732</v>
      </c>
      <c r="J789" s="1">
        <v>112.0</v>
      </c>
      <c r="K789" s="3">
        <f t="shared" si="1"/>
        <v>0.00005787037037</v>
      </c>
      <c r="L789" s="4">
        <f t="shared" si="2"/>
        <v>896</v>
      </c>
    </row>
    <row r="790" ht="15.75" customHeight="1">
      <c r="A790" s="2">
        <v>45497.0</v>
      </c>
      <c r="B790" s="3">
        <v>0.6868518518518519</v>
      </c>
      <c r="C790" s="1" t="s">
        <v>678</v>
      </c>
      <c r="D790" s="1" t="s">
        <v>123</v>
      </c>
      <c r="E790" s="1" t="s">
        <v>450</v>
      </c>
      <c r="F790" s="1" t="s">
        <v>141</v>
      </c>
      <c r="G790" s="1" t="s">
        <v>390</v>
      </c>
      <c r="H790" s="1" t="s">
        <v>201</v>
      </c>
      <c r="I790" s="1" t="s">
        <v>740</v>
      </c>
      <c r="J790" s="1">
        <v>112.0</v>
      </c>
      <c r="K790" s="3">
        <f t="shared" si="1"/>
        <v>0.00005787037037</v>
      </c>
      <c r="L790" s="4">
        <f t="shared" si="2"/>
        <v>896</v>
      </c>
    </row>
    <row r="791" ht="15.75" customHeight="1">
      <c r="A791" s="2">
        <v>45497.0</v>
      </c>
      <c r="B791" s="3">
        <v>0.6869097222222221</v>
      </c>
      <c r="C791" s="1" t="s">
        <v>698</v>
      </c>
      <c r="D791" s="1" t="s">
        <v>39</v>
      </c>
      <c r="E791" s="1" t="s">
        <v>457</v>
      </c>
      <c r="F791" s="1" t="s">
        <v>53</v>
      </c>
      <c r="G791" s="1" t="s">
        <v>365</v>
      </c>
      <c r="H791" s="1" t="s">
        <v>182</v>
      </c>
      <c r="I791" s="1" t="s">
        <v>732</v>
      </c>
      <c r="J791" s="1">
        <v>112.0</v>
      </c>
      <c r="K791" s="3">
        <f t="shared" si="1"/>
        <v>0.00005787037037</v>
      </c>
      <c r="L791" s="4">
        <f t="shared" si="2"/>
        <v>896</v>
      </c>
    </row>
    <row r="792" ht="15.75" customHeight="1">
      <c r="A792" s="2">
        <v>45497.0</v>
      </c>
      <c r="B792" s="3">
        <v>0.6869675925925925</v>
      </c>
      <c r="C792" s="1" t="s">
        <v>678</v>
      </c>
      <c r="D792" s="1" t="s">
        <v>123</v>
      </c>
      <c r="E792" s="1" t="s">
        <v>450</v>
      </c>
      <c r="F792" s="1" t="s">
        <v>141</v>
      </c>
      <c r="G792" s="1" t="s">
        <v>390</v>
      </c>
      <c r="H792" s="1" t="s">
        <v>201</v>
      </c>
      <c r="I792" s="1" t="s">
        <v>740</v>
      </c>
      <c r="J792" s="1">
        <v>112.0</v>
      </c>
      <c r="K792" s="3">
        <f t="shared" si="1"/>
        <v>0.00005787037037</v>
      </c>
      <c r="L792" s="4">
        <f t="shared" si="2"/>
        <v>896</v>
      </c>
    </row>
    <row r="793" ht="15.75" customHeight="1">
      <c r="A793" s="2">
        <v>45497.0</v>
      </c>
      <c r="B793" s="3">
        <v>0.687025462962963</v>
      </c>
      <c r="C793" s="1" t="s">
        <v>754</v>
      </c>
      <c r="D793" s="1" t="s">
        <v>106</v>
      </c>
      <c r="E793" s="1" t="s">
        <v>769</v>
      </c>
      <c r="F793" s="1" t="s">
        <v>31</v>
      </c>
      <c r="G793" s="1" t="s">
        <v>376</v>
      </c>
      <c r="H793" s="1" t="s">
        <v>182</v>
      </c>
      <c r="I793" s="1" t="s">
        <v>732</v>
      </c>
      <c r="J793" s="1">
        <v>112.0</v>
      </c>
      <c r="K793" s="3">
        <f t="shared" si="1"/>
        <v>0.00005787037037</v>
      </c>
      <c r="L793" s="4">
        <f t="shared" si="2"/>
        <v>896</v>
      </c>
    </row>
    <row r="794" ht="15.75" customHeight="1">
      <c r="A794" s="2">
        <v>45497.0</v>
      </c>
      <c r="B794" s="3">
        <v>0.6870833333333333</v>
      </c>
      <c r="C794" s="1" t="s">
        <v>692</v>
      </c>
      <c r="D794" s="1" t="s">
        <v>84</v>
      </c>
      <c r="E794" s="1" t="s">
        <v>528</v>
      </c>
      <c r="F794" s="1" t="s">
        <v>170</v>
      </c>
      <c r="G794" s="1" t="s">
        <v>693</v>
      </c>
      <c r="H794" s="1" t="s">
        <v>129</v>
      </c>
      <c r="I794" s="1" t="s">
        <v>133</v>
      </c>
      <c r="J794" s="1">
        <v>112.0</v>
      </c>
      <c r="K794" s="3">
        <f t="shared" si="1"/>
        <v>0.00005787037037</v>
      </c>
      <c r="L794" s="4">
        <f t="shared" si="2"/>
        <v>896</v>
      </c>
    </row>
    <row r="795" ht="15.75" customHeight="1">
      <c r="A795" s="2">
        <v>45497.0</v>
      </c>
      <c r="B795" s="3">
        <v>0.6871412037037037</v>
      </c>
      <c r="C795" s="1" t="s">
        <v>724</v>
      </c>
      <c r="D795" s="1" t="s">
        <v>39</v>
      </c>
      <c r="E795" s="1" t="s">
        <v>457</v>
      </c>
      <c r="F795" s="1" t="s">
        <v>53</v>
      </c>
      <c r="G795" s="1" t="s">
        <v>384</v>
      </c>
      <c r="H795" s="1" t="s">
        <v>182</v>
      </c>
      <c r="I795" s="1" t="s">
        <v>782</v>
      </c>
      <c r="J795" s="1">
        <v>112.0</v>
      </c>
      <c r="K795" s="3">
        <f t="shared" si="1"/>
        <v>0.00005787037037</v>
      </c>
      <c r="L795" s="4">
        <f t="shared" si="2"/>
        <v>896</v>
      </c>
    </row>
    <row r="796" ht="15.75" customHeight="1">
      <c r="A796" s="2">
        <v>45497.0</v>
      </c>
      <c r="B796" s="3">
        <v>0.6871990740740741</v>
      </c>
      <c r="C796" s="1" t="s">
        <v>748</v>
      </c>
      <c r="D796" s="1" t="s">
        <v>57</v>
      </c>
      <c r="E796" s="1" t="s">
        <v>426</v>
      </c>
      <c r="F796" s="1" t="s">
        <v>38</v>
      </c>
      <c r="G796" s="1" t="s">
        <v>707</v>
      </c>
      <c r="H796" s="1" t="s">
        <v>72</v>
      </c>
      <c r="I796" s="1" t="s">
        <v>740</v>
      </c>
      <c r="J796" s="1">
        <v>112.0</v>
      </c>
      <c r="K796" s="3">
        <f t="shared" si="1"/>
        <v>0.00005787037037</v>
      </c>
      <c r="L796" s="4">
        <f t="shared" si="2"/>
        <v>896</v>
      </c>
    </row>
    <row r="797" ht="15.75" customHeight="1">
      <c r="A797" s="2">
        <v>45497.0</v>
      </c>
      <c r="B797" s="3">
        <v>0.6872569444444444</v>
      </c>
      <c r="C797" s="1" t="s">
        <v>330</v>
      </c>
      <c r="D797" s="1" t="s">
        <v>123</v>
      </c>
      <c r="E797" s="1" t="s">
        <v>694</v>
      </c>
      <c r="F797" s="1" t="s">
        <v>141</v>
      </c>
      <c r="G797" s="1" t="s">
        <v>403</v>
      </c>
      <c r="H797" s="1" t="s">
        <v>201</v>
      </c>
      <c r="I797" s="1" t="s">
        <v>732</v>
      </c>
      <c r="J797" s="1">
        <v>112.0</v>
      </c>
      <c r="K797" s="3">
        <f t="shared" si="1"/>
        <v>0.00005787037037</v>
      </c>
      <c r="L797" s="4">
        <f t="shared" si="2"/>
        <v>896</v>
      </c>
    </row>
    <row r="798" ht="15.75" customHeight="1">
      <c r="A798" s="2">
        <v>45497.0</v>
      </c>
      <c r="B798" s="3">
        <v>0.6873148148148148</v>
      </c>
      <c r="C798" s="1" t="s">
        <v>330</v>
      </c>
      <c r="D798" s="1" t="s">
        <v>123</v>
      </c>
      <c r="E798" s="1" t="s">
        <v>694</v>
      </c>
      <c r="F798" s="1" t="s">
        <v>141</v>
      </c>
      <c r="G798" s="1" t="s">
        <v>403</v>
      </c>
      <c r="H798" s="1" t="s">
        <v>201</v>
      </c>
      <c r="I798" s="1" t="s">
        <v>732</v>
      </c>
      <c r="J798" s="1">
        <v>112.0</v>
      </c>
      <c r="K798" s="3">
        <f t="shared" si="1"/>
        <v>0.00005787037037</v>
      </c>
      <c r="L798" s="4">
        <f t="shared" si="2"/>
        <v>896</v>
      </c>
    </row>
    <row r="799" ht="15.75" customHeight="1">
      <c r="A799" s="2">
        <v>45497.0</v>
      </c>
      <c r="B799" s="3">
        <v>0.6873726851851852</v>
      </c>
      <c r="C799" s="1" t="s">
        <v>606</v>
      </c>
      <c r="D799" s="1" t="s">
        <v>91</v>
      </c>
      <c r="E799" s="1" t="s">
        <v>434</v>
      </c>
      <c r="F799" s="1" t="s">
        <v>24</v>
      </c>
      <c r="G799" s="1" t="s">
        <v>737</v>
      </c>
      <c r="H799" s="1" t="s">
        <v>189</v>
      </c>
      <c r="I799" s="1" t="s">
        <v>732</v>
      </c>
      <c r="J799" s="1">
        <v>112.0</v>
      </c>
      <c r="K799" s="3">
        <f t="shared" si="1"/>
        <v>0.00005787037037</v>
      </c>
      <c r="L799" s="4">
        <f t="shared" si="2"/>
        <v>896</v>
      </c>
    </row>
    <row r="800" ht="15.75" customHeight="1">
      <c r="A800" s="2">
        <v>45497.0</v>
      </c>
      <c r="B800" s="3">
        <v>0.6874305555555557</v>
      </c>
      <c r="C800" s="1" t="s">
        <v>748</v>
      </c>
      <c r="D800" s="1" t="s">
        <v>57</v>
      </c>
      <c r="E800" s="1" t="s">
        <v>426</v>
      </c>
      <c r="F800" s="1" t="s">
        <v>38</v>
      </c>
      <c r="G800" s="1" t="s">
        <v>707</v>
      </c>
      <c r="H800" s="1" t="s">
        <v>72</v>
      </c>
      <c r="I800" s="1" t="s">
        <v>732</v>
      </c>
      <c r="J800" s="1">
        <v>112.0</v>
      </c>
      <c r="K800" s="3">
        <f t="shared" si="1"/>
        <v>0.00005787037037</v>
      </c>
      <c r="L800" s="4">
        <f t="shared" si="2"/>
        <v>896</v>
      </c>
    </row>
    <row r="801" ht="15.75" customHeight="1">
      <c r="A801" s="2">
        <v>45497.0</v>
      </c>
      <c r="B801" s="3">
        <v>0.6874884259259259</v>
      </c>
      <c r="C801" s="1" t="s">
        <v>698</v>
      </c>
      <c r="D801" s="1" t="s">
        <v>39</v>
      </c>
      <c r="E801" s="1" t="s">
        <v>457</v>
      </c>
      <c r="F801" s="1" t="s">
        <v>53</v>
      </c>
      <c r="G801" s="1" t="s">
        <v>365</v>
      </c>
      <c r="H801" s="1" t="s">
        <v>182</v>
      </c>
      <c r="I801" s="1" t="s">
        <v>731</v>
      </c>
      <c r="J801" s="1">
        <v>112.0</v>
      </c>
      <c r="K801" s="3">
        <f t="shared" si="1"/>
        <v>0.00005787037037</v>
      </c>
      <c r="L801" s="4">
        <f t="shared" si="2"/>
        <v>896</v>
      </c>
    </row>
    <row r="802" ht="15.75" customHeight="1">
      <c r="A802" s="2">
        <v>45497.0</v>
      </c>
      <c r="B802" s="3">
        <v>0.6875462962962963</v>
      </c>
      <c r="C802" s="1" t="s">
        <v>724</v>
      </c>
      <c r="D802" s="1" t="s">
        <v>39</v>
      </c>
      <c r="E802" s="1" t="s">
        <v>457</v>
      </c>
      <c r="F802" s="1" t="s">
        <v>53</v>
      </c>
      <c r="G802" s="1" t="s">
        <v>384</v>
      </c>
      <c r="H802" s="1" t="s">
        <v>182</v>
      </c>
      <c r="I802" s="1" t="s">
        <v>717</v>
      </c>
      <c r="J802" s="1">
        <v>112.0</v>
      </c>
      <c r="K802" s="3">
        <f t="shared" si="1"/>
        <v>0.00005787037037</v>
      </c>
      <c r="L802" s="4">
        <f t="shared" si="2"/>
        <v>896</v>
      </c>
    </row>
    <row r="803" ht="15.75" customHeight="1">
      <c r="A803" s="2">
        <v>45497.0</v>
      </c>
      <c r="B803" s="3">
        <v>0.6876041666666667</v>
      </c>
      <c r="C803" s="1" t="s">
        <v>754</v>
      </c>
      <c r="D803" s="1" t="s">
        <v>106</v>
      </c>
      <c r="E803" s="1" t="s">
        <v>769</v>
      </c>
      <c r="F803" s="1" t="s">
        <v>31</v>
      </c>
      <c r="G803" s="1" t="s">
        <v>376</v>
      </c>
      <c r="H803" s="1" t="s">
        <v>182</v>
      </c>
      <c r="I803" s="1" t="s">
        <v>717</v>
      </c>
      <c r="J803" s="1">
        <v>112.0</v>
      </c>
      <c r="K803" s="3">
        <f t="shared" si="1"/>
        <v>0.00005787037037</v>
      </c>
      <c r="L803" s="4">
        <f t="shared" si="2"/>
        <v>896</v>
      </c>
    </row>
    <row r="804" ht="15.75" customHeight="1">
      <c r="A804" s="2">
        <v>45497.0</v>
      </c>
      <c r="B804" s="3">
        <v>0.687662037037037</v>
      </c>
      <c r="C804" s="1" t="s">
        <v>741</v>
      </c>
      <c r="D804" s="1" t="s">
        <v>65</v>
      </c>
      <c r="E804" s="1" t="s">
        <v>453</v>
      </c>
      <c r="F804" s="1" t="s">
        <v>31</v>
      </c>
      <c r="G804" s="1" t="s">
        <v>415</v>
      </c>
      <c r="H804" s="1" t="s">
        <v>201</v>
      </c>
      <c r="I804" s="1" t="s">
        <v>732</v>
      </c>
      <c r="J804" s="1">
        <v>112.0</v>
      </c>
      <c r="K804" s="3">
        <f t="shared" si="1"/>
        <v>0.00005787037037</v>
      </c>
      <c r="L804" s="4">
        <f t="shared" si="2"/>
        <v>896</v>
      </c>
    </row>
    <row r="805" ht="15.75" customHeight="1">
      <c r="A805" s="2">
        <v>45497.0</v>
      </c>
      <c r="B805" s="3">
        <v>0.6877199074074074</v>
      </c>
      <c r="C805" s="1" t="s">
        <v>736</v>
      </c>
      <c r="D805" s="1" t="s">
        <v>69</v>
      </c>
      <c r="E805" s="1" t="s">
        <v>341</v>
      </c>
      <c r="F805" s="1" t="s">
        <v>83</v>
      </c>
      <c r="G805" s="1" t="s">
        <v>406</v>
      </c>
      <c r="H805" s="1" t="s">
        <v>226</v>
      </c>
      <c r="I805" s="1" t="s">
        <v>681</v>
      </c>
      <c r="J805" s="1">
        <v>112.0</v>
      </c>
      <c r="K805" s="3">
        <f t="shared" si="1"/>
        <v>0.00005787037037</v>
      </c>
      <c r="L805" s="4">
        <f t="shared" si="2"/>
        <v>896</v>
      </c>
    </row>
    <row r="806" ht="15.75" customHeight="1">
      <c r="A806" s="2">
        <v>45497.0</v>
      </c>
      <c r="B806" s="3">
        <v>0.6877777777777778</v>
      </c>
      <c r="C806" s="1" t="s">
        <v>698</v>
      </c>
      <c r="D806" s="1" t="s">
        <v>39</v>
      </c>
      <c r="E806" s="1" t="s">
        <v>457</v>
      </c>
      <c r="F806" s="1" t="s">
        <v>53</v>
      </c>
      <c r="G806" s="1" t="s">
        <v>365</v>
      </c>
      <c r="H806" s="1" t="s">
        <v>182</v>
      </c>
      <c r="I806" s="1" t="s">
        <v>681</v>
      </c>
      <c r="J806" s="1">
        <v>112.0</v>
      </c>
      <c r="K806" s="3">
        <f t="shared" si="1"/>
        <v>0.00005787037037</v>
      </c>
      <c r="L806" s="4">
        <f t="shared" si="2"/>
        <v>896</v>
      </c>
    </row>
    <row r="807" ht="15.75" customHeight="1">
      <c r="A807" s="2">
        <v>45497.0</v>
      </c>
      <c r="B807" s="3">
        <v>0.6878356481481481</v>
      </c>
      <c r="C807" s="1" t="s">
        <v>724</v>
      </c>
      <c r="D807" s="1" t="s">
        <v>39</v>
      </c>
      <c r="E807" s="1" t="s">
        <v>457</v>
      </c>
      <c r="F807" s="1" t="s">
        <v>53</v>
      </c>
      <c r="G807" s="1" t="s">
        <v>384</v>
      </c>
      <c r="H807" s="1" t="s">
        <v>182</v>
      </c>
      <c r="I807" s="1" t="s">
        <v>717</v>
      </c>
      <c r="J807" s="1">
        <v>112.0</v>
      </c>
      <c r="K807" s="3">
        <f t="shared" si="1"/>
        <v>0.00005787037037</v>
      </c>
      <c r="L807" s="4">
        <f t="shared" si="2"/>
        <v>896</v>
      </c>
    </row>
    <row r="808" ht="15.75" customHeight="1">
      <c r="A808" s="2">
        <v>45497.0</v>
      </c>
      <c r="B808" s="3">
        <v>0.6878935185185185</v>
      </c>
      <c r="C808" s="1" t="s">
        <v>724</v>
      </c>
      <c r="D808" s="1" t="s">
        <v>39</v>
      </c>
      <c r="E808" s="1" t="s">
        <v>457</v>
      </c>
      <c r="F808" s="1" t="s">
        <v>53</v>
      </c>
      <c r="G808" s="1" t="s">
        <v>384</v>
      </c>
      <c r="H808" s="1" t="s">
        <v>182</v>
      </c>
      <c r="I808" s="1" t="s">
        <v>740</v>
      </c>
      <c r="J808" s="1">
        <v>112.0</v>
      </c>
      <c r="K808" s="3">
        <f t="shared" si="1"/>
        <v>0.00005787037037</v>
      </c>
      <c r="L808" s="4">
        <f t="shared" si="2"/>
        <v>896</v>
      </c>
    </row>
    <row r="809" ht="15.75" customHeight="1">
      <c r="A809" s="2">
        <v>45497.0</v>
      </c>
      <c r="B809" s="3">
        <v>0.687951388888889</v>
      </c>
      <c r="C809" s="1" t="s">
        <v>722</v>
      </c>
      <c r="D809" s="1" t="s">
        <v>106</v>
      </c>
      <c r="E809" s="1" t="s">
        <v>458</v>
      </c>
      <c r="F809" s="1" t="s">
        <v>31</v>
      </c>
      <c r="G809" s="1" t="s">
        <v>410</v>
      </c>
      <c r="H809" s="1" t="s">
        <v>182</v>
      </c>
      <c r="I809" s="1" t="s">
        <v>717</v>
      </c>
      <c r="J809" s="1">
        <v>112.0</v>
      </c>
      <c r="K809" s="3">
        <f t="shared" si="1"/>
        <v>0.00005787037037</v>
      </c>
      <c r="L809" s="4">
        <f t="shared" si="2"/>
        <v>896</v>
      </c>
    </row>
    <row r="810" ht="15.75" customHeight="1">
      <c r="A810" s="2">
        <v>45497.0</v>
      </c>
      <c r="B810" s="3">
        <v>0.6880092592592592</v>
      </c>
      <c r="C810" s="1" t="s">
        <v>384</v>
      </c>
      <c r="D810" s="1" t="s">
        <v>96</v>
      </c>
      <c r="E810" s="1" t="s">
        <v>529</v>
      </c>
      <c r="F810" s="1" t="s">
        <v>170</v>
      </c>
      <c r="G810" s="1" t="s">
        <v>716</v>
      </c>
      <c r="H810" s="1" t="s">
        <v>129</v>
      </c>
      <c r="I810" s="1" t="s">
        <v>732</v>
      </c>
      <c r="J810" s="1">
        <v>112.0</v>
      </c>
      <c r="K810" s="3">
        <f t="shared" si="1"/>
        <v>0.00005787037037</v>
      </c>
      <c r="L810" s="4">
        <f t="shared" si="2"/>
        <v>896</v>
      </c>
    </row>
    <row r="811" ht="15.75" customHeight="1">
      <c r="A811" s="2">
        <v>45497.0</v>
      </c>
      <c r="B811" s="3">
        <v>0.6880671296296296</v>
      </c>
      <c r="C811" s="1" t="s">
        <v>698</v>
      </c>
      <c r="D811" s="1" t="s">
        <v>39</v>
      </c>
      <c r="E811" s="1" t="s">
        <v>457</v>
      </c>
      <c r="F811" s="1" t="s">
        <v>53</v>
      </c>
      <c r="G811" s="1" t="s">
        <v>365</v>
      </c>
      <c r="H811" s="1" t="s">
        <v>182</v>
      </c>
      <c r="I811" s="1" t="s">
        <v>782</v>
      </c>
      <c r="J811" s="1">
        <v>112.0</v>
      </c>
      <c r="K811" s="3">
        <f t="shared" si="1"/>
        <v>0.00005787037037</v>
      </c>
      <c r="L811" s="4">
        <f t="shared" si="2"/>
        <v>896</v>
      </c>
    </row>
    <row r="812" ht="15.75" customHeight="1">
      <c r="A812" s="2">
        <v>45497.0</v>
      </c>
      <c r="B812" s="3">
        <v>0.688125</v>
      </c>
      <c r="C812" s="1" t="s">
        <v>751</v>
      </c>
      <c r="D812" s="1" t="s">
        <v>120</v>
      </c>
      <c r="E812" s="1" t="s">
        <v>413</v>
      </c>
      <c r="F812" s="1" t="s">
        <v>122</v>
      </c>
      <c r="G812" s="1" t="s">
        <v>700</v>
      </c>
      <c r="H812" s="1" t="s">
        <v>177</v>
      </c>
      <c r="I812" s="1" t="s">
        <v>740</v>
      </c>
      <c r="J812" s="1">
        <v>112.0</v>
      </c>
      <c r="K812" s="3">
        <f t="shared" si="1"/>
        <v>0.00005787037037</v>
      </c>
      <c r="L812" s="4">
        <f t="shared" si="2"/>
        <v>896</v>
      </c>
    </row>
    <row r="813" ht="15.75" customHeight="1">
      <c r="A813" s="2">
        <v>45497.0</v>
      </c>
      <c r="B813" s="3">
        <v>0.6881828703703704</v>
      </c>
      <c r="C813" s="1" t="s">
        <v>725</v>
      </c>
      <c r="D813" s="1" t="s">
        <v>25</v>
      </c>
      <c r="E813" s="1" t="s">
        <v>726</v>
      </c>
      <c r="F813" s="1" t="s">
        <v>53</v>
      </c>
      <c r="G813" s="1" t="s">
        <v>387</v>
      </c>
      <c r="H813" s="1" t="s">
        <v>226</v>
      </c>
      <c r="I813" s="1" t="s">
        <v>717</v>
      </c>
      <c r="J813" s="1">
        <v>112.0</v>
      </c>
      <c r="K813" s="3">
        <f t="shared" si="1"/>
        <v>0.00005787037037</v>
      </c>
      <c r="L813" s="4">
        <f t="shared" si="2"/>
        <v>896</v>
      </c>
    </row>
    <row r="814" ht="15.75" customHeight="1">
      <c r="A814" s="2">
        <v>45497.0</v>
      </c>
      <c r="B814" s="3">
        <v>0.6882407407407407</v>
      </c>
      <c r="C814" s="1" t="s">
        <v>714</v>
      </c>
      <c r="D814" s="1" t="s">
        <v>163</v>
      </c>
      <c r="E814" s="1" t="s">
        <v>570</v>
      </c>
      <c r="F814" s="1" t="s">
        <v>174</v>
      </c>
      <c r="G814" s="1" t="s">
        <v>455</v>
      </c>
      <c r="H814" s="1" t="s">
        <v>197</v>
      </c>
      <c r="I814" s="1" t="s">
        <v>732</v>
      </c>
      <c r="J814" s="1">
        <v>112.0</v>
      </c>
      <c r="K814" s="3">
        <f t="shared" si="1"/>
        <v>0.00005787037037</v>
      </c>
      <c r="L814" s="4">
        <f t="shared" si="2"/>
        <v>896</v>
      </c>
    </row>
    <row r="815" ht="15.75" customHeight="1">
      <c r="A815" s="2">
        <v>45497.0</v>
      </c>
      <c r="B815" s="3">
        <v>0.6882986111111111</v>
      </c>
      <c r="C815" s="1" t="s">
        <v>702</v>
      </c>
      <c r="D815" s="1" t="s">
        <v>150</v>
      </c>
      <c r="E815" s="1" t="s">
        <v>488</v>
      </c>
      <c r="F815" s="1" t="s">
        <v>83</v>
      </c>
      <c r="G815" s="1" t="s">
        <v>357</v>
      </c>
      <c r="H815" s="1" t="s">
        <v>217</v>
      </c>
      <c r="I815" s="1" t="s">
        <v>732</v>
      </c>
      <c r="J815" s="1">
        <v>112.0</v>
      </c>
      <c r="K815" s="3">
        <f t="shared" si="1"/>
        <v>0.00005787037037</v>
      </c>
      <c r="L815" s="4">
        <f t="shared" si="2"/>
        <v>896</v>
      </c>
    </row>
    <row r="816" ht="15.75" customHeight="1">
      <c r="A816" s="2">
        <v>45497.0</v>
      </c>
      <c r="B816" s="3">
        <v>0.6883564814814815</v>
      </c>
      <c r="C816" s="1" t="s">
        <v>376</v>
      </c>
      <c r="D816" s="1" t="s">
        <v>96</v>
      </c>
      <c r="E816" s="1" t="s">
        <v>524</v>
      </c>
      <c r="F816" s="1" t="s">
        <v>170</v>
      </c>
      <c r="G816" s="1" t="s">
        <v>460</v>
      </c>
      <c r="H816" s="1" t="s">
        <v>45</v>
      </c>
      <c r="I816" s="1" t="s">
        <v>732</v>
      </c>
      <c r="J816" s="1">
        <v>112.0</v>
      </c>
      <c r="K816" s="3">
        <f t="shared" si="1"/>
        <v>0.00006944444444</v>
      </c>
      <c r="L816" s="4">
        <f t="shared" si="2"/>
        <v>896</v>
      </c>
    </row>
    <row r="817" ht="15.75" customHeight="1">
      <c r="A817" s="2">
        <v>45497.0</v>
      </c>
      <c r="B817" s="3">
        <v>0.6884259259259259</v>
      </c>
      <c r="C817" s="1" t="s">
        <v>390</v>
      </c>
      <c r="D817" s="1" t="s">
        <v>86</v>
      </c>
      <c r="E817" s="1" t="s">
        <v>696</v>
      </c>
      <c r="F817" s="1" t="s">
        <v>77</v>
      </c>
      <c r="G817" s="1" t="s">
        <v>708</v>
      </c>
      <c r="H817" s="1" t="s">
        <v>45</v>
      </c>
      <c r="I817" s="1" t="s">
        <v>731</v>
      </c>
      <c r="J817" s="1">
        <v>112.0</v>
      </c>
      <c r="K817" s="3">
        <f t="shared" si="1"/>
        <v>0.00005787037037</v>
      </c>
      <c r="L817" s="4">
        <f t="shared" si="2"/>
        <v>896</v>
      </c>
    </row>
    <row r="818" ht="15.75" customHeight="1">
      <c r="A818" s="2">
        <v>45497.0</v>
      </c>
      <c r="B818" s="3">
        <v>0.6884837962962963</v>
      </c>
      <c r="C818" s="1" t="s">
        <v>709</v>
      </c>
      <c r="D818" s="1" t="s">
        <v>143</v>
      </c>
      <c r="E818" s="1" t="s">
        <v>481</v>
      </c>
      <c r="F818" s="1" t="s">
        <v>83</v>
      </c>
      <c r="G818" s="1" t="s">
        <v>346</v>
      </c>
      <c r="H818" s="1" t="s">
        <v>226</v>
      </c>
      <c r="I818" s="1" t="s">
        <v>717</v>
      </c>
      <c r="J818" s="1">
        <v>112.0</v>
      </c>
      <c r="K818" s="3">
        <f t="shared" si="1"/>
        <v>0.00005787037037</v>
      </c>
      <c r="L818" s="4">
        <f t="shared" si="2"/>
        <v>896</v>
      </c>
    </row>
    <row r="819" ht="15.75" customHeight="1">
      <c r="A819" s="2">
        <v>45497.0</v>
      </c>
      <c r="B819" s="3">
        <v>0.6885416666666666</v>
      </c>
      <c r="C819" s="1" t="s">
        <v>390</v>
      </c>
      <c r="D819" s="1" t="s">
        <v>86</v>
      </c>
      <c r="E819" s="1" t="s">
        <v>696</v>
      </c>
      <c r="F819" s="1" t="s">
        <v>77</v>
      </c>
      <c r="G819" s="1" t="s">
        <v>708</v>
      </c>
      <c r="H819" s="1" t="s">
        <v>45</v>
      </c>
      <c r="I819" s="1" t="s">
        <v>717</v>
      </c>
      <c r="J819" s="1">
        <v>112.0</v>
      </c>
      <c r="K819" s="3">
        <f t="shared" si="1"/>
        <v>0.00005787037037</v>
      </c>
      <c r="L819" s="4">
        <f t="shared" si="2"/>
        <v>896</v>
      </c>
    </row>
    <row r="820" ht="15.75" customHeight="1">
      <c r="A820" s="2">
        <v>45497.0</v>
      </c>
      <c r="B820" s="3">
        <v>0.688599537037037</v>
      </c>
      <c r="C820" s="1" t="s">
        <v>700</v>
      </c>
      <c r="D820" s="1" t="s">
        <v>143</v>
      </c>
      <c r="E820" s="1" t="s">
        <v>492</v>
      </c>
      <c r="F820" s="1" t="s">
        <v>83</v>
      </c>
      <c r="G820" s="1" t="s">
        <v>701</v>
      </c>
      <c r="H820" s="1" t="s">
        <v>226</v>
      </c>
      <c r="I820" s="1" t="s">
        <v>732</v>
      </c>
      <c r="J820" s="1">
        <v>112.0</v>
      </c>
      <c r="K820" s="3">
        <f t="shared" si="1"/>
        <v>0.00005787037037</v>
      </c>
      <c r="L820" s="4">
        <f t="shared" si="2"/>
        <v>896</v>
      </c>
    </row>
    <row r="821" ht="15.75" customHeight="1">
      <c r="A821" s="2">
        <v>45497.0</v>
      </c>
      <c r="B821" s="3">
        <v>0.6886574074074074</v>
      </c>
      <c r="C821" s="1" t="s">
        <v>700</v>
      </c>
      <c r="D821" s="1" t="s">
        <v>143</v>
      </c>
      <c r="E821" s="1" t="s">
        <v>492</v>
      </c>
      <c r="F821" s="1" t="s">
        <v>83</v>
      </c>
      <c r="G821" s="1" t="s">
        <v>701</v>
      </c>
      <c r="H821" s="1" t="s">
        <v>226</v>
      </c>
      <c r="I821" s="1" t="s">
        <v>717</v>
      </c>
      <c r="J821" s="1">
        <v>112.0</v>
      </c>
      <c r="K821" s="3">
        <f t="shared" si="1"/>
        <v>0.00005787037037</v>
      </c>
      <c r="L821" s="4">
        <f t="shared" si="2"/>
        <v>896</v>
      </c>
    </row>
    <row r="822" ht="15.75" customHeight="1">
      <c r="A822" s="2">
        <v>45497.0</v>
      </c>
      <c r="B822" s="3">
        <v>0.6887152777777777</v>
      </c>
      <c r="C822" s="1" t="s">
        <v>710</v>
      </c>
      <c r="D822" s="1" t="s">
        <v>32</v>
      </c>
      <c r="E822" s="1" t="s">
        <v>711</v>
      </c>
      <c r="F822" s="1" t="s">
        <v>167</v>
      </c>
      <c r="G822" s="1" t="s">
        <v>712</v>
      </c>
      <c r="H822" s="1" t="s">
        <v>217</v>
      </c>
      <c r="I822" s="1" t="s">
        <v>717</v>
      </c>
      <c r="J822" s="1">
        <v>112.0</v>
      </c>
      <c r="K822" s="3">
        <f t="shared" si="1"/>
        <v>0.00005787037037</v>
      </c>
      <c r="L822" s="4">
        <f t="shared" si="2"/>
        <v>896</v>
      </c>
    </row>
    <row r="823" ht="15.75" customHeight="1">
      <c r="A823" s="2">
        <v>45497.0</v>
      </c>
      <c r="B823" s="3">
        <v>0.6887731481481482</v>
      </c>
      <c r="C823" s="1" t="s">
        <v>722</v>
      </c>
      <c r="D823" s="1" t="s">
        <v>106</v>
      </c>
      <c r="E823" s="1" t="s">
        <v>458</v>
      </c>
      <c r="F823" s="1" t="s">
        <v>31</v>
      </c>
      <c r="G823" s="1" t="s">
        <v>410</v>
      </c>
      <c r="H823" s="1" t="s">
        <v>182</v>
      </c>
      <c r="I823" s="1" t="s">
        <v>717</v>
      </c>
      <c r="J823" s="1">
        <v>112.0</v>
      </c>
      <c r="K823" s="3">
        <f t="shared" si="1"/>
        <v>0.00005787037037</v>
      </c>
      <c r="L823" s="4">
        <f t="shared" si="2"/>
        <v>896</v>
      </c>
    </row>
    <row r="824" ht="15.75" customHeight="1">
      <c r="A824" s="2">
        <v>45497.0</v>
      </c>
      <c r="B824" s="3">
        <v>0.6888310185185186</v>
      </c>
      <c r="C824" s="1" t="s">
        <v>700</v>
      </c>
      <c r="D824" s="1" t="s">
        <v>143</v>
      </c>
      <c r="E824" s="1" t="s">
        <v>492</v>
      </c>
      <c r="F824" s="1" t="s">
        <v>83</v>
      </c>
      <c r="G824" s="1" t="s">
        <v>701</v>
      </c>
      <c r="H824" s="1" t="s">
        <v>226</v>
      </c>
      <c r="I824" s="1" t="s">
        <v>717</v>
      </c>
      <c r="J824" s="1">
        <v>112.0</v>
      </c>
      <c r="K824" s="3">
        <f t="shared" si="1"/>
        <v>0.00005787037037</v>
      </c>
      <c r="L824" s="4">
        <f t="shared" si="2"/>
        <v>896</v>
      </c>
    </row>
    <row r="825" ht="15.75" customHeight="1">
      <c r="A825" s="2">
        <v>45497.0</v>
      </c>
      <c r="B825" s="3">
        <v>0.688888888888889</v>
      </c>
      <c r="C825" s="1" t="s">
        <v>707</v>
      </c>
      <c r="D825" s="1" t="s">
        <v>32</v>
      </c>
      <c r="E825" s="1" t="s">
        <v>496</v>
      </c>
      <c r="F825" s="1" t="s">
        <v>167</v>
      </c>
      <c r="G825" s="1" t="s">
        <v>424</v>
      </c>
      <c r="H825" s="1" t="s">
        <v>217</v>
      </c>
      <c r="I825" s="1" t="s">
        <v>681</v>
      </c>
      <c r="J825" s="1">
        <v>112.0</v>
      </c>
      <c r="K825" s="3">
        <f t="shared" si="1"/>
        <v>0.00005787037037</v>
      </c>
      <c r="L825" s="4">
        <f t="shared" si="2"/>
        <v>896</v>
      </c>
    </row>
    <row r="826" ht="15.75" customHeight="1">
      <c r="A826" s="2">
        <v>45497.0</v>
      </c>
      <c r="B826" s="3">
        <v>0.6889467592592592</v>
      </c>
      <c r="C826" s="1" t="s">
        <v>710</v>
      </c>
      <c r="D826" s="1" t="s">
        <v>32</v>
      </c>
      <c r="E826" s="1" t="s">
        <v>711</v>
      </c>
      <c r="F826" s="1" t="s">
        <v>167</v>
      </c>
      <c r="G826" s="1" t="s">
        <v>712</v>
      </c>
      <c r="H826" s="1" t="s">
        <v>217</v>
      </c>
      <c r="I826" s="1" t="s">
        <v>731</v>
      </c>
      <c r="J826" s="1">
        <v>112.0</v>
      </c>
      <c r="K826" s="3">
        <f t="shared" si="1"/>
        <v>0.00005787037037</v>
      </c>
      <c r="L826" s="4">
        <f t="shared" si="2"/>
        <v>896</v>
      </c>
    </row>
    <row r="827" ht="15.75" customHeight="1">
      <c r="A827" s="2">
        <v>45497.0</v>
      </c>
      <c r="B827" s="3">
        <v>0.6890046296296296</v>
      </c>
      <c r="C827" s="1" t="s">
        <v>736</v>
      </c>
      <c r="D827" s="1" t="s">
        <v>69</v>
      </c>
      <c r="E827" s="1" t="s">
        <v>341</v>
      </c>
      <c r="F827" s="1" t="s">
        <v>83</v>
      </c>
      <c r="G827" s="1" t="s">
        <v>406</v>
      </c>
      <c r="H827" s="1" t="s">
        <v>226</v>
      </c>
      <c r="I827" s="1" t="s">
        <v>731</v>
      </c>
      <c r="J827" s="1">
        <v>112.0</v>
      </c>
      <c r="K827" s="3">
        <f t="shared" si="1"/>
        <v>0.00005787037037</v>
      </c>
      <c r="L827" s="4">
        <f t="shared" si="2"/>
        <v>896</v>
      </c>
    </row>
    <row r="828" ht="15.75" customHeight="1">
      <c r="A828" s="2">
        <v>45497.0</v>
      </c>
      <c r="B828" s="3">
        <v>0.6890625</v>
      </c>
      <c r="C828" s="1" t="s">
        <v>736</v>
      </c>
      <c r="D828" s="1" t="s">
        <v>69</v>
      </c>
      <c r="E828" s="1" t="s">
        <v>341</v>
      </c>
      <c r="F828" s="1" t="s">
        <v>83</v>
      </c>
      <c r="G828" s="1" t="s">
        <v>406</v>
      </c>
      <c r="H828" s="1" t="s">
        <v>226</v>
      </c>
      <c r="I828" s="1" t="s">
        <v>731</v>
      </c>
      <c r="J828" s="1">
        <v>112.0</v>
      </c>
      <c r="K828" s="3">
        <f t="shared" si="1"/>
        <v>0.00006944444444</v>
      </c>
      <c r="L828" s="4">
        <f t="shared" si="2"/>
        <v>896</v>
      </c>
    </row>
    <row r="829" ht="15.75" customHeight="1">
      <c r="A829" s="2">
        <v>45497.0</v>
      </c>
      <c r="B829" s="3">
        <v>0.6891319444444445</v>
      </c>
      <c r="C829" s="1" t="s">
        <v>702</v>
      </c>
      <c r="D829" s="1" t="s">
        <v>150</v>
      </c>
      <c r="E829" s="1" t="s">
        <v>488</v>
      </c>
      <c r="F829" s="1" t="s">
        <v>83</v>
      </c>
      <c r="G829" s="1" t="s">
        <v>357</v>
      </c>
      <c r="H829" s="1" t="s">
        <v>217</v>
      </c>
      <c r="I829" s="1" t="s">
        <v>731</v>
      </c>
      <c r="J829" s="1">
        <v>112.0</v>
      </c>
      <c r="K829" s="3">
        <f t="shared" si="1"/>
        <v>0.00005787037037</v>
      </c>
      <c r="L829" s="4">
        <f t="shared" si="2"/>
        <v>896</v>
      </c>
    </row>
    <row r="830" ht="15.75" customHeight="1">
      <c r="A830" s="2">
        <v>45497.0</v>
      </c>
      <c r="B830" s="3">
        <v>0.6891898148148149</v>
      </c>
      <c r="C830" s="1" t="s">
        <v>699</v>
      </c>
      <c r="D830" s="1" t="s">
        <v>181</v>
      </c>
      <c r="E830" s="1" t="s">
        <v>585</v>
      </c>
      <c r="F830" s="1" t="s">
        <v>160</v>
      </c>
      <c r="G830" s="1" t="s">
        <v>688</v>
      </c>
      <c r="H830" s="1" t="s">
        <v>242</v>
      </c>
      <c r="I830" s="1" t="s">
        <v>765</v>
      </c>
      <c r="J830" s="1">
        <v>112.0</v>
      </c>
      <c r="K830" s="3">
        <f t="shared" si="1"/>
        <v>0.00005787037037</v>
      </c>
      <c r="L830" s="4">
        <f t="shared" si="2"/>
        <v>896</v>
      </c>
    </row>
    <row r="831" ht="15.75" customHeight="1">
      <c r="A831" s="2">
        <v>45497.0</v>
      </c>
      <c r="B831" s="3">
        <v>0.6892476851851851</v>
      </c>
      <c r="C831" s="1" t="s">
        <v>702</v>
      </c>
      <c r="D831" s="1" t="s">
        <v>150</v>
      </c>
      <c r="E831" s="1" t="s">
        <v>488</v>
      </c>
      <c r="F831" s="1" t="s">
        <v>83</v>
      </c>
      <c r="G831" s="1" t="s">
        <v>357</v>
      </c>
      <c r="H831" s="1" t="s">
        <v>217</v>
      </c>
      <c r="I831" s="1" t="s">
        <v>717</v>
      </c>
      <c r="J831" s="1">
        <v>112.0</v>
      </c>
      <c r="K831" s="3">
        <f t="shared" si="1"/>
        <v>0.00005787037037</v>
      </c>
      <c r="L831" s="4">
        <f t="shared" si="2"/>
        <v>896</v>
      </c>
    </row>
    <row r="832" ht="15.75" customHeight="1">
      <c r="A832" s="2">
        <v>45497.0</v>
      </c>
      <c r="B832" s="3">
        <v>0.6893055555555555</v>
      </c>
      <c r="C832" s="1" t="s">
        <v>722</v>
      </c>
      <c r="D832" s="1" t="s">
        <v>106</v>
      </c>
      <c r="E832" s="1" t="s">
        <v>458</v>
      </c>
      <c r="F832" s="1" t="s">
        <v>31</v>
      </c>
      <c r="G832" s="1" t="s">
        <v>410</v>
      </c>
      <c r="H832" s="1" t="s">
        <v>182</v>
      </c>
      <c r="I832" s="1" t="s">
        <v>717</v>
      </c>
      <c r="J832" s="1">
        <v>112.0</v>
      </c>
      <c r="K832" s="3">
        <f t="shared" si="1"/>
        <v>0.00005787037037</v>
      </c>
      <c r="L832" s="4">
        <f t="shared" si="2"/>
        <v>896</v>
      </c>
    </row>
    <row r="833" ht="15.75" customHeight="1">
      <c r="A833" s="2">
        <v>45497.0</v>
      </c>
      <c r="B833" s="3">
        <v>0.6893634259259259</v>
      </c>
      <c r="C833" s="1" t="s">
        <v>700</v>
      </c>
      <c r="D833" s="1" t="s">
        <v>143</v>
      </c>
      <c r="E833" s="1" t="s">
        <v>492</v>
      </c>
      <c r="F833" s="1" t="s">
        <v>83</v>
      </c>
      <c r="G833" s="1" t="s">
        <v>701</v>
      </c>
      <c r="H833" s="1" t="s">
        <v>226</v>
      </c>
      <c r="I833" s="1" t="s">
        <v>732</v>
      </c>
      <c r="J833" s="1">
        <v>112.0</v>
      </c>
      <c r="K833" s="3">
        <f t="shared" si="1"/>
        <v>0.00005787037037</v>
      </c>
      <c r="L833" s="4">
        <f t="shared" si="2"/>
        <v>896</v>
      </c>
    </row>
    <row r="834" ht="15.75" customHeight="1">
      <c r="A834" s="2">
        <v>45497.0</v>
      </c>
      <c r="B834" s="3">
        <v>0.6894212962962962</v>
      </c>
      <c r="C834" s="1" t="s">
        <v>724</v>
      </c>
      <c r="D834" s="1" t="s">
        <v>39</v>
      </c>
      <c r="E834" s="1" t="s">
        <v>457</v>
      </c>
      <c r="F834" s="1" t="s">
        <v>53</v>
      </c>
      <c r="G834" s="1" t="s">
        <v>384</v>
      </c>
      <c r="H834" s="1" t="s">
        <v>182</v>
      </c>
      <c r="I834" s="1" t="s">
        <v>731</v>
      </c>
      <c r="J834" s="1">
        <v>112.0</v>
      </c>
      <c r="K834" s="3">
        <f t="shared" si="1"/>
        <v>0.00005787037037</v>
      </c>
      <c r="L834" s="4">
        <f t="shared" si="2"/>
        <v>896</v>
      </c>
    </row>
    <row r="835" ht="15.75" customHeight="1">
      <c r="A835" s="2">
        <v>45497.0</v>
      </c>
      <c r="B835" s="3">
        <v>0.6894791666666666</v>
      </c>
      <c r="C835" s="1" t="s">
        <v>725</v>
      </c>
      <c r="D835" s="1" t="s">
        <v>25</v>
      </c>
      <c r="E835" s="1" t="s">
        <v>726</v>
      </c>
      <c r="F835" s="1" t="s">
        <v>53</v>
      </c>
      <c r="G835" s="1" t="s">
        <v>387</v>
      </c>
      <c r="H835" s="1" t="s">
        <v>226</v>
      </c>
      <c r="I835" s="1" t="s">
        <v>731</v>
      </c>
      <c r="J835" s="1">
        <v>112.0</v>
      </c>
      <c r="K835" s="3">
        <f t="shared" si="1"/>
        <v>0.00005787037037</v>
      </c>
      <c r="L835" s="4">
        <f t="shared" si="2"/>
        <v>896</v>
      </c>
    </row>
    <row r="836" ht="15.75" customHeight="1">
      <c r="A836" s="2">
        <v>45497.0</v>
      </c>
      <c r="B836" s="3">
        <v>0.6895370370370371</v>
      </c>
      <c r="C836" s="1" t="s">
        <v>724</v>
      </c>
      <c r="D836" s="1" t="s">
        <v>39</v>
      </c>
      <c r="E836" s="1" t="s">
        <v>457</v>
      </c>
      <c r="F836" s="1" t="s">
        <v>53</v>
      </c>
      <c r="G836" s="1" t="s">
        <v>384</v>
      </c>
      <c r="H836" s="1" t="s">
        <v>182</v>
      </c>
      <c r="I836" s="1" t="s">
        <v>717</v>
      </c>
      <c r="J836" s="1">
        <v>112.0</v>
      </c>
      <c r="K836" s="3">
        <f t="shared" si="1"/>
        <v>0.00005787037037</v>
      </c>
      <c r="L836" s="4">
        <f t="shared" si="2"/>
        <v>896</v>
      </c>
    </row>
    <row r="837" ht="15.75" customHeight="1">
      <c r="A837" s="2">
        <v>45497.0</v>
      </c>
      <c r="B837" s="3">
        <v>0.6895949074074075</v>
      </c>
      <c r="C837" s="1" t="s">
        <v>606</v>
      </c>
      <c r="D837" s="1" t="s">
        <v>91</v>
      </c>
      <c r="E837" s="1" t="s">
        <v>434</v>
      </c>
      <c r="F837" s="1" t="s">
        <v>24</v>
      </c>
      <c r="G837" s="1" t="s">
        <v>737</v>
      </c>
      <c r="H837" s="1" t="s">
        <v>189</v>
      </c>
      <c r="I837" s="1" t="s">
        <v>717</v>
      </c>
      <c r="J837" s="1">
        <v>112.0</v>
      </c>
      <c r="K837" s="3">
        <f t="shared" si="1"/>
        <v>0.00005787037037</v>
      </c>
      <c r="L837" s="4">
        <f t="shared" si="2"/>
        <v>896</v>
      </c>
    </row>
    <row r="838" ht="15.75" customHeight="1">
      <c r="A838" s="2">
        <v>45497.0</v>
      </c>
      <c r="B838" s="3">
        <v>0.6896527777777778</v>
      </c>
      <c r="C838" s="1" t="s">
        <v>685</v>
      </c>
      <c r="D838" s="1" t="s">
        <v>18</v>
      </c>
      <c r="E838" s="1" t="s">
        <v>745</v>
      </c>
      <c r="F838" s="1" t="s">
        <v>122</v>
      </c>
      <c r="G838" s="1" t="s">
        <v>709</v>
      </c>
      <c r="H838" s="1" t="s">
        <v>177</v>
      </c>
      <c r="I838" s="1" t="s">
        <v>732</v>
      </c>
      <c r="J838" s="1">
        <v>112.0</v>
      </c>
      <c r="K838" s="3">
        <f t="shared" si="1"/>
        <v>0.00005787037037</v>
      </c>
      <c r="L838" s="4">
        <f t="shared" si="2"/>
        <v>896</v>
      </c>
    </row>
    <row r="839" ht="15.75" customHeight="1">
      <c r="A839" s="2">
        <v>45497.0</v>
      </c>
      <c r="B839" s="3">
        <v>0.6897106481481482</v>
      </c>
      <c r="C839" s="1" t="s">
        <v>678</v>
      </c>
      <c r="D839" s="1" t="s">
        <v>123</v>
      </c>
      <c r="E839" s="1" t="s">
        <v>450</v>
      </c>
      <c r="F839" s="1" t="s">
        <v>141</v>
      </c>
      <c r="G839" s="1" t="s">
        <v>390</v>
      </c>
      <c r="H839" s="1" t="s">
        <v>201</v>
      </c>
      <c r="I839" s="1" t="s">
        <v>717</v>
      </c>
      <c r="J839" s="1">
        <v>112.0</v>
      </c>
      <c r="K839" s="3">
        <f t="shared" si="1"/>
        <v>0.00005787037037</v>
      </c>
      <c r="L839" s="4">
        <f t="shared" si="2"/>
        <v>896</v>
      </c>
    </row>
    <row r="840" ht="15.75" customHeight="1">
      <c r="A840" s="2">
        <v>45497.0</v>
      </c>
      <c r="B840" s="3">
        <v>0.6897685185185186</v>
      </c>
      <c r="C840" s="1" t="s">
        <v>318</v>
      </c>
      <c r="D840" s="1" t="s">
        <v>101</v>
      </c>
      <c r="E840" s="1" t="s">
        <v>742</v>
      </c>
      <c r="F840" s="1" t="s">
        <v>141</v>
      </c>
      <c r="G840" s="1" t="s">
        <v>743</v>
      </c>
      <c r="H840" s="1" t="s">
        <v>189</v>
      </c>
      <c r="I840" s="1" t="s">
        <v>740</v>
      </c>
      <c r="J840" s="1">
        <v>112.0</v>
      </c>
      <c r="K840" s="3">
        <f t="shared" si="1"/>
        <v>0.00005787037037</v>
      </c>
      <c r="L840" s="4">
        <f t="shared" si="2"/>
        <v>896</v>
      </c>
    </row>
    <row r="841" ht="15.75" customHeight="1">
      <c r="A841" s="2">
        <v>45497.0</v>
      </c>
      <c r="B841" s="3">
        <v>0.6898263888888888</v>
      </c>
      <c r="C841" s="1" t="s">
        <v>754</v>
      </c>
      <c r="D841" s="1" t="s">
        <v>106</v>
      </c>
      <c r="E841" s="1" t="s">
        <v>769</v>
      </c>
      <c r="F841" s="1" t="s">
        <v>31</v>
      </c>
      <c r="G841" s="1" t="s">
        <v>376</v>
      </c>
      <c r="H841" s="1" t="s">
        <v>182</v>
      </c>
      <c r="I841" s="1" t="s">
        <v>717</v>
      </c>
      <c r="J841" s="1">
        <v>112.0</v>
      </c>
      <c r="K841" s="3">
        <f t="shared" si="1"/>
        <v>0.00005787037037</v>
      </c>
      <c r="L841" s="4">
        <f t="shared" si="2"/>
        <v>896</v>
      </c>
    </row>
    <row r="842" ht="15.75" customHeight="1">
      <c r="A842" s="2">
        <v>45497.0</v>
      </c>
      <c r="B842" s="3">
        <v>0.6898842592592592</v>
      </c>
      <c r="C842" s="1" t="s">
        <v>762</v>
      </c>
      <c r="D842" s="1" t="s">
        <v>65</v>
      </c>
      <c r="E842" s="1" t="s">
        <v>462</v>
      </c>
      <c r="F842" s="1" t="s">
        <v>31</v>
      </c>
      <c r="G842" s="1" t="s">
        <v>393</v>
      </c>
      <c r="H842" s="1" t="s">
        <v>201</v>
      </c>
      <c r="I842" s="1" t="s">
        <v>732</v>
      </c>
      <c r="J842" s="1">
        <v>112.0</v>
      </c>
      <c r="K842" s="3">
        <f t="shared" si="1"/>
        <v>0.00005787037037</v>
      </c>
      <c r="L842" s="4">
        <f t="shared" si="2"/>
        <v>896</v>
      </c>
    </row>
    <row r="843" ht="15.75" customHeight="1">
      <c r="A843" s="2">
        <v>45497.0</v>
      </c>
      <c r="B843" s="3">
        <v>0.6899421296296296</v>
      </c>
      <c r="C843" s="1" t="s">
        <v>698</v>
      </c>
      <c r="D843" s="1" t="s">
        <v>39</v>
      </c>
      <c r="E843" s="1" t="s">
        <v>457</v>
      </c>
      <c r="F843" s="1" t="s">
        <v>53</v>
      </c>
      <c r="G843" s="1" t="s">
        <v>365</v>
      </c>
      <c r="H843" s="1" t="s">
        <v>182</v>
      </c>
      <c r="I843" s="1" t="s">
        <v>732</v>
      </c>
      <c r="J843" s="1">
        <v>112.0</v>
      </c>
      <c r="K843" s="3">
        <f t="shared" si="1"/>
        <v>0.00005787037037</v>
      </c>
      <c r="L843" s="4">
        <f t="shared" si="2"/>
        <v>896</v>
      </c>
    </row>
    <row r="844" ht="15.75" customHeight="1">
      <c r="A844" s="2">
        <v>45497.0</v>
      </c>
      <c r="B844" s="3">
        <v>0.69</v>
      </c>
      <c r="C844" s="1" t="s">
        <v>760</v>
      </c>
      <c r="D844" s="1" t="s">
        <v>57</v>
      </c>
      <c r="E844" s="1" t="s">
        <v>430</v>
      </c>
      <c r="F844" s="1" t="s">
        <v>38</v>
      </c>
      <c r="G844" s="1" t="s">
        <v>761</v>
      </c>
      <c r="H844" s="1" t="s">
        <v>72</v>
      </c>
      <c r="I844" s="1" t="s">
        <v>740</v>
      </c>
      <c r="J844" s="1">
        <v>112.0</v>
      </c>
      <c r="K844" s="3">
        <f t="shared" si="1"/>
        <v>0.00005787037037</v>
      </c>
      <c r="L844" s="4">
        <f t="shared" si="2"/>
        <v>896</v>
      </c>
    </row>
    <row r="845" ht="15.75" customHeight="1">
      <c r="A845" s="2">
        <v>45497.0</v>
      </c>
      <c r="B845" s="3">
        <v>0.6900578703703704</v>
      </c>
      <c r="C845" s="1" t="s">
        <v>755</v>
      </c>
      <c r="D845" s="1" t="s">
        <v>115</v>
      </c>
      <c r="E845" s="1" t="s">
        <v>756</v>
      </c>
      <c r="F845" s="1" t="s">
        <v>38</v>
      </c>
      <c r="G845" s="1" t="s">
        <v>757</v>
      </c>
      <c r="H845" s="1" t="s">
        <v>72</v>
      </c>
      <c r="I845" s="1" t="s">
        <v>732</v>
      </c>
      <c r="J845" s="1">
        <v>112.0</v>
      </c>
      <c r="K845" s="3">
        <f t="shared" si="1"/>
        <v>0.00005787037037</v>
      </c>
      <c r="L845" s="4">
        <f t="shared" si="2"/>
        <v>896</v>
      </c>
    </row>
    <row r="846" ht="15.75" customHeight="1">
      <c r="A846" s="2">
        <v>45497.0</v>
      </c>
      <c r="B846" s="3">
        <v>0.6901157407407408</v>
      </c>
      <c r="C846" s="1" t="s">
        <v>338</v>
      </c>
      <c r="D846" s="1" t="s">
        <v>18</v>
      </c>
      <c r="E846" s="1" t="s">
        <v>738</v>
      </c>
      <c r="F846" s="1" t="s">
        <v>122</v>
      </c>
      <c r="G846" s="1" t="s">
        <v>739</v>
      </c>
      <c r="H846" s="1" t="s">
        <v>177</v>
      </c>
      <c r="I846" s="1" t="s">
        <v>740</v>
      </c>
      <c r="J846" s="1">
        <v>112.0</v>
      </c>
      <c r="K846" s="3">
        <f t="shared" si="1"/>
        <v>0.00005787037037</v>
      </c>
      <c r="L846" s="4">
        <f t="shared" si="2"/>
        <v>896</v>
      </c>
    </row>
    <row r="847" ht="15.75" customHeight="1">
      <c r="A847" s="2">
        <v>45497.0</v>
      </c>
      <c r="B847" s="3">
        <v>0.6901736111111111</v>
      </c>
      <c r="C847" s="1" t="s">
        <v>684</v>
      </c>
      <c r="D847" s="1" t="s">
        <v>145</v>
      </c>
      <c r="E847" s="1" t="s">
        <v>374</v>
      </c>
      <c r="F847" s="1" t="s">
        <v>248</v>
      </c>
      <c r="G847" s="1" t="s">
        <v>685</v>
      </c>
      <c r="H847" s="1" t="s">
        <v>31</v>
      </c>
      <c r="I847" s="1" t="s">
        <v>691</v>
      </c>
      <c r="J847" s="1">
        <v>112.0</v>
      </c>
      <c r="K847" s="3">
        <f t="shared" si="1"/>
        <v>0.00005787037037</v>
      </c>
      <c r="L847" s="4">
        <f t="shared" si="2"/>
        <v>896</v>
      </c>
    </row>
    <row r="848" ht="15.75" customHeight="1">
      <c r="A848" s="2">
        <v>45497.0</v>
      </c>
      <c r="B848" s="3">
        <v>0.6902314814814815</v>
      </c>
      <c r="C848" s="1" t="s">
        <v>710</v>
      </c>
      <c r="D848" s="1" t="s">
        <v>32</v>
      </c>
      <c r="E848" s="1" t="s">
        <v>711</v>
      </c>
      <c r="F848" s="1" t="s">
        <v>167</v>
      </c>
      <c r="G848" s="1" t="s">
        <v>712</v>
      </c>
      <c r="H848" s="1" t="s">
        <v>217</v>
      </c>
      <c r="I848" s="1" t="s">
        <v>740</v>
      </c>
      <c r="J848" s="1">
        <v>112.0</v>
      </c>
      <c r="K848" s="3">
        <f t="shared" si="1"/>
        <v>0.00005787037037</v>
      </c>
      <c r="L848" s="4">
        <f t="shared" si="2"/>
        <v>896</v>
      </c>
    </row>
    <row r="849" ht="15.75" customHeight="1">
      <c r="A849" s="2">
        <v>45497.0</v>
      </c>
      <c r="B849" s="3">
        <v>0.6902893518518519</v>
      </c>
      <c r="C849" s="1" t="s">
        <v>584</v>
      </c>
      <c r="D849" s="1" t="s">
        <v>48</v>
      </c>
      <c r="E849" s="1" t="s">
        <v>412</v>
      </c>
      <c r="F849" s="1" t="s">
        <v>100</v>
      </c>
      <c r="G849" s="1" t="s">
        <v>749</v>
      </c>
      <c r="H849" s="1" t="s">
        <v>160</v>
      </c>
      <c r="I849" s="1" t="s">
        <v>691</v>
      </c>
      <c r="J849" s="1">
        <v>112.0</v>
      </c>
      <c r="K849" s="3">
        <f t="shared" si="1"/>
        <v>0.00005787037037</v>
      </c>
      <c r="L849" s="4">
        <f t="shared" si="2"/>
        <v>896</v>
      </c>
    </row>
    <row r="850" ht="15.75" customHeight="1">
      <c r="A850" s="2">
        <v>45497.0</v>
      </c>
      <c r="B850" s="3">
        <v>0.6903472222222223</v>
      </c>
      <c r="C850" s="1" t="s">
        <v>338</v>
      </c>
      <c r="D850" s="1" t="s">
        <v>18</v>
      </c>
      <c r="E850" s="1" t="s">
        <v>738</v>
      </c>
      <c r="F850" s="1" t="s">
        <v>122</v>
      </c>
      <c r="G850" s="1" t="s">
        <v>739</v>
      </c>
      <c r="H850" s="1" t="s">
        <v>177</v>
      </c>
      <c r="I850" s="1" t="s">
        <v>691</v>
      </c>
      <c r="J850" s="1">
        <v>112.0</v>
      </c>
      <c r="K850" s="3">
        <f t="shared" si="1"/>
        <v>0.00005787037037</v>
      </c>
      <c r="L850" s="4">
        <f t="shared" si="2"/>
        <v>896</v>
      </c>
    </row>
    <row r="851" ht="15.75" customHeight="1">
      <c r="A851" s="2">
        <v>45497.0</v>
      </c>
      <c r="B851" s="3">
        <v>0.6904050925925925</v>
      </c>
      <c r="C851" s="1" t="s">
        <v>584</v>
      </c>
      <c r="D851" s="1" t="s">
        <v>48</v>
      </c>
      <c r="E851" s="1" t="s">
        <v>412</v>
      </c>
      <c r="F851" s="1" t="s">
        <v>100</v>
      </c>
      <c r="G851" s="1" t="s">
        <v>749</v>
      </c>
      <c r="H851" s="1" t="s">
        <v>160</v>
      </c>
      <c r="I851" s="1" t="s">
        <v>740</v>
      </c>
      <c r="J851" s="1">
        <v>112.0</v>
      </c>
      <c r="K851" s="3">
        <f t="shared" si="1"/>
        <v>0.00005787037037</v>
      </c>
      <c r="L851" s="4">
        <f t="shared" si="2"/>
        <v>896</v>
      </c>
    </row>
    <row r="852" ht="15.75" customHeight="1">
      <c r="A852" s="2">
        <v>45497.0</v>
      </c>
      <c r="B852" s="3">
        <v>0.690462962962963</v>
      </c>
      <c r="C852" s="1" t="s">
        <v>733</v>
      </c>
      <c r="D852" s="1" t="s">
        <v>101</v>
      </c>
      <c r="E852" s="1" t="s">
        <v>734</v>
      </c>
      <c r="F852" s="1" t="s">
        <v>141</v>
      </c>
      <c r="G852" s="1" t="s">
        <v>735</v>
      </c>
      <c r="H852" s="1" t="s">
        <v>201</v>
      </c>
      <c r="I852" s="1" t="s">
        <v>691</v>
      </c>
      <c r="J852" s="1">
        <v>112.0</v>
      </c>
      <c r="K852" s="3">
        <f t="shared" si="1"/>
        <v>0.00006944444444</v>
      </c>
      <c r="L852" s="4">
        <f t="shared" si="2"/>
        <v>896</v>
      </c>
    </row>
    <row r="853" ht="15.75" customHeight="1">
      <c r="A853" s="2">
        <v>45497.0</v>
      </c>
      <c r="B853" s="3">
        <v>0.6905324074074074</v>
      </c>
      <c r="C853" s="1" t="s">
        <v>606</v>
      </c>
      <c r="D853" s="1" t="s">
        <v>91</v>
      </c>
      <c r="E853" s="1" t="s">
        <v>434</v>
      </c>
      <c r="F853" s="1" t="s">
        <v>24</v>
      </c>
      <c r="G853" s="1" t="s">
        <v>737</v>
      </c>
      <c r="H853" s="1" t="s">
        <v>189</v>
      </c>
      <c r="I853" s="1" t="s">
        <v>740</v>
      </c>
      <c r="J853" s="1">
        <v>112.0</v>
      </c>
      <c r="K853" s="3">
        <f t="shared" si="1"/>
        <v>0.00005787037037</v>
      </c>
      <c r="L853" s="4">
        <f t="shared" si="2"/>
        <v>896</v>
      </c>
    </row>
    <row r="854" ht="15.75" customHeight="1">
      <c r="A854" s="2">
        <v>45497.0</v>
      </c>
      <c r="B854" s="3">
        <v>0.6905902777777778</v>
      </c>
      <c r="C854" s="1" t="s">
        <v>606</v>
      </c>
      <c r="D854" s="1" t="s">
        <v>91</v>
      </c>
      <c r="E854" s="1" t="s">
        <v>434</v>
      </c>
      <c r="F854" s="1" t="s">
        <v>24</v>
      </c>
      <c r="G854" s="1" t="s">
        <v>737</v>
      </c>
      <c r="H854" s="1" t="s">
        <v>189</v>
      </c>
      <c r="I854" s="1" t="s">
        <v>691</v>
      </c>
      <c r="J854" s="1">
        <v>112.0</v>
      </c>
      <c r="K854" s="3">
        <f t="shared" si="1"/>
        <v>0.00005787037037</v>
      </c>
      <c r="L854" s="4">
        <f t="shared" si="2"/>
        <v>896</v>
      </c>
    </row>
    <row r="855" ht="15.75" customHeight="1">
      <c r="A855" s="2">
        <v>45497.0</v>
      </c>
      <c r="B855" s="3">
        <v>0.6906481481481482</v>
      </c>
      <c r="C855" s="1" t="s">
        <v>755</v>
      </c>
      <c r="D855" s="1" t="s">
        <v>115</v>
      </c>
      <c r="E855" s="1" t="s">
        <v>756</v>
      </c>
      <c r="F855" s="1" t="s">
        <v>38</v>
      </c>
      <c r="G855" s="1" t="s">
        <v>757</v>
      </c>
      <c r="H855" s="1" t="s">
        <v>72</v>
      </c>
      <c r="I855" s="1" t="s">
        <v>691</v>
      </c>
      <c r="J855" s="1">
        <v>112.0</v>
      </c>
      <c r="K855" s="3">
        <f t="shared" si="1"/>
        <v>0.00005787037037</v>
      </c>
      <c r="L855" s="4">
        <f t="shared" si="2"/>
        <v>896</v>
      </c>
    </row>
    <row r="856" ht="15.75" customHeight="1">
      <c r="A856" s="2">
        <v>45497.0</v>
      </c>
      <c r="B856" s="3">
        <v>0.6907060185185184</v>
      </c>
      <c r="C856" s="1" t="s">
        <v>690</v>
      </c>
      <c r="D856" s="1" t="s">
        <v>91</v>
      </c>
      <c r="E856" s="1" t="s">
        <v>438</v>
      </c>
      <c r="F856" s="1" t="s">
        <v>24</v>
      </c>
      <c r="G856" s="1" t="s">
        <v>380</v>
      </c>
      <c r="H856" s="1" t="s">
        <v>189</v>
      </c>
      <c r="I856" s="1" t="s">
        <v>740</v>
      </c>
      <c r="J856" s="1">
        <v>112.0</v>
      </c>
      <c r="K856" s="3">
        <f t="shared" si="1"/>
        <v>0.00005787037037</v>
      </c>
      <c r="L856" s="4">
        <f t="shared" si="2"/>
        <v>896</v>
      </c>
    </row>
    <row r="857" ht="15.75" customHeight="1">
      <c r="A857" s="2">
        <v>45497.0</v>
      </c>
      <c r="B857" s="3">
        <v>0.6907638888888888</v>
      </c>
      <c r="C857" s="1" t="s">
        <v>755</v>
      </c>
      <c r="D857" s="1" t="s">
        <v>115</v>
      </c>
      <c r="E857" s="1" t="s">
        <v>756</v>
      </c>
      <c r="F857" s="1" t="s">
        <v>38</v>
      </c>
      <c r="G857" s="1" t="s">
        <v>757</v>
      </c>
      <c r="H857" s="1" t="s">
        <v>72</v>
      </c>
      <c r="I857" s="1" t="s">
        <v>691</v>
      </c>
      <c r="J857" s="1">
        <v>112.0</v>
      </c>
      <c r="K857" s="3">
        <f t="shared" si="1"/>
        <v>0.00005787037037</v>
      </c>
      <c r="L857" s="4">
        <f t="shared" si="2"/>
        <v>896</v>
      </c>
    </row>
    <row r="858" ht="15.75" customHeight="1">
      <c r="A858" s="2">
        <v>45497.0</v>
      </c>
      <c r="B858" s="3">
        <v>0.6908217592592593</v>
      </c>
      <c r="C858" s="1" t="s">
        <v>655</v>
      </c>
      <c r="D858" s="1" t="s">
        <v>76</v>
      </c>
      <c r="E858" s="1" t="s">
        <v>781</v>
      </c>
      <c r="F858" s="1" t="s">
        <v>100</v>
      </c>
      <c r="G858" s="1" t="s">
        <v>736</v>
      </c>
      <c r="H858" s="1" t="s">
        <v>160</v>
      </c>
      <c r="I858" s="1" t="s">
        <v>691</v>
      </c>
      <c r="J858" s="1">
        <v>112.0</v>
      </c>
      <c r="K858" s="3">
        <f t="shared" si="1"/>
        <v>0.00005787037037</v>
      </c>
      <c r="L858" s="4">
        <f t="shared" si="2"/>
        <v>896</v>
      </c>
    </row>
    <row r="859" ht="15.75" customHeight="1">
      <c r="A859" s="2">
        <v>45497.0</v>
      </c>
      <c r="B859" s="3">
        <v>0.6908796296296296</v>
      </c>
      <c r="C859" s="1" t="s">
        <v>338</v>
      </c>
      <c r="D859" s="1" t="s">
        <v>18</v>
      </c>
      <c r="E859" s="1" t="s">
        <v>738</v>
      </c>
      <c r="F859" s="1" t="s">
        <v>122</v>
      </c>
      <c r="G859" s="1" t="s">
        <v>739</v>
      </c>
      <c r="H859" s="1" t="s">
        <v>177</v>
      </c>
      <c r="I859" s="1" t="s">
        <v>691</v>
      </c>
      <c r="J859" s="1">
        <v>112.0</v>
      </c>
      <c r="K859" s="3">
        <f t="shared" si="1"/>
        <v>0.00005787037037</v>
      </c>
      <c r="L859" s="4">
        <f t="shared" si="2"/>
        <v>896</v>
      </c>
    </row>
    <row r="860" ht="15.75" customHeight="1">
      <c r="A860" s="2">
        <v>45497.0</v>
      </c>
      <c r="B860" s="3">
        <v>0.6909375</v>
      </c>
      <c r="C860" s="1" t="s">
        <v>680</v>
      </c>
      <c r="D860" s="1" t="s">
        <v>113</v>
      </c>
      <c r="E860" s="1" t="s">
        <v>758</v>
      </c>
      <c r="F860" s="1" t="s">
        <v>24</v>
      </c>
      <c r="G860" s="1" t="s">
        <v>759</v>
      </c>
      <c r="H860" s="1" t="s">
        <v>189</v>
      </c>
      <c r="I860" s="1" t="s">
        <v>691</v>
      </c>
      <c r="J860" s="1">
        <v>112.0</v>
      </c>
      <c r="K860" s="3">
        <f t="shared" si="1"/>
        <v>0.00005787037037</v>
      </c>
      <c r="L860" s="4">
        <f t="shared" si="2"/>
        <v>896</v>
      </c>
    </row>
    <row r="861" ht="15.75" customHeight="1">
      <c r="A861" s="2">
        <v>45497.0</v>
      </c>
      <c r="B861" s="3">
        <v>0.6909953703703704</v>
      </c>
      <c r="C861" s="1" t="s">
        <v>755</v>
      </c>
      <c r="D861" s="1" t="s">
        <v>115</v>
      </c>
      <c r="E861" s="1" t="s">
        <v>756</v>
      </c>
      <c r="F861" s="1" t="s">
        <v>38</v>
      </c>
      <c r="G861" s="1" t="s">
        <v>757</v>
      </c>
      <c r="H861" s="1" t="s">
        <v>72</v>
      </c>
      <c r="I861" s="1" t="s">
        <v>691</v>
      </c>
      <c r="J861" s="1">
        <v>112.0</v>
      </c>
      <c r="K861" s="3">
        <f t="shared" si="1"/>
        <v>0.00005787037037</v>
      </c>
      <c r="L861" s="4">
        <f t="shared" si="2"/>
        <v>896</v>
      </c>
    </row>
    <row r="862" ht="15.75" customHeight="1">
      <c r="A862" s="2">
        <v>45497.0</v>
      </c>
      <c r="B862" s="3">
        <v>0.6910532407407407</v>
      </c>
      <c r="C862" s="1" t="s">
        <v>584</v>
      </c>
      <c r="D862" s="1" t="s">
        <v>48</v>
      </c>
      <c r="E862" s="1" t="s">
        <v>412</v>
      </c>
      <c r="F862" s="1" t="s">
        <v>100</v>
      </c>
      <c r="G862" s="1" t="s">
        <v>749</v>
      </c>
      <c r="H862" s="1" t="s">
        <v>160</v>
      </c>
      <c r="I862" s="1" t="s">
        <v>721</v>
      </c>
      <c r="J862" s="1">
        <v>112.0</v>
      </c>
      <c r="K862" s="3">
        <f t="shared" si="1"/>
        <v>0.00005787037037</v>
      </c>
      <c r="L862" s="4">
        <f t="shared" si="2"/>
        <v>896</v>
      </c>
    </row>
    <row r="863" ht="15.75" customHeight="1">
      <c r="A863" s="2">
        <v>45497.0</v>
      </c>
      <c r="B863" s="3">
        <v>0.6911111111111111</v>
      </c>
      <c r="C863" s="1" t="s">
        <v>655</v>
      </c>
      <c r="D863" s="1" t="s">
        <v>76</v>
      </c>
      <c r="E863" s="1" t="s">
        <v>781</v>
      </c>
      <c r="F863" s="1" t="s">
        <v>100</v>
      </c>
      <c r="G863" s="1" t="s">
        <v>736</v>
      </c>
      <c r="H863" s="1" t="s">
        <v>160</v>
      </c>
      <c r="I863" s="1" t="s">
        <v>721</v>
      </c>
      <c r="J863" s="1">
        <v>112.0</v>
      </c>
      <c r="K863" s="3">
        <f t="shared" si="1"/>
        <v>0.00005787037037</v>
      </c>
      <c r="L863" s="4">
        <f t="shared" si="2"/>
        <v>896</v>
      </c>
    </row>
    <row r="864" ht="15.75" customHeight="1">
      <c r="A864" s="2">
        <v>45497.0</v>
      </c>
      <c r="B864" s="3">
        <v>0.6911689814814815</v>
      </c>
      <c r="C864" s="1" t="s">
        <v>312</v>
      </c>
      <c r="D864" s="1" t="s">
        <v>76</v>
      </c>
      <c r="E864" s="1" t="s">
        <v>313</v>
      </c>
      <c r="F864" s="1" t="s">
        <v>100</v>
      </c>
      <c r="G864" s="1" t="s">
        <v>314</v>
      </c>
      <c r="H864" s="1" t="s">
        <v>160</v>
      </c>
      <c r="I864" s="1" t="s">
        <v>713</v>
      </c>
      <c r="J864" s="1">
        <v>112.0</v>
      </c>
      <c r="K864" s="3">
        <f t="shared" si="1"/>
        <v>0.00005787037037</v>
      </c>
      <c r="L864" s="4">
        <f t="shared" si="2"/>
        <v>896</v>
      </c>
    </row>
    <row r="865" ht="15.75" customHeight="1">
      <c r="A865" s="2">
        <v>45497.0</v>
      </c>
      <c r="B865" s="3">
        <v>0.691226851851852</v>
      </c>
      <c r="C865" s="1" t="s">
        <v>730</v>
      </c>
      <c r="D865" s="1" t="s">
        <v>115</v>
      </c>
      <c r="E865" s="1" t="s">
        <v>420</v>
      </c>
      <c r="F865" s="1" t="s">
        <v>38</v>
      </c>
      <c r="G865" s="1" t="s">
        <v>718</v>
      </c>
      <c r="H865" s="1" t="s">
        <v>72</v>
      </c>
      <c r="I865" s="1" t="s">
        <v>681</v>
      </c>
      <c r="J865" s="1">
        <v>112.0</v>
      </c>
      <c r="K865" s="3">
        <f t="shared" si="1"/>
        <v>0.00005787037037</v>
      </c>
      <c r="L865" s="4">
        <f t="shared" si="2"/>
        <v>896</v>
      </c>
    </row>
    <row r="866" ht="15.75" customHeight="1">
      <c r="A866" s="2">
        <v>45497.0</v>
      </c>
      <c r="B866" s="3">
        <v>0.6912847222222221</v>
      </c>
      <c r="C866" s="1" t="s">
        <v>324</v>
      </c>
      <c r="D866" s="1" t="s">
        <v>11</v>
      </c>
      <c r="E866" s="1" t="s">
        <v>325</v>
      </c>
      <c r="F866" s="1" t="s">
        <v>111</v>
      </c>
      <c r="G866" s="1" t="s">
        <v>326</v>
      </c>
      <c r="H866" s="1" t="s">
        <v>160</v>
      </c>
      <c r="I866" s="1" t="s">
        <v>704</v>
      </c>
      <c r="J866" s="1">
        <v>112.0</v>
      </c>
      <c r="K866" s="3">
        <f t="shared" si="1"/>
        <v>0.00005787037037</v>
      </c>
      <c r="L866" s="4">
        <f t="shared" si="2"/>
        <v>896</v>
      </c>
    </row>
    <row r="867" ht="15.75" customHeight="1">
      <c r="A867" s="2">
        <v>45497.0</v>
      </c>
      <c r="B867" s="3">
        <v>0.6913425925925926</v>
      </c>
      <c r="C867" s="1" t="s">
        <v>683</v>
      </c>
      <c r="D867" s="1" t="s">
        <v>43</v>
      </c>
      <c r="E867" s="1" t="s">
        <v>750</v>
      </c>
      <c r="F867" s="1" t="s">
        <v>38</v>
      </c>
      <c r="G867" s="1" t="s">
        <v>702</v>
      </c>
      <c r="H867" s="1" t="s">
        <v>72</v>
      </c>
      <c r="I867" s="1" t="s">
        <v>721</v>
      </c>
      <c r="J867" s="1">
        <v>112.0</v>
      </c>
      <c r="K867" s="3">
        <f t="shared" si="1"/>
        <v>0.00005787037037</v>
      </c>
      <c r="L867" s="4">
        <f t="shared" si="2"/>
        <v>896</v>
      </c>
    </row>
    <row r="868" ht="15.75" customHeight="1">
      <c r="A868" s="2">
        <v>45497.0</v>
      </c>
      <c r="B868" s="3">
        <v>0.691400462962963</v>
      </c>
      <c r="C868" s="1" t="s">
        <v>680</v>
      </c>
      <c r="D868" s="1" t="s">
        <v>113</v>
      </c>
      <c r="E868" s="1" t="s">
        <v>758</v>
      </c>
      <c r="F868" s="1" t="s">
        <v>24</v>
      </c>
      <c r="G868" s="1" t="s">
        <v>759</v>
      </c>
      <c r="H868" s="1" t="s">
        <v>189</v>
      </c>
      <c r="I868" s="1" t="s">
        <v>721</v>
      </c>
      <c r="J868" s="1">
        <v>112.0</v>
      </c>
      <c r="K868" s="3">
        <f t="shared" si="1"/>
        <v>0.00005787037037</v>
      </c>
      <c r="L868" s="4">
        <f t="shared" si="2"/>
        <v>896</v>
      </c>
    </row>
    <row r="869" ht="15.75" customHeight="1">
      <c r="A869" s="2">
        <v>45497.0</v>
      </c>
      <c r="B869" s="3">
        <v>0.6914583333333333</v>
      </c>
      <c r="C869" s="1" t="s">
        <v>584</v>
      </c>
      <c r="D869" s="1" t="s">
        <v>48</v>
      </c>
      <c r="E869" s="1" t="s">
        <v>412</v>
      </c>
      <c r="F869" s="1" t="s">
        <v>100</v>
      </c>
      <c r="G869" s="1" t="s">
        <v>749</v>
      </c>
      <c r="H869" s="1" t="s">
        <v>160</v>
      </c>
      <c r="I869" s="1" t="s">
        <v>691</v>
      </c>
      <c r="J869" s="1">
        <v>112.0</v>
      </c>
      <c r="K869" s="3">
        <f t="shared" si="1"/>
        <v>0.00005787037037</v>
      </c>
      <c r="L869" s="4">
        <f t="shared" si="2"/>
        <v>896</v>
      </c>
    </row>
    <row r="870" ht="15.75" customHeight="1">
      <c r="A870" s="2">
        <v>45497.0</v>
      </c>
      <c r="B870" s="3">
        <v>0.6915162037037037</v>
      </c>
      <c r="C870" s="1" t="s">
        <v>606</v>
      </c>
      <c r="D870" s="1" t="s">
        <v>91</v>
      </c>
      <c r="E870" s="1" t="s">
        <v>434</v>
      </c>
      <c r="F870" s="1" t="s">
        <v>24</v>
      </c>
      <c r="G870" s="1" t="s">
        <v>737</v>
      </c>
      <c r="H870" s="1" t="s">
        <v>189</v>
      </c>
      <c r="I870" s="1" t="s">
        <v>740</v>
      </c>
      <c r="J870" s="1">
        <v>112.0</v>
      </c>
      <c r="K870" s="3">
        <f t="shared" si="1"/>
        <v>0.00005787037037</v>
      </c>
      <c r="L870" s="4">
        <f t="shared" si="2"/>
        <v>896</v>
      </c>
    </row>
    <row r="871" ht="15.75" customHeight="1">
      <c r="A871" s="2">
        <v>45497.0</v>
      </c>
      <c r="B871" s="3">
        <v>0.6915740740740741</v>
      </c>
      <c r="C871" s="1" t="s">
        <v>690</v>
      </c>
      <c r="D871" s="1" t="s">
        <v>91</v>
      </c>
      <c r="E871" s="1" t="s">
        <v>438</v>
      </c>
      <c r="F871" s="1" t="s">
        <v>24</v>
      </c>
      <c r="G871" s="1" t="s">
        <v>380</v>
      </c>
      <c r="H871" s="1" t="s">
        <v>189</v>
      </c>
      <c r="I871" s="1" t="s">
        <v>691</v>
      </c>
      <c r="J871" s="1">
        <v>112.0</v>
      </c>
      <c r="K871" s="3">
        <f t="shared" si="1"/>
        <v>0.00005787037037</v>
      </c>
      <c r="L871" s="4">
        <f t="shared" si="2"/>
        <v>896</v>
      </c>
    </row>
    <row r="872" ht="15.75" customHeight="1">
      <c r="A872" s="2">
        <v>45497.0</v>
      </c>
      <c r="B872" s="3">
        <v>0.6916319444444444</v>
      </c>
      <c r="C872" s="1" t="s">
        <v>728</v>
      </c>
      <c r="D872" s="1" t="s">
        <v>120</v>
      </c>
      <c r="E872" s="1" t="s">
        <v>421</v>
      </c>
      <c r="F872" s="1" t="s">
        <v>122</v>
      </c>
      <c r="G872" s="1" t="s">
        <v>746</v>
      </c>
      <c r="H872" s="1" t="s">
        <v>177</v>
      </c>
      <c r="I872" s="1" t="s">
        <v>691</v>
      </c>
      <c r="J872" s="1">
        <v>112.0</v>
      </c>
      <c r="K872" s="3">
        <f t="shared" si="1"/>
        <v>0.00005787037037</v>
      </c>
      <c r="L872" s="4">
        <f t="shared" si="2"/>
        <v>896</v>
      </c>
    </row>
    <row r="873" ht="15.75" customHeight="1">
      <c r="A873" s="2">
        <v>45497.0</v>
      </c>
      <c r="B873" s="3">
        <v>0.6916898148148148</v>
      </c>
      <c r="C873" s="1" t="s">
        <v>690</v>
      </c>
      <c r="D873" s="1" t="s">
        <v>91</v>
      </c>
      <c r="E873" s="1" t="s">
        <v>438</v>
      </c>
      <c r="F873" s="1" t="s">
        <v>24</v>
      </c>
      <c r="G873" s="1" t="s">
        <v>380</v>
      </c>
      <c r="H873" s="1" t="s">
        <v>189</v>
      </c>
      <c r="I873" s="1" t="s">
        <v>691</v>
      </c>
      <c r="J873" s="1">
        <v>112.0</v>
      </c>
      <c r="K873" s="3">
        <f t="shared" si="1"/>
        <v>0.00005787037037</v>
      </c>
      <c r="L873" s="4">
        <f t="shared" si="2"/>
        <v>896</v>
      </c>
    </row>
    <row r="874" ht="15.75" customHeight="1">
      <c r="A874" s="2">
        <v>45497.0</v>
      </c>
      <c r="B874" s="3">
        <v>0.6917476851851853</v>
      </c>
      <c r="C874" s="1" t="s">
        <v>338</v>
      </c>
      <c r="D874" s="1" t="s">
        <v>18</v>
      </c>
      <c r="E874" s="1" t="s">
        <v>738</v>
      </c>
      <c r="F874" s="1" t="s">
        <v>122</v>
      </c>
      <c r="G874" s="1" t="s">
        <v>739</v>
      </c>
      <c r="H874" s="1" t="s">
        <v>177</v>
      </c>
      <c r="I874" s="1" t="s">
        <v>740</v>
      </c>
      <c r="J874" s="1">
        <v>112.0</v>
      </c>
      <c r="K874" s="3">
        <f t="shared" si="1"/>
        <v>0.00005787037037</v>
      </c>
      <c r="L874" s="4">
        <f t="shared" si="2"/>
        <v>896</v>
      </c>
    </row>
    <row r="875" ht="15.75" customHeight="1">
      <c r="A875" s="2">
        <v>45497.0</v>
      </c>
      <c r="B875" s="3">
        <v>0.6918055555555555</v>
      </c>
      <c r="C875" s="1" t="s">
        <v>680</v>
      </c>
      <c r="D875" s="1" t="s">
        <v>113</v>
      </c>
      <c r="E875" s="1" t="s">
        <v>758</v>
      </c>
      <c r="F875" s="1" t="s">
        <v>24</v>
      </c>
      <c r="G875" s="1" t="s">
        <v>759</v>
      </c>
      <c r="H875" s="1" t="s">
        <v>189</v>
      </c>
      <c r="I875" s="1" t="s">
        <v>691</v>
      </c>
      <c r="J875" s="1">
        <v>112.0</v>
      </c>
      <c r="K875" s="3">
        <f t="shared" si="1"/>
        <v>0.00005787037037</v>
      </c>
      <c r="L875" s="4">
        <f t="shared" si="2"/>
        <v>896</v>
      </c>
    </row>
    <row r="876" ht="15.75" customHeight="1">
      <c r="A876" s="2">
        <v>45497.0</v>
      </c>
      <c r="B876" s="3">
        <v>0.6918634259259259</v>
      </c>
      <c r="C876" s="1" t="s">
        <v>741</v>
      </c>
      <c r="D876" s="1" t="s">
        <v>65</v>
      </c>
      <c r="E876" s="1" t="s">
        <v>453</v>
      </c>
      <c r="F876" s="1" t="s">
        <v>31</v>
      </c>
      <c r="G876" s="1" t="s">
        <v>415</v>
      </c>
      <c r="H876" s="1" t="s">
        <v>201</v>
      </c>
      <c r="I876" s="1" t="s">
        <v>691</v>
      </c>
      <c r="J876" s="1">
        <v>112.0</v>
      </c>
      <c r="K876" s="3">
        <f t="shared" si="1"/>
        <v>0.00005787037037</v>
      </c>
      <c r="L876" s="4">
        <f t="shared" si="2"/>
        <v>896</v>
      </c>
    </row>
    <row r="877" ht="15.75" customHeight="1">
      <c r="A877" s="2">
        <v>45497.0</v>
      </c>
      <c r="B877" s="3">
        <v>0.6919212962962963</v>
      </c>
      <c r="C877" s="1" t="s">
        <v>318</v>
      </c>
      <c r="D877" s="1" t="s">
        <v>101</v>
      </c>
      <c r="E877" s="1" t="s">
        <v>742</v>
      </c>
      <c r="F877" s="1" t="s">
        <v>141</v>
      </c>
      <c r="G877" s="1" t="s">
        <v>743</v>
      </c>
      <c r="H877" s="1" t="s">
        <v>189</v>
      </c>
      <c r="I877" s="1" t="s">
        <v>731</v>
      </c>
      <c r="J877" s="1">
        <v>112.0</v>
      </c>
      <c r="K877" s="3">
        <f t="shared" si="1"/>
        <v>0.00005787037037</v>
      </c>
      <c r="L877" s="4">
        <f t="shared" si="2"/>
        <v>896</v>
      </c>
    </row>
    <row r="878" ht="15.75" customHeight="1">
      <c r="A878" s="2">
        <v>45497.0</v>
      </c>
      <c r="B878" s="3">
        <v>0.6919791666666667</v>
      </c>
      <c r="C878" s="1" t="s">
        <v>619</v>
      </c>
      <c r="D878" s="1" t="s">
        <v>121</v>
      </c>
      <c r="E878" s="1" t="s">
        <v>620</v>
      </c>
      <c r="F878" s="1" t="s">
        <v>299</v>
      </c>
      <c r="G878" s="1" t="s">
        <v>312</v>
      </c>
      <c r="H878" s="1" t="s">
        <v>24</v>
      </c>
      <c r="I878" s="1" t="s">
        <v>514</v>
      </c>
      <c r="J878" s="1">
        <v>112.0</v>
      </c>
      <c r="K878" s="3">
        <f t="shared" si="1"/>
        <v>0.00005787037037</v>
      </c>
      <c r="L878" s="4">
        <f t="shared" si="2"/>
        <v>896</v>
      </c>
    </row>
    <row r="879" ht="15.75" customHeight="1">
      <c r="A879" s="2">
        <v>45497.0</v>
      </c>
      <c r="B879" s="3">
        <v>0.692037037037037</v>
      </c>
      <c r="C879" s="1" t="s">
        <v>678</v>
      </c>
      <c r="D879" s="1" t="s">
        <v>123</v>
      </c>
      <c r="E879" s="1" t="s">
        <v>450</v>
      </c>
      <c r="F879" s="1" t="s">
        <v>141</v>
      </c>
      <c r="G879" s="1" t="s">
        <v>390</v>
      </c>
      <c r="H879" s="1" t="s">
        <v>201</v>
      </c>
      <c r="I879" s="1" t="s">
        <v>691</v>
      </c>
      <c r="J879" s="1">
        <v>112.0</v>
      </c>
      <c r="K879" s="3">
        <f t="shared" si="1"/>
        <v>0.00005787037037</v>
      </c>
      <c r="L879" s="4">
        <f t="shared" si="2"/>
        <v>896</v>
      </c>
    </row>
    <row r="880" ht="15.75" customHeight="1">
      <c r="A880" s="2">
        <v>45497.0</v>
      </c>
      <c r="B880" s="3">
        <v>0.6920949074074074</v>
      </c>
      <c r="C880" s="1" t="s">
        <v>752</v>
      </c>
      <c r="D880" s="1" t="s">
        <v>82</v>
      </c>
      <c r="E880" s="1" t="s">
        <v>753</v>
      </c>
      <c r="F880" s="1" t="s">
        <v>17</v>
      </c>
      <c r="G880" s="1" t="s">
        <v>754</v>
      </c>
      <c r="H880" s="1" t="s">
        <v>174</v>
      </c>
      <c r="I880" s="1" t="s">
        <v>691</v>
      </c>
      <c r="J880" s="1">
        <v>112.0</v>
      </c>
      <c r="K880" s="3">
        <f t="shared" si="1"/>
        <v>0.00005787037037</v>
      </c>
      <c r="L880" s="4">
        <f t="shared" si="2"/>
        <v>896</v>
      </c>
    </row>
    <row r="881" ht="15.75" customHeight="1">
      <c r="A881" s="2">
        <v>45497.0</v>
      </c>
      <c r="B881" s="3">
        <v>0.6921527777777778</v>
      </c>
      <c r="C881" s="1" t="s">
        <v>707</v>
      </c>
      <c r="D881" s="1" t="s">
        <v>32</v>
      </c>
      <c r="E881" s="1" t="s">
        <v>496</v>
      </c>
      <c r="F881" s="1" t="s">
        <v>167</v>
      </c>
      <c r="G881" s="1" t="s">
        <v>424</v>
      </c>
      <c r="H881" s="1" t="s">
        <v>217</v>
      </c>
      <c r="I881" s="1" t="s">
        <v>731</v>
      </c>
      <c r="J881" s="1">
        <v>112.0</v>
      </c>
      <c r="K881" s="3">
        <f t="shared" si="1"/>
        <v>0.00005787037037</v>
      </c>
      <c r="L881" s="4">
        <f t="shared" si="2"/>
        <v>896</v>
      </c>
    </row>
    <row r="882" ht="15.75" customHeight="1">
      <c r="A882" s="2">
        <v>45497.0</v>
      </c>
      <c r="B882" s="3">
        <v>0.6922106481481481</v>
      </c>
      <c r="C882" s="1" t="s">
        <v>318</v>
      </c>
      <c r="D882" s="1" t="s">
        <v>101</v>
      </c>
      <c r="E882" s="1" t="s">
        <v>742</v>
      </c>
      <c r="F882" s="1" t="s">
        <v>141</v>
      </c>
      <c r="G882" s="1" t="s">
        <v>743</v>
      </c>
      <c r="H882" s="1" t="s">
        <v>189</v>
      </c>
      <c r="I882" s="1" t="s">
        <v>691</v>
      </c>
      <c r="J882" s="1">
        <v>112.0</v>
      </c>
      <c r="K882" s="3">
        <f t="shared" si="1"/>
        <v>0.00005787037037</v>
      </c>
      <c r="L882" s="4">
        <f t="shared" si="2"/>
        <v>896</v>
      </c>
    </row>
    <row r="883" ht="15.75" customHeight="1">
      <c r="A883" s="2">
        <v>45497.0</v>
      </c>
      <c r="B883" s="3">
        <v>0.6922685185185186</v>
      </c>
      <c r="C883" s="1" t="s">
        <v>680</v>
      </c>
      <c r="D883" s="1" t="s">
        <v>113</v>
      </c>
      <c r="E883" s="1" t="s">
        <v>758</v>
      </c>
      <c r="F883" s="1" t="s">
        <v>24</v>
      </c>
      <c r="G883" s="1" t="s">
        <v>759</v>
      </c>
      <c r="H883" s="1" t="s">
        <v>189</v>
      </c>
      <c r="I883" s="1" t="s">
        <v>691</v>
      </c>
      <c r="J883" s="1">
        <v>112.0</v>
      </c>
      <c r="K883" s="3">
        <f t="shared" si="1"/>
        <v>0.00005787037037</v>
      </c>
      <c r="L883" s="4">
        <f t="shared" si="2"/>
        <v>896</v>
      </c>
    </row>
    <row r="884" ht="15.75" customHeight="1">
      <c r="A884" s="2">
        <v>45497.0</v>
      </c>
      <c r="B884" s="3">
        <v>0.692326388888889</v>
      </c>
      <c r="C884" s="1" t="s">
        <v>330</v>
      </c>
      <c r="D884" s="1" t="s">
        <v>123</v>
      </c>
      <c r="E884" s="1" t="s">
        <v>694</v>
      </c>
      <c r="F884" s="1" t="s">
        <v>141</v>
      </c>
      <c r="G884" s="1" t="s">
        <v>403</v>
      </c>
      <c r="H884" s="1" t="s">
        <v>201</v>
      </c>
      <c r="I884" s="1" t="s">
        <v>691</v>
      </c>
      <c r="J884" s="1">
        <v>112.0</v>
      </c>
      <c r="K884" s="3">
        <f t="shared" si="1"/>
        <v>0.00005787037037</v>
      </c>
      <c r="L884" s="4">
        <f t="shared" si="2"/>
        <v>896</v>
      </c>
    </row>
    <row r="885" ht="15.75" customHeight="1">
      <c r="A885" s="2">
        <v>45497.0</v>
      </c>
      <c r="B885" s="3">
        <v>0.6923842592592592</v>
      </c>
      <c r="C885" s="1" t="s">
        <v>318</v>
      </c>
      <c r="D885" s="1" t="s">
        <v>101</v>
      </c>
      <c r="E885" s="1" t="s">
        <v>742</v>
      </c>
      <c r="F885" s="1" t="s">
        <v>141</v>
      </c>
      <c r="G885" s="1" t="s">
        <v>743</v>
      </c>
      <c r="H885" s="1" t="s">
        <v>189</v>
      </c>
      <c r="I885" s="1" t="s">
        <v>721</v>
      </c>
      <c r="J885" s="1">
        <v>112.0</v>
      </c>
      <c r="K885" s="3">
        <f t="shared" si="1"/>
        <v>0.00005787037037</v>
      </c>
      <c r="L885" s="4">
        <f t="shared" si="2"/>
        <v>896</v>
      </c>
    </row>
    <row r="886" ht="15.75" customHeight="1">
      <c r="A886" s="2">
        <v>45497.0</v>
      </c>
      <c r="B886" s="3">
        <v>0.6924421296296296</v>
      </c>
      <c r="C886" s="1" t="s">
        <v>318</v>
      </c>
      <c r="D886" s="1" t="s">
        <v>101</v>
      </c>
      <c r="E886" s="1" t="s">
        <v>742</v>
      </c>
      <c r="F886" s="1" t="s">
        <v>141</v>
      </c>
      <c r="G886" s="1" t="s">
        <v>743</v>
      </c>
      <c r="H886" s="1" t="s">
        <v>189</v>
      </c>
      <c r="I886" s="1" t="s">
        <v>691</v>
      </c>
      <c r="J886" s="1">
        <v>112.0</v>
      </c>
      <c r="K886" s="3">
        <f t="shared" si="1"/>
        <v>0.00005787037037</v>
      </c>
      <c r="L886" s="4">
        <f t="shared" si="2"/>
        <v>896</v>
      </c>
    </row>
    <row r="887" ht="15.75" customHeight="1">
      <c r="A887" s="2">
        <v>45497.0</v>
      </c>
      <c r="B887" s="3">
        <v>0.6925</v>
      </c>
      <c r="C887" s="1" t="s">
        <v>584</v>
      </c>
      <c r="D887" s="1" t="s">
        <v>48</v>
      </c>
      <c r="E887" s="1" t="s">
        <v>412</v>
      </c>
      <c r="F887" s="1" t="s">
        <v>100</v>
      </c>
      <c r="G887" s="1" t="s">
        <v>749</v>
      </c>
      <c r="H887" s="1" t="s">
        <v>160</v>
      </c>
      <c r="I887" s="1" t="s">
        <v>721</v>
      </c>
      <c r="J887" s="1">
        <v>112.0</v>
      </c>
      <c r="K887" s="3">
        <f t="shared" si="1"/>
        <v>0.00005787037037</v>
      </c>
      <c r="L887" s="4">
        <f t="shared" si="2"/>
        <v>896</v>
      </c>
    </row>
    <row r="888" ht="15.75" customHeight="1">
      <c r="A888" s="2">
        <v>45497.0</v>
      </c>
      <c r="B888" s="3">
        <v>0.6925578703703703</v>
      </c>
      <c r="C888" s="1" t="s">
        <v>606</v>
      </c>
      <c r="D888" s="1" t="s">
        <v>91</v>
      </c>
      <c r="E888" s="1" t="s">
        <v>434</v>
      </c>
      <c r="F888" s="1" t="s">
        <v>24</v>
      </c>
      <c r="G888" s="1" t="s">
        <v>737</v>
      </c>
      <c r="H888" s="1" t="s">
        <v>189</v>
      </c>
      <c r="I888" s="1" t="s">
        <v>721</v>
      </c>
      <c r="J888" s="1">
        <v>112.0</v>
      </c>
      <c r="K888" s="3">
        <f t="shared" si="1"/>
        <v>0.00006944444444</v>
      </c>
      <c r="L888" s="4">
        <f t="shared" si="2"/>
        <v>896</v>
      </c>
    </row>
    <row r="889" ht="15.75" customHeight="1">
      <c r="A889" s="2">
        <v>45497.0</v>
      </c>
      <c r="B889" s="3">
        <v>0.6926273148148149</v>
      </c>
      <c r="C889" s="1" t="s">
        <v>685</v>
      </c>
      <c r="D889" s="1" t="s">
        <v>18</v>
      </c>
      <c r="E889" s="1" t="s">
        <v>745</v>
      </c>
      <c r="F889" s="1" t="s">
        <v>122</v>
      </c>
      <c r="G889" s="1" t="s">
        <v>709</v>
      </c>
      <c r="H889" s="1" t="s">
        <v>177</v>
      </c>
      <c r="I889" s="1" t="s">
        <v>721</v>
      </c>
      <c r="J889" s="1">
        <v>112.0</v>
      </c>
      <c r="K889" s="3">
        <f t="shared" si="1"/>
        <v>0.00005787037037</v>
      </c>
      <c r="L889" s="4">
        <f t="shared" si="2"/>
        <v>896</v>
      </c>
    </row>
    <row r="890" ht="15.75" customHeight="1">
      <c r="A890" s="2">
        <v>45497.0</v>
      </c>
      <c r="B890" s="3">
        <v>0.6926851851851853</v>
      </c>
      <c r="C890" s="1" t="s">
        <v>685</v>
      </c>
      <c r="D890" s="1" t="s">
        <v>18</v>
      </c>
      <c r="E890" s="1" t="s">
        <v>745</v>
      </c>
      <c r="F890" s="1" t="s">
        <v>122</v>
      </c>
      <c r="G890" s="1" t="s">
        <v>709</v>
      </c>
      <c r="H890" s="1" t="s">
        <v>177</v>
      </c>
      <c r="I890" s="1" t="s">
        <v>713</v>
      </c>
      <c r="J890" s="1">
        <v>112.0</v>
      </c>
      <c r="K890" s="3">
        <f t="shared" si="1"/>
        <v>0.00005787037037</v>
      </c>
      <c r="L890" s="4">
        <f t="shared" si="2"/>
        <v>896</v>
      </c>
    </row>
    <row r="891" ht="15.75" customHeight="1">
      <c r="A891" s="2">
        <v>45497.0</v>
      </c>
      <c r="B891" s="3">
        <v>0.6927430555555555</v>
      </c>
      <c r="C891" s="1" t="s">
        <v>614</v>
      </c>
      <c r="D891" s="1" t="s">
        <v>11</v>
      </c>
      <c r="E891" s="1" t="s">
        <v>408</v>
      </c>
      <c r="F891" s="1" t="s">
        <v>111</v>
      </c>
      <c r="G891" s="1" t="s">
        <v>774</v>
      </c>
      <c r="H891" s="1" t="s">
        <v>160</v>
      </c>
      <c r="I891" s="1" t="s">
        <v>713</v>
      </c>
      <c r="J891" s="1">
        <v>112.0</v>
      </c>
      <c r="K891" s="3">
        <f t="shared" si="1"/>
        <v>0.00005787037037</v>
      </c>
      <c r="L891" s="4">
        <f t="shared" si="2"/>
        <v>896</v>
      </c>
    </row>
    <row r="892" ht="15.75" customHeight="1">
      <c r="A892" s="2">
        <v>45497.0</v>
      </c>
      <c r="B892" s="3">
        <v>0.6928009259259259</v>
      </c>
      <c r="C892" s="1" t="s">
        <v>324</v>
      </c>
      <c r="D892" s="1" t="s">
        <v>11</v>
      </c>
      <c r="E892" s="1" t="s">
        <v>325</v>
      </c>
      <c r="F892" s="1" t="s">
        <v>111</v>
      </c>
      <c r="G892" s="1" t="s">
        <v>326</v>
      </c>
      <c r="H892" s="1" t="s">
        <v>160</v>
      </c>
      <c r="I892" s="1" t="s">
        <v>713</v>
      </c>
      <c r="J892" s="1">
        <v>112.0</v>
      </c>
      <c r="K892" s="3">
        <f t="shared" si="1"/>
        <v>0.00005787037037</v>
      </c>
      <c r="L892" s="4">
        <f t="shared" si="2"/>
        <v>896</v>
      </c>
    </row>
    <row r="893" ht="15.75" customHeight="1">
      <c r="A893" s="2">
        <v>45497.0</v>
      </c>
      <c r="B893" s="3">
        <v>0.6928587962962963</v>
      </c>
      <c r="C893" s="1" t="s">
        <v>320</v>
      </c>
      <c r="D893" s="1" t="s">
        <v>166</v>
      </c>
      <c r="E893" s="1" t="s">
        <v>321</v>
      </c>
      <c r="F893" s="1" t="s">
        <v>111</v>
      </c>
      <c r="G893" s="1" t="s">
        <v>322</v>
      </c>
      <c r="H893" s="1" t="s">
        <v>174</v>
      </c>
      <c r="I893" s="1" t="s">
        <v>713</v>
      </c>
      <c r="J893" s="1">
        <v>112.0</v>
      </c>
      <c r="K893" s="3">
        <f t="shared" si="1"/>
        <v>0.00005787037037</v>
      </c>
      <c r="L893" s="4">
        <f t="shared" si="2"/>
        <v>896</v>
      </c>
    </row>
    <row r="894" ht="15.75" customHeight="1">
      <c r="A894" s="2">
        <v>45497.0</v>
      </c>
      <c r="B894" s="3">
        <v>0.6929166666666666</v>
      </c>
      <c r="C894" s="1" t="s">
        <v>775</v>
      </c>
      <c r="D894" s="1" t="s">
        <v>48</v>
      </c>
      <c r="E894" s="1" t="s">
        <v>776</v>
      </c>
      <c r="F894" s="1" t="s">
        <v>100</v>
      </c>
      <c r="G894" s="1" t="s">
        <v>705</v>
      </c>
      <c r="H894" s="1" t="s">
        <v>177</v>
      </c>
      <c r="I894" s="1" t="s">
        <v>713</v>
      </c>
      <c r="J894" s="1">
        <v>112.0</v>
      </c>
      <c r="K894" s="3">
        <f t="shared" si="1"/>
        <v>0.00005787037037</v>
      </c>
      <c r="L894" s="4">
        <f t="shared" si="2"/>
        <v>896</v>
      </c>
    </row>
    <row r="895" ht="15.75" customHeight="1">
      <c r="A895" s="2">
        <v>45497.0</v>
      </c>
      <c r="B895" s="3">
        <v>0.692974537037037</v>
      </c>
      <c r="C895" s="1" t="s">
        <v>728</v>
      </c>
      <c r="D895" s="1" t="s">
        <v>120</v>
      </c>
      <c r="E895" s="1" t="s">
        <v>421</v>
      </c>
      <c r="F895" s="1" t="s">
        <v>122</v>
      </c>
      <c r="G895" s="1" t="s">
        <v>746</v>
      </c>
      <c r="H895" s="1" t="s">
        <v>177</v>
      </c>
      <c r="I895" s="1" t="s">
        <v>721</v>
      </c>
      <c r="J895" s="1">
        <v>112.0</v>
      </c>
      <c r="K895" s="3">
        <f t="shared" si="1"/>
        <v>0.00005787037037</v>
      </c>
      <c r="L895" s="4">
        <f t="shared" si="2"/>
        <v>896</v>
      </c>
    </row>
    <row r="896" ht="15.75" customHeight="1">
      <c r="A896" s="2">
        <v>45497.0</v>
      </c>
      <c r="B896" s="3">
        <v>0.6930324074074075</v>
      </c>
      <c r="C896" s="1" t="s">
        <v>685</v>
      </c>
      <c r="D896" s="1" t="s">
        <v>18</v>
      </c>
      <c r="E896" s="1" t="s">
        <v>745</v>
      </c>
      <c r="F896" s="1" t="s">
        <v>122</v>
      </c>
      <c r="G896" s="1" t="s">
        <v>709</v>
      </c>
      <c r="H896" s="1" t="s">
        <v>177</v>
      </c>
      <c r="I896" s="1" t="s">
        <v>687</v>
      </c>
      <c r="J896" s="1">
        <v>112.0</v>
      </c>
      <c r="K896" s="3">
        <f t="shared" si="1"/>
        <v>0.00005787037037</v>
      </c>
      <c r="L896" s="4">
        <f t="shared" si="2"/>
        <v>896</v>
      </c>
    </row>
    <row r="897" ht="15.75" customHeight="1">
      <c r="A897" s="2">
        <v>45497.0</v>
      </c>
      <c r="B897" s="3">
        <v>0.6930902777777778</v>
      </c>
      <c r="C897" s="1" t="s">
        <v>655</v>
      </c>
      <c r="D897" s="1" t="s">
        <v>76</v>
      </c>
      <c r="E897" s="1" t="s">
        <v>781</v>
      </c>
      <c r="F897" s="1" t="s">
        <v>100</v>
      </c>
      <c r="G897" s="1" t="s">
        <v>736</v>
      </c>
      <c r="H897" s="1" t="s">
        <v>160</v>
      </c>
      <c r="I897" s="1" t="s">
        <v>704</v>
      </c>
      <c r="J897" s="1">
        <v>112.0</v>
      </c>
      <c r="K897" s="3">
        <f t="shared" si="1"/>
        <v>0.00005787037037</v>
      </c>
      <c r="L897" s="4">
        <f t="shared" si="2"/>
        <v>896</v>
      </c>
    </row>
    <row r="898" ht="15.75" customHeight="1">
      <c r="A898" s="2">
        <v>45497.0</v>
      </c>
      <c r="B898" s="3">
        <v>0.6931481481481482</v>
      </c>
      <c r="C898" s="1" t="s">
        <v>685</v>
      </c>
      <c r="D898" s="1" t="s">
        <v>18</v>
      </c>
      <c r="E898" s="1" t="s">
        <v>745</v>
      </c>
      <c r="F898" s="1" t="s">
        <v>122</v>
      </c>
      <c r="G898" s="1" t="s">
        <v>709</v>
      </c>
      <c r="H898" s="1" t="s">
        <v>177</v>
      </c>
      <c r="I898" s="1" t="s">
        <v>713</v>
      </c>
      <c r="J898" s="1">
        <v>112.0</v>
      </c>
      <c r="K898" s="3">
        <f t="shared" si="1"/>
        <v>0.00005787037037</v>
      </c>
      <c r="L898" s="4">
        <f t="shared" si="2"/>
        <v>896</v>
      </c>
    </row>
    <row r="899" ht="15.75" customHeight="1">
      <c r="A899" s="2">
        <v>45497.0</v>
      </c>
      <c r="B899" s="3">
        <v>0.6932060185185186</v>
      </c>
      <c r="C899" s="1" t="s">
        <v>700</v>
      </c>
      <c r="D899" s="1" t="s">
        <v>143</v>
      </c>
      <c r="E899" s="1" t="s">
        <v>492</v>
      </c>
      <c r="F899" s="1" t="s">
        <v>83</v>
      </c>
      <c r="G899" s="1" t="s">
        <v>701</v>
      </c>
      <c r="H899" s="1" t="s">
        <v>226</v>
      </c>
      <c r="I899" s="1" t="s">
        <v>691</v>
      </c>
      <c r="J899" s="1">
        <v>112.0</v>
      </c>
      <c r="K899" s="3">
        <f t="shared" si="1"/>
        <v>0.00005787037037</v>
      </c>
      <c r="L899" s="4">
        <f t="shared" si="2"/>
        <v>896</v>
      </c>
    </row>
    <row r="900" ht="15.75" customHeight="1">
      <c r="A900" s="2">
        <v>45497.0</v>
      </c>
      <c r="B900" s="3">
        <v>0.6932638888888888</v>
      </c>
      <c r="C900" s="1" t="s">
        <v>655</v>
      </c>
      <c r="D900" s="1" t="s">
        <v>76</v>
      </c>
      <c r="E900" s="1" t="s">
        <v>781</v>
      </c>
      <c r="F900" s="1" t="s">
        <v>100</v>
      </c>
      <c r="G900" s="1" t="s">
        <v>736</v>
      </c>
      <c r="H900" s="1" t="s">
        <v>160</v>
      </c>
      <c r="I900" s="1" t="s">
        <v>721</v>
      </c>
      <c r="J900" s="1">
        <v>112.0</v>
      </c>
      <c r="K900" s="3">
        <f t="shared" si="1"/>
        <v>0.00005787037037</v>
      </c>
      <c r="L900" s="4">
        <f t="shared" si="2"/>
        <v>896</v>
      </c>
    </row>
    <row r="901" ht="15.75" customHeight="1">
      <c r="A901" s="2">
        <v>45497.0</v>
      </c>
      <c r="B901" s="3">
        <v>0.6933217592592592</v>
      </c>
      <c r="C901" s="1" t="s">
        <v>698</v>
      </c>
      <c r="D901" s="1" t="s">
        <v>39</v>
      </c>
      <c r="E901" s="1" t="s">
        <v>457</v>
      </c>
      <c r="F901" s="1" t="s">
        <v>53</v>
      </c>
      <c r="G901" s="1" t="s">
        <v>365</v>
      </c>
      <c r="H901" s="1" t="s">
        <v>182</v>
      </c>
      <c r="I901" s="1" t="s">
        <v>721</v>
      </c>
      <c r="J901" s="1">
        <v>112.0</v>
      </c>
      <c r="K901" s="3">
        <f t="shared" si="1"/>
        <v>0.00005787037037</v>
      </c>
      <c r="L901" s="4">
        <f t="shared" si="2"/>
        <v>896</v>
      </c>
    </row>
    <row r="902" ht="15.75" customHeight="1">
      <c r="A902" s="2">
        <v>45497.0</v>
      </c>
      <c r="B902" s="3">
        <v>0.6933796296296296</v>
      </c>
      <c r="C902" s="1" t="s">
        <v>751</v>
      </c>
      <c r="D902" s="1" t="s">
        <v>120</v>
      </c>
      <c r="E902" s="1" t="s">
        <v>413</v>
      </c>
      <c r="F902" s="1" t="s">
        <v>122</v>
      </c>
      <c r="G902" s="1" t="s">
        <v>700</v>
      </c>
      <c r="H902" s="1" t="s">
        <v>177</v>
      </c>
      <c r="I902" s="1" t="s">
        <v>713</v>
      </c>
      <c r="J902" s="1">
        <v>112.0</v>
      </c>
      <c r="K902" s="3">
        <f t="shared" si="1"/>
        <v>0.00005787037037</v>
      </c>
      <c r="L902" s="4">
        <f t="shared" si="2"/>
        <v>896</v>
      </c>
    </row>
    <row r="903" ht="15.75" customHeight="1">
      <c r="A903" s="2">
        <v>45497.0</v>
      </c>
      <c r="B903" s="3">
        <v>0.6934374999999999</v>
      </c>
      <c r="C903" s="1" t="s">
        <v>751</v>
      </c>
      <c r="D903" s="1" t="s">
        <v>120</v>
      </c>
      <c r="E903" s="1" t="s">
        <v>413</v>
      </c>
      <c r="F903" s="1" t="s">
        <v>122</v>
      </c>
      <c r="G903" s="1" t="s">
        <v>700</v>
      </c>
      <c r="H903" s="1" t="s">
        <v>177</v>
      </c>
      <c r="I903" s="1" t="s">
        <v>721</v>
      </c>
      <c r="J903" s="1">
        <v>112.0</v>
      </c>
      <c r="K903" s="3">
        <f t="shared" si="1"/>
        <v>0.00005787037037</v>
      </c>
      <c r="L903" s="4">
        <f t="shared" si="2"/>
        <v>896</v>
      </c>
    </row>
    <row r="904" ht="15.75" customHeight="1">
      <c r="A904" s="2">
        <v>45497.0</v>
      </c>
      <c r="B904" s="3">
        <v>0.6934953703703703</v>
      </c>
      <c r="C904" s="1" t="s">
        <v>787</v>
      </c>
      <c r="D904" s="1" t="s">
        <v>127</v>
      </c>
      <c r="E904" s="1" t="s">
        <v>788</v>
      </c>
      <c r="F904" s="1" t="s">
        <v>296</v>
      </c>
      <c r="G904" s="1" t="s">
        <v>789</v>
      </c>
      <c r="H904" s="1" t="s">
        <v>83</v>
      </c>
      <c r="I904" s="1" t="s">
        <v>687</v>
      </c>
      <c r="J904" s="1">
        <v>112.0</v>
      </c>
      <c r="K904" s="3">
        <f t="shared" si="1"/>
        <v>0.00005787037037</v>
      </c>
      <c r="L904" s="4">
        <f t="shared" si="2"/>
        <v>896</v>
      </c>
    </row>
    <row r="905" ht="15.75" customHeight="1">
      <c r="A905" s="2">
        <v>45497.0</v>
      </c>
      <c r="B905" s="3">
        <v>0.6935532407407408</v>
      </c>
      <c r="C905" s="1" t="s">
        <v>680</v>
      </c>
      <c r="D905" s="1" t="s">
        <v>113</v>
      </c>
      <c r="E905" s="1" t="s">
        <v>758</v>
      </c>
      <c r="F905" s="1" t="s">
        <v>24</v>
      </c>
      <c r="G905" s="1" t="s">
        <v>759</v>
      </c>
      <c r="H905" s="1" t="s">
        <v>189</v>
      </c>
      <c r="I905" s="1" t="s">
        <v>721</v>
      </c>
      <c r="J905" s="1">
        <v>112.0</v>
      </c>
      <c r="K905" s="3">
        <f t="shared" si="1"/>
        <v>0.00005787037037</v>
      </c>
      <c r="L905" s="4">
        <f t="shared" si="2"/>
        <v>896</v>
      </c>
    </row>
    <row r="906" ht="15.75" customHeight="1">
      <c r="A906" s="2">
        <v>45497.0</v>
      </c>
      <c r="B906" s="3">
        <v>0.6936111111111112</v>
      </c>
      <c r="C906" s="1" t="s">
        <v>748</v>
      </c>
      <c r="D906" s="1" t="s">
        <v>57</v>
      </c>
      <c r="E906" s="1" t="s">
        <v>426</v>
      </c>
      <c r="F906" s="1" t="s">
        <v>38</v>
      </c>
      <c r="G906" s="1" t="s">
        <v>707</v>
      </c>
      <c r="H906" s="1" t="s">
        <v>72</v>
      </c>
      <c r="I906" s="1" t="s">
        <v>721</v>
      </c>
      <c r="J906" s="1">
        <v>112.0</v>
      </c>
      <c r="K906" s="3">
        <f t="shared" si="1"/>
        <v>0.00005787037037</v>
      </c>
      <c r="L906" s="4">
        <f t="shared" si="2"/>
        <v>896</v>
      </c>
    </row>
    <row r="907" ht="15.75" customHeight="1">
      <c r="A907" s="2">
        <v>45497.0</v>
      </c>
      <c r="B907" s="3">
        <v>0.6936689814814815</v>
      </c>
      <c r="C907" s="1" t="s">
        <v>760</v>
      </c>
      <c r="D907" s="1" t="s">
        <v>57</v>
      </c>
      <c r="E907" s="1" t="s">
        <v>430</v>
      </c>
      <c r="F907" s="1" t="s">
        <v>38</v>
      </c>
      <c r="G907" s="1" t="s">
        <v>761</v>
      </c>
      <c r="H907" s="1" t="s">
        <v>72</v>
      </c>
      <c r="I907" s="1" t="s">
        <v>721</v>
      </c>
      <c r="J907" s="1">
        <v>112.0</v>
      </c>
      <c r="K907" s="3">
        <f t="shared" si="1"/>
        <v>0.00005787037037</v>
      </c>
      <c r="L907" s="4">
        <f t="shared" si="2"/>
        <v>896</v>
      </c>
    </row>
    <row r="908" ht="15.75" customHeight="1">
      <c r="A908" s="2">
        <v>45497.0</v>
      </c>
      <c r="B908" s="3">
        <v>0.6937268518518519</v>
      </c>
      <c r="C908" s="1" t="s">
        <v>744</v>
      </c>
      <c r="D908" s="1" t="s">
        <v>113</v>
      </c>
      <c r="E908" s="1" t="s">
        <v>442</v>
      </c>
      <c r="F908" s="1" t="s">
        <v>24</v>
      </c>
      <c r="G908" s="1" t="s">
        <v>372</v>
      </c>
      <c r="H908" s="1" t="s">
        <v>189</v>
      </c>
      <c r="I908" s="1" t="s">
        <v>721</v>
      </c>
      <c r="J908" s="1">
        <v>112.0</v>
      </c>
      <c r="K908" s="3">
        <f t="shared" si="1"/>
        <v>0.00005787037037</v>
      </c>
      <c r="L908" s="4">
        <f t="shared" si="2"/>
        <v>896</v>
      </c>
    </row>
    <row r="909" ht="15.75" customHeight="1">
      <c r="A909" s="2">
        <v>45497.0</v>
      </c>
      <c r="B909" s="3">
        <v>0.6937847222222223</v>
      </c>
      <c r="C909" s="1" t="s">
        <v>744</v>
      </c>
      <c r="D909" s="1" t="s">
        <v>113</v>
      </c>
      <c r="E909" s="1" t="s">
        <v>442</v>
      </c>
      <c r="F909" s="1" t="s">
        <v>24</v>
      </c>
      <c r="G909" s="1" t="s">
        <v>372</v>
      </c>
      <c r="H909" s="1" t="s">
        <v>189</v>
      </c>
      <c r="I909" s="1" t="s">
        <v>721</v>
      </c>
      <c r="J909" s="1">
        <v>112.0</v>
      </c>
      <c r="K909" s="3">
        <f t="shared" si="1"/>
        <v>0.00005787037037</v>
      </c>
      <c r="L909" s="4">
        <f t="shared" si="2"/>
        <v>896</v>
      </c>
    </row>
    <row r="910" ht="15.75" customHeight="1">
      <c r="A910" s="2">
        <v>45497.0</v>
      </c>
      <c r="B910" s="3">
        <v>0.6938425925925925</v>
      </c>
      <c r="C910" s="1" t="s">
        <v>741</v>
      </c>
      <c r="D910" s="1" t="s">
        <v>65</v>
      </c>
      <c r="E910" s="1" t="s">
        <v>453</v>
      </c>
      <c r="F910" s="1" t="s">
        <v>31</v>
      </c>
      <c r="G910" s="1" t="s">
        <v>415</v>
      </c>
      <c r="H910" s="1" t="s">
        <v>201</v>
      </c>
      <c r="I910" s="1" t="s">
        <v>691</v>
      </c>
      <c r="J910" s="1">
        <v>112.0</v>
      </c>
      <c r="K910" s="3">
        <f t="shared" si="1"/>
        <v>0.00005787037037</v>
      </c>
      <c r="L910" s="4">
        <f t="shared" si="2"/>
        <v>896</v>
      </c>
    </row>
    <row r="911" ht="15.75" customHeight="1">
      <c r="A911" s="2">
        <v>45497.0</v>
      </c>
      <c r="B911" s="3">
        <v>0.6939004629629629</v>
      </c>
      <c r="C911" s="1" t="s">
        <v>707</v>
      </c>
      <c r="D911" s="1" t="s">
        <v>32</v>
      </c>
      <c r="E911" s="1" t="s">
        <v>496</v>
      </c>
      <c r="F911" s="1" t="s">
        <v>167</v>
      </c>
      <c r="G911" s="1" t="s">
        <v>424</v>
      </c>
      <c r="H911" s="1" t="s">
        <v>217</v>
      </c>
      <c r="I911" s="1" t="s">
        <v>721</v>
      </c>
      <c r="J911" s="1">
        <v>112.0</v>
      </c>
      <c r="K911" s="3">
        <f t="shared" si="1"/>
        <v>0.00005787037037</v>
      </c>
      <c r="L911" s="4">
        <f t="shared" si="2"/>
        <v>896</v>
      </c>
    </row>
    <row r="912" ht="15.75" customHeight="1">
      <c r="A912" s="2">
        <v>45497.0</v>
      </c>
      <c r="B912" s="3">
        <v>0.6939583333333333</v>
      </c>
      <c r="C912" s="1" t="s">
        <v>755</v>
      </c>
      <c r="D912" s="1" t="s">
        <v>115</v>
      </c>
      <c r="E912" s="1" t="s">
        <v>756</v>
      </c>
      <c r="F912" s="1" t="s">
        <v>38</v>
      </c>
      <c r="G912" s="1" t="s">
        <v>757</v>
      </c>
      <c r="H912" s="1" t="s">
        <v>72</v>
      </c>
      <c r="I912" s="1" t="s">
        <v>721</v>
      </c>
      <c r="J912" s="1">
        <v>112.0</v>
      </c>
      <c r="K912" s="3">
        <f t="shared" si="1"/>
        <v>0.00006944444444</v>
      </c>
      <c r="L912" s="4">
        <f t="shared" si="2"/>
        <v>896</v>
      </c>
    </row>
    <row r="913" ht="15.75" customHeight="1">
      <c r="A913" s="2">
        <v>45497.0</v>
      </c>
      <c r="B913" s="3">
        <v>0.6940277777777778</v>
      </c>
      <c r="C913" s="1" t="s">
        <v>707</v>
      </c>
      <c r="D913" s="1" t="s">
        <v>32</v>
      </c>
      <c r="E913" s="1" t="s">
        <v>496</v>
      </c>
      <c r="F913" s="1" t="s">
        <v>167</v>
      </c>
      <c r="G913" s="1" t="s">
        <v>424</v>
      </c>
      <c r="H913" s="1" t="s">
        <v>217</v>
      </c>
      <c r="I913" s="1" t="s">
        <v>721</v>
      </c>
      <c r="J913" s="1">
        <v>112.0</v>
      </c>
      <c r="K913" s="3">
        <f t="shared" si="1"/>
        <v>0.00005787037037</v>
      </c>
      <c r="L913" s="4">
        <f t="shared" si="2"/>
        <v>896</v>
      </c>
    </row>
    <row r="914" ht="15.75" customHeight="1">
      <c r="A914" s="2">
        <v>45497.0</v>
      </c>
      <c r="B914" s="3">
        <v>0.6940856481481482</v>
      </c>
      <c r="C914" s="1" t="s">
        <v>690</v>
      </c>
      <c r="D914" s="1" t="s">
        <v>91</v>
      </c>
      <c r="E914" s="1" t="s">
        <v>438</v>
      </c>
      <c r="F914" s="1" t="s">
        <v>24</v>
      </c>
      <c r="G914" s="1" t="s">
        <v>380</v>
      </c>
      <c r="H914" s="1" t="s">
        <v>189</v>
      </c>
      <c r="I914" s="1" t="s">
        <v>713</v>
      </c>
      <c r="J914" s="1">
        <v>112.0</v>
      </c>
      <c r="K914" s="3">
        <f t="shared" si="1"/>
        <v>0.00005787037037</v>
      </c>
      <c r="L914" s="4">
        <f t="shared" si="2"/>
        <v>896</v>
      </c>
    </row>
    <row r="915" ht="15.75" customHeight="1">
      <c r="A915" s="2">
        <v>45497.0</v>
      </c>
      <c r="B915" s="3">
        <v>0.6941435185185186</v>
      </c>
      <c r="C915" s="1" t="s">
        <v>755</v>
      </c>
      <c r="D915" s="1" t="s">
        <v>115</v>
      </c>
      <c r="E915" s="1" t="s">
        <v>756</v>
      </c>
      <c r="F915" s="1" t="s">
        <v>38</v>
      </c>
      <c r="G915" s="1" t="s">
        <v>757</v>
      </c>
      <c r="H915" s="1" t="s">
        <v>72</v>
      </c>
      <c r="I915" s="1" t="s">
        <v>721</v>
      </c>
      <c r="J915" s="1">
        <v>112.0</v>
      </c>
      <c r="K915" s="3">
        <f t="shared" si="1"/>
        <v>0.00005787037037</v>
      </c>
      <c r="L915" s="4">
        <f t="shared" si="2"/>
        <v>896</v>
      </c>
    </row>
    <row r="916" ht="15.75" customHeight="1">
      <c r="A916" s="2">
        <v>45497.0</v>
      </c>
      <c r="B916" s="3">
        <v>0.6942013888888888</v>
      </c>
      <c r="C916" s="1" t="s">
        <v>330</v>
      </c>
      <c r="D916" s="1" t="s">
        <v>123</v>
      </c>
      <c r="E916" s="1" t="s">
        <v>694</v>
      </c>
      <c r="F916" s="1" t="s">
        <v>141</v>
      </c>
      <c r="G916" s="1" t="s">
        <v>403</v>
      </c>
      <c r="H916" s="1" t="s">
        <v>201</v>
      </c>
      <c r="I916" s="1" t="s">
        <v>721</v>
      </c>
      <c r="J916" s="1">
        <v>112.0</v>
      </c>
      <c r="K916" s="3">
        <f t="shared" si="1"/>
        <v>0.00005787037037</v>
      </c>
      <c r="L916" s="4">
        <f t="shared" si="2"/>
        <v>896</v>
      </c>
    </row>
    <row r="917" ht="15.75" customHeight="1">
      <c r="A917" s="2">
        <v>45497.0</v>
      </c>
      <c r="B917" s="3">
        <v>0.6942592592592592</v>
      </c>
      <c r="C917" s="1" t="s">
        <v>698</v>
      </c>
      <c r="D917" s="1" t="s">
        <v>39</v>
      </c>
      <c r="E917" s="1" t="s">
        <v>457</v>
      </c>
      <c r="F917" s="1" t="s">
        <v>53</v>
      </c>
      <c r="G917" s="1" t="s">
        <v>365</v>
      </c>
      <c r="H917" s="1" t="s">
        <v>182</v>
      </c>
      <c r="I917" s="1" t="s">
        <v>713</v>
      </c>
      <c r="J917" s="1">
        <v>112.0</v>
      </c>
      <c r="K917" s="3">
        <f t="shared" si="1"/>
        <v>0.00005787037037</v>
      </c>
      <c r="L917" s="4">
        <f t="shared" si="2"/>
        <v>896</v>
      </c>
    </row>
    <row r="918" ht="15.75" customHeight="1">
      <c r="A918" s="2">
        <v>45497.0</v>
      </c>
      <c r="B918" s="3">
        <v>0.6943171296296297</v>
      </c>
      <c r="C918" s="1" t="s">
        <v>487</v>
      </c>
      <c r="D918" s="1" t="s">
        <v>186</v>
      </c>
      <c r="E918" s="1" t="s">
        <v>790</v>
      </c>
      <c r="F918" s="1" t="s">
        <v>301</v>
      </c>
      <c r="G918" s="1" t="s">
        <v>791</v>
      </c>
      <c r="H918" s="1" t="s">
        <v>83</v>
      </c>
      <c r="I918" s="1" t="s">
        <v>713</v>
      </c>
      <c r="J918" s="1">
        <v>112.0</v>
      </c>
      <c r="K918" s="3">
        <f t="shared" si="1"/>
        <v>0.00005787037037</v>
      </c>
      <c r="L918" s="4">
        <f t="shared" si="2"/>
        <v>896</v>
      </c>
    </row>
    <row r="919" ht="15.75" customHeight="1">
      <c r="A919" s="2">
        <v>45497.0</v>
      </c>
      <c r="B919" s="3">
        <v>0.694375</v>
      </c>
      <c r="C919" s="1" t="s">
        <v>730</v>
      </c>
      <c r="D919" s="1" t="s">
        <v>115</v>
      </c>
      <c r="E919" s="1" t="s">
        <v>420</v>
      </c>
      <c r="F919" s="1" t="s">
        <v>38</v>
      </c>
      <c r="G919" s="1" t="s">
        <v>718</v>
      </c>
      <c r="H919" s="1" t="s">
        <v>72</v>
      </c>
      <c r="I919" s="1" t="s">
        <v>721</v>
      </c>
      <c r="J919" s="1">
        <v>112.0</v>
      </c>
      <c r="K919" s="3">
        <f t="shared" si="1"/>
        <v>0.00005787037037</v>
      </c>
      <c r="L919" s="4">
        <f t="shared" si="2"/>
        <v>896</v>
      </c>
    </row>
    <row r="920" ht="15.75" customHeight="1">
      <c r="A920" s="2">
        <v>45497.0</v>
      </c>
      <c r="B920" s="3">
        <v>0.6944328703703704</v>
      </c>
      <c r="C920" s="1" t="s">
        <v>690</v>
      </c>
      <c r="D920" s="1" t="s">
        <v>91</v>
      </c>
      <c r="E920" s="1" t="s">
        <v>438</v>
      </c>
      <c r="F920" s="1" t="s">
        <v>24</v>
      </c>
      <c r="G920" s="1" t="s">
        <v>380</v>
      </c>
      <c r="H920" s="1" t="s">
        <v>189</v>
      </c>
      <c r="I920" s="1" t="s">
        <v>721</v>
      </c>
      <c r="J920" s="1">
        <v>112.0</v>
      </c>
      <c r="K920" s="3">
        <f t="shared" si="1"/>
        <v>0.00005787037037</v>
      </c>
      <c r="L920" s="4">
        <f t="shared" si="2"/>
        <v>896</v>
      </c>
    </row>
    <row r="921" ht="15.75" customHeight="1">
      <c r="A921" s="2">
        <v>45497.0</v>
      </c>
      <c r="B921" s="3">
        <v>0.6944907407407408</v>
      </c>
      <c r="C921" s="1" t="s">
        <v>683</v>
      </c>
      <c r="D921" s="1" t="s">
        <v>43</v>
      </c>
      <c r="E921" s="1" t="s">
        <v>750</v>
      </c>
      <c r="F921" s="1" t="s">
        <v>38</v>
      </c>
      <c r="G921" s="1" t="s">
        <v>702</v>
      </c>
      <c r="H921" s="1" t="s">
        <v>72</v>
      </c>
      <c r="I921" s="1" t="s">
        <v>721</v>
      </c>
      <c r="J921" s="1">
        <v>112.0</v>
      </c>
      <c r="K921" s="3">
        <f t="shared" si="1"/>
        <v>0.00005787037037</v>
      </c>
      <c r="L921" s="4">
        <f t="shared" si="2"/>
        <v>896</v>
      </c>
    </row>
    <row r="922" ht="15.75" customHeight="1">
      <c r="A922" s="2">
        <v>45497.0</v>
      </c>
      <c r="B922" s="3">
        <v>0.6945486111111111</v>
      </c>
      <c r="C922" s="1" t="s">
        <v>330</v>
      </c>
      <c r="D922" s="1" t="s">
        <v>123</v>
      </c>
      <c r="E922" s="1" t="s">
        <v>694</v>
      </c>
      <c r="F922" s="1" t="s">
        <v>141</v>
      </c>
      <c r="G922" s="1" t="s">
        <v>403</v>
      </c>
      <c r="H922" s="1" t="s">
        <v>201</v>
      </c>
      <c r="I922" s="1" t="s">
        <v>691</v>
      </c>
      <c r="J922" s="1">
        <v>112.0</v>
      </c>
      <c r="K922" s="3">
        <f t="shared" si="1"/>
        <v>0.00005787037037</v>
      </c>
      <c r="L922" s="4">
        <f t="shared" si="2"/>
        <v>896</v>
      </c>
    </row>
    <row r="923" ht="15.75" customHeight="1">
      <c r="A923" s="2">
        <v>45497.0</v>
      </c>
      <c r="B923" s="3">
        <v>0.6946064814814815</v>
      </c>
      <c r="C923" s="1" t="s">
        <v>760</v>
      </c>
      <c r="D923" s="1" t="s">
        <v>57</v>
      </c>
      <c r="E923" s="1" t="s">
        <v>430</v>
      </c>
      <c r="F923" s="1" t="s">
        <v>38</v>
      </c>
      <c r="G923" s="1" t="s">
        <v>761</v>
      </c>
      <c r="H923" s="1" t="s">
        <v>72</v>
      </c>
      <c r="I923" s="1" t="s">
        <v>721</v>
      </c>
      <c r="J923" s="1">
        <v>112.0</v>
      </c>
      <c r="K923" s="3">
        <f t="shared" si="1"/>
        <v>0.00005787037037</v>
      </c>
      <c r="L923" s="4">
        <f t="shared" si="2"/>
        <v>896</v>
      </c>
    </row>
    <row r="924" ht="15.75" customHeight="1">
      <c r="A924" s="2">
        <v>45497.0</v>
      </c>
      <c r="B924" s="3">
        <v>0.6946643518518519</v>
      </c>
      <c r="C924" s="1" t="s">
        <v>683</v>
      </c>
      <c r="D924" s="1" t="s">
        <v>43</v>
      </c>
      <c r="E924" s="1" t="s">
        <v>750</v>
      </c>
      <c r="F924" s="1" t="s">
        <v>38</v>
      </c>
      <c r="G924" s="1" t="s">
        <v>702</v>
      </c>
      <c r="H924" s="1" t="s">
        <v>72</v>
      </c>
      <c r="I924" s="1" t="s">
        <v>713</v>
      </c>
      <c r="J924" s="1">
        <v>112.0</v>
      </c>
      <c r="K924" s="3">
        <f t="shared" si="1"/>
        <v>0.00005787037037</v>
      </c>
      <c r="L924" s="4">
        <f t="shared" si="2"/>
        <v>896</v>
      </c>
    </row>
    <row r="925" ht="15.75" customHeight="1">
      <c r="A925" s="2">
        <v>45497.0</v>
      </c>
      <c r="B925" s="3">
        <v>0.6947222222222221</v>
      </c>
      <c r="C925" s="1" t="s">
        <v>760</v>
      </c>
      <c r="D925" s="1" t="s">
        <v>57</v>
      </c>
      <c r="E925" s="1" t="s">
        <v>430</v>
      </c>
      <c r="F925" s="1" t="s">
        <v>38</v>
      </c>
      <c r="G925" s="1" t="s">
        <v>761</v>
      </c>
      <c r="H925" s="1" t="s">
        <v>72</v>
      </c>
      <c r="I925" s="1" t="s">
        <v>713</v>
      </c>
      <c r="J925" s="1">
        <v>112.0</v>
      </c>
      <c r="K925" s="3">
        <f t="shared" si="1"/>
        <v>0.00005787037037</v>
      </c>
      <c r="L925" s="4">
        <f t="shared" si="2"/>
        <v>896</v>
      </c>
    </row>
    <row r="926" ht="15.75" customHeight="1">
      <c r="A926" s="2">
        <v>45497.0</v>
      </c>
      <c r="B926" s="3">
        <v>0.6947800925925925</v>
      </c>
      <c r="C926" s="1" t="s">
        <v>680</v>
      </c>
      <c r="D926" s="1" t="s">
        <v>113</v>
      </c>
      <c r="E926" s="1" t="s">
        <v>758</v>
      </c>
      <c r="F926" s="1" t="s">
        <v>24</v>
      </c>
      <c r="G926" s="1" t="s">
        <v>759</v>
      </c>
      <c r="H926" s="1" t="s">
        <v>189</v>
      </c>
      <c r="I926" s="1" t="s">
        <v>691</v>
      </c>
      <c r="J926" s="1">
        <v>112.0</v>
      </c>
      <c r="K926" s="3">
        <f t="shared" si="1"/>
        <v>0.00005787037037</v>
      </c>
      <c r="L926" s="4">
        <f t="shared" si="2"/>
        <v>896</v>
      </c>
    </row>
    <row r="927" ht="15.75" customHeight="1">
      <c r="A927" s="2">
        <v>45497.0</v>
      </c>
      <c r="B927" s="3">
        <v>0.694837962962963</v>
      </c>
      <c r="C927" s="1" t="s">
        <v>728</v>
      </c>
      <c r="D927" s="1" t="s">
        <v>120</v>
      </c>
      <c r="E927" s="1" t="s">
        <v>421</v>
      </c>
      <c r="F927" s="1" t="s">
        <v>122</v>
      </c>
      <c r="G927" s="1" t="s">
        <v>746</v>
      </c>
      <c r="H927" s="1" t="s">
        <v>177</v>
      </c>
      <c r="I927" s="1" t="s">
        <v>713</v>
      </c>
      <c r="J927" s="1">
        <v>112.0</v>
      </c>
      <c r="K927" s="3">
        <f t="shared" si="1"/>
        <v>0.00005787037037</v>
      </c>
      <c r="L927" s="4">
        <f t="shared" si="2"/>
        <v>896</v>
      </c>
    </row>
    <row r="928" ht="15.75" customHeight="1">
      <c r="A928" s="2">
        <v>45497.0</v>
      </c>
      <c r="B928" s="3">
        <v>0.6948958333333333</v>
      </c>
      <c r="C928" s="1" t="s">
        <v>330</v>
      </c>
      <c r="D928" s="1" t="s">
        <v>123</v>
      </c>
      <c r="E928" s="1" t="s">
        <v>694</v>
      </c>
      <c r="F928" s="1" t="s">
        <v>141</v>
      </c>
      <c r="G928" s="1" t="s">
        <v>403</v>
      </c>
      <c r="H928" s="1" t="s">
        <v>201</v>
      </c>
      <c r="I928" s="1" t="s">
        <v>704</v>
      </c>
      <c r="J928" s="1">
        <v>112.0</v>
      </c>
      <c r="K928" s="3">
        <f t="shared" si="1"/>
        <v>0.00005787037037</v>
      </c>
      <c r="L928" s="4">
        <f t="shared" si="2"/>
        <v>896</v>
      </c>
    </row>
    <row r="929" ht="15.75" customHeight="1">
      <c r="A929" s="2">
        <v>45497.0</v>
      </c>
      <c r="B929" s="3">
        <v>0.6949537037037037</v>
      </c>
      <c r="C929" s="1" t="s">
        <v>751</v>
      </c>
      <c r="D929" s="1" t="s">
        <v>120</v>
      </c>
      <c r="E929" s="1" t="s">
        <v>413</v>
      </c>
      <c r="F929" s="1" t="s">
        <v>122</v>
      </c>
      <c r="G929" s="1" t="s">
        <v>700</v>
      </c>
      <c r="H929" s="1" t="s">
        <v>177</v>
      </c>
      <c r="I929" s="1" t="s">
        <v>704</v>
      </c>
      <c r="J929" s="1">
        <v>112.0</v>
      </c>
      <c r="K929" s="3">
        <f t="shared" si="1"/>
        <v>0.00005787037037</v>
      </c>
      <c r="L929" s="4">
        <f t="shared" si="2"/>
        <v>896</v>
      </c>
    </row>
    <row r="930" ht="15.75" customHeight="1">
      <c r="A930" s="2">
        <v>45497.0</v>
      </c>
      <c r="B930" s="3">
        <v>0.6950115740740741</v>
      </c>
      <c r="C930" s="1" t="s">
        <v>685</v>
      </c>
      <c r="D930" s="1" t="s">
        <v>18</v>
      </c>
      <c r="E930" s="1" t="s">
        <v>745</v>
      </c>
      <c r="F930" s="1" t="s">
        <v>122</v>
      </c>
      <c r="G930" s="1" t="s">
        <v>709</v>
      </c>
      <c r="H930" s="1" t="s">
        <v>177</v>
      </c>
      <c r="I930" s="1" t="s">
        <v>704</v>
      </c>
      <c r="J930" s="1">
        <v>112.0</v>
      </c>
      <c r="K930" s="3">
        <f t="shared" si="1"/>
        <v>0.00005787037037</v>
      </c>
      <c r="L930" s="4">
        <f t="shared" si="2"/>
        <v>896</v>
      </c>
    </row>
    <row r="931" ht="15.75" customHeight="1">
      <c r="A931" s="2">
        <v>45497.0</v>
      </c>
      <c r="B931" s="3">
        <v>0.6950694444444444</v>
      </c>
      <c r="C931" s="1" t="s">
        <v>584</v>
      </c>
      <c r="D931" s="1" t="s">
        <v>48</v>
      </c>
      <c r="E931" s="1" t="s">
        <v>412</v>
      </c>
      <c r="F931" s="1" t="s">
        <v>100</v>
      </c>
      <c r="G931" s="1" t="s">
        <v>749</v>
      </c>
      <c r="H931" s="1" t="s">
        <v>160</v>
      </c>
      <c r="I931" s="1" t="s">
        <v>713</v>
      </c>
      <c r="J931" s="1">
        <v>112.0</v>
      </c>
      <c r="K931" s="3">
        <f t="shared" si="1"/>
        <v>0.00005787037037</v>
      </c>
      <c r="L931" s="4">
        <f t="shared" si="2"/>
        <v>896</v>
      </c>
    </row>
    <row r="932" ht="15.75" customHeight="1">
      <c r="A932" s="2">
        <v>45497.0</v>
      </c>
      <c r="B932" s="3">
        <v>0.6951273148148148</v>
      </c>
      <c r="C932" s="1" t="s">
        <v>584</v>
      </c>
      <c r="D932" s="1" t="s">
        <v>48</v>
      </c>
      <c r="E932" s="1" t="s">
        <v>412</v>
      </c>
      <c r="F932" s="1" t="s">
        <v>100</v>
      </c>
      <c r="G932" s="1" t="s">
        <v>749</v>
      </c>
      <c r="H932" s="1" t="s">
        <v>160</v>
      </c>
      <c r="I932" s="1" t="s">
        <v>704</v>
      </c>
      <c r="J932" s="1">
        <v>112.0</v>
      </c>
      <c r="K932" s="3">
        <f t="shared" si="1"/>
        <v>0.00005787037037</v>
      </c>
      <c r="L932" s="4">
        <f t="shared" si="2"/>
        <v>896</v>
      </c>
    </row>
    <row r="933" ht="15.75" customHeight="1">
      <c r="A933" s="2">
        <v>45497.0</v>
      </c>
      <c r="B933" s="3">
        <v>0.6951851851851852</v>
      </c>
      <c r="C933" s="1" t="s">
        <v>312</v>
      </c>
      <c r="D933" s="1" t="s">
        <v>76</v>
      </c>
      <c r="E933" s="1" t="s">
        <v>313</v>
      </c>
      <c r="F933" s="1" t="s">
        <v>100</v>
      </c>
      <c r="G933" s="1" t="s">
        <v>314</v>
      </c>
      <c r="H933" s="1" t="s">
        <v>160</v>
      </c>
      <c r="I933" s="1" t="s">
        <v>713</v>
      </c>
      <c r="J933" s="1">
        <v>112.0</v>
      </c>
      <c r="K933" s="3">
        <f t="shared" si="1"/>
        <v>0.00005787037037</v>
      </c>
      <c r="L933" s="4">
        <f t="shared" si="2"/>
        <v>896</v>
      </c>
    </row>
    <row r="934" ht="15.75" customHeight="1">
      <c r="A934" s="2">
        <v>45497.0</v>
      </c>
      <c r="B934" s="3">
        <v>0.6952430555555557</v>
      </c>
      <c r="C934" s="1" t="s">
        <v>728</v>
      </c>
      <c r="D934" s="1" t="s">
        <v>120</v>
      </c>
      <c r="E934" s="1" t="s">
        <v>421</v>
      </c>
      <c r="F934" s="1" t="s">
        <v>122</v>
      </c>
      <c r="G934" s="1" t="s">
        <v>746</v>
      </c>
      <c r="H934" s="1" t="s">
        <v>177</v>
      </c>
      <c r="I934" s="1" t="s">
        <v>713</v>
      </c>
      <c r="J934" s="1">
        <v>112.0</v>
      </c>
      <c r="K934" s="3">
        <f t="shared" si="1"/>
        <v>0.00005787037037</v>
      </c>
      <c r="L934" s="4">
        <f t="shared" si="2"/>
        <v>896</v>
      </c>
    </row>
    <row r="935" ht="15.75" customHeight="1">
      <c r="A935" s="2">
        <v>45497.0</v>
      </c>
      <c r="B935" s="3">
        <v>0.6953009259259259</v>
      </c>
      <c r="C935" s="1" t="s">
        <v>705</v>
      </c>
      <c r="D935" s="1" t="s">
        <v>69</v>
      </c>
      <c r="E935" s="1" t="s">
        <v>478</v>
      </c>
      <c r="F935" s="1" t="s">
        <v>83</v>
      </c>
      <c r="G935" s="1" t="s">
        <v>398</v>
      </c>
      <c r="H935" s="1" t="s">
        <v>226</v>
      </c>
      <c r="I935" s="1" t="s">
        <v>713</v>
      </c>
      <c r="J935" s="1">
        <v>112.0</v>
      </c>
      <c r="K935" s="3">
        <f t="shared" si="1"/>
        <v>0.00005787037037</v>
      </c>
      <c r="L935" s="4">
        <f t="shared" si="2"/>
        <v>896</v>
      </c>
    </row>
    <row r="936" ht="15.75" customHeight="1">
      <c r="A936" s="2">
        <v>45497.0</v>
      </c>
      <c r="B936" s="3">
        <v>0.6953587962962963</v>
      </c>
      <c r="C936" s="1" t="s">
        <v>312</v>
      </c>
      <c r="D936" s="1" t="s">
        <v>76</v>
      </c>
      <c r="E936" s="1" t="s">
        <v>313</v>
      </c>
      <c r="F936" s="1" t="s">
        <v>100</v>
      </c>
      <c r="G936" s="1" t="s">
        <v>314</v>
      </c>
      <c r="H936" s="1" t="s">
        <v>160</v>
      </c>
      <c r="I936" s="1" t="s">
        <v>713</v>
      </c>
      <c r="J936" s="1">
        <v>112.0</v>
      </c>
      <c r="K936" s="3">
        <f t="shared" si="1"/>
        <v>0.00006944444444</v>
      </c>
      <c r="L936" s="4">
        <f t="shared" si="2"/>
        <v>896</v>
      </c>
    </row>
    <row r="937" ht="15.75" customHeight="1">
      <c r="A937" s="2">
        <v>45497.0</v>
      </c>
      <c r="B937" s="3">
        <v>0.6954282407407407</v>
      </c>
      <c r="C937" s="1" t="s">
        <v>784</v>
      </c>
      <c r="D937" s="1" t="s">
        <v>166</v>
      </c>
      <c r="E937" s="1" t="s">
        <v>400</v>
      </c>
      <c r="F937" s="1" t="s">
        <v>111</v>
      </c>
      <c r="G937" s="1" t="s">
        <v>698</v>
      </c>
      <c r="H937" s="1" t="s">
        <v>174</v>
      </c>
      <c r="I937" s="1" t="s">
        <v>713</v>
      </c>
      <c r="J937" s="1">
        <v>112.0</v>
      </c>
      <c r="K937" s="3">
        <f t="shared" si="1"/>
        <v>0.00005787037037</v>
      </c>
      <c r="L937" s="4">
        <f t="shared" si="2"/>
        <v>896</v>
      </c>
    </row>
    <row r="938" ht="15.75" customHeight="1">
      <c r="A938" s="2">
        <v>45497.0</v>
      </c>
      <c r="B938" s="3">
        <v>0.6954861111111111</v>
      </c>
      <c r="C938" s="1" t="s">
        <v>690</v>
      </c>
      <c r="D938" s="1" t="s">
        <v>91</v>
      </c>
      <c r="E938" s="1" t="s">
        <v>438</v>
      </c>
      <c r="F938" s="1" t="s">
        <v>24</v>
      </c>
      <c r="G938" s="1" t="s">
        <v>380</v>
      </c>
      <c r="H938" s="1" t="s">
        <v>189</v>
      </c>
      <c r="I938" s="1" t="s">
        <v>721</v>
      </c>
      <c r="J938" s="1">
        <v>112.0</v>
      </c>
      <c r="K938" s="3">
        <f t="shared" si="1"/>
        <v>0.00005787037037</v>
      </c>
      <c r="L938" s="4">
        <f t="shared" si="2"/>
        <v>896</v>
      </c>
    </row>
    <row r="939" ht="15.75" customHeight="1">
      <c r="A939" s="2">
        <v>45497.0</v>
      </c>
      <c r="B939" s="3">
        <v>0.6955439814814816</v>
      </c>
      <c r="C939" s="1" t="s">
        <v>728</v>
      </c>
      <c r="D939" s="1" t="s">
        <v>120</v>
      </c>
      <c r="E939" s="1" t="s">
        <v>421</v>
      </c>
      <c r="F939" s="1" t="s">
        <v>122</v>
      </c>
      <c r="G939" s="1" t="s">
        <v>746</v>
      </c>
      <c r="H939" s="1" t="s">
        <v>177</v>
      </c>
      <c r="I939" s="1" t="s">
        <v>691</v>
      </c>
      <c r="J939" s="1">
        <v>112.0</v>
      </c>
      <c r="K939" s="3">
        <f t="shared" si="1"/>
        <v>0.00005787037037</v>
      </c>
      <c r="L939" s="4">
        <f t="shared" si="2"/>
        <v>896</v>
      </c>
    </row>
    <row r="940" ht="15.75" customHeight="1">
      <c r="A940" s="2">
        <v>45497.0</v>
      </c>
      <c r="B940" s="3">
        <v>0.6956018518518517</v>
      </c>
      <c r="C940" s="1" t="s">
        <v>324</v>
      </c>
      <c r="D940" s="1" t="s">
        <v>11</v>
      </c>
      <c r="E940" s="1" t="s">
        <v>325</v>
      </c>
      <c r="F940" s="1" t="s">
        <v>111</v>
      </c>
      <c r="G940" s="1" t="s">
        <v>326</v>
      </c>
      <c r="H940" s="1" t="s">
        <v>160</v>
      </c>
      <c r="I940" s="1" t="s">
        <v>713</v>
      </c>
      <c r="J940" s="1">
        <v>112.0</v>
      </c>
      <c r="K940" s="3">
        <f t="shared" si="1"/>
        <v>0.00005787037037</v>
      </c>
      <c r="L940" s="4">
        <f t="shared" si="2"/>
        <v>896</v>
      </c>
    </row>
    <row r="941" ht="15.75" customHeight="1">
      <c r="A941" s="2">
        <v>45497.0</v>
      </c>
      <c r="B941" s="3">
        <v>0.6956597222222222</v>
      </c>
      <c r="C941" s="1" t="s">
        <v>477</v>
      </c>
      <c r="D941" s="1" t="s">
        <v>140</v>
      </c>
      <c r="E941" s="1" t="s">
        <v>729</v>
      </c>
      <c r="F941" s="1" t="s">
        <v>296</v>
      </c>
      <c r="G941" s="1" t="s">
        <v>730</v>
      </c>
      <c r="H941" s="1" t="s">
        <v>53</v>
      </c>
      <c r="I941" s="1" t="s">
        <v>713</v>
      </c>
      <c r="J941" s="1">
        <v>112.0</v>
      </c>
      <c r="K941" s="3">
        <f t="shared" si="1"/>
        <v>0.00005787037037</v>
      </c>
      <c r="L941" s="4">
        <f t="shared" si="2"/>
        <v>896</v>
      </c>
    </row>
    <row r="942" ht="15.75" customHeight="1">
      <c r="A942" s="2">
        <v>45497.0</v>
      </c>
      <c r="B942" s="3">
        <v>0.6957175925925926</v>
      </c>
      <c r="C942" s="1" t="s">
        <v>312</v>
      </c>
      <c r="D942" s="1" t="s">
        <v>76</v>
      </c>
      <c r="E942" s="1" t="s">
        <v>313</v>
      </c>
      <c r="F942" s="1" t="s">
        <v>100</v>
      </c>
      <c r="G942" s="1" t="s">
        <v>314</v>
      </c>
      <c r="H942" s="1" t="s">
        <v>160</v>
      </c>
      <c r="I942" s="1" t="s">
        <v>721</v>
      </c>
      <c r="J942" s="1">
        <v>112.0</v>
      </c>
      <c r="K942" s="3">
        <f t="shared" si="1"/>
        <v>0.00005787037037</v>
      </c>
      <c r="L942" s="4">
        <f t="shared" si="2"/>
        <v>896</v>
      </c>
    </row>
    <row r="943" ht="15.75" customHeight="1">
      <c r="A943" s="2">
        <v>45497.0</v>
      </c>
      <c r="B943" s="3">
        <v>0.695775462962963</v>
      </c>
      <c r="C943" s="1" t="s">
        <v>728</v>
      </c>
      <c r="D943" s="1" t="s">
        <v>120</v>
      </c>
      <c r="E943" s="1" t="s">
        <v>421</v>
      </c>
      <c r="F943" s="1" t="s">
        <v>122</v>
      </c>
      <c r="G943" s="1" t="s">
        <v>746</v>
      </c>
      <c r="H943" s="1" t="s">
        <v>177</v>
      </c>
      <c r="I943" s="1" t="s">
        <v>721</v>
      </c>
      <c r="J943" s="1">
        <v>112.0</v>
      </c>
      <c r="K943" s="3">
        <f t="shared" si="1"/>
        <v>0.00005787037037</v>
      </c>
      <c r="L943" s="4">
        <f t="shared" si="2"/>
        <v>896</v>
      </c>
    </row>
    <row r="944" ht="15.75" customHeight="1">
      <c r="A944" s="2">
        <v>45497.0</v>
      </c>
      <c r="B944" s="3">
        <v>0.6958333333333333</v>
      </c>
      <c r="C944" s="1" t="s">
        <v>320</v>
      </c>
      <c r="D944" s="1" t="s">
        <v>166</v>
      </c>
      <c r="E944" s="1" t="s">
        <v>321</v>
      </c>
      <c r="F944" s="1" t="s">
        <v>111</v>
      </c>
      <c r="G944" s="1" t="s">
        <v>322</v>
      </c>
      <c r="H944" s="1" t="s">
        <v>174</v>
      </c>
      <c r="I944" s="1" t="s">
        <v>713</v>
      </c>
      <c r="J944" s="1">
        <v>112.0</v>
      </c>
      <c r="K944" s="3">
        <f t="shared" si="1"/>
        <v>0.00005787037037</v>
      </c>
      <c r="L944" s="4">
        <f t="shared" si="2"/>
        <v>896</v>
      </c>
    </row>
    <row r="945" ht="15.75" customHeight="1">
      <c r="A945" s="2">
        <v>45497.0</v>
      </c>
      <c r="B945" s="3">
        <v>0.6958912037037037</v>
      </c>
      <c r="C945" s="1" t="s">
        <v>614</v>
      </c>
      <c r="D945" s="1" t="s">
        <v>11</v>
      </c>
      <c r="E945" s="1" t="s">
        <v>408</v>
      </c>
      <c r="F945" s="1" t="s">
        <v>111</v>
      </c>
      <c r="G945" s="1" t="s">
        <v>774</v>
      </c>
      <c r="H945" s="1" t="s">
        <v>160</v>
      </c>
      <c r="I945" s="1" t="s">
        <v>713</v>
      </c>
      <c r="J945" s="1">
        <v>112.0</v>
      </c>
      <c r="K945" s="3">
        <f t="shared" si="1"/>
        <v>0.00005787037037</v>
      </c>
      <c r="L945" s="4">
        <f t="shared" si="2"/>
        <v>896</v>
      </c>
    </row>
    <row r="946" ht="15.75" customHeight="1">
      <c r="A946" s="2">
        <v>45497.0</v>
      </c>
      <c r="B946" s="3">
        <v>0.6959490740740741</v>
      </c>
      <c r="C946" s="1" t="s">
        <v>579</v>
      </c>
      <c r="D946" s="1" t="s">
        <v>95</v>
      </c>
      <c r="E946" s="1" t="s">
        <v>395</v>
      </c>
      <c r="F946" s="1" t="s">
        <v>239</v>
      </c>
      <c r="G946" s="1" t="s">
        <v>762</v>
      </c>
      <c r="H946" s="1" t="s">
        <v>58</v>
      </c>
      <c r="I946" s="1" t="s">
        <v>713</v>
      </c>
      <c r="J946" s="1">
        <v>112.0</v>
      </c>
      <c r="K946" s="3">
        <f t="shared" si="1"/>
        <v>0.00005787037037</v>
      </c>
      <c r="L946" s="4">
        <f t="shared" si="2"/>
        <v>896</v>
      </c>
    </row>
    <row r="947" ht="15.75" customHeight="1">
      <c r="A947" s="2">
        <v>45497.0</v>
      </c>
      <c r="B947" s="3">
        <v>0.6960069444444444</v>
      </c>
      <c r="C947" s="1" t="s">
        <v>320</v>
      </c>
      <c r="D947" s="1" t="s">
        <v>166</v>
      </c>
      <c r="E947" s="1" t="s">
        <v>321</v>
      </c>
      <c r="F947" s="1" t="s">
        <v>111</v>
      </c>
      <c r="G947" s="1" t="s">
        <v>322</v>
      </c>
      <c r="H947" s="1" t="s">
        <v>174</v>
      </c>
      <c r="I947" s="1" t="s">
        <v>721</v>
      </c>
      <c r="J947" s="1">
        <v>112.0</v>
      </c>
      <c r="K947" s="3">
        <f t="shared" si="1"/>
        <v>0.00005787037037</v>
      </c>
      <c r="L947" s="4">
        <f t="shared" si="2"/>
        <v>896</v>
      </c>
    </row>
    <row r="948" ht="15.75" customHeight="1">
      <c r="A948" s="2">
        <v>45497.0</v>
      </c>
      <c r="B948" s="3">
        <v>0.6960648148148149</v>
      </c>
      <c r="C948" s="1" t="s">
        <v>324</v>
      </c>
      <c r="D948" s="1" t="s">
        <v>11</v>
      </c>
      <c r="E948" s="1" t="s">
        <v>325</v>
      </c>
      <c r="F948" s="1" t="s">
        <v>111</v>
      </c>
      <c r="G948" s="1" t="s">
        <v>326</v>
      </c>
      <c r="H948" s="1" t="s">
        <v>160</v>
      </c>
      <c r="I948" s="1" t="s">
        <v>713</v>
      </c>
      <c r="J948" s="1">
        <v>112.0</v>
      </c>
      <c r="K948" s="3">
        <f t="shared" si="1"/>
        <v>0.00005787037037</v>
      </c>
      <c r="L948" s="4">
        <f t="shared" si="2"/>
        <v>896</v>
      </c>
    </row>
    <row r="949" ht="15.75" customHeight="1">
      <c r="A949" s="2">
        <v>45497.0</v>
      </c>
      <c r="B949" s="3">
        <v>0.6961226851851853</v>
      </c>
      <c r="C949" s="1" t="s">
        <v>655</v>
      </c>
      <c r="D949" s="1" t="s">
        <v>76</v>
      </c>
      <c r="E949" s="1" t="s">
        <v>781</v>
      </c>
      <c r="F949" s="1" t="s">
        <v>100</v>
      </c>
      <c r="G949" s="1" t="s">
        <v>736</v>
      </c>
      <c r="H949" s="1" t="s">
        <v>160</v>
      </c>
      <c r="I949" s="1" t="s">
        <v>713</v>
      </c>
      <c r="J949" s="1">
        <v>112.0</v>
      </c>
      <c r="K949" s="3">
        <f t="shared" si="1"/>
        <v>0.00005787037037</v>
      </c>
      <c r="L949" s="4">
        <f t="shared" si="2"/>
        <v>896</v>
      </c>
    </row>
    <row r="950" ht="15.75" customHeight="1">
      <c r="A950" s="2">
        <v>45497.0</v>
      </c>
      <c r="B950" s="3">
        <v>0.6961805555555555</v>
      </c>
      <c r="C950" s="1" t="s">
        <v>755</v>
      </c>
      <c r="D950" s="1" t="s">
        <v>115</v>
      </c>
      <c r="E950" s="1" t="s">
        <v>756</v>
      </c>
      <c r="F950" s="1" t="s">
        <v>38</v>
      </c>
      <c r="G950" s="1" t="s">
        <v>757</v>
      </c>
      <c r="H950" s="1" t="s">
        <v>72</v>
      </c>
      <c r="I950" s="1" t="s">
        <v>740</v>
      </c>
      <c r="J950" s="1">
        <v>112.0</v>
      </c>
      <c r="K950" s="3">
        <f t="shared" si="1"/>
        <v>0.00005787037037</v>
      </c>
      <c r="L950" s="4">
        <f t="shared" si="2"/>
        <v>896</v>
      </c>
    </row>
    <row r="951" ht="15.75" customHeight="1">
      <c r="A951" s="2">
        <v>45497.0</v>
      </c>
      <c r="B951" s="3">
        <v>0.6962384259259259</v>
      </c>
      <c r="C951" s="1" t="s">
        <v>324</v>
      </c>
      <c r="D951" s="1" t="s">
        <v>11</v>
      </c>
      <c r="E951" s="1" t="s">
        <v>325</v>
      </c>
      <c r="F951" s="1" t="s">
        <v>111</v>
      </c>
      <c r="G951" s="1" t="s">
        <v>326</v>
      </c>
      <c r="H951" s="1" t="s">
        <v>160</v>
      </c>
      <c r="I951" s="1" t="s">
        <v>713</v>
      </c>
      <c r="J951" s="1">
        <v>112.0</v>
      </c>
      <c r="K951" s="3">
        <f t="shared" si="1"/>
        <v>0.00005787037037</v>
      </c>
      <c r="L951" s="4">
        <f t="shared" si="2"/>
        <v>896</v>
      </c>
    </row>
    <row r="952" ht="15.75" customHeight="1">
      <c r="A952" s="2">
        <v>45497.0</v>
      </c>
      <c r="B952" s="3">
        <v>0.6962962962962963</v>
      </c>
      <c r="C952" s="1" t="s">
        <v>312</v>
      </c>
      <c r="D952" s="1" t="s">
        <v>76</v>
      </c>
      <c r="E952" s="1" t="s">
        <v>313</v>
      </c>
      <c r="F952" s="1" t="s">
        <v>100</v>
      </c>
      <c r="G952" s="1" t="s">
        <v>314</v>
      </c>
      <c r="H952" s="1" t="s">
        <v>160</v>
      </c>
      <c r="I952" s="1" t="s">
        <v>721</v>
      </c>
      <c r="J952" s="1">
        <v>112.0</v>
      </c>
      <c r="K952" s="3">
        <f t="shared" si="1"/>
        <v>0.00005787037037</v>
      </c>
      <c r="L952" s="4">
        <f t="shared" si="2"/>
        <v>896</v>
      </c>
    </row>
    <row r="953" ht="15.75" customHeight="1">
      <c r="A953" s="2">
        <v>45497.0</v>
      </c>
      <c r="B953" s="3">
        <v>0.6963541666666666</v>
      </c>
      <c r="C953" s="1" t="s">
        <v>728</v>
      </c>
      <c r="D953" s="1" t="s">
        <v>120</v>
      </c>
      <c r="E953" s="1" t="s">
        <v>421</v>
      </c>
      <c r="F953" s="1" t="s">
        <v>122</v>
      </c>
      <c r="G953" s="1" t="s">
        <v>746</v>
      </c>
      <c r="H953" s="1" t="s">
        <v>177</v>
      </c>
      <c r="I953" s="1" t="s">
        <v>721</v>
      </c>
      <c r="J953" s="1">
        <v>112.0</v>
      </c>
      <c r="K953" s="3">
        <f t="shared" si="1"/>
        <v>0.00005787037037</v>
      </c>
      <c r="L953" s="4">
        <f t="shared" si="2"/>
        <v>896</v>
      </c>
    </row>
    <row r="954" ht="15.75" customHeight="1">
      <c r="A954" s="2">
        <v>45497.0</v>
      </c>
      <c r="B954" s="3">
        <v>0.696412037037037</v>
      </c>
      <c r="C954" s="1" t="s">
        <v>614</v>
      </c>
      <c r="D954" s="1" t="s">
        <v>11</v>
      </c>
      <c r="E954" s="1" t="s">
        <v>408</v>
      </c>
      <c r="F954" s="1" t="s">
        <v>111</v>
      </c>
      <c r="G954" s="1" t="s">
        <v>774</v>
      </c>
      <c r="H954" s="1" t="s">
        <v>160</v>
      </c>
      <c r="I954" s="1" t="s">
        <v>740</v>
      </c>
      <c r="J954" s="1">
        <v>112.0</v>
      </c>
      <c r="K954" s="3">
        <f t="shared" si="1"/>
        <v>0.00005787037037</v>
      </c>
      <c r="L954" s="4">
        <f t="shared" si="2"/>
        <v>896</v>
      </c>
    </row>
    <row r="955" ht="15.75" customHeight="1">
      <c r="A955" s="2">
        <v>45497.0</v>
      </c>
      <c r="B955" s="3">
        <v>0.6964699074074074</v>
      </c>
      <c r="C955" s="1" t="s">
        <v>330</v>
      </c>
      <c r="D955" s="1" t="s">
        <v>123</v>
      </c>
      <c r="E955" s="1" t="s">
        <v>694</v>
      </c>
      <c r="F955" s="1" t="s">
        <v>141</v>
      </c>
      <c r="G955" s="1" t="s">
        <v>403</v>
      </c>
      <c r="H955" s="1" t="s">
        <v>201</v>
      </c>
      <c r="I955" s="1" t="s">
        <v>713</v>
      </c>
      <c r="J955" s="1">
        <v>112.0</v>
      </c>
      <c r="K955" s="3">
        <f t="shared" si="1"/>
        <v>0.00005787037037</v>
      </c>
      <c r="L955" s="4">
        <f t="shared" si="2"/>
        <v>896</v>
      </c>
    </row>
    <row r="956" ht="15.75" customHeight="1">
      <c r="A956" s="2">
        <v>45497.0</v>
      </c>
      <c r="B956" s="3">
        <v>0.6965277777777777</v>
      </c>
      <c r="C956" s="1" t="s">
        <v>683</v>
      </c>
      <c r="D956" s="1" t="s">
        <v>43</v>
      </c>
      <c r="E956" s="1" t="s">
        <v>750</v>
      </c>
      <c r="F956" s="1" t="s">
        <v>38</v>
      </c>
      <c r="G956" s="1" t="s">
        <v>702</v>
      </c>
      <c r="H956" s="1" t="s">
        <v>72</v>
      </c>
      <c r="I956" s="1" t="s">
        <v>713</v>
      </c>
      <c r="J956" s="1">
        <v>112.0</v>
      </c>
      <c r="K956" s="3">
        <f t="shared" si="1"/>
        <v>0.00005787037037</v>
      </c>
      <c r="L956" s="4">
        <f t="shared" si="2"/>
        <v>896</v>
      </c>
    </row>
    <row r="957" ht="15.75" customHeight="1">
      <c r="A957" s="2">
        <v>45497.0</v>
      </c>
      <c r="B957" s="3">
        <v>0.6965856481481482</v>
      </c>
      <c r="C957" s="1" t="s">
        <v>685</v>
      </c>
      <c r="D957" s="1" t="s">
        <v>18</v>
      </c>
      <c r="E957" s="1" t="s">
        <v>745</v>
      </c>
      <c r="F957" s="1" t="s">
        <v>122</v>
      </c>
      <c r="G957" s="1" t="s">
        <v>709</v>
      </c>
      <c r="H957" s="1" t="s">
        <v>177</v>
      </c>
      <c r="I957" s="1" t="s">
        <v>721</v>
      </c>
      <c r="J957" s="1">
        <v>112.0</v>
      </c>
      <c r="K957" s="3">
        <f t="shared" si="1"/>
        <v>0.00005787037037</v>
      </c>
      <c r="L957" s="4">
        <f t="shared" si="2"/>
        <v>896</v>
      </c>
    </row>
    <row r="958" ht="15.75" customHeight="1">
      <c r="A958" s="2">
        <v>45497.0</v>
      </c>
      <c r="B958" s="3">
        <v>0.6966435185185186</v>
      </c>
      <c r="C958" s="1" t="s">
        <v>724</v>
      </c>
      <c r="D958" s="1" t="s">
        <v>39</v>
      </c>
      <c r="E958" s="1" t="s">
        <v>457</v>
      </c>
      <c r="F958" s="1" t="s">
        <v>53</v>
      </c>
      <c r="G958" s="1" t="s">
        <v>384</v>
      </c>
      <c r="H958" s="1" t="s">
        <v>182</v>
      </c>
      <c r="I958" s="1" t="s">
        <v>713</v>
      </c>
      <c r="J958" s="1">
        <v>112.0</v>
      </c>
      <c r="K958" s="3">
        <f t="shared" si="1"/>
        <v>0.00005787037037</v>
      </c>
      <c r="L958" s="4">
        <f t="shared" si="2"/>
        <v>896</v>
      </c>
    </row>
    <row r="959" ht="15.75" customHeight="1">
      <c r="A959" s="2">
        <v>45497.0</v>
      </c>
      <c r="B959" s="3">
        <v>0.696701388888889</v>
      </c>
      <c r="C959" s="1" t="s">
        <v>775</v>
      </c>
      <c r="D959" s="1" t="s">
        <v>48</v>
      </c>
      <c r="E959" s="1" t="s">
        <v>776</v>
      </c>
      <c r="F959" s="1" t="s">
        <v>100</v>
      </c>
      <c r="G959" s="1" t="s">
        <v>705</v>
      </c>
      <c r="H959" s="1" t="s">
        <v>177</v>
      </c>
      <c r="I959" s="1" t="s">
        <v>713</v>
      </c>
      <c r="J959" s="1">
        <v>112.0</v>
      </c>
      <c r="K959" s="3">
        <f t="shared" si="1"/>
        <v>0.00005787037037</v>
      </c>
      <c r="L959" s="4">
        <f t="shared" si="2"/>
        <v>896</v>
      </c>
    </row>
    <row r="960" ht="15.75" customHeight="1">
      <c r="A960" s="2">
        <v>45497.0</v>
      </c>
      <c r="B960" s="3">
        <v>0.6967592592592592</v>
      </c>
      <c r="C960" s="1" t="s">
        <v>584</v>
      </c>
      <c r="D960" s="1" t="s">
        <v>48</v>
      </c>
      <c r="E960" s="1" t="s">
        <v>412</v>
      </c>
      <c r="F960" s="1" t="s">
        <v>100</v>
      </c>
      <c r="G960" s="1" t="s">
        <v>749</v>
      </c>
      <c r="H960" s="1" t="s">
        <v>160</v>
      </c>
      <c r="I960" s="1" t="s">
        <v>713</v>
      </c>
      <c r="J960" s="1">
        <v>112.0</v>
      </c>
      <c r="K960" s="3">
        <f t="shared" si="1"/>
        <v>0.00005787037037</v>
      </c>
      <c r="L960" s="4">
        <f t="shared" si="2"/>
        <v>896</v>
      </c>
    </row>
    <row r="961" ht="15.75" customHeight="1">
      <c r="A961" s="2">
        <v>45497.0</v>
      </c>
      <c r="B961" s="3">
        <v>0.6968171296296296</v>
      </c>
      <c r="C961" s="1" t="s">
        <v>655</v>
      </c>
      <c r="D961" s="1" t="s">
        <v>76</v>
      </c>
      <c r="E961" s="1" t="s">
        <v>781</v>
      </c>
      <c r="F961" s="1" t="s">
        <v>100</v>
      </c>
      <c r="G961" s="1" t="s">
        <v>736</v>
      </c>
      <c r="H961" s="1" t="s">
        <v>160</v>
      </c>
      <c r="I961" s="1" t="s">
        <v>713</v>
      </c>
      <c r="J961" s="1">
        <v>112.0</v>
      </c>
      <c r="K961" s="3">
        <f t="shared" si="1"/>
        <v>0.00005787037037</v>
      </c>
      <c r="L961" s="4">
        <f t="shared" si="2"/>
        <v>896</v>
      </c>
    </row>
    <row r="962" ht="15.75" customHeight="1">
      <c r="A962" s="2">
        <v>45497.0</v>
      </c>
      <c r="B962" s="3">
        <v>0.696875</v>
      </c>
      <c r="C962" s="1" t="s">
        <v>751</v>
      </c>
      <c r="D962" s="1" t="s">
        <v>120</v>
      </c>
      <c r="E962" s="1" t="s">
        <v>413</v>
      </c>
      <c r="F962" s="1" t="s">
        <v>122</v>
      </c>
      <c r="G962" s="1" t="s">
        <v>700</v>
      </c>
      <c r="H962" s="1" t="s">
        <v>177</v>
      </c>
      <c r="I962" s="1" t="s">
        <v>713</v>
      </c>
      <c r="J962" s="1">
        <v>112.0</v>
      </c>
      <c r="K962" s="3">
        <f t="shared" si="1"/>
        <v>0.00005787037037</v>
      </c>
      <c r="L962" s="4">
        <f t="shared" si="2"/>
        <v>896</v>
      </c>
    </row>
    <row r="963" ht="15.75" customHeight="1">
      <c r="A963" s="2">
        <v>45497.0</v>
      </c>
      <c r="B963" s="3">
        <v>0.6969328703703703</v>
      </c>
      <c r="C963" s="1" t="s">
        <v>728</v>
      </c>
      <c r="D963" s="1" t="s">
        <v>120</v>
      </c>
      <c r="E963" s="1" t="s">
        <v>421</v>
      </c>
      <c r="F963" s="1" t="s">
        <v>122</v>
      </c>
      <c r="G963" s="1" t="s">
        <v>746</v>
      </c>
      <c r="H963" s="1" t="s">
        <v>177</v>
      </c>
      <c r="I963" s="1" t="s">
        <v>691</v>
      </c>
      <c r="J963" s="1">
        <v>112.0</v>
      </c>
      <c r="K963" s="3">
        <f t="shared" si="1"/>
        <v>0.00005787037037</v>
      </c>
      <c r="L963" s="4">
        <f t="shared" si="2"/>
        <v>896</v>
      </c>
    </row>
    <row r="964" ht="15.75" customHeight="1">
      <c r="A964" s="2">
        <v>45497.0</v>
      </c>
      <c r="B964" s="3">
        <v>0.6969907407407407</v>
      </c>
      <c r="C964" s="1" t="s">
        <v>312</v>
      </c>
      <c r="D964" s="1" t="s">
        <v>76</v>
      </c>
      <c r="E964" s="1" t="s">
        <v>313</v>
      </c>
      <c r="F964" s="1" t="s">
        <v>100</v>
      </c>
      <c r="G964" s="1" t="s">
        <v>314</v>
      </c>
      <c r="H964" s="1" t="s">
        <v>160</v>
      </c>
      <c r="I964" s="1" t="s">
        <v>687</v>
      </c>
      <c r="J964" s="1">
        <v>112.0</v>
      </c>
      <c r="K964" s="3">
        <f t="shared" si="1"/>
        <v>0.00005787037037</v>
      </c>
      <c r="L964" s="4">
        <f t="shared" si="2"/>
        <v>896</v>
      </c>
    </row>
    <row r="965" ht="15.75" customHeight="1">
      <c r="A965" s="2">
        <v>45497.0</v>
      </c>
      <c r="B965" s="3">
        <v>0.6970486111111112</v>
      </c>
      <c r="C965" s="1" t="s">
        <v>312</v>
      </c>
      <c r="D965" s="1" t="s">
        <v>76</v>
      </c>
      <c r="E965" s="1" t="s">
        <v>313</v>
      </c>
      <c r="F965" s="1" t="s">
        <v>100</v>
      </c>
      <c r="G965" s="1" t="s">
        <v>314</v>
      </c>
      <c r="H965" s="1" t="s">
        <v>160</v>
      </c>
      <c r="I965" s="1" t="s">
        <v>713</v>
      </c>
      <c r="J965" s="1">
        <v>112.0</v>
      </c>
      <c r="K965" s="3">
        <f t="shared" si="1"/>
        <v>0.00005787037037</v>
      </c>
      <c r="L965" s="4">
        <f t="shared" si="2"/>
        <v>896</v>
      </c>
    </row>
    <row r="966" ht="15.75" customHeight="1">
      <c r="A966" s="2">
        <v>45497.0</v>
      </c>
      <c r="B966" s="3">
        <v>0.6971064814814815</v>
      </c>
      <c r="C966" s="1" t="s">
        <v>748</v>
      </c>
      <c r="D966" s="1" t="s">
        <v>57</v>
      </c>
      <c r="E966" s="1" t="s">
        <v>426</v>
      </c>
      <c r="F966" s="1" t="s">
        <v>38</v>
      </c>
      <c r="G966" s="1" t="s">
        <v>707</v>
      </c>
      <c r="H966" s="1" t="s">
        <v>72</v>
      </c>
      <c r="I966" s="1" t="s">
        <v>713</v>
      </c>
      <c r="J966" s="1">
        <v>112.0</v>
      </c>
      <c r="K966" s="3">
        <f t="shared" si="1"/>
        <v>0.00005787037037</v>
      </c>
      <c r="L966" s="4">
        <f t="shared" si="2"/>
        <v>896</v>
      </c>
    </row>
    <row r="967" ht="15.75" customHeight="1">
      <c r="A967" s="2">
        <v>45497.0</v>
      </c>
      <c r="B967" s="3">
        <v>0.6971643518518519</v>
      </c>
      <c r="C967" s="1" t="s">
        <v>775</v>
      </c>
      <c r="D967" s="1" t="s">
        <v>48</v>
      </c>
      <c r="E967" s="1" t="s">
        <v>776</v>
      </c>
      <c r="F967" s="1" t="s">
        <v>100</v>
      </c>
      <c r="G967" s="1" t="s">
        <v>705</v>
      </c>
      <c r="H967" s="1" t="s">
        <v>177</v>
      </c>
      <c r="I967" s="1" t="s">
        <v>721</v>
      </c>
      <c r="J967" s="1">
        <v>112.0</v>
      </c>
      <c r="K967" s="3">
        <f t="shared" si="1"/>
        <v>0.00005787037037</v>
      </c>
      <c r="L967" s="4">
        <f t="shared" si="2"/>
        <v>896</v>
      </c>
    </row>
    <row r="968" ht="15.75" customHeight="1">
      <c r="A968" s="2">
        <v>45497.0</v>
      </c>
      <c r="B968" s="3">
        <v>0.6972222222222223</v>
      </c>
      <c r="C968" s="1" t="s">
        <v>312</v>
      </c>
      <c r="D968" s="1" t="s">
        <v>76</v>
      </c>
      <c r="E968" s="1" t="s">
        <v>313</v>
      </c>
      <c r="F968" s="1" t="s">
        <v>100</v>
      </c>
      <c r="G968" s="1" t="s">
        <v>314</v>
      </c>
      <c r="H968" s="1" t="s">
        <v>160</v>
      </c>
      <c r="I968" s="1" t="s">
        <v>713</v>
      </c>
      <c r="J968" s="1">
        <v>112.0</v>
      </c>
      <c r="K968" s="3">
        <f t="shared" si="1"/>
        <v>0.00005787037037</v>
      </c>
      <c r="L968" s="4">
        <f t="shared" si="2"/>
        <v>896</v>
      </c>
    </row>
    <row r="969" ht="15.75" customHeight="1">
      <c r="A969" s="2">
        <v>45497.0</v>
      </c>
      <c r="B969" s="3">
        <v>0.6972800925925925</v>
      </c>
      <c r="C969" s="1" t="s">
        <v>584</v>
      </c>
      <c r="D969" s="1" t="s">
        <v>48</v>
      </c>
      <c r="E969" s="1" t="s">
        <v>412</v>
      </c>
      <c r="F969" s="1" t="s">
        <v>100</v>
      </c>
      <c r="G969" s="1" t="s">
        <v>749</v>
      </c>
      <c r="H969" s="1" t="s">
        <v>160</v>
      </c>
      <c r="I969" s="1" t="s">
        <v>740</v>
      </c>
      <c r="J969" s="1">
        <v>112.0</v>
      </c>
      <c r="K969" s="3">
        <f t="shared" si="1"/>
        <v>0.00005787037037</v>
      </c>
      <c r="L969" s="4">
        <f t="shared" si="2"/>
        <v>896</v>
      </c>
    </row>
    <row r="970" ht="15.75" customHeight="1">
      <c r="A970" s="2">
        <v>45497.0</v>
      </c>
      <c r="B970" s="3">
        <v>0.6973379629629629</v>
      </c>
      <c r="C970" s="1" t="s">
        <v>751</v>
      </c>
      <c r="D970" s="1" t="s">
        <v>120</v>
      </c>
      <c r="E970" s="1" t="s">
        <v>413</v>
      </c>
      <c r="F970" s="1" t="s">
        <v>122</v>
      </c>
      <c r="G970" s="1" t="s">
        <v>700</v>
      </c>
      <c r="H970" s="1" t="s">
        <v>177</v>
      </c>
      <c r="I970" s="1" t="s">
        <v>721</v>
      </c>
      <c r="J970" s="1">
        <v>112.0</v>
      </c>
      <c r="K970" s="3">
        <f t="shared" si="1"/>
        <v>0.00005787037037</v>
      </c>
      <c r="L970" s="4">
        <f t="shared" si="2"/>
        <v>896</v>
      </c>
    </row>
    <row r="971" ht="15.75" customHeight="1">
      <c r="A971" s="2">
        <v>45497.0</v>
      </c>
      <c r="B971" s="3">
        <v>0.6973958333333333</v>
      </c>
      <c r="C971" s="1" t="s">
        <v>736</v>
      </c>
      <c r="D971" s="1" t="s">
        <v>69</v>
      </c>
      <c r="E971" s="1" t="s">
        <v>341</v>
      </c>
      <c r="F971" s="1" t="s">
        <v>83</v>
      </c>
      <c r="G971" s="1" t="s">
        <v>406</v>
      </c>
      <c r="H971" s="1" t="s">
        <v>226</v>
      </c>
      <c r="I971" s="1" t="s">
        <v>713</v>
      </c>
      <c r="J971" s="1">
        <v>112.0</v>
      </c>
      <c r="K971" s="3">
        <f t="shared" si="1"/>
        <v>0.00005787037037</v>
      </c>
      <c r="L971" s="4">
        <f t="shared" si="2"/>
        <v>896</v>
      </c>
    </row>
    <row r="972" ht="15.75" customHeight="1">
      <c r="A972" s="2">
        <v>45497.0</v>
      </c>
      <c r="B972" s="3">
        <v>0.6974537037037036</v>
      </c>
      <c r="C972" s="1" t="s">
        <v>755</v>
      </c>
      <c r="D972" s="1" t="s">
        <v>115</v>
      </c>
      <c r="E972" s="1" t="s">
        <v>756</v>
      </c>
      <c r="F972" s="1" t="s">
        <v>38</v>
      </c>
      <c r="G972" s="1" t="s">
        <v>757</v>
      </c>
      <c r="H972" s="1" t="s">
        <v>72</v>
      </c>
      <c r="I972" s="1" t="s">
        <v>713</v>
      </c>
      <c r="J972" s="1">
        <v>112.0</v>
      </c>
      <c r="K972" s="3">
        <f t="shared" si="1"/>
        <v>0.00006944444444</v>
      </c>
      <c r="L972" s="4">
        <f t="shared" si="2"/>
        <v>896</v>
      </c>
    </row>
    <row r="973" ht="15.75" customHeight="1">
      <c r="A973" s="2">
        <v>45497.0</v>
      </c>
      <c r="B973" s="3">
        <v>0.6975231481481482</v>
      </c>
      <c r="C973" s="1" t="s">
        <v>792</v>
      </c>
      <c r="D973" s="1" t="s">
        <v>567</v>
      </c>
      <c r="E973" s="1" t="s">
        <v>793</v>
      </c>
      <c r="F973" s="1" t="s">
        <v>128</v>
      </c>
      <c r="G973" s="1" t="s">
        <v>794</v>
      </c>
      <c r="H973" s="1" t="s">
        <v>287</v>
      </c>
      <c r="I973" s="1" t="s">
        <v>671</v>
      </c>
      <c r="J973" s="1">
        <v>113.0</v>
      </c>
      <c r="K973" s="3">
        <f t="shared" si="1"/>
        <v>0.00005787037037</v>
      </c>
      <c r="L973" s="4">
        <f t="shared" si="2"/>
        <v>904</v>
      </c>
    </row>
    <row r="974" ht="15.75" customHeight="1">
      <c r="A974" s="2">
        <v>45497.0</v>
      </c>
      <c r="B974" s="3">
        <v>0.6975810185185186</v>
      </c>
      <c r="C974" s="1" t="s">
        <v>755</v>
      </c>
      <c r="D974" s="1" t="s">
        <v>115</v>
      </c>
      <c r="E974" s="1" t="s">
        <v>756</v>
      </c>
      <c r="F974" s="1" t="s">
        <v>38</v>
      </c>
      <c r="G974" s="1" t="s">
        <v>757</v>
      </c>
      <c r="H974" s="1" t="s">
        <v>72</v>
      </c>
      <c r="I974" s="1" t="s">
        <v>691</v>
      </c>
      <c r="J974" s="1">
        <v>112.0</v>
      </c>
      <c r="K974" s="3">
        <f t="shared" si="1"/>
        <v>0.00005787037037</v>
      </c>
      <c r="L974" s="4">
        <f t="shared" si="2"/>
        <v>896</v>
      </c>
    </row>
    <row r="975" ht="15.75" customHeight="1">
      <c r="A975" s="2">
        <v>45497.0</v>
      </c>
      <c r="B975" s="3">
        <v>0.6976388888888888</v>
      </c>
      <c r="C975" s="1" t="s">
        <v>338</v>
      </c>
      <c r="D975" s="1" t="s">
        <v>18</v>
      </c>
      <c r="E975" s="1" t="s">
        <v>738</v>
      </c>
      <c r="F975" s="1" t="s">
        <v>122</v>
      </c>
      <c r="G975" s="1" t="s">
        <v>739</v>
      </c>
      <c r="H975" s="1" t="s">
        <v>177</v>
      </c>
      <c r="I975" s="1" t="s">
        <v>704</v>
      </c>
      <c r="J975" s="1">
        <v>112.0</v>
      </c>
      <c r="K975" s="3">
        <f t="shared" si="1"/>
        <v>0.00005787037037</v>
      </c>
      <c r="L975" s="4">
        <f t="shared" si="2"/>
        <v>896</v>
      </c>
    </row>
    <row r="976" ht="15.75" customHeight="1">
      <c r="A976" s="2">
        <v>45497.0</v>
      </c>
      <c r="B976" s="3">
        <v>0.6976967592592592</v>
      </c>
      <c r="C976" s="1" t="s">
        <v>683</v>
      </c>
      <c r="D976" s="1" t="s">
        <v>43</v>
      </c>
      <c r="E976" s="1" t="s">
        <v>750</v>
      </c>
      <c r="F976" s="1" t="s">
        <v>38</v>
      </c>
      <c r="G976" s="1" t="s">
        <v>702</v>
      </c>
      <c r="H976" s="1" t="s">
        <v>72</v>
      </c>
      <c r="I976" s="1" t="s">
        <v>704</v>
      </c>
      <c r="J976" s="1">
        <v>112.0</v>
      </c>
      <c r="K976" s="3">
        <f t="shared" si="1"/>
        <v>0.00005787037037</v>
      </c>
      <c r="L976" s="4">
        <f t="shared" si="2"/>
        <v>896</v>
      </c>
    </row>
    <row r="977" ht="15.75" customHeight="1">
      <c r="A977" s="2">
        <v>45497.0</v>
      </c>
      <c r="B977" s="3">
        <v>0.6977546296296296</v>
      </c>
      <c r="C977" s="1" t="s">
        <v>690</v>
      </c>
      <c r="D977" s="1" t="s">
        <v>91</v>
      </c>
      <c r="E977" s="1" t="s">
        <v>438</v>
      </c>
      <c r="F977" s="1" t="s">
        <v>24</v>
      </c>
      <c r="G977" s="1" t="s">
        <v>380</v>
      </c>
      <c r="H977" s="1" t="s">
        <v>189</v>
      </c>
      <c r="I977" s="1" t="s">
        <v>713</v>
      </c>
      <c r="J977" s="1">
        <v>112.0</v>
      </c>
      <c r="K977" s="3">
        <f t="shared" si="1"/>
        <v>0.00005787037037</v>
      </c>
      <c r="L977" s="4">
        <f t="shared" si="2"/>
        <v>896</v>
      </c>
    </row>
    <row r="978" ht="15.75" customHeight="1">
      <c r="A978" s="2">
        <v>45497.0</v>
      </c>
      <c r="B978" s="3">
        <v>0.6978125</v>
      </c>
      <c r="C978" s="1" t="s">
        <v>730</v>
      </c>
      <c r="D978" s="1" t="s">
        <v>115</v>
      </c>
      <c r="E978" s="1" t="s">
        <v>420</v>
      </c>
      <c r="F978" s="1" t="s">
        <v>38</v>
      </c>
      <c r="G978" s="1" t="s">
        <v>718</v>
      </c>
      <c r="H978" s="1" t="s">
        <v>72</v>
      </c>
      <c r="I978" s="1" t="s">
        <v>713</v>
      </c>
      <c r="J978" s="1">
        <v>112.0</v>
      </c>
      <c r="K978" s="3">
        <f t="shared" si="1"/>
        <v>0.00005787037037</v>
      </c>
      <c r="L978" s="4">
        <f t="shared" si="2"/>
        <v>896</v>
      </c>
    </row>
    <row r="979" ht="15.75" customHeight="1">
      <c r="A979" s="2">
        <v>45497.0</v>
      </c>
      <c r="B979" s="3">
        <v>0.6978703703703704</v>
      </c>
      <c r="C979" s="1" t="s">
        <v>748</v>
      </c>
      <c r="D979" s="1" t="s">
        <v>57</v>
      </c>
      <c r="E979" s="1" t="s">
        <v>426</v>
      </c>
      <c r="F979" s="1" t="s">
        <v>38</v>
      </c>
      <c r="G979" s="1" t="s">
        <v>707</v>
      </c>
      <c r="H979" s="1" t="s">
        <v>72</v>
      </c>
      <c r="I979" s="1" t="s">
        <v>713</v>
      </c>
      <c r="J979" s="1">
        <v>112.0</v>
      </c>
      <c r="K979" s="3">
        <f t="shared" si="1"/>
        <v>0.00005787037037</v>
      </c>
      <c r="L979" s="4">
        <f t="shared" si="2"/>
        <v>896</v>
      </c>
    </row>
    <row r="980" ht="15.75" customHeight="1">
      <c r="A980" s="2">
        <v>45497.0</v>
      </c>
      <c r="B980" s="3">
        <v>0.6979282407407408</v>
      </c>
      <c r="C980" s="1" t="s">
        <v>751</v>
      </c>
      <c r="D980" s="1" t="s">
        <v>120</v>
      </c>
      <c r="E980" s="1" t="s">
        <v>413</v>
      </c>
      <c r="F980" s="1" t="s">
        <v>122</v>
      </c>
      <c r="G980" s="1" t="s">
        <v>700</v>
      </c>
      <c r="H980" s="1" t="s">
        <v>177</v>
      </c>
      <c r="I980" s="1" t="s">
        <v>687</v>
      </c>
      <c r="J980" s="1">
        <v>112.0</v>
      </c>
      <c r="K980" s="3">
        <f t="shared" si="1"/>
        <v>0.00005787037037</v>
      </c>
      <c r="L980" s="4">
        <f t="shared" si="2"/>
        <v>896</v>
      </c>
    </row>
    <row r="981" ht="15.75" customHeight="1">
      <c r="A981" s="2">
        <v>45497.0</v>
      </c>
      <c r="B981" s="3">
        <v>0.6979861111111111</v>
      </c>
      <c r="C981" s="1" t="s">
        <v>685</v>
      </c>
      <c r="D981" s="1" t="s">
        <v>18</v>
      </c>
      <c r="E981" s="1" t="s">
        <v>745</v>
      </c>
      <c r="F981" s="1" t="s">
        <v>122</v>
      </c>
      <c r="G981" s="1" t="s">
        <v>709</v>
      </c>
      <c r="H981" s="1" t="s">
        <v>177</v>
      </c>
      <c r="I981" s="1" t="s">
        <v>713</v>
      </c>
      <c r="J981" s="1">
        <v>112.0</v>
      </c>
      <c r="K981" s="3">
        <f t="shared" si="1"/>
        <v>0.00005787037037</v>
      </c>
      <c r="L981" s="4">
        <f t="shared" si="2"/>
        <v>896</v>
      </c>
    </row>
    <row r="982" ht="15.75" customHeight="1">
      <c r="A982" s="2">
        <v>45497.0</v>
      </c>
      <c r="B982" s="3">
        <v>0.6980439814814815</v>
      </c>
      <c r="C982" s="1" t="s">
        <v>685</v>
      </c>
      <c r="D982" s="1" t="s">
        <v>18</v>
      </c>
      <c r="E982" s="1" t="s">
        <v>745</v>
      </c>
      <c r="F982" s="1" t="s">
        <v>122</v>
      </c>
      <c r="G982" s="1" t="s">
        <v>709</v>
      </c>
      <c r="H982" s="1" t="s">
        <v>177</v>
      </c>
      <c r="I982" s="1" t="s">
        <v>671</v>
      </c>
      <c r="J982" s="1">
        <v>112.0</v>
      </c>
      <c r="K982" s="3">
        <f t="shared" si="1"/>
        <v>0.00005787037037</v>
      </c>
      <c r="L982" s="4">
        <f t="shared" si="2"/>
        <v>896</v>
      </c>
    </row>
    <row r="983" ht="15.75" customHeight="1">
      <c r="A983" s="2">
        <v>45497.0</v>
      </c>
      <c r="B983" s="3">
        <v>0.6981018518518519</v>
      </c>
      <c r="C983" s="1" t="s">
        <v>338</v>
      </c>
      <c r="D983" s="1" t="s">
        <v>18</v>
      </c>
      <c r="E983" s="1" t="s">
        <v>738</v>
      </c>
      <c r="F983" s="1" t="s">
        <v>122</v>
      </c>
      <c r="G983" s="1" t="s">
        <v>739</v>
      </c>
      <c r="H983" s="1" t="s">
        <v>177</v>
      </c>
      <c r="I983" s="1" t="s">
        <v>704</v>
      </c>
      <c r="J983" s="1">
        <v>112.0</v>
      </c>
      <c r="K983" s="3">
        <f t="shared" si="1"/>
        <v>0.00005787037037</v>
      </c>
      <c r="L983" s="4">
        <f t="shared" si="2"/>
        <v>896</v>
      </c>
    </row>
    <row r="984" ht="15.75" customHeight="1">
      <c r="A984" s="2">
        <v>45497.0</v>
      </c>
      <c r="B984" s="3">
        <v>0.6981597222222223</v>
      </c>
      <c r="C984" s="1" t="s">
        <v>655</v>
      </c>
      <c r="D984" s="1" t="s">
        <v>76</v>
      </c>
      <c r="E984" s="1" t="s">
        <v>781</v>
      </c>
      <c r="F984" s="1" t="s">
        <v>100</v>
      </c>
      <c r="G984" s="1" t="s">
        <v>736</v>
      </c>
      <c r="H984" s="1" t="s">
        <v>160</v>
      </c>
      <c r="I984" s="1" t="s">
        <v>687</v>
      </c>
      <c r="J984" s="1">
        <v>112.0</v>
      </c>
      <c r="K984" s="3">
        <f t="shared" si="1"/>
        <v>0.00006944444444</v>
      </c>
      <c r="L984" s="4">
        <f t="shared" si="2"/>
        <v>896</v>
      </c>
    </row>
    <row r="985" ht="15.75" customHeight="1">
      <c r="A985" s="2">
        <v>45497.0</v>
      </c>
      <c r="B985" s="3">
        <v>0.6982291666666667</v>
      </c>
      <c r="C985" s="1" t="s">
        <v>584</v>
      </c>
      <c r="D985" s="1" t="s">
        <v>48</v>
      </c>
      <c r="E985" s="1" t="s">
        <v>412</v>
      </c>
      <c r="F985" s="1" t="s">
        <v>100</v>
      </c>
      <c r="G985" s="1" t="s">
        <v>749</v>
      </c>
      <c r="H985" s="1" t="s">
        <v>160</v>
      </c>
      <c r="I985" s="1" t="s">
        <v>672</v>
      </c>
      <c r="J985" s="1">
        <v>112.0</v>
      </c>
      <c r="K985" s="3">
        <f t="shared" si="1"/>
        <v>0.00005787037037</v>
      </c>
      <c r="L985" s="4">
        <f t="shared" si="2"/>
        <v>896</v>
      </c>
    </row>
    <row r="986" ht="15.75" customHeight="1">
      <c r="A986" s="2">
        <v>45497.0</v>
      </c>
      <c r="B986" s="3">
        <v>0.6982870370370371</v>
      </c>
      <c r="C986" s="1" t="s">
        <v>784</v>
      </c>
      <c r="D986" s="1" t="s">
        <v>166</v>
      </c>
      <c r="E986" s="1" t="s">
        <v>400</v>
      </c>
      <c r="F986" s="1" t="s">
        <v>111</v>
      </c>
      <c r="G986" s="1" t="s">
        <v>698</v>
      </c>
      <c r="H986" s="1" t="s">
        <v>174</v>
      </c>
      <c r="I986" s="1" t="s">
        <v>687</v>
      </c>
      <c r="J986" s="1">
        <v>112.0</v>
      </c>
      <c r="K986" s="3">
        <f t="shared" si="1"/>
        <v>0.00005787037037</v>
      </c>
      <c r="L986" s="4">
        <f t="shared" si="2"/>
        <v>896</v>
      </c>
    </row>
    <row r="987" ht="15.75" customHeight="1">
      <c r="A987" s="2">
        <v>45497.0</v>
      </c>
      <c r="B987" s="3">
        <v>0.6983449074074074</v>
      </c>
      <c r="C987" s="1" t="s">
        <v>324</v>
      </c>
      <c r="D987" s="1" t="s">
        <v>11</v>
      </c>
      <c r="E987" s="1" t="s">
        <v>325</v>
      </c>
      <c r="F987" s="1" t="s">
        <v>111</v>
      </c>
      <c r="G987" s="1" t="s">
        <v>326</v>
      </c>
      <c r="H987" s="1" t="s">
        <v>160</v>
      </c>
      <c r="I987" s="1" t="s">
        <v>679</v>
      </c>
      <c r="J987" s="1">
        <v>112.0</v>
      </c>
      <c r="K987" s="3">
        <f t="shared" si="1"/>
        <v>0.00005787037037</v>
      </c>
      <c r="L987" s="4">
        <f t="shared" si="2"/>
        <v>896</v>
      </c>
    </row>
    <row r="988" ht="15.75" customHeight="1">
      <c r="A988" s="2">
        <v>45497.0</v>
      </c>
      <c r="B988" s="3">
        <v>0.6984027777777778</v>
      </c>
      <c r="C988" s="1" t="s">
        <v>614</v>
      </c>
      <c r="D988" s="1" t="s">
        <v>11</v>
      </c>
      <c r="E988" s="1" t="s">
        <v>408</v>
      </c>
      <c r="F988" s="1" t="s">
        <v>111</v>
      </c>
      <c r="G988" s="1" t="s">
        <v>774</v>
      </c>
      <c r="H988" s="1" t="s">
        <v>160</v>
      </c>
      <c r="I988" s="1" t="s">
        <v>679</v>
      </c>
      <c r="J988" s="1">
        <v>112.0</v>
      </c>
      <c r="K988" s="3">
        <f t="shared" si="1"/>
        <v>0.00005787037037</v>
      </c>
      <c r="L988" s="4">
        <f t="shared" si="2"/>
        <v>896</v>
      </c>
    </row>
    <row r="989" ht="15.75" customHeight="1">
      <c r="A989" s="2">
        <v>45497.0</v>
      </c>
      <c r="B989" s="3">
        <v>0.6984606481481482</v>
      </c>
      <c r="C989" s="1" t="s">
        <v>324</v>
      </c>
      <c r="D989" s="1" t="s">
        <v>11</v>
      </c>
      <c r="E989" s="1" t="s">
        <v>325</v>
      </c>
      <c r="F989" s="1" t="s">
        <v>111</v>
      </c>
      <c r="G989" s="1" t="s">
        <v>326</v>
      </c>
      <c r="H989" s="1" t="s">
        <v>160</v>
      </c>
      <c r="I989" s="1" t="s">
        <v>679</v>
      </c>
      <c r="J989" s="1">
        <v>112.0</v>
      </c>
      <c r="K989" s="3">
        <f t="shared" si="1"/>
        <v>0.00005787037037</v>
      </c>
      <c r="L989" s="4">
        <f t="shared" si="2"/>
        <v>896</v>
      </c>
    </row>
    <row r="990" ht="15.75" customHeight="1">
      <c r="A990" s="2">
        <v>45497.0</v>
      </c>
      <c r="B990" s="3">
        <v>0.6985185185185184</v>
      </c>
      <c r="C990" s="1" t="s">
        <v>324</v>
      </c>
      <c r="D990" s="1" t="s">
        <v>11</v>
      </c>
      <c r="E990" s="1" t="s">
        <v>325</v>
      </c>
      <c r="F990" s="1" t="s">
        <v>111</v>
      </c>
      <c r="G990" s="1" t="s">
        <v>326</v>
      </c>
      <c r="H990" s="1" t="s">
        <v>160</v>
      </c>
      <c r="I990" s="1" t="s">
        <v>671</v>
      </c>
      <c r="J990" s="1">
        <v>112.0</v>
      </c>
      <c r="K990" s="3">
        <f t="shared" si="1"/>
        <v>0.00005787037037</v>
      </c>
      <c r="L990" s="4">
        <f t="shared" si="2"/>
        <v>896</v>
      </c>
    </row>
    <row r="991" ht="15.75" customHeight="1">
      <c r="A991" s="2">
        <v>45497.0</v>
      </c>
      <c r="B991" s="3">
        <v>0.6985763888888888</v>
      </c>
      <c r="C991" s="1" t="s">
        <v>324</v>
      </c>
      <c r="D991" s="1" t="s">
        <v>11</v>
      </c>
      <c r="E991" s="1" t="s">
        <v>325</v>
      </c>
      <c r="F991" s="1" t="s">
        <v>111</v>
      </c>
      <c r="G991" s="1" t="s">
        <v>326</v>
      </c>
      <c r="H991" s="1" t="s">
        <v>160</v>
      </c>
      <c r="I991" s="1" t="s">
        <v>679</v>
      </c>
      <c r="J991" s="1">
        <v>112.0</v>
      </c>
      <c r="K991" s="3">
        <f t="shared" si="1"/>
        <v>0.00005787037037</v>
      </c>
      <c r="L991" s="4">
        <f t="shared" si="2"/>
        <v>896</v>
      </c>
    </row>
    <row r="992" ht="15.75" customHeight="1">
      <c r="A992" s="2">
        <v>45497.0</v>
      </c>
      <c r="B992" s="3">
        <v>0.6986342592592593</v>
      </c>
      <c r="C992" s="1" t="s">
        <v>614</v>
      </c>
      <c r="D992" s="1" t="s">
        <v>11</v>
      </c>
      <c r="E992" s="1" t="s">
        <v>408</v>
      </c>
      <c r="F992" s="1" t="s">
        <v>111</v>
      </c>
      <c r="G992" s="1" t="s">
        <v>774</v>
      </c>
      <c r="H992" s="1" t="s">
        <v>160</v>
      </c>
      <c r="I992" s="1" t="s">
        <v>672</v>
      </c>
      <c r="J992" s="1">
        <v>112.0</v>
      </c>
      <c r="K992" s="3">
        <f t="shared" si="1"/>
        <v>0.00005787037037</v>
      </c>
      <c r="L992" s="4">
        <f t="shared" si="2"/>
        <v>896</v>
      </c>
    </row>
    <row r="993" ht="15.75" customHeight="1">
      <c r="A993" s="2">
        <v>45497.0</v>
      </c>
      <c r="B993" s="3">
        <v>0.6986921296296296</v>
      </c>
      <c r="C993" s="1" t="s">
        <v>655</v>
      </c>
      <c r="D993" s="1" t="s">
        <v>76</v>
      </c>
      <c r="E993" s="1" t="s">
        <v>781</v>
      </c>
      <c r="F993" s="1" t="s">
        <v>100</v>
      </c>
      <c r="G993" s="1" t="s">
        <v>736</v>
      </c>
      <c r="H993" s="1" t="s">
        <v>160</v>
      </c>
      <c r="I993" s="1" t="s">
        <v>721</v>
      </c>
      <c r="J993" s="1">
        <v>112.0</v>
      </c>
      <c r="K993" s="3">
        <f t="shared" si="1"/>
        <v>0.00005787037037</v>
      </c>
      <c r="L993" s="4">
        <f t="shared" si="2"/>
        <v>896</v>
      </c>
    </row>
    <row r="994" ht="15.75" customHeight="1">
      <c r="A994" s="2">
        <v>45497.0</v>
      </c>
      <c r="B994" s="3">
        <v>0.69875</v>
      </c>
      <c r="C994" s="1" t="s">
        <v>784</v>
      </c>
      <c r="D994" s="1" t="s">
        <v>166</v>
      </c>
      <c r="E994" s="1" t="s">
        <v>400</v>
      </c>
      <c r="F994" s="1" t="s">
        <v>111</v>
      </c>
      <c r="G994" s="1" t="s">
        <v>698</v>
      </c>
      <c r="H994" s="1" t="s">
        <v>174</v>
      </c>
      <c r="I994" s="1" t="s">
        <v>679</v>
      </c>
      <c r="J994" s="1">
        <v>112.0</v>
      </c>
      <c r="K994" s="3">
        <f t="shared" si="1"/>
        <v>0.00005787037037</v>
      </c>
      <c r="L994" s="4">
        <f t="shared" si="2"/>
        <v>896</v>
      </c>
    </row>
    <row r="995" ht="15.75" customHeight="1">
      <c r="A995" s="2">
        <v>45497.0</v>
      </c>
      <c r="B995" s="3">
        <v>0.6988078703703704</v>
      </c>
      <c r="C995" s="1" t="s">
        <v>324</v>
      </c>
      <c r="D995" s="1" t="s">
        <v>11</v>
      </c>
      <c r="E995" s="1" t="s">
        <v>325</v>
      </c>
      <c r="F995" s="1" t="s">
        <v>111</v>
      </c>
      <c r="G995" s="1" t="s">
        <v>326</v>
      </c>
      <c r="H995" s="1" t="s">
        <v>160</v>
      </c>
      <c r="I995" s="1" t="s">
        <v>672</v>
      </c>
      <c r="J995" s="1">
        <v>112.0</v>
      </c>
      <c r="K995" s="3">
        <f t="shared" si="1"/>
        <v>0.00005787037037</v>
      </c>
      <c r="L995" s="4">
        <f t="shared" si="2"/>
        <v>896</v>
      </c>
    </row>
    <row r="996" ht="15.75" customHeight="1">
      <c r="A996" s="2">
        <v>45497.0</v>
      </c>
      <c r="B996" s="3">
        <v>0.6988657407407407</v>
      </c>
      <c r="C996" s="1" t="s">
        <v>685</v>
      </c>
      <c r="D996" s="1" t="s">
        <v>18</v>
      </c>
      <c r="E996" s="1" t="s">
        <v>745</v>
      </c>
      <c r="F996" s="1" t="s">
        <v>122</v>
      </c>
      <c r="G996" s="1" t="s">
        <v>709</v>
      </c>
      <c r="H996" s="1" t="s">
        <v>177</v>
      </c>
      <c r="I996" s="1" t="s">
        <v>671</v>
      </c>
      <c r="J996" s="1">
        <v>112.0</v>
      </c>
      <c r="K996" s="3">
        <f t="shared" si="1"/>
        <v>0.00005787037037</v>
      </c>
      <c r="L996" s="4">
        <f t="shared" si="2"/>
        <v>896</v>
      </c>
    </row>
    <row r="997" ht="15.75" customHeight="1">
      <c r="A997" s="2">
        <v>45497.0</v>
      </c>
      <c r="B997" s="3">
        <v>0.6989236111111111</v>
      </c>
      <c r="C997" s="1" t="s">
        <v>592</v>
      </c>
      <c r="D997" s="1" t="s">
        <v>75</v>
      </c>
      <c r="E997" s="1" t="s">
        <v>396</v>
      </c>
      <c r="F997" s="1" t="s">
        <v>17</v>
      </c>
      <c r="G997" s="1" t="s">
        <v>724</v>
      </c>
      <c r="H997" s="1" t="s">
        <v>174</v>
      </c>
      <c r="I997" s="1" t="s">
        <v>672</v>
      </c>
      <c r="J997" s="1">
        <v>112.0</v>
      </c>
      <c r="K997" s="3">
        <f t="shared" si="1"/>
        <v>0.00005787037037</v>
      </c>
      <c r="L997" s="4">
        <f t="shared" si="2"/>
        <v>896</v>
      </c>
    </row>
    <row r="998" ht="15.75" customHeight="1">
      <c r="A998" s="2">
        <v>45497.0</v>
      </c>
      <c r="B998" s="3">
        <v>0.6989814814814815</v>
      </c>
      <c r="C998" s="1" t="s">
        <v>320</v>
      </c>
      <c r="D998" s="1" t="s">
        <v>166</v>
      </c>
      <c r="E998" s="1" t="s">
        <v>321</v>
      </c>
      <c r="F998" s="1" t="s">
        <v>111</v>
      </c>
      <c r="G998" s="1" t="s">
        <v>322</v>
      </c>
      <c r="H998" s="1" t="s">
        <v>174</v>
      </c>
      <c r="I998" s="1" t="s">
        <v>672</v>
      </c>
      <c r="J998" s="1">
        <v>112.0</v>
      </c>
      <c r="K998" s="3">
        <f t="shared" si="1"/>
        <v>0.00005787037037</v>
      </c>
      <c r="L998" s="4">
        <f t="shared" si="2"/>
        <v>896</v>
      </c>
    </row>
    <row r="999" ht="15.75" customHeight="1">
      <c r="A999" s="2">
        <v>45497.0</v>
      </c>
      <c r="B999" s="3">
        <v>0.699039351851852</v>
      </c>
      <c r="C999" s="1" t="s">
        <v>752</v>
      </c>
      <c r="D999" s="1" t="s">
        <v>82</v>
      </c>
      <c r="E999" s="1" t="s">
        <v>753</v>
      </c>
      <c r="F999" s="1" t="s">
        <v>17</v>
      </c>
      <c r="G999" s="1" t="s">
        <v>754</v>
      </c>
      <c r="H999" s="1" t="s">
        <v>174</v>
      </c>
      <c r="I999" s="1" t="s">
        <v>672</v>
      </c>
      <c r="J999" s="1">
        <v>112.0</v>
      </c>
      <c r="K999" s="3">
        <f t="shared" si="1"/>
        <v>0.00005787037037</v>
      </c>
      <c r="L999" s="4">
        <f t="shared" si="2"/>
        <v>896</v>
      </c>
    </row>
    <row r="1000" ht="15.75" customHeight="1">
      <c r="A1000" s="2">
        <v>45497.0</v>
      </c>
      <c r="B1000" s="3">
        <v>0.6990972222222221</v>
      </c>
      <c r="C1000" s="1" t="s">
        <v>610</v>
      </c>
      <c r="D1000" s="1" t="s">
        <v>266</v>
      </c>
      <c r="E1000" s="1" t="s">
        <v>422</v>
      </c>
      <c r="F1000" s="1" t="s">
        <v>17</v>
      </c>
      <c r="G1000" s="1" t="s">
        <v>747</v>
      </c>
      <c r="H1000" s="1" t="s">
        <v>58</v>
      </c>
      <c r="I1000" s="1" t="s">
        <v>672</v>
      </c>
      <c r="J1000" s="1">
        <v>112.0</v>
      </c>
      <c r="K1000" s="3">
        <f t="shared" si="1"/>
        <v>0.00005787037037</v>
      </c>
      <c r="L1000" s="4">
        <f t="shared" si="2"/>
        <v>896</v>
      </c>
    </row>
    <row r="1001" ht="15.75" customHeight="1">
      <c r="A1001" s="2">
        <v>45497.0</v>
      </c>
      <c r="B1001" s="3">
        <v>0.6991550925925926</v>
      </c>
      <c r="C1001" s="1" t="s">
        <v>752</v>
      </c>
      <c r="D1001" s="1" t="s">
        <v>82</v>
      </c>
      <c r="E1001" s="1" t="s">
        <v>753</v>
      </c>
      <c r="F1001" s="1" t="s">
        <v>17</v>
      </c>
      <c r="G1001" s="1" t="s">
        <v>754</v>
      </c>
      <c r="H1001" s="1" t="s">
        <v>174</v>
      </c>
      <c r="I1001" s="1" t="s">
        <v>661</v>
      </c>
      <c r="J1001" s="1">
        <v>112.0</v>
      </c>
      <c r="K1001" s="3">
        <f t="shared" si="1"/>
        <v>0.00005787037037</v>
      </c>
      <c r="L1001" s="4">
        <f t="shared" si="2"/>
        <v>896</v>
      </c>
    </row>
    <row r="1002" ht="15.75" customHeight="1">
      <c r="A1002" s="2">
        <v>45497.0</v>
      </c>
      <c r="B1002" s="3">
        <v>0.699212962962963</v>
      </c>
      <c r="C1002" s="1" t="s">
        <v>584</v>
      </c>
      <c r="D1002" s="1" t="s">
        <v>48</v>
      </c>
      <c r="E1002" s="1" t="s">
        <v>412</v>
      </c>
      <c r="F1002" s="1" t="s">
        <v>100</v>
      </c>
      <c r="G1002" s="1" t="s">
        <v>749</v>
      </c>
      <c r="H1002" s="1" t="s">
        <v>160</v>
      </c>
      <c r="I1002" s="1" t="s">
        <v>672</v>
      </c>
      <c r="J1002" s="1">
        <v>112.0</v>
      </c>
      <c r="K1002" s="3">
        <f t="shared" si="1"/>
        <v>0.00005787037037</v>
      </c>
      <c r="L1002" s="4">
        <f t="shared" si="2"/>
        <v>896</v>
      </c>
    </row>
    <row r="1003" ht="15.75" customHeight="1">
      <c r="A1003" s="2">
        <v>45497.0</v>
      </c>
      <c r="B1003" s="3">
        <v>0.6992708333333333</v>
      </c>
      <c r="C1003" s="1" t="s">
        <v>762</v>
      </c>
      <c r="D1003" s="1" t="s">
        <v>65</v>
      </c>
      <c r="E1003" s="1" t="s">
        <v>462</v>
      </c>
      <c r="F1003" s="1" t="s">
        <v>31</v>
      </c>
      <c r="G1003" s="1" t="s">
        <v>393</v>
      </c>
      <c r="H1003" s="1" t="s">
        <v>201</v>
      </c>
      <c r="I1003" s="1" t="s">
        <v>661</v>
      </c>
      <c r="J1003" s="1">
        <v>112.0</v>
      </c>
      <c r="K1003" s="3">
        <f t="shared" si="1"/>
        <v>0.00005787037037</v>
      </c>
      <c r="L1003" s="4">
        <f t="shared" si="2"/>
        <v>896</v>
      </c>
    </row>
    <row r="1004" ht="15.75" customHeight="1">
      <c r="A1004" s="2">
        <v>45497.0</v>
      </c>
      <c r="B1004" s="3">
        <v>0.6993287037037037</v>
      </c>
      <c r="C1004" s="1" t="s">
        <v>324</v>
      </c>
      <c r="D1004" s="1" t="s">
        <v>11</v>
      </c>
      <c r="E1004" s="1" t="s">
        <v>325</v>
      </c>
      <c r="F1004" s="1" t="s">
        <v>111</v>
      </c>
      <c r="G1004" s="1" t="s">
        <v>326</v>
      </c>
      <c r="H1004" s="1" t="s">
        <v>160</v>
      </c>
      <c r="I1004" s="1" t="s">
        <v>661</v>
      </c>
      <c r="J1004" s="1">
        <v>112.0</v>
      </c>
      <c r="K1004" s="3">
        <f t="shared" si="1"/>
        <v>0.00005787037037</v>
      </c>
      <c r="L1004" s="4">
        <f t="shared" si="2"/>
        <v>896</v>
      </c>
    </row>
    <row r="1005" ht="15.75" customHeight="1">
      <c r="A1005" s="2">
        <v>45497.0</v>
      </c>
      <c r="B1005" s="3">
        <v>0.6993865740740741</v>
      </c>
      <c r="C1005" s="1" t="s">
        <v>320</v>
      </c>
      <c r="D1005" s="1" t="s">
        <v>166</v>
      </c>
      <c r="E1005" s="1" t="s">
        <v>321</v>
      </c>
      <c r="F1005" s="1" t="s">
        <v>111</v>
      </c>
      <c r="G1005" s="1" t="s">
        <v>322</v>
      </c>
      <c r="H1005" s="1" t="s">
        <v>174</v>
      </c>
      <c r="I1005" s="1" t="s">
        <v>661</v>
      </c>
      <c r="J1005" s="1">
        <v>112.0</v>
      </c>
      <c r="K1005" s="3">
        <f t="shared" si="1"/>
        <v>0.00005787037037</v>
      </c>
      <c r="L1005" s="4">
        <f t="shared" si="2"/>
        <v>896</v>
      </c>
    </row>
    <row r="1006" ht="15.75" customHeight="1">
      <c r="A1006" s="2">
        <v>45497.0</v>
      </c>
      <c r="B1006" s="3">
        <v>0.6994444444444444</v>
      </c>
      <c r="C1006" s="1" t="s">
        <v>614</v>
      </c>
      <c r="D1006" s="1" t="s">
        <v>11</v>
      </c>
      <c r="E1006" s="1" t="s">
        <v>408</v>
      </c>
      <c r="F1006" s="1" t="s">
        <v>111</v>
      </c>
      <c r="G1006" s="1" t="s">
        <v>774</v>
      </c>
      <c r="H1006" s="1" t="s">
        <v>160</v>
      </c>
      <c r="I1006" s="1" t="s">
        <v>679</v>
      </c>
      <c r="J1006" s="1">
        <v>112.0</v>
      </c>
      <c r="K1006" s="3">
        <f t="shared" si="1"/>
        <v>0.00005787037037</v>
      </c>
      <c r="L1006" s="4">
        <f t="shared" si="2"/>
        <v>896</v>
      </c>
    </row>
    <row r="1007" ht="15.75" customHeight="1">
      <c r="A1007" s="2">
        <v>45497.0</v>
      </c>
      <c r="B1007" s="3">
        <v>0.6995023148148148</v>
      </c>
      <c r="C1007" s="1" t="s">
        <v>614</v>
      </c>
      <c r="D1007" s="1" t="s">
        <v>11</v>
      </c>
      <c r="E1007" s="1" t="s">
        <v>408</v>
      </c>
      <c r="F1007" s="1" t="s">
        <v>111</v>
      </c>
      <c r="G1007" s="1" t="s">
        <v>774</v>
      </c>
      <c r="H1007" s="1" t="s">
        <v>160</v>
      </c>
      <c r="I1007" s="1" t="s">
        <v>661</v>
      </c>
      <c r="J1007" s="1">
        <v>112.0</v>
      </c>
      <c r="K1007" s="3">
        <f t="shared" si="1"/>
        <v>0.00005787037037</v>
      </c>
      <c r="L1007" s="4">
        <f t="shared" si="2"/>
        <v>896</v>
      </c>
    </row>
    <row r="1008" ht="15.75" customHeight="1">
      <c r="A1008" s="2">
        <v>45497.0</v>
      </c>
      <c r="B1008" s="3">
        <v>0.6995601851851853</v>
      </c>
      <c r="C1008" s="1" t="s">
        <v>606</v>
      </c>
      <c r="D1008" s="1" t="s">
        <v>91</v>
      </c>
      <c r="E1008" s="1" t="s">
        <v>434</v>
      </c>
      <c r="F1008" s="1" t="s">
        <v>24</v>
      </c>
      <c r="G1008" s="1" t="s">
        <v>737</v>
      </c>
      <c r="H1008" s="1" t="s">
        <v>189</v>
      </c>
      <c r="I1008" s="1" t="s">
        <v>672</v>
      </c>
      <c r="J1008" s="1">
        <v>112.0</v>
      </c>
      <c r="K1008" s="3">
        <f t="shared" si="1"/>
        <v>0.00005787037037</v>
      </c>
      <c r="L1008" s="4">
        <f t="shared" si="2"/>
        <v>896</v>
      </c>
    </row>
    <row r="1009" ht="15.75" customHeight="1">
      <c r="A1009" s="2">
        <v>45497.0</v>
      </c>
      <c r="B1009" s="3">
        <v>0.6996180555555555</v>
      </c>
      <c r="C1009" s="1" t="s">
        <v>338</v>
      </c>
      <c r="D1009" s="1" t="s">
        <v>18</v>
      </c>
      <c r="E1009" s="1" t="s">
        <v>738</v>
      </c>
      <c r="F1009" s="1" t="s">
        <v>122</v>
      </c>
      <c r="G1009" s="1" t="s">
        <v>739</v>
      </c>
      <c r="H1009" s="1" t="s">
        <v>177</v>
      </c>
      <c r="I1009" s="1" t="s">
        <v>661</v>
      </c>
      <c r="J1009" s="1">
        <v>112.0</v>
      </c>
      <c r="K1009" s="3">
        <f t="shared" si="1"/>
        <v>0.00005787037037</v>
      </c>
      <c r="L1009" s="4">
        <f t="shared" si="2"/>
        <v>896</v>
      </c>
    </row>
    <row r="1010" ht="15.75" customHeight="1">
      <c r="A1010" s="2">
        <v>45497.0</v>
      </c>
      <c r="B1010" s="3">
        <v>0.6996759259259259</v>
      </c>
      <c r="C1010" s="1" t="s">
        <v>748</v>
      </c>
      <c r="D1010" s="1" t="s">
        <v>57</v>
      </c>
      <c r="E1010" s="1" t="s">
        <v>426</v>
      </c>
      <c r="F1010" s="1" t="s">
        <v>38</v>
      </c>
      <c r="G1010" s="1" t="s">
        <v>707</v>
      </c>
      <c r="H1010" s="1" t="s">
        <v>72</v>
      </c>
      <c r="I1010" s="1" t="s">
        <v>661</v>
      </c>
      <c r="J1010" s="1">
        <v>112.0</v>
      </c>
      <c r="K1010" s="3">
        <f t="shared" si="1"/>
        <v>0.00005787037037</v>
      </c>
      <c r="L1010" s="4">
        <f t="shared" si="2"/>
        <v>896</v>
      </c>
    </row>
    <row r="1011" ht="15.75" customHeight="1">
      <c r="A1011" s="2">
        <v>45497.0</v>
      </c>
      <c r="B1011" s="3">
        <v>0.6997337962962963</v>
      </c>
      <c r="C1011" s="1" t="s">
        <v>685</v>
      </c>
      <c r="D1011" s="1" t="s">
        <v>18</v>
      </c>
      <c r="E1011" s="1" t="s">
        <v>745</v>
      </c>
      <c r="F1011" s="1" t="s">
        <v>122</v>
      </c>
      <c r="G1011" s="1" t="s">
        <v>709</v>
      </c>
      <c r="H1011" s="1" t="s">
        <v>177</v>
      </c>
      <c r="I1011" s="1" t="s">
        <v>661</v>
      </c>
      <c r="J1011" s="1">
        <v>112.0</v>
      </c>
      <c r="K1011" s="3">
        <f t="shared" si="1"/>
        <v>0.00005787037037</v>
      </c>
      <c r="L1011" s="4">
        <f t="shared" si="2"/>
        <v>896</v>
      </c>
    </row>
    <row r="1012" ht="15.75" customHeight="1">
      <c r="A1012" s="2">
        <v>45497.0</v>
      </c>
      <c r="B1012" s="3">
        <v>0.6997916666666667</v>
      </c>
      <c r="C1012" s="1" t="s">
        <v>718</v>
      </c>
      <c r="D1012" s="1" t="s">
        <v>150</v>
      </c>
      <c r="E1012" s="1" t="s">
        <v>719</v>
      </c>
      <c r="F1012" s="1" t="s">
        <v>167</v>
      </c>
      <c r="G1012" s="1" t="s">
        <v>720</v>
      </c>
      <c r="H1012" s="1" t="s">
        <v>217</v>
      </c>
      <c r="I1012" s="1" t="s">
        <v>672</v>
      </c>
      <c r="J1012" s="1">
        <v>112.0</v>
      </c>
      <c r="K1012" s="3">
        <f t="shared" si="1"/>
        <v>0.00005787037037</v>
      </c>
      <c r="L1012" s="4">
        <f t="shared" si="2"/>
        <v>896</v>
      </c>
    </row>
    <row r="1013" ht="15.75" customHeight="1">
      <c r="A1013" s="2">
        <v>45497.0</v>
      </c>
      <c r="B1013" s="3">
        <v>0.699849537037037</v>
      </c>
      <c r="C1013" s="1" t="s">
        <v>751</v>
      </c>
      <c r="D1013" s="1" t="s">
        <v>120</v>
      </c>
      <c r="E1013" s="1" t="s">
        <v>413</v>
      </c>
      <c r="F1013" s="1" t="s">
        <v>122</v>
      </c>
      <c r="G1013" s="1" t="s">
        <v>700</v>
      </c>
      <c r="H1013" s="1" t="s">
        <v>177</v>
      </c>
      <c r="I1013" s="1" t="s">
        <v>713</v>
      </c>
      <c r="J1013" s="1">
        <v>112.0</v>
      </c>
      <c r="K1013" s="3">
        <f t="shared" si="1"/>
        <v>0.00005787037037</v>
      </c>
      <c r="L1013" s="4">
        <f t="shared" si="2"/>
        <v>896</v>
      </c>
    </row>
    <row r="1014" ht="15.75" customHeight="1">
      <c r="A1014" s="2">
        <v>45497.0</v>
      </c>
      <c r="B1014" s="3">
        <v>0.6999074074074074</v>
      </c>
      <c r="C1014" s="1" t="s">
        <v>683</v>
      </c>
      <c r="D1014" s="1" t="s">
        <v>43</v>
      </c>
      <c r="E1014" s="1" t="s">
        <v>750</v>
      </c>
      <c r="F1014" s="1" t="s">
        <v>38</v>
      </c>
      <c r="G1014" s="1" t="s">
        <v>702</v>
      </c>
      <c r="H1014" s="1" t="s">
        <v>72</v>
      </c>
      <c r="I1014" s="1" t="s">
        <v>661</v>
      </c>
      <c r="J1014" s="1">
        <v>112.0</v>
      </c>
      <c r="K1014" s="3">
        <f t="shared" si="1"/>
        <v>0.00005787037037</v>
      </c>
      <c r="L1014" s="4">
        <f t="shared" si="2"/>
        <v>896</v>
      </c>
    </row>
    <row r="1015" ht="15.75" customHeight="1">
      <c r="A1015" s="2">
        <v>45497.0</v>
      </c>
      <c r="B1015" s="3">
        <v>0.6999652777777778</v>
      </c>
      <c r="C1015" s="1" t="s">
        <v>755</v>
      </c>
      <c r="D1015" s="1" t="s">
        <v>115</v>
      </c>
      <c r="E1015" s="1" t="s">
        <v>756</v>
      </c>
      <c r="F1015" s="1" t="s">
        <v>38</v>
      </c>
      <c r="G1015" s="1" t="s">
        <v>757</v>
      </c>
      <c r="H1015" s="1" t="s">
        <v>72</v>
      </c>
      <c r="I1015" s="1" t="s">
        <v>672</v>
      </c>
      <c r="J1015" s="1">
        <v>112.0</v>
      </c>
      <c r="K1015" s="3">
        <f t="shared" si="1"/>
        <v>0.00005787037037</v>
      </c>
      <c r="L1015" s="4">
        <f t="shared" si="2"/>
        <v>896</v>
      </c>
    </row>
    <row r="1016" ht="15.75" customHeight="1">
      <c r="A1016" s="2">
        <v>45497.0</v>
      </c>
      <c r="B1016" s="3">
        <v>0.7000231481481481</v>
      </c>
      <c r="C1016" s="1" t="s">
        <v>751</v>
      </c>
      <c r="D1016" s="1" t="s">
        <v>120</v>
      </c>
      <c r="E1016" s="1" t="s">
        <v>413</v>
      </c>
      <c r="F1016" s="1" t="s">
        <v>122</v>
      </c>
      <c r="G1016" s="1" t="s">
        <v>700</v>
      </c>
      <c r="H1016" s="1" t="s">
        <v>177</v>
      </c>
      <c r="I1016" s="1" t="s">
        <v>672</v>
      </c>
      <c r="J1016" s="1">
        <v>112.0</v>
      </c>
      <c r="K1016" s="3">
        <f t="shared" si="1"/>
        <v>0.00005787037037</v>
      </c>
      <c r="L1016" s="4">
        <f t="shared" si="2"/>
        <v>896</v>
      </c>
    </row>
    <row r="1017" ht="15.75" customHeight="1">
      <c r="A1017" s="2">
        <v>45497.0</v>
      </c>
      <c r="B1017" s="3">
        <v>0.7000810185185186</v>
      </c>
      <c r="C1017" s="1" t="s">
        <v>751</v>
      </c>
      <c r="D1017" s="1" t="s">
        <v>120</v>
      </c>
      <c r="E1017" s="1" t="s">
        <v>413</v>
      </c>
      <c r="F1017" s="1" t="s">
        <v>122</v>
      </c>
      <c r="G1017" s="1" t="s">
        <v>700</v>
      </c>
      <c r="H1017" s="1" t="s">
        <v>177</v>
      </c>
      <c r="I1017" s="1" t="s">
        <v>661</v>
      </c>
      <c r="J1017" s="1">
        <v>112.0</v>
      </c>
      <c r="K1017" s="3">
        <f t="shared" si="1"/>
        <v>0.00005787037037</v>
      </c>
      <c r="L1017" s="4">
        <f t="shared" si="2"/>
        <v>896</v>
      </c>
    </row>
    <row r="1018" ht="15.75" customHeight="1">
      <c r="A1018" s="2">
        <v>45497.0</v>
      </c>
      <c r="B1018" s="3">
        <v>0.700138888888889</v>
      </c>
      <c r="C1018" s="1" t="s">
        <v>678</v>
      </c>
      <c r="D1018" s="1" t="s">
        <v>123</v>
      </c>
      <c r="E1018" s="1" t="s">
        <v>450</v>
      </c>
      <c r="F1018" s="1" t="s">
        <v>141</v>
      </c>
      <c r="G1018" s="1" t="s">
        <v>390</v>
      </c>
      <c r="H1018" s="1" t="s">
        <v>201</v>
      </c>
      <c r="I1018" s="1" t="s">
        <v>661</v>
      </c>
      <c r="J1018" s="1">
        <v>112.0</v>
      </c>
      <c r="K1018" s="3">
        <f t="shared" si="1"/>
        <v>0.00005787037037</v>
      </c>
      <c r="L1018" s="4">
        <f t="shared" si="2"/>
        <v>896</v>
      </c>
    </row>
    <row r="1019" ht="15.75" customHeight="1">
      <c r="A1019" s="2">
        <v>45497.0</v>
      </c>
      <c r="B1019" s="3">
        <v>0.7001967592592592</v>
      </c>
      <c r="C1019" s="1" t="s">
        <v>683</v>
      </c>
      <c r="D1019" s="1" t="s">
        <v>43</v>
      </c>
      <c r="E1019" s="1" t="s">
        <v>750</v>
      </c>
      <c r="F1019" s="1" t="s">
        <v>38</v>
      </c>
      <c r="G1019" s="1" t="s">
        <v>702</v>
      </c>
      <c r="H1019" s="1" t="s">
        <v>72</v>
      </c>
      <c r="I1019" s="1" t="s">
        <v>672</v>
      </c>
      <c r="J1019" s="1">
        <v>112.0</v>
      </c>
      <c r="K1019" s="3">
        <f t="shared" si="1"/>
        <v>0.00005787037037</v>
      </c>
      <c r="L1019" s="4">
        <f t="shared" si="2"/>
        <v>896</v>
      </c>
    </row>
    <row r="1020" ht="15.75" customHeight="1">
      <c r="A1020" s="2">
        <v>45497.0</v>
      </c>
      <c r="B1020" s="3">
        <v>0.7002546296296296</v>
      </c>
      <c r="C1020" s="1" t="s">
        <v>606</v>
      </c>
      <c r="D1020" s="1" t="s">
        <v>91</v>
      </c>
      <c r="E1020" s="1" t="s">
        <v>434</v>
      </c>
      <c r="F1020" s="1" t="s">
        <v>24</v>
      </c>
      <c r="G1020" s="1" t="s">
        <v>737</v>
      </c>
      <c r="H1020" s="1" t="s">
        <v>189</v>
      </c>
      <c r="I1020" s="1" t="s">
        <v>672</v>
      </c>
      <c r="J1020" s="1">
        <v>112.0</v>
      </c>
      <c r="K1020" s="3">
        <f t="shared" si="1"/>
        <v>0.00006944444444</v>
      </c>
      <c r="L1020" s="4">
        <f t="shared" si="2"/>
        <v>896</v>
      </c>
    </row>
    <row r="1021" ht="15.75" customHeight="1">
      <c r="A1021" s="2">
        <v>45497.0</v>
      </c>
      <c r="B1021" s="3">
        <v>0.700324074074074</v>
      </c>
      <c r="C1021" s="1" t="s">
        <v>748</v>
      </c>
      <c r="D1021" s="1" t="s">
        <v>57</v>
      </c>
      <c r="E1021" s="1" t="s">
        <v>426</v>
      </c>
      <c r="F1021" s="1" t="s">
        <v>38</v>
      </c>
      <c r="G1021" s="1" t="s">
        <v>707</v>
      </c>
      <c r="H1021" s="1" t="s">
        <v>72</v>
      </c>
      <c r="I1021" s="1" t="s">
        <v>672</v>
      </c>
      <c r="J1021" s="1">
        <v>112.0</v>
      </c>
      <c r="K1021" s="3">
        <f t="shared" si="1"/>
        <v>0.00005787037037</v>
      </c>
      <c r="L1021" s="4">
        <f t="shared" si="2"/>
        <v>896</v>
      </c>
    </row>
    <row r="1022" ht="15.75" customHeight="1">
      <c r="A1022" s="2">
        <v>45497.0</v>
      </c>
      <c r="B1022" s="3">
        <v>0.7003819444444445</v>
      </c>
      <c r="C1022" s="1" t="s">
        <v>748</v>
      </c>
      <c r="D1022" s="1" t="s">
        <v>57</v>
      </c>
      <c r="E1022" s="1" t="s">
        <v>426</v>
      </c>
      <c r="F1022" s="1" t="s">
        <v>38</v>
      </c>
      <c r="G1022" s="1" t="s">
        <v>707</v>
      </c>
      <c r="H1022" s="1" t="s">
        <v>72</v>
      </c>
      <c r="I1022" s="1" t="s">
        <v>672</v>
      </c>
      <c r="J1022" s="1">
        <v>112.0</v>
      </c>
      <c r="K1022" s="3">
        <f t="shared" si="1"/>
        <v>0.00005787037037</v>
      </c>
      <c r="L1022" s="4">
        <f t="shared" si="2"/>
        <v>896</v>
      </c>
    </row>
    <row r="1023" ht="15.75" customHeight="1">
      <c r="A1023" s="2">
        <v>45497.0</v>
      </c>
      <c r="B1023" s="3">
        <v>0.7004398148148149</v>
      </c>
      <c r="C1023" s="1" t="s">
        <v>748</v>
      </c>
      <c r="D1023" s="1" t="s">
        <v>57</v>
      </c>
      <c r="E1023" s="1" t="s">
        <v>426</v>
      </c>
      <c r="F1023" s="1" t="s">
        <v>38</v>
      </c>
      <c r="G1023" s="1" t="s">
        <v>707</v>
      </c>
      <c r="H1023" s="1" t="s">
        <v>72</v>
      </c>
      <c r="I1023" s="1" t="s">
        <v>687</v>
      </c>
      <c r="J1023" s="1">
        <v>112.0</v>
      </c>
      <c r="K1023" s="3">
        <f t="shared" si="1"/>
        <v>0.00005787037037</v>
      </c>
      <c r="L1023" s="4">
        <f t="shared" si="2"/>
        <v>896</v>
      </c>
    </row>
    <row r="1024" ht="15.75" customHeight="1">
      <c r="A1024" s="2">
        <v>45497.0</v>
      </c>
      <c r="B1024" s="3">
        <v>0.7004976851851853</v>
      </c>
      <c r="C1024" s="1" t="s">
        <v>722</v>
      </c>
      <c r="D1024" s="1" t="s">
        <v>106</v>
      </c>
      <c r="E1024" s="1" t="s">
        <v>458</v>
      </c>
      <c r="F1024" s="1" t="s">
        <v>31</v>
      </c>
      <c r="G1024" s="1" t="s">
        <v>410</v>
      </c>
      <c r="H1024" s="1" t="s">
        <v>182</v>
      </c>
      <c r="I1024" s="1" t="s">
        <v>672</v>
      </c>
      <c r="J1024" s="1">
        <v>112.0</v>
      </c>
      <c r="K1024" s="3">
        <f t="shared" si="1"/>
        <v>0.00005787037037</v>
      </c>
      <c r="L1024" s="4">
        <f t="shared" si="2"/>
        <v>896</v>
      </c>
    </row>
    <row r="1025" ht="15.75" customHeight="1">
      <c r="A1025" s="2">
        <v>45497.0</v>
      </c>
      <c r="B1025" s="3">
        <v>0.7005555555555555</v>
      </c>
      <c r="C1025" s="1" t="s">
        <v>318</v>
      </c>
      <c r="D1025" s="1" t="s">
        <v>101</v>
      </c>
      <c r="E1025" s="1" t="s">
        <v>742</v>
      </c>
      <c r="F1025" s="1" t="s">
        <v>141</v>
      </c>
      <c r="G1025" s="1" t="s">
        <v>743</v>
      </c>
      <c r="H1025" s="1" t="s">
        <v>189</v>
      </c>
      <c r="I1025" s="1" t="s">
        <v>672</v>
      </c>
      <c r="J1025" s="1">
        <v>112.0</v>
      </c>
      <c r="K1025" s="3">
        <f t="shared" si="1"/>
        <v>0.00005787037037</v>
      </c>
      <c r="L1025" s="4">
        <f t="shared" si="2"/>
        <v>896</v>
      </c>
    </row>
    <row r="1026" ht="15.75" customHeight="1">
      <c r="A1026" s="2">
        <v>45497.0</v>
      </c>
      <c r="B1026" s="3">
        <v>0.7006134259259259</v>
      </c>
      <c r="C1026" s="1" t="s">
        <v>748</v>
      </c>
      <c r="D1026" s="1" t="s">
        <v>57</v>
      </c>
      <c r="E1026" s="1" t="s">
        <v>426</v>
      </c>
      <c r="F1026" s="1" t="s">
        <v>38</v>
      </c>
      <c r="G1026" s="1" t="s">
        <v>707</v>
      </c>
      <c r="H1026" s="1" t="s">
        <v>72</v>
      </c>
      <c r="I1026" s="1" t="s">
        <v>661</v>
      </c>
      <c r="J1026" s="1">
        <v>112.0</v>
      </c>
      <c r="K1026" s="3">
        <f t="shared" si="1"/>
        <v>0.00005787037037</v>
      </c>
      <c r="L1026" s="4">
        <f t="shared" si="2"/>
        <v>896</v>
      </c>
    </row>
    <row r="1027" ht="15.75" customHeight="1">
      <c r="A1027" s="2">
        <v>45497.0</v>
      </c>
      <c r="B1027" s="3">
        <v>0.7006712962962963</v>
      </c>
      <c r="C1027" s="1" t="s">
        <v>760</v>
      </c>
      <c r="D1027" s="1" t="s">
        <v>57</v>
      </c>
      <c r="E1027" s="1" t="s">
        <v>430</v>
      </c>
      <c r="F1027" s="1" t="s">
        <v>38</v>
      </c>
      <c r="G1027" s="1" t="s">
        <v>761</v>
      </c>
      <c r="H1027" s="1" t="s">
        <v>72</v>
      </c>
      <c r="I1027" s="1" t="s">
        <v>672</v>
      </c>
      <c r="J1027" s="1">
        <v>112.0</v>
      </c>
      <c r="K1027" s="3">
        <f t="shared" si="1"/>
        <v>0.00005787037037</v>
      </c>
      <c r="L1027" s="4">
        <f t="shared" si="2"/>
        <v>896</v>
      </c>
    </row>
    <row r="1028" ht="15.75" customHeight="1">
      <c r="A1028" s="2">
        <v>45497.0</v>
      </c>
      <c r="B1028" s="3">
        <v>0.7007291666666666</v>
      </c>
      <c r="C1028" s="1" t="s">
        <v>760</v>
      </c>
      <c r="D1028" s="1" t="s">
        <v>57</v>
      </c>
      <c r="E1028" s="1" t="s">
        <v>430</v>
      </c>
      <c r="F1028" s="1" t="s">
        <v>38</v>
      </c>
      <c r="G1028" s="1" t="s">
        <v>761</v>
      </c>
      <c r="H1028" s="1" t="s">
        <v>72</v>
      </c>
      <c r="I1028" s="1" t="s">
        <v>657</v>
      </c>
      <c r="J1028" s="1">
        <v>112.0</v>
      </c>
      <c r="K1028" s="3">
        <f t="shared" si="1"/>
        <v>0.00005787037037</v>
      </c>
      <c r="L1028" s="4">
        <f t="shared" si="2"/>
        <v>896</v>
      </c>
    </row>
    <row r="1029" ht="15.75" customHeight="1">
      <c r="A1029" s="2">
        <v>45497.0</v>
      </c>
      <c r="B1029" s="3">
        <v>0.700787037037037</v>
      </c>
      <c r="C1029" s="1" t="s">
        <v>709</v>
      </c>
      <c r="D1029" s="1" t="s">
        <v>143</v>
      </c>
      <c r="E1029" s="1" t="s">
        <v>481</v>
      </c>
      <c r="F1029" s="1" t="s">
        <v>83</v>
      </c>
      <c r="G1029" s="1" t="s">
        <v>346</v>
      </c>
      <c r="H1029" s="1" t="s">
        <v>226</v>
      </c>
      <c r="I1029" s="1" t="s">
        <v>671</v>
      </c>
      <c r="J1029" s="1">
        <v>112.0</v>
      </c>
      <c r="K1029" s="3">
        <f t="shared" si="1"/>
        <v>0.00005787037037</v>
      </c>
      <c r="L1029" s="4">
        <f t="shared" si="2"/>
        <v>896</v>
      </c>
    </row>
    <row r="1030" ht="15.75" customHeight="1">
      <c r="A1030" s="2">
        <v>45497.0</v>
      </c>
      <c r="B1030" s="3">
        <v>0.7008449074074075</v>
      </c>
      <c r="C1030" s="1" t="s">
        <v>685</v>
      </c>
      <c r="D1030" s="1" t="s">
        <v>18</v>
      </c>
      <c r="E1030" s="1" t="s">
        <v>745</v>
      </c>
      <c r="F1030" s="1" t="s">
        <v>122</v>
      </c>
      <c r="G1030" s="1" t="s">
        <v>709</v>
      </c>
      <c r="H1030" s="1" t="s">
        <v>177</v>
      </c>
      <c r="I1030" s="1" t="s">
        <v>679</v>
      </c>
      <c r="J1030" s="1">
        <v>112.0</v>
      </c>
      <c r="K1030" s="3">
        <f t="shared" si="1"/>
        <v>0.00005787037037</v>
      </c>
      <c r="L1030" s="4">
        <f t="shared" si="2"/>
        <v>896</v>
      </c>
    </row>
    <row r="1031" ht="15.75" customHeight="1">
      <c r="A1031" s="2">
        <v>45497.0</v>
      </c>
      <c r="B1031" s="3">
        <v>0.7009027777777778</v>
      </c>
      <c r="C1031" s="1" t="s">
        <v>760</v>
      </c>
      <c r="D1031" s="1" t="s">
        <v>57</v>
      </c>
      <c r="E1031" s="1" t="s">
        <v>430</v>
      </c>
      <c r="F1031" s="1" t="s">
        <v>38</v>
      </c>
      <c r="G1031" s="1" t="s">
        <v>761</v>
      </c>
      <c r="H1031" s="1" t="s">
        <v>72</v>
      </c>
      <c r="I1031" s="1" t="s">
        <v>672</v>
      </c>
      <c r="J1031" s="1">
        <v>112.0</v>
      </c>
      <c r="K1031" s="3">
        <f t="shared" si="1"/>
        <v>0.00005787037037</v>
      </c>
      <c r="L1031" s="4">
        <f t="shared" si="2"/>
        <v>896</v>
      </c>
    </row>
    <row r="1032" ht="15.75" customHeight="1">
      <c r="A1032" s="2">
        <v>45497.0</v>
      </c>
      <c r="B1032" s="3">
        <v>0.7009606481481482</v>
      </c>
      <c r="C1032" s="1" t="s">
        <v>700</v>
      </c>
      <c r="D1032" s="1" t="s">
        <v>143</v>
      </c>
      <c r="E1032" s="1" t="s">
        <v>492</v>
      </c>
      <c r="F1032" s="1" t="s">
        <v>83</v>
      </c>
      <c r="G1032" s="1" t="s">
        <v>701</v>
      </c>
      <c r="H1032" s="1" t="s">
        <v>226</v>
      </c>
      <c r="I1032" s="1" t="s">
        <v>672</v>
      </c>
      <c r="J1032" s="1">
        <v>112.0</v>
      </c>
      <c r="K1032" s="3">
        <f t="shared" si="1"/>
        <v>0.00005787037037</v>
      </c>
      <c r="L1032" s="4">
        <f t="shared" si="2"/>
        <v>896</v>
      </c>
    </row>
    <row r="1033" ht="15.75" customHeight="1">
      <c r="A1033" s="2">
        <v>45497.0</v>
      </c>
      <c r="B1033" s="3">
        <v>0.7010185185185186</v>
      </c>
      <c r="C1033" s="1" t="s">
        <v>685</v>
      </c>
      <c r="D1033" s="1" t="s">
        <v>18</v>
      </c>
      <c r="E1033" s="1" t="s">
        <v>745</v>
      </c>
      <c r="F1033" s="1" t="s">
        <v>122</v>
      </c>
      <c r="G1033" s="1" t="s">
        <v>709</v>
      </c>
      <c r="H1033" s="1" t="s">
        <v>177</v>
      </c>
      <c r="I1033" s="1" t="s">
        <v>661</v>
      </c>
      <c r="J1033" s="1">
        <v>112.0</v>
      </c>
      <c r="K1033" s="3">
        <f t="shared" si="1"/>
        <v>0.00005787037037</v>
      </c>
      <c r="L1033" s="4">
        <f t="shared" si="2"/>
        <v>896</v>
      </c>
    </row>
    <row r="1034" ht="15.75" customHeight="1">
      <c r="A1034" s="2">
        <v>45497.0</v>
      </c>
      <c r="B1034" s="3">
        <v>0.7010763888888888</v>
      </c>
      <c r="C1034" s="1" t="s">
        <v>718</v>
      </c>
      <c r="D1034" s="1" t="s">
        <v>150</v>
      </c>
      <c r="E1034" s="1" t="s">
        <v>719</v>
      </c>
      <c r="F1034" s="1" t="s">
        <v>167</v>
      </c>
      <c r="G1034" s="1" t="s">
        <v>720</v>
      </c>
      <c r="H1034" s="1" t="s">
        <v>217</v>
      </c>
      <c r="I1034" s="1" t="s">
        <v>672</v>
      </c>
      <c r="J1034" s="1">
        <v>112.0</v>
      </c>
      <c r="K1034" s="3">
        <f t="shared" si="1"/>
        <v>0.00005787037037</v>
      </c>
      <c r="L1034" s="4">
        <f t="shared" si="2"/>
        <v>896</v>
      </c>
    </row>
    <row r="1035" ht="15.75" customHeight="1">
      <c r="A1035" s="2">
        <v>45497.0</v>
      </c>
      <c r="B1035" s="3">
        <v>0.7011342592592592</v>
      </c>
      <c r="C1035" s="1" t="s">
        <v>662</v>
      </c>
      <c r="D1035" s="1" t="s">
        <v>37</v>
      </c>
      <c r="E1035" s="1" t="s">
        <v>663</v>
      </c>
      <c r="F1035" s="1" t="s">
        <v>248</v>
      </c>
      <c r="G1035" s="1" t="s">
        <v>664</v>
      </c>
      <c r="H1035" s="1" t="s">
        <v>31</v>
      </c>
      <c r="I1035" s="1" t="s">
        <v>679</v>
      </c>
      <c r="J1035" s="1">
        <v>112.0</v>
      </c>
      <c r="K1035" s="3">
        <f t="shared" si="1"/>
        <v>0.00005787037037</v>
      </c>
      <c r="L1035" s="4">
        <f t="shared" si="2"/>
        <v>896</v>
      </c>
    </row>
    <row r="1036" ht="15.75" customHeight="1">
      <c r="A1036" s="2">
        <v>45497.0</v>
      </c>
      <c r="B1036" s="3">
        <v>0.7011921296296296</v>
      </c>
      <c r="C1036" s="1" t="s">
        <v>733</v>
      </c>
      <c r="D1036" s="1" t="s">
        <v>101</v>
      </c>
      <c r="E1036" s="1" t="s">
        <v>734</v>
      </c>
      <c r="F1036" s="1" t="s">
        <v>141</v>
      </c>
      <c r="G1036" s="1" t="s">
        <v>735</v>
      </c>
      <c r="H1036" s="1" t="s">
        <v>201</v>
      </c>
      <c r="I1036" s="1" t="s">
        <v>661</v>
      </c>
      <c r="J1036" s="1">
        <v>112.0</v>
      </c>
      <c r="K1036" s="3">
        <f t="shared" si="1"/>
        <v>0.00005787037037</v>
      </c>
      <c r="L1036" s="4">
        <f t="shared" si="2"/>
        <v>896</v>
      </c>
    </row>
    <row r="1037" ht="15.75" customHeight="1">
      <c r="A1037" s="2">
        <v>45497.0</v>
      </c>
      <c r="B1037" s="3">
        <v>0.7012499999999999</v>
      </c>
      <c r="C1037" s="1" t="s">
        <v>762</v>
      </c>
      <c r="D1037" s="1" t="s">
        <v>65</v>
      </c>
      <c r="E1037" s="1" t="s">
        <v>462</v>
      </c>
      <c r="F1037" s="1" t="s">
        <v>31</v>
      </c>
      <c r="G1037" s="1" t="s">
        <v>393</v>
      </c>
      <c r="H1037" s="1" t="s">
        <v>201</v>
      </c>
      <c r="I1037" s="1" t="s">
        <v>570</v>
      </c>
      <c r="J1037" s="1">
        <v>112.0</v>
      </c>
      <c r="K1037" s="3">
        <f t="shared" si="1"/>
        <v>0.00005787037037</v>
      </c>
      <c r="L1037" s="4">
        <f t="shared" si="2"/>
        <v>896</v>
      </c>
    </row>
    <row r="1038" ht="15.75" customHeight="1">
      <c r="A1038" s="2">
        <v>45497.0</v>
      </c>
      <c r="B1038" s="3">
        <v>0.7013078703703703</v>
      </c>
      <c r="C1038" s="1" t="s">
        <v>477</v>
      </c>
      <c r="D1038" s="1" t="s">
        <v>140</v>
      </c>
      <c r="E1038" s="1" t="s">
        <v>729</v>
      </c>
      <c r="F1038" s="1" t="s">
        <v>296</v>
      </c>
      <c r="G1038" s="1" t="s">
        <v>730</v>
      </c>
      <c r="H1038" s="1" t="s">
        <v>53</v>
      </c>
      <c r="I1038" s="1" t="s">
        <v>672</v>
      </c>
      <c r="J1038" s="1">
        <v>112.0</v>
      </c>
      <c r="K1038" s="3">
        <f t="shared" si="1"/>
        <v>0.00005787037037</v>
      </c>
      <c r="L1038" s="4">
        <f t="shared" si="2"/>
        <v>896</v>
      </c>
    </row>
    <row r="1039" ht="15.75" customHeight="1">
      <c r="A1039" s="2">
        <v>45497.0</v>
      </c>
      <c r="B1039" s="3">
        <v>0.7013657407407408</v>
      </c>
      <c r="C1039" s="1" t="s">
        <v>683</v>
      </c>
      <c r="D1039" s="1" t="s">
        <v>43</v>
      </c>
      <c r="E1039" s="1" t="s">
        <v>750</v>
      </c>
      <c r="F1039" s="1" t="s">
        <v>38</v>
      </c>
      <c r="G1039" s="1" t="s">
        <v>702</v>
      </c>
      <c r="H1039" s="1" t="s">
        <v>72</v>
      </c>
      <c r="I1039" s="1" t="s">
        <v>679</v>
      </c>
      <c r="J1039" s="1">
        <v>112.0</v>
      </c>
      <c r="K1039" s="3">
        <f t="shared" si="1"/>
        <v>0.00005787037037</v>
      </c>
      <c r="L1039" s="4">
        <f t="shared" si="2"/>
        <v>896</v>
      </c>
    </row>
    <row r="1040" ht="15.75" customHeight="1">
      <c r="A1040" s="2">
        <v>45497.0</v>
      </c>
      <c r="B1040" s="3">
        <v>0.7014236111111112</v>
      </c>
      <c r="C1040" s="1" t="s">
        <v>728</v>
      </c>
      <c r="D1040" s="1" t="s">
        <v>120</v>
      </c>
      <c r="E1040" s="1" t="s">
        <v>421</v>
      </c>
      <c r="F1040" s="1" t="s">
        <v>122</v>
      </c>
      <c r="G1040" s="1" t="s">
        <v>746</v>
      </c>
      <c r="H1040" s="1" t="s">
        <v>177</v>
      </c>
      <c r="I1040" s="1" t="s">
        <v>679</v>
      </c>
      <c r="J1040" s="1">
        <v>112.0</v>
      </c>
      <c r="K1040" s="3">
        <f t="shared" si="1"/>
        <v>0.00005787037037</v>
      </c>
      <c r="L1040" s="4">
        <f t="shared" si="2"/>
        <v>896</v>
      </c>
    </row>
    <row r="1041" ht="15.75" customHeight="1">
      <c r="A1041" s="2">
        <v>45497.0</v>
      </c>
      <c r="B1041" s="3">
        <v>0.7014814814814815</v>
      </c>
      <c r="C1041" s="1" t="s">
        <v>683</v>
      </c>
      <c r="D1041" s="1" t="s">
        <v>43</v>
      </c>
      <c r="E1041" s="1" t="s">
        <v>750</v>
      </c>
      <c r="F1041" s="1" t="s">
        <v>38</v>
      </c>
      <c r="G1041" s="1" t="s">
        <v>702</v>
      </c>
      <c r="H1041" s="1" t="s">
        <v>72</v>
      </c>
      <c r="I1041" s="1" t="s">
        <v>672</v>
      </c>
      <c r="J1041" s="1">
        <v>112.0</v>
      </c>
      <c r="K1041" s="3">
        <f t="shared" si="1"/>
        <v>0.00005787037037</v>
      </c>
      <c r="L1041" s="4">
        <f t="shared" si="2"/>
        <v>896</v>
      </c>
    </row>
    <row r="1042" ht="15.75" customHeight="1">
      <c r="A1042" s="2">
        <v>45497.0</v>
      </c>
      <c r="B1042" s="3">
        <v>0.7015393518518519</v>
      </c>
      <c r="C1042" s="1" t="s">
        <v>584</v>
      </c>
      <c r="D1042" s="1" t="s">
        <v>48</v>
      </c>
      <c r="E1042" s="1" t="s">
        <v>412</v>
      </c>
      <c r="F1042" s="1" t="s">
        <v>100</v>
      </c>
      <c r="G1042" s="1" t="s">
        <v>749</v>
      </c>
      <c r="H1042" s="1" t="s">
        <v>160</v>
      </c>
      <c r="I1042" s="1" t="s">
        <v>661</v>
      </c>
      <c r="J1042" s="1">
        <v>112.0</v>
      </c>
      <c r="K1042" s="3">
        <f t="shared" si="1"/>
        <v>0.00005787037037</v>
      </c>
      <c r="L1042" s="4">
        <f t="shared" si="2"/>
        <v>896</v>
      </c>
    </row>
    <row r="1043" ht="15.75" customHeight="1">
      <c r="A1043" s="2">
        <v>45497.0</v>
      </c>
      <c r="B1043" s="3">
        <v>0.7015972222222223</v>
      </c>
      <c r="C1043" s="1" t="s">
        <v>685</v>
      </c>
      <c r="D1043" s="1" t="s">
        <v>18</v>
      </c>
      <c r="E1043" s="1" t="s">
        <v>745</v>
      </c>
      <c r="F1043" s="1" t="s">
        <v>122</v>
      </c>
      <c r="G1043" s="1" t="s">
        <v>709</v>
      </c>
      <c r="H1043" s="1" t="s">
        <v>177</v>
      </c>
      <c r="I1043" s="1" t="s">
        <v>661</v>
      </c>
      <c r="J1043" s="1">
        <v>112.0</v>
      </c>
      <c r="K1043" s="3">
        <f t="shared" si="1"/>
        <v>0.00005787037037</v>
      </c>
      <c r="L1043" s="4">
        <f t="shared" si="2"/>
        <v>896</v>
      </c>
    </row>
    <row r="1044" ht="15.75" customHeight="1">
      <c r="A1044" s="2">
        <v>45497.0</v>
      </c>
      <c r="B1044" s="3">
        <v>0.7016550925925925</v>
      </c>
      <c r="C1044" s="1" t="s">
        <v>784</v>
      </c>
      <c r="D1044" s="1" t="s">
        <v>166</v>
      </c>
      <c r="E1044" s="1" t="s">
        <v>400</v>
      </c>
      <c r="F1044" s="1" t="s">
        <v>111</v>
      </c>
      <c r="G1044" s="1" t="s">
        <v>698</v>
      </c>
      <c r="H1044" s="1" t="s">
        <v>174</v>
      </c>
      <c r="I1044" s="1" t="s">
        <v>661</v>
      </c>
      <c r="J1044" s="1">
        <v>112.0</v>
      </c>
      <c r="K1044" s="3">
        <f t="shared" si="1"/>
        <v>0.00005787037037</v>
      </c>
      <c r="L1044" s="4">
        <f t="shared" si="2"/>
        <v>896</v>
      </c>
    </row>
    <row r="1045" ht="15.75" customHeight="1">
      <c r="A1045" s="2">
        <v>45497.0</v>
      </c>
      <c r="B1045" s="3">
        <v>0.7017129629629629</v>
      </c>
      <c r="C1045" s="1" t="s">
        <v>724</v>
      </c>
      <c r="D1045" s="1" t="s">
        <v>39</v>
      </c>
      <c r="E1045" s="1" t="s">
        <v>457</v>
      </c>
      <c r="F1045" s="1" t="s">
        <v>53</v>
      </c>
      <c r="G1045" s="1" t="s">
        <v>384</v>
      </c>
      <c r="H1045" s="1" t="s">
        <v>182</v>
      </c>
      <c r="I1045" s="1" t="s">
        <v>672</v>
      </c>
      <c r="J1045" s="1">
        <v>112.0</v>
      </c>
      <c r="K1045" s="3">
        <f t="shared" si="1"/>
        <v>0.00005787037037</v>
      </c>
      <c r="L1045" s="4">
        <f t="shared" si="2"/>
        <v>896</v>
      </c>
    </row>
    <row r="1046" ht="15.75" customHeight="1">
      <c r="A1046" s="2">
        <v>45497.0</v>
      </c>
      <c r="B1046" s="3">
        <v>0.7017708333333333</v>
      </c>
      <c r="C1046" s="1" t="s">
        <v>728</v>
      </c>
      <c r="D1046" s="1" t="s">
        <v>120</v>
      </c>
      <c r="E1046" s="1" t="s">
        <v>421</v>
      </c>
      <c r="F1046" s="1" t="s">
        <v>122</v>
      </c>
      <c r="G1046" s="1" t="s">
        <v>746</v>
      </c>
      <c r="H1046" s="1" t="s">
        <v>177</v>
      </c>
      <c r="I1046" s="1" t="s">
        <v>672</v>
      </c>
      <c r="J1046" s="1">
        <v>112.0</v>
      </c>
      <c r="K1046" s="3">
        <f t="shared" si="1"/>
        <v>0.00005787037037</v>
      </c>
      <c r="L1046" s="4">
        <f t="shared" si="2"/>
        <v>896</v>
      </c>
    </row>
    <row r="1047" ht="15.75" customHeight="1">
      <c r="A1047" s="2">
        <v>45497.0</v>
      </c>
      <c r="B1047" s="3">
        <v>0.7018287037037036</v>
      </c>
      <c r="C1047" s="1" t="s">
        <v>683</v>
      </c>
      <c r="D1047" s="1" t="s">
        <v>43</v>
      </c>
      <c r="E1047" s="1" t="s">
        <v>750</v>
      </c>
      <c r="F1047" s="1" t="s">
        <v>38</v>
      </c>
      <c r="G1047" s="1" t="s">
        <v>702</v>
      </c>
      <c r="H1047" s="1" t="s">
        <v>72</v>
      </c>
      <c r="I1047" s="1" t="s">
        <v>679</v>
      </c>
      <c r="J1047" s="1">
        <v>112.0</v>
      </c>
      <c r="K1047" s="3">
        <f t="shared" si="1"/>
        <v>0.00005787037037</v>
      </c>
      <c r="L1047" s="4">
        <f t="shared" si="2"/>
        <v>896</v>
      </c>
    </row>
    <row r="1048" ht="15.75" customHeight="1">
      <c r="A1048" s="2">
        <v>45497.0</v>
      </c>
      <c r="B1048" s="3">
        <v>0.7018865740740741</v>
      </c>
      <c r="C1048" s="1" t="s">
        <v>730</v>
      </c>
      <c r="D1048" s="1" t="s">
        <v>115</v>
      </c>
      <c r="E1048" s="1" t="s">
        <v>420</v>
      </c>
      <c r="F1048" s="1" t="s">
        <v>38</v>
      </c>
      <c r="G1048" s="1" t="s">
        <v>718</v>
      </c>
      <c r="H1048" s="1" t="s">
        <v>72</v>
      </c>
      <c r="I1048" s="1" t="s">
        <v>661</v>
      </c>
      <c r="J1048" s="1">
        <v>112.0</v>
      </c>
      <c r="K1048" s="3">
        <f t="shared" si="1"/>
        <v>0.00005787037037</v>
      </c>
      <c r="L1048" s="4">
        <f t="shared" si="2"/>
        <v>896</v>
      </c>
    </row>
    <row r="1049" ht="15.75" customHeight="1">
      <c r="A1049" s="2">
        <v>45497.0</v>
      </c>
      <c r="B1049" s="3">
        <v>0.7019444444444445</v>
      </c>
      <c r="C1049" s="1" t="s">
        <v>777</v>
      </c>
      <c r="D1049" s="1" t="s">
        <v>266</v>
      </c>
      <c r="E1049" s="1" t="s">
        <v>778</v>
      </c>
      <c r="F1049" s="1" t="s">
        <v>239</v>
      </c>
      <c r="G1049" s="1" t="s">
        <v>779</v>
      </c>
      <c r="H1049" s="1" t="s">
        <v>58</v>
      </c>
      <c r="I1049" s="1" t="s">
        <v>661</v>
      </c>
      <c r="J1049" s="1">
        <v>112.0</v>
      </c>
      <c r="K1049" s="3">
        <f t="shared" si="1"/>
        <v>0.00005787037037</v>
      </c>
      <c r="L1049" s="4">
        <f t="shared" si="2"/>
        <v>896</v>
      </c>
    </row>
    <row r="1050" ht="15.75" customHeight="1">
      <c r="A1050" s="2">
        <v>45497.0</v>
      </c>
      <c r="B1050" s="3">
        <v>0.7020023148148148</v>
      </c>
      <c r="C1050" s="1" t="s">
        <v>685</v>
      </c>
      <c r="D1050" s="1" t="s">
        <v>18</v>
      </c>
      <c r="E1050" s="1" t="s">
        <v>745</v>
      </c>
      <c r="F1050" s="1" t="s">
        <v>122</v>
      </c>
      <c r="G1050" s="1" t="s">
        <v>709</v>
      </c>
      <c r="H1050" s="1" t="s">
        <v>177</v>
      </c>
      <c r="I1050" s="1" t="s">
        <v>661</v>
      </c>
      <c r="J1050" s="1">
        <v>112.0</v>
      </c>
      <c r="K1050" s="3">
        <f t="shared" si="1"/>
        <v>0.00005787037037</v>
      </c>
      <c r="L1050" s="4">
        <f t="shared" si="2"/>
        <v>896</v>
      </c>
    </row>
    <row r="1051" ht="15.75" customHeight="1">
      <c r="A1051" s="2">
        <v>45497.0</v>
      </c>
      <c r="B1051" s="3">
        <v>0.7020601851851852</v>
      </c>
      <c r="C1051" s="1" t="s">
        <v>655</v>
      </c>
      <c r="D1051" s="1" t="s">
        <v>76</v>
      </c>
      <c r="E1051" s="1" t="s">
        <v>781</v>
      </c>
      <c r="F1051" s="1" t="s">
        <v>100</v>
      </c>
      <c r="G1051" s="1" t="s">
        <v>736</v>
      </c>
      <c r="H1051" s="1" t="s">
        <v>160</v>
      </c>
      <c r="I1051" s="1" t="s">
        <v>661</v>
      </c>
      <c r="J1051" s="1">
        <v>112.0</v>
      </c>
      <c r="K1051" s="3">
        <f t="shared" si="1"/>
        <v>0.00005787037037</v>
      </c>
      <c r="L1051" s="4">
        <f t="shared" si="2"/>
        <v>896</v>
      </c>
    </row>
    <row r="1052" ht="15.75" customHeight="1">
      <c r="A1052" s="2">
        <v>45497.0</v>
      </c>
      <c r="B1052" s="3">
        <v>0.7021180555555556</v>
      </c>
      <c r="C1052" s="1" t="s">
        <v>775</v>
      </c>
      <c r="D1052" s="1" t="s">
        <v>48</v>
      </c>
      <c r="E1052" s="1" t="s">
        <v>776</v>
      </c>
      <c r="F1052" s="1" t="s">
        <v>100</v>
      </c>
      <c r="G1052" s="1" t="s">
        <v>705</v>
      </c>
      <c r="H1052" s="1" t="s">
        <v>177</v>
      </c>
      <c r="I1052" s="1" t="s">
        <v>661</v>
      </c>
      <c r="J1052" s="1">
        <v>112.0</v>
      </c>
      <c r="K1052" s="3">
        <f t="shared" si="1"/>
        <v>0.00005787037037</v>
      </c>
      <c r="L1052" s="4">
        <f t="shared" si="2"/>
        <v>896</v>
      </c>
    </row>
    <row r="1053" ht="15.75" customHeight="1">
      <c r="A1053" s="2">
        <v>45497.0</v>
      </c>
      <c r="B1053" s="3">
        <v>0.702175925925926</v>
      </c>
      <c r="C1053" s="1" t="s">
        <v>690</v>
      </c>
      <c r="D1053" s="1" t="s">
        <v>91</v>
      </c>
      <c r="E1053" s="1" t="s">
        <v>438</v>
      </c>
      <c r="F1053" s="1" t="s">
        <v>24</v>
      </c>
      <c r="G1053" s="1" t="s">
        <v>380</v>
      </c>
      <c r="H1053" s="1" t="s">
        <v>189</v>
      </c>
      <c r="I1053" s="1" t="s">
        <v>672</v>
      </c>
      <c r="J1053" s="1">
        <v>112.0</v>
      </c>
      <c r="K1053" s="3">
        <f t="shared" si="1"/>
        <v>0.00005787037037</v>
      </c>
      <c r="L1053" s="4">
        <f t="shared" si="2"/>
        <v>896</v>
      </c>
    </row>
    <row r="1054" ht="15.75" customHeight="1">
      <c r="A1054" s="2">
        <v>45497.0</v>
      </c>
      <c r="B1054" s="3">
        <v>0.7022337962962962</v>
      </c>
      <c r="C1054" s="1" t="s">
        <v>324</v>
      </c>
      <c r="D1054" s="1" t="s">
        <v>11</v>
      </c>
      <c r="E1054" s="1" t="s">
        <v>325</v>
      </c>
      <c r="F1054" s="1" t="s">
        <v>111</v>
      </c>
      <c r="G1054" s="1" t="s">
        <v>326</v>
      </c>
      <c r="H1054" s="1" t="s">
        <v>160</v>
      </c>
      <c r="I1054" s="1" t="s">
        <v>661</v>
      </c>
      <c r="J1054" s="1">
        <v>112.0</v>
      </c>
      <c r="K1054" s="3">
        <f t="shared" si="1"/>
        <v>0.00005787037037</v>
      </c>
      <c r="L1054" s="4">
        <f t="shared" si="2"/>
        <v>896</v>
      </c>
    </row>
    <row r="1055" ht="15.75" customHeight="1">
      <c r="A1055" s="2">
        <v>45497.0</v>
      </c>
      <c r="B1055" s="3">
        <v>0.7022916666666666</v>
      </c>
      <c r="C1055" s="1" t="s">
        <v>728</v>
      </c>
      <c r="D1055" s="1" t="s">
        <v>120</v>
      </c>
      <c r="E1055" s="1" t="s">
        <v>421</v>
      </c>
      <c r="F1055" s="1" t="s">
        <v>122</v>
      </c>
      <c r="G1055" s="1" t="s">
        <v>746</v>
      </c>
      <c r="H1055" s="1" t="s">
        <v>177</v>
      </c>
      <c r="I1055" s="1" t="s">
        <v>661</v>
      </c>
      <c r="J1055" s="1">
        <v>112.0</v>
      </c>
      <c r="K1055" s="3">
        <f t="shared" si="1"/>
        <v>0.00005787037037</v>
      </c>
      <c r="L1055" s="4">
        <f t="shared" si="2"/>
        <v>896</v>
      </c>
    </row>
    <row r="1056" ht="15.75" customHeight="1">
      <c r="A1056" s="2">
        <v>45497.0</v>
      </c>
      <c r="B1056" s="3">
        <v>0.7023495370370371</v>
      </c>
      <c r="C1056" s="1" t="s">
        <v>728</v>
      </c>
      <c r="D1056" s="1" t="s">
        <v>120</v>
      </c>
      <c r="E1056" s="1" t="s">
        <v>421</v>
      </c>
      <c r="F1056" s="1" t="s">
        <v>122</v>
      </c>
      <c r="G1056" s="1" t="s">
        <v>746</v>
      </c>
      <c r="H1056" s="1" t="s">
        <v>177</v>
      </c>
      <c r="I1056" s="1" t="s">
        <v>661</v>
      </c>
      <c r="J1056" s="1">
        <v>112.0</v>
      </c>
      <c r="K1056" s="3">
        <f t="shared" si="1"/>
        <v>0.00006944444444</v>
      </c>
      <c r="L1056" s="4">
        <f t="shared" si="2"/>
        <v>896</v>
      </c>
    </row>
    <row r="1057" ht="15.75" customHeight="1">
      <c r="A1057" s="2">
        <v>45497.0</v>
      </c>
      <c r="B1057" s="3">
        <v>0.7024189814814815</v>
      </c>
      <c r="C1057" s="1" t="s">
        <v>655</v>
      </c>
      <c r="D1057" s="1" t="s">
        <v>76</v>
      </c>
      <c r="E1057" s="1" t="s">
        <v>781</v>
      </c>
      <c r="F1057" s="1" t="s">
        <v>100</v>
      </c>
      <c r="G1057" s="1" t="s">
        <v>736</v>
      </c>
      <c r="H1057" s="1" t="s">
        <v>160</v>
      </c>
      <c r="I1057" s="1" t="s">
        <v>672</v>
      </c>
      <c r="J1057" s="1">
        <v>112.0</v>
      </c>
      <c r="K1057" s="3">
        <f t="shared" si="1"/>
        <v>0.00005787037037</v>
      </c>
      <c r="L1057" s="4">
        <f t="shared" si="2"/>
        <v>896</v>
      </c>
    </row>
    <row r="1058" ht="15.75" customHeight="1">
      <c r="A1058" s="2">
        <v>45497.0</v>
      </c>
      <c r="B1058" s="3">
        <v>0.7024768518518519</v>
      </c>
      <c r="C1058" s="1" t="s">
        <v>584</v>
      </c>
      <c r="D1058" s="1" t="s">
        <v>48</v>
      </c>
      <c r="E1058" s="1" t="s">
        <v>412</v>
      </c>
      <c r="F1058" s="1" t="s">
        <v>100</v>
      </c>
      <c r="G1058" s="1" t="s">
        <v>749</v>
      </c>
      <c r="H1058" s="1" t="s">
        <v>160</v>
      </c>
      <c r="I1058" s="1" t="s">
        <v>661</v>
      </c>
      <c r="J1058" s="1">
        <v>112.0</v>
      </c>
      <c r="K1058" s="3">
        <f t="shared" si="1"/>
        <v>0.00005787037037</v>
      </c>
      <c r="L1058" s="4">
        <f t="shared" si="2"/>
        <v>896</v>
      </c>
    </row>
    <row r="1059" ht="15.75" customHeight="1">
      <c r="A1059" s="2">
        <v>45497.0</v>
      </c>
      <c r="B1059" s="3">
        <v>0.7025347222222221</v>
      </c>
      <c r="C1059" s="1" t="s">
        <v>775</v>
      </c>
      <c r="D1059" s="1" t="s">
        <v>48</v>
      </c>
      <c r="E1059" s="1" t="s">
        <v>776</v>
      </c>
      <c r="F1059" s="1" t="s">
        <v>100</v>
      </c>
      <c r="G1059" s="1" t="s">
        <v>705</v>
      </c>
      <c r="H1059" s="1" t="s">
        <v>177</v>
      </c>
      <c r="I1059" s="1" t="s">
        <v>661</v>
      </c>
      <c r="J1059" s="1">
        <v>112.0</v>
      </c>
      <c r="K1059" s="3">
        <f t="shared" si="1"/>
        <v>0.00005787037037</v>
      </c>
      <c r="L1059" s="4">
        <f t="shared" si="2"/>
        <v>896</v>
      </c>
    </row>
    <row r="1060" ht="15.75" customHeight="1">
      <c r="A1060" s="2">
        <v>45497.0</v>
      </c>
      <c r="B1060" s="3">
        <v>0.7025925925925925</v>
      </c>
      <c r="C1060" s="1" t="s">
        <v>752</v>
      </c>
      <c r="D1060" s="1" t="s">
        <v>82</v>
      </c>
      <c r="E1060" s="1" t="s">
        <v>753</v>
      </c>
      <c r="F1060" s="1" t="s">
        <v>17</v>
      </c>
      <c r="G1060" s="1" t="s">
        <v>754</v>
      </c>
      <c r="H1060" s="1" t="s">
        <v>174</v>
      </c>
      <c r="I1060" s="1" t="s">
        <v>661</v>
      </c>
      <c r="J1060" s="1">
        <v>112.0</v>
      </c>
      <c r="K1060" s="3">
        <f t="shared" si="1"/>
        <v>0.00005787037037</v>
      </c>
      <c r="L1060" s="4">
        <f t="shared" si="2"/>
        <v>896</v>
      </c>
    </row>
    <row r="1061" ht="15.75" customHeight="1">
      <c r="A1061" s="2">
        <v>45497.0</v>
      </c>
      <c r="B1061" s="3">
        <v>0.702650462962963</v>
      </c>
      <c r="C1061" s="1" t="s">
        <v>680</v>
      </c>
      <c r="D1061" s="1" t="s">
        <v>113</v>
      </c>
      <c r="E1061" s="1" t="s">
        <v>758</v>
      </c>
      <c r="F1061" s="1" t="s">
        <v>24</v>
      </c>
      <c r="G1061" s="1" t="s">
        <v>759</v>
      </c>
      <c r="H1061" s="1" t="s">
        <v>189</v>
      </c>
      <c r="I1061" s="1" t="s">
        <v>661</v>
      </c>
      <c r="J1061" s="1">
        <v>112.0</v>
      </c>
      <c r="K1061" s="3">
        <f t="shared" si="1"/>
        <v>0.00005787037037</v>
      </c>
      <c r="L1061" s="4">
        <f t="shared" si="2"/>
        <v>896</v>
      </c>
    </row>
    <row r="1062" ht="15.75" customHeight="1">
      <c r="A1062" s="2">
        <v>45497.0</v>
      </c>
      <c r="B1062" s="3">
        <v>0.7027083333333333</v>
      </c>
      <c r="C1062" s="1" t="s">
        <v>655</v>
      </c>
      <c r="D1062" s="1" t="s">
        <v>76</v>
      </c>
      <c r="E1062" s="1" t="s">
        <v>781</v>
      </c>
      <c r="F1062" s="1" t="s">
        <v>100</v>
      </c>
      <c r="G1062" s="1" t="s">
        <v>736</v>
      </c>
      <c r="H1062" s="1" t="s">
        <v>160</v>
      </c>
      <c r="I1062" s="1" t="s">
        <v>661</v>
      </c>
      <c r="J1062" s="1">
        <v>112.0</v>
      </c>
      <c r="K1062" s="3">
        <f t="shared" si="1"/>
        <v>0.00005787037037</v>
      </c>
      <c r="L1062" s="4">
        <f t="shared" si="2"/>
        <v>896</v>
      </c>
    </row>
    <row r="1063" ht="15.75" customHeight="1">
      <c r="A1063" s="2">
        <v>45497.0</v>
      </c>
      <c r="B1063" s="3">
        <v>0.7027662037037037</v>
      </c>
      <c r="C1063" s="1" t="s">
        <v>728</v>
      </c>
      <c r="D1063" s="1" t="s">
        <v>120</v>
      </c>
      <c r="E1063" s="1" t="s">
        <v>421</v>
      </c>
      <c r="F1063" s="1" t="s">
        <v>122</v>
      </c>
      <c r="G1063" s="1" t="s">
        <v>746</v>
      </c>
      <c r="H1063" s="1" t="s">
        <v>177</v>
      </c>
      <c r="I1063" s="1" t="s">
        <v>661</v>
      </c>
      <c r="J1063" s="1">
        <v>112.0</v>
      </c>
      <c r="K1063" s="3">
        <f t="shared" si="1"/>
        <v>0.00005787037037</v>
      </c>
      <c r="L1063" s="4">
        <f t="shared" si="2"/>
        <v>896</v>
      </c>
    </row>
    <row r="1064" ht="15.75" customHeight="1">
      <c r="A1064" s="2">
        <v>45497.0</v>
      </c>
      <c r="B1064" s="3">
        <v>0.7028240740740741</v>
      </c>
      <c r="C1064" s="1" t="s">
        <v>722</v>
      </c>
      <c r="D1064" s="1" t="s">
        <v>106</v>
      </c>
      <c r="E1064" s="1" t="s">
        <v>458</v>
      </c>
      <c r="F1064" s="1" t="s">
        <v>31</v>
      </c>
      <c r="G1064" s="1" t="s">
        <v>410</v>
      </c>
      <c r="H1064" s="1" t="s">
        <v>182</v>
      </c>
      <c r="I1064" s="1" t="s">
        <v>672</v>
      </c>
      <c r="J1064" s="1">
        <v>112.0</v>
      </c>
      <c r="K1064" s="3">
        <f t="shared" si="1"/>
        <v>0.00005787037037</v>
      </c>
      <c r="L1064" s="4">
        <f t="shared" si="2"/>
        <v>896</v>
      </c>
    </row>
    <row r="1065" ht="15.75" customHeight="1">
      <c r="A1065" s="2">
        <v>45497.0</v>
      </c>
      <c r="B1065" s="3">
        <v>0.7028819444444444</v>
      </c>
      <c r="C1065" s="1" t="s">
        <v>685</v>
      </c>
      <c r="D1065" s="1" t="s">
        <v>18</v>
      </c>
      <c r="E1065" s="1" t="s">
        <v>745</v>
      </c>
      <c r="F1065" s="1" t="s">
        <v>122</v>
      </c>
      <c r="G1065" s="1" t="s">
        <v>709</v>
      </c>
      <c r="H1065" s="1" t="s">
        <v>177</v>
      </c>
      <c r="I1065" s="1" t="s">
        <v>672</v>
      </c>
      <c r="J1065" s="1">
        <v>112.0</v>
      </c>
      <c r="K1065" s="3">
        <f t="shared" si="1"/>
        <v>0.00005787037037</v>
      </c>
      <c r="L1065" s="4">
        <f t="shared" si="2"/>
        <v>896</v>
      </c>
    </row>
    <row r="1066" ht="15.75" customHeight="1">
      <c r="A1066" s="2">
        <v>45497.0</v>
      </c>
      <c r="B1066" s="3">
        <v>0.7029398148148148</v>
      </c>
      <c r="C1066" s="1" t="s">
        <v>730</v>
      </c>
      <c r="D1066" s="1" t="s">
        <v>115</v>
      </c>
      <c r="E1066" s="1" t="s">
        <v>420</v>
      </c>
      <c r="F1066" s="1" t="s">
        <v>38</v>
      </c>
      <c r="G1066" s="1" t="s">
        <v>718</v>
      </c>
      <c r="H1066" s="1" t="s">
        <v>72</v>
      </c>
      <c r="I1066" s="1" t="s">
        <v>661</v>
      </c>
      <c r="J1066" s="1">
        <v>112.0</v>
      </c>
      <c r="K1066" s="3">
        <f t="shared" si="1"/>
        <v>0.00005787037037</v>
      </c>
      <c r="L1066" s="4">
        <f t="shared" si="2"/>
        <v>896</v>
      </c>
    </row>
    <row r="1067" ht="15.75" customHeight="1">
      <c r="A1067" s="2">
        <v>45497.0</v>
      </c>
      <c r="B1067" s="3">
        <v>0.7029976851851852</v>
      </c>
      <c r="C1067" s="1" t="s">
        <v>730</v>
      </c>
      <c r="D1067" s="1" t="s">
        <v>115</v>
      </c>
      <c r="E1067" s="1" t="s">
        <v>420</v>
      </c>
      <c r="F1067" s="1" t="s">
        <v>38</v>
      </c>
      <c r="G1067" s="1" t="s">
        <v>718</v>
      </c>
      <c r="H1067" s="1" t="s">
        <v>72</v>
      </c>
      <c r="I1067" s="1" t="s">
        <v>704</v>
      </c>
      <c r="J1067" s="1">
        <v>112.0</v>
      </c>
      <c r="K1067" s="3">
        <f t="shared" si="1"/>
        <v>0.00005787037037</v>
      </c>
      <c r="L1067" s="4">
        <f t="shared" si="2"/>
        <v>896</v>
      </c>
    </row>
    <row r="1068" ht="15.75" customHeight="1">
      <c r="A1068" s="2">
        <v>45497.0</v>
      </c>
      <c r="B1068" s="3">
        <v>0.7030555555555557</v>
      </c>
      <c r="C1068" s="1" t="s">
        <v>728</v>
      </c>
      <c r="D1068" s="1" t="s">
        <v>120</v>
      </c>
      <c r="E1068" s="1" t="s">
        <v>421</v>
      </c>
      <c r="F1068" s="1" t="s">
        <v>122</v>
      </c>
      <c r="G1068" s="1" t="s">
        <v>746</v>
      </c>
      <c r="H1068" s="1" t="s">
        <v>177</v>
      </c>
      <c r="I1068" s="1" t="s">
        <v>672</v>
      </c>
      <c r="J1068" s="1">
        <v>112.0</v>
      </c>
      <c r="K1068" s="3">
        <f t="shared" si="1"/>
        <v>0.00005787037037</v>
      </c>
      <c r="L1068" s="4">
        <f t="shared" si="2"/>
        <v>896</v>
      </c>
    </row>
    <row r="1069" ht="15.75" customHeight="1">
      <c r="A1069" s="2">
        <v>45497.0</v>
      </c>
      <c r="B1069" s="3">
        <v>0.7031134259259259</v>
      </c>
      <c r="C1069" s="1" t="s">
        <v>584</v>
      </c>
      <c r="D1069" s="1" t="s">
        <v>48</v>
      </c>
      <c r="E1069" s="1" t="s">
        <v>412</v>
      </c>
      <c r="F1069" s="1" t="s">
        <v>100</v>
      </c>
      <c r="G1069" s="1" t="s">
        <v>749</v>
      </c>
      <c r="H1069" s="1" t="s">
        <v>160</v>
      </c>
      <c r="I1069" s="1" t="s">
        <v>661</v>
      </c>
      <c r="J1069" s="1">
        <v>112.0</v>
      </c>
      <c r="K1069" s="3">
        <f t="shared" si="1"/>
        <v>0.00005787037037</v>
      </c>
      <c r="L1069" s="4">
        <f t="shared" si="2"/>
        <v>896</v>
      </c>
    </row>
    <row r="1070" ht="15.75" customHeight="1">
      <c r="A1070" s="2">
        <v>45497.0</v>
      </c>
      <c r="B1070" s="3">
        <v>0.7031712962962963</v>
      </c>
      <c r="C1070" s="1" t="s">
        <v>614</v>
      </c>
      <c r="D1070" s="1" t="s">
        <v>11</v>
      </c>
      <c r="E1070" s="1" t="s">
        <v>408</v>
      </c>
      <c r="F1070" s="1" t="s">
        <v>111</v>
      </c>
      <c r="G1070" s="1" t="s">
        <v>774</v>
      </c>
      <c r="H1070" s="1" t="s">
        <v>160</v>
      </c>
      <c r="I1070" s="1" t="s">
        <v>672</v>
      </c>
      <c r="J1070" s="1">
        <v>112.0</v>
      </c>
      <c r="K1070" s="3">
        <f t="shared" si="1"/>
        <v>0.00005787037037</v>
      </c>
      <c r="L1070" s="4">
        <f t="shared" si="2"/>
        <v>896</v>
      </c>
    </row>
    <row r="1071" ht="15.75" customHeight="1">
      <c r="A1071" s="2">
        <v>45497.0</v>
      </c>
      <c r="B1071" s="3">
        <v>0.7032291666666667</v>
      </c>
      <c r="C1071" s="1" t="s">
        <v>614</v>
      </c>
      <c r="D1071" s="1" t="s">
        <v>11</v>
      </c>
      <c r="E1071" s="1" t="s">
        <v>408</v>
      </c>
      <c r="F1071" s="1" t="s">
        <v>111</v>
      </c>
      <c r="G1071" s="1" t="s">
        <v>774</v>
      </c>
      <c r="H1071" s="1" t="s">
        <v>160</v>
      </c>
      <c r="I1071" s="1" t="s">
        <v>661</v>
      </c>
      <c r="J1071" s="1">
        <v>112.0</v>
      </c>
      <c r="K1071" s="3">
        <f t="shared" si="1"/>
        <v>0.00005787037037</v>
      </c>
      <c r="L1071" s="4">
        <f t="shared" si="2"/>
        <v>896</v>
      </c>
    </row>
    <row r="1072" ht="15.75" customHeight="1">
      <c r="A1072" s="2">
        <v>45497.0</v>
      </c>
      <c r="B1072" s="3">
        <v>0.703287037037037</v>
      </c>
      <c r="C1072" s="1" t="s">
        <v>338</v>
      </c>
      <c r="D1072" s="1" t="s">
        <v>18</v>
      </c>
      <c r="E1072" s="1" t="s">
        <v>738</v>
      </c>
      <c r="F1072" s="1" t="s">
        <v>122</v>
      </c>
      <c r="G1072" s="1" t="s">
        <v>739</v>
      </c>
      <c r="H1072" s="1" t="s">
        <v>177</v>
      </c>
      <c r="I1072" s="1" t="s">
        <v>661</v>
      </c>
      <c r="J1072" s="1">
        <v>112.0</v>
      </c>
      <c r="K1072" s="3">
        <f t="shared" si="1"/>
        <v>0.00005787037037</v>
      </c>
      <c r="L1072" s="4">
        <f t="shared" si="2"/>
        <v>896</v>
      </c>
    </row>
    <row r="1073" ht="15.75" customHeight="1">
      <c r="A1073" s="2">
        <v>45497.0</v>
      </c>
      <c r="B1073" s="3">
        <v>0.7033449074074074</v>
      </c>
      <c r="C1073" s="1" t="s">
        <v>332</v>
      </c>
      <c r="D1073" s="1" t="s">
        <v>95</v>
      </c>
      <c r="E1073" s="1" t="s">
        <v>333</v>
      </c>
      <c r="F1073" s="1" t="s">
        <v>239</v>
      </c>
      <c r="G1073" s="1" t="s">
        <v>334</v>
      </c>
      <c r="H1073" s="1" t="s">
        <v>58</v>
      </c>
      <c r="I1073" s="1" t="s">
        <v>713</v>
      </c>
      <c r="J1073" s="1">
        <v>112.0</v>
      </c>
      <c r="K1073" s="3">
        <f t="shared" si="1"/>
        <v>0.00005787037037</v>
      </c>
      <c r="L1073" s="4">
        <f t="shared" si="2"/>
        <v>896</v>
      </c>
    </row>
    <row r="1074" ht="15.75" customHeight="1">
      <c r="A1074" s="2">
        <v>45497.0</v>
      </c>
      <c r="B1074" s="3">
        <v>0.7034027777777778</v>
      </c>
      <c r="C1074" s="1" t="s">
        <v>655</v>
      </c>
      <c r="D1074" s="1" t="s">
        <v>76</v>
      </c>
      <c r="E1074" s="1" t="s">
        <v>781</v>
      </c>
      <c r="F1074" s="1" t="s">
        <v>100</v>
      </c>
      <c r="G1074" s="1" t="s">
        <v>736</v>
      </c>
      <c r="H1074" s="1" t="s">
        <v>160</v>
      </c>
      <c r="I1074" s="1" t="s">
        <v>661</v>
      </c>
      <c r="J1074" s="1">
        <v>112.0</v>
      </c>
      <c r="K1074" s="3">
        <f t="shared" si="1"/>
        <v>0.00005787037037</v>
      </c>
      <c r="L1074" s="4">
        <f t="shared" si="2"/>
        <v>896</v>
      </c>
    </row>
    <row r="1075" ht="15.75" customHeight="1">
      <c r="A1075" s="2">
        <v>45497.0</v>
      </c>
      <c r="B1075" s="3">
        <v>0.7034606481481481</v>
      </c>
      <c r="C1075" s="1" t="s">
        <v>741</v>
      </c>
      <c r="D1075" s="1" t="s">
        <v>65</v>
      </c>
      <c r="E1075" s="1" t="s">
        <v>453</v>
      </c>
      <c r="F1075" s="1" t="s">
        <v>31</v>
      </c>
      <c r="G1075" s="1" t="s">
        <v>415</v>
      </c>
      <c r="H1075" s="1" t="s">
        <v>201</v>
      </c>
      <c r="I1075" s="1" t="s">
        <v>672</v>
      </c>
      <c r="J1075" s="1">
        <v>112.0</v>
      </c>
      <c r="K1075" s="3">
        <f t="shared" si="1"/>
        <v>0.00005787037037</v>
      </c>
      <c r="L1075" s="4">
        <f t="shared" si="2"/>
        <v>896</v>
      </c>
    </row>
    <row r="1076" ht="15.75" customHeight="1">
      <c r="A1076" s="2">
        <v>45497.0</v>
      </c>
      <c r="B1076" s="3">
        <v>0.7035185185185185</v>
      </c>
      <c r="C1076" s="1" t="s">
        <v>320</v>
      </c>
      <c r="D1076" s="1" t="s">
        <v>166</v>
      </c>
      <c r="E1076" s="1" t="s">
        <v>321</v>
      </c>
      <c r="F1076" s="1" t="s">
        <v>111</v>
      </c>
      <c r="G1076" s="1" t="s">
        <v>322</v>
      </c>
      <c r="H1076" s="1" t="s">
        <v>174</v>
      </c>
      <c r="I1076" s="1" t="s">
        <v>661</v>
      </c>
      <c r="J1076" s="1">
        <v>112.0</v>
      </c>
      <c r="K1076" s="3">
        <f t="shared" si="1"/>
        <v>0.00005787037037</v>
      </c>
      <c r="L1076" s="4">
        <f t="shared" si="2"/>
        <v>896</v>
      </c>
    </row>
    <row r="1077" ht="15.75" customHeight="1">
      <c r="A1077" s="2">
        <v>45497.0</v>
      </c>
      <c r="B1077" s="3">
        <v>0.703576388888889</v>
      </c>
      <c r="C1077" s="1" t="s">
        <v>312</v>
      </c>
      <c r="D1077" s="1" t="s">
        <v>76</v>
      </c>
      <c r="E1077" s="1" t="s">
        <v>313</v>
      </c>
      <c r="F1077" s="1" t="s">
        <v>100</v>
      </c>
      <c r="G1077" s="1" t="s">
        <v>314</v>
      </c>
      <c r="H1077" s="1" t="s">
        <v>160</v>
      </c>
      <c r="I1077" s="1" t="s">
        <v>661</v>
      </c>
      <c r="J1077" s="1">
        <v>112.0</v>
      </c>
      <c r="K1077" s="3">
        <f t="shared" si="1"/>
        <v>0.00005787037037</v>
      </c>
      <c r="L1077" s="4">
        <f t="shared" si="2"/>
        <v>896</v>
      </c>
    </row>
    <row r="1078" ht="15.75" customHeight="1">
      <c r="A1078" s="2">
        <v>45497.0</v>
      </c>
      <c r="B1078" s="3">
        <v>0.7036342592592592</v>
      </c>
      <c r="C1078" s="1" t="s">
        <v>775</v>
      </c>
      <c r="D1078" s="1" t="s">
        <v>48</v>
      </c>
      <c r="E1078" s="1" t="s">
        <v>776</v>
      </c>
      <c r="F1078" s="1" t="s">
        <v>100</v>
      </c>
      <c r="G1078" s="1" t="s">
        <v>705</v>
      </c>
      <c r="H1078" s="1" t="s">
        <v>177</v>
      </c>
      <c r="I1078" s="1" t="s">
        <v>657</v>
      </c>
      <c r="J1078" s="1">
        <v>112.0</v>
      </c>
      <c r="K1078" s="3">
        <f t="shared" si="1"/>
        <v>0.00005787037037</v>
      </c>
      <c r="L1078" s="4">
        <f t="shared" si="2"/>
        <v>896</v>
      </c>
    </row>
    <row r="1079" ht="15.75" customHeight="1">
      <c r="A1079" s="2">
        <v>45497.0</v>
      </c>
      <c r="B1079" s="3">
        <v>0.7036921296296296</v>
      </c>
      <c r="C1079" s="1" t="s">
        <v>324</v>
      </c>
      <c r="D1079" s="1" t="s">
        <v>11</v>
      </c>
      <c r="E1079" s="1" t="s">
        <v>325</v>
      </c>
      <c r="F1079" s="1" t="s">
        <v>111</v>
      </c>
      <c r="G1079" s="1" t="s">
        <v>326</v>
      </c>
      <c r="H1079" s="1" t="s">
        <v>160</v>
      </c>
      <c r="I1079" s="1" t="s">
        <v>661</v>
      </c>
      <c r="J1079" s="1">
        <v>112.0</v>
      </c>
      <c r="K1079" s="3">
        <f t="shared" si="1"/>
        <v>0.00005787037037</v>
      </c>
      <c r="L1079" s="4">
        <f t="shared" si="2"/>
        <v>896</v>
      </c>
    </row>
    <row r="1080" ht="15.75" customHeight="1">
      <c r="A1080" s="2">
        <v>45497.0</v>
      </c>
      <c r="B1080" s="3">
        <v>0.70375</v>
      </c>
      <c r="C1080" s="1" t="s">
        <v>592</v>
      </c>
      <c r="D1080" s="1" t="s">
        <v>75</v>
      </c>
      <c r="E1080" s="1" t="s">
        <v>396</v>
      </c>
      <c r="F1080" s="1" t="s">
        <v>17</v>
      </c>
      <c r="G1080" s="1" t="s">
        <v>724</v>
      </c>
      <c r="H1080" s="1" t="s">
        <v>174</v>
      </c>
      <c r="I1080" s="1" t="s">
        <v>661</v>
      </c>
      <c r="J1080" s="1">
        <v>112.0</v>
      </c>
      <c r="K1080" s="3">
        <f t="shared" si="1"/>
        <v>0.00006944444444</v>
      </c>
      <c r="L1080" s="4">
        <f t="shared" si="2"/>
        <v>896</v>
      </c>
    </row>
    <row r="1081" ht="15.75" customHeight="1">
      <c r="A1081" s="2">
        <v>45497.0</v>
      </c>
      <c r="B1081" s="3">
        <v>0.7038194444444444</v>
      </c>
      <c r="C1081" s="1" t="s">
        <v>320</v>
      </c>
      <c r="D1081" s="1" t="s">
        <v>166</v>
      </c>
      <c r="E1081" s="1" t="s">
        <v>321</v>
      </c>
      <c r="F1081" s="1" t="s">
        <v>111</v>
      </c>
      <c r="G1081" s="1" t="s">
        <v>322</v>
      </c>
      <c r="H1081" s="1" t="s">
        <v>174</v>
      </c>
      <c r="I1081" s="1" t="s">
        <v>653</v>
      </c>
      <c r="J1081" s="1">
        <v>112.0</v>
      </c>
      <c r="K1081" s="3">
        <f t="shared" si="1"/>
        <v>0.00005787037037</v>
      </c>
      <c r="L1081" s="4">
        <f t="shared" si="2"/>
        <v>896</v>
      </c>
    </row>
    <row r="1082" ht="15.75" customHeight="1">
      <c r="A1082" s="2">
        <v>45497.0</v>
      </c>
      <c r="B1082" s="3">
        <v>0.7038773148148149</v>
      </c>
      <c r="C1082" s="1" t="s">
        <v>324</v>
      </c>
      <c r="D1082" s="1" t="s">
        <v>11</v>
      </c>
      <c r="E1082" s="1" t="s">
        <v>325</v>
      </c>
      <c r="F1082" s="1" t="s">
        <v>111</v>
      </c>
      <c r="G1082" s="1" t="s">
        <v>326</v>
      </c>
      <c r="H1082" s="1" t="s">
        <v>160</v>
      </c>
      <c r="I1082" s="1" t="s">
        <v>679</v>
      </c>
      <c r="J1082" s="1">
        <v>112.0</v>
      </c>
      <c r="K1082" s="3">
        <f t="shared" si="1"/>
        <v>0.00005787037037</v>
      </c>
      <c r="L1082" s="4">
        <f t="shared" si="2"/>
        <v>896</v>
      </c>
    </row>
    <row r="1083" ht="15.75" customHeight="1">
      <c r="A1083" s="2">
        <v>45497.0</v>
      </c>
      <c r="B1083" s="3">
        <v>0.7039351851851853</v>
      </c>
      <c r="C1083" s="1" t="s">
        <v>760</v>
      </c>
      <c r="D1083" s="1" t="s">
        <v>57</v>
      </c>
      <c r="E1083" s="1" t="s">
        <v>430</v>
      </c>
      <c r="F1083" s="1" t="s">
        <v>38</v>
      </c>
      <c r="G1083" s="1" t="s">
        <v>761</v>
      </c>
      <c r="H1083" s="1" t="s">
        <v>72</v>
      </c>
      <c r="I1083" s="1" t="s">
        <v>639</v>
      </c>
      <c r="J1083" s="1">
        <v>112.0</v>
      </c>
      <c r="K1083" s="3">
        <f t="shared" si="1"/>
        <v>0.00005787037037</v>
      </c>
      <c r="L1083" s="4">
        <f t="shared" si="2"/>
        <v>896</v>
      </c>
    </row>
    <row r="1084" ht="15.75" customHeight="1">
      <c r="A1084" s="2">
        <v>45497.0</v>
      </c>
      <c r="B1084" s="3">
        <v>0.7039930555555555</v>
      </c>
      <c r="C1084" s="1" t="s">
        <v>324</v>
      </c>
      <c r="D1084" s="1" t="s">
        <v>11</v>
      </c>
      <c r="E1084" s="1" t="s">
        <v>325</v>
      </c>
      <c r="F1084" s="1" t="s">
        <v>111</v>
      </c>
      <c r="G1084" s="1" t="s">
        <v>326</v>
      </c>
      <c r="H1084" s="1" t="s">
        <v>160</v>
      </c>
      <c r="I1084" s="1" t="s">
        <v>653</v>
      </c>
      <c r="J1084" s="1">
        <v>112.0</v>
      </c>
      <c r="K1084" s="3">
        <f t="shared" si="1"/>
        <v>0.00005787037037</v>
      </c>
      <c r="L1084" s="4">
        <f t="shared" si="2"/>
        <v>896</v>
      </c>
    </row>
    <row r="1085" ht="15.75" customHeight="1">
      <c r="A1085" s="2">
        <v>45497.0</v>
      </c>
      <c r="B1085" s="3">
        <v>0.7040509259259259</v>
      </c>
      <c r="C1085" s="1" t="s">
        <v>592</v>
      </c>
      <c r="D1085" s="1" t="s">
        <v>75</v>
      </c>
      <c r="E1085" s="1" t="s">
        <v>396</v>
      </c>
      <c r="F1085" s="1" t="s">
        <v>17</v>
      </c>
      <c r="G1085" s="1" t="s">
        <v>724</v>
      </c>
      <c r="H1085" s="1" t="s">
        <v>174</v>
      </c>
      <c r="I1085" s="1" t="s">
        <v>661</v>
      </c>
      <c r="J1085" s="1">
        <v>112.0</v>
      </c>
      <c r="K1085" s="3">
        <f t="shared" si="1"/>
        <v>0.00005787037037</v>
      </c>
      <c r="L1085" s="4">
        <f t="shared" si="2"/>
        <v>896</v>
      </c>
    </row>
    <row r="1086" ht="15.75" customHeight="1">
      <c r="A1086" s="2">
        <v>45497.0</v>
      </c>
      <c r="B1086" s="3">
        <v>0.7041087962962963</v>
      </c>
      <c r="C1086" s="1" t="s">
        <v>775</v>
      </c>
      <c r="D1086" s="1" t="s">
        <v>48</v>
      </c>
      <c r="E1086" s="1" t="s">
        <v>776</v>
      </c>
      <c r="F1086" s="1" t="s">
        <v>100</v>
      </c>
      <c r="G1086" s="1" t="s">
        <v>705</v>
      </c>
      <c r="H1086" s="1" t="s">
        <v>177</v>
      </c>
      <c r="I1086" s="1" t="s">
        <v>653</v>
      </c>
      <c r="J1086" s="1">
        <v>112.0</v>
      </c>
      <c r="K1086" s="3">
        <f t="shared" si="1"/>
        <v>0.00005787037037</v>
      </c>
      <c r="L1086" s="4">
        <f t="shared" si="2"/>
        <v>896</v>
      </c>
    </row>
    <row r="1087" ht="15.75" customHeight="1">
      <c r="A1087" s="2">
        <v>45497.0</v>
      </c>
      <c r="B1087" s="3">
        <v>0.7041666666666666</v>
      </c>
      <c r="C1087" s="1" t="s">
        <v>328</v>
      </c>
      <c r="D1087" s="1" t="s">
        <v>29</v>
      </c>
      <c r="E1087" s="1" t="s">
        <v>329</v>
      </c>
      <c r="F1087" s="1" t="s">
        <v>47</v>
      </c>
      <c r="G1087" s="1" t="s">
        <v>330</v>
      </c>
      <c r="H1087" s="1" t="s">
        <v>170</v>
      </c>
      <c r="I1087" s="1" t="s">
        <v>671</v>
      </c>
      <c r="J1087" s="1">
        <v>112.0</v>
      </c>
      <c r="K1087" s="3">
        <f t="shared" si="1"/>
        <v>0.00005787037037</v>
      </c>
      <c r="L1087" s="4">
        <f t="shared" si="2"/>
        <v>896</v>
      </c>
    </row>
    <row r="1088" ht="15.75" customHeight="1">
      <c r="A1088" s="2">
        <v>45497.0</v>
      </c>
      <c r="B1088" s="3">
        <v>0.704224537037037</v>
      </c>
      <c r="C1088" s="1" t="s">
        <v>592</v>
      </c>
      <c r="D1088" s="1" t="s">
        <v>75</v>
      </c>
      <c r="E1088" s="1" t="s">
        <v>396</v>
      </c>
      <c r="F1088" s="1" t="s">
        <v>17</v>
      </c>
      <c r="G1088" s="1" t="s">
        <v>724</v>
      </c>
      <c r="H1088" s="1" t="s">
        <v>174</v>
      </c>
      <c r="I1088" s="1" t="s">
        <v>656</v>
      </c>
      <c r="J1088" s="1">
        <v>112.0</v>
      </c>
      <c r="K1088" s="3">
        <f t="shared" si="1"/>
        <v>0.00005787037037</v>
      </c>
      <c r="L1088" s="4">
        <f t="shared" si="2"/>
        <v>896</v>
      </c>
    </row>
    <row r="1089" ht="15.75" customHeight="1">
      <c r="A1089" s="2">
        <v>45497.0</v>
      </c>
      <c r="B1089" s="3">
        <v>0.7042824074074074</v>
      </c>
      <c r="C1089" s="1" t="s">
        <v>560</v>
      </c>
      <c r="D1089" s="1" t="s">
        <v>152</v>
      </c>
      <c r="E1089" s="1" t="s">
        <v>675</v>
      </c>
      <c r="F1089" s="1" t="s">
        <v>10</v>
      </c>
      <c r="G1089" s="1" t="s">
        <v>676</v>
      </c>
      <c r="H1089" s="1" t="s">
        <v>77</v>
      </c>
      <c r="I1089" s="1" t="s">
        <v>653</v>
      </c>
      <c r="J1089" s="1">
        <v>112.0</v>
      </c>
      <c r="K1089" s="3">
        <f t="shared" si="1"/>
        <v>0.00005787037037</v>
      </c>
      <c r="L1089" s="4">
        <f t="shared" si="2"/>
        <v>896</v>
      </c>
    </row>
    <row r="1090" ht="15.75" customHeight="1">
      <c r="A1090" s="2">
        <v>45497.0</v>
      </c>
      <c r="B1090" s="3">
        <v>0.7043402777777777</v>
      </c>
      <c r="C1090" s="1" t="s">
        <v>312</v>
      </c>
      <c r="D1090" s="1" t="s">
        <v>76</v>
      </c>
      <c r="E1090" s="1" t="s">
        <v>313</v>
      </c>
      <c r="F1090" s="1" t="s">
        <v>100</v>
      </c>
      <c r="G1090" s="1" t="s">
        <v>314</v>
      </c>
      <c r="H1090" s="1" t="s">
        <v>160</v>
      </c>
      <c r="I1090" s="1" t="s">
        <v>639</v>
      </c>
      <c r="J1090" s="1">
        <v>112.0</v>
      </c>
      <c r="K1090" s="3">
        <f t="shared" si="1"/>
        <v>0.00005787037037</v>
      </c>
      <c r="L1090" s="4">
        <f t="shared" si="2"/>
        <v>896</v>
      </c>
    </row>
    <row r="1091" ht="15.75" customHeight="1">
      <c r="A1091" s="2">
        <v>45497.0</v>
      </c>
      <c r="B1091" s="3">
        <v>0.7043981481481482</v>
      </c>
      <c r="C1091" s="1" t="s">
        <v>324</v>
      </c>
      <c r="D1091" s="1" t="s">
        <v>11</v>
      </c>
      <c r="E1091" s="1" t="s">
        <v>325</v>
      </c>
      <c r="F1091" s="1" t="s">
        <v>111</v>
      </c>
      <c r="G1091" s="1" t="s">
        <v>326</v>
      </c>
      <c r="H1091" s="1" t="s">
        <v>160</v>
      </c>
      <c r="I1091" s="1" t="s">
        <v>661</v>
      </c>
      <c r="J1091" s="1">
        <v>112.0</v>
      </c>
      <c r="K1091" s="3">
        <f t="shared" si="1"/>
        <v>0.00005787037037</v>
      </c>
      <c r="L1091" s="4">
        <f t="shared" si="2"/>
        <v>896</v>
      </c>
    </row>
    <row r="1092" ht="15.75" customHeight="1">
      <c r="A1092" s="2">
        <v>45497.0</v>
      </c>
      <c r="B1092" s="3">
        <v>0.7044560185185186</v>
      </c>
      <c r="C1092" s="1" t="s">
        <v>320</v>
      </c>
      <c r="D1092" s="1" t="s">
        <v>166</v>
      </c>
      <c r="E1092" s="1" t="s">
        <v>321</v>
      </c>
      <c r="F1092" s="1" t="s">
        <v>111</v>
      </c>
      <c r="G1092" s="1" t="s">
        <v>322</v>
      </c>
      <c r="H1092" s="1" t="s">
        <v>174</v>
      </c>
      <c r="I1092" s="1" t="s">
        <v>661</v>
      </c>
      <c r="J1092" s="1">
        <v>112.0</v>
      </c>
      <c r="K1092" s="3">
        <f t="shared" si="1"/>
        <v>0.00005787037037</v>
      </c>
      <c r="L1092" s="4">
        <f t="shared" si="2"/>
        <v>896</v>
      </c>
    </row>
    <row r="1093" ht="15.75" customHeight="1">
      <c r="A1093" s="2">
        <v>45497.0</v>
      </c>
      <c r="B1093" s="3">
        <v>0.704513888888889</v>
      </c>
      <c r="C1093" s="1" t="s">
        <v>760</v>
      </c>
      <c r="D1093" s="1" t="s">
        <v>57</v>
      </c>
      <c r="E1093" s="1" t="s">
        <v>430</v>
      </c>
      <c r="F1093" s="1" t="s">
        <v>38</v>
      </c>
      <c r="G1093" s="1" t="s">
        <v>761</v>
      </c>
      <c r="H1093" s="1" t="s">
        <v>72</v>
      </c>
      <c r="I1093" s="1" t="s">
        <v>661</v>
      </c>
      <c r="J1093" s="1">
        <v>112.0</v>
      </c>
      <c r="K1093" s="3">
        <f t="shared" si="1"/>
        <v>0.00005787037037</v>
      </c>
      <c r="L1093" s="4">
        <f t="shared" si="2"/>
        <v>896</v>
      </c>
    </row>
    <row r="1094" ht="15.75" customHeight="1">
      <c r="A1094" s="2">
        <v>45497.0</v>
      </c>
      <c r="B1094" s="3">
        <v>0.7045717592592592</v>
      </c>
      <c r="C1094" s="1" t="s">
        <v>312</v>
      </c>
      <c r="D1094" s="1" t="s">
        <v>76</v>
      </c>
      <c r="E1094" s="1" t="s">
        <v>313</v>
      </c>
      <c r="F1094" s="1" t="s">
        <v>100</v>
      </c>
      <c r="G1094" s="1" t="s">
        <v>314</v>
      </c>
      <c r="H1094" s="1" t="s">
        <v>160</v>
      </c>
      <c r="I1094" s="1" t="s">
        <v>661</v>
      </c>
      <c r="J1094" s="1">
        <v>112.0</v>
      </c>
      <c r="K1094" s="3">
        <f t="shared" si="1"/>
        <v>0.00005787037037</v>
      </c>
      <c r="L1094" s="4">
        <f t="shared" si="2"/>
        <v>896</v>
      </c>
    </row>
    <row r="1095" ht="15.75" customHeight="1">
      <c r="A1095" s="2">
        <v>45497.0</v>
      </c>
      <c r="B1095" s="3">
        <v>0.7046296296296296</v>
      </c>
      <c r="C1095" s="1" t="s">
        <v>751</v>
      </c>
      <c r="D1095" s="1" t="s">
        <v>120</v>
      </c>
      <c r="E1095" s="1" t="s">
        <v>413</v>
      </c>
      <c r="F1095" s="1" t="s">
        <v>122</v>
      </c>
      <c r="G1095" s="1" t="s">
        <v>700</v>
      </c>
      <c r="H1095" s="1" t="s">
        <v>177</v>
      </c>
      <c r="I1095" s="1" t="s">
        <v>657</v>
      </c>
      <c r="J1095" s="1">
        <v>112.0</v>
      </c>
      <c r="K1095" s="3">
        <f t="shared" si="1"/>
        <v>0.00005787037037</v>
      </c>
      <c r="L1095" s="4">
        <f t="shared" si="2"/>
        <v>896</v>
      </c>
    </row>
    <row r="1096" ht="15.75" customHeight="1">
      <c r="A1096" s="2">
        <v>45497.0</v>
      </c>
      <c r="B1096" s="3">
        <v>0.7046875</v>
      </c>
      <c r="C1096" s="1" t="s">
        <v>655</v>
      </c>
      <c r="D1096" s="1" t="s">
        <v>76</v>
      </c>
      <c r="E1096" s="1" t="s">
        <v>781</v>
      </c>
      <c r="F1096" s="1" t="s">
        <v>100</v>
      </c>
      <c r="G1096" s="1" t="s">
        <v>736</v>
      </c>
      <c r="H1096" s="1" t="s">
        <v>160</v>
      </c>
      <c r="I1096" s="1" t="s">
        <v>657</v>
      </c>
      <c r="J1096" s="1">
        <v>112.0</v>
      </c>
      <c r="K1096" s="3">
        <f t="shared" si="1"/>
        <v>0.00005787037037</v>
      </c>
      <c r="L1096" s="4">
        <f t="shared" si="2"/>
        <v>896</v>
      </c>
    </row>
    <row r="1097" ht="15.75" customHeight="1">
      <c r="A1097" s="2">
        <v>45497.0</v>
      </c>
      <c r="B1097" s="3">
        <v>0.7047453703703703</v>
      </c>
      <c r="C1097" s="1" t="s">
        <v>728</v>
      </c>
      <c r="D1097" s="1" t="s">
        <v>120</v>
      </c>
      <c r="E1097" s="1" t="s">
        <v>421</v>
      </c>
      <c r="F1097" s="1" t="s">
        <v>122</v>
      </c>
      <c r="G1097" s="1" t="s">
        <v>746</v>
      </c>
      <c r="H1097" s="1" t="s">
        <v>177</v>
      </c>
      <c r="I1097" s="1" t="s">
        <v>721</v>
      </c>
      <c r="J1097" s="1">
        <v>112.0</v>
      </c>
      <c r="K1097" s="3">
        <f t="shared" si="1"/>
        <v>0.00005787037037</v>
      </c>
      <c r="L1097" s="4">
        <f t="shared" si="2"/>
        <v>896</v>
      </c>
    </row>
    <row r="1098" ht="15.75" customHeight="1">
      <c r="A1098" s="2">
        <v>45497.0</v>
      </c>
      <c r="B1098" s="3">
        <v>0.7048032407407407</v>
      </c>
      <c r="C1098" s="1" t="s">
        <v>584</v>
      </c>
      <c r="D1098" s="1" t="s">
        <v>48</v>
      </c>
      <c r="E1098" s="1" t="s">
        <v>412</v>
      </c>
      <c r="F1098" s="1" t="s">
        <v>100</v>
      </c>
      <c r="G1098" s="1" t="s">
        <v>749</v>
      </c>
      <c r="H1098" s="1" t="s">
        <v>160</v>
      </c>
      <c r="I1098" s="1" t="s">
        <v>657</v>
      </c>
      <c r="J1098" s="1">
        <v>112.0</v>
      </c>
      <c r="K1098" s="3">
        <f t="shared" si="1"/>
        <v>0.00005787037037</v>
      </c>
      <c r="L1098" s="4">
        <f t="shared" si="2"/>
        <v>896</v>
      </c>
    </row>
    <row r="1099" ht="15.75" customHeight="1">
      <c r="A1099" s="2">
        <v>45497.0</v>
      </c>
      <c r="B1099" s="3">
        <v>0.7048611111111112</v>
      </c>
      <c r="C1099" s="1" t="s">
        <v>683</v>
      </c>
      <c r="D1099" s="1" t="s">
        <v>43</v>
      </c>
      <c r="E1099" s="1" t="s">
        <v>750</v>
      </c>
      <c r="F1099" s="1" t="s">
        <v>38</v>
      </c>
      <c r="G1099" s="1" t="s">
        <v>702</v>
      </c>
      <c r="H1099" s="1" t="s">
        <v>72</v>
      </c>
      <c r="I1099" s="1" t="s">
        <v>672</v>
      </c>
      <c r="J1099" s="1">
        <v>112.0</v>
      </c>
      <c r="K1099" s="3">
        <f t="shared" si="1"/>
        <v>0.00005787037037</v>
      </c>
      <c r="L1099" s="4">
        <f t="shared" si="2"/>
        <v>896</v>
      </c>
    </row>
    <row r="1100" ht="15.75" customHeight="1">
      <c r="A1100" s="2">
        <v>45497.0</v>
      </c>
      <c r="B1100" s="3">
        <v>0.7049189814814815</v>
      </c>
      <c r="C1100" s="1" t="s">
        <v>685</v>
      </c>
      <c r="D1100" s="1" t="s">
        <v>18</v>
      </c>
      <c r="E1100" s="1" t="s">
        <v>745</v>
      </c>
      <c r="F1100" s="1" t="s">
        <v>122</v>
      </c>
      <c r="G1100" s="1" t="s">
        <v>709</v>
      </c>
      <c r="H1100" s="1" t="s">
        <v>177</v>
      </c>
      <c r="I1100" s="1" t="s">
        <v>661</v>
      </c>
      <c r="J1100" s="1">
        <v>112.0</v>
      </c>
      <c r="K1100" s="3">
        <f t="shared" si="1"/>
        <v>0.00005787037037</v>
      </c>
      <c r="L1100" s="4">
        <f t="shared" si="2"/>
        <v>896</v>
      </c>
    </row>
    <row r="1101" ht="15.75" customHeight="1">
      <c r="A1101" s="2">
        <v>45497.0</v>
      </c>
      <c r="B1101" s="3">
        <v>0.7049768518518519</v>
      </c>
      <c r="C1101" s="1" t="s">
        <v>751</v>
      </c>
      <c r="D1101" s="1" t="s">
        <v>120</v>
      </c>
      <c r="E1101" s="1" t="s">
        <v>413</v>
      </c>
      <c r="F1101" s="1" t="s">
        <v>122</v>
      </c>
      <c r="G1101" s="1" t="s">
        <v>700</v>
      </c>
      <c r="H1101" s="1" t="s">
        <v>177</v>
      </c>
      <c r="I1101" s="1" t="s">
        <v>661</v>
      </c>
      <c r="J1101" s="1">
        <v>112.0</v>
      </c>
      <c r="K1101" s="3">
        <f t="shared" si="1"/>
        <v>0.00005787037037</v>
      </c>
      <c r="L1101" s="4">
        <f t="shared" si="2"/>
        <v>896</v>
      </c>
    </row>
    <row r="1102" ht="15.75" customHeight="1">
      <c r="A1102" s="2">
        <v>45497.0</v>
      </c>
      <c r="B1102" s="3">
        <v>0.7050347222222223</v>
      </c>
      <c r="C1102" s="1" t="s">
        <v>775</v>
      </c>
      <c r="D1102" s="1" t="s">
        <v>48</v>
      </c>
      <c r="E1102" s="1" t="s">
        <v>776</v>
      </c>
      <c r="F1102" s="1" t="s">
        <v>100</v>
      </c>
      <c r="G1102" s="1" t="s">
        <v>705</v>
      </c>
      <c r="H1102" s="1" t="s">
        <v>177</v>
      </c>
      <c r="I1102" s="1" t="s">
        <v>657</v>
      </c>
      <c r="J1102" s="1">
        <v>112.0</v>
      </c>
      <c r="K1102" s="3">
        <f t="shared" si="1"/>
        <v>0.00005787037037</v>
      </c>
      <c r="L1102" s="4">
        <f t="shared" si="2"/>
        <v>896</v>
      </c>
    </row>
    <row r="1103" ht="15.75" customHeight="1">
      <c r="A1103" s="2">
        <v>45497.0</v>
      </c>
      <c r="B1103" s="3">
        <v>0.7050925925925925</v>
      </c>
      <c r="C1103" s="1" t="s">
        <v>330</v>
      </c>
      <c r="D1103" s="1" t="s">
        <v>123</v>
      </c>
      <c r="E1103" s="1" t="s">
        <v>694</v>
      </c>
      <c r="F1103" s="1" t="s">
        <v>141</v>
      </c>
      <c r="G1103" s="1" t="s">
        <v>403</v>
      </c>
      <c r="H1103" s="1" t="s">
        <v>201</v>
      </c>
      <c r="I1103" s="1" t="s">
        <v>661</v>
      </c>
      <c r="J1103" s="1">
        <v>112.0</v>
      </c>
      <c r="K1103" s="3">
        <f t="shared" si="1"/>
        <v>0.00005787037037</v>
      </c>
      <c r="L1103" s="4">
        <f t="shared" si="2"/>
        <v>896</v>
      </c>
    </row>
    <row r="1104" ht="15.75" customHeight="1">
      <c r="A1104" s="2">
        <v>45497.0</v>
      </c>
      <c r="B1104" s="3">
        <v>0.7051504629629629</v>
      </c>
      <c r="C1104" s="1" t="s">
        <v>320</v>
      </c>
      <c r="D1104" s="1" t="s">
        <v>166</v>
      </c>
      <c r="E1104" s="1" t="s">
        <v>321</v>
      </c>
      <c r="F1104" s="1" t="s">
        <v>111</v>
      </c>
      <c r="G1104" s="1" t="s">
        <v>322</v>
      </c>
      <c r="H1104" s="1" t="s">
        <v>174</v>
      </c>
      <c r="I1104" s="1" t="s">
        <v>639</v>
      </c>
      <c r="J1104" s="1">
        <v>112.0</v>
      </c>
      <c r="K1104" s="3">
        <f t="shared" si="1"/>
        <v>0.00005787037037</v>
      </c>
      <c r="L1104" s="4">
        <f t="shared" si="2"/>
        <v>896</v>
      </c>
    </row>
    <row r="1105" ht="15.75" customHeight="1">
      <c r="A1105" s="2">
        <v>45497.0</v>
      </c>
      <c r="B1105" s="3">
        <v>0.7052083333333333</v>
      </c>
      <c r="C1105" s="1" t="s">
        <v>324</v>
      </c>
      <c r="D1105" s="1" t="s">
        <v>11</v>
      </c>
      <c r="E1105" s="1" t="s">
        <v>325</v>
      </c>
      <c r="F1105" s="1" t="s">
        <v>111</v>
      </c>
      <c r="G1105" s="1" t="s">
        <v>326</v>
      </c>
      <c r="H1105" s="1" t="s">
        <v>160</v>
      </c>
      <c r="I1105" s="1" t="s">
        <v>657</v>
      </c>
      <c r="J1105" s="1">
        <v>112.0</v>
      </c>
      <c r="K1105" s="3">
        <f t="shared" si="1"/>
        <v>0.00005787037037</v>
      </c>
      <c r="L1105" s="4">
        <f t="shared" si="2"/>
        <v>896</v>
      </c>
    </row>
    <row r="1106" ht="15.75" customHeight="1">
      <c r="A1106" s="2">
        <v>45497.0</v>
      </c>
      <c r="B1106" s="3">
        <v>0.7052662037037036</v>
      </c>
      <c r="C1106" s="1" t="s">
        <v>678</v>
      </c>
      <c r="D1106" s="1" t="s">
        <v>123</v>
      </c>
      <c r="E1106" s="1" t="s">
        <v>450</v>
      </c>
      <c r="F1106" s="1" t="s">
        <v>141</v>
      </c>
      <c r="G1106" s="1" t="s">
        <v>390</v>
      </c>
      <c r="H1106" s="1" t="s">
        <v>201</v>
      </c>
      <c r="I1106" s="1" t="s">
        <v>672</v>
      </c>
      <c r="J1106" s="1">
        <v>112.0</v>
      </c>
      <c r="K1106" s="3">
        <f t="shared" si="1"/>
        <v>0.00005787037037</v>
      </c>
      <c r="L1106" s="4">
        <f t="shared" si="2"/>
        <v>896</v>
      </c>
    </row>
    <row r="1107" ht="15.75" customHeight="1">
      <c r="A1107" s="2">
        <v>45497.0</v>
      </c>
      <c r="B1107" s="3">
        <v>0.705324074074074</v>
      </c>
      <c r="C1107" s="1" t="s">
        <v>760</v>
      </c>
      <c r="D1107" s="1" t="s">
        <v>57</v>
      </c>
      <c r="E1107" s="1" t="s">
        <v>430</v>
      </c>
      <c r="F1107" s="1" t="s">
        <v>38</v>
      </c>
      <c r="G1107" s="1" t="s">
        <v>761</v>
      </c>
      <c r="H1107" s="1" t="s">
        <v>72</v>
      </c>
      <c r="I1107" s="1" t="s">
        <v>661</v>
      </c>
      <c r="J1107" s="1">
        <v>112.0</v>
      </c>
      <c r="K1107" s="3">
        <f t="shared" si="1"/>
        <v>0.00005787037037</v>
      </c>
      <c r="L1107" s="4">
        <f t="shared" si="2"/>
        <v>896</v>
      </c>
    </row>
    <row r="1108" ht="15.75" customHeight="1">
      <c r="A1108" s="2">
        <v>45497.0</v>
      </c>
      <c r="B1108" s="3">
        <v>0.7053819444444445</v>
      </c>
      <c r="C1108" s="1" t="s">
        <v>312</v>
      </c>
      <c r="D1108" s="1" t="s">
        <v>76</v>
      </c>
      <c r="E1108" s="1" t="s">
        <v>313</v>
      </c>
      <c r="F1108" s="1" t="s">
        <v>100</v>
      </c>
      <c r="G1108" s="1" t="s">
        <v>314</v>
      </c>
      <c r="H1108" s="1" t="s">
        <v>160</v>
      </c>
      <c r="I1108" s="1" t="s">
        <v>661</v>
      </c>
      <c r="J1108" s="1">
        <v>112.0</v>
      </c>
      <c r="K1108" s="3">
        <f t="shared" si="1"/>
        <v>0.00005787037037</v>
      </c>
      <c r="L1108" s="4">
        <f t="shared" si="2"/>
        <v>896</v>
      </c>
    </row>
    <row r="1109" ht="15.75" customHeight="1">
      <c r="A1109" s="2">
        <v>45497.0</v>
      </c>
      <c r="B1109" s="3">
        <v>0.7054398148148149</v>
      </c>
      <c r="C1109" s="1" t="s">
        <v>336</v>
      </c>
      <c r="D1109" s="1" t="s">
        <v>23</v>
      </c>
      <c r="E1109" s="1" t="s">
        <v>337</v>
      </c>
      <c r="F1109" s="1" t="s">
        <v>240</v>
      </c>
      <c r="G1109" s="1" t="s">
        <v>338</v>
      </c>
      <c r="H1109" s="1" t="s">
        <v>53</v>
      </c>
      <c r="I1109" s="1" t="s">
        <v>657</v>
      </c>
      <c r="J1109" s="1">
        <v>112.0</v>
      </c>
      <c r="K1109" s="3">
        <f t="shared" si="1"/>
        <v>0.00005787037037</v>
      </c>
      <c r="L1109" s="4">
        <f t="shared" si="2"/>
        <v>896</v>
      </c>
    </row>
    <row r="1110" ht="15.75" customHeight="1">
      <c r="A1110" s="2">
        <v>45497.0</v>
      </c>
      <c r="B1110" s="3">
        <v>0.7054976851851852</v>
      </c>
      <c r="C1110" s="1" t="s">
        <v>655</v>
      </c>
      <c r="D1110" s="1" t="s">
        <v>76</v>
      </c>
      <c r="E1110" s="1" t="s">
        <v>781</v>
      </c>
      <c r="F1110" s="1" t="s">
        <v>100</v>
      </c>
      <c r="G1110" s="1" t="s">
        <v>736</v>
      </c>
      <c r="H1110" s="1" t="s">
        <v>160</v>
      </c>
      <c r="I1110" s="1" t="s">
        <v>657</v>
      </c>
      <c r="J1110" s="1">
        <v>112.0</v>
      </c>
      <c r="K1110" s="3">
        <f t="shared" si="1"/>
        <v>0.00005787037037</v>
      </c>
      <c r="L1110" s="4">
        <f t="shared" si="2"/>
        <v>896</v>
      </c>
    </row>
    <row r="1111" ht="15.75" customHeight="1">
      <c r="A1111" s="2">
        <v>45497.0</v>
      </c>
      <c r="B1111" s="3">
        <v>0.7055555555555556</v>
      </c>
      <c r="C1111" s="1" t="s">
        <v>320</v>
      </c>
      <c r="D1111" s="1" t="s">
        <v>166</v>
      </c>
      <c r="E1111" s="1" t="s">
        <v>321</v>
      </c>
      <c r="F1111" s="1" t="s">
        <v>111</v>
      </c>
      <c r="G1111" s="1" t="s">
        <v>322</v>
      </c>
      <c r="H1111" s="1" t="s">
        <v>174</v>
      </c>
      <c r="I1111" s="1" t="s">
        <v>661</v>
      </c>
      <c r="J1111" s="1">
        <v>112.0</v>
      </c>
      <c r="K1111" s="3">
        <f t="shared" si="1"/>
        <v>0.00005787037037</v>
      </c>
      <c r="L1111" s="4">
        <f t="shared" si="2"/>
        <v>896</v>
      </c>
    </row>
    <row r="1112" ht="15.75" customHeight="1">
      <c r="A1112" s="2">
        <v>45497.0</v>
      </c>
      <c r="B1112" s="3">
        <v>0.705613425925926</v>
      </c>
      <c r="C1112" s="1" t="s">
        <v>320</v>
      </c>
      <c r="D1112" s="1" t="s">
        <v>166</v>
      </c>
      <c r="E1112" s="1" t="s">
        <v>321</v>
      </c>
      <c r="F1112" s="1" t="s">
        <v>111</v>
      </c>
      <c r="G1112" s="1" t="s">
        <v>322</v>
      </c>
      <c r="H1112" s="1" t="s">
        <v>174</v>
      </c>
      <c r="I1112" s="1" t="s">
        <v>653</v>
      </c>
      <c r="J1112" s="1">
        <v>112.0</v>
      </c>
      <c r="K1112" s="3">
        <f t="shared" si="1"/>
        <v>0.00005787037037</v>
      </c>
      <c r="L1112" s="4">
        <f t="shared" si="2"/>
        <v>896</v>
      </c>
    </row>
    <row r="1113" ht="15.75" customHeight="1">
      <c r="A1113" s="2">
        <v>45497.0</v>
      </c>
      <c r="B1113" s="3">
        <v>0.7056712962962962</v>
      </c>
      <c r="C1113" s="1" t="s">
        <v>784</v>
      </c>
      <c r="D1113" s="1" t="s">
        <v>166</v>
      </c>
      <c r="E1113" s="1" t="s">
        <v>400</v>
      </c>
      <c r="F1113" s="1" t="s">
        <v>111</v>
      </c>
      <c r="G1113" s="1" t="s">
        <v>698</v>
      </c>
      <c r="H1113" s="1" t="s">
        <v>174</v>
      </c>
      <c r="I1113" s="1" t="s">
        <v>653</v>
      </c>
      <c r="J1113" s="1">
        <v>112.0</v>
      </c>
      <c r="K1113" s="3">
        <f t="shared" si="1"/>
        <v>0.00005787037037</v>
      </c>
      <c r="L1113" s="4">
        <f t="shared" si="2"/>
        <v>896</v>
      </c>
    </row>
    <row r="1114" ht="15.75" customHeight="1">
      <c r="A1114" s="2">
        <v>45497.0</v>
      </c>
      <c r="B1114" s="3">
        <v>0.7057291666666666</v>
      </c>
      <c r="C1114" s="1" t="s">
        <v>614</v>
      </c>
      <c r="D1114" s="1" t="s">
        <v>11</v>
      </c>
      <c r="E1114" s="1" t="s">
        <v>408</v>
      </c>
      <c r="F1114" s="1" t="s">
        <v>111</v>
      </c>
      <c r="G1114" s="1" t="s">
        <v>774</v>
      </c>
      <c r="H1114" s="1" t="s">
        <v>160</v>
      </c>
      <c r="I1114" s="1" t="s">
        <v>657</v>
      </c>
      <c r="J1114" s="1">
        <v>112.0</v>
      </c>
      <c r="K1114" s="3">
        <f t="shared" si="1"/>
        <v>0.00005787037037</v>
      </c>
      <c r="L1114" s="4">
        <f t="shared" si="2"/>
        <v>896</v>
      </c>
    </row>
    <row r="1115" ht="15.75" customHeight="1">
      <c r="A1115" s="2">
        <v>45497.0</v>
      </c>
      <c r="B1115" s="3">
        <v>0.705787037037037</v>
      </c>
      <c r="C1115" s="1" t="s">
        <v>324</v>
      </c>
      <c r="D1115" s="1" t="s">
        <v>11</v>
      </c>
      <c r="E1115" s="1" t="s">
        <v>325</v>
      </c>
      <c r="F1115" s="1" t="s">
        <v>111</v>
      </c>
      <c r="G1115" s="1" t="s">
        <v>326</v>
      </c>
      <c r="H1115" s="1" t="s">
        <v>160</v>
      </c>
      <c r="I1115" s="1" t="s">
        <v>661</v>
      </c>
      <c r="J1115" s="1">
        <v>112.0</v>
      </c>
      <c r="K1115" s="3">
        <f t="shared" si="1"/>
        <v>0.00005787037037</v>
      </c>
      <c r="L1115" s="4">
        <f t="shared" si="2"/>
        <v>896</v>
      </c>
    </row>
    <row r="1116" ht="15.75" customHeight="1">
      <c r="A1116" s="2">
        <v>45497.0</v>
      </c>
      <c r="B1116" s="3">
        <v>0.7058449074074074</v>
      </c>
      <c r="C1116" s="1" t="s">
        <v>414</v>
      </c>
      <c r="D1116" s="1" t="s">
        <v>85</v>
      </c>
      <c r="E1116" s="1" t="s">
        <v>415</v>
      </c>
      <c r="F1116" s="1" t="s">
        <v>283</v>
      </c>
      <c r="G1116" s="1" t="s">
        <v>416</v>
      </c>
      <c r="H1116" s="1" t="s">
        <v>284</v>
      </c>
      <c r="I1116" s="1" t="s">
        <v>657</v>
      </c>
      <c r="J1116" s="1">
        <v>113.0</v>
      </c>
      <c r="K1116" s="3">
        <f t="shared" si="1"/>
        <v>0.00006944444444</v>
      </c>
      <c r="L1116" s="4">
        <f t="shared" si="2"/>
        <v>904</v>
      </c>
    </row>
    <row r="1117" ht="15.75" customHeight="1">
      <c r="A1117" s="2">
        <v>45497.0</v>
      </c>
      <c r="B1117" s="3">
        <v>0.7059143518518519</v>
      </c>
      <c r="C1117" s="1" t="s">
        <v>338</v>
      </c>
      <c r="D1117" s="1" t="s">
        <v>18</v>
      </c>
      <c r="E1117" s="1" t="s">
        <v>738</v>
      </c>
      <c r="F1117" s="1" t="s">
        <v>122</v>
      </c>
      <c r="G1117" s="1" t="s">
        <v>739</v>
      </c>
      <c r="H1117" s="1" t="s">
        <v>177</v>
      </c>
      <c r="I1117" s="1" t="s">
        <v>672</v>
      </c>
      <c r="J1117" s="1">
        <v>112.0</v>
      </c>
      <c r="K1117" s="3">
        <f t="shared" si="1"/>
        <v>0.00005787037037</v>
      </c>
      <c r="L1117" s="4">
        <f t="shared" si="2"/>
        <v>896</v>
      </c>
    </row>
    <row r="1118" ht="15.75" customHeight="1">
      <c r="A1118" s="2">
        <v>45497.0</v>
      </c>
      <c r="B1118" s="3">
        <v>0.7059722222222223</v>
      </c>
      <c r="C1118" s="1" t="s">
        <v>755</v>
      </c>
      <c r="D1118" s="1" t="s">
        <v>115</v>
      </c>
      <c r="E1118" s="1" t="s">
        <v>756</v>
      </c>
      <c r="F1118" s="1" t="s">
        <v>38</v>
      </c>
      <c r="G1118" s="1" t="s">
        <v>757</v>
      </c>
      <c r="H1118" s="1" t="s">
        <v>72</v>
      </c>
      <c r="I1118" s="1" t="s">
        <v>568</v>
      </c>
      <c r="J1118" s="1">
        <v>112.0</v>
      </c>
      <c r="K1118" s="3">
        <f t="shared" si="1"/>
        <v>0.00005787037037</v>
      </c>
      <c r="L1118" s="4">
        <f t="shared" si="2"/>
        <v>896</v>
      </c>
    </row>
    <row r="1119" ht="15.75" customHeight="1">
      <c r="A1119" s="2">
        <v>45497.0</v>
      </c>
      <c r="B1119" s="3">
        <v>0.7060300925925925</v>
      </c>
      <c r="C1119" s="1" t="s">
        <v>683</v>
      </c>
      <c r="D1119" s="1" t="s">
        <v>43</v>
      </c>
      <c r="E1119" s="1" t="s">
        <v>750</v>
      </c>
      <c r="F1119" s="1" t="s">
        <v>38</v>
      </c>
      <c r="G1119" s="1" t="s">
        <v>702</v>
      </c>
      <c r="H1119" s="1" t="s">
        <v>72</v>
      </c>
      <c r="I1119" s="1" t="s">
        <v>661</v>
      </c>
      <c r="J1119" s="1">
        <v>112.0</v>
      </c>
      <c r="K1119" s="3">
        <f t="shared" si="1"/>
        <v>0.00005787037037</v>
      </c>
      <c r="L1119" s="4">
        <f t="shared" si="2"/>
        <v>896</v>
      </c>
    </row>
    <row r="1120" ht="15.75" customHeight="1">
      <c r="A1120" s="2">
        <v>45497.0</v>
      </c>
      <c r="B1120" s="3">
        <v>0.706087962962963</v>
      </c>
      <c r="C1120" s="1" t="s">
        <v>338</v>
      </c>
      <c r="D1120" s="1" t="s">
        <v>18</v>
      </c>
      <c r="E1120" s="1" t="s">
        <v>738</v>
      </c>
      <c r="F1120" s="1" t="s">
        <v>122</v>
      </c>
      <c r="G1120" s="1" t="s">
        <v>739</v>
      </c>
      <c r="H1120" s="1" t="s">
        <v>177</v>
      </c>
      <c r="I1120" s="1" t="s">
        <v>661</v>
      </c>
      <c r="J1120" s="1">
        <v>112.0</v>
      </c>
      <c r="K1120" s="3">
        <f t="shared" si="1"/>
        <v>0.00005787037037</v>
      </c>
      <c r="L1120" s="4">
        <f t="shared" si="2"/>
        <v>896</v>
      </c>
    </row>
    <row r="1121" ht="15.75" customHeight="1">
      <c r="A1121" s="2">
        <v>45497.0</v>
      </c>
      <c r="B1121" s="3">
        <v>0.7061458333333334</v>
      </c>
      <c r="C1121" s="1" t="s">
        <v>690</v>
      </c>
      <c r="D1121" s="1" t="s">
        <v>91</v>
      </c>
      <c r="E1121" s="1" t="s">
        <v>438</v>
      </c>
      <c r="F1121" s="1" t="s">
        <v>24</v>
      </c>
      <c r="G1121" s="1" t="s">
        <v>380</v>
      </c>
      <c r="H1121" s="1" t="s">
        <v>189</v>
      </c>
      <c r="I1121" s="1" t="s">
        <v>672</v>
      </c>
      <c r="J1121" s="1">
        <v>112.0</v>
      </c>
      <c r="K1121" s="3">
        <f t="shared" si="1"/>
        <v>0.00005787037037</v>
      </c>
      <c r="L1121" s="4">
        <f t="shared" si="2"/>
        <v>896</v>
      </c>
    </row>
    <row r="1122" ht="15.75" customHeight="1">
      <c r="A1122" s="2">
        <v>45497.0</v>
      </c>
      <c r="B1122" s="3">
        <v>0.7062037037037037</v>
      </c>
      <c r="C1122" s="1" t="s">
        <v>680</v>
      </c>
      <c r="D1122" s="1" t="s">
        <v>113</v>
      </c>
      <c r="E1122" s="1" t="s">
        <v>758</v>
      </c>
      <c r="F1122" s="1" t="s">
        <v>24</v>
      </c>
      <c r="G1122" s="1" t="s">
        <v>759</v>
      </c>
      <c r="H1122" s="1" t="s">
        <v>189</v>
      </c>
      <c r="I1122" s="1" t="s">
        <v>661</v>
      </c>
      <c r="J1122" s="1">
        <v>112.0</v>
      </c>
      <c r="K1122" s="3">
        <f t="shared" si="1"/>
        <v>0.00005787037037</v>
      </c>
      <c r="L1122" s="4">
        <f t="shared" si="2"/>
        <v>896</v>
      </c>
    </row>
    <row r="1123" ht="15.75" customHeight="1">
      <c r="A1123" s="2">
        <v>45497.0</v>
      </c>
      <c r="B1123" s="3">
        <v>0.7062615740740741</v>
      </c>
      <c r="C1123" s="1" t="s">
        <v>722</v>
      </c>
      <c r="D1123" s="1" t="s">
        <v>106</v>
      </c>
      <c r="E1123" s="1" t="s">
        <v>458</v>
      </c>
      <c r="F1123" s="1" t="s">
        <v>31</v>
      </c>
      <c r="G1123" s="1" t="s">
        <v>410</v>
      </c>
      <c r="H1123" s="1" t="s">
        <v>182</v>
      </c>
      <c r="I1123" s="1" t="s">
        <v>691</v>
      </c>
      <c r="J1123" s="1">
        <v>112.0</v>
      </c>
      <c r="K1123" s="3">
        <f t="shared" si="1"/>
        <v>0.00005787037037</v>
      </c>
      <c r="L1123" s="4">
        <f t="shared" si="2"/>
        <v>896</v>
      </c>
    </row>
    <row r="1124" ht="15.75" customHeight="1">
      <c r="A1124" s="2">
        <v>45497.0</v>
      </c>
      <c r="B1124" s="3">
        <v>0.7063194444444445</v>
      </c>
      <c r="C1124" s="1" t="s">
        <v>760</v>
      </c>
      <c r="D1124" s="1" t="s">
        <v>57</v>
      </c>
      <c r="E1124" s="1" t="s">
        <v>430</v>
      </c>
      <c r="F1124" s="1" t="s">
        <v>38</v>
      </c>
      <c r="G1124" s="1" t="s">
        <v>761</v>
      </c>
      <c r="H1124" s="1" t="s">
        <v>72</v>
      </c>
      <c r="I1124" s="1" t="s">
        <v>679</v>
      </c>
      <c r="J1124" s="1">
        <v>112.0</v>
      </c>
      <c r="K1124" s="3">
        <f t="shared" si="1"/>
        <v>0.00005787037037</v>
      </c>
      <c r="L1124" s="4">
        <f t="shared" si="2"/>
        <v>896</v>
      </c>
    </row>
    <row r="1125" ht="15.75" customHeight="1">
      <c r="A1125" s="2">
        <v>45497.0</v>
      </c>
      <c r="B1125" s="3">
        <v>0.7063773148148148</v>
      </c>
      <c r="C1125" s="1" t="s">
        <v>606</v>
      </c>
      <c r="D1125" s="1" t="s">
        <v>91</v>
      </c>
      <c r="E1125" s="1" t="s">
        <v>434</v>
      </c>
      <c r="F1125" s="1" t="s">
        <v>24</v>
      </c>
      <c r="G1125" s="1" t="s">
        <v>737</v>
      </c>
      <c r="H1125" s="1" t="s">
        <v>189</v>
      </c>
      <c r="I1125" s="1" t="s">
        <v>721</v>
      </c>
      <c r="J1125" s="1">
        <v>112.0</v>
      </c>
      <c r="K1125" s="3">
        <f t="shared" si="1"/>
        <v>0.00005787037037</v>
      </c>
      <c r="L1125" s="4">
        <f t="shared" si="2"/>
        <v>896</v>
      </c>
    </row>
    <row r="1126" ht="15.75" customHeight="1">
      <c r="A1126" s="2">
        <v>45497.0</v>
      </c>
      <c r="B1126" s="3">
        <v>0.7064351851851852</v>
      </c>
      <c r="C1126" s="1" t="s">
        <v>741</v>
      </c>
      <c r="D1126" s="1" t="s">
        <v>65</v>
      </c>
      <c r="E1126" s="1" t="s">
        <v>453</v>
      </c>
      <c r="F1126" s="1" t="s">
        <v>31</v>
      </c>
      <c r="G1126" s="1" t="s">
        <v>415</v>
      </c>
      <c r="H1126" s="1" t="s">
        <v>201</v>
      </c>
      <c r="I1126" s="1" t="s">
        <v>672</v>
      </c>
      <c r="J1126" s="1">
        <v>112.0</v>
      </c>
      <c r="K1126" s="3">
        <f t="shared" si="1"/>
        <v>0.00005787037037</v>
      </c>
      <c r="L1126" s="4">
        <f t="shared" si="2"/>
        <v>896</v>
      </c>
    </row>
    <row r="1127" ht="15.75" customHeight="1">
      <c r="A1127" s="2">
        <v>45497.0</v>
      </c>
      <c r="B1127" s="3">
        <v>0.7064930555555556</v>
      </c>
      <c r="C1127" s="1" t="s">
        <v>733</v>
      </c>
      <c r="D1127" s="1" t="s">
        <v>101</v>
      </c>
      <c r="E1127" s="1" t="s">
        <v>734</v>
      </c>
      <c r="F1127" s="1" t="s">
        <v>141</v>
      </c>
      <c r="G1127" s="1" t="s">
        <v>735</v>
      </c>
      <c r="H1127" s="1" t="s">
        <v>201</v>
      </c>
      <c r="I1127" s="1" t="s">
        <v>679</v>
      </c>
      <c r="J1127" s="1">
        <v>112.0</v>
      </c>
      <c r="K1127" s="3">
        <f t="shared" si="1"/>
        <v>0.00005787037037</v>
      </c>
      <c r="L1127" s="4">
        <f t="shared" si="2"/>
        <v>896</v>
      </c>
    </row>
    <row r="1128" ht="15.75" customHeight="1">
      <c r="A1128" s="2">
        <v>45497.0</v>
      </c>
      <c r="B1128" s="3">
        <v>0.7065509259259258</v>
      </c>
      <c r="C1128" s="1" t="s">
        <v>762</v>
      </c>
      <c r="D1128" s="1" t="s">
        <v>65</v>
      </c>
      <c r="E1128" s="1" t="s">
        <v>462</v>
      </c>
      <c r="F1128" s="1" t="s">
        <v>31</v>
      </c>
      <c r="G1128" s="1" t="s">
        <v>393</v>
      </c>
      <c r="H1128" s="1" t="s">
        <v>201</v>
      </c>
      <c r="I1128" s="1" t="s">
        <v>679</v>
      </c>
      <c r="J1128" s="1">
        <v>112.0</v>
      </c>
      <c r="K1128" s="3">
        <f t="shared" si="1"/>
        <v>0.00005787037037</v>
      </c>
      <c r="L1128" s="4">
        <f t="shared" si="2"/>
        <v>896</v>
      </c>
    </row>
    <row r="1129" ht="15.75" customHeight="1">
      <c r="A1129" s="2">
        <v>45497.0</v>
      </c>
      <c r="B1129" s="3">
        <v>0.7066087962962962</v>
      </c>
      <c r="C1129" s="1" t="s">
        <v>741</v>
      </c>
      <c r="D1129" s="1" t="s">
        <v>65</v>
      </c>
      <c r="E1129" s="1" t="s">
        <v>453</v>
      </c>
      <c r="F1129" s="1" t="s">
        <v>31</v>
      </c>
      <c r="G1129" s="1" t="s">
        <v>415</v>
      </c>
      <c r="H1129" s="1" t="s">
        <v>201</v>
      </c>
      <c r="I1129" s="1" t="s">
        <v>672</v>
      </c>
      <c r="J1129" s="1">
        <v>112.0</v>
      </c>
      <c r="K1129" s="3">
        <f t="shared" si="1"/>
        <v>0.00005787037037</v>
      </c>
      <c r="L1129" s="4">
        <f t="shared" si="2"/>
        <v>896</v>
      </c>
    </row>
    <row r="1130" ht="15.75" customHeight="1">
      <c r="A1130" s="2">
        <v>45497.0</v>
      </c>
      <c r="B1130" s="3">
        <v>0.7066666666666667</v>
      </c>
      <c r="C1130" s="1" t="s">
        <v>705</v>
      </c>
      <c r="D1130" s="1" t="s">
        <v>69</v>
      </c>
      <c r="E1130" s="1" t="s">
        <v>478</v>
      </c>
      <c r="F1130" s="1" t="s">
        <v>83</v>
      </c>
      <c r="G1130" s="1" t="s">
        <v>398</v>
      </c>
      <c r="H1130" s="1" t="s">
        <v>226</v>
      </c>
      <c r="I1130" s="1" t="s">
        <v>687</v>
      </c>
      <c r="J1130" s="1">
        <v>112.0</v>
      </c>
      <c r="K1130" s="3">
        <f t="shared" si="1"/>
        <v>0.00005787037037</v>
      </c>
      <c r="L1130" s="4">
        <f t="shared" si="2"/>
        <v>896</v>
      </c>
    </row>
    <row r="1131" ht="15.75" customHeight="1">
      <c r="A1131" s="2">
        <v>45497.0</v>
      </c>
      <c r="B1131" s="3">
        <v>0.706724537037037</v>
      </c>
      <c r="C1131" s="1" t="s">
        <v>323</v>
      </c>
      <c r="D1131" s="1" t="s">
        <v>181</v>
      </c>
      <c r="E1131" s="1" t="s">
        <v>600</v>
      </c>
      <c r="F1131" s="1" t="s">
        <v>160</v>
      </c>
      <c r="G1131" s="1" t="s">
        <v>686</v>
      </c>
      <c r="H1131" s="1" t="s">
        <v>242</v>
      </c>
      <c r="I1131" s="1" t="s">
        <v>721</v>
      </c>
      <c r="J1131" s="1">
        <v>112.0</v>
      </c>
      <c r="K1131" s="3">
        <f t="shared" si="1"/>
        <v>0.00005787037037</v>
      </c>
      <c r="L1131" s="4">
        <f t="shared" si="2"/>
        <v>896</v>
      </c>
    </row>
    <row r="1132" ht="15.75" customHeight="1">
      <c r="A1132" s="2">
        <v>45497.0</v>
      </c>
      <c r="B1132" s="3">
        <v>0.7067824074074074</v>
      </c>
      <c r="C1132" s="1" t="s">
        <v>685</v>
      </c>
      <c r="D1132" s="1" t="s">
        <v>18</v>
      </c>
      <c r="E1132" s="1" t="s">
        <v>745</v>
      </c>
      <c r="F1132" s="1" t="s">
        <v>122</v>
      </c>
      <c r="G1132" s="1" t="s">
        <v>709</v>
      </c>
      <c r="H1132" s="1" t="s">
        <v>177</v>
      </c>
      <c r="I1132" s="1" t="s">
        <v>672</v>
      </c>
      <c r="J1132" s="1">
        <v>112.0</v>
      </c>
      <c r="K1132" s="3">
        <f t="shared" si="1"/>
        <v>0.00005787037037</v>
      </c>
      <c r="L1132" s="4">
        <f t="shared" si="2"/>
        <v>896</v>
      </c>
    </row>
    <row r="1133" ht="15.75" customHeight="1">
      <c r="A1133" s="2">
        <v>45497.0</v>
      </c>
      <c r="B1133" s="3">
        <v>0.7068402777777778</v>
      </c>
      <c r="C1133" s="1" t="s">
        <v>725</v>
      </c>
      <c r="D1133" s="1" t="s">
        <v>25</v>
      </c>
      <c r="E1133" s="1" t="s">
        <v>726</v>
      </c>
      <c r="F1133" s="1" t="s">
        <v>53</v>
      </c>
      <c r="G1133" s="1" t="s">
        <v>387</v>
      </c>
      <c r="H1133" s="1" t="s">
        <v>226</v>
      </c>
      <c r="I1133" s="1" t="s">
        <v>671</v>
      </c>
      <c r="J1133" s="1">
        <v>112.0</v>
      </c>
      <c r="K1133" s="3">
        <f t="shared" si="1"/>
        <v>0.00005787037037</v>
      </c>
      <c r="L1133" s="4">
        <f t="shared" si="2"/>
        <v>896</v>
      </c>
    </row>
    <row r="1134" ht="15.75" customHeight="1">
      <c r="A1134" s="2">
        <v>45497.0</v>
      </c>
      <c r="B1134" s="3">
        <v>0.7068981481481481</v>
      </c>
      <c r="C1134" s="1" t="s">
        <v>551</v>
      </c>
      <c r="D1134" s="1" t="s">
        <v>149</v>
      </c>
      <c r="E1134" s="1" t="s">
        <v>605</v>
      </c>
      <c r="F1134" s="1" t="s">
        <v>301</v>
      </c>
      <c r="G1134" s="1" t="s">
        <v>606</v>
      </c>
      <c r="H1134" s="1" t="s">
        <v>167</v>
      </c>
      <c r="I1134" s="1" t="s">
        <v>687</v>
      </c>
      <c r="J1134" s="1">
        <v>112.0</v>
      </c>
      <c r="K1134" s="3">
        <f t="shared" si="1"/>
        <v>0.00005787037037</v>
      </c>
      <c r="L1134" s="4">
        <f t="shared" si="2"/>
        <v>896</v>
      </c>
    </row>
    <row r="1135" ht="15.75" customHeight="1">
      <c r="A1135" s="2">
        <v>45497.0</v>
      </c>
      <c r="B1135" s="3">
        <v>0.7069560185185185</v>
      </c>
      <c r="C1135" s="1" t="s">
        <v>655</v>
      </c>
      <c r="D1135" s="1" t="s">
        <v>76</v>
      </c>
      <c r="E1135" s="1" t="s">
        <v>781</v>
      </c>
      <c r="F1135" s="1" t="s">
        <v>100</v>
      </c>
      <c r="G1135" s="1" t="s">
        <v>736</v>
      </c>
      <c r="H1135" s="1" t="s">
        <v>160</v>
      </c>
      <c r="I1135" s="1" t="s">
        <v>679</v>
      </c>
      <c r="J1135" s="1">
        <v>112.0</v>
      </c>
      <c r="K1135" s="3">
        <f t="shared" si="1"/>
        <v>0.00005787037037</v>
      </c>
      <c r="L1135" s="4">
        <f t="shared" si="2"/>
        <v>896</v>
      </c>
    </row>
    <row r="1136" ht="15.75" customHeight="1">
      <c r="A1136" s="2">
        <v>45497.0</v>
      </c>
      <c r="B1136" s="3">
        <v>0.7070138888888889</v>
      </c>
      <c r="C1136" s="1" t="s">
        <v>744</v>
      </c>
      <c r="D1136" s="1" t="s">
        <v>113</v>
      </c>
      <c r="E1136" s="1" t="s">
        <v>442</v>
      </c>
      <c r="F1136" s="1" t="s">
        <v>24</v>
      </c>
      <c r="G1136" s="1" t="s">
        <v>372</v>
      </c>
      <c r="H1136" s="1" t="s">
        <v>189</v>
      </c>
      <c r="I1136" s="1" t="s">
        <v>672</v>
      </c>
      <c r="J1136" s="1">
        <v>112.0</v>
      </c>
      <c r="K1136" s="3">
        <f t="shared" si="1"/>
        <v>0.00005787037037</v>
      </c>
      <c r="L1136" s="4">
        <f t="shared" si="2"/>
        <v>896</v>
      </c>
    </row>
    <row r="1137" ht="15.75" customHeight="1">
      <c r="A1137" s="2">
        <v>45497.0</v>
      </c>
      <c r="B1137" s="3">
        <v>0.7070717592592594</v>
      </c>
      <c r="C1137" s="1" t="s">
        <v>698</v>
      </c>
      <c r="D1137" s="1" t="s">
        <v>39</v>
      </c>
      <c r="E1137" s="1" t="s">
        <v>457</v>
      </c>
      <c r="F1137" s="1" t="s">
        <v>53</v>
      </c>
      <c r="G1137" s="1" t="s">
        <v>365</v>
      </c>
      <c r="H1137" s="1" t="s">
        <v>182</v>
      </c>
      <c r="I1137" s="1" t="s">
        <v>691</v>
      </c>
      <c r="J1137" s="1">
        <v>112.0</v>
      </c>
      <c r="K1137" s="3">
        <f t="shared" si="1"/>
        <v>0.00005787037037</v>
      </c>
      <c r="L1137" s="4">
        <f t="shared" si="2"/>
        <v>896</v>
      </c>
    </row>
    <row r="1138" ht="15.75" customHeight="1">
      <c r="A1138" s="2">
        <v>45497.0</v>
      </c>
      <c r="B1138" s="3">
        <v>0.7071296296296296</v>
      </c>
      <c r="C1138" s="1" t="s">
        <v>318</v>
      </c>
      <c r="D1138" s="1" t="s">
        <v>101</v>
      </c>
      <c r="E1138" s="1" t="s">
        <v>742</v>
      </c>
      <c r="F1138" s="1" t="s">
        <v>141</v>
      </c>
      <c r="G1138" s="1" t="s">
        <v>743</v>
      </c>
      <c r="H1138" s="1" t="s">
        <v>189</v>
      </c>
      <c r="I1138" s="1" t="s">
        <v>679</v>
      </c>
      <c r="J1138" s="1">
        <v>112.0</v>
      </c>
      <c r="K1138" s="3">
        <f t="shared" si="1"/>
        <v>0.00005787037037</v>
      </c>
      <c r="L1138" s="4">
        <f t="shared" si="2"/>
        <v>896</v>
      </c>
    </row>
    <row r="1139" ht="15.75" customHeight="1">
      <c r="A1139" s="2">
        <v>45497.0</v>
      </c>
      <c r="B1139" s="3">
        <v>0.7071875</v>
      </c>
      <c r="C1139" s="1" t="s">
        <v>733</v>
      </c>
      <c r="D1139" s="1" t="s">
        <v>101</v>
      </c>
      <c r="E1139" s="1" t="s">
        <v>734</v>
      </c>
      <c r="F1139" s="1" t="s">
        <v>141</v>
      </c>
      <c r="G1139" s="1" t="s">
        <v>735</v>
      </c>
      <c r="H1139" s="1" t="s">
        <v>201</v>
      </c>
      <c r="I1139" s="1" t="s">
        <v>671</v>
      </c>
      <c r="J1139" s="1">
        <v>112.0</v>
      </c>
      <c r="K1139" s="3">
        <f t="shared" si="1"/>
        <v>0.00005787037037</v>
      </c>
      <c r="L1139" s="4">
        <f t="shared" si="2"/>
        <v>896</v>
      </c>
    </row>
    <row r="1140" ht="15.75" customHeight="1">
      <c r="A1140" s="2">
        <v>45497.0</v>
      </c>
      <c r="B1140" s="3">
        <v>0.7072453703703704</v>
      </c>
      <c r="C1140" s="1" t="s">
        <v>598</v>
      </c>
      <c r="D1140" s="1" t="s">
        <v>193</v>
      </c>
      <c r="E1140" s="1" t="s">
        <v>783</v>
      </c>
      <c r="F1140" s="1" t="s">
        <v>45</v>
      </c>
      <c r="G1140" s="1" t="s">
        <v>644</v>
      </c>
      <c r="H1140" s="1" t="s">
        <v>169</v>
      </c>
      <c r="I1140" s="1" t="s">
        <v>679</v>
      </c>
      <c r="J1140" s="1">
        <v>112.0</v>
      </c>
      <c r="K1140" s="3">
        <f t="shared" si="1"/>
        <v>0.00005787037037</v>
      </c>
      <c r="L1140" s="4">
        <f t="shared" si="2"/>
        <v>896</v>
      </c>
    </row>
    <row r="1141" ht="15.75" customHeight="1">
      <c r="A1141" s="2">
        <v>45497.0</v>
      </c>
      <c r="B1141" s="3">
        <v>0.7073032407407407</v>
      </c>
      <c r="C1141" s="1" t="s">
        <v>727</v>
      </c>
      <c r="D1141" s="1" t="s">
        <v>221</v>
      </c>
      <c r="E1141" s="1" t="s">
        <v>20</v>
      </c>
      <c r="F1141" s="1" t="s">
        <v>197</v>
      </c>
      <c r="G1141" s="1" t="s">
        <v>575</v>
      </c>
      <c r="H1141" s="1" t="s">
        <v>293</v>
      </c>
      <c r="I1141" s="1" t="s">
        <v>691</v>
      </c>
      <c r="J1141" s="1">
        <v>112.0</v>
      </c>
      <c r="K1141" s="3">
        <f t="shared" si="1"/>
        <v>0.00005787037037</v>
      </c>
      <c r="L1141" s="4">
        <f t="shared" si="2"/>
        <v>896</v>
      </c>
    </row>
    <row r="1142" ht="15.75" customHeight="1">
      <c r="A1142" s="2">
        <v>45497.0</v>
      </c>
      <c r="B1142" s="3">
        <v>0.7073611111111111</v>
      </c>
      <c r="C1142" s="1" t="s">
        <v>330</v>
      </c>
      <c r="D1142" s="1" t="s">
        <v>123</v>
      </c>
      <c r="E1142" s="1" t="s">
        <v>694</v>
      </c>
      <c r="F1142" s="1" t="s">
        <v>141</v>
      </c>
      <c r="G1142" s="1" t="s">
        <v>403</v>
      </c>
      <c r="H1142" s="1" t="s">
        <v>201</v>
      </c>
      <c r="I1142" s="1" t="s">
        <v>679</v>
      </c>
      <c r="J1142" s="1">
        <v>112.0</v>
      </c>
      <c r="K1142" s="3">
        <f t="shared" si="1"/>
        <v>0.00005787037037</v>
      </c>
      <c r="L1142" s="4">
        <f t="shared" si="2"/>
        <v>896</v>
      </c>
    </row>
    <row r="1143" ht="15.75" customHeight="1">
      <c r="A1143" s="2">
        <v>45497.0</v>
      </c>
      <c r="B1143" s="3">
        <v>0.7074189814814815</v>
      </c>
      <c r="C1143" s="1" t="s">
        <v>762</v>
      </c>
      <c r="D1143" s="1" t="s">
        <v>65</v>
      </c>
      <c r="E1143" s="1" t="s">
        <v>462</v>
      </c>
      <c r="F1143" s="1" t="s">
        <v>31</v>
      </c>
      <c r="G1143" s="1" t="s">
        <v>393</v>
      </c>
      <c r="H1143" s="1" t="s">
        <v>201</v>
      </c>
      <c r="I1143" s="1" t="s">
        <v>679</v>
      </c>
      <c r="J1143" s="1">
        <v>112.0</v>
      </c>
      <c r="K1143" s="3">
        <f t="shared" si="1"/>
        <v>0.00005787037037</v>
      </c>
      <c r="L1143" s="4">
        <f t="shared" si="2"/>
        <v>896</v>
      </c>
    </row>
    <row r="1144" ht="15.75" customHeight="1">
      <c r="A1144" s="2">
        <v>45497.0</v>
      </c>
      <c r="B1144" s="3">
        <v>0.7074768518518518</v>
      </c>
      <c r="C1144" s="1" t="s">
        <v>372</v>
      </c>
      <c r="D1144" s="1" t="s">
        <v>71</v>
      </c>
      <c r="E1144" s="1" t="s">
        <v>506</v>
      </c>
      <c r="F1144" s="1" t="s">
        <v>77</v>
      </c>
      <c r="G1144" s="1" t="s">
        <v>432</v>
      </c>
      <c r="H1144" s="1" t="s">
        <v>45</v>
      </c>
      <c r="I1144" s="1" t="s">
        <v>679</v>
      </c>
      <c r="J1144" s="1">
        <v>112.0</v>
      </c>
      <c r="K1144" s="3">
        <f t="shared" si="1"/>
        <v>0.00005787037037</v>
      </c>
      <c r="L1144" s="4">
        <f t="shared" si="2"/>
        <v>896</v>
      </c>
    </row>
    <row r="1145" ht="15.75" customHeight="1">
      <c r="A1145" s="2">
        <v>45497.0</v>
      </c>
      <c r="B1145" s="3">
        <v>0.7075347222222222</v>
      </c>
      <c r="C1145" s="1" t="s">
        <v>741</v>
      </c>
      <c r="D1145" s="1" t="s">
        <v>65</v>
      </c>
      <c r="E1145" s="1" t="s">
        <v>453</v>
      </c>
      <c r="F1145" s="1" t="s">
        <v>31</v>
      </c>
      <c r="G1145" s="1" t="s">
        <v>415</v>
      </c>
      <c r="H1145" s="1" t="s">
        <v>201</v>
      </c>
      <c r="I1145" s="1" t="s">
        <v>679</v>
      </c>
      <c r="J1145" s="1">
        <v>112.0</v>
      </c>
      <c r="K1145" s="3">
        <f t="shared" si="1"/>
        <v>0.00005787037037</v>
      </c>
      <c r="L1145" s="4">
        <f t="shared" si="2"/>
        <v>896</v>
      </c>
    </row>
    <row r="1146" ht="15.75" customHeight="1">
      <c r="A1146" s="2">
        <v>45497.0</v>
      </c>
      <c r="B1146" s="3">
        <v>0.7075925925925927</v>
      </c>
      <c r="C1146" s="1" t="s">
        <v>326</v>
      </c>
      <c r="D1146" s="1" t="s">
        <v>25</v>
      </c>
      <c r="E1146" s="1" t="s">
        <v>446</v>
      </c>
      <c r="F1146" s="1" t="s">
        <v>53</v>
      </c>
      <c r="G1146" s="1" t="s">
        <v>692</v>
      </c>
      <c r="H1146" s="1" t="s">
        <v>182</v>
      </c>
      <c r="I1146" s="1" t="s">
        <v>671</v>
      </c>
      <c r="J1146" s="1">
        <v>112.0</v>
      </c>
      <c r="K1146" s="3">
        <f t="shared" si="1"/>
        <v>0.00005787037037</v>
      </c>
      <c r="L1146" s="4">
        <f t="shared" si="2"/>
        <v>896</v>
      </c>
    </row>
    <row r="1147" ht="15.75" customHeight="1">
      <c r="A1147" s="2">
        <v>45497.0</v>
      </c>
      <c r="B1147" s="3">
        <v>0.7076504629629629</v>
      </c>
      <c r="C1147" s="1" t="s">
        <v>690</v>
      </c>
      <c r="D1147" s="1" t="s">
        <v>91</v>
      </c>
      <c r="E1147" s="1" t="s">
        <v>438</v>
      </c>
      <c r="F1147" s="1" t="s">
        <v>24</v>
      </c>
      <c r="G1147" s="1" t="s">
        <v>380</v>
      </c>
      <c r="H1147" s="1" t="s">
        <v>189</v>
      </c>
      <c r="I1147" s="1" t="s">
        <v>679</v>
      </c>
      <c r="J1147" s="1">
        <v>112.0</v>
      </c>
      <c r="K1147" s="3">
        <f t="shared" si="1"/>
        <v>0.00005787037037</v>
      </c>
      <c r="L1147" s="4">
        <f t="shared" si="2"/>
        <v>896</v>
      </c>
    </row>
    <row r="1148" ht="15.75" customHeight="1">
      <c r="A1148" s="2">
        <v>45497.0</v>
      </c>
      <c r="B1148" s="3">
        <v>0.7077083333333333</v>
      </c>
      <c r="C1148" s="1" t="s">
        <v>741</v>
      </c>
      <c r="D1148" s="1" t="s">
        <v>65</v>
      </c>
      <c r="E1148" s="1" t="s">
        <v>453</v>
      </c>
      <c r="F1148" s="1" t="s">
        <v>31</v>
      </c>
      <c r="G1148" s="1" t="s">
        <v>415</v>
      </c>
      <c r="H1148" s="1" t="s">
        <v>201</v>
      </c>
      <c r="I1148" s="1" t="s">
        <v>672</v>
      </c>
      <c r="J1148" s="1">
        <v>112.0</v>
      </c>
      <c r="K1148" s="3">
        <f t="shared" si="1"/>
        <v>0.00005787037037</v>
      </c>
      <c r="L1148" s="4">
        <f t="shared" si="2"/>
        <v>896</v>
      </c>
    </row>
    <row r="1149" ht="15.75" customHeight="1">
      <c r="A1149" s="2">
        <v>45497.0</v>
      </c>
      <c r="B1149" s="3">
        <v>0.7077662037037037</v>
      </c>
      <c r="C1149" s="1" t="s">
        <v>725</v>
      </c>
      <c r="D1149" s="1" t="s">
        <v>25</v>
      </c>
      <c r="E1149" s="1" t="s">
        <v>726</v>
      </c>
      <c r="F1149" s="1" t="s">
        <v>53</v>
      </c>
      <c r="G1149" s="1" t="s">
        <v>387</v>
      </c>
      <c r="H1149" s="1" t="s">
        <v>226</v>
      </c>
      <c r="I1149" s="1" t="s">
        <v>679</v>
      </c>
      <c r="J1149" s="1">
        <v>112.0</v>
      </c>
      <c r="K1149" s="3">
        <f t="shared" si="1"/>
        <v>0.00005787037037</v>
      </c>
      <c r="L1149" s="4">
        <f t="shared" si="2"/>
        <v>896</v>
      </c>
    </row>
    <row r="1150" ht="15.75" customHeight="1">
      <c r="A1150" s="2">
        <v>45497.0</v>
      </c>
      <c r="B1150" s="3">
        <v>0.7078240740740741</v>
      </c>
      <c r="C1150" s="1" t="s">
        <v>705</v>
      </c>
      <c r="D1150" s="1" t="s">
        <v>69</v>
      </c>
      <c r="E1150" s="1" t="s">
        <v>478</v>
      </c>
      <c r="F1150" s="1" t="s">
        <v>83</v>
      </c>
      <c r="G1150" s="1" t="s">
        <v>398</v>
      </c>
      <c r="H1150" s="1" t="s">
        <v>226</v>
      </c>
      <c r="I1150" s="1" t="s">
        <v>672</v>
      </c>
      <c r="J1150" s="1">
        <v>112.0</v>
      </c>
      <c r="K1150" s="3">
        <f t="shared" si="1"/>
        <v>0.00005787037037</v>
      </c>
      <c r="L1150" s="4">
        <f t="shared" si="2"/>
        <v>896</v>
      </c>
    </row>
    <row r="1151" ht="15.75" customHeight="1">
      <c r="A1151" s="2">
        <v>45497.0</v>
      </c>
      <c r="B1151" s="3">
        <v>0.7078819444444444</v>
      </c>
      <c r="C1151" s="1" t="s">
        <v>725</v>
      </c>
      <c r="D1151" s="1" t="s">
        <v>25</v>
      </c>
      <c r="E1151" s="1" t="s">
        <v>726</v>
      </c>
      <c r="F1151" s="1" t="s">
        <v>53</v>
      </c>
      <c r="G1151" s="1" t="s">
        <v>387</v>
      </c>
      <c r="H1151" s="1" t="s">
        <v>226</v>
      </c>
      <c r="I1151" s="1" t="s">
        <v>679</v>
      </c>
      <c r="J1151" s="1">
        <v>112.0</v>
      </c>
      <c r="K1151" s="3">
        <f t="shared" si="1"/>
        <v>0.00005787037037</v>
      </c>
      <c r="L1151" s="4">
        <f t="shared" si="2"/>
        <v>896</v>
      </c>
    </row>
    <row r="1152" ht="15.75" customHeight="1">
      <c r="A1152" s="2">
        <v>45497.0</v>
      </c>
      <c r="B1152" s="3">
        <v>0.7079398148148148</v>
      </c>
      <c r="C1152" s="1" t="s">
        <v>690</v>
      </c>
      <c r="D1152" s="1" t="s">
        <v>91</v>
      </c>
      <c r="E1152" s="1" t="s">
        <v>438</v>
      </c>
      <c r="F1152" s="1" t="s">
        <v>24</v>
      </c>
      <c r="G1152" s="1" t="s">
        <v>380</v>
      </c>
      <c r="H1152" s="1" t="s">
        <v>189</v>
      </c>
      <c r="I1152" s="1" t="s">
        <v>679</v>
      </c>
      <c r="J1152" s="1">
        <v>112.0</v>
      </c>
      <c r="K1152" s="3">
        <f t="shared" si="1"/>
        <v>0.00006944444444</v>
      </c>
      <c r="L1152" s="4">
        <f t="shared" si="2"/>
        <v>896</v>
      </c>
    </row>
    <row r="1153" ht="15.75" customHeight="1">
      <c r="A1153" s="2">
        <v>45497.0</v>
      </c>
      <c r="B1153" s="3">
        <v>0.7080092592592592</v>
      </c>
      <c r="C1153" s="1" t="s">
        <v>330</v>
      </c>
      <c r="D1153" s="1" t="s">
        <v>123</v>
      </c>
      <c r="E1153" s="1" t="s">
        <v>694</v>
      </c>
      <c r="F1153" s="1" t="s">
        <v>141</v>
      </c>
      <c r="G1153" s="1" t="s">
        <v>403</v>
      </c>
      <c r="H1153" s="1" t="s">
        <v>201</v>
      </c>
      <c r="I1153" s="1" t="s">
        <v>679</v>
      </c>
      <c r="J1153" s="1">
        <v>112.0</v>
      </c>
      <c r="K1153" s="3">
        <f t="shared" si="1"/>
        <v>0.00005787037037</v>
      </c>
      <c r="L1153" s="4">
        <f t="shared" si="2"/>
        <v>896</v>
      </c>
    </row>
    <row r="1154" ht="15.75" customHeight="1">
      <c r="A1154" s="2">
        <v>45497.0</v>
      </c>
      <c r="B1154" s="3">
        <v>0.7080671296296296</v>
      </c>
      <c r="C1154" s="1" t="s">
        <v>683</v>
      </c>
      <c r="D1154" s="1" t="s">
        <v>43</v>
      </c>
      <c r="E1154" s="1" t="s">
        <v>750</v>
      </c>
      <c r="F1154" s="1" t="s">
        <v>38</v>
      </c>
      <c r="G1154" s="1" t="s">
        <v>702</v>
      </c>
      <c r="H1154" s="1" t="s">
        <v>72</v>
      </c>
      <c r="I1154" s="1" t="s">
        <v>672</v>
      </c>
      <c r="J1154" s="1">
        <v>112.0</v>
      </c>
      <c r="K1154" s="3">
        <f t="shared" si="1"/>
        <v>0.00005787037037</v>
      </c>
      <c r="L1154" s="4">
        <f t="shared" si="2"/>
        <v>896</v>
      </c>
    </row>
    <row r="1155" ht="15.75" customHeight="1">
      <c r="A1155" s="2">
        <v>45497.0</v>
      </c>
      <c r="B1155" s="3">
        <v>0.708125</v>
      </c>
      <c r="C1155" s="1" t="s">
        <v>722</v>
      </c>
      <c r="D1155" s="1" t="s">
        <v>106</v>
      </c>
      <c r="E1155" s="1" t="s">
        <v>458</v>
      </c>
      <c r="F1155" s="1" t="s">
        <v>31</v>
      </c>
      <c r="G1155" s="1" t="s">
        <v>410</v>
      </c>
      <c r="H1155" s="1" t="s">
        <v>182</v>
      </c>
      <c r="I1155" s="1" t="s">
        <v>679</v>
      </c>
      <c r="J1155" s="1">
        <v>112.0</v>
      </c>
      <c r="K1155" s="3">
        <f t="shared" si="1"/>
        <v>0.00005787037037</v>
      </c>
      <c r="L1155" s="4">
        <f t="shared" si="2"/>
        <v>896</v>
      </c>
    </row>
    <row r="1156" ht="15.75" customHeight="1">
      <c r="A1156" s="2">
        <v>45497.0</v>
      </c>
      <c r="B1156" s="3">
        <v>0.7081828703703703</v>
      </c>
      <c r="C1156" s="1" t="s">
        <v>508</v>
      </c>
      <c r="D1156" s="1" t="s">
        <v>178</v>
      </c>
      <c r="E1156" s="1" t="s">
        <v>679</v>
      </c>
      <c r="F1156" s="1" t="s">
        <v>201</v>
      </c>
      <c r="G1156" s="1" t="s">
        <v>508</v>
      </c>
      <c r="H1156" s="1" t="s">
        <v>279</v>
      </c>
      <c r="I1156" s="1" t="s">
        <v>679</v>
      </c>
      <c r="J1156" s="1">
        <v>112.0</v>
      </c>
      <c r="K1156" s="3">
        <f t="shared" si="1"/>
        <v>0.00005787037037</v>
      </c>
      <c r="L1156" s="4">
        <f t="shared" si="2"/>
        <v>896</v>
      </c>
    </row>
    <row r="1157" ht="15.75" customHeight="1">
      <c r="A1157" s="2">
        <v>45497.0</v>
      </c>
      <c r="B1157" s="3">
        <v>0.7082407407407407</v>
      </c>
      <c r="C1157" s="1" t="s">
        <v>387</v>
      </c>
      <c r="D1157" s="1" t="s">
        <v>84</v>
      </c>
      <c r="E1157" s="1" t="s">
        <v>552</v>
      </c>
      <c r="F1157" s="1" t="s">
        <v>170</v>
      </c>
      <c r="G1157" s="1" t="s">
        <v>703</v>
      </c>
      <c r="H1157" s="1" t="s">
        <v>129</v>
      </c>
      <c r="I1157" s="1" t="s">
        <v>672</v>
      </c>
      <c r="J1157" s="1">
        <v>112.0</v>
      </c>
      <c r="K1157" s="3">
        <f t="shared" si="1"/>
        <v>0.00005787037037</v>
      </c>
      <c r="L1157" s="4">
        <f t="shared" si="2"/>
        <v>896</v>
      </c>
    </row>
    <row r="1158" ht="15.75" customHeight="1">
      <c r="A1158" s="2">
        <v>45497.0</v>
      </c>
      <c r="B1158" s="3">
        <v>0.7082986111111111</v>
      </c>
      <c r="C1158" s="1" t="s">
        <v>762</v>
      </c>
      <c r="D1158" s="1" t="s">
        <v>65</v>
      </c>
      <c r="E1158" s="1" t="s">
        <v>462</v>
      </c>
      <c r="F1158" s="1" t="s">
        <v>31</v>
      </c>
      <c r="G1158" s="1" t="s">
        <v>393</v>
      </c>
      <c r="H1158" s="1" t="s">
        <v>201</v>
      </c>
      <c r="I1158" s="1" t="s">
        <v>679</v>
      </c>
      <c r="J1158" s="1">
        <v>112.0</v>
      </c>
      <c r="K1158" s="3">
        <f t="shared" si="1"/>
        <v>0.00005787037037</v>
      </c>
      <c r="L1158" s="4">
        <f t="shared" si="2"/>
        <v>896</v>
      </c>
    </row>
    <row r="1159" ht="15.75" customHeight="1">
      <c r="A1159" s="2">
        <v>45497.0</v>
      </c>
      <c r="B1159" s="3">
        <v>0.7083564814814814</v>
      </c>
      <c r="C1159" s="1" t="s">
        <v>695</v>
      </c>
      <c r="D1159" s="1" t="s">
        <v>86</v>
      </c>
      <c r="E1159" s="1" t="s">
        <v>696</v>
      </c>
      <c r="F1159" s="1" t="s">
        <v>77</v>
      </c>
      <c r="G1159" s="1" t="s">
        <v>319</v>
      </c>
      <c r="H1159" s="1" t="s">
        <v>45</v>
      </c>
      <c r="I1159" s="1" t="s">
        <v>672</v>
      </c>
      <c r="J1159" s="1">
        <v>112.0</v>
      </c>
      <c r="K1159" s="3">
        <f t="shared" si="1"/>
        <v>0.00005787037037</v>
      </c>
      <c r="L1159" s="4">
        <f t="shared" si="2"/>
        <v>896</v>
      </c>
    </row>
    <row r="1160" ht="15.75" customHeight="1">
      <c r="A1160" s="2">
        <v>45497.0</v>
      </c>
      <c r="B1160" s="3">
        <v>0.7084143518518519</v>
      </c>
      <c r="C1160" s="1" t="s">
        <v>706</v>
      </c>
      <c r="D1160" s="1" t="s">
        <v>54</v>
      </c>
      <c r="E1160" s="1" t="s">
        <v>511</v>
      </c>
      <c r="F1160" s="1" t="s">
        <v>77</v>
      </c>
      <c r="G1160" s="1" t="s">
        <v>467</v>
      </c>
      <c r="H1160" s="1" t="s">
        <v>45</v>
      </c>
      <c r="I1160" s="1" t="s">
        <v>679</v>
      </c>
      <c r="J1160" s="1">
        <v>112.0</v>
      </c>
      <c r="K1160" s="3">
        <f t="shared" si="1"/>
        <v>0.00005787037037</v>
      </c>
      <c r="L1160" s="4">
        <f t="shared" si="2"/>
        <v>896</v>
      </c>
    </row>
    <row r="1161" ht="15.75" customHeight="1">
      <c r="A1161" s="2">
        <v>45497.0</v>
      </c>
      <c r="B1161" s="3">
        <v>0.7084722222222223</v>
      </c>
      <c r="C1161" s="1" t="s">
        <v>724</v>
      </c>
      <c r="D1161" s="1" t="s">
        <v>39</v>
      </c>
      <c r="E1161" s="1" t="s">
        <v>457</v>
      </c>
      <c r="F1161" s="1" t="s">
        <v>53</v>
      </c>
      <c r="G1161" s="1" t="s">
        <v>384</v>
      </c>
      <c r="H1161" s="1" t="s">
        <v>182</v>
      </c>
      <c r="I1161" s="1" t="s">
        <v>713</v>
      </c>
      <c r="J1161" s="1">
        <v>112.0</v>
      </c>
      <c r="K1161" s="3">
        <f t="shared" si="1"/>
        <v>0.00005787037037</v>
      </c>
      <c r="L1161" s="4">
        <f t="shared" si="2"/>
        <v>896</v>
      </c>
    </row>
    <row r="1162" ht="15.75" customHeight="1">
      <c r="A1162" s="2">
        <v>45497.0</v>
      </c>
      <c r="B1162" s="3">
        <v>0.7085300925925927</v>
      </c>
      <c r="C1162" s="1" t="s">
        <v>318</v>
      </c>
      <c r="D1162" s="1" t="s">
        <v>101</v>
      </c>
      <c r="E1162" s="1" t="s">
        <v>742</v>
      </c>
      <c r="F1162" s="1" t="s">
        <v>141</v>
      </c>
      <c r="G1162" s="1" t="s">
        <v>743</v>
      </c>
      <c r="H1162" s="1" t="s">
        <v>189</v>
      </c>
      <c r="I1162" s="1" t="s">
        <v>672</v>
      </c>
      <c r="J1162" s="1">
        <v>112.0</v>
      </c>
      <c r="K1162" s="3">
        <f t="shared" si="1"/>
        <v>0.00005787037037</v>
      </c>
      <c r="L1162" s="4">
        <f t="shared" si="2"/>
        <v>896</v>
      </c>
    </row>
    <row r="1163" ht="15.75" customHeight="1">
      <c r="A1163" s="2">
        <v>45497.0</v>
      </c>
      <c r="B1163" s="3">
        <v>0.7085879629629629</v>
      </c>
      <c r="C1163" s="1" t="s">
        <v>318</v>
      </c>
      <c r="D1163" s="1" t="s">
        <v>101</v>
      </c>
      <c r="E1163" s="1" t="s">
        <v>742</v>
      </c>
      <c r="F1163" s="1" t="s">
        <v>141</v>
      </c>
      <c r="G1163" s="1" t="s">
        <v>743</v>
      </c>
      <c r="H1163" s="1" t="s">
        <v>189</v>
      </c>
      <c r="I1163" s="1" t="s">
        <v>672</v>
      </c>
      <c r="J1163" s="1">
        <v>112.0</v>
      </c>
      <c r="K1163" s="3">
        <f t="shared" si="1"/>
        <v>0.00005787037037</v>
      </c>
      <c r="L1163" s="4">
        <f t="shared" si="2"/>
        <v>896</v>
      </c>
    </row>
    <row r="1164" ht="15.75" customHeight="1">
      <c r="A1164" s="2">
        <v>45497.0</v>
      </c>
      <c r="B1164" s="3">
        <v>0.7086458333333333</v>
      </c>
      <c r="C1164" s="1" t="s">
        <v>724</v>
      </c>
      <c r="D1164" s="1" t="s">
        <v>39</v>
      </c>
      <c r="E1164" s="1" t="s">
        <v>457</v>
      </c>
      <c r="F1164" s="1" t="s">
        <v>53</v>
      </c>
      <c r="G1164" s="1" t="s">
        <v>384</v>
      </c>
      <c r="H1164" s="1" t="s">
        <v>182</v>
      </c>
      <c r="I1164" s="1" t="s">
        <v>679</v>
      </c>
      <c r="J1164" s="1">
        <v>112.0</v>
      </c>
      <c r="K1164" s="3">
        <f t="shared" si="1"/>
        <v>0.00005787037037</v>
      </c>
      <c r="L1164" s="4">
        <f t="shared" si="2"/>
        <v>896</v>
      </c>
    </row>
    <row r="1165" ht="15.75" customHeight="1">
      <c r="A1165" s="2">
        <v>45497.0</v>
      </c>
      <c r="B1165" s="3">
        <v>0.7087037037037037</v>
      </c>
      <c r="C1165" s="1" t="s">
        <v>326</v>
      </c>
      <c r="D1165" s="1" t="s">
        <v>25</v>
      </c>
      <c r="E1165" s="1" t="s">
        <v>446</v>
      </c>
      <c r="F1165" s="1" t="s">
        <v>53</v>
      </c>
      <c r="G1165" s="1" t="s">
        <v>692</v>
      </c>
      <c r="H1165" s="1" t="s">
        <v>182</v>
      </c>
      <c r="I1165" s="1" t="s">
        <v>679</v>
      </c>
      <c r="J1165" s="1">
        <v>112.0</v>
      </c>
      <c r="K1165" s="3">
        <f t="shared" si="1"/>
        <v>0.00005787037037</v>
      </c>
      <c r="L1165" s="4">
        <f t="shared" si="2"/>
        <v>896</v>
      </c>
    </row>
    <row r="1166" ht="15.75" customHeight="1">
      <c r="A1166" s="2">
        <v>45497.0</v>
      </c>
      <c r="B1166" s="3">
        <v>0.708761574074074</v>
      </c>
      <c r="C1166" s="1" t="s">
        <v>707</v>
      </c>
      <c r="D1166" s="1" t="s">
        <v>32</v>
      </c>
      <c r="E1166" s="1" t="s">
        <v>496</v>
      </c>
      <c r="F1166" s="1" t="s">
        <v>167</v>
      </c>
      <c r="G1166" s="1" t="s">
        <v>424</v>
      </c>
      <c r="H1166" s="1" t="s">
        <v>217</v>
      </c>
      <c r="I1166" s="1" t="s">
        <v>672</v>
      </c>
      <c r="J1166" s="1">
        <v>112.0</v>
      </c>
      <c r="K1166" s="3">
        <f t="shared" si="1"/>
        <v>0.00005787037037</v>
      </c>
      <c r="L1166" s="4">
        <f t="shared" si="2"/>
        <v>896</v>
      </c>
    </row>
    <row r="1167" ht="15.75" customHeight="1">
      <c r="A1167" s="2">
        <v>45497.0</v>
      </c>
      <c r="B1167" s="3">
        <v>0.7088194444444444</v>
      </c>
      <c r="C1167" s="1" t="s">
        <v>722</v>
      </c>
      <c r="D1167" s="1" t="s">
        <v>106</v>
      </c>
      <c r="E1167" s="1" t="s">
        <v>458</v>
      </c>
      <c r="F1167" s="1" t="s">
        <v>31</v>
      </c>
      <c r="G1167" s="1" t="s">
        <v>410</v>
      </c>
      <c r="H1167" s="1" t="s">
        <v>182</v>
      </c>
      <c r="I1167" s="1" t="s">
        <v>672</v>
      </c>
      <c r="J1167" s="1">
        <v>112.0</v>
      </c>
      <c r="K1167" s="3">
        <f t="shared" si="1"/>
        <v>0.00005787037037</v>
      </c>
      <c r="L1167" s="4">
        <f t="shared" si="2"/>
        <v>896</v>
      </c>
    </row>
    <row r="1168" ht="15.75" customHeight="1">
      <c r="A1168" s="2">
        <v>45497.0</v>
      </c>
      <c r="B1168" s="3">
        <v>0.7088773148148149</v>
      </c>
      <c r="C1168" s="1" t="s">
        <v>725</v>
      </c>
      <c r="D1168" s="1" t="s">
        <v>25</v>
      </c>
      <c r="E1168" s="1" t="s">
        <v>726</v>
      </c>
      <c r="F1168" s="1" t="s">
        <v>53</v>
      </c>
      <c r="G1168" s="1" t="s">
        <v>387</v>
      </c>
      <c r="H1168" s="1" t="s">
        <v>226</v>
      </c>
      <c r="I1168" s="1" t="s">
        <v>679</v>
      </c>
      <c r="J1168" s="1">
        <v>112.0</v>
      </c>
      <c r="K1168" s="3">
        <f t="shared" si="1"/>
        <v>0.00005787037037</v>
      </c>
      <c r="L1168" s="4">
        <f t="shared" si="2"/>
        <v>896</v>
      </c>
    </row>
    <row r="1169" ht="15.75" customHeight="1">
      <c r="A1169" s="2">
        <v>45497.0</v>
      </c>
      <c r="B1169" s="3">
        <v>0.7089351851851852</v>
      </c>
      <c r="C1169" s="1" t="s">
        <v>722</v>
      </c>
      <c r="D1169" s="1" t="s">
        <v>106</v>
      </c>
      <c r="E1169" s="1" t="s">
        <v>458</v>
      </c>
      <c r="F1169" s="1" t="s">
        <v>31</v>
      </c>
      <c r="G1169" s="1" t="s">
        <v>410</v>
      </c>
      <c r="H1169" s="1" t="s">
        <v>182</v>
      </c>
      <c r="I1169" s="1" t="s">
        <v>657</v>
      </c>
      <c r="J1169" s="1">
        <v>112.0</v>
      </c>
      <c r="K1169" s="3">
        <f t="shared" si="1"/>
        <v>0.00005787037037</v>
      </c>
      <c r="L1169" s="4">
        <f t="shared" si="2"/>
        <v>896</v>
      </c>
    </row>
    <row r="1170" ht="15.75" customHeight="1">
      <c r="A1170" s="2">
        <v>45497.0</v>
      </c>
      <c r="B1170" s="3">
        <v>0.7089930555555556</v>
      </c>
      <c r="C1170" s="1" t="s">
        <v>326</v>
      </c>
      <c r="D1170" s="1" t="s">
        <v>25</v>
      </c>
      <c r="E1170" s="1" t="s">
        <v>446</v>
      </c>
      <c r="F1170" s="1" t="s">
        <v>53</v>
      </c>
      <c r="G1170" s="1" t="s">
        <v>692</v>
      </c>
      <c r="H1170" s="1" t="s">
        <v>182</v>
      </c>
      <c r="I1170" s="1" t="s">
        <v>661</v>
      </c>
      <c r="J1170" s="1">
        <v>112.0</v>
      </c>
      <c r="K1170" s="3">
        <f t="shared" si="1"/>
        <v>0.00005787037037</v>
      </c>
      <c r="L1170" s="4">
        <f t="shared" si="2"/>
        <v>896</v>
      </c>
    </row>
    <row r="1171" ht="15.75" customHeight="1">
      <c r="A1171" s="2">
        <v>45497.0</v>
      </c>
      <c r="B1171" s="3">
        <v>0.709050925925926</v>
      </c>
      <c r="C1171" s="1" t="s">
        <v>698</v>
      </c>
      <c r="D1171" s="1" t="s">
        <v>39</v>
      </c>
      <c r="E1171" s="1" t="s">
        <v>457</v>
      </c>
      <c r="F1171" s="1" t="s">
        <v>53</v>
      </c>
      <c r="G1171" s="1" t="s">
        <v>365</v>
      </c>
      <c r="H1171" s="1" t="s">
        <v>182</v>
      </c>
      <c r="I1171" s="1" t="s">
        <v>672</v>
      </c>
      <c r="J1171" s="1">
        <v>112.0</v>
      </c>
      <c r="K1171" s="3">
        <f t="shared" si="1"/>
        <v>0.00005787037037</v>
      </c>
      <c r="L1171" s="4">
        <f t="shared" si="2"/>
        <v>896</v>
      </c>
    </row>
    <row r="1172" ht="15.75" customHeight="1">
      <c r="A1172" s="2">
        <v>45497.0</v>
      </c>
      <c r="B1172" s="3">
        <v>0.7091087962962962</v>
      </c>
      <c r="C1172" s="1" t="s">
        <v>754</v>
      </c>
      <c r="D1172" s="1" t="s">
        <v>106</v>
      </c>
      <c r="E1172" s="1" t="s">
        <v>769</v>
      </c>
      <c r="F1172" s="1" t="s">
        <v>31</v>
      </c>
      <c r="G1172" s="1" t="s">
        <v>376</v>
      </c>
      <c r="H1172" s="1" t="s">
        <v>182</v>
      </c>
      <c r="I1172" s="1" t="s">
        <v>672</v>
      </c>
      <c r="J1172" s="1">
        <v>112.0</v>
      </c>
      <c r="K1172" s="3">
        <f t="shared" si="1"/>
        <v>0.00005787037037</v>
      </c>
      <c r="L1172" s="4">
        <f t="shared" si="2"/>
        <v>896</v>
      </c>
    </row>
    <row r="1173" ht="15.75" customHeight="1">
      <c r="A1173" s="2">
        <v>45497.0</v>
      </c>
      <c r="B1173" s="3">
        <v>0.7091666666666666</v>
      </c>
      <c r="C1173" s="1" t="s">
        <v>326</v>
      </c>
      <c r="D1173" s="1" t="s">
        <v>25</v>
      </c>
      <c r="E1173" s="1" t="s">
        <v>446</v>
      </c>
      <c r="F1173" s="1" t="s">
        <v>53</v>
      </c>
      <c r="G1173" s="1" t="s">
        <v>692</v>
      </c>
      <c r="H1173" s="1" t="s">
        <v>182</v>
      </c>
      <c r="I1173" s="1" t="s">
        <v>679</v>
      </c>
      <c r="J1173" s="1">
        <v>112.0</v>
      </c>
      <c r="K1173" s="3">
        <f t="shared" si="1"/>
        <v>0.00005787037037</v>
      </c>
      <c r="L1173" s="4">
        <f t="shared" si="2"/>
        <v>896</v>
      </c>
    </row>
    <row r="1174" ht="15.75" customHeight="1">
      <c r="A1174" s="2">
        <v>45497.0</v>
      </c>
      <c r="B1174" s="3">
        <v>0.709224537037037</v>
      </c>
      <c r="C1174" s="1" t="s">
        <v>698</v>
      </c>
      <c r="D1174" s="1" t="s">
        <v>39</v>
      </c>
      <c r="E1174" s="1" t="s">
        <v>457</v>
      </c>
      <c r="F1174" s="1" t="s">
        <v>53</v>
      </c>
      <c r="G1174" s="1" t="s">
        <v>365</v>
      </c>
      <c r="H1174" s="1" t="s">
        <v>182</v>
      </c>
      <c r="I1174" s="1" t="s">
        <v>672</v>
      </c>
      <c r="J1174" s="1">
        <v>112.0</v>
      </c>
      <c r="K1174" s="3">
        <f t="shared" si="1"/>
        <v>0.00005787037037</v>
      </c>
      <c r="L1174" s="4">
        <f t="shared" si="2"/>
        <v>896</v>
      </c>
    </row>
    <row r="1175" ht="15.75" customHeight="1">
      <c r="A1175" s="2">
        <v>45497.0</v>
      </c>
      <c r="B1175" s="3">
        <v>0.7092824074074073</v>
      </c>
      <c r="C1175" s="1" t="s">
        <v>326</v>
      </c>
      <c r="D1175" s="1" t="s">
        <v>25</v>
      </c>
      <c r="E1175" s="1" t="s">
        <v>446</v>
      </c>
      <c r="F1175" s="1" t="s">
        <v>53</v>
      </c>
      <c r="G1175" s="1" t="s">
        <v>692</v>
      </c>
      <c r="H1175" s="1" t="s">
        <v>182</v>
      </c>
      <c r="I1175" s="1" t="s">
        <v>672</v>
      </c>
      <c r="J1175" s="1">
        <v>112.0</v>
      </c>
      <c r="K1175" s="3">
        <f t="shared" si="1"/>
        <v>0.00005787037037</v>
      </c>
      <c r="L1175" s="4">
        <f t="shared" si="2"/>
        <v>896</v>
      </c>
    </row>
    <row r="1176" ht="15.75" customHeight="1">
      <c r="A1176" s="2">
        <v>45497.0</v>
      </c>
      <c r="B1176" s="3">
        <v>0.7093402777777778</v>
      </c>
      <c r="C1176" s="1" t="s">
        <v>754</v>
      </c>
      <c r="D1176" s="1" t="s">
        <v>106</v>
      </c>
      <c r="E1176" s="1" t="s">
        <v>769</v>
      </c>
      <c r="F1176" s="1" t="s">
        <v>31</v>
      </c>
      <c r="G1176" s="1" t="s">
        <v>376</v>
      </c>
      <c r="H1176" s="1" t="s">
        <v>182</v>
      </c>
      <c r="I1176" s="1" t="s">
        <v>672</v>
      </c>
      <c r="J1176" s="1">
        <v>112.0</v>
      </c>
      <c r="K1176" s="3">
        <f t="shared" si="1"/>
        <v>0.00005787037037</v>
      </c>
      <c r="L1176" s="4">
        <f t="shared" si="2"/>
        <v>896</v>
      </c>
    </row>
    <row r="1177" ht="15.75" customHeight="1">
      <c r="A1177" s="2">
        <v>45497.0</v>
      </c>
      <c r="B1177" s="3">
        <v>0.7093981481481482</v>
      </c>
      <c r="C1177" s="1" t="s">
        <v>606</v>
      </c>
      <c r="D1177" s="1" t="s">
        <v>91</v>
      </c>
      <c r="E1177" s="1" t="s">
        <v>434</v>
      </c>
      <c r="F1177" s="1" t="s">
        <v>24</v>
      </c>
      <c r="G1177" s="1" t="s">
        <v>737</v>
      </c>
      <c r="H1177" s="1" t="s">
        <v>189</v>
      </c>
      <c r="I1177" s="1" t="s">
        <v>672</v>
      </c>
      <c r="J1177" s="1">
        <v>112.0</v>
      </c>
      <c r="K1177" s="3">
        <f t="shared" si="1"/>
        <v>0.00005787037037</v>
      </c>
      <c r="L1177" s="4">
        <f t="shared" si="2"/>
        <v>896</v>
      </c>
    </row>
    <row r="1178" ht="15.75" customHeight="1">
      <c r="A1178" s="2">
        <v>45497.0</v>
      </c>
      <c r="B1178" s="3">
        <v>0.7094560185185186</v>
      </c>
      <c r="C1178" s="1" t="s">
        <v>725</v>
      </c>
      <c r="D1178" s="1" t="s">
        <v>25</v>
      </c>
      <c r="E1178" s="1" t="s">
        <v>726</v>
      </c>
      <c r="F1178" s="1" t="s">
        <v>53</v>
      </c>
      <c r="G1178" s="1" t="s">
        <v>387</v>
      </c>
      <c r="H1178" s="1" t="s">
        <v>226</v>
      </c>
      <c r="I1178" s="1" t="s">
        <v>672</v>
      </c>
      <c r="J1178" s="1">
        <v>112.0</v>
      </c>
      <c r="K1178" s="3">
        <f t="shared" si="1"/>
        <v>0.00005787037037</v>
      </c>
      <c r="L1178" s="4">
        <f t="shared" si="2"/>
        <v>896</v>
      </c>
    </row>
    <row r="1179" ht="15.75" customHeight="1">
      <c r="A1179" s="2">
        <v>45497.0</v>
      </c>
      <c r="B1179" s="3">
        <v>0.7095138888888889</v>
      </c>
      <c r="C1179" s="1" t="s">
        <v>724</v>
      </c>
      <c r="D1179" s="1" t="s">
        <v>39</v>
      </c>
      <c r="E1179" s="1" t="s">
        <v>457</v>
      </c>
      <c r="F1179" s="1" t="s">
        <v>53</v>
      </c>
      <c r="G1179" s="1" t="s">
        <v>384</v>
      </c>
      <c r="H1179" s="1" t="s">
        <v>182</v>
      </c>
      <c r="I1179" s="1" t="s">
        <v>672</v>
      </c>
      <c r="J1179" s="1">
        <v>112.0</v>
      </c>
      <c r="K1179" s="3">
        <f t="shared" si="1"/>
        <v>0.00005787037037</v>
      </c>
      <c r="L1179" s="4">
        <f t="shared" si="2"/>
        <v>896</v>
      </c>
    </row>
    <row r="1180" ht="15.75" customHeight="1">
      <c r="A1180" s="2">
        <v>45497.0</v>
      </c>
      <c r="B1180" s="3">
        <v>0.7095717592592593</v>
      </c>
      <c r="C1180" s="1" t="s">
        <v>398</v>
      </c>
      <c r="D1180" s="1" t="s">
        <v>204</v>
      </c>
      <c r="E1180" s="1" t="s">
        <v>536</v>
      </c>
      <c r="F1180" s="1" t="s">
        <v>58</v>
      </c>
      <c r="G1180" s="1" t="s">
        <v>353</v>
      </c>
      <c r="H1180" s="1" t="s">
        <v>129</v>
      </c>
      <c r="I1180" s="1" t="s">
        <v>672</v>
      </c>
      <c r="J1180" s="1">
        <v>112.0</v>
      </c>
      <c r="K1180" s="3">
        <f t="shared" si="1"/>
        <v>0.00005787037037</v>
      </c>
      <c r="L1180" s="4">
        <f t="shared" si="2"/>
        <v>896</v>
      </c>
    </row>
    <row r="1181" ht="15.75" customHeight="1">
      <c r="A1181" s="2">
        <v>45497.0</v>
      </c>
      <c r="B1181" s="3">
        <v>0.7096296296296297</v>
      </c>
      <c r="C1181" s="1" t="s">
        <v>754</v>
      </c>
      <c r="D1181" s="1" t="s">
        <v>106</v>
      </c>
      <c r="E1181" s="1" t="s">
        <v>769</v>
      </c>
      <c r="F1181" s="1" t="s">
        <v>31</v>
      </c>
      <c r="G1181" s="1" t="s">
        <v>376</v>
      </c>
      <c r="H1181" s="1" t="s">
        <v>182</v>
      </c>
      <c r="I1181" s="1" t="s">
        <v>672</v>
      </c>
      <c r="J1181" s="1">
        <v>112.0</v>
      </c>
      <c r="K1181" s="3">
        <f t="shared" si="1"/>
        <v>0.00005787037037</v>
      </c>
      <c r="L1181" s="4">
        <f t="shared" si="2"/>
        <v>896</v>
      </c>
    </row>
    <row r="1182" ht="15.75" customHeight="1">
      <c r="A1182" s="2">
        <v>45497.0</v>
      </c>
      <c r="B1182" s="3">
        <v>0.7096874999999999</v>
      </c>
      <c r="C1182" s="1" t="s">
        <v>724</v>
      </c>
      <c r="D1182" s="1" t="s">
        <v>39</v>
      </c>
      <c r="E1182" s="1" t="s">
        <v>457</v>
      </c>
      <c r="F1182" s="1" t="s">
        <v>53</v>
      </c>
      <c r="G1182" s="1" t="s">
        <v>384</v>
      </c>
      <c r="H1182" s="1" t="s">
        <v>182</v>
      </c>
      <c r="I1182" s="1" t="s">
        <v>672</v>
      </c>
      <c r="J1182" s="1">
        <v>112.0</v>
      </c>
      <c r="K1182" s="3">
        <f t="shared" si="1"/>
        <v>0.00005787037037</v>
      </c>
      <c r="L1182" s="4">
        <f t="shared" si="2"/>
        <v>896</v>
      </c>
    </row>
    <row r="1183" ht="15.75" customHeight="1">
      <c r="A1183" s="2">
        <v>45497.0</v>
      </c>
      <c r="B1183" s="3">
        <v>0.7097453703703703</v>
      </c>
      <c r="C1183" s="1" t="s">
        <v>705</v>
      </c>
      <c r="D1183" s="1" t="s">
        <v>69</v>
      </c>
      <c r="E1183" s="1" t="s">
        <v>478</v>
      </c>
      <c r="F1183" s="1" t="s">
        <v>83</v>
      </c>
      <c r="G1183" s="1" t="s">
        <v>398</v>
      </c>
      <c r="H1183" s="1" t="s">
        <v>226</v>
      </c>
      <c r="I1183" s="1" t="s">
        <v>672</v>
      </c>
      <c r="J1183" s="1">
        <v>112.0</v>
      </c>
      <c r="K1183" s="3">
        <f t="shared" si="1"/>
        <v>0.00005787037037</v>
      </c>
      <c r="L1183" s="4">
        <f t="shared" si="2"/>
        <v>896</v>
      </c>
    </row>
    <row r="1184" ht="15.75" customHeight="1">
      <c r="A1184" s="2">
        <v>45497.0</v>
      </c>
      <c r="B1184" s="3">
        <v>0.7098032407407407</v>
      </c>
      <c r="C1184" s="1" t="s">
        <v>724</v>
      </c>
      <c r="D1184" s="1" t="s">
        <v>39</v>
      </c>
      <c r="E1184" s="1" t="s">
        <v>457</v>
      </c>
      <c r="F1184" s="1" t="s">
        <v>53</v>
      </c>
      <c r="G1184" s="1" t="s">
        <v>384</v>
      </c>
      <c r="H1184" s="1" t="s">
        <v>182</v>
      </c>
      <c r="I1184" s="1" t="s">
        <v>672</v>
      </c>
      <c r="J1184" s="1">
        <v>112.0</v>
      </c>
      <c r="K1184" s="3">
        <f t="shared" si="1"/>
        <v>0.00005787037037</v>
      </c>
      <c r="L1184" s="4">
        <f t="shared" si="2"/>
        <v>896</v>
      </c>
    </row>
    <row r="1185" ht="15.75" customHeight="1">
      <c r="A1185" s="2">
        <v>45497.0</v>
      </c>
      <c r="B1185" s="3">
        <v>0.709861111111111</v>
      </c>
      <c r="C1185" s="1" t="s">
        <v>733</v>
      </c>
      <c r="D1185" s="1" t="s">
        <v>101</v>
      </c>
      <c r="E1185" s="1" t="s">
        <v>734</v>
      </c>
      <c r="F1185" s="1" t="s">
        <v>141</v>
      </c>
      <c r="G1185" s="1" t="s">
        <v>735</v>
      </c>
      <c r="H1185" s="1" t="s">
        <v>201</v>
      </c>
      <c r="I1185" s="1" t="s">
        <v>661</v>
      </c>
      <c r="J1185" s="1">
        <v>112.0</v>
      </c>
      <c r="K1185" s="3">
        <f t="shared" si="1"/>
        <v>0.00005787037037</v>
      </c>
      <c r="L1185" s="4">
        <f t="shared" si="2"/>
        <v>896</v>
      </c>
    </row>
    <row r="1186" ht="15.75" customHeight="1">
      <c r="A1186" s="2">
        <v>45497.0</v>
      </c>
      <c r="B1186" s="3">
        <v>0.7099189814814815</v>
      </c>
      <c r="C1186" s="1" t="s">
        <v>741</v>
      </c>
      <c r="D1186" s="1" t="s">
        <v>65</v>
      </c>
      <c r="E1186" s="1" t="s">
        <v>453</v>
      </c>
      <c r="F1186" s="1" t="s">
        <v>31</v>
      </c>
      <c r="G1186" s="1" t="s">
        <v>415</v>
      </c>
      <c r="H1186" s="1" t="s">
        <v>201</v>
      </c>
      <c r="I1186" s="1" t="s">
        <v>661</v>
      </c>
      <c r="J1186" s="1">
        <v>112.0</v>
      </c>
      <c r="K1186" s="3">
        <f t="shared" si="1"/>
        <v>0.00005787037037</v>
      </c>
      <c r="L1186" s="4">
        <f t="shared" si="2"/>
        <v>896</v>
      </c>
    </row>
    <row r="1187" ht="15.75" customHeight="1">
      <c r="A1187" s="2">
        <v>45497.0</v>
      </c>
      <c r="B1187" s="3">
        <v>0.7099768518518519</v>
      </c>
      <c r="C1187" s="1" t="s">
        <v>725</v>
      </c>
      <c r="D1187" s="1" t="s">
        <v>25</v>
      </c>
      <c r="E1187" s="1" t="s">
        <v>726</v>
      </c>
      <c r="F1187" s="1" t="s">
        <v>53</v>
      </c>
      <c r="G1187" s="1" t="s">
        <v>387</v>
      </c>
      <c r="H1187" s="1" t="s">
        <v>226</v>
      </c>
      <c r="I1187" s="1" t="s">
        <v>672</v>
      </c>
      <c r="J1187" s="1">
        <v>112.0</v>
      </c>
      <c r="K1187" s="3">
        <f t="shared" si="1"/>
        <v>0.00005787037037</v>
      </c>
      <c r="L1187" s="4">
        <f t="shared" si="2"/>
        <v>896</v>
      </c>
    </row>
    <row r="1188" ht="15.75" customHeight="1">
      <c r="A1188" s="2">
        <v>45497.0</v>
      </c>
      <c r="B1188" s="3">
        <v>0.7100347222222222</v>
      </c>
      <c r="C1188" s="1" t="s">
        <v>707</v>
      </c>
      <c r="D1188" s="1" t="s">
        <v>32</v>
      </c>
      <c r="E1188" s="1" t="s">
        <v>496</v>
      </c>
      <c r="F1188" s="1" t="s">
        <v>167</v>
      </c>
      <c r="G1188" s="1" t="s">
        <v>424</v>
      </c>
      <c r="H1188" s="1" t="s">
        <v>217</v>
      </c>
      <c r="I1188" s="1" t="s">
        <v>672</v>
      </c>
      <c r="J1188" s="1">
        <v>112.0</v>
      </c>
      <c r="K1188" s="3">
        <f t="shared" si="1"/>
        <v>0.00006944444444</v>
      </c>
      <c r="L1188" s="4">
        <f t="shared" si="2"/>
        <v>896</v>
      </c>
    </row>
    <row r="1189" ht="15.75" customHeight="1">
      <c r="A1189" s="2">
        <v>45497.0</v>
      </c>
      <c r="B1189" s="3">
        <v>0.7101041666666666</v>
      </c>
      <c r="C1189" s="1" t="s">
        <v>698</v>
      </c>
      <c r="D1189" s="1" t="s">
        <v>39</v>
      </c>
      <c r="E1189" s="1" t="s">
        <v>457</v>
      </c>
      <c r="F1189" s="1" t="s">
        <v>53</v>
      </c>
      <c r="G1189" s="1" t="s">
        <v>365</v>
      </c>
      <c r="H1189" s="1" t="s">
        <v>182</v>
      </c>
      <c r="I1189" s="1" t="s">
        <v>661</v>
      </c>
      <c r="J1189" s="1">
        <v>112.0</v>
      </c>
      <c r="K1189" s="3">
        <f t="shared" si="1"/>
        <v>0.00005787037037</v>
      </c>
      <c r="L1189" s="4">
        <f t="shared" si="2"/>
        <v>896</v>
      </c>
    </row>
    <row r="1190" ht="15.75" customHeight="1">
      <c r="A1190" s="2">
        <v>45497.0</v>
      </c>
      <c r="B1190" s="3">
        <v>0.7101620370370371</v>
      </c>
      <c r="C1190" s="1" t="s">
        <v>754</v>
      </c>
      <c r="D1190" s="1" t="s">
        <v>106</v>
      </c>
      <c r="E1190" s="1" t="s">
        <v>769</v>
      </c>
      <c r="F1190" s="1" t="s">
        <v>31</v>
      </c>
      <c r="G1190" s="1" t="s">
        <v>376</v>
      </c>
      <c r="H1190" s="1" t="s">
        <v>182</v>
      </c>
      <c r="I1190" s="1" t="s">
        <v>661</v>
      </c>
      <c r="J1190" s="1">
        <v>112.0</v>
      </c>
      <c r="K1190" s="3">
        <f t="shared" si="1"/>
        <v>0.00005787037037</v>
      </c>
      <c r="L1190" s="4">
        <f t="shared" si="2"/>
        <v>896</v>
      </c>
    </row>
    <row r="1191" ht="15.75" customHeight="1">
      <c r="A1191" s="2">
        <v>45497.0</v>
      </c>
      <c r="B1191" s="3">
        <v>0.7102199074074074</v>
      </c>
      <c r="C1191" s="1" t="s">
        <v>326</v>
      </c>
      <c r="D1191" s="1" t="s">
        <v>25</v>
      </c>
      <c r="E1191" s="1" t="s">
        <v>446</v>
      </c>
      <c r="F1191" s="1" t="s">
        <v>53</v>
      </c>
      <c r="G1191" s="1" t="s">
        <v>692</v>
      </c>
      <c r="H1191" s="1" t="s">
        <v>182</v>
      </c>
      <c r="I1191" s="1" t="s">
        <v>713</v>
      </c>
      <c r="J1191" s="1">
        <v>112.0</v>
      </c>
      <c r="K1191" s="3">
        <f t="shared" si="1"/>
        <v>0.00005787037037</v>
      </c>
      <c r="L1191" s="4">
        <f t="shared" si="2"/>
        <v>896</v>
      </c>
    </row>
    <row r="1192" ht="15.75" customHeight="1">
      <c r="A1192" s="2">
        <v>45497.0</v>
      </c>
      <c r="B1192" s="3">
        <v>0.7102777777777778</v>
      </c>
      <c r="C1192" s="1" t="s">
        <v>722</v>
      </c>
      <c r="D1192" s="1" t="s">
        <v>106</v>
      </c>
      <c r="E1192" s="1" t="s">
        <v>458</v>
      </c>
      <c r="F1192" s="1" t="s">
        <v>31</v>
      </c>
      <c r="G1192" s="1" t="s">
        <v>410</v>
      </c>
      <c r="H1192" s="1" t="s">
        <v>182</v>
      </c>
      <c r="I1192" s="1" t="s">
        <v>672</v>
      </c>
      <c r="J1192" s="1">
        <v>112.0</v>
      </c>
      <c r="K1192" s="3">
        <f t="shared" si="1"/>
        <v>0.00005787037037</v>
      </c>
      <c r="L1192" s="4">
        <f t="shared" si="2"/>
        <v>896</v>
      </c>
    </row>
    <row r="1193" ht="15.75" customHeight="1">
      <c r="A1193" s="2">
        <v>45497.0</v>
      </c>
      <c r="B1193" s="3">
        <v>0.7103356481481482</v>
      </c>
      <c r="C1193" s="1" t="s">
        <v>762</v>
      </c>
      <c r="D1193" s="1" t="s">
        <v>65</v>
      </c>
      <c r="E1193" s="1" t="s">
        <v>462</v>
      </c>
      <c r="F1193" s="1" t="s">
        <v>31</v>
      </c>
      <c r="G1193" s="1" t="s">
        <v>393</v>
      </c>
      <c r="H1193" s="1" t="s">
        <v>201</v>
      </c>
      <c r="I1193" s="1" t="s">
        <v>661</v>
      </c>
      <c r="J1193" s="1">
        <v>112.0</v>
      </c>
      <c r="K1193" s="3">
        <f t="shared" si="1"/>
        <v>0.00005787037037</v>
      </c>
      <c r="L1193" s="4">
        <f t="shared" si="2"/>
        <v>896</v>
      </c>
    </row>
    <row r="1194" ht="15.75" customHeight="1">
      <c r="A1194" s="2">
        <v>45497.0</v>
      </c>
      <c r="B1194" s="3">
        <v>0.7103935185185185</v>
      </c>
      <c r="C1194" s="1" t="s">
        <v>330</v>
      </c>
      <c r="D1194" s="1" t="s">
        <v>123</v>
      </c>
      <c r="E1194" s="1" t="s">
        <v>694</v>
      </c>
      <c r="F1194" s="1" t="s">
        <v>141</v>
      </c>
      <c r="G1194" s="1" t="s">
        <v>403</v>
      </c>
      <c r="H1194" s="1" t="s">
        <v>201</v>
      </c>
      <c r="I1194" s="1" t="s">
        <v>661</v>
      </c>
      <c r="J1194" s="1">
        <v>112.0</v>
      </c>
      <c r="K1194" s="3">
        <f t="shared" si="1"/>
        <v>0.00005787037037</v>
      </c>
      <c r="L1194" s="4">
        <f t="shared" si="2"/>
        <v>896</v>
      </c>
    </row>
    <row r="1195" ht="15.75" customHeight="1">
      <c r="A1195" s="2">
        <v>45497.0</v>
      </c>
      <c r="B1195" s="3">
        <v>0.7104513888888889</v>
      </c>
      <c r="C1195" s="1" t="s">
        <v>748</v>
      </c>
      <c r="D1195" s="1" t="s">
        <v>57</v>
      </c>
      <c r="E1195" s="1" t="s">
        <v>426</v>
      </c>
      <c r="F1195" s="1" t="s">
        <v>38</v>
      </c>
      <c r="G1195" s="1" t="s">
        <v>707</v>
      </c>
      <c r="H1195" s="1" t="s">
        <v>72</v>
      </c>
      <c r="I1195" s="1" t="s">
        <v>607</v>
      </c>
      <c r="J1195" s="1">
        <v>112.0</v>
      </c>
      <c r="K1195" s="3">
        <f t="shared" si="1"/>
        <v>0.00005787037037</v>
      </c>
      <c r="L1195" s="4">
        <f t="shared" si="2"/>
        <v>896</v>
      </c>
    </row>
    <row r="1196" ht="15.75" customHeight="1">
      <c r="A1196" s="2">
        <v>45497.0</v>
      </c>
      <c r="B1196" s="3">
        <v>0.7105092592592593</v>
      </c>
      <c r="C1196" s="1" t="s">
        <v>748</v>
      </c>
      <c r="D1196" s="1" t="s">
        <v>57</v>
      </c>
      <c r="E1196" s="1" t="s">
        <v>426</v>
      </c>
      <c r="F1196" s="1" t="s">
        <v>38</v>
      </c>
      <c r="G1196" s="1" t="s">
        <v>707</v>
      </c>
      <c r="H1196" s="1" t="s">
        <v>72</v>
      </c>
      <c r="I1196" s="1" t="s">
        <v>661</v>
      </c>
      <c r="J1196" s="1">
        <v>112.0</v>
      </c>
      <c r="K1196" s="3">
        <f t="shared" si="1"/>
        <v>0.00005787037037</v>
      </c>
      <c r="L1196" s="4">
        <f t="shared" si="2"/>
        <v>896</v>
      </c>
    </row>
    <row r="1197" ht="15.75" customHeight="1">
      <c r="A1197" s="2">
        <v>45497.0</v>
      </c>
      <c r="B1197" s="3">
        <v>0.7105671296296295</v>
      </c>
      <c r="C1197" s="1" t="s">
        <v>754</v>
      </c>
      <c r="D1197" s="1" t="s">
        <v>106</v>
      </c>
      <c r="E1197" s="1" t="s">
        <v>769</v>
      </c>
      <c r="F1197" s="1" t="s">
        <v>31</v>
      </c>
      <c r="G1197" s="1" t="s">
        <v>376</v>
      </c>
      <c r="H1197" s="1" t="s">
        <v>182</v>
      </c>
      <c r="I1197" s="1" t="s">
        <v>672</v>
      </c>
      <c r="J1197" s="1">
        <v>112.0</v>
      </c>
      <c r="K1197" s="3">
        <f t="shared" si="1"/>
        <v>0.00005787037037</v>
      </c>
      <c r="L1197" s="4">
        <f t="shared" si="2"/>
        <v>896</v>
      </c>
    </row>
    <row r="1198" ht="15.75" customHeight="1">
      <c r="A1198" s="2">
        <v>45497.0</v>
      </c>
      <c r="B1198" s="3">
        <v>0.710625</v>
      </c>
      <c r="C1198" s="1" t="s">
        <v>755</v>
      </c>
      <c r="D1198" s="1" t="s">
        <v>115</v>
      </c>
      <c r="E1198" s="1" t="s">
        <v>756</v>
      </c>
      <c r="F1198" s="1" t="s">
        <v>38</v>
      </c>
      <c r="G1198" s="1" t="s">
        <v>757</v>
      </c>
      <c r="H1198" s="1" t="s">
        <v>72</v>
      </c>
      <c r="I1198" s="1" t="s">
        <v>657</v>
      </c>
      <c r="J1198" s="1">
        <v>112.0</v>
      </c>
      <c r="K1198" s="3">
        <f t="shared" si="1"/>
        <v>0.00005787037037</v>
      </c>
      <c r="L1198" s="4">
        <f t="shared" si="2"/>
        <v>896</v>
      </c>
    </row>
    <row r="1199" ht="15.75" customHeight="1">
      <c r="A1199" s="2">
        <v>45497.0</v>
      </c>
      <c r="B1199" s="3">
        <v>0.7106828703703704</v>
      </c>
      <c r="C1199" s="1" t="s">
        <v>728</v>
      </c>
      <c r="D1199" s="1" t="s">
        <v>120</v>
      </c>
      <c r="E1199" s="1" t="s">
        <v>421</v>
      </c>
      <c r="F1199" s="1" t="s">
        <v>122</v>
      </c>
      <c r="G1199" s="1" t="s">
        <v>746</v>
      </c>
      <c r="H1199" s="1" t="s">
        <v>177</v>
      </c>
      <c r="I1199" s="1" t="s">
        <v>704</v>
      </c>
      <c r="J1199" s="1">
        <v>112.0</v>
      </c>
      <c r="K1199" s="3">
        <f t="shared" si="1"/>
        <v>0.00005787037037</v>
      </c>
      <c r="L1199" s="4">
        <f t="shared" si="2"/>
        <v>896</v>
      </c>
    </row>
    <row r="1200" ht="15.75" customHeight="1">
      <c r="A1200" s="2">
        <v>45497.0</v>
      </c>
      <c r="B1200" s="3">
        <v>0.7107407407407407</v>
      </c>
      <c r="C1200" s="1" t="s">
        <v>338</v>
      </c>
      <c r="D1200" s="1" t="s">
        <v>18</v>
      </c>
      <c r="E1200" s="1" t="s">
        <v>738</v>
      </c>
      <c r="F1200" s="1" t="s">
        <v>122</v>
      </c>
      <c r="G1200" s="1" t="s">
        <v>739</v>
      </c>
      <c r="H1200" s="1" t="s">
        <v>177</v>
      </c>
      <c r="I1200" s="1" t="s">
        <v>657</v>
      </c>
      <c r="J1200" s="1">
        <v>112.0</v>
      </c>
      <c r="K1200" s="3">
        <f t="shared" si="1"/>
        <v>0.00005787037037</v>
      </c>
      <c r="L1200" s="4">
        <f t="shared" si="2"/>
        <v>896</v>
      </c>
    </row>
    <row r="1201" ht="15.75" customHeight="1">
      <c r="A1201" s="2">
        <v>45497.0</v>
      </c>
      <c r="B1201" s="3">
        <v>0.7107986111111111</v>
      </c>
      <c r="C1201" s="1" t="s">
        <v>733</v>
      </c>
      <c r="D1201" s="1" t="s">
        <v>101</v>
      </c>
      <c r="E1201" s="1" t="s">
        <v>734</v>
      </c>
      <c r="F1201" s="1" t="s">
        <v>141</v>
      </c>
      <c r="G1201" s="1" t="s">
        <v>735</v>
      </c>
      <c r="H1201" s="1" t="s">
        <v>201</v>
      </c>
      <c r="I1201" s="1" t="s">
        <v>661</v>
      </c>
      <c r="J1201" s="1">
        <v>112.0</v>
      </c>
      <c r="K1201" s="3">
        <f t="shared" si="1"/>
        <v>0.00005787037037</v>
      </c>
      <c r="L1201" s="4">
        <f t="shared" si="2"/>
        <v>896</v>
      </c>
    </row>
    <row r="1202" ht="15.75" customHeight="1">
      <c r="A1202" s="2">
        <v>45497.0</v>
      </c>
      <c r="B1202" s="3">
        <v>0.7108564814814815</v>
      </c>
      <c r="C1202" s="1" t="s">
        <v>760</v>
      </c>
      <c r="D1202" s="1" t="s">
        <v>57</v>
      </c>
      <c r="E1202" s="1" t="s">
        <v>430</v>
      </c>
      <c r="F1202" s="1" t="s">
        <v>38</v>
      </c>
      <c r="G1202" s="1" t="s">
        <v>761</v>
      </c>
      <c r="H1202" s="1" t="s">
        <v>72</v>
      </c>
      <c r="I1202" s="1" t="s">
        <v>721</v>
      </c>
      <c r="J1202" s="1">
        <v>112.0</v>
      </c>
      <c r="K1202" s="3">
        <f t="shared" si="1"/>
        <v>0.00005787037037</v>
      </c>
      <c r="L1202" s="4">
        <f t="shared" si="2"/>
        <v>896</v>
      </c>
    </row>
    <row r="1203" ht="15.75" customHeight="1">
      <c r="A1203" s="2">
        <v>45497.0</v>
      </c>
      <c r="B1203" s="3">
        <v>0.7109143518518519</v>
      </c>
      <c r="C1203" s="1" t="s">
        <v>678</v>
      </c>
      <c r="D1203" s="1" t="s">
        <v>123</v>
      </c>
      <c r="E1203" s="1" t="s">
        <v>450</v>
      </c>
      <c r="F1203" s="1" t="s">
        <v>141</v>
      </c>
      <c r="G1203" s="1" t="s">
        <v>390</v>
      </c>
      <c r="H1203" s="1" t="s">
        <v>201</v>
      </c>
      <c r="I1203" s="1" t="s">
        <v>653</v>
      </c>
      <c r="J1203" s="1">
        <v>112.0</v>
      </c>
      <c r="K1203" s="3">
        <f t="shared" si="1"/>
        <v>0.00005787037037</v>
      </c>
      <c r="L1203" s="4">
        <f t="shared" si="2"/>
        <v>896</v>
      </c>
    </row>
    <row r="1204" ht="15.75" customHeight="1">
      <c r="A1204" s="2">
        <v>45497.0</v>
      </c>
      <c r="B1204" s="3">
        <v>0.7109722222222222</v>
      </c>
      <c r="C1204" s="1" t="s">
        <v>741</v>
      </c>
      <c r="D1204" s="1" t="s">
        <v>65</v>
      </c>
      <c r="E1204" s="1" t="s">
        <v>453</v>
      </c>
      <c r="F1204" s="1" t="s">
        <v>31</v>
      </c>
      <c r="G1204" s="1" t="s">
        <v>415</v>
      </c>
      <c r="H1204" s="1" t="s">
        <v>201</v>
      </c>
      <c r="I1204" s="1" t="s">
        <v>661</v>
      </c>
      <c r="J1204" s="1">
        <v>112.0</v>
      </c>
      <c r="K1204" s="3">
        <f t="shared" si="1"/>
        <v>0.00005787037037</v>
      </c>
      <c r="L1204" s="4">
        <f t="shared" si="2"/>
        <v>896</v>
      </c>
    </row>
    <row r="1205" ht="15.75" customHeight="1">
      <c r="A1205" s="2">
        <v>45497.0</v>
      </c>
      <c r="B1205" s="3">
        <v>0.7110300925925926</v>
      </c>
      <c r="C1205" s="1" t="s">
        <v>728</v>
      </c>
      <c r="D1205" s="1" t="s">
        <v>120</v>
      </c>
      <c r="E1205" s="1" t="s">
        <v>421</v>
      </c>
      <c r="F1205" s="1" t="s">
        <v>122</v>
      </c>
      <c r="G1205" s="1" t="s">
        <v>746</v>
      </c>
      <c r="H1205" s="1" t="s">
        <v>177</v>
      </c>
      <c r="I1205" s="1" t="s">
        <v>653</v>
      </c>
      <c r="J1205" s="1">
        <v>112.0</v>
      </c>
      <c r="K1205" s="3">
        <f t="shared" si="1"/>
        <v>0.00005787037037</v>
      </c>
      <c r="L1205" s="4">
        <f t="shared" si="2"/>
        <v>896</v>
      </c>
    </row>
    <row r="1206" ht="15.75" customHeight="1">
      <c r="A1206" s="2">
        <v>45497.0</v>
      </c>
      <c r="B1206" s="3">
        <v>0.7110879629629631</v>
      </c>
      <c r="C1206" s="1" t="s">
        <v>678</v>
      </c>
      <c r="D1206" s="1" t="s">
        <v>123</v>
      </c>
      <c r="E1206" s="1" t="s">
        <v>450</v>
      </c>
      <c r="F1206" s="1" t="s">
        <v>141</v>
      </c>
      <c r="G1206" s="1" t="s">
        <v>390</v>
      </c>
      <c r="H1206" s="1" t="s">
        <v>201</v>
      </c>
      <c r="I1206" s="1" t="s">
        <v>657</v>
      </c>
      <c r="J1206" s="1">
        <v>112.0</v>
      </c>
      <c r="K1206" s="3">
        <f t="shared" si="1"/>
        <v>0.00005787037037</v>
      </c>
      <c r="L1206" s="4">
        <f t="shared" si="2"/>
        <v>896</v>
      </c>
    </row>
    <row r="1207" ht="15.75" customHeight="1">
      <c r="A1207" s="2">
        <v>45497.0</v>
      </c>
      <c r="B1207" s="3">
        <v>0.7111458333333333</v>
      </c>
      <c r="C1207" s="1" t="s">
        <v>606</v>
      </c>
      <c r="D1207" s="1" t="s">
        <v>91</v>
      </c>
      <c r="E1207" s="1" t="s">
        <v>434</v>
      </c>
      <c r="F1207" s="1" t="s">
        <v>24</v>
      </c>
      <c r="G1207" s="1" t="s">
        <v>737</v>
      </c>
      <c r="H1207" s="1" t="s">
        <v>189</v>
      </c>
      <c r="I1207" s="1" t="s">
        <v>653</v>
      </c>
      <c r="J1207" s="1">
        <v>112.0</v>
      </c>
      <c r="K1207" s="3">
        <f t="shared" si="1"/>
        <v>0.00005787037037</v>
      </c>
      <c r="L1207" s="4">
        <f t="shared" si="2"/>
        <v>896</v>
      </c>
    </row>
    <row r="1208" ht="15.75" customHeight="1">
      <c r="A1208" s="2">
        <v>45497.0</v>
      </c>
      <c r="B1208" s="3">
        <v>0.7112037037037037</v>
      </c>
      <c r="C1208" s="1" t="s">
        <v>318</v>
      </c>
      <c r="D1208" s="1" t="s">
        <v>101</v>
      </c>
      <c r="E1208" s="1" t="s">
        <v>742</v>
      </c>
      <c r="F1208" s="1" t="s">
        <v>141</v>
      </c>
      <c r="G1208" s="1" t="s">
        <v>743</v>
      </c>
      <c r="H1208" s="1" t="s">
        <v>189</v>
      </c>
      <c r="I1208" s="1" t="s">
        <v>653</v>
      </c>
      <c r="J1208" s="1">
        <v>112.0</v>
      </c>
      <c r="K1208" s="3">
        <f t="shared" si="1"/>
        <v>0.00005787037037</v>
      </c>
      <c r="L1208" s="4">
        <f t="shared" si="2"/>
        <v>896</v>
      </c>
    </row>
    <row r="1209" ht="15.75" customHeight="1">
      <c r="A1209" s="2">
        <v>45497.0</v>
      </c>
      <c r="B1209" s="3">
        <v>0.7112615740740741</v>
      </c>
      <c r="C1209" s="1" t="s">
        <v>741</v>
      </c>
      <c r="D1209" s="1" t="s">
        <v>65</v>
      </c>
      <c r="E1209" s="1" t="s">
        <v>453</v>
      </c>
      <c r="F1209" s="1" t="s">
        <v>31</v>
      </c>
      <c r="G1209" s="1" t="s">
        <v>415</v>
      </c>
      <c r="H1209" s="1" t="s">
        <v>201</v>
      </c>
      <c r="I1209" s="1" t="s">
        <v>657</v>
      </c>
      <c r="J1209" s="1">
        <v>112.0</v>
      </c>
      <c r="K1209" s="3">
        <f t="shared" si="1"/>
        <v>0.00005787037037</v>
      </c>
      <c r="L1209" s="4">
        <f t="shared" si="2"/>
        <v>896</v>
      </c>
    </row>
    <row r="1210" ht="15.75" customHeight="1">
      <c r="A1210" s="2">
        <v>45497.0</v>
      </c>
      <c r="B1210" s="3">
        <v>0.7113194444444444</v>
      </c>
      <c r="C1210" s="1" t="s">
        <v>678</v>
      </c>
      <c r="D1210" s="1" t="s">
        <v>123</v>
      </c>
      <c r="E1210" s="1" t="s">
        <v>450</v>
      </c>
      <c r="F1210" s="1" t="s">
        <v>141</v>
      </c>
      <c r="G1210" s="1" t="s">
        <v>390</v>
      </c>
      <c r="H1210" s="1" t="s">
        <v>201</v>
      </c>
      <c r="I1210" s="1" t="s">
        <v>653</v>
      </c>
      <c r="J1210" s="1">
        <v>112.0</v>
      </c>
      <c r="K1210" s="3">
        <f t="shared" si="1"/>
        <v>0.00005787037037</v>
      </c>
      <c r="L1210" s="4">
        <f t="shared" si="2"/>
        <v>896</v>
      </c>
    </row>
    <row r="1211" ht="15.75" customHeight="1">
      <c r="A1211" s="2">
        <v>45497.0</v>
      </c>
      <c r="B1211" s="3">
        <v>0.7113773148148148</v>
      </c>
      <c r="C1211" s="1" t="s">
        <v>755</v>
      </c>
      <c r="D1211" s="1" t="s">
        <v>115</v>
      </c>
      <c r="E1211" s="1" t="s">
        <v>756</v>
      </c>
      <c r="F1211" s="1" t="s">
        <v>38</v>
      </c>
      <c r="G1211" s="1" t="s">
        <v>757</v>
      </c>
      <c r="H1211" s="1" t="s">
        <v>72</v>
      </c>
      <c r="I1211" s="1" t="s">
        <v>656</v>
      </c>
      <c r="J1211" s="1">
        <v>112.0</v>
      </c>
      <c r="K1211" s="3">
        <f t="shared" si="1"/>
        <v>0.00005787037037</v>
      </c>
      <c r="L1211" s="4">
        <f t="shared" si="2"/>
        <v>896</v>
      </c>
    </row>
    <row r="1212" ht="15.75" customHeight="1">
      <c r="A1212" s="2">
        <v>45497.0</v>
      </c>
      <c r="B1212" s="3">
        <v>0.7114351851851852</v>
      </c>
      <c r="C1212" s="1" t="s">
        <v>775</v>
      </c>
      <c r="D1212" s="1" t="s">
        <v>48</v>
      </c>
      <c r="E1212" s="1" t="s">
        <v>776</v>
      </c>
      <c r="F1212" s="1" t="s">
        <v>100</v>
      </c>
      <c r="G1212" s="1" t="s">
        <v>705</v>
      </c>
      <c r="H1212" s="1" t="s">
        <v>177</v>
      </c>
      <c r="I1212" s="1" t="s">
        <v>656</v>
      </c>
      <c r="J1212" s="1">
        <v>112.0</v>
      </c>
      <c r="K1212" s="3">
        <f t="shared" si="1"/>
        <v>0.00005787037037</v>
      </c>
      <c r="L1212" s="4">
        <f t="shared" si="2"/>
        <v>896</v>
      </c>
    </row>
    <row r="1213" ht="15.75" customHeight="1">
      <c r="A1213" s="2">
        <v>45497.0</v>
      </c>
      <c r="B1213" s="3">
        <v>0.7114930555555555</v>
      </c>
      <c r="C1213" s="1" t="s">
        <v>775</v>
      </c>
      <c r="D1213" s="1" t="s">
        <v>48</v>
      </c>
      <c r="E1213" s="1" t="s">
        <v>776</v>
      </c>
      <c r="F1213" s="1" t="s">
        <v>100</v>
      </c>
      <c r="G1213" s="1" t="s">
        <v>705</v>
      </c>
      <c r="H1213" s="1" t="s">
        <v>177</v>
      </c>
      <c r="I1213" s="1" t="s">
        <v>656</v>
      </c>
      <c r="J1213" s="1">
        <v>112.0</v>
      </c>
      <c r="K1213" s="3">
        <f t="shared" si="1"/>
        <v>0.00005787037037</v>
      </c>
      <c r="L1213" s="4">
        <f t="shared" si="2"/>
        <v>896</v>
      </c>
    </row>
    <row r="1214" ht="15.75" customHeight="1">
      <c r="A1214" s="2">
        <v>45497.0</v>
      </c>
      <c r="B1214" s="3">
        <v>0.711550925925926</v>
      </c>
      <c r="C1214" s="1" t="s">
        <v>755</v>
      </c>
      <c r="D1214" s="1" t="s">
        <v>115</v>
      </c>
      <c r="E1214" s="1" t="s">
        <v>756</v>
      </c>
      <c r="F1214" s="1" t="s">
        <v>38</v>
      </c>
      <c r="G1214" s="1" t="s">
        <v>757</v>
      </c>
      <c r="H1214" s="1" t="s">
        <v>72</v>
      </c>
      <c r="I1214" s="1" t="s">
        <v>656</v>
      </c>
      <c r="J1214" s="1">
        <v>112.0</v>
      </c>
      <c r="K1214" s="3">
        <f t="shared" si="1"/>
        <v>0.00005787037037</v>
      </c>
      <c r="L1214" s="4">
        <f t="shared" si="2"/>
        <v>896</v>
      </c>
    </row>
    <row r="1215" ht="15.75" customHeight="1">
      <c r="A1215" s="2">
        <v>45497.0</v>
      </c>
      <c r="B1215" s="3">
        <v>0.7116087962962964</v>
      </c>
      <c r="C1215" s="1" t="s">
        <v>741</v>
      </c>
      <c r="D1215" s="1" t="s">
        <v>65</v>
      </c>
      <c r="E1215" s="1" t="s">
        <v>453</v>
      </c>
      <c r="F1215" s="1" t="s">
        <v>31</v>
      </c>
      <c r="G1215" s="1" t="s">
        <v>415</v>
      </c>
      <c r="H1215" s="1" t="s">
        <v>201</v>
      </c>
      <c r="I1215" s="1" t="s">
        <v>657</v>
      </c>
      <c r="J1215" s="1">
        <v>112.0</v>
      </c>
      <c r="K1215" s="3">
        <f t="shared" si="1"/>
        <v>0.00005787037037</v>
      </c>
      <c r="L1215" s="4">
        <f t="shared" si="2"/>
        <v>896</v>
      </c>
    </row>
    <row r="1216" ht="15.75" customHeight="1">
      <c r="A1216" s="2">
        <v>45497.0</v>
      </c>
      <c r="B1216" s="3">
        <v>0.7116666666666666</v>
      </c>
      <c r="C1216" s="1" t="s">
        <v>690</v>
      </c>
      <c r="D1216" s="1" t="s">
        <v>91</v>
      </c>
      <c r="E1216" s="1" t="s">
        <v>438</v>
      </c>
      <c r="F1216" s="1" t="s">
        <v>24</v>
      </c>
      <c r="G1216" s="1" t="s">
        <v>380</v>
      </c>
      <c r="H1216" s="1" t="s">
        <v>189</v>
      </c>
      <c r="I1216" s="1" t="s">
        <v>656</v>
      </c>
      <c r="J1216" s="1">
        <v>112.0</v>
      </c>
      <c r="K1216" s="3">
        <f t="shared" si="1"/>
        <v>0.00005787037037</v>
      </c>
      <c r="L1216" s="4">
        <f t="shared" si="2"/>
        <v>896</v>
      </c>
    </row>
    <row r="1217" ht="15.75" customHeight="1">
      <c r="A1217" s="2">
        <v>45497.0</v>
      </c>
      <c r="B1217" s="3">
        <v>0.711724537037037</v>
      </c>
      <c r="C1217" s="1" t="s">
        <v>760</v>
      </c>
      <c r="D1217" s="1" t="s">
        <v>57</v>
      </c>
      <c r="E1217" s="1" t="s">
        <v>430</v>
      </c>
      <c r="F1217" s="1" t="s">
        <v>38</v>
      </c>
      <c r="G1217" s="1" t="s">
        <v>761</v>
      </c>
      <c r="H1217" s="1" t="s">
        <v>72</v>
      </c>
      <c r="I1217" s="1" t="s">
        <v>656</v>
      </c>
      <c r="J1217" s="1">
        <v>112.0</v>
      </c>
      <c r="K1217" s="3">
        <f t="shared" si="1"/>
        <v>0.00005787037037</v>
      </c>
      <c r="L1217" s="4">
        <f t="shared" si="2"/>
        <v>896</v>
      </c>
    </row>
    <row r="1218" ht="15.75" customHeight="1">
      <c r="A1218" s="2">
        <v>45497.0</v>
      </c>
      <c r="B1218" s="3">
        <v>0.7117824074074074</v>
      </c>
      <c r="C1218" s="1" t="s">
        <v>736</v>
      </c>
      <c r="D1218" s="1" t="s">
        <v>69</v>
      </c>
      <c r="E1218" s="1" t="s">
        <v>341</v>
      </c>
      <c r="F1218" s="1" t="s">
        <v>83</v>
      </c>
      <c r="G1218" s="1" t="s">
        <v>406</v>
      </c>
      <c r="H1218" s="1" t="s">
        <v>226</v>
      </c>
      <c r="I1218" s="1" t="s">
        <v>639</v>
      </c>
      <c r="J1218" s="1">
        <v>112.0</v>
      </c>
      <c r="K1218" s="3">
        <f t="shared" si="1"/>
        <v>0.00005787037037</v>
      </c>
      <c r="L1218" s="4">
        <f t="shared" si="2"/>
        <v>896</v>
      </c>
    </row>
    <row r="1219" ht="15.75" customHeight="1">
      <c r="A1219" s="2">
        <v>45497.0</v>
      </c>
      <c r="B1219" s="3">
        <v>0.7118402777777778</v>
      </c>
      <c r="C1219" s="1" t="s">
        <v>755</v>
      </c>
      <c r="D1219" s="1" t="s">
        <v>115</v>
      </c>
      <c r="E1219" s="1" t="s">
        <v>756</v>
      </c>
      <c r="F1219" s="1" t="s">
        <v>38</v>
      </c>
      <c r="G1219" s="1" t="s">
        <v>757</v>
      </c>
      <c r="H1219" s="1" t="s">
        <v>72</v>
      </c>
      <c r="I1219" s="1" t="s">
        <v>653</v>
      </c>
      <c r="J1219" s="1">
        <v>112.0</v>
      </c>
      <c r="K1219" s="3">
        <f t="shared" si="1"/>
        <v>0.00005787037037</v>
      </c>
      <c r="L1219" s="4">
        <f t="shared" si="2"/>
        <v>896</v>
      </c>
    </row>
    <row r="1220" ht="15.75" customHeight="1">
      <c r="A1220" s="2">
        <v>45497.0</v>
      </c>
      <c r="B1220" s="3">
        <v>0.7118981481481481</v>
      </c>
      <c r="C1220" s="1" t="s">
        <v>755</v>
      </c>
      <c r="D1220" s="1" t="s">
        <v>115</v>
      </c>
      <c r="E1220" s="1" t="s">
        <v>756</v>
      </c>
      <c r="F1220" s="1" t="s">
        <v>38</v>
      </c>
      <c r="G1220" s="1" t="s">
        <v>757</v>
      </c>
      <c r="H1220" s="1" t="s">
        <v>72</v>
      </c>
      <c r="I1220" s="1" t="s">
        <v>656</v>
      </c>
      <c r="J1220" s="1">
        <v>112.0</v>
      </c>
      <c r="K1220" s="3">
        <f t="shared" si="1"/>
        <v>0.00005787037037</v>
      </c>
      <c r="L1220" s="4">
        <f t="shared" si="2"/>
        <v>896</v>
      </c>
    </row>
    <row r="1221" ht="15.75" customHeight="1">
      <c r="A1221" s="2">
        <v>45497.0</v>
      </c>
      <c r="B1221" s="3">
        <v>0.7119560185185185</v>
      </c>
      <c r="C1221" s="1" t="s">
        <v>318</v>
      </c>
      <c r="D1221" s="1" t="s">
        <v>101</v>
      </c>
      <c r="E1221" s="1" t="s">
        <v>742</v>
      </c>
      <c r="F1221" s="1" t="s">
        <v>141</v>
      </c>
      <c r="G1221" s="1" t="s">
        <v>743</v>
      </c>
      <c r="H1221" s="1" t="s">
        <v>189</v>
      </c>
      <c r="I1221" s="1" t="s">
        <v>656</v>
      </c>
      <c r="J1221" s="1">
        <v>112.0</v>
      </c>
      <c r="K1221" s="3">
        <f t="shared" si="1"/>
        <v>0.00005787037037</v>
      </c>
      <c r="L1221" s="4">
        <f t="shared" si="2"/>
        <v>896</v>
      </c>
    </row>
    <row r="1222" ht="15.75" customHeight="1">
      <c r="A1222" s="2">
        <v>45497.0</v>
      </c>
      <c r="B1222" s="3">
        <v>0.712013888888889</v>
      </c>
      <c r="C1222" s="1" t="s">
        <v>312</v>
      </c>
      <c r="D1222" s="1" t="s">
        <v>76</v>
      </c>
      <c r="E1222" s="1" t="s">
        <v>313</v>
      </c>
      <c r="F1222" s="1" t="s">
        <v>100</v>
      </c>
      <c r="G1222" s="1" t="s">
        <v>314</v>
      </c>
      <c r="H1222" s="1" t="s">
        <v>160</v>
      </c>
      <c r="I1222" s="1" t="s">
        <v>639</v>
      </c>
      <c r="J1222" s="1">
        <v>112.0</v>
      </c>
      <c r="K1222" s="3">
        <f t="shared" si="1"/>
        <v>0.00005787037037</v>
      </c>
      <c r="L1222" s="4">
        <f t="shared" si="2"/>
        <v>896</v>
      </c>
    </row>
    <row r="1223" ht="15.75" customHeight="1">
      <c r="A1223" s="2">
        <v>45497.0</v>
      </c>
      <c r="B1223" s="3">
        <v>0.7120717592592593</v>
      </c>
      <c r="C1223" s="1" t="s">
        <v>690</v>
      </c>
      <c r="D1223" s="1" t="s">
        <v>91</v>
      </c>
      <c r="E1223" s="1" t="s">
        <v>438</v>
      </c>
      <c r="F1223" s="1" t="s">
        <v>24</v>
      </c>
      <c r="G1223" s="1" t="s">
        <v>380</v>
      </c>
      <c r="H1223" s="1" t="s">
        <v>189</v>
      </c>
      <c r="I1223" s="1" t="s">
        <v>639</v>
      </c>
      <c r="J1223" s="1">
        <v>112.0</v>
      </c>
      <c r="K1223" s="3">
        <f t="shared" si="1"/>
        <v>0.00005787037037</v>
      </c>
      <c r="L1223" s="4">
        <f t="shared" si="2"/>
        <v>896</v>
      </c>
    </row>
    <row r="1224" ht="15.75" customHeight="1">
      <c r="A1224" s="2">
        <v>45497.0</v>
      </c>
      <c r="B1224" s="3">
        <v>0.7121296296296297</v>
      </c>
      <c r="C1224" s="1" t="s">
        <v>775</v>
      </c>
      <c r="D1224" s="1" t="s">
        <v>48</v>
      </c>
      <c r="E1224" s="1" t="s">
        <v>776</v>
      </c>
      <c r="F1224" s="1" t="s">
        <v>100</v>
      </c>
      <c r="G1224" s="1" t="s">
        <v>705</v>
      </c>
      <c r="H1224" s="1" t="s">
        <v>177</v>
      </c>
      <c r="I1224" s="1" t="s">
        <v>656</v>
      </c>
      <c r="J1224" s="1">
        <v>112.0</v>
      </c>
      <c r="K1224" s="3">
        <f t="shared" si="1"/>
        <v>0.00005787037037</v>
      </c>
      <c r="L1224" s="4">
        <f t="shared" si="2"/>
        <v>896</v>
      </c>
    </row>
    <row r="1225" ht="15.75" customHeight="1">
      <c r="A1225" s="2">
        <v>45497.0</v>
      </c>
      <c r="B1225" s="3">
        <v>0.7121875000000001</v>
      </c>
      <c r="C1225" s="1" t="s">
        <v>760</v>
      </c>
      <c r="D1225" s="1" t="s">
        <v>57</v>
      </c>
      <c r="E1225" s="1" t="s">
        <v>430</v>
      </c>
      <c r="F1225" s="1" t="s">
        <v>38</v>
      </c>
      <c r="G1225" s="1" t="s">
        <v>761</v>
      </c>
      <c r="H1225" s="1" t="s">
        <v>72</v>
      </c>
      <c r="I1225" s="1" t="s">
        <v>656</v>
      </c>
      <c r="J1225" s="1">
        <v>112.0</v>
      </c>
      <c r="K1225" s="3">
        <f t="shared" si="1"/>
        <v>0.00005787037037</v>
      </c>
      <c r="L1225" s="4">
        <f t="shared" si="2"/>
        <v>896</v>
      </c>
    </row>
    <row r="1226" ht="15.75" customHeight="1">
      <c r="A1226" s="2">
        <v>45497.0</v>
      </c>
      <c r="B1226" s="3">
        <v>0.7122453703703703</v>
      </c>
      <c r="C1226" s="1" t="s">
        <v>338</v>
      </c>
      <c r="D1226" s="1" t="s">
        <v>18</v>
      </c>
      <c r="E1226" s="1" t="s">
        <v>738</v>
      </c>
      <c r="F1226" s="1" t="s">
        <v>122</v>
      </c>
      <c r="G1226" s="1" t="s">
        <v>739</v>
      </c>
      <c r="H1226" s="1" t="s">
        <v>177</v>
      </c>
      <c r="I1226" s="1" t="s">
        <v>656</v>
      </c>
      <c r="J1226" s="1">
        <v>112.0</v>
      </c>
      <c r="K1226" s="3">
        <f t="shared" si="1"/>
        <v>0.00005787037037</v>
      </c>
      <c r="L1226" s="4">
        <f t="shared" si="2"/>
        <v>896</v>
      </c>
    </row>
    <row r="1227" ht="15.75" customHeight="1">
      <c r="A1227" s="2">
        <v>45497.0</v>
      </c>
      <c r="B1227" s="3">
        <v>0.7123032407407407</v>
      </c>
      <c r="C1227" s="1" t="s">
        <v>338</v>
      </c>
      <c r="D1227" s="1" t="s">
        <v>18</v>
      </c>
      <c r="E1227" s="1" t="s">
        <v>738</v>
      </c>
      <c r="F1227" s="1" t="s">
        <v>122</v>
      </c>
      <c r="G1227" s="1" t="s">
        <v>739</v>
      </c>
      <c r="H1227" s="1" t="s">
        <v>177</v>
      </c>
      <c r="I1227" s="1" t="s">
        <v>646</v>
      </c>
      <c r="J1227" s="1">
        <v>112.0</v>
      </c>
      <c r="K1227" s="3">
        <f t="shared" si="1"/>
        <v>0.00005787037037</v>
      </c>
      <c r="L1227" s="4">
        <f t="shared" si="2"/>
        <v>896</v>
      </c>
    </row>
    <row r="1228" ht="15.75" customHeight="1">
      <c r="A1228" s="2">
        <v>45497.0</v>
      </c>
      <c r="B1228" s="3">
        <v>0.7123611111111111</v>
      </c>
      <c r="C1228" s="1" t="s">
        <v>685</v>
      </c>
      <c r="D1228" s="1" t="s">
        <v>18</v>
      </c>
      <c r="E1228" s="1" t="s">
        <v>745</v>
      </c>
      <c r="F1228" s="1" t="s">
        <v>122</v>
      </c>
      <c r="G1228" s="1" t="s">
        <v>709</v>
      </c>
      <c r="H1228" s="1" t="s">
        <v>177</v>
      </c>
      <c r="I1228" s="1" t="s">
        <v>646</v>
      </c>
      <c r="J1228" s="1">
        <v>112.0</v>
      </c>
      <c r="K1228" s="3">
        <f t="shared" si="1"/>
        <v>0.00005787037037</v>
      </c>
      <c r="L1228" s="4">
        <f t="shared" si="2"/>
        <v>896</v>
      </c>
    </row>
    <row r="1229" ht="15.75" customHeight="1">
      <c r="A1229" s="2">
        <v>45497.0</v>
      </c>
      <c r="B1229" s="3">
        <v>0.7124189814814814</v>
      </c>
      <c r="C1229" s="1" t="s">
        <v>312</v>
      </c>
      <c r="D1229" s="1" t="s">
        <v>76</v>
      </c>
      <c r="E1229" s="1" t="s">
        <v>313</v>
      </c>
      <c r="F1229" s="1" t="s">
        <v>100</v>
      </c>
      <c r="G1229" s="1" t="s">
        <v>314</v>
      </c>
      <c r="H1229" s="1" t="s">
        <v>160</v>
      </c>
      <c r="I1229" s="1" t="s">
        <v>631</v>
      </c>
      <c r="J1229" s="1">
        <v>112.0</v>
      </c>
      <c r="K1229" s="3">
        <f t="shared" si="1"/>
        <v>0.00005787037037</v>
      </c>
      <c r="L1229" s="4">
        <f t="shared" si="2"/>
        <v>896</v>
      </c>
    </row>
    <row r="1230" ht="15.75" customHeight="1">
      <c r="A1230" s="2">
        <v>45497.0</v>
      </c>
      <c r="B1230" s="3">
        <v>0.7124768518518518</v>
      </c>
      <c r="C1230" s="1" t="s">
        <v>751</v>
      </c>
      <c r="D1230" s="1" t="s">
        <v>120</v>
      </c>
      <c r="E1230" s="1" t="s">
        <v>413</v>
      </c>
      <c r="F1230" s="1" t="s">
        <v>122</v>
      </c>
      <c r="G1230" s="1" t="s">
        <v>700</v>
      </c>
      <c r="H1230" s="1" t="s">
        <v>177</v>
      </c>
      <c r="I1230" s="1" t="s">
        <v>646</v>
      </c>
      <c r="J1230" s="1">
        <v>112.0</v>
      </c>
      <c r="K1230" s="3">
        <f t="shared" si="1"/>
        <v>0.00005787037037</v>
      </c>
      <c r="L1230" s="4">
        <f t="shared" si="2"/>
        <v>896</v>
      </c>
    </row>
    <row r="1231" ht="15.75" customHeight="1">
      <c r="A1231" s="2">
        <v>45497.0</v>
      </c>
      <c r="B1231" s="3">
        <v>0.7125347222222222</v>
      </c>
      <c r="C1231" s="1" t="s">
        <v>411</v>
      </c>
      <c r="D1231" s="1" t="s">
        <v>289</v>
      </c>
      <c r="E1231" s="1" t="s">
        <v>589</v>
      </c>
      <c r="F1231" s="1" t="s">
        <v>302</v>
      </c>
      <c r="G1231" s="1" t="s">
        <v>590</v>
      </c>
      <c r="H1231" s="1" t="s">
        <v>122</v>
      </c>
      <c r="I1231" s="1" t="s">
        <v>631</v>
      </c>
      <c r="J1231" s="1">
        <v>112.0</v>
      </c>
      <c r="K1231" s="3">
        <f t="shared" si="1"/>
        <v>0.00005787037037</v>
      </c>
      <c r="L1231" s="4">
        <f t="shared" si="2"/>
        <v>896</v>
      </c>
    </row>
    <row r="1232" ht="15.75" customHeight="1">
      <c r="A1232" s="2">
        <v>45497.0</v>
      </c>
      <c r="B1232" s="3">
        <v>0.7125925925925927</v>
      </c>
      <c r="C1232" s="1" t="s">
        <v>775</v>
      </c>
      <c r="D1232" s="1" t="s">
        <v>48</v>
      </c>
      <c r="E1232" s="1" t="s">
        <v>776</v>
      </c>
      <c r="F1232" s="1" t="s">
        <v>100</v>
      </c>
      <c r="G1232" s="1" t="s">
        <v>705</v>
      </c>
      <c r="H1232" s="1" t="s">
        <v>177</v>
      </c>
      <c r="I1232" s="1" t="s">
        <v>631</v>
      </c>
      <c r="J1232" s="1">
        <v>112.0</v>
      </c>
      <c r="K1232" s="3">
        <f t="shared" si="1"/>
        <v>0.00005787037037</v>
      </c>
      <c r="L1232" s="4">
        <f t="shared" si="2"/>
        <v>896</v>
      </c>
    </row>
    <row r="1233" ht="15.75" customHeight="1">
      <c r="A1233" s="2">
        <v>45497.0</v>
      </c>
      <c r="B1233" s="3">
        <v>0.712650462962963</v>
      </c>
      <c r="C1233" s="1" t="s">
        <v>312</v>
      </c>
      <c r="D1233" s="1" t="s">
        <v>76</v>
      </c>
      <c r="E1233" s="1" t="s">
        <v>313</v>
      </c>
      <c r="F1233" s="1" t="s">
        <v>100</v>
      </c>
      <c r="G1233" s="1" t="s">
        <v>314</v>
      </c>
      <c r="H1233" s="1" t="s">
        <v>160</v>
      </c>
      <c r="I1233" s="1" t="s">
        <v>631</v>
      </c>
      <c r="J1233" s="1">
        <v>112.0</v>
      </c>
      <c r="K1233" s="3">
        <f t="shared" si="1"/>
        <v>0.00005787037037</v>
      </c>
      <c r="L1233" s="4">
        <f t="shared" si="2"/>
        <v>896</v>
      </c>
    </row>
    <row r="1234" ht="15.75" customHeight="1">
      <c r="A1234" s="2">
        <v>45497.0</v>
      </c>
      <c r="B1234" s="3">
        <v>0.7127083333333334</v>
      </c>
      <c r="C1234" s="1" t="s">
        <v>733</v>
      </c>
      <c r="D1234" s="1" t="s">
        <v>101</v>
      </c>
      <c r="E1234" s="1" t="s">
        <v>734</v>
      </c>
      <c r="F1234" s="1" t="s">
        <v>141</v>
      </c>
      <c r="G1234" s="1" t="s">
        <v>735</v>
      </c>
      <c r="H1234" s="1" t="s">
        <v>201</v>
      </c>
      <c r="I1234" s="1" t="s">
        <v>631</v>
      </c>
      <c r="J1234" s="1">
        <v>112.0</v>
      </c>
      <c r="K1234" s="3">
        <f t="shared" si="1"/>
        <v>0.00005787037037</v>
      </c>
      <c r="L1234" s="4">
        <f t="shared" si="2"/>
        <v>896</v>
      </c>
    </row>
    <row r="1235" ht="15.75" customHeight="1">
      <c r="A1235" s="2">
        <v>45497.0</v>
      </c>
      <c r="B1235" s="3">
        <v>0.7127662037037038</v>
      </c>
      <c r="C1235" s="1" t="s">
        <v>584</v>
      </c>
      <c r="D1235" s="1" t="s">
        <v>48</v>
      </c>
      <c r="E1235" s="1" t="s">
        <v>412</v>
      </c>
      <c r="F1235" s="1" t="s">
        <v>100</v>
      </c>
      <c r="G1235" s="1" t="s">
        <v>749</v>
      </c>
      <c r="H1235" s="1" t="s">
        <v>160</v>
      </c>
      <c r="I1235" s="1" t="s">
        <v>627</v>
      </c>
      <c r="J1235" s="1">
        <v>112.0</v>
      </c>
      <c r="K1235" s="3">
        <f t="shared" si="1"/>
        <v>0.00005787037037</v>
      </c>
      <c r="L1235" s="4">
        <f t="shared" si="2"/>
        <v>896</v>
      </c>
    </row>
    <row r="1236" ht="15.75" customHeight="1">
      <c r="A1236" s="2">
        <v>45497.0</v>
      </c>
      <c r="B1236" s="3">
        <v>0.712824074074074</v>
      </c>
      <c r="C1236" s="1" t="s">
        <v>744</v>
      </c>
      <c r="D1236" s="1" t="s">
        <v>113</v>
      </c>
      <c r="E1236" s="1" t="s">
        <v>442</v>
      </c>
      <c r="F1236" s="1" t="s">
        <v>24</v>
      </c>
      <c r="G1236" s="1" t="s">
        <v>372</v>
      </c>
      <c r="H1236" s="1" t="s">
        <v>189</v>
      </c>
      <c r="I1236" s="1" t="s">
        <v>524</v>
      </c>
      <c r="J1236" s="1">
        <v>112.0</v>
      </c>
      <c r="K1236" s="3">
        <f t="shared" si="1"/>
        <v>0.00006944444444</v>
      </c>
      <c r="L1236" s="4">
        <f t="shared" si="2"/>
        <v>896</v>
      </c>
    </row>
    <row r="1237" ht="15.75" customHeight="1">
      <c r="A1237" s="2">
        <v>45497.0</v>
      </c>
      <c r="B1237" s="3">
        <v>0.7128935185185186</v>
      </c>
      <c r="C1237" s="1" t="s">
        <v>728</v>
      </c>
      <c r="D1237" s="1" t="s">
        <v>120</v>
      </c>
      <c r="E1237" s="1" t="s">
        <v>421</v>
      </c>
      <c r="F1237" s="1" t="s">
        <v>122</v>
      </c>
      <c r="G1237" s="1" t="s">
        <v>746</v>
      </c>
      <c r="H1237" s="1" t="s">
        <v>177</v>
      </c>
      <c r="I1237" s="1" t="s">
        <v>631</v>
      </c>
      <c r="J1237" s="1">
        <v>112.0</v>
      </c>
      <c r="K1237" s="3">
        <f t="shared" si="1"/>
        <v>0.00005787037037</v>
      </c>
      <c r="L1237" s="4">
        <f t="shared" si="2"/>
        <v>896</v>
      </c>
    </row>
    <row r="1238" ht="15.75" customHeight="1">
      <c r="A1238" s="2">
        <v>45497.0</v>
      </c>
      <c r="B1238" s="3">
        <v>0.7129513888888889</v>
      </c>
      <c r="C1238" s="1" t="s">
        <v>741</v>
      </c>
      <c r="D1238" s="1" t="s">
        <v>65</v>
      </c>
      <c r="E1238" s="1" t="s">
        <v>453</v>
      </c>
      <c r="F1238" s="1" t="s">
        <v>31</v>
      </c>
      <c r="G1238" s="1" t="s">
        <v>415</v>
      </c>
      <c r="H1238" s="1" t="s">
        <v>201</v>
      </c>
      <c r="I1238" s="1" t="s">
        <v>631</v>
      </c>
      <c r="J1238" s="1">
        <v>112.0</v>
      </c>
      <c r="K1238" s="3">
        <f t="shared" si="1"/>
        <v>0.00005787037037</v>
      </c>
      <c r="L1238" s="4">
        <f t="shared" si="2"/>
        <v>896</v>
      </c>
    </row>
    <row r="1239" ht="15.75" customHeight="1">
      <c r="A1239" s="2">
        <v>45497.0</v>
      </c>
      <c r="B1239" s="3">
        <v>0.7130092592592593</v>
      </c>
      <c r="C1239" s="1" t="s">
        <v>784</v>
      </c>
      <c r="D1239" s="1" t="s">
        <v>166</v>
      </c>
      <c r="E1239" s="1" t="s">
        <v>400</v>
      </c>
      <c r="F1239" s="1" t="s">
        <v>111</v>
      </c>
      <c r="G1239" s="1" t="s">
        <v>698</v>
      </c>
      <c r="H1239" s="1" t="s">
        <v>174</v>
      </c>
      <c r="I1239" s="1" t="s">
        <v>627</v>
      </c>
      <c r="J1239" s="1">
        <v>112.0</v>
      </c>
      <c r="K1239" s="3">
        <f t="shared" si="1"/>
        <v>0.00005787037037</v>
      </c>
      <c r="L1239" s="4">
        <f t="shared" si="2"/>
        <v>896</v>
      </c>
    </row>
    <row r="1240" ht="15.75" customHeight="1">
      <c r="A1240" s="2">
        <v>45497.0</v>
      </c>
      <c r="B1240" s="3">
        <v>0.7130671296296297</v>
      </c>
      <c r="C1240" s="1" t="s">
        <v>324</v>
      </c>
      <c r="D1240" s="1" t="s">
        <v>11</v>
      </c>
      <c r="E1240" s="1" t="s">
        <v>325</v>
      </c>
      <c r="F1240" s="1" t="s">
        <v>111</v>
      </c>
      <c r="G1240" s="1" t="s">
        <v>326</v>
      </c>
      <c r="H1240" s="1" t="s">
        <v>160</v>
      </c>
      <c r="I1240" s="1" t="s">
        <v>627</v>
      </c>
      <c r="J1240" s="1">
        <v>112.0</v>
      </c>
      <c r="K1240" s="3">
        <f t="shared" si="1"/>
        <v>0.00005787037037</v>
      </c>
      <c r="L1240" s="4">
        <f t="shared" si="2"/>
        <v>896</v>
      </c>
    </row>
    <row r="1241" ht="15.75" customHeight="1">
      <c r="A1241" s="2">
        <v>45497.0</v>
      </c>
      <c r="B1241" s="3">
        <v>0.7131249999999999</v>
      </c>
      <c r="C1241" s="1" t="s">
        <v>642</v>
      </c>
      <c r="D1241" s="1" t="s">
        <v>139</v>
      </c>
      <c r="E1241" s="1" t="s">
        <v>763</v>
      </c>
      <c r="F1241" s="1" t="s">
        <v>10</v>
      </c>
      <c r="G1241" s="1" t="s">
        <v>764</v>
      </c>
      <c r="H1241" s="1" t="s">
        <v>170</v>
      </c>
      <c r="I1241" s="1" t="s">
        <v>311</v>
      </c>
      <c r="J1241" s="1">
        <v>112.0</v>
      </c>
      <c r="K1241" s="3">
        <f t="shared" si="1"/>
        <v>0.00005787037037</v>
      </c>
      <c r="L1241" s="4">
        <f t="shared" si="2"/>
        <v>896</v>
      </c>
    </row>
    <row r="1242" ht="15.75" customHeight="1">
      <c r="A1242" s="2">
        <v>45497.0</v>
      </c>
      <c r="B1242" s="3">
        <v>0.7131828703703703</v>
      </c>
      <c r="C1242" s="1" t="s">
        <v>777</v>
      </c>
      <c r="D1242" s="1" t="s">
        <v>266</v>
      </c>
      <c r="E1242" s="1" t="s">
        <v>778</v>
      </c>
      <c r="F1242" s="1" t="s">
        <v>239</v>
      </c>
      <c r="G1242" s="1" t="s">
        <v>779</v>
      </c>
      <c r="H1242" s="1" t="s">
        <v>58</v>
      </c>
      <c r="I1242" s="1" t="s">
        <v>611</v>
      </c>
      <c r="J1242" s="1">
        <v>112.0</v>
      </c>
      <c r="K1242" s="3">
        <f t="shared" si="1"/>
        <v>0.00005787037037</v>
      </c>
      <c r="L1242" s="4">
        <f t="shared" si="2"/>
        <v>896</v>
      </c>
    </row>
    <row r="1243" ht="15.75" customHeight="1">
      <c r="A1243" s="2">
        <v>45497.0</v>
      </c>
      <c r="B1243" s="3">
        <v>0.7132407407407407</v>
      </c>
      <c r="C1243" s="1" t="s">
        <v>634</v>
      </c>
      <c r="D1243" s="1" t="s">
        <v>29</v>
      </c>
      <c r="E1243" s="1" t="s">
        <v>795</v>
      </c>
      <c r="F1243" s="1" t="s">
        <v>239</v>
      </c>
      <c r="G1243" s="1" t="s">
        <v>741</v>
      </c>
      <c r="H1243" s="1" t="s">
        <v>58</v>
      </c>
      <c r="I1243" s="1" t="s">
        <v>646</v>
      </c>
      <c r="J1243" s="1">
        <v>112.0</v>
      </c>
      <c r="K1243" s="3">
        <f t="shared" si="1"/>
        <v>0.00005787037037</v>
      </c>
      <c r="L1243" s="4">
        <f t="shared" si="2"/>
        <v>896</v>
      </c>
    </row>
    <row r="1244" ht="15.75" customHeight="1">
      <c r="A1244" s="2">
        <v>45497.0</v>
      </c>
      <c r="B1244" s="3">
        <v>0.7132986111111111</v>
      </c>
      <c r="C1244" s="1" t="s">
        <v>642</v>
      </c>
      <c r="D1244" s="1" t="s">
        <v>139</v>
      </c>
      <c r="E1244" s="1" t="s">
        <v>763</v>
      </c>
      <c r="F1244" s="1" t="s">
        <v>10</v>
      </c>
      <c r="G1244" s="1" t="s">
        <v>764</v>
      </c>
      <c r="H1244" s="1" t="s">
        <v>170</v>
      </c>
      <c r="I1244" s="1" t="s">
        <v>627</v>
      </c>
      <c r="J1244" s="1">
        <v>112.0</v>
      </c>
      <c r="K1244" s="3">
        <f t="shared" si="1"/>
        <v>0.00005787037037</v>
      </c>
      <c r="L1244" s="4">
        <f t="shared" si="2"/>
        <v>896</v>
      </c>
    </row>
    <row r="1245" ht="15.75" customHeight="1">
      <c r="A1245" s="2">
        <v>45497.0</v>
      </c>
      <c r="B1245" s="3">
        <v>0.7133564814814815</v>
      </c>
      <c r="C1245" s="1" t="s">
        <v>614</v>
      </c>
      <c r="D1245" s="1" t="s">
        <v>11</v>
      </c>
      <c r="E1245" s="1" t="s">
        <v>408</v>
      </c>
      <c r="F1245" s="1" t="s">
        <v>111</v>
      </c>
      <c r="G1245" s="1" t="s">
        <v>774</v>
      </c>
      <c r="H1245" s="1" t="s">
        <v>160</v>
      </c>
      <c r="I1245" s="1" t="s">
        <v>311</v>
      </c>
      <c r="J1245" s="1">
        <v>112.0</v>
      </c>
      <c r="K1245" s="3">
        <f t="shared" si="1"/>
        <v>0.00005787037037</v>
      </c>
      <c r="L1245" s="4">
        <f t="shared" si="2"/>
        <v>896</v>
      </c>
    </row>
    <row r="1246" ht="15.75" customHeight="1">
      <c r="A1246" s="2">
        <v>45497.0</v>
      </c>
      <c r="B1246" s="3">
        <v>0.7134143518518519</v>
      </c>
      <c r="C1246" s="1" t="s">
        <v>614</v>
      </c>
      <c r="D1246" s="1" t="s">
        <v>11</v>
      </c>
      <c r="E1246" s="1" t="s">
        <v>408</v>
      </c>
      <c r="F1246" s="1" t="s">
        <v>111</v>
      </c>
      <c r="G1246" s="1" t="s">
        <v>774</v>
      </c>
      <c r="H1246" s="1" t="s">
        <v>160</v>
      </c>
      <c r="I1246" s="1" t="s">
        <v>627</v>
      </c>
      <c r="J1246" s="1">
        <v>112.0</v>
      </c>
      <c r="K1246" s="3">
        <f t="shared" si="1"/>
        <v>0.00005787037037</v>
      </c>
      <c r="L1246" s="4">
        <f t="shared" si="2"/>
        <v>896</v>
      </c>
    </row>
    <row r="1247" ht="15.75" customHeight="1">
      <c r="A1247" s="2">
        <v>45497.0</v>
      </c>
      <c r="B1247" s="3">
        <v>0.7134722222222223</v>
      </c>
      <c r="C1247" s="1" t="s">
        <v>320</v>
      </c>
      <c r="D1247" s="1" t="s">
        <v>166</v>
      </c>
      <c r="E1247" s="1" t="s">
        <v>321</v>
      </c>
      <c r="F1247" s="1" t="s">
        <v>111</v>
      </c>
      <c r="G1247" s="1" t="s">
        <v>322</v>
      </c>
      <c r="H1247" s="1" t="s">
        <v>174</v>
      </c>
      <c r="I1247" s="1" t="s">
        <v>311</v>
      </c>
      <c r="J1247" s="1">
        <v>112.0</v>
      </c>
      <c r="K1247" s="3">
        <f t="shared" si="1"/>
        <v>0.00005787037037</v>
      </c>
      <c r="L1247" s="4">
        <f t="shared" si="2"/>
        <v>896</v>
      </c>
    </row>
    <row r="1248" ht="15.75" customHeight="1">
      <c r="A1248" s="2">
        <v>45497.0</v>
      </c>
      <c r="B1248" s="3">
        <v>0.7135300925925926</v>
      </c>
      <c r="C1248" s="1" t="s">
        <v>584</v>
      </c>
      <c r="D1248" s="1" t="s">
        <v>48</v>
      </c>
      <c r="E1248" s="1" t="s">
        <v>412</v>
      </c>
      <c r="F1248" s="1" t="s">
        <v>100</v>
      </c>
      <c r="G1248" s="1" t="s">
        <v>749</v>
      </c>
      <c r="H1248" s="1" t="s">
        <v>160</v>
      </c>
      <c r="I1248" s="1" t="s">
        <v>570</v>
      </c>
      <c r="J1248" s="1">
        <v>112.0</v>
      </c>
      <c r="K1248" s="3">
        <f t="shared" si="1"/>
        <v>0.00005787037037</v>
      </c>
      <c r="L1248" s="4">
        <f t="shared" si="2"/>
        <v>896</v>
      </c>
    </row>
    <row r="1249" ht="15.75" customHeight="1">
      <c r="A1249" s="2">
        <v>45497.0</v>
      </c>
      <c r="B1249" s="3">
        <v>0.713587962962963</v>
      </c>
      <c r="C1249" s="1" t="s">
        <v>324</v>
      </c>
      <c r="D1249" s="1" t="s">
        <v>11</v>
      </c>
      <c r="E1249" s="1" t="s">
        <v>325</v>
      </c>
      <c r="F1249" s="1" t="s">
        <v>111</v>
      </c>
      <c r="G1249" s="1" t="s">
        <v>326</v>
      </c>
      <c r="H1249" s="1" t="s">
        <v>160</v>
      </c>
      <c r="I1249" s="1" t="s">
        <v>311</v>
      </c>
      <c r="J1249" s="1">
        <v>112.0</v>
      </c>
      <c r="K1249" s="3">
        <f t="shared" si="1"/>
        <v>0.00005787037037</v>
      </c>
      <c r="L1249" s="4">
        <f t="shared" si="2"/>
        <v>896</v>
      </c>
    </row>
    <row r="1250" ht="15.75" customHeight="1">
      <c r="A1250" s="2">
        <v>45497.0</v>
      </c>
      <c r="B1250" s="3">
        <v>0.7136458333333334</v>
      </c>
      <c r="C1250" s="1" t="s">
        <v>579</v>
      </c>
      <c r="D1250" s="1" t="s">
        <v>95</v>
      </c>
      <c r="E1250" s="1" t="s">
        <v>395</v>
      </c>
      <c r="F1250" s="1" t="s">
        <v>239</v>
      </c>
      <c r="G1250" s="1" t="s">
        <v>762</v>
      </c>
      <c r="H1250" s="1" t="s">
        <v>58</v>
      </c>
      <c r="I1250" s="1" t="s">
        <v>311</v>
      </c>
      <c r="J1250" s="1">
        <v>112.0</v>
      </c>
      <c r="K1250" s="3">
        <f t="shared" si="1"/>
        <v>0.00005787037037</v>
      </c>
      <c r="L1250" s="4">
        <f t="shared" si="2"/>
        <v>896</v>
      </c>
    </row>
    <row r="1251" ht="15.75" customHeight="1">
      <c r="A1251" s="2">
        <v>45497.0</v>
      </c>
      <c r="B1251" s="3">
        <v>0.7137037037037036</v>
      </c>
      <c r="C1251" s="1" t="s">
        <v>330</v>
      </c>
      <c r="D1251" s="1" t="s">
        <v>123</v>
      </c>
      <c r="E1251" s="1" t="s">
        <v>694</v>
      </c>
      <c r="F1251" s="1" t="s">
        <v>141</v>
      </c>
      <c r="G1251" s="1" t="s">
        <v>403</v>
      </c>
      <c r="H1251" s="1" t="s">
        <v>201</v>
      </c>
      <c r="I1251" s="1" t="s">
        <v>311</v>
      </c>
      <c r="J1251" s="1">
        <v>112.0</v>
      </c>
      <c r="K1251" s="3">
        <f t="shared" si="1"/>
        <v>0.00005787037037</v>
      </c>
      <c r="L1251" s="4">
        <f t="shared" si="2"/>
        <v>896</v>
      </c>
    </row>
    <row r="1252" ht="15.75" customHeight="1">
      <c r="A1252" s="2">
        <v>45497.0</v>
      </c>
      <c r="B1252" s="3">
        <v>0.713761574074074</v>
      </c>
      <c r="C1252" s="1" t="s">
        <v>728</v>
      </c>
      <c r="D1252" s="1" t="s">
        <v>120</v>
      </c>
      <c r="E1252" s="1" t="s">
        <v>421</v>
      </c>
      <c r="F1252" s="1" t="s">
        <v>122</v>
      </c>
      <c r="G1252" s="1" t="s">
        <v>746</v>
      </c>
      <c r="H1252" s="1" t="s">
        <v>177</v>
      </c>
      <c r="I1252" s="1" t="s">
        <v>611</v>
      </c>
      <c r="J1252" s="1">
        <v>112.0</v>
      </c>
      <c r="K1252" s="3">
        <f t="shared" si="1"/>
        <v>0.00005787037037</v>
      </c>
      <c r="L1252" s="4">
        <f t="shared" si="2"/>
        <v>896</v>
      </c>
    </row>
    <row r="1253" ht="15.75" customHeight="1">
      <c r="A1253" s="2">
        <v>45497.0</v>
      </c>
      <c r="B1253" s="3">
        <v>0.7138194444444445</v>
      </c>
      <c r="C1253" s="1" t="s">
        <v>728</v>
      </c>
      <c r="D1253" s="1" t="s">
        <v>120</v>
      </c>
      <c r="E1253" s="1" t="s">
        <v>421</v>
      </c>
      <c r="F1253" s="1" t="s">
        <v>122</v>
      </c>
      <c r="G1253" s="1" t="s">
        <v>746</v>
      </c>
      <c r="H1253" s="1" t="s">
        <v>177</v>
      </c>
      <c r="I1253" s="1" t="s">
        <v>627</v>
      </c>
      <c r="J1253" s="1">
        <v>112.0</v>
      </c>
      <c r="K1253" s="3">
        <f t="shared" si="1"/>
        <v>0.00005787037037</v>
      </c>
      <c r="L1253" s="4">
        <f t="shared" si="2"/>
        <v>896</v>
      </c>
    </row>
    <row r="1254" ht="15.75" customHeight="1">
      <c r="A1254" s="2">
        <v>45497.0</v>
      </c>
      <c r="B1254" s="3">
        <v>0.7138773148148148</v>
      </c>
      <c r="C1254" s="1" t="s">
        <v>724</v>
      </c>
      <c r="D1254" s="1" t="s">
        <v>39</v>
      </c>
      <c r="E1254" s="1" t="s">
        <v>457</v>
      </c>
      <c r="F1254" s="1" t="s">
        <v>53</v>
      </c>
      <c r="G1254" s="1" t="s">
        <v>384</v>
      </c>
      <c r="H1254" s="1" t="s">
        <v>182</v>
      </c>
      <c r="I1254" s="1" t="s">
        <v>311</v>
      </c>
      <c r="J1254" s="1">
        <v>112.0</v>
      </c>
      <c r="K1254" s="3">
        <f t="shared" si="1"/>
        <v>0.00005787037037</v>
      </c>
      <c r="L1254" s="4">
        <f t="shared" si="2"/>
        <v>896</v>
      </c>
    </row>
    <row r="1255" ht="15.75" customHeight="1">
      <c r="A1255" s="2">
        <v>45497.0</v>
      </c>
      <c r="B1255" s="3">
        <v>0.7139351851851852</v>
      </c>
      <c r="C1255" s="1" t="s">
        <v>683</v>
      </c>
      <c r="D1255" s="1" t="s">
        <v>43</v>
      </c>
      <c r="E1255" s="1" t="s">
        <v>750</v>
      </c>
      <c r="F1255" s="1" t="s">
        <v>38</v>
      </c>
      <c r="G1255" s="1" t="s">
        <v>702</v>
      </c>
      <c r="H1255" s="1" t="s">
        <v>72</v>
      </c>
      <c r="I1255" s="1" t="s">
        <v>557</v>
      </c>
      <c r="J1255" s="1">
        <v>112.0</v>
      </c>
      <c r="K1255" s="3">
        <f t="shared" si="1"/>
        <v>0.00005787037037</v>
      </c>
      <c r="L1255" s="4">
        <f t="shared" si="2"/>
        <v>896</v>
      </c>
    </row>
    <row r="1256" ht="15.75" customHeight="1">
      <c r="A1256" s="2">
        <v>45497.0</v>
      </c>
      <c r="B1256" s="3">
        <v>0.7139930555555556</v>
      </c>
      <c r="C1256" s="1" t="s">
        <v>614</v>
      </c>
      <c r="D1256" s="1" t="s">
        <v>11</v>
      </c>
      <c r="E1256" s="1" t="s">
        <v>408</v>
      </c>
      <c r="F1256" s="1" t="s">
        <v>111</v>
      </c>
      <c r="G1256" s="1" t="s">
        <v>774</v>
      </c>
      <c r="H1256" s="1" t="s">
        <v>160</v>
      </c>
      <c r="I1256" s="1" t="s">
        <v>311</v>
      </c>
      <c r="J1256" s="1">
        <v>112.0</v>
      </c>
      <c r="K1256" s="3">
        <f t="shared" si="1"/>
        <v>0.00005787037037</v>
      </c>
      <c r="L1256" s="4">
        <f t="shared" si="2"/>
        <v>896</v>
      </c>
    </row>
    <row r="1257" ht="15.75" customHeight="1">
      <c r="A1257" s="2">
        <v>45497.0</v>
      </c>
      <c r="B1257" s="3">
        <v>0.7140509259259259</v>
      </c>
      <c r="C1257" s="1" t="s">
        <v>728</v>
      </c>
      <c r="D1257" s="1" t="s">
        <v>120</v>
      </c>
      <c r="E1257" s="1" t="s">
        <v>421</v>
      </c>
      <c r="F1257" s="1" t="s">
        <v>122</v>
      </c>
      <c r="G1257" s="1" t="s">
        <v>746</v>
      </c>
      <c r="H1257" s="1" t="s">
        <v>177</v>
      </c>
      <c r="I1257" s="1" t="s">
        <v>627</v>
      </c>
      <c r="J1257" s="1">
        <v>112.0</v>
      </c>
      <c r="K1257" s="3">
        <f t="shared" si="1"/>
        <v>0.00005787037037</v>
      </c>
      <c r="L1257" s="4">
        <f t="shared" si="2"/>
        <v>896</v>
      </c>
    </row>
    <row r="1258" ht="15.75" customHeight="1">
      <c r="A1258" s="2">
        <v>45497.0</v>
      </c>
      <c r="B1258" s="3">
        <v>0.7141087962962963</v>
      </c>
      <c r="C1258" s="1" t="s">
        <v>614</v>
      </c>
      <c r="D1258" s="1" t="s">
        <v>11</v>
      </c>
      <c r="E1258" s="1" t="s">
        <v>408</v>
      </c>
      <c r="F1258" s="1" t="s">
        <v>111</v>
      </c>
      <c r="G1258" s="1" t="s">
        <v>774</v>
      </c>
      <c r="H1258" s="1" t="s">
        <v>160</v>
      </c>
      <c r="I1258" s="1" t="s">
        <v>311</v>
      </c>
      <c r="J1258" s="1">
        <v>112.0</v>
      </c>
      <c r="K1258" s="3">
        <f t="shared" si="1"/>
        <v>0.00005787037037</v>
      </c>
      <c r="L1258" s="4">
        <f t="shared" si="2"/>
        <v>896</v>
      </c>
    </row>
    <row r="1259" ht="15.75" customHeight="1">
      <c r="A1259" s="2">
        <v>45497.0</v>
      </c>
      <c r="B1259" s="3">
        <v>0.7141666666666667</v>
      </c>
      <c r="C1259" s="1" t="s">
        <v>320</v>
      </c>
      <c r="D1259" s="1" t="s">
        <v>166</v>
      </c>
      <c r="E1259" s="1" t="s">
        <v>321</v>
      </c>
      <c r="F1259" s="1" t="s">
        <v>111</v>
      </c>
      <c r="G1259" s="1" t="s">
        <v>322</v>
      </c>
      <c r="H1259" s="1" t="s">
        <v>174</v>
      </c>
      <c r="I1259" s="1" t="s">
        <v>611</v>
      </c>
      <c r="J1259" s="1">
        <v>112.0</v>
      </c>
      <c r="K1259" s="3">
        <f t="shared" si="1"/>
        <v>0.00005787037037</v>
      </c>
      <c r="L1259" s="4">
        <f t="shared" si="2"/>
        <v>896</v>
      </c>
    </row>
    <row r="1260" ht="15.75" customHeight="1">
      <c r="A1260" s="2">
        <v>45497.0</v>
      </c>
      <c r="B1260" s="3">
        <v>0.7142245370370371</v>
      </c>
      <c r="C1260" s="1" t="s">
        <v>775</v>
      </c>
      <c r="D1260" s="1" t="s">
        <v>48</v>
      </c>
      <c r="E1260" s="1" t="s">
        <v>776</v>
      </c>
      <c r="F1260" s="1" t="s">
        <v>100</v>
      </c>
      <c r="G1260" s="1" t="s">
        <v>705</v>
      </c>
      <c r="H1260" s="1" t="s">
        <v>177</v>
      </c>
      <c r="I1260" s="1" t="s">
        <v>311</v>
      </c>
      <c r="J1260" s="1">
        <v>112.0</v>
      </c>
      <c r="K1260" s="3">
        <f t="shared" si="1"/>
        <v>0.00006944444444</v>
      </c>
      <c r="L1260" s="4">
        <f t="shared" si="2"/>
        <v>896</v>
      </c>
    </row>
    <row r="1261" ht="15.75" customHeight="1">
      <c r="A1261" s="2">
        <v>45497.0</v>
      </c>
      <c r="B1261" s="3">
        <v>0.7142939814814815</v>
      </c>
      <c r="C1261" s="1" t="s">
        <v>324</v>
      </c>
      <c r="D1261" s="1" t="s">
        <v>11</v>
      </c>
      <c r="E1261" s="1" t="s">
        <v>325</v>
      </c>
      <c r="F1261" s="1" t="s">
        <v>111</v>
      </c>
      <c r="G1261" s="1" t="s">
        <v>326</v>
      </c>
      <c r="H1261" s="1" t="s">
        <v>160</v>
      </c>
      <c r="I1261" s="1" t="s">
        <v>311</v>
      </c>
      <c r="J1261" s="1">
        <v>112.0</v>
      </c>
      <c r="K1261" s="3">
        <f t="shared" si="1"/>
        <v>0.00005787037037</v>
      </c>
      <c r="L1261" s="4">
        <f t="shared" si="2"/>
        <v>896</v>
      </c>
    </row>
    <row r="1262" ht="15.75" customHeight="1">
      <c r="A1262" s="2">
        <v>45497.0</v>
      </c>
      <c r="B1262" s="3">
        <v>0.7143518518518519</v>
      </c>
      <c r="C1262" s="1" t="s">
        <v>614</v>
      </c>
      <c r="D1262" s="1" t="s">
        <v>11</v>
      </c>
      <c r="E1262" s="1" t="s">
        <v>408</v>
      </c>
      <c r="F1262" s="1" t="s">
        <v>111</v>
      </c>
      <c r="G1262" s="1" t="s">
        <v>774</v>
      </c>
      <c r="H1262" s="1" t="s">
        <v>160</v>
      </c>
      <c r="I1262" s="1" t="s">
        <v>611</v>
      </c>
      <c r="J1262" s="1">
        <v>112.0</v>
      </c>
      <c r="K1262" s="3">
        <f t="shared" si="1"/>
        <v>0.00005787037037</v>
      </c>
      <c r="L1262" s="4">
        <f t="shared" si="2"/>
        <v>896</v>
      </c>
    </row>
    <row r="1263" ht="15.75" customHeight="1">
      <c r="A1263" s="2">
        <v>45497.0</v>
      </c>
      <c r="B1263" s="3">
        <v>0.7144097222222222</v>
      </c>
      <c r="C1263" s="1" t="s">
        <v>775</v>
      </c>
      <c r="D1263" s="1" t="s">
        <v>48</v>
      </c>
      <c r="E1263" s="1" t="s">
        <v>776</v>
      </c>
      <c r="F1263" s="1" t="s">
        <v>100</v>
      </c>
      <c r="G1263" s="1" t="s">
        <v>705</v>
      </c>
      <c r="H1263" s="1" t="s">
        <v>177</v>
      </c>
      <c r="I1263" s="1" t="s">
        <v>627</v>
      </c>
      <c r="J1263" s="1">
        <v>112.0</v>
      </c>
      <c r="K1263" s="3">
        <f t="shared" si="1"/>
        <v>0.00005787037037</v>
      </c>
      <c r="L1263" s="4">
        <f t="shared" si="2"/>
        <v>896</v>
      </c>
    </row>
    <row r="1264" ht="15.75" customHeight="1">
      <c r="A1264" s="2">
        <v>45497.0</v>
      </c>
      <c r="B1264" s="3">
        <v>0.7144675925925926</v>
      </c>
      <c r="C1264" s="1" t="s">
        <v>614</v>
      </c>
      <c r="D1264" s="1" t="s">
        <v>11</v>
      </c>
      <c r="E1264" s="1" t="s">
        <v>408</v>
      </c>
      <c r="F1264" s="1" t="s">
        <v>111</v>
      </c>
      <c r="G1264" s="1" t="s">
        <v>774</v>
      </c>
      <c r="H1264" s="1" t="s">
        <v>160</v>
      </c>
      <c r="I1264" s="1" t="s">
        <v>611</v>
      </c>
      <c r="J1264" s="1">
        <v>112.0</v>
      </c>
      <c r="K1264" s="3">
        <f t="shared" si="1"/>
        <v>0.00005787037037</v>
      </c>
      <c r="L1264" s="4">
        <f t="shared" si="2"/>
        <v>896</v>
      </c>
    </row>
    <row r="1265" ht="15.75" customHeight="1">
      <c r="A1265" s="2">
        <v>45497.0</v>
      </c>
      <c r="B1265" s="3">
        <v>0.714525462962963</v>
      </c>
      <c r="C1265" s="1" t="s">
        <v>324</v>
      </c>
      <c r="D1265" s="1" t="s">
        <v>11</v>
      </c>
      <c r="E1265" s="1" t="s">
        <v>325</v>
      </c>
      <c r="F1265" s="1" t="s">
        <v>111</v>
      </c>
      <c r="G1265" s="1" t="s">
        <v>326</v>
      </c>
      <c r="H1265" s="1" t="s">
        <v>160</v>
      </c>
      <c r="I1265" s="1" t="s">
        <v>311</v>
      </c>
      <c r="J1265" s="1">
        <v>112.0</v>
      </c>
      <c r="K1265" s="3">
        <f t="shared" si="1"/>
        <v>0.00005787037037</v>
      </c>
      <c r="L1265" s="4">
        <f t="shared" si="2"/>
        <v>896</v>
      </c>
    </row>
    <row r="1266" ht="15.75" customHeight="1">
      <c r="A1266" s="2">
        <v>45497.0</v>
      </c>
      <c r="B1266" s="3">
        <v>0.7145833333333332</v>
      </c>
      <c r="C1266" s="1" t="s">
        <v>312</v>
      </c>
      <c r="D1266" s="1" t="s">
        <v>76</v>
      </c>
      <c r="E1266" s="1" t="s">
        <v>313</v>
      </c>
      <c r="F1266" s="1" t="s">
        <v>100</v>
      </c>
      <c r="G1266" s="1" t="s">
        <v>314</v>
      </c>
      <c r="H1266" s="1" t="s">
        <v>160</v>
      </c>
      <c r="I1266" s="1" t="s">
        <v>311</v>
      </c>
      <c r="J1266" s="1">
        <v>112.0</v>
      </c>
      <c r="K1266" s="3">
        <f t="shared" si="1"/>
        <v>0.00005787037037</v>
      </c>
      <c r="L1266" s="4">
        <f t="shared" si="2"/>
        <v>896</v>
      </c>
    </row>
    <row r="1267" ht="15.75" customHeight="1">
      <c r="A1267" s="2">
        <v>45497.0</v>
      </c>
      <c r="B1267" s="3">
        <v>0.7146412037037037</v>
      </c>
      <c r="C1267" s="1" t="s">
        <v>748</v>
      </c>
      <c r="D1267" s="1" t="s">
        <v>57</v>
      </c>
      <c r="E1267" s="1" t="s">
        <v>426</v>
      </c>
      <c r="F1267" s="1" t="s">
        <v>38</v>
      </c>
      <c r="G1267" s="1" t="s">
        <v>707</v>
      </c>
      <c r="H1267" s="1" t="s">
        <v>72</v>
      </c>
      <c r="I1267" s="1" t="s">
        <v>627</v>
      </c>
      <c r="J1267" s="1">
        <v>112.0</v>
      </c>
      <c r="K1267" s="3">
        <f t="shared" si="1"/>
        <v>0.00005787037037</v>
      </c>
      <c r="L1267" s="4">
        <f t="shared" si="2"/>
        <v>896</v>
      </c>
    </row>
    <row r="1268" ht="15.75" customHeight="1">
      <c r="A1268" s="2">
        <v>45497.0</v>
      </c>
      <c r="B1268" s="3">
        <v>0.7146990740740741</v>
      </c>
      <c r="C1268" s="1" t="s">
        <v>690</v>
      </c>
      <c r="D1268" s="1" t="s">
        <v>91</v>
      </c>
      <c r="E1268" s="1" t="s">
        <v>438</v>
      </c>
      <c r="F1268" s="1" t="s">
        <v>24</v>
      </c>
      <c r="G1268" s="1" t="s">
        <v>380</v>
      </c>
      <c r="H1268" s="1" t="s">
        <v>189</v>
      </c>
      <c r="I1268" s="1" t="s">
        <v>631</v>
      </c>
      <c r="J1268" s="1">
        <v>112.0</v>
      </c>
      <c r="K1268" s="3">
        <f t="shared" si="1"/>
        <v>0.00005787037037</v>
      </c>
      <c r="L1268" s="4">
        <f t="shared" si="2"/>
        <v>896</v>
      </c>
    </row>
    <row r="1269" ht="15.75" customHeight="1">
      <c r="A1269" s="2">
        <v>45497.0</v>
      </c>
      <c r="B1269" s="3">
        <v>0.7147569444444444</v>
      </c>
      <c r="C1269" s="1" t="s">
        <v>751</v>
      </c>
      <c r="D1269" s="1" t="s">
        <v>120</v>
      </c>
      <c r="E1269" s="1" t="s">
        <v>413</v>
      </c>
      <c r="F1269" s="1" t="s">
        <v>122</v>
      </c>
      <c r="G1269" s="1" t="s">
        <v>700</v>
      </c>
      <c r="H1269" s="1" t="s">
        <v>177</v>
      </c>
      <c r="I1269" s="1" t="s">
        <v>311</v>
      </c>
      <c r="J1269" s="1">
        <v>112.0</v>
      </c>
      <c r="K1269" s="3">
        <f t="shared" si="1"/>
        <v>0.00005787037037</v>
      </c>
      <c r="L1269" s="4">
        <f t="shared" si="2"/>
        <v>896</v>
      </c>
    </row>
    <row r="1270" ht="15.75" customHeight="1">
      <c r="A1270" s="2">
        <v>45497.0</v>
      </c>
      <c r="B1270" s="3">
        <v>0.7148148148148148</v>
      </c>
      <c r="C1270" s="1" t="s">
        <v>584</v>
      </c>
      <c r="D1270" s="1" t="s">
        <v>48</v>
      </c>
      <c r="E1270" s="1" t="s">
        <v>412</v>
      </c>
      <c r="F1270" s="1" t="s">
        <v>100</v>
      </c>
      <c r="G1270" s="1" t="s">
        <v>749</v>
      </c>
      <c r="H1270" s="1" t="s">
        <v>160</v>
      </c>
      <c r="I1270" s="1" t="s">
        <v>311</v>
      </c>
      <c r="J1270" s="1">
        <v>112.0</v>
      </c>
      <c r="K1270" s="3">
        <f t="shared" si="1"/>
        <v>0.00005787037037</v>
      </c>
      <c r="L1270" s="4">
        <f t="shared" si="2"/>
        <v>896</v>
      </c>
    </row>
    <row r="1271" ht="15.75" customHeight="1">
      <c r="A1271" s="2">
        <v>45497.0</v>
      </c>
      <c r="B1271" s="3">
        <v>0.7148726851851852</v>
      </c>
      <c r="C1271" s="1" t="s">
        <v>655</v>
      </c>
      <c r="D1271" s="1" t="s">
        <v>76</v>
      </c>
      <c r="E1271" s="1" t="s">
        <v>781</v>
      </c>
      <c r="F1271" s="1" t="s">
        <v>100</v>
      </c>
      <c r="G1271" s="1" t="s">
        <v>736</v>
      </c>
      <c r="H1271" s="1" t="s">
        <v>160</v>
      </c>
      <c r="I1271" s="1" t="s">
        <v>611</v>
      </c>
      <c r="J1271" s="1">
        <v>112.0</v>
      </c>
      <c r="K1271" s="3">
        <f t="shared" si="1"/>
        <v>0.00005787037037</v>
      </c>
      <c r="L1271" s="4">
        <f t="shared" si="2"/>
        <v>896</v>
      </c>
    </row>
    <row r="1272" ht="15.75" customHeight="1">
      <c r="A1272" s="2">
        <v>45497.0</v>
      </c>
      <c r="B1272" s="3">
        <v>0.7149305555555556</v>
      </c>
      <c r="C1272" s="1" t="s">
        <v>751</v>
      </c>
      <c r="D1272" s="1" t="s">
        <v>120</v>
      </c>
      <c r="E1272" s="1" t="s">
        <v>413</v>
      </c>
      <c r="F1272" s="1" t="s">
        <v>122</v>
      </c>
      <c r="G1272" s="1" t="s">
        <v>700</v>
      </c>
      <c r="H1272" s="1" t="s">
        <v>177</v>
      </c>
      <c r="I1272" s="1" t="s">
        <v>611</v>
      </c>
      <c r="J1272" s="1">
        <v>112.0</v>
      </c>
      <c r="K1272" s="3">
        <f t="shared" si="1"/>
        <v>0.00005787037037</v>
      </c>
      <c r="L1272" s="4">
        <f t="shared" si="2"/>
        <v>896</v>
      </c>
    </row>
    <row r="1273" ht="15.75" customHeight="1">
      <c r="A1273" s="2">
        <v>45497.0</v>
      </c>
      <c r="B1273" s="3">
        <v>0.7149884259259259</v>
      </c>
      <c r="C1273" s="1" t="s">
        <v>744</v>
      </c>
      <c r="D1273" s="1" t="s">
        <v>113</v>
      </c>
      <c r="E1273" s="1" t="s">
        <v>442</v>
      </c>
      <c r="F1273" s="1" t="s">
        <v>24</v>
      </c>
      <c r="G1273" s="1" t="s">
        <v>372</v>
      </c>
      <c r="H1273" s="1" t="s">
        <v>189</v>
      </c>
      <c r="I1273" s="1" t="s">
        <v>656</v>
      </c>
      <c r="J1273" s="1">
        <v>112.0</v>
      </c>
      <c r="K1273" s="3">
        <f t="shared" si="1"/>
        <v>0.00005787037037</v>
      </c>
      <c r="L1273" s="4">
        <f t="shared" si="2"/>
        <v>896</v>
      </c>
    </row>
    <row r="1274" ht="15.75" customHeight="1">
      <c r="A1274" s="2">
        <v>45497.0</v>
      </c>
      <c r="B1274" s="3">
        <v>0.7150462962962963</v>
      </c>
      <c r="C1274" s="1" t="s">
        <v>606</v>
      </c>
      <c r="D1274" s="1" t="s">
        <v>91</v>
      </c>
      <c r="E1274" s="1" t="s">
        <v>434</v>
      </c>
      <c r="F1274" s="1" t="s">
        <v>24</v>
      </c>
      <c r="G1274" s="1" t="s">
        <v>737</v>
      </c>
      <c r="H1274" s="1" t="s">
        <v>189</v>
      </c>
      <c r="I1274" s="1" t="s">
        <v>570</v>
      </c>
      <c r="J1274" s="1">
        <v>112.0</v>
      </c>
      <c r="K1274" s="3">
        <f t="shared" si="1"/>
        <v>0.00005787037037</v>
      </c>
      <c r="L1274" s="4">
        <f t="shared" si="2"/>
        <v>896</v>
      </c>
    </row>
    <row r="1275" ht="15.75" customHeight="1">
      <c r="A1275" s="2">
        <v>45497.0</v>
      </c>
      <c r="B1275" s="3">
        <v>0.7151041666666668</v>
      </c>
      <c r="C1275" s="1" t="s">
        <v>312</v>
      </c>
      <c r="D1275" s="1" t="s">
        <v>76</v>
      </c>
      <c r="E1275" s="1" t="s">
        <v>313</v>
      </c>
      <c r="F1275" s="1" t="s">
        <v>100</v>
      </c>
      <c r="G1275" s="1" t="s">
        <v>314</v>
      </c>
      <c r="H1275" s="1" t="s">
        <v>160</v>
      </c>
      <c r="I1275" s="1" t="s">
        <v>604</v>
      </c>
      <c r="J1275" s="1">
        <v>112.0</v>
      </c>
      <c r="K1275" s="3">
        <f t="shared" si="1"/>
        <v>0.00005787037037</v>
      </c>
      <c r="L1275" s="4">
        <f t="shared" si="2"/>
        <v>896</v>
      </c>
    </row>
    <row r="1276" ht="15.75" customHeight="1">
      <c r="A1276" s="2">
        <v>45497.0</v>
      </c>
      <c r="B1276" s="3">
        <v>0.715162037037037</v>
      </c>
      <c r="C1276" s="1" t="s">
        <v>320</v>
      </c>
      <c r="D1276" s="1" t="s">
        <v>166</v>
      </c>
      <c r="E1276" s="1" t="s">
        <v>321</v>
      </c>
      <c r="F1276" s="1" t="s">
        <v>111</v>
      </c>
      <c r="G1276" s="1" t="s">
        <v>322</v>
      </c>
      <c r="H1276" s="1" t="s">
        <v>174</v>
      </c>
      <c r="I1276" s="1" t="s">
        <v>631</v>
      </c>
      <c r="J1276" s="1">
        <v>112.0</v>
      </c>
      <c r="K1276" s="3">
        <f t="shared" si="1"/>
        <v>0.00005787037037</v>
      </c>
      <c r="L1276" s="4">
        <f t="shared" si="2"/>
        <v>896</v>
      </c>
    </row>
    <row r="1277" ht="15.75" customHeight="1">
      <c r="A1277" s="2">
        <v>45497.0</v>
      </c>
      <c r="B1277" s="3">
        <v>0.7152199074074074</v>
      </c>
      <c r="C1277" s="1" t="s">
        <v>614</v>
      </c>
      <c r="D1277" s="1" t="s">
        <v>11</v>
      </c>
      <c r="E1277" s="1" t="s">
        <v>408</v>
      </c>
      <c r="F1277" s="1" t="s">
        <v>111</v>
      </c>
      <c r="G1277" s="1" t="s">
        <v>774</v>
      </c>
      <c r="H1277" s="1" t="s">
        <v>160</v>
      </c>
      <c r="I1277" s="1" t="s">
        <v>627</v>
      </c>
      <c r="J1277" s="1">
        <v>112.0</v>
      </c>
      <c r="K1277" s="3">
        <f t="shared" si="1"/>
        <v>0.00005787037037</v>
      </c>
      <c r="L1277" s="4">
        <f t="shared" si="2"/>
        <v>896</v>
      </c>
    </row>
    <row r="1278" ht="15.75" customHeight="1">
      <c r="A1278" s="2">
        <v>45497.0</v>
      </c>
      <c r="B1278" s="3">
        <v>0.7152777777777778</v>
      </c>
      <c r="C1278" s="1" t="s">
        <v>655</v>
      </c>
      <c r="D1278" s="1" t="s">
        <v>76</v>
      </c>
      <c r="E1278" s="1" t="s">
        <v>781</v>
      </c>
      <c r="F1278" s="1" t="s">
        <v>100</v>
      </c>
      <c r="G1278" s="1" t="s">
        <v>736</v>
      </c>
      <c r="H1278" s="1" t="s">
        <v>160</v>
      </c>
      <c r="I1278" s="1" t="s">
        <v>627</v>
      </c>
      <c r="J1278" s="1">
        <v>112.0</v>
      </c>
      <c r="K1278" s="3">
        <f t="shared" si="1"/>
        <v>0.00005787037037</v>
      </c>
      <c r="L1278" s="4">
        <f t="shared" si="2"/>
        <v>896</v>
      </c>
    </row>
    <row r="1279" ht="15.75" customHeight="1">
      <c r="A1279" s="2">
        <v>45497.0</v>
      </c>
      <c r="B1279" s="3">
        <v>0.7153356481481481</v>
      </c>
      <c r="C1279" s="1" t="s">
        <v>338</v>
      </c>
      <c r="D1279" s="1" t="s">
        <v>18</v>
      </c>
      <c r="E1279" s="1" t="s">
        <v>738</v>
      </c>
      <c r="F1279" s="1" t="s">
        <v>122</v>
      </c>
      <c r="G1279" s="1" t="s">
        <v>739</v>
      </c>
      <c r="H1279" s="1" t="s">
        <v>177</v>
      </c>
      <c r="I1279" s="1" t="s">
        <v>611</v>
      </c>
      <c r="J1279" s="1">
        <v>112.0</v>
      </c>
      <c r="K1279" s="3">
        <f t="shared" si="1"/>
        <v>0.00005787037037</v>
      </c>
      <c r="L1279" s="4">
        <f t="shared" si="2"/>
        <v>896</v>
      </c>
    </row>
    <row r="1280" ht="15.75" customHeight="1">
      <c r="A1280" s="2">
        <v>45497.0</v>
      </c>
      <c r="B1280" s="3">
        <v>0.7153935185185185</v>
      </c>
      <c r="C1280" s="1" t="s">
        <v>683</v>
      </c>
      <c r="D1280" s="1" t="s">
        <v>43</v>
      </c>
      <c r="E1280" s="1" t="s">
        <v>750</v>
      </c>
      <c r="F1280" s="1" t="s">
        <v>38</v>
      </c>
      <c r="G1280" s="1" t="s">
        <v>702</v>
      </c>
      <c r="H1280" s="1" t="s">
        <v>72</v>
      </c>
      <c r="I1280" s="1" t="s">
        <v>611</v>
      </c>
      <c r="J1280" s="1">
        <v>112.0</v>
      </c>
      <c r="K1280" s="3">
        <f t="shared" si="1"/>
        <v>0.00005787037037</v>
      </c>
      <c r="L1280" s="4">
        <f t="shared" si="2"/>
        <v>896</v>
      </c>
    </row>
    <row r="1281" ht="15.75" customHeight="1">
      <c r="A1281" s="2">
        <v>45497.0</v>
      </c>
      <c r="B1281" s="3">
        <v>0.7154513888888889</v>
      </c>
      <c r="C1281" s="1" t="s">
        <v>709</v>
      </c>
      <c r="D1281" s="1" t="s">
        <v>143</v>
      </c>
      <c r="E1281" s="1" t="s">
        <v>481</v>
      </c>
      <c r="F1281" s="1" t="s">
        <v>83</v>
      </c>
      <c r="G1281" s="1" t="s">
        <v>346</v>
      </c>
      <c r="H1281" s="1" t="s">
        <v>226</v>
      </c>
      <c r="I1281" s="1" t="s">
        <v>631</v>
      </c>
      <c r="J1281" s="1">
        <v>112.0</v>
      </c>
      <c r="K1281" s="3">
        <f t="shared" si="1"/>
        <v>0.00005787037037</v>
      </c>
      <c r="L1281" s="4">
        <f t="shared" si="2"/>
        <v>896</v>
      </c>
    </row>
    <row r="1282" ht="15.75" customHeight="1">
      <c r="A1282" s="2">
        <v>45497.0</v>
      </c>
      <c r="B1282" s="3">
        <v>0.7155092592592592</v>
      </c>
      <c r="C1282" s="1" t="s">
        <v>744</v>
      </c>
      <c r="D1282" s="1" t="s">
        <v>113</v>
      </c>
      <c r="E1282" s="1" t="s">
        <v>442</v>
      </c>
      <c r="F1282" s="1" t="s">
        <v>24</v>
      </c>
      <c r="G1282" s="1" t="s">
        <v>372</v>
      </c>
      <c r="H1282" s="1" t="s">
        <v>189</v>
      </c>
      <c r="I1282" s="1" t="s">
        <v>627</v>
      </c>
      <c r="J1282" s="1">
        <v>112.0</v>
      </c>
      <c r="K1282" s="3">
        <f t="shared" si="1"/>
        <v>0.00005787037037</v>
      </c>
      <c r="L1282" s="4">
        <f t="shared" si="2"/>
        <v>896</v>
      </c>
    </row>
    <row r="1283" ht="15.75" customHeight="1">
      <c r="A1283" s="2">
        <v>45497.0</v>
      </c>
      <c r="B1283" s="3">
        <v>0.7155671296296297</v>
      </c>
      <c r="C1283" s="1" t="s">
        <v>680</v>
      </c>
      <c r="D1283" s="1" t="s">
        <v>113</v>
      </c>
      <c r="E1283" s="1" t="s">
        <v>758</v>
      </c>
      <c r="F1283" s="1" t="s">
        <v>24</v>
      </c>
      <c r="G1283" s="1" t="s">
        <v>759</v>
      </c>
      <c r="H1283" s="1" t="s">
        <v>189</v>
      </c>
      <c r="I1283" s="1" t="s">
        <v>631</v>
      </c>
      <c r="J1283" s="1">
        <v>112.0</v>
      </c>
      <c r="K1283" s="3">
        <f t="shared" si="1"/>
        <v>0.00005787037037</v>
      </c>
      <c r="L1283" s="4">
        <f t="shared" si="2"/>
        <v>896</v>
      </c>
    </row>
    <row r="1284" ht="15.75" customHeight="1">
      <c r="A1284" s="2">
        <v>45497.0</v>
      </c>
      <c r="B1284" s="3">
        <v>0.7156250000000001</v>
      </c>
      <c r="C1284" s="1" t="s">
        <v>762</v>
      </c>
      <c r="D1284" s="1" t="s">
        <v>65</v>
      </c>
      <c r="E1284" s="1" t="s">
        <v>462</v>
      </c>
      <c r="F1284" s="1" t="s">
        <v>31</v>
      </c>
      <c r="G1284" s="1" t="s">
        <v>393</v>
      </c>
      <c r="H1284" s="1" t="s">
        <v>201</v>
      </c>
      <c r="I1284" s="1" t="s">
        <v>639</v>
      </c>
      <c r="J1284" s="1">
        <v>112.0</v>
      </c>
      <c r="K1284" s="3">
        <f t="shared" si="1"/>
        <v>0.00005787037037</v>
      </c>
      <c r="L1284" s="4">
        <f t="shared" si="2"/>
        <v>896</v>
      </c>
    </row>
    <row r="1285" ht="15.75" customHeight="1">
      <c r="A1285" s="2">
        <v>45497.0</v>
      </c>
      <c r="B1285" s="3">
        <v>0.7156828703703703</v>
      </c>
      <c r="C1285" s="1" t="s">
        <v>318</v>
      </c>
      <c r="D1285" s="1" t="s">
        <v>101</v>
      </c>
      <c r="E1285" s="1" t="s">
        <v>742</v>
      </c>
      <c r="F1285" s="1" t="s">
        <v>141</v>
      </c>
      <c r="G1285" s="1" t="s">
        <v>743</v>
      </c>
      <c r="H1285" s="1" t="s">
        <v>189</v>
      </c>
      <c r="I1285" s="1" t="s">
        <v>631</v>
      </c>
      <c r="J1285" s="1">
        <v>112.0</v>
      </c>
      <c r="K1285" s="3">
        <f t="shared" si="1"/>
        <v>0.00005787037037</v>
      </c>
      <c r="L1285" s="4">
        <f t="shared" si="2"/>
        <v>896</v>
      </c>
    </row>
    <row r="1286" ht="15.75" customHeight="1">
      <c r="A1286" s="2">
        <v>45497.0</v>
      </c>
      <c r="B1286" s="3">
        <v>0.7157407407407407</v>
      </c>
      <c r="C1286" s="1" t="s">
        <v>380</v>
      </c>
      <c r="D1286" s="1" t="s">
        <v>71</v>
      </c>
      <c r="E1286" s="1" t="s">
        <v>514</v>
      </c>
      <c r="F1286" s="1" t="s">
        <v>167</v>
      </c>
      <c r="G1286" s="1" t="s">
        <v>715</v>
      </c>
      <c r="H1286" s="1" t="s">
        <v>217</v>
      </c>
      <c r="I1286" s="1" t="s">
        <v>646</v>
      </c>
      <c r="J1286" s="1">
        <v>112.0</v>
      </c>
      <c r="K1286" s="3">
        <f t="shared" si="1"/>
        <v>0.00005787037037</v>
      </c>
      <c r="L1286" s="4">
        <f t="shared" si="2"/>
        <v>896</v>
      </c>
    </row>
    <row r="1287" ht="15.75" customHeight="1">
      <c r="A1287" s="2">
        <v>45497.0</v>
      </c>
      <c r="B1287" s="3">
        <v>0.7157986111111111</v>
      </c>
      <c r="C1287" s="1" t="s">
        <v>754</v>
      </c>
      <c r="D1287" s="1" t="s">
        <v>106</v>
      </c>
      <c r="E1287" s="1" t="s">
        <v>769</v>
      </c>
      <c r="F1287" s="1" t="s">
        <v>31</v>
      </c>
      <c r="G1287" s="1" t="s">
        <v>376</v>
      </c>
      <c r="H1287" s="1" t="s">
        <v>182</v>
      </c>
      <c r="I1287" s="1" t="s">
        <v>631</v>
      </c>
      <c r="J1287" s="1">
        <v>112.0</v>
      </c>
      <c r="K1287" s="3">
        <f t="shared" si="1"/>
        <v>0.00005787037037</v>
      </c>
      <c r="L1287" s="4">
        <f t="shared" si="2"/>
        <v>896</v>
      </c>
    </row>
    <row r="1288" ht="15.75" customHeight="1">
      <c r="A1288" s="2">
        <v>45497.0</v>
      </c>
      <c r="B1288" s="3">
        <v>0.7158564814814815</v>
      </c>
      <c r="C1288" s="1" t="s">
        <v>762</v>
      </c>
      <c r="D1288" s="1" t="s">
        <v>65</v>
      </c>
      <c r="E1288" s="1" t="s">
        <v>462</v>
      </c>
      <c r="F1288" s="1" t="s">
        <v>31</v>
      </c>
      <c r="G1288" s="1" t="s">
        <v>393</v>
      </c>
      <c r="H1288" s="1" t="s">
        <v>201</v>
      </c>
      <c r="I1288" s="1" t="s">
        <v>631</v>
      </c>
      <c r="J1288" s="1">
        <v>112.0</v>
      </c>
      <c r="K1288" s="3">
        <f t="shared" si="1"/>
        <v>0.00005787037037</v>
      </c>
      <c r="L1288" s="4">
        <f t="shared" si="2"/>
        <v>896</v>
      </c>
    </row>
    <row r="1289" ht="15.75" customHeight="1">
      <c r="A1289" s="2">
        <v>45497.0</v>
      </c>
      <c r="B1289" s="3">
        <v>0.7159143518518518</v>
      </c>
      <c r="C1289" s="1" t="s">
        <v>725</v>
      </c>
      <c r="D1289" s="1" t="s">
        <v>25</v>
      </c>
      <c r="E1289" s="1" t="s">
        <v>726</v>
      </c>
      <c r="F1289" s="1" t="s">
        <v>53</v>
      </c>
      <c r="G1289" s="1" t="s">
        <v>387</v>
      </c>
      <c r="H1289" s="1" t="s">
        <v>226</v>
      </c>
      <c r="I1289" s="1" t="s">
        <v>631</v>
      </c>
      <c r="J1289" s="1">
        <v>112.0</v>
      </c>
      <c r="K1289" s="3">
        <f t="shared" si="1"/>
        <v>0.00005787037037</v>
      </c>
      <c r="L1289" s="4">
        <f t="shared" si="2"/>
        <v>896</v>
      </c>
    </row>
    <row r="1290" ht="15.75" customHeight="1">
      <c r="A1290" s="2">
        <v>45497.0</v>
      </c>
      <c r="B1290" s="3">
        <v>0.7159722222222222</v>
      </c>
      <c r="C1290" s="1" t="s">
        <v>698</v>
      </c>
      <c r="D1290" s="1" t="s">
        <v>39</v>
      </c>
      <c r="E1290" s="1" t="s">
        <v>457</v>
      </c>
      <c r="F1290" s="1" t="s">
        <v>53</v>
      </c>
      <c r="G1290" s="1" t="s">
        <v>365</v>
      </c>
      <c r="H1290" s="1" t="s">
        <v>182</v>
      </c>
      <c r="I1290" s="1" t="s">
        <v>646</v>
      </c>
      <c r="J1290" s="1">
        <v>112.0</v>
      </c>
      <c r="K1290" s="3">
        <f t="shared" si="1"/>
        <v>0.00005787037037</v>
      </c>
      <c r="L1290" s="4">
        <f t="shared" si="2"/>
        <v>896</v>
      </c>
    </row>
    <row r="1291" ht="15.75" customHeight="1">
      <c r="A1291" s="2">
        <v>45497.0</v>
      </c>
      <c r="B1291" s="3">
        <v>0.7160300925925926</v>
      </c>
      <c r="C1291" s="1" t="s">
        <v>754</v>
      </c>
      <c r="D1291" s="1" t="s">
        <v>106</v>
      </c>
      <c r="E1291" s="1" t="s">
        <v>769</v>
      </c>
      <c r="F1291" s="1" t="s">
        <v>31</v>
      </c>
      <c r="G1291" s="1" t="s">
        <v>376</v>
      </c>
      <c r="H1291" s="1" t="s">
        <v>182</v>
      </c>
      <c r="I1291" s="1" t="s">
        <v>646</v>
      </c>
      <c r="J1291" s="1">
        <v>112.0</v>
      </c>
      <c r="K1291" s="3">
        <f t="shared" si="1"/>
        <v>0.00005787037037</v>
      </c>
      <c r="L1291" s="4">
        <f t="shared" si="2"/>
        <v>896</v>
      </c>
    </row>
    <row r="1292" ht="15.75" customHeight="1">
      <c r="A1292" s="2">
        <v>45497.0</v>
      </c>
      <c r="B1292" s="3">
        <v>0.716087962962963</v>
      </c>
      <c r="C1292" s="1" t="s">
        <v>380</v>
      </c>
      <c r="D1292" s="1" t="s">
        <v>71</v>
      </c>
      <c r="E1292" s="1" t="s">
        <v>514</v>
      </c>
      <c r="F1292" s="1" t="s">
        <v>167</v>
      </c>
      <c r="G1292" s="1" t="s">
        <v>715</v>
      </c>
      <c r="H1292" s="1" t="s">
        <v>217</v>
      </c>
      <c r="I1292" s="1" t="s">
        <v>631</v>
      </c>
      <c r="J1292" s="1">
        <v>112.0</v>
      </c>
      <c r="K1292" s="3">
        <f t="shared" si="1"/>
        <v>0.00005787037037</v>
      </c>
      <c r="L1292" s="4">
        <f t="shared" si="2"/>
        <v>896</v>
      </c>
    </row>
    <row r="1293" ht="15.75" customHeight="1">
      <c r="A1293" s="2">
        <v>45497.0</v>
      </c>
      <c r="B1293" s="3">
        <v>0.7161458333333334</v>
      </c>
      <c r="C1293" s="1" t="s">
        <v>733</v>
      </c>
      <c r="D1293" s="1" t="s">
        <v>101</v>
      </c>
      <c r="E1293" s="1" t="s">
        <v>734</v>
      </c>
      <c r="F1293" s="1" t="s">
        <v>141</v>
      </c>
      <c r="G1293" s="1" t="s">
        <v>735</v>
      </c>
      <c r="H1293" s="1" t="s">
        <v>201</v>
      </c>
      <c r="I1293" s="1" t="s">
        <v>639</v>
      </c>
      <c r="J1293" s="1">
        <v>112.0</v>
      </c>
      <c r="K1293" s="3">
        <f t="shared" si="1"/>
        <v>0.00005787037037</v>
      </c>
      <c r="L1293" s="4">
        <f t="shared" si="2"/>
        <v>896</v>
      </c>
    </row>
    <row r="1294" ht="15.75" customHeight="1">
      <c r="A1294" s="2">
        <v>45497.0</v>
      </c>
      <c r="B1294" s="3">
        <v>0.7162037037037038</v>
      </c>
      <c r="C1294" s="1" t="s">
        <v>755</v>
      </c>
      <c r="D1294" s="1" t="s">
        <v>115</v>
      </c>
      <c r="E1294" s="1" t="s">
        <v>756</v>
      </c>
      <c r="F1294" s="1" t="s">
        <v>38</v>
      </c>
      <c r="G1294" s="1" t="s">
        <v>757</v>
      </c>
      <c r="H1294" s="1" t="s">
        <v>72</v>
      </c>
      <c r="I1294" s="1" t="s">
        <v>656</v>
      </c>
      <c r="J1294" s="1">
        <v>112.0</v>
      </c>
      <c r="K1294" s="3">
        <f t="shared" si="1"/>
        <v>0.00005787037037</v>
      </c>
      <c r="L1294" s="4">
        <f t="shared" si="2"/>
        <v>896</v>
      </c>
    </row>
    <row r="1295" ht="15.75" customHeight="1">
      <c r="A1295" s="2">
        <v>45497.0</v>
      </c>
      <c r="B1295" s="3">
        <v>0.716261574074074</v>
      </c>
      <c r="C1295" s="1" t="s">
        <v>722</v>
      </c>
      <c r="D1295" s="1" t="s">
        <v>106</v>
      </c>
      <c r="E1295" s="1" t="s">
        <v>458</v>
      </c>
      <c r="F1295" s="1" t="s">
        <v>31</v>
      </c>
      <c r="G1295" s="1" t="s">
        <v>410</v>
      </c>
      <c r="H1295" s="1" t="s">
        <v>182</v>
      </c>
      <c r="I1295" s="1" t="s">
        <v>646</v>
      </c>
      <c r="J1295" s="1">
        <v>112.0</v>
      </c>
      <c r="K1295" s="3">
        <f t="shared" si="1"/>
        <v>0.00005787037037</v>
      </c>
      <c r="L1295" s="4">
        <f t="shared" si="2"/>
        <v>896</v>
      </c>
    </row>
    <row r="1296" ht="15.75" customHeight="1">
      <c r="A1296" s="2">
        <v>45497.0</v>
      </c>
      <c r="B1296" s="3">
        <v>0.7163194444444444</v>
      </c>
      <c r="C1296" s="1" t="s">
        <v>724</v>
      </c>
      <c r="D1296" s="1" t="s">
        <v>39</v>
      </c>
      <c r="E1296" s="1" t="s">
        <v>457</v>
      </c>
      <c r="F1296" s="1" t="s">
        <v>53</v>
      </c>
      <c r="G1296" s="1" t="s">
        <v>384</v>
      </c>
      <c r="H1296" s="1" t="s">
        <v>182</v>
      </c>
      <c r="I1296" s="1" t="s">
        <v>646</v>
      </c>
      <c r="J1296" s="1">
        <v>112.0</v>
      </c>
      <c r="K1296" s="3">
        <f t="shared" si="1"/>
        <v>0.00006944444444</v>
      </c>
      <c r="L1296" s="4">
        <f t="shared" si="2"/>
        <v>896</v>
      </c>
    </row>
    <row r="1297" ht="15.75" customHeight="1">
      <c r="A1297" s="2">
        <v>45497.0</v>
      </c>
      <c r="B1297" s="3">
        <v>0.7163888888888889</v>
      </c>
      <c r="C1297" s="1" t="s">
        <v>724</v>
      </c>
      <c r="D1297" s="1" t="s">
        <v>39</v>
      </c>
      <c r="E1297" s="1" t="s">
        <v>457</v>
      </c>
      <c r="F1297" s="1" t="s">
        <v>53</v>
      </c>
      <c r="G1297" s="1" t="s">
        <v>384</v>
      </c>
      <c r="H1297" s="1" t="s">
        <v>182</v>
      </c>
      <c r="I1297" s="1" t="s">
        <v>653</v>
      </c>
      <c r="J1297" s="1">
        <v>112.0</v>
      </c>
      <c r="K1297" s="3">
        <f t="shared" si="1"/>
        <v>0.00005787037037</v>
      </c>
      <c r="L1297" s="4">
        <f t="shared" si="2"/>
        <v>896</v>
      </c>
    </row>
    <row r="1298" ht="15.75" customHeight="1">
      <c r="A1298" s="2">
        <v>45497.0</v>
      </c>
      <c r="B1298" s="3">
        <v>0.7164467592592593</v>
      </c>
      <c r="C1298" s="1" t="s">
        <v>698</v>
      </c>
      <c r="D1298" s="1" t="s">
        <v>39</v>
      </c>
      <c r="E1298" s="1" t="s">
        <v>457</v>
      </c>
      <c r="F1298" s="1" t="s">
        <v>53</v>
      </c>
      <c r="G1298" s="1" t="s">
        <v>365</v>
      </c>
      <c r="H1298" s="1" t="s">
        <v>182</v>
      </c>
      <c r="I1298" s="1" t="s">
        <v>653</v>
      </c>
      <c r="J1298" s="1">
        <v>112.0</v>
      </c>
      <c r="K1298" s="3">
        <f t="shared" si="1"/>
        <v>0.00005787037037</v>
      </c>
      <c r="L1298" s="4">
        <f t="shared" si="2"/>
        <v>896</v>
      </c>
    </row>
    <row r="1299" ht="15.75" customHeight="1">
      <c r="A1299" s="2">
        <v>45497.0</v>
      </c>
      <c r="B1299" s="3">
        <v>0.7165046296296297</v>
      </c>
      <c r="C1299" s="1" t="s">
        <v>733</v>
      </c>
      <c r="D1299" s="1" t="s">
        <v>101</v>
      </c>
      <c r="E1299" s="1" t="s">
        <v>734</v>
      </c>
      <c r="F1299" s="1" t="s">
        <v>141</v>
      </c>
      <c r="G1299" s="1" t="s">
        <v>735</v>
      </c>
      <c r="H1299" s="1" t="s">
        <v>201</v>
      </c>
      <c r="I1299" s="1" t="s">
        <v>656</v>
      </c>
      <c r="J1299" s="1">
        <v>112.0</v>
      </c>
      <c r="K1299" s="3">
        <f t="shared" si="1"/>
        <v>0.00005787037037</v>
      </c>
      <c r="L1299" s="4">
        <f t="shared" si="2"/>
        <v>896</v>
      </c>
    </row>
    <row r="1300" ht="15.75" customHeight="1">
      <c r="A1300" s="2">
        <v>45497.0</v>
      </c>
      <c r="B1300" s="3">
        <v>0.7165625000000001</v>
      </c>
      <c r="C1300" s="1" t="s">
        <v>678</v>
      </c>
      <c r="D1300" s="1" t="s">
        <v>123</v>
      </c>
      <c r="E1300" s="1" t="s">
        <v>450</v>
      </c>
      <c r="F1300" s="1" t="s">
        <v>141</v>
      </c>
      <c r="G1300" s="1" t="s">
        <v>390</v>
      </c>
      <c r="H1300" s="1" t="s">
        <v>201</v>
      </c>
      <c r="I1300" s="1" t="s">
        <v>656</v>
      </c>
      <c r="J1300" s="1">
        <v>112.0</v>
      </c>
      <c r="K1300" s="3">
        <f t="shared" si="1"/>
        <v>0.00005787037037</v>
      </c>
      <c r="L1300" s="4">
        <f t="shared" si="2"/>
        <v>896</v>
      </c>
    </row>
    <row r="1301" ht="15.75" customHeight="1">
      <c r="A1301" s="2">
        <v>45497.0</v>
      </c>
      <c r="B1301" s="3">
        <v>0.7166203703703703</v>
      </c>
      <c r="C1301" s="1" t="s">
        <v>318</v>
      </c>
      <c r="D1301" s="1" t="s">
        <v>101</v>
      </c>
      <c r="E1301" s="1" t="s">
        <v>742</v>
      </c>
      <c r="F1301" s="1" t="s">
        <v>141</v>
      </c>
      <c r="G1301" s="1" t="s">
        <v>743</v>
      </c>
      <c r="H1301" s="1" t="s">
        <v>189</v>
      </c>
      <c r="I1301" s="1" t="s">
        <v>653</v>
      </c>
      <c r="J1301" s="1">
        <v>112.0</v>
      </c>
      <c r="K1301" s="3">
        <f t="shared" si="1"/>
        <v>0.00005787037037</v>
      </c>
      <c r="L1301" s="4">
        <f t="shared" si="2"/>
        <v>896</v>
      </c>
    </row>
    <row r="1302" ht="15.75" customHeight="1">
      <c r="A1302" s="2">
        <v>45497.0</v>
      </c>
      <c r="B1302" s="3">
        <v>0.7166782407407407</v>
      </c>
      <c r="C1302" s="1" t="s">
        <v>680</v>
      </c>
      <c r="D1302" s="1" t="s">
        <v>113</v>
      </c>
      <c r="E1302" s="1" t="s">
        <v>758</v>
      </c>
      <c r="F1302" s="1" t="s">
        <v>24</v>
      </c>
      <c r="G1302" s="1" t="s">
        <v>759</v>
      </c>
      <c r="H1302" s="1" t="s">
        <v>189</v>
      </c>
      <c r="I1302" s="1" t="s">
        <v>656</v>
      </c>
      <c r="J1302" s="1">
        <v>112.0</v>
      </c>
      <c r="K1302" s="3">
        <f t="shared" si="1"/>
        <v>0.00005787037037</v>
      </c>
      <c r="L1302" s="4">
        <f t="shared" si="2"/>
        <v>896</v>
      </c>
    </row>
    <row r="1303" ht="15.75" customHeight="1">
      <c r="A1303" s="2">
        <v>45497.0</v>
      </c>
      <c r="B1303" s="3">
        <v>0.7167361111111111</v>
      </c>
      <c r="C1303" s="1" t="s">
        <v>484</v>
      </c>
      <c r="D1303" s="1" t="s">
        <v>152</v>
      </c>
      <c r="E1303" s="1" t="s">
        <v>625</v>
      </c>
      <c r="F1303" s="1" t="s">
        <v>131</v>
      </c>
      <c r="G1303" s="1" t="s">
        <v>626</v>
      </c>
      <c r="H1303" s="1" t="s">
        <v>77</v>
      </c>
      <c r="I1303" s="1" t="s">
        <v>604</v>
      </c>
      <c r="J1303" s="1">
        <v>112.0</v>
      </c>
      <c r="K1303" s="3">
        <f t="shared" si="1"/>
        <v>0.00005787037037</v>
      </c>
      <c r="L1303" s="4">
        <f t="shared" si="2"/>
        <v>896</v>
      </c>
    </row>
    <row r="1304" ht="15.75" customHeight="1">
      <c r="A1304" s="2">
        <v>45497.0</v>
      </c>
      <c r="B1304" s="3">
        <v>0.7167939814814814</v>
      </c>
      <c r="C1304" s="1" t="s">
        <v>415</v>
      </c>
      <c r="D1304" s="1" t="s">
        <v>54</v>
      </c>
      <c r="E1304" s="1" t="s">
        <v>510</v>
      </c>
      <c r="F1304" s="1" t="s">
        <v>77</v>
      </c>
      <c r="G1304" s="1" t="s">
        <v>714</v>
      </c>
      <c r="H1304" s="1" t="s">
        <v>45</v>
      </c>
      <c r="I1304" s="1" t="s">
        <v>653</v>
      </c>
      <c r="J1304" s="1">
        <v>112.0</v>
      </c>
      <c r="K1304" s="3">
        <f t="shared" si="1"/>
        <v>0.00005787037037</v>
      </c>
      <c r="L1304" s="4">
        <f t="shared" si="2"/>
        <v>896</v>
      </c>
    </row>
    <row r="1305" ht="15.75" customHeight="1">
      <c r="A1305" s="2">
        <v>45497.0</v>
      </c>
      <c r="B1305" s="3">
        <v>0.7168518518518519</v>
      </c>
      <c r="C1305" s="1" t="s">
        <v>330</v>
      </c>
      <c r="D1305" s="1" t="s">
        <v>123</v>
      </c>
      <c r="E1305" s="1" t="s">
        <v>694</v>
      </c>
      <c r="F1305" s="1" t="s">
        <v>141</v>
      </c>
      <c r="G1305" s="1" t="s">
        <v>403</v>
      </c>
      <c r="H1305" s="1" t="s">
        <v>201</v>
      </c>
      <c r="I1305" s="1" t="s">
        <v>656</v>
      </c>
      <c r="J1305" s="1">
        <v>112.0</v>
      </c>
      <c r="K1305" s="3">
        <f t="shared" si="1"/>
        <v>0.00005787037037</v>
      </c>
      <c r="L1305" s="4">
        <f t="shared" si="2"/>
        <v>896</v>
      </c>
    </row>
    <row r="1306" ht="15.75" customHeight="1">
      <c r="A1306" s="2">
        <v>45497.0</v>
      </c>
      <c r="B1306" s="3">
        <v>0.7169097222222223</v>
      </c>
      <c r="C1306" s="1" t="s">
        <v>330</v>
      </c>
      <c r="D1306" s="1" t="s">
        <v>123</v>
      </c>
      <c r="E1306" s="1" t="s">
        <v>694</v>
      </c>
      <c r="F1306" s="1" t="s">
        <v>141</v>
      </c>
      <c r="G1306" s="1" t="s">
        <v>403</v>
      </c>
      <c r="H1306" s="1" t="s">
        <v>201</v>
      </c>
      <c r="I1306" s="1" t="s">
        <v>656</v>
      </c>
      <c r="J1306" s="1">
        <v>112.0</v>
      </c>
      <c r="K1306" s="3">
        <f t="shared" si="1"/>
        <v>0.00005787037037</v>
      </c>
      <c r="L1306" s="4">
        <f t="shared" si="2"/>
        <v>896</v>
      </c>
    </row>
    <row r="1307" ht="15.75" customHeight="1">
      <c r="A1307" s="2">
        <v>45497.0</v>
      </c>
      <c r="B1307" s="3">
        <v>0.7169675925925926</v>
      </c>
      <c r="C1307" s="1" t="s">
        <v>678</v>
      </c>
      <c r="D1307" s="1" t="s">
        <v>123</v>
      </c>
      <c r="E1307" s="1" t="s">
        <v>450</v>
      </c>
      <c r="F1307" s="1" t="s">
        <v>141</v>
      </c>
      <c r="G1307" s="1" t="s">
        <v>390</v>
      </c>
      <c r="H1307" s="1" t="s">
        <v>201</v>
      </c>
      <c r="I1307" s="1" t="s">
        <v>656</v>
      </c>
      <c r="J1307" s="1">
        <v>112.0</v>
      </c>
      <c r="K1307" s="3">
        <f t="shared" si="1"/>
        <v>0.00005787037037</v>
      </c>
      <c r="L1307" s="4">
        <f t="shared" si="2"/>
        <v>896</v>
      </c>
    </row>
    <row r="1308" ht="15.75" customHeight="1">
      <c r="A1308" s="2">
        <v>45497.0</v>
      </c>
      <c r="B1308" s="3">
        <v>0.717025462962963</v>
      </c>
      <c r="C1308" s="1" t="s">
        <v>707</v>
      </c>
      <c r="D1308" s="1" t="s">
        <v>32</v>
      </c>
      <c r="E1308" s="1" t="s">
        <v>496</v>
      </c>
      <c r="F1308" s="1" t="s">
        <v>167</v>
      </c>
      <c r="G1308" s="1" t="s">
        <v>424</v>
      </c>
      <c r="H1308" s="1" t="s">
        <v>217</v>
      </c>
      <c r="I1308" s="1" t="s">
        <v>656</v>
      </c>
      <c r="J1308" s="1">
        <v>112.0</v>
      </c>
      <c r="K1308" s="3">
        <f t="shared" si="1"/>
        <v>0.00005787037037</v>
      </c>
      <c r="L1308" s="4">
        <f t="shared" si="2"/>
        <v>896</v>
      </c>
    </row>
    <row r="1309" ht="15.75" customHeight="1">
      <c r="A1309" s="2">
        <v>45497.0</v>
      </c>
      <c r="B1309" s="3">
        <v>0.7170833333333334</v>
      </c>
      <c r="C1309" s="1" t="s">
        <v>318</v>
      </c>
      <c r="D1309" s="1" t="s">
        <v>101</v>
      </c>
      <c r="E1309" s="1" t="s">
        <v>742</v>
      </c>
      <c r="F1309" s="1" t="s">
        <v>141</v>
      </c>
      <c r="G1309" s="1" t="s">
        <v>743</v>
      </c>
      <c r="H1309" s="1" t="s">
        <v>189</v>
      </c>
      <c r="I1309" s="1" t="s">
        <v>740</v>
      </c>
      <c r="J1309" s="1">
        <v>112.0</v>
      </c>
      <c r="K1309" s="3">
        <f t="shared" si="1"/>
        <v>0.00005787037037</v>
      </c>
      <c r="L1309" s="4">
        <f t="shared" si="2"/>
        <v>896</v>
      </c>
    </row>
    <row r="1310" ht="15.75" customHeight="1">
      <c r="A1310" s="2">
        <v>45497.0</v>
      </c>
      <c r="B1310" s="3">
        <v>0.7171412037037036</v>
      </c>
      <c r="C1310" s="1" t="s">
        <v>316</v>
      </c>
      <c r="D1310" s="1" t="s">
        <v>22</v>
      </c>
      <c r="E1310" s="1" t="s">
        <v>317</v>
      </c>
      <c r="F1310" s="1" t="s">
        <v>10</v>
      </c>
      <c r="G1310" s="1" t="s">
        <v>318</v>
      </c>
      <c r="H1310" s="1" t="s">
        <v>77</v>
      </c>
      <c r="I1310" s="1" t="s">
        <v>656</v>
      </c>
      <c r="J1310" s="1">
        <v>112.0</v>
      </c>
      <c r="K1310" s="3">
        <f t="shared" si="1"/>
        <v>0.00005787037037</v>
      </c>
      <c r="L1310" s="4">
        <f t="shared" si="2"/>
        <v>896</v>
      </c>
    </row>
    <row r="1311" ht="15.75" customHeight="1">
      <c r="A1311" s="2">
        <v>45497.0</v>
      </c>
      <c r="B1311" s="3">
        <v>0.717199074074074</v>
      </c>
      <c r="C1311" s="1" t="s">
        <v>680</v>
      </c>
      <c r="D1311" s="1" t="s">
        <v>113</v>
      </c>
      <c r="E1311" s="1" t="s">
        <v>758</v>
      </c>
      <c r="F1311" s="1" t="s">
        <v>24</v>
      </c>
      <c r="G1311" s="1" t="s">
        <v>759</v>
      </c>
      <c r="H1311" s="1" t="s">
        <v>189</v>
      </c>
      <c r="I1311" s="1" t="s">
        <v>653</v>
      </c>
      <c r="J1311" s="1">
        <v>112.0</v>
      </c>
      <c r="K1311" s="3">
        <f t="shared" si="1"/>
        <v>0.00005787037037</v>
      </c>
      <c r="L1311" s="4">
        <f t="shared" si="2"/>
        <v>896</v>
      </c>
    </row>
    <row r="1312" ht="15.75" customHeight="1">
      <c r="A1312" s="2">
        <v>45497.0</v>
      </c>
      <c r="B1312" s="3">
        <v>0.7172569444444444</v>
      </c>
      <c r="C1312" s="1" t="s">
        <v>415</v>
      </c>
      <c r="D1312" s="1" t="s">
        <v>54</v>
      </c>
      <c r="E1312" s="1" t="s">
        <v>510</v>
      </c>
      <c r="F1312" s="1" t="s">
        <v>77</v>
      </c>
      <c r="G1312" s="1" t="s">
        <v>714</v>
      </c>
      <c r="H1312" s="1" t="s">
        <v>45</v>
      </c>
      <c r="I1312" s="1" t="s">
        <v>687</v>
      </c>
      <c r="J1312" s="1">
        <v>112.0</v>
      </c>
      <c r="K1312" s="3">
        <f t="shared" si="1"/>
        <v>0.00005787037037</v>
      </c>
      <c r="L1312" s="4">
        <f t="shared" si="2"/>
        <v>896</v>
      </c>
    </row>
    <row r="1313" ht="15.75" customHeight="1">
      <c r="A1313" s="2">
        <v>45497.0</v>
      </c>
      <c r="B1313" s="3">
        <v>0.7173148148148148</v>
      </c>
      <c r="C1313" s="1" t="s">
        <v>744</v>
      </c>
      <c r="D1313" s="1" t="s">
        <v>113</v>
      </c>
      <c r="E1313" s="1" t="s">
        <v>442</v>
      </c>
      <c r="F1313" s="1" t="s">
        <v>24</v>
      </c>
      <c r="G1313" s="1" t="s">
        <v>372</v>
      </c>
      <c r="H1313" s="1" t="s">
        <v>189</v>
      </c>
      <c r="I1313" s="1" t="s">
        <v>611</v>
      </c>
      <c r="J1313" s="1">
        <v>112.0</v>
      </c>
      <c r="K1313" s="3">
        <f t="shared" si="1"/>
        <v>0.00005787037037</v>
      </c>
      <c r="L1313" s="4">
        <f t="shared" si="2"/>
        <v>896</v>
      </c>
    </row>
    <row r="1314" ht="15.75" customHeight="1">
      <c r="A1314" s="2">
        <v>45497.0</v>
      </c>
      <c r="B1314" s="3">
        <v>0.7173726851851852</v>
      </c>
      <c r="C1314" s="1" t="s">
        <v>318</v>
      </c>
      <c r="D1314" s="1" t="s">
        <v>101</v>
      </c>
      <c r="E1314" s="1" t="s">
        <v>742</v>
      </c>
      <c r="F1314" s="1" t="s">
        <v>141</v>
      </c>
      <c r="G1314" s="1" t="s">
        <v>743</v>
      </c>
      <c r="H1314" s="1" t="s">
        <v>189</v>
      </c>
      <c r="I1314" s="1" t="s">
        <v>656</v>
      </c>
      <c r="J1314" s="1">
        <v>112.0</v>
      </c>
      <c r="K1314" s="3">
        <f t="shared" si="1"/>
        <v>0.00005787037037</v>
      </c>
      <c r="L1314" s="4">
        <f t="shared" si="2"/>
        <v>896</v>
      </c>
    </row>
    <row r="1315" ht="15.75" customHeight="1">
      <c r="A1315" s="2">
        <v>45497.0</v>
      </c>
      <c r="B1315" s="3">
        <v>0.7174305555555556</v>
      </c>
      <c r="C1315" s="1" t="s">
        <v>744</v>
      </c>
      <c r="D1315" s="1" t="s">
        <v>113</v>
      </c>
      <c r="E1315" s="1" t="s">
        <v>442</v>
      </c>
      <c r="F1315" s="1" t="s">
        <v>24</v>
      </c>
      <c r="G1315" s="1" t="s">
        <v>372</v>
      </c>
      <c r="H1315" s="1" t="s">
        <v>189</v>
      </c>
      <c r="I1315" s="1" t="s">
        <v>656</v>
      </c>
      <c r="J1315" s="1">
        <v>112.0</v>
      </c>
      <c r="K1315" s="3">
        <f t="shared" si="1"/>
        <v>0.00005787037037</v>
      </c>
      <c r="L1315" s="4">
        <f t="shared" si="2"/>
        <v>896</v>
      </c>
    </row>
    <row r="1316" ht="15.75" customHeight="1">
      <c r="A1316" s="2">
        <v>45497.0</v>
      </c>
      <c r="B1316" s="3">
        <v>0.717488425925926</v>
      </c>
      <c r="C1316" s="1" t="s">
        <v>741</v>
      </c>
      <c r="D1316" s="1" t="s">
        <v>65</v>
      </c>
      <c r="E1316" s="1" t="s">
        <v>453</v>
      </c>
      <c r="F1316" s="1" t="s">
        <v>31</v>
      </c>
      <c r="G1316" s="1" t="s">
        <v>415</v>
      </c>
      <c r="H1316" s="1" t="s">
        <v>201</v>
      </c>
      <c r="I1316" s="1" t="s">
        <v>653</v>
      </c>
      <c r="J1316" s="1">
        <v>112.0</v>
      </c>
      <c r="K1316" s="3">
        <f t="shared" si="1"/>
        <v>0.00005787037037</v>
      </c>
      <c r="L1316" s="4">
        <f t="shared" si="2"/>
        <v>896</v>
      </c>
    </row>
    <row r="1317" ht="15.75" customHeight="1">
      <c r="A1317" s="2">
        <v>45497.0</v>
      </c>
      <c r="B1317" s="3">
        <v>0.7175462962962963</v>
      </c>
      <c r="C1317" s="1" t="s">
        <v>338</v>
      </c>
      <c r="D1317" s="1" t="s">
        <v>18</v>
      </c>
      <c r="E1317" s="1" t="s">
        <v>738</v>
      </c>
      <c r="F1317" s="1" t="s">
        <v>122</v>
      </c>
      <c r="G1317" s="1" t="s">
        <v>739</v>
      </c>
      <c r="H1317" s="1" t="s">
        <v>177</v>
      </c>
      <c r="I1317" s="1" t="s">
        <v>639</v>
      </c>
      <c r="J1317" s="1">
        <v>112.0</v>
      </c>
      <c r="K1317" s="3">
        <f t="shared" si="1"/>
        <v>0.00005787037037</v>
      </c>
      <c r="L1317" s="4">
        <f t="shared" si="2"/>
        <v>896</v>
      </c>
    </row>
    <row r="1318" ht="15.75" customHeight="1">
      <c r="A1318" s="2">
        <v>45497.0</v>
      </c>
      <c r="B1318" s="3">
        <v>0.7176041666666667</v>
      </c>
      <c r="C1318" s="1" t="s">
        <v>584</v>
      </c>
      <c r="D1318" s="1" t="s">
        <v>48</v>
      </c>
      <c r="E1318" s="1" t="s">
        <v>412</v>
      </c>
      <c r="F1318" s="1" t="s">
        <v>100</v>
      </c>
      <c r="G1318" s="1" t="s">
        <v>749</v>
      </c>
      <c r="H1318" s="1" t="s">
        <v>160</v>
      </c>
      <c r="I1318" s="1" t="s">
        <v>639</v>
      </c>
      <c r="J1318" s="1">
        <v>112.0</v>
      </c>
      <c r="K1318" s="3">
        <f t="shared" si="1"/>
        <v>0.00005787037037</v>
      </c>
      <c r="L1318" s="4">
        <f t="shared" si="2"/>
        <v>896</v>
      </c>
    </row>
    <row r="1319" ht="15.75" customHeight="1">
      <c r="A1319" s="2">
        <v>45497.0</v>
      </c>
      <c r="B1319" s="3">
        <v>0.7176620370370371</v>
      </c>
      <c r="C1319" s="1" t="s">
        <v>722</v>
      </c>
      <c r="D1319" s="1" t="s">
        <v>106</v>
      </c>
      <c r="E1319" s="1" t="s">
        <v>458</v>
      </c>
      <c r="F1319" s="1" t="s">
        <v>31</v>
      </c>
      <c r="G1319" s="1" t="s">
        <v>410</v>
      </c>
      <c r="H1319" s="1" t="s">
        <v>182</v>
      </c>
      <c r="I1319" s="1" t="s">
        <v>639</v>
      </c>
      <c r="J1319" s="1">
        <v>112.0</v>
      </c>
      <c r="K1319" s="3">
        <f t="shared" si="1"/>
        <v>0.00005787037037</v>
      </c>
      <c r="L1319" s="4">
        <f t="shared" si="2"/>
        <v>896</v>
      </c>
    </row>
    <row r="1320" ht="15.75" customHeight="1">
      <c r="A1320" s="2">
        <v>45497.0</v>
      </c>
      <c r="B1320" s="3">
        <v>0.7177199074074073</v>
      </c>
      <c r="C1320" s="1" t="s">
        <v>683</v>
      </c>
      <c r="D1320" s="1" t="s">
        <v>43</v>
      </c>
      <c r="E1320" s="1" t="s">
        <v>750</v>
      </c>
      <c r="F1320" s="1" t="s">
        <v>38</v>
      </c>
      <c r="G1320" s="1" t="s">
        <v>702</v>
      </c>
      <c r="H1320" s="1" t="s">
        <v>72</v>
      </c>
      <c r="I1320" s="1" t="s">
        <v>646</v>
      </c>
      <c r="J1320" s="1">
        <v>112.0</v>
      </c>
      <c r="K1320" s="3">
        <f t="shared" si="1"/>
        <v>0.00005787037037</v>
      </c>
      <c r="L1320" s="4">
        <f t="shared" si="2"/>
        <v>896</v>
      </c>
    </row>
    <row r="1321" ht="15.75" customHeight="1">
      <c r="A1321" s="2">
        <v>45497.0</v>
      </c>
      <c r="B1321" s="3">
        <v>0.7177777777777777</v>
      </c>
      <c r="C1321" s="1" t="s">
        <v>683</v>
      </c>
      <c r="D1321" s="1" t="s">
        <v>43</v>
      </c>
      <c r="E1321" s="1" t="s">
        <v>750</v>
      </c>
      <c r="F1321" s="1" t="s">
        <v>38</v>
      </c>
      <c r="G1321" s="1" t="s">
        <v>702</v>
      </c>
      <c r="H1321" s="1" t="s">
        <v>72</v>
      </c>
      <c r="I1321" s="1" t="s">
        <v>656</v>
      </c>
      <c r="J1321" s="1">
        <v>112.0</v>
      </c>
      <c r="K1321" s="3">
        <f t="shared" si="1"/>
        <v>0.00005787037037</v>
      </c>
      <c r="L1321" s="4">
        <f t="shared" si="2"/>
        <v>896</v>
      </c>
    </row>
    <row r="1322" ht="15.75" customHeight="1">
      <c r="A1322" s="2">
        <v>45497.0</v>
      </c>
      <c r="B1322" s="3">
        <v>0.7178356481481482</v>
      </c>
      <c r="C1322" s="1" t="s">
        <v>443</v>
      </c>
      <c r="D1322" s="1" t="s">
        <v>184</v>
      </c>
      <c r="E1322" s="1" t="s">
        <v>444</v>
      </c>
      <c r="F1322" s="1" t="s">
        <v>280</v>
      </c>
      <c r="G1322" s="1" t="s">
        <v>445</v>
      </c>
      <c r="H1322" s="1" t="s">
        <v>240</v>
      </c>
      <c r="I1322" s="1" t="s">
        <v>585</v>
      </c>
      <c r="J1322" s="1">
        <v>112.0</v>
      </c>
      <c r="K1322" s="3">
        <f t="shared" si="1"/>
        <v>0.00005787037037</v>
      </c>
      <c r="L1322" s="4">
        <f t="shared" si="2"/>
        <v>896</v>
      </c>
    </row>
    <row r="1323" ht="15.75" customHeight="1">
      <c r="A1323" s="2">
        <v>45497.0</v>
      </c>
      <c r="B1323" s="3">
        <v>0.7178935185185185</v>
      </c>
      <c r="C1323" s="1" t="s">
        <v>751</v>
      </c>
      <c r="D1323" s="1" t="s">
        <v>120</v>
      </c>
      <c r="E1323" s="1" t="s">
        <v>413</v>
      </c>
      <c r="F1323" s="1" t="s">
        <v>122</v>
      </c>
      <c r="G1323" s="1" t="s">
        <v>700</v>
      </c>
      <c r="H1323" s="1" t="s">
        <v>177</v>
      </c>
      <c r="I1323" s="1" t="s">
        <v>639</v>
      </c>
      <c r="J1323" s="1">
        <v>112.0</v>
      </c>
      <c r="K1323" s="3">
        <f t="shared" si="1"/>
        <v>0.00005787037037</v>
      </c>
      <c r="L1323" s="4">
        <f t="shared" si="2"/>
        <v>896</v>
      </c>
    </row>
    <row r="1324" ht="15.75" customHeight="1">
      <c r="A1324" s="2">
        <v>45497.0</v>
      </c>
      <c r="B1324" s="3">
        <v>0.7179513888888889</v>
      </c>
      <c r="C1324" s="1" t="s">
        <v>683</v>
      </c>
      <c r="D1324" s="1" t="s">
        <v>43</v>
      </c>
      <c r="E1324" s="1" t="s">
        <v>750</v>
      </c>
      <c r="F1324" s="1" t="s">
        <v>38</v>
      </c>
      <c r="G1324" s="1" t="s">
        <v>702</v>
      </c>
      <c r="H1324" s="1" t="s">
        <v>72</v>
      </c>
      <c r="I1324" s="1" t="s">
        <v>639</v>
      </c>
      <c r="J1324" s="1">
        <v>112.0</v>
      </c>
      <c r="K1324" s="3">
        <f t="shared" si="1"/>
        <v>0.00005787037037</v>
      </c>
      <c r="L1324" s="4">
        <f t="shared" si="2"/>
        <v>896</v>
      </c>
    </row>
    <row r="1325" ht="15.75" customHeight="1">
      <c r="A1325" s="2">
        <v>45497.0</v>
      </c>
      <c r="B1325" s="3">
        <v>0.7180092592592593</v>
      </c>
      <c r="C1325" s="1" t="s">
        <v>376</v>
      </c>
      <c r="D1325" s="1" t="s">
        <v>96</v>
      </c>
      <c r="E1325" s="1" t="s">
        <v>524</v>
      </c>
      <c r="F1325" s="1" t="s">
        <v>170</v>
      </c>
      <c r="G1325" s="1" t="s">
        <v>460</v>
      </c>
      <c r="H1325" s="1" t="s">
        <v>45</v>
      </c>
      <c r="I1325" s="1" t="s">
        <v>631</v>
      </c>
      <c r="J1325" s="1">
        <v>112.0</v>
      </c>
      <c r="K1325" s="3">
        <f t="shared" si="1"/>
        <v>0.00005787037037</v>
      </c>
      <c r="L1325" s="4">
        <f t="shared" si="2"/>
        <v>896</v>
      </c>
    </row>
    <row r="1326" ht="15.75" customHeight="1">
      <c r="A1326" s="2">
        <v>45497.0</v>
      </c>
      <c r="B1326" s="3">
        <v>0.7180671296296296</v>
      </c>
      <c r="C1326" s="1" t="s">
        <v>614</v>
      </c>
      <c r="D1326" s="1" t="s">
        <v>11</v>
      </c>
      <c r="E1326" s="1" t="s">
        <v>408</v>
      </c>
      <c r="F1326" s="1" t="s">
        <v>111</v>
      </c>
      <c r="G1326" s="1" t="s">
        <v>774</v>
      </c>
      <c r="H1326" s="1" t="s">
        <v>160</v>
      </c>
      <c r="I1326" s="1" t="s">
        <v>646</v>
      </c>
      <c r="J1326" s="1">
        <v>112.0</v>
      </c>
      <c r="K1326" s="3">
        <f t="shared" si="1"/>
        <v>0.00005787037037</v>
      </c>
      <c r="L1326" s="4">
        <f t="shared" si="2"/>
        <v>896</v>
      </c>
    </row>
    <row r="1327" ht="15.75" customHeight="1">
      <c r="A1327" s="2">
        <v>45497.0</v>
      </c>
      <c r="B1327" s="3">
        <v>0.718125</v>
      </c>
      <c r="C1327" s="1" t="s">
        <v>752</v>
      </c>
      <c r="D1327" s="1" t="s">
        <v>82</v>
      </c>
      <c r="E1327" s="1" t="s">
        <v>753</v>
      </c>
      <c r="F1327" s="1" t="s">
        <v>17</v>
      </c>
      <c r="G1327" s="1" t="s">
        <v>754</v>
      </c>
      <c r="H1327" s="1" t="s">
        <v>174</v>
      </c>
      <c r="I1327" s="1" t="s">
        <v>631</v>
      </c>
      <c r="J1327" s="1">
        <v>112.0</v>
      </c>
      <c r="K1327" s="3">
        <f t="shared" si="1"/>
        <v>0.00005787037037</v>
      </c>
      <c r="L1327" s="4">
        <f t="shared" si="2"/>
        <v>896</v>
      </c>
    </row>
    <row r="1328" ht="15.75" customHeight="1">
      <c r="A1328" s="2">
        <v>45497.0</v>
      </c>
      <c r="B1328" s="3">
        <v>0.7181828703703704</v>
      </c>
      <c r="C1328" s="1" t="s">
        <v>744</v>
      </c>
      <c r="D1328" s="1" t="s">
        <v>113</v>
      </c>
      <c r="E1328" s="1" t="s">
        <v>442</v>
      </c>
      <c r="F1328" s="1" t="s">
        <v>24</v>
      </c>
      <c r="G1328" s="1" t="s">
        <v>372</v>
      </c>
      <c r="H1328" s="1" t="s">
        <v>189</v>
      </c>
      <c r="I1328" s="1" t="s">
        <v>631</v>
      </c>
      <c r="J1328" s="1">
        <v>112.0</v>
      </c>
      <c r="K1328" s="3">
        <f t="shared" si="1"/>
        <v>0.00005787037037</v>
      </c>
      <c r="L1328" s="4">
        <f t="shared" si="2"/>
        <v>896</v>
      </c>
    </row>
    <row r="1329" ht="15.75" customHeight="1">
      <c r="A1329" s="2">
        <v>45497.0</v>
      </c>
      <c r="B1329" s="3">
        <v>0.7182407407407408</v>
      </c>
      <c r="C1329" s="1" t="s">
        <v>320</v>
      </c>
      <c r="D1329" s="1" t="s">
        <v>166</v>
      </c>
      <c r="E1329" s="1" t="s">
        <v>321</v>
      </c>
      <c r="F1329" s="1" t="s">
        <v>111</v>
      </c>
      <c r="G1329" s="1" t="s">
        <v>322</v>
      </c>
      <c r="H1329" s="1" t="s">
        <v>174</v>
      </c>
      <c r="I1329" s="1" t="s">
        <v>646</v>
      </c>
      <c r="J1329" s="1">
        <v>112.0</v>
      </c>
      <c r="K1329" s="3">
        <f t="shared" si="1"/>
        <v>0.00005787037037</v>
      </c>
      <c r="L1329" s="4">
        <f t="shared" si="2"/>
        <v>896</v>
      </c>
    </row>
    <row r="1330" ht="15.75" customHeight="1">
      <c r="A1330" s="2">
        <v>45497.0</v>
      </c>
      <c r="B1330" s="3">
        <v>0.718298611111111</v>
      </c>
      <c r="C1330" s="1" t="s">
        <v>751</v>
      </c>
      <c r="D1330" s="1" t="s">
        <v>120</v>
      </c>
      <c r="E1330" s="1" t="s">
        <v>413</v>
      </c>
      <c r="F1330" s="1" t="s">
        <v>122</v>
      </c>
      <c r="G1330" s="1" t="s">
        <v>700</v>
      </c>
      <c r="H1330" s="1" t="s">
        <v>177</v>
      </c>
      <c r="I1330" s="1" t="s">
        <v>646</v>
      </c>
      <c r="J1330" s="1">
        <v>112.0</v>
      </c>
      <c r="K1330" s="3">
        <f t="shared" si="1"/>
        <v>0.00005787037037</v>
      </c>
      <c r="L1330" s="4">
        <f t="shared" si="2"/>
        <v>896</v>
      </c>
    </row>
    <row r="1331" ht="15.75" customHeight="1">
      <c r="A1331" s="2">
        <v>45497.0</v>
      </c>
      <c r="B1331" s="3">
        <v>0.7183564814814815</v>
      </c>
      <c r="C1331" s="1" t="s">
        <v>584</v>
      </c>
      <c r="D1331" s="1" t="s">
        <v>48</v>
      </c>
      <c r="E1331" s="1" t="s">
        <v>412</v>
      </c>
      <c r="F1331" s="1" t="s">
        <v>100</v>
      </c>
      <c r="G1331" s="1" t="s">
        <v>749</v>
      </c>
      <c r="H1331" s="1" t="s">
        <v>160</v>
      </c>
      <c r="I1331" s="1" t="s">
        <v>639</v>
      </c>
      <c r="J1331" s="1">
        <v>112.0</v>
      </c>
      <c r="K1331" s="3">
        <f t="shared" si="1"/>
        <v>0.00005787037037</v>
      </c>
      <c r="L1331" s="4">
        <f t="shared" si="2"/>
        <v>896</v>
      </c>
    </row>
    <row r="1332" ht="15.75" customHeight="1">
      <c r="A1332" s="2">
        <v>45497.0</v>
      </c>
      <c r="B1332" s="3">
        <v>0.7184143518518519</v>
      </c>
      <c r="C1332" s="1" t="s">
        <v>312</v>
      </c>
      <c r="D1332" s="1" t="s">
        <v>76</v>
      </c>
      <c r="E1332" s="1" t="s">
        <v>313</v>
      </c>
      <c r="F1332" s="1" t="s">
        <v>100</v>
      </c>
      <c r="G1332" s="1" t="s">
        <v>314</v>
      </c>
      <c r="H1332" s="1" t="s">
        <v>160</v>
      </c>
      <c r="I1332" s="1" t="s">
        <v>311</v>
      </c>
      <c r="J1332" s="1">
        <v>112.0</v>
      </c>
      <c r="K1332" s="3">
        <f t="shared" si="1"/>
        <v>0.00006944444444</v>
      </c>
      <c r="L1332" s="4">
        <f t="shared" si="2"/>
        <v>896</v>
      </c>
    </row>
    <row r="1333" ht="15.75" customHeight="1">
      <c r="A1333" s="2">
        <v>45497.0</v>
      </c>
      <c r="B1333" s="3">
        <v>0.7184837962962963</v>
      </c>
      <c r="C1333" s="1" t="s">
        <v>683</v>
      </c>
      <c r="D1333" s="1" t="s">
        <v>43</v>
      </c>
      <c r="E1333" s="1" t="s">
        <v>750</v>
      </c>
      <c r="F1333" s="1" t="s">
        <v>38</v>
      </c>
      <c r="G1333" s="1" t="s">
        <v>702</v>
      </c>
      <c r="H1333" s="1" t="s">
        <v>72</v>
      </c>
      <c r="I1333" s="1" t="s">
        <v>646</v>
      </c>
      <c r="J1333" s="1">
        <v>112.0</v>
      </c>
      <c r="K1333" s="3">
        <f t="shared" si="1"/>
        <v>0.00005787037037</v>
      </c>
      <c r="L1333" s="4">
        <f t="shared" si="2"/>
        <v>896</v>
      </c>
    </row>
    <row r="1334" ht="15.75" customHeight="1">
      <c r="A1334" s="2">
        <v>45497.0</v>
      </c>
      <c r="B1334" s="3">
        <v>0.7185416666666667</v>
      </c>
      <c r="C1334" s="1" t="s">
        <v>584</v>
      </c>
      <c r="D1334" s="1" t="s">
        <v>48</v>
      </c>
      <c r="E1334" s="1" t="s">
        <v>412</v>
      </c>
      <c r="F1334" s="1" t="s">
        <v>100</v>
      </c>
      <c r="G1334" s="1" t="s">
        <v>749</v>
      </c>
      <c r="H1334" s="1" t="s">
        <v>160</v>
      </c>
      <c r="I1334" s="1" t="s">
        <v>631</v>
      </c>
      <c r="J1334" s="1">
        <v>112.0</v>
      </c>
      <c r="K1334" s="3">
        <f t="shared" si="1"/>
        <v>0.00005787037037</v>
      </c>
      <c r="L1334" s="4">
        <f t="shared" si="2"/>
        <v>896</v>
      </c>
    </row>
    <row r="1335" ht="15.75" customHeight="1">
      <c r="A1335" s="2">
        <v>45497.0</v>
      </c>
      <c r="B1335" s="3">
        <v>0.7185995370370369</v>
      </c>
      <c r="C1335" s="1" t="s">
        <v>728</v>
      </c>
      <c r="D1335" s="1" t="s">
        <v>120</v>
      </c>
      <c r="E1335" s="1" t="s">
        <v>421</v>
      </c>
      <c r="F1335" s="1" t="s">
        <v>122</v>
      </c>
      <c r="G1335" s="1" t="s">
        <v>746</v>
      </c>
      <c r="H1335" s="1" t="s">
        <v>177</v>
      </c>
      <c r="I1335" s="1" t="s">
        <v>631</v>
      </c>
      <c r="J1335" s="1">
        <v>112.0</v>
      </c>
      <c r="K1335" s="3">
        <f t="shared" si="1"/>
        <v>0.00005787037037</v>
      </c>
      <c r="L1335" s="4">
        <f t="shared" si="2"/>
        <v>896</v>
      </c>
    </row>
    <row r="1336" ht="15.75" customHeight="1">
      <c r="A1336" s="2">
        <v>45497.0</v>
      </c>
      <c r="B1336" s="3">
        <v>0.7186574074074074</v>
      </c>
      <c r="C1336" s="1" t="s">
        <v>775</v>
      </c>
      <c r="D1336" s="1" t="s">
        <v>48</v>
      </c>
      <c r="E1336" s="1" t="s">
        <v>776</v>
      </c>
      <c r="F1336" s="1" t="s">
        <v>100</v>
      </c>
      <c r="G1336" s="1" t="s">
        <v>705</v>
      </c>
      <c r="H1336" s="1" t="s">
        <v>177</v>
      </c>
      <c r="I1336" s="1" t="s">
        <v>631</v>
      </c>
      <c r="J1336" s="1">
        <v>112.0</v>
      </c>
      <c r="K1336" s="3">
        <f t="shared" si="1"/>
        <v>0.00005787037037</v>
      </c>
      <c r="L1336" s="4">
        <f t="shared" si="2"/>
        <v>896</v>
      </c>
    </row>
    <row r="1337" ht="15.75" customHeight="1">
      <c r="A1337" s="2">
        <v>45497.0</v>
      </c>
      <c r="B1337" s="3">
        <v>0.7187152777777778</v>
      </c>
      <c r="C1337" s="1" t="s">
        <v>584</v>
      </c>
      <c r="D1337" s="1" t="s">
        <v>48</v>
      </c>
      <c r="E1337" s="1" t="s">
        <v>412</v>
      </c>
      <c r="F1337" s="1" t="s">
        <v>100</v>
      </c>
      <c r="G1337" s="1" t="s">
        <v>749</v>
      </c>
      <c r="H1337" s="1" t="s">
        <v>160</v>
      </c>
      <c r="I1337" s="1" t="s">
        <v>656</v>
      </c>
      <c r="J1337" s="1">
        <v>112.0</v>
      </c>
      <c r="K1337" s="3">
        <f t="shared" si="1"/>
        <v>0.00005787037037</v>
      </c>
      <c r="L1337" s="4">
        <f t="shared" si="2"/>
        <v>896</v>
      </c>
    </row>
    <row r="1338" ht="15.75" customHeight="1">
      <c r="A1338" s="2">
        <v>45497.0</v>
      </c>
      <c r="B1338" s="3">
        <v>0.7187731481481481</v>
      </c>
      <c r="C1338" s="1" t="s">
        <v>312</v>
      </c>
      <c r="D1338" s="1" t="s">
        <v>76</v>
      </c>
      <c r="E1338" s="1" t="s">
        <v>313</v>
      </c>
      <c r="F1338" s="1" t="s">
        <v>100</v>
      </c>
      <c r="G1338" s="1" t="s">
        <v>314</v>
      </c>
      <c r="H1338" s="1" t="s">
        <v>160</v>
      </c>
      <c r="I1338" s="1" t="s">
        <v>646</v>
      </c>
      <c r="J1338" s="1">
        <v>112.0</v>
      </c>
      <c r="K1338" s="3">
        <f t="shared" si="1"/>
        <v>0.00005787037037</v>
      </c>
      <c r="L1338" s="4">
        <f t="shared" si="2"/>
        <v>896</v>
      </c>
    </row>
    <row r="1339" ht="15.75" customHeight="1">
      <c r="A1339" s="2">
        <v>45497.0</v>
      </c>
      <c r="B1339" s="3">
        <v>0.7188310185185185</v>
      </c>
      <c r="C1339" s="1" t="s">
        <v>685</v>
      </c>
      <c r="D1339" s="1" t="s">
        <v>18</v>
      </c>
      <c r="E1339" s="1" t="s">
        <v>745</v>
      </c>
      <c r="F1339" s="1" t="s">
        <v>122</v>
      </c>
      <c r="G1339" s="1" t="s">
        <v>709</v>
      </c>
      <c r="H1339" s="1" t="s">
        <v>177</v>
      </c>
      <c r="I1339" s="1" t="s">
        <v>631</v>
      </c>
      <c r="J1339" s="1">
        <v>112.0</v>
      </c>
      <c r="K1339" s="3">
        <f t="shared" si="1"/>
        <v>0.00005787037037</v>
      </c>
      <c r="L1339" s="4">
        <f t="shared" si="2"/>
        <v>896</v>
      </c>
    </row>
    <row r="1340" ht="15.75" customHeight="1">
      <c r="A1340" s="2">
        <v>45497.0</v>
      </c>
      <c r="B1340" s="3">
        <v>0.7188888888888889</v>
      </c>
      <c r="C1340" s="1" t="s">
        <v>760</v>
      </c>
      <c r="D1340" s="1" t="s">
        <v>57</v>
      </c>
      <c r="E1340" s="1" t="s">
        <v>430</v>
      </c>
      <c r="F1340" s="1" t="s">
        <v>38</v>
      </c>
      <c r="G1340" s="1" t="s">
        <v>761</v>
      </c>
      <c r="H1340" s="1" t="s">
        <v>72</v>
      </c>
      <c r="I1340" s="1" t="s">
        <v>631</v>
      </c>
      <c r="J1340" s="1">
        <v>112.0</v>
      </c>
      <c r="K1340" s="3">
        <f t="shared" si="1"/>
        <v>0.00005787037037</v>
      </c>
      <c r="L1340" s="4">
        <f t="shared" si="2"/>
        <v>896</v>
      </c>
    </row>
    <row r="1341" ht="15.75" customHeight="1">
      <c r="A1341" s="2">
        <v>45497.0</v>
      </c>
      <c r="B1341" s="3">
        <v>0.7189467592592593</v>
      </c>
      <c r="C1341" s="1" t="s">
        <v>324</v>
      </c>
      <c r="D1341" s="1" t="s">
        <v>11</v>
      </c>
      <c r="E1341" s="1" t="s">
        <v>325</v>
      </c>
      <c r="F1341" s="1" t="s">
        <v>111</v>
      </c>
      <c r="G1341" s="1" t="s">
        <v>326</v>
      </c>
      <c r="H1341" s="1" t="s">
        <v>160</v>
      </c>
      <c r="I1341" s="1" t="s">
        <v>631</v>
      </c>
      <c r="J1341" s="1">
        <v>112.0</v>
      </c>
      <c r="K1341" s="3">
        <f t="shared" si="1"/>
        <v>0.00005787037037</v>
      </c>
      <c r="L1341" s="4">
        <f t="shared" si="2"/>
        <v>896</v>
      </c>
    </row>
    <row r="1342" ht="15.75" customHeight="1">
      <c r="A1342" s="2">
        <v>45497.0</v>
      </c>
      <c r="B1342" s="3">
        <v>0.7190046296296296</v>
      </c>
      <c r="C1342" s="1" t="s">
        <v>614</v>
      </c>
      <c r="D1342" s="1" t="s">
        <v>11</v>
      </c>
      <c r="E1342" s="1" t="s">
        <v>408</v>
      </c>
      <c r="F1342" s="1" t="s">
        <v>111</v>
      </c>
      <c r="G1342" s="1" t="s">
        <v>774</v>
      </c>
      <c r="H1342" s="1" t="s">
        <v>160</v>
      </c>
      <c r="I1342" s="1" t="s">
        <v>627</v>
      </c>
      <c r="J1342" s="1">
        <v>112.0</v>
      </c>
      <c r="K1342" s="3">
        <f t="shared" si="1"/>
        <v>0.00005787037037</v>
      </c>
      <c r="L1342" s="4">
        <f t="shared" si="2"/>
        <v>896</v>
      </c>
    </row>
    <row r="1343" ht="15.75" customHeight="1">
      <c r="A1343" s="2">
        <v>45497.0</v>
      </c>
      <c r="B1343" s="3">
        <v>0.7190625</v>
      </c>
      <c r="C1343" s="1" t="s">
        <v>655</v>
      </c>
      <c r="D1343" s="1" t="s">
        <v>76</v>
      </c>
      <c r="E1343" s="1" t="s">
        <v>781</v>
      </c>
      <c r="F1343" s="1" t="s">
        <v>100</v>
      </c>
      <c r="G1343" s="1" t="s">
        <v>736</v>
      </c>
      <c r="H1343" s="1" t="s">
        <v>160</v>
      </c>
      <c r="I1343" s="1" t="s">
        <v>631</v>
      </c>
      <c r="J1343" s="1">
        <v>112.0</v>
      </c>
      <c r="K1343" s="3">
        <f t="shared" si="1"/>
        <v>0.00005787037037</v>
      </c>
      <c r="L1343" s="4">
        <f t="shared" si="2"/>
        <v>896</v>
      </c>
    </row>
    <row r="1344" ht="15.75" customHeight="1">
      <c r="A1344" s="2">
        <v>45497.0</v>
      </c>
      <c r="B1344" s="3">
        <v>0.7191203703703705</v>
      </c>
      <c r="C1344" s="1" t="s">
        <v>324</v>
      </c>
      <c r="D1344" s="1" t="s">
        <v>11</v>
      </c>
      <c r="E1344" s="1" t="s">
        <v>325</v>
      </c>
      <c r="F1344" s="1" t="s">
        <v>111</v>
      </c>
      <c r="G1344" s="1" t="s">
        <v>326</v>
      </c>
      <c r="H1344" s="1" t="s">
        <v>160</v>
      </c>
      <c r="I1344" s="1" t="s">
        <v>627</v>
      </c>
      <c r="J1344" s="1">
        <v>112.0</v>
      </c>
      <c r="K1344" s="3">
        <f t="shared" si="1"/>
        <v>0.00005787037037</v>
      </c>
      <c r="L1344" s="4">
        <f t="shared" si="2"/>
        <v>896</v>
      </c>
    </row>
    <row r="1345" ht="15.75" customHeight="1">
      <c r="A1345" s="2">
        <v>45497.0</v>
      </c>
      <c r="B1345" s="3">
        <v>0.7191782407407407</v>
      </c>
      <c r="C1345" s="1" t="s">
        <v>614</v>
      </c>
      <c r="D1345" s="1" t="s">
        <v>11</v>
      </c>
      <c r="E1345" s="1" t="s">
        <v>408</v>
      </c>
      <c r="F1345" s="1" t="s">
        <v>111</v>
      </c>
      <c r="G1345" s="1" t="s">
        <v>774</v>
      </c>
      <c r="H1345" s="1" t="s">
        <v>160</v>
      </c>
      <c r="I1345" s="1" t="s">
        <v>627</v>
      </c>
      <c r="J1345" s="1">
        <v>112.0</v>
      </c>
      <c r="K1345" s="3">
        <f t="shared" si="1"/>
        <v>0.00005787037037</v>
      </c>
      <c r="L1345" s="4">
        <f t="shared" si="2"/>
        <v>896</v>
      </c>
    </row>
    <row r="1346" ht="15.75" customHeight="1">
      <c r="A1346" s="2">
        <v>45497.0</v>
      </c>
      <c r="B1346" s="3">
        <v>0.7192361111111111</v>
      </c>
      <c r="C1346" s="1" t="s">
        <v>592</v>
      </c>
      <c r="D1346" s="1" t="s">
        <v>75</v>
      </c>
      <c r="E1346" s="1" t="s">
        <v>396</v>
      </c>
      <c r="F1346" s="1" t="s">
        <v>17</v>
      </c>
      <c r="G1346" s="1" t="s">
        <v>724</v>
      </c>
      <c r="H1346" s="1" t="s">
        <v>174</v>
      </c>
      <c r="I1346" s="1" t="s">
        <v>627</v>
      </c>
      <c r="J1346" s="1">
        <v>112.0</v>
      </c>
      <c r="K1346" s="3">
        <f t="shared" si="1"/>
        <v>0.00005787037037</v>
      </c>
      <c r="L1346" s="4">
        <f t="shared" si="2"/>
        <v>896</v>
      </c>
    </row>
    <row r="1347" ht="15.75" customHeight="1">
      <c r="A1347" s="2">
        <v>45497.0</v>
      </c>
      <c r="B1347" s="3">
        <v>0.7192939814814815</v>
      </c>
      <c r="C1347" s="1" t="s">
        <v>320</v>
      </c>
      <c r="D1347" s="1" t="s">
        <v>166</v>
      </c>
      <c r="E1347" s="1" t="s">
        <v>321</v>
      </c>
      <c r="F1347" s="1" t="s">
        <v>111</v>
      </c>
      <c r="G1347" s="1" t="s">
        <v>322</v>
      </c>
      <c r="H1347" s="1" t="s">
        <v>174</v>
      </c>
      <c r="I1347" s="1" t="s">
        <v>656</v>
      </c>
      <c r="J1347" s="1">
        <v>112.0</v>
      </c>
      <c r="K1347" s="3">
        <f t="shared" si="1"/>
        <v>0.00005787037037</v>
      </c>
      <c r="L1347" s="4">
        <f t="shared" si="2"/>
        <v>896</v>
      </c>
    </row>
    <row r="1348" ht="15.75" customHeight="1">
      <c r="A1348" s="2">
        <v>45497.0</v>
      </c>
      <c r="B1348" s="3">
        <v>0.7193518518518518</v>
      </c>
      <c r="C1348" s="1" t="s">
        <v>784</v>
      </c>
      <c r="D1348" s="1" t="s">
        <v>166</v>
      </c>
      <c r="E1348" s="1" t="s">
        <v>400</v>
      </c>
      <c r="F1348" s="1" t="s">
        <v>111</v>
      </c>
      <c r="G1348" s="1" t="s">
        <v>698</v>
      </c>
      <c r="H1348" s="1" t="s">
        <v>174</v>
      </c>
      <c r="I1348" s="1" t="s">
        <v>627</v>
      </c>
      <c r="J1348" s="1">
        <v>112.0</v>
      </c>
      <c r="K1348" s="3">
        <f t="shared" si="1"/>
        <v>0.00005787037037</v>
      </c>
      <c r="L1348" s="4">
        <f t="shared" si="2"/>
        <v>896</v>
      </c>
    </row>
    <row r="1349" ht="15.75" customHeight="1">
      <c r="A1349" s="2">
        <v>45497.0</v>
      </c>
      <c r="B1349" s="3">
        <v>0.7194097222222222</v>
      </c>
      <c r="C1349" s="1" t="s">
        <v>320</v>
      </c>
      <c r="D1349" s="1" t="s">
        <v>166</v>
      </c>
      <c r="E1349" s="1" t="s">
        <v>321</v>
      </c>
      <c r="F1349" s="1" t="s">
        <v>111</v>
      </c>
      <c r="G1349" s="1" t="s">
        <v>322</v>
      </c>
      <c r="H1349" s="1" t="s">
        <v>174</v>
      </c>
      <c r="I1349" s="1" t="s">
        <v>311</v>
      </c>
      <c r="J1349" s="1">
        <v>112.0</v>
      </c>
      <c r="K1349" s="3">
        <f t="shared" si="1"/>
        <v>0.00005787037037</v>
      </c>
      <c r="L1349" s="4">
        <f t="shared" si="2"/>
        <v>896</v>
      </c>
    </row>
    <row r="1350" ht="15.75" customHeight="1">
      <c r="A1350" s="2">
        <v>45497.0</v>
      </c>
      <c r="B1350" s="3">
        <v>0.7194675925925926</v>
      </c>
      <c r="C1350" s="1" t="s">
        <v>784</v>
      </c>
      <c r="D1350" s="1" t="s">
        <v>166</v>
      </c>
      <c r="E1350" s="1" t="s">
        <v>400</v>
      </c>
      <c r="F1350" s="1" t="s">
        <v>111</v>
      </c>
      <c r="G1350" s="1" t="s">
        <v>698</v>
      </c>
      <c r="H1350" s="1" t="s">
        <v>174</v>
      </c>
      <c r="I1350" s="1" t="s">
        <v>653</v>
      </c>
      <c r="J1350" s="1">
        <v>112.0</v>
      </c>
      <c r="K1350" s="3">
        <f t="shared" si="1"/>
        <v>0.00005787037037</v>
      </c>
      <c r="L1350" s="4">
        <f t="shared" si="2"/>
        <v>896</v>
      </c>
    </row>
    <row r="1351" ht="15.75" customHeight="1">
      <c r="A1351" s="2">
        <v>45497.0</v>
      </c>
      <c r="B1351" s="3">
        <v>0.7195254629629629</v>
      </c>
      <c r="C1351" s="1" t="s">
        <v>324</v>
      </c>
      <c r="D1351" s="1" t="s">
        <v>11</v>
      </c>
      <c r="E1351" s="1" t="s">
        <v>325</v>
      </c>
      <c r="F1351" s="1" t="s">
        <v>111</v>
      </c>
      <c r="G1351" s="1" t="s">
        <v>326</v>
      </c>
      <c r="H1351" s="1" t="s">
        <v>160</v>
      </c>
      <c r="I1351" s="1" t="s">
        <v>311</v>
      </c>
      <c r="J1351" s="1">
        <v>112.0</v>
      </c>
      <c r="K1351" s="3">
        <f t="shared" si="1"/>
        <v>0.00005787037037</v>
      </c>
      <c r="L1351" s="4">
        <f t="shared" si="2"/>
        <v>896</v>
      </c>
    </row>
    <row r="1352" ht="15.75" customHeight="1">
      <c r="A1352" s="2">
        <v>45497.0</v>
      </c>
      <c r="B1352" s="3">
        <v>0.7195833333333334</v>
      </c>
      <c r="C1352" s="1" t="s">
        <v>324</v>
      </c>
      <c r="D1352" s="1" t="s">
        <v>11</v>
      </c>
      <c r="E1352" s="1" t="s">
        <v>325</v>
      </c>
      <c r="F1352" s="1" t="s">
        <v>111</v>
      </c>
      <c r="G1352" s="1" t="s">
        <v>326</v>
      </c>
      <c r="H1352" s="1" t="s">
        <v>160</v>
      </c>
      <c r="I1352" s="1" t="s">
        <v>627</v>
      </c>
      <c r="J1352" s="1">
        <v>112.0</v>
      </c>
      <c r="K1352" s="3">
        <f t="shared" si="1"/>
        <v>0.00005787037037</v>
      </c>
      <c r="L1352" s="4">
        <f t="shared" si="2"/>
        <v>896</v>
      </c>
    </row>
    <row r="1353" ht="15.75" customHeight="1">
      <c r="A1353" s="2">
        <v>45497.0</v>
      </c>
      <c r="B1353" s="3">
        <v>0.7196412037037038</v>
      </c>
      <c r="C1353" s="1" t="s">
        <v>624</v>
      </c>
      <c r="D1353" s="1" t="s">
        <v>75</v>
      </c>
      <c r="E1353" s="1" t="s">
        <v>401</v>
      </c>
      <c r="F1353" s="1" t="s">
        <v>17</v>
      </c>
      <c r="G1353" s="1" t="s">
        <v>796</v>
      </c>
      <c r="H1353" s="1" t="s">
        <v>174</v>
      </c>
      <c r="I1353" s="1" t="s">
        <v>611</v>
      </c>
      <c r="J1353" s="1">
        <v>112.0</v>
      </c>
      <c r="K1353" s="3">
        <f t="shared" si="1"/>
        <v>0.00005787037037</v>
      </c>
      <c r="L1353" s="4">
        <f t="shared" si="2"/>
        <v>896</v>
      </c>
    </row>
    <row r="1354" ht="15.75" customHeight="1">
      <c r="A1354" s="2">
        <v>45497.0</v>
      </c>
      <c r="B1354" s="3">
        <v>0.719699074074074</v>
      </c>
      <c r="C1354" s="1" t="s">
        <v>584</v>
      </c>
      <c r="D1354" s="1" t="s">
        <v>48</v>
      </c>
      <c r="E1354" s="1" t="s">
        <v>412</v>
      </c>
      <c r="F1354" s="1" t="s">
        <v>100</v>
      </c>
      <c r="G1354" s="1" t="s">
        <v>749</v>
      </c>
      <c r="H1354" s="1" t="s">
        <v>160</v>
      </c>
      <c r="I1354" s="1" t="s">
        <v>311</v>
      </c>
      <c r="J1354" s="1">
        <v>112.0</v>
      </c>
      <c r="K1354" s="3">
        <f t="shared" si="1"/>
        <v>0.00005787037037</v>
      </c>
      <c r="L1354" s="4">
        <f t="shared" si="2"/>
        <v>896</v>
      </c>
    </row>
    <row r="1355" ht="15.75" customHeight="1">
      <c r="A1355" s="2">
        <v>45497.0</v>
      </c>
      <c r="B1355" s="3">
        <v>0.7197569444444444</v>
      </c>
      <c r="C1355" s="1" t="s">
        <v>748</v>
      </c>
      <c r="D1355" s="1" t="s">
        <v>57</v>
      </c>
      <c r="E1355" s="1" t="s">
        <v>426</v>
      </c>
      <c r="F1355" s="1" t="s">
        <v>38</v>
      </c>
      <c r="G1355" s="1" t="s">
        <v>707</v>
      </c>
      <c r="H1355" s="1" t="s">
        <v>72</v>
      </c>
      <c r="I1355" s="1" t="s">
        <v>627</v>
      </c>
      <c r="J1355" s="1">
        <v>112.0</v>
      </c>
      <c r="K1355" s="3">
        <f t="shared" si="1"/>
        <v>0.00005787037037</v>
      </c>
      <c r="L1355" s="4">
        <f t="shared" si="2"/>
        <v>896</v>
      </c>
    </row>
    <row r="1356" ht="15.75" customHeight="1">
      <c r="A1356" s="2">
        <v>45497.0</v>
      </c>
      <c r="B1356" s="3">
        <v>0.7198148148148148</v>
      </c>
      <c r="C1356" s="1" t="s">
        <v>610</v>
      </c>
      <c r="D1356" s="1" t="s">
        <v>266</v>
      </c>
      <c r="E1356" s="1" t="s">
        <v>422</v>
      </c>
      <c r="F1356" s="1" t="s">
        <v>17</v>
      </c>
      <c r="G1356" s="1" t="s">
        <v>747</v>
      </c>
      <c r="H1356" s="1" t="s">
        <v>58</v>
      </c>
      <c r="I1356" s="1" t="s">
        <v>611</v>
      </c>
      <c r="J1356" s="1">
        <v>112.0</v>
      </c>
      <c r="K1356" s="3">
        <f t="shared" si="1"/>
        <v>0.00005787037037</v>
      </c>
      <c r="L1356" s="4">
        <f t="shared" si="2"/>
        <v>896</v>
      </c>
    </row>
    <row r="1357" ht="15.75" customHeight="1">
      <c r="A1357" s="2">
        <v>45497.0</v>
      </c>
      <c r="B1357" s="3">
        <v>0.7198726851851852</v>
      </c>
      <c r="C1357" s="1" t="s">
        <v>320</v>
      </c>
      <c r="D1357" s="1" t="s">
        <v>166</v>
      </c>
      <c r="E1357" s="1" t="s">
        <v>321</v>
      </c>
      <c r="F1357" s="1" t="s">
        <v>111</v>
      </c>
      <c r="G1357" s="1" t="s">
        <v>322</v>
      </c>
      <c r="H1357" s="1" t="s">
        <v>174</v>
      </c>
      <c r="I1357" s="1" t="s">
        <v>627</v>
      </c>
      <c r="J1357" s="1">
        <v>112.0</v>
      </c>
      <c r="K1357" s="3">
        <f t="shared" si="1"/>
        <v>0.00005787037037</v>
      </c>
      <c r="L1357" s="4">
        <f t="shared" si="2"/>
        <v>896</v>
      </c>
    </row>
    <row r="1358" ht="15.75" customHeight="1">
      <c r="A1358" s="2">
        <v>45497.0</v>
      </c>
      <c r="B1358" s="3">
        <v>0.7199305555555555</v>
      </c>
      <c r="C1358" s="1" t="s">
        <v>324</v>
      </c>
      <c r="D1358" s="1" t="s">
        <v>11</v>
      </c>
      <c r="E1358" s="1" t="s">
        <v>325</v>
      </c>
      <c r="F1358" s="1" t="s">
        <v>111</v>
      </c>
      <c r="G1358" s="1" t="s">
        <v>326</v>
      </c>
      <c r="H1358" s="1" t="s">
        <v>160</v>
      </c>
      <c r="I1358" s="1" t="s">
        <v>631</v>
      </c>
      <c r="J1358" s="1">
        <v>112.0</v>
      </c>
      <c r="K1358" s="3">
        <f t="shared" si="1"/>
        <v>0.00005787037037</v>
      </c>
      <c r="L1358" s="4">
        <f t="shared" si="2"/>
        <v>896</v>
      </c>
    </row>
    <row r="1359" ht="15.75" customHeight="1">
      <c r="A1359" s="2">
        <v>45497.0</v>
      </c>
      <c r="B1359" s="3">
        <v>0.7199884259259259</v>
      </c>
      <c r="C1359" s="1" t="s">
        <v>312</v>
      </c>
      <c r="D1359" s="1" t="s">
        <v>76</v>
      </c>
      <c r="E1359" s="1" t="s">
        <v>313</v>
      </c>
      <c r="F1359" s="1" t="s">
        <v>100</v>
      </c>
      <c r="G1359" s="1" t="s">
        <v>314</v>
      </c>
      <c r="H1359" s="1" t="s">
        <v>160</v>
      </c>
      <c r="I1359" s="1" t="s">
        <v>627</v>
      </c>
      <c r="J1359" s="1">
        <v>112.0</v>
      </c>
      <c r="K1359" s="3">
        <f t="shared" si="1"/>
        <v>0.00005787037037</v>
      </c>
      <c r="L1359" s="4">
        <f t="shared" si="2"/>
        <v>896</v>
      </c>
    </row>
    <row r="1360" ht="15.75" customHeight="1">
      <c r="A1360" s="2">
        <v>45497.0</v>
      </c>
      <c r="B1360" s="3">
        <v>0.7200462962962964</v>
      </c>
      <c r="C1360" s="1" t="s">
        <v>775</v>
      </c>
      <c r="D1360" s="1" t="s">
        <v>48</v>
      </c>
      <c r="E1360" s="1" t="s">
        <v>776</v>
      </c>
      <c r="F1360" s="1" t="s">
        <v>100</v>
      </c>
      <c r="G1360" s="1" t="s">
        <v>705</v>
      </c>
      <c r="H1360" s="1" t="s">
        <v>177</v>
      </c>
      <c r="I1360" s="1" t="s">
        <v>627</v>
      </c>
      <c r="J1360" s="1">
        <v>112.0</v>
      </c>
      <c r="K1360" s="3">
        <f t="shared" si="1"/>
        <v>0.00005787037037</v>
      </c>
      <c r="L1360" s="4">
        <f t="shared" si="2"/>
        <v>896</v>
      </c>
    </row>
    <row r="1361" ht="15.75" customHeight="1">
      <c r="A1361" s="2">
        <v>45497.0</v>
      </c>
      <c r="B1361" s="3">
        <v>0.7201041666666667</v>
      </c>
      <c r="C1361" s="1" t="s">
        <v>584</v>
      </c>
      <c r="D1361" s="1" t="s">
        <v>48</v>
      </c>
      <c r="E1361" s="1" t="s">
        <v>412</v>
      </c>
      <c r="F1361" s="1" t="s">
        <v>100</v>
      </c>
      <c r="G1361" s="1" t="s">
        <v>749</v>
      </c>
      <c r="H1361" s="1" t="s">
        <v>160</v>
      </c>
      <c r="I1361" s="1" t="s">
        <v>627</v>
      </c>
      <c r="J1361" s="1">
        <v>112.0</v>
      </c>
      <c r="K1361" s="3">
        <f t="shared" si="1"/>
        <v>0.00005787037037</v>
      </c>
      <c r="L1361" s="4">
        <f t="shared" si="2"/>
        <v>896</v>
      </c>
    </row>
    <row r="1362" ht="15.75" customHeight="1">
      <c r="A1362" s="2">
        <v>45497.0</v>
      </c>
      <c r="B1362" s="3">
        <v>0.7201620370370371</v>
      </c>
      <c r="C1362" s="1" t="s">
        <v>312</v>
      </c>
      <c r="D1362" s="1" t="s">
        <v>76</v>
      </c>
      <c r="E1362" s="1" t="s">
        <v>313</v>
      </c>
      <c r="F1362" s="1" t="s">
        <v>100</v>
      </c>
      <c r="G1362" s="1" t="s">
        <v>314</v>
      </c>
      <c r="H1362" s="1" t="s">
        <v>160</v>
      </c>
      <c r="I1362" s="1" t="s">
        <v>631</v>
      </c>
      <c r="J1362" s="1">
        <v>112.0</v>
      </c>
      <c r="K1362" s="3">
        <f t="shared" si="1"/>
        <v>0.00005787037037</v>
      </c>
      <c r="L1362" s="4">
        <f t="shared" si="2"/>
        <v>896</v>
      </c>
    </row>
    <row r="1363" ht="15.75" customHeight="1">
      <c r="A1363" s="2">
        <v>45497.0</v>
      </c>
      <c r="B1363" s="3">
        <v>0.7202199074074075</v>
      </c>
      <c r="C1363" s="1" t="s">
        <v>728</v>
      </c>
      <c r="D1363" s="1" t="s">
        <v>120</v>
      </c>
      <c r="E1363" s="1" t="s">
        <v>421</v>
      </c>
      <c r="F1363" s="1" t="s">
        <v>122</v>
      </c>
      <c r="G1363" s="1" t="s">
        <v>746</v>
      </c>
      <c r="H1363" s="1" t="s">
        <v>177</v>
      </c>
      <c r="I1363" s="1" t="s">
        <v>657</v>
      </c>
      <c r="J1363" s="1">
        <v>112.0</v>
      </c>
      <c r="K1363" s="3">
        <f t="shared" si="1"/>
        <v>0.00005787037037</v>
      </c>
      <c r="L1363" s="4">
        <f t="shared" si="2"/>
        <v>896</v>
      </c>
    </row>
    <row r="1364" ht="15.75" customHeight="1">
      <c r="A1364" s="2">
        <v>45497.0</v>
      </c>
      <c r="B1364" s="3">
        <v>0.7202777777777777</v>
      </c>
      <c r="C1364" s="1" t="s">
        <v>614</v>
      </c>
      <c r="D1364" s="1" t="s">
        <v>11</v>
      </c>
      <c r="E1364" s="1" t="s">
        <v>408</v>
      </c>
      <c r="F1364" s="1" t="s">
        <v>111</v>
      </c>
      <c r="G1364" s="1" t="s">
        <v>774</v>
      </c>
      <c r="H1364" s="1" t="s">
        <v>160</v>
      </c>
      <c r="I1364" s="1" t="s">
        <v>631</v>
      </c>
      <c r="J1364" s="1">
        <v>112.0</v>
      </c>
      <c r="K1364" s="3">
        <f t="shared" si="1"/>
        <v>0.00005787037037</v>
      </c>
      <c r="L1364" s="4">
        <f t="shared" si="2"/>
        <v>896</v>
      </c>
    </row>
    <row r="1365" ht="15.75" customHeight="1">
      <c r="A1365" s="2">
        <v>45497.0</v>
      </c>
      <c r="B1365" s="3">
        <v>0.7203356481481481</v>
      </c>
      <c r="C1365" s="1" t="s">
        <v>680</v>
      </c>
      <c r="D1365" s="1" t="s">
        <v>113</v>
      </c>
      <c r="E1365" s="1" t="s">
        <v>758</v>
      </c>
      <c r="F1365" s="1" t="s">
        <v>24</v>
      </c>
      <c r="G1365" s="1" t="s">
        <v>759</v>
      </c>
      <c r="H1365" s="1" t="s">
        <v>189</v>
      </c>
      <c r="I1365" s="1" t="s">
        <v>631</v>
      </c>
      <c r="J1365" s="1">
        <v>112.0</v>
      </c>
      <c r="K1365" s="3">
        <f t="shared" si="1"/>
        <v>0.00005787037037</v>
      </c>
      <c r="L1365" s="4">
        <f t="shared" si="2"/>
        <v>896</v>
      </c>
    </row>
    <row r="1366" ht="15.75" customHeight="1">
      <c r="A1366" s="2">
        <v>45497.0</v>
      </c>
      <c r="B1366" s="3">
        <v>0.7203935185185185</v>
      </c>
      <c r="C1366" s="1" t="s">
        <v>380</v>
      </c>
      <c r="D1366" s="1" t="s">
        <v>71</v>
      </c>
      <c r="E1366" s="1" t="s">
        <v>514</v>
      </c>
      <c r="F1366" s="1" t="s">
        <v>167</v>
      </c>
      <c r="G1366" s="1" t="s">
        <v>715</v>
      </c>
      <c r="H1366" s="1" t="s">
        <v>217</v>
      </c>
      <c r="I1366" s="1" t="s">
        <v>646</v>
      </c>
      <c r="J1366" s="1">
        <v>112.0</v>
      </c>
      <c r="K1366" s="3">
        <f t="shared" si="1"/>
        <v>0.00005787037037</v>
      </c>
      <c r="L1366" s="4">
        <f t="shared" si="2"/>
        <v>896</v>
      </c>
    </row>
    <row r="1367" ht="15.75" customHeight="1">
      <c r="A1367" s="2">
        <v>45497.0</v>
      </c>
      <c r="B1367" s="3">
        <v>0.7204513888888888</v>
      </c>
      <c r="C1367" s="1" t="s">
        <v>326</v>
      </c>
      <c r="D1367" s="1" t="s">
        <v>25</v>
      </c>
      <c r="E1367" s="1" t="s">
        <v>446</v>
      </c>
      <c r="F1367" s="1" t="s">
        <v>53</v>
      </c>
      <c r="G1367" s="1" t="s">
        <v>692</v>
      </c>
      <c r="H1367" s="1" t="s">
        <v>182</v>
      </c>
      <c r="I1367" s="1" t="s">
        <v>661</v>
      </c>
      <c r="J1367" s="1">
        <v>112.0</v>
      </c>
      <c r="K1367" s="3">
        <f t="shared" si="1"/>
        <v>0.00005787037037</v>
      </c>
      <c r="L1367" s="4">
        <f t="shared" si="2"/>
        <v>896</v>
      </c>
    </row>
    <row r="1368" ht="15.75" customHeight="1">
      <c r="A1368" s="2">
        <v>45497.0</v>
      </c>
      <c r="B1368" s="3">
        <v>0.7205092592592592</v>
      </c>
      <c r="C1368" s="1" t="s">
        <v>760</v>
      </c>
      <c r="D1368" s="1" t="s">
        <v>57</v>
      </c>
      <c r="E1368" s="1" t="s">
        <v>430</v>
      </c>
      <c r="F1368" s="1" t="s">
        <v>38</v>
      </c>
      <c r="G1368" s="1" t="s">
        <v>761</v>
      </c>
      <c r="H1368" s="1" t="s">
        <v>72</v>
      </c>
      <c r="I1368" s="1" t="s">
        <v>631</v>
      </c>
      <c r="J1368" s="1">
        <v>112.0</v>
      </c>
      <c r="K1368" s="3">
        <f t="shared" si="1"/>
        <v>0.00006944444444</v>
      </c>
      <c r="L1368" s="4">
        <f t="shared" si="2"/>
        <v>896</v>
      </c>
    </row>
    <row r="1369" ht="15.75" customHeight="1">
      <c r="A1369" s="2">
        <v>45497.0</v>
      </c>
      <c r="B1369" s="3">
        <v>0.7205787037037038</v>
      </c>
      <c r="C1369" s="1" t="s">
        <v>678</v>
      </c>
      <c r="D1369" s="1" t="s">
        <v>123</v>
      </c>
      <c r="E1369" s="1" t="s">
        <v>450</v>
      </c>
      <c r="F1369" s="1" t="s">
        <v>141</v>
      </c>
      <c r="G1369" s="1" t="s">
        <v>390</v>
      </c>
      <c r="H1369" s="1" t="s">
        <v>201</v>
      </c>
      <c r="I1369" s="1" t="s">
        <v>646</v>
      </c>
      <c r="J1369" s="1">
        <v>112.0</v>
      </c>
      <c r="K1369" s="3">
        <f t="shared" si="1"/>
        <v>0.00005787037037</v>
      </c>
      <c r="L1369" s="4">
        <f t="shared" si="2"/>
        <v>896</v>
      </c>
    </row>
    <row r="1370" ht="15.75" customHeight="1">
      <c r="A1370" s="2">
        <v>45497.0</v>
      </c>
      <c r="B1370" s="3">
        <v>0.720636574074074</v>
      </c>
      <c r="C1370" s="1" t="s">
        <v>606</v>
      </c>
      <c r="D1370" s="1" t="s">
        <v>91</v>
      </c>
      <c r="E1370" s="1" t="s">
        <v>434</v>
      </c>
      <c r="F1370" s="1" t="s">
        <v>24</v>
      </c>
      <c r="G1370" s="1" t="s">
        <v>737</v>
      </c>
      <c r="H1370" s="1" t="s">
        <v>189</v>
      </c>
      <c r="I1370" s="1" t="s">
        <v>646</v>
      </c>
      <c r="J1370" s="1">
        <v>112.0</v>
      </c>
      <c r="K1370" s="3">
        <f t="shared" si="1"/>
        <v>0.00005787037037</v>
      </c>
      <c r="L1370" s="4">
        <f t="shared" si="2"/>
        <v>896</v>
      </c>
    </row>
    <row r="1371" ht="15.75" customHeight="1">
      <c r="A1371" s="2">
        <v>45497.0</v>
      </c>
      <c r="B1371" s="3">
        <v>0.7206944444444444</v>
      </c>
      <c r="C1371" s="1" t="s">
        <v>730</v>
      </c>
      <c r="D1371" s="1" t="s">
        <v>115</v>
      </c>
      <c r="E1371" s="1" t="s">
        <v>420</v>
      </c>
      <c r="F1371" s="1" t="s">
        <v>38</v>
      </c>
      <c r="G1371" s="1" t="s">
        <v>718</v>
      </c>
      <c r="H1371" s="1" t="s">
        <v>72</v>
      </c>
      <c r="I1371" s="1" t="s">
        <v>656</v>
      </c>
      <c r="J1371" s="1">
        <v>112.0</v>
      </c>
      <c r="K1371" s="3">
        <f t="shared" si="1"/>
        <v>0.00005787037037</v>
      </c>
      <c r="L1371" s="4">
        <f t="shared" si="2"/>
        <v>896</v>
      </c>
    </row>
    <row r="1372" ht="15.75" customHeight="1">
      <c r="A1372" s="2">
        <v>45497.0</v>
      </c>
      <c r="B1372" s="3">
        <v>0.7207523148148148</v>
      </c>
      <c r="C1372" s="1" t="s">
        <v>683</v>
      </c>
      <c r="D1372" s="1" t="s">
        <v>43</v>
      </c>
      <c r="E1372" s="1" t="s">
        <v>750</v>
      </c>
      <c r="F1372" s="1" t="s">
        <v>38</v>
      </c>
      <c r="G1372" s="1" t="s">
        <v>702</v>
      </c>
      <c r="H1372" s="1" t="s">
        <v>72</v>
      </c>
      <c r="I1372" s="1" t="s">
        <v>639</v>
      </c>
      <c r="J1372" s="1">
        <v>112.0</v>
      </c>
      <c r="K1372" s="3">
        <f t="shared" si="1"/>
        <v>0.00005787037037</v>
      </c>
      <c r="L1372" s="4">
        <f t="shared" si="2"/>
        <v>896</v>
      </c>
    </row>
    <row r="1373" ht="15.75" customHeight="1">
      <c r="A1373" s="2">
        <v>45497.0</v>
      </c>
      <c r="B1373" s="3">
        <v>0.7208101851851851</v>
      </c>
      <c r="C1373" s="1" t="s">
        <v>754</v>
      </c>
      <c r="D1373" s="1" t="s">
        <v>106</v>
      </c>
      <c r="E1373" s="1" t="s">
        <v>769</v>
      </c>
      <c r="F1373" s="1" t="s">
        <v>31</v>
      </c>
      <c r="G1373" s="1" t="s">
        <v>376</v>
      </c>
      <c r="H1373" s="1" t="s">
        <v>182</v>
      </c>
      <c r="I1373" s="1" t="s">
        <v>646</v>
      </c>
      <c r="J1373" s="1">
        <v>112.0</v>
      </c>
      <c r="K1373" s="3">
        <f t="shared" si="1"/>
        <v>0.00005787037037</v>
      </c>
      <c r="L1373" s="4">
        <f t="shared" si="2"/>
        <v>896</v>
      </c>
    </row>
    <row r="1374" ht="15.75" customHeight="1">
      <c r="A1374" s="2">
        <v>45497.0</v>
      </c>
      <c r="B1374" s="3">
        <v>0.7208680555555556</v>
      </c>
      <c r="C1374" s="1" t="s">
        <v>606</v>
      </c>
      <c r="D1374" s="1" t="s">
        <v>91</v>
      </c>
      <c r="E1374" s="1" t="s">
        <v>434</v>
      </c>
      <c r="F1374" s="1" t="s">
        <v>24</v>
      </c>
      <c r="G1374" s="1" t="s">
        <v>737</v>
      </c>
      <c r="H1374" s="1" t="s">
        <v>189</v>
      </c>
      <c r="I1374" s="1" t="s">
        <v>646</v>
      </c>
      <c r="J1374" s="1">
        <v>112.0</v>
      </c>
      <c r="K1374" s="3">
        <f t="shared" si="1"/>
        <v>0.00005787037037</v>
      </c>
      <c r="L1374" s="4">
        <f t="shared" si="2"/>
        <v>896</v>
      </c>
    </row>
    <row r="1375" ht="15.75" customHeight="1">
      <c r="A1375" s="2">
        <v>45497.0</v>
      </c>
      <c r="B1375" s="3">
        <v>0.720925925925926</v>
      </c>
      <c r="C1375" s="1" t="s">
        <v>733</v>
      </c>
      <c r="D1375" s="1" t="s">
        <v>101</v>
      </c>
      <c r="E1375" s="1" t="s">
        <v>734</v>
      </c>
      <c r="F1375" s="1" t="s">
        <v>141</v>
      </c>
      <c r="G1375" s="1" t="s">
        <v>735</v>
      </c>
      <c r="H1375" s="1" t="s">
        <v>201</v>
      </c>
      <c r="I1375" s="1" t="s">
        <v>679</v>
      </c>
      <c r="J1375" s="1">
        <v>112.0</v>
      </c>
      <c r="K1375" s="3">
        <f t="shared" si="1"/>
        <v>0.00005787037037</v>
      </c>
      <c r="L1375" s="4">
        <f t="shared" si="2"/>
        <v>896</v>
      </c>
    </row>
    <row r="1376" ht="15.75" customHeight="1">
      <c r="A1376" s="2">
        <v>45497.0</v>
      </c>
      <c r="B1376" s="3">
        <v>0.7209837962962963</v>
      </c>
      <c r="C1376" s="1" t="s">
        <v>762</v>
      </c>
      <c r="D1376" s="1" t="s">
        <v>65</v>
      </c>
      <c r="E1376" s="1" t="s">
        <v>462</v>
      </c>
      <c r="F1376" s="1" t="s">
        <v>31</v>
      </c>
      <c r="G1376" s="1" t="s">
        <v>393</v>
      </c>
      <c r="H1376" s="1" t="s">
        <v>201</v>
      </c>
      <c r="I1376" s="1" t="s">
        <v>656</v>
      </c>
      <c r="J1376" s="1">
        <v>112.0</v>
      </c>
      <c r="K1376" s="3">
        <f t="shared" si="1"/>
        <v>0.00005787037037</v>
      </c>
      <c r="L1376" s="4">
        <f t="shared" si="2"/>
        <v>896</v>
      </c>
    </row>
    <row r="1377" ht="15.75" customHeight="1">
      <c r="A1377" s="2">
        <v>45497.0</v>
      </c>
      <c r="B1377" s="3">
        <v>0.7210416666666667</v>
      </c>
      <c r="C1377" s="1" t="s">
        <v>318</v>
      </c>
      <c r="D1377" s="1" t="s">
        <v>101</v>
      </c>
      <c r="E1377" s="1" t="s">
        <v>742</v>
      </c>
      <c r="F1377" s="1" t="s">
        <v>141</v>
      </c>
      <c r="G1377" s="1" t="s">
        <v>743</v>
      </c>
      <c r="H1377" s="1" t="s">
        <v>189</v>
      </c>
      <c r="I1377" s="1" t="s">
        <v>639</v>
      </c>
      <c r="J1377" s="1">
        <v>112.0</v>
      </c>
      <c r="K1377" s="3">
        <f t="shared" si="1"/>
        <v>0.00005787037037</v>
      </c>
      <c r="L1377" s="4">
        <f t="shared" si="2"/>
        <v>896</v>
      </c>
    </row>
    <row r="1378" ht="15.75" customHeight="1">
      <c r="A1378" s="2">
        <v>45497.0</v>
      </c>
      <c r="B1378" s="3">
        <v>0.7210995370370371</v>
      </c>
      <c r="C1378" s="1" t="s">
        <v>318</v>
      </c>
      <c r="D1378" s="1" t="s">
        <v>101</v>
      </c>
      <c r="E1378" s="1" t="s">
        <v>742</v>
      </c>
      <c r="F1378" s="1" t="s">
        <v>141</v>
      </c>
      <c r="G1378" s="1" t="s">
        <v>743</v>
      </c>
      <c r="H1378" s="1" t="s">
        <v>189</v>
      </c>
      <c r="I1378" s="1" t="s">
        <v>639</v>
      </c>
      <c r="J1378" s="1">
        <v>112.0</v>
      </c>
      <c r="K1378" s="3">
        <f t="shared" si="1"/>
        <v>0.00005787037037</v>
      </c>
      <c r="L1378" s="4">
        <f t="shared" si="2"/>
        <v>896</v>
      </c>
    </row>
    <row r="1379" ht="15.75" customHeight="1">
      <c r="A1379" s="2">
        <v>45497.0</v>
      </c>
      <c r="B1379" s="3">
        <v>0.7211574074074073</v>
      </c>
      <c r="C1379" s="1" t="s">
        <v>683</v>
      </c>
      <c r="D1379" s="1" t="s">
        <v>43</v>
      </c>
      <c r="E1379" s="1" t="s">
        <v>750</v>
      </c>
      <c r="F1379" s="1" t="s">
        <v>38</v>
      </c>
      <c r="G1379" s="1" t="s">
        <v>702</v>
      </c>
      <c r="H1379" s="1" t="s">
        <v>72</v>
      </c>
      <c r="I1379" s="1" t="s">
        <v>653</v>
      </c>
      <c r="J1379" s="1">
        <v>112.0</v>
      </c>
      <c r="K1379" s="3">
        <f t="shared" si="1"/>
        <v>0.00005787037037</v>
      </c>
      <c r="L1379" s="4">
        <f t="shared" si="2"/>
        <v>896</v>
      </c>
    </row>
    <row r="1380" ht="15.75" customHeight="1">
      <c r="A1380" s="2">
        <v>45497.0</v>
      </c>
      <c r="B1380" s="3">
        <v>0.7212152777777777</v>
      </c>
      <c r="C1380" s="1" t="s">
        <v>733</v>
      </c>
      <c r="D1380" s="1" t="s">
        <v>101</v>
      </c>
      <c r="E1380" s="1" t="s">
        <v>734</v>
      </c>
      <c r="F1380" s="1" t="s">
        <v>141</v>
      </c>
      <c r="G1380" s="1" t="s">
        <v>735</v>
      </c>
      <c r="H1380" s="1" t="s">
        <v>201</v>
      </c>
      <c r="I1380" s="1" t="s">
        <v>639</v>
      </c>
      <c r="J1380" s="1">
        <v>112.0</v>
      </c>
      <c r="K1380" s="3">
        <f t="shared" si="1"/>
        <v>0.00005787037037</v>
      </c>
      <c r="L1380" s="4">
        <f t="shared" si="2"/>
        <v>896</v>
      </c>
    </row>
    <row r="1381" ht="15.75" customHeight="1">
      <c r="A1381" s="2">
        <v>45497.0</v>
      </c>
      <c r="B1381" s="3">
        <v>0.7212731481481481</v>
      </c>
      <c r="C1381" s="1" t="s">
        <v>754</v>
      </c>
      <c r="D1381" s="1" t="s">
        <v>106</v>
      </c>
      <c r="E1381" s="1" t="s">
        <v>769</v>
      </c>
      <c r="F1381" s="1" t="s">
        <v>31</v>
      </c>
      <c r="G1381" s="1" t="s">
        <v>376</v>
      </c>
      <c r="H1381" s="1" t="s">
        <v>182</v>
      </c>
      <c r="I1381" s="1" t="s">
        <v>656</v>
      </c>
      <c r="J1381" s="1">
        <v>112.0</v>
      </c>
      <c r="K1381" s="3">
        <f t="shared" si="1"/>
        <v>0.00005787037037</v>
      </c>
      <c r="L1381" s="4">
        <f t="shared" si="2"/>
        <v>896</v>
      </c>
    </row>
    <row r="1382" ht="15.75" customHeight="1">
      <c r="A1382" s="2">
        <v>45497.0</v>
      </c>
      <c r="B1382" s="3">
        <v>0.7213310185185186</v>
      </c>
      <c r="C1382" s="1" t="s">
        <v>710</v>
      </c>
      <c r="D1382" s="1" t="s">
        <v>32</v>
      </c>
      <c r="E1382" s="1" t="s">
        <v>711</v>
      </c>
      <c r="F1382" s="1" t="s">
        <v>167</v>
      </c>
      <c r="G1382" s="1" t="s">
        <v>712</v>
      </c>
      <c r="H1382" s="1" t="s">
        <v>217</v>
      </c>
      <c r="I1382" s="1" t="s">
        <v>656</v>
      </c>
      <c r="J1382" s="1">
        <v>112.0</v>
      </c>
      <c r="K1382" s="3">
        <f t="shared" si="1"/>
        <v>0.00005787037037</v>
      </c>
      <c r="L1382" s="4">
        <f t="shared" si="2"/>
        <v>896</v>
      </c>
    </row>
    <row r="1383" ht="15.75" customHeight="1">
      <c r="A1383" s="2">
        <v>45497.0</v>
      </c>
      <c r="B1383" s="3">
        <v>0.7213888888888889</v>
      </c>
      <c r="C1383" s="1" t="s">
        <v>751</v>
      </c>
      <c r="D1383" s="1" t="s">
        <v>120</v>
      </c>
      <c r="E1383" s="1" t="s">
        <v>413</v>
      </c>
      <c r="F1383" s="1" t="s">
        <v>122</v>
      </c>
      <c r="G1383" s="1" t="s">
        <v>700</v>
      </c>
      <c r="H1383" s="1" t="s">
        <v>177</v>
      </c>
      <c r="I1383" s="1" t="s">
        <v>656</v>
      </c>
      <c r="J1383" s="1">
        <v>112.0</v>
      </c>
      <c r="K1383" s="3">
        <f t="shared" si="1"/>
        <v>0.00005787037037</v>
      </c>
      <c r="L1383" s="4">
        <f t="shared" si="2"/>
        <v>896</v>
      </c>
    </row>
    <row r="1384" ht="15.75" customHeight="1">
      <c r="A1384" s="2">
        <v>45497.0</v>
      </c>
      <c r="B1384" s="3">
        <v>0.7214467592592593</v>
      </c>
      <c r="C1384" s="1" t="s">
        <v>532</v>
      </c>
      <c r="D1384" s="1" t="s">
        <v>127</v>
      </c>
      <c r="E1384" s="1" t="s">
        <v>363</v>
      </c>
      <c r="F1384" s="1" t="s">
        <v>296</v>
      </c>
      <c r="G1384" s="1" t="s">
        <v>748</v>
      </c>
      <c r="H1384" s="1" t="s">
        <v>83</v>
      </c>
      <c r="I1384" s="1" t="s">
        <v>653</v>
      </c>
      <c r="J1384" s="1">
        <v>112.0</v>
      </c>
      <c r="K1384" s="3">
        <f t="shared" si="1"/>
        <v>0.00005787037037</v>
      </c>
      <c r="L1384" s="4">
        <f t="shared" si="2"/>
        <v>896</v>
      </c>
    </row>
    <row r="1385" ht="15.75" customHeight="1">
      <c r="A1385" s="2">
        <v>45497.0</v>
      </c>
      <c r="B1385" s="3">
        <v>0.7215046296296297</v>
      </c>
      <c r="C1385" s="1" t="s">
        <v>754</v>
      </c>
      <c r="D1385" s="1" t="s">
        <v>106</v>
      </c>
      <c r="E1385" s="1" t="s">
        <v>769</v>
      </c>
      <c r="F1385" s="1" t="s">
        <v>31</v>
      </c>
      <c r="G1385" s="1" t="s">
        <v>376</v>
      </c>
      <c r="H1385" s="1" t="s">
        <v>182</v>
      </c>
      <c r="I1385" s="1" t="s">
        <v>656</v>
      </c>
      <c r="J1385" s="1">
        <v>112.0</v>
      </c>
      <c r="K1385" s="3">
        <f t="shared" si="1"/>
        <v>0.00005787037037</v>
      </c>
      <c r="L1385" s="4">
        <f t="shared" si="2"/>
        <v>896</v>
      </c>
    </row>
    <row r="1386" ht="15.75" customHeight="1">
      <c r="A1386" s="2">
        <v>45497.0</v>
      </c>
      <c r="B1386" s="3">
        <v>0.7215625</v>
      </c>
      <c r="C1386" s="1" t="s">
        <v>376</v>
      </c>
      <c r="D1386" s="1" t="s">
        <v>96</v>
      </c>
      <c r="E1386" s="1" t="s">
        <v>524</v>
      </c>
      <c r="F1386" s="1" t="s">
        <v>170</v>
      </c>
      <c r="G1386" s="1" t="s">
        <v>460</v>
      </c>
      <c r="H1386" s="1" t="s">
        <v>45</v>
      </c>
      <c r="I1386" s="1" t="s">
        <v>653</v>
      </c>
      <c r="J1386" s="1">
        <v>112.0</v>
      </c>
      <c r="K1386" s="3">
        <f t="shared" si="1"/>
        <v>0.00005787037037</v>
      </c>
      <c r="L1386" s="4">
        <f t="shared" si="2"/>
        <v>896</v>
      </c>
    </row>
    <row r="1387" ht="15.75" customHeight="1">
      <c r="A1387" s="2">
        <v>45497.0</v>
      </c>
      <c r="B1387" s="3">
        <v>0.7216203703703704</v>
      </c>
      <c r="C1387" s="1" t="s">
        <v>762</v>
      </c>
      <c r="D1387" s="1" t="s">
        <v>65</v>
      </c>
      <c r="E1387" s="1" t="s">
        <v>462</v>
      </c>
      <c r="F1387" s="1" t="s">
        <v>31</v>
      </c>
      <c r="G1387" s="1" t="s">
        <v>393</v>
      </c>
      <c r="H1387" s="1" t="s">
        <v>201</v>
      </c>
      <c r="I1387" s="1" t="s">
        <v>653</v>
      </c>
      <c r="J1387" s="1">
        <v>112.0</v>
      </c>
      <c r="K1387" s="3">
        <f t="shared" si="1"/>
        <v>0.00005787037037</v>
      </c>
      <c r="L1387" s="4">
        <f t="shared" si="2"/>
        <v>896</v>
      </c>
    </row>
    <row r="1388" ht="15.75" customHeight="1">
      <c r="A1388" s="2">
        <v>45497.0</v>
      </c>
      <c r="B1388" s="3">
        <v>0.7216782407407408</v>
      </c>
      <c r="C1388" s="1" t="s">
        <v>610</v>
      </c>
      <c r="D1388" s="1" t="s">
        <v>266</v>
      </c>
      <c r="E1388" s="1" t="s">
        <v>422</v>
      </c>
      <c r="F1388" s="1" t="s">
        <v>17</v>
      </c>
      <c r="G1388" s="1" t="s">
        <v>747</v>
      </c>
      <c r="H1388" s="1" t="s">
        <v>58</v>
      </c>
      <c r="I1388" s="1" t="s">
        <v>657</v>
      </c>
      <c r="J1388" s="1">
        <v>112.0</v>
      </c>
      <c r="K1388" s="3">
        <f t="shared" si="1"/>
        <v>0.00005787037037</v>
      </c>
      <c r="L1388" s="4">
        <f t="shared" si="2"/>
        <v>896</v>
      </c>
    </row>
    <row r="1389" ht="15.75" customHeight="1">
      <c r="A1389" s="2">
        <v>45497.0</v>
      </c>
      <c r="B1389" s="3">
        <v>0.721736111111111</v>
      </c>
      <c r="C1389" s="1" t="s">
        <v>318</v>
      </c>
      <c r="D1389" s="1" t="s">
        <v>101</v>
      </c>
      <c r="E1389" s="1" t="s">
        <v>742</v>
      </c>
      <c r="F1389" s="1" t="s">
        <v>141</v>
      </c>
      <c r="G1389" s="1" t="s">
        <v>743</v>
      </c>
      <c r="H1389" s="1" t="s">
        <v>189</v>
      </c>
      <c r="I1389" s="1" t="s">
        <v>656</v>
      </c>
      <c r="J1389" s="1">
        <v>112.0</v>
      </c>
      <c r="K1389" s="3">
        <f t="shared" si="1"/>
        <v>0.00005787037037</v>
      </c>
      <c r="L1389" s="4">
        <f t="shared" si="2"/>
        <v>896</v>
      </c>
    </row>
    <row r="1390" ht="15.75" customHeight="1">
      <c r="A1390" s="2">
        <v>45497.0</v>
      </c>
      <c r="B1390" s="3">
        <v>0.7217939814814814</v>
      </c>
      <c r="C1390" s="1" t="s">
        <v>724</v>
      </c>
      <c r="D1390" s="1" t="s">
        <v>39</v>
      </c>
      <c r="E1390" s="1" t="s">
        <v>457</v>
      </c>
      <c r="F1390" s="1" t="s">
        <v>53</v>
      </c>
      <c r="G1390" s="1" t="s">
        <v>384</v>
      </c>
      <c r="H1390" s="1" t="s">
        <v>182</v>
      </c>
      <c r="I1390" s="1" t="s">
        <v>653</v>
      </c>
      <c r="J1390" s="1">
        <v>112.0</v>
      </c>
      <c r="K1390" s="3">
        <f t="shared" si="1"/>
        <v>0.00005787037037</v>
      </c>
      <c r="L1390" s="4">
        <f t="shared" si="2"/>
        <v>896</v>
      </c>
    </row>
    <row r="1391" ht="15.75" customHeight="1">
      <c r="A1391" s="2">
        <v>45497.0</v>
      </c>
      <c r="B1391" s="3">
        <v>0.7218518518518519</v>
      </c>
      <c r="C1391" s="1" t="s">
        <v>698</v>
      </c>
      <c r="D1391" s="1" t="s">
        <v>39</v>
      </c>
      <c r="E1391" s="1" t="s">
        <v>457</v>
      </c>
      <c r="F1391" s="1" t="s">
        <v>53</v>
      </c>
      <c r="G1391" s="1" t="s">
        <v>365</v>
      </c>
      <c r="H1391" s="1" t="s">
        <v>182</v>
      </c>
      <c r="I1391" s="1" t="s">
        <v>661</v>
      </c>
      <c r="J1391" s="1">
        <v>112.0</v>
      </c>
      <c r="K1391" s="3">
        <f t="shared" si="1"/>
        <v>0.00005787037037</v>
      </c>
      <c r="L1391" s="4">
        <f t="shared" si="2"/>
        <v>896</v>
      </c>
    </row>
    <row r="1392" ht="15.75" customHeight="1">
      <c r="A1392" s="2">
        <v>45497.0</v>
      </c>
      <c r="B1392" s="3">
        <v>0.7219097222222222</v>
      </c>
      <c r="C1392" s="1" t="s">
        <v>705</v>
      </c>
      <c r="D1392" s="1" t="s">
        <v>69</v>
      </c>
      <c r="E1392" s="1" t="s">
        <v>478</v>
      </c>
      <c r="F1392" s="1" t="s">
        <v>83</v>
      </c>
      <c r="G1392" s="1" t="s">
        <v>398</v>
      </c>
      <c r="H1392" s="1" t="s">
        <v>226</v>
      </c>
      <c r="I1392" s="1" t="s">
        <v>653</v>
      </c>
      <c r="J1392" s="1">
        <v>112.0</v>
      </c>
      <c r="K1392" s="3">
        <f t="shared" si="1"/>
        <v>0.00006944444444</v>
      </c>
      <c r="L1392" s="4">
        <f t="shared" si="2"/>
        <v>896</v>
      </c>
    </row>
    <row r="1393" ht="15.75" customHeight="1">
      <c r="A1393" s="2">
        <v>45497.0</v>
      </c>
      <c r="B1393" s="3">
        <v>0.7219791666666667</v>
      </c>
      <c r="C1393" s="1" t="s">
        <v>725</v>
      </c>
      <c r="D1393" s="1" t="s">
        <v>25</v>
      </c>
      <c r="E1393" s="1" t="s">
        <v>726</v>
      </c>
      <c r="F1393" s="1" t="s">
        <v>53</v>
      </c>
      <c r="G1393" s="1" t="s">
        <v>387</v>
      </c>
      <c r="H1393" s="1" t="s">
        <v>226</v>
      </c>
      <c r="I1393" s="1" t="s">
        <v>653</v>
      </c>
      <c r="J1393" s="1">
        <v>112.0</v>
      </c>
      <c r="K1393" s="3">
        <f t="shared" si="1"/>
        <v>0.00005787037037</v>
      </c>
      <c r="L1393" s="4">
        <f t="shared" si="2"/>
        <v>896</v>
      </c>
    </row>
    <row r="1394" ht="15.75" customHeight="1">
      <c r="A1394" s="2">
        <v>45497.0</v>
      </c>
      <c r="B1394" s="3">
        <v>0.7220370370370371</v>
      </c>
      <c r="C1394" s="1" t="s">
        <v>705</v>
      </c>
      <c r="D1394" s="1" t="s">
        <v>69</v>
      </c>
      <c r="E1394" s="1" t="s">
        <v>478</v>
      </c>
      <c r="F1394" s="1" t="s">
        <v>83</v>
      </c>
      <c r="G1394" s="1" t="s">
        <v>398</v>
      </c>
      <c r="H1394" s="1" t="s">
        <v>226</v>
      </c>
      <c r="I1394" s="1" t="s">
        <v>653</v>
      </c>
      <c r="J1394" s="1">
        <v>112.0</v>
      </c>
      <c r="K1394" s="3">
        <f t="shared" si="1"/>
        <v>0.00005787037037</v>
      </c>
      <c r="L1394" s="4">
        <f t="shared" si="2"/>
        <v>896</v>
      </c>
    </row>
    <row r="1395" ht="15.75" customHeight="1">
      <c r="A1395" s="2">
        <v>45497.0</v>
      </c>
      <c r="B1395" s="3">
        <v>0.7220949074074073</v>
      </c>
      <c r="C1395" s="1" t="s">
        <v>318</v>
      </c>
      <c r="D1395" s="1" t="s">
        <v>101</v>
      </c>
      <c r="E1395" s="1" t="s">
        <v>742</v>
      </c>
      <c r="F1395" s="1" t="s">
        <v>141</v>
      </c>
      <c r="G1395" s="1" t="s">
        <v>743</v>
      </c>
      <c r="H1395" s="1" t="s">
        <v>189</v>
      </c>
      <c r="I1395" s="1" t="s">
        <v>661</v>
      </c>
      <c r="J1395" s="1">
        <v>112.0</v>
      </c>
      <c r="K1395" s="3">
        <f t="shared" si="1"/>
        <v>0.00005787037037</v>
      </c>
      <c r="L1395" s="4">
        <f t="shared" si="2"/>
        <v>896</v>
      </c>
    </row>
    <row r="1396" ht="15.75" customHeight="1">
      <c r="A1396" s="2">
        <v>45497.0</v>
      </c>
      <c r="B1396" s="3">
        <v>0.7221527777777778</v>
      </c>
      <c r="C1396" s="1" t="s">
        <v>744</v>
      </c>
      <c r="D1396" s="1" t="s">
        <v>113</v>
      </c>
      <c r="E1396" s="1" t="s">
        <v>442</v>
      </c>
      <c r="F1396" s="1" t="s">
        <v>24</v>
      </c>
      <c r="G1396" s="1" t="s">
        <v>372</v>
      </c>
      <c r="H1396" s="1" t="s">
        <v>189</v>
      </c>
      <c r="I1396" s="1" t="s">
        <v>661</v>
      </c>
      <c r="J1396" s="1">
        <v>112.0</v>
      </c>
      <c r="K1396" s="3">
        <f t="shared" si="1"/>
        <v>0.00005787037037</v>
      </c>
      <c r="L1396" s="4">
        <f t="shared" si="2"/>
        <v>896</v>
      </c>
    </row>
    <row r="1397" ht="15.75" customHeight="1">
      <c r="A1397" s="2">
        <v>45497.0</v>
      </c>
      <c r="B1397" s="3">
        <v>0.7222106481481482</v>
      </c>
      <c r="C1397" s="1" t="s">
        <v>762</v>
      </c>
      <c r="D1397" s="1" t="s">
        <v>65</v>
      </c>
      <c r="E1397" s="1" t="s">
        <v>462</v>
      </c>
      <c r="F1397" s="1" t="s">
        <v>31</v>
      </c>
      <c r="G1397" s="1" t="s">
        <v>393</v>
      </c>
      <c r="H1397" s="1" t="s">
        <v>201</v>
      </c>
      <c r="I1397" s="1" t="s">
        <v>653</v>
      </c>
      <c r="J1397" s="1">
        <v>112.0</v>
      </c>
      <c r="K1397" s="3">
        <f t="shared" si="1"/>
        <v>0.00005787037037</v>
      </c>
      <c r="L1397" s="4">
        <f t="shared" si="2"/>
        <v>896</v>
      </c>
    </row>
    <row r="1398" ht="15.75" customHeight="1">
      <c r="A1398" s="2">
        <v>45497.0</v>
      </c>
      <c r="B1398" s="3">
        <v>0.7222685185185185</v>
      </c>
      <c r="C1398" s="1" t="s">
        <v>705</v>
      </c>
      <c r="D1398" s="1" t="s">
        <v>69</v>
      </c>
      <c r="E1398" s="1" t="s">
        <v>478</v>
      </c>
      <c r="F1398" s="1" t="s">
        <v>83</v>
      </c>
      <c r="G1398" s="1" t="s">
        <v>398</v>
      </c>
      <c r="H1398" s="1" t="s">
        <v>226</v>
      </c>
      <c r="I1398" s="1" t="s">
        <v>657</v>
      </c>
      <c r="J1398" s="1">
        <v>112.0</v>
      </c>
      <c r="K1398" s="3">
        <f t="shared" si="1"/>
        <v>0.00005787037037</v>
      </c>
      <c r="L1398" s="4">
        <f t="shared" si="2"/>
        <v>896</v>
      </c>
    </row>
    <row r="1399" ht="15.75" customHeight="1">
      <c r="A1399" s="2">
        <v>45497.0</v>
      </c>
      <c r="B1399" s="3">
        <v>0.7223263888888889</v>
      </c>
      <c r="C1399" s="1" t="s">
        <v>707</v>
      </c>
      <c r="D1399" s="1" t="s">
        <v>32</v>
      </c>
      <c r="E1399" s="1" t="s">
        <v>496</v>
      </c>
      <c r="F1399" s="1" t="s">
        <v>167</v>
      </c>
      <c r="G1399" s="1" t="s">
        <v>424</v>
      </c>
      <c r="H1399" s="1" t="s">
        <v>217</v>
      </c>
      <c r="I1399" s="1" t="s">
        <v>657</v>
      </c>
      <c r="J1399" s="1">
        <v>112.0</v>
      </c>
      <c r="K1399" s="3">
        <f t="shared" si="1"/>
        <v>0.00005787037037</v>
      </c>
      <c r="L1399" s="4">
        <f t="shared" si="2"/>
        <v>896</v>
      </c>
    </row>
    <row r="1400" ht="15.75" customHeight="1">
      <c r="A1400" s="2">
        <v>45497.0</v>
      </c>
      <c r="B1400" s="3">
        <v>0.7223842592592593</v>
      </c>
      <c r="C1400" s="1" t="s">
        <v>725</v>
      </c>
      <c r="D1400" s="1" t="s">
        <v>25</v>
      </c>
      <c r="E1400" s="1" t="s">
        <v>726</v>
      </c>
      <c r="F1400" s="1" t="s">
        <v>53</v>
      </c>
      <c r="G1400" s="1" t="s">
        <v>387</v>
      </c>
      <c r="H1400" s="1" t="s">
        <v>226</v>
      </c>
      <c r="I1400" s="1" t="s">
        <v>653</v>
      </c>
      <c r="J1400" s="1">
        <v>112.0</v>
      </c>
      <c r="K1400" s="3">
        <f t="shared" si="1"/>
        <v>0.00005787037037</v>
      </c>
      <c r="L1400" s="4">
        <f t="shared" si="2"/>
        <v>896</v>
      </c>
    </row>
    <row r="1401" ht="15.75" customHeight="1">
      <c r="A1401" s="2">
        <v>45497.0</v>
      </c>
      <c r="B1401" s="3">
        <v>0.7224421296296296</v>
      </c>
      <c r="C1401" s="1" t="s">
        <v>705</v>
      </c>
      <c r="D1401" s="1" t="s">
        <v>69</v>
      </c>
      <c r="E1401" s="1" t="s">
        <v>478</v>
      </c>
      <c r="F1401" s="1" t="s">
        <v>83</v>
      </c>
      <c r="G1401" s="1" t="s">
        <v>398</v>
      </c>
      <c r="H1401" s="1" t="s">
        <v>226</v>
      </c>
      <c r="I1401" s="1" t="s">
        <v>653</v>
      </c>
      <c r="J1401" s="1">
        <v>112.0</v>
      </c>
      <c r="K1401" s="3">
        <f t="shared" si="1"/>
        <v>0.00005787037037</v>
      </c>
      <c r="L1401" s="4">
        <f t="shared" si="2"/>
        <v>896</v>
      </c>
    </row>
    <row r="1402" ht="15.75" customHeight="1">
      <c r="A1402" s="2">
        <v>45497.0</v>
      </c>
      <c r="B1402" s="3">
        <v>0.7225</v>
      </c>
      <c r="C1402" s="1" t="s">
        <v>387</v>
      </c>
      <c r="D1402" s="1" t="s">
        <v>84</v>
      </c>
      <c r="E1402" s="1" t="s">
        <v>552</v>
      </c>
      <c r="F1402" s="1" t="s">
        <v>170</v>
      </c>
      <c r="G1402" s="1" t="s">
        <v>703</v>
      </c>
      <c r="H1402" s="1" t="s">
        <v>129</v>
      </c>
      <c r="I1402" s="1" t="s">
        <v>661</v>
      </c>
      <c r="J1402" s="1">
        <v>112.0</v>
      </c>
      <c r="K1402" s="3">
        <f t="shared" si="1"/>
        <v>0.00005787037037</v>
      </c>
      <c r="L1402" s="4">
        <f t="shared" si="2"/>
        <v>896</v>
      </c>
    </row>
    <row r="1403" ht="15.75" customHeight="1">
      <c r="A1403" s="2">
        <v>45497.0</v>
      </c>
      <c r="B1403" s="3">
        <v>0.7225578703703704</v>
      </c>
      <c r="C1403" s="1" t="s">
        <v>702</v>
      </c>
      <c r="D1403" s="1" t="s">
        <v>150</v>
      </c>
      <c r="E1403" s="1" t="s">
        <v>488</v>
      </c>
      <c r="F1403" s="1" t="s">
        <v>83</v>
      </c>
      <c r="G1403" s="1" t="s">
        <v>357</v>
      </c>
      <c r="H1403" s="1" t="s">
        <v>217</v>
      </c>
      <c r="I1403" s="1" t="s">
        <v>653</v>
      </c>
      <c r="J1403" s="1">
        <v>112.0</v>
      </c>
      <c r="K1403" s="3">
        <f t="shared" si="1"/>
        <v>0.00005787037037</v>
      </c>
      <c r="L1403" s="4">
        <f t="shared" si="2"/>
        <v>896</v>
      </c>
    </row>
    <row r="1404" ht="15.75" customHeight="1">
      <c r="A1404" s="2">
        <v>45497.0</v>
      </c>
      <c r="B1404" s="3">
        <v>0.7226157407407406</v>
      </c>
      <c r="C1404" s="1" t="s">
        <v>709</v>
      </c>
      <c r="D1404" s="1" t="s">
        <v>143</v>
      </c>
      <c r="E1404" s="1" t="s">
        <v>481</v>
      </c>
      <c r="F1404" s="1" t="s">
        <v>83</v>
      </c>
      <c r="G1404" s="1" t="s">
        <v>346</v>
      </c>
      <c r="H1404" s="1" t="s">
        <v>226</v>
      </c>
      <c r="I1404" s="1" t="s">
        <v>656</v>
      </c>
      <c r="J1404" s="1">
        <v>112.0</v>
      </c>
      <c r="K1404" s="3">
        <f t="shared" si="1"/>
        <v>0.00005787037037</v>
      </c>
      <c r="L1404" s="4">
        <f t="shared" si="2"/>
        <v>896</v>
      </c>
    </row>
    <row r="1405" ht="15.75" customHeight="1">
      <c r="A1405" s="2">
        <v>45497.0</v>
      </c>
      <c r="B1405" s="3">
        <v>0.7226736111111111</v>
      </c>
      <c r="C1405" s="1" t="s">
        <v>736</v>
      </c>
      <c r="D1405" s="1" t="s">
        <v>69</v>
      </c>
      <c r="E1405" s="1" t="s">
        <v>341</v>
      </c>
      <c r="F1405" s="1" t="s">
        <v>83</v>
      </c>
      <c r="G1405" s="1" t="s">
        <v>406</v>
      </c>
      <c r="H1405" s="1" t="s">
        <v>226</v>
      </c>
      <c r="I1405" s="1" t="s">
        <v>657</v>
      </c>
      <c r="J1405" s="1">
        <v>112.0</v>
      </c>
      <c r="K1405" s="3">
        <f t="shared" si="1"/>
        <v>0.00005787037037</v>
      </c>
      <c r="L1405" s="4">
        <f t="shared" si="2"/>
        <v>896</v>
      </c>
    </row>
    <row r="1406" ht="15.75" customHeight="1">
      <c r="A1406" s="2">
        <v>45497.0</v>
      </c>
      <c r="B1406" s="3">
        <v>0.7227314814814815</v>
      </c>
      <c r="C1406" s="1" t="s">
        <v>702</v>
      </c>
      <c r="D1406" s="1" t="s">
        <v>150</v>
      </c>
      <c r="E1406" s="1" t="s">
        <v>488</v>
      </c>
      <c r="F1406" s="1" t="s">
        <v>83</v>
      </c>
      <c r="G1406" s="1" t="s">
        <v>357</v>
      </c>
      <c r="H1406" s="1" t="s">
        <v>217</v>
      </c>
      <c r="I1406" s="1" t="s">
        <v>661</v>
      </c>
      <c r="J1406" s="1">
        <v>112.0</v>
      </c>
      <c r="K1406" s="3">
        <f t="shared" si="1"/>
        <v>0.00005787037037</v>
      </c>
      <c r="L1406" s="4">
        <f t="shared" si="2"/>
        <v>896</v>
      </c>
    </row>
    <row r="1407" ht="15.75" customHeight="1">
      <c r="A1407" s="2">
        <v>45497.0</v>
      </c>
      <c r="B1407" s="3">
        <v>0.7227893518518518</v>
      </c>
      <c r="C1407" s="1" t="s">
        <v>784</v>
      </c>
      <c r="D1407" s="1" t="s">
        <v>166</v>
      </c>
      <c r="E1407" s="1" t="s">
        <v>400</v>
      </c>
      <c r="F1407" s="1" t="s">
        <v>111</v>
      </c>
      <c r="G1407" s="1" t="s">
        <v>698</v>
      </c>
      <c r="H1407" s="1" t="s">
        <v>174</v>
      </c>
      <c r="I1407" s="1" t="s">
        <v>653</v>
      </c>
      <c r="J1407" s="1">
        <v>112.0</v>
      </c>
      <c r="K1407" s="3">
        <f t="shared" si="1"/>
        <v>0.00005787037037</v>
      </c>
      <c r="L1407" s="4">
        <f t="shared" si="2"/>
        <v>896</v>
      </c>
    </row>
    <row r="1408" ht="15.75" customHeight="1">
      <c r="A1408" s="2">
        <v>45497.0</v>
      </c>
      <c r="B1408" s="3">
        <v>0.7228472222222222</v>
      </c>
      <c r="C1408" s="1" t="s">
        <v>326</v>
      </c>
      <c r="D1408" s="1" t="s">
        <v>25</v>
      </c>
      <c r="E1408" s="1" t="s">
        <v>446</v>
      </c>
      <c r="F1408" s="1" t="s">
        <v>53</v>
      </c>
      <c r="G1408" s="1" t="s">
        <v>692</v>
      </c>
      <c r="H1408" s="1" t="s">
        <v>182</v>
      </c>
      <c r="I1408" s="1" t="s">
        <v>657</v>
      </c>
      <c r="J1408" s="1">
        <v>112.0</v>
      </c>
      <c r="K1408" s="3">
        <f t="shared" si="1"/>
        <v>0.00005787037037</v>
      </c>
      <c r="L1408" s="4">
        <f t="shared" si="2"/>
        <v>896</v>
      </c>
    </row>
    <row r="1409" ht="15.75" customHeight="1">
      <c r="A1409" s="2">
        <v>45497.0</v>
      </c>
      <c r="B1409" s="3">
        <v>0.7229050925925926</v>
      </c>
      <c r="C1409" s="1" t="s">
        <v>725</v>
      </c>
      <c r="D1409" s="1" t="s">
        <v>25</v>
      </c>
      <c r="E1409" s="1" t="s">
        <v>726</v>
      </c>
      <c r="F1409" s="1" t="s">
        <v>53</v>
      </c>
      <c r="G1409" s="1" t="s">
        <v>387</v>
      </c>
      <c r="H1409" s="1" t="s">
        <v>226</v>
      </c>
      <c r="I1409" s="1" t="s">
        <v>657</v>
      </c>
      <c r="J1409" s="1">
        <v>112.0</v>
      </c>
      <c r="K1409" s="3">
        <f t="shared" si="1"/>
        <v>0.00005787037037</v>
      </c>
      <c r="L1409" s="4">
        <f t="shared" si="2"/>
        <v>896</v>
      </c>
    </row>
    <row r="1410" ht="15.75" customHeight="1">
      <c r="A1410" s="2">
        <v>45497.0</v>
      </c>
      <c r="B1410" s="3">
        <v>0.722962962962963</v>
      </c>
      <c r="C1410" s="1" t="s">
        <v>725</v>
      </c>
      <c r="D1410" s="1" t="s">
        <v>25</v>
      </c>
      <c r="E1410" s="1" t="s">
        <v>726</v>
      </c>
      <c r="F1410" s="1" t="s">
        <v>53</v>
      </c>
      <c r="G1410" s="1" t="s">
        <v>387</v>
      </c>
      <c r="H1410" s="1" t="s">
        <v>226</v>
      </c>
      <c r="I1410" s="1" t="s">
        <v>653</v>
      </c>
      <c r="J1410" s="1">
        <v>112.0</v>
      </c>
      <c r="K1410" s="3">
        <f t="shared" si="1"/>
        <v>0.00005787037037</v>
      </c>
      <c r="L1410" s="4">
        <f t="shared" si="2"/>
        <v>896</v>
      </c>
    </row>
    <row r="1411" ht="15.75" customHeight="1">
      <c r="A1411" s="2">
        <v>45497.0</v>
      </c>
      <c r="B1411" s="3">
        <v>0.7230208333333333</v>
      </c>
      <c r="C1411" s="1" t="s">
        <v>736</v>
      </c>
      <c r="D1411" s="1" t="s">
        <v>69</v>
      </c>
      <c r="E1411" s="1" t="s">
        <v>341</v>
      </c>
      <c r="F1411" s="1" t="s">
        <v>83</v>
      </c>
      <c r="G1411" s="1" t="s">
        <v>406</v>
      </c>
      <c r="H1411" s="1" t="s">
        <v>226</v>
      </c>
      <c r="I1411" s="1" t="s">
        <v>656</v>
      </c>
      <c r="J1411" s="1">
        <v>112.0</v>
      </c>
      <c r="K1411" s="3">
        <f t="shared" si="1"/>
        <v>0.00005787037037</v>
      </c>
      <c r="L1411" s="4">
        <f t="shared" si="2"/>
        <v>896</v>
      </c>
    </row>
    <row r="1412" ht="15.75" customHeight="1">
      <c r="A1412" s="2">
        <v>45497.0</v>
      </c>
      <c r="B1412" s="3">
        <v>0.7230787037037038</v>
      </c>
      <c r="C1412" s="1" t="s">
        <v>326</v>
      </c>
      <c r="D1412" s="1" t="s">
        <v>25</v>
      </c>
      <c r="E1412" s="1" t="s">
        <v>446</v>
      </c>
      <c r="F1412" s="1" t="s">
        <v>53</v>
      </c>
      <c r="G1412" s="1" t="s">
        <v>692</v>
      </c>
      <c r="H1412" s="1" t="s">
        <v>182</v>
      </c>
      <c r="I1412" s="1" t="s">
        <v>653</v>
      </c>
      <c r="J1412" s="1">
        <v>112.0</v>
      </c>
      <c r="K1412" s="3">
        <f t="shared" si="1"/>
        <v>0.00005787037037</v>
      </c>
      <c r="L1412" s="4">
        <f t="shared" si="2"/>
        <v>896</v>
      </c>
    </row>
    <row r="1413" ht="15.75" customHeight="1">
      <c r="A1413" s="2">
        <v>45497.0</v>
      </c>
      <c r="B1413" s="3">
        <v>0.7231365740740742</v>
      </c>
      <c r="C1413" s="1" t="s">
        <v>736</v>
      </c>
      <c r="D1413" s="1" t="s">
        <v>69</v>
      </c>
      <c r="E1413" s="1" t="s">
        <v>341</v>
      </c>
      <c r="F1413" s="1" t="s">
        <v>83</v>
      </c>
      <c r="G1413" s="1" t="s">
        <v>406</v>
      </c>
      <c r="H1413" s="1" t="s">
        <v>226</v>
      </c>
      <c r="I1413" s="1" t="s">
        <v>656</v>
      </c>
      <c r="J1413" s="1">
        <v>112.0</v>
      </c>
      <c r="K1413" s="3">
        <f t="shared" si="1"/>
        <v>0.00005787037037</v>
      </c>
      <c r="L1413" s="4">
        <f t="shared" si="2"/>
        <v>896</v>
      </c>
    </row>
    <row r="1414" ht="15.75" customHeight="1">
      <c r="A1414" s="2">
        <v>45497.0</v>
      </c>
      <c r="B1414" s="3">
        <v>0.7231944444444444</v>
      </c>
      <c r="C1414" s="1" t="s">
        <v>698</v>
      </c>
      <c r="D1414" s="1" t="s">
        <v>39</v>
      </c>
      <c r="E1414" s="1" t="s">
        <v>457</v>
      </c>
      <c r="F1414" s="1" t="s">
        <v>53</v>
      </c>
      <c r="G1414" s="1" t="s">
        <v>365</v>
      </c>
      <c r="H1414" s="1" t="s">
        <v>182</v>
      </c>
      <c r="I1414" s="1" t="s">
        <v>656</v>
      </c>
      <c r="J1414" s="1">
        <v>112.0</v>
      </c>
      <c r="K1414" s="3">
        <f t="shared" si="1"/>
        <v>0.00005787037037</v>
      </c>
      <c r="L1414" s="4">
        <f t="shared" si="2"/>
        <v>896</v>
      </c>
    </row>
    <row r="1415" ht="15.75" customHeight="1">
      <c r="A1415" s="2">
        <v>45497.0</v>
      </c>
      <c r="B1415" s="3">
        <v>0.7232523148148148</v>
      </c>
      <c r="C1415" s="1" t="s">
        <v>736</v>
      </c>
      <c r="D1415" s="1" t="s">
        <v>69</v>
      </c>
      <c r="E1415" s="1" t="s">
        <v>341</v>
      </c>
      <c r="F1415" s="1" t="s">
        <v>83</v>
      </c>
      <c r="G1415" s="1" t="s">
        <v>406</v>
      </c>
      <c r="H1415" s="1" t="s">
        <v>226</v>
      </c>
      <c r="I1415" s="1" t="s">
        <v>656</v>
      </c>
      <c r="J1415" s="1">
        <v>112.0</v>
      </c>
      <c r="K1415" s="3">
        <f t="shared" si="1"/>
        <v>0.00005787037037</v>
      </c>
      <c r="L1415" s="4">
        <f t="shared" si="2"/>
        <v>896</v>
      </c>
    </row>
    <row r="1416" ht="15.75" customHeight="1">
      <c r="A1416" s="2">
        <v>45497.0</v>
      </c>
      <c r="B1416" s="3">
        <v>0.7233101851851852</v>
      </c>
      <c r="C1416" s="1" t="s">
        <v>558</v>
      </c>
      <c r="D1416" s="1" t="s">
        <v>225</v>
      </c>
      <c r="E1416" s="1" t="s">
        <v>559</v>
      </c>
      <c r="F1416" s="1" t="s">
        <v>284</v>
      </c>
      <c r="G1416" s="1" t="s">
        <v>560</v>
      </c>
      <c r="H1416" s="1" t="s">
        <v>47</v>
      </c>
      <c r="I1416" s="1" t="s">
        <v>653</v>
      </c>
      <c r="J1416" s="1">
        <v>112.0</v>
      </c>
      <c r="K1416" s="3">
        <f t="shared" si="1"/>
        <v>0.00006944444444</v>
      </c>
      <c r="L1416" s="4">
        <f t="shared" si="2"/>
        <v>896</v>
      </c>
    </row>
    <row r="1417" ht="15.75" customHeight="1">
      <c r="A1417" s="2">
        <v>45497.0</v>
      </c>
      <c r="B1417" s="3">
        <v>0.7233796296296297</v>
      </c>
      <c r="C1417" s="1" t="s">
        <v>702</v>
      </c>
      <c r="D1417" s="1" t="s">
        <v>150</v>
      </c>
      <c r="E1417" s="1" t="s">
        <v>488</v>
      </c>
      <c r="F1417" s="1" t="s">
        <v>83</v>
      </c>
      <c r="G1417" s="1" t="s">
        <v>357</v>
      </c>
      <c r="H1417" s="1" t="s">
        <v>217</v>
      </c>
      <c r="I1417" s="1" t="s">
        <v>653</v>
      </c>
      <c r="J1417" s="1">
        <v>112.0</v>
      </c>
      <c r="K1417" s="3">
        <f t="shared" si="1"/>
        <v>0.00005787037037</v>
      </c>
      <c r="L1417" s="4">
        <f t="shared" si="2"/>
        <v>896</v>
      </c>
    </row>
    <row r="1418" ht="15.75" customHeight="1">
      <c r="A1418" s="2">
        <v>45497.0</v>
      </c>
      <c r="B1418" s="3">
        <v>0.7234375000000001</v>
      </c>
      <c r="C1418" s="1" t="s">
        <v>736</v>
      </c>
      <c r="D1418" s="1" t="s">
        <v>69</v>
      </c>
      <c r="E1418" s="1" t="s">
        <v>341</v>
      </c>
      <c r="F1418" s="1" t="s">
        <v>83</v>
      </c>
      <c r="G1418" s="1" t="s">
        <v>406</v>
      </c>
      <c r="H1418" s="1" t="s">
        <v>226</v>
      </c>
      <c r="I1418" s="1" t="s">
        <v>653</v>
      </c>
      <c r="J1418" s="1">
        <v>112.0</v>
      </c>
      <c r="K1418" s="3">
        <f t="shared" si="1"/>
        <v>0.00005787037037</v>
      </c>
      <c r="L1418" s="4">
        <f t="shared" si="2"/>
        <v>896</v>
      </c>
    </row>
    <row r="1419" ht="15.75" customHeight="1">
      <c r="A1419" s="2">
        <v>45497.0</v>
      </c>
      <c r="B1419" s="3">
        <v>0.7234953703703703</v>
      </c>
      <c r="C1419" s="1" t="s">
        <v>705</v>
      </c>
      <c r="D1419" s="1" t="s">
        <v>69</v>
      </c>
      <c r="E1419" s="1" t="s">
        <v>478</v>
      </c>
      <c r="F1419" s="1" t="s">
        <v>83</v>
      </c>
      <c r="G1419" s="1" t="s">
        <v>398</v>
      </c>
      <c r="H1419" s="1" t="s">
        <v>226</v>
      </c>
      <c r="I1419" s="1" t="s">
        <v>627</v>
      </c>
      <c r="J1419" s="1">
        <v>112.0</v>
      </c>
      <c r="K1419" s="3">
        <f t="shared" si="1"/>
        <v>0.00005787037037</v>
      </c>
      <c r="L1419" s="4">
        <f t="shared" si="2"/>
        <v>896</v>
      </c>
    </row>
    <row r="1420" ht="15.75" customHeight="1">
      <c r="A1420" s="2">
        <v>45497.0</v>
      </c>
      <c r="B1420" s="3">
        <v>0.7235532407407407</v>
      </c>
      <c r="C1420" s="1" t="s">
        <v>680</v>
      </c>
      <c r="D1420" s="1" t="s">
        <v>113</v>
      </c>
      <c r="E1420" s="1" t="s">
        <v>758</v>
      </c>
      <c r="F1420" s="1" t="s">
        <v>24</v>
      </c>
      <c r="G1420" s="1" t="s">
        <v>759</v>
      </c>
      <c r="H1420" s="1" t="s">
        <v>189</v>
      </c>
      <c r="I1420" s="1" t="s">
        <v>653</v>
      </c>
      <c r="J1420" s="1">
        <v>112.0</v>
      </c>
      <c r="K1420" s="3">
        <f t="shared" si="1"/>
        <v>0.00005787037037</v>
      </c>
      <c r="L1420" s="4">
        <f t="shared" si="2"/>
        <v>896</v>
      </c>
    </row>
    <row r="1421" ht="15.75" customHeight="1">
      <c r="A1421" s="2">
        <v>45497.0</v>
      </c>
      <c r="B1421" s="3">
        <v>0.7236111111111111</v>
      </c>
      <c r="C1421" s="1" t="s">
        <v>698</v>
      </c>
      <c r="D1421" s="1" t="s">
        <v>39</v>
      </c>
      <c r="E1421" s="1" t="s">
        <v>457</v>
      </c>
      <c r="F1421" s="1" t="s">
        <v>53</v>
      </c>
      <c r="G1421" s="1" t="s">
        <v>365</v>
      </c>
      <c r="H1421" s="1" t="s">
        <v>182</v>
      </c>
      <c r="I1421" s="1" t="s">
        <v>653</v>
      </c>
      <c r="J1421" s="1">
        <v>112.0</v>
      </c>
      <c r="K1421" s="3">
        <f t="shared" si="1"/>
        <v>0.00005787037037</v>
      </c>
      <c r="L1421" s="4">
        <f t="shared" si="2"/>
        <v>896</v>
      </c>
    </row>
    <row r="1422" ht="15.75" customHeight="1">
      <c r="A1422" s="2">
        <v>45497.0</v>
      </c>
      <c r="B1422" s="3">
        <v>0.7236689814814815</v>
      </c>
      <c r="C1422" s="1" t="s">
        <v>326</v>
      </c>
      <c r="D1422" s="1" t="s">
        <v>25</v>
      </c>
      <c r="E1422" s="1" t="s">
        <v>446</v>
      </c>
      <c r="F1422" s="1" t="s">
        <v>53</v>
      </c>
      <c r="G1422" s="1" t="s">
        <v>692</v>
      </c>
      <c r="H1422" s="1" t="s">
        <v>182</v>
      </c>
      <c r="I1422" s="1" t="s">
        <v>653</v>
      </c>
      <c r="J1422" s="1">
        <v>112.0</v>
      </c>
      <c r="K1422" s="3">
        <f t="shared" si="1"/>
        <v>0.00005787037037</v>
      </c>
      <c r="L1422" s="4">
        <f t="shared" si="2"/>
        <v>896</v>
      </c>
    </row>
    <row r="1423" ht="15.75" customHeight="1">
      <c r="A1423" s="2">
        <v>45497.0</v>
      </c>
      <c r="B1423" s="3">
        <v>0.7237268518518518</v>
      </c>
      <c r="C1423" s="1" t="s">
        <v>736</v>
      </c>
      <c r="D1423" s="1" t="s">
        <v>69</v>
      </c>
      <c r="E1423" s="1" t="s">
        <v>341</v>
      </c>
      <c r="F1423" s="1" t="s">
        <v>83</v>
      </c>
      <c r="G1423" s="1" t="s">
        <v>406</v>
      </c>
      <c r="H1423" s="1" t="s">
        <v>226</v>
      </c>
      <c r="I1423" s="1" t="s">
        <v>646</v>
      </c>
      <c r="J1423" s="1">
        <v>112.0</v>
      </c>
      <c r="K1423" s="3">
        <f t="shared" si="1"/>
        <v>0.00005787037037</v>
      </c>
      <c r="L1423" s="4">
        <f t="shared" si="2"/>
        <v>896</v>
      </c>
    </row>
    <row r="1424" ht="15.75" customHeight="1">
      <c r="A1424" s="2">
        <v>45497.0</v>
      </c>
      <c r="B1424" s="3">
        <v>0.7237847222222222</v>
      </c>
      <c r="C1424" s="1" t="s">
        <v>722</v>
      </c>
      <c r="D1424" s="1" t="s">
        <v>106</v>
      </c>
      <c r="E1424" s="1" t="s">
        <v>458</v>
      </c>
      <c r="F1424" s="1" t="s">
        <v>31</v>
      </c>
      <c r="G1424" s="1" t="s">
        <v>410</v>
      </c>
      <c r="H1424" s="1" t="s">
        <v>182</v>
      </c>
      <c r="I1424" s="1" t="s">
        <v>679</v>
      </c>
      <c r="J1424" s="1">
        <v>112.0</v>
      </c>
      <c r="K1424" s="3">
        <f t="shared" si="1"/>
        <v>0.00005787037037</v>
      </c>
      <c r="L1424" s="4">
        <f t="shared" si="2"/>
        <v>896</v>
      </c>
    </row>
    <row r="1425" ht="15.75" customHeight="1">
      <c r="A1425" s="2">
        <v>45497.0</v>
      </c>
      <c r="B1425" s="3">
        <v>0.7238425925925926</v>
      </c>
      <c r="C1425" s="1" t="s">
        <v>326</v>
      </c>
      <c r="D1425" s="1" t="s">
        <v>25</v>
      </c>
      <c r="E1425" s="1" t="s">
        <v>446</v>
      </c>
      <c r="F1425" s="1" t="s">
        <v>53</v>
      </c>
      <c r="G1425" s="1" t="s">
        <v>692</v>
      </c>
      <c r="H1425" s="1" t="s">
        <v>182</v>
      </c>
      <c r="I1425" s="1" t="s">
        <v>653</v>
      </c>
      <c r="J1425" s="1">
        <v>112.0</v>
      </c>
      <c r="K1425" s="3">
        <f t="shared" si="1"/>
        <v>0.00005787037037</v>
      </c>
      <c r="L1425" s="4">
        <f t="shared" si="2"/>
        <v>896</v>
      </c>
    </row>
    <row r="1426" ht="15.75" customHeight="1">
      <c r="A1426" s="2">
        <v>45497.0</v>
      </c>
      <c r="B1426" s="3">
        <v>0.723900462962963</v>
      </c>
      <c r="C1426" s="1" t="s">
        <v>486</v>
      </c>
      <c r="D1426" s="1" t="s">
        <v>128</v>
      </c>
      <c r="E1426" s="1" t="s">
        <v>672</v>
      </c>
      <c r="F1426" s="1" t="s">
        <v>189</v>
      </c>
      <c r="G1426" s="1" t="s">
        <v>486</v>
      </c>
      <c r="H1426" s="1" t="s">
        <v>279</v>
      </c>
      <c r="I1426" s="1" t="s">
        <v>653</v>
      </c>
      <c r="J1426" s="1">
        <v>112.0</v>
      </c>
      <c r="K1426" s="3">
        <f t="shared" si="1"/>
        <v>0.00005787037037</v>
      </c>
      <c r="L1426" s="4">
        <f t="shared" si="2"/>
        <v>896</v>
      </c>
    </row>
    <row r="1427" ht="15.75" customHeight="1">
      <c r="A1427" s="2">
        <v>45497.0</v>
      </c>
      <c r="B1427" s="3">
        <v>0.7239583333333334</v>
      </c>
      <c r="C1427" s="1" t="s">
        <v>741</v>
      </c>
      <c r="D1427" s="1" t="s">
        <v>65</v>
      </c>
      <c r="E1427" s="1" t="s">
        <v>453</v>
      </c>
      <c r="F1427" s="1" t="s">
        <v>31</v>
      </c>
      <c r="G1427" s="1" t="s">
        <v>415</v>
      </c>
      <c r="H1427" s="1" t="s">
        <v>201</v>
      </c>
      <c r="I1427" s="1" t="s">
        <v>646</v>
      </c>
      <c r="J1427" s="1">
        <v>112.0</v>
      </c>
      <c r="K1427" s="3">
        <f t="shared" si="1"/>
        <v>0.00005787037037</v>
      </c>
      <c r="L1427" s="4">
        <f t="shared" si="2"/>
        <v>896</v>
      </c>
    </row>
    <row r="1428" ht="15.75" customHeight="1">
      <c r="A1428" s="2">
        <v>45497.0</v>
      </c>
      <c r="B1428" s="3">
        <v>0.7240162037037038</v>
      </c>
      <c r="C1428" s="1" t="s">
        <v>754</v>
      </c>
      <c r="D1428" s="1" t="s">
        <v>106</v>
      </c>
      <c r="E1428" s="1" t="s">
        <v>769</v>
      </c>
      <c r="F1428" s="1" t="s">
        <v>31</v>
      </c>
      <c r="G1428" s="1" t="s">
        <v>376</v>
      </c>
      <c r="H1428" s="1" t="s">
        <v>182</v>
      </c>
      <c r="I1428" s="1" t="s">
        <v>656</v>
      </c>
      <c r="J1428" s="1">
        <v>112.0</v>
      </c>
      <c r="K1428" s="3">
        <f t="shared" si="1"/>
        <v>0.00005787037037</v>
      </c>
      <c r="L1428" s="4">
        <f t="shared" si="2"/>
        <v>896</v>
      </c>
    </row>
    <row r="1429" ht="15.75" customHeight="1">
      <c r="A1429" s="2">
        <v>45497.0</v>
      </c>
      <c r="B1429" s="3">
        <v>0.724074074074074</v>
      </c>
      <c r="C1429" s="1" t="s">
        <v>326</v>
      </c>
      <c r="D1429" s="1" t="s">
        <v>25</v>
      </c>
      <c r="E1429" s="1" t="s">
        <v>446</v>
      </c>
      <c r="F1429" s="1" t="s">
        <v>53</v>
      </c>
      <c r="G1429" s="1" t="s">
        <v>692</v>
      </c>
      <c r="H1429" s="1" t="s">
        <v>182</v>
      </c>
      <c r="I1429" s="1" t="s">
        <v>653</v>
      </c>
      <c r="J1429" s="1">
        <v>112.0</v>
      </c>
      <c r="K1429" s="3">
        <f t="shared" si="1"/>
        <v>0.00005787037037</v>
      </c>
      <c r="L1429" s="4">
        <f t="shared" si="2"/>
        <v>896</v>
      </c>
    </row>
    <row r="1430" ht="15.75" customHeight="1">
      <c r="A1430" s="2">
        <v>45497.0</v>
      </c>
      <c r="B1430" s="3">
        <v>0.7241319444444444</v>
      </c>
      <c r="C1430" s="1" t="s">
        <v>705</v>
      </c>
      <c r="D1430" s="1" t="s">
        <v>69</v>
      </c>
      <c r="E1430" s="1" t="s">
        <v>478</v>
      </c>
      <c r="F1430" s="1" t="s">
        <v>83</v>
      </c>
      <c r="G1430" s="1" t="s">
        <v>398</v>
      </c>
      <c r="H1430" s="1" t="s">
        <v>226</v>
      </c>
      <c r="I1430" s="1" t="s">
        <v>653</v>
      </c>
      <c r="J1430" s="1">
        <v>112.0</v>
      </c>
      <c r="K1430" s="3">
        <f t="shared" si="1"/>
        <v>0.00005787037037</v>
      </c>
      <c r="L1430" s="4">
        <f t="shared" si="2"/>
        <v>896</v>
      </c>
    </row>
    <row r="1431" ht="15.75" customHeight="1">
      <c r="A1431" s="2">
        <v>45497.0</v>
      </c>
      <c r="B1431" s="3">
        <v>0.7241898148148148</v>
      </c>
      <c r="C1431" s="1" t="s">
        <v>698</v>
      </c>
      <c r="D1431" s="1" t="s">
        <v>39</v>
      </c>
      <c r="E1431" s="1" t="s">
        <v>457</v>
      </c>
      <c r="F1431" s="1" t="s">
        <v>53</v>
      </c>
      <c r="G1431" s="1" t="s">
        <v>365</v>
      </c>
      <c r="H1431" s="1" t="s">
        <v>182</v>
      </c>
      <c r="I1431" s="1" t="s">
        <v>657</v>
      </c>
      <c r="J1431" s="1">
        <v>112.0</v>
      </c>
      <c r="K1431" s="3">
        <f t="shared" si="1"/>
        <v>0.00005787037037</v>
      </c>
      <c r="L1431" s="4">
        <f t="shared" si="2"/>
        <v>896</v>
      </c>
    </row>
    <row r="1432" ht="15.75" customHeight="1">
      <c r="A1432" s="2">
        <v>45497.0</v>
      </c>
      <c r="B1432" s="3">
        <v>0.7242476851851851</v>
      </c>
      <c r="C1432" s="1" t="s">
        <v>724</v>
      </c>
      <c r="D1432" s="1" t="s">
        <v>39</v>
      </c>
      <c r="E1432" s="1" t="s">
        <v>457</v>
      </c>
      <c r="F1432" s="1" t="s">
        <v>53</v>
      </c>
      <c r="G1432" s="1" t="s">
        <v>384</v>
      </c>
      <c r="H1432" s="1" t="s">
        <v>182</v>
      </c>
      <c r="I1432" s="1" t="s">
        <v>653</v>
      </c>
      <c r="J1432" s="1">
        <v>112.0</v>
      </c>
      <c r="K1432" s="3">
        <f t="shared" si="1"/>
        <v>0.00005787037037</v>
      </c>
      <c r="L1432" s="4">
        <f t="shared" si="2"/>
        <v>896</v>
      </c>
    </row>
    <row r="1433" ht="15.75" customHeight="1">
      <c r="A1433" s="2">
        <v>45497.0</v>
      </c>
      <c r="B1433" s="3">
        <v>0.7243055555555555</v>
      </c>
      <c r="C1433" s="1" t="s">
        <v>330</v>
      </c>
      <c r="D1433" s="1" t="s">
        <v>123</v>
      </c>
      <c r="E1433" s="1" t="s">
        <v>694</v>
      </c>
      <c r="F1433" s="1" t="s">
        <v>141</v>
      </c>
      <c r="G1433" s="1" t="s">
        <v>403</v>
      </c>
      <c r="H1433" s="1" t="s">
        <v>201</v>
      </c>
      <c r="I1433" s="1" t="s">
        <v>639</v>
      </c>
      <c r="J1433" s="1">
        <v>112.0</v>
      </c>
      <c r="K1433" s="3">
        <f t="shared" si="1"/>
        <v>0.00005787037037</v>
      </c>
      <c r="L1433" s="4">
        <f t="shared" si="2"/>
        <v>896</v>
      </c>
    </row>
    <row r="1434" ht="15.75" customHeight="1">
      <c r="A1434" s="2">
        <v>45497.0</v>
      </c>
      <c r="B1434" s="3">
        <v>0.724363425925926</v>
      </c>
      <c r="C1434" s="1" t="s">
        <v>741</v>
      </c>
      <c r="D1434" s="1" t="s">
        <v>65</v>
      </c>
      <c r="E1434" s="1" t="s">
        <v>453</v>
      </c>
      <c r="F1434" s="1" t="s">
        <v>31</v>
      </c>
      <c r="G1434" s="1" t="s">
        <v>415</v>
      </c>
      <c r="H1434" s="1" t="s">
        <v>201</v>
      </c>
      <c r="I1434" s="1" t="s">
        <v>653</v>
      </c>
      <c r="J1434" s="1">
        <v>112.0</v>
      </c>
      <c r="K1434" s="3">
        <f t="shared" si="1"/>
        <v>0.00005787037037</v>
      </c>
      <c r="L1434" s="4">
        <f t="shared" si="2"/>
        <v>896</v>
      </c>
    </row>
    <row r="1435" ht="15.75" customHeight="1">
      <c r="A1435" s="2">
        <v>45497.0</v>
      </c>
      <c r="B1435" s="3">
        <v>0.7244212962962964</v>
      </c>
      <c r="C1435" s="1" t="s">
        <v>725</v>
      </c>
      <c r="D1435" s="1" t="s">
        <v>25</v>
      </c>
      <c r="E1435" s="1" t="s">
        <v>726</v>
      </c>
      <c r="F1435" s="1" t="s">
        <v>53</v>
      </c>
      <c r="G1435" s="1" t="s">
        <v>387</v>
      </c>
      <c r="H1435" s="1" t="s">
        <v>226</v>
      </c>
      <c r="I1435" s="1" t="s">
        <v>657</v>
      </c>
      <c r="J1435" s="1">
        <v>112.0</v>
      </c>
      <c r="K1435" s="3">
        <f t="shared" si="1"/>
        <v>0.00005787037037</v>
      </c>
      <c r="L1435" s="4">
        <f t="shared" si="2"/>
        <v>896</v>
      </c>
    </row>
    <row r="1436" ht="15.75" customHeight="1">
      <c r="A1436" s="2">
        <v>45497.0</v>
      </c>
      <c r="B1436" s="3">
        <v>0.7244791666666667</v>
      </c>
      <c r="C1436" s="1" t="s">
        <v>589</v>
      </c>
      <c r="D1436" s="1" t="s">
        <v>235</v>
      </c>
      <c r="E1436" s="1" t="s">
        <v>133</v>
      </c>
      <c r="F1436" s="1" t="s">
        <v>45</v>
      </c>
      <c r="G1436" s="1" t="s">
        <v>516</v>
      </c>
      <c r="H1436" s="1" t="s">
        <v>169</v>
      </c>
      <c r="I1436" s="1" t="s">
        <v>631</v>
      </c>
      <c r="J1436" s="1">
        <v>112.0</v>
      </c>
      <c r="K1436" s="3">
        <f t="shared" si="1"/>
        <v>0.00005787037037</v>
      </c>
      <c r="L1436" s="4">
        <f t="shared" si="2"/>
        <v>896</v>
      </c>
    </row>
    <row r="1437" ht="15.75" customHeight="1">
      <c r="A1437" s="2">
        <v>45497.0</v>
      </c>
      <c r="B1437" s="3">
        <v>0.7245370370370371</v>
      </c>
      <c r="C1437" s="1" t="s">
        <v>318</v>
      </c>
      <c r="D1437" s="1" t="s">
        <v>101</v>
      </c>
      <c r="E1437" s="1" t="s">
        <v>742</v>
      </c>
      <c r="F1437" s="1" t="s">
        <v>141</v>
      </c>
      <c r="G1437" s="1" t="s">
        <v>743</v>
      </c>
      <c r="H1437" s="1" t="s">
        <v>189</v>
      </c>
      <c r="I1437" s="1" t="s">
        <v>672</v>
      </c>
      <c r="J1437" s="1">
        <v>112.0</v>
      </c>
      <c r="K1437" s="3">
        <f t="shared" si="1"/>
        <v>0.00005787037037</v>
      </c>
      <c r="L1437" s="4">
        <f t="shared" si="2"/>
        <v>896</v>
      </c>
    </row>
    <row r="1438" ht="15.75" customHeight="1">
      <c r="A1438" s="2">
        <v>45497.0</v>
      </c>
      <c r="B1438" s="3">
        <v>0.7245949074074075</v>
      </c>
      <c r="C1438" s="1" t="s">
        <v>326</v>
      </c>
      <c r="D1438" s="1" t="s">
        <v>25</v>
      </c>
      <c r="E1438" s="1" t="s">
        <v>446</v>
      </c>
      <c r="F1438" s="1" t="s">
        <v>53</v>
      </c>
      <c r="G1438" s="1" t="s">
        <v>692</v>
      </c>
      <c r="H1438" s="1" t="s">
        <v>182</v>
      </c>
      <c r="I1438" s="1" t="s">
        <v>653</v>
      </c>
      <c r="J1438" s="1">
        <v>112.0</v>
      </c>
      <c r="K1438" s="3">
        <f t="shared" si="1"/>
        <v>0.00005787037037</v>
      </c>
      <c r="L1438" s="4">
        <f t="shared" si="2"/>
        <v>896</v>
      </c>
    </row>
    <row r="1439" ht="15.75" customHeight="1">
      <c r="A1439" s="2">
        <v>45497.0</v>
      </c>
      <c r="B1439" s="3">
        <v>0.7246527777777777</v>
      </c>
      <c r="C1439" s="1" t="s">
        <v>733</v>
      </c>
      <c r="D1439" s="1" t="s">
        <v>101</v>
      </c>
      <c r="E1439" s="1" t="s">
        <v>734</v>
      </c>
      <c r="F1439" s="1" t="s">
        <v>141</v>
      </c>
      <c r="G1439" s="1" t="s">
        <v>735</v>
      </c>
      <c r="H1439" s="1" t="s">
        <v>201</v>
      </c>
      <c r="I1439" s="1" t="s">
        <v>639</v>
      </c>
      <c r="J1439" s="1">
        <v>112.0</v>
      </c>
      <c r="K1439" s="3">
        <f t="shared" si="1"/>
        <v>0.00005787037037</v>
      </c>
      <c r="L1439" s="4">
        <f t="shared" si="2"/>
        <v>896</v>
      </c>
    </row>
    <row r="1440" ht="15.75" customHeight="1">
      <c r="A1440" s="2">
        <v>45497.0</v>
      </c>
      <c r="B1440" s="3">
        <v>0.7247106481481481</v>
      </c>
      <c r="C1440" s="1" t="s">
        <v>707</v>
      </c>
      <c r="D1440" s="1" t="s">
        <v>32</v>
      </c>
      <c r="E1440" s="1" t="s">
        <v>496</v>
      </c>
      <c r="F1440" s="1" t="s">
        <v>167</v>
      </c>
      <c r="G1440" s="1" t="s">
        <v>424</v>
      </c>
      <c r="H1440" s="1" t="s">
        <v>217</v>
      </c>
      <c r="I1440" s="1" t="s">
        <v>639</v>
      </c>
      <c r="J1440" s="1">
        <v>112.0</v>
      </c>
      <c r="K1440" s="3">
        <f t="shared" si="1"/>
        <v>0.00006944444444</v>
      </c>
      <c r="L1440" s="4">
        <f t="shared" si="2"/>
        <v>896</v>
      </c>
    </row>
    <row r="1441" ht="15.75" customHeight="1">
      <c r="A1441" s="2">
        <v>45497.0</v>
      </c>
      <c r="B1441" s="3">
        <v>0.7247800925925926</v>
      </c>
      <c r="C1441" s="1" t="s">
        <v>755</v>
      </c>
      <c r="D1441" s="1" t="s">
        <v>115</v>
      </c>
      <c r="E1441" s="1" t="s">
        <v>756</v>
      </c>
      <c r="F1441" s="1" t="s">
        <v>38</v>
      </c>
      <c r="G1441" s="1" t="s">
        <v>757</v>
      </c>
      <c r="H1441" s="1" t="s">
        <v>72</v>
      </c>
      <c r="I1441" s="1" t="s">
        <v>639</v>
      </c>
      <c r="J1441" s="1">
        <v>112.0</v>
      </c>
      <c r="K1441" s="3">
        <f t="shared" si="1"/>
        <v>0.00005787037037</v>
      </c>
      <c r="L1441" s="4">
        <f t="shared" si="2"/>
        <v>896</v>
      </c>
    </row>
    <row r="1442" ht="15.75" customHeight="1">
      <c r="A1442" s="2">
        <v>45497.0</v>
      </c>
      <c r="B1442" s="3">
        <v>0.724837962962963</v>
      </c>
      <c r="C1442" s="1" t="s">
        <v>584</v>
      </c>
      <c r="D1442" s="1" t="s">
        <v>48</v>
      </c>
      <c r="E1442" s="1" t="s">
        <v>412</v>
      </c>
      <c r="F1442" s="1" t="s">
        <v>100</v>
      </c>
      <c r="G1442" s="1" t="s">
        <v>749</v>
      </c>
      <c r="H1442" s="1" t="s">
        <v>160</v>
      </c>
      <c r="I1442" s="1" t="s">
        <v>656</v>
      </c>
      <c r="J1442" s="1">
        <v>112.0</v>
      </c>
      <c r="K1442" s="3">
        <f t="shared" si="1"/>
        <v>0.00005787037037</v>
      </c>
      <c r="L1442" s="4">
        <f t="shared" si="2"/>
        <v>896</v>
      </c>
    </row>
    <row r="1443" ht="15.75" customHeight="1">
      <c r="A1443" s="2">
        <v>45497.0</v>
      </c>
      <c r="B1443" s="3">
        <v>0.7248958333333334</v>
      </c>
      <c r="C1443" s="1" t="s">
        <v>330</v>
      </c>
      <c r="D1443" s="1" t="s">
        <v>123</v>
      </c>
      <c r="E1443" s="1" t="s">
        <v>694</v>
      </c>
      <c r="F1443" s="1" t="s">
        <v>141</v>
      </c>
      <c r="G1443" s="1" t="s">
        <v>403</v>
      </c>
      <c r="H1443" s="1" t="s">
        <v>201</v>
      </c>
      <c r="I1443" s="1" t="s">
        <v>646</v>
      </c>
      <c r="J1443" s="1">
        <v>112.0</v>
      </c>
      <c r="K1443" s="3">
        <f t="shared" si="1"/>
        <v>0.00005787037037</v>
      </c>
      <c r="L1443" s="4">
        <f t="shared" si="2"/>
        <v>896</v>
      </c>
    </row>
    <row r="1444" ht="15.75" customHeight="1">
      <c r="A1444" s="2">
        <v>45497.0</v>
      </c>
      <c r="B1444" s="3">
        <v>0.7249537037037036</v>
      </c>
      <c r="C1444" s="1" t="s">
        <v>728</v>
      </c>
      <c r="D1444" s="1" t="s">
        <v>120</v>
      </c>
      <c r="E1444" s="1" t="s">
        <v>421</v>
      </c>
      <c r="F1444" s="1" t="s">
        <v>122</v>
      </c>
      <c r="G1444" s="1" t="s">
        <v>746</v>
      </c>
      <c r="H1444" s="1" t="s">
        <v>177</v>
      </c>
      <c r="I1444" s="1" t="s">
        <v>639</v>
      </c>
      <c r="J1444" s="1">
        <v>112.0</v>
      </c>
      <c r="K1444" s="3">
        <f t="shared" si="1"/>
        <v>0.00005787037037</v>
      </c>
      <c r="L1444" s="4">
        <f t="shared" si="2"/>
        <v>896</v>
      </c>
    </row>
    <row r="1445" ht="15.75" customHeight="1">
      <c r="A1445" s="2">
        <v>45497.0</v>
      </c>
      <c r="B1445" s="3">
        <v>0.725011574074074</v>
      </c>
      <c r="C1445" s="1" t="s">
        <v>748</v>
      </c>
      <c r="D1445" s="1" t="s">
        <v>57</v>
      </c>
      <c r="E1445" s="1" t="s">
        <v>426</v>
      </c>
      <c r="F1445" s="1" t="s">
        <v>38</v>
      </c>
      <c r="G1445" s="1" t="s">
        <v>707</v>
      </c>
      <c r="H1445" s="1" t="s">
        <v>72</v>
      </c>
      <c r="I1445" s="1" t="s">
        <v>639</v>
      </c>
      <c r="J1445" s="1">
        <v>112.0</v>
      </c>
      <c r="K1445" s="3">
        <f t="shared" si="1"/>
        <v>0.00005787037037</v>
      </c>
      <c r="L1445" s="4">
        <f t="shared" si="2"/>
        <v>896</v>
      </c>
    </row>
    <row r="1446" ht="15.75" customHeight="1">
      <c r="A1446" s="2">
        <v>45497.0</v>
      </c>
      <c r="B1446" s="3">
        <v>0.7250694444444444</v>
      </c>
      <c r="C1446" s="1" t="s">
        <v>751</v>
      </c>
      <c r="D1446" s="1" t="s">
        <v>120</v>
      </c>
      <c r="E1446" s="1" t="s">
        <v>413</v>
      </c>
      <c r="F1446" s="1" t="s">
        <v>122</v>
      </c>
      <c r="G1446" s="1" t="s">
        <v>700</v>
      </c>
      <c r="H1446" s="1" t="s">
        <v>177</v>
      </c>
      <c r="I1446" s="1" t="s">
        <v>639</v>
      </c>
      <c r="J1446" s="1">
        <v>112.0</v>
      </c>
      <c r="K1446" s="3">
        <f t="shared" si="1"/>
        <v>0.00005787037037</v>
      </c>
      <c r="L1446" s="4">
        <f t="shared" si="2"/>
        <v>896</v>
      </c>
    </row>
    <row r="1447" ht="15.75" customHeight="1">
      <c r="A1447" s="2">
        <v>45497.0</v>
      </c>
      <c r="B1447" s="3">
        <v>0.7251273148148148</v>
      </c>
      <c r="C1447" s="1" t="s">
        <v>730</v>
      </c>
      <c r="D1447" s="1" t="s">
        <v>115</v>
      </c>
      <c r="E1447" s="1" t="s">
        <v>420</v>
      </c>
      <c r="F1447" s="1" t="s">
        <v>38</v>
      </c>
      <c r="G1447" s="1" t="s">
        <v>718</v>
      </c>
      <c r="H1447" s="1" t="s">
        <v>72</v>
      </c>
      <c r="I1447" s="1" t="s">
        <v>646</v>
      </c>
      <c r="J1447" s="1">
        <v>112.0</v>
      </c>
      <c r="K1447" s="3">
        <f t="shared" si="1"/>
        <v>0.00005787037037</v>
      </c>
      <c r="L1447" s="4">
        <f t="shared" si="2"/>
        <v>896</v>
      </c>
    </row>
    <row r="1448" ht="15.75" customHeight="1">
      <c r="A1448" s="2">
        <v>45497.0</v>
      </c>
      <c r="B1448" s="3">
        <v>0.7251851851851852</v>
      </c>
      <c r="C1448" s="1" t="s">
        <v>685</v>
      </c>
      <c r="D1448" s="1" t="s">
        <v>18</v>
      </c>
      <c r="E1448" s="1" t="s">
        <v>745</v>
      </c>
      <c r="F1448" s="1" t="s">
        <v>122</v>
      </c>
      <c r="G1448" s="1" t="s">
        <v>709</v>
      </c>
      <c r="H1448" s="1" t="s">
        <v>177</v>
      </c>
      <c r="I1448" s="1" t="s">
        <v>656</v>
      </c>
      <c r="J1448" s="1">
        <v>112.0</v>
      </c>
      <c r="K1448" s="3">
        <f t="shared" si="1"/>
        <v>0.00005787037037</v>
      </c>
      <c r="L1448" s="4">
        <f t="shared" si="2"/>
        <v>896</v>
      </c>
    </row>
    <row r="1449" ht="15.75" customHeight="1">
      <c r="A1449" s="2">
        <v>45497.0</v>
      </c>
      <c r="B1449" s="3">
        <v>0.7252430555555556</v>
      </c>
      <c r="C1449" s="1" t="s">
        <v>748</v>
      </c>
      <c r="D1449" s="1" t="s">
        <v>57</v>
      </c>
      <c r="E1449" s="1" t="s">
        <v>426</v>
      </c>
      <c r="F1449" s="1" t="s">
        <v>38</v>
      </c>
      <c r="G1449" s="1" t="s">
        <v>707</v>
      </c>
      <c r="H1449" s="1" t="s">
        <v>72</v>
      </c>
      <c r="I1449" s="1" t="s">
        <v>679</v>
      </c>
      <c r="J1449" s="1">
        <v>112.0</v>
      </c>
      <c r="K1449" s="3">
        <f t="shared" si="1"/>
        <v>0.00005787037037</v>
      </c>
      <c r="L1449" s="4">
        <f t="shared" si="2"/>
        <v>896</v>
      </c>
    </row>
    <row r="1450" ht="15.75" customHeight="1">
      <c r="A1450" s="2">
        <v>45497.0</v>
      </c>
      <c r="B1450" s="3">
        <v>0.725300925925926</v>
      </c>
      <c r="C1450" s="1" t="s">
        <v>685</v>
      </c>
      <c r="D1450" s="1" t="s">
        <v>18</v>
      </c>
      <c r="E1450" s="1" t="s">
        <v>745</v>
      </c>
      <c r="F1450" s="1" t="s">
        <v>122</v>
      </c>
      <c r="G1450" s="1" t="s">
        <v>709</v>
      </c>
      <c r="H1450" s="1" t="s">
        <v>177</v>
      </c>
      <c r="I1450" s="1" t="s">
        <v>311</v>
      </c>
      <c r="J1450" s="1">
        <v>112.0</v>
      </c>
      <c r="K1450" s="3">
        <f t="shared" si="1"/>
        <v>0.00005787037037</v>
      </c>
      <c r="L1450" s="4">
        <f t="shared" si="2"/>
        <v>896</v>
      </c>
    </row>
    <row r="1451" ht="15.75" customHeight="1">
      <c r="A1451" s="2">
        <v>45497.0</v>
      </c>
      <c r="B1451" s="3">
        <v>0.7253587962962963</v>
      </c>
      <c r="C1451" s="1" t="s">
        <v>318</v>
      </c>
      <c r="D1451" s="1" t="s">
        <v>101</v>
      </c>
      <c r="E1451" s="1" t="s">
        <v>742</v>
      </c>
      <c r="F1451" s="1" t="s">
        <v>141</v>
      </c>
      <c r="G1451" s="1" t="s">
        <v>743</v>
      </c>
      <c r="H1451" s="1" t="s">
        <v>189</v>
      </c>
      <c r="I1451" s="1" t="s">
        <v>656</v>
      </c>
      <c r="J1451" s="1">
        <v>112.0</v>
      </c>
      <c r="K1451" s="3">
        <f t="shared" si="1"/>
        <v>0.00005787037037</v>
      </c>
      <c r="L1451" s="4">
        <f t="shared" si="2"/>
        <v>896</v>
      </c>
    </row>
    <row r="1452" ht="15.75" customHeight="1">
      <c r="A1452" s="2">
        <v>45497.0</v>
      </c>
      <c r="B1452" s="3">
        <v>0.7254166666666667</v>
      </c>
      <c r="C1452" s="1" t="s">
        <v>606</v>
      </c>
      <c r="D1452" s="1" t="s">
        <v>91</v>
      </c>
      <c r="E1452" s="1" t="s">
        <v>434</v>
      </c>
      <c r="F1452" s="1" t="s">
        <v>24</v>
      </c>
      <c r="G1452" s="1" t="s">
        <v>737</v>
      </c>
      <c r="H1452" s="1" t="s">
        <v>189</v>
      </c>
      <c r="I1452" s="1" t="s">
        <v>656</v>
      </c>
      <c r="J1452" s="1">
        <v>112.0</v>
      </c>
      <c r="K1452" s="3">
        <f t="shared" si="1"/>
        <v>0.00006944444444</v>
      </c>
      <c r="L1452" s="4">
        <f t="shared" si="2"/>
        <v>896</v>
      </c>
    </row>
    <row r="1453" ht="15.75" customHeight="1">
      <c r="A1453" s="2">
        <v>45497.0</v>
      </c>
      <c r="B1453" s="3">
        <v>0.725486111111111</v>
      </c>
      <c r="C1453" s="1" t="s">
        <v>724</v>
      </c>
      <c r="D1453" s="1" t="s">
        <v>39</v>
      </c>
      <c r="E1453" s="1" t="s">
        <v>457</v>
      </c>
      <c r="F1453" s="1" t="s">
        <v>53</v>
      </c>
      <c r="G1453" s="1" t="s">
        <v>384</v>
      </c>
      <c r="H1453" s="1" t="s">
        <v>182</v>
      </c>
      <c r="I1453" s="1" t="s">
        <v>656</v>
      </c>
      <c r="J1453" s="1">
        <v>112.0</v>
      </c>
      <c r="K1453" s="3">
        <f t="shared" si="1"/>
        <v>0.00005787037037</v>
      </c>
      <c r="L1453" s="4">
        <f t="shared" si="2"/>
        <v>896</v>
      </c>
    </row>
    <row r="1454" ht="15.75" customHeight="1">
      <c r="A1454" s="2">
        <v>45497.0</v>
      </c>
      <c r="B1454" s="3">
        <v>0.7255439814814815</v>
      </c>
      <c r="C1454" s="1" t="s">
        <v>748</v>
      </c>
      <c r="D1454" s="1" t="s">
        <v>57</v>
      </c>
      <c r="E1454" s="1" t="s">
        <v>426</v>
      </c>
      <c r="F1454" s="1" t="s">
        <v>38</v>
      </c>
      <c r="G1454" s="1" t="s">
        <v>707</v>
      </c>
      <c r="H1454" s="1" t="s">
        <v>72</v>
      </c>
      <c r="I1454" s="1" t="s">
        <v>653</v>
      </c>
      <c r="J1454" s="1">
        <v>112.0</v>
      </c>
      <c r="K1454" s="3">
        <f t="shared" si="1"/>
        <v>0.00005787037037</v>
      </c>
      <c r="L1454" s="4">
        <f t="shared" si="2"/>
        <v>896</v>
      </c>
    </row>
    <row r="1455" ht="15.75" customHeight="1">
      <c r="A1455" s="2">
        <v>45497.0</v>
      </c>
      <c r="B1455" s="3">
        <v>0.7256018518518519</v>
      </c>
      <c r="C1455" s="1" t="s">
        <v>685</v>
      </c>
      <c r="D1455" s="1" t="s">
        <v>18</v>
      </c>
      <c r="E1455" s="1" t="s">
        <v>745</v>
      </c>
      <c r="F1455" s="1" t="s">
        <v>122</v>
      </c>
      <c r="G1455" s="1" t="s">
        <v>709</v>
      </c>
      <c r="H1455" s="1" t="s">
        <v>177</v>
      </c>
      <c r="I1455" s="1" t="s">
        <v>639</v>
      </c>
      <c r="J1455" s="1">
        <v>112.0</v>
      </c>
      <c r="K1455" s="3">
        <f t="shared" si="1"/>
        <v>0.00005787037037</v>
      </c>
      <c r="L1455" s="4">
        <f t="shared" si="2"/>
        <v>896</v>
      </c>
    </row>
    <row r="1456" ht="15.75" customHeight="1">
      <c r="A1456" s="2">
        <v>45497.0</v>
      </c>
      <c r="B1456" s="3">
        <v>0.7256597222222222</v>
      </c>
      <c r="C1456" s="1" t="s">
        <v>733</v>
      </c>
      <c r="D1456" s="1" t="s">
        <v>101</v>
      </c>
      <c r="E1456" s="1" t="s">
        <v>734</v>
      </c>
      <c r="F1456" s="1" t="s">
        <v>141</v>
      </c>
      <c r="G1456" s="1" t="s">
        <v>735</v>
      </c>
      <c r="H1456" s="1" t="s">
        <v>201</v>
      </c>
      <c r="I1456" s="1" t="s">
        <v>639</v>
      </c>
      <c r="J1456" s="1">
        <v>112.0</v>
      </c>
      <c r="K1456" s="3">
        <f t="shared" si="1"/>
        <v>0.00005787037037</v>
      </c>
      <c r="L1456" s="4">
        <f t="shared" si="2"/>
        <v>896</v>
      </c>
    </row>
    <row r="1457" ht="15.75" customHeight="1">
      <c r="A1457" s="2">
        <v>45497.0</v>
      </c>
      <c r="B1457" s="3">
        <v>0.7257175925925926</v>
      </c>
      <c r="C1457" s="1" t="s">
        <v>338</v>
      </c>
      <c r="D1457" s="1" t="s">
        <v>18</v>
      </c>
      <c r="E1457" s="1" t="s">
        <v>738</v>
      </c>
      <c r="F1457" s="1" t="s">
        <v>122</v>
      </c>
      <c r="G1457" s="1" t="s">
        <v>739</v>
      </c>
      <c r="H1457" s="1" t="s">
        <v>177</v>
      </c>
      <c r="I1457" s="1" t="s">
        <v>639</v>
      </c>
      <c r="J1457" s="1">
        <v>112.0</v>
      </c>
      <c r="K1457" s="3">
        <f t="shared" si="1"/>
        <v>0.00005787037037</v>
      </c>
      <c r="L1457" s="4">
        <f t="shared" si="2"/>
        <v>896</v>
      </c>
    </row>
    <row r="1458" ht="15.75" customHeight="1">
      <c r="A1458" s="2">
        <v>45497.0</v>
      </c>
      <c r="B1458" s="3">
        <v>0.725775462962963</v>
      </c>
      <c r="C1458" s="1" t="s">
        <v>730</v>
      </c>
      <c r="D1458" s="1" t="s">
        <v>115</v>
      </c>
      <c r="E1458" s="1" t="s">
        <v>420</v>
      </c>
      <c r="F1458" s="1" t="s">
        <v>38</v>
      </c>
      <c r="G1458" s="1" t="s">
        <v>718</v>
      </c>
      <c r="H1458" s="1" t="s">
        <v>72</v>
      </c>
      <c r="I1458" s="1" t="s">
        <v>639</v>
      </c>
      <c r="J1458" s="1">
        <v>112.0</v>
      </c>
      <c r="K1458" s="3">
        <f t="shared" si="1"/>
        <v>0.00005787037037</v>
      </c>
      <c r="L1458" s="4">
        <f t="shared" si="2"/>
        <v>896</v>
      </c>
    </row>
    <row r="1459" ht="15.75" customHeight="1">
      <c r="A1459" s="2">
        <v>45497.0</v>
      </c>
      <c r="B1459" s="3">
        <v>0.7258333333333334</v>
      </c>
      <c r="C1459" s="1" t="s">
        <v>584</v>
      </c>
      <c r="D1459" s="1" t="s">
        <v>48</v>
      </c>
      <c r="E1459" s="1" t="s">
        <v>412</v>
      </c>
      <c r="F1459" s="1" t="s">
        <v>100</v>
      </c>
      <c r="G1459" s="1" t="s">
        <v>749</v>
      </c>
      <c r="H1459" s="1" t="s">
        <v>160</v>
      </c>
      <c r="I1459" s="1" t="s">
        <v>631</v>
      </c>
      <c r="J1459" s="1">
        <v>112.0</v>
      </c>
      <c r="K1459" s="3">
        <f t="shared" si="1"/>
        <v>0.00005787037037</v>
      </c>
      <c r="L1459" s="4">
        <f t="shared" si="2"/>
        <v>896</v>
      </c>
    </row>
    <row r="1460" ht="15.75" customHeight="1">
      <c r="A1460" s="2">
        <v>45497.0</v>
      </c>
      <c r="B1460" s="3">
        <v>0.7258912037037036</v>
      </c>
      <c r="C1460" s="1" t="s">
        <v>775</v>
      </c>
      <c r="D1460" s="1" t="s">
        <v>48</v>
      </c>
      <c r="E1460" s="1" t="s">
        <v>776</v>
      </c>
      <c r="F1460" s="1" t="s">
        <v>100</v>
      </c>
      <c r="G1460" s="1" t="s">
        <v>705</v>
      </c>
      <c r="H1460" s="1" t="s">
        <v>177</v>
      </c>
      <c r="I1460" s="1" t="s">
        <v>646</v>
      </c>
      <c r="J1460" s="1">
        <v>112.0</v>
      </c>
      <c r="K1460" s="3">
        <f t="shared" si="1"/>
        <v>0.00005787037037</v>
      </c>
      <c r="L1460" s="4">
        <f t="shared" si="2"/>
        <v>896</v>
      </c>
    </row>
    <row r="1461" ht="15.75" customHeight="1">
      <c r="A1461" s="2">
        <v>45497.0</v>
      </c>
      <c r="B1461" s="3">
        <v>0.725949074074074</v>
      </c>
      <c r="C1461" s="1" t="s">
        <v>730</v>
      </c>
      <c r="D1461" s="1" t="s">
        <v>115</v>
      </c>
      <c r="E1461" s="1" t="s">
        <v>420</v>
      </c>
      <c r="F1461" s="1" t="s">
        <v>38</v>
      </c>
      <c r="G1461" s="1" t="s">
        <v>718</v>
      </c>
      <c r="H1461" s="1" t="s">
        <v>72</v>
      </c>
      <c r="I1461" s="1" t="s">
        <v>656</v>
      </c>
      <c r="J1461" s="1">
        <v>112.0</v>
      </c>
      <c r="K1461" s="3">
        <f t="shared" si="1"/>
        <v>0.00005787037037</v>
      </c>
      <c r="L1461" s="4">
        <f t="shared" si="2"/>
        <v>896</v>
      </c>
    </row>
    <row r="1462" ht="15.75" customHeight="1">
      <c r="A1462" s="2">
        <v>45497.0</v>
      </c>
      <c r="B1462" s="3">
        <v>0.7260069444444445</v>
      </c>
      <c r="C1462" s="1" t="s">
        <v>728</v>
      </c>
      <c r="D1462" s="1" t="s">
        <v>120</v>
      </c>
      <c r="E1462" s="1" t="s">
        <v>421</v>
      </c>
      <c r="F1462" s="1" t="s">
        <v>122</v>
      </c>
      <c r="G1462" s="1" t="s">
        <v>746</v>
      </c>
      <c r="H1462" s="1" t="s">
        <v>177</v>
      </c>
      <c r="I1462" s="1" t="s">
        <v>656</v>
      </c>
      <c r="J1462" s="1">
        <v>112.0</v>
      </c>
      <c r="K1462" s="3">
        <f t="shared" si="1"/>
        <v>0.00005787037037</v>
      </c>
      <c r="L1462" s="4">
        <f t="shared" si="2"/>
        <v>896</v>
      </c>
    </row>
    <row r="1463" ht="15.75" customHeight="1">
      <c r="A1463" s="2">
        <v>45497.0</v>
      </c>
      <c r="B1463" s="3">
        <v>0.7260648148148148</v>
      </c>
      <c r="C1463" s="1" t="s">
        <v>584</v>
      </c>
      <c r="D1463" s="1" t="s">
        <v>48</v>
      </c>
      <c r="E1463" s="1" t="s">
        <v>412</v>
      </c>
      <c r="F1463" s="1" t="s">
        <v>100</v>
      </c>
      <c r="G1463" s="1" t="s">
        <v>749</v>
      </c>
      <c r="H1463" s="1" t="s">
        <v>160</v>
      </c>
      <c r="I1463" s="1" t="s">
        <v>646</v>
      </c>
      <c r="J1463" s="1">
        <v>112.0</v>
      </c>
      <c r="K1463" s="3">
        <f t="shared" si="1"/>
        <v>0.00005787037037</v>
      </c>
      <c r="L1463" s="4">
        <f t="shared" si="2"/>
        <v>896</v>
      </c>
    </row>
    <row r="1464" ht="15.75" customHeight="1">
      <c r="A1464" s="2">
        <v>45497.0</v>
      </c>
      <c r="B1464" s="3">
        <v>0.7261226851851852</v>
      </c>
      <c r="C1464" s="1" t="s">
        <v>614</v>
      </c>
      <c r="D1464" s="1" t="s">
        <v>11</v>
      </c>
      <c r="E1464" s="1" t="s">
        <v>408</v>
      </c>
      <c r="F1464" s="1" t="s">
        <v>111</v>
      </c>
      <c r="G1464" s="1" t="s">
        <v>774</v>
      </c>
      <c r="H1464" s="1" t="s">
        <v>160</v>
      </c>
      <c r="I1464" s="1" t="s">
        <v>646</v>
      </c>
      <c r="J1464" s="1">
        <v>112.0</v>
      </c>
      <c r="K1464" s="3">
        <f t="shared" si="1"/>
        <v>0.00005787037037</v>
      </c>
      <c r="L1464" s="4">
        <f t="shared" si="2"/>
        <v>896</v>
      </c>
    </row>
    <row r="1465" ht="15.75" customHeight="1">
      <c r="A1465" s="2">
        <v>45497.0</v>
      </c>
      <c r="B1465" s="3">
        <v>0.7261805555555556</v>
      </c>
      <c r="C1465" s="1" t="s">
        <v>751</v>
      </c>
      <c r="D1465" s="1" t="s">
        <v>120</v>
      </c>
      <c r="E1465" s="1" t="s">
        <v>413</v>
      </c>
      <c r="F1465" s="1" t="s">
        <v>122</v>
      </c>
      <c r="G1465" s="1" t="s">
        <v>700</v>
      </c>
      <c r="H1465" s="1" t="s">
        <v>177</v>
      </c>
      <c r="I1465" s="1" t="s">
        <v>646</v>
      </c>
      <c r="J1465" s="1">
        <v>112.0</v>
      </c>
      <c r="K1465" s="3">
        <f t="shared" si="1"/>
        <v>0.00005787037037</v>
      </c>
      <c r="L1465" s="4">
        <f t="shared" si="2"/>
        <v>896</v>
      </c>
    </row>
    <row r="1466" ht="15.75" customHeight="1">
      <c r="A1466" s="2">
        <v>45497.0</v>
      </c>
      <c r="B1466" s="3">
        <v>0.7262384259259259</v>
      </c>
      <c r="C1466" s="1" t="s">
        <v>614</v>
      </c>
      <c r="D1466" s="1" t="s">
        <v>11</v>
      </c>
      <c r="E1466" s="1" t="s">
        <v>408</v>
      </c>
      <c r="F1466" s="1" t="s">
        <v>111</v>
      </c>
      <c r="G1466" s="1" t="s">
        <v>774</v>
      </c>
      <c r="H1466" s="1" t="s">
        <v>160</v>
      </c>
      <c r="I1466" s="1" t="s">
        <v>653</v>
      </c>
      <c r="J1466" s="1">
        <v>112.0</v>
      </c>
      <c r="K1466" s="3">
        <f t="shared" si="1"/>
        <v>0.00005787037037</v>
      </c>
      <c r="L1466" s="4">
        <f t="shared" si="2"/>
        <v>896</v>
      </c>
    </row>
    <row r="1467" ht="15.75" customHeight="1">
      <c r="A1467" s="2">
        <v>45497.0</v>
      </c>
      <c r="B1467" s="3">
        <v>0.7262962962962963</v>
      </c>
      <c r="C1467" s="1" t="s">
        <v>579</v>
      </c>
      <c r="D1467" s="1" t="s">
        <v>95</v>
      </c>
      <c r="E1467" s="1" t="s">
        <v>395</v>
      </c>
      <c r="F1467" s="1" t="s">
        <v>239</v>
      </c>
      <c r="G1467" s="1" t="s">
        <v>762</v>
      </c>
      <c r="H1467" s="1" t="s">
        <v>58</v>
      </c>
      <c r="I1467" s="1" t="s">
        <v>646</v>
      </c>
      <c r="J1467" s="1">
        <v>112.0</v>
      </c>
      <c r="K1467" s="3">
        <f t="shared" si="1"/>
        <v>0.00005787037037</v>
      </c>
      <c r="L1467" s="4">
        <f t="shared" si="2"/>
        <v>896</v>
      </c>
    </row>
    <row r="1468" ht="15.75" customHeight="1">
      <c r="A1468" s="2">
        <v>45497.0</v>
      </c>
      <c r="B1468" s="3">
        <v>0.7263541666666667</v>
      </c>
      <c r="C1468" s="1" t="s">
        <v>312</v>
      </c>
      <c r="D1468" s="1" t="s">
        <v>76</v>
      </c>
      <c r="E1468" s="1" t="s">
        <v>313</v>
      </c>
      <c r="F1468" s="1" t="s">
        <v>100</v>
      </c>
      <c r="G1468" s="1" t="s">
        <v>314</v>
      </c>
      <c r="H1468" s="1" t="s">
        <v>160</v>
      </c>
      <c r="I1468" s="1" t="s">
        <v>639</v>
      </c>
      <c r="J1468" s="1">
        <v>112.0</v>
      </c>
      <c r="K1468" s="3">
        <f t="shared" si="1"/>
        <v>0.00005787037037</v>
      </c>
      <c r="L1468" s="4">
        <f t="shared" si="2"/>
        <v>896</v>
      </c>
    </row>
    <row r="1469" ht="15.75" customHeight="1">
      <c r="A1469" s="2">
        <v>45497.0</v>
      </c>
      <c r="B1469" s="3">
        <v>0.7264120370370369</v>
      </c>
      <c r="C1469" s="1" t="s">
        <v>330</v>
      </c>
      <c r="D1469" s="1" t="s">
        <v>123</v>
      </c>
      <c r="E1469" s="1" t="s">
        <v>694</v>
      </c>
      <c r="F1469" s="1" t="s">
        <v>141</v>
      </c>
      <c r="G1469" s="1" t="s">
        <v>403</v>
      </c>
      <c r="H1469" s="1" t="s">
        <v>201</v>
      </c>
      <c r="I1469" s="1" t="s">
        <v>646</v>
      </c>
      <c r="J1469" s="1">
        <v>112.0</v>
      </c>
      <c r="K1469" s="3">
        <f t="shared" si="1"/>
        <v>0.00005787037037</v>
      </c>
      <c r="L1469" s="4">
        <f t="shared" si="2"/>
        <v>896</v>
      </c>
    </row>
    <row r="1470" ht="15.75" customHeight="1">
      <c r="A1470" s="2">
        <v>45497.0</v>
      </c>
      <c r="B1470" s="3">
        <v>0.7264699074074074</v>
      </c>
      <c r="C1470" s="1" t="s">
        <v>312</v>
      </c>
      <c r="D1470" s="1" t="s">
        <v>76</v>
      </c>
      <c r="E1470" s="1" t="s">
        <v>313</v>
      </c>
      <c r="F1470" s="1" t="s">
        <v>100</v>
      </c>
      <c r="G1470" s="1" t="s">
        <v>314</v>
      </c>
      <c r="H1470" s="1" t="s">
        <v>160</v>
      </c>
      <c r="I1470" s="1" t="s">
        <v>657</v>
      </c>
      <c r="J1470" s="1">
        <v>112.0</v>
      </c>
      <c r="K1470" s="3">
        <f t="shared" si="1"/>
        <v>0.00005787037037</v>
      </c>
      <c r="L1470" s="4">
        <f t="shared" si="2"/>
        <v>896</v>
      </c>
    </row>
    <row r="1471" ht="15.75" customHeight="1">
      <c r="A1471" s="2">
        <v>45497.0</v>
      </c>
      <c r="B1471" s="3">
        <v>0.7265277777777778</v>
      </c>
      <c r="C1471" s="1" t="s">
        <v>320</v>
      </c>
      <c r="D1471" s="1" t="s">
        <v>166</v>
      </c>
      <c r="E1471" s="1" t="s">
        <v>321</v>
      </c>
      <c r="F1471" s="1" t="s">
        <v>111</v>
      </c>
      <c r="G1471" s="1" t="s">
        <v>322</v>
      </c>
      <c r="H1471" s="1" t="s">
        <v>174</v>
      </c>
      <c r="I1471" s="1" t="s">
        <v>639</v>
      </c>
      <c r="J1471" s="1">
        <v>112.0</v>
      </c>
      <c r="K1471" s="3">
        <f t="shared" si="1"/>
        <v>0.00005787037037</v>
      </c>
      <c r="L1471" s="4">
        <f t="shared" si="2"/>
        <v>896</v>
      </c>
    </row>
    <row r="1472" ht="15.75" customHeight="1">
      <c r="A1472" s="2">
        <v>45497.0</v>
      </c>
      <c r="B1472" s="3">
        <v>0.7265856481481481</v>
      </c>
      <c r="C1472" s="1" t="s">
        <v>751</v>
      </c>
      <c r="D1472" s="1" t="s">
        <v>120</v>
      </c>
      <c r="E1472" s="1" t="s">
        <v>413</v>
      </c>
      <c r="F1472" s="1" t="s">
        <v>122</v>
      </c>
      <c r="G1472" s="1" t="s">
        <v>700</v>
      </c>
      <c r="H1472" s="1" t="s">
        <v>177</v>
      </c>
      <c r="I1472" s="1" t="s">
        <v>639</v>
      </c>
      <c r="J1472" s="1">
        <v>112.0</v>
      </c>
      <c r="K1472" s="3">
        <f t="shared" si="1"/>
        <v>0.00005787037037</v>
      </c>
      <c r="L1472" s="4">
        <f t="shared" si="2"/>
        <v>896</v>
      </c>
    </row>
    <row r="1473" ht="15.75" customHeight="1">
      <c r="A1473" s="2">
        <v>45497.0</v>
      </c>
      <c r="B1473" s="3">
        <v>0.7266435185185185</v>
      </c>
      <c r="C1473" s="1" t="s">
        <v>754</v>
      </c>
      <c r="D1473" s="1" t="s">
        <v>106</v>
      </c>
      <c r="E1473" s="1" t="s">
        <v>769</v>
      </c>
      <c r="F1473" s="1" t="s">
        <v>31</v>
      </c>
      <c r="G1473" s="1" t="s">
        <v>376</v>
      </c>
      <c r="H1473" s="1" t="s">
        <v>182</v>
      </c>
      <c r="I1473" s="1" t="s">
        <v>639</v>
      </c>
      <c r="J1473" s="1">
        <v>112.0</v>
      </c>
      <c r="K1473" s="3">
        <f t="shared" si="1"/>
        <v>0.00005787037037</v>
      </c>
      <c r="L1473" s="4">
        <f t="shared" si="2"/>
        <v>896</v>
      </c>
    </row>
    <row r="1474" ht="15.75" customHeight="1">
      <c r="A1474" s="2">
        <v>45497.0</v>
      </c>
      <c r="B1474" s="3">
        <v>0.7267013888888889</v>
      </c>
      <c r="C1474" s="1" t="s">
        <v>730</v>
      </c>
      <c r="D1474" s="1" t="s">
        <v>115</v>
      </c>
      <c r="E1474" s="1" t="s">
        <v>420</v>
      </c>
      <c r="F1474" s="1" t="s">
        <v>38</v>
      </c>
      <c r="G1474" s="1" t="s">
        <v>718</v>
      </c>
      <c r="H1474" s="1" t="s">
        <v>72</v>
      </c>
      <c r="I1474" s="1" t="s">
        <v>639</v>
      </c>
      <c r="J1474" s="1">
        <v>112.0</v>
      </c>
      <c r="K1474" s="3">
        <f t="shared" si="1"/>
        <v>0.00005787037037</v>
      </c>
      <c r="L1474" s="4">
        <f t="shared" si="2"/>
        <v>896</v>
      </c>
    </row>
    <row r="1475" ht="15.75" customHeight="1">
      <c r="A1475" s="2">
        <v>45497.0</v>
      </c>
      <c r="B1475" s="3">
        <v>0.7267592592592593</v>
      </c>
      <c r="C1475" s="1" t="s">
        <v>606</v>
      </c>
      <c r="D1475" s="1" t="s">
        <v>91</v>
      </c>
      <c r="E1475" s="1" t="s">
        <v>434</v>
      </c>
      <c r="F1475" s="1" t="s">
        <v>24</v>
      </c>
      <c r="G1475" s="1" t="s">
        <v>737</v>
      </c>
      <c r="H1475" s="1" t="s">
        <v>189</v>
      </c>
      <c r="I1475" s="1" t="s">
        <v>653</v>
      </c>
      <c r="J1475" s="1">
        <v>112.0</v>
      </c>
      <c r="K1475" s="3">
        <f t="shared" si="1"/>
        <v>0.00005787037037</v>
      </c>
      <c r="L1475" s="4">
        <f t="shared" si="2"/>
        <v>896</v>
      </c>
    </row>
    <row r="1476" ht="15.75" customHeight="1">
      <c r="A1476" s="2">
        <v>45497.0</v>
      </c>
      <c r="B1476" s="3">
        <v>0.7268171296296296</v>
      </c>
      <c r="C1476" s="1" t="s">
        <v>730</v>
      </c>
      <c r="D1476" s="1" t="s">
        <v>115</v>
      </c>
      <c r="E1476" s="1" t="s">
        <v>420</v>
      </c>
      <c r="F1476" s="1" t="s">
        <v>38</v>
      </c>
      <c r="G1476" s="1" t="s">
        <v>718</v>
      </c>
      <c r="H1476" s="1" t="s">
        <v>72</v>
      </c>
      <c r="I1476" s="1" t="s">
        <v>639</v>
      </c>
      <c r="J1476" s="1">
        <v>112.0</v>
      </c>
      <c r="K1476" s="3">
        <f t="shared" si="1"/>
        <v>0.00005787037037</v>
      </c>
      <c r="L1476" s="4">
        <f t="shared" si="2"/>
        <v>896</v>
      </c>
    </row>
    <row r="1477" ht="15.75" customHeight="1">
      <c r="A1477" s="2">
        <v>45497.0</v>
      </c>
      <c r="B1477" s="3">
        <v>0.726875</v>
      </c>
      <c r="C1477" s="1" t="s">
        <v>751</v>
      </c>
      <c r="D1477" s="1" t="s">
        <v>120</v>
      </c>
      <c r="E1477" s="1" t="s">
        <v>413</v>
      </c>
      <c r="F1477" s="1" t="s">
        <v>122</v>
      </c>
      <c r="G1477" s="1" t="s">
        <v>700</v>
      </c>
      <c r="H1477" s="1" t="s">
        <v>177</v>
      </c>
      <c r="I1477" s="1" t="s">
        <v>656</v>
      </c>
      <c r="J1477" s="1">
        <v>112.0</v>
      </c>
      <c r="K1477" s="3">
        <f t="shared" si="1"/>
        <v>0.00005787037037</v>
      </c>
      <c r="L1477" s="4">
        <f t="shared" si="2"/>
        <v>896</v>
      </c>
    </row>
    <row r="1478" ht="15.75" customHeight="1">
      <c r="A1478" s="2">
        <v>45497.0</v>
      </c>
      <c r="B1478" s="3">
        <v>0.7269328703703705</v>
      </c>
      <c r="C1478" s="1" t="s">
        <v>690</v>
      </c>
      <c r="D1478" s="1" t="s">
        <v>91</v>
      </c>
      <c r="E1478" s="1" t="s">
        <v>438</v>
      </c>
      <c r="F1478" s="1" t="s">
        <v>24</v>
      </c>
      <c r="G1478" s="1" t="s">
        <v>380</v>
      </c>
      <c r="H1478" s="1" t="s">
        <v>189</v>
      </c>
      <c r="I1478" s="1" t="s">
        <v>639</v>
      </c>
      <c r="J1478" s="1">
        <v>112.0</v>
      </c>
      <c r="K1478" s="3">
        <f t="shared" si="1"/>
        <v>0.00005787037037</v>
      </c>
      <c r="L1478" s="4">
        <f t="shared" si="2"/>
        <v>896</v>
      </c>
    </row>
    <row r="1479" ht="15.75" customHeight="1">
      <c r="A1479" s="2">
        <v>45497.0</v>
      </c>
      <c r="B1479" s="3">
        <v>0.7269907407407407</v>
      </c>
      <c r="C1479" s="1" t="s">
        <v>751</v>
      </c>
      <c r="D1479" s="1" t="s">
        <v>120</v>
      </c>
      <c r="E1479" s="1" t="s">
        <v>413</v>
      </c>
      <c r="F1479" s="1" t="s">
        <v>122</v>
      </c>
      <c r="G1479" s="1" t="s">
        <v>700</v>
      </c>
      <c r="H1479" s="1" t="s">
        <v>177</v>
      </c>
      <c r="I1479" s="1" t="s">
        <v>639</v>
      </c>
      <c r="J1479" s="1">
        <v>112.0</v>
      </c>
      <c r="K1479" s="3">
        <f t="shared" si="1"/>
        <v>0.00005787037037</v>
      </c>
      <c r="L1479" s="4">
        <f t="shared" si="2"/>
        <v>896</v>
      </c>
    </row>
    <row r="1480" ht="15.75" customHeight="1">
      <c r="A1480" s="2">
        <v>45497.0</v>
      </c>
      <c r="B1480" s="3">
        <v>0.7270486111111111</v>
      </c>
      <c r="C1480" s="1" t="s">
        <v>338</v>
      </c>
      <c r="D1480" s="1" t="s">
        <v>18</v>
      </c>
      <c r="E1480" s="1" t="s">
        <v>738</v>
      </c>
      <c r="F1480" s="1" t="s">
        <v>122</v>
      </c>
      <c r="G1480" s="1" t="s">
        <v>739</v>
      </c>
      <c r="H1480" s="1" t="s">
        <v>177</v>
      </c>
      <c r="I1480" s="1" t="s">
        <v>639</v>
      </c>
      <c r="J1480" s="1">
        <v>112.0</v>
      </c>
      <c r="K1480" s="3">
        <f t="shared" si="1"/>
        <v>0.00005787037037</v>
      </c>
      <c r="L1480" s="4">
        <f t="shared" si="2"/>
        <v>896</v>
      </c>
    </row>
    <row r="1481" ht="15.75" customHeight="1">
      <c r="A1481" s="2">
        <v>45497.0</v>
      </c>
      <c r="B1481" s="3">
        <v>0.7271064814814815</v>
      </c>
      <c r="C1481" s="1" t="s">
        <v>733</v>
      </c>
      <c r="D1481" s="1" t="s">
        <v>101</v>
      </c>
      <c r="E1481" s="1" t="s">
        <v>734</v>
      </c>
      <c r="F1481" s="1" t="s">
        <v>141</v>
      </c>
      <c r="G1481" s="1" t="s">
        <v>735</v>
      </c>
      <c r="H1481" s="1" t="s">
        <v>201</v>
      </c>
      <c r="I1481" s="1" t="s">
        <v>656</v>
      </c>
      <c r="J1481" s="1">
        <v>112.0</v>
      </c>
      <c r="K1481" s="3">
        <f t="shared" si="1"/>
        <v>0.00005787037037</v>
      </c>
      <c r="L1481" s="4">
        <f t="shared" si="2"/>
        <v>896</v>
      </c>
    </row>
    <row r="1482" ht="15.75" customHeight="1">
      <c r="A1482" s="2">
        <v>45497.0</v>
      </c>
      <c r="B1482" s="3">
        <v>0.7271643518518518</v>
      </c>
      <c r="C1482" s="1" t="s">
        <v>730</v>
      </c>
      <c r="D1482" s="1" t="s">
        <v>115</v>
      </c>
      <c r="E1482" s="1" t="s">
        <v>420</v>
      </c>
      <c r="F1482" s="1" t="s">
        <v>38</v>
      </c>
      <c r="G1482" s="1" t="s">
        <v>718</v>
      </c>
      <c r="H1482" s="1" t="s">
        <v>72</v>
      </c>
      <c r="I1482" s="1" t="s">
        <v>639</v>
      </c>
      <c r="J1482" s="1">
        <v>112.0</v>
      </c>
      <c r="K1482" s="3">
        <f t="shared" si="1"/>
        <v>0.00005787037037</v>
      </c>
      <c r="L1482" s="4">
        <f t="shared" si="2"/>
        <v>896</v>
      </c>
    </row>
    <row r="1483" ht="15.75" customHeight="1">
      <c r="A1483" s="2">
        <v>45497.0</v>
      </c>
      <c r="B1483" s="3">
        <v>0.7272222222222222</v>
      </c>
      <c r="C1483" s="1" t="s">
        <v>685</v>
      </c>
      <c r="D1483" s="1" t="s">
        <v>18</v>
      </c>
      <c r="E1483" s="1" t="s">
        <v>745</v>
      </c>
      <c r="F1483" s="1" t="s">
        <v>122</v>
      </c>
      <c r="G1483" s="1" t="s">
        <v>709</v>
      </c>
      <c r="H1483" s="1" t="s">
        <v>177</v>
      </c>
      <c r="I1483" s="1" t="s">
        <v>631</v>
      </c>
      <c r="J1483" s="1">
        <v>112.0</v>
      </c>
      <c r="K1483" s="3">
        <f t="shared" si="1"/>
        <v>0.00005787037037</v>
      </c>
      <c r="L1483" s="4">
        <f t="shared" si="2"/>
        <v>896</v>
      </c>
    </row>
    <row r="1484" ht="15.75" customHeight="1">
      <c r="A1484" s="2">
        <v>45497.0</v>
      </c>
      <c r="B1484" s="3">
        <v>0.7272800925925926</v>
      </c>
      <c r="C1484" s="1" t="s">
        <v>655</v>
      </c>
      <c r="D1484" s="1" t="s">
        <v>76</v>
      </c>
      <c r="E1484" s="1" t="s">
        <v>781</v>
      </c>
      <c r="F1484" s="1" t="s">
        <v>100</v>
      </c>
      <c r="G1484" s="1" t="s">
        <v>736</v>
      </c>
      <c r="H1484" s="1" t="s">
        <v>160</v>
      </c>
      <c r="I1484" s="1" t="s">
        <v>656</v>
      </c>
      <c r="J1484" s="1">
        <v>112.0</v>
      </c>
      <c r="K1484" s="3">
        <f t="shared" si="1"/>
        <v>0.00005787037037</v>
      </c>
      <c r="L1484" s="4">
        <f t="shared" si="2"/>
        <v>896</v>
      </c>
    </row>
    <row r="1485" ht="15.75" customHeight="1">
      <c r="A1485" s="2">
        <v>45497.0</v>
      </c>
      <c r="B1485" s="3">
        <v>0.7273379629629629</v>
      </c>
      <c r="C1485" s="1" t="s">
        <v>324</v>
      </c>
      <c r="D1485" s="1" t="s">
        <v>11</v>
      </c>
      <c r="E1485" s="1" t="s">
        <v>325</v>
      </c>
      <c r="F1485" s="1" t="s">
        <v>111</v>
      </c>
      <c r="G1485" s="1" t="s">
        <v>326</v>
      </c>
      <c r="H1485" s="1" t="s">
        <v>160</v>
      </c>
      <c r="I1485" s="1" t="s">
        <v>646</v>
      </c>
      <c r="J1485" s="1">
        <v>112.0</v>
      </c>
      <c r="K1485" s="3">
        <f t="shared" si="1"/>
        <v>0.00005787037037</v>
      </c>
      <c r="L1485" s="4">
        <f t="shared" si="2"/>
        <v>896</v>
      </c>
    </row>
    <row r="1486" ht="15.75" customHeight="1">
      <c r="A1486" s="2">
        <v>45497.0</v>
      </c>
      <c r="B1486" s="3">
        <v>0.7273958333333334</v>
      </c>
      <c r="C1486" s="1" t="s">
        <v>728</v>
      </c>
      <c r="D1486" s="1" t="s">
        <v>120</v>
      </c>
      <c r="E1486" s="1" t="s">
        <v>421</v>
      </c>
      <c r="F1486" s="1" t="s">
        <v>122</v>
      </c>
      <c r="G1486" s="1" t="s">
        <v>746</v>
      </c>
      <c r="H1486" s="1" t="s">
        <v>177</v>
      </c>
      <c r="I1486" s="1" t="s">
        <v>653</v>
      </c>
      <c r="J1486" s="1">
        <v>112.0</v>
      </c>
      <c r="K1486" s="3">
        <f t="shared" si="1"/>
        <v>0.00005787037037</v>
      </c>
      <c r="L1486" s="4">
        <f t="shared" si="2"/>
        <v>896</v>
      </c>
    </row>
    <row r="1487" ht="15.75" customHeight="1">
      <c r="A1487" s="2">
        <v>45497.0</v>
      </c>
      <c r="B1487" s="3">
        <v>0.7274537037037038</v>
      </c>
      <c r="C1487" s="1" t="s">
        <v>324</v>
      </c>
      <c r="D1487" s="1" t="s">
        <v>11</v>
      </c>
      <c r="E1487" s="1" t="s">
        <v>325</v>
      </c>
      <c r="F1487" s="1" t="s">
        <v>111</v>
      </c>
      <c r="G1487" s="1" t="s">
        <v>326</v>
      </c>
      <c r="H1487" s="1" t="s">
        <v>160</v>
      </c>
      <c r="I1487" s="1" t="s">
        <v>639</v>
      </c>
      <c r="J1487" s="1">
        <v>112.0</v>
      </c>
      <c r="K1487" s="3">
        <f t="shared" si="1"/>
        <v>0.00005787037037</v>
      </c>
      <c r="L1487" s="4">
        <f t="shared" si="2"/>
        <v>896</v>
      </c>
    </row>
    <row r="1488" ht="15.75" customHeight="1">
      <c r="A1488" s="2">
        <v>45497.0</v>
      </c>
      <c r="B1488" s="3">
        <v>0.727511574074074</v>
      </c>
      <c r="C1488" s="1" t="s">
        <v>584</v>
      </c>
      <c r="D1488" s="1" t="s">
        <v>48</v>
      </c>
      <c r="E1488" s="1" t="s">
        <v>412</v>
      </c>
      <c r="F1488" s="1" t="s">
        <v>100</v>
      </c>
      <c r="G1488" s="1" t="s">
        <v>749</v>
      </c>
      <c r="H1488" s="1" t="s">
        <v>160</v>
      </c>
      <c r="I1488" s="1" t="s">
        <v>656</v>
      </c>
      <c r="J1488" s="1">
        <v>112.0</v>
      </c>
      <c r="K1488" s="3">
        <f t="shared" si="1"/>
        <v>0.00006944444444</v>
      </c>
      <c r="L1488" s="4">
        <f t="shared" si="2"/>
        <v>896</v>
      </c>
    </row>
    <row r="1489" ht="15.75" customHeight="1">
      <c r="A1489" s="2">
        <v>45497.0</v>
      </c>
      <c r="B1489" s="3">
        <v>0.7275810185185185</v>
      </c>
      <c r="C1489" s="1" t="s">
        <v>655</v>
      </c>
      <c r="D1489" s="1" t="s">
        <v>76</v>
      </c>
      <c r="E1489" s="1" t="s">
        <v>781</v>
      </c>
      <c r="F1489" s="1" t="s">
        <v>100</v>
      </c>
      <c r="G1489" s="1" t="s">
        <v>736</v>
      </c>
      <c r="H1489" s="1" t="s">
        <v>160</v>
      </c>
      <c r="I1489" s="1" t="s">
        <v>639</v>
      </c>
      <c r="J1489" s="1">
        <v>112.0</v>
      </c>
      <c r="K1489" s="3">
        <f t="shared" si="1"/>
        <v>0.00005787037037</v>
      </c>
      <c r="L1489" s="4">
        <f t="shared" si="2"/>
        <v>896</v>
      </c>
    </row>
    <row r="1490" ht="15.75" customHeight="1">
      <c r="A1490" s="2">
        <v>45497.0</v>
      </c>
      <c r="B1490" s="3">
        <v>0.727638888888889</v>
      </c>
      <c r="C1490" s="1" t="s">
        <v>728</v>
      </c>
      <c r="D1490" s="1" t="s">
        <v>120</v>
      </c>
      <c r="E1490" s="1" t="s">
        <v>421</v>
      </c>
      <c r="F1490" s="1" t="s">
        <v>122</v>
      </c>
      <c r="G1490" s="1" t="s">
        <v>746</v>
      </c>
      <c r="H1490" s="1" t="s">
        <v>177</v>
      </c>
      <c r="I1490" s="1" t="s">
        <v>639</v>
      </c>
      <c r="J1490" s="1">
        <v>112.0</v>
      </c>
      <c r="K1490" s="3">
        <f t="shared" si="1"/>
        <v>0.00005787037037</v>
      </c>
      <c r="L1490" s="4">
        <f t="shared" si="2"/>
        <v>896</v>
      </c>
    </row>
    <row r="1491" ht="15.75" customHeight="1">
      <c r="A1491" s="2">
        <v>45497.0</v>
      </c>
      <c r="B1491" s="3">
        <v>0.7276967592592593</v>
      </c>
      <c r="C1491" s="1" t="s">
        <v>685</v>
      </c>
      <c r="D1491" s="1" t="s">
        <v>18</v>
      </c>
      <c r="E1491" s="1" t="s">
        <v>745</v>
      </c>
      <c r="F1491" s="1" t="s">
        <v>122</v>
      </c>
      <c r="G1491" s="1" t="s">
        <v>709</v>
      </c>
      <c r="H1491" s="1" t="s">
        <v>177</v>
      </c>
      <c r="I1491" s="1" t="s">
        <v>653</v>
      </c>
      <c r="J1491" s="1">
        <v>112.0</v>
      </c>
      <c r="K1491" s="3">
        <f t="shared" si="1"/>
        <v>0.00005787037037</v>
      </c>
      <c r="L1491" s="4">
        <f t="shared" si="2"/>
        <v>896</v>
      </c>
    </row>
    <row r="1492" ht="15.75" customHeight="1">
      <c r="A1492" s="2">
        <v>45497.0</v>
      </c>
      <c r="B1492" s="3">
        <v>0.7277546296296297</v>
      </c>
      <c r="C1492" s="1" t="s">
        <v>316</v>
      </c>
      <c r="D1492" s="1" t="s">
        <v>22</v>
      </c>
      <c r="E1492" s="1" t="s">
        <v>317</v>
      </c>
      <c r="F1492" s="1" t="s">
        <v>10</v>
      </c>
      <c r="G1492" s="1" t="s">
        <v>318</v>
      </c>
      <c r="H1492" s="1" t="s">
        <v>77</v>
      </c>
      <c r="I1492" s="1" t="s">
        <v>656</v>
      </c>
      <c r="J1492" s="1">
        <v>112.0</v>
      </c>
      <c r="K1492" s="3">
        <f t="shared" si="1"/>
        <v>0.00005787037037</v>
      </c>
      <c r="L1492" s="4">
        <f t="shared" si="2"/>
        <v>896</v>
      </c>
    </row>
    <row r="1493" ht="15.75" customHeight="1">
      <c r="A1493" s="2">
        <v>45497.0</v>
      </c>
      <c r="B1493" s="3">
        <v>0.7278125000000001</v>
      </c>
      <c r="C1493" s="1" t="s">
        <v>465</v>
      </c>
      <c r="D1493" s="1" t="s">
        <v>23</v>
      </c>
      <c r="E1493" s="1" t="s">
        <v>682</v>
      </c>
      <c r="F1493" s="1" t="s">
        <v>240</v>
      </c>
      <c r="G1493" s="1" t="s">
        <v>683</v>
      </c>
      <c r="H1493" s="1" t="s">
        <v>53</v>
      </c>
      <c r="I1493" s="1" t="s">
        <v>639</v>
      </c>
      <c r="J1493" s="1">
        <v>112.0</v>
      </c>
      <c r="K1493" s="3">
        <f t="shared" si="1"/>
        <v>0.00005787037037</v>
      </c>
      <c r="L1493" s="4">
        <f t="shared" si="2"/>
        <v>896</v>
      </c>
    </row>
    <row r="1494" ht="15.75" customHeight="1">
      <c r="A1494" s="2">
        <v>45497.0</v>
      </c>
      <c r="B1494" s="3">
        <v>0.7278703703703703</v>
      </c>
      <c r="C1494" s="1" t="s">
        <v>525</v>
      </c>
      <c r="D1494" s="1" t="s">
        <v>199</v>
      </c>
      <c r="E1494" s="1" t="s">
        <v>526</v>
      </c>
      <c r="F1494" s="1" t="s">
        <v>303</v>
      </c>
      <c r="G1494" s="1" t="s">
        <v>527</v>
      </c>
      <c r="H1494" s="1" t="s">
        <v>239</v>
      </c>
      <c r="I1494" s="1" t="s">
        <v>646</v>
      </c>
      <c r="J1494" s="1">
        <v>112.0</v>
      </c>
      <c r="K1494" s="3">
        <f t="shared" si="1"/>
        <v>0.00005787037037</v>
      </c>
      <c r="L1494" s="4">
        <f t="shared" si="2"/>
        <v>896</v>
      </c>
    </row>
    <row r="1495" ht="15.75" customHeight="1">
      <c r="A1495" s="2">
        <v>45497.0</v>
      </c>
      <c r="B1495" s="3">
        <v>0.7279282407407407</v>
      </c>
      <c r="C1495" s="1" t="s">
        <v>324</v>
      </c>
      <c r="D1495" s="1" t="s">
        <v>11</v>
      </c>
      <c r="E1495" s="1" t="s">
        <v>325</v>
      </c>
      <c r="F1495" s="1" t="s">
        <v>111</v>
      </c>
      <c r="G1495" s="1" t="s">
        <v>326</v>
      </c>
      <c r="H1495" s="1" t="s">
        <v>160</v>
      </c>
      <c r="I1495" s="1" t="s">
        <v>639</v>
      </c>
      <c r="J1495" s="1">
        <v>112.0</v>
      </c>
      <c r="K1495" s="3">
        <f t="shared" si="1"/>
        <v>0.00005787037037</v>
      </c>
      <c r="L1495" s="4">
        <f t="shared" si="2"/>
        <v>896</v>
      </c>
    </row>
    <row r="1496" ht="15.75" customHeight="1">
      <c r="A1496" s="2">
        <v>45497.0</v>
      </c>
      <c r="B1496" s="3">
        <v>0.7279861111111111</v>
      </c>
      <c r="C1496" s="1" t="s">
        <v>751</v>
      </c>
      <c r="D1496" s="1" t="s">
        <v>120</v>
      </c>
      <c r="E1496" s="1" t="s">
        <v>413</v>
      </c>
      <c r="F1496" s="1" t="s">
        <v>122</v>
      </c>
      <c r="G1496" s="1" t="s">
        <v>700</v>
      </c>
      <c r="H1496" s="1" t="s">
        <v>177</v>
      </c>
      <c r="I1496" s="1" t="s">
        <v>639</v>
      </c>
      <c r="J1496" s="1">
        <v>112.0</v>
      </c>
      <c r="K1496" s="3">
        <f t="shared" si="1"/>
        <v>0.00005787037037</v>
      </c>
      <c r="L1496" s="4">
        <f t="shared" si="2"/>
        <v>896</v>
      </c>
    </row>
    <row r="1497" ht="15.75" customHeight="1">
      <c r="A1497" s="2">
        <v>45497.0</v>
      </c>
      <c r="B1497" s="3">
        <v>0.7280439814814814</v>
      </c>
      <c r="C1497" s="1" t="s">
        <v>624</v>
      </c>
      <c r="D1497" s="1" t="s">
        <v>75</v>
      </c>
      <c r="E1497" s="1" t="s">
        <v>401</v>
      </c>
      <c r="F1497" s="1" t="s">
        <v>17</v>
      </c>
      <c r="G1497" s="1" t="s">
        <v>796</v>
      </c>
      <c r="H1497" s="1" t="s">
        <v>174</v>
      </c>
      <c r="I1497" s="1" t="s">
        <v>631</v>
      </c>
      <c r="J1497" s="1">
        <v>112.0</v>
      </c>
      <c r="K1497" s="3">
        <f t="shared" si="1"/>
        <v>0.00005787037037</v>
      </c>
      <c r="L1497" s="4">
        <f t="shared" si="2"/>
        <v>896</v>
      </c>
    </row>
    <row r="1498" ht="15.75" customHeight="1">
      <c r="A1498" s="2">
        <v>45497.0</v>
      </c>
      <c r="B1498" s="3">
        <v>0.7281018518518518</v>
      </c>
      <c r="C1498" s="1" t="s">
        <v>324</v>
      </c>
      <c r="D1498" s="1" t="s">
        <v>11</v>
      </c>
      <c r="E1498" s="1" t="s">
        <v>325</v>
      </c>
      <c r="F1498" s="1" t="s">
        <v>111</v>
      </c>
      <c r="G1498" s="1" t="s">
        <v>326</v>
      </c>
      <c r="H1498" s="1" t="s">
        <v>160</v>
      </c>
      <c r="I1498" s="1" t="s">
        <v>646</v>
      </c>
      <c r="J1498" s="1">
        <v>112.0</v>
      </c>
      <c r="K1498" s="3">
        <f t="shared" si="1"/>
        <v>0.00005787037037</v>
      </c>
      <c r="L1498" s="4">
        <f t="shared" si="2"/>
        <v>896</v>
      </c>
    </row>
    <row r="1499" ht="15.75" customHeight="1">
      <c r="A1499" s="2">
        <v>45497.0</v>
      </c>
      <c r="B1499" s="3">
        <v>0.7281597222222222</v>
      </c>
      <c r="C1499" s="1" t="s">
        <v>324</v>
      </c>
      <c r="D1499" s="1" t="s">
        <v>11</v>
      </c>
      <c r="E1499" s="1" t="s">
        <v>325</v>
      </c>
      <c r="F1499" s="1" t="s">
        <v>111</v>
      </c>
      <c r="G1499" s="1" t="s">
        <v>326</v>
      </c>
      <c r="H1499" s="1" t="s">
        <v>160</v>
      </c>
      <c r="I1499" s="1" t="s">
        <v>646</v>
      </c>
      <c r="J1499" s="1">
        <v>112.0</v>
      </c>
      <c r="K1499" s="3">
        <f t="shared" si="1"/>
        <v>0.00005787037037</v>
      </c>
      <c r="L1499" s="4">
        <f t="shared" si="2"/>
        <v>896</v>
      </c>
    </row>
    <row r="1500" ht="15.75" customHeight="1">
      <c r="A1500" s="2">
        <v>45497.0</v>
      </c>
      <c r="B1500" s="3">
        <v>0.7282175925925927</v>
      </c>
      <c r="C1500" s="1" t="s">
        <v>320</v>
      </c>
      <c r="D1500" s="1" t="s">
        <v>166</v>
      </c>
      <c r="E1500" s="1" t="s">
        <v>321</v>
      </c>
      <c r="F1500" s="1" t="s">
        <v>111</v>
      </c>
      <c r="G1500" s="1" t="s">
        <v>322</v>
      </c>
      <c r="H1500" s="1" t="s">
        <v>174</v>
      </c>
      <c r="I1500" s="1" t="s">
        <v>646</v>
      </c>
      <c r="J1500" s="1">
        <v>112.0</v>
      </c>
      <c r="K1500" s="3">
        <f t="shared" si="1"/>
        <v>0.00006944444444</v>
      </c>
      <c r="L1500" s="4">
        <f t="shared" si="2"/>
        <v>896</v>
      </c>
    </row>
    <row r="1501" ht="15.75" customHeight="1">
      <c r="A1501" s="2">
        <v>45497.0</v>
      </c>
      <c r="B1501" s="3">
        <v>0.728287037037037</v>
      </c>
      <c r="C1501" s="1" t="s">
        <v>614</v>
      </c>
      <c r="D1501" s="1" t="s">
        <v>11</v>
      </c>
      <c r="E1501" s="1" t="s">
        <v>408</v>
      </c>
      <c r="F1501" s="1" t="s">
        <v>111</v>
      </c>
      <c r="G1501" s="1" t="s">
        <v>774</v>
      </c>
      <c r="H1501" s="1" t="s">
        <v>160</v>
      </c>
      <c r="I1501" s="1" t="s">
        <v>646</v>
      </c>
      <c r="J1501" s="1">
        <v>112.0</v>
      </c>
      <c r="K1501" s="3">
        <f t="shared" si="1"/>
        <v>0.00005787037037</v>
      </c>
      <c r="L1501" s="4">
        <f t="shared" si="2"/>
        <v>896</v>
      </c>
    </row>
    <row r="1502" ht="15.75" customHeight="1">
      <c r="A1502" s="2">
        <v>45497.0</v>
      </c>
      <c r="B1502" s="3">
        <v>0.7283449074074074</v>
      </c>
      <c r="C1502" s="1" t="s">
        <v>614</v>
      </c>
      <c r="D1502" s="1" t="s">
        <v>11</v>
      </c>
      <c r="E1502" s="1" t="s">
        <v>408</v>
      </c>
      <c r="F1502" s="1" t="s">
        <v>111</v>
      </c>
      <c r="G1502" s="1" t="s">
        <v>774</v>
      </c>
      <c r="H1502" s="1" t="s">
        <v>160</v>
      </c>
      <c r="I1502" s="1" t="s">
        <v>646</v>
      </c>
      <c r="J1502" s="1">
        <v>112.0</v>
      </c>
      <c r="K1502" s="3">
        <f t="shared" si="1"/>
        <v>0.00005787037037</v>
      </c>
      <c r="L1502" s="4">
        <f t="shared" si="2"/>
        <v>896</v>
      </c>
    </row>
    <row r="1503" ht="15.75" customHeight="1">
      <c r="A1503" s="2">
        <v>45497.0</v>
      </c>
      <c r="B1503" s="3">
        <v>0.7284027777777777</v>
      </c>
      <c r="C1503" s="1" t="s">
        <v>324</v>
      </c>
      <c r="D1503" s="1" t="s">
        <v>11</v>
      </c>
      <c r="E1503" s="1" t="s">
        <v>325</v>
      </c>
      <c r="F1503" s="1" t="s">
        <v>111</v>
      </c>
      <c r="G1503" s="1" t="s">
        <v>326</v>
      </c>
      <c r="H1503" s="1" t="s">
        <v>160</v>
      </c>
      <c r="I1503" s="1" t="s">
        <v>646</v>
      </c>
      <c r="J1503" s="1">
        <v>112.0</v>
      </c>
      <c r="K1503" s="3">
        <f t="shared" si="1"/>
        <v>0.00005787037037</v>
      </c>
      <c r="L1503" s="4">
        <f t="shared" si="2"/>
        <v>896</v>
      </c>
    </row>
    <row r="1504" ht="15.75" customHeight="1">
      <c r="A1504" s="2">
        <v>45497.0</v>
      </c>
      <c r="B1504" s="3">
        <v>0.7284606481481481</v>
      </c>
      <c r="C1504" s="1" t="s">
        <v>683</v>
      </c>
      <c r="D1504" s="1" t="s">
        <v>43</v>
      </c>
      <c r="E1504" s="1" t="s">
        <v>750</v>
      </c>
      <c r="F1504" s="1" t="s">
        <v>38</v>
      </c>
      <c r="G1504" s="1" t="s">
        <v>702</v>
      </c>
      <c r="H1504" s="1" t="s">
        <v>72</v>
      </c>
      <c r="I1504" s="1" t="s">
        <v>639</v>
      </c>
      <c r="J1504" s="1">
        <v>112.0</v>
      </c>
      <c r="K1504" s="3">
        <f t="shared" si="1"/>
        <v>0.00005787037037</v>
      </c>
      <c r="L1504" s="4">
        <f t="shared" si="2"/>
        <v>896</v>
      </c>
    </row>
    <row r="1505" ht="15.75" customHeight="1">
      <c r="A1505" s="2">
        <v>45497.0</v>
      </c>
      <c r="B1505" s="3">
        <v>0.7285185185185186</v>
      </c>
      <c r="C1505" s="1" t="s">
        <v>775</v>
      </c>
      <c r="D1505" s="1" t="s">
        <v>48</v>
      </c>
      <c r="E1505" s="1" t="s">
        <v>776</v>
      </c>
      <c r="F1505" s="1" t="s">
        <v>100</v>
      </c>
      <c r="G1505" s="1" t="s">
        <v>705</v>
      </c>
      <c r="H1505" s="1" t="s">
        <v>177</v>
      </c>
      <c r="I1505" s="1" t="s">
        <v>646</v>
      </c>
      <c r="J1505" s="1">
        <v>112.0</v>
      </c>
      <c r="K1505" s="3">
        <f t="shared" si="1"/>
        <v>0.00005787037037</v>
      </c>
      <c r="L1505" s="4">
        <f t="shared" si="2"/>
        <v>896</v>
      </c>
    </row>
    <row r="1506" ht="15.75" customHeight="1">
      <c r="A1506" s="2">
        <v>45497.0</v>
      </c>
      <c r="B1506" s="3">
        <v>0.7285763888888889</v>
      </c>
      <c r="C1506" s="1" t="s">
        <v>775</v>
      </c>
      <c r="D1506" s="1" t="s">
        <v>48</v>
      </c>
      <c r="E1506" s="1" t="s">
        <v>776</v>
      </c>
      <c r="F1506" s="1" t="s">
        <v>100</v>
      </c>
      <c r="G1506" s="1" t="s">
        <v>705</v>
      </c>
      <c r="H1506" s="1" t="s">
        <v>177</v>
      </c>
      <c r="I1506" s="1" t="s">
        <v>631</v>
      </c>
      <c r="J1506" s="1">
        <v>112.0</v>
      </c>
      <c r="K1506" s="3">
        <f t="shared" si="1"/>
        <v>0.00005787037037</v>
      </c>
      <c r="L1506" s="4">
        <f t="shared" si="2"/>
        <v>896</v>
      </c>
    </row>
    <row r="1507" ht="15.75" customHeight="1">
      <c r="A1507" s="2">
        <v>45497.0</v>
      </c>
      <c r="B1507" s="3">
        <v>0.7286342592592593</v>
      </c>
      <c r="C1507" s="1" t="s">
        <v>320</v>
      </c>
      <c r="D1507" s="1" t="s">
        <v>166</v>
      </c>
      <c r="E1507" s="1" t="s">
        <v>321</v>
      </c>
      <c r="F1507" s="1" t="s">
        <v>111</v>
      </c>
      <c r="G1507" s="1" t="s">
        <v>322</v>
      </c>
      <c r="H1507" s="1" t="s">
        <v>174</v>
      </c>
      <c r="I1507" s="1" t="s">
        <v>631</v>
      </c>
      <c r="J1507" s="1">
        <v>112.0</v>
      </c>
      <c r="K1507" s="3">
        <f t="shared" si="1"/>
        <v>0.00005787037037</v>
      </c>
      <c r="L1507" s="4">
        <f t="shared" si="2"/>
        <v>896</v>
      </c>
    </row>
    <row r="1508" ht="15.75" customHeight="1">
      <c r="A1508" s="2">
        <v>45497.0</v>
      </c>
      <c r="B1508" s="3">
        <v>0.7286921296296297</v>
      </c>
      <c r="C1508" s="1" t="s">
        <v>320</v>
      </c>
      <c r="D1508" s="1" t="s">
        <v>166</v>
      </c>
      <c r="E1508" s="1" t="s">
        <v>321</v>
      </c>
      <c r="F1508" s="1" t="s">
        <v>111</v>
      </c>
      <c r="G1508" s="1" t="s">
        <v>322</v>
      </c>
      <c r="H1508" s="1" t="s">
        <v>174</v>
      </c>
      <c r="I1508" s="1" t="s">
        <v>631</v>
      </c>
      <c r="J1508" s="1">
        <v>112.0</v>
      </c>
      <c r="K1508" s="3">
        <f t="shared" si="1"/>
        <v>0.00005787037037</v>
      </c>
      <c r="L1508" s="4">
        <f t="shared" si="2"/>
        <v>896</v>
      </c>
    </row>
    <row r="1509" ht="15.75" customHeight="1">
      <c r="A1509" s="2">
        <v>45497.0</v>
      </c>
      <c r="B1509" s="3">
        <v>0.7287499999999999</v>
      </c>
      <c r="C1509" s="1" t="s">
        <v>642</v>
      </c>
      <c r="D1509" s="1" t="s">
        <v>139</v>
      </c>
      <c r="E1509" s="1" t="s">
        <v>763</v>
      </c>
      <c r="F1509" s="1" t="s">
        <v>10</v>
      </c>
      <c r="G1509" s="1" t="s">
        <v>764</v>
      </c>
      <c r="H1509" s="1" t="s">
        <v>170</v>
      </c>
      <c r="I1509" s="1" t="s">
        <v>627</v>
      </c>
      <c r="J1509" s="1">
        <v>112.0</v>
      </c>
      <c r="K1509" s="3">
        <f t="shared" si="1"/>
        <v>0.00005787037037</v>
      </c>
      <c r="L1509" s="4">
        <f t="shared" si="2"/>
        <v>896</v>
      </c>
    </row>
    <row r="1510" ht="15.75" customHeight="1">
      <c r="A1510" s="2">
        <v>45497.0</v>
      </c>
      <c r="B1510" s="3">
        <v>0.7288078703703703</v>
      </c>
      <c r="C1510" s="1" t="s">
        <v>775</v>
      </c>
      <c r="D1510" s="1" t="s">
        <v>48</v>
      </c>
      <c r="E1510" s="1" t="s">
        <v>776</v>
      </c>
      <c r="F1510" s="1" t="s">
        <v>100</v>
      </c>
      <c r="G1510" s="1" t="s">
        <v>705</v>
      </c>
      <c r="H1510" s="1" t="s">
        <v>177</v>
      </c>
      <c r="I1510" s="1" t="s">
        <v>656</v>
      </c>
      <c r="J1510" s="1">
        <v>112.0</v>
      </c>
      <c r="K1510" s="3">
        <f t="shared" si="1"/>
        <v>0.00005787037037</v>
      </c>
      <c r="L1510" s="4">
        <f t="shared" si="2"/>
        <v>896</v>
      </c>
    </row>
    <row r="1511" ht="15.75" customHeight="1">
      <c r="A1511" s="2">
        <v>45497.0</v>
      </c>
      <c r="B1511" s="3">
        <v>0.7288657407407407</v>
      </c>
      <c r="C1511" s="1" t="s">
        <v>685</v>
      </c>
      <c r="D1511" s="1" t="s">
        <v>18</v>
      </c>
      <c r="E1511" s="1" t="s">
        <v>745</v>
      </c>
      <c r="F1511" s="1" t="s">
        <v>122</v>
      </c>
      <c r="G1511" s="1" t="s">
        <v>709</v>
      </c>
      <c r="H1511" s="1" t="s">
        <v>177</v>
      </c>
      <c r="I1511" s="1" t="s">
        <v>672</v>
      </c>
      <c r="J1511" s="1">
        <v>112.0</v>
      </c>
      <c r="K1511" s="3">
        <f t="shared" si="1"/>
        <v>0.00005787037037</v>
      </c>
      <c r="L1511" s="4">
        <f t="shared" si="2"/>
        <v>896</v>
      </c>
    </row>
    <row r="1512" ht="15.75" customHeight="1">
      <c r="A1512" s="2">
        <v>45497.0</v>
      </c>
      <c r="B1512" s="3">
        <v>0.728923611111111</v>
      </c>
      <c r="C1512" s="1" t="s">
        <v>614</v>
      </c>
      <c r="D1512" s="1" t="s">
        <v>11</v>
      </c>
      <c r="E1512" s="1" t="s">
        <v>408</v>
      </c>
      <c r="F1512" s="1" t="s">
        <v>111</v>
      </c>
      <c r="G1512" s="1" t="s">
        <v>774</v>
      </c>
      <c r="H1512" s="1" t="s">
        <v>160</v>
      </c>
      <c r="I1512" s="1" t="s">
        <v>646</v>
      </c>
      <c r="J1512" s="1">
        <v>112.0</v>
      </c>
      <c r="K1512" s="3">
        <f t="shared" si="1"/>
        <v>0.00005787037037</v>
      </c>
      <c r="L1512" s="4">
        <f t="shared" si="2"/>
        <v>896</v>
      </c>
    </row>
    <row r="1513" ht="15.75" customHeight="1">
      <c r="A1513" s="2">
        <v>45497.0</v>
      </c>
      <c r="B1513" s="3">
        <v>0.7289814814814815</v>
      </c>
      <c r="C1513" s="1" t="s">
        <v>775</v>
      </c>
      <c r="D1513" s="1" t="s">
        <v>48</v>
      </c>
      <c r="E1513" s="1" t="s">
        <v>776</v>
      </c>
      <c r="F1513" s="1" t="s">
        <v>100</v>
      </c>
      <c r="G1513" s="1" t="s">
        <v>705</v>
      </c>
      <c r="H1513" s="1" t="s">
        <v>177</v>
      </c>
      <c r="I1513" s="1" t="s">
        <v>646</v>
      </c>
      <c r="J1513" s="1">
        <v>112.0</v>
      </c>
      <c r="K1513" s="3">
        <f t="shared" si="1"/>
        <v>0.00005787037037</v>
      </c>
      <c r="L1513" s="4">
        <f t="shared" si="2"/>
        <v>896</v>
      </c>
    </row>
    <row r="1514" ht="15.75" customHeight="1">
      <c r="A1514" s="2">
        <v>45497.0</v>
      </c>
      <c r="B1514" s="3">
        <v>0.7290393518518519</v>
      </c>
      <c r="C1514" s="1" t="s">
        <v>324</v>
      </c>
      <c r="D1514" s="1" t="s">
        <v>11</v>
      </c>
      <c r="E1514" s="1" t="s">
        <v>325</v>
      </c>
      <c r="F1514" s="1" t="s">
        <v>111</v>
      </c>
      <c r="G1514" s="1" t="s">
        <v>326</v>
      </c>
      <c r="H1514" s="1" t="s">
        <v>160</v>
      </c>
      <c r="I1514" s="1" t="s">
        <v>631</v>
      </c>
      <c r="J1514" s="1">
        <v>112.0</v>
      </c>
      <c r="K1514" s="3">
        <f t="shared" si="1"/>
        <v>0.00005787037037</v>
      </c>
      <c r="L1514" s="4">
        <f t="shared" si="2"/>
        <v>896</v>
      </c>
    </row>
    <row r="1515" ht="15.75" customHeight="1">
      <c r="A1515" s="2">
        <v>45497.0</v>
      </c>
      <c r="B1515" s="3">
        <v>0.7290972222222223</v>
      </c>
      <c r="C1515" s="1" t="s">
        <v>775</v>
      </c>
      <c r="D1515" s="1" t="s">
        <v>48</v>
      </c>
      <c r="E1515" s="1" t="s">
        <v>776</v>
      </c>
      <c r="F1515" s="1" t="s">
        <v>100</v>
      </c>
      <c r="G1515" s="1" t="s">
        <v>705</v>
      </c>
      <c r="H1515" s="1" t="s">
        <v>177</v>
      </c>
      <c r="I1515" s="1" t="s">
        <v>646</v>
      </c>
      <c r="J1515" s="1">
        <v>112.0</v>
      </c>
      <c r="K1515" s="3">
        <f t="shared" si="1"/>
        <v>0.00005787037037</v>
      </c>
      <c r="L1515" s="4">
        <f t="shared" si="2"/>
        <v>896</v>
      </c>
    </row>
    <row r="1516" ht="15.75" customHeight="1">
      <c r="A1516" s="2">
        <v>45497.0</v>
      </c>
      <c r="B1516" s="3">
        <v>0.7291550925925926</v>
      </c>
      <c r="C1516" s="1" t="s">
        <v>584</v>
      </c>
      <c r="D1516" s="1" t="s">
        <v>48</v>
      </c>
      <c r="E1516" s="1" t="s">
        <v>412</v>
      </c>
      <c r="F1516" s="1" t="s">
        <v>100</v>
      </c>
      <c r="G1516" s="1" t="s">
        <v>749</v>
      </c>
      <c r="H1516" s="1" t="s">
        <v>160</v>
      </c>
      <c r="I1516" s="1" t="s">
        <v>646</v>
      </c>
      <c r="J1516" s="1">
        <v>112.0</v>
      </c>
      <c r="K1516" s="3">
        <f t="shared" si="1"/>
        <v>0.00005787037037</v>
      </c>
      <c r="L1516" s="4">
        <f t="shared" si="2"/>
        <v>896</v>
      </c>
    </row>
    <row r="1517" ht="15.75" customHeight="1">
      <c r="A1517" s="2">
        <v>45497.0</v>
      </c>
      <c r="B1517" s="3">
        <v>0.729212962962963</v>
      </c>
      <c r="C1517" s="1" t="s">
        <v>312</v>
      </c>
      <c r="D1517" s="1" t="s">
        <v>76</v>
      </c>
      <c r="E1517" s="1" t="s">
        <v>313</v>
      </c>
      <c r="F1517" s="1" t="s">
        <v>100</v>
      </c>
      <c r="G1517" s="1" t="s">
        <v>314</v>
      </c>
      <c r="H1517" s="1" t="s">
        <v>160</v>
      </c>
      <c r="I1517" s="1" t="s">
        <v>646</v>
      </c>
      <c r="J1517" s="1">
        <v>112.0</v>
      </c>
      <c r="K1517" s="3">
        <f t="shared" si="1"/>
        <v>0.00005787037037</v>
      </c>
      <c r="L1517" s="4">
        <f t="shared" si="2"/>
        <v>896</v>
      </c>
    </row>
    <row r="1518" ht="15.75" customHeight="1">
      <c r="A1518" s="2">
        <v>45497.0</v>
      </c>
      <c r="B1518" s="3">
        <v>0.7292708333333334</v>
      </c>
      <c r="C1518" s="1" t="s">
        <v>728</v>
      </c>
      <c r="D1518" s="1" t="s">
        <v>120</v>
      </c>
      <c r="E1518" s="1" t="s">
        <v>421</v>
      </c>
      <c r="F1518" s="1" t="s">
        <v>122</v>
      </c>
      <c r="G1518" s="1" t="s">
        <v>746</v>
      </c>
      <c r="H1518" s="1" t="s">
        <v>177</v>
      </c>
      <c r="I1518" s="1" t="s">
        <v>656</v>
      </c>
      <c r="J1518" s="1">
        <v>112.0</v>
      </c>
      <c r="K1518" s="3">
        <f t="shared" si="1"/>
        <v>0.00005787037037</v>
      </c>
      <c r="L1518" s="4">
        <f t="shared" si="2"/>
        <v>896</v>
      </c>
    </row>
    <row r="1519" ht="15.75" customHeight="1">
      <c r="A1519" s="2">
        <v>45497.0</v>
      </c>
      <c r="B1519" s="3">
        <v>0.7293287037037036</v>
      </c>
      <c r="C1519" s="1" t="s">
        <v>584</v>
      </c>
      <c r="D1519" s="1" t="s">
        <v>48</v>
      </c>
      <c r="E1519" s="1" t="s">
        <v>412</v>
      </c>
      <c r="F1519" s="1" t="s">
        <v>100</v>
      </c>
      <c r="G1519" s="1" t="s">
        <v>749</v>
      </c>
      <c r="H1519" s="1" t="s">
        <v>160</v>
      </c>
      <c r="I1519" s="1" t="s">
        <v>646</v>
      </c>
      <c r="J1519" s="1">
        <v>112.0</v>
      </c>
      <c r="K1519" s="3">
        <f t="shared" si="1"/>
        <v>0.00005787037037</v>
      </c>
      <c r="L1519" s="4">
        <f t="shared" si="2"/>
        <v>896</v>
      </c>
    </row>
    <row r="1520" ht="15.75" customHeight="1">
      <c r="A1520" s="2">
        <v>45497.0</v>
      </c>
      <c r="B1520" s="3">
        <v>0.729386574074074</v>
      </c>
      <c r="C1520" s="1" t="s">
        <v>748</v>
      </c>
      <c r="D1520" s="1" t="s">
        <v>57</v>
      </c>
      <c r="E1520" s="1" t="s">
        <v>426</v>
      </c>
      <c r="F1520" s="1" t="s">
        <v>38</v>
      </c>
      <c r="G1520" s="1" t="s">
        <v>707</v>
      </c>
      <c r="H1520" s="1" t="s">
        <v>72</v>
      </c>
      <c r="I1520" s="1" t="s">
        <v>639</v>
      </c>
      <c r="J1520" s="1">
        <v>112.0</v>
      </c>
      <c r="K1520" s="3">
        <f t="shared" si="1"/>
        <v>0.00005787037037</v>
      </c>
      <c r="L1520" s="4">
        <f t="shared" si="2"/>
        <v>896</v>
      </c>
    </row>
    <row r="1521" ht="15.75" customHeight="1">
      <c r="A1521" s="2">
        <v>45497.0</v>
      </c>
      <c r="B1521" s="3">
        <v>0.7294444444444445</v>
      </c>
      <c r="C1521" s="1" t="s">
        <v>755</v>
      </c>
      <c r="D1521" s="1" t="s">
        <v>115</v>
      </c>
      <c r="E1521" s="1" t="s">
        <v>756</v>
      </c>
      <c r="F1521" s="1" t="s">
        <v>38</v>
      </c>
      <c r="G1521" s="1" t="s">
        <v>757</v>
      </c>
      <c r="H1521" s="1" t="s">
        <v>72</v>
      </c>
      <c r="I1521" s="1" t="s">
        <v>672</v>
      </c>
      <c r="J1521" s="1">
        <v>112.0</v>
      </c>
      <c r="K1521" s="3">
        <f t="shared" si="1"/>
        <v>0.00005787037037</v>
      </c>
      <c r="L1521" s="4">
        <f t="shared" si="2"/>
        <v>896</v>
      </c>
    </row>
    <row r="1522" ht="15.75" customHeight="1">
      <c r="A1522" s="2">
        <v>45497.0</v>
      </c>
      <c r="B1522" s="3">
        <v>0.7295023148148148</v>
      </c>
      <c r="C1522" s="1" t="s">
        <v>683</v>
      </c>
      <c r="D1522" s="1" t="s">
        <v>43</v>
      </c>
      <c r="E1522" s="1" t="s">
        <v>750</v>
      </c>
      <c r="F1522" s="1" t="s">
        <v>38</v>
      </c>
      <c r="G1522" s="1" t="s">
        <v>702</v>
      </c>
      <c r="H1522" s="1" t="s">
        <v>72</v>
      </c>
      <c r="I1522" s="1" t="s">
        <v>646</v>
      </c>
      <c r="J1522" s="1">
        <v>112.0</v>
      </c>
      <c r="K1522" s="3">
        <f t="shared" si="1"/>
        <v>0.00005787037037</v>
      </c>
      <c r="L1522" s="4">
        <f t="shared" si="2"/>
        <v>896</v>
      </c>
    </row>
    <row r="1523" ht="15.75" customHeight="1">
      <c r="A1523" s="2">
        <v>45497.0</v>
      </c>
      <c r="B1523" s="3">
        <v>0.7295601851851852</v>
      </c>
      <c r="C1523" s="1" t="s">
        <v>690</v>
      </c>
      <c r="D1523" s="1" t="s">
        <v>91</v>
      </c>
      <c r="E1523" s="1" t="s">
        <v>438</v>
      </c>
      <c r="F1523" s="1" t="s">
        <v>24</v>
      </c>
      <c r="G1523" s="1" t="s">
        <v>380</v>
      </c>
      <c r="H1523" s="1" t="s">
        <v>189</v>
      </c>
      <c r="I1523" s="1" t="s">
        <v>631</v>
      </c>
      <c r="J1523" s="1">
        <v>112.0</v>
      </c>
      <c r="K1523" s="3">
        <f t="shared" si="1"/>
        <v>0.00005787037037</v>
      </c>
      <c r="L1523" s="4">
        <f t="shared" si="2"/>
        <v>896</v>
      </c>
    </row>
    <row r="1524" ht="15.75" customHeight="1">
      <c r="A1524" s="2">
        <v>45497.0</v>
      </c>
      <c r="B1524" s="3">
        <v>0.7296180555555556</v>
      </c>
      <c r="C1524" s="1" t="s">
        <v>690</v>
      </c>
      <c r="D1524" s="1" t="s">
        <v>91</v>
      </c>
      <c r="E1524" s="1" t="s">
        <v>438</v>
      </c>
      <c r="F1524" s="1" t="s">
        <v>24</v>
      </c>
      <c r="G1524" s="1" t="s">
        <v>380</v>
      </c>
      <c r="H1524" s="1" t="s">
        <v>189</v>
      </c>
      <c r="I1524" s="1" t="s">
        <v>646</v>
      </c>
      <c r="J1524" s="1">
        <v>112.0</v>
      </c>
      <c r="K1524" s="3">
        <f t="shared" si="1"/>
        <v>0.00005787037037</v>
      </c>
      <c r="L1524" s="4">
        <f t="shared" si="2"/>
        <v>896</v>
      </c>
    </row>
    <row r="1525" ht="15.75" customHeight="1">
      <c r="A1525" s="2">
        <v>45497.0</v>
      </c>
      <c r="B1525" s="3">
        <v>0.7296759259259259</v>
      </c>
      <c r="C1525" s="1" t="s">
        <v>685</v>
      </c>
      <c r="D1525" s="1" t="s">
        <v>18</v>
      </c>
      <c r="E1525" s="1" t="s">
        <v>745</v>
      </c>
      <c r="F1525" s="1" t="s">
        <v>122</v>
      </c>
      <c r="G1525" s="1" t="s">
        <v>709</v>
      </c>
      <c r="H1525" s="1" t="s">
        <v>177</v>
      </c>
      <c r="I1525" s="1" t="s">
        <v>646</v>
      </c>
      <c r="J1525" s="1">
        <v>112.0</v>
      </c>
      <c r="K1525" s="3">
        <f t="shared" si="1"/>
        <v>0.00005787037037</v>
      </c>
      <c r="L1525" s="4">
        <f t="shared" si="2"/>
        <v>896</v>
      </c>
    </row>
    <row r="1526" ht="15.75" customHeight="1">
      <c r="A1526" s="2">
        <v>45497.0</v>
      </c>
      <c r="B1526" s="3">
        <v>0.7297337962962963</v>
      </c>
      <c r="C1526" s="1" t="s">
        <v>744</v>
      </c>
      <c r="D1526" s="1" t="s">
        <v>113</v>
      </c>
      <c r="E1526" s="1" t="s">
        <v>442</v>
      </c>
      <c r="F1526" s="1" t="s">
        <v>24</v>
      </c>
      <c r="G1526" s="1" t="s">
        <v>372</v>
      </c>
      <c r="H1526" s="1" t="s">
        <v>189</v>
      </c>
      <c r="I1526" s="1" t="s">
        <v>631</v>
      </c>
      <c r="J1526" s="1">
        <v>112.0</v>
      </c>
      <c r="K1526" s="3">
        <f t="shared" si="1"/>
        <v>0.00005787037037</v>
      </c>
      <c r="L1526" s="4">
        <f t="shared" si="2"/>
        <v>896</v>
      </c>
    </row>
    <row r="1527" ht="15.75" customHeight="1">
      <c r="A1527" s="2">
        <v>45497.0</v>
      </c>
      <c r="B1527" s="3">
        <v>0.7297916666666667</v>
      </c>
      <c r="C1527" s="1" t="s">
        <v>751</v>
      </c>
      <c r="D1527" s="1" t="s">
        <v>120</v>
      </c>
      <c r="E1527" s="1" t="s">
        <v>413</v>
      </c>
      <c r="F1527" s="1" t="s">
        <v>122</v>
      </c>
      <c r="G1527" s="1" t="s">
        <v>700</v>
      </c>
      <c r="H1527" s="1" t="s">
        <v>177</v>
      </c>
      <c r="I1527" s="1" t="s">
        <v>646</v>
      </c>
      <c r="J1527" s="1">
        <v>112.0</v>
      </c>
      <c r="K1527" s="3">
        <f t="shared" si="1"/>
        <v>0.00005787037037</v>
      </c>
      <c r="L1527" s="4">
        <f t="shared" si="2"/>
        <v>896</v>
      </c>
    </row>
    <row r="1528" ht="15.75" customHeight="1">
      <c r="A1528" s="2">
        <v>45497.0</v>
      </c>
      <c r="B1528" s="3">
        <v>0.7298495370370371</v>
      </c>
      <c r="C1528" s="1" t="s">
        <v>733</v>
      </c>
      <c r="D1528" s="1" t="s">
        <v>101</v>
      </c>
      <c r="E1528" s="1" t="s">
        <v>734</v>
      </c>
      <c r="F1528" s="1" t="s">
        <v>141</v>
      </c>
      <c r="G1528" s="1" t="s">
        <v>735</v>
      </c>
      <c r="H1528" s="1" t="s">
        <v>201</v>
      </c>
      <c r="I1528" s="1" t="s">
        <v>646</v>
      </c>
      <c r="J1528" s="1">
        <v>112.0</v>
      </c>
      <c r="K1528" s="3">
        <f t="shared" si="1"/>
        <v>0.00005787037037</v>
      </c>
      <c r="L1528" s="4">
        <f t="shared" si="2"/>
        <v>896</v>
      </c>
    </row>
    <row r="1529" ht="15.75" customHeight="1">
      <c r="A1529" s="2">
        <v>45497.0</v>
      </c>
      <c r="B1529" s="3">
        <v>0.7299074074074073</v>
      </c>
      <c r="C1529" s="1" t="s">
        <v>760</v>
      </c>
      <c r="D1529" s="1" t="s">
        <v>57</v>
      </c>
      <c r="E1529" s="1" t="s">
        <v>430</v>
      </c>
      <c r="F1529" s="1" t="s">
        <v>38</v>
      </c>
      <c r="G1529" s="1" t="s">
        <v>761</v>
      </c>
      <c r="H1529" s="1" t="s">
        <v>72</v>
      </c>
      <c r="I1529" s="1" t="s">
        <v>646</v>
      </c>
      <c r="J1529" s="1">
        <v>112.0</v>
      </c>
      <c r="K1529" s="3">
        <f t="shared" si="1"/>
        <v>0.00005787037037</v>
      </c>
      <c r="L1529" s="4">
        <f t="shared" si="2"/>
        <v>896</v>
      </c>
    </row>
    <row r="1530" ht="15.75" customHeight="1">
      <c r="A1530" s="2">
        <v>45497.0</v>
      </c>
      <c r="B1530" s="3">
        <v>0.7299652777777778</v>
      </c>
      <c r="C1530" s="1" t="s">
        <v>785</v>
      </c>
      <c r="D1530" s="1" t="s">
        <v>175</v>
      </c>
      <c r="E1530" s="1" t="s">
        <v>631</v>
      </c>
      <c r="F1530" s="1" t="s">
        <v>72</v>
      </c>
      <c r="G1530" s="1" t="s">
        <v>542</v>
      </c>
      <c r="H1530" s="1" t="s">
        <v>250</v>
      </c>
      <c r="I1530" s="1" t="s">
        <v>646</v>
      </c>
      <c r="J1530" s="1">
        <v>112.0</v>
      </c>
      <c r="K1530" s="3">
        <f t="shared" si="1"/>
        <v>0.00005787037037</v>
      </c>
      <c r="L1530" s="4">
        <f t="shared" si="2"/>
        <v>896</v>
      </c>
    </row>
    <row r="1531" ht="15.75" customHeight="1">
      <c r="A1531" s="2">
        <v>45497.0</v>
      </c>
      <c r="B1531" s="3">
        <v>0.7300231481481482</v>
      </c>
      <c r="C1531" s="1" t="s">
        <v>755</v>
      </c>
      <c r="D1531" s="1" t="s">
        <v>115</v>
      </c>
      <c r="E1531" s="1" t="s">
        <v>756</v>
      </c>
      <c r="F1531" s="1" t="s">
        <v>38</v>
      </c>
      <c r="G1531" s="1" t="s">
        <v>757</v>
      </c>
      <c r="H1531" s="1" t="s">
        <v>72</v>
      </c>
      <c r="I1531" s="1" t="s">
        <v>646</v>
      </c>
      <c r="J1531" s="1">
        <v>112.0</v>
      </c>
      <c r="K1531" s="3">
        <f t="shared" si="1"/>
        <v>0.00005787037037</v>
      </c>
      <c r="L1531" s="4">
        <f t="shared" si="2"/>
        <v>896</v>
      </c>
    </row>
    <row r="1532" ht="15.75" customHeight="1">
      <c r="A1532" s="2">
        <v>45497.0</v>
      </c>
      <c r="B1532" s="3">
        <v>0.7300810185185185</v>
      </c>
      <c r="C1532" s="1" t="s">
        <v>755</v>
      </c>
      <c r="D1532" s="1" t="s">
        <v>115</v>
      </c>
      <c r="E1532" s="1" t="s">
        <v>756</v>
      </c>
      <c r="F1532" s="1" t="s">
        <v>38</v>
      </c>
      <c r="G1532" s="1" t="s">
        <v>757</v>
      </c>
      <c r="H1532" s="1" t="s">
        <v>72</v>
      </c>
      <c r="I1532" s="1" t="s">
        <v>639</v>
      </c>
      <c r="J1532" s="1">
        <v>112.0</v>
      </c>
      <c r="K1532" s="3">
        <f t="shared" si="1"/>
        <v>0.00005787037037</v>
      </c>
      <c r="L1532" s="4">
        <f t="shared" si="2"/>
        <v>896</v>
      </c>
    </row>
    <row r="1533" ht="15.75" customHeight="1">
      <c r="A1533" s="2">
        <v>45497.0</v>
      </c>
      <c r="B1533" s="3">
        <v>0.7301388888888889</v>
      </c>
      <c r="C1533" s="1" t="s">
        <v>730</v>
      </c>
      <c r="D1533" s="1" t="s">
        <v>115</v>
      </c>
      <c r="E1533" s="1" t="s">
        <v>420</v>
      </c>
      <c r="F1533" s="1" t="s">
        <v>38</v>
      </c>
      <c r="G1533" s="1" t="s">
        <v>718</v>
      </c>
      <c r="H1533" s="1" t="s">
        <v>72</v>
      </c>
      <c r="I1533" s="1" t="s">
        <v>646</v>
      </c>
      <c r="J1533" s="1">
        <v>112.0</v>
      </c>
      <c r="K1533" s="3">
        <f t="shared" si="1"/>
        <v>0.00005787037037</v>
      </c>
      <c r="L1533" s="4">
        <f t="shared" si="2"/>
        <v>896</v>
      </c>
    </row>
    <row r="1534" ht="15.75" customHeight="1">
      <c r="A1534" s="2">
        <v>45497.0</v>
      </c>
      <c r="B1534" s="3">
        <v>0.7301967592592593</v>
      </c>
      <c r="C1534" s="1" t="s">
        <v>755</v>
      </c>
      <c r="D1534" s="1" t="s">
        <v>115</v>
      </c>
      <c r="E1534" s="1" t="s">
        <v>756</v>
      </c>
      <c r="F1534" s="1" t="s">
        <v>38</v>
      </c>
      <c r="G1534" s="1" t="s">
        <v>757</v>
      </c>
      <c r="H1534" s="1" t="s">
        <v>72</v>
      </c>
      <c r="I1534" s="1" t="s">
        <v>646</v>
      </c>
      <c r="J1534" s="1">
        <v>112.0</v>
      </c>
      <c r="K1534" s="3">
        <f t="shared" si="1"/>
        <v>0.00005787037037</v>
      </c>
      <c r="L1534" s="4">
        <f t="shared" si="2"/>
        <v>896</v>
      </c>
    </row>
    <row r="1535" ht="15.75" customHeight="1">
      <c r="A1535" s="2">
        <v>45497.0</v>
      </c>
      <c r="B1535" s="3">
        <v>0.7302546296296296</v>
      </c>
      <c r="C1535" s="1" t="s">
        <v>472</v>
      </c>
      <c r="D1535" s="1" t="s">
        <v>212</v>
      </c>
      <c r="E1535" s="1" t="s">
        <v>473</v>
      </c>
      <c r="F1535" s="1" t="s">
        <v>262</v>
      </c>
      <c r="G1535" s="1" t="s">
        <v>474</v>
      </c>
      <c r="H1535" s="1" t="s">
        <v>248</v>
      </c>
      <c r="I1535" s="1" t="s">
        <v>646</v>
      </c>
      <c r="J1535" s="1">
        <v>112.0</v>
      </c>
      <c r="K1535" s="3">
        <f t="shared" si="1"/>
        <v>0.00005787037037</v>
      </c>
      <c r="L1535" s="4">
        <f t="shared" si="2"/>
        <v>896</v>
      </c>
    </row>
    <row r="1536" ht="15.75" customHeight="1">
      <c r="A1536" s="2">
        <v>45497.0</v>
      </c>
      <c r="B1536" s="3">
        <v>0.7303125</v>
      </c>
      <c r="C1536" s="1" t="s">
        <v>690</v>
      </c>
      <c r="D1536" s="1" t="s">
        <v>91</v>
      </c>
      <c r="E1536" s="1" t="s">
        <v>438</v>
      </c>
      <c r="F1536" s="1" t="s">
        <v>24</v>
      </c>
      <c r="G1536" s="1" t="s">
        <v>380</v>
      </c>
      <c r="H1536" s="1" t="s">
        <v>189</v>
      </c>
      <c r="I1536" s="1" t="s">
        <v>639</v>
      </c>
      <c r="J1536" s="1">
        <v>112.0</v>
      </c>
      <c r="K1536" s="3">
        <f t="shared" si="1"/>
        <v>0.00006944444444</v>
      </c>
      <c r="L1536" s="4">
        <f t="shared" si="2"/>
        <v>896</v>
      </c>
    </row>
    <row r="1537" ht="15.75" customHeight="1">
      <c r="A1537" s="2">
        <v>45497.0</v>
      </c>
      <c r="B1537" s="3">
        <v>0.7303819444444444</v>
      </c>
      <c r="C1537" s="1" t="s">
        <v>338</v>
      </c>
      <c r="D1537" s="1" t="s">
        <v>18</v>
      </c>
      <c r="E1537" s="1" t="s">
        <v>738</v>
      </c>
      <c r="F1537" s="1" t="s">
        <v>122</v>
      </c>
      <c r="G1537" s="1" t="s">
        <v>739</v>
      </c>
      <c r="H1537" s="1" t="s">
        <v>177</v>
      </c>
      <c r="I1537" s="1" t="s">
        <v>639</v>
      </c>
      <c r="J1537" s="1">
        <v>112.0</v>
      </c>
      <c r="K1537" s="3">
        <f t="shared" si="1"/>
        <v>0.00005787037037</v>
      </c>
      <c r="L1537" s="4">
        <f t="shared" si="2"/>
        <v>896</v>
      </c>
    </row>
    <row r="1538" ht="15.75" customHeight="1">
      <c r="A1538" s="2">
        <v>45497.0</v>
      </c>
      <c r="B1538" s="3">
        <v>0.7304398148148148</v>
      </c>
      <c r="C1538" s="1" t="s">
        <v>318</v>
      </c>
      <c r="D1538" s="1" t="s">
        <v>101</v>
      </c>
      <c r="E1538" s="1" t="s">
        <v>742</v>
      </c>
      <c r="F1538" s="1" t="s">
        <v>141</v>
      </c>
      <c r="G1538" s="1" t="s">
        <v>743</v>
      </c>
      <c r="H1538" s="1" t="s">
        <v>189</v>
      </c>
      <c r="I1538" s="1" t="s">
        <v>672</v>
      </c>
      <c r="J1538" s="1">
        <v>112.0</v>
      </c>
      <c r="K1538" s="3">
        <f t="shared" si="1"/>
        <v>0.00005787037037</v>
      </c>
      <c r="L1538" s="4">
        <f t="shared" si="2"/>
        <v>896</v>
      </c>
    </row>
    <row r="1539" ht="15.75" customHeight="1">
      <c r="A1539" s="2">
        <v>45497.0</v>
      </c>
      <c r="B1539" s="3">
        <v>0.7304976851851852</v>
      </c>
      <c r="C1539" s="1" t="s">
        <v>655</v>
      </c>
      <c r="D1539" s="1" t="s">
        <v>76</v>
      </c>
      <c r="E1539" s="1" t="s">
        <v>781</v>
      </c>
      <c r="F1539" s="1" t="s">
        <v>100</v>
      </c>
      <c r="G1539" s="1" t="s">
        <v>736</v>
      </c>
      <c r="H1539" s="1" t="s">
        <v>160</v>
      </c>
      <c r="I1539" s="1" t="s">
        <v>639</v>
      </c>
      <c r="J1539" s="1">
        <v>112.0</v>
      </c>
      <c r="K1539" s="3">
        <f t="shared" si="1"/>
        <v>0.00005787037037</v>
      </c>
      <c r="L1539" s="4">
        <f t="shared" si="2"/>
        <v>896</v>
      </c>
    </row>
    <row r="1540" ht="15.75" customHeight="1">
      <c r="A1540" s="2">
        <v>45497.0</v>
      </c>
      <c r="B1540" s="3">
        <v>0.7305555555555556</v>
      </c>
      <c r="C1540" s="1" t="s">
        <v>685</v>
      </c>
      <c r="D1540" s="1" t="s">
        <v>18</v>
      </c>
      <c r="E1540" s="1" t="s">
        <v>745</v>
      </c>
      <c r="F1540" s="1" t="s">
        <v>122</v>
      </c>
      <c r="G1540" s="1" t="s">
        <v>709</v>
      </c>
      <c r="H1540" s="1" t="s">
        <v>177</v>
      </c>
      <c r="I1540" s="1" t="s">
        <v>639</v>
      </c>
      <c r="J1540" s="1">
        <v>112.0</v>
      </c>
      <c r="K1540" s="3">
        <f t="shared" si="1"/>
        <v>0.00005787037037</v>
      </c>
      <c r="L1540" s="4">
        <f t="shared" si="2"/>
        <v>896</v>
      </c>
    </row>
    <row r="1541" ht="15.75" customHeight="1">
      <c r="A1541" s="2">
        <v>45497.0</v>
      </c>
      <c r="B1541" s="3">
        <v>0.7306134259259259</v>
      </c>
      <c r="C1541" s="1" t="s">
        <v>760</v>
      </c>
      <c r="D1541" s="1" t="s">
        <v>57</v>
      </c>
      <c r="E1541" s="1" t="s">
        <v>430</v>
      </c>
      <c r="F1541" s="1" t="s">
        <v>38</v>
      </c>
      <c r="G1541" s="1" t="s">
        <v>761</v>
      </c>
      <c r="H1541" s="1" t="s">
        <v>72</v>
      </c>
      <c r="I1541" s="1" t="s">
        <v>639</v>
      </c>
      <c r="J1541" s="1">
        <v>112.0</v>
      </c>
      <c r="K1541" s="3">
        <f t="shared" si="1"/>
        <v>0.00005787037037</v>
      </c>
      <c r="L1541" s="4">
        <f t="shared" si="2"/>
        <v>896</v>
      </c>
    </row>
    <row r="1542" ht="15.75" customHeight="1">
      <c r="A1542" s="2">
        <v>45497.0</v>
      </c>
      <c r="B1542" s="3">
        <v>0.7306712962962963</v>
      </c>
      <c r="C1542" s="1" t="s">
        <v>680</v>
      </c>
      <c r="D1542" s="1" t="s">
        <v>113</v>
      </c>
      <c r="E1542" s="1" t="s">
        <v>758</v>
      </c>
      <c r="F1542" s="1" t="s">
        <v>24</v>
      </c>
      <c r="G1542" s="1" t="s">
        <v>759</v>
      </c>
      <c r="H1542" s="1" t="s">
        <v>189</v>
      </c>
      <c r="I1542" s="1" t="s">
        <v>653</v>
      </c>
      <c r="J1542" s="1">
        <v>112.0</v>
      </c>
      <c r="K1542" s="3">
        <f t="shared" si="1"/>
        <v>0.00005787037037</v>
      </c>
      <c r="L1542" s="4">
        <f t="shared" si="2"/>
        <v>896</v>
      </c>
    </row>
    <row r="1543" ht="15.75" customHeight="1">
      <c r="A1543" s="2">
        <v>45497.0</v>
      </c>
      <c r="B1543" s="3">
        <v>0.7307291666666668</v>
      </c>
      <c r="C1543" s="1" t="s">
        <v>715</v>
      </c>
      <c r="D1543" s="1" t="s">
        <v>78</v>
      </c>
      <c r="E1543" s="1" t="s">
        <v>567</v>
      </c>
      <c r="F1543" s="1" t="s">
        <v>58</v>
      </c>
      <c r="G1543" s="1" t="s">
        <v>428</v>
      </c>
      <c r="H1543" s="1" t="s">
        <v>197</v>
      </c>
      <c r="I1543" s="1" t="s">
        <v>656</v>
      </c>
      <c r="J1543" s="1">
        <v>112.0</v>
      </c>
      <c r="K1543" s="3">
        <f t="shared" si="1"/>
        <v>0.00005787037037</v>
      </c>
      <c r="L1543" s="4">
        <f t="shared" si="2"/>
        <v>896</v>
      </c>
    </row>
    <row r="1544" ht="15.75" customHeight="1">
      <c r="A1544" s="2">
        <v>45497.0</v>
      </c>
      <c r="B1544" s="3">
        <v>0.730787037037037</v>
      </c>
      <c r="C1544" s="1" t="s">
        <v>318</v>
      </c>
      <c r="D1544" s="1" t="s">
        <v>101</v>
      </c>
      <c r="E1544" s="1" t="s">
        <v>742</v>
      </c>
      <c r="F1544" s="1" t="s">
        <v>141</v>
      </c>
      <c r="G1544" s="1" t="s">
        <v>743</v>
      </c>
      <c r="H1544" s="1" t="s">
        <v>189</v>
      </c>
      <c r="I1544" s="1" t="s">
        <v>646</v>
      </c>
      <c r="J1544" s="1">
        <v>112.0</v>
      </c>
      <c r="K1544" s="3">
        <f t="shared" si="1"/>
        <v>0.00005787037037</v>
      </c>
      <c r="L1544" s="4">
        <f t="shared" si="2"/>
        <v>896</v>
      </c>
    </row>
    <row r="1545" ht="15.75" customHeight="1">
      <c r="A1545" s="2">
        <v>45497.0</v>
      </c>
      <c r="B1545" s="3">
        <v>0.7308449074074074</v>
      </c>
      <c r="C1545" s="1" t="s">
        <v>606</v>
      </c>
      <c r="D1545" s="1" t="s">
        <v>91</v>
      </c>
      <c r="E1545" s="1" t="s">
        <v>434</v>
      </c>
      <c r="F1545" s="1" t="s">
        <v>24</v>
      </c>
      <c r="G1545" s="1" t="s">
        <v>737</v>
      </c>
      <c r="H1545" s="1" t="s">
        <v>189</v>
      </c>
      <c r="I1545" s="1" t="s">
        <v>646</v>
      </c>
      <c r="J1545" s="1">
        <v>112.0</v>
      </c>
      <c r="K1545" s="3">
        <f t="shared" si="1"/>
        <v>0.00005787037037</v>
      </c>
      <c r="L1545" s="4">
        <f t="shared" si="2"/>
        <v>896</v>
      </c>
    </row>
    <row r="1546" ht="15.75" customHeight="1">
      <c r="A1546" s="2">
        <v>45497.0</v>
      </c>
      <c r="B1546" s="3">
        <v>0.7309027777777778</v>
      </c>
      <c r="C1546" s="1" t="s">
        <v>730</v>
      </c>
      <c r="D1546" s="1" t="s">
        <v>115</v>
      </c>
      <c r="E1546" s="1" t="s">
        <v>420</v>
      </c>
      <c r="F1546" s="1" t="s">
        <v>38</v>
      </c>
      <c r="G1546" s="1" t="s">
        <v>718</v>
      </c>
      <c r="H1546" s="1" t="s">
        <v>72</v>
      </c>
      <c r="I1546" s="1" t="s">
        <v>639</v>
      </c>
      <c r="J1546" s="1">
        <v>112.0</v>
      </c>
      <c r="K1546" s="3">
        <f t="shared" si="1"/>
        <v>0.00005787037037</v>
      </c>
      <c r="L1546" s="4">
        <f t="shared" si="2"/>
        <v>896</v>
      </c>
    </row>
    <row r="1547" ht="15.75" customHeight="1">
      <c r="A1547" s="2">
        <v>45497.0</v>
      </c>
      <c r="B1547" s="3">
        <v>0.7309606481481481</v>
      </c>
      <c r="C1547" s="1" t="s">
        <v>690</v>
      </c>
      <c r="D1547" s="1" t="s">
        <v>91</v>
      </c>
      <c r="E1547" s="1" t="s">
        <v>438</v>
      </c>
      <c r="F1547" s="1" t="s">
        <v>24</v>
      </c>
      <c r="G1547" s="1" t="s">
        <v>380</v>
      </c>
      <c r="H1547" s="1" t="s">
        <v>189</v>
      </c>
      <c r="I1547" s="1" t="s">
        <v>639</v>
      </c>
      <c r="J1547" s="1">
        <v>112.0</v>
      </c>
      <c r="K1547" s="3">
        <f t="shared" si="1"/>
        <v>0.00005787037037</v>
      </c>
      <c r="L1547" s="4">
        <f t="shared" si="2"/>
        <v>896</v>
      </c>
    </row>
    <row r="1548" ht="15.75" customHeight="1">
      <c r="A1548" s="2">
        <v>45497.0</v>
      </c>
      <c r="B1548" s="3">
        <v>0.7310185185185185</v>
      </c>
      <c r="C1548" s="1" t="s">
        <v>722</v>
      </c>
      <c r="D1548" s="1" t="s">
        <v>106</v>
      </c>
      <c r="E1548" s="1" t="s">
        <v>458</v>
      </c>
      <c r="F1548" s="1" t="s">
        <v>31</v>
      </c>
      <c r="G1548" s="1" t="s">
        <v>410</v>
      </c>
      <c r="H1548" s="1" t="s">
        <v>182</v>
      </c>
      <c r="I1548" s="1" t="s">
        <v>639</v>
      </c>
      <c r="J1548" s="1">
        <v>112.0</v>
      </c>
      <c r="K1548" s="3">
        <f t="shared" si="1"/>
        <v>0.00005787037037</v>
      </c>
      <c r="L1548" s="4">
        <f t="shared" si="2"/>
        <v>896</v>
      </c>
    </row>
    <row r="1549" ht="15.75" customHeight="1">
      <c r="A1549" s="2">
        <v>45497.0</v>
      </c>
      <c r="B1549" s="3">
        <v>0.7310763888888889</v>
      </c>
      <c r="C1549" s="1" t="s">
        <v>318</v>
      </c>
      <c r="D1549" s="1" t="s">
        <v>101</v>
      </c>
      <c r="E1549" s="1" t="s">
        <v>742</v>
      </c>
      <c r="F1549" s="1" t="s">
        <v>141</v>
      </c>
      <c r="G1549" s="1" t="s">
        <v>743</v>
      </c>
      <c r="H1549" s="1" t="s">
        <v>189</v>
      </c>
      <c r="I1549" s="1" t="s">
        <v>653</v>
      </c>
      <c r="J1549" s="1">
        <v>112.0</v>
      </c>
      <c r="K1549" s="3">
        <f t="shared" si="1"/>
        <v>0.00005787037037</v>
      </c>
      <c r="L1549" s="4">
        <f t="shared" si="2"/>
        <v>896</v>
      </c>
    </row>
    <row r="1550" ht="15.75" customHeight="1">
      <c r="A1550" s="2">
        <v>45497.0</v>
      </c>
      <c r="B1550" s="3">
        <v>0.7311342592592592</v>
      </c>
      <c r="C1550" s="1" t="s">
        <v>685</v>
      </c>
      <c r="D1550" s="1" t="s">
        <v>18</v>
      </c>
      <c r="E1550" s="1" t="s">
        <v>745</v>
      </c>
      <c r="F1550" s="1" t="s">
        <v>122</v>
      </c>
      <c r="G1550" s="1" t="s">
        <v>709</v>
      </c>
      <c r="H1550" s="1" t="s">
        <v>177</v>
      </c>
      <c r="I1550" s="1" t="s">
        <v>646</v>
      </c>
      <c r="J1550" s="1">
        <v>112.0</v>
      </c>
      <c r="K1550" s="3">
        <f t="shared" si="1"/>
        <v>0.00005787037037</v>
      </c>
      <c r="L1550" s="4">
        <f t="shared" si="2"/>
        <v>896</v>
      </c>
    </row>
    <row r="1551" ht="15.75" customHeight="1">
      <c r="A1551" s="2">
        <v>45497.0</v>
      </c>
      <c r="B1551" s="3">
        <v>0.7311921296296297</v>
      </c>
      <c r="C1551" s="1" t="s">
        <v>771</v>
      </c>
      <c r="D1551" s="1" t="s">
        <v>211</v>
      </c>
      <c r="E1551" s="1" t="s">
        <v>717</v>
      </c>
      <c r="F1551" s="1" t="s">
        <v>226</v>
      </c>
      <c r="G1551" s="1" t="s">
        <v>483</v>
      </c>
      <c r="H1551" s="1" t="s">
        <v>104</v>
      </c>
      <c r="I1551" s="1" t="s">
        <v>656</v>
      </c>
      <c r="J1551" s="1">
        <v>112.0</v>
      </c>
      <c r="K1551" s="3">
        <f t="shared" si="1"/>
        <v>0.00005787037037</v>
      </c>
      <c r="L1551" s="4">
        <f t="shared" si="2"/>
        <v>896</v>
      </c>
    </row>
    <row r="1552" ht="15.75" customHeight="1">
      <c r="A1552" s="2">
        <v>45497.0</v>
      </c>
      <c r="B1552" s="3">
        <v>0.7312500000000001</v>
      </c>
      <c r="C1552" s="1" t="s">
        <v>680</v>
      </c>
      <c r="D1552" s="1" t="s">
        <v>113</v>
      </c>
      <c r="E1552" s="1" t="s">
        <v>758</v>
      </c>
      <c r="F1552" s="1" t="s">
        <v>24</v>
      </c>
      <c r="G1552" s="1" t="s">
        <v>759</v>
      </c>
      <c r="H1552" s="1" t="s">
        <v>189</v>
      </c>
      <c r="I1552" s="1" t="s">
        <v>657</v>
      </c>
      <c r="J1552" s="1">
        <v>112.0</v>
      </c>
      <c r="K1552" s="3">
        <f t="shared" si="1"/>
        <v>0.00005787037037</v>
      </c>
      <c r="L1552" s="4">
        <f t="shared" si="2"/>
        <v>896</v>
      </c>
    </row>
    <row r="1553" ht="15.75" customHeight="1">
      <c r="A1553" s="2">
        <v>45497.0</v>
      </c>
      <c r="B1553" s="3">
        <v>0.7313078703703703</v>
      </c>
      <c r="C1553" s="1" t="s">
        <v>751</v>
      </c>
      <c r="D1553" s="1" t="s">
        <v>120</v>
      </c>
      <c r="E1553" s="1" t="s">
        <v>413</v>
      </c>
      <c r="F1553" s="1" t="s">
        <v>122</v>
      </c>
      <c r="G1553" s="1" t="s">
        <v>700</v>
      </c>
      <c r="H1553" s="1" t="s">
        <v>177</v>
      </c>
      <c r="I1553" s="1" t="s">
        <v>646</v>
      </c>
      <c r="J1553" s="1">
        <v>112.0</v>
      </c>
      <c r="K1553" s="3">
        <f t="shared" si="1"/>
        <v>0.00005787037037</v>
      </c>
      <c r="L1553" s="4">
        <f t="shared" si="2"/>
        <v>896</v>
      </c>
    </row>
    <row r="1554" ht="15.75" customHeight="1">
      <c r="A1554" s="2">
        <v>45497.0</v>
      </c>
      <c r="B1554" s="3">
        <v>0.7313657407407407</v>
      </c>
      <c r="C1554" s="1" t="s">
        <v>698</v>
      </c>
      <c r="D1554" s="1" t="s">
        <v>39</v>
      </c>
      <c r="E1554" s="1" t="s">
        <v>457</v>
      </c>
      <c r="F1554" s="1" t="s">
        <v>53</v>
      </c>
      <c r="G1554" s="1" t="s">
        <v>365</v>
      </c>
      <c r="H1554" s="1" t="s">
        <v>182</v>
      </c>
      <c r="I1554" s="1" t="s">
        <v>646</v>
      </c>
      <c r="J1554" s="1">
        <v>112.0</v>
      </c>
      <c r="K1554" s="3">
        <f t="shared" si="1"/>
        <v>0.00005787037037</v>
      </c>
      <c r="L1554" s="4">
        <f t="shared" si="2"/>
        <v>896</v>
      </c>
    </row>
    <row r="1555" ht="15.75" customHeight="1">
      <c r="A1555" s="2">
        <v>45497.0</v>
      </c>
      <c r="B1555" s="3">
        <v>0.7314236111111111</v>
      </c>
      <c r="C1555" s="1" t="s">
        <v>312</v>
      </c>
      <c r="D1555" s="1" t="s">
        <v>76</v>
      </c>
      <c r="E1555" s="1" t="s">
        <v>313</v>
      </c>
      <c r="F1555" s="1" t="s">
        <v>100</v>
      </c>
      <c r="G1555" s="1" t="s">
        <v>314</v>
      </c>
      <c r="H1555" s="1" t="s">
        <v>160</v>
      </c>
      <c r="I1555" s="1" t="s">
        <v>639</v>
      </c>
      <c r="J1555" s="1">
        <v>112.0</v>
      </c>
      <c r="K1555" s="3">
        <f t="shared" si="1"/>
        <v>0.00005787037037</v>
      </c>
      <c r="L1555" s="4">
        <f t="shared" si="2"/>
        <v>896</v>
      </c>
    </row>
    <row r="1556" ht="15.75" customHeight="1">
      <c r="A1556" s="2">
        <v>45497.0</v>
      </c>
      <c r="B1556" s="3">
        <v>0.7314814814814815</v>
      </c>
      <c r="C1556" s="1" t="s">
        <v>606</v>
      </c>
      <c r="D1556" s="1" t="s">
        <v>91</v>
      </c>
      <c r="E1556" s="1" t="s">
        <v>434</v>
      </c>
      <c r="F1556" s="1" t="s">
        <v>24</v>
      </c>
      <c r="G1556" s="1" t="s">
        <v>737</v>
      </c>
      <c r="H1556" s="1" t="s">
        <v>189</v>
      </c>
      <c r="I1556" s="1" t="s">
        <v>646</v>
      </c>
      <c r="J1556" s="1">
        <v>112.0</v>
      </c>
      <c r="K1556" s="3">
        <f t="shared" si="1"/>
        <v>0.00005787037037</v>
      </c>
      <c r="L1556" s="4">
        <f t="shared" si="2"/>
        <v>896</v>
      </c>
    </row>
    <row r="1557" ht="15.75" customHeight="1">
      <c r="A1557" s="2">
        <v>45497.0</v>
      </c>
      <c r="B1557" s="3">
        <v>0.7315393518518518</v>
      </c>
      <c r="C1557" s="1" t="s">
        <v>584</v>
      </c>
      <c r="D1557" s="1" t="s">
        <v>48</v>
      </c>
      <c r="E1557" s="1" t="s">
        <v>412</v>
      </c>
      <c r="F1557" s="1" t="s">
        <v>100</v>
      </c>
      <c r="G1557" s="1" t="s">
        <v>749</v>
      </c>
      <c r="H1557" s="1" t="s">
        <v>160</v>
      </c>
      <c r="I1557" s="1" t="s">
        <v>631</v>
      </c>
      <c r="J1557" s="1">
        <v>112.0</v>
      </c>
      <c r="K1557" s="3">
        <f t="shared" si="1"/>
        <v>0.00005787037037</v>
      </c>
      <c r="L1557" s="4">
        <f t="shared" si="2"/>
        <v>896</v>
      </c>
    </row>
    <row r="1558" ht="15.75" customHeight="1">
      <c r="A1558" s="2">
        <v>45497.0</v>
      </c>
      <c r="B1558" s="3">
        <v>0.7315972222222222</v>
      </c>
      <c r="C1558" s="1" t="s">
        <v>775</v>
      </c>
      <c r="D1558" s="1" t="s">
        <v>48</v>
      </c>
      <c r="E1558" s="1" t="s">
        <v>776</v>
      </c>
      <c r="F1558" s="1" t="s">
        <v>100</v>
      </c>
      <c r="G1558" s="1" t="s">
        <v>705</v>
      </c>
      <c r="H1558" s="1" t="s">
        <v>177</v>
      </c>
      <c r="I1558" s="1" t="s">
        <v>646</v>
      </c>
      <c r="J1558" s="1">
        <v>112.0</v>
      </c>
      <c r="K1558" s="3">
        <f t="shared" si="1"/>
        <v>0.00005787037037</v>
      </c>
      <c r="L1558" s="4">
        <f t="shared" si="2"/>
        <v>896</v>
      </c>
    </row>
    <row r="1559" ht="15.75" customHeight="1">
      <c r="A1559" s="2">
        <v>45497.0</v>
      </c>
      <c r="B1559" s="3">
        <v>0.7316550925925926</v>
      </c>
      <c r="C1559" s="1" t="s">
        <v>655</v>
      </c>
      <c r="D1559" s="1" t="s">
        <v>76</v>
      </c>
      <c r="E1559" s="1" t="s">
        <v>781</v>
      </c>
      <c r="F1559" s="1" t="s">
        <v>100</v>
      </c>
      <c r="G1559" s="1" t="s">
        <v>736</v>
      </c>
      <c r="H1559" s="1" t="s">
        <v>160</v>
      </c>
      <c r="I1559" s="1" t="s">
        <v>639</v>
      </c>
      <c r="J1559" s="1">
        <v>112.0</v>
      </c>
      <c r="K1559" s="3">
        <f t="shared" si="1"/>
        <v>0.00005787037037</v>
      </c>
      <c r="L1559" s="4">
        <f t="shared" si="2"/>
        <v>896</v>
      </c>
    </row>
    <row r="1560" ht="15.75" customHeight="1">
      <c r="A1560" s="2">
        <v>45497.0</v>
      </c>
      <c r="B1560" s="3">
        <v>0.731712962962963</v>
      </c>
      <c r="C1560" s="1" t="s">
        <v>751</v>
      </c>
      <c r="D1560" s="1" t="s">
        <v>120</v>
      </c>
      <c r="E1560" s="1" t="s">
        <v>413</v>
      </c>
      <c r="F1560" s="1" t="s">
        <v>122</v>
      </c>
      <c r="G1560" s="1" t="s">
        <v>700</v>
      </c>
      <c r="H1560" s="1" t="s">
        <v>177</v>
      </c>
      <c r="I1560" s="1" t="s">
        <v>646</v>
      </c>
      <c r="J1560" s="1">
        <v>112.0</v>
      </c>
      <c r="K1560" s="3">
        <f t="shared" si="1"/>
        <v>0.00006944444444</v>
      </c>
      <c r="L1560" s="4">
        <f t="shared" si="2"/>
        <v>896</v>
      </c>
    </row>
    <row r="1561" ht="15.75" customHeight="1">
      <c r="A1561" s="2">
        <v>45497.0</v>
      </c>
      <c r="B1561" s="3">
        <v>0.7317824074074074</v>
      </c>
      <c r="C1561" s="1" t="s">
        <v>751</v>
      </c>
      <c r="D1561" s="1" t="s">
        <v>120</v>
      </c>
      <c r="E1561" s="1" t="s">
        <v>413</v>
      </c>
      <c r="F1561" s="1" t="s">
        <v>122</v>
      </c>
      <c r="G1561" s="1" t="s">
        <v>700</v>
      </c>
      <c r="H1561" s="1" t="s">
        <v>177</v>
      </c>
      <c r="I1561" s="1" t="s">
        <v>646</v>
      </c>
      <c r="J1561" s="1">
        <v>112.0</v>
      </c>
      <c r="K1561" s="3">
        <f t="shared" si="1"/>
        <v>0.00005787037037</v>
      </c>
      <c r="L1561" s="4">
        <f t="shared" si="2"/>
        <v>896</v>
      </c>
    </row>
    <row r="1562" ht="15.75" customHeight="1">
      <c r="A1562" s="2">
        <v>45497.0</v>
      </c>
      <c r="B1562" s="3">
        <v>0.7318402777777777</v>
      </c>
      <c r="C1562" s="1" t="s">
        <v>312</v>
      </c>
      <c r="D1562" s="1" t="s">
        <v>76</v>
      </c>
      <c r="E1562" s="1" t="s">
        <v>313</v>
      </c>
      <c r="F1562" s="1" t="s">
        <v>100</v>
      </c>
      <c r="G1562" s="1" t="s">
        <v>314</v>
      </c>
      <c r="H1562" s="1" t="s">
        <v>160</v>
      </c>
      <c r="I1562" s="1" t="s">
        <v>631</v>
      </c>
      <c r="J1562" s="1">
        <v>112.0</v>
      </c>
      <c r="K1562" s="3">
        <f t="shared" si="1"/>
        <v>0.00005787037037</v>
      </c>
      <c r="L1562" s="4">
        <f t="shared" si="2"/>
        <v>896</v>
      </c>
    </row>
    <row r="1563" ht="15.75" customHeight="1">
      <c r="A1563" s="2">
        <v>45497.0</v>
      </c>
      <c r="B1563" s="3">
        <v>0.7318981481481481</v>
      </c>
      <c r="C1563" s="1" t="s">
        <v>336</v>
      </c>
      <c r="D1563" s="1" t="s">
        <v>23</v>
      </c>
      <c r="E1563" s="1" t="s">
        <v>337</v>
      </c>
      <c r="F1563" s="1" t="s">
        <v>240</v>
      </c>
      <c r="G1563" s="1" t="s">
        <v>338</v>
      </c>
      <c r="H1563" s="1" t="s">
        <v>53</v>
      </c>
      <c r="I1563" s="1" t="s">
        <v>631</v>
      </c>
      <c r="J1563" s="1">
        <v>112.0</v>
      </c>
      <c r="K1563" s="3">
        <f t="shared" si="1"/>
        <v>0.00005787037037</v>
      </c>
      <c r="L1563" s="4">
        <f t="shared" si="2"/>
        <v>896</v>
      </c>
    </row>
    <row r="1564" ht="15.75" customHeight="1">
      <c r="A1564" s="2">
        <v>45497.0</v>
      </c>
      <c r="B1564" s="3">
        <v>0.7319560185185185</v>
      </c>
      <c r="C1564" s="1" t="s">
        <v>574</v>
      </c>
      <c r="D1564" s="1" t="s">
        <v>114</v>
      </c>
      <c r="E1564" s="1" t="s">
        <v>575</v>
      </c>
      <c r="F1564" s="1" t="s">
        <v>214</v>
      </c>
      <c r="G1564" s="1" t="s">
        <v>576</v>
      </c>
      <c r="H1564" s="1" t="s">
        <v>122</v>
      </c>
      <c r="I1564" s="1" t="s">
        <v>311</v>
      </c>
      <c r="J1564" s="1">
        <v>112.0</v>
      </c>
      <c r="K1564" s="3">
        <f t="shared" si="1"/>
        <v>0.00005787037037</v>
      </c>
      <c r="L1564" s="4">
        <f t="shared" si="2"/>
        <v>896</v>
      </c>
    </row>
    <row r="1565" ht="15.75" customHeight="1">
      <c r="A1565" s="2">
        <v>45497.0</v>
      </c>
      <c r="B1565" s="3">
        <v>0.732013888888889</v>
      </c>
      <c r="C1565" s="1" t="s">
        <v>662</v>
      </c>
      <c r="D1565" s="1" t="s">
        <v>37</v>
      </c>
      <c r="E1565" s="1" t="s">
        <v>663</v>
      </c>
      <c r="F1565" s="1" t="s">
        <v>248</v>
      </c>
      <c r="G1565" s="1" t="s">
        <v>664</v>
      </c>
      <c r="H1565" s="1" t="s">
        <v>31</v>
      </c>
      <c r="I1565" s="1" t="s">
        <v>631</v>
      </c>
      <c r="J1565" s="1">
        <v>112.0</v>
      </c>
      <c r="K1565" s="3">
        <f t="shared" si="1"/>
        <v>0.00005787037037</v>
      </c>
      <c r="L1565" s="4">
        <f t="shared" si="2"/>
        <v>896</v>
      </c>
    </row>
    <row r="1566" ht="15.75" customHeight="1">
      <c r="A1566" s="2">
        <v>45497.0</v>
      </c>
      <c r="B1566" s="3">
        <v>0.7320717592592593</v>
      </c>
      <c r="C1566" s="1" t="s">
        <v>336</v>
      </c>
      <c r="D1566" s="1" t="s">
        <v>23</v>
      </c>
      <c r="E1566" s="1" t="s">
        <v>337</v>
      </c>
      <c r="F1566" s="1" t="s">
        <v>240</v>
      </c>
      <c r="G1566" s="1" t="s">
        <v>338</v>
      </c>
      <c r="H1566" s="1" t="s">
        <v>53</v>
      </c>
      <c r="I1566" s="1" t="s">
        <v>627</v>
      </c>
      <c r="J1566" s="1">
        <v>112.0</v>
      </c>
      <c r="K1566" s="3">
        <f t="shared" si="1"/>
        <v>0.00005787037037</v>
      </c>
      <c r="L1566" s="4">
        <f t="shared" si="2"/>
        <v>896</v>
      </c>
    </row>
    <row r="1567" ht="15.75" customHeight="1">
      <c r="A1567" s="2">
        <v>45497.0</v>
      </c>
      <c r="B1567" s="3">
        <v>0.7321296296296297</v>
      </c>
      <c r="C1567" s="1" t="s">
        <v>647</v>
      </c>
      <c r="D1567" s="1" t="s">
        <v>137</v>
      </c>
      <c r="E1567" s="1" t="s">
        <v>648</v>
      </c>
      <c r="F1567" s="1" t="s">
        <v>273</v>
      </c>
      <c r="G1567" s="1" t="s">
        <v>649</v>
      </c>
      <c r="H1567" s="1" t="s">
        <v>24</v>
      </c>
      <c r="I1567" s="1" t="s">
        <v>627</v>
      </c>
      <c r="J1567" s="1">
        <v>112.0</v>
      </c>
      <c r="K1567" s="3">
        <f t="shared" si="1"/>
        <v>0.00005787037037</v>
      </c>
      <c r="L1567" s="4">
        <f t="shared" si="2"/>
        <v>896</v>
      </c>
    </row>
    <row r="1568" ht="15.75" customHeight="1">
      <c r="A1568" s="2">
        <v>45497.0</v>
      </c>
      <c r="B1568" s="3">
        <v>0.7321875000000001</v>
      </c>
      <c r="C1568" s="1" t="s">
        <v>797</v>
      </c>
      <c r="D1568" s="1" t="s">
        <v>109</v>
      </c>
      <c r="E1568" s="1" t="s">
        <v>388</v>
      </c>
      <c r="F1568" s="1" t="s">
        <v>47</v>
      </c>
      <c r="G1568" s="1" t="s">
        <v>798</v>
      </c>
      <c r="H1568" s="1" t="s">
        <v>170</v>
      </c>
      <c r="I1568" s="1" t="s">
        <v>631</v>
      </c>
      <c r="J1568" s="1">
        <v>112.0</v>
      </c>
      <c r="K1568" s="3">
        <f t="shared" si="1"/>
        <v>0.00005787037037</v>
      </c>
      <c r="L1568" s="4">
        <f t="shared" si="2"/>
        <v>896</v>
      </c>
    </row>
    <row r="1569" ht="15.75" customHeight="1">
      <c r="A1569" s="2">
        <v>45497.0</v>
      </c>
      <c r="B1569" s="3">
        <v>0.7322453703703703</v>
      </c>
      <c r="C1569" s="1" t="s">
        <v>551</v>
      </c>
      <c r="D1569" s="1" t="s">
        <v>149</v>
      </c>
      <c r="E1569" s="1" t="s">
        <v>605</v>
      </c>
      <c r="F1569" s="1" t="s">
        <v>301</v>
      </c>
      <c r="G1569" s="1" t="s">
        <v>606</v>
      </c>
      <c r="H1569" s="1" t="s">
        <v>167</v>
      </c>
      <c r="I1569" s="1" t="s">
        <v>627</v>
      </c>
      <c r="J1569" s="1">
        <v>112.0</v>
      </c>
      <c r="K1569" s="3">
        <f t="shared" si="1"/>
        <v>0.00005787037037</v>
      </c>
      <c r="L1569" s="4">
        <f t="shared" si="2"/>
        <v>896</v>
      </c>
    </row>
    <row r="1570" ht="15.75" customHeight="1">
      <c r="A1570" s="2">
        <v>45497.0</v>
      </c>
      <c r="B1570" s="3">
        <v>0.7323032407407407</v>
      </c>
      <c r="C1570" s="1" t="s">
        <v>487</v>
      </c>
      <c r="D1570" s="1" t="s">
        <v>186</v>
      </c>
      <c r="E1570" s="1" t="s">
        <v>790</v>
      </c>
      <c r="F1570" s="1" t="s">
        <v>301</v>
      </c>
      <c r="G1570" s="1" t="s">
        <v>791</v>
      </c>
      <c r="H1570" s="1" t="s">
        <v>83</v>
      </c>
      <c r="I1570" s="1" t="s">
        <v>627</v>
      </c>
      <c r="J1570" s="1">
        <v>112.0</v>
      </c>
      <c r="K1570" s="3">
        <f t="shared" si="1"/>
        <v>0.00005787037037</v>
      </c>
      <c r="L1570" s="4">
        <f t="shared" si="2"/>
        <v>896</v>
      </c>
    </row>
    <row r="1571" ht="15.75" customHeight="1">
      <c r="A1571" s="2">
        <v>45497.0</v>
      </c>
      <c r="B1571" s="3">
        <v>0.7323611111111111</v>
      </c>
      <c r="C1571" s="1" t="s">
        <v>563</v>
      </c>
      <c r="D1571" s="1" t="s">
        <v>88</v>
      </c>
      <c r="E1571" s="1" t="s">
        <v>799</v>
      </c>
      <c r="F1571" s="1" t="s">
        <v>131</v>
      </c>
      <c r="G1571" s="1" t="s">
        <v>800</v>
      </c>
      <c r="H1571" s="1" t="s">
        <v>167</v>
      </c>
      <c r="I1571" s="1" t="s">
        <v>311</v>
      </c>
      <c r="J1571" s="1">
        <v>112.0</v>
      </c>
      <c r="K1571" s="3">
        <f t="shared" si="1"/>
        <v>0.00005787037037</v>
      </c>
      <c r="L1571" s="4">
        <f t="shared" si="2"/>
        <v>896</v>
      </c>
    </row>
    <row r="1572" ht="15.75" customHeight="1">
      <c r="A1572" s="2">
        <v>45497.0</v>
      </c>
      <c r="B1572" s="3">
        <v>0.7324189814814814</v>
      </c>
      <c r="C1572" s="1" t="s">
        <v>787</v>
      </c>
      <c r="D1572" s="1" t="s">
        <v>127</v>
      </c>
      <c r="E1572" s="1" t="s">
        <v>788</v>
      </c>
      <c r="F1572" s="1" t="s">
        <v>296</v>
      </c>
      <c r="G1572" s="1" t="s">
        <v>789</v>
      </c>
      <c r="H1572" s="1" t="s">
        <v>83</v>
      </c>
      <c r="I1572" s="1" t="s">
        <v>627</v>
      </c>
      <c r="J1572" s="1">
        <v>112.0</v>
      </c>
      <c r="K1572" s="3">
        <f t="shared" si="1"/>
        <v>0.00005787037037</v>
      </c>
      <c r="L1572" s="4">
        <f t="shared" si="2"/>
        <v>896</v>
      </c>
    </row>
    <row r="1573" ht="15.75" customHeight="1">
      <c r="A1573" s="2">
        <v>45497.0</v>
      </c>
      <c r="B1573" s="3">
        <v>0.7324768518518519</v>
      </c>
      <c r="C1573" s="1" t="s">
        <v>484</v>
      </c>
      <c r="D1573" s="1" t="s">
        <v>152</v>
      </c>
      <c r="E1573" s="1" t="s">
        <v>625</v>
      </c>
      <c r="F1573" s="1" t="s">
        <v>131</v>
      </c>
      <c r="G1573" s="1" t="s">
        <v>626</v>
      </c>
      <c r="H1573" s="1" t="s">
        <v>77</v>
      </c>
      <c r="I1573" s="1" t="s">
        <v>627</v>
      </c>
      <c r="J1573" s="1">
        <v>112.0</v>
      </c>
      <c r="K1573" s="3">
        <f t="shared" si="1"/>
        <v>0.00005787037037</v>
      </c>
      <c r="L1573" s="4">
        <f t="shared" si="2"/>
        <v>896</v>
      </c>
    </row>
    <row r="1574" ht="15.75" customHeight="1">
      <c r="A1574" s="2">
        <v>45497.0</v>
      </c>
      <c r="B1574" s="3">
        <v>0.7325347222222223</v>
      </c>
      <c r="C1574" s="1" t="s">
        <v>658</v>
      </c>
      <c r="D1574" s="1" t="s">
        <v>186</v>
      </c>
      <c r="E1574" s="1" t="s">
        <v>659</v>
      </c>
      <c r="F1574" s="1" t="s">
        <v>301</v>
      </c>
      <c r="G1574" s="1" t="s">
        <v>660</v>
      </c>
      <c r="H1574" s="1" t="s">
        <v>167</v>
      </c>
      <c r="I1574" s="1" t="s">
        <v>311</v>
      </c>
      <c r="J1574" s="1">
        <v>112.0</v>
      </c>
      <c r="K1574" s="3">
        <f t="shared" si="1"/>
        <v>0.00005787037037</v>
      </c>
      <c r="L1574" s="4">
        <f t="shared" si="2"/>
        <v>896</v>
      </c>
    </row>
    <row r="1575" ht="15.75" customHeight="1">
      <c r="A1575" s="2">
        <v>45497.0</v>
      </c>
      <c r="B1575" s="3">
        <v>0.7325925925925926</v>
      </c>
      <c r="C1575" s="1" t="s">
        <v>316</v>
      </c>
      <c r="D1575" s="1" t="s">
        <v>22</v>
      </c>
      <c r="E1575" s="1" t="s">
        <v>317</v>
      </c>
      <c r="F1575" s="1" t="s">
        <v>10</v>
      </c>
      <c r="G1575" s="1" t="s">
        <v>318</v>
      </c>
      <c r="H1575" s="1" t="s">
        <v>77</v>
      </c>
      <c r="I1575" s="1" t="s">
        <v>639</v>
      </c>
      <c r="J1575" s="1">
        <v>112.0</v>
      </c>
      <c r="K1575" s="3">
        <f t="shared" si="1"/>
        <v>0.00005787037037</v>
      </c>
      <c r="L1575" s="4">
        <f t="shared" si="2"/>
        <v>896</v>
      </c>
    </row>
    <row r="1576" ht="15.75" customHeight="1">
      <c r="A1576" s="2">
        <v>45497.0</v>
      </c>
      <c r="B1576" s="3">
        <v>0.732650462962963</v>
      </c>
      <c r="C1576" s="1" t="s">
        <v>584</v>
      </c>
      <c r="D1576" s="1" t="s">
        <v>48</v>
      </c>
      <c r="E1576" s="1" t="s">
        <v>412</v>
      </c>
      <c r="F1576" s="1" t="s">
        <v>100</v>
      </c>
      <c r="G1576" s="1" t="s">
        <v>749</v>
      </c>
      <c r="H1576" s="1" t="s">
        <v>160</v>
      </c>
      <c r="I1576" s="1" t="s">
        <v>646</v>
      </c>
      <c r="J1576" s="1">
        <v>112.0</v>
      </c>
      <c r="K1576" s="3">
        <f t="shared" si="1"/>
        <v>0.00005787037037</v>
      </c>
      <c r="L1576" s="4">
        <f t="shared" si="2"/>
        <v>896</v>
      </c>
    </row>
    <row r="1577" ht="15.75" customHeight="1">
      <c r="A1577" s="2">
        <v>45497.0</v>
      </c>
      <c r="B1577" s="3">
        <v>0.7327083333333334</v>
      </c>
      <c r="C1577" s="1" t="s">
        <v>748</v>
      </c>
      <c r="D1577" s="1" t="s">
        <v>57</v>
      </c>
      <c r="E1577" s="1" t="s">
        <v>426</v>
      </c>
      <c r="F1577" s="1" t="s">
        <v>38</v>
      </c>
      <c r="G1577" s="1" t="s">
        <v>707</v>
      </c>
      <c r="H1577" s="1" t="s">
        <v>72</v>
      </c>
      <c r="I1577" s="1" t="s">
        <v>627</v>
      </c>
      <c r="J1577" s="1">
        <v>112.0</v>
      </c>
      <c r="K1577" s="3">
        <f t="shared" si="1"/>
        <v>0.00005787037037</v>
      </c>
      <c r="L1577" s="4">
        <f t="shared" si="2"/>
        <v>896</v>
      </c>
    </row>
    <row r="1578" ht="15.75" customHeight="1">
      <c r="A1578" s="2">
        <v>45497.0</v>
      </c>
      <c r="B1578" s="3">
        <v>0.7327662037037036</v>
      </c>
      <c r="C1578" s="1" t="s">
        <v>592</v>
      </c>
      <c r="D1578" s="1" t="s">
        <v>75</v>
      </c>
      <c r="E1578" s="1" t="s">
        <v>396</v>
      </c>
      <c r="F1578" s="1" t="s">
        <v>17</v>
      </c>
      <c r="G1578" s="1" t="s">
        <v>724</v>
      </c>
      <c r="H1578" s="1" t="s">
        <v>174</v>
      </c>
      <c r="I1578" s="1" t="s">
        <v>311</v>
      </c>
      <c r="J1578" s="1">
        <v>112.0</v>
      </c>
      <c r="K1578" s="3">
        <f t="shared" si="1"/>
        <v>0.00005787037037</v>
      </c>
      <c r="L1578" s="4">
        <f t="shared" si="2"/>
        <v>896</v>
      </c>
    </row>
    <row r="1579" ht="15.75" customHeight="1">
      <c r="A1579" s="2">
        <v>45497.0</v>
      </c>
      <c r="B1579" s="3">
        <v>0.732824074074074</v>
      </c>
      <c r="C1579" s="1" t="s">
        <v>655</v>
      </c>
      <c r="D1579" s="1" t="s">
        <v>76</v>
      </c>
      <c r="E1579" s="1" t="s">
        <v>781</v>
      </c>
      <c r="F1579" s="1" t="s">
        <v>100</v>
      </c>
      <c r="G1579" s="1" t="s">
        <v>736</v>
      </c>
      <c r="H1579" s="1" t="s">
        <v>160</v>
      </c>
      <c r="I1579" s="1" t="s">
        <v>611</v>
      </c>
      <c r="J1579" s="1">
        <v>112.0</v>
      </c>
      <c r="K1579" s="3">
        <f t="shared" si="1"/>
        <v>0.00005787037037</v>
      </c>
      <c r="L1579" s="4">
        <f t="shared" si="2"/>
        <v>896</v>
      </c>
    </row>
    <row r="1580" ht="15.75" customHeight="1">
      <c r="A1580" s="2">
        <v>45497.0</v>
      </c>
      <c r="B1580" s="3">
        <v>0.7328819444444444</v>
      </c>
      <c r="C1580" s="1" t="s">
        <v>584</v>
      </c>
      <c r="D1580" s="1" t="s">
        <v>48</v>
      </c>
      <c r="E1580" s="1" t="s">
        <v>412</v>
      </c>
      <c r="F1580" s="1" t="s">
        <v>100</v>
      </c>
      <c r="G1580" s="1" t="s">
        <v>749</v>
      </c>
      <c r="H1580" s="1" t="s">
        <v>160</v>
      </c>
      <c r="I1580" s="1" t="s">
        <v>611</v>
      </c>
      <c r="J1580" s="1">
        <v>112.0</v>
      </c>
      <c r="K1580" s="3">
        <f t="shared" si="1"/>
        <v>0.00005787037037</v>
      </c>
      <c r="L1580" s="4">
        <f t="shared" si="2"/>
        <v>896</v>
      </c>
    </row>
    <row r="1581" ht="15.75" customHeight="1">
      <c r="A1581" s="2">
        <v>45497.0</v>
      </c>
      <c r="B1581" s="3">
        <v>0.7329398148148147</v>
      </c>
      <c r="C1581" s="1" t="s">
        <v>751</v>
      </c>
      <c r="D1581" s="1" t="s">
        <v>120</v>
      </c>
      <c r="E1581" s="1" t="s">
        <v>413</v>
      </c>
      <c r="F1581" s="1" t="s">
        <v>122</v>
      </c>
      <c r="G1581" s="1" t="s">
        <v>700</v>
      </c>
      <c r="H1581" s="1" t="s">
        <v>177</v>
      </c>
      <c r="I1581" s="1" t="s">
        <v>311</v>
      </c>
      <c r="J1581" s="1">
        <v>112.0</v>
      </c>
      <c r="K1581" s="3">
        <f t="shared" si="1"/>
        <v>0.00005787037037</v>
      </c>
      <c r="L1581" s="4">
        <f t="shared" si="2"/>
        <v>896</v>
      </c>
    </row>
    <row r="1582" ht="15.75" customHeight="1">
      <c r="A1582" s="2">
        <v>45497.0</v>
      </c>
      <c r="B1582" s="3">
        <v>0.7329976851851852</v>
      </c>
      <c r="C1582" s="1" t="s">
        <v>584</v>
      </c>
      <c r="D1582" s="1" t="s">
        <v>48</v>
      </c>
      <c r="E1582" s="1" t="s">
        <v>412</v>
      </c>
      <c r="F1582" s="1" t="s">
        <v>100</v>
      </c>
      <c r="G1582" s="1" t="s">
        <v>749</v>
      </c>
      <c r="H1582" s="1" t="s">
        <v>160</v>
      </c>
      <c r="I1582" s="1" t="s">
        <v>311</v>
      </c>
      <c r="J1582" s="1">
        <v>112.0</v>
      </c>
      <c r="K1582" s="3">
        <f t="shared" si="1"/>
        <v>0.00005787037037</v>
      </c>
      <c r="L1582" s="4">
        <f t="shared" si="2"/>
        <v>896</v>
      </c>
    </row>
    <row r="1583" ht="15.75" customHeight="1">
      <c r="A1583" s="2">
        <v>45497.0</v>
      </c>
      <c r="B1583" s="3">
        <v>0.7330555555555556</v>
      </c>
      <c r="C1583" s="1" t="s">
        <v>312</v>
      </c>
      <c r="D1583" s="1" t="s">
        <v>76</v>
      </c>
      <c r="E1583" s="1" t="s">
        <v>313</v>
      </c>
      <c r="F1583" s="1" t="s">
        <v>100</v>
      </c>
      <c r="G1583" s="1" t="s">
        <v>314</v>
      </c>
      <c r="H1583" s="1" t="s">
        <v>160</v>
      </c>
      <c r="I1583" s="1" t="s">
        <v>311</v>
      </c>
      <c r="J1583" s="1">
        <v>112.0</v>
      </c>
      <c r="K1583" s="3">
        <f t="shared" si="1"/>
        <v>0.00005787037037</v>
      </c>
      <c r="L1583" s="4">
        <f t="shared" si="2"/>
        <v>896</v>
      </c>
    </row>
    <row r="1584" ht="15.75" customHeight="1">
      <c r="A1584" s="2">
        <v>45497.0</v>
      </c>
      <c r="B1584" s="3">
        <v>0.733113425925926</v>
      </c>
      <c r="C1584" s="1" t="s">
        <v>683</v>
      </c>
      <c r="D1584" s="1" t="s">
        <v>43</v>
      </c>
      <c r="E1584" s="1" t="s">
        <v>750</v>
      </c>
      <c r="F1584" s="1" t="s">
        <v>38</v>
      </c>
      <c r="G1584" s="1" t="s">
        <v>702</v>
      </c>
      <c r="H1584" s="1" t="s">
        <v>72</v>
      </c>
      <c r="I1584" s="1" t="s">
        <v>311</v>
      </c>
      <c r="J1584" s="1">
        <v>112.0</v>
      </c>
      <c r="K1584" s="3">
        <f t="shared" si="1"/>
        <v>0.00006944444444</v>
      </c>
      <c r="L1584" s="4">
        <f t="shared" si="2"/>
        <v>896</v>
      </c>
    </row>
    <row r="1585" ht="15.75" customHeight="1">
      <c r="A1585" s="2">
        <v>45497.0</v>
      </c>
      <c r="B1585" s="3">
        <v>0.7331828703703703</v>
      </c>
      <c r="C1585" s="1" t="s">
        <v>312</v>
      </c>
      <c r="D1585" s="1" t="s">
        <v>76</v>
      </c>
      <c r="E1585" s="1" t="s">
        <v>313</v>
      </c>
      <c r="F1585" s="1" t="s">
        <v>100</v>
      </c>
      <c r="G1585" s="1" t="s">
        <v>314</v>
      </c>
      <c r="H1585" s="1" t="s">
        <v>160</v>
      </c>
      <c r="I1585" s="1" t="s">
        <v>311</v>
      </c>
      <c r="J1585" s="1">
        <v>112.0</v>
      </c>
      <c r="K1585" s="3">
        <f t="shared" si="1"/>
        <v>0.00005787037037</v>
      </c>
      <c r="L1585" s="4">
        <f t="shared" si="2"/>
        <v>896</v>
      </c>
    </row>
    <row r="1586" ht="15.75" customHeight="1">
      <c r="A1586" s="2">
        <v>45497.0</v>
      </c>
      <c r="B1586" s="3">
        <v>0.7332407407407407</v>
      </c>
      <c r="C1586" s="1" t="s">
        <v>308</v>
      </c>
      <c r="D1586" s="1" t="s">
        <v>305</v>
      </c>
      <c r="E1586" s="1" t="s">
        <v>309</v>
      </c>
      <c r="F1586" s="1" t="s">
        <v>290</v>
      </c>
      <c r="G1586" s="1" t="s">
        <v>310</v>
      </c>
      <c r="H1586" s="1" t="s">
        <v>38</v>
      </c>
      <c r="I1586" s="1" t="s">
        <v>627</v>
      </c>
      <c r="J1586" s="1">
        <v>112.0</v>
      </c>
      <c r="K1586" s="3">
        <f t="shared" si="1"/>
        <v>0.00005787037037</v>
      </c>
      <c r="L1586" s="4">
        <f t="shared" si="2"/>
        <v>896</v>
      </c>
    </row>
    <row r="1587" ht="15.75" customHeight="1">
      <c r="A1587" s="2">
        <v>45497.0</v>
      </c>
      <c r="B1587" s="3">
        <v>0.733298611111111</v>
      </c>
      <c r="C1587" s="1" t="s">
        <v>324</v>
      </c>
      <c r="D1587" s="1" t="s">
        <v>11</v>
      </c>
      <c r="E1587" s="1" t="s">
        <v>325</v>
      </c>
      <c r="F1587" s="1" t="s">
        <v>111</v>
      </c>
      <c r="G1587" s="1" t="s">
        <v>326</v>
      </c>
      <c r="H1587" s="1" t="s">
        <v>160</v>
      </c>
      <c r="I1587" s="1" t="s">
        <v>311</v>
      </c>
      <c r="J1587" s="1">
        <v>112.0</v>
      </c>
      <c r="K1587" s="3">
        <f t="shared" si="1"/>
        <v>0.00005787037037</v>
      </c>
      <c r="L1587" s="4">
        <f t="shared" si="2"/>
        <v>896</v>
      </c>
    </row>
    <row r="1588" ht="15.75" customHeight="1">
      <c r="A1588" s="2">
        <v>45497.0</v>
      </c>
      <c r="B1588" s="3">
        <v>0.7333564814814815</v>
      </c>
      <c r="C1588" s="1" t="s">
        <v>584</v>
      </c>
      <c r="D1588" s="1" t="s">
        <v>48</v>
      </c>
      <c r="E1588" s="1" t="s">
        <v>412</v>
      </c>
      <c r="F1588" s="1" t="s">
        <v>100</v>
      </c>
      <c r="G1588" s="1" t="s">
        <v>749</v>
      </c>
      <c r="H1588" s="1" t="s">
        <v>160</v>
      </c>
      <c r="I1588" s="1" t="s">
        <v>611</v>
      </c>
      <c r="J1588" s="1">
        <v>112.0</v>
      </c>
      <c r="K1588" s="3">
        <f t="shared" si="1"/>
        <v>0.00005787037037</v>
      </c>
      <c r="L1588" s="4">
        <f t="shared" si="2"/>
        <v>896</v>
      </c>
    </row>
    <row r="1589" ht="15.75" customHeight="1">
      <c r="A1589" s="2">
        <v>45497.0</v>
      </c>
      <c r="B1589" s="3">
        <v>0.7334143518518519</v>
      </c>
      <c r="C1589" s="1" t="s">
        <v>760</v>
      </c>
      <c r="D1589" s="1" t="s">
        <v>57</v>
      </c>
      <c r="E1589" s="1" t="s">
        <v>430</v>
      </c>
      <c r="F1589" s="1" t="s">
        <v>38</v>
      </c>
      <c r="G1589" s="1" t="s">
        <v>761</v>
      </c>
      <c r="H1589" s="1" t="s">
        <v>72</v>
      </c>
      <c r="I1589" s="1" t="s">
        <v>631</v>
      </c>
      <c r="J1589" s="1">
        <v>112.0</v>
      </c>
      <c r="K1589" s="3">
        <f t="shared" si="1"/>
        <v>0.00005787037037</v>
      </c>
      <c r="L1589" s="4">
        <f t="shared" si="2"/>
        <v>896</v>
      </c>
    </row>
    <row r="1590" ht="15.75" customHeight="1">
      <c r="A1590" s="2">
        <v>45497.0</v>
      </c>
      <c r="B1590" s="3">
        <v>0.7334722222222222</v>
      </c>
      <c r="C1590" s="1" t="s">
        <v>741</v>
      </c>
      <c r="D1590" s="1" t="s">
        <v>65</v>
      </c>
      <c r="E1590" s="1" t="s">
        <v>453</v>
      </c>
      <c r="F1590" s="1" t="s">
        <v>31</v>
      </c>
      <c r="G1590" s="1" t="s">
        <v>415</v>
      </c>
      <c r="H1590" s="1" t="s">
        <v>201</v>
      </c>
      <c r="I1590" s="1" t="s">
        <v>311</v>
      </c>
      <c r="J1590" s="1">
        <v>112.0</v>
      </c>
      <c r="K1590" s="3">
        <f t="shared" si="1"/>
        <v>0.00005787037037</v>
      </c>
      <c r="L1590" s="4">
        <f t="shared" si="2"/>
        <v>896</v>
      </c>
    </row>
    <row r="1591" ht="15.75" customHeight="1">
      <c r="A1591" s="2">
        <v>45497.0</v>
      </c>
      <c r="B1591" s="3">
        <v>0.7335300925925926</v>
      </c>
      <c r="C1591" s="1" t="s">
        <v>751</v>
      </c>
      <c r="D1591" s="1" t="s">
        <v>120</v>
      </c>
      <c r="E1591" s="1" t="s">
        <v>413</v>
      </c>
      <c r="F1591" s="1" t="s">
        <v>122</v>
      </c>
      <c r="G1591" s="1" t="s">
        <v>700</v>
      </c>
      <c r="H1591" s="1" t="s">
        <v>177</v>
      </c>
      <c r="I1591" s="1" t="s">
        <v>627</v>
      </c>
      <c r="J1591" s="1">
        <v>112.0</v>
      </c>
      <c r="K1591" s="3">
        <f t="shared" si="1"/>
        <v>0.00005787037037</v>
      </c>
      <c r="L1591" s="4">
        <f t="shared" si="2"/>
        <v>896</v>
      </c>
    </row>
    <row r="1592" ht="15.75" customHeight="1">
      <c r="A1592" s="2">
        <v>45497.0</v>
      </c>
      <c r="B1592" s="3">
        <v>0.733587962962963</v>
      </c>
      <c r="C1592" s="1" t="s">
        <v>584</v>
      </c>
      <c r="D1592" s="1" t="s">
        <v>48</v>
      </c>
      <c r="E1592" s="1" t="s">
        <v>412</v>
      </c>
      <c r="F1592" s="1" t="s">
        <v>100</v>
      </c>
      <c r="G1592" s="1" t="s">
        <v>749</v>
      </c>
      <c r="H1592" s="1" t="s">
        <v>160</v>
      </c>
      <c r="I1592" s="1" t="s">
        <v>311</v>
      </c>
      <c r="J1592" s="1">
        <v>112.0</v>
      </c>
      <c r="K1592" s="3">
        <f t="shared" si="1"/>
        <v>0.00005787037037</v>
      </c>
      <c r="L1592" s="4">
        <f t="shared" si="2"/>
        <v>896</v>
      </c>
    </row>
    <row r="1593" ht="15.75" customHeight="1">
      <c r="A1593" s="2">
        <v>45497.0</v>
      </c>
      <c r="B1593" s="3">
        <v>0.7336458333333334</v>
      </c>
      <c r="C1593" s="1" t="s">
        <v>683</v>
      </c>
      <c r="D1593" s="1" t="s">
        <v>43</v>
      </c>
      <c r="E1593" s="1" t="s">
        <v>750</v>
      </c>
      <c r="F1593" s="1" t="s">
        <v>38</v>
      </c>
      <c r="G1593" s="1" t="s">
        <v>702</v>
      </c>
      <c r="H1593" s="1" t="s">
        <v>72</v>
      </c>
      <c r="I1593" s="1" t="s">
        <v>627</v>
      </c>
      <c r="J1593" s="1">
        <v>112.0</v>
      </c>
      <c r="K1593" s="3">
        <f t="shared" si="1"/>
        <v>0.00005787037037</v>
      </c>
      <c r="L1593" s="4">
        <f t="shared" si="2"/>
        <v>896</v>
      </c>
    </row>
    <row r="1594" ht="15.75" customHeight="1">
      <c r="A1594" s="2">
        <v>45497.0</v>
      </c>
      <c r="B1594" s="3">
        <v>0.7337037037037036</v>
      </c>
      <c r="C1594" s="1" t="s">
        <v>690</v>
      </c>
      <c r="D1594" s="1" t="s">
        <v>91</v>
      </c>
      <c r="E1594" s="1" t="s">
        <v>438</v>
      </c>
      <c r="F1594" s="1" t="s">
        <v>24</v>
      </c>
      <c r="G1594" s="1" t="s">
        <v>380</v>
      </c>
      <c r="H1594" s="1" t="s">
        <v>189</v>
      </c>
      <c r="I1594" s="1" t="s">
        <v>627</v>
      </c>
      <c r="J1594" s="1">
        <v>112.0</v>
      </c>
      <c r="K1594" s="3">
        <f t="shared" si="1"/>
        <v>0.00005787037037</v>
      </c>
      <c r="L1594" s="4">
        <f t="shared" si="2"/>
        <v>896</v>
      </c>
    </row>
    <row r="1595" ht="15.75" customHeight="1">
      <c r="A1595" s="2">
        <v>45497.0</v>
      </c>
      <c r="B1595" s="3">
        <v>0.733761574074074</v>
      </c>
      <c r="C1595" s="1" t="s">
        <v>751</v>
      </c>
      <c r="D1595" s="1" t="s">
        <v>120</v>
      </c>
      <c r="E1595" s="1" t="s">
        <v>413</v>
      </c>
      <c r="F1595" s="1" t="s">
        <v>122</v>
      </c>
      <c r="G1595" s="1" t="s">
        <v>700</v>
      </c>
      <c r="H1595" s="1" t="s">
        <v>177</v>
      </c>
      <c r="I1595" s="1" t="s">
        <v>653</v>
      </c>
      <c r="J1595" s="1">
        <v>112.0</v>
      </c>
      <c r="K1595" s="3">
        <f t="shared" si="1"/>
        <v>0.00005787037037</v>
      </c>
      <c r="L1595" s="4">
        <f t="shared" si="2"/>
        <v>896</v>
      </c>
    </row>
    <row r="1596" ht="15.75" customHeight="1">
      <c r="A1596" s="2">
        <v>45497.0</v>
      </c>
      <c r="B1596" s="3">
        <v>0.7338194444444445</v>
      </c>
      <c r="C1596" s="1" t="s">
        <v>730</v>
      </c>
      <c r="D1596" s="1" t="s">
        <v>115</v>
      </c>
      <c r="E1596" s="1" t="s">
        <v>420</v>
      </c>
      <c r="F1596" s="1" t="s">
        <v>38</v>
      </c>
      <c r="G1596" s="1" t="s">
        <v>718</v>
      </c>
      <c r="H1596" s="1" t="s">
        <v>72</v>
      </c>
      <c r="I1596" s="1" t="s">
        <v>631</v>
      </c>
      <c r="J1596" s="1">
        <v>112.0</v>
      </c>
      <c r="K1596" s="3">
        <f t="shared" si="1"/>
        <v>0.00005787037037</v>
      </c>
      <c r="L1596" s="4">
        <f t="shared" si="2"/>
        <v>896</v>
      </c>
    </row>
    <row r="1597" ht="15.75" customHeight="1">
      <c r="A1597" s="2">
        <v>45497.0</v>
      </c>
      <c r="B1597" s="3">
        <v>0.7338773148148148</v>
      </c>
      <c r="C1597" s="1" t="s">
        <v>390</v>
      </c>
      <c r="D1597" s="1" t="s">
        <v>86</v>
      </c>
      <c r="E1597" s="1" t="s">
        <v>696</v>
      </c>
      <c r="F1597" s="1" t="s">
        <v>77</v>
      </c>
      <c r="G1597" s="1" t="s">
        <v>708</v>
      </c>
      <c r="H1597" s="1" t="s">
        <v>45</v>
      </c>
      <c r="I1597" s="1" t="s">
        <v>631</v>
      </c>
      <c r="J1597" s="1">
        <v>112.0</v>
      </c>
      <c r="K1597" s="3">
        <f t="shared" si="1"/>
        <v>0.00005787037037</v>
      </c>
      <c r="L1597" s="4">
        <f t="shared" si="2"/>
        <v>896</v>
      </c>
    </row>
    <row r="1598" ht="15.75" customHeight="1">
      <c r="A1598" s="2">
        <v>45497.0</v>
      </c>
      <c r="B1598" s="3">
        <v>0.7339351851851852</v>
      </c>
      <c r="C1598" s="1" t="s">
        <v>685</v>
      </c>
      <c r="D1598" s="1" t="s">
        <v>18</v>
      </c>
      <c r="E1598" s="1" t="s">
        <v>745</v>
      </c>
      <c r="F1598" s="1" t="s">
        <v>122</v>
      </c>
      <c r="G1598" s="1" t="s">
        <v>709</v>
      </c>
      <c r="H1598" s="1" t="s">
        <v>177</v>
      </c>
      <c r="I1598" s="1" t="s">
        <v>639</v>
      </c>
      <c r="J1598" s="1">
        <v>112.0</v>
      </c>
      <c r="K1598" s="3">
        <f t="shared" si="1"/>
        <v>0.00005787037037</v>
      </c>
      <c r="L1598" s="4">
        <f t="shared" si="2"/>
        <v>896</v>
      </c>
    </row>
    <row r="1599" ht="15.75" customHeight="1">
      <c r="A1599" s="2">
        <v>45497.0</v>
      </c>
      <c r="B1599" s="3">
        <v>0.7339930555555556</v>
      </c>
      <c r="C1599" s="1" t="s">
        <v>755</v>
      </c>
      <c r="D1599" s="1" t="s">
        <v>115</v>
      </c>
      <c r="E1599" s="1" t="s">
        <v>756</v>
      </c>
      <c r="F1599" s="1" t="s">
        <v>38</v>
      </c>
      <c r="G1599" s="1" t="s">
        <v>757</v>
      </c>
      <c r="H1599" s="1" t="s">
        <v>72</v>
      </c>
      <c r="I1599" s="1" t="s">
        <v>631</v>
      </c>
      <c r="J1599" s="1">
        <v>112.0</v>
      </c>
      <c r="K1599" s="3">
        <f t="shared" si="1"/>
        <v>0.00005787037037</v>
      </c>
      <c r="L1599" s="4">
        <f t="shared" si="2"/>
        <v>896</v>
      </c>
    </row>
    <row r="1600" ht="15.75" customHeight="1">
      <c r="A1600" s="2">
        <v>45497.0</v>
      </c>
      <c r="B1600" s="3">
        <v>0.7340509259259259</v>
      </c>
      <c r="C1600" s="1" t="s">
        <v>683</v>
      </c>
      <c r="D1600" s="1" t="s">
        <v>43</v>
      </c>
      <c r="E1600" s="1" t="s">
        <v>750</v>
      </c>
      <c r="F1600" s="1" t="s">
        <v>38</v>
      </c>
      <c r="G1600" s="1" t="s">
        <v>702</v>
      </c>
      <c r="H1600" s="1" t="s">
        <v>72</v>
      </c>
      <c r="I1600" s="1" t="s">
        <v>627</v>
      </c>
      <c r="J1600" s="1">
        <v>112.0</v>
      </c>
      <c r="K1600" s="3">
        <f t="shared" si="1"/>
        <v>0.00005787037037</v>
      </c>
      <c r="L1600" s="4">
        <f t="shared" si="2"/>
        <v>896</v>
      </c>
    </row>
    <row r="1601" ht="15.75" customHeight="1">
      <c r="A1601" s="2">
        <v>45497.0</v>
      </c>
      <c r="B1601" s="3">
        <v>0.7341087962962963</v>
      </c>
      <c r="C1601" s="1" t="s">
        <v>733</v>
      </c>
      <c r="D1601" s="1" t="s">
        <v>101</v>
      </c>
      <c r="E1601" s="1" t="s">
        <v>734</v>
      </c>
      <c r="F1601" s="1" t="s">
        <v>141</v>
      </c>
      <c r="G1601" s="1" t="s">
        <v>735</v>
      </c>
      <c r="H1601" s="1" t="s">
        <v>201</v>
      </c>
      <c r="I1601" s="1" t="s">
        <v>646</v>
      </c>
      <c r="J1601" s="1">
        <v>112.0</v>
      </c>
      <c r="K1601" s="3">
        <f t="shared" si="1"/>
        <v>0.00005787037037</v>
      </c>
      <c r="L1601" s="4">
        <f t="shared" si="2"/>
        <v>896</v>
      </c>
    </row>
    <row r="1602" ht="15.75" customHeight="1">
      <c r="A1602" s="2">
        <v>45497.0</v>
      </c>
      <c r="B1602" s="3">
        <v>0.7341666666666667</v>
      </c>
      <c r="C1602" s="1" t="s">
        <v>725</v>
      </c>
      <c r="D1602" s="1" t="s">
        <v>25</v>
      </c>
      <c r="E1602" s="1" t="s">
        <v>726</v>
      </c>
      <c r="F1602" s="1" t="s">
        <v>53</v>
      </c>
      <c r="G1602" s="1" t="s">
        <v>387</v>
      </c>
      <c r="H1602" s="1" t="s">
        <v>226</v>
      </c>
      <c r="I1602" s="1" t="s">
        <v>631</v>
      </c>
      <c r="J1602" s="1">
        <v>112.0</v>
      </c>
      <c r="K1602" s="3">
        <f t="shared" si="1"/>
        <v>0.00005787037037</v>
      </c>
      <c r="L1602" s="4">
        <f t="shared" si="2"/>
        <v>896</v>
      </c>
    </row>
    <row r="1603" ht="15.75" customHeight="1">
      <c r="A1603" s="2">
        <v>45497.0</v>
      </c>
      <c r="B1603" s="3">
        <v>0.7342245370370369</v>
      </c>
      <c r="C1603" s="1" t="s">
        <v>760</v>
      </c>
      <c r="D1603" s="1" t="s">
        <v>57</v>
      </c>
      <c r="E1603" s="1" t="s">
        <v>430</v>
      </c>
      <c r="F1603" s="1" t="s">
        <v>38</v>
      </c>
      <c r="G1603" s="1" t="s">
        <v>761</v>
      </c>
      <c r="H1603" s="1" t="s">
        <v>72</v>
      </c>
      <c r="I1603" s="1" t="s">
        <v>631</v>
      </c>
      <c r="J1603" s="1">
        <v>112.0</v>
      </c>
      <c r="K1603" s="3">
        <f t="shared" si="1"/>
        <v>0.00005787037037</v>
      </c>
      <c r="L1603" s="4">
        <f t="shared" si="2"/>
        <v>896</v>
      </c>
    </row>
    <row r="1604" ht="15.75" customHeight="1">
      <c r="A1604" s="2">
        <v>45497.0</v>
      </c>
      <c r="B1604" s="3">
        <v>0.7342824074074074</v>
      </c>
      <c r="C1604" s="1" t="s">
        <v>690</v>
      </c>
      <c r="D1604" s="1" t="s">
        <v>91</v>
      </c>
      <c r="E1604" s="1" t="s">
        <v>438</v>
      </c>
      <c r="F1604" s="1" t="s">
        <v>24</v>
      </c>
      <c r="G1604" s="1" t="s">
        <v>380</v>
      </c>
      <c r="H1604" s="1" t="s">
        <v>189</v>
      </c>
      <c r="I1604" s="1" t="s">
        <v>631</v>
      </c>
      <c r="J1604" s="1">
        <v>112.0</v>
      </c>
      <c r="K1604" s="3">
        <f t="shared" si="1"/>
        <v>0.00005787037037</v>
      </c>
      <c r="L1604" s="4">
        <f t="shared" si="2"/>
        <v>896</v>
      </c>
    </row>
    <row r="1605" ht="15.75" customHeight="1">
      <c r="A1605" s="2">
        <v>45497.0</v>
      </c>
      <c r="B1605" s="3">
        <v>0.7343402777777778</v>
      </c>
      <c r="C1605" s="1" t="s">
        <v>702</v>
      </c>
      <c r="D1605" s="1" t="s">
        <v>150</v>
      </c>
      <c r="E1605" s="1" t="s">
        <v>488</v>
      </c>
      <c r="F1605" s="1" t="s">
        <v>83</v>
      </c>
      <c r="G1605" s="1" t="s">
        <v>357</v>
      </c>
      <c r="H1605" s="1" t="s">
        <v>217</v>
      </c>
      <c r="I1605" s="1" t="s">
        <v>631</v>
      </c>
      <c r="J1605" s="1">
        <v>112.0</v>
      </c>
      <c r="K1605" s="3">
        <f t="shared" si="1"/>
        <v>0.00005787037037</v>
      </c>
      <c r="L1605" s="4">
        <f t="shared" si="2"/>
        <v>896</v>
      </c>
    </row>
    <row r="1606" ht="15.75" customHeight="1">
      <c r="A1606" s="2">
        <v>45497.0</v>
      </c>
      <c r="B1606" s="3">
        <v>0.7343981481481481</v>
      </c>
      <c r="C1606" s="1" t="s">
        <v>601</v>
      </c>
      <c r="D1606" s="1" t="s">
        <v>99</v>
      </c>
      <c r="E1606" s="1" t="s">
        <v>602</v>
      </c>
      <c r="F1606" s="1" t="s">
        <v>299</v>
      </c>
      <c r="G1606" s="1" t="s">
        <v>603</v>
      </c>
      <c r="H1606" s="1" t="s">
        <v>38</v>
      </c>
      <c r="I1606" s="1" t="s">
        <v>311</v>
      </c>
      <c r="J1606" s="1">
        <v>112.0</v>
      </c>
      <c r="K1606" s="3">
        <f t="shared" si="1"/>
        <v>0.00005787037037</v>
      </c>
      <c r="L1606" s="4">
        <f t="shared" si="2"/>
        <v>896</v>
      </c>
    </row>
    <row r="1607" ht="15.75" customHeight="1">
      <c r="A1607" s="2">
        <v>45497.0</v>
      </c>
      <c r="B1607" s="3">
        <v>0.7344560185185185</v>
      </c>
      <c r="C1607" s="1" t="s">
        <v>690</v>
      </c>
      <c r="D1607" s="1" t="s">
        <v>91</v>
      </c>
      <c r="E1607" s="1" t="s">
        <v>438</v>
      </c>
      <c r="F1607" s="1" t="s">
        <v>24</v>
      </c>
      <c r="G1607" s="1" t="s">
        <v>380</v>
      </c>
      <c r="H1607" s="1" t="s">
        <v>189</v>
      </c>
      <c r="I1607" s="1" t="s">
        <v>631</v>
      </c>
      <c r="J1607" s="1">
        <v>112.0</v>
      </c>
      <c r="K1607" s="3">
        <f t="shared" si="1"/>
        <v>0.00005787037037</v>
      </c>
      <c r="L1607" s="4">
        <f t="shared" si="2"/>
        <v>896</v>
      </c>
    </row>
    <row r="1608" ht="15.75" customHeight="1">
      <c r="A1608" s="2">
        <v>45497.0</v>
      </c>
      <c r="B1608" s="3">
        <v>0.7345138888888889</v>
      </c>
      <c r="C1608" s="1" t="s">
        <v>318</v>
      </c>
      <c r="D1608" s="1" t="s">
        <v>101</v>
      </c>
      <c r="E1608" s="1" t="s">
        <v>742</v>
      </c>
      <c r="F1608" s="1" t="s">
        <v>141</v>
      </c>
      <c r="G1608" s="1" t="s">
        <v>743</v>
      </c>
      <c r="H1608" s="1" t="s">
        <v>189</v>
      </c>
      <c r="I1608" s="1" t="s">
        <v>631</v>
      </c>
      <c r="J1608" s="1">
        <v>112.0</v>
      </c>
      <c r="K1608" s="3">
        <f t="shared" si="1"/>
        <v>0.00006944444444</v>
      </c>
      <c r="L1608" s="4">
        <f t="shared" si="2"/>
        <v>896</v>
      </c>
    </row>
    <row r="1609" ht="15.75" customHeight="1">
      <c r="A1609" s="2">
        <v>45497.0</v>
      </c>
      <c r="B1609" s="3">
        <v>0.7345833333333333</v>
      </c>
      <c r="C1609" s="1" t="s">
        <v>733</v>
      </c>
      <c r="D1609" s="1" t="s">
        <v>101</v>
      </c>
      <c r="E1609" s="1" t="s">
        <v>734</v>
      </c>
      <c r="F1609" s="1" t="s">
        <v>141</v>
      </c>
      <c r="G1609" s="1" t="s">
        <v>735</v>
      </c>
      <c r="H1609" s="1" t="s">
        <v>201</v>
      </c>
      <c r="I1609" s="1" t="s">
        <v>646</v>
      </c>
      <c r="J1609" s="1">
        <v>112.0</v>
      </c>
      <c r="K1609" s="3">
        <f t="shared" si="1"/>
        <v>0.00005787037037</v>
      </c>
      <c r="L1609" s="4">
        <f t="shared" si="2"/>
        <v>896</v>
      </c>
    </row>
    <row r="1610" ht="15.75" customHeight="1">
      <c r="A1610" s="2">
        <v>45497.0</v>
      </c>
      <c r="B1610" s="3">
        <v>0.7346412037037037</v>
      </c>
      <c r="C1610" s="1" t="s">
        <v>338</v>
      </c>
      <c r="D1610" s="1" t="s">
        <v>18</v>
      </c>
      <c r="E1610" s="1" t="s">
        <v>738</v>
      </c>
      <c r="F1610" s="1" t="s">
        <v>122</v>
      </c>
      <c r="G1610" s="1" t="s">
        <v>739</v>
      </c>
      <c r="H1610" s="1" t="s">
        <v>177</v>
      </c>
      <c r="I1610" s="1" t="s">
        <v>656</v>
      </c>
      <c r="J1610" s="1">
        <v>112.0</v>
      </c>
      <c r="K1610" s="3">
        <f t="shared" si="1"/>
        <v>0.00005787037037</v>
      </c>
      <c r="L1610" s="4">
        <f t="shared" si="2"/>
        <v>896</v>
      </c>
    </row>
    <row r="1611" ht="15.75" customHeight="1">
      <c r="A1611" s="2">
        <v>45497.0</v>
      </c>
      <c r="B1611" s="3">
        <v>0.7346990740740741</v>
      </c>
      <c r="C1611" s="1" t="s">
        <v>755</v>
      </c>
      <c r="D1611" s="1" t="s">
        <v>115</v>
      </c>
      <c r="E1611" s="1" t="s">
        <v>756</v>
      </c>
      <c r="F1611" s="1" t="s">
        <v>38</v>
      </c>
      <c r="G1611" s="1" t="s">
        <v>757</v>
      </c>
      <c r="H1611" s="1" t="s">
        <v>72</v>
      </c>
      <c r="I1611" s="1" t="s">
        <v>631</v>
      </c>
      <c r="J1611" s="1">
        <v>112.0</v>
      </c>
      <c r="K1611" s="3">
        <f t="shared" si="1"/>
        <v>0.00005787037037</v>
      </c>
      <c r="L1611" s="4">
        <f t="shared" si="2"/>
        <v>896</v>
      </c>
    </row>
    <row r="1612" ht="15.75" customHeight="1">
      <c r="A1612" s="2">
        <v>45497.0</v>
      </c>
      <c r="B1612" s="3">
        <v>0.7347569444444444</v>
      </c>
      <c r="C1612" s="1" t="s">
        <v>690</v>
      </c>
      <c r="D1612" s="1" t="s">
        <v>91</v>
      </c>
      <c r="E1612" s="1" t="s">
        <v>438</v>
      </c>
      <c r="F1612" s="1" t="s">
        <v>24</v>
      </c>
      <c r="G1612" s="1" t="s">
        <v>380</v>
      </c>
      <c r="H1612" s="1" t="s">
        <v>189</v>
      </c>
      <c r="I1612" s="1" t="s">
        <v>646</v>
      </c>
      <c r="J1612" s="1">
        <v>112.0</v>
      </c>
      <c r="K1612" s="3">
        <f t="shared" si="1"/>
        <v>0.00005787037037</v>
      </c>
      <c r="L1612" s="4">
        <f t="shared" si="2"/>
        <v>896</v>
      </c>
    </row>
    <row r="1613" ht="15.75" customHeight="1">
      <c r="A1613" s="2">
        <v>45497.0</v>
      </c>
      <c r="B1613" s="3">
        <v>0.7348148148148148</v>
      </c>
      <c r="C1613" s="1" t="s">
        <v>690</v>
      </c>
      <c r="D1613" s="1" t="s">
        <v>91</v>
      </c>
      <c r="E1613" s="1" t="s">
        <v>438</v>
      </c>
      <c r="F1613" s="1" t="s">
        <v>24</v>
      </c>
      <c r="G1613" s="1" t="s">
        <v>380</v>
      </c>
      <c r="H1613" s="1" t="s">
        <v>189</v>
      </c>
      <c r="I1613" s="1" t="s">
        <v>524</v>
      </c>
      <c r="J1613" s="1">
        <v>112.0</v>
      </c>
      <c r="K1613" s="3">
        <f t="shared" si="1"/>
        <v>0.00005787037037</v>
      </c>
      <c r="L1613" s="4">
        <f t="shared" si="2"/>
        <v>896</v>
      </c>
    </row>
    <row r="1614" ht="15.75" customHeight="1">
      <c r="A1614" s="2">
        <v>45497.0</v>
      </c>
      <c r="B1614" s="3">
        <v>0.7348726851851852</v>
      </c>
      <c r="C1614" s="1" t="s">
        <v>748</v>
      </c>
      <c r="D1614" s="1" t="s">
        <v>57</v>
      </c>
      <c r="E1614" s="1" t="s">
        <v>426</v>
      </c>
      <c r="F1614" s="1" t="s">
        <v>38</v>
      </c>
      <c r="G1614" s="1" t="s">
        <v>707</v>
      </c>
      <c r="H1614" s="1" t="s">
        <v>72</v>
      </c>
      <c r="I1614" s="1" t="s">
        <v>646</v>
      </c>
      <c r="J1614" s="1">
        <v>112.0</v>
      </c>
      <c r="K1614" s="3">
        <f t="shared" si="1"/>
        <v>0.00005787037037</v>
      </c>
      <c r="L1614" s="4">
        <f t="shared" si="2"/>
        <v>896</v>
      </c>
    </row>
    <row r="1615" ht="15.75" customHeight="1">
      <c r="A1615" s="2">
        <v>45497.0</v>
      </c>
      <c r="B1615" s="3">
        <v>0.7349305555555555</v>
      </c>
      <c r="C1615" s="1" t="s">
        <v>680</v>
      </c>
      <c r="D1615" s="1" t="s">
        <v>113</v>
      </c>
      <c r="E1615" s="1" t="s">
        <v>758</v>
      </c>
      <c r="F1615" s="1" t="s">
        <v>24</v>
      </c>
      <c r="G1615" s="1" t="s">
        <v>759</v>
      </c>
      <c r="H1615" s="1" t="s">
        <v>189</v>
      </c>
      <c r="I1615" s="1" t="s">
        <v>656</v>
      </c>
      <c r="J1615" s="1">
        <v>112.0</v>
      </c>
      <c r="K1615" s="3">
        <f t="shared" si="1"/>
        <v>0.00005787037037</v>
      </c>
      <c r="L1615" s="4">
        <f t="shared" si="2"/>
        <v>896</v>
      </c>
    </row>
    <row r="1616" ht="15.75" customHeight="1">
      <c r="A1616" s="2">
        <v>45497.0</v>
      </c>
      <c r="B1616" s="3">
        <v>0.734988425925926</v>
      </c>
      <c r="C1616" s="1" t="s">
        <v>762</v>
      </c>
      <c r="D1616" s="1" t="s">
        <v>65</v>
      </c>
      <c r="E1616" s="1" t="s">
        <v>462</v>
      </c>
      <c r="F1616" s="1" t="s">
        <v>31</v>
      </c>
      <c r="G1616" s="1" t="s">
        <v>393</v>
      </c>
      <c r="H1616" s="1" t="s">
        <v>201</v>
      </c>
      <c r="I1616" s="1" t="s">
        <v>656</v>
      </c>
      <c r="J1616" s="1">
        <v>112.0</v>
      </c>
      <c r="K1616" s="3">
        <f t="shared" si="1"/>
        <v>0.00005787037037</v>
      </c>
      <c r="L1616" s="4">
        <f t="shared" si="2"/>
        <v>896</v>
      </c>
    </row>
    <row r="1617" ht="15.75" customHeight="1">
      <c r="A1617" s="2">
        <v>45497.0</v>
      </c>
      <c r="B1617" s="3">
        <v>0.7350462962962964</v>
      </c>
      <c r="C1617" s="1" t="s">
        <v>698</v>
      </c>
      <c r="D1617" s="1" t="s">
        <v>39</v>
      </c>
      <c r="E1617" s="1" t="s">
        <v>457</v>
      </c>
      <c r="F1617" s="1" t="s">
        <v>53</v>
      </c>
      <c r="G1617" s="1" t="s">
        <v>365</v>
      </c>
      <c r="H1617" s="1" t="s">
        <v>182</v>
      </c>
      <c r="I1617" s="1" t="s">
        <v>639</v>
      </c>
      <c r="J1617" s="1">
        <v>112.0</v>
      </c>
      <c r="K1617" s="3">
        <f t="shared" si="1"/>
        <v>0.00005787037037</v>
      </c>
      <c r="L1617" s="4">
        <f t="shared" si="2"/>
        <v>896</v>
      </c>
    </row>
    <row r="1618" ht="15.75" customHeight="1">
      <c r="A1618" s="2">
        <v>45497.0</v>
      </c>
      <c r="B1618" s="3">
        <v>0.7351041666666666</v>
      </c>
      <c r="C1618" s="1" t="s">
        <v>318</v>
      </c>
      <c r="D1618" s="1" t="s">
        <v>101</v>
      </c>
      <c r="E1618" s="1" t="s">
        <v>742</v>
      </c>
      <c r="F1618" s="1" t="s">
        <v>141</v>
      </c>
      <c r="G1618" s="1" t="s">
        <v>743</v>
      </c>
      <c r="H1618" s="1" t="s">
        <v>189</v>
      </c>
      <c r="I1618" s="1" t="s">
        <v>646</v>
      </c>
      <c r="J1618" s="1">
        <v>112.0</v>
      </c>
      <c r="K1618" s="3">
        <f t="shared" si="1"/>
        <v>0.00005787037037</v>
      </c>
      <c r="L1618" s="4">
        <f t="shared" si="2"/>
        <v>896</v>
      </c>
    </row>
    <row r="1619" ht="15.75" customHeight="1">
      <c r="A1619" s="2">
        <v>45497.0</v>
      </c>
      <c r="B1619" s="3">
        <v>0.735162037037037</v>
      </c>
      <c r="C1619" s="1" t="s">
        <v>318</v>
      </c>
      <c r="D1619" s="1" t="s">
        <v>101</v>
      </c>
      <c r="E1619" s="1" t="s">
        <v>742</v>
      </c>
      <c r="F1619" s="1" t="s">
        <v>141</v>
      </c>
      <c r="G1619" s="1" t="s">
        <v>743</v>
      </c>
      <c r="H1619" s="1" t="s">
        <v>189</v>
      </c>
      <c r="I1619" s="1" t="s">
        <v>646</v>
      </c>
      <c r="J1619" s="1">
        <v>112.0</v>
      </c>
      <c r="K1619" s="3">
        <f t="shared" si="1"/>
        <v>0.00005787037037</v>
      </c>
      <c r="L1619" s="4">
        <f t="shared" si="2"/>
        <v>896</v>
      </c>
    </row>
    <row r="1620" ht="15.75" customHeight="1">
      <c r="A1620" s="2">
        <v>45497.0</v>
      </c>
      <c r="B1620" s="3">
        <v>0.7352199074074074</v>
      </c>
      <c r="C1620" s="1" t="s">
        <v>683</v>
      </c>
      <c r="D1620" s="1" t="s">
        <v>43</v>
      </c>
      <c r="E1620" s="1" t="s">
        <v>750</v>
      </c>
      <c r="F1620" s="1" t="s">
        <v>38</v>
      </c>
      <c r="G1620" s="1" t="s">
        <v>702</v>
      </c>
      <c r="H1620" s="1" t="s">
        <v>72</v>
      </c>
      <c r="I1620" s="1" t="s">
        <v>656</v>
      </c>
      <c r="J1620" s="1">
        <v>112.0</v>
      </c>
      <c r="K1620" s="3">
        <f t="shared" si="1"/>
        <v>0.00005787037037</v>
      </c>
      <c r="L1620" s="4">
        <f t="shared" si="2"/>
        <v>896</v>
      </c>
    </row>
    <row r="1621" ht="15.75" customHeight="1">
      <c r="A1621" s="2">
        <v>45497.0</v>
      </c>
      <c r="B1621" s="3">
        <v>0.7352777777777778</v>
      </c>
      <c r="C1621" s="1" t="s">
        <v>744</v>
      </c>
      <c r="D1621" s="1" t="s">
        <v>113</v>
      </c>
      <c r="E1621" s="1" t="s">
        <v>442</v>
      </c>
      <c r="F1621" s="1" t="s">
        <v>24</v>
      </c>
      <c r="G1621" s="1" t="s">
        <v>372</v>
      </c>
      <c r="H1621" s="1" t="s">
        <v>189</v>
      </c>
      <c r="I1621" s="1" t="s">
        <v>639</v>
      </c>
      <c r="J1621" s="1">
        <v>112.0</v>
      </c>
      <c r="K1621" s="3">
        <f t="shared" si="1"/>
        <v>0.00005787037037</v>
      </c>
      <c r="L1621" s="4">
        <f t="shared" si="2"/>
        <v>896</v>
      </c>
    </row>
    <row r="1622" ht="15.75" customHeight="1">
      <c r="A1622" s="2">
        <v>45497.0</v>
      </c>
      <c r="B1622" s="3">
        <v>0.7353356481481481</v>
      </c>
      <c r="C1622" s="1" t="s">
        <v>728</v>
      </c>
      <c r="D1622" s="1" t="s">
        <v>120</v>
      </c>
      <c r="E1622" s="1" t="s">
        <v>421</v>
      </c>
      <c r="F1622" s="1" t="s">
        <v>122</v>
      </c>
      <c r="G1622" s="1" t="s">
        <v>746</v>
      </c>
      <c r="H1622" s="1" t="s">
        <v>177</v>
      </c>
      <c r="I1622" s="1" t="s">
        <v>646</v>
      </c>
      <c r="J1622" s="1">
        <v>112.0</v>
      </c>
      <c r="K1622" s="3">
        <f t="shared" si="1"/>
        <v>0.00005787037037</v>
      </c>
      <c r="L1622" s="4">
        <f t="shared" si="2"/>
        <v>896</v>
      </c>
    </row>
    <row r="1623" ht="15.75" customHeight="1">
      <c r="A1623" s="2">
        <v>45497.0</v>
      </c>
      <c r="B1623" s="3">
        <v>0.7353935185185185</v>
      </c>
      <c r="C1623" s="1" t="s">
        <v>683</v>
      </c>
      <c r="D1623" s="1" t="s">
        <v>43</v>
      </c>
      <c r="E1623" s="1" t="s">
        <v>750</v>
      </c>
      <c r="F1623" s="1" t="s">
        <v>38</v>
      </c>
      <c r="G1623" s="1" t="s">
        <v>702</v>
      </c>
      <c r="H1623" s="1" t="s">
        <v>72</v>
      </c>
      <c r="I1623" s="1" t="s">
        <v>653</v>
      </c>
      <c r="J1623" s="1">
        <v>112.0</v>
      </c>
      <c r="K1623" s="3">
        <f t="shared" si="1"/>
        <v>0.00005787037037</v>
      </c>
      <c r="L1623" s="4">
        <f t="shared" si="2"/>
        <v>896</v>
      </c>
    </row>
    <row r="1624" ht="15.75" customHeight="1">
      <c r="A1624" s="2">
        <v>45497.0</v>
      </c>
      <c r="B1624" s="3">
        <v>0.735451388888889</v>
      </c>
      <c r="C1624" s="1" t="s">
        <v>751</v>
      </c>
      <c r="D1624" s="1" t="s">
        <v>120</v>
      </c>
      <c r="E1624" s="1" t="s">
        <v>413</v>
      </c>
      <c r="F1624" s="1" t="s">
        <v>122</v>
      </c>
      <c r="G1624" s="1" t="s">
        <v>700</v>
      </c>
      <c r="H1624" s="1" t="s">
        <v>177</v>
      </c>
      <c r="I1624" s="1" t="s">
        <v>646</v>
      </c>
      <c r="J1624" s="1">
        <v>112.0</v>
      </c>
      <c r="K1624" s="3">
        <f t="shared" si="1"/>
        <v>0.00005787037037</v>
      </c>
      <c r="L1624" s="4">
        <f t="shared" si="2"/>
        <v>896</v>
      </c>
    </row>
    <row r="1625" ht="15.75" customHeight="1">
      <c r="A1625" s="2">
        <v>45497.0</v>
      </c>
      <c r="B1625" s="3">
        <v>0.7355092592592593</v>
      </c>
      <c r="C1625" s="1" t="s">
        <v>610</v>
      </c>
      <c r="D1625" s="1" t="s">
        <v>266</v>
      </c>
      <c r="E1625" s="1" t="s">
        <v>422</v>
      </c>
      <c r="F1625" s="1" t="s">
        <v>17</v>
      </c>
      <c r="G1625" s="1" t="s">
        <v>747</v>
      </c>
      <c r="H1625" s="1" t="s">
        <v>58</v>
      </c>
      <c r="I1625" s="1" t="s">
        <v>627</v>
      </c>
      <c r="J1625" s="1">
        <v>112.0</v>
      </c>
      <c r="K1625" s="3">
        <f t="shared" si="1"/>
        <v>0.00005787037037</v>
      </c>
      <c r="L1625" s="4">
        <f t="shared" si="2"/>
        <v>896</v>
      </c>
    </row>
    <row r="1626" ht="15.75" customHeight="1">
      <c r="A1626" s="2">
        <v>45497.0</v>
      </c>
      <c r="B1626" s="3">
        <v>0.7355671296296297</v>
      </c>
      <c r="C1626" s="1" t="s">
        <v>775</v>
      </c>
      <c r="D1626" s="1" t="s">
        <v>48</v>
      </c>
      <c r="E1626" s="1" t="s">
        <v>776</v>
      </c>
      <c r="F1626" s="1" t="s">
        <v>100</v>
      </c>
      <c r="G1626" s="1" t="s">
        <v>705</v>
      </c>
      <c r="H1626" s="1" t="s">
        <v>177</v>
      </c>
      <c r="I1626" s="1" t="s">
        <v>646</v>
      </c>
      <c r="J1626" s="1">
        <v>112.0</v>
      </c>
      <c r="K1626" s="3">
        <f t="shared" si="1"/>
        <v>0.00005787037037</v>
      </c>
      <c r="L1626" s="4">
        <f t="shared" si="2"/>
        <v>896</v>
      </c>
    </row>
    <row r="1627" ht="15.75" customHeight="1">
      <c r="A1627" s="2">
        <v>45497.0</v>
      </c>
      <c r="B1627" s="3">
        <v>0.7356250000000001</v>
      </c>
      <c r="C1627" s="1" t="s">
        <v>730</v>
      </c>
      <c r="D1627" s="1" t="s">
        <v>115</v>
      </c>
      <c r="E1627" s="1" t="s">
        <v>420</v>
      </c>
      <c r="F1627" s="1" t="s">
        <v>38</v>
      </c>
      <c r="G1627" s="1" t="s">
        <v>718</v>
      </c>
      <c r="H1627" s="1" t="s">
        <v>72</v>
      </c>
      <c r="I1627" s="1" t="s">
        <v>631</v>
      </c>
      <c r="J1627" s="1">
        <v>112.0</v>
      </c>
      <c r="K1627" s="3">
        <f t="shared" si="1"/>
        <v>0.00005787037037</v>
      </c>
      <c r="L1627" s="4">
        <f t="shared" si="2"/>
        <v>896</v>
      </c>
    </row>
    <row r="1628" ht="15.75" customHeight="1">
      <c r="A1628" s="2">
        <v>45497.0</v>
      </c>
      <c r="B1628" s="3">
        <v>0.7356828703703703</v>
      </c>
      <c r="C1628" s="1" t="s">
        <v>683</v>
      </c>
      <c r="D1628" s="1" t="s">
        <v>43</v>
      </c>
      <c r="E1628" s="1" t="s">
        <v>750</v>
      </c>
      <c r="F1628" s="1" t="s">
        <v>38</v>
      </c>
      <c r="G1628" s="1" t="s">
        <v>702</v>
      </c>
      <c r="H1628" s="1" t="s">
        <v>72</v>
      </c>
      <c r="I1628" s="1" t="s">
        <v>646</v>
      </c>
      <c r="J1628" s="1">
        <v>112.0</v>
      </c>
      <c r="K1628" s="3">
        <f t="shared" si="1"/>
        <v>0.00005787037037</v>
      </c>
      <c r="L1628" s="4">
        <f t="shared" si="2"/>
        <v>896</v>
      </c>
    </row>
    <row r="1629" ht="15.75" customHeight="1">
      <c r="A1629" s="2">
        <v>45497.0</v>
      </c>
      <c r="B1629" s="3">
        <v>0.7357407407407407</v>
      </c>
      <c r="C1629" s="1" t="s">
        <v>312</v>
      </c>
      <c r="D1629" s="1" t="s">
        <v>76</v>
      </c>
      <c r="E1629" s="1" t="s">
        <v>313</v>
      </c>
      <c r="F1629" s="1" t="s">
        <v>100</v>
      </c>
      <c r="G1629" s="1" t="s">
        <v>314</v>
      </c>
      <c r="H1629" s="1" t="s">
        <v>160</v>
      </c>
      <c r="I1629" s="1" t="s">
        <v>639</v>
      </c>
      <c r="J1629" s="1">
        <v>112.0</v>
      </c>
      <c r="K1629" s="3">
        <f t="shared" si="1"/>
        <v>0.00005787037037</v>
      </c>
      <c r="L1629" s="4">
        <f t="shared" si="2"/>
        <v>896</v>
      </c>
    </row>
    <row r="1630" ht="15.75" customHeight="1">
      <c r="A1630" s="2">
        <v>45497.0</v>
      </c>
      <c r="B1630" s="3">
        <v>0.7357986111111111</v>
      </c>
      <c r="C1630" s="1" t="s">
        <v>678</v>
      </c>
      <c r="D1630" s="1" t="s">
        <v>123</v>
      </c>
      <c r="E1630" s="1" t="s">
        <v>450</v>
      </c>
      <c r="F1630" s="1" t="s">
        <v>141</v>
      </c>
      <c r="G1630" s="1" t="s">
        <v>390</v>
      </c>
      <c r="H1630" s="1" t="s">
        <v>201</v>
      </c>
      <c r="I1630" s="1" t="s">
        <v>646</v>
      </c>
      <c r="J1630" s="1">
        <v>112.0</v>
      </c>
      <c r="K1630" s="3">
        <f t="shared" si="1"/>
        <v>0.00005787037037</v>
      </c>
      <c r="L1630" s="4">
        <f t="shared" si="2"/>
        <v>896</v>
      </c>
    </row>
    <row r="1631" ht="15.75" customHeight="1">
      <c r="A1631" s="2">
        <v>45497.0</v>
      </c>
      <c r="B1631" s="3">
        <v>0.7358564814814814</v>
      </c>
      <c r="C1631" s="1" t="s">
        <v>338</v>
      </c>
      <c r="D1631" s="1" t="s">
        <v>18</v>
      </c>
      <c r="E1631" s="1" t="s">
        <v>738</v>
      </c>
      <c r="F1631" s="1" t="s">
        <v>122</v>
      </c>
      <c r="G1631" s="1" t="s">
        <v>739</v>
      </c>
      <c r="H1631" s="1" t="s">
        <v>177</v>
      </c>
      <c r="I1631" s="1" t="s">
        <v>672</v>
      </c>
      <c r="J1631" s="1">
        <v>112.0</v>
      </c>
      <c r="K1631" s="3">
        <f t="shared" si="1"/>
        <v>0.00005787037037</v>
      </c>
      <c r="L1631" s="4">
        <f t="shared" si="2"/>
        <v>896</v>
      </c>
    </row>
    <row r="1632" ht="15.75" customHeight="1">
      <c r="A1632" s="2">
        <v>45497.0</v>
      </c>
      <c r="B1632" s="3">
        <v>0.7359143518518518</v>
      </c>
      <c r="C1632" s="1" t="s">
        <v>419</v>
      </c>
      <c r="D1632" s="1" t="s">
        <v>137</v>
      </c>
      <c r="E1632" s="1" t="s">
        <v>654</v>
      </c>
      <c r="F1632" s="1" t="s">
        <v>273</v>
      </c>
      <c r="G1632" s="1" t="s">
        <v>655</v>
      </c>
      <c r="H1632" s="1" t="s">
        <v>141</v>
      </c>
      <c r="I1632" s="1" t="s">
        <v>639</v>
      </c>
      <c r="J1632" s="1">
        <v>112.0</v>
      </c>
      <c r="K1632" s="3">
        <f t="shared" si="1"/>
        <v>0.00006944444444</v>
      </c>
      <c r="L1632" s="4">
        <f t="shared" si="2"/>
        <v>896</v>
      </c>
    </row>
    <row r="1633" ht="15.75" customHeight="1">
      <c r="A1633" s="2">
        <v>45497.0</v>
      </c>
      <c r="B1633" s="3">
        <v>0.7359837962962964</v>
      </c>
      <c r="C1633" s="1" t="s">
        <v>755</v>
      </c>
      <c r="D1633" s="1" t="s">
        <v>115</v>
      </c>
      <c r="E1633" s="1" t="s">
        <v>756</v>
      </c>
      <c r="F1633" s="1" t="s">
        <v>38</v>
      </c>
      <c r="G1633" s="1" t="s">
        <v>757</v>
      </c>
      <c r="H1633" s="1" t="s">
        <v>72</v>
      </c>
      <c r="I1633" s="1" t="s">
        <v>646</v>
      </c>
      <c r="J1633" s="1">
        <v>112.0</v>
      </c>
      <c r="K1633" s="3">
        <f t="shared" si="1"/>
        <v>0.00005787037037</v>
      </c>
      <c r="L1633" s="4">
        <f t="shared" si="2"/>
        <v>896</v>
      </c>
    </row>
    <row r="1634" ht="15.75" customHeight="1">
      <c r="A1634" s="2">
        <v>45497.0</v>
      </c>
      <c r="B1634" s="3">
        <v>0.7360416666666666</v>
      </c>
      <c r="C1634" s="1" t="s">
        <v>755</v>
      </c>
      <c r="D1634" s="1" t="s">
        <v>115</v>
      </c>
      <c r="E1634" s="1" t="s">
        <v>756</v>
      </c>
      <c r="F1634" s="1" t="s">
        <v>38</v>
      </c>
      <c r="G1634" s="1" t="s">
        <v>757</v>
      </c>
      <c r="H1634" s="1" t="s">
        <v>72</v>
      </c>
      <c r="I1634" s="1" t="s">
        <v>646</v>
      </c>
      <c r="J1634" s="1">
        <v>112.0</v>
      </c>
      <c r="K1634" s="3">
        <f t="shared" si="1"/>
        <v>0.00005787037037</v>
      </c>
      <c r="L1634" s="4">
        <f t="shared" si="2"/>
        <v>896</v>
      </c>
    </row>
    <row r="1635" ht="15.75" customHeight="1">
      <c r="A1635" s="2">
        <v>45497.0</v>
      </c>
      <c r="B1635" s="3">
        <v>0.736099537037037</v>
      </c>
      <c r="C1635" s="1" t="s">
        <v>728</v>
      </c>
      <c r="D1635" s="1" t="s">
        <v>120</v>
      </c>
      <c r="E1635" s="1" t="s">
        <v>421</v>
      </c>
      <c r="F1635" s="1" t="s">
        <v>122</v>
      </c>
      <c r="G1635" s="1" t="s">
        <v>746</v>
      </c>
      <c r="H1635" s="1" t="s">
        <v>177</v>
      </c>
      <c r="I1635" s="1" t="s">
        <v>646</v>
      </c>
      <c r="J1635" s="1">
        <v>112.0</v>
      </c>
      <c r="K1635" s="3">
        <f t="shared" si="1"/>
        <v>0.00005787037037</v>
      </c>
      <c r="L1635" s="4">
        <f t="shared" si="2"/>
        <v>896</v>
      </c>
    </row>
    <row r="1636" ht="15.75" customHeight="1">
      <c r="A1636" s="2">
        <v>45497.0</v>
      </c>
      <c r="B1636" s="3">
        <v>0.7361574074074074</v>
      </c>
      <c r="C1636" s="1" t="s">
        <v>689</v>
      </c>
      <c r="D1636" s="1" t="s">
        <v>215</v>
      </c>
      <c r="E1636" s="1" t="s">
        <v>639</v>
      </c>
      <c r="F1636" s="1" t="s">
        <v>72</v>
      </c>
      <c r="G1636" s="1" t="s">
        <v>444</v>
      </c>
      <c r="H1636" s="1" t="s">
        <v>250</v>
      </c>
      <c r="I1636" s="1" t="s">
        <v>656</v>
      </c>
      <c r="J1636" s="1">
        <v>112.0</v>
      </c>
      <c r="K1636" s="3">
        <f t="shared" si="1"/>
        <v>0.00005787037037</v>
      </c>
      <c r="L1636" s="4">
        <f t="shared" si="2"/>
        <v>896</v>
      </c>
    </row>
    <row r="1637" ht="15.75" customHeight="1">
      <c r="A1637" s="2">
        <v>45497.0</v>
      </c>
      <c r="B1637" s="3">
        <v>0.7362152777777777</v>
      </c>
      <c r="C1637" s="1" t="s">
        <v>698</v>
      </c>
      <c r="D1637" s="1" t="s">
        <v>39</v>
      </c>
      <c r="E1637" s="1" t="s">
        <v>457</v>
      </c>
      <c r="F1637" s="1" t="s">
        <v>53</v>
      </c>
      <c r="G1637" s="1" t="s">
        <v>365</v>
      </c>
      <c r="H1637" s="1" t="s">
        <v>182</v>
      </c>
      <c r="I1637" s="1" t="s">
        <v>631</v>
      </c>
      <c r="J1637" s="1">
        <v>112.0</v>
      </c>
      <c r="K1637" s="3">
        <f t="shared" si="1"/>
        <v>0.00005787037037</v>
      </c>
      <c r="L1637" s="4">
        <f t="shared" si="2"/>
        <v>896</v>
      </c>
    </row>
    <row r="1638" ht="15.75" customHeight="1">
      <c r="A1638" s="2">
        <v>45497.0</v>
      </c>
      <c r="B1638" s="3">
        <v>0.7362731481481481</v>
      </c>
      <c r="C1638" s="1" t="s">
        <v>685</v>
      </c>
      <c r="D1638" s="1" t="s">
        <v>18</v>
      </c>
      <c r="E1638" s="1" t="s">
        <v>745</v>
      </c>
      <c r="F1638" s="1" t="s">
        <v>122</v>
      </c>
      <c r="G1638" s="1" t="s">
        <v>709</v>
      </c>
      <c r="H1638" s="1" t="s">
        <v>177</v>
      </c>
      <c r="I1638" s="1" t="s">
        <v>646</v>
      </c>
      <c r="J1638" s="1">
        <v>112.0</v>
      </c>
      <c r="K1638" s="3">
        <f t="shared" si="1"/>
        <v>0.00005787037037</v>
      </c>
      <c r="L1638" s="4">
        <f t="shared" si="2"/>
        <v>896</v>
      </c>
    </row>
    <row r="1639" ht="15.75" customHeight="1">
      <c r="A1639" s="2">
        <v>45497.0</v>
      </c>
      <c r="B1639" s="3">
        <v>0.7363310185185186</v>
      </c>
      <c r="C1639" s="1" t="s">
        <v>755</v>
      </c>
      <c r="D1639" s="1" t="s">
        <v>115</v>
      </c>
      <c r="E1639" s="1" t="s">
        <v>756</v>
      </c>
      <c r="F1639" s="1" t="s">
        <v>38</v>
      </c>
      <c r="G1639" s="1" t="s">
        <v>757</v>
      </c>
      <c r="H1639" s="1" t="s">
        <v>72</v>
      </c>
      <c r="I1639" s="1" t="s">
        <v>529</v>
      </c>
      <c r="J1639" s="1">
        <v>112.0</v>
      </c>
      <c r="K1639" s="3">
        <f t="shared" si="1"/>
        <v>0.00005787037037</v>
      </c>
      <c r="L1639" s="4">
        <f t="shared" si="2"/>
        <v>896</v>
      </c>
    </row>
    <row r="1640" ht="15.75" customHeight="1">
      <c r="A1640" s="2">
        <v>45497.0</v>
      </c>
      <c r="B1640" s="3">
        <v>0.7363888888888889</v>
      </c>
      <c r="C1640" s="1" t="s">
        <v>751</v>
      </c>
      <c r="D1640" s="1" t="s">
        <v>120</v>
      </c>
      <c r="E1640" s="1" t="s">
        <v>413</v>
      </c>
      <c r="F1640" s="1" t="s">
        <v>122</v>
      </c>
      <c r="G1640" s="1" t="s">
        <v>700</v>
      </c>
      <c r="H1640" s="1" t="s">
        <v>177</v>
      </c>
      <c r="I1640" s="1" t="s">
        <v>646</v>
      </c>
      <c r="J1640" s="1">
        <v>112.0</v>
      </c>
      <c r="K1640" s="3">
        <f t="shared" si="1"/>
        <v>0.00005787037037</v>
      </c>
      <c r="L1640" s="4">
        <f t="shared" si="2"/>
        <v>896</v>
      </c>
    </row>
    <row r="1641" ht="15.75" customHeight="1">
      <c r="A1641" s="2">
        <v>45497.0</v>
      </c>
      <c r="B1641" s="3">
        <v>0.7364467592592593</v>
      </c>
      <c r="C1641" s="1" t="s">
        <v>690</v>
      </c>
      <c r="D1641" s="1" t="s">
        <v>91</v>
      </c>
      <c r="E1641" s="1" t="s">
        <v>438</v>
      </c>
      <c r="F1641" s="1" t="s">
        <v>24</v>
      </c>
      <c r="G1641" s="1" t="s">
        <v>380</v>
      </c>
      <c r="H1641" s="1" t="s">
        <v>189</v>
      </c>
      <c r="I1641" s="1" t="s">
        <v>631</v>
      </c>
      <c r="J1641" s="1">
        <v>112.0</v>
      </c>
      <c r="K1641" s="3">
        <f t="shared" si="1"/>
        <v>0.00005787037037</v>
      </c>
      <c r="L1641" s="4">
        <f t="shared" si="2"/>
        <v>896</v>
      </c>
    </row>
    <row r="1642" ht="15.75" customHeight="1">
      <c r="A1642" s="2">
        <v>45497.0</v>
      </c>
      <c r="B1642" s="3">
        <v>0.7365046296296297</v>
      </c>
      <c r="C1642" s="1" t="s">
        <v>685</v>
      </c>
      <c r="D1642" s="1" t="s">
        <v>18</v>
      </c>
      <c r="E1642" s="1" t="s">
        <v>745</v>
      </c>
      <c r="F1642" s="1" t="s">
        <v>122</v>
      </c>
      <c r="G1642" s="1" t="s">
        <v>709</v>
      </c>
      <c r="H1642" s="1" t="s">
        <v>177</v>
      </c>
      <c r="I1642" s="1" t="s">
        <v>646</v>
      </c>
      <c r="J1642" s="1">
        <v>112.0</v>
      </c>
      <c r="K1642" s="3">
        <f t="shared" si="1"/>
        <v>0.00005787037037</v>
      </c>
      <c r="L1642" s="4">
        <f t="shared" si="2"/>
        <v>896</v>
      </c>
    </row>
    <row r="1643" ht="15.75" customHeight="1">
      <c r="A1643" s="2">
        <v>45497.0</v>
      </c>
      <c r="B1643" s="3">
        <v>0.7365624999999999</v>
      </c>
      <c r="C1643" s="1" t="s">
        <v>683</v>
      </c>
      <c r="D1643" s="1" t="s">
        <v>43</v>
      </c>
      <c r="E1643" s="1" t="s">
        <v>750</v>
      </c>
      <c r="F1643" s="1" t="s">
        <v>38</v>
      </c>
      <c r="G1643" s="1" t="s">
        <v>702</v>
      </c>
      <c r="H1643" s="1" t="s">
        <v>72</v>
      </c>
      <c r="I1643" s="1" t="s">
        <v>646</v>
      </c>
      <c r="J1643" s="1">
        <v>112.0</v>
      </c>
      <c r="K1643" s="3">
        <f t="shared" si="1"/>
        <v>0.00005787037037</v>
      </c>
      <c r="L1643" s="4">
        <f t="shared" si="2"/>
        <v>896</v>
      </c>
    </row>
    <row r="1644" ht="15.75" customHeight="1">
      <c r="A1644" s="2">
        <v>45497.0</v>
      </c>
      <c r="B1644" s="3">
        <v>0.7366203703703703</v>
      </c>
      <c r="C1644" s="1" t="s">
        <v>751</v>
      </c>
      <c r="D1644" s="1" t="s">
        <v>120</v>
      </c>
      <c r="E1644" s="1" t="s">
        <v>413</v>
      </c>
      <c r="F1644" s="1" t="s">
        <v>122</v>
      </c>
      <c r="G1644" s="1" t="s">
        <v>700</v>
      </c>
      <c r="H1644" s="1" t="s">
        <v>177</v>
      </c>
      <c r="I1644" s="1" t="s">
        <v>631</v>
      </c>
      <c r="J1644" s="1">
        <v>112.0</v>
      </c>
      <c r="K1644" s="3">
        <f t="shared" si="1"/>
        <v>0.00005787037037</v>
      </c>
      <c r="L1644" s="4">
        <f t="shared" si="2"/>
        <v>896</v>
      </c>
    </row>
    <row r="1645" ht="15.75" customHeight="1">
      <c r="A1645" s="2">
        <v>45497.0</v>
      </c>
      <c r="B1645" s="3">
        <v>0.7366782407407407</v>
      </c>
      <c r="C1645" s="1" t="s">
        <v>744</v>
      </c>
      <c r="D1645" s="1" t="s">
        <v>113</v>
      </c>
      <c r="E1645" s="1" t="s">
        <v>442</v>
      </c>
      <c r="F1645" s="1" t="s">
        <v>24</v>
      </c>
      <c r="G1645" s="1" t="s">
        <v>372</v>
      </c>
      <c r="H1645" s="1" t="s">
        <v>189</v>
      </c>
      <c r="I1645" s="1" t="s">
        <v>639</v>
      </c>
      <c r="J1645" s="1">
        <v>112.0</v>
      </c>
      <c r="K1645" s="3">
        <f t="shared" si="1"/>
        <v>0.00005787037037</v>
      </c>
      <c r="L1645" s="4">
        <f t="shared" si="2"/>
        <v>896</v>
      </c>
    </row>
    <row r="1646" ht="15.75" customHeight="1">
      <c r="A1646" s="2">
        <v>45497.0</v>
      </c>
      <c r="B1646" s="3">
        <v>0.736736111111111</v>
      </c>
      <c r="C1646" s="1" t="s">
        <v>728</v>
      </c>
      <c r="D1646" s="1" t="s">
        <v>120</v>
      </c>
      <c r="E1646" s="1" t="s">
        <v>421</v>
      </c>
      <c r="F1646" s="1" t="s">
        <v>122</v>
      </c>
      <c r="G1646" s="1" t="s">
        <v>746</v>
      </c>
      <c r="H1646" s="1" t="s">
        <v>177</v>
      </c>
      <c r="I1646" s="1" t="s">
        <v>646</v>
      </c>
      <c r="J1646" s="1">
        <v>112.0</v>
      </c>
      <c r="K1646" s="3">
        <f t="shared" si="1"/>
        <v>0.00005787037037</v>
      </c>
      <c r="L1646" s="4">
        <f t="shared" si="2"/>
        <v>896</v>
      </c>
    </row>
    <row r="1647" ht="15.75" customHeight="1">
      <c r="A1647" s="2">
        <v>45497.0</v>
      </c>
      <c r="B1647" s="3">
        <v>0.7367939814814815</v>
      </c>
      <c r="C1647" s="1" t="s">
        <v>584</v>
      </c>
      <c r="D1647" s="1" t="s">
        <v>48</v>
      </c>
      <c r="E1647" s="1" t="s">
        <v>412</v>
      </c>
      <c r="F1647" s="1" t="s">
        <v>100</v>
      </c>
      <c r="G1647" s="1" t="s">
        <v>749</v>
      </c>
      <c r="H1647" s="1" t="s">
        <v>160</v>
      </c>
      <c r="I1647" s="1" t="s">
        <v>646</v>
      </c>
      <c r="J1647" s="1">
        <v>112.0</v>
      </c>
      <c r="K1647" s="3">
        <f t="shared" si="1"/>
        <v>0.00005787037037</v>
      </c>
      <c r="L1647" s="4">
        <f t="shared" si="2"/>
        <v>896</v>
      </c>
    </row>
    <row r="1648" ht="15.75" customHeight="1">
      <c r="A1648" s="2">
        <v>45497.0</v>
      </c>
      <c r="B1648" s="3">
        <v>0.7368518518518519</v>
      </c>
      <c r="C1648" s="1" t="s">
        <v>683</v>
      </c>
      <c r="D1648" s="1" t="s">
        <v>43</v>
      </c>
      <c r="E1648" s="1" t="s">
        <v>750</v>
      </c>
      <c r="F1648" s="1" t="s">
        <v>38</v>
      </c>
      <c r="G1648" s="1" t="s">
        <v>702</v>
      </c>
      <c r="H1648" s="1" t="s">
        <v>72</v>
      </c>
      <c r="I1648" s="1" t="s">
        <v>639</v>
      </c>
      <c r="J1648" s="1">
        <v>112.0</v>
      </c>
      <c r="K1648" s="3">
        <f t="shared" si="1"/>
        <v>0.00005787037037</v>
      </c>
      <c r="L1648" s="4">
        <f t="shared" si="2"/>
        <v>896</v>
      </c>
    </row>
    <row r="1649" ht="15.75" customHeight="1">
      <c r="A1649" s="2">
        <v>45497.0</v>
      </c>
      <c r="B1649" s="3">
        <v>0.7369097222222223</v>
      </c>
      <c r="C1649" s="1" t="s">
        <v>755</v>
      </c>
      <c r="D1649" s="1" t="s">
        <v>115</v>
      </c>
      <c r="E1649" s="1" t="s">
        <v>756</v>
      </c>
      <c r="F1649" s="1" t="s">
        <v>38</v>
      </c>
      <c r="G1649" s="1" t="s">
        <v>757</v>
      </c>
      <c r="H1649" s="1" t="s">
        <v>72</v>
      </c>
      <c r="I1649" s="1" t="s">
        <v>679</v>
      </c>
      <c r="J1649" s="1">
        <v>112.0</v>
      </c>
      <c r="K1649" s="3">
        <f t="shared" si="1"/>
        <v>0.00005787037037</v>
      </c>
      <c r="L1649" s="4">
        <f t="shared" si="2"/>
        <v>896</v>
      </c>
    </row>
    <row r="1650" ht="15.75" customHeight="1">
      <c r="A1650" s="2">
        <v>45497.0</v>
      </c>
      <c r="B1650" s="3">
        <v>0.7369675925925926</v>
      </c>
      <c r="C1650" s="1" t="s">
        <v>728</v>
      </c>
      <c r="D1650" s="1" t="s">
        <v>120</v>
      </c>
      <c r="E1650" s="1" t="s">
        <v>421</v>
      </c>
      <c r="F1650" s="1" t="s">
        <v>122</v>
      </c>
      <c r="G1650" s="1" t="s">
        <v>746</v>
      </c>
      <c r="H1650" s="1" t="s">
        <v>177</v>
      </c>
      <c r="I1650" s="1" t="s">
        <v>639</v>
      </c>
      <c r="J1650" s="1">
        <v>112.0</v>
      </c>
      <c r="K1650" s="3">
        <f t="shared" si="1"/>
        <v>0.00005787037037</v>
      </c>
      <c r="L1650" s="4">
        <f t="shared" si="2"/>
        <v>896</v>
      </c>
    </row>
    <row r="1651" ht="15.75" customHeight="1">
      <c r="A1651" s="2">
        <v>45497.0</v>
      </c>
      <c r="B1651" s="3">
        <v>0.737025462962963</v>
      </c>
      <c r="C1651" s="1" t="s">
        <v>606</v>
      </c>
      <c r="D1651" s="1" t="s">
        <v>91</v>
      </c>
      <c r="E1651" s="1" t="s">
        <v>434</v>
      </c>
      <c r="F1651" s="1" t="s">
        <v>24</v>
      </c>
      <c r="G1651" s="1" t="s">
        <v>737</v>
      </c>
      <c r="H1651" s="1" t="s">
        <v>189</v>
      </c>
      <c r="I1651" s="1" t="s">
        <v>585</v>
      </c>
      <c r="J1651" s="1">
        <v>112.0</v>
      </c>
      <c r="K1651" s="3">
        <f t="shared" si="1"/>
        <v>0.00005787037037</v>
      </c>
      <c r="L1651" s="4">
        <f t="shared" si="2"/>
        <v>896</v>
      </c>
    </row>
    <row r="1652" ht="15.75" customHeight="1">
      <c r="A1652" s="2">
        <v>45497.0</v>
      </c>
      <c r="B1652" s="3">
        <v>0.7370833333333334</v>
      </c>
      <c r="C1652" s="1" t="s">
        <v>685</v>
      </c>
      <c r="D1652" s="1" t="s">
        <v>18</v>
      </c>
      <c r="E1652" s="1" t="s">
        <v>745</v>
      </c>
      <c r="F1652" s="1" t="s">
        <v>122</v>
      </c>
      <c r="G1652" s="1" t="s">
        <v>709</v>
      </c>
      <c r="H1652" s="1" t="s">
        <v>177</v>
      </c>
      <c r="I1652" s="1" t="s">
        <v>646</v>
      </c>
      <c r="J1652" s="1">
        <v>112.0</v>
      </c>
      <c r="K1652" s="3">
        <f t="shared" si="1"/>
        <v>0.00005787037037</v>
      </c>
      <c r="L1652" s="4">
        <f t="shared" si="2"/>
        <v>896</v>
      </c>
    </row>
    <row r="1653" ht="15.75" customHeight="1">
      <c r="A1653" s="2">
        <v>45497.0</v>
      </c>
      <c r="B1653" s="3">
        <v>0.7371412037037036</v>
      </c>
      <c r="C1653" s="1" t="s">
        <v>338</v>
      </c>
      <c r="D1653" s="1" t="s">
        <v>18</v>
      </c>
      <c r="E1653" s="1" t="s">
        <v>738</v>
      </c>
      <c r="F1653" s="1" t="s">
        <v>122</v>
      </c>
      <c r="G1653" s="1" t="s">
        <v>739</v>
      </c>
      <c r="H1653" s="1" t="s">
        <v>177</v>
      </c>
      <c r="I1653" s="1" t="s">
        <v>639</v>
      </c>
      <c r="J1653" s="1">
        <v>112.0</v>
      </c>
      <c r="K1653" s="3">
        <f t="shared" si="1"/>
        <v>0.00005787037037</v>
      </c>
      <c r="L1653" s="4">
        <f t="shared" si="2"/>
        <v>896</v>
      </c>
    </row>
    <row r="1654" ht="15.75" customHeight="1">
      <c r="A1654" s="2">
        <v>45497.0</v>
      </c>
      <c r="B1654" s="3">
        <v>0.737199074074074</v>
      </c>
      <c r="C1654" s="1" t="s">
        <v>584</v>
      </c>
      <c r="D1654" s="1" t="s">
        <v>48</v>
      </c>
      <c r="E1654" s="1" t="s">
        <v>412</v>
      </c>
      <c r="F1654" s="1" t="s">
        <v>100</v>
      </c>
      <c r="G1654" s="1" t="s">
        <v>749</v>
      </c>
      <c r="H1654" s="1" t="s">
        <v>160</v>
      </c>
      <c r="I1654" s="1" t="s">
        <v>646</v>
      </c>
      <c r="J1654" s="1">
        <v>112.0</v>
      </c>
      <c r="K1654" s="3">
        <f t="shared" si="1"/>
        <v>0.00005787037037</v>
      </c>
      <c r="L1654" s="4">
        <f t="shared" si="2"/>
        <v>896</v>
      </c>
    </row>
    <row r="1655" ht="15.75" customHeight="1">
      <c r="A1655" s="2">
        <v>45497.0</v>
      </c>
      <c r="B1655" s="3">
        <v>0.7372569444444445</v>
      </c>
      <c r="C1655" s="1" t="s">
        <v>724</v>
      </c>
      <c r="D1655" s="1" t="s">
        <v>39</v>
      </c>
      <c r="E1655" s="1" t="s">
        <v>457</v>
      </c>
      <c r="F1655" s="1" t="s">
        <v>53</v>
      </c>
      <c r="G1655" s="1" t="s">
        <v>384</v>
      </c>
      <c r="H1655" s="1" t="s">
        <v>182</v>
      </c>
      <c r="I1655" s="1" t="s">
        <v>639</v>
      </c>
      <c r="J1655" s="1">
        <v>112.0</v>
      </c>
      <c r="K1655" s="3">
        <f t="shared" si="1"/>
        <v>0.00005787037037</v>
      </c>
      <c r="L1655" s="4">
        <f t="shared" si="2"/>
        <v>896</v>
      </c>
    </row>
    <row r="1656" ht="15.75" customHeight="1">
      <c r="A1656" s="2">
        <v>45497.0</v>
      </c>
      <c r="B1656" s="3">
        <v>0.7373148148148148</v>
      </c>
      <c r="C1656" s="1" t="s">
        <v>690</v>
      </c>
      <c r="D1656" s="1" t="s">
        <v>91</v>
      </c>
      <c r="E1656" s="1" t="s">
        <v>438</v>
      </c>
      <c r="F1656" s="1" t="s">
        <v>24</v>
      </c>
      <c r="G1656" s="1" t="s">
        <v>380</v>
      </c>
      <c r="H1656" s="1" t="s">
        <v>189</v>
      </c>
      <c r="I1656" s="1" t="s">
        <v>631</v>
      </c>
      <c r="J1656" s="1">
        <v>112.0</v>
      </c>
      <c r="K1656" s="3">
        <f t="shared" si="1"/>
        <v>0.00005787037037</v>
      </c>
      <c r="L1656" s="4">
        <f t="shared" si="2"/>
        <v>896</v>
      </c>
    </row>
    <row r="1657" ht="15.75" customHeight="1">
      <c r="A1657" s="2">
        <v>45497.0</v>
      </c>
      <c r="B1657" s="3">
        <v>0.7373726851851852</v>
      </c>
      <c r="C1657" s="1" t="s">
        <v>318</v>
      </c>
      <c r="D1657" s="1" t="s">
        <v>101</v>
      </c>
      <c r="E1657" s="1" t="s">
        <v>742</v>
      </c>
      <c r="F1657" s="1" t="s">
        <v>141</v>
      </c>
      <c r="G1657" s="1" t="s">
        <v>743</v>
      </c>
      <c r="H1657" s="1" t="s">
        <v>189</v>
      </c>
      <c r="I1657" s="1" t="s">
        <v>646</v>
      </c>
      <c r="J1657" s="1">
        <v>112.0</v>
      </c>
      <c r="K1657" s="3">
        <f t="shared" si="1"/>
        <v>0.00005787037037</v>
      </c>
      <c r="L1657" s="4">
        <f t="shared" si="2"/>
        <v>896</v>
      </c>
    </row>
    <row r="1658" ht="15.75" customHeight="1">
      <c r="A1658" s="2">
        <v>45497.0</v>
      </c>
      <c r="B1658" s="3">
        <v>0.7374305555555556</v>
      </c>
      <c r="C1658" s="1" t="s">
        <v>606</v>
      </c>
      <c r="D1658" s="1" t="s">
        <v>91</v>
      </c>
      <c r="E1658" s="1" t="s">
        <v>434</v>
      </c>
      <c r="F1658" s="1" t="s">
        <v>24</v>
      </c>
      <c r="G1658" s="1" t="s">
        <v>737</v>
      </c>
      <c r="H1658" s="1" t="s">
        <v>189</v>
      </c>
      <c r="I1658" s="1" t="s">
        <v>552</v>
      </c>
      <c r="J1658" s="1">
        <v>112.0</v>
      </c>
      <c r="K1658" s="3">
        <f t="shared" si="1"/>
        <v>0.00005787037037</v>
      </c>
      <c r="L1658" s="4">
        <f t="shared" si="2"/>
        <v>896</v>
      </c>
    </row>
    <row r="1659" ht="15.75" customHeight="1">
      <c r="A1659" s="2">
        <v>45497.0</v>
      </c>
      <c r="B1659" s="3">
        <v>0.7374884259259259</v>
      </c>
      <c r="C1659" s="1" t="s">
        <v>751</v>
      </c>
      <c r="D1659" s="1" t="s">
        <v>120</v>
      </c>
      <c r="E1659" s="1" t="s">
        <v>413</v>
      </c>
      <c r="F1659" s="1" t="s">
        <v>122</v>
      </c>
      <c r="G1659" s="1" t="s">
        <v>700</v>
      </c>
      <c r="H1659" s="1" t="s">
        <v>177</v>
      </c>
      <c r="I1659" s="1" t="s">
        <v>639</v>
      </c>
      <c r="J1659" s="1">
        <v>112.0</v>
      </c>
      <c r="K1659" s="3">
        <f t="shared" si="1"/>
        <v>0.00005787037037</v>
      </c>
      <c r="L1659" s="4">
        <f t="shared" si="2"/>
        <v>896</v>
      </c>
    </row>
    <row r="1660" ht="15.75" customHeight="1">
      <c r="A1660" s="2">
        <v>45497.0</v>
      </c>
      <c r="B1660" s="3">
        <v>0.7375462962962963</v>
      </c>
      <c r="C1660" s="1" t="s">
        <v>751</v>
      </c>
      <c r="D1660" s="1" t="s">
        <v>120</v>
      </c>
      <c r="E1660" s="1" t="s">
        <v>413</v>
      </c>
      <c r="F1660" s="1" t="s">
        <v>122</v>
      </c>
      <c r="G1660" s="1" t="s">
        <v>700</v>
      </c>
      <c r="H1660" s="1" t="s">
        <v>177</v>
      </c>
      <c r="I1660" s="1" t="s">
        <v>646</v>
      </c>
      <c r="J1660" s="1">
        <v>112.0</v>
      </c>
      <c r="K1660" s="3">
        <f t="shared" si="1"/>
        <v>0.00005787037037</v>
      </c>
      <c r="L1660" s="4">
        <f t="shared" si="2"/>
        <v>896</v>
      </c>
    </row>
    <row r="1661" ht="15.75" customHeight="1">
      <c r="A1661" s="2">
        <v>45497.0</v>
      </c>
      <c r="B1661" s="3">
        <v>0.7376041666666667</v>
      </c>
      <c r="C1661" s="1" t="s">
        <v>606</v>
      </c>
      <c r="D1661" s="1" t="s">
        <v>91</v>
      </c>
      <c r="E1661" s="1" t="s">
        <v>434</v>
      </c>
      <c r="F1661" s="1" t="s">
        <v>24</v>
      </c>
      <c r="G1661" s="1" t="s">
        <v>737</v>
      </c>
      <c r="H1661" s="1" t="s">
        <v>189</v>
      </c>
      <c r="I1661" s="1" t="s">
        <v>656</v>
      </c>
      <c r="J1661" s="1">
        <v>112.0</v>
      </c>
      <c r="K1661" s="3">
        <f t="shared" si="1"/>
        <v>0.00005787037037</v>
      </c>
      <c r="L1661" s="4">
        <f t="shared" si="2"/>
        <v>896</v>
      </c>
    </row>
    <row r="1662" ht="15.75" customHeight="1">
      <c r="A1662" s="2">
        <v>45497.0</v>
      </c>
      <c r="B1662" s="3">
        <v>0.7376620370370371</v>
      </c>
      <c r="C1662" s="1" t="s">
        <v>584</v>
      </c>
      <c r="D1662" s="1" t="s">
        <v>48</v>
      </c>
      <c r="E1662" s="1" t="s">
        <v>412</v>
      </c>
      <c r="F1662" s="1" t="s">
        <v>100</v>
      </c>
      <c r="G1662" s="1" t="s">
        <v>749</v>
      </c>
      <c r="H1662" s="1" t="s">
        <v>160</v>
      </c>
      <c r="I1662" s="1" t="s">
        <v>646</v>
      </c>
      <c r="J1662" s="1">
        <v>112.0</v>
      </c>
      <c r="K1662" s="3">
        <f t="shared" si="1"/>
        <v>0.00005787037037</v>
      </c>
      <c r="L1662" s="4">
        <f t="shared" si="2"/>
        <v>896</v>
      </c>
    </row>
    <row r="1663" ht="15.75" customHeight="1">
      <c r="A1663" s="2">
        <v>45497.0</v>
      </c>
      <c r="B1663" s="3">
        <v>0.7377199074074073</v>
      </c>
      <c r="C1663" s="1" t="s">
        <v>338</v>
      </c>
      <c r="D1663" s="1" t="s">
        <v>18</v>
      </c>
      <c r="E1663" s="1" t="s">
        <v>738</v>
      </c>
      <c r="F1663" s="1" t="s">
        <v>122</v>
      </c>
      <c r="G1663" s="1" t="s">
        <v>739</v>
      </c>
      <c r="H1663" s="1" t="s">
        <v>177</v>
      </c>
      <c r="I1663" s="1" t="s">
        <v>639</v>
      </c>
      <c r="J1663" s="1">
        <v>112.0</v>
      </c>
      <c r="K1663" s="3">
        <f t="shared" si="1"/>
        <v>0.00005787037037</v>
      </c>
      <c r="L1663" s="4">
        <f t="shared" si="2"/>
        <v>896</v>
      </c>
    </row>
    <row r="1664" ht="15.75" customHeight="1">
      <c r="A1664" s="2">
        <v>45497.0</v>
      </c>
      <c r="B1664" s="3">
        <v>0.7377777777777778</v>
      </c>
      <c r="C1664" s="1" t="s">
        <v>760</v>
      </c>
      <c r="D1664" s="1" t="s">
        <v>57</v>
      </c>
      <c r="E1664" s="1" t="s">
        <v>430</v>
      </c>
      <c r="F1664" s="1" t="s">
        <v>38</v>
      </c>
      <c r="G1664" s="1" t="s">
        <v>761</v>
      </c>
      <c r="H1664" s="1" t="s">
        <v>72</v>
      </c>
      <c r="I1664" s="1" t="s">
        <v>646</v>
      </c>
      <c r="J1664" s="1">
        <v>112.0</v>
      </c>
      <c r="K1664" s="3">
        <f t="shared" si="1"/>
        <v>0.00005787037037</v>
      </c>
      <c r="L1664" s="4">
        <f t="shared" si="2"/>
        <v>896</v>
      </c>
    </row>
    <row r="1665" ht="15.75" customHeight="1">
      <c r="A1665" s="2">
        <v>45497.0</v>
      </c>
      <c r="B1665" s="3">
        <v>0.7378356481481482</v>
      </c>
      <c r="C1665" s="1" t="s">
        <v>760</v>
      </c>
      <c r="D1665" s="1" t="s">
        <v>57</v>
      </c>
      <c r="E1665" s="1" t="s">
        <v>430</v>
      </c>
      <c r="F1665" s="1" t="s">
        <v>38</v>
      </c>
      <c r="G1665" s="1" t="s">
        <v>761</v>
      </c>
      <c r="H1665" s="1" t="s">
        <v>72</v>
      </c>
      <c r="I1665" s="1" t="s">
        <v>656</v>
      </c>
      <c r="J1665" s="1">
        <v>112.0</v>
      </c>
      <c r="K1665" s="3">
        <f t="shared" si="1"/>
        <v>0.00005787037037</v>
      </c>
      <c r="L1665" s="4">
        <f t="shared" si="2"/>
        <v>896</v>
      </c>
    </row>
    <row r="1666" ht="15.75" customHeight="1">
      <c r="A1666" s="2">
        <v>45497.0</v>
      </c>
      <c r="B1666" s="3">
        <v>0.7378935185185185</v>
      </c>
      <c r="C1666" s="1" t="s">
        <v>755</v>
      </c>
      <c r="D1666" s="1" t="s">
        <v>115</v>
      </c>
      <c r="E1666" s="1" t="s">
        <v>756</v>
      </c>
      <c r="F1666" s="1" t="s">
        <v>38</v>
      </c>
      <c r="G1666" s="1" t="s">
        <v>757</v>
      </c>
      <c r="H1666" s="1" t="s">
        <v>72</v>
      </c>
      <c r="I1666" s="1" t="s">
        <v>656</v>
      </c>
      <c r="J1666" s="1">
        <v>112.0</v>
      </c>
      <c r="K1666" s="3">
        <f t="shared" si="1"/>
        <v>0.00005787037037</v>
      </c>
      <c r="L1666" s="4">
        <f t="shared" si="2"/>
        <v>896</v>
      </c>
    </row>
    <row r="1667" ht="15.75" customHeight="1">
      <c r="A1667" s="2">
        <v>45497.0</v>
      </c>
      <c r="B1667" s="3">
        <v>0.7379513888888889</v>
      </c>
      <c r="C1667" s="1" t="s">
        <v>338</v>
      </c>
      <c r="D1667" s="1" t="s">
        <v>18</v>
      </c>
      <c r="E1667" s="1" t="s">
        <v>738</v>
      </c>
      <c r="F1667" s="1" t="s">
        <v>122</v>
      </c>
      <c r="G1667" s="1" t="s">
        <v>739</v>
      </c>
      <c r="H1667" s="1" t="s">
        <v>177</v>
      </c>
      <c r="I1667" s="1" t="s">
        <v>656</v>
      </c>
      <c r="J1667" s="1">
        <v>112.0</v>
      </c>
      <c r="K1667" s="3">
        <f t="shared" si="1"/>
        <v>0.00005787037037</v>
      </c>
      <c r="L1667" s="4">
        <f t="shared" si="2"/>
        <v>896</v>
      </c>
    </row>
    <row r="1668" ht="15.75" customHeight="1">
      <c r="A1668" s="2">
        <v>45497.0</v>
      </c>
      <c r="B1668" s="3">
        <v>0.7380092592592593</v>
      </c>
      <c r="C1668" s="1" t="s">
        <v>751</v>
      </c>
      <c r="D1668" s="1" t="s">
        <v>120</v>
      </c>
      <c r="E1668" s="1" t="s">
        <v>413</v>
      </c>
      <c r="F1668" s="1" t="s">
        <v>122</v>
      </c>
      <c r="G1668" s="1" t="s">
        <v>700</v>
      </c>
      <c r="H1668" s="1" t="s">
        <v>177</v>
      </c>
      <c r="I1668" s="1" t="s">
        <v>646</v>
      </c>
      <c r="J1668" s="1">
        <v>112.0</v>
      </c>
      <c r="K1668" s="3">
        <f t="shared" si="1"/>
        <v>0.00006944444444</v>
      </c>
      <c r="L1668" s="4">
        <f t="shared" si="2"/>
        <v>896</v>
      </c>
    </row>
    <row r="1669" ht="15.75" customHeight="1">
      <c r="A1669" s="2">
        <v>45497.0</v>
      </c>
      <c r="B1669" s="3">
        <v>0.7380787037037037</v>
      </c>
      <c r="C1669" s="1" t="s">
        <v>751</v>
      </c>
      <c r="D1669" s="1" t="s">
        <v>120</v>
      </c>
      <c r="E1669" s="1" t="s">
        <v>413</v>
      </c>
      <c r="F1669" s="1" t="s">
        <v>122</v>
      </c>
      <c r="G1669" s="1" t="s">
        <v>700</v>
      </c>
      <c r="H1669" s="1" t="s">
        <v>177</v>
      </c>
      <c r="I1669" s="1" t="s">
        <v>672</v>
      </c>
      <c r="J1669" s="1">
        <v>112.0</v>
      </c>
      <c r="K1669" s="3">
        <f t="shared" si="1"/>
        <v>0.00005787037037</v>
      </c>
      <c r="L1669" s="4">
        <f t="shared" si="2"/>
        <v>896</v>
      </c>
    </row>
    <row r="1670" ht="15.75" customHeight="1">
      <c r="A1670" s="2">
        <v>45497.0</v>
      </c>
      <c r="B1670" s="3">
        <v>0.7381365740740741</v>
      </c>
      <c r="C1670" s="1" t="s">
        <v>690</v>
      </c>
      <c r="D1670" s="1" t="s">
        <v>91</v>
      </c>
      <c r="E1670" s="1" t="s">
        <v>438</v>
      </c>
      <c r="F1670" s="1" t="s">
        <v>24</v>
      </c>
      <c r="G1670" s="1" t="s">
        <v>380</v>
      </c>
      <c r="H1670" s="1" t="s">
        <v>189</v>
      </c>
      <c r="I1670" s="1" t="s">
        <v>607</v>
      </c>
      <c r="J1670" s="1">
        <v>112.0</v>
      </c>
      <c r="K1670" s="3">
        <f t="shared" si="1"/>
        <v>0.00005787037037</v>
      </c>
      <c r="L1670" s="4">
        <f t="shared" si="2"/>
        <v>896</v>
      </c>
    </row>
    <row r="1671" ht="15.75" customHeight="1">
      <c r="A1671" s="2">
        <v>45497.0</v>
      </c>
      <c r="B1671" s="3">
        <v>0.7381944444444444</v>
      </c>
      <c r="C1671" s="1" t="s">
        <v>736</v>
      </c>
      <c r="D1671" s="1" t="s">
        <v>69</v>
      </c>
      <c r="E1671" s="1" t="s">
        <v>341</v>
      </c>
      <c r="F1671" s="1" t="s">
        <v>83</v>
      </c>
      <c r="G1671" s="1" t="s">
        <v>406</v>
      </c>
      <c r="H1671" s="1" t="s">
        <v>226</v>
      </c>
      <c r="I1671" s="1" t="s">
        <v>639</v>
      </c>
      <c r="J1671" s="1">
        <v>112.0</v>
      </c>
      <c r="K1671" s="3">
        <f t="shared" si="1"/>
        <v>0.00005787037037</v>
      </c>
      <c r="L1671" s="4">
        <f t="shared" si="2"/>
        <v>896</v>
      </c>
    </row>
    <row r="1672" ht="15.75" customHeight="1">
      <c r="A1672" s="2">
        <v>45497.0</v>
      </c>
      <c r="B1672" s="3">
        <v>0.7382523148148148</v>
      </c>
      <c r="C1672" s="1" t="s">
        <v>614</v>
      </c>
      <c r="D1672" s="1" t="s">
        <v>11</v>
      </c>
      <c r="E1672" s="1" t="s">
        <v>408</v>
      </c>
      <c r="F1672" s="1" t="s">
        <v>111</v>
      </c>
      <c r="G1672" s="1" t="s">
        <v>774</v>
      </c>
      <c r="H1672" s="1" t="s">
        <v>160</v>
      </c>
      <c r="I1672" s="1" t="s">
        <v>639</v>
      </c>
      <c r="J1672" s="1">
        <v>112.0</v>
      </c>
      <c r="K1672" s="3">
        <f t="shared" si="1"/>
        <v>0.00005787037037</v>
      </c>
      <c r="L1672" s="4">
        <f t="shared" si="2"/>
        <v>896</v>
      </c>
    </row>
    <row r="1673" ht="15.75" customHeight="1">
      <c r="A1673" s="2">
        <v>45497.0</v>
      </c>
      <c r="B1673" s="3">
        <v>0.7383101851851852</v>
      </c>
      <c r="C1673" s="1" t="s">
        <v>683</v>
      </c>
      <c r="D1673" s="1" t="s">
        <v>43</v>
      </c>
      <c r="E1673" s="1" t="s">
        <v>750</v>
      </c>
      <c r="F1673" s="1" t="s">
        <v>38</v>
      </c>
      <c r="G1673" s="1" t="s">
        <v>702</v>
      </c>
      <c r="H1673" s="1" t="s">
        <v>72</v>
      </c>
      <c r="I1673" s="1" t="s">
        <v>656</v>
      </c>
      <c r="J1673" s="1">
        <v>112.0</v>
      </c>
      <c r="K1673" s="3">
        <f t="shared" si="1"/>
        <v>0.00005787037037</v>
      </c>
      <c r="L1673" s="4">
        <f t="shared" si="2"/>
        <v>896</v>
      </c>
    </row>
    <row r="1674" ht="15.75" customHeight="1">
      <c r="A1674" s="2">
        <v>45497.0</v>
      </c>
      <c r="B1674" s="3">
        <v>0.7383680555555556</v>
      </c>
      <c r="C1674" s="1" t="s">
        <v>733</v>
      </c>
      <c r="D1674" s="1" t="s">
        <v>101</v>
      </c>
      <c r="E1674" s="1" t="s">
        <v>734</v>
      </c>
      <c r="F1674" s="1" t="s">
        <v>141</v>
      </c>
      <c r="G1674" s="1" t="s">
        <v>735</v>
      </c>
      <c r="H1674" s="1" t="s">
        <v>201</v>
      </c>
      <c r="I1674" s="1" t="s">
        <v>653</v>
      </c>
      <c r="J1674" s="1">
        <v>112.0</v>
      </c>
      <c r="K1674" s="3">
        <f t="shared" si="1"/>
        <v>0.00005787037037</v>
      </c>
      <c r="L1674" s="4">
        <f t="shared" si="2"/>
        <v>896</v>
      </c>
    </row>
    <row r="1675" ht="15.75" customHeight="1">
      <c r="A1675" s="2">
        <v>45497.0</v>
      </c>
      <c r="B1675" s="3">
        <v>0.7384259259259259</v>
      </c>
      <c r="C1675" s="1" t="s">
        <v>760</v>
      </c>
      <c r="D1675" s="1" t="s">
        <v>57</v>
      </c>
      <c r="E1675" s="1" t="s">
        <v>430</v>
      </c>
      <c r="F1675" s="1" t="s">
        <v>38</v>
      </c>
      <c r="G1675" s="1" t="s">
        <v>761</v>
      </c>
      <c r="H1675" s="1" t="s">
        <v>72</v>
      </c>
      <c r="I1675" s="1" t="s">
        <v>646</v>
      </c>
      <c r="J1675" s="1">
        <v>112.0</v>
      </c>
      <c r="K1675" s="3">
        <f t="shared" si="1"/>
        <v>0.00005787037037</v>
      </c>
      <c r="L1675" s="4">
        <f t="shared" si="2"/>
        <v>896</v>
      </c>
    </row>
    <row r="1676" ht="15.75" customHeight="1">
      <c r="A1676" s="2">
        <v>45497.0</v>
      </c>
      <c r="B1676" s="3">
        <v>0.7384837962962963</v>
      </c>
      <c r="C1676" s="1" t="s">
        <v>736</v>
      </c>
      <c r="D1676" s="1" t="s">
        <v>69</v>
      </c>
      <c r="E1676" s="1" t="s">
        <v>341</v>
      </c>
      <c r="F1676" s="1" t="s">
        <v>83</v>
      </c>
      <c r="G1676" s="1" t="s">
        <v>406</v>
      </c>
      <c r="H1676" s="1" t="s">
        <v>226</v>
      </c>
      <c r="I1676" s="1" t="s">
        <v>646</v>
      </c>
      <c r="J1676" s="1">
        <v>112.0</v>
      </c>
      <c r="K1676" s="3">
        <f t="shared" si="1"/>
        <v>0.00005787037037</v>
      </c>
      <c r="L1676" s="4">
        <f t="shared" si="2"/>
        <v>896</v>
      </c>
    </row>
    <row r="1677" ht="15.75" customHeight="1">
      <c r="A1677" s="2">
        <v>45497.0</v>
      </c>
      <c r="B1677" s="3">
        <v>0.7385416666666668</v>
      </c>
      <c r="C1677" s="1" t="s">
        <v>338</v>
      </c>
      <c r="D1677" s="1" t="s">
        <v>18</v>
      </c>
      <c r="E1677" s="1" t="s">
        <v>738</v>
      </c>
      <c r="F1677" s="1" t="s">
        <v>122</v>
      </c>
      <c r="G1677" s="1" t="s">
        <v>739</v>
      </c>
      <c r="H1677" s="1" t="s">
        <v>177</v>
      </c>
      <c r="I1677" s="1" t="s">
        <v>646</v>
      </c>
      <c r="J1677" s="1">
        <v>112.0</v>
      </c>
      <c r="K1677" s="3">
        <f t="shared" si="1"/>
        <v>0.00005787037037</v>
      </c>
      <c r="L1677" s="4">
        <f t="shared" si="2"/>
        <v>896</v>
      </c>
    </row>
    <row r="1678" ht="15.75" customHeight="1">
      <c r="A1678" s="2">
        <v>45497.0</v>
      </c>
      <c r="B1678" s="3">
        <v>0.738599537037037</v>
      </c>
      <c r="C1678" s="1" t="s">
        <v>683</v>
      </c>
      <c r="D1678" s="1" t="s">
        <v>43</v>
      </c>
      <c r="E1678" s="1" t="s">
        <v>750</v>
      </c>
      <c r="F1678" s="1" t="s">
        <v>38</v>
      </c>
      <c r="G1678" s="1" t="s">
        <v>702</v>
      </c>
      <c r="H1678" s="1" t="s">
        <v>72</v>
      </c>
      <c r="I1678" s="1" t="s">
        <v>646</v>
      </c>
      <c r="J1678" s="1">
        <v>112.0</v>
      </c>
      <c r="K1678" s="3">
        <f t="shared" si="1"/>
        <v>0.00005787037037</v>
      </c>
      <c r="L1678" s="4">
        <f t="shared" si="2"/>
        <v>896</v>
      </c>
    </row>
    <row r="1679" ht="15.75" customHeight="1">
      <c r="A1679" s="2">
        <v>45497.0</v>
      </c>
      <c r="B1679" s="3">
        <v>0.7386574074074074</v>
      </c>
      <c r="C1679" s="1" t="s">
        <v>760</v>
      </c>
      <c r="D1679" s="1" t="s">
        <v>57</v>
      </c>
      <c r="E1679" s="1" t="s">
        <v>430</v>
      </c>
      <c r="F1679" s="1" t="s">
        <v>38</v>
      </c>
      <c r="G1679" s="1" t="s">
        <v>761</v>
      </c>
      <c r="H1679" s="1" t="s">
        <v>72</v>
      </c>
      <c r="I1679" s="1" t="s">
        <v>631</v>
      </c>
      <c r="J1679" s="1">
        <v>112.0</v>
      </c>
      <c r="K1679" s="3">
        <f t="shared" si="1"/>
        <v>0.00005787037037</v>
      </c>
      <c r="L1679" s="4">
        <f t="shared" si="2"/>
        <v>896</v>
      </c>
    </row>
    <row r="1680" ht="15.75" customHeight="1">
      <c r="A1680" s="2">
        <v>45497.0</v>
      </c>
      <c r="B1680" s="3">
        <v>0.7387152777777778</v>
      </c>
      <c r="C1680" s="1" t="s">
        <v>680</v>
      </c>
      <c r="D1680" s="1" t="s">
        <v>113</v>
      </c>
      <c r="E1680" s="1" t="s">
        <v>758</v>
      </c>
      <c r="F1680" s="1" t="s">
        <v>24</v>
      </c>
      <c r="G1680" s="1" t="s">
        <v>759</v>
      </c>
      <c r="H1680" s="1" t="s">
        <v>189</v>
      </c>
      <c r="I1680" s="1" t="s">
        <v>639</v>
      </c>
      <c r="J1680" s="1">
        <v>112.0</v>
      </c>
      <c r="K1680" s="3">
        <f t="shared" si="1"/>
        <v>0.00005787037037</v>
      </c>
      <c r="L1680" s="4">
        <f t="shared" si="2"/>
        <v>896</v>
      </c>
    </row>
    <row r="1681" ht="15.75" customHeight="1">
      <c r="A1681" s="2">
        <v>45497.0</v>
      </c>
      <c r="B1681" s="3">
        <v>0.7387731481481481</v>
      </c>
      <c r="C1681" s="1" t="s">
        <v>690</v>
      </c>
      <c r="D1681" s="1" t="s">
        <v>91</v>
      </c>
      <c r="E1681" s="1" t="s">
        <v>438</v>
      </c>
      <c r="F1681" s="1" t="s">
        <v>24</v>
      </c>
      <c r="G1681" s="1" t="s">
        <v>380</v>
      </c>
      <c r="H1681" s="1" t="s">
        <v>189</v>
      </c>
      <c r="I1681" s="1" t="s">
        <v>639</v>
      </c>
      <c r="J1681" s="1">
        <v>112.0</v>
      </c>
      <c r="K1681" s="3">
        <f t="shared" si="1"/>
        <v>0.00005787037037</v>
      </c>
      <c r="L1681" s="4">
        <f t="shared" si="2"/>
        <v>896</v>
      </c>
    </row>
    <row r="1682" ht="15.75" customHeight="1">
      <c r="A1682" s="2">
        <v>45497.0</v>
      </c>
      <c r="B1682" s="3">
        <v>0.7388310185185185</v>
      </c>
      <c r="C1682" s="1" t="s">
        <v>619</v>
      </c>
      <c r="D1682" s="1" t="s">
        <v>121</v>
      </c>
      <c r="E1682" s="1" t="s">
        <v>620</v>
      </c>
      <c r="F1682" s="1" t="s">
        <v>299</v>
      </c>
      <c r="G1682" s="1" t="s">
        <v>312</v>
      </c>
      <c r="H1682" s="1" t="s">
        <v>24</v>
      </c>
      <c r="I1682" s="1" t="s">
        <v>639</v>
      </c>
      <c r="J1682" s="1">
        <v>112.0</v>
      </c>
      <c r="K1682" s="3">
        <f t="shared" si="1"/>
        <v>0.00005787037037</v>
      </c>
      <c r="L1682" s="4">
        <f t="shared" si="2"/>
        <v>896</v>
      </c>
    </row>
    <row r="1683" ht="15.75" customHeight="1">
      <c r="A1683" s="2">
        <v>45497.0</v>
      </c>
      <c r="B1683" s="3">
        <v>0.7388888888888889</v>
      </c>
      <c r="C1683" s="1" t="s">
        <v>338</v>
      </c>
      <c r="D1683" s="1" t="s">
        <v>18</v>
      </c>
      <c r="E1683" s="1" t="s">
        <v>738</v>
      </c>
      <c r="F1683" s="1" t="s">
        <v>122</v>
      </c>
      <c r="G1683" s="1" t="s">
        <v>739</v>
      </c>
      <c r="H1683" s="1" t="s">
        <v>177</v>
      </c>
      <c r="I1683" s="1" t="s">
        <v>646</v>
      </c>
      <c r="J1683" s="1">
        <v>112.0</v>
      </c>
      <c r="K1683" s="3">
        <f t="shared" si="1"/>
        <v>0.00005787037037</v>
      </c>
      <c r="L1683" s="4">
        <f t="shared" si="2"/>
        <v>896</v>
      </c>
    </row>
    <row r="1684" ht="15.75" customHeight="1">
      <c r="A1684" s="2">
        <v>45497.0</v>
      </c>
      <c r="B1684" s="3">
        <v>0.7389467592592592</v>
      </c>
      <c r="C1684" s="1" t="s">
        <v>741</v>
      </c>
      <c r="D1684" s="1" t="s">
        <v>65</v>
      </c>
      <c r="E1684" s="1" t="s">
        <v>453</v>
      </c>
      <c r="F1684" s="1" t="s">
        <v>31</v>
      </c>
      <c r="G1684" s="1" t="s">
        <v>415</v>
      </c>
      <c r="H1684" s="1" t="s">
        <v>201</v>
      </c>
      <c r="I1684" s="1" t="s">
        <v>646</v>
      </c>
      <c r="J1684" s="1">
        <v>112.0</v>
      </c>
      <c r="K1684" s="3">
        <f t="shared" si="1"/>
        <v>0.00005787037037</v>
      </c>
      <c r="L1684" s="4">
        <f t="shared" si="2"/>
        <v>896</v>
      </c>
    </row>
    <row r="1685" ht="15.75" customHeight="1">
      <c r="A1685" s="2">
        <v>45497.0</v>
      </c>
      <c r="B1685" s="3">
        <v>0.7390046296296297</v>
      </c>
      <c r="C1685" s="1" t="s">
        <v>744</v>
      </c>
      <c r="D1685" s="1" t="s">
        <v>113</v>
      </c>
      <c r="E1685" s="1" t="s">
        <v>442</v>
      </c>
      <c r="F1685" s="1" t="s">
        <v>24</v>
      </c>
      <c r="G1685" s="1" t="s">
        <v>372</v>
      </c>
      <c r="H1685" s="1" t="s">
        <v>189</v>
      </c>
      <c r="I1685" s="1" t="s">
        <v>679</v>
      </c>
      <c r="J1685" s="1">
        <v>112.0</v>
      </c>
      <c r="K1685" s="3">
        <f t="shared" si="1"/>
        <v>0.00005787037037</v>
      </c>
      <c r="L1685" s="4">
        <f t="shared" si="2"/>
        <v>896</v>
      </c>
    </row>
    <row r="1686" ht="15.75" customHeight="1">
      <c r="A1686" s="2">
        <v>45497.0</v>
      </c>
      <c r="B1686" s="3">
        <v>0.7390625000000001</v>
      </c>
      <c r="C1686" s="1" t="s">
        <v>683</v>
      </c>
      <c r="D1686" s="1" t="s">
        <v>43</v>
      </c>
      <c r="E1686" s="1" t="s">
        <v>750</v>
      </c>
      <c r="F1686" s="1" t="s">
        <v>38</v>
      </c>
      <c r="G1686" s="1" t="s">
        <v>702</v>
      </c>
      <c r="H1686" s="1" t="s">
        <v>72</v>
      </c>
      <c r="I1686" s="1" t="s">
        <v>646</v>
      </c>
      <c r="J1686" s="1">
        <v>112.0</v>
      </c>
      <c r="K1686" s="3">
        <f t="shared" si="1"/>
        <v>0.00005787037037</v>
      </c>
      <c r="L1686" s="4">
        <f t="shared" si="2"/>
        <v>896</v>
      </c>
    </row>
    <row r="1687" ht="15.75" customHeight="1">
      <c r="A1687" s="2">
        <v>45497.0</v>
      </c>
      <c r="B1687" s="3">
        <v>0.7391203703703703</v>
      </c>
      <c r="C1687" s="1" t="s">
        <v>730</v>
      </c>
      <c r="D1687" s="1" t="s">
        <v>115</v>
      </c>
      <c r="E1687" s="1" t="s">
        <v>420</v>
      </c>
      <c r="F1687" s="1" t="s">
        <v>38</v>
      </c>
      <c r="G1687" s="1" t="s">
        <v>718</v>
      </c>
      <c r="H1687" s="1" t="s">
        <v>72</v>
      </c>
      <c r="I1687" s="1" t="s">
        <v>656</v>
      </c>
      <c r="J1687" s="1">
        <v>112.0</v>
      </c>
      <c r="K1687" s="3">
        <f t="shared" si="1"/>
        <v>0.00005787037037</v>
      </c>
      <c r="L1687" s="4">
        <f t="shared" si="2"/>
        <v>896</v>
      </c>
    </row>
    <row r="1688" ht="15.75" customHeight="1">
      <c r="A1688" s="2">
        <v>45497.0</v>
      </c>
      <c r="B1688" s="3">
        <v>0.7391782407407407</v>
      </c>
      <c r="C1688" s="1" t="s">
        <v>685</v>
      </c>
      <c r="D1688" s="1" t="s">
        <v>18</v>
      </c>
      <c r="E1688" s="1" t="s">
        <v>745</v>
      </c>
      <c r="F1688" s="1" t="s">
        <v>122</v>
      </c>
      <c r="G1688" s="1" t="s">
        <v>709</v>
      </c>
      <c r="H1688" s="1" t="s">
        <v>177</v>
      </c>
      <c r="I1688" s="1" t="s">
        <v>646</v>
      </c>
      <c r="J1688" s="1">
        <v>112.0</v>
      </c>
      <c r="K1688" s="3">
        <f t="shared" si="1"/>
        <v>0.00005787037037</v>
      </c>
      <c r="L1688" s="4">
        <f t="shared" si="2"/>
        <v>896</v>
      </c>
    </row>
    <row r="1689" ht="15.75" customHeight="1">
      <c r="A1689" s="2">
        <v>45497.0</v>
      </c>
      <c r="B1689" s="3">
        <v>0.7392361111111111</v>
      </c>
      <c r="C1689" s="1" t="s">
        <v>730</v>
      </c>
      <c r="D1689" s="1" t="s">
        <v>115</v>
      </c>
      <c r="E1689" s="1" t="s">
        <v>420</v>
      </c>
      <c r="F1689" s="1" t="s">
        <v>38</v>
      </c>
      <c r="G1689" s="1" t="s">
        <v>718</v>
      </c>
      <c r="H1689" s="1" t="s">
        <v>72</v>
      </c>
      <c r="I1689" s="1" t="s">
        <v>656</v>
      </c>
      <c r="J1689" s="1">
        <v>112.0</v>
      </c>
      <c r="K1689" s="3">
        <f t="shared" si="1"/>
        <v>0.00005787037037</v>
      </c>
      <c r="L1689" s="4">
        <f t="shared" si="2"/>
        <v>896</v>
      </c>
    </row>
    <row r="1690" ht="15.75" customHeight="1">
      <c r="A1690" s="2">
        <v>45497.0</v>
      </c>
      <c r="B1690" s="3">
        <v>0.7392939814814815</v>
      </c>
      <c r="C1690" s="1" t="s">
        <v>584</v>
      </c>
      <c r="D1690" s="1" t="s">
        <v>48</v>
      </c>
      <c r="E1690" s="1" t="s">
        <v>412</v>
      </c>
      <c r="F1690" s="1" t="s">
        <v>100</v>
      </c>
      <c r="G1690" s="1" t="s">
        <v>749</v>
      </c>
      <c r="H1690" s="1" t="s">
        <v>160</v>
      </c>
      <c r="I1690" s="1" t="s">
        <v>639</v>
      </c>
      <c r="J1690" s="1">
        <v>112.0</v>
      </c>
      <c r="K1690" s="3">
        <f t="shared" si="1"/>
        <v>0.00005787037037</v>
      </c>
      <c r="L1690" s="4">
        <f t="shared" si="2"/>
        <v>896</v>
      </c>
    </row>
    <row r="1691" ht="15.75" customHeight="1">
      <c r="A1691" s="2">
        <v>45497.0</v>
      </c>
      <c r="B1691" s="3">
        <v>0.7393518518518518</v>
      </c>
      <c r="C1691" s="1" t="s">
        <v>736</v>
      </c>
      <c r="D1691" s="1" t="s">
        <v>69</v>
      </c>
      <c r="E1691" s="1" t="s">
        <v>341</v>
      </c>
      <c r="F1691" s="1" t="s">
        <v>83</v>
      </c>
      <c r="G1691" s="1" t="s">
        <v>406</v>
      </c>
      <c r="H1691" s="1" t="s">
        <v>226</v>
      </c>
      <c r="I1691" s="1" t="s">
        <v>646</v>
      </c>
      <c r="J1691" s="1">
        <v>112.0</v>
      </c>
      <c r="K1691" s="3">
        <f t="shared" si="1"/>
        <v>0.00005787037037</v>
      </c>
      <c r="L1691" s="4">
        <f t="shared" si="2"/>
        <v>896</v>
      </c>
    </row>
    <row r="1692" ht="15.75" customHeight="1">
      <c r="A1692" s="2">
        <v>45497.0</v>
      </c>
      <c r="B1692" s="3">
        <v>0.7394097222222222</v>
      </c>
      <c r="C1692" s="1" t="s">
        <v>614</v>
      </c>
      <c r="D1692" s="1" t="s">
        <v>11</v>
      </c>
      <c r="E1692" s="1" t="s">
        <v>408</v>
      </c>
      <c r="F1692" s="1" t="s">
        <v>111</v>
      </c>
      <c r="G1692" s="1" t="s">
        <v>774</v>
      </c>
      <c r="H1692" s="1" t="s">
        <v>160</v>
      </c>
      <c r="I1692" s="1" t="s">
        <v>646</v>
      </c>
      <c r="J1692" s="1">
        <v>112.0</v>
      </c>
      <c r="K1692" s="3">
        <f t="shared" si="1"/>
        <v>0.00006944444444</v>
      </c>
      <c r="L1692" s="4">
        <f t="shared" si="2"/>
        <v>896</v>
      </c>
    </row>
    <row r="1693" ht="15.75" customHeight="1">
      <c r="A1693" s="2">
        <v>45497.0</v>
      </c>
      <c r="B1693" s="3">
        <v>0.7394791666666666</v>
      </c>
      <c r="C1693" s="1" t="s">
        <v>775</v>
      </c>
      <c r="D1693" s="1" t="s">
        <v>48</v>
      </c>
      <c r="E1693" s="1" t="s">
        <v>776</v>
      </c>
      <c r="F1693" s="1" t="s">
        <v>100</v>
      </c>
      <c r="G1693" s="1" t="s">
        <v>705</v>
      </c>
      <c r="H1693" s="1" t="s">
        <v>177</v>
      </c>
      <c r="I1693" s="1" t="s">
        <v>671</v>
      </c>
      <c r="J1693" s="1">
        <v>112.0</v>
      </c>
      <c r="K1693" s="3">
        <f t="shared" si="1"/>
        <v>0.00005787037037</v>
      </c>
      <c r="L1693" s="4">
        <f t="shared" si="2"/>
        <v>896</v>
      </c>
    </row>
    <row r="1694" ht="15.75" customHeight="1">
      <c r="A1694" s="2">
        <v>45497.0</v>
      </c>
      <c r="B1694" s="3">
        <v>0.739537037037037</v>
      </c>
      <c r="C1694" s="1" t="s">
        <v>748</v>
      </c>
      <c r="D1694" s="1" t="s">
        <v>57</v>
      </c>
      <c r="E1694" s="1" t="s">
        <v>426</v>
      </c>
      <c r="F1694" s="1" t="s">
        <v>38</v>
      </c>
      <c r="G1694" s="1" t="s">
        <v>707</v>
      </c>
      <c r="H1694" s="1" t="s">
        <v>72</v>
      </c>
      <c r="I1694" s="1" t="s">
        <v>646</v>
      </c>
      <c r="J1694" s="1">
        <v>112.0</v>
      </c>
      <c r="K1694" s="3">
        <f t="shared" si="1"/>
        <v>0.00005787037037</v>
      </c>
      <c r="L1694" s="4">
        <f t="shared" si="2"/>
        <v>896</v>
      </c>
    </row>
    <row r="1695" ht="15.75" customHeight="1">
      <c r="A1695" s="2">
        <v>45497.0</v>
      </c>
      <c r="B1695" s="3">
        <v>0.7395949074074074</v>
      </c>
      <c r="C1695" s="1" t="s">
        <v>312</v>
      </c>
      <c r="D1695" s="1" t="s">
        <v>76</v>
      </c>
      <c r="E1695" s="1" t="s">
        <v>313</v>
      </c>
      <c r="F1695" s="1" t="s">
        <v>100</v>
      </c>
      <c r="G1695" s="1" t="s">
        <v>314</v>
      </c>
      <c r="H1695" s="1" t="s">
        <v>160</v>
      </c>
      <c r="I1695" s="1" t="s">
        <v>631</v>
      </c>
      <c r="J1695" s="1">
        <v>112.0</v>
      </c>
      <c r="K1695" s="3">
        <f t="shared" si="1"/>
        <v>0.00005787037037</v>
      </c>
      <c r="L1695" s="4">
        <f t="shared" si="2"/>
        <v>896</v>
      </c>
    </row>
    <row r="1696" ht="15.75" customHeight="1">
      <c r="A1696" s="2">
        <v>45497.0</v>
      </c>
      <c r="B1696" s="3">
        <v>0.7396527777777777</v>
      </c>
      <c r="C1696" s="1" t="s">
        <v>592</v>
      </c>
      <c r="D1696" s="1" t="s">
        <v>75</v>
      </c>
      <c r="E1696" s="1" t="s">
        <v>396</v>
      </c>
      <c r="F1696" s="1" t="s">
        <v>17</v>
      </c>
      <c r="G1696" s="1" t="s">
        <v>724</v>
      </c>
      <c r="H1696" s="1" t="s">
        <v>174</v>
      </c>
      <c r="I1696" s="1" t="s">
        <v>631</v>
      </c>
      <c r="J1696" s="1">
        <v>112.0</v>
      </c>
      <c r="K1696" s="3">
        <f t="shared" si="1"/>
        <v>0.00005787037037</v>
      </c>
      <c r="L1696" s="4">
        <f t="shared" si="2"/>
        <v>896</v>
      </c>
    </row>
    <row r="1697" ht="15.75" customHeight="1">
      <c r="A1697" s="2">
        <v>45497.0</v>
      </c>
      <c r="B1697" s="3">
        <v>0.7397106481481481</v>
      </c>
      <c r="C1697" s="1" t="s">
        <v>748</v>
      </c>
      <c r="D1697" s="1" t="s">
        <v>57</v>
      </c>
      <c r="E1697" s="1" t="s">
        <v>426</v>
      </c>
      <c r="F1697" s="1" t="s">
        <v>38</v>
      </c>
      <c r="G1697" s="1" t="s">
        <v>707</v>
      </c>
      <c r="H1697" s="1" t="s">
        <v>72</v>
      </c>
      <c r="I1697" s="1" t="s">
        <v>646</v>
      </c>
      <c r="J1697" s="1">
        <v>112.0</v>
      </c>
      <c r="K1697" s="3">
        <f t="shared" si="1"/>
        <v>0.00005787037037</v>
      </c>
      <c r="L1697" s="4">
        <f t="shared" si="2"/>
        <v>896</v>
      </c>
    </row>
    <row r="1698" ht="15.75" customHeight="1">
      <c r="A1698" s="2">
        <v>45497.0</v>
      </c>
      <c r="B1698" s="3">
        <v>0.7397685185185185</v>
      </c>
      <c r="C1698" s="1" t="s">
        <v>775</v>
      </c>
      <c r="D1698" s="1" t="s">
        <v>48</v>
      </c>
      <c r="E1698" s="1" t="s">
        <v>776</v>
      </c>
      <c r="F1698" s="1" t="s">
        <v>100</v>
      </c>
      <c r="G1698" s="1" t="s">
        <v>705</v>
      </c>
      <c r="H1698" s="1" t="s">
        <v>177</v>
      </c>
      <c r="I1698" s="1" t="s">
        <v>639</v>
      </c>
      <c r="J1698" s="1">
        <v>112.0</v>
      </c>
      <c r="K1698" s="3">
        <f t="shared" si="1"/>
        <v>0.00005787037037</v>
      </c>
      <c r="L1698" s="4">
        <f t="shared" si="2"/>
        <v>896</v>
      </c>
    </row>
    <row r="1699" ht="15.75" customHeight="1">
      <c r="A1699" s="2">
        <v>45497.0</v>
      </c>
      <c r="B1699" s="3">
        <v>0.739826388888889</v>
      </c>
      <c r="C1699" s="1" t="s">
        <v>584</v>
      </c>
      <c r="D1699" s="1" t="s">
        <v>48</v>
      </c>
      <c r="E1699" s="1" t="s">
        <v>412</v>
      </c>
      <c r="F1699" s="1" t="s">
        <v>100</v>
      </c>
      <c r="G1699" s="1" t="s">
        <v>749</v>
      </c>
      <c r="H1699" s="1" t="s">
        <v>160</v>
      </c>
      <c r="I1699" s="1" t="s">
        <v>631</v>
      </c>
      <c r="J1699" s="1">
        <v>112.0</v>
      </c>
      <c r="K1699" s="3">
        <f t="shared" si="1"/>
        <v>0.00005787037037</v>
      </c>
      <c r="L1699" s="4">
        <f t="shared" si="2"/>
        <v>896</v>
      </c>
    </row>
    <row r="1700" ht="15.75" customHeight="1">
      <c r="A1700" s="2">
        <v>45497.0</v>
      </c>
      <c r="B1700" s="3">
        <v>0.7398842592592593</v>
      </c>
      <c r="C1700" s="1" t="s">
        <v>775</v>
      </c>
      <c r="D1700" s="1" t="s">
        <v>48</v>
      </c>
      <c r="E1700" s="1" t="s">
        <v>776</v>
      </c>
      <c r="F1700" s="1" t="s">
        <v>100</v>
      </c>
      <c r="G1700" s="1" t="s">
        <v>705</v>
      </c>
      <c r="H1700" s="1" t="s">
        <v>177</v>
      </c>
      <c r="I1700" s="1" t="s">
        <v>639</v>
      </c>
      <c r="J1700" s="1">
        <v>112.0</v>
      </c>
      <c r="K1700" s="3">
        <f t="shared" si="1"/>
        <v>0.00005787037037</v>
      </c>
      <c r="L1700" s="4">
        <f t="shared" si="2"/>
        <v>896</v>
      </c>
    </row>
    <row r="1701" ht="15.75" customHeight="1">
      <c r="A1701" s="2">
        <v>45497.0</v>
      </c>
      <c r="B1701" s="3">
        <v>0.7399421296296297</v>
      </c>
      <c r="C1701" s="1" t="s">
        <v>690</v>
      </c>
      <c r="D1701" s="1" t="s">
        <v>91</v>
      </c>
      <c r="E1701" s="1" t="s">
        <v>438</v>
      </c>
      <c r="F1701" s="1" t="s">
        <v>24</v>
      </c>
      <c r="G1701" s="1" t="s">
        <v>380</v>
      </c>
      <c r="H1701" s="1" t="s">
        <v>189</v>
      </c>
      <c r="I1701" s="1" t="s">
        <v>529</v>
      </c>
      <c r="J1701" s="1">
        <v>112.0</v>
      </c>
      <c r="K1701" s="3">
        <f t="shared" si="1"/>
        <v>0.00005787037037</v>
      </c>
      <c r="L1701" s="4">
        <f t="shared" si="2"/>
        <v>896</v>
      </c>
    </row>
    <row r="1702" ht="15.75" customHeight="1">
      <c r="A1702" s="2">
        <v>45497.0</v>
      </c>
      <c r="B1702" s="3">
        <v>0.7400000000000001</v>
      </c>
      <c r="C1702" s="1" t="s">
        <v>606</v>
      </c>
      <c r="D1702" s="1" t="s">
        <v>91</v>
      </c>
      <c r="E1702" s="1" t="s">
        <v>434</v>
      </c>
      <c r="F1702" s="1" t="s">
        <v>24</v>
      </c>
      <c r="G1702" s="1" t="s">
        <v>737</v>
      </c>
      <c r="H1702" s="1" t="s">
        <v>189</v>
      </c>
      <c r="I1702" s="1" t="s">
        <v>631</v>
      </c>
      <c r="J1702" s="1">
        <v>112.0</v>
      </c>
      <c r="K1702" s="3">
        <f t="shared" si="1"/>
        <v>0.00005787037037</v>
      </c>
      <c r="L1702" s="4">
        <f t="shared" si="2"/>
        <v>896</v>
      </c>
    </row>
    <row r="1703" ht="15.75" customHeight="1">
      <c r="A1703" s="2">
        <v>45497.0</v>
      </c>
      <c r="B1703" s="3">
        <v>0.7400578703703703</v>
      </c>
      <c r="C1703" s="1" t="s">
        <v>338</v>
      </c>
      <c r="D1703" s="1" t="s">
        <v>18</v>
      </c>
      <c r="E1703" s="1" t="s">
        <v>738</v>
      </c>
      <c r="F1703" s="1" t="s">
        <v>122</v>
      </c>
      <c r="G1703" s="1" t="s">
        <v>739</v>
      </c>
      <c r="H1703" s="1" t="s">
        <v>177</v>
      </c>
      <c r="I1703" s="1" t="s">
        <v>631</v>
      </c>
      <c r="J1703" s="1">
        <v>112.0</v>
      </c>
      <c r="K1703" s="3">
        <f t="shared" si="1"/>
        <v>0.00005787037037</v>
      </c>
      <c r="L1703" s="4">
        <f t="shared" si="2"/>
        <v>896</v>
      </c>
    </row>
    <row r="1704" ht="15.75" customHeight="1">
      <c r="A1704" s="2">
        <v>45497.0</v>
      </c>
      <c r="B1704" s="3">
        <v>0.7401157407407407</v>
      </c>
      <c r="C1704" s="1" t="s">
        <v>683</v>
      </c>
      <c r="D1704" s="1" t="s">
        <v>43</v>
      </c>
      <c r="E1704" s="1" t="s">
        <v>750</v>
      </c>
      <c r="F1704" s="1" t="s">
        <v>38</v>
      </c>
      <c r="G1704" s="1" t="s">
        <v>702</v>
      </c>
      <c r="H1704" s="1" t="s">
        <v>72</v>
      </c>
      <c r="I1704" s="1" t="s">
        <v>631</v>
      </c>
      <c r="J1704" s="1">
        <v>112.0</v>
      </c>
      <c r="K1704" s="3">
        <f t="shared" si="1"/>
        <v>0.00005787037037</v>
      </c>
      <c r="L1704" s="4">
        <f t="shared" si="2"/>
        <v>896</v>
      </c>
    </row>
    <row r="1705" ht="15.75" customHeight="1">
      <c r="A1705" s="2">
        <v>45497.0</v>
      </c>
      <c r="B1705" s="3">
        <v>0.7401736111111111</v>
      </c>
      <c r="C1705" s="1" t="s">
        <v>760</v>
      </c>
      <c r="D1705" s="1" t="s">
        <v>57</v>
      </c>
      <c r="E1705" s="1" t="s">
        <v>430</v>
      </c>
      <c r="F1705" s="1" t="s">
        <v>38</v>
      </c>
      <c r="G1705" s="1" t="s">
        <v>761</v>
      </c>
      <c r="H1705" s="1" t="s">
        <v>72</v>
      </c>
      <c r="I1705" s="1" t="s">
        <v>631</v>
      </c>
      <c r="J1705" s="1">
        <v>112.0</v>
      </c>
      <c r="K1705" s="3">
        <f t="shared" si="1"/>
        <v>0.00005787037037</v>
      </c>
      <c r="L1705" s="4">
        <f t="shared" si="2"/>
        <v>896</v>
      </c>
    </row>
    <row r="1706" ht="15.75" customHeight="1">
      <c r="A1706" s="2">
        <v>45497.0</v>
      </c>
      <c r="B1706" s="3">
        <v>0.7402314814814814</v>
      </c>
      <c r="C1706" s="1" t="s">
        <v>751</v>
      </c>
      <c r="D1706" s="1" t="s">
        <v>120</v>
      </c>
      <c r="E1706" s="1" t="s">
        <v>413</v>
      </c>
      <c r="F1706" s="1" t="s">
        <v>122</v>
      </c>
      <c r="G1706" s="1" t="s">
        <v>700</v>
      </c>
      <c r="H1706" s="1" t="s">
        <v>177</v>
      </c>
      <c r="I1706" s="1" t="s">
        <v>646</v>
      </c>
      <c r="J1706" s="1">
        <v>112.0</v>
      </c>
      <c r="K1706" s="3">
        <f t="shared" si="1"/>
        <v>0.00005787037037</v>
      </c>
      <c r="L1706" s="4">
        <f t="shared" si="2"/>
        <v>896</v>
      </c>
    </row>
    <row r="1707" ht="15.75" customHeight="1">
      <c r="A1707" s="2">
        <v>45497.0</v>
      </c>
      <c r="B1707" s="3">
        <v>0.7402893518518519</v>
      </c>
      <c r="C1707" s="1" t="s">
        <v>751</v>
      </c>
      <c r="D1707" s="1" t="s">
        <v>120</v>
      </c>
      <c r="E1707" s="1" t="s">
        <v>413</v>
      </c>
      <c r="F1707" s="1" t="s">
        <v>122</v>
      </c>
      <c r="G1707" s="1" t="s">
        <v>700</v>
      </c>
      <c r="H1707" s="1" t="s">
        <v>177</v>
      </c>
      <c r="I1707" s="1" t="s">
        <v>631</v>
      </c>
      <c r="J1707" s="1">
        <v>112.0</v>
      </c>
      <c r="K1707" s="3">
        <f t="shared" si="1"/>
        <v>0.00005787037037</v>
      </c>
      <c r="L1707" s="4">
        <f t="shared" si="2"/>
        <v>896</v>
      </c>
    </row>
    <row r="1708" ht="15.75" customHeight="1">
      <c r="A1708" s="2">
        <v>45497.0</v>
      </c>
      <c r="B1708" s="3">
        <v>0.7403472222222223</v>
      </c>
      <c r="C1708" s="1" t="s">
        <v>614</v>
      </c>
      <c r="D1708" s="1" t="s">
        <v>11</v>
      </c>
      <c r="E1708" s="1" t="s">
        <v>408</v>
      </c>
      <c r="F1708" s="1" t="s">
        <v>111</v>
      </c>
      <c r="G1708" s="1" t="s">
        <v>774</v>
      </c>
      <c r="H1708" s="1" t="s">
        <v>160</v>
      </c>
      <c r="I1708" s="1" t="s">
        <v>627</v>
      </c>
      <c r="J1708" s="1">
        <v>112.0</v>
      </c>
      <c r="K1708" s="3">
        <f t="shared" si="1"/>
        <v>0.00005787037037</v>
      </c>
      <c r="L1708" s="4">
        <f t="shared" si="2"/>
        <v>896</v>
      </c>
    </row>
    <row r="1709" ht="15.75" customHeight="1">
      <c r="A1709" s="2">
        <v>45497.0</v>
      </c>
      <c r="B1709" s="3">
        <v>0.7404050925925926</v>
      </c>
      <c r="C1709" s="1" t="s">
        <v>606</v>
      </c>
      <c r="D1709" s="1" t="s">
        <v>91</v>
      </c>
      <c r="E1709" s="1" t="s">
        <v>434</v>
      </c>
      <c r="F1709" s="1" t="s">
        <v>24</v>
      </c>
      <c r="G1709" s="1" t="s">
        <v>737</v>
      </c>
      <c r="H1709" s="1" t="s">
        <v>189</v>
      </c>
      <c r="I1709" s="1" t="s">
        <v>627</v>
      </c>
      <c r="J1709" s="1">
        <v>112.0</v>
      </c>
      <c r="K1709" s="3">
        <f t="shared" si="1"/>
        <v>0.00005787037037</v>
      </c>
      <c r="L1709" s="4">
        <f t="shared" si="2"/>
        <v>896</v>
      </c>
    </row>
    <row r="1710" ht="15.75" customHeight="1">
      <c r="A1710" s="2">
        <v>45497.0</v>
      </c>
      <c r="B1710" s="3">
        <v>0.740462962962963</v>
      </c>
      <c r="C1710" s="1" t="s">
        <v>741</v>
      </c>
      <c r="D1710" s="1" t="s">
        <v>65</v>
      </c>
      <c r="E1710" s="1" t="s">
        <v>453</v>
      </c>
      <c r="F1710" s="1" t="s">
        <v>31</v>
      </c>
      <c r="G1710" s="1" t="s">
        <v>415</v>
      </c>
      <c r="H1710" s="1" t="s">
        <v>201</v>
      </c>
      <c r="I1710" s="1" t="s">
        <v>631</v>
      </c>
      <c r="J1710" s="1">
        <v>112.0</v>
      </c>
      <c r="K1710" s="3">
        <f t="shared" si="1"/>
        <v>0.00005787037037</v>
      </c>
      <c r="L1710" s="4">
        <f t="shared" si="2"/>
        <v>896</v>
      </c>
    </row>
    <row r="1711" ht="15.75" customHeight="1">
      <c r="A1711" s="2">
        <v>45497.0</v>
      </c>
      <c r="B1711" s="3">
        <v>0.7405208333333334</v>
      </c>
      <c r="C1711" s="1" t="s">
        <v>326</v>
      </c>
      <c r="D1711" s="1" t="s">
        <v>25</v>
      </c>
      <c r="E1711" s="1" t="s">
        <v>446</v>
      </c>
      <c r="F1711" s="1" t="s">
        <v>53</v>
      </c>
      <c r="G1711" s="1" t="s">
        <v>692</v>
      </c>
      <c r="H1711" s="1" t="s">
        <v>182</v>
      </c>
      <c r="I1711" s="1" t="s">
        <v>631</v>
      </c>
      <c r="J1711" s="1">
        <v>112.0</v>
      </c>
      <c r="K1711" s="3">
        <f t="shared" si="1"/>
        <v>0.00005787037037</v>
      </c>
      <c r="L1711" s="4">
        <f t="shared" si="2"/>
        <v>896</v>
      </c>
    </row>
    <row r="1712" ht="15.75" customHeight="1">
      <c r="A1712" s="2">
        <v>45497.0</v>
      </c>
      <c r="B1712" s="3">
        <v>0.7405787037037036</v>
      </c>
      <c r="C1712" s="1" t="s">
        <v>584</v>
      </c>
      <c r="D1712" s="1" t="s">
        <v>48</v>
      </c>
      <c r="E1712" s="1" t="s">
        <v>412</v>
      </c>
      <c r="F1712" s="1" t="s">
        <v>100</v>
      </c>
      <c r="G1712" s="1" t="s">
        <v>749</v>
      </c>
      <c r="H1712" s="1" t="s">
        <v>160</v>
      </c>
      <c r="I1712" s="1" t="s">
        <v>646</v>
      </c>
      <c r="J1712" s="1">
        <v>112.0</v>
      </c>
      <c r="K1712" s="3">
        <f t="shared" si="1"/>
        <v>0.00005787037037</v>
      </c>
      <c r="L1712" s="4">
        <f t="shared" si="2"/>
        <v>896</v>
      </c>
    </row>
    <row r="1713" ht="15.75" customHeight="1">
      <c r="A1713" s="2">
        <v>45497.0</v>
      </c>
      <c r="B1713" s="3">
        <v>0.740636574074074</v>
      </c>
      <c r="C1713" s="1" t="s">
        <v>392</v>
      </c>
      <c r="D1713" s="1" t="s">
        <v>277</v>
      </c>
      <c r="E1713" s="1" t="s">
        <v>393</v>
      </c>
      <c r="F1713" s="1" t="s">
        <v>292</v>
      </c>
      <c r="G1713" s="1" t="s">
        <v>394</v>
      </c>
      <c r="H1713" s="1" t="s">
        <v>303</v>
      </c>
      <c r="I1713" s="1" t="s">
        <v>311</v>
      </c>
      <c r="J1713" s="1">
        <v>113.0</v>
      </c>
      <c r="K1713" s="3">
        <f t="shared" si="1"/>
        <v>0.00005787037037</v>
      </c>
      <c r="L1713" s="4">
        <f t="shared" si="2"/>
        <v>904</v>
      </c>
    </row>
    <row r="1714" ht="15.75" customHeight="1">
      <c r="A1714" s="2">
        <v>45497.0</v>
      </c>
      <c r="B1714" s="3">
        <v>0.7406944444444444</v>
      </c>
      <c r="C1714" s="1" t="s">
        <v>655</v>
      </c>
      <c r="D1714" s="1" t="s">
        <v>76</v>
      </c>
      <c r="E1714" s="1" t="s">
        <v>781</v>
      </c>
      <c r="F1714" s="1" t="s">
        <v>100</v>
      </c>
      <c r="G1714" s="1" t="s">
        <v>736</v>
      </c>
      <c r="H1714" s="1" t="s">
        <v>160</v>
      </c>
      <c r="I1714" s="1" t="s">
        <v>627</v>
      </c>
      <c r="J1714" s="1">
        <v>112.0</v>
      </c>
      <c r="K1714" s="3">
        <f t="shared" si="1"/>
        <v>0.00005787037037</v>
      </c>
      <c r="L1714" s="4">
        <f t="shared" si="2"/>
        <v>896</v>
      </c>
    </row>
    <row r="1715" ht="15.75" customHeight="1">
      <c r="A1715" s="2">
        <v>45497.0</v>
      </c>
      <c r="B1715" s="3">
        <v>0.7407523148148147</v>
      </c>
      <c r="C1715" s="1" t="s">
        <v>751</v>
      </c>
      <c r="D1715" s="1" t="s">
        <v>120</v>
      </c>
      <c r="E1715" s="1" t="s">
        <v>413</v>
      </c>
      <c r="F1715" s="1" t="s">
        <v>122</v>
      </c>
      <c r="G1715" s="1" t="s">
        <v>700</v>
      </c>
      <c r="H1715" s="1" t="s">
        <v>177</v>
      </c>
      <c r="I1715" s="1" t="s">
        <v>631</v>
      </c>
      <c r="J1715" s="1">
        <v>112.0</v>
      </c>
      <c r="K1715" s="3">
        <f t="shared" si="1"/>
        <v>0.00005787037037</v>
      </c>
      <c r="L1715" s="4">
        <f t="shared" si="2"/>
        <v>896</v>
      </c>
    </row>
    <row r="1716" ht="15.75" customHeight="1">
      <c r="A1716" s="2">
        <v>45497.0</v>
      </c>
      <c r="B1716" s="3">
        <v>0.7408101851851852</v>
      </c>
      <c r="C1716" s="1" t="s">
        <v>584</v>
      </c>
      <c r="D1716" s="1" t="s">
        <v>48</v>
      </c>
      <c r="E1716" s="1" t="s">
        <v>412</v>
      </c>
      <c r="F1716" s="1" t="s">
        <v>100</v>
      </c>
      <c r="G1716" s="1" t="s">
        <v>749</v>
      </c>
      <c r="H1716" s="1" t="s">
        <v>160</v>
      </c>
      <c r="I1716" s="1" t="s">
        <v>627</v>
      </c>
      <c r="J1716" s="1">
        <v>112.0</v>
      </c>
      <c r="K1716" s="3">
        <f t="shared" si="1"/>
        <v>0.00005787037037</v>
      </c>
      <c r="L1716" s="4">
        <f t="shared" si="2"/>
        <v>896</v>
      </c>
    </row>
    <row r="1717" ht="15.75" customHeight="1">
      <c r="A1717" s="2">
        <v>45497.0</v>
      </c>
      <c r="B1717" s="3">
        <v>0.7408680555555556</v>
      </c>
      <c r="C1717" s="1" t="s">
        <v>655</v>
      </c>
      <c r="D1717" s="1" t="s">
        <v>76</v>
      </c>
      <c r="E1717" s="1" t="s">
        <v>781</v>
      </c>
      <c r="F1717" s="1" t="s">
        <v>100</v>
      </c>
      <c r="G1717" s="1" t="s">
        <v>736</v>
      </c>
      <c r="H1717" s="1" t="s">
        <v>160</v>
      </c>
      <c r="I1717" s="1" t="s">
        <v>631</v>
      </c>
      <c r="J1717" s="1">
        <v>112.0</v>
      </c>
      <c r="K1717" s="3">
        <f t="shared" si="1"/>
        <v>0.00005787037037</v>
      </c>
      <c r="L1717" s="4">
        <f t="shared" si="2"/>
        <v>896</v>
      </c>
    </row>
    <row r="1718" ht="15.75" customHeight="1">
      <c r="A1718" s="2">
        <v>45497.0</v>
      </c>
      <c r="B1718" s="3">
        <v>0.740925925925926</v>
      </c>
      <c r="C1718" s="1" t="s">
        <v>584</v>
      </c>
      <c r="D1718" s="1" t="s">
        <v>48</v>
      </c>
      <c r="E1718" s="1" t="s">
        <v>412</v>
      </c>
      <c r="F1718" s="1" t="s">
        <v>100</v>
      </c>
      <c r="G1718" s="1" t="s">
        <v>749</v>
      </c>
      <c r="H1718" s="1" t="s">
        <v>160</v>
      </c>
      <c r="I1718" s="1" t="s">
        <v>627</v>
      </c>
      <c r="J1718" s="1">
        <v>112.0</v>
      </c>
      <c r="K1718" s="3">
        <f t="shared" si="1"/>
        <v>0.00005787037037</v>
      </c>
      <c r="L1718" s="4">
        <f t="shared" si="2"/>
        <v>896</v>
      </c>
    </row>
    <row r="1719" ht="15.75" customHeight="1">
      <c r="A1719" s="2">
        <v>45497.0</v>
      </c>
      <c r="B1719" s="3">
        <v>0.7409837962962963</v>
      </c>
      <c r="C1719" s="1" t="s">
        <v>614</v>
      </c>
      <c r="D1719" s="1" t="s">
        <v>11</v>
      </c>
      <c r="E1719" s="1" t="s">
        <v>408</v>
      </c>
      <c r="F1719" s="1" t="s">
        <v>111</v>
      </c>
      <c r="G1719" s="1" t="s">
        <v>774</v>
      </c>
      <c r="H1719" s="1" t="s">
        <v>160</v>
      </c>
      <c r="I1719" s="1" t="s">
        <v>646</v>
      </c>
      <c r="J1719" s="1">
        <v>112.0</v>
      </c>
      <c r="K1719" s="3">
        <f t="shared" si="1"/>
        <v>0.00005787037037</v>
      </c>
      <c r="L1719" s="4">
        <f t="shared" si="2"/>
        <v>896</v>
      </c>
    </row>
    <row r="1720" ht="15.75" customHeight="1">
      <c r="A1720" s="2">
        <v>45497.0</v>
      </c>
      <c r="B1720" s="3">
        <v>0.7410416666666667</v>
      </c>
      <c r="C1720" s="1" t="s">
        <v>683</v>
      </c>
      <c r="D1720" s="1" t="s">
        <v>43</v>
      </c>
      <c r="E1720" s="1" t="s">
        <v>750</v>
      </c>
      <c r="F1720" s="1" t="s">
        <v>38</v>
      </c>
      <c r="G1720" s="1" t="s">
        <v>702</v>
      </c>
      <c r="H1720" s="1" t="s">
        <v>72</v>
      </c>
      <c r="I1720" s="1" t="s">
        <v>588</v>
      </c>
      <c r="J1720" s="1">
        <v>112.0</v>
      </c>
      <c r="K1720" s="3">
        <f t="shared" si="1"/>
        <v>0.00005787037037</v>
      </c>
      <c r="L1720" s="4">
        <f t="shared" si="2"/>
        <v>896</v>
      </c>
    </row>
    <row r="1721" ht="15.75" customHeight="1">
      <c r="A1721" s="2">
        <v>45497.0</v>
      </c>
      <c r="B1721" s="3">
        <v>0.7410995370370371</v>
      </c>
      <c r="C1721" s="1" t="s">
        <v>328</v>
      </c>
      <c r="D1721" s="1" t="s">
        <v>29</v>
      </c>
      <c r="E1721" s="1" t="s">
        <v>329</v>
      </c>
      <c r="F1721" s="1" t="s">
        <v>47</v>
      </c>
      <c r="G1721" s="1" t="s">
        <v>330</v>
      </c>
      <c r="H1721" s="1" t="s">
        <v>170</v>
      </c>
      <c r="I1721" s="1" t="s">
        <v>646</v>
      </c>
      <c r="J1721" s="1">
        <v>112.0</v>
      </c>
      <c r="K1721" s="3">
        <f t="shared" si="1"/>
        <v>0.00005787037037</v>
      </c>
      <c r="L1721" s="4">
        <f t="shared" si="2"/>
        <v>896</v>
      </c>
    </row>
    <row r="1722" ht="15.75" customHeight="1">
      <c r="A1722" s="2">
        <v>45497.0</v>
      </c>
      <c r="B1722" s="3">
        <v>0.7411574074074073</v>
      </c>
      <c r="C1722" s="1" t="s">
        <v>614</v>
      </c>
      <c r="D1722" s="1" t="s">
        <v>11</v>
      </c>
      <c r="E1722" s="1" t="s">
        <v>408</v>
      </c>
      <c r="F1722" s="1" t="s">
        <v>111</v>
      </c>
      <c r="G1722" s="1" t="s">
        <v>774</v>
      </c>
      <c r="H1722" s="1" t="s">
        <v>160</v>
      </c>
      <c r="I1722" s="1" t="s">
        <v>631</v>
      </c>
      <c r="J1722" s="1">
        <v>112.0</v>
      </c>
      <c r="K1722" s="3">
        <f t="shared" si="1"/>
        <v>0.00005787037037</v>
      </c>
      <c r="L1722" s="4">
        <f t="shared" si="2"/>
        <v>896</v>
      </c>
    </row>
    <row r="1723" ht="15.75" customHeight="1">
      <c r="A1723" s="2">
        <v>45497.0</v>
      </c>
      <c r="B1723" s="3">
        <v>0.7412152777777777</v>
      </c>
      <c r="C1723" s="1" t="s">
        <v>655</v>
      </c>
      <c r="D1723" s="1" t="s">
        <v>76</v>
      </c>
      <c r="E1723" s="1" t="s">
        <v>781</v>
      </c>
      <c r="F1723" s="1" t="s">
        <v>100</v>
      </c>
      <c r="G1723" s="1" t="s">
        <v>736</v>
      </c>
      <c r="H1723" s="1" t="s">
        <v>160</v>
      </c>
      <c r="I1723" s="1" t="s">
        <v>657</v>
      </c>
      <c r="J1723" s="1">
        <v>112.0</v>
      </c>
      <c r="K1723" s="3">
        <f t="shared" si="1"/>
        <v>0.00005787037037</v>
      </c>
      <c r="L1723" s="4">
        <f t="shared" si="2"/>
        <v>896</v>
      </c>
    </row>
    <row r="1724" ht="15.75" customHeight="1">
      <c r="A1724" s="2">
        <v>45497.0</v>
      </c>
      <c r="B1724" s="3">
        <v>0.7412731481481482</v>
      </c>
      <c r="C1724" s="1" t="s">
        <v>685</v>
      </c>
      <c r="D1724" s="1" t="s">
        <v>18</v>
      </c>
      <c r="E1724" s="1" t="s">
        <v>745</v>
      </c>
      <c r="F1724" s="1" t="s">
        <v>122</v>
      </c>
      <c r="G1724" s="1" t="s">
        <v>709</v>
      </c>
      <c r="H1724" s="1" t="s">
        <v>177</v>
      </c>
      <c r="I1724" s="1" t="s">
        <v>631</v>
      </c>
      <c r="J1724" s="1">
        <v>112.0</v>
      </c>
      <c r="K1724" s="3">
        <f t="shared" si="1"/>
        <v>0.00005787037037</v>
      </c>
      <c r="L1724" s="4">
        <f t="shared" si="2"/>
        <v>896</v>
      </c>
    </row>
    <row r="1725" ht="15.75" customHeight="1">
      <c r="A1725" s="2">
        <v>45497.0</v>
      </c>
      <c r="B1725" s="3">
        <v>0.7413310185185185</v>
      </c>
      <c r="C1725" s="1" t="s">
        <v>685</v>
      </c>
      <c r="D1725" s="1" t="s">
        <v>18</v>
      </c>
      <c r="E1725" s="1" t="s">
        <v>745</v>
      </c>
      <c r="F1725" s="1" t="s">
        <v>122</v>
      </c>
      <c r="G1725" s="1" t="s">
        <v>709</v>
      </c>
      <c r="H1725" s="1" t="s">
        <v>177</v>
      </c>
      <c r="I1725" s="1" t="s">
        <v>646</v>
      </c>
      <c r="J1725" s="1">
        <v>112.0</v>
      </c>
      <c r="K1725" s="3">
        <f t="shared" si="1"/>
        <v>0.00005787037037</v>
      </c>
      <c r="L1725" s="4">
        <f t="shared" si="2"/>
        <v>896</v>
      </c>
    </row>
    <row r="1726" ht="15.75" customHeight="1">
      <c r="A1726" s="2">
        <v>45497.0</v>
      </c>
      <c r="B1726" s="3">
        <v>0.7413888888888889</v>
      </c>
      <c r="C1726" s="1" t="s">
        <v>312</v>
      </c>
      <c r="D1726" s="1" t="s">
        <v>76</v>
      </c>
      <c r="E1726" s="1" t="s">
        <v>313</v>
      </c>
      <c r="F1726" s="1" t="s">
        <v>100</v>
      </c>
      <c r="G1726" s="1" t="s">
        <v>314</v>
      </c>
      <c r="H1726" s="1" t="s">
        <v>160</v>
      </c>
      <c r="I1726" s="1" t="s">
        <v>627</v>
      </c>
      <c r="J1726" s="1">
        <v>112.0</v>
      </c>
      <c r="K1726" s="3">
        <f t="shared" si="1"/>
        <v>0.00005787037037</v>
      </c>
      <c r="L1726" s="4">
        <f t="shared" si="2"/>
        <v>896</v>
      </c>
    </row>
    <row r="1727" ht="15.75" customHeight="1">
      <c r="A1727" s="2">
        <v>45497.0</v>
      </c>
      <c r="B1727" s="3">
        <v>0.7414467592592593</v>
      </c>
      <c r="C1727" s="1" t="s">
        <v>683</v>
      </c>
      <c r="D1727" s="1" t="s">
        <v>43</v>
      </c>
      <c r="E1727" s="1" t="s">
        <v>750</v>
      </c>
      <c r="F1727" s="1" t="s">
        <v>38</v>
      </c>
      <c r="G1727" s="1" t="s">
        <v>702</v>
      </c>
      <c r="H1727" s="1" t="s">
        <v>72</v>
      </c>
      <c r="I1727" s="1" t="s">
        <v>639</v>
      </c>
      <c r="J1727" s="1">
        <v>112.0</v>
      </c>
      <c r="K1727" s="3">
        <f t="shared" si="1"/>
        <v>0.00005787037037</v>
      </c>
      <c r="L1727" s="4">
        <f t="shared" si="2"/>
        <v>896</v>
      </c>
    </row>
    <row r="1728" ht="15.75" customHeight="1">
      <c r="A1728" s="2">
        <v>45497.0</v>
      </c>
      <c r="B1728" s="3">
        <v>0.7415046296296296</v>
      </c>
      <c r="C1728" s="1" t="s">
        <v>748</v>
      </c>
      <c r="D1728" s="1" t="s">
        <v>57</v>
      </c>
      <c r="E1728" s="1" t="s">
        <v>426</v>
      </c>
      <c r="F1728" s="1" t="s">
        <v>38</v>
      </c>
      <c r="G1728" s="1" t="s">
        <v>707</v>
      </c>
      <c r="H1728" s="1" t="s">
        <v>72</v>
      </c>
      <c r="I1728" s="1" t="s">
        <v>627</v>
      </c>
      <c r="J1728" s="1">
        <v>112.0</v>
      </c>
      <c r="K1728" s="3">
        <f t="shared" si="1"/>
        <v>0.00006944444444</v>
      </c>
      <c r="L1728" s="4">
        <f t="shared" si="2"/>
        <v>896</v>
      </c>
    </row>
    <row r="1729" ht="15.75" customHeight="1">
      <c r="A1729" s="2">
        <v>45497.0</v>
      </c>
      <c r="B1729" s="3">
        <v>0.741574074074074</v>
      </c>
      <c r="C1729" s="1" t="s">
        <v>728</v>
      </c>
      <c r="D1729" s="1" t="s">
        <v>120</v>
      </c>
      <c r="E1729" s="1" t="s">
        <v>421</v>
      </c>
      <c r="F1729" s="1" t="s">
        <v>122</v>
      </c>
      <c r="G1729" s="1" t="s">
        <v>746</v>
      </c>
      <c r="H1729" s="1" t="s">
        <v>177</v>
      </c>
      <c r="I1729" s="1" t="s">
        <v>631</v>
      </c>
      <c r="J1729" s="1">
        <v>112.0</v>
      </c>
      <c r="K1729" s="3">
        <f t="shared" si="1"/>
        <v>0.00005787037037</v>
      </c>
      <c r="L1729" s="4">
        <f t="shared" si="2"/>
        <v>896</v>
      </c>
    </row>
    <row r="1730" ht="15.75" customHeight="1">
      <c r="A1730" s="2">
        <v>45497.0</v>
      </c>
      <c r="B1730" s="3">
        <v>0.7416319444444445</v>
      </c>
      <c r="C1730" s="1" t="s">
        <v>752</v>
      </c>
      <c r="D1730" s="1" t="s">
        <v>82</v>
      </c>
      <c r="E1730" s="1" t="s">
        <v>753</v>
      </c>
      <c r="F1730" s="1" t="s">
        <v>17</v>
      </c>
      <c r="G1730" s="1" t="s">
        <v>754</v>
      </c>
      <c r="H1730" s="1" t="s">
        <v>174</v>
      </c>
      <c r="I1730" s="1" t="s">
        <v>631</v>
      </c>
      <c r="J1730" s="1">
        <v>112.0</v>
      </c>
      <c r="K1730" s="3">
        <f t="shared" si="1"/>
        <v>0.00005787037037</v>
      </c>
      <c r="L1730" s="4">
        <f t="shared" si="2"/>
        <v>896</v>
      </c>
    </row>
    <row r="1731" ht="15.75" customHeight="1">
      <c r="A1731" s="2">
        <v>45497.0</v>
      </c>
      <c r="B1731" s="3">
        <v>0.7416898148148148</v>
      </c>
      <c r="C1731" s="1" t="s">
        <v>312</v>
      </c>
      <c r="D1731" s="1" t="s">
        <v>76</v>
      </c>
      <c r="E1731" s="1" t="s">
        <v>313</v>
      </c>
      <c r="F1731" s="1" t="s">
        <v>100</v>
      </c>
      <c r="G1731" s="1" t="s">
        <v>314</v>
      </c>
      <c r="H1731" s="1" t="s">
        <v>160</v>
      </c>
      <c r="I1731" s="1" t="s">
        <v>631</v>
      </c>
      <c r="J1731" s="1">
        <v>112.0</v>
      </c>
      <c r="K1731" s="3">
        <f t="shared" si="1"/>
        <v>0.00005787037037</v>
      </c>
      <c r="L1731" s="4">
        <f t="shared" si="2"/>
        <v>896</v>
      </c>
    </row>
    <row r="1732" ht="15.75" customHeight="1">
      <c r="A1732" s="2">
        <v>45497.0</v>
      </c>
      <c r="B1732" s="3">
        <v>0.7417476851851852</v>
      </c>
      <c r="C1732" s="1" t="s">
        <v>465</v>
      </c>
      <c r="D1732" s="1" t="s">
        <v>23</v>
      </c>
      <c r="E1732" s="1" t="s">
        <v>682</v>
      </c>
      <c r="F1732" s="1" t="s">
        <v>240</v>
      </c>
      <c r="G1732" s="1" t="s">
        <v>683</v>
      </c>
      <c r="H1732" s="1" t="s">
        <v>53</v>
      </c>
      <c r="I1732" s="1" t="s">
        <v>756</v>
      </c>
      <c r="J1732" s="1">
        <v>112.0</v>
      </c>
      <c r="K1732" s="3">
        <f t="shared" si="1"/>
        <v>0.00005787037037</v>
      </c>
      <c r="L1732" s="4">
        <f t="shared" si="2"/>
        <v>896</v>
      </c>
    </row>
    <row r="1733" ht="15.75" customHeight="1">
      <c r="A1733" s="2">
        <v>45497.0</v>
      </c>
      <c r="B1733" s="3">
        <v>0.7418055555555556</v>
      </c>
      <c r="C1733" s="1" t="s">
        <v>614</v>
      </c>
      <c r="D1733" s="1" t="s">
        <v>11</v>
      </c>
      <c r="E1733" s="1" t="s">
        <v>408</v>
      </c>
      <c r="F1733" s="1" t="s">
        <v>111</v>
      </c>
      <c r="G1733" s="1" t="s">
        <v>774</v>
      </c>
      <c r="H1733" s="1" t="s">
        <v>160</v>
      </c>
      <c r="I1733" s="1" t="s">
        <v>631</v>
      </c>
      <c r="J1733" s="1">
        <v>112.0</v>
      </c>
      <c r="K1733" s="3">
        <f t="shared" si="1"/>
        <v>0.00005787037037</v>
      </c>
      <c r="L1733" s="4">
        <f t="shared" si="2"/>
        <v>896</v>
      </c>
    </row>
    <row r="1734" ht="15.75" customHeight="1">
      <c r="A1734" s="2">
        <v>45497.0</v>
      </c>
      <c r="B1734" s="3">
        <v>0.7418634259259259</v>
      </c>
      <c r="C1734" s="1" t="s">
        <v>324</v>
      </c>
      <c r="D1734" s="1" t="s">
        <v>11</v>
      </c>
      <c r="E1734" s="1" t="s">
        <v>325</v>
      </c>
      <c r="F1734" s="1" t="s">
        <v>111</v>
      </c>
      <c r="G1734" s="1" t="s">
        <v>326</v>
      </c>
      <c r="H1734" s="1" t="s">
        <v>160</v>
      </c>
      <c r="I1734" s="1" t="s">
        <v>631</v>
      </c>
      <c r="J1734" s="1">
        <v>112.0</v>
      </c>
      <c r="K1734" s="3">
        <f t="shared" si="1"/>
        <v>0.00005787037037</v>
      </c>
      <c r="L1734" s="4">
        <f t="shared" si="2"/>
        <v>896</v>
      </c>
    </row>
    <row r="1735" ht="15.75" customHeight="1">
      <c r="A1735" s="2">
        <v>45497.0</v>
      </c>
      <c r="B1735" s="3">
        <v>0.7419212962962963</v>
      </c>
      <c r="C1735" s="1" t="s">
        <v>748</v>
      </c>
      <c r="D1735" s="1" t="s">
        <v>57</v>
      </c>
      <c r="E1735" s="1" t="s">
        <v>426</v>
      </c>
      <c r="F1735" s="1" t="s">
        <v>38</v>
      </c>
      <c r="G1735" s="1" t="s">
        <v>707</v>
      </c>
      <c r="H1735" s="1" t="s">
        <v>72</v>
      </c>
      <c r="I1735" s="1" t="s">
        <v>627</v>
      </c>
      <c r="J1735" s="1">
        <v>112.0</v>
      </c>
      <c r="K1735" s="3">
        <f t="shared" si="1"/>
        <v>0.00005787037037</v>
      </c>
      <c r="L1735" s="4">
        <f t="shared" si="2"/>
        <v>896</v>
      </c>
    </row>
    <row r="1736" ht="15.75" customHeight="1">
      <c r="A1736" s="2">
        <v>45497.0</v>
      </c>
      <c r="B1736" s="3">
        <v>0.7419791666666667</v>
      </c>
      <c r="C1736" s="1" t="s">
        <v>698</v>
      </c>
      <c r="D1736" s="1" t="s">
        <v>39</v>
      </c>
      <c r="E1736" s="1" t="s">
        <v>457</v>
      </c>
      <c r="F1736" s="1" t="s">
        <v>53</v>
      </c>
      <c r="G1736" s="1" t="s">
        <v>365</v>
      </c>
      <c r="H1736" s="1" t="s">
        <v>182</v>
      </c>
      <c r="I1736" s="1" t="s">
        <v>627</v>
      </c>
      <c r="J1736" s="1">
        <v>112.0</v>
      </c>
      <c r="K1736" s="3">
        <f t="shared" si="1"/>
        <v>0.00005787037037</v>
      </c>
      <c r="L1736" s="4">
        <f t="shared" si="2"/>
        <v>896</v>
      </c>
    </row>
    <row r="1737" ht="15.75" customHeight="1">
      <c r="A1737" s="2">
        <v>45497.0</v>
      </c>
      <c r="B1737" s="3">
        <v>0.7420370370370369</v>
      </c>
      <c r="C1737" s="1" t="s">
        <v>698</v>
      </c>
      <c r="D1737" s="1" t="s">
        <v>39</v>
      </c>
      <c r="E1737" s="1" t="s">
        <v>457</v>
      </c>
      <c r="F1737" s="1" t="s">
        <v>53</v>
      </c>
      <c r="G1737" s="1" t="s">
        <v>365</v>
      </c>
      <c r="H1737" s="1" t="s">
        <v>182</v>
      </c>
      <c r="I1737" s="1" t="s">
        <v>627</v>
      </c>
      <c r="J1737" s="1">
        <v>112.0</v>
      </c>
      <c r="K1737" s="3">
        <f t="shared" si="1"/>
        <v>0.00005787037037</v>
      </c>
      <c r="L1737" s="4">
        <f t="shared" si="2"/>
        <v>896</v>
      </c>
    </row>
    <row r="1738" ht="15.75" customHeight="1">
      <c r="A1738" s="2">
        <v>45497.0</v>
      </c>
      <c r="B1738" s="3">
        <v>0.7420949074074074</v>
      </c>
      <c r="C1738" s="1" t="s">
        <v>685</v>
      </c>
      <c r="D1738" s="1" t="s">
        <v>18</v>
      </c>
      <c r="E1738" s="1" t="s">
        <v>745</v>
      </c>
      <c r="F1738" s="1" t="s">
        <v>122</v>
      </c>
      <c r="G1738" s="1" t="s">
        <v>709</v>
      </c>
      <c r="H1738" s="1" t="s">
        <v>177</v>
      </c>
      <c r="I1738" s="1" t="s">
        <v>631</v>
      </c>
      <c r="J1738" s="1">
        <v>112.0</v>
      </c>
      <c r="K1738" s="3">
        <f t="shared" si="1"/>
        <v>0.00005787037037</v>
      </c>
      <c r="L1738" s="4">
        <f t="shared" si="2"/>
        <v>896</v>
      </c>
    </row>
    <row r="1739" ht="15.75" customHeight="1">
      <c r="A1739" s="2">
        <v>45497.0</v>
      </c>
      <c r="B1739" s="3">
        <v>0.7421527777777778</v>
      </c>
      <c r="C1739" s="1" t="s">
        <v>324</v>
      </c>
      <c r="D1739" s="1" t="s">
        <v>11</v>
      </c>
      <c r="E1739" s="1" t="s">
        <v>325</v>
      </c>
      <c r="F1739" s="1" t="s">
        <v>111</v>
      </c>
      <c r="G1739" s="1" t="s">
        <v>326</v>
      </c>
      <c r="H1739" s="1" t="s">
        <v>160</v>
      </c>
      <c r="I1739" s="1" t="s">
        <v>631</v>
      </c>
      <c r="J1739" s="1">
        <v>112.0</v>
      </c>
      <c r="K1739" s="3">
        <f t="shared" si="1"/>
        <v>0.00005787037037</v>
      </c>
      <c r="L1739" s="4">
        <f t="shared" si="2"/>
        <v>896</v>
      </c>
    </row>
    <row r="1740" ht="15.75" customHeight="1">
      <c r="A1740" s="2">
        <v>45497.0</v>
      </c>
      <c r="B1740" s="3">
        <v>0.7422106481481481</v>
      </c>
      <c r="C1740" s="1" t="s">
        <v>584</v>
      </c>
      <c r="D1740" s="1" t="s">
        <v>48</v>
      </c>
      <c r="E1740" s="1" t="s">
        <v>412</v>
      </c>
      <c r="F1740" s="1" t="s">
        <v>100</v>
      </c>
      <c r="G1740" s="1" t="s">
        <v>749</v>
      </c>
      <c r="H1740" s="1" t="s">
        <v>160</v>
      </c>
      <c r="I1740" s="1" t="s">
        <v>311</v>
      </c>
      <c r="J1740" s="1">
        <v>112.0</v>
      </c>
      <c r="K1740" s="3">
        <f t="shared" si="1"/>
        <v>0.00005787037037</v>
      </c>
      <c r="L1740" s="4">
        <f t="shared" si="2"/>
        <v>896</v>
      </c>
    </row>
    <row r="1741" ht="15.75" customHeight="1">
      <c r="A1741" s="2">
        <v>45497.0</v>
      </c>
      <c r="B1741" s="3">
        <v>0.7422685185185185</v>
      </c>
      <c r="C1741" s="1" t="s">
        <v>775</v>
      </c>
      <c r="D1741" s="1" t="s">
        <v>48</v>
      </c>
      <c r="E1741" s="1" t="s">
        <v>776</v>
      </c>
      <c r="F1741" s="1" t="s">
        <v>100</v>
      </c>
      <c r="G1741" s="1" t="s">
        <v>705</v>
      </c>
      <c r="H1741" s="1" t="s">
        <v>177</v>
      </c>
      <c r="I1741" s="1" t="s">
        <v>627</v>
      </c>
      <c r="J1741" s="1">
        <v>112.0</v>
      </c>
      <c r="K1741" s="3">
        <f t="shared" si="1"/>
        <v>0.00005787037037</v>
      </c>
      <c r="L1741" s="4">
        <f t="shared" si="2"/>
        <v>896</v>
      </c>
    </row>
    <row r="1742" ht="15.75" customHeight="1">
      <c r="A1742" s="2">
        <v>45497.0</v>
      </c>
      <c r="B1742" s="3">
        <v>0.7423263888888889</v>
      </c>
      <c r="C1742" s="1" t="s">
        <v>685</v>
      </c>
      <c r="D1742" s="1" t="s">
        <v>18</v>
      </c>
      <c r="E1742" s="1" t="s">
        <v>745</v>
      </c>
      <c r="F1742" s="1" t="s">
        <v>122</v>
      </c>
      <c r="G1742" s="1" t="s">
        <v>709</v>
      </c>
      <c r="H1742" s="1" t="s">
        <v>177</v>
      </c>
      <c r="I1742" s="1" t="s">
        <v>627</v>
      </c>
      <c r="J1742" s="1">
        <v>112.0</v>
      </c>
      <c r="K1742" s="3">
        <f t="shared" si="1"/>
        <v>0.00005787037037</v>
      </c>
      <c r="L1742" s="4">
        <f t="shared" si="2"/>
        <v>896</v>
      </c>
    </row>
    <row r="1743" ht="15.75" customHeight="1">
      <c r="A1743" s="2">
        <v>45497.0</v>
      </c>
      <c r="B1743" s="3">
        <v>0.7423842592592593</v>
      </c>
      <c r="C1743" s="1" t="s">
        <v>655</v>
      </c>
      <c r="D1743" s="1" t="s">
        <v>76</v>
      </c>
      <c r="E1743" s="1" t="s">
        <v>781</v>
      </c>
      <c r="F1743" s="1" t="s">
        <v>100</v>
      </c>
      <c r="G1743" s="1" t="s">
        <v>736</v>
      </c>
      <c r="H1743" s="1" t="s">
        <v>160</v>
      </c>
      <c r="I1743" s="1" t="s">
        <v>653</v>
      </c>
      <c r="J1743" s="1">
        <v>112.0</v>
      </c>
      <c r="K1743" s="3">
        <f t="shared" si="1"/>
        <v>0.00005787037037</v>
      </c>
      <c r="L1743" s="4">
        <f t="shared" si="2"/>
        <v>896</v>
      </c>
    </row>
    <row r="1744" ht="15.75" customHeight="1">
      <c r="A1744" s="2">
        <v>45497.0</v>
      </c>
      <c r="B1744" s="3">
        <v>0.7424421296296296</v>
      </c>
      <c r="C1744" s="1" t="s">
        <v>775</v>
      </c>
      <c r="D1744" s="1" t="s">
        <v>48</v>
      </c>
      <c r="E1744" s="1" t="s">
        <v>776</v>
      </c>
      <c r="F1744" s="1" t="s">
        <v>100</v>
      </c>
      <c r="G1744" s="1" t="s">
        <v>705</v>
      </c>
      <c r="H1744" s="1" t="s">
        <v>177</v>
      </c>
      <c r="I1744" s="1" t="s">
        <v>311</v>
      </c>
      <c r="J1744" s="1">
        <v>112.0</v>
      </c>
      <c r="K1744" s="3">
        <f t="shared" si="1"/>
        <v>0.00005787037037</v>
      </c>
      <c r="L1744" s="4">
        <f t="shared" si="2"/>
        <v>896</v>
      </c>
    </row>
    <row r="1745" ht="15.75" customHeight="1">
      <c r="A1745" s="2">
        <v>45497.0</v>
      </c>
      <c r="B1745" s="3">
        <v>0.7425</v>
      </c>
      <c r="C1745" s="1" t="s">
        <v>312</v>
      </c>
      <c r="D1745" s="1" t="s">
        <v>76</v>
      </c>
      <c r="E1745" s="1" t="s">
        <v>313</v>
      </c>
      <c r="F1745" s="1" t="s">
        <v>100</v>
      </c>
      <c r="G1745" s="1" t="s">
        <v>314</v>
      </c>
      <c r="H1745" s="1" t="s">
        <v>160</v>
      </c>
      <c r="I1745" s="1" t="s">
        <v>311</v>
      </c>
      <c r="J1745" s="1">
        <v>112.0</v>
      </c>
      <c r="K1745" s="3">
        <f t="shared" si="1"/>
        <v>0.00005787037037</v>
      </c>
      <c r="L1745" s="4">
        <f t="shared" si="2"/>
        <v>896</v>
      </c>
    </row>
    <row r="1746" ht="15.75" customHeight="1">
      <c r="A1746" s="2">
        <v>45497.0</v>
      </c>
      <c r="B1746" s="3">
        <v>0.7425578703703705</v>
      </c>
      <c r="C1746" s="1" t="s">
        <v>584</v>
      </c>
      <c r="D1746" s="1" t="s">
        <v>48</v>
      </c>
      <c r="E1746" s="1" t="s">
        <v>412</v>
      </c>
      <c r="F1746" s="1" t="s">
        <v>100</v>
      </c>
      <c r="G1746" s="1" t="s">
        <v>749</v>
      </c>
      <c r="H1746" s="1" t="s">
        <v>160</v>
      </c>
      <c r="I1746" s="1" t="s">
        <v>627</v>
      </c>
      <c r="J1746" s="1">
        <v>112.0</v>
      </c>
      <c r="K1746" s="3">
        <f t="shared" si="1"/>
        <v>0.00005787037037</v>
      </c>
      <c r="L1746" s="4">
        <f t="shared" si="2"/>
        <v>896</v>
      </c>
    </row>
    <row r="1747" ht="15.75" customHeight="1">
      <c r="A1747" s="2">
        <v>45497.0</v>
      </c>
      <c r="B1747" s="3">
        <v>0.7426157407407407</v>
      </c>
      <c r="C1747" s="1" t="s">
        <v>614</v>
      </c>
      <c r="D1747" s="1" t="s">
        <v>11</v>
      </c>
      <c r="E1747" s="1" t="s">
        <v>408</v>
      </c>
      <c r="F1747" s="1" t="s">
        <v>111</v>
      </c>
      <c r="G1747" s="1" t="s">
        <v>774</v>
      </c>
      <c r="H1747" s="1" t="s">
        <v>160</v>
      </c>
      <c r="I1747" s="1" t="s">
        <v>311</v>
      </c>
      <c r="J1747" s="1">
        <v>112.0</v>
      </c>
      <c r="K1747" s="3">
        <f t="shared" si="1"/>
        <v>0.00005787037037</v>
      </c>
      <c r="L1747" s="4">
        <f t="shared" si="2"/>
        <v>896</v>
      </c>
    </row>
    <row r="1748" ht="15.75" customHeight="1">
      <c r="A1748" s="2">
        <v>45497.0</v>
      </c>
      <c r="B1748" s="3">
        <v>0.7426736111111111</v>
      </c>
      <c r="C1748" s="1" t="s">
        <v>614</v>
      </c>
      <c r="D1748" s="1" t="s">
        <v>11</v>
      </c>
      <c r="E1748" s="1" t="s">
        <v>408</v>
      </c>
      <c r="F1748" s="1" t="s">
        <v>111</v>
      </c>
      <c r="G1748" s="1" t="s">
        <v>774</v>
      </c>
      <c r="H1748" s="1" t="s">
        <v>160</v>
      </c>
      <c r="I1748" s="1" t="s">
        <v>627</v>
      </c>
      <c r="J1748" s="1">
        <v>112.0</v>
      </c>
      <c r="K1748" s="3">
        <f t="shared" si="1"/>
        <v>0.00005787037037</v>
      </c>
      <c r="L1748" s="4">
        <f t="shared" si="2"/>
        <v>896</v>
      </c>
    </row>
    <row r="1749" ht="15.75" customHeight="1">
      <c r="A1749" s="2">
        <v>45497.0</v>
      </c>
      <c r="B1749" s="3">
        <v>0.7427314814814815</v>
      </c>
      <c r="C1749" s="1" t="s">
        <v>324</v>
      </c>
      <c r="D1749" s="1" t="s">
        <v>11</v>
      </c>
      <c r="E1749" s="1" t="s">
        <v>325</v>
      </c>
      <c r="F1749" s="1" t="s">
        <v>111</v>
      </c>
      <c r="G1749" s="1" t="s">
        <v>326</v>
      </c>
      <c r="H1749" s="1" t="s">
        <v>160</v>
      </c>
      <c r="I1749" s="1" t="s">
        <v>611</v>
      </c>
      <c r="J1749" s="1">
        <v>112.0</v>
      </c>
      <c r="K1749" s="3">
        <f t="shared" si="1"/>
        <v>0.00005787037037</v>
      </c>
      <c r="L1749" s="4">
        <f t="shared" si="2"/>
        <v>896</v>
      </c>
    </row>
    <row r="1750" ht="15.75" customHeight="1">
      <c r="A1750" s="2">
        <v>45497.0</v>
      </c>
      <c r="B1750" s="3">
        <v>0.7427893518518518</v>
      </c>
      <c r="C1750" s="1" t="s">
        <v>655</v>
      </c>
      <c r="D1750" s="1" t="s">
        <v>76</v>
      </c>
      <c r="E1750" s="1" t="s">
        <v>781</v>
      </c>
      <c r="F1750" s="1" t="s">
        <v>100</v>
      </c>
      <c r="G1750" s="1" t="s">
        <v>736</v>
      </c>
      <c r="H1750" s="1" t="s">
        <v>160</v>
      </c>
      <c r="I1750" s="1" t="s">
        <v>311</v>
      </c>
      <c r="J1750" s="1">
        <v>112.0</v>
      </c>
      <c r="K1750" s="3">
        <f t="shared" si="1"/>
        <v>0.00005787037037</v>
      </c>
      <c r="L1750" s="4">
        <f t="shared" si="2"/>
        <v>896</v>
      </c>
    </row>
    <row r="1751" ht="15.75" customHeight="1">
      <c r="A1751" s="2">
        <v>45497.0</v>
      </c>
      <c r="B1751" s="3">
        <v>0.7428472222222222</v>
      </c>
      <c r="C1751" s="1" t="s">
        <v>448</v>
      </c>
      <c r="D1751" s="1" t="s">
        <v>36</v>
      </c>
      <c r="E1751" s="1" t="s">
        <v>671</v>
      </c>
      <c r="F1751" s="1" t="s">
        <v>201</v>
      </c>
      <c r="G1751" s="1" t="s">
        <v>550</v>
      </c>
      <c r="H1751" s="1" t="s">
        <v>279</v>
      </c>
      <c r="I1751" s="1" t="s">
        <v>311</v>
      </c>
      <c r="J1751" s="1">
        <v>112.0</v>
      </c>
      <c r="K1751" s="3">
        <f t="shared" si="1"/>
        <v>0.00005787037037</v>
      </c>
      <c r="L1751" s="4">
        <f t="shared" si="2"/>
        <v>896</v>
      </c>
    </row>
    <row r="1752" ht="15.75" customHeight="1">
      <c r="A1752" s="2">
        <v>45497.0</v>
      </c>
      <c r="B1752" s="3">
        <v>0.7429050925925926</v>
      </c>
      <c r="C1752" s="1" t="s">
        <v>755</v>
      </c>
      <c r="D1752" s="1" t="s">
        <v>115</v>
      </c>
      <c r="E1752" s="1" t="s">
        <v>756</v>
      </c>
      <c r="F1752" s="1" t="s">
        <v>38</v>
      </c>
      <c r="G1752" s="1" t="s">
        <v>757</v>
      </c>
      <c r="H1752" s="1" t="s">
        <v>72</v>
      </c>
      <c r="I1752" s="1" t="s">
        <v>311</v>
      </c>
      <c r="J1752" s="1">
        <v>112.0</v>
      </c>
      <c r="K1752" s="3">
        <f t="shared" si="1"/>
        <v>0.00006944444444</v>
      </c>
      <c r="L1752" s="4">
        <f t="shared" si="2"/>
        <v>896</v>
      </c>
    </row>
    <row r="1753" ht="15.75" customHeight="1">
      <c r="A1753" s="2">
        <v>45497.0</v>
      </c>
      <c r="B1753" s="3">
        <v>0.742974537037037</v>
      </c>
      <c r="C1753" s="1" t="s">
        <v>312</v>
      </c>
      <c r="D1753" s="1" t="s">
        <v>76</v>
      </c>
      <c r="E1753" s="1" t="s">
        <v>313</v>
      </c>
      <c r="F1753" s="1" t="s">
        <v>100</v>
      </c>
      <c r="G1753" s="1" t="s">
        <v>314</v>
      </c>
      <c r="H1753" s="1" t="s">
        <v>160</v>
      </c>
      <c r="I1753" s="1" t="s">
        <v>311</v>
      </c>
      <c r="J1753" s="1">
        <v>112.0</v>
      </c>
      <c r="K1753" s="3">
        <f t="shared" si="1"/>
        <v>0.00005787037037</v>
      </c>
      <c r="L1753" s="4">
        <f t="shared" si="2"/>
        <v>896</v>
      </c>
    </row>
    <row r="1754" ht="15.75" customHeight="1">
      <c r="A1754" s="2">
        <v>45497.0</v>
      </c>
      <c r="B1754" s="3">
        <v>0.7430324074074074</v>
      </c>
      <c r="C1754" s="1" t="s">
        <v>775</v>
      </c>
      <c r="D1754" s="1" t="s">
        <v>48</v>
      </c>
      <c r="E1754" s="1" t="s">
        <v>776</v>
      </c>
      <c r="F1754" s="1" t="s">
        <v>100</v>
      </c>
      <c r="G1754" s="1" t="s">
        <v>705</v>
      </c>
      <c r="H1754" s="1" t="s">
        <v>177</v>
      </c>
      <c r="I1754" s="1" t="s">
        <v>631</v>
      </c>
      <c r="J1754" s="1">
        <v>112.0</v>
      </c>
      <c r="K1754" s="3">
        <f t="shared" si="1"/>
        <v>0.00005787037037</v>
      </c>
      <c r="L1754" s="4">
        <f t="shared" si="2"/>
        <v>896</v>
      </c>
    </row>
    <row r="1755" ht="15.75" customHeight="1">
      <c r="A1755" s="2">
        <v>45497.0</v>
      </c>
      <c r="B1755" s="3">
        <v>0.7430902777777778</v>
      </c>
      <c r="C1755" s="1" t="s">
        <v>324</v>
      </c>
      <c r="D1755" s="1" t="s">
        <v>11</v>
      </c>
      <c r="E1755" s="1" t="s">
        <v>325</v>
      </c>
      <c r="F1755" s="1" t="s">
        <v>111</v>
      </c>
      <c r="G1755" s="1" t="s">
        <v>326</v>
      </c>
      <c r="H1755" s="1" t="s">
        <v>160</v>
      </c>
      <c r="I1755" s="1" t="s">
        <v>627</v>
      </c>
      <c r="J1755" s="1">
        <v>112.0</v>
      </c>
      <c r="K1755" s="3">
        <f t="shared" si="1"/>
        <v>0.00005787037037</v>
      </c>
      <c r="L1755" s="4">
        <f t="shared" si="2"/>
        <v>896</v>
      </c>
    </row>
    <row r="1756" ht="15.75" customHeight="1">
      <c r="A1756" s="2">
        <v>45497.0</v>
      </c>
      <c r="B1756" s="3">
        <v>0.7431481481481481</v>
      </c>
      <c r="C1756" s="1" t="s">
        <v>324</v>
      </c>
      <c r="D1756" s="1" t="s">
        <v>11</v>
      </c>
      <c r="E1756" s="1" t="s">
        <v>325</v>
      </c>
      <c r="F1756" s="1" t="s">
        <v>111</v>
      </c>
      <c r="G1756" s="1" t="s">
        <v>326</v>
      </c>
      <c r="H1756" s="1" t="s">
        <v>160</v>
      </c>
      <c r="I1756" s="1" t="s">
        <v>311</v>
      </c>
      <c r="J1756" s="1">
        <v>112.0</v>
      </c>
      <c r="K1756" s="3">
        <f t="shared" si="1"/>
        <v>0.00005787037037</v>
      </c>
      <c r="L1756" s="4">
        <f t="shared" si="2"/>
        <v>896</v>
      </c>
    </row>
    <row r="1757" ht="15.75" customHeight="1">
      <c r="A1757" s="2">
        <v>45497.0</v>
      </c>
      <c r="B1757" s="3">
        <v>0.7432060185185185</v>
      </c>
      <c r="C1757" s="1" t="s">
        <v>748</v>
      </c>
      <c r="D1757" s="1" t="s">
        <v>57</v>
      </c>
      <c r="E1757" s="1" t="s">
        <v>426</v>
      </c>
      <c r="F1757" s="1" t="s">
        <v>38</v>
      </c>
      <c r="G1757" s="1" t="s">
        <v>707</v>
      </c>
      <c r="H1757" s="1" t="s">
        <v>72</v>
      </c>
      <c r="I1757" s="1" t="s">
        <v>311</v>
      </c>
      <c r="J1757" s="1">
        <v>112.0</v>
      </c>
      <c r="K1757" s="3">
        <f t="shared" si="1"/>
        <v>0.00005787037037</v>
      </c>
      <c r="L1757" s="4">
        <f t="shared" si="2"/>
        <v>896</v>
      </c>
    </row>
    <row r="1758" ht="15.75" customHeight="1">
      <c r="A1758" s="2">
        <v>45497.0</v>
      </c>
      <c r="B1758" s="3">
        <v>0.743263888888889</v>
      </c>
      <c r="C1758" s="1" t="s">
        <v>584</v>
      </c>
      <c r="D1758" s="1" t="s">
        <v>48</v>
      </c>
      <c r="E1758" s="1" t="s">
        <v>412</v>
      </c>
      <c r="F1758" s="1" t="s">
        <v>100</v>
      </c>
      <c r="G1758" s="1" t="s">
        <v>749</v>
      </c>
      <c r="H1758" s="1" t="s">
        <v>160</v>
      </c>
      <c r="I1758" s="1" t="s">
        <v>588</v>
      </c>
      <c r="J1758" s="1">
        <v>112.0</v>
      </c>
      <c r="K1758" s="3">
        <f t="shared" si="1"/>
        <v>0.00005787037037</v>
      </c>
      <c r="L1758" s="4">
        <f t="shared" si="2"/>
        <v>896</v>
      </c>
    </row>
    <row r="1759" ht="15.75" customHeight="1">
      <c r="A1759" s="2">
        <v>45497.0</v>
      </c>
      <c r="B1759" s="3">
        <v>0.7433217592592593</v>
      </c>
      <c r="C1759" s="1" t="s">
        <v>324</v>
      </c>
      <c r="D1759" s="1" t="s">
        <v>11</v>
      </c>
      <c r="E1759" s="1" t="s">
        <v>325</v>
      </c>
      <c r="F1759" s="1" t="s">
        <v>111</v>
      </c>
      <c r="G1759" s="1" t="s">
        <v>326</v>
      </c>
      <c r="H1759" s="1" t="s">
        <v>160</v>
      </c>
      <c r="I1759" s="1" t="s">
        <v>653</v>
      </c>
      <c r="J1759" s="1">
        <v>112.0</v>
      </c>
      <c r="K1759" s="3">
        <f t="shared" si="1"/>
        <v>0.00005787037037</v>
      </c>
      <c r="L1759" s="4">
        <f t="shared" si="2"/>
        <v>896</v>
      </c>
    </row>
    <row r="1760" ht="15.75" customHeight="1">
      <c r="A1760" s="2">
        <v>45497.0</v>
      </c>
      <c r="B1760" s="3">
        <v>0.7433796296296297</v>
      </c>
      <c r="C1760" s="1" t="s">
        <v>320</v>
      </c>
      <c r="D1760" s="1" t="s">
        <v>166</v>
      </c>
      <c r="E1760" s="1" t="s">
        <v>321</v>
      </c>
      <c r="F1760" s="1" t="s">
        <v>111</v>
      </c>
      <c r="G1760" s="1" t="s">
        <v>322</v>
      </c>
      <c r="H1760" s="1" t="s">
        <v>174</v>
      </c>
      <c r="I1760" s="1" t="s">
        <v>611</v>
      </c>
      <c r="J1760" s="1">
        <v>112.0</v>
      </c>
      <c r="K1760" s="3">
        <f t="shared" si="1"/>
        <v>0.00005787037037</v>
      </c>
      <c r="L1760" s="4">
        <f t="shared" si="2"/>
        <v>896</v>
      </c>
    </row>
    <row r="1761" ht="15.75" customHeight="1">
      <c r="A1761" s="2">
        <v>45497.0</v>
      </c>
      <c r="B1761" s="3">
        <v>0.7434375000000001</v>
      </c>
      <c r="C1761" s="1" t="s">
        <v>324</v>
      </c>
      <c r="D1761" s="1" t="s">
        <v>11</v>
      </c>
      <c r="E1761" s="1" t="s">
        <v>325</v>
      </c>
      <c r="F1761" s="1" t="s">
        <v>111</v>
      </c>
      <c r="G1761" s="1" t="s">
        <v>326</v>
      </c>
      <c r="H1761" s="1" t="s">
        <v>160</v>
      </c>
      <c r="I1761" s="1" t="s">
        <v>311</v>
      </c>
      <c r="J1761" s="1">
        <v>112.0</v>
      </c>
      <c r="K1761" s="3">
        <f t="shared" si="1"/>
        <v>0.00005787037037</v>
      </c>
      <c r="L1761" s="4">
        <f t="shared" si="2"/>
        <v>896</v>
      </c>
    </row>
    <row r="1762" ht="15.75" customHeight="1">
      <c r="A1762" s="2">
        <v>45497.0</v>
      </c>
      <c r="B1762" s="3">
        <v>0.7434953703703703</v>
      </c>
      <c r="C1762" s="1" t="s">
        <v>624</v>
      </c>
      <c r="D1762" s="1" t="s">
        <v>75</v>
      </c>
      <c r="E1762" s="1" t="s">
        <v>401</v>
      </c>
      <c r="F1762" s="1" t="s">
        <v>17</v>
      </c>
      <c r="G1762" s="1" t="s">
        <v>796</v>
      </c>
      <c r="H1762" s="1" t="s">
        <v>174</v>
      </c>
      <c r="I1762" s="1" t="s">
        <v>607</v>
      </c>
      <c r="J1762" s="1">
        <v>112.0</v>
      </c>
      <c r="K1762" s="3">
        <f t="shared" si="1"/>
        <v>0.00005787037037</v>
      </c>
      <c r="L1762" s="4">
        <f t="shared" si="2"/>
        <v>896</v>
      </c>
    </row>
    <row r="1763" ht="15.75" customHeight="1">
      <c r="A1763" s="2">
        <v>45497.0</v>
      </c>
      <c r="B1763" s="3">
        <v>0.7435532407407407</v>
      </c>
      <c r="C1763" s="1" t="s">
        <v>614</v>
      </c>
      <c r="D1763" s="1" t="s">
        <v>11</v>
      </c>
      <c r="E1763" s="1" t="s">
        <v>408</v>
      </c>
      <c r="F1763" s="1" t="s">
        <v>111</v>
      </c>
      <c r="G1763" s="1" t="s">
        <v>774</v>
      </c>
      <c r="H1763" s="1" t="s">
        <v>160</v>
      </c>
      <c r="I1763" s="1" t="s">
        <v>611</v>
      </c>
      <c r="J1763" s="1">
        <v>112.0</v>
      </c>
      <c r="K1763" s="3">
        <f t="shared" si="1"/>
        <v>0.00005787037037</v>
      </c>
      <c r="L1763" s="4">
        <f t="shared" si="2"/>
        <v>896</v>
      </c>
    </row>
    <row r="1764" ht="15.75" customHeight="1">
      <c r="A1764" s="2">
        <v>45497.0</v>
      </c>
      <c r="B1764" s="3">
        <v>0.7436111111111111</v>
      </c>
      <c r="C1764" s="1" t="s">
        <v>777</v>
      </c>
      <c r="D1764" s="1" t="s">
        <v>266</v>
      </c>
      <c r="E1764" s="1" t="s">
        <v>778</v>
      </c>
      <c r="F1764" s="1" t="s">
        <v>239</v>
      </c>
      <c r="G1764" s="1" t="s">
        <v>779</v>
      </c>
      <c r="H1764" s="1" t="s">
        <v>58</v>
      </c>
      <c r="I1764" s="1" t="s">
        <v>311</v>
      </c>
      <c r="J1764" s="1">
        <v>112.0</v>
      </c>
      <c r="K1764" s="3">
        <f t="shared" si="1"/>
        <v>0.00005787037037</v>
      </c>
      <c r="L1764" s="4">
        <f t="shared" si="2"/>
        <v>896</v>
      </c>
    </row>
    <row r="1765" ht="15.75" customHeight="1">
      <c r="A1765" s="2">
        <v>45497.0</v>
      </c>
      <c r="B1765" s="3">
        <v>0.7436689814814814</v>
      </c>
      <c r="C1765" s="1" t="s">
        <v>690</v>
      </c>
      <c r="D1765" s="1" t="s">
        <v>91</v>
      </c>
      <c r="E1765" s="1" t="s">
        <v>438</v>
      </c>
      <c r="F1765" s="1" t="s">
        <v>24</v>
      </c>
      <c r="G1765" s="1" t="s">
        <v>380</v>
      </c>
      <c r="H1765" s="1" t="s">
        <v>189</v>
      </c>
      <c r="I1765" s="1" t="s">
        <v>611</v>
      </c>
      <c r="J1765" s="1">
        <v>112.0</v>
      </c>
      <c r="K1765" s="3">
        <f t="shared" si="1"/>
        <v>0.00005787037037</v>
      </c>
      <c r="L1765" s="4">
        <f t="shared" si="2"/>
        <v>896</v>
      </c>
    </row>
    <row r="1766" ht="15.75" customHeight="1">
      <c r="A1766" s="2">
        <v>45497.0</v>
      </c>
      <c r="B1766" s="3">
        <v>0.7437268518518518</v>
      </c>
      <c r="C1766" s="1" t="s">
        <v>592</v>
      </c>
      <c r="D1766" s="1" t="s">
        <v>75</v>
      </c>
      <c r="E1766" s="1" t="s">
        <v>396</v>
      </c>
      <c r="F1766" s="1" t="s">
        <v>17</v>
      </c>
      <c r="G1766" s="1" t="s">
        <v>724</v>
      </c>
      <c r="H1766" s="1" t="s">
        <v>174</v>
      </c>
      <c r="I1766" s="1" t="s">
        <v>611</v>
      </c>
      <c r="J1766" s="1">
        <v>112.0</v>
      </c>
      <c r="K1766" s="3">
        <f t="shared" si="1"/>
        <v>0.00005787037037</v>
      </c>
      <c r="L1766" s="4">
        <f t="shared" si="2"/>
        <v>896</v>
      </c>
    </row>
    <row r="1767" ht="15.75" customHeight="1">
      <c r="A1767" s="2">
        <v>45497.0</v>
      </c>
      <c r="B1767" s="3">
        <v>0.7437847222222222</v>
      </c>
      <c r="C1767" s="1" t="s">
        <v>751</v>
      </c>
      <c r="D1767" s="1" t="s">
        <v>120</v>
      </c>
      <c r="E1767" s="1" t="s">
        <v>413</v>
      </c>
      <c r="F1767" s="1" t="s">
        <v>122</v>
      </c>
      <c r="G1767" s="1" t="s">
        <v>700</v>
      </c>
      <c r="H1767" s="1" t="s">
        <v>177</v>
      </c>
      <c r="I1767" s="1" t="s">
        <v>311</v>
      </c>
      <c r="J1767" s="1">
        <v>112.0</v>
      </c>
      <c r="K1767" s="3">
        <f t="shared" si="1"/>
        <v>0.00005787037037</v>
      </c>
      <c r="L1767" s="4">
        <f t="shared" si="2"/>
        <v>896</v>
      </c>
    </row>
    <row r="1768" ht="15.75" customHeight="1">
      <c r="A1768" s="2">
        <v>45497.0</v>
      </c>
      <c r="B1768" s="3">
        <v>0.7438425925925927</v>
      </c>
      <c r="C1768" s="1" t="s">
        <v>777</v>
      </c>
      <c r="D1768" s="1" t="s">
        <v>266</v>
      </c>
      <c r="E1768" s="1" t="s">
        <v>778</v>
      </c>
      <c r="F1768" s="1" t="s">
        <v>239</v>
      </c>
      <c r="G1768" s="1" t="s">
        <v>779</v>
      </c>
      <c r="H1768" s="1" t="s">
        <v>58</v>
      </c>
      <c r="I1768" s="1" t="s">
        <v>611</v>
      </c>
      <c r="J1768" s="1">
        <v>112.0</v>
      </c>
      <c r="K1768" s="3">
        <f t="shared" si="1"/>
        <v>0.00005787037037</v>
      </c>
      <c r="L1768" s="4">
        <f t="shared" si="2"/>
        <v>896</v>
      </c>
    </row>
    <row r="1769" ht="15.75" customHeight="1">
      <c r="A1769" s="2">
        <v>45497.0</v>
      </c>
      <c r="B1769" s="3">
        <v>0.743900462962963</v>
      </c>
      <c r="C1769" s="1" t="s">
        <v>320</v>
      </c>
      <c r="D1769" s="1" t="s">
        <v>166</v>
      </c>
      <c r="E1769" s="1" t="s">
        <v>321</v>
      </c>
      <c r="F1769" s="1" t="s">
        <v>111</v>
      </c>
      <c r="G1769" s="1" t="s">
        <v>322</v>
      </c>
      <c r="H1769" s="1" t="s">
        <v>174</v>
      </c>
      <c r="I1769" s="1" t="s">
        <v>311</v>
      </c>
      <c r="J1769" s="1">
        <v>112.0</v>
      </c>
      <c r="K1769" s="3">
        <f t="shared" si="1"/>
        <v>0.00005787037037</v>
      </c>
      <c r="L1769" s="4">
        <f t="shared" si="2"/>
        <v>896</v>
      </c>
    </row>
    <row r="1770" ht="15.75" customHeight="1">
      <c r="A1770" s="2">
        <v>45497.0</v>
      </c>
      <c r="B1770" s="3">
        <v>0.7439583333333334</v>
      </c>
      <c r="C1770" s="1" t="s">
        <v>655</v>
      </c>
      <c r="D1770" s="1" t="s">
        <v>76</v>
      </c>
      <c r="E1770" s="1" t="s">
        <v>781</v>
      </c>
      <c r="F1770" s="1" t="s">
        <v>100</v>
      </c>
      <c r="G1770" s="1" t="s">
        <v>736</v>
      </c>
      <c r="H1770" s="1" t="s">
        <v>160</v>
      </c>
      <c r="I1770" s="1" t="s">
        <v>311</v>
      </c>
      <c r="J1770" s="1">
        <v>112.0</v>
      </c>
      <c r="K1770" s="3">
        <f t="shared" si="1"/>
        <v>0.00005787037037</v>
      </c>
      <c r="L1770" s="4">
        <f t="shared" si="2"/>
        <v>896</v>
      </c>
    </row>
    <row r="1771" ht="15.75" customHeight="1">
      <c r="A1771" s="2">
        <v>45497.0</v>
      </c>
      <c r="B1771" s="3">
        <v>0.7440162037037038</v>
      </c>
      <c r="C1771" s="1" t="s">
        <v>320</v>
      </c>
      <c r="D1771" s="1" t="s">
        <v>166</v>
      </c>
      <c r="E1771" s="1" t="s">
        <v>321</v>
      </c>
      <c r="F1771" s="1" t="s">
        <v>111</v>
      </c>
      <c r="G1771" s="1" t="s">
        <v>322</v>
      </c>
      <c r="H1771" s="1" t="s">
        <v>174</v>
      </c>
      <c r="I1771" s="1" t="s">
        <v>611</v>
      </c>
      <c r="J1771" s="1">
        <v>112.0</v>
      </c>
      <c r="K1771" s="3">
        <f t="shared" si="1"/>
        <v>0.00005787037037</v>
      </c>
      <c r="L1771" s="4">
        <f t="shared" si="2"/>
        <v>896</v>
      </c>
    </row>
    <row r="1772" ht="15.75" customHeight="1">
      <c r="A1772" s="2">
        <v>45497.0</v>
      </c>
      <c r="B1772" s="3">
        <v>0.744074074074074</v>
      </c>
      <c r="C1772" s="1" t="s">
        <v>320</v>
      </c>
      <c r="D1772" s="1" t="s">
        <v>166</v>
      </c>
      <c r="E1772" s="1" t="s">
        <v>321</v>
      </c>
      <c r="F1772" s="1" t="s">
        <v>111</v>
      </c>
      <c r="G1772" s="1" t="s">
        <v>322</v>
      </c>
      <c r="H1772" s="1" t="s">
        <v>174</v>
      </c>
      <c r="I1772" s="1" t="s">
        <v>607</v>
      </c>
      <c r="J1772" s="1">
        <v>112.0</v>
      </c>
      <c r="K1772" s="3">
        <f t="shared" si="1"/>
        <v>0.00005787037037</v>
      </c>
      <c r="L1772" s="4">
        <f t="shared" si="2"/>
        <v>896</v>
      </c>
    </row>
    <row r="1773" ht="15.75" customHeight="1">
      <c r="A1773" s="2">
        <v>45497.0</v>
      </c>
      <c r="B1773" s="3">
        <v>0.7441319444444444</v>
      </c>
      <c r="C1773" s="1" t="s">
        <v>775</v>
      </c>
      <c r="D1773" s="1" t="s">
        <v>48</v>
      </c>
      <c r="E1773" s="1" t="s">
        <v>776</v>
      </c>
      <c r="F1773" s="1" t="s">
        <v>100</v>
      </c>
      <c r="G1773" s="1" t="s">
        <v>705</v>
      </c>
      <c r="H1773" s="1" t="s">
        <v>177</v>
      </c>
      <c r="I1773" s="1" t="s">
        <v>611</v>
      </c>
      <c r="J1773" s="1">
        <v>112.0</v>
      </c>
      <c r="K1773" s="3">
        <f t="shared" si="1"/>
        <v>0.00005787037037</v>
      </c>
      <c r="L1773" s="4">
        <f t="shared" si="2"/>
        <v>896</v>
      </c>
    </row>
    <row r="1774" ht="15.75" customHeight="1">
      <c r="A1774" s="2">
        <v>45497.0</v>
      </c>
      <c r="B1774" s="3">
        <v>0.7441898148148148</v>
      </c>
      <c r="C1774" s="1" t="s">
        <v>592</v>
      </c>
      <c r="D1774" s="1" t="s">
        <v>75</v>
      </c>
      <c r="E1774" s="1" t="s">
        <v>396</v>
      </c>
      <c r="F1774" s="1" t="s">
        <v>17</v>
      </c>
      <c r="G1774" s="1" t="s">
        <v>724</v>
      </c>
      <c r="H1774" s="1" t="s">
        <v>174</v>
      </c>
      <c r="I1774" s="1" t="s">
        <v>611</v>
      </c>
      <c r="J1774" s="1">
        <v>112.0</v>
      </c>
      <c r="K1774" s="3">
        <f t="shared" si="1"/>
        <v>0.00005787037037</v>
      </c>
      <c r="L1774" s="4">
        <f t="shared" si="2"/>
        <v>896</v>
      </c>
    </row>
    <row r="1775" ht="15.75" customHeight="1">
      <c r="A1775" s="2">
        <v>45497.0</v>
      </c>
      <c r="B1775" s="3">
        <v>0.7442476851851851</v>
      </c>
      <c r="C1775" s="1" t="s">
        <v>673</v>
      </c>
      <c r="D1775" s="1" t="s">
        <v>125</v>
      </c>
      <c r="E1775" s="1" t="s">
        <v>674</v>
      </c>
      <c r="F1775" s="1" t="s">
        <v>290</v>
      </c>
      <c r="G1775" s="1" t="s">
        <v>320</v>
      </c>
      <c r="H1775" s="1" t="s">
        <v>38</v>
      </c>
      <c r="I1775" s="1" t="s">
        <v>557</v>
      </c>
      <c r="J1775" s="1">
        <v>112.0</v>
      </c>
      <c r="K1775" s="3">
        <f t="shared" si="1"/>
        <v>0.00005787037037</v>
      </c>
      <c r="L1775" s="4">
        <f t="shared" si="2"/>
        <v>896</v>
      </c>
    </row>
    <row r="1776" ht="15.75" customHeight="1">
      <c r="A1776" s="2">
        <v>45497.0</v>
      </c>
      <c r="B1776" s="3">
        <v>0.7443055555555556</v>
      </c>
      <c r="C1776" s="1" t="s">
        <v>324</v>
      </c>
      <c r="D1776" s="1" t="s">
        <v>11</v>
      </c>
      <c r="E1776" s="1" t="s">
        <v>325</v>
      </c>
      <c r="F1776" s="1" t="s">
        <v>111</v>
      </c>
      <c r="G1776" s="1" t="s">
        <v>326</v>
      </c>
      <c r="H1776" s="1" t="s">
        <v>160</v>
      </c>
      <c r="I1776" s="1" t="s">
        <v>607</v>
      </c>
      <c r="J1776" s="1">
        <v>112.0</v>
      </c>
      <c r="K1776" s="3">
        <f t="shared" si="1"/>
        <v>0.00005787037037</v>
      </c>
      <c r="L1776" s="4">
        <f t="shared" si="2"/>
        <v>896</v>
      </c>
    </row>
    <row r="1777" ht="15.75" customHeight="1">
      <c r="A1777" s="2">
        <v>45497.0</v>
      </c>
      <c r="B1777" s="3">
        <v>0.744363425925926</v>
      </c>
      <c r="C1777" s="1" t="s">
        <v>324</v>
      </c>
      <c r="D1777" s="1" t="s">
        <v>11</v>
      </c>
      <c r="E1777" s="1" t="s">
        <v>325</v>
      </c>
      <c r="F1777" s="1" t="s">
        <v>111</v>
      </c>
      <c r="G1777" s="1" t="s">
        <v>326</v>
      </c>
      <c r="H1777" s="1" t="s">
        <v>160</v>
      </c>
      <c r="I1777" s="1" t="s">
        <v>611</v>
      </c>
      <c r="J1777" s="1">
        <v>112.0</v>
      </c>
      <c r="K1777" s="3">
        <f t="shared" si="1"/>
        <v>0.00005787037037</v>
      </c>
      <c r="L1777" s="4">
        <f t="shared" si="2"/>
        <v>896</v>
      </c>
    </row>
    <row r="1778" ht="15.75" customHeight="1">
      <c r="A1778" s="2">
        <v>45497.0</v>
      </c>
      <c r="B1778" s="3">
        <v>0.7444212962962963</v>
      </c>
      <c r="C1778" s="1" t="s">
        <v>320</v>
      </c>
      <c r="D1778" s="1" t="s">
        <v>166</v>
      </c>
      <c r="E1778" s="1" t="s">
        <v>321</v>
      </c>
      <c r="F1778" s="1" t="s">
        <v>111</v>
      </c>
      <c r="G1778" s="1" t="s">
        <v>322</v>
      </c>
      <c r="H1778" s="1" t="s">
        <v>174</v>
      </c>
      <c r="I1778" s="1" t="s">
        <v>604</v>
      </c>
      <c r="J1778" s="1">
        <v>112.0</v>
      </c>
      <c r="K1778" s="3">
        <f t="shared" si="1"/>
        <v>0.00005787037037</v>
      </c>
      <c r="L1778" s="4">
        <f t="shared" si="2"/>
        <v>896</v>
      </c>
    </row>
    <row r="1779" ht="15.75" customHeight="1">
      <c r="A1779" s="2">
        <v>45497.0</v>
      </c>
      <c r="B1779" s="3">
        <v>0.7444791666666667</v>
      </c>
      <c r="C1779" s="1" t="s">
        <v>628</v>
      </c>
      <c r="D1779" s="1" t="s">
        <v>64</v>
      </c>
      <c r="E1779" s="1" t="s">
        <v>629</v>
      </c>
      <c r="F1779" s="1" t="s">
        <v>256</v>
      </c>
      <c r="G1779" s="1" t="s">
        <v>630</v>
      </c>
      <c r="H1779" s="1" t="s">
        <v>31</v>
      </c>
      <c r="I1779" s="1" t="s">
        <v>607</v>
      </c>
      <c r="J1779" s="1">
        <v>112.0</v>
      </c>
      <c r="K1779" s="3">
        <f t="shared" si="1"/>
        <v>0.00005787037037</v>
      </c>
      <c r="L1779" s="4">
        <f t="shared" si="2"/>
        <v>896</v>
      </c>
    </row>
    <row r="1780" ht="15.75" customHeight="1">
      <c r="A1780" s="2">
        <v>45497.0</v>
      </c>
      <c r="B1780" s="3">
        <v>0.7445370370370371</v>
      </c>
      <c r="C1780" s="1" t="s">
        <v>324</v>
      </c>
      <c r="D1780" s="1" t="s">
        <v>11</v>
      </c>
      <c r="E1780" s="1" t="s">
        <v>325</v>
      </c>
      <c r="F1780" s="1" t="s">
        <v>111</v>
      </c>
      <c r="G1780" s="1" t="s">
        <v>326</v>
      </c>
      <c r="H1780" s="1" t="s">
        <v>160</v>
      </c>
      <c r="I1780" s="1" t="s">
        <v>604</v>
      </c>
      <c r="J1780" s="1">
        <v>112.0</v>
      </c>
      <c r="K1780" s="3">
        <f t="shared" si="1"/>
        <v>0.00005787037037</v>
      </c>
      <c r="L1780" s="4">
        <f t="shared" si="2"/>
        <v>896</v>
      </c>
    </row>
    <row r="1781" ht="15.75" customHeight="1">
      <c r="A1781" s="2">
        <v>45497.0</v>
      </c>
      <c r="B1781" s="3">
        <v>0.7445949074074073</v>
      </c>
      <c r="C1781" s="1" t="s">
        <v>324</v>
      </c>
      <c r="D1781" s="1" t="s">
        <v>11</v>
      </c>
      <c r="E1781" s="1" t="s">
        <v>325</v>
      </c>
      <c r="F1781" s="1" t="s">
        <v>111</v>
      </c>
      <c r="G1781" s="1" t="s">
        <v>326</v>
      </c>
      <c r="H1781" s="1" t="s">
        <v>160</v>
      </c>
      <c r="I1781" s="1" t="s">
        <v>600</v>
      </c>
      <c r="J1781" s="1">
        <v>112.0</v>
      </c>
      <c r="K1781" s="3">
        <f t="shared" si="1"/>
        <v>0.00005787037037</v>
      </c>
      <c r="L1781" s="4">
        <f t="shared" si="2"/>
        <v>896</v>
      </c>
    </row>
    <row r="1782" ht="15.75" customHeight="1">
      <c r="A1782" s="2">
        <v>45497.0</v>
      </c>
      <c r="B1782" s="3">
        <v>0.7446527777777777</v>
      </c>
      <c r="C1782" s="1" t="s">
        <v>634</v>
      </c>
      <c r="D1782" s="1" t="s">
        <v>29</v>
      </c>
      <c r="E1782" s="1" t="s">
        <v>795</v>
      </c>
      <c r="F1782" s="1" t="s">
        <v>239</v>
      </c>
      <c r="G1782" s="1" t="s">
        <v>741</v>
      </c>
      <c r="H1782" s="1" t="s">
        <v>58</v>
      </c>
      <c r="I1782" s="1" t="s">
        <v>604</v>
      </c>
      <c r="J1782" s="1">
        <v>112.0</v>
      </c>
      <c r="K1782" s="3">
        <f t="shared" si="1"/>
        <v>0.00005787037037</v>
      </c>
      <c r="L1782" s="4">
        <f t="shared" si="2"/>
        <v>896</v>
      </c>
    </row>
    <row r="1783" ht="15.75" customHeight="1">
      <c r="A1783" s="2">
        <v>45497.0</v>
      </c>
      <c r="B1783" s="3">
        <v>0.7447106481481481</v>
      </c>
      <c r="C1783" s="1" t="s">
        <v>592</v>
      </c>
      <c r="D1783" s="1" t="s">
        <v>75</v>
      </c>
      <c r="E1783" s="1" t="s">
        <v>396</v>
      </c>
      <c r="F1783" s="1" t="s">
        <v>17</v>
      </c>
      <c r="G1783" s="1" t="s">
        <v>724</v>
      </c>
      <c r="H1783" s="1" t="s">
        <v>174</v>
      </c>
      <c r="I1783" s="1" t="s">
        <v>600</v>
      </c>
      <c r="J1783" s="1">
        <v>112.0</v>
      </c>
      <c r="K1783" s="3">
        <f t="shared" si="1"/>
        <v>0.00005787037037</v>
      </c>
      <c r="L1783" s="4">
        <f t="shared" si="2"/>
        <v>896</v>
      </c>
    </row>
    <row r="1784" ht="15.75" customHeight="1">
      <c r="A1784" s="2">
        <v>45497.0</v>
      </c>
      <c r="B1784" s="3">
        <v>0.7447685185185186</v>
      </c>
      <c r="C1784" s="1" t="s">
        <v>752</v>
      </c>
      <c r="D1784" s="1" t="s">
        <v>82</v>
      </c>
      <c r="E1784" s="1" t="s">
        <v>753</v>
      </c>
      <c r="F1784" s="1" t="s">
        <v>17</v>
      </c>
      <c r="G1784" s="1" t="s">
        <v>754</v>
      </c>
      <c r="H1784" s="1" t="s">
        <v>174</v>
      </c>
      <c r="I1784" s="1" t="s">
        <v>600</v>
      </c>
      <c r="J1784" s="1">
        <v>112.0</v>
      </c>
      <c r="K1784" s="3">
        <f t="shared" si="1"/>
        <v>0.00005787037037</v>
      </c>
      <c r="L1784" s="4">
        <f t="shared" si="2"/>
        <v>896</v>
      </c>
    </row>
    <row r="1785" ht="15.75" customHeight="1">
      <c r="A1785" s="2">
        <v>45497.0</v>
      </c>
      <c r="B1785" s="3">
        <v>0.7448263888888889</v>
      </c>
      <c r="C1785" s="1" t="s">
        <v>752</v>
      </c>
      <c r="D1785" s="1" t="s">
        <v>82</v>
      </c>
      <c r="E1785" s="1" t="s">
        <v>753</v>
      </c>
      <c r="F1785" s="1" t="s">
        <v>17</v>
      </c>
      <c r="G1785" s="1" t="s">
        <v>754</v>
      </c>
      <c r="H1785" s="1" t="s">
        <v>174</v>
      </c>
      <c r="I1785" s="1" t="s">
        <v>585</v>
      </c>
      <c r="J1785" s="1">
        <v>112.0</v>
      </c>
      <c r="K1785" s="3">
        <f t="shared" si="1"/>
        <v>0.00005787037037</v>
      </c>
      <c r="L1785" s="4">
        <f t="shared" si="2"/>
        <v>896</v>
      </c>
    </row>
    <row r="1786" ht="15.75" customHeight="1">
      <c r="A1786" s="2">
        <v>45497.0</v>
      </c>
      <c r="B1786" s="3">
        <v>0.7448842592592593</v>
      </c>
      <c r="C1786" s="1" t="s">
        <v>624</v>
      </c>
      <c r="D1786" s="1" t="s">
        <v>75</v>
      </c>
      <c r="E1786" s="1" t="s">
        <v>401</v>
      </c>
      <c r="F1786" s="1" t="s">
        <v>17</v>
      </c>
      <c r="G1786" s="1" t="s">
        <v>796</v>
      </c>
      <c r="H1786" s="1" t="s">
        <v>174</v>
      </c>
      <c r="I1786" s="1" t="s">
        <v>600</v>
      </c>
      <c r="J1786" s="1">
        <v>112.0</v>
      </c>
      <c r="K1786" s="3">
        <f t="shared" si="1"/>
        <v>0.00005787037037</v>
      </c>
      <c r="L1786" s="4">
        <f t="shared" si="2"/>
        <v>896</v>
      </c>
    </row>
    <row r="1787" ht="15.75" customHeight="1">
      <c r="A1787" s="2">
        <v>45497.0</v>
      </c>
      <c r="B1787" s="3">
        <v>0.7449421296296297</v>
      </c>
      <c r="C1787" s="1" t="s">
        <v>752</v>
      </c>
      <c r="D1787" s="1" t="s">
        <v>82</v>
      </c>
      <c r="E1787" s="1" t="s">
        <v>753</v>
      </c>
      <c r="F1787" s="1" t="s">
        <v>17</v>
      </c>
      <c r="G1787" s="1" t="s">
        <v>754</v>
      </c>
      <c r="H1787" s="1" t="s">
        <v>174</v>
      </c>
      <c r="I1787" s="1" t="s">
        <v>311</v>
      </c>
      <c r="J1787" s="1">
        <v>112.0</v>
      </c>
      <c r="K1787" s="3">
        <f t="shared" si="1"/>
        <v>0.00005787037037</v>
      </c>
      <c r="L1787" s="4">
        <f t="shared" si="2"/>
        <v>896</v>
      </c>
    </row>
    <row r="1788" ht="15.75" customHeight="1">
      <c r="A1788" s="2">
        <v>45497.0</v>
      </c>
      <c r="B1788" s="3">
        <v>0.745</v>
      </c>
      <c r="C1788" s="1" t="s">
        <v>332</v>
      </c>
      <c r="D1788" s="1" t="s">
        <v>95</v>
      </c>
      <c r="E1788" s="1" t="s">
        <v>333</v>
      </c>
      <c r="F1788" s="1" t="s">
        <v>239</v>
      </c>
      <c r="G1788" s="1" t="s">
        <v>334</v>
      </c>
      <c r="H1788" s="1" t="s">
        <v>58</v>
      </c>
      <c r="I1788" s="1" t="s">
        <v>585</v>
      </c>
      <c r="J1788" s="1">
        <v>112.0</v>
      </c>
      <c r="K1788" s="3">
        <f t="shared" si="1"/>
        <v>0.00006944444444</v>
      </c>
      <c r="L1788" s="4">
        <f t="shared" si="2"/>
        <v>896</v>
      </c>
    </row>
    <row r="1789" ht="15.75" customHeight="1">
      <c r="A1789" s="2">
        <v>45497.0</v>
      </c>
      <c r="B1789" s="3">
        <v>0.7450694444444445</v>
      </c>
      <c r="C1789" s="1" t="s">
        <v>579</v>
      </c>
      <c r="D1789" s="1" t="s">
        <v>95</v>
      </c>
      <c r="E1789" s="1" t="s">
        <v>395</v>
      </c>
      <c r="F1789" s="1" t="s">
        <v>239</v>
      </c>
      <c r="G1789" s="1" t="s">
        <v>762</v>
      </c>
      <c r="H1789" s="1" t="s">
        <v>58</v>
      </c>
      <c r="I1789" s="1" t="s">
        <v>585</v>
      </c>
      <c r="J1789" s="1">
        <v>112.0</v>
      </c>
      <c r="K1789" s="3">
        <f t="shared" si="1"/>
        <v>0.00005787037037</v>
      </c>
      <c r="L1789" s="4">
        <f t="shared" si="2"/>
        <v>896</v>
      </c>
    </row>
    <row r="1790" ht="15.75" customHeight="1">
      <c r="A1790" s="2">
        <v>45497.0</v>
      </c>
      <c r="B1790" s="3">
        <v>0.7451273148148148</v>
      </c>
      <c r="C1790" s="1" t="s">
        <v>777</v>
      </c>
      <c r="D1790" s="1" t="s">
        <v>266</v>
      </c>
      <c r="E1790" s="1" t="s">
        <v>778</v>
      </c>
      <c r="F1790" s="1" t="s">
        <v>239</v>
      </c>
      <c r="G1790" s="1" t="s">
        <v>779</v>
      </c>
      <c r="H1790" s="1" t="s">
        <v>58</v>
      </c>
      <c r="I1790" s="1" t="s">
        <v>600</v>
      </c>
      <c r="J1790" s="1">
        <v>112.0</v>
      </c>
      <c r="K1790" s="3">
        <f t="shared" si="1"/>
        <v>0.00005787037037</v>
      </c>
      <c r="L1790" s="4">
        <f t="shared" si="2"/>
        <v>896</v>
      </c>
    </row>
    <row r="1791" ht="15.75" customHeight="1">
      <c r="A1791" s="2">
        <v>45497.0</v>
      </c>
      <c r="B1791" s="3">
        <v>0.7451851851851852</v>
      </c>
      <c r="C1791" s="1" t="s">
        <v>316</v>
      </c>
      <c r="D1791" s="1" t="s">
        <v>22</v>
      </c>
      <c r="E1791" s="1" t="s">
        <v>317</v>
      </c>
      <c r="F1791" s="1" t="s">
        <v>10</v>
      </c>
      <c r="G1791" s="1" t="s">
        <v>318</v>
      </c>
      <c r="H1791" s="1" t="s">
        <v>77</v>
      </c>
      <c r="I1791" s="1" t="s">
        <v>585</v>
      </c>
      <c r="J1791" s="1">
        <v>112.0</v>
      </c>
      <c r="K1791" s="3">
        <f t="shared" si="1"/>
        <v>0.00005787037037</v>
      </c>
      <c r="L1791" s="4">
        <f t="shared" si="2"/>
        <v>896</v>
      </c>
    </row>
    <row r="1792" ht="15.75" customHeight="1">
      <c r="A1792" s="2">
        <v>45497.0</v>
      </c>
      <c r="B1792" s="3">
        <v>0.7452430555555556</v>
      </c>
      <c r="C1792" s="1" t="s">
        <v>484</v>
      </c>
      <c r="D1792" s="1" t="s">
        <v>152</v>
      </c>
      <c r="E1792" s="1" t="s">
        <v>625</v>
      </c>
      <c r="F1792" s="1" t="s">
        <v>131</v>
      </c>
      <c r="G1792" s="1" t="s">
        <v>626</v>
      </c>
      <c r="H1792" s="1" t="s">
        <v>77</v>
      </c>
      <c r="I1792" s="1" t="s">
        <v>585</v>
      </c>
      <c r="J1792" s="1">
        <v>112.0</v>
      </c>
      <c r="K1792" s="3">
        <f t="shared" si="1"/>
        <v>0.00005787037037</v>
      </c>
      <c r="L1792" s="4">
        <f t="shared" si="2"/>
        <v>896</v>
      </c>
    </row>
    <row r="1793" ht="15.75" customHeight="1">
      <c r="A1793" s="2">
        <v>45497.0</v>
      </c>
      <c r="B1793" s="3">
        <v>0.7453009259259259</v>
      </c>
      <c r="C1793" s="1" t="s">
        <v>634</v>
      </c>
      <c r="D1793" s="1" t="s">
        <v>29</v>
      </c>
      <c r="E1793" s="1" t="s">
        <v>795</v>
      </c>
      <c r="F1793" s="1" t="s">
        <v>239</v>
      </c>
      <c r="G1793" s="1" t="s">
        <v>741</v>
      </c>
      <c r="H1793" s="1" t="s">
        <v>58</v>
      </c>
      <c r="I1793" s="1" t="s">
        <v>585</v>
      </c>
      <c r="J1793" s="1">
        <v>112.0</v>
      </c>
      <c r="K1793" s="3">
        <f t="shared" si="1"/>
        <v>0.00005787037037</v>
      </c>
      <c r="L1793" s="4">
        <f t="shared" si="2"/>
        <v>896</v>
      </c>
    </row>
    <row r="1794" ht="15.75" customHeight="1">
      <c r="A1794" s="2">
        <v>45497.0</v>
      </c>
      <c r="B1794" s="3">
        <v>0.7453587962962963</v>
      </c>
      <c r="C1794" s="1" t="s">
        <v>642</v>
      </c>
      <c r="D1794" s="1" t="s">
        <v>139</v>
      </c>
      <c r="E1794" s="1" t="s">
        <v>763</v>
      </c>
      <c r="F1794" s="1" t="s">
        <v>10</v>
      </c>
      <c r="G1794" s="1" t="s">
        <v>764</v>
      </c>
      <c r="H1794" s="1" t="s">
        <v>170</v>
      </c>
      <c r="I1794" s="1" t="s">
        <v>585</v>
      </c>
      <c r="J1794" s="1">
        <v>112.0</v>
      </c>
      <c r="K1794" s="3">
        <f t="shared" si="1"/>
        <v>0.00005787037037</v>
      </c>
      <c r="L1794" s="4">
        <f t="shared" si="2"/>
        <v>896</v>
      </c>
    </row>
    <row r="1795" ht="15.75" customHeight="1">
      <c r="A1795" s="2">
        <v>45497.0</v>
      </c>
      <c r="B1795" s="3">
        <v>0.7454166666666667</v>
      </c>
      <c r="C1795" s="1" t="s">
        <v>642</v>
      </c>
      <c r="D1795" s="1" t="s">
        <v>139</v>
      </c>
      <c r="E1795" s="1" t="s">
        <v>763</v>
      </c>
      <c r="F1795" s="1" t="s">
        <v>10</v>
      </c>
      <c r="G1795" s="1" t="s">
        <v>764</v>
      </c>
      <c r="H1795" s="1" t="s">
        <v>170</v>
      </c>
      <c r="I1795" s="1" t="s">
        <v>585</v>
      </c>
      <c r="J1795" s="1">
        <v>112.0</v>
      </c>
      <c r="K1795" s="3">
        <f t="shared" si="1"/>
        <v>0.00005787037037</v>
      </c>
      <c r="L1795" s="4">
        <f t="shared" si="2"/>
        <v>896</v>
      </c>
    </row>
    <row r="1796" ht="15.75" customHeight="1">
      <c r="A1796" s="2">
        <v>45497.0</v>
      </c>
      <c r="B1796" s="3">
        <v>0.7454745370370371</v>
      </c>
      <c r="C1796" s="1" t="s">
        <v>634</v>
      </c>
      <c r="D1796" s="1" t="s">
        <v>29</v>
      </c>
      <c r="E1796" s="1" t="s">
        <v>795</v>
      </c>
      <c r="F1796" s="1" t="s">
        <v>239</v>
      </c>
      <c r="G1796" s="1" t="s">
        <v>741</v>
      </c>
      <c r="H1796" s="1" t="s">
        <v>58</v>
      </c>
      <c r="I1796" s="1" t="s">
        <v>585</v>
      </c>
      <c r="J1796" s="1">
        <v>112.0</v>
      </c>
      <c r="K1796" s="3">
        <f t="shared" si="1"/>
        <v>0.00005787037037</v>
      </c>
      <c r="L1796" s="4">
        <f t="shared" si="2"/>
        <v>896</v>
      </c>
    </row>
    <row r="1797" ht="15.75" customHeight="1">
      <c r="A1797" s="2">
        <v>45497.0</v>
      </c>
      <c r="B1797" s="3">
        <v>0.7455324074074073</v>
      </c>
      <c r="C1797" s="1" t="s">
        <v>328</v>
      </c>
      <c r="D1797" s="1" t="s">
        <v>29</v>
      </c>
      <c r="E1797" s="1" t="s">
        <v>329</v>
      </c>
      <c r="F1797" s="1" t="s">
        <v>47</v>
      </c>
      <c r="G1797" s="1" t="s">
        <v>330</v>
      </c>
      <c r="H1797" s="1" t="s">
        <v>170</v>
      </c>
      <c r="I1797" s="1" t="s">
        <v>311</v>
      </c>
      <c r="J1797" s="1">
        <v>112.0</v>
      </c>
      <c r="K1797" s="3">
        <f t="shared" si="1"/>
        <v>0.00005787037037</v>
      </c>
      <c r="L1797" s="4">
        <f t="shared" si="2"/>
        <v>896</v>
      </c>
    </row>
    <row r="1798" ht="15.75" customHeight="1">
      <c r="A1798" s="2">
        <v>45497.0</v>
      </c>
      <c r="B1798" s="3">
        <v>0.7455902777777778</v>
      </c>
      <c r="C1798" s="1" t="s">
        <v>316</v>
      </c>
      <c r="D1798" s="1" t="s">
        <v>22</v>
      </c>
      <c r="E1798" s="1" t="s">
        <v>317</v>
      </c>
      <c r="F1798" s="1" t="s">
        <v>10</v>
      </c>
      <c r="G1798" s="1" t="s">
        <v>318</v>
      </c>
      <c r="H1798" s="1" t="s">
        <v>77</v>
      </c>
      <c r="I1798" s="1" t="s">
        <v>585</v>
      </c>
      <c r="J1798" s="1">
        <v>112.0</v>
      </c>
      <c r="K1798" s="3">
        <f t="shared" si="1"/>
        <v>0.00005787037037</v>
      </c>
      <c r="L1798" s="4">
        <f t="shared" si="2"/>
        <v>896</v>
      </c>
    </row>
    <row r="1799" ht="15.75" customHeight="1">
      <c r="A1799" s="2">
        <v>45497.0</v>
      </c>
      <c r="B1799" s="3">
        <v>0.7456481481481482</v>
      </c>
      <c r="C1799" s="1" t="s">
        <v>797</v>
      </c>
      <c r="D1799" s="1" t="s">
        <v>109</v>
      </c>
      <c r="E1799" s="1" t="s">
        <v>388</v>
      </c>
      <c r="F1799" s="1" t="s">
        <v>47</v>
      </c>
      <c r="G1799" s="1" t="s">
        <v>798</v>
      </c>
      <c r="H1799" s="1" t="s">
        <v>170</v>
      </c>
      <c r="I1799" s="1" t="s">
        <v>585</v>
      </c>
      <c r="J1799" s="1">
        <v>112.0</v>
      </c>
      <c r="K1799" s="3">
        <f t="shared" si="1"/>
        <v>0.00005787037037</v>
      </c>
      <c r="L1799" s="4">
        <f t="shared" si="2"/>
        <v>896</v>
      </c>
    </row>
    <row r="1800" ht="15.75" customHeight="1">
      <c r="A1800" s="2">
        <v>45497.0</v>
      </c>
      <c r="B1800" s="3">
        <v>0.7457060185185185</v>
      </c>
      <c r="C1800" s="1" t="s">
        <v>328</v>
      </c>
      <c r="D1800" s="1" t="s">
        <v>29</v>
      </c>
      <c r="E1800" s="1" t="s">
        <v>329</v>
      </c>
      <c r="F1800" s="1" t="s">
        <v>47</v>
      </c>
      <c r="G1800" s="1" t="s">
        <v>330</v>
      </c>
      <c r="H1800" s="1" t="s">
        <v>170</v>
      </c>
      <c r="I1800" s="1" t="s">
        <v>585</v>
      </c>
      <c r="J1800" s="1">
        <v>112.0</v>
      </c>
      <c r="K1800" s="3">
        <f t="shared" si="1"/>
        <v>0.00005787037037</v>
      </c>
      <c r="L1800" s="4">
        <f t="shared" si="2"/>
        <v>896</v>
      </c>
    </row>
    <row r="1801" ht="15.75" customHeight="1">
      <c r="A1801" s="2">
        <v>45497.0</v>
      </c>
      <c r="B1801" s="3">
        <v>0.7457638888888889</v>
      </c>
      <c r="C1801" s="1" t="s">
        <v>752</v>
      </c>
      <c r="D1801" s="1" t="s">
        <v>82</v>
      </c>
      <c r="E1801" s="1" t="s">
        <v>753</v>
      </c>
      <c r="F1801" s="1" t="s">
        <v>17</v>
      </c>
      <c r="G1801" s="1" t="s">
        <v>754</v>
      </c>
      <c r="H1801" s="1" t="s">
        <v>174</v>
      </c>
      <c r="I1801" s="1" t="s">
        <v>585</v>
      </c>
      <c r="J1801" s="1">
        <v>112.0</v>
      </c>
      <c r="K1801" s="3">
        <f t="shared" si="1"/>
        <v>0.00005787037037</v>
      </c>
      <c r="L1801" s="4">
        <f t="shared" si="2"/>
        <v>896</v>
      </c>
    </row>
    <row r="1802" ht="15.75" customHeight="1">
      <c r="A1802" s="2">
        <v>45497.0</v>
      </c>
      <c r="B1802" s="3">
        <v>0.7458217592592593</v>
      </c>
      <c r="C1802" s="1" t="s">
        <v>532</v>
      </c>
      <c r="D1802" s="1" t="s">
        <v>127</v>
      </c>
      <c r="E1802" s="1" t="s">
        <v>363</v>
      </c>
      <c r="F1802" s="1" t="s">
        <v>296</v>
      </c>
      <c r="G1802" s="1" t="s">
        <v>748</v>
      </c>
      <c r="H1802" s="1" t="s">
        <v>83</v>
      </c>
      <c r="I1802" s="1" t="s">
        <v>588</v>
      </c>
      <c r="J1802" s="1">
        <v>112.0</v>
      </c>
      <c r="K1802" s="3">
        <f t="shared" si="1"/>
        <v>0.00005787037037</v>
      </c>
      <c r="L1802" s="4">
        <f t="shared" si="2"/>
        <v>896</v>
      </c>
    </row>
    <row r="1803" ht="15.75" customHeight="1">
      <c r="A1803" s="2">
        <v>45497.0</v>
      </c>
      <c r="B1803" s="3">
        <v>0.7458796296296296</v>
      </c>
      <c r="C1803" s="1" t="s">
        <v>614</v>
      </c>
      <c r="D1803" s="1" t="s">
        <v>11</v>
      </c>
      <c r="E1803" s="1" t="s">
        <v>408</v>
      </c>
      <c r="F1803" s="1" t="s">
        <v>111</v>
      </c>
      <c r="G1803" s="1" t="s">
        <v>774</v>
      </c>
      <c r="H1803" s="1" t="s">
        <v>160</v>
      </c>
      <c r="I1803" s="1" t="s">
        <v>588</v>
      </c>
      <c r="J1803" s="1">
        <v>112.0</v>
      </c>
      <c r="K1803" s="3">
        <f t="shared" si="1"/>
        <v>0.00005787037037</v>
      </c>
      <c r="L1803" s="4">
        <f t="shared" si="2"/>
        <v>896</v>
      </c>
    </row>
    <row r="1804" ht="15.75" customHeight="1">
      <c r="A1804" s="2">
        <v>45497.0</v>
      </c>
      <c r="B1804" s="3">
        <v>0.7459375</v>
      </c>
      <c r="C1804" s="1" t="s">
        <v>642</v>
      </c>
      <c r="D1804" s="1" t="s">
        <v>139</v>
      </c>
      <c r="E1804" s="1" t="s">
        <v>763</v>
      </c>
      <c r="F1804" s="1" t="s">
        <v>10</v>
      </c>
      <c r="G1804" s="1" t="s">
        <v>764</v>
      </c>
      <c r="H1804" s="1" t="s">
        <v>170</v>
      </c>
      <c r="I1804" s="1" t="s">
        <v>588</v>
      </c>
      <c r="J1804" s="1">
        <v>112.0</v>
      </c>
      <c r="K1804" s="3">
        <f t="shared" si="1"/>
        <v>0.00005787037037</v>
      </c>
      <c r="L1804" s="4">
        <f t="shared" si="2"/>
        <v>896</v>
      </c>
    </row>
    <row r="1805" ht="15.75" customHeight="1">
      <c r="A1805" s="2">
        <v>45497.0</v>
      </c>
      <c r="B1805" s="3">
        <v>0.7459953703703704</v>
      </c>
      <c r="C1805" s="1" t="s">
        <v>484</v>
      </c>
      <c r="D1805" s="1" t="s">
        <v>152</v>
      </c>
      <c r="E1805" s="1" t="s">
        <v>625</v>
      </c>
      <c r="F1805" s="1" t="s">
        <v>131</v>
      </c>
      <c r="G1805" s="1" t="s">
        <v>626</v>
      </c>
      <c r="H1805" s="1" t="s">
        <v>77</v>
      </c>
      <c r="I1805" s="1" t="s">
        <v>568</v>
      </c>
      <c r="J1805" s="1">
        <v>112.0</v>
      </c>
      <c r="K1805" s="3">
        <f t="shared" si="1"/>
        <v>0.00005787037037</v>
      </c>
      <c r="L1805" s="4">
        <f t="shared" si="2"/>
        <v>896</v>
      </c>
    </row>
    <row r="1806" ht="15.75" customHeight="1">
      <c r="A1806" s="2">
        <v>45497.0</v>
      </c>
      <c r="B1806" s="3">
        <v>0.7460532407407406</v>
      </c>
      <c r="C1806" s="1" t="s">
        <v>324</v>
      </c>
      <c r="D1806" s="1" t="s">
        <v>11</v>
      </c>
      <c r="E1806" s="1" t="s">
        <v>325</v>
      </c>
      <c r="F1806" s="1" t="s">
        <v>111</v>
      </c>
      <c r="G1806" s="1" t="s">
        <v>326</v>
      </c>
      <c r="H1806" s="1" t="s">
        <v>160</v>
      </c>
      <c r="I1806" s="1" t="s">
        <v>585</v>
      </c>
      <c r="J1806" s="1">
        <v>112.0</v>
      </c>
      <c r="K1806" s="3">
        <f t="shared" si="1"/>
        <v>0.00005787037037</v>
      </c>
      <c r="L1806" s="4">
        <f t="shared" si="2"/>
        <v>896</v>
      </c>
    </row>
    <row r="1807" ht="15.75" customHeight="1">
      <c r="A1807" s="2">
        <v>45497.0</v>
      </c>
      <c r="B1807" s="3">
        <v>0.7461111111111111</v>
      </c>
      <c r="C1807" s="1" t="s">
        <v>777</v>
      </c>
      <c r="D1807" s="1" t="s">
        <v>266</v>
      </c>
      <c r="E1807" s="1" t="s">
        <v>778</v>
      </c>
      <c r="F1807" s="1" t="s">
        <v>239</v>
      </c>
      <c r="G1807" s="1" t="s">
        <v>779</v>
      </c>
      <c r="H1807" s="1" t="s">
        <v>58</v>
      </c>
      <c r="I1807" s="1" t="s">
        <v>585</v>
      </c>
      <c r="J1807" s="1">
        <v>112.0</v>
      </c>
      <c r="K1807" s="3">
        <f t="shared" si="1"/>
        <v>0.00005787037037</v>
      </c>
      <c r="L1807" s="4">
        <f t="shared" si="2"/>
        <v>896</v>
      </c>
    </row>
    <row r="1808" ht="15.75" customHeight="1">
      <c r="A1808" s="2">
        <v>45497.0</v>
      </c>
      <c r="B1808" s="3">
        <v>0.7461689814814815</v>
      </c>
      <c r="C1808" s="1" t="s">
        <v>621</v>
      </c>
      <c r="D1808" s="1" t="s">
        <v>145</v>
      </c>
      <c r="E1808" s="1" t="s">
        <v>622</v>
      </c>
      <c r="F1808" s="1" t="s">
        <v>248</v>
      </c>
      <c r="G1808" s="1" t="s">
        <v>623</v>
      </c>
      <c r="H1808" s="1" t="s">
        <v>53</v>
      </c>
      <c r="I1808" s="1" t="s">
        <v>585</v>
      </c>
      <c r="J1808" s="1">
        <v>112.0</v>
      </c>
      <c r="K1808" s="3">
        <f t="shared" si="1"/>
        <v>0.00005787037037</v>
      </c>
      <c r="L1808" s="4">
        <f t="shared" si="2"/>
        <v>896</v>
      </c>
    </row>
    <row r="1809" ht="15.75" customHeight="1">
      <c r="A1809" s="2">
        <v>45497.0</v>
      </c>
      <c r="B1809" s="3">
        <v>0.7462268518518519</v>
      </c>
      <c r="C1809" s="1" t="s">
        <v>328</v>
      </c>
      <c r="D1809" s="1" t="s">
        <v>29</v>
      </c>
      <c r="E1809" s="1" t="s">
        <v>329</v>
      </c>
      <c r="F1809" s="1" t="s">
        <v>47</v>
      </c>
      <c r="G1809" s="1" t="s">
        <v>330</v>
      </c>
      <c r="H1809" s="1" t="s">
        <v>170</v>
      </c>
      <c r="I1809" s="1" t="s">
        <v>585</v>
      </c>
      <c r="J1809" s="1">
        <v>112.0</v>
      </c>
      <c r="K1809" s="3">
        <f t="shared" si="1"/>
        <v>0.00005787037037</v>
      </c>
      <c r="L1809" s="4">
        <f t="shared" si="2"/>
        <v>896</v>
      </c>
    </row>
    <row r="1810" ht="15.75" customHeight="1">
      <c r="A1810" s="2">
        <v>45497.0</v>
      </c>
      <c r="B1810" s="3">
        <v>0.7462847222222222</v>
      </c>
      <c r="C1810" s="1" t="s">
        <v>527</v>
      </c>
      <c r="D1810" s="1" t="s">
        <v>109</v>
      </c>
      <c r="E1810" s="1" t="s">
        <v>677</v>
      </c>
      <c r="F1810" s="1" t="s">
        <v>47</v>
      </c>
      <c r="G1810" s="1" t="s">
        <v>678</v>
      </c>
      <c r="H1810" s="1" t="s">
        <v>170</v>
      </c>
      <c r="I1810" s="1" t="s">
        <v>588</v>
      </c>
      <c r="J1810" s="1">
        <v>112.0</v>
      </c>
      <c r="K1810" s="3">
        <f t="shared" si="1"/>
        <v>0.00005787037037</v>
      </c>
      <c r="L1810" s="4">
        <f t="shared" si="2"/>
        <v>896</v>
      </c>
    </row>
    <row r="1811" ht="15.75" customHeight="1">
      <c r="A1811" s="2">
        <v>45497.0</v>
      </c>
      <c r="B1811" s="3">
        <v>0.7463425925925926</v>
      </c>
      <c r="C1811" s="1" t="s">
        <v>642</v>
      </c>
      <c r="D1811" s="1" t="s">
        <v>139</v>
      </c>
      <c r="E1811" s="1" t="s">
        <v>763</v>
      </c>
      <c r="F1811" s="1" t="s">
        <v>10</v>
      </c>
      <c r="G1811" s="1" t="s">
        <v>764</v>
      </c>
      <c r="H1811" s="1" t="s">
        <v>170</v>
      </c>
      <c r="I1811" s="1" t="s">
        <v>585</v>
      </c>
      <c r="J1811" s="1">
        <v>112.0</v>
      </c>
      <c r="K1811" s="3">
        <f t="shared" si="1"/>
        <v>0.00005787037037</v>
      </c>
      <c r="L1811" s="4">
        <f t="shared" si="2"/>
        <v>896</v>
      </c>
    </row>
    <row r="1812" ht="15.75" customHeight="1">
      <c r="A1812" s="2">
        <v>45497.0</v>
      </c>
      <c r="B1812" s="3">
        <v>0.746400462962963</v>
      </c>
      <c r="C1812" s="1" t="s">
        <v>697</v>
      </c>
      <c r="D1812" s="1" t="s">
        <v>78</v>
      </c>
      <c r="E1812" s="1" t="s">
        <v>567</v>
      </c>
      <c r="F1812" s="1" t="s">
        <v>174</v>
      </c>
      <c r="G1812" s="1" t="s">
        <v>349</v>
      </c>
      <c r="H1812" s="1" t="s">
        <v>197</v>
      </c>
      <c r="I1812" s="1" t="s">
        <v>588</v>
      </c>
      <c r="J1812" s="1">
        <v>112.0</v>
      </c>
      <c r="K1812" s="3">
        <f t="shared" si="1"/>
        <v>0.00005787037037</v>
      </c>
      <c r="L1812" s="4">
        <f t="shared" si="2"/>
        <v>896</v>
      </c>
    </row>
    <row r="1813" ht="15.75" customHeight="1">
      <c r="A1813" s="2">
        <v>45497.0</v>
      </c>
      <c r="B1813" s="3">
        <v>0.7464583333333333</v>
      </c>
      <c r="C1813" s="1" t="s">
        <v>624</v>
      </c>
      <c r="D1813" s="1" t="s">
        <v>75</v>
      </c>
      <c r="E1813" s="1" t="s">
        <v>401</v>
      </c>
      <c r="F1813" s="1" t="s">
        <v>17</v>
      </c>
      <c r="G1813" s="1" t="s">
        <v>796</v>
      </c>
      <c r="H1813" s="1" t="s">
        <v>174</v>
      </c>
      <c r="I1813" s="1" t="s">
        <v>585</v>
      </c>
      <c r="J1813" s="1">
        <v>112.0</v>
      </c>
      <c r="K1813" s="3">
        <f t="shared" si="1"/>
        <v>0.00005787037037</v>
      </c>
      <c r="L1813" s="4">
        <f t="shared" si="2"/>
        <v>896</v>
      </c>
    </row>
    <row r="1814" ht="15.75" customHeight="1">
      <c r="A1814" s="2">
        <v>45497.0</v>
      </c>
      <c r="B1814" s="3">
        <v>0.7465162037037038</v>
      </c>
      <c r="C1814" s="1" t="s">
        <v>527</v>
      </c>
      <c r="D1814" s="1" t="s">
        <v>109</v>
      </c>
      <c r="E1814" s="1" t="s">
        <v>677</v>
      </c>
      <c r="F1814" s="1" t="s">
        <v>47</v>
      </c>
      <c r="G1814" s="1" t="s">
        <v>678</v>
      </c>
      <c r="H1814" s="1" t="s">
        <v>170</v>
      </c>
      <c r="I1814" s="1" t="s">
        <v>585</v>
      </c>
      <c r="J1814" s="1">
        <v>112.0</v>
      </c>
      <c r="K1814" s="3">
        <f t="shared" si="1"/>
        <v>0.00005787037037</v>
      </c>
      <c r="L1814" s="4">
        <f t="shared" si="2"/>
        <v>896</v>
      </c>
    </row>
    <row r="1815" ht="15.75" customHeight="1">
      <c r="A1815" s="2">
        <v>45497.0</v>
      </c>
      <c r="B1815" s="3">
        <v>0.7465740740740742</v>
      </c>
      <c r="C1815" s="1" t="s">
        <v>592</v>
      </c>
      <c r="D1815" s="1" t="s">
        <v>75</v>
      </c>
      <c r="E1815" s="1" t="s">
        <v>396</v>
      </c>
      <c r="F1815" s="1" t="s">
        <v>17</v>
      </c>
      <c r="G1815" s="1" t="s">
        <v>724</v>
      </c>
      <c r="H1815" s="1" t="s">
        <v>174</v>
      </c>
      <c r="I1815" s="1" t="s">
        <v>585</v>
      </c>
      <c r="J1815" s="1">
        <v>112.0</v>
      </c>
      <c r="K1815" s="3">
        <f t="shared" si="1"/>
        <v>0.00005787037037</v>
      </c>
      <c r="L1815" s="4">
        <f t="shared" si="2"/>
        <v>896</v>
      </c>
    </row>
    <row r="1816" ht="15.75" customHeight="1">
      <c r="A1816" s="2">
        <v>45497.0</v>
      </c>
      <c r="B1816" s="3">
        <v>0.7466319444444444</v>
      </c>
      <c r="C1816" s="1" t="s">
        <v>518</v>
      </c>
      <c r="D1816" s="1" t="s">
        <v>241</v>
      </c>
      <c r="E1816" s="1" t="s">
        <v>519</v>
      </c>
      <c r="F1816" s="1" t="s">
        <v>284</v>
      </c>
      <c r="G1816" s="1" t="s">
        <v>520</v>
      </c>
      <c r="H1816" s="1" t="s">
        <v>239</v>
      </c>
      <c r="I1816" s="1" t="s">
        <v>588</v>
      </c>
      <c r="J1816" s="1">
        <v>112.0</v>
      </c>
      <c r="K1816" s="3">
        <f t="shared" si="1"/>
        <v>0.00005787037037</v>
      </c>
      <c r="L1816" s="4">
        <f t="shared" si="2"/>
        <v>896</v>
      </c>
    </row>
    <row r="1817" ht="15.75" customHeight="1">
      <c r="A1817" s="2">
        <v>45497.0</v>
      </c>
      <c r="B1817" s="3">
        <v>0.7466898148148148</v>
      </c>
      <c r="C1817" s="1" t="s">
        <v>752</v>
      </c>
      <c r="D1817" s="1" t="s">
        <v>82</v>
      </c>
      <c r="E1817" s="1" t="s">
        <v>753</v>
      </c>
      <c r="F1817" s="1" t="s">
        <v>17</v>
      </c>
      <c r="G1817" s="1" t="s">
        <v>754</v>
      </c>
      <c r="H1817" s="1" t="s">
        <v>174</v>
      </c>
      <c r="I1817" s="1" t="s">
        <v>607</v>
      </c>
      <c r="J1817" s="1">
        <v>112.0</v>
      </c>
      <c r="K1817" s="3">
        <f t="shared" si="1"/>
        <v>0.00005787037037</v>
      </c>
      <c r="L1817" s="4">
        <f t="shared" si="2"/>
        <v>896</v>
      </c>
    </row>
    <row r="1818" ht="15.75" customHeight="1">
      <c r="A1818" s="2">
        <v>45497.0</v>
      </c>
      <c r="B1818" s="3">
        <v>0.7467476851851852</v>
      </c>
      <c r="C1818" s="1" t="s">
        <v>777</v>
      </c>
      <c r="D1818" s="1" t="s">
        <v>266</v>
      </c>
      <c r="E1818" s="1" t="s">
        <v>778</v>
      </c>
      <c r="F1818" s="1" t="s">
        <v>239</v>
      </c>
      <c r="G1818" s="1" t="s">
        <v>779</v>
      </c>
      <c r="H1818" s="1" t="s">
        <v>58</v>
      </c>
      <c r="I1818" s="1" t="s">
        <v>588</v>
      </c>
      <c r="J1818" s="1">
        <v>112.0</v>
      </c>
      <c r="K1818" s="3">
        <f t="shared" si="1"/>
        <v>0.00005787037037</v>
      </c>
      <c r="L1818" s="4">
        <f t="shared" si="2"/>
        <v>896</v>
      </c>
    </row>
    <row r="1819" ht="15.75" customHeight="1">
      <c r="A1819" s="2">
        <v>45497.0</v>
      </c>
      <c r="B1819" s="3">
        <v>0.7468055555555555</v>
      </c>
      <c r="C1819" s="1" t="s">
        <v>495</v>
      </c>
      <c r="D1819" s="1" t="s">
        <v>30</v>
      </c>
      <c r="E1819" s="1" t="s">
        <v>378</v>
      </c>
      <c r="F1819" s="1" t="s">
        <v>131</v>
      </c>
      <c r="G1819" s="1" t="s">
        <v>801</v>
      </c>
      <c r="H1819" s="1" t="s">
        <v>167</v>
      </c>
      <c r="I1819" s="1" t="s">
        <v>585</v>
      </c>
      <c r="J1819" s="1">
        <v>112.0</v>
      </c>
      <c r="K1819" s="3">
        <f t="shared" si="1"/>
        <v>0.00005787037037</v>
      </c>
      <c r="L1819" s="4">
        <f t="shared" si="2"/>
        <v>896</v>
      </c>
    </row>
    <row r="1820" ht="15.75" customHeight="1">
      <c r="A1820" s="2">
        <v>45497.0</v>
      </c>
      <c r="B1820" s="3">
        <v>0.7468634259259259</v>
      </c>
      <c r="C1820" s="1" t="s">
        <v>584</v>
      </c>
      <c r="D1820" s="1" t="s">
        <v>48</v>
      </c>
      <c r="E1820" s="1" t="s">
        <v>412</v>
      </c>
      <c r="F1820" s="1" t="s">
        <v>100</v>
      </c>
      <c r="G1820" s="1" t="s">
        <v>749</v>
      </c>
      <c r="H1820" s="1" t="s">
        <v>160</v>
      </c>
      <c r="I1820" s="1" t="s">
        <v>585</v>
      </c>
      <c r="J1820" s="1">
        <v>112.0</v>
      </c>
      <c r="K1820" s="3">
        <f t="shared" si="1"/>
        <v>0.00005787037037</v>
      </c>
      <c r="L1820" s="4">
        <f t="shared" si="2"/>
        <v>896</v>
      </c>
    </row>
    <row r="1821" ht="15.75" customHeight="1">
      <c r="A1821" s="2">
        <v>45497.0</v>
      </c>
      <c r="B1821" s="3">
        <v>0.7469212962962963</v>
      </c>
      <c r="C1821" s="1" t="s">
        <v>777</v>
      </c>
      <c r="D1821" s="1" t="s">
        <v>266</v>
      </c>
      <c r="E1821" s="1" t="s">
        <v>778</v>
      </c>
      <c r="F1821" s="1" t="s">
        <v>239</v>
      </c>
      <c r="G1821" s="1" t="s">
        <v>779</v>
      </c>
      <c r="H1821" s="1" t="s">
        <v>58</v>
      </c>
      <c r="I1821" s="1" t="s">
        <v>585</v>
      </c>
      <c r="J1821" s="1">
        <v>112.0</v>
      </c>
      <c r="K1821" s="3">
        <f t="shared" si="1"/>
        <v>0.00005787037037</v>
      </c>
      <c r="L1821" s="4">
        <f t="shared" si="2"/>
        <v>896</v>
      </c>
    </row>
    <row r="1822" ht="15.75" customHeight="1">
      <c r="A1822" s="2">
        <v>45497.0</v>
      </c>
      <c r="B1822" s="3">
        <v>0.7469791666666666</v>
      </c>
      <c r="C1822" s="1" t="s">
        <v>579</v>
      </c>
      <c r="D1822" s="1" t="s">
        <v>95</v>
      </c>
      <c r="E1822" s="1" t="s">
        <v>395</v>
      </c>
      <c r="F1822" s="1" t="s">
        <v>239</v>
      </c>
      <c r="G1822" s="1" t="s">
        <v>762</v>
      </c>
      <c r="H1822" s="1" t="s">
        <v>58</v>
      </c>
      <c r="I1822" s="1" t="s">
        <v>585</v>
      </c>
      <c r="J1822" s="1">
        <v>112.0</v>
      </c>
      <c r="K1822" s="3">
        <f t="shared" si="1"/>
        <v>0.00005787037037</v>
      </c>
      <c r="L1822" s="4">
        <f t="shared" si="2"/>
        <v>896</v>
      </c>
    </row>
    <row r="1823" ht="15.75" customHeight="1">
      <c r="A1823" s="2">
        <v>45497.0</v>
      </c>
      <c r="B1823" s="3">
        <v>0.747037037037037</v>
      </c>
      <c r="C1823" s="1" t="s">
        <v>751</v>
      </c>
      <c r="D1823" s="1" t="s">
        <v>120</v>
      </c>
      <c r="E1823" s="1" t="s">
        <v>413</v>
      </c>
      <c r="F1823" s="1" t="s">
        <v>122</v>
      </c>
      <c r="G1823" s="1" t="s">
        <v>700</v>
      </c>
      <c r="H1823" s="1" t="s">
        <v>177</v>
      </c>
      <c r="I1823" s="1" t="s">
        <v>588</v>
      </c>
      <c r="J1823" s="1">
        <v>112.0</v>
      </c>
      <c r="K1823" s="3">
        <f t="shared" si="1"/>
        <v>0.00005787037037</v>
      </c>
      <c r="L1823" s="4">
        <f t="shared" si="2"/>
        <v>896</v>
      </c>
    </row>
    <row r="1824" ht="15.75" customHeight="1">
      <c r="A1824" s="2">
        <v>45497.0</v>
      </c>
      <c r="B1824" s="3">
        <v>0.7470949074074075</v>
      </c>
      <c r="C1824" s="1" t="s">
        <v>658</v>
      </c>
      <c r="D1824" s="1" t="s">
        <v>186</v>
      </c>
      <c r="E1824" s="1" t="s">
        <v>659</v>
      </c>
      <c r="F1824" s="1" t="s">
        <v>301</v>
      </c>
      <c r="G1824" s="1" t="s">
        <v>660</v>
      </c>
      <c r="H1824" s="1" t="s">
        <v>167</v>
      </c>
      <c r="I1824" s="1" t="s">
        <v>585</v>
      </c>
      <c r="J1824" s="1">
        <v>112.0</v>
      </c>
      <c r="K1824" s="3">
        <f t="shared" si="1"/>
        <v>0.00006944444444</v>
      </c>
      <c r="L1824" s="4">
        <f t="shared" si="2"/>
        <v>896</v>
      </c>
    </row>
    <row r="1825" ht="15.75" customHeight="1">
      <c r="A1825" s="2">
        <v>45497.0</v>
      </c>
      <c r="B1825" s="3">
        <v>0.7471643518518518</v>
      </c>
      <c r="C1825" s="1" t="s">
        <v>634</v>
      </c>
      <c r="D1825" s="1" t="s">
        <v>29</v>
      </c>
      <c r="E1825" s="1" t="s">
        <v>795</v>
      </c>
      <c r="F1825" s="1" t="s">
        <v>239</v>
      </c>
      <c r="G1825" s="1" t="s">
        <v>741</v>
      </c>
      <c r="H1825" s="1" t="s">
        <v>58</v>
      </c>
      <c r="I1825" s="1" t="s">
        <v>585</v>
      </c>
      <c r="J1825" s="1">
        <v>112.0</v>
      </c>
      <c r="K1825" s="3">
        <f t="shared" si="1"/>
        <v>0.00005787037037</v>
      </c>
      <c r="L1825" s="4">
        <f t="shared" si="2"/>
        <v>896</v>
      </c>
    </row>
    <row r="1826" ht="15.75" customHeight="1">
      <c r="A1826" s="2">
        <v>45497.0</v>
      </c>
      <c r="B1826" s="3">
        <v>0.7472222222222222</v>
      </c>
      <c r="C1826" s="1" t="s">
        <v>332</v>
      </c>
      <c r="D1826" s="1" t="s">
        <v>95</v>
      </c>
      <c r="E1826" s="1" t="s">
        <v>333</v>
      </c>
      <c r="F1826" s="1" t="s">
        <v>239</v>
      </c>
      <c r="G1826" s="1" t="s">
        <v>334</v>
      </c>
      <c r="H1826" s="1" t="s">
        <v>58</v>
      </c>
      <c r="I1826" s="1" t="s">
        <v>588</v>
      </c>
      <c r="J1826" s="1">
        <v>112.0</v>
      </c>
      <c r="K1826" s="3">
        <f t="shared" si="1"/>
        <v>0.00005787037037</v>
      </c>
      <c r="L1826" s="4">
        <f t="shared" si="2"/>
        <v>896</v>
      </c>
    </row>
    <row r="1827" ht="15.75" customHeight="1">
      <c r="A1827" s="2">
        <v>45497.0</v>
      </c>
      <c r="B1827" s="3">
        <v>0.7472800925925926</v>
      </c>
      <c r="C1827" s="1" t="s">
        <v>560</v>
      </c>
      <c r="D1827" s="1" t="s">
        <v>152</v>
      </c>
      <c r="E1827" s="1" t="s">
        <v>675</v>
      </c>
      <c r="F1827" s="1" t="s">
        <v>10</v>
      </c>
      <c r="G1827" s="1" t="s">
        <v>676</v>
      </c>
      <c r="H1827" s="1" t="s">
        <v>77</v>
      </c>
      <c r="I1827" s="1" t="s">
        <v>588</v>
      </c>
      <c r="J1827" s="1">
        <v>112.0</v>
      </c>
      <c r="K1827" s="3">
        <f t="shared" si="1"/>
        <v>0.00005787037037</v>
      </c>
      <c r="L1827" s="4">
        <f t="shared" si="2"/>
        <v>896</v>
      </c>
    </row>
    <row r="1828" ht="15.75" customHeight="1">
      <c r="A1828" s="2">
        <v>45497.0</v>
      </c>
      <c r="B1828" s="3">
        <v>0.747337962962963</v>
      </c>
      <c r="C1828" s="1" t="s">
        <v>658</v>
      </c>
      <c r="D1828" s="1" t="s">
        <v>186</v>
      </c>
      <c r="E1828" s="1" t="s">
        <v>659</v>
      </c>
      <c r="F1828" s="1" t="s">
        <v>301</v>
      </c>
      <c r="G1828" s="1" t="s">
        <v>660</v>
      </c>
      <c r="H1828" s="1" t="s">
        <v>167</v>
      </c>
      <c r="I1828" s="1" t="s">
        <v>568</v>
      </c>
      <c r="J1828" s="1">
        <v>112.0</v>
      </c>
      <c r="K1828" s="3">
        <f t="shared" si="1"/>
        <v>0.00005787037037</v>
      </c>
      <c r="L1828" s="4">
        <f t="shared" si="2"/>
        <v>896</v>
      </c>
    </row>
    <row r="1829" ht="15.75" customHeight="1">
      <c r="A1829" s="2">
        <v>45497.0</v>
      </c>
      <c r="B1829" s="3">
        <v>0.7473958333333334</v>
      </c>
      <c r="C1829" s="1" t="s">
        <v>563</v>
      </c>
      <c r="D1829" s="1" t="s">
        <v>88</v>
      </c>
      <c r="E1829" s="1" t="s">
        <v>799</v>
      </c>
      <c r="F1829" s="1" t="s">
        <v>131</v>
      </c>
      <c r="G1829" s="1" t="s">
        <v>800</v>
      </c>
      <c r="H1829" s="1" t="s">
        <v>167</v>
      </c>
      <c r="I1829" s="1" t="s">
        <v>568</v>
      </c>
      <c r="J1829" s="1">
        <v>112.0</v>
      </c>
      <c r="K1829" s="3">
        <f t="shared" si="1"/>
        <v>0.00005787037037</v>
      </c>
      <c r="L1829" s="4">
        <f t="shared" si="2"/>
        <v>896</v>
      </c>
    </row>
    <row r="1830" ht="15.75" customHeight="1">
      <c r="A1830" s="2">
        <v>45497.0</v>
      </c>
      <c r="B1830" s="3">
        <v>0.7474537037037038</v>
      </c>
      <c r="C1830" s="1" t="s">
        <v>523</v>
      </c>
      <c r="D1830" s="1" t="s">
        <v>30</v>
      </c>
      <c r="E1830" s="1" t="s">
        <v>370</v>
      </c>
      <c r="F1830" s="1" t="s">
        <v>301</v>
      </c>
      <c r="G1830" s="1" t="s">
        <v>802</v>
      </c>
      <c r="H1830" s="1" t="s">
        <v>167</v>
      </c>
      <c r="I1830" s="1" t="s">
        <v>588</v>
      </c>
      <c r="J1830" s="1">
        <v>112.0</v>
      </c>
      <c r="K1830" s="3">
        <f t="shared" si="1"/>
        <v>0.00005787037037</v>
      </c>
      <c r="L1830" s="4">
        <f t="shared" si="2"/>
        <v>896</v>
      </c>
    </row>
    <row r="1831" ht="15.75" customHeight="1">
      <c r="A1831" s="2">
        <v>45497.0</v>
      </c>
      <c r="B1831" s="3">
        <v>0.747511574074074</v>
      </c>
      <c r="C1831" s="1" t="s">
        <v>760</v>
      </c>
      <c r="D1831" s="1" t="s">
        <v>57</v>
      </c>
      <c r="E1831" s="1" t="s">
        <v>430</v>
      </c>
      <c r="F1831" s="1" t="s">
        <v>38</v>
      </c>
      <c r="G1831" s="1" t="s">
        <v>761</v>
      </c>
      <c r="H1831" s="1" t="s">
        <v>72</v>
      </c>
      <c r="I1831" s="1" t="s">
        <v>582</v>
      </c>
      <c r="J1831" s="1">
        <v>112.0</v>
      </c>
      <c r="K1831" s="3">
        <f t="shared" si="1"/>
        <v>0.00005787037037</v>
      </c>
      <c r="L1831" s="4">
        <f t="shared" si="2"/>
        <v>896</v>
      </c>
    </row>
    <row r="1832" ht="15.75" customHeight="1">
      <c r="A1832" s="2">
        <v>45497.0</v>
      </c>
      <c r="B1832" s="3">
        <v>0.7475694444444444</v>
      </c>
      <c r="C1832" s="1" t="s">
        <v>523</v>
      </c>
      <c r="D1832" s="1" t="s">
        <v>30</v>
      </c>
      <c r="E1832" s="1" t="s">
        <v>370</v>
      </c>
      <c r="F1832" s="1" t="s">
        <v>301</v>
      </c>
      <c r="G1832" s="1" t="s">
        <v>802</v>
      </c>
      <c r="H1832" s="1" t="s">
        <v>167</v>
      </c>
      <c r="I1832" s="1" t="s">
        <v>588</v>
      </c>
      <c r="J1832" s="1">
        <v>112.0</v>
      </c>
      <c r="K1832" s="3">
        <f t="shared" si="1"/>
        <v>0.00005787037037</v>
      </c>
      <c r="L1832" s="4">
        <f t="shared" si="2"/>
        <v>896</v>
      </c>
    </row>
    <row r="1833" ht="15.75" customHeight="1">
      <c r="A1833" s="2">
        <v>45497.0</v>
      </c>
      <c r="B1833" s="3">
        <v>0.7476273148148148</v>
      </c>
      <c r="C1833" s="1" t="s">
        <v>487</v>
      </c>
      <c r="D1833" s="1" t="s">
        <v>186</v>
      </c>
      <c r="E1833" s="1" t="s">
        <v>790</v>
      </c>
      <c r="F1833" s="1" t="s">
        <v>301</v>
      </c>
      <c r="G1833" s="1" t="s">
        <v>791</v>
      </c>
      <c r="H1833" s="1" t="s">
        <v>83</v>
      </c>
      <c r="I1833" s="1" t="s">
        <v>582</v>
      </c>
      <c r="J1833" s="1">
        <v>112.0</v>
      </c>
      <c r="K1833" s="3">
        <f t="shared" si="1"/>
        <v>0.00005787037037</v>
      </c>
      <c r="L1833" s="4">
        <f t="shared" si="2"/>
        <v>896</v>
      </c>
    </row>
    <row r="1834" ht="15.75" customHeight="1">
      <c r="A1834" s="2">
        <v>45497.0</v>
      </c>
      <c r="B1834" s="3">
        <v>0.7476851851851851</v>
      </c>
      <c r="C1834" s="1" t="s">
        <v>658</v>
      </c>
      <c r="D1834" s="1" t="s">
        <v>186</v>
      </c>
      <c r="E1834" s="1" t="s">
        <v>659</v>
      </c>
      <c r="F1834" s="1" t="s">
        <v>301</v>
      </c>
      <c r="G1834" s="1" t="s">
        <v>660</v>
      </c>
      <c r="H1834" s="1" t="s">
        <v>167</v>
      </c>
      <c r="I1834" s="1" t="s">
        <v>588</v>
      </c>
      <c r="J1834" s="1">
        <v>112.0</v>
      </c>
      <c r="K1834" s="3">
        <f t="shared" si="1"/>
        <v>0.00005787037037</v>
      </c>
      <c r="L1834" s="4">
        <f t="shared" si="2"/>
        <v>896</v>
      </c>
    </row>
    <row r="1835" ht="15.75" customHeight="1">
      <c r="A1835" s="2">
        <v>45497.0</v>
      </c>
      <c r="B1835" s="3">
        <v>0.7477430555555555</v>
      </c>
      <c r="C1835" s="1" t="s">
        <v>350</v>
      </c>
      <c r="D1835" s="1" t="s">
        <v>105</v>
      </c>
      <c r="E1835" s="1" t="s">
        <v>359</v>
      </c>
      <c r="F1835" s="1" t="s">
        <v>256</v>
      </c>
      <c r="G1835" s="1" t="s">
        <v>635</v>
      </c>
      <c r="H1835" s="1" t="s">
        <v>31</v>
      </c>
      <c r="I1835" s="1" t="s">
        <v>582</v>
      </c>
      <c r="J1835" s="1">
        <v>112.0</v>
      </c>
      <c r="K1835" s="3">
        <f t="shared" si="1"/>
        <v>0.00005787037037</v>
      </c>
      <c r="L1835" s="4">
        <f t="shared" si="2"/>
        <v>896</v>
      </c>
    </row>
    <row r="1836" ht="15.75" customHeight="1">
      <c r="A1836" s="2">
        <v>45497.0</v>
      </c>
      <c r="B1836" s="3">
        <v>0.747800925925926</v>
      </c>
      <c r="C1836" s="1" t="s">
        <v>484</v>
      </c>
      <c r="D1836" s="1" t="s">
        <v>152</v>
      </c>
      <c r="E1836" s="1" t="s">
        <v>625</v>
      </c>
      <c r="F1836" s="1" t="s">
        <v>131</v>
      </c>
      <c r="G1836" s="1" t="s">
        <v>626</v>
      </c>
      <c r="H1836" s="1" t="s">
        <v>77</v>
      </c>
      <c r="I1836" s="1" t="s">
        <v>588</v>
      </c>
      <c r="J1836" s="1">
        <v>112.0</v>
      </c>
      <c r="K1836" s="3">
        <f t="shared" si="1"/>
        <v>0.00005787037037</v>
      </c>
      <c r="L1836" s="4">
        <f t="shared" si="2"/>
        <v>896</v>
      </c>
    </row>
    <row r="1837" ht="15.75" customHeight="1">
      <c r="A1837" s="2">
        <v>45497.0</v>
      </c>
      <c r="B1837" s="3">
        <v>0.7478587962962964</v>
      </c>
      <c r="C1837" s="1" t="s">
        <v>336</v>
      </c>
      <c r="D1837" s="1" t="s">
        <v>23</v>
      </c>
      <c r="E1837" s="1" t="s">
        <v>337</v>
      </c>
      <c r="F1837" s="1" t="s">
        <v>240</v>
      </c>
      <c r="G1837" s="1" t="s">
        <v>338</v>
      </c>
      <c r="H1837" s="1" t="s">
        <v>53</v>
      </c>
      <c r="I1837" s="1" t="s">
        <v>568</v>
      </c>
      <c r="J1837" s="1">
        <v>112.0</v>
      </c>
      <c r="K1837" s="3">
        <f t="shared" si="1"/>
        <v>0.00005787037037</v>
      </c>
      <c r="L1837" s="4">
        <f t="shared" si="2"/>
        <v>896</v>
      </c>
    </row>
    <row r="1838" ht="15.75" customHeight="1">
      <c r="A1838" s="2">
        <v>45497.0</v>
      </c>
      <c r="B1838" s="3">
        <v>0.7479166666666667</v>
      </c>
      <c r="C1838" s="1" t="s">
        <v>477</v>
      </c>
      <c r="D1838" s="1" t="s">
        <v>140</v>
      </c>
      <c r="E1838" s="1" t="s">
        <v>729</v>
      </c>
      <c r="F1838" s="1" t="s">
        <v>296</v>
      </c>
      <c r="G1838" s="1" t="s">
        <v>730</v>
      </c>
      <c r="H1838" s="1" t="s">
        <v>53</v>
      </c>
      <c r="I1838" s="1" t="s">
        <v>582</v>
      </c>
      <c r="J1838" s="1">
        <v>112.0</v>
      </c>
      <c r="K1838" s="3">
        <f t="shared" si="1"/>
        <v>0.00005787037037</v>
      </c>
      <c r="L1838" s="4">
        <f t="shared" si="2"/>
        <v>896</v>
      </c>
    </row>
    <row r="1839" ht="15.75" customHeight="1">
      <c r="A1839" s="2">
        <v>45497.0</v>
      </c>
      <c r="B1839" s="3">
        <v>0.7479745370370371</v>
      </c>
      <c r="C1839" s="1" t="s">
        <v>551</v>
      </c>
      <c r="D1839" s="1" t="s">
        <v>149</v>
      </c>
      <c r="E1839" s="1" t="s">
        <v>605</v>
      </c>
      <c r="F1839" s="1" t="s">
        <v>301</v>
      </c>
      <c r="G1839" s="1" t="s">
        <v>606</v>
      </c>
      <c r="H1839" s="1" t="s">
        <v>167</v>
      </c>
      <c r="I1839" s="1" t="s">
        <v>568</v>
      </c>
      <c r="J1839" s="1">
        <v>112.0</v>
      </c>
      <c r="K1839" s="3">
        <f t="shared" si="1"/>
        <v>0.00005787037037</v>
      </c>
      <c r="L1839" s="4">
        <f t="shared" si="2"/>
        <v>896</v>
      </c>
    </row>
    <row r="1840" ht="15.75" customHeight="1">
      <c r="A1840" s="2">
        <v>45497.0</v>
      </c>
      <c r="B1840" s="3">
        <v>0.7480324074074075</v>
      </c>
      <c r="C1840" s="1" t="s">
        <v>495</v>
      </c>
      <c r="D1840" s="1" t="s">
        <v>30</v>
      </c>
      <c r="E1840" s="1" t="s">
        <v>378</v>
      </c>
      <c r="F1840" s="1" t="s">
        <v>131</v>
      </c>
      <c r="G1840" s="1" t="s">
        <v>801</v>
      </c>
      <c r="H1840" s="1" t="s">
        <v>167</v>
      </c>
      <c r="I1840" s="1" t="s">
        <v>568</v>
      </c>
      <c r="J1840" s="1">
        <v>112.0</v>
      </c>
      <c r="K1840" s="3">
        <f t="shared" si="1"/>
        <v>0.00005787037037</v>
      </c>
      <c r="L1840" s="4">
        <f t="shared" si="2"/>
        <v>896</v>
      </c>
    </row>
    <row r="1841" ht="15.75" customHeight="1">
      <c r="A1841" s="2">
        <v>45497.0</v>
      </c>
      <c r="B1841" s="3">
        <v>0.7480902777777777</v>
      </c>
      <c r="C1841" s="1" t="s">
        <v>487</v>
      </c>
      <c r="D1841" s="1" t="s">
        <v>186</v>
      </c>
      <c r="E1841" s="1" t="s">
        <v>790</v>
      </c>
      <c r="F1841" s="1" t="s">
        <v>301</v>
      </c>
      <c r="G1841" s="1" t="s">
        <v>791</v>
      </c>
      <c r="H1841" s="1" t="s">
        <v>83</v>
      </c>
      <c r="I1841" s="1" t="s">
        <v>582</v>
      </c>
      <c r="J1841" s="1">
        <v>112.0</v>
      </c>
      <c r="K1841" s="3">
        <f t="shared" si="1"/>
        <v>0.00005787037037</v>
      </c>
      <c r="L1841" s="4">
        <f t="shared" si="2"/>
        <v>896</v>
      </c>
    </row>
    <row r="1842" ht="15.75" customHeight="1">
      <c r="A1842" s="2">
        <v>45497.0</v>
      </c>
      <c r="B1842" s="3">
        <v>0.7481481481481481</v>
      </c>
      <c r="C1842" s="1" t="s">
        <v>477</v>
      </c>
      <c r="D1842" s="1" t="s">
        <v>140</v>
      </c>
      <c r="E1842" s="1" t="s">
        <v>729</v>
      </c>
      <c r="F1842" s="1" t="s">
        <v>296</v>
      </c>
      <c r="G1842" s="1" t="s">
        <v>730</v>
      </c>
      <c r="H1842" s="1" t="s">
        <v>53</v>
      </c>
      <c r="I1842" s="1" t="s">
        <v>582</v>
      </c>
      <c r="J1842" s="1">
        <v>112.0</v>
      </c>
      <c r="K1842" s="3">
        <f t="shared" si="1"/>
        <v>0.00005787037037</v>
      </c>
      <c r="L1842" s="4">
        <f t="shared" si="2"/>
        <v>896</v>
      </c>
    </row>
    <row r="1843" ht="15.75" customHeight="1">
      <c r="A1843" s="2">
        <v>45497.0</v>
      </c>
      <c r="B1843" s="3">
        <v>0.7482060185185185</v>
      </c>
      <c r="C1843" s="1" t="s">
        <v>495</v>
      </c>
      <c r="D1843" s="1" t="s">
        <v>30</v>
      </c>
      <c r="E1843" s="1" t="s">
        <v>378</v>
      </c>
      <c r="F1843" s="1" t="s">
        <v>131</v>
      </c>
      <c r="G1843" s="1" t="s">
        <v>801</v>
      </c>
      <c r="H1843" s="1" t="s">
        <v>167</v>
      </c>
      <c r="I1843" s="1" t="s">
        <v>582</v>
      </c>
      <c r="J1843" s="1">
        <v>112.0</v>
      </c>
      <c r="K1843" s="3">
        <f t="shared" si="1"/>
        <v>0.00005787037037</v>
      </c>
      <c r="L1843" s="4">
        <f t="shared" si="2"/>
        <v>896</v>
      </c>
    </row>
    <row r="1844" ht="15.75" customHeight="1">
      <c r="A1844" s="2">
        <v>45497.0</v>
      </c>
      <c r="B1844" s="3">
        <v>0.7482638888888888</v>
      </c>
      <c r="C1844" s="1" t="s">
        <v>787</v>
      </c>
      <c r="D1844" s="1" t="s">
        <v>127</v>
      </c>
      <c r="E1844" s="1" t="s">
        <v>788</v>
      </c>
      <c r="F1844" s="1" t="s">
        <v>296</v>
      </c>
      <c r="G1844" s="1" t="s">
        <v>789</v>
      </c>
      <c r="H1844" s="1" t="s">
        <v>83</v>
      </c>
      <c r="I1844" s="1" t="s">
        <v>588</v>
      </c>
      <c r="J1844" s="1">
        <v>112.0</v>
      </c>
      <c r="K1844" s="3">
        <f t="shared" si="1"/>
        <v>0.00005787037037</v>
      </c>
      <c r="L1844" s="4">
        <f t="shared" si="2"/>
        <v>896</v>
      </c>
    </row>
    <row r="1845" ht="15.75" customHeight="1">
      <c r="A1845" s="2">
        <v>45497.0</v>
      </c>
      <c r="B1845" s="3">
        <v>0.7483217592592593</v>
      </c>
      <c r="C1845" s="1" t="s">
        <v>642</v>
      </c>
      <c r="D1845" s="1" t="s">
        <v>139</v>
      </c>
      <c r="E1845" s="1" t="s">
        <v>763</v>
      </c>
      <c r="F1845" s="1" t="s">
        <v>10</v>
      </c>
      <c r="G1845" s="1" t="s">
        <v>764</v>
      </c>
      <c r="H1845" s="1" t="s">
        <v>170</v>
      </c>
      <c r="I1845" s="1" t="s">
        <v>588</v>
      </c>
      <c r="J1845" s="1">
        <v>112.0</v>
      </c>
      <c r="K1845" s="3">
        <f t="shared" si="1"/>
        <v>0.00005787037037</v>
      </c>
      <c r="L1845" s="4">
        <f t="shared" si="2"/>
        <v>896</v>
      </c>
    </row>
    <row r="1846" ht="15.75" customHeight="1">
      <c r="A1846" s="2">
        <v>45497.0</v>
      </c>
      <c r="B1846" s="3">
        <v>0.7483796296296297</v>
      </c>
      <c r="C1846" s="1" t="s">
        <v>563</v>
      </c>
      <c r="D1846" s="1" t="s">
        <v>88</v>
      </c>
      <c r="E1846" s="1" t="s">
        <v>799</v>
      </c>
      <c r="F1846" s="1" t="s">
        <v>131</v>
      </c>
      <c r="G1846" s="1" t="s">
        <v>800</v>
      </c>
      <c r="H1846" s="1" t="s">
        <v>167</v>
      </c>
      <c r="I1846" s="1" t="s">
        <v>582</v>
      </c>
      <c r="J1846" s="1">
        <v>112.0</v>
      </c>
      <c r="K1846" s="3">
        <f t="shared" si="1"/>
        <v>0.00005787037037</v>
      </c>
      <c r="L1846" s="4">
        <f t="shared" si="2"/>
        <v>896</v>
      </c>
    </row>
    <row r="1847" ht="15.75" customHeight="1">
      <c r="A1847" s="2">
        <v>45497.0</v>
      </c>
      <c r="B1847" s="3">
        <v>0.7484375</v>
      </c>
      <c r="C1847" s="1" t="s">
        <v>445</v>
      </c>
      <c r="D1847" s="1" t="s">
        <v>140</v>
      </c>
      <c r="E1847" s="1" t="s">
        <v>803</v>
      </c>
      <c r="F1847" s="1" t="s">
        <v>296</v>
      </c>
      <c r="G1847" s="1" t="s">
        <v>755</v>
      </c>
      <c r="H1847" s="1" t="s">
        <v>83</v>
      </c>
      <c r="I1847" s="1" t="s">
        <v>568</v>
      </c>
      <c r="J1847" s="1">
        <v>112.0</v>
      </c>
      <c r="K1847" s="3">
        <f t="shared" si="1"/>
        <v>0.00005787037037</v>
      </c>
      <c r="L1847" s="4">
        <f t="shared" si="2"/>
        <v>896</v>
      </c>
    </row>
    <row r="1848" ht="15.75" customHeight="1">
      <c r="A1848" s="2">
        <v>45497.0</v>
      </c>
      <c r="B1848" s="3">
        <v>0.7484953703703704</v>
      </c>
      <c r="C1848" s="1" t="s">
        <v>787</v>
      </c>
      <c r="D1848" s="1" t="s">
        <v>127</v>
      </c>
      <c r="E1848" s="1" t="s">
        <v>788</v>
      </c>
      <c r="F1848" s="1" t="s">
        <v>296</v>
      </c>
      <c r="G1848" s="1" t="s">
        <v>789</v>
      </c>
      <c r="H1848" s="1" t="s">
        <v>83</v>
      </c>
      <c r="I1848" s="1" t="s">
        <v>656</v>
      </c>
      <c r="J1848" s="1">
        <v>112.0</v>
      </c>
      <c r="K1848" s="3">
        <f t="shared" si="1"/>
        <v>0.00005787037037</v>
      </c>
      <c r="L1848" s="4">
        <f t="shared" si="2"/>
        <v>896</v>
      </c>
    </row>
    <row r="1849" ht="15.75" customHeight="1">
      <c r="A1849" s="2">
        <v>45497.0</v>
      </c>
      <c r="B1849" s="3">
        <v>0.7485532407407408</v>
      </c>
      <c r="C1849" s="1" t="s">
        <v>563</v>
      </c>
      <c r="D1849" s="1" t="s">
        <v>88</v>
      </c>
      <c r="E1849" s="1" t="s">
        <v>799</v>
      </c>
      <c r="F1849" s="1" t="s">
        <v>131</v>
      </c>
      <c r="G1849" s="1" t="s">
        <v>800</v>
      </c>
      <c r="H1849" s="1" t="s">
        <v>167</v>
      </c>
      <c r="I1849" s="1" t="s">
        <v>568</v>
      </c>
      <c r="J1849" s="1">
        <v>112.0</v>
      </c>
      <c r="K1849" s="3">
        <f t="shared" si="1"/>
        <v>0.00005787037037</v>
      </c>
      <c r="L1849" s="4">
        <f t="shared" si="2"/>
        <v>896</v>
      </c>
    </row>
    <row r="1850" ht="15.75" customHeight="1">
      <c r="A1850" s="2">
        <v>45497.0</v>
      </c>
      <c r="B1850" s="3">
        <v>0.748611111111111</v>
      </c>
      <c r="C1850" s="1" t="s">
        <v>477</v>
      </c>
      <c r="D1850" s="1" t="s">
        <v>140</v>
      </c>
      <c r="E1850" s="1" t="s">
        <v>729</v>
      </c>
      <c r="F1850" s="1" t="s">
        <v>296</v>
      </c>
      <c r="G1850" s="1" t="s">
        <v>730</v>
      </c>
      <c r="H1850" s="1" t="s">
        <v>53</v>
      </c>
      <c r="I1850" s="1" t="s">
        <v>568</v>
      </c>
      <c r="J1850" s="1">
        <v>112.0</v>
      </c>
      <c r="K1850" s="3">
        <f t="shared" si="1"/>
        <v>0.00005787037037</v>
      </c>
      <c r="L1850" s="4">
        <f t="shared" si="2"/>
        <v>896</v>
      </c>
    </row>
    <row r="1851" ht="15.75" customHeight="1">
      <c r="A1851" s="2">
        <v>45497.0</v>
      </c>
      <c r="B1851" s="3">
        <v>0.7486689814814814</v>
      </c>
      <c r="C1851" s="1" t="s">
        <v>484</v>
      </c>
      <c r="D1851" s="1" t="s">
        <v>152</v>
      </c>
      <c r="E1851" s="1" t="s">
        <v>625</v>
      </c>
      <c r="F1851" s="1" t="s">
        <v>131</v>
      </c>
      <c r="G1851" s="1" t="s">
        <v>626</v>
      </c>
      <c r="H1851" s="1" t="s">
        <v>77</v>
      </c>
      <c r="I1851" s="1" t="s">
        <v>588</v>
      </c>
      <c r="J1851" s="1">
        <v>112.0</v>
      </c>
      <c r="K1851" s="3">
        <f t="shared" si="1"/>
        <v>0.00005787037037</v>
      </c>
      <c r="L1851" s="4">
        <f t="shared" si="2"/>
        <v>896</v>
      </c>
    </row>
    <row r="1852" ht="15.75" customHeight="1">
      <c r="A1852" s="2">
        <v>45497.0</v>
      </c>
      <c r="B1852" s="3">
        <v>0.7487268518518518</v>
      </c>
      <c r="C1852" s="1" t="s">
        <v>535</v>
      </c>
      <c r="D1852" s="1" t="s">
        <v>88</v>
      </c>
      <c r="E1852" s="1" t="s">
        <v>382</v>
      </c>
      <c r="F1852" s="1" t="s">
        <v>131</v>
      </c>
      <c r="G1852" s="1" t="s">
        <v>680</v>
      </c>
      <c r="H1852" s="1" t="s">
        <v>77</v>
      </c>
      <c r="I1852" s="1" t="s">
        <v>588</v>
      </c>
      <c r="J1852" s="1">
        <v>112.0</v>
      </c>
      <c r="K1852" s="3">
        <f t="shared" si="1"/>
        <v>0.00005787037037</v>
      </c>
      <c r="L1852" s="4">
        <f t="shared" si="2"/>
        <v>896</v>
      </c>
    </row>
    <row r="1853" ht="15.75" customHeight="1">
      <c r="A1853" s="2">
        <v>45497.0</v>
      </c>
      <c r="B1853" s="3">
        <v>0.7487847222222223</v>
      </c>
      <c r="C1853" s="1" t="s">
        <v>535</v>
      </c>
      <c r="D1853" s="1" t="s">
        <v>88</v>
      </c>
      <c r="E1853" s="1" t="s">
        <v>382</v>
      </c>
      <c r="F1853" s="1" t="s">
        <v>131</v>
      </c>
      <c r="G1853" s="1" t="s">
        <v>680</v>
      </c>
      <c r="H1853" s="1" t="s">
        <v>77</v>
      </c>
      <c r="I1853" s="1" t="s">
        <v>582</v>
      </c>
      <c r="J1853" s="1">
        <v>112.0</v>
      </c>
      <c r="K1853" s="3">
        <f t="shared" si="1"/>
        <v>0.00005787037037</v>
      </c>
      <c r="L1853" s="4">
        <f t="shared" si="2"/>
        <v>896</v>
      </c>
    </row>
    <row r="1854" ht="15.75" customHeight="1">
      <c r="A1854" s="2">
        <v>45497.0</v>
      </c>
      <c r="B1854" s="3">
        <v>0.7488425925925926</v>
      </c>
      <c r="C1854" s="1" t="s">
        <v>583</v>
      </c>
      <c r="D1854" s="1" t="s">
        <v>108</v>
      </c>
      <c r="E1854" s="1" t="s">
        <v>351</v>
      </c>
      <c r="F1854" s="1" t="s">
        <v>273</v>
      </c>
      <c r="G1854" s="1" t="s">
        <v>584</v>
      </c>
      <c r="H1854" s="1" t="s">
        <v>141</v>
      </c>
      <c r="I1854" s="1" t="s">
        <v>568</v>
      </c>
      <c r="J1854" s="1">
        <v>112.0</v>
      </c>
      <c r="K1854" s="3">
        <f t="shared" si="1"/>
        <v>0.00005787037037</v>
      </c>
      <c r="L1854" s="4">
        <f t="shared" si="2"/>
        <v>896</v>
      </c>
    </row>
    <row r="1855" ht="15.75" customHeight="1">
      <c r="A1855" s="2">
        <v>45497.0</v>
      </c>
      <c r="B1855" s="3">
        <v>0.748900462962963</v>
      </c>
      <c r="C1855" s="1" t="s">
        <v>477</v>
      </c>
      <c r="D1855" s="1" t="s">
        <v>140</v>
      </c>
      <c r="E1855" s="1" t="s">
        <v>729</v>
      </c>
      <c r="F1855" s="1" t="s">
        <v>296</v>
      </c>
      <c r="G1855" s="1" t="s">
        <v>730</v>
      </c>
      <c r="H1855" s="1" t="s">
        <v>53</v>
      </c>
      <c r="I1855" s="1" t="s">
        <v>568</v>
      </c>
      <c r="J1855" s="1">
        <v>112.0</v>
      </c>
      <c r="K1855" s="3">
        <f t="shared" si="1"/>
        <v>0.00005787037037</v>
      </c>
      <c r="L1855" s="4">
        <f t="shared" si="2"/>
        <v>896</v>
      </c>
    </row>
    <row r="1856" ht="15.75" customHeight="1">
      <c r="A1856" s="2">
        <v>45497.0</v>
      </c>
      <c r="B1856" s="3">
        <v>0.7489583333333334</v>
      </c>
      <c r="C1856" s="1" t="s">
        <v>523</v>
      </c>
      <c r="D1856" s="1" t="s">
        <v>30</v>
      </c>
      <c r="E1856" s="1" t="s">
        <v>370</v>
      </c>
      <c r="F1856" s="1" t="s">
        <v>301</v>
      </c>
      <c r="G1856" s="1" t="s">
        <v>802</v>
      </c>
      <c r="H1856" s="1" t="s">
        <v>167</v>
      </c>
      <c r="I1856" s="1" t="s">
        <v>582</v>
      </c>
      <c r="J1856" s="1">
        <v>112.0</v>
      </c>
      <c r="K1856" s="3">
        <f t="shared" si="1"/>
        <v>0.00005787037037</v>
      </c>
      <c r="L1856" s="4">
        <f t="shared" si="2"/>
        <v>896</v>
      </c>
    </row>
    <row r="1857" ht="15.75" customHeight="1">
      <c r="A1857" s="2">
        <v>45497.0</v>
      </c>
      <c r="B1857" s="3">
        <v>0.7490162037037037</v>
      </c>
      <c r="C1857" s="1" t="s">
        <v>551</v>
      </c>
      <c r="D1857" s="1" t="s">
        <v>149</v>
      </c>
      <c r="E1857" s="1" t="s">
        <v>605</v>
      </c>
      <c r="F1857" s="1" t="s">
        <v>301</v>
      </c>
      <c r="G1857" s="1" t="s">
        <v>606</v>
      </c>
      <c r="H1857" s="1" t="s">
        <v>167</v>
      </c>
      <c r="I1857" s="1" t="s">
        <v>582</v>
      </c>
      <c r="J1857" s="1">
        <v>112.0</v>
      </c>
      <c r="K1857" s="3">
        <f t="shared" si="1"/>
        <v>0.00005787037037</v>
      </c>
      <c r="L1857" s="4">
        <f t="shared" si="2"/>
        <v>896</v>
      </c>
    </row>
    <row r="1858" ht="15.75" customHeight="1">
      <c r="A1858" s="2">
        <v>45497.0</v>
      </c>
      <c r="B1858" s="3">
        <v>0.7490740740740741</v>
      </c>
      <c r="C1858" s="1" t="s">
        <v>647</v>
      </c>
      <c r="D1858" s="1" t="s">
        <v>137</v>
      </c>
      <c r="E1858" s="1" t="s">
        <v>648</v>
      </c>
      <c r="F1858" s="1" t="s">
        <v>273</v>
      </c>
      <c r="G1858" s="1" t="s">
        <v>649</v>
      </c>
      <c r="H1858" s="1" t="s">
        <v>24</v>
      </c>
      <c r="I1858" s="1" t="s">
        <v>568</v>
      </c>
      <c r="J1858" s="1">
        <v>112.0</v>
      </c>
      <c r="K1858" s="3">
        <f t="shared" si="1"/>
        <v>0.00005787037037</v>
      </c>
      <c r="L1858" s="4">
        <f t="shared" si="2"/>
        <v>896</v>
      </c>
    </row>
    <row r="1859" ht="15.75" customHeight="1">
      <c r="A1859" s="2">
        <v>45497.0</v>
      </c>
      <c r="B1859" s="3">
        <v>0.7491319444444445</v>
      </c>
      <c r="C1859" s="1" t="s">
        <v>658</v>
      </c>
      <c r="D1859" s="1" t="s">
        <v>186</v>
      </c>
      <c r="E1859" s="1" t="s">
        <v>659</v>
      </c>
      <c r="F1859" s="1" t="s">
        <v>301</v>
      </c>
      <c r="G1859" s="1" t="s">
        <v>660</v>
      </c>
      <c r="H1859" s="1" t="s">
        <v>167</v>
      </c>
      <c r="I1859" s="1" t="s">
        <v>582</v>
      </c>
      <c r="J1859" s="1">
        <v>112.0</v>
      </c>
      <c r="K1859" s="3">
        <f t="shared" si="1"/>
        <v>0.00005787037037</v>
      </c>
      <c r="L1859" s="4">
        <f t="shared" si="2"/>
        <v>896</v>
      </c>
    </row>
    <row r="1860" ht="15.75" customHeight="1">
      <c r="A1860" s="2">
        <v>45497.0</v>
      </c>
      <c r="B1860" s="3">
        <v>0.7491898148148147</v>
      </c>
      <c r="C1860" s="1" t="s">
        <v>685</v>
      </c>
      <c r="D1860" s="1" t="s">
        <v>18</v>
      </c>
      <c r="E1860" s="1" t="s">
        <v>745</v>
      </c>
      <c r="F1860" s="1" t="s">
        <v>122</v>
      </c>
      <c r="G1860" s="1" t="s">
        <v>709</v>
      </c>
      <c r="H1860" s="1" t="s">
        <v>177</v>
      </c>
      <c r="I1860" s="1" t="s">
        <v>585</v>
      </c>
      <c r="J1860" s="1">
        <v>112.0</v>
      </c>
      <c r="K1860" s="3">
        <f t="shared" si="1"/>
        <v>0.00006944444444</v>
      </c>
      <c r="L1860" s="4">
        <f t="shared" si="2"/>
        <v>896</v>
      </c>
    </row>
    <row r="1861" ht="15.75" customHeight="1">
      <c r="A1861" s="2">
        <v>45497.0</v>
      </c>
      <c r="B1861" s="3">
        <v>0.7492592592592593</v>
      </c>
      <c r="C1861" s="1" t="s">
        <v>527</v>
      </c>
      <c r="D1861" s="1" t="s">
        <v>109</v>
      </c>
      <c r="E1861" s="1" t="s">
        <v>677</v>
      </c>
      <c r="F1861" s="1" t="s">
        <v>47</v>
      </c>
      <c r="G1861" s="1" t="s">
        <v>678</v>
      </c>
      <c r="H1861" s="1" t="s">
        <v>170</v>
      </c>
      <c r="I1861" s="1" t="s">
        <v>311</v>
      </c>
      <c r="J1861" s="1">
        <v>112.0</v>
      </c>
      <c r="K1861" s="3">
        <f t="shared" si="1"/>
        <v>0.00005787037037</v>
      </c>
      <c r="L1861" s="4">
        <f t="shared" si="2"/>
        <v>896</v>
      </c>
    </row>
    <row r="1862" ht="15.75" customHeight="1">
      <c r="A1862" s="2">
        <v>45497.0</v>
      </c>
      <c r="B1862" s="3">
        <v>0.7493171296296296</v>
      </c>
      <c r="C1862" s="1" t="s">
        <v>777</v>
      </c>
      <c r="D1862" s="1" t="s">
        <v>266</v>
      </c>
      <c r="E1862" s="1" t="s">
        <v>778</v>
      </c>
      <c r="F1862" s="1" t="s">
        <v>239</v>
      </c>
      <c r="G1862" s="1" t="s">
        <v>779</v>
      </c>
      <c r="H1862" s="1" t="s">
        <v>58</v>
      </c>
      <c r="I1862" s="1" t="s">
        <v>588</v>
      </c>
      <c r="J1862" s="1">
        <v>112.0</v>
      </c>
      <c r="K1862" s="3">
        <f t="shared" si="1"/>
        <v>0.00005787037037</v>
      </c>
      <c r="L1862" s="4">
        <f t="shared" si="2"/>
        <v>896</v>
      </c>
    </row>
    <row r="1863" ht="15.75" customHeight="1">
      <c r="A1863" s="2">
        <v>45497.0</v>
      </c>
      <c r="B1863" s="3">
        <v>0.749375</v>
      </c>
      <c r="C1863" s="1" t="s">
        <v>495</v>
      </c>
      <c r="D1863" s="1" t="s">
        <v>30</v>
      </c>
      <c r="E1863" s="1" t="s">
        <v>378</v>
      </c>
      <c r="F1863" s="1" t="s">
        <v>131</v>
      </c>
      <c r="G1863" s="1" t="s">
        <v>801</v>
      </c>
      <c r="H1863" s="1" t="s">
        <v>167</v>
      </c>
      <c r="I1863" s="1" t="s">
        <v>588</v>
      </c>
      <c r="J1863" s="1">
        <v>112.0</v>
      </c>
      <c r="K1863" s="3">
        <f t="shared" si="1"/>
        <v>0.00005787037037</v>
      </c>
      <c r="L1863" s="4">
        <f t="shared" si="2"/>
        <v>896</v>
      </c>
    </row>
    <row r="1864" ht="15.75" customHeight="1">
      <c r="A1864" s="2">
        <v>45497.0</v>
      </c>
      <c r="B1864" s="3">
        <v>0.7494328703703704</v>
      </c>
      <c r="C1864" s="1" t="s">
        <v>642</v>
      </c>
      <c r="D1864" s="1" t="s">
        <v>139</v>
      </c>
      <c r="E1864" s="1" t="s">
        <v>763</v>
      </c>
      <c r="F1864" s="1" t="s">
        <v>10</v>
      </c>
      <c r="G1864" s="1" t="s">
        <v>764</v>
      </c>
      <c r="H1864" s="1" t="s">
        <v>170</v>
      </c>
      <c r="I1864" s="1" t="s">
        <v>588</v>
      </c>
      <c r="J1864" s="1">
        <v>112.0</v>
      </c>
      <c r="K1864" s="3">
        <f t="shared" si="1"/>
        <v>0.00005787037037</v>
      </c>
      <c r="L1864" s="4">
        <f t="shared" si="2"/>
        <v>896</v>
      </c>
    </row>
    <row r="1865" ht="15.75" customHeight="1">
      <c r="A1865" s="2">
        <v>45497.0</v>
      </c>
      <c r="B1865" s="3">
        <v>0.7494907407407408</v>
      </c>
      <c r="C1865" s="1" t="s">
        <v>610</v>
      </c>
      <c r="D1865" s="1" t="s">
        <v>266</v>
      </c>
      <c r="E1865" s="1" t="s">
        <v>422</v>
      </c>
      <c r="F1865" s="1" t="s">
        <v>17</v>
      </c>
      <c r="G1865" s="1" t="s">
        <v>747</v>
      </c>
      <c r="H1865" s="1" t="s">
        <v>58</v>
      </c>
      <c r="I1865" s="1" t="s">
        <v>588</v>
      </c>
      <c r="J1865" s="1">
        <v>112.0</v>
      </c>
      <c r="K1865" s="3">
        <f t="shared" si="1"/>
        <v>0.00005787037037</v>
      </c>
      <c r="L1865" s="4">
        <f t="shared" si="2"/>
        <v>896</v>
      </c>
    </row>
    <row r="1866" ht="15.75" customHeight="1">
      <c r="A1866" s="2">
        <v>45497.0</v>
      </c>
      <c r="B1866" s="3">
        <v>0.749548611111111</v>
      </c>
      <c r="C1866" s="1" t="s">
        <v>579</v>
      </c>
      <c r="D1866" s="1" t="s">
        <v>95</v>
      </c>
      <c r="E1866" s="1" t="s">
        <v>395</v>
      </c>
      <c r="F1866" s="1" t="s">
        <v>239</v>
      </c>
      <c r="G1866" s="1" t="s">
        <v>762</v>
      </c>
      <c r="H1866" s="1" t="s">
        <v>58</v>
      </c>
      <c r="I1866" s="1" t="s">
        <v>585</v>
      </c>
      <c r="J1866" s="1">
        <v>112.0</v>
      </c>
      <c r="K1866" s="3">
        <f t="shared" si="1"/>
        <v>0.00005787037037</v>
      </c>
      <c r="L1866" s="4">
        <f t="shared" si="2"/>
        <v>896</v>
      </c>
    </row>
    <row r="1867" ht="15.75" customHeight="1">
      <c r="A1867" s="2">
        <v>45497.0</v>
      </c>
      <c r="B1867" s="3">
        <v>0.7496064814814815</v>
      </c>
      <c r="C1867" s="1" t="s">
        <v>610</v>
      </c>
      <c r="D1867" s="1" t="s">
        <v>266</v>
      </c>
      <c r="E1867" s="1" t="s">
        <v>422</v>
      </c>
      <c r="F1867" s="1" t="s">
        <v>17</v>
      </c>
      <c r="G1867" s="1" t="s">
        <v>747</v>
      </c>
      <c r="H1867" s="1" t="s">
        <v>58</v>
      </c>
      <c r="I1867" s="1" t="s">
        <v>585</v>
      </c>
      <c r="J1867" s="1">
        <v>112.0</v>
      </c>
      <c r="K1867" s="3">
        <f t="shared" si="1"/>
        <v>0.00005787037037</v>
      </c>
      <c r="L1867" s="4">
        <f t="shared" si="2"/>
        <v>896</v>
      </c>
    </row>
    <row r="1868" ht="15.75" customHeight="1">
      <c r="A1868" s="2">
        <v>45497.0</v>
      </c>
      <c r="B1868" s="3">
        <v>0.7496643518518519</v>
      </c>
      <c r="C1868" s="1" t="s">
        <v>495</v>
      </c>
      <c r="D1868" s="1" t="s">
        <v>30</v>
      </c>
      <c r="E1868" s="1" t="s">
        <v>378</v>
      </c>
      <c r="F1868" s="1" t="s">
        <v>131</v>
      </c>
      <c r="G1868" s="1" t="s">
        <v>801</v>
      </c>
      <c r="H1868" s="1" t="s">
        <v>167</v>
      </c>
      <c r="I1868" s="1" t="s">
        <v>585</v>
      </c>
      <c r="J1868" s="1">
        <v>112.0</v>
      </c>
      <c r="K1868" s="3">
        <f t="shared" si="1"/>
        <v>0.00005787037037</v>
      </c>
      <c r="L1868" s="4">
        <f t="shared" si="2"/>
        <v>896</v>
      </c>
    </row>
    <row r="1869" ht="15.75" customHeight="1">
      <c r="A1869" s="2">
        <v>45497.0</v>
      </c>
      <c r="B1869" s="3">
        <v>0.7497222222222222</v>
      </c>
      <c r="C1869" s="1" t="s">
        <v>624</v>
      </c>
      <c r="D1869" s="1" t="s">
        <v>75</v>
      </c>
      <c r="E1869" s="1" t="s">
        <v>401</v>
      </c>
      <c r="F1869" s="1" t="s">
        <v>17</v>
      </c>
      <c r="G1869" s="1" t="s">
        <v>796</v>
      </c>
      <c r="H1869" s="1" t="s">
        <v>174</v>
      </c>
      <c r="I1869" s="1" t="s">
        <v>604</v>
      </c>
      <c r="J1869" s="1">
        <v>112.0</v>
      </c>
      <c r="K1869" s="3">
        <f t="shared" si="1"/>
        <v>0.00005787037037</v>
      </c>
      <c r="L1869" s="4">
        <f t="shared" si="2"/>
        <v>896</v>
      </c>
    </row>
    <row r="1870" ht="15.75" customHeight="1">
      <c r="A1870" s="2">
        <v>45497.0</v>
      </c>
      <c r="B1870" s="3">
        <v>0.7497800925925926</v>
      </c>
      <c r="C1870" s="1" t="s">
        <v>624</v>
      </c>
      <c r="D1870" s="1" t="s">
        <v>75</v>
      </c>
      <c r="E1870" s="1" t="s">
        <v>401</v>
      </c>
      <c r="F1870" s="1" t="s">
        <v>17</v>
      </c>
      <c r="G1870" s="1" t="s">
        <v>796</v>
      </c>
      <c r="H1870" s="1" t="s">
        <v>174</v>
      </c>
      <c r="I1870" s="1" t="s">
        <v>585</v>
      </c>
      <c r="J1870" s="1">
        <v>112.0</v>
      </c>
      <c r="K1870" s="3">
        <f t="shared" si="1"/>
        <v>0.00005787037037</v>
      </c>
      <c r="L1870" s="4">
        <f t="shared" si="2"/>
        <v>896</v>
      </c>
    </row>
    <row r="1871" ht="15.75" customHeight="1">
      <c r="A1871" s="2">
        <v>45497.0</v>
      </c>
      <c r="B1871" s="3">
        <v>0.749837962962963</v>
      </c>
      <c r="C1871" s="1" t="s">
        <v>592</v>
      </c>
      <c r="D1871" s="1" t="s">
        <v>75</v>
      </c>
      <c r="E1871" s="1" t="s">
        <v>396</v>
      </c>
      <c r="F1871" s="1" t="s">
        <v>17</v>
      </c>
      <c r="G1871" s="1" t="s">
        <v>724</v>
      </c>
      <c r="H1871" s="1" t="s">
        <v>174</v>
      </c>
      <c r="I1871" s="1" t="s">
        <v>627</v>
      </c>
      <c r="J1871" s="1">
        <v>112.0</v>
      </c>
      <c r="K1871" s="3">
        <f t="shared" si="1"/>
        <v>0.00005787037037</v>
      </c>
      <c r="L1871" s="4">
        <f t="shared" si="2"/>
        <v>896</v>
      </c>
    </row>
    <row r="1872" ht="15.75" customHeight="1">
      <c r="A1872" s="2">
        <v>45497.0</v>
      </c>
      <c r="B1872" s="3">
        <v>0.7498958333333333</v>
      </c>
      <c r="C1872" s="1" t="s">
        <v>777</v>
      </c>
      <c r="D1872" s="1" t="s">
        <v>266</v>
      </c>
      <c r="E1872" s="1" t="s">
        <v>778</v>
      </c>
      <c r="F1872" s="1" t="s">
        <v>239</v>
      </c>
      <c r="G1872" s="1" t="s">
        <v>779</v>
      </c>
      <c r="H1872" s="1" t="s">
        <v>58</v>
      </c>
      <c r="I1872" s="1" t="s">
        <v>585</v>
      </c>
      <c r="J1872" s="1">
        <v>112.0</v>
      </c>
      <c r="K1872" s="3">
        <f t="shared" si="1"/>
        <v>0.00005787037037</v>
      </c>
      <c r="L1872" s="4">
        <f t="shared" si="2"/>
        <v>896</v>
      </c>
    </row>
    <row r="1873" ht="15.75" customHeight="1">
      <c r="A1873" s="2">
        <v>45497.0</v>
      </c>
      <c r="B1873" s="3">
        <v>0.7499537037037037</v>
      </c>
      <c r="C1873" s="1" t="s">
        <v>665</v>
      </c>
      <c r="D1873" s="1" t="s">
        <v>139</v>
      </c>
      <c r="E1873" s="1" t="s">
        <v>666</v>
      </c>
      <c r="F1873" s="1" t="s">
        <v>10</v>
      </c>
      <c r="G1873" s="1" t="s">
        <v>667</v>
      </c>
      <c r="H1873" s="1" t="s">
        <v>170</v>
      </c>
      <c r="I1873" s="1" t="s">
        <v>607</v>
      </c>
      <c r="J1873" s="1">
        <v>112.0</v>
      </c>
      <c r="K1873" s="3">
        <f t="shared" si="1"/>
        <v>0.00005787037037</v>
      </c>
      <c r="L1873" s="4">
        <f t="shared" si="2"/>
        <v>896</v>
      </c>
    </row>
    <row r="1874" ht="15.75" customHeight="1">
      <c r="A1874" s="2">
        <v>45497.0</v>
      </c>
      <c r="B1874" s="3">
        <v>0.7500115740740741</v>
      </c>
      <c r="C1874" s="1" t="s">
        <v>328</v>
      </c>
      <c r="D1874" s="1" t="s">
        <v>29</v>
      </c>
      <c r="E1874" s="1" t="s">
        <v>329</v>
      </c>
      <c r="F1874" s="1" t="s">
        <v>47</v>
      </c>
      <c r="G1874" s="1" t="s">
        <v>330</v>
      </c>
      <c r="H1874" s="1" t="s">
        <v>170</v>
      </c>
      <c r="I1874" s="1" t="s">
        <v>585</v>
      </c>
      <c r="J1874" s="1">
        <v>112.0</v>
      </c>
      <c r="K1874" s="3">
        <f t="shared" si="1"/>
        <v>0.00005787037037</v>
      </c>
      <c r="L1874" s="4">
        <f t="shared" si="2"/>
        <v>896</v>
      </c>
    </row>
    <row r="1875" ht="15.75" customHeight="1">
      <c r="A1875" s="2">
        <v>45497.0</v>
      </c>
      <c r="B1875" s="3">
        <v>0.7500694444444443</v>
      </c>
      <c r="C1875" s="1" t="s">
        <v>612</v>
      </c>
      <c r="D1875" s="1" t="s">
        <v>134</v>
      </c>
      <c r="E1875" s="1" t="s">
        <v>613</v>
      </c>
      <c r="F1875" s="1" t="s">
        <v>299</v>
      </c>
      <c r="G1875" s="1" t="s">
        <v>614</v>
      </c>
      <c r="H1875" s="1" t="s">
        <v>24</v>
      </c>
      <c r="I1875" s="1" t="s">
        <v>568</v>
      </c>
      <c r="J1875" s="1">
        <v>112.0</v>
      </c>
      <c r="K1875" s="3">
        <f t="shared" si="1"/>
        <v>0.00005787037037</v>
      </c>
      <c r="L1875" s="4">
        <f t="shared" si="2"/>
        <v>896</v>
      </c>
    </row>
    <row r="1876" ht="15.75" customHeight="1">
      <c r="A1876" s="2">
        <v>45497.0</v>
      </c>
      <c r="B1876" s="3">
        <v>0.7501273148148148</v>
      </c>
      <c r="C1876" s="1" t="s">
        <v>332</v>
      </c>
      <c r="D1876" s="1" t="s">
        <v>95</v>
      </c>
      <c r="E1876" s="1" t="s">
        <v>333</v>
      </c>
      <c r="F1876" s="1" t="s">
        <v>239</v>
      </c>
      <c r="G1876" s="1" t="s">
        <v>334</v>
      </c>
      <c r="H1876" s="1" t="s">
        <v>58</v>
      </c>
      <c r="I1876" s="1" t="s">
        <v>585</v>
      </c>
      <c r="J1876" s="1">
        <v>112.0</v>
      </c>
      <c r="K1876" s="3">
        <f t="shared" si="1"/>
        <v>0.00005787037037</v>
      </c>
      <c r="L1876" s="4">
        <f t="shared" si="2"/>
        <v>896</v>
      </c>
    </row>
    <row r="1877" ht="15.75" customHeight="1">
      <c r="A1877" s="2">
        <v>45497.0</v>
      </c>
      <c r="B1877" s="3">
        <v>0.7501851851851852</v>
      </c>
      <c r="C1877" s="1" t="s">
        <v>610</v>
      </c>
      <c r="D1877" s="1" t="s">
        <v>266</v>
      </c>
      <c r="E1877" s="1" t="s">
        <v>422</v>
      </c>
      <c r="F1877" s="1" t="s">
        <v>17</v>
      </c>
      <c r="G1877" s="1" t="s">
        <v>747</v>
      </c>
      <c r="H1877" s="1" t="s">
        <v>58</v>
      </c>
      <c r="I1877" s="1" t="s">
        <v>585</v>
      </c>
      <c r="J1877" s="1">
        <v>112.0</v>
      </c>
      <c r="K1877" s="3">
        <f t="shared" si="1"/>
        <v>0.00005787037037</v>
      </c>
      <c r="L1877" s="4">
        <f t="shared" si="2"/>
        <v>896</v>
      </c>
    </row>
    <row r="1878" ht="15.75" customHeight="1">
      <c r="A1878" s="2">
        <v>45497.0</v>
      </c>
      <c r="B1878" s="3">
        <v>0.7502430555555555</v>
      </c>
      <c r="C1878" s="1" t="s">
        <v>484</v>
      </c>
      <c r="D1878" s="1" t="s">
        <v>152</v>
      </c>
      <c r="E1878" s="1" t="s">
        <v>625</v>
      </c>
      <c r="F1878" s="1" t="s">
        <v>131</v>
      </c>
      <c r="G1878" s="1" t="s">
        <v>626</v>
      </c>
      <c r="H1878" s="1" t="s">
        <v>77</v>
      </c>
      <c r="I1878" s="1" t="s">
        <v>585</v>
      </c>
      <c r="J1878" s="1">
        <v>112.0</v>
      </c>
      <c r="K1878" s="3">
        <f t="shared" si="1"/>
        <v>0.00005787037037</v>
      </c>
      <c r="L1878" s="4">
        <f t="shared" si="2"/>
        <v>896</v>
      </c>
    </row>
    <row r="1879" ht="15.75" customHeight="1">
      <c r="A1879" s="2">
        <v>45497.0</v>
      </c>
      <c r="B1879" s="3">
        <v>0.7503009259259259</v>
      </c>
      <c r="C1879" s="1" t="s">
        <v>495</v>
      </c>
      <c r="D1879" s="1" t="s">
        <v>30</v>
      </c>
      <c r="E1879" s="1" t="s">
        <v>378</v>
      </c>
      <c r="F1879" s="1" t="s">
        <v>131</v>
      </c>
      <c r="G1879" s="1" t="s">
        <v>801</v>
      </c>
      <c r="H1879" s="1" t="s">
        <v>167</v>
      </c>
      <c r="I1879" s="1" t="s">
        <v>588</v>
      </c>
      <c r="J1879" s="1">
        <v>112.0</v>
      </c>
      <c r="K1879" s="3">
        <f t="shared" si="1"/>
        <v>0.00005787037037</v>
      </c>
      <c r="L1879" s="4">
        <f t="shared" si="2"/>
        <v>896</v>
      </c>
    </row>
    <row r="1880" ht="15.75" customHeight="1">
      <c r="A1880" s="2">
        <v>45497.0</v>
      </c>
      <c r="B1880" s="3">
        <v>0.7503587962962963</v>
      </c>
      <c r="C1880" s="1" t="s">
        <v>551</v>
      </c>
      <c r="D1880" s="1" t="s">
        <v>149</v>
      </c>
      <c r="E1880" s="1" t="s">
        <v>605</v>
      </c>
      <c r="F1880" s="1" t="s">
        <v>301</v>
      </c>
      <c r="G1880" s="1" t="s">
        <v>606</v>
      </c>
      <c r="H1880" s="1" t="s">
        <v>167</v>
      </c>
      <c r="I1880" s="1" t="s">
        <v>582</v>
      </c>
      <c r="J1880" s="1">
        <v>112.0</v>
      </c>
      <c r="K1880" s="3">
        <f t="shared" si="1"/>
        <v>0.00005787037037</v>
      </c>
      <c r="L1880" s="4">
        <f t="shared" si="2"/>
        <v>896</v>
      </c>
    </row>
    <row r="1881" ht="15.75" customHeight="1">
      <c r="A1881" s="2">
        <v>45497.0</v>
      </c>
      <c r="B1881" s="3">
        <v>0.7504166666666667</v>
      </c>
      <c r="C1881" s="1" t="s">
        <v>465</v>
      </c>
      <c r="D1881" s="1" t="s">
        <v>23</v>
      </c>
      <c r="E1881" s="1" t="s">
        <v>682</v>
      </c>
      <c r="F1881" s="1" t="s">
        <v>240</v>
      </c>
      <c r="G1881" s="1" t="s">
        <v>683</v>
      </c>
      <c r="H1881" s="1" t="s">
        <v>53</v>
      </c>
      <c r="I1881" s="1" t="s">
        <v>588</v>
      </c>
      <c r="J1881" s="1">
        <v>112.0</v>
      </c>
      <c r="K1881" s="3">
        <f t="shared" si="1"/>
        <v>0.00005787037037</v>
      </c>
      <c r="L1881" s="4">
        <f t="shared" si="2"/>
        <v>896</v>
      </c>
    </row>
    <row r="1882" ht="15.75" customHeight="1">
      <c r="A1882" s="2">
        <v>45497.0</v>
      </c>
      <c r="B1882" s="3">
        <v>0.750474537037037</v>
      </c>
      <c r="C1882" s="1" t="s">
        <v>336</v>
      </c>
      <c r="D1882" s="1" t="s">
        <v>23</v>
      </c>
      <c r="E1882" s="1" t="s">
        <v>337</v>
      </c>
      <c r="F1882" s="1" t="s">
        <v>240</v>
      </c>
      <c r="G1882" s="1" t="s">
        <v>338</v>
      </c>
      <c r="H1882" s="1" t="s">
        <v>53</v>
      </c>
      <c r="I1882" s="1" t="s">
        <v>582</v>
      </c>
      <c r="J1882" s="1">
        <v>112.0</v>
      </c>
      <c r="K1882" s="3">
        <f t="shared" si="1"/>
        <v>0.00005787037037</v>
      </c>
      <c r="L1882" s="4">
        <f t="shared" si="2"/>
        <v>896</v>
      </c>
    </row>
    <row r="1883" ht="15.75" customHeight="1">
      <c r="A1883" s="2">
        <v>45497.0</v>
      </c>
      <c r="B1883" s="3">
        <v>0.7505324074074075</v>
      </c>
      <c r="C1883" s="1" t="s">
        <v>336</v>
      </c>
      <c r="D1883" s="1" t="s">
        <v>23</v>
      </c>
      <c r="E1883" s="1" t="s">
        <v>337</v>
      </c>
      <c r="F1883" s="1" t="s">
        <v>240</v>
      </c>
      <c r="G1883" s="1" t="s">
        <v>338</v>
      </c>
      <c r="H1883" s="1" t="s">
        <v>53</v>
      </c>
      <c r="I1883" s="1" t="s">
        <v>568</v>
      </c>
      <c r="J1883" s="1">
        <v>112.0</v>
      </c>
      <c r="K1883" s="3">
        <f t="shared" si="1"/>
        <v>0.00005787037037</v>
      </c>
      <c r="L1883" s="4">
        <f t="shared" si="2"/>
        <v>896</v>
      </c>
    </row>
    <row r="1884" ht="15.75" customHeight="1">
      <c r="A1884" s="2">
        <v>45497.0</v>
      </c>
      <c r="B1884" s="3">
        <v>0.7505902777777779</v>
      </c>
      <c r="C1884" s="1" t="s">
        <v>471</v>
      </c>
      <c r="D1884" s="1" t="s">
        <v>37</v>
      </c>
      <c r="E1884" s="1" t="s">
        <v>727</v>
      </c>
      <c r="F1884" s="1" t="s">
        <v>248</v>
      </c>
      <c r="G1884" s="1" t="s">
        <v>728</v>
      </c>
      <c r="H1884" s="1" t="s">
        <v>31</v>
      </c>
      <c r="I1884" s="1" t="s">
        <v>582</v>
      </c>
      <c r="J1884" s="1">
        <v>112.0</v>
      </c>
      <c r="K1884" s="3">
        <f t="shared" si="1"/>
        <v>0.00006944444444</v>
      </c>
      <c r="L1884" s="4">
        <f t="shared" si="2"/>
        <v>896</v>
      </c>
    </row>
    <row r="1885" ht="15.75" customHeight="1">
      <c r="A1885" s="2">
        <v>45497.0</v>
      </c>
      <c r="B1885" s="3">
        <v>0.7506597222222222</v>
      </c>
      <c r="C1885" s="1" t="s">
        <v>558</v>
      </c>
      <c r="D1885" s="1" t="s">
        <v>225</v>
      </c>
      <c r="E1885" s="1" t="s">
        <v>559</v>
      </c>
      <c r="F1885" s="1" t="s">
        <v>284</v>
      </c>
      <c r="G1885" s="1" t="s">
        <v>560</v>
      </c>
      <c r="H1885" s="1" t="s">
        <v>47</v>
      </c>
      <c r="I1885" s="1" t="s">
        <v>568</v>
      </c>
      <c r="J1885" s="1">
        <v>112.0</v>
      </c>
      <c r="K1885" s="3">
        <f t="shared" si="1"/>
        <v>0.00005787037037</v>
      </c>
      <c r="L1885" s="4">
        <f t="shared" si="2"/>
        <v>896</v>
      </c>
    </row>
    <row r="1886" ht="15.75" customHeight="1">
      <c r="A1886" s="2">
        <v>45497.0</v>
      </c>
      <c r="B1886" s="3">
        <v>0.7507175925925926</v>
      </c>
      <c r="C1886" s="1" t="s">
        <v>336</v>
      </c>
      <c r="D1886" s="1" t="s">
        <v>23</v>
      </c>
      <c r="E1886" s="1" t="s">
        <v>337</v>
      </c>
      <c r="F1886" s="1" t="s">
        <v>240</v>
      </c>
      <c r="G1886" s="1" t="s">
        <v>338</v>
      </c>
      <c r="H1886" s="1" t="s">
        <v>53</v>
      </c>
      <c r="I1886" s="1" t="s">
        <v>570</v>
      </c>
      <c r="J1886" s="1">
        <v>112.0</v>
      </c>
      <c r="K1886" s="3">
        <f t="shared" si="1"/>
        <v>0.00005787037037</v>
      </c>
      <c r="L1886" s="4">
        <f t="shared" si="2"/>
        <v>896</v>
      </c>
    </row>
    <row r="1887" ht="15.75" customHeight="1">
      <c r="A1887" s="2">
        <v>45497.0</v>
      </c>
      <c r="B1887" s="3">
        <v>0.7507754629629629</v>
      </c>
      <c r="C1887" s="1" t="s">
        <v>662</v>
      </c>
      <c r="D1887" s="1" t="s">
        <v>37</v>
      </c>
      <c r="E1887" s="1" t="s">
        <v>663</v>
      </c>
      <c r="F1887" s="1" t="s">
        <v>248</v>
      </c>
      <c r="G1887" s="1" t="s">
        <v>664</v>
      </c>
      <c r="H1887" s="1" t="s">
        <v>31</v>
      </c>
      <c r="I1887" s="1" t="s">
        <v>570</v>
      </c>
      <c r="J1887" s="1">
        <v>112.0</v>
      </c>
      <c r="K1887" s="3">
        <f t="shared" si="1"/>
        <v>0.00005787037037</v>
      </c>
      <c r="L1887" s="4">
        <f t="shared" si="2"/>
        <v>896</v>
      </c>
    </row>
    <row r="1888" ht="15.75" customHeight="1">
      <c r="A1888" s="2">
        <v>45497.0</v>
      </c>
      <c r="B1888" s="3">
        <v>0.7508333333333334</v>
      </c>
      <c r="C1888" s="1" t="s">
        <v>787</v>
      </c>
      <c r="D1888" s="1" t="s">
        <v>127</v>
      </c>
      <c r="E1888" s="1" t="s">
        <v>788</v>
      </c>
      <c r="F1888" s="1" t="s">
        <v>296</v>
      </c>
      <c r="G1888" s="1" t="s">
        <v>789</v>
      </c>
      <c r="H1888" s="1" t="s">
        <v>83</v>
      </c>
      <c r="I1888" s="1" t="s">
        <v>568</v>
      </c>
      <c r="J1888" s="1">
        <v>112.0</v>
      </c>
      <c r="K1888" s="3">
        <f t="shared" si="1"/>
        <v>0.00005787037037</v>
      </c>
      <c r="L1888" s="4">
        <f t="shared" si="2"/>
        <v>896</v>
      </c>
    </row>
    <row r="1889" ht="15.75" customHeight="1">
      <c r="A1889" s="2">
        <v>45497.0</v>
      </c>
      <c r="B1889" s="3">
        <v>0.7508912037037038</v>
      </c>
      <c r="C1889" s="1" t="s">
        <v>445</v>
      </c>
      <c r="D1889" s="1" t="s">
        <v>140</v>
      </c>
      <c r="E1889" s="1" t="s">
        <v>803</v>
      </c>
      <c r="F1889" s="1" t="s">
        <v>296</v>
      </c>
      <c r="G1889" s="1" t="s">
        <v>755</v>
      </c>
      <c r="H1889" s="1" t="s">
        <v>83</v>
      </c>
      <c r="I1889" s="1" t="s">
        <v>568</v>
      </c>
      <c r="J1889" s="1">
        <v>112.0</v>
      </c>
      <c r="K1889" s="3">
        <f t="shared" si="1"/>
        <v>0.00005787037037</v>
      </c>
      <c r="L1889" s="4">
        <f t="shared" si="2"/>
        <v>896</v>
      </c>
    </row>
    <row r="1890" ht="15.75" customHeight="1">
      <c r="A1890" s="2">
        <v>45497.0</v>
      </c>
      <c r="B1890" s="3">
        <v>0.750949074074074</v>
      </c>
      <c r="C1890" s="1" t="s">
        <v>328</v>
      </c>
      <c r="D1890" s="1" t="s">
        <v>29</v>
      </c>
      <c r="E1890" s="1" t="s">
        <v>329</v>
      </c>
      <c r="F1890" s="1" t="s">
        <v>47</v>
      </c>
      <c r="G1890" s="1" t="s">
        <v>330</v>
      </c>
      <c r="H1890" s="1" t="s">
        <v>170</v>
      </c>
      <c r="I1890" s="1" t="s">
        <v>582</v>
      </c>
      <c r="J1890" s="1">
        <v>112.0</v>
      </c>
      <c r="K1890" s="3">
        <f t="shared" si="1"/>
        <v>0.00005787037037</v>
      </c>
      <c r="L1890" s="4">
        <f t="shared" si="2"/>
        <v>896</v>
      </c>
    </row>
    <row r="1891" ht="15.75" customHeight="1">
      <c r="A1891" s="2">
        <v>45497.0</v>
      </c>
      <c r="B1891" s="3">
        <v>0.7510069444444444</v>
      </c>
      <c r="C1891" s="1" t="s">
        <v>665</v>
      </c>
      <c r="D1891" s="1" t="s">
        <v>139</v>
      </c>
      <c r="E1891" s="1" t="s">
        <v>666</v>
      </c>
      <c r="F1891" s="1" t="s">
        <v>10</v>
      </c>
      <c r="G1891" s="1" t="s">
        <v>667</v>
      </c>
      <c r="H1891" s="1" t="s">
        <v>170</v>
      </c>
      <c r="I1891" s="1" t="s">
        <v>588</v>
      </c>
      <c r="J1891" s="1">
        <v>112.0</v>
      </c>
      <c r="K1891" s="3">
        <f t="shared" si="1"/>
        <v>0.00005787037037</v>
      </c>
      <c r="L1891" s="4">
        <f t="shared" si="2"/>
        <v>896</v>
      </c>
    </row>
    <row r="1892" ht="15.75" customHeight="1">
      <c r="A1892" s="2">
        <v>45497.0</v>
      </c>
      <c r="B1892" s="3">
        <v>0.7510648148148148</v>
      </c>
      <c r="C1892" s="1" t="s">
        <v>316</v>
      </c>
      <c r="D1892" s="1" t="s">
        <v>22</v>
      </c>
      <c r="E1892" s="1" t="s">
        <v>317</v>
      </c>
      <c r="F1892" s="1" t="s">
        <v>10</v>
      </c>
      <c r="G1892" s="1" t="s">
        <v>318</v>
      </c>
      <c r="H1892" s="1" t="s">
        <v>77</v>
      </c>
      <c r="I1892" s="1" t="s">
        <v>588</v>
      </c>
      <c r="J1892" s="1">
        <v>112.0</v>
      </c>
      <c r="K1892" s="3">
        <f t="shared" si="1"/>
        <v>0.00005787037037</v>
      </c>
      <c r="L1892" s="4">
        <f t="shared" si="2"/>
        <v>896</v>
      </c>
    </row>
    <row r="1893" ht="15.75" customHeight="1">
      <c r="A1893" s="2">
        <v>45497.0</v>
      </c>
      <c r="B1893" s="3">
        <v>0.7511226851851852</v>
      </c>
      <c r="C1893" s="1" t="s">
        <v>610</v>
      </c>
      <c r="D1893" s="1" t="s">
        <v>266</v>
      </c>
      <c r="E1893" s="1" t="s">
        <v>422</v>
      </c>
      <c r="F1893" s="1" t="s">
        <v>17</v>
      </c>
      <c r="G1893" s="1" t="s">
        <v>747</v>
      </c>
      <c r="H1893" s="1" t="s">
        <v>58</v>
      </c>
      <c r="I1893" s="1" t="s">
        <v>582</v>
      </c>
      <c r="J1893" s="1">
        <v>112.0</v>
      </c>
      <c r="K1893" s="3">
        <f t="shared" si="1"/>
        <v>0.00005787037037</v>
      </c>
      <c r="L1893" s="4">
        <f t="shared" si="2"/>
        <v>896</v>
      </c>
    </row>
    <row r="1894" ht="15.75" customHeight="1">
      <c r="A1894" s="2">
        <v>45497.0</v>
      </c>
      <c r="B1894" s="3">
        <v>0.7511805555555555</v>
      </c>
      <c r="C1894" s="1" t="s">
        <v>495</v>
      </c>
      <c r="D1894" s="1" t="s">
        <v>30</v>
      </c>
      <c r="E1894" s="1" t="s">
        <v>378</v>
      </c>
      <c r="F1894" s="1" t="s">
        <v>131</v>
      </c>
      <c r="G1894" s="1" t="s">
        <v>801</v>
      </c>
      <c r="H1894" s="1" t="s">
        <v>167</v>
      </c>
      <c r="I1894" s="1" t="s">
        <v>588</v>
      </c>
      <c r="J1894" s="1">
        <v>112.0</v>
      </c>
      <c r="K1894" s="3">
        <f t="shared" si="1"/>
        <v>0.00005787037037</v>
      </c>
      <c r="L1894" s="4">
        <f t="shared" si="2"/>
        <v>896</v>
      </c>
    </row>
    <row r="1895" ht="15.75" customHeight="1">
      <c r="A1895" s="2">
        <v>45497.0</v>
      </c>
      <c r="B1895" s="3">
        <v>0.7512384259259259</v>
      </c>
      <c r="C1895" s="1" t="s">
        <v>445</v>
      </c>
      <c r="D1895" s="1" t="s">
        <v>140</v>
      </c>
      <c r="E1895" s="1" t="s">
        <v>803</v>
      </c>
      <c r="F1895" s="1" t="s">
        <v>296</v>
      </c>
      <c r="G1895" s="1" t="s">
        <v>755</v>
      </c>
      <c r="H1895" s="1" t="s">
        <v>83</v>
      </c>
      <c r="I1895" s="1" t="s">
        <v>568</v>
      </c>
      <c r="J1895" s="1">
        <v>112.0</v>
      </c>
      <c r="K1895" s="3">
        <f t="shared" si="1"/>
        <v>0.00005787037037</v>
      </c>
      <c r="L1895" s="4">
        <f t="shared" si="2"/>
        <v>896</v>
      </c>
    </row>
    <row r="1896" ht="15.75" customHeight="1">
      <c r="A1896" s="2">
        <v>45497.0</v>
      </c>
      <c r="B1896" s="3">
        <v>0.7512962962962964</v>
      </c>
      <c r="C1896" s="1" t="s">
        <v>787</v>
      </c>
      <c r="D1896" s="1" t="s">
        <v>127</v>
      </c>
      <c r="E1896" s="1" t="s">
        <v>788</v>
      </c>
      <c r="F1896" s="1" t="s">
        <v>296</v>
      </c>
      <c r="G1896" s="1" t="s">
        <v>789</v>
      </c>
      <c r="H1896" s="1" t="s">
        <v>83</v>
      </c>
      <c r="I1896" s="1" t="s">
        <v>588</v>
      </c>
      <c r="J1896" s="1">
        <v>112.0</v>
      </c>
      <c r="K1896" s="3">
        <f t="shared" si="1"/>
        <v>0.00005787037037</v>
      </c>
      <c r="L1896" s="4">
        <f t="shared" si="2"/>
        <v>896</v>
      </c>
    </row>
    <row r="1897" ht="15.75" customHeight="1">
      <c r="A1897" s="2">
        <v>45497.0</v>
      </c>
      <c r="B1897" s="3">
        <v>0.7513541666666667</v>
      </c>
      <c r="C1897" s="1" t="s">
        <v>804</v>
      </c>
      <c r="D1897" s="1" t="s">
        <v>216</v>
      </c>
      <c r="E1897" s="1" t="s">
        <v>693</v>
      </c>
      <c r="F1897" s="1" t="s">
        <v>294</v>
      </c>
      <c r="G1897" s="1" t="s">
        <v>805</v>
      </c>
      <c r="H1897" s="1" t="s">
        <v>290</v>
      </c>
      <c r="I1897" s="1" t="s">
        <v>588</v>
      </c>
      <c r="J1897" s="1">
        <v>112.0</v>
      </c>
      <c r="K1897" s="3">
        <f t="shared" si="1"/>
        <v>0.00005787037037</v>
      </c>
      <c r="L1897" s="4">
        <f t="shared" si="2"/>
        <v>896</v>
      </c>
    </row>
    <row r="1898" ht="15.75" customHeight="1">
      <c r="A1898" s="2">
        <v>45497.0</v>
      </c>
      <c r="B1898" s="3">
        <v>0.7514120370370371</v>
      </c>
      <c r="C1898" s="1" t="s">
        <v>668</v>
      </c>
      <c r="D1898" s="1" t="s">
        <v>68</v>
      </c>
      <c r="E1898" s="1" t="s">
        <v>669</v>
      </c>
      <c r="F1898" s="1" t="s">
        <v>240</v>
      </c>
      <c r="G1898" s="1" t="s">
        <v>670</v>
      </c>
      <c r="H1898" s="1" t="s">
        <v>53</v>
      </c>
      <c r="I1898" s="1" t="s">
        <v>588</v>
      </c>
      <c r="J1898" s="1">
        <v>112.0</v>
      </c>
      <c r="K1898" s="3">
        <f t="shared" si="1"/>
        <v>0.00005787037037</v>
      </c>
      <c r="L1898" s="4">
        <f t="shared" si="2"/>
        <v>896</v>
      </c>
    </row>
    <row r="1899" ht="15.75" customHeight="1">
      <c r="A1899" s="2">
        <v>45497.0</v>
      </c>
      <c r="B1899" s="3">
        <v>0.7514699074074075</v>
      </c>
      <c r="C1899" s="1" t="s">
        <v>535</v>
      </c>
      <c r="D1899" s="1" t="s">
        <v>88</v>
      </c>
      <c r="E1899" s="1" t="s">
        <v>382</v>
      </c>
      <c r="F1899" s="1" t="s">
        <v>131</v>
      </c>
      <c r="G1899" s="1" t="s">
        <v>680</v>
      </c>
      <c r="H1899" s="1" t="s">
        <v>77</v>
      </c>
      <c r="I1899" s="1" t="s">
        <v>585</v>
      </c>
      <c r="J1899" s="1">
        <v>112.0</v>
      </c>
      <c r="K1899" s="3">
        <f t="shared" si="1"/>
        <v>0.00005787037037</v>
      </c>
      <c r="L1899" s="4">
        <f t="shared" si="2"/>
        <v>896</v>
      </c>
    </row>
    <row r="1900" ht="15.75" customHeight="1">
      <c r="A1900" s="2">
        <v>45497.0</v>
      </c>
      <c r="B1900" s="3">
        <v>0.7515277777777777</v>
      </c>
      <c r="C1900" s="1" t="s">
        <v>668</v>
      </c>
      <c r="D1900" s="1" t="s">
        <v>68</v>
      </c>
      <c r="E1900" s="1" t="s">
        <v>669</v>
      </c>
      <c r="F1900" s="1" t="s">
        <v>240</v>
      </c>
      <c r="G1900" s="1" t="s">
        <v>670</v>
      </c>
      <c r="H1900" s="1" t="s">
        <v>53</v>
      </c>
      <c r="I1900" s="1" t="s">
        <v>588</v>
      </c>
      <c r="J1900" s="1">
        <v>112.0</v>
      </c>
      <c r="K1900" s="3">
        <f t="shared" si="1"/>
        <v>0.00005787037037</v>
      </c>
      <c r="L1900" s="4">
        <f t="shared" si="2"/>
        <v>896</v>
      </c>
    </row>
    <row r="1901" ht="15.75" customHeight="1">
      <c r="A1901" s="2">
        <v>45497.0</v>
      </c>
      <c r="B1901" s="3">
        <v>0.7515856481481481</v>
      </c>
      <c r="C1901" s="1" t="s">
        <v>527</v>
      </c>
      <c r="D1901" s="1" t="s">
        <v>109</v>
      </c>
      <c r="E1901" s="1" t="s">
        <v>677</v>
      </c>
      <c r="F1901" s="1" t="s">
        <v>47</v>
      </c>
      <c r="G1901" s="1" t="s">
        <v>678</v>
      </c>
      <c r="H1901" s="1" t="s">
        <v>170</v>
      </c>
      <c r="I1901" s="1" t="s">
        <v>588</v>
      </c>
      <c r="J1901" s="1">
        <v>112.0</v>
      </c>
      <c r="K1901" s="3">
        <f t="shared" si="1"/>
        <v>0.00005787037037</v>
      </c>
      <c r="L1901" s="4">
        <f t="shared" si="2"/>
        <v>896</v>
      </c>
    </row>
    <row r="1902" ht="15.75" customHeight="1">
      <c r="A1902" s="2">
        <v>45497.0</v>
      </c>
      <c r="B1902" s="3">
        <v>0.7516435185185185</v>
      </c>
      <c r="C1902" s="1" t="s">
        <v>665</v>
      </c>
      <c r="D1902" s="1" t="s">
        <v>139</v>
      </c>
      <c r="E1902" s="1" t="s">
        <v>666</v>
      </c>
      <c r="F1902" s="1" t="s">
        <v>10</v>
      </c>
      <c r="G1902" s="1" t="s">
        <v>667</v>
      </c>
      <c r="H1902" s="1" t="s">
        <v>170</v>
      </c>
      <c r="I1902" s="1" t="s">
        <v>588</v>
      </c>
      <c r="J1902" s="1">
        <v>112.0</v>
      </c>
      <c r="K1902" s="3">
        <f t="shared" si="1"/>
        <v>0.00005787037037</v>
      </c>
      <c r="L1902" s="4">
        <f t="shared" si="2"/>
        <v>896</v>
      </c>
    </row>
    <row r="1903" ht="15.75" customHeight="1">
      <c r="A1903" s="2">
        <v>45497.0</v>
      </c>
      <c r="B1903" s="3">
        <v>0.7517013888888888</v>
      </c>
      <c r="C1903" s="1" t="s">
        <v>563</v>
      </c>
      <c r="D1903" s="1" t="s">
        <v>88</v>
      </c>
      <c r="E1903" s="1" t="s">
        <v>799</v>
      </c>
      <c r="F1903" s="1" t="s">
        <v>131</v>
      </c>
      <c r="G1903" s="1" t="s">
        <v>800</v>
      </c>
      <c r="H1903" s="1" t="s">
        <v>167</v>
      </c>
      <c r="I1903" s="1" t="s">
        <v>588</v>
      </c>
      <c r="J1903" s="1">
        <v>112.0</v>
      </c>
      <c r="K1903" s="3">
        <f t="shared" si="1"/>
        <v>0.00005787037037</v>
      </c>
      <c r="L1903" s="4">
        <f t="shared" si="2"/>
        <v>896</v>
      </c>
    </row>
    <row r="1904" ht="15.75" customHeight="1">
      <c r="A1904" s="2">
        <v>45497.0</v>
      </c>
      <c r="B1904" s="3">
        <v>0.7517592592592592</v>
      </c>
      <c r="C1904" s="1" t="s">
        <v>328</v>
      </c>
      <c r="D1904" s="1" t="s">
        <v>29</v>
      </c>
      <c r="E1904" s="1" t="s">
        <v>329</v>
      </c>
      <c r="F1904" s="1" t="s">
        <v>47</v>
      </c>
      <c r="G1904" s="1" t="s">
        <v>330</v>
      </c>
      <c r="H1904" s="1" t="s">
        <v>170</v>
      </c>
      <c r="I1904" s="1" t="s">
        <v>588</v>
      </c>
      <c r="J1904" s="1">
        <v>112.0</v>
      </c>
      <c r="K1904" s="3">
        <f t="shared" si="1"/>
        <v>0.00005787037037</v>
      </c>
      <c r="L1904" s="4">
        <f t="shared" si="2"/>
        <v>896</v>
      </c>
    </row>
    <row r="1905" ht="15.75" customHeight="1">
      <c r="A1905" s="2">
        <v>45497.0</v>
      </c>
      <c r="B1905" s="3">
        <v>0.7518171296296297</v>
      </c>
      <c r="C1905" s="1" t="s">
        <v>784</v>
      </c>
      <c r="D1905" s="1" t="s">
        <v>166</v>
      </c>
      <c r="E1905" s="1" t="s">
        <v>400</v>
      </c>
      <c r="F1905" s="1" t="s">
        <v>111</v>
      </c>
      <c r="G1905" s="1" t="s">
        <v>698</v>
      </c>
      <c r="H1905" s="1" t="s">
        <v>174</v>
      </c>
      <c r="I1905" s="1" t="s">
        <v>585</v>
      </c>
      <c r="J1905" s="1">
        <v>112.0</v>
      </c>
      <c r="K1905" s="3">
        <f t="shared" si="1"/>
        <v>0.00005787037037</v>
      </c>
      <c r="L1905" s="4">
        <f t="shared" si="2"/>
        <v>896</v>
      </c>
    </row>
    <row r="1906" ht="15.75" customHeight="1">
      <c r="A1906" s="2">
        <v>45497.0</v>
      </c>
      <c r="B1906" s="3">
        <v>0.7518750000000001</v>
      </c>
      <c r="C1906" s="1" t="s">
        <v>535</v>
      </c>
      <c r="D1906" s="1" t="s">
        <v>88</v>
      </c>
      <c r="E1906" s="1" t="s">
        <v>382</v>
      </c>
      <c r="F1906" s="1" t="s">
        <v>131</v>
      </c>
      <c r="G1906" s="1" t="s">
        <v>680</v>
      </c>
      <c r="H1906" s="1" t="s">
        <v>77</v>
      </c>
      <c r="I1906" s="1" t="s">
        <v>585</v>
      </c>
      <c r="J1906" s="1">
        <v>112.0</v>
      </c>
      <c r="K1906" s="3">
        <f t="shared" si="1"/>
        <v>0.00005787037037</v>
      </c>
      <c r="L1906" s="4">
        <f t="shared" si="2"/>
        <v>896</v>
      </c>
    </row>
    <row r="1907" ht="15.75" customHeight="1">
      <c r="A1907" s="2">
        <v>45497.0</v>
      </c>
      <c r="B1907" s="3">
        <v>0.7519328703703704</v>
      </c>
      <c r="C1907" s="1" t="s">
        <v>320</v>
      </c>
      <c r="D1907" s="1" t="s">
        <v>166</v>
      </c>
      <c r="E1907" s="1" t="s">
        <v>321</v>
      </c>
      <c r="F1907" s="1" t="s">
        <v>111</v>
      </c>
      <c r="G1907" s="1" t="s">
        <v>322</v>
      </c>
      <c r="H1907" s="1" t="s">
        <v>174</v>
      </c>
      <c r="I1907" s="1" t="s">
        <v>585</v>
      </c>
      <c r="J1907" s="1">
        <v>112.0</v>
      </c>
      <c r="K1907" s="3">
        <f t="shared" si="1"/>
        <v>0.00005787037037</v>
      </c>
      <c r="L1907" s="4">
        <f t="shared" si="2"/>
        <v>896</v>
      </c>
    </row>
    <row r="1908" ht="15.75" customHeight="1">
      <c r="A1908" s="2">
        <v>45497.0</v>
      </c>
      <c r="B1908" s="3">
        <v>0.7519907407407408</v>
      </c>
      <c r="C1908" s="1" t="s">
        <v>579</v>
      </c>
      <c r="D1908" s="1" t="s">
        <v>95</v>
      </c>
      <c r="E1908" s="1" t="s">
        <v>395</v>
      </c>
      <c r="F1908" s="1" t="s">
        <v>239</v>
      </c>
      <c r="G1908" s="1" t="s">
        <v>762</v>
      </c>
      <c r="H1908" s="1" t="s">
        <v>58</v>
      </c>
      <c r="I1908" s="1" t="s">
        <v>585</v>
      </c>
      <c r="J1908" s="1">
        <v>112.0</v>
      </c>
      <c r="K1908" s="3">
        <f t="shared" si="1"/>
        <v>0.00005787037037</v>
      </c>
      <c r="L1908" s="4">
        <f t="shared" si="2"/>
        <v>896</v>
      </c>
    </row>
    <row r="1909" ht="15.75" customHeight="1">
      <c r="A1909" s="2">
        <v>45497.0</v>
      </c>
      <c r="B1909" s="3">
        <v>0.7520486111111112</v>
      </c>
      <c r="C1909" s="1" t="s">
        <v>777</v>
      </c>
      <c r="D1909" s="1" t="s">
        <v>266</v>
      </c>
      <c r="E1909" s="1" t="s">
        <v>778</v>
      </c>
      <c r="F1909" s="1" t="s">
        <v>239</v>
      </c>
      <c r="G1909" s="1" t="s">
        <v>779</v>
      </c>
      <c r="H1909" s="1" t="s">
        <v>58</v>
      </c>
      <c r="I1909" s="1" t="s">
        <v>585</v>
      </c>
      <c r="J1909" s="1">
        <v>112.0</v>
      </c>
      <c r="K1909" s="3">
        <f t="shared" si="1"/>
        <v>0.00005787037037</v>
      </c>
      <c r="L1909" s="4">
        <f t="shared" si="2"/>
        <v>896</v>
      </c>
    </row>
    <row r="1910" ht="15.75" customHeight="1">
      <c r="A1910" s="2">
        <v>45497.0</v>
      </c>
      <c r="B1910" s="3">
        <v>0.7521064814814814</v>
      </c>
      <c r="C1910" s="1" t="s">
        <v>610</v>
      </c>
      <c r="D1910" s="1" t="s">
        <v>266</v>
      </c>
      <c r="E1910" s="1" t="s">
        <v>422</v>
      </c>
      <c r="F1910" s="1" t="s">
        <v>17</v>
      </c>
      <c r="G1910" s="1" t="s">
        <v>747</v>
      </c>
      <c r="H1910" s="1" t="s">
        <v>58</v>
      </c>
      <c r="I1910" s="1" t="s">
        <v>585</v>
      </c>
      <c r="J1910" s="1">
        <v>112.0</v>
      </c>
      <c r="K1910" s="3">
        <f t="shared" si="1"/>
        <v>0.00005787037037</v>
      </c>
      <c r="L1910" s="4">
        <f t="shared" si="2"/>
        <v>896</v>
      </c>
    </row>
    <row r="1911" ht="15.75" customHeight="1">
      <c r="A1911" s="2">
        <v>45497.0</v>
      </c>
      <c r="B1911" s="3">
        <v>0.7521643518518518</v>
      </c>
      <c r="C1911" s="1" t="s">
        <v>665</v>
      </c>
      <c r="D1911" s="1" t="s">
        <v>139</v>
      </c>
      <c r="E1911" s="1" t="s">
        <v>666</v>
      </c>
      <c r="F1911" s="1" t="s">
        <v>10</v>
      </c>
      <c r="G1911" s="1" t="s">
        <v>667</v>
      </c>
      <c r="H1911" s="1" t="s">
        <v>170</v>
      </c>
      <c r="I1911" s="1" t="s">
        <v>585</v>
      </c>
      <c r="J1911" s="1">
        <v>112.0</v>
      </c>
      <c r="K1911" s="3">
        <f t="shared" si="1"/>
        <v>0.00005787037037</v>
      </c>
      <c r="L1911" s="4">
        <f t="shared" si="2"/>
        <v>896</v>
      </c>
    </row>
    <row r="1912" ht="15.75" customHeight="1">
      <c r="A1912" s="2">
        <v>45497.0</v>
      </c>
      <c r="B1912" s="3">
        <v>0.7522222222222222</v>
      </c>
      <c r="C1912" s="1" t="s">
        <v>784</v>
      </c>
      <c r="D1912" s="1" t="s">
        <v>166</v>
      </c>
      <c r="E1912" s="1" t="s">
        <v>400</v>
      </c>
      <c r="F1912" s="1" t="s">
        <v>111</v>
      </c>
      <c r="G1912" s="1" t="s">
        <v>698</v>
      </c>
      <c r="H1912" s="1" t="s">
        <v>174</v>
      </c>
      <c r="I1912" s="1" t="s">
        <v>600</v>
      </c>
      <c r="J1912" s="1">
        <v>112.0</v>
      </c>
      <c r="K1912" s="3">
        <f t="shared" si="1"/>
        <v>0.00005787037037</v>
      </c>
      <c r="L1912" s="4">
        <f t="shared" si="2"/>
        <v>896</v>
      </c>
    </row>
    <row r="1913" ht="15.75" customHeight="1">
      <c r="A1913" s="2">
        <v>45497.0</v>
      </c>
      <c r="B1913" s="3">
        <v>0.7522800925925925</v>
      </c>
      <c r="C1913" s="1" t="s">
        <v>592</v>
      </c>
      <c r="D1913" s="1" t="s">
        <v>75</v>
      </c>
      <c r="E1913" s="1" t="s">
        <v>396</v>
      </c>
      <c r="F1913" s="1" t="s">
        <v>17</v>
      </c>
      <c r="G1913" s="1" t="s">
        <v>724</v>
      </c>
      <c r="H1913" s="1" t="s">
        <v>174</v>
      </c>
      <c r="I1913" s="1" t="s">
        <v>600</v>
      </c>
      <c r="J1913" s="1">
        <v>112.0</v>
      </c>
      <c r="K1913" s="3">
        <f t="shared" si="1"/>
        <v>0.00005787037037</v>
      </c>
      <c r="L1913" s="4">
        <f t="shared" si="2"/>
        <v>896</v>
      </c>
    </row>
    <row r="1914" ht="15.75" customHeight="1">
      <c r="A1914" s="2">
        <v>45497.0</v>
      </c>
      <c r="B1914" s="3">
        <v>0.752337962962963</v>
      </c>
      <c r="C1914" s="1" t="s">
        <v>777</v>
      </c>
      <c r="D1914" s="1" t="s">
        <v>266</v>
      </c>
      <c r="E1914" s="1" t="s">
        <v>778</v>
      </c>
      <c r="F1914" s="1" t="s">
        <v>239</v>
      </c>
      <c r="G1914" s="1" t="s">
        <v>779</v>
      </c>
      <c r="H1914" s="1" t="s">
        <v>58</v>
      </c>
      <c r="I1914" s="1" t="s">
        <v>585</v>
      </c>
      <c r="J1914" s="1">
        <v>112.0</v>
      </c>
      <c r="K1914" s="3">
        <f t="shared" si="1"/>
        <v>0.00005787037037</v>
      </c>
      <c r="L1914" s="4">
        <f t="shared" si="2"/>
        <v>896</v>
      </c>
    </row>
    <row r="1915" ht="15.75" customHeight="1">
      <c r="A1915" s="2">
        <v>45497.0</v>
      </c>
      <c r="B1915" s="3">
        <v>0.7523958333333334</v>
      </c>
      <c r="C1915" s="1" t="s">
        <v>752</v>
      </c>
      <c r="D1915" s="1" t="s">
        <v>82</v>
      </c>
      <c r="E1915" s="1" t="s">
        <v>753</v>
      </c>
      <c r="F1915" s="1" t="s">
        <v>17</v>
      </c>
      <c r="G1915" s="1" t="s">
        <v>754</v>
      </c>
      <c r="H1915" s="1" t="s">
        <v>174</v>
      </c>
      <c r="I1915" s="1" t="s">
        <v>607</v>
      </c>
      <c r="J1915" s="1">
        <v>112.0</v>
      </c>
      <c r="K1915" s="3">
        <f t="shared" si="1"/>
        <v>0.00005787037037</v>
      </c>
      <c r="L1915" s="4">
        <f t="shared" si="2"/>
        <v>896</v>
      </c>
    </row>
    <row r="1916" ht="15.75" customHeight="1">
      <c r="A1916" s="2">
        <v>45497.0</v>
      </c>
      <c r="B1916" s="3">
        <v>0.7524537037037037</v>
      </c>
      <c r="C1916" s="1" t="s">
        <v>806</v>
      </c>
      <c r="D1916" s="1" t="s">
        <v>206</v>
      </c>
      <c r="E1916" s="1" t="s">
        <v>807</v>
      </c>
      <c r="F1916" s="1" t="s">
        <v>262</v>
      </c>
      <c r="G1916" s="1" t="s">
        <v>336</v>
      </c>
      <c r="H1916" s="1" t="s">
        <v>248</v>
      </c>
      <c r="I1916" s="1" t="s">
        <v>585</v>
      </c>
      <c r="J1916" s="1">
        <v>112.0</v>
      </c>
      <c r="K1916" s="3">
        <f t="shared" si="1"/>
        <v>0.00005787037037</v>
      </c>
      <c r="L1916" s="4">
        <f t="shared" si="2"/>
        <v>896</v>
      </c>
    </row>
    <row r="1917" ht="15.75" customHeight="1">
      <c r="A1917" s="2">
        <v>45497.0</v>
      </c>
      <c r="B1917" s="3">
        <v>0.7525115740740741</v>
      </c>
      <c r="C1917" s="1" t="s">
        <v>592</v>
      </c>
      <c r="D1917" s="1" t="s">
        <v>75</v>
      </c>
      <c r="E1917" s="1" t="s">
        <v>396</v>
      </c>
      <c r="F1917" s="1" t="s">
        <v>17</v>
      </c>
      <c r="G1917" s="1" t="s">
        <v>724</v>
      </c>
      <c r="H1917" s="1" t="s">
        <v>174</v>
      </c>
      <c r="I1917" s="1" t="s">
        <v>585</v>
      </c>
      <c r="J1917" s="1">
        <v>112.0</v>
      </c>
      <c r="K1917" s="3">
        <f t="shared" si="1"/>
        <v>0.00005787037037</v>
      </c>
      <c r="L1917" s="4">
        <f t="shared" si="2"/>
        <v>896</v>
      </c>
    </row>
    <row r="1918" ht="15.75" customHeight="1">
      <c r="A1918" s="2">
        <v>45497.0</v>
      </c>
      <c r="B1918" s="3">
        <v>0.7525694444444445</v>
      </c>
      <c r="C1918" s="1" t="s">
        <v>592</v>
      </c>
      <c r="D1918" s="1" t="s">
        <v>75</v>
      </c>
      <c r="E1918" s="1" t="s">
        <v>396</v>
      </c>
      <c r="F1918" s="1" t="s">
        <v>17</v>
      </c>
      <c r="G1918" s="1" t="s">
        <v>724</v>
      </c>
      <c r="H1918" s="1" t="s">
        <v>174</v>
      </c>
      <c r="I1918" s="1" t="s">
        <v>604</v>
      </c>
      <c r="J1918" s="1">
        <v>112.0</v>
      </c>
      <c r="K1918" s="3">
        <f t="shared" si="1"/>
        <v>0.00005787037037</v>
      </c>
      <c r="L1918" s="4">
        <f t="shared" si="2"/>
        <v>896</v>
      </c>
    </row>
    <row r="1919" ht="15.75" customHeight="1">
      <c r="A1919" s="2">
        <v>45497.0</v>
      </c>
      <c r="B1919" s="3">
        <v>0.7526273148148147</v>
      </c>
      <c r="C1919" s="1" t="s">
        <v>320</v>
      </c>
      <c r="D1919" s="1" t="s">
        <v>166</v>
      </c>
      <c r="E1919" s="1" t="s">
        <v>321</v>
      </c>
      <c r="F1919" s="1" t="s">
        <v>111</v>
      </c>
      <c r="G1919" s="1" t="s">
        <v>322</v>
      </c>
      <c r="H1919" s="1" t="s">
        <v>174</v>
      </c>
      <c r="I1919" s="1" t="s">
        <v>585</v>
      </c>
      <c r="J1919" s="1">
        <v>112.0</v>
      </c>
      <c r="K1919" s="3">
        <f t="shared" si="1"/>
        <v>0.00005787037037</v>
      </c>
      <c r="L1919" s="4">
        <f t="shared" si="2"/>
        <v>896</v>
      </c>
    </row>
    <row r="1920" ht="15.75" customHeight="1">
      <c r="A1920" s="2">
        <v>45497.0</v>
      </c>
      <c r="B1920" s="3">
        <v>0.7526851851851851</v>
      </c>
      <c r="C1920" s="1" t="s">
        <v>579</v>
      </c>
      <c r="D1920" s="1" t="s">
        <v>95</v>
      </c>
      <c r="E1920" s="1" t="s">
        <v>395</v>
      </c>
      <c r="F1920" s="1" t="s">
        <v>239</v>
      </c>
      <c r="G1920" s="1" t="s">
        <v>762</v>
      </c>
      <c r="H1920" s="1" t="s">
        <v>58</v>
      </c>
      <c r="I1920" s="1" t="s">
        <v>600</v>
      </c>
      <c r="J1920" s="1">
        <v>112.0</v>
      </c>
      <c r="K1920" s="3">
        <f t="shared" si="1"/>
        <v>0.00006944444444</v>
      </c>
      <c r="L1920" s="4">
        <f t="shared" si="2"/>
        <v>896</v>
      </c>
    </row>
    <row r="1921" ht="15.75" customHeight="1">
      <c r="A1921" s="2">
        <v>45497.0</v>
      </c>
      <c r="B1921" s="3">
        <v>0.7527546296296297</v>
      </c>
      <c r="C1921" s="1" t="s">
        <v>320</v>
      </c>
      <c r="D1921" s="1" t="s">
        <v>166</v>
      </c>
      <c r="E1921" s="1" t="s">
        <v>321</v>
      </c>
      <c r="F1921" s="1" t="s">
        <v>111</v>
      </c>
      <c r="G1921" s="1" t="s">
        <v>322</v>
      </c>
      <c r="H1921" s="1" t="s">
        <v>174</v>
      </c>
      <c r="I1921" s="1" t="s">
        <v>311</v>
      </c>
      <c r="J1921" s="1">
        <v>112.0</v>
      </c>
      <c r="K1921" s="3">
        <f t="shared" si="1"/>
        <v>0.00005787037037</v>
      </c>
      <c r="L1921" s="4">
        <f t="shared" si="2"/>
        <v>896</v>
      </c>
    </row>
    <row r="1922" ht="15.75" customHeight="1">
      <c r="A1922" s="2">
        <v>45497.0</v>
      </c>
      <c r="B1922" s="3">
        <v>0.7528125</v>
      </c>
      <c r="C1922" s="1" t="s">
        <v>784</v>
      </c>
      <c r="D1922" s="1" t="s">
        <v>166</v>
      </c>
      <c r="E1922" s="1" t="s">
        <v>400</v>
      </c>
      <c r="F1922" s="1" t="s">
        <v>111</v>
      </c>
      <c r="G1922" s="1" t="s">
        <v>698</v>
      </c>
      <c r="H1922" s="1" t="s">
        <v>174</v>
      </c>
      <c r="I1922" s="1" t="s">
        <v>600</v>
      </c>
      <c r="J1922" s="1">
        <v>112.0</v>
      </c>
      <c r="K1922" s="3">
        <f t="shared" si="1"/>
        <v>0.00005787037037</v>
      </c>
      <c r="L1922" s="4">
        <f t="shared" si="2"/>
        <v>896</v>
      </c>
    </row>
    <row r="1923" ht="15.75" customHeight="1">
      <c r="A1923" s="2">
        <v>45497.0</v>
      </c>
      <c r="B1923" s="3">
        <v>0.7528703703703704</v>
      </c>
      <c r="C1923" s="1" t="s">
        <v>784</v>
      </c>
      <c r="D1923" s="1" t="s">
        <v>166</v>
      </c>
      <c r="E1923" s="1" t="s">
        <v>400</v>
      </c>
      <c r="F1923" s="1" t="s">
        <v>111</v>
      </c>
      <c r="G1923" s="1" t="s">
        <v>698</v>
      </c>
      <c r="H1923" s="1" t="s">
        <v>174</v>
      </c>
      <c r="I1923" s="1" t="s">
        <v>600</v>
      </c>
      <c r="J1923" s="1">
        <v>112.0</v>
      </c>
      <c r="K1923" s="3">
        <f t="shared" si="1"/>
        <v>0.00005787037037</v>
      </c>
      <c r="L1923" s="4">
        <f t="shared" si="2"/>
        <v>896</v>
      </c>
    </row>
    <row r="1924" ht="15.75" customHeight="1">
      <c r="A1924" s="2">
        <v>45497.0</v>
      </c>
      <c r="B1924" s="3">
        <v>0.7529282407407408</v>
      </c>
      <c r="C1924" s="1" t="s">
        <v>320</v>
      </c>
      <c r="D1924" s="1" t="s">
        <v>166</v>
      </c>
      <c r="E1924" s="1" t="s">
        <v>321</v>
      </c>
      <c r="F1924" s="1" t="s">
        <v>111</v>
      </c>
      <c r="G1924" s="1" t="s">
        <v>322</v>
      </c>
      <c r="H1924" s="1" t="s">
        <v>174</v>
      </c>
      <c r="I1924" s="1" t="s">
        <v>600</v>
      </c>
      <c r="J1924" s="1">
        <v>112.0</v>
      </c>
      <c r="K1924" s="3">
        <f t="shared" si="1"/>
        <v>0.00005787037037</v>
      </c>
      <c r="L1924" s="4">
        <f t="shared" si="2"/>
        <v>896</v>
      </c>
    </row>
    <row r="1925" ht="15.75" customHeight="1">
      <c r="A1925" s="2">
        <v>45497.0</v>
      </c>
      <c r="B1925" s="3">
        <v>0.752986111111111</v>
      </c>
      <c r="C1925" s="1" t="s">
        <v>592</v>
      </c>
      <c r="D1925" s="1" t="s">
        <v>75</v>
      </c>
      <c r="E1925" s="1" t="s">
        <v>396</v>
      </c>
      <c r="F1925" s="1" t="s">
        <v>17</v>
      </c>
      <c r="G1925" s="1" t="s">
        <v>724</v>
      </c>
      <c r="H1925" s="1" t="s">
        <v>174</v>
      </c>
      <c r="I1925" s="1" t="s">
        <v>600</v>
      </c>
      <c r="J1925" s="1">
        <v>112.0</v>
      </c>
      <c r="K1925" s="3">
        <f t="shared" si="1"/>
        <v>0.00005787037037</v>
      </c>
      <c r="L1925" s="4">
        <f t="shared" si="2"/>
        <v>896</v>
      </c>
    </row>
    <row r="1926" ht="15.75" customHeight="1">
      <c r="A1926" s="2">
        <v>45497.0</v>
      </c>
      <c r="B1926" s="3">
        <v>0.7530439814814814</v>
      </c>
      <c r="C1926" s="1" t="s">
        <v>752</v>
      </c>
      <c r="D1926" s="1" t="s">
        <v>82</v>
      </c>
      <c r="E1926" s="1" t="s">
        <v>753</v>
      </c>
      <c r="F1926" s="1" t="s">
        <v>17</v>
      </c>
      <c r="G1926" s="1" t="s">
        <v>754</v>
      </c>
      <c r="H1926" s="1" t="s">
        <v>174</v>
      </c>
      <c r="I1926" s="1" t="s">
        <v>604</v>
      </c>
      <c r="J1926" s="1">
        <v>112.0</v>
      </c>
      <c r="K1926" s="3">
        <f t="shared" si="1"/>
        <v>0.00005787037037</v>
      </c>
      <c r="L1926" s="4">
        <f t="shared" si="2"/>
        <v>896</v>
      </c>
    </row>
    <row r="1927" ht="15.75" customHeight="1">
      <c r="A1927" s="2">
        <v>45497.0</v>
      </c>
      <c r="B1927" s="3">
        <v>0.7531018518518519</v>
      </c>
      <c r="C1927" s="1" t="s">
        <v>579</v>
      </c>
      <c r="D1927" s="1" t="s">
        <v>95</v>
      </c>
      <c r="E1927" s="1" t="s">
        <v>395</v>
      </c>
      <c r="F1927" s="1" t="s">
        <v>239</v>
      </c>
      <c r="G1927" s="1" t="s">
        <v>762</v>
      </c>
      <c r="H1927" s="1" t="s">
        <v>58</v>
      </c>
      <c r="I1927" s="1" t="s">
        <v>600</v>
      </c>
      <c r="J1927" s="1">
        <v>112.0</v>
      </c>
      <c r="K1927" s="3">
        <f t="shared" si="1"/>
        <v>0.00005787037037</v>
      </c>
      <c r="L1927" s="4">
        <f t="shared" si="2"/>
        <v>896</v>
      </c>
    </row>
    <row r="1928" ht="15.75" customHeight="1">
      <c r="A1928" s="2">
        <v>45497.0</v>
      </c>
      <c r="B1928" s="3">
        <v>0.7531597222222222</v>
      </c>
      <c r="C1928" s="1" t="s">
        <v>700</v>
      </c>
      <c r="D1928" s="1" t="s">
        <v>143</v>
      </c>
      <c r="E1928" s="1" t="s">
        <v>492</v>
      </c>
      <c r="F1928" s="1" t="s">
        <v>83</v>
      </c>
      <c r="G1928" s="1" t="s">
        <v>701</v>
      </c>
      <c r="H1928" s="1" t="s">
        <v>226</v>
      </c>
      <c r="I1928" s="1" t="s">
        <v>600</v>
      </c>
      <c r="J1928" s="1">
        <v>112.0</v>
      </c>
      <c r="K1928" s="3">
        <f t="shared" si="1"/>
        <v>0.00005787037037</v>
      </c>
      <c r="L1928" s="4">
        <f t="shared" si="2"/>
        <v>896</v>
      </c>
    </row>
    <row r="1929" ht="15.75" customHeight="1">
      <c r="A1929" s="2">
        <v>45497.0</v>
      </c>
      <c r="B1929" s="3">
        <v>0.7532175925925926</v>
      </c>
      <c r="C1929" s="1" t="s">
        <v>610</v>
      </c>
      <c r="D1929" s="1" t="s">
        <v>266</v>
      </c>
      <c r="E1929" s="1" t="s">
        <v>422</v>
      </c>
      <c r="F1929" s="1" t="s">
        <v>17</v>
      </c>
      <c r="G1929" s="1" t="s">
        <v>747</v>
      </c>
      <c r="H1929" s="1" t="s">
        <v>58</v>
      </c>
      <c r="I1929" s="1" t="s">
        <v>600</v>
      </c>
      <c r="J1929" s="1">
        <v>112.0</v>
      </c>
      <c r="K1929" s="3">
        <f t="shared" si="1"/>
        <v>0.00005787037037</v>
      </c>
      <c r="L1929" s="4">
        <f t="shared" si="2"/>
        <v>896</v>
      </c>
    </row>
    <row r="1930" ht="15.75" customHeight="1">
      <c r="A1930" s="2">
        <v>45497.0</v>
      </c>
      <c r="B1930" s="3">
        <v>0.753275462962963</v>
      </c>
      <c r="C1930" s="1" t="s">
        <v>784</v>
      </c>
      <c r="D1930" s="1" t="s">
        <v>166</v>
      </c>
      <c r="E1930" s="1" t="s">
        <v>400</v>
      </c>
      <c r="F1930" s="1" t="s">
        <v>111</v>
      </c>
      <c r="G1930" s="1" t="s">
        <v>698</v>
      </c>
      <c r="H1930" s="1" t="s">
        <v>174</v>
      </c>
      <c r="I1930" s="1" t="s">
        <v>600</v>
      </c>
      <c r="J1930" s="1">
        <v>112.0</v>
      </c>
      <c r="K1930" s="3">
        <f t="shared" si="1"/>
        <v>0.00005787037037</v>
      </c>
      <c r="L1930" s="4">
        <f t="shared" si="2"/>
        <v>896</v>
      </c>
    </row>
    <row r="1931" ht="15.75" customHeight="1">
      <c r="A1931" s="2">
        <v>45497.0</v>
      </c>
      <c r="B1931" s="3">
        <v>0.7533333333333333</v>
      </c>
      <c r="C1931" s="1" t="s">
        <v>777</v>
      </c>
      <c r="D1931" s="1" t="s">
        <v>266</v>
      </c>
      <c r="E1931" s="1" t="s">
        <v>778</v>
      </c>
      <c r="F1931" s="1" t="s">
        <v>239</v>
      </c>
      <c r="G1931" s="1" t="s">
        <v>779</v>
      </c>
      <c r="H1931" s="1" t="s">
        <v>58</v>
      </c>
      <c r="I1931" s="1" t="s">
        <v>600</v>
      </c>
      <c r="J1931" s="1">
        <v>112.0</v>
      </c>
      <c r="K1931" s="3">
        <f t="shared" si="1"/>
        <v>0.00005787037037</v>
      </c>
      <c r="L1931" s="4">
        <f t="shared" si="2"/>
        <v>896</v>
      </c>
    </row>
    <row r="1932" ht="15.75" customHeight="1">
      <c r="A1932" s="2">
        <v>45497.0</v>
      </c>
      <c r="B1932" s="3">
        <v>0.7533912037037037</v>
      </c>
      <c r="C1932" s="1" t="s">
        <v>563</v>
      </c>
      <c r="D1932" s="1" t="s">
        <v>88</v>
      </c>
      <c r="E1932" s="1" t="s">
        <v>799</v>
      </c>
      <c r="F1932" s="1" t="s">
        <v>131</v>
      </c>
      <c r="G1932" s="1" t="s">
        <v>800</v>
      </c>
      <c r="H1932" s="1" t="s">
        <v>167</v>
      </c>
      <c r="I1932" s="1" t="s">
        <v>585</v>
      </c>
      <c r="J1932" s="1">
        <v>112.0</v>
      </c>
      <c r="K1932" s="3">
        <f t="shared" si="1"/>
        <v>0.00005787037037</v>
      </c>
      <c r="L1932" s="4">
        <f t="shared" si="2"/>
        <v>896</v>
      </c>
    </row>
    <row r="1933" ht="15.75" customHeight="1">
      <c r="A1933" s="2">
        <v>45497.0</v>
      </c>
      <c r="B1933" s="3">
        <v>0.7534490740740741</v>
      </c>
      <c r="C1933" s="1" t="s">
        <v>624</v>
      </c>
      <c r="D1933" s="1" t="s">
        <v>75</v>
      </c>
      <c r="E1933" s="1" t="s">
        <v>401</v>
      </c>
      <c r="F1933" s="1" t="s">
        <v>17</v>
      </c>
      <c r="G1933" s="1" t="s">
        <v>796</v>
      </c>
      <c r="H1933" s="1" t="s">
        <v>174</v>
      </c>
      <c r="I1933" s="1" t="s">
        <v>585</v>
      </c>
      <c r="J1933" s="1">
        <v>112.0</v>
      </c>
      <c r="K1933" s="3">
        <f t="shared" si="1"/>
        <v>0.00005787037037</v>
      </c>
      <c r="L1933" s="4">
        <f t="shared" si="2"/>
        <v>896</v>
      </c>
    </row>
    <row r="1934" ht="15.75" customHeight="1">
      <c r="A1934" s="2">
        <v>45497.0</v>
      </c>
      <c r="B1934" s="3">
        <v>0.7535069444444445</v>
      </c>
      <c r="C1934" s="1" t="s">
        <v>610</v>
      </c>
      <c r="D1934" s="1" t="s">
        <v>266</v>
      </c>
      <c r="E1934" s="1" t="s">
        <v>422</v>
      </c>
      <c r="F1934" s="1" t="s">
        <v>17</v>
      </c>
      <c r="G1934" s="1" t="s">
        <v>747</v>
      </c>
      <c r="H1934" s="1" t="s">
        <v>58</v>
      </c>
      <c r="I1934" s="1" t="s">
        <v>585</v>
      </c>
      <c r="J1934" s="1">
        <v>112.0</v>
      </c>
      <c r="K1934" s="3">
        <f t="shared" si="1"/>
        <v>0.00005787037037</v>
      </c>
      <c r="L1934" s="4">
        <f t="shared" si="2"/>
        <v>896</v>
      </c>
    </row>
    <row r="1935" ht="15.75" customHeight="1">
      <c r="A1935" s="2">
        <v>45497.0</v>
      </c>
      <c r="B1935" s="3">
        <v>0.7535648148148147</v>
      </c>
      <c r="C1935" s="1" t="s">
        <v>752</v>
      </c>
      <c r="D1935" s="1" t="s">
        <v>82</v>
      </c>
      <c r="E1935" s="1" t="s">
        <v>753</v>
      </c>
      <c r="F1935" s="1" t="s">
        <v>17</v>
      </c>
      <c r="G1935" s="1" t="s">
        <v>754</v>
      </c>
      <c r="H1935" s="1" t="s">
        <v>174</v>
      </c>
      <c r="I1935" s="1" t="s">
        <v>600</v>
      </c>
      <c r="J1935" s="1">
        <v>112.0</v>
      </c>
      <c r="K1935" s="3">
        <f t="shared" si="1"/>
        <v>0.00005787037037</v>
      </c>
      <c r="L1935" s="4">
        <f t="shared" si="2"/>
        <v>896</v>
      </c>
    </row>
    <row r="1936" ht="15.75" customHeight="1">
      <c r="A1936" s="2">
        <v>45497.0</v>
      </c>
      <c r="B1936" s="3">
        <v>0.7536226851851852</v>
      </c>
      <c r="C1936" s="1" t="s">
        <v>752</v>
      </c>
      <c r="D1936" s="1" t="s">
        <v>82</v>
      </c>
      <c r="E1936" s="1" t="s">
        <v>753</v>
      </c>
      <c r="F1936" s="1" t="s">
        <v>17</v>
      </c>
      <c r="G1936" s="1" t="s">
        <v>754</v>
      </c>
      <c r="H1936" s="1" t="s">
        <v>174</v>
      </c>
      <c r="I1936" s="1" t="s">
        <v>600</v>
      </c>
      <c r="J1936" s="1">
        <v>112.0</v>
      </c>
      <c r="K1936" s="3">
        <f t="shared" si="1"/>
        <v>0.00005787037037</v>
      </c>
      <c r="L1936" s="4">
        <f t="shared" si="2"/>
        <v>896</v>
      </c>
    </row>
    <row r="1937" ht="15.75" customHeight="1">
      <c r="A1937" s="2">
        <v>45497.0</v>
      </c>
      <c r="B1937" s="3">
        <v>0.7536805555555556</v>
      </c>
      <c r="C1937" s="1" t="s">
        <v>592</v>
      </c>
      <c r="D1937" s="1" t="s">
        <v>75</v>
      </c>
      <c r="E1937" s="1" t="s">
        <v>396</v>
      </c>
      <c r="F1937" s="1" t="s">
        <v>17</v>
      </c>
      <c r="G1937" s="1" t="s">
        <v>724</v>
      </c>
      <c r="H1937" s="1" t="s">
        <v>174</v>
      </c>
      <c r="I1937" s="1" t="s">
        <v>607</v>
      </c>
      <c r="J1937" s="1">
        <v>112.0</v>
      </c>
      <c r="K1937" s="3">
        <f t="shared" si="1"/>
        <v>0.00005787037037</v>
      </c>
      <c r="L1937" s="4">
        <f t="shared" si="2"/>
        <v>896</v>
      </c>
    </row>
    <row r="1938" ht="15.75" customHeight="1">
      <c r="A1938" s="2">
        <v>45497.0</v>
      </c>
      <c r="B1938" s="3">
        <v>0.7537384259259259</v>
      </c>
      <c r="C1938" s="1" t="s">
        <v>634</v>
      </c>
      <c r="D1938" s="1" t="s">
        <v>29</v>
      </c>
      <c r="E1938" s="1" t="s">
        <v>795</v>
      </c>
      <c r="F1938" s="1" t="s">
        <v>239</v>
      </c>
      <c r="G1938" s="1" t="s">
        <v>741</v>
      </c>
      <c r="H1938" s="1" t="s">
        <v>58</v>
      </c>
      <c r="I1938" s="1" t="s">
        <v>611</v>
      </c>
      <c r="J1938" s="1">
        <v>112.0</v>
      </c>
      <c r="K1938" s="3">
        <f t="shared" si="1"/>
        <v>0.00005787037037</v>
      </c>
      <c r="L1938" s="4">
        <f t="shared" si="2"/>
        <v>896</v>
      </c>
    </row>
    <row r="1939" ht="15.75" customHeight="1">
      <c r="A1939" s="2">
        <v>45497.0</v>
      </c>
      <c r="B1939" s="3">
        <v>0.7537962962962963</v>
      </c>
      <c r="C1939" s="1" t="s">
        <v>579</v>
      </c>
      <c r="D1939" s="1" t="s">
        <v>95</v>
      </c>
      <c r="E1939" s="1" t="s">
        <v>395</v>
      </c>
      <c r="F1939" s="1" t="s">
        <v>239</v>
      </c>
      <c r="G1939" s="1" t="s">
        <v>762</v>
      </c>
      <c r="H1939" s="1" t="s">
        <v>58</v>
      </c>
      <c r="I1939" s="1" t="s">
        <v>585</v>
      </c>
      <c r="J1939" s="1">
        <v>112.0</v>
      </c>
      <c r="K1939" s="3">
        <f t="shared" si="1"/>
        <v>0.00005787037037</v>
      </c>
      <c r="L1939" s="4">
        <f t="shared" si="2"/>
        <v>896</v>
      </c>
    </row>
    <row r="1940" ht="15.75" customHeight="1">
      <c r="A1940" s="2">
        <v>45497.0</v>
      </c>
      <c r="B1940" s="3">
        <v>0.7538541666666667</v>
      </c>
      <c r="C1940" s="1" t="s">
        <v>634</v>
      </c>
      <c r="D1940" s="1" t="s">
        <v>29</v>
      </c>
      <c r="E1940" s="1" t="s">
        <v>795</v>
      </c>
      <c r="F1940" s="1" t="s">
        <v>239</v>
      </c>
      <c r="G1940" s="1" t="s">
        <v>741</v>
      </c>
      <c r="H1940" s="1" t="s">
        <v>58</v>
      </c>
      <c r="I1940" s="1" t="s">
        <v>585</v>
      </c>
      <c r="J1940" s="1">
        <v>112.0</v>
      </c>
      <c r="K1940" s="3">
        <f t="shared" si="1"/>
        <v>0.00005787037037</v>
      </c>
      <c r="L1940" s="4">
        <f t="shared" si="2"/>
        <v>896</v>
      </c>
    </row>
    <row r="1941" ht="15.75" customHeight="1">
      <c r="A1941" s="2">
        <v>45497.0</v>
      </c>
      <c r="B1941" s="3">
        <v>0.753912037037037</v>
      </c>
      <c r="C1941" s="1" t="s">
        <v>484</v>
      </c>
      <c r="D1941" s="1" t="s">
        <v>152</v>
      </c>
      <c r="E1941" s="1" t="s">
        <v>625</v>
      </c>
      <c r="F1941" s="1" t="s">
        <v>131</v>
      </c>
      <c r="G1941" s="1" t="s">
        <v>626</v>
      </c>
      <c r="H1941" s="1" t="s">
        <v>77</v>
      </c>
      <c r="I1941" s="1" t="s">
        <v>585</v>
      </c>
      <c r="J1941" s="1">
        <v>112.0</v>
      </c>
      <c r="K1941" s="3">
        <f t="shared" si="1"/>
        <v>0.00005787037037</v>
      </c>
      <c r="L1941" s="4">
        <f t="shared" si="2"/>
        <v>896</v>
      </c>
    </row>
    <row r="1942" ht="15.75" customHeight="1">
      <c r="A1942" s="2">
        <v>45497.0</v>
      </c>
      <c r="B1942" s="3">
        <v>0.7539699074074074</v>
      </c>
      <c r="C1942" s="1" t="s">
        <v>752</v>
      </c>
      <c r="D1942" s="1" t="s">
        <v>82</v>
      </c>
      <c r="E1942" s="1" t="s">
        <v>753</v>
      </c>
      <c r="F1942" s="1" t="s">
        <v>17</v>
      </c>
      <c r="G1942" s="1" t="s">
        <v>754</v>
      </c>
      <c r="H1942" s="1" t="s">
        <v>174</v>
      </c>
      <c r="I1942" s="1" t="s">
        <v>604</v>
      </c>
      <c r="J1942" s="1">
        <v>112.0</v>
      </c>
      <c r="K1942" s="3">
        <f t="shared" si="1"/>
        <v>0.00005787037037</v>
      </c>
      <c r="L1942" s="4">
        <f t="shared" si="2"/>
        <v>896</v>
      </c>
    </row>
    <row r="1943" ht="15.75" customHeight="1">
      <c r="A1943" s="2">
        <v>45497.0</v>
      </c>
      <c r="B1943" s="3">
        <v>0.7540277777777779</v>
      </c>
      <c r="C1943" s="1" t="s">
        <v>658</v>
      </c>
      <c r="D1943" s="1" t="s">
        <v>186</v>
      </c>
      <c r="E1943" s="1" t="s">
        <v>659</v>
      </c>
      <c r="F1943" s="1" t="s">
        <v>301</v>
      </c>
      <c r="G1943" s="1" t="s">
        <v>660</v>
      </c>
      <c r="H1943" s="1" t="s">
        <v>167</v>
      </c>
      <c r="I1943" s="1" t="s">
        <v>585</v>
      </c>
      <c r="J1943" s="1">
        <v>112.0</v>
      </c>
      <c r="K1943" s="3">
        <f t="shared" si="1"/>
        <v>0.00005787037037</v>
      </c>
      <c r="L1943" s="4">
        <f t="shared" si="2"/>
        <v>896</v>
      </c>
    </row>
    <row r="1944" ht="15.75" customHeight="1">
      <c r="A1944" s="2">
        <v>45497.0</v>
      </c>
      <c r="B1944" s="3">
        <v>0.754085648148148</v>
      </c>
      <c r="C1944" s="1" t="s">
        <v>797</v>
      </c>
      <c r="D1944" s="1" t="s">
        <v>109</v>
      </c>
      <c r="E1944" s="1" t="s">
        <v>388</v>
      </c>
      <c r="F1944" s="1" t="s">
        <v>47</v>
      </c>
      <c r="G1944" s="1" t="s">
        <v>798</v>
      </c>
      <c r="H1944" s="1" t="s">
        <v>170</v>
      </c>
      <c r="I1944" s="1" t="s">
        <v>585</v>
      </c>
      <c r="J1944" s="1">
        <v>112.0</v>
      </c>
      <c r="K1944" s="3">
        <f t="shared" si="1"/>
        <v>0.00005787037037</v>
      </c>
      <c r="L1944" s="4">
        <f t="shared" si="2"/>
        <v>896</v>
      </c>
    </row>
    <row r="1945" ht="15.75" customHeight="1">
      <c r="A1945" s="2">
        <v>45497.0</v>
      </c>
      <c r="B1945" s="3">
        <v>0.7541435185185185</v>
      </c>
      <c r="C1945" s="1" t="s">
        <v>527</v>
      </c>
      <c r="D1945" s="1" t="s">
        <v>109</v>
      </c>
      <c r="E1945" s="1" t="s">
        <v>677</v>
      </c>
      <c r="F1945" s="1" t="s">
        <v>47</v>
      </c>
      <c r="G1945" s="1" t="s">
        <v>678</v>
      </c>
      <c r="H1945" s="1" t="s">
        <v>170</v>
      </c>
      <c r="I1945" s="1" t="s">
        <v>627</v>
      </c>
      <c r="J1945" s="1">
        <v>112.0</v>
      </c>
      <c r="K1945" s="3">
        <f t="shared" si="1"/>
        <v>0.00005787037037</v>
      </c>
      <c r="L1945" s="4">
        <f t="shared" si="2"/>
        <v>896</v>
      </c>
    </row>
    <row r="1946" ht="15.75" customHeight="1">
      <c r="A1946" s="2">
        <v>45497.0</v>
      </c>
      <c r="B1946" s="3">
        <v>0.7542013888888889</v>
      </c>
      <c r="C1946" s="1" t="s">
        <v>560</v>
      </c>
      <c r="D1946" s="1" t="s">
        <v>152</v>
      </c>
      <c r="E1946" s="1" t="s">
        <v>675</v>
      </c>
      <c r="F1946" s="1" t="s">
        <v>10</v>
      </c>
      <c r="G1946" s="1" t="s">
        <v>676</v>
      </c>
      <c r="H1946" s="1" t="s">
        <v>77</v>
      </c>
      <c r="I1946" s="1" t="s">
        <v>585</v>
      </c>
      <c r="J1946" s="1">
        <v>112.0</v>
      </c>
      <c r="K1946" s="3">
        <f t="shared" si="1"/>
        <v>0.00005787037037</v>
      </c>
      <c r="L1946" s="4">
        <f t="shared" si="2"/>
        <v>896</v>
      </c>
    </row>
    <row r="1947" ht="15.75" customHeight="1">
      <c r="A1947" s="2">
        <v>45497.0</v>
      </c>
      <c r="B1947" s="3">
        <v>0.7542592592592593</v>
      </c>
      <c r="C1947" s="1" t="s">
        <v>614</v>
      </c>
      <c r="D1947" s="1" t="s">
        <v>11</v>
      </c>
      <c r="E1947" s="1" t="s">
        <v>408</v>
      </c>
      <c r="F1947" s="1" t="s">
        <v>111</v>
      </c>
      <c r="G1947" s="1" t="s">
        <v>774</v>
      </c>
      <c r="H1947" s="1" t="s">
        <v>160</v>
      </c>
      <c r="I1947" s="1" t="s">
        <v>585</v>
      </c>
      <c r="J1947" s="1">
        <v>112.0</v>
      </c>
      <c r="K1947" s="3">
        <f t="shared" si="1"/>
        <v>0.00005787037037</v>
      </c>
      <c r="L1947" s="4">
        <f t="shared" si="2"/>
        <v>896</v>
      </c>
    </row>
    <row r="1948" ht="15.75" customHeight="1">
      <c r="A1948" s="2">
        <v>45497.0</v>
      </c>
      <c r="B1948" s="3">
        <v>0.7543171296296296</v>
      </c>
      <c r="C1948" s="1" t="s">
        <v>797</v>
      </c>
      <c r="D1948" s="1" t="s">
        <v>109</v>
      </c>
      <c r="E1948" s="1" t="s">
        <v>388</v>
      </c>
      <c r="F1948" s="1" t="s">
        <v>47</v>
      </c>
      <c r="G1948" s="1" t="s">
        <v>798</v>
      </c>
      <c r="H1948" s="1" t="s">
        <v>170</v>
      </c>
      <c r="I1948" s="1" t="s">
        <v>588</v>
      </c>
      <c r="J1948" s="1">
        <v>112.0</v>
      </c>
      <c r="K1948" s="3">
        <f t="shared" si="1"/>
        <v>0.00005787037037</v>
      </c>
      <c r="L1948" s="4">
        <f t="shared" si="2"/>
        <v>896</v>
      </c>
    </row>
    <row r="1949" ht="15.75" customHeight="1">
      <c r="A1949" s="2">
        <v>45497.0</v>
      </c>
      <c r="B1949" s="3">
        <v>0.754375</v>
      </c>
      <c r="C1949" s="1" t="s">
        <v>642</v>
      </c>
      <c r="D1949" s="1" t="s">
        <v>139</v>
      </c>
      <c r="E1949" s="1" t="s">
        <v>763</v>
      </c>
      <c r="F1949" s="1" t="s">
        <v>10</v>
      </c>
      <c r="G1949" s="1" t="s">
        <v>764</v>
      </c>
      <c r="H1949" s="1" t="s">
        <v>170</v>
      </c>
      <c r="I1949" s="1" t="s">
        <v>585</v>
      </c>
      <c r="J1949" s="1">
        <v>112.0</v>
      </c>
      <c r="K1949" s="3">
        <f t="shared" si="1"/>
        <v>0.00005787037037</v>
      </c>
      <c r="L1949" s="4">
        <f t="shared" si="2"/>
        <v>896</v>
      </c>
    </row>
    <row r="1950" ht="15.75" customHeight="1">
      <c r="A1950" s="2">
        <v>45497.0</v>
      </c>
      <c r="B1950" s="3">
        <v>0.7544328703703704</v>
      </c>
      <c r="C1950" s="1" t="s">
        <v>722</v>
      </c>
      <c r="D1950" s="1" t="s">
        <v>106</v>
      </c>
      <c r="E1950" s="1" t="s">
        <v>458</v>
      </c>
      <c r="F1950" s="1" t="s">
        <v>31</v>
      </c>
      <c r="G1950" s="1" t="s">
        <v>410</v>
      </c>
      <c r="H1950" s="1" t="s">
        <v>182</v>
      </c>
      <c r="I1950" s="1" t="s">
        <v>588</v>
      </c>
      <c r="J1950" s="1">
        <v>112.0</v>
      </c>
      <c r="K1950" s="3">
        <f t="shared" si="1"/>
        <v>0.00005787037037</v>
      </c>
      <c r="L1950" s="4">
        <f t="shared" si="2"/>
        <v>896</v>
      </c>
    </row>
    <row r="1951" ht="15.75" customHeight="1">
      <c r="A1951" s="2">
        <v>45497.0</v>
      </c>
      <c r="B1951" s="3">
        <v>0.7544907407407407</v>
      </c>
      <c r="C1951" s="1" t="s">
        <v>624</v>
      </c>
      <c r="D1951" s="1" t="s">
        <v>75</v>
      </c>
      <c r="E1951" s="1" t="s">
        <v>401</v>
      </c>
      <c r="F1951" s="1" t="s">
        <v>17</v>
      </c>
      <c r="G1951" s="1" t="s">
        <v>796</v>
      </c>
      <c r="H1951" s="1" t="s">
        <v>174</v>
      </c>
      <c r="I1951" s="1" t="s">
        <v>588</v>
      </c>
      <c r="J1951" s="1">
        <v>112.0</v>
      </c>
      <c r="K1951" s="3">
        <f t="shared" si="1"/>
        <v>0.00005787037037</v>
      </c>
      <c r="L1951" s="4">
        <f t="shared" si="2"/>
        <v>896</v>
      </c>
    </row>
    <row r="1952" ht="15.75" customHeight="1">
      <c r="A1952" s="2">
        <v>45497.0</v>
      </c>
      <c r="B1952" s="3">
        <v>0.7545486111111112</v>
      </c>
      <c r="C1952" s="1" t="s">
        <v>551</v>
      </c>
      <c r="D1952" s="1" t="s">
        <v>149</v>
      </c>
      <c r="E1952" s="1" t="s">
        <v>605</v>
      </c>
      <c r="F1952" s="1" t="s">
        <v>301</v>
      </c>
      <c r="G1952" s="1" t="s">
        <v>606</v>
      </c>
      <c r="H1952" s="1" t="s">
        <v>167</v>
      </c>
      <c r="I1952" s="1" t="s">
        <v>588</v>
      </c>
      <c r="J1952" s="1">
        <v>112.0</v>
      </c>
      <c r="K1952" s="3">
        <f t="shared" si="1"/>
        <v>0.00005787037037</v>
      </c>
      <c r="L1952" s="4">
        <f t="shared" si="2"/>
        <v>896</v>
      </c>
    </row>
    <row r="1953" ht="15.75" customHeight="1">
      <c r="A1953" s="2">
        <v>45497.0</v>
      </c>
      <c r="B1953" s="3">
        <v>0.7546064814814816</v>
      </c>
      <c r="C1953" s="1" t="s">
        <v>668</v>
      </c>
      <c r="D1953" s="1" t="s">
        <v>68</v>
      </c>
      <c r="E1953" s="1" t="s">
        <v>669</v>
      </c>
      <c r="F1953" s="1" t="s">
        <v>240</v>
      </c>
      <c r="G1953" s="1" t="s">
        <v>670</v>
      </c>
      <c r="H1953" s="1" t="s">
        <v>53</v>
      </c>
      <c r="I1953" s="1" t="s">
        <v>585</v>
      </c>
      <c r="J1953" s="1">
        <v>112.0</v>
      </c>
      <c r="K1953" s="3">
        <f t="shared" si="1"/>
        <v>0.00005787037037</v>
      </c>
      <c r="L1953" s="4">
        <f t="shared" si="2"/>
        <v>896</v>
      </c>
    </row>
    <row r="1954" ht="15.75" customHeight="1">
      <c r="A1954" s="2">
        <v>45497.0</v>
      </c>
      <c r="B1954" s="3">
        <v>0.7546643518518518</v>
      </c>
      <c r="C1954" s="1" t="s">
        <v>332</v>
      </c>
      <c r="D1954" s="1" t="s">
        <v>95</v>
      </c>
      <c r="E1954" s="1" t="s">
        <v>333</v>
      </c>
      <c r="F1954" s="1" t="s">
        <v>239</v>
      </c>
      <c r="G1954" s="1" t="s">
        <v>334</v>
      </c>
      <c r="H1954" s="1" t="s">
        <v>58</v>
      </c>
      <c r="I1954" s="1" t="s">
        <v>588</v>
      </c>
      <c r="J1954" s="1">
        <v>112.0</v>
      </c>
      <c r="K1954" s="3">
        <f t="shared" si="1"/>
        <v>0.00005787037037</v>
      </c>
      <c r="L1954" s="4">
        <f t="shared" si="2"/>
        <v>896</v>
      </c>
    </row>
    <row r="1955" ht="15.75" customHeight="1">
      <c r="A1955" s="2">
        <v>45497.0</v>
      </c>
      <c r="B1955" s="3">
        <v>0.7547222222222222</v>
      </c>
      <c r="C1955" s="1" t="s">
        <v>787</v>
      </c>
      <c r="D1955" s="1" t="s">
        <v>127</v>
      </c>
      <c r="E1955" s="1" t="s">
        <v>788</v>
      </c>
      <c r="F1955" s="1" t="s">
        <v>296</v>
      </c>
      <c r="G1955" s="1" t="s">
        <v>789</v>
      </c>
      <c r="H1955" s="1" t="s">
        <v>83</v>
      </c>
      <c r="I1955" s="1" t="s">
        <v>588</v>
      </c>
      <c r="J1955" s="1">
        <v>112.0</v>
      </c>
      <c r="K1955" s="3">
        <f t="shared" si="1"/>
        <v>0.00005787037037</v>
      </c>
      <c r="L1955" s="4">
        <f t="shared" si="2"/>
        <v>896</v>
      </c>
    </row>
    <row r="1956" ht="15.75" customHeight="1">
      <c r="A1956" s="2">
        <v>45497.0</v>
      </c>
      <c r="B1956" s="3">
        <v>0.7547800925925926</v>
      </c>
      <c r="C1956" s="1" t="s">
        <v>523</v>
      </c>
      <c r="D1956" s="1" t="s">
        <v>30</v>
      </c>
      <c r="E1956" s="1" t="s">
        <v>370</v>
      </c>
      <c r="F1956" s="1" t="s">
        <v>301</v>
      </c>
      <c r="G1956" s="1" t="s">
        <v>802</v>
      </c>
      <c r="H1956" s="1" t="s">
        <v>167</v>
      </c>
      <c r="I1956" s="1" t="s">
        <v>588</v>
      </c>
      <c r="J1956" s="1">
        <v>112.0</v>
      </c>
      <c r="K1956" s="3">
        <f t="shared" si="1"/>
        <v>0.00006944444444</v>
      </c>
      <c r="L1956" s="4">
        <f t="shared" si="2"/>
        <v>896</v>
      </c>
    </row>
    <row r="1957" ht="15.75" customHeight="1">
      <c r="A1957" s="2">
        <v>45497.0</v>
      </c>
      <c r="B1957" s="3">
        <v>0.754849537037037</v>
      </c>
      <c r="C1957" s="1" t="s">
        <v>532</v>
      </c>
      <c r="D1957" s="1" t="s">
        <v>127</v>
      </c>
      <c r="E1957" s="1" t="s">
        <v>363</v>
      </c>
      <c r="F1957" s="1" t="s">
        <v>296</v>
      </c>
      <c r="G1957" s="1" t="s">
        <v>748</v>
      </c>
      <c r="H1957" s="1" t="s">
        <v>83</v>
      </c>
      <c r="I1957" s="1" t="s">
        <v>588</v>
      </c>
      <c r="J1957" s="1">
        <v>112.0</v>
      </c>
      <c r="K1957" s="3">
        <f t="shared" si="1"/>
        <v>0.00005787037037</v>
      </c>
      <c r="L1957" s="4">
        <f t="shared" si="2"/>
        <v>896</v>
      </c>
    </row>
    <row r="1958" ht="15.75" customHeight="1">
      <c r="A1958" s="2">
        <v>45497.0</v>
      </c>
      <c r="B1958" s="3">
        <v>0.7549074074074075</v>
      </c>
      <c r="C1958" s="1" t="s">
        <v>532</v>
      </c>
      <c r="D1958" s="1" t="s">
        <v>127</v>
      </c>
      <c r="E1958" s="1" t="s">
        <v>363</v>
      </c>
      <c r="F1958" s="1" t="s">
        <v>296</v>
      </c>
      <c r="G1958" s="1" t="s">
        <v>748</v>
      </c>
      <c r="H1958" s="1" t="s">
        <v>83</v>
      </c>
      <c r="I1958" s="1" t="s">
        <v>585</v>
      </c>
      <c r="J1958" s="1">
        <v>112.0</v>
      </c>
      <c r="K1958" s="3">
        <f t="shared" si="1"/>
        <v>0.00005787037037</v>
      </c>
      <c r="L1958" s="4">
        <f t="shared" si="2"/>
        <v>896</v>
      </c>
    </row>
    <row r="1959" ht="15.75" customHeight="1">
      <c r="A1959" s="2">
        <v>45497.0</v>
      </c>
      <c r="B1959" s="3">
        <v>0.7549652777777779</v>
      </c>
      <c r="C1959" s="1" t="s">
        <v>487</v>
      </c>
      <c r="D1959" s="1" t="s">
        <v>186</v>
      </c>
      <c r="E1959" s="1" t="s">
        <v>790</v>
      </c>
      <c r="F1959" s="1" t="s">
        <v>301</v>
      </c>
      <c r="G1959" s="1" t="s">
        <v>791</v>
      </c>
      <c r="H1959" s="1" t="s">
        <v>83</v>
      </c>
      <c r="I1959" s="1" t="s">
        <v>585</v>
      </c>
      <c r="J1959" s="1">
        <v>112.0</v>
      </c>
      <c r="K1959" s="3">
        <f t="shared" si="1"/>
        <v>0.00005787037037</v>
      </c>
      <c r="L1959" s="4">
        <f t="shared" si="2"/>
        <v>896</v>
      </c>
    </row>
    <row r="1960" ht="15.75" customHeight="1">
      <c r="A1960" s="2">
        <v>45497.0</v>
      </c>
      <c r="B1960" s="3">
        <v>0.7550231481481481</v>
      </c>
      <c r="C1960" s="1" t="s">
        <v>527</v>
      </c>
      <c r="D1960" s="1" t="s">
        <v>109</v>
      </c>
      <c r="E1960" s="1" t="s">
        <v>677</v>
      </c>
      <c r="F1960" s="1" t="s">
        <v>47</v>
      </c>
      <c r="G1960" s="1" t="s">
        <v>678</v>
      </c>
      <c r="H1960" s="1" t="s">
        <v>170</v>
      </c>
      <c r="I1960" s="1" t="s">
        <v>585</v>
      </c>
      <c r="J1960" s="1">
        <v>112.0</v>
      </c>
      <c r="K1960" s="3">
        <f t="shared" si="1"/>
        <v>0.00005787037037</v>
      </c>
      <c r="L1960" s="4">
        <f t="shared" si="2"/>
        <v>896</v>
      </c>
    </row>
    <row r="1961" ht="15.75" customHeight="1">
      <c r="A1961" s="2">
        <v>45497.0</v>
      </c>
      <c r="B1961" s="3">
        <v>0.7550810185185185</v>
      </c>
      <c r="C1961" s="1" t="s">
        <v>487</v>
      </c>
      <c r="D1961" s="1" t="s">
        <v>186</v>
      </c>
      <c r="E1961" s="1" t="s">
        <v>790</v>
      </c>
      <c r="F1961" s="1" t="s">
        <v>301</v>
      </c>
      <c r="G1961" s="1" t="s">
        <v>791</v>
      </c>
      <c r="H1961" s="1" t="s">
        <v>83</v>
      </c>
      <c r="I1961" s="1" t="s">
        <v>585</v>
      </c>
      <c r="J1961" s="1">
        <v>112.0</v>
      </c>
      <c r="K1961" s="3">
        <f t="shared" si="1"/>
        <v>0.00005787037037</v>
      </c>
      <c r="L1961" s="4">
        <f t="shared" si="2"/>
        <v>896</v>
      </c>
    </row>
    <row r="1962" ht="15.75" customHeight="1">
      <c r="A1962" s="2">
        <v>45497.0</v>
      </c>
      <c r="B1962" s="3">
        <v>0.7551388888888889</v>
      </c>
      <c r="C1962" s="1" t="s">
        <v>487</v>
      </c>
      <c r="D1962" s="1" t="s">
        <v>186</v>
      </c>
      <c r="E1962" s="1" t="s">
        <v>790</v>
      </c>
      <c r="F1962" s="1" t="s">
        <v>301</v>
      </c>
      <c r="G1962" s="1" t="s">
        <v>791</v>
      </c>
      <c r="H1962" s="1" t="s">
        <v>83</v>
      </c>
      <c r="I1962" s="1" t="s">
        <v>588</v>
      </c>
      <c r="J1962" s="1">
        <v>112.0</v>
      </c>
      <c r="K1962" s="3">
        <f t="shared" si="1"/>
        <v>0.00005787037037</v>
      </c>
      <c r="L1962" s="4">
        <f t="shared" si="2"/>
        <v>896</v>
      </c>
    </row>
    <row r="1963" ht="15.75" customHeight="1">
      <c r="A1963" s="2">
        <v>45497.0</v>
      </c>
      <c r="B1963" s="3">
        <v>0.7551967592592592</v>
      </c>
      <c r="C1963" s="1" t="s">
        <v>487</v>
      </c>
      <c r="D1963" s="1" t="s">
        <v>186</v>
      </c>
      <c r="E1963" s="1" t="s">
        <v>790</v>
      </c>
      <c r="F1963" s="1" t="s">
        <v>301</v>
      </c>
      <c r="G1963" s="1" t="s">
        <v>791</v>
      </c>
      <c r="H1963" s="1" t="s">
        <v>83</v>
      </c>
      <c r="I1963" s="1" t="s">
        <v>588</v>
      </c>
      <c r="J1963" s="1">
        <v>112.0</v>
      </c>
      <c r="K1963" s="3">
        <f t="shared" si="1"/>
        <v>0.00005787037037</v>
      </c>
      <c r="L1963" s="4">
        <f t="shared" si="2"/>
        <v>896</v>
      </c>
    </row>
    <row r="1964" ht="15.75" customHeight="1">
      <c r="A1964" s="2">
        <v>45497.0</v>
      </c>
      <c r="B1964" s="3">
        <v>0.7552546296296296</v>
      </c>
      <c r="C1964" s="1" t="s">
        <v>477</v>
      </c>
      <c r="D1964" s="1" t="s">
        <v>140</v>
      </c>
      <c r="E1964" s="1" t="s">
        <v>729</v>
      </c>
      <c r="F1964" s="1" t="s">
        <v>296</v>
      </c>
      <c r="G1964" s="1" t="s">
        <v>730</v>
      </c>
      <c r="H1964" s="1" t="s">
        <v>53</v>
      </c>
      <c r="I1964" s="1" t="s">
        <v>585</v>
      </c>
      <c r="J1964" s="1">
        <v>112.0</v>
      </c>
      <c r="K1964" s="3">
        <f t="shared" si="1"/>
        <v>0.00005787037037</v>
      </c>
      <c r="L1964" s="4">
        <f t="shared" si="2"/>
        <v>896</v>
      </c>
    </row>
    <row r="1965" ht="15.75" customHeight="1">
      <c r="A1965" s="2">
        <v>45497.0</v>
      </c>
      <c r="B1965" s="3">
        <v>0.7553125</v>
      </c>
      <c r="C1965" s="1" t="s">
        <v>495</v>
      </c>
      <c r="D1965" s="1" t="s">
        <v>30</v>
      </c>
      <c r="E1965" s="1" t="s">
        <v>378</v>
      </c>
      <c r="F1965" s="1" t="s">
        <v>131</v>
      </c>
      <c r="G1965" s="1" t="s">
        <v>801</v>
      </c>
      <c r="H1965" s="1" t="s">
        <v>167</v>
      </c>
      <c r="I1965" s="1" t="s">
        <v>585</v>
      </c>
      <c r="J1965" s="1">
        <v>112.0</v>
      </c>
      <c r="K1965" s="3">
        <f t="shared" si="1"/>
        <v>0.00005787037037</v>
      </c>
      <c r="L1965" s="4">
        <f t="shared" si="2"/>
        <v>896</v>
      </c>
    </row>
    <row r="1966" ht="15.75" customHeight="1">
      <c r="A1966" s="2">
        <v>45497.0</v>
      </c>
      <c r="B1966" s="3">
        <v>0.7553703703703704</v>
      </c>
      <c r="C1966" s="1" t="s">
        <v>445</v>
      </c>
      <c r="D1966" s="1" t="s">
        <v>140</v>
      </c>
      <c r="E1966" s="1" t="s">
        <v>803</v>
      </c>
      <c r="F1966" s="1" t="s">
        <v>296</v>
      </c>
      <c r="G1966" s="1" t="s">
        <v>755</v>
      </c>
      <c r="H1966" s="1" t="s">
        <v>83</v>
      </c>
      <c r="I1966" s="1" t="s">
        <v>588</v>
      </c>
      <c r="J1966" s="1">
        <v>112.0</v>
      </c>
      <c r="K1966" s="3">
        <f t="shared" si="1"/>
        <v>0.00005787037037</v>
      </c>
      <c r="L1966" s="4">
        <f t="shared" si="2"/>
        <v>896</v>
      </c>
    </row>
    <row r="1967" ht="15.75" customHeight="1">
      <c r="A1967" s="2">
        <v>45497.0</v>
      </c>
      <c r="B1967" s="3">
        <v>0.7554282407407408</v>
      </c>
      <c r="C1967" s="1" t="s">
        <v>777</v>
      </c>
      <c r="D1967" s="1" t="s">
        <v>266</v>
      </c>
      <c r="E1967" s="1" t="s">
        <v>778</v>
      </c>
      <c r="F1967" s="1" t="s">
        <v>239</v>
      </c>
      <c r="G1967" s="1" t="s">
        <v>779</v>
      </c>
      <c r="H1967" s="1" t="s">
        <v>58</v>
      </c>
      <c r="I1967" s="1" t="s">
        <v>588</v>
      </c>
      <c r="J1967" s="1">
        <v>112.0</v>
      </c>
      <c r="K1967" s="3">
        <f t="shared" si="1"/>
        <v>0.00005787037037</v>
      </c>
      <c r="L1967" s="4">
        <f t="shared" si="2"/>
        <v>896</v>
      </c>
    </row>
    <row r="1968" ht="15.75" customHeight="1">
      <c r="A1968" s="2">
        <v>45497.0</v>
      </c>
      <c r="B1968" s="3">
        <v>0.7554861111111112</v>
      </c>
      <c r="C1968" s="1" t="s">
        <v>787</v>
      </c>
      <c r="D1968" s="1" t="s">
        <v>127</v>
      </c>
      <c r="E1968" s="1" t="s">
        <v>788</v>
      </c>
      <c r="F1968" s="1" t="s">
        <v>296</v>
      </c>
      <c r="G1968" s="1" t="s">
        <v>789</v>
      </c>
      <c r="H1968" s="1" t="s">
        <v>83</v>
      </c>
      <c r="I1968" s="1" t="s">
        <v>585</v>
      </c>
      <c r="J1968" s="1">
        <v>112.0</v>
      </c>
      <c r="K1968" s="3">
        <f t="shared" si="1"/>
        <v>0.00006944444444</v>
      </c>
      <c r="L1968" s="4">
        <f t="shared" si="2"/>
        <v>896</v>
      </c>
    </row>
    <row r="1969" ht="15.75" customHeight="1">
      <c r="A1969" s="2">
        <v>45497.0</v>
      </c>
      <c r="B1969" s="3">
        <v>0.7555555555555555</v>
      </c>
      <c r="C1969" s="1" t="s">
        <v>527</v>
      </c>
      <c r="D1969" s="1" t="s">
        <v>109</v>
      </c>
      <c r="E1969" s="1" t="s">
        <v>677</v>
      </c>
      <c r="F1969" s="1" t="s">
        <v>47</v>
      </c>
      <c r="G1969" s="1" t="s">
        <v>678</v>
      </c>
      <c r="H1969" s="1" t="s">
        <v>170</v>
      </c>
      <c r="I1969" s="1" t="s">
        <v>585</v>
      </c>
      <c r="J1969" s="1">
        <v>112.0</v>
      </c>
      <c r="K1969" s="3">
        <f t="shared" si="1"/>
        <v>0.00005787037037</v>
      </c>
      <c r="L1969" s="4">
        <f t="shared" si="2"/>
        <v>896</v>
      </c>
    </row>
    <row r="1970" ht="15.75" customHeight="1">
      <c r="A1970" s="2">
        <v>45497.0</v>
      </c>
      <c r="B1970" s="3">
        <v>0.755613425925926</v>
      </c>
      <c r="C1970" s="1" t="s">
        <v>668</v>
      </c>
      <c r="D1970" s="1" t="s">
        <v>68</v>
      </c>
      <c r="E1970" s="1" t="s">
        <v>669</v>
      </c>
      <c r="F1970" s="1" t="s">
        <v>240</v>
      </c>
      <c r="G1970" s="1" t="s">
        <v>670</v>
      </c>
      <c r="H1970" s="1" t="s">
        <v>53</v>
      </c>
      <c r="I1970" s="1" t="s">
        <v>582</v>
      </c>
      <c r="J1970" s="1">
        <v>112.0</v>
      </c>
      <c r="K1970" s="3">
        <f t="shared" si="1"/>
        <v>0.00005787037037</v>
      </c>
      <c r="L1970" s="4">
        <f t="shared" si="2"/>
        <v>896</v>
      </c>
    </row>
    <row r="1971" ht="15.75" customHeight="1">
      <c r="A1971" s="2">
        <v>45497.0</v>
      </c>
      <c r="B1971" s="3">
        <v>0.7556712962962964</v>
      </c>
      <c r="C1971" s="1" t="s">
        <v>662</v>
      </c>
      <c r="D1971" s="1" t="s">
        <v>37</v>
      </c>
      <c r="E1971" s="1" t="s">
        <v>663</v>
      </c>
      <c r="F1971" s="1" t="s">
        <v>248</v>
      </c>
      <c r="G1971" s="1" t="s">
        <v>664</v>
      </c>
      <c r="H1971" s="1" t="s">
        <v>31</v>
      </c>
      <c r="I1971" s="1" t="s">
        <v>588</v>
      </c>
      <c r="J1971" s="1">
        <v>112.0</v>
      </c>
      <c r="K1971" s="3">
        <f t="shared" si="1"/>
        <v>0.00005787037037</v>
      </c>
      <c r="L1971" s="4">
        <f t="shared" si="2"/>
        <v>896</v>
      </c>
    </row>
    <row r="1972" ht="15.75" customHeight="1">
      <c r="A1972" s="2">
        <v>45497.0</v>
      </c>
      <c r="B1972" s="3">
        <v>0.7557291666666667</v>
      </c>
      <c r="C1972" s="1" t="s">
        <v>532</v>
      </c>
      <c r="D1972" s="1" t="s">
        <v>127</v>
      </c>
      <c r="E1972" s="1" t="s">
        <v>363</v>
      </c>
      <c r="F1972" s="1" t="s">
        <v>296</v>
      </c>
      <c r="G1972" s="1" t="s">
        <v>748</v>
      </c>
      <c r="H1972" s="1" t="s">
        <v>83</v>
      </c>
      <c r="I1972" s="1" t="s">
        <v>588</v>
      </c>
      <c r="J1972" s="1">
        <v>112.0</v>
      </c>
      <c r="K1972" s="3">
        <f t="shared" si="1"/>
        <v>0.00005787037037</v>
      </c>
      <c r="L1972" s="4">
        <f t="shared" si="2"/>
        <v>896</v>
      </c>
    </row>
    <row r="1973" ht="15.75" customHeight="1">
      <c r="A1973" s="2">
        <v>45497.0</v>
      </c>
      <c r="B1973" s="3">
        <v>0.7557870370370371</v>
      </c>
      <c r="C1973" s="1" t="s">
        <v>808</v>
      </c>
      <c r="D1973" s="1" t="s">
        <v>64</v>
      </c>
      <c r="E1973" s="1" t="s">
        <v>766</v>
      </c>
      <c r="F1973" s="1" t="s">
        <v>256</v>
      </c>
      <c r="G1973" s="1" t="s">
        <v>775</v>
      </c>
      <c r="H1973" s="1" t="s">
        <v>141</v>
      </c>
      <c r="I1973" s="1" t="s">
        <v>540</v>
      </c>
      <c r="J1973" s="1">
        <v>112.0</v>
      </c>
      <c r="K1973" s="3">
        <f t="shared" si="1"/>
        <v>0.00005787037037</v>
      </c>
      <c r="L1973" s="4">
        <f t="shared" si="2"/>
        <v>896</v>
      </c>
    </row>
    <row r="1974" ht="15.75" customHeight="1">
      <c r="A1974" s="2">
        <v>45497.0</v>
      </c>
      <c r="B1974" s="3">
        <v>0.7558449074074075</v>
      </c>
      <c r="C1974" s="1" t="s">
        <v>465</v>
      </c>
      <c r="D1974" s="1" t="s">
        <v>23</v>
      </c>
      <c r="E1974" s="1" t="s">
        <v>682</v>
      </c>
      <c r="F1974" s="1" t="s">
        <v>240</v>
      </c>
      <c r="G1974" s="1" t="s">
        <v>683</v>
      </c>
      <c r="H1974" s="1" t="s">
        <v>53</v>
      </c>
      <c r="I1974" s="1" t="s">
        <v>582</v>
      </c>
      <c r="J1974" s="1">
        <v>112.0</v>
      </c>
      <c r="K1974" s="3">
        <f t="shared" si="1"/>
        <v>0.00005787037037</v>
      </c>
      <c r="L1974" s="4">
        <f t="shared" si="2"/>
        <v>896</v>
      </c>
    </row>
    <row r="1975" ht="15.75" customHeight="1">
      <c r="A1975" s="2">
        <v>45497.0</v>
      </c>
      <c r="B1975" s="3">
        <v>0.7559027777777777</v>
      </c>
      <c r="C1975" s="1" t="s">
        <v>787</v>
      </c>
      <c r="D1975" s="1" t="s">
        <v>127</v>
      </c>
      <c r="E1975" s="1" t="s">
        <v>788</v>
      </c>
      <c r="F1975" s="1" t="s">
        <v>296</v>
      </c>
      <c r="G1975" s="1" t="s">
        <v>789</v>
      </c>
      <c r="H1975" s="1" t="s">
        <v>83</v>
      </c>
      <c r="I1975" s="1" t="s">
        <v>582</v>
      </c>
      <c r="J1975" s="1">
        <v>112.0</v>
      </c>
      <c r="K1975" s="3">
        <f t="shared" si="1"/>
        <v>0.00005787037037</v>
      </c>
      <c r="L1975" s="4">
        <f t="shared" si="2"/>
        <v>896</v>
      </c>
    </row>
    <row r="1976" ht="15.75" customHeight="1">
      <c r="A1976" s="2">
        <v>45497.0</v>
      </c>
      <c r="B1976" s="3">
        <v>0.7559606481481481</v>
      </c>
      <c r="C1976" s="1" t="s">
        <v>787</v>
      </c>
      <c r="D1976" s="1" t="s">
        <v>127</v>
      </c>
      <c r="E1976" s="1" t="s">
        <v>788</v>
      </c>
      <c r="F1976" s="1" t="s">
        <v>296</v>
      </c>
      <c r="G1976" s="1" t="s">
        <v>789</v>
      </c>
      <c r="H1976" s="1" t="s">
        <v>83</v>
      </c>
      <c r="I1976" s="1" t="s">
        <v>568</v>
      </c>
      <c r="J1976" s="1">
        <v>112.0</v>
      </c>
      <c r="K1976" s="3">
        <f t="shared" si="1"/>
        <v>0.00005787037037</v>
      </c>
      <c r="L1976" s="4">
        <f t="shared" si="2"/>
        <v>896</v>
      </c>
    </row>
    <row r="1977" ht="15.75" customHeight="1">
      <c r="A1977" s="2">
        <v>45497.0</v>
      </c>
      <c r="B1977" s="3">
        <v>0.7560185185185185</v>
      </c>
      <c r="C1977" s="1" t="s">
        <v>336</v>
      </c>
      <c r="D1977" s="1" t="s">
        <v>23</v>
      </c>
      <c r="E1977" s="1" t="s">
        <v>337</v>
      </c>
      <c r="F1977" s="1" t="s">
        <v>240</v>
      </c>
      <c r="G1977" s="1" t="s">
        <v>338</v>
      </c>
      <c r="H1977" s="1" t="s">
        <v>53</v>
      </c>
      <c r="I1977" s="1" t="s">
        <v>582</v>
      </c>
      <c r="J1977" s="1">
        <v>112.0</v>
      </c>
      <c r="K1977" s="3">
        <f t="shared" si="1"/>
        <v>0.00005787037037</v>
      </c>
      <c r="L1977" s="4">
        <f t="shared" si="2"/>
        <v>896</v>
      </c>
    </row>
    <row r="1978" ht="15.75" customHeight="1">
      <c r="A1978" s="2">
        <v>45497.0</v>
      </c>
      <c r="B1978" s="3">
        <v>0.7560763888888888</v>
      </c>
      <c r="C1978" s="1" t="s">
        <v>336</v>
      </c>
      <c r="D1978" s="1" t="s">
        <v>23</v>
      </c>
      <c r="E1978" s="1" t="s">
        <v>337</v>
      </c>
      <c r="F1978" s="1" t="s">
        <v>240</v>
      </c>
      <c r="G1978" s="1" t="s">
        <v>338</v>
      </c>
      <c r="H1978" s="1" t="s">
        <v>53</v>
      </c>
      <c r="I1978" s="1" t="s">
        <v>568</v>
      </c>
      <c r="J1978" s="1">
        <v>112.0</v>
      </c>
      <c r="K1978" s="3">
        <f t="shared" si="1"/>
        <v>0.00005787037037</v>
      </c>
      <c r="L1978" s="4">
        <f t="shared" si="2"/>
        <v>896</v>
      </c>
    </row>
    <row r="1979" ht="15.75" customHeight="1">
      <c r="A1979" s="2">
        <v>45497.0</v>
      </c>
      <c r="B1979" s="3">
        <v>0.7561342592592593</v>
      </c>
      <c r="C1979" s="1" t="s">
        <v>684</v>
      </c>
      <c r="D1979" s="1" t="s">
        <v>145</v>
      </c>
      <c r="E1979" s="1" t="s">
        <v>374</v>
      </c>
      <c r="F1979" s="1" t="s">
        <v>248</v>
      </c>
      <c r="G1979" s="1" t="s">
        <v>685</v>
      </c>
      <c r="H1979" s="1" t="s">
        <v>31</v>
      </c>
      <c r="I1979" s="1" t="s">
        <v>568</v>
      </c>
      <c r="J1979" s="1">
        <v>112.0</v>
      </c>
      <c r="K1979" s="3">
        <f t="shared" si="1"/>
        <v>0.00005787037037</v>
      </c>
      <c r="L1979" s="4">
        <f t="shared" si="2"/>
        <v>896</v>
      </c>
    </row>
    <row r="1980" ht="15.75" customHeight="1">
      <c r="A1980" s="2">
        <v>45497.0</v>
      </c>
      <c r="B1980" s="3">
        <v>0.7561921296296297</v>
      </c>
      <c r="C1980" s="1" t="s">
        <v>636</v>
      </c>
      <c r="D1980" s="1" t="s">
        <v>291</v>
      </c>
      <c r="E1980" s="1" t="s">
        <v>637</v>
      </c>
      <c r="F1980" s="1" t="s">
        <v>300</v>
      </c>
      <c r="G1980" s="1" t="s">
        <v>638</v>
      </c>
      <c r="H1980" s="1" t="s">
        <v>111</v>
      </c>
      <c r="I1980" s="1" t="s">
        <v>570</v>
      </c>
      <c r="J1980" s="1">
        <v>112.0</v>
      </c>
      <c r="K1980" s="3">
        <f t="shared" si="1"/>
        <v>0.00005787037037</v>
      </c>
      <c r="L1980" s="4">
        <f t="shared" si="2"/>
        <v>896</v>
      </c>
    </row>
    <row r="1981" ht="15.75" customHeight="1">
      <c r="A1981" s="2">
        <v>45497.0</v>
      </c>
      <c r="B1981" s="3">
        <v>0.75625</v>
      </c>
      <c r="C1981" s="1" t="s">
        <v>662</v>
      </c>
      <c r="D1981" s="1" t="s">
        <v>37</v>
      </c>
      <c r="E1981" s="1" t="s">
        <v>663</v>
      </c>
      <c r="F1981" s="1" t="s">
        <v>248</v>
      </c>
      <c r="G1981" s="1" t="s">
        <v>664</v>
      </c>
      <c r="H1981" s="1" t="s">
        <v>31</v>
      </c>
      <c r="I1981" s="1" t="s">
        <v>568</v>
      </c>
      <c r="J1981" s="1">
        <v>112.0</v>
      </c>
      <c r="K1981" s="3">
        <f t="shared" si="1"/>
        <v>0.00005787037037</v>
      </c>
      <c r="L1981" s="4">
        <f t="shared" si="2"/>
        <v>896</v>
      </c>
    </row>
    <row r="1982" ht="15.75" customHeight="1">
      <c r="A1982" s="2">
        <v>45497.0</v>
      </c>
      <c r="B1982" s="3">
        <v>0.7563078703703704</v>
      </c>
      <c r="C1982" s="1" t="s">
        <v>809</v>
      </c>
      <c r="D1982" s="1" t="s">
        <v>426</v>
      </c>
      <c r="E1982" s="1" t="s">
        <v>616</v>
      </c>
      <c r="F1982" s="1" t="s">
        <v>150</v>
      </c>
      <c r="G1982" s="1" t="s">
        <v>414</v>
      </c>
      <c r="H1982" s="1" t="s">
        <v>136</v>
      </c>
      <c r="I1982" s="1" t="s">
        <v>536</v>
      </c>
      <c r="J1982" s="1">
        <v>114.0</v>
      </c>
      <c r="K1982" s="3">
        <f t="shared" si="1"/>
        <v>0.00005787037037</v>
      </c>
      <c r="L1982" s="4">
        <f t="shared" si="2"/>
        <v>912</v>
      </c>
    </row>
    <row r="1983" ht="15.75" customHeight="1">
      <c r="A1983" s="2">
        <v>45497.0</v>
      </c>
      <c r="B1983" s="3">
        <v>0.7563657407407408</v>
      </c>
      <c r="C1983" s="1" t="s">
        <v>684</v>
      </c>
      <c r="D1983" s="1" t="s">
        <v>145</v>
      </c>
      <c r="E1983" s="1" t="s">
        <v>374</v>
      </c>
      <c r="F1983" s="1" t="s">
        <v>248</v>
      </c>
      <c r="G1983" s="1" t="s">
        <v>685</v>
      </c>
      <c r="H1983" s="1" t="s">
        <v>31</v>
      </c>
      <c r="I1983" s="1" t="s">
        <v>570</v>
      </c>
      <c r="J1983" s="1">
        <v>112.0</v>
      </c>
      <c r="K1983" s="3">
        <f t="shared" si="1"/>
        <v>0.00005787037037</v>
      </c>
      <c r="L1983" s="4">
        <f t="shared" si="2"/>
        <v>896</v>
      </c>
    </row>
    <row r="1984" ht="15.75" customHeight="1">
      <c r="A1984" s="2">
        <v>45497.0</v>
      </c>
      <c r="B1984" s="3">
        <v>0.756423611111111</v>
      </c>
      <c r="C1984" s="1" t="s">
        <v>336</v>
      </c>
      <c r="D1984" s="1" t="s">
        <v>23</v>
      </c>
      <c r="E1984" s="1" t="s">
        <v>337</v>
      </c>
      <c r="F1984" s="1" t="s">
        <v>240</v>
      </c>
      <c r="G1984" s="1" t="s">
        <v>338</v>
      </c>
      <c r="H1984" s="1" t="s">
        <v>53</v>
      </c>
      <c r="I1984" s="1" t="s">
        <v>570</v>
      </c>
      <c r="J1984" s="1">
        <v>112.0</v>
      </c>
      <c r="K1984" s="3">
        <f t="shared" si="1"/>
        <v>0.00005787037037</v>
      </c>
      <c r="L1984" s="4">
        <f t="shared" si="2"/>
        <v>896</v>
      </c>
    </row>
    <row r="1985" ht="15.75" customHeight="1">
      <c r="A1985" s="2">
        <v>45497.0</v>
      </c>
      <c r="B1985" s="3">
        <v>0.7564814814814814</v>
      </c>
      <c r="C1985" s="1" t="s">
        <v>665</v>
      </c>
      <c r="D1985" s="1" t="s">
        <v>139</v>
      </c>
      <c r="E1985" s="1" t="s">
        <v>666</v>
      </c>
      <c r="F1985" s="1" t="s">
        <v>10</v>
      </c>
      <c r="G1985" s="1" t="s">
        <v>667</v>
      </c>
      <c r="H1985" s="1" t="s">
        <v>170</v>
      </c>
      <c r="I1985" s="1" t="s">
        <v>582</v>
      </c>
      <c r="J1985" s="1">
        <v>112.0</v>
      </c>
      <c r="K1985" s="3">
        <f t="shared" si="1"/>
        <v>0.00005787037037</v>
      </c>
      <c r="L1985" s="4">
        <f t="shared" si="2"/>
        <v>896</v>
      </c>
    </row>
    <row r="1986" ht="15.75" customHeight="1">
      <c r="A1986" s="2">
        <v>45497.0</v>
      </c>
      <c r="B1986" s="3">
        <v>0.7565393518518518</v>
      </c>
      <c r="C1986" s="1" t="s">
        <v>477</v>
      </c>
      <c r="D1986" s="1" t="s">
        <v>140</v>
      </c>
      <c r="E1986" s="1" t="s">
        <v>729</v>
      </c>
      <c r="F1986" s="1" t="s">
        <v>296</v>
      </c>
      <c r="G1986" s="1" t="s">
        <v>730</v>
      </c>
      <c r="H1986" s="1" t="s">
        <v>53</v>
      </c>
      <c r="I1986" s="1" t="s">
        <v>568</v>
      </c>
      <c r="J1986" s="1">
        <v>112.0</v>
      </c>
      <c r="K1986" s="3">
        <f t="shared" si="1"/>
        <v>0.00005787037037</v>
      </c>
      <c r="L1986" s="4">
        <f t="shared" si="2"/>
        <v>896</v>
      </c>
    </row>
    <row r="1987" ht="15.75" customHeight="1">
      <c r="A1987" s="2">
        <v>45497.0</v>
      </c>
      <c r="B1987" s="3">
        <v>0.7565972222222223</v>
      </c>
      <c r="C1987" s="1" t="s">
        <v>551</v>
      </c>
      <c r="D1987" s="1" t="s">
        <v>149</v>
      </c>
      <c r="E1987" s="1" t="s">
        <v>605</v>
      </c>
      <c r="F1987" s="1" t="s">
        <v>301</v>
      </c>
      <c r="G1987" s="1" t="s">
        <v>606</v>
      </c>
      <c r="H1987" s="1" t="s">
        <v>167</v>
      </c>
      <c r="I1987" s="1" t="s">
        <v>568</v>
      </c>
      <c r="J1987" s="1">
        <v>112.0</v>
      </c>
      <c r="K1987" s="3">
        <f t="shared" si="1"/>
        <v>0.00005787037037</v>
      </c>
      <c r="L1987" s="4">
        <f t="shared" si="2"/>
        <v>896</v>
      </c>
    </row>
    <row r="1988" ht="15.75" customHeight="1">
      <c r="A1988" s="2">
        <v>45497.0</v>
      </c>
      <c r="B1988" s="3">
        <v>0.7566550925925926</v>
      </c>
      <c r="C1988" s="1" t="s">
        <v>628</v>
      </c>
      <c r="D1988" s="1" t="s">
        <v>64</v>
      </c>
      <c r="E1988" s="1" t="s">
        <v>629</v>
      </c>
      <c r="F1988" s="1" t="s">
        <v>256</v>
      </c>
      <c r="G1988" s="1" t="s">
        <v>630</v>
      </c>
      <c r="H1988" s="1" t="s">
        <v>31</v>
      </c>
      <c r="I1988" s="1" t="s">
        <v>570</v>
      </c>
      <c r="J1988" s="1">
        <v>112.0</v>
      </c>
      <c r="K1988" s="3">
        <f t="shared" si="1"/>
        <v>0.00005787037037</v>
      </c>
      <c r="L1988" s="4">
        <f t="shared" si="2"/>
        <v>896</v>
      </c>
    </row>
    <row r="1989" ht="15.75" customHeight="1">
      <c r="A1989" s="2">
        <v>45497.0</v>
      </c>
      <c r="B1989" s="3">
        <v>0.756712962962963</v>
      </c>
      <c r="C1989" s="1" t="s">
        <v>628</v>
      </c>
      <c r="D1989" s="1" t="s">
        <v>64</v>
      </c>
      <c r="E1989" s="1" t="s">
        <v>629</v>
      </c>
      <c r="F1989" s="1" t="s">
        <v>256</v>
      </c>
      <c r="G1989" s="1" t="s">
        <v>630</v>
      </c>
      <c r="H1989" s="1" t="s">
        <v>31</v>
      </c>
      <c r="I1989" s="1" t="s">
        <v>569</v>
      </c>
      <c r="J1989" s="1">
        <v>112.0</v>
      </c>
      <c r="K1989" s="3">
        <f t="shared" si="1"/>
        <v>0.00005787037037</v>
      </c>
      <c r="L1989" s="4">
        <f t="shared" si="2"/>
        <v>896</v>
      </c>
    </row>
    <row r="1990" ht="15.75" customHeight="1">
      <c r="A1990" s="2">
        <v>45497.0</v>
      </c>
      <c r="B1990" s="3">
        <v>0.7567708333333334</v>
      </c>
      <c r="C1990" s="1" t="s">
        <v>621</v>
      </c>
      <c r="D1990" s="1" t="s">
        <v>145</v>
      </c>
      <c r="E1990" s="1" t="s">
        <v>622</v>
      </c>
      <c r="F1990" s="1" t="s">
        <v>248</v>
      </c>
      <c r="G1990" s="1" t="s">
        <v>623</v>
      </c>
      <c r="H1990" s="1" t="s">
        <v>53</v>
      </c>
      <c r="I1990" s="1" t="s">
        <v>569</v>
      </c>
      <c r="J1990" s="1">
        <v>112.0</v>
      </c>
      <c r="K1990" s="3">
        <f t="shared" si="1"/>
        <v>0.00005787037037</v>
      </c>
      <c r="L1990" s="4">
        <f t="shared" si="2"/>
        <v>896</v>
      </c>
    </row>
    <row r="1991" ht="15.75" customHeight="1">
      <c r="A1991" s="2">
        <v>45497.0</v>
      </c>
      <c r="B1991" s="3">
        <v>0.7568287037037037</v>
      </c>
      <c r="C1991" s="1" t="s">
        <v>621</v>
      </c>
      <c r="D1991" s="1" t="s">
        <v>145</v>
      </c>
      <c r="E1991" s="1" t="s">
        <v>622</v>
      </c>
      <c r="F1991" s="1" t="s">
        <v>248</v>
      </c>
      <c r="G1991" s="1" t="s">
        <v>623</v>
      </c>
      <c r="H1991" s="1" t="s">
        <v>53</v>
      </c>
      <c r="I1991" s="1" t="s">
        <v>570</v>
      </c>
      <c r="J1991" s="1">
        <v>112.0</v>
      </c>
      <c r="K1991" s="3">
        <f t="shared" si="1"/>
        <v>0.00005787037037</v>
      </c>
      <c r="L1991" s="4">
        <f t="shared" si="2"/>
        <v>896</v>
      </c>
    </row>
    <row r="1992" ht="15.75" customHeight="1">
      <c r="A1992" s="2">
        <v>45497.0</v>
      </c>
      <c r="B1992" s="3">
        <v>0.7568865740740741</v>
      </c>
      <c r="C1992" s="1" t="s">
        <v>662</v>
      </c>
      <c r="D1992" s="1" t="s">
        <v>37</v>
      </c>
      <c r="E1992" s="1" t="s">
        <v>663</v>
      </c>
      <c r="F1992" s="1" t="s">
        <v>248</v>
      </c>
      <c r="G1992" s="1" t="s">
        <v>664</v>
      </c>
      <c r="H1992" s="1" t="s">
        <v>31</v>
      </c>
      <c r="I1992" s="1" t="s">
        <v>569</v>
      </c>
      <c r="J1992" s="1">
        <v>112.0</v>
      </c>
      <c r="K1992" s="3">
        <f t="shared" si="1"/>
        <v>0.00006944444444</v>
      </c>
      <c r="L1992" s="4">
        <f t="shared" si="2"/>
        <v>896</v>
      </c>
    </row>
    <row r="1993" ht="15.75" customHeight="1">
      <c r="A1993" s="2">
        <v>45497.0</v>
      </c>
      <c r="B1993" s="3">
        <v>0.7569560185185185</v>
      </c>
      <c r="C1993" s="1" t="s">
        <v>350</v>
      </c>
      <c r="D1993" s="1" t="s">
        <v>105</v>
      </c>
      <c r="E1993" s="1" t="s">
        <v>359</v>
      </c>
      <c r="F1993" s="1" t="s">
        <v>256</v>
      </c>
      <c r="G1993" s="1" t="s">
        <v>635</v>
      </c>
      <c r="H1993" s="1" t="s">
        <v>31</v>
      </c>
      <c r="I1993" s="1" t="s">
        <v>567</v>
      </c>
      <c r="J1993" s="1">
        <v>112.0</v>
      </c>
      <c r="K1993" s="3">
        <f t="shared" si="1"/>
        <v>0.00005787037037</v>
      </c>
      <c r="L1993" s="4">
        <f t="shared" si="2"/>
        <v>896</v>
      </c>
    </row>
    <row r="1994" ht="15.75" customHeight="1">
      <c r="A1994" s="2">
        <v>45497.0</v>
      </c>
      <c r="B1994" s="3">
        <v>0.7570138888888889</v>
      </c>
      <c r="C1994" s="1" t="s">
        <v>465</v>
      </c>
      <c r="D1994" s="1" t="s">
        <v>23</v>
      </c>
      <c r="E1994" s="1" t="s">
        <v>682</v>
      </c>
      <c r="F1994" s="1" t="s">
        <v>240</v>
      </c>
      <c r="G1994" s="1" t="s">
        <v>683</v>
      </c>
      <c r="H1994" s="1" t="s">
        <v>53</v>
      </c>
      <c r="I1994" s="1" t="s">
        <v>569</v>
      </c>
      <c r="J1994" s="1">
        <v>112.0</v>
      </c>
      <c r="K1994" s="3">
        <f t="shared" si="1"/>
        <v>0.00005787037037</v>
      </c>
      <c r="L1994" s="4">
        <f t="shared" si="2"/>
        <v>896</v>
      </c>
    </row>
    <row r="1995" ht="15.75" customHeight="1">
      <c r="A1995" s="2">
        <v>45497.0</v>
      </c>
      <c r="B1995" s="3">
        <v>0.7570717592592593</v>
      </c>
      <c r="C1995" s="1" t="s">
        <v>775</v>
      </c>
      <c r="D1995" s="1" t="s">
        <v>48</v>
      </c>
      <c r="E1995" s="1" t="s">
        <v>776</v>
      </c>
      <c r="F1995" s="1" t="s">
        <v>100</v>
      </c>
      <c r="G1995" s="1" t="s">
        <v>705</v>
      </c>
      <c r="H1995" s="1" t="s">
        <v>177</v>
      </c>
      <c r="I1995" s="1" t="s">
        <v>570</v>
      </c>
      <c r="J1995" s="1">
        <v>112.0</v>
      </c>
      <c r="K1995" s="3">
        <f t="shared" si="1"/>
        <v>0.00005787037037</v>
      </c>
      <c r="L1995" s="4">
        <f t="shared" si="2"/>
        <v>896</v>
      </c>
    </row>
    <row r="1996" ht="15.75" customHeight="1">
      <c r="A1996" s="2">
        <v>45497.0</v>
      </c>
      <c r="B1996" s="3">
        <v>0.7571296296296296</v>
      </c>
      <c r="C1996" s="1" t="s">
        <v>532</v>
      </c>
      <c r="D1996" s="1" t="s">
        <v>127</v>
      </c>
      <c r="E1996" s="1" t="s">
        <v>363</v>
      </c>
      <c r="F1996" s="1" t="s">
        <v>296</v>
      </c>
      <c r="G1996" s="1" t="s">
        <v>748</v>
      </c>
      <c r="H1996" s="1" t="s">
        <v>83</v>
      </c>
      <c r="I1996" s="1" t="s">
        <v>569</v>
      </c>
      <c r="J1996" s="1">
        <v>112.0</v>
      </c>
      <c r="K1996" s="3">
        <f t="shared" si="1"/>
        <v>0.00005787037037</v>
      </c>
      <c r="L1996" s="4">
        <f t="shared" si="2"/>
        <v>896</v>
      </c>
    </row>
    <row r="1997" ht="15.75" customHeight="1">
      <c r="A1997" s="2">
        <v>45497.0</v>
      </c>
      <c r="B1997" s="3">
        <v>0.7571875</v>
      </c>
      <c r="C1997" s="1" t="s">
        <v>523</v>
      </c>
      <c r="D1997" s="1" t="s">
        <v>30</v>
      </c>
      <c r="E1997" s="1" t="s">
        <v>370</v>
      </c>
      <c r="F1997" s="1" t="s">
        <v>301</v>
      </c>
      <c r="G1997" s="1" t="s">
        <v>802</v>
      </c>
      <c r="H1997" s="1" t="s">
        <v>167</v>
      </c>
      <c r="I1997" s="1" t="s">
        <v>569</v>
      </c>
      <c r="J1997" s="1">
        <v>112.0</v>
      </c>
      <c r="K1997" s="3">
        <f t="shared" si="1"/>
        <v>0.00005787037037</v>
      </c>
      <c r="L1997" s="4">
        <f t="shared" si="2"/>
        <v>896</v>
      </c>
    </row>
    <row r="1998" ht="15.75" customHeight="1">
      <c r="A1998" s="2">
        <v>45497.0</v>
      </c>
      <c r="B1998" s="3">
        <v>0.7572453703703704</v>
      </c>
      <c r="C1998" s="1" t="s">
        <v>532</v>
      </c>
      <c r="D1998" s="1" t="s">
        <v>127</v>
      </c>
      <c r="E1998" s="1" t="s">
        <v>363</v>
      </c>
      <c r="F1998" s="1" t="s">
        <v>296</v>
      </c>
      <c r="G1998" s="1" t="s">
        <v>748</v>
      </c>
      <c r="H1998" s="1" t="s">
        <v>83</v>
      </c>
      <c r="I1998" s="1" t="s">
        <v>568</v>
      </c>
      <c r="J1998" s="1">
        <v>112.0</v>
      </c>
      <c r="K1998" s="3">
        <f t="shared" si="1"/>
        <v>0.00005787037037</v>
      </c>
      <c r="L1998" s="4">
        <f t="shared" si="2"/>
        <v>896</v>
      </c>
    </row>
    <row r="1999" ht="15.75" customHeight="1">
      <c r="A1999" s="2">
        <v>45497.0</v>
      </c>
      <c r="B1999" s="3">
        <v>0.7573032407407408</v>
      </c>
      <c r="C1999" s="1" t="s">
        <v>487</v>
      </c>
      <c r="D1999" s="1" t="s">
        <v>186</v>
      </c>
      <c r="E1999" s="1" t="s">
        <v>790</v>
      </c>
      <c r="F1999" s="1" t="s">
        <v>301</v>
      </c>
      <c r="G1999" s="1" t="s">
        <v>791</v>
      </c>
      <c r="H1999" s="1" t="s">
        <v>83</v>
      </c>
      <c r="I1999" s="1" t="s">
        <v>604</v>
      </c>
      <c r="J1999" s="1">
        <v>112.0</v>
      </c>
      <c r="K1999" s="3">
        <f t="shared" si="1"/>
        <v>0.00005787037037</v>
      </c>
      <c r="L1999" s="4">
        <f t="shared" si="2"/>
        <v>896</v>
      </c>
    </row>
    <row r="2000" ht="15.75" customHeight="1">
      <c r="A2000" s="2">
        <v>45497.0</v>
      </c>
      <c r="B2000" s="3">
        <v>0.757361111111111</v>
      </c>
      <c r="C2000" s="1" t="s">
        <v>551</v>
      </c>
      <c r="D2000" s="1" t="s">
        <v>149</v>
      </c>
      <c r="E2000" s="1" t="s">
        <v>605</v>
      </c>
      <c r="F2000" s="1" t="s">
        <v>301</v>
      </c>
      <c r="G2000" s="1" t="s">
        <v>606</v>
      </c>
      <c r="H2000" s="1" t="s">
        <v>167</v>
      </c>
      <c r="I2000" s="1" t="s">
        <v>582</v>
      </c>
      <c r="J2000" s="1">
        <v>112.0</v>
      </c>
      <c r="K2000" s="3">
        <f t="shared" si="1"/>
        <v>0.00005787037037</v>
      </c>
      <c r="L2000" s="4">
        <f t="shared" si="2"/>
        <v>896</v>
      </c>
    </row>
    <row r="2001" ht="15.75" customHeight="1">
      <c r="A2001" s="2">
        <v>45497.0</v>
      </c>
      <c r="B2001" s="3">
        <v>0.7574189814814815</v>
      </c>
      <c r="C2001" s="1" t="s">
        <v>532</v>
      </c>
      <c r="D2001" s="1" t="s">
        <v>127</v>
      </c>
      <c r="E2001" s="1" t="s">
        <v>363</v>
      </c>
      <c r="F2001" s="1" t="s">
        <v>296</v>
      </c>
      <c r="G2001" s="1" t="s">
        <v>748</v>
      </c>
      <c r="H2001" s="1" t="s">
        <v>83</v>
      </c>
      <c r="I2001" s="1" t="s">
        <v>569</v>
      </c>
      <c r="J2001" s="1">
        <v>112.0</v>
      </c>
      <c r="K2001" s="3">
        <f t="shared" si="1"/>
        <v>0.00005787037037</v>
      </c>
      <c r="L2001" s="4">
        <f t="shared" si="2"/>
        <v>896</v>
      </c>
    </row>
    <row r="2002" ht="15.75" customHeight="1">
      <c r="A2002" s="2">
        <v>45497.0</v>
      </c>
      <c r="B2002" s="3">
        <v>0.7574768518518519</v>
      </c>
      <c r="C2002" s="1" t="s">
        <v>336</v>
      </c>
      <c r="D2002" s="1" t="s">
        <v>23</v>
      </c>
      <c r="E2002" s="1" t="s">
        <v>337</v>
      </c>
      <c r="F2002" s="1" t="s">
        <v>240</v>
      </c>
      <c r="G2002" s="1" t="s">
        <v>338</v>
      </c>
      <c r="H2002" s="1" t="s">
        <v>53</v>
      </c>
      <c r="I2002" s="1" t="s">
        <v>569</v>
      </c>
      <c r="J2002" s="1">
        <v>112.0</v>
      </c>
      <c r="K2002" s="3">
        <f t="shared" si="1"/>
        <v>0.00005787037037</v>
      </c>
      <c r="L2002" s="4">
        <f t="shared" si="2"/>
        <v>896</v>
      </c>
    </row>
    <row r="2003" ht="15.75" customHeight="1">
      <c r="A2003" s="2">
        <v>45497.0</v>
      </c>
      <c r="B2003" s="3">
        <v>0.7575347222222222</v>
      </c>
      <c r="C2003" s="1" t="s">
        <v>551</v>
      </c>
      <c r="D2003" s="1" t="s">
        <v>149</v>
      </c>
      <c r="E2003" s="1" t="s">
        <v>605</v>
      </c>
      <c r="F2003" s="1" t="s">
        <v>301</v>
      </c>
      <c r="G2003" s="1" t="s">
        <v>606</v>
      </c>
      <c r="H2003" s="1" t="s">
        <v>167</v>
      </c>
      <c r="I2003" s="1" t="s">
        <v>627</v>
      </c>
      <c r="J2003" s="1">
        <v>112.0</v>
      </c>
      <c r="K2003" s="3">
        <f t="shared" si="1"/>
        <v>0.00005787037037</v>
      </c>
      <c r="L2003" s="4">
        <f t="shared" si="2"/>
        <v>896</v>
      </c>
    </row>
    <row r="2004" ht="15.75" customHeight="1">
      <c r="A2004" s="2">
        <v>45497.0</v>
      </c>
      <c r="B2004" s="3">
        <v>0.7575925925925926</v>
      </c>
      <c r="C2004" s="1" t="s">
        <v>787</v>
      </c>
      <c r="D2004" s="1" t="s">
        <v>127</v>
      </c>
      <c r="E2004" s="1" t="s">
        <v>788</v>
      </c>
      <c r="F2004" s="1" t="s">
        <v>296</v>
      </c>
      <c r="G2004" s="1" t="s">
        <v>789</v>
      </c>
      <c r="H2004" s="1" t="s">
        <v>83</v>
      </c>
      <c r="I2004" s="1" t="s">
        <v>570</v>
      </c>
      <c r="J2004" s="1">
        <v>112.0</v>
      </c>
      <c r="K2004" s="3">
        <f t="shared" si="1"/>
        <v>0.00005787037037</v>
      </c>
      <c r="L2004" s="4">
        <f t="shared" si="2"/>
        <v>896</v>
      </c>
    </row>
    <row r="2005" ht="15.75" customHeight="1">
      <c r="A2005" s="2">
        <v>45497.0</v>
      </c>
      <c r="B2005" s="3">
        <v>0.757650462962963</v>
      </c>
      <c r="C2005" s="1" t="s">
        <v>336</v>
      </c>
      <c r="D2005" s="1" t="s">
        <v>23</v>
      </c>
      <c r="E2005" s="1" t="s">
        <v>337</v>
      </c>
      <c r="F2005" s="1" t="s">
        <v>240</v>
      </c>
      <c r="G2005" s="1" t="s">
        <v>338</v>
      </c>
      <c r="H2005" s="1" t="s">
        <v>53</v>
      </c>
      <c r="I2005" s="1" t="s">
        <v>569</v>
      </c>
      <c r="J2005" s="1">
        <v>112.0</v>
      </c>
      <c r="K2005" s="3">
        <f t="shared" si="1"/>
        <v>0.00005787037037</v>
      </c>
      <c r="L2005" s="4">
        <f t="shared" si="2"/>
        <v>896</v>
      </c>
    </row>
    <row r="2006" ht="15.75" customHeight="1">
      <c r="A2006" s="2">
        <v>45497.0</v>
      </c>
      <c r="B2006" s="3">
        <v>0.7577083333333333</v>
      </c>
      <c r="C2006" s="1" t="s">
        <v>668</v>
      </c>
      <c r="D2006" s="1" t="s">
        <v>68</v>
      </c>
      <c r="E2006" s="1" t="s">
        <v>669</v>
      </c>
      <c r="F2006" s="1" t="s">
        <v>240</v>
      </c>
      <c r="G2006" s="1" t="s">
        <v>670</v>
      </c>
      <c r="H2006" s="1" t="s">
        <v>53</v>
      </c>
      <c r="I2006" s="1" t="s">
        <v>569</v>
      </c>
      <c r="J2006" s="1">
        <v>112.0</v>
      </c>
      <c r="K2006" s="3">
        <f t="shared" si="1"/>
        <v>0.00005787037037</v>
      </c>
      <c r="L2006" s="4">
        <f t="shared" si="2"/>
        <v>896</v>
      </c>
    </row>
    <row r="2007" ht="15.75" customHeight="1">
      <c r="A2007" s="2">
        <v>45497.0</v>
      </c>
      <c r="B2007" s="3">
        <v>0.7577662037037037</v>
      </c>
      <c r="C2007" s="1" t="s">
        <v>621</v>
      </c>
      <c r="D2007" s="1" t="s">
        <v>145</v>
      </c>
      <c r="E2007" s="1" t="s">
        <v>622</v>
      </c>
      <c r="F2007" s="1" t="s">
        <v>248</v>
      </c>
      <c r="G2007" s="1" t="s">
        <v>623</v>
      </c>
      <c r="H2007" s="1" t="s">
        <v>53</v>
      </c>
      <c r="I2007" s="1" t="s">
        <v>569</v>
      </c>
      <c r="J2007" s="1">
        <v>112.0</v>
      </c>
      <c r="K2007" s="3">
        <f t="shared" si="1"/>
        <v>0.00005787037037</v>
      </c>
      <c r="L2007" s="4">
        <f t="shared" si="2"/>
        <v>896</v>
      </c>
    </row>
    <row r="2008" ht="15.75" customHeight="1">
      <c r="A2008" s="2">
        <v>45497.0</v>
      </c>
      <c r="B2008" s="3">
        <v>0.7578240740740741</v>
      </c>
      <c r="C2008" s="1" t="s">
        <v>477</v>
      </c>
      <c r="D2008" s="1" t="s">
        <v>140</v>
      </c>
      <c r="E2008" s="1" t="s">
        <v>729</v>
      </c>
      <c r="F2008" s="1" t="s">
        <v>296</v>
      </c>
      <c r="G2008" s="1" t="s">
        <v>730</v>
      </c>
      <c r="H2008" s="1" t="s">
        <v>53</v>
      </c>
      <c r="I2008" s="1" t="s">
        <v>569</v>
      </c>
      <c r="J2008" s="1">
        <v>112.0</v>
      </c>
      <c r="K2008" s="3">
        <f t="shared" si="1"/>
        <v>0.00005787037037</v>
      </c>
      <c r="L2008" s="4">
        <f t="shared" si="2"/>
        <v>896</v>
      </c>
    </row>
    <row r="2009" ht="15.75" customHeight="1">
      <c r="A2009" s="2">
        <v>45497.0</v>
      </c>
      <c r="B2009" s="3">
        <v>0.7578819444444443</v>
      </c>
      <c r="C2009" s="1" t="s">
        <v>684</v>
      </c>
      <c r="D2009" s="1" t="s">
        <v>145</v>
      </c>
      <c r="E2009" s="1" t="s">
        <v>374</v>
      </c>
      <c r="F2009" s="1" t="s">
        <v>248</v>
      </c>
      <c r="G2009" s="1" t="s">
        <v>685</v>
      </c>
      <c r="H2009" s="1" t="s">
        <v>31</v>
      </c>
      <c r="I2009" s="1" t="s">
        <v>556</v>
      </c>
      <c r="J2009" s="1">
        <v>112.0</v>
      </c>
      <c r="K2009" s="3">
        <f t="shared" si="1"/>
        <v>0.00005787037037</v>
      </c>
      <c r="L2009" s="4">
        <f t="shared" si="2"/>
        <v>896</v>
      </c>
    </row>
    <row r="2010" ht="15.75" customHeight="1">
      <c r="A2010" s="2">
        <v>45497.0</v>
      </c>
      <c r="B2010" s="3">
        <v>0.7579398148148148</v>
      </c>
      <c r="C2010" s="1" t="s">
        <v>662</v>
      </c>
      <c r="D2010" s="1" t="s">
        <v>37</v>
      </c>
      <c r="E2010" s="1" t="s">
        <v>663</v>
      </c>
      <c r="F2010" s="1" t="s">
        <v>248</v>
      </c>
      <c r="G2010" s="1" t="s">
        <v>664</v>
      </c>
      <c r="H2010" s="1" t="s">
        <v>31</v>
      </c>
      <c r="I2010" s="1" t="s">
        <v>556</v>
      </c>
      <c r="J2010" s="1">
        <v>112.0</v>
      </c>
      <c r="K2010" s="3">
        <f t="shared" si="1"/>
        <v>0.00005787037037</v>
      </c>
      <c r="L2010" s="4">
        <f t="shared" si="2"/>
        <v>896</v>
      </c>
    </row>
    <row r="2011" ht="15.75" customHeight="1">
      <c r="A2011" s="2">
        <v>45497.0</v>
      </c>
      <c r="B2011" s="3">
        <v>0.7579976851851852</v>
      </c>
      <c r="C2011" s="1" t="s">
        <v>477</v>
      </c>
      <c r="D2011" s="1" t="s">
        <v>140</v>
      </c>
      <c r="E2011" s="1" t="s">
        <v>729</v>
      </c>
      <c r="F2011" s="1" t="s">
        <v>296</v>
      </c>
      <c r="G2011" s="1" t="s">
        <v>730</v>
      </c>
      <c r="H2011" s="1" t="s">
        <v>53</v>
      </c>
      <c r="I2011" s="1" t="s">
        <v>556</v>
      </c>
      <c r="J2011" s="1">
        <v>112.0</v>
      </c>
      <c r="K2011" s="3">
        <f t="shared" si="1"/>
        <v>0.00005787037037</v>
      </c>
      <c r="L2011" s="4">
        <f t="shared" si="2"/>
        <v>896</v>
      </c>
    </row>
    <row r="2012" ht="15.75" customHeight="1">
      <c r="A2012" s="2">
        <v>45497.0</v>
      </c>
      <c r="B2012" s="3">
        <v>0.7580555555555555</v>
      </c>
      <c r="C2012" s="1" t="s">
        <v>810</v>
      </c>
      <c r="D2012" s="1" t="s">
        <v>191</v>
      </c>
      <c r="E2012" s="1" t="s">
        <v>686</v>
      </c>
      <c r="F2012" s="1" t="s">
        <v>234</v>
      </c>
      <c r="G2012" s="1" t="s">
        <v>811</v>
      </c>
      <c r="H2012" s="1" t="s">
        <v>256</v>
      </c>
      <c r="I2012" s="1" t="s">
        <v>570</v>
      </c>
      <c r="J2012" s="1">
        <v>112.0</v>
      </c>
      <c r="K2012" s="3">
        <f t="shared" si="1"/>
        <v>0.00005787037037</v>
      </c>
      <c r="L2012" s="4">
        <f t="shared" si="2"/>
        <v>896</v>
      </c>
    </row>
    <row r="2013" ht="15.75" customHeight="1">
      <c r="A2013" s="2">
        <v>45497.0</v>
      </c>
      <c r="B2013" s="3">
        <v>0.7581134259259259</v>
      </c>
      <c r="C2013" s="1" t="s">
        <v>662</v>
      </c>
      <c r="D2013" s="1" t="s">
        <v>37</v>
      </c>
      <c r="E2013" s="1" t="s">
        <v>663</v>
      </c>
      <c r="F2013" s="1" t="s">
        <v>248</v>
      </c>
      <c r="G2013" s="1" t="s">
        <v>664</v>
      </c>
      <c r="H2013" s="1" t="s">
        <v>31</v>
      </c>
      <c r="I2013" s="1" t="s">
        <v>567</v>
      </c>
      <c r="J2013" s="1">
        <v>112.0</v>
      </c>
      <c r="K2013" s="3">
        <f t="shared" si="1"/>
        <v>0.00005787037037</v>
      </c>
      <c r="L2013" s="4">
        <f t="shared" si="2"/>
        <v>896</v>
      </c>
    </row>
    <row r="2014" ht="15.75" customHeight="1">
      <c r="A2014" s="2">
        <v>45497.0</v>
      </c>
      <c r="B2014" s="3">
        <v>0.7581712962962963</v>
      </c>
      <c r="C2014" s="1" t="s">
        <v>624</v>
      </c>
      <c r="D2014" s="1" t="s">
        <v>75</v>
      </c>
      <c r="E2014" s="1" t="s">
        <v>401</v>
      </c>
      <c r="F2014" s="1" t="s">
        <v>17</v>
      </c>
      <c r="G2014" s="1" t="s">
        <v>796</v>
      </c>
      <c r="H2014" s="1" t="s">
        <v>174</v>
      </c>
      <c r="I2014" s="1" t="s">
        <v>567</v>
      </c>
      <c r="J2014" s="1">
        <v>112.0</v>
      </c>
      <c r="K2014" s="3">
        <f t="shared" si="1"/>
        <v>0.00005787037037</v>
      </c>
      <c r="L2014" s="4">
        <f t="shared" si="2"/>
        <v>896</v>
      </c>
    </row>
    <row r="2015" ht="15.75" customHeight="1">
      <c r="A2015" s="2">
        <v>45497.0</v>
      </c>
      <c r="B2015" s="3">
        <v>0.7582291666666667</v>
      </c>
      <c r="C2015" s="1" t="s">
        <v>465</v>
      </c>
      <c r="D2015" s="1" t="s">
        <v>23</v>
      </c>
      <c r="E2015" s="1" t="s">
        <v>682</v>
      </c>
      <c r="F2015" s="1" t="s">
        <v>240</v>
      </c>
      <c r="G2015" s="1" t="s">
        <v>683</v>
      </c>
      <c r="H2015" s="1" t="s">
        <v>53</v>
      </c>
      <c r="I2015" s="1" t="s">
        <v>569</v>
      </c>
      <c r="J2015" s="1">
        <v>112.0</v>
      </c>
      <c r="K2015" s="3">
        <f t="shared" si="1"/>
        <v>0.00005787037037</v>
      </c>
      <c r="L2015" s="4">
        <f t="shared" si="2"/>
        <v>896</v>
      </c>
    </row>
    <row r="2016" ht="15.75" customHeight="1">
      <c r="A2016" s="2">
        <v>45497.0</v>
      </c>
      <c r="B2016" s="3">
        <v>0.758287037037037</v>
      </c>
      <c r="C2016" s="1" t="s">
        <v>662</v>
      </c>
      <c r="D2016" s="1" t="s">
        <v>37</v>
      </c>
      <c r="E2016" s="1" t="s">
        <v>663</v>
      </c>
      <c r="F2016" s="1" t="s">
        <v>248</v>
      </c>
      <c r="G2016" s="1" t="s">
        <v>664</v>
      </c>
      <c r="H2016" s="1" t="s">
        <v>31</v>
      </c>
      <c r="I2016" s="1" t="s">
        <v>567</v>
      </c>
      <c r="J2016" s="1">
        <v>112.0</v>
      </c>
      <c r="K2016" s="3">
        <f t="shared" si="1"/>
        <v>0.00005787037037</v>
      </c>
      <c r="L2016" s="4">
        <f t="shared" si="2"/>
        <v>896</v>
      </c>
    </row>
    <row r="2017" ht="15.75" customHeight="1">
      <c r="A2017" s="2">
        <v>45497.0</v>
      </c>
      <c r="B2017" s="3">
        <v>0.7583449074074075</v>
      </c>
      <c r="C2017" s="1" t="s">
        <v>445</v>
      </c>
      <c r="D2017" s="1" t="s">
        <v>140</v>
      </c>
      <c r="E2017" s="1" t="s">
        <v>803</v>
      </c>
      <c r="F2017" s="1" t="s">
        <v>296</v>
      </c>
      <c r="G2017" s="1" t="s">
        <v>755</v>
      </c>
      <c r="H2017" s="1" t="s">
        <v>83</v>
      </c>
      <c r="I2017" s="1" t="s">
        <v>567</v>
      </c>
      <c r="J2017" s="1">
        <v>112.0</v>
      </c>
      <c r="K2017" s="3">
        <f t="shared" si="1"/>
        <v>0.00005787037037</v>
      </c>
      <c r="L2017" s="4">
        <f t="shared" si="2"/>
        <v>896</v>
      </c>
    </row>
    <row r="2018" ht="15.75" customHeight="1">
      <c r="A2018" s="2">
        <v>45497.0</v>
      </c>
      <c r="B2018" s="3">
        <v>0.7584027777777779</v>
      </c>
      <c r="C2018" s="1" t="s">
        <v>632</v>
      </c>
      <c r="D2018" s="1" t="s">
        <v>243</v>
      </c>
      <c r="E2018" s="1" t="s">
        <v>633</v>
      </c>
      <c r="F2018" s="1" t="s">
        <v>154</v>
      </c>
      <c r="G2018" s="1" t="s">
        <v>634</v>
      </c>
      <c r="H2018" s="1" t="s">
        <v>111</v>
      </c>
      <c r="I2018" s="1" t="s">
        <v>569</v>
      </c>
      <c r="J2018" s="1">
        <v>112.0</v>
      </c>
      <c r="K2018" s="3">
        <f t="shared" si="1"/>
        <v>0.00005787037037</v>
      </c>
      <c r="L2018" s="4">
        <f t="shared" si="2"/>
        <v>896</v>
      </c>
    </row>
    <row r="2019" ht="15.75" customHeight="1">
      <c r="A2019" s="2">
        <v>45497.0</v>
      </c>
      <c r="B2019" s="3">
        <v>0.7584606481481481</v>
      </c>
      <c r="C2019" s="1" t="s">
        <v>551</v>
      </c>
      <c r="D2019" s="1" t="s">
        <v>149</v>
      </c>
      <c r="E2019" s="1" t="s">
        <v>605</v>
      </c>
      <c r="F2019" s="1" t="s">
        <v>301</v>
      </c>
      <c r="G2019" s="1" t="s">
        <v>606</v>
      </c>
      <c r="H2019" s="1" t="s">
        <v>167</v>
      </c>
      <c r="I2019" s="1" t="s">
        <v>604</v>
      </c>
      <c r="J2019" s="1">
        <v>112.0</v>
      </c>
      <c r="K2019" s="3">
        <f t="shared" si="1"/>
        <v>0.00005787037037</v>
      </c>
      <c r="L2019" s="4">
        <f t="shared" si="2"/>
        <v>896</v>
      </c>
    </row>
    <row r="2020" ht="15.75" customHeight="1">
      <c r="A2020" s="2">
        <v>45497.0</v>
      </c>
      <c r="B2020" s="3">
        <v>0.7585185185185185</v>
      </c>
      <c r="C2020" s="1" t="s">
        <v>563</v>
      </c>
      <c r="D2020" s="1" t="s">
        <v>88</v>
      </c>
      <c r="E2020" s="1" t="s">
        <v>799</v>
      </c>
      <c r="F2020" s="1" t="s">
        <v>131</v>
      </c>
      <c r="G2020" s="1" t="s">
        <v>800</v>
      </c>
      <c r="H2020" s="1" t="s">
        <v>167</v>
      </c>
      <c r="I2020" s="1" t="s">
        <v>569</v>
      </c>
      <c r="J2020" s="1">
        <v>112.0</v>
      </c>
      <c r="K2020" s="3">
        <f t="shared" si="1"/>
        <v>0.00005787037037</v>
      </c>
      <c r="L2020" s="4">
        <f t="shared" si="2"/>
        <v>896</v>
      </c>
    </row>
    <row r="2021" ht="15.75" customHeight="1">
      <c r="A2021" s="2">
        <v>45497.0</v>
      </c>
      <c r="B2021" s="3">
        <v>0.7585763888888889</v>
      </c>
      <c r="C2021" s="1" t="s">
        <v>332</v>
      </c>
      <c r="D2021" s="1" t="s">
        <v>95</v>
      </c>
      <c r="E2021" s="1" t="s">
        <v>333</v>
      </c>
      <c r="F2021" s="1" t="s">
        <v>239</v>
      </c>
      <c r="G2021" s="1" t="s">
        <v>334</v>
      </c>
      <c r="H2021" s="1" t="s">
        <v>58</v>
      </c>
      <c r="I2021" s="1" t="s">
        <v>569</v>
      </c>
      <c r="J2021" s="1">
        <v>112.0</v>
      </c>
      <c r="K2021" s="3">
        <f t="shared" si="1"/>
        <v>0.00005787037037</v>
      </c>
      <c r="L2021" s="4">
        <f t="shared" si="2"/>
        <v>896</v>
      </c>
    </row>
    <row r="2022" ht="15.75" customHeight="1">
      <c r="A2022" s="2">
        <v>45497.0</v>
      </c>
      <c r="B2022" s="3">
        <v>0.7586342592592592</v>
      </c>
      <c r="C2022" s="1" t="s">
        <v>445</v>
      </c>
      <c r="D2022" s="1" t="s">
        <v>140</v>
      </c>
      <c r="E2022" s="1" t="s">
        <v>803</v>
      </c>
      <c r="F2022" s="1" t="s">
        <v>296</v>
      </c>
      <c r="G2022" s="1" t="s">
        <v>755</v>
      </c>
      <c r="H2022" s="1" t="s">
        <v>83</v>
      </c>
      <c r="I2022" s="1" t="s">
        <v>567</v>
      </c>
      <c r="J2022" s="1">
        <v>112.0</v>
      </c>
      <c r="K2022" s="3">
        <f t="shared" si="1"/>
        <v>0.00005787037037</v>
      </c>
      <c r="L2022" s="4">
        <f t="shared" si="2"/>
        <v>896</v>
      </c>
    </row>
    <row r="2023" ht="15.75" customHeight="1">
      <c r="A2023" s="2">
        <v>45497.0</v>
      </c>
      <c r="B2023" s="3">
        <v>0.7586921296296296</v>
      </c>
      <c r="C2023" s="1" t="s">
        <v>316</v>
      </c>
      <c r="D2023" s="1" t="s">
        <v>22</v>
      </c>
      <c r="E2023" s="1" t="s">
        <v>317</v>
      </c>
      <c r="F2023" s="1" t="s">
        <v>10</v>
      </c>
      <c r="G2023" s="1" t="s">
        <v>318</v>
      </c>
      <c r="H2023" s="1" t="s">
        <v>77</v>
      </c>
      <c r="I2023" s="1" t="s">
        <v>569</v>
      </c>
      <c r="J2023" s="1">
        <v>112.0</v>
      </c>
      <c r="K2023" s="3">
        <f t="shared" si="1"/>
        <v>0.00005787037037</v>
      </c>
      <c r="L2023" s="4">
        <f t="shared" si="2"/>
        <v>896</v>
      </c>
    </row>
    <row r="2024" ht="15.75" customHeight="1">
      <c r="A2024" s="2">
        <v>45497.0</v>
      </c>
      <c r="B2024" s="3">
        <v>0.75875</v>
      </c>
      <c r="C2024" s="1" t="s">
        <v>658</v>
      </c>
      <c r="D2024" s="1" t="s">
        <v>186</v>
      </c>
      <c r="E2024" s="1" t="s">
        <v>659</v>
      </c>
      <c r="F2024" s="1" t="s">
        <v>301</v>
      </c>
      <c r="G2024" s="1" t="s">
        <v>660</v>
      </c>
      <c r="H2024" s="1" t="s">
        <v>167</v>
      </c>
      <c r="I2024" s="1" t="s">
        <v>569</v>
      </c>
      <c r="J2024" s="1">
        <v>112.0</v>
      </c>
      <c r="K2024" s="3">
        <f t="shared" si="1"/>
        <v>0.00005787037037</v>
      </c>
      <c r="L2024" s="4">
        <f t="shared" si="2"/>
        <v>896</v>
      </c>
    </row>
    <row r="2025" ht="15.75" customHeight="1">
      <c r="A2025" s="2">
        <v>45497.0</v>
      </c>
      <c r="B2025" s="3">
        <v>0.7588078703703703</v>
      </c>
      <c r="C2025" s="1" t="s">
        <v>579</v>
      </c>
      <c r="D2025" s="1" t="s">
        <v>95</v>
      </c>
      <c r="E2025" s="1" t="s">
        <v>395</v>
      </c>
      <c r="F2025" s="1" t="s">
        <v>239</v>
      </c>
      <c r="G2025" s="1" t="s">
        <v>762</v>
      </c>
      <c r="H2025" s="1" t="s">
        <v>58</v>
      </c>
      <c r="I2025" s="1" t="s">
        <v>567</v>
      </c>
      <c r="J2025" s="1">
        <v>112.0</v>
      </c>
      <c r="K2025" s="3">
        <f t="shared" si="1"/>
        <v>0.00005787037037</v>
      </c>
      <c r="L2025" s="4">
        <f t="shared" si="2"/>
        <v>896</v>
      </c>
    </row>
    <row r="2026" ht="15.75" customHeight="1">
      <c r="A2026" s="2">
        <v>45497.0</v>
      </c>
      <c r="B2026" s="3">
        <v>0.7588657407407408</v>
      </c>
      <c r="C2026" s="1" t="s">
        <v>445</v>
      </c>
      <c r="D2026" s="1" t="s">
        <v>140</v>
      </c>
      <c r="E2026" s="1" t="s">
        <v>803</v>
      </c>
      <c r="F2026" s="1" t="s">
        <v>296</v>
      </c>
      <c r="G2026" s="1" t="s">
        <v>755</v>
      </c>
      <c r="H2026" s="1" t="s">
        <v>83</v>
      </c>
      <c r="I2026" s="1" t="s">
        <v>556</v>
      </c>
      <c r="J2026" s="1">
        <v>112.0</v>
      </c>
      <c r="K2026" s="3">
        <f t="shared" si="1"/>
        <v>0.00005787037037</v>
      </c>
      <c r="L2026" s="4">
        <f t="shared" si="2"/>
        <v>896</v>
      </c>
    </row>
    <row r="2027" ht="15.75" customHeight="1">
      <c r="A2027" s="2">
        <v>45497.0</v>
      </c>
      <c r="B2027" s="3">
        <v>0.7589236111111112</v>
      </c>
      <c r="C2027" s="1" t="s">
        <v>465</v>
      </c>
      <c r="D2027" s="1" t="s">
        <v>23</v>
      </c>
      <c r="E2027" s="1" t="s">
        <v>682</v>
      </c>
      <c r="F2027" s="1" t="s">
        <v>240</v>
      </c>
      <c r="G2027" s="1" t="s">
        <v>683</v>
      </c>
      <c r="H2027" s="1" t="s">
        <v>53</v>
      </c>
      <c r="I2027" s="1" t="s">
        <v>569</v>
      </c>
      <c r="J2027" s="1">
        <v>112.0</v>
      </c>
      <c r="K2027" s="3">
        <f t="shared" si="1"/>
        <v>0.00005787037037</v>
      </c>
      <c r="L2027" s="4">
        <f t="shared" si="2"/>
        <v>896</v>
      </c>
    </row>
    <row r="2028" ht="15.75" customHeight="1">
      <c r="A2028" s="2">
        <v>45497.0</v>
      </c>
      <c r="B2028" s="3">
        <v>0.7589814814814816</v>
      </c>
      <c r="C2028" s="1" t="s">
        <v>787</v>
      </c>
      <c r="D2028" s="1" t="s">
        <v>127</v>
      </c>
      <c r="E2028" s="1" t="s">
        <v>788</v>
      </c>
      <c r="F2028" s="1" t="s">
        <v>296</v>
      </c>
      <c r="G2028" s="1" t="s">
        <v>789</v>
      </c>
      <c r="H2028" s="1" t="s">
        <v>83</v>
      </c>
      <c r="I2028" s="1" t="s">
        <v>567</v>
      </c>
      <c r="J2028" s="1">
        <v>112.0</v>
      </c>
      <c r="K2028" s="3">
        <f t="shared" si="1"/>
        <v>0.00005787037037</v>
      </c>
      <c r="L2028" s="4">
        <f t="shared" si="2"/>
        <v>896</v>
      </c>
    </row>
    <row r="2029" ht="15.75" customHeight="1">
      <c r="A2029" s="2">
        <v>45497.0</v>
      </c>
      <c r="B2029" s="3">
        <v>0.7590393518518518</v>
      </c>
      <c r="C2029" s="1" t="s">
        <v>551</v>
      </c>
      <c r="D2029" s="1" t="s">
        <v>149</v>
      </c>
      <c r="E2029" s="1" t="s">
        <v>605</v>
      </c>
      <c r="F2029" s="1" t="s">
        <v>301</v>
      </c>
      <c r="G2029" s="1" t="s">
        <v>606</v>
      </c>
      <c r="H2029" s="1" t="s">
        <v>167</v>
      </c>
      <c r="I2029" s="1" t="s">
        <v>567</v>
      </c>
      <c r="J2029" s="1">
        <v>112.0</v>
      </c>
      <c r="K2029" s="3">
        <f t="shared" si="1"/>
        <v>0.00005787037037</v>
      </c>
      <c r="L2029" s="4">
        <f t="shared" si="2"/>
        <v>896</v>
      </c>
    </row>
    <row r="2030" ht="15.75" customHeight="1">
      <c r="A2030" s="2">
        <v>45497.0</v>
      </c>
      <c r="B2030" s="3">
        <v>0.7590972222222222</v>
      </c>
      <c r="C2030" s="1" t="s">
        <v>658</v>
      </c>
      <c r="D2030" s="1" t="s">
        <v>186</v>
      </c>
      <c r="E2030" s="1" t="s">
        <v>659</v>
      </c>
      <c r="F2030" s="1" t="s">
        <v>301</v>
      </c>
      <c r="G2030" s="1" t="s">
        <v>660</v>
      </c>
      <c r="H2030" s="1" t="s">
        <v>167</v>
      </c>
      <c r="I2030" s="1" t="s">
        <v>556</v>
      </c>
      <c r="J2030" s="1">
        <v>112.0</v>
      </c>
      <c r="K2030" s="3">
        <f t="shared" si="1"/>
        <v>0.00005787037037</v>
      </c>
      <c r="L2030" s="4">
        <f t="shared" si="2"/>
        <v>896</v>
      </c>
    </row>
    <row r="2031" ht="15.75" customHeight="1">
      <c r="A2031" s="2">
        <v>45497.0</v>
      </c>
      <c r="B2031" s="3">
        <v>0.7591550925925926</v>
      </c>
      <c r="C2031" s="1" t="s">
        <v>465</v>
      </c>
      <c r="D2031" s="1" t="s">
        <v>23</v>
      </c>
      <c r="E2031" s="1" t="s">
        <v>682</v>
      </c>
      <c r="F2031" s="1" t="s">
        <v>240</v>
      </c>
      <c r="G2031" s="1" t="s">
        <v>683</v>
      </c>
      <c r="H2031" s="1" t="s">
        <v>53</v>
      </c>
      <c r="I2031" s="1" t="s">
        <v>567</v>
      </c>
      <c r="J2031" s="1">
        <v>112.0</v>
      </c>
      <c r="K2031" s="3">
        <f t="shared" si="1"/>
        <v>0.00005787037037</v>
      </c>
      <c r="L2031" s="4">
        <f t="shared" si="2"/>
        <v>896</v>
      </c>
    </row>
    <row r="2032" ht="15.75" customHeight="1">
      <c r="A2032" s="2">
        <v>45497.0</v>
      </c>
      <c r="B2032" s="3">
        <v>0.7592129629629629</v>
      </c>
      <c r="C2032" s="1" t="s">
        <v>668</v>
      </c>
      <c r="D2032" s="1" t="s">
        <v>68</v>
      </c>
      <c r="E2032" s="1" t="s">
        <v>669</v>
      </c>
      <c r="F2032" s="1" t="s">
        <v>240</v>
      </c>
      <c r="G2032" s="1" t="s">
        <v>670</v>
      </c>
      <c r="H2032" s="1" t="s">
        <v>53</v>
      </c>
      <c r="I2032" s="1" t="s">
        <v>567</v>
      </c>
      <c r="J2032" s="1">
        <v>112.0</v>
      </c>
      <c r="K2032" s="3">
        <f t="shared" si="1"/>
        <v>0.00005787037037</v>
      </c>
      <c r="L2032" s="4">
        <f t="shared" si="2"/>
        <v>896</v>
      </c>
    </row>
    <row r="2033" ht="15.75" customHeight="1">
      <c r="A2033" s="2">
        <v>45497.0</v>
      </c>
      <c r="B2033" s="3">
        <v>0.7592708333333333</v>
      </c>
      <c r="C2033" s="1" t="s">
        <v>336</v>
      </c>
      <c r="D2033" s="1" t="s">
        <v>23</v>
      </c>
      <c r="E2033" s="1" t="s">
        <v>337</v>
      </c>
      <c r="F2033" s="1" t="s">
        <v>240</v>
      </c>
      <c r="G2033" s="1" t="s">
        <v>338</v>
      </c>
      <c r="H2033" s="1" t="s">
        <v>53</v>
      </c>
      <c r="I2033" s="1" t="s">
        <v>556</v>
      </c>
      <c r="J2033" s="1">
        <v>112.0</v>
      </c>
      <c r="K2033" s="3">
        <f t="shared" si="1"/>
        <v>0.00005787037037</v>
      </c>
      <c r="L2033" s="4">
        <f t="shared" si="2"/>
        <v>896</v>
      </c>
    </row>
    <row r="2034" ht="15.75" customHeight="1">
      <c r="A2034" s="2">
        <v>45497.0</v>
      </c>
      <c r="B2034" s="3">
        <v>0.7593287037037038</v>
      </c>
      <c r="C2034" s="1" t="s">
        <v>551</v>
      </c>
      <c r="D2034" s="1" t="s">
        <v>149</v>
      </c>
      <c r="E2034" s="1" t="s">
        <v>605</v>
      </c>
      <c r="F2034" s="1" t="s">
        <v>301</v>
      </c>
      <c r="G2034" s="1" t="s">
        <v>606</v>
      </c>
      <c r="H2034" s="1" t="s">
        <v>167</v>
      </c>
      <c r="I2034" s="1" t="s">
        <v>569</v>
      </c>
      <c r="J2034" s="1">
        <v>112.0</v>
      </c>
      <c r="K2034" s="3">
        <f t="shared" si="1"/>
        <v>0.00005787037037</v>
      </c>
      <c r="L2034" s="4">
        <f t="shared" si="2"/>
        <v>896</v>
      </c>
    </row>
    <row r="2035" ht="15.75" customHeight="1">
      <c r="A2035" s="2">
        <v>45497.0</v>
      </c>
      <c r="B2035" s="3">
        <v>0.7593865740740741</v>
      </c>
      <c r="C2035" s="1" t="s">
        <v>350</v>
      </c>
      <c r="D2035" s="1" t="s">
        <v>105</v>
      </c>
      <c r="E2035" s="1" t="s">
        <v>359</v>
      </c>
      <c r="F2035" s="1" t="s">
        <v>256</v>
      </c>
      <c r="G2035" s="1" t="s">
        <v>635</v>
      </c>
      <c r="H2035" s="1" t="s">
        <v>31</v>
      </c>
      <c r="I2035" s="1" t="s">
        <v>568</v>
      </c>
      <c r="J2035" s="1">
        <v>112.0</v>
      </c>
      <c r="K2035" s="3">
        <f t="shared" si="1"/>
        <v>0.00005787037037</v>
      </c>
      <c r="L2035" s="4">
        <f t="shared" si="2"/>
        <v>896</v>
      </c>
    </row>
    <row r="2036" ht="15.75" customHeight="1">
      <c r="A2036" s="2">
        <v>45497.0</v>
      </c>
      <c r="B2036" s="3">
        <v>0.7594444444444445</v>
      </c>
      <c r="C2036" s="1" t="s">
        <v>787</v>
      </c>
      <c r="D2036" s="1" t="s">
        <v>127</v>
      </c>
      <c r="E2036" s="1" t="s">
        <v>788</v>
      </c>
      <c r="F2036" s="1" t="s">
        <v>296</v>
      </c>
      <c r="G2036" s="1" t="s">
        <v>789</v>
      </c>
      <c r="H2036" s="1" t="s">
        <v>83</v>
      </c>
      <c r="I2036" s="1" t="s">
        <v>556</v>
      </c>
      <c r="J2036" s="1">
        <v>112.0</v>
      </c>
      <c r="K2036" s="3">
        <f t="shared" si="1"/>
        <v>0.00005787037037</v>
      </c>
      <c r="L2036" s="4">
        <f t="shared" si="2"/>
        <v>896</v>
      </c>
    </row>
    <row r="2037" ht="15.75" customHeight="1">
      <c r="A2037" s="2">
        <v>45497.0</v>
      </c>
      <c r="B2037" s="3">
        <v>0.7595023148148149</v>
      </c>
      <c r="C2037" s="1" t="s">
        <v>445</v>
      </c>
      <c r="D2037" s="1" t="s">
        <v>140</v>
      </c>
      <c r="E2037" s="1" t="s">
        <v>803</v>
      </c>
      <c r="F2037" s="1" t="s">
        <v>296</v>
      </c>
      <c r="G2037" s="1" t="s">
        <v>755</v>
      </c>
      <c r="H2037" s="1" t="s">
        <v>83</v>
      </c>
      <c r="I2037" s="1" t="s">
        <v>556</v>
      </c>
      <c r="J2037" s="1">
        <v>112.0</v>
      </c>
      <c r="K2037" s="3">
        <f t="shared" si="1"/>
        <v>0.00005787037037</v>
      </c>
      <c r="L2037" s="4">
        <f t="shared" si="2"/>
        <v>896</v>
      </c>
    </row>
    <row r="2038" ht="15.75" customHeight="1">
      <c r="A2038" s="2">
        <v>45497.0</v>
      </c>
      <c r="B2038" s="3">
        <v>0.7595601851851851</v>
      </c>
      <c r="C2038" s="1" t="s">
        <v>642</v>
      </c>
      <c r="D2038" s="1" t="s">
        <v>139</v>
      </c>
      <c r="E2038" s="1" t="s">
        <v>763</v>
      </c>
      <c r="F2038" s="1" t="s">
        <v>10</v>
      </c>
      <c r="G2038" s="1" t="s">
        <v>764</v>
      </c>
      <c r="H2038" s="1" t="s">
        <v>170</v>
      </c>
      <c r="I2038" s="1" t="s">
        <v>569</v>
      </c>
      <c r="J2038" s="1">
        <v>112.0</v>
      </c>
      <c r="K2038" s="3">
        <f t="shared" si="1"/>
        <v>0.00005787037037</v>
      </c>
      <c r="L2038" s="4">
        <f t="shared" si="2"/>
        <v>896</v>
      </c>
    </row>
    <row r="2039" ht="15.75" customHeight="1">
      <c r="A2039" s="2">
        <v>45497.0</v>
      </c>
      <c r="B2039" s="3">
        <v>0.7596180555555555</v>
      </c>
      <c r="C2039" s="1" t="s">
        <v>787</v>
      </c>
      <c r="D2039" s="1" t="s">
        <v>127</v>
      </c>
      <c r="E2039" s="1" t="s">
        <v>788</v>
      </c>
      <c r="F2039" s="1" t="s">
        <v>296</v>
      </c>
      <c r="G2039" s="1" t="s">
        <v>789</v>
      </c>
      <c r="H2039" s="1" t="s">
        <v>83</v>
      </c>
      <c r="I2039" s="1" t="s">
        <v>556</v>
      </c>
      <c r="J2039" s="1">
        <v>112.0</v>
      </c>
      <c r="K2039" s="3">
        <f t="shared" si="1"/>
        <v>0.00005787037037</v>
      </c>
      <c r="L2039" s="4">
        <f t="shared" si="2"/>
        <v>896</v>
      </c>
    </row>
    <row r="2040" ht="15.75" customHeight="1">
      <c r="A2040" s="2">
        <v>45497.0</v>
      </c>
      <c r="B2040" s="3">
        <v>0.7596759259259259</v>
      </c>
      <c r="C2040" s="1" t="s">
        <v>465</v>
      </c>
      <c r="D2040" s="1" t="s">
        <v>23</v>
      </c>
      <c r="E2040" s="1" t="s">
        <v>682</v>
      </c>
      <c r="F2040" s="1" t="s">
        <v>240</v>
      </c>
      <c r="G2040" s="1" t="s">
        <v>683</v>
      </c>
      <c r="H2040" s="1" t="s">
        <v>53</v>
      </c>
      <c r="I2040" s="1" t="s">
        <v>557</v>
      </c>
      <c r="J2040" s="1">
        <v>112.0</v>
      </c>
      <c r="K2040" s="3">
        <f t="shared" si="1"/>
        <v>0.00006944444444</v>
      </c>
      <c r="L2040" s="4">
        <f t="shared" si="2"/>
        <v>896</v>
      </c>
    </row>
    <row r="2041" ht="15.75" customHeight="1">
      <c r="A2041" s="2">
        <v>45497.0</v>
      </c>
      <c r="B2041" s="3">
        <v>0.7597453703703704</v>
      </c>
      <c r="C2041" s="1" t="s">
        <v>560</v>
      </c>
      <c r="D2041" s="1" t="s">
        <v>152</v>
      </c>
      <c r="E2041" s="1" t="s">
        <v>675</v>
      </c>
      <c r="F2041" s="1" t="s">
        <v>10</v>
      </c>
      <c r="G2041" s="1" t="s">
        <v>676</v>
      </c>
      <c r="H2041" s="1" t="s">
        <v>77</v>
      </c>
      <c r="I2041" s="1" t="s">
        <v>557</v>
      </c>
      <c r="J2041" s="1">
        <v>112.0</v>
      </c>
      <c r="K2041" s="3">
        <f t="shared" si="1"/>
        <v>0.00005787037037</v>
      </c>
      <c r="L2041" s="4">
        <f t="shared" si="2"/>
        <v>896</v>
      </c>
    </row>
    <row r="2042" ht="15.75" customHeight="1">
      <c r="A2042" s="2">
        <v>45497.0</v>
      </c>
      <c r="B2042" s="3">
        <v>0.7598032407407408</v>
      </c>
      <c r="C2042" s="1" t="s">
        <v>445</v>
      </c>
      <c r="D2042" s="1" t="s">
        <v>140</v>
      </c>
      <c r="E2042" s="1" t="s">
        <v>803</v>
      </c>
      <c r="F2042" s="1" t="s">
        <v>296</v>
      </c>
      <c r="G2042" s="1" t="s">
        <v>755</v>
      </c>
      <c r="H2042" s="1" t="s">
        <v>83</v>
      </c>
      <c r="I2042" s="1" t="s">
        <v>556</v>
      </c>
      <c r="J2042" s="1">
        <v>112.0</v>
      </c>
      <c r="K2042" s="3">
        <f t="shared" si="1"/>
        <v>0.00005787037037</v>
      </c>
      <c r="L2042" s="4">
        <f t="shared" si="2"/>
        <v>896</v>
      </c>
    </row>
    <row r="2043" ht="15.75" customHeight="1">
      <c r="A2043" s="2">
        <v>45497.0</v>
      </c>
      <c r="B2043" s="3">
        <v>0.7598611111111112</v>
      </c>
      <c r="C2043" s="1" t="s">
        <v>495</v>
      </c>
      <c r="D2043" s="1" t="s">
        <v>30</v>
      </c>
      <c r="E2043" s="1" t="s">
        <v>378</v>
      </c>
      <c r="F2043" s="1" t="s">
        <v>131</v>
      </c>
      <c r="G2043" s="1" t="s">
        <v>801</v>
      </c>
      <c r="H2043" s="1" t="s">
        <v>167</v>
      </c>
      <c r="I2043" s="1" t="s">
        <v>557</v>
      </c>
      <c r="J2043" s="1">
        <v>112.0</v>
      </c>
      <c r="K2043" s="3">
        <f t="shared" si="1"/>
        <v>0.00005787037037</v>
      </c>
      <c r="L2043" s="4">
        <f t="shared" si="2"/>
        <v>896</v>
      </c>
    </row>
    <row r="2044" ht="15.75" customHeight="1">
      <c r="A2044" s="2">
        <v>45497.0</v>
      </c>
      <c r="B2044" s="3">
        <v>0.7599189814814814</v>
      </c>
      <c r="C2044" s="1" t="s">
        <v>445</v>
      </c>
      <c r="D2044" s="1" t="s">
        <v>140</v>
      </c>
      <c r="E2044" s="1" t="s">
        <v>803</v>
      </c>
      <c r="F2044" s="1" t="s">
        <v>296</v>
      </c>
      <c r="G2044" s="1" t="s">
        <v>755</v>
      </c>
      <c r="H2044" s="1" t="s">
        <v>83</v>
      </c>
      <c r="I2044" s="1" t="s">
        <v>556</v>
      </c>
      <c r="J2044" s="1">
        <v>112.0</v>
      </c>
      <c r="K2044" s="3">
        <f t="shared" si="1"/>
        <v>0.00005787037037</v>
      </c>
      <c r="L2044" s="4">
        <f t="shared" si="2"/>
        <v>896</v>
      </c>
    </row>
    <row r="2045" ht="15.75" customHeight="1">
      <c r="A2045" s="2">
        <v>45497.0</v>
      </c>
      <c r="B2045" s="3">
        <v>0.7599768518518518</v>
      </c>
      <c r="C2045" s="1" t="s">
        <v>465</v>
      </c>
      <c r="D2045" s="1" t="s">
        <v>23</v>
      </c>
      <c r="E2045" s="1" t="s">
        <v>682</v>
      </c>
      <c r="F2045" s="1" t="s">
        <v>240</v>
      </c>
      <c r="G2045" s="1" t="s">
        <v>683</v>
      </c>
      <c r="H2045" s="1" t="s">
        <v>53</v>
      </c>
      <c r="I2045" s="1" t="s">
        <v>557</v>
      </c>
      <c r="J2045" s="1">
        <v>112.0</v>
      </c>
      <c r="K2045" s="3">
        <f t="shared" si="1"/>
        <v>0.00005787037037</v>
      </c>
      <c r="L2045" s="4">
        <f t="shared" si="2"/>
        <v>896</v>
      </c>
    </row>
    <row r="2046" ht="15.75" customHeight="1">
      <c r="A2046" s="2">
        <v>45497.0</v>
      </c>
      <c r="B2046" s="3">
        <v>0.7600347222222222</v>
      </c>
      <c r="C2046" s="1" t="s">
        <v>787</v>
      </c>
      <c r="D2046" s="1" t="s">
        <v>127</v>
      </c>
      <c r="E2046" s="1" t="s">
        <v>788</v>
      </c>
      <c r="F2046" s="1" t="s">
        <v>296</v>
      </c>
      <c r="G2046" s="1" t="s">
        <v>789</v>
      </c>
      <c r="H2046" s="1" t="s">
        <v>83</v>
      </c>
      <c r="I2046" s="1" t="s">
        <v>557</v>
      </c>
      <c r="J2046" s="1">
        <v>112.0</v>
      </c>
      <c r="K2046" s="3">
        <f t="shared" si="1"/>
        <v>0.00005787037037</v>
      </c>
      <c r="L2046" s="4">
        <f t="shared" si="2"/>
        <v>896</v>
      </c>
    </row>
    <row r="2047" ht="15.75" customHeight="1">
      <c r="A2047" s="2">
        <v>45497.0</v>
      </c>
      <c r="B2047" s="3">
        <v>0.7600925925925925</v>
      </c>
      <c r="C2047" s="1" t="s">
        <v>445</v>
      </c>
      <c r="D2047" s="1" t="s">
        <v>140</v>
      </c>
      <c r="E2047" s="1" t="s">
        <v>803</v>
      </c>
      <c r="F2047" s="1" t="s">
        <v>296</v>
      </c>
      <c r="G2047" s="1" t="s">
        <v>755</v>
      </c>
      <c r="H2047" s="1" t="s">
        <v>83</v>
      </c>
      <c r="I2047" s="1" t="s">
        <v>557</v>
      </c>
      <c r="J2047" s="1">
        <v>112.0</v>
      </c>
      <c r="K2047" s="3">
        <f t="shared" si="1"/>
        <v>0.00005787037037</v>
      </c>
      <c r="L2047" s="4">
        <f t="shared" si="2"/>
        <v>896</v>
      </c>
    </row>
    <row r="2048" ht="15.75" customHeight="1">
      <c r="A2048" s="2">
        <v>45497.0</v>
      </c>
      <c r="B2048" s="3">
        <v>0.760150462962963</v>
      </c>
      <c r="C2048" s="1" t="s">
        <v>445</v>
      </c>
      <c r="D2048" s="1" t="s">
        <v>140</v>
      </c>
      <c r="E2048" s="1" t="s">
        <v>803</v>
      </c>
      <c r="F2048" s="1" t="s">
        <v>296</v>
      </c>
      <c r="G2048" s="1" t="s">
        <v>755</v>
      </c>
      <c r="H2048" s="1" t="s">
        <v>83</v>
      </c>
      <c r="I2048" s="1" t="s">
        <v>557</v>
      </c>
      <c r="J2048" s="1">
        <v>112.0</v>
      </c>
      <c r="K2048" s="3">
        <f t="shared" si="1"/>
        <v>0.00005787037037</v>
      </c>
      <c r="L2048" s="4">
        <f t="shared" si="2"/>
        <v>896</v>
      </c>
    </row>
    <row r="2049" ht="15.75" customHeight="1">
      <c r="A2049" s="2">
        <v>45497.0</v>
      </c>
      <c r="B2049" s="3">
        <v>0.7602083333333334</v>
      </c>
      <c r="C2049" s="1" t="s">
        <v>668</v>
      </c>
      <c r="D2049" s="1" t="s">
        <v>68</v>
      </c>
      <c r="E2049" s="1" t="s">
        <v>669</v>
      </c>
      <c r="F2049" s="1" t="s">
        <v>240</v>
      </c>
      <c r="G2049" s="1" t="s">
        <v>670</v>
      </c>
      <c r="H2049" s="1" t="s">
        <v>53</v>
      </c>
      <c r="I2049" s="1" t="s">
        <v>540</v>
      </c>
      <c r="J2049" s="1">
        <v>112.0</v>
      </c>
      <c r="K2049" s="3">
        <f t="shared" si="1"/>
        <v>0.00005787037037</v>
      </c>
      <c r="L2049" s="4">
        <f t="shared" si="2"/>
        <v>896</v>
      </c>
    </row>
    <row r="2050" ht="15.75" customHeight="1">
      <c r="A2050" s="2">
        <v>45497.0</v>
      </c>
      <c r="B2050" s="3">
        <v>0.7602662037037037</v>
      </c>
      <c r="C2050" s="1" t="s">
        <v>465</v>
      </c>
      <c r="D2050" s="1" t="s">
        <v>23</v>
      </c>
      <c r="E2050" s="1" t="s">
        <v>682</v>
      </c>
      <c r="F2050" s="1" t="s">
        <v>240</v>
      </c>
      <c r="G2050" s="1" t="s">
        <v>683</v>
      </c>
      <c r="H2050" s="1" t="s">
        <v>53</v>
      </c>
      <c r="I2050" s="1" t="s">
        <v>536</v>
      </c>
      <c r="J2050" s="1">
        <v>112.0</v>
      </c>
      <c r="K2050" s="3">
        <f t="shared" si="1"/>
        <v>0.00005787037037</v>
      </c>
      <c r="L2050" s="4">
        <f t="shared" si="2"/>
        <v>896</v>
      </c>
    </row>
    <row r="2051" ht="15.75" customHeight="1">
      <c r="A2051" s="2">
        <v>45497.0</v>
      </c>
      <c r="B2051" s="3">
        <v>0.7603240740740741</v>
      </c>
      <c r="C2051" s="1" t="s">
        <v>684</v>
      </c>
      <c r="D2051" s="1" t="s">
        <v>145</v>
      </c>
      <c r="E2051" s="1" t="s">
        <v>374</v>
      </c>
      <c r="F2051" s="1" t="s">
        <v>248</v>
      </c>
      <c r="G2051" s="1" t="s">
        <v>685</v>
      </c>
      <c r="H2051" s="1" t="s">
        <v>31</v>
      </c>
      <c r="I2051" s="1" t="s">
        <v>557</v>
      </c>
      <c r="J2051" s="1">
        <v>112.0</v>
      </c>
      <c r="K2051" s="3">
        <f t="shared" si="1"/>
        <v>0.00005787037037</v>
      </c>
      <c r="L2051" s="4">
        <f t="shared" si="2"/>
        <v>896</v>
      </c>
    </row>
    <row r="2052" ht="15.75" customHeight="1">
      <c r="A2052" s="2">
        <v>45497.0</v>
      </c>
      <c r="B2052" s="3">
        <v>0.7603819444444445</v>
      </c>
      <c r="C2052" s="1" t="s">
        <v>621</v>
      </c>
      <c r="D2052" s="1" t="s">
        <v>145</v>
      </c>
      <c r="E2052" s="1" t="s">
        <v>622</v>
      </c>
      <c r="F2052" s="1" t="s">
        <v>248</v>
      </c>
      <c r="G2052" s="1" t="s">
        <v>623</v>
      </c>
      <c r="H2052" s="1" t="s">
        <v>53</v>
      </c>
      <c r="I2052" s="1" t="s">
        <v>540</v>
      </c>
      <c r="J2052" s="1">
        <v>112.0</v>
      </c>
      <c r="K2052" s="3">
        <f t="shared" si="1"/>
        <v>0.00005787037037</v>
      </c>
      <c r="L2052" s="4">
        <f t="shared" si="2"/>
        <v>896</v>
      </c>
    </row>
    <row r="2053" ht="15.75" customHeight="1">
      <c r="A2053" s="2">
        <v>45497.0</v>
      </c>
      <c r="B2053" s="3">
        <v>0.7604398148148147</v>
      </c>
      <c r="C2053" s="1" t="s">
        <v>465</v>
      </c>
      <c r="D2053" s="1" t="s">
        <v>23</v>
      </c>
      <c r="E2053" s="1" t="s">
        <v>682</v>
      </c>
      <c r="F2053" s="1" t="s">
        <v>240</v>
      </c>
      <c r="G2053" s="1" t="s">
        <v>683</v>
      </c>
      <c r="H2053" s="1" t="s">
        <v>53</v>
      </c>
      <c r="I2053" s="1" t="s">
        <v>536</v>
      </c>
      <c r="J2053" s="1">
        <v>112.0</v>
      </c>
      <c r="K2053" s="3">
        <f t="shared" si="1"/>
        <v>0.00005787037037</v>
      </c>
      <c r="L2053" s="4">
        <f t="shared" si="2"/>
        <v>896</v>
      </c>
    </row>
    <row r="2054" ht="15.75" customHeight="1">
      <c r="A2054" s="2">
        <v>45497.0</v>
      </c>
      <c r="B2054" s="3">
        <v>0.7604976851851851</v>
      </c>
      <c r="C2054" s="1" t="s">
        <v>385</v>
      </c>
      <c r="D2054" s="1" t="s">
        <v>110</v>
      </c>
      <c r="E2054" s="1" t="s">
        <v>339</v>
      </c>
      <c r="F2054" s="1" t="s">
        <v>302</v>
      </c>
      <c r="G2054" s="1" t="s">
        <v>624</v>
      </c>
      <c r="H2054" s="1" t="s">
        <v>122</v>
      </c>
      <c r="I2054" s="1" t="s">
        <v>552</v>
      </c>
      <c r="J2054" s="1">
        <v>112.0</v>
      </c>
      <c r="K2054" s="3">
        <f t="shared" si="1"/>
        <v>0.00005787037037</v>
      </c>
      <c r="L2054" s="4">
        <f t="shared" si="2"/>
        <v>896</v>
      </c>
    </row>
    <row r="2055" ht="15.75" customHeight="1">
      <c r="A2055" s="2">
        <v>45497.0</v>
      </c>
      <c r="B2055" s="3">
        <v>0.7605555555555555</v>
      </c>
      <c r="C2055" s="1" t="s">
        <v>465</v>
      </c>
      <c r="D2055" s="1" t="s">
        <v>23</v>
      </c>
      <c r="E2055" s="1" t="s">
        <v>682</v>
      </c>
      <c r="F2055" s="1" t="s">
        <v>240</v>
      </c>
      <c r="G2055" s="1" t="s">
        <v>683</v>
      </c>
      <c r="H2055" s="1" t="s">
        <v>53</v>
      </c>
      <c r="I2055" s="1" t="s">
        <v>540</v>
      </c>
      <c r="J2055" s="1">
        <v>112.0</v>
      </c>
      <c r="K2055" s="3">
        <f t="shared" si="1"/>
        <v>0.00005787037037</v>
      </c>
      <c r="L2055" s="4">
        <f t="shared" si="2"/>
        <v>896</v>
      </c>
    </row>
    <row r="2056" ht="15.75" customHeight="1">
      <c r="A2056" s="2">
        <v>45497.0</v>
      </c>
      <c r="B2056" s="3">
        <v>0.760613425925926</v>
      </c>
      <c r="C2056" s="1" t="s">
        <v>487</v>
      </c>
      <c r="D2056" s="1" t="s">
        <v>186</v>
      </c>
      <c r="E2056" s="1" t="s">
        <v>790</v>
      </c>
      <c r="F2056" s="1" t="s">
        <v>301</v>
      </c>
      <c r="G2056" s="1" t="s">
        <v>791</v>
      </c>
      <c r="H2056" s="1" t="s">
        <v>83</v>
      </c>
      <c r="I2056" s="1" t="s">
        <v>556</v>
      </c>
      <c r="J2056" s="1">
        <v>112.0</v>
      </c>
      <c r="K2056" s="3">
        <f t="shared" si="1"/>
        <v>0.00005787037037</v>
      </c>
      <c r="L2056" s="4">
        <f t="shared" si="2"/>
        <v>896</v>
      </c>
    </row>
    <row r="2057" ht="15.75" customHeight="1">
      <c r="A2057" s="2">
        <v>45497.0</v>
      </c>
      <c r="B2057" s="3">
        <v>0.7606712962962963</v>
      </c>
      <c r="C2057" s="1" t="s">
        <v>445</v>
      </c>
      <c r="D2057" s="1" t="s">
        <v>140</v>
      </c>
      <c r="E2057" s="1" t="s">
        <v>803</v>
      </c>
      <c r="F2057" s="1" t="s">
        <v>296</v>
      </c>
      <c r="G2057" s="1" t="s">
        <v>755</v>
      </c>
      <c r="H2057" s="1" t="s">
        <v>83</v>
      </c>
      <c r="I2057" s="1" t="s">
        <v>540</v>
      </c>
      <c r="J2057" s="1">
        <v>112.0</v>
      </c>
      <c r="K2057" s="3">
        <f t="shared" si="1"/>
        <v>0.00005787037037</v>
      </c>
      <c r="L2057" s="4">
        <f t="shared" si="2"/>
        <v>896</v>
      </c>
    </row>
    <row r="2058" ht="15.75" customHeight="1">
      <c r="A2058" s="2">
        <v>45497.0</v>
      </c>
      <c r="B2058" s="3">
        <v>0.7607291666666667</v>
      </c>
      <c r="C2058" s="1" t="s">
        <v>551</v>
      </c>
      <c r="D2058" s="1" t="s">
        <v>149</v>
      </c>
      <c r="E2058" s="1" t="s">
        <v>605</v>
      </c>
      <c r="F2058" s="1" t="s">
        <v>301</v>
      </c>
      <c r="G2058" s="1" t="s">
        <v>606</v>
      </c>
      <c r="H2058" s="1" t="s">
        <v>167</v>
      </c>
      <c r="I2058" s="1" t="s">
        <v>557</v>
      </c>
      <c r="J2058" s="1">
        <v>112.0</v>
      </c>
      <c r="K2058" s="3">
        <f t="shared" si="1"/>
        <v>0.00005787037037</v>
      </c>
      <c r="L2058" s="4">
        <f t="shared" si="2"/>
        <v>896</v>
      </c>
    </row>
    <row r="2059" ht="15.75" customHeight="1">
      <c r="A2059" s="2">
        <v>45497.0</v>
      </c>
      <c r="B2059" s="3">
        <v>0.7607870370370371</v>
      </c>
      <c r="C2059" s="1" t="s">
        <v>484</v>
      </c>
      <c r="D2059" s="1" t="s">
        <v>152</v>
      </c>
      <c r="E2059" s="1" t="s">
        <v>625</v>
      </c>
      <c r="F2059" s="1" t="s">
        <v>131</v>
      </c>
      <c r="G2059" s="1" t="s">
        <v>626</v>
      </c>
      <c r="H2059" s="1" t="s">
        <v>77</v>
      </c>
      <c r="I2059" s="1" t="s">
        <v>536</v>
      </c>
      <c r="J2059" s="1">
        <v>112.0</v>
      </c>
      <c r="K2059" s="3">
        <f t="shared" si="1"/>
        <v>0.00005787037037</v>
      </c>
      <c r="L2059" s="4">
        <f t="shared" si="2"/>
        <v>896</v>
      </c>
    </row>
    <row r="2060" ht="15.75" customHeight="1">
      <c r="A2060" s="2">
        <v>45497.0</v>
      </c>
      <c r="B2060" s="3">
        <v>0.7608449074074074</v>
      </c>
      <c r="C2060" s="1" t="s">
        <v>465</v>
      </c>
      <c r="D2060" s="1" t="s">
        <v>23</v>
      </c>
      <c r="E2060" s="1" t="s">
        <v>682</v>
      </c>
      <c r="F2060" s="1" t="s">
        <v>240</v>
      </c>
      <c r="G2060" s="1" t="s">
        <v>683</v>
      </c>
      <c r="H2060" s="1" t="s">
        <v>53</v>
      </c>
      <c r="I2060" s="1" t="s">
        <v>557</v>
      </c>
      <c r="J2060" s="1">
        <v>112.0</v>
      </c>
      <c r="K2060" s="3">
        <f t="shared" si="1"/>
        <v>0.00005787037037</v>
      </c>
      <c r="L2060" s="4">
        <f t="shared" si="2"/>
        <v>896</v>
      </c>
    </row>
    <row r="2061" ht="15.75" customHeight="1">
      <c r="A2061" s="2">
        <v>45497.0</v>
      </c>
      <c r="B2061" s="3">
        <v>0.7609027777777778</v>
      </c>
      <c r="C2061" s="1" t="s">
        <v>658</v>
      </c>
      <c r="D2061" s="1" t="s">
        <v>186</v>
      </c>
      <c r="E2061" s="1" t="s">
        <v>659</v>
      </c>
      <c r="F2061" s="1" t="s">
        <v>301</v>
      </c>
      <c r="G2061" s="1" t="s">
        <v>660</v>
      </c>
      <c r="H2061" s="1" t="s">
        <v>167</v>
      </c>
      <c r="I2061" s="1" t="s">
        <v>557</v>
      </c>
      <c r="J2061" s="1">
        <v>112.0</v>
      </c>
      <c r="K2061" s="3">
        <f t="shared" si="1"/>
        <v>0.00005787037037</v>
      </c>
      <c r="L2061" s="4">
        <f t="shared" si="2"/>
        <v>896</v>
      </c>
    </row>
    <row r="2062" ht="15.75" customHeight="1">
      <c r="A2062" s="2">
        <v>45497.0</v>
      </c>
      <c r="B2062" s="3">
        <v>0.7609606481481482</v>
      </c>
      <c r="C2062" s="1" t="s">
        <v>551</v>
      </c>
      <c r="D2062" s="1" t="s">
        <v>149</v>
      </c>
      <c r="E2062" s="1" t="s">
        <v>605</v>
      </c>
      <c r="F2062" s="1" t="s">
        <v>301</v>
      </c>
      <c r="G2062" s="1" t="s">
        <v>606</v>
      </c>
      <c r="H2062" s="1" t="s">
        <v>167</v>
      </c>
      <c r="I2062" s="1" t="s">
        <v>556</v>
      </c>
      <c r="J2062" s="1">
        <v>112.0</v>
      </c>
      <c r="K2062" s="3">
        <f t="shared" si="1"/>
        <v>0.00005787037037</v>
      </c>
      <c r="L2062" s="4">
        <f t="shared" si="2"/>
        <v>896</v>
      </c>
    </row>
    <row r="2063" ht="15.75" customHeight="1">
      <c r="A2063" s="2">
        <v>45497.0</v>
      </c>
      <c r="B2063" s="3">
        <v>0.7610185185185184</v>
      </c>
      <c r="C2063" s="1" t="s">
        <v>668</v>
      </c>
      <c r="D2063" s="1" t="s">
        <v>68</v>
      </c>
      <c r="E2063" s="1" t="s">
        <v>669</v>
      </c>
      <c r="F2063" s="1" t="s">
        <v>240</v>
      </c>
      <c r="G2063" s="1" t="s">
        <v>670</v>
      </c>
      <c r="H2063" s="1" t="s">
        <v>53</v>
      </c>
      <c r="I2063" s="1" t="s">
        <v>540</v>
      </c>
      <c r="J2063" s="1">
        <v>112.0</v>
      </c>
      <c r="K2063" s="3">
        <f t="shared" si="1"/>
        <v>0.00005787037037</v>
      </c>
      <c r="L2063" s="4">
        <f t="shared" si="2"/>
        <v>896</v>
      </c>
    </row>
    <row r="2064" ht="15.75" customHeight="1">
      <c r="A2064" s="2">
        <v>45497.0</v>
      </c>
      <c r="B2064" s="3">
        <v>0.7610763888888888</v>
      </c>
      <c r="C2064" s="1" t="s">
        <v>465</v>
      </c>
      <c r="D2064" s="1" t="s">
        <v>23</v>
      </c>
      <c r="E2064" s="1" t="s">
        <v>682</v>
      </c>
      <c r="F2064" s="1" t="s">
        <v>240</v>
      </c>
      <c r="G2064" s="1" t="s">
        <v>683</v>
      </c>
      <c r="H2064" s="1" t="s">
        <v>53</v>
      </c>
      <c r="I2064" s="1" t="s">
        <v>536</v>
      </c>
      <c r="J2064" s="1">
        <v>112.0</v>
      </c>
      <c r="K2064" s="3">
        <f t="shared" si="1"/>
        <v>0.00005787037037</v>
      </c>
      <c r="L2064" s="4">
        <f t="shared" si="2"/>
        <v>896</v>
      </c>
    </row>
    <row r="2065" ht="15.75" customHeight="1">
      <c r="A2065" s="2">
        <v>45497.0</v>
      </c>
      <c r="B2065" s="3">
        <v>0.7611342592592593</v>
      </c>
      <c r="C2065" s="1" t="s">
        <v>477</v>
      </c>
      <c r="D2065" s="1" t="s">
        <v>140</v>
      </c>
      <c r="E2065" s="1" t="s">
        <v>729</v>
      </c>
      <c r="F2065" s="1" t="s">
        <v>296</v>
      </c>
      <c r="G2065" s="1" t="s">
        <v>730</v>
      </c>
      <c r="H2065" s="1" t="s">
        <v>53</v>
      </c>
      <c r="I2065" s="1" t="s">
        <v>536</v>
      </c>
      <c r="J2065" s="1">
        <v>112.0</v>
      </c>
      <c r="K2065" s="3">
        <f t="shared" si="1"/>
        <v>0.00005787037037</v>
      </c>
      <c r="L2065" s="4">
        <f t="shared" si="2"/>
        <v>896</v>
      </c>
    </row>
    <row r="2066" ht="15.75" customHeight="1">
      <c r="A2066" s="2">
        <v>45497.0</v>
      </c>
      <c r="B2066" s="3">
        <v>0.7611921296296296</v>
      </c>
      <c r="C2066" s="1" t="s">
        <v>787</v>
      </c>
      <c r="D2066" s="1" t="s">
        <v>127</v>
      </c>
      <c r="E2066" s="1" t="s">
        <v>788</v>
      </c>
      <c r="F2066" s="1" t="s">
        <v>296</v>
      </c>
      <c r="G2066" s="1" t="s">
        <v>789</v>
      </c>
      <c r="H2066" s="1" t="s">
        <v>83</v>
      </c>
      <c r="I2066" s="1" t="s">
        <v>536</v>
      </c>
      <c r="J2066" s="1">
        <v>112.0</v>
      </c>
      <c r="K2066" s="3">
        <f t="shared" si="1"/>
        <v>0.00005787037037</v>
      </c>
      <c r="L2066" s="4">
        <f t="shared" si="2"/>
        <v>896</v>
      </c>
    </row>
    <row r="2067" ht="15.75" customHeight="1">
      <c r="A2067" s="2">
        <v>45497.0</v>
      </c>
      <c r="B2067" s="3">
        <v>0.76125</v>
      </c>
      <c r="C2067" s="1" t="s">
        <v>477</v>
      </c>
      <c r="D2067" s="1" t="s">
        <v>140</v>
      </c>
      <c r="E2067" s="1" t="s">
        <v>729</v>
      </c>
      <c r="F2067" s="1" t="s">
        <v>296</v>
      </c>
      <c r="G2067" s="1" t="s">
        <v>730</v>
      </c>
      <c r="H2067" s="1" t="s">
        <v>53</v>
      </c>
      <c r="I2067" s="1" t="s">
        <v>536</v>
      </c>
      <c r="J2067" s="1">
        <v>112.0</v>
      </c>
      <c r="K2067" s="3">
        <f t="shared" si="1"/>
        <v>0.00005787037037</v>
      </c>
      <c r="L2067" s="4">
        <f t="shared" si="2"/>
        <v>896</v>
      </c>
    </row>
    <row r="2068" ht="15.75" customHeight="1">
      <c r="A2068" s="2">
        <v>45497.0</v>
      </c>
      <c r="B2068" s="3">
        <v>0.7613078703703704</v>
      </c>
      <c r="C2068" s="1" t="s">
        <v>658</v>
      </c>
      <c r="D2068" s="1" t="s">
        <v>186</v>
      </c>
      <c r="E2068" s="1" t="s">
        <v>659</v>
      </c>
      <c r="F2068" s="1" t="s">
        <v>301</v>
      </c>
      <c r="G2068" s="1" t="s">
        <v>660</v>
      </c>
      <c r="H2068" s="1" t="s">
        <v>167</v>
      </c>
      <c r="I2068" s="1" t="s">
        <v>536</v>
      </c>
      <c r="J2068" s="1">
        <v>112.0</v>
      </c>
      <c r="K2068" s="3">
        <f t="shared" si="1"/>
        <v>0.00005787037037</v>
      </c>
      <c r="L2068" s="4">
        <f t="shared" si="2"/>
        <v>896</v>
      </c>
    </row>
    <row r="2069" ht="15.75" customHeight="1">
      <c r="A2069" s="2">
        <v>45497.0</v>
      </c>
      <c r="B2069" s="3">
        <v>0.7613657407407407</v>
      </c>
      <c r="C2069" s="1" t="s">
        <v>560</v>
      </c>
      <c r="D2069" s="1" t="s">
        <v>152</v>
      </c>
      <c r="E2069" s="1" t="s">
        <v>675</v>
      </c>
      <c r="F2069" s="1" t="s">
        <v>10</v>
      </c>
      <c r="G2069" s="1" t="s">
        <v>676</v>
      </c>
      <c r="H2069" s="1" t="s">
        <v>77</v>
      </c>
      <c r="I2069" s="1" t="s">
        <v>536</v>
      </c>
      <c r="J2069" s="1">
        <v>112.0</v>
      </c>
      <c r="K2069" s="3">
        <f t="shared" si="1"/>
        <v>0.00005787037037</v>
      </c>
      <c r="L2069" s="4">
        <f t="shared" si="2"/>
        <v>896</v>
      </c>
    </row>
    <row r="2070" ht="15.75" customHeight="1">
      <c r="A2070" s="2">
        <v>45497.0</v>
      </c>
      <c r="B2070" s="3">
        <v>0.7614236111111111</v>
      </c>
      <c r="C2070" s="1" t="s">
        <v>465</v>
      </c>
      <c r="D2070" s="1" t="s">
        <v>23</v>
      </c>
      <c r="E2070" s="1" t="s">
        <v>682</v>
      </c>
      <c r="F2070" s="1" t="s">
        <v>240</v>
      </c>
      <c r="G2070" s="1" t="s">
        <v>683</v>
      </c>
      <c r="H2070" s="1" t="s">
        <v>53</v>
      </c>
      <c r="I2070" s="1" t="s">
        <v>536</v>
      </c>
      <c r="J2070" s="1">
        <v>112.0</v>
      </c>
      <c r="K2070" s="3">
        <f t="shared" si="1"/>
        <v>0.00005787037037</v>
      </c>
      <c r="L2070" s="4">
        <f t="shared" si="2"/>
        <v>896</v>
      </c>
    </row>
    <row r="2071" ht="15.75" customHeight="1">
      <c r="A2071" s="2">
        <v>45497.0</v>
      </c>
      <c r="B2071" s="3">
        <v>0.7614814814814815</v>
      </c>
      <c r="C2071" s="1" t="s">
        <v>465</v>
      </c>
      <c r="D2071" s="1" t="s">
        <v>23</v>
      </c>
      <c r="E2071" s="1" t="s">
        <v>682</v>
      </c>
      <c r="F2071" s="1" t="s">
        <v>240</v>
      </c>
      <c r="G2071" s="1" t="s">
        <v>683</v>
      </c>
      <c r="H2071" s="1" t="s">
        <v>53</v>
      </c>
      <c r="I2071" s="1" t="s">
        <v>536</v>
      </c>
      <c r="J2071" s="1">
        <v>112.0</v>
      </c>
      <c r="K2071" s="3">
        <f t="shared" si="1"/>
        <v>0.00005787037037</v>
      </c>
      <c r="L2071" s="4">
        <f t="shared" si="2"/>
        <v>896</v>
      </c>
    </row>
    <row r="2072" ht="15.75" customHeight="1">
      <c r="A2072" s="2">
        <v>45497.0</v>
      </c>
      <c r="B2072" s="3">
        <v>0.761539351851852</v>
      </c>
      <c r="C2072" s="1" t="s">
        <v>477</v>
      </c>
      <c r="D2072" s="1" t="s">
        <v>140</v>
      </c>
      <c r="E2072" s="1" t="s">
        <v>729</v>
      </c>
      <c r="F2072" s="1" t="s">
        <v>296</v>
      </c>
      <c r="G2072" s="1" t="s">
        <v>730</v>
      </c>
      <c r="H2072" s="1" t="s">
        <v>53</v>
      </c>
      <c r="I2072" s="1" t="s">
        <v>540</v>
      </c>
      <c r="J2072" s="1">
        <v>112.0</v>
      </c>
      <c r="K2072" s="3">
        <f t="shared" si="1"/>
        <v>0.00005787037037</v>
      </c>
      <c r="L2072" s="4">
        <f t="shared" si="2"/>
        <v>896</v>
      </c>
    </row>
    <row r="2073" ht="15.75" customHeight="1">
      <c r="A2073" s="2">
        <v>45497.0</v>
      </c>
      <c r="B2073" s="3">
        <v>0.7615972222222221</v>
      </c>
      <c r="C2073" s="1" t="s">
        <v>495</v>
      </c>
      <c r="D2073" s="1" t="s">
        <v>30</v>
      </c>
      <c r="E2073" s="1" t="s">
        <v>378</v>
      </c>
      <c r="F2073" s="1" t="s">
        <v>131</v>
      </c>
      <c r="G2073" s="1" t="s">
        <v>801</v>
      </c>
      <c r="H2073" s="1" t="s">
        <v>167</v>
      </c>
      <c r="I2073" s="1" t="s">
        <v>557</v>
      </c>
      <c r="J2073" s="1">
        <v>112.0</v>
      </c>
      <c r="K2073" s="3">
        <f t="shared" si="1"/>
        <v>0.00005787037037</v>
      </c>
      <c r="L2073" s="4">
        <f t="shared" si="2"/>
        <v>896</v>
      </c>
    </row>
    <row r="2074" ht="15.75" customHeight="1">
      <c r="A2074" s="2">
        <v>45497.0</v>
      </c>
      <c r="B2074" s="3">
        <v>0.7616550925925926</v>
      </c>
      <c r="C2074" s="1" t="s">
        <v>484</v>
      </c>
      <c r="D2074" s="1" t="s">
        <v>152</v>
      </c>
      <c r="E2074" s="1" t="s">
        <v>625</v>
      </c>
      <c r="F2074" s="1" t="s">
        <v>131</v>
      </c>
      <c r="G2074" s="1" t="s">
        <v>626</v>
      </c>
      <c r="H2074" s="1" t="s">
        <v>77</v>
      </c>
      <c r="I2074" s="1" t="s">
        <v>557</v>
      </c>
      <c r="J2074" s="1">
        <v>112.0</v>
      </c>
      <c r="K2074" s="3">
        <f t="shared" si="1"/>
        <v>0.00005787037037</v>
      </c>
      <c r="L2074" s="4">
        <f t="shared" si="2"/>
        <v>896</v>
      </c>
    </row>
    <row r="2075" ht="15.75" customHeight="1">
      <c r="A2075" s="2">
        <v>45497.0</v>
      </c>
      <c r="B2075" s="3">
        <v>0.761712962962963</v>
      </c>
      <c r="C2075" s="1" t="s">
        <v>563</v>
      </c>
      <c r="D2075" s="1" t="s">
        <v>88</v>
      </c>
      <c r="E2075" s="1" t="s">
        <v>799</v>
      </c>
      <c r="F2075" s="1" t="s">
        <v>131</v>
      </c>
      <c r="G2075" s="1" t="s">
        <v>800</v>
      </c>
      <c r="H2075" s="1" t="s">
        <v>167</v>
      </c>
      <c r="I2075" s="1" t="s">
        <v>569</v>
      </c>
      <c r="J2075" s="1">
        <v>112.0</v>
      </c>
      <c r="K2075" s="3">
        <f t="shared" si="1"/>
        <v>0.00005787037037</v>
      </c>
      <c r="L2075" s="4">
        <f t="shared" si="2"/>
        <v>896</v>
      </c>
    </row>
    <row r="2076" ht="15.75" customHeight="1">
      <c r="A2076" s="2">
        <v>45497.0</v>
      </c>
      <c r="B2076" s="3">
        <v>0.7617708333333333</v>
      </c>
      <c r="C2076" s="1" t="s">
        <v>684</v>
      </c>
      <c r="D2076" s="1" t="s">
        <v>145</v>
      </c>
      <c r="E2076" s="1" t="s">
        <v>374</v>
      </c>
      <c r="F2076" s="1" t="s">
        <v>248</v>
      </c>
      <c r="G2076" s="1" t="s">
        <v>685</v>
      </c>
      <c r="H2076" s="1" t="s">
        <v>31</v>
      </c>
      <c r="I2076" s="1" t="s">
        <v>536</v>
      </c>
      <c r="J2076" s="1">
        <v>112.0</v>
      </c>
      <c r="K2076" s="3">
        <f t="shared" si="1"/>
        <v>0.00006944444444</v>
      </c>
      <c r="L2076" s="4">
        <f t="shared" si="2"/>
        <v>896</v>
      </c>
    </row>
    <row r="2077" ht="15.75" customHeight="1">
      <c r="A2077" s="2">
        <v>45497.0</v>
      </c>
      <c r="B2077" s="3">
        <v>0.7618402777777779</v>
      </c>
      <c r="C2077" s="1" t="s">
        <v>451</v>
      </c>
      <c r="D2077" s="1" t="s">
        <v>184</v>
      </c>
      <c r="E2077" s="1" t="s">
        <v>327</v>
      </c>
      <c r="F2077" s="1" t="s">
        <v>280</v>
      </c>
      <c r="G2077" s="1" t="s">
        <v>452</v>
      </c>
      <c r="H2077" s="1" t="s">
        <v>296</v>
      </c>
      <c r="I2077" s="1" t="s">
        <v>536</v>
      </c>
      <c r="J2077" s="1">
        <v>112.0</v>
      </c>
      <c r="K2077" s="3">
        <f t="shared" si="1"/>
        <v>0.00005787037037</v>
      </c>
      <c r="L2077" s="4">
        <f t="shared" si="2"/>
        <v>896</v>
      </c>
    </row>
    <row r="2078" ht="15.75" customHeight="1">
      <c r="A2078" s="2">
        <v>45497.0</v>
      </c>
      <c r="B2078" s="3">
        <v>0.761898148148148</v>
      </c>
      <c r="C2078" s="1" t="s">
        <v>316</v>
      </c>
      <c r="D2078" s="1" t="s">
        <v>22</v>
      </c>
      <c r="E2078" s="1" t="s">
        <v>317</v>
      </c>
      <c r="F2078" s="1" t="s">
        <v>10</v>
      </c>
      <c r="G2078" s="1" t="s">
        <v>318</v>
      </c>
      <c r="H2078" s="1" t="s">
        <v>77</v>
      </c>
      <c r="I2078" s="1" t="s">
        <v>529</v>
      </c>
      <c r="J2078" s="1">
        <v>112.0</v>
      </c>
      <c r="K2078" s="3">
        <f t="shared" si="1"/>
        <v>0.00005787037037</v>
      </c>
      <c r="L2078" s="4">
        <f t="shared" si="2"/>
        <v>896</v>
      </c>
    </row>
    <row r="2079" ht="15.75" customHeight="1">
      <c r="A2079" s="2">
        <v>45497.0</v>
      </c>
      <c r="B2079" s="3">
        <v>0.7619560185185185</v>
      </c>
      <c r="C2079" s="1" t="s">
        <v>658</v>
      </c>
      <c r="D2079" s="1" t="s">
        <v>186</v>
      </c>
      <c r="E2079" s="1" t="s">
        <v>659</v>
      </c>
      <c r="F2079" s="1" t="s">
        <v>301</v>
      </c>
      <c r="G2079" s="1" t="s">
        <v>660</v>
      </c>
      <c r="H2079" s="1" t="s">
        <v>167</v>
      </c>
      <c r="I2079" s="1" t="s">
        <v>536</v>
      </c>
      <c r="J2079" s="1">
        <v>112.0</v>
      </c>
      <c r="K2079" s="3">
        <f t="shared" si="1"/>
        <v>0.00005787037037</v>
      </c>
      <c r="L2079" s="4">
        <f t="shared" si="2"/>
        <v>896</v>
      </c>
    </row>
    <row r="2080" ht="15.75" customHeight="1">
      <c r="A2080" s="2">
        <v>45497.0</v>
      </c>
      <c r="B2080" s="3">
        <v>0.7620138888888889</v>
      </c>
      <c r="C2080" s="1" t="s">
        <v>551</v>
      </c>
      <c r="D2080" s="1" t="s">
        <v>149</v>
      </c>
      <c r="E2080" s="1" t="s">
        <v>605</v>
      </c>
      <c r="F2080" s="1" t="s">
        <v>301</v>
      </c>
      <c r="G2080" s="1" t="s">
        <v>606</v>
      </c>
      <c r="H2080" s="1" t="s">
        <v>167</v>
      </c>
      <c r="I2080" s="1" t="s">
        <v>536</v>
      </c>
      <c r="J2080" s="1">
        <v>112.0</v>
      </c>
      <c r="K2080" s="3">
        <f t="shared" si="1"/>
        <v>0.00005787037037</v>
      </c>
      <c r="L2080" s="4">
        <f t="shared" si="2"/>
        <v>896</v>
      </c>
    </row>
    <row r="2081" ht="15.75" customHeight="1">
      <c r="A2081" s="2">
        <v>45497.0</v>
      </c>
      <c r="B2081" s="3">
        <v>0.7620717592592593</v>
      </c>
      <c r="C2081" s="1" t="s">
        <v>662</v>
      </c>
      <c r="D2081" s="1" t="s">
        <v>37</v>
      </c>
      <c r="E2081" s="1" t="s">
        <v>663</v>
      </c>
      <c r="F2081" s="1" t="s">
        <v>248</v>
      </c>
      <c r="G2081" s="1" t="s">
        <v>664</v>
      </c>
      <c r="H2081" s="1" t="s">
        <v>31</v>
      </c>
      <c r="I2081" s="1" t="s">
        <v>536</v>
      </c>
      <c r="J2081" s="1">
        <v>112.0</v>
      </c>
      <c r="K2081" s="3">
        <f t="shared" si="1"/>
        <v>0.00005787037037</v>
      </c>
      <c r="L2081" s="4">
        <f t="shared" si="2"/>
        <v>896</v>
      </c>
    </row>
    <row r="2082" ht="15.75" customHeight="1">
      <c r="A2082" s="2">
        <v>45497.0</v>
      </c>
      <c r="B2082" s="3">
        <v>0.7621296296296296</v>
      </c>
      <c r="C2082" s="1" t="s">
        <v>634</v>
      </c>
      <c r="D2082" s="1" t="s">
        <v>29</v>
      </c>
      <c r="E2082" s="1" t="s">
        <v>795</v>
      </c>
      <c r="F2082" s="1" t="s">
        <v>239</v>
      </c>
      <c r="G2082" s="1" t="s">
        <v>741</v>
      </c>
      <c r="H2082" s="1" t="s">
        <v>58</v>
      </c>
      <c r="I2082" s="1" t="s">
        <v>552</v>
      </c>
      <c r="J2082" s="1">
        <v>112.0</v>
      </c>
      <c r="K2082" s="3">
        <f t="shared" si="1"/>
        <v>0.00005787037037</v>
      </c>
      <c r="L2082" s="4">
        <f t="shared" si="2"/>
        <v>896</v>
      </c>
    </row>
    <row r="2083" ht="15.75" customHeight="1">
      <c r="A2083" s="2">
        <v>45497.0</v>
      </c>
      <c r="B2083" s="3">
        <v>0.7621875</v>
      </c>
      <c r="C2083" s="1" t="s">
        <v>621</v>
      </c>
      <c r="D2083" s="1" t="s">
        <v>145</v>
      </c>
      <c r="E2083" s="1" t="s">
        <v>622</v>
      </c>
      <c r="F2083" s="1" t="s">
        <v>248</v>
      </c>
      <c r="G2083" s="1" t="s">
        <v>623</v>
      </c>
      <c r="H2083" s="1" t="s">
        <v>53</v>
      </c>
      <c r="I2083" s="1" t="s">
        <v>529</v>
      </c>
      <c r="J2083" s="1">
        <v>112.0</v>
      </c>
      <c r="K2083" s="3">
        <f t="shared" si="1"/>
        <v>0.00005787037037</v>
      </c>
      <c r="L2083" s="4">
        <f t="shared" si="2"/>
        <v>896</v>
      </c>
    </row>
    <row r="2084" ht="15.75" customHeight="1">
      <c r="A2084" s="2">
        <v>45497.0</v>
      </c>
      <c r="B2084" s="3">
        <v>0.7622453703703704</v>
      </c>
      <c r="C2084" s="1" t="s">
        <v>668</v>
      </c>
      <c r="D2084" s="1" t="s">
        <v>68</v>
      </c>
      <c r="E2084" s="1" t="s">
        <v>669</v>
      </c>
      <c r="F2084" s="1" t="s">
        <v>240</v>
      </c>
      <c r="G2084" s="1" t="s">
        <v>670</v>
      </c>
      <c r="H2084" s="1" t="s">
        <v>53</v>
      </c>
      <c r="I2084" s="1" t="s">
        <v>536</v>
      </c>
      <c r="J2084" s="1">
        <v>112.0</v>
      </c>
      <c r="K2084" s="3">
        <f t="shared" si="1"/>
        <v>0.00005787037037</v>
      </c>
      <c r="L2084" s="4">
        <f t="shared" si="2"/>
        <v>896</v>
      </c>
    </row>
    <row r="2085" ht="15.75" customHeight="1">
      <c r="A2085" s="2">
        <v>45497.0</v>
      </c>
      <c r="B2085" s="3">
        <v>0.7623032407407407</v>
      </c>
      <c r="C2085" s="1" t="s">
        <v>621</v>
      </c>
      <c r="D2085" s="1" t="s">
        <v>145</v>
      </c>
      <c r="E2085" s="1" t="s">
        <v>622</v>
      </c>
      <c r="F2085" s="1" t="s">
        <v>248</v>
      </c>
      <c r="G2085" s="1" t="s">
        <v>623</v>
      </c>
      <c r="H2085" s="1" t="s">
        <v>53</v>
      </c>
      <c r="I2085" s="1" t="s">
        <v>552</v>
      </c>
      <c r="J2085" s="1">
        <v>112.0</v>
      </c>
      <c r="K2085" s="3">
        <f t="shared" si="1"/>
        <v>0.00005787037037</v>
      </c>
      <c r="L2085" s="4">
        <f t="shared" si="2"/>
        <v>896</v>
      </c>
    </row>
    <row r="2086" ht="15.75" customHeight="1">
      <c r="A2086" s="2">
        <v>45497.0</v>
      </c>
      <c r="B2086" s="3">
        <v>0.7623611111111112</v>
      </c>
      <c r="C2086" s="1" t="s">
        <v>647</v>
      </c>
      <c r="D2086" s="1" t="s">
        <v>137</v>
      </c>
      <c r="E2086" s="1" t="s">
        <v>648</v>
      </c>
      <c r="F2086" s="1" t="s">
        <v>273</v>
      </c>
      <c r="G2086" s="1" t="s">
        <v>649</v>
      </c>
      <c r="H2086" s="1" t="s">
        <v>24</v>
      </c>
      <c r="I2086" s="1" t="s">
        <v>524</v>
      </c>
      <c r="J2086" s="1">
        <v>112.0</v>
      </c>
      <c r="K2086" s="3">
        <f t="shared" si="1"/>
        <v>0.00005787037037</v>
      </c>
      <c r="L2086" s="4">
        <f t="shared" si="2"/>
        <v>896</v>
      </c>
    </row>
    <row r="2087" ht="15.75" customHeight="1">
      <c r="A2087" s="2">
        <v>45497.0</v>
      </c>
      <c r="B2087" s="3">
        <v>0.7624189814814816</v>
      </c>
      <c r="C2087" s="1" t="s">
        <v>628</v>
      </c>
      <c r="D2087" s="1" t="s">
        <v>64</v>
      </c>
      <c r="E2087" s="1" t="s">
        <v>629</v>
      </c>
      <c r="F2087" s="1" t="s">
        <v>256</v>
      </c>
      <c r="G2087" s="1" t="s">
        <v>630</v>
      </c>
      <c r="H2087" s="1" t="s">
        <v>31</v>
      </c>
      <c r="I2087" s="1" t="s">
        <v>511</v>
      </c>
      <c r="J2087" s="1">
        <v>112.0</v>
      </c>
      <c r="K2087" s="3">
        <f t="shared" si="1"/>
        <v>0.00005787037037</v>
      </c>
      <c r="L2087" s="4">
        <f t="shared" si="2"/>
        <v>896</v>
      </c>
    </row>
    <row r="2088" ht="15.75" customHeight="1">
      <c r="A2088" s="2">
        <v>45497.0</v>
      </c>
      <c r="B2088" s="3">
        <v>0.7624768518518518</v>
      </c>
      <c r="C2088" s="1" t="s">
        <v>628</v>
      </c>
      <c r="D2088" s="1" t="s">
        <v>64</v>
      </c>
      <c r="E2088" s="1" t="s">
        <v>629</v>
      </c>
      <c r="F2088" s="1" t="s">
        <v>256</v>
      </c>
      <c r="G2088" s="1" t="s">
        <v>630</v>
      </c>
      <c r="H2088" s="1" t="s">
        <v>31</v>
      </c>
      <c r="I2088" s="1" t="s">
        <v>511</v>
      </c>
      <c r="J2088" s="1">
        <v>112.0</v>
      </c>
      <c r="K2088" s="3">
        <f t="shared" si="1"/>
        <v>0.00005787037037</v>
      </c>
      <c r="L2088" s="4">
        <f t="shared" si="2"/>
        <v>896</v>
      </c>
    </row>
    <row r="2089" ht="15.75" customHeight="1">
      <c r="A2089" s="2">
        <v>45497.0</v>
      </c>
      <c r="B2089" s="3">
        <v>0.7625347222222222</v>
      </c>
      <c r="C2089" s="1" t="s">
        <v>595</v>
      </c>
      <c r="D2089" s="1" t="s">
        <v>305</v>
      </c>
      <c r="E2089" s="1" t="s">
        <v>315</v>
      </c>
      <c r="F2089" s="1" t="s">
        <v>290</v>
      </c>
      <c r="G2089" s="1" t="s">
        <v>596</v>
      </c>
      <c r="H2089" s="1" t="s">
        <v>38</v>
      </c>
      <c r="I2089" s="1" t="s">
        <v>524</v>
      </c>
      <c r="J2089" s="1">
        <v>112.0</v>
      </c>
      <c r="K2089" s="3">
        <f t="shared" si="1"/>
        <v>0.00005787037037</v>
      </c>
      <c r="L2089" s="4">
        <f t="shared" si="2"/>
        <v>896</v>
      </c>
    </row>
    <row r="2090" ht="15.75" customHeight="1">
      <c r="A2090" s="2">
        <v>45497.0</v>
      </c>
      <c r="B2090" s="3">
        <v>0.7625925925925926</v>
      </c>
      <c r="C2090" s="1" t="s">
        <v>601</v>
      </c>
      <c r="D2090" s="1" t="s">
        <v>99</v>
      </c>
      <c r="E2090" s="1" t="s">
        <v>602</v>
      </c>
      <c r="F2090" s="1" t="s">
        <v>299</v>
      </c>
      <c r="G2090" s="1" t="s">
        <v>603</v>
      </c>
      <c r="H2090" s="1" t="s">
        <v>38</v>
      </c>
      <c r="I2090" s="1" t="s">
        <v>511</v>
      </c>
      <c r="J2090" s="1">
        <v>112.0</v>
      </c>
      <c r="K2090" s="3">
        <f t="shared" si="1"/>
        <v>0.00005787037037</v>
      </c>
      <c r="L2090" s="4">
        <f t="shared" si="2"/>
        <v>896</v>
      </c>
    </row>
    <row r="2091" ht="15.75" customHeight="1">
      <c r="A2091" s="2">
        <v>45497.0</v>
      </c>
      <c r="B2091" s="3">
        <v>0.7626504629629629</v>
      </c>
      <c r="C2091" s="1" t="s">
        <v>662</v>
      </c>
      <c r="D2091" s="1" t="s">
        <v>37</v>
      </c>
      <c r="E2091" s="1" t="s">
        <v>663</v>
      </c>
      <c r="F2091" s="1" t="s">
        <v>248</v>
      </c>
      <c r="G2091" s="1" t="s">
        <v>664</v>
      </c>
      <c r="H2091" s="1" t="s">
        <v>31</v>
      </c>
      <c r="I2091" s="1" t="s">
        <v>528</v>
      </c>
      <c r="J2091" s="1">
        <v>112.0</v>
      </c>
      <c r="K2091" s="3">
        <f t="shared" si="1"/>
        <v>0.00005787037037</v>
      </c>
      <c r="L2091" s="4">
        <f t="shared" si="2"/>
        <v>896</v>
      </c>
    </row>
    <row r="2092" ht="15.75" customHeight="1">
      <c r="A2092" s="2">
        <v>45497.0</v>
      </c>
      <c r="B2092" s="3">
        <v>0.7627083333333333</v>
      </c>
      <c r="C2092" s="1" t="s">
        <v>465</v>
      </c>
      <c r="D2092" s="1" t="s">
        <v>23</v>
      </c>
      <c r="E2092" s="1" t="s">
        <v>682</v>
      </c>
      <c r="F2092" s="1" t="s">
        <v>240</v>
      </c>
      <c r="G2092" s="1" t="s">
        <v>683</v>
      </c>
      <c r="H2092" s="1" t="s">
        <v>53</v>
      </c>
      <c r="I2092" s="1" t="s">
        <v>529</v>
      </c>
      <c r="J2092" s="1">
        <v>112.0</v>
      </c>
      <c r="K2092" s="3">
        <f t="shared" si="1"/>
        <v>0.00005787037037</v>
      </c>
      <c r="L2092" s="4">
        <f t="shared" si="2"/>
        <v>896</v>
      </c>
    </row>
    <row r="2093" ht="15.75" customHeight="1">
      <c r="A2093" s="2">
        <v>45497.0</v>
      </c>
      <c r="B2093" s="3">
        <v>0.7627662037037037</v>
      </c>
      <c r="C2093" s="1" t="s">
        <v>668</v>
      </c>
      <c r="D2093" s="1" t="s">
        <v>68</v>
      </c>
      <c r="E2093" s="1" t="s">
        <v>669</v>
      </c>
      <c r="F2093" s="1" t="s">
        <v>240</v>
      </c>
      <c r="G2093" s="1" t="s">
        <v>670</v>
      </c>
      <c r="H2093" s="1" t="s">
        <v>53</v>
      </c>
      <c r="I2093" s="1" t="s">
        <v>540</v>
      </c>
      <c r="J2093" s="1">
        <v>112.0</v>
      </c>
      <c r="K2093" s="3">
        <f t="shared" si="1"/>
        <v>0.00005787037037</v>
      </c>
      <c r="L2093" s="4">
        <f t="shared" si="2"/>
        <v>896</v>
      </c>
    </row>
    <row r="2094" ht="15.75" customHeight="1">
      <c r="A2094" s="2">
        <v>45497.0</v>
      </c>
      <c r="B2094" s="3">
        <v>0.762824074074074</v>
      </c>
      <c r="C2094" s="1" t="s">
        <v>445</v>
      </c>
      <c r="D2094" s="1" t="s">
        <v>140</v>
      </c>
      <c r="E2094" s="1" t="s">
        <v>803</v>
      </c>
      <c r="F2094" s="1" t="s">
        <v>296</v>
      </c>
      <c r="G2094" s="1" t="s">
        <v>755</v>
      </c>
      <c r="H2094" s="1" t="s">
        <v>83</v>
      </c>
      <c r="I2094" s="1" t="s">
        <v>524</v>
      </c>
      <c r="J2094" s="1">
        <v>112.0</v>
      </c>
      <c r="K2094" s="3">
        <f t="shared" si="1"/>
        <v>0.00005787037037</v>
      </c>
      <c r="L2094" s="4">
        <f t="shared" si="2"/>
        <v>896</v>
      </c>
    </row>
    <row r="2095" ht="15.75" customHeight="1">
      <c r="A2095" s="2">
        <v>45497.0</v>
      </c>
      <c r="B2095" s="3">
        <v>0.7628819444444445</v>
      </c>
      <c r="C2095" s="1" t="s">
        <v>752</v>
      </c>
      <c r="D2095" s="1" t="s">
        <v>82</v>
      </c>
      <c r="E2095" s="1" t="s">
        <v>753</v>
      </c>
      <c r="F2095" s="1" t="s">
        <v>17</v>
      </c>
      <c r="G2095" s="1" t="s">
        <v>754</v>
      </c>
      <c r="H2095" s="1" t="s">
        <v>174</v>
      </c>
      <c r="I2095" s="1" t="s">
        <v>529</v>
      </c>
      <c r="J2095" s="1">
        <v>112.0</v>
      </c>
      <c r="K2095" s="3">
        <f t="shared" si="1"/>
        <v>0.00005787037037</v>
      </c>
      <c r="L2095" s="4">
        <f t="shared" si="2"/>
        <v>896</v>
      </c>
    </row>
    <row r="2096" ht="15.75" customHeight="1">
      <c r="A2096" s="2">
        <v>45497.0</v>
      </c>
      <c r="B2096" s="3">
        <v>0.7629398148148149</v>
      </c>
      <c r="C2096" s="1" t="s">
        <v>495</v>
      </c>
      <c r="D2096" s="1" t="s">
        <v>30</v>
      </c>
      <c r="E2096" s="1" t="s">
        <v>378</v>
      </c>
      <c r="F2096" s="1" t="s">
        <v>131</v>
      </c>
      <c r="G2096" s="1" t="s">
        <v>801</v>
      </c>
      <c r="H2096" s="1" t="s">
        <v>167</v>
      </c>
      <c r="I2096" s="1" t="s">
        <v>528</v>
      </c>
      <c r="J2096" s="1">
        <v>112.0</v>
      </c>
      <c r="K2096" s="3">
        <f t="shared" si="1"/>
        <v>0.00005787037037</v>
      </c>
      <c r="L2096" s="4">
        <f t="shared" si="2"/>
        <v>896</v>
      </c>
    </row>
    <row r="2097" ht="15.75" customHeight="1">
      <c r="A2097" s="2">
        <v>45497.0</v>
      </c>
      <c r="B2097" s="3">
        <v>0.7629976851851853</v>
      </c>
      <c r="C2097" s="1" t="s">
        <v>535</v>
      </c>
      <c r="D2097" s="1" t="s">
        <v>88</v>
      </c>
      <c r="E2097" s="1" t="s">
        <v>382</v>
      </c>
      <c r="F2097" s="1" t="s">
        <v>131</v>
      </c>
      <c r="G2097" s="1" t="s">
        <v>680</v>
      </c>
      <c r="H2097" s="1" t="s">
        <v>77</v>
      </c>
      <c r="I2097" s="1" t="s">
        <v>528</v>
      </c>
      <c r="J2097" s="1">
        <v>112.0</v>
      </c>
      <c r="K2097" s="3">
        <f t="shared" si="1"/>
        <v>0.00005787037037</v>
      </c>
      <c r="L2097" s="4">
        <f t="shared" si="2"/>
        <v>896</v>
      </c>
    </row>
    <row r="2098" ht="15.75" customHeight="1">
      <c r="A2098" s="2">
        <v>45497.0</v>
      </c>
      <c r="B2098" s="3">
        <v>0.7630555555555555</v>
      </c>
      <c r="C2098" s="1" t="s">
        <v>787</v>
      </c>
      <c r="D2098" s="1" t="s">
        <v>127</v>
      </c>
      <c r="E2098" s="1" t="s">
        <v>788</v>
      </c>
      <c r="F2098" s="1" t="s">
        <v>296</v>
      </c>
      <c r="G2098" s="1" t="s">
        <v>789</v>
      </c>
      <c r="H2098" s="1" t="s">
        <v>83</v>
      </c>
      <c r="I2098" s="1" t="s">
        <v>529</v>
      </c>
      <c r="J2098" s="1">
        <v>112.0</v>
      </c>
      <c r="K2098" s="3">
        <f t="shared" si="1"/>
        <v>0.00005787037037</v>
      </c>
      <c r="L2098" s="4">
        <f t="shared" si="2"/>
        <v>896</v>
      </c>
    </row>
    <row r="2099" ht="15.75" customHeight="1">
      <c r="A2099" s="2">
        <v>45497.0</v>
      </c>
      <c r="B2099" s="3">
        <v>0.7631134259259259</v>
      </c>
      <c r="C2099" s="1" t="s">
        <v>634</v>
      </c>
      <c r="D2099" s="1" t="s">
        <v>29</v>
      </c>
      <c r="E2099" s="1" t="s">
        <v>795</v>
      </c>
      <c r="F2099" s="1" t="s">
        <v>239</v>
      </c>
      <c r="G2099" s="1" t="s">
        <v>741</v>
      </c>
      <c r="H2099" s="1" t="s">
        <v>58</v>
      </c>
      <c r="I2099" s="1" t="s">
        <v>524</v>
      </c>
      <c r="J2099" s="1">
        <v>112.0</v>
      </c>
      <c r="K2099" s="3">
        <f t="shared" si="1"/>
        <v>0.00005787037037</v>
      </c>
      <c r="L2099" s="4">
        <f t="shared" si="2"/>
        <v>896</v>
      </c>
    </row>
    <row r="2100" ht="15.75" customHeight="1">
      <c r="A2100" s="2">
        <v>45497.0</v>
      </c>
      <c r="B2100" s="3">
        <v>0.7631712962962963</v>
      </c>
      <c r="C2100" s="1" t="s">
        <v>523</v>
      </c>
      <c r="D2100" s="1" t="s">
        <v>30</v>
      </c>
      <c r="E2100" s="1" t="s">
        <v>370</v>
      </c>
      <c r="F2100" s="1" t="s">
        <v>301</v>
      </c>
      <c r="G2100" s="1" t="s">
        <v>802</v>
      </c>
      <c r="H2100" s="1" t="s">
        <v>167</v>
      </c>
      <c r="I2100" s="1" t="s">
        <v>529</v>
      </c>
      <c r="J2100" s="1">
        <v>112.0</v>
      </c>
      <c r="K2100" s="3">
        <f t="shared" si="1"/>
        <v>0.00006944444444</v>
      </c>
      <c r="L2100" s="4">
        <f t="shared" si="2"/>
        <v>896</v>
      </c>
    </row>
    <row r="2101" ht="15.75" customHeight="1">
      <c r="A2101" s="2">
        <v>45497.0</v>
      </c>
      <c r="B2101" s="3">
        <v>0.7632407407407408</v>
      </c>
      <c r="C2101" s="1" t="s">
        <v>487</v>
      </c>
      <c r="D2101" s="1" t="s">
        <v>186</v>
      </c>
      <c r="E2101" s="1" t="s">
        <v>790</v>
      </c>
      <c r="F2101" s="1" t="s">
        <v>301</v>
      </c>
      <c r="G2101" s="1" t="s">
        <v>791</v>
      </c>
      <c r="H2101" s="1" t="s">
        <v>83</v>
      </c>
      <c r="I2101" s="1" t="s">
        <v>529</v>
      </c>
      <c r="J2101" s="1">
        <v>112.0</v>
      </c>
      <c r="K2101" s="3">
        <f t="shared" si="1"/>
        <v>0.00005787037037</v>
      </c>
      <c r="L2101" s="4">
        <f t="shared" si="2"/>
        <v>896</v>
      </c>
    </row>
    <row r="2102" ht="15.75" customHeight="1">
      <c r="A2102" s="2">
        <v>45497.0</v>
      </c>
      <c r="B2102" s="3">
        <v>0.7632986111111112</v>
      </c>
      <c r="C2102" s="1" t="s">
        <v>563</v>
      </c>
      <c r="D2102" s="1" t="s">
        <v>88</v>
      </c>
      <c r="E2102" s="1" t="s">
        <v>799</v>
      </c>
      <c r="F2102" s="1" t="s">
        <v>131</v>
      </c>
      <c r="G2102" s="1" t="s">
        <v>800</v>
      </c>
      <c r="H2102" s="1" t="s">
        <v>167</v>
      </c>
      <c r="I2102" s="1" t="s">
        <v>528</v>
      </c>
      <c r="J2102" s="1">
        <v>112.0</v>
      </c>
      <c r="K2102" s="3">
        <f t="shared" si="1"/>
        <v>0.00005787037037</v>
      </c>
      <c r="L2102" s="4">
        <f t="shared" si="2"/>
        <v>896</v>
      </c>
    </row>
    <row r="2103" ht="15.75" customHeight="1">
      <c r="A2103" s="2">
        <v>45497.0</v>
      </c>
      <c r="B2103" s="3">
        <v>0.7633564814814814</v>
      </c>
      <c r="C2103" s="1" t="s">
        <v>650</v>
      </c>
      <c r="D2103" s="1" t="s">
        <v>134</v>
      </c>
      <c r="E2103" s="1" t="s">
        <v>651</v>
      </c>
      <c r="F2103" s="1" t="s">
        <v>299</v>
      </c>
      <c r="G2103" s="1" t="s">
        <v>652</v>
      </c>
      <c r="H2103" s="1" t="s">
        <v>24</v>
      </c>
      <c r="I2103" s="1" t="s">
        <v>529</v>
      </c>
      <c r="J2103" s="1">
        <v>112.0</v>
      </c>
      <c r="K2103" s="3">
        <f t="shared" si="1"/>
        <v>0.00005787037037</v>
      </c>
      <c r="L2103" s="4">
        <f t="shared" si="2"/>
        <v>896</v>
      </c>
    </row>
    <row r="2104" ht="15.75" customHeight="1">
      <c r="A2104" s="2">
        <v>45497.0</v>
      </c>
      <c r="B2104" s="3">
        <v>0.7634143518518518</v>
      </c>
      <c r="C2104" s="1" t="s">
        <v>523</v>
      </c>
      <c r="D2104" s="1" t="s">
        <v>30</v>
      </c>
      <c r="E2104" s="1" t="s">
        <v>370</v>
      </c>
      <c r="F2104" s="1" t="s">
        <v>301</v>
      </c>
      <c r="G2104" s="1" t="s">
        <v>802</v>
      </c>
      <c r="H2104" s="1" t="s">
        <v>167</v>
      </c>
      <c r="I2104" s="1" t="s">
        <v>552</v>
      </c>
      <c r="J2104" s="1">
        <v>112.0</v>
      </c>
      <c r="K2104" s="3">
        <f t="shared" si="1"/>
        <v>0.00005787037037</v>
      </c>
      <c r="L2104" s="4">
        <f t="shared" si="2"/>
        <v>896</v>
      </c>
    </row>
    <row r="2105" ht="15.75" customHeight="1">
      <c r="A2105" s="2">
        <v>45497.0</v>
      </c>
      <c r="B2105" s="3">
        <v>0.7634722222222222</v>
      </c>
      <c r="C2105" s="1" t="s">
        <v>658</v>
      </c>
      <c r="D2105" s="1" t="s">
        <v>186</v>
      </c>
      <c r="E2105" s="1" t="s">
        <v>659</v>
      </c>
      <c r="F2105" s="1" t="s">
        <v>301</v>
      </c>
      <c r="G2105" s="1" t="s">
        <v>660</v>
      </c>
      <c r="H2105" s="1" t="s">
        <v>167</v>
      </c>
      <c r="I2105" s="1" t="s">
        <v>529</v>
      </c>
      <c r="J2105" s="1">
        <v>112.0</v>
      </c>
      <c r="K2105" s="3">
        <f t="shared" si="1"/>
        <v>0.00005787037037</v>
      </c>
      <c r="L2105" s="4">
        <f t="shared" si="2"/>
        <v>896</v>
      </c>
    </row>
    <row r="2106" ht="15.75" customHeight="1">
      <c r="A2106" s="2">
        <v>45497.0</v>
      </c>
      <c r="B2106" s="3">
        <v>0.7635300925925925</v>
      </c>
      <c r="C2106" s="1" t="s">
        <v>532</v>
      </c>
      <c r="D2106" s="1" t="s">
        <v>127</v>
      </c>
      <c r="E2106" s="1" t="s">
        <v>363</v>
      </c>
      <c r="F2106" s="1" t="s">
        <v>296</v>
      </c>
      <c r="G2106" s="1" t="s">
        <v>748</v>
      </c>
      <c r="H2106" s="1" t="s">
        <v>83</v>
      </c>
      <c r="I2106" s="1" t="s">
        <v>567</v>
      </c>
      <c r="J2106" s="1">
        <v>112.0</v>
      </c>
      <c r="K2106" s="3">
        <f t="shared" si="1"/>
        <v>0.00005787037037</v>
      </c>
      <c r="L2106" s="4">
        <f t="shared" si="2"/>
        <v>896</v>
      </c>
    </row>
    <row r="2107" ht="15.75" customHeight="1">
      <c r="A2107" s="2">
        <v>45497.0</v>
      </c>
      <c r="B2107" s="3">
        <v>0.7635879629629629</v>
      </c>
      <c r="C2107" s="1" t="s">
        <v>551</v>
      </c>
      <c r="D2107" s="1" t="s">
        <v>149</v>
      </c>
      <c r="E2107" s="1" t="s">
        <v>605</v>
      </c>
      <c r="F2107" s="1" t="s">
        <v>301</v>
      </c>
      <c r="G2107" s="1" t="s">
        <v>606</v>
      </c>
      <c r="H2107" s="1" t="s">
        <v>167</v>
      </c>
      <c r="I2107" s="1" t="s">
        <v>529</v>
      </c>
      <c r="J2107" s="1">
        <v>112.0</v>
      </c>
      <c r="K2107" s="3">
        <f t="shared" si="1"/>
        <v>0.00005787037037</v>
      </c>
      <c r="L2107" s="4">
        <f t="shared" si="2"/>
        <v>896</v>
      </c>
    </row>
    <row r="2108" ht="15.75" customHeight="1">
      <c r="A2108" s="2">
        <v>45497.0</v>
      </c>
      <c r="B2108" s="3">
        <v>0.7636458333333334</v>
      </c>
      <c r="C2108" s="1" t="s">
        <v>527</v>
      </c>
      <c r="D2108" s="1" t="s">
        <v>109</v>
      </c>
      <c r="E2108" s="1" t="s">
        <v>677</v>
      </c>
      <c r="F2108" s="1" t="s">
        <v>47</v>
      </c>
      <c r="G2108" s="1" t="s">
        <v>678</v>
      </c>
      <c r="H2108" s="1" t="s">
        <v>170</v>
      </c>
      <c r="I2108" s="1" t="s">
        <v>528</v>
      </c>
      <c r="J2108" s="1">
        <v>112.0</v>
      </c>
      <c r="K2108" s="3">
        <f t="shared" si="1"/>
        <v>0.00005787037037</v>
      </c>
      <c r="L2108" s="4">
        <f t="shared" si="2"/>
        <v>896</v>
      </c>
    </row>
    <row r="2109" ht="15.75" customHeight="1">
      <c r="A2109" s="2">
        <v>45497.0</v>
      </c>
      <c r="B2109" s="3">
        <v>0.7637037037037038</v>
      </c>
      <c r="C2109" s="1" t="s">
        <v>741</v>
      </c>
      <c r="D2109" s="1" t="s">
        <v>65</v>
      </c>
      <c r="E2109" s="1" t="s">
        <v>453</v>
      </c>
      <c r="F2109" s="1" t="s">
        <v>31</v>
      </c>
      <c r="G2109" s="1" t="s">
        <v>415</v>
      </c>
      <c r="H2109" s="1" t="s">
        <v>201</v>
      </c>
      <c r="I2109" s="1" t="s">
        <v>536</v>
      </c>
      <c r="J2109" s="1">
        <v>112.0</v>
      </c>
      <c r="K2109" s="3">
        <f t="shared" si="1"/>
        <v>0.00005787037037</v>
      </c>
      <c r="L2109" s="4">
        <f t="shared" si="2"/>
        <v>896</v>
      </c>
    </row>
    <row r="2110" ht="15.75" customHeight="1">
      <c r="A2110" s="2">
        <v>45497.0</v>
      </c>
      <c r="B2110" s="3">
        <v>0.7637615740740741</v>
      </c>
      <c r="C2110" s="1" t="s">
        <v>535</v>
      </c>
      <c r="D2110" s="1" t="s">
        <v>88</v>
      </c>
      <c r="E2110" s="1" t="s">
        <v>382</v>
      </c>
      <c r="F2110" s="1" t="s">
        <v>131</v>
      </c>
      <c r="G2110" s="1" t="s">
        <v>680</v>
      </c>
      <c r="H2110" s="1" t="s">
        <v>77</v>
      </c>
      <c r="I2110" s="1" t="s">
        <v>552</v>
      </c>
      <c r="J2110" s="1">
        <v>112.0</v>
      </c>
      <c r="K2110" s="3">
        <f t="shared" si="1"/>
        <v>0.00005787037037</v>
      </c>
      <c r="L2110" s="4">
        <f t="shared" si="2"/>
        <v>896</v>
      </c>
    </row>
    <row r="2111" ht="15.75" customHeight="1">
      <c r="A2111" s="2">
        <v>45497.0</v>
      </c>
      <c r="B2111" s="3">
        <v>0.7638194444444445</v>
      </c>
      <c r="C2111" s="1" t="s">
        <v>579</v>
      </c>
      <c r="D2111" s="1" t="s">
        <v>95</v>
      </c>
      <c r="E2111" s="1" t="s">
        <v>395</v>
      </c>
      <c r="F2111" s="1" t="s">
        <v>239</v>
      </c>
      <c r="G2111" s="1" t="s">
        <v>762</v>
      </c>
      <c r="H2111" s="1" t="s">
        <v>58</v>
      </c>
      <c r="I2111" s="1" t="s">
        <v>552</v>
      </c>
      <c r="J2111" s="1">
        <v>112.0</v>
      </c>
      <c r="K2111" s="3">
        <f t="shared" si="1"/>
        <v>0.00005787037037</v>
      </c>
      <c r="L2111" s="4">
        <f t="shared" si="2"/>
        <v>896</v>
      </c>
    </row>
    <row r="2112" ht="15.75" customHeight="1">
      <c r="A2112" s="2">
        <v>45497.0</v>
      </c>
      <c r="B2112" s="3">
        <v>0.7638773148148149</v>
      </c>
      <c r="C2112" s="1" t="s">
        <v>797</v>
      </c>
      <c r="D2112" s="1" t="s">
        <v>109</v>
      </c>
      <c r="E2112" s="1" t="s">
        <v>388</v>
      </c>
      <c r="F2112" s="1" t="s">
        <v>47</v>
      </c>
      <c r="G2112" s="1" t="s">
        <v>798</v>
      </c>
      <c r="H2112" s="1" t="s">
        <v>170</v>
      </c>
      <c r="I2112" s="1" t="s">
        <v>528</v>
      </c>
      <c r="J2112" s="1">
        <v>112.0</v>
      </c>
      <c r="K2112" s="3">
        <f t="shared" si="1"/>
        <v>0.00005787037037</v>
      </c>
      <c r="L2112" s="4">
        <f t="shared" si="2"/>
        <v>896</v>
      </c>
    </row>
    <row r="2113" ht="15.75" customHeight="1">
      <c r="A2113" s="2">
        <v>45497.0</v>
      </c>
      <c r="B2113" s="3">
        <v>0.7639351851851851</v>
      </c>
      <c r="C2113" s="1" t="s">
        <v>527</v>
      </c>
      <c r="D2113" s="1" t="s">
        <v>109</v>
      </c>
      <c r="E2113" s="1" t="s">
        <v>677</v>
      </c>
      <c r="F2113" s="1" t="s">
        <v>47</v>
      </c>
      <c r="G2113" s="1" t="s">
        <v>678</v>
      </c>
      <c r="H2113" s="1" t="s">
        <v>170</v>
      </c>
      <c r="I2113" s="1" t="s">
        <v>540</v>
      </c>
      <c r="J2113" s="1">
        <v>112.0</v>
      </c>
      <c r="K2113" s="3">
        <f t="shared" si="1"/>
        <v>0.00005787037037</v>
      </c>
      <c r="L2113" s="4">
        <f t="shared" si="2"/>
        <v>896</v>
      </c>
    </row>
    <row r="2114" ht="15.75" customHeight="1">
      <c r="A2114" s="2">
        <v>45497.0</v>
      </c>
      <c r="B2114" s="3">
        <v>0.7639930555555555</v>
      </c>
      <c r="C2114" s="1" t="s">
        <v>610</v>
      </c>
      <c r="D2114" s="1" t="s">
        <v>266</v>
      </c>
      <c r="E2114" s="1" t="s">
        <v>422</v>
      </c>
      <c r="F2114" s="1" t="s">
        <v>17</v>
      </c>
      <c r="G2114" s="1" t="s">
        <v>747</v>
      </c>
      <c r="H2114" s="1" t="s">
        <v>58</v>
      </c>
      <c r="I2114" s="1" t="s">
        <v>536</v>
      </c>
      <c r="J2114" s="1">
        <v>112.0</v>
      </c>
      <c r="K2114" s="3">
        <f t="shared" si="1"/>
        <v>0.00005787037037</v>
      </c>
      <c r="L2114" s="4">
        <f t="shared" si="2"/>
        <v>896</v>
      </c>
    </row>
    <row r="2115" ht="15.75" customHeight="1">
      <c r="A2115" s="2">
        <v>45497.0</v>
      </c>
      <c r="B2115" s="3">
        <v>0.7640509259259259</v>
      </c>
      <c r="C2115" s="1" t="s">
        <v>606</v>
      </c>
      <c r="D2115" s="1" t="s">
        <v>91</v>
      </c>
      <c r="E2115" s="1" t="s">
        <v>434</v>
      </c>
      <c r="F2115" s="1" t="s">
        <v>24</v>
      </c>
      <c r="G2115" s="1" t="s">
        <v>737</v>
      </c>
      <c r="H2115" s="1" t="s">
        <v>189</v>
      </c>
      <c r="I2115" s="1" t="s">
        <v>556</v>
      </c>
      <c r="J2115" s="1">
        <v>112.0</v>
      </c>
      <c r="K2115" s="3">
        <f t="shared" si="1"/>
        <v>0.00005787037037</v>
      </c>
      <c r="L2115" s="4">
        <f t="shared" si="2"/>
        <v>896</v>
      </c>
    </row>
    <row r="2116" ht="15.75" customHeight="1">
      <c r="A2116" s="2">
        <v>45497.0</v>
      </c>
      <c r="B2116" s="3">
        <v>0.7641087962962962</v>
      </c>
      <c r="C2116" s="1" t="s">
        <v>328</v>
      </c>
      <c r="D2116" s="1" t="s">
        <v>29</v>
      </c>
      <c r="E2116" s="1" t="s">
        <v>329</v>
      </c>
      <c r="F2116" s="1" t="s">
        <v>47</v>
      </c>
      <c r="G2116" s="1" t="s">
        <v>330</v>
      </c>
      <c r="H2116" s="1" t="s">
        <v>170</v>
      </c>
      <c r="I2116" s="1" t="s">
        <v>540</v>
      </c>
      <c r="J2116" s="1">
        <v>112.0</v>
      </c>
      <c r="K2116" s="3">
        <f t="shared" si="1"/>
        <v>0.00005787037037</v>
      </c>
      <c r="L2116" s="4">
        <f t="shared" si="2"/>
        <v>896</v>
      </c>
    </row>
    <row r="2117" ht="15.75" customHeight="1">
      <c r="A2117" s="2">
        <v>45497.0</v>
      </c>
      <c r="B2117" s="3">
        <v>0.7641666666666667</v>
      </c>
      <c r="C2117" s="1" t="s">
        <v>381</v>
      </c>
      <c r="D2117" s="1" t="s">
        <v>42</v>
      </c>
      <c r="E2117" s="1" t="s">
        <v>586</v>
      </c>
      <c r="F2117" s="1" t="s">
        <v>300</v>
      </c>
      <c r="G2117" s="1" t="s">
        <v>587</v>
      </c>
      <c r="H2117" s="1" t="s">
        <v>100</v>
      </c>
      <c r="I2117" s="1" t="s">
        <v>557</v>
      </c>
      <c r="J2117" s="1">
        <v>112.0</v>
      </c>
      <c r="K2117" s="3">
        <f t="shared" si="1"/>
        <v>0.00005787037037</v>
      </c>
      <c r="L2117" s="4">
        <f t="shared" si="2"/>
        <v>896</v>
      </c>
    </row>
    <row r="2118" ht="15.75" customHeight="1">
      <c r="A2118" s="2">
        <v>45497.0</v>
      </c>
      <c r="B2118" s="3">
        <v>0.7642245370370371</v>
      </c>
      <c r="C2118" s="1" t="s">
        <v>592</v>
      </c>
      <c r="D2118" s="1" t="s">
        <v>75</v>
      </c>
      <c r="E2118" s="1" t="s">
        <v>396</v>
      </c>
      <c r="F2118" s="1" t="s">
        <v>17</v>
      </c>
      <c r="G2118" s="1" t="s">
        <v>724</v>
      </c>
      <c r="H2118" s="1" t="s">
        <v>174</v>
      </c>
      <c r="I2118" s="1" t="s">
        <v>557</v>
      </c>
      <c r="J2118" s="1">
        <v>112.0</v>
      </c>
      <c r="K2118" s="3">
        <f t="shared" si="1"/>
        <v>0.00005787037037</v>
      </c>
      <c r="L2118" s="4">
        <f t="shared" si="2"/>
        <v>896</v>
      </c>
    </row>
    <row r="2119" ht="15.75" customHeight="1">
      <c r="A2119" s="2">
        <v>45497.0</v>
      </c>
      <c r="B2119" s="3">
        <v>0.7642824074074074</v>
      </c>
      <c r="C2119" s="1" t="s">
        <v>324</v>
      </c>
      <c r="D2119" s="1" t="s">
        <v>11</v>
      </c>
      <c r="E2119" s="1" t="s">
        <v>325</v>
      </c>
      <c r="F2119" s="1" t="s">
        <v>111</v>
      </c>
      <c r="G2119" s="1" t="s">
        <v>326</v>
      </c>
      <c r="H2119" s="1" t="s">
        <v>160</v>
      </c>
      <c r="I2119" s="1" t="s">
        <v>557</v>
      </c>
      <c r="J2119" s="1">
        <v>112.0</v>
      </c>
      <c r="K2119" s="3">
        <f t="shared" si="1"/>
        <v>0.00005787037037</v>
      </c>
      <c r="L2119" s="4">
        <f t="shared" si="2"/>
        <v>896</v>
      </c>
    </row>
    <row r="2120" ht="15.75" customHeight="1">
      <c r="A2120" s="2">
        <v>45497.0</v>
      </c>
      <c r="B2120" s="3">
        <v>0.7643402777777778</v>
      </c>
      <c r="C2120" s="1" t="s">
        <v>320</v>
      </c>
      <c r="D2120" s="1" t="s">
        <v>166</v>
      </c>
      <c r="E2120" s="1" t="s">
        <v>321</v>
      </c>
      <c r="F2120" s="1" t="s">
        <v>111</v>
      </c>
      <c r="G2120" s="1" t="s">
        <v>322</v>
      </c>
      <c r="H2120" s="1" t="s">
        <v>174</v>
      </c>
      <c r="I2120" s="1" t="s">
        <v>557</v>
      </c>
      <c r="J2120" s="1">
        <v>112.0</v>
      </c>
      <c r="K2120" s="3">
        <f t="shared" si="1"/>
        <v>0.00005787037037</v>
      </c>
      <c r="L2120" s="4">
        <f t="shared" si="2"/>
        <v>896</v>
      </c>
    </row>
    <row r="2121" ht="15.75" customHeight="1">
      <c r="A2121" s="2">
        <v>45497.0</v>
      </c>
      <c r="B2121" s="3">
        <v>0.7643981481481482</v>
      </c>
      <c r="C2121" s="1" t="s">
        <v>683</v>
      </c>
      <c r="D2121" s="1" t="s">
        <v>43</v>
      </c>
      <c r="E2121" s="1" t="s">
        <v>750</v>
      </c>
      <c r="F2121" s="1" t="s">
        <v>38</v>
      </c>
      <c r="G2121" s="1" t="s">
        <v>702</v>
      </c>
      <c r="H2121" s="1" t="s">
        <v>72</v>
      </c>
      <c r="I2121" s="1" t="s">
        <v>569</v>
      </c>
      <c r="J2121" s="1">
        <v>112.0</v>
      </c>
      <c r="K2121" s="3">
        <f t="shared" si="1"/>
        <v>0.00005787037037</v>
      </c>
      <c r="L2121" s="4">
        <f t="shared" si="2"/>
        <v>896</v>
      </c>
    </row>
    <row r="2122" ht="15.75" customHeight="1">
      <c r="A2122" s="2">
        <v>45497.0</v>
      </c>
      <c r="B2122" s="3">
        <v>0.7644560185185184</v>
      </c>
      <c r="C2122" s="1" t="s">
        <v>324</v>
      </c>
      <c r="D2122" s="1" t="s">
        <v>11</v>
      </c>
      <c r="E2122" s="1" t="s">
        <v>325</v>
      </c>
      <c r="F2122" s="1" t="s">
        <v>111</v>
      </c>
      <c r="G2122" s="1" t="s">
        <v>326</v>
      </c>
      <c r="H2122" s="1" t="s">
        <v>160</v>
      </c>
      <c r="I2122" s="1" t="s">
        <v>556</v>
      </c>
      <c r="J2122" s="1">
        <v>112.0</v>
      </c>
      <c r="K2122" s="3">
        <f t="shared" si="1"/>
        <v>0.00005787037037</v>
      </c>
      <c r="L2122" s="4">
        <f t="shared" si="2"/>
        <v>896</v>
      </c>
    </row>
    <row r="2123" ht="15.75" customHeight="1">
      <c r="A2123" s="2">
        <v>45497.0</v>
      </c>
      <c r="B2123" s="3">
        <v>0.7645138888888888</v>
      </c>
      <c r="C2123" s="1" t="s">
        <v>324</v>
      </c>
      <c r="D2123" s="1" t="s">
        <v>11</v>
      </c>
      <c r="E2123" s="1" t="s">
        <v>325</v>
      </c>
      <c r="F2123" s="1" t="s">
        <v>111</v>
      </c>
      <c r="G2123" s="1" t="s">
        <v>326</v>
      </c>
      <c r="H2123" s="1" t="s">
        <v>160</v>
      </c>
      <c r="I2123" s="1" t="s">
        <v>567</v>
      </c>
      <c r="J2123" s="1">
        <v>112.0</v>
      </c>
      <c r="K2123" s="3">
        <f t="shared" si="1"/>
        <v>0.00005787037037</v>
      </c>
      <c r="L2123" s="4">
        <f t="shared" si="2"/>
        <v>896</v>
      </c>
    </row>
    <row r="2124" ht="15.75" customHeight="1">
      <c r="A2124" s="2">
        <v>45497.0</v>
      </c>
      <c r="B2124" s="3">
        <v>0.7645717592592592</v>
      </c>
      <c r="C2124" s="1" t="s">
        <v>324</v>
      </c>
      <c r="D2124" s="1" t="s">
        <v>11</v>
      </c>
      <c r="E2124" s="1" t="s">
        <v>325</v>
      </c>
      <c r="F2124" s="1" t="s">
        <v>111</v>
      </c>
      <c r="G2124" s="1" t="s">
        <v>326</v>
      </c>
      <c r="H2124" s="1" t="s">
        <v>160</v>
      </c>
      <c r="I2124" s="1" t="s">
        <v>557</v>
      </c>
      <c r="J2124" s="1">
        <v>112.0</v>
      </c>
      <c r="K2124" s="3">
        <f t="shared" si="1"/>
        <v>0.00006944444444</v>
      </c>
      <c r="L2124" s="4">
        <f t="shared" si="2"/>
        <v>896</v>
      </c>
    </row>
    <row r="2125" ht="15.75" customHeight="1">
      <c r="A2125" s="2">
        <v>45497.0</v>
      </c>
      <c r="B2125" s="3">
        <v>0.7646412037037037</v>
      </c>
      <c r="C2125" s="1" t="s">
        <v>614</v>
      </c>
      <c r="D2125" s="1" t="s">
        <v>11</v>
      </c>
      <c r="E2125" s="1" t="s">
        <v>408</v>
      </c>
      <c r="F2125" s="1" t="s">
        <v>111</v>
      </c>
      <c r="G2125" s="1" t="s">
        <v>774</v>
      </c>
      <c r="H2125" s="1" t="s">
        <v>160</v>
      </c>
      <c r="I2125" s="1" t="s">
        <v>567</v>
      </c>
      <c r="J2125" s="1">
        <v>112.0</v>
      </c>
      <c r="K2125" s="3">
        <f t="shared" si="1"/>
        <v>0.00005787037037</v>
      </c>
      <c r="L2125" s="4">
        <f t="shared" si="2"/>
        <v>896</v>
      </c>
    </row>
    <row r="2126" ht="15.75" customHeight="1">
      <c r="A2126" s="2">
        <v>45497.0</v>
      </c>
      <c r="B2126" s="3">
        <v>0.7646990740740741</v>
      </c>
      <c r="C2126" s="1" t="s">
        <v>614</v>
      </c>
      <c r="D2126" s="1" t="s">
        <v>11</v>
      </c>
      <c r="E2126" s="1" t="s">
        <v>408</v>
      </c>
      <c r="F2126" s="1" t="s">
        <v>111</v>
      </c>
      <c r="G2126" s="1" t="s">
        <v>774</v>
      </c>
      <c r="H2126" s="1" t="s">
        <v>160</v>
      </c>
      <c r="I2126" s="1" t="s">
        <v>556</v>
      </c>
      <c r="J2126" s="1">
        <v>112.0</v>
      </c>
      <c r="K2126" s="3">
        <f t="shared" si="1"/>
        <v>0.00005787037037</v>
      </c>
      <c r="L2126" s="4">
        <f t="shared" si="2"/>
        <v>896</v>
      </c>
    </row>
    <row r="2127" ht="15.75" customHeight="1">
      <c r="A2127" s="2">
        <v>45497.0</v>
      </c>
      <c r="B2127" s="3">
        <v>0.7647569444444445</v>
      </c>
      <c r="C2127" s="1" t="s">
        <v>324</v>
      </c>
      <c r="D2127" s="1" t="s">
        <v>11</v>
      </c>
      <c r="E2127" s="1" t="s">
        <v>325</v>
      </c>
      <c r="F2127" s="1" t="s">
        <v>111</v>
      </c>
      <c r="G2127" s="1" t="s">
        <v>326</v>
      </c>
      <c r="H2127" s="1" t="s">
        <v>160</v>
      </c>
      <c r="I2127" s="1" t="s">
        <v>567</v>
      </c>
      <c r="J2127" s="1">
        <v>112.0</v>
      </c>
      <c r="K2127" s="3">
        <f t="shared" si="1"/>
        <v>0.00005787037037</v>
      </c>
      <c r="L2127" s="4">
        <f t="shared" si="2"/>
        <v>896</v>
      </c>
    </row>
    <row r="2128" ht="15.75" customHeight="1">
      <c r="A2128" s="2">
        <v>45497.0</v>
      </c>
      <c r="B2128" s="3">
        <v>0.7648148148148147</v>
      </c>
      <c r="C2128" s="1" t="s">
        <v>324</v>
      </c>
      <c r="D2128" s="1" t="s">
        <v>11</v>
      </c>
      <c r="E2128" s="1" t="s">
        <v>325</v>
      </c>
      <c r="F2128" s="1" t="s">
        <v>111</v>
      </c>
      <c r="G2128" s="1" t="s">
        <v>326</v>
      </c>
      <c r="H2128" s="1" t="s">
        <v>160</v>
      </c>
      <c r="I2128" s="1" t="s">
        <v>556</v>
      </c>
      <c r="J2128" s="1">
        <v>112.0</v>
      </c>
      <c r="K2128" s="3">
        <f t="shared" si="1"/>
        <v>0.00005787037037</v>
      </c>
      <c r="L2128" s="4">
        <f t="shared" si="2"/>
        <v>896</v>
      </c>
    </row>
    <row r="2129" ht="15.75" customHeight="1">
      <c r="A2129" s="2">
        <v>45497.0</v>
      </c>
      <c r="B2129" s="3">
        <v>0.7648726851851851</v>
      </c>
      <c r="C2129" s="1" t="s">
        <v>655</v>
      </c>
      <c r="D2129" s="1" t="s">
        <v>76</v>
      </c>
      <c r="E2129" s="1" t="s">
        <v>781</v>
      </c>
      <c r="F2129" s="1" t="s">
        <v>100</v>
      </c>
      <c r="G2129" s="1" t="s">
        <v>736</v>
      </c>
      <c r="H2129" s="1" t="s">
        <v>160</v>
      </c>
      <c r="I2129" s="1" t="s">
        <v>556</v>
      </c>
      <c r="J2129" s="1">
        <v>112.0</v>
      </c>
      <c r="K2129" s="3">
        <f t="shared" si="1"/>
        <v>0.00005787037037</v>
      </c>
      <c r="L2129" s="4">
        <f t="shared" si="2"/>
        <v>896</v>
      </c>
    </row>
    <row r="2130" ht="15.75" customHeight="1">
      <c r="A2130" s="2">
        <v>45497.0</v>
      </c>
      <c r="B2130" s="3">
        <v>0.7649305555555556</v>
      </c>
      <c r="C2130" s="1" t="s">
        <v>320</v>
      </c>
      <c r="D2130" s="1" t="s">
        <v>166</v>
      </c>
      <c r="E2130" s="1" t="s">
        <v>321</v>
      </c>
      <c r="F2130" s="1" t="s">
        <v>111</v>
      </c>
      <c r="G2130" s="1" t="s">
        <v>322</v>
      </c>
      <c r="H2130" s="1" t="s">
        <v>174</v>
      </c>
      <c r="I2130" s="1" t="s">
        <v>556</v>
      </c>
      <c r="J2130" s="1">
        <v>112.0</v>
      </c>
      <c r="K2130" s="3">
        <f t="shared" si="1"/>
        <v>0.00005787037037</v>
      </c>
      <c r="L2130" s="4">
        <f t="shared" si="2"/>
        <v>896</v>
      </c>
    </row>
    <row r="2131" ht="15.75" customHeight="1">
      <c r="A2131" s="2">
        <v>45497.0</v>
      </c>
      <c r="B2131" s="3">
        <v>0.7649884259259259</v>
      </c>
      <c r="C2131" s="1" t="s">
        <v>614</v>
      </c>
      <c r="D2131" s="1" t="s">
        <v>11</v>
      </c>
      <c r="E2131" s="1" t="s">
        <v>408</v>
      </c>
      <c r="F2131" s="1" t="s">
        <v>111</v>
      </c>
      <c r="G2131" s="1" t="s">
        <v>774</v>
      </c>
      <c r="H2131" s="1" t="s">
        <v>160</v>
      </c>
      <c r="I2131" s="1" t="s">
        <v>567</v>
      </c>
      <c r="J2131" s="1">
        <v>112.0</v>
      </c>
      <c r="K2131" s="3">
        <f t="shared" si="1"/>
        <v>0.00005787037037</v>
      </c>
      <c r="L2131" s="4">
        <f t="shared" si="2"/>
        <v>896</v>
      </c>
    </row>
    <row r="2132" ht="15.75" customHeight="1">
      <c r="A2132" s="2">
        <v>45497.0</v>
      </c>
      <c r="B2132" s="3">
        <v>0.7650462962962963</v>
      </c>
      <c r="C2132" s="1" t="s">
        <v>655</v>
      </c>
      <c r="D2132" s="1" t="s">
        <v>76</v>
      </c>
      <c r="E2132" s="1" t="s">
        <v>781</v>
      </c>
      <c r="F2132" s="1" t="s">
        <v>100</v>
      </c>
      <c r="G2132" s="1" t="s">
        <v>736</v>
      </c>
      <c r="H2132" s="1" t="s">
        <v>160</v>
      </c>
      <c r="I2132" s="1" t="s">
        <v>567</v>
      </c>
      <c r="J2132" s="1">
        <v>112.0</v>
      </c>
      <c r="K2132" s="3">
        <f t="shared" si="1"/>
        <v>0.00005787037037</v>
      </c>
      <c r="L2132" s="4">
        <f t="shared" si="2"/>
        <v>896</v>
      </c>
    </row>
    <row r="2133" ht="15.75" customHeight="1">
      <c r="A2133" s="2">
        <v>45497.0</v>
      </c>
      <c r="B2133" s="3">
        <v>0.7651041666666667</v>
      </c>
      <c r="C2133" s="1" t="s">
        <v>614</v>
      </c>
      <c r="D2133" s="1" t="s">
        <v>11</v>
      </c>
      <c r="E2133" s="1" t="s">
        <v>408</v>
      </c>
      <c r="F2133" s="1" t="s">
        <v>111</v>
      </c>
      <c r="G2133" s="1" t="s">
        <v>774</v>
      </c>
      <c r="H2133" s="1" t="s">
        <v>160</v>
      </c>
      <c r="I2133" s="1" t="s">
        <v>567</v>
      </c>
      <c r="J2133" s="1">
        <v>112.0</v>
      </c>
      <c r="K2133" s="3">
        <f t="shared" si="1"/>
        <v>0.00005787037037</v>
      </c>
      <c r="L2133" s="4">
        <f t="shared" si="2"/>
        <v>896</v>
      </c>
    </row>
    <row r="2134" ht="15.75" customHeight="1">
      <c r="A2134" s="2">
        <v>45497.0</v>
      </c>
      <c r="B2134" s="3">
        <v>0.765162037037037</v>
      </c>
      <c r="C2134" s="1" t="s">
        <v>655</v>
      </c>
      <c r="D2134" s="1" t="s">
        <v>76</v>
      </c>
      <c r="E2134" s="1" t="s">
        <v>781</v>
      </c>
      <c r="F2134" s="1" t="s">
        <v>100</v>
      </c>
      <c r="G2134" s="1" t="s">
        <v>736</v>
      </c>
      <c r="H2134" s="1" t="s">
        <v>160</v>
      </c>
      <c r="I2134" s="1" t="s">
        <v>567</v>
      </c>
      <c r="J2134" s="1">
        <v>112.0</v>
      </c>
      <c r="K2134" s="3">
        <f t="shared" si="1"/>
        <v>0.00005787037037</v>
      </c>
      <c r="L2134" s="4">
        <f t="shared" si="2"/>
        <v>896</v>
      </c>
    </row>
    <row r="2135" ht="15.75" customHeight="1">
      <c r="A2135" s="2">
        <v>45497.0</v>
      </c>
      <c r="B2135" s="3">
        <v>0.7652199074074074</v>
      </c>
      <c r="C2135" s="1" t="s">
        <v>324</v>
      </c>
      <c r="D2135" s="1" t="s">
        <v>11</v>
      </c>
      <c r="E2135" s="1" t="s">
        <v>325</v>
      </c>
      <c r="F2135" s="1" t="s">
        <v>111</v>
      </c>
      <c r="G2135" s="1" t="s">
        <v>326</v>
      </c>
      <c r="H2135" s="1" t="s">
        <v>160</v>
      </c>
      <c r="I2135" s="1" t="s">
        <v>567</v>
      </c>
      <c r="J2135" s="1">
        <v>112.0</v>
      </c>
      <c r="K2135" s="3">
        <f t="shared" si="1"/>
        <v>0.00005787037037</v>
      </c>
      <c r="L2135" s="4">
        <f t="shared" si="2"/>
        <v>896</v>
      </c>
    </row>
    <row r="2136" ht="15.75" customHeight="1">
      <c r="A2136" s="2">
        <v>45497.0</v>
      </c>
      <c r="B2136" s="3">
        <v>0.7652777777777778</v>
      </c>
      <c r="C2136" s="1" t="s">
        <v>312</v>
      </c>
      <c r="D2136" s="1" t="s">
        <v>76</v>
      </c>
      <c r="E2136" s="1" t="s">
        <v>313</v>
      </c>
      <c r="F2136" s="1" t="s">
        <v>100</v>
      </c>
      <c r="G2136" s="1" t="s">
        <v>314</v>
      </c>
      <c r="H2136" s="1" t="s">
        <v>160</v>
      </c>
      <c r="I2136" s="1" t="s">
        <v>569</v>
      </c>
      <c r="J2136" s="1">
        <v>112.0</v>
      </c>
      <c r="K2136" s="3">
        <f t="shared" si="1"/>
        <v>0.00005787037037</v>
      </c>
      <c r="L2136" s="4">
        <f t="shared" si="2"/>
        <v>896</v>
      </c>
    </row>
    <row r="2137" ht="15.75" customHeight="1">
      <c r="A2137" s="2">
        <v>45497.0</v>
      </c>
      <c r="B2137" s="3">
        <v>0.7653356481481483</v>
      </c>
      <c r="C2137" s="1" t="s">
        <v>324</v>
      </c>
      <c r="D2137" s="1" t="s">
        <v>11</v>
      </c>
      <c r="E2137" s="1" t="s">
        <v>325</v>
      </c>
      <c r="F2137" s="1" t="s">
        <v>111</v>
      </c>
      <c r="G2137" s="1" t="s">
        <v>326</v>
      </c>
      <c r="H2137" s="1" t="s">
        <v>160</v>
      </c>
      <c r="I2137" s="1" t="s">
        <v>570</v>
      </c>
      <c r="J2137" s="1">
        <v>112.0</v>
      </c>
      <c r="K2137" s="3">
        <f t="shared" si="1"/>
        <v>0.00005787037037</v>
      </c>
      <c r="L2137" s="4">
        <f t="shared" si="2"/>
        <v>896</v>
      </c>
    </row>
    <row r="2138" ht="15.75" customHeight="1">
      <c r="A2138" s="2">
        <v>45497.0</v>
      </c>
      <c r="B2138" s="3">
        <v>0.7653935185185184</v>
      </c>
      <c r="C2138" s="1" t="s">
        <v>324</v>
      </c>
      <c r="D2138" s="1" t="s">
        <v>11</v>
      </c>
      <c r="E2138" s="1" t="s">
        <v>325</v>
      </c>
      <c r="F2138" s="1" t="s">
        <v>111</v>
      </c>
      <c r="G2138" s="1" t="s">
        <v>326</v>
      </c>
      <c r="H2138" s="1" t="s">
        <v>160</v>
      </c>
      <c r="I2138" s="1" t="s">
        <v>567</v>
      </c>
      <c r="J2138" s="1">
        <v>112.0</v>
      </c>
      <c r="K2138" s="3">
        <f t="shared" si="1"/>
        <v>0.00005787037037</v>
      </c>
      <c r="L2138" s="4">
        <f t="shared" si="2"/>
        <v>896</v>
      </c>
    </row>
    <row r="2139" ht="15.75" customHeight="1">
      <c r="A2139" s="2">
        <v>45497.0</v>
      </c>
      <c r="B2139" s="3">
        <v>0.7654513888888889</v>
      </c>
      <c r="C2139" s="1" t="s">
        <v>728</v>
      </c>
      <c r="D2139" s="1" t="s">
        <v>120</v>
      </c>
      <c r="E2139" s="1" t="s">
        <v>421</v>
      </c>
      <c r="F2139" s="1" t="s">
        <v>122</v>
      </c>
      <c r="G2139" s="1" t="s">
        <v>746</v>
      </c>
      <c r="H2139" s="1" t="s">
        <v>177</v>
      </c>
      <c r="I2139" s="1" t="s">
        <v>568</v>
      </c>
      <c r="J2139" s="1">
        <v>112.0</v>
      </c>
      <c r="K2139" s="3">
        <f t="shared" si="1"/>
        <v>0.00005787037037</v>
      </c>
      <c r="L2139" s="4">
        <f t="shared" si="2"/>
        <v>896</v>
      </c>
    </row>
    <row r="2140" ht="15.75" customHeight="1">
      <c r="A2140" s="2">
        <v>45497.0</v>
      </c>
      <c r="B2140" s="3">
        <v>0.7655092592592593</v>
      </c>
      <c r="C2140" s="1" t="s">
        <v>312</v>
      </c>
      <c r="D2140" s="1" t="s">
        <v>76</v>
      </c>
      <c r="E2140" s="1" t="s">
        <v>313</v>
      </c>
      <c r="F2140" s="1" t="s">
        <v>100</v>
      </c>
      <c r="G2140" s="1" t="s">
        <v>314</v>
      </c>
      <c r="H2140" s="1" t="s">
        <v>160</v>
      </c>
      <c r="I2140" s="1" t="s">
        <v>567</v>
      </c>
      <c r="J2140" s="1">
        <v>112.0</v>
      </c>
      <c r="K2140" s="3">
        <f t="shared" si="1"/>
        <v>0.00005787037037</v>
      </c>
      <c r="L2140" s="4">
        <f t="shared" si="2"/>
        <v>896</v>
      </c>
    </row>
    <row r="2141" ht="15.75" customHeight="1">
      <c r="A2141" s="2">
        <v>45497.0</v>
      </c>
      <c r="B2141" s="3">
        <v>0.7655671296296296</v>
      </c>
      <c r="C2141" s="1" t="s">
        <v>784</v>
      </c>
      <c r="D2141" s="1" t="s">
        <v>166</v>
      </c>
      <c r="E2141" s="1" t="s">
        <v>400</v>
      </c>
      <c r="F2141" s="1" t="s">
        <v>111</v>
      </c>
      <c r="G2141" s="1" t="s">
        <v>698</v>
      </c>
      <c r="H2141" s="1" t="s">
        <v>174</v>
      </c>
      <c r="I2141" s="1" t="s">
        <v>569</v>
      </c>
      <c r="J2141" s="1">
        <v>112.0</v>
      </c>
      <c r="K2141" s="3">
        <f t="shared" si="1"/>
        <v>0.00005787037037</v>
      </c>
      <c r="L2141" s="4">
        <f t="shared" si="2"/>
        <v>896</v>
      </c>
    </row>
    <row r="2142" ht="15.75" customHeight="1">
      <c r="A2142" s="2">
        <v>45497.0</v>
      </c>
      <c r="B2142" s="3">
        <v>0.765625</v>
      </c>
      <c r="C2142" s="1" t="s">
        <v>312</v>
      </c>
      <c r="D2142" s="1" t="s">
        <v>76</v>
      </c>
      <c r="E2142" s="1" t="s">
        <v>313</v>
      </c>
      <c r="F2142" s="1" t="s">
        <v>100</v>
      </c>
      <c r="G2142" s="1" t="s">
        <v>314</v>
      </c>
      <c r="H2142" s="1" t="s">
        <v>160</v>
      </c>
      <c r="I2142" s="1" t="s">
        <v>567</v>
      </c>
      <c r="J2142" s="1">
        <v>112.0</v>
      </c>
      <c r="K2142" s="3">
        <f t="shared" si="1"/>
        <v>0.00005787037037</v>
      </c>
      <c r="L2142" s="4">
        <f t="shared" si="2"/>
        <v>896</v>
      </c>
    </row>
    <row r="2143" ht="15.75" customHeight="1">
      <c r="A2143" s="2">
        <v>45497.0</v>
      </c>
      <c r="B2143" s="3">
        <v>0.7656828703703704</v>
      </c>
      <c r="C2143" s="1" t="s">
        <v>614</v>
      </c>
      <c r="D2143" s="1" t="s">
        <v>11</v>
      </c>
      <c r="E2143" s="1" t="s">
        <v>408</v>
      </c>
      <c r="F2143" s="1" t="s">
        <v>111</v>
      </c>
      <c r="G2143" s="1" t="s">
        <v>774</v>
      </c>
      <c r="H2143" s="1" t="s">
        <v>160</v>
      </c>
      <c r="I2143" s="1" t="s">
        <v>567</v>
      </c>
      <c r="J2143" s="1">
        <v>112.0</v>
      </c>
      <c r="K2143" s="3">
        <f t="shared" si="1"/>
        <v>0.00005787037037</v>
      </c>
      <c r="L2143" s="4">
        <f t="shared" si="2"/>
        <v>896</v>
      </c>
    </row>
    <row r="2144" ht="15.75" customHeight="1">
      <c r="A2144" s="2">
        <v>45497.0</v>
      </c>
      <c r="B2144" s="3">
        <v>0.7657407407407407</v>
      </c>
      <c r="C2144" s="1" t="s">
        <v>312</v>
      </c>
      <c r="D2144" s="1" t="s">
        <v>76</v>
      </c>
      <c r="E2144" s="1" t="s">
        <v>313</v>
      </c>
      <c r="F2144" s="1" t="s">
        <v>100</v>
      </c>
      <c r="G2144" s="1" t="s">
        <v>314</v>
      </c>
      <c r="H2144" s="1" t="s">
        <v>160</v>
      </c>
      <c r="I2144" s="1" t="s">
        <v>556</v>
      </c>
      <c r="J2144" s="1">
        <v>112.0</v>
      </c>
      <c r="K2144" s="3">
        <f t="shared" si="1"/>
        <v>0.00005787037037</v>
      </c>
      <c r="L2144" s="4">
        <f t="shared" si="2"/>
        <v>896</v>
      </c>
    </row>
    <row r="2145" ht="15.75" customHeight="1">
      <c r="A2145" s="2">
        <v>45497.0</v>
      </c>
      <c r="B2145" s="3">
        <v>0.7657986111111111</v>
      </c>
      <c r="C2145" s="1" t="s">
        <v>755</v>
      </c>
      <c r="D2145" s="1" t="s">
        <v>115</v>
      </c>
      <c r="E2145" s="1" t="s">
        <v>756</v>
      </c>
      <c r="F2145" s="1" t="s">
        <v>38</v>
      </c>
      <c r="G2145" s="1" t="s">
        <v>757</v>
      </c>
      <c r="H2145" s="1" t="s">
        <v>72</v>
      </c>
      <c r="I2145" s="1" t="s">
        <v>567</v>
      </c>
      <c r="J2145" s="1">
        <v>112.0</v>
      </c>
      <c r="K2145" s="3">
        <f t="shared" si="1"/>
        <v>0.00005787037037</v>
      </c>
      <c r="L2145" s="4">
        <f t="shared" si="2"/>
        <v>896</v>
      </c>
    </row>
    <row r="2146" ht="15.75" customHeight="1">
      <c r="A2146" s="2">
        <v>45497.0</v>
      </c>
      <c r="B2146" s="3">
        <v>0.7658564814814816</v>
      </c>
      <c r="C2146" s="1" t="s">
        <v>614</v>
      </c>
      <c r="D2146" s="1" t="s">
        <v>11</v>
      </c>
      <c r="E2146" s="1" t="s">
        <v>408</v>
      </c>
      <c r="F2146" s="1" t="s">
        <v>111</v>
      </c>
      <c r="G2146" s="1" t="s">
        <v>774</v>
      </c>
      <c r="H2146" s="1" t="s">
        <v>160</v>
      </c>
      <c r="I2146" s="1" t="s">
        <v>567</v>
      </c>
      <c r="J2146" s="1">
        <v>112.0</v>
      </c>
      <c r="K2146" s="3">
        <f t="shared" si="1"/>
        <v>0.00005787037037</v>
      </c>
      <c r="L2146" s="4">
        <f t="shared" si="2"/>
        <v>896</v>
      </c>
    </row>
    <row r="2147" ht="15.75" customHeight="1">
      <c r="A2147" s="2">
        <v>45497.0</v>
      </c>
      <c r="B2147" s="3">
        <v>0.7659143518518517</v>
      </c>
      <c r="C2147" s="1" t="s">
        <v>685</v>
      </c>
      <c r="D2147" s="1" t="s">
        <v>18</v>
      </c>
      <c r="E2147" s="1" t="s">
        <v>745</v>
      </c>
      <c r="F2147" s="1" t="s">
        <v>122</v>
      </c>
      <c r="G2147" s="1" t="s">
        <v>709</v>
      </c>
      <c r="H2147" s="1" t="s">
        <v>177</v>
      </c>
      <c r="I2147" s="1" t="s">
        <v>567</v>
      </c>
      <c r="J2147" s="1">
        <v>112.0</v>
      </c>
      <c r="K2147" s="3">
        <f t="shared" si="1"/>
        <v>0.00005787037037</v>
      </c>
      <c r="L2147" s="4">
        <f t="shared" si="2"/>
        <v>896</v>
      </c>
    </row>
    <row r="2148" ht="15.75" customHeight="1">
      <c r="A2148" s="2">
        <v>45497.0</v>
      </c>
      <c r="B2148" s="3">
        <v>0.7659722222222222</v>
      </c>
      <c r="C2148" s="1" t="s">
        <v>700</v>
      </c>
      <c r="D2148" s="1" t="s">
        <v>143</v>
      </c>
      <c r="E2148" s="1" t="s">
        <v>492</v>
      </c>
      <c r="F2148" s="1" t="s">
        <v>83</v>
      </c>
      <c r="G2148" s="1" t="s">
        <v>701</v>
      </c>
      <c r="H2148" s="1" t="s">
        <v>226</v>
      </c>
      <c r="I2148" s="1" t="s">
        <v>536</v>
      </c>
      <c r="J2148" s="1">
        <v>112.0</v>
      </c>
      <c r="K2148" s="3">
        <f t="shared" si="1"/>
        <v>0.00005787037037</v>
      </c>
      <c r="L2148" s="4">
        <f t="shared" si="2"/>
        <v>896</v>
      </c>
    </row>
    <row r="2149" ht="15.75" customHeight="1">
      <c r="A2149" s="2">
        <v>45497.0</v>
      </c>
      <c r="B2149" s="3">
        <v>0.7660300925925926</v>
      </c>
      <c r="C2149" s="1" t="s">
        <v>614</v>
      </c>
      <c r="D2149" s="1" t="s">
        <v>11</v>
      </c>
      <c r="E2149" s="1" t="s">
        <v>408</v>
      </c>
      <c r="F2149" s="1" t="s">
        <v>111</v>
      </c>
      <c r="G2149" s="1" t="s">
        <v>774</v>
      </c>
      <c r="H2149" s="1" t="s">
        <v>160</v>
      </c>
      <c r="I2149" s="1" t="s">
        <v>567</v>
      </c>
      <c r="J2149" s="1">
        <v>112.0</v>
      </c>
      <c r="K2149" s="3">
        <f t="shared" si="1"/>
        <v>0.00005787037037</v>
      </c>
      <c r="L2149" s="4">
        <f t="shared" si="2"/>
        <v>896</v>
      </c>
    </row>
    <row r="2150" ht="15.75" customHeight="1">
      <c r="A2150" s="2">
        <v>45497.0</v>
      </c>
      <c r="B2150" s="3">
        <v>0.766087962962963</v>
      </c>
      <c r="C2150" s="1" t="s">
        <v>751</v>
      </c>
      <c r="D2150" s="1" t="s">
        <v>120</v>
      </c>
      <c r="E2150" s="1" t="s">
        <v>413</v>
      </c>
      <c r="F2150" s="1" t="s">
        <v>122</v>
      </c>
      <c r="G2150" s="1" t="s">
        <v>700</v>
      </c>
      <c r="H2150" s="1" t="s">
        <v>177</v>
      </c>
      <c r="I2150" s="1" t="s">
        <v>556</v>
      </c>
      <c r="J2150" s="1">
        <v>112.0</v>
      </c>
      <c r="K2150" s="3">
        <f t="shared" si="1"/>
        <v>0.00005787037037</v>
      </c>
      <c r="L2150" s="4">
        <f t="shared" si="2"/>
        <v>896</v>
      </c>
    </row>
    <row r="2151" ht="15.75" customHeight="1">
      <c r="A2151" s="2">
        <v>45497.0</v>
      </c>
      <c r="B2151" s="3">
        <v>0.7661458333333333</v>
      </c>
      <c r="C2151" s="1" t="s">
        <v>312</v>
      </c>
      <c r="D2151" s="1" t="s">
        <v>76</v>
      </c>
      <c r="E2151" s="1" t="s">
        <v>313</v>
      </c>
      <c r="F2151" s="1" t="s">
        <v>100</v>
      </c>
      <c r="G2151" s="1" t="s">
        <v>314</v>
      </c>
      <c r="H2151" s="1" t="s">
        <v>160</v>
      </c>
      <c r="I2151" s="1" t="s">
        <v>567</v>
      </c>
      <c r="J2151" s="1">
        <v>112.0</v>
      </c>
      <c r="K2151" s="3">
        <f t="shared" si="1"/>
        <v>0.00005787037037</v>
      </c>
      <c r="L2151" s="4">
        <f t="shared" si="2"/>
        <v>896</v>
      </c>
    </row>
    <row r="2152" ht="15.75" customHeight="1">
      <c r="A2152" s="2">
        <v>45497.0</v>
      </c>
      <c r="B2152" s="3">
        <v>0.7662037037037037</v>
      </c>
      <c r="C2152" s="1" t="s">
        <v>655</v>
      </c>
      <c r="D2152" s="1" t="s">
        <v>76</v>
      </c>
      <c r="E2152" s="1" t="s">
        <v>781</v>
      </c>
      <c r="F2152" s="1" t="s">
        <v>100</v>
      </c>
      <c r="G2152" s="1" t="s">
        <v>736</v>
      </c>
      <c r="H2152" s="1" t="s">
        <v>160</v>
      </c>
      <c r="I2152" s="1" t="s">
        <v>567</v>
      </c>
      <c r="J2152" s="1">
        <v>112.0</v>
      </c>
      <c r="K2152" s="3">
        <f t="shared" si="1"/>
        <v>0.00005787037037</v>
      </c>
      <c r="L2152" s="4">
        <f t="shared" si="2"/>
        <v>896</v>
      </c>
    </row>
    <row r="2153" ht="15.75" customHeight="1">
      <c r="A2153" s="2">
        <v>45497.0</v>
      </c>
      <c r="B2153" s="3">
        <v>0.7662615740740741</v>
      </c>
      <c r="C2153" s="1" t="s">
        <v>655</v>
      </c>
      <c r="D2153" s="1" t="s">
        <v>76</v>
      </c>
      <c r="E2153" s="1" t="s">
        <v>781</v>
      </c>
      <c r="F2153" s="1" t="s">
        <v>100</v>
      </c>
      <c r="G2153" s="1" t="s">
        <v>736</v>
      </c>
      <c r="H2153" s="1" t="s">
        <v>160</v>
      </c>
      <c r="I2153" s="1" t="s">
        <v>569</v>
      </c>
      <c r="J2153" s="1">
        <v>112.0</v>
      </c>
      <c r="K2153" s="3">
        <f t="shared" si="1"/>
        <v>0.00005787037037</v>
      </c>
      <c r="L2153" s="4">
        <f t="shared" si="2"/>
        <v>896</v>
      </c>
    </row>
    <row r="2154" ht="15.75" customHeight="1">
      <c r="A2154" s="2">
        <v>45497.0</v>
      </c>
      <c r="B2154" s="3">
        <v>0.7663194444444444</v>
      </c>
      <c r="C2154" s="1" t="s">
        <v>655</v>
      </c>
      <c r="D2154" s="1" t="s">
        <v>76</v>
      </c>
      <c r="E2154" s="1" t="s">
        <v>781</v>
      </c>
      <c r="F2154" s="1" t="s">
        <v>100</v>
      </c>
      <c r="G2154" s="1" t="s">
        <v>736</v>
      </c>
      <c r="H2154" s="1" t="s">
        <v>160</v>
      </c>
      <c r="I2154" s="1" t="s">
        <v>567</v>
      </c>
      <c r="J2154" s="1">
        <v>112.0</v>
      </c>
      <c r="K2154" s="3">
        <f t="shared" si="1"/>
        <v>0.00005787037037</v>
      </c>
      <c r="L2154" s="4">
        <f t="shared" si="2"/>
        <v>896</v>
      </c>
    </row>
    <row r="2155" ht="15.75" customHeight="1">
      <c r="A2155" s="2">
        <v>45497.0</v>
      </c>
      <c r="B2155" s="3">
        <v>0.7663773148148149</v>
      </c>
      <c r="C2155" s="1" t="s">
        <v>755</v>
      </c>
      <c r="D2155" s="1" t="s">
        <v>115</v>
      </c>
      <c r="E2155" s="1" t="s">
        <v>756</v>
      </c>
      <c r="F2155" s="1" t="s">
        <v>38</v>
      </c>
      <c r="G2155" s="1" t="s">
        <v>757</v>
      </c>
      <c r="H2155" s="1" t="s">
        <v>72</v>
      </c>
      <c r="I2155" s="1" t="s">
        <v>570</v>
      </c>
      <c r="J2155" s="1">
        <v>112.0</v>
      </c>
      <c r="K2155" s="3">
        <f t="shared" si="1"/>
        <v>0.00005787037037</v>
      </c>
      <c r="L2155" s="4">
        <f t="shared" si="2"/>
        <v>896</v>
      </c>
    </row>
    <row r="2156" ht="15.75" customHeight="1">
      <c r="A2156" s="2">
        <v>45497.0</v>
      </c>
      <c r="B2156" s="3">
        <v>0.7664351851851853</v>
      </c>
      <c r="C2156" s="1" t="s">
        <v>597</v>
      </c>
      <c r="D2156" s="1" t="s">
        <v>114</v>
      </c>
      <c r="E2156" s="1" t="s">
        <v>598</v>
      </c>
      <c r="F2156" s="1" t="s">
        <v>214</v>
      </c>
      <c r="G2156" s="1" t="s">
        <v>599</v>
      </c>
      <c r="H2156" s="1" t="s">
        <v>100</v>
      </c>
      <c r="I2156" s="1" t="s">
        <v>567</v>
      </c>
      <c r="J2156" s="1">
        <v>112.0</v>
      </c>
      <c r="K2156" s="3">
        <f t="shared" si="1"/>
        <v>0.00005787037037</v>
      </c>
      <c r="L2156" s="4">
        <f t="shared" si="2"/>
        <v>896</v>
      </c>
    </row>
    <row r="2157" ht="15.75" customHeight="1">
      <c r="A2157" s="2">
        <v>45497.0</v>
      </c>
      <c r="B2157" s="3">
        <v>0.7664930555555555</v>
      </c>
      <c r="C2157" s="1" t="s">
        <v>680</v>
      </c>
      <c r="D2157" s="1" t="s">
        <v>113</v>
      </c>
      <c r="E2157" s="1" t="s">
        <v>758</v>
      </c>
      <c r="F2157" s="1" t="s">
        <v>24</v>
      </c>
      <c r="G2157" s="1" t="s">
        <v>759</v>
      </c>
      <c r="H2157" s="1" t="s">
        <v>189</v>
      </c>
      <c r="I2157" s="1" t="s">
        <v>556</v>
      </c>
      <c r="J2157" s="1">
        <v>112.0</v>
      </c>
      <c r="K2157" s="3">
        <f t="shared" si="1"/>
        <v>0.00005787037037</v>
      </c>
      <c r="L2157" s="4">
        <f t="shared" si="2"/>
        <v>896</v>
      </c>
    </row>
    <row r="2158" ht="15.75" customHeight="1">
      <c r="A2158" s="2">
        <v>45497.0</v>
      </c>
      <c r="B2158" s="3">
        <v>0.7665509259259259</v>
      </c>
      <c r="C2158" s="1" t="s">
        <v>655</v>
      </c>
      <c r="D2158" s="1" t="s">
        <v>76</v>
      </c>
      <c r="E2158" s="1" t="s">
        <v>781</v>
      </c>
      <c r="F2158" s="1" t="s">
        <v>100</v>
      </c>
      <c r="G2158" s="1" t="s">
        <v>736</v>
      </c>
      <c r="H2158" s="1" t="s">
        <v>160</v>
      </c>
      <c r="I2158" s="1" t="s">
        <v>311</v>
      </c>
      <c r="J2158" s="1">
        <v>112.0</v>
      </c>
      <c r="K2158" s="3">
        <f t="shared" si="1"/>
        <v>0.00005787037037</v>
      </c>
      <c r="L2158" s="4">
        <f t="shared" si="2"/>
        <v>896</v>
      </c>
    </row>
    <row r="2159" ht="15.75" customHeight="1">
      <c r="A2159" s="2">
        <v>45497.0</v>
      </c>
      <c r="B2159" s="3">
        <v>0.7666087962962963</v>
      </c>
      <c r="C2159" s="1" t="s">
        <v>584</v>
      </c>
      <c r="D2159" s="1" t="s">
        <v>48</v>
      </c>
      <c r="E2159" s="1" t="s">
        <v>412</v>
      </c>
      <c r="F2159" s="1" t="s">
        <v>100</v>
      </c>
      <c r="G2159" s="1" t="s">
        <v>749</v>
      </c>
      <c r="H2159" s="1" t="s">
        <v>160</v>
      </c>
      <c r="I2159" s="1" t="s">
        <v>536</v>
      </c>
      <c r="J2159" s="1">
        <v>112.0</v>
      </c>
      <c r="K2159" s="3">
        <f t="shared" si="1"/>
        <v>0.00005787037037</v>
      </c>
      <c r="L2159" s="4">
        <f t="shared" si="2"/>
        <v>896</v>
      </c>
    </row>
    <row r="2160" ht="15.75" customHeight="1">
      <c r="A2160" s="2">
        <v>45497.0</v>
      </c>
      <c r="B2160" s="3">
        <v>0.7666666666666666</v>
      </c>
      <c r="C2160" s="1" t="s">
        <v>755</v>
      </c>
      <c r="D2160" s="1" t="s">
        <v>115</v>
      </c>
      <c r="E2160" s="1" t="s">
        <v>756</v>
      </c>
      <c r="F2160" s="1" t="s">
        <v>38</v>
      </c>
      <c r="G2160" s="1" t="s">
        <v>757</v>
      </c>
      <c r="H2160" s="1" t="s">
        <v>72</v>
      </c>
      <c r="I2160" s="1" t="s">
        <v>569</v>
      </c>
      <c r="J2160" s="1">
        <v>112.0</v>
      </c>
      <c r="K2160" s="3">
        <f t="shared" si="1"/>
        <v>0.00006944444444</v>
      </c>
      <c r="L2160" s="4">
        <f t="shared" si="2"/>
        <v>896</v>
      </c>
    </row>
    <row r="2161" ht="15.75" customHeight="1">
      <c r="A2161" s="2">
        <v>45497.0</v>
      </c>
      <c r="B2161" s="3">
        <v>0.7667361111111112</v>
      </c>
      <c r="C2161" s="1" t="s">
        <v>655</v>
      </c>
      <c r="D2161" s="1" t="s">
        <v>76</v>
      </c>
      <c r="E2161" s="1" t="s">
        <v>781</v>
      </c>
      <c r="F2161" s="1" t="s">
        <v>100</v>
      </c>
      <c r="G2161" s="1" t="s">
        <v>736</v>
      </c>
      <c r="H2161" s="1" t="s">
        <v>160</v>
      </c>
      <c r="I2161" s="1" t="s">
        <v>567</v>
      </c>
      <c r="J2161" s="1">
        <v>112.0</v>
      </c>
      <c r="K2161" s="3">
        <f t="shared" si="1"/>
        <v>0.00005787037037</v>
      </c>
      <c r="L2161" s="4">
        <f t="shared" si="2"/>
        <v>896</v>
      </c>
    </row>
    <row r="2162" ht="15.75" customHeight="1">
      <c r="A2162" s="2">
        <v>45497.0</v>
      </c>
      <c r="B2162" s="3">
        <v>0.7667939814814816</v>
      </c>
      <c r="C2162" s="1" t="s">
        <v>775</v>
      </c>
      <c r="D2162" s="1" t="s">
        <v>48</v>
      </c>
      <c r="E2162" s="1" t="s">
        <v>776</v>
      </c>
      <c r="F2162" s="1" t="s">
        <v>100</v>
      </c>
      <c r="G2162" s="1" t="s">
        <v>705</v>
      </c>
      <c r="H2162" s="1" t="s">
        <v>177</v>
      </c>
      <c r="I2162" s="1" t="s">
        <v>569</v>
      </c>
      <c r="J2162" s="1">
        <v>112.0</v>
      </c>
      <c r="K2162" s="3">
        <f t="shared" si="1"/>
        <v>0.00005787037037</v>
      </c>
      <c r="L2162" s="4">
        <f t="shared" si="2"/>
        <v>896</v>
      </c>
    </row>
    <row r="2163" ht="15.75" customHeight="1">
      <c r="A2163" s="2">
        <v>45497.0</v>
      </c>
      <c r="B2163" s="3">
        <v>0.7668518518518518</v>
      </c>
      <c r="C2163" s="1" t="s">
        <v>728</v>
      </c>
      <c r="D2163" s="1" t="s">
        <v>120</v>
      </c>
      <c r="E2163" s="1" t="s">
        <v>421</v>
      </c>
      <c r="F2163" s="1" t="s">
        <v>122</v>
      </c>
      <c r="G2163" s="1" t="s">
        <v>746</v>
      </c>
      <c r="H2163" s="1" t="s">
        <v>177</v>
      </c>
      <c r="I2163" s="1" t="s">
        <v>570</v>
      </c>
      <c r="J2163" s="1">
        <v>112.0</v>
      </c>
      <c r="K2163" s="3">
        <f t="shared" si="1"/>
        <v>0.00005787037037</v>
      </c>
      <c r="L2163" s="4">
        <f t="shared" si="2"/>
        <v>896</v>
      </c>
    </row>
    <row r="2164" ht="15.75" customHeight="1">
      <c r="A2164" s="2">
        <v>45497.0</v>
      </c>
      <c r="B2164" s="3">
        <v>0.7669097222222222</v>
      </c>
      <c r="C2164" s="1" t="s">
        <v>775</v>
      </c>
      <c r="D2164" s="1" t="s">
        <v>48</v>
      </c>
      <c r="E2164" s="1" t="s">
        <v>776</v>
      </c>
      <c r="F2164" s="1" t="s">
        <v>100</v>
      </c>
      <c r="G2164" s="1" t="s">
        <v>705</v>
      </c>
      <c r="H2164" s="1" t="s">
        <v>177</v>
      </c>
      <c r="I2164" s="1" t="s">
        <v>607</v>
      </c>
      <c r="J2164" s="1">
        <v>112.0</v>
      </c>
      <c r="K2164" s="3">
        <f t="shared" si="1"/>
        <v>0.00005787037037</v>
      </c>
      <c r="L2164" s="4">
        <f t="shared" si="2"/>
        <v>896</v>
      </c>
    </row>
    <row r="2165" ht="15.75" customHeight="1">
      <c r="A2165" s="2">
        <v>45497.0</v>
      </c>
      <c r="B2165" s="3">
        <v>0.7669675925925926</v>
      </c>
      <c r="C2165" s="1" t="s">
        <v>728</v>
      </c>
      <c r="D2165" s="1" t="s">
        <v>120</v>
      </c>
      <c r="E2165" s="1" t="s">
        <v>421</v>
      </c>
      <c r="F2165" s="1" t="s">
        <v>122</v>
      </c>
      <c r="G2165" s="1" t="s">
        <v>746</v>
      </c>
      <c r="H2165" s="1" t="s">
        <v>177</v>
      </c>
      <c r="I2165" s="1" t="s">
        <v>570</v>
      </c>
      <c r="J2165" s="1">
        <v>112.0</v>
      </c>
      <c r="K2165" s="3">
        <f t="shared" si="1"/>
        <v>0.00005787037037</v>
      </c>
      <c r="L2165" s="4">
        <f t="shared" si="2"/>
        <v>896</v>
      </c>
    </row>
    <row r="2166" ht="15.75" customHeight="1">
      <c r="A2166" s="2">
        <v>45497.0</v>
      </c>
      <c r="B2166" s="3">
        <v>0.7670254629629629</v>
      </c>
      <c r="C2166" s="1" t="s">
        <v>733</v>
      </c>
      <c r="D2166" s="1" t="s">
        <v>101</v>
      </c>
      <c r="E2166" s="1" t="s">
        <v>734</v>
      </c>
      <c r="F2166" s="1" t="s">
        <v>141</v>
      </c>
      <c r="G2166" s="1" t="s">
        <v>735</v>
      </c>
      <c r="H2166" s="1" t="s">
        <v>201</v>
      </c>
      <c r="I2166" s="1" t="s">
        <v>568</v>
      </c>
      <c r="J2166" s="1">
        <v>112.0</v>
      </c>
      <c r="K2166" s="3">
        <f t="shared" si="1"/>
        <v>0.00005787037037</v>
      </c>
      <c r="L2166" s="4">
        <f t="shared" si="2"/>
        <v>896</v>
      </c>
    </row>
    <row r="2167" ht="15.75" customHeight="1">
      <c r="A2167" s="2">
        <v>45497.0</v>
      </c>
      <c r="B2167" s="3">
        <v>0.7670833333333333</v>
      </c>
      <c r="C2167" s="1" t="s">
        <v>685</v>
      </c>
      <c r="D2167" s="1" t="s">
        <v>18</v>
      </c>
      <c r="E2167" s="1" t="s">
        <v>745</v>
      </c>
      <c r="F2167" s="1" t="s">
        <v>122</v>
      </c>
      <c r="G2167" s="1" t="s">
        <v>709</v>
      </c>
      <c r="H2167" s="1" t="s">
        <v>177</v>
      </c>
      <c r="I2167" s="1" t="s">
        <v>604</v>
      </c>
      <c r="J2167" s="1">
        <v>112.0</v>
      </c>
      <c r="K2167" s="3">
        <f t="shared" si="1"/>
        <v>0.00005787037037</v>
      </c>
      <c r="L2167" s="4">
        <f t="shared" si="2"/>
        <v>896</v>
      </c>
    </row>
    <row r="2168" ht="15.75" customHeight="1">
      <c r="A2168" s="2">
        <v>45497.0</v>
      </c>
      <c r="B2168" s="3">
        <v>0.7671412037037038</v>
      </c>
      <c r="C2168" s="1" t="s">
        <v>760</v>
      </c>
      <c r="D2168" s="1" t="s">
        <v>57</v>
      </c>
      <c r="E2168" s="1" t="s">
        <v>430</v>
      </c>
      <c r="F2168" s="1" t="s">
        <v>38</v>
      </c>
      <c r="G2168" s="1" t="s">
        <v>761</v>
      </c>
      <c r="H2168" s="1" t="s">
        <v>72</v>
      </c>
      <c r="I2168" s="1" t="s">
        <v>582</v>
      </c>
      <c r="J2168" s="1">
        <v>112.0</v>
      </c>
      <c r="K2168" s="3">
        <f t="shared" si="1"/>
        <v>0.00005787037037</v>
      </c>
      <c r="L2168" s="4">
        <f t="shared" si="2"/>
        <v>896</v>
      </c>
    </row>
    <row r="2169" ht="15.75" customHeight="1">
      <c r="A2169" s="2">
        <v>45497.0</v>
      </c>
      <c r="B2169" s="3">
        <v>0.7671990740740741</v>
      </c>
      <c r="C2169" s="1" t="s">
        <v>606</v>
      </c>
      <c r="D2169" s="1" t="s">
        <v>91</v>
      </c>
      <c r="E2169" s="1" t="s">
        <v>434</v>
      </c>
      <c r="F2169" s="1" t="s">
        <v>24</v>
      </c>
      <c r="G2169" s="1" t="s">
        <v>737</v>
      </c>
      <c r="H2169" s="1" t="s">
        <v>189</v>
      </c>
      <c r="I2169" s="1" t="s">
        <v>569</v>
      </c>
      <c r="J2169" s="1">
        <v>112.0</v>
      </c>
      <c r="K2169" s="3">
        <f t="shared" si="1"/>
        <v>0.00005787037037</v>
      </c>
      <c r="L2169" s="4">
        <f t="shared" si="2"/>
        <v>896</v>
      </c>
    </row>
    <row r="2170" ht="15.75" customHeight="1">
      <c r="A2170" s="2">
        <v>45497.0</v>
      </c>
      <c r="B2170" s="3">
        <v>0.7672569444444445</v>
      </c>
      <c r="C2170" s="1" t="s">
        <v>748</v>
      </c>
      <c r="D2170" s="1" t="s">
        <v>57</v>
      </c>
      <c r="E2170" s="1" t="s">
        <v>426</v>
      </c>
      <c r="F2170" s="1" t="s">
        <v>38</v>
      </c>
      <c r="G2170" s="1" t="s">
        <v>707</v>
      </c>
      <c r="H2170" s="1" t="s">
        <v>72</v>
      </c>
      <c r="I2170" s="1" t="s">
        <v>582</v>
      </c>
      <c r="J2170" s="1">
        <v>112.0</v>
      </c>
      <c r="K2170" s="3">
        <f t="shared" si="1"/>
        <v>0.00005787037037</v>
      </c>
      <c r="L2170" s="4">
        <f t="shared" si="2"/>
        <v>896</v>
      </c>
    </row>
    <row r="2171" ht="15.75" customHeight="1">
      <c r="A2171" s="2">
        <v>45497.0</v>
      </c>
      <c r="B2171" s="3">
        <v>0.7673148148148149</v>
      </c>
      <c r="C2171" s="1" t="s">
        <v>715</v>
      </c>
      <c r="D2171" s="1" t="s">
        <v>78</v>
      </c>
      <c r="E2171" s="1" t="s">
        <v>567</v>
      </c>
      <c r="F2171" s="1" t="s">
        <v>58</v>
      </c>
      <c r="G2171" s="1" t="s">
        <v>428</v>
      </c>
      <c r="H2171" s="1" t="s">
        <v>197</v>
      </c>
      <c r="I2171" s="1" t="s">
        <v>569</v>
      </c>
      <c r="J2171" s="1">
        <v>112.0</v>
      </c>
      <c r="K2171" s="3">
        <f t="shared" si="1"/>
        <v>0.00005787037037</v>
      </c>
      <c r="L2171" s="4">
        <f t="shared" si="2"/>
        <v>896</v>
      </c>
    </row>
    <row r="2172" ht="15.75" customHeight="1">
      <c r="A2172" s="2">
        <v>45497.0</v>
      </c>
      <c r="B2172" s="3">
        <v>0.7673726851851851</v>
      </c>
      <c r="C2172" s="1" t="s">
        <v>755</v>
      </c>
      <c r="D2172" s="1" t="s">
        <v>115</v>
      </c>
      <c r="E2172" s="1" t="s">
        <v>756</v>
      </c>
      <c r="F2172" s="1" t="s">
        <v>38</v>
      </c>
      <c r="G2172" s="1" t="s">
        <v>757</v>
      </c>
      <c r="H2172" s="1" t="s">
        <v>72</v>
      </c>
      <c r="I2172" s="1" t="s">
        <v>568</v>
      </c>
      <c r="J2172" s="1">
        <v>112.0</v>
      </c>
      <c r="K2172" s="3">
        <f t="shared" si="1"/>
        <v>0.00005787037037</v>
      </c>
      <c r="L2172" s="4">
        <f t="shared" si="2"/>
        <v>896</v>
      </c>
    </row>
    <row r="2173" ht="15.75" customHeight="1">
      <c r="A2173" s="2">
        <v>45497.0</v>
      </c>
      <c r="B2173" s="3">
        <v>0.7674305555555555</v>
      </c>
      <c r="C2173" s="1" t="s">
        <v>725</v>
      </c>
      <c r="D2173" s="1" t="s">
        <v>25</v>
      </c>
      <c r="E2173" s="1" t="s">
        <v>726</v>
      </c>
      <c r="F2173" s="1" t="s">
        <v>53</v>
      </c>
      <c r="G2173" s="1" t="s">
        <v>387</v>
      </c>
      <c r="H2173" s="1" t="s">
        <v>226</v>
      </c>
      <c r="I2173" s="1" t="s">
        <v>570</v>
      </c>
      <c r="J2173" s="1">
        <v>112.0</v>
      </c>
      <c r="K2173" s="3">
        <f t="shared" si="1"/>
        <v>0.00005787037037</v>
      </c>
      <c r="L2173" s="4">
        <f t="shared" si="2"/>
        <v>896</v>
      </c>
    </row>
    <row r="2174" ht="15.75" customHeight="1">
      <c r="A2174" s="2">
        <v>45497.0</v>
      </c>
      <c r="B2174" s="3">
        <v>0.7674884259259259</v>
      </c>
      <c r="C2174" s="1" t="s">
        <v>685</v>
      </c>
      <c r="D2174" s="1" t="s">
        <v>18</v>
      </c>
      <c r="E2174" s="1" t="s">
        <v>745</v>
      </c>
      <c r="F2174" s="1" t="s">
        <v>122</v>
      </c>
      <c r="G2174" s="1" t="s">
        <v>709</v>
      </c>
      <c r="H2174" s="1" t="s">
        <v>177</v>
      </c>
      <c r="I2174" s="1" t="s">
        <v>570</v>
      </c>
      <c r="J2174" s="1">
        <v>112.0</v>
      </c>
      <c r="K2174" s="3">
        <f t="shared" si="1"/>
        <v>0.00005787037037</v>
      </c>
      <c r="L2174" s="4">
        <f t="shared" si="2"/>
        <v>896</v>
      </c>
    </row>
    <row r="2175" ht="15.75" customHeight="1">
      <c r="A2175" s="2">
        <v>45497.0</v>
      </c>
      <c r="B2175" s="3">
        <v>0.7675462962962962</v>
      </c>
      <c r="C2175" s="1" t="s">
        <v>312</v>
      </c>
      <c r="D2175" s="1" t="s">
        <v>76</v>
      </c>
      <c r="E2175" s="1" t="s">
        <v>313</v>
      </c>
      <c r="F2175" s="1" t="s">
        <v>100</v>
      </c>
      <c r="G2175" s="1" t="s">
        <v>314</v>
      </c>
      <c r="H2175" s="1" t="s">
        <v>160</v>
      </c>
      <c r="I2175" s="1" t="s">
        <v>568</v>
      </c>
      <c r="J2175" s="1">
        <v>112.0</v>
      </c>
      <c r="K2175" s="3">
        <f t="shared" si="1"/>
        <v>0.00005787037037</v>
      </c>
      <c r="L2175" s="4">
        <f t="shared" si="2"/>
        <v>896</v>
      </c>
    </row>
    <row r="2176" ht="15.75" customHeight="1">
      <c r="A2176" s="2">
        <v>45497.0</v>
      </c>
      <c r="B2176" s="3">
        <v>0.7676041666666666</v>
      </c>
      <c r="C2176" s="1" t="s">
        <v>744</v>
      </c>
      <c r="D2176" s="1" t="s">
        <v>113</v>
      </c>
      <c r="E2176" s="1" t="s">
        <v>442</v>
      </c>
      <c r="F2176" s="1" t="s">
        <v>24</v>
      </c>
      <c r="G2176" s="1" t="s">
        <v>372</v>
      </c>
      <c r="H2176" s="1" t="s">
        <v>189</v>
      </c>
      <c r="I2176" s="1" t="s">
        <v>568</v>
      </c>
      <c r="J2176" s="1">
        <v>112.0</v>
      </c>
      <c r="K2176" s="3">
        <f t="shared" si="1"/>
        <v>0.00005787037037</v>
      </c>
      <c r="L2176" s="4">
        <f t="shared" si="2"/>
        <v>896</v>
      </c>
    </row>
    <row r="2177" ht="15.75" customHeight="1">
      <c r="A2177" s="2">
        <v>45497.0</v>
      </c>
      <c r="B2177" s="3">
        <v>0.7676620370370371</v>
      </c>
      <c r="C2177" s="1" t="s">
        <v>690</v>
      </c>
      <c r="D2177" s="1" t="s">
        <v>91</v>
      </c>
      <c r="E2177" s="1" t="s">
        <v>438</v>
      </c>
      <c r="F2177" s="1" t="s">
        <v>24</v>
      </c>
      <c r="G2177" s="1" t="s">
        <v>380</v>
      </c>
      <c r="H2177" s="1" t="s">
        <v>189</v>
      </c>
      <c r="I2177" s="1" t="s">
        <v>568</v>
      </c>
      <c r="J2177" s="1">
        <v>112.0</v>
      </c>
      <c r="K2177" s="3">
        <f t="shared" si="1"/>
        <v>0.00005787037037</v>
      </c>
      <c r="L2177" s="4">
        <f t="shared" si="2"/>
        <v>896</v>
      </c>
    </row>
    <row r="2178" ht="15.75" customHeight="1">
      <c r="A2178" s="2">
        <v>45497.0</v>
      </c>
      <c r="B2178" s="3">
        <v>0.7677199074074075</v>
      </c>
      <c r="C2178" s="1" t="s">
        <v>338</v>
      </c>
      <c r="D2178" s="1" t="s">
        <v>18</v>
      </c>
      <c r="E2178" s="1" t="s">
        <v>738</v>
      </c>
      <c r="F2178" s="1" t="s">
        <v>122</v>
      </c>
      <c r="G2178" s="1" t="s">
        <v>739</v>
      </c>
      <c r="H2178" s="1" t="s">
        <v>177</v>
      </c>
      <c r="I2178" s="1" t="s">
        <v>582</v>
      </c>
      <c r="J2178" s="1">
        <v>112.0</v>
      </c>
      <c r="K2178" s="3">
        <f t="shared" si="1"/>
        <v>0.00005787037037</v>
      </c>
      <c r="L2178" s="4">
        <f t="shared" si="2"/>
        <v>896</v>
      </c>
    </row>
    <row r="2179" ht="15.75" customHeight="1">
      <c r="A2179" s="2">
        <v>45497.0</v>
      </c>
      <c r="B2179" s="3">
        <v>0.7677777777777778</v>
      </c>
      <c r="C2179" s="1" t="s">
        <v>606</v>
      </c>
      <c r="D2179" s="1" t="s">
        <v>91</v>
      </c>
      <c r="E2179" s="1" t="s">
        <v>434</v>
      </c>
      <c r="F2179" s="1" t="s">
        <v>24</v>
      </c>
      <c r="G2179" s="1" t="s">
        <v>737</v>
      </c>
      <c r="H2179" s="1" t="s">
        <v>189</v>
      </c>
      <c r="I2179" s="1" t="s">
        <v>582</v>
      </c>
      <c r="J2179" s="1">
        <v>112.0</v>
      </c>
      <c r="K2179" s="3">
        <f t="shared" si="1"/>
        <v>0.00005787037037</v>
      </c>
      <c r="L2179" s="4">
        <f t="shared" si="2"/>
        <v>896</v>
      </c>
    </row>
    <row r="2180" ht="15.75" customHeight="1">
      <c r="A2180" s="2">
        <v>45497.0</v>
      </c>
      <c r="B2180" s="3">
        <v>0.7678356481481482</v>
      </c>
      <c r="C2180" s="1" t="s">
        <v>744</v>
      </c>
      <c r="D2180" s="1" t="s">
        <v>113</v>
      </c>
      <c r="E2180" s="1" t="s">
        <v>442</v>
      </c>
      <c r="F2180" s="1" t="s">
        <v>24</v>
      </c>
      <c r="G2180" s="1" t="s">
        <v>372</v>
      </c>
      <c r="H2180" s="1" t="s">
        <v>189</v>
      </c>
      <c r="I2180" s="1" t="s">
        <v>588</v>
      </c>
      <c r="J2180" s="1">
        <v>112.0</v>
      </c>
      <c r="K2180" s="3">
        <f t="shared" si="1"/>
        <v>0.00005787037037</v>
      </c>
      <c r="L2180" s="4">
        <f t="shared" si="2"/>
        <v>896</v>
      </c>
    </row>
    <row r="2181" ht="15.75" customHeight="1">
      <c r="A2181" s="2">
        <v>45497.0</v>
      </c>
      <c r="B2181" s="3">
        <v>0.7678935185185186</v>
      </c>
      <c r="C2181" s="1" t="s">
        <v>680</v>
      </c>
      <c r="D2181" s="1" t="s">
        <v>113</v>
      </c>
      <c r="E2181" s="1" t="s">
        <v>758</v>
      </c>
      <c r="F2181" s="1" t="s">
        <v>24</v>
      </c>
      <c r="G2181" s="1" t="s">
        <v>759</v>
      </c>
      <c r="H2181" s="1" t="s">
        <v>189</v>
      </c>
      <c r="I2181" s="1" t="s">
        <v>568</v>
      </c>
      <c r="J2181" s="1">
        <v>112.0</v>
      </c>
      <c r="K2181" s="3">
        <f t="shared" si="1"/>
        <v>0.00005787037037</v>
      </c>
      <c r="L2181" s="4">
        <f t="shared" si="2"/>
        <v>896</v>
      </c>
    </row>
    <row r="2182" ht="15.75" customHeight="1">
      <c r="A2182" s="2">
        <v>45497.0</v>
      </c>
      <c r="B2182" s="3">
        <v>0.7679513888888888</v>
      </c>
      <c r="C2182" s="1" t="s">
        <v>685</v>
      </c>
      <c r="D2182" s="1" t="s">
        <v>18</v>
      </c>
      <c r="E2182" s="1" t="s">
        <v>745</v>
      </c>
      <c r="F2182" s="1" t="s">
        <v>122</v>
      </c>
      <c r="G2182" s="1" t="s">
        <v>709</v>
      </c>
      <c r="H2182" s="1" t="s">
        <v>177</v>
      </c>
      <c r="I2182" s="1" t="s">
        <v>570</v>
      </c>
      <c r="J2182" s="1">
        <v>112.0</v>
      </c>
      <c r="K2182" s="3">
        <f t="shared" si="1"/>
        <v>0.00005787037037</v>
      </c>
      <c r="L2182" s="4">
        <f t="shared" si="2"/>
        <v>896</v>
      </c>
    </row>
    <row r="2183" ht="15.75" customHeight="1">
      <c r="A2183" s="2">
        <v>45497.0</v>
      </c>
      <c r="B2183" s="3">
        <v>0.7680092592592592</v>
      </c>
      <c r="C2183" s="1" t="s">
        <v>728</v>
      </c>
      <c r="D2183" s="1" t="s">
        <v>120</v>
      </c>
      <c r="E2183" s="1" t="s">
        <v>421</v>
      </c>
      <c r="F2183" s="1" t="s">
        <v>122</v>
      </c>
      <c r="G2183" s="1" t="s">
        <v>746</v>
      </c>
      <c r="H2183" s="1" t="s">
        <v>177</v>
      </c>
      <c r="I2183" s="1" t="s">
        <v>570</v>
      </c>
      <c r="J2183" s="1">
        <v>112.0</v>
      </c>
      <c r="K2183" s="3">
        <f t="shared" si="1"/>
        <v>0.00005787037037</v>
      </c>
      <c r="L2183" s="4">
        <f t="shared" si="2"/>
        <v>896</v>
      </c>
    </row>
    <row r="2184" ht="15.75" customHeight="1">
      <c r="A2184" s="2">
        <v>45497.0</v>
      </c>
      <c r="B2184" s="3">
        <v>0.7680671296296296</v>
      </c>
      <c r="C2184" s="1" t="s">
        <v>760</v>
      </c>
      <c r="D2184" s="1" t="s">
        <v>57</v>
      </c>
      <c r="E2184" s="1" t="s">
        <v>430</v>
      </c>
      <c r="F2184" s="1" t="s">
        <v>38</v>
      </c>
      <c r="G2184" s="1" t="s">
        <v>761</v>
      </c>
      <c r="H2184" s="1" t="s">
        <v>72</v>
      </c>
      <c r="I2184" s="1" t="s">
        <v>568</v>
      </c>
      <c r="J2184" s="1">
        <v>112.0</v>
      </c>
      <c r="K2184" s="3">
        <f t="shared" si="1"/>
        <v>0.00006944444444</v>
      </c>
      <c r="L2184" s="4">
        <f t="shared" si="2"/>
        <v>896</v>
      </c>
    </row>
    <row r="2185" ht="15.75" customHeight="1">
      <c r="A2185" s="2">
        <v>45497.0</v>
      </c>
      <c r="B2185" s="3">
        <v>0.7681365740740741</v>
      </c>
      <c r="C2185" s="1" t="s">
        <v>644</v>
      </c>
      <c r="D2185" s="1" t="s">
        <v>162</v>
      </c>
      <c r="E2185" s="1" t="s">
        <v>681</v>
      </c>
      <c r="F2185" s="1" t="s">
        <v>226</v>
      </c>
      <c r="G2185" s="1" t="s">
        <v>554</v>
      </c>
      <c r="H2185" s="1" t="s">
        <v>104</v>
      </c>
      <c r="I2185" s="1" t="s">
        <v>568</v>
      </c>
      <c r="J2185" s="1">
        <v>112.0</v>
      </c>
      <c r="K2185" s="3">
        <f t="shared" si="1"/>
        <v>0.00005787037037</v>
      </c>
      <c r="L2185" s="4">
        <f t="shared" si="2"/>
        <v>896</v>
      </c>
    </row>
    <row r="2186" ht="15.75" customHeight="1">
      <c r="A2186" s="2">
        <v>45497.0</v>
      </c>
      <c r="B2186" s="3">
        <v>0.7681944444444445</v>
      </c>
      <c r="C2186" s="1" t="s">
        <v>787</v>
      </c>
      <c r="D2186" s="1" t="s">
        <v>127</v>
      </c>
      <c r="E2186" s="1" t="s">
        <v>788</v>
      </c>
      <c r="F2186" s="1" t="s">
        <v>296</v>
      </c>
      <c r="G2186" s="1" t="s">
        <v>789</v>
      </c>
      <c r="H2186" s="1" t="s">
        <v>83</v>
      </c>
      <c r="I2186" s="1" t="s">
        <v>568</v>
      </c>
      <c r="J2186" s="1">
        <v>112.0</v>
      </c>
      <c r="K2186" s="3">
        <f t="shared" si="1"/>
        <v>0.00005787037037</v>
      </c>
      <c r="L2186" s="4">
        <f t="shared" si="2"/>
        <v>896</v>
      </c>
    </row>
    <row r="2187" ht="15.75" customHeight="1">
      <c r="A2187" s="2">
        <v>45497.0</v>
      </c>
      <c r="B2187" s="3">
        <v>0.7682523148148147</v>
      </c>
      <c r="C2187" s="1" t="s">
        <v>748</v>
      </c>
      <c r="D2187" s="1" t="s">
        <v>57</v>
      </c>
      <c r="E2187" s="1" t="s">
        <v>426</v>
      </c>
      <c r="F2187" s="1" t="s">
        <v>38</v>
      </c>
      <c r="G2187" s="1" t="s">
        <v>707</v>
      </c>
      <c r="H2187" s="1" t="s">
        <v>72</v>
      </c>
      <c r="I2187" s="1" t="s">
        <v>568</v>
      </c>
      <c r="J2187" s="1">
        <v>112.0</v>
      </c>
      <c r="K2187" s="3">
        <f t="shared" si="1"/>
        <v>0.00005787037037</v>
      </c>
      <c r="L2187" s="4">
        <f t="shared" si="2"/>
        <v>896</v>
      </c>
    </row>
    <row r="2188" ht="15.75" customHeight="1">
      <c r="A2188" s="2">
        <v>45497.0</v>
      </c>
      <c r="B2188" s="3">
        <v>0.7683101851851851</v>
      </c>
      <c r="C2188" s="1" t="s">
        <v>606</v>
      </c>
      <c r="D2188" s="1" t="s">
        <v>91</v>
      </c>
      <c r="E2188" s="1" t="s">
        <v>434</v>
      </c>
      <c r="F2188" s="1" t="s">
        <v>24</v>
      </c>
      <c r="G2188" s="1" t="s">
        <v>737</v>
      </c>
      <c r="H2188" s="1" t="s">
        <v>189</v>
      </c>
      <c r="I2188" s="1" t="s">
        <v>568</v>
      </c>
      <c r="J2188" s="1">
        <v>112.0</v>
      </c>
      <c r="K2188" s="3">
        <f t="shared" si="1"/>
        <v>0.00005787037037</v>
      </c>
      <c r="L2188" s="4">
        <f t="shared" si="2"/>
        <v>896</v>
      </c>
    </row>
    <row r="2189" ht="15.75" customHeight="1">
      <c r="A2189" s="2">
        <v>45497.0</v>
      </c>
      <c r="B2189" s="3">
        <v>0.7683680555555555</v>
      </c>
      <c r="C2189" s="1" t="s">
        <v>707</v>
      </c>
      <c r="D2189" s="1" t="s">
        <v>32</v>
      </c>
      <c r="E2189" s="1" t="s">
        <v>496</v>
      </c>
      <c r="F2189" s="1" t="s">
        <v>167</v>
      </c>
      <c r="G2189" s="1" t="s">
        <v>424</v>
      </c>
      <c r="H2189" s="1" t="s">
        <v>217</v>
      </c>
      <c r="I2189" s="1" t="s">
        <v>582</v>
      </c>
      <c r="J2189" s="1">
        <v>112.0</v>
      </c>
      <c r="K2189" s="3">
        <f t="shared" si="1"/>
        <v>0.00005787037037</v>
      </c>
      <c r="L2189" s="4">
        <f t="shared" si="2"/>
        <v>896</v>
      </c>
    </row>
    <row r="2190" ht="15.75" customHeight="1">
      <c r="A2190" s="2">
        <v>45497.0</v>
      </c>
      <c r="B2190" s="3">
        <v>0.768425925925926</v>
      </c>
      <c r="C2190" s="1" t="s">
        <v>748</v>
      </c>
      <c r="D2190" s="1" t="s">
        <v>57</v>
      </c>
      <c r="E2190" s="1" t="s">
        <v>426</v>
      </c>
      <c r="F2190" s="1" t="s">
        <v>38</v>
      </c>
      <c r="G2190" s="1" t="s">
        <v>707</v>
      </c>
      <c r="H2190" s="1" t="s">
        <v>72</v>
      </c>
      <c r="I2190" s="1" t="s">
        <v>568</v>
      </c>
      <c r="J2190" s="1">
        <v>112.0</v>
      </c>
      <c r="K2190" s="3">
        <f t="shared" si="1"/>
        <v>0.00005787037037</v>
      </c>
      <c r="L2190" s="4">
        <f t="shared" si="2"/>
        <v>896</v>
      </c>
    </row>
    <row r="2191" ht="15.75" customHeight="1">
      <c r="A2191" s="2">
        <v>45497.0</v>
      </c>
      <c r="B2191" s="3">
        <v>0.7684837962962963</v>
      </c>
      <c r="C2191" s="1" t="s">
        <v>690</v>
      </c>
      <c r="D2191" s="1" t="s">
        <v>91</v>
      </c>
      <c r="E2191" s="1" t="s">
        <v>438</v>
      </c>
      <c r="F2191" s="1" t="s">
        <v>24</v>
      </c>
      <c r="G2191" s="1" t="s">
        <v>380</v>
      </c>
      <c r="H2191" s="1" t="s">
        <v>189</v>
      </c>
      <c r="I2191" s="1" t="s">
        <v>582</v>
      </c>
      <c r="J2191" s="1">
        <v>112.0</v>
      </c>
      <c r="K2191" s="3">
        <f t="shared" si="1"/>
        <v>0.00005787037037</v>
      </c>
      <c r="L2191" s="4">
        <f t="shared" si="2"/>
        <v>896</v>
      </c>
    </row>
    <row r="2192" ht="15.75" customHeight="1">
      <c r="A2192" s="2">
        <v>45497.0</v>
      </c>
      <c r="B2192" s="3">
        <v>0.7685416666666667</v>
      </c>
      <c r="C2192" s="1" t="s">
        <v>755</v>
      </c>
      <c r="D2192" s="1" t="s">
        <v>115</v>
      </c>
      <c r="E2192" s="1" t="s">
        <v>756</v>
      </c>
      <c r="F2192" s="1" t="s">
        <v>38</v>
      </c>
      <c r="G2192" s="1" t="s">
        <v>757</v>
      </c>
      <c r="H2192" s="1" t="s">
        <v>72</v>
      </c>
      <c r="I2192" s="1" t="s">
        <v>588</v>
      </c>
      <c r="J2192" s="1">
        <v>112.0</v>
      </c>
      <c r="K2192" s="3">
        <f t="shared" si="1"/>
        <v>0.00005787037037</v>
      </c>
      <c r="L2192" s="4">
        <f t="shared" si="2"/>
        <v>896</v>
      </c>
    </row>
    <row r="2193" ht="15.75" customHeight="1">
      <c r="A2193" s="2">
        <v>45497.0</v>
      </c>
      <c r="B2193" s="3">
        <v>0.7685995370370371</v>
      </c>
      <c r="C2193" s="1" t="s">
        <v>760</v>
      </c>
      <c r="D2193" s="1" t="s">
        <v>57</v>
      </c>
      <c r="E2193" s="1" t="s">
        <v>430</v>
      </c>
      <c r="F2193" s="1" t="s">
        <v>38</v>
      </c>
      <c r="G2193" s="1" t="s">
        <v>761</v>
      </c>
      <c r="H2193" s="1" t="s">
        <v>72</v>
      </c>
      <c r="I2193" s="1" t="s">
        <v>568</v>
      </c>
      <c r="J2193" s="1">
        <v>112.0</v>
      </c>
      <c r="K2193" s="3">
        <f t="shared" si="1"/>
        <v>0.00005787037037</v>
      </c>
      <c r="L2193" s="4">
        <f t="shared" si="2"/>
        <v>896</v>
      </c>
    </row>
    <row r="2194" ht="15.75" customHeight="1">
      <c r="A2194" s="2">
        <v>45497.0</v>
      </c>
      <c r="B2194" s="3">
        <v>0.7686574074074074</v>
      </c>
      <c r="C2194" s="1" t="s">
        <v>338</v>
      </c>
      <c r="D2194" s="1" t="s">
        <v>18</v>
      </c>
      <c r="E2194" s="1" t="s">
        <v>738</v>
      </c>
      <c r="F2194" s="1" t="s">
        <v>122</v>
      </c>
      <c r="G2194" s="1" t="s">
        <v>739</v>
      </c>
      <c r="H2194" s="1" t="s">
        <v>177</v>
      </c>
      <c r="I2194" s="1" t="s">
        <v>582</v>
      </c>
      <c r="J2194" s="1">
        <v>112.0</v>
      </c>
      <c r="K2194" s="3">
        <f t="shared" si="1"/>
        <v>0.00005787037037</v>
      </c>
      <c r="L2194" s="4">
        <f t="shared" si="2"/>
        <v>896</v>
      </c>
    </row>
    <row r="2195" ht="15.75" customHeight="1">
      <c r="A2195" s="2">
        <v>45497.0</v>
      </c>
      <c r="B2195" s="3">
        <v>0.7687152777777778</v>
      </c>
      <c r="C2195" s="1" t="s">
        <v>326</v>
      </c>
      <c r="D2195" s="1" t="s">
        <v>25</v>
      </c>
      <c r="E2195" s="1" t="s">
        <v>446</v>
      </c>
      <c r="F2195" s="1" t="s">
        <v>53</v>
      </c>
      <c r="G2195" s="1" t="s">
        <v>692</v>
      </c>
      <c r="H2195" s="1" t="s">
        <v>182</v>
      </c>
      <c r="I2195" s="1" t="s">
        <v>588</v>
      </c>
      <c r="J2195" s="1">
        <v>112.0</v>
      </c>
      <c r="K2195" s="3">
        <f t="shared" si="1"/>
        <v>0.00005787037037</v>
      </c>
      <c r="L2195" s="4">
        <f t="shared" si="2"/>
        <v>896</v>
      </c>
    </row>
    <row r="2196" ht="15.75" customHeight="1">
      <c r="A2196" s="2">
        <v>45497.0</v>
      </c>
      <c r="B2196" s="3">
        <v>0.7687731481481482</v>
      </c>
      <c r="C2196" s="1" t="s">
        <v>318</v>
      </c>
      <c r="D2196" s="1" t="s">
        <v>101</v>
      </c>
      <c r="E2196" s="1" t="s">
        <v>742</v>
      </c>
      <c r="F2196" s="1" t="s">
        <v>141</v>
      </c>
      <c r="G2196" s="1" t="s">
        <v>743</v>
      </c>
      <c r="H2196" s="1" t="s">
        <v>189</v>
      </c>
      <c r="I2196" s="1" t="s">
        <v>582</v>
      </c>
      <c r="J2196" s="1">
        <v>112.0</v>
      </c>
      <c r="K2196" s="3">
        <f t="shared" si="1"/>
        <v>0.00005787037037</v>
      </c>
      <c r="L2196" s="4">
        <f t="shared" si="2"/>
        <v>896</v>
      </c>
    </row>
    <row r="2197" ht="15.75" customHeight="1">
      <c r="A2197" s="2">
        <v>45497.0</v>
      </c>
      <c r="B2197" s="3">
        <v>0.7688310185185184</v>
      </c>
      <c r="C2197" s="1" t="s">
        <v>760</v>
      </c>
      <c r="D2197" s="1" t="s">
        <v>57</v>
      </c>
      <c r="E2197" s="1" t="s">
        <v>430</v>
      </c>
      <c r="F2197" s="1" t="s">
        <v>38</v>
      </c>
      <c r="G2197" s="1" t="s">
        <v>761</v>
      </c>
      <c r="H2197" s="1" t="s">
        <v>72</v>
      </c>
      <c r="I2197" s="1" t="s">
        <v>568</v>
      </c>
      <c r="J2197" s="1">
        <v>112.0</v>
      </c>
      <c r="K2197" s="3">
        <f t="shared" si="1"/>
        <v>0.00005787037037</v>
      </c>
      <c r="L2197" s="4">
        <f t="shared" si="2"/>
        <v>896</v>
      </c>
    </row>
    <row r="2198" ht="15.75" customHeight="1">
      <c r="A2198" s="2">
        <v>45497.0</v>
      </c>
      <c r="B2198" s="3">
        <v>0.7688888888888888</v>
      </c>
      <c r="C2198" s="1" t="s">
        <v>755</v>
      </c>
      <c r="D2198" s="1" t="s">
        <v>115</v>
      </c>
      <c r="E2198" s="1" t="s">
        <v>756</v>
      </c>
      <c r="F2198" s="1" t="s">
        <v>38</v>
      </c>
      <c r="G2198" s="1" t="s">
        <v>757</v>
      </c>
      <c r="H2198" s="1" t="s">
        <v>72</v>
      </c>
      <c r="I2198" s="1" t="s">
        <v>582</v>
      </c>
      <c r="J2198" s="1">
        <v>112.0</v>
      </c>
      <c r="K2198" s="3">
        <f t="shared" si="1"/>
        <v>0.00005787037037</v>
      </c>
      <c r="L2198" s="4">
        <f t="shared" si="2"/>
        <v>896</v>
      </c>
    </row>
    <row r="2199" ht="15.75" customHeight="1">
      <c r="A2199" s="2">
        <v>45497.0</v>
      </c>
      <c r="B2199" s="3">
        <v>0.7689467592592593</v>
      </c>
      <c r="C2199" s="1" t="s">
        <v>606</v>
      </c>
      <c r="D2199" s="1" t="s">
        <v>91</v>
      </c>
      <c r="E2199" s="1" t="s">
        <v>434</v>
      </c>
      <c r="F2199" s="1" t="s">
        <v>24</v>
      </c>
      <c r="G2199" s="1" t="s">
        <v>737</v>
      </c>
      <c r="H2199" s="1" t="s">
        <v>189</v>
      </c>
      <c r="I2199" s="1" t="s">
        <v>585</v>
      </c>
      <c r="J2199" s="1">
        <v>112.0</v>
      </c>
      <c r="K2199" s="3">
        <f t="shared" si="1"/>
        <v>0.00005787037037</v>
      </c>
      <c r="L2199" s="4">
        <f t="shared" si="2"/>
        <v>896</v>
      </c>
    </row>
    <row r="2200" ht="15.75" customHeight="1">
      <c r="A2200" s="2">
        <v>45497.0</v>
      </c>
      <c r="B2200" s="3">
        <v>0.7690046296296296</v>
      </c>
      <c r="C2200" s="1" t="s">
        <v>678</v>
      </c>
      <c r="D2200" s="1" t="s">
        <v>123</v>
      </c>
      <c r="E2200" s="1" t="s">
        <v>450</v>
      </c>
      <c r="F2200" s="1" t="s">
        <v>141</v>
      </c>
      <c r="G2200" s="1" t="s">
        <v>390</v>
      </c>
      <c r="H2200" s="1" t="s">
        <v>201</v>
      </c>
      <c r="I2200" s="1" t="s">
        <v>582</v>
      </c>
      <c r="J2200" s="1">
        <v>112.0</v>
      </c>
      <c r="K2200" s="3">
        <f t="shared" si="1"/>
        <v>0.00005787037037</v>
      </c>
      <c r="L2200" s="4">
        <f t="shared" si="2"/>
        <v>896</v>
      </c>
    </row>
    <row r="2201" ht="15.75" customHeight="1">
      <c r="A2201" s="2">
        <v>45497.0</v>
      </c>
      <c r="B2201" s="3">
        <v>0.7690625</v>
      </c>
      <c r="C2201" s="1" t="s">
        <v>744</v>
      </c>
      <c r="D2201" s="1" t="s">
        <v>113</v>
      </c>
      <c r="E2201" s="1" t="s">
        <v>442</v>
      </c>
      <c r="F2201" s="1" t="s">
        <v>24</v>
      </c>
      <c r="G2201" s="1" t="s">
        <v>372</v>
      </c>
      <c r="H2201" s="1" t="s">
        <v>189</v>
      </c>
      <c r="I2201" s="1" t="s">
        <v>568</v>
      </c>
      <c r="J2201" s="1">
        <v>112.0</v>
      </c>
      <c r="K2201" s="3">
        <f t="shared" si="1"/>
        <v>0.00005787037037</v>
      </c>
      <c r="L2201" s="4">
        <f t="shared" si="2"/>
        <v>896</v>
      </c>
    </row>
    <row r="2202" ht="15.75" customHeight="1">
      <c r="A2202" s="2">
        <v>45497.0</v>
      </c>
      <c r="B2202" s="3">
        <v>0.7691203703703704</v>
      </c>
      <c r="C2202" s="1" t="s">
        <v>748</v>
      </c>
      <c r="D2202" s="1" t="s">
        <v>57</v>
      </c>
      <c r="E2202" s="1" t="s">
        <v>426</v>
      </c>
      <c r="F2202" s="1" t="s">
        <v>38</v>
      </c>
      <c r="G2202" s="1" t="s">
        <v>707</v>
      </c>
      <c r="H2202" s="1" t="s">
        <v>72</v>
      </c>
      <c r="I2202" s="1" t="s">
        <v>557</v>
      </c>
      <c r="J2202" s="1">
        <v>112.0</v>
      </c>
      <c r="K2202" s="3">
        <f t="shared" si="1"/>
        <v>0.00005787037037</v>
      </c>
      <c r="L2202" s="4">
        <f t="shared" si="2"/>
        <v>896</v>
      </c>
    </row>
    <row r="2203" ht="15.75" customHeight="1">
      <c r="A2203" s="2">
        <v>45497.0</v>
      </c>
      <c r="B2203" s="3">
        <v>0.7691782407407407</v>
      </c>
      <c r="C2203" s="1" t="s">
        <v>733</v>
      </c>
      <c r="D2203" s="1" t="s">
        <v>101</v>
      </c>
      <c r="E2203" s="1" t="s">
        <v>734</v>
      </c>
      <c r="F2203" s="1" t="s">
        <v>141</v>
      </c>
      <c r="G2203" s="1" t="s">
        <v>735</v>
      </c>
      <c r="H2203" s="1" t="s">
        <v>201</v>
      </c>
      <c r="I2203" s="1" t="s">
        <v>607</v>
      </c>
      <c r="J2203" s="1">
        <v>112.0</v>
      </c>
      <c r="K2203" s="3">
        <f t="shared" si="1"/>
        <v>0.00005787037037</v>
      </c>
      <c r="L2203" s="4">
        <f t="shared" si="2"/>
        <v>896</v>
      </c>
    </row>
    <row r="2204" ht="15.75" customHeight="1">
      <c r="A2204" s="2">
        <v>45497.0</v>
      </c>
      <c r="B2204" s="3">
        <v>0.7692361111111111</v>
      </c>
      <c r="C2204" s="1" t="s">
        <v>690</v>
      </c>
      <c r="D2204" s="1" t="s">
        <v>91</v>
      </c>
      <c r="E2204" s="1" t="s">
        <v>438</v>
      </c>
      <c r="F2204" s="1" t="s">
        <v>24</v>
      </c>
      <c r="G2204" s="1" t="s">
        <v>380</v>
      </c>
      <c r="H2204" s="1" t="s">
        <v>189</v>
      </c>
      <c r="I2204" s="1" t="s">
        <v>582</v>
      </c>
      <c r="J2204" s="1">
        <v>112.0</v>
      </c>
      <c r="K2204" s="3">
        <f t="shared" si="1"/>
        <v>0.00005787037037</v>
      </c>
      <c r="L2204" s="4">
        <f t="shared" si="2"/>
        <v>896</v>
      </c>
    </row>
    <row r="2205" ht="15.75" customHeight="1">
      <c r="A2205" s="2">
        <v>45497.0</v>
      </c>
      <c r="B2205" s="3">
        <v>0.7692939814814815</v>
      </c>
      <c r="C2205" s="1" t="s">
        <v>326</v>
      </c>
      <c r="D2205" s="1" t="s">
        <v>25</v>
      </c>
      <c r="E2205" s="1" t="s">
        <v>446</v>
      </c>
      <c r="F2205" s="1" t="s">
        <v>53</v>
      </c>
      <c r="G2205" s="1" t="s">
        <v>692</v>
      </c>
      <c r="H2205" s="1" t="s">
        <v>182</v>
      </c>
      <c r="I2205" s="1" t="s">
        <v>582</v>
      </c>
      <c r="J2205" s="1">
        <v>112.0</v>
      </c>
      <c r="K2205" s="3">
        <f t="shared" si="1"/>
        <v>0.00005787037037</v>
      </c>
      <c r="L2205" s="4">
        <f t="shared" si="2"/>
        <v>896</v>
      </c>
    </row>
    <row r="2206" ht="15.75" customHeight="1">
      <c r="A2206" s="2">
        <v>45497.0</v>
      </c>
      <c r="B2206" s="3">
        <v>0.769351851851852</v>
      </c>
      <c r="C2206" s="1" t="s">
        <v>318</v>
      </c>
      <c r="D2206" s="1" t="s">
        <v>101</v>
      </c>
      <c r="E2206" s="1" t="s">
        <v>742</v>
      </c>
      <c r="F2206" s="1" t="s">
        <v>141</v>
      </c>
      <c r="G2206" s="1" t="s">
        <v>743</v>
      </c>
      <c r="H2206" s="1" t="s">
        <v>189</v>
      </c>
      <c r="I2206" s="1" t="s">
        <v>582</v>
      </c>
      <c r="J2206" s="1">
        <v>112.0</v>
      </c>
      <c r="K2206" s="3">
        <f t="shared" si="1"/>
        <v>0.00005787037037</v>
      </c>
      <c r="L2206" s="4">
        <f t="shared" si="2"/>
        <v>896</v>
      </c>
    </row>
    <row r="2207" ht="15.75" customHeight="1">
      <c r="A2207" s="2">
        <v>45497.0</v>
      </c>
      <c r="B2207" s="3">
        <v>0.7694097222222221</v>
      </c>
      <c r="C2207" s="1" t="s">
        <v>330</v>
      </c>
      <c r="D2207" s="1" t="s">
        <v>123</v>
      </c>
      <c r="E2207" s="1" t="s">
        <v>694</v>
      </c>
      <c r="F2207" s="1" t="s">
        <v>141</v>
      </c>
      <c r="G2207" s="1" t="s">
        <v>403</v>
      </c>
      <c r="H2207" s="1" t="s">
        <v>201</v>
      </c>
      <c r="I2207" s="1" t="s">
        <v>568</v>
      </c>
      <c r="J2207" s="1">
        <v>112.0</v>
      </c>
      <c r="K2207" s="3">
        <f t="shared" si="1"/>
        <v>0.00005787037037</v>
      </c>
      <c r="L2207" s="4">
        <f t="shared" si="2"/>
        <v>896</v>
      </c>
    </row>
    <row r="2208" ht="15.75" customHeight="1">
      <c r="A2208" s="2">
        <v>45497.0</v>
      </c>
      <c r="B2208" s="3">
        <v>0.7694675925925926</v>
      </c>
      <c r="C2208" s="1" t="s">
        <v>678</v>
      </c>
      <c r="D2208" s="1" t="s">
        <v>123</v>
      </c>
      <c r="E2208" s="1" t="s">
        <v>450</v>
      </c>
      <c r="F2208" s="1" t="s">
        <v>141</v>
      </c>
      <c r="G2208" s="1" t="s">
        <v>390</v>
      </c>
      <c r="H2208" s="1" t="s">
        <v>201</v>
      </c>
      <c r="I2208" s="1" t="s">
        <v>585</v>
      </c>
      <c r="J2208" s="1">
        <v>112.0</v>
      </c>
      <c r="K2208" s="3">
        <f t="shared" si="1"/>
        <v>0.00006944444444</v>
      </c>
      <c r="L2208" s="4">
        <f t="shared" si="2"/>
        <v>896</v>
      </c>
    </row>
    <row r="2209" ht="15.75" customHeight="1">
      <c r="A2209" s="2">
        <v>45497.0</v>
      </c>
      <c r="B2209" s="3">
        <v>0.769537037037037</v>
      </c>
      <c r="C2209" s="1" t="s">
        <v>387</v>
      </c>
      <c r="D2209" s="1" t="s">
        <v>84</v>
      </c>
      <c r="E2209" s="1" t="s">
        <v>552</v>
      </c>
      <c r="F2209" s="1" t="s">
        <v>170</v>
      </c>
      <c r="G2209" s="1" t="s">
        <v>703</v>
      </c>
      <c r="H2209" s="1" t="s">
        <v>129</v>
      </c>
      <c r="I2209" s="1" t="s">
        <v>719</v>
      </c>
      <c r="J2209" s="1">
        <v>112.0</v>
      </c>
      <c r="K2209" s="3">
        <f t="shared" si="1"/>
        <v>0.00005787037037</v>
      </c>
      <c r="L2209" s="4">
        <f t="shared" si="2"/>
        <v>896</v>
      </c>
    </row>
    <row r="2210" ht="15.75" customHeight="1">
      <c r="A2210" s="2">
        <v>45497.0</v>
      </c>
      <c r="B2210" s="3">
        <v>0.7695949074074074</v>
      </c>
      <c r="C2210" s="1" t="s">
        <v>680</v>
      </c>
      <c r="D2210" s="1" t="s">
        <v>113</v>
      </c>
      <c r="E2210" s="1" t="s">
        <v>758</v>
      </c>
      <c r="F2210" s="1" t="s">
        <v>24</v>
      </c>
      <c r="G2210" s="1" t="s">
        <v>759</v>
      </c>
      <c r="H2210" s="1" t="s">
        <v>189</v>
      </c>
      <c r="I2210" s="1" t="s">
        <v>582</v>
      </c>
      <c r="J2210" s="1">
        <v>112.0</v>
      </c>
      <c r="K2210" s="3">
        <f t="shared" si="1"/>
        <v>0.00005787037037</v>
      </c>
      <c r="L2210" s="4">
        <f t="shared" si="2"/>
        <v>896</v>
      </c>
    </row>
    <row r="2211" ht="15.75" customHeight="1">
      <c r="A2211" s="2">
        <v>45497.0</v>
      </c>
      <c r="B2211" s="3">
        <v>0.7696527777777779</v>
      </c>
      <c r="C2211" s="1" t="s">
        <v>762</v>
      </c>
      <c r="D2211" s="1" t="s">
        <v>65</v>
      </c>
      <c r="E2211" s="1" t="s">
        <v>462</v>
      </c>
      <c r="F2211" s="1" t="s">
        <v>31</v>
      </c>
      <c r="G2211" s="1" t="s">
        <v>393</v>
      </c>
      <c r="H2211" s="1" t="s">
        <v>201</v>
      </c>
      <c r="I2211" s="1" t="s">
        <v>600</v>
      </c>
      <c r="J2211" s="1">
        <v>112.0</v>
      </c>
      <c r="K2211" s="3">
        <f t="shared" si="1"/>
        <v>0.00005787037037</v>
      </c>
      <c r="L2211" s="4">
        <f t="shared" si="2"/>
        <v>896</v>
      </c>
    </row>
    <row r="2212" ht="15.75" customHeight="1">
      <c r="A2212" s="2">
        <v>45497.0</v>
      </c>
      <c r="B2212" s="3">
        <v>0.769710648148148</v>
      </c>
      <c r="C2212" s="1" t="s">
        <v>744</v>
      </c>
      <c r="D2212" s="1" t="s">
        <v>113</v>
      </c>
      <c r="E2212" s="1" t="s">
        <v>442</v>
      </c>
      <c r="F2212" s="1" t="s">
        <v>24</v>
      </c>
      <c r="G2212" s="1" t="s">
        <v>372</v>
      </c>
      <c r="H2212" s="1" t="s">
        <v>189</v>
      </c>
      <c r="I2212" s="1" t="s">
        <v>588</v>
      </c>
      <c r="J2212" s="1">
        <v>112.0</v>
      </c>
      <c r="K2212" s="3">
        <f t="shared" si="1"/>
        <v>0.00005787037037</v>
      </c>
      <c r="L2212" s="4">
        <f t="shared" si="2"/>
        <v>896</v>
      </c>
    </row>
    <row r="2213" ht="15.75" customHeight="1">
      <c r="A2213" s="2">
        <v>45497.0</v>
      </c>
      <c r="B2213" s="3">
        <v>0.7697685185185185</v>
      </c>
      <c r="C2213" s="1" t="s">
        <v>762</v>
      </c>
      <c r="D2213" s="1" t="s">
        <v>65</v>
      </c>
      <c r="E2213" s="1" t="s">
        <v>462</v>
      </c>
      <c r="F2213" s="1" t="s">
        <v>31</v>
      </c>
      <c r="G2213" s="1" t="s">
        <v>393</v>
      </c>
      <c r="H2213" s="1" t="s">
        <v>201</v>
      </c>
      <c r="I2213" s="1" t="s">
        <v>588</v>
      </c>
      <c r="J2213" s="1">
        <v>112.0</v>
      </c>
      <c r="K2213" s="3">
        <f t="shared" si="1"/>
        <v>0.00005787037037</v>
      </c>
      <c r="L2213" s="4">
        <f t="shared" si="2"/>
        <v>896</v>
      </c>
    </row>
    <row r="2214" ht="15.75" customHeight="1">
      <c r="A2214" s="2">
        <v>45497.0</v>
      </c>
      <c r="B2214" s="3">
        <v>0.7698263888888889</v>
      </c>
      <c r="C2214" s="1" t="s">
        <v>608</v>
      </c>
      <c r="D2214" s="1" t="s">
        <v>118</v>
      </c>
      <c r="E2214" s="1" t="s">
        <v>609</v>
      </c>
      <c r="F2214" s="1" t="s">
        <v>214</v>
      </c>
      <c r="G2214" s="1" t="s">
        <v>610</v>
      </c>
      <c r="H2214" s="1" t="s">
        <v>100</v>
      </c>
      <c r="I2214" s="1" t="s">
        <v>582</v>
      </c>
      <c r="J2214" s="1">
        <v>112.0</v>
      </c>
      <c r="K2214" s="3">
        <f t="shared" si="1"/>
        <v>0.00005787037037</v>
      </c>
      <c r="L2214" s="4">
        <f t="shared" si="2"/>
        <v>896</v>
      </c>
    </row>
    <row r="2215" ht="15.75" customHeight="1">
      <c r="A2215" s="2">
        <v>45497.0</v>
      </c>
      <c r="B2215" s="3">
        <v>0.7698842592592593</v>
      </c>
      <c r="C2215" s="1" t="s">
        <v>330</v>
      </c>
      <c r="D2215" s="1" t="s">
        <v>123</v>
      </c>
      <c r="E2215" s="1" t="s">
        <v>694</v>
      </c>
      <c r="F2215" s="1" t="s">
        <v>141</v>
      </c>
      <c r="G2215" s="1" t="s">
        <v>403</v>
      </c>
      <c r="H2215" s="1" t="s">
        <v>201</v>
      </c>
      <c r="I2215" s="1" t="s">
        <v>582</v>
      </c>
      <c r="J2215" s="1">
        <v>112.0</v>
      </c>
      <c r="K2215" s="3">
        <f t="shared" si="1"/>
        <v>0.00005787037037</v>
      </c>
      <c r="L2215" s="4">
        <f t="shared" si="2"/>
        <v>896</v>
      </c>
    </row>
    <row r="2216" ht="15.75" customHeight="1">
      <c r="A2216" s="2">
        <v>45497.0</v>
      </c>
      <c r="B2216" s="3">
        <v>0.7699421296296296</v>
      </c>
      <c r="C2216" s="1" t="s">
        <v>733</v>
      </c>
      <c r="D2216" s="1" t="s">
        <v>101</v>
      </c>
      <c r="E2216" s="1" t="s">
        <v>734</v>
      </c>
      <c r="F2216" s="1" t="s">
        <v>141</v>
      </c>
      <c r="G2216" s="1" t="s">
        <v>735</v>
      </c>
      <c r="H2216" s="1" t="s">
        <v>201</v>
      </c>
      <c r="I2216" s="1" t="s">
        <v>568</v>
      </c>
      <c r="J2216" s="1">
        <v>112.0</v>
      </c>
      <c r="K2216" s="3">
        <f t="shared" si="1"/>
        <v>0.00005787037037</v>
      </c>
      <c r="L2216" s="4">
        <f t="shared" si="2"/>
        <v>896</v>
      </c>
    </row>
    <row r="2217" ht="15.75" customHeight="1">
      <c r="A2217" s="2">
        <v>45497.0</v>
      </c>
      <c r="B2217" s="3">
        <v>0.77</v>
      </c>
      <c r="C2217" s="1" t="s">
        <v>748</v>
      </c>
      <c r="D2217" s="1" t="s">
        <v>57</v>
      </c>
      <c r="E2217" s="1" t="s">
        <v>426</v>
      </c>
      <c r="F2217" s="1" t="s">
        <v>38</v>
      </c>
      <c r="G2217" s="1" t="s">
        <v>707</v>
      </c>
      <c r="H2217" s="1" t="s">
        <v>72</v>
      </c>
      <c r="I2217" s="1" t="s">
        <v>588</v>
      </c>
      <c r="J2217" s="1">
        <v>112.0</v>
      </c>
      <c r="K2217" s="3">
        <f t="shared" si="1"/>
        <v>0.00005787037037</v>
      </c>
      <c r="L2217" s="4">
        <f t="shared" si="2"/>
        <v>896</v>
      </c>
    </row>
    <row r="2218" ht="15.75" customHeight="1">
      <c r="A2218" s="2">
        <v>45497.0</v>
      </c>
      <c r="B2218" s="3">
        <v>0.7700578703703704</v>
      </c>
      <c r="C2218" s="1" t="s">
        <v>744</v>
      </c>
      <c r="D2218" s="1" t="s">
        <v>113</v>
      </c>
      <c r="E2218" s="1" t="s">
        <v>442</v>
      </c>
      <c r="F2218" s="1" t="s">
        <v>24</v>
      </c>
      <c r="G2218" s="1" t="s">
        <v>372</v>
      </c>
      <c r="H2218" s="1" t="s">
        <v>189</v>
      </c>
      <c r="I2218" s="1" t="s">
        <v>588</v>
      </c>
      <c r="J2218" s="1">
        <v>112.0</v>
      </c>
      <c r="K2218" s="3">
        <f t="shared" si="1"/>
        <v>0.00005787037037</v>
      </c>
      <c r="L2218" s="4">
        <f t="shared" si="2"/>
        <v>896</v>
      </c>
    </row>
    <row r="2219" ht="15.75" customHeight="1">
      <c r="A2219" s="2">
        <v>45497.0</v>
      </c>
      <c r="B2219" s="3">
        <v>0.7701157407407407</v>
      </c>
      <c r="C2219" s="1" t="s">
        <v>680</v>
      </c>
      <c r="D2219" s="1" t="s">
        <v>113</v>
      </c>
      <c r="E2219" s="1" t="s">
        <v>758</v>
      </c>
      <c r="F2219" s="1" t="s">
        <v>24</v>
      </c>
      <c r="G2219" s="1" t="s">
        <v>759</v>
      </c>
      <c r="H2219" s="1" t="s">
        <v>189</v>
      </c>
      <c r="I2219" s="1" t="s">
        <v>588</v>
      </c>
      <c r="J2219" s="1">
        <v>112.0</v>
      </c>
      <c r="K2219" s="3">
        <f t="shared" si="1"/>
        <v>0.00005787037037</v>
      </c>
      <c r="L2219" s="4">
        <f t="shared" si="2"/>
        <v>896</v>
      </c>
    </row>
    <row r="2220" ht="15.75" customHeight="1">
      <c r="A2220" s="2">
        <v>45497.0</v>
      </c>
      <c r="B2220" s="3">
        <v>0.7701736111111112</v>
      </c>
      <c r="C2220" s="1" t="s">
        <v>744</v>
      </c>
      <c r="D2220" s="1" t="s">
        <v>113</v>
      </c>
      <c r="E2220" s="1" t="s">
        <v>442</v>
      </c>
      <c r="F2220" s="1" t="s">
        <v>24</v>
      </c>
      <c r="G2220" s="1" t="s">
        <v>372</v>
      </c>
      <c r="H2220" s="1" t="s">
        <v>189</v>
      </c>
      <c r="I2220" s="1" t="s">
        <v>588</v>
      </c>
      <c r="J2220" s="1">
        <v>112.0</v>
      </c>
      <c r="K2220" s="3">
        <f t="shared" si="1"/>
        <v>0.00005787037037</v>
      </c>
      <c r="L2220" s="4">
        <f t="shared" si="2"/>
        <v>896</v>
      </c>
    </row>
    <row r="2221" ht="15.75" customHeight="1">
      <c r="A2221" s="2">
        <v>45497.0</v>
      </c>
      <c r="B2221" s="3">
        <v>0.7702314814814816</v>
      </c>
      <c r="C2221" s="1" t="s">
        <v>678</v>
      </c>
      <c r="D2221" s="1" t="s">
        <v>123</v>
      </c>
      <c r="E2221" s="1" t="s">
        <v>450</v>
      </c>
      <c r="F2221" s="1" t="s">
        <v>141</v>
      </c>
      <c r="G2221" s="1" t="s">
        <v>390</v>
      </c>
      <c r="H2221" s="1" t="s">
        <v>201</v>
      </c>
      <c r="I2221" s="1" t="s">
        <v>607</v>
      </c>
      <c r="J2221" s="1">
        <v>112.0</v>
      </c>
      <c r="K2221" s="3">
        <f t="shared" si="1"/>
        <v>0.00005787037037</v>
      </c>
      <c r="L2221" s="4">
        <f t="shared" si="2"/>
        <v>896</v>
      </c>
    </row>
    <row r="2222" ht="15.75" customHeight="1">
      <c r="A2222" s="2">
        <v>45497.0</v>
      </c>
      <c r="B2222" s="3">
        <v>0.7702893518518518</v>
      </c>
      <c r="C2222" s="1" t="s">
        <v>733</v>
      </c>
      <c r="D2222" s="1" t="s">
        <v>101</v>
      </c>
      <c r="E2222" s="1" t="s">
        <v>734</v>
      </c>
      <c r="F2222" s="1" t="s">
        <v>141</v>
      </c>
      <c r="G2222" s="1" t="s">
        <v>735</v>
      </c>
      <c r="H2222" s="1" t="s">
        <v>201</v>
      </c>
      <c r="I2222" s="1" t="s">
        <v>588</v>
      </c>
      <c r="J2222" s="1">
        <v>112.0</v>
      </c>
      <c r="K2222" s="3">
        <f t="shared" si="1"/>
        <v>0.00005787037037</v>
      </c>
      <c r="L2222" s="4">
        <f t="shared" si="2"/>
        <v>896</v>
      </c>
    </row>
    <row r="2223" ht="15.75" customHeight="1">
      <c r="A2223" s="2">
        <v>45497.0</v>
      </c>
      <c r="B2223" s="3">
        <v>0.7703472222222222</v>
      </c>
      <c r="C2223" s="1" t="s">
        <v>690</v>
      </c>
      <c r="D2223" s="1" t="s">
        <v>91</v>
      </c>
      <c r="E2223" s="1" t="s">
        <v>438</v>
      </c>
      <c r="F2223" s="1" t="s">
        <v>24</v>
      </c>
      <c r="G2223" s="1" t="s">
        <v>380</v>
      </c>
      <c r="H2223" s="1" t="s">
        <v>189</v>
      </c>
      <c r="I2223" s="1" t="s">
        <v>588</v>
      </c>
      <c r="J2223" s="1">
        <v>112.0</v>
      </c>
      <c r="K2223" s="3">
        <f t="shared" si="1"/>
        <v>0.00005787037037</v>
      </c>
      <c r="L2223" s="4">
        <f t="shared" si="2"/>
        <v>896</v>
      </c>
    </row>
    <row r="2224" ht="15.75" customHeight="1">
      <c r="A2224" s="2">
        <v>45497.0</v>
      </c>
      <c r="B2224" s="3">
        <v>0.7704050925925926</v>
      </c>
      <c r="C2224" s="1" t="s">
        <v>705</v>
      </c>
      <c r="D2224" s="1" t="s">
        <v>69</v>
      </c>
      <c r="E2224" s="1" t="s">
        <v>478</v>
      </c>
      <c r="F2224" s="1" t="s">
        <v>83</v>
      </c>
      <c r="G2224" s="1" t="s">
        <v>398</v>
      </c>
      <c r="H2224" s="1" t="s">
        <v>226</v>
      </c>
      <c r="I2224" s="1" t="s">
        <v>585</v>
      </c>
      <c r="J2224" s="1">
        <v>112.0</v>
      </c>
      <c r="K2224" s="3">
        <f t="shared" si="1"/>
        <v>0.00005787037037</v>
      </c>
      <c r="L2224" s="4">
        <f t="shared" si="2"/>
        <v>896</v>
      </c>
    </row>
    <row r="2225" ht="15.75" customHeight="1">
      <c r="A2225" s="2">
        <v>45497.0</v>
      </c>
      <c r="B2225" s="3">
        <v>0.7704629629629629</v>
      </c>
      <c r="C2225" s="1" t="s">
        <v>728</v>
      </c>
      <c r="D2225" s="1" t="s">
        <v>120</v>
      </c>
      <c r="E2225" s="1" t="s">
        <v>421</v>
      </c>
      <c r="F2225" s="1" t="s">
        <v>122</v>
      </c>
      <c r="G2225" s="1" t="s">
        <v>746</v>
      </c>
      <c r="H2225" s="1" t="s">
        <v>177</v>
      </c>
      <c r="I2225" s="1" t="s">
        <v>582</v>
      </c>
      <c r="J2225" s="1">
        <v>112.0</v>
      </c>
      <c r="K2225" s="3">
        <f t="shared" si="1"/>
        <v>0.00005787037037</v>
      </c>
      <c r="L2225" s="4">
        <f t="shared" si="2"/>
        <v>896</v>
      </c>
    </row>
    <row r="2226" ht="15.75" customHeight="1">
      <c r="A2226" s="2">
        <v>45497.0</v>
      </c>
      <c r="B2226" s="3">
        <v>0.7705208333333333</v>
      </c>
      <c r="C2226" s="1" t="s">
        <v>741</v>
      </c>
      <c r="D2226" s="1" t="s">
        <v>65</v>
      </c>
      <c r="E2226" s="1" t="s">
        <v>453</v>
      </c>
      <c r="F2226" s="1" t="s">
        <v>31</v>
      </c>
      <c r="G2226" s="1" t="s">
        <v>415</v>
      </c>
      <c r="H2226" s="1" t="s">
        <v>201</v>
      </c>
      <c r="I2226" s="1" t="s">
        <v>588</v>
      </c>
      <c r="J2226" s="1">
        <v>112.0</v>
      </c>
      <c r="K2226" s="3">
        <f t="shared" si="1"/>
        <v>0.00005787037037</v>
      </c>
      <c r="L2226" s="4">
        <f t="shared" si="2"/>
        <v>896</v>
      </c>
    </row>
    <row r="2227" ht="15.75" customHeight="1">
      <c r="A2227" s="2">
        <v>45497.0</v>
      </c>
      <c r="B2227" s="3">
        <v>0.7705787037037037</v>
      </c>
      <c r="C2227" s="1" t="s">
        <v>702</v>
      </c>
      <c r="D2227" s="1" t="s">
        <v>150</v>
      </c>
      <c r="E2227" s="1" t="s">
        <v>488</v>
      </c>
      <c r="F2227" s="1" t="s">
        <v>83</v>
      </c>
      <c r="G2227" s="1" t="s">
        <v>357</v>
      </c>
      <c r="H2227" s="1" t="s">
        <v>217</v>
      </c>
      <c r="I2227" s="1" t="s">
        <v>588</v>
      </c>
      <c r="J2227" s="1">
        <v>112.0</v>
      </c>
      <c r="K2227" s="3">
        <f t="shared" si="1"/>
        <v>0.00005787037037</v>
      </c>
      <c r="L2227" s="4">
        <f t="shared" si="2"/>
        <v>896</v>
      </c>
    </row>
    <row r="2228" ht="15.75" customHeight="1">
      <c r="A2228" s="2">
        <v>45497.0</v>
      </c>
      <c r="B2228" s="3">
        <v>0.770636574074074</v>
      </c>
      <c r="C2228" s="1" t="s">
        <v>754</v>
      </c>
      <c r="D2228" s="1" t="s">
        <v>106</v>
      </c>
      <c r="E2228" s="1" t="s">
        <v>769</v>
      </c>
      <c r="F2228" s="1" t="s">
        <v>31</v>
      </c>
      <c r="G2228" s="1" t="s">
        <v>376</v>
      </c>
      <c r="H2228" s="1" t="s">
        <v>182</v>
      </c>
      <c r="I2228" s="1" t="s">
        <v>588</v>
      </c>
      <c r="J2228" s="1">
        <v>112.0</v>
      </c>
      <c r="K2228" s="3">
        <f t="shared" si="1"/>
        <v>0.00005787037037</v>
      </c>
      <c r="L2228" s="4">
        <f t="shared" si="2"/>
        <v>896</v>
      </c>
    </row>
    <row r="2229" ht="15.75" customHeight="1">
      <c r="A2229" s="2">
        <v>45497.0</v>
      </c>
      <c r="B2229" s="3">
        <v>0.7706944444444445</v>
      </c>
      <c r="C2229" s="1" t="s">
        <v>318</v>
      </c>
      <c r="D2229" s="1" t="s">
        <v>101</v>
      </c>
      <c r="E2229" s="1" t="s">
        <v>742</v>
      </c>
      <c r="F2229" s="1" t="s">
        <v>141</v>
      </c>
      <c r="G2229" s="1" t="s">
        <v>743</v>
      </c>
      <c r="H2229" s="1" t="s">
        <v>189</v>
      </c>
      <c r="I2229" s="1" t="s">
        <v>588</v>
      </c>
      <c r="J2229" s="1">
        <v>112.0</v>
      </c>
      <c r="K2229" s="3">
        <f t="shared" si="1"/>
        <v>0.00005787037037</v>
      </c>
      <c r="L2229" s="4">
        <f t="shared" si="2"/>
        <v>896</v>
      </c>
    </row>
    <row r="2230" ht="15.75" customHeight="1">
      <c r="A2230" s="2">
        <v>45497.0</v>
      </c>
      <c r="B2230" s="3">
        <v>0.7707523148148149</v>
      </c>
      <c r="C2230" s="1" t="s">
        <v>736</v>
      </c>
      <c r="D2230" s="1" t="s">
        <v>69</v>
      </c>
      <c r="E2230" s="1" t="s">
        <v>341</v>
      </c>
      <c r="F2230" s="1" t="s">
        <v>83</v>
      </c>
      <c r="G2230" s="1" t="s">
        <v>406</v>
      </c>
      <c r="H2230" s="1" t="s">
        <v>226</v>
      </c>
      <c r="I2230" s="1" t="s">
        <v>582</v>
      </c>
      <c r="J2230" s="1">
        <v>112.0</v>
      </c>
      <c r="K2230" s="3">
        <f t="shared" si="1"/>
        <v>0.00005787037037</v>
      </c>
      <c r="L2230" s="4">
        <f t="shared" si="2"/>
        <v>896</v>
      </c>
    </row>
    <row r="2231" ht="15.75" customHeight="1">
      <c r="A2231" s="2">
        <v>45497.0</v>
      </c>
      <c r="B2231" s="3">
        <v>0.7708101851851853</v>
      </c>
      <c r="C2231" s="1" t="s">
        <v>330</v>
      </c>
      <c r="D2231" s="1" t="s">
        <v>123</v>
      </c>
      <c r="E2231" s="1" t="s">
        <v>694</v>
      </c>
      <c r="F2231" s="1" t="s">
        <v>141</v>
      </c>
      <c r="G2231" s="1" t="s">
        <v>403</v>
      </c>
      <c r="H2231" s="1" t="s">
        <v>201</v>
      </c>
      <c r="I2231" s="1" t="s">
        <v>588</v>
      </c>
      <c r="J2231" s="1">
        <v>112.0</v>
      </c>
      <c r="K2231" s="3">
        <f t="shared" si="1"/>
        <v>0.00005787037037</v>
      </c>
      <c r="L2231" s="4">
        <f t="shared" si="2"/>
        <v>896</v>
      </c>
    </row>
    <row r="2232" ht="15.75" customHeight="1">
      <c r="A2232" s="2">
        <v>45497.0</v>
      </c>
      <c r="B2232" s="3">
        <v>0.7708680555555555</v>
      </c>
      <c r="C2232" s="1" t="s">
        <v>690</v>
      </c>
      <c r="D2232" s="1" t="s">
        <v>91</v>
      </c>
      <c r="E2232" s="1" t="s">
        <v>438</v>
      </c>
      <c r="F2232" s="1" t="s">
        <v>24</v>
      </c>
      <c r="G2232" s="1" t="s">
        <v>380</v>
      </c>
      <c r="H2232" s="1" t="s">
        <v>189</v>
      </c>
      <c r="I2232" s="1" t="s">
        <v>588</v>
      </c>
      <c r="J2232" s="1">
        <v>112.0</v>
      </c>
      <c r="K2232" s="3">
        <f t="shared" si="1"/>
        <v>0.00005787037037</v>
      </c>
      <c r="L2232" s="4">
        <f t="shared" si="2"/>
        <v>896</v>
      </c>
    </row>
    <row r="2233" ht="15.75" customHeight="1">
      <c r="A2233" s="2">
        <v>45497.0</v>
      </c>
      <c r="B2233" s="3">
        <v>0.7709259259259259</v>
      </c>
      <c r="C2233" s="1" t="s">
        <v>762</v>
      </c>
      <c r="D2233" s="1" t="s">
        <v>65</v>
      </c>
      <c r="E2233" s="1" t="s">
        <v>462</v>
      </c>
      <c r="F2233" s="1" t="s">
        <v>31</v>
      </c>
      <c r="G2233" s="1" t="s">
        <v>393</v>
      </c>
      <c r="H2233" s="1" t="s">
        <v>201</v>
      </c>
      <c r="I2233" s="1" t="s">
        <v>582</v>
      </c>
      <c r="J2233" s="1">
        <v>112.0</v>
      </c>
      <c r="K2233" s="3">
        <f t="shared" si="1"/>
        <v>0.00005787037037</v>
      </c>
      <c r="L2233" s="4">
        <f t="shared" si="2"/>
        <v>896</v>
      </c>
    </row>
    <row r="2234" ht="15.75" customHeight="1">
      <c r="A2234" s="2">
        <v>45497.0</v>
      </c>
      <c r="B2234" s="3">
        <v>0.7709837962962963</v>
      </c>
      <c r="C2234" s="1" t="s">
        <v>741</v>
      </c>
      <c r="D2234" s="1" t="s">
        <v>65</v>
      </c>
      <c r="E2234" s="1" t="s">
        <v>453</v>
      </c>
      <c r="F2234" s="1" t="s">
        <v>31</v>
      </c>
      <c r="G2234" s="1" t="s">
        <v>415</v>
      </c>
      <c r="H2234" s="1" t="s">
        <v>201</v>
      </c>
      <c r="I2234" s="1" t="s">
        <v>588</v>
      </c>
      <c r="J2234" s="1">
        <v>112.0</v>
      </c>
      <c r="K2234" s="3">
        <f t="shared" si="1"/>
        <v>0.00005787037037</v>
      </c>
      <c r="L2234" s="4">
        <f t="shared" si="2"/>
        <v>896</v>
      </c>
    </row>
    <row r="2235" ht="15.75" customHeight="1">
      <c r="A2235" s="2">
        <v>45497.0</v>
      </c>
      <c r="B2235" s="3">
        <v>0.7710416666666666</v>
      </c>
      <c r="C2235" s="1" t="s">
        <v>724</v>
      </c>
      <c r="D2235" s="1" t="s">
        <v>39</v>
      </c>
      <c r="E2235" s="1" t="s">
        <v>457</v>
      </c>
      <c r="F2235" s="1" t="s">
        <v>53</v>
      </c>
      <c r="G2235" s="1" t="s">
        <v>384</v>
      </c>
      <c r="H2235" s="1" t="s">
        <v>182</v>
      </c>
      <c r="I2235" s="1" t="s">
        <v>585</v>
      </c>
      <c r="J2235" s="1">
        <v>112.0</v>
      </c>
      <c r="K2235" s="3">
        <f t="shared" si="1"/>
        <v>0.00005787037037</v>
      </c>
      <c r="L2235" s="4">
        <f t="shared" si="2"/>
        <v>896</v>
      </c>
    </row>
    <row r="2236" ht="15.75" customHeight="1">
      <c r="A2236" s="2">
        <v>45497.0</v>
      </c>
      <c r="B2236" s="3">
        <v>0.771099537037037</v>
      </c>
      <c r="C2236" s="1" t="s">
        <v>754</v>
      </c>
      <c r="D2236" s="1" t="s">
        <v>106</v>
      </c>
      <c r="E2236" s="1" t="s">
        <v>769</v>
      </c>
      <c r="F2236" s="1" t="s">
        <v>31</v>
      </c>
      <c r="G2236" s="1" t="s">
        <v>376</v>
      </c>
      <c r="H2236" s="1" t="s">
        <v>182</v>
      </c>
      <c r="I2236" s="1" t="s">
        <v>588</v>
      </c>
      <c r="J2236" s="1">
        <v>112.0</v>
      </c>
      <c r="K2236" s="3">
        <f t="shared" si="1"/>
        <v>0.00005787037037</v>
      </c>
      <c r="L2236" s="4">
        <f t="shared" si="2"/>
        <v>896</v>
      </c>
    </row>
    <row r="2237" ht="15.75" customHeight="1">
      <c r="A2237" s="2">
        <v>45497.0</v>
      </c>
      <c r="B2237" s="3">
        <v>0.7711574074074075</v>
      </c>
      <c r="C2237" s="1" t="s">
        <v>762</v>
      </c>
      <c r="D2237" s="1" t="s">
        <v>65</v>
      </c>
      <c r="E2237" s="1" t="s">
        <v>462</v>
      </c>
      <c r="F2237" s="1" t="s">
        <v>31</v>
      </c>
      <c r="G2237" s="1" t="s">
        <v>393</v>
      </c>
      <c r="H2237" s="1" t="s">
        <v>201</v>
      </c>
      <c r="I2237" s="1" t="s">
        <v>611</v>
      </c>
      <c r="J2237" s="1">
        <v>112.0</v>
      </c>
      <c r="K2237" s="3">
        <f t="shared" si="1"/>
        <v>0.00005787037037</v>
      </c>
      <c r="L2237" s="4">
        <f t="shared" si="2"/>
        <v>896</v>
      </c>
    </row>
    <row r="2238" ht="15.75" customHeight="1">
      <c r="A2238" s="2">
        <v>45497.0</v>
      </c>
      <c r="B2238" s="3">
        <v>0.7712152777777778</v>
      </c>
      <c r="C2238" s="1" t="s">
        <v>762</v>
      </c>
      <c r="D2238" s="1" t="s">
        <v>65</v>
      </c>
      <c r="E2238" s="1" t="s">
        <v>462</v>
      </c>
      <c r="F2238" s="1" t="s">
        <v>31</v>
      </c>
      <c r="G2238" s="1" t="s">
        <v>393</v>
      </c>
      <c r="H2238" s="1" t="s">
        <v>201</v>
      </c>
      <c r="I2238" s="1" t="s">
        <v>582</v>
      </c>
      <c r="J2238" s="1">
        <v>112.0</v>
      </c>
      <c r="K2238" s="3">
        <f t="shared" si="1"/>
        <v>0.00005787037037</v>
      </c>
      <c r="L2238" s="4">
        <f t="shared" si="2"/>
        <v>896</v>
      </c>
    </row>
    <row r="2239" ht="15.75" customHeight="1">
      <c r="A2239" s="2">
        <v>45497.0</v>
      </c>
      <c r="B2239" s="3">
        <v>0.7712731481481482</v>
      </c>
      <c r="C2239" s="1" t="s">
        <v>330</v>
      </c>
      <c r="D2239" s="1" t="s">
        <v>123</v>
      </c>
      <c r="E2239" s="1" t="s">
        <v>694</v>
      </c>
      <c r="F2239" s="1" t="s">
        <v>141</v>
      </c>
      <c r="G2239" s="1" t="s">
        <v>403</v>
      </c>
      <c r="H2239" s="1" t="s">
        <v>201</v>
      </c>
      <c r="I2239" s="1" t="s">
        <v>585</v>
      </c>
      <c r="J2239" s="1">
        <v>112.0</v>
      </c>
      <c r="K2239" s="3">
        <f t="shared" si="1"/>
        <v>0.00005787037037</v>
      </c>
      <c r="L2239" s="4">
        <f t="shared" si="2"/>
        <v>896</v>
      </c>
    </row>
    <row r="2240" ht="15.75" customHeight="1">
      <c r="A2240" s="2">
        <v>45497.0</v>
      </c>
      <c r="B2240" s="3">
        <v>0.7713310185185186</v>
      </c>
      <c r="C2240" s="1" t="s">
        <v>741</v>
      </c>
      <c r="D2240" s="1" t="s">
        <v>65</v>
      </c>
      <c r="E2240" s="1" t="s">
        <v>453</v>
      </c>
      <c r="F2240" s="1" t="s">
        <v>31</v>
      </c>
      <c r="G2240" s="1" t="s">
        <v>415</v>
      </c>
      <c r="H2240" s="1" t="s">
        <v>201</v>
      </c>
      <c r="I2240" s="1" t="s">
        <v>588</v>
      </c>
      <c r="J2240" s="1">
        <v>112.0</v>
      </c>
      <c r="K2240" s="3">
        <f t="shared" si="1"/>
        <v>0.00005787037037</v>
      </c>
      <c r="L2240" s="4">
        <f t="shared" si="2"/>
        <v>896</v>
      </c>
    </row>
    <row r="2241" ht="15.75" customHeight="1">
      <c r="A2241" s="2">
        <v>45497.0</v>
      </c>
      <c r="B2241" s="3">
        <v>0.7713888888888888</v>
      </c>
      <c r="C2241" s="1" t="s">
        <v>330</v>
      </c>
      <c r="D2241" s="1" t="s">
        <v>123</v>
      </c>
      <c r="E2241" s="1" t="s">
        <v>694</v>
      </c>
      <c r="F2241" s="1" t="s">
        <v>141</v>
      </c>
      <c r="G2241" s="1" t="s">
        <v>403</v>
      </c>
      <c r="H2241" s="1" t="s">
        <v>201</v>
      </c>
      <c r="I2241" s="1" t="s">
        <v>588</v>
      </c>
      <c r="J2241" s="1">
        <v>112.0</v>
      </c>
      <c r="K2241" s="3">
        <f t="shared" si="1"/>
        <v>0.00005787037037</v>
      </c>
      <c r="L2241" s="4">
        <f t="shared" si="2"/>
        <v>896</v>
      </c>
    </row>
    <row r="2242" ht="15.75" customHeight="1">
      <c r="A2242" s="2">
        <v>45497.0</v>
      </c>
      <c r="B2242" s="3">
        <v>0.7714467592592592</v>
      </c>
      <c r="C2242" s="1" t="s">
        <v>722</v>
      </c>
      <c r="D2242" s="1" t="s">
        <v>106</v>
      </c>
      <c r="E2242" s="1" t="s">
        <v>458</v>
      </c>
      <c r="F2242" s="1" t="s">
        <v>31</v>
      </c>
      <c r="G2242" s="1" t="s">
        <v>410</v>
      </c>
      <c r="H2242" s="1" t="s">
        <v>182</v>
      </c>
      <c r="I2242" s="1" t="s">
        <v>588</v>
      </c>
      <c r="J2242" s="1">
        <v>112.0</v>
      </c>
      <c r="K2242" s="3">
        <f t="shared" si="1"/>
        <v>0.00005787037037</v>
      </c>
      <c r="L2242" s="4">
        <f t="shared" si="2"/>
        <v>896</v>
      </c>
    </row>
    <row r="2243" ht="15.75" customHeight="1">
      <c r="A2243" s="2">
        <v>45497.0</v>
      </c>
      <c r="B2243" s="3">
        <v>0.7715046296296296</v>
      </c>
      <c r="C2243" s="1" t="s">
        <v>415</v>
      </c>
      <c r="D2243" s="1" t="s">
        <v>54</v>
      </c>
      <c r="E2243" s="1" t="s">
        <v>510</v>
      </c>
      <c r="F2243" s="1" t="s">
        <v>77</v>
      </c>
      <c r="G2243" s="1" t="s">
        <v>714</v>
      </c>
      <c r="H2243" s="1" t="s">
        <v>45</v>
      </c>
      <c r="I2243" s="1" t="s">
        <v>588</v>
      </c>
      <c r="J2243" s="1">
        <v>112.0</v>
      </c>
      <c r="K2243" s="3">
        <f t="shared" si="1"/>
        <v>0.00005787037037</v>
      </c>
      <c r="L2243" s="4">
        <f t="shared" si="2"/>
        <v>896</v>
      </c>
    </row>
    <row r="2244" ht="15.75" customHeight="1">
      <c r="A2244" s="2">
        <v>45497.0</v>
      </c>
      <c r="B2244" s="3">
        <v>0.7715624999999999</v>
      </c>
      <c r="C2244" s="1" t="s">
        <v>741</v>
      </c>
      <c r="D2244" s="1" t="s">
        <v>65</v>
      </c>
      <c r="E2244" s="1" t="s">
        <v>453</v>
      </c>
      <c r="F2244" s="1" t="s">
        <v>31</v>
      </c>
      <c r="G2244" s="1" t="s">
        <v>415</v>
      </c>
      <c r="H2244" s="1" t="s">
        <v>201</v>
      </c>
      <c r="I2244" s="1" t="s">
        <v>582</v>
      </c>
      <c r="J2244" s="1">
        <v>112.0</v>
      </c>
      <c r="K2244" s="3">
        <f t="shared" si="1"/>
        <v>0.00006944444444</v>
      </c>
      <c r="L2244" s="4">
        <f t="shared" si="2"/>
        <v>896</v>
      </c>
    </row>
    <row r="2245" ht="15.75" customHeight="1">
      <c r="A2245" s="2">
        <v>45497.0</v>
      </c>
      <c r="B2245" s="3">
        <v>0.7716319444444445</v>
      </c>
      <c r="C2245" s="1" t="s">
        <v>762</v>
      </c>
      <c r="D2245" s="1" t="s">
        <v>65</v>
      </c>
      <c r="E2245" s="1" t="s">
        <v>462</v>
      </c>
      <c r="F2245" s="1" t="s">
        <v>31</v>
      </c>
      <c r="G2245" s="1" t="s">
        <v>393</v>
      </c>
      <c r="H2245" s="1" t="s">
        <v>201</v>
      </c>
      <c r="I2245" s="1" t="s">
        <v>588</v>
      </c>
      <c r="J2245" s="1">
        <v>112.0</v>
      </c>
      <c r="K2245" s="3">
        <f t="shared" si="1"/>
        <v>0.00005787037037</v>
      </c>
      <c r="L2245" s="4">
        <f t="shared" si="2"/>
        <v>896</v>
      </c>
    </row>
    <row r="2246" ht="15.75" customHeight="1">
      <c r="A2246" s="2">
        <v>45497.0</v>
      </c>
      <c r="B2246" s="3">
        <v>0.7716898148148149</v>
      </c>
      <c r="C2246" s="1" t="s">
        <v>762</v>
      </c>
      <c r="D2246" s="1" t="s">
        <v>65</v>
      </c>
      <c r="E2246" s="1" t="s">
        <v>462</v>
      </c>
      <c r="F2246" s="1" t="s">
        <v>31</v>
      </c>
      <c r="G2246" s="1" t="s">
        <v>393</v>
      </c>
      <c r="H2246" s="1" t="s">
        <v>201</v>
      </c>
      <c r="I2246" s="1" t="s">
        <v>588</v>
      </c>
      <c r="J2246" s="1">
        <v>112.0</v>
      </c>
      <c r="K2246" s="3">
        <f t="shared" si="1"/>
        <v>0.00005787037037</v>
      </c>
      <c r="L2246" s="4">
        <f t="shared" si="2"/>
        <v>896</v>
      </c>
    </row>
    <row r="2247" ht="15.75" customHeight="1">
      <c r="A2247" s="2">
        <v>45497.0</v>
      </c>
      <c r="B2247" s="3">
        <v>0.7717476851851851</v>
      </c>
      <c r="C2247" s="1" t="s">
        <v>698</v>
      </c>
      <c r="D2247" s="1" t="s">
        <v>39</v>
      </c>
      <c r="E2247" s="1" t="s">
        <v>457</v>
      </c>
      <c r="F2247" s="1" t="s">
        <v>53</v>
      </c>
      <c r="G2247" s="1" t="s">
        <v>365</v>
      </c>
      <c r="H2247" s="1" t="s">
        <v>182</v>
      </c>
      <c r="I2247" s="1" t="s">
        <v>588</v>
      </c>
      <c r="J2247" s="1">
        <v>112.0</v>
      </c>
      <c r="K2247" s="3">
        <f t="shared" si="1"/>
        <v>0.00005787037037</v>
      </c>
      <c r="L2247" s="4">
        <f t="shared" si="2"/>
        <v>896</v>
      </c>
    </row>
    <row r="2248" ht="15.75" customHeight="1">
      <c r="A2248" s="2">
        <v>45497.0</v>
      </c>
      <c r="B2248" s="3">
        <v>0.7718055555555555</v>
      </c>
      <c r="C2248" s="1" t="s">
        <v>754</v>
      </c>
      <c r="D2248" s="1" t="s">
        <v>106</v>
      </c>
      <c r="E2248" s="1" t="s">
        <v>769</v>
      </c>
      <c r="F2248" s="1" t="s">
        <v>31</v>
      </c>
      <c r="G2248" s="1" t="s">
        <v>376</v>
      </c>
      <c r="H2248" s="1" t="s">
        <v>182</v>
      </c>
      <c r="I2248" s="1" t="s">
        <v>588</v>
      </c>
      <c r="J2248" s="1">
        <v>112.0</v>
      </c>
      <c r="K2248" s="3">
        <f t="shared" si="1"/>
        <v>0.00005787037037</v>
      </c>
      <c r="L2248" s="4">
        <f t="shared" si="2"/>
        <v>896</v>
      </c>
    </row>
    <row r="2249" ht="15.75" customHeight="1">
      <c r="A2249" s="2">
        <v>45497.0</v>
      </c>
      <c r="B2249" s="3">
        <v>0.7718634259259259</v>
      </c>
      <c r="C2249" s="1" t="s">
        <v>762</v>
      </c>
      <c r="D2249" s="1" t="s">
        <v>65</v>
      </c>
      <c r="E2249" s="1" t="s">
        <v>462</v>
      </c>
      <c r="F2249" s="1" t="s">
        <v>31</v>
      </c>
      <c r="G2249" s="1" t="s">
        <v>393</v>
      </c>
      <c r="H2249" s="1" t="s">
        <v>201</v>
      </c>
      <c r="I2249" s="1" t="s">
        <v>588</v>
      </c>
      <c r="J2249" s="1">
        <v>112.0</v>
      </c>
      <c r="K2249" s="3">
        <f t="shared" si="1"/>
        <v>0.00005787037037</v>
      </c>
      <c r="L2249" s="4">
        <f t="shared" si="2"/>
        <v>896</v>
      </c>
    </row>
    <row r="2250" ht="15.75" customHeight="1">
      <c r="A2250" s="2">
        <v>45497.0</v>
      </c>
      <c r="B2250" s="3">
        <v>0.7719212962962962</v>
      </c>
      <c r="C2250" s="1" t="s">
        <v>725</v>
      </c>
      <c r="D2250" s="1" t="s">
        <v>25</v>
      </c>
      <c r="E2250" s="1" t="s">
        <v>726</v>
      </c>
      <c r="F2250" s="1" t="s">
        <v>53</v>
      </c>
      <c r="G2250" s="1" t="s">
        <v>387</v>
      </c>
      <c r="H2250" s="1" t="s">
        <v>226</v>
      </c>
      <c r="I2250" s="1" t="s">
        <v>588</v>
      </c>
      <c r="J2250" s="1">
        <v>112.0</v>
      </c>
      <c r="K2250" s="3">
        <f t="shared" si="1"/>
        <v>0.00005787037037</v>
      </c>
      <c r="L2250" s="4">
        <f t="shared" si="2"/>
        <v>896</v>
      </c>
    </row>
    <row r="2251" ht="15.75" customHeight="1">
      <c r="A2251" s="2">
        <v>45497.0</v>
      </c>
      <c r="B2251" s="3">
        <v>0.7719791666666667</v>
      </c>
      <c r="C2251" s="1" t="s">
        <v>754</v>
      </c>
      <c r="D2251" s="1" t="s">
        <v>106</v>
      </c>
      <c r="E2251" s="1" t="s">
        <v>769</v>
      </c>
      <c r="F2251" s="1" t="s">
        <v>31</v>
      </c>
      <c r="G2251" s="1" t="s">
        <v>376</v>
      </c>
      <c r="H2251" s="1" t="s">
        <v>182</v>
      </c>
      <c r="I2251" s="1" t="s">
        <v>588</v>
      </c>
      <c r="J2251" s="1">
        <v>112.0</v>
      </c>
      <c r="K2251" s="3">
        <f t="shared" si="1"/>
        <v>0.00005787037037</v>
      </c>
      <c r="L2251" s="4">
        <f t="shared" si="2"/>
        <v>896</v>
      </c>
    </row>
    <row r="2252" ht="15.75" customHeight="1">
      <c r="A2252" s="2">
        <v>45497.0</v>
      </c>
      <c r="B2252" s="3">
        <v>0.7720370370370371</v>
      </c>
      <c r="C2252" s="1" t="s">
        <v>324</v>
      </c>
      <c r="D2252" s="1" t="s">
        <v>11</v>
      </c>
      <c r="E2252" s="1" t="s">
        <v>325</v>
      </c>
      <c r="F2252" s="1" t="s">
        <v>111</v>
      </c>
      <c r="G2252" s="1" t="s">
        <v>326</v>
      </c>
      <c r="H2252" s="1" t="s">
        <v>160</v>
      </c>
      <c r="I2252" s="1" t="s">
        <v>588</v>
      </c>
      <c r="J2252" s="1">
        <v>112.0</v>
      </c>
      <c r="K2252" s="3">
        <f t="shared" si="1"/>
        <v>0.00005787037037</v>
      </c>
      <c r="L2252" s="4">
        <f t="shared" si="2"/>
        <v>896</v>
      </c>
    </row>
    <row r="2253" ht="15.75" customHeight="1">
      <c r="A2253" s="2">
        <v>45497.0</v>
      </c>
      <c r="B2253" s="3">
        <v>0.7720949074074074</v>
      </c>
      <c r="C2253" s="1" t="s">
        <v>722</v>
      </c>
      <c r="D2253" s="1" t="s">
        <v>106</v>
      </c>
      <c r="E2253" s="1" t="s">
        <v>458</v>
      </c>
      <c r="F2253" s="1" t="s">
        <v>31</v>
      </c>
      <c r="G2253" s="1" t="s">
        <v>410</v>
      </c>
      <c r="H2253" s="1" t="s">
        <v>182</v>
      </c>
      <c r="I2253" s="1" t="s">
        <v>588</v>
      </c>
      <c r="J2253" s="1">
        <v>112.0</v>
      </c>
      <c r="K2253" s="3">
        <f t="shared" si="1"/>
        <v>0.00005787037037</v>
      </c>
      <c r="L2253" s="4">
        <f t="shared" si="2"/>
        <v>896</v>
      </c>
    </row>
    <row r="2254" ht="15.75" customHeight="1">
      <c r="A2254" s="2">
        <v>45497.0</v>
      </c>
      <c r="B2254" s="3">
        <v>0.7721527777777778</v>
      </c>
      <c r="C2254" s="1" t="s">
        <v>724</v>
      </c>
      <c r="D2254" s="1" t="s">
        <v>39</v>
      </c>
      <c r="E2254" s="1" t="s">
        <v>457</v>
      </c>
      <c r="F2254" s="1" t="s">
        <v>53</v>
      </c>
      <c r="G2254" s="1" t="s">
        <v>384</v>
      </c>
      <c r="H2254" s="1" t="s">
        <v>182</v>
      </c>
      <c r="I2254" s="1" t="s">
        <v>588</v>
      </c>
      <c r="J2254" s="1">
        <v>112.0</v>
      </c>
      <c r="K2254" s="3">
        <f t="shared" si="1"/>
        <v>0.00005787037037</v>
      </c>
      <c r="L2254" s="4">
        <f t="shared" si="2"/>
        <v>896</v>
      </c>
    </row>
    <row r="2255" ht="15.75" customHeight="1">
      <c r="A2255" s="2">
        <v>45497.0</v>
      </c>
      <c r="B2255" s="3">
        <v>0.7722106481481482</v>
      </c>
      <c r="C2255" s="1" t="s">
        <v>741</v>
      </c>
      <c r="D2255" s="1" t="s">
        <v>65</v>
      </c>
      <c r="E2255" s="1" t="s">
        <v>453</v>
      </c>
      <c r="F2255" s="1" t="s">
        <v>31</v>
      </c>
      <c r="G2255" s="1" t="s">
        <v>415</v>
      </c>
      <c r="H2255" s="1" t="s">
        <v>201</v>
      </c>
      <c r="I2255" s="1" t="s">
        <v>311</v>
      </c>
      <c r="J2255" s="1">
        <v>112.0</v>
      </c>
      <c r="K2255" s="3">
        <f t="shared" si="1"/>
        <v>0.00005787037037</v>
      </c>
      <c r="L2255" s="4">
        <f t="shared" si="2"/>
        <v>896</v>
      </c>
    </row>
    <row r="2256" ht="15.75" customHeight="1">
      <c r="A2256" s="2">
        <v>45497.0</v>
      </c>
      <c r="B2256" s="3">
        <v>0.7722685185185186</v>
      </c>
      <c r="C2256" s="1" t="s">
        <v>744</v>
      </c>
      <c r="D2256" s="1" t="s">
        <v>113</v>
      </c>
      <c r="E2256" s="1" t="s">
        <v>442</v>
      </c>
      <c r="F2256" s="1" t="s">
        <v>24</v>
      </c>
      <c r="G2256" s="1" t="s">
        <v>372</v>
      </c>
      <c r="H2256" s="1" t="s">
        <v>189</v>
      </c>
      <c r="I2256" s="1" t="s">
        <v>588</v>
      </c>
      <c r="J2256" s="1">
        <v>112.0</v>
      </c>
      <c r="K2256" s="3">
        <f t="shared" si="1"/>
        <v>0.00005787037037</v>
      </c>
      <c r="L2256" s="4">
        <f t="shared" si="2"/>
        <v>896</v>
      </c>
    </row>
    <row r="2257" ht="15.75" customHeight="1">
      <c r="A2257" s="2">
        <v>45497.0</v>
      </c>
      <c r="B2257" s="3">
        <v>0.7723263888888888</v>
      </c>
      <c r="C2257" s="1" t="s">
        <v>698</v>
      </c>
      <c r="D2257" s="1" t="s">
        <v>39</v>
      </c>
      <c r="E2257" s="1" t="s">
        <v>457</v>
      </c>
      <c r="F2257" s="1" t="s">
        <v>53</v>
      </c>
      <c r="G2257" s="1" t="s">
        <v>365</v>
      </c>
      <c r="H2257" s="1" t="s">
        <v>182</v>
      </c>
      <c r="I2257" s="1" t="s">
        <v>588</v>
      </c>
      <c r="J2257" s="1">
        <v>112.0</v>
      </c>
      <c r="K2257" s="3">
        <f t="shared" si="1"/>
        <v>0.00005787037037</v>
      </c>
      <c r="L2257" s="4">
        <f t="shared" si="2"/>
        <v>896</v>
      </c>
    </row>
    <row r="2258" ht="15.75" customHeight="1">
      <c r="A2258" s="2">
        <v>45497.0</v>
      </c>
      <c r="B2258" s="3">
        <v>0.7723842592592592</v>
      </c>
      <c r="C2258" s="1" t="s">
        <v>744</v>
      </c>
      <c r="D2258" s="1" t="s">
        <v>113</v>
      </c>
      <c r="E2258" s="1" t="s">
        <v>442</v>
      </c>
      <c r="F2258" s="1" t="s">
        <v>24</v>
      </c>
      <c r="G2258" s="1" t="s">
        <v>372</v>
      </c>
      <c r="H2258" s="1" t="s">
        <v>189</v>
      </c>
      <c r="I2258" s="1" t="s">
        <v>588</v>
      </c>
      <c r="J2258" s="1">
        <v>112.0</v>
      </c>
      <c r="K2258" s="3">
        <f t="shared" si="1"/>
        <v>0.00005787037037</v>
      </c>
      <c r="L2258" s="4">
        <f t="shared" si="2"/>
        <v>896</v>
      </c>
    </row>
    <row r="2259" ht="15.75" customHeight="1">
      <c r="A2259" s="2">
        <v>45497.0</v>
      </c>
      <c r="B2259" s="3">
        <v>0.7724421296296297</v>
      </c>
      <c r="C2259" s="1" t="s">
        <v>754</v>
      </c>
      <c r="D2259" s="1" t="s">
        <v>106</v>
      </c>
      <c r="E2259" s="1" t="s">
        <v>769</v>
      </c>
      <c r="F2259" s="1" t="s">
        <v>31</v>
      </c>
      <c r="G2259" s="1" t="s">
        <v>376</v>
      </c>
      <c r="H2259" s="1" t="s">
        <v>182</v>
      </c>
      <c r="I2259" s="1" t="s">
        <v>588</v>
      </c>
      <c r="J2259" s="1">
        <v>112.0</v>
      </c>
      <c r="K2259" s="3">
        <f t="shared" si="1"/>
        <v>0.00005787037037</v>
      </c>
      <c r="L2259" s="4">
        <f t="shared" si="2"/>
        <v>896</v>
      </c>
    </row>
    <row r="2260" ht="15.75" customHeight="1">
      <c r="A2260" s="2">
        <v>45497.0</v>
      </c>
      <c r="B2260" s="3">
        <v>0.7725</v>
      </c>
      <c r="C2260" s="1" t="s">
        <v>736</v>
      </c>
      <c r="D2260" s="1" t="s">
        <v>69</v>
      </c>
      <c r="E2260" s="1" t="s">
        <v>341</v>
      </c>
      <c r="F2260" s="1" t="s">
        <v>83</v>
      </c>
      <c r="G2260" s="1" t="s">
        <v>406</v>
      </c>
      <c r="H2260" s="1" t="s">
        <v>226</v>
      </c>
      <c r="I2260" s="1" t="s">
        <v>582</v>
      </c>
      <c r="J2260" s="1">
        <v>112.0</v>
      </c>
      <c r="K2260" s="3">
        <f t="shared" si="1"/>
        <v>0.00005787037037</v>
      </c>
      <c r="L2260" s="4">
        <f t="shared" si="2"/>
        <v>896</v>
      </c>
    </row>
    <row r="2261" ht="15.75" customHeight="1">
      <c r="A2261" s="2">
        <v>45497.0</v>
      </c>
      <c r="B2261" s="3">
        <v>0.7725578703703704</v>
      </c>
      <c r="C2261" s="1" t="s">
        <v>690</v>
      </c>
      <c r="D2261" s="1" t="s">
        <v>91</v>
      </c>
      <c r="E2261" s="1" t="s">
        <v>438</v>
      </c>
      <c r="F2261" s="1" t="s">
        <v>24</v>
      </c>
      <c r="G2261" s="1" t="s">
        <v>380</v>
      </c>
      <c r="H2261" s="1" t="s">
        <v>189</v>
      </c>
      <c r="I2261" s="1" t="s">
        <v>588</v>
      </c>
      <c r="J2261" s="1">
        <v>112.0</v>
      </c>
      <c r="K2261" s="3">
        <f t="shared" si="1"/>
        <v>0.00005787037037</v>
      </c>
      <c r="L2261" s="4">
        <f t="shared" si="2"/>
        <v>896</v>
      </c>
    </row>
    <row r="2262" ht="15.75" customHeight="1">
      <c r="A2262" s="2">
        <v>45497.0</v>
      </c>
      <c r="B2262" s="3">
        <v>0.7726157407407408</v>
      </c>
      <c r="C2262" s="1" t="s">
        <v>724</v>
      </c>
      <c r="D2262" s="1" t="s">
        <v>39</v>
      </c>
      <c r="E2262" s="1" t="s">
        <v>457</v>
      </c>
      <c r="F2262" s="1" t="s">
        <v>53</v>
      </c>
      <c r="G2262" s="1" t="s">
        <v>384</v>
      </c>
      <c r="H2262" s="1" t="s">
        <v>182</v>
      </c>
      <c r="I2262" s="1" t="s">
        <v>582</v>
      </c>
      <c r="J2262" s="1">
        <v>112.0</v>
      </c>
      <c r="K2262" s="3">
        <f t="shared" si="1"/>
        <v>0.00005787037037</v>
      </c>
      <c r="L2262" s="4">
        <f t="shared" si="2"/>
        <v>896</v>
      </c>
    </row>
    <row r="2263" ht="15.75" customHeight="1">
      <c r="A2263" s="2">
        <v>45497.0</v>
      </c>
      <c r="B2263" s="3">
        <v>0.7726736111111111</v>
      </c>
      <c r="C2263" s="1" t="s">
        <v>730</v>
      </c>
      <c r="D2263" s="1" t="s">
        <v>115</v>
      </c>
      <c r="E2263" s="1" t="s">
        <v>420</v>
      </c>
      <c r="F2263" s="1" t="s">
        <v>38</v>
      </c>
      <c r="G2263" s="1" t="s">
        <v>718</v>
      </c>
      <c r="H2263" s="1" t="s">
        <v>72</v>
      </c>
      <c r="I2263" s="1" t="s">
        <v>588</v>
      </c>
      <c r="J2263" s="1">
        <v>112.0</v>
      </c>
      <c r="K2263" s="3">
        <f t="shared" si="1"/>
        <v>0.00005787037037</v>
      </c>
      <c r="L2263" s="4">
        <f t="shared" si="2"/>
        <v>896</v>
      </c>
    </row>
    <row r="2264" ht="15.75" customHeight="1">
      <c r="A2264" s="2">
        <v>45497.0</v>
      </c>
      <c r="B2264" s="3">
        <v>0.7727314814814815</v>
      </c>
      <c r="C2264" s="1" t="s">
        <v>724</v>
      </c>
      <c r="D2264" s="1" t="s">
        <v>39</v>
      </c>
      <c r="E2264" s="1" t="s">
        <v>457</v>
      </c>
      <c r="F2264" s="1" t="s">
        <v>53</v>
      </c>
      <c r="G2264" s="1" t="s">
        <v>384</v>
      </c>
      <c r="H2264" s="1" t="s">
        <v>182</v>
      </c>
      <c r="I2264" s="1" t="s">
        <v>588</v>
      </c>
      <c r="J2264" s="1">
        <v>112.0</v>
      </c>
      <c r="K2264" s="3">
        <f t="shared" si="1"/>
        <v>0.00005787037037</v>
      </c>
      <c r="L2264" s="4">
        <f t="shared" si="2"/>
        <v>896</v>
      </c>
    </row>
    <row r="2265" ht="15.75" customHeight="1">
      <c r="A2265" s="2">
        <v>45497.0</v>
      </c>
      <c r="B2265" s="3">
        <v>0.7727893518518519</v>
      </c>
      <c r="C2265" s="1" t="s">
        <v>690</v>
      </c>
      <c r="D2265" s="1" t="s">
        <v>91</v>
      </c>
      <c r="E2265" s="1" t="s">
        <v>438</v>
      </c>
      <c r="F2265" s="1" t="s">
        <v>24</v>
      </c>
      <c r="G2265" s="1" t="s">
        <v>380</v>
      </c>
      <c r="H2265" s="1" t="s">
        <v>189</v>
      </c>
      <c r="I2265" s="1" t="s">
        <v>588</v>
      </c>
      <c r="J2265" s="1">
        <v>112.0</v>
      </c>
      <c r="K2265" s="3">
        <f t="shared" si="1"/>
        <v>0.00005787037037</v>
      </c>
      <c r="L2265" s="4">
        <f t="shared" si="2"/>
        <v>896</v>
      </c>
    </row>
    <row r="2266" ht="15.75" customHeight="1">
      <c r="A2266" s="2">
        <v>45497.0</v>
      </c>
      <c r="B2266" s="3">
        <v>0.7728472222222221</v>
      </c>
      <c r="C2266" s="1" t="s">
        <v>760</v>
      </c>
      <c r="D2266" s="1" t="s">
        <v>57</v>
      </c>
      <c r="E2266" s="1" t="s">
        <v>430</v>
      </c>
      <c r="F2266" s="1" t="s">
        <v>38</v>
      </c>
      <c r="G2266" s="1" t="s">
        <v>761</v>
      </c>
      <c r="H2266" s="1" t="s">
        <v>72</v>
      </c>
      <c r="I2266" s="1" t="s">
        <v>582</v>
      </c>
      <c r="J2266" s="1">
        <v>112.0</v>
      </c>
      <c r="K2266" s="3">
        <f t="shared" si="1"/>
        <v>0.00005787037037</v>
      </c>
      <c r="L2266" s="4">
        <f t="shared" si="2"/>
        <v>896</v>
      </c>
    </row>
    <row r="2267" ht="15.75" customHeight="1">
      <c r="A2267" s="2">
        <v>45497.0</v>
      </c>
      <c r="B2267" s="3">
        <v>0.7729050925925925</v>
      </c>
      <c r="C2267" s="1" t="s">
        <v>678</v>
      </c>
      <c r="D2267" s="1" t="s">
        <v>123</v>
      </c>
      <c r="E2267" s="1" t="s">
        <v>450</v>
      </c>
      <c r="F2267" s="1" t="s">
        <v>141</v>
      </c>
      <c r="G2267" s="1" t="s">
        <v>390</v>
      </c>
      <c r="H2267" s="1" t="s">
        <v>201</v>
      </c>
      <c r="I2267" s="1" t="s">
        <v>568</v>
      </c>
      <c r="J2267" s="1">
        <v>112.0</v>
      </c>
      <c r="K2267" s="3">
        <f t="shared" si="1"/>
        <v>0.00005787037037</v>
      </c>
      <c r="L2267" s="4">
        <f t="shared" si="2"/>
        <v>896</v>
      </c>
    </row>
    <row r="2268" ht="15.75" customHeight="1">
      <c r="A2268" s="2">
        <v>45497.0</v>
      </c>
      <c r="B2268" s="3">
        <v>0.772962962962963</v>
      </c>
      <c r="C2268" s="1" t="s">
        <v>730</v>
      </c>
      <c r="D2268" s="1" t="s">
        <v>115</v>
      </c>
      <c r="E2268" s="1" t="s">
        <v>420</v>
      </c>
      <c r="F2268" s="1" t="s">
        <v>38</v>
      </c>
      <c r="G2268" s="1" t="s">
        <v>718</v>
      </c>
      <c r="H2268" s="1" t="s">
        <v>72</v>
      </c>
      <c r="I2268" s="1" t="s">
        <v>582</v>
      </c>
      <c r="J2268" s="1">
        <v>112.0</v>
      </c>
      <c r="K2268" s="3">
        <f t="shared" si="1"/>
        <v>0.00006944444444</v>
      </c>
      <c r="L2268" s="4">
        <f t="shared" si="2"/>
        <v>896</v>
      </c>
    </row>
    <row r="2269" ht="15.75" customHeight="1">
      <c r="A2269" s="2">
        <v>45497.0</v>
      </c>
      <c r="B2269" s="3">
        <v>0.7730324074074074</v>
      </c>
      <c r="C2269" s="1" t="s">
        <v>690</v>
      </c>
      <c r="D2269" s="1" t="s">
        <v>91</v>
      </c>
      <c r="E2269" s="1" t="s">
        <v>438</v>
      </c>
      <c r="F2269" s="1" t="s">
        <v>24</v>
      </c>
      <c r="G2269" s="1" t="s">
        <v>380</v>
      </c>
      <c r="H2269" s="1" t="s">
        <v>189</v>
      </c>
      <c r="I2269" s="1" t="s">
        <v>582</v>
      </c>
      <c r="J2269" s="1">
        <v>112.0</v>
      </c>
      <c r="K2269" s="3">
        <f t="shared" si="1"/>
        <v>0.00005787037037</v>
      </c>
      <c r="L2269" s="4">
        <f t="shared" si="2"/>
        <v>896</v>
      </c>
    </row>
    <row r="2270" ht="15.75" customHeight="1">
      <c r="A2270" s="2">
        <v>45497.0</v>
      </c>
      <c r="B2270" s="3">
        <v>0.7730902777777778</v>
      </c>
      <c r="C2270" s="1" t="s">
        <v>733</v>
      </c>
      <c r="D2270" s="1" t="s">
        <v>101</v>
      </c>
      <c r="E2270" s="1" t="s">
        <v>734</v>
      </c>
      <c r="F2270" s="1" t="s">
        <v>141</v>
      </c>
      <c r="G2270" s="1" t="s">
        <v>735</v>
      </c>
      <c r="H2270" s="1" t="s">
        <v>201</v>
      </c>
      <c r="I2270" s="1" t="s">
        <v>600</v>
      </c>
      <c r="J2270" s="1">
        <v>112.0</v>
      </c>
      <c r="K2270" s="3">
        <f t="shared" si="1"/>
        <v>0.00005787037037</v>
      </c>
      <c r="L2270" s="4">
        <f t="shared" si="2"/>
        <v>896</v>
      </c>
    </row>
    <row r="2271" ht="15.75" customHeight="1">
      <c r="A2271" s="2">
        <v>45497.0</v>
      </c>
      <c r="B2271" s="3">
        <v>0.7731481481481483</v>
      </c>
      <c r="C2271" s="1" t="s">
        <v>741</v>
      </c>
      <c r="D2271" s="1" t="s">
        <v>65</v>
      </c>
      <c r="E2271" s="1" t="s">
        <v>453</v>
      </c>
      <c r="F2271" s="1" t="s">
        <v>31</v>
      </c>
      <c r="G2271" s="1" t="s">
        <v>415</v>
      </c>
      <c r="H2271" s="1" t="s">
        <v>201</v>
      </c>
      <c r="I2271" s="1" t="s">
        <v>582</v>
      </c>
      <c r="J2271" s="1">
        <v>112.0</v>
      </c>
      <c r="K2271" s="3">
        <f t="shared" si="1"/>
        <v>0.00005787037037</v>
      </c>
      <c r="L2271" s="4">
        <f t="shared" si="2"/>
        <v>896</v>
      </c>
    </row>
    <row r="2272" ht="15.75" customHeight="1">
      <c r="A2272" s="2">
        <v>45497.0</v>
      </c>
      <c r="B2272" s="3">
        <v>0.7732060185185184</v>
      </c>
      <c r="C2272" s="1" t="s">
        <v>690</v>
      </c>
      <c r="D2272" s="1" t="s">
        <v>91</v>
      </c>
      <c r="E2272" s="1" t="s">
        <v>438</v>
      </c>
      <c r="F2272" s="1" t="s">
        <v>24</v>
      </c>
      <c r="G2272" s="1" t="s">
        <v>380</v>
      </c>
      <c r="H2272" s="1" t="s">
        <v>189</v>
      </c>
      <c r="I2272" s="1" t="s">
        <v>588</v>
      </c>
      <c r="J2272" s="1">
        <v>112.0</v>
      </c>
      <c r="K2272" s="3">
        <f t="shared" si="1"/>
        <v>0.00005787037037</v>
      </c>
      <c r="L2272" s="4">
        <f t="shared" si="2"/>
        <v>896</v>
      </c>
    </row>
    <row r="2273" ht="15.75" customHeight="1">
      <c r="A2273" s="2">
        <v>45497.0</v>
      </c>
      <c r="B2273" s="3">
        <v>0.7732638888888889</v>
      </c>
      <c r="C2273" s="1" t="s">
        <v>690</v>
      </c>
      <c r="D2273" s="1" t="s">
        <v>91</v>
      </c>
      <c r="E2273" s="1" t="s">
        <v>438</v>
      </c>
      <c r="F2273" s="1" t="s">
        <v>24</v>
      </c>
      <c r="G2273" s="1" t="s">
        <v>380</v>
      </c>
      <c r="H2273" s="1" t="s">
        <v>189</v>
      </c>
      <c r="I2273" s="1" t="s">
        <v>582</v>
      </c>
      <c r="J2273" s="1">
        <v>112.0</v>
      </c>
      <c r="K2273" s="3">
        <f t="shared" si="1"/>
        <v>0.00005787037037</v>
      </c>
      <c r="L2273" s="4">
        <f t="shared" si="2"/>
        <v>896</v>
      </c>
    </row>
    <row r="2274" ht="15.75" customHeight="1">
      <c r="A2274" s="2">
        <v>45497.0</v>
      </c>
      <c r="B2274" s="3">
        <v>0.7733217592592593</v>
      </c>
      <c r="C2274" s="1" t="s">
        <v>606</v>
      </c>
      <c r="D2274" s="1" t="s">
        <v>91</v>
      </c>
      <c r="E2274" s="1" t="s">
        <v>434</v>
      </c>
      <c r="F2274" s="1" t="s">
        <v>24</v>
      </c>
      <c r="G2274" s="1" t="s">
        <v>737</v>
      </c>
      <c r="H2274" s="1" t="s">
        <v>189</v>
      </c>
      <c r="I2274" s="1" t="s">
        <v>568</v>
      </c>
      <c r="J2274" s="1">
        <v>112.0</v>
      </c>
      <c r="K2274" s="3">
        <f t="shared" si="1"/>
        <v>0.00005787037037</v>
      </c>
      <c r="L2274" s="4">
        <f t="shared" si="2"/>
        <v>896</v>
      </c>
    </row>
    <row r="2275" ht="15.75" customHeight="1">
      <c r="A2275" s="2">
        <v>45497.0</v>
      </c>
      <c r="B2275" s="3">
        <v>0.7733796296296296</v>
      </c>
      <c r="C2275" s="1" t="s">
        <v>812</v>
      </c>
      <c r="D2275" s="1" t="s">
        <v>146</v>
      </c>
      <c r="E2275" s="1" t="s">
        <v>705</v>
      </c>
      <c r="F2275" s="1" t="s">
        <v>260</v>
      </c>
      <c r="G2275" s="1" t="s">
        <v>813</v>
      </c>
      <c r="H2275" s="1" t="s">
        <v>270</v>
      </c>
      <c r="I2275" s="1" t="s">
        <v>568</v>
      </c>
      <c r="J2275" s="1">
        <v>113.0</v>
      </c>
      <c r="K2275" s="3">
        <f t="shared" si="1"/>
        <v>0.00005787037037</v>
      </c>
      <c r="L2275" s="4">
        <f t="shared" si="2"/>
        <v>904</v>
      </c>
    </row>
    <row r="2276" ht="15.75" customHeight="1">
      <c r="A2276" s="2">
        <v>45497.0</v>
      </c>
      <c r="B2276" s="3">
        <v>0.7734375</v>
      </c>
      <c r="C2276" s="1" t="s">
        <v>741</v>
      </c>
      <c r="D2276" s="1" t="s">
        <v>65</v>
      </c>
      <c r="E2276" s="1" t="s">
        <v>453</v>
      </c>
      <c r="F2276" s="1" t="s">
        <v>31</v>
      </c>
      <c r="G2276" s="1" t="s">
        <v>415</v>
      </c>
      <c r="H2276" s="1" t="s">
        <v>201</v>
      </c>
      <c r="I2276" s="1" t="s">
        <v>588</v>
      </c>
      <c r="J2276" s="1">
        <v>112.0</v>
      </c>
      <c r="K2276" s="3">
        <f t="shared" si="1"/>
        <v>0.00005787037037</v>
      </c>
      <c r="L2276" s="4">
        <f t="shared" si="2"/>
        <v>896</v>
      </c>
    </row>
    <row r="2277" ht="15.75" customHeight="1">
      <c r="A2277" s="2">
        <v>45497.0</v>
      </c>
      <c r="B2277" s="3">
        <v>0.7734953703703704</v>
      </c>
      <c r="C2277" s="1" t="s">
        <v>678</v>
      </c>
      <c r="D2277" s="1" t="s">
        <v>123</v>
      </c>
      <c r="E2277" s="1" t="s">
        <v>450</v>
      </c>
      <c r="F2277" s="1" t="s">
        <v>141</v>
      </c>
      <c r="G2277" s="1" t="s">
        <v>390</v>
      </c>
      <c r="H2277" s="1" t="s">
        <v>201</v>
      </c>
      <c r="I2277" s="1" t="s">
        <v>582</v>
      </c>
      <c r="J2277" s="1">
        <v>112.0</v>
      </c>
      <c r="K2277" s="3">
        <f t="shared" si="1"/>
        <v>0.00005787037037</v>
      </c>
      <c r="L2277" s="4">
        <f t="shared" si="2"/>
        <v>896</v>
      </c>
    </row>
    <row r="2278" ht="15.75" customHeight="1">
      <c r="A2278" s="2">
        <v>45497.0</v>
      </c>
      <c r="B2278" s="3">
        <v>0.7735532407407407</v>
      </c>
      <c r="C2278" s="1" t="s">
        <v>754</v>
      </c>
      <c r="D2278" s="1" t="s">
        <v>106</v>
      </c>
      <c r="E2278" s="1" t="s">
        <v>769</v>
      </c>
      <c r="F2278" s="1" t="s">
        <v>31</v>
      </c>
      <c r="G2278" s="1" t="s">
        <v>376</v>
      </c>
      <c r="H2278" s="1" t="s">
        <v>182</v>
      </c>
      <c r="I2278" s="1" t="s">
        <v>582</v>
      </c>
      <c r="J2278" s="1">
        <v>112.0</v>
      </c>
      <c r="K2278" s="3">
        <f t="shared" si="1"/>
        <v>0.00005787037037</v>
      </c>
      <c r="L2278" s="4">
        <f t="shared" si="2"/>
        <v>896</v>
      </c>
    </row>
    <row r="2279" ht="15.75" customHeight="1">
      <c r="A2279" s="2">
        <v>45497.0</v>
      </c>
      <c r="B2279" s="3">
        <v>0.7736111111111111</v>
      </c>
      <c r="C2279" s="1" t="s">
        <v>741</v>
      </c>
      <c r="D2279" s="1" t="s">
        <v>65</v>
      </c>
      <c r="E2279" s="1" t="s">
        <v>453</v>
      </c>
      <c r="F2279" s="1" t="s">
        <v>31</v>
      </c>
      <c r="G2279" s="1" t="s">
        <v>415</v>
      </c>
      <c r="H2279" s="1" t="s">
        <v>201</v>
      </c>
      <c r="I2279" s="1" t="s">
        <v>568</v>
      </c>
      <c r="J2279" s="1">
        <v>112.0</v>
      </c>
      <c r="K2279" s="3">
        <f t="shared" si="1"/>
        <v>0.00005787037037</v>
      </c>
      <c r="L2279" s="4">
        <f t="shared" si="2"/>
        <v>896</v>
      </c>
    </row>
    <row r="2280" ht="15.75" customHeight="1">
      <c r="A2280" s="2">
        <v>45497.0</v>
      </c>
      <c r="B2280" s="3">
        <v>0.7736689814814816</v>
      </c>
      <c r="C2280" s="1" t="s">
        <v>698</v>
      </c>
      <c r="D2280" s="1" t="s">
        <v>39</v>
      </c>
      <c r="E2280" s="1" t="s">
        <v>457</v>
      </c>
      <c r="F2280" s="1" t="s">
        <v>53</v>
      </c>
      <c r="G2280" s="1" t="s">
        <v>365</v>
      </c>
      <c r="H2280" s="1" t="s">
        <v>182</v>
      </c>
      <c r="I2280" s="1" t="s">
        <v>588</v>
      </c>
      <c r="J2280" s="1">
        <v>112.0</v>
      </c>
      <c r="K2280" s="3">
        <f t="shared" si="1"/>
        <v>0.00005787037037</v>
      </c>
      <c r="L2280" s="4">
        <f t="shared" si="2"/>
        <v>896</v>
      </c>
    </row>
    <row r="2281" ht="15.75" customHeight="1">
      <c r="A2281" s="2">
        <v>45497.0</v>
      </c>
      <c r="B2281" s="3">
        <v>0.7737268518518517</v>
      </c>
      <c r="C2281" s="1" t="s">
        <v>754</v>
      </c>
      <c r="D2281" s="1" t="s">
        <v>106</v>
      </c>
      <c r="E2281" s="1" t="s">
        <v>769</v>
      </c>
      <c r="F2281" s="1" t="s">
        <v>31</v>
      </c>
      <c r="G2281" s="1" t="s">
        <v>376</v>
      </c>
      <c r="H2281" s="1" t="s">
        <v>182</v>
      </c>
      <c r="I2281" s="1" t="s">
        <v>582</v>
      </c>
      <c r="J2281" s="1">
        <v>112.0</v>
      </c>
      <c r="K2281" s="3">
        <f t="shared" si="1"/>
        <v>0.00005787037037</v>
      </c>
      <c r="L2281" s="4">
        <f t="shared" si="2"/>
        <v>896</v>
      </c>
    </row>
    <row r="2282" ht="15.75" customHeight="1">
      <c r="A2282" s="2">
        <v>45497.0</v>
      </c>
      <c r="B2282" s="3">
        <v>0.7737847222222222</v>
      </c>
      <c r="C2282" s="1" t="s">
        <v>326</v>
      </c>
      <c r="D2282" s="1" t="s">
        <v>25</v>
      </c>
      <c r="E2282" s="1" t="s">
        <v>446</v>
      </c>
      <c r="F2282" s="1" t="s">
        <v>53</v>
      </c>
      <c r="G2282" s="1" t="s">
        <v>692</v>
      </c>
      <c r="H2282" s="1" t="s">
        <v>182</v>
      </c>
      <c r="I2282" s="1" t="s">
        <v>582</v>
      </c>
      <c r="J2282" s="1">
        <v>112.0</v>
      </c>
      <c r="K2282" s="3">
        <f t="shared" si="1"/>
        <v>0.00005787037037</v>
      </c>
      <c r="L2282" s="4">
        <f t="shared" si="2"/>
        <v>896</v>
      </c>
    </row>
    <row r="2283" ht="15.75" customHeight="1">
      <c r="A2283" s="2">
        <v>45497.0</v>
      </c>
      <c r="B2283" s="3">
        <v>0.7738425925925926</v>
      </c>
      <c r="C2283" s="1" t="s">
        <v>736</v>
      </c>
      <c r="D2283" s="1" t="s">
        <v>69</v>
      </c>
      <c r="E2283" s="1" t="s">
        <v>341</v>
      </c>
      <c r="F2283" s="1" t="s">
        <v>83</v>
      </c>
      <c r="G2283" s="1" t="s">
        <v>406</v>
      </c>
      <c r="H2283" s="1" t="s">
        <v>226</v>
      </c>
      <c r="I2283" s="1" t="s">
        <v>582</v>
      </c>
      <c r="J2283" s="1">
        <v>112.0</v>
      </c>
      <c r="K2283" s="3">
        <f t="shared" si="1"/>
        <v>0.00005787037037</v>
      </c>
      <c r="L2283" s="4">
        <f t="shared" si="2"/>
        <v>896</v>
      </c>
    </row>
    <row r="2284" ht="15.75" customHeight="1">
      <c r="A2284" s="2">
        <v>45497.0</v>
      </c>
      <c r="B2284" s="3">
        <v>0.773900462962963</v>
      </c>
      <c r="C2284" s="1" t="s">
        <v>724</v>
      </c>
      <c r="D2284" s="1" t="s">
        <v>39</v>
      </c>
      <c r="E2284" s="1" t="s">
        <v>457</v>
      </c>
      <c r="F2284" s="1" t="s">
        <v>53</v>
      </c>
      <c r="G2284" s="1" t="s">
        <v>384</v>
      </c>
      <c r="H2284" s="1" t="s">
        <v>182</v>
      </c>
      <c r="I2284" s="1" t="s">
        <v>588</v>
      </c>
      <c r="J2284" s="1">
        <v>112.0</v>
      </c>
      <c r="K2284" s="3">
        <f t="shared" si="1"/>
        <v>0.00005787037037</v>
      </c>
      <c r="L2284" s="4">
        <f t="shared" si="2"/>
        <v>896</v>
      </c>
    </row>
    <row r="2285" ht="15.75" customHeight="1">
      <c r="A2285" s="2">
        <v>45497.0</v>
      </c>
      <c r="B2285" s="3">
        <v>0.7739583333333333</v>
      </c>
      <c r="C2285" s="1" t="s">
        <v>744</v>
      </c>
      <c r="D2285" s="1" t="s">
        <v>113</v>
      </c>
      <c r="E2285" s="1" t="s">
        <v>442</v>
      </c>
      <c r="F2285" s="1" t="s">
        <v>24</v>
      </c>
      <c r="G2285" s="1" t="s">
        <v>372</v>
      </c>
      <c r="H2285" s="1" t="s">
        <v>189</v>
      </c>
      <c r="I2285" s="1" t="s">
        <v>582</v>
      </c>
      <c r="J2285" s="1">
        <v>112.0</v>
      </c>
      <c r="K2285" s="3">
        <f t="shared" si="1"/>
        <v>0.00005787037037</v>
      </c>
      <c r="L2285" s="4">
        <f t="shared" si="2"/>
        <v>896</v>
      </c>
    </row>
    <row r="2286" ht="15.75" customHeight="1">
      <c r="A2286" s="2">
        <v>45497.0</v>
      </c>
      <c r="B2286" s="3">
        <v>0.7740162037037037</v>
      </c>
      <c r="C2286" s="1" t="s">
        <v>690</v>
      </c>
      <c r="D2286" s="1" t="s">
        <v>91</v>
      </c>
      <c r="E2286" s="1" t="s">
        <v>438</v>
      </c>
      <c r="F2286" s="1" t="s">
        <v>24</v>
      </c>
      <c r="G2286" s="1" t="s">
        <v>380</v>
      </c>
      <c r="H2286" s="1" t="s">
        <v>189</v>
      </c>
      <c r="I2286" s="1" t="s">
        <v>588</v>
      </c>
      <c r="J2286" s="1">
        <v>112.0</v>
      </c>
      <c r="K2286" s="3">
        <f t="shared" si="1"/>
        <v>0.00005787037037</v>
      </c>
      <c r="L2286" s="4">
        <f t="shared" si="2"/>
        <v>896</v>
      </c>
    </row>
    <row r="2287" ht="15.75" customHeight="1">
      <c r="A2287" s="2">
        <v>45497.0</v>
      </c>
      <c r="B2287" s="3">
        <v>0.7740740740740741</v>
      </c>
      <c r="C2287" s="1" t="s">
        <v>724</v>
      </c>
      <c r="D2287" s="1" t="s">
        <v>39</v>
      </c>
      <c r="E2287" s="1" t="s">
        <v>457</v>
      </c>
      <c r="F2287" s="1" t="s">
        <v>53</v>
      </c>
      <c r="G2287" s="1" t="s">
        <v>384</v>
      </c>
      <c r="H2287" s="1" t="s">
        <v>182</v>
      </c>
      <c r="I2287" s="1" t="s">
        <v>588</v>
      </c>
      <c r="J2287" s="1">
        <v>112.0</v>
      </c>
      <c r="K2287" s="3">
        <f t="shared" si="1"/>
        <v>0.00005787037037</v>
      </c>
      <c r="L2287" s="4">
        <f t="shared" si="2"/>
        <v>896</v>
      </c>
    </row>
    <row r="2288" ht="15.75" customHeight="1">
      <c r="A2288" s="2">
        <v>45497.0</v>
      </c>
      <c r="B2288" s="3">
        <v>0.7741319444444444</v>
      </c>
      <c r="C2288" s="1" t="s">
        <v>724</v>
      </c>
      <c r="D2288" s="1" t="s">
        <v>39</v>
      </c>
      <c r="E2288" s="1" t="s">
        <v>457</v>
      </c>
      <c r="F2288" s="1" t="s">
        <v>53</v>
      </c>
      <c r="G2288" s="1" t="s">
        <v>384</v>
      </c>
      <c r="H2288" s="1" t="s">
        <v>182</v>
      </c>
      <c r="I2288" s="1" t="s">
        <v>568</v>
      </c>
      <c r="J2288" s="1">
        <v>112.0</v>
      </c>
      <c r="K2288" s="3">
        <f t="shared" si="1"/>
        <v>0.00005787037037</v>
      </c>
      <c r="L2288" s="4">
        <f t="shared" si="2"/>
        <v>896</v>
      </c>
    </row>
    <row r="2289" ht="15.75" customHeight="1">
      <c r="A2289" s="2">
        <v>45497.0</v>
      </c>
      <c r="B2289" s="3">
        <v>0.7741898148148149</v>
      </c>
      <c r="C2289" s="1" t="s">
        <v>754</v>
      </c>
      <c r="D2289" s="1" t="s">
        <v>106</v>
      </c>
      <c r="E2289" s="1" t="s">
        <v>769</v>
      </c>
      <c r="F2289" s="1" t="s">
        <v>31</v>
      </c>
      <c r="G2289" s="1" t="s">
        <v>376</v>
      </c>
      <c r="H2289" s="1" t="s">
        <v>182</v>
      </c>
      <c r="I2289" s="1" t="s">
        <v>582</v>
      </c>
      <c r="J2289" s="1">
        <v>112.0</v>
      </c>
      <c r="K2289" s="3">
        <f t="shared" si="1"/>
        <v>0.00005787037037</v>
      </c>
      <c r="L2289" s="4">
        <f t="shared" si="2"/>
        <v>896</v>
      </c>
    </row>
    <row r="2290" ht="15.75" customHeight="1">
      <c r="A2290" s="2">
        <v>45497.0</v>
      </c>
      <c r="B2290" s="3">
        <v>0.7742476851851853</v>
      </c>
      <c r="C2290" s="1" t="s">
        <v>762</v>
      </c>
      <c r="D2290" s="1" t="s">
        <v>65</v>
      </c>
      <c r="E2290" s="1" t="s">
        <v>462</v>
      </c>
      <c r="F2290" s="1" t="s">
        <v>31</v>
      </c>
      <c r="G2290" s="1" t="s">
        <v>393</v>
      </c>
      <c r="H2290" s="1" t="s">
        <v>201</v>
      </c>
      <c r="I2290" s="1" t="s">
        <v>582</v>
      </c>
      <c r="J2290" s="1">
        <v>112.0</v>
      </c>
      <c r="K2290" s="3">
        <f t="shared" si="1"/>
        <v>0.00005787037037</v>
      </c>
      <c r="L2290" s="4">
        <f t="shared" si="2"/>
        <v>896</v>
      </c>
    </row>
    <row r="2291" ht="15.75" customHeight="1">
      <c r="A2291" s="2">
        <v>45497.0</v>
      </c>
      <c r="B2291" s="3">
        <v>0.7743055555555555</v>
      </c>
      <c r="C2291" s="1" t="s">
        <v>698</v>
      </c>
      <c r="D2291" s="1" t="s">
        <v>39</v>
      </c>
      <c r="E2291" s="1" t="s">
        <v>457</v>
      </c>
      <c r="F2291" s="1" t="s">
        <v>53</v>
      </c>
      <c r="G2291" s="1" t="s">
        <v>365</v>
      </c>
      <c r="H2291" s="1" t="s">
        <v>182</v>
      </c>
      <c r="I2291" s="1" t="s">
        <v>582</v>
      </c>
      <c r="J2291" s="1">
        <v>112.0</v>
      </c>
      <c r="K2291" s="3">
        <f t="shared" si="1"/>
        <v>0.00005787037037</v>
      </c>
      <c r="L2291" s="4">
        <f t="shared" si="2"/>
        <v>896</v>
      </c>
    </row>
    <row r="2292" ht="15.75" customHeight="1">
      <c r="A2292" s="2">
        <v>45497.0</v>
      </c>
      <c r="B2292" s="3">
        <v>0.7743634259259259</v>
      </c>
      <c r="C2292" s="1" t="s">
        <v>698</v>
      </c>
      <c r="D2292" s="1" t="s">
        <v>39</v>
      </c>
      <c r="E2292" s="1" t="s">
        <v>457</v>
      </c>
      <c r="F2292" s="1" t="s">
        <v>53</v>
      </c>
      <c r="G2292" s="1" t="s">
        <v>365</v>
      </c>
      <c r="H2292" s="1" t="s">
        <v>182</v>
      </c>
      <c r="I2292" s="1" t="s">
        <v>588</v>
      </c>
      <c r="J2292" s="1">
        <v>112.0</v>
      </c>
      <c r="K2292" s="3">
        <f t="shared" si="1"/>
        <v>0.00005787037037</v>
      </c>
      <c r="L2292" s="4">
        <f t="shared" si="2"/>
        <v>896</v>
      </c>
    </row>
    <row r="2293" ht="15.75" customHeight="1">
      <c r="A2293" s="2">
        <v>45497.0</v>
      </c>
      <c r="B2293" s="3">
        <v>0.7744212962962963</v>
      </c>
      <c r="C2293" s="1" t="s">
        <v>725</v>
      </c>
      <c r="D2293" s="1" t="s">
        <v>25</v>
      </c>
      <c r="E2293" s="1" t="s">
        <v>726</v>
      </c>
      <c r="F2293" s="1" t="s">
        <v>53</v>
      </c>
      <c r="G2293" s="1" t="s">
        <v>387</v>
      </c>
      <c r="H2293" s="1" t="s">
        <v>226</v>
      </c>
      <c r="I2293" s="1" t="s">
        <v>585</v>
      </c>
      <c r="J2293" s="1">
        <v>112.0</v>
      </c>
      <c r="K2293" s="3">
        <f t="shared" si="1"/>
        <v>0.00005787037037</v>
      </c>
      <c r="L2293" s="4">
        <f t="shared" si="2"/>
        <v>896</v>
      </c>
    </row>
    <row r="2294" ht="15.75" customHeight="1">
      <c r="A2294" s="2">
        <v>45497.0</v>
      </c>
      <c r="B2294" s="3">
        <v>0.7744791666666666</v>
      </c>
      <c r="C2294" s="1" t="s">
        <v>356</v>
      </c>
      <c r="D2294" s="1" t="s">
        <v>171</v>
      </c>
      <c r="E2294" s="1" t="s">
        <v>357</v>
      </c>
      <c r="F2294" s="1" t="s">
        <v>297</v>
      </c>
      <c r="G2294" s="1" t="s">
        <v>358</v>
      </c>
      <c r="H2294" s="1" t="s">
        <v>300</v>
      </c>
      <c r="I2294" s="1" t="s">
        <v>568</v>
      </c>
      <c r="J2294" s="1">
        <v>112.0</v>
      </c>
      <c r="K2294" s="3">
        <f t="shared" si="1"/>
        <v>0.00005787037037</v>
      </c>
      <c r="L2294" s="4">
        <f t="shared" si="2"/>
        <v>896</v>
      </c>
    </row>
    <row r="2295" ht="15.75" customHeight="1">
      <c r="A2295" s="2">
        <v>45497.0</v>
      </c>
      <c r="B2295" s="3">
        <v>0.774537037037037</v>
      </c>
      <c r="C2295" s="1" t="s">
        <v>722</v>
      </c>
      <c r="D2295" s="1" t="s">
        <v>106</v>
      </c>
      <c r="E2295" s="1" t="s">
        <v>458</v>
      </c>
      <c r="F2295" s="1" t="s">
        <v>31</v>
      </c>
      <c r="G2295" s="1" t="s">
        <v>410</v>
      </c>
      <c r="H2295" s="1" t="s">
        <v>182</v>
      </c>
      <c r="I2295" s="1" t="s">
        <v>607</v>
      </c>
      <c r="J2295" s="1">
        <v>112.0</v>
      </c>
      <c r="K2295" s="3">
        <f t="shared" si="1"/>
        <v>0.00005787037037</v>
      </c>
      <c r="L2295" s="4">
        <f t="shared" si="2"/>
        <v>896</v>
      </c>
    </row>
    <row r="2296" ht="15.75" customHeight="1">
      <c r="A2296" s="2">
        <v>45497.0</v>
      </c>
      <c r="B2296" s="3">
        <v>0.7745949074074074</v>
      </c>
      <c r="C2296" s="1" t="s">
        <v>736</v>
      </c>
      <c r="D2296" s="1" t="s">
        <v>69</v>
      </c>
      <c r="E2296" s="1" t="s">
        <v>341</v>
      </c>
      <c r="F2296" s="1" t="s">
        <v>83</v>
      </c>
      <c r="G2296" s="1" t="s">
        <v>406</v>
      </c>
      <c r="H2296" s="1" t="s">
        <v>226</v>
      </c>
      <c r="I2296" s="1" t="s">
        <v>582</v>
      </c>
      <c r="J2296" s="1">
        <v>112.0</v>
      </c>
      <c r="K2296" s="3">
        <f t="shared" si="1"/>
        <v>0.00005787037037</v>
      </c>
      <c r="L2296" s="4">
        <f t="shared" si="2"/>
        <v>896</v>
      </c>
    </row>
    <row r="2297" ht="15.75" customHeight="1">
      <c r="A2297" s="2">
        <v>45497.0</v>
      </c>
      <c r="B2297" s="3">
        <v>0.7746527777777777</v>
      </c>
      <c r="C2297" s="1" t="s">
        <v>695</v>
      </c>
      <c r="D2297" s="1" t="s">
        <v>86</v>
      </c>
      <c r="E2297" s="1" t="s">
        <v>696</v>
      </c>
      <c r="F2297" s="1" t="s">
        <v>77</v>
      </c>
      <c r="G2297" s="1" t="s">
        <v>319</v>
      </c>
      <c r="H2297" s="1" t="s">
        <v>45</v>
      </c>
      <c r="I2297" s="1" t="s">
        <v>582</v>
      </c>
      <c r="J2297" s="1">
        <v>112.0</v>
      </c>
      <c r="K2297" s="3">
        <f t="shared" si="1"/>
        <v>0.00005787037037</v>
      </c>
      <c r="L2297" s="4">
        <f t="shared" si="2"/>
        <v>896</v>
      </c>
    </row>
    <row r="2298" ht="15.75" customHeight="1">
      <c r="A2298" s="2">
        <v>45497.0</v>
      </c>
      <c r="B2298" s="3">
        <v>0.7747106481481482</v>
      </c>
      <c r="C2298" s="1" t="s">
        <v>736</v>
      </c>
      <c r="D2298" s="1" t="s">
        <v>69</v>
      </c>
      <c r="E2298" s="1" t="s">
        <v>341</v>
      </c>
      <c r="F2298" s="1" t="s">
        <v>83</v>
      </c>
      <c r="G2298" s="1" t="s">
        <v>406</v>
      </c>
      <c r="H2298" s="1" t="s">
        <v>226</v>
      </c>
      <c r="I2298" s="1" t="s">
        <v>582</v>
      </c>
      <c r="J2298" s="1">
        <v>112.0</v>
      </c>
      <c r="K2298" s="3">
        <f t="shared" si="1"/>
        <v>0.00005787037037</v>
      </c>
      <c r="L2298" s="4">
        <f t="shared" si="2"/>
        <v>896</v>
      </c>
    </row>
    <row r="2299" ht="15.75" customHeight="1">
      <c r="A2299" s="2">
        <v>45497.0</v>
      </c>
      <c r="B2299" s="3">
        <v>0.7747685185185186</v>
      </c>
      <c r="C2299" s="1" t="s">
        <v>725</v>
      </c>
      <c r="D2299" s="1" t="s">
        <v>25</v>
      </c>
      <c r="E2299" s="1" t="s">
        <v>726</v>
      </c>
      <c r="F2299" s="1" t="s">
        <v>53</v>
      </c>
      <c r="G2299" s="1" t="s">
        <v>387</v>
      </c>
      <c r="H2299" s="1" t="s">
        <v>226</v>
      </c>
      <c r="I2299" s="1" t="s">
        <v>568</v>
      </c>
      <c r="J2299" s="1">
        <v>112.0</v>
      </c>
      <c r="K2299" s="3">
        <f t="shared" si="1"/>
        <v>0.00005787037037</v>
      </c>
      <c r="L2299" s="4">
        <f t="shared" si="2"/>
        <v>896</v>
      </c>
    </row>
    <row r="2300" ht="15.75" customHeight="1">
      <c r="A2300" s="2">
        <v>45497.0</v>
      </c>
      <c r="B2300" s="3">
        <v>0.774826388888889</v>
      </c>
      <c r="C2300" s="1" t="s">
        <v>754</v>
      </c>
      <c r="D2300" s="1" t="s">
        <v>106</v>
      </c>
      <c r="E2300" s="1" t="s">
        <v>769</v>
      </c>
      <c r="F2300" s="1" t="s">
        <v>31</v>
      </c>
      <c r="G2300" s="1" t="s">
        <v>376</v>
      </c>
      <c r="H2300" s="1" t="s">
        <v>182</v>
      </c>
      <c r="I2300" s="1" t="s">
        <v>568</v>
      </c>
      <c r="J2300" s="1">
        <v>112.0</v>
      </c>
      <c r="K2300" s="3">
        <f t="shared" si="1"/>
        <v>0.00005787037037</v>
      </c>
      <c r="L2300" s="4">
        <f t="shared" si="2"/>
        <v>896</v>
      </c>
    </row>
    <row r="2301" ht="15.75" customHeight="1">
      <c r="A2301" s="2">
        <v>45497.0</v>
      </c>
      <c r="B2301" s="3">
        <v>0.7748842592592592</v>
      </c>
      <c r="C2301" s="1" t="s">
        <v>376</v>
      </c>
      <c r="D2301" s="1" t="s">
        <v>96</v>
      </c>
      <c r="E2301" s="1" t="s">
        <v>524</v>
      </c>
      <c r="F2301" s="1" t="s">
        <v>170</v>
      </c>
      <c r="G2301" s="1" t="s">
        <v>460</v>
      </c>
      <c r="H2301" s="1" t="s">
        <v>45</v>
      </c>
      <c r="I2301" s="1" t="s">
        <v>582</v>
      </c>
      <c r="J2301" s="1">
        <v>112.0</v>
      </c>
      <c r="K2301" s="3">
        <f t="shared" si="1"/>
        <v>0.00005787037037</v>
      </c>
      <c r="L2301" s="4">
        <f t="shared" si="2"/>
        <v>896</v>
      </c>
    </row>
    <row r="2302" ht="15.75" customHeight="1">
      <c r="A2302" s="2">
        <v>45497.0</v>
      </c>
      <c r="B2302" s="3">
        <v>0.7749421296296296</v>
      </c>
      <c r="C2302" s="1" t="s">
        <v>700</v>
      </c>
      <c r="D2302" s="1" t="s">
        <v>143</v>
      </c>
      <c r="E2302" s="1" t="s">
        <v>492</v>
      </c>
      <c r="F2302" s="1" t="s">
        <v>83</v>
      </c>
      <c r="G2302" s="1" t="s">
        <v>701</v>
      </c>
      <c r="H2302" s="1" t="s">
        <v>226</v>
      </c>
      <c r="I2302" s="1" t="s">
        <v>582</v>
      </c>
      <c r="J2302" s="1">
        <v>112.0</v>
      </c>
      <c r="K2302" s="3">
        <f t="shared" si="1"/>
        <v>0.00005787037037</v>
      </c>
      <c r="L2302" s="4">
        <f t="shared" si="2"/>
        <v>896</v>
      </c>
    </row>
    <row r="2303" ht="15.75" customHeight="1">
      <c r="A2303" s="2">
        <v>45497.0</v>
      </c>
      <c r="B2303" s="3">
        <v>0.775</v>
      </c>
      <c r="C2303" s="1" t="s">
        <v>754</v>
      </c>
      <c r="D2303" s="1" t="s">
        <v>106</v>
      </c>
      <c r="E2303" s="1" t="s">
        <v>769</v>
      </c>
      <c r="F2303" s="1" t="s">
        <v>31</v>
      </c>
      <c r="G2303" s="1" t="s">
        <v>376</v>
      </c>
      <c r="H2303" s="1" t="s">
        <v>182</v>
      </c>
      <c r="I2303" s="1" t="s">
        <v>568</v>
      </c>
      <c r="J2303" s="1">
        <v>112.0</v>
      </c>
      <c r="K2303" s="3">
        <f t="shared" si="1"/>
        <v>0.00005787037037</v>
      </c>
      <c r="L2303" s="4">
        <f t="shared" si="2"/>
        <v>896</v>
      </c>
    </row>
    <row r="2304" ht="15.75" customHeight="1">
      <c r="A2304" s="2">
        <v>45497.0</v>
      </c>
      <c r="B2304" s="3">
        <v>0.7750578703703703</v>
      </c>
      <c r="C2304" s="1" t="s">
        <v>762</v>
      </c>
      <c r="D2304" s="1" t="s">
        <v>65</v>
      </c>
      <c r="E2304" s="1" t="s">
        <v>462</v>
      </c>
      <c r="F2304" s="1" t="s">
        <v>31</v>
      </c>
      <c r="G2304" s="1" t="s">
        <v>393</v>
      </c>
      <c r="H2304" s="1" t="s">
        <v>201</v>
      </c>
      <c r="I2304" s="1" t="s">
        <v>588</v>
      </c>
      <c r="J2304" s="1">
        <v>112.0</v>
      </c>
      <c r="K2304" s="3">
        <f t="shared" si="1"/>
        <v>0.00006944444444</v>
      </c>
      <c r="L2304" s="4">
        <f t="shared" si="2"/>
        <v>896</v>
      </c>
    </row>
    <row r="2305" ht="15.75" customHeight="1">
      <c r="A2305" s="2">
        <v>45497.0</v>
      </c>
      <c r="B2305" s="3">
        <v>0.7751273148148149</v>
      </c>
      <c r="C2305" s="1" t="s">
        <v>702</v>
      </c>
      <c r="D2305" s="1" t="s">
        <v>150</v>
      </c>
      <c r="E2305" s="1" t="s">
        <v>488</v>
      </c>
      <c r="F2305" s="1" t="s">
        <v>83</v>
      </c>
      <c r="G2305" s="1" t="s">
        <v>357</v>
      </c>
      <c r="H2305" s="1" t="s">
        <v>217</v>
      </c>
      <c r="I2305" s="1" t="s">
        <v>568</v>
      </c>
      <c r="J2305" s="1">
        <v>112.0</v>
      </c>
      <c r="K2305" s="3">
        <f t="shared" si="1"/>
        <v>0.00005787037037</v>
      </c>
      <c r="L2305" s="4">
        <f t="shared" si="2"/>
        <v>896</v>
      </c>
    </row>
    <row r="2306" ht="15.75" customHeight="1">
      <c r="A2306" s="2">
        <v>45497.0</v>
      </c>
      <c r="B2306" s="3">
        <v>0.7751851851851851</v>
      </c>
      <c r="C2306" s="1" t="s">
        <v>705</v>
      </c>
      <c r="D2306" s="1" t="s">
        <v>69</v>
      </c>
      <c r="E2306" s="1" t="s">
        <v>478</v>
      </c>
      <c r="F2306" s="1" t="s">
        <v>83</v>
      </c>
      <c r="G2306" s="1" t="s">
        <v>398</v>
      </c>
      <c r="H2306" s="1" t="s">
        <v>226</v>
      </c>
      <c r="I2306" s="1" t="s">
        <v>568</v>
      </c>
      <c r="J2306" s="1">
        <v>112.0</v>
      </c>
      <c r="K2306" s="3">
        <f t="shared" si="1"/>
        <v>0.00005787037037</v>
      </c>
      <c r="L2306" s="4">
        <f t="shared" si="2"/>
        <v>896</v>
      </c>
    </row>
    <row r="2307" ht="15.75" customHeight="1">
      <c r="A2307" s="2">
        <v>45497.0</v>
      </c>
      <c r="B2307" s="3">
        <v>0.7752430555555555</v>
      </c>
      <c r="C2307" s="1" t="s">
        <v>741</v>
      </c>
      <c r="D2307" s="1" t="s">
        <v>65</v>
      </c>
      <c r="E2307" s="1" t="s">
        <v>453</v>
      </c>
      <c r="F2307" s="1" t="s">
        <v>31</v>
      </c>
      <c r="G2307" s="1" t="s">
        <v>415</v>
      </c>
      <c r="H2307" s="1" t="s">
        <v>201</v>
      </c>
      <c r="I2307" s="1" t="s">
        <v>568</v>
      </c>
      <c r="J2307" s="1">
        <v>112.0</v>
      </c>
      <c r="K2307" s="3">
        <f t="shared" si="1"/>
        <v>0.00005787037037</v>
      </c>
      <c r="L2307" s="4">
        <f t="shared" si="2"/>
        <v>896</v>
      </c>
    </row>
    <row r="2308" ht="15.75" customHeight="1">
      <c r="A2308" s="2">
        <v>45497.0</v>
      </c>
      <c r="B2308" s="3">
        <v>0.7753009259259259</v>
      </c>
      <c r="C2308" s="1" t="s">
        <v>606</v>
      </c>
      <c r="D2308" s="1" t="s">
        <v>91</v>
      </c>
      <c r="E2308" s="1" t="s">
        <v>434</v>
      </c>
      <c r="F2308" s="1" t="s">
        <v>24</v>
      </c>
      <c r="G2308" s="1" t="s">
        <v>737</v>
      </c>
      <c r="H2308" s="1" t="s">
        <v>189</v>
      </c>
      <c r="I2308" s="1" t="s">
        <v>582</v>
      </c>
      <c r="J2308" s="1">
        <v>112.0</v>
      </c>
      <c r="K2308" s="3">
        <f t="shared" si="1"/>
        <v>0.00005787037037</v>
      </c>
      <c r="L2308" s="4">
        <f t="shared" si="2"/>
        <v>896</v>
      </c>
    </row>
    <row r="2309" ht="15.75" customHeight="1">
      <c r="A2309" s="2">
        <v>45497.0</v>
      </c>
      <c r="B2309" s="3">
        <v>0.7753587962962962</v>
      </c>
      <c r="C2309" s="1" t="s">
        <v>724</v>
      </c>
      <c r="D2309" s="1" t="s">
        <v>39</v>
      </c>
      <c r="E2309" s="1" t="s">
        <v>457</v>
      </c>
      <c r="F2309" s="1" t="s">
        <v>53</v>
      </c>
      <c r="G2309" s="1" t="s">
        <v>384</v>
      </c>
      <c r="H2309" s="1" t="s">
        <v>182</v>
      </c>
      <c r="I2309" s="1" t="s">
        <v>568</v>
      </c>
      <c r="J2309" s="1">
        <v>112.0</v>
      </c>
      <c r="K2309" s="3">
        <f t="shared" si="1"/>
        <v>0.00005787037037</v>
      </c>
      <c r="L2309" s="4">
        <f t="shared" si="2"/>
        <v>896</v>
      </c>
    </row>
    <row r="2310" ht="15.75" customHeight="1">
      <c r="A2310" s="2">
        <v>45497.0</v>
      </c>
      <c r="B2310" s="3">
        <v>0.7754166666666666</v>
      </c>
      <c r="C2310" s="1" t="s">
        <v>741</v>
      </c>
      <c r="D2310" s="1" t="s">
        <v>65</v>
      </c>
      <c r="E2310" s="1" t="s">
        <v>453</v>
      </c>
      <c r="F2310" s="1" t="s">
        <v>31</v>
      </c>
      <c r="G2310" s="1" t="s">
        <v>415</v>
      </c>
      <c r="H2310" s="1" t="s">
        <v>201</v>
      </c>
      <c r="I2310" s="1" t="s">
        <v>568</v>
      </c>
      <c r="J2310" s="1">
        <v>112.0</v>
      </c>
      <c r="K2310" s="3">
        <f t="shared" si="1"/>
        <v>0.00005787037037</v>
      </c>
      <c r="L2310" s="4">
        <f t="shared" si="2"/>
        <v>896</v>
      </c>
    </row>
    <row r="2311" ht="15.75" customHeight="1">
      <c r="A2311" s="2">
        <v>45497.0</v>
      </c>
      <c r="B2311" s="3">
        <v>0.7754745370370371</v>
      </c>
      <c r="C2311" s="1" t="s">
        <v>698</v>
      </c>
      <c r="D2311" s="1" t="s">
        <v>39</v>
      </c>
      <c r="E2311" s="1" t="s">
        <v>457</v>
      </c>
      <c r="F2311" s="1" t="s">
        <v>53</v>
      </c>
      <c r="G2311" s="1" t="s">
        <v>365</v>
      </c>
      <c r="H2311" s="1" t="s">
        <v>182</v>
      </c>
      <c r="I2311" s="1" t="s">
        <v>600</v>
      </c>
      <c r="J2311" s="1">
        <v>112.0</v>
      </c>
      <c r="K2311" s="3">
        <f t="shared" si="1"/>
        <v>0.00005787037037</v>
      </c>
      <c r="L2311" s="4">
        <f t="shared" si="2"/>
        <v>896</v>
      </c>
    </row>
    <row r="2312" ht="15.75" customHeight="1">
      <c r="A2312" s="2">
        <v>45497.0</v>
      </c>
      <c r="B2312" s="3">
        <v>0.7755324074074075</v>
      </c>
      <c r="C2312" s="1" t="s">
        <v>690</v>
      </c>
      <c r="D2312" s="1" t="s">
        <v>91</v>
      </c>
      <c r="E2312" s="1" t="s">
        <v>438</v>
      </c>
      <c r="F2312" s="1" t="s">
        <v>24</v>
      </c>
      <c r="G2312" s="1" t="s">
        <v>380</v>
      </c>
      <c r="H2312" s="1" t="s">
        <v>189</v>
      </c>
      <c r="I2312" s="1" t="s">
        <v>568</v>
      </c>
      <c r="J2312" s="1">
        <v>112.0</v>
      </c>
      <c r="K2312" s="3">
        <f t="shared" si="1"/>
        <v>0.00005787037037</v>
      </c>
      <c r="L2312" s="4">
        <f t="shared" si="2"/>
        <v>896</v>
      </c>
    </row>
    <row r="2313" ht="15.75" customHeight="1">
      <c r="A2313" s="2">
        <v>45497.0</v>
      </c>
      <c r="B2313" s="3">
        <v>0.7755902777777778</v>
      </c>
      <c r="C2313" s="1" t="s">
        <v>372</v>
      </c>
      <c r="D2313" s="1" t="s">
        <v>71</v>
      </c>
      <c r="E2313" s="1" t="s">
        <v>506</v>
      </c>
      <c r="F2313" s="1" t="s">
        <v>77</v>
      </c>
      <c r="G2313" s="1" t="s">
        <v>432</v>
      </c>
      <c r="H2313" s="1" t="s">
        <v>45</v>
      </c>
      <c r="I2313" s="1" t="s">
        <v>631</v>
      </c>
      <c r="J2313" s="1">
        <v>112.0</v>
      </c>
      <c r="K2313" s="3">
        <f t="shared" si="1"/>
        <v>0.00005787037037</v>
      </c>
      <c r="L2313" s="4">
        <f t="shared" si="2"/>
        <v>896</v>
      </c>
    </row>
    <row r="2314" ht="15.75" customHeight="1">
      <c r="A2314" s="2">
        <v>45497.0</v>
      </c>
      <c r="B2314" s="3">
        <v>0.7756481481481482</v>
      </c>
      <c r="C2314" s="1" t="s">
        <v>730</v>
      </c>
      <c r="D2314" s="1" t="s">
        <v>115</v>
      </c>
      <c r="E2314" s="1" t="s">
        <v>420</v>
      </c>
      <c r="F2314" s="1" t="s">
        <v>38</v>
      </c>
      <c r="G2314" s="1" t="s">
        <v>718</v>
      </c>
      <c r="H2314" s="1" t="s">
        <v>72</v>
      </c>
      <c r="I2314" s="1" t="s">
        <v>568</v>
      </c>
      <c r="J2314" s="1">
        <v>112.0</v>
      </c>
      <c r="K2314" s="3">
        <f t="shared" si="1"/>
        <v>0.00005787037037</v>
      </c>
      <c r="L2314" s="4">
        <f t="shared" si="2"/>
        <v>896</v>
      </c>
    </row>
    <row r="2315" ht="15.75" customHeight="1">
      <c r="A2315" s="2">
        <v>45497.0</v>
      </c>
      <c r="B2315" s="3">
        <v>0.7757060185185186</v>
      </c>
      <c r="C2315" s="1" t="s">
        <v>330</v>
      </c>
      <c r="D2315" s="1" t="s">
        <v>123</v>
      </c>
      <c r="E2315" s="1" t="s">
        <v>694</v>
      </c>
      <c r="F2315" s="1" t="s">
        <v>141</v>
      </c>
      <c r="G2315" s="1" t="s">
        <v>403</v>
      </c>
      <c r="H2315" s="1" t="s">
        <v>201</v>
      </c>
      <c r="I2315" s="1" t="s">
        <v>569</v>
      </c>
      <c r="J2315" s="1">
        <v>112.0</v>
      </c>
      <c r="K2315" s="3">
        <f t="shared" si="1"/>
        <v>0.00005787037037</v>
      </c>
      <c r="L2315" s="4">
        <f t="shared" si="2"/>
        <v>896</v>
      </c>
    </row>
    <row r="2316" ht="15.75" customHeight="1">
      <c r="A2316" s="2">
        <v>45497.0</v>
      </c>
      <c r="B2316" s="3">
        <v>0.7757638888888888</v>
      </c>
      <c r="C2316" s="1" t="s">
        <v>760</v>
      </c>
      <c r="D2316" s="1" t="s">
        <v>57</v>
      </c>
      <c r="E2316" s="1" t="s">
        <v>430</v>
      </c>
      <c r="F2316" s="1" t="s">
        <v>38</v>
      </c>
      <c r="G2316" s="1" t="s">
        <v>761</v>
      </c>
      <c r="H2316" s="1" t="s">
        <v>72</v>
      </c>
      <c r="I2316" s="1" t="s">
        <v>570</v>
      </c>
      <c r="J2316" s="1">
        <v>112.0</v>
      </c>
      <c r="K2316" s="3">
        <f t="shared" si="1"/>
        <v>0.00005787037037</v>
      </c>
      <c r="L2316" s="4">
        <f t="shared" si="2"/>
        <v>896</v>
      </c>
    </row>
    <row r="2317" ht="15.75" customHeight="1">
      <c r="A2317" s="2">
        <v>45497.0</v>
      </c>
      <c r="B2317" s="3">
        <v>0.7758217592592592</v>
      </c>
      <c r="C2317" s="1" t="s">
        <v>380</v>
      </c>
      <c r="D2317" s="1" t="s">
        <v>71</v>
      </c>
      <c r="E2317" s="1" t="s">
        <v>514</v>
      </c>
      <c r="F2317" s="1" t="s">
        <v>167</v>
      </c>
      <c r="G2317" s="1" t="s">
        <v>715</v>
      </c>
      <c r="H2317" s="1" t="s">
        <v>217</v>
      </c>
      <c r="I2317" s="1" t="s">
        <v>582</v>
      </c>
      <c r="J2317" s="1">
        <v>112.0</v>
      </c>
      <c r="K2317" s="3">
        <f t="shared" si="1"/>
        <v>0.00005787037037</v>
      </c>
      <c r="L2317" s="4">
        <f t="shared" si="2"/>
        <v>896</v>
      </c>
    </row>
    <row r="2318" ht="15.75" customHeight="1">
      <c r="A2318" s="2">
        <v>45497.0</v>
      </c>
      <c r="B2318" s="3">
        <v>0.7758796296296296</v>
      </c>
      <c r="C2318" s="1" t="s">
        <v>680</v>
      </c>
      <c r="D2318" s="1" t="s">
        <v>113</v>
      </c>
      <c r="E2318" s="1" t="s">
        <v>758</v>
      </c>
      <c r="F2318" s="1" t="s">
        <v>24</v>
      </c>
      <c r="G2318" s="1" t="s">
        <v>759</v>
      </c>
      <c r="H2318" s="1" t="s">
        <v>189</v>
      </c>
      <c r="I2318" s="1" t="s">
        <v>568</v>
      </c>
      <c r="J2318" s="1">
        <v>112.0</v>
      </c>
      <c r="K2318" s="3">
        <f t="shared" si="1"/>
        <v>0.00005787037037</v>
      </c>
      <c r="L2318" s="4">
        <f t="shared" si="2"/>
        <v>896</v>
      </c>
    </row>
    <row r="2319" ht="15.75" customHeight="1">
      <c r="A2319" s="2">
        <v>45497.0</v>
      </c>
      <c r="B2319" s="3">
        <v>0.7759375</v>
      </c>
      <c r="C2319" s="1" t="s">
        <v>678</v>
      </c>
      <c r="D2319" s="1" t="s">
        <v>123</v>
      </c>
      <c r="E2319" s="1" t="s">
        <v>450</v>
      </c>
      <c r="F2319" s="1" t="s">
        <v>141</v>
      </c>
      <c r="G2319" s="1" t="s">
        <v>390</v>
      </c>
      <c r="H2319" s="1" t="s">
        <v>201</v>
      </c>
      <c r="I2319" s="1" t="s">
        <v>569</v>
      </c>
      <c r="J2319" s="1">
        <v>112.0</v>
      </c>
      <c r="K2319" s="3">
        <f t="shared" si="1"/>
        <v>0.00005787037037</v>
      </c>
      <c r="L2319" s="4">
        <f t="shared" si="2"/>
        <v>896</v>
      </c>
    </row>
    <row r="2320" ht="15.75" customHeight="1">
      <c r="A2320" s="2">
        <v>45497.0</v>
      </c>
      <c r="B2320" s="3">
        <v>0.7759953703703704</v>
      </c>
      <c r="C2320" s="1" t="s">
        <v>678</v>
      </c>
      <c r="D2320" s="1" t="s">
        <v>123</v>
      </c>
      <c r="E2320" s="1" t="s">
        <v>450</v>
      </c>
      <c r="F2320" s="1" t="s">
        <v>141</v>
      </c>
      <c r="G2320" s="1" t="s">
        <v>390</v>
      </c>
      <c r="H2320" s="1" t="s">
        <v>201</v>
      </c>
      <c r="I2320" s="1" t="s">
        <v>568</v>
      </c>
      <c r="J2320" s="1">
        <v>112.0</v>
      </c>
      <c r="K2320" s="3">
        <f t="shared" si="1"/>
        <v>0.00005787037037</v>
      </c>
      <c r="L2320" s="4">
        <f t="shared" si="2"/>
        <v>896</v>
      </c>
    </row>
    <row r="2321" ht="15.75" customHeight="1">
      <c r="A2321" s="2">
        <v>45497.0</v>
      </c>
      <c r="B2321" s="3">
        <v>0.7760532407407408</v>
      </c>
      <c r="C2321" s="1" t="s">
        <v>760</v>
      </c>
      <c r="D2321" s="1" t="s">
        <v>57</v>
      </c>
      <c r="E2321" s="1" t="s">
        <v>430</v>
      </c>
      <c r="F2321" s="1" t="s">
        <v>38</v>
      </c>
      <c r="G2321" s="1" t="s">
        <v>761</v>
      </c>
      <c r="H2321" s="1" t="s">
        <v>72</v>
      </c>
      <c r="I2321" s="1" t="s">
        <v>569</v>
      </c>
      <c r="J2321" s="1">
        <v>112.0</v>
      </c>
      <c r="K2321" s="3">
        <f t="shared" si="1"/>
        <v>0.00005787037037</v>
      </c>
      <c r="L2321" s="4">
        <f t="shared" si="2"/>
        <v>896</v>
      </c>
    </row>
    <row r="2322" ht="15.75" customHeight="1">
      <c r="A2322" s="2">
        <v>45497.0</v>
      </c>
      <c r="B2322" s="3">
        <v>0.7761111111111111</v>
      </c>
      <c r="C2322" s="1" t="s">
        <v>722</v>
      </c>
      <c r="D2322" s="1" t="s">
        <v>106</v>
      </c>
      <c r="E2322" s="1" t="s">
        <v>458</v>
      </c>
      <c r="F2322" s="1" t="s">
        <v>31</v>
      </c>
      <c r="G2322" s="1" t="s">
        <v>410</v>
      </c>
      <c r="H2322" s="1" t="s">
        <v>182</v>
      </c>
      <c r="I2322" s="1" t="s">
        <v>570</v>
      </c>
      <c r="J2322" s="1">
        <v>112.0</v>
      </c>
      <c r="K2322" s="3">
        <f t="shared" si="1"/>
        <v>0.00005787037037</v>
      </c>
      <c r="L2322" s="4">
        <f t="shared" si="2"/>
        <v>896</v>
      </c>
    </row>
    <row r="2323" ht="15.75" customHeight="1">
      <c r="A2323" s="2">
        <v>45497.0</v>
      </c>
      <c r="B2323" s="3">
        <v>0.7761689814814815</v>
      </c>
      <c r="C2323" s="1" t="s">
        <v>722</v>
      </c>
      <c r="D2323" s="1" t="s">
        <v>106</v>
      </c>
      <c r="E2323" s="1" t="s">
        <v>458</v>
      </c>
      <c r="F2323" s="1" t="s">
        <v>31</v>
      </c>
      <c r="G2323" s="1" t="s">
        <v>410</v>
      </c>
      <c r="H2323" s="1" t="s">
        <v>182</v>
      </c>
      <c r="I2323" s="1" t="s">
        <v>569</v>
      </c>
      <c r="J2323" s="1">
        <v>112.0</v>
      </c>
      <c r="K2323" s="3">
        <f t="shared" si="1"/>
        <v>0.00005787037037</v>
      </c>
      <c r="L2323" s="4">
        <f t="shared" si="2"/>
        <v>896</v>
      </c>
    </row>
    <row r="2324" ht="15.75" customHeight="1">
      <c r="A2324" s="2">
        <v>45497.0</v>
      </c>
      <c r="B2324" s="3">
        <v>0.7762268518518519</v>
      </c>
      <c r="C2324" s="1" t="s">
        <v>390</v>
      </c>
      <c r="D2324" s="1" t="s">
        <v>86</v>
      </c>
      <c r="E2324" s="1" t="s">
        <v>696</v>
      </c>
      <c r="F2324" s="1" t="s">
        <v>77</v>
      </c>
      <c r="G2324" s="1" t="s">
        <v>708</v>
      </c>
      <c r="H2324" s="1" t="s">
        <v>45</v>
      </c>
      <c r="I2324" s="1" t="s">
        <v>569</v>
      </c>
      <c r="J2324" s="1">
        <v>112.0</v>
      </c>
      <c r="K2324" s="3">
        <f t="shared" si="1"/>
        <v>0.00005787037037</v>
      </c>
      <c r="L2324" s="4">
        <f t="shared" si="2"/>
        <v>896</v>
      </c>
    </row>
    <row r="2325" ht="15.75" customHeight="1">
      <c r="A2325" s="2">
        <v>45497.0</v>
      </c>
      <c r="B2325" s="3">
        <v>0.7762847222222223</v>
      </c>
      <c r="C2325" s="1" t="s">
        <v>338</v>
      </c>
      <c r="D2325" s="1" t="s">
        <v>18</v>
      </c>
      <c r="E2325" s="1" t="s">
        <v>738</v>
      </c>
      <c r="F2325" s="1" t="s">
        <v>122</v>
      </c>
      <c r="G2325" s="1" t="s">
        <v>739</v>
      </c>
      <c r="H2325" s="1" t="s">
        <v>177</v>
      </c>
      <c r="I2325" s="1" t="s">
        <v>570</v>
      </c>
      <c r="J2325" s="1">
        <v>112.0</v>
      </c>
      <c r="K2325" s="3">
        <f t="shared" si="1"/>
        <v>0.00005787037037</v>
      </c>
      <c r="L2325" s="4">
        <f t="shared" si="2"/>
        <v>896</v>
      </c>
    </row>
    <row r="2326" ht="15.75" customHeight="1">
      <c r="A2326" s="2">
        <v>45497.0</v>
      </c>
      <c r="B2326" s="3">
        <v>0.7763425925925925</v>
      </c>
      <c r="C2326" s="1" t="s">
        <v>722</v>
      </c>
      <c r="D2326" s="1" t="s">
        <v>106</v>
      </c>
      <c r="E2326" s="1" t="s">
        <v>458</v>
      </c>
      <c r="F2326" s="1" t="s">
        <v>31</v>
      </c>
      <c r="G2326" s="1" t="s">
        <v>410</v>
      </c>
      <c r="H2326" s="1" t="s">
        <v>182</v>
      </c>
      <c r="I2326" s="1" t="s">
        <v>569</v>
      </c>
      <c r="J2326" s="1">
        <v>112.0</v>
      </c>
      <c r="K2326" s="3">
        <f t="shared" si="1"/>
        <v>0.00005787037037</v>
      </c>
      <c r="L2326" s="4">
        <f t="shared" si="2"/>
        <v>896</v>
      </c>
    </row>
    <row r="2327" ht="15.75" customHeight="1">
      <c r="A2327" s="2">
        <v>45497.0</v>
      </c>
      <c r="B2327" s="3">
        <v>0.776400462962963</v>
      </c>
      <c r="C2327" s="1" t="s">
        <v>741</v>
      </c>
      <c r="D2327" s="1" t="s">
        <v>65</v>
      </c>
      <c r="E2327" s="1" t="s">
        <v>453</v>
      </c>
      <c r="F2327" s="1" t="s">
        <v>31</v>
      </c>
      <c r="G2327" s="1" t="s">
        <v>415</v>
      </c>
      <c r="H2327" s="1" t="s">
        <v>201</v>
      </c>
      <c r="I2327" s="1" t="s">
        <v>570</v>
      </c>
      <c r="J2327" s="1">
        <v>112.0</v>
      </c>
      <c r="K2327" s="3">
        <f t="shared" si="1"/>
        <v>0.00005787037037</v>
      </c>
      <c r="L2327" s="4">
        <f t="shared" si="2"/>
        <v>896</v>
      </c>
    </row>
    <row r="2328" ht="15.75" customHeight="1">
      <c r="A2328" s="2">
        <v>45497.0</v>
      </c>
      <c r="B2328" s="3">
        <v>0.7764583333333334</v>
      </c>
      <c r="C2328" s="1" t="s">
        <v>318</v>
      </c>
      <c r="D2328" s="1" t="s">
        <v>101</v>
      </c>
      <c r="E2328" s="1" t="s">
        <v>742</v>
      </c>
      <c r="F2328" s="1" t="s">
        <v>141</v>
      </c>
      <c r="G2328" s="1" t="s">
        <v>743</v>
      </c>
      <c r="H2328" s="1" t="s">
        <v>189</v>
      </c>
      <c r="I2328" s="1" t="s">
        <v>556</v>
      </c>
      <c r="J2328" s="1">
        <v>112.0</v>
      </c>
      <c r="K2328" s="3">
        <f t="shared" si="1"/>
        <v>0.00006944444444</v>
      </c>
      <c r="L2328" s="4">
        <f t="shared" si="2"/>
        <v>896</v>
      </c>
    </row>
    <row r="2329" ht="15.75" customHeight="1">
      <c r="A2329" s="2">
        <v>45497.0</v>
      </c>
      <c r="B2329" s="3">
        <v>0.7765277777777778</v>
      </c>
      <c r="C2329" s="1" t="s">
        <v>678</v>
      </c>
      <c r="D2329" s="1" t="s">
        <v>123</v>
      </c>
      <c r="E2329" s="1" t="s">
        <v>450</v>
      </c>
      <c r="F2329" s="1" t="s">
        <v>141</v>
      </c>
      <c r="G2329" s="1" t="s">
        <v>390</v>
      </c>
      <c r="H2329" s="1" t="s">
        <v>201</v>
      </c>
      <c r="I2329" s="1" t="s">
        <v>569</v>
      </c>
      <c r="J2329" s="1">
        <v>112.0</v>
      </c>
      <c r="K2329" s="3">
        <f t="shared" si="1"/>
        <v>0.00005787037037</v>
      </c>
      <c r="L2329" s="4">
        <f t="shared" si="2"/>
        <v>896</v>
      </c>
    </row>
    <row r="2330" ht="15.75" customHeight="1">
      <c r="A2330" s="2">
        <v>45497.0</v>
      </c>
      <c r="B2330" s="3">
        <v>0.7765856481481482</v>
      </c>
      <c r="C2330" s="1" t="s">
        <v>741</v>
      </c>
      <c r="D2330" s="1" t="s">
        <v>65</v>
      </c>
      <c r="E2330" s="1" t="s">
        <v>453</v>
      </c>
      <c r="F2330" s="1" t="s">
        <v>31</v>
      </c>
      <c r="G2330" s="1" t="s">
        <v>415</v>
      </c>
      <c r="H2330" s="1" t="s">
        <v>201</v>
      </c>
      <c r="I2330" s="1" t="s">
        <v>569</v>
      </c>
      <c r="J2330" s="1">
        <v>112.0</v>
      </c>
      <c r="K2330" s="3">
        <f t="shared" si="1"/>
        <v>0.00005787037037</v>
      </c>
      <c r="L2330" s="4">
        <f t="shared" si="2"/>
        <v>896</v>
      </c>
    </row>
    <row r="2331" ht="15.75" customHeight="1">
      <c r="A2331" s="2">
        <v>45497.0</v>
      </c>
      <c r="B2331" s="3">
        <v>0.7766435185185184</v>
      </c>
      <c r="C2331" s="1" t="s">
        <v>698</v>
      </c>
      <c r="D2331" s="1" t="s">
        <v>39</v>
      </c>
      <c r="E2331" s="1" t="s">
        <v>457</v>
      </c>
      <c r="F2331" s="1" t="s">
        <v>53</v>
      </c>
      <c r="G2331" s="1" t="s">
        <v>365</v>
      </c>
      <c r="H2331" s="1" t="s">
        <v>182</v>
      </c>
      <c r="I2331" s="1" t="s">
        <v>569</v>
      </c>
      <c r="J2331" s="1">
        <v>112.0</v>
      </c>
      <c r="K2331" s="3">
        <f t="shared" si="1"/>
        <v>0.00005787037037</v>
      </c>
      <c r="L2331" s="4">
        <f t="shared" si="2"/>
        <v>896</v>
      </c>
    </row>
    <row r="2332" ht="15.75" customHeight="1">
      <c r="A2332" s="2">
        <v>45497.0</v>
      </c>
      <c r="B2332" s="3">
        <v>0.7767013888888888</v>
      </c>
      <c r="C2332" s="1" t="s">
        <v>762</v>
      </c>
      <c r="D2332" s="1" t="s">
        <v>65</v>
      </c>
      <c r="E2332" s="1" t="s">
        <v>462</v>
      </c>
      <c r="F2332" s="1" t="s">
        <v>31</v>
      </c>
      <c r="G2332" s="1" t="s">
        <v>393</v>
      </c>
      <c r="H2332" s="1" t="s">
        <v>201</v>
      </c>
      <c r="I2332" s="1" t="s">
        <v>569</v>
      </c>
      <c r="J2332" s="1">
        <v>112.0</v>
      </c>
      <c r="K2332" s="3">
        <f t="shared" si="1"/>
        <v>0.00005787037037</v>
      </c>
      <c r="L2332" s="4">
        <f t="shared" si="2"/>
        <v>896</v>
      </c>
    </row>
    <row r="2333" ht="15.75" customHeight="1">
      <c r="A2333" s="2">
        <v>45497.0</v>
      </c>
      <c r="B2333" s="3">
        <v>0.7767592592592593</v>
      </c>
      <c r="C2333" s="1" t="s">
        <v>678</v>
      </c>
      <c r="D2333" s="1" t="s">
        <v>123</v>
      </c>
      <c r="E2333" s="1" t="s">
        <v>450</v>
      </c>
      <c r="F2333" s="1" t="s">
        <v>141</v>
      </c>
      <c r="G2333" s="1" t="s">
        <v>390</v>
      </c>
      <c r="H2333" s="1" t="s">
        <v>201</v>
      </c>
      <c r="I2333" s="1" t="s">
        <v>569</v>
      </c>
      <c r="J2333" s="1">
        <v>112.0</v>
      </c>
      <c r="K2333" s="3">
        <f t="shared" si="1"/>
        <v>0.00005787037037</v>
      </c>
      <c r="L2333" s="4">
        <f t="shared" si="2"/>
        <v>896</v>
      </c>
    </row>
    <row r="2334" ht="15.75" customHeight="1">
      <c r="A2334" s="2">
        <v>45497.0</v>
      </c>
      <c r="B2334" s="3">
        <v>0.7768171296296296</v>
      </c>
      <c r="C2334" s="1" t="s">
        <v>733</v>
      </c>
      <c r="D2334" s="1" t="s">
        <v>101</v>
      </c>
      <c r="E2334" s="1" t="s">
        <v>734</v>
      </c>
      <c r="F2334" s="1" t="s">
        <v>141</v>
      </c>
      <c r="G2334" s="1" t="s">
        <v>735</v>
      </c>
      <c r="H2334" s="1" t="s">
        <v>201</v>
      </c>
      <c r="I2334" s="1" t="s">
        <v>569</v>
      </c>
      <c r="J2334" s="1">
        <v>112.0</v>
      </c>
      <c r="K2334" s="3">
        <f t="shared" si="1"/>
        <v>0.00005787037037</v>
      </c>
      <c r="L2334" s="4">
        <f t="shared" si="2"/>
        <v>896</v>
      </c>
    </row>
    <row r="2335" ht="15.75" customHeight="1">
      <c r="A2335" s="2">
        <v>45497.0</v>
      </c>
      <c r="B2335" s="3">
        <v>0.776875</v>
      </c>
      <c r="C2335" s="1" t="s">
        <v>741</v>
      </c>
      <c r="D2335" s="1" t="s">
        <v>65</v>
      </c>
      <c r="E2335" s="1" t="s">
        <v>453</v>
      </c>
      <c r="F2335" s="1" t="s">
        <v>31</v>
      </c>
      <c r="G2335" s="1" t="s">
        <v>415</v>
      </c>
      <c r="H2335" s="1" t="s">
        <v>201</v>
      </c>
      <c r="I2335" s="1" t="s">
        <v>569</v>
      </c>
      <c r="J2335" s="1">
        <v>112.0</v>
      </c>
      <c r="K2335" s="3">
        <f t="shared" si="1"/>
        <v>0.00005787037037</v>
      </c>
      <c r="L2335" s="4">
        <f t="shared" si="2"/>
        <v>896</v>
      </c>
    </row>
    <row r="2336" ht="15.75" customHeight="1">
      <c r="A2336" s="2">
        <v>45497.0</v>
      </c>
      <c r="B2336" s="3">
        <v>0.7769328703703704</v>
      </c>
      <c r="C2336" s="1" t="s">
        <v>326</v>
      </c>
      <c r="D2336" s="1" t="s">
        <v>25</v>
      </c>
      <c r="E2336" s="1" t="s">
        <v>446</v>
      </c>
      <c r="F2336" s="1" t="s">
        <v>53</v>
      </c>
      <c r="G2336" s="1" t="s">
        <v>692</v>
      </c>
      <c r="H2336" s="1" t="s">
        <v>182</v>
      </c>
      <c r="I2336" s="1" t="s">
        <v>569</v>
      </c>
      <c r="J2336" s="1">
        <v>112.0</v>
      </c>
      <c r="K2336" s="3">
        <f t="shared" si="1"/>
        <v>0.00005787037037</v>
      </c>
      <c r="L2336" s="4">
        <f t="shared" si="2"/>
        <v>896</v>
      </c>
    </row>
    <row r="2337" ht="15.75" customHeight="1">
      <c r="A2337" s="2">
        <v>45497.0</v>
      </c>
      <c r="B2337" s="3">
        <v>0.7769907407407407</v>
      </c>
      <c r="C2337" s="1" t="s">
        <v>722</v>
      </c>
      <c r="D2337" s="1" t="s">
        <v>106</v>
      </c>
      <c r="E2337" s="1" t="s">
        <v>458</v>
      </c>
      <c r="F2337" s="1" t="s">
        <v>31</v>
      </c>
      <c r="G2337" s="1" t="s">
        <v>410</v>
      </c>
      <c r="H2337" s="1" t="s">
        <v>182</v>
      </c>
      <c r="I2337" s="1" t="s">
        <v>569</v>
      </c>
      <c r="J2337" s="1">
        <v>112.0</v>
      </c>
      <c r="K2337" s="3">
        <f t="shared" si="1"/>
        <v>0.00005787037037</v>
      </c>
      <c r="L2337" s="4">
        <f t="shared" si="2"/>
        <v>896</v>
      </c>
    </row>
    <row r="2338" ht="15.75" customHeight="1">
      <c r="A2338" s="2">
        <v>45497.0</v>
      </c>
      <c r="B2338" s="3">
        <v>0.7770486111111111</v>
      </c>
      <c r="C2338" s="1" t="s">
        <v>762</v>
      </c>
      <c r="D2338" s="1" t="s">
        <v>65</v>
      </c>
      <c r="E2338" s="1" t="s">
        <v>462</v>
      </c>
      <c r="F2338" s="1" t="s">
        <v>31</v>
      </c>
      <c r="G2338" s="1" t="s">
        <v>393</v>
      </c>
      <c r="H2338" s="1" t="s">
        <v>201</v>
      </c>
      <c r="I2338" s="1" t="s">
        <v>570</v>
      </c>
      <c r="J2338" s="1">
        <v>112.0</v>
      </c>
      <c r="K2338" s="3">
        <f t="shared" si="1"/>
        <v>0.00005787037037</v>
      </c>
      <c r="L2338" s="4">
        <f t="shared" si="2"/>
        <v>896</v>
      </c>
    </row>
    <row r="2339" ht="15.75" customHeight="1">
      <c r="A2339" s="2">
        <v>45497.0</v>
      </c>
      <c r="B2339" s="3">
        <v>0.7771064814814815</v>
      </c>
      <c r="C2339" s="1" t="s">
        <v>722</v>
      </c>
      <c r="D2339" s="1" t="s">
        <v>106</v>
      </c>
      <c r="E2339" s="1" t="s">
        <v>458</v>
      </c>
      <c r="F2339" s="1" t="s">
        <v>31</v>
      </c>
      <c r="G2339" s="1" t="s">
        <v>410</v>
      </c>
      <c r="H2339" s="1" t="s">
        <v>182</v>
      </c>
      <c r="I2339" s="1" t="s">
        <v>569</v>
      </c>
      <c r="J2339" s="1">
        <v>112.0</v>
      </c>
      <c r="K2339" s="3">
        <f t="shared" si="1"/>
        <v>0.00005787037037</v>
      </c>
      <c r="L2339" s="4">
        <f t="shared" si="2"/>
        <v>896</v>
      </c>
    </row>
    <row r="2340" ht="15.75" customHeight="1">
      <c r="A2340" s="2">
        <v>45497.0</v>
      </c>
      <c r="B2340" s="3">
        <v>0.777164351851852</v>
      </c>
      <c r="C2340" s="1" t="s">
        <v>741</v>
      </c>
      <c r="D2340" s="1" t="s">
        <v>65</v>
      </c>
      <c r="E2340" s="1" t="s">
        <v>453</v>
      </c>
      <c r="F2340" s="1" t="s">
        <v>31</v>
      </c>
      <c r="G2340" s="1" t="s">
        <v>415</v>
      </c>
      <c r="H2340" s="1" t="s">
        <v>201</v>
      </c>
      <c r="I2340" s="1" t="s">
        <v>567</v>
      </c>
      <c r="J2340" s="1">
        <v>112.0</v>
      </c>
      <c r="K2340" s="3">
        <f t="shared" si="1"/>
        <v>0.00006944444444</v>
      </c>
      <c r="L2340" s="4">
        <f t="shared" si="2"/>
        <v>896</v>
      </c>
    </row>
    <row r="2341" ht="15.75" customHeight="1">
      <c r="A2341" s="2">
        <v>45497.0</v>
      </c>
      <c r="B2341" s="3">
        <v>0.7772337962962963</v>
      </c>
      <c r="C2341" s="1" t="s">
        <v>318</v>
      </c>
      <c r="D2341" s="1" t="s">
        <v>101</v>
      </c>
      <c r="E2341" s="1" t="s">
        <v>742</v>
      </c>
      <c r="F2341" s="1" t="s">
        <v>141</v>
      </c>
      <c r="G2341" s="1" t="s">
        <v>743</v>
      </c>
      <c r="H2341" s="1" t="s">
        <v>189</v>
      </c>
      <c r="I2341" s="1" t="s">
        <v>569</v>
      </c>
      <c r="J2341" s="1">
        <v>112.0</v>
      </c>
      <c r="K2341" s="3">
        <f t="shared" si="1"/>
        <v>0.00005787037037</v>
      </c>
      <c r="L2341" s="4">
        <f t="shared" si="2"/>
        <v>896</v>
      </c>
    </row>
    <row r="2342" ht="15.75" customHeight="1">
      <c r="A2342" s="2">
        <v>45497.0</v>
      </c>
      <c r="B2342" s="3">
        <v>0.7772916666666667</v>
      </c>
      <c r="C2342" s="1" t="s">
        <v>698</v>
      </c>
      <c r="D2342" s="1" t="s">
        <v>39</v>
      </c>
      <c r="E2342" s="1" t="s">
        <v>457</v>
      </c>
      <c r="F2342" s="1" t="s">
        <v>53</v>
      </c>
      <c r="G2342" s="1" t="s">
        <v>365</v>
      </c>
      <c r="H2342" s="1" t="s">
        <v>182</v>
      </c>
      <c r="I2342" s="1" t="s">
        <v>567</v>
      </c>
      <c r="J2342" s="1">
        <v>112.0</v>
      </c>
      <c r="K2342" s="3">
        <f t="shared" si="1"/>
        <v>0.00005787037037</v>
      </c>
      <c r="L2342" s="4">
        <f t="shared" si="2"/>
        <v>896</v>
      </c>
    </row>
    <row r="2343" ht="15.75" customHeight="1">
      <c r="A2343" s="2">
        <v>45497.0</v>
      </c>
      <c r="B2343" s="3">
        <v>0.777349537037037</v>
      </c>
      <c r="C2343" s="1" t="s">
        <v>698</v>
      </c>
      <c r="D2343" s="1" t="s">
        <v>39</v>
      </c>
      <c r="E2343" s="1" t="s">
        <v>457</v>
      </c>
      <c r="F2343" s="1" t="s">
        <v>53</v>
      </c>
      <c r="G2343" s="1" t="s">
        <v>365</v>
      </c>
      <c r="H2343" s="1" t="s">
        <v>182</v>
      </c>
      <c r="I2343" s="1" t="s">
        <v>567</v>
      </c>
      <c r="J2343" s="1">
        <v>112.0</v>
      </c>
      <c r="K2343" s="3">
        <f t="shared" si="1"/>
        <v>0.00005787037037</v>
      </c>
      <c r="L2343" s="4">
        <f t="shared" si="2"/>
        <v>896</v>
      </c>
    </row>
    <row r="2344" ht="15.75" customHeight="1">
      <c r="A2344" s="2">
        <v>45497.0</v>
      </c>
      <c r="B2344" s="3">
        <v>0.7774074074074074</v>
      </c>
      <c r="C2344" s="1" t="s">
        <v>700</v>
      </c>
      <c r="D2344" s="1" t="s">
        <v>143</v>
      </c>
      <c r="E2344" s="1" t="s">
        <v>492</v>
      </c>
      <c r="F2344" s="1" t="s">
        <v>83</v>
      </c>
      <c r="G2344" s="1" t="s">
        <v>701</v>
      </c>
      <c r="H2344" s="1" t="s">
        <v>226</v>
      </c>
      <c r="I2344" s="1" t="s">
        <v>582</v>
      </c>
      <c r="J2344" s="1">
        <v>112.0</v>
      </c>
      <c r="K2344" s="3">
        <f t="shared" si="1"/>
        <v>0.00005787037037</v>
      </c>
      <c r="L2344" s="4">
        <f t="shared" si="2"/>
        <v>896</v>
      </c>
    </row>
    <row r="2345" ht="15.75" customHeight="1">
      <c r="A2345" s="2">
        <v>45497.0</v>
      </c>
      <c r="B2345" s="3">
        <v>0.7774652777777779</v>
      </c>
      <c r="C2345" s="1" t="s">
        <v>736</v>
      </c>
      <c r="D2345" s="1" t="s">
        <v>69</v>
      </c>
      <c r="E2345" s="1" t="s">
        <v>341</v>
      </c>
      <c r="F2345" s="1" t="s">
        <v>83</v>
      </c>
      <c r="G2345" s="1" t="s">
        <v>406</v>
      </c>
      <c r="H2345" s="1" t="s">
        <v>226</v>
      </c>
      <c r="I2345" s="1" t="s">
        <v>567</v>
      </c>
      <c r="J2345" s="1">
        <v>112.0</v>
      </c>
      <c r="K2345" s="3">
        <f t="shared" si="1"/>
        <v>0.00005787037037</v>
      </c>
      <c r="L2345" s="4">
        <f t="shared" si="2"/>
        <v>896</v>
      </c>
    </row>
    <row r="2346" ht="15.75" customHeight="1">
      <c r="A2346" s="2">
        <v>45497.0</v>
      </c>
      <c r="B2346" s="3">
        <v>0.777523148148148</v>
      </c>
      <c r="C2346" s="1" t="s">
        <v>527</v>
      </c>
      <c r="D2346" s="1" t="s">
        <v>109</v>
      </c>
      <c r="E2346" s="1" t="s">
        <v>677</v>
      </c>
      <c r="F2346" s="1" t="s">
        <v>47</v>
      </c>
      <c r="G2346" s="1" t="s">
        <v>678</v>
      </c>
      <c r="H2346" s="1" t="s">
        <v>170</v>
      </c>
      <c r="I2346" s="1" t="s">
        <v>557</v>
      </c>
      <c r="J2346" s="1">
        <v>112.0</v>
      </c>
      <c r="K2346" s="3">
        <f t="shared" si="1"/>
        <v>0.00005787037037</v>
      </c>
      <c r="L2346" s="4">
        <f t="shared" si="2"/>
        <v>896</v>
      </c>
    </row>
    <row r="2347" ht="15.75" customHeight="1">
      <c r="A2347" s="2">
        <v>45497.0</v>
      </c>
      <c r="B2347" s="3">
        <v>0.7775810185185185</v>
      </c>
      <c r="C2347" s="1" t="s">
        <v>326</v>
      </c>
      <c r="D2347" s="1" t="s">
        <v>25</v>
      </c>
      <c r="E2347" s="1" t="s">
        <v>446</v>
      </c>
      <c r="F2347" s="1" t="s">
        <v>53</v>
      </c>
      <c r="G2347" s="1" t="s">
        <v>692</v>
      </c>
      <c r="H2347" s="1" t="s">
        <v>182</v>
      </c>
      <c r="I2347" s="1" t="s">
        <v>569</v>
      </c>
      <c r="J2347" s="1">
        <v>112.0</v>
      </c>
      <c r="K2347" s="3">
        <f t="shared" si="1"/>
        <v>0.00005787037037</v>
      </c>
      <c r="L2347" s="4">
        <f t="shared" si="2"/>
        <v>896</v>
      </c>
    </row>
    <row r="2348" ht="15.75" customHeight="1">
      <c r="A2348" s="2">
        <v>45497.0</v>
      </c>
      <c r="B2348" s="3">
        <v>0.7776388888888889</v>
      </c>
      <c r="C2348" s="1" t="s">
        <v>760</v>
      </c>
      <c r="D2348" s="1" t="s">
        <v>57</v>
      </c>
      <c r="E2348" s="1" t="s">
        <v>430</v>
      </c>
      <c r="F2348" s="1" t="s">
        <v>38</v>
      </c>
      <c r="G2348" s="1" t="s">
        <v>761</v>
      </c>
      <c r="H2348" s="1" t="s">
        <v>72</v>
      </c>
      <c r="I2348" s="1" t="s">
        <v>570</v>
      </c>
      <c r="J2348" s="1">
        <v>112.0</v>
      </c>
      <c r="K2348" s="3">
        <f t="shared" si="1"/>
        <v>0.00005787037037</v>
      </c>
      <c r="L2348" s="4">
        <f t="shared" si="2"/>
        <v>896</v>
      </c>
    </row>
    <row r="2349" ht="15.75" customHeight="1">
      <c r="A2349" s="2">
        <v>45497.0</v>
      </c>
      <c r="B2349" s="3">
        <v>0.7776967592592593</v>
      </c>
      <c r="C2349" s="1" t="s">
        <v>678</v>
      </c>
      <c r="D2349" s="1" t="s">
        <v>123</v>
      </c>
      <c r="E2349" s="1" t="s">
        <v>450</v>
      </c>
      <c r="F2349" s="1" t="s">
        <v>141</v>
      </c>
      <c r="G2349" s="1" t="s">
        <v>390</v>
      </c>
      <c r="H2349" s="1" t="s">
        <v>201</v>
      </c>
      <c r="I2349" s="1" t="s">
        <v>600</v>
      </c>
      <c r="J2349" s="1">
        <v>112.0</v>
      </c>
      <c r="K2349" s="3">
        <f t="shared" si="1"/>
        <v>0.00005787037037</v>
      </c>
      <c r="L2349" s="4">
        <f t="shared" si="2"/>
        <v>896</v>
      </c>
    </row>
    <row r="2350" ht="15.75" customHeight="1">
      <c r="A2350" s="2">
        <v>45497.0</v>
      </c>
      <c r="B2350" s="3">
        <v>0.7777546296296296</v>
      </c>
      <c r="C2350" s="1" t="s">
        <v>678</v>
      </c>
      <c r="D2350" s="1" t="s">
        <v>123</v>
      </c>
      <c r="E2350" s="1" t="s">
        <v>450</v>
      </c>
      <c r="F2350" s="1" t="s">
        <v>141</v>
      </c>
      <c r="G2350" s="1" t="s">
        <v>390</v>
      </c>
      <c r="H2350" s="1" t="s">
        <v>201</v>
      </c>
      <c r="I2350" s="1" t="s">
        <v>569</v>
      </c>
      <c r="J2350" s="1">
        <v>112.0</v>
      </c>
      <c r="K2350" s="3">
        <f t="shared" si="1"/>
        <v>0.00005787037037</v>
      </c>
      <c r="L2350" s="4">
        <f t="shared" si="2"/>
        <v>896</v>
      </c>
    </row>
    <row r="2351" ht="15.75" customHeight="1">
      <c r="A2351" s="2">
        <v>45497.0</v>
      </c>
      <c r="B2351" s="3">
        <v>0.7778125</v>
      </c>
      <c r="C2351" s="1" t="s">
        <v>754</v>
      </c>
      <c r="D2351" s="1" t="s">
        <v>106</v>
      </c>
      <c r="E2351" s="1" t="s">
        <v>769</v>
      </c>
      <c r="F2351" s="1" t="s">
        <v>31</v>
      </c>
      <c r="G2351" s="1" t="s">
        <v>376</v>
      </c>
      <c r="H2351" s="1" t="s">
        <v>182</v>
      </c>
      <c r="I2351" s="1" t="s">
        <v>569</v>
      </c>
      <c r="J2351" s="1">
        <v>112.0</v>
      </c>
      <c r="K2351" s="3">
        <f t="shared" si="1"/>
        <v>0.00005787037037</v>
      </c>
      <c r="L2351" s="4">
        <f t="shared" si="2"/>
        <v>896</v>
      </c>
    </row>
    <row r="2352" ht="15.75" customHeight="1">
      <c r="A2352" s="2">
        <v>45497.0</v>
      </c>
      <c r="B2352" s="3">
        <v>0.7778703703703704</v>
      </c>
      <c r="C2352" s="1" t="s">
        <v>741</v>
      </c>
      <c r="D2352" s="1" t="s">
        <v>65</v>
      </c>
      <c r="E2352" s="1" t="s">
        <v>453</v>
      </c>
      <c r="F2352" s="1" t="s">
        <v>31</v>
      </c>
      <c r="G2352" s="1" t="s">
        <v>415</v>
      </c>
      <c r="H2352" s="1" t="s">
        <v>201</v>
      </c>
      <c r="I2352" s="1" t="s">
        <v>556</v>
      </c>
      <c r="J2352" s="1">
        <v>112.0</v>
      </c>
      <c r="K2352" s="3">
        <f t="shared" si="1"/>
        <v>0.00005787037037</v>
      </c>
      <c r="L2352" s="4">
        <f t="shared" si="2"/>
        <v>896</v>
      </c>
    </row>
    <row r="2353" ht="15.75" customHeight="1">
      <c r="A2353" s="2">
        <v>45497.0</v>
      </c>
      <c r="B2353" s="3">
        <v>0.7779282407407407</v>
      </c>
      <c r="C2353" s="1" t="s">
        <v>326</v>
      </c>
      <c r="D2353" s="1" t="s">
        <v>25</v>
      </c>
      <c r="E2353" s="1" t="s">
        <v>446</v>
      </c>
      <c r="F2353" s="1" t="s">
        <v>53</v>
      </c>
      <c r="G2353" s="1" t="s">
        <v>692</v>
      </c>
      <c r="H2353" s="1" t="s">
        <v>182</v>
      </c>
      <c r="I2353" s="1" t="s">
        <v>570</v>
      </c>
      <c r="J2353" s="1">
        <v>112.0</v>
      </c>
      <c r="K2353" s="3">
        <f t="shared" si="1"/>
        <v>0.00005787037037</v>
      </c>
      <c r="L2353" s="4">
        <f t="shared" si="2"/>
        <v>896</v>
      </c>
    </row>
    <row r="2354" ht="15.75" customHeight="1">
      <c r="A2354" s="2">
        <v>45497.0</v>
      </c>
      <c r="B2354" s="3">
        <v>0.7779861111111112</v>
      </c>
      <c r="C2354" s="1" t="s">
        <v>683</v>
      </c>
      <c r="D2354" s="1" t="s">
        <v>43</v>
      </c>
      <c r="E2354" s="1" t="s">
        <v>750</v>
      </c>
      <c r="F2354" s="1" t="s">
        <v>38</v>
      </c>
      <c r="G2354" s="1" t="s">
        <v>702</v>
      </c>
      <c r="H2354" s="1" t="s">
        <v>72</v>
      </c>
      <c r="I2354" s="1" t="s">
        <v>567</v>
      </c>
      <c r="J2354" s="1">
        <v>112.0</v>
      </c>
      <c r="K2354" s="3">
        <f t="shared" si="1"/>
        <v>0.00005787037037</v>
      </c>
      <c r="L2354" s="4">
        <f t="shared" si="2"/>
        <v>896</v>
      </c>
    </row>
    <row r="2355" ht="15.75" customHeight="1">
      <c r="A2355" s="2">
        <v>45497.0</v>
      </c>
      <c r="B2355" s="3">
        <v>0.7780439814814816</v>
      </c>
      <c r="C2355" s="1" t="s">
        <v>777</v>
      </c>
      <c r="D2355" s="1" t="s">
        <v>266</v>
      </c>
      <c r="E2355" s="1" t="s">
        <v>778</v>
      </c>
      <c r="F2355" s="1" t="s">
        <v>239</v>
      </c>
      <c r="G2355" s="1" t="s">
        <v>779</v>
      </c>
      <c r="H2355" s="1" t="s">
        <v>58</v>
      </c>
      <c r="I2355" s="1" t="s">
        <v>569</v>
      </c>
      <c r="J2355" s="1">
        <v>112.0</v>
      </c>
      <c r="K2355" s="3">
        <f t="shared" si="1"/>
        <v>0.00005787037037</v>
      </c>
      <c r="L2355" s="4">
        <f t="shared" si="2"/>
        <v>896</v>
      </c>
    </row>
    <row r="2356" ht="15.75" customHeight="1">
      <c r="A2356" s="2">
        <v>45497.0</v>
      </c>
      <c r="B2356" s="3">
        <v>0.7781018518518518</v>
      </c>
      <c r="C2356" s="1" t="s">
        <v>722</v>
      </c>
      <c r="D2356" s="1" t="s">
        <v>106</v>
      </c>
      <c r="E2356" s="1" t="s">
        <v>458</v>
      </c>
      <c r="F2356" s="1" t="s">
        <v>31</v>
      </c>
      <c r="G2356" s="1" t="s">
        <v>410</v>
      </c>
      <c r="H2356" s="1" t="s">
        <v>182</v>
      </c>
      <c r="I2356" s="1" t="s">
        <v>567</v>
      </c>
      <c r="J2356" s="1">
        <v>112.0</v>
      </c>
      <c r="K2356" s="3">
        <f t="shared" si="1"/>
        <v>0.00005787037037</v>
      </c>
      <c r="L2356" s="4">
        <f t="shared" si="2"/>
        <v>896</v>
      </c>
    </row>
    <row r="2357" ht="15.75" customHeight="1">
      <c r="A2357" s="2">
        <v>45497.0</v>
      </c>
      <c r="B2357" s="3">
        <v>0.7781597222222222</v>
      </c>
      <c r="C2357" s="1" t="s">
        <v>700</v>
      </c>
      <c r="D2357" s="1" t="s">
        <v>143</v>
      </c>
      <c r="E2357" s="1" t="s">
        <v>492</v>
      </c>
      <c r="F2357" s="1" t="s">
        <v>83</v>
      </c>
      <c r="G2357" s="1" t="s">
        <v>701</v>
      </c>
      <c r="H2357" s="1" t="s">
        <v>226</v>
      </c>
      <c r="I2357" s="1" t="s">
        <v>570</v>
      </c>
      <c r="J2357" s="1">
        <v>112.0</v>
      </c>
      <c r="K2357" s="3">
        <f t="shared" si="1"/>
        <v>0.00005787037037</v>
      </c>
      <c r="L2357" s="4">
        <f t="shared" si="2"/>
        <v>896</v>
      </c>
    </row>
    <row r="2358" ht="15.75" customHeight="1">
      <c r="A2358" s="2">
        <v>45497.0</v>
      </c>
      <c r="B2358" s="3">
        <v>0.7782175925925926</v>
      </c>
      <c r="C2358" s="1" t="s">
        <v>762</v>
      </c>
      <c r="D2358" s="1" t="s">
        <v>65</v>
      </c>
      <c r="E2358" s="1" t="s">
        <v>462</v>
      </c>
      <c r="F2358" s="1" t="s">
        <v>31</v>
      </c>
      <c r="G2358" s="1" t="s">
        <v>393</v>
      </c>
      <c r="H2358" s="1" t="s">
        <v>201</v>
      </c>
      <c r="I2358" s="1" t="s">
        <v>570</v>
      </c>
      <c r="J2358" s="1">
        <v>112.0</v>
      </c>
      <c r="K2358" s="3">
        <f t="shared" si="1"/>
        <v>0.00005787037037</v>
      </c>
      <c r="L2358" s="4">
        <f t="shared" si="2"/>
        <v>896</v>
      </c>
    </row>
    <row r="2359" ht="15.75" customHeight="1">
      <c r="A2359" s="2">
        <v>45497.0</v>
      </c>
      <c r="B2359" s="3">
        <v>0.7782754629629629</v>
      </c>
      <c r="C2359" s="1" t="s">
        <v>698</v>
      </c>
      <c r="D2359" s="1" t="s">
        <v>39</v>
      </c>
      <c r="E2359" s="1" t="s">
        <v>457</v>
      </c>
      <c r="F2359" s="1" t="s">
        <v>53</v>
      </c>
      <c r="G2359" s="1" t="s">
        <v>365</v>
      </c>
      <c r="H2359" s="1" t="s">
        <v>182</v>
      </c>
      <c r="I2359" s="1" t="s">
        <v>567</v>
      </c>
      <c r="J2359" s="1">
        <v>112.0</v>
      </c>
      <c r="K2359" s="3">
        <f t="shared" si="1"/>
        <v>0.00005787037037</v>
      </c>
      <c r="L2359" s="4">
        <f t="shared" si="2"/>
        <v>896</v>
      </c>
    </row>
    <row r="2360" ht="15.75" customHeight="1">
      <c r="A2360" s="2">
        <v>45497.0</v>
      </c>
      <c r="B2360" s="3">
        <v>0.7783333333333333</v>
      </c>
      <c r="C2360" s="1" t="s">
        <v>724</v>
      </c>
      <c r="D2360" s="1" t="s">
        <v>39</v>
      </c>
      <c r="E2360" s="1" t="s">
        <v>457</v>
      </c>
      <c r="F2360" s="1" t="s">
        <v>53</v>
      </c>
      <c r="G2360" s="1" t="s">
        <v>384</v>
      </c>
      <c r="H2360" s="1" t="s">
        <v>182</v>
      </c>
      <c r="I2360" s="1" t="s">
        <v>567</v>
      </c>
      <c r="J2360" s="1">
        <v>112.0</v>
      </c>
      <c r="K2360" s="3">
        <f t="shared" si="1"/>
        <v>0.00005787037037</v>
      </c>
      <c r="L2360" s="4">
        <f t="shared" si="2"/>
        <v>896</v>
      </c>
    </row>
    <row r="2361" ht="15.75" customHeight="1">
      <c r="A2361" s="2">
        <v>45497.0</v>
      </c>
      <c r="B2361" s="3">
        <v>0.7783912037037037</v>
      </c>
      <c r="C2361" s="1" t="s">
        <v>330</v>
      </c>
      <c r="D2361" s="1" t="s">
        <v>123</v>
      </c>
      <c r="E2361" s="1" t="s">
        <v>694</v>
      </c>
      <c r="F2361" s="1" t="s">
        <v>141</v>
      </c>
      <c r="G2361" s="1" t="s">
        <v>403</v>
      </c>
      <c r="H2361" s="1" t="s">
        <v>201</v>
      </c>
      <c r="I2361" s="1" t="s">
        <v>567</v>
      </c>
      <c r="J2361" s="1">
        <v>112.0</v>
      </c>
      <c r="K2361" s="3">
        <f t="shared" si="1"/>
        <v>0.00005787037037</v>
      </c>
      <c r="L2361" s="4">
        <f t="shared" si="2"/>
        <v>896</v>
      </c>
    </row>
    <row r="2362" ht="15.75" customHeight="1">
      <c r="A2362" s="2">
        <v>45497.0</v>
      </c>
      <c r="B2362" s="3">
        <v>0.778449074074074</v>
      </c>
      <c r="C2362" s="1" t="s">
        <v>724</v>
      </c>
      <c r="D2362" s="1" t="s">
        <v>39</v>
      </c>
      <c r="E2362" s="1" t="s">
        <v>457</v>
      </c>
      <c r="F2362" s="1" t="s">
        <v>53</v>
      </c>
      <c r="G2362" s="1" t="s">
        <v>384</v>
      </c>
      <c r="H2362" s="1" t="s">
        <v>182</v>
      </c>
      <c r="I2362" s="1" t="s">
        <v>567</v>
      </c>
      <c r="J2362" s="1">
        <v>112.0</v>
      </c>
      <c r="K2362" s="3">
        <f t="shared" si="1"/>
        <v>0.00005787037037</v>
      </c>
      <c r="L2362" s="4">
        <f t="shared" si="2"/>
        <v>896</v>
      </c>
    </row>
    <row r="2363" ht="15.75" customHeight="1">
      <c r="A2363" s="2">
        <v>45497.0</v>
      </c>
      <c r="B2363" s="3">
        <v>0.7785069444444445</v>
      </c>
      <c r="C2363" s="1" t="s">
        <v>606</v>
      </c>
      <c r="D2363" s="1" t="s">
        <v>91</v>
      </c>
      <c r="E2363" s="1" t="s">
        <v>434</v>
      </c>
      <c r="F2363" s="1" t="s">
        <v>24</v>
      </c>
      <c r="G2363" s="1" t="s">
        <v>737</v>
      </c>
      <c r="H2363" s="1" t="s">
        <v>189</v>
      </c>
      <c r="I2363" s="1" t="s">
        <v>569</v>
      </c>
      <c r="J2363" s="1">
        <v>112.0</v>
      </c>
      <c r="K2363" s="3">
        <f t="shared" si="1"/>
        <v>0.00005787037037</v>
      </c>
      <c r="L2363" s="4">
        <f t="shared" si="2"/>
        <v>896</v>
      </c>
    </row>
    <row r="2364" ht="15.75" customHeight="1">
      <c r="A2364" s="2">
        <v>45497.0</v>
      </c>
      <c r="B2364" s="3">
        <v>0.7785648148148149</v>
      </c>
      <c r="C2364" s="1" t="s">
        <v>754</v>
      </c>
      <c r="D2364" s="1" t="s">
        <v>106</v>
      </c>
      <c r="E2364" s="1" t="s">
        <v>769</v>
      </c>
      <c r="F2364" s="1" t="s">
        <v>31</v>
      </c>
      <c r="G2364" s="1" t="s">
        <v>376</v>
      </c>
      <c r="H2364" s="1" t="s">
        <v>182</v>
      </c>
      <c r="I2364" s="1" t="s">
        <v>567</v>
      </c>
      <c r="J2364" s="1">
        <v>112.0</v>
      </c>
      <c r="K2364" s="3">
        <f t="shared" si="1"/>
        <v>0.00005787037037</v>
      </c>
      <c r="L2364" s="4">
        <f t="shared" si="2"/>
        <v>896</v>
      </c>
    </row>
    <row r="2365" ht="15.75" customHeight="1">
      <c r="A2365" s="2">
        <v>45497.0</v>
      </c>
      <c r="B2365" s="3">
        <v>0.7786226851851853</v>
      </c>
      <c r="C2365" s="1" t="s">
        <v>736</v>
      </c>
      <c r="D2365" s="1" t="s">
        <v>69</v>
      </c>
      <c r="E2365" s="1" t="s">
        <v>341</v>
      </c>
      <c r="F2365" s="1" t="s">
        <v>83</v>
      </c>
      <c r="G2365" s="1" t="s">
        <v>406</v>
      </c>
      <c r="H2365" s="1" t="s">
        <v>226</v>
      </c>
      <c r="I2365" s="1" t="s">
        <v>567</v>
      </c>
      <c r="J2365" s="1">
        <v>112.0</v>
      </c>
      <c r="K2365" s="3">
        <f t="shared" si="1"/>
        <v>0.00005787037037</v>
      </c>
      <c r="L2365" s="4">
        <f t="shared" si="2"/>
        <v>896</v>
      </c>
    </row>
    <row r="2366" ht="15.75" customHeight="1">
      <c r="A2366" s="2">
        <v>45497.0</v>
      </c>
      <c r="B2366" s="3">
        <v>0.7786805555555555</v>
      </c>
      <c r="C2366" s="1" t="s">
        <v>762</v>
      </c>
      <c r="D2366" s="1" t="s">
        <v>65</v>
      </c>
      <c r="E2366" s="1" t="s">
        <v>462</v>
      </c>
      <c r="F2366" s="1" t="s">
        <v>31</v>
      </c>
      <c r="G2366" s="1" t="s">
        <v>393</v>
      </c>
      <c r="H2366" s="1" t="s">
        <v>201</v>
      </c>
      <c r="I2366" s="1" t="s">
        <v>557</v>
      </c>
      <c r="J2366" s="1">
        <v>112.0</v>
      </c>
      <c r="K2366" s="3">
        <f t="shared" si="1"/>
        <v>0.00005787037037</v>
      </c>
      <c r="L2366" s="4">
        <f t="shared" si="2"/>
        <v>896</v>
      </c>
    </row>
    <row r="2367" ht="15.75" customHeight="1">
      <c r="A2367" s="2">
        <v>45497.0</v>
      </c>
      <c r="B2367" s="3">
        <v>0.7787384259259259</v>
      </c>
      <c r="C2367" s="1" t="s">
        <v>725</v>
      </c>
      <c r="D2367" s="1" t="s">
        <v>25</v>
      </c>
      <c r="E2367" s="1" t="s">
        <v>726</v>
      </c>
      <c r="F2367" s="1" t="s">
        <v>53</v>
      </c>
      <c r="G2367" s="1" t="s">
        <v>387</v>
      </c>
      <c r="H2367" s="1" t="s">
        <v>226</v>
      </c>
      <c r="I2367" s="1" t="s">
        <v>556</v>
      </c>
      <c r="J2367" s="1">
        <v>112.0</v>
      </c>
      <c r="K2367" s="3">
        <f t="shared" si="1"/>
        <v>0.00005787037037</v>
      </c>
      <c r="L2367" s="4">
        <f t="shared" si="2"/>
        <v>896</v>
      </c>
    </row>
    <row r="2368" ht="15.75" customHeight="1">
      <c r="A2368" s="2">
        <v>45497.0</v>
      </c>
      <c r="B2368" s="3">
        <v>0.7787962962962963</v>
      </c>
      <c r="C2368" s="1" t="s">
        <v>754</v>
      </c>
      <c r="D2368" s="1" t="s">
        <v>106</v>
      </c>
      <c r="E2368" s="1" t="s">
        <v>769</v>
      </c>
      <c r="F2368" s="1" t="s">
        <v>31</v>
      </c>
      <c r="G2368" s="1" t="s">
        <v>376</v>
      </c>
      <c r="H2368" s="1" t="s">
        <v>182</v>
      </c>
      <c r="I2368" s="1" t="s">
        <v>556</v>
      </c>
      <c r="J2368" s="1">
        <v>112.0</v>
      </c>
      <c r="K2368" s="3">
        <f t="shared" si="1"/>
        <v>0.00005787037037</v>
      </c>
      <c r="L2368" s="4">
        <f t="shared" si="2"/>
        <v>896</v>
      </c>
    </row>
    <row r="2369" ht="15.75" customHeight="1">
      <c r="A2369" s="2">
        <v>45497.0</v>
      </c>
      <c r="B2369" s="3">
        <v>0.7788541666666666</v>
      </c>
      <c r="C2369" s="1" t="s">
        <v>722</v>
      </c>
      <c r="D2369" s="1" t="s">
        <v>106</v>
      </c>
      <c r="E2369" s="1" t="s">
        <v>458</v>
      </c>
      <c r="F2369" s="1" t="s">
        <v>31</v>
      </c>
      <c r="G2369" s="1" t="s">
        <v>410</v>
      </c>
      <c r="H2369" s="1" t="s">
        <v>182</v>
      </c>
      <c r="I2369" s="1" t="s">
        <v>569</v>
      </c>
      <c r="J2369" s="1">
        <v>112.0</v>
      </c>
      <c r="K2369" s="3">
        <f t="shared" si="1"/>
        <v>0.00005787037037</v>
      </c>
      <c r="L2369" s="4">
        <f t="shared" si="2"/>
        <v>896</v>
      </c>
    </row>
    <row r="2370" ht="15.75" customHeight="1">
      <c r="A2370" s="2">
        <v>45497.0</v>
      </c>
      <c r="B2370" s="3">
        <v>0.778912037037037</v>
      </c>
      <c r="C2370" s="1" t="s">
        <v>373</v>
      </c>
      <c r="D2370" s="1" t="s">
        <v>118</v>
      </c>
      <c r="E2370" s="1" t="s">
        <v>593</v>
      </c>
      <c r="F2370" s="1" t="s">
        <v>214</v>
      </c>
      <c r="G2370" s="1" t="s">
        <v>594</v>
      </c>
      <c r="H2370" s="1" t="s">
        <v>100</v>
      </c>
      <c r="I2370" s="1" t="s">
        <v>556</v>
      </c>
      <c r="J2370" s="1">
        <v>112.0</v>
      </c>
      <c r="K2370" s="3">
        <f t="shared" si="1"/>
        <v>0.00005787037037</v>
      </c>
      <c r="L2370" s="4">
        <f t="shared" si="2"/>
        <v>896</v>
      </c>
    </row>
    <row r="2371" ht="15.75" customHeight="1">
      <c r="A2371" s="2">
        <v>45497.0</v>
      </c>
      <c r="B2371" s="3">
        <v>0.7789699074074075</v>
      </c>
      <c r="C2371" s="1" t="s">
        <v>698</v>
      </c>
      <c r="D2371" s="1" t="s">
        <v>39</v>
      </c>
      <c r="E2371" s="1" t="s">
        <v>457</v>
      </c>
      <c r="F2371" s="1" t="s">
        <v>53</v>
      </c>
      <c r="G2371" s="1" t="s">
        <v>365</v>
      </c>
      <c r="H2371" s="1" t="s">
        <v>182</v>
      </c>
      <c r="I2371" s="1" t="s">
        <v>556</v>
      </c>
      <c r="J2371" s="1">
        <v>112.0</v>
      </c>
      <c r="K2371" s="3">
        <f t="shared" si="1"/>
        <v>0.00005787037037</v>
      </c>
      <c r="L2371" s="4">
        <f t="shared" si="2"/>
        <v>896</v>
      </c>
    </row>
    <row r="2372" ht="15.75" customHeight="1">
      <c r="A2372" s="2">
        <v>45497.0</v>
      </c>
      <c r="B2372" s="3">
        <v>0.7790277777777778</v>
      </c>
      <c r="C2372" s="1" t="s">
        <v>762</v>
      </c>
      <c r="D2372" s="1" t="s">
        <v>65</v>
      </c>
      <c r="E2372" s="1" t="s">
        <v>462</v>
      </c>
      <c r="F2372" s="1" t="s">
        <v>31</v>
      </c>
      <c r="G2372" s="1" t="s">
        <v>393</v>
      </c>
      <c r="H2372" s="1" t="s">
        <v>201</v>
      </c>
      <c r="I2372" s="1" t="s">
        <v>567</v>
      </c>
      <c r="J2372" s="1">
        <v>112.0</v>
      </c>
      <c r="K2372" s="3">
        <f t="shared" si="1"/>
        <v>0.00005787037037</v>
      </c>
      <c r="L2372" s="4">
        <f t="shared" si="2"/>
        <v>896</v>
      </c>
    </row>
    <row r="2373" ht="15.75" customHeight="1">
      <c r="A2373" s="2">
        <v>45497.0</v>
      </c>
      <c r="B2373" s="3">
        <v>0.7790856481481482</v>
      </c>
      <c r="C2373" s="1" t="s">
        <v>519</v>
      </c>
      <c r="D2373" s="1" t="s">
        <v>205</v>
      </c>
      <c r="E2373" s="1" t="s">
        <v>732</v>
      </c>
      <c r="F2373" s="1" t="s">
        <v>226</v>
      </c>
      <c r="G2373" s="1" t="s">
        <v>534</v>
      </c>
      <c r="H2373" s="1" t="s">
        <v>104</v>
      </c>
      <c r="I2373" s="1" t="s">
        <v>570</v>
      </c>
      <c r="J2373" s="1">
        <v>112.0</v>
      </c>
      <c r="K2373" s="3">
        <f t="shared" si="1"/>
        <v>0.00005787037037</v>
      </c>
      <c r="L2373" s="4">
        <f t="shared" si="2"/>
        <v>896</v>
      </c>
    </row>
    <row r="2374" ht="15.75" customHeight="1">
      <c r="A2374" s="2">
        <v>45497.0</v>
      </c>
      <c r="B2374" s="3">
        <v>0.7791435185185186</v>
      </c>
      <c r="C2374" s="1" t="s">
        <v>678</v>
      </c>
      <c r="D2374" s="1" t="s">
        <v>123</v>
      </c>
      <c r="E2374" s="1" t="s">
        <v>450</v>
      </c>
      <c r="F2374" s="1" t="s">
        <v>141</v>
      </c>
      <c r="G2374" s="1" t="s">
        <v>390</v>
      </c>
      <c r="H2374" s="1" t="s">
        <v>201</v>
      </c>
      <c r="I2374" s="1" t="s">
        <v>567</v>
      </c>
      <c r="J2374" s="1">
        <v>112.0</v>
      </c>
      <c r="K2374" s="3">
        <f t="shared" si="1"/>
        <v>0.00005787037037</v>
      </c>
      <c r="L2374" s="4">
        <f t="shared" si="2"/>
        <v>896</v>
      </c>
    </row>
    <row r="2375" ht="15.75" customHeight="1">
      <c r="A2375" s="2">
        <v>45497.0</v>
      </c>
      <c r="B2375" s="3">
        <v>0.7792013888888888</v>
      </c>
      <c r="C2375" s="1" t="s">
        <v>326</v>
      </c>
      <c r="D2375" s="1" t="s">
        <v>25</v>
      </c>
      <c r="E2375" s="1" t="s">
        <v>446</v>
      </c>
      <c r="F2375" s="1" t="s">
        <v>53</v>
      </c>
      <c r="G2375" s="1" t="s">
        <v>692</v>
      </c>
      <c r="H2375" s="1" t="s">
        <v>182</v>
      </c>
      <c r="I2375" s="1" t="s">
        <v>567</v>
      </c>
      <c r="J2375" s="1">
        <v>112.0</v>
      </c>
      <c r="K2375" s="3">
        <f t="shared" si="1"/>
        <v>0.00005787037037</v>
      </c>
      <c r="L2375" s="4">
        <f t="shared" si="2"/>
        <v>896</v>
      </c>
    </row>
    <row r="2376" ht="15.75" customHeight="1">
      <c r="A2376" s="2">
        <v>45497.0</v>
      </c>
      <c r="B2376" s="3">
        <v>0.7792592592592592</v>
      </c>
      <c r="C2376" s="1" t="s">
        <v>705</v>
      </c>
      <c r="D2376" s="1" t="s">
        <v>69</v>
      </c>
      <c r="E2376" s="1" t="s">
        <v>478</v>
      </c>
      <c r="F2376" s="1" t="s">
        <v>83</v>
      </c>
      <c r="G2376" s="1" t="s">
        <v>398</v>
      </c>
      <c r="H2376" s="1" t="s">
        <v>226</v>
      </c>
      <c r="I2376" s="1" t="s">
        <v>556</v>
      </c>
      <c r="J2376" s="1">
        <v>112.0</v>
      </c>
      <c r="K2376" s="3">
        <f t="shared" si="1"/>
        <v>0.00006944444444</v>
      </c>
      <c r="L2376" s="4">
        <f t="shared" si="2"/>
        <v>896</v>
      </c>
    </row>
    <row r="2377" ht="15.75" customHeight="1">
      <c r="A2377" s="2">
        <v>45497.0</v>
      </c>
      <c r="B2377" s="3">
        <v>0.7793287037037038</v>
      </c>
      <c r="C2377" s="1" t="s">
        <v>678</v>
      </c>
      <c r="D2377" s="1" t="s">
        <v>123</v>
      </c>
      <c r="E2377" s="1" t="s">
        <v>450</v>
      </c>
      <c r="F2377" s="1" t="s">
        <v>141</v>
      </c>
      <c r="G2377" s="1" t="s">
        <v>390</v>
      </c>
      <c r="H2377" s="1" t="s">
        <v>201</v>
      </c>
      <c r="I2377" s="1" t="s">
        <v>569</v>
      </c>
      <c r="J2377" s="1">
        <v>112.0</v>
      </c>
      <c r="K2377" s="3">
        <f t="shared" si="1"/>
        <v>0.00005787037037</v>
      </c>
      <c r="L2377" s="4">
        <f t="shared" si="2"/>
        <v>896</v>
      </c>
    </row>
    <row r="2378" ht="15.75" customHeight="1">
      <c r="A2378" s="2">
        <v>45497.0</v>
      </c>
      <c r="B2378" s="3">
        <v>0.7793865740740741</v>
      </c>
      <c r="C2378" s="1" t="s">
        <v>725</v>
      </c>
      <c r="D2378" s="1" t="s">
        <v>25</v>
      </c>
      <c r="E2378" s="1" t="s">
        <v>726</v>
      </c>
      <c r="F2378" s="1" t="s">
        <v>53</v>
      </c>
      <c r="G2378" s="1" t="s">
        <v>387</v>
      </c>
      <c r="H2378" s="1" t="s">
        <v>226</v>
      </c>
      <c r="I2378" s="1" t="s">
        <v>567</v>
      </c>
      <c r="J2378" s="1">
        <v>112.0</v>
      </c>
      <c r="K2378" s="3">
        <f t="shared" si="1"/>
        <v>0.00005787037037</v>
      </c>
      <c r="L2378" s="4">
        <f t="shared" si="2"/>
        <v>896</v>
      </c>
    </row>
    <row r="2379" ht="15.75" customHeight="1">
      <c r="A2379" s="2">
        <v>45497.0</v>
      </c>
      <c r="B2379" s="3">
        <v>0.7794444444444445</v>
      </c>
      <c r="C2379" s="1" t="s">
        <v>705</v>
      </c>
      <c r="D2379" s="1" t="s">
        <v>69</v>
      </c>
      <c r="E2379" s="1" t="s">
        <v>478</v>
      </c>
      <c r="F2379" s="1" t="s">
        <v>83</v>
      </c>
      <c r="G2379" s="1" t="s">
        <v>398</v>
      </c>
      <c r="H2379" s="1" t="s">
        <v>226</v>
      </c>
      <c r="I2379" s="1" t="s">
        <v>556</v>
      </c>
      <c r="J2379" s="1">
        <v>112.0</v>
      </c>
      <c r="K2379" s="3">
        <f t="shared" si="1"/>
        <v>0.00005787037037</v>
      </c>
      <c r="L2379" s="4">
        <f t="shared" si="2"/>
        <v>896</v>
      </c>
    </row>
    <row r="2380" ht="15.75" customHeight="1">
      <c r="A2380" s="2">
        <v>45497.0</v>
      </c>
      <c r="B2380" s="3">
        <v>0.7795023148148149</v>
      </c>
      <c r="C2380" s="1" t="s">
        <v>741</v>
      </c>
      <c r="D2380" s="1" t="s">
        <v>65</v>
      </c>
      <c r="E2380" s="1" t="s">
        <v>453</v>
      </c>
      <c r="F2380" s="1" t="s">
        <v>31</v>
      </c>
      <c r="G2380" s="1" t="s">
        <v>415</v>
      </c>
      <c r="H2380" s="1" t="s">
        <v>201</v>
      </c>
      <c r="I2380" s="1" t="s">
        <v>567</v>
      </c>
      <c r="J2380" s="1">
        <v>112.0</v>
      </c>
      <c r="K2380" s="3">
        <f t="shared" si="1"/>
        <v>0.00005787037037</v>
      </c>
      <c r="L2380" s="4">
        <f t="shared" si="2"/>
        <v>896</v>
      </c>
    </row>
    <row r="2381" ht="15.75" customHeight="1">
      <c r="A2381" s="2">
        <v>45497.0</v>
      </c>
      <c r="B2381" s="3">
        <v>0.7795601851851851</v>
      </c>
      <c r="C2381" s="1" t="s">
        <v>741</v>
      </c>
      <c r="D2381" s="1" t="s">
        <v>65</v>
      </c>
      <c r="E2381" s="1" t="s">
        <v>453</v>
      </c>
      <c r="F2381" s="1" t="s">
        <v>31</v>
      </c>
      <c r="G2381" s="1" t="s">
        <v>415</v>
      </c>
      <c r="H2381" s="1" t="s">
        <v>201</v>
      </c>
      <c r="I2381" s="1" t="s">
        <v>556</v>
      </c>
      <c r="J2381" s="1">
        <v>112.0</v>
      </c>
      <c r="K2381" s="3">
        <f t="shared" si="1"/>
        <v>0.00005787037037</v>
      </c>
      <c r="L2381" s="4">
        <f t="shared" si="2"/>
        <v>896</v>
      </c>
    </row>
    <row r="2382" ht="15.75" customHeight="1">
      <c r="A2382" s="2">
        <v>45497.0</v>
      </c>
      <c r="B2382" s="3">
        <v>0.7796180555555555</v>
      </c>
      <c r="C2382" s="1" t="s">
        <v>563</v>
      </c>
      <c r="D2382" s="1" t="s">
        <v>88</v>
      </c>
      <c r="E2382" s="1" t="s">
        <v>799</v>
      </c>
      <c r="F2382" s="1" t="s">
        <v>131</v>
      </c>
      <c r="G2382" s="1" t="s">
        <v>800</v>
      </c>
      <c r="H2382" s="1" t="s">
        <v>167</v>
      </c>
      <c r="I2382" s="1" t="s">
        <v>567</v>
      </c>
      <c r="J2382" s="1">
        <v>112.0</v>
      </c>
      <c r="K2382" s="3">
        <f t="shared" si="1"/>
        <v>0.00005787037037</v>
      </c>
      <c r="L2382" s="4">
        <f t="shared" si="2"/>
        <v>896</v>
      </c>
    </row>
    <row r="2383" ht="15.75" customHeight="1">
      <c r="A2383" s="2">
        <v>45497.0</v>
      </c>
      <c r="B2383" s="3">
        <v>0.7796759259259259</v>
      </c>
      <c r="C2383" s="1" t="s">
        <v>724</v>
      </c>
      <c r="D2383" s="1" t="s">
        <v>39</v>
      </c>
      <c r="E2383" s="1" t="s">
        <v>457</v>
      </c>
      <c r="F2383" s="1" t="s">
        <v>53</v>
      </c>
      <c r="G2383" s="1" t="s">
        <v>384</v>
      </c>
      <c r="H2383" s="1" t="s">
        <v>182</v>
      </c>
      <c r="I2383" s="1" t="s">
        <v>556</v>
      </c>
      <c r="J2383" s="1">
        <v>112.0</v>
      </c>
      <c r="K2383" s="3">
        <f t="shared" si="1"/>
        <v>0.00005787037037</v>
      </c>
      <c r="L2383" s="4">
        <f t="shared" si="2"/>
        <v>896</v>
      </c>
    </row>
    <row r="2384" ht="15.75" customHeight="1">
      <c r="A2384" s="2">
        <v>45497.0</v>
      </c>
      <c r="B2384" s="3">
        <v>0.7797337962962962</v>
      </c>
      <c r="C2384" s="1" t="s">
        <v>326</v>
      </c>
      <c r="D2384" s="1" t="s">
        <v>25</v>
      </c>
      <c r="E2384" s="1" t="s">
        <v>446</v>
      </c>
      <c r="F2384" s="1" t="s">
        <v>53</v>
      </c>
      <c r="G2384" s="1" t="s">
        <v>692</v>
      </c>
      <c r="H2384" s="1" t="s">
        <v>182</v>
      </c>
      <c r="I2384" s="1" t="s">
        <v>569</v>
      </c>
      <c r="J2384" s="1">
        <v>112.0</v>
      </c>
      <c r="K2384" s="3">
        <f t="shared" si="1"/>
        <v>0.00005787037037</v>
      </c>
      <c r="L2384" s="4">
        <f t="shared" si="2"/>
        <v>896</v>
      </c>
    </row>
    <row r="2385" ht="15.75" customHeight="1">
      <c r="A2385" s="2">
        <v>45497.0</v>
      </c>
      <c r="B2385" s="3">
        <v>0.7797916666666667</v>
      </c>
      <c r="C2385" s="1" t="s">
        <v>762</v>
      </c>
      <c r="D2385" s="1" t="s">
        <v>65</v>
      </c>
      <c r="E2385" s="1" t="s">
        <v>462</v>
      </c>
      <c r="F2385" s="1" t="s">
        <v>31</v>
      </c>
      <c r="G2385" s="1" t="s">
        <v>393</v>
      </c>
      <c r="H2385" s="1" t="s">
        <v>201</v>
      </c>
      <c r="I2385" s="1" t="s">
        <v>556</v>
      </c>
      <c r="J2385" s="1">
        <v>112.0</v>
      </c>
      <c r="K2385" s="3">
        <f t="shared" si="1"/>
        <v>0.00005787037037</v>
      </c>
      <c r="L2385" s="4">
        <f t="shared" si="2"/>
        <v>896</v>
      </c>
    </row>
    <row r="2386" ht="15.75" customHeight="1">
      <c r="A2386" s="2">
        <v>45497.0</v>
      </c>
      <c r="B2386" s="3">
        <v>0.7798495370370371</v>
      </c>
      <c r="C2386" s="1" t="s">
        <v>710</v>
      </c>
      <c r="D2386" s="1" t="s">
        <v>32</v>
      </c>
      <c r="E2386" s="1" t="s">
        <v>711</v>
      </c>
      <c r="F2386" s="1" t="s">
        <v>167</v>
      </c>
      <c r="G2386" s="1" t="s">
        <v>712</v>
      </c>
      <c r="H2386" s="1" t="s">
        <v>217</v>
      </c>
      <c r="I2386" s="1" t="s">
        <v>569</v>
      </c>
      <c r="J2386" s="1">
        <v>112.0</v>
      </c>
      <c r="K2386" s="3">
        <f t="shared" si="1"/>
        <v>0.00005787037037</v>
      </c>
      <c r="L2386" s="4">
        <f t="shared" si="2"/>
        <v>896</v>
      </c>
    </row>
    <row r="2387" ht="15.75" customHeight="1">
      <c r="A2387" s="2">
        <v>45497.0</v>
      </c>
      <c r="B2387" s="3">
        <v>0.7799074074074074</v>
      </c>
      <c r="C2387" s="1" t="s">
        <v>330</v>
      </c>
      <c r="D2387" s="1" t="s">
        <v>123</v>
      </c>
      <c r="E2387" s="1" t="s">
        <v>694</v>
      </c>
      <c r="F2387" s="1" t="s">
        <v>141</v>
      </c>
      <c r="G2387" s="1" t="s">
        <v>403</v>
      </c>
      <c r="H2387" s="1" t="s">
        <v>201</v>
      </c>
      <c r="I2387" s="1" t="s">
        <v>557</v>
      </c>
      <c r="J2387" s="1">
        <v>112.0</v>
      </c>
      <c r="K2387" s="3">
        <f t="shared" si="1"/>
        <v>0.00005787037037</v>
      </c>
      <c r="L2387" s="4">
        <f t="shared" si="2"/>
        <v>896</v>
      </c>
    </row>
    <row r="2388" ht="15.75" customHeight="1">
      <c r="A2388" s="2">
        <v>45497.0</v>
      </c>
      <c r="B2388" s="3">
        <v>0.7799652777777778</v>
      </c>
      <c r="C2388" s="1" t="s">
        <v>698</v>
      </c>
      <c r="D2388" s="1" t="s">
        <v>39</v>
      </c>
      <c r="E2388" s="1" t="s">
        <v>457</v>
      </c>
      <c r="F2388" s="1" t="s">
        <v>53</v>
      </c>
      <c r="G2388" s="1" t="s">
        <v>365</v>
      </c>
      <c r="H2388" s="1" t="s">
        <v>182</v>
      </c>
      <c r="I2388" s="1" t="s">
        <v>556</v>
      </c>
      <c r="J2388" s="1">
        <v>112.0</v>
      </c>
      <c r="K2388" s="3">
        <f t="shared" si="1"/>
        <v>0.00005787037037</v>
      </c>
      <c r="L2388" s="4">
        <f t="shared" si="2"/>
        <v>896</v>
      </c>
    </row>
    <row r="2389" ht="15.75" customHeight="1">
      <c r="A2389" s="2">
        <v>45497.0</v>
      </c>
      <c r="B2389" s="3">
        <v>0.7800231481481482</v>
      </c>
      <c r="C2389" s="1" t="s">
        <v>722</v>
      </c>
      <c r="D2389" s="1" t="s">
        <v>106</v>
      </c>
      <c r="E2389" s="1" t="s">
        <v>458</v>
      </c>
      <c r="F2389" s="1" t="s">
        <v>31</v>
      </c>
      <c r="G2389" s="1" t="s">
        <v>410</v>
      </c>
      <c r="H2389" s="1" t="s">
        <v>182</v>
      </c>
      <c r="I2389" s="1" t="s">
        <v>557</v>
      </c>
      <c r="J2389" s="1">
        <v>112.0</v>
      </c>
      <c r="K2389" s="3">
        <f t="shared" si="1"/>
        <v>0.00005787037037</v>
      </c>
      <c r="L2389" s="4">
        <f t="shared" si="2"/>
        <v>896</v>
      </c>
    </row>
    <row r="2390" ht="15.75" customHeight="1">
      <c r="A2390" s="2">
        <v>45497.0</v>
      </c>
      <c r="B2390" s="3">
        <v>0.7800810185185186</v>
      </c>
      <c r="C2390" s="1" t="s">
        <v>678</v>
      </c>
      <c r="D2390" s="1" t="s">
        <v>123</v>
      </c>
      <c r="E2390" s="1" t="s">
        <v>450</v>
      </c>
      <c r="F2390" s="1" t="s">
        <v>141</v>
      </c>
      <c r="G2390" s="1" t="s">
        <v>390</v>
      </c>
      <c r="H2390" s="1" t="s">
        <v>201</v>
      </c>
      <c r="I2390" s="1" t="s">
        <v>556</v>
      </c>
      <c r="J2390" s="1">
        <v>112.0</v>
      </c>
      <c r="K2390" s="3">
        <f t="shared" si="1"/>
        <v>0.00005787037037</v>
      </c>
      <c r="L2390" s="4">
        <f t="shared" si="2"/>
        <v>896</v>
      </c>
    </row>
    <row r="2391" ht="15.75" customHeight="1">
      <c r="A2391" s="2">
        <v>45497.0</v>
      </c>
      <c r="B2391" s="3">
        <v>0.7801388888888888</v>
      </c>
      <c r="C2391" s="1" t="s">
        <v>384</v>
      </c>
      <c r="D2391" s="1" t="s">
        <v>96</v>
      </c>
      <c r="E2391" s="1" t="s">
        <v>529</v>
      </c>
      <c r="F2391" s="1" t="s">
        <v>170</v>
      </c>
      <c r="G2391" s="1" t="s">
        <v>716</v>
      </c>
      <c r="H2391" s="1" t="s">
        <v>129</v>
      </c>
      <c r="I2391" s="1" t="s">
        <v>556</v>
      </c>
      <c r="J2391" s="1">
        <v>112.0</v>
      </c>
      <c r="K2391" s="3">
        <f t="shared" si="1"/>
        <v>0.00005787037037</v>
      </c>
      <c r="L2391" s="4">
        <f t="shared" si="2"/>
        <v>896</v>
      </c>
    </row>
    <row r="2392" ht="15.75" customHeight="1">
      <c r="A2392" s="2">
        <v>45497.0</v>
      </c>
      <c r="B2392" s="3">
        <v>0.7801967592592592</v>
      </c>
      <c r="C2392" s="1" t="s">
        <v>724</v>
      </c>
      <c r="D2392" s="1" t="s">
        <v>39</v>
      </c>
      <c r="E2392" s="1" t="s">
        <v>457</v>
      </c>
      <c r="F2392" s="1" t="s">
        <v>53</v>
      </c>
      <c r="G2392" s="1" t="s">
        <v>384</v>
      </c>
      <c r="H2392" s="1" t="s">
        <v>182</v>
      </c>
      <c r="I2392" s="1" t="s">
        <v>556</v>
      </c>
      <c r="J2392" s="1">
        <v>112.0</v>
      </c>
      <c r="K2392" s="3">
        <f t="shared" si="1"/>
        <v>0.00005787037037</v>
      </c>
      <c r="L2392" s="4">
        <f t="shared" si="2"/>
        <v>896</v>
      </c>
    </row>
    <row r="2393" ht="15.75" customHeight="1">
      <c r="A2393" s="2">
        <v>45497.0</v>
      </c>
      <c r="B2393" s="3">
        <v>0.7802546296296297</v>
      </c>
      <c r="C2393" s="1" t="s">
        <v>692</v>
      </c>
      <c r="D2393" s="1" t="s">
        <v>84</v>
      </c>
      <c r="E2393" s="1" t="s">
        <v>528</v>
      </c>
      <c r="F2393" s="1" t="s">
        <v>170</v>
      </c>
      <c r="G2393" s="1" t="s">
        <v>693</v>
      </c>
      <c r="H2393" s="1" t="s">
        <v>129</v>
      </c>
      <c r="I2393" s="1" t="s">
        <v>556</v>
      </c>
      <c r="J2393" s="1">
        <v>112.0</v>
      </c>
      <c r="K2393" s="3">
        <f t="shared" si="1"/>
        <v>0.00005787037037</v>
      </c>
      <c r="L2393" s="4">
        <f t="shared" si="2"/>
        <v>896</v>
      </c>
    </row>
    <row r="2394" ht="15.75" customHeight="1">
      <c r="A2394" s="2">
        <v>45497.0</v>
      </c>
      <c r="B2394" s="3">
        <v>0.7803125</v>
      </c>
      <c r="C2394" s="1" t="s">
        <v>678</v>
      </c>
      <c r="D2394" s="1" t="s">
        <v>123</v>
      </c>
      <c r="E2394" s="1" t="s">
        <v>450</v>
      </c>
      <c r="F2394" s="1" t="s">
        <v>141</v>
      </c>
      <c r="G2394" s="1" t="s">
        <v>390</v>
      </c>
      <c r="H2394" s="1" t="s">
        <v>201</v>
      </c>
      <c r="I2394" s="1" t="s">
        <v>556</v>
      </c>
      <c r="J2394" s="1">
        <v>112.0</v>
      </c>
      <c r="K2394" s="3">
        <f t="shared" si="1"/>
        <v>0.00005787037037</v>
      </c>
      <c r="L2394" s="4">
        <f t="shared" si="2"/>
        <v>896</v>
      </c>
    </row>
    <row r="2395" ht="15.75" customHeight="1">
      <c r="A2395" s="2">
        <v>45497.0</v>
      </c>
      <c r="B2395" s="3">
        <v>0.7803703703703704</v>
      </c>
      <c r="C2395" s="1" t="s">
        <v>606</v>
      </c>
      <c r="D2395" s="1" t="s">
        <v>91</v>
      </c>
      <c r="E2395" s="1" t="s">
        <v>434</v>
      </c>
      <c r="F2395" s="1" t="s">
        <v>24</v>
      </c>
      <c r="G2395" s="1" t="s">
        <v>737</v>
      </c>
      <c r="H2395" s="1" t="s">
        <v>189</v>
      </c>
      <c r="I2395" s="1" t="s">
        <v>557</v>
      </c>
      <c r="J2395" s="1">
        <v>112.0</v>
      </c>
      <c r="K2395" s="3">
        <f t="shared" si="1"/>
        <v>0.00005787037037</v>
      </c>
      <c r="L2395" s="4">
        <f t="shared" si="2"/>
        <v>896</v>
      </c>
    </row>
    <row r="2396" ht="15.75" customHeight="1">
      <c r="A2396" s="2">
        <v>45497.0</v>
      </c>
      <c r="B2396" s="3">
        <v>0.7804282407407408</v>
      </c>
      <c r="C2396" s="1" t="s">
        <v>730</v>
      </c>
      <c r="D2396" s="1" t="s">
        <v>115</v>
      </c>
      <c r="E2396" s="1" t="s">
        <v>420</v>
      </c>
      <c r="F2396" s="1" t="s">
        <v>38</v>
      </c>
      <c r="G2396" s="1" t="s">
        <v>718</v>
      </c>
      <c r="H2396" s="1" t="s">
        <v>72</v>
      </c>
      <c r="I2396" s="1" t="s">
        <v>556</v>
      </c>
      <c r="J2396" s="1">
        <v>112.0</v>
      </c>
      <c r="K2396" s="3">
        <f t="shared" si="1"/>
        <v>0.00005787037037</v>
      </c>
      <c r="L2396" s="4">
        <f t="shared" si="2"/>
        <v>896</v>
      </c>
    </row>
    <row r="2397" ht="15.75" customHeight="1">
      <c r="A2397" s="2">
        <v>45497.0</v>
      </c>
      <c r="B2397" s="3">
        <v>0.7804861111111111</v>
      </c>
      <c r="C2397" s="1" t="s">
        <v>762</v>
      </c>
      <c r="D2397" s="1" t="s">
        <v>65</v>
      </c>
      <c r="E2397" s="1" t="s">
        <v>462</v>
      </c>
      <c r="F2397" s="1" t="s">
        <v>31</v>
      </c>
      <c r="G2397" s="1" t="s">
        <v>393</v>
      </c>
      <c r="H2397" s="1" t="s">
        <v>201</v>
      </c>
      <c r="I2397" s="1" t="s">
        <v>556</v>
      </c>
      <c r="J2397" s="1">
        <v>112.0</v>
      </c>
      <c r="K2397" s="3">
        <f t="shared" si="1"/>
        <v>0.00005787037037</v>
      </c>
      <c r="L2397" s="4">
        <f t="shared" si="2"/>
        <v>896</v>
      </c>
    </row>
    <row r="2398" ht="15.75" customHeight="1">
      <c r="A2398" s="2">
        <v>45497.0</v>
      </c>
      <c r="B2398" s="3">
        <v>0.7805439814814815</v>
      </c>
      <c r="C2398" s="1" t="s">
        <v>680</v>
      </c>
      <c r="D2398" s="1" t="s">
        <v>113</v>
      </c>
      <c r="E2398" s="1" t="s">
        <v>758</v>
      </c>
      <c r="F2398" s="1" t="s">
        <v>24</v>
      </c>
      <c r="G2398" s="1" t="s">
        <v>759</v>
      </c>
      <c r="H2398" s="1" t="s">
        <v>189</v>
      </c>
      <c r="I2398" s="1" t="s">
        <v>557</v>
      </c>
      <c r="J2398" s="1">
        <v>112.0</v>
      </c>
      <c r="K2398" s="3">
        <f t="shared" si="1"/>
        <v>0.00005787037037</v>
      </c>
      <c r="L2398" s="4">
        <f t="shared" si="2"/>
        <v>896</v>
      </c>
    </row>
    <row r="2399" ht="15.75" customHeight="1">
      <c r="A2399" s="2">
        <v>45497.0</v>
      </c>
      <c r="B2399" s="3">
        <v>0.7806018518518519</v>
      </c>
      <c r="C2399" s="1" t="s">
        <v>678</v>
      </c>
      <c r="D2399" s="1" t="s">
        <v>123</v>
      </c>
      <c r="E2399" s="1" t="s">
        <v>450</v>
      </c>
      <c r="F2399" s="1" t="s">
        <v>141</v>
      </c>
      <c r="G2399" s="1" t="s">
        <v>390</v>
      </c>
      <c r="H2399" s="1" t="s">
        <v>201</v>
      </c>
      <c r="I2399" s="1" t="s">
        <v>557</v>
      </c>
      <c r="J2399" s="1">
        <v>112.0</v>
      </c>
      <c r="K2399" s="3">
        <f t="shared" si="1"/>
        <v>0.00005787037037</v>
      </c>
      <c r="L2399" s="4">
        <f t="shared" si="2"/>
        <v>896</v>
      </c>
    </row>
    <row r="2400" ht="15.75" customHeight="1">
      <c r="A2400" s="2">
        <v>45497.0</v>
      </c>
      <c r="B2400" s="3">
        <v>0.7806597222222221</v>
      </c>
      <c r="C2400" s="1" t="s">
        <v>326</v>
      </c>
      <c r="D2400" s="1" t="s">
        <v>25</v>
      </c>
      <c r="E2400" s="1" t="s">
        <v>446</v>
      </c>
      <c r="F2400" s="1" t="s">
        <v>53</v>
      </c>
      <c r="G2400" s="1" t="s">
        <v>692</v>
      </c>
      <c r="H2400" s="1" t="s">
        <v>182</v>
      </c>
      <c r="I2400" s="1" t="s">
        <v>556</v>
      </c>
      <c r="J2400" s="1">
        <v>112.0</v>
      </c>
      <c r="K2400" s="3">
        <f t="shared" si="1"/>
        <v>0.00005787037037</v>
      </c>
      <c r="L2400" s="4">
        <f t="shared" si="2"/>
        <v>896</v>
      </c>
    </row>
    <row r="2401" ht="15.75" customHeight="1">
      <c r="A2401" s="2">
        <v>45497.0</v>
      </c>
      <c r="B2401" s="3">
        <v>0.7807175925925925</v>
      </c>
      <c r="C2401" s="1" t="s">
        <v>733</v>
      </c>
      <c r="D2401" s="1" t="s">
        <v>101</v>
      </c>
      <c r="E2401" s="1" t="s">
        <v>734</v>
      </c>
      <c r="F2401" s="1" t="s">
        <v>141</v>
      </c>
      <c r="G2401" s="1" t="s">
        <v>735</v>
      </c>
      <c r="H2401" s="1" t="s">
        <v>201</v>
      </c>
      <c r="I2401" s="1" t="s">
        <v>556</v>
      </c>
      <c r="J2401" s="1">
        <v>112.0</v>
      </c>
      <c r="K2401" s="3">
        <f t="shared" si="1"/>
        <v>0.00005787037037</v>
      </c>
      <c r="L2401" s="4">
        <f t="shared" si="2"/>
        <v>896</v>
      </c>
    </row>
    <row r="2402" ht="15.75" customHeight="1">
      <c r="A2402" s="2">
        <v>45497.0</v>
      </c>
      <c r="B2402" s="3">
        <v>0.780775462962963</v>
      </c>
      <c r="C2402" s="1" t="s">
        <v>725</v>
      </c>
      <c r="D2402" s="1" t="s">
        <v>25</v>
      </c>
      <c r="E2402" s="1" t="s">
        <v>726</v>
      </c>
      <c r="F2402" s="1" t="s">
        <v>53</v>
      </c>
      <c r="G2402" s="1" t="s">
        <v>387</v>
      </c>
      <c r="H2402" s="1" t="s">
        <v>226</v>
      </c>
      <c r="I2402" s="1" t="s">
        <v>556</v>
      </c>
      <c r="J2402" s="1">
        <v>112.0</v>
      </c>
      <c r="K2402" s="3">
        <f t="shared" si="1"/>
        <v>0.00005787037037</v>
      </c>
      <c r="L2402" s="4">
        <f t="shared" si="2"/>
        <v>896</v>
      </c>
    </row>
    <row r="2403" ht="15.75" customHeight="1">
      <c r="A2403" s="2">
        <v>45497.0</v>
      </c>
      <c r="B2403" s="3">
        <v>0.7808333333333333</v>
      </c>
      <c r="C2403" s="1" t="s">
        <v>733</v>
      </c>
      <c r="D2403" s="1" t="s">
        <v>101</v>
      </c>
      <c r="E2403" s="1" t="s">
        <v>734</v>
      </c>
      <c r="F2403" s="1" t="s">
        <v>141</v>
      </c>
      <c r="G2403" s="1" t="s">
        <v>735</v>
      </c>
      <c r="H2403" s="1" t="s">
        <v>201</v>
      </c>
      <c r="I2403" s="1" t="s">
        <v>556</v>
      </c>
      <c r="J2403" s="1">
        <v>112.0</v>
      </c>
      <c r="K2403" s="3">
        <f t="shared" si="1"/>
        <v>0.00005787037037</v>
      </c>
      <c r="L2403" s="4">
        <f t="shared" si="2"/>
        <v>896</v>
      </c>
    </row>
    <row r="2404" ht="15.75" customHeight="1">
      <c r="A2404" s="2">
        <v>45497.0</v>
      </c>
      <c r="B2404" s="3">
        <v>0.7808912037037037</v>
      </c>
      <c r="C2404" s="1" t="s">
        <v>754</v>
      </c>
      <c r="D2404" s="1" t="s">
        <v>106</v>
      </c>
      <c r="E2404" s="1" t="s">
        <v>769</v>
      </c>
      <c r="F2404" s="1" t="s">
        <v>31</v>
      </c>
      <c r="G2404" s="1" t="s">
        <v>376</v>
      </c>
      <c r="H2404" s="1" t="s">
        <v>182</v>
      </c>
      <c r="I2404" s="1" t="s">
        <v>557</v>
      </c>
      <c r="J2404" s="1">
        <v>112.0</v>
      </c>
      <c r="K2404" s="3">
        <f t="shared" si="1"/>
        <v>0.00005787037037</v>
      </c>
      <c r="L2404" s="4">
        <f t="shared" si="2"/>
        <v>896</v>
      </c>
    </row>
    <row r="2405" ht="15.75" customHeight="1">
      <c r="A2405" s="2">
        <v>45497.0</v>
      </c>
      <c r="B2405" s="3">
        <v>0.7809490740740741</v>
      </c>
      <c r="C2405" s="1" t="s">
        <v>754</v>
      </c>
      <c r="D2405" s="1" t="s">
        <v>106</v>
      </c>
      <c r="E2405" s="1" t="s">
        <v>769</v>
      </c>
      <c r="F2405" s="1" t="s">
        <v>31</v>
      </c>
      <c r="G2405" s="1" t="s">
        <v>376</v>
      </c>
      <c r="H2405" s="1" t="s">
        <v>182</v>
      </c>
      <c r="I2405" s="1" t="s">
        <v>556</v>
      </c>
      <c r="J2405" s="1">
        <v>112.0</v>
      </c>
      <c r="K2405" s="3">
        <f t="shared" si="1"/>
        <v>0.00005787037037</v>
      </c>
      <c r="L2405" s="4">
        <f t="shared" si="2"/>
        <v>896</v>
      </c>
    </row>
    <row r="2406" ht="15.75" customHeight="1">
      <c r="A2406" s="2">
        <v>45497.0</v>
      </c>
      <c r="B2406" s="3">
        <v>0.7810069444444444</v>
      </c>
      <c r="C2406" s="1" t="s">
        <v>733</v>
      </c>
      <c r="D2406" s="1" t="s">
        <v>101</v>
      </c>
      <c r="E2406" s="1" t="s">
        <v>734</v>
      </c>
      <c r="F2406" s="1" t="s">
        <v>141</v>
      </c>
      <c r="G2406" s="1" t="s">
        <v>735</v>
      </c>
      <c r="H2406" s="1" t="s">
        <v>201</v>
      </c>
      <c r="I2406" s="1" t="s">
        <v>557</v>
      </c>
      <c r="J2406" s="1">
        <v>112.0</v>
      </c>
      <c r="K2406" s="3">
        <f t="shared" si="1"/>
        <v>0.00005787037037</v>
      </c>
      <c r="L2406" s="4">
        <f t="shared" si="2"/>
        <v>896</v>
      </c>
    </row>
    <row r="2407" ht="15.75" customHeight="1">
      <c r="A2407" s="2">
        <v>45497.0</v>
      </c>
      <c r="B2407" s="3">
        <v>0.7810648148148148</v>
      </c>
      <c r="C2407" s="1" t="s">
        <v>318</v>
      </c>
      <c r="D2407" s="1" t="s">
        <v>101</v>
      </c>
      <c r="E2407" s="1" t="s">
        <v>742</v>
      </c>
      <c r="F2407" s="1" t="s">
        <v>141</v>
      </c>
      <c r="G2407" s="1" t="s">
        <v>743</v>
      </c>
      <c r="H2407" s="1" t="s">
        <v>189</v>
      </c>
      <c r="I2407" s="1" t="s">
        <v>557</v>
      </c>
      <c r="J2407" s="1">
        <v>112.0</v>
      </c>
      <c r="K2407" s="3">
        <f t="shared" si="1"/>
        <v>0.00005787037037</v>
      </c>
      <c r="L2407" s="4">
        <f t="shared" si="2"/>
        <v>896</v>
      </c>
    </row>
    <row r="2408" ht="15.75" customHeight="1">
      <c r="A2408" s="2">
        <v>45497.0</v>
      </c>
      <c r="B2408" s="3">
        <v>0.7811226851851852</v>
      </c>
      <c r="C2408" s="1" t="s">
        <v>326</v>
      </c>
      <c r="D2408" s="1" t="s">
        <v>25</v>
      </c>
      <c r="E2408" s="1" t="s">
        <v>446</v>
      </c>
      <c r="F2408" s="1" t="s">
        <v>53</v>
      </c>
      <c r="G2408" s="1" t="s">
        <v>692</v>
      </c>
      <c r="H2408" s="1" t="s">
        <v>182</v>
      </c>
      <c r="I2408" s="1" t="s">
        <v>556</v>
      </c>
      <c r="J2408" s="1">
        <v>112.0</v>
      </c>
      <c r="K2408" s="3">
        <f t="shared" si="1"/>
        <v>0.00005787037037</v>
      </c>
      <c r="L2408" s="4">
        <f t="shared" si="2"/>
        <v>896</v>
      </c>
    </row>
    <row r="2409" ht="15.75" customHeight="1">
      <c r="A2409" s="2">
        <v>45497.0</v>
      </c>
      <c r="B2409" s="3">
        <v>0.7811805555555557</v>
      </c>
      <c r="C2409" s="1" t="s">
        <v>762</v>
      </c>
      <c r="D2409" s="1" t="s">
        <v>65</v>
      </c>
      <c r="E2409" s="1" t="s">
        <v>462</v>
      </c>
      <c r="F2409" s="1" t="s">
        <v>31</v>
      </c>
      <c r="G2409" s="1" t="s">
        <v>393</v>
      </c>
      <c r="H2409" s="1" t="s">
        <v>201</v>
      </c>
      <c r="I2409" s="1" t="s">
        <v>557</v>
      </c>
      <c r="J2409" s="1">
        <v>112.0</v>
      </c>
      <c r="K2409" s="3">
        <f t="shared" si="1"/>
        <v>0.00005787037037</v>
      </c>
      <c r="L2409" s="4">
        <f t="shared" si="2"/>
        <v>896</v>
      </c>
    </row>
    <row r="2410" ht="15.75" customHeight="1">
      <c r="A2410" s="2">
        <v>45497.0</v>
      </c>
      <c r="B2410" s="3">
        <v>0.7812384259259259</v>
      </c>
      <c r="C2410" s="1" t="s">
        <v>678</v>
      </c>
      <c r="D2410" s="1" t="s">
        <v>123</v>
      </c>
      <c r="E2410" s="1" t="s">
        <v>450</v>
      </c>
      <c r="F2410" s="1" t="s">
        <v>141</v>
      </c>
      <c r="G2410" s="1" t="s">
        <v>390</v>
      </c>
      <c r="H2410" s="1" t="s">
        <v>201</v>
      </c>
      <c r="I2410" s="1" t="s">
        <v>557</v>
      </c>
      <c r="J2410" s="1">
        <v>112.0</v>
      </c>
      <c r="K2410" s="3">
        <f t="shared" si="1"/>
        <v>0.00005787037037</v>
      </c>
      <c r="L2410" s="4">
        <f t="shared" si="2"/>
        <v>896</v>
      </c>
    </row>
    <row r="2411" ht="15.75" customHeight="1">
      <c r="A2411" s="2">
        <v>45497.0</v>
      </c>
      <c r="B2411" s="3">
        <v>0.7812962962962963</v>
      </c>
      <c r="C2411" s="1" t="s">
        <v>762</v>
      </c>
      <c r="D2411" s="1" t="s">
        <v>65</v>
      </c>
      <c r="E2411" s="1" t="s">
        <v>462</v>
      </c>
      <c r="F2411" s="1" t="s">
        <v>31</v>
      </c>
      <c r="G2411" s="1" t="s">
        <v>393</v>
      </c>
      <c r="H2411" s="1" t="s">
        <v>201</v>
      </c>
      <c r="I2411" s="1" t="s">
        <v>557</v>
      </c>
      <c r="J2411" s="1">
        <v>112.0</v>
      </c>
      <c r="K2411" s="3">
        <f t="shared" si="1"/>
        <v>0.00005787037037</v>
      </c>
      <c r="L2411" s="4">
        <f t="shared" si="2"/>
        <v>896</v>
      </c>
    </row>
    <row r="2412" ht="15.75" customHeight="1">
      <c r="A2412" s="2">
        <v>45497.0</v>
      </c>
      <c r="B2412" s="3">
        <v>0.7813541666666667</v>
      </c>
      <c r="C2412" s="1" t="s">
        <v>699</v>
      </c>
      <c r="D2412" s="1" t="s">
        <v>181</v>
      </c>
      <c r="E2412" s="1" t="s">
        <v>585</v>
      </c>
      <c r="F2412" s="1" t="s">
        <v>160</v>
      </c>
      <c r="G2412" s="1" t="s">
        <v>688</v>
      </c>
      <c r="H2412" s="1" t="s">
        <v>242</v>
      </c>
      <c r="I2412" s="1" t="s">
        <v>540</v>
      </c>
      <c r="J2412" s="1">
        <v>112.0</v>
      </c>
      <c r="K2412" s="3">
        <f t="shared" si="1"/>
        <v>0.00006944444444</v>
      </c>
      <c r="L2412" s="4">
        <f t="shared" si="2"/>
        <v>896</v>
      </c>
    </row>
    <row r="2413" ht="15.75" customHeight="1">
      <c r="A2413" s="2">
        <v>45497.0</v>
      </c>
      <c r="B2413" s="3">
        <v>0.7814236111111111</v>
      </c>
      <c r="C2413" s="1" t="s">
        <v>741</v>
      </c>
      <c r="D2413" s="1" t="s">
        <v>65</v>
      </c>
      <c r="E2413" s="1" t="s">
        <v>453</v>
      </c>
      <c r="F2413" s="1" t="s">
        <v>31</v>
      </c>
      <c r="G2413" s="1" t="s">
        <v>415</v>
      </c>
      <c r="H2413" s="1" t="s">
        <v>201</v>
      </c>
      <c r="I2413" s="1" t="s">
        <v>570</v>
      </c>
      <c r="J2413" s="1">
        <v>112.0</v>
      </c>
      <c r="K2413" s="3">
        <f t="shared" si="1"/>
        <v>0.00005787037037</v>
      </c>
      <c r="L2413" s="4">
        <f t="shared" si="2"/>
        <v>896</v>
      </c>
    </row>
    <row r="2414" ht="15.75" customHeight="1">
      <c r="A2414" s="2">
        <v>45497.0</v>
      </c>
      <c r="B2414" s="3">
        <v>0.7814814814814816</v>
      </c>
      <c r="C2414" s="1" t="s">
        <v>698</v>
      </c>
      <c r="D2414" s="1" t="s">
        <v>39</v>
      </c>
      <c r="E2414" s="1" t="s">
        <v>457</v>
      </c>
      <c r="F2414" s="1" t="s">
        <v>53</v>
      </c>
      <c r="G2414" s="1" t="s">
        <v>365</v>
      </c>
      <c r="H2414" s="1" t="s">
        <v>182</v>
      </c>
      <c r="I2414" s="1" t="s">
        <v>557</v>
      </c>
      <c r="J2414" s="1">
        <v>112.0</v>
      </c>
      <c r="K2414" s="3">
        <f t="shared" si="1"/>
        <v>0.00005787037037</v>
      </c>
      <c r="L2414" s="4">
        <f t="shared" si="2"/>
        <v>896</v>
      </c>
    </row>
    <row r="2415" ht="15.75" customHeight="1">
      <c r="A2415" s="2">
        <v>45497.0</v>
      </c>
      <c r="B2415" s="3">
        <v>0.7815393518518517</v>
      </c>
      <c r="C2415" s="1" t="s">
        <v>762</v>
      </c>
      <c r="D2415" s="1" t="s">
        <v>65</v>
      </c>
      <c r="E2415" s="1" t="s">
        <v>462</v>
      </c>
      <c r="F2415" s="1" t="s">
        <v>31</v>
      </c>
      <c r="G2415" s="1" t="s">
        <v>393</v>
      </c>
      <c r="H2415" s="1" t="s">
        <v>201</v>
      </c>
      <c r="I2415" s="1" t="s">
        <v>556</v>
      </c>
      <c r="J2415" s="1">
        <v>112.0</v>
      </c>
      <c r="K2415" s="3">
        <f t="shared" si="1"/>
        <v>0.00005787037037</v>
      </c>
      <c r="L2415" s="4">
        <f t="shared" si="2"/>
        <v>896</v>
      </c>
    </row>
    <row r="2416" ht="15.75" customHeight="1">
      <c r="A2416" s="2">
        <v>45497.0</v>
      </c>
      <c r="B2416" s="3">
        <v>0.7815972222222222</v>
      </c>
      <c r="C2416" s="1" t="s">
        <v>330</v>
      </c>
      <c r="D2416" s="1" t="s">
        <v>123</v>
      </c>
      <c r="E2416" s="1" t="s">
        <v>694</v>
      </c>
      <c r="F2416" s="1" t="s">
        <v>141</v>
      </c>
      <c r="G2416" s="1" t="s">
        <v>403</v>
      </c>
      <c r="H2416" s="1" t="s">
        <v>201</v>
      </c>
      <c r="I2416" s="1" t="s">
        <v>557</v>
      </c>
      <c r="J2416" s="1">
        <v>112.0</v>
      </c>
      <c r="K2416" s="3">
        <f t="shared" si="1"/>
        <v>0.00005787037037</v>
      </c>
      <c r="L2416" s="4">
        <f t="shared" si="2"/>
        <v>896</v>
      </c>
    </row>
    <row r="2417" ht="15.75" customHeight="1">
      <c r="A2417" s="2">
        <v>45497.0</v>
      </c>
      <c r="B2417" s="3">
        <v>0.7816550925925926</v>
      </c>
      <c r="C2417" s="1" t="s">
        <v>725</v>
      </c>
      <c r="D2417" s="1" t="s">
        <v>25</v>
      </c>
      <c r="E2417" s="1" t="s">
        <v>726</v>
      </c>
      <c r="F2417" s="1" t="s">
        <v>53</v>
      </c>
      <c r="G2417" s="1" t="s">
        <v>387</v>
      </c>
      <c r="H2417" s="1" t="s">
        <v>226</v>
      </c>
      <c r="I2417" s="1" t="s">
        <v>557</v>
      </c>
      <c r="J2417" s="1">
        <v>112.0</v>
      </c>
      <c r="K2417" s="3">
        <f t="shared" si="1"/>
        <v>0.00005787037037</v>
      </c>
      <c r="L2417" s="4">
        <f t="shared" si="2"/>
        <v>896</v>
      </c>
    </row>
    <row r="2418" ht="15.75" customHeight="1">
      <c r="A2418" s="2">
        <v>45497.0</v>
      </c>
      <c r="B2418" s="3">
        <v>0.781712962962963</v>
      </c>
      <c r="C2418" s="1" t="s">
        <v>722</v>
      </c>
      <c r="D2418" s="1" t="s">
        <v>106</v>
      </c>
      <c r="E2418" s="1" t="s">
        <v>458</v>
      </c>
      <c r="F2418" s="1" t="s">
        <v>31</v>
      </c>
      <c r="G2418" s="1" t="s">
        <v>410</v>
      </c>
      <c r="H2418" s="1" t="s">
        <v>182</v>
      </c>
      <c r="I2418" s="1" t="s">
        <v>540</v>
      </c>
      <c r="J2418" s="1">
        <v>112.0</v>
      </c>
      <c r="K2418" s="3">
        <f t="shared" si="1"/>
        <v>0.00005787037037</v>
      </c>
      <c r="L2418" s="4">
        <f t="shared" si="2"/>
        <v>896</v>
      </c>
    </row>
    <row r="2419" ht="15.75" customHeight="1">
      <c r="A2419" s="2">
        <v>45497.0</v>
      </c>
      <c r="B2419" s="3">
        <v>0.7817708333333333</v>
      </c>
      <c r="C2419" s="1" t="s">
        <v>744</v>
      </c>
      <c r="D2419" s="1" t="s">
        <v>113</v>
      </c>
      <c r="E2419" s="1" t="s">
        <v>442</v>
      </c>
      <c r="F2419" s="1" t="s">
        <v>24</v>
      </c>
      <c r="G2419" s="1" t="s">
        <v>372</v>
      </c>
      <c r="H2419" s="1" t="s">
        <v>189</v>
      </c>
      <c r="I2419" s="1" t="s">
        <v>557</v>
      </c>
      <c r="J2419" s="1">
        <v>112.0</v>
      </c>
      <c r="K2419" s="3">
        <f t="shared" si="1"/>
        <v>0.00005787037037</v>
      </c>
      <c r="L2419" s="4">
        <f t="shared" si="2"/>
        <v>896</v>
      </c>
    </row>
    <row r="2420" ht="15.75" customHeight="1">
      <c r="A2420" s="2">
        <v>45497.0</v>
      </c>
      <c r="B2420" s="3">
        <v>0.7818287037037037</v>
      </c>
      <c r="C2420" s="1" t="s">
        <v>754</v>
      </c>
      <c r="D2420" s="1" t="s">
        <v>106</v>
      </c>
      <c r="E2420" s="1" t="s">
        <v>769</v>
      </c>
      <c r="F2420" s="1" t="s">
        <v>31</v>
      </c>
      <c r="G2420" s="1" t="s">
        <v>376</v>
      </c>
      <c r="H2420" s="1" t="s">
        <v>182</v>
      </c>
      <c r="I2420" s="1" t="s">
        <v>557</v>
      </c>
      <c r="J2420" s="1">
        <v>112.0</v>
      </c>
      <c r="K2420" s="3">
        <f t="shared" si="1"/>
        <v>0.00005787037037</v>
      </c>
      <c r="L2420" s="4">
        <f t="shared" si="2"/>
        <v>896</v>
      </c>
    </row>
    <row r="2421" ht="15.75" customHeight="1">
      <c r="A2421" s="2">
        <v>45497.0</v>
      </c>
      <c r="B2421" s="3">
        <v>0.7818865740740741</v>
      </c>
      <c r="C2421" s="1" t="s">
        <v>755</v>
      </c>
      <c r="D2421" s="1" t="s">
        <v>115</v>
      </c>
      <c r="E2421" s="1" t="s">
        <v>756</v>
      </c>
      <c r="F2421" s="1" t="s">
        <v>38</v>
      </c>
      <c r="G2421" s="1" t="s">
        <v>757</v>
      </c>
      <c r="H2421" s="1" t="s">
        <v>72</v>
      </c>
      <c r="I2421" s="1" t="s">
        <v>557</v>
      </c>
      <c r="J2421" s="1">
        <v>112.0</v>
      </c>
      <c r="K2421" s="3">
        <f t="shared" si="1"/>
        <v>0.00005787037037</v>
      </c>
      <c r="L2421" s="4">
        <f t="shared" si="2"/>
        <v>896</v>
      </c>
    </row>
    <row r="2422" ht="15.75" customHeight="1">
      <c r="A2422" s="2">
        <v>45497.0</v>
      </c>
      <c r="B2422" s="3">
        <v>0.7819444444444444</v>
      </c>
      <c r="C2422" s="1" t="s">
        <v>683</v>
      </c>
      <c r="D2422" s="1" t="s">
        <v>43</v>
      </c>
      <c r="E2422" s="1" t="s">
        <v>750</v>
      </c>
      <c r="F2422" s="1" t="s">
        <v>38</v>
      </c>
      <c r="G2422" s="1" t="s">
        <v>702</v>
      </c>
      <c r="H2422" s="1" t="s">
        <v>72</v>
      </c>
      <c r="I2422" s="1" t="s">
        <v>557</v>
      </c>
      <c r="J2422" s="1">
        <v>112.0</v>
      </c>
      <c r="K2422" s="3">
        <f t="shared" si="1"/>
        <v>0.00005787037037</v>
      </c>
      <c r="L2422" s="4">
        <f t="shared" si="2"/>
        <v>896</v>
      </c>
    </row>
    <row r="2423" ht="15.75" customHeight="1">
      <c r="A2423" s="2">
        <v>45497.0</v>
      </c>
      <c r="B2423" s="3">
        <v>0.7820023148148149</v>
      </c>
      <c r="C2423" s="1" t="s">
        <v>777</v>
      </c>
      <c r="D2423" s="1" t="s">
        <v>266</v>
      </c>
      <c r="E2423" s="1" t="s">
        <v>778</v>
      </c>
      <c r="F2423" s="1" t="s">
        <v>239</v>
      </c>
      <c r="G2423" s="1" t="s">
        <v>779</v>
      </c>
      <c r="H2423" s="1" t="s">
        <v>58</v>
      </c>
      <c r="I2423" s="1" t="s">
        <v>570</v>
      </c>
      <c r="J2423" s="1">
        <v>112.0</v>
      </c>
      <c r="K2423" s="3">
        <f t="shared" si="1"/>
        <v>0.00005787037037</v>
      </c>
      <c r="L2423" s="4">
        <f t="shared" si="2"/>
        <v>896</v>
      </c>
    </row>
    <row r="2424" ht="15.75" customHeight="1">
      <c r="A2424" s="2">
        <v>45497.0</v>
      </c>
      <c r="B2424" s="3">
        <v>0.7820601851851853</v>
      </c>
      <c r="C2424" s="1" t="s">
        <v>338</v>
      </c>
      <c r="D2424" s="1" t="s">
        <v>18</v>
      </c>
      <c r="E2424" s="1" t="s">
        <v>738</v>
      </c>
      <c r="F2424" s="1" t="s">
        <v>122</v>
      </c>
      <c r="G2424" s="1" t="s">
        <v>739</v>
      </c>
      <c r="H2424" s="1" t="s">
        <v>177</v>
      </c>
      <c r="I2424" s="1" t="s">
        <v>540</v>
      </c>
      <c r="J2424" s="1">
        <v>112.0</v>
      </c>
      <c r="K2424" s="3">
        <f t="shared" si="1"/>
        <v>0.00005787037037</v>
      </c>
      <c r="L2424" s="4">
        <f t="shared" si="2"/>
        <v>896</v>
      </c>
    </row>
    <row r="2425" ht="15.75" customHeight="1">
      <c r="A2425" s="2">
        <v>45497.0</v>
      </c>
      <c r="B2425" s="3">
        <v>0.7821180555555555</v>
      </c>
      <c r="C2425" s="1" t="s">
        <v>754</v>
      </c>
      <c r="D2425" s="1" t="s">
        <v>106</v>
      </c>
      <c r="E2425" s="1" t="s">
        <v>769</v>
      </c>
      <c r="F2425" s="1" t="s">
        <v>31</v>
      </c>
      <c r="G2425" s="1" t="s">
        <v>376</v>
      </c>
      <c r="H2425" s="1" t="s">
        <v>182</v>
      </c>
      <c r="I2425" s="1" t="s">
        <v>557</v>
      </c>
      <c r="J2425" s="1">
        <v>112.0</v>
      </c>
      <c r="K2425" s="3">
        <f t="shared" si="1"/>
        <v>0.00005787037037</v>
      </c>
      <c r="L2425" s="4">
        <f t="shared" si="2"/>
        <v>896</v>
      </c>
    </row>
    <row r="2426" ht="15.75" customHeight="1">
      <c r="A2426" s="2">
        <v>45497.0</v>
      </c>
      <c r="B2426" s="3">
        <v>0.7821759259259259</v>
      </c>
      <c r="C2426" s="1" t="s">
        <v>685</v>
      </c>
      <c r="D2426" s="1" t="s">
        <v>18</v>
      </c>
      <c r="E2426" s="1" t="s">
        <v>745</v>
      </c>
      <c r="F2426" s="1" t="s">
        <v>122</v>
      </c>
      <c r="G2426" s="1" t="s">
        <v>709</v>
      </c>
      <c r="H2426" s="1" t="s">
        <v>177</v>
      </c>
      <c r="I2426" s="1" t="s">
        <v>556</v>
      </c>
      <c r="J2426" s="1">
        <v>112.0</v>
      </c>
      <c r="K2426" s="3">
        <f t="shared" si="1"/>
        <v>0.00005787037037</v>
      </c>
      <c r="L2426" s="4">
        <f t="shared" si="2"/>
        <v>896</v>
      </c>
    </row>
    <row r="2427" ht="15.75" customHeight="1">
      <c r="A2427" s="2">
        <v>45497.0</v>
      </c>
      <c r="B2427" s="3">
        <v>0.7822337962962963</v>
      </c>
      <c r="C2427" s="1" t="s">
        <v>728</v>
      </c>
      <c r="D2427" s="1" t="s">
        <v>120</v>
      </c>
      <c r="E2427" s="1" t="s">
        <v>421</v>
      </c>
      <c r="F2427" s="1" t="s">
        <v>122</v>
      </c>
      <c r="G2427" s="1" t="s">
        <v>746</v>
      </c>
      <c r="H2427" s="1" t="s">
        <v>177</v>
      </c>
      <c r="I2427" s="1" t="s">
        <v>540</v>
      </c>
      <c r="J2427" s="1">
        <v>112.0</v>
      </c>
      <c r="K2427" s="3">
        <f t="shared" si="1"/>
        <v>0.00005787037037</v>
      </c>
      <c r="L2427" s="4">
        <f t="shared" si="2"/>
        <v>896</v>
      </c>
    </row>
    <row r="2428" ht="15.75" customHeight="1">
      <c r="A2428" s="2">
        <v>45497.0</v>
      </c>
      <c r="B2428" s="3">
        <v>0.7822916666666666</v>
      </c>
      <c r="C2428" s="1" t="s">
        <v>775</v>
      </c>
      <c r="D2428" s="1" t="s">
        <v>48</v>
      </c>
      <c r="E2428" s="1" t="s">
        <v>776</v>
      </c>
      <c r="F2428" s="1" t="s">
        <v>100</v>
      </c>
      <c r="G2428" s="1" t="s">
        <v>705</v>
      </c>
      <c r="H2428" s="1" t="s">
        <v>177</v>
      </c>
      <c r="I2428" s="1" t="s">
        <v>540</v>
      </c>
      <c r="J2428" s="1">
        <v>112.0</v>
      </c>
      <c r="K2428" s="3">
        <f t="shared" si="1"/>
        <v>0.00005787037037</v>
      </c>
      <c r="L2428" s="4">
        <f t="shared" si="2"/>
        <v>896</v>
      </c>
    </row>
    <row r="2429" ht="15.75" customHeight="1">
      <c r="A2429" s="2">
        <v>45497.0</v>
      </c>
      <c r="B2429" s="3">
        <v>0.782349537037037</v>
      </c>
      <c r="C2429" s="1" t="s">
        <v>762</v>
      </c>
      <c r="D2429" s="1" t="s">
        <v>65</v>
      </c>
      <c r="E2429" s="1" t="s">
        <v>462</v>
      </c>
      <c r="F2429" s="1" t="s">
        <v>31</v>
      </c>
      <c r="G2429" s="1" t="s">
        <v>393</v>
      </c>
      <c r="H2429" s="1" t="s">
        <v>201</v>
      </c>
      <c r="I2429" s="1" t="s">
        <v>557</v>
      </c>
      <c r="J2429" s="1">
        <v>112.0</v>
      </c>
      <c r="K2429" s="3">
        <f t="shared" si="1"/>
        <v>0.00005787037037</v>
      </c>
      <c r="L2429" s="4">
        <f t="shared" si="2"/>
        <v>896</v>
      </c>
    </row>
    <row r="2430" ht="15.75" customHeight="1">
      <c r="A2430" s="2">
        <v>45497.0</v>
      </c>
      <c r="B2430" s="3">
        <v>0.7824074074074074</v>
      </c>
      <c r="C2430" s="1" t="s">
        <v>751</v>
      </c>
      <c r="D2430" s="1" t="s">
        <v>120</v>
      </c>
      <c r="E2430" s="1" t="s">
        <v>413</v>
      </c>
      <c r="F2430" s="1" t="s">
        <v>122</v>
      </c>
      <c r="G2430" s="1" t="s">
        <v>700</v>
      </c>
      <c r="H2430" s="1" t="s">
        <v>177</v>
      </c>
      <c r="I2430" s="1" t="s">
        <v>536</v>
      </c>
      <c r="J2430" s="1">
        <v>112.0</v>
      </c>
      <c r="K2430" s="3">
        <f t="shared" si="1"/>
        <v>0.00005787037037</v>
      </c>
      <c r="L2430" s="4">
        <f t="shared" si="2"/>
        <v>896</v>
      </c>
    </row>
    <row r="2431" ht="15.75" customHeight="1">
      <c r="A2431" s="2">
        <v>45497.0</v>
      </c>
      <c r="B2431" s="3">
        <v>0.7824652777777777</v>
      </c>
      <c r="C2431" s="1" t="s">
        <v>797</v>
      </c>
      <c r="D2431" s="1" t="s">
        <v>109</v>
      </c>
      <c r="E2431" s="1" t="s">
        <v>388</v>
      </c>
      <c r="F2431" s="1" t="s">
        <v>47</v>
      </c>
      <c r="G2431" s="1" t="s">
        <v>798</v>
      </c>
      <c r="H2431" s="1" t="s">
        <v>170</v>
      </c>
      <c r="I2431" s="1" t="s">
        <v>557</v>
      </c>
      <c r="J2431" s="1">
        <v>112.0</v>
      </c>
      <c r="K2431" s="3">
        <f t="shared" si="1"/>
        <v>0.00005787037037</v>
      </c>
      <c r="L2431" s="4">
        <f t="shared" si="2"/>
        <v>896</v>
      </c>
    </row>
    <row r="2432" ht="15.75" customHeight="1">
      <c r="A2432" s="2">
        <v>45497.0</v>
      </c>
      <c r="B2432" s="3">
        <v>0.7825231481481482</v>
      </c>
      <c r="C2432" s="1" t="s">
        <v>606</v>
      </c>
      <c r="D2432" s="1" t="s">
        <v>91</v>
      </c>
      <c r="E2432" s="1" t="s">
        <v>434</v>
      </c>
      <c r="F2432" s="1" t="s">
        <v>24</v>
      </c>
      <c r="G2432" s="1" t="s">
        <v>737</v>
      </c>
      <c r="H2432" s="1" t="s">
        <v>189</v>
      </c>
      <c r="I2432" s="1" t="s">
        <v>536</v>
      </c>
      <c r="J2432" s="1">
        <v>112.0</v>
      </c>
      <c r="K2432" s="3">
        <f t="shared" si="1"/>
        <v>0.00005787037037</v>
      </c>
      <c r="L2432" s="4">
        <f t="shared" si="2"/>
        <v>896</v>
      </c>
    </row>
    <row r="2433" ht="15.75" customHeight="1">
      <c r="A2433" s="2">
        <v>45497.0</v>
      </c>
      <c r="B2433" s="3">
        <v>0.7825810185185186</v>
      </c>
      <c r="C2433" s="1" t="s">
        <v>680</v>
      </c>
      <c r="D2433" s="1" t="s">
        <v>113</v>
      </c>
      <c r="E2433" s="1" t="s">
        <v>758</v>
      </c>
      <c r="F2433" s="1" t="s">
        <v>24</v>
      </c>
      <c r="G2433" s="1" t="s">
        <v>759</v>
      </c>
      <c r="H2433" s="1" t="s">
        <v>189</v>
      </c>
      <c r="I2433" s="1" t="s">
        <v>536</v>
      </c>
      <c r="J2433" s="1">
        <v>112.0</v>
      </c>
      <c r="K2433" s="3">
        <f t="shared" si="1"/>
        <v>0.00005787037037</v>
      </c>
      <c r="L2433" s="4">
        <f t="shared" si="2"/>
        <v>896</v>
      </c>
    </row>
    <row r="2434" ht="15.75" customHeight="1">
      <c r="A2434" s="2">
        <v>45497.0</v>
      </c>
      <c r="B2434" s="3">
        <v>0.782638888888889</v>
      </c>
      <c r="C2434" s="1" t="s">
        <v>733</v>
      </c>
      <c r="D2434" s="1" t="s">
        <v>101</v>
      </c>
      <c r="E2434" s="1" t="s">
        <v>734</v>
      </c>
      <c r="F2434" s="1" t="s">
        <v>141</v>
      </c>
      <c r="G2434" s="1" t="s">
        <v>735</v>
      </c>
      <c r="H2434" s="1" t="s">
        <v>201</v>
      </c>
      <c r="I2434" s="1" t="s">
        <v>552</v>
      </c>
      <c r="J2434" s="1">
        <v>112.0</v>
      </c>
      <c r="K2434" s="3">
        <f t="shared" si="1"/>
        <v>0.00005787037037</v>
      </c>
      <c r="L2434" s="4">
        <f t="shared" si="2"/>
        <v>896</v>
      </c>
    </row>
    <row r="2435" ht="15.75" customHeight="1">
      <c r="A2435" s="2">
        <v>45497.0</v>
      </c>
      <c r="B2435" s="3">
        <v>0.7826967592592592</v>
      </c>
      <c r="C2435" s="1" t="s">
        <v>338</v>
      </c>
      <c r="D2435" s="1" t="s">
        <v>18</v>
      </c>
      <c r="E2435" s="1" t="s">
        <v>738</v>
      </c>
      <c r="F2435" s="1" t="s">
        <v>122</v>
      </c>
      <c r="G2435" s="1" t="s">
        <v>739</v>
      </c>
      <c r="H2435" s="1" t="s">
        <v>177</v>
      </c>
      <c r="I2435" s="1" t="s">
        <v>536</v>
      </c>
      <c r="J2435" s="1">
        <v>112.0</v>
      </c>
      <c r="K2435" s="3">
        <f t="shared" si="1"/>
        <v>0.00005787037037</v>
      </c>
      <c r="L2435" s="4">
        <f t="shared" si="2"/>
        <v>896</v>
      </c>
    </row>
    <row r="2436" ht="15.75" customHeight="1">
      <c r="A2436" s="2">
        <v>45497.0</v>
      </c>
      <c r="B2436" s="3">
        <v>0.7827546296296296</v>
      </c>
      <c r="C2436" s="1" t="s">
        <v>751</v>
      </c>
      <c r="D2436" s="1" t="s">
        <v>120</v>
      </c>
      <c r="E2436" s="1" t="s">
        <v>413</v>
      </c>
      <c r="F2436" s="1" t="s">
        <v>122</v>
      </c>
      <c r="G2436" s="1" t="s">
        <v>700</v>
      </c>
      <c r="H2436" s="1" t="s">
        <v>177</v>
      </c>
      <c r="I2436" s="1" t="s">
        <v>540</v>
      </c>
      <c r="J2436" s="1">
        <v>112.0</v>
      </c>
      <c r="K2436" s="3">
        <f t="shared" si="1"/>
        <v>0.00005787037037</v>
      </c>
      <c r="L2436" s="4">
        <f t="shared" si="2"/>
        <v>896</v>
      </c>
    </row>
    <row r="2437" ht="15.75" customHeight="1">
      <c r="A2437" s="2">
        <v>45497.0</v>
      </c>
      <c r="B2437" s="3">
        <v>0.7828125</v>
      </c>
      <c r="C2437" s="1" t="s">
        <v>775</v>
      </c>
      <c r="D2437" s="1" t="s">
        <v>48</v>
      </c>
      <c r="E2437" s="1" t="s">
        <v>776</v>
      </c>
      <c r="F2437" s="1" t="s">
        <v>100</v>
      </c>
      <c r="G2437" s="1" t="s">
        <v>705</v>
      </c>
      <c r="H2437" s="1" t="s">
        <v>177</v>
      </c>
      <c r="I2437" s="1" t="s">
        <v>536</v>
      </c>
      <c r="J2437" s="1">
        <v>112.0</v>
      </c>
      <c r="K2437" s="3">
        <f t="shared" si="1"/>
        <v>0.00005787037037</v>
      </c>
      <c r="L2437" s="4">
        <f t="shared" si="2"/>
        <v>896</v>
      </c>
    </row>
    <row r="2438" ht="15.75" customHeight="1">
      <c r="A2438" s="2">
        <v>45497.0</v>
      </c>
      <c r="B2438" s="3">
        <v>0.7828703703703703</v>
      </c>
      <c r="C2438" s="1" t="s">
        <v>683</v>
      </c>
      <c r="D2438" s="1" t="s">
        <v>43</v>
      </c>
      <c r="E2438" s="1" t="s">
        <v>750</v>
      </c>
      <c r="F2438" s="1" t="s">
        <v>38</v>
      </c>
      <c r="G2438" s="1" t="s">
        <v>702</v>
      </c>
      <c r="H2438" s="1" t="s">
        <v>72</v>
      </c>
      <c r="I2438" s="1" t="s">
        <v>528</v>
      </c>
      <c r="J2438" s="1">
        <v>112.0</v>
      </c>
      <c r="K2438" s="3">
        <f t="shared" si="1"/>
        <v>0.00005787037037</v>
      </c>
      <c r="L2438" s="4">
        <f t="shared" si="2"/>
        <v>896</v>
      </c>
    </row>
    <row r="2439" ht="15.75" customHeight="1">
      <c r="A2439" s="2">
        <v>45497.0</v>
      </c>
      <c r="B2439" s="3">
        <v>0.7829282407407407</v>
      </c>
      <c r="C2439" s="1" t="s">
        <v>728</v>
      </c>
      <c r="D2439" s="1" t="s">
        <v>120</v>
      </c>
      <c r="E2439" s="1" t="s">
        <v>421</v>
      </c>
      <c r="F2439" s="1" t="s">
        <v>122</v>
      </c>
      <c r="G2439" s="1" t="s">
        <v>746</v>
      </c>
      <c r="H2439" s="1" t="s">
        <v>177</v>
      </c>
      <c r="I2439" s="1" t="s">
        <v>557</v>
      </c>
      <c r="J2439" s="1">
        <v>112.0</v>
      </c>
      <c r="K2439" s="3">
        <f t="shared" si="1"/>
        <v>0.00005787037037</v>
      </c>
      <c r="L2439" s="4">
        <f t="shared" si="2"/>
        <v>896</v>
      </c>
    </row>
    <row r="2440" ht="15.75" customHeight="1">
      <c r="A2440" s="2">
        <v>45497.0</v>
      </c>
      <c r="B2440" s="3">
        <v>0.7829861111111112</v>
      </c>
      <c r="C2440" s="1" t="s">
        <v>730</v>
      </c>
      <c r="D2440" s="1" t="s">
        <v>115</v>
      </c>
      <c r="E2440" s="1" t="s">
        <v>420</v>
      </c>
      <c r="F2440" s="1" t="s">
        <v>38</v>
      </c>
      <c r="G2440" s="1" t="s">
        <v>718</v>
      </c>
      <c r="H2440" s="1" t="s">
        <v>72</v>
      </c>
      <c r="I2440" s="1" t="s">
        <v>536</v>
      </c>
      <c r="J2440" s="1">
        <v>112.0</v>
      </c>
      <c r="K2440" s="3">
        <f t="shared" si="1"/>
        <v>0.00005787037037</v>
      </c>
      <c r="L2440" s="4">
        <f t="shared" si="2"/>
        <v>896</v>
      </c>
    </row>
    <row r="2441" ht="15.75" customHeight="1">
      <c r="A2441" s="2">
        <v>45497.0</v>
      </c>
      <c r="B2441" s="3">
        <v>0.7830439814814815</v>
      </c>
      <c r="C2441" s="1" t="s">
        <v>584</v>
      </c>
      <c r="D2441" s="1" t="s">
        <v>48</v>
      </c>
      <c r="E2441" s="1" t="s">
        <v>412</v>
      </c>
      <c r="F2441" s="1" t="s">
        <v>100</v>
      </c>
      <c r="G2441" s="1" t="s">
        <v>749</v>
      </c>
      <c r="H2441" s="1" t="s">
        <v>160</v>
      </c>
      <c r="I2441" s="1" t="s">
        <v>540</v>
      </c>
      <c r="J2441" s="1">
        <v>112.0</v>
      </c>
      <c r="K2441" s="3">
        <f t="shared" si="1"/>
        <v>0.00005787037037</v>
      </c>
      <c r="L2441" s="4">
        <f t="shared" si="2"/>
        <v>896</v>
      </c>
    </row>
    <row r="2442" ht="15.75" customHeight="1">
      <c r="A2442" s="2">
        <v>45497.0</v>
      </c>
      <c r="B2442" s="3">
        <v>0.7831018518518519</v>
      </c>
      <c r="C2442" s="1" t="s">
        <v>733</v>
      </c>
      <c r="D2442" s="1" t="s">
        <v>101</v>
      </c>
      <c r="E2442" s="1" t="s">
        <v>734</v>
      </c>
      <c r="F2442" s="1" t="s">
        <v>141</v>
      </c>
      <c r="G2442" s="1" t="s">
        <v>735</v>
      </c>
      <c r="H2442" s="1" t="s">
        <v>201</v>
      </c>
      <c r="I2442" s="1" t="s">
        <v>557</v>
      </c>
      <c r="J2442" s="1">
        <v>112.0</v>
      </c>
      <c r="K2442" s="3">
        <f t="shared" si="1"/>
        <v>0.00005787037037</v>
      </c>
      <c r="L2442" s="4">
        <f t="shared" si="2"/>
        <v>896</v>
      </c>
    </row>
    <row r="2443" ht="15.75" customHeight="1">
      <c r="A2443" s="2">
        <v>45497.0</v>
      </c>
      <c r="B2443" s="3">
        <v>0.7831597222222223</v>
      </c>
      <c r="C2443" s="1" t="s">
        <v>700</v>
      </c>
      <c r="D2443" s="1" t="s">
        <v>143</v>
      </c>
      <c r="E2443" s="1" t="s">
        <v>492</v>
      </c>
      <c r="F2443" s="1" t="s">
        <v>83</v>
      </c>
      <c r="G2443" s="1" t="s">
        <v>701</v>
      </c>
      <c r="H2443" s="1" t="s">
        <v>226</v>
      </c>
      <c r="I2443" s="1" t="s">
        <v>570</v>
      </c>
      <c r="J2443" s="1">
        <v>112.0</v>
      </c>
      <c r="K2443" s="3">
        <f t="shared" si="1"/>
        <v>0.00005787037037</v>
      </c>
      <c r="L2443" s="4">
        <f t="shared" si="2"/>
        <v>896</v>
      </c>
    </row>
    <row r="2444" ht="15.75" customHeight="1">
      <c r="A2444" s="2">
        <v>45497.0</v>
      </c>
      <c r="B2444" s="3">
        <v>0.7832175925925925</v>
      </c>
      <c r="C2444" s="1" t="s">
        <v>606</v>
      </c>
      <c r="D2444" s="1" t="s">
        <v>91</v>
      </c>
      <c r="E2444" s="1" t="s">
        <v>434</v>
      </c>
      <c r="F2444" s="1" t="s">
        <v>24</v>
      </c>
      <c r="G2444" s="1" t="s">
        <v>737</v>
      </c>
      <c r="H2444" s="1" t="s">
        <v>189</v>
      </c>
      <c r="I2444" s="1" t="s">
        <v>557</v>
      </c>
      <c r="J2444" s="1">
        <v>112.0</v>
      </c>
      <c r="K2444" s="3">
        <f t="shared" si="1"/>
        <v>0.00005787037037</v>
      </c>
      <c r="L2444" s="4">
        <f t="shared" si="2"/>
        <v>896</v>
      </c>
    </row>
    <row r="2445" ht="15.75" customHeight="1">
      <c r="A2445" s="2">
        <v>45497.0</v>
      </c>
      <c r="B2445" s="3">
        <v>0.7832754629629629</v>
      </c>
      <c r="C2445" s="1" t="s">
        <v>705</v>
      </c>
      <c r="D2445" s="1" t="s">
        <v>69</v>
      </c>
      <c r="E2445" s="1" t="s">
        <v>478</v>
      </c>
      <c r="F2445" s="1" t="s">
        <v>83</v>
      </c>
      <c r="G2445" s="1" t="s">
        <v>398</v>
      </c>
      <c r="H2445" s="1" t="s">
        <v>226</v>
      </c>
      <c r="I2445" s="1" t="s">
        <v>540</v>
      </c>
      <c r="J2445" s="1">
        <v>112.0</v>
      </c>
      <c r="K2445" s="3">
        <f t="shared" si="1"/>
        <v>0.00005787037037</v>
      </c>
      <c r="L2445" s="4">
        <f t="shared" si="2"/>
        <v>896</v>
      </c>
    </row>
    <row r="2446" ht="15.75" customHeight="1">
      <c r="A2446" s="2">
        <v>45497.0</v>
      </c>
      <c r="B2446" s="3">
        <v>0.7833333333333333</v>
      </c>
      <c r="C2446" s="1" t="s">
        <v>678</v>
      </c>
      <c r="D2446" s="1" t="s">
        <v>123</v>
      </c>
      <c r="E2446" s="1" t="s">
        <v>450</v>
      </c>
      <c r="F2446" s="1" t="s">
        <v>141</v>
      </c>
      <c r="G2446" s="1" t="s">
        <v>390</v>
      </c>
      <c r="H2446" s="1" t="s">
        <v>201</v>
      </c>
      <c r="I2446" s="1" t="s">
        <v>540</v>
      </c>
      <c r="J2446" s="1">
        <v>112.0</v>
      </c>
      <c r="K2446" s="3">
        <f t="shared" si="1"/>
        <v>0.00005787037037</v>
      </c>
      <c r="L2446" s="4">
        <f t="shared" si="2"/>
        <v>896</v>
      </c>
    </row>
    <row r="2447" ht="15.75" customHeight="1">
      <c r="A2447" s="2">
        <v>45497.0</v>
      </c>
      <c r="B2447" s="3">
        <v>0.7833912037037036</v>
      </c>
      <c r="C2447" s="1" t="s">
        <v>748</v>
      </c>
      <c r="D2447" s="1" t="s">
        <v>57</v>
      </c>
      <c r="E2447" s="1" t="s">
        <v>426</v>
      </c>
      <c r="F2447" s="1" t="s">
        <v>38</v>
      </c>
      <c r="G2447" s="1" t="s">
        <v>707</v>
      </c>
      <c r="H2447" s="1" t="s">
        <v>72</v>
      </c>
      <c r="I2447" s="1" t="s">
        <v>540</v>
      </c>
      <c r="J2447" s="1">
        <v>112.0</v>
      </c>
      <c r="K2447" s="3">
        <f t="shared" si="1"/>
        <v>0.00005787037037</v>
      </c>
      <c r="L2447" s="4">
        <f t="shared" si="2"/>
        <v>896</v>
      </c>
    </row>
    <row r="2448" ht="15.75" customHeight="1">
      <c r="A2448" s="2">
        <v>45497.0</v>
      </c>
      <c r="B2448" s="3">
        <v>0.783449074074074</v>
      </c>
      <c r="C2448" s="1" t="s">
        <v>755</v>
      </c>
      <c r="D2448" s="1" t="s">
        <v>115</v>
      </c>
      <c r="E2448" s="1" t="s">
        <v>756</v>
      </c>
      <c r="F2448" s="1" t="s">
        <v>38</v>
      </c>
      <c r="G2448" s="1" t="s">
        <v>757</v>
      </c>
      <c r="H2448" s="1" t="s">
        <v>72</v>
      </c>
      <c r="I2448" s="1" t="s">
        <v>540</v>
      </c>
      <c r="J2448" s="1">
        <v>112.0</v>
      </c>
      <c r="K2448" s="3">
        <f t="shared" si="1"/>
        <v>0.00006944444444</v>
      </c>
      <c r="L2448" s="4">
        <f t="shared" si="2"/>
        <v>896</v>
      </c>
    </row>
    <row r="2449" ht="15.75" customHeight="1">
      <c r="A2449" s="2">
        <v>45497.0</v>
      </c>
      <c r="B2449" s="3">
        <v>0.7835185185185186</v>
      </c>
      <c r="C2449" s="1" t="s">
        <v>736</v>
      </c>
      <c r="D2449" s="1" t="s">
        <v>69</v>
      </c>
      <c r="E2449" s="1" t="s">
        <v>341</v>
      </c>
      <c r="F2449" s="1" t="s">
        <v>83</v>
      </c>
      <c r="G2449" s="1" t="s">
        <v>406</v>
      </c>
      <c r="H2449" s="1" t="s">
        <v>226</v>
      </c>
      <c r="I2449" s="1" t="s">
        <v>557</v>
      </c>
      <c r="J2449" s="1">
        <v>112.0</v>
      </c>
      <c r="K2449" s="3">
        <f t="shared" si="1"/>
        <v>0.00005787037037</v>
      </c>
      <c r="L2449" s="4">
        <f t="shared" si="2"/>
        <v>896</v>
      </c>
    </row>
    <row r="2450" ht="15.75" customHeight="1">
      <c r="A2450" s="2">
        <v>45497.0</v>
      </c>
      <c r="B2450" s="3">
        <v>0.7835763888888888</v>
      </c>
      <c r="C2450" s="1" t="s">
        <v>733</v>
      </c>
      <c r="D2450" s="1" t="s">
        <v>101</v>
      </c>
      <c r="E2450" s="1" t="s">
        <v>734</v>
      </c>
      <c r="F2450" s="1" t="s">
        <v>141</v>
      </c>
      <c r="G2450" s="1" t="s">
        <v>735</v>
      </c>
      <c r="H2450" s="1" t="s">
        <v>201</v>
      </c>
      <c r="I2450" s="1" t="s">
        <v>536</v>
      </c>
      <c r="J2450" s="1">
        <v>112.0</v>
      </c>
      <c r="K2450" s="3">
        <f t="shared" si="1"/>
        <v>0.00005787037037</v>
      </c>
      <c r="L2450" s="4">
        <f t="shared" si="2"/>
        <v>896</v>
      </c>
    </row>
    <row r="2451" ht="15.75" customHeight="1">
      <c r="A2451" s="2">
        <v>45497.0</v>
      </c>
      <c r="B2451" s="3">
        <v>0.7836342592592592</v>
      </c>
      <c r="C2451" s="1" t="s">
        <v>748</v>
      </c>
      <c r="D2451" s="1" t="s">
        <v>57</v>
      </c>
      <c r="E2451" s="1" t="s">
        <v>426</v>
      </c>
      <c r="F2451" s="1" t="s">
        <v>38</v>
      </c>
      <c r="G2451" s="1" t="s">
        <v>707</v>
      </c>
      <c r="H2451" s="1" t="s">
        <v>72</v>
      </c>
      <c r="I2451" s="1" t="s">
        <v>536</v>
      </c>
      <c r="J2451" s="1">
        <v>112.0</v>
      </c>
      <c r="K2451" s="3">
        <f t="shared" si="1"/>
        <v>0.00005787037037</v>
      </c>
      <c r="L2451" s="4">
        <f t="shared" si="2"/>
        <v>896</v>
      </c>
    </row>
    <row r="2452" ht="15.75" customHeight="1">
      <c r="A2452" s="2">
        <v>45497.0</v>
      </c>
      <c r="B2452" s="3">
        <v>0.7836921296296296</v>
      </c>
      <c r="C2452" s="1" t="s">
        <v>760</v>
      </c>
      <c r="D2452" s="1" t="s">
        <v>57</v>
      </c>
      <c r="E2452" s="1" t="s">
        <v>430</v>
      </c>
      <c r="F2452" s="1" t="s">
        <v>38</v>
      </c>
      <c r="G2452" s="1" t="s">
        <v>761</v>
      </c>
      <c r="H2452" s="1" t="s">
        <v>72</v>
      </c>
      <c r="I2452" s="1" t="s">
        <v>536</v>
      </c>
      <c r="J2452" s="1">
        <v>112.0</v>
      </c>
      <c r="K2452" s="3">
        <f t="shared" si="1"/>
        <v>0.00005787037037</v>
      </c>
      <c r="L2452" s="4">
        <f t="shared" si="2"/>
        <v>896</v>
      </c>
    </row>
    <row r="2453" ht="15.75" customHeight="1">
      <c r="A2453" s="2">
        <v>45497.0</v>
      </c>
      <c r="B2453" s="3">
        <v>0.78375</v>
      </c>
      <c r="C2453" s="1" t="s">
        <v>730</v>
      </c>
      <c r="D2453" s="1" t="s">
        <v>115</v>
      </c>
      <c r="E2453" s="1" t="s">
        <v>420</v>
      </c>
      <c r="F2453" s="1" t="s">
        <v>38</v>
      </c>
      <c r="G2453" s="1" t="s">
        <v>718</v>
      </c>
      <c r="H2453" s="1" t="s">
        <v>72</v>
      </c>
      <c r="I2453" s="1" t="s">
        <v>540</v>
      </c>
      <c r="J2453" s="1">
        <v>112.0</v>
      </c>
      <c r="K2453" s="3">
        <f t="shared" si="1"/>
        <v>0.00005787037037</v>
      </c>
      <c r="L2453" s="4">
        <f t="shared" si="2"/>
        <v>896</v>
      </c>
    </row>
    <row r="2454" ht="15.75" customHeight="1">
      <c r="A2454" s="2">
        <v>45497.0</v>
      </c>
      <c r="B2454" s="3">
        <v>0.7838078703703704</v>
      </c>
      <c r="C2454" s="1" t="s">
        <v>730</v>
      </c>
      <c r="D2454" s="1" t="s">
        <v>115</v>
      </c>
      <c r="E2454" s="1" t="s">
        <v>420</v>
      </c>
      <c r="F2454" s="1" t="s">
        <v>38</v>
      </c>
      <c r="G2454" s="1" t="s">
        <v>718</v>
      </c>
      <c r="H2454" s="1" t="s">
        <v>72</v>
      </c>
      <c r="I2454" s="1" t="s">
        <v>536</v>
      </c>
      <c r="J2454" s="1">
        <v>112.0</v>
      </c>
      <c r="K2454" s="3">
        <f t="shared" si="1"/>
        <v>0.00005787037037</v>
      </c>
      <c r="L2454" s="4">
        <f t="shared" si="2"/>
        <v>896</v>
      </c>
    </row>
    <row r="2455" ht="15.75" customHeight="1">
      <c r="A2455" s="2">
        <v>45497.0</v>
      </c>
      <c r="B2455" s="3">
        <v>0.7838657407407408</v>
      </c>
      <c r="C2455" s="1" t="s">
        <v>724</v>
      </c>
      <c r="D2455" s="1" t="s">
        <v>39</v>
      </c>
      <c r="E2455" s="1" t="s">
        <v>457</v>
      </c>
      <c r="F2455" s="1" t="s">
        <v>53</v>
      </c>
      <c r="G2455" s="1" t="s">
        <v>384</v>
      </c>
      <c r="H2455" s="1" t="s">
        <v>182</v>
      </c>
      <c r="I2455" s="1" t="s">
        <v>540</v>
      </c>
      <c r="J2455" s="1">
        <v>112.0</v>
      </c>
      <c r="K2455" s="3">
        <f t="shared" si="1"/>
        <v>0.00005787037037</v>
      </c>
      <c r="L2455" s="4">
        <f t="shared" si="2"/>
        <v>896</v>
      </c>
    </row>
    <row r="2456" ht="15.75" customHeight="1">
      <c r="A2456" s="2">
        <v>45497.0</v>
      </c>
      <c r="B2456" s="3">
        <v>0.7839236111111111</v>
      </c>
      <c r="C2456" s="1" t="s">
        <v>725</v>
      </c>
      <c r="D2456" s="1" t="s">
        <v>25</v>
      </c>
      <c r="E2456" s="1" t="s">
        <v>726</v>
      </c>
      <c r="F2456" s="1" t="s">
        <v>53</v>
      </c>
      <c r="G2456" s="1" t="s">
        <v>387</v>
      </c>
      <c r="H2456" s="1" t="s">
        <v>226</v>
      </c>
      <c r="I2456" s="1" t="s">
        <v>536</v>
      </c>
      <c r="J2456" s="1">
        <v>112.0</v>
      </c>
      <c r="K2456" s="3">
        <f t="shared" si="1"/>
        <v>0.00005787037037</v>
      </c>
      <c r="L2456" s="4">
        <f t="shared" si="2"/>
        <v>896</v>
      </c>
    </row>
    <row r="2457" ht="15.75" customHeight="1">
      <c r="A2457" s="2">
        <v>45497.0</v>
      </c>
      <c r="B2457" s="3">
        <v>0.7839814814814815</v>
      </c>
      <c r="C2457" s="1" t="s">
        <v>754</v>
      </c>
      <c r="D2457" s="1" t="s">
        <v>106</v>
      </c>
      <c r="E2457" s="1" t="s">
        <v>769</v>
      </c>
      <c r="F2457" s="1" t="s">
        <v>31</v>
      </c>
      <c r="G2457" s="1" t="s">
        <v>376</v>
      </c>
      <c r="H2457" s="1" t="s">
        <v>182</v>
      </c>
      <c r="I2457" s="1" t="s">
        <v>536</v>
      </c>
      <c r="J2457" s="1">
        <v>112.0</v>
      </c>
      <c r="K2457" s="3">
        <f t="shared" si="1"/>
        <v>0.00005787037037</v>
      </c>
      <c r="L2457" s="4">
        <f t="shared" si="2"/>
        <v>896</v>
      </c>
    </row>
    <row r="2458" ht="15.75" customHeight="1">
      <c r="A2458" s="2">
        <v>45497.0</v>
      </c>
      <c r="B2458" s="3">
        <v>0.7840393518518519</v>
      </c>
      <c r="C2458" s="1" t="s">
        <v>733</v>
      </c>
      <c r="D2458" s="1" t="s">
        <v>101</v>
      </c>
      <c r="E2458" s="1" t="s">
        <v>734</v>
      </c>
      <c r="F2458" s="1" t="s">
        <v>141</v>
      </c>
      <c r="G2458" s="1" t="s">
        <v>735</v>
      </c>
      <c r="H2458" s="1" t="s">
        <v>201</v>
      </c>
      <c r="I2458" s="1" t="s">
        <v>536</v>
      </c>
      <c r="J2458" s="1">
        <v>112.0</v>
      </c>
      <c r="K2458" s="3">
        <f t="shared" si="1"/>
        <v>0.00005787037037</v>
      </c>
      <c r="L2458" s="4">
        <f t="shared" si="2"/>
        <v>896</v>
      </c>
    </row>
    <row r="2459" ht="15.75" customHeight="1">
      <c r="A2459" s="2">
        <v>45497.0</v>
      </c>
      <c r="B2459" s="3">
        <v>0.7840972222222223</v>
      </c>
      <c r="C2459" s="1" t="s">
        <v>741</v>
      </c>
      <c r="D2459" s="1" t="s">
        <v>65</v>
      </c>
      <c r="E2459" s="1" t="s">
        <v>453</v>
      </c>
      <c r="F2459" s="1" t="s">
        <v>31</v>
      </c>
      <c r="G2459" s="1" t="s">
        <v>415</v>
      </c>
      <c r="H2459" s="1" t="s">
        <v>201</v>
      </c>
      <c r="I2459" s="1" t="s">
        <v>536</v>
      </c>
      <c r="J2459" s="1">
        <v>112.0</v>
      </c>
      <c r="K2459" s="3">
        <f t="shared" si="1"/>
        <v>0.00005787037037</v>
      </c>
      <c r="L2459" s="4">
        <f t="shared" si="2"/>
        <v>896</v>
      </c>
    </row>
    <row r="2460" ht="15.75" customHeight="1">
      <c r="A2460" s="2">
        <v>45497.0</v>
      </c>
      <c r="B2460" s="3">
        <v>0.7841550925925925</v>
      </c>
      <c r="C2460" s="1" t="s">
        <v>722</v>
      </c>
      <c r="D2460" s="1" t="s">
        <v>106</v>
      </c>
      <c r="E2460" s="1" t="s">
        <v>458</v>
      </c>
      <c r="F2460" s="1" t="s">
        <v>31</v>
      </c>
      <c r="G2460" s="1" t="s">
        <v>410</v>
      </c>
      <c r="H2460" s="1" t="s">
        <v>182</v>
      </c>
      <c r="I2460" s="1" t="s">
        <v>536</v>
      </c>
      <c r="J2460" s="1">
        <v>112.0</v>
      </c>
      <c r="K2460" s="3">
        <f t="shared" si="1"/>
        <v>0.00005787037037</v>
      </c>
      <c r="L2460" s="4">
        <f t="shared" si="2"/>
        <v>896</v>
      </c>
    </row>
    <row r="2461" ht="15.75" customHeight="1">
      <c r="A2461" s="2">
        <v>45497.0</v>
      </c>
      <c r="B2461" s="3">
        <v>0.784212962962963</v>
      </c>
      <c r="C2461" s="1" t="s">
        <v>741</v>
      </c>
      <c r="D2461" s="1" t="s">
        <v>65</v>
      </c>
      <c r="E2461" s="1" t="s">
        <v>453</v>
      </c>
      <c r="F2461" s="1" t="s">
        <v>31</v>
      </c>
      <c r="G2461" s="1" t="s">
        <v>415</v>
      </c>
      <c r="H2461" s="1" t="s">
        <v>201</v>
      </c>
      <c r="I2461" s="1" t="s">
        <v>536</v>
      </c>
      <c r="J2461" s="1">
        <v>112.0</v>
      </c>
      <c r="K2461" s="3">
        <f t="shared" si="1"/>
        <v>0.00005787037037</v>
      </c>
      <c r="L2461" s="4">
        <f t="shared" si="2"/>
        <v>896</v>
      </c>
    </row>
    <row r="2462" ht="15.75" customHeight="1">
      <c r="A2462" s="2">
        <v>45497.0</v>
      </c>
      <c r="B2462" s="3">
        <v>0.7842708333333334</v>
      </c>
      <c r="C2462" s="1" t="s">
        <v>678</v>
      </c>
      <c r="D2462" s="1" t="s">
        <v>123</v>
      </c>
      <c r="E2462" s="1" t="s">
        <v>450</v>
      </c>
      <c r="F2462" s="1" t="s">
        <v>141</v>
      </c>
      <c r="G2462" s="1" t="s">
        <v>390</v>
      </c>
      <c r="H2462" s="1" t="s">
        <v>201</v>
      </c>
      <c r="I2462" s="1" t="s">
        <v>536</v>
      </c>
      <c r="J2462" s="1">
        <v>112.0</v>
      </c>
      <c r="K2462" s="3">
        <f t="shared" si="1"/>
        <v>0.00005787037037</v>
      </c>
      <c r="L2462" s="4">
        <f t="shared" si="2"/>
        <v>896</v>
      </c>
    </row>
    <row r="2463" ht="15.75" customHeight="1">
      <c r="A2463" s="2">
        <v>45497.0</v>
      </c>
      <c r="B2463" s="3">
        <v>0.7843287037037037</v>
      </c>
      <c r="C2463" s="1" t="s">
        <v>636</v>
      </c>
      <c r="D2463" s="1" t="s">
        <v>291</v>
      </c>
      <c r="E2463" s="1" t="s">
        <v>637</v>
      </c>
      <c r="F2463" s="1" t="s">
        <v>300</v>
      </c>
      <c r="G2463" s="1" t="s">
        <v>638</v>
      </c>
      <c r="H2463" s="1" t="s">
        <v>111</v>
      </c>
      <c r="I2463" s="1" t="s">
        <v>536</v>
      </c>
      <c r="J2463" s="1">
        <v>112.0</v>
      </c>
      <c r="K2463" s="3">
        <f t="shared" si="1"/>
        <v>0.00005787037037</v>
      </c>
      <c r="L2463" s="4">
        <f t="shared" si="2"/>
        <v>896</v>
      </c>
    </row>
    <row r="2464" ht="15.75" customHeight="1">
      <c r="A2464" s="2">
        <v>45497.0</v>
      </c>
      <c r="B2464" s="3">
        <v>0.7843865740740741</v>
      </c>
      <c r="C2464" s="1" t="s">
        <v>744</v>
      </c>
      <c r="D2464" s="1" t="s">
        <v>113</v>
      </c>
      <c r="E2464" s="1" t="s">
        <v>442</v>
      </c>
      <c r="F2464" s="1" t="s">
        <v>24</v>
      </c>
      <c r="G2464" s="1" t="s">
        <v>372</v>
      </c>
      <c r="H2464" s="1" t="s">
        <v>189</v>
      </c>
      <c r="I2464" s="1" t="s">
        <v>528</v>
      </c>
      <c r="J2464" s="1">
        <v>112.0</v>
      </c>
      <c r="K2464" s="3">
        <f t="shared" si="1"/>
        <v>0.00005787037037</v>
      </c>
      <c r="L2464" s="4">
        <f t="shared" si="2"/>
        <v>896</v>
      </c>
    </row>
    <row r="2465" ht="15.75" customHeight="1">
      <c r="A2465" s="2">
        <v>45497.0</v>
      </c>
      <c r="B2465" s="3">
        <v>0.7844444444444445</v>
      </c>
      <c r="C2465" s="1" t="s">
        <v>606</v>
      </c>
      <c r="D2465" s="1" t="s">
        <v>91</v>
      </c>
      <c r="E2465" s="1" t="s">
        <v>434</v>
      </c>
      <c r="F2465" s="1" t="s">
        <v>24</v>
      </c>
      <c r="G2465" s="1" t="s">
        <v>737</v>
      </c>
      <c r="H2465" s="1" t="s">
        <v>189</v>
      </c>
      <c r="I2465" s="1" t="s">
        <v>536</v>
      </c>
      <c r="J2465" s="1">
        <v>112.0</v>
      </c>
      <c r="K2465" s="3">
        <f t="shared" si="1"/>
        <v>0.00005787037037</v>
      </c>
      <c r="L2465" s="4">
        <f t="shared" si="2"/>
        <v>896</v>
      </c>
    </row>
    <row r="2466" ht="15.75" customHeight="1">
      <c r="A2466" s="2">
        <v>45497.0</v>
      </c>
      <c r="B2466" s="3">
        <v>0.7845023148148148</v>
      </c>
      <c r="C2466" s="1" t="s">
        <v>326</v>
      </c>
      <c r="D2466" s="1" t="s">
        <v>25</v>
      </c>
      <c r="E2466" s="1" t="s">
        <v>446</v>
      </c>
      <c r="F2466" s="1" t="s">
        <v>53</v>
      </c>
      <c r="G2466" s="1" t="s">
        <v>692</v>
      </c>
      <c r="H2466" s="1" t="s">
        <v>182</v>
      </c>
      <c r="I2466" s="1" t="s">
        <v>552</v>
      </c>
      <c r="J2466" s="1">
        <v>112.0</v>
      </c>
      <c r="K2466" s="3">
        <f t="shared" si="1"/>
        <v>0.00005787037037</v>
      </c>
      <c r="L2466" s="4">
        <f t="shared" si="2"/>
        <v>896</v>
      </c>
    </row>
    <row r="2467" ht="15.75" customHeight="1">
      <c r="A2467" s="2">
        <v>45497.0</v>
      </c>
      <c r="B2467" s="3">
        <v>0.7845601851851852</v>
      </c>
      <c r="C2467" s="1" t="s">
        <v>762</v>
      </c>
      <c r="D2467" s="1" t="s">
        <v>65</v>
      </c>
      <c r="E2467" s="1" t="s">
        <v>462</v>
      </c>
      <c r="F2467" s="1" t="s">
        <v>31</v>
      </c>
      <c r="G2467" s="1" t="s">
        <v>393</v>
      </c>
      <c r="H2467" s="1" t="s">
        <v>201</v>
      </c>
      <c r="I2467" s="1" t="s">
        <v>536</v>
      </c>
      <c r="J2467" s="1">
        <v>112.0</v>
      </c>
      <c r="K2467" s="3">
        <f t="shared" si="1"/>
        <v>0.00005787037037</v>
      </c>
      <c r="L2467" s="4">
        <f t="shared" si="2"/>
        <v>896</v>
      </c>
    </row>
    <row r="2468" ht="15.75" customHeight="1">
      <c r="A2468" s="2">
        <v>45497.0</v>
      </c>
      <c r="B2468" s="3">
        <v>0.7846180555555556</v>
      </c>
      <c r="C2468" s="1" t="s">
        <v>741</v>
      </c>
      <c r="D2468" s="1" t="s">
        <v>65</v>
      </c>
      <c r="E2468" s="1" t="s">
        <v>453</v>
      </c>
      <c r="F2468" s="1" t="s">
        <v>31</v>
      </c>
      <c r="G2468" s="1" t="s">
        <v>415</v>
      </c>
      <c r="H2468" s="1" t="s">
        <v>201</v>
      </c>
      <c r="I2468" s="1" t="s">
        <v>536</v>
      </c>
      <c r="J2468" s="1">
        <v>112.0</v>
      </c>
      <c r="K2468" s="3">
        <f t="shared" si="1"/>
        <v>0.00005787037037</v>
      </c>
      <c r="L2468" s="4">
        <f t="shared" si="2"/>
        <v>896</v>
      </c>
    </row>
    <row r="2469" ht="15.75" customHeight="1">
      <c r="A2469" s="2">
        <v>45497.0</v>
      </c>
      <c r="B2469" s="3">
        <v>0.7846759259259258</v>
      </c>
      <c r="C2469" s="1" t="s">
        <v>698</v>
      </c>
      <c r="D2469" s="1" t="s">
        <v>39</v>
      </c>
      <c r="E2469" s="1" t="s">
        <v>457</v>
      </c>
      <c r="F2469" s="1" t="s">
        <v>53</v>
      </c>
      <c r="G2469" s="1" t="s">
        <v>365</v>
      </c>
      <c r="H2469" s="1" t="s">
        <v>182</v>
      </c>
      <c r="I2469" s="1" t="s">
        <v>536</v>
      </c>
      <c r="J2469" s="1">
        <v>112.0</v>
      </c>
      <c r="K2469" s="3">
        <f t="shared" si="1"/>
        <v>0.00005787037037</v>
      </c>
      <c r="L2469" s="4">
        <f t="shared" si="2"/>
        <v>896</v>
      </c>
    </row>
    <row r="2470" ht="15.75" customHeight="1">
      <c r="A2470" s="2">
        <v>45497.0</v>
      </c>
      <c r="B2470" s="3">
        <v>0.7847337962962962</v>
      </c>
      <c r="C2470" s="1" t="s">
        <v>698</v>
      </c>
      <c r="D2470" s="1" t="s">
        <v>39</v>
      </c>
      <c r="E2470" s="1" t="s">
        <v>457</v>
      </c>
      <c r="F2470" s="1" t="s">
        <v>53</v>
      </c>
      <c r="G2470" s="1" t="s">
        <v>365</v>
      </c>
      <c r="H2470" s="1" t="s">
        <v>182</v>
      </c>
      <c r="I2470" s="1" t="s">
        <v>536</v>
      </c>
      <c r="J2470" s="1">
        <v>112.0</v>
      </c>
      <c r="K2470" s="3">
        <f t="shared" si="1"/>
        <v>0.00005787037037</v>
      </c>
      <c r="L2470" s="4">
        <f t="shared" si="2"/>
        <v>896</v>
      </c>
    </row>
    <row r="2471" ht="15.75" customHeight="1">
      <c r="A2471" s="2">
        <v>45497.0</v>
      </c>
      <c r="B2471" s="3">
        <v>0.7847916666666667</v>
      </c>
      <c r="C2471" s="1" t="s">
        <v>326</v>
      </c>
      <c r="D2471" s="1" t="s">
        <v>25</v>
      </c>
      <c r="E2471" s="1" t="s">
        <v>446</v>
      </c>
      <c r="F2471" s="1" t="s">
        <v>53</v>
      </c>
      <c r="G2471" s="1" t="s">
        <v>692</v>
      </c>
      <c r="H2471" s="1" t="s">
        <v>182</v>
      </c>
      <c r="I2471" s="1" t="s">
        <v>540</v>
      </c>
      <c r="J2471" s="1">
        <v>112.0</v>
      </c>
      <c r="K2471" s="3">
        <f t="shared" si="1"/>
        <v>0.00005787037037</v>
      </c>
      <c r="L2471" s="4">
        <f t="shared" si="2"/>
        <v>896</v>
      </c>
    </row>
    <row r="2472" ht="15.75" customHeight="1">
      <c r="A2472" s="2">
        <v>45497.0</v>
      </c>
      <c r="B2472" s="3">
        <v>0.784849537037037</v>
      </c>
      <c r="C2472" s="1" t="s">
        <v>678</v>
      </c>
      <c r="D2472" s="1" t="s">
        <v>123</v>
      </c>
      <c r="E2472" s="1" t="s">
        <v>450</v>
      </c>
      <c r="F2472" s="1" t="s">
        <v>141</v>
      </c>
      <c r="G2472" s="1" t="s">
        <v>390</v>
      </c>
      <c r="H2472" s="1" t="s">
        <v>201</v>
      </c>
      <c r="I2472" s="1" t="s">
        <v>536</v>
      </c>
      <c r="J2472" s="1">
        <v>112.0</v>
      </c>
      <c r="K2472" s="3">
        <f t="shared" si="1"/>
        <v>0.00006944444444</v>
      </c>
      <c r="L2472" s="4">
        <f t="shared" si="2"/>
        <v>896</v>
      </c>
    </row>
    <row r="2473" ht="15.75" customHeight="1">
      <c r="A2473" s="2">
        <v>45497.0</v>
      </c>
      <c r="B2473" s="3">
        <v>0.7849189814814815</v>
      </c>
      <c r="C2473" s="1" t="s">
        <v>741</v>
      </c>
      <c r="D2473" s="1" t="s">
        <v>65</v>
      </c>
      <c r="E2473" s="1" t="s">
        <v>453</v>
      </c>
      <c r="F2473" s="1" t="s">
        <v>31</v>
      </c>
      <c r="G2473" s="1" t="s">
        <v>415</v>
      </c>
      <c r="H2473" s="1" t="s">
        <v>201</v>
      </c>
      <c r="I2473" s="1" t="s">
        <v>557</v>
      </c>
      <c r="J2473" s="1">
        <v>112.0</v>
      </c>
      <c r="K2473" s="3">
        <f t="shared" si="1"/>
        <v>0.00005787037037</v>
      </c>
      <c r="L2473" s="4">
        <f t="shared" si="2"/>
        <v>896</v>
      </c>
    </row>
    <row r="2474" ht="15.75" customHeight="1">
      <c r="A2474" s="2">
        <v>45497.0</v>
      </c>
      <c r="B2474" s="3">
        <v>0.784976851851852</v>
      </c>
      <c r="C2474" s="1" t="s">
        <v>733</v>
      </c>
      <c r="D2474" s="1" t="s">
        <v>101</v>
      </c>
      <c r="E2474" s="1" t="s">
        <v>734</v>
      </c>
      <c r="F2474" s="1" t="s">
        <v>141</v>
      </c>
      <c r="G2474" s="1" t="s">
        <v>735</v>
      </c>
      <c r="H2474" s="1" t="s">
        <v>201</v>
      </c>
      <c r="I2474" s="1" t="s">
        <v>552</v>
      </c>
      <c r="J2474" s="1">
        <v>112.0</v>
      </c>
      <c r="K2474" s="3">
        <f t="shared" si="1"/>
        <v>0.00005787037037</v>
      </c>
      <c r="L2474" s="4">
        <f t="shared" si="2"/>
        <v>896</v>
      </c>
    </row>
    <row r="2475" ht="15.75" customHeight="1">
      <c r="A2475" s="2">
        <v>45497.0</v>
      </c>
      <c r="B2475" s="3">
        <v>0.7850347222222221</v>
      </c>
      <c r="C2475" s="1" t="s">
        <v>318</v>
      </c>
      <c r="D2475" s="1" t="s">
        <v>101</v>
      </c>
      <c r="E2475" s="1" t="s">
        <v>742</v>
      </c>
      <c r="F2475" s="1" t="s">
        <v>141</v>
      </c>
      <c r="G2475" s="1" t="s">
        <v>743</v>
      </c>
      <c r="H2475" s="1" t="s">
        <v>189</v>
      </c>
      <c r="I2475" s="1" t="s">
        <v>552</v>
      </c>
      <c r="J2475" s="1">
        <v>112.0</v>
      </c>
      <c r="K2475" s="3">
        <f t="shared" si="1"/>
        <v>0.00005787037037</v>
      </c>
      <c r="L2475" s="4">
        <f t="shared" si="2"/>
        <v>896</v>
      </c>
    </row>
    <row r="2476" ht="15.75" customHeight="1">
      <c r="A2476" s="2">
        <v>45497.0</v>
      </c>
      <c r="B2476" s="3">
        <v>0.7850925925925926</v>
      </c>
      <c r="C2476" s="1" t="s">
        <v>722</v>
      </c>
      <c r="D2476" s="1" t="s">
        <v>106</v>
      </c>
      <c r="E2476" s="1" t="s">
        <v>458</v>
      </c>
      <c r="F2476" s="1" t="s">
        <v>31</v>
      </c>
      <c r="G2476" s="1" t="s">
        <v>410</v>
      </c>
      <c r="H2476" s="1" t="s">
        <v>182</v>
      </c>
      <c r="I2476" s="1" t="s">
        <v>552</v>
      </c>
      <c r="J2476" s="1">
        <v>112.0</v>
      </c>
      <c r="K2476" s="3">
        <f t="shared" si="1"/>
        <v>0.00005787037037</v>
      </c>
      <c r="L2476" s="4">
        <f t="shared" si="2"/>
        <v>896</v>
      </c>
    </row>
    <row r="2477" ht="15.75" customHeight="1">
      <c r="A2477" s="2">
        <v>45497.0</v>
      </c>
      <c r="B2477" s="3">
        <v>0.785150462962963</v>
      </c>
      <c r="C2477" s="1" t="s">
        <v>678</v>
      </c>
      <c r="D2477" s="1" t="s">
        <v>123</v>
      </c>
      <c r="E2477" s="1" t="s">
        <v>450</v>
      </c>
      <c r="F2477" s="1" t="s">
        <v>141</v>
      </c>
      <c r="G2477" s="1" t="s">
        <v>390</v>
      </c>
      <c r="H2477" s="1" t="s">
        <v>201</v>
      </c>
      <c r="I2477" s="1" t="s">
        <v>536</v>
      </c>
      <c r="J2477" s="1">
        <v>112.0</v>
      </c>
      <c r="K2477" s="3">
        <f t="shared" si="1"/>
        <v>0.00005787037037</v>
      </c>
      <c r="L2477" s="4">
        <f t="shared" si="2"/>
        <v>896</v>
      </c>
    </row>
    <row r="2478" ht="15.75" customHeight="1">
      <c r="A2478" s="2">
        <v>45497.0</v>
      </c>
      <c r="B2478" s="3">
        <v>0.7852083333333333</v>
      </c>
      <c r="C2478" s="1" t="s">
        <v>330</v>
      </c>
      <c r="D2478" s="1" t="s">
        <v>123</v>
      </c>
      <c r="E2478" s="1" t="s">
        <v>694</v>
      </c>
      <c r="F2478" s="1" t="s">
        <v>141</v>
      </c>
      <c r="G2478" s="1" t="s">
        <v>403</v>
      </c>
      <c r="H2478" s="1" t="s">
        <v>201</v>
      </c>
      <c r="I2478" s="1" t="s">
        <v>536</v>
      </c>
      <c r="J2478" s="1">
        <v>112.0</v>
      </c>
      <c r="K2478" s="3">
        <f t="shared" si="1"/>
        <v>0.00005787037037</v>
      </c>
      <c r="L2478" s="4">
        <f t="shared" si="2"/>
        <v>896</v>
      </c>
    </row>
    <row r="2479" ht="15.75" customHeight="1">
      <c r="A2479" s="2">
        <v>45497.0</v>
      </c>
      <c r="B2479" s="3">
        <v>0.7852662037037037</v>
      </c>
      <c r="C2479" s="1" t="s">
        <v>678</v>
      </c>
      <c r="D2479" s="1" t="s">
        <v>123</v>
      </c>
      <c r="E2479" s="1" t="s">
        <v>450</v>
      </c>
      <c r="F2479" s="1" t="s">
        <v>141</v>
      </c>
      <c r="G2479" s="1" t="s">
        <v>390</v>
      </c>
      <c r="H2479" s="1" t="s">
        <v>201</v>
      </c>
      <c r="I2479" s="1" t="s">
        <v>567</v>
      </c>
      <c r="J2479" s="1">
        <v>112.0</v>
      </c>
      <c r="K2479" s="3">
        <f t="shared" si="1"/>
        <v>0.00005787037037</v>
      </c>
      <c r="L2479" s="4">
        <f t="shared" si="2"/>
        <v>896</v>
      </c>
    </row>
    <row r="2480" ht="15.75" customHeight="1">
      <c r="A2480" s="2">
        <v>45497.0</v>
      </c>
      <c r="B2480" s="3">
        <v>0.7853240740740741</v>
      </c>
      <c r="C2480" s="1" t="s">
        <v>678</v>
      </c>
      <c r="D2480" s="1" t="s">
        <v>123</v>
      </c>
      <c r="E2480" s="1" t="s">
        <v>450</v>
      </c>
      <c r="F2480" s="1" t="s">
        <v>141</v>
      </c>
      <c r="G2480" s="1" t="s">
        <v>390</v>
      </c>
      <c r="H2480" s="1" t="s">
        <v>201</v>
      </c>
      <c r="I2480" s="1" t="s">
        <v>528</v>
      </c>
      <c r="J2480" s="1">
        <v>112.0</v>
      </c>
      <c r="K2480" s="3">
        <f t="shared" si="1"/>
        <v>0.00005787037037</v>
      </c>
      <c r="L2480" s="4">
        <f t="shared" si="2"/>
        <v>896</v>
      </c>
    </row>
    <row r="2481" ht="15.75" customHeight="1">
      <c r="A2481" s="2">
        <v>45497.0</v>
      </c>
      <c r="B2481" s="3">
        <v>0.7853819444444444</v>
      </c>
      <c r="C2481" s="1" t="s">
        <v>678</v>
      </c>
      <c r="D2481" s="1" t="s">
        <v>123</v>
      </c>
      <c r="E2481" s="1" t="s">
        <v>450</v>
      </c>
      <c r="F2481" s="1" t="s">
        <v>141</v>
      </c>
      <c r="G2481" s="1" t="s">
        <v>390</v>
      </c>
      <c r="H2481" s="1" t="s">
        <v>201</v>
      </c>
      <c r="I2481" s="1" t="s">
        <v>528</v>
      </c>
      <c r="J2481" s="1">
        <v>112.0</v>
      </c>
      <c r="K2481" s="3">
        <f t="shared" si="1"/>
        <v>0.00005787037037</v>
      </c>
      <c r="L2481" s="4">
        <f t="shared" si="2"/>
        <v>896</v>
      </c>
    </row>
    <row r="2482" ht="15.75" customHeight="1">
      <c r="A2482" s="2">
        <v>45497.0</v>
      </c>
      <c r="B2482" s="3">
        <v>0.7854398148148148</v>
      </c>
      <c r="C2482" s="1" t="s">
        <v>728</v>
      </c>
      <c r="D2482" s="1" t="s">
        <v>120</v>
      </c>
      <c r="E2482" s="1" t="s">
        <v>421</v>
      </c>
      <c r="F2482" s="1" t="s">
        <v>122</v>
      </c>
      <c r="G2482" s="1" t="s">
        <v>746</v>
      </c>
      <c r="H2482" s="1" t="s">
        <v>177</v>
      </c>
      <c r="I2482" s="1" t="s">
        <v>552</v>
      </c>
      <c r="J2482" s="1">
        <v>112.0</v>
      </c>
      <c r="K2482" s="3">
        <f t="shared" si="1"/>
        <v>0.00005787037037</v>
      </c>
      <c r="L2482" s="4">
        <f t="shared" si="2"/>
        <v>896</v>
      </c>
    </row>
    <row r="2483" ht="15.75" customHeight="1">
      <c r="A2483" s="2">
        <v>45497.0</v>
      </c>
      <c r="B2483" s="3">
        <v>0.7854976851851853</v>
      </c>
      <c r="C2483" s="1" t="s">
        <v>690</v>
      </c>
      <c r="D2483" s="1" t="s">
        <v>91</v>
      </c>
      <c r="E2483" s="1" t="s">
        <v>438</v>
      </c>
      <c r="F2483" s="1" t="s">
        <v>24</v>
      </c>
      <c r="G2483" s="1" t="s">
        <v>380</v>
      </c>
      <c r="H2483" s="1" t="s">
        <v>189</v>
      </c>
      <c r="I2483" s="1" t="s">
        <v>536</v>
      </c>
      <c r="J2483" s="1">
        <v>112.0</v>
      </c>
      <c r="K2483" s="3">
        <f t="shared" si="1"/>
        <v>0.00005787037037</v>
      </c>
      <c r="L2483" s="4">
        <f t="shared" si="2"/>
        <v>896</v>
      </c>
    </row>
    <row r="2484" ht="15.75" customHeight="1">
      <c r="A2484" s="2">
        <v>45497.0</v>
      </c>
      <c r="B2484" s="3">
        <v>0.7855555555555555</v>
      </c>
      <c r="C2484" s="1" t="s">
        <v>698</v>
      </c>
      <c r="D2484" s="1" t="s">
        <v>39</v>
      </c>
      <c r="E2484" s="1" t="s">
        <v>457</v>
      </c>
      <c r="F2484" s="1" t="s">
        <v>53</v>
      </c>
      <c r="G2484" s="1" t="s">
        <v>365</v>
      </c>
      <c r="H2484" s="1" t="s">
        <v>182</v>
      </c>
      <c r="I2484" s="1" t="s">
        <v>557</v>
      </c>
      <c r="J2484" s="1">
        <v>112.0</v>
      </c>
      <c r="K2484" s="3">
        <f t="shared" si="1"/>
        <v>0.00005787037037</v>
      </c>
      <c r="L2484" s="4">
        <f t="shared" si="2"/>
        <v>896</v>
      </c>
    </row>
    <row r="2485" ht="15.75" customHeight="1">
      <c r="A2485" s="2">
        <v>45497.0</v>
      </c>
      <c r="B2485" s="3">
        <v>0.7856134259259259</v>
      </c>
      <c r="C2485" s="1" t="s">
        <v>733</v>
      </c>
      <c r="D2485" s="1" t="s">
        <v>101</v>
      </c>
      <c r="E2485" s="1" t="s">
        <v>734</v>
      </c>
      <c r="F2485" s="1" t="s">
        <v>141</v>
      </c>
      <c r="G2485" s="1" t="s">
        <v>735</v>
      </c>
      <c r="H2485" s="1" t="s">
        <v>201</v>
      </c>
      <c r="I2485" s="1" t="s">
        <v>552</v>
      </c>
      <c r="J2485" s="1">
        <v>112.0</v>
      </c>
      <c r="K2485" s="3">
        <f t="shared" si="1"/>
        <v>0.00005787037037</v>
      </c>
      <c r="L2485" s="4">
        <f t="shared" si="2"/>
        <v>896</v>
      </c>
    </row>
    <row r="2486" ht="15.75" customHeight="1">
      <c r="A2486" s="2">
        <v>45497.0</v>
      </c>
      <c r="B2486" s="3">
        <v>0.7856712962962963</v>
      </c>
      <c r="C2486" s="1" t="s">
        <v>700</v>
      </c>
      <c r="D2486" s="1" t="s">
        <v>143</v>
      </c>
      <c r="E2486" s="1" t="s">
        <v>492</v>
      </c>
      <c r="F2486" s="1" t="s">
        <v>83</v>
      </c>
      <c r="G2486" s="1" t="s">
        <v>701</v>
      </c>
      <c r="H2486" s="1" t="s">
        <v>226</v>
      </c>
      <c r="I2486" s="1" t="s">
        <v>540</v>
      </c>
      <c r="J2486" s="1">
        <v>112.0</v>
      </c>
      <c r="K2486" s="3">
        <f t="shared" si="1"/>
        <v>0.00005787037037</v>
      </c>
      <c r="L2486" s="4">
        <f t="shared" si="2"/>
        <v>896</v>
      </c>
    </row>
    <row r="2487" ht="15.75" customHeight="1">
      <c r="A2487" s="2">
        <v>45497.0</v>
      </c>
      <c r="B2487" s="3">
        <v>0.7857291666666667</v>
      </c>
      <c r="C2487" s="1" t="s">
        <v>698</v>
      </c>
      <c r="D2487" s="1" t="s">
        <v>39</v>
      </c>
      <c r="E2487" s="1" t="s">
        <v>457</v>
      </c>
      <c r="F2487" s="1" t="s">
        <v>53</v>
      </c>
      <c r="G2487" s="1" t="s">
        <v>365</v>
      </c>
      <c r="H2487" s="1" t="s">
        <v>182</v>
      </c>
      <c r="I2487" s="1" t="s">
        <v>552</v>
      </c>
      <c r="J2487" s="1">
        <v>112.0</v>
      </c>
      <c r="K2487" s="3">
        <f t="shared" si="1"/>
        <v>0.00005787037037</v>
      </c>
      <c r="L2487" s="4">
        <f t="shared" si="2"/>
        <v>896</v>
      </c>
    </row>
    <row r="2488" ht="15.75" customHeight="1">
      <c r="A2488" s="2">
        <v>45497.0</v>
      </c>
      <c r="B2488" s="3">
        <v>0.785787037037037</v>
      </c>
      <c r="C2488" s="1" t="s">
        <v>698</v>
      </c>
      <c r="D2488" s="1" t="s">
        <v>39</v>
      </c>
      <c r="E2488" s="1" t="s">
        <v>457</v>
      </c>
      <c r="F2488" s="1" t="s">
        <v>53</v>
      </c>
      <c r="G2488" s="1" t="s">
        <v>365</v>
      </c>
      <c r="H2488" s="1" t="s">
        <v>182</v>
      </c>
      <c r="I2488" s="1" t="s">
        <v>536</v>
      </c>
      <c r="J2488" s="1">
        <v>112.0</v>
      </c>
      <c r="K2488" s="3">
        <f t="shared" si="1"/>
        <v>0.00005787037037</v>
      </c>
      <c r="L2488" s="4">
        <f t="shared" si="2"/>
        <v>896</v>
      </c>
    </row>
    <row r="2489" ht="15.75" customHeight="1">
      <c r="A2489" s="2">
        <v>45497.0</v>
      </c>
      <c r="B2489" s="3">
        <v>0.7858449074074074</v>
      </c>
      <c r="C2489" s="1" t="s">
        <v>762</v>
      </c>
      <c r="D2489" s="1" t="s">
        <v>65</v>
      </c>
      <c r="E2489" s="1" t="s">
        <v>462</v>
      </c>
      <c r="F2489" s="1" t="s">
        <v>31</v>
      </c>
      <c r="G2489" s="1" t="s">
        <v>393</v>
      </c>
      <c r="H2489" s="1" t="s">
        <v>201</v>
      </c>
      <c r="I2489" s="1" t="s">
        <v>536</v>
      </c>
      <c r="J2489" s="1">
        <v>112.0</v>
      </c>
      <c r="K2489" s="3">
        <f t="shared" si="1"/>
        <v>0.00005787037037</v>
      </c>
      <c r="L2489" s="4">
        <f t="shared" si="2"/>
        <v>896</v>
      </c>
    </row>
    <row r="2490" ht="15.75" customHeight="1">
      <c r="A2490" s="2">
        <v>45497.0</v>
      </c>
      <c r="B2490" s="3">
        <v>0.7859027777777778</v>
      </c>
      <c r="C2490" s="1" t="s">
        <v>736</v>
      </c>
      <c r="D2490" s="1" t="s">
        <v>69</v>
      </c>
      <c r="E2490" s="1" t="s">
        <v>341</v>
      </c>
      <c r="F2490" s="1" t="s">
        <v>83</v>
      </c>
      <c r="G2490" s="1" t="s">
        <v>406</v>
      </c>
      <c r="H2490" s="1" t="s">
        <v>226</v>
      </c>
      <c r="I2490" s="1" t="s">
        <v>552</v>
      </c>
      <c r="J2490" s="1">
        <v>112.0</v>
      </c>
      <c r="K2490" s="3">
        <f t="shared" si="1"/>
        <v>0.00005787037037</v>
      </c>
      <c r="L2490" s="4">
        <f t="shared" si="2"/>
        <v>896</v>
      </c>
    </row>
    <row r="2491" ht="15.75" customHeight="1">
      <c r="A2491" s="2">
        <v>45497.0</v>
      </c>
      <c r="B2491" s="3">
        <v>0.7859606481481481</v>
      </c>
      <c r="C2491" s="1" t="s">
        <v>330</v>
      </c>
      <c r="D2491" s="1" t="s">
        <v>123</v>
      </c>
      <c r="E2491" s="1" t="s">
        <v>694</v>
      </c>
      <c r="F2491" s="1" t="s">
        <v>141</v>
      </c>
      <c r="G2491" s="1" t="s">
        <v>403</v>
      </c>
      <c r="H2491" s="1" t="s">
        <v>201</v>
      </c>
      <c r="I2491" s="1" t="s">
        <v>536</v>
      </c>
      <c r="J2491" s="1">
        <v>112.0</v>
      </c>
      <c r="K2491" s="3">
        <f t="shared" si="1"/>
        <v>0.00005787037037</v>
      </c>
      <c r="L2491" s="4">
        <f t="shared" si="2"/>
        <v>896</v>
      </c>
    </row>
    <row r="2492" ht="15.75" customHeight="1">
      <c r="A2492" s="2">
        <v>45497.0</v>
      </c>
      <c r="B2492" s="3">
        <v>0.7860185185185186</v>
      </c>
      <c r="C2492" s="1" t="s">
        <v>678</v>
      </c>
      <c r="D2492" s="1" t="s">
        <v>123</v>
      </c>
      <c r="E2492" s="1" t="s">
        <v>450</v>
      </c>
      <c r="F2492" s="1" t="s">
        <v>141</v>
      </c>
      <c r="G2492" s="1" t="s">
        <v>390</v>
      </c>
      <c r="H2492" s="1" t="s">
        <v>201</v>
      </c>
      <c r="I2492" s="1" t="s">
        <v>552</v>
      </c>
      <c r="J2492" s="1">
        <v>112.0</v>
      </c>
      <c r="K2492" s="3">
        <f t="shared" si="1"/>
        <v>0.00005787037037</v>
      </c>
      <c r="L2492" s="4">
        <f t="shared" si="2"/>
        <v>896</v>
      </c>
    </row>
    <row r="2493" ht="15.75" customHeight="1">
      <c r="A2493" s="2">
        <v>45497.0</v>
      </c>
      <c r="B2493" s="3">
        <v>0.786076388888889</v>
      </c>
      <c r="C2493" s="1" t="s">
        <v>330</v>
      </c>
      <c r="D2493" s="1" t="s">
        <v>123</v>
      </c>
      <c r="E2493" s="1" t="s">
        <v>694</v>
      </c>
      <c r="F2493" s="1" t="s">
        <v>141</v>
      </c>
      <c r="G2493" s="1" t="s">
        <v>403</v>
      </c>
      <c r="H2493" s="1" t="s">
        <v>201</v>
      </c>
      <c r="I2493" s="1" t="s">
        <v>552</v>
      </c>
      <c r="J2493" s="1">
        <v>112.0</v>
      </c>
      <c r="K2493" s="3">
        <f t="shared" si="1"/>
        <v>0.00005787037037</v>
      </c>
      <c r="L2493" s="4">
        <f t="shared" si="2"/>
        <v>896</v>
      </c>
    </row>
    <row r="2494" ht="15.75" customHeight="1">
      <c r="A2494" s="2">
        <v>45497.0</v>
      </c>
      <c r="B2494" s="3">
        <v>0.7861342592592592</v>
      </c>
      <c r="C2494" s="1" t="s">
        <v>680</v>
      </c>
      <c r="D2494" s="1" t="s">
        <v>113</v>
      </c>
      <c r="E2494" s="1" t="s">
        <v>758</v>
      </c>
      <c r="F2494" s="1" t="s">
        <v>24</v>
      </c>
      <c r="G2494" s="1" t="s">
        <v>759</v>
      </c>
      <c r="H2494" s="1" t="s">
        <v>189</v>
      </c>
      <c r="I2494" s="1" t="s">
        <v>536</v>
      </c>
      <c r="J2494" s="1">
        <v>112.0</v>
      </c>
      <c r="K2494" s="3">
        <f t="shared" si="1"/>
        <v>0.00005787037037</v>
      </c>
      <c r="L2494" s="4">
        <f t="shared" si="2"/>
        <v>896</v>
      </c>
    </row>
    <row r="2495" ht="15.75" customHeight="1">
      <c r="A2495" s="2">
        <v>45497.0</v>
      </c>
      <c r="B2495" s="3">
        <v>0.7861921296296296</v>
      </c>
      <c r="C2495" s="1" t="s">
        <v>724</v>
      </c>
      <c r="D2495" s="1" t="s">
        <v>39</v>
      </c>
      <c r="E2495" s="1" t="s">
        <v>457</v>
      </c>
      <c r="F2495" s="1" t="s">
        <v>53</v>
      </c>
      <c r="G2495" s="1" t="s">
        <v>384</v>
      </c>
      <c r="H2495" s="1" t="s">
        <v>182</v>
      </c>
      <c r="I2495" s="1" t="s">
        <v>536</v>
      </c>
      <c r="J2495" s="1">
        <v>112.0</v>
      </c>
      <c r="K2495" s="3">
        <f t="shared" si="1"/>
        <v>0.00005787037037</v>
      </c>
      <c r="L2495" s="4">
        <f t="shared" si="2"/>
        <v>896</v>
      </c>
    </row>
    <row r="2496" ht="15.75" customHeight="1">
      <c r="A2496" s="2">
        <v>45497.0</v>
      </c>
      <c r="B2496" s="3">
        <v>0.78625</v>
      </c>
      <c r="C2496" s="1" t="s">
        <v>733</v>
      </c>
      <c r="D2496" s="1" t="s">
        <v>101</v>
      </c>
      <c r="E2496" s="1" t="s">
        <v>734</v>
      </c>
      <c r="F2496" s="1" t="s">
        <v>141</v>
      </c>
      <c r="G2496" s="1" t="s">
        <v>735</v>
      </c>
      <c r="H2496" s="1" t="s">
        <v>201</v>
      </c>
      <c r="I2496" s="1" t="s">
        <v>540</v>
      </c>
      <c r="J2496" s="1">
        <v>112.0</v>
      </c>
      <c r="K2496" s="3">
        <f t="shared" si="1"/>
        <v>0.00005787037037</v>
      </c>
      <c r="L2496" s="4">
        <f t="shared" si="2"/>
        <v>896</v>
      </c>
    </row>
    <row r="2497" ht="15.75" customHeight="1">
      <c r="A2497" s="2">
        <v>45497.0</v>
      </c>
      <c r="B2497" s="3">
        <v>0.7863078703703703</v>
      </c>
      <c r="C2497" s="1" t="s">
        <v>318</v>
      </c>
      <c r="D2497" s="1" t="s">
        <v>101</v>
      </c>
      <c r="E2497" s="1" t="s">
        <v>742</v>
      </c>
      <c r="F2497" s="1" t="s">
        <v>141</v>
      </c>
      <c r="G2497" s="1" t="s">
        <v>743</v>
      </c>
      <c r="H2497" s="1" t="s">
        <v>189</v>
      </c>
      <c r="I2497" s="1" t="s">
        <v>569</v>
      </c>
      <c r="J2497" s="1">
        <v>112.0</v>
      </c>
      <c r="K2497" s="3">
        <f t="shared" si="1"/>
        <v>0.00005787037037</v>
      </c>
      <c r="L2497" s="4">
        <f t="shared" si="2"/>
        <v>896</v>
      </c>
    </row>
    <row r="2498" ht="15.75" customHeight="1">
      <c r="A2498" s="2">
        <v>45497.0</v>
      </c>
      <c r="B2498" s="3">
        <v>0.7863657407407407</v>
      </c>
      <c r="C2498" s="1" t="s">
        <v>690</v>
      </c>
      <c r="D2498" s="1" t="s">
        <v>91</v>
      </c>
      <c r="E2498" s="1" t="s">
        <v>438</v>
      </c>
      <c r="F2498" s="1" t="s">
        <v>24</v>
      </c>
      <c r="G2498" s="1" t="s">
        <v>380</v>
      </c>
      <c r="H2498" s="1" t="s">
        <v>189</v>
      </c>
      <c r="I2498" s="1" t="s">
        <v>536</v>
      </c>
      <c r="J2498" s="1">
        <v>112.0</v>
      </c>
      <c r="K2498" s="3">
        <f t="shared" si="1"/>
        <v>0.00005787037037</v>
      </c>
      <c r="L2498" s="4">
        <f t="shared" si="2"/>
        <v>896</v>
      </c>
    </row>
    <row r="2499" ht="15.75" customHeight="1">
      <c r="A2499" s="2">
        <v>45497.0</v>
      </c>
      <c r="B2499" s="3">
        <v>0.7864236111111111</v>
      </c>
      <c r="C2499" s="1" t="s">
        <v>698</v>
      </c>
      <c r="D2499" s="1" t="s">
        <v>39</v>
      </c>
      <c r="E2499" s="1" t="s">
        <v>457</v>
      </c>
      <c r="F2499" s="1" t="s">
        <v>53</v>
      </c>
      <c r="G2499" s="1" t="s">
        <v>365</v>
      </c>
      <c r="H2499" s="1" t="s">
        <v>182</v>
      </c>
      <c r="I2499" s="1" t="s">
        <v>552</v>
      </c>
      <c r="J2499" s="1">
        <v>112.0</v>
      </c>
      <c r="K2499" s="3">
        <f t="shared" si="1"/>
        <v>0.00005787037037</v>
      </c>
      <c r="L2499" s="4">
        <f t="shared" si="2"/>
        <v>896</v>
      </c>
    </row>
    <row r="2500" ht="15.75" customHeight="1">
      <c r="A2500" s="2">
        <v>45497.0</v>
      </c>
      <c r="B2500" s="3">
        <v>0.7864814814814814</v>
      </c>
      <c r="C2500" s="1" t="s">
        <v>326</v>
      </c>
      <c r="D2500" s="1" t="s">
        <v>25</v>
      </c>
      <c r="E2500" s="1" t="s">
        <v>446</v>
      </c>
      <c r="F2500" s="1" t="s">
        <v>53</v>
      </c>
      <c r="G2500" s="1" t="s">
        <v>692</v>
      </c>
      <c r="H2500" s="1" t="s">
        <v>182</v>
      </c>
      <c r="I2500" s="1" t="s">
        <v>536</v>
      </c>
      <c r="J2500" s="1">
        <v>112.0</v>
      </c>
      <c r="K2500" s="3">
        <f t="shared" si="1"/>
        <v>0.00005787037037</v>
      </c>
      <c r="L2500" s="4">
        <f t="shared" si="2"/>
        <v>896</v>
      </c>
    </row>
    <row r="2501" ht="15.75" customHeight="1">
      <c r="A2501" s="2">
        <v>45497.0</v>
      </c>
      <c r="B2501" s="3">
        <v>0.7865393518518519</v>
      </c>
      <c r="C2501" s="1" t="s">
        <v>754</v>
      </c>
      <c r="D2501" s="1" t="s">
        <v>106</v>
      </c>
      <c r="E2501" s="1" t="s">
        <v>769</v>
      </c>
      <c r="F2501" s="1" t="s">
        <v>31</v>
      </c>
      <c r="G2501" s="1" t="s">
        <v>376</v>
      </c>
      <c r="H2501" s="1" t="s">
        <v>182</v>
      </c>
      <c r="I2501" s="1" t="s">
        <v>536</v>
      </c>
      <c r="J2501" s="1">
        <v>112.0</v>
      </c>
      <c r="K2501" s="3">
        <f t="shared" si="1"/>
        <v>0.00005787037037</v>
      </c>
      <c r="L2501" s="4">
        <f t="shared" si="2"/>
        <v>896</v>
      </c>
    </row>
    <row r="2502" ht="15.75" customHeight="1">
      <c r="A2502" s="2">
        <v>45497.0</v>
      </c>
      <c r="B2502" s="3">
        <v>0.7865972222222223</v>
      </c>
      <c r="C2502" s="1" t="s">
        <v>722</v>
      </c>
      <c r="D2502" s="1" t="s">
        <v>106</v>
      </c>
      <c r="E2502" s="1" t="s">
        <v>458</v>
      </c>
      <c r="F2502" s="1" t="s">
        <v>31</v>
      </c>
      <c r="G2502" s="1" t="s">
        <v>410</v>
      </c>
      <c r="H2502" s="1" t="s">
        <v>182</v>
      </c>
      <c r="I2502" s="1" t="s">
        <v>540</v>
      </c>
      <c r="J2502" s="1">
        <v>112.0</v>
      </c>
      <c r="K2502" s="3">
        <f t="shared" si="1"/>
        <v>0.00005787037037</v>
      </c>
      <c r="L2502" s="4">
        <f t="shared" si="2"/>
        <v>896</v>
      </c>
    </row>
    <row r="2503" ht="15.75" customHeight="1">
      <c r="A2503" s="2">
        <v>45497.0</v>
      </c>
      <c r="B2503" s="3">
        <v>0.7866550925925927</v>
      </c>
      <c r="C2503" s="1" t="s">
        <v>695</v>
      </c>
      <c r="D2503" s="1" t="s">
        <v>86</v>
      </c>
      <c r="E2503" s="1" t="s">
        <v>696</v>
      </c>
      <c r="F2503" s="1" t="s">
        <v>77</v>
      </c>
      <c r="G2503" s="1" t="s">
        <v>319</v>
      </c>
      <c r="H2503" s="1" t="s">
        <v>45</v>
      </c>
      <c r="I2503" s="1" t="s">
        <v>552</v>
      </c>
      <c r="J2503" s="1">
        <v>112.0</v>
      </c>
      <c r="K2503" s="3">
        <f t="shared" si="1"/>
        <v>0.00005787037037</v>
      </c>
      <c r="L2503" s="4">
        <f t="shared" si="2"/>
        <v>896</v>
      </c>
    </row>
    <row r="2504" ht="15.75" customHeight="1">
      <c r="A2504" s="2">
        <v>45497.0</v>
      </c>
      <c r="B2504" s="3">
        <v>0.7867129629629629</v>
      </c>
      <c r="C2504" s="1" t="s">
        <v>736</v>
      </c>
      <c r="D2504" s="1" t="s">
        <v>69</v>
      </c>
      <c r="E2504" s="1" t="s">
        <v>341</v>
      </c>
      <c r="F2504" s="1" t="s">
        <v>83</v>
      </c>
      <c r="G2504" s="1" t="s">
        <v>406</v>
      </c>
      <c r="H2504" s="1" t="s">
        <v>226</v>
      </c>
      <c r="I2504" s="1" t="s">
        <v>552</v>
      </c>
      <c r="J2504" s="1">
        <v>112.0</v>
      </c>
      <c r="K2504" s="3">
        <f t="shared" si="1"/>
        <v>0.00005787037037</v>
      </c>
      <c r="L2504" s="4">
        <f t="shared" si="2"/>
        <v>896</v>
      </c>
    </row>
    <row r="2505" ht="15.75" customHeight="1">
      <c r="A2505" s="2">
        <v>45497.0</v>
      </c>
      <c r="B2505" s="3">
        <v>0.7867708333333333</v>
      </c>
      <c r="C2505" s="1" t="s">
        <v>725</v>
      </c>
      <c r="D2505" s="1" t="s">
        <v>25</v>
      </c>
      <c r="E2505" s="1" t="s">
        <v>726</v>
      </c>
      <c r="F2505" s="1" t="s">
        <v>53</v>
      </c>
      <c r="G2505" s="1" t="s">
        <v>387</v>
      </c>
      <c r="H2505" s="1" t="s">
        <v>226</v>
      </c>
      <c r="I2505" s="1" t="s">
        <v>540</v>
      </c>
      <c r="J2505" s="1">
        <v>112.0</v>
      </c>
      <c r="K2505" s="3">
        <f t="shared" si="1"/>
        <v>0.00005787037037</v>
      </c>
      <c r="L2505" s="4">
        <f t="shared" si="2"/>
        <v>896</v>
      </c>
    </row>
    <row r="2506" ht="15.75" customHeight="1">
      <c r="A2506" s="2">
        <v>45497.0</v>
      </c>
      <c r="B2506" s="3">
        <v>0.7868287037037037</v>
      </c>
      <c r="C2506" s="1" t="s">
        <v>724</v>
      </c>
      <c r="D2506" s="1" t="s">
        <v>39</v>
      </c>
      <c r="E2506" s="1" t="s">
        <v>457</v>
      </c>
      <c r="F2506" s="1" t="s">
        <v>53</v>
      </c>
      <c r="G2506" s="1" t="s">
        <v>384</v>
      </c>
      <c r="H2506" s="1" t="s">
        <v>182</v>
      </c>
      <c r="I2506" s="1" t="s">
        <v>536</v>
      </c>
      <c r="J2506" s="1">
        <v>112.0</v>
      </c>
      <c r="K2506" s="3">
        <f t="shared" si="1"/>
        <v>0.00005787037037</v>
      </c>
      <c r="L2506" s="4">
        <f t="shared" si="2"/>
        <v>896</v>
      </c>
    </row>
    <row r="2507" ht="15.75" customHeight="1">
      <c r="A2507" s="2">
        <v>45497.0</v>
      </c>
      <c r="B2507" s="3">
        <v>0.786886574074074</v>
      </c>
      <c r="C2507" s="1" t="s">
        <v>724</v>
      </c>
      <c r="D2507" s="1" t="s">
        <v>39</v>
      </c>
      <c r="E2507" s="1" t="s">
        <v>457</v>
      </c>
      <c r="F2507" s="1" t="s">
        <v>53</v>
      </c>
      <c r="G2507" s="1" t="s">
        <v>384</v>
      </c>
      <c r="H2507" s="1" t="s">
        <v>182</v>
      </c>
      <c r="I2507" s="1" t="s">
        <v>552</v>
      </c>
      <c r="J2507" s="1">
        <v>112.0</v>
      </c>
      <c r="K2507" s="3">
        <f t="shared" si="1"/>
        <v>0.00005787037037</v>
      </c>
      <c r="L2507" s="4">
        <f t="shared" si="2"/>
        <v>896</v>
      </c>
    </row>
    <row r="2508" ht="15.75" customHeight="1">
      <c r="A2508" s="2">
        <v>45497.0</v>
      </c>
      <c r="B2508" s="3">
        <v>0.7869444444444444</v>
      </c>
      <c r="C2508" s="1" t="s">
        <v>754</v>
      </c>
      <c r="D2508" s="1" t="s">
        <v>106</v>
      </c>
      <c r="E2508" s="1" t="s">
        <v>769</v>
      </c>
      <c r="F2508" s="1" t="s">
        <v>31</v>
      </c>
      <c r="G2508" s="1" t="s">
        <v>376</v>
      </c>
      <c r="H2508" s="1" t="s">
        <v>182</v>
      </c>
      <c r="I2508" s="1" t="s">
        <v>540</v>
      </c>
      <c r="J2508" s="1">
        <v>112.0</v>
      </c>
      <c r="K2508" s="3">
        <f t="shared" si="1"/>
        <v>0.00006944444444</v>
      </c>
      <c r="L2508" s="4">
        <f t="shared" si="2"/>
        <v>896</v>
      </c>
    </row>
    <row r="2509" ht="15.75" customHeight="1">
      <c r="A2509" s="2">
        <v>45497.0</v>
      </c>
      <c r="B2509" s="3">
        <v>0.7870138888888888</v>
      </c>
      <c r="C2509" s="1" t="s">
        <v>534</v>
      </c>
      <c r="D2509" s="1" t="s">
        <v>158</v>
      </c>
      <c r="E2509" s="1" t="s">
        <v>721</v>
      </c>
      <c r="F2509" s="1" t="s">
        <v>182</v>
      </c>
      <c r="G2509" s="1" t="s">
        <v>344</v>
      </c>
      <c r="H2509" s="1" t="s">
        <v>159</v>
      </c>
      <c r="I2509" s="1" t="s">
        <v>528</v>
      </c>
      <c r="J2509" s="1">
        <v>112.0</v>
      </c>
      <c r="K2509" s="3">
        <f t="shared" si="1"/>
        <v>0.00005787037037</v>
      </c>
      <c r="L2509" s="4">
        <f t="shared" si="2"/>
        <v>896</v>
      </c>
    </row>
    <row r="2510" ht="15.75" customHeight="1">
      <c r="A2510" s="2">
        <v>45497.0</v>
      </c>
      <c r="B2510" s="3">
        <v>0.7870717592592592</v>
      </c>
      <c r="C2510" s="1" t="s">
        <v>678</v>
      </c>
      <c r="D2510" s="1" t="s">
        <v>123</v>
      </c>
      <c r="E2510" s="1" t="s">
        <v>450</v>
      </c>
      <c r="F2510" s="1" t="s">
        <v>141</v>
      </c>
      <c r="G2510" s="1" t="s">
        <v>390</v>
      </c>
      <c r="H2510" s="1" t="s">
        <v>201</v>
      </c>
      <c r="I2510" s="1" t="s">
        <v>536</v>
      </c>
      <c r="J2510" s="1">
        <v>112.0</v>
      </c>
      <c r="K2510" s="3">
        <f t="shared" si="1"/>
        <v>0.00005787037037</v>
      </c>
      <c r="L2510" s="4">
        <f t="shared" si="2"/>
        <v>896</v>
      </c>
    </row>
    <row r="2511" ht="15.75" customHeight="1">
      <c r="A2511" s="2">
        <v>45497.0</v>
      </c>
      <c r="B2511" s="3">
        <v>0.7871296296296296</v>
      </c>
      <c r="C2511" s="1" t="s">
        <v>762</v>
      </c>
      <c r="D2511" s="1" t="s">
        <v>65</v>
      </c>
      <c r="E2511" s="1" t="s">
        <v>462</v>
      </c>
      <c r="F2511" s="1" t="s">
        <v>31</v>
      </c>
      <c r="G2511" s="1" t="s">
        <v>393</v>
      </c>
      <c r="H2511" s="1" t="s">
        <v>201</v>
      </c>
      <c r="I2511" s="1" t="s">
        <v>552</v>
      </c>
      <c r="J2511" s="1">
        <v>112.0</v>
      </c>
      <c r="K2511" s="3">
        <f t="shared" si="1"/>
        <v>0.00005787037037</v>
      </c>
      <c r="L2511" s="4">
        <f t="shared" si="2"/>
        <v>896</v>
      </c>
    </row>
    <row r="2512" ht="15.75" customHeight="1">
      <c r="A2512" s="2">
        <v>45497.0</v>
      </c>
      <c r="B2512" s="3">
        <v>0.7871874999999999</v>
      </c>
      <c r="C2512" s="1" t="s">
        <v>722</v>
      </c>
      <c r="D2512" s="1" t="s">
        <v>106</v>
      </c>
      <c r="E2512" s="1" t="s">
        <v>458</v>
      </c>
      <c r="F2512" s="1" t="s">
        <v>31</v>
      </c>
      <c r="G2512" s="1" t="s">
        <v>410</v>
      </c>
      <c r="H2512" s="1" t="s">
        <v>182</v>
      </c>
      <c r="I2512" s="1" t="s">
        <v>528</v>
      </c>
      <c r="J2512" s="1">
        <v>112.0</v>
      </c>
      <c r="K2512" s="3">
        <f t="shared" si="1"/>
        <v>0.00005787037037</v>
      </c>
      <c r="L2512" s="4">
        <f t="shared" si="2"/>
        <v>896</v>
      </c>
    </row>
    <row r="2513" ht="15.75" customHeight="1">
      <c r="A2513" s="2">
        <v>45497.0</v>
      </c>
      <c r="B2513" s="3">
        <v>0.7872453703703703</v>
      </c>
      <c r="C2513" s="1" t="s">
        <v>435</v>
      </c>
      <c r="D2513" s="1" t="s">
        <v>259</v>
      </c>
      <c r="E2513" s="1" t="s">
        <v>436</v>
      </c>
      <c r="F2513" s="1" t="s">
        <v>237</v>
      </c>
      <c r="G2513" s="1" t="s">
        <v>437</v>
      </c>
      <c r="H2513" s="1" t="s">
        <v>290</v>
      </c>
      <c r="I2513" s="1" t="s">
        <v>552</v>
      </c>
      <c r="J2513" s="1">
        <v>112.0</v>
      </c>
      <c r="K2513" s="3">
        <f t="shared" si="1"/>
        <v>0.00005787037037</v>
      </c>
      <c r="L2513" s="4">
        <f t="shared" si="2"/>
        <v>896</v>
      </c>
    </row>
    <row r="2514" ht="15.75" customHeight="1">
      <c r="A2514" s="2">
        <v>45497.0</v>
      </c>
      <c r="B2514" s="3">
        <v>0.7873032407407408</v>
      </c>
      <c r="C2514" s="1" t="s">
        <v>754</v>
      </c>
      <c r="D2514" s="1" t="s">
        <v>106</v>
      </c>
      <c r="E2514" s="1" t="s">
        <v>769</v>
      </c>
      <c r="F2514" s="1" t="s">
        <v>31</v>
      </c>
      <c r="G2514" s="1" t="s">
        <v>376</v>
      </c>
      <c r="H2514" s="1" t="s">
        <v>182</v>
      </c>
      <c r="I2514" s="1" t="s">
        <v>528</v>
      </c>
      <c r="J2514" s="1">
        <v>112.0</v>
      </c>
      <c r="K2514" s="3">
        <f t="shared" si="1"/>
        <v>0.00005787037037</v>
      </c>
      <c r="L2514" s="4">
        <f t="shared" si="2"/>
        <v>896</v>
      </c>
    </row>
    <row r="2515" ht="15.75" customHeight="1">
      <c r="A2515" s="2">
        <v>45497.0</v>
      </c>
      <c r="B2515" s="3">
        <v>0.7873611111111112</v>
      </c>
      <c r="C2515" s="1" t="s">
        <v>724</v>
      </c>
      <c r="D2515" s="1" t="s">
        <v>39</v>
      </c>
      <c r="E2515" s="1" t="s">
        <v>457</v>
      </c>
      <c r="F2515" s="1" t="s">
        <v>53</v>
      </c>
      <c r="G2515" s="1" t="s">
        <v>384</v>
      </c>
      <c r="H2515" s="1" t="s">
        <v>182</v>
      </c>
      <c r="I2515" s="1" t="s">
        <v>528</v>
      </c>
      <c r="J2515" s="1">
        <v>112.0</v>
      </c>
      <c r="K2515" s="3">
        <f t="shared" si="1"/>
        <v>0.00005787037037</v>
      </c>
      <c r="L2515" s="4">
        <f t="shared" si="2"/>
        <v>896</v>
      </c>
    </row>
    <row r="2516" ht="15.75" customHeight="1">
      <c r="A2516" s="2">
        <v>45497.0</v>
      </c>
      <c r="B2516" s="3">
        <v>0.7874189814814815</v>
      </c>
      <c r="C2516" s="1" t="s">
        <v>736</v>
      </c>
      <c r="D2516" s="1" t="s">
        <v>69</v>
      </c>
      <c r="E2516" s="1" t="s">
        <v>341</v>
      </c>
      <c r="F2516" s="1" t="s">
        <v>83</v>
      </c>
      <c r="G2516" s="1" t="s">
        <v>406</v>
      </c>
      <c r="H2516" s="1" t="s">
        <v>226</v>
      </c>
      <c r="I2516" s="1" t="s">
        <v>536</v>
      </c>
      <c r="J2516" s="1">
        <v>112.0</v>
      </c>
      <c r="K2516" s="3">
        <f t="shared" si="1"/>
        <v>0.00005787037037</v>
      </c>
      <c r="L2516" s="4">
        <f t="shared" si="2"/>
        <v>896</v>
      </c>
    </row>
    <row r="2517" ht="15.75" customHeight="1">
      <c r="A2517" s="2">
        <v>45497.0</v>
      </c>
      <c r="B2517" s="3">
        <v>0.7874768518518519</v>
      </c>
      <c r="C2517" s="1" t="s">
        <v>678</v>
      </c>
      <c r="D2517" s="1" t="s">
        <v>123</v>
      </c>
      <c r="E2517" s="1" t="s">
        <v>450</v>
      </c>
      <c r="F2517" s="1" t="s">
        <v>141</v>
      </c>
      <c r="G2517" s="1" t="s">
        <v>390</v>
      </c>
      <c r="H2517" s="1" t="s">
        <v>201</v>
      </c>
      <c r="I2517" s="1" t="s">
        <v>567</v>
      </c>
      <c r="J2517" s="1">
        <v>112.0</v>
      </c>
      <c r="K2517" s="3">
        <f t="shared" si="1"/>
        <v>0.00005787037037</v>
      </c>
      <c r="L2517" s="4">
        <f t="shared" si="2"/>
        <v>896</v>
      </c>
    </row>
    <row r="2518" ht="15.75" customHeight="1">
      <c r="A2518" s="2">
        <v>45497.0</v>
      </c>
      <c r="B2518" s="3">
        <v>0.7875347222222223</v>
      </c>
      <c r="C2518" s="1" t="s">
        <v>736</v>
      </c>
      <c r="D2518" s="1" t="s">
        <v>69</v>
      </c>
      <c r="E2518" s="1" t="s">
        <v>341</v>
      </c>
      <c r="F2518" s="1" t="s">
        <v>83</v>
      </c>
      <c r="G2518" s="1" t="s">
        <v>406</v>
      </c>
      <c r="H2518" s="1" t="s">
        <v>226</v>
      </c>
      <c r="I2518" s="1" t="s">
        <v>536</v>
      </c>
      <c r="J2518" s="1">
        <v>112.0</v>
      </c>
      <c r="K2518" s="3">
        <f t="shared" si="1"/>
        <v>0.00005787037037</v>
      </c>
      <c r="L2518" s="4">
        <f t="shared" si="2"/>
        <v>896</v>
      </c>
    </row>
    <row r="2519" ht="15.75" customHeight="1">
      <c r="A2519" s="2">
        <v>45497.0</v>
      </c>
      <c r="B2519" s="3">
        <v>0.7875925925925925</v>
      </c>
      <c r="C2519" s="1" t="s">
        <v>692</v>
      </c>
      <c r="D2519" s="1" t="s">
        <v>84</v>
      </c>
      <c r="E2519" s="1" t="s">
        <v>528</v>
      </c>
      <c r="F2519" s="1" t="s">
        <v>170</v>
      </c>
      <c r="G2519" s="1" t="s">
        <v>693</v>
      </c>
      <c r="H2519" s="1" t="s">
        <v>129</v>
      </c>
      <c r="I2519" s="1" t="s">
        <v>528</v>
      </c>
      <c r="J2519" s="1">
        <v>112.0</v>
      </c>
      <c r="K2519" s="3">
        <f t="shared" si="1"/>
        <v>0.00005787037037</v>
      </c>
      <c r="L2519" s="4">
        <f t="shared" si="2"/>
        <v>896</v>
      </c>
    </row>
    <row r="2520" ht="15.75" customHeight="1">
      <c r="A2520" s="2">
        <v>45497.0</v>
      </c>
      <c r="B2520" s="3">
        <v>0.7876504629629629</v>
      </c>
      <c r="C2520" s="1" t="s">
        <v>318</v>
      </c>
      <c r="D2520" s="1" t="s">
        <v>101</v>
      </c>
      <c r="E2520" s="1" t="s">
        <v>742</v>
      </c>
      <c r="F2520" s="1" t="s">
        <v>141</v>
      </c>
      <c r="G2520" s="1" t="s">
        <v>743</v>
      </c>
      <c r="H2520" s="1" t="s">
        <v>189</v>
      </c>
      <c r="I2520" s="1" t="s">
        <v>536</v>
      </c>
      <c r="J2520" s="1">
        <v>112.0</v>
      </c>
      <c r="K2520" s="3">
        <f t="shared" si="1"/>
        <v>0.00005787037037</v>
      </c>
      <c r="L2520" s="4">
        <f t="shared" si="2"/>
        <v>896</v>
      </c>
    </row>
    <row r="2521" ht="15.75" customHeight="1">
      <c r="A2521" s="2">
        <v>45497.0</v>
      </c>
      <c r="B2521" s="3">
        <v>0.7877083333333333</v>
      </c>
      <c r="C2521" s="1" t="s">
        <v>705</v>
      </c>
      <c r="D2521" s="1" t="s">
        <v>69</v>
      </c>
      <c r="E2521" s="1" t="s">
        <v>478</v>
      </c>
      <c r="F2521" s="1" t="s">
        <v>83</v>
      </c>
      <c r="G2521" s="1" t="s">
        <v>398</v>
      </c>
      <c r="H2521" s="1" t="s">
        <v>226</v>
      </c>
      <c r="I2521" s="1" t="s">
        <v>536</v>
      </c>
      <c r="J2521" s="1">
        <v>112.0</v>
      </c>
      <c r="K2521" s="3">
        <f t="shared" si="1"/>
        <v>0.00005787037037</v>
      </c>
      <c r="L2521" s="4">
        <f t="shared" si="2"/>
        <v>896</v>
      </c>
    </row>
    <row r="2522" ht="15.75" customHeight="1">
      <c r="A2522" s="2">
        <v>45497.0</v>
      </c>
      <c r="B2522" s="3">
        <v>0.7877662037037036</v>
      </c>
      <c r="C2522" s="1" t="s">
        <v>736</v>
      </c>
      <c r="D2522" s="1" t="s">
        <v>69</v>
      </c>
      <c r="E2522" s="1" t="s">
        <v>341</v>
      </c>
      <c r="F2522" s="1" t="s">
        <v>83</v>
      </c>
      <c r="G2522" s="1" t="s">
        <v>406</v>
      </c>
      <c r="H2522" s="1" t="s">
        <v>226</v>
      </c>
      <c r="I2522" s="1" t="s">
        <v>552</v>
      </c>
      <c r="J2522" s="1">
        <v>112.0</v>
      </c>
      <c r="K2522" s="3">
        <f t="shared" si="1"/>
        <v>0.00005787037037</v>
      </c>
      <c r="L2522" s="4">
        <f t="shared" si="2"/>
        <v>896</v>
      </c>
    </row>
    <row r="2523" ht="15.75" customHeight="1">
      <c r="A2523" s="2">
        <v>45497.0</v>
      </c>
      <c r="B2523" s="3">
        <v>0.7878240740740741</v>
      </c>
      <c r="C2523" s="1" t="s">
        <v>754</v>
      </c>
      <c r="D2523" s="1" t="s">
        <v>106</v>
      </c>
      <c r="E2523" s="1" t="s">
        <v>769</v>
      </c>
      <c r="F2523" s="1" t="s">
        <v>31</v>
      </c>
      <c r="G2523" s="1" t="s">
        <v>376</v>
      </c>
      <c r="H2523" s="1" t="s">
        <v>182</v>
      </c>
      <c r="I2523" s="1" t="s">
        <v>528</v>
      </c>
      <c r="J2523" s="1">
        <v>112.0</v>
      </c>
      <c r="K2523" s="3">
        <f t="shared" si="1"/>
        <v>0.00005787037037</v>
      </c>
      <c r="L2523" s="4">
        <f t="shared" si="2"/>
        <v>896</v>
      </c>
    </row>
    <row r="2524" ht="15.75" customHeight="1">
      <c r="A2524" s="2">
        <v>45497.0</v>
      </c>
      <c r="B2524" s="3">
        <v>0.7878819444444445</v>
      </c>
      <c r="C2524" s="1" t="s">
        <v>741</v>
      </c>
      <c r="D2524" s="1" t="s">
        <v>65</v>
      </c>
      <c r="E2524" s="1" t="s">
        <v>453</v>
      </c>
      <c r="F2524" s="1" t="s">
        <v>31</v>
      </c>
      <c r="G2524" s="1" t="s">
        <v>415</v>
      </c>
      <c r="H2524" s="1" t="s">
        <v>201</v>
      </c>
      <c r="I2524" s="1" t="s">
        <v>552</v>
      </c>
      <c r="J2524" s="1">
        <v>112.0</v>
      </c>
      <c r="K2524" s="3">
        <f t="shared" si="1"/>
        <v>0.00005787037037</v>
      </c>
      <c r="L2524" s="4">
        <f t="shared" si="2"/>
        <v>896</v>
      </c>
    </row>
    <row r="2525" ht="15.75" customHeight="1">
      <c r="A2525" s="2">
        <v>45497.0</v>
      </c>
      <c r="B2525" s="3">
        <v>0.7879398148148148</v>
      </c>
      <c r="C2525" s="1" t="s">
        <v>683</v>
      </c>
      <c r="D2525" s="1" t="s">
        <v>43</v>
      </c>
      <c r="E2525" s="1" t="s">
        <v>750</v>
      </c>
      <c r="F2525" s="1" t="s">
        <v>38</v>
      </c>
      <c r="G2525" s="1" t="s">
        <v>702</v>
      </c>
      <c r="H2525" s="1" t="s">
        <v>72</v>
      </c>
      <c r="I2525" s="1" t="s">
        <v>536</v>
      </c>
      <c r="J2525" s="1">
        <v>112.0</v>
      </c>
      <c r="K2525" s="3">
        <f t="shared" si="1"/>
        <v>0.00005787037037</v>
      </c>
      <c r="L2525" s="4">
        <f t="shared" si="2"/>
        <v>896</v>
      </c>
    </row>
    <row r="2526" ht="15.75" customHeight="1">
      <c r="A2526" s="2">
        <v>45497.0</v>
      </c>
      <c r="B2526" s="3">
        <v>0.7879976851851852</v>
      </c>
      <c r="C2526" s="1" t="s">
        <v>722</v>
      </c>
      <c r="D2526" s="1" t="s">
        <v>106</v>
      </c>
      <c r="E2526" s="1" t="s">
        <v>458</v>
      </c>
      <c r="F2526" s="1" t="s">
        <v>31</v>
      </c>
      <c r="G2526" s="1" t="s">
        <v>410</v>
      </c>
      <c r="H2526" s="1" t="s">
        <v>182</v>
      </c>
      <c r="I2526" s="1" t="s">
        <v>536</v>
      </c>
      <c r="J2526" s="1">
        <v>112.0</v>
      </c>
      <c r="K2526" s="3">
        <f t="shared" si="1"/>
        <v>0.00005787037037</v>
      </c>
      <c r="L2526" s="4">
        <f t="shared" si="2"/>
        <v>896</v>
      </c>
    </row>
    <row r="2527" ht="15.75" customHeight="1">
      <c r="A2527" s="2">
        <v>45497.0</v>
      </c>
      <c r="B2527" s="3">
        <v>0.7880555555555556</v>
      </c>
      <c r="C2527" s="1" t="s">
        <v>724</v>
      </c>
      <c r="D2527" s="1" t="s">
        <v>39</v>
      </c>
      <c r="E2527" s="1" t="s">
        <v>457</v>
      </c>
      <c r="F2527" s="1" t="s">
        <v>53</v>
      </c>
      <c r="G2527" s="1" t="s">
        <v>384</v>
      </c>
      <c r="H2527" s="1" t="s">
        <v>182</v>
      </c>
      <c r="I2527" s="1" t="s">
        <v>536</v>
      </c>
      <c r="J2527" s="1">
        <v>112.0</v>
      </c>
      <c r="K2527" s="3">
        <f t="shared" si="1"/>
        <v>0.00005787037037</v>
      </c>
      <c r="L2527" s="4">
        <f t="shared" si="2"/>
        <v>896</v>
      </c>
    </row>
    <row r="2528" ht="15.75" customHeight="1">
      <c r="A2528" s="2">
        <v>45497.0</v>
      </c>
      <c r="B2528" s="3">
        <v>0.788113425925926</v>
      </c>
      <c r="C2528" s="1" t="s">
        <v>678</v>
      </c>
      <c r="D2528" s="1" t="s">
        <v>123</v>
      </c>
      <c r="E2528" s="1" t="s">
        <v>450</v>
      </c>
      <c r="F2528" s="1" t="s">
        <v>141</v>
      </c>
      <c r="G2528" s="1" t="s">
        <v>390</v>
      </c>
      <c r="H2528" s="1" t="s">
        <v>201</v>
      </c>
      <c r="I2528" s="1" t="s">
        <v>536</v>
      </c>
      <c r="J2528" s="1">
        <v>112.0</v>
      </c>
      <c r="K2528" s="3">
        <f t="shared" si="1"/>
        <v>0.00005787037037</v>
      </c>
      <c r="L2528" s="4">
        <f t="shared" si="2"/>
        <v>896</v>
      </c>
    </row>
    <row r="2529" ht="15.75" customHeight="1">
      <c r="A2529" s="2">
        <v>45497.0</v>
      </c>
      <c r="B2529" s="3">
        <v>0.7881712962962962</v>
      </c>
      <c r="C2529" s="1" t="s">
        <v>754</v>
      </c>
      <c r="D2529" s="1" t="s">
        <v>106</v>
      </c>
      <c r="E2529" s="1" t="s">
        <v>769</v>
      </c>
      <c r="F2529" s="1" t="s">
        <v>31</v>
      </c>
      <c r="G2529" s="1" t="s">
        <v>376</v>
      </c>
      <c r="H2529" s="1" t="s">
        <v>182</v>
      </c>
      <c r="I2529" s="1" t="s">
        <v>528</v>
      </c>
      <c r="J2529" s="1">
        <v>112.0</v>
      </c>
      <c r="K2529" s="3">
        <f t="shared" si="1"/>
        <v>0.00005787037037</v>
      </c>
      <c r="L2529" s="4">
        <f t="shared" si="2"/>
        <v>896</v>
      </c>
    </row>
    <row r="2530" ht="15.75" customHeight="1">
      <c r="A2530" s="2">
        <v>45497.0</v>
      </c>
      <c r="B2530" s="3">
        <v>0.7882291666666666</v>
      </c>
      <c r="C2530" s="1" t="s">
        <v>698</v>
      </c>
      <c r="D2530" s="1" t="s">
        <v>39</v>
      </c>
      <c r="E2530" s="1" t="s">
        <v>457</v>
      </c>
      <c r="F2530" s="1" t="s">
        <v>53</v>
      </c>
      <c r="G2530" s="1" t="s">
        <v>365</v>
      </c>
      <c r="H2530" s="1" t="s">
        <v>182</v>
      </c>
      <c r="I2530" s="1" t="s">
        <v>552</v>
      </c>
      <c r="J2530" s="1">
        <v>112.0</v>
      </c>
      <c r="K2530" s="3">
        <f t="shared" si="1"/>
        <v>0.00005787037037</v>
      </c>
      <c r="L2530" s="4">
        <f t="shared" si="2"/>
        <v>896</v>
      </c>
    </row>
    <row r="2531" ht="15.75" customHeight="1">
      <c r="A2531" s="2">
        <v>45497.0</v>
      </c>
      <c r="B2531" s="3">
        <v>0.7882870370370371</v>
      </c>
      <c r="C2531" s="1" t="s">
        <v>762</v>
      </c>
      <c r="D2531" s="1" t="s">
        <v>65</v>
      </c>
      <c r="E2531" s="1" t="s">
        <v>462</v>
      </c>
      <c r="F2531" s="1" t="s">
        <v>31</v>
      </c>
      <c r="G2531" s="1" t="s">
        <v>393</v>
      </c>
      <c r="H2531" s="1" t="s">
        <v>201</v>
      </c>
      <c r="I2531" s="1" t="s">
        <v>552</v>
      </c>
      <c r="J2531" s="1">
        <v>112.0</v>
      </c>
      <c r="K2531" s="3">
        <f t="shared" si="1"/>
        <v>0.00005787037037</v>
      </c>
      <c r="L2531" s="4">
        <f t="shared" si="2"/>
        <v>896</v>
      </c>
    </row>
    <row r="2532" ht="15.75" customHeight="1">
      <c r="A2532" s="2">
        <v>45497.0</v>
      </c>
      <c r="B2532" s="3">
        <v>0.7883449074074074</v>
      </c>
      <c r="C2532" s="1" t="s">
        <v>722</v>
      </c>
      <c r="D2532" s="1" t="s">
        <v>106</v>
      </c>
      <c r="E2532" s="1" t="s">
        <v>458</v>
      </c>
      <c r="F2532" s="1" t="s">
        <v>31</v>
      </c>
      <c r="G2532" s="1" t="s">
        <v>410</v>
      </c>
      <c r="H2532" s="1" t="s">
        <v>182</v>
      </c>
      <c r="I2532" s="1" t="s">
        <v>528</v>
      </c>
      <c r="J2532" s="1">
        <v>112.0</v>
      </c>
      <c r="K2532" s="3">
        <f t="shared" si="1"/>
        <v>0.00006944444444</v>
      </c>
      <c r="L2532" s="4">
        <f t="shared" si="2"/>
        <v>896</v>
      </c>
    </row>
    <row r="2533" ht="15.75" customHeight="1">
      <c r="A2533" s="2">
        <v>45497.0</v>
      </c>
      <c r="B2533" s="3">
        <v>0.7884143518518519</v>
      </c>
      <c r="C2533" s="1" t="s">
        <v>722</v>
      </c>
      <c r="D2533" s="1" t="s">
        <v>106</v>
      </c>
      <c r="E2533" s="1" t="s">
        <v>458</v>
      </c>
      <c r="F2533" s="1" t="s">
        <v>31</v>
      </c>
      <c r="G2533" s="1" t="s">
        <v>410</v>
      </c>
      <c r="H2533" s="1" t="s">
        <v>182</v>
      </c>
      <c r="I2533" s="1" t="s">
        <v>540</v>
      </c>
      <c r="J2533" s="1">
        <v>112.0</v>
      </c>
      <c r="K2533" s="3">
        <f t="shared" si="1"/>
        <v>0.00005787037037</v>
      </c>
      <c r="L2533" s="4">
        <f t="shared" si="2"/>
        <v>896</v>
      </c>
    </row>
    <row r="2534" ht="15.75" customHeight="1">
      <c r="A2534" s="2">
        <v>45497.0</v>
      </c>
      <c r="B2534" s="3">
        <v>0.7884722222222221</v>
      </c>
      <c r="C2534" s="1" t="s">
        <v>725</v>
      </c>
      <c r="D2534" s="1" t="s">
        <v>25</v>
      </c>
      <c r="E2534" s="1" t="s">
        <v>726</v>
      </c>
      <c r="F2534" s="1" t="s">
        <v>53</v>
      </c>
      <c r="G2534" s="1" t="s">
        <v>387</v>
      </c>
      <c r="H2534" s="1" t="s">
        <v>226</v>
      </c>
      <c r="I2534" s="1" t="s">
        <v>552</v>
      </c>
      <c r="J2534" s="1">
        <v>112.0</v>
      </c>
      <c r="K2534" s="3">
        <f t="shared" si="1"/>
        <v>0.00005787037037</v>
      </c>
      <c r="L2534" s="4">
        <f t="shared" si="2"/>
        <v>896</v>
      </c>
    </row>
    <row r="2535" ht="15.75" customHeight="1">
      <c r="A2535" s="2">
        <v>45497.0</v>
      </c>
      <c r="B2535" s="3">
        <v>0.7885300925925925</v>
      </c>
      <c r="C2535" s="1" t="s">
        <v>698</v>
      </c>
      <c r="D2535" s="1" t="s">
        <v>39</v>
      </c>
      <c r="E2535" s="1" t="s">
        <v>457</v>
      </c>
      <c r="F2535" s="1" t="s">
        <v>53</v>
      </c>
      <c r="G2535" s="1" t="s">
        <v>365</v>
      </c>
      <c r="H2535" s="1" t="s">
        <v>182</v>
      </c>
      <c r="I2535" s="1" t="s">
        <v>540</v>
      </c>
      <c r="J2535" s="1">
        <v>112.0</v>
      </c>
      <c r="K2535" s="3">
        <f t="shared" si="1"/>
        <v>0.00005787037037</v>
      </c>
      <c r="L2535" s="4">
        <f t="shared" si="2"/>
        <v>896</v>
      </c>
    </row>
    <row r="2536" ht="15.75" customHeight="1">
      <c r="A2536" s="2">
        <v>45497.0</v>
      </c>
      <c r="B2536" s="3">
        <v>0.788587962962963</v>
      </c>
      <c r="C2536" s="1" t="s">
        <v>722</v>
      </c>
      <c r="D2536" s="1" t="s">
        <v>106</v>
      </c>
      <c r="E2536" s="1" t="s">
        <v>458</v>
      </c>
      <c r="F2536" s="1" t="s">
        <v>31</v>
      </c>
      <c r="G2536" s="1" t="s">
        <v>410</v>
      </c>
      <c r="H2536" s="1" t="s">
        <v>182</v>
      </c>
      <c r="I2536" s="1" t="s">
        <v>528</v>
      </c>
      <c r="J2536" s="1">
        <v>112.0</v>
      </c>
      <c r="K2536" s="3">
        <f t="shared" si="1"/>
        <v>0.00005787037037</v>
      </c>
      <c r="L2536" s="4">
        <f t="shared" si="2"/>
        <v>896</v>
      </c>
    </row>
    <row r="2537" ht="15.75" customHeight="1">
      <c r="A2537" s="2">
        <v>45497.0</v>
      </c>
      <c r="B2537" s="3">
        <v>0.7886458333333333</v>
      </c>
      <c r="C2537" s="1" t="s">
        <v>678</v>
      </c>
      <c r="D2537" s="1" t="s">
        <v>123</v>
      </c>
      <c r="E2537" s="1" t="s">
        <v>450</v>
      </c>
      <c r="F2537" s="1" t="s">
        <v>141</v>
      </c>
      <c r="G2537" s="1" t="s">
        <v>390</v>
      </c>
      <c r="H2537" s="1" t="s">
        <v>201</v>
      </c>
      <c r="I2537" s="1" t="s">
        <v>524</v>
      </c>
      <c r="J2537" s="1">
        <v>112.0</v>
      </c>
      <c r="K2537" s="3">
        <f t="shared" si="1"/>
        <v>0.00005787037037</v>
      </c>
      <c r="L2537" s="4">
        <f t="shared" si="2"/>
        <v>896</v>
      </c>
    </row>
    <row r="2538" ht="15.75" customHeight="1">
      <c r="A2538" s="2">
        <v>45497.0</v>
      </c>
      <c r="B2538" s="3">
        <v>0.7887037037037037</v>
      </c>
      <c r="C2538" s="1" t="s">
        <v>318</v>
      </c>
      <c r="D2538" s="1" t="s">
        <v>101</v>
      </c>
      <c r="E2538" s="1" t="s">
        <v>742</v>
      </c>
      <c r="F2538" s="1" t="s">
        <v>141</v>
      </c>
      <c r="G2538" s="1" t="s">
        <v>743</v>
      </c>
      <c r="H2538" s="1" t="s">
        <v>189</v>
      </c>
      <c r="I2538" s="1" t="s">
        <v>528</v>
      </c>
      <c r="J2538" s="1">
        <v>112.0</v>
      </c>
      <c r="K2538" s="3">
        <f t="shared" si="1"/>
        <v>0.00005787037037</v>
      </c>
      <c r="L2538" s="4">
        <f t="shared" si="2"/>
        <v>896</v>
      </c>
    </row>
    <row r="2539" ht="15.75" customHeight="1">
      <c r="A2539" s="2">
        <v>45497.0</v>
      </c>
      <c r="B2539" s="3">
        <v>0.7887615740740741</v>
      </c>
      <c r="C2539" s="1" t="s">
        <v>390</v>
      </c>
      <c r="D2539" s="1" t="s">
        <v>86</v>
      </c>
      <c r="E2539" s="1" t="s">
        <v>696</v>
      </c>
      <c r="F2539" s="1" t="s">
        <v>77</v>
      </c>
      <c r="G2539" s="1" t="s">
        <v>708</v>
      </c>
      <c r="H2539" s="1" t="s">
        <v>45</v>
      </c>
      <c r="I2539" s="1" t="s">
        <v>528</v>
      </c>
      <c r="J2539" s="1">
        <v>112.0</v>
      </c>
      <c r="K2539" s="3">
        <f t="shared" si="1"/>
        <v>0.00005787037037</v>
      </c>
      <c r="L2539" s="4">
        <f t="shared" si="2"/>
        <v>896</v>
      </c>
    </row>
    <row r="2540" ht="15.75" customHeight="1">
      <c r="A2540" s="2">
        <v>45497.0</v>
      </c>
      <c r="B2540" s="3">
        <v>0.7888194444444444</v>
      </c>
      <c r="C2540" s="1" t="s">
        <v>724</v>
      </c>
      <c r="D2540" s="1" t="s">
        <v>39</v>
      </c>
      <c r="E2540" s="1" t="s">
        <v>457</v>
      </c>
      <c r="F2540" s="1" t="s">
        <v>53</v>
      </c>
      <c r="G2540" s="1" t="s">
        <v>384</v>
      </c>
      <c r="H2540" s="1" t="s">
        <v>182</v>
      </c>
      <c r="I2540" s="1" t="s">
        <v>528</v>
      </c>
      <c r="J2540" s="1">
        <v>112.0</v>
      </c>
      <c r="K2540" s="3">
        <f t="shared" si="1"/>
        <v>0.00005787037037</v>
      </c>
      <c r="L2540" s="4">
        <f t="shared" si="2"/>
        <v>896</v>
      </c>
    </row>
    <row r="2541" ht="15.75" customHeight="1">
      <c r="A2541" s="2">
        <v>45497.0</v>
      </c>
      <c r="B2541" s="3">
        <v>0.7888773148148148</v>
      </c>
      <c r="C2541" s="1" t="s">
        <v>744</v>
      </c>
      <c r="D2541" s="1" t="s">
        <v>113</v>
      </c>
      <c r="E2541" s="1" t="s">
        <v>442</v>
      </c>
      <c r="F2541" s="1" t="s">
        <v>24</v>
      </c>
      <c r="G2541" s="1" t="s">
        <v>372</v>
      </c>
      <c r="H2541" s="1" t="s">
        <v>189</v>
      </c>
      <c r="I2541" s="1" t="s">
        <v>528</v>
      </c>
      <c r="J2541" s="1">
        <v>112.0</v>
      </c>
      <c r="K2541" s="3">
        <f t="shared" si="1"/>
        <v>0.00005787037037</v>
      </c>
      <c r="L2541" s="4">
        <f t="shared" si="2"/>
        <v>896</v>
      </c>
    </row>
    <row r="2542" ht="15.75" customHeight="1">
      <c r="A2542" s="2">
        <v>45497.0</v>
      </c>
      <c r="B2542" s="3">
        <v>0.7889351851851852</v>
      </c>
      <c r="C2542" s="1" t="s">
        <v>733</v>
      </c>
      <c r="D2542" s="1" t="s">
        <v>101</v>
      </c>
      <c r="E2542" s="1" t="s">
        <v>734</v>
      </c>
      <c r="F2542" s="1" t="s">
        <v>141</v>
      </c>
      <c r="G2542" s="1" t="s">
        <v>735</v>
      </c>
      <c r="H2542" s="1" t="s">
        <v>201</v>
      </c>
      <c r="I2542" s="1" t="s">
        <v>528</v>
      </c>
      <c r="J2542" s="1">
        <v>112.0</v>
      </c>
      <c r="K2542" s="3">
        <f t="shared" si="1"/>
        <v>0.00005787037037</v>
      </c>
      <c r="L2542" s="4">
        <f t="shared" si="2"/>
        <v>896</v>
      </c>
    </row>
    <row r="2543" ht="15.75" customHeight="1">
      <c r="A2543" s="2">
        <v>45497.0</v>
      </c>
      <c r="B2543" s="3">
        <v>0.7889930555555557</v>
      </c>
      <c r="C2543" s="1" t="s">
        <v>678</v>
      </c>
      <c r="D2543" s="1" t="s">
        <v>123</v>
      </c>
      <c r="E2543" s="1" t="s">
        <v>450</v>
      </c>
      <c r="F2543" s="1" t="s">
        <v>141</v>
      </c>
      <c r="G2543" s="1" t="s">
        <v>390</v>
      </c>
      <c r="H2543" s="1" t="s">
        <v>201</v>
      </c>
      <c r="I2543" s="1" t="s">
        <v>556</v>
      </c>
      <c r="J2543" s="1">
        <v>112.0</v>
      </c>
      <c r="K2543" s="3">
        <f t="shared" si="1"/>
        <v>0.00005787037037</v>
      </c>
      <c r="L2543" s="4">
        <f t="shared" si="2"/>
        <v>896</v>
      </c>
    </row>
    <row r="2544" ht="15.75" customHeight="1">
      <c r="A2544" s="2">
        <v>45497.0</v>
      </c>
      <c r="B2544" s="3">
        <v>0.7890509259259259</v>
      </c>
      <c r="C2544" s="1" t="s">
        <v>733</v>
      </c>
      <c r="D2544" s="1" t="s">
        <v>101</v>
      </c>
      <c r="E2544" s="1" t="s">
        <v>734</v>
      </c>
      <c r="F2544" s="1" t="s">
        <v>141</v>
      </c>
      <c r="G2544" s="1" t="s">
        <v>735</v>
      </c>
      <c r="H2544" s="1" t="s">
        <v>201</v>
      </c>
      <c r="I2544" s="1" t="s">
        <v>528</v>
      </c>
      <c r="J2544" s="1">
        <v>112.0</v>
      </c>
      <c r="K2544" s="3">
        <f t="shared" si="1"/>
        <v>0.00006944444444</v>
      </c>
      <c r="L2544" s="4">
        <f t="shared" si="2"/>
        <v>896</v>
      </c>
    </row>
    <row r="2545" ht="15.75" customHeight="1">
      <c r="A2545" s="2">
        <v>45497.0</v>
      </c>
      <c r="B2545" s="3">
        <v>0.7891203703703704</v>
      </c>
      <c r="C2545" s="1" t="s">
        <v>741</v>
      </c>
      <c r="D2545" s="1" t="s">
        <v>65</v>
      </c>
      <c r="E2545" s="1" t="s">
        <v>453</v>
      </c>
      <c r="F2545" s="1" t="s">
        <v>31</v>
      </c>
      <c r="G2545" s="1" t="s">
        <v>415</v>
      </c>
      <c r="H2545" s="1" t="s">
        <v>201</v>
      </c>
      <c r="I2545" s="1" t="s">
        <v>528</v>
      </c>
      <c r="J2545" s="1">
        <v>112.0</v>
      </c>
      <c r="K2545" s="3">
        <f t="shared" si="1"/>
        <v>0.00005787037037</v>
      </c>
      <c r="L2545" s="4">
        <f t="shared" si="2"/>
        <v>896</v>
      </c>
    </row>
    <row r="2546" ht="15.75" customHeight="1">
      <c r="A2546" s="2">
        <v>45497.0</v>
      </c>
      <c r="B2546" s="3">
        <v>0.7891782407407407</v>
      </c>
      <c r="C2546" s="1" t="s">
        <v>722</v>
      </c>
      <c r="D2546" s="1" t="s">
        <v>106</v>
      </c>
      <c r="E2546" s="1" t="s">
        <v>458</v>
      </c>
      <c r="F2546" s="1" t="s">
        <v>31</v>
      </c>
      <c r="G2546" s="1" t="s">
        <v>410</v>
      </c>
      <c r="H2546" s="1" t="s">
        <v>182</v>
      </c>
      <c r="I2546" s="1" t="s">
        <v>552</v>
      </c>
      <c r="J2546" s="1">
        <v>112.0</v>
      </c>
      <c r="K2546" s="3">
        <f t="shared" si="1"/>
        <v>0.00005787037037</v>
      </c>
      <c r="L2546" s="4">
        <f t="shared" si="2"/>
        <v>896</v>
      </c>
    </row>
    <row r="2547" ht="15.75" customHeight="1">
      <c r="A2547" s="2">
        <v>45497.0</v>
      </c>
      <c r="B2547" s="3">
        <v>0.7892361111111111</v>
      </c>
      <c r="C2547" s="1" t="s">
        <v>680</v>
      </c>
      <c r="D2547" s="1" t="s">
        <v>113</v>
      </c>
      <c r="E2547" s="1" t="s">
        <v>758</v>
      </c>
      <c r="F2547" s="1" t="s">
        <v>24</v>
      </c>
      <c r="G2547" s="1" t="s">
        <v>759</v>
      </c>
      <c r="H2547" s="1" t="s">
        <v>189</v>
      </c>
      <c r="I2547" s="1" t="s">
        <v>528</v>
      </c>
      <c r="J2547" s="1">
        <v>112.0</v>
      </c>
      <c r="K2547" s="3">
        <f t="shared" si="1"/>
        <v>0.00005787037037</v>
      </c>
      <c r="L2547" s="4">
        <f t="shared" si="2"/>
        <v>896</v>
      </c>
    </row>
    <row r="2548" ht="15.75" customHeight="1">
      <c r="A2548" s="2">
        <v>45497.0</v>
      </c>
      <c r="B2548" s="3">
        <v>0.7892939814814816</v>
      </c>
      <c r="C2548" s="1" t="s">
        <v>698</v>
      </c>
      <c r="D2548" s="1" t="s">
        <v>39</v>
      </c>
      <c r="E2548" s="1" t="s">
        <v>457</v>
      </c>
      <c r="F2548" s="1" t="s">
        <v>53</v>
      </c>
      <c r="G2548" s="1" t="s">
        <v>365</v>
      </c>
      <c r="H2548" s="1" t="s">
        <v>182</v>
      </c>
      <c r="I2548" s="1" t="s">
        <v>529</v>
      </c>
      <c r="J2548" s="1">
        <v>112.0</v>
      </c>
      <c r="K2548" s="3">
        <f t="shared" si="1"/>
        <v>0.00005787037037</v>
      </c>
      <c r="L2548" s="4">
        <f t="shared" si="2"/>
        <v>896</v>
      </c>
    </row>
    <row r="2549" ht="15.75" customHeight="1">
      <c r="A2549" s="2">
        <v>45497.0</v>
      </c>
      <c r="B2549" s="3">
        <v>0.7893518518518517</v>
      </c>
      <c r="C2549" s="1" t="s">
        <v>762</v>
      </c>
      <c r="D2549" s="1" t="s">
        <v>65</v>
      </c>
      <c r="E2549" s="1" t="s">
        <v>462</v>
      </c>
      <c r="F2549" s="1" t="s">
        <v>31</v>
      </c>
      <c r="G2549" s="1" t="s">
        <v>393</v>
      </c>
      <c r="H2549" s="1" t="s">
        <v>201</v>
      </c>
      <c r="I2549" s="1" t="s">
        <v>552</v>
      </c>
      <c r="J2549" s="1">
        <v>112.0</v>
      </c>
      <c r="K2549" s="3">
        <f t="shared" si="1"/>
        <v>0.00005787037037</v>
      </c>
      <c r="L2549" s="4">
        <f t="shared" si="2"/>
        <v>896</v>
      </c>
    </row>
    <row r="2550" ht="15.75" customHeight="1">
      <c r="A2550" s="2">
        <v>45497.0</v>
      </c>
      <c r="B2550" s="3">
        <v>0.7894097222222222</v>
      </c>
      <c r="C2550" s="1" t="s">
        <v>762</v>
      </c>
      <c r="D2550" s="1" t="s">
        <v>65</v>
      </c>
      <c r="E2550" s="1" t="s">
        <v>462</v>
      </c>
      <c r="F2550" s="1" t="s">
        <v>31</v>
      </c>
      <c r="G2550" s="1" t="s">
        <v>393</v>
      </c>
      <c r="H2550" s="1" t="s">
        <v>201</v>
      </c>
      <c r="I2550" s="1" t="s">
        <v>528</v>
      </c>
      <c r="J2550" s="1">
        <v>112.0</v>
      </c>
      <c r="K2550" s="3">
        <f t="shared" si="1"/>
        <v>0.00005787037037</v>
      </c>
      <c r="L2550" s="4">
        <f t="shared" si="2"/>
        <v>896</v>
      </c>
    </row>
    <row r="2551" ht="15.75" customHeight="1">
      <c r="A2551" s="2">
        <v>45497.0</v>
      </c>
      <c r="B2551" s="3">
        <v>0.7894675925925926</v>
      </c>
      <c r="C2551" s="1" t="s">
        <v>722</v>
      </c>
      <c r="D2551" s="1" t="s">
        <v>106</v>
      </c>
      <c r="E2551" s="1" t="s">
        <v>458</v>
      </c>
      <c r="F2551" s="1" t="s">
        <v>31</v>
      </c>
      <c r="G2551" s="1" t="s">
        <v>410</v>
      </c>
      <c r="H2551" s="1" t="s">
        <v>182</v>
      </c>
      <c r="I2551" s="1" t="s">
        <v>528</v>
      </c>
      <c r="J2551" s="1">
        <v>112.0</v>
      </c>
      <c r="K2551" s="3">
        <f t="shared" si="1"/>
        <v>0.00005787037037</v>
      </c>
      <c r="L2551" s="4">
        <f t="shared" si="2"/>
        <v>896</v>
      </c>
    </row>
    <row r="2552" ht="15.75" customHeight="1">
      <c r="A2552" s="2">
        <v>45497.0</v>
      </c>
      <c r="B2552" s="3">
        <v>0.789525462962963</v>
      </c>
      <c r="C2552" s="1" t="s">
        <v>722</v>
      </c>
      <c r="D2552" s="1" t="s">
        <v>106</v>
      </c>
      <c r="E2552" s="1" t="s">
        <v>458</v>
      </c>
      <c r="F2552" s="1" t="s">
        <v>31</v>
      </c>
      <c r="G2552" s="1" t="s">
        <v>410</v>
      </c>
      <c r="H2552" s="1" t="s">
        <v>182</v>
      </c>
      <c r="I2552" s="1" t="s">
        <v>529</v>
      </c>
      <c r="J2552" s="1">
        <v>112.0</v>
      </c>
      <c r="K2552" s="3">
        <f t="shared" si="1"/>
        <v>0.00005787037037</v>
      </c>
      <c r="L2552" s="4">
        <f t="shared" si="2"/>
        <v>896</v>
      </c>
    </row>
    <row r="2553" ht="15.75" customHeight="1">
      <c r="A2553" s="2">
        <v>45497.0</v>
      </c>
      <c r="B2553" s="3">
        <v>0.7895833333333333</v>
      </c>
      <c r="C2553" s="1" t="s">
        <v>330</v>
      </c>
      <c r="D2553" s="1" t="s">
        <v>123</v>
      </c>
      <c r="E2553" s="1" t="s">
        <v>694</v>
      </c>
      <c r="F2553" s="1" t="s">
        <v>141</v>
      </c>
      <c r="G2553" s="1" t="s">
        <v>403</v>
      </c>
      <c r="H2553" s="1" t="s">
        <v>201</v>
      </c>
      <c r="I2553" s="1" t="s">
        <v>529</v>
      </c>
      <c r="J2553" s="1">
        <v>112.0</v>
      </c>
      <c r="K2553" s="3">
        <f t="shared" si="1"/>
        <v>0.00005787037037</v>
      </c>
      <c r="L2553" s="4">
        <f t="shared" si="2"/>
        <v>896</v>
      </c>
    </row>
    <row r="2554" ht="15.75" customHeight="1">
      <c r="A2554" s="2">
        <v>45497.0</v>
      </c>
      <c r="B2554" s="3">
        <v>0.7896412037037037</v>
      </c>
      <c r="C2554" s="1" t="s">
        <v>741</v>
      </c>
      <c r="D2554" s="1" t="s">
        <v>65</v>
      </c>
      <c r="E2554" s="1" t="s">
        <v>453</v>
      </c>
      <c r="F2554" s="1" t="s">
        <v>31</v>
      </c>
      <c r="G2554" s="1" t="s">
        <v>415</v>
      </c>
      <c r="H2554" s="1" t="s">
        <v>201</v>
      </c>
      <c r="I2554" s="1" t="s">
        <v>529</v>
      </c>
      <c r="J2554" s="1">
        <v>112.0</v>
      </c>
      <c r="K2554" s="3">
        <f t="shared" si="1"/>
        <v>0.00005787037037</v>
      </c>
      <c r="L2554" s="4">
        <f t="shared" si="2"/>
        <v>896</v>
      </c>
    </row>
    <row r="2555" ht="15.75" customHeight="1">
      <c r="A2555" s="2">
        <v>45497.0</v>
      </c>
      <c r="B2555" s="3">
        <v>0.7896990740740741</v>
      </c>
      <c r="C2555" s="1" t="s">
        <v>744</v>
      </c>
      <c r="D2555" s="1" t="s">
        <v>113</v>
      </c>
      <c r="E2555" s="1" t="s">
        <v>442</v>
      </c>
      <c r="F2555" s="1" t="s">
        <v>24</v>
      </c>
      <c r="G2555" s="1" t="s">
        <v>372</v>
      </c>
      <c r="H2555" s="1" t="s">
        <v>189</v>
      </c>
      <c r="I2555" s="1" t="s">
        <v>529</v>
      </c>
      <c r="J2555" s="1">
        <v>112.0</v>
      </c>
      <c r="K2555" s="3">
        <f t="shared" si="1"/>
        <v>0.00005787037037</v>
      </c>
      <c r="L2555" s="4">
        <f t="shared" si="2"/>
        <v>896</v>
      </c>
    </row>
    <row r="2556" ht="15.75" customHeight="1">
      <c r="A2556" s="2">
        <v>45497.0</v>
      </c>
      <c r="B2556" s="3">
        <v>0.7897569444444444</v>
      </c>
      <c r="C2556" s="1" t="s">
        <v>760</v>
      </c>
      <c r="D2556" s="1" t="s">
        <v>57</v>
      </c>
      <c r="E2556" s="1" t="s">
        <v>430</v>
      </c>
      <c r="F2556" s="1" t="s">
        <v>38</v>
      </c>
      <c r="G2556" s="1" t="s">
        <v>761</v>
      </c>
      <c r="H2556" s="1" t="s">
        <v>72</v>
      </c>
      <c r="I2556" s="1" t="s">
        <v>524</v>
      </c>
      <c r="J2556" s="1">
        <v>112.0</v>
      </c>
      <c r="K2556" s="3">
        <f t="shared" si="1"/>
        <v>0.00005787037037</v>
      </c>
      <c r="L2556" s="4">
        <f t="shared" si="2"/>
        <v>896</v>
      </c>
    </row>
    <row r="2557" ht="15.75" customHeight="1">
      <c r="A2557" s="2">
        <v>45497.0</v>
      </c>
      <c r="B2557" s="3">
        <v>0.7898148148148149</v>
      </c>
      <c r="C2557" s="1" t="s">
        <v>744</v>
      </c>
      <c r="D2557" s="1" t="s">
        <v>113</v>
      </c>
      <c r="E2557" s="1" t="s">
        <v>442</v>
      </c>
      <c r="F2557" s="1" t="s">
        <v>24</v>
      </c>
      <c r="G2557" s="1" t="s">
        <v>372</v>
      </c>
      <c r="H2557" s="1" t="s">
        <v>189</v>
      </c>
      <c r="I2557" s="1" t="s">
        <v>528</v>
      </c>
      <c r="J2557" s="1">
        <v>112.0</v>
      </c>
      <c r="K2557" s="3">
        <f t="shared" si="1"/>
        <v>0.00005787037037</v>
      </c>
      <c r="L2557" s="4">
        <f t="shared" si="2"/>
        <v>896</v>
      </c>
    </row>
    <row r="2558" ht="15.75" customHeight="1">
      <c r="A2558" s="2">
        <v>45497.0</v>
      </c>
      <c r="B2558" s="3">
        <v>0.7898726851851853</v>
      </c>
      <c r="C2558" s="1" t="s">
        <v>741</v>
      </c>
      <c r="D2558" s="1" t="s">
        <v>65</v>
      </c>
      <c r="E2558" s="1" t="s">
        <v>453</v>
      </c>
      <c r="F2558" s="1" t="s">
        <v>31</v>
      </c>
      <c r="G2558" s="1" t="s">
        <v>415</v>
      </c>
      <c r="H2558" s="1" t="s">
        <v>201</v>
      </c>
      <c r="I2558" s="1" t="s">
        <v>528</v>
      </c>
      <c r="J2558" s="1">
        <v>112.0</v>
      </c>
      <c r="K2558" s="3">
        <f t="shared" si="1"/>
        <v>0.00005787037037</v>
      </c>
      <c r="L2558" s="4">
        <f t="shared" si="2"/>
        <v>896</v>
      </c>
    </row>
    <row r="2559" ht="15.75" customHeight="1">
      <c r="A2559" s="2">
        <v>45497.0</v>
      </c>
      <c r="B2559" s="3">
        <v>0.7899305555555555</v>
      </c>
      <c r="C2559" s="1" t="s">
        <v>326</v>
      </c>
      <c r="D2559" s="1" t="s">
        <v>25</v>
      </c>
      <c r="E2559" s="1" t="s">
        <v>446</v>
      </c>
      <c r="F2559" s="1" t="s">
        <v>53</v>
      </c>
      <c r="G2559" s="1" t="s">
        <v>692</v>
      </c>
      <c r="H2559" s="1" t="s">
        <v>182</v>
      </c>
      <c r="I2559" s="1" t="s">
        <v>552</v>
      </c>
      <c r="J2559" s="1">
        <v>112.0</v>
      </c>
      <c r="K2559" s="3">
        <f t="shared" si="1"/>
        <v>0.00005787037037</v>
      </c>
      <c r="L2559" s="4">
        <f t="shared" si="2"/>
        <v>896</v>
      </c>
    </row>
    <row r="2560" ht="15.75" customHeight="1">
      <c r="A2560" s="2">
        <v>45497.0</v>
      </c>
      <c r="B2560" s="3">
        <v>0.7899884259259259</v>
      </c>
      <c r="C2560" s="1" t="s">
        <v>744</v>
      </c>
      <c r="D2560" s="1" t="s">
        <v>113</v>
      </c>
      <c r="E2560" s="1" t="s">
        <v>442</v>
      </c>
      <c r="F2560" s="1" t="s">
        <v>24</v>
      </c>
      <c r="G2560" s="1" t="s">
        <v>372</v>
      </c>
      <c r="H2560" s="1" t="s">
        <v>189</v>
      </c>
      <c r="I2560" s="1" t="s">
        <v>524</v>
      </c>
      <c r="J2560" s="1">
        <v>112.0</v>
      </c>
      <c r="K2560" s="3">
        <f t="shared" si="1"/>
        <v>0.00005787037037</v>
      </c>
      <c r="L2560" s="4">
        <f t="shared" si="2"/>
        <v>896</v>
      </c>
    </row>
    <row r="2561" ht="15.75" customHeight="1">
      <c r="A2561" s="2">
        <v>45497.0</v>
      </c>
      <c r="B2561" s="3">
        <v>0.7900462962962963</v>
      </c>
      <c r="C2561" s="1" t="s">
        <v>733</v>
      </c>
      <c r="D2561" s="1" t="s">
        <v>101</v>
      </c>
      <c r="E2561" s="1" t="s">
        <v>734</v>
      </c>
      <c r="F2561" s="1" t="s">
        <v>141</v>
      </c>
      <c r="G2561" s="1" t="s">
        <v>735</v>
      </c>
      <c r="H2561" s="1" t="s">
        <v>201</v>
      </c>
      <c r="I2561" s="1" t="s">
        <v>529</v>
      </c>
      <c r="J2561" s="1">
        <v>112.0</v>
      </c>
      <c r="K2561" s="3">
        <f t="shared" si="1"/>
        <v>0.00005787037037</v>
      </c>
      <c r="L2561" s="4">
        <f t="shared" si="2"/>
        <v>896</v>
      </c>
    </row>
    <row r="2562" ht="15.75" customHeight="1">
      <c r="A2562" s="2">
        <v>45497.0</v>
      </c>
      <c r="B2562" s="3">
        <v>0.7901041666666666</v>
      </c>
      <c r="C2562" s="1" t="s">
        <v>690</v>
      </c>
      <c r="D2562" s="1" t="s">
        <v>91</v>
      </c>
      <c r="E2562" s="1" t="s">
        <v>438</v>
      </c>
      <c r="F2562" s="1" t="s">
        <v>24</v>
      </c>
      <c r="G2562" s="1" t="s">
        <v>380</v>
      </c>
      <c r="H2562" s="1" t="s">
        <v>189</v>
      </c>
      <c r="I2562" s="1" t="s">
        <v>528</v>
      </c>
      <c r="J2562" s="1">
        <v>112.0</v>
      </c>
      <c r="K2562" s="3">
        <f t="shared" si="1"/>
        <v>0.00005787037037</v>
      </c>
      <c r="L2562" s="4">
        <f t="shared" si="2"/>
        <v>896</v>
      </c>
    </row>
    <row r="2563" ht="15.75" customHeight="1">
      <c r="A2563" s="2">
        <v>45497.0</v>
      </c>
      <c r="B2563" s="3">
        <v>0.790162037037037</v>
      </c>
      <c r="C2563" s="1" t="s">
        <v>754</v>
      </c>
      <c r="D2563" s="1" t="s">
        <v>106</v>
      </c>
      <c r="E2563" s="1" t="s">
        <v>769</v>
      </c>
      <c r="F2563" s="1" t="s">
        <v>31</v>
      </c>
      <c r="G2563" s="1" t="s">
        <v>376</v>
      </c>
      <c r="H2563" s="1" t="s">
        <v>182</v>
      </c>
      <c r="I2563" s="1" t="s">
        <v>524</v>
      </c>
      <c r="J2563" s="1">
        <v>112.0</v>
      </c>
      <c r="K2563" s="3">
        <f t="shared" si="1"/>
        <v>0.00005787037037</v>
      </c>
      <c r="L2563" s="4">
        <f t="shared" si="2"/>
        <v>896</v>
      </c>
    </row>
    <row r="2564" ht="15.75" customHeight="1">
      <c r="A2564" s="2">
        <v>45497.0</v>
      </c>
      <c r="B2564" s="3">
        <v>0.7902199074074074</v>
      </c>
      <c r="C2564" s="1" t="s">
        <v>741</v>
      </c>
      <c r="D2564" s="1" t="s">
        <v>65</v>
      </c>
      <c r="E2564" s="1" t="s">
        <v>453</v>
      </c>
      <c r="F2564" s="1" t="s">
        <v>31</v>
      </c>
      <c r="G2564" s="1" t="s">
        <v>415</v>
      </c>
      <c r="H2564" s="1" t="s">
        <v>201</v>
      </c>
      <c r="I2564" s="1" t="s">
        <v>528</v>
      </c>
      <c r="J2564" s="1">
        <v>112.0</v>
      </c>
      <c r="K2564" s="3">
        <f t="shared" si="1"/>
        <v>0.00005787037037</v>
      </c>
      <c r="L2564" s="4">
        <f t="shared" si="2"/>
        <v>896</v>
      </c>
    </row>
    <row r="2565" ht="15.75" customHeight="1">
      <c r="A2565" s="2">
        <v>45497.0</v>
      </c>
      <c r="B2565" s="3">
        <v>0.7902777777777777</v>
      </c>
      <c r="C2565" s="1" t="s">
        <v>741</v>
      </c>
      <c r="D2565" s="1" t="s">
        <v>65</v>
      </c>
      <c r="E2565" s="1" t="s">
        <v>453</v>
      </c>
      <c r="F2565" s="1" t="s">
        <v>31</v>
      </c>
      <c r="G2565" s="1" t="s">
        <v>415</v>
      </c>
      <c r="H2565" s="1" t="s">
        <v>201</v>
      </c>
      <c r="I2565" s="1" t="s">
        <v>524</v>
      </c>
      <c r="J2565" s="1">
        <v>112.0</v>
      </c>
      <c r="K2565" s="3">
        <f t="shared" si="1"/>
        <v>0.00005787037037</v>
      </c>
      <c r="L2565" s="4">
        <f t="shared" si="2"/>
        <v>896</v>
      </c>
    </row>
    <row r="2566" ht="15.75" customHeight="1">
      <c r="A2566" s="2">
        <v>45497.0</v>
      </c>
      <c r="B2566" s="3">
        <v>0.7903356481481482</v>
      </c>
      <c r="C2566" s="1" t="s">
        <v>722</v>
      </c>
      <c r="D2566" s="1" t="s">
        <v>106</v>
      </c>
      <c r="E2566" s="1" t="s">
        <v>458</v>
      </c>
      <c r="F2566" s="1" t="s">
        <v>31</v>
      </c>
      <c r="G2566" s="1" t="s">
        <v>410</v>
      </c>
      <c r="H2566" s="1" t="s">
        <v>182</v>
      </c>
      <c r="I2566" s="1" t="s">
        <v>524</v>
      </c>
      <c r="J2566" s="1">
        <v>112.0</v>
      </c>
      <c r="K2566" s="3">
        <f t="shared" si="1"/>
        <v>0.00005787037037</v>
      </c>
      <c r="L2566" s="4">
        <f t="shared" si="2"/>
        <v>896</v>
      </c>
    </row>
    <row r="2567" ht="15.75" customHeight="1">
      <c r="A2567" s="2">
        <v>45497.0</v>
      </c>
      <c r="B2567" s="3">
        <v>0.7903935185185186</v>
      </c>
      <c r="C2567" s="1" t="s">
        <v>606</v>
      </c>
      <c r="D2567" s="1" t="s">
        <v>91</v>
      </c>
      <c r="E2567" s="1" t="s">
        <v>434</v>
      </c>
      <c r="F2567" s="1" t="s">
        <v>24</v>
      </c>
      <c r="G2567" s="1" t="s">
        <v>737</v>
      </c>
      <c r="H2567" s="1" t="s">
        <v>189</v>
      </c>
      <c r="I2567" s="1" t="s">
        <v>524</v>
      </c>
      <c r="J2567" s="1">
        <v>112.0</v>
      </c>
      <c r="K2567" s="3">
        <f t="shared" si="1"/>
        <v>0.00005787037037</v>
      </c>
      <c r="L2567" s="4">
        <f t="shared" si="2"/>
        <v>896</v>
      </c>
    </row>
    <row r="2568" ht="15.75" customHeight="1">
      <c r="A2568" s="2">
        <v>45497.0</v>
      </c>
      <c r="B2568" s="3">
        <v>0.790451388888889</v>
      </c>
      <c r="C2568" s="1" t="s">
        <v>678</v>
      </c>
      <c r="D2568" s="1" t="s">
        <v>123</v>
      </c>
      <c r="E2568" s="1" t="s">
        <v>450</v>
      </c>
      <c r="F2568" s="1" t="s">
        <v>141</v>
      </c>
      <c r="G2568" s="1" t="s">
        <v>390</v>
      </c>
      <c r="H2568" s="1" t="s">
        <v>201</v>
      </c>
      <c r="I2568" s="1" t="s">
        <v>528</v>
      </c>
      <c r="J2568" s="1">
        <v>112.0</v>
      </c>
      <c r="K2568" s="3">
        <f t="shared" si="1"/>
        <v>0.00006944444444</v>
      </c>
      <c r="L2568" s="4">
        <f t="shared" si="2"/>
        <v>896</v>
      </c>
    </row>
    <row r="2569" ht="15.75" customHeight="1">
      <c r="A2569" s="2">
        <v>45497.0</v>
      </c>
      <c r="B2569" s="3">
        <v>0.7905208333333333</v>
      </c>
      <c r="C2569" s="1" t="s">
        <v>330</v>
      </c>
      <c r="D2569" s="1" t="s">
        <v>123</v>
      </c>
      <c r="E2569" s="1" t="s">
        <v>694</v>
      </c>
      <c r="F2569" s="1" t="s">
        <v>141</v>
      </c>
      <c r="G2569" s="1" t="s">
        <v>403</v>
      </c>
      <c r="H2569" s="1" t="s">
        <v>201</v>
      </c>
      <c r="I2569" s="1" t="s">
        <v>528</v>
      </c>
      <c r="J2569" s="1">
        <v>112.0</v>
      </c>
      <c r="K2569" s="3">
        <f t="shared" si="1"/>
        <v>0.00005787037037</v>
      </c>
      <c r="L2569" s="4">
        <f t="shared" si="2"/>
        <v>896</v>
      </c>
    </row>
    <row r="2570" ht="15.75" customHeight="1">
      <c r="A2570" s="2">
        <v>45497.0</v>
      </c>
      <c r="B2570" s="3">
        <v>0.7905787037037038</v>
      </c>
      <c r="C2570" s="1" t="s">
        <v>744</v>
      </c>
      <c r="D2570" s="1" t="s">
        <v>113</v>
      </c>
      <c r="E2570" s="1" t="s">
        <v>442</v>
      </c>
      <c r="F2570" s="1" t="s">
        <v>24</v>
      </c>
      <c r="G2570" s="1" t="s">
        <v>372</v>
      </c>
      <c r="H2570" s="1" t="s">
        <v>189</v>
      </c>
      <c r="I2570" s="1" t="s">
        <v>524</v>
      </c>
      <c r="J2570" s="1">
        <v>112.0</v>
      </c>
      <c r="K2570" s="3">
        <f t="shared" si="1"/>
        <v>0.00005787037037</v>
      </c>
      <c r="L2570" s="4">
        <f t="shared" si="2"/>
        <v>896</v>
      </c>
    </row>
    <row r="2571" ht="15.75" customHeight="1">
      <c r="A2571" s="2">
        <v>45497.0</v>
      </c>
      <c r="B2571" s="3">
        <v>0.7906365740740741</v>
      </c>
      <c r="C2571" s="1" t="s">
        <v>733</v>
      </c>
      <c r="D2571" s="1" t="s">
        <v>101</v>
      </c>
      <c r="E2571" s="1" t="s">
        <v>734</v>
      </c>
      <c r="F2571" s="1" t="s">
        <v>141</v>
      </c>
      <c r="G2571" s="1" t="s">
        <v>735</v>
      </c>
      <c r="H2571" s="1" t="s">
        <v>201</v>
      </c>
      <c r="I2571" s="1" t="s">
        <v>556</v>
      </c>
      <c r="J2571" s="1">
        <v>112.0</v>
      </c>
      <c r="K2571" s="3">
        <f t="shared" si="1"/>
        <v>0.00005787037037</v>
      </c>
      <c r="L2571" s="4">
        <f t="shared" si="2"/>
        <v>896</v>
      </c>
    </row>
    <row r="2572" ht="15.75" customHeight="1">
      <c r="A2572" s="2">
        <v>45497.0</v>
      </c>
      <c r="B2572" s="3">
        <v>0.7906944444444445</v>
      </c>
      <c r="C2572" s="1" t="s">
        <v>733</v>
      </c>
      <c r="D2572" s="1" t="s">
        <v>101</v>
      </c>
      <c r="E2572" s="1" t="s">
        <v>734</v>
      </c>
      <c r="F2572" s="1" t="s">
        <v>141</v>
      </c>
      <c r="G2572" s="1" t="s">
        <v>735</v>
      </c>
      <c r="H2572" s="1" t="s">
        <v>201</v>
      </c>
      <c r="I2572" s="1" t="s">
        <v>524</v>
      </c>
      <c r="J2572" s="1">
        <v>112.0</v>
      </c>
      <c r="K2572" s="3">
        <f t="shared" si="1"/>
        <v>0.00005787037037</v>
      </c>
      <c r="L2572" s="4">
        <f t="shared" si="2"/>
        <v>896</v>
      </c>
    </row>
    <row r="2573" ht="15.75" customHeight="1">
      <c r="A2573" s="2">
        <v>45497.0</v>
      </c>
      <c r="B2573" s="3">
        <v>0.7907523148148149</v>
      </c>
      <c r="C2573" s="1" t="s">
        <v>733</v>
      </c>
      <c r="D2573" s="1" t="s">
        <v>101</v>
      </c>
      <c r="E2573" s="1" t="s">
        <v>734</v>
      </c>
      <c r="F2573" s="1" t="s">
        <v>141</v>
      </c>
      <c r="G2573" s="1" t="s">
        <v>735</v>
      </c>
      <c r="H2573" s="1" t="s">
        <v>201</v>
      </c>
      <c r="I2573" s="1" t="s">
        <v>524</v>
      </c>
      <c r="J2573" s="1">
        <v>112.0</v>
      </c>
      <c r="K2573" s="3">
        <f t="shared" si="1"/>
        <v>0.00005787037037</v>
      </c>
      <c r="L2573" s="4">
        <f t="shared" si="2"/>
        <v>896</v>
      </c>
    </row>
    <row r="2574" ht="15.75" customHeight="1">
      <c r="A2574" s="2">
        <v>45497.0</v>
      </c>
      <c r="B2574" s="3">
        <v>0.7908101851851851</v>
      </c>
      <c r="C2574" s="1" t="s">
        <v>724</v>
      </c>
      <c r="D2574" s="1" t="s">
        <v>39</v>
      </c>
      <c r="E2574" s="1" t="s">
        <v>457</v>
      </c>
      <c r="F2574" s="1" t="s">
        <v>53</v>
      </c>
      <c r="G2574" s="1" t="s">
        <v>384</v>
      </c>
      <c r="H2574" s="1" t="s">
        <v>182</v>
      </c>
      <c r="I2574" s="1" t="s">
        <v>524</v>
      </c>
      <c r="J2574" s="1">
        <v>112.0</v>
      </c>
      <c r="K2574" s="3">
        <f t="shared" si="1"/>
        <v>0.00005787037037</v>
      </c>
      <c r="L2574" s="4">
        <f t="shared" si="2"/>
        <v>896</v>
      </c>
    </row>
    <row r="2575" ht="15.75" customHeight="1">
      <c r="A2575" s="2">
        <v>45497.0</v>
      </c>
      <c r="B2575" s="3">
        <v>0.7908680555555555</v>
      </c>
      <c r="C2575" s="1" t="s">
        <v>724</v>
      </c>
      <c r="D2575" s="1" t="s">
        <v>39</v>
      </c>
      <c r="E2575" s="1" t="s">
        <v>457</v>
      </c>
      <c r="F2575" s="1" t="s">
        <v>53</v>
      </c>
      <c r="G2575" s="1" t="s">
        <v>384</v>
      </c>
      <c r="H2575" s="1" t="s">
        <v>182</v>
      </c>
      <c r="I2575" s="1" t="s">
        <v>552</v>
      </c>
      <c r="J2575" s="1">
        <v>112.0</v>
      </c>
      <c r="K2575" s="3">
        <f t="shared" si="1"/>
        <v>0.00005787037037</v>
      </c>
      <c r="L2575" s="4">
        <f t="shared" si="2"/>
        <v>896</v>
      </c>
    </row>
    <row r="2576" ht="15.75" customHeight="1">
      <c r="A2576" s="2">
        <v>45497.0</v>
      </c>
      <c r="B2576" s="3">
        <v>0.7909259259259259</v>
      </c>
      <c r="C2576" s="1" t="s">
        <v>698</v>
      </c>
      <c r="D2576" s="1" t="s">
        <v>39</v>
      </c>
      <c r="E2576" s="1" t="s">
        <v>457</v>
      </c>
      <c r="F2576" s="1" t="s">
        <v>53</v>
      </c>
      <c r="G2576" s="1" t="s">
        <v>365</v>
      </c>
      <c r="H2576" s="1" t="s">
        <v>182</v>
      </c>
      <c r="I2576" s="1" t="s">
        <v>524</v>
      </c>
      <c r="J2576" s="1">
        <v>112.0</v>
      </c>
      <c r="K2576" s="3">
        <f t="shared" si="1"/>
        <v>0.00005787037037</v>
      </c>
      <c r="L2576" s="4">
        <f t="shared" si="2"/>
        <v>896</v>
      </c>
    </row>
    <row r="2577" ht="15.75" customHeight="1">
      <c r="A2577" s="2">
        <v>45497.0</v>
      </c>
      <c r="B2577" s="3">
        <v>0.7909837962962962</v>
      </c>
      <c r="C2577" s="1" t="s">
        <v>698</v>
      </c>
      <c r="D2577" s="1" t="s">
        <v>39</v>
      </c>
      <c r="E2577" s="1" t="s">
        <v>457</v>
      </c>
      <c r="F2577" s="1" t="s">
        <v>53</v>
      </c>
      <c r="G2577" s="1" t="s">
        <v>365</v>
      </c>
      <c r="H2577" s="1" t="s">
        <v>182</v>
      </c>
      <c r="I2577" s="1" t="s">
        <v>524</v>
      </c>
      <c r="J2577" s="1">
        <v>112.0</v>
      </c>
      <c r="K2577" s="3">
        <f t="shared" si="1"/>
        <v>0.00005787037037</v>
      </c>
      <c r="L2577" s="4">
        <f t="shared" si="2"/>
        <v>896</v>
      </c>
    </row>
    <row r="2578" ht="15.75" customHeight="1">
      <c r="A2578" s="2">
        <v>45497.0</v>
      </c>
      <c r="B2578" s="3">
        <v>0.7910416666666666</v>
      </c>
      <c r="C2578" s="1" t="s">
        <v>741</v>
      </c>
      <c r="D2578" s="1" t="s">
        <v>65</v>
      </c>
      <c r="E2578" s="1" t="s">
        <v>453</v>
      </c>
      <c r="F2578" s="1" t="s">
        <v>31</v>
      </c>
      <c r="G2578" s="1" t="s">
        <v>415</v>
      </c>
      <c r="H2578" s="1" t="s">
        <v>201</v>
      </c>
      <c r="I2578" s="1" t="s">
        <v>524</v>
      </c>
      <c r="J2578" s="1">
        <v>112.0</v>
      </c>
      <c r="K2578" s="3">
        <f t="shared" si="1"/>
        <v>0.00005787037037</v>
      </c>
      <c r="L2578" s="4">
        <f t="shared" si="2"/>
        <v>896</v>
      </c>
    </row>
    <row r="2579" ht="15.75" customHeight="1">
      <c r="A2579" s="2">
        <v>45497.0</v>
      </c>
      <c r="B2579" s="3">
        <v>0.7910995370370371</v>
      </c>
      <c r="C2579" s="1" t="s">
        <v>754</v>
      </c>
      <c r="D2579" s="1" t="s">
        <v>106</v>
      </c>
      <c r="E2579" s="1" t="s">
        <v>769</v>
      </c>
      <c r="F2579" s="1" t="s">
        <v>31</v>
      </c>
      <c r="G2579" s="1" t="s">
        <v>376</v>
      </c>
      <c r="H2579" s="1" t="s">
        <v>182</v>
      </c>
      <c r="I2579" s="1" t="s">
        <v>524</v>
      </c>
      <c r="J2579" s="1">
        <v>112.0</v>
      </c>
      <c r="K2579" s="3">
        <f t="shared" si="1"/>
        <v>0.00005787037037</v>
      </c>
      <c r="L2579" s="4">
        <f t="shared" si="2"/>
        <v>896</v>
      </c>
    </row>
    <row r="2580" ht="15.75" customHeight="1">
      <c r="A2580" s="2">
        <v>45497.0</v>
      </c>
      <c r="B2580" s="3">
        <v>0.7911574074074075</v>
      </c>
      <c r="C2580" s="1" t="s">
        <v>744</v>
      </c>
      <c r="D2580" s="1" t="s">
        <v>113</v>
      </c>
      <c r="E2580" s="1" t="s">
        <v>442</v>
      </c>
      <c r="F2580" s="1" t="s">
        <v>24</v>
      </c>
      <c r="G2580" s="1" t="s">
        <v>372</v>
      </c>
      <c r="H2580" s="1" t="s">
        <v>189</v>
      </c>
      <c r="I2580" s="1" t="s">
        <v>524</v>
      </c>
      <c r="J2580" s="1">
        <v>112.0</v>
      </c>
      <c r="K2580" s="3">
        <f t="shared" si="1"/>
        <v>0.00005787037037</v>
      </c>
      <c r="L2580" s="4">
        <f t="shared" si="2"/>
        <v>896</v>
      </c>
    </row>
    <row r="2581" ht="15.75" customHeight="1">
      <c r="A2581" s="2">
        <v>45497.0</v>
      </c>
      <c r="B2581" s="3">
        <v>0.7912152777777778</v>
      </c>
      <c r="C2581" s="1" t="s">
        <v>678</v>
      </c>
      <c r="D2581" s="1" t="s">
        <v>123</v>
      </c>
      <c r="E2581" s="1" t="s">
        <v>450</v>
      </c>
      <c r="F2581" s="1" t="s">
        <v>141</v>
      </c>
      <c r="G2581" s="1" t="s">
        <v>390</v>
      </c>
      <c r="H2581" s="1" t="s">
        <v>201</v>
      </c>
      <c r="I2581" s="1" t="s">
        <v>511</v>
      </c>
      <c r="J2581" s="1">
        <v>112.0</v>
      </c>
      <c r="K2581" s="3">
        <f t="shared" si="1"/>
        <v>0.00005787037037</v>
      </c>
      <c r="L2581" s="4">
        <f t="shared" si="2"/>
        <v>896</v>
      </c>
    </row>
    <row r="2582" ht="15.75" customHeight="1">
      <c r="A2582" s="2">
        <v>45497.0</v>
      </c>
      <c r="B2582" s="3">
        <v>0.7912731481481482</v>
      </c>
      <c r="C2582" s="1" t="s">
        <v>318</v>
      </c>
      <c r="D2582" s="1" t="s">
        <v>101</v>
      </c>
      <c r="E2582" s="1" t="s">
        <v>742</v>
      </c>
      <c r="F2582" s="1" t="s">
        <v>141</v>
      </c>
      <c r="G2582" s="1" t="s">
        <v>743</v>
      </c>
      <c r="H2582" s="1" t="s">
        <v>189</v>
      </c>
      <c r="I2582" s="1" t="s">
        <v>524</v>
      </c>
      <c r="J2582" s="1">
        <v>112.0</v>
      </c>
      <c r="K2582" s="3">
        <f t="shared" si="1"/>
        <v>0.00005787037037</v>
      </c>
      <c r="L2582" s="4">
        <f t="shared" si="2"/>
        <v>896</v>
      </c>
    </row>
    <row r="2583" ht="15.75" customHeight="1">
      <c r="A2583" s="2">
        <v>45497.0</v>
      </c>
      <c r="B2583" s="3">
        <v>0.7913310185185186</v>
      </c>
      <c r="C2583" s="1" t="s">
        <v>698</v>
      </c>
      <c r="D2583" s="1" t="s">
        <v>39</v>
      </c>
      <c r="E2583" s="1" t="s">
        <v>457</v>
      </c>
      <c r="F2583" s="1" t="s">
        <v>53</v>
      </c>
      <c r="G2583" s="1" t="s">
        <v>365</v>
      </c>
      <c r="H2583" s="1" t="s">
        <v>182</v>
      </c>
      <c r="I2583" s="1" t="s">
        <v>524</v>
      </c>
      <c r="J2583" s="1">
        <v>112.0</v>
      </c>
      <c r="K2583" s="3">
        <f t="shared" si="1"/>
        <v>0.00005787037037</v>
      </c>
      <c r="L2583" s="4">
        <f t="shared" si="2"/>
        <v>896</v>
      </c>
    </row>
    <row r="2584" ht="15.75" customHeight="1">
      <c r="A2584" s="2">
        <v>45497.0</v>
      </c>
      <c r="B2584" s="3">
        <v>0.7913888888888888</v>
      </c>
      <c r="C2584" s="1" t="s">
        <v>330</v>
      </c>
      <c r="D2584" s="1" t="s">
        <v>123</v>
      </c>
      <c r="E2584" s="1" t="s">
        <v>694</v>
      </c>
      <c r="F2584" s="1" t="s">
        <v>141</v>
      </c>
      <c r="G2584" s="1" t="s">
        <v>403</v>
      </c>
      <c r="H2584" s="1" t="s">
        <v>201</v>
      </c>
      <c r="I2584" s="1" t="s">
        <v>556</v>
      </c>
      <c r="J2584" s="1">
        <v>112.0</v>
      </c>
      <c r="K2584" s="3">
        <f t="shared" si="1"/>
        <v>0.00005787037037</v>
      </c>
      <c r="L2584" s="4">
        <f t="shared" si="2"/>
        <v>896</v>
      </c>
    </row>
    <row r="2585" ht="15.75" customHeight="1">
      <c r="A2585" s="2">
        <v>45497.0</v>
      </c>
      <c r="B2585" s="3">
        <v>0.7914467592592592</v>
      </c>
      <c r="C2585" s="1" t="s">
        <v>725</v>
      </c>
      <c r="D2585" s="1" t="s">
        <v>25</v>
      </c>
      <c r="E2585" s="1" t="s">
        <v>726</v>
      </c>
      <c r="F2585" s="1" t="s">
        <v>53</v>
      </c>
      <c r="G2585" s="1" t="s">
        <v>387</v>
      </c>
      <c r="H2585" s="1" t="s">
        <v>226</v>
      </c>
      <c r="I2585" s="1" t="s">
        <v>511</v>
      </c>
      <c r="J2585" s="1">
        <v>112.0</v>
      </c>
      <c r="K2585" s="3">
        <f t="shared" si="1"/>
        <v>0.00005787037037</v>
      </c>
      <c r="L2585" s="4">
        <f t="shared" si="2"/>
        <v>896</v>
      </c>
    </row>
    <row r="2586" ht="15.75" customHeight="1">
      <c r="A2586" s="2">
        <v>45497.0</v>
      </c>
      <c r="B2586" s="3">
        <v>0.7915046296296296</v>
      </c>
      <c r="C2586" s="1" t="s">
        <v>722</v>
      </c>
      <c r="D2586" s="1" t="s">
        <v>106</v>
      </c>
      <c r="E2586" s="1" t="s">
        <v>458</v>
      </c>
      <c r="F2586" s="1" t="s">
        <v>31</v>
      </c>
      <c r="G2586" s="1" t="s">
        <v>410</v>
      </c>
      <c r="H2586" s="1" t="s">
        <v>182</v>
      </c>
      <c r="I2586" s="1" t="s">
        <v>529</v>
      </c>
      <c r="J2586" s="1">
        <v>112.0</v>
      </c>
      <c r="K2586" s="3">
        <f t="shared" si="1"/>
        <v>0.00005787037037</v>
      </c>
      <c r="L2586" s="4">
        <f t="shared" si="2"/>
        <v>896</v>
      </c>
    </row>
    <row r="2587" ht="15.75" customHeight="1">
      <c r="A2587" s="2">
        <v>45497.0</v>
      </c>
      <c r="B2587" s="3">
        <v>0.7915625</v>
      </c>
      <c r="C2587" s="1" t="s">
        <v>760</v>
      </c>
      <c r="D2587" s="1" t="s">
        <v>57</v>
      </c>
      <c r="E2587" s="1" t="s">
        <v>430</v>
      </c>
      <c r="F2587" s="1" t="s">
        <v>38</v>
      </c>
      <c r="G2587" s="1" t="s">
        <v>761</v>
      </c>
      <c r="H2587" s="1" t="s">
        <v>72</v>
      </c>
      <c r="I2587" s="1" t="s">
        <v>557</v>
      </c>
      <c r="J2587" s="1">
        <v>112.0</v>
      </c>
      <c r="K2587" s="3">
        <f t="shared" si="1"/>
        <v>0.00005787037037</v>
      </c>
      <c r="L2587" s="4">
        <f t="shared" si="2"/>
        <v>896</v>
      </c>
    </row>
    <row r="2588" ht="15.75" customHeight="1">
      <c r="A2588" s="2">
        <v>45497.0</v>
      </c>
      <c r="B2588" s="3">
        <v>0.7916203703703704</v>
      </c>
      <c r="C2588" s="1" t="s">
        <v>748</v>
      </c>
      <c r="D2588" s="1" t="s">
        <v>57</v>
      </c>
      <c r="E2588" s="1" t="s">
        <v>426</v>
      </c>
      <c r="F2588" s="1" t="s">
        <v>38</v>
      </c>
      <c r="G2588" s="1" t="s">
        <v>707</v>
      </c>
      <c r="H2588" s="1" t="s">
        <v>72</v>
      </c>
      <c r="I2588" s="1" t="s">
        <v>529</v>
      </c>
      <c r="J2588" s="1">
        <v>112.0</v>
      </c>
      <c r="K2588" s="3">
        <f t="shared" si="1"/>
        <v>0.00005787037037</v>
      </c>
      <c r="L2588" s="4">
        <f t="shared" si="2"/>
        <v>896</v>
      </c>
    </row>
    <row r="2589" ht="15.75" customHeight="1">
      <c r="A2589" s="2">
        <v>45497.0</v>
      </c>
      <c r="B2589" s="3">
        <v>0.7916782407407408</v>
      </c>
      <c r="C2589" s="1" t="s">
        <v>318</v>
      </c>
      <c r="D2589" s="1" t="s">
        <v>101</v>
      </c>
      <c r="E2589" s="1" t="s">
        <v>742</v>
      </c>
      <c r="F2589" s="1" t="s">
        <v>141</v>
      </c>
      <c r="G2589" s="1" t="s">
        <v>743</v>
      </c>
      <c r="H2589" s="1" t="s">
        <v>189</v>
      </c>
      <c r="I2589" s="1" t="s">
        <v>511</v>
      </c>
      <c r="J2589" s="1">
        <v>112.0</v>
      </c>
      <c r="K2589" s="3">
        <f t="shared" si="1"/>
        <v>0.00005787037037</v>
      </c>
      <c r="L2589" s="4">
        <f t="shared" si="2"/>
        <v>896</v>
      </c>
    </row>
    <row r="2590" ht="15.75" customHeight="1">
      <c r="A2590" s="2">
        <v>45497.0</v>
      </c>
      <c r="B2590" s="3">
        <v>0.7917361111111111</v>
      </c>
      <c r="C2590" s="1" t="s">
        <v>685</v>
      </c>
      <c r="D2590" s="1" t="s">
        <v>18</v>
      </c>
      <c r="E2590" s="1" t="s">
        <v>745</v>
      </c>
      <c r="F2590" s="1" t="s">
        <v>122</v>
      </c>
      <c r="G2590" s="1" t="s">
        <v>709</v>
      </c>
      <c r="H2590" s="1" t="s">
        <v>177</v>
      </c>
      <c r="I2590" s="1" t="s">
        <v>511</v>
      </c>
      <c r="J2590" s="1">
        <v>112.0</v>
      </c>
      <c r="K2590" s="3">
        <f t="shared" si="1"/>
        <v>0.00005787037037</v>
      </c>
      <c r="L2590" s="4">
        <f t="shared" si="2"/>
        <v>896</v>
      </c>
    </row>
    <row r="2591" ht="15.75" customHeight="1">
      <c r="A2591" s="2">
        <v>45497.0</v>
      </c>
      <c r="B2591" s="3">
        <v>0.7917939814814815</v>
      </c>
      <c r="C2591" s="1" t="s">
        <v>338</v>
      </c>
      <c r="D2591" s="1" t="s">
        <v>18</v>
      </c>
      <c r="E2591" s="1" t="s">
        <v>738</v>
      </c>
      <c r="F2591" s="1" t="s">
        <v>122</v>
      </c>
      <c r="G2591" s="1" t="s">
        <v>739</v>
      </c>
      <c r="H2591" s="1" t="s">
        <v>177</v>
      </c>
      <c r="I2591" s="1" t="s">
        <v>511</v>
      </c>
      <c r="J2591" s="1">
        <v>112.0</v>
      </c>
      <c r="K2591" s="3">
        <f t="shared" si="1"/>
        <v>0.00005787037037</v>
      </c>
      <c r="L2591" s="4">
        <f t="shared" si="2"/>
        <v>896</v>
      </c>
    </row>
    <row r="2592" ht="15.75" customHeight="1">
      <c r="A2592" s="2">
        <v>45497.0</v>
      </c>
      <c r="B2592" s="3">
        <v>0.7918518518518519</v>
      </c>
      <c r="C2592" s="1" t="s">
        <v>606</v>
      </c>
      <c r="D2592" s="1" t="s">
        <v>91</v>
      </c>
      <c r="E2592" s="1" t="s">
        <v>434</v>
      </c>
      <c r="F2592" s="1" t="s">
        <v>24</v>
      </c>
      <c r="G2592" s="1" t="s">
        <v>737</v>
      </c>
      <c r="H2592" s="1" t="s">
        <v>189</v>
      </c>
      <c r="I2592" s="1" t="s">
        <v>506</v>
      </c>
      <c r="J2592" s="1">
        <v>112.0</v>
      </c>
      <c r="K2592" s="3">
        <f t="shared" si="1"/>
        <v>0.00006944444444</v>
      </c>
      <c r="L2592" s="4">
        <f t="shared" si="2"/>
        <v>896</v>
      </c>
    </row>
    <row r="2593" ht="15.75" customHeight="1">
      <c r="A2593" s="2">
        <v>45497.0</v>
      </c>
      <c r="B2593" s="3">
        <v>0.7919212962962963</v>
      </c>
      <c r="C2593" s="1" t="s">
        <v>725</v>
      </c>
      <c r="D2593" s="1" t="s">
        <v>25</v>
      </c>
      <c r="E2593" s="1" t="s">
        <v>726</v>
      </c>
      <c r="F2593" s="1" t="s">
        <v>53</v>
      </c>
      <c r="G2593" s="1" t="s">
        <v>387</v>
      </c>
      <c r="H2593" s="1" t="s">
        <v>226</v>
      </c>
      <c r="I2593" s="1" t="s">
        <v>511</v>
      </c>
      <c r="J2593" s="1">
        <v>112.0</v>
      </c>
      <c r="K2593" s="3">
        <f t="shared" si="1"/>
        <v>0.00005787037037</v>
      </c>
      <c r="L2593" s="4">
        <f t="shared" si="2"/>
        <v>896</v>
      </c>
    </row>
    <row r="2594" ht="15.75" customHeight="1">
      <c r="A2594" s="2">
        <v>45497.0</v>
      </c>
      <c r="B2594" s="3">
        <v>0.7919791666666667</v>
      </c>
      <c r="C2594" s="1" t="s">
        <v>760</v>
      </c>
      <c r="D2594" s="1" t="s">
        <v>57</v>
      </c>
      <c r="E2594" s="1" t="s">
        <v>430</v>
      </c>
      <c r="F2594" s="1" t="s">
        <v>38</v>
      </c>
      <c r="G2594" s="1" t="s">
        <v>761</v>
      </c>
      <c r="H2594" s="1" t="s">
        <v>72</v>
      </c>
      <c r="I2594" s="1" t="s">
        <v>511</v>
      </c>
      <c r="J2594" s="1">
        <v>112.0</v>
      </c>
      <c r="K2594" s="3">
        <f t="shared" si="1"/>
        <v>0.00005787037037</v>
      </c>
      <c r="L2594" s="4">
        <f t="shared" si="2"/>
        <v>896</v>
      </c>
    </row>
    <row r="2595" ht="15.75" customHeight="1">
      <c r="A2595" s="2">
        <v>45497.0</v>
      </c>
      <c r="B2595" s="3">
        <v>0.7920370370370371</v>
      </c>
      <c r="C2595" s="1" t="s">
        <v>760</v>
      </c>
      <c r="D2595" s="1" t="s">
        <v>57</v>
      </c>
      <c r="E2595" s="1" t="s">
        <v>430</v>
      </c>
      <c r="F2595" s="1" t="s">
        <v>38</v>
      </c>
      <c r="G2595" s="1" t="s">
        <v>761</v>
      </c>
      <c r="H2595" s="1" t="s">
        <v>72</v>
      </c>
      <c r="I2595" s="1" t="s">
        <v>511</v>
      </c>
      <c r="J2595" s="1">
        <v>112.0</v>
      </c>
      <c r="K2595" s="3">
        <f t="shared" si="1"/>
        <v>0.00005787037037</v>
      </c>
      <c r="L2595" s="4">
        <f t="shared" si="2"/>
        <v>896</v>
      </c>
    </row>
    <row r="2596" ht="15.75" customHeight="1">
      <c r="A2596" s="2">
        <v>45497.0</v>
      </c>
      <c r="B2596" s="3">
        <v>0.7920949074074074</v>
      </c>
      <c r="C2596" s="1" t="s">
        <v>318</v>
      </c>
      <c r="D2596" s="1" t="s">
        <v>101</v>
      </c>
      <c r="E2596" s="1" t="s">
        <v>742</v>
      </c>
      <c r="F2596" s="1" t="s">
        <v>141</v>
      </c>
      <c r="G2596" s="1" t="s">
        <v>743</v>
      </c>
      <c r="H2596" s="1" t="s">
        <v>189</v>
      </c>
      <c r="I2596" s="1" t="s">
        <v>511</v>
      </c>
      <c r="J2596" s="1">
        <v>112.0</v>
      </c>
      <c r="K2596" s="3">
        <f t="shared" si="1"/>
        <v>0.00005787037037</v>
      </c>
      <c r="L2596" s="4">
        <f t="shared" si="2"/>
        <v>896</v>
      </c>
    </row>
    <row r="2597" ht="15.75" customHeight="1">
      <c r="A2597" s="2">
        <v>45497.0</v>
      </c>
      <c r="B2597" s="3">
        <v>0.7921527777777778</v>
      </c>
      <c r="C2597" s="1" t="s">
        <v>690</v>
      </c>
      <c r="D2597" s="1" t="s">
        <v>91</v>
      </c>
      <c r="E2597" s="1" t="s">
        <v>438</v>
      </c>
      <c r="F2597" s="1" t="s">
        <v>24</v>
      </c>
      <c r="G2597" s="1" t="s">
        <v>380</v>
      </c>
      <c r="H2597" s="1" t="s">
        <v>189</v>
      </c>
      <c r="I2597" s="1" t="s">
        <v>511</v>
      </c>
      <c r="J2597" s="1">
        <v>112.0</v>
      </c>
      <c r="K2597" s="3">
        <f t="shared" si="1"/>
        <v>0.00005787037037</v>
      </c>
      <c r="L2597" s="4">
        <f t="shared" si="2"/>
        <v>896</v>
      </c>
    </row>
    <row r="2598" ht="15.75" customHeight="1">
      <c r="A2598" s="2">
        <v>45497.0</v>
      </c>
      <c r="B2598" s="3">
        <v>0.7922106481481482</v>
      </c>
      <c r="C2598" s="1" t="s">
        <v>707</v>
      </c>
      <c r="D2598" s="1" t="s">
        <v>32</v>
      </c>
      <c r="E2598" s="1" t="s">
        <v>496</v>
      </c>
      <c r="F2598" s="1" t="s">
        <v>167</v>
      </c>
      <c r="G2598" s="1" t="s">
        <v>424</v>
      </c>
      <c r="H2598" s="1" t="s">
        <v>217</v>
      </c>
      <c r="I2598" s="1" t="s">
        <v>511</v>
      </c>
      <c r="J2598" s="1">
        <v>112.0</v>
      </c>
      <c r="K2598" s="3">
        <f t="shared" si="1"/>
        <v>0.00005787037037</v>
      </c>
      <c r="L2598" s="4">
        <f t="shared" si="2"/>
        <v>896</v>
      </c>
    </row>
    <row r="2599" ht="15.75" customHeight="1">
      <c r="A2599" s="2">
        <v>45497.0</v>
      </c>
      <c r="B2599" s="3">
        <v>0.7922685185185184</v>
      </c>
      <c r="C2599" s="1" t="s">
        <v>724</v>
      </c>
      <c r="D2599" s="1" t="s">
        <v>39</v>
      </c>
      <c r="E2599" s="1" t="s">
        <v>457</v>
      </c>
      <c r="F2599" s="1" t="s">
        <v>53</v>
      </c>
      <c r="G2599" s="1" t="s">
        <v>384</v>
      </c>
      <c r="H2599" s="1" t="s">
        <v>182</v>
      </c>
      <c r="I2599" s="1" t="s">
        <v>529</v>
      </c>
      <c r="J2599" s="1">
        <v>112.0</v>
      </c>
      <c r="K2599" s="3">
        <f t="shared" si="1"/>
        <v>0.00005787037037</v>
      </c>
      <c r="L2599" s="4">
        <f t="shared" si="2"/>
        <v>896</v>
      </c>
    </row>
    <row r="2600" ht="15.75" customHeight="1">
      <c r="A2600" s="2">
        <v>45497.0</v>
      </c>
      <c r="B2600" s="3">
        <v>0.7923263888888888</v>
      </c>
      <c r="C2600" s="1" t="s">
        <v>690</v>
      </c>
      <c r="D2600" s="1" t="s">
        <v>91</v>
      </c>
      <c r="E2600" s="1" t="s">
        <v>438</v>
      </c>
      <c r="F2600" s="1" t="s">
        <v>24</v>
      </c>
      <c r="G2600" s="1" t="s">
        <v>380</v>
      </c>
      <c r="H2600" s="1" t="s">
        <v>189</v>
      </c>
      <c r="I2600" s="1" t="s">
        <v>511</v>
      </c>
      <c r="J2600" s="1">
        <v>112.0</v>
      </c>
      <c r="K2600" s="3">
        <f t="shared" si="1"/>
        <v>0.00005787037037</v>
      </c>
      <c r="L2600" s="4">
        <f t="shared" si="2"/>
        <v>896</v>
      </c>
    </row>
    <row r="2601" ht="15.75" customHeight="1">
      <c r="A2601" s="2">
        <v>45497.0</v>
      </c>
      <c r="B2601" s="3">
        <v>0.7923842592592593</v>
      </c>
      <c r="C2601" s="1" t="s">
        <v>748</v>
      </c>
      <c r="D2601" s="1" t="s">
        <v>57</v>
      </c>
      <c r="E2601" s="1" t="s">
        <v>426</v>
      </c>
      <c r="F2601" s="1" t="s">
        <v>38</v>
      </c>
      <c r="G2601" s="1" t="s">
        <v>707</v>
      </c>
      <c r="H2601" s="1" t="s">
        <v>72</v>
      </c>
      <c r="I2601" s="1" t="s">
        <v>511</v>
      </c>
      <c r="J2601" s="1">
        <v>112.0</v>
      </c>
      <c r="K2601" s="3">
        <f t="shared" si="1"/>
        <v>0.00005787037037</v>
      </c>
      <c r="L2601" s="4">
        <f t="shared" si="2"/>
        <v>896</v>
      </c>
    </row>
    <row r="2602" ht="15.75" customHeight="1">
      <c r="A2602" s="2">
        <v>45497.0</v>
      </c>
      <c r="B2602" s="3">
        <v>0.7924421296296296</v>
      </c>
      <c r="C2602" s="1" t="s">
        <v>606</v>
      </c>
      <c r="D2602" s="1" t="s">
        <v>91</v>
      </c>
      <c r="E2602" s="1" t="s">
        <v>434</v>
      </c>
      <c r="F2602" s="1" t="s">
        <v>24</v>
      </c>
      <c r="G2602" s="1" t="s">
        <v>737</v>
      </c>
      <c r="H2602" s="1" t="s">
        <v>189</v>
      </c>
      <c r="I2602" s="1" t="s">
        <v>511</v>
      </c>
      <c r="J2602" s="1">
        <v>112.0</v>
      </c>
      <c r="K2602" s="3">
        <f t="shared" si="1"/>
        <v>0.00005787037037</v>
      </c>
      <c r="L2602" s="4">
        <f t="shared" si="2"/>
        <v>896</v>
      </c>
    </row>
    <row r="2603" ht="15.75" customHeight="1">
      <c r="A2603" s="2">
        <v>45497.0</v>
      </c>
      <c r="B2603" s="3">
        <v>0.7925</v>
      </c>
      <c r="C2603" s="1" t="s">
        <v>709</v>
      </c>
      <c r="D2603" s="1" t="s">
        <v>143</v>
      </c>
      <c r="E2603" s="1" t="s">
        <v>481</v>
      </c>
      <c r="F2603" s="1" t="s">
        <v>83</v>
      </c>
      <c r="G2603" s="1" t="s">
        <v>346</v>
      </c>
      <c r="H2603" s="1" t="s">
        <v>226</v>
      </c>
      <c r="I2603" s="1" t="s">
        <v>511</v>
      </c>
      <c r="J2603" s="1">
        <v>112.0</v>
      </c>
      <c r="K2603" s="3">
        <f t="shared" si="1"/>
        <v>0.00005787037037</v>
      </c>
      <c r="L2603" s="4">
        <f t="shared" si="2"/>
        <v>896</v>
      </c>
    </row>
    <row r="2604" ht="15.75" customHeight="1">
      <c r="A2604" s="2">
        <v>45497.0</v>
      </c>
      <c r="B2604" s="3">
        <v>0.7925578703703704</v>
      </c>
      <c r="C2604" s="1" t="s">
        <v>318</v>
      </c>
      <c r="D2604" s="1" t="s">
        <v>101</v>
      </c>
      <c r="E2604" s="1" t="s">
        <v>742</v>
      </c>
      <c r="F2604" s="1" t="s">
        <v>141</v>
      </c>
      <c r="G2604" s="1" t="s">
        <v>743</v>
      </c>
      <c r="H2604" s="1" t="s">
        <v>189</v>
      </c>
      <c r="I2604" s="1" t="s">
        <v>510</v>
      </c>
      <c r="J2604" s="1">
        <v>112.0</v>
      </c>
      <c r="K2604" s="3">
        <f t="shared" si="1"/>
        <v>0.00005787037037</v>
      </c>
      <c r="L2604" s="4">
        <f t="shared" si="2"/>
        <v>896</v>
      </c>
    </row>
    <row r="2605" ht="15.75" customHeight="1">
      <c r="A2605" s="2">
        <v>45497.0</v>
      </c>
      <c r="B2605" s="3">
        <v>0.7926157407407407</v>
      </c>
      <c r="C2605" s="1" t="s">
        <v>744</v>
      </c>
      <c r="D2605" s="1" t="s">
        <v>113</v>
      </c>
      <c r="E2605" s="1" t="s">
        <v>442</v>
      </c>
      <c r="F2605" s="1" t="s">
        <v>24</v>
      </c>
      <c r="G2605" s="1" t="s">
        <v>372</v>
      </c>
      <c r="H2605" s="1" t="s">
        <v>189</v>
      </c>
      <c r="I2605" s="1" t="s">
        <v>511</v>
      </c>
      <c r="J2605" s="1">
        <v>112.0</v>
      </c>
      <c r="K2605" s="3">
        <f t="shared" si="1"/>
        <v>0.00005787037037</v>
      </c>
      <c r="L2605" s="4">
        <f t="shared" si="2"/>
        <v>896</v>
      </c>
    </row>
    <row r="2606" ht="15.75" customHeight="1">
      <c r="A2606" s="2">
        <v>45497.0</v>
      </c>
      <c r="B2606" s="3">
        <v>0.7926736111111111</v>
      </c>
      <c r="C2606" s="1" t="s">
        <v>760</v>
      </c>
      <c r="D2606" s="1" t="s">
        <v>57</v>
      </c>
      <c r="E2606" s="1" t="s">
        <v>430</v>
      </c>
      <c r="F2606" s="1" t="s">
        <v>38</v>
      </c>
      <c r="G2606" s="1" t="s">
        <v>761</v>
      </c>
      <c r="H2606" s="1" t="s">
        <v>72</v>
      </c>
      <c r="I2606" s="1" t="s">
        <v>510</v>
      </c>
      <c r="J2606" s="1">
        <v>112.0</v>
      </c>
      <c r="K2606" s="3">
        <f t="shared" si="1"/>
        <v>0.00005787037037</v>
      </c>
      <c r="L2606" s="4">
        <f t="shared" si="2"/>
        <v>896</v>
      </c>
    </row>
    <row r="2607" ht="15.75" customHeight="1">
      <c r="A2607" s="2">
        <v>45497.0</v>
      </c>
      <c r="B2607" s="3">
        <v>0.7927314814814815</v>
      </c>
      <c r="C2607" s="1" t="s">
        <v>606</v>
      </c>
      <c r="D2607" s="1" t="s">
        <v>91</v>
      </c>
      <c r="E2607" s="1" t="s">
        <v>434</v>
      </c>
      <c r="F2607" s="1" t="s">
        <v>24</v>
      </c>
      <c r="G2607" s="1" t="s">
        <v>737</v>
      </c>
      <c r="H2607" s="1" t="s">
        <v>189</v>
      </c>
      <c r="I2607" s="1" t="s">
        <v>582</v>
      </c>
      <c r="J2607" s="1">
        <v>112.0</v>
      </c>
      <c r="K2607" s="3">
        <f t="shared" si="1"/>
        <v>0.00005787037037</v>
      </c>
      <c r="L2607" s="4">
        <f t="shared" si="2"/>
        <v>896</v>
      </c>
    </row>
    <row r="2608" ht="15.75" customHeight="1">
      <c r="A2608" s="2">
        <v>45497.0</v>
      </c>
      <c r="B2608" s="3">
        <v>0.792789351851852</v>
      </c>
      <c r="C2608" s="1" t="s">
        <v>330</v>
      </c>
      <c r="D2608" s="1" t="s">
        <v>123</v>
      </c>
      <c r="E2608" s="1" t="s">
        <v>694</v>
      </c>
      <c r="F2608" s="1" t="s">
        <v>141</v>
      </c>
      <c r="G2608" s="1" t="s">
        <v>403</v>
      </c>
      <c r="H2608" s="1" t="s">
        <v>201</v>
      </c>
      <c r="I2608" s="1" t="s">
        <v>511</v>
      </c>
      <c r="J2608" s="1">
        <v>112.0</v>
      </c>
      <c r="K2608" s="3">
        <f t="shared" si="1"/>
        <v>0.00005787037037</v>
      </c>
      <c r="L2608" s="4">
        <f t="shared" si="2"/>
        <v>896</v>
      </c>
    </row>
    <row r="2609" ht="15.75" customHeight="1">
      <c r="A2609" s="2">
        <v>45497.0</v>
      </c>
      <c r="B2609" s="3">
        <v>0.7928472222222221</v>
      </c>
      <c r="C2609" s="1" t="s">
        <v>338</v>
      </c>
      <c r="D2609" s="1" t="s">
        <v>18</v>
      </c>
      <c r="E2609" s="1" t="s">
        <v>738</v>
      </c>
      <c r="F2609" s="1" t="s">
        <v>122</v>
      </c>
      <c r="G2609" s="1" t="s">
        <v>739</v>
      </c>
      <c r="H2609" s="1" t="s">
        <v>177</v>
      </c>
      <c r="I2609" s="1" t="s">
        <v>511</v>
      </c>
      <c r="J2609" s="1">
        <v>112.0</v>
      </c>
      <c r="K2609" s="3">
        <f t="shared" si="1"/>
        <v>0.00005787037037</v>
      </c>
      <c r="L2609" s="4">
        <f t="shared" si="2"/>
        <v>896</v>
      </c>
    </row>
    <row r="2610" ht="15.75" customHeight="1">
      <c r="A2610" s="2">
        <v>45497.0</v>
      </c>
      <c r="B2610" s="3">
        <v>0.7929050925925926</v>
      </c>
      <c r="C2610" s="1" t="s">
        <v>330</v>
      </c>
      <c r="D2610" s="1" t="s">
        <v>123</v>
      </c>
      <c r="E2610" s="1" t="s">
        <v>694</v>
      </c>
      <c r="F2610" s="1" t="s">
        <v>141</v>
      </c>
      <c r="G2610" s="1" t="s">
        <v>403</v>
      </c>
      <c r="H2610" s="1" t="s">
        <v>201</v>
      </c>
      <c r="I2610" s="1" t="s">
        <v>511</v>
      </c>
      <c r="J2610" s="1">
        <v>112.0</v>
      </c>
      <c r="K2610" s="3">
        <f t="shared" si="1"/>
        <v>0.00005787037037</v>
      </c>
      <c r="L2610" s="4">
        <f t="shared" si="2"/>
        <v>896</v>
      </c>
    </row>
    <row r="2611" ht="15.75" customHeight="1">
      <c r="A2611" s="2">
        <v>45497.0</v>
      </c>
      <c r="B2611" s="3">
        <v>0.792962962962963</v>
      </c>
      <c r="C2611" s="1" t="s">
        <v>338</v>
      </c>
      <c r="D2611" s="1" t="s">
        <v>18</v>
      </c>
      <c r="E2611" s="1" t="s">
        <v>738</v>
      </c>
      <c r="F2611" s="1" t="s">
        <v>122</v>
      </c>
      <c r="G2611" s="1" t="s">
        <v>739</v>
      </c>
      <c r="H2611" s="1" t="s">
        <v>177</v>
      </c>
      <c r="I2611" s="1" t="s">
        <v>510</v>
      </c>
      <c r="J2611" s="1">
        <v>112.0</v>
      </c>
      <c r="K2611" s="3">
        <f t="shared" si="1"/>
        <v>0.00005787037037</v>
      </c>
      <c r="L2611" s="4">
        <f t="shared" si="2"/>
        <v>896</v>
      </c>
    </row>
    <row r="2612" ht="15.75" customHeight="1">
      <c r="A2612" s="2">
        <v>45497.0</v>
      </c>
      <c r="B2612" s="3">
        <v>0.7930208333333333</v>
      </c>
      <c r="C2612" s="1" t="s">
        <v>755</v>
      </c>
      <c r="D2612" s="1" t="s">
        <v>115</v>
      </c>
      <c r="E2612" s="1" t="s">
        <v>756</v>
      </c>
      <c r="F2612" s="1" t="s">
        <v>38</v>
      </c>
      <c r="G2612" s="1" t="s">
        <v>757</v>
      </c>
      <c r="H2612" s="1" t="s">
        <v>72</v>
      </c>
      <c r="I2612" s="1" t="s">
        <v>524</v>
      </c>
      <c r="J2612" s="1">
        <v>112.0</v>
      </c>
      <c r="K2612" s="3">
        <f t="shared" si="1"/>
        <v>0.00005787037037</v>
      </c>
      <c r="L2612" s="4">
        <f t="shared" si="2"/>
        <v>896</v>
      </c>
    </row>
    <row r="2613" ht="15.75" customHeight="1">
      <c r="A2613" s="2">
        <v>45497.0</v>
      </c>
      <c r="B2613" s="3">
        <v>0.7930787037037037</v>
      </c>
      <c r="C2613" s="1" t="s">
        <v>733</v>
      </c>
      <c r="D2613" s="1" t="s">
        <v>101</v>
      </c>
      <c r="E2613" s="1" t="s">
        <v>734</v>
      </c>
      <c r="F2613" s="1" t="s">
        <v>141</v>
      </c>
      <c r="G2613" s="1" t="s">
        <v>735</v>
      </c>
      <c r="H2613" s="1" t="s">
        <v>201</v>
      </c>
      <c r="I2613" s="1" t="s">
        <v>510</v>
      </c>
      <c r="J2613" s="1">
        <v>112.0</v>
      </c>
      <c r="K2613" s="3">
        <f t="shared" si="1"/>
        <v>0.00005787037037</v>
      </c>
      <c r="L2613" s="4">
        <f t="shared" si="2"/>
        <v>896</v>
      </c>
    </row>
    <row r="2614" ht="15.75" customHeight="1">
      <c r="A2614" s="2">
        <v>45497.0</v>
      </c>
      <c r="B2614" s="3">
        <v>0.7931365740740741</v>
      </c>
      <c r="C2614" s="1" t="s">
        <v>722</v>
      </c>
      <c r="D2614" s="1" t="s">
        <v>106</v>
      </c>
      <c r="E2614" s="1" t="s">
        <v>458</v>
      </c>
      <c r="F2614" s="1" t="s">
        <v>31</v>
      </c>
      <c r="G2614" s="1" t="s">
        <v>410</v>
      </c>
      <c r="H2614" s="1" t="s">
        <v>182</v>
      </c>
      <c r="I2614" s="1" t="s">
        <v>511</v>
      </c>
      <c r="J2614" s="1">
        <v>112.0</v>
      </c>
      <c r="K2614" s="3">
        <f t="shared" si="1"/>
        <v>0.00005787037037</v>
      </c>
      <c r="L2614" s="4">
        <f t="shared" si="2"/>
        <v>896</v>
      </c>
    </row>
    <row r="2615" ht="15.75" customHeight="1">
      <c r="A2615" s="2">
        <v>45497.0</v>
      </c>
      <c r="B2615" s="3">
        <v>0.7931944444444444</v>
      </c>
      <c r="C2615" s="1" t="s">
        <v>606</v>
      </c>
      <c r="D2615" s="1" t="s">
        <v>91</v>
      </c>
      <c r="E2615" s="1" t="s">
        <v>434</v>
      </c>
      <c r="F2615" s="1" t="s">
        <v>24</v>
      </c>
      <c r="G2615" s="1" t="s">
        <v>737</v>
      </c>
      <c r="H2615" s="1" t="s">
        <v>189</v>
      </c>
      <c r="I2615" s="1" t="s">
        <v>506</v>
      </c>
      <c r="J2615" s="1">
        <v>112.0</v>
      </c>
      <c r="K2615" s="3">
        <f t="shared" si="1"/>
        <v>0.00005787037037</v>
      </c>
      <c r="L2615" s="4">
        <f t="shared" si="2"/>
        <v>896</v>
      </c>
    </row>
    <row r="2616" ht="15.75" customHeight="1">
      <c r="A2616" s="2">
        <v>45497.0</v>
      </c>
      <c r="B2616" s="3">
        <v>0.7932523148148148</v>
      </c>
      <c r="C2616" s="1" t="s">
        <v>680</v>
      </c>
      <c r="D2616" s="1" t="s">
        <v>113</v>
      </c>
      <c r="E2616" s="1" t="s">
        <v>758</v>
      </c>
      <c r="F2616" s="1" t="s">
        <v>24</v>
      </c>
      <c r="G2616" s="1" t="s">
        <v>759</v>
      </c>
      <c r="H2616" s="1" t="s">
        <v>189</v>
      </c>
      <c r="I2616" s="1" t="s">
        <v>510</v>
      </c>
      <c r="J2616" s="1">
        <v>112.0</v>
      </c>
      <c r="K2616" s="3">
        <f t="shared" si="1"/>
        <v>0.00005787037037</v>
      </c>
      <c r="L2616" s="4">
        <f t="shared" si="2"/>
        <v>896</v>
      </c>
    </row>
    <row r="2617" ht="15.75" customHeight="1">
      <c r="A2617" s="2">
        <v>45497.0</v>
      </c>
      <c r="B2617" s="3">
        <v>0.7933101851851853</v>
      </c>
      <c r="C2617" s="1" t="s">
        <v>330</v>
      </c>
      <c r="D2617" s="1" t="s">
        <v>123</v>
      </c>
      <c r="E2617" s="1" t="s">
        <v>694</v>
      </c>
      <c r="F2617" s="1" t="s">
        <v>141</v>
      </c>
      <c r="G2617" s="1" t="s">
        <v>403</v>
      </c>
      <c r="H2617" s="1" t="s">
        <v>201</v>
      </c>
      <c r="I2617" s="1" t="s">
        <v>478</v>
      </c>
      <c r="J2617" s="1">
        <v>112.0</v>
      </c>
      <c r="K2617" s="3">
        <f t="shared" si="1"/>
        <v>0.00005787037037</v>
      </c>
      <c r="L2617" s="4">
        <f t="shared" si="2"/>
        <v>896</v>
      </c>
    </row>
    <row r="2618" ht="15.75" customHeight="1">
      <c r="A2618" s="2">
        <v>45497.0</v>
      </c>
      <c r="B2618" s="3">
        <v>0.7933680555555555</v>
      </c>
      <c r="C2618" s="1" t="s">
        <v>754</v>
      </c>
      <c r="D2618" s="1" t="s">
        <v>106</v>
      </c>
      <c r="E2618" s="1" t="s">
        <v>769</v>
      </c>
      <c r="F2618" s="1" t="s">
        <v>31</v>
      </c>
      <c r="G2618" s="1" t="s">
        <v>376</v>
      </c>
      <c r="H2618" s="1" t="s">
        <v>182</v>
      </c>
      <c r="I2618" s="1" t="s">
        <v>696</v>
      </c>
      <c r="J2618" s="1">
        <v>112.0</v>
      </c>
      <c r="K2618" s="3">
        <f t="shared" si="1"/>
        <v>0.00005787037037</v>
      </c>
      <c r="L2618" s="4">
        <f t="shared" si="2"/>
        <v>896</v>
      </c>
    </row>
    <row r="2619" ht="15.75" customHeight="1">
      <c r="A2619" s="2">
        <v>45497.0</v>
      </c>
      <c r="B2619" s="3">
        <v>0.7934259259259259</v>
      </c>
      <c r="C2619" s="1" t="s">
        <v>755</v>
      </c>
      <c r="D2619" s="1" t="s">
        <v>115</v>
      </c>
      <c r="E2619" s="1" t="s">
        <v>756</v>
      </c>
      <c r="F2619" s="1" t="s">
        <v>38</v>
      </c>
      <c r="G2619" s="1" t="s">
        <v>757</v>
      </c>
      <c r="H2619" s="1" t="s">
        <v>72</v>
      </c>
      <c r="I2619" s="1" t="s">
        <v>510</v>
      </c>
      <c r="J2619" s="1">
        <v>112.0</v>
      </c>
      <c r="K2619" s="3">
        <f t="shared" si="1"/>
        <v>0.00005787037037</v>
      </c>
      <c r="L2619" s="4">
        <f t="shared" si="2"/>
        <v>896</v>
      </c>
    </row>
    <row r="2620" ht="15.75" customHeight="1">
      <c r="A2620" s="2">
        <v>45497.0</v>
      </c>
      <c r="B2620" s="3">
        <v>0.7934837962962963</v>
      </c>
      <c r="C2620" s="1" t="s">
        <v>318</v>
      </c>
      <c r="D2620" s="1" t="s">
        <v>101</v>
      </c>
      <c r="E2620" s="1" t="s">
        <v>742</v>
      </c>
      <c r="F2620" s="1" t="s">
        <v>141</v>
      </c>
      <c r="G2620" s="1" t="s">
        <v>743</v>
      </c>
      <c r="H2620" s="1" t="s">
        <v>189</v>
      </c>
      <c r="I2620" s="1" t="s">
        <v>510</v>
      </c>
      <c r="J2620" s="1">
        <v>112.0</v>
      </c>
      <c r="K2620" s="3">
        <f t="shared" si="1"/>
        <v>0.00005787037037</v>
      </c>
      <c r="L2620" s="4">
        <f t="shared" si="2"/>
        <v>896</v>
      </c>
    </row>
    <row r="2621" ht="15.75" customHeight="1">
      <c r="A2621" s="2">
        <v>45497.0</v>
      </c>
      <c r="B2621" s="3">
        <v>0.7935416666666667</v>
      </c>
      <c r="C2621" s="1" t="s">
        <v>741</v>
      </c>
      <c r="D2621" s="1" t="s">
        <v>65</v>
      </c>
      <c r="E2621" s="1" t="s">
        <v>453</v>
      </c>
      <c r="F2621" s="1" t="s">
        <v>31</v>
      </c>
      <c r="G2621" s="1" t="s">
        <v>415</v>
      </c>
      <c r="H2621" s="1" t="s">
        <v>201</v>
      </c>
      <c r="I2621" s="1" t="s">
        <v>510</v>
      </c>
      <c r="J2621" s="1">
        <v>112.0</v>
      </c>
      <c r="K2621" s="3">
        <f t="shared" si="1"/>
        <v>0.00005787037037</v>
      </c>
      <c r="L2621" s="4">
        <f t="shared" si="2"/>
        <v>896</v>
      </c>
    </row>
    <row r="2622" ht="15.75" customHeight="1">
      <c r="A2622" s="2">
        <v>45497.0</v>
      </c>
      <c r="B2622" s="3">
        <v>0.793599537037037</v>
      </c>
      <c r="C2622" s="1" t="s">
        <v>606</v>
      </c>
      <c r="D2622" s="1" t="s">
        <v>91</v>
      </c>
      <c r="E2622" s="1" t="s">
        <v>434</v>
      </c>
      <c r="F2622" s="1" t="s">
        <v>24</v>
      </c>
      <c r="G2622" s="1" t="s">
        <v>737</v>
      </c>
      <c r="H2622" s="1" t="s">
        <v>189</v>
      </c>
      <c r="I2622" s="1" t="s">
        <v>696</v>
      </c>
      <c r="J2622" s="1">
        <v>112.0</v>
      </c>
      <c r="K2622" s="3">
        <f t="shared" si="1"/>
        <v>0.00005787037037</v>
      </c>
      <c r="L2622" s="4">
        <f t="shared" si="2"/>
        <v>896</v>
      </c>
    </row>
    <row r="2623" ht="15.75" customHeight="1">
      <c r="A2623" s="2">
        <v>45497.0</v>
      </c>
      <c r="B2623" s="3">
        <v>0.7936574074074074</v>
      </c>
      <c r="C2623" s="1" t="s">
        <v>584</v>
      </c>
      <c r="D2623" s="1" t="s">
        <v>48</v>
      </c>
      <c r="E2623" s="1" t="s">
        <v>412</v>
      </c>
      <c r="F2623" s="1" t="s">
        <v>100</v>
      </c>
      <c r="G2623" s="1" t="s">
        <v>749</v>
      </c>
      <c r="H2623" s="1" t="s">
        <v>160</v>
      </c>
      <c r="I2623" s="1" t="s">
        <v>511</v>
      </c>
      <c r="J2623" s="1">
        <v>112.0</v>
      </c>
      <c r="K2623" s="3">
        <f t="shared" si="1"/>
        <v>0.00005787037037</v>
      </c>
      <c r="L2623" s="4">
        <f t="shared" si="2"/>
        <v>896</v>
      </c>
    </row>
    <row r="2624" ht="15.75" customHeight="1">
      <c r="A2624" s="2">
        <v>45497.0</v>
      </c>
      <c r="B2624" s="3">
        <v>0.7937152777777778</v>
      </c>
      <c r="C2624" s="1" t="s">
        <v>685</v>
      </c>
      <c r="D2624" s="1" t="s">
        <v>18</v>
      </c>
      <c r="E2624" s="1" t="s">
        <v>745</v>
      </c>
      <c r="F2624" s="1" t="s">
        <v>122</v>
      </c>
      <c r="G2624" s="1" t="s">
        <v>709</v>
      </c>
      <c r="H2624" s="1" t="s">
        <v>177</v>
      </c>
      <c r="I2624" s="1" t="s">
        <v>510</v>
      </c>
      <c r="J2624" s="1">
        <v>112.0</v>
      </c>
      <c r="K2624" s="3">
        <f t="shared" si="1"/>
        <v>0.00005787037037</v>
      </c>
      <c r="L2624" s="4">
        <f t="shared" si="2"/>
        <v>896</v>
      </c>
    </row>
    <row r="2625" ht="15.75" customHeight="1">
      <c r="A2625" s="2">
        <v>45497.0</v>
      </c>
      <c r="B2625" s="3">
        <v>0.7937731481481481</v>
      </c>
      <c r="C2625" s="1" t="s">
        <v>744</v>
      </c>
      <c r="D2625" s="1" t="s">
        <v>113</v>
      </c>
      <c r="E2625" s="1" t="s">
        <v>442</v>
      </c>
      <c r="F2625" s="1" t="s">
        <v>24</v>
      </c>
      <c r="G2625" s="1" t="s">
        <v>372</v>
      </c>
      <c r="H2625" s="1" t="s">
        <v>189</v>
      </c>
      <c r="I2625" s="1" t="s">
        <v>524</v>
      </c>
      <c r="J2625" s="1">
        <v>112.0</v>
      </c>
      <c r="K2625" s="3">
        <f t="shared" si="1"/>
        <v>0.00005787037037</v>
      </c>
      <c r="L2625" s="4">
        <f t="shared" si="2"/>
        <v>896</v>
      </c>
    </row>
    <row r="2626" ht="15.75" customHeight="1">
      <c r="A2626" s="2">
        <v>45497.0</v>
      </c>
      <c r="B2626" s="3">
        <v>0.7938310185185186</v>
      </c>
      <c r="C2626" s="1" t="s">
        <v>748</v>
      </c>
      <c r="D2626" s="1" t="s">
        <v>57</v>
      </c>
      <c r="E2626" s="1" t="s">
        <v>426</v>
      </c>
      <c r="F2626" s="1" t="s">
        <v>38</v>
      </c>
      <c r="G2626" s="1" t="s">
        <v>707</v>
      </c>
      <c r="H2626" s="1" t="s">
        <v>72</v>
      </c>
      <c r="I2626" s="1" t="s">
        <v>696</v>
      </c>
      <c r="J2626" s="1">
        <v>112.0</v>
      </c>
      <c r="K2626" s="3">
        <f t="shared" si="1"/>
        <v>0.00005787037037</v>
      </c>
      <c r="L2626" s="4">
        <f t="shared" si="2"/>
        <v>896</v>
      </c>
    </row>
    <row r="2627" ht="15.75" customHeight="1">
      <c r="A2627" s="2">
        <v>45497.0</v>
      </c>
      <c r="B2627" s="3">
        <v>0.793888888888889</v>
      </c>
      <c r="C2627" s="1" t="s">
        <v>680</v>
      </c>
      <c r="D2627" s="1" t="s">
        <v>113</v>
      </c>
      <c r="E2627" s="1" t="s">
        <v>758</v>
      </c>
      <c r="F2627" s="1" t="s">
        <v>24</v>
      </c>
      <c r="G2627" s="1" t="s">
        <v>759</v>
      </c>
      <c r="H2627" s="1" t="s">
        <v>189</v>
      </c>
      <c r="I2627" s="1" t="s">
        <v>696</v>
      </c>
      <c r="J2627" s="1">
        <v>112.0</v>
      </c>
      <c r="K2627" s="3">
        <f t="shared" si="1"/>
        <v>0.00005787037037</v>
      </c>
      <c r="L2627" s="4">
        <f t="shared" si="2"/>
        <v>896</v>
      </c>
    </row>
    <row r="2628" ht="15.75" customHeight="1">
      <c r="A2628" s="2">
        <v>45497.0</v>
      </c>
      <c r="B2628" s="3">
        <v>0.7939467592592592</v>
      </c>
      <c r="C2628" s="1" t="s">
        <v>606</v>
      </c>
      <c r="D2628" s="1" t="s">
        <v>91</v>
      </c>
      <c r="E2628" s="1" t="s">
        <v>434</v>
      </c>
      <c r="F2628" s="1" t="s">
        <v>24</v>
      </c>
      <c r="G2628" s="1" t="s">
        <v>737</v>
      </c>
      <c r="H2628" s="1" t="s">
        <v>189</v>
      </c>
      <c r="I2628" s="1" t="s">
        <v>696</v>
      </c>
      <c r="J2628" s="1">
        <v>112.0</v>
      </c>
      <c r="K2628" s="3">
        <f t="shared" si="1"/>
        <v>0.00006944444444</v>
      </c>
      <c r="L2628" s="4">
        <f t="shared" si="2"/>
        <v>896</v>
      </c>
    </row>
    <row r="2629" ht="15.75" customHeight="1">
      <c r="A2629" s="2">
        <v>45497.0</v>
      </c>
      <c r="B2629" s="3">
        <v>0.7940162037037037</v>
      </c>
      <c r="C2629" s="1" t="s">
        <v>741</v>
      </c>
      <c r="D2629" s="1" t="s">
        <v>65</v>
      </c>
      <c r="E2629" s="1" t="s">
        <v>453</v>
      </c>
      <c r="F2629" s="1" t="s">
        <v>31</v>
      </c>
      <c r="G2629" s="1" t="s">
        <v>415</v>
      </c>
      <c r="H2629" s="1" t="s">
        <v>201</v>
      </c>
      <c r="I2629" s="1" t="s">
        <v>604</v>
      </c>
      <c r="J2629" s="1">
        <v>112.0</v>
      </c>
      <c r="K2629" s="3">
        <f t="shared" si="1"/>
        <v>0.00005787037037</v>
      </c>
      <c r="L2629" s="4">
        <f t="shared" si="2"/>
        <v>896</v>
      </c>
    </row>
    <row r="2630" ht="15.75" customHeight="1">
      <c r="A2630" s="2">
        <v>45497.0</v>
      </c>
      <c r="B2630" s="3">
        <v>0.794074074074074</v>
      </c>
      <c r="C2630" s="1" t="s">
        <v>680</v>
      </c>
      <c r="D2630" s="1" t="s">
        <v>113</v>
      </c>
      <c r="E2630" s="1" t="s">
        <v>758</v>
      </c>
      <c r="F2630" s="1" t="s">
        <v>24</v>
      </c>
      <c r="G2630" s="1" t="s">
        <v>759</v>
      </c>
      <c r="H2630" s="1" t="s">
        <v>189</v>
      </c>
      <c r="I2630" s="1" t="s">
        <v>696</v>
      </c>
      <c r="J2630" s="1">
        <v>112.0</v>
      </c>
      <c r="K2630" s="3">
        <f t="shared" si="1"/>
        <v>0.00005787037037</v>
      </c>
      <c r="L2630" s="4">
        <f t="shared" si="2"/>
        <v>896</v>
      </c>
    </row>
    <row r="2631" ht="15.75" customHeight="1">
      <c r="A2631" s="2">
        <v>45497.0</v>
      </c>
      <c r="B2631" s="3">
        <v>0.7941319444444445</v>
      </c>
      <c r="C2631" s="1" t="s">
        <v>730</v>
      </c>
      <c r="D2631" s="1" t="s">
        <v>115</v>
      </c>
      <c r="E2631" s="1" t="s">
        <v>420</v>
      </c>
      <c r="F2631" s="1" t="s">
        <v>38</v>
      </c>
      <c r="G2631" s="1" t="s">
        <v>718</v>
      </c>
      <c r="H2631" s="1" t="s">
        <v>72</v>
      </c>
      <c r="I2631" s="1" t="s">
        <v>696</v>
      </c>
      <c r="J2631" s="1">
        <v>112.0</v>
      </c>
      <c r="K2631" s="3">
        <f t="shared" si="1"/>
        <v>0.00005787037037</v>
      </c>
      <c r="L2631" s="4">
        <f t="shared" si="2"/>
        <v>896</v>
      </c>
    </row>
    <row r="2632" ht="15.75" customHeight="1">
      <c r="A2632" s="2">
        <v>45497.0</v>
      </c>
      <c r="B2632" s="3">
        <v>0.7941898148148149</v>
      </c>
      <c r="C2632" s="1" t="s">
        <v>760</v>
      </c>
      <c r="D2632" s="1" t="s">
        <v>57</v>
      </c>
      <c r="E2632" s="1" t="s">
        <v>430</v>
      </c>
      <c r="F2632" s="1" t="s">
        <v>38</v>
      </c>
      <c r="G2632" s="1" t="s">
        <v>761</v>
      </c>
      <c r="H2632" s="1" t="s">
        <v>72</v>
      </c>
      <c r="I2632" s="1" t="s">
        <v>696</v>
      </c>
      <c r="J2632" s="1">
        <v>112.0</v>
      </c>
      <c r="K2632" s="3">
        <f t="shared" si="1"/>
        <v>0.00005787037037</v>
      </c>
      <c r="L2632" s="4">
        <f t="shared" si="2"/>
        <v>896</v>
      </c>
    </row>
    <row r="2633" ht="15.75" customHeight="1">
      <c r="A2633" s="2">
        <v>45497.0</v>
      </c>
      <c r="B2633" s="3">
        <v>0.7942476851851853</v>
      </c>
      <c r="C2633" s="1" t="s">
        <v>318</v>
      </c>
      <c r="D2633" s="1" t="s">
        <v>101</v>
      </c>
      <c r="E2633" s="1" t="s">
        <v>742</v>
      </c>
      <c r="F2633" s="1" t="s">
        <v>141</v>
      </c>
      <c r="G2633" s="1" t="s">
        <v>743</v>
      </c>
      <c r="H2633" s="1" t="s">
        <v>189</v>
      </c>
      <c r="I2633" s="1" t="s">
        <v>696</v>
      </c>
      <c r="J2633" s="1">
        <v>112.0</v>
      </c>
      <c r="K2633" s="3">
        <f t="shared" si="1"/>
        <v>0.00005787037037</v>
      </c>
      <c r="L2633" s="4">
        <f t="shared" si="2"/>
        <v>896</v>
      </c>
    </row>
    <row r="2634" ht="15.75" customHeight="1">
      <c r="A2634" s="2">
        <v>45497.0</v>
      </c>
      <c r="B2634" s="3">
        <v>0.7943055555555555</v>
      </c>
      <c r="C2634" s="1" t="s">
        <v>744</v>
      </c>
      <c r="D2634" s="1" t="s">
        <v>113</v>
      </c>
      <c r="E2634" s="1" t="s">
        <v>442</v>
      </c>
      <c r="F2634" s="1" t="s">
        <v>24</v>
      </c>
      <c r="G2634" s="1" t="s">
        <v>372</v>
      </c>
      <c r="H2634" s="1" t="s">
        <v>189</v>
      </c>
      <c r="I2634" s="1" t="s">
        <v>510</v>
      </c>
      <c r="J2634" s="1">
        <v>112.0</v>
      </c>
      <c r="K2634" s="3">
        <f t="shared" si="1"/>
        <v>0.00005787037037</v>
      </c>
      <c r="L2634" s="4">
        <f t="shared" si="2"/>
        <v>896</v>
      </c>
    </row>
    <row r="2635" ht="15.75" customHeight="1">
      <c r="A2635" s="2">
        <v>45497.0</v>
      </c>
      <c r="B2635" s="3">
        <v>0.7943634259259259</v>
      </c>
      <c r="C2635" s="1" t="s">
        <v>683</v>
      </c>
      <c r="D2635" s="1" t="s">
        <v>43</v>
      </c>
      <c r="E2635" s="1" t="s">
        <v>750</v>
      </c>
      <c r="F2635" s="1" t="s">
        <v>38</v>
      </c>
      <c r="G2635" s="1" t="s">
        <v>702</v>
      </c>
      <c r="H2635" s="1" t="s">
        <v>72</v>
      </c>
      <c r="I2635" s="1" t="s">
        <v>506</v>
      </c>
      <c r="J2635" s="1">
        <v>112.0</v>
      </c>
      <c r="K2635" s="3">
        <f t="shared" si="1"/>
        <v>0.00005787037037</v>
      </c>
      <c r="L2635" s="4">
        <f t="shared" si="2"/>
        <v>896</v>
      </c>
    </row>
    <row r="2636" ht="15.75" customHeight="1">
      <c r="A2636" s="2">
        <v>45497.0</v>
      </c>
      <c r="B2636" s="3">
        <v>0.7944212962962963</v>
      </c>
      <c r="C2636" s="1" t="s">
        <v>748</v>
      </c>
      <c r="D2636" s="1" t="s">
        <v>57</v>
      </c>
      <c r="E2636" s="1" t="s">
        <v>426</v>
      </c>
      <c r="F2636" s="1" t="s">
        <v>38</v>
      </c>
      <c r="G2636" s="1" t="s">
        <v>707</v>
      </c>
      <c r="H2636" s="1" t="s">
        <v>72</v>
      </c>
      <c r="I2636" s="1" t="s">
        <v>506</v>
      </c>
      <c r="J2636" s="1">
        <v>112.0</v>
      </c>
      <c r="K2636" s="3">
        <f t="shared" si="1"/>
        <v>0.00005787037037</v>
      </c>
      <c r="L2636" s="4">
        <f t="shared" si="2"/>
        <v>896</v>
      </c>
    </row>
    <row r="2637" ht="15.75" customHeight="1">
      <c r="A2637" s="2">
        <v>45497.0</v>
      </c>
      <c r="B2637" s="3">
        <v>0.7944791666666666</v>
      </c>
      <c r="C2637" s="1" t="s">
        <v>748</v>
      </c>
      <c r="D2637" s="1" t="s">
        <v>57</v>
      </c>
      <c r="E2637" s="1" t="s">
        <v>426</v>
      </c>
      <c r="F2637" s="1" t="s">
        <v>38</v>
      </c>
      <c r="G2637" s="1" t="s">
        <v>707</v>
      </c>
      <c r="H2637" s="1" t="s">
        <v>72</v>
      </c>
      <c r="I2637" s="1" t="s">
        <v>696</v>
      </c>
      <c r="J2637" s="1">
        <v>112.0</v>
      </c>
      <c r="K2637" s="3">
        <f t="shared" si="1"/>
        <v>0.00005787037037</v>
      </c>
      <c r="L2637" s="4">
        <f t="shared" si="2"/>
        <v>896</v>
      </c>
    </row>
    <row r="2638" ht="15.75" customHeight="1">
      <c r="A2638" s="2">
        <v>45497.0</v>
      </c>
      <c r="B2638" s="3">
        <v>0.794537037037037</v>
      </c>
      <c r="C2638" s="1" t="s">
        <v>606</v>
      </c>
      <c r="D2638" s="1" t="s">
        <v>91</v>
      </c>
      <c r="E2638" s="1" t="s">
        <v>434</v>
      </c>
      <c r="F2638" s="1" t="s">
        <v>24</v>
      </c>
      <c r="G2638" s="1" t="s">
        <v>737</v>
      </c>
      <c r="H2638" s="1" t="s">
        <v>189</v>
      </c>
      <c r="I2638" s="1" t="s">
        <v>506</v>
      </c>
      <c r="J2638" s="1">
        <v>112.0</v>
      </c>
      <c r="K2638" s="3">
        <f t="shared" si="1"/>
        <v>0.00005787037037</v>
      </c>
      <c r="L2638" s="4">
        <f t="shared" si="2"/>
        <v>896</v>
      </c>
    </row>
    <row r="2639" ht="15.75" customHeight="1">
      <c r="A2639" s="2">
        <v>45497.0</v>
      </c>
      <c r="B2639" s="3">
        <v>0.7945949074074075</v>
      </c>
      <c r="C2639" s="1" t="s">
        <v>606</v>
      </c>
      <c r="D2639" s="1" t="s">
        <v>91</v>
      </c>
      <c r="E2639" s="1" t="s">
        <v>434</v>
      </c>
      <c r="F2639" s="1" t="s">
        <v>24</v>
      </c>
      <c r="G2639" s="1" t="s">
        <v>737</v>
      </c>
      <c r="H2639" s="1" t="s">
        <v>189</v>
      </c>
      <c r="I2639" s="1" t="s">
        <v>510</v>
      </c>
      <c r="J2639" s="1">
        <v>112.0</v>
      </c>
      <c r="K2639" s="3">
        <f t="shared" si="1"/>
        <v>0.00005787037037</v>
      </c>
      <c r="L2639" s="4">
        <f t="shared" si="2"/>
        <v>896</v>
      </c>
    </row>
    <row r="2640" ht="15.75" customHeight="1">
      <c r="A2640" s="2">
        <v>45497.0</v>
      </c>
      <c r="B2640" s="3">
        <v>0.7946527777777778</v>
      </c>
      <c r="C2640" s="1" t="s">
        <v>755</v>
      </c>
      <c r="D2640" s="1" t="s">
        <v>115</v>
      </c>
      <c r="E2640" s="1" t="s">
        <v>756</v>
      </c>
      <c r="F2640" s="1" t="s">
        <v>38</v>
      </c>
      <c r="G2640" s="1" t="s">
        <v>757</v>
      </c>
      <c r="H2640" s="1" t="s">
        <v>72</v>
      </c>
      <c r="I2640" s="1" t="s">
        <v>506</v>
      </c>
      <c r="J2640" s="1">
        <v>112.0</v>
      </c>
      <c r="K2640" s="3">
        <f t="shared" si="1"/>
        <v>0.00005787037037</v>
      </c>
      <c r="L2640" s="4">
        <f t="shared" si="2"/>
        <v>896</v>
      </c>
    </row>
    <row r="2641" ht="15.75" customHeight="1">
      <c r="A2641" s="2">
        <v>45497.0</v>
      </c>
      <c r="B2641" s="3">
        <v>0.7947106481481482</v>
      </c>
      <c r="C2641" s="1" t="s">
        <v>390</v>
      </c>
      <c r="D2641" s="1" t="s">
        <v>86</v>
      </c>
      <c r="E2641" s="1" t="s">
        <v>696</v>
      </c>
      <c r="F2641" s="1" t="s">
        <v>77</v>
      </c>
      <c r="G2641" s="1" t="s">
        <v>708</v>
      </c>
      <c r="H2641" s="1" t="s">
        <v>45</v>
      </c>
      <c r="I2641" s="1" t="s">
        <v>528</v>
      </c>
      <c r="J2641" s="1">
        <v>112.0</v>
      </c>
      <c r="K2641" s="3">
        <f t="shared" si="1"/>
        <v>0.00005787037037</v>
      </c>
      <c r="L2641" s="4">
        <f t="shared" si="2"/>
        <v>896</v>
      </c>
    </row>
    <row r="2642" ht="15.75" customHeight="1">
      <c r="A2642" s="2">
        <v>45497.0</v>
      </c>
      <c r="B2642" s="3">
        <v>0.7947685185185186</v>
      </c>
      <c r="C2642" s="1" t="s">
        <v>690</v>
      </c>
      <c r="D2642" s="1" t="s">
        <v>91</v>
      </c>
      <c r="E2642" s="1" t="s">
        <v>438</v>
      </c>
      <c r="F2642" s="1" t="s">
        <v>24</v>
      </c>
      <c r="G2642" s="1" t="s">
        <v>380</v>
      </c>
      <c r="H2642" s="1" t="s">
        <v>189</v>
      </c>
      <c r="I2642" s="1" t="s">
        <v>506</v>
      </c>
      <c r="J2642" s="1">
        <v>112.0</v>
      </c>
      <c r="K2642" s="3">
        <f t="shared" si="1"/>
        <v>0.00005787037037</v>
      </c>
      <c r="L2642" s="4">
        <f t="shared" si="2"/>
        <v>896</v>
      </c>
    </row>
    <row r="2643" ht="15.75" customHeight="1">
      <c r="A2643" s="2">
        <v>45497.0</v>
      </c>
      <c r="B2643" s="3">
        <v>0.7948263888888888</v>
      </c>
      <c r="C2643" s="1" t="s">
        <v>730</v>
      </c>
      <c r="D2643" s="1" t="s">
        <v>115</v>
      </c>
      <c r="E2643" s="1" t="s">
        <v>420</v>
      </c>
      <c r="F2643" s="1" t="s">
        <v>38</v>
      </c>
      <c r="G2643" s="1" t="s">
        <v>718</v>
      </c>
      <c r="H2643" s="1" t="s">
        <v>72</v>
      </c>
      <c r="I2643" s="1" t="s">
        <v>506</v>
      </c>
      <c r="J2643" s="1">
        <v>112.0</v>
      </c>
      <c r="K2643" s="3">
        <f t="shared" si="1"/>
        <v>0.00005787037037</v>
      </c>
      <c r="L2643" s="4">
        <f t="shared" si="2"/>
        <v>896</v>
      </c>
    </row>
    <row r="2644" ht="15.75" customHeight="1">
      <c r="A2644" s="2">
        <v>45497.0</v>
      </c>
      <c r="B2644" s="3">
        <v>0.7948842592592592</v>
      </c>
      <c r="C2644" s="1" t="s">
        <v>584</v>
      </c>
      <c r="D2644" s="1" t="s">
        <v>48</v>
      </c>
      <c r="E2644" s="1" t="s">
        <v>412</v>
      </c>
      <c r="F2644" s="1" t="s">
        <v>100</v>
      </c>
      <c r="G2644" s="1" t="s">
        <v>749</v>
      </c>
      <c r="H2644" s="1" t="s">
        <v>160</v>
      </c>
      <c r="I2644" s="1" t="s">
        <v>506</v>
      </c>
      <c r="J2644" s="1">
        <v>112.0</v>
      </c>
      <c r="K2644" s="3">
        <f t="shared" si="1"/>
        <v>0.00005787037037</v>
      </c>
      <c r="L2644" s="4">
        <f t="shared" si="2"/>
        <v>896</v>
      </c>
    </row>
    <row r="2645" ht="15.75" customHeight="1">
      <c r="A2645" s="2">
        <v>45497.0</v>
      </c>
      <c r="B2645" s="3">
        <v>0.7949421296296296</v>
      </c>
      <c r="C2645" s="1" t="s">
        <v>678</v>
      </c>
      <c r="D2645" s="1" t="s">
        <v>123</v>
      </c>
      <c r="E2645" s="1" t="s">
        <v>450</v>
      </c>
      <c r="F2645" s="1" t="s">
        <v>141</v>
      </c>
      <c r="G2645" s="1" t="s">
        <v>390</v>
      </c>
      <c r="H2645" s="1" t="s">
        <v>201</v>
      </c>
      <c r="I2645" s="1" t="s">
        <v>528</v>
      </c>
      <c r="J2645" s="1">
        <v>112.0</v>
      </c>
      <c r="K2645" s="3">
        <f t="shared" si="1"/>
        <v>0.00005787037037</v>
      </c>
      <c r="L2645" s="4">
        <f t="shared" si="2"/>
        <v>896</v>
      </c>
    </row>
    <row r="2646" ht="15.75" customHeight="1">
      <c r="A2646" s="2">
        <v>45497.0</v>
      </c>
      <c r="B2646" s="3">
        <v>0.7949999999999999</v>
      </c>
      <c r="C2646" s="1" t="s">
        <v>730</v>
      </c>
      <c r="D2646" s="1" t="s">
        <v>115</v>
      </c>
      <c r="E2646" s="1" t="s">
        <v>420</v>
      </c>
      <c r="F2646" s="1" t="s">
        <v>38</v>
      </c>
      <c r="G2646" s="1" t="s">
        <v>718</v>
      </c>
      <c r="H2646" s="1" t="s">
        <v>72</v>
      </c>
      <c r="I2646" s="1" t="s">
        <v>506</v>
      </c>
      <c r="J2646" s="1">
        <v>112.0</v>
      </c>
      <c r="K2646" s="3">
        <f t="shared" si="1"/>
        <v>0.00005787037037</v>
      </c>
      <c r="L2646" s="4">
        <f t="shared" si="2"/>
        <v>896</v>
      </c>
    </row>
    <row r="2647" ht="15.75" customHeight="1">
      <c r="A2647" s="2">
        <v>45497.0</v>
      </c>
      <c r="B2647" s="3">
        <v>0.7950578703703703</v>
      </c>
      <c r="C2647" s="1" t="s">
        <v>680</v>
      </c>
      <c r="D2647" s="1" t="s">
        <v>113</v>
      </c>
      <c r="E2647" s="1" t="s">
        <v>758</v>
      </c>
      <c r="F2647" s="1" t="s">
        <v>24</v>
      </c>
      <c r="G2647" s="1" t="s">
        <v>759</v>
      </c>
      <c r="H2647" s="1" t="s">
        <v>189</v>
      </c>
      <c r="I2647" s="1" t="s">
        <v>696</v>
      </c>
      <c r="J2647" s="1">
        <v>112.0</v>
      </c>
      <c r="K2647" s="3">
        <f t="shared" si="1"/>
        <v>0.00005787037037</v>
      </c>
      <c r="L2647" s="4">
        <f t="shared" si="2"/>
        <v>896</v>
      </c>
    </row>
    <row r="2648" ht="15.75" customHeight="1">
      <c r="A2648" s="2">
        <v>45497.0</v>
      </c>
      <c r="B2648" s="3">
        <v>0.7951157407407408</v>
      </c>
      <c r="C2648" s="1" t="s">
        <v>680</v>
      </c>
      <c r="D2648" s="1" t="s">
        <v>113</v>
      </c>
      <c r="E2648" s="1" t="s">
        <v>758</v>
      </c>
      <c r="F2648" s="1" t="s">
        <v>24</v>
      </c>
      <c r="G2648" s="1" t="s">
        <v>759</v>
      </c>
      <c r="H2648" s="1" t="s">
        <v>189</v>
      </c>
      <c r="I2648" s="1" t="s">
        <v>506</v>
      </c>
      <c r="J2648" s="1">
        <v>112.0</v>
      </c>
      <c r="K2648" s="3">
        <f t="shared" si="1"/>
        <v>0.00005787037037</v>
      </c>
      <c r="L2648" s="4">
        <f t="shared" si="2"/>
        <v>896</v>
      </c>
    </row>
    <row r="2649" ht="15.75" customHeight="1">
      <c r="A2649" s="2">
        <v>45497.0</v>
      </c>
      <c r="B2649" s="3">
        <v>0.7951736111111112</v>
      </c>
      <c r="C2649" s="1" t="s">
        <v>686</v>
      </c>
      <c r="D2649" s="1" t="s">
        <v>213</v>
      </c>
      <c r="E2649" s="1" t="s">
        <v>627</v>
      </c>
      <c r="F2649" s="1" t="s">
        <v>177</v>
      </c>
      <c r="G2649" s="1" t="s">
        <v>440</v>
      </c>
      <c r="H2649" s="1" t="s">
        <v>117</v>
      </c>
      <c r="I2649" s="1" t="s">
        <v>506</v>
      </c>
      <c r="J2649" s="1">
        <v>112.0</v>
      </c>
      <c r="K2649" s="3">
        <f t="shared" si="1"/>
        <v>0.00005787037037</v>
      </c>
      <c r="L2649" s="4">
        <f t="shared" si="2"/>
        <v>896</v>
      </c>
    </row>
    <row r="2650" ht="15.75" customHeight="1">
      <c r="A2650" s="2">
        <v>45497.0</v>
      </c>
      <c r="B2650" s="3">
        <v>0.7952314814814815</v>
      </c>
      <c r="C2650" s="1" t="s">
        <v>324</v>
      </c>
      <c r="D2650" s="1" t="s">
        <v>11</v>
      </c>
      <c r="E2650" s="1" t="s">
        <v>325</v>
      </c>
      <c r="F2650" s="1" t="s">
        <v>111</v>
      </c>
      <c r="G2650" s="1" t="s">
        <v>326</v>
      </c>
      <c r="H2650" s="1" t="s">
        <v>160</v>
      </c>
      <c r="I2650" s="1" t="s">
        <v>506</v>
      </c>
      <c r="J2650" s="1">
        <v>112.0</v>
      </c>
      <c r="K2650" s="3">
        <f t="shared" si="1"/>
        <v>0.00005787037037</v>
      </c>
      <c r="L2650" s="4">
        <f t="shared" si="2"/>
        <v>896</v>
      </c>
    </row>
    <row r="2651" ht="15.75" customHeight="1">
      <c r="A2651" s="2">
        <v>45497.0</v>
      </c>
      <c r="B2651" s="3">
        <v>0.7952893518518519</v>
      </c>
      <c r="C2651" s="1" t="s">
        <v>744</v>
      </c>
      <c r="D2651" s="1" t="s">
        <v>113</v>
      </c>
      <c r="E2651" s="1" t="s">
        <v>442</v>
      </c>
      <c r="F2651" s="1" t="s">
        <v>24</v>
      </c>
      <c r="G2651" s="1" t="s">
        <v>372</v>
      </c>
      <c r="H2651" s="1" t="s">
        <v>189</v>
      </c>
      <c r="I2651" s="1" t="s">
        <v>696</v>
      </c>
      <c r="J2651" s="1">
        <v>112.0</v>
      </c>
      <c r="K2651" s="3">
        <f t="shared" si="1"/>
        <v>0.00005787037037</v>
      </c>
      <c r="L2651" s="4">
        <f t="shared" si="2"/>
        <v>896</v>
      </c>
    </row>
    <row r="2652" ht="15.75" customHeight="1">
      <c r="A2652" s="2">
        <v>45497.0</v>
      </c>
      <c r="B2652" s="3">
        <v>0.7953472222222223</v>
      </c>
      <c r="C2652" s="1" t="s">
        <v>685</v>
      </c>
      <c r="D2652" s="1" t="s">
        <v>18</v>
      </c>
      <c r="E2652" s="1" t="s">
        <v>745</v>
      </c>
      <c r="F2652" s="1" t="s">
        <v>122</v>
      </c>
      <c r="G2652" s="1" t="s">
        <v>709</v>
      </c>
      <c r="H2652" s="1" t="s">
        <v>177</v>
      </c>
      <c r="I2652" s="1" t="s">
        <v>510</v>
      </c>
      <c r="J2652" s="1">
        <v>112.0</v>
      </c>
      <c r="K2652" s="3">
        <f t="shared" si="1"/>
        <v>0.00006944444444</v>
      </c>
      <c r="L2652" s="4">
        <f t="shared" si="2"/>
        <v>896</v>
      </c>
    </row>
    <row r="2653" ht="15.75" customHeight="1">
      <c r="A2653" s="2">
        <v>45497.0</v>
      </c>
      <c r="B2653" s="3">
        <v>0.7954166666666667</v>
      </c>
      <c r="C2653" s="1" t="s">
        <v>495</v>
      </c>
      <c r="D2653" s="1" t="s">
        <v>30</v>
      </c>
      <c r="E2653" s="1" t="s">
        <v>378</v>
      </c>
      <c r="F2653" s="1" t="s">
        <v>131</v>
      </c>
      <c r="G2653" s="1" t="s">
        <v>801</v>
      </c>
      <c r="H2653" s="1" t="s">
        <v>167</v>
      </c>
      <c r="I2653" s="1" t="s">
        <v>506</v>
      </c>
      <c r="J2653" s="1">
        <v>112.0</v>
      </c>
      <c r="K2653" s="3">
        <f t="shared" si="1"/>
        <v>0.00005787037037</v>
      </c>
      <c r="L2653" s="4">
        <f t="shared" si="2"/>
        <v>896</v>
      </c>
    </row>
    <row r="2654" ht="15.75" customHeight="1">
      <c r="A2654" s="2">
        <v>45497.0</v>
      </c>
      <c r="B2654" s="3">
        <v>0.7954745370370371</v>
      </c>
      <c r="C2654" s="1" t="s">
        <v>755</v>
      </c>
      <c r="D2654" s="1" t="s">
        <v>115</v>
      </c>
      <c r="E2654" s="1" t="s">
        <v>756</v>
      </c>
      <c r="F2654" s="1" t="s">
        <v>38</v>
      </c>
      <c r="G2654" s="1" t="s">
        <v>757</v>
      </c>
      <c r="H2654" s="1" t="s">
        <v>72</v>
      </c>
      <c r="I2654" s="1" t="s">
        <v>506</v>
      </c>
      <c r="J2654" s="1">
        <v>112.0</v>
      </c>
      <c r="K2654" s="3">
        <f t="shared" si="1"/>
        <v>0.00005787037037</v>
      </c>
      <c r="L2654" s="4">
        <f t="shared" si="2"/>
        <v>896</v>
      </c>
    </row>
    <row r="2655" ht="15.75" customHeight="1">
      <c r="A2655" s="2">
        <v>45497.0</v>
      </c>
      <c r="B2655" s="3">
        <v>0.7955324074074074</v>
      </c>
      <c r="C2655" s="1" t="s">
        <v>678</v>
      </c>
      <c r="D2655" s="1" t="s">
        <v>123</v>
      </c>
      <c r="E2655" s="1" t="s">
        <v>450</v>
      </c>
      <c r="F2655" s="1" t="s">
        <v>141</v>
      </c>
      <c r="G2655" s="1" t="s">
        <v>390</v>
      </c>
      <c r="H2655" s="1" t="s">
        <v>201</v>
      </c>
      <c r="I2655" s="1" t="s">
        <v>510</v>
      </c>
      <c r="J2655" s="1">
        <v>112.0</v>
      </c>
      <c r="K2655" s="3">
        <f t="shared" si="1"/>
        <v>0.00005787037037</v>
      </c>
      <c r="L2655" s="4">
        <f t="shared" si="2"/>
        <v>896</v>
      </c>
    </row>
    <row r="2656" ht="15.75" customHeight="1">
      <c r="A2656" s="2">
        <v>45497.0</v>
      </c>
      <c r="B2656" s="3">
        <v>0.7955902777777778</v>
      </c>
      <c r="C2656" s="1" t="s">
        <v>685</v>
      </c>
      <c r="D2656" s="1" t="s">
        <v>18</v>
      </c>
      <c r="E2656" s="1" t="s">
        <v>745</v>
      </c>
      <c r="F2656" s="1" t="s">
        <v>122</v>
      </c>
      <c r="G2656" s="1" t="s">
        <v>709</v>
      </c>
      <c r="H2656" s="1" t="s">
        <v>177</v>
      </c>
      <c r="I2656" s="1" t="s">
        <v>510</v>
      </c>
      <c r="J2656" s="1">
        <v>112.0</v>
      </c>
      <c r="K2656" s="3">
        <f t="shared" si="1"/>
        <v>0.00005787037037</v>
      </c>
      <c r="L2656" s="4">
        <f t="shared" si="2"/>
        <v>896</v>
      </c>
    </row>
    <row r="2657" ht="15.75" customHeight="1">
      <c r="A2657" s="2">
        <v>45497.0</v>
      </c>
      <c r="B2657" s="3">
        <v>0.7956481481481482</v>
      </c>
      <c r="C2657" s="1" t="s">
        <v>318</v>
      </c>
      <c r="D2657" s="1" t="s">
        <v>101</v>
      </c>
      <c r="E2657" s="1" t="s">
        <v>742</v>
      </c>
      <c r="F2657" s="1" t="s">
        <v>141</v>
      </c>
      <c r="G2657" s="1" t="s">
        <v>743</v>
      </c>
      <c r="H2657" s="1" t="s">
        <v>189</v>
      </c>
      <c r="I2657" s="1" t="s">
        <v>506</v>
      </c>
      <c r="J2657" s="1">
        <v>112.0</v>
      </c>
      <c r="K2657" s="3">
        <f t="shared" si="1"/>
        <v>0.00005787037037</v>
      </c>
      <c r="L2657" s="4">
        <f t="shared" si="2"/>
        <v>896</v>
      </c>
    </row>
    <row r="2658" ht="15.75" customHeight="1">
      <c r="A2658" s="2">
        <v>45497.0</v>
      </c>
      <c r="B2658" s="3">
        <v>0.7957060185185184</v>
      </c>
      <c r="C2658" s="1" t="s">
        <v>755</v>
      </c>
      <c r="D2658" s="1" t="s">
        <v>115</v>
      </c>
      <c r="E2658" s="1" t="s">
        <v>756</v>
      </c>
      <c r="F2658" s="1" t="s">
        <v>38</v>
      </c>
      <c r="G2658" s="1" t="s">
        <v>757</v>
      </c>
      <c r="H2658" s="1" t="s">
        <v>72</v>
      </c>
      <c r="I2658" s="1" t="s">
        <v>506</v>
      </c>
      <c r="J2658" s="1">
        <v>112.0</v>
      </c>
      <c r="K2658" s="3">
        <f t="shared" si="1"/>
        <v>0.00005787037037</v>
      </c>
      <c r="L2658" s="4">
        <f t="shared" si="2"/>
        <v>896</v>
      </c>
    </row>
    <row r="2659" ht="15.75" customHeight="1">
      <c r="A2659" s="2">
        <v>45497.0</v>
      </c>
      <c r="B2659" s="3">
        <v>0.7957638888888888</v>
      </c>
      <c r="C2659" s="1" t="s">
        <v>785</v>
      </c>
      <c r="D2659" s="1" t="s">
        <v>175</v>
      </c>
      <c r="E2659" s="1" t="s">
        <v>631</v>
      </c>
      <c r="F2659" s="1" t="s">
        <v>72</v>
      </c>
      <c r="G2659" s="1" t="s">
        <v>542</v>
      </c>
      <c r="H2659" s="1" t="s">
        <v>250</v>
      </c>
      <c r="I2659" s="1" t="s">
        <v>506</v>
      </c>
      <c r="J2659" s="1">
        <v>112.0</v>
      </c>
      <c r="K2659" s="3">
        <f t="shared" si="1"/>
        <v>0.00005787037037</v>
      </c>
      <c r="L2659" s="4">
        <f t="shared" si="2"/>
        <v>896</v>
      </c>
    </row>
    <row r="2660" ht="15.75" customHeight="1">
      <c r="A2660" s="2">
        <v>45497.0</v>
      </c>
      <c r="B2660" s="3">
        <v>0.7958217592592592</v>
      </c>
      <c r="C2660" s="1" t="s">
        <v>775</v>
      </c>
      <c r="D2660" s="1" t="s">
        <v>48</v>
      </c>
      <c r="E2660" s="1" t="s">
        <v>776</v>
      </c>
      <c r="F2660" s="1" t="s">
        <v>100</v>
      </c>
      <c r="G2660" s="1" t="s">
        <v>705</v>
      </c>
      <c r="H2660" s="1" t="s">
        <v>177</v>
      </c>
      <c r="I2660" s="1" t="s">
        <v>506</v>
      </c>
      <c r="J2660" s="1">
        <v>112.0</v>
      </c>
      <c r="K2660" s="3">
        <f t="shared" si="1"/>
        <v>0.00005787037037</v>
      </c>
      <c r="L2660" s="4">
        <f t="shared" si="2"/>
        <v>896</v>
      </c>
    </row>
    <row r="2661" ht="15.75" customHeight="1">
      <c r="A2661" s="2">
        <v>45497.0</v>
      </c>
      <c r="B2661" s="3">
        <v>0.7958796296296297</v>
      </c>
      <c r="C2661" s="1" t="s">
        <v>683</v>
      </c>
      <c r="D2661" s="1" t="s">
        <v>43</v>
      </c>
      <c r="E2661" s="1" t="s">
        <v>750</v>
      </c>
      <c r="F2661" s="1" t="s">
        <v>38</v>
      </c>
      <c r="G2661" s="1" t="s">
        <v>702</v>
      </c>
      <c r="H2661" s="1" t="s">
        <v>72</v>
      </c>
      <c r="I2661" s="1" t="s">
        <v>529</v>
      </c>
      <c r="J2661" s="1">
        <v>112.0</v>
      </c>
      <c r="K2661" s="3">
        <f t="shared" si="1"/>
        <v>0.00005787037037</v>
      </c>
      <c r="L2661" s="4">
        <f t="shared" si="2"/>
        <v>896</v>
      </c>
    </row>
    <row r="2662" ht="15.75" customHeight="1">
      <c r="A2662" s="2">
        <v>45497.0</v>
      </c>
      <c r="B2662" s="3">
        <v>0.7959375</v>
      </c>
      <c r="C2662" s="1" t="s">
        <v>744</v>
      </c>
      <c r="D2662" s="1" t="s">
        <v>113</v>
      </c>
      <c r="E2662" s="1" t="s">
        <v>442</v>
      </c>
      <c r="F2662" s="1" t="s">
        <v>24</v>
      </c>
      <c r="G2662" s="1" t="s">
        <v>372</v>
      </c>
      <c r="H2662" s="1" t="s">
        <v>189</v>
      </c>
      <c r="I2662" s="1" t="s">
        <v>510</v>
      </c>
      <c r="J2662" s="1">
        <v>112.0</v>
      </c>
      <c r="K2662" s="3">
        <f t="shared" si="1"/>
        <v>0.00005787037037</v>
      </c>
      <c r="L2662" s="4">
        <f t="shared" si="2"/>
        <v>896</v>
      </c>
    </row>
    <row r="2663" ht="15.75" customHeight="1">
      <c r="A2663" s="2">
        <v>45497.0</v>
      </c>
      <c r="B2663" s="3">
        <v>0.7959953703703704</v>
      </c>
      <c r="C2663" s="1" t="s">
        <v>424</v>
      </c>
      <c r="D2663" s="1" t="s">
        <v>90</v>
      </c>
      <c r="E2663" s="1" t="s">
        <v>556</v>
      </c>
      <c r="F2663" s="1" t="s">
        <v>58</v>
      </c>
      <c r="G2663" s="1" t="s">
        <v>323</v>
      </c>
      <c r="H2663" s="1" t="s">
        <v>197</v>
      </c>
      <c r="I2663" s="1" t="s">
        <v>506</v>
      </c>
      <c r="J2663" s="1">
        <v>112.0</v>
      </c>
      <c r="K2663" s="3">
        <f t="shared" si="1"/>
        <v>0.00005787037037</v>
      </c>
      <c r="L2663" s="4">
        <f t="shared" si="2"/>
        <v>896</v>
      </c>
    </row>
    <row r="2664" ht="15.75" customHeight="1">
      <c r="A2664" s="2">
        <v>45497.0</v>
      </c>
      <c r="B2664" s="3">
        <v>0.7960532407407408</v>
      </c>
      <c r="C2664" s="1" t="s">
        <v>683</v>
      </c>
      <c r="D2664" s="1" t="s">
        <v>43</v>
      </c>
      <c r="E2664" s="1" t="s">
        <v>750</v>
      </c>
      <c r="F2664" s="1" t="s">
        <v>38</v>
      </c>
      <c r="G2664" s="1" t="s">
        <v>702</v>
      </c>
      <c r="H2664" s="1" t="s">
        <v>72</v>
      </c>
      <c r="I2664" s="1" t="s">
        <v>506</v>
      </c>
      <c r="J2664" s="1">
        <v>112.0</v>
      </c>
      <c r="K2664" s="3">
        <f t="shared" si="1"/>
        <v>0.00005787037037</v>
      </c>
      <c r="L2664" s="4">
        <f t="shared" si="2"/>
        <v>896</v>
      </c>
    </row>
    <row r="2665" ht="15.75" customHeight="1">
      <c r="A2665" s="2">
        <v>45497.0</v>
      </c>
      <c r="B2665" s="3">
        <v>0.7961111111111111</v>
      </c>
      <c r="C2665" s="1" t="s">
        <v>760</v>
      </c>
      <c r="D2665" s="1" t="s">
        <v>57</v>
      </c>
      <c r="E2665" s="1" t="s">
        <v>430</v>
      </c>
      <c r="F2665" s="1" t="s">
        <v>38</v>
      </c>
      <c r="G2665" s="1" t="s">
        <v>761</v>
      </c>
      <c r="H2665" s="1" t="s">
        <v>72</v>
      </c>
      <c r="I2665" s="1" t="s">
        <v>514</v>
      </c>
      <c r="J2665" s="1">
        <v>112.0</v>
      </c>
      <c r="K2665" s="3">
        <f t="shared" si="1"/>
        <v>0.00005787037037</v>
      </c>
      <c r="L2665" s="4">
        <f t="shared" si="2"/>
        <v>896</v>
      </c>
    </row>
    <row r="2666" ht="15.75" customHeight="1">
      <c r="A2666" s="2">
        <v>45497.0</v>
      </c>
      <c r="B2666" s="3">
        <v>0.7961689814814815</v>
      </c>
      <c r="C2666" s="1" t="s">
        <v>755</v>
      </c>
      <c r="D2666" s="1" t="s">
        <v>115</v>
      </c>
      <c r="E2666" s="1" t="s">
        <v>756</v>
      </c>
      <c r="F2666" s="1" t="s">
        <v>38</v>
      </c>
      <c r="G2666" s="1" t="s">
        <v>757</v>
      </c>
      <c r="H2666" s="1" t="s">
        <v>72</v>
      </c>
      <c r="I2666" s="1" t="s">
        <v>506</v>
      </c>
      <c r="J2666" s="1">
        <v>112.0</v>
      </c>
      <c r="K2666" s="3">
        <f t="shared" si="1"/>
        <v>0.00005787037037</v>
      </c>
      <c r="L2666" s="4">
        <f t="shared" si="2"/>
        <v>896</v>
      </c>
    </row>
    <row r="2667" ht="15.75" customHeight="1">
      <c r="A2667" s="2">
        <v>45497.0</v>
      </c>
      <c r="B2667" s="3">
        <v>0.7962268518518519</v>
      </c>
      <c r="C2667" s="1" t="s">
        <v>698</v>
      </c>
      <c r="D2667" s="1" t="s">
        <v>39</v>
      </c>
      <c r="E2667" s="1" t="s">
        <v>457</v>
      </c>
      <c r="F2667" s="1" t="s">
        <v>53</v>
      </c>
      <c r="G2667" s="1" t="s">
        <v>365</v>
      </c>
      <c r="H2667" s="1" t="s">
        <v>182</v>
      </c>
      <c r="I2667" s="1" t="s">
        <v>514</v>
      </c>
      <c r="J2667" s="1">
        <v>112.0</v>
      </c>
      <c r="K2667" s="3">
        <f t="shared" si="1"/>
        <v>0.00005787037037</v>
      </c>
      <c r="L2667" s="4">
        <f t="shared" si="2"/>
        <v>896</v>
      </c>
    </row>
    <row r="2668" ht="15.75" customHeight="1">
      <c r="A2668" s="2">
        <v>45497.0</v>
      </c>
      <c r="B2668" s="3">
        <v>0.7962847222222221</v>
      </c>
      <c r="C2668" s="1" t="s">
        <v>330</v>
      </c>
      <c r="D2668" s="1" t="s">
        <v>123</v>
      </c>
      <c r="E2668" s="1" t="s">
        <v>694</v>
      </c>
      <c r="F2668" s="1" t="s">
        <v>141</v>
      </c>
      <c r="G2668" s="1" t="s">
        <v>403</v>
      </c>
      <c r="H2668" s="1" t="s">
        <v>201</v>
      </c>
      <c r="I2668" s="1" t="s">
        <v>696</v>
      </c>
      <c r="J2668" s="1">
        <v>112.0</v>
      </c>
      <c r="K2668" s="3">
        <f t="shared" si="1"/>
        <v>0.00005787037037</v>
      </c>
      <c r="L2668" s="4">
        <f t="shared" si="2"/>
        <v>896</v>
      </c>
    </row>
    <row r="2669" ht="15.75" customHeight="1">
      <c r="A2669" s="2">
        <v>45497.0</v>
      </c>
      <c r="B2669" s="3">
        <v>0.7963425925925925</v>
      </c>
      <c r="C2669" s="1" t="s">
        <v>678</v>
      </c>
      <c r="D2669" s="1" t="s">
        <v>123</v>
      </c>
      <c r="E2669" s="1" t="s">
        <v>450</v>
      </c>
      <c r="F2669" s="1" t="s">
        <v>141</v>
      </c>
      <c r="G2669" s="1" t="s">
        <v>390</v>
      </c>
      <c r="H2669" s="1" t="s">
        <v>201</v>
      </c>
      <c r="I2669" s="1" t="s">
        <v>514</v>
      </c>
      <c r="J2669" s="1">
        <v>112.0</v>
      </c>
      <c r="K2669" s="3">
        <f t="shared" si="1"/>
        <v>0.00005787037037</v>
      </c>
      <c r="L2669" s="4">
        <f t="shared" si="2"/>
        <v>896</v>
      </c>
    </row>
    <row r="2670" ht="15.75" customHeight="1">
      <c r="A2670" s="2">
        <v>45497.0</v>
      </c>
      <c r="B2670" s="3">
        <v>0.796400462962963</v>
      </c>
      <c r="C2670" s="1" t="s">
        <v>748</v>
      </c>
      <c r="D2670" s="1" t="s">
        <v>57</v>
      </c>
      <c r="E2670" s="1" t="s">
        <v>426</v>
      </c>
      <c r="F2670" s="1" t="s">
        <v>38</v>
      </c>
      <c r="G2670" s="1" t="s">
        <v>707</v>
      </c>
      <c r="H2670" s="1" t="s">
        <v>72</v>
      </c>
      <c r="I2670" s="1" t="s">
        <v>506</v>
      </c>
      <c r="J2670" s="1">
        <v>112.0</v>
      </c>
      <c r="K2670" s="3">
        <f t="shared" si="1"/>
        <v>0.00005787037037</v>
      </c>
      <c r="L2670" s="4">
        <f t="shared" si="2"/>
        <v>896</v>
      </c>
    </row>
    <row r="2671" ht="15.75" customHeight="1">
      <c r="A2671" s="2">
        <v>45497.0</v>
      </c>
      <c r="B2671" s="3">
        <v>0.7964583333333333</v>
      </c>
      <c r="C2671" s="1" t="s">
        <v>744</v>
      </c>
      <c r="D2671" s="1" t="s">
        <v>113</v>
      </c>
      <c r="E2671" s="1" t="s">
        <v>442</v>
      </c>
      <c r="F2671" s="1" t="s">
        <v>24</v>
      </c>
      <c r="G2671" s="1" t="s">
        <v>372</v>
      </c>
      <c r="H2671" s="1" t="s">
        <v>189</v>
      </c>
      <c r="I2671" s="1" t="s">
        <v>510</v>
      </c>
      <c r="J2671" s="1">
        <v>112.0</v>
      </c>
      <c r="K2671" s="3">
        <f t="shared" si="1"/>
        <v>0.00005787037037</v>
      </c>
      <c r="L2671" s="4">
        <f t="shared" si="2"/>
        <v>896</v>
      </c>
    </row>
    <row r="2672" ht="15.75" customHeight="1">
      <c r="A2672" s="2">
        <v>45497.0</v>
      </c>
      <c r="B2672" s="3">
        <v>0.7965162037037037</v>
      </c>
      <c r="C2672" s="1" t="s">
        <v>748</v>
      </c>
      <c r="D2672" s="1" t="s">
        <v>57</v>
      </c>
      <c r="E2672" s="1" t="s">
        <v>426</v>
      </c>
      <c r="F2672" s="1" t="s">
        <v>38</v>
      </c>
      <c r="G2672" s="1" t="s">
        <v>707</v>
      </c>
      <c r="H2672" s="1" t="s">
        <v>72</v>
      </c>
      <c r="I2672" s="1" t="s">
        <v>514</v>
      </c>
      <c r="J2672" s="1">
        <v>112.0</v>
      </c>
      <c r="K2672" s="3">
        <f t="shared" si="1"/>
        <v>0.00005787037037</v>
      </c>
      <c r="L2672" s="4">
        <f t="shared" si="2"/>
        <v>896</v>
      </c>
    </row>
    <row r="2673" ht="15.75" customHeight="1">
      <c r="A2673" s="2">
        <v>45497.0</v>
      </c>
      <c r="B2673" s="3">
        <v>0.7965740740740741</v>
      </c>
      <c r="C2673" s="1" t="s">
        <v>680</v>
      </c>
      <c r="D2673" s="1" t="s">
        <v>113</v>
      </c>
      <c r="E2673" s="1" t="s">
        <v>758</v>
      </c>
      <c r="F2673" s="1" t="s">
        <v>24</v>
      </c>
      <c r="G2673" s="1" t="s">
        <v>759</v>
      </c>
      <c r="H2673" s="1" t="s">
        <v>189</v>
      </c>
      <c r="I2673" s="1" t="s">
        <v>696</v>
      </c>
      <c r="J2673" s="1">
        <v>112.0</v>
      </c>
      <c r="K2673" s="3">
        <f t="shared" si="1"/>
        <v>0.00005787037037</v>
      </c>
      <c r="L2673" s="4">
        <f t="shared" si="2"/>
        <v>896</v>
      </c>
    </row>
    <row r="2674" ht="15.75" customHeight="1">
      <c r="A2674" s="2">
        <v>45497.0</v>
      </c>
      <c r="B2674" s="3">
        <v>0.7966319444444445</v>
      </c>
      <c r="C2674" s="1" t="s">
        <v>748</v>
      </c>
      <c r="D2674" s="1" t="s">
        <v>57</v>
      </c>
      <c r="E2674" s="1" t="s">
        <v>426</v>
      </c>
      <c r="F2674" s="1" t="s">
        <v>38</v>
      </c>
      <c r="G2674" s="1" t="s">
        <v>707</v>
      </c>
      <c r="H2674" s="1" t="s">
        <v>72</v>
      </c>
      <c r="I2674" s="1" t="s">
        <v>492</v>
      </c>
      <c r="J2674" s="1">
        <v>112.0</v>
      </c>
      <c r="K2674" s="3">
        <f t="shared" si="1"/>
        <v>0.00005787037037</v>
      </c>
      <c r="L2674" s="4">
        <f t="shared" si="2"/>
        <v>896</v>
      </c>
    </row>
    <row r="2675" ht="15.75" customHeight="1">
      <c r="A2675" s="2">
        <v>45497.0</v>
      </c>
      <c r="B2675" s="3">
        <v>0.7966898148148148</v>
      </c>
      <c r="C2675" s="1" t="s">
        <v>606</v>
      </c>
      <c r="D2675" s="1" t="s">
        <v>91</v>
      </c>
      <c r="E2675" s="1" t="s">
        <v>434</v>
      </c>
      <c r="F2675" s="1" t="s">
        <v>24</v>
      </c>
      <c r="G2675" s="1" t="s">
        <v>737</v>
      </c>
      <c r="H2675" s="1" t="s">
        <v>189</v>
      </c>
      <c r="I2675" s="1" t="s">
        <v>514</v>
      </c>
      <c r="J2675" s="1">
        <v>112.0</v>
      </c>
      <c r="K2675" s="3">
        <f t="shared" si="1"/>
        <v>0.00005787037037</v>
      </c>
      <c r="L2675" s="4">
        <f t="shared" si="2"/>
        <v>896</v>
      </c>
    </row>
    <row r="2676" ht="15.75" customHeight="1">
      <c r="A2676" s="2">
        <v>45497.0</v>
      </c>
      <c r="B2676" s="3">
        <v>0.7967476851851852</v>
      </c>
      <c r="C2676" s="1" t="s">
        <v>755</v>
      </c>
      <c r="D2676" s="1" t="s">
        <v>115</v>
      </c>
      <c r="E2676" s="1" t="s">
        <v>756</v>
      </c>
      <c r="F2676" s="1" t="s">
        <v>38</v>
      </c>
      <c r="G2676" s="1" t="s">
        <v>757</v>
      </c>
      <c r="H2676" s="1" t="s">
        <v>72</v>
      </c>
      <c r="I2676" s="1" t="s">
        <v>506</v>
      </c>
      <c r="J2676" s="1">
        <v>112.0</v>
      </c>
      <c r="K2676" s="3">
        <f t="shared" si="1"/>
        <v>0.00006944444444</v>
      </c>
      <c r="L2676" s="4">
        <f t="shared" si="2"/>
        <v>896</v>
      </c>
    </row>
    <row r="2677" ht="15.75" customHeight="1">
      <c r="A2677" s="2">
        <v>45497.0</v>
      </c>
      <c r="B2677" s="3">
        <v>0.7968171296296296</v>
      </c>
      <c r="C2677" s="1" t="s">
        <v>700</v>
      </c>
      <c r="D2677" s="1" t="s">
        <v>143</v>
      </c>
      <c r="E2677" s="1" t="s">
        <v>492</v>
      </c>
      <c r="F2677" s="1" t="s">
        <v>83</v>
      </c>
      <c r="G2677" s="1" t="s">
        <v>701</v>
      </c>
      <c r="H2677" s="1" t="s">
        <v>226</v>
      </c>
      <c r="I2677" s="1" t="s">
        <v>711</v>
      </c>
      <c r="J2677" s="1">
        <v>112.0</v>
      </c>
      <c r="K2677" s="3">
        <f t="shared" si="1"/>
        <v>0.00005787037037</v>
      </c>
      <c r="L2677" s="4">
        <f t="shared" si="2"/>
        <v>896</v>
      </c>
    </row>
    <row r="2678" ht="15.75" customHeight="1">
      <c r="A2678" s="2">
        <v>45497.0</v>
      </c>
      <c r="B2678" s="3">
        <v>0.796875</v>
      </c>
      <c r="C2678" s="1" t="s">
        <v>755</v>
      </c>
      <c r="D2678" s="1" t="s">
        <v>115</v>
      </c>
      <c r="E2678" s="1" t="s">
        <v>756</v>
      </c>
      <c r="F2678" s="1" t="s">
        <v>38</v>
      </c>
      <c r="G2678" s="1" t="s">
        <v>757</v>
      </c>
      <c r="H2678" s="1" t="s">
        <v>72</v>
      </c>
      <c r="I2678" s="1" t="s">
        <v>506</v>
      </c>
      <c r="J2678" s="1">
        <v>112.0</v>
      </c>
      <c r="K2678" s="3">
        <f t="shared" si="1"/>
        <v>0.00005787037037</v>
      </c>
      <c r="L2678" s="4">
        <f t="shared" si="2"/>
        <v>896</v>
      </c>
    </row>
    <row r="2679" ht="15.75" customHeight="1">
      <c r="A2679" s="2">
        <v>45497.0</v>
      </c>
      <c r="B2679" s="3">
        <v>0.7969328703703704</v>
      </c>
      <c r="C2679" s="1" t="s">
        <v>318</v>
      </c>
      <c r="D2679" s="1" t="s">
        <v>101</v>
      </c>
      <c r="E2679" s="1" t="s">
        <v>742</v>
      </c>
      <c r="F2679" s="1" t="s">
        <v>141</v>
      </c>
      <c r="G2679" s="1" t="s">
        <v>743</v>
      </c>
      <c r="H2679" s="1" t="s">
        <v>189</v>
      </c>
      <c r="I2679" s="1" t="s">
        <v>514</v>
      </c>
      <c r="J2679" s="1">
        <v>112.0</v>
      </c>
      <c r="K2679" s="3">
        <f t="shared" si="1"/>
        <v>0.00005787037037</v>
      </c>
      <c r="L2679" s="4">
        <f t="shared" si="2"/>
        <v>896</v>
      </c>
    </row>
    <row r="2680" ht="15.75" customHeight="1">
      <c r="A2680" s="2">
        <v>45497.0</v>
      </c>
      <c r="B2680" s="3">
        <v>0.7969907407407407</v>
      </c>
      <c r="C2680" s="1" t="s">
        <v>748</v>
      </c>
      <c r="D2680" s="1" t="s">
        <v>57</v>
      </c>
      <c r="E2680" s="1" t="s">
        <v>426</v>
      </c>
      <c r="F2680" s="1" t="s">
        <v>38</v>
      </c>
      <c r="G2680" s="1" t="s">
        <v>707</v>
      </c>
      <c r="H2680" s="1" t="s">
        <v>72</v>
      </c>
      <c r="I2680" s="1" t="s">
        <v>711</v>
      </c>
      <c r="J2680" s="1">
        <v>112.0</v>
      </c>
      <c r="K2680" s="3">
        <f t="shared" si="1"/>
        <v>0.00005787037037</v>
      </c>
      <c r="L2680" s="4">
        <f t="shared" si="2"/>
        <v>896</v>
      </c>
    </row>
    <row r="2681" ht="15.75" customHeight="1">
      <c r="A2681" s="2">
        <v>45497.0</v>
      </c>
      <c r="B2681" s="3">
        <v>0.7970486111111111</v>
      </c>
      <c r="C2681" s="1" t="s">
        <v>690</v>
      </c>
      <c r="D2681" s="1" t="s">
        <v>91</v>
      </c>
      <c r="E2681" s="1" t="s">
        <v>438</v>
      </c>
      <c r="F2681" s="1" t="s">
        <v>24</v>
      </c>
      <c r="G2681" s="1" t="s">
        <v>380</v>
      </c>
      <c r="H2681" s="1" t="s">
        <v>189</v>
      </c>
      <c r="I2681" s="1" t="s">
        <v>514</v>
      </c>
      <c r="J2681" s="1">
        <v>112.0</v>
      </c>
      <c r="K2681" s="3">
        <f t="shared" si="1"/>
        <v>0.00005787037037</v>
      </c>
      <c r="L2681" s="4">
        <f t="shared" si="2"/>
        <v>896</v>
      </c>
    </row>
    <row r="2682" ht="15.75" customHeight="1">
      <c r="A2682" s="2">
        <v>45497.0</v>
      </c>
      <c r="B2682" s="3">
        <v>0.7971064814814816</v>
      </c>
      <c r="C2682" s="1" t="s">
        <v>755</v>
      </c>
      <c r="D2682" s="1" t="s">
        <v>115</v>
      </c>
      <c r="E2682" s="1" t="s">
        <v>756</v>
      </c>
      <c r="F2682" s="1" t="s">
        <v>38</v>
      </c>
      <c r="G2682" s="1" t="s">
        <v>757</v>
      </c>
      <c r="H2682" s="1" t="s">
        <v>72</v>
      </c>
      <c r="I2682" s="1" t="s">
        <v>711</v>
      </c>
      <c r="J2682" s="1">
        <v>112.0</v>
      </c>
      <c r="K2682" s="3">
        <f t="shared" si="1"/>
        <v>0.00005787037037</v>
      </c>
      <c r="L2682" s="4">
        <f t="shared" si="2"/>
        <v>896</v>
      </c>
    </row>
    <row r="2683" ht="15.75" customHeight="1">
      <c r="A2683" s="2">
        <v>45497.0</v>
      </c>
      <c r="B2683" s="3">
        <v>0.7971643518518517</v>
      </c>
      <c r="C2683" s="1" t="s">
        <v>760</v>
      </c>
      <c r="D2683" s="1" t="s">
        <v>57</v>
      </c>
      <c r="E2683" s="1" t="s">
        <v>430</v>
      </c>
      <c r="F2683" s="1" t="s">
        <v>38</v>
      </c>
      <c r="G2683" s="1" t="s">
        <v>761</v>
      </c>
      <c r="H2683" s="1" t="s">
        <v>72</v>
      </c>
      <c r="I2683" s="1" t="s">
        <v>514</v>
      </c>
      <c r="J2683" s="1">
        <v>112.0</v>
      </c>
      <c r="K2683" s="3">
        <f t="shared" si="1"/>
        <v>0.00005787037037</v>
      </c>
      <c r="L2683" s="4">
        <f t="shared" si="2"/>
        <v>896</v>
      </c>
    </row>
    <row r="2684" ht="15.75" customHeight="1">
      <c r="A2684" s="2">
        <v>45497.0</v>
      </c>
      <c r="B2684" s="3">
        <v>0.7972222222222222</v>
      </c>
      <c r="C2684" s="1" t="s">
        <v>724</v>
      </c>
      <c r="D2684" s="1" t="s">
        <v>39</v>
      </c>
      <c r="E2684" s="1" t="s">
        <v>457</v>
      </c>
      <c r="F2684" s="1" t="s">
        <v>53</v>
      </c>
      <c r="G2684" s="1" t="s">
        <v>384</v>
      </c>
      <c r="H2684" s="1" t="s">
        <v>182</v>
      </c>
      <c r="I2684" s="1" t="s">
        <v>510</v>
      </c>
      <c r="J2684" s="1">
        <v>112.0</v>
      </c>
      <c r="K2684" s="3">
        <f t="shared" si="1"/>
        <v>0.00005787037037</v>
      </c>
      <c r="L2684" s="4">
        <f t="shared" si="2"/>
        <v>896</v>
      </c>
    </row>
    <row r="2685" ht="15.75" customHeight="1">
      <c r="A2685" s="2">
        <v>45497.0</v>
      </c>
      <c r="B2685" s="3">
        <v>0.7972800925925926</v>
      </c>
      <c r="C2685" s="1" t="s">
        <v>744</v>
      </c>
      <c r="D2685" s="1" t="s">
        <v>113</v>
      </c>
      <c r="E2685" s="1" t="s">
        <v>442</v>
      </c>
      <c r="F2685" s="1" t="s">
        <v>24</v>
      </c>
      <c r="G2685" s="1" t="s">
        <v>372</v>
      </c>
      <c r="H2685" s="1" t="s">
        <v>189</v>
      </c>
      <c r="I2685" s="1" t="s">
        <v>514</v>
      </c>
      <c r="J2685" s="1">
        <v>112.0</v>
      </c>
      <c r="K2685" s="3">
        <f t="shared" si="1"/>
        <v>0.00005787037037</v>
      </c>
      <c r="L2685" s="4">
        <f t="shared" si="2"/>
        <v>896</v>
      </c>
    </row>
    <row r="2686" ht="15.75" customHeight="1">
      <c r="A2686" s="2">
        <v>45497.0</v>
      </c>
      <c r="B2686" s="3">
        <v>0.797337962962963</v>
      </c>
      <c r="C2686" s="1" t="s">
        <v>535</v>
      </c>
      <c r="D2686" s="1" t="s">
        <v>88</v>
      </c>
      <c r="E2686" s="1" t="s">
        <v>382</v>
      </c>
      <c r="F2686" s="1" t="s">
        <v>131</v>
      </c>
      <c r="G2686" s="1" t="s">
        <v>680</v>
      </c>
      <c r="H2686" s="1" t="s">
        <v>77</v>
      </c>
      <c r="I2686" s="1" t="s">
        <v>514</v>
      </c>
      <c r="J2686" s="1">
        <v>112.0</v>
      </c>
      <c r="K2686" s="3">
        <f t="shared" si="1"/>
        <v>0.00005787037037</v>
      </c>
      <c r="L2686" s="4">
        <f t="shared" si="2"/>
        <v>896</v>
      </c>
    </row>
    <row r="2687" ht="15.75" customHeight="1">
      <c r="A2687" s="2">
        <v>45497.0</v>
      </c>
      <c r="B2687" s="3">
        <v>0.7973958333333333</v>
      </c>
      <c r="C2687" s="1" t="s">
        <v>678</v>
      </c>
      <c r="D2687" s="1" t="s">
        <v>123</v>
      </c>
      <c r="E2687" s="1" t="s">
        <v>450</v>
      </c>
      <c r="F2687" s="1" t="s">
        <v>141</v>
      </c>
      <c r="G2687" s="1" t="s">
        <v>390</v>
      </c>
      <c r="H2687" s="1" t="s">
        <v>201</v>
      </c>
      <c r="I2687" s="1" t="s">
        <v>514</v>
      </c>
      <c r="J2687" s="1">
        <v>112.0</v>
      </c>
      <c r="K2687" s="3">
        <f t="shared" si="1"/>
        <v>0.00005787037037</v>
      </c>
      <c r="L2687" s="4">
        <f t="shared" si="2"/>
        <v>896</v>
      </c>
    </row>
    <row r="2688" ht="15.75" customHeight="1">
      <c r="A2688" s="2">
        <v>45497.0</v>
      </c>
      <c r="B2688" s="3">
        <v>0.7974537037037037</v>
      </c>
      <c r="C2688" s="1" t="s">
        <v>690</v>
      </c>
      <c r="D2688" s="1" t="s">
        <v>91</v>
      </c>
      <c r="E2688" s="1" t="s">
        <v>438</v>
      </c>
      <c r="F2688" s="1" t="s">
        <v>24</v>
      </c>
      <c r="G2688" s="1" t="s">
        <v>380</v>
      </c>
      <c r="H2688" s="1" t="s">
        <v>189</v>
      </c>
      <c r="I2688" s="1" t="s">
        <v>514</v>
      </c>
      <c r="J2688" s="1">
        <v>112.0</v>
      </c>
      <c r="K2688" s="3">
        <f t="shared" si="1"/>
        <v>0.00005787037037</v>
      </c>
      <c r="L2688" s="4">
        <f t="shared" si="2"/>
        <v>896</v>
      </c>
    </row>
    <row r="2689" ht="15.75" customHeight="1">
      <c r="A2689" s="2">
        <v>45497.0</v>
      </c>
      <c r="B2689" s="3">
        <v>0.7975115740740741</v>
      </c>
      <c r="C2689" s="1" t="s">
        <v>338</v>
      </c>
      <c r="D2689" s="1" t="s">
        <v>18</v>
      </c>
      <c r="E2689" s="1" t="s">
        <v>738</v>
      </c>
      <c r="F2689" s="1" t="s">
        <v>122</v>
      </c>
      <c r="G2689" s="1" t="s">
        <v>739</v>
      </c>
      <c r="H2689" s="1" t="s">
        <v>177</v>
      </c>
      <c r="I2689" s="1" t="s">
        <v>514</v>
      </c>
      <c r="J2689" s="1">
        <v>112.0</v>
      </c>
      <c r="K2689" s="3">
        <f t="shared" si="1"/>
        <v>0.00005787037037</v>
      </c>
      <c r="L2689" s="4">
        <f t="shared" si="2"/>
        <v>896</v>
      </c>
    </row>
    <row r="2690" ht="15.75" customHeight="1">
      <c r="A2690" s="2">
        <v>45497.0</v>
      </c>
      <c r="B2690" s="3">
        <v>0.7975694444444444</v>
      </c>
      <c r="C2690" s="1" t="s">
        <v>338</v>
      </c>
      <c r="D2690" s="1" t="s">
        <v>18</v>
      </c>
      <c r="E2690" s="1" t="s">
        <v>738</v>
      </c>
      <c r="F2690" s="1" t="s">
        <v>122</v>
      </c>
      <c r="G2690" s="1" t="s">
        <v>739</v>
      </c>
      <c r="H2690" s="1" t="s">
        <v>177</v>
      </c>
      <c r="I2690" s="1" t="s">
        <v>514</v>
      </c>
      <c r="J2690" s="1">
        <v>112.0</v>
      </c>
      <c r="K2690" s="3">
        <f t="shared" si="1"/>
        <v>0.00005787037037</v>
      </c>
      <c r="L2690" s="4">
        <f t="shared" si="2"/>
        <v>896</v>
      </c>
    </row>
    <row r="2691" ht="15.75" customHeight="1">
      <c r="A2691" s="2">
        <v>45497.0</v>
      </c>
      <c r="B2691" s="3">
        <v>0.7976273148148149</v>
      </c>
      <c r="C2691" s="1" t="s">
        <v>733</v>
      </c>
      <c r="D2691" s="1" t="s">
        <v>101</v>
      </c>
      <c r="E2691" s="1" t="s">
        <v>734</v>
      </c>
      <c r="F2691" s="1" t="s">
        <v>141</v>
      </c>
      <c r="G2691" s="1" t="s">
        <v>735</v>
      </c>
      <c r="H2691" s="1" t="s">
        <v>201</v>
      </c>
      <c r="I2691" s="1" t="s">
        <v>514</v>
      </c>
      <c r="J2691" s="1">
        <v>112.0</v>
      </c>
      <c r="K2691" s="3">
        <f t="shared" si="1"/>
        <v>0.00005787037037</v>
      </c>
      <c r="L2691" s="4">
        <f t="shared" si="2"/>
        <v>896</v>
      </c>
    </row>
    <row r="2692" ht="15.75" customHeight="1">
      <c r="A2692" s="2">
        <v>45497.0</v>
      </c>
      <c r="B2692" s="3">
        <v>0.7976851851851853</v>
      </c>
      <c r="C2692" s="1" t="s">
        <v>690</v>
      </c>
      <c r="D2692" s="1" t="s">
        <v>91</v>
      </c>
      <c r="E2692" s="1" t="s">
        <v>438</v>
      </c>
      <c r="F2692" s="1" t="s">
        <v>24</v>
      </c>
      <c r="G2692" s="1" t="s">
        <v>380</v>
      </c>
      <c r="H2692" s="1" t="s">
        <v>189</v>
      </c>
      <c r="I2692" s="1" t="s">
        <v>514</v>
      </c>
      <c r="J2692" s="1">
        <v>112.0</v>
      </c>
      <c r="K2692" s="3">
        <f t="shared" si="1"/>
        <v>0.00005787037037</v>
      </c>
      <c r="L2692" s="4">
        <f t="shared" si="2"/>
        <v>896</v>
      </c>
    </row>
    <row r="2693" ht="15.75" customHeight="1">
      <c r="A2693" s="2">
        <v>45497.0</v>
      </c>
      <c r="B2693" s="3">
        <v>0.7977430555555555</v>
      </c>
      <c r="C2693" s="1" t="s">
        <v>730</v>
      </c>
      <c r="D2693" s="1" t="s">
        <v>115</v>
      </c>
      <c r="E2693" s="1" t="s">
        <v>420</v>
      </c>
      <c r="F2693" s="1" t="s">
        <v>38</v>
      </c>
      <c r="G2693" s="1" t="s">
        <v>718</v>
      </c>
      <c r="H2693" s="1" t="s">
        <v>72</v>
      </c>
      <c r="I2693" s="1" t="s">
        <v>711</v>
      </c>
      <c r="J2693" s="1">
        <v>112.0</v>
      </c>
      <c r="K2693" s="3">
        <f t="shared" si="1"/>
        <v>0.00005787037037</v>
      </c>
      <c r="L2693" s="4">
        <f t="shared" si="2"/>
        <v>896</v>
      </c>
    </row>
    <row r="2694" ht="15.75" customHeight="1">
      <c r="A2694" s="2">
        <v>45497.0</v>
      </c>
      <c r="B2694" s="3">
        <v>0.7978009259259259</v>
      </c>
      <c r="C2694" s="1" t="s">
        <v>760</v>
      </c>
      <c r="D2694" s="1" t="s">
        <v>57</v>
      </c>
      <c r="E2694" s="1" t="s">
        <v>430</v>
      </c>
      <c r="F2694" s="1" t="s">
        <v>38</v>
      </c>
      <c r="G2694" s="1" t="s">
        <v>761</v>
      </c>
      <c r="H2694" s="1" t="s">
        <v>72</v>
      </c>
      <c r="I2694" s="1" t="s">
        <v>696</v>
      </c>
      <c r="J2694" s="1">
        <v>112.0</v>
      </c>
      <c r="K2694" s="3">
        <f t="shared" si="1"/>
        <v>0.00005787037037</v>
      </c>
      <c r="L2694" s="4">
        <f t="shared" si="2"/>
        <v>896</v>
      </c>
    </row>
    <row r="2695" ht="15.75" customHeight="1">
      <c r="A2695" s="2">
        <v>45497.0</v>
      </c>
      <c r="B2695" s="3">
        <v>0.7978587962962963</v>
      </c>
      <c r="C2695" s="1" t="s">
        <v>658</v>
      </c>
      <c r="D2695" s="1" t="s">
        <v>186</v>
      </c>
      <c r="E2695" s="1" t="s">
        <v>659</v>
      </c>
      <c r="F2695" s="1" t="s">
        <v>301</v>
      </c>
      <c r="G2695" s="1" t="s">
        <v>660</v>
      </c>
      <c r="H2695" s="1" t="s">
        <v>167</v>
      </c>
      <c r="I2695" s="1" t="s">
        <v>506</v>
      </c>
      <c r="J2695" s="1">
        <v>112.0</v>
      </c>
      <c r="K2695" s="3">
        <f t="shared" si="1"/>
        <v>0.00005787037037</v>
      </c>
      <c r="L2695" s="4">
        <f t="shared" si="2"/>
        <v>896</v>
      </c>
    </row>
    <row r="2696" ht="15.75" customHeight="1">
      <c r="A2696" s="2">
        <v>45497.0</v>
      </c>
      <c r="B2696" s="3">
        <v>0.7979166666666666</v>
      </c>
      <c r="C2696" s="1" t="s">
        <v>730</v>
      </c>
      <c r="D2696" s="1" t="s">
        <v>115</v>
      </c>
      <c r="E2696" s="1" t="s">
        <v>420</v>
      </c>
      <c r="F2696" s="1" t="s">
        <v>38</v>
      </c>
      <c r="G2696" s="1" t="s">
        <v>718</v>
      </c>
      <c r="H2696" s="1" t="s">
        <v>72</v>
      </c>
      <c r="I2696" s="1" t="s">
        <v>514</v>
      </c>
      <c r="J2696" s="1">
        <v>112.0</v>
      </c>
      <c r="K2696" s="3">
        <f t="shared" si="1"/>
        <v>0.00005787037037</v>
      </c>
      <c r="L2696" s="4">
        <f t="shared" si="2"/>
        <v>896</v>
      </c>
    </row>
    <row r="2697" ht="15.75" customHeight="1">
      <c r="A2697" s="2">
        <v>45497.0</v>
      </c>
      <c r="B2697" s="3">
        <v>0.797974537037037</v>
      </c>
      <c r="C2697" s="1" t="s">
        <v>380</v>
      </c>
      <c r="D2697" s="1" t="s">
        <v>71</v>
      </c>
      <c r="E2697" s="1" t="s">
        <v>514</v>
      </c>
      <c r="F2697" s="1" t="s">
        <v>167</v>
      </c>
      <c r="G2697" s="1" t="s">
        <v>715</v>
      </c>
      <c r="H2697" s="1" t="s">
        <v>217</v>
      </c>
      <c r="I2697" s="1" t="s">
        <v>511</v>
      </c>
      <c r="J2697" s="1">
        <v>112.0</v>
      </c>
      <c r="K2697" s="3">
        <f t="shared" si="1"/>
        <v>0.00005787037037</v>
      </c>
      <c r="L2697" s="4">
        <f t="shared" si="2"/>
        <v>896</v>
      </c>
    </row>
    <row r="2698" ht="15.75" customHeight="1">
      <c r="A2698" s="2">
        <v>45497.0</v>
      </c>
      <c r="B2698" s="3">
        <v>0.7980324074074074</v>
      </c>
      <c r="C2698" s="1" t="s">
        <v>730</v>
      </c>
      <c r="D2698" s="1" t="s">
        <v>115</v>
      </c>
      <c r="E2698" s="1" t="s">
        <v>420</v>
      </c>
      <c r="F2698" s="1" t="s">
        <v>38</v>
      </c>
      <c r="G2698" s="1" t="s">
        <v>718</v>
      </c>
      <c r="H2698" s="1" t="s">
        <v>72</v>
      </c>
      <c r="I2698" s="1" t="s">
        <v>696</v>
      </c>
      <c r="J2698" s="1">
        <v>112.0</v>
      </c>
      <c r="K2698" s="3">
        <f t="shared" si="1"/>
        <v>0.00005787037037</v>
      </c>
      <c r="L2698" s="4">
        <f t="shared" si="2"/>
        <v>896</v>
      </c>
    </row>
    <row r="2699" ht="15.75" customHeight="1">
      <c r="A2699" s="2">
        <v>45497.0</v>
      </c>
      <c r="B2699" s="3">
        <v>0.7980902777777777</v>
      </c>
      <c r="C2699" s="1" t="s">
        <v>748</v>
      </c>
      <c r="D2699" s="1" t="s">
        <v>57</v>
      </c>
      <c r="E2699" s="1" t="s">
        <v>426</v>
      </c>
      <c r="F2699" s="1" t="s">
        <v>38</v>
      </c>
      <c r="G2699" s="1" t="s">
        <v>707</v>
      </c>
      <c r="H2699" s="1" t="s">
        <v>72</v>
      </c>
      <c r="I2699" s="1" t="s">
        <v>529</v>
      </c>
      <c r="J2699" s="1">
        <v>112.0</v>
      </c>
      <c r="K2699" s="3">
        <f t="shared" si="1"/>
        <v>0.00005787037037</v>
      </c>
      <c r="L2699" s="4">
        <f t="shared" si="2"/>
        <v>896</v>
      </c>
    </row>
    <row r="2700" ht="15.75" customHeight="1">
      <c r="A2700" s="2">
        <v>45497.0</v>
      </c>
      <c r="B2700" s="3">
        <v>0.7981481481481482</v>
      </c>
      <c r="C2700" s="1" t="s">
        <v>733</v>
      </c>
      <c r="D2700" s="1" t="s">
        <v>101</v>
      </c>
      <c r="E2700" s="1" t="s">
        <v>734</v>
      </c>
      <c r="F2700" s="1" t="s">
        <v>141</v>
      </c>
      <c r="G2700" s="1" t="s">
        <v>735</v>
      </c>
      <c r="H2700" s="1" t="s">
        <v>201</v>
      </c>
      <c r="I2700" s="1" t="s">
        <v>510</v>
      </c>
      <c r="J2700" s="1">
        <v>112.0</v>
      </c>
      <c r="K2700" s="3">
        <f t="shared" si="1"/>
        <v>0.00006944444444</v>
      </c>
      <c r="L2700" s="4">
        <f t="shared" si="2"/>
        <v>896</v>
      </c>
    </row>
    <row r="2701" ht="15.75" customHeight="1">
      <c r="A2701" s="2">
        <v>45497.0</v>
      </c>
      <c r="B2701" s="3">
        <v>0.7982175925925926</v>
      </c>
      <c r="C2701" s="1" t="s">
        <v>683</v>
      </c>
      <c r="D2701" s="1" t="s">
        <v>43</v>
      </c>
      <c r="E2701" s="1" t="s">
        <v>750</v>
      </c>
      <c r="F2701" s="1" t="s">
        <v>38</v>
      </c>
      <c r="G2701" s="1" t="s">
        <v>702</v>
      </c>
      <c r="H2701" s="1" t="s">
        <v>72</v>
      </c>
      <c r="I2701" s="1" t="s">
        <v>711</v>
      </c>
      <c r="J2701" s="1">
        <v>112.0</v>
      </c>
      <c r="K2701" s="3">
        <f t="shared" si="1"/>
        <v>0.00005787037037</v>
      </c>
      <c r="L2701" s="4">
        <f t="shared" si="2"/>
        <v>896</v>
      </c>
    </row>
    <row r="2702" ht="15.75" customHeight="1">
      <c r="A2702" s="2">
        <v>45497.0</v>
      </c>
      <c r="B2702" s="3">
        <v>0.7982754629629629</v>
      </c>
      <c r="C2702" s="1" t="s">
        <v>748</v>
      </c>
      <c r="D2702" s="1" t="s">
        <v>57</v>
      </c>
      <c r="E2702" s="1" t="s">
        <v>426</v>
      </c>
      <c r="F2702" s="1" t="s">
        <v>38</v>
      </c>
      <c r="G2702" s="1" t="s">
        <v>707</v>
      </c>
      <c r="H2702" s="1" t="s">
        <v>72</v>
      </c>
      <c r="I2702" s="1" t="s">
        <v>696</v>
      </c>
      <c r="J2702" s="1">
        <v>112.0</v>
      </c>
      <c r="K2702" s="3">
        <f t="shared" si="1"/>
        <v>0.00005787037037</v>
      </c>
      <c r="L2702" s="4">
        <f t="shared" si="2"/>
        <v>896</v>
      </c>
    </row>
    <row r="2703" ht="15.75" customHeight="1">
      <c r="A2703" s="2">
        <v>45497.0</v>
      </c>
      <c r="B2703" s="3">
        <v>0.7983333333333333</v>
      </c>
      <c r="C2703" s="1" t="s">
        <v>685</v>
      </c>
      <c r="D2703" s="1" t="s">
        <v>18</v>
      </c>
      <c r="E2703" s="1" t="s">
        <v>745</v>
      </c>
      <c r="F2703" s="1" t="s">
        <v>122</v>
      </c>
      <c r="G2703" s="1" t="s">
        <v>709</v>
      </c>
      <c r="H2703" s="1" t="s">
        <v>177</v>
      </c>
      <c r="I2703" s="1" t="s">
        <v>514</v>
      </c>
      <c r="J2703" s="1">
        <v>112.0</v>
      </c>
      <c r="K2703" s="3">
        <f t="shared" si="1"/>
        <v>0.00005787037037</v>
      </c>
      <c r="L2703" s="4">
        <f t="shared" si="2"/>
        <v>896</v>
      </c>
    </row>
    <row r="2704" ht="15.75" customHeight="1">
      <c r="A2704" s="2">
        <v>45497.0</v>
      </c>
      <c r="B2704" s="3">
        <v>0.7983912037037038</v>
      </c>
      <c r="C2704" s="1" t="s">
        <v>683</v>
      </c>
      <c r="D2704" s="1" t="s">
        <v>43</v>
      </c>
      <c r="E2704" s="1" t="s">
        <v>750</v>
      </c>
      <c r="F2704" s="1" t="s">
        <v>38</v>
      </c>
      <c r="G2704" s="1" t="s">
        <v>702</v>
      </c>
      <c r="H2704" s="1" t="s">
        <v>72</v>
      </c>
      <c r="I2704" s="1" t="s">
        <v>514</v>
      </c>
      <c r="J2704" s="1">
        <v>112.0</v>
      </c>
      <c r="K2704" s="3">
        <f t="shared" si="1"/>
        <v>0.00005787037037</v>
      </c>
      <c r="L2704" s="4">
        <f t="shared" si="2"/>
        <v>896</v>
      </c>
    </row>
    <row r="2705" ht="15.75" customHeight="1">
      <c r="A2705" s="2">
        <v>45497.0</v>
      </c>
      <c r="B2705" s="3">
        <v>0.7984490740740741</v>
      </c>
      <c r="C2705" s="1" t="s">
        <v>755</v>
      </c>
      <c r="D2705" s="1" t="s">
        <v>115</v>
      </c>
      <c r="E2705" s="1" t="s">
        <v>756</v>
      </c>
      <c r="F2705" s="1" t="s">
        <v>38</v>
      </c>
      <c r="G2705" s="1" t="s">
        <v>757</v>
      </c>
      <c r="H2705" s="1" t="s">
        <v>72</v>
      </c>
      <c r="I2705" s="1" t="s">
        <v>711</v>
      </c>
      <c r="J2705" s="1">
        <v>112.0</v>
      </c>
      <c r="K2705" s="3">
        <f t="shared" si="1"/>
        <v>0.00005787037037</v>
      </c>
      <c r="L2705" s="4">
        <f t="shared" si="2"/>
        <v>896</v>
      </c>
    </row>
    <row r="2706" ht="15.75" customHeight="1">
      <c r="A2706" s="2">
        <v>45497.0</v>
      </c>
      <c r="B2706" s="3">
        <v>0.7985069444444445</v>
      </c>
      <c r="C2706" s="1" t="s">
        <v>755</v>
      </c>
      <c r="D2706" s="1" t="s">
        <v>115</v>
      </c>
      <c r="E2706" s="1" t="s">
        <v>756</v>
      </c>
      <c r="F2706" s="1" t="s">
        <v>38</v>
      </c>
      <c r="G2706" s="1" t="s">
        <v>757</v>
      </c>
      <c r="H2706" s="1" t="s">
        <v>72</v>
      </c>
      <c r="I2706" s="1" t="s">
        <v>511</v>
      </c>
      <c r="J2706" s="1">
        <v>112.0</v>
      </c>
      <c r="K2706" s="3">
        <f t="shared" si="1"/>
        <v>0.00005787037037</v>
      </c>
      <c r="L2706" s="4">
        <f t="shared" si="2"/>
        <v>896</v>
      </c>
    </row>
    <row r="2707" ht="15.75" customHeight="1">
      <c r="A2707" s="2">
        <v>45497.0</v>
      </c>
      <c r="B2707" s="3">
        <v>0.7985648148148149</v>
      </c>
      <c r="C2707" s="1" t="s">
        <v>683</v>
      </c>
      <c r="D2707" s="1" t="s">
        <v>43</v>
      </c>
      <c r="E2707" s="1" t="s">
        <v>750</v>
      </c>
      <c r="F2707" s="1" t="s">
        <v>38</v>
      </c>
      <c r="G2707" s="1" t="s">
        <v>702</v>
      </c>
      <c r="H2707" s="1" t="s">
        <v>72</v>
      </c>
      <c r="I2707" s="1" t="s">
        <v>496</v>
      </c>
      <c r="J2707" s="1">
        <v>112.0</v>
      </c>
      <c r="K2707" s="3">
        <f t="shared" si="1"/>
        <v>0.00005787037037</v>
      </c>
      <c r="L2707" s="4">
        <f t="shared" si="2"/>
        <v>896</v>
      </c>
    </row>
    <row r="2708" ht="15.75" customHeight="1">
      <c r="A2708" s="2">
        <v>45497.0</v>
      </c>
      <c r="B2708" s="3">
        <v>0.7986226851851851</v>
      </c>
      <c r="C2708" s="1" t="s">
        <v>312</v>
      </c>
      <c r="D2708" s="1" t="s">
        <v>76</v>
      </c>
      <c r="E2708" s="1" t="s">
        <v>313</v>
      </c>
      <c r="F2708" s="1" t="s">
        <v>100</v>
      </c>
      <c r="G2708" s="1" t="s">
        <v>314</v>
      </c>
      <c r="H2708" s="1" t="s">
        <v>160</v>
      </c>
      <c r="I2708" s="1" t="s">
        <v>496</v>
      </c>
      <c r="J2708" s="1">
        <v>112.0</v>
      </c>
      <c r="K2708" s="3">
        <f t="shared" si="1"/>
        <v>0.00005787037037</v>
      </c>
      <c r="L2708" s="4">
        <f t="shared" si="2"/>
        <v>896</v>
      </c>
    </row>
    <row r="2709" ht="15.75" customHeight="1">
      <c r="A2709" s="2">
        <v>45497.0</v>
      </c>
      <c r="B2709" s="3">
        <v>0.7986805555555555</v>
      </c>
      <c r="C2709" s="1" t="s">
        <v>338</v>
      </c>
      <c r="D2709" s="1" t="s">
        <v>18</v>
      </c>
      <c r="E2709" s="1" t="s">
        <v>738</v>
      </c>
      <c r="F2709" s="1" t="s">
        <v>122</v>
      </c>
      <c r="G2709" s="1" t="s">
        <v>739</v>
      </c>
      <c r="H2709" s="1" t="s">
        <v>177</v>
      </c>
      <c r="I2709" s="1" t="s">
        <v>711</v>
      </c>
      <c r="J2709" s="1">
        <v>112.0</v>
      </c>
      <c r="K2709" s="3">
        <f t="shared" si="1"/>
        <v>0.00005787037037</v>
      </c>
      <c r="L2709" s="4">
        <f t="shared" si="2"/>
        <v>896</v>
      </c>
    </row>
    <row r="2710" ht="15.75" customHeight="1">
      <c r="A2710" s="2">
        <v>45497.0</v>
      </c>
      <c r="B2710" s="3">
        <v>0.7987384259259259</v>
      </c>
      <c r="C2710" s="1" t="s">
        <v>338</v>
      </c>
      <c r="D2710" s="1" t="s">
        <v>18</v>
      </c>
      <c r="E2710" s="1" t="s">
        <v>738</v>
      </c>
      <c r="F2710" s="1" t="s">
        <v>122</v>
      </c>
      <c r="G2710" s="1" t="s">
        <v>739</v>
      </c>
      <c r="H2710" s="1" t="s">
        <v>177</v>
      </c>
      <c r="I2710" s="1" t="s">
        <v>711</v>
      </c>
      <c r="J2710" s="1">
        <v>112.0</v>
      </c>
      <c r="K2710" s="3">
        <f t="shared" si="1"/>
        <v>0.00005787037037</v>
      </c>
      <c r="L2710" s="4">
        <f t="shared" si="2"/>
        <v>896</v>
      </c>
    </row>
    <row r="2711" ht="15.75" customHeight="1">
      <c r="A2711" s="2">
        <v>45497.0</v>
      </c>
      <c r="B2711" s="3">
        <v>0.7987962962962962</v>
      </c>
      <c r="C2711" s="1" t="s">
        <v>683</v>
      </c>
      <c r="D2711" s="1" t="s">
        <v>43</v>
      </c>
      <c r="E2711" s="1" t="s">
        <v>750</v>
      </c>
      <c r="F2711" s="1" t="s">
        <v>38</v>
      </c>
      <c r="G2711" s="1" t="s">
        <v>702</v>
      </c>
      <c r="H2711" s="1" t="s">
        <v>72</v>
      </c>
      <c r="I2711" s="1" t="s">
        <v>496</v>
      </c>
      <c r="J2711" s="1">
        <v>112.0</v>
      </c>
      <c r="K2711" s="3">
        <f t="shared" si="1"/>
        <v>0.00005787037037</v>
      </c>
      <c r="L2711" s="4">
        <f t="shared" si="2"/>
        <v>896</v>
      </c>
    </row>
    <row r="2712" ht="15.75" customHeight="1">
      <c r="A2712" s="2">
        <v>45497.0</v>
      </c>
      <c r="B2712" s="3">
        <v>0.7988541666666666</v>
      </c>
      <c r="C2712" s="1" t="s">
        <v>730</v>
      </c>
      <c r="D2712" s="1" t="s">
        <v>115</v>
      </c>
      <c r="E2712" s="1" t="s">
        <v>420</v>
      </c>
      <c r="F2712" s="1" t="s">
        <v>38</v>
      </c>
      <c r="G2712" s="1" t="s">
        <v>718</v>
      </c>
      <c r="H2712" s="1" t="s">
        <v>72</v>
      </c>
      <c r="I2712" s="1" t="s">
        <v>496</v>
      </c>
      <c r="J2712" s="1">
        <v>112.0</v>
      </c>
      <c r="K2712" s="3">
        <f t="shared" si="1"/>
        <v>0.00005787037037</v>
      </c>
      <c r="L2712" s="4">
        <f t="shared" si="2"/>
        <v>896</v>
      </c>
    </row>
    <row r="2713" ht="15.75" customHeight="1">
      <c r="A2713" s="2">
        <v>45497.0</v>
      </c>
      <c r="B2713" s="3">
        <v>0.7989120370370371</v>
      </c>
      <c r="C2713" s="1" t="s">
        <v>760</v>
      </c>
      <c r="D2713" s="1" t="s">
        <v>57</v>
      </c>
      <c r="E2713" s="1" t="s">
        <v>430</v>
      </c>
      <c r="F2713" s="1" t="s">
        <v>38</v>
      </c>
      <c r="G2713" s="1" t="s">
        <v>761</v>
      </c>
      <c r="H2713" s="1" t="s">
        <v>72</v>
      </c>
      <c r="I2713" s="1" t="s">
        <v>514</v>
      </c>
      <c r="J2713" s="1">
        <v>112.0</v>
      </c>
      <c r="K2713" s="3">
        <f t="shared" si="1"/>
        <v>0.00005787037037</v>
      </c>
      <c r="L2713" s="4">
        <f t="shared" si="2"/>
        <v>896</v>
      </c>
    </row>
    <row r="2714" ht="15.75" customHeight="1">
      <c r="A2714" s="2">
        <v>45497.0</v>
      </c>
      <c r="B2714" s="3">
        <v>0.7989699074074075</v>
      </c>
      <c r="C2714" s="1" t="s">
        <v>584</v>
      </c>
      <c r="D2714" s="1" t="s">
        <v>48</v>
      </c>
      <c r="E2714" s="1" t="s">
        <v>412</v>
      </c>
      <c r="F2714" s="1" t="s">
        <v>100</v>
      </c>
      <c r="G2714" s="1" t="s">
        <v>749</v>
      </c>
      <c r="H2714" s="1" t="s">
        <v>160</v>
      </c>
      <c r="I2714" s="1" t="s">
        <v>711</v>
      </c>
      <c r="J2714" s="1">
        <v>112.0</v>
      </c>
      <c r="K2714" s="3">
        <f t="shared" si="1"/>
        <v>0.00005787037037</v>
      </c>
      <c r="L2714" s="4">
        <f t="shared" si="2"/>
        <v>896</v>
      </c>
    </row>
    <row r="2715" ht="15.75" customHeight="1">
      <c r="A2715" s="2">
        <v>45497.0</v>
      </c>
      <c r="B2715" s="3">
        <v>0.7990277777777778</v>
      </c>
      <c r="C2715" s="1" t="s">
        <v>680</v>
      </c>
      <c r="D2715" s="1" t="s">
        <v>113</v>
      </c>
      <c r="E2715" s="1" t="s">
        <v>758</v>
      </c>
      <c r="F2715" s="1" t="s">
        <v>24</v>
      </c>
      <c r="G2715" s="1" t="s">
        <v>759</v>
      </c>
      <c r="H2715" s="1" t="s">
        <v>189</v>
      </c>
      <c r="I2715" s="1" t="s">
        <v>524</v>
      </c>
      <c r="J2715" s="1">
        <v>112.0</v>
      </c>
      <c r="K2715" s="3">
        <f t="shared" si="1"/>
        <v>0.00005787037037</v>
      </c>
      <c r="L2715" s="4">
        <f t="shared" si="2"/>
        <v>896</v>
      </c>
    </row>
    <row r="2716" ht="15.75" customHeight="1">
      <c r="A2716" s="2">
        <v>45497.0</v>
      </c>
      <c r="B2716" s="3">
        <v>0.7990856481481482</v>
      </c>
      <c r="C2716" s="1" t="s">
        <v>755</v>
      </c>
      <c r="D2716" s="1" t="s">
        <v>115</v>
      </c>
      <c r="E2716" s="1" t="s">
        <v>756</v>
      </c>
      <c r="F2716" s="1" t="s">
        <v>38</v>
      </c>
      <c r="G2716" s="1" t="s">
        <v>757</v>
      </c>
      <c r="H2716" s="1" t="s">
        <v>72</v>
      </c>
      <c r="I2716" s="1" t="s">
        <v>711</v>
      </c>
      <c r="J2716" s="1">
        <v>112.0</v>
      </c>
      <c r="K2716" s="3">
        <f t="shared" si="1"/>
        <v>0.00005787037037</v>
      </c>
      <c r="L2716" s="4">
        <f t="shared" si="2"/>
        <v>896</v>
      </c>
    </row>
    <row r="2717" ht="15.75" customHeight="1">
      <c r="A2717" s="2">
        <v>45497.0</v>
      </c>
      <c r="B2717" s="3">
        <v>0.7991435185185186</v>
      </c>
      <c r="C2717" s="1" t="s">
        <v>680</v>
      </c>
      <c r="D2717" s="1" t="s">
        <v>113</v>
      </c>
      <c r="E2717" s="1" t="s">
        <v>758</v>
      </c>
      <c r="F2717" s="1" t="s">
        <v>24</v>
      </c>
      <c r="G2717" s="1" t="s">
        <v>759</v>
      </c>
      <c r="H2717" s="1" t="s">
        <v>189</v>
      </c>
      <c r="I2717" s="1" t="s">
        <v>514</v>
      </c>
      <c r="J2717" s="1">
        <v>112.0</v>
      </c>
      <c r="K2717" s="3">
        <f t="shared" si="1"/>
        <v>0.00005787037037</v>
      </c>
      <c r="L2717" s="4">
        <f t="shared" si="2"/>
        <v>896</v>
      </c>
    </row>
    <row r="2718" ht="15.75" customHeight="1">
      <c r="A2718" s="2">
        <v>45497.0</v>
      </c>
      <c r="B2718" s="3">
        <v>0.7992013888888888</v>
      </c>
      <c r="C2718" s="1" t="s">
        <v>683</v>
      </c>
      <c r="D2718" s="1" t="s">
        <v>43</v>
      </c>
      <c r="E2718" s="1" t="s">
        <v>750</v>
      </c>
      <c r="F2718" s="1" t="s">
        <v>38</v>
      </c>
      <c r="G2718" s="1" t="s">
        <v>702</v>
      </c>
      <c r="H2718" s="1" t="s">
        <v>72</v>
      </c>
      <c r="I2718" s="1" t="s">
        <v>496</v>
      </c>
      <c r="J2718" s="1">
        <v>112.0</v>
      </c>
      <c r="K2718" s="3">
        <f t="shared" si="1"/>
        <v>0.00005787037037</v>
      </c>
      <c r="L2718" s="4">
        <f t="shared" si="2"/>
        <v>896</v>
      </c>
    </row>
    <row r="2719" ht="15.75" customHeight="1">
      <c r="A2719" s="2">
        <v>45497.0</v>
      </c>
      <c r="B2719" s="3">
        <v>0.7992592592592592</v>
      </c>
      <c r="C2719" s="1" t="s">
        <v>683</v>
      </c>
      <c r="D2719" s="1" t="s">
        <v>43</v>
      </c>
      <c r="E2719" s="1" t="s">
        <v>750</v>
      </c>
      <c r="F2719" s="1" t="s">
        <v>38</v>
      </c>
      <c r="G2719" s="1" t="s">
        <v>702</v>
      </c>
      <c r="H2719" s="1" t="s">
        <v>72</v>
      </c>
      <c r="I2719" s="1" t="s">
        <v>496</v>
      </c>
      <c r="J2719" s="1">
        <v>112.0</v>
      </c>
      <c r="K2719" s="3">
        <f t="shared" si="1"/>
        <v>0.00005787037037</v>
      </c>
      <c r="L2719" s="4">
        <f t="shared" si="2"/>
        <v>896</v>
      </c>
    </row>
    <row r="2720" ht="15.75" customHeight="1">
      <c r="A2720" s="2">
        <v>45497.0</v>
      </c>
      <c r="B2720" s="3">
        <v>0.7993171296296296</v>
      </c>
      <c r="C2720" s="1" t="s">
        <v>680</v>
      </c>
      <c r="D2720" s="1" t="s">
        <v>113</v>
      </c>
      <c r="E2720" s="1" t="s">
        <v>758</v>
      </c>
      <c r="F2720" s="1" t="s">
        <v>24</v>
      </c>
      <c r="G2720" s="1" t="s">
        <v>759</v>
      </c>
      <c r="H2720" s="1" t="s">
        <v>189</v>
      </c>
      <c r="I2720" s="1" t="s">
        <v>496</v>
      </c>
      <c r="J2720" s="1">
        <v>112.0</v>
      </c>
      <c r="K2720" s="3">
        <f t="shared" si="1"/>
        <v>0.00005787037037</v>
      </c>
      <c r="L2720" s="4">
        <f t="shared" si="2"/>
        <v>896</v>
      </c>
    </row>
    <row r="2721" ht="15.75" customHeight="1">
      <c r="A2721" s="2">
        <v>45497.0</v>
      </c>
      <c r="B2721" s="3">
        <v>0.799375</v>
      </c>
      <c r="C2721" s="1" t="s">
        <v>751</v>
      </c>
      <c r="D2721" s="1" t="s">
        <v>120</v>
      </c>
      <c r="E2721" s="1" t="s">
        <v>413</v>
      </c>
      <c r="F2721" s="1" t="s">
        <v>122</v>
      </c>
      <c r="G2721" s="1" t="s">
        <v>700</v>
      </c>
      <c r="H2721" s="1" t="s">
        <v>177</v>
      </c>
      <c r="I2721" s="1" t="s">
        <v>496</v>
      </c>
      <c r="J2721" s="1">
        <v>112.0</v>
      </c>
      <c r="K2721" s="3">
        <f t="shared" si="1"/>
        <v>0.00005787037037</v>
      </c>
      <c r="L2721" s="4">
        <f t="shared" si="2"/>
        <v>896</v>
      </c>
    </row>
    <row r="2722" ht="15.75" customHeight="1">
      <c r="A2722" s="2">
        <v>45497.0</v>
      </c>
      <c r="B2722" s="3">
        <v>0.7994328703703704</v>
      </c>
      <c r="C2722" s="1" t="s">
        <v>760</v>
      </c>
      <c r="D2722" s="1" t="s">
        <v>57</v>
      </c>
      <c r="E2722" s="1" t="s">
        <v>430</v>
      </c>
      <c r="F2722" s="1" t="s">
        <v>38</v>
      </c>
      <c r="G2722" s="1" t="s">
        <v>761</v>
      </c>
      <c r="H2722" s="1" t="s">
        <v>72</v>
      </c>
      <c r="I2722" s="1" t="s">
        <v>496</v>
      </c>
      <c r="J2722" s="1">
        <v>112.0</v>
      </c>
      <c r="K2722" s="3">
        <f t="shared" si="1"/>
        <v>0.00005787037037</v>
      </c>
      <c r="L2722" s="4">
        <f t="shared" si="2"/>
        <v>896</v>
      </c>
    </row>
    <row r="2723" ht="15.75" customHeight="1">
      <c r="A2723" s="2">
        <v>45497.0</v>
      </c>
      <c r="B2723" s="3">
        <v>0.7994907407407408</v>
      </c>
      <c r="C2723" s="1" t="s">
        <v>752</v>
      </c>
      <c r="D2723" s="1" t="s">
        <v>82</v>
      </c>
      <c r="E2723" s="1" t="s">
        <v>753</v>
      </c>
      <c r="F2723" s="1" t="s">
        <v>17</v>
      </c>
      <c r="G2723" s="1" t="s">
        <v>754</v>
      </c>
      <c r="H2723" s="1" t="s">
        <v>174</v>
      </c>
      <c r="I2723" s="1" t="s">
        <v>496</v>
      </c>
      <c r="J2723" s="1">
        <v>112.0</v>
      </c>
      <c r="K2723" s="3">
        <f t="shared" si="1"/>
        <v>0.00005787037037</v>
      </c>
      <c r="L2723" s="4">
        <f t="shared" si="2"/>
        <v>896</v>
      </c>
    </row>
    <row r="2724" ht="15.75" customHeight="1">
      <c r="A2724" s="2">
        <v>45497.0</v>
      </c>
      <c r="B2724" s="3">
        <v>0.7995486111111111</v>
      </c>
      <c r="C2724" s="1" t="s">
        <v>584</v>
      </c>
      <c r="D2724" s="1" t="s">
        <v>48</v>
      </c>
      <c r="E2724" s="1" t="s">
        <v>412</v>
      </c>
      <c r="F2724" s="1" t="s">
        <v>100</v>
      </c>
      <c r="G2724" s="1" t="s">
        <v>749</v>
      </c>
      <c r="H2724" s="1" t="s">
        <v>160</v>
      </c>
      <c r="I2724" s="1" t="s">
        <v>719</v>
      </c>
      <c r="J2724" s="1">
        <v>112.0</v>
      </c>
      <c r="K2724" s="3">
        <f t="shared" si="1"/>
        <v>0.00006944444444</v>
      </c>
      <c r="L2724" s="4">
        <f t="shared" si="2"/>
        <v>896</v>
      </c>
    </row>
    <row r="2725" ht="15.75" customHeight="1">
      <c r="A2725" s="2">
        <v>45497.0</v>
      </c>
      <c r="B2725" s="3">
        <v>0.7996180555555555</v>
      </c>
      <c r="C2725" s="1" t="s">
        <v>338</v>
      </c>
      <c r="D2725" s="1" t="s">
        <v>18</v>
      </c>
      <c r="E2725" s="1" t="s">
        <v>738</v>
      </c>
      <c r="F2725" s="1" t="s">
        <v>122</v>
      </c>
      <c r="G2725" s="1" t="s">
        <v>739</v>
      </c>
      <c r="H2725" s="1" t="s">
        <v>177</v>
      </c>
      <c r="I2725" s="1" t="s">
        <v>496</v>
      </c>
      <c r="J2725" s="1">
        <v>112.0</v>
      </c>
      <c r="K2725" s="3">
        <f t="shared" si="1"/>
        <v>0.00005787037037</v>
      </c>
      <c r="L2725" s="4">
        <f t="shared" si="2"/>
        <v>896</v>
      </c>
    </row>
    <row r="2726" ht="15.75" customHeight="1">
      <c r="A2726" s="2">
        <v>45497.0</v>
      </c>
      <c r="B2726" s="3">
        <v>0.799675925925926</v>
      </c>
      <c r="C2726" s="1" t="s">
        <v>751</v>
      </c>
      <c r="D2726" s="1" t="s">
        <v>120</v>
      </c>
      <c r="E2726" s="1" t="s">
        <v>413</v>
      </c>
      <c r="F2726" s="1" t="s">
        <v>122</v>
      </c>
      <c r="G2726" s="1" t="s">
        <v>700</v>
      </c>
      <c r="H2726" s="1" t="s">
        <v>177</v>
      </c>
      <c r="I2726" s="1" t="s">
        <v>719</v>
      </c>
      <c r="J2726" s="1">
        <v>112.0</v>
      </c>
      <c r="K2726" s="3">
        <f t="shared" si="1"/>
        <v>0.00005787037037</v>
      </c>
      <c r="L2726" s="4">
        <f t="shared" si="2"/>
        <v>896</v>
      </c>
    </row>
    <row r="2727" ht="15.75" customHeight="1">
      <c r="A2727" s="2">
        <v>45497.0</v>
      </c>
      <c r="B2727" s="3">
        <v>0.7997337962962963</v>
      </c>
      <c r="C2727" s="1" t="s">
        <v>728</v>
      </c>
      <c r="D2727" s="1" t="s">
        <v>120</v>
      </c>
      <c r="E2727" s="1" t="s">
        <v>421</v>
      </c>
      <c r="F2727" s="1" t="s">
        <v>122</v>
      </c>
      <c r="G2727" s="1" t="s">
        <v>746</v>
      </c>
      <c r="H2727" s="1" t="s">
        <v>177</v>
      </c>
      <c r="I2727" s="1" t="s">
        <v>496</v>
      </c>
      <c r="J2727" s="1">
        <v>112.0</v>
      </c>
      <c r="K2727" s="3">
        <f t="shared" si="1"/>
        <v>0.00005787037037</v>
      </c>
      <c r="L2727" s="4">
        <f t="shared" si="2"/>
        <v>896</v>
      </c>
    </row>
    <row r="2728" ht="15.75" customHeight="1">
      <c r="A2728" s="2">
        <v>45497.0</v>
      </c>
      <c r="B2728" s="3">
        <v>0.7997916666666667</v>
      </c>
      <c r="C2728" s="1" t="s">
        <v>715</v>
      </c>
      <c r="D2728" s="1" t="s">
        <v>78</v>
      </c>
      <c r="E2728" s="1" t="s">
        <v>567</v>
      </c>
      <c r="F2728" s="1" t="s">
        <v>58</v>
      </c>
      <c r="G2728" s="1" t="s">
        <v>428</v>
      </c>
      <c r="H2728" s="1" t="s">
        <v>197</v>
      </c>
      <c r="I2728" s="1" t="s">
        <v>719</v>
      </c>
      <c r="J2728" s="1">
        <v>112.0</v>
      </c>
      <c r="K2728" s="3">
        <f t="shared" si="1"/>
        <v>0.00005787037037</v>
      </c>
      <c r="L2728" s="4">
        <f t="shared" si="2"/>
        <v>896</v>
      </c>
    </row>
    <row r="2729" ht="15.75" customHeight="1">
      <c r="A2729" s="2">
        <v>45497.0</v>
      </c>
      <c r="B2729" s="3">
        <v>0.7998495370370371</v>
      </c>
      <c r="C2729" s="1" t="s">
        <v>728</v>
      </c>
      <c r="D2729" s="1" t="s">
        <v>120</v>
      </c>
      <c r="E2729" s="1" t="s">
        <v>421</v>
      </c>
      <c r="F2729" s="1" t="s">
        <v>122</v>
      </c>
      <c r="G2729" s="1" t="s">
        <v>746</v>
      </c>
      <c r="H2729" s="1" t="s">
        <v>177</v>
      </c>
      <c r="I2729" s="1" t="s">
        <v>496</v>
      </c>
      <c r="J2729" s="1">
        <v>112.0</v>
      </c>
      <c r="K2729" s="3">
        <f t="shared" si="1"/>
        <v>0.00005787037037</v>
      </c>
      <c r="L2729" s="4">
        <f t="shared" si="2"/>
        <v>896</v>
      </c>
    </row>
    <row r="2730" ht="15.75" customHeight="1">
      <c r="A2730" s="2">
        <v>45497.0</v>
      </c>
      <c r="B2730" s="3">
        <v>0.7999074074074074</v>
      </c>
      <c r="C2730" s="1" t="s">
        <v>775</v>
      </c>
      <c r="D2730" s="1" t="s">
        <v>48</v>
      </c>
      <c r="E2730" s="1" t="s">
        <v>776</v>
      </c>
      <c r="F2730" s="1" t="s">
        <v>100</v>
      </c>
      <c r="G2730" s="1" t="s">
        <v>705</v>
      </c>
      <c r="H2730" s="1" t="s">
        <v>177</v>
      </c>
      <c r="I2730" s="1" t="s">
        <v>719</v>
      </c>
      <c r="J2730" s="1">
        <v>112.0</v>
      </c>
      <c r="K2730" s="3">
        <f t="shared" si="1"/>
        <v>0.00005787037037</v>
      </c>
      <c r="L2730" s="4">
        <f t="shared" si="2"/>
        <v>896</v>
      </c>
    </row>
    <row r="2731" ht="15.75" customHeight="1">
      <c r="A2731" s="2">
        <v>45497.0</v>
      </c>
      <c r="B2731" s="3">
        <v>0.7999652777777778</v>
      </c>
      <c r="C2731" s="1" t="s">
        <v>724</v>
      </c>
      <c r="D2731" s="1" t="s">
        <v>39</v>
      </c>
      <c r="E2731" s="1" t="s">
        <v>457</v>
      </c>
      <c r="F2731" s="1" t="s">
        <v>53</v>
      </c>
      <c r="G2731" s="1" t="s">
        <v>384</v>
      </c>
      <c r="H2731" s="1" t="s">
        <v>182</v>
      </c>
      <c r="I2731" s="1" t="s">
        <v>719</v>
      </c>
      <c r="J2731" s="1">
        <v>112.0</v>
      </c>
      <c r="K2731" s="3">
        <f t="shared" si="1"/>
        <v>0.00005787037037</v>
      </c>
      <c r="L2731" s="4">
        <f t="shared" si="2"/>
        <v>896</v>
      </c>
    </row>
    <row r="2732" ht="15.75" customHeight="1">
      <c r="A2732" s="2">
        <v>45497.0</v>
      </c>
      <c r="B2732" s="3">
        <v>0.8000231481481482</v>
      </c>
      <c r="C2732" s="1" t="s">
        <v>755</v>
      </c>
      <c r="D2732" s="1" t="s">
        <v>115</v>
      </c>
      <c r="E2732" s="1" t="s">
        <v>756</v>
      </c>
      <c r="F2732" s="1" t="s">
        <v>38</v>
      </c>
      <c r="G2732" s="1" t="s">
        <v>757</v>
      </c>
      <c r="H2732" s="1" t="s">
        <v>72</v>
      </c>
      <c r="I2732" s="1" t="s">
        <v>496</v>
      </c>
      <c r="J2732" s="1">
        <v>112.0</v>
      </c>
      <c r="K2732" s="3">
        <f t="shared" si="1"/>
        <v>0.00005787037037</v>
      </c>
      <c r="L2732" s="4">
        <f t="shared" si="2"/>
        <v>896</v>
      </c>
    </row>
    <row r="2733" ht="15.75" customHeight="1">
      <c r="A2733" s="2">
        <v>45497.0</v>
      </c>
      <c r="B2733" s="3">
        <v>0.8000810185185184</v>
      </c>
      <c r="C2733" s="1" t="s">
        <v>775</v>
      </c>
      <c r="D2733" s="1" t="s">
        <v>48</v>
      </c>
      <c r="E2733" s="1" t="s">
        <v>776</v>
      </c>
      <c r="F2733" s="1" t="s">
        <v>100</v>
      </c>
      <c r="G2733" s="1" t="s">
        <v>705</v>
      </c>
      <c r="H2733" s="1" t="s">
        <v>177</v>
      </c>
      <c r="I2733" s="1" t="s">
        <v>719</v>
      </c>
      <c r="J2733" s="1">
        <v>112.0</v>
      </c>
      <c r="K2733" s="3">
        <f t="shared" si="1"/>
        <v>0.00005787037037</v>
      </c>
      <c r="L2733" s="4">
        <f t="shared" si="2"/>
        <v>896</v>
      </c>
    </row>
    <row r="2734" ht="15.75" customHeight="1">
      <c r="A2734" s="2">
        <v>45497.0</v>
      </c>
      <c r="B2734" s="3">
        <v>0.8001388888888888</v>
      </c>
      <c r="C2734" s="1" t="s">
        <v>584</v>
      </c>
      <c r="D2734" s="1" t="s">
        <v>48</v>
      </c>
      <c r="E2734" s="1" t="s">
        <v>412</v>
      </c>
      <c r="F2734" s="1" t="s">
        <v>100</v>
      </c>
      <c r="G2734" s="1" t="s">
        <v>749</v>
      </c>
      <c r="H2734" s="1" t="s">
        <v>160</v>
      </c>
      <c r="I2734" s="1" t="s">
        <v>719</v>
      </c>
      <c r="J2734" s="1">
        <v>112.0</v>
      </c>
      <c r="K2734" s="3">
        <f t="shared" si="1"/>
        <v>0.00005787037037</v>
      </c>
      <c r="L2734" s="4">
        <f t="shared" si="2"/>
        <v>896</v>
      </c>
    </row>
    <row r="2735" ht="15.75" customHeight="1">
      <c r="A2735" s="2">
        <v>45497.0</v>
      </c>
      <c r="B2735" s="3">
        <v>0.8001967592592593</v>
      </c>
      <c r="C2735" s="1" t="s">
        <v>775</v>
      </c>
      <c r="D2735" s="1" t="s">
        <v>48</v>
      </c>
      <c r="E2735" s="1" t="s">
        <v>776</v>
      </c>
      <c r="F2735" s="1" t="s">
        <v>100</v>
      </c>
      <c r="G2735" s="1" t="s">
        <v>705</v>
      </c>
      <c r="H2735" s="1" t="s">
        <v>177</v>
      </c>
      <c r="I2735" s="1" t="s">
        <v>510</v>
      </c>
      <c r="J2735" s="1">
        <v>112.0</v>
      </c>
      <c r="K2735" s="3">
        <f t="shared" si="1"/>
        <v>0.00005787037037</v>
      </c>
      <c r="L2735" s="4">
        <f t="shared" si="2"/>
        <v>896</v>
      </c>
    </row>
    <row r="2736" ht="15.75" customHeight="1">
      <c r="A2736" s="2">
        <v>45497.0</v>
      </c>
      <c r="B2736" s="3">
        <v>0.8002546296296296</v>
      </c>
      <c r="C2736" s="1" t="s">
        <v>338</v>
      </c>
      <c r="D2736" s="1" t="s">
        <v>18</v>
      </c>
      <c r="E2736" s="1" t="s">
        <v>738</v>
      </c>
      <c r="F2736" s="1" t="s">
        <v>122</v>
      </c>
      <c r="G2736" s="1" t="s">
        <v>739</v>
      </c>
      <c r="H2736" s="1" t="s">
        <v>177</v>
      </c>
      <c r="I2736" s="1" t="s">
        <v>719</v>
      </c>
      <c r="J2736" s="1">
        <v>112.0</v>
      </c>
      <c r="K2736" s="3">
        <f t="shared" si="1"/>
        <v>0.00005787037037</v>
      </c>
      <c r="L2736" s="4">
        <f t="shared" si="2"/>
        <v>896</v>
      </c>
    </row>
    <row r="2737" ht="15.75" customHeight="1">
      <c r="A2737" s="2">
        <v>45497.0</v>
      </c>
      <c r="B2737" s="3">
        <v>0.8003125</v>
      </c>
      <c r="C2737" s="1" t="s">
        <v>751</v>
      </c>
      <c r="D2737" s="1" t="s">
        <v>120</v>
      </c>
      <c r="E2737" s="1" t="s">
        <v>413</v>
      </c>
      <c r="F2737" s="1" t="s">
        <v>122</v>
      </c>
      <c r="G2737" s="1" t="s">
        <v>700</v>
      </c>
      <c r="H2737" s="1" t="s">
        <v>177</v>
      </c>
      <c r="I2737" s="1" t="s">
        <v>719</v>
      </c>
      <c r="J2737" s="1">
        <v>112.0</v>
      </c>
      <c r="K2737" s="3">
        <f t="shared" si="1"/>
        <v>0.00005787037037</v>
      </c>
      <c r="L2737" s="4">
        <f t="shared" si="2"/>
        <v>896</v>
      </c>
    </row>
    <row r="2738" ht="15.75" customHeight="1">
      <c r="A2738" s="2">
        <v>45497.0</v>
      </c>
      <c r="B2738" s="3">
        <v>0.8003703703703704</v>
      </c>
      <c r="C2738" s="1" t="s">
        <v>728</v>
      </c>
      <c r="D2738" s="1" t="s">
        <v>120</v>
      </c>
      <c r="E2738" s="1" t="s">
        <v>421</v>
      </c>
      <c r="F2738" s="1" t="s">
        <v>122</v>
      </c>
      <c r="G2738" s="1" t="s">
        <v>746</v>
      </c>
      <c r="H2738" s="1" t="s">
        <v>177</v>
      </c>
      <c r="I2738" s="1" t="s">
        <v>719</v>
      </c>
      <c r="J2738" s="1">
        <v>112.0</v>
      </c>
      <c r="K2738" s="3">
        <f t="shared" si="1"/>
        <v>0.00005787037037</v>
      </c>
      <c r="L2738" s="4">
        <f t="shared" si="2"/>
        <v>896</v>
      </c>
    </row>
    <row r="2739" ht="15.75" customHeight="1">
      <c r="A2739" s="2">
        <v>45497.0</v>
      </c>
      <c r="B2739" s="3">
        <v>0.8004282407407407</v>
      </c>
      <c r="C2739" s="1" t="s">
        <v>324</v>
      </c>
      <c r="D2739" s="1" t="s">
        <v>11</v>
      </c>
      <c r="E2739" s="1" t="s">
        <v>325</v>
      </c>
      <c r="F2739" s="1" t="s">
        <v>111</v>
      </c>
      <c r="G2739" s="1" t="s">
        <v>326</v>
      </c>
      <c r="H2739" s="1" t="s">
        <v>160</v>
      </c>
      <c r="I2739" s="1" t="s">
        <v>496</v>
      </c>
      <c r="J2739" s="1">
        <v>112.0</v>
      </c>
      <c r="K2739" s="3">
        <f t="shared" si="1"/>
        <v>0.00005787037037</v>
      </c>
      <c r="L2739" s="4">
        <f t="shared" si="2"/>
        <v>896</v>
      </c>
    </row>
    <row r="2740" ht="15.75" customHeight="1">
      <c r="A2740" s="2">
        <v>45497.0</v>
      </c>
      <c r="B2740" s="3">
        <v>0.8004861111111111</v>
      </c>
      <c r="C2740" s="1" t="s">
        <v>324</v>
      </c>
      <c r="D2740" s="1" t="s">
        <v>11</v>
      </c>
      <c r="E2740" s="1" t="s">
        <v>325</v>
      </c>
      <c r="F2740" s="1" t="s">
        <v>111</v>
      </c>
      <c r="G2740" s="1" t="s">
        <v>326</v>
      </c>
      <c r="H2740" s="1" t="s">
        <v>160</v>
      </c>
      <c r="I2740" s="1" t="s">
        <v>496</v>
      </c>
      <c r="J2740" s="1">
        <v>112.0</v>
      </c>
      <c r="K2740" s="3">
        <f t="shared" si="1"/>
        <v>0.00005787037037</v>
      </c>
      <c r="L2740" s="4">
        <f t="shared" si="2"/>
        <v>896</v>
      </c>
    </row>
    <row r="2741" ht="15.75" customHeight="1">
      <c r="A2741" s="2">
        <v>45497.0</v>
      </c>
      <c r="B2741" s="3">
        <v>0.8005439814814815</v>
      </c>
      <c r="C2741" s="1" t="s">
        <v>614</v>
      </c>
      <c r="D2741" s="1" t="s">
        <v>11</v>
      </c>
      <c r="E2741" s="1" t="s">
        <v>408</v>
      </c>
      <c r="F2741" s="1" t="s">
        <v>111</v>
      </c>
      <c r="G2741" s="1" t="s">
        <v>774</v>
      </c>
      <c r="H2741" s="1" t="s">
        <v>160</v>
      </c>
      <c r="I2741" s="1" t="s">
        <v>719</v>
      </c>
      <c r="J2741" s="1">
        <v>112.0</v>
      </c>
      <c r="K2741" s="3">
        <f t="shared" si="1"/>
        <v>0.00005787037037</v>
      </c>
      <c r="L2741" s="4">
        <f t="shared" si="2"/>
        <v>896</v>
      </c>
    </row>
    <row r="2742" ht="15.75" customHeight="1">
      <c r="A2742" s="2">
        <v>45497.0</v>
      </c>
      <c r="B2742" s="3">
        <v>0.800601851851852</v>
      </c>
      <c r="C2742" s="1" t="s">
        <v>324</v>
      </c>
      <c r="D2742" s="1" t="s">
        <v>11</v>
      </c>
      <c r="E2742" s="1" t="s">
        <v>325</v>
      </c>
      <c r="F2742" s="1" t="s">
        <v>111</v>
      </c>
      <c r="G2742" s="1" t="s">
        <v>326</v>
      </c>
      <c r="H2742" s="1" t="s">
        <v>160</v>
      </c>
      <c r="I2742" s="1" t="s">
        <v>719</v>
      </c>
      <c r="J2742" s="1">
        <v>112.0</v>
      </c>
      <c r="K2742" s="3">
        <f t="shared" si="1"/>
        <v>0.00005787037037</v>
      </c>
      <c r="L2742" s="4">
        <f t="shared" si="2"/>
        <v>896</v>
      </c>
    </row>
    <row r="2743" ht="15.75" customHeight="1">
      <c r="A2743" s="2">
        <v>45497.0</v>
      </c>
      <c r="B2743" s="3">
        <v>0.8006597222222221</v>
      </c>
      <c r="C2743" s="1" t="s">
        <v>730</v>
      </c>
      <c r="D2743" s="1" t="s">
        <v>115</v>
      </c>
      <c r="E2743" s="1" t="s">
        <v>420</v>
      </c>
      <c r="F2743" s="1" t="s">
        <v>38</v>
      </c>
      <c r="G2743" s="1" t="s">
        <v>718</v>
      </c>
      <c r="H2743" s="1" t="s">
        <v>72</v>
      </c>
      <c r="I2743" s="1" t="s">
        <v>719</v>
      </c>
      <c r="J2743" s="1">
        <v>112.0</v>
      </c>
      <c r="K2743" s="3">
        <f t="shared" si="1"/>
        <v>0.00005787037037</v>
      </c>
      <c r="L2743" s="4">
        <f t="shared" si="2"/>
        <v>896</v>
      </c>
    </row>
    <row r="2744" ht="15.75" customHeight="1">
      <c r="A2744" s="2">
        <v>45497.0</v>
      </c>
      <c r="B2744" s="3">
        <v>0.8007175925925926</v>
      </c>
      <c r="C2744" s="1" t="s">
        <v>614</v>
      </c>
      <c r="D2744" s="1" t="s">
        <v>11</v>
      </c>
      <c r="E2744" s="1" t="s">
        <v>408</v>
      </c>
      <c r="F2744" s="1" t="s">
        <v>111</v>
      </c>
      <c r="G2744" s="1" t="s">
        <v>774</v>
      </c>
      <c r="H2744" s="1" t="s">
        <v>160</v>
      </c>
      <c r="I2744" s="1" t="s">
        <v>719</v>
      </c>
      <c r="J2744" s="1">
        <v>112.0</v>
      </c>
      <c r="K2744" s="3">
        <f t="shared" si="1"/>
        <v>0.00005787037037</v>
      </c>
      <c r="L2744" s="4">
        <f t="shared" si="2"/>
        <v>896</v>
      </c>
    </row>
    <row r="2745" ht="15.75" customHeight="1">
      <c r="A2745" s="2">
        <v>45497.0</v>
      </c>
      <c r="B2745" s="3">
        <v>0.800775462962963</v>
      </c>
      <c r="C2745" s="1" t="s">
        <v>751</v>
      </c>
      <c r="D2745" s="1" t="s">
        <v>120</v>
      </c>
      <c r="E2745" s="1" t="s">
        <v>413</v>
      </c>
      <c r="F2745" s="1" t="s">
        <v>122</v>
      </c>
      <c r="G2745" s="1" t="s">
        <v>700</v>
      </c>
      <c r="H2745" s="1" t="s">
        <v>177</v>
      </c>
      <c r="I2745" s="1" t="s">
        <v>719</v>
      </c>
      <c r="J2745" s="1">
        <v>112.0</v>
      </c>
      <c r="K2745" s="3">
        <f t="shared" si="1"/>
        <v>0.00005787037037</v>
      </c>
      <c r="L2745" s="4">
        <f t="shared" si="2"/>
        <v>896</v>
      </c>
    </row>
    <row r="2746" ht="15.75" customHeight="1">
      <c r="A2746" s="2">
        <v>45497.0</v>
      </c>
      <c r="B2746" s="3">
        <v>0.8008333333333333</v>
      </c>
      <c r="C2746" s="1" t="s">
        <v>668</v>
      </c>
      <c r="D2746" s="1" t="s">
        <v>68</v>
      </c>
      <c r="E2746" s="1" t="s">
        <v>669</v>
      </c>
      <c r="F2746" s="1" t="s">
        <v>240</v>
      </c>
      <c r="G2746" s="1" t="s">
        <v>670</v>
      </c>
      <c r="H2746" s="1" t="s">
        <v>53</v>
      </c>
      <c r="I2746" s="1" t="s">
        <v>488</v>
      </c>
      <c r="J2746" s="1">
        <v>112.0</v>
      </c>
      <c r="K2746" s="3">
        <f t="shared" si="1"/>
        <v>0.00005787037037</v>
      </c>
      <c r="L2746" s="4">
        <f t="shared" si="2"/>
        <v>896</v>
      </c>
    </row>
    <row r="2747" ht="15.75" customHeight="1">
      <c r="A2747" s="2">
        <v>45497.0</v>
      </c>
      <c r="B2747" s="3">
        <v>0.8008912037037037</v>
      </c>
      <c r="C2747" s="1" t="s">
        <v>479</v>
      </c>
      <c r="D2747" s="1" t="s">
        <v>9</v>
      </c>
      <c r="E2747" s="1" t="s">
        <v>480</v>
      </c>
      <c r="F2747" s="1" t="s">
        <v>284</v>
      </c>
      <c r="G2747" s="1" t="s">
        <v>316</v>
      </c>
      <c r="H2747" s="1" t="s">
        <v>47</v>
      </c>
      <c r="I2747" s="1" t="s">
        <v>719</v>
      </c>
      <c r="J2747" s="1">
        <v>112.0</v>
      </c>
      <c r="K2747" s="3">
        <f t="shared" si="1"/>
        <v>0.00005787037037</v>
      </c>
      <c r="L2747" s="4">
        <f t="shared" si="2"/>
        <v>896</v>
      </c>
    </row>
    <row r="2748" ht="15.75" customHeight="1">
      <c r="A2748" s="2">
        <v>45497.0</v>
      </c>
      <c r="B2748" s="3">
        <v>0.8009490740740741</v>
      </c>
      <c r="C2748" s="1" t="s">
        <v>775</v>
      </c>
      <c r="D2748" s="1" t="s">
        <v>48</v>
      </c>
      <c r="E2748" s="1" t="s">
        <v>776</v>
      </c>
      <c r="F2748" s="1" t="s">
        <v>100</v>
      </c>
      <c r="G2748" s="1" t="s">
        <v>705</v>
      </c>
      <c r="H2748" s="1" t="s">
        <v>177</v>
      </c>
      <c r="I2748" s="1" t="s">
        <v>481</v>
      </c>
      <c r="J2748" s="1">
        <v>112.0</v>
      </c>
      <c r="K2748" s="3">
        <f t="shared" si="1"/>
        <v>0.00008101851852</v>
      </c>
      <c r="L2748" s="4">
        <f t="shared" si="2"/>
        <v>896</v>
      </c>
    </row>
    <row r="2749" ht="15.75" customHeight="1">
      <c r="A2749" s="2">
        <v>45497.0</v>
      </c>
      <c r="B2749" s="3">
        <v>0.8010300925925926</v>
      </c>
      <c r="C2749" s="1" t="s">
        <v>784</v>
      </c>
      <c r="D2749" s="1" t="s">
        <v>166</v>
      </c>
      <c r="E2749" s="1" t="s">
        <v>400</v>
      </c>
      <c r="F2749" s="1" t="s">
        <v>111</v>
      </c>
      <c r="G2749" s="1" t="s">
        <v>698</v>
      </c>
      <c r="H2749" s="1" t="s">
        <v>174</v>
      </c>
      <c r="I2749" s="1" t="s">
        <v>481</v>
      </c>
      <c r="J2749" s="1">
        <v>112.0</v>
      </c>
      <c r="K2749" s="3">
        <f t="shared" si="1"/>
        <v>0.00005787037037</v>
      </c>
      <c r="L2749" s="4">
        <f t="shared" si="2"/>
        <v>896</v>
      </c>
    </row>
    <row r="2750" ht="15.75" customHeight="1">
      <c r="A2750" s="2">
        <v>45497.0</v>
      </c>
      <c r="B2750" s="3">
        <v>0.801087962962963</v>
      </c>
      <c r="C2750" s="1" t="s">
        <v>324</v>
      </c>
      <c r="D2750" s="1" t="s">
        <v>11</v>
      </c>
      <c r="E2750" s="1" t="s">
        <v>325</v>
      </c>
      <c r="F2750" s="1" t="s">
        <v>111</v>
      </c>
      <c r="G2750" s="1" t="s">
        <v>326</v>
      </c>
      <c r="H2750" s="1" t="s">
        <v>160</v>
      </c>
      <c r="I2750" s="1" t="s">
        <v>488</v>
      </c>
      <c r="J2750" s="1">
        <v>112.0</v>
      </c>
      <c r="K2750" s="3">
        <f t="shared" si="1"/>
        <v>0.00005787037037</v>
      </c>
      <c r="L2750" s="4">
        <f t="shared" si="2"/>
        <v>896</v>
      </c>
    </row>
    <row r="2751" ht="15.75" customHeight="1">
      <c r="A2751" s="2">
        <v>45497.0</v>
      </c>
      <c r="B2751" s="3">
        <v>0.8011458333333333</v>
      </c>
      <c r="C2751" s="1" t="s">
        <v>728</v>
      </c>
      <c r="D2751" s="1" t="s">
        <v>120</v>
      </c>
      <c r="E2751" s="1" t="s">
        <v>421</v>
      </c>
      <c r="F2751" s="1" t="s">
        <v>122</v>
      </c>
      <c r="G2751" s="1" t="s">
        <v>746</v>
      </c>
      <c r="H2751" s="1" t="s">
        <v>177</v>
      </c>
      <c r="I2751" s="1" t="s">
        <v>711</v>
      </c>
      <c r="J2751" s="1">
        <v>112.0</v>
      </c>
      <c r="K2751" s="3">
        <f t="shared" si="1"/>
        <v>0.00005787037037</v>
      </c>
      <c r="L2751" s="4">
        <f t="shared" si="2"/>
        <v>896</v>
      </c>
    </row>
    <row r="2752" ht="15.75" customHeight="1">
      <c r="A2752" s="2">
        <v>45497.0</v>
      </c>
      <c r="B2752" s="3">
        <v>0.8012037037037038</v>
      </c>
      <c r="C2752" s="1" t="s">
        <v>685</v>
      </c>
      <c r="D2752" s="1" t="s">
        <v>18</v>
      </c>
      <c r="E2752" s="1" t="s">
        <v>745</v>
      </c>
      <c r="F2752" s="1" t="s">
        <v>122</v>
      </c>
      <c r="G2752" s="1" t="s">
        <v>709</v>
      </c>
      <c r="H2752" s="1" t="s">
        <v>177</v>
      </c>
      <c r="I2752" s="1" t="s">
        <v>719</v>
      </c>
      <c r="J2752" s="1">
        <v>112.0</v>
      </c>
      <c r="K2752" s="3">
        <f t="shared" si="1"/>
        <v>0.00005787037037</v>
      </c>
      <c r="L2752" s="4">
        <f t="shared" si="2"/>
        <v>896</v>
      </c>
    </row>
    <row r="2753" ht="15.75" customHeight="1">
      <c r="A2753" s="2">
        <v>45497.0</v>
      </c>
      <c r="B2753" s="3">
        <v>0.8012615740740742</v>
      </c>
      <c r="C2753" s="1" t="s">
        <v>775</v>
      </c>
      <c r="D2753" s="1" t="s">
        <v>48</v>
      </c>
      <c r="E2753" s="1" t="s">
        <v>776</v>
      </c>
      <c r="F2753" s="1" t="s">
        <v>100</v>
      </c>
      <c r="G2753" s="1" t="s">
        <v>705</v>
      </c>
      <c r="H2753" s="1" t="s">
        <v>177</v>
      </c>
      <c r="I2753" s="1" t="s">
        <v>481</v>
      </c>
      <c r="J2753" s="1">
        <v>112.0</v>
      </c>
      <c r="K2753" s="3">
        <f t="shared" si="1"/>
        <v>0.00005787037037</v>
      </c>
      <c r="L2753" s="4">
        <f t="shared" si="2"/>
        <v>896</v>
      </c>
    </row>
    <row r="2754" ht="15.75" customHeight="1">
      <c r="A2754" s="2">
        <v>45497.0</v>
      </c>
      <c r="B2754" s="3">
        <v>0.8013194444444444</v>
      </c>
      <c r="C2754" s="1" t="s">
        <v>730</v>
      </c>
      <c r="D2754" s="1" t="s">
        <v>115</v>
      </c>
      <c r="E2754" s="1" t="s">
        <v>420</v>
      </c>
      <c r="F2754" s="1" t="s">
        <v>38</v>
      </c>
      <c r="G2754" s="1" t="s">
        <v>718</v>
      </c>
      <c r="H2754" s="1" t="s">
        <v>72</v>
      </c>
      <c r="I2754" s="1" t="s">
        <v>488</v>
      </c>
      <c r="J2754" s="1">
        <v>112.0</v>
      </c>
      <c r="K2754" s="3">
        <f t="shared" si="1"/>
        <v>0.00005787037037</v>
      </c>
      <c r="L2754" s="4">
        <f t="shared" si="2"/>
        <v>896</v>
      </c>
    </row>
    <row r="2755" ht="15.75" customHeight="1">
      <c r="A2755" s="2">
        <v>45497.0</v>
      </c>
      <c r="B2755" s="3">
        <v>0.8013773148148148</v>
      </c>
      <c r="C2755" s="1" t="s">
        <v>655</v>
      </c>
      <c r="D2755" s="1" t="s">
        <v>76</v>
      </c>
      <c r="E2755" s="1" t="s">
        <v>781</v>
      </c>
      <c r="F2755" s="1" t="s">
        <v>100</v>
      </c>
      <c r="G2755" s="1" t="s">
        <v>736</v>
      </c>
      <c r="H2755" s="1" t="s">
        <v>160</v>
      </c>
      <c r="I2755" s="1" t="s">
        <v>488</v>
      </c>
      <c r="J2755" s="1">
        <v>112.0</v>
      </c>
      <c r="K2755" s="3">
        <f t="shared" si="1"/>
        <v>0.00005787037037</v>
      </c>
      <c r="L2755" s="4">
        <f t="shared" si="2"/>
        <v>896</v>
      </c>
    </row>
    <row r="2756" ht="15.75" customHeight="1">
      <c r="A2756" s="2">
        <v>45497.0</v>
      </c>
      <c r="B2756" s="3">
        <v>0.8014351851851852</v>
      </c>
      <c r="C2756" s="1" t="s">
        <v>614</v>
      </c>
      <c r="D2756" s="1" t="s">
        <v>11</v>
      </c>
      <c r="E2756" s="1" t="s">
        <v>408</v>
      </c>
      <c r="F2756" s="1" t="s">
        <v>111</v>
      </c>
      <c r="G2756" s="1" t="s">
        <v>774</v>
      </c>
      <c r="H2756" s="1" t="s">
        <v>160</v>
      </c>
      <c r="I2756" s="1" t="s">
        <v>488</v>
      </c>
      <c r="J2756" s="1">
        <v>112.0</v>
      </c>
      <c r="K2756" s="3">
        <f t="shared" si="1"/>
        <v>0.00005787037037</v>
      </c>
      <c r="L2756" s="4">
        <f t="shared" si="2"/>
        <v>896</v>
      </c>
    </row>
    <row r="2757" ht="15.75" customHeight="1">
      <c r="A2757" s="2">
        <v>45497.0</v>
      </c>
      <c r="B2757" s="3">
        <v>0.8014930555555555</v>
      </c>
      <c r="C2757" s="1" t="s">
        <v>730</v>
      </c>
      <c r="D2757" s="1" t="s">
        <v>115</v>
      </c>
      <c r="E2757" s="1" t="s">
        <v>420</v>
      </c>
      <c r="F2757" s="1" t="s">
        <v>38</v>
      </c>
      <c r="G2757" s="1" t="s">
        <v>718</v>
      </c>
      <c r="H2757" s="1" t="s">
        <v>72</v>
      </c>
      <c r="I2757" s="1" t="s">
        <v>481</v>
      </c>
      <c r="J2757" s="1">
        <v>112.0</v>
      </c>
      <c r="K2757" s="3">
        <f t="shared" si="1"/>
        <v>0.00005787037037</v>
      </c>
      <c r="L2757" s="4">
        <f t="shared" si="2"/>
        <v>896</v>
      </c>
    </row>
    <row r="2758" ht="15.75" customHeight="1">
      <c r="A2758" s="2">
        <v>45497.0</v>
      </c>
      <c r="B2758" s="3">
        <v>0.8015509259259259</v>
      </c>
      <c r="C2758" s="1" t="s">
        <v>775</v>
      </c>
      <c r="D2758" s="1" t="s">
        <v>48</v>
      </c>
      <c r="E2758" s="1" t="s">
        <v>776</v>
      </c>
      <c r="F2758" s="1" t="s">
        <v>100</v>
      </c>
      <c r="G2758" s="1" t="s">
        <v>705</v>
      </c>
      <c r="H2758" s="1" t="s">
        <v>177</v>
      </c>
      <c r="I2758" s="1" t="s">
        <v>481</v>
      </c>
      <c r="J2758" s="1">
        <v>112.0</v>
      </c>
      <c r="K2758" s="3">
        <f t="shared" si="1"/>
        <v>0.00005787037037</v>
      </c>
      <c r="L2758" s="4">
        <f t="shared" si="2"/>
        <v>896</v>
      </c>
    </row>
    <row r="2759" ht="15.75" customHeight="1">
      <c r="A2759" s="2">
        <v>45497.0</v>
      </c>
      <c r="B2759" s="3">
        <v>0.8016087962962963</v>
      </c>
      <c r="C2759" s="1" t="s">
        <v>655</v>
      </c>
      <c r="D2759" s="1" t="s">
        <v>76</v>
      </c>
      <c r="E2759" s="1" t="s">
        <v>781</v>
      </c>
      <c r="F2759" s="1" t="s">
        <v>100</v>
      </c>
      <c r="G2759" s="1" t="s">
        <v>736</v>
      </c>
      <c r="H2759" s="1" t="s">
        <v>160</v>
      </c>
      <c r="I2759" s="1" t="s">
        <v>481</v>
      </c>
      <c r="J2759" s="1">
        <v>112.0</v>
      </c>
      <c r="K2759" s="3">
        <f t="shared" si="1"/>
        <v>0.00005787037037</v>
      </c>
      <c r="L2759" s="4">
        <f t="shared" si="2"/>
        <v>896</v>
      </c>
    </row>
    <row r="2760" ht="15.75" customHeight="1">
      <c r="A2760" s="2">
        <v>45497.0</v>
      </c>
      <c r="B2760" s="3">
        <v>0.8016666666666666</v>
      </c>
      <c r="C2760" s="1" t="s">
        <v>748</v>
      </c>
      <c r="D2760" s="1" t="s">
        <v>57</v>
      </c>
      <c r="E2760" s="1" t="s">
        <v>426</v>
      </c>
      <c r="F2760" s="1" t="s">
        <v>38</v>
      </c>
      <c r="G2760" s="1" t="s">
        <v>707</v>
      </c>
      <c r="H2760" s="1" t="s">
        <v>72</v>
      </c>
      <c r="I2760" s="1" t="s">
        <v>488</v>
      </c>
      <c r="J2760" s="1">
        <v>112.0</v>
      </c>
      <c r="K2760" s="3">
        <f t="shared" si="1"/>
        <v>0.00005787037037</v>
      </c>
      <c r="L2760" s="4">
        <f t="shared" si="2"/>
        <v>896</v>
      </c>
    </row>
    <row r="2761" ht="15.75" customHeight="1">
      <c r="A2761" s="2">
        <v>45497.0</v>
      </c>
      <c r="B2761" s="3">
        <v>0.801724537037037</v>
      </c>
      <c r="C2761" s="1" t="s">
        <v>614</v>
      </c>
      <c r="D2761" s="1" t="s">
        <v>11</v>
      </c>
      <c r="E2761" s="1" t="s">
        <v>408</v>
      </c>
      <c r="F2761" s="1" t="s">
        <v>111</v>
      </c>
      <c r="G2761" s="1" t="s">
        <v>774</v>
      </c>
      <c r="H2761" s="1" t="s">
        <v>160</v>
      </c>
      <c r="I2761" s="1" t="s">
        <v>488</v>
      </c>
      <c r="J2761" s="1">
        <v>112.0</v>
      </c>
      <c r="K2761" s="3">
        <f t="shared" si="1"/>
        <v>0.00005787037037</v>
      </c>
      <c r="L2761" s="4">
        <f t="shared" si="2"/>
        <v>896</v>
      </c>
    </row>
    <row r="2762" ht="15.75" customHeight="1">
      <c r="A2762" s="2">
        <v>45497.0</v>
      </c>
      <c r="B2762" s="3">
        <v>0.8017824074074075</v>
      </c>
      <c r="C2762" s="1" t="s">
        <v>751</v>
      </c>
      <c r="D2762" s="1" t="s">
        <v>120</v>
      </c>
      <c r="E2762" s="1" t="s">
        <v>413</v>
      </c>
      <c r="F2762" s="1" t="s">
        <v>122</v>
      </c>
      <c r="G2762" s="1" t="s">
        <v>700</v>
      </c>
      <c r="H2762" s="1" t="s">
        <v>177</v>
      </c>
      <c r="I2762" s="1" t="s">
        <v>481</v>
      </c>
      <c r="J2762" s="1">
        <v>112.0</v>
      </c>
      <c r="K2762" s="3">
        <f t="shared" si="1"/>
        <v>0.00005787037037</v>
      </c>
      <c r="L2762" s="4">
        <f t="shared" si="2"/>
        <v>896</v>
      </c>
    </row>
    <row r="2763" ht="15.75" customHeight="1">
      <c r="A2763" s="2">
        <v>45497.0</v>
      </c>
      <c r="B2763" s="3">
        <v>0.8018402777777779</v>
      </c>
      <c r="C2763" s="1" t="s">
        <v>655</v>
      </c>
      <c r="D2763" s="1" t="s">
        <v>76</v>
      </c>
      <c r="E2763" s="1" t="s">
        <v>781</v>
      </c>
      <c r="F2763" s="1" t="s">
        <v>100</v>
      </c>
      <c r="G2763" s="1" t="s">
        <v>736</v>
      </c>
      <c r="H2763" s="1" t="s">
        <v>160</v>
      </c>
      <c r="I2763" s="1" t="s">
        <v>492</v>
      </c>
      <c r="J2763" s="1">
        <v>112.0</v>
      </c>
      <c r="K2763" s="3">
        <f t="shared" si="1"/>
        <v>0.00005787037037</v>
      </c>
      <c r="L2763" s="4">
        <f t="shared" si="2"/>
        <v>896</v>
      </c>
    </row>
    <row r="2764" ht="15.75" customHeight="1">
      <c r="A2764" s="2">
        <v>45497.0</v>
      </c>
      <c r="B2764" s="3">
        <v>0.8018981481481481</v>
      </c>
      <c r="C2764" s="1" t="s">
        <v>338</v>
      </c>
      <c r="D2764" s="1" t="s">
        <v>18</v>
      </c>
      <c r="E2764" s="1" t="s">
        <v>738</v>
      </c>
      <c r="F2764" s="1" t="s">
        <v>122</v>
      </c>
      <c r="G2764" s="1" t="s">
        <v>739</v>
      </c>
      <c r="H2764" s="1" t="s">
        <v>177</v>
      </c>
      <c r="I2764" s="1" t="s">
        <v>488</v>
      </c>
      <c r="J2764" s="1">
        <v>112.0</v>
      </c>
      <c r="K2764" s="3">
        <f t="shared" si="1"/>
        <v>0.00005787037037</v>
      </c>
      <c r="L2764" s="4">
        <f t="shared" si="2"/>
        <v>896</v>
      </c>
    </row>
    <row r="2765" ht="15.75" customHeight="1">
      <c r="A2765" s="2">
        <v>45497.0</v>
      </c>
      <c r="B2765" s="3">
        <v>0.8019560185185185</v>
      </c>
      <c r="C2765" s="1" t="s">
        <v>683</v>
      </c>
      <c r="D2765" s="1" t="s">
        <v>43</v>
      </c>
      <c r="E2765" s="1" t="s">
        <v>750</v>
      </c>
      <c r="F2765" s="1" t="s">
        <v>38</v>
      </c>
      <c r="G2765" s="1" t="s">
        <v>702</v>
      </c>
      <c r="H2765" s="1" t="s">
        <v>72</v>
      </c>
      <c r="I2765" s="1" t="s">
        <v>481</v>
      </c>
      <c r="J2765" s="1">
        <v>112.0</v>
      </c>
      <c r="K2765" s="3">
        <f t="shared" si="1"/>
        <v>0.00005787037037</v>
      </c>
      <c r="L2765" s="4">
        <f t="shared" si="2"/>
        <v>896</v>
      </c>
    </row>
    <row r="2766" ht="15.75" customHeight="1">
      <c r="A2766" s="2">
        <v>45497.0</v>
      </c>
      <c r="B2766" s="3">
        <v>0.8020138888888889</v>
      </c>
      <c r="C2766" s="1" t="s">
        <v>655</v>
      </c>
      <c r="D2766" s="1" t="s">
        <v>76</v>
      </c>
      <c r="E2766" s="1" t="s">
        <v>781</v>
      </c>
      <c r="F2766" s="1" t="s">
        <v>100</v>
      </c>
      <c r="G2766" s="1" t="s">
        <v>736</v>
      </c>
      <c r="H2766" s="1" t="s">
        <v>160</v>
      </c>
      <c r="I2766" s="1" t="s">
        <v>481</v>
      </c>
      <c r="J2766" s="1">
        <v>112.0</v>
      </c>
      <c r="K2766" s="3">
        <f t="shared" si="1"/>
        <v>0.00005787037037</v>
      </c>
      <c r="L2766" s="4">
        <f t="shared" si="2"/>
        <v>896</v>
      </c>
    </row>
    <row r="2767" ht="15.75" customHeight="1">
      <c r="A2767" s="2">
        <v>45497.0</v>
      </c>
      <c r="B2767" s="3">
        <v>0.8020717592592592</v>
      </c>
      <c r="C2767" s="1" t="s">
        <v>751</v>
      </c>
      <c r="D2767" s="1" t="s">
        <v>120</v>
      </c>
      <c r="E2767" s="1" t="s">
        <v>413</v>
      </c>
      <c r="F2767" s="1" t="s">
        <v>122</v>
      </c>
      <c r="G2767" s="1" t="s">
        <v>700</v>
      </c>
      <c r="H2767" s="1" t="s">
        <v>177</v>
      </c>
      <c r="I2767" s="1" t="s">
        <v>481</v>
      </c>
      <c r="J2767" s="1">
        <v>112.0</v>
      </c>
      <c r="K2767" s="3">
        <f t="shared" si="1"/>
        <v>0.00005787037037</v>
      </c>
      <c r="L2767" s="4">
        <f t="shared" si="2"/>
        <v>896</v>
      </c>
    </row>
    <row r="2768" ht="15.75" customHeight="1">
      <c r="A2768" s="2">
        <v>45497.0</v>
      </c>
      <c r="B2768" s="3">
        <v>0.8021296296296296</v>
      </c>
      <c r="C2768" s="1" t="s">
        <v>751</v>
      </c>
      <c r="D2768" s="1" t="s">
        <v>120</v>
      </c>
      <c r="E2768" s="1" t="s">
        <v>413</v>
      </c>
      <c r="F2768" s="1" t="s">
        <v>122</v>
      </c>
      <c r="G2768" s="1" t="s">
        <v>700</v>
      </c>
      <c r="H2768" s="1" t="s">
        <v>177</v>
      </c>
      <c r="I2768" s="1" t="s">
        <v>481</v>
      </c>
      <c r="J2768" s="1">
        <v>112.0</v>
      </c>
      <c r="K2768" s="3">
        <f t="shared" si="1"/>
        <v>0.00005787037037</v>
      </c>
      <c r="L2768" s="4">
        <f t="shared" si="2"/>
        <v>896</v>
      </c>
    </row>
    <row r="2769" ht="15.75" customHeight="1">
      <c r="A2769" s="2">
        <v>45497.0</v>
      </c>
      <c r="B2769" s="3">
        <v>0.8021875</v>
      </c>
      <c r="C2769" s="1" t="s">
        <v>683</v>
      </c>
      <c r="D2769" s="1" t="s">
        <v>43</v>
      </c>
      <c r="E2769" s="1" t="s">
        <v>750</v>
      </c>
      <c r="F2769" s="1" t="s">
        <v>38</v>
      </c>
      <c r="G2769" s="1" t="s">
        <v>702</v>
      </c>
      <c r="H2769" s="1" t="s">
        <v>72</v>
      </c>
      <c r="I2769" s="1" t="s">
        <v>488</v>
      </c>
      <c r="J2769" s="1">
        <v>112.0</v>
      </c>
      <c r="K2769" s="3">
        <f t="shared" si="1"/>
        <v>0.00005787037037</v>
      </c>
      <c r="L2769" s="4">
        <f t="shared" si="2"/>
        <v>896</v>
      </c>
    </row>
    <row r="2770" ht="15.75" customHeight="1">
      <c r="A2770" s="2">
        <v>45497.0</v>
      </c>
      <c r="B2770" s="3">
        <v>0.8022453703703704</v>
      </c>
      <c r="C2770" s="1" t="s">
        <v>690</v>
      </c>
      <c r="D2770" s="1" t="s">
        <v>91</v>
      </c>
      <c r="E2770" s="1" t="s">
        <v>438</v>
      </c>
      <c r="F2770" s="1" t="s">
        <v>24</v>
      </c>
      <c r="G2770" s="1" t="s">
        <v>380</v>
      </c>
      <c r="H2770" s="1" t="s">
        <v>189</v>
      </c>
      <c r="I2770" s="1" t="s">
        <v>492</v>
      </c>
      <c r="J2770" s="1">
        <v>112.0</v>
      </c>
      <c r="K2770" s="3">
        <f t="shared" si="1"/>
        <v>0.00005787037037</v>
      </c>
      <c r="L2770" s="4">
        <f t="shared" si="2"/>
        <v>896</v>
      </c>
    </row>
    <row r="2771" ht="15.75" customHeight="1">
      <c r="A2771" s="2">
        <v>45497.0</v>
      </c>
      <c r="B2771" s="3">
        <v>0.8023032407407408</v>
      </c>
      <c r="C2771" s="1" t="s">
        <v>775</v>
      </c>
      <c r="D2771" s="1" t="s">
        <v>48</v>
      </c>
      <c r="E2771" s="1" t="s">
        <v>776</v>
      </c>
      <c r="F2771" s="1" t="s">
        <v>100</v>
      </c>
      <c r="G2771" s="1" t="s">
        <v>705</v>
      </c>
      <c r="H2771" s="1" t="s">
        <v>177</v>
      </c>
      <c r="I2771" s="1" t="s">
        <v>488</v>
      </c>
      <c r="J2771" s="1">
        <v>112.0</v>
      </c>
      <c r="K2771" s="3">
        <f t="shared" si="1"/>
        <v>0.00005787037037</v>
      </c>
      <c r="L2771" s="4">
        <f t="shared" si="2"/>
        <v>896</v>
      </c>
    </row>
    <row r="2772" ht="15.75" customHeight="1">
      <c r="A2772" s="2">
        <v>45497.0</v>
      </c>
      <c r="B2772" s="3">
        <v>0.8023611111111112</v>
      </c>
      <c r="C2772" s="1" t="s">
        <v>324</v>
      </c>
      <c r="D2772" s="1" t="s">
        <v>11</v>
      </c>
      <c r="E2772" s="1" t="s">
        <v>325</v>
      </c>
      <c r="F2772" s="1" t="s">
        <v>111</v>
      </c>
      <c r="G2772" s="1" t="s">
        <v>326</v>
      </c>
      <c r="H2772" s="1" t="s">
        <v>160</v>
      </c>
      <c r="I2772" s="1" t="s">
        <v>481</v>
      </c>
      <c r="J2772" s="1">
        <v>112.0</v>
      </c>
      <c r="K2772" s="3">
        <f t="shared" si="1"/>
        <v>0.00005787037037</v>
      </c>
      <c r="L2772" s="4">
        <f t="shared" si="2"/>
        <v>896</v>
      </c>
    </row>
    <row r="2773" ht="15.75" customHeight="1">
      <c r="A2773" s="2">
        <v>45497.0</v>
      </c>
      <c r="B2773" s="3">
        <v>0.8024189814814814</v>
      </c>
      <c r="C2773" s="1" t="s">
        <v>338</v>
      </c>
      <c r="D2773" s="1" t="s">
        <v>18</v>
      </c>
      <c r="E2773" s="1" t="s">
        <v>738</v>
      </c>
      <c r="F2773" s="1" t="s">
        <v>122</v>
      </c>
      <c r="G2773" s="1" t="s">
        <v>739</v>
      </c>
      <c r="H2773" s="1" t="s">
        <v>177</v>
      </c>
      <c r="I2773" s="1" t="s">
        <v>496</v>
      </c>
      <c r="J2773" s="1">
        <v>112.0</v>
      </c>
      <c r="K2773" s="3">
        <f t="shared" si="1"/>
        <v>0.00005787037037</v>
      </c>
      <c r="L2773" s="4">
        <f t="shared" si="2"/>
        <v>896</v>
      </c>
    </row>
    <row r="2774" ht="15.75" customHeight="1">
      <c r="A2774" s="2">
        <v>45497.0</v>
      </c>
      <c r="B2774" s="3">
        <v>0.8024768518518518</v>
      </c>
      <c r="C2774" s="1" t="s">
        <v>338</v>
      </c>
      <c r="D2774" s="1" t="s">
        <v>18</v>
      </c>
      <c r="E2774" s="1" t="s">
        <v>738</v>
      </c>
      <c r="F2774" s="1" t="s">
        <v>122</v>
      </c>
      <c r="G2774" s="1" t="s">
        <v>739</v>
      </c>
      <c r="H2774" s="1" t="s">
        <v>177</v>
      </c>
      <c r="I2774" s="1" t="s">
        <v>481</v>
      </c>
      <c r="J2774" s="1">
        <v>112.0</v>
      </c>
      <c r="K2774" s="3">
        <f t="shared" si="1"/>
        <v>0.00005787037037</v>
      </c>
      <c r="L2774" s="4">
        <f t="shared" si="2"/>
        <v>896</v>
      </c>
    </row>
    <row r="2775" ht="15.75" customHeight="1">
      <c r="A2775" s="2">
        <v>45497.0</v>
      </c>
      <c r="B2775" s="3">
        <v>0.8025347222222222</v>
      </c>
      <c r="C2775" s="1" t="s">
        <v>584</v>
      </c>
      <c r="D2775" s="1" t="s">
        <v>48</v>
      </c>
      <c r="E2775" s="1" t="s">
        <v>412</v>
      </c>
      <c r="F2775" s="1" t="s">
        <v>100</v>
      </c>
      <c r="G2775" s="1" t="s">
        <v>749</v>
      </c>
      <c r="H2775" s="1" t="s">
        <v>160</v>
      </c>
      <c r="I2775" s="1" t="s">
        <v>481</v>
      </c>
      <c r="J2775" s="1">
        <v>112.0</v>
      </c>
      <c r="K2775" s="3">
        <f t="shared" si="1"/>
        <v>0.00005787037037</v>
      </c>
      <c r="L2775" s="4">
        <f t="shared" si="2"/>
        <v>896</v>
      </c>
    </row>
    <row r="2776" ht="15.75" customHeight="1">
      <c r="A2776" s="2">
        <v>45497.0</v>
      </c>
      <c r="B2776" s="3">
        <v>0.8025925925925925</v>
      </c>
      <c r="C2776" s="1" t="s">
        <v>338</v>
      </c>
      <c r="D2776" s="1" t="s">
        <v>18</v>
      </c>
      <c r="E2776" s="1" t="s">
        <v>738</v>
      </c>
      <c r="F2776" s="1" t="s">
        <v>122</v>
      </c>
      <c r="G2776" s="1" t="s">
        <v>739</v>
      </c>
      <c r="H2776" s="1" t="s">
        <v>177</v>
      </c>
      <c r="I2776" s="1" t="s">
        <v>492</v>
      </c>
      <c r="J2776" s="1">
        <v>112.0</v>
      </c>
      <c r="K2776" s="3">
        <f t="shared" si="1"/>
        <v>0.00005787037037</v>
      </c>
      <c r="L2776" s="4">
        <f t="shared" si="2"/>
        <v>896</v>
      </c>
    </row>
    <row r="2777" ht="15.75" customHeight="1">
      <c r="A2777" s="2">
        <v>45497.0</v>
      </c>
      <c r="B2777" s="3">
        <v>0.8026504629629629</v>
      </c>
      <c r="C2777" s="1" t="s">
        <v>332</v>
      </c>
      <c r="D2777" s="1" t="s">
        <v>95</v>
      </c>
      <c r="E2777" s="1" t="s">
        <v>333</v>
      </c>
      <c r="F2777" s="1" t="s">
        <v>239</v>
      </c>
      <c r="G2777" s="1" t="s">
        <v>334</v>
      </c>
      <c r="H2777" s="1" t="s">
        <v>58</v>
      </c>
      <c r="I2777" s="1" t="s">
        <v>511</v>
      </c>
      <c r="J2777" s="1">
        <v>112.0</v>
      </c>
      <c r="K2777" s="3">
        <f t="shared" si="1"/>
        <v>0.00005787037037</v>
      </c>
      <c r="L2777" s="4">
        <f t="shared" si="2"/>
        <v>896</v>
      </c>
    </row>
    <row r="2778" ht="15.75" customHeight="1">
      <c r="A2778" s="2">
        <v>45497.0</v>
      </c>
      <c r="B2778" s="3">
        <v>0.8027083333333334</v>
      </c>
      <c r="C2778" s="1" t="s">
        <v>338</v>
      </c>
      <c r="D2778" s="1" t="s">
        <v>18</v>
      </c>
      <c r="E2778" s="1" t="s">
        <v>738</v>
      </c>
      <c r="F2778" s="1" t="s">
        <v>122</v>
      </c>
      <c r="G2778" s="1" t="s">
        <v>739</v>
      </c>
      <c r="H2778" s="1" t="s">
        <v>177</v>
      </c>
      <c r="I2778" s="1" t="s">
        <v>711</v>
      </c>
      <c r="J2778" s="1">
        <v>112.0</v>
      </c>
      <c r="K2778" s="3">
        <f t="shared" si="1"/>
        <v>0.00005787037037</v>
      </c>
      <c r="L2778" s="4">
        <f t="shared" si="2"/>
        <v>896</v>
      </c>
    </row>
    <row r="2779" ht="15.75" customHeight="1">
      <c r="A2779" s="2">
        <v>45497.0</v>
      </c>
      <c r="B2779" s="3">
        <v>0.8027662037037038</v>
      </c>
      <c r="C2779" s="1" t="s">
        <v>751</v>
      </c>
      <c r="D2779" s="1" t="s">
        <v>120</v>
      </c>
      <c r="E2779" s="1" t="s">
        <v>413</v>
      </c>
      <c r="F2779" s="1" t="s">
        <v>122</v>
      </c>
      <c r="G2779" s="1" t="s">
        <v>700</v>
      </c>
      <c r="H2779" s="1" t="s">
        <v>177</v>
      </c>
      <c r="I2779" s="1" t="s">
        <v>481</v>
      </c>
      <c r="J2779" s="1">
        <v>112.0</v>
      </c>
      <c r="K2779" s="3">
        <f t="shared" si="1"/>
        <v>0.00005787037037</v>
      </c>
      <c r="L2779" s="4">
        <f t="shared" si="2"/>
        <v>896</v>
      </c>
    </row>
    <row r="2780" ht="15.75" customHeight="1">
      <c r="A2780" s="2">
        <v>45497.0</v>
      </c>
      <c r="B2780" s="3">
        <v>0.8028240740740741</v>
      </c>
      <c r="C2780" s="1" t="s">
        <v>338</v>
      </c>
      <c r="D2780" s="1" t="s">
        <v>18</v>
      </c>
      <c r="E2780" s="1" t="s">
        <v>738</v>
      </c>
      <c r="F2780" s="1" t="s">
        <v>122</v>
      </c>
      <c r="G2780" s="1" t="s">
        <v>739</v>
      </c>
      <c r="H2780" s="1" t="s">
        <v>177</v>
      </c>
      <c r="I2780" s="1" t="s">
        <v>492</v>
      </c>
      <c r="J2780" s="1">
        <v>112.0</v>
      </c>
      <c r="K2780" s="3">
        <f t="shared" si="1"/>
        <v>0.00005787037037</v>
      </c>
      <c r="L2780" s="4">
        <f t="shared" si="2"/>
        <v>896</v>
      </c>
    </row>
    <row r="2781" ht="15.75" customHeight="1">
      <c r="A2781" s="2">
        <v>45497.0</v>
      </c>
      <c r="B2781" s="3">
        <v>0.8028819444444445</v>
      </c>
      <c r="C2781" s="1" t="s">
        <v>415</v>
      </c>
      <c r="D2781" s="1" t="s">
        <v>54</v>
      </c>
      <c r="E2781" s="1" t="s">
        <v>510</v>
      </c>
      <c r="F2781" s="1" t="s">
        <v>77</v>
      </c>
      <c r="G2781" s="1" t="s">
        <v>714</v>
      </c>
      <c r="H2781" s="1" t="s">
        <v>45</v>
      </c>
      <c r="I2781" s="1" t="s">
        <v>481</v>
      </c>
      <c r="J2781" s="1">
        <v>112.0</v>
      </c>
      <c r="K2781" s="3">
        <f t="shared" si="1"/>
        <v>0.00005787037037</v>
      </c>
      <c r="L2781" s="4">
        <f t="shared" si="2"/>
        <v>896</v>
      </c>
    </row>
    <row r="2782" ht="15.75" customHeight="1">
      <c r="A2782" s="2">
        <v>45497.0</v>
      </c>
      <c r="B2782" s="3">
        <v>0.8029398148148149</v>
      </c>
      <c r="C2782" s="1" t="s">
        <v>312</v>
      </c>
      <c r="D2782" s="1" t="s">
        <v>76</v>
      </c>
      <c r="E2782" s="1" t="s">
        <v>313</v>
      </c>
      <c r="F2782" s="1" t="s">
        <v>100</v>
      </c>
      <c r="G2782" s="1" t="s">
        <v>314</v>
      </c>
      <c r="H2782" s="1" t="s">
        <v>160</v>
      </c>
      <c r="I2782" s="1" t="s">
        <v>711</v>
      </c>
      <c r="J2782" s="1">
        <v>112.0</v>
      </c>
      <c r="K2782" s="3">
        <f t="shared" si="1"/>
        <v>0.00005787037037</v>
      </c>
      <c r="L2782" s="4">
        <f t="shared" si="2"/>
        <v>896</v>
      </c>
    </row>
    <row r="2783" ht="15.75" customHeight="1">
      <c r="A2783" s="2">
        <v>45497.0</v>
      </c>
      <c r="B2783" s="3">
        <v>0.8029976851851851</v>
      </c>
      <c r="C2783" s="1" t="s">
        <v>728</v>
      </c>
      <c r="D2783" s="1" t="s">
        <v>120</v>
      </c>
      <c r="E2783" s="1" t="s">
        <v>421</v>
      </c>
      <c r="F2783" s="1" t="s">
        <v>122</v>
      </c>
      <c r="G2783" s="1" t="s">
        <v>746</v>
      </c>
      <c r="H2783" s="1" t="s">
        <v>177</v>
      </c>
      <c r="I2783" s="1" t="s">
        <v>478</v>
      </c>
      <c r="J2783" s="1">
        <v>112.0</v>
      </c>
      <c r="K2783" s="3">
        <f t="shared" si="1"/>
        <v>0.00005787037037</v>
      </c>
      <c r="L2783" s="4">
        <f t="shared" si="2"/>
        <v>896</v>
      </c>
    </row>
    <row r="2784" ht="15.75" customHeight="1">
      <c r="A2784" s="2">
        <v>45497.0</v>
      </c>
      <c r="B2784" s="3">
        <v>0.8030555555555555</v>
      </c>
      <c r="C2784" s="1" t="s">
        <v>655</v>
      </c>
      <c r="D2784" s="1" t="s">
        <v>76</v>
      </c>
      <c r="E2784" s="1" t="s">
        <v>781</v>
      </c>
      <c r="F2784" s="1" t="s">
        <v>100</v>
      </c>
      <c r="G2784" s="1" t="s">
        <v>736</v>
      </c>
      <c r="H2784" s="1" t="s">
        <v>160</v>
      </c>
      <c r="I2784" s="1" t="s">
        <v>496</v>
      </c>
      <c r="J2784" s="1">
        <v>112.0</v>
      </c>
      <c r="K2784" s="3">
        <f t="shared" si="1"/>
        <v>0.00006944444444</v>
      </c>
      <c r="L2784" s="4">
        <f t="shared" si="2"/>
        <v>896</v>
      </c>
    </row>
    <row r="2785" ht="15.75" customHeight="1">
      <c r="A2785" s="2">
        <v>45497.0</v>
      </c>
      <c r="B2785" s="3">
        <v>0.803125</v>
      </c>
      <c r="C2785" s="1" t="s">
        <v>748</v>
      </c>
      <c r="D2785" s="1" t="s">
        <v>57</v>
      </c>
      <c r="E2785" s="1" t="s">
        <v>426</v>
      </c>
      <c r="F2785" s="1" t="s">
        <v>38</v>
      </c>
      <c r="G2785" s="1" t="s">
        <v>707</v>
      </c>
      <c r="H2785" s="1" t="s">
        <v>72</v>
      </c>
      <c r="I2785" s="1" t="s">
        <v>492</v>
      </c>
      <c r="J2785" s="1">
        <v>112.0</v>
      </c>
      <c r="K2785" s="3">
        <f t="shared" si="1"/>
        <v>0.00005787037037</v>
      </c>
      <c r="L2785" s="4">
        <f t="shared" si="2"/>
        <v>896</v>
      </c>
    </row>
    <row r="2786" ht="15.75" customHeight="1">
      <c r="A2786" s="2">
        <v>45497.0</v>
      </c>
      <c r="B2786" s="3">
        <v>0.8031828703703704</v>
      </c>
      <c r="C2786" s="1" t="s">
        <v>655</v>
      </c>
      <c r="D2786" s="1" t="s">
        <v>76</v>
      </c>
      <c r="E2786" s="1" t="s">
        <v>781</v>
      </c>
      <c r="F2786" s="1" t="s">
        <v>100</v>
      </c>
      <c r="G2786" s="1" t="s">
        <v>736</v>
      </c>
      <c r="H2786" s="1" t="s">
        <v>160</v>
      </c>
      <c r="I2786" s="1" t="s">
        <v>514</v>
      </c>
      <c r="J2786" s="1">
        <v>112.0</v>
      </c>
      <c r="K2786" s="3">
        <f t="shared" si="1"/>
        <v>0.00005787037037</v>
      </c>
      <c r="L2786" s="4">
        <f t="shared" si="2"/>
        <v>896</v>
      </c>
    </row>
    <row r="2787" ht="15.75" customHeight="1">
      <c r="A2787" s="2">
        <v>45497.0</v>
      </c>
      <c r="B2787" s="3">
        <v>0.8032407407407408</v>
      </c>
      <c r="C2787" s="1" t="s">
        <v>775</v>
      </c>
      <c r="D2787" s="1" t="s">
        <v>48</v>
      </c>
      <c r="E2787" s="1" t="s">
        <v>776</v>
      </c>
      <c r="F2787" s="1" t="s">
        <v>100</v>
      </c>
      <c r="G2787" s="1" t="s">
        <v>705</v>
      </c>
      <c r="H2787" s="1" t="s">
        <v>177</v>
      </c>
      <c r="I2787" s="1" t="s">
        <v>341</v>
      </c>
      <c r="J2787" s="1">
        <v>112.0</v>
      </c>
      <c r="K2787" s="3">
        <f t="shared" si="1"/>
        <v>0.00005787037037</v>
      </c>
      <c r="L2787" s="4">
        <f t="shared" si="2"/>
        <v>896</v>
      </c>
    </row>
    <row r="2788" ht="15.75" customHeight="1">
      <c r="A2788" s="2">
        <v>45497.0</v>
      </c>
      <c r="B2788" s="3">
        <v>0.803298611111111</v>
      </c>
      <c r="C2788" s="1" t="s">
        <v>728</v>
      </c>
      <c r="D2788" s="1" t="s">
        <v>120</v>
      </c>
      <c r="E2788" s="1" t="s">
        <v>421</v>
      </c>
      <c r="F2788" s="1" t="s">
        <v>122</v>
      </c>
      <c r="G2788" s="1" t="s">
        <v>746</v>
      </c>
      <c r="H2788" s="1" t="s">
        <v>177</v>
      </c>
      <c r="I2788" s="1" t="s">
        <v>478</v>
      </c>
      <c r="J2788" s="1">
        <v>112.0</v>
      </c>
      <c r="K2788" s="3">
        <f t="shared" si="1"/>
        <v>0.00005787037037</v>
      </c>
      <c r="L2788" s="4">
        <f t="shared" si="2"/>
        <v>896</v>
      </c>
    </row>
    <row r="2789" ht="15.75" customHeight="1">
      <c r="A2789" s="2">
        <v>45497.0</v>
      </c>
      <c r="B2789" s="3">
        <v>0.8033564814814814</v>
      </c>
      <c r="C2789" s="1" t="s">
        <v>683</v>
      </c>
      <c r="D2789" s="1" t="s">
        <v>43</v>
      </c>
      <c r="E2789" s="1" t="s">
        <v>750</v>
      </c>
      <c r="F2789" s="1" t="s">
        <v>38</v>
      </c>
      <c r="G2789" s="1" t="s">
        <v>702</v>
      </c>
      <c r="H2789" s="1" t="s">
        <v>72</v>
      </c>
      <c r="I2789" s="1" t="s">
        <v>341</v>
      </c>
      <c r="J2789" s="1">
        <v>112.0</v>
      </c>
      <c r="K2789" s="3">
        <f t="shared" si="1"/>
        <v>0.00005787037037</v>
      </c>
      <c r="L2789" s="4">
        <f t="shared" si="2"/>
        <v>896</v>
      </c>
    </row>
    <row r="2790" ht="15.75" customHeight="1">
      <c r="A2790" s="2">
        <v>45497.0</v>
      </c>
      <c r="B2790" s="3">
        <v>0.8034143518518518</v>
      </c>
      <c r="C2790" s="1" t="s">
        <v>324</v>
      </c>
      <c r="D2790" s="1" t="s">
        <v>11</v>
      </c>
      <c r="E2790" s="1" t="s">
        <v>325</v>
      </c>
      <c r="F2790" s="1" t="s">
        <v>111</v>
      </c>
      <c r="G2790" s="1" t="s">
        <v>326</v>
      </c>
      <c r="H2790" s="1" t="s">
        <v>160</v>
      </c>
      <c r="I2790" s="1" t="s">
        <v>478</v>
      </c>
      <c r="J2790" s="1">
        <v>112.0</v>
      </c>
      <c r="K2790" s="3">
        <f t="shared" si="1"/>
        <v>0.00005787037037</v>
      </c>
      <c r="L2790" s="4">
        <f t="shared" si="2"/>
        <v>896</v>
      </c>
    </row>
    <row r="2791" ht="15.75" customHeight="1">
      <c r="A2791" s="2">
        <v>45497.0</v>
      </c>
      <c r="B2791" s="3">
        <v>0.8034722222222223</v>
      </c>
      <c r="C2791" s="1" t="s">
        <v>751</v>
      </c>
      <c r="D2791" s="1" t="s">
        <v>120</v>
      </c>
      <c r="E2791" s="1" t="s">
        <v>413</v>
      </c>
      <c r="F2791" s="1" t="s">
        <v>122</v>
      </c>
      <c r="G2791" s="1" t="s">
        <v>700</v>
      </c>
      <c r="H2791" s="1" t="s">
        <v>177</v>
      </c>
      <c r="I2791" s="1" t="s">
        <v>478</v>
      </c>
      <c r="J2791" s="1">
        <v>112.0</v>
      </c>
      <c r="K2791" s="3">
        <f t="shared" si="1"/>
        <v>0.00005787037037</v>
      </c>
      <c r="L2791" s="4">
        <f t="shared" si="2"/>
        <v>896</v>
      </c>
    </row>
    <row r="2792" ht="15.75" customHeight="1">
      <c r="A2792" s="2">
        <v>45497.0</v>
      </c>
      <c r="B2792" s="3">
        <v>0.8035300925925926</v>
      </c>
      <c r="C2792" s="1" t="s">
        <v>614</v>
      </c>
      <c r="D2792" s="1" t="s">
        <v>11</v>
      </c>
      <c r="E2792" s="1" t="s">
        <v>408</v>
      </c>
      <c r="F2792" s="1" t="s">
        <v>111</v>
      </c>
      <c r="G2792" s="1" t="s">
        <v>774</v>
      </c>
      <c r="H2792" s="1" t="s">
        <v>160</v>
      </c>
      <c r="I2792" s="1" t="s">
        <v>481</v>
      </c>
      <c r="J2792" s="1">
        <v>112.0</v>
      </c>
      <c r="K2792" s="3">
        <f t="shared" si="1"/>
        <v>0.00005787037037</v>
      </c>
      <c r="L2792" s="4">
        <f t="shared" si="2"/>
        <v>896</v>
      </c>
    </row>
    <row r="2793" ht="15.75" customHeight="1">
      <c r="A2793" s="2">
        <v>45497.0</v>
      </c>
      <c r="B2793" s="3">
        <v>0.803587962962963</v>
      </c>
      <c r="C2793" s="1" t="s">
        <v>312</v>
      </c>
      <c r="D2793" s="1" t="s">
        <v>76</v>
      </c>
      <c r="E2793" s="1" t="s">
        <v>313</v>
      </c>
      <c r="F2793" s="1" t="s">
        <v>100</v>
      </c>
      <c r="G2793" s="1" t="s">
        <v>314</v>
      </c>
      <c r="H2793" s="1" t="s">
        <v>160</v>
      </c>
      <c r="I2793" s="1" t="s">
        <v>481</v>
      </c>
      <c r="J2793" s="1">
        <v>112.0</v>
      </c>
      <c r="K2793" s="3">
        <f t="shared" si="1"/>
        <v>0.00005787037037</v>
      </c>
      <c r="L2793" s="4">
        <f t="shared" si="2"/>
        <v>896</v>
      </c>
    </row>
    <row r="2794" ht="15.75" customHeight="1">
      <c r="A2794" s="2">
        <v>45497.0</v>
      </c>
      <c r="B2794" s="3">
        <v>0.8036458333333334</v>
      </c>
      <c r="C2794" s="1" t="s">
        <v>655</v>
      </c>
      <c r="D2794" s="1" t="s">
        <v>76</v>
      </c>
      <c r="E2794" s="1" t="s">
        <v>781</v>
      </c>
      <c r="F2794" s="1" t="s">
        <v>100</v>
      </c>
      <c r="G2794" s="1" t="s">
        <v>736</v>
      </c>
      <c r="H2794" s="1" t="s">
        <v>160</v>
      </c>
      <c r="I2794" s="1" t="s">
        <v>341</v>
      </c>
      <c r="J2794" s="1">
        <v>112.0</v>
      </c>
      <c r="K2794" s="3">
        <f t="shared" si="1"/>
        <v>0.00005787037037</v>
      </c>
      <c r="L2794" s="4">
        <f t="shared" si="2"/>
        <v>896</v>
      </c>
    </row>
    <row r="2795" ht="15.75" customHeight="1">
      <c r="A2795" s="2">
        <v>45497.0</v>
      </c>
      <c r="B2795" s="3">
        <v>0.8037037037037037</v>
      </c>
      <c r="C2795" s="1" t="s">
        <v>497</v>
      </c>
      <c r="D2795" s="1" t="s">
        <v>222</v>
      </c>
      <c r="E2795" s="1" t="s">
        <v>498</v>
      </c>
      <c r="F2795" s="1" t="s">
        <v>282</v>
      </c>
      <c r="G2795" s="1" t="s">
        <v>499</v>
      </c>
      <c r="H2795" s="1" t="s">
        <v>47</v>
      </c>
      <c r="I2795" s="1" t="s">
        <v>478</v>
      </c>
      <c r="J2795" s="1">
        <v>112.0</v>
      </c>
      <c r="K2795" s="3">
        <f t="shared" si="1"/>
        <v>0.00005787037037</v>
      </c>
      <c r="L2795" s="4">
        <f t="shared" si="2"/>
        <v>896</v>
      </c>
    </row>
    <row r="2796" ht="15.75" customHeight="1">
      <c r="A2796" s="2">
        <v>45497.0</v>
      </c>
      <c r="B2796" s="3">
        <v>0.8037615740740741</v>
      </c>
      <c r="C2796" s="1" t="s">
        <v>614</v>
      </c>
      <c r="D2796" s="1" t="s">
        <v>11</v>
      </c>
      <c r="E2796" s="1" t="s">
        <v>408</v>
      </c>
      <c r="F2796" s="1" t="s">
        <v>111</v>
      </c>
      <c r="G2796" s="1" t="s">
        <v>774</v>
      </c>
      <c r="H2796" s="1" t="s">
        <v>160</v>
      </c>
      <c r="I2796" s="1" t="s">
        <v>478</v>
      </c>
      <c r="J2796" s="1">
        <v>112.0</v>
      </c>
      <c r="K2796" s="3">
        <f t="shared" si="1"/>
        <v>0.00005787037037</v>
      </c>
      <c r="L2796" s="4">
        <f t="shared" si="2"/>
        <v>896</v>
      </c>
    </row>
    <row r="2797" ht="15.75" customHeight="1">
      <c r="A2797" s="2">
        <v>45497.0</v>
      </c>
      <c r="B2797" s="3">
        <v>0.8038194444444445</v>
      </c>
      <c r="C2797" s="1" t="s">
        <v>614</v>
      </c>
      <c r="D2797" s="1" t="s">
        <v>11</v>
      </c>
      <c r="E2797" s="1" t="s">
        <v>408</v>
      </c>
      <c r="F2797" s="1" t="s">
        <v>111</v>
      </c>
      <c r="G2797" s="1" t="s">
        <v>774</v>
      </c>
      <c r="H2797" s="1" t="s">
        <v>160</v>
      </c>
      <c r="I2797" s="1" t="s">
        <v>341</v>
      </c>
      <c r="J2797" s="1">
        <v>112.0</v>
      </c>
      <c r="K2797" s="3">
        <f t="shared" si="1"/>
        <v>0.00005787037037</v>
      </c>
      <c r="L2797" s="4">
        <f t="shared" si="2"/>
        <v>896</v>
      </c>
    </row>
    <row r="2798" ht="15.75" customHeight="1">
      <c r="A2798" s="2">
        <v>45497.0</v>
      </c>
      <c r="B2798" s="3">
        <v>0.8038773148148147</v>
      </c>
      <c r="C2798" s="1" t="s">
        <v>730</v>
      </c>
      <c r="D2798" s="1" t="s">
        <v>115</v>
      </c>
      <c r="E2798" s="1" t="s">
        <v>420</v>
      </c>
      <c r="F2798" s="1" t="s">
        <v>38</v>
      </c>
      <c r="G2798" s="1" t="s">
        <v>718</v>
      </c>
      <c r="H2798" s="1" t="s">
        <v>72</v>
      </c>
      <c r="I2798" s="1" t="s">
        <v>341</v>
      </c>
      <c r="J2798" s="1">
        <v>112.0</v>
      </c>
      <c r="K2798" s="3">
        <f t="shared" si="1"/>
        <v>0.00005787037037</v>
      </c>
      <c r="L2798" s="4">
        <f t="shared" si="2"/>
        <v>896</v>
      </c>
    </row>
    <row r="2799" ht="15.75" customHeight="1">
      <c r="A2799" s="2">
        <v>45497.0</v>
      </c>
      <c r="B2799" s="3">
        <v>0.8039351851851851</v>
      </c>
      <c r="C2799" s="1" t="s">
        <v>390</v>
      </c>
      <c r="D2799" s="1" t="s">
        <v>86</v>
      </c>
      <c r="E2799" s="1" t="s">
        <v>696</v>
      </c>
      <c r="F2799" s="1" t="s">
        <v>77</v>
      </c>
      <c r="G2799" s="1" t="s">
        <v>708</v>
      </c>
      <c r="H2799" s="1" t="s">
        <v>45</v>
      </c>
      <c r="I2799" s="1" t="s">
        <v>341</v>
      </c>
      <c r="J2799" s="1">
        <v>112.0</v>
      </c>
      <c r="K2799" s="3">
        <f t="shared" si="1"/>
        <v>0.00005787037037</v>
      </c>
      <c r="L2799" s="4">
        <f t="shared" si="2"/>
        <v>896</v>
      </c>
    </row>
    <row r="2800" ht="15.75" customHeight="1">
      <c r="A2800" s="2">
        <v>45497.0</v>
      </c>
      <c r="B2800" s="3">
        <v>0.8039930555555556</v>
      </c>
      <c r="C2800" s="1" t="s">
        <v>324</v>
      </c>
      <c r="D2800" s="1" t="s">
        <v>11</v>
      </c>
      <c r="E2800" s="1" t="s">
        <v>325</v>
      </c>
      <c r="F2800" s="1" t="s">
        <v>111</v>
      </c>
      <c r="G2800" s="1" t="s">
        <v>326</v>
      </c>
      <c r="H2800" s="1" t="s">
        <v>160</v>
      </c>
      <c r="I2800" s="1" t="s">
        <v>341</v>
      </c>
      <c r="J2800" s="1">
        <v>112.0</v>
      </c>
      <c r="K2800" s="3">
        <f t="shared" si="1"/>
        <v>0.00005787037037</v>
      </c>
      <c r="L2800" s="4">
        <f t="shared" si="2"/>
        <v>896</v>
      </c>
    </row>
    <row r="2801" ht="15.75" customHeight="1">
      <c r="A2801" s="2">
        <v>45497.0</v>
      </c>
      <c r="B2801" s="3">
        <v>0.8040509259259259</v>
      </c>
      <c r="C2801" s="1" t="s">
        <v>733</v>
      </c>
      <c r="D2801" s="1" t="s">
        <v>101</v>
      </c>
      <c r="E2801" s="1" t="s">
        <v>734</v>
      </c>
      <c r="F2801" s="1" t="s">
        <v>141</v>
      </c>
      <c r="G2801" s="1" t="s">
        <v>735</v>
      </c>
      <c r="H2801" s="1" t="s">
        <v>201</v>
      </c>
      <c r="I2801" s="1" t="s">
        <v>726</v>
      </c>
      <c r="J2801" s="1">
        <v>112.0</v>
      </c>
      <c r="K2801" s="3">
        <f t="shared" si="1"/>
        <v>0.00005787037037</v>
      </c>
      <c r="L2801" s="4">
        <f t="shared" si="2"/>
        <v>896</v>
      </c>
    </row>
    <row r="2802" ht="15.75" customHeight="1">
      <c r="A2802" s="2">
        <v>45497.0</v>
      </c>
      <c r="B2802" s="3">
        <v>0.8041087962962963</v>
      </c>
      <c r="C2802" s="1" t="s">
        <v>324</v>
      </c>
      <c r="D2802" s="1" t="s">
        <v>11</v>
      </c>
      <c r="E2802" s="1" t="s">
        <v>325</v>
      </c>
      <c r="F2802" s="1" t="s">
        <v>111</v>
      </c>
      <c r="G2802" s="1" t="s">
        <v>326</v>
      </c>
      <c r="H2802" s="1" t="s">
        <v>160</v>
      </c>
      <c r="I2802" s="1" t="s">
        <v>496</v>
      </c>
      <c r="J2802" s="1">
        <v>112.0</v>
      </c>
      <c r="K2802" s="3">
        <f t="shared" si="1"/>
        <v>0.00005787037037</v>
      </c>
      <c r="L2802" s="4">
        <f t="shared" si="2"/>
        <v>896</v>
      </c>
    </row>
    <row r="2803" ht="15.75" customHeight="1">
      <c r="A2803" s="2">
        <v>45497.0</v>
      </c>
      <c r="B2803" s="3">
        <v>0.8041666666666667</v>
      </c>
      <c r="C2803" s="1" t="s">
        <v>760</v>
      </c>
      <c r="D2803" s="1" t="s">
        <v>57</v>
      </c>
      <c r="E2803" s="1" t="s">
        <v>430</v>
      </c>
      <c r="F2803" s="1" t="s">
        <v>38</v>
      </c>
      <c r="G2803" s="1" t="s">
        <v>761</v>
      </c>
      <c r="H2803" s="1" t="s">
        <v>72</v>
      </c>
      <c r="I2803" s="1" t="s">
        <v>341</v>
      </c>
      <c r="J2803" s="1">
        <v>112.0</v>
      </c>
      <c r="K2803" s="3">
        <f t="shared" si="1"/>
        <v>0.00005787037037</v>
      </c>
      <c r="L2803" s="4">
        <f t="shared" si="2"/>
        <v>896</v>
      </c>
    </row>
    <row r="2804" ht="15.75" customHeight="1">
      <c r="A2804" s="2">
        <v>45497.0</v>
      </c>
      <c r="B2804" s="3">
        <v>0.804224537037037</v>
      </c>
      <c r="C2804" s="1" t="s">
        <v>655</v>
      </c>
      <c r="D2804" s="1" t="s">
        <v>76</v>
      </c>
      <c r="E2804" s="1" t="s">
        <v>781</v>
      </c>
      <c r="F2804" s="1" t="s">
        <v>100</v>
      </c>
      <c r="G2804" s="1" t="s">
        <v>736</v>
      </c>
      <c r="H2804" s="1" t="s">
        <v>160</v>
      </c>
      <c r="I2804" s="1" t="s">
        <v>492</v>
      </c>
      <c r="J2804" s="1">
        <v>112.0</v>
      </c>
      <c r="K2804" s="3">
        <f t="shared" si="1"/>
        <v>0.00005787037037</v>
      </c>
      <c r="L2804" s="4">
        <f t="shared" si="2"/>
        <v>896</v>
      </c>
    </row>
    <row r="2805" ht="15.75" customHeight="1">
      <c r="A2805" s="2">
        <v>45497.0</v>
      </c>
      <c r="B2805" s="3">
        <v>0.8042824074074074</v>
      </c>
      <c r="C2805" s="1" t="s">
        <v>744</v>
      </c>
      <c r="D2805" s="1" t="s">
        <v>113</v>
      </c>
      <c r="E2805" s="1" t="s">
        <v>442</v>
      </c>
      <c r="F2805" s="1" t="s">
        <v>24</v>
      </c>
      <c r="G2805" s="1" t="s">
        <v>372</v>
      </c>
      <c r="H2805" s="1" t="s">
        <v>189</v>
      </c>
      <c r="I2805" s="1" t="s">
        <v>341</v>
      </c>
      <c r="J2805" s="1">
        <v>112.0</v>
      </c>
      <c r="K2805" s="3">
        <f t="shared" si="1"/>
        <v>0.00005787037037</v>
      </c>
      <c r="L2805" s="4">
        <f t="shared" si="2"/>
        <v>896</v>
      </c>
    </row>
    <row r="2806" ht="15.75" customHeight="1">
      <c r="A2806" s="2">
        <v>45497.0</v>
      </c>
      <c r="B2806" s="3">
        <v>0.8043402777777778</v>
      </c>
      <c r="C2806" s="1" t="s">
        <v>592</v>
      </c>
      <c r="D2806" s="1" t="s">
        <v>75</v>
      </c>
      <c r="E2806" s="1" t="s">
        <v>396</v>
      </c>
      <c r="F2806" s="1" t="s">
        <v>17</v>
      </c>
      <c r="G2806" s="1" t="s">
        <v>724</v>
      </c>
      <c r="H2806" s="1" t="s">
        <v>174</v>
      </c>
      <c r="I2806" s="1" t="s">
        <v>341</v>
      </c>
      <c r="J2806" s="1">
        <v>112.0</v>
      </c>
      <c r="K2806" s="3">
        <f t="shared" si="1"/>
        <v>0.00005787037037</v>
      </c>
      <c r="L2806" s="4">
        <f t="shared" si="2"/>
        <v>896</v>
      </c>
    </row>
    <row r="2807" ht="15.75" customHeight="1">
      <c r="A2807" s="2">
        <v>45497.0</v>
      </c>
      <c r="B2807" s="3">
        <v>0.8043981481481483</v>
      </c>
      <c r="C2807" s="1" t="s">
        <v>683</v>
      </c>
      <c r="D2807" s="1" t="s">
        <v>43</v>
      </c>
      <c r="E2807" s="1" t="s">
        <v>750</v>
      </c>
      <c r="F2807" s="1" t="s">
        <v>38</v>
      </c>
      <c r="G2807" s="1" t="s">
        <v>702</v>
      </c>
      <c r="H2807" s="1" t="s">
        <v>72</v>
      </c>
      <c r="I2807" s="1" t="s">
        <v>726</v>
      </c>
      <c r="J2807" s="1">
        <v>112.0</v>
      </c>
      <c r="K2807" s="3">
        <f t="shared" si="1"/>
        <v>0.00005787037037</v>
      </c>
      <c r="L2807" s="4">
        <f t="shared" si="2"/>
        <v>896</v>
      </c>
    </row>
    <row r="2808" ht="15.75" customHeight="1">
      <c r="A2808" s="2">
        <v>45497.0</v>
      </c>
      <c r="B2808" s="3">
        <v>0.8044560185185184</v>
      </c>
      <c r="C2808" s="1" t="s">
        <v>612</v>
      </c>
      <c r="D2808" s="1" t="s">
        <v>134</v>
      </c>
      <c r="E2808" s="1" t="s">
        <v>613</v>
      </c>
      <c r="F2808" s="1" t="s">
        <v>299</v>
      </c>
      <c r="G2808" s="1" t="s">
        <v>614</v>
      </c>
      <c r="H2808" s="1" t="s">
        <v>24</v>
      </c>
      <c r="I2808" s="1" t="s">
        <v>341</v>
      </c>
      <c r="J2808" s="1">
        <v>112.0</v>
      </c>
      <c r="K2808" s="3">
        <f t="shared" si="1"/>
        <v>0.00006944444444</v>
      </c>
      <c r="L2808" s="4">
        <f t="shared" si="2"/>
        <v>896</v>
      </c>
    </row>
    <row r="2809" ht="15.75" customHeight="1">
      <c r="A2809" s="2">
        <v>45497.0</v>
      </c>
      <c r="B2809" s="3">
        <v>0.804525462962963</v>
      </c>
      <c r="C2809" s="1" t="s">
        <v>324</v>
      </c>
      <c r="D2809" s="1" t="s">
        <v>11</v>
      </c>
      <c r="E2809" s="1" t="s">
        <v>325</v>
      </c>
      <c r="F2809" s="1" t="s">
        <v>111</v>
      </c>
      <c r="G2809" s="1" t="s">
        <v>326</v>
      </c>
      <c r="H2809" s="1" t="s">
        <v>160</v>
      </c>
      <c r="I2809" s="1" t="s">
        <v>726</v>
      </c>
      <c r="J2809" s="1">
        <v>112.0</v>
      </c>
      <c r="K2809" s="3">
        <f t="shared" si="1"/>
        <v>0.00005787037037</v>
      </c>
      <c r="L2809" s="4">
        <f t="shared" si="2"/>
        <v>896</v>
      </c>
    </row>
    <row r="2810" ht="15.75" customHeight="1">
      <c r="A2810" s="2">
        <v>45497.0</v>
      </c>
      <c r="B2810" s="3">
        <v>0.8045833333333333</v>
      </c>
      <c r="C2810" s="1" t="s">
        <v>610</v>
      </c>
      <c r="D2810" s="1" t="s">
        <v>266</v>
      </c>
      <c r="E2810" s="1" t="s">
        <v>422</v>
      </c>
      <c r="F2810" s="1" t="s">
        <v>17</v>
      </c>
      <c r="G2810" s="1" t="s">
        <v>747</v>
      </c>
      <c r="H2810" s="1" t="s">
        <v>58</v>
      </c>
      <c r="I2810" s="1" t="s">
        <v>478</v>
      </c>
      <c r="J2810" s="1">
        <v>112.0</v>
      </c>
      <c r="K2810" s="3">
        <f t="shared" si="1"/>
        <v>0.00005787037037</v>
      </c>
      <c r="L2810" s="4">
        <f t="shared" si="2"/>
        <v>896</v>
      </c>
    </row>
    <row r="2811" ht="15.75" customHeight="1">
      <c r="A2811" s="2">
        <v>45497.0</v>
      </c>
      <c r="B2811" s="3">
        <v>0.8046412037037037</v>
      </c>
      <c r="C2811" s="1" t="s">
        <v>320</v>
      </c>
      <c r="D2811" s="1" t="s">
        <v>166</v>
      </c>
      <c r="E2811" s="1" t="s">
        <v>321</v>
      </c>
      <c r="F2811" s="1" t="s">
        <v>111</v>
      </c>
      <c r="G2811" s="1" t="s">
        <v>322</v>
      </c>
      <c r="H2811" s="1" t="s">
        <v>174</v>
      </c>
      <c r="I2811" s="1" t="s">
        <v>726</v>
      </c>
      <c r="J2811" s="1">
        <v>112.0</v>
      </c>
      <c r="K2811" s="3">
        <f t="shared" si="1"/>
        <v>0.00005787037037</v>
      </c>
      <c r="L2811" s="4">
        <f t="shared" si="2"/>
        <v>896</v>
      </c>
    </row>
    <row r="2812" ht="15.75" customHeight="1">
      <c r="A2812" s="2">
        <v>45497.0</v>
      </c>
      <c r="B2812" s="3">
        <v>0.8046990740740741</v>
      </c>
      <c r="C2812" s="1" t="s">
        <v>685</v>
      </c>
      <c r="D2812" s="1" t="s">
        <v>18</v>
      </c>
      <c r="E2812" s="1" t="s">
        <v>745</v>
      </c>
      <c r="F2812" s="1" t="s">
        <v>122</v>
      </c>
      <c r="G2812" s="1" t="s">
        <v>709</v>
      </c>
      <c r="H2812" s="1" t="s">
        <v>177</v>
      </c>
      <c r="I2812" s="1" t="s">
        <v>341</v>
      </c>
      <c r="J2812" s="1">
        <v>112.0</v>
      </c>
      <c r="K2812" s="3">
        <f t="shared" si="1"/>
        <v>0.00005787037037</v>
      </c>
      <c r="L2812" s="4">
        <f t="shared" si="2"/>
        <v>896</v>
      </c>
    </row>
    <row r="2813" ht="15.75" customHeight="1">
      <c r="A2813" s="2">
        <v>45497.0</v>
      </c>
      <c r="B2813" s="3">
        <v>0.8047569444444443</v>
      </c>
      <c r="C2813" s="1" t="s">
        <v>614</v>
      </c>
      <c r="D2813" s="1" t="s">
        <v>11</v>
      </c>
      <c r="E2813" s="1" t="s">
        <v>408</v>
      </c>
      <c r="F2813" s="1" t="s">
        <v>111</v>
      </c>
      <c r="G2813" s="1" t="s">
        <v>774</v>
      </c>
      <c r="H2813" s="1" t="s">
        <v>160</v>
      </c>
      <c r="I2813" s="1" t="s">
        <v>726</v>
      </c>
      <c r="J2813" s="1">
        <v>112.0</v>
      </c>
      <c r="K2813" s="3">
        <f t="shared" si="1"/>
        <v>0.00005787037037</v>
      </c>
      <c r="L2813" s="4">
        <f t="shared" si="2"/>
        <v>896</v>
      </c>
    </row>
    <row r="2814" ht="15.75" customHeight="1">
      <c r="A2814" s="2">
        <v>45497.0</v>
      </c>
      <c r="B2814" s="3">
        <v>0.8048148148148148</v>
      </c>
      <c r="C2814" s="1" t="s">
        <v>614</v>
      </c>
      <c r="D2814" s="1" t="s">
        <v>11</v>
      </c>
      <c r="E2814" s="1" t="s">
        <v>408</v>
      </c>
      <c r="F2814" s="1" t="s">
        <v>111</v>
      </c>
      <c r="G2814" s="1" t="s">
        <v>774</v>
      </c>
      <c r="H2814" s="1" t="s">
        <v>160</v>
      </c>
      <c r="I2814" s="1" t="s">
        <v>726</v>
      </c>
      <c r="J2814" s="1">
        <v>112.0</v>
      </c>
      <c r="K2814" s="3">
        <f t="shared" si="1"/>
        <v>0.00005787037037</v>
      </c>
      <c r="L2814" s="4">
        <f t="shared" si="2"/>
        <v>896</v>
      </c>
    </row>
    <row r="2815" ht="15.75" customHeight="1">
      <c r="A2815" s="2">
        <v>45497.0</v>
      </c>
      <c r="B2815" s="3">
        <v>0.8048726851851852</v>
      </c>
      <c r="C2815" s="1" t="s">
        <v>312</v>
      </c>
      <c r="D2815" s="1" t="s">
        <v>76</v>
      </c>
      <c r="E2815" s="1" t="s">
        <v>313</v>
      </c>
      <c r="F2815" s="1" t="s">
        <v>100</v>
      </c>
      <c r="G2815" s="1" t="s">
        <v>314</v>
      </c>
      <c r="H2815" s="1" t="s">
        <v>160</v>
      </c>
      <c r="I2815" s="1" t="s">
        <v>341</v>
      </c>
      <c r="J2815" s="1">
        <v>112.0</v>
      </c>
      <c r="K2815" s="3">
        <f t="shared" si="1"/>
        <v>0.00005787037037</v>
      </c>
      <c r="L2815" s="4">
        <f t="shared" si="2"/>
        <v>896</v>
      </c>
    </row>
    <row r="2816" ht="15.75" customHeight="1">
      <c r="A2816" s="2">
        <v>45497.0</v>
      </c>
      <c r="B2816" s="3">
        <v>0.8049305555555556</v>
      </c>
      <c r="C2816" s="1" t="s">
        <v>312</v>
      </c>
      <c r="D2816" s="1" t="s">
        <v>76</v>
      </c>
      <c r="E2816" s="1" t="s">
        <v>313</v>
      </c>
      <c r="F2816" s="1" t="s">
        <v>100</v>
      </c>
      <c r="G2816" s="1" t="s">
        <v>314</v>
      </c>
      <c r="H2816" s="1" t="s">
        <v>160</v>
      </c>
      <c r="I2816" s="1" t="s">
        <v>726</v>
      </c>
      <c r="J2816" s="1">
        <v>112.0</v>
      </c>
      <c r="K2816" s="3">
        <f t="shared" si="1"/>
        <v>0.00005787037037</v>
      </c>
      <c r="L2816" s="4">
        <f t="shared" si="2"/>
        <v>896</v>
      </c>
    </row>
    <row r="2817" ht="15.75" customHeight="1">
      <c r="A2817" s="2">
        <v>45497.0</v>
      </c>
      <c r="B2817" s="3">
        <v>0.8049884259259259</v>
      </c>
      <c r="C2817" s="1" t="s">
        <v>722</v>
      </c>
      <c r="D2817" s="1" t="s">
        <v>106</v>
      </c>
      <c r="E2817" s="1" t="s">
        <v>458</v>
      </c>
      <c r="F2817" s="1" t="s">
        <v>31</v>
      </c>
      <c r="G2817" s="1" t="s">
        <v>410</v>
      </c>
      <c r="H2817" s="1" t="s">
        <v>182</v>
      </c>
      <c r="I2817" s="1" t="s">
        <v>478</v>
      </c>
      <c r="J2817" s="1">
        <v>112.0</v>
      </c>
      <c r="K2817" s="3">
        <f t="shared" si="1"/>
        <v>0.00005787037037</v>
      </c>
      <c r="L2817" s="4">
        <f t="shared" si="2"/>
        <v>896</v>
      </c>
    </row>
    <row r="2818" ht="15.75" customHeight="1">
      <c r="A2818" s="2">
        <v>45497.0</v>
      </c>
      <c r="B2818" s="3">
        <v>0.8050462962962963</v>
      </c>
      <c r="C2818" s="1" t="s">
        <v>725</v>
      </c>
      <c r="D2818" s="1" t="s">
        <v>25</v>
      </c>
      <c r="E2818" s="1" t="s">
        <v>726</v>
      </c>
      <c r="F2818" s="1" t="s">
        <v>53</v>
      </c>
      <c r="G2818" s="1" t="s">
        <v>387</v>
      </c>
      <c r="H2818" s="1" t="s">
        <v>226</v>
      </c>
      <c r="I2818" s="1" t="s">
        <v>341</v>
      </c>
      <c r="J2818" s="1">
        <v>112.0</v>
      </c>
      <c r="K2818" s="3">
        <f t="shared" si="1"/>
        <v>0.00005787037037</v>
      </c>
      <c r="L2818" s="4">
        <f t="shared" si="2"/>
        <v>896</v>
      </c>
    </row>
    <row r="2819" ht="15.75" customHeight="1">
      <c r="A2819" s="2">
        <v>45497.0</v>
      </c>
      <c r="B2819" s="3">
        <v>0.8051041666666667</v>
      </c>
      <c r="C2819" s="1" t="s">
        <v>655</v>
      </c>
      <c r="D2819" s="1" t="s">
        <v>76</v>
      </c>
      <c r="E2819" s="1" t="s">
        <v>781</v>
      </c>
      <c r="F2819" s="1" t="s">
        <v>100</v>
      </c>
      <c r="G2819" s="1" t="s">
        <v>736</v>
      </c>
      <c r="H2819" s="1" t="s">
        <v>160</v>
      </c>
      <c r="I2819" s="1" t="s">
        <v>726</v>
      </c>
      <c r="J2819" s="1">
        <v>112.0</v>
      </c>
      <c r="K2819" s="3">
        <f t="shared" si="1"/>
        <v>0.00005787037037</v>
      </c>
      <c r="L2819" s="4">
        <f t="shared" si="2"/>
        <v>896</v>
      </c>
    </row>
    <row r="2820" ht="15.75" customHeight="1">
      <c r="A2820" s="2">
        <v>45497.0</v>
      </c>
      <c r="B2820" s="3">
        <v>0.805162037037037</v>
      </c>
      <c r="C2820" s="1" t="s">
        <v>614</v>
      </c>
      <c r="D2820" s="1" t="s">
        <v>11</v>
      </c>
      <c r="E2820" s="1" t="s">
        <v>408</v>
      </c>
      <c r="F2820" s="1" t="s">
        <v>111</v>
      </c>
      <c r="G2820" s="1" t="s">
        <v>774</v>
      </c>
      <c r="H2820" s="1" t="s">
        <v>160</v>
      </c>
      <c r="I2820" s="1" t="s">
        <v>726</v>
      </c>
      <c r="J2820" s="1">
        <v>112.0</v>
      </c>
      <c r="K2820" s="3">
        <f t="shared" si="1"/>
        <v>0.00005787037037</v>
      </c>
      <c r="L2820" s="4">
        <f t="shared" si="2"/>
        <v>896</v>
      </c>
    </row>
    <row r="2821" ht="15.75" customHeight="1">
      <c r="A2821" s="2">
        <v>45497.0</v>
      </c>
      <c r="B2821" s="3">
        <v>0.8052199074074075</v>
      </c>
      <c r="C2821" s="1" t="s">
        <v>380</v>
      </c>
      <c r="D2821" s="1" t="s">
        <v>71</v>
      </c>
      <c r="E2821" s="1" t="s">
        <v>514</v>
      </c>
      <c r="F2821" s="1" t="s">
        <v>167</v>
      </c>
      <c r="G2821" s="1" t="s">
        <v>715</v>
      </c>
      <c r="H2821" s="1" t="s">
        <v>217</v>
      </c>
      <c r="I2821" s="1" t="s">
        <v>446</v>
      </c>
      <c r="J2821" s="1">
        <v>112.0</v>
      </c>
      <c r="K2821" s="3">
        <f t="shared" si="1"/>
        <v>0.00005787037037</v>
      </c>
      <c r="L2821" s="4">
        <f t="shared" si="2"/>
        <v>896</v>
      </c>
    </row>
    <row r="2822" ht="15.75" customHeight="1">
      <c r="A2822" s="2">
        <v>45497.0</v>
      </c>
      <c r="B2822" s="3">
        <v>0.8052777777777779</v>
      </c>
      <c r="C2822" s="1" t="s">
        <v>624</v>
      </c>
      <c r="D2822" s="1" t="s">
        <v>75</v>
      </c>
      <c r="E2822" s="1" t="s">
        <v>401</v>
      </c>
      <c r="F2822" s="1" t="s">
        <v>17</v>
      </c>
      <c r="G2822" s="1" t="s">
        <v>796</v>
      </c>
      <c r="H2822" s="1" t="s">
        <v>174</v>
      </c>
      <c r="I2822" s="1" t="s">
        <v>481</v>
      </c>
      <c r="J2822" s="1">
        <v>112.0</v>
      </c>
      <c r="K2822" s="3">
        <f t="shared" si="1"/>
        <v>0.00005787037037</v>
      </c>
      <c r="L2822" s="4">
        <f t="shared" si="2"/>
        <v>896</v>
      </c>
    </row>
    <row r="2823" ht="15.75" customHeight="1">
      <c r="A2823" s="2">
        <v>45497.0</v>
      </c>
      <c r="B2823" s="3">
        <v>0.8053356481481481</v>
      </c>
      <c r="C2823" s="1" t="s">
        <v>751</v>
      </c>
      <c r="D2823" s="1" t="s">
        <v>120</v>
      </c>
      <c r="E2823" s="1" t="s">
        <v>413</v>
      </c>
      <c r="F2823" s="1" t="s">
        <v>122</v>
      </c>
      <c r="G2823" s="1" t="s">
        <v>700</v>
      </c>
      <c r="H2823" s="1" t="s">
        <v>177</v>
      </c>
      <c r="I2823" s="1" t="s">
        <v>726</v>
      </c>
      <c r="J2823" s="1">
        <v>112.0</v>
      </c>
      <c r="K2823" s="3">
        <f t="shared" si="1"/>
        <v>0.00005787037037</v>
      </c>
      <c r="L2823" s="4">
        <f t="shared" si="2"/>
        <v>896</v>
      </c>
    </row>
    <row r="2824" ht="15.75" customHeight="1">
      <c r="A2824" s="2">
        <v>45497.0</v>
      </c>
      <c r="B2824" s="3">
        <v>0.8053935185185185</v>
      </c>
      <c r="C2824" s="1" t="s">
        <v>685</v>
      </c>
      <c r="D2824" s="1" t="s">
        <v>18</v>
      </c>
      <c r="E2824" s="1" t="s">
        <v>745</v>
      </c>
      <c r="F2824" s="1" t="s">
        <v>122</v>
      </c>
      <c r="G2824" s="1" t="s">
        <v>709</v>
      </c>
      <c r="H2824" s="1" t="s">
        <v>177</v>
      </c>
      <c r="I2824" s="1" t="s">
        <v>341</v>
      </c>
      <c r="J2824" s="1">
        <v>112.0</v>
      </c>
      <c r="K2824" s="3">
        <f t="shared" si="1"/>
        <v>0.00005787037037</v>
      </c>
      <c r="L2824" s="4">
        <f t="shared" si="2"/>
        <v>896</v>
      </c>
    </row>
    <row r="2825" ht="15.75" customHeight="1">
      <c r="A2825" s="2">
        <v>45497.0</v>
      </c>
      <c r="B2825" s="3">
        <v>0.8054513888888889</v>
      </c>
      <c r="C2825" s="1" t="s">
        <v>755</v>
      </c>
      <c r="D2825" s="1" t="s">
        <v>115</v>
      </c>
      <c r="E2825" s="1" t="s">
        <v>756</v>
      </c>
      <c r="F2825" s="1" t="s">
        <v>38</v>
      </c>
      <c r="G2825" s="1" t="s">
        <v>757</v>
      </c>
      <c r="H2825" s="1" t="s">
        <v>72</v>
      </c>
      <c r="I2825" s="1" t="s">
        <v>726</v>
      </c>
      <c r="J2825" s="1">
        <v>112.0</v>
      </c>
      <c r="K2825" s="3">
        <f t="shared" si="1"/>
        <v>0.00005787037037</v>
      </c>
      <c r="L2825" s="4">
        <f t="shared" si="2"/>
        <v>896</v>
      </c>
    </row>
    <row r="2826" ht="15.75" customHeight="1">
      <c r="A2826" s="2">
        <v>45497.0</v>
      </c>
      <c r="B2826" s="3">
        <v>0.8055092592592592</v>
      </c>
      <c r="C2826" s="1" t="s">
        <v>710</v>
      </c>
      <c r="D2826" s="1" t="s">
        <v>32</v>
      </c>
      <c r="E2826" s="1" t="s">
        <v>711</v>
      </c>
      <c r="F2826" s="1" t="s">
        <v>167</v>
      </c>
      <c r="G2826" s="1" t="s">
        <v>712</v>
      </c>
      <c r="H2826" s="1" t="s">
        <v>217</v>
      </c>
      <c r="I2826" s="1" t="s">
        <v>726</v>
      </c>
      <c r="J2826" s="1">
        <v>112.0</v>
      </c>
      <c r="K2826" s="3">
        <f t="shared" si="1"/>
        <v>0.00005787037037</v>
      </c>
      <c r="L2826" s="4">
        <f t="shared" si="2"/>
        <v>896</v>
      </c>
    </row>
    <row r="2827" ht="15.75" customHeight="1">
      <c r="A2827" s="2">
        <v>45497.0</v>
      </c>
      <c r="B2827" s="3">
        <v>0.8055671296296296</v>
      </c>
      <c r="C2827" s="1" t="s">
        <v>751</v>
      </c>
      <c r="D2827" s="1" t="s">
        <v>120</v>
      </c>
      <c r="E2827" s="1" t="s">
        <v>413</v>
      </c>
      <c r="F2827" s="1" t="s">
        <v>122</v>
      </c>
      <c r="G2827" s="1" t="s">
        <v>700</v>
      </c>
      <c r="H2827" s="1" t="s">
        <v>177</v>
      </c>
      <c r="I2827" s="1" t="s">
        <v>726</v>
      </c>
      <c r="J2827" s="1">
        <v>112.0</v>
      </c>
      <c r="K2827" s="3">
        <f t="shared" si="1"/>
        <v>0.00005787037037</v>
      </c>
      <c r="L2827" s="4">
        <f t="shared" si="2"/>
        <v>896</v>
      </c>
    </row>
    <row r="2828" ht="15.75" customHeight="1">
      <c r="A2828" s="2">
        <v>45497.0</v>
      </c>
      <c r="B2828" s="3">
        <v>0.805625</v>
      </c>
      <c r="C2828" s="1" t="s">
        <v>755</v>
      </c>
      <c r="D2828" s="1" t="s">
        <v>115</v>
      </c>
      <c r="E2828" s="1" t="s">
        <v>756</v>
      </c>
      <c r="F2828" s="1" t="s">
        <v>38</v>
      </c>
      <c r="G2828" s="1" t="s">
        <v>757</v>
      </c>
      <c r="H2828" s="1" t="s">
        <v>72</v>
      </c>
      <c r="I2828" s="1" t="s">
        <v>341</v>
      </c>
      <c r="J2828" s="1">
        <v>112.0</v>
      </c>
      <c r="K2828" s="3">
        <f t="shared" si="1"/>
        <v>0.00005787037037</v>
      </c>
      <c r="L2828" s="4">
        <f t="shared" si="2"/>
        <v>896</v>
      </c>
    </row>
    <row r="2829" ht="15.75" customHeight="1">
      <c r="A2829" s="2">
        <v>45497.0</v>
      </c>
      <c r="B2829" s="3">
        <v>0.8056828703703703</v>
      </c>
      <c r="C2829" s="1" t="s">
        <v>655</v>
      </c>
      <c r="D2829" s="1" t="s">
        <v>76</v>
      </c>
      <c r="E2829" s="1" t="s">
        <v>781</v>
      </c>
      <c r="F2829" s="1" t="s">
        <v>100</v>
      </c>
      <c r="G2829" s="1" t="s">
        <v>736</v>
      </c>
      <c r="H2829" s="1" t="s">
        <v>160</v>
      </c>
      <c r="I2829" s="1" t="s">
        <v>341</v>
      </c>
      <c r="J2829" s="1">
        <v>112.0</v>
      </c>
      <c r="K2829" s="3">
        <f t="shared" si="1"/>
        <v>0.00005787037037</v>
      </c>
      <c r="L2829" s="4">
        <f t="shared" si="2"/>
        <v>896</v>
      </c>
    </row>
    <row r="2830" ht="15.75" customHeight="1">
      <c r="A2830" s="2">
        <v>45497.0</v>
      </c>
      <c r="B2830" s="3">
        <v>0.8057407407407408</v>
      </c>
      <c r="C2830" s="1" t="s">
        <v>312</v>
      </c>
      <c r="D2830" s="1" t="s">
        <v>76</v>
      </c>
      <c r="E2830" s="1" t="s">
        <v>313</v>
      </c>
      <c r="F2830" s="1" t="s">
        <v>100</v>
      </c>
      <c r="G2830" s="1" t="s">
        <v>314</v>
      </c>
      <c r="H2830" s="1" t="s">
        <v>160</v>
      </c>
      <c r="I2830" s="1" t="s">
        <v>726</v>
      </c>
      <c r="J2830" s="1">
        <v>112.0</v>
      </c>
      <c r="K2830" s="3">
        <f t="shared" si="1"/>
        <v>0.00005787037037</v>
      </c>
      <c r="L2830" s="4">
        <f t="shared" si="2"/>
        <v>896</v>
      </c>
    </row>
    <row r="2831" ht="15.75" customHeight="1">
      <c r="A2831" s="2">
        <v>45497.0</v>
      </c>
      <c r="B2831" s="3">
        <v>0.8057986111111112</v>
      </c>
      <c r="C2831" s="1" t="s">
        <v>685</v>
      </c>
      <c r="D2831" s="1" t="s">
        <v>18</v>
      </c>
      <c r="E2831" s="1" t="s">
        <v>745</v>
      </c>
      <c r="F2831" s="1" t="s">
        <v>122</v>
      </c>
      <c r="G2831" s="1" t="s">
        <v>709</v>
      </c>
      <c r="H2831" s="1" t="s">
        <v>177</v>
      </c>
      <c r="I2831" s="1" t="s">
        <v>341</v>
      </c>
      <c r="J2831" s="1">
        <v>112.0</v>
      </c>
      <c r="K2831" s="3">
        <f t="shared" si="1"/>
        <v>0.00005787037037</v>
      </c>
      <c r="L2831" s="4">
        <f t="shared" si="2"/>
        <v>896</v>
      </c>
    </row>
    <row r="2832" ht="15.75" customHeight="1">
      <c r="A2832" s="2">
        <v>45497.0</v>
      </c>
      <c r="B2832" s="3">
        <v>0.8058564814814816</v>
      </c>
      <c r="C2832" s="1" t="s">
        <v>751</v>
      </c>
      <c r="D2832" s="1" t="s">
        <v>120</v>
      </c>
      <c r="E2832" s="1" t="s">
        <v>413</v>
      </c>
      <c r="F2832" s="1" t="s">
        <v>122</v>
      </c>
      <c r="G2832" s="1" t="s">
        <v>700</v>
      </c>
      <c r="H2832" s="1" t="s">
        <v>177</v>
      </c>
      <c r="I2832" s="1" t="s">
        <v>726</v>
      </c>
      <c r="J2832" s="1">
        <v>112.0</v>
      </c>
      <c r="K2832" s="3">
        <f t="shared" si="1"/>
        <v>0.00005787037037</v>
      </c>
      <c r="L2832" s="4">
        <f t="shared" si="2"/>
        <v>896</v>
      </c>
    </row>
    <row r="2833" ht="15.75" customHeight="1">
      <c r="A2833" s="2">
        <v>45497.0</v>
      </c>
      <c r="B2833" s="3">
        <v>0.8059143518518518</v>
      </c>
      <c r="C2833" s="1" t="s">
        <v>614</v>
      </c>
      <c r="D2833" s="1" t="s">
        <v>11</v>
      </c>
      <c r="E2833" s="1" t="s">
        <v>408</v>
      </c>
      <c r="F2833" s="1" t="s">
        <v>111</v>
      </c>
      <c r="G2833" s="1" t="s">
        <v>774</v>
      </c>
      <c r="H2833" s="1" t="s">
        <v>160</v>
      </c>
      <c r="I2833" s="1" t="s">
        <v>726</v>
      </c>
      <c r="J2833" s="1">
        <v>112.0</v>
      </c>
      <c r="K2833" s="3">
        <f t="shared" si="1"/>
        <v>0.00005787037037</v>
      </c>
      <c r="L2833" s="4">
        <f t="shared" si="2"/>
        <v>896</v>
      </c>
    </row>
    <row r="2834" ht="15.75" customHeight="1">
      <c r="A2834" s="2">
        <v>45497.0</v>
      </c>
      <c r="B2834" s="3">
        <v>0.8059722222222222</v>
      </c>
      <c r="C2834" s="1" t="s">
        <v>748</v>
      </c>
      <c r="D2834" s="1" t="s">
        <v>57</v>
      </c>
      <c r="E2834" s="1" t="s">
        <v>426</v>
      </c>
      <c r="F2834" s="1" t="s">
        <v>38</v>
      </c>
      <c r="G2834" s="1" t="s">
        <v>707</v>
      </c>
      <c r="H2834" s="1" t="s">
        <v>72</v>
      </c>
      <c r="I2834" s="1" t="s">
        <v>446</v>
      </c>
      <c r="J2834" s="1">
        <v>112.0</v>
      </c>
      <c r="K2834" s="3">
        <f t="shared" si="1"/>
        <v>0.00005787037037</v>
      </c>
      <c r="L2834" s="4">
        <f t="shared" si="2"/>
        <v>896</v>
      </c>
    </row>
    <row r="2835" ht="15.75" customHeight="1">
      <c r="A2835" s="2">
        <v>45497.0</v>
      </c>
      <c r="B2835" s="3">
        <v>0.8060300925925926</v>
      </c>
      <c r="C2835" s="1" t="s">
        <v>752</v>
      </c>
      <c r="D2835" s="1" t="s">
        <v>82</v>
      </c>
      <c r="E2835" s="1" t="s">
        <v>753</v>
      </c>
      <c r="F2835" s="1" t="s">
        <v>17</v>
      </c>
      <c r="G2835" s="1" t="s">
        <v>754</v>
      </c>
      <c r="H2835" s="1" t="s">
        <v>174</v>
      </c>
      <c r="I2835" s="1" t="s">
        <v>446</v>
      </c>
      <c r="J2835" s="1">
        <v>112.0</v>
      </c>
      <c r="K2835" s="3">
        <f t="shared" si="1"/>
        <v>0.00005787037037</v>
      </c>
      <c r="L2835" s="4">
        <f t="shared" si="2"/>
        <v>896</v>
      </c>
    </row>
    <row r="2836" ht="15.75" customHeight="1">
      <c r="A2836" s="2">
        <v>45497.0</v>
      </c>
      <c r="B2836" s="3">
        <v>0.8060879629629629</v>
      </c>
      <c r="C2836" s="1" t="s">
        <v>320</v>
      </c>
      <c r="D2836" s="1" t="s">
        <v>166</v>
      </c>
      <c r="E2836" s="1" t="s">
        <v>321</v>
      </c>
      <c r="F2836" s="1" t="s">
        <v>111</v>
      </c>
      <c r="G2836" s="1" t="s">
        <v>322</v>
      </c>
      <c r="H2836" s="1" t="s">
        <v>174</v>
      </c>
      <c r="I2836" s="1" t="s">
        <v>726</v>
      </c>
      <c r="J2836" s="1">
        <v>112.0</v>
      </c>
      <c r="K2836" s="3">
        <f t="shared" si="1"/>
        <v>0.00005787037037</v>
      </c>
      <c r="L2836" s="4">
        <f t="shared" si="2"/>
        <v>896</v>
      </c>
    </row>
    <row r="2837" ht="15.75" customHeight="1">
      <c r="A2837" s="2">
        <v>45497.0</v>
      </c>
      <c r="B2837" s="3">
        <v>0.8061458333333333</v>
      </c>
      <c r="C2837" s="1" t="s">
        <v>592</v>
      </c>
      <c r="D2837" s="1" t="s">
        <v>75</v>
      </c>
      <c r="E2837" s="1" t="s">
        <v>396</v>
      </c>
      <c r="F2837" s="1" t="s">
        <v>17</v>
      </c>
      <c r="G2837" s="1" t="s">
        <v>724</v>
      </c>
      <c r="H2837" s="1" t="s">
        <v>174</v>
      </c>
      <c r="I2837" s="1" t="s">
        <v>726</v>
      </c>
      <c r="J2837" s="1">
        <v>112.0</v>
      </c>
      <c r="K2837" s="3">
        <f t="shared" si="1"/>
        <v>0.00005787037037</v>
      </c>
      <c r="L2837" s="4">
        <f t="shared" si="2"/>
        <v>896</v>
      </c>
    </row>
    <row r="2838" ht="15.75" customHeight="1">
      <c r="A2838" s="2">
        <v>45497.0</v>
      </c>
      <c r="B2838" s="3">
        <v>0.8062037037037038</v>
      </c>
      <c r="C2838" s="1" t="s">
        <v>320</v>
      </c>
      <c r="D2838" s="1" t="s">
        <v>166</v>
      </c>
      <c r="E2838" s="1" t="s">
        <v>321</v>
      </c>
      <c r="F2838" s="1" t="s">
        <v>111</v>
      </c>
      <c r="G2838" s="1" t="s">
        <v>322</v>
      </c>
      <c r="H2838" s="1" t="s">
        <v>174</v>
      </c>
      <c r="I2838" s="1" t="s">
        <v>726</v>
      </c>
      <c r="J2838" s="1">
        <v>112.0</v>
      </c>
      <c r="K2838" s="3">
        <f t="shared" si="1"/>
        <v>0.00005787037037</v>
      </c>
      <c r="L2838" s="4">
        <f t="shared" si="2"/>
        <v>896</v>
      </c>
    </row>
    <row r="2839" ht="15.75" customHeight="1">
      <c r="A2839" s="2">
        <v>45497.0</v>
      </c>
      <c r="B2839" s="3">
        <v>0.8062615740740741</v>
      </c>
      <c r="C2839" s="1" t="s">
        <v>614</v>
      </c>
      <c r="D2839" s="1" t="s">
        <v>11</v>
      </c>
      <c r="E2839" s="1" t="s">
        <v>408</v>
      </c>
      <c r="F2839" s="1" t="s">
        <v>111</v>
      </c>
      <c r="G2839" s="1" t="s">
        <v>774</v>
      </c>
      <c r="H2839" s="1" t="s">
        <v>160</v>
      </c>
      <c r="I2839" s="1" t="s">
        <v>446</v>
      </c>
      <c r="J2839" s="1">
        <v>112.0</v>
      </c>
      <c r="K2839" s="3">
        <f t="shared" si="1"/>
        <v>0.00005787037037</v>
      </c>
      <c r="L2839" s="4">
        <f t="shared" si="2"/>
        <v>896</v>
      </c>
    </row>
    <row r="2840" ht="15.75" customHeight="1">
      <c r="A2840" s="2">
        <v>45497.0</v>
      </c>
      <c r="B2840" s="3">
        <v>0.8063194444444445</v>
      </c>
      <c r="C2840" s="1" t="s">
        <v>324</v>
      </c>
      <c r="D2840" s="1" t="s">
        <v>11</v>
      </c>
      <c r="E2840" s="1" t="s">
        <v>325</v>
      </c>
      <c r="F2840" s="1" t="s">
        <v>111</v>
      </c>
      <c r="G2840" s="1" t="s">
        <v>326</v>
      </c>
      <c r="H2840" s="1" t="s">
        <v>160</v>
      </c>
      <c r="I2840" s="1" t="s">
        <v>726</v>
      </c>
      <c r="J2840" s="1">
        <v>112.0</v>
      </c>
      <c r="K2840" s="3">
        <f t="shared" si="1"/>
        <v>0.00005787037037</v>
      </c>
      <c r="L2840" s="4">
        <f t="shared" si="2"/>
        <v>896</v>
      </c>
    </row>
    <row r="2841" ht="15.75" customHeight="1">
      <c r="A2841" s="2">
        <v>45497.0</v>
      </c>
      <c r="B2841" s="3">
        <v>0.8063773148148149</v>
      </c>
      <c r="C2841" s="1" t="s">
        <v>584</v>
      </c>
      <c r="D2841" s="1" t="s">
        <v>48</v>
      </c>
      <c r="E2841" s="1" t="s">
        <v>412</v>
      </c>
      <c r="F2841" s="1" t="s">
        <v>100</v>
      </c>
      <c r="G2841" s="1" t="s">
        <v>749</v>
      </c>
      <c r="H2841" s="1" t="s">
        <v>160</v>
      </c>
      <c r="I2841" s="1" t="s">
        <v>478</v>
      </c>
      <c r="J2841" s="1">
        <v>112.0</v>
      </c>
      <c r="K2841" s="3">
        <f t="shared" si="1"/>
        <v>0.00005787037037</v>
      </c>
      <c r="L2841" s="4">
        <f t="shared" si="2"/>
        <v>896</v>
      </c>
    </row>
    <row r="2842" ht="15.75" customHeight="1">
      <c r="A2842" s="2">
        <v>45497.0</v>
      </c>
      <c r="B2842" s="3">
        <v>0.8064351851851851</v>
      </c>
      <c r="C2842" s="1" t="s">
        <v>728</v>
      </c>
      <c r="D2842" s="1" t="s">
        <v>120</v>
      </c>
      <c r="E2842" s="1" t="s">
        <v>421</v>
      </c>
      <c r="F2842" s="1" t="s">
        <v>122</v>
      </c>
      <c r="G2842" s="1" t="s">
        <v>746</v>
      </c>
      <c r="H2842" s="1" t="s">
        <v>177</v>
      </c>
      <c r="I2842" s="1" t="s">
        <v>446</v>
      </c>
      <c r="J2842" s="1">
        <v>112.0</v>
      </c>
      <c r="K2842" s="3">
        <f t="shared" si="1"/>
        <v>0.00005787037037</v>
      </c>
      <c r="L2842" s="4">
        <f t="shared" si="2"/>
        <v>896</v>
      </c>
    </row>
    <row r="2843" ht="15.75" customHeight="1">
      <c r="A2843" s="2">
        <v>45497.0</v>
      </c>
      <c r="B2843" s="3">
        <v>0.8064930555555555</v>
      </c>
      <c r="C2843" s="1" t="s">
        <v>685</v>
      </c>
      <c r="D2843" s="1" t="s">
        <v>18</v>
      </c>
      <c r="E2843" s="1" t="s">
        <v>745</v>
      </c>
      <c r="F2843" s="1" t="s">
        <v>122</v>
      </c>
      <c r="G2843" s="1" t="s">
        <v>709</v>
      </c>
      <c r="H2843" s="1" t="s">
        <v>177</v>
      </c>
      <c r="I2843" s="1" t="s">
        <v>446</v>
      </c>
      <c r="J2843" s="1">
        <v>112.0</v>
      </c>
      <c r="K2843" s="3">
        <f t="shared" si="1"/>
        <v>0.00005787037037</v>
      </c>
      <c r="L2843" s="4">
        <f t="shared" si="2"/>
        <v>896</v>
      </c>
    </row>
    <row r="2844" ht="15.75" customHeight="1">
      <c r="A2844" s="2">
        <v>45497.0</v>
      </c>
      <c r="B2844" s="3">
        <v>0.8065509259259259</v>
      </c>
      <c r="C2844" s="1" t="s">
        <v>690</v>
      </c>
      <c r="D2844" s="1" t="s">
        <v>91</v>
      </c>
      <c r="E2844" s="1" t="s">
        <v>438</v>
      </c>
      <c r="F2844" s="1" t="s">
        <v>24</v>
      </c>
      <c r="G2844" s="1" t="s">
        <v>380</v>
      </c>
      <c r="H2844" s="1" t="s">
        <v>189</v>
      </c>
      <c r="I2844" s="1" t="s">
        <v>478</v>
      </c>
      <c r="J2844" s="1">
        <v>112.0</v>
      </c>
      <c r="K2844" s="3">
        <f t="shared" si="1"/>
        <v>0.00006944444444</v>
      </c>
      <c r="L2844" s="4">
        <f t="shared" si="2"/>
        <v>896</v>
      </c>
    </row>
    <row r="2845" ht="15.75" customHeight="1">
      <c r="A2845" s="2">
        <v>45497.0</v>
      </c>
      <c r="B2845" s="3">
        <v>0.8066203703703704</v>
      </c>
      <c r="C2845" s="1" t="s">
        <v>683</v>
      </c>
      <c r="D2845" s="1" t="s">
        <v>43</v>
      </c>
      <c r="E2845" s="1" t="s">
        <v>750</v>
      </c>
      <c r="F2845" s="1" t="s">
        <v>38</v>
      </c>
      <c r="G2845" s="1" t="s">
        <v>702</v>
      </c>
      <c r="H2845" s="1" t="s">
        <v>72</v>
      </c>
      <c r="I2845" s="1" t="s">
        <v>446</v>
      </c>
      <c r="J2845" s="1">
        <v>112.0</v>
      </c>
      <c r="K2845" s="3">
        <f t="shared" si="1"/>
        <v>0.00005787037037</v>
      </c>
      <c r="L2845" s="4">
        <f t="shared" si="2"/>
        <v>896</v>
      </c>
    </row>
    <row r="2846" ht="15.75" customHeight="1">
      <c r="A2846" s="2">
        <v>45497.0</v>
      </c>
      <c r="B2846" s="3">
        <v>0.8066782407407408</v>
      </c>
      <c r="C2846" s="1" t="s">
        <v>328</v>
      </c>
      <c r="D2846" s="1" t="s">
        <v>29</v>
      </c>
      <c r="E2846" s="1" t="s">
        <v>329</v>
      </c>
      <c r="F2846" s="1" t="s">
        <v>47</v>
      </c>
      <c r="G2846" s="1" t="s">
        <v>330</v>
      </c>
      <c r="H2846" s="1" t="s">
        <v>170</v>
      </c>
      <c r="I2846" s="1" t="s">
        <v>446</v>
      </c>
      <c r="J2846" s="1">
        <v>112.0</v>
      </c>
      <c r="K2846" s="3">
        <f t="shared" si="1"/>
        <v>0.00005787037037</v>
      </c>
      <c r="L2846" s="4">
        <f t="shared" si="2"/>
        <v>896</v>
      </c>
    </row>
    <row r="2847" ht="15.75" customHeight="1">
      <c r="A2847" s="2">
        <v>45497.0</v>
      </c>
      <c r="B2847" s="3">
        <v>0.8067361111111112</v>
      </c>
      <c r="C2847" s="1" t="s">
        <v>685</v>
      </c>
      <c r="D2847" s="1" t="s">
        <v>18</v>
      </c>
      <c r="E2847" s="1" t="s">
        <v>745</v>
      </c>
      <c r="F2847" s="1" t="s">
        <v>122</v>
      </c>
      <c r="G2847" s="1" t="s">
        <v>709</v>
      </c>
      <c r="H2847" s="1" t="s">
        <v>177</v>
      </c>
      <c r="I2847" s="1" t="s">
        <v>446</v>
      </c>
      <c r="J2847" s="1">
        <v>112.0</v>
      </c>
      <c r="K2847" s="3">
        <f t="shared" si="1"/>
        <v>0.00005787037037</v>
      </c>
      <c r="L2847" s="4">
        <f t="shared" si="2"/>
        <v>896</v>
      </c>
    </row>
    <row r="2848" ht="15.75" customHeight="1">
      <c r="A2848" s="2">
        <v>45497.0</v>
      </c>
      <c r="B2848" s="3">
        <v>0.8067939814814814</v>
      </c>
      <c r="C2848" s="1" t="s">
        <v>751</v>
      </c>
      <c r="D2848" s="1" t="s">
        <v>120</v>
      </c>
      <c r="E2848" s="1" t="s">
        <v>413</v>
      </c>
      <c r="F2848" s="1" t="s">
        <v>122</v>
      </c>
      <c r="G2848" s="1" t="s">
        <v>700</v>
      </c>
      <c r="H2848" s="1" t="s">
        <v>177</v>
      </c>
      <c r="I2848" s="1" t="s">
        <v>446</v>
      </c>
      <c r="J2848" s="1">
        <v>112.0</v>
      </c>
      <c r="K2848" s="3">
        <f t="shared" si="1"/>
        <v>0.00005787037037</v>
      </c>
      <c r="L2848" s="4">
        <f t="shared" si="2"/>
        <v>896</v>
      </c>
    </row>
    <row r="2849" ht="15.75" customHeight="1">
      <c r="A2849" s="2">
        <v>45497.0</v>
      </c>
      <c r="B2849" s="3">
        <v>0.8068518518518518</v>
      </c>
      <c r="C2849" s="1" t="s">
        <v>655</v>
      </c>
      <c r="D2849" s="1" t="s">
        <v>76</v>
      </c>
      <c r="E2849" s="1" t="s">
        <v>781</v>
      </c>
      <c r="F2849" s="1" t="s">
        <v>100</v>
      </c>
      <c r="G2849" s="1" t="s">
        <v>736</v>
      </c>
      <c r="H2849" s="1" t="s">
        <v>160</v>
      </c>
      <c r="I2849" s="1" t="s">
        <v>446</v>
      </c>
      <c r="J2849" s="1">
        <v>112.0</v>
      </c>
      <c r="K2849" s="3">
        <f t="shared" si="1"/>
        <v>0.00005787037037</v>
      </c>
      <c r="L2849" s="4">
        <f t="shared" si="2"/>
        <v>896</v>
      </c>
    </row>
    <row r="2850" ht="15.75" customHeight="1">
      <c r="A2850" s="2">
        <v>45497.0</v>
      </c>
      <c r="B2850" s="3">
        <v>0.8069097222222222</v>
      </c>
      <c r="C2850" s="1" t="s">
        <v>728</v>
      </c>
      <c r="D2850" s="1" t="s">
        <v>120</v>
      </c>
      <c r="E2850" s="1" t="s">
        <v>421</v>
      </c>
      <c r="F2850" s="1" t="s">
        <v>122</v>
      </c>
      <c r="G2850" s="1" t="s">
        <v>746</v>
      </c>
      <c r="H2850" s="1" t="s">
        <v>177</v>
      </c>
      <c r="I2850" s="1" t="s">
        <v>446</v>
      </c>
      <c r="J2850" s="1">
        <v>112.0</v>
      </c>
      <c r="K2850" s="3">
        <f t="shared" si="1"/>
        <v>0.00005787037037</v>
      </c>
      <c r="L2850" s="4">
        <f t="shared" si="2"/>
        <v>896</v>
      </c>
    </row>
    <row r="2851" ht="15.75" customHeight="1">
      <c r="A2851" s="2">
        <v>45497.0</v>
      </c>
      <c r="B2851" s="3">
        <v>0.8069675925925925</v>
      </c>
      <c r="C2851" s="1" t="s">
        <v>338</v>
      </c>
      <c r="D2851" s="1" t="s">
        <v>18</v>
      </c>
      <c r="E2851" s="1" t="s">
        <v>738</v>
      </c>
      <c r="F2851" s="1" t="s">
        <v>122</v>
      </c>
      <c r="G2851" s="1" t="s">
        <v>739</v>
      </c>
      <c r="H2851" s="1" t="s">
        <v>177</v>
      </c>
      <c r="I2851" s="1" t="s">
        <v>446</v>
      </c>
      <c r="J2851" s="1">
        <v>112.0</v>
      </c>
      <c r="K2851" s="3">
        <f t="shared" si="1"/>
        <v>0.00005787037037</v>
      </c>
      <c r="L2851" s="4">
        <f t="shared" si="2"/>
        <v>896</v>
      </c>
    </row>
    <row r="2852" ht="15.75" customHeight="1">
      <c r="A2852" s="2">
        <v>45497.0</v>
      </c>
      <c r="B2852" s="3">
        <v>0.807025462962963</v>
      </c>
      <c r="C2852" s="1" t="s">
        <v>312</v>
      </c>
      <c r="D2852" s="1" t="s">
        <v>76</v>
      </c>
      <c r="E2852" s="1" t="s">
        <v>313</v>
      </c>
      <c r="F2852" s="1" t="s">
        <v>100</v>
      </c>
      <c r="G2852" s="1" t="s">
        <v>314</v>
      </c>
      <c r="H2852" s="1" t="s">
        <v>160</v>
      </c>
      <c r="I2852" s="1" t="s">
        <v>446</v>
      </c>
      <c r="J2852" s="1">
        <v>112.0</v>
      </c>
      <c r="K2852" s="3">
        <f t="shared" si="1"/>
        <v>0.00005787037037</v>
      </c>
      <c r="L2852" s="4">
        <f t="shared" si="2"/>
        <v>896</v>
      </c>
    </row>
    <row r="2853" ht="15.75" customHeight="1">
      <c r="A2853" s="2">
        <v>45497.0</v>
      </c>
      <c r="B2853" s="3">
        <v>0.8070833333333334</v>
      </c>
      <c r="C2853" s="1" t="s">
        <v>680</v>
      </c>
      <c r="D2853" s="1" t="s">
        <v>113</v>
      </c>
      <c r="E2853" s="1" t="s">
        <v>758</v>
      </c>
      <c r="F2853" s="1" t="s">
        <v>24</v>
      </c>
      <c r="G2853" s="1" t="s">
        <v>759</v>
      </c>
      <c r="H2853" s="1" t="s">
        <v>189</v>
      </c>
      <c r="I2853" s="1" t="s">
        <v>446</v>
      </c>
      <c r="J2853" s="1">
        <v>112.0</v>
      </c>
      <c r="K2853" s="3">
        <f t="shared" si="1"/>
        <v>0.00005787037037</v>
      </c>
      <c r="L2853" s="4">
        <f t="shared" si="2"/>
        <v>896</v>
      </c>
    </row>
    <row r="2854" ht="15.75" customHeight="1">
      <c r="A2854" s="2">
        <v>45497.0</v>
      </c>
      <c r="B2854" s="3">
        <v>0.8071412037037037</v>
      </c>
      <c r="C2854" s="1" t="s">
        <v>728</v>
      </c>
      <c r="D2854" s="1" t="s">
        <v>120</v>
      </c>
      <c r="E2854" s="1" t="s">
        <v>421</v>
      </c>
      <c r="F2854" s="1" t="s">
        <v>122</v>
      </c>
      <c r="G2854" s="1" t="s">
        <v>746</v>
      </c>
      <c r="H2854" s="1" t="s">
        <v>177</v>
      </c>
      <c r="I2854" s="1" t="s">
        <v>446</v>
      </c>
      <c r="J2854" s="1">
        <v>112.0</v>
      </c>
      <c r="K2854" s="3">
        <f t="shared" si="1"/>
        <v>0.00005787037037</v>
      </c>
      <c r="L2854" s="4">
        <f t="shared" si="2"/>
        <v>896</v>
      </c>
    </row>
    <row r="2855" ht="15.75" customHeight="1">
      <c r="A2855" s="2">
        <v>45497.0</v>
      </c>
      <c r="B2855" s="3">
        <v>0.8071990740740741</v>
      </c>
      <c r="C2855" s="1" t="s">
        <v>751</v>
      </c>
      <c r="D2855" s="1" t="s">
        <v>120</v>
      </c>
      <c r="E2855" s="1" t="s">
        <v>413</v>
      </c>
      <c r="F2855" s="1" t="s">
        <v>122</v>
      </c>
      <c r="G2855" s="1" t="s">
        <v>700</v>
      </c>
      <c r="H2855" s="1" t="s">
        <v>177</v>
      </c>
      <c r="I2855" s="1" t="s">
        <v>446</v>
      </c>
      <c r="J2855" s="1">
        <v>112.0</v>
      </c>
      <c r="K2855" s="3">
        <f t="shared" si="1"/>
        <v>0.00005787037037</v>
      </c>
      <c r="L2855" s="4">
        <f t="shared" si="2"/>
        <v>896</v>
      </c>
    </row>
    <row r="2856" ht="15.75" customHeight="1">
      <c r="A2856" s="2">
        <v>45497.0</v>
      </c>
      <c r="B2856" s="3">
        <v>0.8072569444444445</v>
      </c>
      <c r="C2856" s="1" t="s">
        <v>775</v>
      </c>
      <c r="D2856" s="1" t="s">
        <v>48</v>
      </c>
      <c r="E2856" s="1" t="s">
        <v>776</v>
      </c>
      <c r="F2856" s="1" t="s">
        <v>100</v>
      </c>
      <c r="G2856" s="1" t="s">
        <v>705</v>
      </c>
      <c r="H2856" s="1" t="s">
        <v>177</v>
      </c>
      <c r="I2856" s="1" t="s">
        <v>478</v>
      </c>
      <c r="J2856" s="1">
        <v>112.0</v>
      </c>
      <c r="K2856" s="3">
        <f t="shared" si="1"/>
        <v>0.00005787037037</v>
      </c>
      <c r="L2856" s="4">
        <f t="shared" si="2"/>
        <v>896</v>
      </c>
    </row>
    <row r="2857" ht="15.75" customHeight="1">
      <c r="A2857" s="2">
        <v>45497.0</v>
      </c>
      <c r="B2857" s="3">
        <v>0.8073148148148147</v>
      </c>
      <c r="C2857" s="1" t="s">
        <v>683</v>
      </c>
      <c r="D2857" s="1" t="s">
        <v>43</v>
      </c>
      <c r="E2857" s="1" t="s">
        <v>750</v>
      </c>
      <c r="F2857" s="1" t="s">
        <v>38</v>
      </c>
      <c r="G2857" s="1" t="s">
        <v>702</v>
      </c>
      <c r="H2857" s="1" t="s">
        <v>72</v>
      </c>
      <c r="I2857" s="1" t="s">
        <v>726</v>
      </c>
      <c r="J2857" s="1">
        <v>112.0</v>
      </c>
      <c r="K2857" s="3">
        <f t="shared" si="1"/>
        <v>0.00005787037037</v>
      </c>
      <c r="L2857" s="4">
        <f t="shared" si="2"/>
        <v>896</v>
      </c>
    </row>
    <row r="2858" ht="15.75" customHeight="1">
      <c r="A2858" s="2">
        <v>45497.0</v>
      </c>
      <c r="B2858" s="3">
        <v>0.8073726851851851</v>
      </c>
      <c r="C2858" s="1" t="s">
        <v>634</v>
      </c>
      <c r="D2858" s="1" t="s">
        <v>29</v>
      </c>
      <c r="E2858" s="1" t="s">
        <v>795</v>
      </c>
      <c r="F2858" s="1" t="s">
        <v>239</v>
      </c>
      <c r="G2858" s="1" t="s">
        <v>741</v>
      </c>
      <c r="H2858" s="1" t="s">
        <v>58</v>
      </c>
      <c r="I2858" s="1" t="s">
        <v>446</v>
      </c>
      <c r="J2858" s="1">
        <v>112.0</v>
      </c>
      <c r="K2858" s="3">
        <f t="shared" si="1"/>
        <v>0.00005787037037</v>
      </c>
      <c r="L2858" s="4">
        <f t="shared" si="2"/>
        <v>896</v>
      </c>
    </row>
    <row r="2859" ht="15.75" customHeight="1">
      <c r="A2859" s="2">
        <v>45497.0</v>
      </c>
      <c r="B2859" s="3">
        <v>0.8074305555555555</v>
      </c>
      <c r="C2859" s="1" t="s">
        <v>762</v>
      </c>
      <c r="D2859" s="1" t="s">
        <v>65</v>
      </c>
      <c r="E2859" s="1" t="s">
        <v>462</v>
      </c>
      <c r="F2859" s="1" t="s">
        <v>31</v>
      </c>
      <c r="G2859" s="1" t="s">
        <v>393</v>
      </c>
      <c r="H2859" s="1" t="s">
        <v>201</v>
      </c>
      <c r="I2859" s="1" t="s">
        <v>726</v>
      </c>
      <c r="J2859" s="1">
        <v>112.0</v>
      </c>
      <c r="K2859" s="3">
        <f t="shared" si="1"/>
        <v>0.00005787037037</v>
      </c>
      <c r="L2859" s="4">
        <f t="shared" si="2"/>
        <v>896</v>
      </c>
    </row>
    <row r="2860" ht="15.75" customHeight="1">
      <c r="A2860" s="2">
        <v>45497.0</v>
      </c>
      <c r="B2860" s="3">
        <v>0.807488425925926</v>
      </c>
      <c r="C2860" s="1" t="s">
        <v>312</v>
      </c>
      <c r="D2860" s="1" t="s">
        <v>76</v>
      </c>
      <c r="E2860" s="1" t="s">
        <v>313</v>
      </c>
      <c r="F2860" s="1" t="s">
        <v>100</v>
      </c>
      <c r="G2860" s="1" t="s">
        <v>314</v>
      </c>
      <c r="H2860" s="1" t="s">
        <v>160</v>
      </c>
      <c r="I2860" s="1" t="s">
        <v>446</v>
      </c>
      <c r="J2860" s="1">
        <v>112.0</v>
      </c>
      <c r="K2860" s="3">
        <f t="shared" si="1"/>
        <v>0.00005787037037</v>
      </c>
      <c r="L2860" s="4">
        <f t="shared" si="2"/>
        <v>896</v>
      </c>
    </row>
    <row r="2861" ht="15.75" customHeight="1">
      <c r="A2861" s="2">
        <v>45497.0</v>
      </c>
      <c r="B2861" s="3">
        <v>0.8075462962962963</v>
      </c>
      <c r="C2861" s="1" t="s">
        <v>584</v>
      </c>
      <c r="D2861" s="1" t="s">
        <v>48</v>
      </c>
      <c r="E2861" s="1" t="s">
        <v>412</v>
      </c>
      <c r="F2861" s="1" t="s">
        <v>100</v>
      </c>
      <c r="G2861" s="1" t="s">
        <v>749</v>
      </c>
      <c r="H2861" s="1" t="s">
        <v>160</v>
      </c>
      <c r="I2861" s="1" t="s">
        <v>446</v>
      </c>
      <c r="J2861" s="1">
        <v>112.0</v>
      </c>
      <c r="K2861" s="3">
        <f t="shared" si="1"/>
        <v>0.00005787037037</v>
      </c>
      <c r="L2861" s="4">
        <f t="shared" si="2"/>
        <v>896</v>
      </c>
    </row>
    <row r="2862" ht="15.75" customHeight="1">
      <c r="A2862" s="2">
        <v>45497.0</v>
      </c>
      <c r="B2862" s="3">
        <v>0.8076041666666667</v>
      </c>
      <c r="C2862" s="1" t="s">
        <v>338</v>
      </c>
      <c r="D2862" s="1" t="s">
        <v>18</v>
      </c>
      <c r="E2862" s="1" t="s">
        <v>738</v>
      </c>
      <c r="F2862" s="1" t="s">
        <v>122</v>
      </c>
      <c r="G2862" s="1" t="s">
        <v>739</v>
      </c>
      <c r="H2862" s="1" t="s">
        <v>177</v>
      </c>
      <c r="I2862" s="1" t="s">
        <v>446</v>
      </c>
      <c r="J2862" s="1">
        <v>112.0</v>
      </c>
      <c r="K2862" s="3">
        <f t="shared" si="1"/>
        <v>0.00005787037037</v>
      </c>
      <c r="L2862" s="4">
        <f t="shared" si="2"/>
        <v>896</v>
      </c>
    </row>
    <row r="2863" ht="15.75" customHeight="1">
      <c r="A2863" s="2">
        <v>45497.0</v>
      </c>
      <c r="B2863" s="3">
        <v>0.8076620370370371</v>
      </c>
      <c r="C2863" s="1" t="s">
        <v>698</v>
      </c>
      <c r="D2863" s="1" t="s">
        <v>39</v>
      </c>
      <c r="E2863" s="1" t="s">
        <v>457</v>
      </c>
      <c r="F2863" s="1" t="s">
        <v>53</v>
      </c>
      <c r="G2863" s="1" t="s">
        <v>365</v>
      </c>
      <c r="H2863" s="1" t="s">
        <v>182</v>
      </c>
      <c r="I2863" s="1" t="s">
        <v>776</v>
      </c>
      <c r="J2863" s="1">
        <v>112.0</v>
      </c>
      <c r="K2863" s="3">
        <f t="shared" si="1"/>
        <v>0.00005787037037</v>
      </c>
      <c r="L2863" s="4">
        <f t="shared" si="2"/>
        <v>896</v>
      </c>
    </row>
    <row r="2864" ht="15.75" customHeight="1">
      <c r="A2864" s="2">
        <v>45497.0</v>
      </c>
      <c r="B2864" s="3">
        <v>0.8077199074074074</v>
      </c>
      <c r="C2864" s="1" t="s">
        <v>751</v>
      </c>
      <c r="D2864" s="1" t="s">
        <v>120</v>
      </c>
      <c r="E2864" s="1" t="s">
        <v>413</v>
      </c>
      <c r="F2864" s="1" t="s">
        <v>122</v>
      </c>
      <c r="G2864" s="1" t="s">
        <v>700</v>
      </c>
      <c r="H2864" s="1" t="s">
        <v>177</v>
      </c>
      <c r="I2864" s="1" t="s">
        <v>446</v>
      </c>
      <c r="J2864" s="1">
        <v>112.0</v>
      </c>
      <c r="K2864" s="3">
        <f t="shared" si="1"/>
        <v>0.00005787037037</v>
      </c>
      <c r="L2864" s="4">
        <f t="shared" si="2"/>
        <v>896</v>
      </c>
    </row>
    <row r="2865" ht="15.75" customHeight="1">
      <c r="A2865" s="2">
        <v>45497.0</v>
      </c>
      <c r="B2865" s="3">
        <v>0.8077777777777778</v>
      </c>
      <c r="C2865" s="1" t="s">
        <v>751</v>
      </c>
      <c r="D2865" s="1" t="s">
        <v>120</v>
      </c>
      <c r="E2865" s="1" t="s">
        <v>413</v>
      </c>
      <c r="F2865" s="1" t="s">
        <v>122</v>
      </c>
      <c r="G2865" s="1" t="s">
        <v>700</v>
      </c>
      <c r="H2865" s="1" t="s">
        <v>177</v>
      </c>
      <c r="I2865" s="1" t="s">
        <v>446</v>
      </c>
      <c r="J2865" s="1">
        <v>112.0</v>
      </c>
      <c r="K2865" s="3">
        <f t="shared" si="1"/>
        <v>0.00005787037037</v>
      </c>
      <c r="L2865" s="4">
        <f t="shared" si="2"/>
        <v>896</v>
      </c>
    </row>
    <row r="2866" ht="15.75" customHeight="1">
      <c r="A2866" s="2">
        <v>45497.0</v>
      </c>
      <c r="B2866" s="3">
        <v>0.8078356481481482</v>
      </c>
      <c r="C2866" s="1" t="s">
        <v>683</v>
      </c>
      <c r="D2866" s="1" t="s">
        <v>43</v>
      </c>
      <c r="E2866" s="1" t="s">
        <v>750</v>
      </c>
      <c r="F2866" s="1" t="s">
        <v>38</v>
      </c>
      <c r="G2866" s="1" t="s">
        <v>702</v>
      </c>
      <c r="H2866" s="1" t="s">
        <v>72</v>
      </c>
      <c r="I2866" s="1" t="s">
        <v>446</v>
      </c>
      <c r="J2866" s="1">
        <v>112.0</v>
      </c>
      <c r="K2866" s="3">
        <f t="shared" si="1"/>
        <v>0.00005787037037</v>
      </c>
      <c r="L2866" s="4">
        <f t="shared" si="2"/>
        <v>896</v>
      </c>
    </row>
    <row r="2867" ht="15.75" customHeight="1">
      <c r="A2867" s="2">
        <v>45497.0</v>
      </c>
      <c r="B2867" s="3">
        <v>0.8078935185185184</v>
      </c>
      <c r="C2867" s="1" t="s">
        <v>777</v>
      </c>
      <c r="D2867" s="1" t="s">
        <v>266</v>
      </c>
      <c r="E2867" s="1" t="s">
        <v>778</v>
      </c>
      <c r="F2867" s="1" t="s">
        <v>239</v>
      </c>
      <c r="G2867" s="1" t="s">
        <v>779</v>
      </c>
      <c r="H2867" s="1" t="s">
        <v>58</v>
      </c>
      <c r="I2867" s="1" t="s">
        <v>726</v>
      </c>
      <c r="J2867" s="1">
        <v>112.0</v>
      </c>
      <c r="K2867" s="3">
        <f t="shared" si="1"/>
        <v>0.00005787037037</v>
      </c>
      <c r="L2867" s="4">
        <f t="shared" si="2"/>
        <v>896</v>
      </c>
    </row>
    <row r="2868" ht="15.75" customHeight="1">
      <c r="A2868" s="2">
        <v>45497.0</v>
      </c>
      <c r="B2868" s="3">
        <v>0.8079513888888888</v>
      </c>
      <c r="C2868" s="1" t="s">
        <v>744</v>
      </c>
      <c r="D2868" s="1" t="s">
        <v>113</v>
      </c>
      <c r="E2868" s="1" t="s">
        <v>442</v>
      </c>
      <c r="F2868" s="1" t="s">
        <v>24</v>
      </c>
      <c r="G2868" s="1" t="s">
        <v>372</v>
      </c>
      <c r="H2868" s="1" t="s">
        <v>189</v>
      </c>
      <c r="I2868" s="1" t="s">
        <v>726</v>
      </c>
      <c r="J2868" s="1">
        <v>112.0</v>
      </c>
      <c r="K2868" s="3">
        <f t="shared" si="1"/>
        <v>0.00005787037037</v>
      </c>
      <c r="L2868" s="4">
        <f t="shared" si="2"/>
        <v>896</v>
      </c>
    </row>
    <row r="2869" ht="15.75" customHeight="1">
      <c r="A2869" s="2">
        <v>45497.0</v>
      </c>
      <c r="B2869" s="3">
        <v>0.8080092592592593</v>
      </c>
      <c r="C2869" s="1" t="s">
        <v>775</v>
      </c>
      <c r="D2869" s="1" t="s">
        <v>48</v>
      </c>
      <c r="E2869" s="1" t="s">
        <v>776</v>
      </c>
      <c r="F2869" s="1" t="s">
        <v>100</v>
      </c>
      <c r="G2869" s="1" t="s">
        <v>705</v>
      </c>
      <c r="H2869" s="1" t="s">
        <v>177</v>
      </c>
      <c r="I2869" s="1" t="s">
        <v>446</v>
      </c>
      <c r="J2869" s="1">
        <v>112.0</v>
      </c>
      <c r="K2869" s="3">
        <f t="shared" si="1"/>
        <v>0.00005787037037</v>
      </c>
      <c r="L2869" s="4">
        <f t="shared" si="2"/>
        <v>896</v>
      </c>
    </row>
    <row r="2870" ht="15.75" customHeight="1">
      <c r="A2870" s="2">
        <v>45497.0</v>
      </c>
      <c r="B2870" s="3">
        <v>0.8080671296296296</v>
      </c>
      <c r="C2870" s="1" t="s">
        <v>606</v>
      </c>
      <c r="D2870" s="1" t="s">
        <v>91</v>
      </c>
      <c r="E2870" s="1" t="s">
        <v>434</v>
      </c>
      <c r="F2870" s="1" t="s">
        <v>24</v>
      </c>
      <c r="G2870" s="1" t="s">
        <v>737</v>
      </c>
      <c r="H2870" s="1" t="s">
        <v>189</v>
      </c>
      <c r="I2870" s="1" t="s">
        <v>446</v>
      </c>
      <c r="J2870" s="1">
        <v>112.0</v>
      </c>
      <c r="K2870" s="3">
        <f t="shared" si="1"/>
        <v>0.00005787037037</v>
      </c>
      <c r="L2870" s="4">
        <f t="shared" si="2"/>
        <v>896</v>
      </c>
    </row>
    <row r="2871" ht="15.75" customHeight="1">
      <c r="A2871" s="2">
        <v>45497.0</v>
      </c>
      <c r="B2871" s="3">
        <v>0.808125</v>
      </c>
      <c r="C2871" s="1" t="s">
        <v>338</v>
      </c>
      <c r="D2871" s="1" t="s">
        <v>18</v>
      </c>
      <c r="E2871" s="1" t="s">
        <v>738</v>
      </c>
      <c r="F2871" s="1" t="s">
        <v>122</v>
      </c>
      <c r="G2871" s="1" t="s">
        <v>739</v>
      </c>
      <c r="H2871" s="1" t="s">
        <v>177</v>
      </c>
      <c r="I2871" s="1" t="s">
        <v>446</v>
      </c>
      <c r="J2871" s="1">
        <v>112.0</v>
      </c>
      <c r="K2871" s="3">
        <f t="shared" si="1"/>
        <v>0.00005787037037</v>
      </c>
      <c r="L2871" s="4">
        <f t="shared" si="2"/>
        <v>896</v>
      </c>
    </row>
    <row r="2872" ht="15.75" customHeight="1">
      <c r="A2872" s="2">
        <v>45497.0</v>
      </c>
      <c r="B2872" s="3">
        <v>0.8081828703703704</v>
      </c>
      <c r="C2872" s="1" t="s">
        <v>690</v>
      </c>
      <c r="D2872" s="1" t="s">
        <v>91</v>
      </c>
      <c r="E2872" s="1" t="s">
        <v>438</v>
      </c>
      <c r="F2872" s="1" t="s">
        <v>24</v>
      </c>
      <c r="G2872" s="1" t="s">
        <v>380</v>
      </c>
      <c r="H2872" s="1" t="s">
        <v>189</v>
      </c>
      <c r="I2872" s="1" t="s">
        <v>726</v>
      </c>
      <c r="J2872" s="1">
        <v>112.0</v>
      </c>
      <c r="K2872" s="3">
        <f t="shared" si="1"/>
        <v>0.00005787037037</v>
      </c>
      <c r="L2872" s="4">
        <f t="shared" si="2"/>
        <v>896</v>
      </c>
    </row>
    <row r="2873" ht="15.75" customHeight="1">
      <c r="A2873" s="2">
        <v>45497.0</v>
      </c>
      <c r="B2873" s="3">
        <v>0.8082407407407407</v>
      </c>
      <c r="C2873" s="1" t="s">
        <v>312</v>
      </c>
      <c r="D2873" s="1" t="s">
        <v>76</v>
      </c>
      <c r="E2873" s="1" t="s">
        <v>313</v>
      </c>
      <c r="F2873" s="1" t="s">
        <v>100</v>
      </c>
      <c r="G2873" s="1" t="s">
        <v>314</v>
      </c>
      <c r="H2873" s="1" t="s">
        <v>160</v>
      </c>
      <c r="I2873" s="1" t="s">
        <v>446</v>
      </c>
      <c r="J2873" s="1">
        <v>112.0</v>
      </c>
      <c r="K2873" s="3">
        <f t="shared" si="1"/>
        <v>0.00005787037037</v>
      </c>
      <c r="L2873" s="4">
        <f t="shared" si="2"/>
        <v>896</v>
      </c>
    </row>
    <row r="2874" ht="15.75" customHeight="1">
      <c r="A2874" s="2">
        <v>45497.0</v>
      </c>
      <c r="B2874" s="3">
        <v>0.8082986111111111</v>
      </c>
      <c r="C2874" s="1" t="s">
        <v>312</v>
      </c>
      <c r="D2874" s="1" t="s">
        <v>76</v>
      </c>
      <c r="E2874" s="1" t="s">
        <v>313</v>
      </c>
      <c r="F2874" s="1" t="s">
        <v>100</v>
      </c>
      <c r="G2874" s="1" t="s">
        <v>314</v>
      </c>
      <c r="H2874" s="1" t="s">
        <v>160</v>
      </c>
      <c r="I2874" s="1" t="s">
        <v>446</v>
      </c>
      <c r="J2874" s="1">
        <v>112.0</v>
      </c>
      <c r="K2874" s="3">
        <f t="shared" si="1"/>
        <v>0.00005787037037</v>
      </c>
      <c r="L2874" s="4">
        <f t="shared" si="2"/>
        <v>896</v>
      </c>
    </row>
    <row r="2875" ht="15.75" customHeight="1">
      <c r="A2875" s="2">
        <v>45497.0</v>
      </c>
      <c r="B2875" s="3">
        <v>0.8083564814814815</v>
      </c>
      <c r="C2875" s="1" t="s">
        <v>346</v>
      </c>
      <c r="D2875" s="1" t="s">
        <v>204</v>
      </c>
      <c r="E2875" s="1" t="s">
        <v>540</v>
      </c>
      <c r="F2875" s="1" t="s">
        <v>58</v>
      </c>
      <c r="G2875" s="1" t="s">
        <v>699</v>
      </c>
      <c r="H2875" s="1" t="s">
        <v>129</v>
      </c>
      <c r="I2875" s="1" t="s">
        <v>446</v>
      </c>
      <c r="J2875" s="1">
        <v>112.0</v>
      </c>
      <c r="K2875" s="3">
        <f t="shared" si="1"/>
        <v>0.00005787037037</v>
      </c>
      <c r="L2875" s="4">
        <f t="shared" si="2"/>
        <v>896</v>
      </c>
    </row>
    <row r="2876" ht="15.75" customHeight="1">
      <c r="A2876" s="2">
        <v>45497.0</v>
      </c>
      <c r="B2876" s="3">
        <v>0.808414351851852</v>
      </c>
      <c r="C2876" s="1" t="s">
        <v>584</v>
      </c>
      <c r="D2876" s="1" t="s">
        <v>48</v>
      </c>
      <c r="E2876" s="1" t="s">
        <v>412</v>
      </c>
      <c r="F2876" s="1" t="s">
        <v>100</v>
      </c>
      <c r="G2876" s="1" t="s">
        <v>749</v>
      </c>
      <c r="H2876" s="1" t="s">
        <v>160</v>
      </c>
      <c r="I2876" s="1" t="s">
        <v>457</v>
      </c>
      <c r="J2876" s="1">
        <v>112.0</v>
      </c>
      <c r="K2876" s="3">
        <f t="shared" si="1"/>
        <v>0.00005787037037</v>
      </c>
      <c r="L2876" s="4">
        <f t="shared" si="2"/>
        <v>896</v>
      </c>
    </row>
    <row r="2877" ht="15.75" customHeight="1">
      <c r="A2877" s="2">
        <v>45497.0</v>
      </c>
      <c r="B2877" s="3">
        <v>0.8084722222222221</v>
      </c>
      <c r="C2877" s="1" t="s">
        <v>324</v>
      </c>
      <c r="D2877" s="1" t="s">
        <v>11</v>
      </c>
      <c r="E2877" s="1" t="s">
        <v>325</v>
      </c>
      <c r="F2877" s="1" t="s">
        <v>111</v>
      </c>
      <c r="G2877" s="1" t="s">
        <v>326</v>
      </c>
      <c r="H2877" s="1" t="s">
        <v>160</v>
      </c>
      <c r="I2877" s="1" t="s">
        <v>446</v>
      </c>
      <c r="J2877" s="1">
        <v>112.0</v>
      </c>
      <c r="K2877" s="3">
        <f t="shared" si="1"/>
        <v>0.00005787037037</v>
      </c>
      <c r="L2877" s="4">
        <f t="shared" si="2"/>
        <v>896</v>
      </c>
    </row>
    <row r="2878" ht="15.75" customHeight="1">
      <c r="A2878" s="2">
        <v>45497.0</v>
      </c>
      <c r="B2878" s="3">
        <v>0.8085300925925926</v>
      </c>
      <c r="C2878" s="1" t="s">
        <v>775</v>
      </c>
      <c r="D2878" s="1" t="s">
        <v>48</v>
      </c>
      <c r="E2878" s="1" t="s">
        <v>776</v>
      </c>
      <c r="F2878" s="1" t="s">
        <v>100</v>
      </c>
      <c r="G2878" s="1" t="s">
        <v>705</v>
      </c>
      <c r="H2878" s="1" t="s">
        <v>177</v>
      </c>
      <c r="I2878" s="1" t="s">
        <v>446</v>
      </c>
      <c r="J2878" s="1">
        <v>112.0</v>
      </c>
      <c r="K2878" s="3">
        <f t="shared" si="1"/>
        <v>0.00005787037037</v>
      </c>
      <c r="L2878" s="4">
        <f t="shared" si="2"/>
        <v>896</v>
      </c>
    </row>
    <row r="2879" ht="15.75" customHeight="1">
      <c r="A2879" s="2">
        <v>45497.0</v>
      </c>
      <c r="B2879" s="3">
        <v>0.808587962962963</v>
      </c>
      <c r="C2879" s="1" t="s">
        <v>736</v>
      </c>
      <c r="D2879" s="1" t="s">
        <v>69</v>
      </c>
      <c r="E2879" s="1" t="s">
        <v>341</v>
      </c>
      <c r="F2879" s="1" t="s">
        <v>83</v>
      </c>
      <c r="G2879" s="1" t="s">
        <v>406</v>
      </c>
      <c r="H2879" s="1" t="s">
        <v>226</v>
      </c>
      <c r="I2879" s="1" t="s">
        <v>457</v>
      </c>
      <c r="J2879" s="1">
        <v>112.0</v>
      </c>
      <c r="K2879" s="3">
        <f t="shared" si="1"/>
        <v>0.00005787037037</v>
      </c>
      <c r="L2879" s="4">
        <f t="shared" si="2"/>
        <v>896</v>
      </c>
    </row>
    <row r="2880" ht="15.75" customHeight="1">
      <c r="A2880" s="2">
        <v>45497.0</v>
      </c>
      <c r="B2880" s="3">
        <v>0.8086458333333333</v>
      </c>
      <c r="C2880" s="1" t="s">
        <v>755</v>
      </c>
      <c r="D2880" s="1" t="s">
        <v>115</v>
      </c>
      <c r="E2880" s="1" t="s">
        <v>756</v>
      </c>
      <c r="F2880" s="1" t="s">
        <v>38</v>
      </c>
      <c r="G2880" s="1" t="s">
        <v>757</v>
      </c>
      <c r="H2880" s="1" t="s">
        <v>72</v>
      </c>
      <c r="I2880" s="1" t="s">
        <v>446</v>
      </c>
      <c r="J2880" s="1">
        <v>112.0</v>
      </c>
      <c r="K2880" s="3">
        <f t="shared" si="1"/>
        <v>0.00006944444444</v>
      </c>
      <c r="L2880" s="4">
        <f t="shared" si="2"/>
        <v>896</v>
      </c>
    </row>
    <row r="2881" ht="15.75" customHeight="1">
      <c r="A2881" s="2">
        <v>45497.0</v>
      </c>
      <c r="B2881" s="3">
        <v>0.8087152777777779</v>
      </c>
      <c r="C2881" s="1" t="s">
        <v>748</v>
      </c>
      <c r="D2881" s="1" t="s">
        <v>57</v>
      </c>
      <c r="E2881" s="1" t="s">
        <v>426</v>
      </c>
      <c r="F2881" s="1" t="s">
        <v>38</v>
      </c>
      <c r="G2881" s="1" t="s">
        <v>707</v>
      </c>
      <c r="H2881" s="1" t="s">
        <v>72</v>
      </c>
      <c r="I2881" s="1" t="s">
        <v>446</v>
      </c>
      <c r="J2881" s="1">
        <v>112.0</v>
      </c>
      <c r="K2881" s="3">
        <f t="shared" si="1"/>
        <v>0.00005787037037</v>
      </c>
      <c r="L2881" s="4">
        <f t="shared" si="2"/>
        <v>896</v>
      </c>
    </row>
    <row r="2882" ht="15.75" customHeight="1">
      <c r="A2882" s="2">
        <v>45497.0</v>
      </c>
      <c r="B2882" s="3">
        <v>0.808773148148148</v>
      </c>
      <c r="C2882" s="1" t="s">
        <v>318</v>
      </c>
      <c r="D2882" s="1" t="s">
        <v>101</v>
      </c>
      <c r="E2882" s="1" t="s">
        <v>742</v>
      </c>
      <c r="F2882" s="1" t="s">
        <v>141</v>
      </c>
      <c r="G2882" s="1" t="s">
        <v>743</v>
      </c>
      <c r="H2882" s="1" t="s">
        <v>189</v>
      </c>
      <c r="I2882" s="1" t="s">
        <v>434</v>
      </c>
      <c r="J2882" s="1">
        <v>112.0</v>
      </c>
      <c r="K2882" s="3">
        <f t="shared" si="1"/>
        <v>0.00005787037037</v>
      </c>
      <c r="L2882" s="4">
        <f t="shared" si="2"/>
        <v>896</v>
      </c>
    </row>
    <row r="2883" ht="15.75" customHeight="1">
      <c r="A2883" s="2">
        <v>45497.0</v>
      </c>
      <c r="B2883" s="3">
        <v>0.8088310185185185</v>
      </c>
      <c r="C2883" s="1" t="s">
        <v>775</v>
      </c>
      <c r="D2883" s="1" t="s">
        <v>48</v>
      </c>
      <c r="E2883" s="1" t="s">
        <v>776</v>
      </c>
      <c r="F2883" s="1" t="s">
        <v>100</v>
      </c>
      <c r="G2883" s="1" t="s">
        <v>705</v>
      </c>
      <c r="H2883" s="1" t="s">
        <v>177</v>
      </c>
      <c r="I2883" s="1" t="s">
        <v>446</v>
      </c>
      <c r="J2883" s="1">
        <v>112.0</v>
      </c>
      <c r="K2883" s="3">
        <f t="shared" si="1"/>
        <v>0.00005787037037</v>
      </c>
      <c r="L2883" s="4">
        <f t="shared" si="2"/>
        <v>896</v>
      </c>
    </row>
    <row r="2884" ht="15.75" customHeight="1">
      <c r="A2884" s="2">
        <v>45497.0</v>
      </c>
      <c r="B2884" s="3">
        <v>0.8088888888888889</v>
      </c>
      <c r="C2884" s="1" t="s">
        <v>685</v>
      </c>
      <c r="D2884" s="1" t="s">
        <v>18</v>
      </c>
      <c r="E2884" s="1" t="s">
        <v>745</v>
      </c>
      <c r="F2884" s="1" t="s">
        <v>122</v>
      </c>
      <c r="G2884" s="1" t="s">
        <v>709</v>
      </c>
      <c r="H2884" s="1" t="s">
        <v>177</v>
      </c>
      <c r="I2884" s="1" t="s">
        <v>446</v>
      </c>
      <c r="J2884" s="1">
        <v>112.0</v>
      </c>
      <c r="K2884" s="3">
        <f t="shared" si="1"/>
        <v>0.00005787037037</v>
      </c>
      <c r="L2884" s="4">
        <f t="shared" si="2"/>
        <v>896</v>
      </c>
    </row>
    <row r="2885" ht="15.75" customHeight="1">
      <c r="A2885" s="2">
        <v>45497.0</v>
      </c>
      <c r="B2885" s="3">
        <v>0.8089467592592593</v>
      </c>
      <c r="C2885" s="1" t="s">
        <v>685</v>
      </c>
      <c r="D2885" s="1" t="s">
        <v>18</v>
      </c>
      <c r="E2885" s="1" t="s">
        <v>745</v>
      </c>
      <c r="F2885" s="1" t="s">
        <v>122</v>
      </c>
      <c r="G2885" s="1" t="s">
        <v>709</v>
      </c>
      <c r="H2885" s="1" t="s">
        <v>177</v>
      </c>
      <c r="I2885" s="1" t="s">
        <v>446</v>
      </c>
      <c r="J2885" s="1">
        <v>112.0</v>
      </c>
      <c r="K2885" s="3">
        <f t="shared" si="1"/>
        <v>0.00005787037037</v>
      </c>
      <c r="L2885" s="4">
        <f t="shared" si="2"/>
        <v>896</v>
      </c>
    </row>
    <row r="2886" ht="15.75" customHeight="1">
      <c r="A2886" s="2">
        <v>45497.0</v>
      </c>
      <c r="B2886" s="3">
        <v>0.8090046296296296</v>
      </c>
      <c r="C2886" s="1" t="s">
        <v>614</v>
      </c>
      <c r="D2886" s="1" t="s">
        <v>11</v>
      </c>
      <c r="E2886" s="1" t="s">
        <v>408</v>
      </c>
      <c r="F2886" s="1" t="s">
        <v>111</v>
      </c>
      <c r="G2886" s="1" t="s">
        <v>774</v>
      </c>
      <c r="H2886" s="1" t="s">
        <v>160</v>
      </c>
      <c r="I2886" s="1" t="s">
        <v>457</v>
      </c>
      <c r="J2886" s="1">
        <v>112.0</v>
      </c>
      <c r="K2886" s="3">
        <f t="shared" si="1"/>
        <v>0.00005787037037</v>
      </c>
      <c r="L2886" s="4">
        <f t="shared" si="2"/>
        <v>896</v>
      </c>
    </row>
    <row r="2887" ht="15.75" customHeight="1">
      <c r="A2887" s="2">
        <v>45497.0</v>
      </c>
      <c r="B2887" s="3">
        <v>0.8090625</v>
      </c>
      <c r="C2887" s="1" t="s">
        <v>592</v>
      </c>
      <c r="D2887" s="1" t="s">
        <v>75</v>
      </c>
      <c r="E2887" s="1" t="s">
        <v>396</v>
      </c>
      <c r="F2887" s="1" t="s">
        <v>17</v>
      </c>
      <c r="G2887" s="1" t="s">
        <v>724</v>
      </c>
      <c r="H2887" s="1" t="s">
        <v>174</v>
      </c>
      <c r="I2887" s="1" t="s">
        <v>446</v>
      </c>
      <c r="J2887" s="1">
        <v>112.0</v>
      </c>
      <c r="K2887" s="3">
        <f t="shared" si="1"/>
        <v>0.00005787037037</v>
      </c>
      <c r="L2887" s="4">
        <f t="shared" si="2"/>
        <v>896</v>
      </c>
    </row>
    <row r="2888" ht="15.75" customHeight="1">
      <c r="A2888" s="2">
        <v>45497.0</v>
      </c>
      <c r="B2888" s="3">
        <v>0.8091203703703704</v>
      </c>
      <c r="C2888" s="1" t="s">
        <v>614</v>
      </c>
      <c r="D2888" s="1" t="s">
        <v>11</v>
      </c>
      <c r="E2888" s="1" t="s">
        <v>408</v>
      </c>
      <c r="F2888" s="1" t="s">
        <v>111</v>
      </c>
      <c r="G2888" s="1" t="s">
        <v>774</v>
      </c>
      <c r="H2888" s="1" t="s">
        <v>160</v>
      </c>
      <c r="I2888" s="1" t="s">
        <v>457</v>
      </c>
      <c r="J2888" s="1">
        <v>112.0</v>
      </c>
      <c r="K2888" s="3">
        <f t="shared" si="1"/>
        <v>0.00005787037037</v>
      </c>
      <c r="L2888" s="4">
        <f t="shared" si="2"/>
        <v>896</v>
      </c>
    </row>
    <row r="2889" ht="15.75" customHeight="1">
      <c r="A2889" s="2">
        <v>45497.0</v>
      </c>
      <c r="B2889" s="3">
        <v>0.8091782407407407</v>
      </c>
      <c r="C2889" s="1" t="s">
        <v>784</v>
      </c>
      <c r="D2889" s="1" t="s">
        <v>166</v>
      </c>
      <c r="E2889" s="1" t="s">
        <v>400</v>
      </c>
      <c r="F2889" s="1" t="s">
        <v>111</v>
      </c>
      <c r="G2889" s="1" t="s">
        <v>698</v>
      </c>
      <c r="H2889" s="1" t="s">
        <v>174</v>
      </c>
      <c r="I2889" s="1" t="s">
        <v>446</v>
      </c>
      <c r="J2889" s="1">
        <v>112.0</v>
      </c>
      <c r="K2889" s="3">
        <f t="shared" si="1"/>
        <v>0.00005787037037</v>
      </c>
      <c r="L2889" s="4">
        <f t="shared" si="2"/>
        <v>896</v>
      </c>
    </row>
    <row r="2890" ht="15.75" customHeight="1">
      <c r="A2890" s="2">
        <v>45497.0</v>
      </c>
      <c r="B2890" s="3">
        <v>0.8092361111111112</v>
      </c>
      <c r="C2890" s="1" t="s">
        <v>614</v>
      </c>
      <c r="D2890" s="1" t="s">
        <v>11</v>
      </c>
      <c r="E2890" s="1" t="s">
        <v>408</v>
      </c>
      <c r="F2890" s="1" t="s">
        <v>111</v>
      </c>
      <c r="G2890" s="1" t="s">
        <v>774</v>
      </c>
      <c r="H2890" s="1" t="s">
        <v>160</v>
      </c>
      <c r="I2890" s="1" t="s">
        <v>446</v>
      </c>
      <c r="J2890" s="1">
        <v>112.0</v>
      </c>
      <c r="K2890" s="3">
        <f t="shared" si="1"/>
        <v>0.00005787037037</v>
      </c>
      <c r="L2890" s="4">
        <f t="shared" si="2"/>
        <v>896</v>
      </c>
    </row>
    <row r="2891" ht="15.75" customHeight="1">
      <c r="A2891" s="2">
        <v>45497.0</v>
      </c>
      <c r="B2891" s="3">
        <v>0.8092939814814816</v>
      </c>
      <c r="C2891" s="1" t="s">
        <v>614</v>
      </c>
      <c r="D2891" s="1" t="s">
        <v>11</v>
      </c>
      <c r="E2891" s="1" t="s">
        <v>408</v>
      </c>
      <c r="F2891" s="1" t="s">
        <v>111</v>
      </c>
      <c r="G2891" s="1" t="s">
        <v>774</v>
      </c>
      <c r="H2891" s="1" t="s">
        <v>160</v>
      </c>
      <c r="I2891" s="1" t="s">
        <v>446</v>
      </c>
      <c r="J2891" s="1">
        <v>112.0</v>
      </c>
      <c r="K2891" s="3">
        <f t="shared" si="1"/>
        <v>0.00005787037037</v>
      </c>
      <c r="L2891" s="4">
        <f t="shared" si="2"/>
        <v>896</v>
      </c>
    </row>
    <row r="2892" ht="15.75" customHeight="1">
      <c r="A2892" s="2">
        <v>45497.0</v>
      </c>
      <c r="B2892" s="3">
        <v>0.8093518518518518</v>
      </c>
      <c r="C2892" s="1" t="s">
        <v>624</v>
      </c>
      <c r="D2892" s="1" t="s">
        <v>75</v>
      </c>
      <c r="E2892" s="1" t="s">
        <v>401</v>
      </c>
      <c r="F2892" s="1" t="s">
        <v>17</v>
      </c>
      <c r="G2892" s="1" t="s">
        <v>796</v>
      </c>
      <c r="H2892" s="1" t="s">
        <v>174</v>
      </c>
      <c r="I2892" s="1" t="s">
        <v>446</v>
      </c>
      <c r="J2892" s="1">
        <v>112.0</v>
      </c>
      <c r="K2892" s="3">
        <f t="shared" si="1"/>
        <v>0.00005787037037</v>
      </c>
      <c r="L2892" s="4">
        <f t="shared" si="2"/>
        <v>896</v>
      </c>
    </row>
    <row r="2893" ht="15.75" customHeight="1">
      <c r="A2893" s="2">
        <v>45497.0</v>
      </c>
      <c r="B2893" s="3">
        <v>0.8094097222222222</v>
      </c>
      <c r="C2893" s="1" t="s">
        <v>752</v>
      </c>
      <c r="D2893" s="1" t="s">
        <v>82</v>
      </c>
      <c r="E2893" s="1" t="s">
        <v>753</v>
      </c>
      <c r="F2893" s="1" t="s">
        <v>17</v>
      </c>
      <c r="G2893" s="1" t="s">
        <v>754</v>
      </c>
      <c r="H2893" s="1" t="s">
        <v>174</v>
      </c>
      <c r="I2893" s="1" t="s">
        <v>446</v>
      </c>
      <c r="J2893" s="1">
        <v>112.0</v>
      </c>
      <c r="K2893" s="3">
        <f t="shared" si="1"/>
        <v>0.00005787037037</v>
      </c>
      <c r="L2893" s="4">
        <f t="shared" si="2"/>
        <v>896</v>
      </c>
    </row>
    <row r="2894" ht="15.75" customHeight="1">
      <c r="A2894" s="2">
        <v>45497.0</v>
      </c>
      <c r="B2894" s="3">
        <v>0.8094675925925926</v>
      </c>
      <c r="C2894" s="1" t="s">
        <v>584</v>
      </c>
      <c r="D2894" s="1" t="s">
        <v>48</v>
      </c>
      <c r="E2894" s="1" t="s">
        <v>412</v>
      </c>
      <c r="F2894" s="1" t="s">
        <v>100</v>
      </c>
      <c r="G2894" s="1" t="s">
        <v>749</v>
      </c>
      <c r="H2894" s="1" t="s">
        <v>160</v>
      </c>
      <c r="I2894" s="1" t="s">
        <v>446</v>
      </c>
      <c r="J2894" s="1">
        <v>112.0</v>
      </c>
      <c r="K2894" s="3">
        <f t="shared" si="1"/>
        <v>0.00005787037037</v>
      </c>
      <c r="L2894" s="4">
        <f t="shared" si="2"/>
        <v>896</v>
      </c>
    </row>
    <row r="2895" ht="15.75" customHeight="1">
      <c r="A2895" s="2">
        <v>45497.0</v>
      </c>
      <c r="B2895" s="3">
        <v>0.8095254629629629</v>
      </c>
      <c r="C2895" s="1" t="s">
        <v>741</v>
      </c>
      <c r="D2895" s="1" t="s">
        <v>65</v>
      </c>
      <c r="E2895" s="1" t="s">
        <v>453</v>
      </c>
      <c r="F2895" s="1" t="s">
        <v>31</v>
      </c>
      <c r="G2895" s="1" t="s">
        <v>415</v>
      </c>
      <c r="H2895" s="1" t="s">
        <v>201</v>
      </c>
      <c r="I2895" s="1" t="s">
        <v>446</v>
      </c>
      <c r="J2895" s="1">
        <v>112.0</v>
      </c>
      <c r="K2895" s="3">
        <f t="shared" si="1"/>
        <v>0.00005787037037</v>
      </c>
      <c r="L2895" s="4">
        <f t="shared" si="2"/>
        <v>896</v>
      </c>
    </row>
    <row r="2896" ht="15.75" customHeight="1">
      <c r="A2896" s="2">
        <v>45497.0</v>
      </c>
      <c r="B2896" s="3">
        <v>0.8095833333333333</v>
      </c>
      <c r="C2896" s="1" t="s">
        <v>312</v>
      </c>
      <c r="D2896" s="1" t="s">
        <v>76</v>
      </c>
      <c r="E2896" s="1" t="s">
        <v>313</v>
      </c>
      <c r="F2896" s="1" t="s">
        <v>100</v>
      </c>
      <c r="G2896" s="1" t="s">
        <v>314</v>
      </c>
      <c r="H2896" s="1" t="s">
        <v>160</v>
      </c>
      <c r="I2896" s="1" t="s">
        <v>458</v>
      </c>
      <c r="J2896" s="1">
        <v>112.0</v>
      </c>
      <c r="K2896" s="3">
        <f t="shared" si="1"/>
        <v>0.00005787037037</v>
      </c>
      <c r="L2896" s="4">
        <f t="shared" si="2"/>
        <v>896</v>
      </c>
    </row>
    <row r="2897" ht="15.75" customHeight="1">
      <c r="A2897" s="2">
        <v>45497.0</v>
      </c>
      <c r="B2897" s="3">
        <v>0.8096412037037037</v>
      </c>
      <c r="C2897" s="1" t="s">
        <v>760</v>
      </c>
      <c r="D2897" s="1" t="s">
        <v>57</v>
      </c>
      <c r="E2897" s="1" t="s">
        <v>430</v>
      </c>
      <c r="F2897" s="1" t="s">
        <v>38</v>
      </c>
      <c r="G2897" s="1" t="s">
        <v>761</v>
      </c>
      <c r="H2897" s="1" t="s">
        <v>72</v>
      </c>
      <c r="I2897" s="1" t="s">
        <v>446</v>
      </c>
      <c r="J2897" s="1">
        <v>112.0</v>
      </c>
      <c r="K2897" s="3">
        <f t="shared" si="1"/>
        <v>0.00005787037037</v>
      </c>
      <c r="L2897" s="4">
        <f t="shared" si="2"/>
        <v>896</v>
      </c>
    </row>
    <row r="2898" ht="15.75" customHeight="1">
      <c r="A2898" s="2">
        <v>45497.0</v>
      </c>
      <c r="B2898" s="3">
        <v>0.809699074074074</v>
      </c>
      <c r="C2898" s="1" t="s">
        <v>728</v>
      </c>
      <c r="D2898" s="1" t="s">
        <v>120</v>
      </c>
      <c r="E2898" s="1" t="s">
        <v>421</v>
      </c>
      <c r="F2898" s="1" t="s">
        <v>122</v>
      </c>
      <c r="G2898" s="1" t="s">
        <v>746</v>
      </c>
      <c r="H2898" s="1" t="s">
        <v>177</v>
      </c>
      <c r="I2898" s="1" t="s">
        <v>457</v>
      </c>
      <c r="J2898" s="1">
        <v>112.0</v>
      </c>
      <c r="K2898" s="3">
        <f t="shared" si="1"/>
        <v>0.00005787037037</v>
      </c>
      <c r="L2898" s="4">
        <f t="shared" si="2"/>
        <v>896</v>
      </c>
    </row>
    <row r="2899" ht="15.75" customHeight="1">
      <c r="A2899" s="2">
        <v>45497.0</v>
      </c>
      <c r="B2899" s="3">
        <v>0.8097569444444445</v>
      </c>
      <c r="C2899" s="1" t="s">
        <v>718</v>
      </c>
      <c r="D2899" s="1" t="s">
        <v>150</v>
      </c>
      <c r="E2899" s="1" t="s">
        <v>719</v>
      </c>
      <c r="F2899" s="1" t="s">
        <v>167</v>
      </c>
      <c r="G2899" s="1" t="s">
        <v>720</v>
      </c>
      <c r="H2899" s="1" t="s">
        <v>217</v>
      </c>
      <c r="I2899" s="1" t="s">
        <v>769</v>
      </c>
      <c r="J2899" s="1">
        <v>112.0</v>
      </c>
      <c r="K2899" s="3">
        <f t="shared" si="1"/>
        <v>0.00005787037037</v>
      </c>
      <c r="L2899" s="4">
        <f t="shared" si="2"/>
        <v>896</v>
      </c>
    </row>
    <row r="2900" ht="15.75" customHeight="1">
      <c r="A2900" s="2">
        <v>45497.0</v>
      </c>
      <c r="B2900" s="3">
        <v>0.8098148148148149</v>
      </c>
      <c r="C2900" s="1" t="s">
        <v>614</v>
      </c>
      <c r="D2900" s="1" t="s">
        <v>11</v>
      </c>
      <c r="E2900" s="1" t="s">
        <v>408</v>
      </c>
      <c r="F2900" s="1" t="s">
        <v>111</v>
      </c>
      <c r="G2900" s="1" t="s">
        <v>774</v>
      </c>
      <c r="H2900" s="1" t="s">
        <v>160</v>
      </c>
      <c r="I2900" s="1" t="s">
        <v>446</v>
      </c>
      <c r="J2900" s="1">
        <v>112.0</v>
      </c>
      <c r="K2900" s="3">
        <f t="shared" si="1"/>
        <v>0.00005787037037</v>
      </c>
      <c r="L2900" s="4">
        <f t="shared" si="2"/>
        <v>896</v>
      </c>
    </row>
    <row r="2901" ht="15.75" customHeight="1">
      <c r="A2901" s="2">
        <v>45497.0</v>
      </c>
      <c r="B2901" s="3">
        <v>0.8098726851851853</v>
      </c>
      <c r="C2901" s="1" t="s">
        <v>312</v>
      </c>
      <c r="D2901" s="1" t="s">
        <v>76</v>
      </c>
      <c r="E2901" s="1" t="s">
        <v>313</v>
      </c>
      <c r="F2901" s="1" t="s">
        <v>100</v>
      </c>
      <c r="G2901" s="1" t="s">
        <v>314</v>
      </c>
      <c r="H2901" s="1" t="s">
        <v>160</v>
      </c>
      <c r="I2901" s="1" t="s">
        <v>457</v>
      </c>
      <c r="J2901" s="1">
        <v>112.0</v>
      </c>
      <c r="K2901" s="3">
        <f t="shared" si="1"/>
        <v>0.00005787037037</v>
      </c>
      <c r="L2901" s="4">
        <f t="shared" si="2"/>
        <v>896</v>
      </c>
    </row>
    <row r="2902" ht="15.75" customHeight="1">
      <c r="A2902" s="2">
        <v>45497.0</v>
      </c>
      <c r="B2902" s="3">
        <v>0.8099305555555555</v>
      </c>
      <c r="C2902" s="1" t="s">
        <v>614</v>
      </c>
      <c r="D2902" s="1" t="s">
        <v>11</v>
      </c>
      <c r="E2902" s="1" t="s">
        <v>408</v>
      </c>
      <c r="F2902" s="1" t="s">
        <v>111</v>
      </c>
      <c r="G2902" s="1" t="s">
        <v>774</v>
      </c>
      <c r="H2902" s="1" t="s">
        <v>160</v>
      </c>
      <c r="I2902" s="1" t="s">
        <v>457</v>
      </c>
      <c r="J2902" s="1">
        <v>112.0</v>
      </c>
      <c r="K2902" s="3">
        <f t="shared" si="1"/>
        <v>0.00005787037037</v>
      </c>
      <c r="L2902" s="4">
        <f t="shared" si="2"/>
        <v>896</v>
      </c>
    </row>
    <row r="2903" ht="15.75" customHeight="1">
      <c r="A2903" s="2">
        <v>45497.0</v>
      </c>
      <c r="B2903" s="3">
        <v>0.8099884259259259</v>
      </c>
      <c r="C2903" s="1" t="s">
        <v>320</v>
      </c>
      <c r="D2903" s="1" t="s">
        <v>166</v>
      </c>
      <c r="E2903" s="1" t="s">
        <v>321</v>
      </c>
      <c r="F2903" s="1" t="s">
        <v>111</v>
      </c>
      <c r="G2903" s="1" t="s">
        <v>322</v>
      </c>
      <c r="H2903" s="1" t="s">
        <v>174</v>
      </c>
      <c r="I2903" s="1" t="s">
        <v>769</v>
      </c>
      <c r="J2903" s="1">
        <v>112.0</v>
      </c>
      <c r="K2903" s="3">
        <f t="shared" si="1"/>
        <v>0.00005787037037</v>
      </c>
      <c r="L2903" s="4">
        <f t="shared" si="2"/>
        <v>896</v>
      </c>
    </row>
    <row r="2904" ht="15.75" customHeight="1">
      <c r="A2904" s="2">
        <v>45497.0</v>
      </c>
      <c r="B2904" s="3">
        <v>0.8100462962962963</v>
      </c>
      <c r="C2904" s="1" t="s">
        <v>655</v>
      </c>
      <c r="D2904" s="1" t="s">
        <v>76</v>
      </c>
      <c r="E2904" s="1" t="s">
        <v>781</v>
      </c>
      <c r="F2904" s="1" t="s">
        <v>100</v>
      </c>
      <c r="G2904" s="1" t="s">
        <v>736</v>
      </c>
      <c r="H2904" s="1" t="s">
        <v>160</v>
      </c>
      <c r="I2904" s="1" t="s">
        <v>457</v>
      </c>
      <c r="J2904" s="1">
        <v>112.0</v>
      </c>
      <c r="K2904" s="3">
        <f t="shared" si="1"/>
        <v>0.00005787037037</v>
      </c>
      <c r="L2904" s="4">
        <f t="shared" si="2"/>
        <v>896</v>
      </c>
    </row>
    <row r="2905" ht="15.75" customHeight="1">
      <c r="A2905" s="2">
        <v>45497.0</v>
      </c>
      <c r="B2905" s="3">
        <v>0.8101041666666666</v>
      </c>
      <c r="C2905" s="1" t="s">
        <v>332</v>
      </c>
      <c r="D2905" s="1" t="s">
        <v>95</v>
      </c>
      <c r="E2905" s="1" t="s">
        <v>333</v>
      </c>
      <c r="F2905" s="1" t="s">
        <v>239</v>
      </c>
      <c r="G2905" s="1" t="s">
        <v>334</v>
      </c>
      <c r="H2905" s="1" t="s">
        <v>58</v>
      </c>
      <c r="I2905" s="1" t="s">
        <v>769</v>
      </c>
      <c r="J2905" s="1">
        <v>112.0</v>
      </c>
      <c r="K2905" s="3">
        <f t="shared" si="1"/>
        <v>0.00005787037037</v>
      </c>
      <c r="L2905" s="4">
        <f t="shared" si="2"/>
        <v>896</v>
      </c>
    </row>
    <row r="2906" ht="15.75" customHeight="1">
      <c r="A2906" s="2">
        <v>45497.0</v>
      </c>
      <c r="B2906" s="3">
        <v>0.810162037037037</v>
      </c>
      <c r="C2906" s="1" t="s">
        <v>584</v>
      </c>
      <c r="D2906" s="1" t="s">
        <v>48</v>
      </c>
      <c r="E2906" s="1" t="s">
        <v>412</v>
      </c>
      <c r="F2906" s="1" t="s">
        <v>100</v>
      </c>
      <c r="G2906" s="1" t="s">
        <v>749</v>
      </c>
      <c r="H2906" s="1" t="s">
        <v>160</v>
      </c>
      <c r="I2906" s="1" t="s">
        <v>738</v>
      </c>
      <c r="J2906" s="1">
        <v>112.0</v>
      </c>
      <c r="K2906" s="3">
        <f t="shared" si="1"/>
        <v>0.00005787037037</v>
      </c>
      <c r="L2906" s="4">
        <f t="shared" si="2"/>
        <v>896</v>
      </c>
    </row>
    <row r="2907" ht="15.75" customHeight="1">
      <c r="A2907" s="2">
        <v>45497.0</v>
      </c>
      <c r="B2907" s="3">
        <v>0.8102199074074075</v>
      </c>
      <c r="C2907" s="1" t="s">
        <v>624</v>
      </c>
      <c r="D2907" s="1" t="s">
        <v>75</v>
      </c>
      <c r="E2907" s="1" t="s">
        <v>401</v>
      </c>
      <c r="F2907" s="1" t="s">
        <v>17</v>
      </c>
      <c r="G2907" s="1" t="s">
        <v>796</v>
      </c>
      <c r="H2907" s="1" t="s">
        <v>174</v>
      </c>
      <c r="I2907" s="1" t="s">
        <v>457</v>
      </c>
      <c r="J2907" s="1">
        <v>112.0</v>
      </c>
      <c r="K2907" s="3">
        <f t="shared" si="1"/>
        <v>0.00005787037037</v>
      </c>
      <c r="L2907" s="4">
        <f t="shared" si="2"/>
        <v>896</v>
      </c>
    </row>
    <row r="2908" ht="15.75" customHeight="1">
      <c r="A2908" s="2">
        <v>45497.0</v>
      </c>
      <c r="B2908" s="3">
        <v>0.8102777777777778</v>
      </c>
      <c r="C2908" s="1" t="s">
        <v>320</v>
      </c>
      <c r="D2908" s="1" t="s">
        <v>166</v>
      </c>
      <c r="E2908" s="1" t="s">
        <v>321</v>
      </c>
      <c r="F2908" s="1" t="s">
        <v>111</v>
      </c>
      <c r="G2908" s="1" t="s">
        <v>322</v>
      </c>
      <c r="H2908" s="1" t="s">
        <v>174</v>
      </c>
      <c r="I2908" s="1" t="s">
        <v>769</v>
      </c>
      <c r="J2908" s="1">
        <v>112.0</v>
      </c>
      <c r="K2908" s="3">
        <f t="shared" si="1"/>
        <v>0.00005787037037</v>
      </c>
      <c r="L2908" s="4">
        <f t="shared" si="2"/>
        <v>896</v>
      </c>
    </row>
    <row r="2909" ht="15.75" customHeight="1">
      <c r="A2909" s="2">
        <v>45497.0</v>
      </c>
      <c r="B2909" s="3">
        <v>0.8103356481481482</v>
      </c>
      <c r="C2909" s="1" t="s">
        <v>324</v>
      </c>
      <c r="D2909" s="1" t="s">
        <v>11</v>
      </c>
      <c r="E2909" s="1" t="s">
        <v>325</v>
      </c>
      <c r="F2909" s="1" t="s">
        <v>111</v>
      </c>
      <c r="G2909" s="1" t="s">
        <v>326</v>
      </c>
      <c r="H2909" s="1" t="s">
        <v>160</v>
      </c>
      <c r="I2909" s="1" t="s">
        <v>458</v>
      </c>
      <c r="J2909" s="1">
        <v>112.0</v>
      </c>
      <c r="K2909" s="3">
        <f t="shared" si="1"/>
        <v>0.00005787037037</v>
      </c>
      <c r="L2909" s="4">
        <f t="shared" si="2"/>
        <v>896</v>
      </c>
    </row>
    <row r="2910" ht="15.75" customHeight="1">
      <c r="A2910" s="2">
        <v>45497.0</v>
      </c>
      <c r="B2910" s="3">
        <v>0.8103935185185186</v>
      </c>
      <c r="C2910" s="1" t="s">
        <v>324</v>
      </c>
      <c r="D2910" s="1" t="s">
        <v>11</v>
      </c>
      <c r="E2910" s="1" t="s">
        <v>325</v>
      </c>
      <c r="F2910" s="1" t="s">
        <v>111</v>
      </c>
      <c r="G2910" s="1" t="s">
        <v>326</v>
      </c>
      <c r="H2910" s="1" t="s">
        <v>160</v>
      </c>
      <c r="I2910" s="1" t="s">
        <v>457</v>
      </c>
      <c r="J2910" s="1">
        <v>112.0</v>
      </c>
      <c r="K2910" s="3">
        <f t="shared" si="1"/>
        <v>0.00005787037037</v>
      </c>
      <c r="L2910" s="4">
        <f t="shared" si="2"/>
        <v>896</v>
      </c>
    </row>
    <row r="2911" ht="15.75" customHeight="1">
      <c r="A2911" s="2">
        <v>45497.0</v>
      </c>
      <c r="B2911" s="3">
        <v>0.8104513888888888</v>
      </c>
      <c r="C2911" s="1" t="s">
        <v>324</v>
      </c>
      <c r="D2911" s="1" t="s">
        <v>11</v>
      </c>
      <c r="E2911" s="1" t="s">
        <v>325</v>
      </c>
      <c r="F2911" s="1" t="s">
        <v>111</v>
      </c>
      <c r="G2911" s="1" t="s">
        <v>326</v>
      </c>
      <c r="H2911" s="1" t="s">
        <v>160</v>
      </c>
      <c r="I2911" s="1" t="s">
        <v>458</v>
      </c>
      <c r="J2911" s="1">
        <v>112.0</v>
      </c>
      <c r="K2911" s="3">
        <f t="shared" si="1"/>
        <v>0.00005787037037</v>
      </c>
      <c r="L2911" s="4">
        <f t="shared" si="2"/>
        <v>896</v>
      </c>
    </row>
    <row r="2912" ht="15.75" customHeight="1">
      <c r="A2912" s="2">
        <v>45497.0</v>
      </c>
      <c r="B2912" s="3">
        <v>0.8105092592592592</v>
      </c>
      <c r="C2912" s="1" t="s">
        <v>332</v>
      </c>
      <c r="D2912" s="1" t="s">
        <v>95</v>
      </c>
      <c r="E2912" s="1" t="s">
        <v>333</v>
      </c>
      <c r="F2912" s="1" t="s">
        <v>239</v>
      </c>
      <c r="G2912" s="1" t="s">
        <v>334</v>
      </c>
      <c r="H2912" s="1" t="s">
        <v>58</v>
      </c>
      <c r="I2912" s="1" t="s">
        <v>458</v>
      </c>
      <c r="J2912" s="1">
        <v>112.0</v>
      </c>
      <c r="K2912" s="3">
        <f t="shared" si="1"/>
        <v>0.00005787037037</v>
      </c>
      <c r="L2912" s="4">
        <f t="shared" si="2"/>
        <v>896</v>
      </c>
    </row>
    <row r="2913" ht="15.75" customHeight="1">
      <c r="A2913" s="2">
        <v>45497.0</v>
      </c>
      <c r="B2913" s="3">
        <v>0.8105671296296296</v>
      </c>
      <c r="C2913" s="1" t="s">
        <v>777</v>
      </c>
      <c r="D2913" s="1" t="s">
        <v>266</v>
      </c>
      <c r="E2913" s="1" t="s">
        <v>778</v>
      </c>
      <c r="F2913" s="1" t="s">
        <v>239</v>
      </c>
      <c r="G2913" s="1" t="s">
        <v>779</v>
      </c>
      <c r="H2913" s="1" t="s">
        <v>58</v>
      </c>
      <c r="I2913" s="1" t="s">
        <v>458</v>
      </c>
      <c r="J2913" s="1">
        <v>112.0</v>
      </c>
      <c r="K2913" s="3">
        <f t="shared" si="1"/>
        <v>0.00005787037037</v>
      </c>
      <c r="L2913" s="4">
        <f t="shared" si="2"/>
        <v>896</v>
      </c>
    </row>
    <row r="2914" ht="15.75" customHeight="1">
      <c r="A2914" s="2">
        <v>45497.0</v>
      </c>
      <c r="B2914" s="3">
        <v>0.8106249999999999</v>
      </c>
      <c r="C2914" s="1" t="s">
        <v>332</v>
      </c>
      <c r="D2914" s="1" t="s">
        <v>95</v>
      </c>
      <c r="E2914" s="1" t="s">
        <v>333</v>
      </c>
      <c r="F2914" s="1" t="s">
        <v>239</v>
      </c>
      <c r="G2914" s="1" t="s">
        <v>334</v>
      </c>
      <c r="H2914" s="1" t="s">
        <v>58</v>
      </c>
      <c r="I2914" s="1" t="s">
        <v>458</v>
      </c>
      <c r="J2914" s="1">
        <v>112.0</v>
      </c>
      <c r="K2914" s="3">
        <f t="shared" si="1"/>
        <v>0.00005787037037</v>
      </c>
      <c r="L2914" s="4">
        <f t="shared" si="2"/>
        <v>896</v>
      </c>
    </row>
    <row r="2915" ht="15.75" customHeight="1">
      <c r="A2915" s="2">
        <v>45497.0</v>
      </c>
      <c r="B2915" s="3">
        <v>0.8106828703703703</v>
      </c>
      <c r="C2915" s="1" t="s">
        <v>680</v>
      </c>
      <c r="D2915" s="1" t="s">
        <v>113</v>
      </c>
      <c r="E2915" s="1" t="s">
        <v>758</v>
      </c>
      <c r="F2915" s="1" t="s">
        <v>24</v>
      </c>
      <c r="G2915" s="1" t="s">
        <v>759</v>
      </c>
      <c r="H2915" s="1" t="s">
        <v>189</v>
      </c>
      <c r="I2915" s="1" t="s">
        <v>458</v>
      </c>
      <c r="J2915" s="1">
        <v>112.0</v>
      </c>
      <c r="K2915" s="3">
        <f t="shared" si="1"/>
        <v>0.00005787037037</v>
      </c>
      <c r="L2915" s="4">
        <f t="shared" si="2"/>
        <v>896</v>
      </c>
    </row>
    <row r="2916" ht="15.75" customHeight="1">
      <c r="A2916" s="2">
        <v>45497.0</v>
      </c>
      <c r="B2916" s="3">
        <v>0.8107407407407408</v>
      </c>
      <c r="C2916" s="1" t="s">
        <v>624</v>
      </c>
      <c r="D2916" s="1" t="s">
        <v>75</v>
      </c>
      <c r="E2916" s="1" t="s">
        <v>401</v>
      </c>
      <c r="F2916" s="1" t="s">
        <v>17</v>
      </c>
      <c r="G2916" s="1" t="s">
        <v>796</v>
      </c>
      <c r="H2916" s="1" t="s">
        <v>174</v>
      </c>
      <c r="I2916" s="1" t="s">
        <v>462</v>
      </c>
      <c r="J2916" s="1">
        <v>112.0</v>
      </c>
      <c r="K2916" s="3">
        <f t="shared" si="1"/>
        <v>0.00006944444444</v>
      </c>
      <c r="L2916" s="4">
        <f t="shared" si="2"/>
        <v>896</v>
      </c>
    </row>
    <row r="2917" ht="15.75" customHeight="1">
      <c r="A2917" s="2">
        <v>45497.0</v>
      </c>
      <c r="B2917" s="3">
        <v>0.8108101851851851</v>
      </c>
      <c r="C2917" s="1" t="s">
        <v>610</v>
      </c>
      <c r="D2917" s="1" t="s">
        <v>266</v>
      </c>
      <c r="E2917" s="1" t="s">
        <v>422</v>
      </c>
      <c r="F2917" s="1" t="s">
        <v>17</v>
      </c>
      <c r="G2917" s="1" t="s">
        <v>747</v>
      </c>
      <c r="H2917" s="1" t="s">
        <v>58</v>
      </c>
      <c r="I2917" s="1" t="s">
        <v>462</v>
      </c>
      <c r="J2917" s="1">
        <v>112.0</v>
      </c>
      <c r="K2917" s="3">
        <f t="shared" si="1"/>
        <v>0.00005787037037</v>
      </c>
      <c r="L2917" s="4">
        <f t="shared" si="2"/>
        <v>896</v>
      </c>
    </row>
    <row r="2918" ht="15.75" customHeight="1">
      <c r="A2918" s="2">
        <v>45497.0</v>
      </c>
      <c r="B2918" s="3">
        <v>0.8108680555555555</v>
      </c>
      <c r="C2918" s="1" t="s">
        <v>475</v>
      </c>
      <c r="D2918" s="1" t="s">
        <v>202</v>
      </c>
      <c r="E2918" s="1" t="s">
        <v>476</v>
      </c>
      <c r="F2918" s="1" t="s">
        <v>280</v>
      </c>
      <c r="G2918" s="1" t="s">
        <v>477</v>
      </c>
      <c r="H2918" s="1" t="s">
        <v>240</v>
      </c>
      <c r="I2918" s="1" t="s">
        <v>450</v>
      </c>
      <c r="J2918" s="1">
        <v>112.0</v>
      </c>
      <c r="K2918" s="3">
        <f t="shared" si="1"/>
        <v>0.00005787037037</v>
      </c>
      <c r="L2918" s="4">
        <f t="shared" si="2"/>
        <v>896</v>
      </c>
    </row>
    <row r="2919" ht="15.75" customHeight="1">
      <c r="A2919" s="2">
        <v>45497.0</v>
      </c>
      <c r="B2919" s="3">
        <v>0.8109259259259259</v>
      </c>
      <c r="C2919" s="1" t="s">
        <v>324</v>
      </c>
      <c r="D2919" s="1" t="s">
        <v>11</v>
      </c>
      <c r="E2919" s="1" t="s">
        <v>325</v>
      </c>
      <c r="F2919" s="1" t="s">
        <v>111</v>
      </c>
      <c r="G2919" s="1" t="s">
        <v>326</v>
      </c>
      <c r="H2919" s="1" t="s">
        <v>160</v>
      </c>
      <c r="I2919" s="1" t="s">
        <v>453</v>
      </c>
      <c r="J2919" s="1">
        <v>112.0</v>
      </c>
      <c r="K2919" s="3">
        <f t="shared" si="1"/>
        <v>0.00005787037037</v>
      </c>
      <c r="L2919" s="4">
        <f t="shared" si="2"/>
        <v>896</v>
      </c>
    </row>
    <row r="2920" ht="15.75" customHeight="1">
      <c r="A2920" s="2">
        <v>45497.0</v>
      </c>
      <c r="B2920" s="3">
        <v>0.8109837962962962</v>
      </c>
      <c r="C2920" s="1" t="s">
        <v>320</v>
      </c>
      <c r="D2920" s="1" t="s">
        <v>166</v>
      </c>
      <c r="E2920" s="1" t="s">
        <v>321</v>
      </c>
      <c r="F2920" s="1" t="s">
        <v>111</v>
      </c>
      <c r="G2920" s="1" t="s">
        <v>322</v>
      </c>
      <c r="H2920" s="1" t="s">
        <v>174</v>
      </c>
      <c r="I2920" s="1" t="s">
        <v>458</v>
      </c>
      <c r="J2920" s="1">
        <v>112.0</v>
      </c>
      <c r="K2920" s="3">
        <f t="shared" si="1"/>
        <v>0.00005787037037</v>
      </c>
      <c r="L2920" s="4">
        <f t="shared" si="2"/>
        <v>896</v>
      </c>
    </row>
    <row r="2921" ht="15.75" customHeight="1">
      <c r="A2921" s="2">
        <v>45497.0</v>
      </c>
      <c r="B2921" s="3">
        <v>0.8110416666666667</v>
      </c>
      <c r="C2921" s="1" t="s">
        <v>624</v>
      </c>
      <c r="D2921" s="1" t="s">
        <v>75</v>
      </c>
      <c r="E2921" s="1" t="s">
        <v>401</v>
      </c>
      <c r="F2921" s="1" t="s">
        <v>17</v>
      </c>
      <c r="G2921" s="1" t="s">
        <v>796</v>
      </c>
      <c r="H2921" s="1" t="s">
        <v>174</v>
      </c>
      <c r="I2921" s="1" t="s">
        <v>462</v>
      </c>
      <c r="J2921" s="1">
        <v>112.0</v>
      </c>
      <c r="K2921" s="3">
        <f t="shared" si="1"/>
        <v>0.00005787037037</v>
      </c>
      <c r="L2921" s="4">
        <f t="shared" si="2"/>
        <v>896</v>
      </c>
    </row>
    <row r="2922" ht="15.75" customHeight="1">
      <c r="A2922" s="2">
        <v>45497.0</v>
      </c>
      <c r="B2922" s="3">
        <v>0.8110995370370371</v>
      </c>
      <c r="C2922" s="1" t="s">
        <v>610</v>
      </c>
      <c r="D2922" s="1" t="s">
        <v>266</v>
      </c>
      <c r="E2922" s="1" t="s">
        <v>422</v>
      </c>
      <c r="F2922" s="1" t="s">
        <v>17</v>
      </c>
      <c r="G2922" s="1" t="s">
        <v>747</v>
      </c>
      <c r="H2922" s="1" t="s">
        <v>58</v>
      </c>
      <c r="I2922" s="1" t="s">
        <v>694</v>
      </c>
      <c r="J2922" s="1">
        <v>112.0</v>
      </c>
      <c r="K2922" s="3">
        <f t="shared" si="1"/>
        <v>0.00005787037037</v>
      </c>
      <c r="L2922" s="4">
        <f t="shared" si="2"/>
        <v>896</v>
      </c>
    </row>
    <row r="2923" ht="15.75" customHeight="1">
      <c r="A2923" s="2">
        <v>45497.0</v>
      </c>
      <c r="B2923" s="3">
        <v>0.8111574074074074</v>
      </c>
      <c r="C2923" s="1" t="s">
        <v>320</v>
      </c>
      <c r="D2923" s="1" t="s">
        <v>166</v>
      </c>
      <c r="E2923" s="1" t="s">
        <v>321</v>
      </c>
      <c r="F2923" s="1" t="s">
        <v>111</v>
      </c>
      <c r="G2923" s="1" t="s">
        <v>322</v>
      </c>
      <c r="H2923" s="1" t="s">
        <v>174</v>
      </c>
      <c r="I2923" s="1" t="s">
        <v>694</v>
      </c>
      <c r="J2923" s="1">
        <v>112.0</v>
      </c>
      <c r="K2923" s="3">
        <f t="shared" si="1"/>
        <v>0.00005787037037</v>
      </c>
      <c r="L2923" s="4">
        <f t="shared" si="2"/>
        <v>896</v>
      </c>
    </row>
    <row r="2924" ht="15.75" customHeight="1">
      <c r="A2924" s="2">
        <v>45497.0</v>
      </c>
      <c r="B2924" s="3">
        <v>0.8112152777777778</v>
      </c>
      <c r="C2924" s="1" t="s">
        <v>320</v>
      </c>
      <c r="D2924" s="1" t="s">
        <v>166</v>
      </c>
      <c r="E2924" s="1" t="s">
        <v>321</v>
      </c>
      <c r="F2924" s="1" t="s">
        <v>111</v>
      </c>
      <c r="G2924" s="1" t="s">
        <v>322</v>
      </c>
      <c r="H2924" s="1" t="s">
        <v>174</v>
      </c>
      <c r="I2924" s="1" t="s">
        <v>694</v>
      </c>
      <c r="J2924" s="1">
        <v>112.0</v>
      </c>
      <c r="K2924" s="3">
        <f t="shared" si="1"/>
        <v>0.00005787037037</v>
      </c>
      <c r="L2924" s="4">
        <f t="shared" si="2"/>
        <v>896</v>
      </c>
    </row>
    <row r="2925" ht="15.75" customHeight="1">
      <c r="A2925" s="2">
        <v>45497.0</v>
      </c>
      <c r="B2925" s="3">
        <v>0.8112731481481482</v>
      </c>
      <c r="C2925" s="1" t="s">
        <v>320</v>
      </c>
      <c r="D2925" s="1" t="s">
        <v>166</v>
      </c>
      <c r="E2925" s="1" t="s">
        <v>321</v>
      </c>
      <c r="F2925" s="1" t="s">
        <v>111</v>
      </c>
      <c r="G2925" s="1" t="s">
        <v>322</v>
      </c>
      <c r="H2925" s="1" t="s">
        <v>174</v>
      </c>
      <c r="I2925" s="1" t="s">
        <v>462</v>
      </c>
      <c r="J2925" s="1">
        <v>112.0</v>
      </c>
      <c r="K2925" s="3">
        <f t="shared" si="1"/>
        <v>0.00005787037037</v>
      </c>
      <c r="L2925" s="4">
        <f t="shared" si="2"/>
        <v>896</v>
      </c>
    </row>
    <row r="2926" ht="15.75" customHeight="1">
      <c r="A2926" s="2">
        <v>45497.0</v>
      </c>
      <c r="B2926" s="3">
        <v>0.8113310185185184</v>
      </c>
      <c r="C2926" s="1" t="s">
        <v>775</v>
      </c>
      <c r="D2926" s="1" t="s">
        <v>48</v>
      </c>
      <c r="E2926" s="1" t="s">
        <v>776</v>
      </c>
      <c r="F2926" s="1" t="s">
        <v>100</v>
      </c>
      <c r="G2926" s="1" t="s">
        <v>705</v>
      </c>
      <c r="H2926" s="1" t="s">
        <v>177</v>
      </c>
      <c r="I2926" s="1" t="s">
        <v>462</v>
      </c>
      <c r="J2926" s="1">
        <v>112.0</v>
      </c>
      <c r="K2926" s="3">
        <f t="shared" si="1"/>
        <v>0.00005787037037</v>
      </c>
      <c r="L2926" s="4">
        <f t="shared" si="2"/>
        <v>896</v>
      </c>
    </row>
    <row r="2927" ht="15.75" customHeight="1">
      <c r="A2927" s="2">
        <v>45497.0</v>
      </c>
      <c r="B2927" s="3">
        <v>0.8113888888888888</v>
      </c>
      <c r="C2927" s="1" t="s">
        <v>328</v>
      </c>
      <c r="D2927" s="1" t="s">
        <v>29</v>
      </c>
      <c r="E2927" s="1" t="s">
        <v>329</v>
      </c>
      <c r="F2927" s="1" t="s">
        <v>47</v>
      </c>
      <c r="G2927" s="1" t="s">
        <v>330</v>
      </c>
      <c r="H2927" s="1" t="s">
        <v>170</v>
      </c>
      <c r="I2927" s="1" t="s">
        <v>453</v>
      </c>
      <c r="J2927" s="1">
        <v>112.0</v>
      </c>
      <c r="K2927" s="3">
        <f t="shared" si="1"/>
        <v>0.00005787037037</v>
      </c>
      <c r="L2927" s="4">
        <f t="shared" si="2"/>
        <v>896</v>
      </c>
    </row>
    <row r="2928" ht="15.75" customHeight="1">
      <c r="A2928" s="2">
        <v>45497.0</v>
      </c>
      <c r="B2928" s="3">
        <v>0.8114467592592592</v>
      </c>
      <c r="C2928" s="1" t="s">
        <v>328</v>
      </c>
      <c r="D2928" s="1" t="s">
        <v>29</v>
      </c>
      <c r="E2928" s="1" t="s">
        <v>329</v>
      </c>
      <c r="F2928" s="1" t="s">
        <v>47</v>
      </c>
      <c r="G2928" s="1" t="s">
        <v>330</v>
      </c>
      <c r="H2928" s="1" t="s">
        <v>170</v>
      </c>
      <c r="I2928" s="1" t="s">
        <v>694</v>
      </c>
      <c r="J2928" s="1">
        <v>112.0</v>
      </c>
      <c r="K2928" s="3">
        <f t="shared" si="1"/>
        <v>0.00005787037037</v>
      </c>
      <c r="L2928" s="4">
        <f t="shared" si="2"/>
        <v>896</v>
      </c>
    </row>
    <row r="2929" ht="15.75" customHeight="1">
      <c r="A2929" s="2">
        <v>45497.0</v>
      </c>
      <c r="B2929" s="3">
        <v>0.8115046296296297</v>
      </c>
      <c r="C2929" s="1" t="s">
        <v>624</v>
      </c>
      <c r="D2929" s="1" t="s">
        <v>75</v>
      </c>
      <c r="E2929" s="1" t="s">
        <v>401</v>
      </c>
      <c r="F2929" s="1" t="s">
        <v>17</v>
      </c>
      <c r="G2929" s="1" t="s">
        <v>796</v>
      </c>
      <c r="H2929" s="1" t="s">
        <v>174</v>
      </c>
      <c r="I2929" s="1" t="s">
        <v>462</v>
      </c>
      <c r="J2929" s="1">
        <v>112.0</v>
      </c>
      <c r="K2929" s="3">
        <f t="shared" si="1"/>
        <v>0.00005787037037</v>
      </c>
      <c r="L2929" s="4">
        <f t="shared" si="2"/>
        <v>896</v>
      </c>
    </row>
    <row r="2930" ht="15.75" customHeight="1">
      <c r="A2930" s="2">
        <v>45497.0</v>
      </c>
      <c r="B2930" s="3">
        <v>0.8115625</v>
      </c>
      <c r="C2930" s="1" t="s">
        <v>655</v>
      </c>
      <c r="D2930" s="1" t="s">
        <v>76</v>
      </c>
      <c r="E2930" s="1" t="s">
        <v>781</v>
      </c>
      <c r="F2930" s="1" t="s">
        <v>100</v>
      </c>
      <c r="G2930" s="1" t="s">
        <v>736</v>
      </c>
      <c r="H2930" s="1" t="s">
        <v>160</v>
      </c>
      <c r="I2930" s="1" t="s">
        <v>726</v>
      </c>
      <c r="J2930" s="1">
        <v>112.0</v>
      </c>
      <c r="K2930" s="3">
        <f t="shared" si="1"/>
        <v>0.00005787037037</v>
      </c>
      <c r="L2930" s="4">
        <f t="shared" si="2"/>
        <v>896</v>
      </c>
    </row>
    <row r="2931" ht="15.75" customHeight="1">
      <c r="A2931" s="2">
        <v>45497.0</v>
      </c>
      <c r="B2931" s="3">
        <v>0.8116203703703704</v>
      </c>
      <c r="C2931" s="1" t="s">
        <v>324</v>
      </c>
      <c r="D2931" s="1" t="s">
        <v>11</v>
      </c>
      <c r="E2931" s="1" t="s">
        <v>325</v>
      </c>
      <c r="F2931" s="1" t="s">
        <v>111</v>
      </c>
      <c r="G2931" s="1" t="s">
        <v>326</v>
      </c>
      <c r="H2931" s="1" t="s">
        <v>160</v>
      </c>
      <c r="I2931" s="1" t="s">
        <v>453</v>
      </c>
      <c r="J2931" s="1">
        <v>112.0</v>
      </c>
      <c r="K2931" s="3">
        <f t="shared" si="1"/>
        <v>0.00005787037037</v>
      </c>
      <c r="L2931" s="4">
        <f t="shared" si="2"/>
        <v>896</v>
      </c>
    </row>
    <row r="2932" ht="15.75" customHeight="1">
      <c r="A2932" s="2">
        <v>45497.0</v>
      </c>
      <c r="B2932" s="3">
        <v>0.8116782407407408</v>
      </c>
      <c r="C2932" s="1" t="s">
        <v>784</v>
      </c>
      <c r="D2932" s="1" t="s">
        <v>166</v>
      </c>
      <c r="E2932" s="1" t="s">
        <v>400</v>
      </c>
      <c r="F2932" s="1" t="s">
        <v>111</v>
      </c>
      <c r="G2932" s="1" t="s">
        <v>698</v>
      </c>
      <c r="H2932" s="1" t="s">
        <v>174</v>
      </c>
      <c r="I2932" s="1" t="s">
        <v>450</v>
      </c>
      <c r="J2932" s="1">
        <v>112.0</v>
      </c>
      <c r="K2932" s="3">
        <f t="shared" si="1"/>
        <v>0.00005787037037</v>
      </c>
      <c r="L2932" s="4">
        <f t="shared" si="2"/>
        <v>896</v>
      </c>
    </row>
    <row r="2933" ht="15.75" customHeight="1">
      <c r="A2933" s="2">
        <v>45497.0</v>
      </c>
      <c r="B2933" s="3">
        <v>0.8117361111111111</v>
      </c>
      <c r="C2933" s="1" t="s">
        <v>748</v>
      </c>
      <c r="D2933" s="1" t="s">
        <v>57</v>
      </c>
      <c r="E2933" s="1" t="s">
        <v>426</v>
      </c>
      <c r="F2933" s="1" t="s">
        <v>38</v>
      </c>
      <c r="G2933" s="1" t="s">
        <v>707</v>
      </c>
      <c r="H2933" s="1" t="s">
        <v>72</v>
      </c>
      <c r="I2933" s="1" t="s">
        <v>694</v>
      </c>
      <c r="J2933" s="1">
        <v>112.0</v>
      </c>
      <c r="K2933" s="3">
        <f t="shared" si="1"/>
        <v>0.00005787037037</v>
      </c>
      <c r="L2933" s="4">
        <f t="shared" si="2"/>
        <v>896</v>
      </c>
    </row>
    <row r="2934" ht="15.75" customHeight="1">
      <c r="A2934" s="2">
        <v>45497.0</v>
      </c>
      <c r="B2934" s="3">
        <v>0.8117939814814815</v>
      </c>
      <c r="C2934" s="1" t="s">
        <v>320</v>
      </c>
      <c r="D2934" s="1" t="s">
        <v>166</v>
      </c>
      <c r="E2934" s="1" t="s">
        <v>321</v>
      </c>
      <c r="F2934" s="1" t="s">
        <v>111</v>
      </c>
      <c r="G2934" s="1" t="s">
        <v>322</v>
      </c>
      <c r="H2934" s="1" t="s">
        <v>174</v>
      </c>
      <c r="I2934" s="1" t="s">
        <v>726</v>
      </c>
      <c r="J2934" s="1">
        <v>112.0</v>
      </c>
      <c r="K2934" s="3">
        <f t="shared" si="1"/>
        <v>0.00005787037037</v>
      </c>
      <c r="L2934" s="4">
        <f t="shared" si="2"/>
        <v>896</v>
      </c>
    </row>
    <row r="2935" ht="15.75" customHeight="1">
      <c r="A2935" s="2">
        <v>45497.0</v>
      </c>
      <c r="B2935" s="3">
        <v>0.8118518518518519</v>
      </c>
      <c r="C2935" s="1" t="s">
        <v>320</v>
      </c>
      <c r="D2935" s="1" t="s">
        <v>166</v>
      </c>
      <c r="E2935" s="1" t="s">
        <v>321</v>
      </c>
      <c r="F2935" s="1" t="s">
        <v>111</v>
      </c>
      <c r="G2935" s="1" t="s">
        <v>322</v>
      </c>
      <c r="H2935" s="1" t="s">
        <v>174</v>
      </c>
      <c r="I2935" s="1" t="s">
        <v>450</v>
      </c>
      <c r="J2935" s="1">
        <v>112.0</v>
      </c>
      <c r="K2935" s="3">
        <f t="shared" si="1"/>
        <v>0.00005787037037</v>
      </c>
      <c r="L2935" s="4">
        <f t="shared" si="2"/>
        <v>896</v>
      </c>
    </row>
    <row r="2936" ht="15.75" customHeight="1">
      <c r="A2936" s="2">
        <v>45497.0</v>
      </c>
      <c r="B2936" s="3">
        <v>0.8119097222222221</v>
      </c>
      <c r="C2936" s="1" t="s">
        <v>614</v>
      </c>
      <c r="D2936" s="1" t="s">
        <v>11</v>
      </c>
      <c r="E2936" s="1" t="s">
        <v>408</v>
      </c>
      <c r="F2936" s="1" t="s">
        <v>111</v>
      </c>
      <c r="G2936" s="1" t="s">
        <v>774</v>
      </c>
      <c r="H2936" s="1" t="s">
        <v>160</v>
      </c>
      <c r="I2936" s="1" t="s">
        <v>450</v>
      </c>
      <c r="J2936" s="1">
        <v>112.0</v>
      </c>
      <c r="K2936" s="3">
        <f t="shared" si="1"/>
        <v>0.00005787037037</v>
      </c>
      <c r="L2936" s="4">
        <f t="shared" si="2"/>
        <v>896</v>
      </c>
    </row>
    <row r="2937" ht="15.75" customHeight="1">
      <c r="A2937" s="2">
        <v>45497.0</v>
      </c>
      <c r="B2937" s="3">
        <v>0.8119675925925925</v>
      </c>
      <c r="C2937" s="1" t="s">
        <v>784</v>
      </c>
      <c r="D2937" s="1" t="s">
        <v>166</v>
      </c>
      <c r="E2937" s="1" t="s">
        <v>400</v>
      </c>
      <c r="F2937" s="1" t="s">
        <v>111</v>
      </c>
      <c r="G2937" s="1" t="s">
        <v>698</v>
      </c>
      <c r="H2937" s="1" t="s">
        <v>174</v>
      </c>
      <c r="I2937" s="1" t="s">
        <v>446</v>
      </c>
      <c r="J2937" s="1">
        <v>112.0</v>
      </c>
      <c r="K2937" s="3">
        <f t="shared" si="1"/>
        <v>0.00005787037037</v>
      </c>
      <c r="L2937" s="4">
        <f t="shared" si="2"/>
        <v>896</v>
      </c>
    </row>
    <row r="2938" ht="15.75" customHeight="1">
      <c r="A2938" s="2">
        <v>45497.0</v>
      </c>
      <c r="B2938" s="3">
        <v>0.812025462962963</v>
      </c>
      <c r="C2938" s="1" t="s">
        <v>324</v>
      </c>
      <c r="D2938" s="1" t="s">
        <v>11</v>
      </c>
      <c r="E2938" s="1" t="s">
        <v>325</v>
      </c>
      <c r="F2938" s="1" t="s">
        <v>111</v>
      </c>
      <c r="G2938" s="1" t="s">
        <v>326</v>
      </c>
      <c r="H2938" s="1" t="s">
        <v>160</v>
      </c>
      <c r="I2938" s="1" t="s">
        <v>694</v>
      </c>
      <c r="J2938" s="1">
        <v>112.0</v>
      </c>
      <c r="K2938" s="3">
        <f t="shared" si="1"/>
        <v>0.00005787037037</v>
      </c>
      <c r="L2938" s="4">
        <f t="shared" si="2"/>
        <v>896</v>
      </c>
    </row>
    <row r="2939" ht="15.75" customHeight="1">
      <c r="A2939" s="2">
        <v>45497.0</v>
      </c>
      <c r="B2939" s="3">
        <v>0.8120833333333333</v>
      </c>
      <c r="C2939" s="1" t="s">
        <v>584</v>
      </c>
      <c r="D2939" s="1" t="s">
        <v>48</v>
      </c>
      <c r="E2939" s="1" t="s">
        <v>412</v>
      </c>
      <c r="F2939" s="1" t="s">
        <v>100</v>
      </c>
      <c r="G2939" s="1" t="s">
        <v>749</v>
      </c>
      <c r="H2939" s="1" t="s">
        <v>160</v>
      </c>
      <c r="I2939" s="1" t="s">
        <v>462</v>
      </c>
      <c r="J2939" s="1">
        <v>112.0</v>
      </c>
      <c r="K2939" s="3">
        <f t="shared" si="1"/>
        <v>0.00005787037037</v>
      </c>
      <c r="L2939" s="4">
        <f t="shared" si="2"/>
        <v>896</v>
      </c>
    </row>
    <row r="2940" ht="15.75" customHeight="1">
      <c r="A2940" s="2">
        <v>45497.0</v>
      </c>
      <c r="B2940" s="3">
        <v>0.8121412037037037</v>
      </c>
      <c r="C2940" s="1" t="s">
        <v>784</v>
      </c>
      <c r="D2940" s="1" t="s">
        <v>166</v>
      </c>
      <c r="E2940" s="1" t="s">
        <v>400</v>
      </c>
      <c r="F2940" s="1" t="s">
        <v>111</v>
      </c>
      <c r="G2940" s="1" t="s">
        <v>698</v>
      </c>
      <c r="H2940" s="1" t="s">
        <v>174</v>
      </c>
      <c r="I2940" s="1" t="s">
        <v>694</v>
      </c>
      <c r="J2940" s="1">
        <v>112.0</v>
      </c>
      <c r="K2940" s="3">
        <f t="shared" si="1"/>
        <v>0.00005787037037</v>
      </c>
      <c r="L2940" s="4">
        <f t="shared" si="2"/>
        <v>896</v>
      </c>
    </row>
    <row r="2941" ht="15.75" customHeight="1">
      <c r="A2941" s="2">
        <v>45497.0</v>
      </c>
      <c r="B2941" s="3">
        <v>0.8121990740740741</v>
      </c>
      <c r="C2941" s="1" t="s">
        <v>624</v>
      </c>
      <c r="D2941" s="1" t="s">
        <v>75</v>
      </c>
      <c r="E2941" s="1" t="s">
        <v>401</v>
      </c>
      <c r="F2941" s="1" t="s">
        <v>17</v>
      </c>
      <c r="G2941" s="1" t="s">
        <v>796</v>
      </c>
      <c r="H2941" s="1" t="s">
        <v>174</v>
      </c>
      <c r="I2941" s="1" t="s">
        <v>450</v>
      </c>
      <c r="J2941" s="1">
        <v>112.0</v>
      </c>
      <c r="K2941" s="3">
        <f t="shared" si="1"/>
        <v>0.00005787037037</v>
      </c>
      <c r="L2941" s="4">
        <f t="shared" si="2"/>
        <v>896</v>
      </c>
    </row>
    <row r="2942" ht="15.75" customHeight="1">
      <c r="A2942" s="2">
        <v>45497.0</v>
      </c>
      <c r="B2942" s="3">
        <v>0.8122569444444444</v>
      </c>
      <c r="C2942" s="1" t="s">
        <v>324</v>
      </c>
      <c r="D2942" s="1" t="s">
        <v>11</v>
      </c>
      <c r="E2942" s="1" t="s">
        <v>325</v>
      </c>
      <c r="F2942" s="1" t="s">
        <v>111</v>
      </c>
      <c r="G2942" s="1" t="s">
        <v>326</v>
      </c>
      <c r="H2942" s="1" t="s">
        <v>160</v>
      </c>
      <c r="I2942" s="1" t="s">
        <v>694</v>
      </c>
      <c r="J2942" s="1">
        <v>112.0</v>
      </c>
      <c r="K2942" s="3">
        <f t="shared" si="1"/>
        <v>0.00005787037037</v>
      </c>
      <c r="L2942" s="4">
        <f t="shared" si="2"/>
        <v>896</v>
      </c>
    </row>
    <row r="2943" ht="15.75" customHeight="1">
      <c r="A2943" s="2">
        <v>45497.0</v>
      </c>
      <c r="B2943" s="3">
        <v>0.8123148148148148</v>
      </c>
      <c r="C2943" s="1" t="s">
        <v>610</v>
      </c>
      <c r="D2943" s="1" t="s">
        <v>266</v>
      </c>
      <c r="E2943" s="1" t="s">
        <v>422</v>
      </c>
      <c r="F2943" s="1" t="s">
        <v>17</v>
      </c>
      <c r="G2943" s="1" t="s">
        <v>747</v>
      </c>
      <c r="H2943" s="1" t="s">
        <v>58</v>
      </c>
      <c r="I2943" s="1" t="s">
        <v>694</v>
      </c>
      <c r="J2943" s="1">
        <v>112.0</v>
      </c>
      <c r="K2943" s="3">
        <f t="shared" si="1"/>
        <v>0.00005787037037</v>
      </c>
      <c r="L2943" s="4">
        <f t="shared" si="2"/>
        <v>896</v>
      </c>
    </row>
    <row r="2944" ht="15.75" customHeight="1">
      <c r="A2944" s="2">
        <v>45497.0</v>
      </c>
      <c r="B2944" s="3">
        <v>0.8123726851851852</v>
      </c>
      <c r="C2944" s="1" t="s">
        <v>324</v>
      </c>
      <c r="D2944" s="1" t="s">
        <v>11</v>
      </c>
      <c r="E2944" s="1" t="s">
        <v>325</v>
      </c>
      <c r="F2944" s="1" t="s">
        <v>111</v>
      </c>
      <c r="G2944" s="1" t="s">
        <v>326</v>
      </c>
      <c r="H2944" s="1" t="s">
        <v>160</v>
      </c>
      <c r="I2944" s="1" t="s">
        <v>694</v>
      </c>
      <c r="J2944" s="1">
        <v>112.0</v>
      </c>
      <c r="K2944" s="3">
        <f t="shared" si="1"/>
        <v>0.00005787037037</v>
      </c>
      <c r="L2944" s="4">
        <f t="shared" si="2"/>
        <v>896</v>
      </c>
    </row>
    <row r="2945" ht="15.75" customHeight="1">
      <c r="A2945" s="2">
        <v>45497.0</v>
      </c>
      <c r="B2945" s="3">
        <v>0.8124305555555557</v>
      </c>
      <c r="C2945" s="1" t="s">
        <v>624</v>
      </c>
      <c r="D2945" s="1" t="s">
        <v>75</v>
      </c>
      <c r="E2945" s="1" t="s">
        <v>401</v>
      </c>
      <c r="F2945" s="1" t="s">
        <v>17</v>
      </c>
      <c r="G2945" s="1" t="s">
        <v>796</v>
      </c>
      <c r="H2945" s="1" t="s">
        <v>174</v>
      </c>
      <c r="I2945" s="1" t="s">
        <v>450</v>
      </c>
      <c r="J2945" s="1">
        <v>112.0</v>
      </c>
      <c r="K2945" s="3">
        <f t="shared" si="1"/>
        <v>0.00005787037037</v>
      </c>
      <c r="L2945" s="4">
        <f t="shared" si="2"/>
        <v>896</v>
      </c>
    </row>
    <row r="2946" ht="15.75" customHeight="1">
      <c r="A2946" s="2">
        <v>45497.0</v>
      </c>
      <c r="B2946" s="3">
        <v>0.8124884259259259</v>
      </c>
      <c r="C2946" s="1" t="s">
        <v>784</v>
      </c>
      <c r="D2946" s="1" t="s">
        <v>166</v>
      </c>
      <c r="E2946" s="1" t="s">
        <v>400</v>
      </c>
      <c r="F2946" s="1" t="s">
        <v>111</v>
      </c>
      <c r="G2946" s="1" t="s">
        <v>698</v>
      </c>
      <c r="H2946" s="1" t="s">
        <v>174</v>
      </c>
      <c r="I2946" s="1" t="s">
        <v>450</v>
      </c>
      <c r="J2946" s="1">
        <v>112.0</v>
      </c>
      <c r="K2946" s="3">
        <f t="shared" si="1"/>
        <v>0.00005787037037</v>
      </c>
      <c r="L2946" s="4">
        <f t="shared" si="2"/>
        <v>896</v>
      </c>
    </row>
    <row r="2947" ht="15.75" customHeight="1">
      <c r="A2947" s="2">
        <v>45497.0</v>
      </c>
      <c r="B2947" s="3">
        <v>0.8125462962962963</v>
      </c>
      <c r="C2947" s="1" t="s">
        <v>777</v>
      </c>
      <c r="D2947" s="1" t="s">
        <v>266</v>
      </c>
      <c r="E2947" s="1" t="s">
        <v>778</v>
      </c>
      <c r="F2947" s="1" t="s">
        <v>239</v>
      </c>
      <c r="G2947" s="1" t="s">
        <v>779</v>
      </c>
      <c r="H2947" s="1" t="s">
        <v>58</v>
      </c>
      <c r="I2947" s="1" t="s">
        <v>450</v>
      </c>
      <c r="J2947" s="1">
        <v>112.0</v>
      </c>
      <c r="K2947" s="3">
        <f t="shared" si="1"/>
        <v>0.00005787037037</v>
      </c>
      <c r="L2947" s="4">
        <f t="shared" si="2"/>
        <v>896</v>
      </c>
    </row>
    <row r="2948" ht="15.75" customHeight="1">
      <c r="A2948" s="2">
        <v>45497.0</v>
      </c>
      <c r="B2948" s="3">
        <v>0.8126041666666667</v>
      </c>
      <c r="C2948" s="1" t="s">
        <v>324</v>
      </c>
      <c r="D2948" s="1" t="s">
        <v>11</v>
      </c>
      <c r="E2948" s="1" t="s">
        <v>325</v>
      </c>
      <c r="F2948" s="1" t="s">
        <v>111</v>
      </c>
      <c r="G2948" s="1" t="s">
        <v>326</v>
      </c>
      <c r="H2948" s="1" t="s">
        <v>160</v>
      </c>
      <c r="I2948" s="1" t="s">
        <v>450</v>
      </c>
      <c r="J2948" s="1">
        <v>112.0</v>
      </c>
      <c r="K2948" s="3">
        <f t="shared" si="1"/>
        <v>0.00005787037037</v>
      </c>
      <c r="L2948" s="4">
        <f t="shared" si="2"/>
        <v>896</v>
      </c>
    </row>
    <row r="2949" ht="15.75" customHeight="1">
      <c r="A2949" s="2">
        <v>45497.0</v>
      </c>
      <c r="B2949" s="3">
        <v>0.812662037037037</v>
      </c>
      <c r="C2949" s="1" t="s">
        <v>777</v>
      </c>
      <c r="D2949" s="1" t="s">
        <v>266</v>
      </c>
      <c r="E2949" s="1" t="s">
        <v>778</v>
      </c>
      <c r="F2949" s="1" t="s">
        <v>239</v>
      </c>
      <c r="G2949" s="1" t="s">
        <v>779</v>
      </c>
      <c r="H2949" s="1" t="s">
        <v>58</v>
      </c>
      <c r="I2949" s="1" t="s">
        <v>694</v>
      </c>
      <c r="J2949" s="1">
        <v>112.0</v>
      </c>
      <c r="K2949" s="3">
        <f t="shared" si="1"/>
        <v>0.00005787037037</v>
      </c>
      <c r="L2949" s="4">
        <f t="shared" si="2"/>
        <v>896</v>
      </c>
    </row>
    <row r="2950" ht="15.75" customHeight="1">
      <c r="A2950" s="2">
        <v>45497.0</v>
      </c>
      <c r="B2950" s="3">
        <v>0.8127199074074074</v>
      </c>
      <c r="C2950" s="1" t="s">
        <v>610</v>
      </c>
      <c r="D2950" s="1" t="s">
        <v>266</v>
      </c>
      <c r="E2950" s="1" t="s">
        <v>422</v>
      </c>
      <c r="F2950" s="1" t="s">
        <v>17</v>
      </c>
      <c r="G2950" s="1" t="s">
        <v>747</v>
      </c>
      <c r="H2950" s="1" t="s">
        <v>58</v>
      </c>
      <c r="I2950" s="1" t="s">
        <v>769</v>
      </c>
      <c r="J2950" s="1">
        <v>112.0</v>
      </c>
      <c r="K2950" s="3">
        <f t="shared" si="1"/>
        <v>0.00005787037037</v>
      </c>
      <c r="L2950" s="4">
        <f t="shared" si="2"/>
        <v>896</v>
      </c>
    </row>
    <row r="2951" ht="15.75" customHeight="1">
      <c r="A2951" s="2">
        <v>45497.0</v>
      </c>
      <c r="B2951" s="3">
        <v>0.8127777777777778</v>
      </c>
      <c r="C2951" s="1" t="s">
        <v>332</v>
      </c>
      <c r="D2951" s="1" t="s">
        <v>95</v>
      </c>
      <c r="E2951" s="1" t="s">
        <v>333</v>
      </c>
      <c r="F2951" s="1" t="s">
        <v>239</v>
      </c>
      <c r="G2951" s="1" t="s">
        <v>334</v>
      </c>
      <c r="H2951" s="1" t="s">
        <v>58</v>
      </c>
      <c r="I2951" s="1" t="s">
        <v>694</v>
      </c>
      <c r="J2951" s="1">
        <v>112.0</v>
      </c>
      <c r="K2951" s="3">
        <f t="shared" si="1"/>
        <v>0.00005787037037</v>
      </c>
      <c r="L2951" s="4">
        <f t="shared" si="2"/>
        <v>896</v>
      </c>
    </row>
    <row r="2952" ht="15.75" customHeight="1">
      <c r="A2952" s="2">
        <v>45497.0</v>
      </c>
      <c r="B2952" s="3">
        <v>0.8128356481481481</v>
      </c>
      <c r="C2952" s="1" t="s">
        <v>760</v>
      </c>
      <c r="D2952" s="1" t="s">
        <v>57</v>
      </c>
      <c r="E2952" s="1" t="s">
        <v>430</v>
      </c>
      <c r="F2952" s="1" t="s">
        <v>38</v>
      </c>
      <c r="G2952" s="1" t="s">
        <v>761</v>
      </c>
      <c r="H2952" s="1" t="s">
        <v>72</v>
      </c>
      <c r="I2952" s="1" t="s">
        <v>734</v>
      </c>
      <c r="J2952" s="1">
        <v>112.0</v>
      </c>
      <c r="K2952" s="3">
        <f t="shared" si="1"/>
        <v>0.00006944444444</v>
      </c>
      <c r="L2952" s="4">
        <f t="shared" si="2"/>
        <v>896</v>
      </c>
    </row>
    <row r="2953" ht="15.75" customHeight="1">
      <c r="A2953" s="2">
        <v>45497.0</v>
      </c>
      <c r="B2953" s="3">
        <v>0.8129050925925926</v>
      </c>
      <c r="C2953" s="1" t="s">
        <v>748</v>
      </c>
      <c r="D2953" s="1" t="s">
        <v>57</v>
      </c>
      <c r="E2953" s="1" t="s">
        <v>426</v>
      </c>
      <c r="F2953" s="1" t="s">
        <v>38</v>
      </c>
      <c r="G2953" s="1" t="s">
        <v>707</v>
      </c>
      <c r="H2953" s="1" t="s">
        <v>72</v>
      </c>
      <c r="I2953" s="1" t="s">
        <v>450</v>
      </c>
      <c r="J2953" s="1">
        <v>112.0</v>
      </c>
      <c r="K2953" s="3">
        <f t="shared" si="1"/>
        <v>0.00005787037037</v>
      </c>
      <c r="L2953" s="4">
        <f t="shared" si="2"/>
        <v>896</v>
      </c>
    </row>
    <row r="2954" ht="15.75" customHeight="1">
      <c r="A2954" s="2">
        <v>45497.0</v>
      </c>
      <c r="B2954" s="3">
        <v>0.812962962962963</v>
      </c>
      <c r="C2954" s="1" t="s">
        <v>642</v>
      </c>
      <c r="D2954" s="1" t="s">
        <v>139</v>
      </c>
      <c r="E2954" s="1" t="s">
        <v>763</v>
      </c>
      <c r="F2954" s="1" t="s">
        <v>10</v>
      </c>
      <c r="G2954" s="1" t="s">
        <v>764</v>
      </c>
      <c r="H2954" s="1" t="s">
        <v>170</v>
      </c>
      <c r="I2954" s="1" t="s">
        <v>450</v>
      </c>
      <c r="J2954" s="1">
        <v>112.0</v>
      </c>
      <c r="K2954" s="3">
        <f t="shared" si="1"/>
        <v>0.00005787037037</v>
      </c>
      <c r="L2954" s="4">
        <f t="shared" si="2"/>
        <v>896</v>
      </c>
    </row>
    <row r="2955" ht="15.75" customHeight="1">
      <c r="A2955" s="2">
        <v>45497.0</v>
      </c>
      <c r="B2955" s="3">
        <v>0.8130208333333333</v>
      </c>
      <c r="C2955" s="1" t="s">
        <v>614</v>
      </c>
      <c r="D2955" s="1" t="s">
        <v>11</v>
      </c>
      <c r="E2955" s="1" t="s">
        <v>408</v>
      </c>
      <c r="F2955" s="1" t="s">
        <v>111</v>
      </c>
      <c r="G2955" s="1" t="s">
        <v>774</v>
      </c>
      <c r="H2955" s="1" t="s">
        <v>160</v>
      </c>
      <c r="I2955" s="1" t="s">
        <v>462</v>
      </c>
      <c r="J2955" s="1">
        <v>112.0</v>
      </c>
      <c r="K2955" s="3">
        <f t="shared" si="1"/>
        <v>0.00005787037037</v>
      </c>
      <c r="L2955" s="4">
        <f t="shared" si="2"/>
        <v>896</v>
      </c>
    </row>
    <row r="2956" ht="15.75" customHeight="1">
      <c r="A2956" s="2">
        <v>45497.0</v>
      </c>
      <c r="B2956" s="3">
        <v>0.8130787037037037</v>
      </c>
      <c r="C2956" s="1" t="s">
        <v>320</v>
      </c>
      <c r="D2956" s="1" t="s">
        <v>166</v>
      </c>
      <c r="E2956" s="1" t="s">
        <v>321</v>
      </c>
      <c r="F2956" s="1" t="s">
        <v>111</v>
      </c>
      <c r="G2956" s="1" t="s">
        <v>322</v>
      </c>
      <c r="H2956" s="1" t="s">
        <v>174</v>
      </c>
      <c r="I2956" s="1" t="s">
        <v>450</v>
      </c>
      <c r="J2956" s="1">
        <v>112.0</v>
      </c>
      <c r="K2956" s="3">
        <f t="shared" si="1"/>
        <v>0.00005787037037</v>
      </c>
      <c r="L2956" s="4">
        <f t="shared" si="2"/>
        <v>896</v>
      </c>
    </row>
    <row r="2957" ht="15.75" customHeight="1">
      <c r="A2957" s="2">
        <v>45497.0</v>
      </c>
      <c r="B2957" s="3">
        <v>0.8131365740740741</v>
      </c>
      <c r="C2957" s="1" t="s">
        <v>752</v>
      </c>
      <c r="D2957" s="1" t="s">
        <v>82</v>
      </c>
      <c r="E2957" s="1" t="s">
        <v>753</v>
      </c>
      <c r="F2957" s="1" t="s">
        <v>17</v>
      </c>
      <c r="G2957" s="1" t="s">
        <v>754</v>
      </c>
      <c r="H2957" s="1" t="s">
        <v>174</v>
      </c>
      <c r="I2957" s="1" t="s">
        <v>450</v>
      </c>
      <c r="J2957" s="1">
        <v>112.0</v>
      </c>
      <c r="K2957" s="3">
        <f t="shared" si="1"/>
        <v>0.00005787037037</v>
      </c>
      <c r="L2957" s="4">
        <f t="shared" si="2"/>
        <v>896</v>
      </c>
    </row>
    <row r="2958" ht="15.75" customHeight="1">
      <c r="A2958" s="2">
        <v>45497.0</v>
      </c>
      <c r="B2958" s="3">
        <v>0.8131944444444444</v>
      </c>
      <c r="C2958" s="1" t="s">
        <v>592</v>
      </c>
      <c r="D2958" s="1" t="s">
        <v>75</v>
      </c>
      <c r="E2958" s="1" t="s">
        <v>396</v>
      </c>
      <c r="F2958" s="1" t="s">
        <v>17</v>
      </c>
      <c r="G2958" s="1" t="s">
        <v>724</v>
      </c>
      <c r="H2958" s="1" t="s">
        <v>174</v>
      </c>
      <c r="I2958" s="1" t="s">
        <v>453</v>
      </c>
      <c r="J2958" s="1">
        <v>112.0</v>
      </c>
      <c r="K2958" s="3">
        <f t="shared" si="1"/>
        <v>0.00005787037037</v>
      </c>
      <c r="L2958" s="4">
        <f t="shared" si="2"/>
        <v>896</v>
      </c>
    </row>
    <row r="2959" ht="15.75" customHeight="1">
      <c r="A2959" s="2">
        <v>45497.0</v>
      </c>
      <c r="B2959" s="3">
        <v>0.8132523148148149</v>
      </c>
      <c r="C2959" s="1" t="s">
        <v>328</v>
      </c>
      <c r="D2959" s="1" t="s">
        <v>29</v>
      </c>
      <c r="E2959" s="1" t="s">
        <v>329</v>
      </c>
      <c r="F2959" s="1" t="s">
        <v>47</v>
      </c>
      <c r="G2959" s="1" t="s">
        <v>330</v>
      </c>
      <c r="H2959" s="1" t="s">
        <v>170</v>
      </c>
      <c r="I2959" s="1" t="s">
        <v>734</v>
      </c>
      <c r="J2959" s="1">
        <v>112.0</v>
      </c>
      <c r="K2959" s="3">
        <f t="shared" si="1"/>
        <v>0.00005787037037</v>
      </c>
      <c r="L2959" s="4">
        <f t="shared" si="2"/>
        <v>896</v>
      </c>
    </row>
    <row r="2960" ht="15.75" customHeight="1">
      <c r="A2960" s="2">
        <v>45497.0</v>
      </c>
      <c r="B2960" s="3">
        <v>0.8133101851851853</v>
      </c>
      <c r="C2960" s="1" t="s">
        <v>752</v>
      </c>
      <c r="D2960" s="1" t="s">
        <v>82</v>
      </c>
      <c r="E2960" s="1" t="s">
        <v>753</v>
      </c>
      <c r="F2960" s="1" t="s">
        <v>17</v>
      </c>
      <c r="G2960" s="1" t="s">
        <v>754</v>
      </c>
      <c r="H2960" s="1" t="s">
        <v>174</v>
      </c>
      <c r="I2960" s="1" t="s">
        <v>734</v>
      </c>
      <c r="J2960" s="1">
        <v>112.0</v>
      </c>
      <c r="K2960" s="3">
        <f t="shared" si="1"/>
        <v>0.00005787037037</v>
      </c>
      <c r="L2960" s="4">
        <f t="shared" si="2"/>
        <v>896</v>
      </c>
    </row>
    <row r="2961" ht="15.75" customHeight="1">
      <c r="A2961" s="2">
        <v>45497.0</v>
      </c>
      <c r="B2961" s="3">
        <v>0.8133680555555555</v>
      </c>
      <c r="C2961" s="1" t="s">
        <v>427</v>
      </c>
      <c r="D2961" s="1" t="s">
        <v>187</v>
      </c>
      <c r="E2961" s="1" t="s">
        <v>428</v>
      </c>
      <c r="F2961" s="1" t="s">
        <v>255</v>
      </c>
      <c r="G2961" s="1" t="s">
        <v>429</v>
      </c>
      <c r="H2961" s="1" t="s">
        <v>299</v>
      </c>
      <c r="I2961" s="1" t="s">
        <v>442</v>
      </c>
      <c r="J2961" s="1">
        <v>112.0</v>
      </c>
      <c r="K2961" s="3">
        <f t="shared" si="1"/>
        <v>0.00005787037037</v>
      </c>
      <c r="L2961" s="4">
        <f t="shared" si="2"/>
        <v>896</v>
      </c>
    </row>
    <row r="2962" ht="15.75" customHeight="1">
      <c r="A2962" s="2">
        <v>45497.0</v>
      </c>
      <c r="B2962" s="3">
        <v>0.8134259259259259</v>
      </c>
      <c r="C2962" s="1" t="s">
        <v>797</v>
      </c>
      <c r="D2962" s="1" t="s">
        <v>109</v>
      </c>
      <c r="E2962" s="1" t="s">
        <v>388</v>
      </c>
      <c r="F2962" s="1" t="s">
        <v>47</v>
      </c>
      <c r="G2962" s="1" t="s">
        <v>798</v>
      </c>
      <c r="H2962" s="1" t="s">
        <v>170</v>
      </c>
      <c r="I2962" s="1" t="s">
        <v>450</v>
      </c>
      <c r="J2962" s="1">
        <v>112.0</v>
      </c>
      <c r="K2962" s="3">
        <f t="shared" si="1"/>
        <v>0.00005787037037</v>
      </c>
      <c r="L2962" s="4">
        <f t="shared" si="2"/>
        <v>896</v>
      </c>
    </row>
    <row r="2963" ht="15.75" customHeight="1">
      <c r="A2963" s="2">
        <v>45497.0</v>
      </c>
      <c r="B2963" s="3">
        <v>0.8134837962962963</v>
      </c>
      <c r="C2963" s="1" t="s">
        <v>592</v>
      </c>
      <c r="D2963" s="1" t="s">
        <v>75</v>
      </c>
      <c r="E2963" s="1" t="s">
        <v>396</v>
      </c>
      <c r="F2963" s="1" t="s">
        <v>17</v>
      </c>
      <c r="G2963" s="1" t="s">
        <v>724</v>
      </c>
      <c r="H2963" s="1" t="s">
        <v>174</v>
      </c>
      <c r="I2963" s="1" t="s">
        <v>450</v>
      </c>
      <c r="J2963" s="1">
        <v>112.0</v>
      </c>
      <c r="K2963" s="3">
        <f t="shared" si="1"/>
        <v>0.00005787037037</v>
      </c>
      <c r="L2963" s="4">
        <f t="shared" si="2"/>
        <v>896</v>
      </c>
    </row>
    <row r="2964" ht="15.75" customHeight="1">
      <c r="A2964" s="2">
        <v>45497.0</v>
      </c>
      <c r="B2964" s="3">
        <v>0.8135416666666666</v>
      </c>
      <c r="C2964" s="1" t="s">
        <v>592</v>
      </c>
      <c r="D2964" s="1" t="s">
        <v>75</v>
      </c>
      <c r="E2964" s="1" t="s">
        <v>396</v>
      </c>
      <c r="F2964" s="1" t="s">
        <v>17</v>
      </c>
      <c r="G2964" s="1" t="s">
        <v>724</v>
      </c>
      <c r="H2964" s="1" t="s">
        <v>174</v>
      </c>
      <c r="I2964" s="1" t="s">
        <v>734</v>
      </c>
      <c r="J2964" s="1">
        <v>112.0</v>
      </c>
      <c r="K2964" s="3">
        <f t="shared" si="1"/>
        <v>0.00005787037037</v>
      </c>
      <c r="L2964" s="4">
        <f t="shared" si="2"/>
        <v>896</v>
      </c>
    </row>
    <row r="2965" ht="15.75" customHeight="1">
      <c r="A2965" s="2">
        <v>45497.0</v>
      </c>
      <c r="B2965" s="3">
        <v>0.813599537037037</v>
      </c>
      <c r="C2965" s="1" t="s">
        <v>610</v>
      </c>
      <c r="D2965" s="1" t="s">
        <v>266</v>
      </c>
      <c r="E2965" s="1" t="s">
        <v>422</v>
      </c>
      <c r="F2965" s="1" t="s">
        <v>17</v>
      </c>
      <c r="G2965" s="1" t="s">
        <v>747</v>
      </c>
      <c r="H2965" s="1" t="s">
        <v>58</v>
      </c>
      <c r="I2965" s="1" t="s">
        <v>450</v>
      </c>
      <c r="J2965" s="1">
        <v>112.0</v>
      </c>
      <c r="K2965" s="3">
        <f t="shared" si="1"/>
        <v>0.00005787037037</v>
      </c>
      <c r="L2965" s="4">
        <f t="shared" si="2"/>
        <v>896</v>
      </c>
    </row>
    <row r="2966" ht="15.75" customHeight="1">
      <c r="A2966" s="2">
        <v>45497.0</v>
      </c>
      <c r="B2966" s="3">
        <v>0.8136574074074074</v>
      </c>
      <c r="C2966" s="1" t="s">
        <v>730</v>
      </c>
      <c r="D2966" s="1" t="s">
        <v>115</v>
      </c>
      <c r="E2966" s="1" t="s">
        <v>420</v>
      </c>
      <c r="F2966" s="1" t="s">
        <v>38</v>
      </c>
      <c r="G2966" s="1" t="s">
        <v>718</v>
      </c>
      <c r="H2966" s="1" t="s">
        <v>72</v>
      </c>
      <c r="I2966" s="1" t="s">
        <v>453</v>
      </c>
      <c r="J2966" s="1">
        <v>112.0</v>
      </c>
      <c r="K2966" s="3">
        <f t="shared" si="1"/>
        <v>0.00005787037037</v>
      </c>
      <c r="L2966" s="4">
        <f t="shared" si="2"/>
        <v>896</v>
      </c>
    </row>
    <row r="2967" ht="15.75" customHeight="1">
      <c r="A2967" s="2">
        <v>45497.0</v>
      </c>
      <c r="B2967" s="3">
        <v>0.8137152777777777</v>
      </c>
      <c r="C2967" s="1" t="s">
        <v>624</v>
      </c>
      <c r="D2967" s="1" t="s">
        <v>75</v>
      </c>
      <c r="E2967" s="1" t="s">
        <v>401</v>
      </c>
      <c r="F2967" s="1" t="s">
        <v>17</v>
      </c>
      <c r="G2967" s="1" t="s">
        <v>796</v>
      </c>
      <c r="H2967" s="1" t="s">
        <v>174</v>
      </c>
      <c r="I2967" s="1" t="s">
        <v>734</v>
      </c>
      <c r="J2967" s="1">
        <v>112.0</v>
      </c>
      <c r="K2967" s="3">
        <f t="shared" si="1"/>
        <v>0.00005787037037</v>
      </c>
      <c r="L2967" s="4">
        <f t="shared" si="2"/>
        <v>896</v>
      </c>
    </row>
    <row r="2968" ht="15.75" customHeight="1">
      <c r="A2968" s="2">
        <v>45497.0</v>
      </c>
      <c r="B2968" s="3">
        <v>0.8137731481481482</v>
      </c>
      <c r="C2968" s="1" t="s">
        <v>655</v>
      </c>
      <c r="D2968" s="1" t="s">
        <v>76</v>
      </c>
      <c r="E2968" s="1" t="s">
        <v>781</v>
      </c>
      <c r="F2968" s="1" t="s">
        <v>100</v>
      </c>
      <c r="G2968" s="1" t="s">
        <v>736</v>
      </c>
      <c r="H2968" s="1" t="s">
        <v>160</v>
      </c>
      <c r="I2968" s="1" t="s">
        <v>450</v>
      </c>
      <c r="J2968" s="1">
        <v>112.0</v>
      </c>
      <c r="K2968" s="3">
        <f t="shared" si="1"/>
        <v>0.00005787037037</v>
      </c>
      <c r="L2968" s="4">
        <f t="shared" si="2"/>
        <v>896</v>
      </c>
    </row>
    <row r="2969" ht="15.75" customHeight="1">
      <c r="A2969" s="2">
        <v>45497.0</v>
      </c>
      <c r="B2969" s="3">
        <v>0.8138310185185186</v>
      </c>
      <c r="C2969" s="1" t="s">
        <v>606</v>
      </c>
      <c r="D2969" s="1" t="s">
        <v>91</v>
      </c>
      <c r="E2969" s="1" t="s">
        <v>434</v>
      </c>
      <c r="F2969" s="1" t="s">
        <v>24</v>
      </c>
      <c r="G2969" s="1" t="s">
        <v>737</v>
      </c>
      <c r="H2969" s="1" t="s">
        <v>189</v>
      </c>
      <c r="I2969" s="1" t="s">
        <v>742</v>
      </c>
      <c r="J2969" s="1">
        <v>112.0</v>
      </c>
      <c r="K2969" s="3">
        <f t="shared" si="1"/>
        <v>0.00005787037037</v>
      </c>
      <c r="L2969" s="4">
        <f t="shared" si="2"/>
        <v>896</v>
      </c>
    </row>
    <row r="2970" ht="15.75" customHeight="1">
      <c r="A2970" s="2">
        <v>45497.0</v>
      </c>
      <c r="B2970" s="3">
        <v>0.813888888888889</v>
      </c>
      <c r="C2970" s="1" t="s">
        <v>579</v>
      </c>
      <c r="D2970" s="1" t="s">
        <v>95</v>
      </c>
      <c r="E2970" s="1" t="s">
        <v>395</v>
      </c>
      <c r="F2970" s="1" t="s">
        <v>239</v>
      </c>
      <c r="G2970" s="1" t="s">
        <v>762</v>
      </c>
      <c r="H2970" s="1" t="s">
        <v>58</v>
      </c>
      <c r="I2970" s="1" t="s">
        <v>450</v>
      </c>
      <c r="J2970" s="1">
        <v>112.0</v>
      </c>
      <c r="K2970" s="3">
        <f t="shared" si="1"/>
        <v>0.00005787037037</v>
      </c>
      <c r="L2970" s="4">
        <f t="shared" si="2"/>
        <v>896</v>
      </c>
    </row>
    <row r="2971" ht="15.75" customHeight="1">
      <c r="A2971" s="2">
        <v>45497.0</v>
      </c>
      <c r="B2971" s="3">
        <v>0.8139467592592592</v>
      </c>
      <c r="C2971" s="1" t="s">
        <v>784</v>
      </c>
      <c r="D2971" s="1" t="s">
        <v>166</v>
      </c>
      <c r="E2971" s="1" t="s">
        <v>400</v>
      </c>
      <c r="F2971" s="1" t="s">
        <v>111</v>
      </c>
      <c r="G2971" s="1" t="s">
        <v>698</v>
      </c>
      <c r="H2971" s="1" t="s">
        <v>174</v>
      </c>
      <c r="I2971" s="1" t="s">
        <v>450</v>
      </c>
      <c r="J2971" s="1">
        <v>112.0</v>
      </c>
      <c r="K2971" s="3">
        <f t="shared" si="1"/>
        <v>0.00005787037037</v>
      </c>
      <c r="L2971" s="4">
        <f t="shared" si="2"/>
        <v>896</v>
      </c>
    </row>
    <row r="2972" ht="15.75" customHeight="1">
      <c r="A2972" s="2">
        <v>45497.0</v>
      </c>
      <c r="B2972" s="3">
        <v>0.8140046296296296</v>
      </c>
      <c r="C2972" s="1" t="s">
        <v>324</v>
      </c>
      <c r="D2972" s="1" t="s">
        <v>11</v>
      </c>
      <c r="E2972" s="1" t="s">
        <v>325</v>
      </c>
      <c r="F2972" s="1" t="s">
        <v>111</v>
      </c>
      <c r="G2972" s="1" t="s">
        <v>326</v>
      </c>
      <c r="H2972" s="1" t="s">
        <v>160</v>
      </c>
      <c r="I2972" s="1" t="s">
        <v>450</v>
      </c>
      <c r="J2972" s="1">
        <v>112.0</v>
      </c>
      <c r="K2972" s="3">
        <f t="shared" si="1"/>
        <v>0.00005787037037</v>
      </c>
      <c r="L2972" s="4">
        <f t="shared" si="2"/>
        <v>896</v>
      </c>
    </row>
    <row r="2973" ht="15.75" customHeight="1">
      <c r="A2973" s="2">
        <v>45497.0</v>
      </c>
      <c r="B2973" s="3">
        <v>0.8140625</v>
      </c>
      <c r="C2973" s="1" t="s">
        <v>312</v>
      </c>
      <c r="D2973" s="1" t="s">
        <v>76</v>
      </c>
      <c r="E2973" s="1" t="s">
        <v>313</v>
      </c>
      <c r="F2973" s="1" t="s">
        <v>100</v>
      </c>
      <c r="G2973" s="1" t="s">
        <v>314</v>
      </c>
      <c r="H2973" s="1" t="s">
        <v>160</v>
      </c>
      <c r="I2973" s="1" t="s">
        <v>450</v>
      </c>
      <c r="J2973" s="1">
        <v>112.0</v>
      </c>
      <c r="K2973" s="3">
        <f t="shared" si="1"/>
        <v>0.00005787037037</v>
      </c>
      <c r="L2973" s="4">
        <f t="shared" si="2"/>
        <v>896</v>
      </c>
    </row>
    <row r="2974" ht="15.75" customHeight="1">
      <c r="A2974" s="2">
        <v>45497.0</v>
      </c>
      <c r="B2974" s="3">
        <v>0.8141203703703703</v>
      </c>
      <c r="C2974" s="1" t="s">
        <v>592</v>
      </c>
      <c r="D2974" s="1" t="s">
        <v>75</v>
      </c>
      <c r="E2974" s="1" t="s">
        <v>396</v>
      </c>
      <c r="F2974" s="1" t="s">
        <v>17</v>
      </c>
      <c r="G2974" s="1" t="s">
        <v>724</v>
      </c>
      <c r="H2974" s="1" t="s">
        <v>174</v>
      </c>
      <c r="I2974" s="1" t="s">
        <v>734</v>
      </c>
      <c r="J2974" s="1">
        <v>112.0</v>
      </c>
      <c r="K2974" s="3">
        <f t="shared" si="1"/>
        <v>0.00005787037037</v>
      </c>
      <c r="L2974" s="4">
        <f t="shared" si="2"/>
        <v>896</v>
      </c>
    </row>
    <row r="2975" ht="15.75" customHeight="1">
      <c r="A2975" s="2">
        <v>45497.0</v>
      </c>
      <c r="B2975" s="3">
        <v>0.8141782407407407</v>
      </c>
      <c r="C2975" s="1" t="s">
        <v>324</v>
      </c>
      <c r="D2975" s="1" t="s">
        <v>11</v>
      </c>
      <c r="E2975" s="1" t="s">
        <v>325</v>
      </c>
      <c r="F2975" s="1" t="s">
        <v>111</v>
      </c>
      <c r="G2975" s="1" t="s">
        <v>326</v>
      </c>
      <c r="H2975" s="1" t="s">
        <v>160</v>
      </c>
      <c r="I2975" s="1" t="s">
        <v>734</v>
      </c>
      <c r="J2975" s="1">
        <v>112.0</v>
      </c>
      <c r="K2975" s="3">
        <f t="shared" si="1"/>
        <v>0.00005787037037</v>
      </c>
      <c r="L2975" s="4">
        <f t="shared" si="2"/>
        <v>896</v>
      </c>
    </row>
    <row r="2976" ht="15.75" customHeight="1">
      <c r="A2976" s="2">
        <v>45497.0</v>
      </c>
      <c r="B2976" s="3">
        <v>0.8142361111111112</v>
      </c>
      <c r="C2976" s="1" t="s">
        <v>316</v>
      </c>
      <c r="D2976" s="1" t="s">
        <v>22</v>
      </c>
      <c r="E2976" s="1" t="s">
        <v>317</v>
      </c>
      <c r="F2976" s="1" t="s">
        <v>10</v>
      </c>
      <c r="G2976" s="1" t="s">
        <v>318</v>
      </c>
      <c r="H2976" s="1" t="s">
        <v>77</v>
      </c>
      <c r="I2976" s="1" t="s">
        <v>742</v>
      </c>
      <c r="J2976" s="1">
        <v>112.0</v>
      </c>
      <c r="K2976" s="3">
        <f t="shared" si="1"/>
        <v>0.00006944444444</v>
      </c>
      <c r="L2976" s="4">
        <f t="shared" si="2"/>
        <v>896</v>
      </c>
    </row>
    <row r="2977" ht="15.75" customHeight="1">
      <c r="A2977" s="2">
        <v>45497.0</v>
      </c>
      <c r="B2977" s="3">
        <v>0.8143055555555555</v>
      </c>
      <c r="C2977" s="1" t="s">
        <v>484</v>
      </c>
      <c r="D2977" s="1" t="s">
        <v>152</v>
      </c>
      <c r="E2977" s="1" t="s">
        <v>625</v>
      </c>
      <c r="F2977" s="1" t="s">
        <v>131</v>
      </c>
      <c r="G2977" s="1" t="s">
        <v>626</v>
      </c>
      <c r="H2977" s="1" t="s">
        <v>77</v>
      </c>
      <c r="I2977" s="1" t="s">
        <v>734</v>
      </c>
      <c r="J2977" s="1">
        <v>112.0</v>
      </c>
      <c r="K2977" s="3">
        <f t="shared" si="1"/>
        <v>0.00005787037037</v>
      </c>
      <c r="L2977" s="4">
        <f t="shared" si="2"/>
        <v>896</v>
      </c>
    </row>
    <row r="2978" ht="15.75" customHeight="1">
      <c r="A2978" s="2">
        <v>45497.0</v>
      </c>
      <c r="B2978" s="3">
        <v>0.8143634259259259</v>
      </c>
      <c r="C2978" s="1" t="s">
        <v>592</v>
      </c>
      <c r="D2978" s="1" t="s">
        <v>75</v>
      </c>
      <c r="E2978" s="1" t="s">
        <v>396</v>
      </c>
      <c r="F2978" s="1" t="s">
        <v>17</v>
      </c>
      <c r="G2978" s="1" t="s">
        <v>724</v>
      </c>
      <c r="H2978" s="1" t="s">
        <v>174</v>
      </c>
      <c r="I2978" s="1" t="s">
        <v>450</v>
      </c>
      <c r="J2978" s="1">
        <v>112.0</v>
      </c>
      <c r="K2978" s="3">
        <f t="shared" si="1"/>
        <v>0.00005787037037</v>
      </c>
      <c r="L2978" s="4">
        <f t="shared" si="2"/>
        <v>896</v>
      </c>
    </row>
    <row r="2979" ht="15.75" customHeight="1">
      <c r="A2979" s="2">
        <v>45497.0</v>
      </c>
      <c r="B2979" s="3">
        <v>0.8144212962962962</v>
      </c>
      <c r="C2979" s="1" t="s">
        <v>324</v>
      </c>
      <c r="D2979" s="1" t="s">
        <v>11</v>
      </c>
      <c r="E2979" s="1" t="s">
        <v>325</v>
      </c>
      <c r="F2979" s="1" t="s">
        <v>111</v>
      </c>
      <c r="G2979" s="1" t="s">
        <v>326</v>
      </c>
      <c r="H2979" s="1" t="s">
        <v>160</v>
      </c>
      <c r="I2979" s="1" t="s">
        <v>450</v>
      </c>
      <c r="J2979" s="1">
        <v>112.0</v>
      </c>
      <c r="K2979" s="3">
        <f t="shared" si="1"/>
        <v>0.00005787037037</v>
      </c>
      <c r="L2979" s="4">
        <f t="shared" si="2"/>
        <v>896</v>
      </c>
    </row>
    <row r="2980" ht="15.75" customHeight="1">
      <c r="A2980" s="2">
        <v>45497.0</v>
      </c>
      <c r="B2980" s="3">
        <v>0.8144791666666666</v>
      </c>
      <c r="C2980" s="1" t="s">
        <v>350</v>
      </c>
      <c r="D2980" s="1" t="s">
        <v>105</v>
      </c>
      <c r="E2980" s="1" t="s">
        <v>359</v>
      </c>
      <c r="F2980" s="1" t="s">
        <v>256</v>
      </c>
      <c r="G2980" s="1" t="s">
        <v>635</v>
      </c>
      <c r="H2980" s="1" t="s">
        <v>31</v>
      </c>
      <c r="I2980" s="1" t="s">
        <v>450</v>
      </c>
      <c r="J2980" s="1">
        <v>112.0</v>
      </c>
      <c r="K2980" s="3">
        <f t="shared" si="1"/>
        <v>0.00005787037037</v>
      </c>
      <c r="L2980" s="4">
        <f t="shared" si="2"/>
        <v>896</v>
      </c>
    </row>
    <row r="2981" ht="15.75" customHeight="1">
      <c r="A2981" s="2">
        <v>45497.0</v>
      </c>
      <c r="B2981" s="3">
        <v>0.8145370370370371</v>
      </c>
      <c r="C2981" s="1" t="s">
        <v>751</v>
      </c>
      <c r="D2981" s="1" t="s">
        <v>120</v>
      </c>
      <c r="E2981" s="1" t="s">
        <v>413</v>
      </c>
      <c r="F2981" s="1" t="s">
        <v>122</v>
      </c>
      <c r="G2981" s="1" t="s">
        <v>700</v>
      </c>
      <c r="H2981" s="1" t="s">
        <v>177</v>
      </c>
      <c r="I2981" s="1" t="s">
        <v>450</v>
      </c>
      <c r="J2981" s="1">
        <v>112.0</v>
      </c>
      <c r="K2981" s="3">
        <f t="shared" si="1"/>
        <v>0.00005787037037</v>
      </c>
      <c r="L2981" s="4">
        <f t="shared" si="2"/>
        <v>896</v>
      </c>
    </row>
    <row r="2982" ht="15.75" customHeight="1">
      <c r="A2982" s="2">
        <v>45497.0</v>
      </c>
      <c r="B2982" s="3">
        <v>0.8145949074074075</v>
      </c>
      <c r="C2982" s="1" t="s">
        <v>324</v>
      </c>
      <c r="D2982" s="1" t="s">
        <v>11</v>
      </c>
      <c r="E2982" s="1" t="s">
        <v>325</v>
      </c>
      <c r="F2982" s="1" t="s">
        <v>111</v>
      </c>
      <c r="G2982" s="1" t="s">
        <v>326</v>
      </c>
      <c r="H2982" s="1" t="s">
        <v>160</v>
      </c>
      <c r="I2982" s="1" t="s">
        <v>450</v>
      </c>
      <c r="J2982" s="1">
        <v>112.0</v>
      </c>
      <c r="K2982" s="3">
        <f t="shared" si="1"/>
        <v>0.00005787037037</v>
      </c>
      <c r="L2982" s="4">
        <f t="shared" si="2"/>
        <v>896</v>
      </c>
    </row>
    <row r="2983" ht="15.75" customHeight="1">
      <c r="A2983" s="2">
        <v>45497.0</v>
      </c>
      <c r="B2983" s="3">
        <v>0.8146527777777778</v>
      </c>
      <c r="C2983" s="1" t="s">
        <v>614</v>
      </c>
      <c r="D2983" s="1" t="s">
        <v>11</v>
      </c>
      <c r="E2983" s="1" t="s">
        <v>408</v>
      </c>
      <c r="F2983" s="1" t="s">
        <v>111</v>
      </c>
      <c r="G2983" s="1" t="s">
        <v>774</v>
      </c>
      <c r="H2983" s="1" t="s">
        <v>160</v>
      </c>
      <c r="I2983" s="1" t="s">
        <v>450</v>
      </c>
      <c r="J2983" s="1">
        <v>112.0</v>
      </c>
      <c r="K2983" s="3">
        <f t="shared" si="1"/>
        <v>0.00005787037037</v>
      </c>
      <c r="L2983" s="4">
        <f t="shared" si="2"/>
        <v>896</v>
      </c>
    </row>
    <row r="2984" ht="15.75" customHeight="1">
      <c r="A2984" s="2">
        <v>45497.0</v>
      </c>
      <c r="B2984" s="3">
        <v>0.8147106481481482</v>
      </c>
      <c r="C2984" s="1" t="s">
        <v>338</v>
      </c>
      <c r="D2984" s="1" t="s">
        <v>18</v>
      </c>
      <c r="E2984" s="1" t="s">
        <v>738</v>
      </c>
      <c r="F2984" s="1" t="s">
        <v>122</v>
      </c>
      <c r="G2984" s="1" t="s">
        <v>739</v>
      </c>
      <c r="H2984" s="1" t="s">
        <v>177</v>
      </c>
      <c r="I2984" s="1" t="s">
        <v>450</v>
      </c>
      <c r="J2984" s="1">
        <v>112.0</v>
      </c>
      <c r="K2984" s="3">
        <f t="shared" si="1"/>
        <v>0.00005787037037</v>
      </c>
      <c r="L2984" s="4">
        <f t="shared" si="2"/>
        <v>896</v>
      </c>
    </row>
    <row r="2985" ht="15.75" customHeight="1">
      <c r="A2985" s="2">
        <v>45497.0</v>
      </c>
      <c r="B2985" s="3">
        <v>0.8147685185185186</v>
      </c>
      <c r="C2985" s="1" t="s">
        <v>320</v>
      </c>
      <c r="D2985" s="1" t="s">
        <v>166</v>
      </c>
      <c r="E2985" s="1" t="s">
        <v>321</v>
      </c>
      <c r="F2985" s="1" t="s">
        <v>111</v>
      </c>
      <c r="G2985" s="1" t="s">
        <v>322</v>
      </c>
      <c r="H2985" s="1" t="s">
        <v>174</v>
      </c>
      <c r="I2985" s="1" t="s">
        <v>734</v>
      </c>
      <c r="J2985" s="1">
        <v>112.0</v>
      </c>
      <c r="K2985" s="3">
        <f t="shared" si="1"/>
        <v>0.00005787037037</v>
      </c>
      <c r="L2985" s="4">
        <f t="shared" si="2"/>
        <v>896</v>
      </c>
    </row>
    <row r="2986" ht="15.75" customHeight="1">
      <c r="A2986" s="2">
        <v>45497.0</v>
      </c>
      <c r="B2986" s="3">
        <v>0.8148263888888888</v>
      </c>
      <c r="C2986" s="1" t="s">
        <v>592</v>
      </c>
      <c r="D2986" s="1" t="s">
        <v>75</v>
      </c>
      <c r="E2986" s="1" t="s">
        <v>396</v>
      </c>
      <c r="F2986" s="1" t="s">
        <v>17</v>
      </c>
      <c r="G2986" s="1" t="s">
        <v>724</v>
      </c>
      <c r="H2986" s="1" t="s">
        <v>174</v>
      </c>
      <c r="I2986" s="1" t="s">
        <v>450</v>
      </c>
      <c r="J2986" s="1">
        <v>112.0</v>
      </c>
      <c r="K2986" s="3">
        <f t="shared" si="1"/>
        <v>0.00005787037037</v>
      </c>
      <c r="L2986" s="4">
        <f t="shared" si="2"/>
        <v>896</v>
      </c>
    </row>
    <row r="2987" ht="15.75" customHeight="1">
      <c r="A2987" s="2">
        <v>45497.0</v>
      </c>
      <c r="B2987" s="3">
        <v>0.8148842592592592</v>
      </c>
      <c r="C2987" s="1" t="s">
        <v>797</v>
      </c>
      <c r="D2987" s="1" t="s">
        <v>109</v>
      </c>
      <c r="E2987" s="1" t="s">
        <v>388</v>
      </c>
      <c r="F2987" s="1" t="s">
        <v>47</v>
      </c>
      <c r="G2987" s="1" t="s">
        <v>798</v>
      </c>
      <c r="H2987" s="1" t="s">
        <v>170</v>
      </c>
      <c r="I2987" s="1" t="s">
        <v>442</v>
      </c>
      <c r="J2987" s="1">
        <v>112.0</v>
      </c>
      <c r="K2987" s="3">
        <f t="shared" si="1"/>
        <v>0.00005787037037</v>
      </c>
      <c r="L2987" s="4">
        <f t="shared" si="2"/>
        <v>896</v>
      </c>
    </row>
    <row r="2988" ht="15.75" customHeight="1">
      <c r="A2988" s="2">
        <v>45497.0</v>
      </c>
      <c r="B2988" s="3">
        <v>0.8149421296296296</v>
      </c>
      <c r="C2988" s="1" t="s">
        <v>784</v>
      </c>
      <c r="D2988" s="1" t="s">
        <v>166</v>
      </c>
      <c r="E2988" s="1" t="s">
        <v>400</v>
      </c>
      <c r="F2988" s="1" t="s">
        <v>111</v>
      </c>
      <c r="G2988" s="1" t="s">
        <v>698</v>
      </c>
      <c r="H2988" s="1" t="s">
        <v>174</v>
      </c>
      <c r="I2988" s="1" t="s">
        <v>734</v>
      </c>
      <c r="J2988" s="1">
        <v>112.0</v>
      </c>
      <c r="K2988" s="3">
        <f t="shared" si="1"/>
        <v>0.00005787037037</v>
      </c>
      <c r="L2988" s="4">
        <f t="shared" si="2"/>
        <v>896</v>
      </c>
    </row>
    <row r="2989" ht="15.75" customHeight="1">
      <c r="A2989" s="2">
        <v>45497.0</v>
      </c>
      <c r="B2989" s="3">
        <v>0.815</v>
      </c>
      <c r="C2989" s="1" t="s">
        <v>777</v>
      </c>
      <c r="D2989" s="1" t="s">
        <v>266</v>
      </c>
      <c r="E2989" s="1" t="s">
        <v>778</v>
      </c>
      <c r="F2989" s="1" t="s">
        <v>239</v>
      </c>
      <c r="G2989" s="1" t="s">
        <v>779</v>
      </c>
      <c r="H2989" s="1" t="s">
        <v>58</v>
      </c>
      <c r="I2989" s="1" t="s">
        <v>734</v>
      </c>
      <c r="J2989" s="1">
        <v>112.0</v>
      </c>
      <c r="K2989" s="3">
        <f t="shared" si="1"/>
        <v>0.00005787037037</v>
      </c>
      <c r="L2989" s="4">
        <f t="shared" si="2"/>
        <v>896</v>
      </c>
    </row>
    <row r="2990" ht="15.75" customHeight="1">
      <c r="A2990" s="2">
        <v>45497.0</v>
      </c>
      <c r="B2990" s="3">
        <v>0.8150578703703704</v>
      </c>
      <c r="C2990" s="1" t="s">
        <v>320</v>
      </c>
      <c r="D2990" s="1" t="s">
        <v>166</v>
      </c>
      <c r="E2990" s="1" t="s">
        <v>321</v>
      </c>
      <c r="F2990" s="1" t="s">
        <v>111</v>
      </c>
      <c r="G2990" s="1" t="s">
        <v>322</v>
      </c>
      <c r="H2990" s="1" t="s">
        <v>174</v>
      </c>
      <c r="I2990" s="1" t="s">
        <v>450</v>
      </c>
      <c r="J2990" s="1">
        <v>112.0</v>
      </c>
      <c r="K2990" s="3">
        <f t="shared" si="1"/>
        <v>0.00005787037037</v>
      </c>
      <c r="L2990" s="4">
        <f t="shared" si="2"/>
        <v>896</v>
      </c>
    </row>
    <row r="2991" ht="15.75" customHeight="1">
      <c r="A2991" s="2">
        <v>45497.0</v>
      </c>
      <c r="B2991" s="3">
        <v>0.8151157407407408</v>
      </c>
      <c r="C2991" s="1" t="s">
        <v>320</v>
      </c>
      <c r="D2991" s="1" t="s">
        <v>166</v>
      </c>
      <c r="E2991" s="1" t="s">
        <v>321</v>
      </c>
      <c r="F2991" s="1" t="s">
        <v>111</v>
      </c>
      <c r="G2991" s="1" t="s">
        <v>322</v>
      </c>
      <c r="H2991" s="1" t="s">
        <v>174</v>
      </c>
      <c r="I2991" s="1" t="s">
        <v>742</v>
      </c>
      <c r="J2991" s="1">
        <v>112.0</v>
      </c>
      <c r="K2991" s="3">
        <f t="shared" si="1"/>
        <v>0.00005787037037</v>
      </c>
      <c r="L2991" s="4">
        <f t="shared" si="2"/>
        <v>896</v>
      </c>
    </row>
    <row r="2992" ht="15.75" customHeight="1">
      <c r="A2992" s="2">
        <v>45497.0</v>
      </c>
      <c r="B2992" s="3">
        <v>0.8151736111111111</v>
      </c>
      <c r="C2992" s="1" t="s">
        <v>592</v>
      </c>
      <c r="D2992" s="1" t="s">
        <v>75</v>
      </c>
      <c r="E2992" s="1" t="s">
        <v>396</v>
      </c>
      <c r="F2992" s="1" t="s">
        <v>17</v>
      </c>
      <c r="G2992" s="1" t="s">
        <v>724</v>
      </c>
      <c r="H2992" s="1" t="s">
        <v>174</v>
      </c>
      <c r="I2992" s="1" t="s">
        <v>734</v>
      </c>
      <c r="J2992" s="1">
        <v>112.0</v>
      </c>
      <c r="K2992" s="3">
        <f t="shared" si="1"/>
        <v>0.00005787037037</v>
      </c>
      <c r="L2992" s="4">
        <f t="shared" si="2"/>
        <v>896</v>
      </c>
    </row>
    <row r="2993" ht="15.75" customHeight="1">
      <c r="A2993" s="2">
        <v>45497.0</v>
      </c>
      <c r="B2993" s="3">
        <v>0.8152314814814815</v>
      </c>
      <c r="C2993" s="1" t="s">
        <v>784</v>
      </c>
      <c r="D2993" s="1" t="s">
        <v>166</v>
      </c>
      <c r="E2993" s="1" t="s">
        <v>400</v>
      </c>
      <c r="F2993" s="1" t="s">
        <v>111</v>
      </c>
      <c r="G2993" s="1" t="s">
        <v>698</v>
      </c>
      <c r="H2993" s="1" t="s">
        <v>174</v>
      </c>
      <c r="I2993" s="1" t="s">
        <v>734</v>
      </c>
      <c r="J2993" s="1">
        <v>112.0</v>
      </c>
      <c r="K2993" s="3">
        <f t="shared" si="1"/>
        <v>0.00005787037037</v>
      </c>
      <c r="L2993" s="4">
        <f t="shared" si="2"/>
        <v>896</v>
      </c>
    </row>
    <row r="2994" ht="15.75" customHeight="1">
      <c r="A2994" s="2">
        <v>45497.0</v>
      </c>
      <c r="B2994" s="3">
        <v>0.8152893518518519</v>
      </c>
      <c r="C2994" s="1" t="s">
        <v>610</v>
      </c>
      <c r="D2994" s="1" t="s">
        <v>266</v>
      </c>
      <c r="E2994" s="1" t="s">
        <v>422</v>
      </c>
      <c r="F2994" s="1" t="s">
        <v>17</v>
      </c>
      <c r="G2994" s="1" t="s">
        <v>747</v>
      </c>
      <c r="H2994" s="1" t="s">
        <v>58</v>
      </c>
      <c r="I2994" s="1" t="s">
        <v>734</v>
      </c>
      <c r="J2994" s="1">
        <v>112.0</v>
      </c>
      <c r="K2994" s="3">
        <f t="shared" si="1"/>
        <v>0.00005787037037</v>
      </c>
      <c r="L2994" s="4">
        <f t="shared" si="2"/>
        <v>896</v>
      </c>
    </row>
    <row r="2995" ht="15.75" customHeight="1">
      <c r="A2995" s="2">
        <v>45497.0</v>
      </c>
      <c r="B2995" s="3">
        <v>0.8153472222222223</v>
      </c>
      <c r="C2995" s="1" t="s">
        <v>312</v>
      </c>
      <c r="D2995" s="1" t="s">
        <v>76</v>
      </c>
      <c r="E2995" s="1" t="s">
        <v>313</v>
      </c>
      <c r="F2995" s="1" t="s">
        <v>100</v>
      </c>
      <c r="G2995" s="1" t="s">
        <v>314</v>
      </c>
      <c r="H2995" s="1" t="s">
        <v>160</v>
      </c>
      <c r="I2995" s="1" t="s">
        <v>694</v>
      </c>
      <c r="J2995" s="1">
        <v>112.0</v>
      </c>
      <c r="K2995" s="3">
        <f t="shared" si="1"/>
        <v>0.00005787037037</v>
      </c>
      <c r="L2995" s="4">
        <f t="shared" si="2"/>
        <v>896</v>
      </c>
    </row>
    <row r="2996" ht="15.75" customHeight="1">
      <c r="A2996" s="2">
        <v>45497.0</v>
      </c>
      <c r="B2996" s="3">
        <v>0.8154050925925925</v>
      </c>
      <c r="C2996" s="1" t="s">
        <v>784</v>
      </c>
      <c r="D2996" s="1" t="s">
        <v>166</v>
      </c>
      <c r="E2996" s="1" t="s">
        <v>400</v>
      </c>
      <c r="F2996" s="1" t="s">
        <v>111</v>
      </c>
      <c r="G2996" s="1" t="s">
        <v>698</v>
      </c>
      <c r="H2996" s="1" t="s">
        <v>174</v>
      </c>
      <c r="I2996" s="1" t="s">
        <v>742</v>
      </c>
      <c r="J2996" s="1">
        <v>112.0</v>
      </c>
      <c r="K2996" s="3">
        <f t="shared" si="1"/>
        <v>0.00005787037037</v>
      </c>
      <c r="L2996" s="4">
        <f t="shared" si="2"/>
        <v>896</v>
      </c>
    </row>
    <row r="2997" ht="15.75" customHeight="1">
      <c r="A2997" s="2">
        <v>45497.0</v>
      </c>
      <c r="B2997" s="3">
        <v>0.815462962962963</v>
      </c>
      <c r="C2997" s="1" t="s">
        <v>324</v>
      </c>
      <c r="D2997" s="1" t="s">
        <v>11</v>
      </c>
      <c r="E2997" s="1" t="s">
        <v>325</v>
      </c>
      <c r="F2997" s="1" t="s">
        <v>111</v>
      </c>
      <c r="G2997" s="1" t="s">
        <v>326</v>
      </c>
      <c r="H2997" s="1" t="s">
        <v>160</v>
      </c>
      <c r="I2997" s="1" t="s">
        <v>734</v>
      </c>
      <c r="J2997" s="1">
        <v>112.0</v>
      </c>
      <c r="K2997" s="3">
        <f t="shared" si="1"/>
        <v>0.00005787037037</v>
      </c>
      <c r="L2997" s="4">
        <f t="shared" si="2"/>
        <v>896</v>
      </c>
    </row>
    <row r="2998" ht="15.75" customHeight="1">
      <c r="A2998" s="2">
        <v>45497.0</v>
      </c>
      <c r="B2998" s="3">
        <v>0.8155208333333334</v>
      </c>
      <c r="C2998" s="1" t="s">
        <v>775</v>
      </c>
      <c r="D2998" s="1" t="s">
        <v>48</v>
      </c>
      <c r="E2998" s="1" t="s">
        <v>776</v>
      </c>
      <c r="F2998" s="1" t="s">
        <v>100</v>
      </c>
      <c r="G2998" s="1" t="s">
        <v>705</v>
      </c>
      <c r="H2998" s="1" t="s">
        <v>177</v>
      </c>
      <c r="I2998" s="1" t="s">
        <v>742</v>
      </c>
      <c r="J2998" s="1">
        <v>112.0</v>
      </c>
      <c r="K2998" s="3">
        <f t="shared" si="1"/>
        <v>0.00005787037037</v>
      </c>
      <c r="L2998" s="4">
        <f t="shared" si="2"/>
        <v>896</v>
      </c>
    </row>
    <row r="2999" ht="15.75" customHeight="1">
      <c r="A2999" s="2">
        <v>45497.0</v>
      </c>
      <c r="B2999" s="3">
        <v>0.8155787037037037</v>
      </c>
      <c r="C2999" s="1" t="s">
        <v>655</v>
      </c>
      <c r="D2999" s="1" t="s">
        <v>76</v>
      </c>
      <c r="E2999" s="1" t="s">
        <v>781</v>
      </c>
      <c r="F2999" s="1" t="s">
        <v>100</v>
      </c>
      <c r="G2999" s="1" t="s">
        <v>736</v>
      </c>
      <c r="H2999" s="1" t="s">
        <v>160</v>
      </c>
      <c r="I2999" s="1" t="s">
        <v>734</v>
      </c>
      <c r="J2999" s="1">
        <v>112.0</v>
      </c>
      <c r="K2999" s="3">
        <f t="shared" si="1"/>
        <v>0.00005787037037</v>
      </c>
      <c r="L2999" s="4">
        <f t="shared" si="2"/>
        <v>896</v>
      </c>
    </row>
    <row r="3000" ht="15.75" customHeight="1">
      <c r="A3000" s="2">
        <v>45497.0</v>
      </c>
      <c r="B3000" s="3">
        <v>0.8156365740740741</v>
      </c>
      <c r="C3000" s="1" t="s">
        <v>592</v>
      </c>
      <c r="D3000" s="1" t="s">
        <v>75</v>
      </c>
      <c r="E3000" s="1" t="s">
        <v>396</v>
      </c>
      <c r="F3000" s="1" t="s">
        <v>17</v>
      </c>
      <c r="G3000" s="1" t="s">
        <v>724</v>
      </c>
      <c r="H3000" s="1" t="s">
        <v>174</v>
      </c>
      <c r="I3000" s="1" t="s">
        <v>742</v>
      </c>
      <c r="J3000" s="1">
        <v>112.0</v>
      </c>
      <c r="K3000" s="3">
        <f t="shared" si="1"/>
        <v>0.00005787037037</v>
      </c>
      <c r="L3000" s="4">
        <f t="shared" si="2"/>
        <v>896</v>
      </c>
    </row>
    <row r="3001" ht="15.75" customHeight="1">
      <c r="A3001" s="2">
        <v>45497.0</v>
      </c>
      <c r="B3001" s="3">
        <v>0.8156944444444445</v>
      </c>
      <c r="C3001" s="1" t="s">
        <v>752</v>
      </c>
      <c r="D3001" s="1" t="s">
        <v>82</v>
      </c>
      <c r="E3001" s="1" t="s">
        <v>753</v>
      </c>
      <c r="F3001" s="1" t="s">
        <v>17</v>
      </c>
      <c r="G3001" s="1" t="s">
        <v>754</v>
      </c>
      <c r="H3001" s="1" t="s">
        <v>174</v>
      </c>
      <c r="I3001" s="1" t="s">
        <v>742</v>
      </c>
      <c r="J3001" s="1">
        <v>112.0</v>
      </c>
      <c r="K3001" s="3">
        <f t="shared" si="1"/>
        <v>0.00005787037037</v>
      </c>
      <c r="L3001" s="4">
        <f t="shared" si="2"/>
        <v>896</v>
      </c>
    </row>
    <row r="3002" ht="15.75" customHeight="1">
      <c r="A3002" s="2">
        <v>45497.0</v>
      </c>
      <c r="B3002" s="3">
        <v>0.8157523148148148</v>
      </c>
      <c r="C3002" s="1" t="s">
        <v>320</v>
      </c>
      <c r="D3002" s="1" t="s">
        <v>166</v>
      </c>
      <c r="E3002" s="1" t="s">
        <v>321</v>
      </c>
      <c r="F3002" s="1" t="s">
        <v>111</v>
      </c>
      <c r="G3002" s="1" t="s">
        <v>322</v>
      </c>
      <c r="H3002" s="1" t="s">
        <v>174</v>
      </c>
      <c r="I3002" s="1" t="s">
        <v>742</v>
      </c>
      <c r="J3002" s="1">
        <v>112.0</v>
      </c>
      <c r="K3002" s="3">
        <f t="shared" si="1"/>
        <v>0.00005787037037</v>
      </c>
      <c r="L3002" s="4">
        <f t="shared" si="2"/>
        <v>896</v>
      </c>
    </row>
    <row r="3003" ht="15.75" customHeight="1">
      <c r="A3003" s="2">
        <v>45497.0</v>
      </c>
      <c r="B3003" s="3">
        <v>0.8158101851851852</v>
      </c>
      <c r="C3003" s="1" t="s">
        <v>320</v>
      </c>
      <c r="D3003" s="1" t="s">
        <v>166</v>
      </c>
      <c r="E3003" s="1" t="s">
        <v>321</v>
      </c>
      <c r="F3003" s="1" t="s">
        <v>111</v>
      </c>
      <c r="G3003" s="1" t="s">
        <v>322</v>
      </c>
      <c r="H3003" s="1" t="s">
        <v>174</v>
      </c>
      <c r="I3003" s="1" t="s">
        <v>442</v>
      </c>
      <c r="J3003" s="1">
        <v>112.0</v>
      </c>
      <c r="K3003" s="3">
        <f t="shared" si="1"/>
        <v>0.00005787037037</v>
      </c>
      <c r="L3003" s="4">
        <f t="shared" si="2"/>
        <v>896</v>
      </c>
    </row>
    <row r="3004" ht="15.75" customHeight="1">
      <c r="A3004" s="2">
        <v>45497.0</v>
      </c>
      <c r="B3004" s="3">
        <v>0.8158680555555556</v>
      </c>
      <c r="C3004" s="1" t="s">
        <v>324</v>
      </c>
      <c r="D3004" s="1" t="s">
        <v>11</v>
      </c>
      <c r="E3004" s="1" t="s">
        <v>325</v>
      </c>
      <c r="F3004" s="1" t="s">
        <v>111</v>
      </c>
      <c r="G3004" s="1" t="s">
        <v>326</v>
      </c>
      <c r="H3004" s="1" t="s">
        <v>160</v>
      </c>
      <c r="I3004" s="1" t="s">
        <v>769</v>
      </c>
      <c r="J3004" s="1">
        <v>112.0</v>
      </c>
      <c r="K3004" s="3">
        <f t="shared" si="1"/>
        <v>0.00005787037037</v>
      </c>
      <c r="L3004" s="4">
        <f t="shared" si="2"/>
        <v>896</v>
      </c>
    </row>
    <row r="3005" ht="15.75" customHeight="1">
      <c r="A3005" s="2">
        <v>45497.0</v>
      </c>
      <c r="B3005" s="3">
        <v>0.8159259259259258</v>
      </c>
      <c r="C3005" s="1" t="s">
        <v>320</v>
      </c>
      <c r="D3005" s="1" t="s">
        <v>166</v>
      </c>
      <c r="E3005" s="1" t="s">
        <v>321</v>
      </c>
      <c r="F3005" s="1" t="s">
        <v>111</v>
      </c>
      <c r="G3005" s="1" t="s">
        <v>322</v>
      </c>
      <c r="H3005" s="1" t="s">
        <v>174</v>
      </c>
      <c r="I3005" s="1" t="s">
        <v>742</v>
      </c>
      <c r="J3005" s="1">
        <v>112.0</v>
      </c>
      <c r="K3005" s="3">
        <f t="shared" si="1"/>
        <v>0.00005787037037</v>
      </c>
      <c r="L3005" s="4">
        <f t="shared" si="2"/>
        <v>896</v>
      </c>
    </row>
    <row r="3006" ht="15.75" customHeight="1">
      <c r="A3006" s="2">
        <v>45497.0</v>
      </c>
      <c r="B3006" s="3">
        <v>0.8159837962962962</v>
      </c>
      <c r="C3006" s="1" t="s">
        <v>614</v>
      </c>
      <c r="D3006" s="1" t="s">
        <v>11</v>
      </c>
      <c r="E3006" s="1" t="s">
        <v>408</v>
      </c>
      <c r="F3006" s="1" t="s">
        <v>111</v>
      </c>
      <c r="G3006" s="1" t="s">
        <v>774</v>
      </c>
      <c r="H3006" s="1" t="s">
        <v>160</v>
      </c>
      <c r="I3006" s="1" t="s">
        <v>442</v>
      </c>
      <c r="J3006" s="1">
        <v>112.0</v>
      </c>
      <c r="K3006" s="3">
        <f t="shared" si="1"/>
        <v>0.00005787037037</v>
      </c>
      <c r="L3006" s="4">
        <f t="shared" si="2"/>
        <v>896</v>
      </c>
    </row>
    <row r="3007" ht="15.75" customHeight="1">
      <c r="A3007" s="2">
        <v>45497.0</v>
      </c>
      <c r="B3007" s="3">
        <v>0.8160416666666667</v>
      </c>
      <c r="C3007" s="1" t="s">
        <v>784</v>
      </c>
      <c r="D3007" s="1" t="s">
        <v>166</v>
      </c>
      <c r="E3007" s="1" t="s">
        <v>400</v>
      </c>
      <c r="F3007" s="1" t="s">
        <v>111</v>
      </c>
      <c r="G3007" s="1" t="s">
        <v>698</v>
      </c>
      <c r="H3007" s="1" t="s">
        <v>174</v>
      </c>
      <c r="I3007" s="1" t="s">
        <v>442</v>
      </c>
      <c r="J3007" s="1">
        <v>112.0</v>
      </c>
      <c r="K3007" s="3">
        <f t="shared" si="1"/>
        <v>0.00005787037037</v>
      </c>
      <c r="L3007" s="4">
        <f t="shared" si="2"/>
        <v>896</v>
      </c>
    </row>
    <row r="3008" ht="15.75" customHeight="1">
      <c r="A3008" s="2">
        <v>45497.0</v>
      </c>
      <c r="B3008" s="3">
        <v>0.816099537037037</v>
      </c>
      <c r="C3008" s="1" t="s">
        <v>655</v>
      </c>
      <c r="D3008" s="1" t="s">
        <v>76</v>
      </c>
      <c r="E3008" s="1" t="s">
        <v>781</v>
      </c>
      <c r="F3008" s="1" t="s">
        <v>100</v>
      </c>
      <c r="G3008" s="1" t="s">
        <v>736</v>
      </c>
      <c r="H3008" s="1" t="s">
        <v>160</v>
      </c>
      <c r="I3008" s="1" t="s">
        <v>457</v>
      </c>
      <c r="J3008" s="1">
        <v>112.0</v>
      </c>
      <c r="K3008" s="3">
        <f t="shared" si="1"/>
        <v>0.00005787037037</v>
      </c>
      <c r="L3008" s="4">
        <f t="shared" si="2"/>
        <v>896</v>
      </c>
    </row>
    <row r="3009" ht="15.75" customHeight="1">
      <c r="A3009" s="2">
        <v>45497.0</v>
      </c>
      <c r="B3009" s="3">
        <v>0.8161574074074074</v>
      </c>
      <c r="C3009" s="1" t="s">
        <v>324</v>
      </c>
      <c r="D3009" s="1" t="s">
        <v>11</v>
      </c>
      <c r="E3009" s="1" t="s">
        <v>325</v>
      </c>
      <c r="F3009" s="1" t="s">
        <v>111</v>
      </c>
      <c r="G3009" s="1" t="s">
        <v>326</v>
      </c>
      <c r="H3009" s="1" t="s">
        <v>160</v>
      </c>
      <c r="I3009" s="1" t="s">
        <v>742</v>
      </c>
      <c r="J3009" s="1">
        <v>112.0</v>
      </c>
      <c r="K3009" s="3">
        <f t="shared" si="1"/>
        <v>0.00005787037037</v>
      </c>
      <c r="L3009" s="4">
        <f t="shared" si="2"/>
        <v>896</v>
      </c>
    </row>
    <row r="3010" ht="15.75" customHeight="1">
      <c r="A3010" s="2">
        <v>45497.0</v>
      </c>
      <c r="B3010" s="3">
        <v>0.8162152777777778</v>
      </c>
      <c r="C3010" s="1" t="s">
        <v>592</v>
      </c>
      <c r="D3010" s="1" t="s">
        <v>75</v>
      </c>
      <c r="E3010" s="1" t="s">
        <v>396</v>
      </c>
      <c r="F3010" s="1" t="s">
        <v>17</v>
      </c>
      <c r="G3010" s="1" t="s">
        <v>724</v>
      </c>
      <c r="H3010" s="1" t="s">
        <v>174</v>
      </c>
      <c r="I3010" s="1" t="s">
        <v>442</v>
      </c>
      <c r="J3010" s="1">
        <v>112.0</v>
      </c>
      <c r="K3010" s="3">
        <f t="shared" si="1"/>
        <v>0.00005787037037</v>
      </c>
      <c r="L3010" s="4">
        <f t="shared" si="2"/>
        <v>896</v>
      </c>
    </row>
    <row r="3011" ht="15.75" customHeight="1">
      <c r="A3011" s="2">
        <v>45497.0</v>
      </c>
      <c r="B3011" s="3">
        <v>0.8162731481481481</v>
      </c>
      <c r="C3011" s="1" t="s">
        <v>320</v>
      </c>
      <c r="D3011" s="1" t="s">
        <v>166</v>
      </c>
      <c r="E3011" s="1" t="s">
        <v>321</v>
      </c>
      <c r="F3011" s="1" t="s">
        <v>111</v>
      </c>
      <c r="G3011" s="1" t="s">
        <v>322</v>
      </c>
      <c r="H3011" s="1" t="s">
        <v>174</v>
      </c>
      <c r="I3011" s="1" t="s">
        <v>458</v>
      </c>
      <c r="J3011" s="1">
        <v>112.0</v>
      </c>
      <c r="K3011" s="3">
        <f t="shared" si="1"/>
        <v>0.00005787037037</v>
      </c>
      <c r="L3011" s="4">
        <f t="shared" si="2"/>
        <v>896</v>
      </c>
    </row>
    <row r="3012" ht="15.75" customHeight="1">
      <c r="A3012" s="2">
        <v>45497.0</v>
      </c>
      <c r="B3012" s="3">
        <v>0.8163310185185185</v>
      </c>
      <c r="C3012" s="1" t="s">
        <v>592</v>
      </c>
      <c r="D3012" s="1" t="s">
        <v>75</v>
      </c>
      <c r="E3012" s="1" t="s">
        <v>396</v>
      </c>
      <c r="F3012" s="1" t="s">
        <v>17</v>
      </c>
      <c r="G3012" s="1" t="s">
        <v>724</v>
      </c>
      <c r="H3012" s="1" t="s">
        <v>174</v>
      </c>
      <c r="I3012" s="1" t="s">
        <v>442</v>
      </c>
      <c r="J3012" s="1">
        <v>112.0</v>
      </c>
      <c r="K3012" s="3">
        <f t="shared" si="1"/>
        <v>0.00006944444444</v>
      </c>
      <c r="L3012" s="4">
        <f t="shared" si="2"/>
        <v>896</v>
      </c>
    </row>
    <row r="3013" ht="15.75" customHeight="1">
      <c r="A3013" s="2">
        <v>45497.0</v>
      </c>
      <c r="B3013" s="3">
        <v>0.816400462962963</v>
      </c>
      <c r="C3013" s="1" t="s">
        <v>592</v>
      </c>
      <c r="D3013" s="1" t="s">
        <v>75</v>
      </c>
      <c r="E3013" s="1" t="s">
        <v>396</v>
      </c>
      <c r="F3013" s="1" t="s">
        <v>17</v>
      </c>
      <c r="G3013" s="1" t="s">
        <v>724</v>
      </c>
      <c r="H3013" s="1" t="s">
        <v>174</v>
      </c>
      <c r="I3013" s="1" t="s">
        <v>442</v>
      </c>
      <c r="J3013" s="1">
        <v>112.0</v>
      </c>
      <c r="K3013" s="3">
        <f t="shared" si="1"/>
        <v>0.00005787037037</v>
      </c>
      <c r="L3013" s="4">
        <f t="shared" si="2"/>
        <v>896</v>
      </c>
    </row>
    <row r="3014" ht="15.75" customHeight="1">
      <c r="A3014" s="2">
        <v>45497.0</v>
      </c>
      <c r="B3014" s="3">
        <v>0.8164583333333333</v>
      </c>
      <c r="C3014" s="1" t="s">
        <v>797</v>
      </c>
      <c r="D3014" s="1" t="s">
        <v>109</v>
      </c>
      <c r="E3014" s="1" t="s">
        <v>388</v>
      </c>
      <c r="F3014" s="1" t="s">
        <v>47</v>
      </c>
      <c r="G3014" s="1" t="s">
        <v>798</v>
      </c>
      <c r="H3014" s="1" t="s">
        <v>170</v>
      </c>
      <c r="I3014" s="1" t="s">
        <v>758</v>
      </c>
      <c r="J3014" s="1">
        <v>112.0</v>
      </c>
      <c r="K3014" s="3">
        <f t="shared" si="1"/>
        <v>0.00005787037037</v>
      </c>
      <c r="L3014" s="4">
        <f t="shared" si="2"/>
        <v>896</v>
      </c>
    </row>
    <row r="3015" ht="15.75" customHeight="1">
      <c r="A3015" s="2">
        <v>45497.0</v>
      </c>
      <c r="B3015" s="3">
        <v>0.8165162037037037</v>
      </c>
      <c r="C3015" s="1" t="s">
        <v>624</v>
      </c>
      <c r="D3015" s="1" t="s">
        <v>75</v>
      </c>
      <c r="E3015" s="1" t="s">
        <v>401</v>
      </c>
      <c r="F3015" s="1" t="s">
        <v>17</v>
      </c>
      <c r="G3015" s="1" t="s">
        <v>796</v>
      </c>
      <c r="H3015" s="1" t="s">
        <v>174</v>
      </c>
      <c r="I3015" s="1" t="s">
        <v>758</v>
      </c>
      <c r="J3015" s="1">
        <v>112.0</v>
      </c>
      <c r="K3015" s="3">
        <f t="shared" si="1"/>
        <v>0.00005787037037</v>
      </c>
      <c r="L3015" s="4">
        <f t="shared" si="2"/>
        <v>896</v>
      </c>
    </row>
    <row r="3016" ht="15.75" customHeight="1">
      <c r="A3016" s="2">
        <v>45497.0</v>
      </c>
      <c r="B3016" s="3">
        <v>0.8165740740740741</v>
      </c>
      <c r="C3016" s="1" t="s">
        <v>563</v>
      </c>
      <c r="D3016" s="1" t="s">
        <v>88</v>
      </c>
      <c r="E3016" s="1" t="s">
        <v>799</v>
      </c>
      <c r="F3016" s="1" t="s">
        <v>131</v>
      </c>
      <c r="G3016" s="1" t="s">
        <v>800</v>
      </c>
      <c r="H3016" s="1" t="s">
        <v>167</v>
      </c>
      <c r="I3016" s="1" t="s">
        <v>758</v>
      </c>
      <c r="J3016" s="1">
        <v>112.0</v>
      </c>
      <c r="K3016" s="3">
        <f t="shared" si="1"/>
        <v>0.00005787037037</v>
      </c>
      <c r="L3016" s="4">
        <f t="shared" si="2"/>
        <v>896</v>
      </c>
    </row>
    <row r="3017" ht="15.75" customHeight="1">
      <c r="A3017" s="2">
        <v>45497.0</v>
      </c>
      <c r="B3017" s="3">
        <v>0.8166319444444444</v>
      </c>
      <c r="C3017" s="1" t="s">
        <v>777</v>
      </c>
      <c r="D3017" s="1" t="s">
        <v>266</v>
      </c>
      <c r="E3017" s="1" t="s">
        <v>778</v>
      </c>
      <c r="F3017" s="1" t="s">
        <v>239</v>
      </c>
      <c r="G3017" s="1" t="s">
        <v>779</v>
      </c>
      <c r="H3017" s="1" t="s">
        <v>58</v>
      </c>
      <c r="I3017" s="1" t="s">
        <v>758</v>
      </c>
      <c r="J3017" s="1">
        <v>112.0</v>
      </c>
      <c r="K3017" s="3">
        <f t="shared" si="1"/>
        <v>0.00005787037037</v>
      </c>
      <c r="L3017" s="4">
        <f t="shared" si="2"/>
        <v>896</v>
      </c>
    </row>
    <row r="3018" ht="15.75" customHeight="1">
      <c r="A3018" s="2">
        <v>45497.0</v>
      </c>
      <c r="B3018" s="3">
        <v>0.8166898148148148</v>
      </c>
      <c r="C3018" s="1" t="s">
        <v>579</v>
      </c>
      <c r="D3018" s="1" t="s">
        <v>95</v>
      </c>
      <c r="E3018" s="1" t="s">
        <v>395</v>
      </c>
      <c r="F3018" s="1" t="s">
        <v>239</v>
      </c>
      <c r="G3018" s="1" t="s">
        <v>762</v>
      </c>
      <c r="H3018" s="1" t="s">
        <v>58</v>
      </c>
      <c r="I3018" s="1" t="s">
        <v>758</v>
      </c>
      <c r="J3018" s="1">
        <v>112.0</v>
      </c>
      <c r="K3018" s="3">
        <f t="shared" si="1"/>
        <v>0.00005787037037</v>
      </c>
      <c r="L3018" s="4">
        <f t="shared" si="2"/>
        <v>896</v>
      </c>
    </row>
    <row r="3019" ht="15.75" customHeight="1">
      <c r="A3019" s="2">
        <v>45497.0</v>
      </c>
      <c r="B3019" s="3">
        <v>0.8167476851851853</v>
      </c>
      <c r="C3019" s="1" t="s">
        <v>332</v>
      </c>
      <c r="D3019" s="1" t="s">
        <v>95</v>
      </c>
      <c r="E3019" s="1" t="s">
        <v>333</v>
      </c>
      <c r="F3019" s="1" t="s">
        <v>239</v>
      </c>
      <c r="G3019" s="1" t="s">
        <v>334</v>
      </c>
      <c r="H3019" s="1" t="s">
        <v>58</v>
      </c>
      <c r="I3019" s="1" t="s">
        <v>758</v>
      </c>
      <c r="J3019" s="1">
        <v>112.0</v>
      </c>
      <c r="K3019" s="3">
        <f t="shared" si="1"/>
        <v>0.00005787037037</v>
      </c>
      <c r="L3019" s="4">
        <f t="shared" si="2"/>
        <v>896</v>
      </c>
    </row>
    <row r="3020" ht="15.75" customHeight="1">
      <c r="A3020" s="2">
        <v>45497.0</v>
      </c>
      <c r="B3020" s="3">
        <v>0.8168055555555555</v>
      </c>
      <c r="C3020" s="1" t="s">
        <v>777</v>
      </c>
      <c r="D3020" s="1" t="s">
        <v>266</v>
      </c>
      <c r="E3020" s="1" t="s">
        <v>778</v>
      </c>
      <c r="F3020" s="1" t="s">
        <v>239</v>
      </c>
      <c r="G3020" s="1" t="s">
        <v>779</v>
      </c>
      <c r="H3020" s="1" t="s">
        <v>58</v>
      </c>
      <c r="I3020" s="1" t="s">
        <v>694</v>
      </c>
      <c r="J3020" s="1">
        <v>112.0</v>
      </c>
      <c r="K3020" s="3">
        <f t="shared" si="1"/>
        <v>0.00005787037037</v>
      </c>
      <c r="L3020" s="4">
        <f t="shared" si="2"/>
        <v>896</v>
      </c>
    </row>
    <row r="3021" ht="15.75" customHeight="1">
      <c r="A3021" s="2">
        <v>45497.0</v>
      </c>
      <c r="B3021" s="3">
        <v>0.8168634259259259</v>
      </c>
      <c r="C3021" s="1" t="s">
        <v>797</v>
      </c>
      <c r="D3021" s="1" t="s">
        <v>109</v>
      </c>
      <c r="E3021" s="1" t="s">
        <v>388</v>
      </c>
      <c r="F3021" s="1" t="s">
        <v>47</v>
      </c>
      <c r="G3021" s="1" t="s">
        <v>798</v>
      </c>
      <c r="H3021" s="1" t="s">
        <v>170</v>
      </c>
      <c r="I3021" s="1" t="s">
        <v>434</v>
      </c>
      <c r="J3021" s="1">
        <v>112.0</v>
      </c>
      <c r="K3021" s="3">
        <f t="shared" si="1"/>
        <v>0.00005787037037</v>
      </c>
      <c r="L3021" s="4">
        <f t="shared" si="2"/>
        <v>896</v>
      </c>
    </row>
    <row r="3022" ht="15.75" customHeight="1">
      <c r="A3022" s="2">
        <v>45497.0</v>
      </c>
      <c r="B3022" s="3">
        <v>0.8169212962962963</v>
      </c>
      <c r="C3022" s="1" t="s">
        <v>665</v>
      </c>
      <c r="D3022" s="1" t="s">
        <v>139</v>
      </c>
      <c r="E3022" s="1" t="s">
        <v>666</v>
      </c>
      <c r="F3022" s="1" t="s">
        <v>10</v>
      </c>
      <c r="G3022" s="1" t="s">
        <v>667</v>
      </c>
      <c r="H3022" s="1" t="s">
        <v>170</v>
      </c>
      <c r="I3022" s="1" t="s">
        <v>434</v>
      </c>
      <c r="J3022" s="1">
        <v>112.0</v>
      </c>
      <c r="K3022" s="3">
        <f t="shared" si="1"/>
        <v>0.00005787037037</v>
      </c>
      <c r="L3022" s="4">
        <f t="shared" si="2"/>
        <v>896</v>
      </c>
    </row>
    <row r="3023" ht="15.75" customHeight="1">
      <c r="A3023" s="2">
        <v>45497.0</v>
      </c>
      <c r="B3023" s="3">
        <v>0.8169791666666667</v>
      </c>
      <c r="C3023" s="1" t="s">
        <v>709</v>
      </c>
      <c r="D3023" s="1" t="s">
        <v>143</v>
      </c>
      <c r="E3023" s="1" t="s">
        <v>481</v>
      </c>
      <c r="F3023" s="1" t="s">
        <v>83</v>
      </c>
      <c r="G3023" s="1" t="s">
        <v>346</v>
      </c>
      <c r="H3023" s="1" t="s">
        <v>226</v>
      </c>
      <c r="I3023" s="1" t="s">
        <v>430</v>
      </c>
      <c r="J3023" s="1">
        <v>112.0</v>
      </c>
      <c r="K3023" s="3">
        <f t="shared" si="1"/>
        <v>0.00005787037037</v>
      </c>
      <c r="L3023" s="4">
        <f t="shared" si="2"/>
        <v>896</v>
      </c>
    </row>
    <row r="3024" ht="15.75" customHeight="1">
      <c r="A3024" s="2">
        <v>45497.0</v>
      </c>
      <c r="B3024" s="3">
        <v>0.817037037037037</v>
      </c>
      <c r="C3024" s="1" t="s">
        <v>642</v>
      </c>
      <c r="D3024" s="1" t="s">
        <v>139</v>
      </c>
      <c r="E3024" s="1" t="s">
        <v>763</v>
      </c>
      <c r="F3024" s="1" t="s">
        <v>10</v>
      </c>
      <c r="G3024" s="1" t="s">
        <v>764</v>
      </c>
      <c r="H3024" s="1" t="s">
        <v>170</v>
      </c>
      <c r="I3024" s="1" t="s">
        <v>450</v>
      </c>
      <c r="J3024" s="1">
        <v>112.0</v>
      </c>
      <c r="K3024" s="3">
        <f t="shared" si="1"/>
        <v>0.00005787037037</v>
      </c>
      <c r="L3024" s="4">
        <f t="shared" si="2"/>
        <v>896</v>
      </c>
    </row>
    <row r="3025" ht="15.75" customHeight="1">
      <c r="A3025" s="2">
        <v>45497.0</v>
      </c>
      <c r="B3025" s="3">
        <v>0.8170949074074074</v>
      </c>
      <c r="C3025" s="1" t="s">
        <v>419</v>
      </c>
      <c r="D3025" s="1" t="s">
        <v>137</v>
      </c>
      <c r="E3025" s="1" t="s">
        <v>654</v>
      </c>
      <c r="F3025" s="1" t="s">
        <v>273</v>
      </c>
      <c r="G3025" s="1" t="s">
        <v>655</v>
      </c>
      <c r="H3025" s="1" t="s">
        <v>141</v>
      </c>
      <c r="I3025" s="1" t="s">
        <v>434</v>
      </c>
      <c r="J3025" s="1">
        <v>112.0</v>
      </c>
      <c r="K3025" s="3">
        <f t="shared" si="1"/>
        <v>0.00005787037037</v>
      </c>
      <c r="L3025" s="4">
        <f t="shared" si="2"/>
        <v>896</v>
      </c>
    </row>
    <row r="3026" ht="15.75" customHeight="1">
      <c r="A3026" s="2">
        <v>45497.0</v>
      </c>
      <c r="B3026" s="3">
        <v>0.8171527777777778</v>
      </c>
      <c r="C3026" s="1" t="s">
        <v>316</v>
      </c>
      <c r="D3026" s="1" t="s">
        <v>22</v>
      </c>
      <c r="E3026" s="1" t="s">
        <v>317</v>
      </c>
      <c r="F3026" s="1" t="s">
        <v>10</v>
      </c>
      <c r="G3026" s="1" t="s">
        <v>318</v>
      </c>
      <c r="H3026" s="1" t="s">
        <v>77</v>
      </c>
      <c r="I3026" s="1" t="s">
        <v>438</v>
      </c>
      <c r="J3026" s="1">
        <v>112.0</v>
      </c>
      <c r="K3026" s="3">
        <f t="shared" si="1"/>
        <v>0.00005787037037</v>
      </c>
      <c r="L3026" s="4">
        <f t="shared" si="2"/>
        <v>896</v>
      </c>
    </row>
    <row r="3027" ht="15.75" customHeight="1">
      <c r="A3027" s="2">
        <v>45497.0</v>
      </c>
      <c r="B3027" s="3">
        <v>0.8172106481481481</v>
      </c>
      <c r="C3027" s="1" t="s">
        <v>338</v>
      </c>
      <c r="D3027" s="1" t="s">
        <v>18</v>
      </c>
      <c r="E3027" s="1" t="s">
        <v>738</v>
      </c>
      <c r="F3027" s="1" t="s">
        <v>122</v>
      </c>
      <c r="G3027" s="1" t="s">
        <v>739</v>
      </c>
      <c r="H3027" s="1" t="s">
        <v>177</v>
      </c>
      <c r="I3027" s="1" t="s">
        <v>438</v>
      </c>
      <c r="J3027" s="1">
        <v>112.0</v>
      </c>
      <c r="K3027" s="3">
        <f t="shared" si="1"/>
        <v>0.00005787037037</v>
      </c>
      <c r="L3027" s="4">
        <f t="shared" si="2"/>
        <v>896</v>
      </c>
    </row>
    <row r="3028" ht="15.75" customHeight="1">
      <c r="A3028" s="2">
        <v>45497.0</v>
      </c>
      <c r="B3028" s="3">
        <v>0.8172685185185186</v>
      </c>
      <c r="C3028" s="1" t="s">
        <v>808</v>
      </c>
      <c r="D3028" s="1" t="s">
        <v>64</v>
      </c>
      <c r="E3028" s="1" t="s">
        <v>766</v>
      </c>
      <c r="F3028" s="1" t="s">
        <v>256</v>
      </c>
      <c r="G3028" s="1" t="s">
        <v>775</v>
      </c>
      <c r="H3028" s="1" t="s">
        <v>141</v>
      </c>
      <c r="I3028" s="1" t="s">
        <v>434</v>
      </c>
      <c r="J3028" s="1">
        <v>112.0</v>
      </c>
      <c r="K3028" s="3">
        <f t="shared" si="1"/>
        <v>0.00005787037037</v>
      </c>
      <c r="L3028" s="4">
        <f t="shared" si="2"/>
        <v>896</v>
      </c>
    </row>
    <row r="3029" ht="15.75" customHeight="1">
      <c r="A3029" s="2">
        <v>45497.0</v>
      </c>
      <c r="B3029" s="3">
        <v>0.817326388888889</v>
      </c>
      <c r="C3029" s="1" t="s">
        <v>610</v>
      </c>
      <c r="D3029" s="1" t="s">
        <v>266</v>
      </c>
      <c r="E3029" s="1" t="s">
        <v>422</v>
      </c>
      <c r="F3029" s="1" t="s">
        <v>17</v>
      </c>
      <c r="G3029" s="1" t="s">
        <v>747</v>
      </c>
      <c r="H3029" s="1" t="s">
        <v>58</v>
      </c>
      <c r="I3029" s="1" t="s">
        <v>438</v>
      </c>
      <c r="J3029" s="1">
        <v>112.0</v>
      </c>
      <c r="K3029" s="3">
        <f t="shared" si="1"/>
        <v>0.00005787037037</v>
      </c>
      <c r="L3029" s="4">
        <f t="shared" si="2"/>
        <v>896</v>
      </c>
    </row>
    <row r="3030" ht="15.75" customHeight="1">
      <c r="A3030" s="2">
        <v>45497.0</v>
      </c>
      <c r="B3030" s="3">
        <v>0.8173842592592592</v>
      </c>
      <c r="C3030" s="1" t="s">
        <v>632</v>
      </c>
      <c r="D3030" s="1" t="s">
        <v>243</v>
      </c>
      <c r="E3030" s="1" t="s">
        <v>633</v>
      </c>
      <c r="F3030" s="1" t="s">
        <v>154</v>
      </c>
      <c r="G3030" s="1" t="s">
        <v>634</v>
      </c>
      <c r="H3030" s="1" t="s">
        <v>111</v>
      </c>
      <c r="I3030" s="1" t="s">
        <v>430</v>
      </c>
      <c r="J3030" s="1">
        <v>112.0</v>
      </c>
      <c r="K3030" s="3">
        <f t="shared" si="1"/>
        <v>0.00005787037037</v>
      </c>
      <c r="L3030" s="4">
        <f t="shared" si="2"/>
        <v>896</v>
      </c>
    </row>
    <row r="3031" ht="15.75" customHeight="1">
      <c r="A3031" s="2">
        <v>45497.0</v>
      </c>
      <c r="B3031" s="3">
        <v>0.8174421296296296</v>
      </c>
      <c r="C3031" s="1" t="s">
        <v>328</v>
      </c>
      <c r="D3031" s="1" t="s">
        <v>29</v>
      </c>
      <c r="E3031" s="1" t="s">
        <v>329</v>
      </c>
      <c r="F3031" s="1" t="s">
        <v>47</v>
      </c>
      <c r="G3031" s="1" t="s">
        <v>330</v>
      </c>
      <c r="H3031" s="1" t="s">
        <v>170</v>
      </c>
      <c r="I3031" s="1" t="s">
        <v>438</v>
      </c>
      <c r="J3031" s="1">
        <v>112.0</v>
      </c>
      <c r="K3031" s="3">
        <f t="shared" si="1"/>
        <v>0.00005787037037</v>
      </c>
      <c r="L3031" s="4">
        <f t="shared" si="2"/>
        <v>896</v>
      </c>
    </row>
    <row r="3032" ht="15.75" customHeight="1">
      <c r="A3032" s="2">
        <v>45497.0</v>
      </c>
      <c r="B3032" s="3">
        <v>0.8175</v>
      </c>
      <c r="C3032" s="1" t="s">
        <v>752</v>
      </c>
      <c r="D3032" s="1" t="s">
        <v>82</v>
      </c>
      <c r="E3032" s="1" t="s">
        <v>753</v>
      </c>
      <c r="F3032" s="1" t="s">
        <v>17</v>
      </c>
      <c r="G3032" s="1" t="s">
        <v>754</v>
      </c>
      <c r="H3032" s="1" t="s">
        <v>174</v>
      </c>
      <c r="I3032" s="1" t="s">
        <v>442</v>
      </c>
      <c r="J3032" s="1">
        <v>112.0</v>
      </c>
      <c r="K3032" s="3">
        <f t="shared" si="1"/>
        <v>0.00005787037037</v>
      </c>
      <c r="L3032" s="4">
        <f t="shared" si="2"/>
        <v>896</v>
      </c>
    </row>
    <row r="3033" ht="15.75" customHeight="1">
      <c r="A3033" s="2">
        <v>45497.0</v>
      </c>
      <c r="B3033" s="3">
        <v>0.8175578703703703</v>
      </c>
      <c r="C3033" s="1" t="s">
        <v>592</v>
      </c>
      <c r="D3033" s="1" t="s">
        <v>75</v>
      </c>
      <c r="E3033" s="1" t="s">
        <v>396</v>
      </c>
      <c r="F3033" s="1" t="s">
        <v>17</v>
      </c>
      <c r="G3033" s="1" t="s">
        <v>724</v>
      </c>
      <c r="H3033" s="1" t="s">
        <v>174</v>
      </c>
      <c r="I3033" s="1" t="s">
        <v>434</v>
      </c>
      <c r="J3033" s="1">
        <v>112.0</v>
      </c>
      <c r="K3033" s="3">
        <f t="shared" si="1"/>
        <v>0.00005787037037</v>
      </c>
      <c r="L3033" s="4">
        <f t="shared" si="2"/>
        <v>896</v>
      </c>
    </row>
    <row r="3034" ht="15.75" customHeight="1">
      <c r="A3034" s="2">
        <v>45497.0</v>
      </c>
      <c r="B3034" s="3">
        <v>0.8176157407407407</v>
      </c>
      <c r="C3034" s="1" t="s">
        <v>784</v>
      </c>
      <c r="D3034" s="1" t="s">
        <v>166</v>
      </c>
      <c r="E3034" s="1" t="s">
        <v>400</v>
      </c>
      <c r="F3034" s="1" t="s">
        <v>111</v>
      </c>
      <c r="G3034" s="1" t="s">
        <v>698</v>
      </c>
      <c r="H3034" s="1" t="s">
        <v>174</v>
      </c>
      <c r="I3034" s="1" t="s">
        <v>434</v>
      </c>
      <c r="J3034" s="1">
        <v>112.0</v>
      </c>
      <c r="K3034" s="3">
        <f t="shared" si="1"/>
        <v>0.00005787037037</v>
      </c>
      <c r="L3034" s="4">
        <f t="shared" si="2"/>
        <v>896</v>
      </c>
    </row>
    <row r="3035" ht="15.75" customHeight="1">
      <c r="A3035" s="2">
        <v>45497.0</v>
      </c>
      <c r="B3035" s="3">
        <v>0.8176736111111111</v>
      </c>
      <c r="C3035" s="1" t="s">
        <v>784</v>
      </c>
      <c r="D3035" s="1" t="s">
        <v>166</v>
      </c>
      <c r="E3035" s="1" t="s">
        <v>400</v>
      </c>
      <c r="F3035" s="1" t="s">
        <v>111</v>
      </c>
      <c r="G3035" s="1" t="s">
        <v>698</v>
      </c>
      <c r="H3035" s="1" t="s">
        <v>174</v>
      </c>
      <c r="I3035" s="1" t="s">
        <v>758</v>
      </c>
      <c r="J3035" s="1">
        <v>112.0</v>
      </c>
      <c r="K3035" s="3">
        <f t="shared" si="1"/>
        <v>0.00005787037037</v>
      </c>
      <c r="L3035" s="4">
        <f t="shared" si="2"/>
        <v>896</v>
      </c>
    </row>
    <row r="3036" ht="15.75" customHeight="1">
      <c r="A3036" s="2">
        <v>45497.0</v>
      </c>
      <c r="B3036" s="3">
        <v>0.8177314814814814</v>
      </c>
      <c r="C3036" s="1" t="s">
        <v>328</v>
      </c>
      <c r="D3036" s="1" t="s">
        <v>29</v>
      </c>
      <c r="E3036" s="1" t="s">
        <v>329</v>
      </c>
      <c r="F3036" s="1" t="s">
        <v>47</v>
      </c>
      <c r="G3036" s="1" t="s">
        <v>330</v>
      </c>
      <c r="H3036" s="1" t="s">
        <v>170</v>
      </c>
      <c r="I3036" s="1" t="s">
        <v>434</v>
      </c>
      <c r="J3036" s="1">
        <v>112.0</v>
      </c>
      <c r="K3036" s="3">
        <f t="shared" si="1"/>
        <v>0.00006944444444</v>
      </c>
      <c r="L3036" s="4">
        <f t="shared" si="2"/>
        <v>896</v>
      </c>
    </row>
    <row r="3037" ht="15.75" customHeight="1">
      <c r="A3037" s="2">
        <v>45497.0</v>
      </c>
      <c r="B3037" s="3">
        <v>0.8178009259259259</v>
      </c>
      <c r="C3037" s="1" t="s">
        <v>797</v>
      </c>
      <c r="D3037" s="1" t="s">
        <v>109</v>
      </c>
      <c r="E3037" s="1" t="s">
        <v>388</v>
      </c>
      <c r="F3037" s="1" t="s">
        <v>47</v>
      </c>
      <c r="G3037" s="1" t="s">
        <v>798</v>
      </c>
      <c r="H3037" s="1" t="s">
        <v>170</v>
      </c>
      <c r="I3037" s="1" t="s">
        <v>430</v>
      </c>
      <c r="J3037" s="1">
        <v>112.0</v>
      </c>
      <c r="K3037" s="3">
        <f t="shared" si="1"/>
        <v>0.00005787037037</v>
      </c>
      <c r="L3037" s="4">
        <f t="shared" si="2"/>
        <v>896</v>
      </c>
    </row>
    <row r="3038" ht="15.75" customHeight="1">
      <c r="A3038" s="2">
        <v>45497.0</v>
      </c>
      <c r="B3038" s="3">
        <v>0.8178587962962963</v>
      </c>
      <c r="C3038" s="1" t="s">
        <v>642</v>
      </c>
      <c r="D3038" s="1" t="s">
        <v>139</v>
      </c>
      <c r="E3038" s="1" t="s">
        <v>763</v>
      </c>
      <c r="F3038" s="1" t="s">
        <v>10</v>
      </c>
      <c r="G3038" s="1" t="s">
        <v>764</v>
      </c>
      <c r="H3038" s="1" t="s">
        <v>170</v>
      </c>
      <c r="I3038" s="1" t="s">
        <v>430</v>
      </c>
      <c r="J3038" s="1">
        <v>112.0</v>
      </c>
      <c r="K3038" s="3">
        <f t="shared" si="1"/>
        <v>0.00005787037037</v>
      </c>
      <c r="L3038" s="4">
        <f t="shared" si="2"/>
        <v>896</v>
      </c>
    </row>
    <row r="3039" ht="15.75" customHeight="1">
      <c r="A3039" s="2">
        <v>45497.0</v>
      </c>
      <c r="B3039" s="3">
        <v>0.8179166666666666</v>
      </c>
      <c r="C3039" s="1" t="s">
        <v>332</v>
      </c>
      <c r="D3039" s="1" t="s">
        <v>95</v>
      </c>
      <c r="E3039" s="1" t="s">
        <v>333</v>
      </c>
      <c r="F3039" s="1" t="s">
        <v>239</v>
      </c>
      <c r="G3039" s="1" t="s">
        <v>334</v>
      </c>
      <c r="H3039" s="1" t="s">
        <v>58</v>
      </c>
      <c r="I3039" s="1" t="s">
        <v>434</v>
      </c>
      <c r="J3039" s="1">
        <v>112.0</v>
      </c>
      <c r="K3039" s="3">
        <f t="shared" si="1"/>
        <v>0.00005787037037</v>
      </c>
      <c r="L3039" s="4">
        <f t="shared" si="2"/>
        <v>896</v>
      </c>
    </row>
    <row r="3040" ht="15.75" customHeight="1">
      <c r="A3040" s="2">
        <v>45497.0</v>
      </c>
      <c r="B3040" s="3">
        <v>0.817974537037037</v>
      </c>
      <c r="C3040" s="1" t="s">
        <v>592</v>
      </c>
      <c r="D3040" s="1" t="s">
        <v>75</v>
      </c>
      <c r="E3040" s="1" t="s">
        <v>396</v>
      </c>
      <c r="F3040" s="1" t="s">
        <v>17</v>
      </c>
      <c r="G3040" s="1" t="s">
        <v>724</v>
      </c>
      <c r="H3040" s="1" t="s">
        <v>174</v>
      </c>
      <c r="I3040" s="1" t="s">
        <v>434</v>
      </c>
      <c r="J3040" s="1">
        <v>112.0</v>
      </c>
      <c r="K3040" s="3">
        <f t="shared" si="1"/>
        <v>0.00005787037037</v>
      </c>
      <c r="L3040" s="4">
        <f t="shared" si="2"/>
        <v>896</v>
      </c>
    </row>
    <row r="3041" ht="15.75" customHeight="1">
      <c r="A3041" s="2">
        <v>45497.0</v>
      </c>
      <c r="B3041" s="3">
        <v>0.8180324074074075</v>
      </c>
      <c r="C3041" s="1" t="s">
        <v>752</v>
      </c>
      <c r="D3041" s="1" t="s">
        <v>82</v>
      </c>
      <c r="E3041" s="1" t="s">
        <v>753</v>
      </c>
      <c r="F3041" s="1" t="s">
        <v>17</v>
      </c>
      <c r="G3041" s="1" t="s">
        <v>754</v>
      </c>
      <c r="H3041" s="1" t="s">
        <v>174</v>
      </c>
      <c r="I3041" s="1" t="s">
        <v>434</v>
      </c>
      <c r="J3041" s="1">
        <v>112.0</v>
      </c>
      <c r="K3041" s="3">
        <f t="shared" si="1"/>
        <v>0.00005787037037</v>
      </c>
      <c r="L3041" s="4">
        <f t="shared" si="2"/>
        <v>896</v>
      </c>
    </row>
    <row r="3042" ht="15.75" customHeight="1">
      <c r="A3042" s="2">
        <v>45497.0</v>
      </c>
      <c r="B3042" s="3">
        <v>0.8180902777777778</v>
      </c>
      <c r="C3042" s="1" t="s">
        <v>610</v>
      </c>
      <c r="D3042" s="1" t="s">
        <v>266</v>
      </c>
      <c r="E3042" s="1" t="s">
        <v>422</v>
      </c>
      <c r="F3042" s="1" t="s">
        <v>17</v>
      </c>
      <c r="G3042" s="1" t="s">
        <v>747</v>
      </c>
      <c r="H3042" s="1" t="s">
        <v>58</v>
      </c>
      <c r="I3042" s="1" t="s">
        <v>434</v>
      </c>
      <c r="J3042" s="1">
        <v>112.0</v>
      </c>
      <c r="K3042" s="3">
        <f t="shared" si="1"/>
        <v>0.00005787037037</v>
      </c>
      <c r="L3042" s="4">
        <f t="shared" si="2"/>
        <v>896</v>
      </c>
    </row>
    <row r="3043" ht="15.75" customHeight="1">
      <c r="A3043" s="2">
        <v>45497.0</v>
      </c>
      <c r="B3043" s="3">
        <v>0.8181481481481482</v>
      </c>
      <c r="C3043" s="1" t="s">
        <v>690</v>
      </c>
      <c r="D3043" s="1" t="s">
        <v>91</v>
      </c>
      <c r="E3043" s="1" t="s">
        <v>438</v>
      </c>
      <c r="F3043" s="1" t="s">
        <v>24</v>
      </c>
      <c r="G3043" s="1" t="s">
        <v>380</v>
      </c>
      <c r="H3043" s="1" t="s">
        <v>189</v>
      </c>
      <c r="I3043" s="1" t="s">
        <v>426</v>
      </c>
      <c r="J3043" s="1">
        <v>112.0</v>
      </c>
      <c r="K3043" s="3">
        <f t="shared" si="1"/>
        <v>0.00005787037037</v>
      </c>
      <c r="L3043" s="4">
        <f t="shared" si="2"/>
        <v>896</v>
      </c>
    </row>
    <row r="3044" ht="15.75" customHeight="1">
      <c r="A3044" s="2">
        <v>45497.0</v>
      </c>
      <c r="B3044" s="3">
        <v>0.8182060185185186</v>
      </c>
      <c r="C3044" s="1" t="s">
        <v>784</v>
      </c>
      <c r="D3044" s="1" t="s">
        <v>166</v>
      </c>
      <c r="E3044" s="1" t="s">
        <v>400</v>
      </c>
      <c r="F3044" s="1" t="s">
        <v>111</v>
      </c>
      <c r="G3044" s="1" t="s">
        <v>698</v>
      </c>
      <c r="H3044" s="1" t="s">
        <v>174</v>
      </c>
      <c r="I3044" s="1" t="s">
        <v>438</v>
      </c>
      <c r="J3044" s="1">
        <v>112.0</v>
      </c>
      <c r="K3044" s="3">
        <f t="shared" si="1"/>
        <v>0.00005787037037</v>
      </c>
      <c r="L3044" s="4">
        <f t="shared" si="2"/>
        <v>896</v>
      </c>
    </row>
    <row r="3045" ht="15.75" customHeight="1">
      <c r="A3045" s="2">
        <v>45497.0</v>
      </c>
      <c r="B3045" s="3">
        <v>0.8182638888888888</v>
      </c>
      <c r="C3045" s="1" t="s">
        <v>624</v>
      </c>
      <c r="D3045" s="1" t="s">
        <v>75</v>
      </c>
      <c r="E3045" s="1" t="s">
        <v>401</v>
      </c>
      <c r="F3045" s="1" t="s">
        <v>17</v>
      </c>
      <c r="G3045" s="1" t="s">
        <v>796</v>
      </c>
      <c r="H3045" s="1" t="s">
        <v>174</v>
      </c>
      <c r="I3045" s="1" t="s">
        <v>434</v>
      </c>
      <c r="J3045" s="1">
        <v>112.0</v>
      </c>
      <c r="K3045" s="3">
        <f t="shared" si="1"/>
        <v>0.00005787037037</v>
      </c>
      <c r="L3045" s="4">
        <f t="shared" si="2"/>
        <v>896</v>
      </c>
    </row>
    <row r="3046" ht="15.75" customHeight="1">
      <c r="A3046" s="2">
        <v>45497.0</v>
      </c>
      <c r="B3046" s="3">
        <v>0.8183217592592592</v>
      </c>
      <c r="C3046" s="1" t="s">
        <v>560</v>
      </c>
      <c r="D3046" s="1" t="s">
        <v>152</v>
      </c>
      <c r="E3046" s="1" t="s">
        <v>675</v>
      </c>
      <c r="F3046" s="1" t="s">
        <v>10</v>
      </c>
      <c r="G3046" s="1" t="s">
        <v>676</v>
      </c>
      <c r="H3046" s="1" t="s">
        <v>77</v>
      </c>
      <c r="I3046" s="1" t="s">
        <v>434</v>
      </c>
      <c r="J3046" s="1">
        <v>112.0</v>
      </c>
      <c r="K3046" s="3">
        <f t="shared" si="1"/>
        <v>0.00005787037037</v>
      </c>
      <c r="L3046" s="4">
        <f t="shared" si="2"/>
        <v>896</v>
      </c>
    </row>
    <row r="3047" ht="15.75" customHeight="1">
      <c r="A3047" s="2">
        <v>45497.0</v>
      </c>
      <c r="B3047" s="3">
        <v>0.8183796296296296</v>
      </c>
      <c r="C3047" s="1" t="s">
        <v>777</v>
      </c>
      <c r="D3047" s="1" t="s">
        <v>266</v>
      </c>
      <c r="E3047" s="1" t="s">
        <v>778</v>
      </c>
      <c r="F3047" s="1" t="s">
        <v>239</v>
      </c>
      <c r="G3047" s="1" t="s">
        <v>779</v>
      </c>
      <c r="H3047" s="1" t="s">
        <v>58</v>
      </c>
      <c r="I3047" s="1" t="s">
        <v>442</v>
      </c>
      <c r="J3047" s="1">
        <v>112.0</v>
      </c>
      <c r="K3047" s="3">
        <f t="shared" si="1"/>
        <v>0.00005787037037</v>
      </c>
      <c r="L3047" s="4">
        <f t="shared" si="2"/>
        <v>896</v>
      </c>
    </row>
    <row r="3048" ht="15.75" customHeight="1">
      <c r="A3048" s="2">
        <v>45497.0</v>
      </c>
      <c r="B3048" s="3">
        <v>0.8184374999999999</v>
      </c>
      <c r="C3048" s="1" t="s">
        <v>312</v>
      </c>
      <c r="D3048" s="1" t="s">
        <v>76</v>
      </c>
      <c r="E3048" s="1" t="s">
        <v>313</v>
      </c>
      <c r="F3048" s="1" t="s">
        <v>100</v>
      </c>
      <c r="G3048" s="1" t="s">
        <v>314</v>
      </c>
      <c r="H3048" s="1" t="s">
        <v>160</v>
      </c>
      <c r="I3048" s="1" t="s">
        <v>442</v>
      </c>
      <c r="J3048" s="1">
        <v>112.0</v>
      </c>
      <c r="K3048" s="3">
        <f t="shared" si="1"/>
        <v>0.00005787037037</v>
      </c>
      <c r="L3048" s="4">
        <f t="shared" si="2"/>
        <v>896</v>
      </c>
    </row>
    <row r="3049" ht="15.75" customHeight="1">
      <c r="A3049" s="2">
        <v>45497.0</v>
      </c>
      <c r="B3049" s="3">
        <v>0.8184953703703703</v>
      </c>
      <c r="C3049" s="1" t="s">
        <v>642</v>
      </c>
      <c r="D3049" s="1" t="s">
        <v>139</v>
      </c>
      <c r="E3049" s="1" t="s">
        <v>763</v>
      </c>
      <c r="F3049" s="1" t="s">
        <v>10</v>
      </c>
      <c r="G3049" s="1" t="s">
        <v>764</v>
      </c>
      <c r="H3049" s="1" t="s">
        <v>170</v>
      </c>
      <c r="I3049" s="1" t="s">
        <v>434</v>
      </c>
      <c r="J3049" s="1">
        <v>112.0</v>
      </c>
      <c r="K3049" s="3">
        <f t="shared" si="1"/>
        <v>0.00005787037037</v>
      </c>
      <c r="L3049" s="4">
        <f t="shared" si="2"/>
        <v>896</v>
      </c>
    </row>
    <row r="3050" ht="15.75" customHeight="1">
      <c r="A3050" s="2">
        <v>45497.0</v>
      </c>
      <c r="B3050" s="3">
        <v>0.8185532407407408</v>
      </c>
      <c r="C3050" s="1" t="s">
        <v>751</v>
      </c>
      <c r="D3050" s="1" t="s">
        <v>120</v>
      </c>
      <c r="E3050" s="1" t="s">
        <v>413</v>
      </c>
      <c r="F3050" s="1" t="s">
        <v>122</v>
      </c>
      <c r="G3050" s="1" t="s">
        <v>700</v>
      </c>
      <c r="H3050" s="1" t="s">
        <v>177</v>
      </c>
      <c r="I3050" s="1" t="s">
        <v>434</v>
      </c>
      <c r="J3050" s="1">
        <v>112.0</v>
      </c>
      <c r="K3050" s="3">
        <f t="shared" si="1"/>
        <v>0.00005787037037</v>
      </c>
      <c r="L3050" s="4">
        <f t="shared" si="2"/>
        <v>896</v>
      </c>
    </row>
    <row r="3051" ht="15.75" customHeight="1">
      <c r="A3051" s="2">
        <v>45497.0</v>
      </c>
      <c r="B3051" s="3">
        <v>0.8186111111111112</v>
      </c>
      <c r="C3051" s="1" t="s">
        <v>752</v>
      </c>
      <c r="D3051" s="1" t="s">
        <v>82</v>
      </c>
      <c r="E3051" s="1" t="s">
        <v>753</v>
      </c>
      <c r="F3051" s="1" t="s">
        <v>17</v>
      </c>
      <c r="G3051" s="1" t="s">
        <v>754</v>
      </c>
      <c r="H3051" s="1" t="s">
        <v>174</v>
      </c>
      <c r="I3051" s="1" t="s">
        <v>438</v>
      </c>
      <c r="J3051" s="1">
        <v>112.0</v>
      </c>
      <c r="K3051" s="3">
        <f t="shared" si="1"/>
        <v>0.00005787037037</v>
      </c>
      <c r="L3051" s="4">
        <f t="shared" si="2"/>
        <v>896</v>
      </c>
    </row>
    <row r="3052" ht="15.75" customHeight="1">
      <c r="A3052" s="2">
        <v>45497.0</v>
      </c>
      <c r="B3052" s="3">
        <v>0.8186689814814815</v>
      </c>
      <c r="C3052" s="1" t="s">
        <v>592</v>
      </c>
      <c r="D3052" s="1" t="s">
        <v>75</v>
      </c>
      <c r="E3052" s="1" t="s">
        <v>396</v>
      </c>
      <c r="F3052" s="1" t="s">
        <v>17</v>
      </c>
      <c r="G3052" s="1" t="s">
        <v>724</v>
      </c>
      <c r="H3052" s="1" t="s">
        <v>174</v>
      </c>
      <c r="I3052" s="1" t="s">
        <v>434</v>
      </c>
      <c r="J3052" s="1">
        <v>112.0</v>
      </c>
      <c r="K3052" s="3">
        <f t="shared" si="1"/>
        <v>0.00005787037037</v>
      </c>
      <c r="L3052" s="4">
        <f t="shared" si="2"/>
        <v>896</v>
      </c>
    </row>
    <row r="3053" ht="15.75" customHeight="1">
      <c r="A3053" s="2">
        <v>45497.0</v>
      </c>
      <c r="B3053" s="3">
        <v>0.8187268518518519</v>
      </c>
      <c r="C3053" s="1" t="s">
        <v>527</v>
      </c>
      <c r="D3053" s="1" t="s">
        <v>109</v>
      </c>
      <c r="E3053" s="1" t="s">
        <v>677</v>
      </c>
      <c r="F3053" s="1" t="s">
        <v>47</v>
      </c>
      <c r="G3053" s="1" t="s">
        <v>678</v>
      </c>
      <c r="H3053" s="1" t="s">
        <v>170</v>
      </c>
      <c r="I3053" s="1" t="s">
        <v>434</v>
      </c>
      <c r="J3053" s="1">
        <v>112.0</v>
      </c>
      <c r="K3053" s="3">
        <f t="shared" si="1"/>
        <v>0.00005787037037</v>
      </c>
      <c r="L3053" s="4">
        <f t="shared" si="2"/>
        <v>896</v>
      </c>
    </row>
    <row r="3054" ht="15.75" customHeight="1">
      <c r="A3054" s="2">
        <v>45497.0</v>
      </c>
      <c r="B3054" s="3">
        <v>0.8187847222222223</v>
      </c>
      <c r="C3054" s="1" t="s">
        <v>320</v>
      </c>
      <c r="D3054" s="1" t="s">
        <v>166</v>
      </c>
      <c r="E3054" s="1" t="s">
        <v>321</v>
      </c>
      <c r="F3054" s="1" t="s">
        <v>111</v>
      </c>
      <c r="G3054" s="1" t="s">
        <v>322</v>
      </c>
      <c r="H3054" s="1" t="s">
        <v>174</v>
      </c>
      <c r="I3054" s="1" t="s">
        <v>430</v>
      </c>
      <c r="J3054" s="1">
        <v>112.0</v>
      </c>
      <c r="K3054" s="3">
        <f t="shared" si="1"/>
        <v>0.00005787037037</v>
      </c>
      <c r="L3054" s="4">
        <f t="shared" si="2"/>
        <v>896</v>
      </c>
    </row>
    <row r="3055" ht="15.75" customHeight="1">
      <c r="A3055" s="2">
        <v>45497.0</v>
      </c>
      <c r="B3055" s="3">
        <v>0.8188425925925925</v>
      </c>
      <c r="C3055" s="1" t="s">
        <v>624</v>
      </c>
      <c r="D3055" s="1" t="s">
        <v>75</v>
      </c>
      <c r="E3055" s="1" t="s">
        <v>401</v>
      </c>
      <c r="F3055" s="1" t="s">
        <v>17</v>
      </c>
      <c r="G3055" s="1" t="s">
        <v>796</v>
      </c>
      <c r="H3055" s="1" t="s">
        <v>174</v>
      </c>
      <c r="I3055" s="1" t="s">
        <v>758</v>
      </c>
      <c r="J3055" s="1">
        <v>112.0</v>
      </c>
      <c r="K3055" s="3">
        <f t="shared" si="1"/>
        <v>0.00005787037037</v>
      </c>
      <c r="L3055" s="4">
        <f t="shared" si="2"/>
        <v>896</v>
      </c>
    </row>
    <row r="3056" ht="15.75" customHeight="1">
      <c r="A3056" s="2">
        <v>45497.0</v>
      </c>
      <c r="B3056" s="3">
        <v>0.8189004629629629</v>
      </c>
      <c r="C3056" s="1" t="s">
        <v>752</v>
      </c>
      <c r="D3056" s="1" t="s">
        <v>82</v>
      </c>
      <c r="E3056" s="1" t="s">
        <v>753</v>
      </c>
      <c r="F3056" s="1" t="s">
        <v>17</v>
      </c>
      <c r="G3056" s="1" t="s">
        <v>754</v>
      </c>
      <c r="H3056" s="1" t="s">
        <v>174</v>
      </c>
      <c r="I3056" s="1" t="s">
        <v>430</v>
      </c>
      <c r="J3056" s="1">
        <v>112.0</v>
      </c>
      <c r="K3056" s="3">
        <f t="shared" si="1"/>
        <v>0.00005787037037</v>
      </c>
      <c r="L3056" s="4">
        <f t="shared" si="2"/>
        <v>896</v>
      </c>
    </row>
    <row r="3057" ht="15.75" customHeight="1">
      <c r="A3057" s="2">
        <v>45497.0</v>
      </c>
      <c r="B3057" s="3">
        <v>0.8189583333333333</v>
      </c>
      <c r="C3057" s="1" t="s">
        <v>610</v>
      </c>
      <c r="D3057" s="1" t="s">
        <v>266</v>
      </c>
      <c r="E3057" s="1" t="s">
        <v>422</v>
      </c>
      <c r="F3057" s="1" t="s">
        <v>17</v>
      </c>
      <c r="G3057" s="1" t="s">
        <v>747</v>
      </c>
      <c r="H3057" s="1" t="s">
        <v>58</v>
      </c>
      <c r="I3057" s="1" t="s">
        <v>434</v>
      </c>
      <c r="J3057" s="1">
        <v>112.0</v>
      </c>
      <c r="K3057" s="3">
        <f t="shared" si="1"/>
        <v>0.00005787037037</v>
      </c>
      <c r="L3057" s="4">
        <f t="shared" si="2"/>
        <v>896</v>
      </c>
    </row>
    <row r="3058" ht="15.75" customHeight="1">
      <c r="A3058" s="2">
        <v>45497.0</v>
      </c>
      <c r="B3058" s="3">
        <v>0.8190162037037036</v>
      </c>
      <c r="C3058" s="1" t="s">
        <v>752</v>
      </c>
      <c r="D3058" s="1" t="s">
        <v>82</v>
      </c>
      <c r="E3058" s="1" t="s">
        <v>753</v>
      </c>
      <c r="F3058" s="1" t="s">
        <v>17</v>
      </c>
      <c r="G3058" s="1" t="s">
        <v>754</v>
      </c>
      <c r="H3058" s="1" t="s">
        <v>174</v>
      </c>
      <c r="I3058" s="1" t="s">
        <v>758</v>
      </c>
      <c r="J3058" s="1">
        <v>112.0</v>
      </c>
      <c r="K3058" s="3">
        <f t="shared" si="1"/>
        <v>0.00005787037037</v>
      </c>
      <c r="L3058" s="4">
        <f t="shared" si="2"/>
        <v>896</v>
      </c>
    </row>
    <row r="3059" ht="15.75" customHeight="1">
      <c r="A3059" s="2">
        <v>45497.0</v>
      </c>
      <c r="B3059" s="3">
        <v>0.8190740740740741</v>
      </c>
      <c r="C3059" s="1" t="s">
        <v>784</v>
      </c>
      <c r="D3059" s="1" t="s">
        <v>166</v>
      </c>
      <c r="E3059" s="1" t="s">
        <v>400</v>
      </c>
      <c r="F3059" s="1" t="s">
        <v>111</v>
      </c>
      <c r="G3059" s="1" t="s">
        <v>698</v>
      </c>
      <c r="H3059" s="1" t="s">
        <v>174</v>
      </c>
      <c r="I3059" s="1" t="s">
        <v>442</v>
      </c>
      <c r="J3059" s="1">
        <v>112.0</v>
      </c>
      <c r="K3059" s="3">
        <f t="shared" si="1"/>
        <v>0.00005787037037</v>
      </c>
      <c r="L3059" s="4">
        <f t="shared" si="2"/>
        <v>896</v>
      </c>
    </row>
    <row r="3060" ht="15.75" customHeight="1">
      <c r="A3060" s="2">
        <v>45497.0</v>
      </c>
      <c r="B3060" s="3">
        <v>0.8191319444444445</v>
      </c>
      <c r="C3060" s="1" t="s">
        <v>320</v>
      </c>
      <c r="D3060" s="1" t="s">
        <v>166</v>
      </c>
      <c r="E3060" s="1" t="s">
        <v>321</v>
      </c>
      <c r="F3060" s="1" t="s">
        <v>111</v>
      </c>
      <c r="G3060" s="1" t="s">
        <v>322</v>
      </c>
      <c r="H3060" s="1" t="s">
        <v>174</v>
      </c>
      <c r="I3060" s="1" t="s">
        <v>434</v>
      </c>
      <c r="J3060" s="1">
        <v>112.0</v>
      </c>
      <c r="K3060" s="3">
        <f t="shared" si="1"/>
        <v>0.00005787037037</v>
      </c>
      <c r="L3060" s="4">
        <f t="shared" si="2"/>
        <v>896</v>
      </c>
    </row>
    <row r="3061" ht="15.75" customHeight="1">
      <c r="A3061" s="2">
        <v>45497.0</v>
      </c>
      <c r="B3061" s="3">
        <v>0.8191898148148148</v>
      </c>
      <c r="C3061" s="1" t="s">
        <v>614</v>
      </c>
      <c r="D3061" s="1" t="s">
        <v>11</v>
      </c>
      <c r="E3061" s="1" t="s">
        <v>408</v>
      </c>
      <c r="F3061" s="1" t="s">
        <v>111</v>
      </c>
      <c r="G3061" s="1" t="s">
        <v>774</v>
      </c>
      <c r="H3061" s="1" t="s">
        <v>160</v>
      </c>
      <c r="I3061" s="1" t="s">
        <v>742</v>
      </c>
      <c r="J3061" s="1">
        <v>112.0</v>
      </c>
      <c r="K3061" s="3">
        <f t="shared" si="1"/>
        <v>0.00005787037037</v>
      </c>
      <c r="L3061" s="4">
        <f t="shared" si="2"/>
        <v>896</v>
      </c>
    </row>
    <row r="3062" ht="15.75" customHeight="1">
      <c r="A3062" s="2">
        <v>45497.0</v>
      </c>
      <c r="B3062" s="3">
        <v>0.8192476851851852</v>
      </c>
      <c r="C3062" s="1" t="s">
        <v>324</v>
      </c>
      <c r="D3062" s="1" t="s">
        <v>11</v>
      </c>
      <c r="E3062" s="1" t="s">
        <v>325</v>
      </c>
      <c r="F3062" s="1" t="s">
        <v>111</v>
      </c>
      <c r="G3062" s="1" t="s">
        <v>326</v>
      </c>
      <c r="H3062" s="1" t="s">
        <v>160</v>
      </c>
      <c r="I3062" s="1" t="s">
        <v>694</v>
      </c>
      <c r="J3062" s="1">
        <v>112.0</v>
      </c>
      <c r="K3062" s="3">
        <f t="shared" si="1"/>
        <v>0.00005787037037</v>
      </c>
      <c r="L3062" s="4">
        <f t="shared" si="2"/>
        <v>896</v>
      </c>
    </row>
    <row r="3063" ht="15.75" customHeight="1">
      <c r="A3063" s="2">
        <v>45497.0</v>
      </c>
      <c r="B3063" s="3">
        <v>0.8193055555555556</v>
      </c>
      <c r="C3063" s="1" t="s">
        <v>320</v>
      </c>
      <c r="D3063" s="1" t="s">
        <v>166</v>
      </c>
      <c r="E3063" s="1" t="s">
        <v>321</v>
      </c>
      <c r="F3063" s="1" t="s">
        <v>111</v>
      </c>
      <c r="G3063" s="1" t="s">
        <v>322</v>
      </c>
      <c r="H3063" s="1" t="s">
        <v>174</v>
      </c>
      <c r="I3063" s="1" t="s">
        <v>438</v>
      </c>
      <c r="J3063" s="1">
        <v>112.0</v>
      </c>
      <c r="K3063" s="3">
        <f t="shared" si="1"/>
        <v>0.00005787037037</v>
      </c>
      <c r="L3063" s="4">
        <f t="shared" si="2"/>
        <v>896</v>
      </c>
    </row>
    <row r="3064" ht="15.75" customHeight="1">
      <c r="A3064" s="2">
        <v>45497.0</v>
      </c>
      <c r="B3064" s="3">
        <v>0.819363425925926</v>
      </c>
      <c r="C3064" s="1" t="s">
        <v>610</v>
      </c>
      <c r="D3064" s="1" t="s">
        <v>266</v>
      </c>
      <c r="E3064" s="1" t="s">
        <v>422</v>
      </c>
      <c r="F3064" s="1" t="s">
        <v>17</v>
      </c>
      <c r="G3064" s="1" t="s">
        <v>747</v>
      </c>
      <c r="H3064" s="1" t="s">
        <v>58</v>
      </c>
      <c r="I3064" s="1" t="s">
        <v>438</v>
      </c>
      <c r="J3064" s="1">
        <v>112.0</v>
      </c>
      <c r="K3064" s="3">
        <f t="shared" si="1"/>
        <v>0.00005787037037</v>
      </c>
      <c r="L3064" s="4">
        <f t="shared" si="2"/>
        <v>896</v>
      </c>
    </row>
    <row r="3065" ht="15.75" customHeight="1">
      <c r="A3065" s="2">
        <v>45497.0</v>
      </c>
      <c r="B3065" s="3">
        <v>0.8194212962962962</v>
      </c>
      <c r="C3065" s="1" t="s">
        <v>752</v>
      </c>
      <c r="D3065" s="1" t="s">
        <v>82</v>
      </c>
      <c r="E3065" s="1" t="s">
        <v>753</v>
      </c>
      <c r="F3065" s="1" t="s">
        <v>17</v>
      </c>
      <c r="G3065" s="1" t="s">
        <v>754</v>
      </c>
      <c r="H3065" s="1" t="s">
        <v>174</v>
      </c>
      <c r="I3065" s="1" t="s">
        <v>742</v>
      </c>
      <c r="J3065" s="1">
        <v>112.0</v>
      </c>
      <c r="K3065" s="3">
        <f t="shared" si="1"/>
        <v>0.00005787037037</v>
      </c>
      <c r="L3065" s="4">
        <f t="shared" si="2"/>
        <v>896</v>
      </c>
    </row>
    <row r="3066" ht="15.75" customHeight="1">
      <c r="A3066" s="2">
        <v>45497.0</v>
      </c>
      <c r="B3066" s="3">
        <v>0.8194791666666666</v>
      </c>
      <c r="C3066" s="1" t="s">
        <v>784</v>
      </c>
      <c r="D3066" s="1" t="s">
        <v>166</v>
      </c>
      <c r="E3066" s="1" t="s">
        <v>400</v>
      </c>
      <c r="F3066" s="1" t="s">
        <v>111</v>
      </c>
      <c r="G3066" s="1" t="s">
        <v>698</v>
      </c>
      <c r="H3066" s="1" t="s">
        <v>174</v>
      </c>
      <c r="I3066" s="1" t="s">
        <v>430</v>
      </c>
      <c r="J3066" s="1">
        <v>112.0</v>
      </c>
      <c r="K3066" s="3">
        <f t="shared" si="1"/>
        <v>0.00005787037037</v>
      </c>
      <c r="L3066" s="4">
        <f t="shared" si="2"/>
        <v>896</v>
      </c>
    </row>
    <row r="3067" ht="15.75" customHeight="1">
      <c r="A3067" s="2">
        <v>45497.0</v>
      </c>
      <c r="B3067" s="3">
        <v>0.8195370370370371</v>
      </c>
      <c r="C3067" s="1" t="s">
        <v>324</v>
      </c>
      <c r="D3067" s="1" t="s">
        <v>11</v>
      </c>
      <c r="E3067" s="1" t="s">
        <v>325</v>
      </c>
      <c r="F3067" s="1" t="s">
        <v>111</v>
      </c>
      <c r="G3067" s="1" t="s">
        <v>326</v>
      </c>
      <c r="H3067" s="1" t="s">
        <v>160</v>
      </c>
      <c r="I3067" s="1" t="s">
        <v>434</v>
      </c>
      <c r="J3067" s="1">
        <v>112.0</v>
      </c>
      <c r="K3067" s="3">
        <f t="shared" si="1"/>
        <v>0.00005787037037</v>
      </c>
      <c r="L3067" s="4">
        <f t="shared" si="2"/>
        <v>896</v>
      </c>
    </row>
    <row r="3068" ht="15.75" customHeight="1">
      <c r="A3068" s="2">
        <v>45497.0</v>
      </c>
      <c r="B3068" s="3">
        <v>0.8195949074074074</v>
      </c>
      <c r="C3068" s="1" t="s">
        <v>527</v>
      </c>
      <c r="D3068" s="1" t="s">
        <v>109</v>
      </c>
      <c r="E3068" s="1" t="s">
        <v>677</v>
      </c>
      <c r="F3068" s="1" t="s">
        <v>47</v>
      </c>
      <c r="G3068" s="1" t="s">
        <v>678</v>
      </c>
      <c r="H3068" s="1" t="s">
        <v>170</v>
      </c>
      <c r="I3068" s="1" t="s">
        <v>426</v>
      </c>
      <c r="J3068" s="1">
        <v>112.0</v>
      </c>
      <c r="K3068" s="3">
        <f t="shared" si="1"/>
        <v>0.00005787037037</v>
      </c>
      <c r="L3068" s="4">
        <f t="shared" si="2"/>
        <v>896</v>
      </c>
    </row>
    <row r="3069" ht="15.75" customHeight="1">
      <c r="A3069" s="2">
        <v>45497.0</v>
      </c>
      <c r="B3069" s="3">
        <v>0.8196527777777778</v>
      </c>
      <c r="C3069" s="1" t="s">
        <v>784</v>
      </c>
      <c r="D3069" s="1" t="s">
        <v>166</v>
      </c>
      <c r="E3069" s="1" t="s">
        <v>400</v>
      </c>
      <c r="F3069" s="1" t="s">
        <v>111</v>
      </c>
      <c r="G3069" s="1" t="s">
        <v>698</v>
      </c>
      <c r="H3069" s="1" t="s">
        <v>174</v>
      </c>
      <c r="I3069" s="1" t="s">
        <v>430</v>
      </c>
      <c r="J3069" s="1">
        <v>112.0</v>
      </c>
      <c r="K3069" s="3">
        <f t="shared" si="1"/>
        <v>0.00005787037037</v>
      </c>
      <c r="L3069" s="4">
        <f t="shared" si="2"/>
        <v>896</v>
      </c>
    </row>
    <row r="3070" ht="15.75" customHeight="1">
      <c r="A3070" s="2">
        <v>45497.0</v>
      </c>
      <c r="B3070" s="3">
        <v>0.8197106481481482</v>
      </c>
      <c r="C3070" s="1" t="s">
        <v>316</v>
      </c>
      <c r="D3070" s="1" t="s">
        <v>22</v>
      </c>
      <c r="E3070" s="1" t="s">
        <v>317</v>
      </c>
      <c r="F3070" s="1" t="s">
        <v>10</v>
      </c>
      <c r="G3070" s="1" t="s">
        <v>318</v>
      </c>
      <c r="H3070" s="1" t="s">
        <v>77</v>
      </c>
      <c r="I3070" s="1" t="s">
        <v>430</v>
      </c>
      <c r="J3070" s="1">
        <v>112.0</v>
      </c>
      <c r="K3070" s="3">
        <f t="shared" si="1"/>
        <v>0.00005787037037</v>
      </c>
      <c r="L3070" s="4">
        <f t="shared" si="2"/>
        <v>896</v>
      </c>
    </row>
    <row r="3071" ht="15.75" customHeight="1">
      <c r="A3071" s="2">
        <v>45497.0</v>
      </c>
      <c r="B3071" s="3">
        <v>0.8197685185185185</v>
      </c>
      <c r="C3071" s="1" t="s">
        <v>332</v>
      </c>
      <c r="D3071" s="1" t="s">
        <v>95</v>
      </c>
      <c r="E3071" s="1" t="s">
        <v>333</v>
      </c>
      <c r="F3071" s="1" t="s">
        <v>239</v>
      </c>
      <c r="G3071" s="1" t="s">
        <v>334</v>
      </c>
      <c r="H3071" s="1" t="s">
        <v>58</v>
      </c>
      <c r="I3071" s="1" t="s">
        <v>430</v>
      </c>
      <c r="J3071" s="1">
        <v>112.0</v>
      </c>
      <c r="K3071" s="3">
        <f t="shared" si="1"/>
        <v>0.00005787037037</v>
      </c>
      <c r="L3071" s="4">
        <f t="shared" si="2"/>
        <v>896</v>
      </c>
    </row>
    <row r="3072" ht="15.75" customHeight="1">
      <c r="A3072" s="2">
        <v>45497.0</v>
      </c>
      <c r="B3072" s="3">
        <v>0.8198263888888889</v>
      </c>
      <c r="C3072" s="1" t="s">
        <v>332</v>
      </c>
      <c r="D3072" s="1" t="s">
        <v>95</v>
      </c>
      <c r="E3072" s="1" t="s">
        <v>333</v>
      </c>
      <c r="F3072" s="1" t="s">
        <v>239</v>
      </c>
      <c r="G3072" s="1" t="s">
        <v>334</v>
      </c>
      <c r="H3072" s="1" t="s">
        <v>58</v>
      </c>
      <c r="I3072" s="1" t="s">
        <v>426</v>
      </c>
      <c r="J3072" s="1">
        <v>112.0</v>
      </c>
      <c r="K3072" s="3">
        <f t="shared" si="1"/>
        <v>0.00006944444444</v>
      </c>
      <c r="L3072" s="4">
        <f t="shared" si="2"/>
        <v>896</v>
      </c>
    </row>
    <row r="3073" ht="15.75" customHeight="1">
      <c r="A3073" s="2">
        <v>45497.0</v>
      </c>
      <c r="B3073" s="3">
        <v>0.8198958333333333</v>
      </c>
      <c r="C3073" s="1" t="s">
        <v>610</v>
      </c>
      <c r="D3073" s="1" t="s">
        <v>266</v>
      </c>
      <c r="E3073" s="1" t="s">
        <v>422</v>
      </c>
      <c r="F3073" s="1" t="s">
        <v>17</v>
      </c>
      <c r="G3073" s="1" t="s">
        <v>747</v>
      </c>
      <c r="H3073" s="1" t="s">
        <v>58</v>
      </c>
      <c r="I3073" s="1" t="s">
        <v>430</v>
      </c>
      <c r="J3073" s="1">
        <v>112.0</v>
      </c>
      <c r="K3073" s="3">
        <f t="shared" si="1"/>
        <v>0.00005787037037</v>
      </c>
      <c r="L3073" s="4">
        <f t="shared" si="2"/>
        <v>896</v>
      </c>
    </row>
    <row r="3074" ht="15.75" customHeight="1">
      <c r="A3074" s="2">
        <v>45497.0</v>
      </c>
      <c r="B3074" s="3">
        <v>0.8199537037037037</v>
      </c>
      <c r="C3074" s="1" t="s">
        <v>777</v>
      </c>
      <c r="D3074" s="1" t="s">
        <v>266</v>
      </c>
      <c r="E3074" s="1" t="s">
        <v>778</v>
      </c>
      <c r="F3074" s="1" t="s">
        <v>239</v>
      </c>
      <c r="G3074" s="1" t="s">
        <v>779</v>
      </c>
      <c r="H3074" s="1" t="s">
        <v>58</v>
      </c>
      <c r="I3074" s="1" t="s">
        <v>426</v>
      </c>
      <c r="J3074" s="1">
        <v>112.0</v>
      </c>
      <c r="K3074" s="3">
        <f t="shared" si="1"/>
        <v>0.00005787037037</v>
      </c>
      <c r="L3074" s="4">
        <f t="shared" si="2"/>
        <v>896</v>
      </c>
    </row>
    <row r="3075" ht="15.75" customHeight="1">
      <c r="A3075" s="2">
        <v>45497.0</v>
      </c>
      <c r="B3075" s="3">
        <v>0.8200115740740741</v>
      </c>
      <c r="C3075" s="1" t="s">
        <v>728</v>
      </c>
      <c r="D3075" s="1" t="s">
        <v>120</v>
      </c>
      <c r="E3075" s="1" t="s">
        <v>421</v>
      </c>
      <c r="F3075" s="1" t="s">
        <v>122</v>
      </c>
      <c r="G3075" s="1" t="s">
        <v>746</v>
      </c>
      <c r="H3075" s="1" t="s">
        <v>177</v>
      </c>
      <c r="I3075" s="1" t="s">
        <v>426</v>
      </c>
      <c r="J3075" s="1">
        <v>112.0</v>
      </c>
      <c r="K3075" s="3">
        <f t="shared" si="1"/>
        <v>0.00005787037037</v>
      </c>
      <c r="L3075" s="4">
        <f t="shared" si="2"/>
        <v>896</v>
      </c>
    </row>
    <row r="3076" ht="15.75" customHeight="1">
      <c r="A3076" s="2">
        <v>45497.0</v>
      </c>
      <c r="B3076" s="3">
        <v>0.8200694444444444</v>
      </c>
      <c r="C3076" s="1" t="s">
        <v>320</v>
      </c>
      <c r="D3076" s="1" t="s">
        <v>166</v>
      </c>
      <c r="E3076" s="1" t="s">
        <v>321</v>
      </c>
      <c r="F3076" s="1" t="s">
        <v>111</v>
      </c>
      <c r="G3076" s="1" t="s">
        <v>322</v>
      </c>
      <c r="H3076" s="1" t="s">
        <v>174</v>
      </c>
      <c r="I3076" s="1" t="s">
        <v>434</v>
      </c>
      <c r="J3076" s="1">
        <v>112.0</v>
      </c>
      <c r="K3076" s="3">
        <f t="shared" si="1"/>
        <v>0.00005787037037</v>
      </c>
      <c r="L3076" s="4">
        <f t="shared" si="2"/>
        <v>896</v>
      </c>
    </row>
    <row r="3077" ht="15.75" customHeight="1">
      <c r="A3077" s="2">
        <v>45497.0</v>
      </c>
      <c r="B3077" s="3">
        <v>0.8201273148148148</v>
      </c>
      <c r="C3077" s="1" t="s">
        <v>624</v>
      </c>
      <c r="D3077" s="1" t="s">
        <v>75</v>
      </c>
      <c r="E3077" s="1" t="s">
        <v>401</v>
      </c>
      <c r="F3077" s="1" t="s">
        <v>17</v>
      </c>
      <c r="G3077" s="1" t="s">
        <v>796</v>
      </c>
      <c r="H3077" s="1" t="s">
        <v>174</v>
      </c>
      <c r="I3077" s="1" t="s">
        <v>434</v>
      </c>
      <c r="J3077" s="1">
        <v>112.0</v>
      </c>
      <c r="K3077" s="3">
        <f t="shared" si="1"/>
        <v>0.00005787037037</v>
      </c>
      <c r="L3077" s="4">
        <f t="shared" si="2"/>
        <v>896</v>
      </c>
    </row>
    <row r="3078" ht="15.75" customHeight="1">
      <c r="A3078" s="2">
        <v>45497.0</v>
      </c>
      <c r="B3078" s="3">
        <v>0.8201851851851852</v>
      </c>
      <c r="C3078" s="1" t="s">
        <v>665</v>
      </c>
      <c r="D3078" s="1" t="s">
        <v>139</v>
      </c>
      <c r="E3078" s="1" t="s">
        <v>666</v>
      </c>
      <c r="F3078" s="1" t="s">
        <v>10</v>
      </c>
      <c r="G3078" s="1" t="s">
        <v>667</v>
      </c>
      <c r="H3078" s="1" t="s">
        <v>170</v>
      </c>
      <c r="I3078" s="1" t="s">
        <v>734</v>
      </c>
      <c r="J3078" s="1">
        <v>112.0</v>
      </c>
      <c r="K3078" s="3">
        <f t="shared" si="1"/>
        <v>0.00005787037037</v>
      </c>
      <c r="L3078" s="4">
        <f t="shared" si="2"/>
        <v>896</v>
      </c>
    </row>
    <row r="3079" ht="15.75" customHeight="1">
      <c r="A3079" s="2">
        <v>45497.0</v>
      </c>
      <c r="B3079" s="3">
        <v>0.8202430555555557</v>
      </c>
      <c r="C3079" s="1" t="s">
        <v>592</v>
      </c>
      <c r="D3079" s="1" t="s">
        <v>75</v>
      </c>
      <c r="E3079" s="1" t="s">
        <v>396</v>
      </c>
      <c r="F3079" s="1" t="s">
        <v>17</v>
      </c>
      <c r="G3079" s="1" t="s">
        <v>724</v>
      </c>
      <c r="H3079" s="1" t="s">
        <v>174</v>
      </c>
      <c r="I3079" s="1" t="s">
        <v>430</v>
      </c>
      <c r="J3079" s="1">
        <v>112.0</v>
      </c>
      <c r="K3079" s="3">
        <f t="shared" si="1"/>
        <v>0.00005787037037</v>
      </c>
      <c r="L3079" s="4">
        <f t="shared" si="2"/>
        <v>896</v>
      </c>
    </row>
    <row r="3080" ht="15.75" customHeight="1">
      <c r="A3080" s="2">
        <v>45497.0</v>
      </c>
      <c r="B3080" s="3">
        <v>0.8203009259259259</v>
      </c>
      <c r="C3080" s="1" t="s">
        <v>752</v>
      </c>
      <c r="D3080" s="1" t="s">
        <v>82</v>
      </c>
      <c r="E3080" s="1" t="s">
        <v>753</v>
      </c>
      <c r="F3080" s="1" t="s">
        <v>17</v>
      </c>
      <c r="G3080" s="1" t="s">
        <v>754</v>
      </c>
      <c r="H3080" s="1" t="s">
        <v>174</v>
      </c>
      <c r="I3080" s="1" t="s">
        <v>430</v>
      </c>
      <c r="J3080" s="1">
        <v>112.0</v>
      </c>
      <c r="K3080" s="3">
        <f t="shared" si="1"/>
        <v>0.00005787037037</v>
      </c>
      <c r="L3080" s="4">
        <f t="shared" si="2"/>
        <v>896</v>
      </c>
    </row>
    <row r="3081" ht="15.75" customHeight="1">
      <c r="A3081" s="2">
        <v>45497.0</v>
      </c>
      <c r="B3081" s="3">
        <v>0.8203587962962963</v>
      </c>
      <c r="C3081" s="1" t="s">
        <v>744</v>
      </c>
      <c r="D3081" s="1" t="s">
        <v>113</v>
      </c>
      <c r="E3081" s="1" t="s">
        <v>442</v>
      </c>
      <c r="F3081" s="1" t="s">
        <v>24</v>
      </c>
      <c r="G3081" s="1" t="s">
        <v>372</v>
      </c>
      <c r="H3081" s="1" t="s">
        <v>189</v>
      </c>
      <c r="I3081" s="1" t="s">
        <v>430</v>
      </c>
      <c r="J3081" s="1">
        <v>112.0</v>
      </c>
      <c r="K3081" s="3">
        <f t="shared" si="1"/>
        <v>0.00005787037037</v>
      </c>
      <c r="L3081" s="4">
        <f t="shared" si="2"/>
        <v>896</v>
      </c>
    </row>
    <row r="3082" ht="15.75" customHeight="1">
      <c r="A3082" s="2">
        <v>45497.0</v>
      </c>
      <c r="B3082" s="3">
        <v>0.8204166666666667</v>
      </c>
      <c r="C3082" s="1" t="s">
        <v>610</v>
      </c>
      <c r="D3082" s="1" t="s">
        <v>266</v>
      </c>
      <c r="E3082" s="1" t="s">
        <v>422</v>
      </c>
      <c r="F3082" s="1" t="s">
        <v>17</v>
      </c>
      <c r="G3082" s="1" t="s">
        <v>747</v>
      </c>
      <c r="H3082" s="1" t="s">
        <v>58</v>
      </c>
      <c r="I3082" s="1" t="s">
        <v>430</v>
      </c>
      <c r="J3082" s="1">
        <v>112.0</v>
      </c>
      <c r="K3082" s="3">
        <f t="shared" si="1"/>
        <v>0.00005787037037</v>
      </c>
      <c r="L3082" s="4">
        <f t="shared" si="2"/>
        <v>896</v>
      </c>
    </row>
    <row r="3083" ht="15.75" customHeight="1">
      <c r="A3083" s="2">
        <v>45497.0</v>
      </c>
      <c r="B3083" s="3">
        <v>0.820474537037037</v>
      </c>
      <c r="C3083" s="1" t="s">
        <v>760</v>
      </c>
      <c r="D3083" s="1" t="s">
        <v>57</v>
      </c>
      <c r="E3083" s="1" t="s">
        <v>430</v>
      </c>
      <c r="F3083" s="1" t="s">
        <v>38</v>
      </c>
      <c r="G3083" s="1" t="s">
        <v>761</v>
      </c>
      <c r="H3083" s="1" t="s">
        <v>72</v>
      </c>
      <c r="I3083" s="1" t="s">
        <v>430</v>
      </c>
      <c r="J3083" s="1">
        <v>112.0</v>
      </c>
      <c r="K3083" s="3">
        <f t="shared" si="1"/>
        <v>0.00005787037037</v>
      </c>
      <c r="L3083" s="4">
        <f t="shared" si="2"/>
        <v>896</v>
      </c>
    </row>
    <row r="3084" ht="15.75" customHeight="1">
      <c r="A3084" s="2">
        <v>45497.0</v>
      </c>
      <c r="B3084" s="3">
        <v>0.8205324074074074</v>
      </c>
      <c r="C3084" s="1" t="s">
        <v>665</v>
      </c>
      <c r="D3084" s="1" t="s">
        <v>139</v>
      </c>
      <c r="E3084" s="1" t="s">
        <v>666</v>
      </c>
      <c r="F3084" s="1" t="s">
        <v>10</v>
      </c>
      <c r="G3084" s="1" t="s">
        <v>667</v>
      </c>
      <c r="H3084" s="1" t="s">
        <v>170</v>
      </c>
      <c r="I3084" s="1" t="s">
        <v>426</v>
      </c>
      <c r="J3084" s="1">
        <v>112.0</v>
      </c>
      <c r="K3084" s="3">
        <f t="shared" si="1"/>
        <v>0.00005787037037</v>
      </c>
      <c r="L3084" s="4">
        <f t="shared" si="2"/>
        <v>896</v>
      </c>
    </row>
    <row r="3085" ht="15.75" customHeight="1">
      <c r="A3085" s="2">
        <v>45497.0</v>
      </c>
      <c r="B3085" s="3">
        <v>0.8205902777777778</v>
      </c>
      <c r="C3085" s="1" t="s">
        <v>610</v>
      </c>
      <c r="D3085" s="1" t="s">
        <v>266</v>
      </c>
      <c r="E3085" s="1" t="s">
        <v>422</v>
      </c>
      <c r="F3085" s="1" t="s">
        <v>17</v>
      </c>
      <c r="G3085" s="1" t="s">
        <v>747</v>
      </c>
      <c r="H3085" s="1" t="s">
        <v>58</v>
      </c>
      <c r="I3085" s="1" t="s">
        <v>426</v>
      </c>
      <c r="J3085" s="1">
        <v>112.0</v>
      </c>
      <c r="K3085" s="3">
        <f t="shared" si="1"/>
        <v>0.00005787037037</v>
      </c>
      <c r="L3085" s="4">
        <f t="shared" si="2"/>
        <v>896</v>
      </c>
    </row>
    <row r="3086" ht="15.75" customHeight="1">
      <c r="A3086" s="2">
        <v>45497.0</v>
      </c>
      <c r="B3086" s="3">
        <v>0.8206481481481481</v>
      </c>
      <c r="C3086" s="1" t="s">
        <v>760</v>
      </c>
      <c r="D3086" s="1" t="s">
        <v>57</v>
      </c>
      <c r="E3086" s="1" t="s">
        <v>430</v>
      </c>
      <c r="F3086" s="1" t="s">
        <v>38</v>
      </c>
      <c r="G3086" s="1" t="s">
        <v>761</v>
      </c>
      <c r="H3086" s="1" t="s">
        <v>72</v>
      </c>
      <c r="I3086" s="1" t="s">
        <v>426</v>
      </c>
      <c r="J3086" s="1">
        <v>112.0</v>
      </c>
      <c r="K3086" s="3">
        <f t="shared" si="1"/>
        <v>0.00005787037037</v>
      </c>
      <c r="L3086" s="4">
        <f t="shared" si="2"/>
        <v>896</v>
      </c>
    </row>
    <row r="3087" ht="15.75" customHeight="1">
      <c r="A3087" s="2">
        <v>45497.0</v>
      </c>
      <c r="B3087" s="3">
        <v>0.8207060185185185</v>
      </c>
      <c r="C3087" s="1" t="s">
        <v>535</v>
      </c>
      <c r="D3087" s="1" t="s">
        <v>88</v>
      </c>
      <c r="E3087" s="1" t="s">
        <v>382</v>
      </c>
      <c r="F3087" s="1" t="s">
        <v>131</v>
      </c>
      <c r="G3087" s="1" t="s">
        <v>680</v>
      </c>
      <c r="H3087" s="1" t="s">
        <v>77</v>
      </c>
      <c r="I3087" s="1" t="s">
        <v>756</v>
      </c>
      <c r="J3087" s="1">
        <v>112.0</v>
      </c>
      <c r="K3087" s="3">
        <f t="shared" si="1"/>
        <v>0.00005787037037</v>
      </c>
      <c r="L3087" s="4">
        <f t="shared" si="2"/>
        <v>896</v>
      </c>
    </row>
    <row r="3088" ht="15.75" customHeight="1">
      <c r="A3088" s="2">
        <v>45497.0</v>
      </c>
      <c r="B3088" s="3">
        <v>0.820763888888889</v>
      </c>
      <c r="C3088" s="1" t="s">
        <v>312</v>
      </c>
      <c r="D3088" s="1" t="s">
        <v>76</v>
      </c>
      <c r="E3088" s="1" t="s">
        <v>313</v>
      </c>
      <c r="F3088" s="1" t="s">
        <v>100</v>
      </c>
      <c r="G3088" s="1" t="s">
        <v>314</v>
      </c>
      <c r="H3088" s="1" t="s">
        <v>160</v>
      </c>
      <c r="I3088" s="1" t="s">
        <v>434</v>
      </c>
      <c r="J3088" s="1">
        <v>112.0</v>
      </c>
      <c r="K3088" s="3">
        <f t="shared" si="1"/>
        <v>0.00005787037037</v>
      </c>
      <c r="L3088" s="4">
        <f t="shared" si="2"/>
        <v>896</v>
      </c>
    </row>
    <row r="3089" ht="15.75" customHeight="1">
      <c r="A3089" s="2">
        <v>45497.0</v>
      </c>
      <c r="B3089" s="3">
        <v>0.8208217592592592</v>
      </c>
      <c r="C3089" s="1" t="s">
        <v>610</v>
      </c>
      <c r="D3089" s="1" t="s">
        <v>266</v>
      </c>
      <c r="E3089" s="1" t="s">
        <v>422</v>
      </c>
      <c r="F3089" s="1" t="s">
        <v>17</v>
      </c>
      <c r="G3089" s="1" t="s">
        <v>747</v>
      </c>
      <c r="H3089" s="1" t="s">
        <v>58</v>
      </c>
      <c r="I3089" s="1" t="s">
        <v>426</v>
      </c>
      <c r="J3089" s="1">
        <v>112.0</v>
      </c>
      <c r="K3089" s="3">
        <f t="shared" si="1"/>
        <v>0.00005787037037</v>
      </c>
      <c r="L3089" s="4">
        <f t="shared" si="2"/>
        <v>896</v>
      </c>
    </row>
    <row r="3090" ht="15.75" customHeight="1">
      <c r="A3090" s="2">
        <v>45497.0</v>
      </c>
      <c r="B3090" s="3">
        <v>0.8208796296296296</v>
      </c>
      <c r="C3090" s="1" t="s">
        <v>614</v>
      </c>
      <c r="D3090" s="1" t="s">
        <v>11</v>
      </c>
      <c r="E3090" s="1" t="s">
        <v>408</v>
      </c>
      <c r="F3090" s="1" t="s">
        <v>111</v>
      </c>
      <c r="G3090" s="1" t="s">
        <v>774</v>
      </c>
      <c r="H3090" s="1" t="s">
        <v>160</v>
      </c>
      <c r="I3090" s="1" t="s">
        <v>426</v>
      </c>
      <c r="J3090" s="1">
        <v>112.0</v>
      </c>
      <c r="K3090" s="3">
        <f t="shared" si="1"/>
        <v>0.00005787037037</v>
      </c>
      <c r="L3090" s="4">
        <f t="shared" si="2"/>
        <v>896</v>
      </c>
    </row>
    <row r="3091" ht="15.75" customHeight="1">
      <c r="A3091" s="2">
        <v>45497.0</v>
      </c>
      <c r="B3091" s="3">
        <v>0.8209375</v>
      </c>
      <c r="C3091" s="1" t="s">
        <v>332</v>
      </c>
      <c r="D3091" s="1" t="s">
        <v>95</v>
      </c>
      <c r="E3091" s="1" t="s">
        <v>333</v>
      </c>
      <c r="F3091" s="1" t="s">
        <v>239</v>
      </c>
      <c r="G3091" s="1" t="s">
        <v>334</v>
      </c>
      <c r="H3091" s="1" t="s">
        <v>58</v>
      </c>
      <c r="I3091" s="1" t="s">
        <v>738</v>
      </c>
      <c r="J3091" s="1">
        <v>112.0</v>
      </c>
      <c r="K3091" s="3">
        <f t="shared" si="1"/>
        <v>0.00005787037037</v>
      </c>
      <c r="L3091" s="4">
        <f t="shared" si="2"/>
        <v>896</v>
      </c>
    </row>
    <row r="3092" ht="15.75" customHeight="1">
      <c r="A3092" s="2">
        <v>45497.0</v>
      </c>
      <c r="B3092" s="3">
        <v>0.8209953703703704</v>
      </c>
      <c r="C3092" s="1" t="s">
        <v>592</v>
      </c>
      <c r="D3092" s="1" t="s">
        <v>75</v>
      </c>
      <c r="E3092" s="1" t="s">
        <v>396</v>
      </c>
      <c r="F3092" s="1" t="s">
        <v>17</v>
      </c>
      <c r="G3092" s="1" t="s">
        <v>724</v>
      </c>
      <c r="H3092" s="1" t="s">
        <v>174</v>
      </c>
      <c r="I3092" s="1" t="s">
        <v>426</v>
      </c>
      <c r="J3092" s="1">
        <v>112.0</v>
      </c>
      <c r="K3092" s="3">
        <f t="shared" si="1"/>
        <v>0.00005787037037</v>
      </c>
      <c r="L3092" s="4">
        <f t="shared" si="2"/>
        <v>896</v>
      </c>
    </row>
    <row r="3093" ht="15.75" customHeight="1">
      <c r="A3093" s="2">
        <v>45497.0</v>
      </c>
      <c r="B3093" s="3">
        <v>0.8210532407407407</v>
      </c>
      <c r="C3093" s="1" t="s">
        <v>784</v>
      </c>
      <c r="D3093" s="1" t="s">
        <v>166</v>
      </c>
      <c r="E3093" s="1" t="s">
        <v>400</v>
      </c>
      <c r="F3093" s="1" t="s">
        <v>111</v>
      </c>
      <c r="G3093" s="1" t="s">
        <v>698</v>
      </c>
      <c r="H3093" s="1" t="s">
        <v>174</v>
      </c>
      <c r="I3093" s="1" t="s">
        <v>430</v>
      </c>
      <c r="J3093" s="1">
        <v>112.0</v>
      </c>
      <c r="K3093" s="3">
        <f t="shared" si="1"/>
        <v>0.00005787037037</v>
      </c>
      <c r="L3093" s="4">
        <f t="shared" si="2"/>
        <v>896</v>
      </c>
    </row>
    <row r="3094" ht="15.75" customHeight="1">
      <c r="A3094" s="2">
        <v>45497.0</v>
      </c>
      <c r="B3094" s="3">
        <v>0.8211111111111111</v>
      </c>
      <c r="C3094" s="1" t="s">
        <v>324</v>
      </c>
      <c r="D3094" s="1" t="s">
        <v>11</v>
      </c>
      <c r="E3094" s="1" t="s">
        <v>325</v>
      </c>
      <c r="F3094" s="1" t="s">
        <v>111</v>
      </c>
      <c r="G3094" s="1" t="s">
        <v>326</v>
      </c>
      <c r="H3094" s="1" t="s">
        <v>160</v>
      </c>
      <c r="I3094" s="1" t="s">
        <v>430</v>
      </c>
      <c r="J3094" s="1">
        <v>112.0</v>
      </c>
      <c r="K3094" s="3">
        <f t="shared" si="1"/>
        <v>0.00005787037037</v>
      </c>
      <c r="L3094" s="4">
        <f t="shared" si="2"/>
        <v>896</v>
      </c>
    </row>
    <row r="3095" ht="15.75" customHeight="1">
      <c r="A3095" s="2">
        <v>45497.0</v>
      </c>
      <c r="B3095" s="3">
        <v>0.8211689814814815</v>
      </c>
      <c r="C3095" s="1" t="s">
        <v>592</v>
      </c>
      <c r="D3095" s="1" t="s">
        <v>75</v>
      </c>
      <c r="E3095" s="1" t="s">
        <v>396</v>
      </c>
      <c r="F3095" s="1" t="s">
        <v>17</v>
      </c>
      <c r="G3095" s="1" t="s">
        <v>724</v>
      </c>
      <c r="H3095" s="1" t="s">
        <v>174</v>
      </c>
      <c r="I3095" s="1" t="s">
        <v>430</v>
      </c>
      <c r="J3095" s="1">
        <v>112.0</v>
      </c>
      <c r="K3095" s="3">
        <f t="shared" si="1"/>
        <v>0.00005787037037</v>
      </c>
      <c r="L3095" s="4">
        <f t="shared" si="2"/>
        <v>896</v>
      </c>
    </row>
    <row r="3096" ht="15.75" customHeight="1">
      <c r="A3096" s="2">
        <v>45497.0</v>
      </c>
      <c r="B3096" s="3">
        <v>0.8212268518518518</v>
      </c>
      <c r="C3096" s="1" t="s">
        <v>324</v>
      </c>
      <c r="D3096" s="1" t="s">
        <v>11</v>
      </c>
      <c r="E3096" s="1" t="s">
        <v>325</v>
      </c>
      <c r="F3096" s="1" t="s">
        <v>111</v>
      </c>
      <c r="G3096" s="1" t="s">
        <v>326</v>
      </c>
      <c r="H3096" s="1" t="s">
        <v>160</v>
      </c>
      <c r="I3096" s="1" t="s">
        <v>426</v>
      </c>
      <c r="J3096" s="1">
        <v>112.0</v>
      </c>
      <c r="K3096" s="3">
        <f t="shared" si="1"/>
        <v>0.00006944444444</v>
      </c>
      <c r="L3096" s="4">
        <f t="shared" si="2"/>
        <v>896</v>
      </c>
    </row>
    <row r="3097" ht="15.75" customHeight="1">
      <c r="A3097" s="2">
        <v>45497.0</v>
      </c>
      <c r="B3097" s="3">
        <v>0.8212962962962963</v>
      </c>
      <c r="C3097" s="1" t="s">
        <v>318</v>
      </c>
      <c r="D3097" s="1" t="s">
        <v>101</v>
      </c>
      <c r="E3097" s="1" t="s">
        <v>742</v>
      </c>
      <c r="F3097" s="1" t="s">
        <v>141</v>
      </c>
      <c r="G3097" s="1" t="s">
        <v>743</v>
      </c>
      <c r="H3097" s="1" t="s">
        <v>189</v>
      </c>
      <c r="I3097" s="1" t="s">
        <v>426</v>
      </c>
      <c r="J3097" s="1">
        <v>112.0</v>
      </c>
      <c r="K3097" s="3">
        <f t="shared" si="1"/>
        <v>0.00005787037037</v>
      </c>
      <c r="L3097" s="4">
        <f t="shared" si="2"/>
        <v>896</v>
      </c>
    </row>
    <row r="3098" ht="15.75" customHeight="1">
      <c r="A3098" s="2">
        <v>45497.0</v>
      </c>
      <c r="B3098" s="3">
        <v>0.8213541666666666</v>
      </c>
      <c r="C3098" s="1" t="s">
        <v>324</v>
      </c>
      <c r="D3098" s="1" t="s">
        <v>11</v>
      </c>
      <c r="E3098" s="1" t="s">
        <v>325</v>
      </c>
      <c r="F3098" s="1" t="s">
        <v>111</v>
      </c>
      <c r="G3098" s="1" t="s">
        <v>326</v>
      </c>
      <c r="H3098" s="1" t="s">
        <v>160</v>
      </c>
      <c r="I3098" s="1" t="s">
        <v>430</v>
      </c>
      <c r="J3098" s="1">
        <v>112.0</v>
      </c>
      <c r="K3098" s="3">
        <f t="shared" si="1"/>
        <v>0.00005787037037</v>
      </c>
      <c r="L3098" s="4">
        <f t="shared" si="2"/>
        <v>896</v>
      </c>
    </row>
    <row r="3099" ht="15.75" customHeight="1">
      <c r="A3099" s="2">
        <v>45497.0</v>
      </c>
      <c r="B3099" s="3">
        <v>0.821412037037037</v>
      </c>
      <c r="C3099" s="1" t="s">
        <v>655</v>
      </c>
      <c r="D3099" s="1" t="s">
        <v>76</v>
      </c>
      <c r="E3099" s="1" t="s">
        <v>781</v>
      </c>
      <c r="F3099" s="1" t="s">
        <v>100</v>
      </c>
      <c r="G3099" s="1" t="s">
        <v>736</v>
      </c>
      <c r="H3099" s="1" t="s">
        <v>160</v>
      </c>
      <c r="I3099" s="1" t="s">
        <v>756</v>
      </c>
      <c r="J3099" s="1">
        <v>112.0</v>
      </c>
      <c r="K3099" s="3">
        <f t="shared" si="1"/>
        <v>0.00005787037037</v>
      </c>
      <c r="L3099" s="4">
        <f t="shared" si="2"/>
        <v>896</v>
      </c>
    </row>
    <row r="3100" ht="15.75" customHeight="1">
      <c r="A3100" s="2">
        <v>45497.0</v>
      </c>
      <c r="B3100" s="3">
        <v>0.8214699074074074</v>
      </c>
      <c r="C3100" s="1" t="s">
        <v>320</v>
      </c>
      <c r="D3100" s="1" t="s">
        <v>166</v>
      </c>
      <c r="E3100" s="1" t="s">
        <v>321</v>
      </c>
      <c r="F3100" s="1" t="s">
        <v>111</v>
      </c>
      <c r="G3100" s="1" t="s">
        <v>322</v>
      </c>
      <c r="H3100" s="1" t="s">
        <v>174</v>
      </c>
      <c r="I3100" s="1" t="s">
        <v>426</v>
      </c>
      <c r="J3100" s="1">
        <v>112.0</v>
      </c>
      <c r="K3100" s="3">
        <f t="shared" si="1"/>
        <v>0.00005787037037</v>
      </c>
      <c r="L3100" s="4">
        <f t="shared" si="2"/>
        <v>896</v>
      </c>
    </row>
    <row r="3101" ht="15.75" customHeight="1">
      <c r="A3101" s="2">
        <v>45497.0</v>
      </c>
      <c r="B3101" s="3">
        <v>0.8215277777777777</v>
      </c>
      <c r="C3101" s="1" t="s">
        <v>318</v>
      </c>
      <c r="D3101" s="1" t="s">
        <v>101</v>
      </c>
      <c r="E3101" s="1" t="s">
        <v>742</v>
      </c>
      <c r="F3101" s="1" t="s">
        <v>141</v>
      </c>
      <c r="G3101" s="1" t="s">
        <v>743</v>
      </c>
      <c r="H3101" s="1" t="s">
        <v>189</v>
      </c>
      <c r="I3101" s="1" t="s">
        <v>430</v>
      </c>
      <c r="J3101" s="1">
        <v>112.0</v>
      </c>
      <c r="K3101" s="3">
        <f t="shared" si="1"/>
        <v>0.00005787037037</v>
      </c>
      <c r="L3101" s="4">
        <f t="shared" si="2"/>
        <v>896</v>
      </c>
    </row>
    <row r="3102" ht="15.75" customHeight="1">
      <c r="A3102" s="2">
        <v>45497.0</v>
      </c>
      <c r="B3102" s="3">
        <v>0.8215856481481482</v>
      </c>
      <c r="C3102" s="1" t="s">
        <v>784</v>
      </c>
      <c r="D3102" s="1" t="s">
        <v>166</v>
      </c>
      <c r="E3102" s="1" t="s">
        <v>400</v>
      </c>
      <c r="F3102" s="1" t="s">
        <v>111</v>
      </c>
      <c r="G3102" s="1" t="s">
        <v>698</v>
      </c>
      <c r="H3102" s="1" t="s">
        <v>174</v>
      </c>
      <c r="I3102" s="1" t="s">
        <v>426</v>
      </c>
      <c r="J3102" s="1">
        <v>112.0</v>
      </c>
      <c r="K3102" s="3">
        <f t="shared" si="1"/>
        <v>0.00005787037037</v>
      </c>
      <c r="L3102" s="4">
        <f t="shared" si="2"/>
        <v>896</v>
      </c>
    </row>
    <row r="3103" ht="15.75" customHeight="1">
      <c r="A3103" s="2">
        <v>45497.0</v>
      </c>
      <c r="B3103" s="3">
        <v>0.8216435185185186</v>
      </c>
      <c r="C3103" s="1" t="s">
        <v>614</v>
      </c>
      <c r="D3103" s="1" t="s">
        <v>11</v>
      </c>
      <c r="E3103" s="1" t="s">
        <v>408</v>
      </c>
      <c r="F3103" s="1" t="s">
        <v>111</v>
      </c>
      <c r="G3103" s="1" t="s">
        <v>774</v>
      </c>
      <c r="H3103" s="1" t="s">
        <v>160</v>
      </c>
      <c r="I3103" s="1" t="s">
        <v>430</v>
      </c>
      <c r="J3103" s="1">
        <v>112.0</v>
      </c>
      <c r="K3103" s="3">
        <f t="shared" si="1"/>
        <v>0.00005787037037</v>
      </c>
      <c r="L3103" s="4">
        <f t="shared" si="2"/>
        <v>896</v>
      </c>
    </row>
    <row r="3104" ht="15.75" customHeight="1">
      <c r="A3104" s="2">
        <v>45497.0</v>
      </c>
      <c r="B3104" s="3">
        <v>0.821701388888889</v>
      </c>
      <c r="C3104" s="1" t="s">
        <v>579</v>
      </c>
      <c r="D3104" s="1" t="s">
        <v>95</v>
      </c>
      <c r="E3104" s="1" t="s">
        <v>395</v>
      </c>
      <c r="F3104" s="1" t="s">
        <v>239</v>
      </c>
      <c r="G3104" s="1" t="s">
        <v>762</v>
      </c>
      <c r="H3104" s="1" t="s">
        <v>58</v>
      </c>
      <c r="I3104" s="1" t="s">
        <v>426</v>
      </c>
      <c r="J3104" s="1">
        <v>112.0</v>
      </c>
      <c r="K3104" s="3">
        <f t="shared" si="1"/>
        <v>0.00005787037037</v>
      </c>
      <c r="L3104" s="4">
        <f t="shared" si="2"/>
        <v>896</v>
      </c>
    </row>
    <row r="3105" ht="15.75" customHeight="1">
      <c r="A3105" s="2">
        <v>45497.0</v>
      </c>
      <c r="B3105" s="3">
        <v>0.8217592592592592</v>
      </c>
      <c r="C3105" s="1" t="s">
        <v>797</v>
      </c>
      <c r="D3105" s="1" t="s">
        <v>109</v>
      </c>
      <c r="E3105" s="1" t="s">
        <v>388</v>
      </c>
      <c r="F3105" s="1" t="s">
        <v>47</v>
      </c>
      <c r="G3105" s="1" t="s">
        <v>798</v>
      </c>
      <c r="H3105" s="1" t="s">
        <v>170</v>
      </c>
      <c r="I3105" s="1" t="s">
        <v>426</v>
      </c>
      <c r="J3105" s="1">
        <v>112.0</v>
      </c>
      <c r="K3105" s="3">
        <f t="shared" si="1"/>
        <v>0.00005787037037</v>
      </c>
      <c r="L3105" s="4">
        <f t="shared" si="2"/>
        <v>896</v>
      </c>
    </row>
    <row r="3106" ht="15.75" customHeight="1">
      <c r="A3106" s="2">
        <v>45497.0</v>
      </c>
      <c r="B3106" s="3">
        <v>0.8218171296296296</v>
      </c>
      <c r="C3106" s="1" t="s">
        <v>328</v>
      </c>
      <c r="D3106" s="1" t="s">
        <v>29</v>
      </c>
      <c r="E3106" s="1" t="s">
        <v>329</v>
      </c>
      <c r="F3106" s="1" t="s">
        <v>47</v>
      </c>
      <c r="G3106" s="1" t="s">
        <v>330</v>
      </c>
      <c r="H3106" s="1" t="s">
        <v>170</v>
      </c>
      <c r="I3106" s="1" t="s">
        <v>426</v>
      </c>
      <c r="J3106" s="1">
        <v>112.0</v>
      </c>
      <c r="K3106" s="3">
        <f t="shared" si="1"/>
        <v>0.00005787037037</v>
      </c>
      <c r="L3106" s="4">
        <f t="shared" si="2"/>
        <v>896</v>
      </c>
    </row>
    <row r="3107" ht="15.75" customHeight="1">
      <c r="A3107" s="2">
        <v>45497.0</v>
      </c>
      <c r="B3107" s="3">
        <v>0.821875</v>
      </c>
      <c r="C3107" s="1" t="s">
        <v>752</v>
      </c>
      <c r="D3107" s="1" t="s">
        <v>82</v>
      </c>
      <c r="E3107" s="1" t="s">
        <v>753</v>
      </c>
      <c r="F3107" s="1" t="s">
        <v>17</v>
      </c>
      <c r="G3107" s="1" t="s">
        <v>754</v>
      </c>
      <c r="H3107" s="1" t="s">
        <v>174</v>
      </c>
      <c r="I3107" s="1" t="s">
        <v>756</v>
      </c>
      <c r="J3107" s="1">
        <v>112.0</v>
      </c>
      <c r="K3107" s="3">
        <f t="shared" si="1"/>
        <v>0.00005787037037</v>
      </c>
      <c r="L3107" s="4">
        <f t="shared" si="2"/>
        <v>896</v>
      </c>
    </row>
    <row r="3108" ht="15.75" customHeight="1">
      <c r="A3108" s="2">
        <v>45497.0</v>
      </c>
      <c r="B3108" s="3">
        <v>0.8219328703703703</v>
      </c>
      <c r="C3108" s="1" t="s">
        <v>784</v>
      </c>
      <c r="D3108" s="1" t="s">
        <v>166</v>
      </c>
      <c r="E3108" s="1" t="s">
        <v>400</v>
      </c>
      <c r="F3108" s="1" t="s">
        <v>111</v>
      </c>
      <c r="G3108" s="1" t="s">
        <v>698</v>
      </c>
      <c r="H3108" s="1" t="s">
        <v>174</v>
      </c>
      <c r="I3108" s="1" t="s">
        <v>426</v>
      </c>
      <c r="J3108" s="1">
        <v>112.0</v>
      </c>
      <c r="K3108" s="3">
        <f t="shared" si="1"/>
        <v>0.00005787037037</v>
      </c>
      <c r="L3108" s="4">
        <f t="shared" si="2"/>
        <v>896</v>
      </c>
    </row>
    <row r="3109" ht="15.75" customHeight="1">
      <c r="A3109" s="2">
        <v>45497.0</v>
      </c>
      <c r="B3109" s="3">
        <v>0.8219907407407407</v>
      </c>
      <c r="C3109" s="1" t="s">
        <v>592</v>
      </c>
      <c r="D3109" s="1" t="s">
        <v>75</v>
      </c>
      <c r="E3109" s="1" t="s">
        <v>396</v>
      </c>
      <c r="F3109" s="1" t="s">
        <v>17</v>
      </c>
      <c r="G3109" s="1" t="s">
        <v>724</v>
      </c>
      <c r="H3109" s="1" t="s">
        <v>174</v>
      </c>
      <c r="I3109" s="1" t="s">
        <v>426</v>
      </c>
      <c r="J3109" s="1">
        <v>112.0</v>
      </c>
      <c r="K3109" s="3">
        <f t="shared" si="1"/>
        <v>0.00005787037037</v>
      </c>
      <c r="L3109" s="4">
        <f t="shared" si="2"/>
        <v>896</v>
      </c>
    </row>
    <row r="3110" ht="15.75" customHeight="1">
      <c r="A3110" s="2">
        <v>45497.0</v>
      </c>
      <c r="B3110" s="3">
        <v>0.8220486111111112</v>
      </c>
      <c r="C3110" s="1" t="s">
        <v>705</v>
      </c>
      <c r="D3110" s="1" t="s">
        <v>69</v>
      </c>
      <c r="E3110" s="1" t="s">
        <v>478</v>
      </c>
      <c r="F3110" s="1" t="s">
        <v>83</v>
      </c>
      <c r="G3110" s="1" t="s">
        <v>398</v>
      </c>
      <c r="H3110" s="1" t="s">
        <v>226</v>
      </c>
      <c r="I3110" s="1" t="s">
        <v>426</v>
      </c>
      <c r="J3110" s="1">
        <v>112.0</v>
      </c>
      <c r="K3110" s="3">
        <f t="shared" si="1"/>
        <v>0.00005787037037</v>
      </c>
      <c r="L3110" s="4">
        <f t="shared" si="2"/>
        <v>896</v>
      </c>
    </row>
    <row r="3111" ht="15.75" customHeight="1">
      <c r="A3111" s="2">
        <v>45497.0</v>
      </c>
      <c r="B3111" s="3">
        <v>0.8221064814814815</v>
      </c>
      <c r="C3111" s="1" t="s">
        <v>814</v>
      </c>
      <c r="D3111" s="1" t="s">
        <v>729</v>
      </c>
      <c r="E3111" s="1" t="s">
        <v>497</v>
      </c>
      <c r="F3111" s="1" t="s">
        <v>82</v>
      </c>
      <c r="G3111" s="1" t="s">
        <v>815</v>
      </c>
      <c r="H3111" s="1" t="s">
        <v>92</v>
      </c>
      <c r="I3111" s="1" t="s">
        <v>462</v>
      </c>
      <c r="J3111" s="1">
        <v>114.0</v>
      </c>
      <c r="K3111" s="3">
        <f t="shared" si="1"/>
        <v>0.00005787037037</v>
      </c>
      <c r="L3111" s="4">
        <f t="shared" si="2"/>
        <v>912</v>
      </c>
    </row>
    <row r="3112" ht="15.75" customHeight="1">
      <c r="A3112" s="2">
        <v>45497.0</v>
      </c>
      <c r="B3112" s="3">
        <v>0.8221643518518519</v>
      </c>
      <c r="C3112" s="1" t="s">
        <v>655</v>
      </c>
      <c r="D3112" s="1" t="s">
        <v>76</v>
      </c>
      <c r="E3112" s="1" t="s">
        <v>781</v>
      </c>
      <c r="F3112" s="1" t="s">
        <v>100</v>
      </c>
      <c r="G3112" s="1" t="s">
        <v>736</v>
      </c>
      <c r="H3112" s="1" t="s">
        <v>160</v>
      </c>
      <c r="I3112" s="1" t="s">
        <v>430</v>
      </c>
      <c r="J3112" s="1">
        <v>112.0</v>
      </c>
      <c r="K3112" s="3">
        <f t="shared" si="1"/>
        <v>0.00005787037037</v>
      </c>
      <c r="L3112" s="4">
        <f t="shared" si="2"/>
        <v>896</v>
      </c>
    </row>
    <row r="3113" ht="15.75" customHeight="1">
      <c r="A3113" s="2">
        <v>45497.0</v>
      </c>
      <c r="B3113" s="3">
        <v>0.8222222222222223</v>
      </c>
      <c r="C3113" s="1" t="s">
        <v>777</v>
      </c>
      <c r="D3113" s="1" t="s">
        <v>266</v>
      </c>
      <c r="E3113" s="1" t="s">
        <v>778</v>
      </c>
      <c r="F3113" s="1" t="s">
        <v>239</v>
      </c>
      <c r="G3113" s="1" t="s">
        <v>779</v>
      </c>
      <c r="H3113" s="1" t="s">
        <v>58</v>
      </c>
      <c r="I3113" s="1" t="s">
        <v>426</v>
      </c>
      <c r="J3113" s="1">
        <v>112.0</v>
      </c>
      <c r="K3113" s="3">
        <f t="shared" si="1"/>
        <v>0.00005787037037</v>
      </c>
      <c r="L3113" s="4">
        <f t="shared" si="2"/>
        <v>896</v>
      </c>
    </row>
    <row r="3114" ht="15.75" customHeight="1">
      <c r="A3114" s="2">
        <v>45497.0</v>
      </c>
      <c r="B3114" s="3">
        <v>0.8222800925925925</v>
      </c>
      <c r="C3114" s="1" t="s">
        <v>318</v>
      </c>
      <c r="D3114" s="1" t="s">
        <v>101</v>
      </c>
      <c r="E3114" s="1" t="s">
        <v>742</v>
      </c>
      <c r="F3114" s="1" t="s">
        <v>141</v>
      </c>
      <c r="G3114" s="1" t="s">
        <v>743</v>
      </c>
      <c r="H3114" s="1" t="s">
        <v>189</v>
      </c>
      <c r="I3114" s="1" t="s">
        <v>426</v>
      </c>
      <c r="J3114" s="1">
        <v>112.0</v>
      </c>
      <c r="K3114" s="3">
        <f t="shared" si="1"/>
        <v>0.00005787037037</v>
      </c>
      <c r="L3114" s="4">
        <f t="shared" si="2"/>
        <v>896</v>
      </c>
    </row>
    <row r="3115" ht="15.75" customHeight="1">
      <c r="A3115" s="2">
        <v>45497.0</v>
      </c>
      <c r="B3115" s="3">
        <v>0.8223379629629629</v>
      </c>
      <c r="C3115" s="1" t="s">
        <v>579</v>
      </c>
      <c r="D3115" s="1" t="s">
        <v>95</v>
      </c>
      <c r="E3115" s="1" t="s">
        <v>395</v>
      </c>
      <c r="F3115" s="1" t="s">
        <v>239</v>
      </c>
      <c r="G3115" s="1" t="s">
        <v>762</v>
      </c>
      <c r="H3115" s="1" t="s">
        <v>58</v>
      </c>
      <c r="I3115" s="1" t="s">
        <v>426</v>
      </c>
      <c r="J3115" s="1">
        <v>112.0</v>
      </c>
      <c r="K3115" s="3">
        <f t="shared" si="1"/>
        <v>0.00005787037037</v>
      </c>
      <c r="L3115" s="4">
        <f t="shared" si="2"/>
        <v>896</v>
      </c>
    </row>
    <row r="3116" ht="15.75" customHeight="1">
      <c r="A3116" s="2">
        <v>45497.0</v>
      </c>
      <c r="B3116" s="3">
        <v>0.8223958333333333</v>
      </c>
      <c r="C3116" s="1" t="s">
        <v>624</v>
      </c>
      <c r="D3116" s="1" t="s">
        <v>75</v>
      </c>
      <c r="E3116" s="1" t="s">
        <v>401</v>
      </c>
      <c r="F3116" s="1" t="s">
        <v>17</v>
      </c>
      <c r="G3116" s="1" t="s">
        <v>796</v>
      </c>
      <c r="H3116" s="1" t="s">
        <v>174</v>
      </c>
      <c r="I3116" s="1" t="s">
        <v>426</v>
      </c>
      <c r="J3116" s="1">
        <v>112.0</v>
      </c>
      <c r="K3116" s="3">
        <f t="shared" si="1"/>
        <v>0.00005787037037</v>
      </c>
      <c r="L3116" s="4">
        <f t="shared" si="2"/>
        <v>896</v>
      </c>
    </row>
    <row r="3117" ht="15.75" customHeight="1">
      <c r="A3117" s="2">
        <v>45497.0</v>
      </c>
      <c r="B3117" s="3">
        <v>0.8224537037037036</v>
      </c>
      <c r="C3117" s="1" t="s">
        <v>685</v>
      </c>
      <c r="D3117" s="1" t="s">
        <v>18</v>
      </c>
      <c r="E3117" s="1" t="s">
        <v>745</v>
      </c>
      <c r="F3117" s="1" t="s">
        <v>122</v>
      </c>
      <c r="G3117" s="1" t="s">
        <v>709</v>
      </c>
      <c r="H3117" s="1" t="s">
        <v>177</v>
      </c>
      <c r="I3117" s="1" t="s">
        <v>426</v>
      </c>
      <c r="J3117" s="1">
        <v>112.0</v>
      </c>
      <c r="K3117" s="3">
        <f t="shared" si="1"/>
        <v>0.00005787037037</v>
      </c>
      <c r="L3117" s="4">
        <f t="shared" si="2"/>
        <v>896</v>
      </c>
    </row>
    <row r="3118" ht="15.75" customHeight="1">
      <c r="A3118" s="2">
        <v>45497.0</v>
      </c>
      <c r="B3118" s="3">
        <v>0.822511574074074</v>
      </c>
      <c r="C3118" s="1" t="s">
        <v>332</v>
      </c>
      <c r="D3118" s="1" t="s">
        <v>95</v>
      </c>
      <c r="E3118" s="1" t="s">
        <v>333</v>
      </c>
      <c r="F3118" s="1" t="s">
        <v>239</v>
      </c>
      <c r="G3118" s="1" t="s">
        <v>334</v>
      </c>
      <c r="H3118" s="1" t="s">
        <v>58</v>
      </c>
      <c r="I3118" s="1" t="s">
        <v>426</v>
      </c>
      <c r="J3118" s="1">
        <v>112.0</v>
      </c>
      <c r="K3118" s="3">
        <f t="shared" si="1"/>
        <v>0.00005787037037</v>
      </c>
      <c r="L3118" s="4">
        <f t="shared" si="2"/>
        <v>896</v>
      </c>
    </row>
    <row r="3119" ht="15.75" customHeight="1">
      <c r="A3119" s="2">
        <v>45497.0</v>
      </c>
      <c r="B3119" s="3">
        <v>0.8225694444444445</v>
      </c>
      <c r="C3119" s="1" t="s">
        <v>752</v>
      </c>
      <c r="D3119" s="1" t="s">
        <v>82</v>
      </c>
      <c r="E3119" s="1" t="s">
        <v>753</v>
      </c>
      <c r="F3119" s="1" t="s">
        <v>17</v>
      </c>
      <c r="G3119" s="1" t="s">
        <v>754</v>
      </c>
      <c r="H3119" s="1" t="s">
        <v>174</v>
      </c>
      <c r="I3119" s="1" t="s">
        <v>426</v>
      </c>
      <c r="J3119" s="1">
        <v>112.0</v>
      </c>
      <c r="K3119" s="3">
        <f t="shared" si="1"/>
        <v>0.00005787037037</v>
      </c>
      <c r="L3119" s="4">
        <f t="shared" si="2"/>
        <v>896</v>
      </c>
    </row>
    <row r="3120" ht="15.75" customHeight="1">
      <c r="A3120" s="2">
        <v>45497.0</v>
      </c>
      <c r="B3120" s="3">
        <v>0.8226273148148149</v>
      </c>
      <c r="C3120" s="1" t="s">
        <v>624</v>
      </c>
      <c r="D3120" s="1" t="s">
        <v>75</v>
      </c>
      <c r="E3120" s="1" t="s">
        <v>401</v>
      </c>
      <c r="F3120" s="1" t="s">
        <v>17</v>
      </c>
      <c r="G3120" s="1" t="s">
        <v>796</v>
      </c>
      <c r="H3120" s="1" t="s">
        <v>174</v>
      </c>
      <c r="I3120" s="1" t="s">
        <v>426</v>
      </c>
      <c r="J3120" s="1">
        <v>112.0</v>
      </c>
      <c r="K3120" s="3">
        <f t="shared" si="1"/>
        <v>0.00005787037037</v>
      </c>
      <c r="L3120" s="4">
        <f t="shared" si="2"/>
        <v>896</v>
      </c>
    </row>
    <row r="3121" ht="15.75" customHeight="1">
      <c r="A3121" s="2">
        <v>45497.0</v>
      </c>
      <c r="B3121" s="3">
        <v>0.8226851851851852</v>
      </c>
      <c r="C3121" s="1" t="s">
        <v>775</v>
      </c>
      <c r="D3121" s="1" t="s">
        <v>48</v>
      </c>
      <c r="E3121" s="1" t="s">
        <v>776</v>
      </c>
      <c r="F3121" s="1" t="s">
        <v>100</v>
      </c>
      <c r="G3121" s="1" t="s">
        <v>705</v>
      </c>
      <c r="H3121" s="1" t="s">
        <v>177</v>
      </c>
      <c r="I3121" s="1" t="s">
        <v>742</v>
      </c>
      <c r="J3121" s="1">
        <v>112.0</v>
      </c>
      <c r="K3121" s="3">
        <f t="shared" si="1"/>
        <v>0.00005787037037</v>
      </c>
      <c r="L3121" s="4">
        <f t="shared" si="2"/>
        <v>896</v>
      </c>
    </row>
    <row r="3122" ht="15.75" customHeight="1">
      <c r="A3122" s="2">
        <v>45497.0</v>
      </c>
      <c r="B3122" s="3">
        <v>0.8227430555555556</v>
      </c>
      <c r="C3122" s="1" t="s">
        <v>320</v>
      </c>
      <c r="D3122" s="1" t="s">
        <v>166</v>
      </c>
      <c r="E3122" s="1" t="s">
        <v>321</v>
      </c>
      <c r="F3122" s="1" t="s">
        <v>111</v>
      </c>
      <c r="G3122" s="1" t="s">
        <v>322</v>
      </c>
      <c r="H3122" s="1" t="s">
        <v>174</v>
      </c>
      <c r="I3122" s="1" t="s">
        <v>426</v>
      </c>
      <c r="J3122" s="1">
        <v>112.0</v>
      </c>
      <c r="K3122" s="3">
        <f t="shared" si="1"/>
        <v>0.00005787037037</v>
      </c>
      <c r="L3122" s="4">
        <f t="shared" si="2"/>
        <v>896</v>
      </c>
    </row>
    <row r="3123" ht="15.75" customHeight="1">
      <c r="A3123" s="2">
        <v>45497.0</v>
      </c>
      <c r="B3123" s="3">
        <v>0.822800925925926</v>
      </c>
      <c r="C3123" s="1" t="s">
        <v>350</v>
      </c>
      <c r="D3123" s="1" t="s">
        <v>105</v>
      </c>
      <c r="E3123" s="1" t="s">
        <v>359</v>
      </c>
      <c r="F3123" s="1" t="s">
        <v>256</v>
      </c>
      <c r="G3123" s="1" t="s">
        <v>635</v>
      </c>
      <c r="H3123" s="1" t="s">
        <v>31</v>
      </c>
      <c r="I3123" s="1" t="s">
        <v>430</v>
      </c>
      <c r="J3123" s="1">
        <v>112.0</v>
      </c>
      <c r="K3123" s="3">
        <f t="shared" si="1"/>
        <v>0.00005787037037</v>
      </c>
      <c r="L3123" s="4">
        <f t="shared" si="2"/>
        <v>896</v>
      </c>
    </row>
    <row r="3124" ht="15.75" customHeight="1">
      <c r="A3124" s="2">
        <v>45497.0</v>
      </c>
      <c r="B3124" s="3">
        <v>0.8228587962962962</v>
      </c>
      <c r="C3124" s="1" t="s">
        <v>592</v>
      </c>
      <c r="D3124" s="1" t="s">
        <v>75</v>
      </c>
      <c r="E3124" s="1" t="s">
        <v>396</v>
      </c>
      <c r="F3124" s="1" t="s">
        <v>17</v>
      </c>
      <c r="G3124" s="1" t="s">
        <v>724</v>
      </c>
      <c r="H3124" s="1" t="s">
        <v>174</v>
      </c>
      <c r="I3124" s="1" t="s">
        <v>420</v>
      </c>
      <c r="J3124" s="1">
        <v>112.0</v>
      </c>
      <c r="K3124" s="3">
        <f t="shared" si="1"/>
        <v>0.00005787037037</v>
      </c>
      <c r="L3124" s="4">
        <f t="shared" si="2"/>
        <v>896</v>
      </c>
    </row>
    <row r="3125" ht="15.75" customHeight="1">
      <c r="A3125" s="2">
        <v>45497.0</v>
      </c>
      <c r="B3125" s="3">
        <v>0.8229166666666666</v>
      </c>
      <c r="C3125" s="1" t="s">
        <v>312</v>
      </c>
      <c r="D3125" s="1" t="s">
        <v>76</v>
      </c>
      <c r="E3125" s="1" t="s">
        <v>313</v>
      </c>
      <c r="F3125" s="1" t="s">
        <v>100</v>
      </c>
      <c r="G3125" s="1" t="s">
        <v>314</v>
      </c>
      <c r="H3125" s="1" t="s">
        <v>160</v>
      </c>
      <c r="I3125" s="1" t="s">
        <v>430</v>
      </c>
      <c r="J3125" s="1">
        <v>112.0</v>
      </c>
      <c r="K3125" s="3">
        <f t="shared" si="1"/>
        <v>0.00005787037037</v>
      </c>
      <c r="L3125" s="4">
        <f t="shared" si="2"/>
        <v>896</v>
      </c>
    </row>
    <row r="3126" ht="15.75" customHeight="1">
      <c r="A3126" s="2">
        <v>45497.0</v>
      </c>
      <c r="B3126" s="3">
        <v>0.822974537037037</v>
      </c>
      <c r="C3126" s="1" t="s">
        <v>324</v>
      </c>
      <c r="D3126" s="1" t="s">
        <v>11</v>
      </c>
      <c r="E3126" s="1" t="s">
        <v>325</v>
      </c>
      <c r="F3126" s="1" t="s">
        <v>111</v>
      </c>
      <c r="G3126" s="1" t="s">
        <v>326</v>
      </c>
      <c r="H3126" s="1" t="s">
        <v>160</v>
      </c>
      <c r="I3126" s="1" t="s">
        <v>426</v>
      </c>
      <c r="J3126" s="1">
        <v>112.0</v>
      </c>
      <c r="K3126" s="3">
        <f t="shared" si="1"/>
        <v>0.00005787037037</v>
      </c>
      <c r="L3126" s="4">
        <f t="shared" si="2"/>
        <v>896</v>
      </c>
    </row>
    <row r="3127" ht="15.75" customHeight="1">
      <c r="A3127" s="2">
        <v>45497.0</v>
      </c>
      <c r="B3127" s="3">
        <v>0.8230324074074074</v>
      </c>
      <c r="C3127" s="1" t="s">
        <v>784</v>
      </c>
      <c r="D3127" s="1" t="s">
        <v>166</v>
      </c>
      <c r="E3127" s="1" t="s">
        <v>400</v>
      </c>
      <c r="F3127" s="1" t="s">
        <v>111</v>
      </c>
      <c r="G3127" s="1" t="s">
        <v>698</v>
      </c>
      <c r="H3127" s="1" t="s">
        <v>174</v>
      </c>
      <c r="I3127" s="1" t="s">
        <v>430</v>
      </c>
      <c r="J3127" s="1">
        <v>112.0</v>
      </c>
      <c r="K3127" s="3">
        <f t="shared" si="1"/>
        <v>0.00005787037037</v>
      </c>
      <c r="L3127" s="4">
        <f t="shared" si="2"/>
        <v>896</v>
      </c>
    </row>
    <row r="3128" ht="15.75" customHeight="1">
      <c r="A3128" s="2">
        <v>45497.0</v>
      </c>
      <c r="B3128" s="3">
        <v>0.8230902777777778</v>
      </c>
      <c r="C3128" s="1" t="s">
        <v>312</v>
      </c>
      <c r="D3128" s="1" t="s">
        <v>76</v>
      </c>
      <c r="E3128" s="1" t="s">
        <v>313</v>
      </c>
      <c r="F3128" s="1" t="s">
        <v>100</v>
      </c>
      <c r="G3128" s="1" t="s">
        <v>314</v>
      </c>
      <c r="H3128" s="1" t="s">
        <v>160</v>
      </c>
      <c r="I3128" s="1" t="s">
        <v>438</v>
      </c>
      <c r="J3128" s="1">
        <v>112.0</v>
      </c>
      <c r="K3128" s="3">
        <f t="shared" si="1"/>
        <v>0.00005787037037</v>
      </c>
      <c r="L3128" s="4">
        <f t="shared" si="2"/>
        <v>896</v>
      </c>
    </row>
    <row r="3129" ht="15.75" customHeight="1">
      <c r="A3129" s="2">
        <v>45497.0</v>
      </c>
      <c r="B3129" s="3">
        <v>0.8231481481481482</v>
      </c>
      <c r="C3129" s="1" t="s">
        <v>324</v>
      </c>
      <c r="D3129" s="1" t="s">
        <v>11</v>
      </c>
      <c r="E3129" s="1" t="s">
        <v>325</v>
      </c>
      <c r="F3129" s="1" t="s">
        <v>111</v>
      </c>
      <c r="G3129" s="1" t="s">
        <v>326</v>
      </c>
      <c r="H3129" s="1" t="s">
        <v>160</v>
      </c>
      <c r="I3129" s="1" t="s">
        <v>430</v>
      </c>
      <c r="J3129" s="1">
        <v>112.0</v>
      </c>
      <c r="K3129" s="3">
        <f t="shared" si="1"/>
        <v>0.00005787037037</v>
      </c>
      <c r="L3129" s="4">
        <f t="shared" si="2"/>
        <v>896</v>
      </c>
    </row>
    <row r="3130" ht="15.75" customHeight="1">
      <c r="A3130" s="2">
        <v>45497.0</v>
      </c>
      <c r="B3130" s="3">
        <v>0.8232060185185185</v>
      </c>
      <c r="C3130" s="1" t="s">
        <v>324</v>
      </c>
      <c r="D3130" s="1" t="s">
        <v>11</v>
      </c>
      <c r="E3130" s="1" t="s">
        <v>325</v>
      </c>
      <c r="F3130" s="1" t="s">
        <v>111</v>
      </c>
      <c r="G3130" s="1" t="s">
        <v>326</v>
      </c>
      <c r="H3130" s="1" t="s">
        <v>160</v>
      </c>
      <c r="I3130" s="1" t="s">
        <v>430</v>
      </c>
      <c r="J3130" s="1">
        <v>112.0</v>
      </c>
      <c r="K3130" s="3">
        <f t="shared" si="1"/>
        <v>0.00005787037037</v>
      </c>
      <c r="L3130" s="4">
        <f t="shared" si="2"/>
        <v>896</v>
      </c>
    </row>
    <row r="3131" ht="15.75" customHeight="1">
      <c r="A3131" s="2">
        <v>45497.0</v>
      </c>
      <c r="B3131" s="3">
        <v>0.8232638888888889</v>
      </c>
      <c r="C3131" s="1" t="s">
        <v>584</v>
      </c>
      <c r="D3131" s="1" t="s">
        <v>48</v>
      </c>
      <c r="E3131" s="1" t="s">
        <v>412</v>
      </c>
      <c r="F3131" s="1" t="s">
        <v>100</v>
      </c>
      <c r="G3131" s="1" t="s">
        <v>749</v>
      </c>
      <c r="H3131" s="1" t="s">
        <v>160</v>
      </c>
      <c r="I3131" s="1" t="s">
        <v>426</v>
      </c>
      <c r="J3131" s="1">
        <v>112.0</v>
      </c>
      <c r="K3131" s="3">
        <f t="shared" si="1"/>
        <v>0.00005787037037</v>
      </c>
      <c r="L3131" s="4">
        <f t="shared" si="2"/>
        <v>896</v>
      </c>
    </row>
    <row r="3132" ht="15.75" customHeight="1">
      <c r="A3132" s="2">
        <v>45497.0</v>
      </c>
      <c r="B3132" s="3">
        <v>0.8233217592592593</v>
      </c>
      <c r="C3132" s="1" t="s">
        <v>584</v>
      </c>
      <c r="D3132" s="1" t="s">
        <v>48</v>
      </c>
      <c r="E3132" s="1" t="s">
        <v>412</v>
      </c>
      <c r="F3132" s="1" t="s">
        <v>100</v>
      </c>
      <c r="G3132" s="1" t="s">
        <v>749</v>
      </c>
      <c r="H3132" s="1" t="s">
        <v>160</v>
      </c>
      <c r="I3132" s="1" t="s">
        <v>430</v>
      </c>
      <c r="J3132" s="1">
        <v>112.0</v>
      </c>
      <c r="K3132" s="3">
        <f t="shared" si="1"/>
        <v>0.00006944444444</v>
      </c>
      <c r="L3132" s="4">
        <f t="shared" si="2"/>
        <v>896</v>
      </c>
    </row>
    <row r="3133" ht="15.75" customHeight="1">
      <c r="A3133" s="2">
        <v>45497.0</v>
      </c>
      <c r="B3133" s="3">
        <v>0.8233912037037037</v>
      </c>
      <c r="C3133" s="1" t="s">
        <v>324</v>
      </c>
      <c r="D3133" s="1" t="s">
        <v>11</v>
      </c>
      <c r="E3133" s="1" t="s">
        <v>325</v>
      </c>
      <c r="F3133" s="1" t="s">
        <v>111</v>
      </c>
      <c r="G3133" s="1" t="s">
        <v>326</v>
      </c>
      <c r="H3133" s="1" t="s">
        <v>160</v>
      </c>
      <c r="I3133" s="1" t="s">
        <v>430</v>
      </c>
      <c r="J3133" s="1">
        <v>112.0</v>
      </c>
      <c r="K3133" s="3">
        <f t="shared" si="1"/>
        <v>0.00005787037037</v>
      </c>
      <c r="L3133" s="4">
        <f t="shared" si="2"/>
        <v>896</v>
      </c>
    </row>
    <row r="3134" ht="15.75" customHeight="1">
      <c r="A3134" s="2">
        <v>45497.0</v>
      </c>
      <c r="B3134" s="3">
        <v>0.8234490740740741</v>
      </c>
      <c r="C3134" s="1" t="s">
        <v>614</v>
      </c>
      <c r="D3134" s="1" t="s">
        <v>11</v>
      </c>
      <c r="E3134" s="1" t="s">
        <v>408</v>
      </c>
      <c r="F3134" s="1" t="s">
        <v>111</v>
      </c>
      <c r="G3134" s="1" t="s">
        <v>774</v>
      </c>
      <c r="H3134" s="1" t="s">
        <v>160</v>
      </c>
      <c r="I3134" s="1" t="s">
        <v>426</v>
      </c>
      <c r="J3134" s="1">
        <v>112.0</v>
      </c>
      <c r="K3134" s="3">
        <f t="shared" si="1"/>
        <v>0.00005787037037</v>
      </c>
      <c r="L3134" s="4">
        <f t="shared" si="2"/>
        <v>896</v>
      </c>
    </row>
    <row r="3135" ht="15.75" customHeight="1">
      <c r="A3135" s="2">
        <v>45497.0</v>
      </c>
      <c r="B3135" s="3">
        <v>0.8235069444444445</v>
      </c>
      <c r="C3135" s="1" t="s">
        <v>324</v>
      </c>
      <c r="D3135" s="1" t="s">
        <v>11</v>
      </c>
      <c r="E3135" s="1" t="s">
        <v>325</v>
      </c>
      <c r="F3135" s="1" t="s">
        <v>111</v>
      </c>
      <c r="G3135" s="1" t="s">
        <v>326</v>
      </c>
      <c r="H3135" s="1" t="s">
        <v>160</v>
      </c>
      <c r="I3135" s="1" t="s">
        <v>430</v>
      </c>
      <c r="J3135" s="1">
        <v>112.0</v>
      </c>
      <c r="K3135" s="3">
        <f t="shared" si="1"/>
        <v>0.00005787037037</v>
      </c>
      <c r="L3135" s="4">
        <f t="shared" si="2"/>
        <v>896</v>
      </c>
    </row>
    <row r="3136" ht="15.75" customHeight="1">
      <c r="A3136" s="2">
        <v>45497.0</v>
      </c>
      <c r="B3136" s="3">
        <v>0.8235648148148148</v>
      </c>
      <c r="C3136" s="1" t="s">
        <v>312</v>
      </c>
      <c r="D3136" s="1" t="s">
        <v>76</v>
      </c>
      <c r="E3136" s="1" t="s">
        <v>313</v>
      </c>
      <c r="F3136" s="1" t="s">
        <v>100</v>
      </c>
      <c r="G3136" s="1" t="s">
        <v>314</v>
      </c>
      <c r="H3136" s="1" t="s">
        <v>160</v>
      </c>
      <c r="I3136" s="1" t="s">
        <v>450</v>
      </c>
      <c r="J3136" s="1">
        <v>112.0</v>
      </c>
      <c r="K3136" s="3">
        <f t="shared" si="1"/>
        <v>0.00005787037037</v>
      </c>
      <c r="L3136" s="4">
        <f t="shared" si="2"/>
        <v>896</v>
      </c>
    </row>
    <row r="3137" ht="15.75" customHeight="1">
      <c r="A3137" s="2">
        <v>45497.0</v>
      </c>
      <c r="B3137" s="3">
        <v>0.8236226851851852</v>
      </c>
      <c r="C3137" s="1" t="s">
        <v>324</v>
      </c>
      <c r="D3137" s="1" t="s">
        <v>11</v>
      </c>
      <c r="E3137" s="1" t="s">
        <v>325</v>
      </c>
      <c r="F3137" s="1" t="s">
        <v>111</v>
      </c>
      <c r="G3137" s="1" t="s">
        <v>326</v>
      </c>
      <c r="H3137" s="1" t="s">
        <v>160</v>
      </c>
      <c r="I3137" s="1" t="s">
        <v>434</v>
      </c>
      <c r="J3137" s="1">
        <v>112.0</v>
      </c>
      <c r="K3137" s="3">
        <f t="shared" si="1"/>
        <v>0.00005787037037</v>
      </c>
      <c r="L3137" s="4">
        <f t="shared" si="2"/>
        <v>896</v>
      </c>
    </row>
    <row r="3138" ht="15.75" customHeight="1">
      <c r="A3138" s="2">
        <v>45497.0</v>
      </c>
      <c r="B3138" s="3">
        <v>0.8236805555555556</v>
      </c>
      <c r="C3138" s="1" t="s">
        <v>685</v>
      </c>
      <c r="D3138" s="1" t="s">
        <v>18</v>
      </c>
      <c r="E3138" s="1" t="s">
        <v>745</v>
      </c>
      <c r="F3138" s="1" t="s">
        <v>122</v>
      </c>
      <c r="G3138" s="1" t="s">
        <v>709</v>
      </c>
      <c r="H3138" s="1" t="s">
        <v>177</v>
      </c>
      <c r="I3138" s="1" t="s">
        <v>434</v>
      </c>
      <c r="J3138" s="1">
        <v>112.0</v>
      </c>
      <c r="K3138" s="3">
        <f t="shared" si="1"/>
        <v>0.00005787037037</v>
      </c>
      <c r="L3138" s="4">
        <f t="shared" si="2"/>
        <v>896</v>
      </c>
    </row>
    <row r="3139" ht="15.75" customHeight="1">
      <c r="A3139" s="2">
        <v>45497.0</v>
      </c>
      <c r="B3139" s="3">
        <v>0.8237384259259258</v>
      </c>
      <c r="C3139" s="1" t="s">
        <v>563</v>
      </c>
      <c r="D3139" s="1" t="s">
        <v>88</v>
      </c>
      <c r="E3139" s="1" t="s">
        <v>799</v>
      </c>
      <c r="F3139" s="1" t="s">
        <v>131</v>
      </c>
      <c r="G3139" s="1" t="s">
        <v>800</v>
      </c>
      <c r="H3139" s="1" t="s">
        <v>167</v>
      </c>
      <c r="I3139" s="1" t="s">
        <v>694</v>
      </c>
      <c r="J3139" s="1">
        <v>112.0</v>
      </c>
      <c r="K3139" s="3">
        <f t="shared" si="1"/>
        <v>0.00005787037037</v>
      </c>
      <c r="L3139" s="4">
        <f t="shared" si="2"/>
        <v>896</v>
      </c>
    </row>
    <row r="3140" ht="15.75" customHeight="1">
      <c r="A3140" s="2">
        <v>45497.0</v>
      </c>
      <c r="B3140" s="3">
        <v>0.8237962962962962</v>
      </c>
      <c r="C3140" s="1" t="s">
        <v>655</v>
      </c>
      <c r="D3140" s="1" t="s">
        <v>76</v>
      </c>
      <c r="E3140" s="1" t="s">
        <v>781</v>
      </c>
      <c r="F3140" s="1" t="s">
        <v>100</v>
      </c>
      <c r="G3140" s="1" t="s">
        <v>736</v>
      </c>
      <c r="H3140" s="1" t="s">
        <v>160</v>
      </c>
      <c r="I3140" s="1" t="s">
        <v>434</v>
      </c>
      <c r="J3140" s="1">
        <v>112.0</v>
      </c>
      <c r="K3140" s="3">
        <f t="shared" si="1"/>
        <v>0.00005787037037</v>
      </c>
      <c r="L3140" s="4">
        <f t="shared" si="2"/>
        <v>896</v>
      </c>
    </row>
    <row r="3141" ht="15.75" customHeight="1">
      <c r="A3141" s="2">
        <v>45497.0</v>
      </c>
      <c r="B3141" s="3">
        <v>0.8238541666666667</v>
      </c>
      <c r="C3141" s="1" t="s">
        <v>760</v>
      </c>
      <c r="D3141" s="1" t="s">
        <v>57</v>
      </c>
      <c r="E3141" s="1" t="s">
        <v>430</v>
      </c>
      <c r="F3141" s="1" t="s">
        <v>38</v>
      </c>
      <c r="G3141" s="1" t="s">
        <v>761</v>
      </c>
      <c r="H3141" s="1" t="s">
        <v>72</v>
      </c>
      <c r="I3141" s="1" t="s">
        <v>438</v>
      </c>
      <c r="J3141" s="1">
        <v>112.0</v>
      </c>
      <c r="K3141" s="3">
        <f t="shared" si="1"/>
        <v>0.00005787037037</v>
      </c>
      <c r="L3141" s="4">
        <f t="shared" si="2"/>
        <v>896</v>
      </c>
    </row>
    <row r="3142" ht="15.75" customHeight="1">
      <c r="A3142" s="2">
        <v>45497.0</v>
      </c>
      <c r="B3142" s="3">
        <v>0.823912037037037</v>
      </c>
      <c r="C3142" s="1" t="s">
        <v>324</v>
      </c>
      <c r="D3142" s="1" t="s">
        <v>11</v>
      </c>
      <c r="E3142" s="1" t="s">
        <v>325</v>
      </c>
      <c r="F3142" s="1" t="s">
        <v>111</v>
      </c>
      <c r="G3142" s="1" t="s">
        <v>326</v>
      </c>
      <c r="H3142" s="1" t="s">
        <v>160</v>
      </c>
      <c r="I3142" s="1" t="s">
        <v>430</v>
      </c>
      <c r="J3142" s="1">
        <v>112.0</v>
      </c>
      <c r="K3142" s="3">
        <f t="shared" si="1"/>
        <v>0.00005787037037</v>
      </c>
      <c r="L3142" s="4">
        <f t="shared" si="2"/>
        <v>896</v>
      </c>
    </row>
    <row r="3143" ht="15.75" customHeight="1">
      <c r="A3143" s="2">
        <v>45497.0</v>
      </c>
      <c r="B3143" s="3">
        <v>0.8239699074074074</v>
      </c>
      <c r="C3143" s="1" t="s">
        <v>324</v>
      </c>
      <c r="D3143" s="1" t="s">
        <v>11</v>
      </c>
      <c r="E3143" s="1" t="s">
        <v>325</v>
      </c>
      <c r="F3143" s="1" t="s">
        <v>111</v>
      </c>
      <c r="G3143" s="1" t="s">
        <v>326</v>
      </c>
      <c r="H3143" s="1" t="s">
        <v>160</v>
      </c>
      <c r="I3143" s="1" t="s">
        <v>430</v>
      </c>
      <c r="J3143" s="1">
        <v>112.0</v>
      </c>
      <c r="K3143" s="3">
        <f t="shared" si="1"/>
        <v>0.00005787037037</v>
      </c>
      <c r="L3143" s="4">
        <f t="shared" si="2"/>
        <v>896</v>
      </c>
    </row>
    <row r="3144" ht="15.75" customHeight="1">
      <c r="A3144" s="2">
        <v>45497.0</v>
      </c>
      <c r="B3144" s="3">
        <v>0.8240277777777778</v>
      </c>
      <c r="C3144" s="1" t="s">
        <v>751</v>
      </c>
      <c r="D3144" s="1" t="s">
        <v>120</v>
      </c>
      <c r="E3144" s="1" t="s">
        <v>413</v>
      </c>
      <c r="F3144" s="1" t="s">
        <v>122</v>
      </c>
      <c r="G3144" s="1" t="s">
        <v>700</v>
      </c>
      <c r="H3144" s="1" t="s">
        <v>177</v>
      </c>
      <c r="I3144" s="1" t="s">
        <v>430</v>
      </c>
      <c r="J3144" s="1">
        <v>112.0</v>
      </c>
      <c r="K3144" s="3">
        <f t="shared" si="1"/>
        <v>0.00005787037037</v>
      </c>
      <c r="L3144" s="4">
        <f t="shared" si="2"/>
        <v>896</v>
      </c>
    </row>
    <row r="3145" ht="15.75" customHeight="1">
      <c r="A3145" s="2">
        <v>45497.0</v>
      </c>
      <c r="B3145" s="3">
        <v>0.8240856481481481</v>
      </c>
      <c r="C3145" s="1" t="s">
        <v>332</v>
      </c>
      <c r="D3145" s="1" t="s">
        <v>95</v>
      </c>
      <c r="E3145" s="1" t="s">
        <v>333</v>
      </c>
      <c r="F3145" s="1" t="s">
        <v>239</v>
      </c>
      <c r="G3145" s="1" t="s">
        <v>334</v>
      </c>
      <c r="H3145" s="1" t="s">
        <v>58</v>
      </c>
      <c r="I3145" s="1" t="s">
        <v>438</v>
      </c>
      <c r="J3145" s="1">
        <v>112.0</v>
      </c>
      <c r="K3145" s="3">
        <f t="shared" si="1"/>
        <v>0.00005787037037</v>
      </c>
      <c r="L3145" s="4">
        <f t="shared" si="2"/>
        <v>896</v>
      </c>
    </row>
    <row r="3146" ht="15.75" customHeight="1">
      <c r="A3146" s="2">
        <v>45497.0</v>
      </c>
      <c r="B3146" s="3">
        <v>0.8241435185185185</v>
      </c>
      <c r="C3146" s="1" t="s">
        <v>655</v>
      </c>
      <c r="D3146" s="1" t="s">
        <v>76</v>
      </c>
      <c r="E3146" s="1" t="s">
        <v>781</v>
      </c>
      <c r="F3146" s="1" t="s">
        <v>100</v>
      </c>
      <c r="G3146" s="1" t="s">
        <v>736</v>
      </c>
      <c r="H3146" s="1" t="s">
        <v>160</v>
      </c>
      <c r="I3146" s="1" t="s">
        <v>430</v>
      </c>
      <c r="J3146" s="1">
        <v>112.0</v>
      </c>
      <c r="K3146" s="3">
        <f t="shared" si="1"/>
        <v>0.00005787037037</v>
      </c>
      <c r="L3146" s="4">
        <f t="shared" si="2"/>
        <v>896</v>
      </c>
    </row>
    <row r="3147" ht="15.75" customHeight="1">
      <c r="A3147" s="2">
        <v>45497.0</v>
      </c>
      <c r="B3147" s="3">
        <v>0.8242013888888889</v>
      </c>
      <c r="C3147" s="1" t="s">
        <v>320</v>
      </c>
      <c r="D3147" s="1" t="s">
        <v>166</v>
      </c>
      <c r="E3147" s="1" t="s">
        <v>321</v>
      </c>
      <c r="F3147" s="1" t="s">
        <v>111</v>
      </c>
      <c r="G3147" s="1" t="s">
        <v>322</v>
      </c>
      <c r="H3147" s="1" t="s">
        <v>174</v>
      </c>
      <c r="I3147" s="1" t="s">
        <v>434</v>
      </c>
      <c r="J3147" s="1">
        <v>112.0</v>
      </c>
      <c r="K3147" s="3">
        <f t="shared" si="1"/>
        <v>0.00005787037037</v>
      </c>
      <c r="L3147" s="4">
        <f t="shared" si="2"/>
        <v>896</v>
      </c>
    </row>
    <row r="3148" ht="15.75" customHeight="1">
      <c r="A3148" s="2">
        <v>45497.0</v>
      </c>
      <c r="B3148" s="3">
        <v>0.8242592592592594</v>
      </c>
      <c r="C3148" s="1" t="s">
        <v>614</v>
      </c>
      <c r="D3148" s="1" t="s">
        <v>11</v>
      </c>
      <c r="E3148" s="1" t="s">
        <v>408</v>
      </c>
      <c r="F3148" s="1" t="s">
        <v>111</v>
      </c>
      <c r="G3148" s="1" t="s">
        <v>774</v>
      </c>
      <c r="H3148" s="1" t="s">
        <v>160</v>
      </c>
      <c r="I3148" s="1" t="s">
        <v>430</v>
      </c>
      <c r="J3148" s="1">
        <v>112.0</v>
      </c>
      <c r="K3148" s="3">
        <f t="shared" si="1"/>
        <v>0.00005787037037</v>
      </c>
      <c r="L3148" s="4">
        <f t="shared" si="2"/>
        <v>896</v>
      </c>
    </row>
    <row r="3149" ht="15.75" customHeight="1">
      <c r="A3149" s="2">
        <v>45497.0</v>
      </c>
      <c r="B3149" s="3">
        <v>0.8243171296296296</v>
      </c>
      <c r="C3149" s="1" t="s">
        <v>614</v>
      </c>
      <c r="D3149" s="1" t="s">
        <v>11</v>
      </c>
      <c r="E3149" s="1" t="s">
        <v>408</v>
      </c>
      <c r="F3149" s="1" t="s">
        <v>111</v>
      </c>
      <c r="G3149" s="1" t="s">
        <v>774</v>
      </c>
      <c r="H3149" s="1" t="s">
        <v>160</v>
      </c>
      <c r="I3149" s="1" t="s">
        <v>430</v>
      </c>
      <c r="J3149" s="1">
        <v>112.0</v>
      </c>
      <c r="K3149" s="3">
        <f t="shared" si="1"/>
        <v>0.00005787037037</v>
      </c>
      <c r="L3149" s="4">
        <f t="shared" si="2"/>
        <v>896</v>
      </c>
    </row>
    <row r="3150" ht="15.75" customHeight="1">
      <c r="A3150" s="2">
        <v>45497.0</v>
      </c>
      <c r="B3150" s="3">
        <v>0.824375</v>
      </c>
      <c r="C3150" s="1" t="s">
        <v>685</v>
      </c>
      <c r="D3150" s="1" t="s">
        <v>18</v>
      </c>
      <c r="E3150" s="1" t="s">
        <v>745</v>
      </c>
      <c r="F3150" s="1" t="s">
        <v>122</v>
      </c>
      <c r="G3150" s="1" t="s">
        <v>709</v>
      </c>
      <c r="H3150" s="1" t="s">
        <v>177</v>
      </c>
      <c r="I3150" s="1" t="s">
        <v>430</v>
      </c>
      <c r="J3150" s="1">
        <v>112.0</v>
      </c>
      <c r="K3150" s="3">
        <f t="shared" si="1"/>
        <v>0.00005787037037</v>
      </c>
      <c r="L3150" s="4">
        <f t="shared" si="2"/>
        <v>896</v>
      </c>
    </row>
    <row r="3151" ht="15.75" customHeight="1">
      <c r="A3151" s="2">
        <v>45497.0</v>
      </c>
      <c r="B3151" s="3">
        <v>0.8244328703703704</v>
      </c>
      <c r="C3151" s="1" t="s">
        <v>312</v>
      </c>
      <c r="D3151" s="1" t="s">
        <v>76</v>
      </c>
      <c r="E3151" s="1" t="s">
        <v>313</v>
      </c>
      <c r="F3151" s="1" t="s">
        <v>100</v>
      </c>
      <c r="G3151" s="1" t="s">
        <v>314</v>
      </c>
      <c r="H3151" s="1" t="s">
        <v>160</v>
      </c>
      <c r="I3151" s="1" t="s">
        <v>434</v>
      </c>
      <c r="J3151" s="1">
        <v>112.0</v>
      </c>
      <c r="K3151" s="3">
        <f t="shared" si="1"/>
        <v>0.00005787037037</v>
      </c>
      <c r="L3151" s="4">
        <f t="shared" si="2"/>
        <v>896</v>
      </c>
    </row>
    <row r="3152" ht="15.75" customHeight="1">
      <c r="A3152" s="2">
        <v>45497.0</v>
      </c>
      <c r="B3152" s="3">
        <v>0.8244907407407407</v>
      </c>
      <c r="C3152" s="1" t="s">
        <v>312</v>
      </c>
      <c r="D3152" s="1" t="s">
        <v>76</v>
      </c>
      <c r="E3152" s="1" t="s">
        <v>313</v>
      </c>
      <c r="F3152" s="1" t="s">
        <v>100</v>
      </c>
      <c r="G3152" s="1" t="s">
        <v>314</v>
      </c>
      <c r="H3152" s="1" t="s">
        <v>160</v>
      </c>
      <c r="I3152" s="1" t="s">
        <v>434</v>
      </c>
      <c r="J3152" s="1">
        <v>112.0</v>
      </c>
      <c r="K3152" s="3">
        <f t="shared" si="1"/>
        <v>0.00005787037037</v>
      </c>
      <c r="L3152" s="4">
        <f t="shared" si="2"/>
        <v>896</v>
      </c>
    </row>
    <row r="3153" ht="15.75" customHeight="1">
      <c r="A3153" s="2">
        <v>45497.0</v>
      </c>
      <c r="B3153" s="3">
        <v>0.8245486111111111</v>
      </c>
      <c r="C3153" s="1" t="s">
        <v>784</v>
      </c>
      <c r="D3153" s="1" t="s">
        <v>166</v>
      </c>
      <c r="E3153" s="1" t="s">
        <v>400</v>
      </c>
      <c r="F3153" s="1" t="s">
        <v>111</v>
      </c>
      <c r="G3153" s="1" t="s">
        <v>698</v>
      </c>
      <c r="H3153" s="1" t="s">
        <v>174</v>
      </c>
      <c r="I3153" s="1" t="s">
        <v>442</v>
      </c>
      <c r="J3153" s="1">
        <v>112.0</v>
      </c>
      <c r="K3153" s="3">
        <f t="shared" si="1"/>
        <v>0.00005787037037</v>
      </c>
      <c r="L3153" s="4">
        <f t="shared" si="2"/>
        <v>896</v>
      </c>
    </row>
    <row r="3154" ht="15.75" customHeight="1">
      <c r="A3154" s="2">
        <v>45497.0</v>
      </c>
      <c r="B3154" s="3">
        <v>0.8246064814814815</v>
      </c>
      <c r="C3154" s="1" t="s">
        <v>685</v>
      </c>
      <c r="D3154" s="1" t="s">
        <v>18</v>
      </c>
      <c r="E3154" s="1" t="s">
        <v>745</v>
      </c>
      <c r="F3154" s="1" t="s">
        <v>122</v>
      </c>
      <c r="G3154" s="1" t="s">
        <v>709</v>
      </c>
      <c r="H3154" s="1" t="s">
        <v>177</v>
      </c>
      <c r="I3154" s="1" t="s">
        <v>438</v>
      </c>
      <c r="J3154" s="1">
        <v>112.0</v>
      </c>
      <c r="K3154" s="3">
        <f t="shared" si="1"/>
        <v>0.00005787037037</v>
      </c>
      <c r="L3154" s="4">
        <f t="shared" si="2"/>
        <v>896</v>
      </c>
    </row>
    <row r="3155" ht="15.75" customHeight="1">
      <c r="A3155" s="2">
        <v>45497.0</v>
      </c>
      <c r="B3155" s="3">
        <v>0.8246643518518518</v>
      </c>
      <c r="C3155" s="1" t="s">
        <v>680</v>
      </c>
      <c r="D3155" s="1" t="s">
        <v>113</v>
      </c>
      <c r="E3155" s="1" t="s">
        <v>758</v>
      </c>
      <c r="F3155" s="1" t="s">
        <v>24</v>
      </c>
      <c r="G3155" s="1" t="s">
        <v>759</v>
      </c>
      <c r="H3155" s="1" t="s">
        <v>189</v>
      </c>
      <c r="I3155" s="1" t="s">
        <v>430</v>
      </c>
      <c r="J3155" s="1">
        <v>112.0</v>
      </c>
      <c r="K3155" s="3">
        <f t="shared" si="1"/>
        <v>0.00005787037037</v>
      </c>
      <c r="L3155" s="4">
        <f t="shared" si="2"/>
        <v>896</v>
      </c>
    </row>
    <row r="3156" ht="15.75" customHeight="1">
      <c r="A3156" s="2">
        <v>45497.0</v>
      </c>
      <c r="B3156" s="3">
        <v>0.8247222222222222</v>
      </c>
      <c r="C3156" s="1" t="s">
        <v>584</v>
      </c>
      <c r="D3156" s="1" t="s">
        <v>48</v>
      </c>
      <c r="E3156" s="1" t="s">
        <v>412</v>
      </c>
      <c r="F3156" s="1" t="s">
        <v>100</v>
      </c>
      <c r="G3156" s="1" t="s">
        <v>749</v>
      </c>
      <c r="H3156" s="1" t="s">
        <v>160</v>
      </c>
      <c r="I3156" s="1" t="s">
        <v>769</v>
      </c>
      <c r="J3156" s="1">
        <v>112.0</v>
      </c>
      <c r="K3156" s="3">
        <f t="shared" si="1"/>
        <v>0.00005787037037</v>
      </c>
      <c r="L3156" s="4">
        <f t="shared" si="2"/>
        <v>896</v>
      </c>
    </row>
    <row r="3157" ht="15.75" customHeight="1">
      <c r="A3157" s="2">
        <v>45497.0</v>
      </c>
      <c r="B3157" s="3">
        <v>0.8247800925925927</v>
      </c>
      <c r="C3157" s="1" t="s">
        <v>324</v>
      </c>
      <c r="D3157" s="1" t="s">
        <v>11</v>
      </c>
      <c r="E3157" s="1" t="s">
        <v>325</v>
      </c>
      <c r="F3157" s="1" t="s">
        <v>111</v>
      </c>
      <c r="G3157" s="1" t="s">
        <v>326</v>
      </c>
      <c r="H3157" s="1" t="s">
        <v>160</v>
      </c>
      <c r="I3157" s="1" t="s">
        <v>430</v>
      </c>
      <c r="J3157" s="1">
        <v>112.0</v>
      </c>
      <c r="K3157" s="3">
        <f t="shared" si="1"/>
        <v>0.00005787037037</v>
      </c>
      <c r="L3157" s="4">
        <f t="shared" si="2"/>
        <v>896</v>
      </c>
    </row>
    <row r="3158" ht="15.75" customHeight="1">
      <c r="A3158" s="2">
        <v>45497.0</v>
      </c>
      <c r="B3158" s="3">
        <v>0.8248379629629629</v>
      </c>
      <c r="C3158" s="1" t="s">
        <v>324</v>
      </c>
      <c r="D3158" s="1" t="s">
        <v>11</v>
      </c>
      <c r="E3158" s="1" t="s">
        <v>325</v>
      </c>
      <c r="F3158" s="1" t="s">
        <v>111</v>
      </c>
      <c r="G3158" s="1" t="s">
        <v>326</v>
      </c>
      <c r="H3158" s="1" t="s">
        <v>160</v>
      </c>
      <c r="I3158" s="1" t="s">
        <v>430</v>
      </c>
      <c r="J3158" s="1">
        <v>112.0</v>
      </c>
      <c r="K3158" s="3">
        <f t="shared" si="1"/>
        <v>0.00005787037037</v>
      </c>
      <c r="L3158" s="4">
        <f t="shared" si="2"/>
        <v>896</v>
      </c>
    </row>
    <row r="3159" ht="15.75" customHeight="1">
      <c r="A3159" s="2">
        <v>45497.0</v>
      </c>
      <c r="B3159" s="3">
        <v>0.8248958333333333</v>
      </c>
      <c r="C3159" s="1" t="s">
        <v>775</v>
      </c>
      <c r="D3159" s="1" t="s">
        <v>48</v>
      </c>
      <c r="E3159" s="1" t="s">
        <v>776</v>
      </c>
      <c r="F3159" s="1" t="s">
        <v>100</v>
      </c>
      <c r="G3159" s="1" t="s">
        <v>705</v>
      </c>
      <c r="H3159" s="1" t="s">
        <v>177</v>
      </c>
      <c r="I3159" s="1" t="s">
        <v>694</v>
      </c>
      <c r="J3159" s="1">
        <v>112.0</v>
      </c>
      <c r="K3159" s="3">
        <f t="shared" si="1"/>
        <v>0.00005787037037</v>
      </c>
      <c r="L3159" s="4">
        <f t="shared" si="2"/>
        <v>896</v>
      </c>
    </row>
    <row r="3160" ht="15.75" customHeight="1">
      <c r="A3160" s="2">
        <v>45497.0</v>
      </c>
      <c r="B3160" s="3">
        <v>0.8249537037037037</v>
      </c>
      <c r="C3160" s="1" t="s">
        <v>775</v>
      </c>
      <c r="D3160" s="1" t="s">
        <v>48</v>
      </c>
      <c r="E3160" s="1" t="s">
        <v>776</v>
      </c>
      <c r="F3160" s="1" t="s">
        <v>100</v>
      </c>
      <c r="G3160" s="1" t="s">
        <v>705</v>
      </c>
      <c r="H3160" s="1" t="s">
        <v>177</v>
      </c>
      <c r="I3160" s="1" t="s">
        <v>430</v>
      </c>
      <c r="J3160" s="1">
        <v>112.0</v>
      </c>
      <c r="K3160" s="3">
        <f t="shared" si="1"/>
        <v>0.00005787037037</v>
      </c>
      <c r="L3160" s="4">
        <f t="shared" si="2"/>
        <v>896</v>
      </c>
    </row>
    <row r="3161" ht="15.75" customHeight="1">
      <c r="A3161" s="2">
        <v>45497.0</v>
      </c>
      <c r="B3161" s="3">
        <v>0.8250115740740741</v>
      </c>
      <c r="C3161" s="1" t="s">
        <v>320</v>
      </c>
      <c r="D3161" s="1" t="s">
        <v>166</v>
      </c>
      <c r="E3161" s="1" t="s">
        <v>321</v>
      </c>
      <c r="F3161" s="1" t="s">
        <v>111</v>
      </c>
      <c r="G3161" s="1" t="s">
        <v>322</v>
      </c>
      <c r="H3161" s="1" t="s">
        <v>174</v>
      </c>
      <c r="I3161" s="1" t="s">
        <v>430</v>
      </c>
      <c r="J3161" s="1">
        <v>112.0</v>
      </c>
      <c r="K3161" s="3">
        <f t="shared" si="1"/>
        <v>0.00005787037037</v>
      </c>
      <c r="L3161" s="4">
        <f t="shared" si="2"/>
        <v>896</v>
      </c>
    </row>
    <row r="3162" ht="15.75" customHeight="1">
      <c r="A3162" s="2">
        <v>45497.0</v>
      </c>
      <c r="B3162" s="3">
        <v>0.8250694444444444</v>
      </c>
      <c r="C3162" s="1" t="s">
        <v>775</v>
      </c>
      <c r="D3162" s="1" t="s">
        <v>48</v>
      </c>
      <c r="E3162" s="1" t="s">
        <v>776</v>
      </c>
      <c r="F3162" s="1" t="s">
        <v>100</v>
      </c>
      <c r="G3162" s="1" t="s">
        <v>705</v>
      </c>
      <c r="H3162" s="1" t="s">
        <v>177</v>
      </c>
      <c r="I3162" s="1" t="s">
        <v>430</v>
      </c>
      <c r="J3162" s="1">
        <v>112.0</v>
      </c>
      <c r="K3162" s="3">
        <f t="shared" si="1"/>
        <v>0.00005787037037</v>
      </c>
      <c r="L3162" s="4">
        <f t="shared" si="2"/>
        <v>896</v>
      </c>
    </row>
    <row r="3163" ht="15.75" customHeight="1">
      <c r="A3163" s="2">
        <v>45497.0</v>
      </c>
      <c r="B3163" s="3">
        <v>0.8251273148148148</v>
      </c>
      <c r="C3163" s="1" t="s">
        <v>730</v>
      </c>
      <c r="D3163" s="1" t="s">
        <v>115</v>
      </c>
      <c r="E3163" s="1" t="s">
        <v>420</v>
      </c>
      <c r="F3163" s="1" t="s">
        <v>38</v>
      </c>
      <c r="G3163" s="1" t="s">
        <v>718</v>
      </c>
      <c r="H3163" s="1" t="s">
        <v>72</v>
      </c>
      <c r="I3163" s="1" t="s">
        <v>434</v>
      </c>
      <c r="J3163" s="1">
        <v>112.0</v>
      </c>
      <c r="K3163" s="3">
        <f t="shared" si="1"/>
        <v>0.00005787037037</v>
      </c>
      <c r="L3163" s="4">
        <f t="shared" si="2"/>
        <v>896</v>
      </c>
    </row>
    <row r="3164" ht="15.75" customHeight="1">
      <c r="A3164" s="2">
        <v>45497.0</v>
      </c>
      <c r="B3164" s="3">
        <v>0.8251851851851852</v>
      </c>
      <c r="C3164" s="1" t="s">
        <v>614</v>
      </c>
      <c r="D3164" s="1" t="s">
        <v>11</v>
      </c>
      <c r="E3164" s="1" t="s">
        <v>408</v>
      </c>
      <c r="F3164" s="1" t="s">
        <v>111</v>
      </c>
      <c r="G3164" s="1" t="s">
        <v>774</v>
      </c>
      <c r="H3164" s="1" t="s">
        <v>160</v>
      </c>
      <c r="I3164" s="1" t="s">
        <v>430</v>
      </c>
      <c r="J3164" s="1">
        <v>112.0</v>
      </c>
      <c r="K3164" s="3">
        <f t="shared" si="1"/>
        <v>0.00005787037037</v>
      </c>
      <c r="L3164" s="4">
        <f t="shared" si="2"/>
        <v>896</v>
      </c>
    </row>
    <row r="3165" ht="15.75" customHeight="1">
      <c r="A3165" s="2">
        <v>45497.0</v>
      </c>
      <c r="B3165" s="3">
        <v>0.8252430555555555</v>
      </c>
      <c r="C3165" s="1" t="s">
        <v>312</v>
      </c>
      <c r="D3165" s="1" t="s">
        <v>76</v>
      </c>
      <c r="E3165" s="1" t="s">
        <v>313</v>
      </c>
      <c r="F3165" s="1" t="s">
        <v>100</v>
      </c>
      <c r="G3165" s="1" t="s">
        <v>314</v>
      </c>
      <c r="H3165" s="1" t="s">
        <v>160</v>
      </c>
      <c r="I3165" s="1" t="s">
        <v>434</v>
      </c>
      <c r="J3165" s="1">
        <v>112.0</v>
      </c>
      <c r="K3165" s="3">
        <f t="shared" si="1"/>
        <v>0.00005787037037</v>
      </c>
      <c r="L3165" s="4">
        <f t="shared" si="2"/>
        <v>896</v>
      </c>
    </row>
    <row r="3166" ht="15.75" customHeight="1">
      <c r="A3166" s="2">
        <v>45497.0</v>
      </c>
      <c r="B3166" s="3">
        <v>0.825300925925926</v>
      </c>
      <c r="C3166" s="1" t="s">
        <v>655</v>
      </c>
      <c r="D3166" s="1" t="s">
        <v>76</v>
      </c>
      <c r="E3166" s="1" t="s">
        <v>781</v>
      </c>
      <c r="F3166" s="1" t="s">
        <v>100</v>
      </c>
      <c r="G3166" s="1" t="s">
        <v>736</v>
      </c>
      <c r="H3166" s="1" t="s">
        <v>160</v>
      </c>
      <c r="I3166" s="1" t="s">
        <v>426</v>
      </c>
      <c r="J3166" s="1">
        <v>112.0</v>
      </c>
      <c r="K3166" s="3">
        <f t="shared" si="1"/>
        <v>0.00005787037037</v>
      </c>
      <c r="L3166" s="4">
        <f t="shared" si="2"/>
        <v>896</v>
      </c>
    </row>
    <row r="3167" ht="15.75" customHeight="1">
      <c r="A3167" s="2">
        <v>45497.0</v>
      </c>
      <c r="B3167" s="3">
        <v>0.8253587962962964</v>
      </c>
      <c r="C3167" s="1" t="s">
        <v>324</v>
      </c>
      <c r="D3167" s="1" t="s">
        <v>11</v>
      </c>
      <c r="E3167" s="1" t="s">
        <v>325</v>
      </c>
      <c r="F3167" s="1" t="s">
        <v>111</v>
      </c>
      <c r="G3167" s="1" t="s">
        <v>326</v>
      </c>
      <c r="H3167" s="1" t="s">
        <v>160</v>
      </c>
      <c r="I3167" s="1" t="s">
        <v>446</v>
      </c>
      <c r="J3167" s="1">
        <v>112.0</v>
      </c>
      <c r="K3167" s="3">
        <f t="shared" si="1"/>
        <v>0.00005787037037</v>
      </c>
      <c r="L3167" s="4">
        <f t="shared" si="2"/>
        <v>896</v>
      </c>
    </row>
    <row r="3168" ht="15.75" customHeight="1">
      <c r="A3168" s="2">
        <v>45497.0</v>
      </c>
      <c r="B3168" s="3">
        <v>0.8254166666666666</v>
      </c>
      <c r="C3168" s="1" t="s">
        <v>775</v>
      </c>
      <c r="D3168" s="1" t="s">
        <v>48</v>
      </c>
      <c r="E3168" s="1" t="s">
        <v>776</v>
      </c>
      <c r="F3168" s="1" t="s">
        <v>100</v>
      </c>
      <c r="G3168" s="1" t="s">
        <v>705</v>
      </c>
      <c r="H3168" s="1" t="s">
        <v>177</v>
      </c>
      <c r="I3168" s="1" t="s">
        <v>426</v>
      </c>
      <c r="J3168" s="1">
        <v>112.0</v>
      </c>
      <c r="K3168" s="3">
        <f t="shared" si="1"/>
        <v>0.00005787037037</v>
      </c>
      <c r="L3168" s="4">
        <f t="shared" si="2"/>
        <v>896</v>
      </c>
    </row>
    <row r="3169" ht="15.75" customHeight="1">
      <c r="A3169" s="2">
        <v>45497.0</v>
      </c>
      <c r="B3169" s="3">
        <v>0.825474537037037</v>
      </c>
      <c r="C3169" s="1" t="s">
        <v>312</v>
      </c>
      <c r="D3169" s="1" t="s">
        <v>76</v>
      </c>
      <c r="E3169" s="1" t="s">
        <v>313</v>
      </c>
      <c r="F3169" s="1" t="s">
        <v>100</v>
      </c>
      <c r="G3169" s="1" t="s">
        <v>314</v>
      </c>
      <c r="H3169" s="1" t="s">
        <v>160</v>
      </c>
      <c r="I3169" s="1" t="s">
        <v>430</v>
      </c>
      <c r="J3169" s="1">
        <v>112.0</v>
      </c>
      <c r="K3169" s="3">
        <f t="shared" si="1"/>
        <v>0.00005787037037</v>
      </c>
      <c r="L3169" s="4">
        <f t="shared" si="2"/>
        <v>896</v>
      </c>
    </row>
    <row r="3170" ht="15.75" customHeight="1">
      <c r="A3170" s="2">
        <v>45497.0</v>
      </c>
      <c r="B3170" s="3">
        <v>0.8255324074074074</v>
      </c>
      <c r="C3170" s="1" t="s">
        <v>685</v>
      </c>
      <c r="D3170" s="1" t="s">
        <v>18</v>
      </c>
      <c r="E3170" s="1" t="s">
        <v>745</v>
      </c>
      <c r="F3170" s="1" t="s">
        <v>122</v>
      </c>
      <c r="G3170" s="1" t="s">
        <v>709</v>
      </c>
      <c r="H3170" s="1" t="s">
        <v>177</v>
      </c>
      <c r="I3170" s="1" t="s">
        <v>434</v>
      </c>
      <c r="J3170" s="1">
        <v>112.0</v>
      </c>
      <c r="K3170" s="3">
        <f t="shared" si="1"/>
        <v>0.00005787037037</v>
      </c>
      <c r="L3170" s="4">
        <f t="shared" si="2"/>
        <v>896</v>
      </c>
    </row>
    <row r="3171" ht="15.75" customHeight="1">
      <c r="A3171" s="2">
        <v>45497.0</v>
      </c>
      <c r="B3171" s="3">
        <v>0.8255902777777777</v>
      </c>
      <c r="C3171" s="1" t="s">
        <v>655</v>
      </c>
      <c r="D3171" s="1" t="s">
        <v>76</v>
      </c>
      <c r="E3171" s="1" t="s">
        <v>781</v>
      </c>
      <c r="F3171" s="1" t="s">
        <v>100</v>
      </c>
      <c r="G3171" s="1" t="s">
        <v>736</v>
      </c>
      <c r="H3171" s="1" t="s">
        <v>160</v>
      </c>
      <c r="I3171" s="1" t="s">
        <v>426</v>
      </c>
      <c r="J3171" s="1">
        <v>112.0</v>
      </c>
      <c r="K3171" s="3">
        <f t="shared" si="1"/>
        <v>0.00005787037037</v>
      </c>
      <c r="L3171" s="4">
        <f t="shared" si="2"/>
        <v>896</v>
      </c>
    </row>
    <row r="3172" ht="15.75" customHeight="1">
      <c r="A3172" s="2">
        <v>45497.0</v>
      </c>
      <c r="B3172" s="3">
        <v>0.8256481481481481</v>
      </c>
      <c r="C3172" s="1" t="s">
        <v>655</v>
      </c>
      <c r="D3172" s="1" t="s">
        <v>76</v>
      </c>
      <c r="E3172" s="1" t="s">
        <v>781</v>
      </c>
      <c r="F3172" s="1" t="s">
        <v>100</v>
      </c>
      <c r="G3172" s="1" t="s">
        <v>736</v>
      </c>
      <c r="H3172" s="1" t="s">
        <v>160</v>
      </c>
      <c r="I3172" s="1" t="s">
        <v>734</v>
      </c>
      <c r="J3172" s="1">
        <v>112.0</v>
      </c>
      <c r="K3172" s="3">
        <f t="shared" si="1"/>
        <v>0.00005787037037</v>
      </c>
      <c r="L3172" s="4">
        <f t="shared" si="2"/>
        <v>896</v>
      </c>
    </row>
    <row r="3173" ht="15.75" customHeight="1">
      <c r="A3173" s="2">
        <v>45497.0</v>
      </c>
      <c r="B3173" s="3">
        <v>0.8257060185185185</v>
      </c>
      <c r="C3173" s="1" t="s">
        <v>312</v>
      </c>
      <c r="D3173" s="1" t="s">
        <v>76</v>
      </c>
      <c r="E3173" s="1" t="s">
        <v>313</v>
      </c>
      <c r="F3173" s="1" t="s">
        <v>100</v>
      </c>
      <c r="G3173" s="1" t="s">
        <v>314</v>
      </c>
      <c r="H3173" s="1" t="s">
        <v>160</v>
      </c>
      <c r="I3173" s="1" t="s">
        <v>426</v>
      </c>
      <c r="J3173" s="1">
        <v>112.0</v>
      </c>
      <c r="K3173" s="3">
        <f t="shared" si="1"/>
        <v>0.00005787037037</v>
      </c>
      <c r="L3173" s="4">
        <f t="shared" si="2"/>
        <v>896</v>
      </c>
    </row>
    <row r="3174" ht="15.75" customHeight="1">
      <c r="A3174" s="2">
        <v>45497.0</v>
      </c>
      <c r="B3174" s="3">
        <v>0.825763888888889</v>
      </c>
      <c r="C3174" s="1" t="s">
        <v>733</v>
      </c>
      <c r="D3174" s="1" t="s">
        <v>101</v>
      </c>
      <c r="E3174" s="1" t="s">
        <v>734</v>
      </c>
      <c r="F3174" s="1" t="s">
        <v>141</v>
      </c>
      <c r="G3174" s="1" t="s">
        <v>735</v>
      </c>
      <c r="H3174" s="1" t="s">
        <v>201</v>
      </c>
      <c r="I3174" s="1" t="s">
        <v>430</v>
      </c>
      <c r="J3174" s="1">
        <v>112.0</v>
      </c>
      <c r="K3174" s="3">
        <f t="shared" si="1"/>
        <v>0.00005787037037</v>
      </c>
      <c r="L3174" s="4">
        <f t="shared" si="2"/>
        <v>896</v>
      </c>
    </row>
    <row r="3175" ht="15.75" customHeight="1">
      <c r="A3175" s="2">
        <v>45497.0</v>
      </c>
      <c r="B3175" s="3">
        <v>0.8258217592592593</v>
      </c>
      <c r="C3175" s="1" t="s">
        <v>330</v>
      </c>
      <c r="D3175" s="1" t="s">
        <v>123</v>
      </c>
      <c r="E3175" s="1" t="s">
        <v>694</v>
      </c>
      <c r="F3175" s="1" t="s">
        <v>141</v>
      </c>
      <c r="G3175" s="1" t="s">
        <v>403</v>
      </c>
      <c r="H3175" s="1" t="s">
        <v>201</v>
      </c>
      <c r="I3175" s="1" t="s">
        <v>426</v>
      </c>
      <c r="J3175" s="1">
        <v>112.0</v>
      </c>
      <c r="K3175" s="3">
        <f t="shared" si="1"/>
        <v>0.00005787037037</v>
      </c>
      <c r="L3175" s="4">
        <f t="shared" si="2"/>
        <v>896</v>
      </c>
    </row>
    <row r="3176" ht="15.75" customHeight="1">
      <c r="A3176" s="2">
        <v>45497.0</v>
      </c>
      <c r="B3176" s="3">
        <v>0.8258796296296297</v>
      </c>
      <c r="C3176" s="1" t="s">
        <v>320</v>
      </c>
      <c r="D3176" s="1" t="s">
        <v>166</v>
      </c>
      <c r="E3176" s="1" t="s">
        <v>321</v>
      </c>
      <c r="F3176" s="1" t="s">
        <v>111</v>
      </c>
      <c r="G3176" s="1" t="s">
        <v>322</v>
      </c>
      <c r="H3176" s="1" t="s">
        <v>174</v>
      </c>
      <c r="I3176" s="1" t="s">
        <v>426</v>
      </c>
      <c r="J3176" s="1">
        <v>112.0</v>
      </c>
      <c r="K3176" s="3">
        <f t="shared" si="1"/>
        <v>0.00005787037037</v>
      </c>
      <c r="L3176" s="4">
        <f t="shared" si="2"/>
        <v>896</v>
      </c>
    </row>
    <row r="3177" ht="15.75" customHeight="1">
      <c r="A3177" s="2">
        <v>45497.0</v>
      </c>
      <c r="B3177" s="3">
        <v>0.8259375000000001</v>
      </c>
      <c r="C3177" s="1" t="s">
        <v>614</v>
      </c>
      <c r="D3177" s="1" t="s">
        <v>11</v>
      </c>
      <c r="E3177" s="1" t="s">
        <v>408</v>
      </c>
      <c r="F3177" s="1" t="s">
        <v>111</v>
      </c>
      <c r="G3177" s="1" t="s">
        <v>774</v>
      </c>
      <c r="H3177" s="1" t="s">
        <v>160</v>
      </c>
      <c r="I3177" s="1" t="s">
        <v>426</v>
      </c>
      <c r="J3177" s="1">
        <v>112.0</v>
      </c>
      <c r="K3177" s="3">
        <f t="shared" si="1"/>
        <v>0.00005787037037</v>
      </c>
      <c r="L3177" s="4">
        <f t="shared" si="2"/>
        <v>896</v>
      </c>
    </row>
    <row r="3178" ht="15.75" customHeight="1">
      <c r="A3178" s="2">
        <v>45497.0</v>
      </c>
      <c r="B3178" s="3">
        <v>0.8259953703703703</v>
      </c>
      <c r="C3178" s="1" t="s">
        <v>535</v>
      </c>
      <c r="D3178" s="1" t="s">
        <v>88</v>
      </c>
      <c r="E3178" s="1" t="s">
        <v>382</v>
      </c>
      <c r="F3178" s="1" t="s">
        <v>131</v>
      </c>
      <c r="G3178" s="1" t="s">
        <v>680</v>
      </c>
      <c r="H3178" s="1" t="s">
        <v>77</v>
      </c>
      <c r="I3178" s="1" t="s">
        <v>426</v>
      </c>
      <c r="J3178" s="1">
        <v>112.0</v>
      </c>
      <c r="K3178" s="3">
        <f t="shared" si="1"/>
        <v>0.00005787037037</v>
      </c>
      <c r="L3178" s="4">
        <f t="shared" si="2"/>
        <v>896</v>
      </c>
    </row>
    <row r="3179" ht="15.75" customHeight="1">
      <c r="A3179" s="2">
        <v>45497.0</v>
      </c>
      <c r="B3179" s="3">
        <v>0.8260532407407407</v>
      </c>
      <c r="C3179" s="1" t="s">
        <v>371</v>
      </c>
      <c r="D3179" s="1" t="s">
        <v>87</v>
      </c>
      <c r="E3179" s="1" t="s">
        <v>372</v>
      </c>
      <c r="F3179" s="1" t="s">
        <v>271</v>
      </c>
      <c r="G3179" s="1" t="s">
        <v>373</v>
      </c>
      <c r="H3179" s="1" t="s">
        <v>282</v>
      </c>
      <c r="I3179" s="1" t="s">
        <v>426</v>
      </c>
      <c r="J3179" s="1">
        <v>113.0</v>
      </c>
      <c r="K3179" s="3">
        <f t="shared" si="1"/>
        <v>0.00005787037037</v>
      </c>
      <c r="L3179" s="4">
        <f t="shared" si="2"/>
        <v>904</v>
      </c>
    </row>
    <row r="3180" ht="15.75" customHeight="1">
      <c r="A3180" s="2">
        <v>45497.0</v>
      </c>
      <c r="B3180" s="3">
        <v>0.8261111111111111</v>
      </c>
      <c r="C3180" s="1" t="s">
        <v>324</v>
      </c>
      <c r="D3180" s="1" t="s">
        <v>11</v>
      </c>
      <c r="E3180" s="1" t="s">
        <v>325</v>
      </c>
      <c r="F3180" s="1" t="s">
        <v>111</v>
      </c>
      <c r="G3180" s="1" t="s">
        <v>326</v>
      </c>
      <c r="H3180" s="1" t="s">
        <v>160</v>
      </c>
      <c r="I3180" s="1" t="s">
        <v>426</v>
      </c>
      <c r="J3180" s="1">
        <v>112.0</v>
      </c>
      <c r="K3180" s="3">
        <f t="shared" si="1"/>
        <v>0.00005787037037</v>
      </c>
      <c r="L3180" s="4">
        <f t="shared" si="2"/>
        <v>896</v>
      </c>
    </row>
    <row r="3181" ht="15.75" customHeight="1">
      <c r="A3181" s="2">
        <v>45497.0</v>
      </c>
      <c r="B3181" s="3">
        <v>0.8261689814814814</v>
      </c>
      <c r="C3181" s="1" t="s">
        <v>614</v>
      </c>
      <c r="D3181" s="1" t="s">
        <v>11</v>
      </c>
      <c r="E3181" s="1" t="s">
        <v>408</v>
      </c>
      <c r="F3181" s="1" t="s">
        <v>111</v>
      </c>
      <c r="G3181" s="1" t="s">
        <v>774</v>
      </c>
      <c r="H3181" s="1" t="s">
        <v>160</v>
      </c>
      <c r="I3181" s="1" t="s">
        <v>426</v>
      </c>
      <c r="J3181" s="1">
        <v>112.0</v>
      </c>
      <c r="K3181" s="3">
        <f t="shared" si="1"/>
        <v>0.00005787037037</v>
      </c>
      <c r="L3181" s="4">
        <f t="shared" si="2"/>
        <v>896</v>
      </c>
    </row>
    <row r="3182" ht="15.75" customHeight="1">
      <c r="A3182" s="2">
        <v>45497.0</v>
      </c>
      <c r="B3182" s="3">
        <v>0.8262268518518519</v>
      </c>
      <c r="C3182" s="1" t="s">
        <v>592</v>
      </c>
      <c r="D3182" s="1" t="s">
        <v>75</v>
      </c>
      <c r="E3182" s="1" t="s">
        <v>396</v>
      </c>
      <c r="F3182" s="1" t="s">
        <v>17</v>
      </c>
      <c r="G3182" s="1" t="s">
        <v>724</v>
      </c>
      <c r="H3182" s="1" t="s">
        <v>174</v>
      </c>
      <c r="I3182" s="1" t="s">
        <v>426</v>
      </c>
      <c r="J3182" s="1">
        <v>112.0</v>
      </c>
      <c r="K3182" s="3">
        <f t="shared" si="1"/>
        <v>0.00005787037037</v>
      </c>
      <c r="L3182" s="4">
        <f t="shared" si="2"/>
        <v>896</v>
      </c>
    </row>
    <row r="3183" ht="15.75" customHeight="1">
      <c r="A3183" s="2">
        <v>45497.0</v>
      </c>
      <c r="B3183" s="3">
        <v>0.8262847222222223</v>
      </c>
      <c r="C3183" s="1" t="s">
        <v>324</v>
      </c>
      <c r="D3183" s="1" t="s">
        <v>11</v>
      </c>
      <c r="E3183" s="1" t="s">
        <v>325</v>
      </c>
      <c r="F3183" s="1" t="s">
        <v>111</v>
      </c>
      <c r="G3183" s="1" t="s">
        <v>326</v>
      </c>
      <c r="H3183" s="1" t="s">
        <v>160</v>
      </c>
      <c r="I3183" s="1" t="s">
        <v>426</v>
      </c>
      <c r="J3183" s="1">
        <v>112.0</v>
      </c>
      <c r="K3183" s="3">
        <f t="shared" si="1"/>
        <v>0.00005787037037</v>
      </c>
      <c r="L3183" s="4">
        <f t="shared" si="2"/>
        <v>896</v>
      </c>
    </row>
    <row r="3184" ht="15.75" customHeight="1">
      <c r="A3184" s="2">
        <v>45497.0</v>
      </c>
      <c r="B3184" s="3">
        <v>0.8263425925925926</v>
      </c>
      <c r="C3184" s="1" t="s">
        <v>624</v>
      </c>
      <c r="D3184" s="1" t="s">
        <v>75</v>
      </c>
      <c r="E3184" s="1" t="s">
        <v>401</v>
      </c>
      <c r="F3184" s="1" t="s">
        <v>17</v>
      </c>
      <c r="G3184" s="1" t="s">
        <v>796</v>
      </c>
      <c r="H3184" s="1" t="s">
        <v>174</v>
      </c>
      <c r="I3184" s="1" t="s">
        <v>426</v>
      </c>
      <c r="J3184" s="1">
        <v>112.0</v>
      </c>
      <c r="K3184" s="3">
        <f t="shared" si="1"/>
        <v>0.00005787037037</v>
      </c>
      <c r="L3184" s="4">
        <f t="shared" si="2"/>
        <v>896</v>
      </c>
    </row>
    <row r="3185" ht="15.75" customHeight="1">
      <c r="A3185" s="2">
        <v>45497.0</v>
      </c>
      <c r="B3185" s="3">
        <v>0.826400462962963</v>
      </c>
      <c r="C3185" s="1" t="s">
        <v>324</v>
      </c>
      <c r="D3185" s="1" t="s">
        <v>11</v>
      </c>
      <c r="E3185" s="1" t="s">
        <v>325</v>
      </c>
      <c r="F3185" s="1" t="s">
        <v>111</v>
      </c>
      <c r="G3185" s="1" t="s">
        <v>326</v>
      </c>
      <c r="H3185" s="1" t="s">
        <v>160</v>
      </c>
      <c r="I3185" s="1" t="s">
        <v>426</v>
      </c>
      <c r="J3185" s="1">
        <v>112.0</v>
      </c>
      <c r="K3185" s="3">
        <f t="shared" si="1"/>
        <v>0.00005787037037</v>
      </c>
      <c r="L3185" s="4">
        <f t="shared" si="2"/>
        <v>896</v>
      </c>
    </row>
    <row r="3186" ht="15.75" customHeight="1">
      <c r="A3186" s="2">
        <v>45497.0</v>
      </c>
      <c r="B3186" s="3">
        <v>0.8264583333333334</v>
      </c>
      <c r="C3186" s="1" t="s">
        <v>320</v>
      </c>
      <c r="D3186" s="1" t="s">
        <v>166</v>
      </c>
      <c r="E3186" s="1" t="s">
        <v>321</v>
      </c>
      <c r="F3186" s="1" t="s">
        <v>111</v>
      </c>
      <c r="G3186" s="1" t="s">
        <v>322</v>
      </c>
      <c r="H3186" s="1" t="s">
        <v>174</v>
      </c>
      <c r="I3186" s="1" t="s">
        <v>426</v>
      </c>
      <c r="J3186" s="1">
        <v>112.0</v>
      </c>
      <c r="K3186" s="3">
        <f t="shared" si="1"/>
        <v>0.00005787037037</v>
      </c>
      <c r="L3186" s="4">
        <f t="shared" si="2"/>
        <v>896</v>
      </c>
    </row>
    <row r="3187" ht="15.75" customHeight="1">
      <c r="A3187" s="2">
        <v>45497.0</v>
      </c>
      <c r="B3187" s="3">
        <v>0.8265162037037036</v>
      </c>
      <c r="C3187" s="1" t="s">
        <v>752</v>
      </c>
      <c r="D3187" s="1" t="s">
        <v>82</v>
      </c>
      <c r="E3187" s="1" t="s">
        <v>753</v>
      </c>
      <c r="F3187" s="1" t="s">
        <v>17</v>
      </c>
      <c r="G3187" s="1" t="s">
        <v>754</v>
      </c>
      <c r="H3187" s="1" t="s">
        <v>174</v>
      </c>
      <c r="I3187" s="1" t="s">
        <v>756</v>
      </c>
      <c r="J3187" s="1">
        <v>112.0</v>
      </c>
      <c r="K3187" s="3">
        <f t="shared" si="1"/>
        <v>0.00005787037037</v>
      </c>
      <c r="L3187" s="4">
        <f t="shared" si="2"/>
        <v>896</v>
      </c>
    </row>
    <row r="3188" ht="15.75" customHeight="1">
      <c r="A3188" s="2">
        <v>45497.0</v>
      </c>
      <c r="B3188" s="3">
        <v>0.826574074074074</v>
      </c>
      <c r="C3188" s="1" t="s">
        <v>324</v>
      </c>
      <c r="D3188" s="1" t="s">
        <v>11</v>
      </c>
      <c r="E3188" s="1" t="s">
        <v>325</v>
      </c>
      <c r="F3188" s="1" t="s">
        <v>111</v>
      </c>
      <c r="G3188" s="1" t="s">
        <v>326</v>
      </c>
      <c r="H3188" s="1" t="s">
        <v>160</v>
      </c>
      <c r="I3188" s="1" t="s">
        <v>756</v>
      </c>
      <c r="J3188" s="1">
        <v>112.0</v>
      </c>
      <c r="K3188" s="3">
        <f t="shared" si="1"/>
        <v>0.00005787037037</v>
      </c>
      <c r="L3188" s="4">
        <f t="shared" si="2"/>
        <v>896</v>
      </c>
    </row>
    <row r="3189" ht="15.75" customHeight="1">
      <c r="A3189" s="2">
        <v>45497.0</v>
      </c>
      <c r="B3189" s="3">
        <v>0.8266319444444444</v>
      </c>
      <c r="C3189" s="1" t="s">
        <v>642</v>
      </c>
      <c r="D3189" s="1" t="s">
        <v>139</v>
      </c>
      <c r="E3189" s="1" t="s">
        <v>763</v>
      </c>
      <c r="F3189" s="1" t="s">
        <v>10</v>
      </c>
      <c r="G3189" s="1" t="s">
        <v>764</v>
      </c>
      <c r="H3189" s="1" t="s">
        <v>170</v>
      </c>
      <c r="I3189" s="1" t="s">
        <v>750</v>
      </c>
      <c r="J3189" s="1">
        <v>112.0</v>
      </c>
      <c r="K3189" s="3">
        <f t="shared" si="1"/>
        <v>0.00005787037037</v>
      </c>
      <c r="L3189" s="4">
        <f t="shared" si="2"/>
        <v>896</v>
      </c>
    </row>
    <row r="3190" ht="15.75" customHeight="1">
      <c r="A3190" s="2">
        <v>45497.0</v>
      </c>
      <c r="B3190" s="3">
        <v>0.8266898148148147</v>
      </c>
      <c r="C3190" s="1" t="s">
        <v>320</v>
      </c>
      <c r="D3190" s="1" t="s">
        <v>166</v>
      </c>
      <c r="E3190" s="1" t="s">
        <v>321</v>
      </c>
      <c r="F3190" s="1" t="s">
        <v>111</v>
      </c>
      <c r="G3190" s="1" t="s">
        <v>322</v>
      </c>
      <c r="H3190" s="1" t="s">
        <v>174</v>
      </c>
      <c r="I3190" s="1" t="s">
        <v>420</v>
      </c>
      <c r="J3190" s="1">
        <v>112.0</v>
      </c>
      <c r="K3190" s="3">
        <f t="shared" si="1"/>
        <v>0.00005787037037</v>
      </c>
      <c r="L3190" s="4">
        <f t="shared" si="2"/>
        <v>896</v>
      </c>
    </row>
    <row r="3191" ht="15.75" customHeight="1">
      <c r="A3191" s="2">
        <v>45497.0</v>
      </c>
      <c r="B3191" s="3">
        <v>0.8267476851851852</v>
      </c>
      <c r="C3191" s="1" t="s">
        <v>532</v>
      </c>
      <c r="D3191" s="1" t="s">
        <v>127</v>
      </c>
      <c r="E3191" s="1" t="s">
        <v>363</v>
      </c>
      <c r="F3191" s="1" t="s">
        <v>296</v>
      </c>
      <c r="G3191" s="1" t="s">
        <v>748</v>
      </c>
      <c r="H3191" s="1" t="s">
        <v>83</v>
      </c>
      <c r="I3191" s="1" t="s">
        <v>420</v>
      </c>
      <c r="J3191" s="1">
        <v>112.0</v>
      </c>
      <c r="K3191" s="3">
        <f t="shared" si="1"/>
        <v>0.00005787037037</v>
      </c>
      <c r="L3191" s="4">
        <f t="shared" si="2"/>
        <v>896</v>
      </c>
    </row>
    <row r="3192" ht="15.75" customHeight="1">
      <c r="A3192" s="2">
        <v>45497.0</v>
      </c>
      <c r="B3192" s="3">
        <v>0.8268055555555556</v>
      </c>
      <c r="C3192" s="1" t="s">
        <v>592</v>
      </c>
      <c r="D3192" s="1" t="s">
        <v>75</v>
      </c>
      <c r="E3192" s="1" t="s">
        <v>396</v>
      </c>
      <c r="F3192" s="1" t="s">
        <v>17</v>
      </c>
      <c r="G3192" s="1" t="s">
        <v>724</v>
      </c>
      <c r="H3192" s="1" t="s">
        <v>174</v>
      </c>
      <c r="I3192" s="1" t="s">
        <v>426</v>
      </c>
      <c r="J3192" s="1">
        <v>112.0</v>
      </c>
      <c r="K3192" s="3">
        <f t="shared" si="1"/>
        <v>0.00006944444444</v>
      </c>
      <c r="L3192" s="4">
        <f t="shared" si="2"/>
        <v>896</v>
      </c>
    </row>
    <row r="3193" ht="15.75" customHeight="1">
      <c r="A3193" s="2">
        <v>45497.0</v>
      </c>
      <c r="B3193" s="3">
        <v>0.8268749999999999</v>
      </c>
      <c r="C3193" s="1" t="s">
        <v>752</v>
      </c>
      <c r="D3193" s="1" t="s">
        <v>82</v>
      </c>
      <c r="E3193" s="1" t="s">
        <v>753</v>
      </c>
      <c r="F3193" s="1" t="s">
        <v>17</v>
      </c>
      <c r="G3193" s="1" t="s">
        <v>754</v>
      </c>
      <c r="H3193" s="1" t="s">
        <v>174</v>
      </c>
      <c r="I3193" s="1" t="s">
        <v>756</v>
      </c>
      <c r="J3193" s="1">
        <v>112.0</v>
      </c>
      <c r="K3193" s="3">
        <f t="shared" si="1"/>
        <v>0.00005787037037</v>
      </c>
      <c r="L3193" s="4">
        <f t="shared" si="2"/>
        <v>896</v>
      </c>
    </row>
    <row r="3194" ht="15.75" customHeight="1">
      <c r="A3194" s="2">
        <v>45497.0</v>
      </c>
      <c r="B3194" s="3">
        <v>0.8269328703703703</v>
      </c>
      <c r="C3194" s="1" t="s">
        <v>324</v>
      </c>
      <c r="D3194" s="1" t="s">
        <v>11</v>
      </c>
      <c r="E3194" s="1" t="s">
        <v>325</v>
      </c>
      <c r="F3194" s="1" t="s">
        <v>111</v>
      </c>
      <c r="G3194" s="1" t="s">
        <v>326</v>
      </c>
      <c r="H3194" s="1" t="s">
        <v>160</v>
      </c>
      <c r="I3194" s="1" t="s">
        <v>756</v>
      </c>
      <c r="J3194" s="1">
        <v>112.0</v>
      </c>
      <c r="K3194" s="3">
        <f t="shared" si="1"/>
        <v>0.00005787037037</v>
      </c>
      <c r="L3194" s="4">
        <f t="shared" si="2"/>
        <v>896</v>
      </c>
    </row>
    <row r="3195" ht="15.75" customHeight="1">
      <c r="A3195" s="2">
        <v>45497.0</v>
      </c>
      <c r="B3195" s="3">
        <v>0.8269907407407407</v>
      </c>
      <c r="C3195" s="1" t="s">
        <v>752</v>
      </c>
      <c r="D3195" s="1" t="s">
        <v>82</v>
      </c>
      <c r="E3195" s="1" t="s">
        <v>753</v>
      </c>
      <c r="F3195" s="1" t="s">
        <v>17</v>
      </c>
      <c r="G3195" s="1" t="s">
        <v>754</v>
      </c>
      <c r="H3195" s="1" t="s">
        <v>174</v>
      </c>
      <c r="I3195" s="1" t="s">
        <v>756</v>
      </c>
      <c r="J3195" s="1">
        <v>112.0</v>
      </c>
      <c r="K3195" s="3">
        <f t="shared" si="1"/>
        <v>0.00005787037037</v>
      </c>
      <c r="L3195" s="4">
        <f t="shared" si="2"/>
        <v>896</v>
      </c>
    </row>
    <row r="3196" ht="15.75" customHeight="1">
      <c r="A3196" s="2">
        <v>45497.0</v>
      </c>
      <c r="B3196" s="3">
        <v>0.827048611111111</v>
      </c>
      <c r="C3196" s="1" t="s">
        <v>797</v>
      </c>
      <c r="D3196" s="1" t="s">
        <v>109</v>
      </c>
      <c r="E3196" s="1" t="s">
        <v>388</v>
      </c>
      <c r="F3196" s="1" t="s">
        <v>47</v>
      </c>
      <c r="G3196" s="1" t="s">
        <v>798</v>
      </c>
      <c r="H3196" s="1" t="s">
        <v>170</v>
      </c>
      <c r="I3196" s="1" t="s">
        <v>420</v>
      </c>
      <c r="J3196" s="1">
        <v>112.0</v>
      </c>
      <c r="K3196" s="3">
        <f t="shared" si="1"/>
        <v>0.00005787037037</v>
      </c>
      <c r="L3196" s="4">
        <f t="shared" si="2"/>
        <v>896</v>
      </c>
    </row>
    <row r="3197" ht="15.75" customHeight="1">
      <c r="A3197" s="2">
        <v>45497.0</v>
      </c>
      <c r="B3197" s="3">
        <v>0.8271064814814815</v>
      </c>
      <c r="C3197" s="1" t="s">
        <v>610</v>
      </c>
      <c r="D3197" s="1" t="s">
        <v>266</v>
      </c>
      <c r="E3197" s="1" t="s">
        <v>422</v>
      </c>
      <c r="F3197" s="1" t="s">
        <v>17</v>
      </c>
      <c r="G3197" s="1" t="s">
        <v>747</v>
      </c>
      <c r="H3197" s="1" t="s">
        <v>58</v>
      </c>
      <c r="I3197" s="1" t="s">
        <v>750</v>
      </c>
      <c r="J3197" s="1">
        <v>112.0</v>
      </c>
      <c r="K3197" s="3">
        <f t="shared" si="1"/>
        <v>0.00005787037037</v>
      </c>
      <c r="L3197" s="4">
        <f t="shared" si="2"/>
        <v>896</v>
      </c>
    </row>
    <row r="3198" ht="15.75" customHeight="1">
      <c r="A3198" s="2">
        <v>45497.0</v>
      </c>
      <c r="B3198" s="3">
        <v>0.8271643518518519</v>
      </c>
      <c r="C3198" s="1" t="s">
        <v>752</v>
      </c>
      <c r="D3198" s="1" t="s">
        <v>82</v>
      </c>
      <c r="E3198" s="1" t="s">
        <v>753</v>
      </c>
      <c r="F3198" s="1" t="s">
        <v>17</v>
      </c>
      <c r="G3198" s="1" t="s">
        <v>754</v>
      </c>
      <c r="H3198" s="1" t="s">
        <v>174</v>
      </c>
      <c r="I3198" s="1" t="s">
        <v>745</v>
      </c>
      <c r="J3198" s="1">
        <v>112.0</v>
      </c>
      <c r="K3198" s="3">
        <f t="shared" si="1"/>
        <v>0.00005787037037</v>
      </c>
      <c r="L3198" s="4">
        <f t="shared" si="2"/>
        <v>896</v>
      </c>
    </row>
    <row r="3199" ht="15.75" customHeight="1">
      <c r="A3199" s="2">
        <v>45497.0</v>
      </c>
      <c r="B3199" s="3">
        <v>0.8272222222222222</v>
      </c>
      <c r="C3199" s="1" t="s">
        <v>610</v>
      </c>
      <c r="D3199" s="1" t="s">
        <v>266</v>
      </c>
      <c r="E3199" s="1" t="s">
        <v>422</v>
      </c>
      <c r="F3199" s="1" t="s">
        <v>17</v>
      </c>
      <c r="G3199" s="1" t="s">
        <v>747</v>
      </c>
      <c r="H3199" s="1" t="s">
        <v>58</v>
      </c>
      <c r="I3199" s="1" t="s">
        <v>738</v>
      </c>
      <c r="J3199" s="1">
        <v>112.0</v>
      </c>
      <c r="K3199" s="3">
        <f t="shared" si="1"/>
        <v>0.00005787037037</v>
      </c>
      <c r="L3199" s="4">
        <f t="shared" si="2"/>
        <v>896</v>
      </c>
    </row>
    <row r="3200" ht="15.75" customHeight="1">
      <c r="A3200" s="2">
        <v>45497.0</v>
      </c>
      <c r="B3200" s="3">
        <v>0.8272800925925926</v>
      </c>
      <c r="C3200" s="1" t="s">
        <v>665</v>
      </c>
      <c r="D3200" s="1" t="s">
        <v>139</v>
      </c>
      <c r="E3200" s="1" t="s">
        <v>666</v>
      </c>
      <c r="F3200" s="1" t="s">
        <v>10</v>
      </c>
      <c r="G3200" s="1" t="s">
        <v>667</v>
      </c>
      <c r="H3200" s="1" t="s">
        <v>170</v>
      </c>
      <c r="I3200" s="1" t="s">
        <v>738</v>
      </c>
      <c r="J3200" s="1">
        <v>112.0</v>
      </c>
      <c r="K3200" s="3">
        <f t="shared" si="1"/>
        <v>0.00005787037037</v>
      </c>
      <c r="L3200" s="4">
        <f t="shared" si="2"/>
        <v>896</v>
      </c>
    </row>
    <row r="3201" ht="15.75" customHeight="1">
      <c r="A3201" s="2">
        <v>45497.0</v>
      </c>
      <c r="B3201" s="3">
        <v>0.827337962962963</v>
      </c>
      <c r="C3201" s="1" t="s">
        <v>551</v>
      </c>
      <c r="D3201" s="1" t="s">
        <v>149</v>
      </c>
      <c r="E3201" s="1" t="s">
        <v>605</v>
      </c>
      <c r="F3201" s="1" t="s">
        <v>301</v>
      </c>
      <c r="G3201" s="1" t="s">
        <v>606</v>
      </c>
      <c r="H3201" s="1" t="s">
        <v>167</v>
      </c>
      <c r="I3201" s="1" t="s">
        <v>738</v>
      </c>
      <c r="J3201" s="1">
        <v>112.0</v>
      </c>
      <c r="K3201" s="3">
        <f t="shared" si="1"/>
        <v>0.00005787037037</v>
      </c>
      <c r="L3201" s="4">
        <f t="shared" si="2"/>
        <v>896</v>
      </c>
    </row>
    <row r="3202" ht="15.75" customHeight="1">
      <c r="A3202" s="2">
        <v>45497.0</v>
      </c>
      <c r="B3202" s="3">
        <v>0.8273958333333334</v>
      </c>
      <c r="C3202" s="1" t="s">
        <v>527</v>
      </c>
      <c r="D3202" s="1" t="s">
        <v>109</v>
      </c>
      <c r="E3202" s="1" t="s">
        <v>677</v>
      </c>
      <c r="F3202" s="1" t="s">
        <v>47</v>
      </c>
      <c r="G3202" s="1" t="s">
        <v>678</v>
      </c>
      <c r="H3202" s="1" t="s">
        <v>170</v>
      </c>
      <c r="I3202" s="1" t="s">
        <v>745</v>
      </c>
      <c r="J3202" s="1">
        <v>112.0</v>
      </c>
      <c r="K3202" s="3">
        <f t="shared" si="1"/>
        <v>0.00005787037037</v>
      </c>
      <c r="L3202" s="4">
        <f t="shared" si="2"/>
        <v>896</v>
      </c>
    </row>
    <row r="3203" ht="15.75" customHeight="1">
      <c r="A3203" s="2">
        <v>45497.0</v>
      </c>
      <c r="B3203" s="3">
        <v>0.8274537037037036</v>
      </c>
      <c r="C3203" s="1" t="s">
        <v>642</v>
      </c>
      <c r="D3203" s="1" t="s">
        <v>139</v>
      </c>
      <c r="E3203" s="1" t="s">
        <v>763</v>
      </c>
      <c r="F3203" s="1" t="s">
        <v>10</v>
      </c>
      <c r="G3203" s="1" t="s">
        <v>764</v>
      </c>
      <c r="H3203" s="1" t="s">
        <v>170</v>
      </c>
      <c r="I3203" s="1" t="s">
        <v>745</v>
      </c>
      <c r="J3203" s="1">
        <v>112.0</v>
      </c>
      <c r="K3203" s="3">
        <f t="shared" si="1"/>
        <v>0.00005787037037</v>
      </c>
      <c r="L3203" s="4">
        <f t="shared" si="2"/>
        <v>896</v>
      </c>
    </row>
    <row r="3204" ht="15.75" customHeight="1">
      <c r="A3204" s="2">
        <v>45497.0</v>
      </c>
      <c r="B3204" s="3">
        <v>0.827511574074074</v>
      </c>
      <c r="C3204" s="1" t="s">
        <v>610</v>
      </c>
      <c r="D3204" s="1" t="s">
        <v>266</v>
      </c>
      <c r="E3204" s="1" t="s">
        <v>422</v>
      </c>
      <c r="F3204" s="1" t="s">
        <v>17</v>
      </c>
      <c r="G3204" s="1" t="s">
        <v>747</v>
      </c>
      <c r="H3204" s="1" t="s">
        <v>58</v>
      </c>
      <c r="I3204" s="1" t="s">
        <v>738</v>
      </c>
      <c r="J3204" s="1">
        <v>112.0</v>
      </c>
      <c r="K3204" s="3">
        <f t="shared" si="1"/>
        <v>0.00005787037037</v>
      </c>
      <c r="L3204" s="4">
        <f t="shared" si="2"/>
        <v>896</v>
      </c>
    </row>
    <row r="3205" ht="15.75" customHeight="1">
      <c r="A3205" s="2">
        <v>45497.0</v>
      </c>
      <c r="B3205" s="3">
        <v>0.8275694444444445</v>
      </c>
      <c r="C3205" s="1" t="s">
        <v>624</v>
      </c>
      <c r="D3205" s="1" t="s">
        <v>75</v>
      </c>
      <c r="E3205" s="1" t="s">
        <v>401</v>
      </c>
      <c r="F3205" s="1" t="s">
        <v>17</v>
      </c>
      <c r="G3205" s="1" t="s">
        <v>796</v>
      </c>
      <c r="H3205" s="1" t="s">
        <v>174</v>
      </c>
      <c r="I3205" s="1" t="s">
        <v>738</v>
      </c>
      <c r="J3205" s="1">
        <v>112.0</v>
      </c>
      <c r="K3205" s="3">
        <f t="shared" si="1"/>
        <v>0.00005787037037</v>
      </c>
      <c r="L3205" s="4">
        <f t="shared" si="2"/>
        <v>896</v>
      </c>
    </row>
    <row r="3206" ht="15.75" customHeight="1">
      <c r="A3206" s="2">
        <v>45497.0</v>
      </c>
      <c r="B3206" s="3">
        <v>0.8276273148148148</v>
      </c>
      <c r="C3206" s="1" t="s">
        <v>579</v>
      </c>
      <c r="D3206" s="1" t="s">
        <v>95</v>
      </c>
      <c r="E3206" s="1" t="s">
        <v>395</v>
      </c>
      <c r="F3206" s="1" t="s">
        <v>239</v>
      </c>
      <c r="G3206" s="1" t="s">
        <v>762</v>
      </c>
      <c r="H3206" s="1" t="s">
        <v>58</v>
      </c>
      <c r="I3206" s="1" t="s">
        <v>421</v>
      </c>
      <c r="J3206" s="1">
        <v>112.0</v>
      </c>
      <c r="K3206" s="3">
        <f t="shared" si="1"/>
        <v>0.00005787037037</v>
      </c>
      <c r="L3206" s="4">
        <f t="shared" si="2"/>
        <v>896</v>
      </c>
    </row>
    <row r="3207" ht="15.75" customHeight="1">
      <c r="A3207" s="2">
        <v>45497.0</v>
      </c>
      <c r="B3207" s="3">
        <v>0.8276851851851852</v>
      </c>
      <c r="C3207" s="1" t="s">
        <v>610</v>
      </c>
      <c r="D3207" s="1" t="s">
        <v>266</v>
      </c>
      <c r="E3207" s="1" t="s">
        <v>422</v>
      </c>
      <c r="F3207" s="1" t="s">
        <v>17</v>
      </c>
      <c r="G3207" s="1" t="s">
        <v>747</v>
      </c>
      <c r="H3207" s="1" t="s">
        <v>58</v>
      </c>
      <c r="I3207" s="1" t="s">
        <v>745</v>
      </c>
      <c r="J3207" s="1">
        <v>112.0</v>
      </c>
      <c r="K3207" s="3">
        <f t="shared" si="1"/>
        <v>0.00005787037037</v>
      </c>
      <c r="L3207" s="4">
        <f t="shared" si="2"/>
        <v>896</v>
      </c>
    </row>
    <row r="3208" ht="15.75" customHeight="1">
      <c r="A3208" s="2">
        <v>45497.0</v>
      </c>
      <c r="B3208" s="3">
        <v>0.8277430555555556</v>
      </c>
      <c r="C3208" s="1" t="s">
        <v>752</v>
      </c>
      <c r="D3208" s="1" t="s">
        <v>82</v>
      </c>
      <c r="E3208" s="1" t="s">
        <v>753</v>
      </c>
      <c r="F3208" s="1" t="s">
        <v>17</v>
      </c>
      <c r="G3208" s="1" t="s">
        <v>754</v>
      </c>
      <c r="H3208" s="1" t="s">
        <v>174</v>
      </c>
      <c r="I3208" s="1" t="s">
        <v>745</v>
      </c>
      <c r="J3208" s="1">
        <v>112.0</v>
      </c>
      <c r="K3208" s="3">
        <f t="shared" si="1"/>
        <v>0.00005787037037</v>
      </c>
      <c r="L3208" s="4">
        <f t="shared" si="2"/>
        <v>896</v>
      </c>
    </row>
    <row r="3209" ht="15.75" customHeight="1">
      <c r="A3209" s="2">
        <v>45497.0</v>
      </c>
      <c r="B3209" s="3">
        <v>0.8278009259259259</v>
      </c>
      <c r="C3209" s="1" t="s">
        <v>527</v>
      </c>
      <c r="D3209" s="1" t="s">
        <v>109</v>
      </c>
      <c r="E3209" s="1" t="s">
        <v>677</v>
      </c>
      <c r="F3209" s="1" t="s">
        <v>47</v>
      </c>
      <c r="G3209" s="1" t="s">
        <v>678</v>
      </c>
      <c r="H3209" s="1" t="s">
        <v>170</v>
      </c>
      <c r="I3209" s="1" t="s">
        <v>413</v>
      </c>
      <c r="J3209" s="1">
        <v>112.0</v>
      </c>
      <c r="K3209" s="3">
        <f t="shared" si="1"/>
        <v>0.00005787037037</v>
      </c>
      <c r="L3209" s="4">
        <f t="shared" si="2"/>
        <v>896</v>
      </c>
    </row>
    <row r="3210" ht="15.75" customHeight="1">
      <c r="A3210" s="2">
        <v>45497.0</v>
      </c>
      <c r="B3210" s="3">
        <v>0.8278587962962963</v>
      </c>
      <c r="C3210" s="1" t="s">
        <v>579</v>
      </c>
      <c r="D3210" s="1" t="s">
        <v>95</v>
      </c>
      <c r="E3210" s="1" t="s">
        <v>395</v>
      </c>
      <c r="F3210" s="1" t="s">
        <v>239</v>
      </c>
      <c r="G3210" s="1" t="s">
        <v>762</v>
      </c>
      <c r="H3210" s="1" t="s">
        <v>58</v>
      </c>
      <c r="I3210" s="1" t="s">
        <v>738</v>
      </c>
      <c r="J3210" s="1">
        <v>112.0</v>
      </c>
      <c r="K3210" s="3">
        <f t="shared" si="1"/>
        <v>0.00005787037037</v>
      </c>
      <c r="L3210" s="4">
        <f t="shared" si="2"/>
        <v>896</v>
      </c>
    </row>
    <row r="3211" ht="15.75" customHeight="1">
      <c r="A3211" s="2">
        <v>45497.0</v>
      </c>
      <c r="B3211" s="3">
        <v>0.8279166666666667</v>
      </c>
      <c r="C3211" s="1" t="s">
        <v>728</v>
      </c>
      <c r="D3211" s="1" t="s">
        <v>120</v>
      </c>
      <c r="E3211" s="1" t="s">
        <v>421</v>
      </c>
      <c r="F3211" s="1" t="s">
        <v>122</v>
      </c>
      <c r="G3211" s="1" t="s">
        <v>746</v>
      </c>
      <c r="H3211" s="1" t="s">
        <v>177</v>
      </c>
      <c r="I3211" s="1" t="s">
        <v>413</v>
      </c>
      <c r="J3211" s="1">
        <v>112.0</v>
      </c>
      <c r="K3211" s="3">
        <f t="shared" si="1"/>
        <v>0.00005787037037</v>
      </c>
      <c r="L3211" s="4">
        <f t="shared" si="2"/>
        <v>896</v>
      </c>
    </row>
    <row r="3212" ht="15.75" customHeight="1">
      <c r="A3212" s="2">
        <v>45497.0</v>
      </c>
      <c r="B3212" s="3">
        <v>0.8279745370370369</v>
      </c>
      <c r="C3212" s="1" t="s">
        <v>535</v>
      </c>
      <c r="D3212" s="1" t="s">
        <v>88</v>
      </c>
      <c r="E3212" s="1" t="s">
        <v>382</v>
      </c>
      <c r="F3212" s="1" t="s">
        <v>131</v>
      </c>
      <c r="G3212" s="1" t="s">
        <v>680</v>
      </c>
      <c r="H3212" s="1" t="s">
        <v>77</v>
      </c>
      <c r="I3212" s="1" t="s">
        <v>421</v>
      </c>
      <c r="J3212" s="1">
        <v>112.0</v>
      </c>
      <c r="K3212" s="3">
        <f t="shared" si="1"/>
        <v>0.00005787037037</v>
      </c>
      <c r="L3212" s="4">
        <f t="shared" si="2"/>
        <v>896</v>
      </c>
    </row>
    <row r="3213" ht="15.75" customHeight="1">
      <c r="A3213" s="2">
        <v>45497.0</v>
      </c>
      <c r="B3213" s="3">
        <v>0.8280324074074074</v>
      </c>
      <c r="C3213" s="1" t="s">
        <v>535</v>
      </c>
      <c r="D3213" s="1" t="s">
        <v>88</v>
      </c>
      <c r="E3213" s="1" t="s">
        <v>382</v>
      </c>
      <c r="F3213" s="1" t="s">
        <v>131</v>
      </c>
      <c r="G3213" s="1" t="s">
        <v>680</v>
      </c>
      <c r="H3213" s="1" t="s">
        <v>77</v>
      </c>
      <c r="I3213" s="1" t="s">
        <v>756</v>
      </c>
      <c r="J3213" s="1">
        <v>112.0</v>
      </c>
      <c r="K3213" s="3">
        <f t="shared" si="1"/>
        <v>0.00005787037037</v>
      </c>
      <c r="L3213" s="4">
        <f t="shared" si="2"/>
        <v>896</v>
      </c>
    </row>
    <row r="3214" ht="15.75" customHeight="1">
      <c r="A3214" s="2">
        <v>45497.0</v>
      </c>
      <c r="B3214" s="3">
        <v>0.8280902777777778</v>
      </c>
      <c r="C3214" s="1" t="s">
        <v>563</v>
      </c>
      <c r="D3214" s="1" t="s">
        <v>88</v>
      </c>
      <c r="E3214" s="1" t="s">
        <v>799</v>
      </c>
      <c r="F3214" s="1" t="s">
        <v>131</v>
      </c>
      <c r="G3214" s="1" t="s">
        <v>800</v>
      </c>
      <c r="H3214" s="1" t="s">
        <v>167</v>
      </c>
      <c r="I3214" s="1" t="s">
        <v>776</v>
      </c>
      <c r="J3214" s="1">
        <v>112.0</v>
      </c>
      <c r="K3214" s="3">
        <f t="shared" si="1"/>
        <v>0.00005787037037</v>
      </c>
      <c r="L3214" s="4">
        <f t="shared" si="2"/>
        <v>896</v>
      </c>
    </row>
    <row r="3215" ht="15.75" customHeight="1">
      <c r="A3215" s="2">
        <v>45497.0</v>
      </c>
      <c r="B3215" s="3">
        <v>0.8281481481481481</v>
      </c>
      <c r="C3215" s="1" t="s">
        <v>787</v>
      </c>
      <c r="D3215" s="1" t="s">
        <v>127</v>
      </c>
      <c r="E3215" s="1" t="s">
        <v>788</v>
      </c>
      <c r="F3215" s="1" t="s">
        <v>296</v>
      </c>
      <c r="G3215" s="1" t="s">
        <v>789</v>
      </c>
      <c r="H3215" s="1" t="s">
        <v>83</v>
      </c>
      <c r="I3215" s="1" t="s">
        <v>781</v>
      </c>
      <c r="J3215" s="1">
        <v>112.0</v>
      </c>
      <c r="K3215" s="3">
        <f t="shared" si="1"/>
        <v>0.00005787037037</v>
      </c>
      <c r="L3215" s="4">
        <f t="shared" si="2"/>
        <v>896</v>
      </c>
    </row>
    <row r="3216" ht="15.75" customHeight="1">
      <c r="A3216" s="2">
        <v>45497.0</v>
      </c>
      <c r="B3216" s="3">
        <v>0.8282060185185185</v>
      </c>
      <c r="C3216" s="1" t="s">
        <v>532</v>
      </c>
      <c r="D3216" s="1" t="s">
        <v>127</v>
      </c>
      <c r="E3216" s="1" t="s">
        <v>363</v>
      </c>
      <c r="F3216" s="1" t="s">
        <v>296</v>
      </c>
      <c r="G3216" s="1" t="s">
        <v>748</v>
      </c>
      <c r="H3216" s="1" t="s">
        <v>83</v>
      </c>
      <c r="I3216" s="1" t="s">
        <v>776</v>
      </c>
      <c r="J3216" s="1">
        <v>112.0</v>
      </c>
      <c r="K3216" s="3">
        <f t="shared" si="1"/>
        <v>0.00006944444444</v>
      </c>
      <c r="L3216" s="4">
        <f t="shared" si="2"/>
        <v>896</v>
      </c>
    </row>
    <row r="3217" ht="15.75" customHeight="1">
      <c r="A3217" s="2">
        <v>45497.0</v>
      </c>
      <c r="B3217" s="3">
        <v>0.8282754629629631</v>
      </c>
      <c r="C3217" s="1" t="s">
        <v>546</v>
      </c>
      <c r="D3217" s="1" t="s">
        <v>16</v>
      </c>
      <c r="E3217" s="1" t="s">
        <v>547</v>
      </c>
      <c r="F3217" s="1" t="s">
        <v>154</v>
      </c>
      <c r="G3217" s="1" t="s">
        <v>548</v>
      </c>
      <c r="H3217" s="1" t="s">
        <v>111</v>
      </c>
      <c r="I3217" s="1" t="s">
        <v>388</v>
      </c>
      <c r="J3217" s="1">
        <v>112.0</v>
      </c>
      <c r="K3217" s="3">
        <f t="shared" si="1"/>
        <v>0.00005787037037</v>
      </c>
      <c r="L3217" s="4">
        <f t="shared" si="2"/>
        <v>896</v>
      </c>
    </row>
    <row r="3218" ht="15.75" customHeight="1">
      <c r="A3218" s="2">
        <v>45497.0</v>
      </c>
      <c r="B3218" s="3">
        <v>0.8283333333333333</v>
      </c>
      <c r="C3218" s="1" t="s">
        <v>338</v>
      </c>
      <c r="D3218" s="1" t="s">
        <v>18</v>
      </c>
      <c r="E3218" s="1" t="s">
        <v>738</v>
      </c>
      <c r="F3218" s="1" t="s">
        <v>122</v>
      </c>
      <c r="G3218" s="1" t="s">
        <v>739</v>
      </c>
      <c r="H3218" s="1" t="s">
        <v>177</v>
      </c>
      <c r="I3218" s="1" t="s">
        <v>738</v>
      </c>
      <c r="J3218" s="1">
        <v>112.0</v>
      </c>
      <c r="K3218" s="3">
        <f t="shared" si="1"/>
        <v>0.00005787037037</v>
      </c>
      <c r="L3218" s="4">
        <f t="shared" si="2"/>
        <v>896</v>
      </c>
    </row>
    <row r="3219" ht="15.75" customHeight="1">
      <c r="A3219" s="2">
        <v>45497.0</v>
      </c>
      <c r="B3219" s="3">
        <v>0.8283912037037037</v>
      </c>
      <c r="C3219" s="1" t="s">
        <v>624</v>
      </c>
      <c r="D3219" s="1" t="s">
        <v>75</v>
      </c>
      <c r="E3219" s="1" t="s">
        <v>401</v>
      </c>
      <c r="F3219" s="1" t="s">
        <v>17</v>
      </c>
      <c r="G3219" s="1" t="s">
        <v>796</v>
      </c>
      <c r="H3219" s="1" t="s">
        <v>174</v>
      </c>
      <c r="I3219" s="1" t="s">
        <v>756</v>
      </c>
      <c r="J3219" s="1">
        <v>112.0</v>
      </c>
      <c r="K3219" s="3">
        <f t="shared" si="1"/>
        <v>0.00005787037037</v>
      </c>
      <c r="L3219" s="4">
        <f t="shared" si="2"/>
        <v>896</v>
      </c>
    </row>
    <row r="3220" ht="15.75" customHeight="1">
      <c r="A3220" s="2">
        <v>45497.0</v>
      </c>
      <c r="B3220" s="3">
        <v>0.8284490740740741</v>
      </c>
      <c r="C3220" s="1" t="s">
        <v>614</v>
      </c>
      <c r="D3220" s="1" t="s">
        <v>11</v>
      </c>
      <c r="E3220" s="1" t="s">
        <v>408</v>
      </c>
      <c r="F3220" s="1" t="s">
        <v>111</v>
      </c>
      <c r="G3220" s="1" t="s">
        <v>774</v>
      </c>
      <c r="H3220" s="1" t="s">
        <v>160</v>
      </c>
      <c r="I3220" s="1" t="s">
        <v>738</v>
      </c>
      <c r="J3220" s="1">
        <v>112.0</v>
      </c>
      <c r="K3220" s="3">
        <f t="shared" si="1"/>
        <v>0.00005787037037</v>
      </c>
      <c r="L3220" s="4">
        <f t="shared" si="2"/>
        <v>896</v>
      </c>
    </row>
    <row r="3221" ht="15.75" customHeight="1">
      <c r="A3221" s="2">
        <v>45497.0</v>
      </c>
      <c r="B3221" s="3">
        <v>0.8285069444444444</v>
      </c>
      <c r="C3221" s="1" t="s">
        <v>320</v>
      </c>
      <c r="D3221" s="1" t="s">
        <v>166</v>
      </c>
      <c r="E3221" s="1" t="s">
        <v>321</v>
      </c>
      <c r="F3221" s="1" t="s">
        <v>111</v>
      </c>
      <c r="G3221" s="1" t="s">
        <v>322</v>
      </c>
      <c r="H3221" s="1" t="s">
        <v>174</v>
      </c>
      <c r="I3221" s="1" t="s">
        <v>420</v>
      </c>
      <c r="J3221" s="1">
        <v>112.0</v>
      </c>
      <c r="K3221" s="3">
        <f t="shared" si="1"/>
        <v>0.00005787037037</v>
      </c>
      <c r="L3221" s="4">
        <f t="shared" si="2"/>
        <v>896</v>
      </c>
    </row>
    <row r="3222" ht="15.75" customHeight="1">
      <c r="A3222" s="2">
        <v>45497.0</v>
      </c>
      <c r="B3222" s="3">
        <v>0.8285648148148148</v>
      </c>
      <c r="C3222" s="1" t="s">
        <v>338</v>
      </c>
      <c r="D3222" s="1" t="s">
        <v>18</v>
      </c>
      <c r="E3222" s="1" t="s">
        <v>738</v>
      </c>
      <c r="F3222" s="1" t="s">
        <v>122</v>
      </c>
      <c r="G3222" s="1" t="s">
        <v>739</v>
      </c>
      <c r="H3222" s="1" t="s">
        <v>177</v>
      </c>
      <c r="I3222" s="1" t="s">
        <v>738</v>
      </c>
      <c r="J3222" s="1">
        <v>112.0</v>
      </c>
      <c r="K3222" s="3">
        <f t="shared" si="1"/>
        <v>0.00005787037037</v>
      </c>
      <c r="L3222" s="4">
        <f t="shared" si="2"/>
        <v>896</v>
      </c>
    </row>
    <row r="3223" ht="15.75" customHeight="1">
      <c r="A3223" s="2">
        <v>45497.0</v>
      </c>
      <c r="B3223" s="3">
        <v>0.8286226851851852</v>
      </c>
      <c r="C3223" s="1" t="s">
        <v>584</v>
      </c>
      <c r="D3223" s="1" t="s">
        <v>48</v>
      </c>
      <c r="E3223" s="1" t="s">
        <v>412</v>
      </c>
      <c r="F3223" s="1" t="s">
        <v>100</v>
      </c>
      <c r="G3223" s="1" t="s">
        <v>749</v>
      </c>
      <c r="H3223" s="1" t="s">
        <v>160</v>
      </c>
      <c r="I3223" s="1" t="s">
        <v>420</v>
      </c>
      <c r="J3223" s="1">
        <v>112.0</v>
      </c>
      <c r="K3223" s="3">
        <f t="shared" si="1"/>
        <v>0.00005787037037</v>
      </c>
      <c r="L3223" s="4">
        <f t="shared" si="2"/>
        <v>896</v>
      </c>
    </row>
    <row r="3224" ht="15.75" customHeight="1">
      <c r="A3224" s="2">
        <v>45497.0</v>
      </c>
      <c r="B3224" s="3">
        <v>0.8286805555555555</v>
      </c>
      <c r="C3224" s="1" t="s">
        <v>583</v>
      </c>
      <c r="D3224" s="1" t="s">
        <v>108</v>
      </c>
      <c r="E3224" s="1" t="s">
        <v>351</v>
      </c>
      <c r="F3224" s="1" t="s">
        <v>273</v>
      </c>
      <c r="G3224" s="1" t="s">
        <v>584</v>
      </c>
      <c r="H3224" s="1" t="s">
        <v>141</v>
      </c>
      <c r="I3224" s="1" t="s">
        <v>781</v>
      </c>
      <c r="J3224" s="1">
        <v>112.0</v>
      </c>
      <c r="K3224" s="3">
        <f t="shared" si="1"/>
        <v>0.00005787037037</v>
      </c>
      <c r="L3224" s="4">
        <f t="shared" si="2"/>
        <v>896</v>
      </c>
    </row>
    <row r="3225" ht="15.75" customHeight="1">
      <c r="A3225" s="2">
        <v>45497.0</v>
      </c>
      <c r="B3225" s="3">
        <v>0.828738425925926</v>
      </c>
      <c r="C3225" s="1" t="s">
        <v>584</v>
      </c>
      <c r="D3225" s="1" t="s">
        <v>48</v>
      </c>
      <c r="E3225" s="1" t="s">
        <v>412</v>
      </c>
      <c r="F3225" s="1" t="s">
        <v>100</v>
      </c>
      <c r="G3225" s="1" t="s">
        <v>749</v>
      </c>
      <c r="H3225" s="1" t="s">
        <v>160</v>
      </c>
      <c r="I3225" s="1" t="s">
        <v>750</v>
      </c>
      <c r="J3225" s="1">
        <v>112.0</v>
      </c>
      <c r="K3225" s="3">
        <f t="shared" si="1"/>
        <v>0.00005787037037</v>
      </c>
      <c r="L3225" s="4">
        <f t="shared" si="2"/>
        <v>896</v>
      </c>
    </row>
    <row r="3226" ht="15.75" customHeight="1">
      <c r="A3226" s="2">
        <v>45497.0</v>
      </c>
      <c r="B3226" s="3">
        <v>0.8287962962962964</v>
      </c>
      <c r="C3226" s="1" t="s">
        <v>722</v>
      </c>
      <c r="D3226" s="1" t="s">
        <v>106</v>
      </c>
      <c r="E3226" s="1" t="s">
        <v>458</v>
      </c>
      <c r="F3226" s="1" t="s">
        <v>31</v>
      </c>
      <c r="G3226" s="1" t="s">
        <v>410</v>
      </c>
      <c r="H3226" s="1" t="s">
        <v>182</v>
      </c>
      <c r="I3226" s="1" t="s">
        <v>750</v>
      </c>
      <c r="J3226" s="1">
        <v>112.0</v>
      </c>
      <c r="K3226" s="3">
        <f t="shared" si="1"/>
        <v>0.00005787037037</v>
      </c>
      <c r="L3226" s="4">
        <f t="shared" si="2"/>
        <v>896</v>
      </c>
    </row>
    <row r="3227" ht="15.75" customHeight="1">
      <c r="A3227" s="2">
        <v>45497.0</v>
      </c>
      <c r="B3227" s="3">
        <v>0.8288541666666666</v>
      </c>
      <c r="C3227" s="1" t="s">
        <v>312</v>
      </c>
      <c r="D3227" s="1" t="s">
        <v>76</v>
      </c>
      <c r="E3227" s="1" t="s">
        <v>313</v>
      </c>
      <c r="F3227" s="1" t="s">
        <v>100</v>
      </c>
      <c r="G3227" s="1" t="s">
        <v>314</v>
      </c>
      <c r="H3227" s="1" t="s">
        <v>160</v>
      </c>
      <c r="I3227" s="1" t="s">
        <v>738</v>
      </c>
      <c r="J3227" s="1">
        <v>112.0</v>
      </c>
      <c r="K3227" s="3">
        <f t="shared" si="1"/>
        <v>0.00005787037037</v>
      </c>
      <c r="L3227" s="4">
        <f t="shared" si="2"/>
        <v>896</v>
      </c>
    </row>
    <row r="3228" ht="15.75" customHeight="1">
      <c r="A3228" s="2">
        <v>45497.0</v>
      </c>
      <c r="B3228" s="3">
        <v>0.828912037037037</v>
      </c>
      <c r="C3228" s="1" t="s">
        <v>760</v>
      </c>
      <c r="D3228" s="1" t="s">
        <v>57</v>
      </c>
      <c r="E3228" s="1" t="s">
        <v>430</v>
      </c>
      <c r="F3228" s="1" t="s">
        <v>38</v>
      </c>
      <c r="G3228" s="1" t="s">
        <v>761</v>
      </c>
      <c r="H3228" s="1" t="s">
        <v>72</v>
      </c>
      <c r="I3228" s="1" t="s">
        <v>738</v>
      </c>
      <c r="J3228" s="1">
        <v>112.0</v>
      </c>
      <c r="K3228" s="3">
        <f t="shared" si="1"/>
        <v>0.00005787037037</v>
      </c>
      <c r="L3228" s="4">
        <f t="shared" si="2"/>
        <v>896</v>
      </c>
    </row>
    <row r="3229" ht="15.75" customHeight="1">
      <c r="A3229" s="2">
        <v>45497.0</v>
      </c>
      <c r="B3229" s="3">
        <v>0.8289699074074074</v>
      </c>
      <c r="C3229" s="1" t="s">
        <v>736</v>
      </c>
      <c r="D3229" s="1" t="s">
        <v>69</v>
      </c>
      <c r="E3229" s="1" t="s">
        <v>341</v>
      </c>
      <c r="F3229" s="1" t="s">
        <v>83</v>
      </c>
      <c r="G3229" s="1" t="s">
        <v>406</v>
      </c>
      <c r="H3229" s="1" t="s">
        <v>226</v>
      </c>
      <c r="I3229" s="1" t="s">
        <v>745</v>
      </c>
      <c r="J3229" s="1">
        <v>112.0</v>
      </c>
      <c r="K3229" s="3">
        <f t="shared" si="1"/>
        <v>0.00005787037037</v>
      </c>
      <c r="L3229" s="4">
        <f t="shared" si="2"/>
        <v>896</v>
      </c>
    </row>
    <row r="3230" ht="15.75" customHeight="1">
      <c r="A3230" s="2">
        <v>45497.0</v>
      </c>
      <c r="B3230" s="3">
        <v>0.8290277777777778</v>
      </c>
      <c r="C3230" s="1" t="s">
        <v>685</v>
      </c>
      <c r="D3230" s="1" t="s">
        <v>18</v>
      </c>
      <c r="E3230" s="1" t="s">
        <v>745</v>
      </c>
      <c r="F3230" s="1" t="s">
        <v>122</v>
      </c>
      <c r="G3230" s="1" t="s">
        <v>709</v>
      </c>
      <c r="H3230" s="1" t="s">
        <v>177</v>
      </c>
      <c r="I3230" s="1" t="s">
        <v>738</v>
      </c>
      <c r="J3230" s="1">
        <v>112.0</v>
      </c>
      <c r="K3230" s="3">
        <f t="shared" si="1"/>
        <v>0.00005787037037</v>
      </c>
      <c r="L3230" s="4">
        <f t="shared" si="2"/>
        <v>896</v>
      </c>
    </row>
    <row r="3231" ht="15.75" customHeight="1">
      <c r="A3231" s="2">
        <v>45497.0</v>
      </c>
      <c r="B3231" s="3">
        <v>0.8290856481481481</v>
      </c>
      <c r="C3231" s="1" t="s">
        <v>357</v>
      </c>
      <c r="D3231" s="1" t="s">
        <v>90</v>
      </c>
      <c r="E3231" s="1" t="s">
        <v>557</v>
      </c>
      <c r="F3231" s="1" t="s">
        <v>58</v>
      </c>
      <c r="G3231" s="1" t="s">
        <v>436</v>
      </c>
      <c r="H3231" s="1" t="s">
        <v>197</v>
      </c>
      <c r="I3231" s="1" t="s">
        <v>438</v>
      </c>
      <c r="J3231" s="1">
        <v>112.0</v>
      </c>
      <c r="K3231" s="3">
        <f t="shared" si="1"/>
        <v>0.00005787037037</v>
      </c>
      <c r="L3231" s="4">
        <f t="shared" si="2"/>
        <v>896</v>
      </c>
    </row>
    <row r="3232" ht="15.75" customHeight="1">
      <c r="A3232" s="2">
        <v>45497.0</v>
      </c>
      <c r="B3232" s="3">
        <v>0.8291435185185185</v>
      </c>
      <c r="C3232" s="1" t="s">
        <v>324</v>
      </c>
      <c r="D3232" s="1" t="s">
        <v>11</v>
      </c>
      <c r="E3232" s="1" t="s">
        <v>325</v>
      </c>
      <c r="F3232" s="1" t="s">
        <v>111</v>
      </c>
      <c r="G3232" s="1" t="s">
        <v>326</v>
      </c>
      <c r="H3232" s="1" t="s">
        <v>160</v>
      </c>
      <c r="I3232" s="1" t="s">
        <v>738</v>
      </c>
      <c r="J3232" s="1">
        <v>112.0</v>
      </c>
      <c r="K3232" s="3">
        <f t="shared" si="1"/>
        <v>0.00005787037037</v>
      </c>
      <c r="L3232" s="4">
        <f t="shared" si="2"/>
        <v>896</v>
      </c>
    </row>
    <row r="3233" ht="15.75" customHeight="1">
      <c r="A3233" s="2">
        <v>45497.0</v>
      </c>
      <c r="B3233" s="3">
        <v>0.829201388888889</v>
      </c>
      <c r="C3233" s="1" t="s">
        <v>324</v>
      </c>
      <c r="D3233" s="1" t="s">
        <v>11</v>
      </c>
      <c r="E3233" s="1" t="s">
        <v>325</v>
      </c>
      <c r="F3233" s="1" t="s">
        <v>111</v>
      </c>
      <c r="G3233" s="1" t="s">
        <v>326</v>
      </c>
      <c r="H3233" s="1" t="s">
        <v>160</v>
      </c>
      <c r="I3233" s="1" t="s">
        <v>434</v>
      </c>
      <c r="J3233" s="1">
        <v>112.0</v>
      </c>
      <c r="K3233" s="3">
        <f t="shared" si="1"/>
        <v>0.00005787037037</v>
      </c>
      <c r="L3233" s="4">
        <f t="shared" si="2"/>
        <v>896</v>
      </c>
    </row>
    <row r="3234" ht="15.75" customHeight="1">
      <c r="A3234" s="2">
        <v>45497.0</v>
      </c>
      <c r="B3234" s="3">
        <v>0.8292592592592593</v>
      </c>
      <c r="C3234" s="1" t="s">
        <v>324</v>
      </c>
      <c r="D3234" s="1" t="s">
        <v>11</v>
      </c>
      <c r="E3234" s="1" t="s">
        <v>325</v>
      </c>
      <c r="F3234" s="1" t="s">
        <v>111</v>
      </c>
      <c r="G3234" s="1" t="s">
        <v>326</v>
      </c>
      <c r="H3234" s="1" t="s">
        <v>160</v>
      </c>
      <c r="I3234" s="1" t="s">
        <v>738</v>
      </c>
      <c r="J3234" s="1">
        <v>112.0</v>
      </c>
      <c r="K3234" s="3">
        <f t="shared" si="1"/>
        <v>0.00005787037037</v>
      </c>
      <c r="L3234" s="4">
        <f t="shared" si="2"/>
        <v>896</v>
      </c>
    </row>
    <row r="3235" ht="15.75" customHeight="1">
      <c r="A3235" s="2">
        <v>45497.0</v>
      </c>
      <c r="B3235" s="3">
        <v>0.8293171296296297</v>
      </c>
      <c r="C3235" s="1" t="s">
        <v>614</v>
      </c>
      <c r="D3235" s="1" t="s">
        <v>11</v>
      </c>
      <c r="E3235" s="1" t="s">
        <v>408</v>
      </c>
      <c r="F3235" s="1" t="s">
        <v>111</v>
      </c>
      <c r="G3235" s="1" t="s">
        <v>774</v>
      </c>
      <c r="H3235" s="1" t="s">
        <v>160</v>
      </c>
      <c r="I3235" s="1" t="s">
        <v>421</v>
      </c>
      <c r="J3235" s="1">
        <v>112.0</v>
      </c>
      <c r="K3235" s="3">
        <f t="shared" si="1"/>
        <v>0.00005787037037</v>
      </c>
      <c r="L3235" s="4">
        <f t="shared" si="2"/>
        <v>896</v>
      </c>
    </row>
    <row r="3236" ht="15.75" customHeight="1">
      <c r="A3236" s="2">
        <v>45497.0</v>
      </c>
      <c r="B3236" s="3">
        <v>0.8293750000000001</v>
      </c>
      <c r="C3236" s="1" t="s">
        <v>584</v>
      </c>
      <c r="D3236" s="1" t="s">
        <v>48</v>
      </c>
      <c r="E3236" s="1" t="s">
        <v>412</v>
      </c>
      <c r="F3236" s="1" t="s">
        <v>100</v>
      </c>
      <c r="G3236" s="1" t="s">
        <v>749</v>
      </c>
      <c r="H3236" s="1" t="s">
        <v>160</v>
      </c>
      <c r="I3236" s="1" t="s">
        <v>382</v>
      </c>
      <c r="J3236" s="1">
        <v>112.0</v>
      </c>
      <c r="K3236" s="3">
        <f t="shared" si="1"/>
        <v>0.00005787037037</v>
      </c>
      <c r="L3236" s="4">
        <f t="shared" si="2"/>
        <v>896</v>
      </c>
    </row>
    <row r="3237" ht="15.75" customHeight="1">
      <c r="A3237" s="2">
        <v>45497.0</v>
      </c>
      <c r="B3237" s="3">
        <v>0.8294328703703703</v>
      </c>
      <c r="C3237" s="1" t="s">
        <v>685</v>
      </c>
      <c r="D3237" s="1" t="s">
        <v>18</v>
      </c>
      <c r="E3237" s="1" t="s">
        <v>745</v>
      </c>
      <c r="F3237" s="1" t="s">
        <v>122</v>
      </c>
      <c r="G3237" s="1" t="s">
        <v>709</v>
      </c>
      <c r="H3237" s="1" t="s">
        <v>177</v>
      </c>
      <c r="I3237" s="1" t="s">
        <v>421</v>
      </c>
      <c r="J3237" s="1">
        <v>112.0</v>
      </c>
      <c r="K3237" s="3">
        <f t="shared" si="1"/>
        <v>0.00005787037037</v>
      </c>
      <c r="L3237" s="4">
        <f t="shared" si="2"/>
        <v>896</v>
      </c>
    </row>
    <row r="3238" ht="15.75" customHeight="1">
      <c r="A3238" s="2">
        <v>45497.0</v>
      </c>
      <c r="B3238" s="3">
        <v>0.8294907407407407</v>
      </c>
      <c r="C3238" s="1" t="s">
        <v>775</v>
      </c>
      <c r="D3238" s="1" t="s">
        <v>48</v>
      </c>
      <c r="E3238" s="1" t="s">
        <v>776</v>
      </c>
      <c r="F3238" s="1" t="s">
        <v>100</v>
      </c>
      <c r="G3238" s="1" t="s">
        <v>705</v>
      </c>
      <c r="H3238" s="1" t="s">
        <v>177</v>
      </c>
      <c r="I3238" s="1" t="s">
        <v>413</v>
      </c>
      <c r="J3238" s="1">
        <v>112.0</v>
      </c>
      <c r="K3238" s="3">
        <f t="shared" si="1"/>
        <v>0.00005787037037</v>
      </c>
      <c r="L3238" s="4">
        <f t="shared" si="2"/>
        <v>896</v>
      </c>
    </row>
    <row r="3239" ht="15.75" customHeight="1">
      <c r="A3239" s="2">
        <v>45497.0</v>
      </c>
      <c r="B3239" s="3">
        <v>0.8295486111111111</v>
      </c>
      <c r="C3239" s="1" t="s">
        <v>775</v>
      </c>
      <c r="D3239" s="1" t="s">
        <v>48</v>
      </c>
      <c r="E3239" s="1" t="s">
        <v>776</v>
      </c>
      <c r="F3239" s="1" t="s">
        <v>100</v>
      </c>
      <c r="G3239" s="1" t="s">
        <v>705</v>
      </c>
      <c r="H3239" s="1" t="s">
        <v>177</v>
      </c>
      <c r="I3239" s="1" t="s">
        <v>413</v>
      </c>
      <c r="J3239" s="1">
        <v>112.0</v>
      </c>
      <c r="K3239" s="3">
        <f t="shared" si="1"/>
        <v>0.00005787037037</v>
      </c>
      <c r="L3239" s="4">
        <f t="shared" si="2"/>
        <v>896</v>
      </c>
    </row>
    <row r="3240" ht="15.75" customHeight="1">
      <c r="A3240" s="2">
        <v>45497.0</v>
      </c>
      <c r="B3240" s="3">
        <v>0.8296064814814814</v>
      </c>
      <c r="C3240" s="1" t="s">
        <v>320</v>
      </c>
      <c r="D3240" s="1" t="s">
        <v>166</v>
      </c>
      <c r="E3240" s="1" t="s">
        <v>321</v>
      </c>
      <c r="F3240" s="1" t="s">
        <v>111</v>
      </c>
      <c r="G3240" s="1" t="s">
        <v>322</v>
      </c>
      <c r="H3240" s="1" t="s">
        <v>174</v>
      </c>
      <c r="I3240" s="1" t="s">
        <v>781</v>
      </c>
      <c r="J3240" s="1">
        <v>112.0</v>
      </c>
      <c r="K3240" s="3">
        <f t="shared" si="1"/>
        <v>0.00005787037037</v>
      </c>
      <c r="L3240" s="4">
        <f t="shared" si="2"/>
        <v>896</v>
      </c>
    </row>
    <row r="3241" ht="15.75" customHeight="1">
      <c r="A3241" s="2">
        <v>45497.0</v>
      </c>
      <c r="B3241" s="3">
        <v>0.8296643518518518</v>
      </c>
      <c r="C3241" s="1" t="s">
        <v>714</v>
      </c>
      <c r="D3241" s="1" t="s">
        <v>163</v>
      </c>
      <c r="E3241" s="1" t="s">
        <v>570</v>
      </c>
      <c r="F3241" s="1" t="s">
        <v>174</v>
      </c>
      <c r="G3241" s="1" t="s">
        <v>455</v>
      </c>
      <c r="H3241" s="1" t="s">
        <v>197</v>
      </c>
      <c r="I3241" s="1" t="s">
        <v>781</v>
      </c>
      <c r="J3241" s="1">
        <v>112.0</v>
      </c>
      <c r="K3241" s="3">
        <f t="shared" si="1"/>
        <v>0.00005787037037</v>
      </c>
      <c r="L3241" s="4">
        <f t="shared" si="2"/>
        <v>896</v>
      </c>
    </row>
    <row r="3242" ht="15.75" customHeight="1">
      <c r="A3242" s="2">
        <v>45497.0</v>
      </c>
      <c r="B3242" s="3">
        <v>0.8297222222222222</v>
      </c>
      <c r="C3242" s="1" t="s">
        <v>495</v>
      </c>
      <c r="D3242" s="1" t="s">
        <v>30</v>
      </c>
      <c r="E3242" s="1" t="s">
        <v>378</v>
      </c>
      <c r="F3242" s="1" t="s">
        <v>131</v>
      </c>
      <c r="G3242" s="1" t="s">
        <v>801</v>
      </c>
      <c r="H3242" s="1" t="s">
        <v>167</v>
      </c>
      <c r="I3242" s="1" t="s">
        <v>781</v>
      </c>
      <c r="J3242" s="1">
        <v>112.0</v>
      </c>
      <c r="K3242" s="3"/>
      <c r="L3242" s="4">
        <f t="shared" si="2"/>
        <v>896</v>
      </c>
    </row>
  </sheetData>
  <printOptions/>
  <pageMargins bottom="0.787401575" footer="0.0" header="0.0" left="0.511811024" right="0.511811024" top="0.7874015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8.43"/>
    <col customWidth="1" min="2" max="2" width="37.71"/>
    <col customWidth="1" min="3" max="3" width="20.14"/>
    <col customWidth="1" min="4" max="4" width="20.43"/>
    <col customWidth="1" min="5" max="5" width="15.29"/>
    <col customWidth="1" min="6" max="6" width="15.43"/>
    <col customWidth="1" min="7" max="7" width="14.57"/>
    <col customWidth="1" min="8" max="8" width="16.57"/>
    <col customWidth="1" min="9" max="9" width="19.71"/>
    <col customWidth="1" min="10" max="10" width="17.71"/>
    <col customWidth="1" min="11" max="11" width="20.29"/>
    <col customWidth="1" min="12" max="12" width="18.14"/>
    <col customWidth="1" min="13" max="13" width="20.43"/>
    <col customWidth="1" min="14" max="14" width="16.43"/>
    <col customWidth="1" min="15" max="15" width="18.43"/>
    <col customWidth="1" min="16" max="16" width="16.0"/>
    <col customWidth="1" min="17" max="17" width="17.57"/>
    <col customWidth="1" min="18" max="18" width="20.14"/>
    <col customWidth="1" min="19" max="19" width="22.29"/>
    <col customWidth="1" min="20" max="20" width="22.14"/>
    <col customWidth="1" min="21" max="21" width="13.86"/>
    <col customWidth="1" min="22" max="22" width="14.0"/>
    <col customWidth="1" min="23" max="24" width="12.14"/>
    <col customWidth="1" min="25" max="25" width="9.14"/>
  </cols>
  <sheetData>
    <row r="1">
      <c r="A1" s="5" t="s">
        <v>816</v>
      </c>
      <c r="B1" s="5" t="s">
        <v>817</v>
      </c>
      <c r="C1" s="5" t="s">
        <v>818</v>
      </c>
      <c r="D1" s="5" t="s">
        <v>819</v>
      </c>
      <c r="E1" s="5" t="s">
        <v>820</v>
      </c>
      <c r="F1" s="5" t="s">
        <v>821</v>
      </c>
      <c r="G1" s="5" t="s">
        <v>822</v>
      </c>
      <c r="H1" s="5" t="s">
        <v>823</v>
      </c>
      <c r="I1" s="5" t="s">
        <v>824</v>
      </c>
      <c r="J1" s="5" t="s">
        <v>825</v>
      </c>
      <c r="K1" s="5" t="s">
        <v>826</v>
      </c>
      <c r="L1" s="5" t="s">
        <v>827</v>
      </c>
      <c r="M1" s="5" t="s">
        <v>828</v>
      </c>
      <c r="N1" s="5" t="s">
        <v>829</v>
      </c>
      <c r="O1" s="5" t="s">
        <v>830</v>
      </c>
      <c r="P1" s="5" t="s">
        <v>831</v>
      </c>
      <c r="Q1" s="5" t="s">
        <v>832</v>
      </c>
      <c r="R1" s="5" t="s">
        <v>833</v>
      </c>
      <c r="S1" s="5" t="s">
        <v>834</v>
      </c>
      <c r="T1" s="5" t="s">
        <v>835</v>
      </c>
      <c r="U1" s="5" t="s">
        <v>836</v>
      </c>
      <c r="V1" s="5" t="s">
        <v>837</v>
      </c>
      <c r="W1" s="5" t="s">
        <v>0</v>
      </c>
      <c r="X1" s="5" t="s">
        <v>838</v>
      </c>
      <c r="Y1" s="6" t="s">
        <v>839</v>
      </c>
      <c r="Z1" s="7" t="s">
        <v>840</v>
      </c>
    </row>
    <row r="2">
      <c r="A2" s="5" t="s">
        <v>841</v>
      </c>
      <c r="B2" s="5" t="s">
        <v>842</v>
      </c>
      <c r="C2" s="5" t="s">
        <v>843</v>
      </c>
      <c r="D2" s="5" t="s">
        <v>844</v>
      </c>
      <c r="E2" s="5" t="s">
        <v>845</v>
      </c>
      <c r="F2" s="5" t="s">
        <v>845</v>
      </c>
      <c r="G2" s="5" t="s">
        <v>845</v>
      </c>
      <c r="H2" s="5" t="s">
        <v>311</v>
      </c>
      <c r="I2" s="5" t="s">
        <v>249</v>
      </c>
      <c r="J2" s="5" t="s">
        <v>191</v>
      </c>
      <c r="K2" s="5" t="s">
        <v>846</v>
      </c>
      <c r="L2" s="5" t="s">
        <v>420</v>
      </c>
      <c r="M2" s="5" t="s">
        <v>41</v>
      </c>
      <c r="N2" s="5" t="s">
        <v>202</v>
      </c>
      <c r="O2" s="5" t="s">
        <v>845</v>
      </c>
      <c r="P2" s="5" t="s">
        <v>845</v>
      </c>
      <c r="Q2" s="5" t="s">
        <v>847</v>
      </c>
      <c r="R2" s="5" t="s">
        <v>845</v>
      </c>
      <c r="S2" s="5" t="s">
        <v>848</v>
      </c>
      <c r="T2" s="5" t="s">
        <v>849</v>
      </c>
      <c r="U2" s="5" t="s">
        <v>845</v>
      </c>
      <c r="V2" s="5" t="s">
        <v>845</v>
      </c>
      <c r="W2" s="5" t="s">
        <v>850</v>
      </c>
      <c r="X2" s="5" t="s">
        <v>851</v>
      </c>
      <c r="Y2" s="6">
        <f>X3-'Com RTOS RX'!$X2</f>
        <v>0.0001157407407</v>
      </c>
      <c r="Z2" s="7">
        <f>SUM(LEN(",CO_MQ135|"),'Com RTOS RX'!$H2,LEN(",CO2_MQ135|"),'Com RTOS RX'!$I2,LEN(",Alcool_MQ135|"),'Com RTOS RX'!$J2,LEN(",Alcool_MQ135|"),'Com RTOS RX'!$K2,LEN(",Toluen_MQ135|"),'Com RTOS RX'!$L2,LEN(",MH4_MQ135|"),'Com RTOS RX'!$M2,LEN(",O3_MQ131|"),'Com RTOS RX'!$N2)*8</f>
        <v>672</v>
      </c>
    </row>
    <row r="3">
      <c r="A3" s="5" t="s">
        <v>852</v>
      </c>
      <c r="B3" s="5" t="s">
        <v>853</v>
      </c>
      <c r="C3" s="5" t="s">
        <v>843</v>
      </c>
      <c r="D3" s="5" t="s">
        <v>854</v>
      </c>
      <c r="E3" s="5" t="s">
        <v>845</v>
      </c>
      <c r="F3" s="5" t="s">
        <v>845</v>
      </c>
      <c r="G3" s="5" t="s">
        <v>845</v>
      </c>
      <c r="H3" s="5" t="s">
        <v>510</v>
      </c>
      <c r="I3" s="5" t="s">
        <v>283</v>
      </c>
      <c r="J3" s="5" t="s">
        <v>263</v>
      </c>
      <c r="K3" s="5" t="s">
        <v>293</v>
      </c>
      <c r="L3" s="5" t="s">
        <v>753</v>
      </c>
      <c r="M3" s="5" t="s">
        <v>269</v>
      </c>
      <c r="N3" s="5" t="s">
        <v>288</v>
      </c>
      <c r="O3" s="5" t="s">
        <v>845</v>
      </c>
      <c r="P3" s="5" t="s">
        <v>845</v>
      </c>
      <c r="Q3" s="5" t="s">
        <v>847</v>
      </c>
      <c r="R3" s="5" t="s">
        <v>845</v>
      </c>
      <c r="S3" s="5" t="s">
        <v>848</v>
      </c>
      <c r="T3" s="5" t="s">
        <v>855</v>
      </c>
      <c r="U3" s="5" t="s">
        <v>845</v>
      </c>
      <c r="V3" s="5" t="s">
        <v>845</v>
      </c>
      <c r="W3" s="5" t="s">
        <v>850</v>
      </c>
      <c r="X3" s="5" t="s">
        <v>856</v>
      </c>
      <c r="Y3" s="6">
        <f>X4-'Com RTOS RX'!$X3</f>
        <v>0.0001157407407</v>
      </c>
      <c r="Z3" s="7">
        <f>SUM(LEN(",CO_MQ135|"),'Com RTOS RX'!$H3,LEN(",CO2_MQ135|"),'Com RTOS RX'!$I3,LEN(",Alcool_MQ135|"),'Com RTOS RX'!$J3,LEN(",Alcool_MQ135|"),'Com RTOS RX'!$K3,LEN(",Toluen_MQ135|"),'Com RTOS RX'!$L3,LEN(",MH4_MQ135|"),'Com RTOS RX'!$M3,LEN(",O3_MQ131|"),'Com RTOS RX'!$N3)*8</f>
        <v>672</v>
      </c>
    </row>
    <row r="4">
      <c r="A4" s="5" t="s">
        <v>857</v>
      </c>
      <c r="B4" s="5" t="s">
        <v>858</v>
      </c>
      <c r="C4" s="5" t="s">
        <v>843</v>
      </c>
      <c r="D4" s="5" t="s">
        <v>859</v>
      </c>
      <c r="E4" s="5" t="s">
        <v>845</v>
      </c>
      <c r="F4" s="5" t="s">
        <v>845</v>
      </c>
      <c r="G4" s="5" t="s">
        <v>845</v>
      </c>
      <c r="H4" s="5" t="s">
        <v>496</v>
      </c>
      <c r="I4" s="5" t="s">
        <v>271</v>
      </c>
      <c r="J4" s="5" t="s">
        <v>93</v>
      </c>
      <c r="K4" s="5" t="s">
        <v>156</v>
      </c>
      <c r="L4" s="5" t="s">
        <v>395</v>
      </c>
      <c r="M4" s="5" t="s">
        <v>285</v>
      </c>
      <c r="N4" s="5" t="s">
        <v>204</v>
      </c>
      <c r="O4" s="5" t="s">
        <v>845</v>
      </c>
      <c r="P4" s="5" t="s">
        <v>845</v>
      </c>
      <c r="Q4" s="5" t="s">
        <v>847</v>
      </c>
      <c r="R4" s="5" t="s">
        <v>845</v>
      </c>
      <c r="S4" s="5" t="s">
        <v>848</v>
      </c>
      <c r="T4" s="5" t="s">
        <v>855</v>
      </c>
      <c r="U4" s="5" t="s">
        <v>845</v>
      </c>
      <c r="V4" s="5" t="s">
        <v>845</v>
      </c>
      <c r="W4" s="5" t="s">
        <v>850</v>
      </c>
      <c r="X4" s="5" t="s">
        <v>860</v>
      </c>
      <c r="Y4" s="6">
        <f>X5-'Com RTOS RX'!$X4</f>
        <v>0.0001157407407</v>
      </c>
      <c r="Z4" s="7">
        <f>SUM(LEN(",CO_MQ135|"),'Com RTOS RX'!$H4,LEN(",CO2_MQ135|"),'Com RTOS RX'!$I4,LEN(",Alcool_MQ135|"),'Com RTOS RX'!$J4,LEN(",Alcool_MQ135|"),'Com RTOS RX'!$K4,LEN(",Toluen_MQ135|"),'Com RTOS RX'!$L4,LEN(",MH4_MQ135|"),'Com RTOS RX'!$M4,LEN(",O3_MQ131|"),'Com RTOS RX'!$N4)*8</f>
        <v>672</v>
      </c>
    </row>
    <row r="5">
      <c r="A5" s="5" t="s">
        <v>861</v>
      </c>
      <c r="B5" s="5" t="s">
        <v>862</v>
      </c>
      <c r="C5" s="5" t="s">
        <v>843</v>
      </c>
      <c r="D5" s="5" t="s">
        <v>863</v>
      </c>
      <c r="E5" s="5" t="s">
        <v>845</v>
      </c>
      <c r="F5" s="5" t="s">
        <v>845</v>
      </c>
      <c r="G5" s="5" t="s">
        <v>845</v>
      </c>
      <c r="H5" s="5" t="s">
        <v>653</v>
      </c>
      <c r="I5" s="5" t="s">
        <v>294</v>
      </c>
      <c r="J5" s="5" t="s">
        <v>208</v>
      </c>
      <c r="K5" s="5" t="s">
        <v>252</v>
      </c>
      <c r="L5" s="5" t="s">
        <v>434</v>
      </c>
      <c r="M5" s="5" t="s">
        <v>41</v>
      </c>
      <c r="N5" s="5" t="s">
        <v>304</v>
      </c>
      <c r="O5" s="5" t="s">
        <v>845</v>
      </c>
      <c r="P5" s="5" t="s">
        <v>845</v>
      </c>
      <c r="Q5" s="5" t="s">
        <v>847</v>
      </c>
      <c r="R5" s="5" t="s">
        <v>845</v>
      </c>
      <c r="S5" s="5" t="s">
        <v>864</v>
      </c>
      <c r="T5" s="5" t="s">
        <v>865</v>
      </c>
      <c r="U5" s="5" t="s">
        <v>845</v>
      </c>
      <c r="V5" s="5" t="s">
        <v>845</v>
      </c>
      <c r="W5" s="5" t="s">
        <v>850</v>
      </c>
      <c r="X5" s="5" t="s">
        <v>866</v>
      </c>
      <c r="Y5" s="6">
        <f>X6-'Com RTOS RX'!$X5</f>
        <v>0.0001157407407</v>
      </c>
      <c r="Z5" s="7">
        <f>SUM(LEN(",CO_MQ135|"),'Com RTOS RX'!$H5,LEN(",CO2_MQ135|"),'Com RTOS RX'!$I5,LEN(",Alcool_MQ135|"),'Com RTOS RX'!$J5,LEN(",Alcool_MQ135|"),'Com RTOS RX'!$K5,LEN(",Toluen_MQ135|"),'Com RTOS RX'!$L5,LEN(",MH4_MQ135|"),'Com RTOS RX'!$M5,LEN(",O3_MQ131|"),'Com RTOS RX'!$N5)*8</f>
        <v>672</v>
      </c>
    </row>
    <row r="6">
      <c r="A6" s="5" t="s">
        <v>867</v>
      </c>
      <c r="B6" s="5" t="s">
        <v>868</v>
      </c>
      <c r="C6" s="5" t="s">
        <v>843</v>
      </c>
      <c r="D6" s="5" t="s">
        <v>869</v>
      </c>
      <c r="E6" s="5" t="s">
        <v>845</v>
      </c>
      <c r="F6" s="5" t="s">
        <v>845</v>
      </c>
      <c r="G6" s="5" t="s">
        <v>845</v>
      </c>
      <c r="H6" s="5" t="s">
        <v>529</v>
      </c>
      <c r="I6" s="5" t="s">
        <v>292</v>
      </c>
      <c r="J6" s="5" t="s">
        <v>258</v>
      </c>
      <c r="K6" s="5" t="s">
        <v>293</v>
      </c>
      <c r="L6" s="5" t="s">
        <v>400</v>
      </c>
      <c r="M6" s="5" t="s">
        <v>269</v>
      </c>
      <c r="N6" s="5" t="s">
        <v>262</v>
      </c>
      <c r="O6" s="5" t="s">
        <v>845</v>
      </c>
      <c r="P6" s="5" t="s">
        <v>845</v>
      </c>
      <c r="Q6" s="5" t="s">
        <v>847</v>
      </c>
      <c r="R6" s="5" t="s">
        <v>845</v>
      </c>
      <c r="S6" s="5" t="s">
        <v>848</v>
      </c>
      <c r="T6" s="5" t="s">
        <v>865</v>
      </c>
      <c r="U6" s="5" t="s">
        <v>845</v>
      </c>
      <c r="V6" s="5" t="s">
        <v>845</v>
      </c>
      <c r="W6" s="5" t="s">
        <v>850</v>
      </c>
      <c r="X6" s="5" t="s">
        <v>870</v>
      </c>
      <c r="Y6" s="6">
        <f>X7-'Com RTOS RX'!$X6</f>
        <v>0.0002314814815</v>
      </c>
      <c r="Z6" s="7">
        <f>SUM(LEN(",CO_MQ135|"),'Com RTOS RX'!$H6,LEN(",CO2_MQ135|"),'Com RTOS RX'!$I6,LEN(",Alcool_MQ135|"),'Com RTOS RX'!$J6,LEN(",Alcool_MQ135|"),'Com RTOS RX'!$K6,LEN(",Toluen_MQ135|"),'Com RTOS RX'!$L6,LEN(",MH4_MQ135|"),'Com RTOS RX'!$M6,LEN(",O3_MQ131|"),'Com RTOS RX'!$N6)*8</f>
        <v>672</v>
      </c>
    </row>
    <row r="7">
      <c r="A7" s="5" t="s">
        <v>871</v>
      </c>
      <c r="B7" s="5" t="s">
        <v>872</v>
      </c>
      <c r="C7" s="5" t="s">
        <v>843</v>
      </c>
      <c r="D7" s="5" t="s">
        <v>873</v>
      </c>
      <c r="E7" s="5" t="s">
        <v>845</v>
      </c>
      <c r="F7" s="5" t="s">
        <v>845</v>
      </c>
      <c r="G7" s="5" t="s">
        <v>845</v>
      </c>
      <c r="H7" s="5" t="s">
        <v>874</v>
      </c>
      <c r="I7" s="5" t="s">
        <v>254</v>
      </c>
      <c r="J7" s="5" t="s">
        <v>179</v>
      </c>
      <c r="K7" s="5" t="s">
        <v>67</v>
      </c>
      <c r="L7" s="5" t="s">
        <v>412</v>
      </c>
      <c r="M7" s="5" t="s">
        <v>148</v>
      </c>
      <c r="N7" s="5" t="s">
        <v>273</v>
      </c>
      <c r="O7" s="5" t="s">
        <v>845</v>
      </c>
      <c r="P7" s="5" t="s">
        <v>845</v>
      </c>
      <c r="Q7" s="5" t="s">
        <v>847</v>
      </c>
      <c r="R7" s="5" t="s">
        <v>845</v>
      </c>
      <c r="S7" s="5" t="s">
        <v>848</v>
      </c>
      <c r="T7" s="5" t="s">
        <v>865</v>
      </c>
      <c r="U7" s="5" t="s">
        <v>845</v>
      </c>
      <c r="V7" s="5" t="s">
        <v>845</v>
      </c>
      <c r="W7" s="5" t="s">
        <v>850</v>
      </c>
      <c r="X7" s="5" t="s">
        <v>875</v>
      </c>
      <c r="Y7" s="6">
        <f>X8-'Com RTOS RX'!$X7</f>
        <v>0.0001157407407</v>
      </c>
      <c r="Z7" s="7">
        <f>SUM(LEN(",CO_MQ135|"),'Com RTOS RX'!$H7,LEN(",CO2_MQ135|"),'Com RTOS RX'!$I7,LEN(",Alcool_MQ135|"),'Com RTOS RX'!$J7,LEN(",Alcool_MQ135|"),'Com RTOS RX'!$K7,LEN(",Toluen_MQ135|"),'Com RTOS RX'!$L7,LEN(",MH4_MQ135|"),'Com RTOS RX'!$M7,LEN(",O3_MQ131|"),'Com RTOS RX'!$N7)*8</f>
        <v>672</v>
      </c>
    </row>
    <row r="8">
      <c r="A8" s="5" t="s">
        <v>876</v>
      </c>
      <c r="B8" s="5" t="s">
        <v>877</v>
      </c>
      <c r="C8" s="5" t="s">
        <v>843</v>
      </c>
      <c r="D8" s="5" t="s">
        <v>878</v>
      </c>
      <c r="E8" s="5" t="s">
        <v>845</v>
      </c>
      <c r="F8" s="5" t="s">
        <v>845</v>
      </c>
      <c r="G8" s="5" t="s">
        <v>845</v>
      </c>
      <c r="H8" s="5" t="s">
        <v>611</v>
      </c>
      <c r="I8" s="5" t="s">
        <v>249</v>
      </c>
      <c r="J8" s="5" t="s">
        <v>195</v>
      </c>
      <c r="K8" s="5" t="s">
        <v>846</v>
      </c>
      <c r="L8" s="5" t="s">
        <v>750</v>
      </c>
      <c r="M8" s="5" t="s">
        <v>41</v>
      </c>
      <c r="N8" s="5" t="s">
        <v>301</v>
      </c>
      <c r="O8" s="5" t="s">
        <v>845</v>
      </c>
      <c r="P8" s="5" t="s">
        <v>845</v>
      </c>
      <c r="Q8" s="5" t="s">
        <v>847</v>
      </c>
      <c r="R8" s="5" t="s">
        <v>845</v>
      </c>
      <c r="S8" s="5" t="s">
        <v>848</v>
      </c>
      <c r="T8" s="5" t="s">
        <v>865</v>
      </c>
      <c r="U8" s="5" t="s">
        <v>845</v>
      </c>
      <c r="V8" s="5" t="s">
        <v>845</v>
      </c>
      <c r="W8" s="5" t="s">
        <v>850</v>
      </c>
      <c r="X8" s="5" t="s">
        <v>879</v>
      </c>
      <c r="Y8" s="6">
        <f>X9-'Com RTOS RX'!$X8</f>
        <v>0.0001157407407</v>
      </c>
      <c r="Z8" s="7">
        <f>SUM(LEN(",CO_MQ135|"),'Com RTOS RX'!$H8,LEN(",CO2_MQ135|"),'Com RTOS RX'!$I8,LEN(",Alcool_MQ135|"),'Com RTOS RX'!$J8,LEN(",Alcool_MQ135|"),'Com RTOS RX'!$K8,LEN(",Toluen_MQ135|"),'Com RTOS RX'!$L8,LEN(",MH4_MQ135|"),'Com RTOS RX'!$M8,LEN(",O3_MQ131|"),'Com RTOS RX'!$N8)*8</f>
        <v>672</v>
      </c>
    </row>
    <row r="9">
      <c r="A9" s="5" t="s">
        <v>880</v>
      </c>
      <c r="B9" s="5" t="s">
        <v>881</v>
      </c>
      <c r="C9" s="5" t="s">
        <v>843</v>
      </c>
      <c r="D9" s="5" t="s">
        <v>882</v>
      </c>
      <c r="E9" s="5" t="s">
        <v>845</v>
      </c>
      <c r="F9" s="5" t="s">
        <v>845</v>
      </c>
      <c r="G9" s="5" t="s">
        <v>845</v>
      </c>
      <c r="H9" s="5" t="s">
        <v>653</v>
      </c>
      <c r="I9" s="5" t="s">
        <v>294</v>
      </c>
      <c r="J9" s="5" t="s">
        <v>208</v>
      </c>
      <c r="K9" s="5" t="s">
        <v>252</v>
      </c>
      <c r="L9" s="5" t="s">
        <v>434</v>
      </c>
      <c r="M9" s="5" t="s">
        <v>41</v>
      </c>
      <c r="N9" s="5" t="s">
        <v>239</v>
      </c>
      <c r="O9" s="5" t="s">
        <v>845</v>
      </c>
      <c r="P9" s="5" t="s">
        <v>845</v>
      </c>
      <c r="Q9" s="5" t="s">
        <v>847</v>
      </c>
      <c r="R9" s="5" t="s">
        <v>845</v>
      </c>
      <c r="S9" s="5" t="s">
        <v>864</v>
      </c>
      <c r="T9" s="5" t="s">
        <v>865</v>
      </c>
      <c r="U9" s="5" t="s">
        <v>845</v>
      </c>
      <c r="V9" s="5" t="s">
        <v>845</v>
      </c>
      <c r="W9" s="5" t="s">
        <v>850</v>
      </c>
      <c r="X9" s="5" t="s">
        <v>883</v>
      </c>
      <c r="Y9" s="6">
        <f>X10-'Com RTOS RX'!$X9</f>
        <v>0.0001157407407</v>
      </c>
      <c r="Z9" s="7">
        <f>SUM(LEN(",CO_MQ135|"),'Com RTOS RX'!$H9,LEN(",CO2_MQ135|"),'Com RTOS RX'!$I9,LEN(",Alcool_MQ135|"),'Com RTOS RX'!$J9,LEN(",Alcool_MQ135|"),'Com RTOS RX'!$K9,LEN(",Toluen_MQ135|"),'Com RTOS RX'!$L9,LEN(",MH4_MQ135|"),'Com RTOS RX'!$M9,LEN(",O3_MQ131|"),'Com RTOS RX'!$N9)*8</f>
        <v>672</v>
      </c>
    </row>
    <row r="10">
      <c r="A10" s="5" t="s">
        <v>884</v>
      </c>
      <c r="B10" s="5" t="s">
        <v>885</v>
      </c>
      <c r="C10" s="5" t="s">
        <v>843</v>
      </c>
      <c r="D10" s="5" t="s">
        <v>886</v>
      </c>
      <c r="E10" s="5" t="s">
        <v>845</v>
      </c>
      <c r="F10" s="5" t="s">
        <v>845</v>
      </c>
      <c r="G10" s="5" t="s">
        <v>845</v>
      </c>
      <c r="H10" s="5" t="s">
        <v>661</v>
      </c>
      <c r="I10" s="5" t="s">
        <v>237</v>
      </c>
      <c r="J10" s="5" t="s">
        <v>202</v>
      </c>
      <c r="K10" s="5" t="s">
        <v>252</v>
      </c>
      <c r="L10" s="5" t="s">
        <v>758</v>
      </c>
      <c r="M10" s="5" t="s">
        <v>180</v>
      </c>
      <c r="N10" s="5" t="s">
        <v>111</v>
      </c>
      <c r="O10" s="5" t="s">
        <v>845</v>
      </c>
      <c r="P10" s="5" t="s">
        <v>845</v>
      </c>
      <c r="Q10" s="5" t="s">
        <v>847</v>
      </c>
      <c r="R10" s="5" t="s">
        <v>845</v>
      </c>
      <c r="S10" s="5" t="s">
        <v>864</v>
      </c>
      <c r="T10" s="5" t="s">
        <v>865</v>
      </c>
      <c r="U10" s="5" t="s">
        <v>845</v>
      </c>
      <c r="V10" s="5" t="s">
        <v>845</v>
      </c>
      <c r="W10" s="5" t="s">
        <v>850</v>
      </c>
      <c r="X10" s="5" t="s">
        <v>887</v>
      </c>
      <c r="Y10" s="6">
        <f>X11-'Com RTOS RX'!$X10</f>
        <v>0.0001157407407</v>
      </c>
      <c r="Z10" s="7">
        <f>SUM(LEN(",CO_MQ135|"),'Com RTOS RX'!$H10,LEN(",CO2_MQ135|"),'Com RTOS RX'!$I10,LEN(",Alcool_MQ135|"),'Com RTOS RX'!$J10,LEN(",Alcool_MQ135|"),'Com RTOS RX'!$K10,LEN(",Toluen_MQ135|"),'Com RTOS RX'!$L10,LEN(",MH4_MQ135|"),'Com RTOS RX'!$M10,LEN(",O3_MQ131|"),'Com RTOS RX'!$N10)*8</f>
        <v>672</v>
      </c>
    </row>
    <row r="11">
      <c r="A11" s="5" t="s">
        <v>888</v>
      </c>
      <c r="B11" s="5" t="s">
        <v>889</v>
      </c>
      <c r="C11" s="5" t="s">
        <v>843</v>
      </c>
      <c r="D11" s="5" t="s">
        <v>890</v>
      </c>
      <c r="E11" s="5" t="s">
        <v>845</v>
      </c>
      <c r="F11" s="5" t="s">
        <v>845</v>
      </c>
      <c r="G11" s="5" t="s">
        <v>845</v>
      </c>
      <c r="H11" s="5" t="s">
        <v>585</v>
      </c>
      <c r="I11" s="5" t="s">
        <v>297</v>
      </c>
      <c r="J11" s="5" t="s">
        <v>73</v>
      </c>
      <c r="K11" s="5" t="s">
        <v>846</v>
      </c>
      <c r="L11" s="5" t="s">
        <v>421</v>
      </c>
      <c r="M11" s="5" t="s">
        <v>148</v>
      </c>
      <c r="N11" s="5" t="s">
        <v>17</v>
      </c>
      <c r="O11" s="5" t="s">
        <v>845</v>
      </c>
      <c r="P11" s="5" t="s">
        <v>845</v>
      </c>
      <c r="Q11" s="5" t="s">
        <v>847</v>
      </c>
      <c r="R11" s="5" t="s">
        <v>845</v>
      </c>
      <c r="S11" s="5" t="s">
        <v>848</v>
      </c>
      <c r="T11" s="5" t="s">
        <v>865</v>
      </c>
      <c r="U11" s="5" t="s">
        <v>845</v>
      </c>
      <c r="V11" s="5" t="s">
        <v>845</v>
      </c>
      <c r="W11" s="5" t="s">
        <v>850</v>
      </c>
      <c r="X11" s="5" t="s">
        <v>891</v>
      </c>
      <c r="Y11" s="6">
        <f>X12-'Com RTOS RX'!$X11</f>
        <v>0.0001273148148</v>
      </c>
      <c r="Z11" s="7">
        <f>SUM(LEN(",CO_MQ135|"),'Com RTOS RX'!$H11,LEN(",CO2_MQ135|"),'Com RTOS RX'!$I11,LEN(",Alcool_MQ135|"),'Com RTOS RX'!$J11,LEN(",Alcool_MQ135|"),'Com RTOS RX'!$K11,LEN(",Toluen_MQ135|"),'Com RTOS RX'!$L11,LEN(",MH4_MQ135|"),'Com RTOS RX'!$M11,LEN(",O3_MQ131|"),'Com RTOS RX'!$N11)*8</f>
        <v>672</v>
      </c>
    </row>
    <row r="12">
      <c r="A12" s="5" t="s">
        <v>892</v>
      </c>
      <c r="B12" s="5" t="s">
        <v>893</v>
      </c>
      <c r="C12" s="5" t="s">
        <v>843</v>
      </c>
      <c r="D12" s="5" t="s">
        <v>894</v>
      </c>
      <c r="E12" s="5" t="s">
        <v>845</v>
      </c>
      <c r="F12" s="5" t="s">
        <v>845</v>
      </c>
      <c r="G12" s="5" t="s">
        <v>845</v>
      </c>
      <c r="H12" s="5" t="s">
        <v>604</v>
      </c>
      <c r="I12" s="5" t="s">
        <v>249</v>
      </c>
      <c r="J12" s="5" t="s">
        <v>203</v>
      </c>
      <c r="K12" s="5" t="s">
        <v>846</v>
      </c>
      <c r="L12" s="5" t="s">
        <v>738</v>
      </c>
      <c r="M12" s="5" t="s">
        <v>148</v>
      </c>
      <c r="N12" s="5" t="s">
        <v>122</v>
      </c>
      <c r="O12" s="5" t="s">
        <v>845</v>
      </c>
      <c r="P12" s="5" t="s">
        <v>845</v>
      </c>
      <c r="Q12" s="5" t="s">
        <v>847</v>
      </c>
      <c r="R12" s="5" t="s">
        <v>845</v>
      </c>
      <c r="S12" s="5" t="s">
        <v>848</v>
      </c>
      <c r="T12" s="5" t="s">
        <v>865</v>
      </c>
      <c r="U12" s="5" t="s">
        <v>845</v>
      </c>
      <c r="V12" s="5" t="s">
        <v>845</v>
      </c>
      <c r="W12" s="5" t="s">
        <v>850</v>
      </c>
      <c r="X12" s="5" t="s">
        <v>895</v>
      </c>
      <c r="Y12" s="6">
        <f>X13-'Com RTOS RX'!$X12</f>
        <v>0.0001041666667</v>
      </c>
      <c r="Z12" s="7">
        <f>SUM(LEN(",CO_MQ135|"),'Com RTOS RX'!$H12,LEN(",CO2_MQ135|"),'Com RTOS RX'!$I12,LEN(",Alcool_MQ135|"),'Com RTOS RX'!$J12,LEN(",Alcool_MQ135|"),'Com RTOS RX'!$K12,LEN(",Toluen_MQ135|"),'Com RTOS RX'!$L12,LEN(",MH4_MQ135|"),'Com RTOS RX'!$M12,LEN(",O3_MQ131|"),'Com RTOS RX'!$N12)*8</f>
        <v>672</v>
      </c>
    </row>
    <row r="13">
      <c r="A13" s="5" t="s">
        <v>896</v>
      </c>
      <c r="B13" s="5" t="s">
        <v>897</v>
      </c>
      <c r="C13" s="5" t="s">
        <v>843</v>
      </c>
      <c r="D13" s="5" t="s">
        <v>898</v>
      </c>
      <c r="E13" s="5" t="s">
        <v>845</v>
      </c>
      <c r="F13" s="5" t="s">
        <v>845</v>
      </c>
      <c r="G13" s="5" t="s">
        <v>845</v>
      </c>
      <c r="H13" s="5" t="s">
        <v>604</v>
      </c>
      <c r="I13" s="5" t="s">
        <v>249</v>
      </c>
      <c r="J13" s="5" t="s">
        <v>203</v>
      </c>
      <c r="K13" s="5" t="s">
        <v>846</v>
      </c>
      <c r="L13" s="5" t="s">
        <v>738</v>
      </c>
      <c r="M13" s="5" t="s">
        <v>148</v>
      </c>
      <c r="N13" s="5" t="s">
        <v>141</v>
      </c>
      <c r="O13" s="5" t="s">
        <v>845</v>
      </c>
      <c r="P13" s="5" t="s">
        <v>845</v>
      </c>
      <c r="Q13" s="5" t="s">
        <v>847</v>
      </c>
      <c r="R13" s="5" t="s">
        <v>845</v>
      </c>
      <c r="S13" s="5" t="s">
        <v>848</v>
      </c>
      <c r="T13" s="5" t="s">
        <v>865</v>
      </c>
      <c r="U13" s="5" t="s">
        <v>845</v>
      </c>
      <c r="V13" s="5" t="s">
        <v>845</v>
      </c>
      <c r="W13" s="5" t="s">
        <v>850</v>
      </c>
      <c r="X13" s="5" t="s">
        <v>899</v>
      </c>
      <c r="Y13" s="6">
        <f>X14-'Com RTOS RX'!$X13</f>
        <v>0.0001273148148</v>
      </c>
      <c r="Z13" s="7">
        <f>SUM(LEN(",CO_MQ135|"),'Com RTOS RX'!$H13,LEN(",CO2_MQ135|"),'Com RTOS RX'!$I13,LEN(",Alcool_MQ135|"),'Com RTOS RX'!$J13,LEN(",Alcool_MQ135|"),'Com RTOS RX'!$K13,LEN(",Toluen_MQ135|"),'Com RTOS RX'!$L13,LEN(",MH4_MQ135|"),'Com RTOS RX'!$M13,LEN(",O3_MQ131|"),'Com RTOS RX'!$N13)*8</f>
        <v>672</v>
      </c>
    </row>
    <row r="14">
      <c r="A14" s="5" t="s">
        <v>900</v>
      </c>
      <c r="B14" s="5" t="s">
        <v>901</v>
      </c>
      <c r="C14" s="5" t="s">
        <v>843</v>
      </c>
      <c r="D14" s="5" t="s">
        <v>902</v>
      </c>
      <c r="E14" s="5" t="s">
        <v>845</v>
      </c>
      <c r="F14" s="5" t="s">
        <v>845</v>
      </c>
      <c r="G14" s="5" t="s">
        <v>845</v>
      </c>
      <c r="H14" s="5" t="s">
        <v>717</v>
      </c>
      <c r="I14" s="5" t="s">
        <v>234</v>
      </c>
      <c r="J14" s="5" t="s">
        <v>244</v>
      </c>
      <c r="K14" s="5" t="s">
        <v>161</v>
      </c>
      <c r="L14" s="5" t="s">
        <v>458</v>
      </c>
      <c r="M14" s="5" t="s">
        <v>865</v>
      </c>
      <c r="N14" s="5" t="s">
        <v>38</v>
      </c>
      <c r="O14" s="5" t="s">
        <v>845</v>
      </c>
      <c r="P14" s="5" t="s">
        <v>845</v>
      </c>
      <c r="Q14" s="5" t="s">
        <v>847</v>
      </c>
      <c r="R14" s="5" t="s">
        <v>845</v>
      </c>
      <c r="S14" s="5" t="s">
        <v>864</v>
      </c>
      <c r="T14" s="5" t="s">
        <v>865</v>
      </c>
      <c r="U14" s="5" t="s">
        <v>845</v>
      </c>
      <c r="V14" s="5" t="s">
        <v>845</v>
      </c>
      <c r="W14" s="5" t="s">
        <v>850</v>
      </c>
      <c r="X14" s="5" t="s">
        <v>903</v>
      </c>
      <c r="Y14" s="6">
        <f>X15-'Com RTOS RX'!$X14</f>
        <v>0.0001041666667</v>
      </c>
      <c r="Z14" s="7">
        <f>SUM(LEN(",CO_MQ135|"),'Com RTOS RX'!$H14,LEN(",CO2_MQ135|"),'Com RTOS RX'!$I14,LEN(",Alcool_MQ135|"),'Com RTOS RX'!$J14,LEN(",Alcool_MQ135|"),'Com RTOS RX'!$K14,LEN(",Toluen_MQ135|"),'Com RTOS RX'!$L14,LEN(",MH4_MQ135|"),'Com RTOS RX'!$M14,LEN(",O3_MQ131|"),'Com RTOS RX'!$N14)*8</f>
        <v>672</v>
      </c>
    </row>
    <row r="15">
      <c r="A15" s="5" t="s">
        <v>904</v>
      </c>
      <c r="B15" s="5" t="s">
        <v>905</v>
      </c>
      <c r="C15" s="5" t="s">
        <v>843</v>
      </c>
      <c r="D15" s="5" t="s">
        <v>906</v>
      </c>
      <c r="E15" s="5" t="s">
        <v>845</v>
      </c>
      <c r="F15" s="5" t="s">
        <v>845</v>
      </c>
      <c r="G15" s="5" t="s">
        <v>845</v>
      </c>
      <c r="H15" s="5" t="s">
        <v>639</v>
      </c>
      <c r="I15" s="5" t="s">
        <v>294</v>
      </c>
      <c r="J15" s="5" t="s">
        <v>212</v>
      </c>
      <c r="K15" s="5" t="s">
        <v>252</v>
      </c>
      <c r="L15" s="5" t="s">
        <v>430</v>
      </c>
      <c r="M15" s="5" t="s">
        <v>41</v>
      </c>
      <c r="N15" s="5" t="s">
        <v>38</v>
      </c>
      <c r="O15" s="5" t="s">
        <v>845</v>
      </c>
      <c r="P15" s="5" t="s">
        <v>845</v>
      </c>
      <c r="Q15" s="5" t="s">
        <v>847</v>
      </c>
      <c r="R15" s="5" t="s">
        <v>845</v>
      </c>
      <c r="S15" s="5" t="s">
        <v>864</v>
      </c>
      <c r="T15" s="5" t="s">
        <v>865</v>
      </c>
      <c r="U15" s="5" t="s">
        <v>845</v>
      </c>
      <c r="V15" s="5" t="s">
        <v>845</v>
      </c>
      <c r="W15" s="5" t="s">
        <v>850</v>
      </c>
      <c r="X15" s="5" t="s">
        <v>907</v>
      </c>
      <c r="Y15" s="6">
        <f>X16-'Com RTOS RX'!$X15</f>
        <v>0.0001157407407</v>
      </c>
      <c r="Z15" s="7">
        <f>SUM(LEN(",CO_MQ135|"),'Com RTOS RX'!$H15,LEN(",CO2_MQ135|"),'Com RTOS RX'!$I15,LEN(",Alcool_MQ135|"),'Com RTOS RX'!$J15,LEN(",Alcool_MQ135|"),'Com RTOS RX'!$K15,LEN(",Toluen_MQ135|"),'Com RTOS RX'!$L15,LEN(",MH4_MQ135|"),'Com RTOS RX'!$M15,LEN(",O3_MQ131|"),'Com RTOS RX'!$N15)*8</f>
        <v>672</v>
      </c>
    </row>
    <row r="16">
      <c r="A16" s="5" t="s">
        <v>908</v>
      </c>
      <c r="B16" s="5" t="s">
        <v>909</v>
      </c>
      <c r="C16" s="5" t="s">
        <v>843</v>
      </c>
      <c r="D16" s="5" t="s">
        <v>910</v>
      </c>
      <c r="E16" s="5" t="s">
        <v>845</v>
      </c>
      <c r="F16" s="5" t="s">
        <v>845</v>
      </c>
      <c r="G16" s="5" t="s">
        <v>845</v>
      </c>
      <c r="H16" s="5" t="s">
        <v>133</v>
      </c>
      <c r="I16" s="5" t="s">
        <v>278</v>
      </c>
      <c r="J16" s="5" t="s">
        <v>223</v>
      </c>
      <c r="K16" s="5" t="s">
        <v>268</v>
      </c>
      <c r="L16" s="5" t="s">
        <v>478</v>
      </c>
      <c r="M16" s="5" t="s">
        <v>52</v>
      </c>
      <c r="N16" s="5" t="s">
        <v>24</v>
      </c>
      <c r="O16" s="5" t="s">
        <v>845</v>
      </c>
      <c r="P16" s="5" t="s">
        <v>845</v>
      </c>
      <c r="Q16" s="5" t="s">
        <v>847</v>
      </c>
      <c r="R16" s="5" t="s">
        <v>845</v>
      </c>
      <c r="S16" s="5" t="s">
        <v>864</v>
      </c>
      <c r="T16" s="5" t="s">
        <v>865</v>
      </c>
      <c r="U16" s="5" t="s">
        <v>845</v>
      </c>
      <c r="V16" s="5" t="s">
        <v>845</v>
      </c>
      <c r="W16" s="5" t="s">
        <v>850</v>
      </c>
      <c r="X16" s="5" t="s">
        <v>911</v>
      </c>
      <c r="Y16" s="6">
        <f>X17-'Com RTOS RX'!$X16</f>
        <v>0.0001157407407</v>
      </c>
      <c r="Z16" s="7">
        <f>SUM(LEN(",CO_MQ135|"),'Com RTOS RX'!$H16,LEN(",CO2_MQ135|"),'Com RTOS RX'!$I16,LEN(",Alcool_MQ135|"),'Com RTOS RX'!$J16,LEN(",Alcool_MQ135|"),'Com RTOS RX'!$K16,LEN(",Toluen_MQ135|"),'Com RTOS RX'!$L16,LEN(",MH4_MQ135|"),'Com RTOS RX'!$M16,LEN(",O3_MQ131|"),'Com RTOS RX'!$N16)*8</f>
        <v>672</v>
      </c>
    </row>
    <row r="17">
      <c r="A17" s="5" t="s">
        <v>912</v>
      </c>
      <c r="B17" s="5" t="s">
        <v>913</v>
      </c>
      <c r="C17" s="5" t="s">
        <v>843</v>
      </c>
      <c r="D17" s="5" t="s">
        <v>914</v>
      </c>
      <c r="E17" s="5" t="s">
        <v>845</v>
      </c>
      <c r="F17" s="5" t="s">
        <v>845</v>
      </c>
      <c r="G17" s="5" t="s">
        <v>845</v>
      </c>
      <c r="H17" s="5" t="s">
        <v>540</v>
      </c>
      <c r="I17" s="5" t="s">
        <v>253</v>
      </c>
      <c r="J17" s="5" t="s">
        <v>210</v>
      </c>
      <c r="K17" s="5" t="s">
        <v>67</v>
      </c>
      <c r="L17" s="5" t="s">
        <v>408</v>
      </c>
      <c r="M17" s="5" t="s">
        <v>269</v>
      </c>
      <c r="N17" s="5" t="s">
        <v>38</v>
      </c>
      <c r="O17" s="5" t="s">
        <v>845</v>
      </c>
      <c r="P17" s="5" t="s">
        <v>845</v>
      </c>
      <c r="Q17" s="5" t="s">
        <v>847</v>
      </c>
      <c r="R17" s="5" t="s">
        <v>845</v>
      </c>
      <c r="S17" s="5" t="s">
        <v>848</v>
      </c>
      <c r="T17" s="5" t="s">
        <v>865</v>
      </c>
      <c r="U17" s="5" t="s">
        <v>845</v>
      </c>
      <c r="V17" s="5" t="s">
        <v>845</v>
      </c>
      <c r="W17" s="5" t="s">
        <v>850</v>
      </c>
      <c r="X17" s="5" t="s">
        <v>915</v>
      </c>
      <c r="Y17" s="6">
        <f>X18-'Com RTOS RX'!$X17</f>
        <v>0.0001273148148</v>
      </c>
      <c r="Z17" s="7">
        <f>SUM(LEN(",CO_MQ135|"),'Com RTOS RX'!$H17,LEN(",CO2_MQ135|"),'Com RTOS RX'!$I17,LEN(",Alcool_MQ135|"),'Com RTOS RX'!$J17,LEN(",Alcool_MQ135|"),'Com RTOS RX'!$K17,LEN(",Toluen_MQ135|"),'Com RTOS RX'!$L17,LEN(",MH4_MQ135|"),'Com RTOS RX'!$M17,LEN(",O3_MQ131|"),'Com RTOS RX'!$N17)*8</f>
        <v>672</v>
      </c>
    </row>
    <row r="18">
      <c r="A18" s="5" t="s">
        <v>916</v>
      </c>
      <c r="B18" s="5" t="s">
        <v>917</v>
      </c>
      <c r="C18" s="5" t="s">
        <v>843</v>
      </c>
      <c r="D18" s="5" t="s">
        <v>918</v>
      </c>
      <c r="E18" s="5" t="s">
        <v>845</v>
      </c>
      <c r="F18" s="5" t="s">
        <v>845</v>
      </c>
      <c r="G18" s="5" t="s">
        <v>845</v>
      </c>
      <c r="H18" s="5" t="s">
        <v>874</v>
      </c>
      <c r="I18" s="5" t="s">
        <v>254</v>
      </c>
      <c r="J18" s="5" t="s">
        <v>179</v>
      </c>
      <c r="K18" s="5" t="s">
        <v>67</v>
      </c>
      <c r="L18" s="5" t="s">
        <v>412</v>
      </c>
      <c r="M18" s="5" t="s">
        <v>148</v>
      </c>
      <c r="N18" s="5" t="s">
        <v>38</v>
      </c>
      <c r="O18" s="5" t="s">
        <v>845</v>
      </c>
      <c r="P18" s="5" t="s">
        <v>845</v>
      </c>
      <c r="Q18" s="5" t="s">
        <v>847</v>
      </c>
      <c r="R18" s="5" t="s">
        <v>845</v>
      </c>
      <c r="S18" s="5" t="s">
        <v>848</v>
      </c>
      <c r="T18" s="5" t="s">
        <v>865</v>
      </c>
      <c r="U18" s="5" t="s">
        <v>845</v>
      </c>
      <c r="V18" s="5" t="s">
        <v>845</v>
      </c>
      <c r="W18" s="5" t="s">
        <v>850</v>
      </c>
      <c r="X18" s="5" t="s">
        <v>919</v>
      </c>
      <c r="Y18" s="6">
        <f>X19-'Com RTOS RX'!$X18</f>
        <v>0.0001157407407</v>
      </c>
      <c r="Z18" s="7">
        <f>SUM(LEN(",CO_MQ135|"),'Com RTOS RX'!$H18,LEN(",CO2_MQ135|"),'Com RTOS RX'!$I18,LEN(",Alcool_MQ135|"),'Com RTOS RX'!$J18,LEN(",Alcool_MQ135|"),'Com RTOS RX'!$K18,LEN(",Toluen_MQ135|"),'Com RTOS RX'!$L18,LEN(",MH4_MQ135|"),'Com RTOS RX'!$M18,LEN(",O3_MQ131|"),'Com RTOS RX'!$N18)*8</f>
        <v>672</v>
      </c>
    </row>
    <row r="19">
      <c r="A19" s="5" t="s">
        <v>920</v>
      </c>
      <c r="B19" s="5" t="s">
        <v>921</v>
      </c>
      <c r="C19" s="5" t="s">
        <v>843</v>
      </c>
      <c r="D19" s="5" t="s">
        <v>922</v>
      </c>
      <c r="E19" s="5" t="s">
        <v>845</v>
      </c>
      <c r="F19" s="5" t="s">
        <v>845</v>
      </c>
      <c r="G19" s="5" t="s">
        <v>845</v>
      </c>
      <c r="H19" s="5" t="s">
        <v>511</v>
      </c>
      <c r="I19" s="5" t="s">
        <v>292</v>
      </c>
      <c r="J19" s="5" t="s">
        <v>176</v>
      </c>
      <c r="K19" s="5" t="s">
        <v>293</v>
      </c>
      <c r="L19" s="5" t="s">
        <v>401</v>
      </c>
      <c r="M19" s="5" t="s">
        <v>269</v>
      </c>
      <c r="N19" s="5" t="s">
        <v>38</v>
      </c>
      <c r="O19" s="5" t="s">
        <v>845</v>
      </c>
      <c r="P19" s="5" t="s">
        <v>845</v>
      </c>
      <c r="Q19" s="5" t="s">
        <v>847</v>
      </c>
      <c r="R19" s="5" t="s">
        <v>845</v>
      </c>
      <c r="S19" s="5" t="s">
        <v>848</v>
      </c>
      <c r="T19" s="5" t="s">
        <v>865</v>
      </c>
      <c r="U19" s="5" t="s">
        <v>845</v>
      </c>
      <c r="V19" s="5" t="s">
        <v>845</v>
      </c>
      <c r="W19" s="5" t="s">
        <v>850</v>
      </c>
      <c r="X19" s="5" t="s">
        <v>923</v>
      </c>
      <c r="Y19" s="6">
        <f>X20-'Com RTOS RX'!$X19</f>
        <v>0.0001157407407</v>
      </c>
      <c r="Z19" s="7">
        <f>SUM(LEN(",CO_MQ135|"),'Com RTOS RX'!$H19,LEN(",CO2_MQ135|"),'Com RTOS RX'!$I19,LEN(",Alcool_MQ135|"),'Com RTOS RX'!$J19,LEN(",Alcool_MQ135|"),'Com RTOS RX'!$K19,LEN(",Toluen_MQ135|"),'Com RTOS RX'!$L19,LEN(",MH4_MQ135|"),'Com RTOS RX'!$M19,LEN(",O3_MQ131|"),'Com RTOS RX'!$N19)*8</f>
        <v>672</v>
      </c>
    </row>
    <row r="20">
      <c r="A20" s="5" t="s">
        <v>924</v>
      </c>
      <c r="B20" s="5" t="s">
        <v>925</v>
      </c>
      <c r="C20" s="5" t="s">
        <v>843</v>
      </c>
      <c r="D20" s="5" t="s">
        <v>926</v>
      </c>
      <c r="E20" s="5" t="s">
        <v>845</v>
      </c>
      <c r="F20" s="5" t="s">
        <v>845</v>
      </c>
      <c r="G20" s="5" t="s">
        <v>845</v>
      </c>
      <c r="H20" s="5" t="s">
        <v>742</v>
      </c>
      <c r="I20" s="5" t="s">
        <v>98</v>
      </c>
      <c r="J20" s="5" t="s">
        <v>277</v>
      </c>
      <c r="K20" s="5" t="s">
        <v>15</v>
      </c>
      <c r="L20" s="5" t="s">
        <v>799</v>
      </c>
      <c r="M20" s="5" t="s">
        <v>161</v>
      </c>
      <c r="N20" s="5" t="s">
        <v>38</v>
      </c>
      <c r="O20" s="5" t="s">
        <v>845</v>
      </c>
      <c r="P20" s="5" t="s">
        <v>845</v>
      </c>
      <c r="Q20" s="5" t="s">
        <v>847</v>
      </c>
      <c r="R20" s="5" t="s">
        <v>845</v>
      </c>
      <c r="S20" s="5" t="s">
        <v>848</v>
      </c>
      <c r="T20" s="5" t="s">
        <v>865</v>
      </c>
      <c r="U20" s="5" t="s">
        <v>845</v>
      </c>
      <c r="V20" s="5" t="s">
        <v>845</v>
      </c>
      <c r="W20" s="5" t="s">
        <v>850</v>
      </c>
      <c r="X20" s="5" t="s">
        <v>927</v>
      </c>
      <c r="Y20" s="6">
        <f>X21-'Com RTOS RX'!$X20</f>
        <v>0.0001157407407</v>
      </c>
      <c r="Z20" s="7">
        <f>SUM(LEN(",CO_MQ135|"),'Com RTOS RX'!$H20,LEN(",CO2_MQ135|"),'Com RTOS RX'!$I20,LEN(",Alcool_MQ135|"),'Com RTOS RX'!$J20,LEN(",Alcool_MQ135|"),'Com RTOS RX'!$K20,LEN(",Toluen_MQ135|"),'Com RTOS RX'!$L20,LEN(",MH4_MQ135|"),'Com RTOS RX'!$M20,LEN(",O3_MQ131|"),'Com RTOS RX'!$N20)*8</f>
        <v>672</v>
      </c>
    </row>
    <row r="21" ht="15.75" customHeight="1">
      <c r="A21" s="5" t="s">
        <v>928</v>
      </c>
      <c r="B21" s="5" t="s">
        <v>929</v>
      </c>
      <c r="C21" s="5" t="s">
        <v>843</v>
      </c>
      <c r="D21" s="5" t="s">
        <v>930</v>
      </c>
      <c r="E21" s="5" t="s">
        <v>845</v>
      </c>
      <c r="F21" s="5" t="s">
        <v>845</v>
      </c>
      <c r="G21" s="5" t="s">
        <v>845</v>
      </c>
      <c r="H21" s="5" t="s">
        <v>766</v>
      </c>
      <c r="I21" s="5" t="s">
        <v>81</v>
      </c>
      <c r="J21" s="5" t="s">
        <v>767</v>
      </c>
      <c r="K21" s="5" t="s">
        <v>197</v>
      </c>
      <c r="L21" s="5" t="s">
        <v>768</v>
      </c>
      <c r="M21" s="5" t="s">
        <v>156</v>
      </c>
      <c r="N21" s="5" t="s">
        <v>38</v>
      </c>
      <c r="O21" s="5" t="s">
        <v>845</v>
      </c>
      <c r="P21" s="5" t="s">
        <v>845</v>
      </c>
      <c r="Q21" s="5" t="s">
        <v>847</v>
      </c>
      <c r="R21" s="5" t="s">
        <v>845</v>
      </c>
      <c r="S21" s="5" t="s">
        <v>931</v>
      </c>
      <c r="T21" s="5" t="s">
        <v>865</v>
      </c>
      <c r="U21" s="5" t="s">
        <v>845</v>
      </c>
      <c r="V21" s="5" t="s">
        <v>845</v>
      </c>
      <c r="W21" s="5" t="s">
        <v>850</v>
      </c>
      <c r="X21" s="5" t="s">
        <v>932</v>
      </c>
      <c r="Y21" s="6">
        <f>X22-'Com RTOS RX'!$X21</f>
        <v>0.0001157407407</v>
      </c>
      <c r="Z21" s="7">
        <f>SUM(LEN(",CO_MQ135|"),'Com RTOS RX'!$H21,LEN(",CO2_MQ135|"),'Com RTOS RX'!$I21,LEN(",Alcool_MQ135|"),'Com RTOS RX'!$J21,LEN(",Alcool_MQ135|"),'Com RTOS RX'!$K21,LEN(",Toluen_MQ135|"),'Com RTOS RX'!$L21,LEN(",MH4_MQ135|"),'Com RTOS RX'!$M21,LEN(",O3_MQ131|"),'Com RTOS RX'!$N21)*8</f>
        <v>672</v>
      </c>
    </row>
    <row r="22" ht="15.75" customHeight="1">
      <c r="A22" s="5" t="s">
        <v>933</v>
      </c>
      <c r="B22" s="5" t="s">
        <v>934</v>
      </c>
      <c r="C22" s="5" t="s">
        <v>843</v>
      </c>
      <c r="D22" s="5" t="s">
        <v>935</v>
      </c>
      <c r="E22" s="5" t="s">
        <v>845</v>
      </c>
      <c r="F22" s="5" t="s">
        <v>845</v>
      </c>
      <c r="G22" s="5" t="s">
        <v>845</v>
      </c>
      <c r="H22" s="5" t="s">
        <v>625</v>
      </c>
      <c r="I22" s="5" t="s">
        <v>173</v>
      </c>
      <c r="J22" s="5" t="s">
        <v>138</v>
      </c>
      <c r="K22" s="5" t="s">
        <v>250</v>
      </c>
      <c r="L22" s="5" t="s">
        <v>648</v>
      </c>
      <c r="M22" s="5" t="s">
        <v>846</v>
      </c>
      <c r="N22" s="5" t="s">
        <v>38</v>
      </c>
      <c r="O22" s="5" t="s">
        <v>845</v>
      </c>
      <c r="P22" s="5" t="s">
        <v>845</v>
      </c>
      <c r="Q22" s="5" t="s">
        <v>847</v>
      </c>
      <c r="R22" s="5" t="s">
        <v>845</v>
      </c>
      <c r="S22" s="5" t="s">
        <v>848</v>
      </c>
      <c r="T22" s="5" t="s">
        <v>865</v>
      </c>
      <c r="U22" s="5" t="s">
        <v>845</v>
      </c>
      <c r="V22" s="5" t="s">
        <v>845</v>
      </c>
      <c r="W22" s="5" t="s">
        <v>850</v>
      </c>
      <c r="X22" s="5" t="s">
        <v>936</v>
      </c>
      <c r="Y22" s="6">
        <f>X23-'Com RTOS RX'!$X22</f>
        <v>0.0001157407407</v>
      </c>
      <c r="Z22" s="7">
        <f>SUM(LEN(",CO_MQ135|"),'Com RTOS RX'!$H22,LEN(",CO2_MQ135|"),'Com RTOS RX'!$I22,LEN(",Alcool_MQ135|"),'Com RTOS RX'!$J22,LEN(",Alcool_MQ135|"),'Com RTOS RX'!$K22,LEN(",Toluen_MQ135|"),'Com RTOS RX'!$L22,LEN(",MH4_MQ135|"),'Com RTOS RX'!$M22,LEN(",O3_MQ131|"),'Com RTOS RX'!$N22)*8</f>
        <v>672</v>
      </c>
    </row>
    <row r="23" ht="15.75" customHeight="1">
      <c r="A23" s="5" t="s">
        <v>937</v>
      </c>
      <c r="B23" s="5" t="s">
        <v>938</v>
      </c>
      <c r="C23" s="5" t="s">
        <v>843</v>
      </c>
      <c r="D23" s="5" t="s">
        <v>939</v>
      </c>
      <c r="E23" s="5" t="s">
        <v>845</v>
      </c>
      <c r="F23" s="5" t="s">
        <v>845</v>
      </c>
      <c r="G23" s="5" t="s">
        <v>845</v>
      </c>
      <c r="H23" s="5" t="s">
        <v>400</v>
      </c>
      <c r="I23" s="5" t="s">
        <v>251</v>
      </c>
      <c r="J23" s="5" t="s">
        <v>144</v>
      </c>
      <c r="K23" s="5" t="s">
        <v>159</v>
      </c>
      <c r="L23" s="5" t="s">
        <v>622</v>
      </c>
      <c r="M23" s="5" t="s">
        <v>252</v>
      </c>
      <c r="N23" s="5" t="s">
        <v>122</v>
      </c>
      <c r="O23" s="5" t="s">
        <v>845</v>
      </c>
      <c r="P23" s="5" t="s">
        <v>845</v>
      </c>
      <c r="Q23" s="5" t="s">
        <v>847</v>
      </c>
      <c r="R23" s="5" t="s">
        <v>845</v>
      </c>
      <c r="S23" s="5" t="s">
        <v>848</v>
      </c>
      <c r="T23" s="5" t="s">
        <v>865</v>
      </c>
      <c r="U23" s="5" t="s">
        <v>845</v>
      </c>
      <c r="V23" s="5" t="s">
        <v>845</v>
      </c>
      <c r="W23" s="5" t="s">
        <v>850</v>
      </c>
      <c r="X23" s="5" t="s">
        <v>940</v>
      </c>
      <c r="Y23" s="6">
        <f>X24-'Com RTOS RX'!$X23</f>
        <v>0.0001157407407</v>
      </c>
      <c r="Z23" s="7">
        <f>SUM(LEN(",CO_MQ135|"),'Com RTOS RX'!$H23,LEN(",CO2_MQ135|"),'Com RTOS RX'!$I23,LEN(",Alcool_MQ135|"),'Com RTOS RX'!$J23,LEN(",Alcool_MQ135|"),'Com RTOS RX'!$K23,LEN(",Toluen_MQ135|"),'Com RTOS RX'!$L23,LEN(",MH4_MQ135|"),'Com RTOS RX'!$M23,LEN(",O3_MQ131|"),'Com RTOS RX'!$N23)*8</f>
        <v>672</v>
      </c>
    </row>
    <row r="24" ht="15.75" customHeight="1">
      <c r="A24" s="5" t="s">
        <v>941</v>
      </c>
      <c r="B24" s="5" t="s">
        <v>942</v>
      </c>
      <c r="C24" s="5" t="s">
        <v>843</v>
      </c>
      <c r="D24" s="5" t="s">
        <v>943</v>
      </c>
      <c r="E24" s="5" t="s">
        <v>845</v>
      </c>
      <c r="F24" s="5" t="s">
        <v>845</v>
      </c>
      <c r="G24" s="5" t="s">
        <v>845</v>
      </c>
      <c r="H24" s="5" t="s">
        <v>944</v>
      </c>
      <c r="I24" s="5" t="s">
        <v>295</v>
      </c>
      <c r="J24" s="5" t="s">
        <v>55</v>
      </c>
      <c r="K24" s="5" t="s">
        <v>104</v>
      </c>
      <c r="L24" s="5" t="s">
        <v>659</v>
      </c>
      <c r="M24" s="5" t="s">
        <v>161</v>
      </c>
      <c r="N24" s="5" t="s">
        <v>122</v>
      </c>
      <c r="O24" s="5" t="s">
        <v>845</v>
      </c>
      <c r="P24" s="5" t="s">
        <v>845</v>
      </c>
      <c r="Q24" s="5" t="s">
        <v>847</v>
      </c>
      <c r="R24" s="5" t="s">
        <v>845</v>
      </c>
      <c r="S24" s="5" t="s">
        <v>848</v>
      </c>
      <c r="T24" s="5" t="s">
        <v>865</v>
      </c>
      <c r="U24" s="5" t="s">
        <v>845</v>
      </c>
      <c r="V24" s="5" t="s">
        <v>845</v>
      </c>
      <c r="W24" s="5" t="s">
        <v>850</v>
      </c>
      <c r="X24" s="5" t="s">
        <v>945</v>
      </c>
      <c r="Y24" s="6">
        <f>X25-'Com RTOS RX'!$X24</f>
        <v>0.0001157407407</v>
      </c>
      <c r="Z24" s="7">
        <f>SUM(LEN(",CO_MQ135|"),'Com RTOS RX'!$H24,LEN(",CO2_MQ135|"),'Com RTOS RX'!$I24,LEN(",Alcool_MQ135|"),'Com RTOS RX'!$J24,LEN(",Alcool_MQ135|"),'Com RTOS RX'!$K24,LEN(",Toluen_MQ135|"),'Com RTOS RX'!$L24,LEN(",MH4_MQ135|"),'Com RTOS RX'!$M24,LEN(",O3_MQ131|"),'Com RTOS RX'!$N24)*8</f>
        <v>672</v>
      </c>
    </row>
    <row r="25" ht="15.75" customHeight="1">
      <c r="A25" s="5" t="s">
        <v>946</v>
      </c>
      <c r="B25" s="5" t="s">
        <v>947</v>
      </c>
      <c r="C25" s="5" t="s">
        <v>843</v>
      </c>
      <c r="D25" s="5" t="s">
        <v>948</v>
      </c>
      <c r="E25" s="5" t="s">
        <v>845</v>
      </c>
      <c r="F25" s="5" t="s">
        <v>845</v>
      </c>
      <c r="G25" s="5" t="s">
        <v>845</v>
      </c>
      <c r="H25" s="5" t="s">
        <v>756</v>
      </c>
      <c r="I25" s="5" t="s">
        <v>295</v>
      </c>
      <c r="J25" s="5" t="s">
        <v>55</v>
      </c>
      <c r="K25" s="5" t="s">
        <v>104</v>
      </c>
      <c r="L25" s="5" t="s">
        <v>790</v>
      </c>
      <c r="M25" s="5" t="s">
        <v>161</v>
      </c>
      <c r="N25" s="5" t="s">
        <v>38</v>
      </c>
      <c r="O25" s="5" t="s">
        <v>845</v>
      </c>
      <c r="P25" s="5" t="s">
        <v>845</v>
      </c>
      <c r="Q25" s="5" t="s">
        <v>847</v>
      </c>
      <c r="R25" s="5" t="s">
        <v>845</v>
      </c>
      <c r="S25" s="5" t="s">
        <v>848</v>
      </c>
      <c r="T25" s="5" t="s">
        <v>865</v>
      </c>
      <c r="U25" s="5" t="s">
        <v>845</v>
      </c>
      <c r="V25" s="5" t="s">
        <v>845</v>
      </c>
      <c r="W25" s="5" t="s">
        <v>850</v>
      </c>
      <c r="X25" s="5" t="s">
        <v>949</v>
      </c>
      <c r="Y25" s="6">
        <f>X26-'Com RTOS RX'!$X25</f>
        <v>0.0001157407407</v>
      </c>
      <c r="Z25" s="7">
        <f>SUM(LEN(",CO_MQ135|"),'Com RTOS RX'!$H25,LEN(",CO2_MQ135|"),'Com RTOS RX'!$I25,LEN(",Alcool_MQ135|"),'Com RTOS RX'!$J25,LEN(",Alcool_MQ135|"),'Com RTOS RX'!$K25,LEN(",Toluen_MQ135|"),'Com RTOS RX'!$L25,LEN(",MH4_MQ135|"),'Com RTOS RX'!$M25,LEN(",O3_MQ131|"),'Com RTOS RX'!$N25)*8</f>
        <v>672</v>
      </c>
    </row>
    <row r="26" ht="15.75" customHeight="1">
      <c r="A26" s="5" t="s">
        <v>950</v>
      </c>
      <c r="B26" s="5" t="s">
        <v>951</v>
      </c>
      <c r="C26" s="5" t="s">
        <v>843</v>
      </c>
      <c r="D26" s="5" t="s">
        <v>952</v>
      </c>
      <c r="E26" s="5" t="s">
        <v>845</v>
      </c>
      <c r="F26" s="5" t="s">
        <v>845</v>
      </c>
      <c r="G26" s="5" t="s">
        <v>845</v>
      </c>
      <c r="H26" s="5" t="s">
        <v>758</v>
      </c>
      <c r="I26" s="5" t="s">
        <v>98</v>
      </c>
      <c r="J26" s="5" t="s">
        <v>277</v>
      </c>
      <c r="K26" s="5" t="s">
        <v>15</v>
      </c>
      <c r="L26" s="5" t="s">
        <v>378</v>
      </c>
      <c r="M26" s="5" t="s">
        <v>161</v>
      </c>
      <c r="N26" s="5" t="s">
        <v>122</v>
      </c>
      <c r="O26" s="5" t="s">
        <v>845</v>
      </c>
      <c r="P26" s="5" t="s">
        <v>845</v>
      </c>
      <c r="Q26" s="5" t="s">
        <v>847</v>
      </c>
      <c r="R26" s="5" t="s">
        <v>845</v>
      </c>
      <c r="S26" s="5" t="s">
        <v>848</v>
      </c>
      <c r="T26" s="5" t="s">
        <v>865</v>
      </c>
      <c r="U26" s="5" t="s">
        <v>845</v>
      </c>
      <c r="V26" s="5" t="s">
        <v>845</v>
      </c>
      <c r="W26" s="5" t="s">
        <v>850</v>
      </c>
      <c r="X26" s="5" t="s">
        <v>953</v>
      </c>
      <c r="Y26" s="6">
        <f>X27-'Com RTOS RX'!$X26</f>
        <v>0.0002314814815</v>
      </c>
      <c r="Z26" s="7">
        <f>SUM(LEN(",CO_MQ135|"),'Com RTOS RX'!$H26,LEN(",CO2_MQ135|"),'Com RTOS RX'!$I26,LEN(",Alcool_MQ135|"),'Com RTOS RX'!$J26,LEN(",Alcool_MQ135|"),'Com RTOS RX'!$K26,LEN(",Toluen_MQ135|"),'Com RTOS RX'!$L26,LEN(",MH4_MQ135|"),'Com RTOS RX'!$M26,LEN(",O3_MQ131|"),'Com RTOS RX'!$N26)*8</f>
        <v>672</v>
      </c>
    </row>
    <row r="27" ht="15.75" customHeight="1">
      <c r="A27" s="5" t="s">
        <v>954</v>
      </c>
      <c r="B27" s="5" t="s">
        <v>955</v>
      </c>
      <c r="C27" s="5" t="s">
        <v>843</v>
      </c>
      <c r="D27" s="5" t="s">
        <v>956</v>
      </c>
      <c r="E27" s="5" t="s">
        <v>845</v>
      </c>
      <c r="F27" s="5" t="s">
        <v>845</v>
      </c>
      <c r="G27" s="5" t="s">
        <v>845</v>
      </c>
      <c r="H27" s="5" t="s">
        <v>462</v>
      </c>
      <c r="I27" s="5" t="s">
        <v>247</v>
      </c>
      <c r="J27" s="5" t="s">
        <v>267</v>
      </c>
      <c r="K27" s="5" t="s">
        <v>169</v>
      </c>
      <c r="L27" s="5" t="s">
        <v>317</v>
      </c>
      <c r="M27" s="5" t="s">
        <v>268</v>
      </c>
      <c r="N27" s="5" t="s">
        <v>100</v>
      </c>
      <c r="O27" s="5" t="s">
        <v>845</v>
      </c>
      <c r="P27" s="5" t="s">
        <v>845</v>
      </c>
      <c r="Q27" s="5" t="s">
        <v>847</v>
      </c>
      <c r="R27" s="5" t="s">
        <v>845</v>
      </c>
      <c r="S27" s="5" t="s">
        <v>848</v>
      </c>
      <c r="T27" s="5" t="s">
        <v>865</v>
      </c>
      <c r="U27" s="5" t="s">
        <v>845</v>
      </c>
      <c r="V27" s="5" t="s">
        <v>845</v>
      </c>
      <c r="W27" s="5" t="s">
        <v>850</v>
      </c>
      <c r="X27" s="5" t="s">
        <v>957</v>
      </c>
      <c r="Y27" s="6">
        <f>X28-'Com RTOS RX'!$X27</f>
        <v>0.0001157407407</v>
      </c>
      <c r="Z27" s="7">
        <f>SUM(LEN(",CO_MQ135|"),'Com RTOS RX'!$H27,LEN(",CO2_MQ135|"),'Com RTOS RX'!$I27,LEN(",Alcool_MQ135|"),'Com RTOS RX'!$J27,LEN(",Alcool_MQ135|"),'Com RTOS RX'!$K27,LEN(",Toluen_MQ135|"),'Com RTOS RX'!$L27,LEN(",MH4_MQ135|"),'Com RTOS RX'!$M27,LEN(",O3_MQ131|"),'Com RTOS RX'!$N27)*8</f>
        <v>672</v>
      </c>
    </row>
    <row r="28" ht="15.75" customHeight="1">
      <c r="A28" s="5" t="s">
        <v>958</v>
      </c>
      <c r="B28" s="5" t="s">
        <v>959</v>
      </c>
      <c r="C28" s="5" t="s">
        <v>843</v>
      </c>
      <c r="D28" s="5" t="s">
        <v>960</v>
      </c>
      <c r="E28" s="5" t="s">
        <v>845</v>
      </c>
      <c r="F28" s="5" t="s">
        <v>845</v>
      </c>
      <c r="G28" s="5" t="s">
        <v>845</v>
      </c>
      <c r="H28" s="5" t="s">
        <v>758</v>
      </c>
      <c r="I28" s="5" t="s">
        <v>98</v>
      </c>
      <c r="J28" s="5" t="s">
        <v>277</v>
      </c>
      <c r="K28" s="5" t="s">
        <v>15</v>
      </c>
      <c r="L28" s="5" t="s">
        <v>378</v>
      </c>
      <c r="M28" s="5" t="s">
        <v>161</v>
      </c>
      <c r="N28" s="5" t="s">
        <v>100</v>
      </c>
      <c r="O28" s="5" t="s">
        <v>845</v>
      </c>
      <c r="P28" s="5" t="s">
        <v>845</v>
      </c>
      <c r="Q28" s="5" t="s">
        <v>847</v>
      </c>
      <c r="R28" s="5" t="s">
        <v>845</v>
      </c>
      <c r="S28" s="5" t="s">
        <v>848</v>
      </c>
      <c r="T28" s="5" t="s">
        <v>865</v>
      </c>
      <c r="U28" s="5" t="s">
        <v>845</v>
      </c>
      <c r="V28" s="5" t="s">
        <v>845</v>
      </c>
      <c r="W28" s="5" t="s">
        <v>850</v>
      </c>
      <c r="X28" s="5" t="s">
        <v>961</v>
      </c>
      <c r="Y28" s="6">
        <f>X29-'Com RTOS RX'!$X28</f>
        <v>0.0001157407407</v>
      </c>
      <c r="Z28" s="7">
        <f>SUM(LEN(",CO_MQ135|"),'Com RTOS RX'!$H28,LEN(",CO2_MQ135|"),'Com RTOS RX'!$I28,LEN(",Alcool_MQ135|"),'Com RTOS RX'!$J28,LEN(",Alcool_MQ135|"),'Com RTOS RX'!$K28,LEN(",Toluen_MQ135|"),'Com RTOS RX'!$L28,LEN(",MH4_MQ135|"),'Com RTOS RX'!$M28,LEN(",O3_MQ131|"),'Com RTOS RX'!$N28)*8</f>
        <v>672</v>
      </c>
    </row>
    <row r="29" ht="15.75" customHeight="1">
      <c r="A29" s="5" t="s">
        <v>962</v>
      </c>
      <c r="B29" s="5" t="s">
        <v>963</v>
      </c>
      <c r="C29" s="5" t="s">
        <v>843</v>
      </c>
      <c r="D29" s="5" t="s">
        <v>964</v>
      </c>
      <c r="E29" s="5" t="s">
        <v>845</v>
      </c>
      <c r="F29" s="5" t="s">
        <v>845</v>
      </c>
      <c r="G29" s="5" t="s">
        <v>845</v>
      </c>
      <c r="H29" s="5" t="s">
        <v>611</v>
      </c>
      <c r="I29" s="5" t="s">
        <v>249</v>
      </c>
      <c r="J29" s="5" t="s">
        <v>195</v>
      </c>
      <c r="K29" s="5" t="s">
        <v>846</v>
      </c>
      <c r="L29" s="5" t="s">
        <v>750</v>
      </c>
      <c r="M29" s="5" t="s">
        <v>41</v>
      </c>
      <c r="N29" s="5" t="s">
        <v>100</v>
      </c>
      <c r="O29" s="5" t="s">
        <v>845</v>
      </c>
      <c r="P29" s="5" t="s">
        <v>845</v>
      </c>
      <c r="Q29" s="5" t="s">
        <v>847</v>
      </c>
      <c r="R29" s="5" t="s">
        <v>845</v>
      </c>
      <c r="S29" s="5" t="s">
        <v>848</v>
      </c>
      <c r="T29" s="5" t="s">
        <v>865</v>
      </c>
      <c r="U29" s="5" t="s">
        <v>845</v>
      </c>
      <c r="V29" s="5" t="s">
        <v>845</v>
      </c>
      <c r="W29" s="5" t="s">
        <v>850</v>
      </c>
      <c r="X29" s="5" t="s">
        <v>965</v>
      </c>
      <c r="Y29" s="6">
        <f>X30-'Com RTOS RX'!$X29</f>
        <v>0.0001157407407</v>
      </c>
      <c r="Z29" s="7">
        <f>SUM(LEN(",CO_MQ135|"),'Com RTOS RX'!$H29,LEN(",CO2_MQ135|"),'Com RTOS RX'!$I29,LEN(",Alcool_MQ135|"),'Com RTOS RX'!$J29,LEN(",Alcool_MQ135|"),'Com RTOS RX'!$K29,LEN(",Toluen_MQ135|"),'Com RTOS RX'!$L29,LEN(",MH4_MQ135|"),'Com RTOS RX'!$M29,LEN(",O3_MQ131|"),'Com RTOS RX'!$N29)*8</f>
        <v>672</v>
      </c>
    </row>
    <row r="30" ht="15.75" customHeight="1">
      <c r="A30" s="5" t="s">
        <v>966</v>
      </c>
      <c r="B30" s="5" t="s">
        <v>967</v>
      </c>
      <c r="C30" s="5" t="s">
        <v>843</v>
      </c>
      <c r="D30" s="5" t="s">
        <v>968</v>
      </c>
      <c r="E30" s="5" t="s">
        <v>845</v>
      </c>
      <c r="F30" s="5" t="s">
        <v>845</v>
      </c>
      <c r="G30" s="5" t="s">
        <v>845</v>
      </c>
      <c r="H30" s="5" t="s">
        <v>588</v>
      </c>
      <c r="I30" s="5" t="s">
        <v>297</v>
      </c>
      <c r="J30" s="5" t="s">
        <v>257</v>
      </c>
      <c r="K30" s="5" t="s">
        <v>846</v>
      </c>
      <c r="L30" s="5" t="s">
        <v>421</v>
      </c>
      <c r="M30" s="5" t="s">
        <v>148</v>
      </c>
      <c r="N30" s="5" t="s">
        <v>111</v>
      </c>
      <c r="O30" s="5" t="s">
        <v>845</v>
      </c>
      <c r="P30" s="5" t="s">
        <v>845</v>
      </c>
      <c r="Q30" s="5" t="s">
        <v>847</v>
      </c>
      <c r="R30" s="5" t="s">
        <v>845</v>
      </c>
      <c r="S30" s="5" t="s">
        <v>848</v>
      </c>
      <c r="T30" s="5" t="s">
        <v>865</v>
      </c>
      <c r="U30" s="5" t="s">
        <v>845</v>
      </c>
      <c r="V30" s="5" t="s">
        <v>845</v>
      </c>
      <c r="W30" s="5" t="s">
        <v>850</v>
      </c>
      <c r="X30" s="5" t="s">
        <v>969</v>
      </c>
      <c r="Y30" s="6">
        <f>X31-'Com RTOS RX'!$X30</f>
        <v>0.0001157407407</v>
      </c>
      <c r="Z30" s="7">
        <f>SUM(LEN(",CO_MQ135|"),'Com RTOS RX'!$H30,LEN(",CO2_MQ135|"),'Com RTOS RX'!$I30,LEN(",Alcool_MQ135|"),'Com RTOS RX'!$J30,LEN(",Alcool_MQ135|"),'Com RTOS RX'!$K30,LEN(",Toluen_MQ135|"),'Com RTOS RX'!$L30,LEN(",MH4_MQ135|"),'Com RTOS RX'!$M30,LEN(",O3_MQ131|"),'Com RTOS RX'!$N30)*8</f>
        <v>672</v>
      </c>
    </row>
    <row r="31" ht="15.75" customHeight="1">
      <c r="A31" s="5" t="s">
        <v>970</v>
      </c>
      <c r="B31" s="5" t="s">
        <v>971</v>
      </c>
      <c r="C31" s="5" t="s">
        <v>843</v>
      </c>
      <c r="D31" s="5" t="s">
        <v>972</v>
      </c>
      <c r="E31" s="5" t="s">
        <v>845</v>
      </c>
      <c r="F31" s="5" t="s">
        <v>845</v>
      </c>
      <c r="G31" s="5" t="s">
        <v>845</v>
      </c>
      <c r="H31" s="5" t="s">
        <v>567</v>
      </c>
      <c r="I31" s="5" t="s">
        <v>63</v>
      </c>
      <c r="J31" s="5" t="s">
        <v>187</v>
      </c>
      <c r="K31" s="5" t="s">
        <v>67</v>
      </c>
      <c r="L31" s="5" t="s">
        <v>973</v>
      </c>
      <c r="M31" s="5" t="s">
        <v>148</v>
      </c>
      <c r="N31" s="5" t="s">
        <v>111</v>
      </c>
      <c r="O31" s="5" t="s">
        <v>845</v>
      </c>
      <c r="P31" s="5" t="s">
        <v>845</v>
      </c>
      <c r="Q31" s="5" t="s">
        <v>847</v>
      </c>
      <c r="R31" s="5" t="s">
        <v>845</v>
      </c>
      <c r="S31" s="5" t="s">
        <v>848</v>
      </c>
      <c r="T31" s="5" t="s">
        <v>865</v>
      </c>
      <c r="U31" s="5" t="s">
        <v>845</v>
      </c>
      <c r="V31" s="5" t="s">
        <v>845</v>
      </c>
      <c r="W31" s="5" t="s">
        <v>850</v>
      </c>
      <c r="X31" s="5" t="s">
        <v>974</v>
      </c>
      <c r="Y31" s="6">
        <f>X32-'Com RTOS RX'!$X31</f>
        <v>0.0001157407407</v>
      </c>
      <c r="Z31" s="7">
        <f>SUM(LEN(",CO_MQ135|"),'Com RTOS RX'!$H31,LEN(",CO2_MQ135|"),'Com RTOS RX'!$I31,LEN(",Alcool_MQ135|"),'Com RTOS RX'!$J31,LEN(",Alcool_MQ135|"),'Com RTOS RX'!$K31,LEN(",Toluen_MQ135|"),'Com RTOS RX'!$L31,LEN(",MH4_MQ135|"),'Com RTOS RX'!$M31,LEN(",O3_MQ131|"),'Com RTOS RX'!$N31)*8</f>
        <v>672</v>
      </c>
    </row>
    <row r="32" ht="15.75" customHeight="1">
      <c r="A32" s="5" t="s">
        <v>975</v>
      </c>
      <c r="B32" s="5" t="s">
        <v>976</v>
      </c>
      <c r="C32" s="5" t="s">
        <v>843</v>
      </c>
      <c r="D32" s="5" t="s">
        <v>977</v>
      </c>
      <c r="E32" s="5" t="s">
        <v>845</v>
      </c>
      <c r="F32" s="5" t="s">
        <v>845</v>
      </c>
      <c r="G32" s="5" t="s">
        <v>845</v>
      </c>
      <c r="H32" s="5" t="s">
        <v>569</v>
      </c>
      <c r="I32" s="5" t="s">
        <v>254</v>
      </c>
      <c r="J32" s="5" t="s">
        <v>187</v>
      </c>
      <c r="K32" s="5" t="s">
        <v>67</v>
      </c>
      <c r="L32" s="5" t="s">
        <v>412</v>
      </c>
      <c r="M32" s="5" t="s">
        <v>148</v>
      </c>
      <c r="N32" s="5" t="s">
        <v>111</v>
      </c>
      <c r="O32" s="5" t="s">
        <v>845</v>
      </c>
      <c r="P32" s="5" t="s">
        <v>845</v>
      </c>
      <c r="Q32" s="5" t="s">
        <v>847</v>
      </c>
      <c r="R32" s="5" t="s">
        <v>845</v>
      </c>
      <c r="S32" s="5" t="s">
        <v>848</v>
      </c>
      <c r="T32" s="5" t="s">
        <v>865</v>
      </c>
      <c r="U32" s="5" t="s">
        <v>845</v>
      </c>
      <c r="V32" s="5" t="s">
        <v>845</v>
      </c>
      <c r="W32" s="5" t="s">
        <v>850</v>
      </c>
      <c r="X32" s="5" t="s">
        <v>978</v>
      </c>
      <c r="Y32" s="6">
        <f>X33-'Com RTOS RX'!$X32</f>
        <v>0.0001157407407</v>
      </c>
      <c r="Z32" s="7">
        <f>SUM(LEN(",CO_MQ135|"),'Com RTOS RX'!$H32,LEN(",CO2_MQ135|"),'Com RTOS RX'!$I32,LEN(",Alcool_MQ135|"),'Com RTOS RX'!$J32,LEN(",Alcool_MQ135|"),'Com RTOS RX'!$K32,LEN(",Toluen_MQ135|"),'Com RTOS RX'!$L32,LEN(",MH4_MQ135|"),'Com RTOS RX'!$M32,LEN(",O3_MQ131|"),'Com RTOS RX'!$N32)*8</f>
        <v>672</v>
      </c>
    </row>
    <row r="33" ht="15.75" customHeight="1">
      <c r="A33" s="5" t="s">
        <v>979</v>
      </c>
      <c r="B33" s="5" t="s">
        <v>980</v>
      </c>
      <c r="C33" s="5" t="s">
        <v>843</v>
      </c>
      <c r="D33" s="5" t="s">
        <v>981</v>
      </c>
      <c r="E33" s="5" t="s">
        <v>845</v>
      </c>
      <c r="F33" s="5" t="s">
        <v>845</v>
      </c>
      <c r="G33" s="5" t="s">
        <v>845</v>
      </c>
      <c r="H33" s="5" t="s">
        <v>600</v>
      </c>
      <c r="I33" s="5" t="s">
        <v>297</v>
      </c>
      <c r="J33" s="5" t="s">
        <v>203</v>
      </c>
      <c r="K33" s="5" t="s">
        <v>846</v>
      </c>
      <c r="L33" s="5" t="s">
        <v>745</v>
      </c>
      <c r="M33" s="5" t="s">
        <v>148</v>
      </c>
      <c r="N33" s="5" t="s">
        <v>17</v>
      </c>
      <c r="O33" s="5" t="s">
        <v>845</v>
      </c>
      <c r="P33" s="5" t="s">
        <v>845</v>
      </c>
      <c r="Q33" s="5" t="s">
        <v>847</v>
      </c>
      <c r="R33" s="5" t="s">
        <v>845</v>
      </c>
      <c r="S33" s="5" t="s">
        <v>848</v>
      </c>
      <c r="T33" s="5" t="s">
        <v>865</v>
      </c>
      <c r="U33" s="5" t="s">
        <v>845</v>
      </c>
      <c r="V33" s="5" t="s">
        <v>845</v>
      </c>
      <c r="W33" s="5" t="s">
        <v>850</v>
      </c>
      <c r="X33" s="5" t="s">
        <v>982</v>
      </c>
      <c r="Y33" s="6">
        <f>X34-'Com RTOS RX'!$X33</f>
        <v>0.0001157407407</v>
      </c>
      <c r="Z33" s="7">
        <f>SUM(LEN(",CO_MQ135|"),'Com RTOS RX'!$H33,LEN(",CO2_MQ135|"),'Com RTOS RX'!$I33,LEN(",Alcool_MQ135|"),'Com RTOS RX'!$J33,LEN(",Alcool_MQ135|"),'Com RTOS RX'!$K33,LEN(",Toluen_MQ135|"),'Com RTOS RX'!$L33,LEN(",MH4_MQ135|"),'Com RTOS RX'!$M33,LEN(",O3_MQ131|"),'Com RTOS RX'!$N33)*8</f>
        <v>672</v>
      </c>
    </row>
    <row r="34" ht="15.75" customHeight="1">
      <c r="A34" s="5" t="s">
        <v>983</v>
      </c>
      <c r="B34" s="5" t="s">
        <v>984</v>
      </c>
      <c r="C34" s="5" t="s">
        <v>843</v>
      </c>
      <c r="D34" s="5" t="s">
        <v>985</v>
      </c>
      <c r="E34" s="5" t="s">
        <v>845</v>
      </c>
      <c r="F34" s="5" t="s">
        <v>845</v>
      </c>
      <c r="G34" s="5" t="s">
        <v>845</v>
      </c>
      <c r="H34" s="5" t="s">
        <v>585</v>
      </c>
      <c r="I34" s="5" t="s">
        <v>297</v>
      </c>
      <c r="J34" s="5" t="s">
        <v>73</v>
      </c>
      <c r="K34" s="5" t="s">
        <v>846</v>
      </c>
      <c r="L34" s="5" t="s">
        <v>421</v>
      </c>
      <c r="M34" s="5" t="s">
        <v>148</v>
      </c>
      <c r="N34" s="5" t="s">
        <v>111</v>
      </c>
      <c r="O34" s="5" t="s">
        <v>845</v>
      </c>
      <c r="P34" s="5" t="s">
        <v>845</v>
      </c>
      <c r="Q34" s="5" t="s">
        <v>847</v>
      </c>
      <c r="R34" s="5" t="s">
        <v>845</v>
      </c>
      <c r="S34" s="5" t="s">
        <v>848</v>
      </c>
      <c r="T34" s="5" t="s">
        <v>865</v>
      </c>
      <c r="U34" s="5" t="s">
        <v>845</v>
      </c>
      <c r="V34" s="5" t="s">
        <v>845</v>
      </c>
      <c r="W34" s="5" t="s">
        <v>850</v>
      </c>
      <c r="X34" s="5" t="s">
        <v>986</v>
      </c>
      <c r="Y34" s="6">
        <f>X35-'Com RTOS RX'!$X34</f>
        <v>0.0001157407407</v>
      </c>
      <c r="Z34" s="7">
        <f>SUM(LEN(",CO_MQ135|"),'Com RTOS RX'!$H34,LEN(",CO2_MQ135|"),'Com RTOS RX'!$I34,LEN(",Alcool_MQ135|"),'Com RTOS RX'!$J34,LEN(",Alcool_MQ135|"),'Com RTOS RX'!$K34,LEN(",Toluen_MQ135|"),'Com RTOS RX'!$L34,LEN(",MH4_MQ135|"),'Com RTOS RX'!$M34,LEN(",O3_MQ131|"),'Com RTOS RX'!$N34)*8</f>
        <v>672</v>
      </c>
    </row>
    <row r="35" ht="15.75" customHeight="1">
      <c r="A35" s="5" t="s">
        <v>987</v>
      </c>
      <c r="B35" s="5" t="s">
        <v>988</v>
      </c>
      <c r="C35" s="5" t="s">
        <v>843</v>
      </c>
      <c r="D35" s="5" t="s">
        <v>989</v>
      </c>
      <c r="E35" s="5" t="s">
        <v>845</v>
      </c>
      <c r="F35" s="5" t="s">
        <v>845</v>
      </c>
      <c r="G35" s="5" t="s">
        <v>845</v>
      </c>
      <c r="H35" s="5" t="s">
        <v>582</v>
      </c>
      <c r="I35" s="5" t="s">
        <v>297</v>
      </c>
      <c r="J35" s="5" t="s">
        <v>257</v>
      </c>
      <c r="K35" s="5" t="s">
        <v>846</v>
      </c>
      <c r="L35" s="5" t="s">
        <v>413</v>
      </c>
      <c r="M35" s="5" t="s">
        <v>148</v>
      </c>
      <c r="N35" s="5" t="s">
        <v>239</v>
      </c>
      <c r="O35" s="5" t="s">
        <v>845</v>
      </c>
      <c r="P35" s="5" t="s">
        <v>845</v>
      </c>
      <c r="Q35" s="5" t="s">
        <v>847</v>
      </c>
      <c r="R35" s="5" t="s">
        <v>845</v>
      </c>
      <c r="S35" s="5" t="s">
        <v>848</v>
      </c>
      <c r="T35" s="5" t="s">
        <v>865</v>
      </c>
      <c r="U35" s="5" t="s">
        <v>845</v>
      </c>
      <c r="V35" s="5" t="s">
        <v>845</v>
      </c>
      <c r="W35" s="5" t="s">
        <v>850</v>
      </c>
      <c r="X35" s="5" t="s">
        <v>990</v>
      </c>
      <c r="Y35" s="6">
        <f>X36-'Com RTOS RX'!$X35</f>
        <v>0.0001157407407</v>
      </c>
      <c r="Z35" s="7">
        <f>SUM(LEN(",CO_MQ135|"),'Com RTOS RX'!$H35,LEN(",CO2_MQ135|"),'Com RTOS RX'!$I35,LEN(",Alcool_MQ135|"),'Com RTOS RX'!$J35,LEN(",Alcool_MQ135|"),'Com RTOS RX'!$K35,LEN(",Toluen_MQ135|"),'Com RTOS RX'!$L35,LEN(",MH4_MQ135|"),'Com RTOS RX'!$M35,LEN(",O3_MQ131|"),'Com RTOS RX'!$N35)*8</f>
        <v>672</v>
      </c>
    </row>
    <row r="36" ht="15.75" customHeight="1">
      <c r="A36" s="5" t="s">
        <v>991</v>
      </c>
      <c r="B36" s="5" t="s">
        <v>992</v>
      </c>
      <c r="C36" s="5" t="s">
        <v>843</v>
      </c>
      <c r="D36" s="5" t="s">
        <v>993</v>
      </c>
      <c r="E36" s="5" t="s">
        <v>845</v>
      </c>
      <c r="F36" s="5" t="s">
        <v>845</v>
      </c>
      <c r="G36" s="5" t="s">
        <v>845</v>
      </c>
      <c r="H36" s="5" t="s">
        <v>600</v>
      </c>
      <c r="I36" s="5" t="s">
        <v>297</v>
      </c>
      <c r="J36" s="5" t="s">
        <v>203</v>
      </c>
      <c r="K36" s="5" t="s">
        <v>846</v>
      </c>
      <c r="L36" s="5" t="s">
        <v>745</v>
      </c>
      <c r="M36" s="5" t="s">
        <v>148</v>
      </c>
      <c r="N36" s="5" t="s">
        <v>239</v>
      </c>
      <c r="O36" s="5" t="s">
        <v>845</v>
      </c>
      <c r="P36" s="5" t="s">
        <v>845</v>
      </c>
      <c r="Q36" s="5" t="s">
        <v>847</v>
      </c>
      <c r="R36" s="5" t="s">
        <v>845</v>
      </c>
      <c r="S36" s="5" t="s">
        <v>848</v>
      </c>
      <c r="T36" s="5" t="s">
        <v>865</v>
      </c>
      <c r="U36" s="5" t="s">
        <v>845</v>
      </c>
      <c r="V36" s="5" t="s">
        <v>845</v>
      </c>
      <c r="W36" s="5" t="s">
        <v>850</v>
      </c>
      <c r="X36" s="5" t="s">
        <v>994</v>
      </c>
      <c r="Y36" s="6">
        <f>X37-'Com RTOS RX'!$X36</f>
        <v>0.0001157407407</v>
      </c>
      <c r="Z36" s="7">
        <f>SUM(LEN(",CO_MQ135|"),'Com RTOS RX'!$H36,LEN(",CO2_MQ135|"),'Com RTOS RX'!$I36,LEN(",Alcool_MQ135|"),'Com RTOS RX'!$J36,LEN(",Alcool_MQ135|"),'Com RTOS RX'!$K36,LEN(",Toluen_MQ135|"),'Com RTOS RX'!$L36,LEN(",MH4_MQ135|"),'Com RTOS RX'!$M36,LEN(",O3_MQ131|"),'Com RTOS RX'!$N36)*8</f>
        <v>672</v>
      </c>
    </row>
    <row r="37" ht="15.75" customHeight="1">
      <c r="A37" s="5" t="s">
        <v>995</v>
      </c>
      <c r="B37" s="5" t="s">
        <v>996</v>
      </c>
      <c r="C37" s="5" t="s">
        <v>843</v>
      </c>
      <c r="D37" s="5" t="s">
        <v>997</v>
      </c>
      <c r="E37" s="5" t="s">
        <v>845</v>
      </c>
      <c r="F37" s="5" t="s">
        <v>845</v>
      </c>
      <c r="G37" s="5" t="s">
        <v>845</v>
      </c>
      <c r="H37" s="5" t="s">
        <v>773</v>
      </c>
      <c r="I37" s="5" t="s">
        <v>278</v>
      </c>
      <c r="J37" s="5" t="s">
        <v>230</v>
      </c>
      <c r="K37" s="5" t="s">
        <v>268</v>
      </c>
      <c r="L37" s="5" t="s">
        <v>341</v>
      </c>
      <c r="M37" s="5" t="s">
        <v>865</v>
      </c>
      <c r="N37" s="5" t="s">
        <v>47</v>
      </c>
      <c r="O37" s="5" t="s">
        <v>845</v>
      </c>
      <c r="P37" s="5" t="s">
        <v>845</v>
      </c>
      <c r="Q37" s="5" t="s">
        <v>847</v>
      </c>
      <c r="R37" s="5" t="s">
        <v>845</v>
      </c>
      <c r="S37" s="5" t="s">
        <v>864</v>
      </c>
      <c r="T37" s="5" t="s">
        <v>865</v>
      </c>
      <c r="U37" s="5" t="s">
        <v>845</v>
      </c>
      <c r="V37" s="5" t="s">
        <v>845</v>
      </c>
      <c r="W37" s="5" t="s">
        <v>850</v>
      </c>
      <c r="X37" s="5" t="s">
        <v>998</v>
      </c>
      <c r="Y37" s="6">
        <f>X38-'Com RTOS RX'!$X37</f>
        <v>0.0001157407407</v>
      </c>
      <c r="Z37" s="7">
        <f>SUM(LEN(",CO_MQ135|"),'Com RTOS RX'!$H37,LEN(",CO2_MQ135|"),'Com RTOS RX'!$I37,LEN(",Alcool_MQ135|"),'Com RTOS RX'!$J37,LEN(",Alcool_MQ135|"),'Com RTOS RX'!$K37,LEN(",Toluen_MQ135|"),'Com RTOS RX'!$L37,LEN(",MH4_MQ135|"),'Com RTOS RX'!$M37,LEN(",O3_MQ131|"),'Com RTOS RX'!$N37)*8</f>
        <v>672</v>
      </c>
    </row>
    <row r="38" ht="15.75" customHeight="1">
      <c r="A38" s="5" t="s">
        <v>999</v>
      </c>
      <c r="B38" s="5" t="s">
        <v>1000</v>
      </c>
      <c r="C38" s="5" t="s">
        <v>843</v>
      </c>
      <c r="D38" s="5" t="s">
        <v>1001</v>
      </c>
      <c r="E38" s="5" t="s">
        <v>845</v>
      </c>
      <c r="F38" s="5" t="s">
        <v>845</v>
      </c>
      <c r="G38" s="5" t="s">
        <v>845</v>
      </c>
      <c r="H38" s="5" t="s">
        <v>767</v>
      </c>
      <c r="I38" s="5" t="s">
        <v>1002</v>
      </c>
      <c r="J38" s="5" t="s">
        <v>241</v>
      </c>
      <c r="K38" s="5" t="s">
        <v>285</v>
      </c>
      <c r="L38" s="5" t="s">
        <v>711</v>
      </c>
      <c r="M38" s="5" t="s">
        <v>52</v>
      </c>
      <c r="N38" s="5" t="s">
        <v>239</v>
      </c>
      <c r="O38" s="5" t="s">
        <v>845</v>
      </c>
      <c r="P38" s="5" t="s">
        <v>845</v>
      </c>
      <c r="Q38" s="5" t="s">
        <v>847</v>
      </c>
      <c r="R38" s="5" t="s">
        <v>845</v>
      </c>
      <c r="S38" s="5" t="s">
        <v>864</v>
      </c>
      <c r="T38" s="5" t="s">
        <v>865</v>
      </c>
      <c r="U38" s="5" t="s">
        <v>845</v>
      </c>
      <c r="V38" s="5" t="s">
        <v>845</v>
      </c>
      <c r="W38" s="5" t="s">
        <v>850</v>
      </c>
      <c r="X38" s="5" t="s">
        <v>1003</v>
      </c>
      <c r="Y38" s="6">
        <f>X39-'Com RTOS RX'!$X38</f>
        <v>0.0001157407407</v>
      </c>
      <c r="Z38" s="7">
        <f>SUM(LEN(",CO_MQ135|"),'Com RTOS RX'!$H38,LEN(",CO2_MQ135|"),'Com RTOS RX'!$I38,LEN(",Alcool_MQ135|"),'Com RTOS RX'!$J38,LEN(",Alcool_MQ135|"),'Com RTOS RX'!$K38,LEN(",Toluen_MQ135|"),'Com RTOS RX'!$L38,LEN(",MH4_MQ135|"),'Com RTOS RX'!$M38,LEN(",O3_MQ131|"),'Com RTOS RX'!$N38)*8</f>
        <v>672</v>
      </c>
    </row>
    <row r="39" ht="15.75" customHeight="1">
      <c r="A39" s="5" t="s">
        <v>1004</v>
      </c>
      <c r="B39" s="5" t="s">
        <v>1005</v>
      </c>
      <c r="C39" s="5" t="s">
        <v>843</v>
      </c>
      <c r="D39" s="5" t="s">
        <v>1006</v>
      </c>
      <c r="E39" s="5" t="s">
        <v>845</v>
      </c>
      <c r="F39" s="5" t="s">
        <v>845</v>
      </c>
      <c r="G39" s="5" t="s">
        <v>845</v>
      </c>
      <c r="H39" s="5" t="s">
        <v>773</v>
      </c>
      <c r="I39" s="5" t="s">
        <v>278</v>
      </c>
      <c r="J39" s="5" t="s">
        <v>230</v>
      </c>
      <c r="K39" s="5" t="s">
        <v>268</v>
      </c>
      <c r="L39" s="5" t="s">
        <v>341</v>
      </c>
      <c r="M39" s="5" t="s">
        <v>865</v>
      </c>
      <c r="N39" s="5" t="s">
        <v>47</v>
      </c>
      <c r="O39" s="5" t="s">
        <v>845</v>
      </c>
      <c r="P39" s="5" t="s">
        <v>845</v>
      </c>
      <c r="Q39" s="5" t="s">
        <v>847</v>
      </c>
      <c r="R39" s="5" t="s">
        <v>845</v>
      </c>
      <c r="S39" s="5" t="s">
        <v>864</v>
      </c>
      <c r="T39" s="5" t="s">
        <v>865</v>
      </c>
      <c r="U39" s="5" t="s">
        <v>845</v>
      </c>
      <c r="V39" s="5" t="s">
        <v>845</v>
      </c>
      <c r="W39" s="5" t="s">
        <v>850</v>
      </c>
      <c r="X39" s="5" t="s">
        <v>1007</v>
      </c>
      <c r="Y39" s="6">
        <f>X40-'Com RTOS RX'!$X39</f>
        <v>0.0001157407407</v>
      </c>
      <c r="Z39" s="7">
        <f>SUM(LEN(",CO_MQ135|"),'Com RTOS RX'!$H39,LEN(",CO2_MQ135|"),'Com RTOS RX'!$I39,LEN(",Alcool_MQ135|"),'Com RTOS RX'!$J39,LEN(",Alcool_MQ135|"),'Com RTOS RX'!$K39,LEN(",Toluen_MQ135|"),'Com RTOS RX'!$L39,LEN(",MH4_MQ135|"),'Com RTOS RX'!$M39,LEN(",O3_MQ131|"),'Com RTOS RX'!$N39)*8</f>
        <v>672</v>
      </c>
    </row>
    <row r="40" ht="15.75" customHeight="1">
      <c r="A40" s="5" t="s">
        <v>1008</v>
      </c>
      <c r="B40" s="5" t="s">
        <v>1009</v>
      </c>
      <c r="C40" s="5" t="s">
        <v>843</v>
      </c>
      <c r="D40" s="5" t="s">
        <v>1010</v>
      </c>
      <c r="E40" s="5" t="s">
        <v>845</v>
      </c>
      <c r="F40" s="5" t="s">
        <v>845</v>
      </c>
      <c r="G40" s="5" t="s">
        <v>845</v>
      </c>
      <c r="H40" s="5" t="s">
        <v>723</v>
      </c>
      <c r="I40" s="5" t="s">
        <v>262</v>
      </c>
      <c r="J40" s="5" t="s">
        <v>219</v>
      </c>
      <c r="K40" s="5" t="s">
        <v>161</v>
      </c>
      <c r="L40" s="5" t="s">
        <v>446</v>
      </c>
      <c r="M40" s="5" t="s">
        <v>865</v>
      </c>
      <c r="N40" s="5" t="s">
        <v>1011</v>
      </c>
      <c r="O40" s="5" t="s">
        <v>845</v>
      </c>
      <c r="P40" s="5" t="s">
        <v>845</v>
      </c>
      <c r="Q40" s="5" t="s">
        <v>847</v>
      </c>
      <c r="R40" s="5" t="s">
        <v>845</v>
      </c>
      <c r="S40" s="5" t="s">
        <v>864</v>
      </c>
      <c r="T40" s="5" t="s">
        <v>865</v>
      </c>
      <c r="U40" s="5" t="s">
        <v>845</v>
      </c>
      <c r="V40" s="5" t="s">
        <v>845</v>
      </c>
      <c r="W40" s="5" t="s">
        <v>850</v>
      </c>
      <c r="X40" s="5" t="s">
        <v>1012</v>
      </c>
      <c r="Y40" s="6">
        <f>X41-'Com RTOS RX'!$X40</f>
        <v>0.0001273148148</v>
      </c>
      <c r="Z40" s="7">
        <f>SUM(LEN(",CO_MQ135|"),'Com RTOS RX'!$H40,LEN(",CO2_MQ135|"),'Com RTOS RX'!$I40,LEN(",Alcool_MQ135|"),'Com RTOS RX'!$J40,LEN(",Alcool_MQ135|"),'Com RTOS RX'!$K40,LEN(",Toluen_MQ135|"),'Com RTOS RX'!$L40,LEN(",MH4_MQ135|"),'Com RTOS RX'!$M40,LEN(",O3_MQ131|"),'Com RTOS RX'!$N40)*8</f>
        <v>672</v>
      </c>
    </row>
    <row r="41" ht="15.75" customHeight="1">
      <c r="A41" s="5" t="s">
        <v>1013</v>
      </c>
      <c r="B41" s="5" t="s">
        <v>1014</v>
      </c>
      <c r="C41" s="5" t="s">
        <v>843</v>
      </c>
      <c r="D41" s="5" t="s">
        <v>1015</v>
      </c>
      <c r="E41" s="5" t="s">
        <v>845</v>
      </c>
      <c r="F41" s="5" t="s">
        <v>845</v>
      </c>
      <c r="G41" s="5" t="s">
        <v>845</v>
      </c>
      <c r="H41" s="5" t="s">
        <v>783</v>
      </c>
      <c r="I41" s="5" t="s">
        <v>278</v>
      </c>
      <c r="J41" s="5" t="s">
        <v>230</v>
      </c>
      <c r="K41" s="5" t="s">
        <v>268</v>
      </c>
      <c r="L41" s="5" t="s">
        <v>341</v>
      </c>
      <c r="M41" s="5" t="s">
        <v>52</v>
      </c>
      <c r="N41" s="5" t="s">
        <v>47</v>
      </c>
      <c r="O41" s="5" t="s">
        <v>845</v>
      </c>
      <c r="P41" s="5" t="s">
        <v>845</v>
      </c>
      <c r="Q41" s="5" t="s">
        <v>847</v>
      </c>
      <c r="R41" s="5" t="s">
        <v>845</v>
      </c>
      <c r="S41" s="5" t="s">
        <v>864</v>
      </c>
      <c r="T41" s="5" t="s">
        <v>865</v>
      </c>
      <c r="U41" s="5" t="s">
        <v>845</v>
      </c>
      <c r="V41" s="5" t="s">
        <v>845</v>
      </c>
      <c r="W41" s="5" t="s">
        <v>850</v>
      </c>
      <c r="X41" s="5" t="s">
        <v>1016</v>
      </c>
      <c r="Y41" s="6">
        <f>X42-'Com RTOS RX'!$X41</f>
        <v>0.0001157407407</v>
      </c>
      <c r="Z41" s="7">
        <f>SUM(LEN(",CO_MQ135|"),'Com RTOS RX'!$H41,LEN(",CO2_MQ135|"),'Com RTOS RX'!$I41,LEN(",Alcool_MQ135|"),'Com RTOS RX'!$J41,LEN(",Alcool_MQ135|"),'Com RTOS RX'!$K41,LEN(",Toluen_MQ135|"),'Com RTOS RX'!$L41,LEN(",MH4_MQ135|"),'Com RTOS RX'!$M41,LEN(",O3_MQ131|"),'Com RTOS RX'!$N41)*8</f>
        <v>672</v>
      </c>
    </row>
    <row r="42" ht="15.75" customHeight="1">
      <c r="A42" s="5" t="s">
        <v>1017</v>
      </c>
      <c r="B42" s="5" t="s">
        <v>1018</v>
      </c>
      <c r="C42" s="5" t="s">
        <v>843</v>
      </c>
      <c r="D42" s="5" t="s">
        <v>1019</v>
      </c>
      <c r="E42" s="5" t="s">
        <v>845</v>
      </c>
      <c r="F42" s="5" t="s">
        <v>845</v>
      </c>
      <c r="G42" s="5" t="s">
        <v>845</v>
      </c>
      <c r="H42" s="5" t="s">
        <v>1020</v>
      </c>
      <c r="I42" s="5" t="s">
        <v>286</v>
      </c>
      <c r="J42" s="5" t="s">
        <v>9</v>
      </c>
      <c r="K42" s="5" t="s">
        <v>285</v>
      </c>
      <c r="L42" s="5" t="s">
        <v>496</v>
      </c>
      <c r="M42" s="5" t="s">
        <v>52</v>
      </c>
      <c r="N42" s="5" t="s">
        <v>47</v>
      </c>
      <c r="O42" s="5" t="s">
        <v>845</v>
      </c>
      <c r="P42" s="5" t="s">
        <v>845</v>
      </c>
      <c r="Q42" s="5" t="s">
        <v>847</v>
      </c>
      <c r="R42" s="5" t="s">
        <v>845</v>
      </c>
      <c r="S42" s="5" t="s">
        <v>864</v>
      </c>
      <c r="T42" s="5" t="s">
        <v>865</v>
      </c>
      <c r="U42" s="5" t="s">
        <v>845</v>
      </c>
      <c r="V42" s="5" t="s">
        <v>845</v>
      </c>
      <c r="W42" s="5" t="s">
        <v>850</v>
      </c>
      <c r="X42" s="5" t="s">
        <v>1021</v>
      </c>
      <c r="Y42" s="6">
        <f>X43-'Com RTOS RX'!$X42</f>
        <v>0.0001157407407</v>
      </c>
      <c r="Z42" s="7">
        <f>SUM(LEN(",CO_MQ135|"),'Com RTOS RX'!$H42,LEN(",CO2_MQ135|"),'Com RTOS RX'!$I42,LEN(",Alcool_MQ135|"),'Com RTOS RX'!$J42,LEN(",Alcool_MQ135|"),'Com RTOS RX'!$K42,LEN(",Toluen_MQ135|"),'Com RTOS RX'!$L42,LEN(",MH4_MQ135|"),'Com RTOS RX'!$M42,LEN(",O3_MQ131|"),'Com RTOS RX'!$N42)*8</f>
        <v>672</v>
      </c>
    </row>
    <row r="43" ht="15.75" customHeight="1">
      <c r="A43" s="5" t="s">
        <v>1022</v>
      </c>
      <c r="B43" s="5" t="s">
        <v>1023</v>
      </c>
      <c r="C43" s="5" t="s">
        <v>843</v>
      </c>
      <c r="D43" s="5" t="s">
        <v>1024</v>
      </c>
      <c r="E43" s="5" t="s">
        <v>845</v>
      </c>
      <c r="F43" s="5" t="s">
        <v>845</v>
      </c>
      <c r="G43" s="5" t="s">
        <v>845</v>
      </c>
      <c r="H43" s="5" t="s">
        <v>277</v>
      </c>
      <c r="I43" s="5" t="s">
        <v>300</v>
      </c>
      <c r="J43" s="5" t="s">
        <v>137</v>
      </c>
      <c r="K43" s="5" t="s">
        <v>180</v>
      </c>
      <c r="L43" s="5" t="s">
        <v>607</v>
      </c>
      <c r="M43" s="5" t="s">
        <v>19</v>
      </c>
      <c r="N43" s="5" t="s">
        <v>131</v>
      </c>
      <c r="O43" s="5" t="s">
        <v>845</v>
      </c>
      <c r="P43" s="5" t="s">
        <v>845</v>
      </c>
      <c r="Q43" s="5" t="s">
        <v>847</v>
      </c>
      <c r="R43" s="5" t="s">
        <v>845</v>
      </c>
      <c r="S43" s="5" t="s">
        <v>864</v>
      </c>
      <c r="T43" s="5" t="s">
        <v>865</v>
      </c>
      <c r="U43" s="5" t="s">
        <v>845</v>
      </c>
      <c r="V43" s="5" t="s">
        <v>845</v>
      </c>
      <c r="W43" s="5" t="s">
        <v>850</v>
      </c>
      <c r="X43" s="5" t="s">
        <v>1025</v>
      </c>
      <c r="Y43" s="6">
        <f>X44-'Com RTOS RX'!$X43</f>
        <v>0.0001157407407</v>
      </c>
      <c r="Z43" s="7">
        <f>SUM(LEN(",CO_MQ135|"),'Com RTOS RX'!$H43,LEN(",CO2_MQ135|"),'Com RTOS RX'!$I43,LEN(",Alcool_MQ135|"),'Com RTOS RX'!$J43,LEN(",Alcool_MQ135|"),'Com RTOS RX'!$K43,LEN(",Toluen_MQ135|"),'Com RTOS RX'!$L43,LEN(",MH4_MQ135|"),'Com RTOS RX'!$M43,LEN(",O3_MQ131|"),'Com RTOS RX'!$N43)*8</f>
        <v>672</v>
      </c>
    </row>
    <row r="44" ht="15.75" customHeight="1">
      <c r="A44" s="5" t="s">
        <v>1026</v>
      </c>
      <c r="B44" s="5" t="s">
        <v>1027</v>
      </c>
      <c r="C44" s="5" t="s">
        <v>843</v>
      </c>
      <c r="D44" s="5" t="s">
        <v>1028</v>
      </c>
      <c r="E44" s="5" t="s">
        <v>845</v>
      </c>
      <c r="F44" s="5" t="s">
        <v>845</v>
      </c>
      <c r="G44" s="5" t="s">
        <v>845</v>
      </c>
      <c r="H44" s="5" t="s">
        <v>133</v>
      </c>
      <c r="I44" s="5" t="s">
        <v>278</v>
      </c>
      <c r="J44" s="5" t="s">
        <v>223</v>
      </c>
      <c r="K44" s="5" t="s">
        <v>268</v>
      </c>
      <c r="L44" s="5" t="s">
        <v>478</v>
      </c>
      <c r="M44" s="5" t="s">
        <v>52</v>
      </c>
      <c r="N44" s="5" t="s">
        <v>131</v>
      </c>
      <c r="O44" s="5" t="s">
        <v>845</v>
      </c>
      <c r="P44" s="5" t="s">
        <v>845</v>
      </c>
      <c r="Q44" s="5" t="s">
        <v>847</v>
      </c>
      <c r="R44" s="5" t="s">
        <v>845</v>
      </c>
      <c r="S44" s="5" t="s">
        <v>864</v>
      </c>
      <c r="T44" s="5" t="s">
        <v>865</v>
      </c>
      <c r="U44" s="5" t="s">
        <v>845</v>
      </c>
      <c r="V44" s="5" t="s">
        <v>845</v>
      </c>
      <c r="W44" s="5" t="s">
        <v>850</v>
      </c>
      <c r="X44" s="5" t="s">
        <v>1029</v>
      </c>
      <c r="Y44" s="6">
        <f>X45-'Com RTOS RX'!$X44</f>
        <v>0.0001157407407</v>
      </c>
      <c r="Z44" s="7">
        <f>SUM(LEN(",CO_MQ135|"),'Com RTOS RX'!$H44,LEN(",CO2_MQ135|"),'Com RTOS RX'!$I44,LEN(",Alcool_MQ135|"),'Com RTOS RX'!$J44,LEN(",Alcool_MQ135|"),'Com RTOS RX'!$K44,LEN(",Toluen_MQ135|"),'Com RTOS RX'!$L44,LEN(",MH4_MQ135|"),'Com RTOS RX'!$M44,LEN(",O3_MQ131|"),'Com RTOS RX'!$N44)*8</f>
        <v>672</v>
      </c>
    </row>
    <row r="45" ht="15.75" customHeight="1">
      <c r="A45" s="5" t="s">
        <v>1030</v>
      </c>
      <c r="B45" s="5" t="s">
        <v>1031</v>
      </c>
      <c r="C45" s="5" t="s">
        <v>843</v>
      </c>
      <c r="D45" s="5" t="s">
        <v>1032</v>
      </c>
      <c r="E45" s="5" t="s">
        <v>845</v>
      </c>
      <c r="F45" s="5" t="s">
        <v>845</v>
      </c>
      <c r="G45" s="5" t="s">
        <v>845</v>
      </c>
      <c r="H45" s="5" t="s">
        <v>133</v>
      </c>
      <c r="I45" s="5" t="s">
        <v>278</v>
      </c>
      <c r="J45" s="5" t="s">
        <v>223</v>
      </c>
      <c r="K45" s="5" t="s">
        <v>268</v>
      </c>
      <c r="L45" s="5" t="s">
        <v>478</v>
      </c>
      <c r="M45" s="5" t="s">
        <v>52</v>
      </c>
      <c r="N45" s="5" t="s">
        <v>301</v>
      </c>
      <c r="O45" s="5" t="s">
        <v>845</v>
      </c>
      <c r="P45" s="5" t="s">
        <v>845</v>
      </c>
      <c r="Q45" s="5" t="s">
        <v>847</v>
      </c>
      <c r="R45" s="5" t="s">
        <v>845</v>
      </c>
      <c r="S45" s="5" t="s">
        <v>864</v>
      </c>
      <c r="T45" s="5" t="s">
        <v>865</v>
      </c>
      <c r="U45" s="5" t="s">
        <v>845</v>
      </c>
      <c r="V45" s="5" t="s">
        <v>845</v>
      </c>
      <c r="W45" s="5" t="s">
        <v>850</v>
      </c>
      <c r="X45" s="5" t="s">
        <v>1033</v>
      </c>
      <c r="Y45" s="6">
        <f>X46-'Com RTOS RX'!$X45</f>
        <v>0.0001157407407</v>
      </c>
      <c r="Z45" s="7">
        <f>SUM(LEN(",CO_MQ135|"),'Com RTOS RX'!$H45,LEN(",CO2_MQ135|"),'Com RTOS RX'!$I45,LEN(",Alcool_MQ135|"),'Com RTOS RX'!$J45,LEN(",Alcool_MQ135|"),'Com RTOS RX'!$K45,LEN(",Toluen_MQ135|"),'Com RTOS RX'!$L45,LEN(",MH4_MQ135|"),'Com RTOS RX'!$M45,LEN(",O3_MQ131|"),'Com RTOS RX'!$N45)*8</f>
        <v>672</v>
      </c>
    </row>
    <row r="46" ht="15.75" customHeight="1">
      <c r="A46" s="5" t="s">
        <v>1034</v>
      </c>
      <c r="B46" s="5" t="s">
        <v>1035</v>
      </c>
      <c r="C46" s="5" t="s">
        <v>843</v>
      </c>
      <c r="D46" s="5" t="s">
        <v>1036</v>
      </c>
      <c r="E46" s="5" t="s">
        <v>845</v>
      </c>
      <c r="F46" s="5" t="s">
        <v>845</v>
      </c>
      <c r="G46" s="5" t="s">
        <v>845</v>
      </c>
      <c r="H46" s="5" t="s">
        <v>786</v>
      </c>
      <c r="I46" s="5" t="s">
        <v>286</v>
      </c>
      <c r="J46" s="5" t="s">
        <v>9</v>
      </c>
      <c r="K46" s="5" t="s">
        <v>285</v>
      </c>
      <c r="L46" s="5" t="s">
        <v>719</v>
      </c>
      <c r="M46" s="5" t="s">
        <v>52</v>
      </c>
      <c r="N46" s="5" t="s">
        <v>301</v>
      </c>
      <c r="O46" s="5" t="s">
        <v>845</v>
      </c>
      <c r="P46" s="5" t="s">
        <v>845</v>
      </c>
      <c r="Q46" s="5" t="s">
        <v>847</v>
      </c>
      <c r="R46" s="5" t="s">
        <v>845</v>
      </c>
      <c r="S46" s="5" t="s">
        <v>864</v>
      </c>
      <c r="T46" s="5" t="s">
        <v>865</v>
      </c>
      <c r="U46" s="5" t="s">
        <v>845</v>
      </c>
      <c r="V46" s="5" t="s">
        <v>845</v>
      </c>
      <c r="W46" s="5" t="s">
        <v>850</v>
      </c>
      <c r="X46" s="5" t="s">
        <v>1037</v>
      </c>
      <c r="Y46" s="6">
        <f>X47-'Com RTOS RX'!$X46</f>
        <v>0.0001157407407</v>
      </c>
      <c r="Z46" s="7">
        <f>SUM(LEN(",CO_MQ135|"),'Com RTOS RX'!$H46,LEN(",CO2_MQ135|"),'Com RTOS RX'!$I46,LEN(",Alcool_MQ135|"),'Com RTOS RX'!$J46,LEN(",Alcool_MQ135|"),'Com RTOS RX'!$K46,LEN(",Toluen_MQ135|"),'Com RTOS RX'!$L46,LEN(",MH4_MQ135|"),'Com RTOS RX'!$M46,LEN(",O3_MQ131|"),'Com RTOS RX'!$N46)*8</f>
        <v>672</v>
      </c>
    </row>
    <row r="47" ht="15.75" customHeight="1">
      <c r="A47" s="5" t="s">
        <v>1038</v>
      </c>
      <c r="B47" s="5" t="s">
        <v>1039</v>
      </c>
      <c r="C47" s="5" t="s">
        <v>843</v>
      </c>
      <c r="D47" s="5" t="s">
        <v>1040</v>
      </c>
      <c r="E47" s="5" t="s">
        <v>845</v>
      </c>
      <c r="F47" s="5" t="s">
        <v>845</v>
      </c>
      <c r="G47" s="5" t="s">
        <v>845</v>
      </c>
      <c r="H47" s="5" t="s">
        <v>119</v>
      </c>
      <c r="I47" s="5" t="s">
        <v>275</v>
      </c>
      <c r="J47" s="5" t="s">
        <v>46</v>
      </c>
      <c r="K47" s="5" t="s">
        <v>285</v>
      </c>
      <c r="L47" s="5" t="s">
        <v>696</v>
      </c>
      <c r="M47" s="5" t="s">
        <v>147</v>
      </c>
      <c r="N47" s="5" t="s">
        <v>301</v>
      </c>
      <c r="O47" s="5" t="s">
        <v>845</v>
      </c>
      <c r="P47" s="5" t="s">
        <v>845</v>
      </c>
      <c r="Q47" s="5" t="s">
        <v>847</v>
      </c>
      <c r="R47" s="5" t="s">
        <v>845</v>
      </c>
      <c r="S47" s="5" t="s">
        <v>864</v>
      </c>
      <c r="T47" s="5" t="s">
        <v>865</v>
      </c>
      <c r="U47" s="5" t="s">
        <v>845</v>
      </c>
      <c r="V47" s="5" t="s">
        <v>845</v>
      </c>
      <c r="W47" s="5" t="s">
        <v>850</v>
      </c>
      <c r="X47" s="5" t="s">
        <v>1041</v>
      </c>
      <c r="Y47" s="6">
        <f>X48-'Com RTOS RX'!$X47</f>
        <v>0.0001157407407</v>
      </c>
      <c r="Z47" s="7">
        <f>SUM(LEN(",CO_MQ135|"),'Com RTOS RX'!$H47,LEN(",CO2_MQ135|"),'Com RTOS RX'!$I47,LEN(",Alcool_MQ135|"),'Com RTOS RX'!$J47,LEN(",Alcool_MQ135|"),'Com RTOS RX'!$K47,LEN(",Toluen_MQ135|"),'Com RTOS RX'!$L47,LEN(",MH4_MQ135|"),'Com RTOS RX'!$M47,LEN(",O3_MQ131|"),'Com RTOS RX'!$N47)*8</f>
        <v>672</v>
      </c>
    </row>
    <row r="48" ht="15.75" customHeight="1">
      <c r="A48" s="5" t="s">
        <v>1042</v>
      </c>
      <c r="B48" s="5" t="s">
        <v>1043</v>
      </c>
      <c r="C48" s="5" t="s">
        <v>843</v>
      </c>
      <c r="D48" s="5" t="s">
        <v>1044</v>
      </c>
      <c r="E48" s="5" t="s">
        <v>845</v>
      </c>
      <c r="F48" s="5" t="s">
        <v>845</v>
      </c>
      <c r="G48" s="5" t="s">
        <v>845</v>
      </c>
      <c r="H48" s="5" t="s">
        <v>112</v>
      </c>
      <c r="I48" s="5" t="s">
        <v>275</v>
      </c>
      <c r="J48" s="5" t="s">
        <v>288</v>
      </c>
      <c r="K48" s="5" t="s">
        <v>269</v>
      </c>
      <c r="L48" s="5" t="s">
        <v>511</v>
      </c>
      <c r="M48" s="5" t="s">
        <v>147</v>
      </c>
      <c r="N48" s="5" t="s">
        <v>301</v>
      </c>
      <c r="O48" s="5" t="s">
        <v>845</v>
      </c>
      <c r="P48" s="5" t="s">
        <v>845</v>
      </c>
      <c r="Q48" s="5" t="s">
        <v>847</v>
      </c>
      <c r="R48" s="5" t="s">
        <v>845</v>
      </c>
      <c r="S48" s="5" t="s">
        <v>864</v>
      </c>
      <c r="T48" s="5" t="s">
        <v>865</v>
      </c>
      <c r="U48" s="5" t="s">
        <v>845</v>
      </c>
      <c r="V48" s="5" t="s">
        <v>845</v>
      </c>
      <c r="W48" s="5" t="s">
        <v>850</v>
      </c>
      <c r="X48" s="5" t="s">
        <v>1045</v>
      </c>
      <c r="Y48" s="6">
        <f>X49-'Com RTOS RX'!$X48</f>
        <v>0.0001157407407</v>
      </c>
      <c r="Z48" s="7">
        <f>SUM(LEN(",CO_MQ135|"),'Com RTOS RX'!$H48,LEN(",CO2_MQ135|"),'Com RTOS RX'!$I48,LEN(",Alcool_MQ135|"),'Com RTOS RX'!$J48,LEN(",Alcool_MQ135|"),'Com RTOS RX'!$K48,LEN(",Toluen_MQ135|"),'Com RTOS RX'!$L48,LEN(",MH4_MQ135|"),'Com RTOS RX'!$M48,LEN(",O3_MQ131|"),'Com RTOS RX'!$N48)*8</f>
        <v>672</v>
      </c>
    </row>
    <row r="49" ht="15.75" customHeight="1">
      <c r="A49" s="5" t="s">
        <v>1046</v>
      </c>
      <c r="B49" s="5" t="s">
        <v>1047</v>
      </c>
      <c r="C49" s="5" t="s">
        <v>843</v>
      </c>
      <c r="D49" s="5" t="s">
        <v>1048</v>
      </c>
      <c r="E49" s="5" t="s">
        <v>845</v>
      </c>
      <c r="F49" s="5" t="s">
        <v>845</v>
      </c>
      <c r="G49" s="5" t="s">
        <v>845</v>
      </c>
      <c r="H49" s="5" t="s">
        <v>27</v>
      </c>
      <c r="I49" s="5" t="s">
        <v>284</v>
      </c>
      <c r="J49" s="5" t="s">
        <v>114</v>
      </c>
      <c r="K49" s="5" t="s">
        <v>148</v>
      </c>
      <c r="L49" s="5" t="s">
        <v>556</v>
      </c>
      <c r="M49" s="5" t="s">
        <v>132</v>
      </c>
      <c r="N49" s="5" t="s">
        <v>301</v>
      </c>
      <c r="O49" s="5" t="s">
        <v>845</v>
      </c>
      <c r="P49" s="5" t="s">
        <v>845</v>
      </c>
      <c r="Q49" s="5" t="s">
        <v>847</v>
      </c>
      <c r="R49" s="5" t="s">
        <v>845</v>
      </c>
      <c r="S49" s="5" t="s">
        <v>864</v>
      </c>
      <c r="T49" s="5" t="s">
        <v>865</v>
      </c>
      <c r="U49" s="5" t="s">
        <v>845</v>
      </c>
      <c r="V49" s="5" t="s">
        <v>845</v>
      </c>
      <c r="W49" s="5" t="s">
        <v>850</v>
      </c>
      <c r="X49" s="5" t="s">
        <v>1049</v>
      </c>
      <c r="Y49" s="6">
        <f>X50-'Com RTOS RX'!$X49</f>
        <v>0.0005208333333</v>
      </c>
      <c r="Z49" s="7">
        <f>SUM(LEN(",CO_MQ135|"),'Com RTOS RX'!$H49,LEN(",CO2_MQ135|"),'Com RTOS RX'!$I49,LEN(",Alcool_MQ135|"),'Com RTOS RX'!$J49,LEN(",Alcool_MQ135|"),'Com RTOS RX'!$K49,LEN(",Toluen_MQ135|"),'Com RTOS RX'!$L49,LEN(",MH4_MQ135|"),'Com RTOS RX'!$M49,LEN(",O3_MQ131|"),'Com RTOS RX'!$N49)*8</f>
        <v>672</v>
      </c>
    </row>
    <row r="50" ht="15.75" customHeight="1">
      <c r="A50" s="5" t="s">
        <v>1050</v>
      </c>
      <c r="B50" s="5" t="s">
        <v>1051</v>
      </c>
      <c r="C50" s="5" t="s">
        <v>843</v>
      </c>
      <c r="D50" s="5" t="s">
        <v>1052</v>
      </c>
      <c r="E50" s="5" t="s">
        <v>845</v>
      </c>
      <c r="F50" s="5" t="s">
        <v>845</v>
      </c>
      <c r="G50" s="5" t="s">
        <v>845</v>
      </c>
      <c r="H50" s="5" t="s">
        <v>738</v>
      </c>
      <c r="I50" s="5" t="s">
        <v>287</v>
      </c>
      <c r="J50" s="5" t="s">
        <v>155</v>
      </c>
      <c r="K50" s="5" t="s">
        <v>104</v>
      </c>
      <c r="L50" s="5" t="s">
        <v>363</v>
      </c>
      <c r="M50" s="5" t="s">
        <v>238</v>
      </c>
      <c r="N50" s="5" t="s">
        <v>212</v>
      </c>
      <c r="O50" s="5" t="s">
        <v>845</v>
      </c>
      <c r="P50" s="5" t="s">
        <v>845</v>
      </c>
      <c r="Q50" s="5" t="s">
        <v>847</v>
      </c>
      <c r="R50" s="5" t="s">
        <v>845</v>
      </c>
      <c r="S50" s="5" t="s">
        <v>848</v>
      </c>
      <c r="T50" s="5" t="s">
        <v>849</v>
      </c>
      <c r="U50" s="5" t="s">
        <v>845</v>
      </c>
      <c r="V50" s="5" t="s">
        <v>845</v>
      </c>
      <c r="W50" s="5" t="s">
        <v>850</v>
      </c>
      <c r="X50" s="5" t="s">
        <v>1053</v>
      </c>
      <c r="Y50" s="6">
        <f>X51-'Com RTOS RX'!$X50</f>
        <v>0.0001157407407</v>
      </c>
      <c r="Z50" s="7">
        <f>SUM(LEN(",CO_MQ135|"),'Com RTOS RX'!$H50,LEN(",CO2_MQ135|"),'Com RTOS RX'!$I50,LEN(",Alcool_MQ135|"),'Com RTOS RX'!$J50,LEN(",Alcool_MQ135|"),'Com RTOS RX'!$K50,LEN(",Toluen_MQ135|"),'Com RTOS RX'!$L50,LEN(",MH4_MQ135|"),'Com RTOS RX'!$M50,LEN(",O3_MQ131|"),'Com RTOS RX'!$N50)*8</f>
        <v>672</v>
      </c>
    </row>
    <row r="51" ht="15.75" customHeight="1">
      <c r="A51" s="5" t="s">
        <v>1054</v>
      </c>
      <c r="B51" s="5" t="s">
        <v>1055</v>
      </c>
      <c r="C51" s="5" t="s">
        <v>843</v>
      </c>
      <c r="D51" s="5" t="s">
        <v>1056</v>
      </c>
      <c r="E51" s="5" t="s">
        <v>845</v>
      </c>
      <c r="F51" s="5" t="s">
        <v>845</v>
      </c>
      <c r="G51" s="5" t="s">
        <v>845</v>
      </c>
      <c r="H51" s="5" t="s">
        <v>421</v>
      </c>
      <c r="I51" s="5" t="s">
        <v>304</v>
      </c>
      <c r="J51" s="5" t="s">
        <v>153</v>
      </c>
      <c r="K51" s="5" t="s">
        <v>104</v>
      </c>
      <c r="L51" s="5" t="s">
        <v>803</v>
      </c>
      <c r="M51" s="5" t="s">
        <v>238</v>
      </c>
      <c r="N51" s="5" t="s">
        <v>70</v>
      </c>
      <c r="O51" s="5" t="s">
        <v>845</v>
      </c>
      <c r="P51" s="5" t="s">
        <v>845</v>
      </c>
      <c r="Q51" s="5" t="s">
        <v>847</v>
      </c>
      <c r="R51" s="5" t="s">
        <v>845</v>
      </c>
      <c r="S51" s="5" t="s">
        <v>848</v>
      </c>
      <c r="T51" s="5" t="s">
        <v>849</v>
      </c>
      <c r="U51" s="5" t="s">
        <v>845</v>
      </c>
      <c r="V51" s="5" t="s">
        <v>845</v>
      </c>
      <c r="W51" s="5" t="s">
        <v>850</v>
      </c>
      <c r="X51" s="5" t="s">
        <v>1057</v>
      </c>
      <c r="Y51" s="6">
        <f>X52-'Com RTOS RX'!$X51</f>
        <v>0.0001157407407</v>
      </c>
      <c r="Z51" s="7">
        <f>SUM(LEN(",CO_MQ135|"),'Com RTOS RX'!$H51,LEN(",CO2_MQ135|"),'Com RTOS RX'!$I51,LEN(",Alcool_MQ135|"),'Com RTOS RX'!$J51,LEN(",Alcool_MQ135|"),'Com RTOS RX'!$K51,LEN(",Toluen_MQ135|"),'Com RTOS RX'!$L51,LEN(",MH4_MQ135|"),'Com RTOS RX'!$M51,LEN(",O3_MQ131|"),'Com RTOS RX'!$N51)*8</f>
        <v>672</v>
      </c>
    </row>
    <row r="52" ht="15.75" customHeight="1">
      <c r="A52" s="5" t="s">
        <v>1058</v>
      </c>
      <c r="B52" s="5" t="s">
        <v>1059</v>
      </c>
      <c r="C52" s="5" t="s">
        <v>843</v>
      </c>
      <c r="D52" s="5" t="s">
        <v>1060</v>
      </c>
      <c r="E52" s="5" t="s">
        <v>845</v>
      </c>
      <c r="F52" s="5" t="s">
        <v>845</v>
      </c>
      <c r="G52" s="5" t="s">
        <v>845</v>
      </c>
      <c r="H52" s="5" t="s">
        <v>421</v>
      </c>
      <c r="I52" s="5" t="s">
        <v>304</v>
      </c>
      <c r="J52" s="5" t="s">
        <v>153</v>
      </c>
      <c r="K52" s="5" t="s">
        <v>104</v>
      </c>
      <c r="L52" s="5" t="s">
        <v>803</v>
      </c>
      <c r="M52" s="5" t="s">
        <v>238</v>
      </c>
      <c r="N52" s="5" t="s">
        <v>70</v>
      </c>
      <c r="O52" s="5" t="s">
        <v>845</v>
      </c>
      <c r="P52" s="5" t="s">
        <v>845</v>
      </c>
      <c r="Q52" s="5" t="s">
        <v>847</v>
      </c>
      <c r="R52" s="5" t="s">
        <v>845</v>
      </c>
      <c r="S52" s="5" t="s">
        <v>848</v>
      </c>
      <c r="T52" s="5" t="s">
        <v>849</v>
      </c>
      <c r="U52" s="5" t="s">
        <v>845</v>
      </c>
      <c r="V52" s="5" t="s">
        <v>845</v>
      </c>
      <c r="W52" s="5" t="s">
        <v>850</v>
      </c>
      <c r="X52" s="5" t="s">
        <v>1061</v>
      </c>
      <c r="Y52" s="6">
        <f>X53-'Com RTOS RX'!$X52</f>
        <v>0.0001157407407</v>
      </c>
      <c r="Z52" s="7">
        <f>SUM(LEN(",CO_MQ135|"),'Com RTOS RX'!$H52,LEN(",CO2_MQ135|"),'Com RTOS RX'!$I52,LEN(",Alcool_MQ135|"),'Com RTOS RX'!$J52,LEN(",Alcool_MQ135|"),'Com RTOS RX'!$K52,LEN(",Toluen_MQ135|"),'Com RTOS RX'!$L52,LEN(",MH4_MQ135|"),'Com RTOS RX'!$M52,LEN(",O3_MQ131|"),'Com RTOS RX'!$N52)*8</f>
        <v>672</v>
      </c>
    </row>
    <row r="53" ht="15.75" customHeight="1">
      <c r="A53" s="5" t="s">
        <v>1062</v>
      </c>
      <c r="B53" s="5" t="s">
        <v>1063</v>
      </c>
      <c r="C53" s="5" t="s">
        <v>843</v>
      </c>
      <c r="D53" s="5" t="s">
        <v>1064</v>
      </c>
      <c r="E53" s="5" t="s">
        <v>845</v>
      </c>
      <c r="F53" s="5" t="s">
        <v>845</v>
      </c>
      <c r="G53" s="5" t="s">
        <v>845</v>
      </c>
      <c r="H53" s="5" t="s">
        <v>478</v>
      </c>
      <c r="I53" s="5" t="s">
        <v>276</v>
      </c>
      <c r="J53" s="5" t="s">
        <v>171</v>
      </c>
      <c r="K53" s="5" t="s">
        <v>156</v>
      </c>
      <c r="L53" s="5" t="s">
        <v>329</v>
      </c>
      <c r="M53" s="5" t="s">
        <v>285</v>
      </c>
      <c r="N53" s="5" t="s">
        <v>151</v>
      </c>
      <c r="O53" s="5" t="s">
        <v>845</v>
      </c>
      <c r="P53" s="5" t="s">
        <v>845</v>
      </c>
      <c r="Q53" s="5" t="s">
        <v>847</v>
      </c>
      <c r="R53" s="5" t="s">
        <v>845</v>
      </c>
      <c r="S53" s="5" t="s">
        <v>848</v>
      </c>
      <c r="T53" s="5" t="s">
        <v>849</v>
      </c>
      <c r="U53" s="5" t="s">
        <v>845</v>
      </c>
      <c r="V53" s="5" t="s">
        <v>845</v>
      </c>
      <c r="W53" s="5" t="s">
        <v>850</v>
      </c>
      <c r="X53" s="5" t="s">
        <v>1065</v>
      </c>
      <c r="Y53" s="6">
        <f>X54-'Com RTOS RX'!$X53</f>
        <v>0.0001157407407</v>
      </c>
      <c r="Z53" s="7">
        <f>SUM(LEN(",CO_MQ135|"),'Com RTOS RX'!$H53,LEN(",CO2_MQ135|"),'Com RTOS RX'!$I53,LEN(",Alcool_MQ135|"),'Com RTOS RX'!$J53,LEN(",Alcool_MQ135|"),'Com RTOS RX'!$K53,LEN(",Toluen_MQ135|"),'Com RTOS RX'!$L53,LEN(",MH4_MQ135|"),'Com RTOS RX'!$M53,LEN(",O3_MQ131|"),'Com RTOS RX'!$N53)*8</f>
        <v>672</v>
      </c>
    </row>
    <row r="54" ht="15.75" customHeight="1">
      <c r="A54" s="5" t="s">
        <v>1066</v>
      </c>
      <c r="B54" s="5" t="s">
        <v>1067</v>
      </c>
      <c r="C54" s="5" t="s">
        <v>843</v>
      </c>
      <c r="D54" s="5" t="s">
        <v>1068</v>
      </c>
      <c r="E54" s="5" t="s">
        <v>845</v>
      </c>
      <c r="F54" s="5" t="s">
        <v>845</v>
      </c>
      <c r="G54" s="5" t="s">
        <v>845</v>
      </c>
      <c r="H54" s="5" t="s">
        <v>413</v>
      </c>
      <c r="I54" s="5" t="s">
        <v>304</v>
      </c>
      <c r="J54" s="5" t="s">
        <v>153</v>
      </c>
      <c r="K54" s="5" t="s">
        <v>159</v>
      </c>
      <c r="L54" s="5" t="s">
        <v>729</v>
      </c>
      <c r="M54" s="5" t="s">
        <v>238</v>
      </c>
      <c r="N54" s="5" t="s">
        <v>34</v>
      </c>
      <c r="O54" s="5" t="s">
        <v>845</v>
      </c>
      <c r="P54" s="5" t="s">
        <v>845</v>
      </c>
      <c r="Q54" s="5" t="s">
        <v>847</v>
      </c>
      <c r="R54" s="5" t="s">
        <v>845</v>
      </c>
      <c r="S54" s="5" t="s">
        <v>848</v>
      </c>
      <c r="T54" s="5" t="s">
        <v>849</v>
      </c>
      <c r="U54" s="5" t="s">
        <v>845</v>
      </c>
      <c r="V54" s="5" t="s">
        <v>845</v>
      </c>
      <c r="W54" s="5" t="s">
        <v>850</v>
      </c>
      <c r="X54" s="5" t="s">
        <v>1069</v>
      </c>
      <c r="Y54" s="6">
        <f>X55-'Com RTOS RX'!$X54</f>
        <v>0.0001157407407</v>
      </c>
      <c r="Z54" s="7">
        <f>SUM(LEN(",CO_MQ135|"),'Com RTOS RX'!$H54,LEN(",CO2_MQ135|"),'Com RTOS RX'!$I54,LEN(",Alcool_MQ135|"),'Com RTOS RX'!$J54,LEN(",Alcool_MQ135|"),'Com RTOS RX'!$K54,LEN(",Toluen_MQ135|"),'Com RTOS RX'!$L54,LEN(",MH4_MQ135|"),'Com RTOS RX'!$M54,LEN(",O3_MQ131|"),'Com RTOS RX'!$N54)*8</f>
        <v>672</v>
      </c>
    </row>
    <row r="55" ht="15.75" customHeight="1">
      <c r="A55" s="5" t="s">
        <v>1070</v>
      </c>
      <c r="B55" s="5" t="s">
        <v>1071</v>
      </c>
      <c r="C55" s="5" t="s">
        <v>843</v>
      </c>
      <c r="D55" s="5" t="s">
        <v>1072</v>
      </c>
      <c r="E55" s="5" t="s">
        <v>845</v>
      </c>
      <c r="F55" s="5" t="s">
        <v>845</v>
      </c>
      <c r="G55" s="5" t="s">
        <v>845</v>
      </c>
      <c r="H55" s="5" t="s">
        <v>756</v>
      </c>
      <c r="I55" s="5" t="s">
        <v>295</v>
      </c>
      <c r="J55" s="5" t="s">
        <v>55</v>
      </c>
      <c r="K55" s="5" t="s">
        <v>104</v>
      </c>
      <c r="L55" s="5" t="s">
        <v>659</v>
      </c>
      <c r="M55" s="5" t="s">
        <v>161</v>
      </c>
      <c r="N55" s="5" t="s">
        <v>1073</v>
      </c>
      <c r="O55" s="5" t="s">
        <v>845</v>
      </c>
      <c r="P55" s="5" t="s">
        <v>845</v>
      </c>
      <c r="Q55" s="5" t="s">
        <v>847</v>
      </c>
      <c r="R55" s="5" t="s">
        <v>845</v>
      </c>
      <c r="S55" s="5" t="s">
        <v>848</v>
      </c>
      <c r="T55" s="5" t="s">
        <v>849</v>
      </c>
      <c r="U55" s="5" t="s">
        <v>845</v>
      </c>
      <c r="V55" s="5" t="s">
        <v>845</v>
      </c>
      <c r="W55" s="5" t="s">
        <v>850</v>
      </c>
      <c r="X55" s="5" t="s">
        <v>1074</v>
      </c>
      <c r="Y55" s="6">
        <f>X56-'Com RTOS RX'!$X55</f>
        <v>0.0001157407407</v>
      </c>
      <c r="Z55" s="7">
        <f>SUM(LEN(",CO_MQ135|"),'Com RTOS RX'!$H55,LEN(",CO2_MQ135|"),'Com RTOS RX'!$I55,LEN(",Alcool_MQ135|"),'Com RTOS RX'!$J55,LEN(",Alcool_MQ135|"),'Com RTOS RX'!$K55,LEN(",Toluen_MQ135|"),'Com RTOS RX'!$L55,LEN(",MH4_MQ135|"),'Com RTOS RX'!$M55,LEN(",O3_MQ131|"),'Com RTOS RX'!$N55)*8</f>
        <v>672</v>
      </c>
    </row>
    <row r="56" ht="15.75" customHeight="1">
      <c r="A56" s="5" t="s">
        <v>1075</v>
      </c>
      <c r="B56" s="5" t="s">
        <v>1076</v>
      </c>
      <c r="C56" s="5" t="s">
        <v>843</v>
      </c>
      <c r="D56" s="5" t="s">
        <v>1077</v>
      </c>
      <c r="E56" s="5" t="s">
        <v>845</v>
      </c>
      <c r="F56" s="5" t="s">
        <v>845</v>
      </c>
      <c r="G56" s="5" t="s">
        <v>845</v>
      </c>
      <c r="H56" s="5" t="s">
        <v>313</v>
      </c>
      <c r="I56" s="5" t="s">
        <v>245</v>
      </c>
      <c r="J56" s="5" t="s">
        <v>34</v>
      </c>
      <c r="K56" s="5" t="s">
        <v>159</v>
      </c>
      <c r="L56" s="5" t="s">
        <v>682</v>
      </c>
      <c r="M56" s="5" t="s">
        <v>238</v>
      </c>
      <c r="N56" s="5" t="s">
        <v>155</v>
      </c>
      <c r="O56" s="5" t="s">
        <v>845</v>
      </c>
      <c r="P56" s="5" t="s">
        <v>845</v>
      </c>
      <c r="Q56" s="5" t="s">
        <v>847</v>
      </c>
      <c r="R56" s="5" t="s">
        <v>845</v>
      </c>
      <c r="S56" s="5" t="s">
        <v>848</v>
      </c>
      <c r="T56" s="5" t="s">
        <v>849</v>
      </c>
      <c r="U56" s="5" t="s">
        <v>845</v>
      </c>
      <c r="V56" s="5" t="s">
        <v>845</v>
      </c>
      <c r="W56" s="5" t="s">
        <v>850</v>
      </c>
      <c r="X56" s="5" t="s">
        <v>1078</v>
      </c>
      <c r="Y56" s="6">
        <f>X57-'Com RTOS RX'!$X56</f>
        <v>0.0001157407407</v>
      </c>
      <c r="Z56" s="7">
        <f>SUM(LEN(",CO_MQ135|"),'Com RTOS RX'!$H56,LEN(",CO2_MQ135|"),'Com RTOS RX'!$I56,LEN(",Alcool_MQ135|"),'Com RTOS RX'!$J56,LEN(",Alcool_MQ135|"),'Com RTOS RX'!$K56,LEN(",Toluen_MQ135|"),'Com RTOS RX'!$L56,LEN(",MH4_MQ135|"),'Com RTOS RX'!$M56,LEN(",O3_MQ131|"),'Com RTOS RX'!$N56)*8</f>
        <v>672</v>
      </c>
    </row>
    <row r="57" ht="15.75" customHeight="1">
      <c r="A57" s="5" t="s">
        <v>1079</v>
      </c>
      <c r="B57" s="5" t="s">
        <v>1080</v>
      </c>
      <c r="C57" s="5" t="s">
        <v>843</v>
      </c>
      <c r="D57" s="5" t="s">
        <v>1081</v>
      </c>
      <c r="E57" s="5" t="s">
        <v>845</v>
      </c>
      <c r="F57" s="5" t="s">
        <v>845</v>
      </c>
      <c r="G57" s="5" t="s">
        <v>845</v>
      </c>
      <c r="H57" s="5" t="s">
        <v>412</v>
      </c>
      <c r="I57" s="5" t="s">
        <v>304</v>
      </c>
      <c r="J57" s="5" t="s">
        <v>89</v>
      </c>
      <c r="K57" s="5" t="s">
        <v>159</v>
      </c>
      <c r="L57" s="5" t="s">
        <v>669</v>
      </c>
      <c r="M57" s="5" t="s">
        <v>238</v>
      </c>
      <c r="N57" s="5" t="s">
        <v>55</v>
      </c>
      <c r="O57" s="5" t="s">
        <v>845</v>
      </c>
      <c r="P57" s="5" t="s">
        <v>845</v>
      </c>
      <c r="Q57" s="5" t="s">
        <v>847</v>
      </c>
      <c r="R57" s="5" t="s">
        <v>845</v>
      </c>
      <c r="S57" s="5" t="s">
        <v>848</v>
      </c>
      <c r="T57" s="5" t="s">
        <v>849</v>
      </c>
      <c r="U57" s="5" t="s">
        <v>845</v>
      </c>
      <c r="V57" s="5" t="s">
        <v>845</v>
      </c>
      <c r="W57" s="5" t="s">
        <v>850</v>
      </c>
      <c r="X57" s="5" t="s">
        <v>1082</v>
      </c>
      <c r="Y57" s="6">
        <f>X58-'Com RTOS RX'!$X57</f>
        <v>0.0001157407407</v>
      </c>
      <c r="Z57" s="7">
        <f>SUM(LEN(",CO_MQ135|"),'Com RTOS RX'!$H57,LEN(",CO2_MQ135|"),'Com RTOS RX'!$I57,LEN(",Alcool_MQ135|"),'Com RTOS RX'!$J57,LEN(",Alcool_MQ135|"),'Com RTOS RX'!$K57,LEN(",Toluen_MQ135|"),'Com RTOS RX'!$L57,LEN(",MH4_MQ135|"),'Com RTOS RX'!$M57,LEN(",O3_MQ131|"),'Com RTOS RX'!$N57)*8</f>
        <v>672</v>
      </c>
    </row>
    <row r="58" ht="15.75" customHeight="1">
      <c r="A58" s="5" t="s">
        <v>1083</v>
      </c>
      <c r="B58" s="5" t="s">
        <v>1084</v>
      </c>
      <c r="C58" s="5" t="s">
        <v>843</v>
      </c>
      <c r="D58" s="5" t="s">
        <v>1085</v>
      </c>
      <c r="E58" s="5" t="s">
        <v>845</v>
      </c>
      <c r="F58" s="5" t="s">
        <v>845</v>
      </c>
      <c r="G58" s="5" t="s">
        <v>845</v>
      </c>
      <c r="H58" s="5" t="s">
        <v>687</v>
      </c>
      <c r="I58" s="5" t="s">
        <v>255</v>
      </c>
      <c r="J58" s="5" t="s">
        <v>184</v>
      </c>
      <c r="K58" s="5" t="s">
        <v>238</v>
      </c>
      <c r="L58" s="5" t="s">
        <v>742</v>
      </c>
      <c r="M58" s="5" t="s">
        <v>180</v>
      </c>
      <c r="N58" s="5" t="s">
        <v>55</v>
      </c>
      <c r="O58" s="5" t="s">
        <v>845</v>
      </c>
      <c r="P58" s="5" t="s">
        <v>845</v>
      </c>
      <c r="Q58" s="5" t="s">
        <v>847</v>
      </c>
      <c r="R58" s="5" t="s">
        <v>845</v>
      </c>
      <c r="S58" s="5" t="s">
        <v>864</v>
      </c>
      <c r="T58" s="5" t="s">
        <v>849</v>
      </c>
      <c r="U58" s="5" t="s">
        <v>845</v>
      </c>
      <c r="V58" s="5" t="s">
        <v>845</v>
      </c>
      <c r="W58" s="5" t="s">
        <v>850</v>
      </c>
      <c r="X58" s="5" t="s">
        <v>1086</v>
      </c>
      <c r="Y58" s="6">
        <f>X59-'Com RTOS RX'!$X58</f>
        <v>0.0001157407407</v>
      </c>
      <c r="Z58" s="7">
        <f>SUM(LEN(",CO_MQ135|"),'Com RTOS RX'!$H58,LEN(",CO2_MQ135|"),'Com RTOS RX'!$I58,LEN(",Alcool_MQ135|"),'Com RTOS RX'!$J58,LEN(",Alcool_MQ135|"),'Com RTOS RX'!$K58,LEN(",Toluen_MQ135|"),'Com RTOS RX'!$L58,LEN(",MH4_MQ135|"),'Com RTOS RX'!$M58,LEN(",O3_MQ131|"),'Com RTOS RX'!$N58)*8</f>
        <v>672</v>
      </c>
    </row>
    <row r="59" ht="15.75" customHeight="1">
      <c r="A59" s="5" t="s">
        <v>1087</v>
      </c>
      <c r="B59" s="5" t="s">
        <v>1088</v>
      </c>
      <c r="C59" s="5" t="s">
        <v>843</v>
      </c>
      <c r="D59" s="5" t="s">
        <v>1089</v>
      </c>
      <c r="E59" s="5" t="s">
        <v>845</v>
      </c>
      <c r="F59" s="5" t="s">
        <v>845</v>
      </c>
      <c r="G59" s="5" t="s">
        <v>845</v>
      </c>
      <c r="H59" s="5" t="s">
        <v>421</v>
      </c>
      <c r="I59" s="5" t="s">
        <v>304</v>
      </c>
      <c r="J59" s="5" t="s">
        <v>153</v>
      </c>
      <c r="K59" s="5" t="s">
        <v>104</v>
      </c>
      <c r="L59" s="5" t="s">
        <v>803</v>
      </c>
      <c r="M59" s="5" t="s">
        <v>238</v>
      </c>
      <c r="N59" s="5" t="s">
        <v>155</v>
      </c>
      <c r="O59" s="5" t="s">
        <v>845</v>
      </c>
      <c r="P59" s="5" t="s">
        <v>845</v>
      </c>
      <c r="Q59" s="5" t="s">
        <v>847</v>
      </c>
      <c r="R59" s="5" t="s">
        <v>845</v>
      </c>
      <c r="S59" s="5" t="s">
        <v>848</v>
      </c>
      <c r="T59" s="5" t="s">
        <v>849</v>
      </c>
      <c r="U59" s="5" t="s">
        <v>845</v>
      </c>
      <c r="V59" s="5" t="s">
        <v>845</v>
      </c>
      <c r="W59" s="5" t="s">
        <v>850</v>
      </c>
      <c r="X59" s="5" t="s">
        <v>1090</v>
      </c>
      <c r="Y59" s="6">
        <f>X60-'Com RTOS RX'!$X59</f>
        <v>0.0001157407407</v>
      </c>
      <c r="Z59" s="7">
        <f>SUM(LEN(",CO_MQ135|"),'Com RTOS RX'!$H59,LEN(",CO2_MQ135|"),'Com RTOS RX'!$I59,LEN(",Alcool_MQ135|"),'Com RTOS RX'!$J59,LEN(",Alcool_MQ135|"),'Com RTOS RX'!$K59,LEN(",Toluen_MQ135|"),'Com RTOS RX'!$L59,LEN(",MH4_MQ135|"),'Com RTOS RX'!$M59,LEN(",O3_MQ131|"),'Com RTOS RX'!$N59)*8</f>
        <v>672</v>
      </c>
    </row>
    <row r="60" ht="15.75" customHeight="1">
      <c r="A60" s="5" t="s">
        <v>1091</v>
      </c>
      <c r="B60" s="5" t="s">
        <v>1092</v>
      </c>
      <c r="C60" s="5" t="s">
        <v>843</v>
      </c>
      <c r="D60" s="5" t="s">
        <v>1093</v>
      </c>
      <c r="E60" s="5" t="s">
        <v>845</v>
      </c>
      <c r="F60" s="5" t="s">
        <v>845</v>
      </c>
      <c r="G60" s="5" t="s">
        <v>845</v>
      </c>
      <c r="H60" s="5" t="s">
        <v>413</v>
      </c>
      <c r="I60" s="5" t="s">
        <v>304</v>
      </c>
      <c r="J60" s="5" t="s">
        <v>153</v>
      </c>
      <c r="K60" s="5" t="s">
        <v>159</v>
      </c>
      <c r="L60" s="5" t="s">
        <v>729</v>
      </c>
      <c r="M60" s="5" t="s">
        <v>238</v>
      </c>
      <c r="N60" s="5" t="s">
        <v>155</v>
      </c>
      <c r="O60" s="5" t="s">
        <v>845</v>
      </c>
      <c r="P60" s="5" t="s">
        <v>845</v>
      </c>
      <c r="Q60" s="5" t="s">
        <v>847</v>
      </c>
      <c r="R60" s="5" t="s">
        <v>845</v>
      </c>
      <c r="S60" s="5" t="s">
        <v>848</v>
      </c>
      <c r="T60" s="5" t="s">
        <v>849</v>
      </c>
      <c r="U60" s="5" t="s">
        <v>845</v>
      </c>
      <c r="V60" s="5" t="s">
        <v>845</v>
      </c>
      <c r="W60" s="5" t="s">
        <v>850</v>
      </c>
      <c r="X60" s="5" t="s">
        <v>1094</v>
      </c>
      <c r="Y60" s="6">
        <f>X61-'Com RTOS RX'!$X60</f>
        <v>0.0001273148148</v>
      </c>
      <c r="Z60" s="7">
        <f>SUM(LEN(",CO_MQ135|"),'Com RTOS RX'!$H60,LEN(",CO2_MQ135|"),'Com RTOS RX'!$I60,LEN(",Alcool_MQ135|"),'Com RTOS RX'!$J60,LEN(",Alcool_MQ135|"),'Com RTOS RX'!$K60,LEN(",Toluen_MQ135|"),'Com RTOS RX'!$L60,LEN(",MH4_MQ135|"),'Com RTOS RX'!$M60,LEN(",O3_MQ131|"),'Com RTOS RX'!$N60)*8</f>
        <v>672</v>
      </c>
    </row>
    <row r="61" ht="15.75" customHeight="1">
      <c r="A61" s="5" t="s">
        <v>1095</v>
      </c>
      <c r="B61" s="5" t="s">
        <v>1096</v>
      </c>
      <c r="C61" s="5" t="s">
        <v>843</v>
      </c>
      <c r="D61" s="5" t="s">
        <v>1097</v>
      </c>
      <c r="E61" s="5" t="s">
        <v>845</v>
      </c>
      <c r="F61" s="5" t="s">
        <v>845</v>
      </c>
      <c r="G61" s="5" t="s">
        <v>845</v>
      </c>
      <c r="H61" s="5" t="s">
        <v>413</v>
      </c>
      <c r="I61" s="5" t="s">
        <v>304</v>
      </c>
      <c r="J61" s="5" t="s">
        <v>153</v>
      </c>
      <c r="K61" s="5" t="s">
        <v>159</v>
      </c>
      <c r="L61" s="5" t="s">
        <v>729</v>
      </c>
      <c r="M61" s="5" t="s">
        <v>238</v>
      </c>
      <c r="N61" s="5" t="s">
        <v>1073</v>
      </c>
      <c r="O61" s="5" t="s">
        <v>845</v>
      </c>
      <c r="P61" s="5" t="s">
        <v>845</v>
      </c>
      <c r="Q61" s="5" t="s">
        <v>847</v>
      </c>
      <c r="R61" s="5" t="s">
        <v>845</v>
      </c>
      <c r="S61" s="5" t="s">
        <v>848</v>
      </c>
      <c r="T61" s="5" t="s">
        <v>849</v>
      </c>
      <c r="U61" s="5" t="s">
        <v>845</v>
      </c>
      <c r="V61" s="5" t="s">
        <v>845</v>
      </c>
      <c r="W61" s="5" t="s">
        <v>850</v>
      </c>
      <c r="X61" s="5" t="s">
        <v>1098</v>
      </c>
      <c r="Y61" s="6">
        <f>X62-'Com RTOS RX'!$X61</f>
        <v>0.0001157407407</v>
      </c>
      <c r="Z61" s="7">
        <f>SUM(LEN(",CO_MQ135|"),'Com RTOS RX'!$H61,LEN(",CO2_MQ135|"),'Com RTOS RX'!$I61,LEN(",Alcool_MQ135|"),'Com RTOS RX'!$J61,LEN(",Alcool_MQ135|"),'Com RTOS RX'!$K61,LEN(",Toluen_MQ135|"),'Com RTOS RX'!$L61,LEN(",MH4_MQ135|"),'Com RTOS RX'!$M61,LEN(",O3_MQ131|"),'Com RTOS RX'!$N61)*8</f>
        <v>672</v>
      </c>
    </row>
    <row r="62" ht="15.75" customHeight="1">
      <c r="A62" s="5" t="s">
        <v>1099</v>
      </c>
      <c r="B62" s="5" t="s">
        <v>1100</v>
      </c>
      <c r="C62" s="5" t="s">
        <v>843</v>
      </c>
      <c r="D62" s="5" t="s">
        <v>1101</v>
      </c>
      <c r="E62" s="5" t="s">
        <v>845</v>
      </c>
      <c r="F62" s="5" t="s">
        <v>845</v>
      </c>
      <c r="G62" s="5" t="s">
        <v>845</v>
      </c>
      <c r="H62" s="5" t="s">
        <v>944</v>
      </c>
      <c r="I62" s="5" t="s">
        <v>295</v>
      </c>
      <c r="J62" s="5" t="s">
        <v>97</v>
      </c>
      <c r="K62" s="5" t="s">
        <v>104</v>
      </c>
      <c r="L62" s="5" t="s">
        <v>659</v>
      </c>
      <c r="M62" s="5" t="s">
        <v>161</v>
      </c>
      <c r="N62" s="5" t="s">
        <v>1073</v>
      </c>
      <c r="O62" s="5" t="s">
        <v>845</v>
      </c>
      <c r="P62" s="5" t="s">
        <v>845</v>
      </c>
      <c r="Q62" s="5" t="s">
        <v>847</v>
      </c>
      <c r="R62" s="5" t="s">
        <v>845</v>
      </c>
      <c r="S62" s="5" t="s">
        <v>848</v>
      </c>
      <c r="T62" s="5" t="s">
        <v>849</v>
      </c>
      <c r="U62" s="5" t="s">
        <v>845</v>
      </c>
      <c r="V62" s="5" t="s">
        <v>845</v>
      </c>
      <c r="W62" s="5" t="s">
        <v>850</v>
      </c>
      <c r="X62" s="5" t="s">
        <v>1102</v>
      </c>
      <c r="Y62" s="6">
        <f>X63-'Com RTOS RX'!$X62</f>
        <v>0.0001157407407</v>
      </c>
      <c r="Z62" s="7">
        <f>SUM(LEN(",CO_MQ135|"),'Com RTOS RX'!$H62,LEN(",CO2_MQ135|"),'Com RTOS RX'!$I62,LEN(",Alcool_MQ135|"),'Com RTOS RX'!$J62,LEN(",Alcool_MQ135|"),'Com RTOS RX'!$K62,LEN(",Toluen_MQ135|"),'Com RTOS RX'!$L62,LEN(",MH4_MQ135|"),'Com RTOS RX'!$M62,LEN(",O3_MQ131|"),'Com RTOS RX'!$N62)*8</f>
        <v>672</v>
      </c>
    </row>
    <row r="63" ht="15.75" customHeight="1">
      <c r="A63" s="5" t="s">
        <v>1103</v>
      </c>
      <c r="B63" s="5" t="s">
        <v>1104</v>
      </c>
      <c r="C63" s="5" t="s">
        <v>843</v>
      </c>
      <c r="D63" s="5" t="s">
        <v>1105</v>
      </c>
      <c r="E63" s="5" t="s">
        <v>845</v>
      </c>
      <c r="F63" s="5" t="s">
        <v>845</v>
      </c>
      <c r="G63" s="5" t="s">
        <v>845</v>
      </c>
      <c r="H63" s="5" t="s">
        <v>742</v>
      </c>
      <c r="I63" s="5" t="s">
        <v>260</v>
      </c>
      <c r="J63" s="5" t="s">
        <v>281</v>
      </c>
      <c r="K63" s="5" t="s">
        <v>15</v>
      </c>
      <c r="L63" s="5" t="s">
        <v>382</v>
      </c>
      <c r="M63" s="5" t="s">
        <v>161</v>
      </c>
      <c r="N63" s="5" t="s">
        <v>1073</v>
      </c>
      <c r="O63" s="5" t="s">
        <v>845</v>
      </c>
      <c r="P63" s="5" t="s">
        <v>845</v>
      </c>
      <c r="Q63" s="5" t="s">
        <v>847</v>
      </c>
      <c r="R63" s="5" t="s">
        <v>845</v>
      </c>
      <c r="S63" s="5" t="s">
        <v>848</v>
      </c>
      <c r="T63" s="5" t="s">
        <v>849</v>
      </c>
      <c r="U63" s="5" t="s">
        <v>845</v>
      </c>
      <c r="V63" s="5" t="s">
        <v>845</v>
      </c>
      <c r="W63" s="5" t="s">
        <v>850</v>
      </c>
      <c r="X63" s="5" t="s">
        <v>1106</v>
      </c>
      <c r="Y63" s="6">
        <f>X64-'Com RTOS RX'!$X63</f>
        <v>0.0001157407407</v>
      </c>
      <c r="Z63" s="7">
        <f>SUM(LEN(",CO_MQ135|"),'Com RTOS RX'!$H63,LEN(",CO2_MQ135|"),'Com RTOS RX'!$I63,LEN(",Alcool_MQ135|"),'Com RTOS RX'!$J63,LEN(",Alcool_MQ135|"),'Com RTOS RX'!$K63,LEN(",Toluen_MQ135|"),'Com RTOS RX'!$L63,LEN(",MH4_MQ135|"),'Com RTOS RX'!$M63,LEN(",O3_MQ131|"),'Com RTOS RX'!$N63)*8</f>
        <v>672</v>
      </c>
    </row>
    <row r="64" ht="15.75" customHeight="1">
      <c r="A64" s="5" t="s">
        <v>1107</v>
      </c>
      <c r="B64" s="5" t="s">
        <v>1108</v>
      </c>
      <c r="C64" s="5" t="s">
        <v>843</v>
      </c>
      <c r="D64" s="5" t="s">
        <v>1109</v>
      </c>
      <c r="E64" s="5" t="s">
        <v>845</v>
      </c>
      <c r="F64" s="5" t="s">
        <v>845</v>
      </c>
      <c r="G64" s="5" t="s">
        <v>845</v>
      </c>
      <c r="H64" s="5" t="s">
        <v>413</v>
      </c>
      <c r="I64" s="5" t="s">
        <v>304</v>
      </c>
      <c r="J64" s="5" t="s">
        <v>153</v>
      </c>
      <c r="K64" s="5" t="s">
        <v>159</v>
      </c>
      <c r="L64" s="5" t="s">
        <v>729</v>
      </c>
      <c r="M64" s="5" t="s">
        <v>238</v>
      </c>
      <c r="N64" s="5" t="s">
        <v>1073</v>
      </c>
      <c r="O64" s="5" t="s">
        <v>845</v>
      </c>
      <c r="P64" s="5" t="s">
        <v>845</v>
      </c>
      <c r="Q64" s="5" t="s">
        <v>847</v>
      </c>
      <c r="R64" s="5" t="s">
        <v>845</v>
      </c>
      <c r="S64" s="5" t="s">
        <v>848</v>
      </c>
      <c r="T64" s="5" t="s">
        <v>849</v>
      </c>
      <c r="U64" s="5" t="s">
        <v>845</v>
      </c>
      <c r="V64" s="5" t="s">
        <v>845</v>
      </c>
      <c r="W64" s="5" t="s">
        <v>850</v>
      </c>
      <c r="X64" s="5" t="s">
        <v>1110</v>
      </c>
      <c r="Y64" s="6">
        <f>X65-'Com RTOS RX'!$X64</f>
        <v>0.0001157407407</v>
      </c>
      <c r="Z64" s="7">
        <f>SUM(LEN(",CO_MQ135|"),'Com RTOS RX'!$H64,LEN(",CO2_MQ135|"),'Com RTOS RX'!$I64,LEN(",Alcool_MQ135|"),'Com RTOS RX'!$J64,LEN(",Alcool_MQ135|"),'Com RTOS RX'!$K64,LEN(",Toluen_MQ135|"),'Com RTOS RX'!$L64,LEN(",MH4_MQ135|"),'Com RTOS RX'!$M64,LEN(",O3_MQ131|"),'Com RTOS RX'!$N64)*8</f>
        <v>672</v>
      </c>
    </row>
    <row r="65" ht="15.75" customHeight="1">
      <c r="A65" s="5" t="s">
        <v>1111</v>
      </c>
      <c r="B65" s="5" t="s">
        <v>1112</v>
      </c>
      <c r="C65" s="5" t="s">
        <v>843</v>
      </c>
      <c r="D65" s="5" t="s">
        <v>1113</v>
      </c>
      <c r="E65" s="5" t="s">
        <v>845</v>
      </c>
      <c r="F65" s="5" t="s">
        <v>845</v>
      </c>
      <c r="G65" s="5" t="s">
        <v>845</v>
      </c>
      <c r="H65" s="5" t="s">
        <v>413</v>
      </c>
      <c r="I65" s="5" t="s">
        <v>304</v>
      </c>
      <c r="J65" s="5" t="s">
        <v>153</v>
      </c>
      <c r="K65" s="5" t="s">
        <v>159</v>
      </c>
      <c r="L65" s="5" t="s">
        <v>729</v>
      </c>
      <c r="M65" s="5" t="s">
        <v>238</v>
      </c>
      <c r="N65" s="5" t="s">
        <v>89</v>
      </c>
      <c r="O65" s="5" t="s">
        <v>845</v>
      </c>
      <c r="P65" s="5" t="s">
        <v>845</v>
      </c>
      <c r="Q65" s="5" t="s">
        <v>847</v>
      </c>
      <c r="R65" s="5" t="s">
        <v>845</v>
      </c>
      <c r="S65" s="5" t="s">
        <v>848</v>
      </c>
      <c r="T65" s="5" t="s">
        <v>849</v>
      </c>
      <c r="U65" s="5" t="s">
        <v>845</v>
      </c>
      <c r="V65" s="5" t="s">
        <v>845</v>
      </c>
      <c r="W65" s="5" t="s">
        <v>850</v>
      </c>
      <c r="X65" s="5" t="s">
        <v>1114</v>
      </c>
      <c r="Y65" s="6">
        <f>X66-'Com RTOS RX'!$X65</f>
        <v>0.0001157407407</v>
      </c>
      <c r="Z65" s="7">
        <f>SUM(LEN(",CO_MQ135|"),'Com RTOS RX'!$H65,LEN(",CO2_MQ135|"),'Com RTOS RX'!$I65,LEN(",Alcool_MQ135|"),'Com RTOS RX'!$J65,LEN(",Alcool_MQ135|"),'Com RTOS RX'!$K65,LEN(",Toluen_MQ135|"),'Com RTOS RX'!$L65,LEN(",MH4_MQ135|"),'Com RTOS RX'!$M65,LEN(",O3_MQ131|"),'Com RTOS RX'!$N65)*8</f>
        <v>672</v>
      </c>
    </row>
    <row r="66" ht="15.75" customHeight="1">
      <c r="A66" s="5" t="s">
        <v>1115</v>
      </c>
      <c r="B66" s="5" t="s">
        <v>1116</v>
      </c>
      <c r="C66" s="5" t="s">
        <v>843</v>
      </c>
      <c r="D66" s="5" t="s">
        <v>1117</v>
      </c>
      <c r="E66" s="5" t="s">
        <v>845</v>
      </c>
      <c r="F66" s="5" t="s">
        <v>845</v>
      </c>
      <c r="G66" s="5" t="s">
        <v>845</v>
      </c>
      <c r="H66" s="5" t="s">
        <v>313</v>
      </c>
      <c r="I66" s="5" t="s">
        <v>245</v>
      </c>
      <c r="J66" s="5" t="s">
        <v>34</v>
      </c>
      <c r="K66" s="5" t="s">
        <v>159</v>
      </c>
      <c r="L66" s="5" t="s">
        <v>682</v>
      </c>
      <c r="M66" s="5" t="s">
        <v>238</v>
      </c>
      <c r="N66" s="5" t="s">
        <v>144</v>
      </c>
      <c r="O66" s="5" t="s">
        <v>845</v>
      </c>
      <c r="P66" s="5" t="s">
        <v>845</v>
      </c>
      <c r="Q66" s="5" t="s">
        <v>847</v>
      </c>
      <c r="R66" s="5" t="s">
        <v>845</v>
      </c>
      <c r="S66" s="5" t="s">
        <v>848</v>
      </c>
      <c r="T66" s="5" t="s">
        <v>849</v>
      </c>
      <c r="U66" s="5" t="s">
        <v>845</v>
      </c>
      <c r="V66" s="5" t="s">
        <v>845</v>
      </c>
      <c r="W66" s="5" t="s">
        <v>850</v>
      </c>
      <c r="X66" s="5" t="s">
        <v>1118</v>
      </c>
      <c r="Y66" s="6">
        <f>X67-'Com RTOS RX'!$X66</f>
        <v>0.0001157407407</v>
      </c>
      <c r="Z66" s="7">
        <f>SUM(LEN(",CO_MQ135|"),'Com RTOS RX'!$H66,LEN(",CO2_MQ135|"),'Com RTOS RX'!$I66,LEN(",Alcool_MQ135|"),'Com RTOS RX'!$J66,LEN(",Alcool_MQ135|"),'Com RTOS RX'!$K66,LEN(",Toluen_MQ135|"),'Com RTOS RX'!$L66,LEN(",MH4_MQ135|"),'Com RTOS RX'!$M66,LEN(",O3_MQ131|"),'Com RTOS RX'!$N66)*8</f>
        <v>672</v>
      </c>
    </row>
    <row r="67" ht="15.75" customHeight="1">
      <c r="A67" s="5" t="s">
        <v>1119</v>
      </c>
      <c r="B67" s="5" t="s">
        <v>1120</v>
      </c>
      <c r="C67" s="5" t="s">
        <v>843</v>
      </c>
      <c r="D67" s="5" t="s">
        <v>1121</v>
      </c>
      <c r="E67" s="5" t="s">
        <v>845</v>
      </c>
      <c r="F67" s="5" t="s">
        <v>845</v>
      </c>
      <c r="G67" s="5" t="s">
        <v>845</v>
      </c>
      <c r="H67" s="5" t="s">
        <v>973</v>
      </c>
      <c r="I67" s="5" t="s">
        <v>245</v>
      </c>
      <c r="J67" s="5" t="s">
        <v>34</v>
      </c>
      <c r="K67" s="5" t="s">
        <v>159</v>
      </c>
      <c r="L67" s="5" t="s">
        <v>669</v>
      </c>
      <c r="M67" s="5" t="s">
        <v>238</v>
      </c>
      <c r="N67" s="5" t="s">
        <v>34</v>
      </c>
      <c r="O67" s="5" t="s">
        <v>845</v>
      </c>
      <c r="P67" s="5" t="s">
        <v>845</v>
      </c>
      <c r="Q67" s="5" t="s">
        <v>847</v>
      </c>
      <c r="R67" s="5" t="s">
        <v>845</v>
      </c>
      <c r="S67" s="5" t="s">
        <v>848</v>
      </c>
      <c r="T67" s="5" t="s">
        <v>849</v>
      </c>
      <c r="U67" s="5" t="s">
        <v>845</v>
      </c>
      <c r="V67" s="5" t="s">
        <v>845</v>
      </c>
      <c r="W67" s="5" t="s">
        <v>850</v>
      </c>
      <c r="X67" s="5" t="s">
        <v>1122</v>
      </c>
      <c r="Y67" s="6">
        <f>X68-'Com RTOS RX'!$X67</f>
        <v>0.0001157407407</v>
      </c>
      <c r="Z67" s="7">
        <f>SUM(LEN(",CO_MQ135|"),'Com RTOS RX'!$H67,LEN(",CO2_MQ135|"),'Com RTOS RX'!$I67,LEN(",Alcool_MQ135|"),'Com RTOS RX'!$J67,LEN(",Alcool_MQ135|"),'Com RTOS RX'!$K67,LEN(",Toluen_MQ135|"),'Com RTOS RX'!$L67,LEN(",MH4_MQ135|"),'Com RTOS RX'!$M67,LEN(",O3_MQ131|"),'Com RTOS RX'!$N67)*8</f>
        <v>672</v>
      </c>
    </row>
    <row r="68" ht="15.75" customHeight="1">
      <c r="A68" s="5" t="s">
        <v>1123</v>
      </c>
      <c r="B68" s="5" t="s">
        <v>1124</v>
      </c>
      <c r="C68" s="5" t="s">
        <v>843</v>
      </c>
      <c r="D68" s="5" t="s">
        <v>1125</v>
      </c>
      <c r="E68" s="5" t="s">
        <v>845</v>
      </c>
      <c r="F68" s="5" t="s">
        <v>845</v>
      </c>
      <c r="G68" s="5" t="s">
        <v>845</v>
      </c>
      <c r="H68" s="5" t="s">
        <v>412</v>
      </c>
      <c r="I68" s="5" t="s">
        <v>304</v>
      </c>
      <c r="J68" s="5" t="s">
        <v>89</v>
      </c>
      <c r="K68" s="5" t="s">
        <v>159</v>
      </c>
      <c r="L68" s="5" t="s">
        <v>669</v>
      </c>
      <c r="M68" s="5" t="s">
        <v>238</v>
      </c>
      <c r="N68" s="5" t="s">
        <v>151</v>
      </c>
      <c r="O68" s="5" t="s">
        <v>845</v>
      </c>
      <c r="P68" s="5" t="s">
        <v>845</v>
      </c>
      <c r="Q68" s="5" t="s">
        <v>847</v>
      </c>
      <c r="R68" s="5" t="s">
        <v>845</v>
      </c>
      <c r="S68" s="5" t="s">
        <v>848</v>
      </c>
      <c r="T68" s="5" t="s">
        <v>849</v>
      </c>
      <c r="U68" s="5" t="s">
        <v>845</v>
      </c>
      <c r="V68" s="5" t="s">
        <v>845</v>
      </c>
      <c r="W68" s="5" t="s">
        <v>850</v>
      </c>
      <c r="X68" s="5" t="s">
        <v>1126</v>
      </c>
      <c r="Y68" s="6">
        <f>X69-'Com RTOS RX'!$X68</f>
        <v>0.0001157407407</v>
      </c>
      <c r="Z68" s="7">
        <f>SUM(LEN(",CO_MQ135|"),'Com RTOS RX'!$H68,LEN(",CO2_MQ135|"),'Com RTOS RX'!$I68,LEN(",Alcool_MQ135|"),'Com RTOS RX'!$J68,LEN(",Alcool_MQ135|"),'Com RTOS RX'!$K68,LEN(",Toluen_MQ135|"),'Com RTOS RX'!$L68,LEN(",MH4_MQ135|"),'Com RTOS RX'!$M68,LEN(",O3_MQ131|"),'Com RTOS RX'!$N68)*8</f>
        <v>672</v>
      </c>
    </row>
    <row r="69" ht="15.75" customHeight="1">
      <c r="A69" s="5" t="s">
        <v>1127</v>
      </c>
      <c r="B69" s="5" t="s">
        <v>1128</v>
      </c>
      <c r="C69" s="5" t="s">
        <v>843</v>
      </c>
      <c r="D69" s="5" t="s">
        <v>1129</v>
      </c>
      <c r="E69" s="5" t="s">
        <v>845</v>
      </c>
      <c r="F69" s="5" t="s">
        <v>845</v>
      </c>
      <c r="G69" s="5" t="s">
        <v>845</v>
      </c>
      <c r="H69" s="5" t="s">
        <v>313</v>
      </c>
      <c r="I69" s="5" t="s">
        <v>245</v>
      </c>
      <c r="J69" s="5" t="s">
        <v>34</v>
      </c>
      <c r="K69" s="5" t="s">
        <v>159</v>
      </c>
      <c r="L69" s="5" t="s">
        <v>682</v>
      </c>
      <c r="M69" s="5" t="s">
        <v>238</v>
      </c>
      <c r="N69" s="5" t="s">
        <v>151</v>
      </c>
      <c r="O69" s="5" t="s">
        <v>845</v>
      </c>
      <c r="P69" s="5" t="s">
        <v>845</v>
      </c>
      <c r="Q69" s="5" t="s">
        <v>847</v>
      </c>
      <c r="R69" s="5" t="s">
        <v>845</v>
      </c>
      <c r="S69" s="5" t="s">
        <v>848</v>
      </c>
      <c r="T69" s="5" t="s">
        <v>849</v>
      </c>
      <c r="U69" s="5" t="s">
        <v>845</v>
      </c>
      <c r="V69" s="5" t="s">
        <v>845</v>
      </c>
      <c r="W69" s="5" t="s">
        <v>850</v>
      </c>
      <c r="X69" s="5" t="s">
        <v>1130</v>
      </c>
      <c r="Y69" s="6">
        <f>X70-'Com RTOS RX'!$X69</f>
        <v>0.0001157407407</v>
      </c>
      <c r="Z69" s="7">
        <f>SUM(LEN(",CO_MQ135|"),'Com RTOS RX'!$H69,LEN(",CO2_MQ135|"),'Com RTOS RX'!$I69,LEN(",Alcool_MQ135|"),'Com RTOS RX'!$J69,LEN(",Alcool_MQ135|"),'Com RTOS RX'!$K69,LEN(",Toluen_MQ135|"),'Com RTOS RX'!$L69,LEN(",MH4_MQ135|"),'Com RTOS RX'!$M69,LEN(",O3_MQ131|"),'Com RTOS RX'!$N69)*8</f>
        <v>672</v>
      </c>
    </row>
    <row r="70" ht="15.75" customHeight="1">
      <c r="A70" s="5" t="s">
        <v>1131</v>
      </c>
      <c r="B70" s="5" t="s">
        <v>1132</v>
      </c>
      <c r="C70" s="5" t="s">
        <v>843</v>
      </c>
      <c r="D70" s="5" t="s">
        <v>1133</v>
      </c>
      <c r="E70" s="5" t="s">
        <v>845</v>
      </c>
      <c r="F70" s="5" t="s">
        <v>845</v>
      </c>
      <c r="G70" s="5" t="s">
        <v>845</v>
      </c>
      <c r="H70" s="5" t="s">
        <v>973</v>
      </c>
      <c r="I70" s="5" t="s">
        <v>245</v>
      </c>
      <c r="J70" s="5" t="s">
        <v>34</v>
      </c>
      <c r="K70" s="5" t="s">
        <v>159</v>
      </c>
      <c r="L70" s="5" t="s">
        <v>669</v>
      </c>
      <c r="M70" s="5" t="s">
        <v>238</v>
      </c>
      <c r="N70" s="5" t="s">
        <v>144</v>
      </c>
      <c r="O70" s="5" t="s">
        <v>845</v>
      </c>
      <c r="P70" s="5" t="s">
        <v>845</v>
      </c>
      <c r="Q70" s="5" t="s">
        <v>847</v>
      </c>
      <c r="R70" s="5" t="s">
        <v>845</v>
      </c>
      <c r="S70" s="5" t="s">
        <v>848</v>
      </c>
      <c r="T70" s="5" t="s">
        <v>849</v>
      </c>
      <c r="U70" s="5" t="s">
        <v>845</v>
      </c>
      <c r="V70" s="5" t="s">
        <v>845</v>
      </c>
      <c r="W70" s="5" t="s">
        <v>850</v>
      </c>
      <c r="X70" s="5" t="s">
        <v>1134</v>
      </c>
      <c r="Y70" s="6">
        <f>X71-'Com RTOS RX'!$X70</f>
        <v>0.0001157407407</v>
      </c>
      <c r="Z70" s="7">
        <f>SUM(LEN(",CO_MQ135|"),'Com RTOS RX'!$H70,LEN(",CO2_MQ135|"),'Com RTOS RX'!$I70,LEN(",Alcool_MQ135|"),'Com RTOS RX'!$J70,LEN(",Alcool_MQ135|"),'Com RTOS RX'!$K70,LEN(",Toluen_MQ135|"),'Com RTOS RX'!$L70,LEN(",MH4_MQ135|"),'Com RTOS RX'!$M70,LEN(",O3_MQ131|"),'Com RTOS RX'!$N70)*8</f>
        <v>672</v>
      </c>
    </row>
    <row r="71" ht="15.75" customHeight="1">
      <c r="A71" s="5" t="s">
        <v>1135</v>
      </c>
      <c r="B71" s="5" t="s">
        <v>1136</v>
      </c>
      <c r="C71" s="5" t="s">
        <v>843</v>
      </c>
      <c r="D71" s="5" t="s">
        <v>1137</v>
      </c>
      <c r="E71" s="5" t="s">
        <v>845</v>
      </c>
      <c r="F71" s="5" t="s">
        <v>845</v>
      </c>
      <c r="G71" s="5" t="s">
        <v>845</v>
      </c>
      <c r="H71" s="5" t="s">
        <v>400</v>
      </c>
      <c r="I71" s="5" t="s">
        <v>251</v>
      </c>
      <c r="J71" s="5" t="s">
        <v>144</v>
      </c>
      <c r="K71" s="5" t="s">
        <v>159</v>
      </c>
      <c r="L71" s="5" t="s">
        <v>622</v>
      </c>
      <c r="M71" s="5" t="s">
        <v>252</v>
      </c>
      <c r="N71" s="5" t="s">
        <v>144</v>
      </c>
      <c r="O71" s="5" t="s">
        <v>845</v>
      </c>
      <c r="P71" s="5" t="s">
        <v>845</v>
      </c>
      <c r="Q71" s="5" t="s">
        <v>847</v>
      </c>
      <c r="R71" s="5" t="s">
        <v>845</v>
      </c>
      <c r="S71" s="5" t="s">
        <v>848</v>
      </c>
      <c r="T71" s="5" t="s">
        <v>849</v>
      </c>
      <c r="U71" s="5" t="s">
        <v>845</v>
      </c>
      <c r="V71" s="5" t="s">
        <v>845</v>
      </c>
      <c r="W71" s="5" t="s">
        <v>850</v>
      </c>
      <c r="X71" s="5" t="s">
        <v>1138</v>
      </c>
      <c r="Y71" s="6">
        <f>X72-'Com RTOS RX'!$X71</f>
        <v>0.0001157407407</v>
      </c>
      <c r="Z71" s="7">
        <f>SUM(LEN(",CO_MQ135|"),'Com RTOS RX'!$H71,LEN(",CO2_MQ135|"),'Com RTOS RX'!$I71,LEN(",Alcool_MQ135|"),'Com RTOS RX'!$J71,LEN(",Alcool_MQ135|"),'Com RTOS RX'!$K71,LEN(",Toluen_MQ135|"),'Com RTOS RX'!$L71,LEN(",MH4_MQ135|"),'Com RTOS RX'!$M71,LEN(",O3_MQ131|"),'Com RTOS RX'!$N71)*8</f>
        <v>672</v>
      </c>
    </row>
    <row r="72" ht="15.75" customHeight="1">
      <c r="A72" s="5" t="s">
        <v>1139</v>
      </c>
      <c r="B72" s="5" t="s">
        <v>1140</v>
      </c>
      <c r="C72" s="5" t="s">
        <v>843</v>
      </c>
      <c r="D72" s="5" t="s">
        <v>1141</v>
      </c>
      <c r="E72" s="5" t="s">
        <v>845</v>
      </c>
      <c r="F72" s="5" t="s">
        <v>845</v>
      </c>
      <c r="G72" s="5" t="s">
        <v>845</v>
      </c>
      <c r="H72" s="5" t="s">
        <v>388</v>
      </c>
      <c r="I72" s="5" t="s">
        <v>94</v>
      </c>
      <c r="J72" s="5" t="s">
        <v>107</v>
      </c>
      <c r="K72" s="5" t="s">
        <v>250</v>
      </c>
      <c r="L72" s="5" t="s">
        <v>355</v>
      </c>
      <c r="M72" s="5" t="s">
        <v>846</v>
      </c>
      <c r="N72" s="5" t="s">
        <v>144</v>
      </c>
      <c r="O72" s="5" t="s">
        <v>845</v>
      </c>
      <c r="P72" s="5" t="s">
        <v>845</v>
      </c>
      <c r="Q72" s="5" t="s">
        <v>847</v>
      </c>
      <c r="R72" s="5" t="s">
        <v>845</v>
      </c>
      <c r="S72" s="5" t="s">
        <v>848</v>
      </c>
      <c r="T72" s="5" t="s">
        <v>849</v>
      </c>
      <c r="U72" s="5" t="s">
        <v>845</v>
      </c>
      <c r="V72" s="5" t="s">
        <v>845</v>
      </c>
      <c r="W72" s="5" t="s">
        <v>850</v>
      </c>
      <c r="X72" s="5" t="s">
        <v>1142</v>
      </c>
      <c r="Y72" s="6">
        <f>X73-'Com RTOS RX'!$X72</f>
        <v>0.0001157407407</v>
      </c>
      <c r="Z72" s="7">
        <f>SUM(LEN(",CO_MQ135|"),'Com RTOS RX'!$H72,LEN(",CO2_MQ135|"),'Com RTOS RX'!$I72,LEN(",Alcool_MQ135|"),'Com RTOS RX'!$J72,LEN(",Alcool_MQ135|"),'Com RTOS RX'!$K72,LEN(",Toluen_MQ135|"),'Com RTOS RX'!$L72,LEN(",MH4_MQ135|"),'Com RTOS RX'!$M72,LEN(",O3_MQ131|"),'Com RTOS RX'!$N72)*8</f>
        <v>672</v>
      </c>
    </row>
    <row r="73" ht="15.75" customHeight="1">
      <c r="A73" s="5" t="s">
        <v>1143</v>
      </c>
      <c r="B73" s="5" t="s">
        <v>1144</v>
      </c>
      <c r="C73" s="5" t="s">
        <v>843</v>
      </c>
      <c r="D73" s="5" t="s">
        <v>1145</v>
      </c>
      <c r="E73" s="5" t="s">
        <v>845</v>
      </c>
      <c r="F73" s="5" t="s">
        <v>845</v>
      </c>
      <c r="G73" s="5" t="s">
        <v>845</v>
      </c>
      <c r="H73" s="5" t="s">
        <v>396</v>
      </c>
      <c r="I73" s="5" t="s">
        <v>251</v>
      </c>
      <c r="J73" s="5" t="s">
        <v>142</v>
      </c>
      <c r="K73" s="5" t="s">
        <v>279</v>
      </c>
      <c r="L73" s="5" t="s">
        <v>374</v>
      </c>
      <c r="M73" s="5" t="s">
        <v>252</v>
      </c>
      <c r="N73" s="5" t="s">
        <v>107</v>
      </c>
      <c r="O73" s="5" t="s">
        <v>845</v>
      </c>
      <c r="P73" s="5" t="s">
        <v>845</v>
      </c>
      <c r="Q73" s="5" t="s">
        <v>847</v>
      </c>
      <c r="R73" s="5" t="s">
        <v>845</v>
      </c>
      <c r="S73" s="5" t="s">
        <v>848</v>
      </c>
      <c r="T73" s="5" t="s">
        <v>849</v>
      </c>
      <c r="U73" s="5" t="s">
        <v>845</v>
      </c>
      <c r="V73" s="5" t="s">
        <v>845</v>
      </c>
      <c r="W73" s="5" t="s">
        <v>850</v>
      </c>
      <c r="X73" s="5" t="s">
        <v>1146</v>
      </c>
      <c r="Y73" s="6">
        <f>X74-'Com RTOS RX'!$X73</f>
        <v>0.0001157407407</v>
      </c>
      <c r="Z73" s="7">
        <f>SUM(LEN(",CO_MQ135|"),'Com RTOS RX'!$H73,LEN(",CO2_MQ135|"),'Com RTOS RX'!$I73,LEN(",Alcool_MQ135|"),'Com RTOS RX'!$J73,LEN(",Alcool_MQ135|"),'Com RTOS RX'!$K73,LEN(",Toluen_MQ135|"),'Com RTOS RX'!$L73,LEN(",MH4_MQ135|"),'Com RTOS RX'!$M73,LEN(",O3_MQ131|"),'Com RTOS RX'!$N73)*8</f>
        <v>672</v>
      </c>
    </row>
    <row r="74" ht="15.75" customHeight="1">
      <c r="A74" s="5" t="s">
        <v>1147</v>
      </c>
      <c r="B74" s="5" t="s">
        <v>1148</v>
      </c>
      <c r="C74" s="5" t="s">
        <v>843</v>
      </c>
      <c r="D74" s="5" t="s">
        <v>1149</v>
      </c>
      <c r="E74" s="5" t="s">
        <v>845</v>
      </c>
      <c r="F74" s="5" t="s">
        <v>845</v>
      </c>
      <c r="G74" s="5" t="s">
        <v>845</v>
      </c>
      <c r="H74" s="5" t="s">
        <v>408</v>
      </c>
      <c r="I74" s="5" t="s">
        <v>245</v>
      </c>
      <c r="J74" s="5" t="s">
        <v>151</v>
      </c>
      <c r="K74" s="5" t="s">
        <v>159</v>
      </c>
      <c r="L74" s="5" t="s">
        <v>1150</v>
      </c>
      <c r="M74" s="5" t="s">
        <v>252</v>
      </c>
      <c r="N74" s="5" t="s">
        <v>89</v>
      </c>
      <c r="O74" s="5" t="s">
        <v>845</v>
      </c>
      <c r="P74" s="5" t="s">
        <v>845</v>
      </c>
      <c r="Q74" s="5" t="s">
        <v>847</v>
      </c>
      <c r="R74" s="5" t="s">
        <v>845</v>
      </c>
      <c r="S74" s="5" t="s">
        <v>848</v>
      </c>
      <c r="T74" s="5" t="s">
        <v>849</v>
      </c>
      <c r="U74" s="5" t="s">
        <v>845</v>
      </c>
      <c r="V74" s="5" t="s">
        <v>845</v>
      </c>
      <c r="W74" s="5" t="s">
        <v>850</v>
      </c>
      <c r="X74" s="5" t="s">
        <v>1151</v>
      </c>
      <c r="Y74" s="6">
        <f>X75-'Com RTOS RX'!$X74</f>
        <v>0.0001157407407</v>
      </c>
      <c r="Z74" s="7">
        <f>SUM(LEN(",CO_MQ135|"),'Com RTOS RX'!$H74,LEN(",CO2_MQ135|"),'Com RTOS RX'!$I74,LEN(",Alcool_MQ135|"),'Com RTOS RX'!$J74,LEN(",Alcool_MQ135|"),'Com RTOS RX'!$K74,LEN(",Toluen_MQ135|"),'Com RTOS RX'!$L74,LEN(",MH4_MQ135|"),'Com RTOS RX'!$M74,LEN(",O3_MQ131|"),'Com RTOS RX'!$N74)*8</f>
        <v>672</v>
      </c>
    </row>
    <row r="75" ht="15.75" customHeight="1">
      <c r="A75" s="5" t="s">
        <v>1152</v>
      </c>
      <c r="B75" s="5" t="s">
        <v>1153</v>
      </c>
      <c r="C75" s="5" t="s">
        <v>843</v>
      </c>
      <c r="D75" s="5" t="s">
        <v>1154</v>
      </c>
      <c r="E75" s="5" t="s">
        <v>845</v>
      </c>
      <c r="F75" s="5" t="s">
        <v>845</v>
      </c>
      <c r="G75" s="5" t="s">
        <v>845</v>
      </c>
      <c r="H75" s="5" t="s">
        <v>973</v>
      </c>
      <c r="I75" s="5" t="s">
        <v>245</v>
      </c>
      <c r="J75" s="5" t="s">
        <v>34</v>
      </c>
      <c r="K75" s="5" t="s">
        <v>159</v>
      </c>
      <c r="L75" s="5" t="s">
        <v>669</v>
      </c>
      <c r="M75" s="5" t="s">
        <v>238</v>
      </c>
      <c r="N75" s="5" t="s">
        <v>27</v>
      </c>
      <c r="O75" s="5" t="s">
        <v>845</v>
      </c>
      <c r="P75" s="5" t="s">
        <v>845</v>
      </c>
      <c r="Q75" s="5" t="s">
        <v>847</v>
      </c>
      <c r="R75" s="5" t="s">
        <v>845</v>
      </c>
      <c r="S75" s="5" t="s">
        <v>848</v>
      </c>
      <c r="T75" s="5" t="s">
        <v>849</v>
      </c>
      <c r="U75" s="5" t="s">
        <v>845</v>
      </c>
      <c r="V75" s="5" t="s">
        <v>845</v>
      </c>
      <c r="W75" s="5" t="s">
        <v>850</v>
      </c>
      <c r="X75" s="5" t="s">
        <v>1155</v>
      </c>
      <c r="Y75" s="6">
        <f>X76-'Com RTOS RX'!$X75</f>
        <v>0.0001157407407</v>
      </c>
      <c r="Z75" s="7">
        <f>SUM(LEN(",CO_MQ135|"),'Com RTOS RX'!$H75,LEN(",CO2_MQ135|"),'Com RTOS RX'!$I75,LEN(",Alcool_MQ135|"),'Com RTOS RX'!$J75,LEN(",Alcool_MQ135|"),'Com RTOS RX'!$K75,LEN(",Toluen_MQ135|"),'Com RTOS RX'!$L75,LEN(",MH4_MQ135|"),'Com RTOS RX'!$M75,LEN(",O3_MQ131|"),'Com RTOS RX'!$N75)*8</f>
        <v>672</v>
      </c>
    </row>
    <row r="76" ht="15.75" customHeight="1">
      <c r="A76" s="5" t="s">
        <v>1156</v>
      </c>
      <c r="B76" s="5" t="s">
        <v>1157</v>
      </c>
      <c r="C76" s="5" t="s">
        <v>843</v>
      </c>
      <c r="D76" s="5" t="s">
        <v>1158</v>
      </c>
      <c r="E76" s="5" t="s">
        <v>845</v>
      </c>
      <c r="F76" s="5" t="s">
        <v>845</v>
      </c>
      <c r="G76" s="5" t="s">
        <v>845</v>
      </c>
      <c r="H76" s="5" t="s">
        <v>420</v>
      </c>
      <c r="I76" s="5" t="s">
        <v>287</v>
      </c>
      <c r="J76" s="5" t="s">
        <v>155</v>
      </c>
      <c r="K76" s="5" t="s">
        <v>104</v>
      </c>
      <c r="L76" s="5" t="s">
        <v>790</v>
      </c>
      <c r="M76" s="5" t="s">
        <v>238</v>
      </c>
      <c r="N76" s="5" t="s">
        <v>27</v>
      </c>
      <c r="O76" s="5" t="s">
        <v>845</v>
      </c>
      <c r="P76" s="5" t="s">
        <v>845</v>
      </c>
      <c r="Q76" s="5" t="s">
        <v>847</v>
      </c>
      <c r="R76" s="5" t="s">
        <v>845</v>
      </c>
      <c r="S76" s="5" t="s">
        <v>848</v>
      </c>
      <c r="T76" s="5" t="s">
        <v>849</v>
      </c>
      <c r="U76" s="5" t="s">
        <v>845</v>
      </c>
      <c r="V76" s="5" t="s">
        <v>845</v>
      </c>
      <c r="W76" s="5" t="s">
        <v>850</v>
      </c>
      <c r="X76" s="5" t="s">
        <v>1159</v>
      </c>
      <c r="Y76" s="6">
        <f>X77-'Com RTOS RX'!$X76</f>
        <v>0.0001157407407</v>
      </c>
      <c r="Z76" s="7">
        <f>SUM(LEN(",CO_MQ135|"),'Com RTOS RX'!$H76,LEN(",CO2_MQ135|"),'Com RTOS RX'!$I76,LEN(",Alcool_MQ135|"),'Com RTOS RX'!$J76,LEN(",Alcool_MQ135|"),'Com RTOS RX'!$K76,LEN(",Toluen_MQ135|"),'Com RTOS RX'!$L76,LEN(",MH4_MQ135|"),'Com RTOS RX'!$M76,LEN(",O3_MQ131|"),'Com RTOS RX'!$N76)*8</f>
        <v>672</v>
      </c>
    </row>
    <row r="77" ht="15.75" customHeight="1">
      <c r="A77" s="5" t="s">
        <v>1160</v>
      </c>
      <c r="B77" s="5" t="s">
        <v>1161</v>
      </c>
      <c r="C77" s="5" t="s">
        <v>843</v>
      </c>
      <c r="D77" s="5" t="s">
        <v>1162</v>
      </c>
      <c r="E77" s="5" t="s">
        <v>845</v>
      </c>
      <c r="F77" s="5" t="s">
        <v>845</v>
      </c>
      <c r="G77" s="5" t="s">
        <v>845</v>
      </c>
      <c r="H77" s="5" t="s">
        <v>973</v>
      </c>
      <c r="I77" s="5" t="s">
        <v>245</v>
      </c>
      <c r="J77" s="5" t="s">
        <v>34</v>
      </c>
      <c r="K77" s="5" t="s">
        <v>159</v>
      </c>
      <c r="L77" s="5" t="s">
        <v>669</v>
      </c>
      <c r="M77" s="5" t="s">
        <v>238</v>
      </c>
      <c r="N77" s="5" t="s">
        <v>146</v>
      </c>
      <c r="O77" s="5" t="s">
        <v>845</v>
      </c>
      <c r="P77" s="5" t="s">
        <v>845</v>
      </c>
      <c r="Q77" s="5" t="s">
        <v>847</v>
      </c>
      <c r="R77" s="5" t="s">
        <v>845</v>
      </c>
      <c r="S77" s="5" t="s">
        <v>848</v>
      </c>
      <c r="T77" s="5" t="s">
        <v>849</v>
      </c>
      <c r="U77" s="5" t="s">
        <v>845</v>
      </c>
      <c r="V77" s="5" t="s">
        <v>845</v>
      </c>
      <c r="W77" s="5" t="s">
        <v>850</v>
      </c>
      <c r="X77" s="5" t="s">
        <v>1163</v>
      </c>
      <c r="Y77" s="6">
        <f>X78-'Com RTOS RX'!$X77</f>
        <v>0.0001157407407</v>
      </c>
      <c r="Z77" s="7">
        <f>SUM(LEN(",CO_MQ135|"),'Com RTOS RX'!$H77,LEN(",CO2_MQ135|"),'Com RTOS RX'!$I77,LEN(",Alcool_MQ135|"),'Com RTOS RX'!$J77,LEN(",Alcool_MQ135|"),'Com RTOS RX'!$K77,LEN(",Toluen_MQ135|"),'Com RTOS RX'!$L77,LEN(",MH4_MQ135|"),'Com RTOS RX'!$M77,LEN(",O3_MQ131|"),'Com RTOS RX'!$N77)*8</f>
        <v>672</v>
      </c>
    </row>
    <row r="78" ht="15.75" customHeight="1">
      <c r="A78" s="5" t="s">
        <v>1164</v>
      </c>
      <c r="B78" s="5" t="s">
        <v>1165</v>
      </c>
      <c r="C78" s="5" t="s">
        <v>843</v>
      </c>
      <c r="D78" s="5" t="s">
        <v>1166</v>
      </c>
      <c r="E78" s="5" t="s">
        <v>845</v>
      </c>
      <c r="F78" s="5" t="s">
        <v>845</v>
      </c>
      <c r="G78" s="5" t="s">
        <v>845</v>
      </c>
      <c r="H78" s="5" t="s">
        <v>321</v>
      </c>
      <c r="I78" s="5" t="s">
        <v>251</v>
      </c>
      <c r="J78" s="5" t="s">
        <v>144</v>
      </c>
      <c r="K78" s="5" t="s">
        <v>159</v>
      </c>
      <c r="L78" s="5" t="s">
        <v>337</v>
      </c>
      <c r="M78" s="5" t="s">
        <v>252</v>
      </c>
      <c r="N78" s="5" t="s">
        <v>107</v>
      </c>
      <c r="O78" s="5" t="s">
        <v>845</v>
      </c>
      <c r="P78" s="5" t="s">
        <v>845</v>
      </c>
      <c r="Q78" s="5" t="s">
        <v>847</v>
      </c>
      <c r="R78" s="5" t="s">
        <v>845</v>
      </c>
      <c r="S78" s="5" t="s">
        <v>848</v>
      </c>
      <c r="T78" s="5" t="s">
        <v>849</v>
      </c>
      <c r="U78" s="5" t="s">
        <v>845</v>
      </c>
      <c r="V78" s="5" t="s">
        <v>845</v>
      </c>
      <c r="W78" s="5" t="s">
        <v>850</v>
      </c>
      <c r="X78" s="5" t="s">
        <v>1167</v>
      </c>
      <c r="Y78" s="6">
        <f>X79-'Com RTOS RX'!$X78</f>
        <v>0.0001157407407</v>
      </c>
      <c r="Z78" s="7">
        <f>SUM(LEN(",CO_MQ135|"),'Com RTOS RX'!$H78,LEN(",CO2_MQ135|"),'Com RTOS RX'!$I78,LEN(",Alcool_MQ135|"),'Com RTOS RX'!$J78,LEN(",Alcool_MQ135|"),'Com RTOS RX'!$K78,LEN(",Toluen_MQ135|"),'Com RTOS RX'!$L78,LEN(",MH4_MQ135|"),'Com RTOS RX'!$M78,LEN(",O3_MQ131|"),'Com RTOS RX'!$N78)*8</f>
        <v>672</v>
      </c>
    </row>
    <row r="79" ht="15.75" customHeight="1">
      <c r="A79" s="5" t="s">
        <v>1168</v>
      </c>
      <c r="B79" s="5" t="s">
        <v>1169</v>
      </c>
      <c r="C79" s="5" t="s">
        <v>843</v>
      </c>
      <c r="D79" s="5" t="s">
        <v>1170</v>
      </c>
      <c r="E79" s="5" t="s">
        <v>845</v>
      </c>
      <c r="F79" s="5" t="s">
        <v>845</v>
      </c>
      <c r="G79" s="5" t="s">
        <v>845</v>
      </c>
      <c r="H79" s="5" t="s">
        <v>412</v>
      </c>
      <c r="I79" s="5" t="s">
        <v>304</v>
      </c>
      <c r="J79" s="5" t="s">
        <v>89</v>
      </c>
      <c r="K79" s="5" t="s">
        <v>159</v>
      </c>
      <c r="L79" s="5" t="s">
        <v>669</v>
      </c>
      <c r="M79" s="5" t="s">
        <v>238</v>
      </c>
      <c r="N79" s="5" t="s">
        <v>1171</v>
      </c>
      <c r="O79" s="5" t="s">
        <v>845</v>
      </c>
      <c r="P79" s="5" t="s">
        <v>845</v>
      </c>
      <c r="Q79" s="5" t="s">
        <v>847</v>
      </c>
      <c r="R79" s="5" t="s">
        <v>845</v>
      </c>
      <c r="S79" s="5" t="s">
        <v>848</v>
      </c>
      <c r="T79" s="5" t="s">
        <v>849</v>
      </c>
      <c r="U79" s="5" t="s">
        <v>845</v>
      </c>
      <c r="V79" s="5" t="s">
        <v>845</v>
      </c>
      <c r="W79" s="5" t="s">
        <v>850</v>
      </c>
      <c r="X79" s="5" t="s">
        <v>1172</v>
      </c>
      <c r="Y79" s="6">
        <f>X80-'Com RTOS RX'!$X79</f>
        <v>0.0001157407407</v>
      </c>
      <c r="Z79" s="7">
        <f>SUM(LEN(",CO_MQ135|"),'Com RTOS RX'!$H79,LEN(",CO2_MQ135|"),'Com RTOS RX'!$I79,LEN(",Alcool_MQ135|"),'Com RTOS RX'!$J79,LEN(",Alcool_MQ135|"),'Com RTOS RX'!$K79,LEN(",Toluen_MQ135|"),'Com RTOS RX'!$L79,LEN(",MH4_MQ135|"),'Com RTOS RX'!$M79,LEN(",O3_MQ131|"),'Com RTOS RX'!$N79)*8</f>
        <v>672</v>
      </c>
    </row>
    <row r="80" ht="15.75" customHeight="1">
      <c r="A80" s="5" t="s">
        <v>1173</v>
      </c>
      <c r="B80" s="5" t="s">
        <v>1174</v>
      </c>
      <c r="C80" s="5" t="s">
        <v>843</v>
      </c>
      <c r="D80" s="5" t="s">
        <v>1175</v>
      </c>
      <c r="E80" s="5" t="s">
        <v>845</v>
      </c>
      <c r="F80" s="5" t="s">
        <v>845</v>
      </c>
      <c r="G80" s="5" t="s">
        <v>845</v>
      </c>
      <c r="H80" s="5" t="s">
        <v>321</v>
      </c>
      <c r="I80" s="5" t="s">
        <v>251</v>
      </c>
      <c r="J80" s="5" t="s">
        <v>144</v>
      </c>
      <c r="K80" s="5" t="s">
        <v>159</v>
      </c>
      <c r="L80" s="5" t="s">
        <v>337</v>
      </c>
      <c r="M80" s="5" t="s">
        <v>252</v>
      </c>
      <c r="N80" s="5" t="s">
        <v>146</v>
      </c>
      <c r="O80" s="5" t="s">
        <v>845</v>
      </c>
      <c r="P80" s="5" t="s">
        <v>845</v>
      </c>
      <c r="Q80" s="5" t="s">
        <v>847</v>
      </c>
      <c r="R80" s="5" t="s">
        <v>845</v>
      </c>
      <c r="S80" s="5" t="s">
        <v>848</v>
      </c>
      <c r="T80" s="5" t="s">
        <v>849</v>
      </c>
      <c r="U80" s="5" t="s">
        <v>845</v>
      </c>
      <c r="V80" s="5" t="s">
        <v>845</v>
      </c>
      <c r="W80" s="5" t="s">
        <v>850</v>
      </c>
      <c r="X80" s="5" t="s">
        <v>1176</v>
      </c>
      <c r="Y80" s="6">
        <f>X81-'Com RTOS RX'!$X80</f>
        <v>0.0001157407407</v>
      </c>
      <c r="Z80" s="7">
        <f>SUM(LEN(",CO_MQ135|"),'Com RTOS RX'!$H80,LEN(",CO2_MQ135|"),'Com RTOS RX'!$I80,LEN(",Alcool_MQ135|"),'Com RTOS RX'!$J80,LEN(",Alcool_MQ135|"),'Com RTOS RX'!$K80,LEN(",Toluen_MQ135|"),'Com RTOS RX'!$L80,LEN(",MH4_MQ135|"),'Com RTOS RX'!$M80,LEN(",O3_MQ131|"),'Com RTOS RX'!$N80)*8</f>
        <v>672</v>
      </c>
    </row>
    <row r="81" ht="15.75" customHeight="1">
      <c r="A81" s="5" t="s">
        <v>1177</v>
      </c>
      <c r="B81" s="5" t="s">
        <v>1178</v>
      </c>
      <c r="C81" s="5" t="s">
        <v>843</v>
      </c>
      <c r="D81" s="5" t="s">
        <v>1179</v>
      </c>
      <c r="E81" s="5" t="s">
        <v>845</v>
      </c>
      <c r="F81" s="5" t="s">
        <v>845</v>
      </c>
      <c r="G81" s="5" t="s">
        <v>845</v>
      </c>
      <c r="H81" s="5" t="s">
        <v>973</v>
      </c>
      <c r="I81" s="5" t="s">
        <v>245</v>
      </c>
      <c r="J81" s="5" t="s">
        <v>34</v>
      </c>
      <c r="K81" s="5" t="s">
        <v>159</v>
      </c>
      <c r="L81" s="5" t="s">
        <v>669</v>
      </c>
      <c r="M81" s="5" t="s">
        <v>238</v>
      </c>
      <c r="N81" s="5" t="s">
        <v>1171</v>
      </c>
      <c r="O81" s="5" t="s">
        <v>845</v>
      </c>
      <c r="P81" s="5" t="s">
        <v>845</v>
      </c>
      <c r="Q81" s="5" t="s">
        <v>847</v>
      </c>
      <c r="R81" s="5" t="s">
        <v>845</v>
      </c>
      <c r="S81" s="5" t="s">
        <v>848</v>
      </c>
      <c r="T81" s="5" t="s">
        <v>849</v>
      </c>
      <c r="U81" s="5" t="s">
        <v>845</v>
      </c>
      <c r="V81" s="5" t="s">
        <v>845</v>
      </c>
      <c r="W81" s="5" t="s">
        <v>850</v>
      </c>
      <c r="X81" s="5" t="s">
        <v>1180</v>
      </c>
      <c r="Y81" s="6">
        <f>X82-'Com RTOS RX'!$X81</f>
        <v>0.0001157407407</v>
      </c>
      <c r="Z81" s="7">
        <f>SUM(LEN(",CO_MQ135|"),'Com RTOS RX'!$H81,LEN(",CO2_MQ135|"),'Com RTOS RX'!$I81,LEN(",Alcool_MQ135|"),'Com RTOS RX'!$J81,LEN(",Alcool_MQ135|"),'Com RTOS RX'!$K81,LEN(",Toluen_MQ135|"),'Com RTOS RX'!$L81,LEN(",MH4_MQ135|"),'Com RTOS RX'!$M81,LEN(",O3_MQ131|"),'Com RTOS RX'!$N81)*8</f>
        <v>672</v>
      </c>
    </row>
    <row r="82" ht="15.75" customHeight="1">
      <c r="A82" s="5" t="s">
        <v>1181</v>
      </c>
      <c r="B82" s="5" t="s">
        <v>1182</v>
      </c>
      <c r="C82" s="5" t="s">
        <v>843</v>
      </c>
      <c r="D82" s="5" t="s">
        <v>1183</v>
      </c>
      <c r="E82" s="5" t="s">
        <v>845</v>
      </c>
      <c r="F82" s="5" t="s">
        <v>845</v>
      </c>
      <c r="G82" s="5" t="s">
        <v>845</v>
      </c>
      <c r="H82" s="5" t="s">
        <v>446</v>
      </c>
      <c r="I82" s="5" t="s">
        <v>1184</v>
      </c>
      <c r="J82" s="5" t="s">
        <v>1185</v>
      </c>
      <c r="K82" s="5" t="s">
        <v>169</v>
      </c>
      <c r="L82" s="5" t="s">
        <v>677</v>
      </c>
      <c r="M82" s="5" t="s">
        <v>268</v>
      </c>
      <c r="N82" s="5" t="s">
        <v>107</v>
      </c>
      <c r="O82" s="5" t="s">
        <v>845</v>
      </c>
      <c r="P82" s="5" t="s">
        <v>845</v>
      </c>
      <c r="Q82" s="5" t="s">
        <v>847</v>
      </c>
      <c r="R82" s="5" t="s">
        <v>845</v>
      </c>
      <c r="S82" s="5" t="s">
        <v>848</v>
      </c>
      <c r="T82" s="5" t="s">
        <v>849</v>
      </c>
      <c r="U82" s="5" t="s">
        <v>845</v>
      </c>
      <c r="V82" s="5" t="s">
        <v>845</v>
      </c>
      <c r="W82" s="5" t="s">
        <v>850</v>
      </c>
      <c r="X82" s="5" t="s">
        <v>1186</v>
      </c>
      <c r="Y82" s="6">
        <f>X83-'Com RTOS RX'!$X82</f>
        <v>0.0001157407407</v>
      </c>
      <c r="Z82" s="7">
        <f>SUM(LEN(",CO_MQ135|"),'Com RTOS RX'!$H82,LEN(",CO2_MQ135|"),'Com RTOS RX'!$I82,LEN(",Alcool_MQ135|"),'Com RTOS RX'!$J82,LEN(",Alcool_MQ135|"),'Com RTOS RX'!$K82,LEN(",Toluen_MQ135|"),'Com RTOS RX'!$L82,LEN(",MH4_MQ135|"),'Com RTOS RX'!$M82,LEN(",O3_MQ131|"),'Com RTOS RX'!$N82)*8</f>
        <v>672</v>
      </c>
    </row>
    <row r="83" ht="15.75" customHeight="1">
      <c r="A83" s="5" t="s">
        <v>1187</v>
      </c>
      <c r="B83" s="5" t="s">
        <v>1188</v>
      </c>
      <c r="C83" s="5" t="s">
        <v>843</v>
      </c>
      <c r="D83" s="5" t="s">
        <v>1189</v>
      </c>
      <c r="E83" s="5" t="s">
        <v>845</v>
      </c>
      <c r="F83" s="5" t="s">
        <v>845</v>
      </c>
      <c r="G83" s="5" t="s">
        <v>845</v>
      </c>
      <c r="H83" s="5" t="s">
        <v>421</v>
      </c>
      <c r="I83" s="5" t="s">
        <v>304</v>
      </c>
      <c r="J83" s="5" t="s">
        <v>153</v>
      </c>
      <c r="K83" s="5" t="s">
        <v>104</v>
      </c>
      <c r="L83" s="5" t="s">
        <v>803</v>
      </c>
      <c r="M83" s="5" t="s">
        <v>238</v>
      </c>
      <c r="N83" s="5" t="s">
        <v>107</v>
      </c>
      <c r="O83" s="5" t="s">
        <v>845</v>
      </c>
      <c r="P83" s="5" t="s">
        <v>845</v>
      </c>
      <c r="Q83" s="5" t="s">
        <v>847</v>
      </c>
      <c r="R83" s="5" t="s">
        <v>845</v>
      </c>
      <c r="S83" s="5" t="s">
        <v>848</v>
      </c>
      <c r="T83" s="5" t="s">
        <v>849</v>
      </c>
      <c r="U83" s="5" t="s">
        <v>845</v>
      </c>
      <c r="V83" s="5" t="s">
        <v>845</v>
      </c>
      <c r="W83" s="5" t="s">
        <v>850</v>
      </c>
      <c r="X83" s="5" t="s">
        <v>1190</v>
      </c>
      <c r="Y83" s="6">
        <f>X84-'Com RTOS RX'!$X83</f>
        <v>0.0001157407407</v>
      </c>
      <c r="Z83" s="7">
        <f>SUM(LEN(",CO_MQ135|"),'Com RTOS RX'!$H83,LEN(",CO2_MQ135|"),'Com RTOS RX'!$I83,LEN(",Alcool_MQ135|"),'Com RTOS RX'!$J83,LEN(",Alcool_MQ135|"),'Com RTOS RX'!$K83,LEN(",Toluen_MQ135|"),'Com RTOS RX'!$L83,LEN(",MH4_MQ135|"),'Com RTOS RX'!$M83,LEN(",O3_MQ131|"),'Com RTOS RX'!$N83)*8</f>
        <v>672</v>
      </c>
    </row>
    <row r="84" ht="15.75" customHeight="1">
      <c r="A84" s="5" t="s">
        <v>1191</v>
      </c>
      <c r="B84" s="5" t="s">
        <v>1192</v>
      </c>
      <c r="C84" s="5" t="s">
        <v>843</v>
      </c>
      <c r="D84" s="5" t="s">
        <v>1193</v>
      </c>
      <c r="E84" s="5" t="s">
        <v>845</v>
      </c>
      <c r="F84" s="5" t="s">
        <v>845</v>
      </c>
      <c r="G84" s="5" t="s">
        <v>845</v>
      </c>
      <c r="H84" s="5" t="s">
        <v>413</v>
      </c>
      <c r="I84" s="5" t="s">
        <v>304</v>
      </c>
      <c r="J84" s="5" t="s">
        <v>153</v>
      </c>
      <c r="K84" s="5" t="s">
        <v>159</v>
      </c>
      <c r="L84" s="5" t="s">
        <v>729</v>
      </c>
      <c r="M84" s="5" t="s">
        <v>238</v>
      </c>
      <c r="N84" s="5" t="s">
        <v>89</v>
      </c>
      <c r="O84" s="5" t="s">
        <v>845</v>
      </c>
      <c r="P84" s="5" t="s">
        <v>845</v>
      </c>
      <c r="Q84" s="5" t="s">
        <v>847</v>
      </c>
      <c r="R84" s="5" t="s">
        <v>845</v>
      </c>
      <c r="S84" s="5" t="s">
        <v>848</v>
      </c>
      <c r="T84" s="5" t="s">
        <v>849</v>
      </c>
      <c r="U84" s="5" t="s">
        <v>845</v>
      </c>
      <c r="V84" s="5" t="s">
        <v>845</v>
      </c>
      <c r="W84" s="5" t="s">
        <v>850</v>
      </c>
      <c r="X84" s="5" t="s">
        <v>1194</v>
      </c>
      <c r="Y84" s="6">
        <f>X85-'Com RTOS RX'!$X84</f>
        <v>0.0001273148148</v>
      </c>
      <c r="Z84" s="7">
        <f>SUM(LEN(",CO_MQ135|"),'Com RTOS RX'!$H84,LEN(",CO2_MQ135|"),'Com RTOS RX'!$I84,LEN(",Alcool_MQ135|"),'Com RTOS RX'!$J84,LEN(",Alcool_MQ135|"),'Com RTOS RX'!$K84,LEN(",Toluen_MQ135|"),'Com RTOS RX'!$L84,LEN(",MH4_MQ135|"),'Com RTOS RX'!$M84,LEN(",O3_MQ131|"),'Com RTOS RX'!$N84)*8</f>
        <v>672</v>
      </c>
    </row>
    <row r="85" ht="15.75" customHeight="1">
      <c r="A85" s="5" t="s">
        <v>1195</v>
      </c>
      <c r="B85" s="5" t="s">
        <v>1196</v>
      </c>
      <c r="C85" s="5" t="s">
        <v>843</v>
      </c>
      <c r="D85" s="5" t="s">
        <v>1197</v>
      </c>
      <c r="E85" s="5" t="s">
        <v>845</v>
      </c>
      <c r="F85" s="5" t="s">
        <v>845</v>
      </c>
      <c r="G85" s="5" t="s">
        <v>845</v>
      </c>
      <c r="H85" s="5" t="s">
        <v>421</v>
      </c>
      <c r="I85" s="5" t="s">
        <v>304</v>
      </c>
      <c r="J85" s="5" t="s">
        <v>153</v>
      </c>
      <c r="K85" s="5" t="s">
        <v>104</v>
      </c>
      <c r="L85" s="5" t="s">
        <v>803</v>
      </c>
      <c r="M85" s="5" t="s">
        <v>238</v>
      </c>
      <c r="N85" s="5" t="s">
        <v>66</v>
      </c>
      <c r="O85" s="5" t="s">
        <v>845</v>
      </c>
      <c r="P85" s="5" t="s">
        <v>845</v>
      </c>
      <c r="Q85" s="5" t="s">
        <v>847</v>
      </c>
      <c r="R85" s="5" t="s">
        <v>845</v>
      </c>
      <c r="S85" s="5" t="s">
        <v>848</v>
      </c>
      <c r="T85" s="5" t="s">
        <v>849</v>
      </c>
      <c r="U85" s="5" t="s">
        <v>845</v>
      </c>
      <c r="V85" s="5" t="s">
        <v>845</v>
      </c>
      <c r="W85" s="5" t="s">
        <v>850</v>
      </c>
      <c r="X85" s="5" t="s">
        <v>1198</v>
      </c>
      <c r="Y85" s="6">
        <f>X86-'Com RTOS RX'!$X85</f>
        <v>0.0001157407407</v>
      </c>
      <c r="Z85" s="7">
        <f>SUM(LEN(",CO_MQ135|"),'Com RTOS RX'!$H85,LEN(",CO2_MQ135|"),'Com RTOS RX'!$I85,LEN(",Alcool_MQ135|"),'Com RTOS RX'!$J85,LEN(",Alcool_MQ135|"),'Com RTOS RX'!$K85,LEN(",Toluen_MQ135|"),'Com RTOS RX'!$L85,LEN(",MH4_MQ135|"),'Com RTOS RX'!$M85,LEN(",O3_MQ131|"),'Com RTOS RX'!$N85)*8</f>
        <v>672</v>
      </c>
    </row>
    <row r="86" ht="15.75" customHeight="1">
      <c r="A86" s="5" t="s">
        <v>1199</v>
      </c>
      <c r="B86" s="5" t="s">
        <v>1200</v>
      </c>
      <c r="C86" s="5" t="s">
        <v>843</v>
      </c>
      <c r="D86" s="5" t="s">
        <v>1201</v>
      </c>
      <c r="E86" s="5" t="s">
        <v>845</v>
      </c>
      <c r="F86" s="5" t="s">
        <v>845</v>
      </c>
      <c r="G86" s="5" t="s">
        <v>845</v>
      </c>
      <c r="H86" s="5" t="s">
        <v>421</v>
      </c>
      <c r="I86" s="5" t="s">
        <v>304</v>
      </c>
      <c r="J86" s="5" t="s">
        <v>153</v>
      </c>
      <c r="K86" s="5" t="s">
        <v>104</v>
      </c>
      <c r="L86" s="5" t="s">
        <v>803</v>
      </c>
      <c r="M86" s="5" t="s">
        <v>238</v>
      </c>
      <c r="N86" s="5" t="s">
        <v>66</v>
      </c>
      <c r="O86" s="5" t="s">
        <v>845</v>
      </c>
      <c r="P86" s="5" t="s">
        <v>845</v>
      </c>
      <c r="Q86" s="5" t="s">
        <v>847</v>
      </c>
      <c r="R86" s="5" t="s">
        <v>845</v>
      </c>
      <c r="S86" s="5" t="s">
        <v>848</v>
      </c>
      <c r="T86" s="5" t="s">
        <v>849</v>
      </c>
      <c r="U86" s="5" t="s">
        <v>845</v>
      </c>
      <c r="V86" s="5" t="s">
        <v>845</v>
      </c>
      <c r="W86" s="5" t="s">
        <v>850</v>
      </c>
      <c r="X86" s="5" t="s">
        <v>1202</v>
      </c>
      <c r="Y86" s="6">
        <f>X87-'Com RTOS RX'!$X86</f>
        <v>0.0001157407407</v>
      </c>
      <c r="Z86" s="7">
        <f>SUM(LEN(",CO_MQ135|"),'Com RTOS RX'!$H86,LEN(",CO2_MQ135|"),'Com RTOS RX'!$I86,LEN(",Alcool_MQ135|"),'Com RTOS RX'!$J86,LEN(",Alcool_MQ135|"),'Com RTOS RX'!$K86,LEN(",Toluen_MQ135|"),'Com RTOS RX'!$L86,LEN(",MH4_MQ135|"),'Com RTOS RX'!$M86,LEN(",O3_MQ131|"),'Com RTOS RX'!$N86)*8</f>
        <v>672</v>
      </c>
    </row>
    <row r="87" ht="15.75" customHeight="1">
      <c r="A87" s="5" t="s">
        <v>1203</v>
      </c>
      <c r="B87" s="5" t="s">
        <v>1204</v>
      </c>
      <c r="C87" s="5" t="s">
        <v>843</v>
      </c>
      <c r="D87" s="5" t="s">
        <v>1205</v>
      </c>
      <c r="E87" s="5" t="s">
        <v>845</v>
      </c>
      <c r="F87" s="5" t="s">
        <v>845</v>
      </c>
      <c r="G87" s="5" t="s">
        <v>845</v>
      </c>
      <c r="H87" s="5" t="s">
        <v>944</v>
      </c>
      <c r="I87" s="5" t="s">
        <v>295</v>
      </c>
      <c r="J87" s="5" t="s">
        <v>97</v>
      </c>
      <c r="K87" s="5" t="s">
        <v>104</v>
      </c>
      <c r="L87" s="5" t="s">
        <v>659</v>
      </c>
      <c r="M87" s="5" t="s">
        <v>161</v>
      </c>
      <c r="N87" s="5" t="s">
        <v>124</v>
      </c>
      <c r="O87" s="5" t="s">
        <v>845</v>
      </c>
      <c r="P87" s="5" t="s">
        <v>845</v>
      </c>
      <c r="Q87" s="5" t="s">
        <v>847</v>
      </c>
      <c r="R87" s="5" t="s">
        <v>845</v>
      </c>
      <c r="S87" s="5" t="s">
        <v>848</v>
      </c>
      <c r="T87" s="5" t="s">
        <v>849</v>
      </c>
      <c r="U87" s="5" t="s">
        <v>845</v>
      </c>
      <c r="V87" s="5" t="s">
        <v>845</v>
      </c>
      <c r="W87" s="5" t="s">
        <v>850</v>
      </c>
      <c r="X87" s="5" t="s">
        <v>1206</v>
      </c>
      <c r="Y87" s="6">
        <f>X88-'Com RTOS RX'!$X87</f>
        <v>0.0001157407407</v>
      </c>
      <c r="Z87" s="7">
        <f>SUM(LEN(",CO_MQ135|"),'Com RTOS RX'!$H87,LEN(",CO2_MQ135|"),'Com RTOS RX'!$I87,LEN(",Alcool_MQ135|"),'Com RTOS RX'!$J87,LEN(",Alcool_MQ135|"),'Com RTOS RX'!$K87,LEN(",Toluen_MQ135|"),'Com RTOS RX'!$L87,LEN(",MH4_MQ135|"),'Com RTOS RX'!$M87,LEN(",O3_MQ131|"),'Com RTOS RX'!$N87)*8</f>
        <v>672</v>
      </c>
    </row>
    <row r="88" ht="15.75" customHeight="1">
      <c r="A88" s="5" t="s">
        <v>1207</v>
      </c>
      <c r="B88" s="5" t="s">
        <v>1208</v>
      </c>
      <c r="C88" s="5" t="s">
        <v>843</v>
      </c>
      <c r="D88" s="5" t="s">
        <v>1209</v>
      </c>
      <c r="E88" s="5" t="s">
        <v>845</v>
      </c>
      <c r="F88" s="5" t="s">
        <v>845</v>
      </c>
      <c r="G88" s="5" t="s">
        <v>845</v>
      </c>
      <c r="H88" s="5" t="s">
        <v>421</v>
      </c>
      <c r="I88" s="5" t="s">
        <v>304</v>
      </c>
      <c r="J88" s="5" t="s">
        <v>153</v>
      </c>
      <c r="K88" s="5" t="s">
        <v>104</v>
      </c>
      <c r="L88" s="5" t="s">
        <v>803</v>
      </c>
      <c r="M88" s="5" t="s">
        <v>238</v>
      </c>
      <c r="N88" s="5" t="s">
        <v>135</v>
      </c>
      <c r="O88" s="5" t="s">
        <v>845</v>
      </c>
      <c r="P88" s="5" t="s">
        <v>845</v>
      </c>
      <c r="Q88" s="5" t="s">
        <v>847</v>
      </c>
      <c r="R88" s="5" t="s">
        <v>845</v>
      </c>
      <c r="S88" s="5" t="s">
        <v>848</v>
      </c>
      <c r="T88" s="5" t="s">
        <v>849</v>
      </c>
      <c r="U88" s="5" t="s">
        <v>845</v>
      </c>
      <c r="V88" s="5" t="s">
        <v>845</v>
      </c>
      <c r="W88" s="5" t="s">
        <v>850</v>
      </c>
      <c r="X88" s="5" t="s">
        <v>1210</v>
      </c>
      <c r="Y88" s="6">
        <f>X89-'Com RTOS RX'!$X88</f>
        <v>0.0001157407407</v>
      </c>
      <c r="Z88" s="7">
        <f>SUM(LEN(",CO_MQ135|"),'Com RTOS RX'!$H88,LEN(",CO2_MQ135|"),'Com RTOS RX'!$I88,LEN(",Alcool_MQ135|"),'Com RTOS RX'!$J88,LEN(",Alcool_MQ135|"),'Com RTOS RX'!$K88,LEN(",Toluen_MQ135|"),'Com RTOS RX'!$L88,LEN(",MH4_MQ135|"),'Com RTOS RX'!$M88,LEN(",O3_MQ131|"),'Com RTOS RX'!$N88)*8</f>
        <v>672</v>
      </c>
    </row>
    <row r="89" ht="15.75" customHeight="1">
      <c r="A89" s="5" t="s">
        <v>1211</v>
      </c>
      <c r="B89" s="5" t="s">
        <v>1212</v>
      </c>
      <c r="C89" s="5" t="s">
        <v>843</v>
      </c>
      <c r="D89" s="5" t="s">
        <v>1213</v>
      </c>
      <c r="E89" s="5" t="s">
        <v>845</v>
      </c>
      <c r="F89" s="5" t="s">
        <v>845</v>
      </c>
      <c r="G89" s="5" t="s">
        <v>845</v>
      </c>
      <c r="H89" s="5" t="s">
        <v>421</v>
      </c>
      <c r="I89" s="5" t="s">
        <v>304</v>
      </c>
      <c r="J89" s="5" t="s">
        <v>153</v>
      </c>
      <c r="K89" s="5" t="s">
        <v>104</v>
      </c>
      <c r="L89" s="5" t="s">
        <v>803</v>
      </c>
      <c r="M89" s="5" t="s">
        <v>238</v>
      </c>
      <c r="N89" s="5" t="s">
        <v>66</v>
      </c>
      <c r="O89" s="5" t="s">
        <v>845</v>
      </c>
      <c r="P89" s="5" t="s">
        <v>845</v>
      </c>
      <c r="Q89" s="5" t="s">
        <v>847</v>
      </c>
      <c r="R89" s="5" t="s">
        <v>845</v>
      </c>
      <c r="S89" s="5" t="s">
        <v>848</v>
      </c>
      <c r="T89" s="5" t="s">
        <v>849</v>
      </c>
      <c r="U89" s="5" t="s">
        <v>845</v>
      </c>
      <c r="V89" s="5" t="s">
        <v>845</v>
      </c>
      <c r="W89" s="5" t="s">
        <v>850</v>
      </c>
      <c r="X89" s="5" t="s">
        <v>1214</v>
      </c>
      <c r="Y89" s="6">
        <f>X90-'Com RTOS RX'!$X89</f>
        <v>0.0001157407407</v>
      </c>
      <c r="Z89" s="7">
        <f>SUM(LEN(",CO_MQ135|"),'Com RTOS RX'!$H89,LEN(",CO2_MQ135|"),'Com RTOS RX'!$I89,LEN(",Alcool_MQ135|"),'Com RTOS RX'!$J89,LEN(",Alcool_MQ135|"),'Com RTOS RX'!$K89,LEN(",Toluen_MQ135|"),'Com RTOS RX'!$L89,LEN(",MH4_MQ135|"),'Com RTOS RX'!$M89,LEN(",O3_MQ131|"),'Com RTOS RX'!$N89)*8</f>
        <v>672</v>
      </c>
    </row>
    <row r="90" ht="15.75" customHeight="1">
      <c r="A90" s="5" t="s">
        <v>1215</v>
      </c>
      <c r="B90" s="5" t="s">
        <v>1216</v>
      </c>
      <c r="C90" s="5" t="s">
        <v>843</v>
      </c>
      <c r="D90" s="5" t="s">
        <v>1217</v>
      </c>
      <c r="E90" s="5" t="s">
        <v>845</v>
      </c>
      <c r="F90" s="5" t="s">
        <v>845</v>
      </c>
      <c r="G90" s="5" t="s">
        <v>845</v>
      </c>
      <c r="H90" s="5" t="s">
        <v>421</v>
      </c>
      <c r="I90" s="5" t="s">
        <v>304</v>
      </c>
      <c r="J90" s="5" t="s">
        <v>153</v>
      </c>
      <c r="K90" s="5" t="s">
        <v>104</v>
      </c>
      <c r="L90" s="5" t="s">
        <v>803</v>
      </c>
      <c r="M90" s="5" t="s">
        <v>238</v>
      </c>
      <c r="N90" s="5" t="s">
        <v>126</v>
      </c>
      <c r="O90" s="5" t="s">
        <v>845</v>
      </c>
      <c r="P90" s="5" t="s">
        <v>845</v>
      </c>
      <c r="Q90" s="5" t="s">
        <v>847</v>
      </c>
      <c r="R90" s="5" t="s">
        <v>845</v>
      </c>
      <c r="S90" s="5" t="s">
        <v>848</v>
      </c>
      <c r="T90" s="5" t="s">
        <v>849</v>
      </c>
      <c r="U90" s="5" t="s">
        <v>845</v>
      </c>
      <c r="V90" s="5" t="s">
        <v>845</v>
      </c>
      <c r="W90" s="5" t="s">
        <v>850</v>
      </c>
      <c r="X90" s="5" t="s">
        <v>1218</v>
      </c>
      <c r="Y90" s="6">
        <f>X91-'Com RTOS RX'!$X90</f>
        <v>0.0001157407407</v>
      </c>
      <c r="Z90" s="7">
        <f>SUM(LEN(",CO_MQ135|"),'Com RTOS RX'!$H90,LEN(",CO2_MQ135|"),'Com RTOS RX'!$I90,LEN(",Alcool_MQ135|"),'Com RTOS RX'!$J90,LEN(",Alcool_MQ135|"),'Com RTOS RX'!$K90,LEN(",Toluen_MQ135|"),'Com RTOS RX'!$L90,LEN(",MH4_MQ135|"),'Com RTOS RX'!$M90,LEN(",O3_MQ131|"),'Com RTOS RX'!$N90)*8</f>
        <v>672</v>
      </c>
    </row>
    <row r="91" ht="15.75" customHeight="1">
      <c r="A91" s="5" t="s">
        <v>1219</v>
      </c>
      <c r="B91" s="5" t="s">
        <v>1220</v>
      </c>
      <c r="C91" s="5" t="s">
        <v>843</v>
      </c>
      <c r="D91" s="5" t="s">
        <v>1221</v>
      </c>
      <c r="E91" s="5" t="s">
        <v>845</v>
      </c>
      <c r="F91" s="5" t="s">
        <v>845</v>
      </c>
      <c r="G91" s="5" t="s">
        <v>845</v>
      </c>
      <c r="H91" s="5" t="s">
        <v>421</v>
      </c>
      <c r="I91" s="5" t="s">
        <v>304</v>
      </c>
      <c r="J91" s="5" t="s">
        <v>153</v>
      </c>
      <c r="K91" s="5" t="s">
        <v>104</v>
      </c>
      <c r="L91" s="5" t="s">
        <v>803</v>
      </c>
      <c r="M91" s="5" t="s">
        <v>238</v>
      </c>
      <c r="N91" s="5" t="s">
        <v>103</v>
      </c>
      <c r="O91" s="5" t="s">
        <v>845</v>
      </c>
      <c r="P91" s="5" t="s">
        <v>845</v>
      </c>
      <c r="Q91" s="5" t="s">
        <v>847</v>
      </c>
      <c r="R91" s="5" t="s">
        <v>845</v>
      </c>
      <c r="S91" s="5" t="s">
        <v>848</v>
      </c>
      <c r="T91" s="5" t="s">
        <v>849</v>
      </c>
      <c r="U91" s="5" t="s">
        <v>845</v>
      </c>
      <c r="V91" s="5" t="s">
        <v>845</v>
      </c>
      <c r="W91" s="5" t="s">
        <v>850</v>
      </c>
      <c r="X91" s="5" t="s">
        <v>1222</v>
      </c>
      <c r="Y91" s="6">
        <f>X92-'Com RTOS RX'!$X91</f>
        <v>0.0001157407407</v>
      </c>
      <c r="Z91" s="7">
        <f>SUM(LEN(",CO_MQ135|"),'Com RTOS RX'!$H91,LEN(",CO2_MQ135|"),'Com RTOS RX'!$I91,LEN(",Alcool_MQ135|"),'Com RTOS RX'!$J91,LEN(",Alcool_MQ135|"),'Com RTOS RX'!$K91,LEN(",Toluen_MQ135|"),'Com RTOS RX'!$L91,LEN(",MH4_MQ135|"),'Com RTOS RX'!$M91,LEN(",O3_MQ131|"),'Com RTOS RX'!$N91)*8</f>
        <v>672</v>
      </c>
    </row>
    <row r="92" ht="15.75" customHeight="1">
      <c r="A92" s="5" t="s">
        <v>1223</v>
      </c>
      <c r="B92" s="5" t="s">
        <v>1224</v>
      </c>
      <c r="C92" s="5" t="s">
        <v>843</v>
      </c>
      <c r="D92" s="5" t="s">
        <v>1225</v>
      </c>
      <c r="E92" s="5" t="s">
        <v>845</v>
      </c>
      <c r="F92" s="5" t="s">
        <v>845</v>
      </c>
      <c r="G92" s="5" t="s">
        <v>845</v>
      </c>
      <c r="H92" s="5" t="s">
        <v>478</v>
      </c>
      <c r="I92" s="5" t="s">
        <v>276</v>
      </c>
      <c r="J92" s="5" t="s">
        <v>171</v>
      </c>
      <c r="K92" s="5" t="s">
        <v>156</v>
      </c>
      <c r="L92" s="5" t="s">
        <v>329</v>
      </c>
      <c r="M92" s="5" t="s">
        <v>285</v>
      </c>
      <c r="N92" s="5" t="s">
        <v>112</v>
      </c>
      <c r="O92" s="5" t="s">
        <v>845</v>
      </c>
      <c r="P92" s="5" t="s">
        <v>845</v>
      </c>
      <c r="Q92" s="5" t="s">
        <v>847</v>
      </c>
      <c r="R92" s="5" t="s">
        <v>845</v>
      </c>
      <c r="S92" s="5" t="s">
        <v>848</v>
      </c>
      <c r="T92" s="5" t="s">
        <v>849</v>
      </c>
      <c r="U92" s="5" t="s">
        <v>845</v>
      </c>
      <c r="V92" s="5" t="s">
        <v>845</v>
      </c>
      <c r="W92" s="5" t="s">
        <v>850</v>
      </c>
      <c r="X92" s="5" t="s">
        <v>1226</v>
      </c>
      <c r="Y92" s="6">
        <f>X93-'Com RTOS RX'!$X92</f>
        <v>0.0001157407407</v>
      </c>
      <c r="Z92" s="7">
        <f>SUM(LEN(",CO_MQ135|"),'Com RTOS RX'!$H92,LEN(",CO2_MQ135|"),'Com RTOS RX'!$I92,LEN(",Alcool_MQ135|"),'Com RTOS RX'!$J92,LEN(",Alcool_MQ135|"),'Com RTOS RX'!$K92,LEN(",Toluen_MQ135|"),'Com RTOS RX'!$L92,LEN(",MH4_MQ135|"),'Com RTOS RX'!$M92,LEN(",O3_MQ131|"),'Com RTOS RX'!$N92)*8</f>
        <v>672</v>
      </c>
    </row>
    <row r="93" ht="15.75" customHeight="1">
      <c r="A93" s="5" t="s">
        <v>1227</v>
      </c>
      <c r="B93" s="5" t="s">
        <v>1228</v>
      </c>
      <c r="C93" s="5" t="s">
        <v>843</v>
      </c>
      <c r="D93" s="5" t="s">
        <v>1229</v>
      </c>
      <c r="E93" s="5" t="s">
        <v>845</v>
      </c>
      <c r="F93" s="5" t="s">
        <v>845</v>
      </c>
      <c r="G93" s="5" t="s">
        <v>845</v>
      </c>
      <c r="H93" s="5" t="s">
        <v>421</v>
      </c>
      <c r="I93" s="5" t="s">
        <v>304</v>
      </c>
      <c r="J93" s="5" t="s">
        <v>153</v>
      </c>
      <c r="K93" s="5" t="s">
        <v>104</v>
      </c>
      <c r="L93" s="5" t="s">
        <v>803</v>
      </c>
      <c r="M93" s="5" t="s">
        <v>238</v>
      </c>
      <c r="N93" s="5" t="s">
        <v>1230</v>
      </c>
      <c r="O93" s="5" t="s">
        <v>845</v>
      </c>
      <c r="P93" s="5" t="s">
        <v>845</v>
      </c>
      <c r="Q93" s="5" t="s">
        <v>847</v>
      </c>
      <c r="R93" s="5" t="s">
        <v>845</v>
      </c>
      <c r="S93" s="5" t="s">
        <v>848</v>
      </c>
      <c r="T93" s="5" t="s">
        <v>849</v>
      </c>
      <c r="U93" s="5" t="s">
        <v>845</v>
      </c>
      <c r="V93" s="5" t="s">
        <v>845</v>
      </c>
      <c r="W93" s="5" t="s">
        <v>850</v>
      </c>
      <c r="X93" s="5" t="s">
        <v>1231</v>
      </c>
      <c r="Y93" s="6">
        <f>X94-'Com RTOS RX'!$X93</f>
        <v>0.0001157407407</v>
      </c>
      <c r="Z93" s="7">
        <f>SUM(LEN(",CO_MQ135|"),'Com RTOS RX'!$H93,LEN(",CO2_MQ135|"),'Com RTOS RX'!$I93,LEN(",Alcool_MQ135|"),'Com RTOS RX'!$J93,LEN(",Alcool_MQ135|"),'Com RTOS RX'!$K93,LEN(",Toluen_MQ135|"),'Com RTOS RX'!$L93,LEN(",MH4_MQ135|"),'Com RTOS RX'!$M93,LEN(",O3_MQ131|"),'Com RTOS RX'!$N93)*8</f>
        <v>672</v>
      </c>
    </row>
    <row r="94" ht="15.75" customHeight="1">
      <c r="A94" s="5" t="s">
        <v>1232</v>
      </c>
      <c r="B94" s="5" t="s">
        <v>1233</v>
      </c>
      <c r="C94" s="5" t="s">
        <v>843</v>
      </c>
      <c r="D94" s="5" t="s">
        <v>1234</v>
      </c>
      <c r="E94" s="5" t="s">
        <v>845</v>
      </c>
      <c r="F94" s="5" t="s">
        <v>845</v>
      </c>
      <c r="G94" s="5" t="s">
        <v>845</v>
      </c>
      <c r="H94" s="5" t="s">
        <v>421</v>
      </c>
      <c r="I94" s="5" t="s">
        <v>304</v>
      </c>
      <c r="J94" s="5" t="s">
        <v>153</v>
      </c>
      <c r="K94" s="5" t="s">
        <v>104</v>
      </c>
      <c r="L94" s="5" t="s">
        <v>803</v>
      </c>
      <c r="M94" s="5" t="s">
        <v>238</v>
      </c>
      <c r="N94" s="5" t="s">
        <v>1235</v>
      </c>
      <c r="O94" s="5" t="s">
        <v>845</v>
      </c>
      <c r="P94" s="5" t="s">
        <v>845</v>
      </c>
      <c r="Q94" s="5" t="s">
        <v>847</v>
      </c>
      <c r="R94" s="5" t="s">
        <v>845</v>
      </c>
      <c r="S94" s="5" t="s">
        <v>848</v>
      </c>
      <c r="T94" s="5" t="s">
        <v>849</v>
      </c>
      <c r="U94" s="5" t="s">
        <v>845</v>
      </c>
      <c r="V94" s="5" t="s">
        <v>845</v>
      </c>
      <c r="W94" s="5" t="s">
        <v>850</v>
      </c>
      <c r="X94" s="5" t="s">
        <v>1236</v>
      </c>
      <c r="Y94" s="6">
        <f>X95-'Com RTOS RX'!$X94</f>
        <v>0.0001157407407</v>
      </c>
      <c r="Z94" s="7">
        <f>SUM(LEN(",CO_MQ135|"),'Com RTOS RX'!$H94,LEN(",CO2_MQ135|"),'Com RTOS RX'!$I94,LEN(",Alcool_MQ135|"),'Com RTOS RX'!$J94,LEN(",Alcool_MQ135|"),'Com RTOS RX'!$K94,LEN(",Toluen_MQ135|"),'Com RTOS RX'!$L94,LEN(",MH4_MQ135|"),'Com RTOS RX'!$M94,LEN(",O3_MQ131|"),'Com RTOS RX'!$N94)*8</f>
        <v>672</v>
      </c>
    </row>
    <row r="95" ht="15.75" customHeight="1">
      <c r="A95" s="5" t="s">
        <v>1237</v>
      </c>
      <c r="B95" s="5" t="s">
        <v>1238</v>
      </c>
      <c r="C95" s="5" t="s">
        <v>843</v>
      </c>
      <c r="D95" s="5" t="s">
        <v>1239</v>
      </c>
      <c r="E95" s="5" t="s">
        <v>845</v>
      </c>
      <c r="F95" s="5" t="s">
        <v>845</v>
      </c>
      <c r="G95" s="5" t="s">
        <v>845</v>
      </c>
      <c r="H95" s="5" t="s">
        <v>430</v>
      </c>
      <c r="I95" s="5" t="s">
        <v>295</v>
      </c>
      <c r="J95" s="5" t="s">
        <v>97</v>
      </c>
      <c r="K95" s="5" t="s">
        <v>15</v>
      </c>
      <c r="L95" s="5" t="s">
        <v>605</v>
      </c>
      <c r="M95" s="5" t="s">
        <v>161</v>
      </c>
      <c r="N95" s="5" t="s">
        <v>1230</v>
      </c>
      <c r="O95" s="5" t="s">
        <v>845</v>
      </c>
      <c r="P95" s="5" t="s">
        <v>845</v>
      </c>
      <c r="Q95" s="5" t="s">
        <v>847</v>
      </c>
      <c r="R95" s="5" t="s">
        <v>845</v>
      </c>
      <c r="S95" s="5" t="s">
        <v>848</v>
      </c>
      <c r="T95" s="5" t="s">
        <v>849</v>
      </c>
      <c r="U95" s="5" t="s">
        <v>845</v>
      </c>
      <c r="V95" s="5" t="s">
        <v>845</v>
      </c>
      <c r="W95" s="5" t="s">
        <v>850</v>
      </c>
      <c r="X95" s="5" t="s">
        <v>1240</v>
      </c>
      <c r="Y95" s="6">
        <f>X96-'Com RTOS RX'!$X95</f>
        <v>0.0001157407407</v>
      </c>
      <c r="Z95" s="7">
        <f>SUM(LEN(",CO_MQ135|"),'Com RTOS RX'!$H95,LEN(",CO2_MQ135|"),'Com RTOS RX'!$I95,LEN(",Alcool_MQ135|"),'Com RTOS RX'!$J95,LEN(",Alcool_MQ135|"),'Com RTOS RX'!$K95,LEN(",Toluen_MQ135|"),'Com RTOS RX'!$L95,LEN(",MH4_MQ135|"),'Com RTOS RX'!$M95,LEN(",O3_MQ131|"),'Com RTOS RX'!$N95)*8</f>
        <v>672</v>
      </c>
    </row>
    <row r="96" ht="15.75" customHeight="1">
      <c r="A96" s="5" t="s">
        <v>1241</v>
      </c>
      <c r="B96" s="5" t="s">
        <v>1242</v>
      </c>
      <c r="C96" s="5" t="s">
        <v>843</v>
      </c>
      <c r="D96" s="5" t="s">
        <v>1243</v>
      </c>
      <c r="E96" s="5" t="s">
        <v>845</v>
      </c>
      <c r="F96" s="5" t="s">
        <v>845</v>
      </c>
      <c r="G96" s="5" t="s">
        <v>845</v>
      </c>
      <c r="H96" s="5" t="s">
        <v>421</v>
      </c>
      <c r="I96" s="5" t="s">
        <v>304</v>
      </c>
      <c r="J96" s="5" t="s">
        <v>153</v>
      </c>
      <c r="K96" s="5" t="s">
        <v>104</v>
      </c>
      <c r="L96" s="5" t="s">
        <v>803</v>
      </c>
      <c r="M96" s="5" t="s">
        <v>238</v>
      </c>
      <c r="N96" s="5" t="s">
        <v>1235</v>
      </c>
      <c r="O96" s="5" t="s">
        <v>845</v>
      </c>
      <c r="P96" s="5" t="s">
        <v>845</v>
      </c>
      <c r="Q96" s="5" t="s">
        <v>847</v>
      </c>
      <c r="R96" s="5" t="s">
        <v>845</v>
      </c>
      <c r="S96" s="5" t="s">
        <v>848</v>
      </c>
      <c r="T96" s="5" t="s">
        <v>849</v>
      </c>
      <c r="U96" s="5" t="s">
        <v>845</v>
      </c>
      <c r="V96" s="5" t="s">
        <v>845</v>
      </c>
      <c r="W96" s="5" t="s">
        <v>850</v>
      </c>
      <c r="X96" s="5" t="s">
        <v>1244</v>
      </c>
      <c r="Y96" s="6">
        <f>X97-'Com RTOS RX'!$X96</f>
        <v>0.0001157407407</v>
      </c>
      <c r="Z96" s="7">
        <f>SUM(LEN(",CO_MQ135|"),'Com RTOS RX'!$H96,LEN(",CO2_MQ135|"),'Com RTOS RX'!$I96,LEN(",Alcool_MQ135|"),'Com RTOS RX'!$J96,LEN(",Alcool_MQ135|"),'Com RTOS RX'!$K96,LEN(",Toluen_MQ135|"),'Com RTOS RX'!$L96,LEN(",MH4_MQ135|"),'Com RTOS RX'!$M96,LEN(",O3_MQ131|"),'Com RTOS RX'!$N96)*8</f>
        <v>672</v>
      </c>
    </row>
    <row r="97" ht="15.75" customHeight="1">
      <c r="A97" s="5" t="s">
        <v>1245</v>
      </c>
      <c r="B97" s="5" t="s">
        <v>1246</v>
      </c>
      <c r="C97" s="5" t="s">
        <v>843</v>
      </c>
      <c r="D97" s="5" t="s">
        <v>1247</v>
      </c>
      <c r="E97" s="5" t="s">
        <v>845</v>
      </c>
      <c r="F97" s="5" t="s">
        <v>845</v>
      </c>
      <c r="G97" s="5" t="s">
        <v>845</v>
      </c>
      <c r="H97" s="5" t="s">
        <v>420</v>
      </c>
      <c r="I97" s="5" t="s">
        <v>287</v>
      </c>
      <c r="J97" s="5" t="s">
        <v>155</v>
      </c>
      <c r="K97" s="5" t="s">
        <v>104</v>
      </c>
      <c r="L97" s="5" t="s">
        <v>790</v>
      </c>
      <c r="M97" s="5" t="s">
        <v>238</v>
      </c>
      <c r="N97" s="5" t="s">
        <v>1235</v>
      </c>
      <c r="O97" s="5" t="s">
        <v>845</v>
      </c>
      <c r="P97" s="5" t="s">
        <v>845</v>
      </c>
      <c r="Q97" s="5" t="s">
        <v>847</v>
      </c>
      <c r="R97" s="5" t="s">
        <v>845</v>
      </c>
      <c r="S97" s="5" t="s">
        <v>848</v>
      </c>
      <c r="T97" s="5" t="s">
        <v>849</v>
      </c>
      <c r="U97" s="5" t="s">
        <v>845</v>
      </c>
      <c r="V97" s="5" t="s">
        <v>845</v>
      </c>
      <c r="W97" s="5" t="s">
        <v>850</v>
      </c>
      <c r="X97" s="5" t="s">
        <v>1248</v>
      </c>
      <c r="Y97" s="6">
        <f>X98-'Com RTOS RX'!$X97</f>
        <v>0.0001157407407</v>
      </c>
      <c r="Z97" s="7">
        <f>SUM(LEN(",CO_MQ135|"),'Com RTOS RX'!$H97,LEN(",CO2_MQ135|"),'Com RTOS RX'!$I97,LEN(",Alcool_MQ135|"),'Com RTOS RX'!$J97,LEN(",Alcool_MQ135|"),'Com RTOS RX'!$K97,LEN(",Toluen_MQ135|"),'Com RTOS RX'!$L97,LEN(",MH4_MQ135|"),'Com RTOS RX'!$M97,LEN(",O3_MQ131|"),'Com RTOS RX'!$N97)*8</f>
        <v>672</v>
      </c>
    </row>
    <row r="98" ht="15.75" customHeight="1">
      <c r="A98" s="5" t="s">
        <v>1249</v>
      </c>
      <c r="B98" s="5" t="s">
        <v>1250</v>
      </c>
      <c r="C98" s="5" t="s">
        <v>843</v>
      </c>
      <c r="D98" s="5" t="s">
        <v>1251</v>
      </c>
      <c r="E98" s="5" t="s">
        <v>845</v>
      </c>
      <c r="F98" s="5" t="s">
        <v>845</v>
      </c>
      <c r="G98" s="5" t="s">
        <v>845</v>
      </c>
      <c r="H98" s="5" t="s">
        <v>421</v>
      </c>
      <c r="I98" s="5" t="s">
        <v>304</v>
      </c>
      <c r="J98" s="5" t="s">
        <v>153</v>
      </c>
      <c r="K98" s="5" t="s">
        <v>104</v>
      </c>
      <c r="L98" s="5" t="s">
        <v>803</v>
      </c>
      <c r="M98" s="5" t="s">
        <v>238</v>
      </c>
      <c r="N98" s="5" t="s">
        <v>1230</v>
      </c>
      <c r="O98" s="5" t="s">
        <v>845</v>
      </c>
      <c r="P98" s="5" t="s">
        <v>845</v>
      </c>
      <c r="Q98" s="5" t="s">
        <v>847</v>
      </c>
      <c r="R98" s="5" t="s">
        <v>845</v>
      </c>
      <c r="S98" s="5" t="s">
        <v>848</v>
      </c>
      <c r="T98" s="5" t="s">
        <v>849</v>
      </c>
      <c r="U98" s="5" t="s">
        <v>845</v>
      </c>
      <c r="V98" s="5" t="s">
        <v>845</v>
      </c>
      <c r="W98" s="5" t="s">
        <v>850</v>
      </c>
      <c r="X98" s="5" t="s">
        <v>1252</v>
      </c>
      <c r="Y98" s="6">
        <f>X99-'Com RTOS RX'!$X98</f>
        <v>0.0001157407407</v>
      </c>
      <c r="Z98" s="7">
        <f>SUM(LEN(",CO_MQ135|"),'Com RTOS RX'!$H98,LEN(",CO2_MQ135|"),'Com RTOS RX'!$I98,LEN(",Alcool_MQ135|"),'Com RTOS RX'!$J98,LEN(",Alcool_MQ135|"),'Com RTOS RX'!$K98,LEN(",Toluen_MQ135|"),'Com RTOS RX'!$L98,LEN(",MH4_MQ135|"),'Com RTOS RX'!$M98,LEN(",O3_MQ131|"),'Com RTOS RX'!$N98)*8</f>
        <v>672</v>
      </c>
    </row>
    <row r="99" ht="15.75" customHeight="1">
      <c r="A99" s="5" t="s">
        <v>1253</v>
      </c>
      <c r="B99" s="5" t="s">
        <v>1254</v>
      </c>
      <c r="C99" s="5" t="s">
        <v>843</v>
      </c>
      <c r="D99" s="5" t="s">
        <v>1255</v>
      </c>
      <c r="E99" s="5" t="s">
        <v>845</v>
      </c>
      <c r="F99" s="5" t="s">
        <v>845</v>
      </c>
      <c r="G99" s="5" t="s">
        <v>845</v>
      </c>
      <c r="H99" s="5" t="s">
        <v>420</v>
      </c>
      <c r="I99" s="5" t="s">
        <v>287</v>
      </c>
      <c r="J99" s="5" t="s">
        <v>155</v>
      </c>
      <c r="K99" s="5" t="s">
        <v>104</v>
      </c>
      <c r="L99" s="5" t="s">
        <v>790</v>
      </c>
      <c r="M99" s="5" t="s">
        <v>238</v>
      </c>
      <c r="N99" s="5" t="s">
        <v>44</v>
      </c>
      <c r="O99" s="5" t="s">
        <v>845</v>
      </c>
      <c r="P99" s="5" t="s">
        <v>845</v>
      </c>
      <c r="Q99" s="5" t="s">
        <v>847</v>
      </c>
      <c r="R99" s="5" t="s">
        <v>845</v>
      </c>
      <c r="S99" s="5" t="s">
        <v>848</v>
      </c>
      <c r="T99" s="5" t="s">
        <v>849</v>
      </c>
      <c r="U99" s="5" t="s">
        <v>845</v>
      </c>
      <c r="V99" s="5" t="s">
        <v>845</v>
      </c>
      <c r="W99" s="5" t="s">
        <v>850</v>
      </c>
      <c r="X99" s="5" t="s">
        <v>1256</v>
      </c>
      <c r="Y99" s="6">
        <f>X100-'Com RTOS RX'!$X99</f>
        <v>0.0001157407407</v>
      </c>
      <c r="Z99" s="7">
        <f>SUM(LEN(",CO_MQ135|"),'Com RTOS RX'!$H99,LEN(",CO2_MQ135|"),'Com RTOS RX'!$I99,LEN(",Alcool_MQ135|"),'Com RTOS RX'!$J99,LEN(",Alcool_MQ135|"),'Com RTOS RX'!$K99,LEN(",Toluen_MQ135|"),'Com RTOS RX'!$L99,LEN(",MH4_MQ135|"),'Com RTOS RX'!$M99,LEN(",O3_MQ131|"),'Com RTOS RX'!$N99)*8</f>
        <v>672</v>
      </c>
    </row>
    <row r="100" ht="15.75" customHeight="1">
      <c r="A100" s="5" t="s">
        <v>1257</v>
      </c>
      <c r="B100" s="5" t="s">
        <v>1258</v>
      </c>
      <c r="C100" s="5" t="s">
        <v>843</v>
      </c>
      <c r="D100" s="5" t="s">
        <v>1259</v>
      </c>
      <c r="E100" s="5" t="s">
        <v>845</v>
      </c>
      <c r="F100" s="5" t="s">
        <v>845</v>
      </c>
      <c r="G100" s="5" t="s">
        <v>845</v>
      </c>
      <c r="H100" s="5" t="s">
        <v>719</v>
      </c>
      <c r="I100" s="5" t="s">
        <v>271</v>
      </c>
      <c r="J100" s="5" t="s">
        <v>61</v>
      </c>
      <c r="K100" s="5" t="s">
        <v>156</v>
      </c>
      <c r="L100" s="5" t="s">
        <v>395</v>
      </c>
      <c r="M100" s="5" t="s">
        <v>285</v>
      </c>
      <c r="N100" s="5" t="s">
        <v>1230</v>
      </c>
      <c r="O100" s="5" t="s">
        <v>845</v>
      </c>
      <c r="P100" s="5" t="s">
        <v>845</v>
      </c>
      <c r="Q100" s="5" t="s">
        <v>847</v>
      </c>
      <c r="R100" s="5" t="s">
        <v>845</v>
      </c>
      <c r="S100" s="5" t="s">
        <v>848</v>
      </c>
      <c r="T100" s="5" t="s">
        <v>849</v>
      </c>
      <c r="U100" s="5" t="s">
        <v>845</v>
      </c>
      <c r="V100" s="5" t="s">
        <v>845</v>
      </c>
      <c r="W100" s="5" t="s">
        <v>850</v>
      </c>
      <c r="X100" s="5" t="s">
        <v>1260</v>
      </c>
      <c r="Y100" s="6">
        <f>X101-'Com RTOS RX'!$X100</f>
        <v>0.0001157407407</v>
      </c>
      <c r="Z100" s="7">
        <f>SUM(LEN(",CO_MQ135|"),'Com RTOS RX'!$H100,LEN(",CO2_MQ135|"),'Com RTOS RX'!$I100,LEN(",Alcool_MQ135|"),'Com RTOS RX'!$J100,LEN(",Alcool_MQ135|"),'Com RTOS RX'!$K100,LEN(",Toluen_MQ135|"),'Com RTOS RX'!$L100,LEN(",MH4_MQ135|"),'Com RTOS RX'!$M100,LEN(",O3_MQ131|"),'Com RTOS RX'!$N100)*8</f>
        <v>672</v>
      </c>
    </row>
    <row r="101" ht="15.75" customHeight="1">
      <c r="A101" s="5" t="s">
        <v>1261</v>
      </c>
      <c r="B101" s="5" t="s">
        <v>1262</v>
      </c>
      <c r="C101" s="5" t="s">
        <v>843</v>
      </c>
      <c r="D101" s="5" t="s">
        <v>1263</v>
      </c>
      <c r="E101" s="5" t="s">
        <v>845</v>
      </c>
      <c r="F101" s="5" t="s">
        <v>845</v>
      </c>
      <c r="G101" s="5" t="s">
        <v>845</v>
      </c>
      <c r="H101" s="5" t="s">
        <v>420</v>
      </c>
      <c r="I101" s="5" t="s">
        <v>287</v>
      </c>
      <c r="J101" s="5" t="s">
        <v>155</v>
      </c>
      <c r="K101" s="5" t="s">
        <v>104</v>
      </c>
      <c r="L101" s="5" t="s">
        <v>790</v>
      </c>
      <c r="M101" s="5" t="s">
        <v>238</v>
      </c>
      <c r="N101" s="5" t="s">
        <v>119</v>
      </c>
      <c r="O101" s="5" t="s">
        <v>845</v>
      </c>
      <c r="P101" s="5" t="s">
        <v>845</v>
      </c>
      <c r="Q101" s="5" t="s">
        <v>847</v>
      </c>
      <c r="R101" s="5" t="s">
        <v>845</v>
      </c>
      <c r="S101" s="5" t="s">
        <v>848</v>
      </c>
      <c r="T101" s="5" t="s">
        <v>849</v>
      </c>
      <c r="U101" s="5" t="s">
        <v>845</v>
      </c>
      <c r="V101" s="5" t="s">
        <v>845</v>
      </c>
      <c r="W101" s="5" t="s">
        <v>850</v>
      </c>
      <c r="X101" s="5" t="s">
        <v>1264</v>
      </c>
      <c r="Y101" s="6">
        <f>X102-'Com RTOS RX'!$X101</f>
        <v>0.0001157407407</v>
      </c>
      <c r="Z101" s="7">
        <f>SUM(LEN(",CO_MQ135|"),'Com RTOS RX'!$H101,LEN(",CO2_MQ135|"),'Com RTOS RX'!$I101,LEN(",Alcool_MQ135|"),'Com RTOS RX'!$J101,LEN(",Alcool_MQ135|"),'Com RTOS RX'!$K101,LEN(",Toluen_MQ135|"),'Com RTOS RX'!$L101,LEN(",MH4_MQ135|"),'Com RTOS RX'!$M101,LEN(",O3_MQ131|"),'Com RTOS RX'!$N101)*8</f>
        <v>672</v>
      </c>
    </row>
    <row r="102" ht="15.75" customHeight="1">
      <c r="A102" s="5" t="s">
        <v>1265</v>
      </c>
      <c r="B102" s="5" t="s">
        <v>1266</v>
      </c>
      <c r="C102" s="5" t="s">
        <v>843</v>
      </c>
      <c r="D102" s="5" t="s">
        <v>1267</v>
      </c>
      <c r="E102" s="5" t="s">
        <v>845</v>
      </c>
      <c r="F102" s="5" t="s">
        <v>845</v>
      </c>
      <c r="G102" s="5" t="s">
        <v>845</v>
      </c>
      <c r="H102" s="5" t="s">
        <v>496</v>
      </c>
      <c r="I102" s="5" t="s">
        <v>271</v>
      </c>
      <c r="J102" s="5" t="s">
        <v>93</v>
      </c>
      <c r="K102" s="5" t="s">
        <v>156</v>
      </c>
      <c r="L102" s="5" t="s">
        <v>395</v>
      </c>
      <c r="M102" s="5" t="s">
        <v>285</v>
      </c>
      <c r="N102" s="5" t="s">
        <v>44</v>
      </c>
      <c r="O102" s="5" t="s">
        <v>845</v>
      </c>
      <c r="P102" s="5" t="s">
        <v>845</v>
      </c>
      <c r="Q102" s="5" t="s">
        <v>847</v>
      </c>
      <c r="R102" s="5" t="s">
        <v>845</v>
      </c>
      <c r="S102" s="5" t="s">
        <v>848</v>
      </c>
      <c r="T102" s="5" t="s">
        <v>849</v>
      </c>
      <c r="U102" s="5" t="s">
        <v>845</v>
      </c>
      <c r="V102" s="5" t="s">
        <v>845</v>
      </c>
      <c r="W102" s="5" t="s">
        <v>850</v>
      </c>
      <c r="X102" s="5" t="s">
        <v>1268</v>
      </c>
      <c r="Y102" s="6">
        <f>X103-'Com RTOS RX'!$X102</f>
        <v>0.0001157407407</v>
      </c>
      <c r="Z102" s="7">
        <f>SUM(LEN(",CO_MQ135|"),'Com RTOS RX'!$H102,LEN(",CO2_MQ135|"),'Com RTOS RX'!$I102,LEN(",Alcool_MQ135|"),'Com RTOS RX'!$J102,LEN(",Alcool_MQ135|"),'Com RTOS RX'!$K102,LEN(",Toluen_MQ135|"),'Com RTOS RX'!$L102,LEN(",MH4_MQ135|"),'Com RTOS RX'!$M102,LEN(",O3_MQ131|"),'Com RTOS RX'!$N102)*8</f>
        <v>672</v>
      </c>
    </row>
    <row r="103" ht="15.75" customHeight="1">
      <c r="A103" s="5" t="s">
        <v>1269</v>
      </c>
      <c r="B103" s="5" t="s">
        <v>1270</v>
      </c>
      <c r="C103" s="5" t="s">
        <v>843</v>
      </c>
      <c r="D103" s="5" t="s">
        <v>1271</v>
      </c>
      <c r="E103" s="5" t="s">
        <v>845</v>
      </c>
      <c r="F103" s="5" t="s">
        <v>845</v>
      </c>
      <c r="G103" s="5" t="s">
        <v>845</v>
      </c>
      <c r="H103" s="5" t="s">
        <v>758</v>
      </c>
      <c r="I103" s="5" t="s">
        <v>98</v>
      </c>
      <c r="J103" s="5" t="s">
        <v>277</v>
      </c>
      <c r="K103" s="5" t="s">
        <v>15</v>
      </c>
      <c r="L103" s="5" t="s">
        <v>378</v>
      </c>
      <c r="M103" s="5" t="s">
        <v>161</v>
      </c>
      <c r="N103" s="5" t="s">
        <v>1171</v>
      </c>
      <c r="O103" s="5" t="s">
        <v>845</v>
      </c>
      <c r="P103" s="5" t="s">
        <v>845</v>
      </c>
      <c r="Q103" s="5" t="s">
        <v>847</v>
      </c>
      <c r="R103" s="5" t="s">
        <v>845</v>
      </c>
      <c r="S103" s="5" t="s">
        <v>848</v>
      </c>
      <c r="T103" s="5" t="s">
        <v>849</v>
      </c>
      <c r="U103" s="5" t="s">
        <v>845</v>
      </c>
      <c r="V103" s="5" t="s">
        <v>845</v>
      </c>
      <c r="W103" s="5" t="s">
        <v>850</v>
      </c>
      <c r="X103" s="5" t="s">
        <v>1272</v>
      </c>
      <c r="Y103" s="6">
        <f>X104-'Com RTOS RX'!$X103</f>
        <v>0.0001157407407</v>
      </c>
      <c r="Z103" s="7">
        <f>SUM(LEN(",CO_MQ135|"),'Com RTOS RX'!$H103,LEN(",CO2_MQ135|"),'Com RTOS RX'!$I103,LEN(",Alcool_MQ135|"),'Com RTOS RX'!$J103,LEN(",Alcool_MQ135|"),'Com RTOS RX'!$K103,LEN(",Toluen_MQ135|"),'Com RTOS RX'!$L103,LEN(",MH4_MQ135|"),'Com RTOS RX'!$M103,LEN(",O3_MQ131|"),'Com RTOS RX'!$N103)*8</f>
        <v>672</v>
      </c>
    </row>
    <row r="104" ht="15.75" customHeight="1">
      <c r="A104" s="5" t="s">
        <v>1273</v>
      </c>
      <c r="B104" s="5" t="s">
        <v>1274</v>
      </c>
      <c r="C104" s="5" t="s">
        <v>843</v>
      </c>
      <c r="D104" s="5" t="s">
        <v>1275</v>
      </c>
      <c r="E104" s="5" t="s">
        <v>845</v>
      </c>
      <c r="F104" s="5" t="s">
        <v>845</v>
      </c>
      <c r="G104" s="5" t="s">
        <v>845</v>
      </c>
      <c r="H104" s="5" t="s">
        <v>450</v>
      </c>
      <c r="I104" s="5" t="s">
        <v>260</v>
      </c>
      <c r="J104" s="5" t="s">
        <v>281</v>
      </c>
      <c r="K104" s="5" t="s">
        <v>15</v>
      </c>
      <c r="L104" s="5" t="s">
        <v>382</v>
      </c>
      <c r="M104" s="5" t="s">
        <v>161</v>
      </c>
      <c r="N104" s="5" t="s">
        <v>20</v>
      </c>
      <c r="O104" s="5" t="s">
        <v>845</v>
      </c>
      <c r="P104" s="5" t="s">
        <v>845</v>
      </c>
      <c r="Q104" s="5" t="s">
        <v>847</v>
      </c>
      <c r="R104" s="5" t="s">
        <v>845</v>
      </c>
      <c r="S104" s="5" t="s">
        <v>848</v>
      </c>
      <c r="T104" s="5" t="s">
        <v>849</v>
      </c>
      <c r="U104" s="5" t="s">
        <v>845</v>
      </c>
      <c r="V104" s="5" t="s">
        <v>845</v>
      </c>
      <c r="W104" s="5" t="s">
        <v>850</v>
      </c>
      <c r="X104" s="5" t="s">
        <v>1276</v>
      </c>
      <c r="Y104" s="6">
        <f>X105-'Com RTOS RX'!$X104</f>
        <v>0.0001157407407</v>
      </c>
      <c r="Z104" s="7">
        <f>SUM(LEN(",CO_MQ135|"),'Com RTOS RX'!$H104,LEN(",CO2_MQ135|"),'Com RTOS RX'!$I104,LEN(",Alcool_MQ135|"),'Com RTOS RX'!$J104,LEN(",Alcool_MQ135|"),'Com RTOS RX'!$K104,LEN(",Toluen_MQ135|"),'Com RTOS RX'!$L104,LEN(",MH4_MQ135|"),'Com RTOS RX'!$M104,LEN(",O3_MQ131|"),'Com RTOS RX'!$N104)*8</f>
        <v>672</v>
      </c>
    </row>
    <row r="105" ht="15.75" customHeight="1">
      <c r="A105" s="5" t="s">
        <v>1277</v>
      </c>
      <c r="B105" s="5" t="s">
        <v>1278</v>
      </c>
      <c r="C105" s="5" t="s">
        <v>843</v>
      </c>
      <c r="D105" s="5" t="s">
        <v>1279</v>
      </c>
      <c r="E105" s="5" t="s">
        <v>845</v>
      </c>
      <c r="F105" s="5" t="s">
        <v>845</v>
      </c>
      <c r="G105" s="5" t="s">
        <v>845</v>
      </c>
      <c r="H105" s="5" t="s">
        <v>457</v>
      </c>
      <c r="I105" s="5" t="s">
        <v>1184</v>
      </c>
      <c r="J105" s="5" t="s">
        <v>1185</v>
      </c>
      <c r="K105" s="5" t="s">
        <v>169</v>
      </c>
      <c r="L105" s="5" t="s">
        <v>763</v>
      </c>
      <c r="M105" s="5" t="s">
        <v>268</v>
      </c>
      <c r="N105" s="5" t="s">
        <v>767</v>
      </c>
      <c r="O105" s="5" t="s">
        <v>845</v>
      </c>
      <c r="P105" s="5" t="s">
        <v>845</v>
      </c>
      <c r="Q105" s="5" t="s">
        <v>847</v>
      </c>
      <c r="R105" s="5" t="s">
        <v>845</v>
      </c>
      <c r="S105" s="5" t="s">
        <v>848</v>
      </c>
      <c r="T105" s="5" t="s">
        <v>849</v>
      </c>
      <c r="U105" s="5" t="s">
        <v>845</v>
      </c>
      <c r="V105" s="5" t="s">
        <v>845</v>
      </c>
      <c r="W105" s="5" t="s">
        <v>850</v>
      </c>
      <c r="X105" s="5" t="s">
        <v>1280</v>
      </c>
      <c r="Y105" s="6">
        <f>X106-'Com RTOS RX'!$X105</f>
        <v>0.0001157407407</v>
      </c>
      <c r="Z105" s="7">
        <f>SUM(LEN(",CO_MQ135|"),'Com RTOS RX'!$H105,LEN(",CO2_MQ135|"),'Com RTOS RX'!$I105,LEN(",Alcool_MQ135|"),'Com RTOS RX'!$J105,LEN(",Alcool_MQ135|"),'Com RTOS RX'!$K105,LEN(",Toluen_MQ135|"),'Com RTOS RX'!$L105,LEN(",MH4_MQ135|"),'Com RTOS RX'!$M105,LEN(",O3_MQ131|"),'Com RTOS RX'!$N105)*8</f>
        <v>672</v>
      </c>
    </row>
    <row r="106" ht="15.75" customHeight="1">
      <c r="A106" s="5" t="s">
        <v>1281</v>
      </c>
      <c r="B106" s="5" t="s">
        <v>1282</v>
      </c>
      <c r="C106" s="5" t="s">
        <v>843</v>
      </c>
      <c r="D106" s="5" t="s">
        <v>1283</v>
      </c>
      <c r="E106" s="5" t="s">
        <v>845</v>
      </c>
      <c r="F106" s="5" t="s">
        <v>845</v>
      </c>
      <c r="G106" s="5" t="s">
        <v>845</v>
      </c>
      <c r="H106" s="5" t="s">
        <v>370</v>
      </c>
      <c r="I106" s="5" t="s">
        <v>56</v>
      </c>
      <c r="J106" s="5" t="s">
        <v>135</v>
      </c>
      <c r="K106" s="5" t="s">
        <v>1284</v>
      </c>
      <c r="L106" s="5" t="s">
        <v>1285</v>
      </c>
      <c r="M106" s="5" t="s">
        <v>67</v>
      </c>
      <c r="N106" s="5" t="s">
        <v>767</v>
      </c>
      <c r="O106" s="5" t="s">
        <v>845</v>
      </c>
      <c r="P106" s="5" t="s">
        <v>845</v>
      </c>
      <c r="Q106" s="5" t="s">
        <v>847</v>
      </c>
      <c r="R106" s="5" t="s">
        <v>845</v>
      </c>
      <c r="S106" s="5" t="s">
        <v>848</v>
      </c>
      <c r="T106" s="5" t="s">
        <v>849</v>
      </c>
      <c r="U106" s="5" t="s">
        <v>845</v>
      </c>
      <c r="V106" s="5" t="s">
        <v>845</v>
      </c>
      <c r="W106" s="5" t="s">
        <v>850</v>
      </c>
      <c r="X106" s="5" t="s">
        <v>1286</v>
      </c>
      <c r="Y106" s="6">
        <f>X107-'Com RTOS RX'!$X106</f>
        <v>0.0001157407407</v>
      </c>
      <c r="Z106" s="7">
        <f>SUM(LEN(",CO_MQ135|"),'Com RTOS RX'!$H106,LEN(",CO2_MQ135|"),'Com RTOS RX'!$I106,LEN(",Alcool_MQ135|"),'Com RTOS RX'!$J106,LEN(",Alcool_MQ135|"),'Com RTOS RX'!$K106,LEN(",Toluen_MQ135|"),'Com RTOS RX'!$L106,LEN(",MH4_MQ135|"),'Com RTOS RX'!$M106,LEN(",O3_MQ131|"),'Com RTOS RX'!$N106)*8</f>
        <v>672</v>
      </c>
    </row>
    <row r="107" ht="15.75" customHeight="1">
      <c r="A107" s="5" t="s">
        <v>1287</v>
      </c>
      <c r="B107" s="5" t="s">
        <v>1288</v>
      </c>
      <c r="C107" s="5" t="s">
        <v>843</v>
      </c>
      <c r="D107" s="5" t="s">
        <v>1289</v>
      </c>
      <c r="E107" s="5" t="s">
        <v>845</v>
      </c>
      <c r="F107" s="5" t="s">
        <v>845</v>
      </c>
      <c r="G107" s="5" t="s">
        <v>845</v>
      </c>
      <c r="H107" s="5" t="s">
        <v>442</v>
      </c>
      <c r="I107" s="5" t="s">
        <v>98</v>
      </c>
      <c r="J107" s="5" t="s">
        <v>277</v>
      </c>
      <c r="K107" s="5" t="s">
        <v>15</v>
      </c>
      <c r="L107" s="5" t="s">
        <v>799</v>
      </c>
      <c r="M107" s="5" t="s">
        <v>161</v>
      </c>
      <c r="N107" s="5" t="s">
        <v>1290</v>
      </c>
      <c r="O107" s="5" t="s">
        <v>845</v>
      </c>
      <c r="P107" s="5" t="s">
        <v>845</v>
      </c>
      <c r="Q107" s="5" t="s">
        <v>847</v>
      </c>
      <c r="R107" s="5" t="s">
        <v>845</v>
      </c>
      <c r="S107" s="5" t="s">
        <v>848</v>
      </c>
      <c r="T107" s="5" t="s">
        <v>849</v>
      </c>
      <c r="U107" s="5" t="s">
        <v>845</v>
      </c>
      <c r="V107" s="5" t="s">
        <v>845</v>
      </c>
      <c r="W107" s="5" t="s">
        <v>850</v>
      </c>
      <c r="X107" s="5" t="s">
        <v>1291</v>
      </c>
      <c r="Y107" s="6">
        <f>X108-'Com RTOS RX'!$X107</f>
        <v>0.0001157407407</v>
      </c>
      <c r="Z107" s="7">
        <f>SUM(LEN(",CO_MQ135|"),'Com RTOS RX'!$H107,LEN(",CO2_MQ135|"),'Com RTOS RX'!$I107,LEN(",Alcool_MQ135|"),'Com RTOS RX'!$J107,LEN(",Alcool_MQ135|"),'Com RTOS RX'!$K107,LEN(",Toluen_MQ135|"),'Com RTOS RX'!$L107,LEN(",MH4_MQ135|"),'Com RTOS RX'!$M107,LEN(",O3_MQ131|"),'Com RTOS RX'!$N107)*8</f>
        <v>672</v>
      </c>
    </row>
    <row r="108" ht="15.75" customHeight="1">
      <c r="A108" s="5" t="s">
        <v>1292</v>
      </c>
      <c r="B108" s="5" t="s">
        <v>1293</v>
      </c>
      <c r="C108" s="5" t="s">
        <v>843</v>
      </c>
      <c r="D108" s="5" t="s">
        <v>1294</v>
      </c>
      <c r="E108" s="5" t="s">
        <v>845</v>
      </c>
      <c r="F108" s="5" t="s">
        <v>845</v>
      </c>
      <c r="G108" s="5" t="s">
        <v>845</v>
      </c>
      <c r="H108" s="5" t="s">
        <v>446</v>
      </c>
      <c r="I108" s="5" t="s">
        <v>1184</v>
      </c>
      <c r="J108" s="5" t="s">
        <v>1185</v>
      </c>
      <c r="K108" s="5" t="s">
        <v>169</v>
      </c>
      <c r="L108" s="5" t="s">
        <v>677</v>
      </c>
      <c r="M108" s="5" t="s">
        <v>268</v>
      </c>
      <c r="N108" s="5" t="s">
        <v>1020</v>
      </c>
      <c r="O108" s="5" t="s">
        <v>845</v>
      </c>
      <c r="P108" s="5" t="s">
        <v>845</v>
      </c>
      <c r="Q108" s="5" t="s">
        <v>847</v>
      </c>
      <c r="R108" s="5" t="s">
        <v>845</v>
      </c>
      <c r="S108" s="5" t="s">
        <v>848</v>
      </c>
      <c r="T108" s="5" t="s">
        <v>849</v>
      </c>
      <c r="U108" s="5" t="s">
        <v>845</v>
      </c>
      <c r="V108" s="5" t="s">
        <v>845</v>
      </c>
      <c r="W108" s="5" t="s">
        <v>850</v>
      </c>
      <c r="X108" s="5" t="s">
        <v>1295</v>
      </c>
      <c r="Y108" s="6">
        <f>X109-'Com RTOS RX'!$X108</f>
        <v>0.0001157407407</v>
      </c>
      <c r="Z108" s="7">
        <f>SUM(LEN(",CO_MQ135|"),'Com RTOS RX'!$H108,LEN(",CO2_MQ135|"),'Com RTOS RX'!$I108,LEN(",Alcool_MQ135|"),'Com RTOS RX'!$J108,LEN(",Alcool_MQ135|"),'Com RTOS RX'!$K108,LEN(",Toluen_MQ135|"),'Com RTOS RX'!$L108,LEN(",MH4_MQ135|"),'Com RTOS RX'!$M108,LEN(",O3_MQ131|"),'Com RTOS RX'!$N108)*8</f>
        <v>672</v>
      </c>
    </row>
    <row r="109" ht="15.75" customHeight="1">
      <c r="A109" s="5" t="s">
        <v>1296</v>
      </c>
      <c r="B109" s="5" t="s">
        <v>1297</v>
      </c>
      <c r="C109" s="5" t="s">
        <v>843</v>
      </c>
      <c r="D109" s="5" t="s">
        <v>1298</v>
      </c>
      <c r="E109" s="5" t="s">
        <v>845</v>
      </c>
      <c r="F109" s="5" t="s">
        <v>845</v>
      </c>
      <c r="G109" s="5" t="s">
        <v>845</v>
      </c>
      <c r="H109" s="5" t="s">
        <v>726</v>
      </c>
      <c r="I109" s="5" t="s">
        <v>1184</v>
      </c>
      <c r="J109" s="5" t="s">
        <v>261</v>
      </c>
      <c r="K109" s="5" t="s">
        <v>169</v>
      </c>
      <c r="L109" s="5" t="s">
        <v>677</v>
      </c>
      <c r="M109" s="5" t="s">
        <v>268</v>
      </c>
      <c r="N109" s="5" t="s">
        <v>49</v>
      </c>
      <c r="O109" s="5" t="s">
        <v>845</v>
      </c>
      <c r="P109" s="5" t="s">
        <v>845</v>
      </c>
      <c r="Q109" s="5" t="s">
        <v>847</v>
      </c>
      <c r="R109" s="5" t="s">
        <v>845</v>
      </c>
      <c r="S109" s="5" t="s">
        <v>848</v>
      </c>
      <c r="T109" s="5" t="s">
        <v>849</v>
      </c>
      <c r="U109" s="5" t="s">
        <v>845</v>
      </c>
      <c r="V109" s="5" t="s">
        <v>845</v>
      </c>
      <c r="W109" s="5" t="s">
        <v>850</v>
      </c>
      <c r="X109" s="5" t="s">
        <v>1299</v>
      </c>
      <c r="Y109" s="6">
        <f>X110-'Com RTOS RX'!$X109</f>
        <v>0.0001157407407</v>
      </c>
      <c r="Z109" s="7">
        <f>SUM(LEN(",CO_MQ135|"),'Com RTOS RX'!$H109,LEN(",CO2_MQ135|"),'Com RTOS RX'!$I109,LEN(",Alcool_MQ135|"),'Com RTOS RX'!$J109,LEN(",Alcool_MQ135|"),'Com RTOS RX'!$K109,LEN(",Toluen_MQ135|"),'Com RTOS RX'!$L109,LEN(",MH4_MQ135|"),'Com RTOS RX'!$M109,LEN(",O3_MQ131|"),'Com RTOS RX'!$N109)*8</f>
        <v>672</v>
      </c>
    </row>
    <row r="110" ht="15.75" customHeight="1">
      <c r="A110" s="5" t="s">
        <v>1300</v>
      </c>
      <c r="B110" s="5" t="s">
        <v>1301</v>
      </c>
      <c r="C110" s="5" t="s">
        <v>843</v>
      </c>
      <c r="D110" s="5" t="s">
        <v>1302</v>
      </c>
      <c r="E110" s="5" t="s">
        <v>845</v>
      </c>
      <c r="F110" s="5" t="s">
        <v>845</v>
      </c>
      <c r="G110" s="5" t="s">
        <v>845</v>
      </c>
      <c r="H110" s="5" t="s">
        <v>696</v>
      </c>
      <c r="I110" s="5" t="s">
        <v>283</v>
      </c>
      <c r="J110" s="5" t="s">
        <v>263</v>
      </c>
      <c r="K110" s="5" t="s">
        <v>293</v>
      </c>
      <c r="L110" s="5" t="s">
        <v>753</v>
      </c>
      <c r="M110" s="5" t="s">
        <v>285</v>
      </c>
      <c r="N110" s="5" t="s">
        <v>786</v>
      </c>
      <c r="O110" s="5" t="s">
        <v>845</v>
      </c>
      <c r="P110" s="5" t="s">
        <v>845</v>
      </c>
      <c r="Q110" s="5" t="s">
        <v>847</v>
      </c>
      <c r="R110" s="5" t="s">
        <v>845</v>
      </c>
      <c r="S110" s="5" t="s">
        <v>848</v>
      </c>
      <c r="T110" s="5" t="s">
        <v>849</v>
      </c>
      <c r="U110" s="5" t="s">
        <v>845</v>
      </c>
      <c r="V110" s="5" t="s">
        <v>845</v>
      </c>
      <c r="W110" s="5" t="s">
        <v>850</v>
      </c>
      <c r="X110" s="5" t="s">
        <v>1303</v>
      </c>
      <c r="Y110" s="6">
        <f>X111-'Com RTOS RX'!$X110</f>
        <v>0.0001273148148</v>
      </c>
      <c r="Z110" s="7">
        <f>SUM(LEN(",CO_MQ135|"),'Com RTOS RX'!$H110,LEN(",CO2_MQ135|"),'Com RTOS RX'!$I110,LEN(",Alcool_MQ135|"),'Com RTOS RX'!$J110,LEN(",Alcool_MQ135|"),'Com RTOS RX'!$K110,LEN(",Toluen_MQ135|"),'Com RTOS RX'!$L110,LEN(",MH4_MQ135|"),'Com RTOS RX'!$M110,LEN(",O3_MQ131|"),'Com RTOS RX'!$N110)*8</f>
        <v>672</v>
      </c>
    </row>
    <row r="111" ht="15.75" customHeight="1">
      <c r="A111" s="5" t="s">
        <v>1304</v>
      </c>
      <c r="B111" s="5" t="s">
        <v>1305</v>
      </c>
      <c r="C111" s="5" t="s">
        <v>843</v>
      </c>
      <c r="D111" s="5" t="s">
        <v>1306</v>
      </c>
      <c r="E111" s="5" t="s">
        <v>845</v>
      </c>
      <c r="F111" s="5" t="s">
        <v>845</v>
      </c>
      <c r="G111" s="5" t="s">
        <v>845</v>
      </c>
      <c r="H111" s="5" t="s">
        <v>511</v>
      </c>
      <c r="I111" s="5" t="s">
        <v>292</v>
      </c>
      <c r="J111" s="5" t="s">
        <v>176</v>
      </c>
      <c r="K111" s="5" t="s">
        <v>293</v>
      </c>
      <c r="L111" s="5" t="s">
        <v>396</v>
      </c>
      <c r="M111" s="5" t="s">
        <v>269</v>
      </c>
      <c r="N111" s="5" t="s">
        <v>119</v>
      </c>
      <c r="O111" s="5" t="s">
        <v>845</v>
      </c>
      <c r="P111" s="5" t="s">
        <v>845</v>
      </c>
      <c r="Q111" s="5" t="s">
        <v>847</v>
      </c>
      <c r="R111" s="5" t="s">
        <v>845</v>
      </c>
      <c r="S111" s="5" t="s">
        <v>848</v>
      </c>
      <c r="T111" s="5" t="s">
        <v>849</v>
      </c>
      <c r="U111" s="5" t="s">
        <v>845</v>
      </c>
      <c r="V111" s="5" t="s">
        <v>845</v>
      </c>
      <c r="W111" s="5" t="s">
        <v>850</v>
      </c>
      <c r="X111" s="5" t="s">
        <v>1307</v>
      </c>
      <c r="Y111" s="6">
        <f>X112-'Com RTOS RX'!$X111</f>
        <v>0.0001041666667</v>
      </c>
      <c r="Z111" s="7">
        <f>SUM(LEN(",CO_MQ135|"),'Com RTOS RX'!$H111,LEN(",CO2_MQ135|"),'Com RTOS RX'!$I111,LEN(",Alcool_MQ135|"),'Com RTOS RX'!$J111,LEN(",Alcool_MQ135|"),'Com RTOS RX'!$K111,LEN(",Toluen_MQ135|"),'Com RTOS RX'!$L111,LEN(",MH4_MQ135|"),'Com RTOS RX'!$M111,LEN(",O3_MQ131|"),'Com RTOS RX'!$N111)*8</f>
        <v>672</v>
      </c>
    </row>
    <row r="112" ht="15.75" customHeight="1">
      <c r="A112" s="5" t="s">
        <v>1308</v>
      </c>
      <c r="B112" s="5" t="s">
        <v>1309</v>
      </c>
      <c r="C112" s="5" t="s">
        <v>843</v>
      </c>
      <c r="D112" s="5" t="s">
        <v>1310</v>
      </c>
      <c r="E112" s="5" t="s">
        <v>845</v>
      </c>
      <c r="F112" s="5" t="s">
        <v>845</v>
      </c>
      <c r="G112" s="5" t="s">
        <v>845</v>
      </c>
      <c r="H112" s="5" t="s">
        <v>478</v>
      </c>
      <c r="I112" s="5" t="s">
        <v>276</v>
      </c>
      <c r="J112" s="5" t="s">
        <v>171</v>
      </c>
      <c r="K112" s="5" t="s">
        <v>156</v>
      </c>
      <c r="L112" s="5" t="s">
        <v>329</v>
      </c>
      <c r="M112" s="5" t="s">
        <v>285</v>
      </c>
      <c r="N112" s="5" t="s">
        <v>13</v>
      </c>
      <c r="O112" s="5" t="s">
        <v>845</v>
      </c>
      <c r="P112" s="5" t="s">
        <v>845</v>
      </c>
      <c r="Q112" s="5" t="s">
        <v>847</v>
      </c>
      <c r="R112" s="5" t="s">
        <v>845</v>
      </c>
      <c r="S112" s="5" t="s">
        <v>848</v>
      </c>
      <c r="T112" s="5" t="s">
        <v>849</v>
      </c>
      <c r="U112" s="5" t="s">
        <v>845</v>
      </c>
      <c r="V112" s="5" t="s">
        <v>845</v>
      </c>
      <c r="W112" s="5" t="s">
        <v>850</v>
      </c>
      <c r="X112" s="5" t="s">
        <v>1311</v>
      </c>
      <c r="Y112" s="6">
        <f>X113-'Com RTOS RX'!$X112</f>
        <v>0.0001157407407</v>
      </c>
      <c r="Z112" s="7">
        <f>SUM(LEN(",CO_MQ135|"),'Com RTOS RX'!$H112,LEN(",CO2_MQ135|"),'Com RTOS RX'!$I112,LEN(",Alcool_MQ135|"),'Com RTOS RX'!$J112,LEN(",Alcool_MQ135|"),'Com RTOS RX'!$K112,LEN(",Toluen_MQ135|"),'Com RTOS RX'!$L112,LEN(",MH4_MQ135|"),'Com RTOS RX'!$M112,LEN(",O3_MQ131|"),'Com RTOS RX'!$N112)*8</f>
        <v>672</v>
      </c>
    </row>
    <row r="113" ht="15.75" customHeight="1">
      <c r="A113" s="5" t="s">
        <v>1312</v>
      </c>
      <c r="B113" s="5" t="s">
        <v>1313</v>
      </c>
      <c r="C113" s="5" t="s">
        <v>843</v>
      </c>
      <c r="D113" s="5" t="s">
        <v>1314</v>
      </c>
      <c r="E113" s="5" t="s">
        <v>845</v>
      </c>
      <c r="F113" s="5" t="s">
        <v>845</v>
      </c>
      <c r="G113" s="5" t="s">
        <v>845</v>
      </c>
      <c r="H113" s="5" t="s">
        <v>510</v>
      </c>
      <c r="I113" s="5" t="s">
        <v>292</v>
      </c>
      <c r="J113" s="5" t="s">
        <v>263</v>
      </c>
      <c r="K113" s="5" t="s">
        <v>293</v>
      </c>
      <c r="L113" s="5" t="s">
        <v>401</v>
      </c>
      <c r="M113" s="5" t="s">
        <v>269</v>
      </c>
      <c r="N113" s="5" t="s">
        <v>20</v>
      </c>
      <c r="O113" s="5" t="s">
        <v>845</v>
      </c>
      <c r="P113" s="5" t="s">
        <v>845</v>
      </c>
      <c r="Q113" s="5" t="s">
        <v>847</v>
      </c>
      <c r="R113" s="5" t="s">
        <v>845</v>
      </c>
      <c r="S113" s="5" t="s">
        <v>848</v>
      </c>
      <c r="T113" s="5" t="s">
        <v>849</v>
      </c>
      <c r="U113" s="5" t="s">
        <v>845</v>
      </c>
      <c r="V113" s="5" t="s">
        <v>845</v>
      </c>
      <c r="W113" s="5" t="s">
        <v>850</v>
      </c>
      <c r="X113" s="5" t="s">
        <v>1315</v>
      </c>
      <c r="Y113" s="6">
        <f>X114-'Com RTOS RX'!$X113</f>
        <v>0.0001157407407</v>
      </c>
      <c r="Z113" s="7">
        <f>SUM(LEN(",CO_MQ135|"),'Com RTOS RX'!$H113,LEN(",CO2_MQ135|"),'Com RTOS RX'!$I113,LEN(",Alcool_MQ135|"),'Com RTOS RX'!$J113,LEN(",Alcool_MQ135|"),'Com RTOS RX'!$K113,LEN(",Toluen_MQ135|"),'Com RTOS RX'!$L113,LEN(",MH4_MQ135|"),'Com RTOS RX'!$M113,LEN(",O3_MQ131|"),'Com RTOS RX'!$N113)*8</f>
        <v>672</v>
      </c>
    </row>
    <row r="114" ht="15.75" customHeight="1">
      <c r="A114" s="5" t="s">
        <v>1316</v>
      </c>
      <c r="B114" s="5" t="s">
        <v>1317</v>
      </c>
      <c r="C114" s="5" t="s">
        <v>843</v>
      </c>
      <c r="D114" s="5" t="s">
        <v>1318</v>
      </c>
      <c r="E114" s="5" t="s">
        <v>845</v>
      </c>
      <c r="F114" s="5" t="s">
        <v>845</v>
      </c>
      <c r="G114" s="5" t="s">
        <v>845</v>
      </c>
      <c r="H114" s="5" t="s">
        <v>552</v>
      </c>
      <c r="I114" s="5" t="s">
        <v>253</v>
      </c>
      <c r="J114" s="5" t="s">
        <v>1319</v>
      </c>
      <c r="K114" s="5" t="s">
        <v>293</v>
      </c>
      <c r="L114" s="5" t="s">
        <v>321</v>
      </c>
      <c r="M114" s="5" t="s">
        <v>269</v>
      </c>
      <c r="N114" s="5" t="s">
        <v>13</v>
      </c>
      <c r="O114" s="5" t="s">
        <v>845</v>
      </c>
      <c r="P114" s="5" t="s">
        <v>845</v>
      </c>
      <c r="Q114" s="5" t="s">
        <v>847</v>
      </c>
      <c r="R114" s="5" t="s">
        <v>845</v>
      </c>
      <c r="S114" s="5" t="s">
        <v>848</v>
      </c>
      <c r="T114" s="5" t="s">
        <v>849</v>
      </c>
      <c r="U114" s="5" t="s">
        <v>845</v>
      </c>
      <c r="V114" s="5" t="s">
        <v>845</v>
      </c>
      <c r="W114" s="5" t="s">
        <v>850</v>
      </c>
      <c r="X114" s="5" t="s">
        <v>1320</v>
      </c>
      <c r="Y114" s="6">
        <f>X115-'Com RTOS RX'!$X114</f>
        <v>0.0001273148148</v>
      </c>
      <c r="Z114" s="7">
        <f>SUM(LEN(",CO_MQ135|"),'Com RTOS RX'!$H114,LEN(",CO2_MQ135|"),'Com RTOS RX'!$I114,LEN(",Alcool_MQ135|"),'Com RTOS RX'!$J114,LEN(",Alcool_MQ135|"),'Com RTOS RX'!$K114,LEN(",Toluen_MQ135|"),'Com RTOS RX'!$L114,LEN(",MH4_MQ135|"),'Com RTOS RX'!$M114,LEN(",O3_MQ131|"),'Com RTOS RX'!$N114)*8</f>
        <v>672</v>
      </c>
    </row>
    <row r="115" ht="15.75" customHeight="1">
      <c r="A115" s="5" t="s">
        <v>1321</v>
      </c>
      <c r="B115" s="5" t="s">
        <v>1322</v>
      </c>
      <c r="C115" s="5" t="s">
        <v>843</v>
      </c>
      <c r="D115" s="5" t="s">
        <v>1323</v>
      </c>
      <c r="E115" s="5" t="s">
        <v>845</v>
      </c>
      <c r="F115" s="5" t="s">
        <v>845</v>
      </c>
      <c r="G115" s="5" t="s">
        <v>845</v>
      </c>
      <c r="H115" s="5" t="s">
        <v>1324</v>
      </c>
      <c r="I115" s="5" t="s">
        <v>292</v>
      </c>
      <c r="J115" s="5" t="s">
        <v>176</v>
      </c>
      <c r="K115" s="5" t="s">
        <v>293</v>
      </c>
      <c r="L115" s="5" t="s">
        <v>396</v>
      </c>
      <c r="M115" s="5" t="s">
        <v>269</v>
      </c>
      <c r="N115" s="5" t="s">
        <v>1290</v>
      </c>
      <c r="O115" s="5" t="s">
        <v>845</v>
      </c>
      <c r="P115" s="5" t="s">
        <v>845</v>
      </c>
      <c r="Q115" s="5" t="s">
        <v>847</v>
      </c>
      <c r="R115" s="5" t="s">
        <v>845</v>
      </c>
      <c r="S115" s="5" t="s">
        <v>848</v>
      </c>
      <c r="T115" s="5" t="s">
        <v>849</v>
      </c>
      <c r="U115" s="5" t="s">
        <v>845</v>
      </c>
      <c r="V115" s="5" t="s">
        <v>845</v>
      </c>
      <c r="W115" s="5" t="s">
        <v>850</v>
      </c>
      <c r="X115" s="5" t="s">
        <v>1325</v>
      </c>
      <c r="Y115" s="6">
        <f>X116-'Com RTOS RX'!$X115</f>
        <v>0.0001157407407</v>
      </c>
      <c r="Z115" s="7">
        <f>SUM(LEN(",CO_MQ135|"),'Com RTOS RX'!$H115,LEN(",CO2_MQ135|"),'Com RTOS RX'!$I115,LEN(",Alcool_MQ135|"),'Com RTOS RX'!$J115,LEN(",Alcool_MQ135|"),'Com RTOS RX'!$K115,LEN(",Toluen_MQ135|"),'Com RTOS RX'!$L115,LEN(",MH4_MQ135|"),'Com RTOS RX'!$M115,LEN(",O3_MQ131|"),'Com RTOS RX'!$N115)*8</f>
        <v>672</v>
      </c>
    </row>
    <row r="116" ht="15.75" customHeight="1">
      <c r="A116" s="5" t="s">
        <v>1326</v>
      </c>
      <c r="B116" s="5" t="s">
        <v>1327</v>
      </c>
      <c r="C116" s="5" t="s">
        <v>843</v>
      </c>
      <c r="D116" s="5" t="s">
        <v>1328</v>
      </c>
      <c r="E116" s="5" t="s">
        <v>845</v>
      </c>
      <c r="F116" s="5" t="s">
        <v>845</v>
      </c>
      <c r="G116" s="5" t="s">
        <v>845</v>
      </c>
      <c r="H116" s="5" t="s">
        <v>696</v>
      </c>
      <c r="I116" s="5" t="s">
        <v>283</v>
      </c>
      <c r="J116" s="5" t="s">
        <v>263</v>
      </c>
      <c r="K116" s="5" t="s">
        <v>293</v>
      </c>
      <c r="L116" s="5" t="s">
        <v>753</v>
      </c>
      <c r="M116" s="5" t="s">
        <v>285</v>
      </c>
      <c r="N116" s="5" t="s">
        <v>1329</v>
      </c>
      <c r="O116" s="5" t="s">
        <v>845</v>
      </c>
      <c r="P116" s="5" t="s">
        <v>845</v>
      </c>
      <c r="Q116" s="5" t="s">
        <v>847</v>
      </c>
      <c r="R116" s="5" t="s">
        <v>845</v>
      </c>
      <c r="S116" s="5" t="s">
        <v>848</v>
      </c>
      <c r="T116" s="5" t="s">
        <v>849</v>
      </c>
      <c r="U116" s="5" t="s">
        <v>845</v>
      </c>
      <c r="V116" s="5" t="s">
        <v>845</v>
      </c>
      <c r="W116" s="5" t="s">
        <v>850</v>
      </c>
      <c r="X116" s="5" t="s">
        <v>1330</v>
      </c>
      <c r="Y116" s="6">
        <f>X117-'Com RTOS RX'!$X116</f>
        <v>0.0001157407407</v>
      </c>
      <c r="Z116" s="7">
        <f>SUM(LEN(",CO_MQ135|"),'Com RTOS RX'!$H116,LEN(",CO2_MQ135|"),'Com RTOS RX'!$I116,LEN(",Alcool_MQ135|"),'Com RTOS RX'!$J116,LEN(",Alcool_MQ135|"),'Com RTOS RX'!$K116,LEN(",Toluen_MQ135|"),'Com RTOS RX'!$L116,LEN(",MH4_MQ135|"),'Com RTOS RX'!$M116,LEN(",O3_MQ131|"),'Com RTOS RX'!$N116)*8</f>
        <v>672</v>
      </c>
    </row>
    <row r="117" ht="15.75" customHeight="1">
      <c r="A117" s="5" t="s">
        <v>1331</v>
      </c>
      <c r="B117" s="5" t="s">
        <v>1332</v>
      </c>
      <c r="C117" s="5" t="s">
        <v>843</v>
      </c>
      <c r="D117" s="5" t="s">
        <v>1333</v>
      </c>
      <c r="E117" s="5" t="s">
        <v>845</v>
      </c>
      <c r="F117" s="5" t="s">
        <v>845</v>
      </c>
      <c r="G117" s="5" t="s">
        <v>845</v>
      </c>
      <c r="H117" s="5" t="s">
        <v>557</v>
      </c>
      <c r="I117" s="5" t="s">
        <v>63</v>
      </c>
      <c r="J117" s="5" t="s">
        <v>259</v>
      </c>
      <c r="K117" s="5" t="s">
        <v>67</v>
      </c>
      <c r="L117" s="5" t="s">
        <v>408</v>
      </c>
      <c r="M117" s="5" t="s">
        <v>269</v>
      </c>
      <c r="N117" s="5" t="s">
        <v>1334</v>
      </c>
      <c r="O117" s="5" t="s">
        <v>845</v>
      </c>
      <c r="P117" s="5" t="s">
        <v>845</v>
      </c>
      <c r="Q117" s="5" t="s">
        <v>847</v>
      </c>
      <c r="R117" s="5" t="s">
        <v>845</v>
      </c>
      <c r="S117" s="5" t="s">
        <v>848</v>
      </c>
      <c r="T117" s="5" t="s">
        <v>849</v>
      </c>
      <c r="U117" s="5" t="s">
        <v>845</v>
      </c>
      <c r="V117" s="5" t="s">
        <v>845</v>
      </c>
      <c r="W117" s="5" t="s">
        <v>850</v>
      </c>
      <c r="X117" s="5" t="s">
        <v>1335</v>
      </c>
      <c r="Y117" s="6">
        <f>X118-'Com RTOS RX'!$X117</f>
        <v>0.0001157407407</v>
      </c>
      <c r="Z117" s="7">
        <f>SUM(LEN(",CO_MQ135|"),'Com RTOS RX'!$H117,LEN(",CO2_MQ135|"),'Com RTOS RX'!$I117,LEN(",Alcool_MQ135|"),'Com RTOS RX'!$J117,LEN(",Alcool_MQ135|"),'Com RTOS RX'!$K117,LEN(",Toluen_MQ135|"),'Com RTOS RX'!$L117,LEN(",MH4_MQ135|"),'Com RTOS RX'!$M117,LEN(",O3_MQ131|"),'Com RTOS RX'!$N117)*8</f>
        <v>672</v>
      </c>
    </row>
    <row r="118" ht="15.75" customHeight="1">
      <c r="A118" s="5" t="s">
        <v>1336</v>
      </c>
      <c r="B118" s="5" t="s">
        <v>1337</v>
      </c>
      <c r="C118" s="5" t="s">
        <v>843</v>
      </c>
      <c r="D118" s="5" t="s">
        <v>1338</v>
      </c>
      <c r="E118" s="5" t="s">
        <v>845</v>
      </c>
      <c r="F118" s="5" t="s">
        <v>845</v>
      </c>
      <c r="G118" s="5" t="s">
        <v>845</v>
      </c>
      <c r="H118" s="5" t="s">
        <v>567</v>
      </c>
      <c r="I118" s="5" t="s">
        <v>63</v>
      </c>
      <c r="J118" s="5" t="s">
        <v>187</v>
      </c>
      <c r="K118" s="5" t="s">
        <v>67</v>
      </c>
      <c r="L118" s="5" t="s">
        <v>973</v>
      </c>
      <c r="M118" s="5" t="s">
        <v>148</v>
      </c>
      <c r="N118" s="5" t="s">
        <v>1290</v>
      </c>
      <c r="O118" s="5" t="s">
        <v>845</v>
      </c>
      <c r="P118" s="5" t="s">
        <v>845</v>
      </c>
      <c r="Q118" s="5" t="s">
        <v>847</v>
      </c>
      <c r="R118" s="5" t="s">
        <v>845</v>
      </c>
      <c r="S118" s="5" t="s">
        <v>848</v>
      </c>
      <c r="T118" s="5" t="s">
        <v>849</v>
      </c>
      <c r="U118" s="5" t="s">
        <v>845</v>
      </c>
      <c r="V118" s="5" t="s">
        <v>845</v>
      </c>
      <c r="W118" s="5" t="s">
        <v>850</v>
      </c>
      <c r="X118" s="5" t="s">
        <v>1339</v>
      </c>
      <c r="Y118" s="6">
        <f>X119-'Com RTOS RX'!$X118</f>
        <v>0.0001157407407</v>
      </c>
      <c r="Z118" s="7">
        <f>SUM(LEN(",CO_MQ135|"),'Com RTOS RX'!$H118,LEN(",CO2_MQ135|"),'Com RTOS RX'!$I118,LEN(",Alcool_MQ135|"),'Com RTOS RX'!$J118,LEN(",Alcool_MQ135|"),'Com RTOS RX'!$K118,LEN(",Toluen_MQ135|"),'Com RTOS RX'!$L118,LEN(",MH4_MQ135|"),'Com RTOS RX'!$M118,LEN(",O3_MQ131|"),'Com RTOS RX'!$N118)*8</f>
        <v>672</v>
      </c>
    </row>
    <row r="119" ht="15.75" customHeight="1">
      <c r="A119" s="5" t="s">
        <v>1340</v>
      </c>
      <c r="B119" s="5" t="s">
        <v>1341</v>
      </c>
      <c r="C119" s="5" t="s">
        <v>843</v>
      </c>
      <c r="D119" s="5" t="s">
        <v>1342</v>
      </c>
      <c r="E119" s="5" t="s">
        <v>845</v>
      </c>
      <c r="F119" s="5" t="s">
        <v>845</v>
      </c>
      <c r="G119" s="5" t="s">
        <v>845</v>
      </c>
      <c r="H119" s="5" t="s">
        <v>1324</v>
      </c>
      <c r="I119" s="5" t="s">
        <v>292</v>
      </c>
      <c r="J119" s="5" t="s">
        <v>176</v>
      </c>
      <c r="K119" s="5" t="s">
        <v>293</v>
      </c>
      <c r="L119" s="5" t="s">
        <v>396</v>
      </c>
      <c r="M119" s="5" t="s">
        <v>269</v>
      </c>
      <c r="N119" s="5" t="s">
        <v>1329</v>
      </c>
      <c r="O119" s="5" t="s">
        <v>845</v>
      </c>
      <c r="P119" s="5" t="s">
        <v>845</v>
      </c>
      <c r="Q119" s="5" t="s">
        <v>847</v>
      </c>
      <c r="R119" s="5" t="s">
        <v>845</v>
      </c>
      <c r="S119" s="5" t="s">
        <v>848</v>
      </c>
      <c r="T119" s="5" t="s">
        <v>849</v>
      </c>
      <c r="U119" s="5" t="s">
        <v>845</v>
      </c>
      <c r="V119" s="5" t="s">
        <v>845</v>
      </c>
      <c r="W119" s="5" t="s">
        <v>850</v>
      </c>
      <c r="X119" s="5" t="s">
        <v>1343</v>
      </c>
      <c r="Y119" s="6">
        <f>X120-'Com RTOS RX'!$X119</f>
        <v>0.0001157407407</v>
      </c>
      <c r="Z119" s="7">
        <f>SUM(LEN(",CO_MQ135|"),'Com RTOS RX'!$H119,LEN(",CO2_MQ135|"),'Com RTOS RX'!$I119,LEN(",Alcool_MQ135|"),'Com RTOS RX'!$J119,LEN(",Alcool_MQ135|"),'Com RTOS RX'!$K119,LEN(",Toluen_MQ135|"),'Com RTOS RX'!$L119,LEN(",MH4_MQ135|"),'Com RTOS RX'!$M119,LEN(",O3_MQ131|"),'Com RTOS RX'!$N119)*8</f>
        <v>672</v>
      </c>
    </row>
    <row r="120" ht="15.75" customHeight="1">
      <c r="A120" s="5" t="s">
        <v>1344</v>
      </c>
      <c r="B120" s="5" t="s">
        <v>1345</v>
      </c>
      <c r="C120" s="5" t="s">
        <v>843</v>
      </c>
      <c r="D120" s="5" t="s">
        <v>1346</v>
      </c>
      <c r="E120" s="5" t="s">
        <v>845</v>
      </c>
      <c r="F120" s="5" t="s">
        <v>845</v>
      </c>
      <c r="G120" s="5" t="s">
        <v>845</v>
      </c>
      <c r="H120" s="5" t="s">
        <v>567</v>
      </c>
      <c r="I120" s="5" t="s">
        <v>63</v>
      </c>
      <c r="J120" s="5" t="s">
        <v>187</v>
      </c>
      <c r="K120" s="5" t="s">
        <v>67</v>
      </c>
      <c r="L120" s="5" t="s">
        <v>973</v>
      </c>
      <c r="M120" s="5" t="s">
        <v>148</v>
      </c>
      <c r="N120" s="5" t="s">
        <v>1329</v>
      </c>
      <c r="O120" s="5" t="s">
        <v>845</v>
      </c>
      <c r="P120" s="5" t="s">
        <v>845</v>
      </c>
      <c r="Q120" s="5" t="s">
        <v>847</v>
      </c>
      <c r="R120" s="5" t="s">
        <v>845</v>
      </c>
      <c r="S120" s="5" t="s">
        <v>848</v>
      </c>
      <c r="T120" s="5" t="s">
        <v>849</v>
      </c>
      <c r="U120" s="5" t="s">
        <v>845</v>
      </c>
      <c r="V120" s="5" t="s">
        <v>845</v>
      </c>
      <c r="W120" s="5" t="s">
        <v>850</v>
      </c>
      <c r="X120" s="5" t="s">
        <v>1347</v>
      </c>
      <c r="Y120" s="6">
        <f>X121-'Com RTOS RX'!$X120</f>
        <v>0.0001157407407</v>
      </c>
      <c r="Z120" s="7">
        <f>SUM(LEN(",CO_MQ135|"),'Com RTOS RX'!$H120,LEN(",CO2_MQ135|"),'Com RTOS RX'!$I120,LEN(",Alcool_MQ135|"),'Com RTOS RX'!$J120,LEN(",Alcool_MQ135|"),'Com RTOS RX'!$K120,LEN(",Toluen_MQ135|"),'Com RTOS RX'!$L120,LEN(",MH4_MQ135|"),'Com RTOS RX'!$M120,LEN(",O3_MQ131|"),'Com RTOS RX'!$N120)*8</f>
        <v>672</v>
      </c>
    </row>
    <row r="121" ht="15.75" customHeight="1">
      <c r="A121" s="5" t="s">
        <v>1348</v>
      </c>
      <c r="B121" s="5" t="s">
        <v>1349</v>
      </c>
      <c r="C121" s="5" t="s">
        <v>843</v>
      </c>
      <c r="D121" s="5" t="s">
        <v>1350</v>
      </c>
      <c r="E121" s="5" t="s">
        <v>845</v>
      </c>
      <c r="F121" s="5" t="s">
        <v>845</v>
      </c>
      <c r="G121" s="5" t="s">
        <v>845</v>
      </c>
      <c r="H121" s="5" t="s">
        <v>582</v>
      </c>
      <c r="I121" s="5" t="s">
        <v>254</v>
      </c>
      <c r="J121" s="5" t="s">
        <v>257</v>
      </c>
      <c r="K121" s="5" t="s">
        <v>67</v>
      </c>
      <c r="L121" s="5" t="s">
        <v>413</v>
      </c>
      <c r="M121" s="5" t="s">
        <v>148</v>
      </c>
      <c r="N121" s="5" t="s">
        <v>1329</v>
      </c>
      <c r="O121" s="5" t="s">
        <v>845</v>
      </c>
      <c r="P121" s="5" t="s">
        <v>845</v>
      </c>
      <c r="Q121" s="5" t="s">
        <v>847</v>
      </c>
      <c r="R121" s="5" t="s">
        <v>845</v>
      </c>
      <c r="S121" s="5" t="s">
        <v>848</v>
      </c>
      <c r="T121" s="5" t="s">
        <v>849</v>
      </c>
      <c r="U121" s="5" t="s">
        <v>845</v>
      </c>
      <c r="V121" s="5" t="s">
        <v>845</v>
      </c>
      <c r="W121" s="5" t="s">
        <v>850</v>
      </c>
      <c r="X121" s="5" t="s">
        <v>1351</v>
      </c>
      <c r="Y121" s="6">
        <f>X122-'Com RTOS RX'!$X121</f>
        <v>0.0001157407407</v>
      </c>
      <c r="Z121" s="7">
        <f>SUM(LEN(",CO_MQ135|"),'Com RTOS RX'!$H121,LEN(",CO2_MQ135|"),'Com RTOS RX'!$I121,LEN(",Alcool_MQ135|"),'Com RTOS RX'!$J121,LEN(",Alcool_MQ135|"),'Com RTOS RX'!$K121,LEN(",Toluen_MQ135|"),'Com RTOS RX'!$L121,LEN(",MH4_MQ135|"),'Com RTOS RX'!$M121,LEN(",O3_MQ131|"),'Com RTOS RX'!$N121)*8</f>
        <v>672</v>
      </c>
    </row>
    <row r="122" ht="15.75" customHeight="1">
      <c r="A122" s="5" t="s">
        <v>1352</v>
      </c>
      <c r="B122" s="5" t="s">
        <v>1353</v>
      </c>
      <c r="C122" s="5" t="s">
        <v>843</v>
      </c>
      <c r="D122" s="5" t="s">
        <v>1354</v>
      </c>
      <c r="E122" s="5" t="s">
        <v>845</v>
      </c>
      <c r="F122" s="5" t="s">
        <v>845</v>
      </c>
      <c r="G122" s="5" t="s">
        <v>845</v>
      </c>
      <c r="H122" s="5" t="s">
        <v>540</v>
      </c>
      <c r="I122" s="5" t="s">
        <v>253</v>
      </c>
      <c r="J122" s="5" t="s">
        <v>210</v>
      </c>
      <c r="K122" s="5" t="s">
        <v>67</v>
      </c>
      <c r="L122" s="5" t="s">
        <v>408</v>
      </c>
      <c r="M122" s="5" t="s">
        <v>269</v>
      </c>
      <c r="N122" s="5" t="s">
        <v>133</v>
      </c>
      <c r="O122" s="5" t="s">
        <v>845</v>
      </c>
      <c r="P122" s="5" t="s">
        <v>845</v>
      </c>
      <c r="Q122" s="5" t="s">
        <v>847</v>
      </c>
      <c r="R122" s="5" t="s">
        <v>845</v>
      </c>
      <c r="S122" s="5" t="s">
        <v>848</v>
      </c>
      <c r="T122" s="5" t="s">
        <v>849</v>
      </c>
      <c r="U122" s="5" t="s">
        <v>845</v>
      </c>
      <c r="V122" s="5" t="s">
        <v>845</v>
      </c>
      <c r="W122" s="5" t="s">
        <v>850</v>
      </c>
      <c r="X122" s="5" t="s">
        <v>1355</v>
      </c>
      <c r="Y122" s="6">
        <f>X123-'Com RTOS RX'!$X122</f>
        <v>0.0001157407407</v>
      </c>
      <c r="Z122" s="7">
        <f>SUM(LEN(",CO_MQ135|"),'Com RTOS RX'!$H122,LEN(",CO2_MQ135|"),'Com RTOS RX'!$I122,LEN(",Alcool_MQ135|"),'Com RTOS RX'!$J122,LEN(",Alcool_MQ135|"),'Com RTOS RX'!$K122,LEN(",Toluen_MQ135|"),'Com RTOS RX'!$L122,LEN(",MH4_MQ135|"),'Com RTOS RX'!$M122,LEN(",O3_MQ131|"),'Com RTOS RX'!$N122)*8</f>
        <v>672</v>
      </c>
    </row>
    <row r="123" ht="15.75" customHeight="1">
      <c r="A123" s="5" t="s">
        <v>1356</v>
      </c>
      <c r="B123" s="5" t="s">
        <v>1357</v>
      </c>
      <c r="C123" s="5" t="s">
        <v>843</v>
      </c>
      <c r="D123" s="5" t="s">
        <v>1358</v>
      </c>
      <c r="E123" s="5" t="s">
        <v>845</v>
      </c>
      <c r="F123" s="5" t="s">
        <v>845</v>
      </c>
      <c r="G123" s="5" t="s">
        <v>845</v>
      </c>
      <c r="H123" s="5" t="s">
        <v>585</v>
      </c>
      <c r="I123" s="5" t="s">
        <v>297</v>
      </c>
      <c r="J123" s="5" t="s">
        <v>73</v>
      </c>
      <c r="K123" s="5" t="s">
        <v>846</v>
      </c>
      <c r="L123" s="5" t="s">
        <v>421</v>
      </c>
      <c r="M123" s="5" t="s">
        <v>148</v>
      </c>
      <c r="N123" s="5" t="s">
        <v>1329</v>
      </c>
      <c r="O123" s="5" t="s">
        <v>845</v>
      </c>
      <c r="P123" s="5" t="s">
        <v>845</v>
      </c>
      <c r="Q123" s="5" t="s">
        <v>847</v>
      </c>
      <c r="R123" s="5" t="s">
        <v>845</v>
      </c>
      <c r="S123" s="5" t="s">
        <v>848</v>
      </c>
      <c r="T123" s="5" t="s">
        <v>849</v>
      </c>
      <c r="U123" s="5" t="s">
        <v>845</v>
      </c>
      <c r="V123" s="5" t="s">
        <v>845</v>
      </c>
      <c r="W123" s="5" t="s">
        <v>850</v>
      </c>
      <c r="X123" s="5" t="s">
        <v>1359</v>
      </c>
      <c r="Y123" s="6">
        <f>X124-'Com RTOS RX'!$X123</f>
        <v>0.0001157407407</v>
      </c>
      <c r="Z123" s="7">
        <f>SUM(LEN(",CO_MQ135|"),'Com RTOS RX'!$H123,LEN(",CO2_MQ135|"),'Com RTOS RX'!$I123,LEN(",Alcool_MQ135|"),'Com RTOS RX'!$J123,LEN(",Alcool_MQ135|"),'Com RTOS RX'!$K123,LEN(",Toluen_MQ135|"),'Com RTOS RX'!$L123,LEN(",MH4_MQ135|"),'Com RTOS RX'!$M123,LEN(",O3_MQ131|"),'Com RTOS RX'!$N123)*8</f>
        <v>672</v>
      </c>
    </row>
    <row r="124" ht="15.75" customHeight="1">
      <c r="A124" s="5" t="s">
        <v>1360</v>
      </c>
      <c r="B124" s="5" t="s">
        <v>1361</v>
      </c>
      <c r="C124" s="5" t="s">
        <v>843</v>
      </c>
      <c r="D124" s="5" t="s">
        <v>1362</v>
      </c>
      <c r="E124" s="5" t="s">
        <v>845</v>
      </c>
      <c r="F124" s="5" t="s">
        <v>845</v>
      </c>
      <c r="G124" s="5" t="s">
        <v>845</v>
      </c>
      <c r="H124" s="5" t="s">
        <v>568</v>
      </c>
      <c r="I124" s="5" t="s">
        <v>254</v>
      </c>
      <c r="J124" s="5" t="s">
        <v>179</v>
      </c>
      <c r="K124" s="5" t="s">
        <v>67</v>
      </c>
      <c r="L124" s="5" t="s">
        <v>776</v>
      </c>
      <c r="M124" s="5" t="s">
        <v>148</v>
      </c>
      <c r="N124" s="5" t="s">
        <v>783</v>
      </c>
      <c r="O124" s="5" t="s">
        <v>845</v>
      </c>
      <c r="P124" s="5" t="s">
        <v>845</v>
      </c>
      <c r="Q124" s="5" t="s">
        <v>847</v>
      </c>
      <c r="R124" s="5" t="s">
        <v>845</v>
      </c>
      <c r="S124" s="5" t="s">
        <v>848</v>
      </c>
      <c r="T124" s="5" t="s">
        <v>849</v>
      </c>
      <c r="U124" s="5" t="s">
        <v>845</v>
      </c>
      <c r="V124" s="5" t="s">
        <v>845</v>
      </c>
      <c r="W124" s="5" t="s">
        <v>850</v>
      </c>
      <c r="X124" s="5" t="s">
        <v>1363</v>
      </c>
      <c r="Y124" s="6">
        <f>X125-'Com RTOS RX'!$X124</f>
        <v>0.0001157407407</v>
      </c>
      <c r="Z124" s="7">
        <f>SUM(LEN(",CO_MQ135|"),'Com RTOS RX'!$H124,LEN(",CO2_MQ135|"),'Com RTOS RX'!$I124,LEN(",Alcool_MQ135|"),'Com RTOS RX'!$J124,LEN(",Alcool_MQ135|"),'Com RTOS RX'!$K124,LEN(",Toluen_MQ135|"),'Com RTOS RX'!$L124,LEN(",MH4_MQ135|"),'Com RTOS RX'!$M124,LEN(",O3_MQ131|"),'Com RTOS RX'!$N124)*8</f>
        <v>672</v>
      </c>
    </row>
    <row r="125" ht="15.75" customHeight="1">
      <c r="A125" s="5" t="s">
        <v>1364</v>
      </c>
      <c r="B125" s="5" t="s">
        <v>1365</v>
      </c>
      <c r="C125" s="5" t="s">
        <v>843</v>
      </c>
      <c r="D125" s="5" t="s">
        <v>1366</v>
      </c>
      <c r="E125" s="5" t="s">
        <v>845</v>
      </c>
      <c r="F125" s="5" t="s">
        <v>845</v>
      </c>
      <c r="G125" s="5" t="s">
        <v>845</v>
      </c>
      <c r="H125" s="5" t="s">
        <v>556</v>
      </c>
      <c r="I125" s="5" t="s">
        <v>63</v>
      </c>
      <c r="J125" s="5" t="s">
        <v>259</v>
      </c>
      <c r="K125" s="5" t="s">
        <v>67</v>
      </c>
      <c r="L125" s="5" t="s">
        <v>313</v>
      </c>
      <c r="M125" s="5" t="s">
        <v>148</v>
      </c>
      <c r="N125" s="5" t="s">
        <v>783</v>
      </c>
      <c r="O125" s="5" t="s">
        <v>845</v>
      </c>
      <c r="P125" s="5" t="s">
        <v>845</v>
      </c>
      <c r="Q125" s="5" t="s">
        <v>847</v>
      </c>
      <c r="R125" s="5" t="s">
        <v>845</v>
      </c>
      <c r="S125" s="5" t="s">
        <v>848</v>
      </c>
      <c r="T125" s="5" t="s">
        <v>849</v>
      </c>
      <c r="U125" s="5" t="s">
        <v>845</v>
      </c>
      <c r="V125" s="5" t="s">
        <v>845</v>
      </c>
      <c r="W125" s="5" t="s">
        <v>850</v>
      </c>
      <c r="X125" s="5" t="s">
        <v>1367</v>
      </c>
      <c r="Y125" s="6">
        <f>X126-'Com RTOS RX'!$X125</f>
        <v>0.0001157407407</v>
      </c>
      <c r="Z125" s="7">
        <f>SUM(LEN(",CO_MQ135|"),'Com RTOS RX'!$H125,LEN(",CO2_MQ135|"),'Com RTOS RX'!$I125,LEN(",Alcool_MQ135|"),'Com RTOS RX'!$J125,LEN(",Alcool_MQ135|"),'Com RTOS RX'!$K125,LEN(",Toluen_MQ135|"),'Com RTOS RX'!$L125,LEN(",MH4_MQ135|"),'Com RTOS RX'!$M125,LEN(",O3_MQ131|"),'Com RTOS RX'!$N125)*8</f>
        <v>672</v>
      </c>
    </row>
    <row r="126" ht="15.75" customHeight="1">
      <c r="A126" s="5" t="s">
        <v>1368</v>
      </c>
      <c r="B126" s="5" t="s">
        <v>1369</v>
      </c>
      <c r="C126" s="5" t="s">
        <v>843</v>
      </c>
      <c r="D126" s="5" t="s">
        <v>1370</v>
      </c>
      <c r="E126" s="5" t="s">
        <v>845</v>
      </c>
      <c r="F126" s="5" t="s">
        <v>845</v>
      </c>
      <c r="G126" s="5" t="s">
        <v>845</v>
      </c>
      <c r="H126" s="5" t="s">
        <v>631</v>
      </c>
      <c r="I126" s="5" t="s">
        <v>1371</v>
      </c>
      <c r="J126" s="5" t="s">
        <v>1372</v>
      </c>
      <c r="K126" s="5" t="s">
        <v>252</v>
      </c>
      <c r="L126" s="5" t="s">
        <v>756</v>
      </c>
      <c r="M126" s="5" t="s">
        <v>41</v>
      </c>
      <c r="N126" s="5" t="s">
        <v>773</v>
      </c>
      <c r="O126" s="5" t="s">
        <v>845</v>
      </c>
      <c r="P126" s="5" t="s">
        <v>845</v>
      </c>
      <c r="Q126" s="5" t="s">
        <v>847</v>
      </c>
      <c r="R126" s="5" t="s">
        <v>845</v>
      </c>
      <c r="S126" s="5" t="s">
        <v>864</v>
      </c>
      <c r="T126" s="5" t="s">
        <v>849</v>
      </c>
      <c r="U126" s="5" t="s">
        <v>845</v>
      </c>
      <c r="V126" s="5" t="s">
        <v>845</v>
      </c>
      <c r="W126" s="5" t="s">
        <v>850</v>
      </c>
      <c r="X126" s="5" t="s">
        <v>1373</v>
      </c>
      <c r="Y126" s="6">
        <f>X127-'Com RTOS RX'!$X126</f>
        <v>0.0001157407407</v>
      </c>
      <c r="Z126" s="7">
        <f>SUM(LEN(",CO_MQ135|"),'Com RTOS RX'!$H126,LEN(",CO2_MQ135|"),'Com RTOS RX'!$I126,LEN(",Alcool_MQ135|"),'Com RTOS RX'!$J126,LEN(",Alcool_MQ135|"),'Com RTOS RX'!$K126,LEN(",Toluen_MQ135|"),'Com RTOS RX'!$L126,LEN(",MH4_MQ135|"),'Com RTOS RX'!$M126,LEN(",O3_MQ131|"),'Com RTOS RX'!$N126)*8</f>
        <v>672</v>
      </c>
    </row>
    <row r="127" ht="15.75" customHeight="1">
      <c r="A127" s="5" t="s">
        <v>1374</v>
      </c>
      <c r="B127" s="5" t="s">
        <v>1375</v>
      </c>
      <c r="C127" s="5" t="s">
        <v>843</v>
      </c>
      <c r="D127" s="5" t="s">
        <v>1376</v>
      </c>
      <c r="E127" s="5" t="s">
        <v>845</v>
      </c>
      <c r="F127" s="5" t="s">
        <v>845</v>
      </c>
      <c r="G127" s="5" t="s">
        <v>845</v>
      </c>
      <c r="H127" s="5" t="s">
        <v>646</v>
      </c>
      <c r="I127" s="5" t="s">
        <v>1371</v>
      </c>
      <c r="J127" s="5" t="s">
        <v>1372</v>
      </c>
      <c r="K127" s="5" t="s">
        <v>252</v>
      </c>
      <c r="L127" s="5" t="s">
        <v>944</v>
      </c>
      <c r="M127" s="5" t="s">
        <v>41</v>
      </c>
      <c r="N127" s="5" t="s">
        <v>783</v>
      </c>
      <c r="O127" s="5" t="s">
        <v>845</v>
      </c>
      <c r="P127" s="5" t="s">
        <v>845</v>
      </c>
      <c r="Q127" s="5" t="s">
        <v>847</v>
      </c>
      <c r="R127" s="5" t="s">
        <v>845</v>
      </c>
      <c r="S127" s="5" t="s">
        <v>864</v>
      </c>
      <c r="T127" s="5" t="s">
        <v>849</v>
      </c>
      <c r="U127" s="5" t="s">
        <v>845</v>
      </c>
      <c r="V127" s="5" t="s">
        <v>845</v>
      </c>
      <c r="W127" s="5" t="s">
        <v>850</v>
      </c>
      <c r="X127" s="5" t="s">
        <v>1377</v>
      </c>
      <c r="Y127" s="6">
        <f>X128-'Com RTOS RX'!$X127</f>
        <v>0.0001157407407</v>
      </c>
      <c r="Z127" s="7">
        <f>SUM(LEN(",CO_MQ135|"),'Com RTOS RX'!$H127,LEN(",CO2_MQ135|"),'Com RTOS RX'!$I127,LEN(",Alcool_MQ135|"),'Com RTOS RX'!$J127,LEN(",Alcool_MQ135|"),'Com RTOS RX'!$K127,LEN(",Toluen_MQ135|"),'Com RTOS RX'!$L127,LEN(",MH4_MQ135|"),'Com RTOS RX'!$M127,LEN(",O3_MQ131|"),'Com RTOS RX'!$N127)*8</f>
        <v>672</v>
      </c>
    </row>
    <row r="128" ht="15.75" customHeight="1">
      <c r="A128" s="5" t="s">
        <v>1378</v>
      </c>
      <c r="B128" s="5" t="s">
        <v>1379</v>
      </c>
      <c r="C128" s="5" t="s">
        <v>843</v>
      </c>
      <c r="D128" s="5" t="s">
        <v>1380</v>
      </c>
      <c r="E128" s="5" t="s">
        <v>845</v>
      </c>
      <c r="F128" s="5" t="s">
        <v>845</v>
      </c>
      <c r="G128" s="5" t="s">
        <v>845</v>
      </c>
      <c r="H128" s="5" t="s">
        <v>1381</v>
      </c>
      <c r="I128" s="5" t="s">
        <v>1371</v>
      </c>
      <c r="J128" s="5" t="s">
        <v>191</v>
      </c>
      <c r="K128" s="5" t="s">
        <v>846</v>
      </c>
      <c r="L128" s="5" t="s">
        <v>420</v>
      </c>
      <c r="M128" s="5" t="s">
        <v>41</v>
      </c>
      <c r="N128" s="5" t="s">
        <v>773</v>
      </c>
      <c r="O128" s="5" t="s">
        <v>845</v>
      </c>
      <c r="P128" s="5" t="s">
        <v>845</v>
      </c>
      <c r="Q128" s="5" t="s">
        <v>847</v>
      </c>
      <c r="R128" s="5" t="s">
        <v>845</v>
      </c>
      <c r="S128" s="5" t="s">
        <v>848</v>
      </c>
      <c r="T128" s="5" t="s">
        <v>849</v>
      </c>
      <c r="U128" s="5" t="s">
        <v>845</v>
      </c>
      <c r="V128" s="5" t="s">
        <v>845</v>
      </c>
      <c r="W128" s="5" t="s">
        <v>850</v>
      </c>
      <c r="X128" s="5" t="s">
        <v>1382</v>
      </c>
      <c r="Y128" s="6">
        <f>X129-'Com RTOS RX'!$X128</f>
        <v>0.0001273148148</v>
      </c>
      <c r="Z128" s="7">
        <f>SUM(LEN(",CO_MQ135|"),'Com RTOS RX'!$H128,LEN(",CO2_MQ135|"),'Com RTOS RX'!$I128,LEN(",Alcool_MQ135|"),'Com RTOS RX'!$J128,LEN(",Alcool_MQ135|"),'Com RTOS RX'!$K128,LEN(",Toluen_MQ135|"),'Com RTOS RX'!$L128,LEN(",MH4_MQ135|"),'Com RTOS RX'!$M128,LEN(",O3_MQ131|"),'Com RTOS RX'!$N128)*8</f>
        <v>672</v>
      </c>
    </row>
    <row r="129" ht="15.75" customHeight="1">
      <c r="A129" s="5" t="s">
        <v>1383</v>
      </c>
      <c r="B129" s="5" t="s">
        <v>1384</v>
      </c>
      <c r="C129" s="5" t="s">
        <v>843</v>
      </c>
      <c r="D129" s="5" t="s">
        <v>1385</v>
      </c>
      <c r="E129" s="5" t="s">
        <v>845</v>
      </c>
      <c r="F129" s="5" t="s">
        <v>845</v>
      </c>
      <c r="G129" s="5" t="s">
        <v>845</v>
      </c>
      <c r="H129" s="5" t="s">
        <v>717</v>
      </c>
      <c r="I129" s="5" t="s">
        <v>234</v>
      </c>
      <c r="J129" s="5" t="s">
        <v>244</v>
      </c>
      <c r="K129" s="5" t="s">
        <v>161</v>
      </c>
      <c r="L129" s="5" t="s">
        <v>458</v>
      </c>
      <c r="M129" s="5" t="s">
        <v>865</v>
      </c>
      <c r="N129" s="5" t="s">
        <v>782</v>
      </c>
      <c r="O129" s="5" t="s">
        <v>845</v>
      </c>
      <c r="P129" s="5" t="s">
        <v>845</v>
      </c>
      <c r="Q129" s="5" t="s">
        <v>847</v>
      </c>
      <c r="R129" s="5" t="s">
        <v>845</v>
      </c>
      <c r="S129" s="5" t="s">
        <v>864</v>
      </c>
      <c r="T129" s="5" t="s">
        <v>849</v>
      </c>
      <c r="U129" s="5" t="s">
        <v>845</v>
      </c>
      <c r="V129" s="5" t="s">
        <v>845</v>
      </c>
      <c r="W129" s="5" t="s">
        <v>850</v>
      </c>
      <c r="X129" s="5" t="s">
        <v>1386</v>
      </c>
      <c r="Y129" s="6">
        <f>X130-'Com RTOS RX'!$X129</f>
        <v>0.0001041666667</v>
      </c>
      <c r="Z129" s="7">
        <f>SUM(LEN(",CO_MQ135|"),'Com RTOS RX'!$H129,LEN(",CO2_MQ135|"),'Com RTOS RX'!$I129,LEN(",Alcool_MQ135|"),'Com RTOS RX'!$J129,LEN(",Alcool_MQ135|"),'Com RTOS RX'!$K129,LEN(",Toluen_MQ135|"),'Com RTOS RX'!$L129,LEN(",MH4_MQ135|"),'Com RTOS RX'!$M129,LEN(",O3_MQ131|"),'Com RTOS RX'!$N129)*8</f>
        <v>672</v>
      </c>
    </row>
    <row r="130" ht="15.75" customHeight="1">
      <c r="A130" s="5" t="s">
        <v>1387</v>
      </c>
      <c r="B130" s="5" t="s">
        <v>1388</v>
      </c>
      <c r="C130" s="5" t="s">
        <v>843</v>
      </c>
      <c r="D130" s="5" t="s">
        <v>1389</v>
      </c>
      <c r="E130" s="5" t="s">
        <v>845</v>
      </c>
      <c r="F130" s="5" t="s">
        <v>845</v>
      </c>
      <c r="G130" s="5" t="s">
        <v>845</v>
      </c>
      <c r="H130" s="5" t="s">
        <v>713</v>
      </c>
      <c r="I130" s="5" t="s">
        <v>255</v>
      </c>
      <c r="J130" s="5" t="s">
        <v>194</v>
      </c>
      <c r="K130" s="5" t="s">
        <v>238</v>
      </c>
      <c r="L130" s="5" t="s">
        <v>450</v>
      </c>
      <c r="M130" s="5" t="s">
        <v>180</v>
      </c>
      <c r="N130" s="5" t="s">
        <v>782</v>
      </c>
      <c r="O130" s="5" t="s">
        <v>845</v>
      </c>
      <c r="P130" s="5" t="s">
        <v>845</v>
      </c>
      <c r="Q130" s="5" t="s">
        <v>847</v>
      </c>
      <c r="R130" s="5" t="s">
        <v>845</v>
      </c>
      <c r="S130" s="5" t="s">
        <v>864</v>
      </c>
      <c r="T130" s="5" t="s">
        <v>849</v>
      </c>
      <c r="U130" s="5" t="s">
        <v>845</v>
      </c>
      <c r="V130" s="5" t="s">
        <v>845</v>
      </c>
      <c r="W130" s="5" t="s">
        <v>850</v>
      </c>
      <c r="X130" s="5" t="s">
        <v>1390</v>
      </c>
      <c r="Y130" s="6">
        <f>X131-'Com RTOS RX'!$X130</f>
        <v>0.0001157407407</v>
      </c>
      <c r="Z130" s="7">
        <f>SUM(LEN(",CO_MQ135|"),'Com RTOS RX'!$H130,LEN(",CO2_MQ135|"),'Com RTOS RX'!$I130,LEN(",Alcool_MQ135|"),'Com RTOS RX'!$J130,LEN(",Alcool_MQ135|"),'Com RTOS RX'!$K130,LEN(",Toluen_MQ135|"),'Com RTOS RX'!$L130,LEN(",MH4_MQ135|"),'Com RTOS RX'!$M130,LEN(",O3_MQ131|"),'Com RTOS RX'!$N130)*8</f>
        <v>672</v>
      </c>
    </row>
    <row r="131" ht="15.75" customHeight="1">
      <c r="A131" s="5" t="s">
        <v>1391</v>
      </c>
      <c r="B131" s="5" t="s">
        <v>1392</v>
      </c>
      <c r="C131" s="5" t="s">
        <v>843</v>
      </c>
      <c r="D131" s="5" t="s">
        <v>1393</v>
      </c>
      <c r="E131" s="5" t="s">
        <v>845</v>
      </c>
      <c r="F131" s="5" t="s">
        <v>845</v>
      </c>
      <c r="G131" s="5" t="s">
        <v>845</v>
      </c>
      <c r="H131" s="5" t="s">
        <v>600</v>
      </c>
      <c r="I131" s="5" t="s">
        <v>297</v>
      </c>
      <c r="J131" s="5" t="s">
        <v>73</v>
      </c>
      <c r="K131" s="5" t="s">
        <v>846</v>
      </c>
      <c r="L131" s="5" t="s">
        <v>745</v>
      </c>
      <c r="M131" s="5" t="s">
        <v>148</v>
      </c>
      <c r="N131" s="5" t="s">
        <v>691</v>
      </c>
      <c r="O131" s="5" t="s">
        <v>845</v>
      </c>
      <c r="P131" s="5" t="s">
        <v>845</v>
      </c>
      <c r="Q131" s="5" t="s">
        <v>847</v>
      </c>
      <c r="R131" s="5" t="s">
        <v>845</v>
      </c>
      <c r="S131" s="5" t="s">
        <v>848</v>
      </c>
      <c r="T131" s="5" t="s">
        <v>849</v>
      </c>
      <c r="U131" s="5" t="s">
        <v>845</v>
      </c>
      <c r="V131" s="5" t="s">
        <v>845</v>
      </c>
      <c r="W131" s="5" t="s">
        <v>850</v>
      </c>
      <c r="X131" s="5" t="s">
        <v>1394</v>
      </c>
      <c r="Y131" s="6">
        <f>X132-'Com RTOS RX'!$X131</f>
        <v>0.0001157407407</v>
      </c>
      <c r="Z131" s="7">
        <f>SUM(LEN(",CO_MQ135|"),'Com RTOS RX'!$H131,LEN(",CO2_MQ135|"),'Com RTOS RX'!$I131,LEN(",Alcool_MQ135|"),'Com RTOS RX'!$J131,LEN(",Alcool_MQ135|"),'Com RTOS RX'!$K131,LEN(",Toluen_MQ135|"),'Com RTOS RX'!$L131,LEN(",MH4_MQ135|"),'Com RTOS RX'!$M131,LEN(",O3_MQ131|"),'Com RTOS RX'!$N131)*8</f>
        <v>672</v>
      </c>
    </row>
    <row r="132" ht="15.75" customHeight="1">
      <c r="A132" s="5" t="s">
        <v>1395</v>
      </c>
      <c r="B132" s="5" t="s">
        <v>1396</v>
      </c>
      <c r="C132" s="5" t="s">
        <v>843</v>
      </c>
      <c r="D132" s="5" t="s">
        <v>1397</v>
      </c>
      <c r="E132" s="5" t="s">
        <v>845</v>
      </c>
      <c r="F132" s="5" t="s">
        <v>845</v>
      </c>
      <c r="G132" s="5" t="s">
        <v>845</v>
      </c>
      <c r="H132" s="5" t="s">
        <v>639</v>
      </c>
      <c r="I132" s="5" t="s">
        <v>1371</v>
      </c>
      <c r="J132" s="5" t="s">
        <v>212</v>
      </c>
      <c r="K132" s="5" t="s">
        <v>252</v>
      </c>
      <c r="L132" s="5" t="s">
        <v>430</v>
      </c>
      <c r="M132" s="5" t="s">
        <v>41</v>
      </c>
      <c r="N132" s="5" t="s">
        <v>780</v>
      </c>
      <c r="O132" s="5" t="s">
        <v>845</v>
      </c>
      <c r="P132" s="5" t="s">
        <v>845</v>
      </c>
      <c r="Q132" s="5" t="s">
        <v>847</v>
      </c>
      <c r="R132" s="5" t="s">
        <v>845</v>
      </c>
      <c r="S132" s="5" t="s">
        <v>864</v>
      </c>
      <c r="T132" s="5" t="s">
        <v>849</v>
      </c>
      <c r="U132" s="5" t="s">
        <v>845</v>
      </c>
      <c r="V132" s="5" t="s">
        <v>845</v>
      </c>
      <c r="W132" s="5" t="s">
        <v>850</v>
      </c>
      <c r="X132" s="5" t="s">
        <v>1398</v>
      </c>
      <c r="Y132" s="6">
        <f>X133-'Com RTOS RX'!$X132</f>
        <v>0.0001157407407</v>
      </c>
      <c r="Z132" s="7">
        <f>SUM(LEN(",CO_MQ135|"),'Com RTOS RX'!$H132,LEN(",CO2_MQ135|"),'Com RTOS RX'!$I132,LEN(",Alcool_MQ135|"),'Com RTOS RX'!$J132,LEN(",Alcool_MQ135|"),'Com RTOS RX'!$K132,LEN(",Toluen_MQ135|"),'Com RTOS RX'!$L132,LEN(",MH4_MQ135|"),'Com RTOS RX'!$M132,LEN(",O3_MQ131|"),'Com RTOS RX'!$N132)*8</f>
        <v>672</v>
      </c>
    </row>
    <row r="133" ht="15.75" customHeight="1">
      <c r="A133" s="5" t="s">
        <v>1399</v>
      </c>
      <c r="B133" s="5" t="s">
        <v>1400</v>
      </c>
      <c r="C133" s="5" t="s">
        <v>843</v>
      </c>
      <c r="D133" s="5" t="s">
        <v>1401</v>
      </c>
      <c r="E133" s="5" t="s">
        <v>845</v>
      </c>
      <c r="F133" s="5" t="s">
        <v>845</v>
      </c>
      <c r="G133" s="5" t="s">
        <v>845</v>
      </c>
      <c r="H133" s="5" t="s">
        <v>687</v>
      </c>
      <c r="I133" s="5" t="s">
        <v>255</v>
      </c>
      <c r="J133" s="5" t="s">
        <v>184</v>
      </c>
      <c r="K133" s="5" t="s">
        <v>238</v>
      </c>
      <c r="L133" s="5" t="s">
        <v>742</v>
      </c>
      <c r="M133" s="5" t="s">
        <v>180</v>
      </c>
      <c r="N133" s="5" t="s">
        <v>782</v>
      </c>
      <c r="O133" s="5" t="s">
        <v>845</v>
      </c>
      <c r="P133" s="5" t="s">
        <v>845</v>
      </c>
      <c r="Q133" s="5" t="s">
        <v>847</v>
      </c>
      <c r="R133" s="5" t="s">
        <v>845</v>
      </c>
      <c r="S133" s="5" t="s">
        <v>864</v>
      </c>
      <c r="T133" s="5" t="s">
        <v>849</v>
      </c>
      <c r="U133" s="5" t="s">
        <v>845</v>
      </c>
      <c r="V133" s="5" t="s">
        <v>845</v>
      </c>
      <c r="W133" s="5" t="s">
        <v>850</v>
      </c>
      <c r="X133" s="5" t="s">
        <v>1402</v>
      </c>
      <c r="Y133" s="6">
        <f>X134-'Com RTOS RX'!$X133</f>
        <v>0.0001157407407</v>
      </c>
      <c r="Z133" s="7">
        <f>SUM(LEN(",CO_MQ135|"),'Com RTOS RX'!$H133,LEN(",CO2_MQ135|"),'Com RTOS RX'!$I133,LEN(",Alcool_MQ135|"),'Com RTOS RX'!$J133,LEN(",Alcool_MQ135|"),'Com RTOS RX'!$K133,LEN(",Toluen_MQ135|"),'Com RTOS RX'!$L133,LEN(",MH4_MQ135|"),'Com RTOS RX'!$M133,LEN(",O3_MQ131|"),'Com RTOS RX'!$N133)*8</f>
        <v>672</v>
      </c>
    </row>
    <row r="134" ht="15.75" customHeight="1">
      <c r="A134" s="5" t="s">
        <v>1403</v>
      </c>
      <c r="B134" s="5" t="s">
        <v>1404</v>
      </c>
      <c r="C134" s="5" t="s">
        <v>843</v>
      </c>
      <c r="D134" s="5" t="s">
        <v>1405</v>
      </c>
      <c r="E134" s="5" t="s">
        <v>845</v>
      </c>
      <c r="F134" s="5" t="s">
        <v>845</v>
      </c>
      <c r="G134" s="5" t="s">
        <v>845</v>
      </c>
      <c r="H134" s="5" t="s">
        <v>600</v>
      </c>
      <c r="I134" s="5" t="s">
        <v>297</v>
      </c>
      <c r="J134" s="5" t="s">
        <v>73</v>
      </c>
      <c r="K134" s="5" t="s">
        <v>846</v>
      </c>
      <c r="L134" s="5" t="s">
        <v>745</v>
      </c>
      <c r="M134" s="5" t="s">
        <v>148</v>
      </c>
      <c r="N134" s="5" t="s">
        <v>780</v>
      </c>
      <c r="O134" s="5" t="s">
        <v>845</v>
      </c>
      <c r="P134" s="5" t="s">
        <v>845</v>
      </c>
      <c r="Q134" s="5" t="s">
        <v>847</v>
      </c>
      <c r="R134" s="5" t="s">
        <v>845</v>
      </c>
      <c r="S134" s="5" t="s">
        <v>848</v>
      </c>
      <c r="T134" s="5" t="s">
        <v>849</v>
      </c>
      <c r="U134" s="5" t="s">
        <v>845</v>
      </c>
      <c r="V134" s="5" t="s">
        <v>845</v>
      </c>
      <c r="W134" s="5" t="s">
        <v>850</v>
      </c>
      <c r="X134" s="5" t="s">
        <v>1406</v>
      </c>
      <c r="Y134" s="6">
        <f>X135-'Com RTOS RX'!$X134</f>
        <v>0.0001157407407</v>
      </c>
      <c r="Z134" s="7">
        <f>SUM(LEN(",CO_MQ135|"),'Com RTOS RX'!$H134,LEN(",CO2_MQ135|"),'Com RTOS RX'!$I134,LEN(",Alcool_MQ135|"),'Com RTOS RX'!$J134,LEN(",Alcool_MQ135|"),'Com RTOS RX'!$K134,LEN(",Toluen_MQ135|"),'Com RTOS RX'!$L134,LEN(",MH4_MQ135|"),'Com RTOS RX'!$M134,LEN(",O3_MQ131|"),'Com RTOS RX'!$N134)*8</f>
        <v>672</v>
      </c>
    </row>
    <row r="135" ht="15.75" customHeight="1">
      <c r="A135" s="5" t="s">
        <v>1407</v>
      </c>
      <c r="B135" s="5" t="s">
        <v>1408</v>
      </c>
      <c r="C135" s="5" t="s">
        <v>843</v>
      </c>
      <c r="D135" s="5" t="s">
        <v>1409</v>
      </c>
      <c r="E135" s="5" t="s">
        <v>845</v>
      </c>
      <c r="F135" s="5" t="s">
        <v>845</v>
      </c>
      <c r="G135" s="5" t="s">
        <v>845</v>
      </c>
      <c r="H135" s="5" t="s">
        <v>446</v>
      </c>
      <c r="I135" s="5" t="s">
        <v>1184</v>
      </c>
      <c r="J135" s="5" t="s">
        <v>1185</v>
      </c>
      <c r="K135" s="5" t="s">
        <v>169</v>
      </c>
      <c r="L135" s="5" t="s">
        <v>677</v>
      </c>
      <c r="M135" s="5" t="s">
        <v>268</v>
      </c>
      <c r="N135" s="5" t="s">
        <v>723</v>
      </c>
      <c r="O135" s="5" t="s">
        <v>845</v>
      </c>
      <c r="P135" s="5" t="s">
        <v>845</v>
      </c>
      <c r="Q135" s="5" t="s">
        <v>847</v>
      </c>
      <c r="R135" s="5" t="s">
        <v>845</v>
      </c>
      <c r="S135" s="5" t="s">
        <v>848</v>
      </c>
      <c r="T135" s="5" t="s">
        <v>849</v>
      </c>
      <c r="U135" s="5" t="s">
        <v>845</v>
      </c>
      <c r="V135" s="5" t="s">
        <v>845</v>
      </c>
      <c r="W135" s="5" t="s">
        <v>850</v>
      </c>
      <c r="X135" s="5" t="s">
        <v>1410</v>
      </c>
      <c r="Y135" s="6">
        <f>X136-'Com RTOS RX'!$X135</f>
        <v>0.0001157407407</v>
      </c>
      <c r="Z135" s="7">
        <f>SUM(LEN(",CO_MQ135|"),'Com RTOS RX'!$H135,LEN(",CO2_MQ135|"),'Com RTOS RX'!$I135,LEN(",Alcool_MQ135|"),'Com RTOS RX'!$J135,LEN(",Alcool_MQ135|"),'Com RTOS RX'!$K135,LEN(",Toluen_MQ135|"),'Com RTOS RX'!$L135,LEN(",MH4_MQ135|"),'Com RTOS RX'!$M135,LEN(",O3_MQ131|"),'Com RTOS RX'!$N135)*8</f>
        <v>672</v>
      </c>
    </row>
    <row r="136" ht="15.75" customHeight="1">
      <c r="A136" s="5" t="s">
        <v>1411</v>
      </c>
      <c r="B136" s="5" t="s">
        <v>1412</v>
      </c>
      <c r="C136" s="5" t="s">
        <v>843</v>
      </c>
      <c r="D136" s="5" t="s">
        <v>1413</v>
      </c>
      <c r="E136" s="5" t="s">
        <v>845</v>
      </c>
      <c r="F136" s="5" t="s">
        <v>845</v>
      </c>
      <c r="G136" s="5" t="s">
        <v>845</v>
      </c>
      <c r="H136" s="5" t="s">
        <v>656</v>
      </c>
      <c r="I136" s="5" t="s">
        <v>294</v>
      </c>
      <c r="J136" s="5" t="s">
        <v>212</v>
      </c>
      <c r="K136" s="5" t="s">
        <v>252</v>
      </c>
      <c r="L136" s="5" t="s">
        <v>430</v>
      </c>
      <c r="M136" s="5" t="s">
        <v>41</v>
      </c>
      <c r="N136" s="5" t="s">
        <v>780</v>
      </c>
      <c r="O136" s="5" t="s">
        <v>845</v>
      </c>
      <c r="P136" s="5" t="s">
        <v>845</v>
      </c>
      <c r="Q136" s="5" t="s">
        <v>847</v>
      </c>
      <c r="R136" s="5" t="s">
        <v>845</v>
      </c>
      <c r="S136" s="5" t="s">
        <v>864</v>
      </c>
      <c r="T136" s="5" t="s">
        <v>849</v>
      </c>
      <c r="U136" s="5" t="s">
        <v>845</v>
      </c>
      <c r="V136" s="5" t="s">
        <v>845</v>
      </c>
      <c r="W136" s="5" t="s">
        <v>850</v>
      </c>
      <c r="X136" s="5" t="s">
        <v>1414</v>
      </c>
      <c r="Y136" s="6">
        <f>X137-'Com RTOS RX'!$X136</f>
        <v>0.0001157407407</v>
      </c>
      <c r="Z136" s="7">
        <f>SUM(LEN(",CO_MQ135|"),'Com RTOS RX'!$H136,LEN(",CO2_MQ135|"),'Com RTOS RX'!$I136,LEN(",Alcool_MQ135|"),'Com RTOS RX'!$J136,LEN(",Alcool_MQ135|"),'Com RTOS RX'!$K136,LEN(",Toluen_MQ135|"),'Com RTOS RX'!$L136,LEN(",MH4_MQ135|"),'Com RTOS RX'!$M136,LEN(",O3_MQ131|"),'Com RTOS RX'!$N136)*8</f>
        <v>672</v>
      </c>
    </row>
    <row r="137" ht="15.75" customHeight="1">
      <c r="A137" s="5" t="s">
        <v>1415</v>
      </c>
      <c r="B137" s="5" t="s">
        <v>1416</v>
      </c>
      <c r="C137" s="5" t="s">
        <v>843</v>
      </c>
      <c r="D137" s="5" t="s">
        <v>1417</v>
      </c>
      <c r="E137" s="5" t="s">
        <v>845</v>
      </c>
      <c r="F137" s="5" t="s">
        <v>845</v>
      </c>
      <c r="G137" s="5" t="s">
        <v>845</v>
      </c>
      <c r="H137" s="5" t="s">
        <v>1418</v>
      </c>
      <c r="I137" s="5" t="s">
        <v>237</v>
      </c>
      <c r="J137" s="5" t="s">
        <v>207</v>
      </c>
      <c r="K137" s="5" t="s">
        <v>238</v>
      </c>
      <c r="L137" s="5" t="s">
        <v>442</v>
      </c>
      <c r="M137" s="5" t="s">
        <v>180</v>
      </c>
      <c r="N137" s="5" t="s">
        <v>782</v>
      </c>
      <c r="O137" s="5" t="s">
        <v>845</v>
      </c>
      <c r="P137" s="5" t="s">
        <v>845</v>
      </c>
      <c r="Q137" s="5" t="s">
        <v>847</v>
      </c>
      <c r="R137" s="5" t="s">
        <v>845</v>
      </c>
      <c r="S137" s="5" t="s">
        <v>864</v>
      </c>
      <c r="T137" s="5" t="s">
        <v>849</v>
      </c>
      <c r="U137" s="5" t="s">
        <v>845</v>
      </c>
      <c r="V137" s="5" t="s">
        <v>845</v>
      </c>
      <c r="W137" s="5" t="s">
        <v>850</v>
      </c>
      <c r="X137" s="5" t="s">
        <v>1419</v>
      </c>
      <c r="Y137" s="6">
        <f>X138-'Com RTOS RX'!$X137</f>
        <v>0.0001157407407</v>
      </c>
      <c r="Z137" s="7">
        <f>SUM(LEN(",CO_MQ135|"),'Com RTOS RX'!$H137,LEN(",CO2_MQ135|"),'Com RTOS RX'!$I137,LEN(",Alcool_MQ135|"),'Com RTOS RX'!$J137,LEN(",Alcool_MQ135|"),'Com RTOS RX'!$K137,LEN(",Toluen_MQ135|"),'Com RTOS RX'!$L137,LEN(",MH4_MQ135|"),'Com RTOS RX'!$M137,LEN(",O3_MQ131|"),'Com RTOS RX'!$N137)*8</f>
        <v>672</v>
      </c>
    </row>
    <row r="138" ht="15.75" customHeight="1">
      <c r="A138" s="5" t="s">
        <v>1420</v>
      </c>
      <c r="B138" s="5" t="s">
        <v>1421</v>
      </c>
      <c r="C138" s="5" t="s">
        <v>843</v>
      </c>
      <c r="D138" s="5" t="s">
        <v>1422</v>
      </c>
      <c r="E138" s="5" t="s">
        <v>845</v>
      </c>
      <c r="F138" s="5" t="s">
        <v>845</v>
      </c>
      <c r="G138" s="5" t="s">
        <v>845</v>
      </c>
      <c r="H138" s="5" t="s">
        <v>656</v>
      </c>
      <c r="I138" s="5" t="s">
        <v>294</v>
      </c>
      <c r="J138" s="5" t="s">
        <v>212</v>
      </c>
      <c r="K138" s="5" t="s">
        <v>252</v>
      </c>
      <c r="L138" s="5" t="s">
        <v>430</v>
      </c>
      <c r="M138" s="5" t="s">
        <v>41</v>
      </c>
      <c r="N138" s="5" t="s">
        <v>1423</v>
      </c>
      <c r="O138" s="5" t="s">
        <v>845</v>
      </c>
      <c r="P138" s="5" t="s">
        <v>845</v>
      </c>
      <c r="Q138" s="5" t="s">
        <v>847</v>
      </c>
      <c r="R138" s="5" t="s">
        <v>845</v>
      </c>
      <c r="S138" s="5" t="s">
        <v>864</v>
      </c>
      <c r="T138" s="5" t="s">
        <v>849</v>
      </c>
      <c r="U138" s="5" t="s">
        <v>845</v>
      </c>
      <c r="V138" s="5" t="s">
        <v>845</v>
      </c>
      <c r="W138" s="5" t="s">
        <v>850</v>
      </c>
      <c r="X138" s="5" t="s">
        <v>1424</v>
      </c>
      <c r="Y138" s="6">
        <f>X139-'Com RTOS RX'!$X138</f>
        <v>0.0001273148148</v>
      </c>
      <c r="Z138" s="7">
        <f>SUM(LEN(",CO_MQ135|"),'Com RTOS RX'!$H138,LEN(",CO2_MQ135|"),'Com RTOS RX'!$I138,LEN(",Alcool_MQ135|"),'Com RTOS RX'!$J138,LEN(",Alcool_MQ135|"),'Com RTOS RX'!$K138,LEN(",Toluen_MQ135|"),'Com RTOS RX'!$L138,LEN(",MH4_MQ135|"),'Com RTOS RX'!$M138,LEN(",O3_MQ131|"),'Com RTOS RX'!$N138)*8</f>
        <v>672</v>
      </c>
    </row>
    <row r="139" ht="15.75" customHeight="1">
      <c r="A139" s="5" t="s">
        <v>1425</v>
      </c>
      <c r="B139" s="5" t="s">
        <v>1426</v>
      </c>
      <c r="C139" s="5" t="s">
        <v>843</v>
      </c>
      <c r="D139" s="5" t="s">
        <v>1427</v>
      </c>
      <c r="E139" s="5" t="s">
        <v>845</v>
      </c>
      <c r="F139" s="5" t="s">
        <v>845</v>
      </c>
      <c r="G139" s="5" t="s">
        <v>845</v>
      </c>
      <c r="H139" s="5" t="s">
        <v>1418</v>
      </c>
      <c r="I139" s="5" t="s">
        <v>237</v>
      </c>
      <c r="J139" s="5" t="s">
        <v>207</v>
      </c>
      <c r="K139" s="5" t="s">
        <v>238</v>
      </c>
      <c r="L139" s="5" t="s">
        <v>442</v>
      </c>
      <c r="M139" s="5" t="s">
        <v>180</v>
      </c>
      <c r="N139" s="5" t="s">
        <v>723</v>
      </c>
      <c r="O139" s="5" t="s">
        <v>845</v>
      </c>
      <c r="P139" s="5" t="s">
        <v>845</v>
      </c>
      <c r="Q139" s="5" t="s">
        <v>847</v>
      </c>
      <c r="R139" s="5" t="s">
        <v>845</v>
      </c>
      <c r="S139" s="5" t="s">
        <v>864</v>
      </c>
      <c r="T139" s="5" t="s">
        <v>849</v>
      </c>
      <c r="U139" s="5" t="s">
        <v>845</v>
      </c>
      <c r="V139" s="5" t="s">
        <v>845</v>
      </c>
      <c r="W139" s="5" t="s">
        <v>850</v>
      </c>
      <c r="X139" s="5" t="s">
        <v>1428</v>
      </c>
      <c r="Y139" s="6">
        <f>X140-'Com RTOS RX'!$X139</f>
        <v>0.0001157407407</v>
      </c>
      <c r="Z139" s="7">
        <f>SUM(LEN(",CO_MQ135|"),'Com RTOS RX'!$H139,LEN(",CO2_MQ135|"),'Com RTOS RX'!$I139,LEN(",Alcool_MQ135|"),'Com RTOS RX'!$J139,LEN(",Alcool_MQ135|"),'Com RTOS RX'!$K139,LEN(",Toluen_MQ135|"),'Com RTOS RX'!$L139,LEN(",MH4_MQ135|"),'Com RTOS RX'!$M139,LEN(",O3_MQ131|"),'Com RTOS RX'!$N139)*8</f>
        <v>672</v>
      </c>
    </row>
    <row r="140" ht="15.75" customHeight="1">
      <c r="A140" s="5" t="s">
        <v>1429</v>
      </c>
      <c r="B140" s="5" t="s">
        <v>1430</v>
      </c>
      <c r="C140" s="5" t="s">
        <v>843</v>
      </c>
      <c r="D140" s="5" t="s">
        <v>1431</v>
      </c>
      <c r="E140" s="5" t="s">
        <v>845</v>
      </c>
      <c r="F140" s="5" t="s">
        <v>845</v>
      </c>
      <c r="G140" s="5" t="s">
        <v>845</v>
      </c>
      <c r="H140" s="5" t="s">
        <v>653</v>
      </c>
      <c r="I140" s="5" t="s">
        <v>294</v>
      </c>
      <c r="J140" s="5" t="s">
        <v>208</v>
      </c>
      <c r="K140" s="5" t="s">
        <v>252</v>
      </c>
      <c r="L140" s="5" t="s">
        <v>434</v>
      </c>
      <c r="M140" s="5" t="s">
        <v>41</v>
      </c>
      <c r="N140" s="5" t="s">
        <v>1423</v>
      </c>
      <c r="O140" s="5" t="s">
        <v>845</v>
      </c>
      <c r="P140" s="5" t="s">
        <v>845</v>
      </c>
      <c r="Q140" s="5" t="s">
        <v>847</v>
      </c>
      <c r="R140" s="5" t="s">
        <v>845</v>
      </c>
      <c r="S140" s="5" t="s">
        <v>864</v>
      </c>
      <c r="T140" s="5" t="s">
        <v>849</v>
      </c>
      <c r="U140" s="5" t="s">
        <v>845</v>
      </c>
      <c r="V140" s="5" t="s">
        <v>845</v>
      </c>
      <c r="W140" s="5" t="s">
        <v>850</v>
      </c>
      <c r="X140" s="5" t="s">
        <v>1432</v>
      </c>
      <c r="Y140" s="6">
        <f>X141-'Com RTOS RX'!$X140</f>
        <v>0.0001157407407</v>
      </c>
      <c r="Z140" s="7">
        <f>SUM(LEN(",CO_MQ135|"),'Com RTOS RX'!$H140,LEN(",CO2_MQ135|"),'Com RTOS RX'!$I140,LEN(",Alcool_MQ135|"),'Com RTOS RX'!$J140,LEN(",Alcool_MQ135|"),'Com RTOS RX'!$K140,LEN(",Toluen_MQ135|"),'Com RTOS RX'!$L140,LEN(",MH4_MQ135|"),'Com RTOS RX'!$M140,LEN(",O3_MQ131|"),'Com RTOS RX'!$N140)*8</f>
        <v>672</v>
      </c>
    </row>
    <row r="141" ht="15.75" customHeight="1">
      <c r="A141" s="5" t="s">
        <v>1433</v>
      </c>
      <c r="B141" s="5" t="s">
        <v>1434</v>
      </c>
      <c r="C141" s="5" t="s">
        <v>843</v>
      </c>
      <c r="D141" s="5" t="s">
        <v>1435</v>
      </c>
      <c r="E141" s="5" t="s">
        <v>845</v>
      </c>
      <c r="F141" s="5" t="s">
        <v>845</v>
      </c>
      <c r="G141" s="5" t="s">
        <v>845</v>
      </c>
      <c r="H141" s="5" t="s">
        <v>1418</v>
      </c>
      <c r="I141" s="5" t="s">
        <v>237</v>
      </c>
      <c r="J141" s="5" t="s">
        <v>207</v>
      </c>
      <c r="K141" s="5" t="s">
        <v>238</v>
      </c>
      <c r="L141" s="5" t="s">
        <v>442</v>
      </c>
      <c r="M141" s="5" t="s">
        <v>180</v>
      </c>
      <c r="N141" s="5" t="s">
        <v>731</v>
      </c>
      <c r="O141" s="5" t="s">
        <v>845</v>
      </c>
      <c r="P141" s="5" t="s">
        <v>845</v>
      </c>
      <c r="Q141" s="5" t="s">
        <v>847</v>
      </c>
      <c r="R141" s="5" t="s">
        <v>845</v>
      </c>
      <c r="S141" s="5" t="s">
        <v>864</v>
      </c>
      <c r="T141" s="5" t="s">
        <v>849</v>
      </c>
      <c r="U141" s="5" t="s">
        <v>845</v>
      </c>
      <c r="V141" s="5" t="s">
        <v>845</v>
      </c>
      <c r="W141" s="5" t="s">
        <v>850</v>
      </c>
      <c r="X141" s="5" t="s">
        <v>1436</v>
      </c>
      <c r="Y141" s="6">
        <f>X142-'Com RTOS RX'!$X141</f>
        <v>0.0001157407407</v>
      </c>
      <c r="Z141" s="7">
        <f>SUM(LEN(",CO_MQ135|"),'Com RTOS RX'!$H141,LEN(",CO2_MQ135|"),'Com RTOS RX'!$I141,LEN(",Alcool_MQ135|"),'Com RTOS RX'!$J141,LEN(",Alcool_MQ135|"),'Com RTOS RX'!$K141,LEN(",Toluen_MQ135|"),'Com RTOS RX'!$L141,LEN(",MH4_MQ135|"),'Com RTOS RX'!$M141,LEN(",O3_MQ131|"),'Com RTOS RX'!$N141)*8</f>
        <v>672</v>
      </c>
    </row>
    <row r="142" ht="15.75" customHeight="1">
      <c r="A142" s="5" t="s">
        <v>1437</v>
      </c>
      <c r="B142" s="5" t="s">
        <v>1438</v>
      </c>
      <c r="C142" s="5" t="s">
        <v>843</v>
      </c>
      <c r="D142" s="5" t="s">
        <v>1439</v>
      </c>
      <c r="E142" s="5" t="s">
        <v>845</v>
      </c>
      <c r="F142" s="5" t="s">
        <v>845</v>
      </c>
      <c r="G142" s="5" t="s">
        <v>845</v>
      </c>
      <c r="H142" s="5" t="s">
        <v>656</v>
      </c>
      <c r="I142" s="5" t="s">
        <v>294</v>
      </c>
      <c r="J142" s="5" t="s">
        <v>212</v>
      </c>
      <c r="K142" s="5" t="s">
        <v>252</v>
      </c>
      <c r="L142" s="5" t="s">
        <v>430</v>
      </c>
      <c r="M142" s="5" t="s">
        <v>41</v>
      </c>
      <c r="N142" s="5" t="s">
        <v>1423</v>
      </c>
      <c r="O142" s="5" t="s">
        <v>845</v>
      </c>
      <c r="P142" s="5" t="s">
        <v>845</v>
      </c>
      <c r="Q142" s="5" t="s">
        <v>847</v>
      </c>
      <c r="R142" s="5" t="s">
        <v>845</v>
      </c>
      <c r="S142" s="5" t="s">
        <v>864</v>
      </c>
      <c r="T142" s="5" t="s">
        <v>849</v>
      </c>
      <c r="U142" s="5" t="s">
        <v>845</v>
      </c>
      <c r="V142" s="5" t="s">
        <v>845</v>
      </c>
      <c r="W142" s="5" t="s">
        <v>850</v>
      </c>
      <c r="X142" s="5" t="s">
        <v>1440</v>
      </c>
      <c r="Y142" s="6">
        <f>X143-'Com RTOS RX'!$X142</f>
        <v>0.0001157407407</v>
      </c>
      <c r="Z142" s="7">
        <f>SUM(LEN(",CO_MQ135|"),'Com RTOS RX'!$H142,LEN(",CO2_MQ135|"),'Com RTOS RX'!$I142,LEN(",Alcool_MQ135|"),'Com RTOS RX'!$J142,LEN(",Alcool_MQ135|"),'Com RTOS RX'!$K142,LEN(",Toluen_MQ135|"),'Com RTOS RX'!$L142,LEN(",MH4_MQ135|"),'Com RTOS RX'!$M142,LEN(",O3_MQ131|"),'Com RTOS RX'!$N142)*8</f>
        <v>672</v>
      </c>
    </row>
    <row r="143" ht="15.75" customHeight="1">
      <c r="A143" s="5" t="s">
        <v>1441</v>
      </c>
      <c r="B143" s="5" t="s">
        <v>1442</v>
      </c>
      <c r="C143" s="5" t="s">
        <v>843</v>
      </c>
      <c r="D143" s="5" t="s">
        <v>1443</v>
      </c>
      <c r="E143" s="5" t="s">
        <v>845</v>
      </c>
      <c r="F143" s="5" t="s">
        <v>845</v>
      </c>
      <c r="G143" s="5" t="s">
        <v>845</v>
      </c>
      <c r="H143" s="5" t="s">
        <v>721</v>
      </c>
      <c r="I143" s="5" t="s">
        <v>188</v>
      </c>
      <c r="J143" s="5" t="s">
        <v>228</v>
      </c>
      <c r="K143" s="5" t="s">
        <v>238</v>
      </c>
      <c r="L143" s="5" t="s">
        <v>450</v>
      </c>
      <c r="M143" s="5" t="s">
        <v>180</v>
      </c>
      <c r="N143" s="5" t="s">
        <v>731</v>
      </c>
      <c r="O143" s="5" t="s">
        <v>845</v>
      </c>
      <c r="P143" s="5" t="s">
        <v>845</v>
      </c>
      <c r="Q143" s="5" t="s">
        <v>847</v>
      </c>
      <c r="R143" s="5" t="s">
        <v>845</v>
      </c>
      <c r="S143" s="5" t="s">
        <v>864</v>
      </c>
      <c r="T143" s="5" t="s">
        <v>849</v>
      </c>
      <c r="U143" s="5" t="s">
        <v>845</v>
      </c>
      <c r="V143" s="5" t="s">
        <v>845</v>
      </c>
      <c r="W143" s="5" t="s">
        <v>850</v>
      </c>
      <c r="X143" s="5" t="s">
        <v>1444</v>
      </c>
      <c r="Y143" s="6">
        <f>X144-'Com RTOS RX'!$X143</f>
        <v>0.0001157407407</v>
      </c>
      <c r="Z143" s="7">
        <f>SUM(LEN(",CO_MQ135|"),'Com RTOS RX'!$H143,LEN(",CO2_MQ135|"),'Com RTOS RX'!$I143,LEN(",Alcool_MQ135|"),'Com RTOS RX'!$J143,LEN(",Alcool_MQ135|"),'Com RTOS RX'!$K143,LEN(",Toluen_MQ135|"),'Com RTOS RX'!$L143,LEN(",MH4_MQ135|"),'Com RTOS RX'!$M143,LEN(",O3_MQ131|"),'Com RTOS RX'!$N143)*8</f>
        <v>672</v>
      </c>
    </row>
    <row r="144" ht="15.75" customHeight="1">
      <c r="A144" s="5" t="s">
        <v>1445</v>
      </c>
      <c r="B144" s="5" t="s">
        <v>1446</v>
      </c>
      <c r="C144" s="5" t="s">
        <v>843</v>
      </c>
      <c r="D144" s="5" t="s">
        <v>1447</v>
      </c>
      <c r="E144" s="5" t="s">
        <v>845</v>
      </c>
      <c r="F144" s="5" t="s">
        <v>845</v>
      </c>
      <c r="G144" s="5" t="s">
        <v>845</v>
      </c>
      <c r="H144" s="5" t="s">
        <v>656</v>
      </c>
      <c r="I144" s="5" t="s">
        <v>294</v>
      </c>
      <c r="J144" s="5" t="s">
        <v>212</v>
      </c>
      <c r="K144" s="5" t="s">
        <v>252</v>
      </c>
      <c r="L144" s="5" t="s">
        <v>430</v>
      </c>
      <c r="M144" s="5" t="s">
        <v>41</v>
      </c>
      <c r="N144" s="5" t="s">
        <v>717</v>
      </c>
      <c r="O144" s="5" t="s">
        <v>845</v>
      </c>
      <c r="P144" s="5" t="s">
        <v>845</v>
      </c>
      <c r="Q144" s="5" t="s">
        <v>847</v>
      </c>
      <c r="R144" s="5" t="s">
        <v>845</v>
      </c>
      <c r="S144" s="5" t="s">
        <v>864</v>
      </c>
      <c r="T144" s="5" t="s">
        <v>849</v>
      </c>
      <c r="U144" s="5" t="s">
        <v>845</v>
      </c>
      <c r="V144" s="5" t="s">
        <v>845</v>
      </c>
      <c r="W144" s="5" t="s">
        <v>850</v>
      </c>
      <c r="X144" s="5" t="s">
        <v>1448</v>
      </c>
      <c r="Y144" s="6">
        <f>X145-'Com RTOS RX'!$X144</f>
        <v>0.0001273148148</v>
      </c>
      <c r="Z144" s="7">
        <f>SUM(LEN(",CO_MQ135|"),'Com RTOS RX'!$H144,LEN(",CO2_MQ135|"),'Com RTOS RX'!$I144,LEN(",Alcool_MQ135|"),'Com RTOS RX'!$J144,LEN(",Alcool_MQ135|"),'Com RTOS RX'!$K144,LEN(",Toluen_MQ135|"),'Com RTOS RX'!$L144,LEN(",MH4_MQ135|"),'Com RTOS RX'!$M144,LEN(",O3_MQ131|"),'Com RTOS RX'!$N144)*8</f>
        <v>672</v>
      </c>
    </row>
    <row r="145" ht="15.75" customHeight="1">
      <c r="A145" s="5" t="s">
        <v>1449</v>
      </c>
      <c r="B145" s="5" t="s">
        <v>1450</v>
      </c>
      <c r="C145" s="5" t="s">
        <v>843</v>
      </c>
      <c r="D145" s="5" t="s">
        <v>1451</v>
      </c>
      <c r="E145" s="5" t="s">
        <v>845</v>
      </c>
      <c r="F145" s="5" t="s">
        <v>845</v>
      </c>
      <c r="G145" s="5" t="s">
        <v>845</v>
      </c>
      <c r="H145" s="5" t="s">
        <v>657</v>
      </c>
      <c r="I145" s="5" t="s">
        <v>294</v>
      </c>
      <c r="J145" s="5" t="s">
        <v>202</v>
      </c>
      <c r="K145" s="5" t="s">
        <v>252</v>
      </c>
      <c r="L145" s="5" t="s">
        <v>438</v>
      </c>
      <c r="M145" s="5" t="s">
        <v>41</v>
      </c>
      <c r="N145" s="5" t="s">
        <v>1423</v>
      </c>
      <c r="O145" s="5" t="s">
        <v>845</v>
      </c>
      <c r="P145" s="5" t="s">
        <v>845</v>
      </c>
      <c r="Q145" s="5" t="s">
        <v>847</v>
      </c>
      <c r="R145" s="5" t="s">
        <v>845</v>
      </c>
      <c r="S145" s="5" t="s">
        <v>864</v>
      </c>
      <c r="T145" s="5" t="s">
        <v>849</v>
      </c>
      <c r="U145" s="5" t="s">
        <v>845</v>
      </c>
      <c r="V145" s="5" t="s">
        <v>845</v>
      </c>
      <c r="W145" s="5" t="s">
        <v>850</v>
      </c>
      <c r="X145" s="5" t="s">
        <v>1452</v>
      </c>
      <c r="Y145" s="6">
        <f>X146-'Com RTOS RX'!$X145</f>
        <v>0.0001157407407</v>
      </c>
      <c r="Z145" s="7">
        <f>SUM(LEN(",CO_MQ135|"),'Com RTOS RX'!$H145,LEN(",CO2_MQ135|"),'Com RTOS RX'!$I145,LEN(",Alcool_MQ135|"),'Com RTOS RX'!$J145,LEN(",Alcool_MQ135|"),'Com RTOS RX'!$K145,LEN(",Toluen_MQ135|"),'Com RTOS RX'!$L145,LEN(",MH4_MQ135|"),'Com RTOS RX'!$M145,LEN(",O3_MQ131|"),'Com RTOS RX'!$N145)*8</f>
        <v>672</v>
      </c>
    </row>
    <row r="146" ht="15.75" customHeight="1">
      <c r="A146" s="5" t="s">
        <v>1453</v>
      </c>
      <c r="B146" s="5" t="s">
        <v>1454</v>
      </c>
      <c r="C146" s="5" t="s">
        <v>843</v>
      </c>
      <c r="D146" s="5" t="s">
        <v>1455</v>
      </c>
      <c r="E146" s="5" t="s">
        <v>845</v>
      </c>
      <c r="F146" s="5" t="s">
        <v>845</v>
      </c>
      <c r="G146" s="5" t="s">
        <v>845</v>
      </c>
      <c r="H146" s="5" t="s">
        <v>672</v>
      </c>
      <c r="I146" s="5" t="s">
        <v>237</v>
      </c>
      <c r="J146" s="5" t="s">
        <v>207</v>
      </c>
      <c r="K146" s="5" t="s">
        <v>238</v>
      </c>
      <c r="L146" s="5" t="s">
        <v>442</v>
      </c>
      <c r="M146" s="5" t="s">
        <v>180</v>
      </c>
      <c r="N146" s="5" t="s">
        <v>717</v>
      </c>
      <c r="O146" s="5" t="s">
        <v>845</v>
      </c>
      <c r="P146" s="5" t="s">
        <v>845</v>
      </c>
      <c r="Q146" s="5" t="s">
        <v>847</v>
      </c>
      <c r="R146" s="5" t="s">
        <v>845</v>
      </c>
      <c r="S146" s="5" t="s">
        <v>864</v>
      </c>
      <c r="T146" s="5" t="s">
        <v>849</v>
      </c>
      <c r="U146" s="5" t="s">
        <v>845</v>
      </c>
      <c r="V146" s="5" t="s">
        <v>845</v>
      </c>
      <c r="W146" s="5" t="s">
        <v>850</v>
      </c>
      <c r="X146" s="5" t="s">
        <v>1456</v>
      </c>
      <c r="Y146" s="6">
        <f>X147-'Com RTOS RX'!$X146</f>
        <v>0.0001157407407</v>
      </c>
      <c r="Z146" s="7">
        <f>SUM(LEN(",CO_MQ135|"),'Com RTOS RX'!$H146,LEN(",CO2_MQ135|"),'Com RTOS RX'!$I146,LEN(",Alcool_MQ135|"),'Com RTOS RX'!$J146,LEN(",Alcool_MQ135|"),'Com RTOS RX'!$K146,LEN(",Toluen_MQ135|"),'Com RTOS RX'!$L146,LEN(",MH4_MQ135|"),'Com RTOS RX'!$M146,LEN(",O3_MQ131|"),'Com RTOS RX'!$N146)*8</f>
        <v>672</v>
      </c>
    </row>
    <row r="147" ht="15.75" customHeight="1">
      <c r="A147" s="5" t="s">
        <v>1457</v>
      </c>
      <c r="B147" s="5" t="s">
        <v>1458</v>
      </c>
      <c r="C147" s="5" t="s">
        <v>843</v>
      </c>
      <c r="D147" s="5" t="s">
        <v>1459</v>
      </c>
      <c r="E147" s="5" t="s">
        <v>845</v>
      </c>
      <c r="F147" s="5" t="s">
        <v>845</v>
      </c>
      <c r="G147" s="5" t="s">
        <v>845</v>
      </c>
      <c r="H147" s="5" t="s">
        <v>721</v>
      </c>
      <c r="I147" s="5" t="s">
        <v>188</v>
      </c>
      <c r="J147" s="5" t="s">
        <v>228</v>
      </c>
      <c r="K147" s="5" t="s">
        <v>238</v>
      </c>
      <c r="L147" s="5" t="s">
        <v>450</v>
      </c>
      <c r="M147" s="5" t="s">
        <v>180</v>
      </c>
      <c r="N147" s="5" t="s">
        <v>717</v>
      </c>
      <c r="O147" s="5" t="s">
        <v>845</v>
      </c>
      <c r="P147" s="5" t="s">
        <v>845</v>
      </c>
      <c r="Q147" s="5" t="s">
        <v>847</v>
      </c>
      <c r="R147" s="5" t="s">
        <v>845</v>
      </c>
      <c r="S147" s="5" t="s">
        <v>864</v>
      </c>
      <c r="T147" s="5" t="s">
        <v>849</v>
      </c>
      <c r="U147" s="5" t="s">
        <v>845</v>
      </c>
      <c r="V147" s="5" t="s">
        <v>845</v>
      </c>
      <c r="W147" s="5" t="s">
        <v>850</v>
      </c>
      <c r="X147" s="5" t="s">
        <v>1460</v>
      </c>
      <c r="Y147" s="6">
        <f>X148-'Com RTOS RX'!$X147</f>
        <v>0.0001157407407</v>
      </c>
      <c r="Z147" s="7">
        <f>SUM(LEN(",CO_MQ135|"),'Com RTOS RX'!$H147,LEN(",CO2_MQ135|"),'Com RTOS RX'!$I147,LEN(",Alcool_MQ135|"),'Com RTOS RX'!$J147,LEN(",Alcool_MQ135|"),'Com RTOS RX'!$K147,LEN(",Toluen_MQ135|"),'Com RTOS RX'!$L147,LEN(",MH4_MQ135|"),'Com RTOS RX'!$M147,LEN(",O3_MQ131|"),'Com RTOS RX'!$N147)*8</f>
        <v>672</v>
      </c>
    </row>
    <row r="148" ht="15.75" customHeight="1">
      <c r="A148" s="5" t="s">
        <v>1461</v>
      </c>
      <c r="B148" s="5" t="s">
        <v>1462</v>
      </c>
      <c r="C148" s="5" t="s">
        <v>843</v>
      </c>
      <c r="D148" s="5" t="s">
        <v>1463</v>
      </c>
      <c r="E148" s="5" t="s">
        <v>845</v>
      </c>
      <c r="F148" s="5" t="s">
        <v>845</v>
      </c>
      <c r="G148" s="5" t="s">
        <v>845</v>
      </c>
      <c r="H148" s="5" t="s">
        <v>687</v>
      </c>
      <c r="I148" s="5" t="s">
        <v>255</v>
      </c>
      <c r="J148" s="5" t="s">
        <v>184</v>
      </c>
      <c r="K148" s="5" t="s">
        <v>238</v>
      </c>
      <c r="L148" s="5" t="s">
        <v>742</v>
      </c>
      <c r="M148" s="5" t="s">
        <v>180</v>
      </c>
      <c r="N148" s="5" t="s">
        <v>1423</v>
      </c>
      <c r="O148" s="5" t="s">
        <v>845</v>
      </c>
      <c r="P148" s="5" t="s">
        <v>845</v>
      </c>
      <c r="Q148" s="5" t="s">
        <v>847</v>
      </c>
      <c r="R148" s="5" t="s">
        <v>845</v>
      </c>
      <c r="S148" s="5" t="s">
        <v>864</v>
      </c>
      <c r="T148" s="5" t="s">
        <v>849</v>
      </c>
      <c r="U148" s="5" t="s">
        <v>845</v>
      </c>
      <c r="V148" s="5" t="s">
        <v>845</v>
      </c>
      <c r="W148" s="5" t="s">
        <v>850</v>
      </c>
      <c r="X148" s="5" t="s">
        <v>1464</v>
      </c>
      <c r="Y148" s="6">
        <f>X149-'Com RTOS RX'!$X148</f>
        <v>0.0001157407407</v>
      </c>
      <c r="Z148" s="7">
        <f>SUM(LEN(",CO_MQ135|"),'Com RTOS RX'!$H148,LEN(",CO2_MQ135|"),'Com RTOS RX'!$I148,LEN(",Alcool_MQ135|"),'Com RTOS RX'!$J148,LEN(",Alcool_MQ135|"),'Com RTOS RX'!$K148,LEN(",Toluen_MQ135|"),'Com RTOS RX'!$L148,LEN(",MH4_MQ135|"),'Com RTOS RX'!$M148,LEN(",O3_MQ131|"),'Com RTOS RX'!$N148)*8</f>
        <v>672</v>
      </c>
    </row>
    <row r="149" ht="15.75" customHeight="1">
      <c r="A149" s="5" t="s">
        <v>1465</v>
      </c>
      <c r="B149" s="5" t="s">
        <v>1466</v>
      </c>
      <c r="C149" s="5" t="s">
        <v>843</v>
      </c>
      <c r="D149" s="5" t="s">
        <v>1467</v>
      </c>
      <c r="E149" s="5" t="s">
        <v>845</v>
      </c>
      <c r="F149" s="5" t="s">
        <v>845</v>
      </c>
      <c r="G149" s="5" t="s">
        <v>845</v>
      </c>
      <c r="H149" s="5" t="s">
        <v>653</v>
      </c>
      <c r="I149" s="5" t="s">
        <v>294</v>
      </c>
      <c r="J149" s="5" t="s">
        <v>208</v>
      </c>
      <c r="K149" s="5" t="s">
        <v>252</v>
      </c>
      <c r="L149" s="5" t="s">
        <v>434</v>
      </c>
      <c r="M149" s="5" t="s">
        <v>41</v>
      </c>
      <c r="N149" s="5" t="s">
        <v>691</v>
      </c>
      <c r="O149" s="5" t="s">
        <v>845</v>
      </c>
      <c r="P149" s="5" t="s">
        <v>845</v>
      </c>
      <c r="Q149" s="5" t="s">
        <v>847</v>
      </c>
      <c r="R149" s="5" t="s">
        <v>845</v>
      </c>
      <c r="S149" s="5" t="s">
        <v>864</v>
      </c>
      <c r="T149" s="5" t="s">
        <v>849</v>
      </c>
      <c r="U149" s="5" t="s">
        <v>845</v>
      </c>
      <c r="V149" s="5" t="s">
        <v>845</v>
      </c>
      <c r="W149" s="5" t="s">
        <v>850</v>
      </c>
      <c r="X149" s="5" t="s">
        <v>1468</v>
      </c>
      <c r="Y149" s="6">
        <f>X150-'Com RTOS RX'!$X149</f>
        <v>0.0001157407407</v>
      </c>
      <c r="Z149" s="7">
        <f>SUM(LEN(",CO_MQ135|"),'Com RTOS RX'!$H149,LEN(",CO2_MQ135|"),'Com RTOS RX'!$I149,LEN(",Alcool_MQ135|"),'Com RTOS RX'!$J149,LEN(",Alcool_MQ135|"),'Com RTOS RX'!$K149,LEN(",Toluen_MQ135|"),'Com RTOS RX'!$L149,LEN(",MH4_MQ135|"),'Com RTOS RX'!$M149,LEN(",O3_MQ131|"),'Com RTOS RX'!$N149)*8</f>
        <v>672</v>
      </c>
    </row>
    <row r="150" ht="15.75" customHeight="1">
      <c r="A150" s="5" t="s">
        <v>1469</v>
      </c>
      <c r="B150" s="5" t="s">
        <v>1470</v>
      </c>
      <c r="C150" s="5" t="s">
        <v>843</v>
      </c>
      <c r="D150" s="5" t="s">
        <v>1471</v>
      </c>
      <c r="E150" s="5" t="s">
        <v>845</v>
      </c>
      <c r="F150" s="5" t="s">
        <v>845</v>
      </c>
      <c r="G150" s="5" t="s">
        <v>845</v>
      </c>
      <c r="H150" s="5" t="s">
        <v>704</v>
      </c>
      <c r="I150" s="5" t="s">
        <v>255</v>
      </c>
      <c r="J150" s="5" t="s">
        <v>184</v>
      </c>
      <c r="K150" s="5" t="s">
        <v>238</v>
      </c>
      <c r="L150" s="5" t="s">
        <v>734</v>
      </c>
      <c r="M150" s="5" t="s">
        <v>180</v>
      </c>
      <c r="N150" s="5" t="s">
        <v>740</v>
      </c>
      <c r="O150" s="5" t="s">
        <v>845</v>
      </c>
      <c r="P150" s="5" t="s">
        <v>845</v>
      </c>
      <c r="Q150" s="5" t="s">
        <v>847</v>
      </c>
      <c r="R150" s="5" t="s">
        <v>845</v>
      </c>
      <c r="S150" s="5" t="s">
        <v>864</v>
      </c>
      <c r="T150" s="5" t="s">
        <v>849</v>
      </c>
      <c r="U150" s="5" t="s">
        <v>845</v>
      </c>
      <c r="V150" s="5" t="s">
        <v>845</v>
      </c>
      <c r="W150" s="5" t="s">
        <v>850</v>
      </c>
      <c r="X150" s="5" t="s">
        <v>1472</v>
      </c>
      <c r="Y150" s="6">
        <f>X151-'Com RTOS RX'!$X150</f>
        <v>0.0001157407407</v>
      </c>
      <c r="Z150" s="7">
        <f>SUM(LEN(",CO_MQ135|"),'Com RTOS RX'!$H150,LEN(",CO2_MQ135|"),'Com RTOS RX'!$I150,LEN(",Alcool_MQ135|"),'Com RTOS RX'!$J150,LEN(",Alcool_MQ135|"),'Com RTOS RX'!$K150,LEN(",Toluen_MQ135|"),'Com RTOS RX'!$L150,LEN(",MH4_MQ135|"),'Com RTOS RX'!$M150,LEN(",O3_MQ131|"),'Com RTOS RX'!$N150)*8</f>
        <v>672</v>
      </c>
    </row>
    <row r="151" ht="15.75" customHeight="1">
      <c r="A151" s="5" t="s">
        <v>1473</v>
      </c>
      <c r="B151" s="5" t="s">
        <v>1474</v>
      </c>
      <c r="C151" s="5" t="s">
        <v>843</v>
      </c>
      <c r="D151" s="5" t="s">
        <v>1475</v>
      </c>
      <c r="E151" s="5" t="s">
        <v>845</v>
      </c>
      <c r="F151" s="5" t="s">
        <v>845</v>
      </c>
      <c r="G151" s="5" t="s">
        <v>845</v>
      </c>
      <c r="H151" s="5" t="s">
        <v>721</v>
      </c>
      <c r="I151" s="5" t="s">
        <v>188</v>
      </c>
      <c r="J151" s="5" t="s">
        <v>228</v>
      </c>
      <c r="K151" s="5" t="s">
        <v>238</v>
      </c>
      <c r="L151" s="5" t="s">
        <v>450</v>
      </c>
      <c r="M151" s="5" t="s">
        <v>180</v>
      </c>
      <c r="N151" s="5" t="s">
        <v>732</v>
      </c>
      <c r="O151" s="5" t="s">
        <v>845</v>
      </c>
      <c r="P151" s="5" t="s">
        <v>845</v>
      </c>
      <c r="Q151" s="5" t="s">
        <v>847</v>
      </c>
      <c r="R151" s="5" t="s">
        <v>845</v>
      </c>
      <c r="S151" s="5" t="s">
        <v>864</v>
      </c>
      <c r="T151" s="5" t="s">
        <v>849</v>
      </c>
      <c r="U151" s="5" t="s">
        <v>845</v>
      </c>
      <c r="V151" s="5" t="s">
        <v>845</v>
      </c>
      <c r="W151" s="5" t="s">
        <v>850</v>
      </c>
      <c r="X151" s="5" t="s">
        <v>1476</v>
      </c>
      <c r="Y151" s="6">
        <f>X152-'Com RTOS RX'!$X151</f>
        <v>0.0001157407407</v>
      </c>
      <c r="Z151" s="7">
        <f>SUM(LEN(",CO_MQ135|"),'Com RTOS RX'!$H151,LEN(",CO2_MQ135|"),'Com RTOS RX'!$I151,LEN(",Alcool_MQ135|"),'Com RTOS RX'!$J151,LEN(",Alcool_MQ135|"),'Com RTOS RX'!$K151,LEN(",Toluen_MQ135|"),'Com RTOS RX'!$L151,LEN(",MH4_MQ135|"),'Com RTOS RX'!$M151,LEN(",O3_MQ131|"),'Com RTOS RX'!$N151)*8</f>
        <v>672</v>
      </c>
    </row>
    <row r="152" ht="15.75" customHeight="1">
      <c r="A152" s="5" t="s">
        <v>1477</v>
      </c>
      <c r="B152" s="5" t="s">
        <v>1478</v>
      </c>
      <c r="C152" s="5" t="s">
        <v>843</v>
      </c>
      <c r="D152" s="5" t="s">
        <v>1479</v>
      </c>
      <c r="E152" s="5" t="s">
        <v>845</v>
      </c>
      <c r="F152" s="5" t="s">
        <v>845</v>
      </c>
      <c r="G152" s="5" t="s">
        <v>845</v>
      </c>
      <c r="H152" s="5" t="s">
        <v>691</v>
      </c>
      <c r="I152" s="5" t="s">
        <v>188</v>
      </c>
      <c r="J152" s="5" t="s">
        <v>228</v>
      </c>
      <c r="K152" s="5" t="s">
        <v>238</v>
      </c>
      <c r="L152" s="5" t="s">
        <v>694</v>
      </c>
      <c r="M152" s="5" t="s">
        <v>180</v>
      </c>
      <c r="N152" s="5" t="s">
        <v>732</v>
      </c>
      <c r="O152" s="5" t="s">
        <v>845</v>
      </c>
      <c r="P152" s="5" t="s">
        <v>845</v>
      </c>
      <c r="Q152" s="5" t="s">
        <v>847</v>
      </c>
      <c r="R152" s="5" t="s">
        <v>845</v>
      </c>
      <c r="S152" s="5" t="s">
        <v>864</v>
      </c>
      <c r="T152" s="5" t="s">
        <v>849</v>
      </c>
      <c r="U152" s="5" t="s">
        <v>845</v>
      </c>
      <c r="V152" s="5" t="s">
        <v>845</v>
      </c>
      <c r="W152" s="5" t="s">
        <v>850</v>
      </c>
      <c r="X152" s="5" t="s">
        <v>1480</v>
      </c>
      <c r="Y152" s="6">
        <f>X153-'Com RTOS RX'!$X152</f>
        <v>0.0001157407407</v>
      </c>
      <c r="Z152" s="7">
        <f>SUM(LEN(",CO_MQ135|"),'Com RTOS RX'!$H152,LEN(",CO2_MQ135|"),'Com RTOS RX'!$I152,LEN(",Alcool_MQ135|"),'Com RTOS RX'!$J152,LEN(",Alcool_MQ135|"),'Com RTOS RX'!$K152,LEN(",Toluen_MQ135|"),'Com RTOS RX'!$L152,LEN(",MH4_MQ135|"),'Com RTOS RX'!$M152,LEN(",O3_MQ131|"),'Com RTOS RX'!$N152)*8</f>
        <v>672</v>
      </c>
    </row>
    <row r="153" ht="15.75" customHeight="1">
      <c r="A153" s="5" t="s">
        <v>1481</v>
      </c>
      <c r="B153" s="5" t="s">
        <v>1482</v>
      </c>
      <c r="C153" s="5" t="s">
        <v>843</v>
      </c>
      <c r="D153" s="5" t="s">
        <v>1483</v>
      </c>
      <c r="E153" s="5" t="s">
        <v>845</v>
      </c>
      <c r="F153" s="5" t="s">
        <v>845</v>
      </c>
      <c r="G153" s="5" t="s">
        <v>845</v>
      </c>
      <c r="H153" s="5" t="s">
        <v>732</v>
      </c>
      <c r="I153" s="5" t="s">
        <v>188</v>
      </c>
      <c r="J153" s="5" t="s">
        <v>236</v>
      </c>
      <c r="K153" s="5" t="s">
        <v>161</v>
      </c>
      <c r="L153" s="5" t="s">
        <v>462</v>
      </c>
      <c r="M153" s="5" t="s">
        <v>865</v>
      </c>
      <c r="N153" s="5" t="s">
        <v>691</v>
      </c>
      <c r="O153" s="5" t="s">
        <v>845</v>
      </c>
      <c r="P153" s="5" t="s">
        <v>845</v>
      </c>
      <c r="Q153" s="5" t="s">
        <v>847</v>
      </c>
      <c r="R153" s="5" t="s">
        <v>845</v>
      </c>
      <c r="S153" s="5" t="s">
        <v>864</v>
      </c>
      <c r="T153" s="5" t="s">
        <v>849</v>
      </c>
      <c r="U153" s="5" t="s">
        <v>845</v>
      </c>
      <c r="V153" s="5" t="s">
        <v>845</v>
      </c>
      <c r="W153" s="5" t="s">
        <v>850</v>
      </c>
      <c r="X153" s="5" t="s">
        <v>1484</v>
      </c>
      <c r="Y153" s="6">
        <f>X154-'Com RTOS RX'!$X153</f>
        <v>0.0001157407407</v>
      </c>
      <c r="Z153" s="7">
        <f>SUM(LEN(",CO_MQ135|"),'Com RTOS RX'!$H153,LEN(",CO2_MQ135|"),'Com RTOS RX'!$I153,LEN(",Alcool_MQ135|"),'Com RTOS RX'!$J153,LEN(",Alcool_MQ135|"),'Com RTOS RX'!$K153,LEN(",Toluen_MQ135|"),'Com RTOS RX'!$L153,LEN(",MH4_MQ135|"),'Com RTOS RX'!$M153,LEN(",O3_MQ131|"),'Com RTOS RX'!$N153)*8</f>
        <v>672</v>
      </c>
    </row>
    <row r="154" ht="15.75" customHeight="1">
      <c r="A154" s="5" t="s">
        <v>1485</v>
      </c>
      <c r="B154" s="5" t="s">
        <v>1486</v>
      </c>
      <c r="C154" s="5" t="s">
        <v>843</v>
      </c>
      <c r="D154" s="5" t="s">
        <v>1487</v>
      </c>
      <c r="E154" s="5" t="s">
        <v>845</v>
      </c>
      <c r="F154" s="5" t="s">
        <v>845</v>
      </c>
      <c r="G154" s="5" t="s">
        <v>845</v>
      </c>
      <c r="H154" s="5" t="s">
        <v>721</v>
      </c>
      <c r="I154" s="5" t="s">
        <v>188</v>
      </c>
      <c r="J154" s="5" t="s">
        <v>228</v>
      </c>
      <c r="K154" s="5" t="s">
        <v>238</v>
      </c>
      <c r="L154" s="5" t="s">
        <v>450</v>
      </c>
      <c r="M154" s="5" t="s">
        <v>180</v>
      </c>
      <c r="N154" s="5" t="s">
        <v>704</v>
      </c>
      <c r="O154" s="5" t="s">
        <v>845</v>
      </c>
      <c r="P154" s="5" t="s">
        <v>845</v>
      </c>
      <c r="Q154" s="5" t="s">
        <v>847</v>
      </c>
      <c r="R154" s="5" t="s">
        <v>845</v>
      </c>
      <c r="S154" s="5" t="s">
        <v>864</v>
      </c>
      <c r="T154" s="5" t="s">
        <v>849</v>
      </c>
      <c r="U154" s="5" t="s">
        <v>845</v>
      </c>
      <c r="V154" s="5" t="s">
        <v>845</v>
      </c>
      <c r="W154" s="5" t="s">
        <v>850</v>
      </c>
      <c r="X154" s="5" t="s">
        <v>1488</v>
      </c>
      <c r="Y154" s="6">
        <f>X155-'Com RTOS RX'!$X154</f>
        <v>0.0001157407407</v>
      </c>
      <c r="Z154" s="7">
        <f>SUM(LEN(",CO_MQ135|"),'Com RTOS RX'!$H154,LEN(",CO2_MQ135|"),'Com RTOS RX'!$I154,LEN(",Alcool_MQ135|"),'Com RTOS RX'!$J154,LEN(",Alcool_MQ135|"),'Com RTOS RX'!$K154,LEN(",Toluen_MQ135|"),'Com RTOS RX'!$L154,LEN(",MH4_MQ135|"),'Com RTOS RX'!$M154,LEN(",O3_MQ131|"),'Com RTOS RX'!$N154)*8</f>
        <v>672</v>
      </c>
    </row>
    <row r="155" ht="15.75" customHeight="1">
      <c r="A155" s="5" t="s">
        <v>1489</v>
      </c>
      <c r="B155" s="5" t="s">
        <v>1490</v>
      </c>
      <c r="C155" s="5" t="s">
        <v>843</v>
      </c>
      <c r="D155" s="5" t="s">
        <v>1491</v>
      </c>
      <c r="E155" s="5" t="s">
        <v>845</v>
      </c>
      <c r="F155" s="5" t="s">
        <v>845</v>
      </c>
      <c r="G155" s="5" t="s">
        <v>845</v>
      </c>
      <c r="H155" s="5" t="s">
        <v>704</v>
      </c>
      <c r="I155" s="5" t="s">
        <v>255</v>
      </c>
      <c r="J155" s="5" t="s">
        <v>184</v>
      </c>
      <c r="K155" s="5" t="s">
        <v>238</v>
      </c>
      <c r="L155" s="5" t="s">
        <v>734</v>
      </c>
      <c r="M155" s="5" t="s">
        <v>180</v>
      </c>
      <c r="N155" s="5" t="s">
        <v>691</v>
      </c>
      <c r="O155" s="5" t="s">
        <v>845</v>
      </c>
      <c r="P155" s="5" t="s">
        <v>845</v>
      </c>
      <c r="Q155" s="5" t="s">
        <v>847</v>
      </c>
      <c r="R155" s="5" t="s">
        <v>845</v>
      </c>
      <c r="S155" s="5" t="s">
        <v>864</v>
      </c>
      <c r="T155" s="5" t="s">
        <v>849</v>
      </c>
      <c r="U155" s="5" t="s">
        <v>845</v>
      </c>
      <c r="V155" s="5" t="s">
        <v>845</v>
      </c>
      <c r="W155" s="5" t="s">
        <v>850</v>
      </c>
      <c r="X155" s="5" t="s">
        <v>1492</v>
      </c>
      <c r="Y155" s="6">
        <f>X156-'Com RTOS RX'!$X155</f>
        <v>0.0001157407407</v>
      </c>
      <c r="Z155" s="7">
        <f>SUM(LEN(",CO_MQ135|"),'Com RTOS RX'!$H155,LEN(",CO2_MQ135|"),'Com RTOS RX'!$I155,LEN(",Alcool_MQ135|"),'Com RTOS RX'!$J155,LEN(",Alcool_MQ135|"),'Com RTOS RX'!$K155,LEN(",Toluen_MQ135|"),'Com RTOS RX'!$L155,LEN(",MH4_MQ135|"),'Com RTOS RX'!$M155,LEN(",O3_MQ131|"),'Com RTOS RX'!$N155)*8</f>
        <v>672</v>
      </c>
    </row>
    <row r="156" ht="15.75" customHeight="1">
      <c r="A156" s="5" t="s">
        <v>1493</v>
      </c>
      <c r="B156" s="5" t="s">
        <v>1494</v>
      </c>
      <c r="C156" s="5" t="s">
        <v>843</v>
      </c>
      <c r="D156" s="5" t="s">
        <v>1495</v>
      </c>
      <c r="E156" s="5" t="s">
        <v>845</v>
      </c>
      <c r="F156" s="5" t="s">
        <v>845</v>
      </c>
      <c r="G156" s="5" t="s">
        <v>845</v>
      </c>
      <c r="H156" s="5" t="s">
        <v>133</v>
      </c>
      <c r="I156" s="5" t="s">
        <v>278</v>
      </c>
      <c r="J156" s="5" t="s">
        <v>223</v>
      </c>
      <c r="K156" s="5" t="s">
        <v>268</v>
      </c>
      <c r="L156" s="5" t="s">
        <v>478</v>
      </c>
      <c r="M156" s="5" t="s">
        <v>52</v>
      </c>
      <c r="N156" s="5" t="s">
        <v>721</v>
      </c>
      <c r="O156" s="5" t="s">
        <v>845</v>
      </c>
      <c r="P156" s="5" t="s">
        <v>845</v>
      </c>
      <c r="Q156" s="5" t="s">
        <v>847</v>
      </c>
      <c r="R156" s="5" t="s">
        <v>845</v>
      </c>
      <c r="S156" s="5" t="s">
        <v>864</v>
      </c>
      <c r="T156" s="5" t="s">
        <v>849</v>
      </c>
      <c r="U156" s="5" t="s">
        <v>845</v>
      </c>
      <c r="V156" s="5" t="s">
        <v>845</v>
      </c>
      <c r="W156" s="5" t="s">
        <v>850</v>
      </c>
      <c r="X156" s="5" t="s">
        <v>1496</v>
      </c>
      <c r="Y156" s="6">
        <f>X157-'Com RTOS RX'!$X156</f>
        <v>0.0001157407407</v>
      </c>
      <c r="Z156" s="7">
        <f>SUM(LEN(",CO_MQ135|"),'Com RTOS RX'!$H156,LEN(",CO2_MQ135|"),'Com RTOS RX'!$I156,LEN(",Alcool_MQ135|"),'Com RTOS RX'!$J156,LEN(",Alcool_MQ135|"),'Com RTOS RX'!$K156,LEN(",Toluen_MQ135|"),'Com RTOS RX'!$L156,LEN(",MH4_MQ135|"),'Com RTOS RX'!$M156,LEN(",O3_MQ131|"),'Com RTOS RX'!$N156)*8</f>
        <v>672</v>
      </c>
    </row>
    <row r="157" ht="15.75" customHeight="1">
      <c r="A157" s="5" t="s">
        <v>1497</v>
      </c>
      <c r="B157" s="5" t="s">
        <v>1498</v>
      </c>
      <c r="C157" s="5" t="s">
        <v>843</v>
      </c>
      <c r="D157" s="5" t="s">
        <v>1499</v>
      </c>
      <c r="E157" s="5" t="s">
        <v>845</v>
      </c>
      <c r="F157" s="5" t="s">
        <v>845</v>
      </c>
      <c r="G157" s="5" t="s">
        <v>845</v>
      </c>
      <c r="H157" s="5" t="s">
        <v>731</v>
      </c>
      <c r="I157" s="5" t="s">
        <v>234</v>
      </c>
      <c r="J157" s="5" t="s">
        <v>1500</v>
      </c>
      <c r="K157" s="5" t="s">
        <v>161</v>
      </c>
      <c r="L157" s="5" t="s">
        <v>458</v>
      </c>
      <c r="M157" s="5" t="s">
        <v>865</v>
      </c>
      <c r="N157" s="5" t="s">
        <v>721</v>
      </c>
      <c r="O157" s="5" t="s">
        <v>845</v>
      </c>
      <c r="P157" s="5" t="s">
        <v>845</v>
      </c>
      <c r="Q157" s="5" t="s">
        <v>847</v>
      </c>
      <c r="R157" s="5" t="s">
        <v>845</v>
      </c>
      <c r="S157" s="5" t="s">
        <v>864</v>
      </c>
      <c r="T157" s="5" t="s">
        <v>849</v>
      </c>
      <c r="U157" s="5" t="s">
        <v>845</v>
      </c>
      <c r="V157" s="5" t="s">
        <v>845</v>
      </c>
      <c r="W157" s="5" t="s">
        <v>850</v>
      </c>
      <c r="X157" s="5" t="s">
        <v>1501</v>
      </c>
      <c r="Y157" s="6">
        <f>X158-'Com RTOS RX'!$X157</f>
        <v>0.0001157407407</v>
      </c>
      <c r="Z157" s="7">
        <f>SUM(LEN(",CO_MQ135|"),'Com RTOS RX'!$H157,LEN(",CO2_MQ135|"),'Com RTOS RX'!$I157,LEN(",Alcool_MQ135|"),'Com RTOS RX'!$J157,LEN(",Alcool_MQ135|"),'Com RTOS RX'!$K157,LEN(",Toluen_MQ135|"),'Com RTOS RX'!$L157,LEN(",MH4_MQ135|"),'Com RTOS RX'!$M157,LEN(",O3_MQ131|"),'Com RTOS RX'!$N157)*8</f>
        <v>672</v>
      </c>
    </row>
    <row r="158" ht="15.75" customHeight="1">
      <c r="A158" s="5" t="s">
        <v>1502</v>
      </c>
      <c r="B158" s="5" t="s">
        <v>1503</v>
      </c>
      <c r="C158" s="5" t="s">
        <v>843</v>
      </c>
      <c r="D158" s="5" t="s">
        <v>1504</v>
      </c>
      <c r="E158" s="5" t="s">
        <v>845</v>
      </c>
      <c r="F158" s="5" t="s">
        <v>845</v>
      </c>
      <c r="G158" s="5" t="s">
        <v>845</v>
      </c>
      <c r="H158" s="5" t="s">
        <v>691</v>
      </c>
      <c r="I158" s="5" t="s">
        <v>188</v>
      </c>
      <c r="J158" s="5" t="s">
        <v>228</v>
      </c>
      <c r="K158" s="5" t="s">
        <v>238</v>
      </c>
      <c r="L158" s="5" t="s">
        <v>694</v>
      </c>
      <c r="M158" s="5" t="s">
        <v>180</v>
      </c>
      <c r="N158" s="5" t="s">
        <v>1423</v>
      </c>
      <c r="O158" s="5" t="s">
        <v>845</v>
      </c>
      <c r="P158" s="5" t="s">
        <v>845</v>
      </c>
      <c r="Q158" s="5" t="s">
        <v>847</v>
      </c>
      <c r="R158" s="5" t="s">
        <v>845</v>
      </c>
      <c r="S158" s="5" t="s">
        <v>864</v>
      </c>
      <c r="T158" s="5" t="s">
        <v>849</v>
      </c>
      <c r="U158" s="5" t="s">
        <v>845</v>
      </c>
      <c r="V158" s="5" t="s">
        <v>845</v>
      </c>
      <c r="W158" s="5" t="s">
        <v>850</v>
      </c>
      <c r="X158" s="5" t="s">
        <v>1505</v>
      </c>
      <c r="Y158" s="6">
        <f>X159-'Com RTOS RX'!$X158</f>
        <v>0.0001273148148</v>
      </c>
      <c r="Z158" s="7">
        <f>SUM(LEN(",CO_MQ135|"),'Com RTOS RX'!$H158,LEN(",CO2_MQ135|"),'Com RTOS RX'!$I158,LEN(",Alcool_MQ135|"),'Com RTOS RX'!$J158,LEN(",Alcool_MQ135|"),'Com RTOS RX'!$K158,LEN(",Toluen_MQ135|"),'Com RTOS RX'!$L158,LEN(",MH4_MQ135|"),'Com RTOS RX'!$M158,LEN(",O3_MQ131|"),'Com RTOS RX'!$N158)*8</f>
        <v>672</v>
      </c>
    </row>
    <row r="159" ht="15.75" customHeight="1">
      <c r="A159" s="5" t="s">
        <v>1506</v>
      </c>
      <c r="B159" s="5" t="s">
        <v>1507</v>
      </c>
      <c r="C159" s="5" t="s">
        <v>843</v>
      </c>
      <c r="D159" s="5" t="s">
        <v>1508</v>
      </c>
      <c r="E159" s="5" t="s">
        <v>845</v>
      </c>
      <c r="F159" s="5" t="s">
        <v>845</v>
      </c>
      <c r="G159" s="5" t="s">
        <v>845</v>
      </c>
      <c r="H159" s="5" t="s">
        <v>646</v>
      </c>
      <c r="I159" s="5" t="s">
        <v>1371</v>
      </c>
      <c r="J159" s="5" t="s">
        <v>1372</v>
      </c>
      <c r="K159" s="5" t="s">
        <v>252</v>
      </c>
      <c r="L159" s="5" t="s">
        <v>944</v>
      </c>
      <c r="M159" s="5" t="s">
        <v>41</v>
      </c>
      <c r="N159" s="5" t="s">
        <v>713</v>
      </c>
      <c r="O159" s="5" t="s">
        <v>845</v>
      </c>
      <c r="P159" s="5" t="s">
        <v>845</v>
      </c>
      <c r="Q159" s="5" t="s">
        <v>847</v>
      </c>
      <c r="R159" s="5" t="s">
        <v>845</v>
      </c>
      <c r="S159" s="5" t="s">
        <v>864</v>
      </c>
      <c r="T159" s="5" t="s">
        <v>849</v>
      </c>
      <c r="U159" s="5" t="s">
        <v>845</v>
      </c>
      <c r="V159" s="5" t="s">
        <v>845</v>
      </c>
      <c r="W159" s="5" t="s">
        <v>850</v>
      </c>
      <c r="X159" s="5" t="s">
        <v>1509</v>
      </c>
      <c r="Y159" s="6">
        <f>X160-'Com RTOS RX'!$X159</f>
        <v>0.0001041666667</v>
      </c>
      <c r="Z159" s="7">
        <f>SUM(LEN(",CO_MQ135|"),'Com RTOS RX'!$H159,LEN(",CO2_MQ135|"),'Com RTOS RX'!$I159,LEN(",Alcool_MQ135|"),'Com RTOS RX'!$J159,LEN(",Alcool_MQ135|"),'Com RTOS RX'!$K159,LEN(",Toluen_MQ135|"),'Com RTOS RX'!$L159,LEN(",MH4_MQ135|"),'Com RTOS RX'!$M159,LEN(",O3_MQ131|"),'Com RTOS RX'!$N159)*8</f>
        <v>672</v>
      </c>
    </row>
    <row r="160" ht="15.75" customHeight="1">
      <c r="A160" s="5" t="s">
        <v>1510</v>
      </c>
      <c r="B160" s="5" t="s">
        <v>1511</v>
      </c>
      <c r="C160" s="5" t="s">
        <v>843</v>
      </c>
      <c r="D160" s="5" t="s">
        <v>1512</v>
      </c>
      <c r="E160" s="5" t="s">
        <v>845</v>
      </c>
      <c r="F160" s="5" t="s">
        <v>845</v>
      </c>
      <c r="G160" s="5" t="s">
        <v>845</v>
      </c>
      <c r="H160" s="5" t="s">
        <v>740</v>
      </c>
      <c r="I160" s="5" t="s">
        <v>188</v>
      </c>
      <c r="J160" s="5" t="s">
        <v>236</v>
      </c>
      <c r="K160" s="5" t="s">
        <v>238</v>
      </c>
      <c r="L160" s="5" t="s">
        <v>1513</v>
      </c>
      <c r="M160" s="5" t="s">
        <v>180</v>
      </c>
      <c r="N160" s="5" t="s">
        <v>721</v>
      </c>
      <c r="O160" s="5" t="s">
        <v>845</v>
      </c>
      <c r="P160" s="5" t="s">
        <v>845</v>
      </c>
      <c r="Q160" s="5" t="s">
        <v>847</v>
      </c>
      <c r="R160" s="5" t="s">
        <v>845</v>
      </c>
      <c r="S160" s="5" t="s">
        <v>864</v>
      </c>
      <c r="T160" s="5" t="s">
        <v>849</v>
      </c>
      <c r="U160" s="5" t="s">
        <v>845</v>
      </c>
      <c r="V160" s="5" t="s">
        <v>845</v>
      </c>
      <c r="W160" s="5" t="s">
        <v>850</v>
      </c>
      <c r="X160" s="5" t="s">
        <v>1514</v>
      </c>
      <c r="Y160" s="6">
        <f>X161-'Com RTOS RX'!$X160</f>
        <v>0.0001273148148</v>
      </c>
      <c r="Z160" s="7">
        <f>SUM(LEN(",CO_MQ135|"),'Com RTOS RX'!$H160,LEN(",CO2_MQ135|"),'Com RTOS RX'!$I160,LEN(",Alcool_MQ135|"),'Com RTOS RX'!$J160,LEN(",Alcool_MQ135|"),'Com RTOS RX'!$K160,LEN(",Toluen_MQ135|"),'Com RTOS RX'!$L160,LEN(",MH4_MQ135|"),'Com RTOS RX'!$M160,LEN(",O3_MQ131|"),'Com RTOS RX'!$N160)*8</f>
        <v>672</v>
      </c>
    </row>
    <row r="161" ht="15.75" customHeight="1">
      <c r="A161" s="5" t="s">
        <v>1515</v>
      </c>
      <c r="B161" s="5" t="s">
        <v>1516</v>
      </c>
      <c r="C161" s="5" t="s">
        <v>843</v>
      </c>
      <c r="D161" s="5" t="s">
        <v>1517</v>
      </c>
      <c r="E161" s="5" t="s">
        <v>845</v>
      </c>
      <c r="F161" s="5" t="s">
        <v>845</v>
      </c>
      <c r="G161" s="5" t="s">
        <v>845</v>
      </c>
      <c r="H161" s="5" t="s">
        <v>687</v>
      </c>
      <c r="I161" s="5" t="s">
        <v>255</v>
      </c>
      <c r="J161" s="5" t="s">
        <v>184</v>
      </c>
      <c r="K161" s="5" t="s">
        <v>238</v>
      </c>
      <c r="L161" s="5" t="s">
        <v>742</v>
      </c>
      <c r="M161" s="5" t="s">
        <v>180</v>
      </c>
      <c r="N161" s="5" t="s">
        <v>704</v>
      </c>
      <c r="O161" s="5" t="s">
        <v>845</v>
      </c>
      <c r="P161" s="5" t="s">
        <v>845</v>
      </c>
      <c r="Q161" s="5" t="s">
        <v>847</v>
      </c>
      <c r="R161" s="5" t="s">
        <v>845</v>
      </c>
      <c r="S161" s="5" t="s">
        <v>864</v>
      </c>
      <c r="T161" s="5" t="s">
        <v>849</v>
      </c>
      <c r="U161" s="5" t="s">
        <v>845</v>
      </c>
      <c r="V161" s="5" t="s">
        <v>845</v>
      </c>
      <c r="W161" s="5" t="s">
        <v>850</v>
      </c>
      <c r="X161" s="5" t="s">
        <v>1518</v>
      </c>
      <c r="Y161" s="6">
        <f>X162-'Com RTOS RX'!$X161</f>
        <v>0.0001041666667</v>
      </c>
      <c r="Z161" s="7">
        <f>SUM(LEN(",CO_MQ135|"),'Com RTOS RX'!$H161,LEN(",CO2_MQ135|"),'Com RTOS RX'!$I161,LEN(",Alcool_MQ135|"),'Com RTOS RX'!$J161,LEN(",Alcool_MQ135|"),'Com RTOS RX'!$K161,LEN(",Toluen_MQ135|"),'Com RTOS RX'!$L161,LEN(",MH4_MQ135|"),'Com RTOS RX'!$M161,LEN(",O3_MQ131|"),'Com RTOS RX'!$N161)*8</f>
        <v>672</v>
      </c>
    </row>
    <row r="162" ht="15.75" customHeight="1">
      <c r="A162" s="5" t="s">
        <v>1519</v>
      </c>
      <c r="B162" s="5" t="s">
        <v>1520</v>
      </c>
      <c r="C162" s="5" t="s">
        <v>843</v>
      </c>
      <c r="D162" s="5" t="s">
        <v>1521</v>
      </c>
      <c r="E162" s="5" t="s">
        <v>845</v>
      </c>
      <c r="F162" s="5" t="s">
        <v>845</v>
      </c>
      <c r="G162" s="5" t="s">
        <v>845</v>
      </c>
      <c r="H162" s="5" t="s">
        <v>412</v>
      </c>
      <c r="I162" s="5" t="s">
        <v>304</v>
      </c>
      <c r="J162" s="5" t="s">
        <v>89</v>
      </c>
      <c r="K162" s="5" t="s">
        <v>159</v>
      </c>
      <c r="L162" s="5" t="s">
        <v>669</v>
      </c>
      <c r="M162" s="5" t="s">
        <v>238</v>
      </c>
      <c r="N162" s="5" t="s">
        <v>713</v>
      </c>
      <c r="O162" s="5" t="s">
        <v>845</v>
      </c>
      <c r="P162" s="5" t="s">
        <v>845</v>
      </c>
      <c r="Q162" s="5" t="s">
        <v>847</v>
      </c>
      <c r="R162" s="5" t="s">
        <v>845</v>
      </c>
      <c r="S162" s="5" t="s">
        <v>848</v>
      </c>
      <c r="T162" s="5" t="s">
        <v>849</v>
      </c>
      <c r="U162" s="5" t="s">
        <v>845</v>
      </c>
      <c r="V162" s="5" t="s">
        <v>845</v>
      </c>
      <c r="W162" s="5" t="s">
        <v>850</v>
      </c>
      <c r="X162" s="5" t="s">
        <v>1522</v>
      </c>
      <c r="Y162" s="6">
        <f>X163-'Com RTOS RX'!$X162</f>
        <v>0.0001157407407</v>
      </c>
      <c r="Z162" s="7">
        <f>SUM(LEN(",CO_MQ135|"),'Com RTOS RX'!$H162,LEN(",CO2_MQ135|"),'Com RTOS RX'!$I162,LEN(",Alcool_MQ135|"),'Com RTOS RX'!$J162,LEN(",Alcool_MQ135|"),'Com RTOS RX'!$K162,LEN(",Toluen_MQ135|"),'Com RTOS RX'!$L162,LEN(",MH4_MQ135|"),'Com RTOS RX'!$M162,LEN(",O3_MQ131|"),'Com RTOS RX'!$N162)*8</f>
        <v>672</v>
      </c>
    </row>
    <row r="163" ht="15.75" customHeight="1">
      <c r="A163" s="5" t="s">
        <v>1523</v>
      </c>
      <c r="B163" s="5" t="s">
        <v>1524</v>
      </c>
      <c r="C163" s="5" t="s">
        <v>843</v>
      </c>
      <c r="D163" s="5" t="s">
        <v>1525</v>
      </c>
      <c r="E163" s="5" t="s">
        <v>845</v>
      </c>
      <c r="F163" s="5" t="s">
        <v>845</v>
      </c>
      <c r="G163" s="5" t="s">
        <v>845</v>
      </c>
      <c r="H163" s="5" t="s">
        <v>657</v>
      </c>
      <c r="I163" s="5" t="s">
        <v>294</v>
      </c>
      <c r="J163" s="5" t="s">
        <v>202</v>
      </c>
      <c r="K163" s="5" t="s">
        <v>252</v>
      </c>
      <c r="L163" s="5" t="s">
        <v>438</v>
      </c>
      <c r="M163" s="5" t="s">
        <v>41</v>
      </c>
      <c r="N163" s="5" t="s">
        <v>713</v>
      </c>
      <c r="O163" s="5" t="s">
        <v>845</v>
      </c>
      <c r="P163" s="5" t="s">
        <v>845</v>
      </c>
      <c r="Q163" s="5" t="s">
        <v>847</v>
      </c>
      <c r="R163" s="5" t="s">
        <v>845</v>
      </c>
      <c r="S163" s="5" t="s">
        <v>864</v>
      </c>
      <c r="T163" s="5" t="s">
        <v>849</v>
      </c>
      <c r="U163" s="5" t="s">
        <v>845</v>
      </c>
      <c r="V163" s="5" t="s">
        <v>845</v>
      </c>
      <c r="W163" s="5" t="s">
        <v>850</v>
      </c>
      <c r="X163" s="5" t="s">
        <v>1526</v>
      </c>
      <c r="Y163" s="6">
        <f>X164-'Com RTOS RX'!$X163</f>
        <v>0.0001273148148</v>
      </c>
      <c r="Z163" s="7">
        <f>SUM(LEN(",CO_MQ135|"),'Com RTOS RX'!$H163,LEN(",CO2_MQ135|"),'Com RTOS RX'!$I163,LEN(",Alcool_MQ135|"),'Com RTOS RX'!$J163,LEN(",Alcool_MQ135|"),'Com RTOS RX'!$K163,LEN(",Toluen_MQ135|"),'Com RTOS RX'!$L163,LEN(",MH4_MQ135|"),'Com RTOS RX'!$M163,LEN(",O3_MQ131|"),'Com RTOS RX'!$N163)*8</f>
        <v>672</v>
      </c>
    </row>
    <row r="164" ht="15.75" customHeight="1">
      <c r="A164" s="5" t="s">
        <v>1527</v>
      </c>
      <c r="B164" s="5" t="s">
        <v>1528</v>
      </c>
      <c r="C164" s="5" t="s">
        <v>843</v>
      </c>
      <c r="D164" s="5" t="s">
        <v>1529</v>
      </c>
      <c r="E164" s="5" t="s">
        <v>845</v>
      </c>
      <c r="F164" s="5" t="s">
        <v>845</v>
      </c>
      <c r="G164" s="5" t="s">
        <v>845</v>
      </c>
      <c r="H164" s="5" t="s">
        <v>704</v>
      </c>
      <c r="I164" s="5" t="s">
        <v>255</v>
      </c>
      <c r="J164" s="5" t="s">
        <v>184</v>
      </c>
      <c r="K164" s="5" t="s">
        <v>238</v>
      </c>
      <c r="L164" s="5" t="s">
        <v>734</v>
      </c>
      <c r="M164" s="5" t="s">
        <v>180</v>
      </c>
      <c r="N164" s="5" t="s">
        <v>713</v>
      </c>
      <c r="O164" s="5" t="s">
        <v>845</v>
      </c>
      <c r="P164" s="5" t="s">
        <v>845</v>
      </c>
      <c r="Q164" s="5" t="s">
        <v>847</v>
      </c>
      <c r="R164" s="5" t="s">
        <v>845</v>
      </c>
      <c r="S164" s="5" t="s">
        <v>864</v>
      </c>
      <c r="T164" s="5" t="s">
        <v>849</v>
      </c>
      <c r="U164" s="5" t="s">
        <v>845</v>
      </c>
      <c r="V164" s="5" t="s">
        <v>845</v>
      </c>
      <c r="W164" s="5" t="s">
        <v>850</v>
      </c>
      <c r="X164" s="5" t="s">
        <v>1530</v>
      </c>
      <c r="Y164" s="6">
        <f>X165-'Com RTOS RX'!$X164</f>
        <v>0.0001157407407</v>
      </c>
      <c r="Z164" s="7">
        <f>SUM(LEN(",CO_MQ135|"),'Com RTOS RX'!$H164,LEN(",CO2_MQ135|"),'Com RTOS RX'!$I164,LEN(",Alcool_MQ135|"),'Com RTOS RX'!$J164,LEN(",Alcool_MQ135|"),'Com RTOS RX'!$K164,LEN(",Toluen_MQ135|"),'Com RTOS RX'!$L164,LEN(",MH4_MQ135|"),'Com RTOS RX'!$M164,LEN(",O3_MQ131|"),'Com RTOS RX'!$N164)*8</f>
        <v>672</v>
      </c>
    </row>
    <row r="165" ht="15.75" customHeight="1">
      <c r="A165" s="5" t="s">
        <v>1531</v>
      </c>
      <c r="B165" s="5" t="s">
        <v>1532</v>
      </c>
      <c r="C165" s="5" t="s">
        <v>843</v>
      </c>
      <c r="D165" s="5" t="s">
        <v>1533</v>
      </c>
      <c r="E165" s="5" t="s">
        <v>845</v>
      </c>
      <c r="F165" s="5" t="s">
        <v>845</v>
      </c>
      <c r="G165" s="5" t="s">
        <v>845</v>
      </c>
      <c r="H165" s="5" t="s">
        <v>687</v>
      </c>
      <c r="I165" s="5" t="s">
        <v>255</v>
      </c>
      <c r="J165" s="5" t="s">
        <v>184</v>
      </c>
      <c r="K165" s="5" t="s">
        <v>238</v>
      </c>
      <c r="L165" s="5" t="s">
        <v>742</v>
      </c>
      <c r="M165" s="5" t="s">
        <v>180</v>
      </c>
      <c r="N165" s="5" t="s">
        <v>687</v>
      </c>
      <c r="O165" s="5" t="s">
        <v>845</v>
      </c>
      <c r="P165" s="5" t="s">
        <v>845</v>
      </c>
      <c r="Q165" s="5" t="s">
        <v>847</v>
      </c>
      <c r="R165" s="5" t="s">
        <v>845</v>
      </c>
      <c r="S165" s="5" t="s">
        <v>864</v>
      </c>
      <c r="T165" s="5" t="s">
        <v>849</v>
      </c>
      <c r="U165" s="5" t="s">
        <v>845</v>
      </c>
      <c r="V165" s="5" t="s">
        <v>845</v>
      </c>
      <c r="W165" s="5" t="s">
        <v>850</v>
      </c>
      <c r="X165" s="5" t="s">
        <v>1534</v>
      </c>
      <c r="Y165" s="6">
        <f>X166-'Com RTOS RX'!$X165</f>
        <v>0.0001157407407</v>
      </c>
      <c r="Z165" s="7">
        <f>SUM(LEN(",CO_MQ135|"),'Com RTOS RX'!$H165,LEN(",CO2_MQ135|"),'Com RTOS RX'!$I165,LEN(",Alcool_MQ135|"),'Com RTOS RX'!$J165,LEN(",Alcool_MQ135|"),'Com RTOS RX'!$K165,LEN(",Toluen_MQ135|"),'Com RTOS RX'!$L165,LEN(",MH4_MQ135|"),'Com RTOS RX'!$M165,LEN(",O3_MQ131|"),'Com RTOS RX'!$N165)*8</f>
        <v>672</v>
      </c>
    </row>
    <row r="166" ht="15.75" customHeight="1">
      <c r="A166" s="5" t="s">
        <v>1535</v>
      </c>
      <c r="B166" s="5" t="s">
        <v>1536</v>
      </c>
      <c r="C166" s="5" t="s">
        <v>843</v>
      </c>
      <c r="D166" s="5" t="s">
        <v>1537</v>
      </c>
      <c r="E166" s="5" t="s">
        <v>845</v>
      </c>
      <c r="F166" s="5" t="s">
        <v>845</v>
      </c>
      <c r="G166" s="5" t="s">
        <v>845</v>
      </c>
      <c r="H166" s="5" t="s">
        <v>767</v>
      </c>
      <c r="I166" s="5" t="s">
        <v>286</v>
      </c>
      <c r="J166" s="5" t="s">
        <v>241</v>
      </c>
      <c r="K166" s="5" t="s">
        <v>285</v>
      </c>
      <c r="L166" s="5" t="s">
        <v>711</v>
      </c>
      <c r="M166" s="5" t="s">
        <v>52</v>
      </c>
      <c r="N166" s="5" t="s">
        <v>704</v>
      </c>
      <c r="O166" s="5" t="s">
        <v>845</v>
      </c>
      <c r="P166" s="5" t="s">
        <v>845</v>
      </c>
      <c r="Q166" s="5" t="s">
        <v>847</v>
      </c>
      <c r="R166" s="5" t="s">
        <v>845</v>
      </c>
      <c r="S166" s="5" t="s">
        <v>864</v>
      </c>
      <c r="T166" s="5" t="s">
        <v>849</v>
      </c>
      <c r="U166" s="5" t="s">
        <v>845</v>
      </c>
      <c r="V166" s="5" t="s">
        <v>845</v>
      </c>
      <c r="W166" s="5" t="s">
        <v>850</v>
      </c>
      <c r="X166" s="5" t="s">
        <v>1538</v>
      </c>
      <c r="Y166" s="6">
        <f>X167-'Com RTOS RX'!$X166</f>
        <v>0.0001157407407</v>
      </c>
      <c r="Z166" s="7">
        <f>SUM(LEN(",CO_MQ135|"),'Com RTOS RX'!$H166,LEN(",CO2_MQ135|"),'Com RTOS RX'!$I166,LEN(",Alcool_MQ135|"),'Com RTOS RX'!$J166,LEN(",Alcool_MQ135|"),'Com RTOS RX'!$K166,LEN(",Toluen_MQ135|"),'Com RTOS RX'!$L166,LEN(",MH4_MQ135|"),'Com RTOS RX'!$M166,LEN(",O3_MQ131|"),'Com RTOS RX'!$N166)*8</f>
        <v>672</v>
      </c>
    </row>
    <row r="167" ht="15.75" customHeight="1">
      <c r="A167" s="5" t="s">
        <v>1539</v>
      </c>
      <c r="B167" s="5" t="s">
        <v>1540</v>
      </c>
      <c r="C167" s="5" t="s">
        <v>843</v>
      </c>
      <c r="D167" s="5" t="s">
        <v>1541</v>
      </c>
      <c r="E167" s="5" t="s">
        <v>845</v>
      </c>
      <c r="F167" s="5" t="s">
        <v>845</v>
      </c>
      <c r="G167" s="5" t="s">
        <v>845</v>
      </c>
      <c r="H167" s="5" t="s">
        <v>691</v>
      </c>
      <c r="I167" s="5" t="s">
        <v>188</v>
      </c>
      <c r="J167" s="5" t="s">
        <v>228</v>
      </c>
      <c r="K167" s="5" t="s">
        <v>238</v>
      </c>
      <c r="L167" s="5" t="s">
        <v>694</v>
      </c>
      <c r="M167" s="5" t="s">
        <v>180</v>
      </c>
      <c r="N167" s="5" t="s">
        <v>687</v>
      </c>
      <c r="O167" s="5" t="s">
        <v>845</v>
      </c>
      <c r="P167" s="5" t="s">
        <v>845</v>
      </c>
      <c r="Q167" s="5" t="s">
        <v>847</v>
      </c>
      <c r="R167" s="5" t="s">
        <v>845</v>
      </c>
      <c r="S167" s="5" t="s">
        <v>864</v>
      </c>
      <c r="T167" s="5" t="s">
        <v>849</v>
      </c>
      <c r="U167" s="5" t="s">
        <v>845</v>
      </c>
      <c r="V167" s="5" t="s">
        <v>845</v>
      </c>
      <c r="W167" s="5" t="s">
        <v>850</v>
      </c>
      <c r="X167" s="5" t="s">
        <v>1542</v>
      </c>
      <c r="Y167" s="6">
        <f>X168-'Com RTOS RX'!$X167</f>
        <v>0.0001157407407</v>
      </c>
      <c r="Z167" s="7">
        <f>SUM(LEN(",CO_MQ135|"),'Com RTOS RX'!$H167,LEN(",CO2_MQ135|"),'Com RTOS RX'!$I167,LEN(",Alcool_MQ135|"),'Com RTOS RX'!$J167,LEN(",Alcool_MQ135|"),'Com RTOS RX'!$K167,LEN(",Toluen_MQ135|"),'Com RTOS RX'!$L167,LEN(",MH4_MQ135|"),'Com RTOS RX'!$M167,LEN(",O3_MQ131|"),'Com RTOS RX'!$N167)*8</f>
        <v>672</v>
      </c>
    </row>
    <row r="168" ht="15.75" customHeight="1">
      <c r="A168" s="5" t="s">
        <v>1543</v>
      </c>
      <c r="B168" s="5" t="s">
        <v>1544</v>
      </c>
      <c r="C168" s="5" t="s">
        <v>843</v>
      </c>
      <c r="D168" s="5" t="s">
        <v>1545</v>
      </c>
      <c r="E168" s="5" t="s">
        <v>845</v>
      </c>
      <c r="F168" s="5" t="s">
        <v>845</v>
      </c>
      <c r="G168" s="5" t="s">
        <v>845</v>
      </c>
      <c r="H168" s="5" t="s">
        <v>691</v>
      </c>
      <c r="I168" s="5" t="s">
        <v>188</v>
      </c>
      <c r="J168" s="5" t="s">
        <v>228</v>
      </c>
      <c r="K168" s="5" t="s">
        <v>238</v>
      </c>
      <c r="L168" s="5" t="s">
        <v>694</v>
      </c>
      <c r="M168" s="5" t="s">
        <v>180</v>
      </c>
      <c r="N168" s="5" t="s">
        <v>732</v>
      </c>
      <c r="O168" s="5" t="s">
        <v>845</v>
      </c>
      <c r="P168" s="5" t="s">
        <v>845</v>
      </c>
      <c r="Q168" s="5" t="s">
        <v>847</v>
      </c>
      <c r="R168" s="5" t="s">
        <v>845</v>
      </c>
      <c r="S168" s="5" t="s">
        <v>864</v>
      </c>
      <c r="T168" s="5" t="s">
        <v>849</v>
      </c>
      <c r="U168" s="5" t="s">
        <v>845</v>
      </c>
      <c r="V168" s="5" t="s">
        <v>845</v>
      </c>
      <c r="W168" s="5" t="s">
        <v>850</v>
      </c>
      <c r="X168" s="5" t="s">
        <v>1546</v>
      </c>
      <c r="Y168" s="6">
        <f>X169-'Com RTOS RX'!$X168</f>
        <v>0.0001157407407</v>
      </c>
      <c r="Z168" s="7">
        <f>SUM(LEN(",CO_MQ135|"),'Com RTOS RX'!$H168,LEN(",CO2_MQ135|"),'Com RTOS RX'!$I168,LEN(",Alcool_MQ135|"),'Com RTOS RX'!$J168,LEN(",Alcool_MQ135|"),'Com RTOS RX'!$K168,LEN(",Toluen_MQ135|"),'Com RTOS RX'!$L168,LEN(",MH4_MQ135|"),'Com RTOS RX'!$M168,LEN(",O3_MQ131|"),'Com RTOS RX'!$N168)*8</f>
        <v>672</v>
      </c>
    </row>
    <row r="169" ht="15.75" customHeight="1">
      <c r="A169" s="5" t="s">
        <v>1547</v>
      </c>
      <c r="B169" s="5" t="s">
        <v>1548</v>
      </c>
      <c r="C169" s="5" t="s">
        <v>843</v>
      </c>
      <c r="D169" s="5" t="s">
        <v>1549</v>
      </c>
      <c r="E169" s="5" t="s">
        <v>845</v>
      </c>
      <c r="F169" s="5" t="s">
        <v>845</v>
      </c>
      <c r="G169" s="5" t="s">
        <v>845</v>
      </c>
      <c r="H169" s="5" t="s">
        <v>717</v>
      </c>
      <c r="I169" s="5" t="s">
        <v>234</v>
      </c>
      <c r="J169" s="5" t="s">
        <v>244</v>
      </c>
      <c r="K169" s="5" t="s">
        <v>161</v>
      </c>
      <c r="L169" s="5" t="s">
        <v>458</v>
      </c>
      <c r="M169" s="5" t="s">
        <v>865</v>
      </c>
      <c r="N169" s="5" t="s">
        <v>687</v>
      </c>
      <c r="O169" s="5" t="s">
        <v>845</v>
      </c>
      <c r="P169" s="5" t="s">
        <v>845</v>
      </c>
      <c r="Q169" s="5" t="s">
        <v>847</v>
      </c>
      <c r="R169" s="5" t="s">
        <v>845</v>
      </c>
      <c r="S169" s="5" t="s">
        <v>864</v>
      </c>
      <c r="T169" s="5" t="s">
        <v>849</v>
      </c>
      <c r="U169" s="5" t="s">
        <v>845</v>
      </c>
      <c r="V169" s="5" t="s">
        <v>845</v>
      </c>
      <c r="W169" s="5" t="s">
        <v>850</v>
      </c>
      <c r="X169" s="5" t="s">
        <v>1550</v>
      </c>
      <c r="Y169" s="6">
        <f>X170-'Com RTOS RX'!$X169</f>
        <v>0.0001157407407</v>
      </c>
      <c r="Z169" s="7">
        <f>SUM(LEN(",CO_MQ135|"),'Com RTOS RX'!$H169,LEN(",CO2_MQ135|"),'Com RTOS RX'!$I169,LEN(",Alcool_MQ135|"),'Com RTOS RX'!$J169,LEN(",Alcool_MQ135|"),'Com RTOS RX'!$K169,LEN(",Toluen_MQ135|"),'Com RTOS RX'!$L169,LEN(",MH4_MQ135|"),'Com RTOS RX'!$M169,LEN(",O3_MQ131|"),'Com RTOS RX'!$N169)*8</f>
        <v>672</v>
      </c>
    </row>
    <row r="170" ht="15.75" customHeight="1">
      <c r="A170" s="5" t="s">
        <v>1551</v>
      </c>
      <c r="B170" s="5" t="s">
        <v>1552</v>
      </c>
      <c r="C170" s="5" t="s">
        <v>843</v>
      </c>
      <c r="D170" s="5" t="s">
        <v>1553</v>
      </c>
      <c r="E170" s="5" t="s">
        <v>845</v>
      </c>
      <c r="F170" s="5" t="s">
        <v>845</v>
      </c>
      <c r="G170" s="5" t="s">
        <v>845</v>
      </c>
      <c r="H170" s="5" t="s">
        <v>732</v>
      </c>
      <c r="I170" s="5" t="s">
        <v>188</v>
      </c>
      <c r="J170" s="5" t="s">
        <v>236</v>
      </c>
      <c r="K170" s="5" t="s">
        <v>161</v>
      </c>
      <c r="L170" s="5" t="s">
        <v>462</v>
      </c>
      <c r="M170" s="5" t="s">
        <v>865</v>
      </c>
      <c r="N170" s="5" t="s">
        <v>687</v>
      </c>
      <c r="O170" s="5" t="s">
        <v>845</v>
      </c>
      <c r="P170" s="5" t="s">
        <v>845</v>
      </c>
      <c r="Q170" s="5" t="s">
        <v>847</v>
      </c>
      <c r="R170" s="5" t="s">
        <v>845</v>
      </c>
      <c r="S170" s="5" t="s">
        <v>864</v>
      </c>
      <c r="T170" s="5" t="s">
        <v>849</v>
      </c>
      <c r="U170" s="5" t="s">
        <v>845</v>
      </c>
      <c r="V170" s="5" t="s">
        <v>845</v>
      </c>
      <c r="W170" s="5" t="s">
        <v>850</v>
      </c>
      <c r="X170" s="5" t="s">
        <v>1554</v>
      </c>
      <c r="Y170" s="6">
        <f>X171-'Com RTOS RX'!$X170</f>
        <v>0.0001157407407</v>
      </c>
      <c r="Z170" s="7">
        <f>SUM(LEN(",CO_MQ135|"),'Com RTOS RX'!$H170,LEN(",CO2_MQ135|"),'Com RTOS RX'!$I170,LEN(",Alcool_MQ135|"),'Com RTOS RX'!$J170,LEN(",Alcool_MQ135|"),'Com RTOS RX'!$K170,LEN(",Toluen_MQ135|"),'Com RTOS RX'!$L170,LEN(",MH4_MQ135|"),'Com RTOS RX'!$M170,LEN(",O3_MQ131|"),'Com RTOS RX'!$N170)*8</f>
        <v>672</v>
      </c>
    </row>
    <row r="171" ht="15.75" customHeight="1">
      <c r="A171" s="5" t="s">
        <v>1555</v>
      </c>
      <c r="B171" s="5" t="s">
        <v>1556</v>
      </c>
      <c r="C171" s="5" t="s">
        <v>843</v>
      </c>
      <c r="D171" s="5" t="s">
        <v>1557</v>
      </c>
      <c r="E171" s="5" t="s">
        <v>845</v>
      </c>
      <c r="F171" s="5" t="s">
        <v>845</v>
      </c>
      <c r="G171" s="5" t="s">
        <v>845</v>
      </c>
      <c r="H171" s="5" t="s">
        <v>732</v>
      </c>
      <c r="I171" s="5" t="s">
        <v>188</v>
      </c>
      <c r="J171" s="5" t="s">
        <v>236</v>
      </c>
      <c r="K171" s="5" t="s">
        <v>161</v>
      </c>
      <c r="L171" s="5" t="s">
        <v>462</v>
      </c>
      <c r="M171" s="5" t="s">
        <v>865</v>
      </c>
      <c r="N171" s="5" t="s">
        <v>1418</v>
      </c>
      <c r="O171" s="5" t="s">
        <v>845</v>
      </c>
      <c r="P171" s="5" t="s">
        <v>845</v>
      </c>
      <c r="Q171" s="5" t="s">
        <v>847</v>
      </c>
      <c r="R171" s="5" t="s">
        <v>845</v>
      </c>
      <c r="S171" s="5" t="s">
        <v>864</v>
      </c>
      <c r="T171" s="5" t="s">
        <v>849</v>
      </c>
      <c r="U171" s="5" t="s">
        <v>845</v>
      </c>
      <c r="V171" s="5" t="s">
        <v>845</v>
      </c>
      <c r="W171" s="5" t="s">
        <v>850</v>
      </c>
      <c r="X171" s="5" t="s">
        <v>1558</v>
      </c>
      <c r="Y171" s="6">
        <f>X172-'Com RTOS RX'!$X171</f>
        <v>0.0001157407407</v>
      </c>
      <c r="Z171" s="7">
        <f>SUM(LEN(",CO_MQ135|"),'Com RTOS RX'!$H171,LEN(",CO2_MQ135|"),'Com RTOS RX'!$I171,LEN(",Alcool_MQ135|"),'Com RTOS RX'!$J171,LEN(",Alcool_MQ135|"),'Com RTOS RX'!$K171,LEN(",Toluen_MQ135|"),'Com RTOS RX'!$L171,LEN(",MH4_MQ135|"),'Com RTOS RX'!$M171,LEN(",O3_MQ131|"),'Com RTOS RX'!$N171)*8</f>
        <v>672</v>
      </c>
    </row>
    <row r="172" ht="15.75" customHeight="1">
      <c r="A172" s="5" t="s">
        <v>1559</v>
      </c>
      <c r="B172" s="5" t="s">
        <v>1560</v>
      </c>
      <c r="C172" s="5" t="s">
        <v>843</v>
      </c>
      <c r="D172" s="5" t="s">
        <v>1561</v>
      </c>
      <c r="E172" s="5" t="s">
        <v>845</v>
      </c>
      <c r="F172" s="5" t="s">
        <v>845</v>
      </c>
      <c r="G172" s="5" t="s">
        <v>845</v>
      </c>
      <c r="H172" s="5" t="s">
        <v>713</v>
      </c>
      <c r="I172" s="5" t="s">
        <v>255</v>
      </c>
      <c r="J172" s="5" t="s">
        <v>194</v>
      </c>
      <c r="K172" s="5" t="s">
        <v>238</v>
      </c>
      <c r="L172" s="5" t="s">
        <v>450</v>
      </c>
      <c r="M172" s="5" t="s">
        <v>180</v>
      </c>
      <c r="N172" s="5" t="s">
        <v>687</v>
      </c>
      <c r="O172" s="5" t="s">
        <v>845</v>
      </c>
      <c r="P172" s="5" t="s">
        <v>845</v>
      </c>
      <c r="Q172" s="5" t="s">
        <v>847</v>
      </c>
      <c r="R172" s="5" t="s">
        <v>845</v>
      </c>
      <c r="S172" s="5" t="s">
        <v>864</v>
      </c>
      <c r="T172" s="5" t="s">
        <v>849</v>
      </c>
      <c r="U172" s="5" t="s">
        <v>845</v>
      </c>
      <c r="V172" s="5" t="s">
        <v>845</v>
      </c>
      <c r="W172" s="5" t="s">
        <v>850</v>
      </c>
      <c r="X172" s="5" t="s">
        <v>1562</v>
      </c>
      <c r="Y172" s="6">
        <f>X173-'Com RTOS RX'!$X172</f>
        <v>0.0001157407407</v>
      </c>
      <c r="Z172" s="7">
        <f>SUM(LEN(",CO_MQ135|"),'Com RTOS RX'!$H172,LEN(",CO2_MQ135|"),'Com RTOS RX'!$I172,LEN(",Alcool_MQ135|"),'Com RTOS RX'!$J172,LEN(",Alcool_MQ135|"),'Com RTOS RX'!$K172,LEN(",Toluen_MQ135|"),'Com RTOS RX'!$L172,LEN(",MH4_MQ135|"),'Com RTOS RX'!$M172,LEN(",O3_MQ131|"),'Com RTOS RX'!$N172)*8</f>
        <v>672</v>
      </c>
    </row>
    <row r="173" ht="15.75" customHeight="1">
      <c r="A173" s="5" t="s">
        <v>1563</v>
      </c>
      <c r="B173" s="5" t="s">
        <v>1564</v>
      </c>
      <c r="C173" s="5" t="s">
        <v>843</v>
      </c>
      <c r="D173" s="5" t="s">
        <v>1565</v>
      </c>
      <c r="E173" s="5" t="s">
        <v>845</v>
      </c>
      <c r="F173" s="5" t="s">
        <v>845</v>
      </c>
      <c r="G173" s="5" t="s">
        <v>845</v>
      </c>
      <c r="H173" s="5" t="s">
        <v>732</v>
      </c>
      <c r="I173" s="5" t="s">
        <v>188</v>
      </c>
      <c r="J173" s="5" t="s">
        <v>236</v>
      </c>
      <c r="K173" s="5" t="s">
        <v>161</v>
      </c>
      <c r="L173" s="5" t="s">
        <v>462</v>
      </c>
      <c r="M173" s="5" t="s">
        <v>865</v>
      </c>
      <c r="N173" s="5" t="s">
        <v>731</v>
      </c>
      <c r="O173" s="5" t="s">
        <v>845</v>
      </c>
      <c r="P173" s="5" t="s">
        <v>845</v>
      </c>
      <c r="Q173" s="5" t="s">
        <v>847</v>
      </c>
      <c r="R173" s="5" t="s">
        <v>845</v>
      </c>
      <c r="S173" s="5" t="s">
        <v>864</v>
      </c>
      <c r="T173" s="5" t="s">
        <v>849</v>
      </c>
      <c r="U173" s="5" t="s">
        <v>845</v>
      </c>
      <c r="V173" s="5" t="s">
        <v>845</v>
      </c>
      <c r="W173" s="5" t="s">
        <v>850</v>
      </c>
      <c r="X173" s="5" t="s">
        <v>1566</v>
      </c>
      <c r="Y173" s="6">
        <f>X174-'Com RTOS RX'!$X173</f>
        <v>0.0001157407407</v>
      </c>
      <c r="Z173" s="7">
        <f>SUM(LEN(",CO_MQ135|"),'Com RTOS RX'!$H173,LEN(",CO2_MQ135|"),'Com RTOS RX'!$I173,LEN(",Alcool_MQ135|"),'Com RTOS RX'!$J173,LEN(",Alcool_MQ135|"),'Com RTOS RX'!$K173,LEN(",Toluen_MQ135|"),'Com RTOS RX'!$L173,LEN(",MH4_MQ135|"),'Com RTOS RX'!$M173,LEN(",O3_MQ131|"),'Com RTOS RX'!$N173)*8</f>
        <v>672</v>
      </c>
    </row>
    <row r="174" ht="15.75" customHeight="1">
      <c r="A174" s="5" t="s">
        <v>1567</v>
      </c>
      <c r="B174" s="5" t="s">
        <v>1568</v>
      </c>
      <c r="C174" s="5" t="s">
        <v>843</v>
      </c>
      <c r="D174" s="5" t="s">
        <v>1569</v>
      </c>
      <c r="E174" s="5" t="s">
        <v>845</v>
      </c>
      <c r="F174" s="5" t="s">
        <v>845</v>
      </c>
      <c r="G174" s="5" t="s">
        <v>845</v>
      </c>
      <c r="H174" s="5" t="s">
        <v>691</v>
      </c>
      <c r="I174" s="5" t="s">
        <v>188</v>
      </c>
      <c r="J174" s="5" t="s">
        <v>228</v>
      </c>
      <c r="K174" s="5" t="s">
        <v>238</v>
      </c>
      <c r="L174" s="5" t="s">
        <v>694</v>
      </c>
      <c r="M174" s="5" t="s">
        <v>180</v>
      </c>
      <c r="N174" s="5" t="s">
        <v>672</v>
      </c>
      <c r="O174" s="5" t="s">
        <v>845</v>
      </c>
      <c r="P174" s="5" t="s">
        <v>845</v>
      </c>
      <c r="Q174" s="5" t="s">
        <v>847</v>
      </c>
      <c r="R174" s="5" t="s">
        <v>845</v>
      </c>
      <c r="S174" s="5" t="s">
        <v>864</v>
      </c>
      <c r="T174" s="5" t="s">
        <v>849</v>
      </c>
      <c r="U174" s="5" t="s">
        <v>845</v>
      </c>
      <c r="V174" s="5" t="s">
        <v>845</v>
      </c>
      <c r="W174" s="5" t="s">
        <v>850</v>
      </c>
      <c r="X174" s="5" t="s">
        <v>1570</v>
      </c>
      <c r="Y174" s="6">
        <f>X175-'Com RTOS RX'!$X174</f>
        <v>0.0001157407407</v>
      </c>
      <c r="Z174" s="7">
        <f>SUM(LEN(",CO_MQ135|"),'Com RTOS RX'!$H174,LEN(",CO2_MQ135|"),'Com RTOS RX'!$I174,LEN(",Alcool_MQ135|"),'Com RTOS RX'!$J174,LEN(",Alcool_MQ135|"),'Com RTOS RX'!$K174,LEN(",Toluen_MQ135|"),'Com RTOS RX'!$L174,LEN(",MH4_MQ135|"),'Com RTOS RX'!$M174,LEN(",O3_MQ131|"),'Com RTOS RX'!$N174)*8</f>
        <v>672</v>
      </c>
    </row>
    <row r="175" ht="15.75" customHeight="1">
      <c r="A175" s="5" t="s">
        <v>1571</v>
      </c>
      <c r="B175" s="5" t="s">
        <v>1572</v>
      </c>
      <c r="C175" s="5" t="s">
        <v>843</v>
      </c>
      <c r="D175" s="5" t="s">
        <v>1573</v>
      </c>
      <c r="E175" s="5" t="s">
        <v>845</v>
      </c>
      <c r="F175" s="5" t="s">
        <v>845</v>
      </c>
      <c r="G175" s="5" t="s">
        <v>845</v>
      </c>
      <c r="H175" s="5" t="s">
        <v>721</v>
      </c>
      <c r="I175" s="5" t="s">
        <v>188</v>
      </c>
      <c r="J175" s="5" t="s">
        <v>228</v>
      </c>
      <c r="K175" s="5" t="s">
        <v>238</v>
      </c>
      <c r="L175" s="5" t="s">
        <v>450</v>
      </c>
      <c r="M175" s="5" t="s">
        <v>180</v>
      </c>
      <c r="N175" s="5" t="s">
        <v>1418</v>
      </c>
      <c r="O175" s="5" t="s">
        <v>845</v>
      </c>
      <c r="P175" s="5" t="s">
        <v>845</v>
      </c>
      <c r="Q175" s="5" t="s">
        <v>847</v>
      </c>
      <c r="R175" s="5" t="s">
        <v>845</v>
      </c>
      <c r="S175" s="5" t="s">
        <v>864</v>
      </c>
      <c r="T175" s="5" t="s">
        <v>849</v>
      </c>
      <c r="U175" s="5" t="s">
        <v>845</v>
      </c>
      <c r="V175" s="5" t="s">
        <v>845</v>
      </c>
      <c r="W175" s="5" t="s">
        <v>850</v>
      </c>
      <c r="X175" s="5" t="s">
        <v>1574</v>
      </c>
      <c r="Y175" s="6">
        <f>X176-'Com RTOS RX'!$X175</f>
        <v>0.0001157407407</v>
      </c>
      <c r="Z175" s="7">
        <f>SUM(LEN(",CO_MQ135|"),'Com RTOS RX'!$H175,LEN(",CO2_MQ135|"),'Com RTOS RX'!$I175,LEN(",Alcool_MQ135|"),'Com RTOS RX'!$J175,LEN(",Alcool_MQ135|"),'Com RTOS RX'!$K175,LEN(",Toluen_MQ135|"),'Com RTOS RX'!$L175,LEN(",MH4_MQ135|"),'Com RTOS RX'!$M175,LEN(",O3_MQ131|"),'Com RTOS RX'!$N175)*8</f>
        <v>672</v>
      </c>
    </row>
    <row r="176" ht="15.75" customHeight="1">
      <c r="A176" s="5" t="s">
        <v>1575</v>
      </c>
      <c r="B176" s="5" t="s">
        <v>1576</v>
      </c>
      <c r="C176" s="5" t="s">
        <v>843</v>
      </c>
      <c r="D176" s="5" t="s">
        <v>1577</v>
      </c>
      <c r="E176" s="5" t="s">
        <v>845</v>
      </c>
      <c r="F176" s="5" t="s">
        <v>845</v>
      </c>
      <c r="G176" s="5" t="s">
        <v>845</v>
      </c>
      <c r="H176" s="5" t="s">
        <v>717</v>
      </c>
      <c r="I176" s="5" t="s">
        <v>234</v>
      </c>
      <c r="J176" s="5" t="s">
        <v>244</v>
      </c>
      <c r="K176" s="5" t="s">
        <v>161</v>
      </c>
      <c r="L176" s="5" t="s">
        <v>458</v>
      </c>
      <c r="M176" s="5" t="s">
        <v>865</v>
      </c>
      <c r="N176" s="5" t="s">
        <v>1418</v>
      </c>
      <c r="O176" s="5" t="s">
        <v>845</v>
      </c>
      <c r="P176" s="5" t="s">
        <v>845</v>
      </c>
      <c r="Q176" s="5" t="s">
        <v>847</v>
      </c>
      <c r="R176" s="5" t="s">
        <v>845</v>
      </c>
      <c r="S176" s="5" t="s">
        <v>864</v>
      </c>
      <c r="T176" s="5" t="s">
        <v>849</v>
      </c>
      <c r="U176" s="5" t="s">
        <v>845</v>
      </c>
      <c r="V176" s="5" t="s">
        <v>845</v>
      </c>
      <c r="W176" s="5" t="s">
        <v>850</v>
      </c>
      <c r="X176" s="5" t="s">
        <v>1578</v>
      </c>
      <c r="Y176" s="6">
        <f>X177-'Com RTOS RX'!$X176</f>
        <v>0.0001157407407</v>
      </c>
      <c r="Z176" s="7">
        <f>SUM(LEN(",CO_MQ135|"),'Com RTOS RX'!$H176,LEN(",CO2_MQ135|"),'Com RTOS RX'!$I176,LEN(",Alcool_MQ135|"),'Com RTOS RX'!$J176,LEN(",Alcool_MQ135|"),'Com RTOS RX'!$K176,LEN(",Toluen_MQ135|"),'Com RTOS RX'!$L176,LEN(",MH4_MQ135|"),'Com RTOS RX'!$M176,LEN(",O3_MQ131|"),'Com RTOS RX'!$N176)*8</f>
        <v>672</v>
      </c>
    </row>
    <row r="177" ht="15.75" customHeight="1">
      <c r="A177" s="5" t="s">
        <v>1579</v>
      </c>
      <c r="B177" s="5" t="s">
        <v>1580</v>
      </c>
      <c r="C177" s="5" t="s">
        <v>843</v>
      </c>
      <c r="D177" s="5" t="s">
        <v>1581</v>
      </c>
      <c r="E177" s="5" t="s">
        <v>845</v>
      </c>
      <c r="F177" s="5" t="s">
        <v>845</v>
      </c>
      <c r="G177" s="5" t="s">
        <v>845</v>
      </c>
      <c r="H177" s="5" t="s">
        <v>740</v>
      </c>
      <c r="I177" s="5" t="s">
        <v>188</v>
      </c>
      <c r="J177" s="5" t="s">
        <v>236</v>
      </c>
      <c r="K177" s="5" t="s">
        <v>238</v>
      </c>
      <c r="L177" s="5" t="s">
        <v>1513</v>
      </c>
      <c r="M177" s="5" t="s">
        <v>180</v>
      </c>
      <c r="N177" s="5" t="s">
        <v>679</v>
      </c>
      <c r="O177" s="5" t="s">
        <v>845</v>
      </c>
      <c r="P177" s="5" t="s">
        <v>845</v>
      </c>
      <c r="Q177" s="5" t="s">
        <v>847</v>
      </c>
      <c r="R177" s="5" t="s">
        <v>845</v>
      </c>
      <c r="S177" s="5" t="s">
        <v>864</v>
      </c>
      <c r="T177" s="5" t="s">
        <v>849</v>
      </c>
      <c r="U177" s="5" t="s">
        <v>845</v>
      </c>
      <c r="V177" s="5" t="s">
        <v>845</v>
      </c>
      <c r="W177" s="5" t="s">
        <v>850</v>
      </c>
      <c r="X177" s="5" t="s">
        <v>1582</v>
      </c>
      <c r="Y177" s="6">
        <f>X178-'Com RTOS RX'!$X177</f>
        <v>0.0001157407407</v>
      </c>
      <c r="Z177" s="7">
        <f>SUM(LEN(",CO_MQ135|"),'Com RTOS RX'!$H177,LEN(",CO2_MQ135|"),'Com RTOS RX'!$I177,LEN(",Alcool_MQ135|"),'Com RTOS RX'!$J177,LEN(",Alcool_MQ135|"),'Com RTOS RX'!$K177,LEN(",Toluen_MQ135|"),'Com RTOS RX'!$L177,LEN(",MH4_MQ135|"),'Com RTOS RX'!$M177,LEN(",O3_MQ131|"),'Com RTOS RX'!$N177)*8</f>
        <v>672</v>
      </c>
    </row>
    <row r="178" ht="15.75" customHeight="1">
      <c r="A178" s="5" t="s">
        <v>1583</v>
      </c>
      <c r="B178" s="5" t="s">
        <v>1584</v>
      </c>
      <c r="C178" s="5" t="s">
        <v>843</v>
      </c>
      <c r="D178" s="5" t="s">
        <v>1585</v>
      </c>
      <c r="E178" s="5" t="s">
        <v>845</v>
      </c>
      <c r="F178" s="5" t="s">
        <v>845</v>
      </c>
      <c r="G178" s="5" t="s">
        <v>845</v>
      </c>
      <c r="H178" s="5" t="s">
        <v>732</v>
      </c>
      <c r="I178" s="5" t="s">
        <v>188</v>
      </c>
      <c r="J178" s="5" t="s">
        <v>236</v>
      </c>
      <c r="K178" s="5" t="s">
        <v>161</v>
      </c>
      <c r="L178" s="5" t="s">
        <v>462</v>
      </c>
      <c r="M178" s="5" t="s">
        <v>865</v>
      </c>
      <c r="N178" s="5" t="s">
        <v>679</v>
      </c>
      <c r="O178" s="5" t="s">
        <v>845</v>
      </c>
      <c r="P178" s="5" t="s">
        <v>845</v>
      </c>
      <c r="Q178" s="5" t="s">
        <v>847</v>
      </c>
      <c r="R178" s="5" t="s">
        <v>845</v>
      </c>
      <c r="S178" s="5" t="s">
        <v>864</v>
      </c>
      <c r="T178" s="5" t="s">
        <v>849</v>
      </c>
      <c r="U178" s="5" t="s">
        <v>845</v>
      </c>
      <c r="V178" s="5" t="s">
        <v>845</v>
      </c>
      <c r="W178" s="5" t="s">
        <v>850</v>
      </c>
      <c r="X178" s="5" t="s">
        <v>1586</v>
      </c>
      <c r="Y178" s="6">
        <f>X179-'Com RTOS RX'!$X178</f>
        <v>0.0001157407407</v>
      </c>
      <c r="Z178" s="7">
        <f>SUM(LEN(",CO_MQ135|"),'Com RTOS RX'!$H178,LEN(",CO2_MQ135|"),'Com RTOS RX'!$I178,LEN(",Alcool_MQ135|"),'Com RTOS RX'!$J178,LEN(",Alcool_MQ135|"),'Com RTOS RX'!$K178,LEN(",Toluen_MQ135|"),'Com RTOS RX'!$L178,LEN(",MH4_MQ135|"),'Com RTOS RX'!$M178,LEN(",O3_MQ131|"),'Com RTOS RX'!$N178)*8</f>
        <v>672</v>
      </c>
    </row>
    <row r="179" ht="15.75" customHeight="1">
      <c r="A179" s="5" t="s">
        <v>1587</v>
      </c>
      <c r="B179" s="5" t="s">
        <v>1588</v>
      </c>
      <c r="C179" s="5" t="s">
        <v>843</v>
      </c>
      <c r="D179" s="5" t="s">
        <v>1589</v>
      </c>
      <c r="E179" s="5" t="s">
        <v>845</v>
      </c>
      <c r="F179" s="5" t="s">
        <v>845</v>
      </c>
      <c r="G179" s="5" t="s">
        <v>845</v>
      </c>
      <c r="H179" s="5" t="s">
        <v>717</v>
      </c>
      <c r="I179" s="5" t="s">
        <v>234</v>
      </c>
      <c r="J179" s="5" t="s">
        <v>244</v>
      </c>
      <c r="K179" s="5" t="s">
        <v>161</v>
      </c>
      <c r="L179" s="5" t="s">
        <v>458</v>
      </c>
      <c r="M179" s="5" t="s">
        <v>865</v>
      </c>
      <c r="N179" s="5" t="s">
        <v>721</v>
      </c>
      <c r="O179" s="5" t="s">
        <v>845</v>
      </c>
      <c r="P179" s="5" t="s">
        <v>845</v>
      </c>
      <c r="Q179" s="5" t="s">
        <v>847</v>
      </c>
      <c r="R179" s="5" t="s">
        <v>845</v>
      </c>
      <c r="S179" s="5" t="s">
        <v>864</v>
      </c>
      <c r="T179" s="5" t="s">
        <v>849</v>
      </c>
      <c r="U179" s="5" t="s">
        <v>845</v>
      </c>
      <c r="V179" s="5" t="s">
        <v>845</v>
      </c>
      <c r="W179" s="5" t="s">
        <v>850</v>
      </c>
      <c r="X179" s="5" t="s">
        <v>1590</v>
      </c>
      <c r="Y179" s="6">
        <f>X180-'Com RTOS RX'!$X179</f>
        <v>0.0001157407407</v>
      </c>
      <c r="Z179" s="7">
        <f>SUM(LEN(",CO_MQ135|"),'Com RTOS RX'!$H179,LEN(",CO2_MQ135|"),'Com RTOS RX'!$I179,LEN(",Alcool_MQ135|"),'Com RTOS RX'!$J179,LEN(",Alcool_MQ135|"),'Com RTOS RX'!$K179,LEN(",Toluen_MQ135|"),'Com RTOS RX'!$L179,LEN(",MH4_MQ135|"),'Com RTOS RX'!$M179,LEN(",O3_MQ131|"),'Com RTOS RX'!$N179)*8</f>
        <v>672</v>
      </c>
    </row>
    <row r="180" ht="15.75" customHeight="1">
      <c r="A180" s="5" t="s">
        <v>1591</v>
      </c>
      <c r="B180" s="5" t="s">
        <v>1592</v>
      </c>
      <c r="C180" s="5" t="s">
        <v>843</v>
      </c>
      <c r="D180" s="5" t="s">
        <v>1593</v>
      </c>
      <c r="E180" s="5" t="s">
        <v>845</v>
      </c>
      <c r="F180" s="5" t="s">
        <v>845</v>
      </c>
      <c r="G180" s="5" t="s">
        <v>845</v>
      </c>
      <c r="H180" s="5" t="s">
        <v>717</v>
      </c>
      <c r="I180" s="5" t="s">
        <v>234</v>
      </c>
      <c r="J180" s="5" t="s">
        <v>244</v>
      </c>
      <c r="K180" s="5" t="s">
        <v>161</v>
      </c>
      <c r="L180" s="5" t="s">
        <v>458</v>
      </c>
      <c r="M180" s="5" t="s">
        <v>865</v>
      </c>
      <c r="N180" s="5" t="s">
        <v>661</v>
      </c>
      <c r="O180" s="5" t="s">
        <v>845</v>
      </c>
      <c r="P180" s="5" t="s">
        <v>845</v>
      </c>
      <c r="Q180" s="5" t="s">
        <v>847</v>
      </c>
      <c r="R180" s="5" t="s">
        <v>845</v>
      </c>
      <c r="S180" s="5" t="s">
        <v>864</v>
      </c>
      <c r="T180" s="5" t="s">
        <v>849</v>
      </c>
      <c r="U180" s="5" t="s">
        <v>845</v>
      </c>
      <c r="V180" s="5" t="s">
        <v>845</v>
      </c>
      <c r="W180" s="5" t="s">
        <v>850</v>
      </c>
      <c r="X180" s="5" t="s">
        <v>1594</v>
      </c>
      <c r="Y180" s="6">
        <f>X181-'Com RTOS RX'!$X180</f>
        <v>0.0001157407407</v>
      </c>
      <c r="Z180" s="7">
        <f>SUM(LEN(",CO_MQ135|"),'Com RTOS RX'!$H180,LEN(",CO2_MQ135|"),'Com RTOS RX'!$I180,LEN(",Alcool_MQ135|"),'Com RTOS RX'!$J180,LEN(",Alcool_MQ135|"),'Com RTOS RX'!$K180,LEN(",Toluen_MQ135|"),'Com RTOS RX'!$L180,LEN(",MH4_MQ135|"),'Com RTOS RX'!$M180,LEN(",O3_MQ131|"),'Com RTOS RX'!$N180)*8</f>
        <v>672</v>
      </c>
    </row>
    <row r="181" ht="15.75" customHeight="1">
      <c r="A181" s="5" t="s">
        <v>1595</v>
      </c>
      <c r="B181" s="5" t="s">
        <v>1596</v>
      </c>
      <c r="C181" s="5" t="s">
        <v>843</v>
      </c>
      <c r="D181" s="5" t="s">
        <v>1597</v>
      </c>
      <c r="E181" s="5" t="s">
        <v>845</v>
      </c>
      <c r="F181" s="5" t="s">
        <v>845</v>
      </c>
      <c r="G181" s="5" t="s">
        <v>845</v>
      </c>
      <c r="H181" s="5" t="s">
        <v>732</v>
      </c>
      <c r="I181" s="5" t="s">
        <v>188</v>
      </c>
      <c r="J181" s="5" t="s">
        <v>236</v>
      </c>
      <c r="K181" s="5" t="s">
        <v>161</v>
      </c>
      <c r="L181" s="5" t="s">
        <v>462</v>
      </c>
      <c r="M181" s="5" t="s">
        <v>865</v>
      </c>
      <c r="N181" s="5" t="s">
        <v>679</v>
      </c>
      <c r="O181" s="5" t="s">
        <v>845</v>
      </c>
      <c r="P181" s="5" t="s">
        <v>845</v>
      </c>
      <c r="Q181" s="5" t="s">
        <v>847</v>
      </c>
      <c r="R181" s="5" t="s">
        <v>845</v>
      </c>
      <c r="S181" s="5" t="s">
        <v>864</v>
      </c>
      <c r="T181" s="5" t="s">
        <v>849</v>
      </c>
      <c r="U181" s="5" t="s">
        <v>845</v>
      </c>
      <c r="V181" s="5" t="s">
        <v>845</v>
      </c>
      <c r="W181" s="5" t="s">
        <v>850</v>
      </c>
      <c r="X181" s="5" t="s">
        <v>1598</v>
      </c>
      <c r="Y181" s="6">
        <f>X182-'Com RTOS RX'!$X181</f>
        <v>0.0001157407407</v>
      </c>
      <c r="Z181" s="7">
        <f>SUM(LEN(",CO_MQ135|"),'Com RTOS RX'!$H181,LEN(",CO2_MQ135|"),'Com RTOS RX'!$I181,LEN(",Alcool_MQ135|"),'Com RTOS RX'!$J181,LEN(",Alcool_MQ135|"),'Com RTOS RX'!$K181,LEN(",Toluen_MQ135|"),'Com RTOS RX'!$L181,LEN(",MH4_MQ135|"),'Com RTOS RX'!$M181,LEN(",O3_MQ131|"),'Com RTOS RX'!$N181)*8</f>
        <v>672</v>
      </c>
    </row>
    <row r="182" ht="15.75" customHeight="1">
      <c r="A182" s="5" t="s">
        <v>1599</v>
      </c>
      <c r="B182" s="5" t="s">
        <v>1600</v>
      </c>
      <c r="C182" s="5" t="s">
        <v>843</v>
      </c>
      <c r="D182" s="5" t="s">
        <v>1601</v>
      </c>
      <c r="E182" s="5" t="s">
        <v>845</v>
      </c>
      <c r="F182" s="5" t="s">
        <v>845</v>
      </c>
      <c r="G182" s="5" t="s">
        <v>845</v>
      </c>
      <c r="H182" s="5" t="s">
        <v>691</v>
      </c>
      <c r="I182" s="5" t="s">
        <v>188</v>
      </c>
      <c r="J182" s="5" t="s">
        <v>228</v>
      </c>
      <c r="K182" s="5" t="s">
        <v>238</v>
      </c>
      <c r="L182" s="5" t="s">
        <v>694</v>
      </c>
      <c r="M182" s="5" t="s">
        <v>180</v>
      </c>
      <c r="N182" s="5" t="s">
        <v>661</v>
      </c>
      <c r="O182" s="5" t="s">
        <v>845</v>
      </c>
      <c r="P182" s="5" t="s">
        <v>845</v>
      </c>
      <c r="Q182" s="5" t="s">
        <v>847</v>
      </c>
      <c r="R182" s="5" t="s">
        <v>845</v>
      </c>
      <c r="S182" s="5" t="s">
        <v>864</v>
      </c>
      <c r="T182" s="5" t="s">
        <v>849</v>
      </c>
      <c r="U182" s="5" t="s">
        <v>845</v>
      </c>
      <c r="V182" s="5" t="s">
        <v>845</v>
      </c>
      <c r="W182" s="5" t="s">
        <v>850</v>
      </c>
      <c r="X182" s="5" t="s">
        <v>1602</v>
      </c>
      <c r="Y182" s="6">
        <f>X183-'Com RTOS RX'!$X182</f>
        <v>0.0002314814815</v>
      </c>
      <c r="Z182" s="7">
        <f>SUM(LEN(",CO_MQ135|"),'Com RTOS RX'!$H182,LEN(",CO2_MQ135|"),'Com RTOS RX'!$I182,LEN(",Alcool_MQ135|"),'Com RTOS RX'!$J182,LEN(",Alcool_MQ135|"),'Com RTOS RX'!$K182,LEN(",Toluen_MQ135|"),'Com RTOS RX'!$L182,LEN(",MH4_MQ135|"),'Com RTOS RX'!$M182,LEN(",O3_MQ131|"),'Com RTOS RX'!$N182)*8</f>
        <v>672</v>
      </c>
    </row>
    <row r="183" ht="15.75" customHeight="1">
      <c r="A183" s="5" t="s">
        <v>1603</v>
      </c>
      <c r="B183" s="5" t="s">
        <v>1604</v>
      </c>
      <c r="C183" s="5" t="s">
        <v>843</v>
      </c>
      <c r="D183" s="5" t="s">
        <v>1605</v>
      </c>
      <c r="E183" s="5" t="s">
        <v>845</v>
      </c>
      <c r="F183" s="5" t="s">
        <v>845</v>
      </c>
      <c r="G183" s="5" t="s">
        <v>845</v>
      </c>
      <c r="H183" s="5" t="s">
        <v>731</v>
      </c>
      <c r="I183" s="5" t="s">
        <v>234</v>
      </c>
      <c r="J183" s="5" t="s">
        <v>1500</v>
      </c>
      <c r="K183" s="5" t="s">
        <v>161</v>
      </c>
      <c r="L183" s="5" t="s">
        <v>458</v>
      </c>
      <c r="M183" s="5" t="s">
        <v>865</v>
      </c>
      <c r="N183" s="5" t="s">
        <v>661</v>
      </c>
      <c r="O183" s="5" t="s">
        <v>845</v>
      </c>
      <c r="P183" s="5" t="s">
        <v>845</v>
      </c>
      <c r="Q183" s="5" t="s">
        <v>847</v>
      </c>
      <c r="R183" s="5" t="s">
        <v>845</v>
      </c>
      <c r="S183" s="5" t="s">
        <v>864</v>
      </c>
      <c r="T183" s="5" t="s">
        <v>849</v>
      </c>
      <c r="U183" s="5" t="s">
        <v>845</v>
      </c>
      <c r="V183" s="5" t="s">
        <v>845</v>
      </c>
      <c r="W183" s="5" t="s">
        <v>850</v>
      </c>
      <c r="X183" s="5" t="s">
        <v>1606</v>
      </c>
      <c r="Y183" s="6">
        <f>X184-'Com RTOS RX'!$X183</f>
        <v>0.0001157407407</v>
      </c>
      <c r="Z183" s="7">
        <f>SUM(LEN(",CO_MQ135|"),'Com RTOS RX'!$H183,LEN(",CO2_MQ135|"),'Com RTOS RX'!$I183,LEN(",Alcool_MQ135|"),'Com RTOS RX'!$J183,LEN(",Alcool_MQ135|"),'Com RTOS RX'!$K183,LEN(",Toluen_MQ135|"),'Com RTOS RX'!$L183,LEN(",MH4_MQ135|"),'Com RTOS RX'!$M183,LEN(",O3_MQ131|"),'Com RTOS RX'!$N183)*8</f>
        <v>672</v>
      </c>
    </row>
    <row r="184" ht="15.75" customHeight="1">
      <c r="A184" s="5" t="s">
        <v>1607</v>
      </c>
      <c r="B184" s="5" t="s">
        <v>1608</v>
      </c>
      <c r="C184" s="5" t="s">
        <v>843</v>
      </c>
      <c r="D184" s="5" t="s">
        <v>1609</v>
      </c>
      <c r="E184" s="5" t="s">
        <v>845</v>
      </c>
      <c r="F184" s="5" t="s">
        <v>845</v>
      </c>
      <c r="G184" s="5" t="s">
        <v>845</v>
      </c>
      <c r="H184" s="5" t="s">
        <v>112</v>
      </c>
      <c r="I184" s="5" t="s">
        <v>275</v>
      </c>
      <c r="J184" s="5" t="s">
        <v>288</v>
      </c>
      <c r="K184" s="5" t="s">
        <v>269</v>
      </c>
      <c r="L184" s="5" t="s">
        <v>511</v>
      </c>
      <c r="M184" s="5" t="s">
        <v>147</v>
      </c>
      <c r="N184" s="5" t="s">
        <v>661</v>
      </c>
      <c r="O184" s="5" t="s">
        <v>845</v>
      </c>
      <c r="P184" s="5" t="s">
        <v>845</v>
      </c>
      <c r="Q184" s="5" t="s">
        <v>847</v>
      </c>
      <c r="R184" s="5" t="s">
        <v>845</v>
      </c>
      <c r="S184" s="5" t="s">
        <v>864</v>
      </c>
      <c r="T184" s="5" t="s">
        <v>849</v>
      </c>
      <c r="U184" s="5" t="s">
        <v>845</v>
      </c>
      <c r="V184" s="5" t="s">
        <v>845</v>
      </c>
      <c r="W184" s="5" t="s">
        <v>850</v>
      </c>
      <c r="X184" s="5" t="s">
        <v>1610</v>
      </c>
      <c r="Y184" s="6">
        <f>X185-'Com RTOS RX'!$X184</f>
        <v>0.0001157407407</v>
      </c>
      <c r="Z184" s="7">
        <f>SUM(LEN(",CO_MQ135|"),'Com RTOS RX'!$H184,LEN(",CO2_MQ135|"),'Com RTOS RX'!$I184,LEN(",Alcool_MQ135|"),'Com RTOS RX'!$J184,LEN(",Alcool_MQ135|"),'Com RTOS RX'!$K184,LEN(",Toluen_MQ135|"),'Com RTOS RX'!$L184,LEN(",MH4_MQ135|"),'Com RTOS RX'!$M184,LEN(",O3_MQ131|"),'Com RTOS RX'!$N184)*8</f>
        <v>672</v>
      </c>
    </row>
    <row r="185" ht="15.75" customHeight="1">
      <c r="A185" s="5" t="s">
        <v>1611</v>
      </c>
      <c r="B185" s="5" t="s">
        <v>1612</v>
      </c>
      <c r="C185" s="5" t="s">
        <v>843</v>
      </c>
      <c r="D185" s="5" t="s">
        <v>1613</v>
      </c>
      <c r="E185" s="5" t="s">
        <v>845</v>
      </c>
      <c r="F185" s="5" t="s">
        <v>845</v>
      </c>
      <c r="G185" s="5" t="s">
        <v>845</v>
      </c>
      <c r="H185" s="5" t="s">
        <v>717</v>
      </c>
      <c r="I185" s="5" t="s">
        <v>234</v>
      </c>
      <c r="J185" s="5" t="s">
        <v>244</v>
      </c>
      <c r="K185" s="5" t="s">
        <v>161</v>
      </c>
      <c r="L185" s="5" t="s">
        <v>458</v>
      </c>
      <c r="M185" s="5" t="s">
        <v>865</v>
      </c>
      <c r="N185" s="5" t="s">
        <v>657</v>
      </c>
      <c r="O185" s="5" t="s">
        <v>845</v>
      </c>
      <c r="P185" s="5" t="s">
        <v>845</v>
      </c>
      <c r="Q185" s="5" t="s">
        <v>847</v>
      </c>
      <c r="R185" s="5" t="s">
        <v>845</v>
      </c>
      <c r="S185" s="5" t="s">
        <v>864</v>
      </c>
      <c r="T185" s="5" t="s">
        <v>849</v>
      </c>
      <c r="U185" s="5" t="s">
        <v>845</v>
      </c>
      <c r="V185" s="5" t="s">
        <v>845</v>
      </c>
      <c r="W185" s="5" t="s">
        <v>850</v>
      </c>
      <c r="X185" s="5" t="s">
        <v>1614</v>
      </c>
      <c r="Y185" s="6">
        <f>X186-'Com RTOS RX'!$X185</f>
        <v>0.0001157407407</v>
      </c>
      <c r="Z185" s="7">
        <f>SUM(LEN(",CO_MQ135|"),'Com RTOS RX'!$H185,LEN(",CO2_MQ135|"),'Com RTOS RX'!$I185,LEN(",Alcool_MQ135|"),'Com RTOS RX'!$J185,LEN(",Alcool_MQ135|"),'Com RTOS RX'!$K185,LEN(",Toluen_MQ135|"),'Com RTOS RX'!$L185,LEN(",MH4_MQ135|"),'Com RTOS RX'!$M185,LEN(",O3_MQ131|"),'Com RTOS RX'!$N185)*8</f>
        <v>672</v>
      </c>
    </row>
    <row r="186" ht="15.75" customHeight="1">
      <c r="A186" s="5" t="s">
        <v>1615</v>
      </c>
      <c r="B186" s="5" t="s">
        <v>1616</v>
      </c>
      <c r="C186" s="5" t="s">
        <v>843</v>
      </c>
      <c r="D186" s="5" t="s">
        <v>1617</v>
      </c>
      <c r="E186" s="5" t="s">
        <v>845</v>
      </c>
      <c r="F186" s="5" t="s">
        <v>845</v>
      </c>
      <c r="G186" s="5" t="s">
        <v>845</v>
      </c>
      <c r="H186" s="5" t="s">
        <v>713</v>
      </c>
      <c r="I186" s="5" t="s">
        <v>255</v>
      </c>
      <c r="J186" s="5" t="s">
        <v>194</v>
      </c>
      <c r="K186" s="5" t="s">
        <v>238</v>
      </c>
      <c r="L186" s="5" t="s">
        <v>450</v>
      </c>
      <c r="M186" s="5" t="s">
        <v>180</v>
      </c>
      <c r="N186" s="5" t="s">
        <v>704</v>
      </c>
      <c r="O186" s="5" t="s">
        <v>845</v>
      </c>
      <c r="P186" s="5" t="s">
        <v>845</v>
      </c>
      <c r="Q186" s="5" t="s">
        <v>847</v>
      </c>
      <c r="R186" s="5" t="s">
        <v>845</v>
      </c>
      <c r="S186" s="5" t="s">
        <v>864</v>
      </c>
      <c r="T186" s="5" t="s">
        <v>849</v>
      </c>
      <c r="U186" s="5" t="s">
        <v>845</v>
      </c>
      <c r="V186" s="5" t="s">
        <v>845</v>
      </c>
      <c r="W186" s="5" t="s">
        <v>850</v>
      </c>
      <c r="X186" s="5" t="s">
        <v>1618</v>
      </c>
      <c r="Y186" s="6">
        <f>X187-'Com RTOS RX'!$X186</f>
        <v>0.0001273148148</v>
      </c>
      <c r="Z186" s="7">
        <f>SUM(LEN(",CO_MQ135|"),'Com RTOS RX'!$H186,LEN(",CO2_MQ135|"),'Com RTOS RX'!$I186,LEN(",Alcool_MQ135|"),'Com RTOS RX'!$J186,LEN(",Alcool_MQ135|"),'Com RTOS RX'!$K186,LEN(",Toluen_MQ135|"),'Com RTOS RX'!$L186,LEN(",MH4_MQ135|"),'Com RTOS RX'!$M186,LEN(",O3_MQ131|"),'Com RTOS RX'!$N186)*8</f>
        <v>672</v>
      </c>
    </row>
    <row r="187" ht="15.75" customHeight="1">
      <c r="A187" s="5" t="s">
        <v>1619</v>
      </c>
      <c r="B187" s="5" t="s">
        <v>1620</v>
      </c>
      <c r="C187" s="5" t="s">
        <v>843</v>
      </c>
      <c r="D187" s="5" t="s">
        <v>1621</v>
      </c>
      <c r="E187" s="5" t="s">
        <v>845</v>
      </c>
      <c r="F187" s="5" t="s">
        <v>845</v>
      </c>
      <c r="G187" s="5" t="s">
        <v>845</v>
      </c>
      <c r="H187" s="5" t="s">
        <v>717</v>
      </c>
      <c r="I187" s="5" t="s">
        <v>234</v>
      </c>
      <c r="J187" s="5" t="s">
        <v>244</v>
      </c>
      <c r="K187" s="5" t="s">
        <v>161</v>
      </c>
      <c r="L187" s="5" t="s">
        <v>458</v>
      </c>
      <c r="M187" s="5" t="s">
        <v>865</v>
      </c>
      <c r="N187" s="5" t="s">
        <v>653</v>
      </c>
      <c r="O187" s="5" t="s">
        <v>845</v>
      </c>
      <c r="P187" s="5" t="s">
        <v>845</v>
      </c>
      <c r="Q187" s="5" t="s">
        <v>847</v>
      </c>
      <c r="R187" s="5" t="s">
        <v>845</v>
      </c>
      <c r="S187" s="5" t="s">
        <v>864</v>
      </c>
      <c r="T187" s="5" t="s">
        <v>849</v>
      </c>
      <c r="U187" s="5" t="s">
        <v>845</v>
      </c>
      <c r="V187" s="5" t="s">
        <v>845</v>
      </c>
      <c r="W187" s="5" t="s">
        <v>850</v>
      </c>
      <c r="X187" s="5" t="s">
        <v>1622</v>
      </c>
      <c r="Y187" s="6">
        <f>X188-'Com RTOS RX'!$X187</f>
        <v>0.0001041666667</v>
      </c>
      <c r="Z187" s="7">
        <f>SUM(LEN(",CO_MQ135|"),'Com RTOS RX'!$H187,LEN(",CO2_MQ135|"),'Com RTOS RX'!$I187,LEN(",Alcool_MQ135|"),'Com RTOS RX'!$J187,LEN(",Alcool_MQ135|"),'Com RTOS RX'!$K187,LEN(",Toluen_MQ135|"),'Com RTOS RX'!$L187,LEN(",MH4_MQ135|"),'Com RTOS RX'!$M187,LEN(",O3_MQ131|"),'Com RTOS RX'!$N187)*8</f>
        <v>672</v>
      </c>
    </row>
    <row r="188" ht="15.75" customHeight="1">
      <c r="A188" s="5" t="s">
        <v>1623</v>
      </c>
      <c r="B188" s="5" t="s">
        <v>1624</v>
      </c>
      <c r="C188" s="5" t="s">
        <v>843</v>
      </c>
      <c r="D188" s="5" t="s">
        <v>1625</v>
      </c>
      <c r="E188" s="5" t="s">
        <v>845</v>
      </c>
      <c r="F188" s="5" t="s">
        <v>845</v>
      </c>
      <c r="G188" s="5" t="s">
        <v>845</v>
      </c>
      <c r="H188" s="5" t="s">
        <v>732</v>
      </c>
      <c r="I188" s="5" t="s">
        <v>188</v>
      </c>
      <c r="J188" s="5" t="s">
        <v>236</v>
      </c>
      <c r="K188" s="5" t="s">
        <v>161</v>
      </c>
      <c r="L188" s="5" t="s">
        <v>462</v>
      </c>
      <c r="M188" s="5" t="s">
        <v>865</v>
      </c>
      <c r="N188" s="5" t="s">
        <v>657</v>
      </c>
      <c r="O188" s="5" t="s">
        <v>845</v>
      </c>
      <c r="P188" s="5" t="s">
        <v>845</v>
      </c>
      <c r="Q188" s="5" t="s">
        <v>847</v>
      </c>
      <c r="R188" s="5" t="s">
        <v>845</v>
      </c>
      <c r="S188" s="5" t="s">
        <v>864</v>
      </c>
      <c r="T188" s="5" t="s">
        <v>849</v>
      </c>
      <c r="U188" s="5" t="s">
        <v>845</v>
      </c>
      <c r="V188" s="5" t="s">
        <v>845</v>
      </c>
      <c r="W188" s="5" t="s">
        <v>850</v>
      </c>
      <c r="X188" s="5" t="s">
        <v>1626</v>
      </c>
      <c r="Y188" s="6">
        <f>X189-'Com RTOS RX'!$X188</f>
        <v>0.0001273148148</v>
      </c>
      <c r="Z188" s="7">
        <f>SUM(LEN(",CO_MQ135|"),'Com RTOS RX'!$H188,LEN(",CO2_MQ135|"),'Com RTOS RX'!$I188,LEN(",Alcool_MQ135|"),'Com RTOS RX'!$J188,LEN(",Alcool_MQ135|"),'Com RTOS RX'!$K188,LEN(",Toluen_MQ135|"),'Com RTOS RX'!$L188,LEN(",MH4_MQ135|"),'Com RTOS RX'!$M188,LEN(",O3_MQ131|"),'Com RTOS RX'!$N188)*8</f>
        <v>672</v>
      </c>
    </row>
    <row r="189" ht="15.75" customHeight="1">
      <c r="A189" s="5" t="s">
        <v>1627</v>
      </c>
      <c r="B189" s="5" t="s">
        <v>1628</v>
      </c>
      <c r="C189" s="5" t="s">
        <v>843</v>
      </c>
      <c r="D189" s="5" t="s">
        <v>1629</v>
      </c>
      <c r="E189" s="5" t="s">
        <v>845</v>
      </c>
      <c r="F189" s="5" t="s">
        <v>845</v>
      </c>
      <c r="G189" s="5" t="s">
        <v>845</v>
      </c>
      <c r="H189" s="5" t="s">
        <v>732</v>
      </c>
      <c r="I189" s="5" t="s">
        <v>188</v>
      </c>
      <c r="J189" s="5" t="s">
        <v>236</v>
      </c>
      <c r="K189" s="5" t="s">
        <v>161</v>
      </c>
      <c r="L189" s="5" t="s">
        <v>462</v>
      </c>
      <c r="M189" s="5" t="s">
        <v>865</v>
      </c>
      <c r="N189" s="5" t="s">
        <v>657</v>
      </c>
      <c r="O189" s="5" t="s">
        <v>845</v>
      </c>
      <c r="P189" s="5" t="s">
        <v>845</v>
      </c>
      <c r="Q189" s="5" t="s">
        <v>847</v>
      </c>
      <c r="R189" s="5" t="s">
        <v>845</v>
      </c>
      <c r="S189" s="5" t="s">
        <v>864</v>
      </c>
      <c r="T189" s="5" t="s">
        <v>849</v>
      </c>
      <c r="U189" s="5" t="s">
        <v>845</v>
      </c>
      <c r="V189" s="5" t="s">
        <v>845</v>
      </c>
      <c r="W189" s="5" t="s">
        <v>850</v>
      </c>
      <c r="X189" s="5" t="s">
        <v>1630</v>
      </c>
      <c r="Y189" s="6">
        <f>X190-'Com RTOS RX'!$X189</f>
        <v>0.0001041666667</v>
      </c>
      <c r="Z189" s="7">
        <f>SUM(LEN(",CO_MQ135|"),'Com RTOS RX'!$H189,LEN(",CO2_MQ135|"),'Com RTOS RX'!$I189,LEN(",Alcool_MQ135|"),'Com RTOS RX'!$J189,LEN(",Alcool_MQ135|"),'Com RTOS RX'!$K189,LEN(",Toluen_MQ135|"),'Com RTOS RX'!$L189,LEN(",MH4_MQ135|"),'Com RTOS RX'!$M189,LEN(",O3_MQ131|"),'Com RTOS RX'!$N189)*8</f>
        <v>672</v>
      </c>
    </row>
    <row r="190" ht="15.75" customHeight="1">
      <c r="A190" s="5" t="s">
        <v>1631</v>
      </c>
      <c r="B190" s="5" t="s">
        <v>1632</v>
      </c>
      <c r="C190" s="5" t="s">
        <v>843</v>
      </c>
      <c r="D190" s="5" t="s">
        <v>1633</v>
      </c>
      <c r="E190" s="5" t="s">
        <v>845</v>
      </c>
      <c r="F190" s="5" t="s">
        <v>845</v>
      </c>
      <c r="G190" s="5" t="s">
        <v>845</v>
      </c>
      <c r="H190" s="5" t="s">
        <v>717</v>
      </c>
      <c r="I190" s="5" t="s">
        <v>234</v>
      </c>
      <c r="J190" s="5" t="s">
        <v>244</v>
      </c>
      <c r="K190" s="5" t="s">
        <v>161</v>
      </c>
      <c r="L190" s="5" t="s">
        <v>458</v>
      </c>
      <c r="M190" s="5" t="s">
        <v>865</v>
      </c>
      <c r="N190" s="5" t="s">
        <v>657</v>
      </c>
      <c r="O190" s="5" t="s">
        <v>845</v>
      </c>
      <c r="P190" s="5" t="s">
        <v>845</v>
      </c>
      <c r="Q190" s="5" t="s">
        <v>847</v>
      </c>
      <c r="R190" s="5" t="s">
        <v>845</v>
      </c>
      <c r="S190" s="5" t="s">
        <v>864</v>
      </c>
      <c r="T190" s="5" t="s">
        <v>849</v>
      </c>
      <c r="U190" s="5" t="s">
        <v>845</v>
      </c>
      <c r="V190" s="5" t="s">
        <v>845</v>
      </c>
      <c r="W190" s="5" t="s">
        <v>850</v>
      </c>
      <c r="X190" s="5" t="s">
        <v>1634</v>
      </c>
      <c r="Y190" s="6">
        <f>X191-'Com RTOS RX'!$X190</f>
        <v>0.0001273148148</v>
      </c>
      <c r="Z190" s="7">
        <f>SUM(LEN(",CO_MQ135|"),'Com RTOS RX'!$H190,LEN(",CO2_MQ135|"),'Com RTOS RX'!$I190,LEN(",Alcool_MQ135|"),'Com RTOS RX'!$J190,LEN(",Alcool_MQ135|"),'Com RTOS RX'!$K190,LEN(",Toluen_MQ135|"),'Com RTOS RX'!$L190,LEN(",MH4_MQ135|"),'Com RTOS RX'!$M190,LEN(",O3_MQ131|"),'Com RTOS RX'!$N190)*8</f>
        <v>672</v>
      </c>
    </row>
    <row r="191" ht="15.75" customHeight="1">
      <c r="A191" s="5" t="s">
        <v>1635</v>
      </c>
      <c r="B191" s="5" t="s">
        <v>1636</v>
      </c>
      <c r="C191" s="5" t="s">
        <v>843</v>
      </c>
      <c r="D191" s="5" t="s">
        <v>1637</v>
      </c>
      <c r="E191" s="5" t="s">
        <v>845</v>
      </c>
      <c r="F191" s="5" t="s">
        <v>845</v>
      </c>
      <c r="G191" s="5" t="s">
        <v>845</v>
      </c>
      <c r="H191" s="5" t="s">
        <v>731</v>
      </c>
      <c r="I191" s="5" t="s">
        <v>234</v>
      </c>
      <c r="J191" s="5" t="s">
        <v>1500</v>
      </c>
      <c r="K191" s="5" t="s">
        <v>161</v>
      </c>
      <c r="L191" s="5" t="s">
        <v>458</v>
      </c>
      <c r="M191" s="5" t="s">
        <v>865</v>
      </c>
      <c r="N191" s="5" t="s">
        <v>657</v>
      </c>
      <c r="O191" s="5" t="s">
        <v>845</v>
      </c>
      <c r="P191" s="5" t="s">
        <v>845</v>
      </c>
      <c r="Q191" s="5" t="s">
        <v>847</v>
      </c>
      <c r="R191" s="5" t="s">
        <v>845</v>
      </c>
      <c r="S191" s="5" t="s">
        <v>864</v>
      </c>
      <c r="T191" s="5" t="s">
        <v>849</v>
      </c>
      <c r="U191" s="5" t="s">
        <v>845</v>
      </c>
      <c r="V191" s="5" t="s">
        <v>845</v>
      </c>
      <c r="W191" s="5" t="s">
        <v>850</v>
      </c>
      <c r="X191" s="5" t="s">
        <v>1638</v>
      </c>
      <c r="Y191" s="6">
        <f>X192-'Com RTOS RX'!$X191</f>
        <v>0.0001157407407</v>
      </c>
      <c r="Z191" s="7">
        <f>SUM(LEN(",CO_MQ135|"),'Com RTOS RX'!$H191,LEN(",CO2_MQ135|"),'Com RTOS RX'!$I191,LEN(",Alcool_MQ135|"),'Com RTOS RX'!$J191,LEN(",Alcool_MQ135|"),'Com RTOS RX'!$K191,LEN(",Toluen_MQ135|"),'Com RTOS RX'!$L191,LEN(",MH4_MQ135|"),'Com RTOS RX'!$M191,LEN(",O3_MQ131|"),'Com RTOS RX'!$N191)*8</f>
        <v>672</v>
      </c>
    </row>
    <row r="192" ht="15.75" customHeight="1">
      <c r="A192" s="5" t="s">
        <v>1639</v>
      </c>
      <c r="B192" s="5" t="s">
        <v>1640</v>
      </c>
      <c r="C192" s="5" t="s">
        <v>843</v>
      </c>
      <c r="D192" s="5" t="s">
        <v>1641</v>
      </c>
      <c r="E192" s="5" t="s">
        <v>845</v>
      </c>
      <c r="F192" s="5" t="s">
        <v>845</v>
      </c>
      <c r="G192" s="5" t="s">
        <v>845</v>
      </c>
      <c r="H192" s="5" t="s">
        <v>732</v>
      </c>
      <c r="I192" s="5" t="s">
        <v>188</v>
      </c>
      <c r="J192" s="5" t="s">
        <v>236</v>
      </c>
      <c r="K192" s="5" t="s">
        <v>161</v>
      </c>
      <c r="L192" s="5" t="s">
        <v>462</v>
      </c>
      <c r="M192" s="5" t="s">
        <v>865</v>
      </c>
      <c r="N192" s="5" t="s">
        <v>657</v>
      </c>
      <c r="O192" s="5" t="s">
        <v>845</v>
      </c>
      <c r="P192" s="5" t="s">
        <v>845</v>
      </c>
      <c r="Q192" s="5" t="s">
        <v>847</v>
      </c>
      <c r="R192" s="5" t="s">
        <v>845</v>
      </c>
      <c r="S192" s="5" t="s">
        <v>864</v>
      </c>
      <c r="T192" s="5" t="s">
        <v>849</v>
      </c>
      <c r="U192" s="5" t="s">
        <v>845</v>
      </c>
      <c r="V192" s="5" t="s">
        <v>845</v>
      </c>
      <c r="W192" s="5" t="s">
        <v>850</v>
      </c>
      <c r="X192" s="5" t="s">
        <v>1642</v>
      </c>
      <c r="Y192" s="6">
        <f>X193-'Com RTOS RX'!$X192</f>
        <v>0.0001157407407</v>
      </c>
      <c r="Z192" s="7">
        <f>SUM(LEN(",CO_MQ135|"),'Com RTOS RX'!$H192,LEN(",CO2_MQ135|"),'Com RTOS RX'!$I192,LEN(",Alcool_MQ135|"),'Com RTOS RX'!$J192,LEN(",Alcool_MQ135|"),'Com RTOS RX'!$K192,LEN(",Toluen_MQ135|"),'Com RTOS RX'!$L192,LEN(",MH4_MQ135|"),'Com RTOS RX'!$M192,LEN(",O3_MQ131|"),'Com RTOS RX'!$N192)*8</f>
        <v>672</v>
      </c>
    </row>
    <row r="193" ht="15.75" customHeight="1">
      <c r="A193" s="5" t="s">
        <v>1643</v>
      </c>
      <c r="B193" s="5" t="s">
        <v>1644</v>
      </c>
      <c r="C193" s="5" t="s">
        <v>843</v>
      </c>
      <c r="D193" s="5" t="s">
        <v>1645</v>
      </c>
      <c r="E193" s="5" t="s">
        <v>845</v>
      </c>
      <c r="F193" s="5" t="s">
        <v>845</v>
      </c>
      <c r="G193" s="5" t="s">
        <v>845</v>
      </c>
      <c r="H193" s="5" t="s">
        <v>717</v>
      </c>
      <c r="I193" s="5" t="s">
        <v>234</v>
      </c>
      <c r="J193" s="5" t="s">
        <v>244</v>
      </c>
      <c r="K193" s="5" t="s">
        <v>161</v>
      </c>
      <c r="L193" s="5" t="s">
        <v>458</v>
      </c>
      <c r="M193" s="5" t="s">
        <v>865</v>
      </c>
      <c r="N193" s="5" t="s">
        <v>656</v>
      </c>
      <c r="O193" s="5" t="s">
        <v>845</v>
      </c>
      <c r="P193" s="5" t="s">
        <v>845</v>
      </c>
      <c r="Q193" s="5" t="s">
        <v>847</v>
      </c>
      <c r="R193" s="5" t="s">
        <v>845</v>
      </c>
      <c r="S193" s="5" t="s">
        <v>864</v>
      </c>
      <c r="T193" s="5" t="s">
        <v>849</v>
      </c>
      <c r="U193" s="5" t="s">
        <v>845</v>
      </c>
      <c r="V193" s="5" t="s">
        <v>845</v>
      </c>
      <c r="W193" s="5" t="s">
        <v>850</v>
      </c>
      <c r="X193" s="5" t="s">
        <v>1646</v>
      </c>
      <c r="Y193" s="6">
        <f>X194-'Com RTOS RX'!$X193</f>
        <v>0.0001157407407</v>
      </c>
      <c r="Z193" s="7">
        <f>SUM(LEN(",CO_MQ135|"),'Com RTOS RX'!$H193,LEN(",CO2_MQ135|"),'Com RTOS RX'!$I193,LEN(",Alcool_MQ135|"),'Com RTOS RX'!$J193,LEN(",Alcool_MQ135|"),'Com RTOS RX'!$K193,LEN(",Toluen_MQ135|"),'Com RTOS RX'!$L193,LEN(",MH4_MQ135|"),'Com RTOS RX'!$M193,LEN(",O3_MQ131|"),'Com RTOS RX'!$N193)*8</f>
        <v>672</v>
      </c>
    </row>
    <row r="194" ht="15.75" customHeight="1">
      <c r="A194" s="5" t="s">
        <v>1647</v>
      </c>
      <c r="B194" s="5" t="s">
        <v>1648</v>
      </c>
      <c r="C194" s="5" t="s">
        <v>843</v>
      </c>
      <c r="D194" s="5" t="s">
        <v>1649</v>
      </c>
      <c r="E194" s="5" t="s">
        <v>845</v>
      </c>
      <c r="F194" s="5" t="s">
        <v>845</v>
      </c>
      <c r="G194" s="5" t="s">
        <v>845</v>
      </c>
      <c r="H194" s="5" t="s">
        <v>691</v>
      </c>
      <c r="I194" s="5" t="s">
        <v>188</v>
      </c>
      <c r="J194" s="5" t="s">
        <v>228</v>
      </c>
      <c r="K194" s="5" t="s">
        <v>238</v>
      </c>
      <c r="L194" s="5" t="s">
        <v>694</v>
      </c>
      <c r="M194" s="5" t="s">
        <v>180</v>
      </c>
      <c r="N194" s="5" t="s">
        <v>679</v>
      </c>
      <c r="O194" s="5" t="s">
        <v>845</v>
      </c>
      <c r="P194" s="5" t="s">
        <v>845</v>
      </c>
      <c r="Q194" s="5" t="s">
        <v>847</v>
      </c>
      <c r="R194" s="5" t="s">
        <v>845</v>
      </c>
      <c r="S194" s="5" t="s">
        <v>864</v>
      </c>
      <c r="T194" s="5" t="s">
        <v>849</v>
      </c>
      <c r="U194" s="5" t="s">
        <v>845</v>
      </c>
      <c r="V194" s="5" t="s">
        <v>845</v>
      </c>
      <c r="W194" s="5" t="s">
        <v>850</v>
      </c>
      <c r="X194" s="5" t="s">
        <v>1650</v>
      </c>
      <c r="Y194" s="6">
        <f>X195-'Com RTOS RX'!$X194</f>
        <v>0.0001157407407</v>
      </c>
      <c r="Z194" s="7">
        <f>SUM(LEN(",CO_MQ135|"),'Com RTOS RX'!$H194,LEN(",CO2_MQ135|"),'Com RTOS RX'!$I194,LEN(",Alcool_MQ135|"),'Com RTOS RX'!$J194,LEN(",Alcool_MQ135|"),'Com RTOS RX'!$K194,LEN(",Toluen_MQ135|"),'Com RTOS RX'!$L194,LEN(",MH4_MQ135|"),'Com RTOS RX'!$M194,LEN(",O3_MQ131|"),'Com RTOS RX'!$N194)*8</f>
        <v>672</v>
      </c>
    </row>
    <row r="195" ht="15.75" customHeight="1">
      <c r="A195" s="5" t="s">
        <v>1651</v>
      </c>
      <c r="B195" s="5" t="s">
        <v>1652</v>
      </c>
      <c r="C195" s="5" t="s">
        <v>843</v>
      </c>
      <c r="D195" s="5" t="s">
        <v>1653</v>
      </c>
      <c r="E195" s="5" t="s">
        <v>845</v>
      </c>
      <c r="F195" s="5" t="s">
        <v>845</v>
      </c>
      <c r="G195" s="5" t="s">
        <v>845</v>
      </c>
      <c r="H195" s="5" t="s">
        <v>717</v>
      </c>
      <c r="I195" s="5" t="s">
        <v>234</v>
      </c>
      <c r="J195" s="5" t="s">
        <v>244</v>
      </c>
      <c r="K195" s="5" t="s">
        <v>161</v>
      </c>
      <c r="L195" s="5" t="s">
        <v>458</v>
      </c>
      <c r="M195" s="5" t="s">
        <v>865</v>
      </c>
      <c r="N195" s="5" t="s">
        <v>639</v>
      </c>
      <c r="O195" s="5" t="s">
        <v>845</v>
      </c>
      <c r="P195" s="5" t="s">
        <v>845</v>
      </c>
      <c r="Q195" s="5" t="s">
        <v>847</v>
      </c>
      <c r="R195" s="5" t="s">
        <v>845</v>
      </c>
      <c r="S195" s="5" t="s">
        <v>864</v>
      </c>
      <c r="T195" s="5" t="s">
        <v>849</v>
      </c>
      <c r="U195" s="5" t="s">
        <v>845</v>
      </c>
      <c r="V195" s="5" t="s">
        <v>845</v>
      </c>
      <c r="W195" s="5" t="s">
        <v>850</v>
      </c>
      <c r="X195" s="5" t="s">
        <v>1654</v>
      </c>
      <c r="Y195" s="6">
        <f>X196-'Com RTOS RX'!$X195</f>
        <v>0.0001157407407</v>
      </c>
      <c r="Z195" s="7">
        <f>SUM(LEN(",CO_MQ135|"),'Com RTOS RX'!$H195,LEN(",CO2_MQ135|"),'Com RTOS RX'!$I195,LEN(",Alcool_MQ135|"),'Com RTOS RX'!$J195,LEN(",Alcool_MQ135|"),'Com RTOS RX'!$K195,LEN(",Toluen_MQ135|"),'Com RTOS RX'!$L195,LEN(",MH4_MQ135|"),'Com RTOS RX'!$M195,LEN(",O3_MQ131|"),'Com RTOS RX'!$N195)*8</f>
        <v>672</v>
      </c>
    </row>
    <row r="196" ht="15.75" customHeight="1">
      <c r="A196" s="5" t="s">
        <v>1655</v>
      </c>
      <c r="B196" s="5" t="s">
        <v>1656</v>
      </c>
      <c r="C196" s="5" t="s">
        <v>843</v>
      </c>
      <c r="D196" s="5" t="s">
        <v>1657</v>
      </c>
      <c r="E196" s="5" t="s">
        <v>845</v>
      </c>
      <c r="F196" s="5" t="s">
        <v>845</v>
      </c>
      <c r="G196" s="5" t="s">
        <v>845</v>
      </c>
      <c r="H196" s="5" t="s">
        <v>717</v>
      </c>
      <c r="I196" s="5" t="s">
        <v>234</v>
      </c>
      <c r="J196" s="5" t="s">
        <v>244</v>
      </c>
      <c r="K196" s="5" t="s">
        <v>161</v>
      </c>
      <c r="L196" s="5" t="s">
        <v>458</v>
      </c>
      <c r="M196" s="5" t="s">
        <v>865</v>
      </c>
      <c r="N196" s="5" t="s">
        <v>679</v>
      </c>
      <c r="O196" s="5" t="s">
        <v>845</v>
      </c>
      <c r="P196" s="5" t="s">
        <v>845</v>
      </c>
      <c r="Q196" s="5" t="s">
        <v>847</v>
      </c>
      <c r="R196" s="5" t="s">
        <v>845</v>
      </c>
      <c r="S196" s="5" t="s">
        <v>864</v>
      </c>
      <c r="T196" s="5" t="s">
        <v>849</v>
      </c>
      <c r="U196" s="5" t="s">
        <v>845</v>
      </c>
      <c r="V196" s="5" t="s">
        <v>845</v>
      </c>
      <c r="W196" s="5" t="s">
        <v>850</v>
      </c>
      <c r="X196" s="5" t="s">
        <v>1658</v>
      </c>
      <c r="Y196" s="6">
        <f>X197-'Com RTOS RX'!$X196</f>
        <v>0.0001157407407</v>
      </c>
      <c r="Z196" s="7">
        <f>SUM(LEN(",CO_MQ135|"),'Com RTOS RX'!$H196,LEN(",CO2_MQ135|"),'Com RTOS RX'!$I196,LEN(",Alcool_MQ135|"),'Com RTOS RX'!$J196,LEN(",Alcool_MQ135|"),'Com RTOS RX'!$K196,LEN(",Toluen_MQ135|"),'Com RTOS RX'!$L196,LEN(",MH4_MQ135|"),'Com RTOS RX'!$M196,LEN(",O3_MQ131|"),'Com RTOS RX'!$N196)*8</f>
        <v>672</v>
      </c>
    </row>
    <row r="197" ht="15.75" customHeight="1">
      <c r="A197" s="5" t="s">
        <v>1659</v>
      </c>
      <c r="B197" s="5" t="s">
        <v>1660</v>
      </c>
      <c r="C197" s="5" t="s">
        <v>843</v>
      </c>
      <c r="D197" s="5" t="s">
        <v>1661</v>
      </c>
      <c r="E197" s="5" t="s">
        <v>845</v>
      </c>
      <c r="F197" s="5" t="s">
        <v>845</v>
      </c>
      <c r="G197" s="5" t="s">
        <v>845</v>
      </c>
      <c r="H197" s="5" t="s">
        <v>146</v>
      </c>
      <c r="I197" s="5" t="s">
        <v>284</v>
      </c>
      <c r="J197" s="5" t="s">
        <v>118</v>
      </c>
      <c r="K197" s="5" t="s">
        <v>148</v>
      </c>
      <c r="L197" s="5" t="s">
        <v>557</v>
      </c>
      <c r="M197" s="5" t="s">
        <v>132</v>
      </c>
      <c r="N197" s="5" t="s">
        <v>639</v>
      </c>
      <c r="O197" s="5" t="s">
        <v>845</v>
      </c>
      <c r="P197" s="5" t="s">
        <v>845</v>
      </c>
      <c r="Q197" s="5" t="s">
        <v>847</v>
      </c>
      <c r="R197" s="5" t="s">
        <v>845</v>
      </c>
      <c r="S197" s="5" t="s">
        <v>864</v>
      </c>
      <c r="T197" s="5" t="s">
        <v>849</v>
      </c>
      <c r="U197" s="5" t="s">
        <v>845</v>
      </c>
      <c r="V197" s="5" t="s">
        <v>845</v>
      </c>
      <c r="W197" s="5" t="s">
        <v>850</v>
      </c>
      <c r="X197" s="5" t="s">
        <v>1662</v>
      </c>
      <c r="Y197" s="6">
        <f>X198-'Com RTOS RX'!$X197</f>
        <v>0.0001157407407</v>
      </c>
      <c r="Z197" s="7">
        <f>SUM(LEN(",CO_MQ135|"),'Com RTOS RX'!$H197,LEN(",CO2_MQ135|"),'Com RTOS RX'!$I197,LEN(",Alcool_MQ135|"),'Com RTOS RX'!$J197,LEN(",Alcool_MQ135|"),'Com RTOS RX'!$K197,LEN(",Toluen_MQ135|"),'Com RTOS RX'!$L197,LEN(",MH4_MQ135|"),'Com RTOS RX'!$M197,LEN(",O3_MQ131|"),'Com RTOS RX'!$N197)*8</f>
        <v>672</v>
      </c>
    </row>
    <row r="198" ht="15.75" customHeight="1">
      <c r="A198" s="5" t="s">
        <v>1663</v>
      </c>
      <c r="B198" s="5" t="s">
        <v>1664</v>
      </c>
      <c r="C198" s="5" t="s">
        <v>843</v>
      </c>
      <c r="D198" s="5" t="s">
        <v>1665</v>
      </c>
      <c r="E198" s="5" t="s">
        <v>845</v>
      </c>
      <c r="F198" s="5" t="s">
        <v>845</v>
      </c>
      <c r="G198" s="5" t="s">
        <v>845</v>
      </c>
      <c r="H198" s="5" t="s">
        <v>732</v>
      </c>
      <c r="I198" s="5" t="s">
        <v>188</v>
      </c>
      <c r="J198" s="5" t="s">
        <v>236</v>
      </c>
      <c r="K198" s="5" t="s">
        <v>161</v>
      </c>
      <c r="L198" s="5" t="s">
        <v>462</v>
      </c>
      <c r="M198" s="5" t="s">
        <v>865</v>
      </c>
      <c r="N198" s="5" t="s">
        <v>639</v>
      </c>
      <c r="O198" s="5" t="s">
        <v>845</v>
      </c>
      <c r="P198" s="5" t="s">
        <v>845</v>
      </c>
      <c r="Q198" s="5" t="s">
        <v>847</v>
      </c>
      <c r="R198" s="5" t="s">
        <v>845</v>
      </c>
      <c r="S198" s="5" t="s">
        <v>864</v>
      </c>
      <c r="T198" s="5" t="s">
        <v>849</v>
      </c>
      <c r="U198" s="5" t="s">
        <v>845</v>
      </c>
      <c r="V198" s="5" t="s">
        <v>845</v>
      </c>
      <c r="W198" s="5" t="s">
        <v>850</v>
      </c>
      <c r="X198" s="5" t="s">
        <v>1666</v>
      </c>
      <c r="Y198" s="6">
        <f>X199-'Com RTOS RX'!$X198</f>
        <v>0.0001157407407</v>
      </c>
      <c r="Z198" s="7">
        <f>SUM(LEN(",CO_MQ135|"),'Com RTOS RX'!$H198,LEN(",CO2_MQ135|"),'Com RTOS RX'!$I198,LEN(",Alcool_MQ135|"),'Com RTOS RX'!$J198,LEN(",Alcool_MQ135|"),'Com RTOS RX'!$K198,LEN(",Toluen_MQ135|"),'Com RTOS RX'!$L198,LEN(",MH4_MQ135|"),'Com RTOS RX'!$M198,LEN(",O3_MQ131|"),'Com RTOS RX'!$N198)*8</f>
        <v>672</v>
      </c>
    </row>
    <row r="199" ht="15.75" customHeight="1">
      <c r="A199" s="5" t="s">
        <v>1667</v>
      </c>
      <c r="B199" s="5" t="s">
        <v>1668</v>
      </c>
      <c r="C199" s="5" t="s">
        <v>843</v>
      </c>
      <c r="D199" s="5" t="s">
        <v>1669</v>
      </c>
      <c r="E199" s="5" t="s">
        <v>845</v>
      </c>
      <c r="F199" s="5" t="s">
        <v>845</v>
      </c>
      <c r="G199" s="5" t="s">
        <v>845</v>
      </c>
      <c r="H199" s="5" t="s">
        <v>731</v>
      </c>
      <c r="I199" s="5" t="s">
        <v>234</v>
      </c>
      <c r="J199" s="5" t="s">
        <v>1500</v>
      </c>
      <c r="K199" s="5" t="s">
        <v>161</v>
      </c>
      <c r="L199" s="5" t="s">
        <v>458</v>
      </c>
      <c r="M199" s="5" t="s">
        <v>865</v>
      </c>
      <c r="N199" s="5" t="s">
        <v>646</v>
      </c>
      <c r="O199" s="5" t="s">
        <v>845</v>
      </c>
      <c r="P199" s="5" t="s">
        <v>845</v>
      </c>
      <c r="Q199" s="5" t="s">
        <v>847</v>
      </c>
      <c r="R199" s="5" t="s">
        <v>845</v>
      </c>
      <c r="S199" s="5" t="s">
        <v>864</v>
      </c>
      <c r="T199" s="5" t="s">
        <v>849</v>
      </c>
      <c r="U199" s="5" t="s">
        <v>845</v>
      </c>
      <c r="V199" s="5" t="s">
        <v>845</v>
      </c>
      <c r="W199" s="5" t="s">
        <v>850</v>
      </c>
      <c r="X199" s="5" t="s">
        <v>1670</v>
      </c>
      <c r="Y199" s="6">
        <f>X200-'Com RTOS RX'!$X199</f>
        <v>0.0001157407407</v>
      </c>
      <c r="Z199" s="7">
        <f>SUM(LEN(",CO_MQ135|"),'Com RTOS RX'!$H199,LEN(",CO2_MQ135|"),'Com RTOS RX'!$I199,LEN(",Alcool_MQ135|"),'Com RTOS RX'!$J199,LEN(",Alcool_MQ135|"),'Com RTOS RX'!$K199,LEN(",Toluen_MQ135|"),'Com RTOS RX'!$L199,LEN(",MH4_MQ135|"),'Com RTOS RX'!$M199,LEN(",O3_MQ131|"),'Com RTOS RX'!$N199)*8</f>
        <v>672</v>
      </c>
    </row>
    <row r="200" ht="15.75" customHeight="1">
      <c r="A200" s="5" t="s">
        <v>1671</v>
      </c>
      <c r="B200" s="5" t="s">
        <v>1672</v>
      </c>
      <c r="C200" s="5" t="s">
        <v>843</v>
      </c>
      <c r="D200" s="5" t="s">
        <v>1673</v>
      </c>
      <c r="E200" s="5" t="s">
        <v>845</v>
      </c>
      <c r="F200" s="5" t="s">
        <v>845</v>
      </c>
      <c r="G200" s="5" t="s">
        <v>845</v>
      </c>
      <c r="H200" s="5" t="s">
        <v>782</v>
      </c>
      <c r="I200" s="5" t="s">
        <v>278</v>
      </c>
      <c r="J200" s="5" t="s">
        <v>230</v>
      </c>
      <c r="K200" s="5" t="s">
        <v>268</v>
      </c>
      <c r="L200" s="5" t="s">
        <v>726</v>
      </c>
      <c r="M200" s="5" t="s">
        <v>865</v>
      </c>
      <c r="N200" s="5" t="s">
        <v>639</v>
      </c>
      <c r="O200" s="5" t="s">
        <v>845</v>
      </c>
      <c r="P200" s="5" t="s">
        <v>845</v>
      </c>
      <c r="Q200" s="5" t="s">
        <v>847</v>
      </c>
      <c r="R200" s="5" t="s">
        <v>845</v>
      </c>
      <c r="S200" s="5" t="s">
        <v>864</v>
      </c>
      <c r="T200" s="5" t="s">
        <v>849</v>
      </c>
      <c r="U200" s="5" t="s">
        <v>845</v>
      </c>
      <c r="V200" s="5" t="s">
        <v>845</v>
      </c>
      <c r="W200" s="5" t="s">
        <v>850</v>
      </c>
      <c r="X200" s="5" t="s">
        <v>1674</v>
      </c>
      <c r="Y200" s="6">
        <f>X201-'Com RTOS RX'!$X200</f>
        <v>0.0001157407407</v>
      </c>
      <c r="Z200" s="7">
        <f>SUM(LEN(",CO_MQ135|"),'Com RTOS RX'!$H200,LEN(",CO2_MQ135|"),'Com RTOS RX'!$I200,LEN(",Alcool_MQ135|"),'Com RTOS RX'!$J200,LEN(",Alcool_MQ135|"),'Com RTOS RX'!$K200,LEN(",Toluen_MQ135|"),'Com RTOS RX'!$L200,LEN(",MH4_MQ135|"),'Com RTOS RX'!$M200,LEN(",O3_MQ131|"),'Com RTOS RX'!$N200)*8</f>
        <v>672</v>
      </c>
    </row>
    <row r="201" ht="15.75" customHeight="1">
      <c r="A201" s="5" t="s">
        <v>1675</v>
      </c>
      <c r="B201" s="5" t="s">
        <v>1676</v>
      </c>
      <c r="C201" s="5" t="s">
        <v>843</v>
      </c>
      <c r="D201" s="5" t="s">
        <v>1677</v>
      </c>
      <c r="E201" s="5" t="s">
        <v>845</v>
      </c>
      <c r="F201" s="5" t="s">
        <v>845</v>
      </c>
      <c r="G201" s="5" t="s">
        <v>845</v>
      </c>
      <c r="H201" s="5" t="s">
        <v>717</v>
      </c>
      <c r="I201" s="5" t="s">
        <v>234</v>
      </c>
      <c r="J201" s="5" t="s">
        <v>244</v>
      </c>
      <c r="K201" s="5" t="s">
        <v>161</v>
      </c>
      <c r="L201" s="5" t="s">
        <v>458</v>
      </c>
      <c r="M201" s="5" t="s">
        <v>865</v>
      </c>
      <c r="N201" s="5" t="s">
        <v>639</v>
      </c>
      <c r="O201" s="5" t="s">
        <v>845</v>
      </c>
      <c r="P201" s="5" t="s">
        <v>845</v>
      </c>
      <c r="Q201" s="5" t="s">
        <v>847</v>
      </c>
      <c r="R201" s="5" t="s">
        <v>845</v>
      </c>
      <c r="S201" s="5" t="s">
        <v>864</v>
      </c>
      <c r="T201" s="5" t="s">
        <v>849</v>
      </c>
      <c r="U201" s="5" t="s">
        <v>845</v>
      </c>
      <c r="V201" s="5" t="s">
        <v>845</v>
      </c>
      <c r="W201" s="5" t="s">
        <v>850</v>
      </c>
      <c r="X201" s="5" t="s">
        <v>1678</v>
      </c>
      <c r="Y201" s="6">
        <f>X202-'Com RTOS RX'!$X201</f>
        <v>0.0001157407407</v>
      </c>
      <c r="Z201" s="7">
        <f>SUM(LEN(",CO_MQ135|"),'Com RTOS RX'!$H201,LEN(",CO2_MQ135|"),'Com RTOS RX'!$I201,LEN(",Alcool_MQ135|"),'Com RTOS RX'!$J201,LEN(",Alcool_MQ135|"),'Com RTOS RX'!$K201,LEN(",Toluen_MQ135|"),'Com RTOS RX'!$L201,LEN(",MH4_MQ135|"),'Com RTOS RX'!$M201,LEN(",O3_MQ131|"),'Com RTOS RX'!$N201)*8</f>
        <v>672</v>
      </c>
    </row>
    <row r="202" ht="15.75" customHeight="1">
      <c r="A202" s="5" t="s">
        <v>1679</v>
      </c>
      <c r="B202" s="5" t="s">
        <v>1680</v>
      </c>
      <c r="C202" s="5" t="s">
        <v>843</v>
      </c>
      <c r="D202" s="5" t="s">
        <v>1681</v>
      </c>
      <c r="E202" s="5" t="s">
        <v>845</v>
      </c>
      <c r="F202" s="5" t="s">
        <v>845</v>
      </c>
      <c r="G202" s="5" t="s">
        <v>845</v>
      </c>
      <c r="H202" s="5" t="s">
        <v>717</v>
      </c>
      <c r="I202" s="5" t="s">
        <v>234</v>
      </c>
      <c r="J202" s="5" t="s">
        <v>244</v>
      </c>
      <c r="K202" s="5" t="s">
        <v>161</v>
      </c>
      <c r="L202" s="5" t="s">
        <v>458</v>
      </c>
      <c r="M202" s="5" t="s">
        <v>865</v>
      </c>
      <c r="N202" s="5" t="s">
        <v>639</v>
      </c>
      <c r="O202" s="5" t="s">
        <v>845</v>
      </c>
      <c r="P202" s="5" t="s">
        <v>845</v>
      </c>
      <c r="Q202" s="5" t="s">
        <v>847</v>
      </c>
      <c r="R202" s="5" t="s">
        <v>845</v>
      </c>
      <c r="S202" s="5" t="s">
        <v>864</v>
      </c>
      <c r="T202" s="5" t="s">
        <v>849</v>
      </c>
      <c r="U202" s="5" t="s">
        <v>845</v>
      </c>
      <c r="V202" s="5" t="s">
        <v>845</v>
      </c>
      <c r="W202" s="5" t="s">
        <v>850</v>
      </c>
      <c r="X202" s="5" t="s">
        <v>1682</v>
      </c>
      <c r="Y202" s="6">
        <f>X203-'Com RTOS RX'!$X202</f>
        <v>0.0001157407407</v>
      </c>
      <c r="Z202" s="7">
        <f>SUM(LEN(",CO_MQ135|"),'Com RTOS RX'!$H202,LEN(",CO2_MQ135|"),'Com RTOS RX'!$I202,LEN(",Alcool_MQ135|"),'Com RTOS RX'!$J202,LEN(",Alcool_MQ135|"),'Com RTOS RX'!$K202,LEN(",Toluen_MQ135|"),'Com RTOS RX'!$L202,LEN(",MH4_MQ135|"),'Com RTOS RX'!$M202,LEN(",O3_MQ131|"),'Com RTOS RX'!$N202)*8</f>
        <v>672</v>
      </c>
    </row>
    <row r="203" ht="15.75" customHeight="1">
      <c r="A203" s="5" t="s">
        <v>1683</v>
      </c>
      <c r="B203" s="5" t="s">
        <v>1684</v>
      </c>
      <c r="C203" s="5" t="s">
        <v>843</v>
      </c>
      <c r="D203" s="5" t="s">
        <v>1685</v>
      </c>
      <c r="E203" s="5" t="s">
        <v>845</v>
      </c>
      <c r="F203" s="5" t="s">
        <v>845</v>
      </c>
      <c r="G203" s="5" t="s">
        <v>845</v>
      </c>
      <c r="H203" s="5" t="s">
        <v>765</v>
      </c>
      <c r="I203" s="5" t="s">
        <v>262</v>
      </c>
      <c r="J203" s="5" t="s">
        <v>219</v>
      </c>
      <c r="K203" s="5" t="s">
        <v>161</v>
      </c>
      <c r="L203" s="5" t="s">
        <v>457</v>
      </c>
      <c r="M203" s="5" t="s">
        <v>865</v>
      </c>
      <c r="N203" s="5" t="s">
        <v>631</v>
      </c>
      <c r="O203" s="5" t="s">
        <v>845</v>
      </c>
      <c r="P203" s="5" t="s">
        <v>845</v>
      </c>
      <c r="Q203" s="5" t="s">
        <v>847</v>
      </c>
      <c r="R203" s="5" t="s">
        <v>845</v>
      </c>
      <c r="S203" s="5" t="s">
        <v>864</v>
      </c>
      <c r="T203" s="5" t="s">
        <v>849</v>
      </c>
      <c r="U203" s="5" t="s">
        <v>845</v>
      </c>
      <c r="V203" s="5" t="s">
        <v>845</v>
      </c>
      <c r="W203" s="5" t="s">
        <v>850</v>
      </c>
      <c r="X203" s="5" t="s">
        <v>1686</v>
      </c>
      <c r="Y203" s="6">
        <f>X204-'Com RTOS RX'!$X203</f>
        <v>0.0001157407407</v>
      </c>
      <c r="Z203" s="7">
        <f>SUM(LEN(",CO_MQ135|"),'Com RTOS RX'!$H203,LEN(",CO2_MQ135|"),'Com RTOS RX'!$I203,LEN(",Alcool_MQ135|"),'Com RTOS RX'!$J203,LEN(",Alcool_MQ135|"),'Com RTOS RX'!$K203,LEN(",Toluen_MQ135|"),'Com RTOS RX'!$L203,LEN(",MH4_MQ135|"),'Com RTOS RX'!$M203,LEN(",O3_MQ131|"),'Com RTOS RX'!$N203)*8</f>
        <v>672</v>
      </c>
    </row>
    <row r="204" ht="15.75" customHeight="1">
      <c r="A204" s="5" t="s">
        <v>1687</v>
      </c>
      <c r="B204" s="5" t="s">
        <v>1688</v>
      </c>
      <c r="C204" s="5" t="s">
        <v>843</v>
      </c>
      <c r="D204" s="5" t="s">
        <v>1689</v>
      </c>
      <c r="E204" s="5" t="s">
        <v>845</v>
      </c>
      <c r="F204" s="5" t="s">
        <v>845</v>
      </c>
      <c r="G204" s="5" t="s">
        <v>845</v>
      </c>
      <c r="H204" s="5" t="s">
        <v>732</v>
      </c>
      <c r="I204" s="5" t="s">
        <v>188</v>
      </c>
      <c r="J204" s="5" t="s">
        <v>236</v>
      </c>
      <c r="K204" s="5" t="s">
        <v>161</v>
      </c>
      <c r="L204" s="5" t="s">
        <v>462</v>
      </c>
      <c r="M204" s="5" t="s">
        <v>865</v>
      </c>
      <c r="N204" s="5" t="s">
        <v>631</v>
      </c>
      <c r="O204" s="5" t="s">
        <v>845</v>
      </c>
      <c r="P204" s="5" t="s">
        <v>845</v>
      </c>
      <c r="Q204" s="5" t="s">
        <v>847</v>
      </c>
      <c r="R204" s="5" t="s">
        <v>845</v>
      </c>
      <c r="S204" s="5" t="s">
        <v>864</v>
      </c>
      <c r="T204" s="5" t="s">
        <v>849</v>
      </c>
      <c r="U204" s="5" t="s">
        <v>845</v>
      </c>
      <c r="V204" s="5" t="s">
        <v>845</v>
      </c>
      <c r="W204" s="5" t="s">
        <v>850</v>
      </c>
      <c r="X204" s="5" t="s">
        <v>1690</v>
      </c>
      <c r="Y204" s="6">
        <f>X205-'Com RTOS RX'!$X204</f>
        <v>0.0001157407407</v>
      </c>
      <c r="Z204" s="7">
        <f>SUM(LEN(",CO_MQ135|"),'Com RTOS RX'!$H204,LEN(",CO2_MQ135|"),'Com RTOS RX'!$I204,LEN(",Alcool_MQ135|"),'Com RTOS RX'!$J204,LEN(",Alcool_MQ135|"),'Com RTOS RX'!$K204,LEN(",Toluen_MQ135|"),'Com RTOS RX'!$L204,LEN(",MH4_MQ135|"),'Com RTOS RX'!$M204,LEN(",O3_MQ131|"),'Com RTOS RX'!$N204)*8</f>
        <v>672</v>
      </c>
    </row>
    <row r="205" ht="15.75" customHeight="1">
      <c r="A205" s="5" t="s">
        <v>1691</v>
      </c>
      <c r="B205" s="5" t="s">
        <v>1692</v>
      </c>
      <c r="C205" s="5" t="s">
        <v>843</v>
      </c>
      <c r="D205" s="5" t="s">
        <v>1693</v>
      </c>
      <c r="E205" s="5" t="s">
        <v>845</v>
      </c>
      <c r="F205" s="5" t="s">
        <v>845</v>
      </c>
      <c r="G205" s="5" t="s">
        <v>845</v>
      </c>
      <c r="H205" s="5" t="s">
        <v>704</v>
      </c>
      <c r="I205" s="5" t="s">
        <v>255</v>
      </c>
      <c r="J205" s="5" t="s">
        <v>184</v>
      </c>
      <c r="K205" s="5" t="s">
        <v>238</v>
      </c>
      <c r="L205" s="5" t="s">
        <v>734</v>
      </c>
      <c r="M205" s="5" t="s">
        <v>180</v>
      </c>
      <c r="N205" s="5" t="s">
        <v>646</v>
      </c>
      <c r="O205" s="5" t="s">
        <v>845</v>
      </c>
      <c r="P205" s="5" t="s">
        <v>845</v>
      </c>
      <c r="Q205" s="5" t="s">
        <v>847</v>
      </c>
      <c r="R205" s="5" t="s">
        <v>845</v>
      </c>
      <c r="S205" s="5" t="s">
        <v>864</v>
      </c>
      <c r="T205" s="5" t="s">
        <v>849</v>
      </c>
      <c r="U205" s="5" t="s">
        <v>845</v>
      </c>
      <c r="V205" s="5" t="s">
        <v>845</v>
      </c>
      <c r="W205" s="5" t="s">
        <v>850</v>
      </c>
      <c r="X205" s="5" t="s">
        <v>1694</v>
      </c>
      <c r="Y205" s="6">
        <f>X206-'Com RTOS RX'!$X205</f>
        <v>0.0001157407407</v>
      </c>
      <c r="Z205" s="7">
        <f>SUM(LEN(",CO_MQ135|"),'Com RTOS RX'!$H205,LEN(",CO2_MQ135|"),'Com RTOS RX'!$I205,LEN(",Alcool_MQ135|"),'Com RTOS RX'!$J205,LEN(",Alcool_MQ135|"),'Com RTOS RX'!$K205,LEN(",Toluen_MQ135|"),'Com RTOS RX'!$L205,LEN(",MH4_MQ135|"),'Com RTOS RX'!$M205,LEN(",O3_MQ131|"),'Com RTOS RX'!$N205)*8</f>
        <v>672</v>
      </c>
    </row>
    <row r="206" ht="15.75" customHeight="1">
      <c r="A206" s="5" t="s">
        <v>1695</v>
      </c>
      <c r="B206" s="5" t="s">
        <v>1696</v>
      </c>
      <c r="C206" s="5" t="s">
        <v>843</v>
      </c>
      <c r="D206" s="5" t="s">
        <v>1697</v>
      </c>
      <c r="E206" s="5" t="s">
        <v>845</v>
      </c>
      <c r="F206" s="5" t="s">
        <v>845</v>
      </c>
      <c r="G206" s="5" t="s">
        <v>845</v>
      </c>
      <c r="H206" s="5" t="s">
        <v>765</v>
      </c>
      <c r="I206" s="5" t="s">
        <v>262</v>
      </c>
      <c r="J206" s="5" t="s">
        <v>219</v>
      </c>
      <c r="K206" s="5" t="s">
        <v>161</v>
      </c>
      <c r="L206" s="5" t="s">
        <v>457</v>
      </c>
      <c r="M206" s="5" t="s">
        <v>865</v>
      </c>
      <c r="N206" s="5" t="s">
        <v>646</v>
      </c>
      <c r="O206" s="5" t="s">
        <v>845</v>
      </c>
      <c r="P206" s="5" t="s">
        <v>845</v>
      </c>
      <c r="Q206" s="5" t="s">
        <v>847</v>
      </c>
      <c r="R206" s="5" t="s">
        <v>845</v>
      </c>
      <c r="S206" s="5" t="s">
        <v>864</v>
      </c>
      <c r="T206" s="5" t="s">
        <v>849</v>
      </c>
      <c r="U206" s="5" t="s">
        <v>845</v>
      </c>
      <c r="V206" s="5" t="s">
        <v>845</v>
      </c>
      <c r="W206" s="5" t="s">
        <v>850</v>
      </c>
      <c r="X206" s="5" t="s">
        <v>1698</v>
      </c>
      <c r="Y206" s="6">
        <f>X207-'Com RTOS RX'!$X206</f>
        <v>0.0001157407407</v>
      </c>
      <c r="Z206" s="7">
        <f>SUM(LEN(",CO_MQ135|"),'Com RTOS RX'!$H206,LEN(",CO2_MQ135|"),'Com RTOS RX'!$I206,LEN(",Alcool_MQ135|"),'Com RTOS RX'!$J206,LEN(",Alcool_MQ135|"),'Com RTOS RX'!$K206,LEN(",Toluen_MQ135|"),'Com RTOS RX'!$L206,LEN(",MH4_MQ135|"),'Com RTOS RX'!$M206,LEN(",O3_MQ131|"),'Com RTOS RX'!$N206)*8</f>
        <v>672</v>
      </c>
    </row>
    <row r="207" ht="15.75" customHeight="1">
      <c r="A207" s="5" t="s">
        <v>1699</v>
      </c>
      <c r="B207" s="5" t="s">
        <v>1700</v>
      </c>
      <c r="C207" s="5" t="s">
        <v>843</v>
      </c>
      <c r="D207" s="5" t="s">
        <v>1701</v>
      </c>
      <c r="E207" s="5" t="s">
        <v>845</v>
      </c>
      <c r="F207" s="5" t="s">
        <v>845</v>
      </c>
      <c r="G207" s="5" t="s">
        <v>845</v>
      </c>
      <c r="H207" s="5" t="s">
        <v>717</v>
      </c>
      <c r="I207" s="5" t="s">
        <v>234</v>
      </c>
      <c r="J207" s="5" t="s">
        <v>244</v>
      </c>
      <c r="K207" s="5" t="s">
        <v>161</v>
      </c>
      <c r="L207" s="5" t="s">
        <v>458</v>
      </c>
      <c r="M207" s="5" t="s">
        <v>865</v>
      </c>
      <c r="N207" s="5" t="s">
        <v>1381</v>
      </c>
      <c r="O207" s="5" t="s">
        <v>845</v>
      </c>
      <c r="P207" s="5" t="s">
        <v>845</v>
      </c>
      <c r="Q207" s="5" t="s">
        <v>847</v>
      </c>
      <c r="R207" s="5" t="s">
        <v>845</v>
      </c>
      <c r="S207" s="5" t="s">
        <v>864</v>
      </c>
      <c r="T207" s="5" t="s">
        <v>1702</v>
      </c>
      <c r="U207" s="5" t="s">
        <v>845</v>
      </c>
      <c r="V207" s="5" t="s">
        <v>845</v>
      </c>
      <c r="W207" s="5" t="s">
        <v>850</v>
      </c>
      <c r="X207" s="5" t="s">
        <v>1703</v>
      </c>
      <c r="Y207" s="6">
        <f>X208-'Com RTOS RX'!$X207</f>
        <v>0.0001157407407</v>
      </c>
      <c r="Z207" s="7">
        <f>SUM(LEN(",CO_MQ135|"),'Com RTOS RX'!$H207,LEN(",CO2_MQ135|"),'Com RTOS RX'!$I207,LEN(",Alcool_MQ135|"),'Com RTOS RX'!$J207,LEN(",Alcool_MQ135|"),'Com RTOS RX'!$K207,LEN(",Toluen_MQ135|"),'Com RTOS RX'!$L207,LEN(",MH4_MQ135|"),'Com RTOS RX'!$M207,LEN(",O3_MQ131|"),'Com RTOS RX'!$N207)*8</f>
        <v>672</v>
      </c>
    </row>
    <row r="208" ht="15.75" customHeight="1">
      <c r="A208" s="5" t="s">
        <v>1704</v>
      </c>
      <c r="B208" s="5" t="s">
        <v>1705</v>
      </c>
      <c r="C208" s="5" t="s">
        <v>843</v>
      </c>
      <c r="D208" s="5" t="s">
        <v>1706</v>
      </c>
      <c r="E208" s="5" t="s">
        <v>845</v>
      </c>
      <c r="F208" s="5" t="s">
        <v>845</v>
      </c>
      <c r="G208" s="5" t="s">
        <v>845</v>
      </c>
      <c r="H208" s="5" t="s">
        <v>717</v>
      </c>
      <c r="I208" s="5" t="s">
        <v>234</v>
      </c>
      <c r="J208" s="5" t="s">
        <v>244</v>
      </c>
      <c r="K208" s="5" t="s">
        <v>161</v>
      </c>
      <c r="L208" s="5" t="s">
        <v>458</v>
      </c>
      <c r="M208" s="5" t="s">
        <v>865</v>
      </c>
      <c r="N208" s="5" t="s">
        <v>639</v>
      </c>
      <c r="O208" s="5" t="s">
        <v>845</v>
      </c>
      <c r="P208" s="5" t="s">
        <v>845</v>
      </c>
      <c r="Q208" s="5" t="s">
        <v>847</v>
      </c>
      <c r="R208" s="5" t="s">
        <v>845</v>
      </c>
      <c r="S208" s="5" t="s">
        <v>864</v>
      </c>
      <c r="T208" s="5" t="s">
        <v>849</v>
      </c>
      <c r="U208" s="5" t="s">
        <v>845</v>
      </c>
      <c r="V208" s="5" t="s">
        <v>845</v>
      </c>
      <c r="W208" s="5" t="s">
        <v>850</v>
      </c>
      <c r="X208" s="5" t="s">
        <v>1707</v>
      </c>
      <c r="Y208" s="6">
        <f>X209-'Com RTOS RX'!$X208</f>
        <v>0.0001157407407</v>
      </c>
      <c r="Z208" s="7">
        <f>SUM(LEN(",CO_MQ135|"),'Com RTOS RX'!$H208,LEN(",CO2_MQ135|"),'Com RTOS RX'!$I208,LEN(",Alcool_MQ135|"),'Com RTOS RX'!$J208,LEN(",Alcool_MQ135|"),'Com RTOS RX'!$K208,LEN(",Toluen_MQ135|"),'Com RTOS RX'!$L208,LEN(",MH4_MQ135|"),'Com RTOS RX'!$M208,LEN(",O3_MQ131|"),'Com RTOS RX'!$N208)*8</f>
        <v>672</v>
      </c>
    </row>
    <row r="209" ht="15.75" customHeight="1">
      <c r="A209" s="5" t="s">
        <v>1708</v>
      </c>
      <c r="B209" s="5" t="s">
        <v>1709</v>
      </c>
      <c r="C209" s="5" t="s">
        <v>843</v>
      </c>
      <c r="D209" s="5" t="s">
        <v>1710</v>
      </c>
      <c r="E209" s="5" t="s">
        <v>845</v>
      </c>
      <c r="F209" s="5" t="s">
        <v>845</v>
      </c>
      <c r="G209" s="5" t="s">
        <v>845</v>
      </c>
      <c r="H209" s="5" t="s">
        <v>732</v>
      </c>
      <c r="I209" s="5" t="s">
        <v>188</v>
      </c>
      <c r="J209" s="5" t="s">
        <v>236</v>
      </c>
      <c r="K209" s="5" t="s">
        <v>161</v>
      </c>
      <c r="L209" s="5" t="s">
        <v>462</v>
      </c>
      <c r="M209" s="5" t="s">
        <v>865</v>
      </c>
      <c r="N209" s="5" t="s">
        <v>631</v>
      </c>
      <c r="O209" s="5" t="s">
        <v>845</v>
      </c>
      <c r="P209" s="5" t="s">
        <v>845</v>
      </c>
      <c r="Q209" s="5" t="s">
        <v>847</v>
      </c>
      <c r="R209" s="5" t="s">
        <v>845</v>
      </c>
      <c r="S209" s="5" t="s">
        <v>864</v>
      </c>
      <c r="T209" s="5" t="s">
        <v>849</v>
      </c>
      <c r="U209" s="5" t="s">
        <v>845</v>
      </c>
      <c r="V209" s="5" t="s">
        <v>845</v>
      </c>
      <c r="W209" s="5" t="s">
        <v>850</v>
      </c>
      <c r="X209" s="5" t="s">
        <v>1711</v>
      </c>
      <c r="Y209" s="6">
        <f>X210-'Com RTOS RX'!$X209</f>
        <v>0.0001157407407</v>
      </c>
      <c r="Z209" s="7">
        <f>SUM(LEN(",CO_MQ135|"),'Com RTOS RX'!$H209,LEN(",CO2_MQ135|"),'Com RTOS RX'!$I209,LEN(",Alcool_MQ135|"),'Com RTOS RX'!$J209,LEN(",Alcool_MQ135|"),'Com RTOS RX'!$K209,LEN(",Toluen_MQ135|"),'Com RTOS RX'!$L209,LEN(",MH4_MQ135|"),'Com RTOS RX'!$M209,LEN(",O3_MQ131|"),'Com RTOS RX'!$N209)*8</f>
        <v>672</v>
      </c>
    </row>
    <row r="210" ht="15.75" customHeight="1">
      <c r="A210" s="5" t="s">
        <v>1712</v>
      </c>
      <c r="B210" s="5" t="s">
        <v>1713</v>
      </c>
      <c r="C210" s="5" t="s">
        <v>843</v>
      </c>
      <c r="D210" s="5" t="s">
        <v>1714</v>
      </c>
      <c r="E210" s="5" t="s">
        <v>845</v>
      </c>
      <c r="F210" s="5" t="s">
        <v>845</v>
      </c>
      <c r="G210" s="5" t="s">
        <v>845</v>
      </c>
      <c r="H210" s="5" t="s">
        <v>740</v>
      </c>
      <c r="I210" s="5" t="s">
        <v>188</v>
      </c>
      <c r="J210" s="5" t="s">
        <v>236</v>
      </c>
      <c r="K210" s="5" t="s">
        <v>238</v>
      </c>
      <c r="L210" s="5" t="s">
        <v>1513</v>
      </c>
      <c r="M210" s="5" t="s">
        <v>180</v>
      </c>
      <c r="N210" s="5" t="s">
        <v>631</v>
      </c>
      <c r="O210" s="5" t="s">
        <v>845</v>
      </c>
      <c r="P210" s="5" t="s">
        <v>845</v>
      </c>
      <c r="Q210" s="5" t="s">
        <v>847</v>
      </c>
      <c r="R210" s="5" t="s">
        <v>845</v>
      </c>
      <c r="S210" s="5" t="s">
        <v>864</v>
      </c>
      <c r="T210" s="5" t="s">
        <v>849</v>
      </c>
      <c r="U210" s="5" t="s">
        <v>845</v>
      </c>
      <c r="V210" s="5" t="s">
        <v>845</v>
      </c>
      <c r="W210" s="5" t="s">
        <v>850</v>
      </c>
      <c r="X210" s="5" t="s">
        <v>1715</v>
      </c>
      <c r="Y210" s="6">
        <f>X211-'Com RTOS RX'!$X210</f>
        <v>0.0001157407407</v>
      </c>
      <c r="Z210" s="7">
        <f>SUM(LEN(",CO_MQ135|"),'Com RTOS RX'!$H210,LEN(",CO2_MQ135|"),'Com RTOS RX'!$I210,LEN(",Alcool_MQ135|"),'Com RTOS RX'!$J210,LEN(",Alcool_MQ135|"),'Com RTOS RX'!$K210,LEN(",Toluen_MQ135|"),'Com RTOS RX'!$L210,LEN(",MH4_MQ135|"),'Com RTOS RX'!$M210,LEN(",O3_MQ131|"),'Com RTOS RX'!$N210)*8</f>
        <v>672</v>
      </c>
    </row>
    <row r="211" ht="15.75" customHeight="1">
      <c r="A211" s="5" t="s">
        <v>1716</v>
      </c>
      <c r="B211" s="5" t="s">
        <v>1717</v>
      </c>
      <c r="C211" s="5" t="s">
        <v>843</v>
      </c>
      <c r="D211" s="5" t="s">
        <v>1718</v>
      </c>
      <c r="E211" s="5" t="s">
        <v>845</v>
      </c>
      <c r="F211" s="5" t="s">
        <v>845</v>
      </c>
      <c r="G211" s="5" t="s">
        <v>845</v>
      </c>
      <c r="H211" s="5" t="s">
        <v>717</v>
      </c>
      <c r="I211" s="5" t="s">
        <v>234</v>
      </c>
      <c r="J211" s="5" t="s">
        <v>244</v>
      </c>
      <c r="K211" s="5" t="s">
        <v>161</v>
      </c>
      <c r="L211" s="5" t="s">
        <v>458</v>
      </c>
      <c r="M211" s="5" t="s">
        <v>865</v>
      </c>
      <c r="N211" s="5" t="s">
        <v>631</v>
      </c>
      <c r="O211" s="5" t="s">
        <v>845</v>
      </c>
      <c r="P211" s="5" t="s">
        <v>845</v>
      </c>
      <c r="Q211" s="5" t="s">
        <v>847</v>
      </c>
      <c r="R211" s="5" t="s">
        <v>845</v>
      </c>
      <c r="S211" s="5" t="s">
        <v>864</v>
      </c>
      <c r="T211" s="5" t="s">
        <v>849</v>
      </c>
      <c r="U211" s="5" t="s">
        <v>845</v>
      </c>
      <c r="V211" s="5" t="s">
        <v>845</v>
      </c>
      <c r="W211" s="5" t="s">
        <v>850</v>
      </c>
      <c r="X211" s="5" t="s">
        <v>1719</v>
      </c>
      <c r="Y211" s="6">
        <f>X212-'Com RTOS RX'!$X211</f>
        <v>0.0001157407407</v>
      </c>
      <c r="Z211" s="7">
        <f>SUM(LEN(",CO_MQ135|"),'Com RTOS RX'!$H211,LEN(",CO2_MQ135|"),'Com RTOS RX'!$I211,LEN(",Alcool_MQ135|"),'Com RTOS RX'!$J211,LEN(",Alcool_MQ135|"),'Com RTOS RX'!$K211,LEN(",Toluen_MQ135|"),'Com RTOS RX'!$L211,LEN(",MH4_MQ135|"),'Com RTOS RX'!$M211,LEN(",O3_MQ131|"),'Com RTOS RX'!$N211)*8</f>
        <v>672</v>
      </c>
    </row>
    <row r="212" ht="15.75" customHeight="1">
      <c r="A212" s="5" t="s">
        <v>1720</v>
      </c>
      <c r="B212" s="5" t="s">
        <v>1721</v>
      </c>
      <c r="C212" s="5" t="s">
        <v>843</v>
      </c>
      <c r="D212" s="5" t="s">
        <v>1722</v>
      </c>
      <c r="E212" s="5" t="s">
        <v>845</v>
      </c>
      <c r="F212" s="5" t="s">
        <v>845</v>
      </c>
      <c r="G212" s="5" t="s">
        <v>845</v>
      </c>
      <c r="H212" s="5" t="s">
        <v>731</v>
      </c>
      <c r="I212" s="5" t="s">
        <v>234</v>
      </c>
      <c r="J212" s="5" t="s">
        <v>1500</v>
      </c>
      <c r="K212" s="5" t="s">
        <v>161</v>
      </c>
      <c r="L212" s="5" t="s">
        <v>458</v>
      </c>
      <c r="M212" s="5" t="s">
        <v>865</v>
      </c>
      <c r="N212" s="5" t="s">
        <v>657</v>
      </c>
      <c r="O212" s="5" t="s">
        <v>845</v>
      </c>
      <c r="P212" s="5" t="s">
        <v>845</v>
      </c>
      <c r="Q212" s="5" t="s">
        <v>847</v>
      </c>
      <c r="R212" s="5" t="s">
        <v>845</v>
      </c>
      <c r="S212" s="5" t="s">
        <v>864</v>
      </c>
      <c r="T212" s="5" t="s">
        <v>849</v>
      </c>
      <c r="U212" s="5" t="s">
        <v>845</v>
      </c>
      <c r="V212" s="5" t="s">
        <v>845</v>
      </c>
      <c r="W212" s="5" t="s">
        <v>850</v>
      </c>
      <c r="X212" s="5" t="s">
        <v>1723</v>
      </c>
      <c r="Y212" s="6">
        <f>X213-'Com RTOS RX'!$X212</f>
        <v>0.0001157407407</v>
      </c>
      <c r="Z212" s="7">
        <f>SUM(LEN(",CO_MQ135|"),'Com RTOS RX'!$H212,LEN(",CO2_MQ135|"),'Com RTOS RX'!$I212,LEN(",Alcool_MQ135|"),'Com RTOS RX'!$J212,LEN(",Alcool_MQ135|"),'Com RTOS RX'!$K212,LEN(",Toluen_MQ135|"),'Com RTOS RX'!$L212,LEN(",MH4_MQ135|"),'Com RTOS RX'!$M212,LEN(",O3_MQ131|"),'Com RTOS RX'!$N212)*8</f>
        <v>672</v>
      </c>
    </row>
    <row r="213" ht="15.75" customHeight="1">
      <c r="A213" s="5" t="s">
        <v>1724</v>
      </c>
      <c r="B213" s="5" t="s">
        <v>1725</v>
      </c>
      <c r="C213" s="5" t="s">
        <v>843</v>
      </c>
      <c r="D213" s="5" t="s">
        <v>1726</v>
      </c>
      <c r="E213" s="5" t="s">
        <v>845</v>
      </c>
      <c r="F213" s="5" t="s">
        <v>845</v>
      </c>
      <c r="G213" s="5" t="s">
        <v>845</v>
      </c>
      <c r="H213" s="5" t="s">
        <v>780</v>
      </c>
      <c r="I213" s="5" t="s">
        <v>262</v>
      </c>
      <c r="J213" s="5" t="s">
        <v>130</v>
      </c>
      <c r="K213" s="5" t="s">
        <v>161</v>
      </c>
      <c r="L213" s="5" t="s">
        <v>726</v>
      </c>
      <c r="M213" s="5" t="s">
        <v>865</v>
      </c>
      <c r="N213" s="5" t="s">
        <v>1381</v>
      </c>
      <c r="O213" s="5" t="s">
        <v>845</v>
      </c>
      <c r="P213" s="5" t="s">
        <v>845</v>
      </c>
      <c r="Q213" s="5" t="s">
        <v>847</v>
      </c>
      <c r="R213" s="5" t="s">
        <v>845</v>
      </c>
      <c r="S213" s="5" t="s">
        <v>864</v>
      </c>
      <c r="T213" s="5" t="s">
        <v>1702</v>
      </c>
      <c r="U213" s="5" t="s">
        <v>845</v>
      </c>
      <c r="V213" s="5" t="s">
        <v>845</v>
      </c>
      <c r="W213" s="5" t="s">
        <v>850</v>
      </c>
      <c r="X213" s="5" t="s">
        <v>1727</v>
      </c>
      <c r="Y213" s="6">
        <f>X214-'Com RTOS RX'!$X213</f>
        <v>0.0001157407407</v>
      </c>
      <c r="Z213" s="7">
        <f>SUM(LEN(",CO_MQ135|"),'Com RTOS RX'!$H213,LEN(",CO2_MQ135|"),'Com RTOS RX'!$I213,LEN(",Alcool_MQ135|"),'Com RTOS RX'!$J213,LEN(",Alcool_MQ135|"),'Com RTOS RX'!$K213,LEN(",Toluen_MQ135|"),'Com RTOS RX'!$L213,LEN(",MH4_MQ135|"),'Com RTOS RX'!$M213,LEN(",O3_MQ131|"),'Com RTOS RX'!$N213)*8</f>
        <v>672</v>
      </c>
    </row>
    <row r="214" ht="15.75" customHeight="1">
      <c r="A214" s="5" t="s">
        <v>1728</v>
      </c>
      <c r="B214" s="5" t="s">
        <v>1729</v>
      </c>
      <c r="C214" s="5" t="s">
        <v>843</v>
      </c>
      <c r="D214" s="5" t="s">
        <v>1730</v>
      </c>
      <c r="E214" s="5" t="s">
        <v>845</v>
      </c>
      <c r="F214" s="5" t="s">
        <v>845</v>
      </c>
      <c r="G214" s="5" t="s">
        <v>845</v>
      </c>
      <c r="H214" s="5" t="s">
        <v>765</v>
      </c>
      <c r="I214" s="5" t="s">
        <v>262</v>
      </c>
      <c r="J214" s="5" t="s">
        <v>219</v>
      </c>
      <c r="K214" s="5" t="s">
        <v>161</v>
      </c>
      <c r="L214" s="5" t="s">
        <v>457</v>
      </c>
      <c r="M214" s="5" t="s">
        <v>865</v>
      </c>
      <c r="N214" s="5" t="s">
        <v>1381</v>
      </c>
      <c r="O214" s="5" t="s">
        <v>845</v>
      </c>
      <c r="P214" s="5" t="s">
        <v>845</v>
      </c>
      <c r="Q214" s="5" t="s">
        <v>847</v>
      </c>
      <c r="R214" s="5" t="s">
        <v>845</v>
      </c>
      <c r="S214" s="5" t="s">
        <v>864</v>
      </c>
      <c r="T214" s="5" t="s">
        <v>1702</v>
      </c>
      <c r="U214" s="5" t="s">
        <v>845</v>
      </c>
      <c r="V214" s="5" t="s">
        <v>845</v>
      </c>
      <c r="W214" s="5" t="s">
        <v>850</v>
      </c>
      <c r="X214" s="5" t="s">
        <v>1731</v>
      </c>
      <c r="Y214" s="6">
        <f>X215-'Com RTOS RX'!$X214</f>
        <v>0.0001157407407</v>
      </c>
      <c r="Z214" s="7">
        <f>SUM(LEN(",CO_MQ135|"),'Com RTOS RX'!$H214,LEN(",CO2_MQ135|"),'Com RTOS RX'!$I214,LEN(",Alcool_MQ135|"),'Com RTOS RX'!$J214,LEN(",Alcool_MQ135|"),'Com RTOS RX'!$K214,LEN(",Toluen_MQ135|"),'Com RTOS RX'!$L214,LEN(",MH4_MQ135|"),'Com RTOS RX'!$M214,LEN(",O3_MQ131|"),'Com RTOS RX'!$N214)*8</f>
        <v>672</v>
      </c>
    </row>
    <row r="215" ht="15.75" customHeight="1">
      <c r="A215" s="5" t="s">
        <v>1732</v>
      </c>
      <c r="B215" s="5" t="s">
        <v>1733</v>
      </c>
      <c r="C215" s="5" t="s">
        <v>843</v>
      </c>
      <c r="D215" s="5" t="s">
        <v>1734</v>
      </c>
      <c r="E215" s="5" t="s">
        <v>845</v>
      </c>
      <c r="F215" s="5" t="s">
        <v>845</v>
      </c>
      <c r="G215" s="5" t="s">
        <v>845</v>
      </c>
      <c r="H215" s="5" t="s">
        <v>717</v>
      </c>
      <c r="I215" s="5" t="s">
        <v>234</v>
      </c>
      <c r="J215" s="5" t="s">
        <v>244</v>
      </c>
      <c r="K215" s="5" t="s">
        <v>161</v>
      </c>
      <c r="L215" s="5" t="s">
        <v>458</v>
      </c>
      <c r="M215" s="5" t="s">
        <v>865</v>
      </c>
      <c r="N215" s="5" t="s">
        <v>1381</v>
      </c>
      <c r="O215" s="5" t="s">
        <v>845</v>
      </c>
      <c r="P215" s="5" t="s">
        <v>845</v>
      </c>
      <c r="Q215" s="5" t="s">
        <v>847</v>
      </c>
      <c r="R215" s="5" t="s">
        <v>845</v>
      </c>
      <c r="S215" s="5" t="s">
        <v>864</v>
      </c>
      <c r="T215" s="5" t="s">
        <v>1702</v>
      </c>
      <c r="U215" s="5" t="s">
        <v>845</v>
      </c>
      <c r="V215" s="5" t="s">
        <v>845</v>
      </c>
      <c r="W215" s="5" t="s">
        <v>850</v>
      </c>
      <c r="X215" s="5" t="s">
        <v>1735</v>
      </c>
      <c r="Y215" s="6">
        <f>X216-'Com RTOS RX'!$X215</f>
        <v>0.0001157407407</v>
      </c>
      <c r="Z215" s="7">
        <f>SUM(LEN(",CO_MQ135|"),'Com RTOS RX'!$H215,LEN(",CO2_MQ135|"),'Com RTOS RX'!$I215,LEN(",Alcool_MQ135|"),'Com RTOS RX'!$J215,LEN(",Alcool_MQ135|"),'Com RTOS RX'!$K215,LEN(",Toluen_MQ135|"),'Com RTOS RX'!$L215,LEN(",MH4_MQ135|"),'Com RTOS RX'!$M215,LEN(",O3_MQ131|"),'Com RTOS RX'!$N215)*8</f>
        <v>672</v>
      </c>
    </row>
    <row r="216" ht="15.75" customHeight="1">
      <c r="A216" s="5" t="s">
        <v>1736</v>
      </c>
      <c r="B216" s="5" t="s">
        <v>1737</v>
      </c>
      <c r="C216" s="5" t="s">
        <v>843</v>
      </c>
      <c r="D216" s="5" t="s">
        <v>1738</v>
      </c>
      <c r="E216" s="5" t="s">
        <v>845</v>
      </c>
      <c r="F216" s="5" t="s">
        <v>845</v>
      </c>
      <c r="G216" s="5" t="s">
        <v>845</v>
      </c>
      <c r="H216" s="5" t="s">
        <v>1020</v>
      </c>
      <c r="I216" s="5" t="s">
        <v>286</v>
      </c>
      <c r="J216" s="5" t="s">
        <v>9</v>
      </c>
      <c r="K216" s="5" t="s">
        <v>285</v>
      </c>
      <c r="L216" s="5" t="s">
        <v>719</v>
      </c>
      <c r="M216" s="5" t="s">
        <v>52</v>
      </c>
      <c r="N216" s="5" t="s">
        <v>1381</v>
      </c>
      <c r="O216" s="5" t="s">
        <v>845</v>
      </c>
      <c r="P216" s="5" t="s">
        <v>845</v>
      </c>
      <c r="Q216" s="5" t="s">
        <v>847</v>
      </c>
      <c r="R216" s="5" t="s">
        <v>845</v>
      </c>
      <c r="S216" s="5" t="s">
        <v>864</v>
      </c>
      <c r="T216" s="5" t="s">
        <v>1702</v>
      </c>
      <c r="U216" s="5" t="s">
        <v>845</v>
      </c>
      <c r="V216" s="5" t="s">
        <v>845</v>
      </c>
      <c r="W216" s="5" t="s">
        <v>850</v>
      </c>
      <c r="X216" s="5" t="s">
        <v>1739</v>
      </c>
      <c r="Y216" s="6">
        <f>X217-'Com RTOS RX'!$X216</f>
        <v>0.0001273148148</v>
      </c>
      <c r="Z216" s="7">
        <f>SUM(LEN(",CO_MQ135|"),'Com RTOS RX'!$H216,LEN(",CO2_MQ135|"),'Com RTOS RX'!$I216,LEN(",Alcool_MQ135|"),'Com RTOS RX'!$J216,LEN(",Alcool_MQ135|"),'Com RTOS RX'!$K216,LEN(",Toluen_MQ135|"),'Com RTOS RX'!$L216,LEN(",MH4_MQ135|"),'Com RTOS RX'!$M216,LEN(",O3_MQ131|"),'Com RTOS RX'!$N216)*8</f>
        <v>672</v>
      </c>
    </row>
    <row r="217" ht="15.75" customHeight="1">
      <c r="A217" s="5" t="s">
        <v>1740</v>
      </c>
      <c r="B217" s="5" t="s">
        <v>1741</v>
      </c>
      <c r="C217" s="5" t="s">
        <v>843</v>
      </c>
      <c r="D217" s="5" t="s">
        <v>1742</v>
      </c>
      <c r="E217" s="5" t="s">
        <v>845</v>
      </c>
      <c r="F217" s="5" t="s">
        <v>845</v>
      </c>
      <c r="G217" s="5" t="s">
        <v>845</v>
      </c>
      <c r="H217" s="5" t="s">
        <v>723</v>
      </c>
      <c r="I217" s="5" t="s">
        <v>262</v>
      </c>
      <c r="J217" s="5" t="s">
        <v>219</v>
      </c>
      <c r="K217" s="5" t="s">
        <v>161</v>
      </c>
      <c r="L217" s="5" t="s">
        <v>446</v>
      </c>
      <c r="M217" s="5" t="s">
        <v>865</v>
      </c>
      <c r="N217" s="5" t="s">
        <v>1381</v>
      </c>
      <c r="O217" s="5" t="s">
        <v>845</v>
      </c>
      <c r="P217" s="5" t="s">
        <v>845</v>
      </c>
      <c r="Q217" s="5" t="s">
        <v>847</v>
      </c>
      <c r="R217" s="5" t="s">
        <v>845</v>
      </c>
      <c r="S217" s="5" t="s">
        <v>864</v>
      </c>
      <c r="T217" s="5" t="s">
        <v>1702</v>
      </c>
      <c r="U217" s="5" t="s">
        <v>845</v>
      </c>
      <c r="V217" s="5" t="s">
        <v>845</v>
      </c>
      <c r="W217" s="5" t="s">
        <v>850</v>
      </c>
      <c r="X217" s="5" t="s">
        <v>1743</v>
      </c>
      <c r="Y217" s="6">
        <f>X218-'Com RTOS RX'!$X217</f>
        <v>0.0001157407407</v>
      </c>
      <c r="Z217" s="7">
        <f>SUM(LEN(",CO_MQ135|"),'Com RTOS RX'!$H217,LEN(",CO2_MQ135|"),'Com RTOS RX'!$I217,LEN(",Alcool_MQ135|"),'Com RTOS RX'!$J217,LEN(",Alcool_MQ135|"),'Com RTOS RX'!$K217,LEN(",Toluen_MQ135|"),'Com RTOS RX'!$L217,LEN(",MH4_MQ135|"),'Com RTOS RX'!$M217,LEN(",O3_MQ131|"),'Com RTOS RX'!$N217)*8</f>
        <v>672</v>
      </c>
    </row>
    <row r="218" ht="15.75" customHeight="1">
      <c r="A218" s="5" t="s">
        <v>1744</v>
      </c>
      <c r="B218" s="5" t="s">
        <v>1745</v>
      </c>
      <c r="C218" s="5" t="s">
        <v>843</v>
      </c>
      <c r="D218" s="5" t="s">
        <v>1746</v>
      </c>
      <c r="E218" s="5" t="s">
        <v>845</v>
      </c>
      <c r="F218" s="5" t="s">
        <v>845</v>
      </c>
      <c r="G218" s="5" t="s">
        <v>845</v>
      </c>
      <c r="H218" s="5" t="s">
        <v>783</v>
      </c>
      <c r="I218" s="5" t="s">
        <v>278</v>
      </c>
      <c r="J218" s="5" t="s">
        <v>230</v>
      </c>
      <c r="K218" s="5" t="s">
        <v>268</v>
      </c>
      <c r="L218" s="5" t="s">
        <v>341</v>
      </c>
      <c r="M218" s="5" t="s">
        <v>865</v>
      </c>
      <c r="N218" s="5" t="s">
        <v>1381</v>
      </c>
      <c r="O218" s="5" t="s">
        <v>845</v>
      </c>
      <c r="P218" s="5" t="s">
        <v>845</v>
      </c>
      <c r="Q218" s="5" t="s">
        <v>847</v>
      </c>
      <c r="R218" s="5" t="s">
        <v>845</v>
      </c>
      <c r="S218" s="5" t="s">
        <v>864</v>
      </c>
      <c r="T218" s="5" t="s">
        <v>1702</v>
      </c>
      <c r="U218" s="5" t="s">
        <v>845</v>
      </c>
      <c r="V218" s="5" t="s">
        <v>845</v>
      </c>
      <c r="W218" s="5" t="s">
        <v>850</v>
      </c>
      <c r="X218" s="5" t="s">
        <v>1747</v>
      </c>
      <c r="Y218" s="6">
        <f>X219-'Com RTOS RX'!$X218</f>
        <v>0.0001157407407</v>
      </c>
      <c r="Z218" s="7">
        <f>SUM(LEN(",CO_MQ135|"),'Com RTOS RX'!$H218,LEN(",CO2_MQ135|"),'Com RTOS RX'!$I218,LEN(",Alcool_MQ135|"),'Com RTOS RX'!$J218,LEN(",Alcool_MQ135|"),'Com RTOS RX'!$K218,LEN(",Toluen_MQ135|"),'Com RTOS RX'!$L218,LEN(",MH4_MQ135|"),'Com RTOS RX'!$M218,LEN(",O3_MQ131|"),'Com RTOS RX'!$N218)*8</f>
        <v>672</v>
      </c>
    </row>
    <row r="219" ht="15.75" customHeight="1">
      <c r="A219" s="5" t="s">
        <v>1748</v>
      </c>
      <c r="B219" s="5" t="s">
        <v>1749</v>
      </c>
      <c r="C219" s="5" t="s">
        <v>843</v>
      </c>
      <c r="D219" s="5" t="s">
        <v>1750</v>
      </c>
      <c r="E219" s="5" t="s">
        <v>845</v>
      </c>
      <c r="F219" s="5" t="s">
        <v>845</v>
      </c>
      <c r="G219" s="5" t="s">
        <v>845</v>
      </c>
      <c r="H219" s="5" t="s">
        <v>731</v>
      </c>
      <c r="I219" s="5" t="s">
        <v>234</v>
      </c>
      <c r="J219" s="5" t="s">
        <v>1500</v>
      </c>
      <c r="K219" s="5" t="s">
        <v>161</v>
      </c>
      <c r="L219" s="5" t="s">
        <v>458</v>
      </c>
      <c r="M219" s="5" t="s">
        <v>865</v>
      </c>
      <c r="N219" s="5" t="s">
        <v>656</v>
      </c>
      <c r="O219" s="5" t="s">
        <v>845</v>
      </c>
      <c r="P219" s="5" t="s">
        <v>845</v>
      </c>
      <c r="Q219" s="5" t="s">
        <v>847</v>
      </c>
      <c r="R219" s="5" t="s">
        <v>845</v>
      </c>
      <c r="S219" s="5" t="s">
        <v>864</v>
      </c>
      <c r="T219" s="5" t="s">
        <v>849</v>
      </c>
      <c r="U219" s="5" t="s">
        <v>845</v>
      </c>
      <c r="V219" s="5" t="s">
        <v>845</v>
      </c>
      <c r="W219" s="5" t="s">
        <v>850</v>
      </c>
      <c r="X219" s="5" t="s">
        <v>1751</v>
      </c>
      <c r="Y219" s="6">
        <f>X220-'Com RTOS RX'!$X219</f>
        <v>0.0001157407407</v>
      </c>
      <c r="Z219" s="7">
        <f>SUM(LEN(",CO_MQ135|"),'Com RTOS RX'!$H219,LEN(",CO2_MQ135|"),'Com RTOS RX'!$I219,LEN(",Alcool_MQ135|"),'Com RTOS RX'!$J219,LEN(",Alcool_MQ135|"),'Com RTOS RX'!$K219,LEN(",Toluen_MQ135|"),'Com RTOS RX'!$L219,LEN(",MH4_MQ135|"),'Com RTOS RX'!$M219,LEN(",O3_MQ131|"),'Com RTOS RX'!$N219)*8</f>
        <v>672</v>
      </c>
    </row>
    <row r="220" ht="15.75" customHeight="1">
      <c r="A220" s="5" t="s">
        <v>1752</v>
      </c>
      <c r="B220" s="5" t="s">
        <v>1753</v>
      </c>
      <c r="C220" s="5" t="s">
        <v>843</v>
      </c>
      <c r="D220" s="5" t="s">
        <v>1754</v>
      </c>
      <c r="E220" s="5" t="s">
        <v>845</v>
      </c>
      <c r="F220" s="5" t="s">
        <v>845</v>
      </c>
      <c r="G220" s="5" t="s">
        <v>845</v>
      </c>
      <c r="H220" s="5" t="s">
        <v>717</v>
      </c>
      <c r="I220" s="5" t="s">
        <v>234</v>
      </c>
      <c r="J220" s="5" t="s">
        <v>244</v>
      </c>
      <c r="K220" s="5" t="s">
        <v>161</v>
      </c>
      <c r="L220" s="5" t="s">
        <v>458</v>
      </c>
      <c r="M220" s="5" t="s">
        <v>865</v>
      </c>
      <c r="N220" s="5" t="s">
        <v>1381</v>
      </c>
      <c r="O220" s="5" t="s">
        <v>845</v>
      </c>
      <c r="P220" s="5" t="s">
        <v>845</v>
      </c>
      <c r="Q220" s="5" t="s">
        <v>847</v>
      </c>
      <c r="R220" s="5" t="s">
        <v>845</v>
      </c>
      <c r="S220" s="5" t="s">
        <v>864</v>
      </c>
      <c r="T220" s="5" t="s">
        <v>1702</v>
      </c>
      <c r="U220" s="5" t="s">
        <v>845</v>
      </c>
      <c r="V220" s="5" t="s">
        <v>845</v>
      </c>
      <c r="W220" s="5" t="s">
        <v>850</v>
      </c>
      <c r="X220" s="5" t="s">
        <v>1755</v>
      </c>
      <c r="Y220" s="6">
        <f>X221-'Com RTOS RX'!$X220</f>
        <v>0.0001157407407</v>
      </c>
      <c r="Z220" s="7">
        <f>SUM(LEN(",CO_MQ135|"),'Com RTOS RX'!$H220,LEN(",CO2_MQ135|"),'Com RTOS RX'!$I220,LEN(",Alcool_MQ135|"),'Com RTOS RX'!$J220,LEN(",Alcool_MQ135|"),'Com RTOS RX'!$K220,LEN(",Toluen_MQ135|"),'Com RTOS RX'!$L220,LEN(",MH4_MQ135|"),'Com RTOS RX'!$M220,LEN(",O3_MQ131|"),'Com RTOS RX'!$N220)*8</f>
        <v>672</v>
      </c>
    </row>
    <row r="221" ht="15.75" customHeight="1">
      <c r="A221" s="5" t="s">
        <v>1756</v>
      </c>
      <c r="B221" s="5" t="s">
        <v>1757</v>
      </c>
      <c r="C221" s="5" t="s">
        <v>843</v>
      </c>
      <c r="D221" s="5" t="s">
        <v>1758</v>
      </c>
      <c r="E221" s="5" t="s">
        <v>845</v>
      </c>
      <c r="F221" s="5" t="s">
        <v>845</v>
      </c>
      <c r="G221" s="5" t="s">
        <v>845</v>
      </c>
      <c r="H221" s="5" t="s">
        <v>687</v>
      </c>
      <c r="I221" s="5" t="s">
        <v>255</v>
      </c>
      <c r="J221" s="5" t="s">
        <v>184</v>
      </c>
      <c r="K221" s="5" t="s">
        <v>238</v>
      </c>
      <c r="L221" s="5" t="s">
        <v>742</v>
      </c>
      <c r="M221" s="5" t="s">
        <v>180</v>
      </c>
      <c r="N221" s="5" t="s">
        <v>311</v>
      </c>
      <c r="O221" s="5" t="s">
        <v>845</v>
      </c>
      <c r="P221" s="5" t="s">
        <v>845</v>
      </c>
      <c r="Q221" s="5" t="s">
        <v>847</v>
      </c>
      <c r="R221" s="5" t="s">
        <v>845</v>
      </c>
      <c r="S221" s="5" t="s">
        <v>864</v>
      </c>
      <c r="T221" s="5" t="s">
        <v>1702</v>
      </c>
      <c r="U221" s="5" t="s">
        <v>845</v>
      </c>
      <c r="V221" s="5" t="s">
        <v>845</v>
      </c>
      <c r="W221" s="5" t="s">
        <v>850</v>
      </c>
      <c r="X221" s="5" t="s">
        <v>1759</v>
      </c>
      <c r="Y221" s="6">
        <f>X222-'Com RTOS RX'!$X221</f>
        <v>0.0001157407407</v>
      </c>
      <c r="Z221" s="7">
        <f>SUM(LEN(",CO_MQ135|"),'Com RTOS RX'!$H221,LEN(",CO2_MQ135|"),'Com RTOS RX'!$I221,LEN(",Alcool_MQ135|"),'Com RTOS RX'!$J221,LEN(",Alcool_MQ135|"),'Com RTOS RX'!$K221,LEN(",Toluen_MQ135|"),'Com RTOS RX'!$L221,LEN(",MH4_MQ135|"),'Com RTOS RX'!$M221,LEN(",O3_MQ131|"),'Com RTOS RX'!$N221)*8</f>
        <v>672</v>
      </c>
    </row>
    <row r="222" ht="15.75" customHeight="1">
      <c r="A222" s="5" t="s">
        <v>1760</v>
      </c>
      <c r="B222" s="5" t="s">
        <v>1761</v>
      </c>
      <c r="C222" s="5" t="s">
        <v>843</v>
      </c>
      <c r="D222" s="5" t="s">
        <v>1762</v>
      </c>
      <c r="E222" s="5" t="s">
        <v>845</v>
      </c>
      <c r="F222" s="5" t="s">
        <v>845</v>
      </c>
      <c r="G222" s="5" t="s">
        <v>845</v>
      </c>
      <c r="H222" s="5" t="s">
        <v>717</v>
      </c>
      <c r="I222" s="5" t="s">
        <v>234</v>
      </c>
      <c r="J222" s="5" t="s">
        <v>244</v>
      </c>
      <c r="K222" s="5" t="s">
        <v>161</v>
      </c>
      <c r="L222" s="5" t="s">
        <v>458</v>
      </c>
      <c r="M222" s="5" t="s">
        <v>865</v>
      </c>
      <c r="N222" s="5" t="s">
        <v>1381</v>
      </c>
      <c r="O222" s="5" t="s">
        <v>845</v>
      </c>
      <c r="P222" s="5" t="s">
        <v>845</v>
      </c>
      <c r="Q222" s="5" t="s">
        <v>847</v>
      </c>
      <c r="R222" s="5" t="s">
        <v>845</v>
      </c>
      <c r="S222" s="5" t="s">
        <v>864</v>
      </c>
      <c r="T222" s="5" t="s">
        <v>1702</v>
      </c>
      <c r="U222" s="5" t="s">
        <v>845</v>
      </c>
      <c r="V222" s="5" t="s">
        <v>845</v>
      </c>
      <c r="W222" s="5" t="s">
        <v>850</v>
      </c>
      <c r="X222" s="5" t="s">
        <v>1763</v>
      </c>
      <c r="Y222" s="6">
        <f>X223-'Com RTOS RX'!$X222</f>
        <v>0.0001157407407</v>
      </c>
      <c r="Z222" s="7">
        <f>SUM(LEN(",CO_MQ135|"),'Com RTOS RX'!$H222,LEN(",CO2_MQ135|"),'Com RTOS RX'!$I222,LEN(",Alcool_MQ135|"),'Com RTOS RX'!$J222,LEN(",Alcool_MQ135|"),'Com RTOS RX'!$K222,LEN(",Toluen_MQ135|"),'Com RTOS RX'!$L222,LEN(",MH4_MQ135|"),'Com RTOS RX'!$M222,LEN(",O3_MQ131|"),'Com RTOS RX'!$N222)*8</f>
        <v>672</v>
      </c>
    </row>
    <row r="223" ht="15.75" customHeight="1">
      <c r="A223" s="5" t="s">
        <v>1764</v>
      </c>
      <c r="B223" s="5" t="s">
        <v>1765</v>
      </c>
      <c r="C223" s="5" t="s">
        <v>843</v>
      </c>
      <c r="D223" s="5" t="s">
        <v>1766</v>
      </c>
      <c r="E223" s="5" t="s">
        <v>845</v>
      </c>
      <c r="F223" s="5" t="s">
        <v>845</v>
      </c>
      <c r="G223" s="5" t="s">
        <v>845</v>
      </c>
      <c r="H223" s="5" t="s">
        <v>780</v>
      </c>
      <c r="I223" s="5" t="s">
        <v>262</v>
      </c>
      <c r="J223" s="5" t="s">
        <v>130</v>
      </c>
      <c r="K223" s="5" t="s">
        <v>161</v>
      </c>
      <c r="L223" s="5" t="s">
        <v>726</v>
      </c>
      <c r="M223" s="5" t="s">
        <v>865</v>
      </c>
      <c r="N223" s="5" t="s">
        <v>657</v>
      </c>
      <c r="O223" s="5" t="s">
        <v>845</v>
      </c>
      <c r="P223" s="5" t="s">
        <v>845</v>
      </c>
      <c r="Q223" s="5" t="s">
        <v>847</v>
      </c>
      <c r="R223" s="5" t="s">
        <v>845</v>
      </c>
      <c r="S223" s="5" t="s">
        <v>864</v>
      </c>
      <c r="T223" s="5" t="s">
        <v>849</v>
      </c>
      <c r="U223" s="5" t="s">
        <v>845</v>
      </c>
      <c r="V223" s="5" t="s">
        <v>845</v>
      </c>
      <c r="W223" s="5" t="s">
        <v>850</v>
      </c>
      <c r="X223" s="5" t="s">
        <v>1767</v>
      </c>
      <c r="Y223" s="6">
        <f>X224-'Com RTOS RX'!$X223</f>
        <v>0.001064814815</v>
      </c>
      <c r="Z223" s="7">
        <f>SUM(LEN(",CO_MQ135|"),'Com RTOS RX'!$H223,LEN(",CO2_MQ135|"),'Com RTOS RX'!$I223,LEN(",Alcool_MQ135|"),'Com RTOS RX'!$J223,LEN(",Alcool_MQ135|"),'Com RTOS RX'!$K223,LEN(",Toluen_MQ135|"),'Com RTOS RX'!$L223,LEN(",MH4_MQ135|"),'Com RTOS RX'!$M223,LEN(",O3_MQ131|"),'Com RTOS RX'!$N223)*8</f>
        <v>672</v>
      </c>
    </row>
    <row r="224" ht="15.75" customHeight="1">
      <c r="A224" s="5" t="s">
        <v>1768</v>
      </c>
      <c r="B224" s="5" t="s">
        <v>1769</v>
      </c>
      <c r="C224" s="5" t="s">
        <v>843</v>
      </c>
      <c r="D224" s="5" t="s">
        <v>1770</v>
      </c>
      <c r="E224" s="5" t="s">
        <v>845</v>
      </c>
      <c r="F224" s="5" t="s">
        <v>845</v>
      </c>
      <c r="G224" s="5" t="s">
        <v>845</v>
      </c>
      <c r="H224" s="5" t="s">
        <v>313</v>
      </c>
      <c r="I224" s="5" t="s">
        <v>245</v>
      </c>
      <c r="J224" s="5" t="s">
        <v>34</v>
      </c>
      <c r="K224" s="5" t="s">
        <v>159</v>
      </c>
      <c r="L224" s="5" t="s">
        <v>682</v>
      </c>
      <c r="M224" s="5" t="s">
        <v>238</v>
      </c>
      <c r="N224" s="5" t="s">
        <v>656</v>
      </c>
      <c r="O224" s="5" t="s">
        <v>845</v>
      </c>
      <c r="P224" s="5" t="s">
        <v>845</v>
      </c>
      <c r="Q224" s="5" t="s">
        <v>847</v>
      </c>
      <c r="R224" s="5" t="s">
        <v>845</v>
      </c>
      <c r="S224" s="5" t="s">
        <v>848</v>
      </c>
      <c r="T224" s="5" t="s">
        <v>849</v>
      </c>
      <c r="U224" s="5" t="s">
        <v>845</v>
      </c>
      <c r="V224" s="5" t="s">
        <v>845</v>
      </c>
      <c r="W224" s="5" t="s">
        <v>850</v>
      </c>
      <c r="X224" s="5" t="s">
        <v>1771</v>
      </c>
      <c r="Y224" s="6">
        <f>X225-'Com RTOS RX'!$X224</f>
        <v>0.0002314814815</v>
      </c>
      <c r="Z224" s="7">
        <f>SUM(LEN(",CO_MQ135|"),'Com RTOS RX'!$H224,LEN(",CO2_MQ135|"),'Com RTOS RX'!$I224,LEN(",Alcool_MQ135|"),'Com RTOS RX'!$J224,LEN(",Alcool_MQ135|"),'Com RTOS RX'!$K224,LEN(",Toluen_MQ135|"),'Com RTOS RX'!$L224,LEN(",MH4_MQ135|"),'Com RTOS RX'!$M224,LEN(",O3_MQ131|"),'Com RTOS RX'!$N224)*8</f>
        <v>672</v>
      </c>
    </row>
    <row r="225" ht="15.75" customHeight="1">
      <c r="A225" s="5" t="s">
        <v>1772</v>
      </c>
      <c r="B225" s="5" t="s">
        <v>1773</v>
      </c>
      <c r="C225" s="5" t="s">
        <v>843</v>
      </c>
      <c r="D225" s="5" t="s">
        <v>1774</v>
      </c>
      <c r="E225" s="5" t="s">
        <v>845</v>
      </c>
      <c r="F225" s="5" t="s">
        <v>845</v>
      </c>
      <c r="G225" s="5" t="s">
        <v>845</v>
      </c>
      <c r="H225" s="5" t="s">
        <v>395</v>
      </c>
      <c r="I225" s="5" t="s">
        <v>1775</v>
      </c>
      <c r="J225" s="5" t="s">
        <v>27</v>
      </c>
      <c r="K225" s="5" t="s">
        <v>279</v>
      </c>
      <c r="L225" s="5" t="s">
        <v>359</v>
      </c>
      <c r="M225" s="5" t="s">
        <v>252</v>
      </c>
      <c r="N225" s="5" t="s">
        <v>750</v>
      </c>
      <c r="O225" s="5" t="s">
        <v>845</v>
      </c>
      <c r="P225" s="5" t="s">
        <v>845</v>
      </c>
      <c r="Q225" s="5" t="s">
        <v>847</v>
      </c>
      <c r="R225" s="5" t="s">
        <v>845</v>
      </c>
      <c r="S225" s="5" t="s">
        <v>848</v>
      </c>
      <c r="T225" s="5" t="s">
        <v>1702</v>
      </c>
      <c r="U225" s="5" t="s">
        <v>845</v>
      </c>
      <c r="V225" s="5" t="s">
        <v>845</v>
      </c>
      <c r="W225" s="5" t="s">
        <v>850</v>
      </c>
      <c r="X225" s="5" t="s">
        <v>1776</v>
      </c>
      <c r="Y225" s="6">
        <f>X226-'Com RTOS RX'!$X225</f>
        <v>0.0001157407407</v>
      </c>
      <c r="Z225" s="7">
        <f>SUM(LEN(",CO_MQ135|"),'Com RTOS RX'!$H225,LEN(",CO2_MQ135|"),'Com RTOS RX'!$I225,LEN(",Alcool_MQ135|"),'Com RTOS RX'!$J225,LEN(",Alcool_MQ135|"),'Com RTOS RX'!$K225,LEN(",Toluen_MQ135|"),'Com RTOS RX'!$L225,LEN(",MH4_MQ135|"),'Com RTOS RX'!$M225,LEN(",O3_MQ131|"),'Com RTOS RX'!$N225)*8</f>
        <v>672</v>
      </c>
    </row>
    <row r="226" ht="15.75" customHeight="1">
      <c r="A226" s="5" t="s">
        <v>1777</v>
      </c>
      <c r="B226" s="5" t="s">
        <v>1778</v>
      </c>
      <c r="C226" s="5" t="s">
        <v>843</v>
      </c>
      <c r="D226" s="5" t="s">
        <v>1779</v>
      </c>
      <c r="E226" s="5" t="s">
        <v>845</v>
      </c>
      <c r="F226" s="5" t="s">
        <v>845</v>
      </c>
      <c r="G226" s="5" t="s">
        <v>845</v>
      </c>
      <c r="H226" s="5" t="s">
        <v>333</v>
      </c>
      <c r="I226" s="5" t="s">
        <v>1775</v>
      </c>
      <c r="J226" s="5" t="s">
        <v>146</v>
      </c>
      <c r="K226" s="5" t="s">
        <v>279</v>
      </c>
      <c r="L226" s="5" t="s">
        <v>629</v>
      </c>
      <c r="M226" s="5" t="s">
        <v>252</v>
      </c>
      <c r="N226" s="5" t="s">
        <v>734</v>
      </c>
      <c r="O226" s="5" t="s">
        <v>845</v>
      </c>
      <c r="P226" s="5" t="s">
        <v>845</v>
      </c>
      <c r="Q226" s="5" t="s">
        <v>847</v>
      </c>
      <c r="R226" s="5" t="s">
        <v>845</v>
      </c>
      <c r="S226" s="5" t="s">
        <v>848</v>
      </c>
      <c r="T226" s="5" t="s">
        <v>1702</v>
      </c>
      <c r="U226" s="5" t="s">
        <v>845</v>
      </c>
      <c r="V226" s="5" t="s">
        <v>845</v>
      </c>
      <c r="W226" s="5" t="s">
        <v>850</v>
      </c>
      <c r="X226" s="5" t="s">
        <v>1780</v>
      </c>
      <c r="Y226" s="6">
        <f>X227-'Com RTOS RX'!$X226</f>
        <v>0.0001157407407</v>
      </c>
      <c r="Z226" s="7">
        <f>SUM(LEN(",CO_MQ135|"),'Com RTOS RX'!$H226,LEN(",CO2_MQ135|"),'Com RTOS RX'!$I226,LEN(",Alcool_MQ135|"),'Com RTOS RX'!$J226,LEN(",Alcool_MQ135|"),'Com RTOS RX'!$K226,LEN(",Toluen_MQ135|"),'Com RTOS RX'!$L226,LEN(",MH4_MQ135|"),'Com RTOS RX'!$M226,LEN(",O3_MQ131|"),'Com RTOS RX'!$N226)*8</f>
        <v>672</v>
      </c>
    </row>
    <row r="227" ht="15.75" customHeight="1">
      <c r="A227" s="5" t="s">
        <v>1781</v>
      </c>
      <c r="B227" s="5" t="s">
        <v>1782</v>
      </c>
      <c r="C227" s="5" t="s">
        <v>843</v>
      </c>
      <c r="D227" s="5" t="s">
        <v>1783</v>
      </c>
      <c r="E227" s="5" t="s">
        <v>845</v>
      </c>
      <c r="F227" s="5" t="s">
        <v>845</v>
      </c>
      <c r="G227" s="5" t="s">
        <v>845</v>
      </c>
      <c r="H227" s="5" t="s">
        <v>677</v>
      </c>
      <c r="I227" s="5" t="s">
        <v>94</v>
      </c>
      <c r="J227" s="5" t="s">
        <v>107</v>
      </c>
      <c r="K227" s="5" t="s">
        <v>250</v>
      </c>
      <c r="L227" s="5" t="s">
        <v>355</v>
      </c>
      <c r="M227" s="5" t="s">
        <v>846</v>
      </c>
      <c r="N227" s="5" t="s">
        <v>694</v>
      </c>
      <c r="O227" s="5" t="s">
        <v>845</v>
      </c>
      <c r="P227" s="5" t="s">
        <v>845</v>
      </c>
      <c r="Q227" s="5" t="s">
        <v>847</v>
      </c>
      <c r="R227" s="5" t="s">
        <v>845</v>
      </c>
      <c r="S227" s="5" t="s">
        <v>848</v>
      </c>
      <c r="T227" s="5" t="s">
        <v>1702</v>
      </c>
      <c r="U227" s="5" t="s">
        <v>845</v>
      </c>
      <c r="V227" s="5" t="s">
        <v>845</v>
      </c>
      <c r="W227" s="5" t="s">
        <v>850</v>
      </c>
      <c r="X227" s="5" t="s">
        <v>1784</v>
      </c>
      <c r="Y227" s="6">
        <f>X228-'Com RTOS RX'!$X227</f>
        <v>0.0001157407407</v>
      </c>
      <c r="Z227" s="7">
        <f>SUM(LEN(",CO_MQ135|"),'Com RTOS RX'!$H227,LEN(",CO2_MQ135|"),'Com RTOS RX'!$I227,LEN(",Alcool_MQ135|"),'Com RTOS RX'!$J227,LEN(",Alcool_MQ135|"),'Com RTOS RX'!$K227,LEN(",Toluen_MQ135|"),'Com RTOS RX'!$L227,LEN(",MH4_MQ135|"),'Com RTOS RX'!$M227,LEN(",O3_MQ131|"),'Com RTOS RX'!$N227)*8</f>
        <v>672</v>
      </c>
    </row>
    <row r="228" ht="15.75" customHeight="1">
      <c r="A228" s="5" t="s">
        <v>1785</v>
      </c>
      <c r="B228" s="5" t="s">
        <v>1786</v>
      </c>
      <c r="C228" s="5" t="s">
        <v>843</v>
      </c>
      <c r="D228" s="5" t="s">
        <v>1787</v>
      </c>
      <c r="E228" s="5" t="s">
        <v>845</v>
      </c>
      <c r="F228" s="5" t="s">
        <v>845</v>
      </c>
      <c r="G228" s="5" t="s">
        <v>845</v>
      </c>
      <c r="H228" s="5" t="s">
        <v>388</v>
      </c>
      <c r="I228" s="5" t="s">
        <v>94</v>
      </c>
      <c r="J228" s="5" t="s">
        <v>1171</v>
      </c>
      <c r="K228" s="5" t="s">
        <v>250</v>
      </c>
      <c r="L228" s="5" t="s">
        <v>766</v>
      </c>
      <c r="M228" s="5" t="s">
        <v>846</v>
      </c>
      <c r="N228" s="5" t="s">
        <v>769</v>
      </c>
      <c r="O228" s="5" t="s">
        <v>845</v>
      </c>
      <c r="P228" s="5" t="s">
        <v>845</v>
      </c>
      <c r="Q228" s="5" t="s">
        <v>847</v>
      </c>
      <c r="R228" s="5" t="s">
        <v>845</v>
      </c>
      <c r="S228" s="5" t="s">
        <v>848</v>
      </c>
      <c r="T228" s="5" t="s">
        <v>1702</v>
      </c>
      <c r="U228" s="5" t="s">
        <v>845</v>
      </c>
      <c r="V228" s="5" t="s">
        <v>845</v>
      </c>
      <c r="W228" s="5" t="s">
        <v>850</v>
      </c>
      <c r="X228" s="5" t="s">
        <v>1788</v>
      </c>
      <c r="Y228" s="6">
        <f>X229-'Com RTOS RX'!$X228</f>
        <v>0.0001157407407</v>
      </c>
      <c r="Z228" s="7">
        <f>SUM(LEN(",CO_MQ135|"),'Com RTOS RX'!$H228,LEN(",CO2_MQ135|"),'Com RTOS RX'!$I228,LEN(",Alcool_MQ135|"),'Com RTOS RX'!$J228,LEN(",Alcool_MQ135|"),'Com RTOS RX'!$K228,LEN(",Toluen_MQ135|"),'Com RTOS RX'!$L228,LEN(",MH4_MQ135|"),'Com RTOS RX'!$M228,LEN(",O3_MQ131|"),'Com RTOS RX'!$N228)*8</f>
        <v>672</v>
      </c>
    </row>
    <row r="229" ht="15.75" customHeight="1">
      <c r="A229" s="5" t="s">
        <v>1789</v>
      </c>
      <c r="B229" s="5" t="s">
        <v>1790</v>
      </c>
      <c r="C229" s="5" t="s">
        <v>843</v>
      </c>
      <c r="D229" s="5" t="s">
        <v>1791</v>
      </c>
      <c r="E229" s="5" t="s">
        <v>845</v>
      </c>
      <c r="F229" s="5" t="s">
        <v>845</v>
      </c>
      <c r="G229" s="5" t="s">
        <v>845</v>
      </c>
      <c r="H229" s="5" t="s">
        <v>13</v>
      </c>
      <c r="I229" s="5" t="s">
        <v>280</v>
      </c>
      <c r="J229" s="5" t="s">
        <v>225</v>
      </c>
      <c r="K229" s="5" t="s">
        <v>268</v>
      </c>
      <c r="L229" s="5" t="s">
        <v>488</v>
      </c>
      <c r="M229" s="5" t="s">
        <v>52</v>
      </c>
      <c r="N229" s="5" t="s">
        <v>457</v>
      </c>
      <c r="O229" s="5" t="s">
        <v>845</v>
      </c>
      <c r="P229" s="5" t="s">
        <v>845</v>
      </c>
      <c r="Q229" s="5" t="s">
        <v>847</v>
      </c>
      <c r="R229" s="5" t="s">
        <v>845</v>
      </c>
      <c r="S229" s="5" t="s">
        <v>864</v>
      </c>
      <c r="T229" s="5" t="s">
        <v>1702</v>
      </c>
      <c r="U229" s="5" t="s">
        <v>845</v>
      </c>
      <c r="V229" s="5" t="s">
        <v>845</v>
      </c>
      <c r="W229" s="5" t="s">
        <v>850</v>
      </c>
      <c r="X229" s="5" t="s">
        <v>1792</v>
      </c>
      <c r="Y229" s="6">
        <f>X230-'Com RTOS RX'!$X229</f>
        <v>0.0001157407407</v>
      </c>
      <c r="Z229" s="7">
        <f>SUM(LEN(",CO_MQ135|"),'Com RTOS RX'!$H229,LEN(",CO2_MQ135|"),'Com RTOS RX'!$I229,LEN(",Alcool_MQ135|"),'Com RTOS RX'!$J229,LEN(",Alcool_MQ135|"),'Com RTOS RX'!$K229,LEN(",Toluen_MQ135|"),'Com RTOS RX'!$L229,LEN(",MH4_MQ135|"),'Com RTOS RX'!$M229,LEN(",O3_MQ131|"),'Com RTOS RX'!$N229)*8</f>
        <v>672</v>
      </c>
    </row>
    <row r="230" ht="15.75" customHeight="1">
      <c r="A230" s="5" t="s">
        <v>1793</v>
      </c>
      <c r="B230" s="5" t="s">
        <v>1794</v>
      </c>
      <c r="C230" s="5" t="s">
        <v>843</v>
      </c>
      <c r="D230" s="5" t="s">
        <v>1795</v>
      </c>
      <c r="E230" s="5" t="s">
        <v>845</v>
      </c>
      <c r="F230" s="5" t="s">
        <v>845</v>
      </c>
      <c r="G230" s="5" t="s">
        <v>845</v>
      </c>
      <c r="H230" s="5" t="s">
        <v>388</v>
      </c>
      <c r="I230" s="5" t="s">
        <v>94</v>
      </c>
      <c r="J230" s="5" t="s">
        <v>1171</v>
      </c>
      <c r="K230" s="5" t="s">
        <v>250</v>
      </c>
      <c r="L230" s="5" t="s">
        <v>766</v>
      </c>
      <c r="M230" s="5" t="s">
        <v>846</v>
      </c>
      <c r="N230" s="5" t="s">
        <v>719</v>
      </c>
      <c r="O230" s="5" t="s">
        <v>845</v>
      </c>
      <c r="P230" s="5" t="s">
        <v>845</v>
      </c>
      <c r="Q230" s="5" t="s">
        <v>847</v>
      </c>
      <c r="R230" s="5" t="s">
        <v>845</v>
      </c>
      <c r="S230" s="5" t="s">
        <v>848</v>
      </c>
      <c r="T230" s="5" t="s">
        <v>1702</v>
      </c>
      <c r="U230" s="5" t="s">
        <v>845</v>
      </c>
      <c r="V230" s="5" t="s">
        <v>845</v>
      </c>
      <c r="W230" s="5" t="s">
        <v>850</v>
      </c>
      <c r="X230" s="5" t="s">
        <v>1796</v>
      </c>
      <c r="Y230" s="6">
        <f>X231-'Com RTOS RX'!$X230</f>
        <v>0.0001157407407</v>
      </c>
      <c r="Z230" s="7">
        <f>SUM(LEN(",CO_MQ135|"),'Com RTOS RX'!$H230,LEN(",CO2_MQ135|"),'Com RTOS RX'!$I230,LEN(",Alcool_MQ135|"),'Com RTOS RX'!$J230,LEN(",Alcool_MQ135|"),'Com RTOS RX'!$K230,LEN(",Toluen_MQ135|"),'Com RTOS RX'!$L230,LEN(",MH4_MQ135|"),'Com RTOS RX'!$M230,LEN(",O3_MQ131|"),'Com RTOS RX'!$N230)*8</f>
        <v>672</v>
      </c>
    </row>
    <row r="231" ht="15.75" customHeight="1">
      <c r="A231" s="5" t="s">
        <v>1797</v>
      </c>
      <c r="B231" s="5" t="s">
        <v>1798</v>
      </c>
      <c r="C231" s="5" t="s">
        <v>843</v>
      </c>
      <c r="D231" s="5" t="s">
        <v>1799</v>
      </c>
      <c r="E231" s="5" t="s">
        <v>845</v>
      </c>
      <c r="F231" s="5" t="s">
        <v>845</v>
      </c>
      <c r="G231" s="5" t="s">
        <v>845</v>
      </c>
      <c r="H231" s="5" t="s">
        <v>763</v>
      </c>
      <c r="I231" s="5" t="s">
        <v>94</v>
      </c>
      <c r="J231" s="5" t="s">
        <v>66</v>
      </c>
      <c r="K231" s="5" t="s">
        <v>250</v>
      </c>
      <c r="L231" s="5" t="s">
        <v>351</v>
      </c>
      <c r="M231" s="5" t="s">
        <v>846</v>
      </c>
      <c r="N231" s="5" t="s">
        <v>492</v>
      </c>
      <c r="O231" s="5" t="s">
        <v>845</v>
      </c>
      <c r="P231" s="5" t="s">
        <v>845</v>
      </c>
      <c r="Q231" s="5" t="s">
        <v>847</v>
      </c>
      <c r="R231" s="5" t="s">
        <v>845</v>
      </c>
      <c r="S231" s="5" t="s">
        <v>848</v>
      </c>
      <c r="T231" s="5" t="s">
        <v>1702</v>
      </c>
      <c r="U231" s="5" t="s">
        <v>845</v>
      </c>
      <c r="V231" s="5" t="s">
        <v>845</v>
      </c>
      <c r="W231" s="5" t="s">
        <v>850</v>
      </c>
      <c r="X231" s="5" t="s">
        <v>1800</v>
      </c>
      <c r="Y231" s="6">
        <f>X232-'Com RTOS RX'!$X231</f>
        <v>0.0001157407407</v>
      </c>
      <c r="Z231" s="7">
        <f>SUM(LEN(",CO_MQ135|"),'Com RTOS RX'!$H231,LEN(",CO2_MQ135|"),'Com RTOS RX'!$I231,LEN(",Alcool_MQ135|"),'Com RTOS RX'!$J231,LEN(",Alcool_MQ135|"),'Com RTOS RX'!$K231,LEN(",Toluen_MQ135|"),'Com RTOS RX'!$L231,LEN(",MH4_MQ135|"),'Com RTOS RX'!$M231,LEN(",O3_MQ131|"),'Com RTOS RX'!$N231)*8</f>
        <v>672</v>
      </c>
    </row>
    <row r="232" ht="15.75" customHeight="1">
      <c r="A232" s="5" t="s">
        <v>1801</v>
      </c>
      <c r="B232" s="5" t="s">
        <v>1802</v>
      </c>
      <c r="C232" s="5" t="s">
        <v>843</v>
      </c>
      <c r="D232" s="5" t="s">
        <v>1803</v>
      </c>
      <c r="E232" s="5" t="s">
        <v>845</v>
      </c>
      <c r="F232" s="5" t="s">
        <v>845</v>
      </c>
      <c r="G232" s="5" t="s">
        <v>845</v>
      </c>
      <c r="H232" s="5" t="s">
        <v>388</v>
      </c>
      <c r="I232" s="5" t="s">
        <v>94</v>
      </c>
      <c r="J232" s="5" t="s">
        <v>1171</v>
      </c>
      <c r="K232" s="5" t="s">
        <v>250</v>
      </c>
      <c r="L232" s="5" t="s">
        <v>766</v>
      </c>
      <c r="M232" s="5" t="s">
        <v>846</v>
      </c>
      <c r="N232" s="5" t="s">
        <v>492</v>
      </c>
      <c r="O232" s="5" t="s">
        <v>845</v>
      </c>
      <c r="P232" s="5" t="s">
        <v>845</v>
      </c>
      <c r="Q232" s="5" t="s">
        <v>847</v>
      </c>
      <c r="R232" s="5" t="s">
        <v>845</v>
      </c>
      <c r="S232" s="5" t="s">
        <v>848</v>
      </c>
      <c r="T232" s="5" t="s">
        <v>1702</v>
      </c>
      <c r="U232" s="5" t="s">
        <v>845</v>
      </c>
      <c r="V232" s="5" t="s">
        <v>845</v>
      </c>
      <c r="W232" s="5" t="s">
        <v>850</v>
      </c>
      <c r="X232" s="5" t="s">
        <v>1804</v>
      </c>
      <c r="Y232" s="6">
        <f>X233-'Com RTOS RX'!$X232</f>
        <v>0.0001157407407</v>
      </c>
      <c r="Z232" s="7">
        <f>SUM(LEN(",CO_MQ135|"),'Com RTOS RX'!$H232,LEN(",CO2_MQ135|"),'Com RTOS RX'!$I232,LEN(",Alcool_MQ135|"),'Com RTOS RX'!$J232,LEN(",Alcool_MQ135|"),'Com RTOS RX'!$K232,LEN(",Toluen_MQ135|"),'Com RTOS RX'!$L232,LEN(",MH4_MQ135|"),'Com RTOS RX'!$M232,LEN(",O3_MQ131|"),'Com RTOS RX'!$N232)*8</f>
        <v>672</v>
      </c>
    </row>
    <row r="233" ht="15.75" customHeight="1">
      <c r="A233" s="5" t="s">
        <v>1805</v>
      </c>
      <c r="B233" s="5" t="s">
        <v>1806</v>
      </c>
      <c r="C233" s="5" t="s">
        <v>843</v>
      </c>
      <c r="D233" s="5" t="s">
        <v>1807</v>
      </c>
      <c r="E233" s="5" t="s">
        <v>845</v>
      </c>
      <c r="F233" s="5" t="s">
        <v>845</v>
      </c>
      <c r="G233" s="5" t="s">
        <v>845</v>
      </c>
      <c r="H233" s="5" t="s">
        <v>400</v>
      </c>
      <c r="I233" s="5" t="s">
        <v>251</v>
      </c>
      <c r="J233" s="5" t="s">
        <v>144</v>
      </c>
      <c r="K233" s="5" t="s">
        <v>159</v>
      </c>
      <c r="L233" s="5" t="s">
        <v>622</v>
      </c>
      <c r="M233" s="5" t="s">
        <v>252</v>
      </c>
      <c r="N233" s="5" t="s">
        <v>1808</v>
      </c>
      <c r="O233" s="5" t="s">
        <v>845</v>
      </c>
      <c r="P233" s="5" t="s">
        <v>845</v>
      </c>
      <c r="Q233" s="5" t="s">
        <v>847</v>
      </c>
      <c r="R233" s="5" t="s">
        <v>845</v>
      </c>
      <c r="S233" s="5" t="s">
        <v>848</v>
      </c>
      <c r="T233" s="5" t="s">
        <v>1702</v>
      </c>
      <c r="U233" s="5" t="s">
        <v>845</v>
      </c>
      <c r="V233" s="5" t="s">
        <v>845</v>
      </c>
      <c r="W233" s="5" t="s">
        <v>850</v>
      </c>
      <c r="X233" s="5" t="s">
        <v>1809</v>
      </c>
      <c r="Y233" s="6">
        <f>X234-'Com RTOS RX'!$X233</f>
        <v>0.0001273148148</v>
      </c>
      <c r="Z233" s="7">
        <f>SUM(LEN(",CO_MQ135|"),'Com RTOS RX'!$H233,LEN(",CO2_MQ135|"),'Com RTOS RX'!$I233,LEN(",Alcool_MQ135|"),'Com RTOS RX'!$J233,LEN(",Alcool_MQ135|"),'Com RTOS RX'!$K233,LEN(",Toluen_MQ135|"),'Com RTOS RX'!$L233,LEN(",MH4_MQ135|"),'Com RTOS RX'!$M233,LEN(",O3_MQ131|"),'Com RTOS RX'!$N233)*8</f>
        <v>672</v>
      </c>
    </row>
    <row r="234" ht="15.75" customHeight="1">
      <c r="A234" s="5" t="s">
        <v>1810</v>
      </c>
      <c r="B234" s="5" t="s">
        <v>1811</v>
      </c>
      <c r="C234" s="5" t="s">
        <v>843</v>
      </c>
      <c r="D234" s="5" t="s">
        <v>1812</v>
      </c>
      <c r="E234" s="5" t="s">
        <v>845</v>
      </c>
      <c r="F234" s="5" t="s">
        <v>845</v>
      </c>
      <c r="G234" s="5" t="s">
        <v>845</v>
      </c>
      <c r="H234" s="5" t="s">
        <v>625</v>
      </c>
      <c r="I234" s="5" t="s">
        <v>173</v>
      </c>
      <c r="J234" s="5" t="s">
        <v>124</v>
      </c>
      <c r="K234" s="5" t="s">
        <v>250</v>
      </c>
      <c r="L234" s="5" t="s">
        <v>620</v>
      </c>
      <c r="M234" s="5" t="s">
        <v>846</v>
      </c>
      <c r="N234" s="5" t="s">
        <v>492</v>
      </c>
      <c r="O234" s="5" t="s">
        <v>845</v>
      </c>
      <c r="P234" s="5" t="s">
        <v>845</v>
      </c>
      <c r="Q234" s="5" t="s">
        <v>847</v>
      </c>
      <c r="R234" s="5" t="s">
        <v>845</v>
      </c>
      <c r="S234" s="5" t="s">
        <v>848</v>
      </c>
      <c r="T234" s="5" t="s">
        <v>1702</v>
      </c>
      <c r="U234" s="5" t="s">
        <v>845</v>
      </c>
      <c r="V234" s="5" t="s">
        <v>845</v>
      </c>
      <c r="W234" s="5" t="s">
        <v>850</v>
      </c>
      <c r="X234" s="5" t="s">
        <v>1813</v>
      </c>
      <c r="Y234" s="6">
        <f>X235-'Com RTOS RX'!$X234</f>
        <v>0.0001157407407</v>
      </c>
      <c r="Z234" s="7">
        <f>SUM(LEN(",CO_MQ135|"),'Com RTOS RX'!$H234,LEN(",CO2_MQ135|"),'Com RTOS RX'!$I234,LEN(",Alcool_MQ135|"),'Com RTOS RX'!$J234,LEN(",Alcool_MQ135|"),'Com RTOS RX'!$K234,LEN(",Toluen_MQ135|"),'Com RTOS RX'!$L234,LEN(",MH4_MQ135|"),'Com RTOS RX'!$M234,LEN(",O3_MQ131|"),'Com RTOS RX'!$N234)*8</f>
        <v>672</v>
      </c>
    </row>
    <row r="235" ht="15.75" customHeight="1">
      <c r="A235" s="5" t="s">
        <v>1814</v>
      </c>
      <c r="B235" s="5" t="s">
        <v>1815</v>
      </c>
      <c r="C235" s="5" t="s">
        <v>843</v>
      </c>
      <c r="D235" s="5" t="s">
        <v>1816</v>
      </c>
      <c r="E235" s="5" t="s">
        <v>845</v>
      </c>
      <c r="F235" s="5" t="s">
        <v>845</v>
      </c>
      <c r="G235" s="5" t="s">
        <v>845</v>
      </c>
      <c r="H235" s="5" t="s">
        <v>763</v>
      </c>
      <c r="I235" s="5" t="s">
        <v>94</v>
      </c>
      <c r="J235" s="5" t="s">
        <v>66</v>
      </c>
      <c r="K235" s="5" t="s">
        <v>250</v>
      </c>
      <c r="L235" s="5" t="s">
        <v>351</v>
      </c>
      <c r="M235" s="5" t="s">
        <v>846</v>
      </c>
      <c r="N235" s="5" t="s">
        <v>1808</v>
      </c>
      <c r="O235" s="5" t="s">
        <v>845</v>
      </c>
      <c r="P235" s="5" t="s">
        <v>845</v>
      </c>
      <c r="Q235" s="5" t="s">
        <v>847</v>
      </c>
      <c r="R235" s="5" t="s">
        <v>845</v>
      </c>
      <c r="S235" s="5" t="s">
        <v>848</v>
      </c>
      <c r="T235" s="5" t="s">
        <v>1702</v>
      </c>
      <c r="U235" s="5" t="s">
        <v>845</v>
      </c>
      <c r="V235" s="5" t="s">
        <v>845</v>
      </c>
      <c r="W235" s="5" t="s">
        <v>850</v>
      </c>
      <c r="X235" s="5" t="s">
        <v>1817</v>
      </c>
      <c r="Y235" s="6">
        <f>X236-'Com RTOS RX'!$X235</f>
        <v>0.0001157407407</v>
      </c>
      <c r="Z235" s="7">
        <f>SUM(LEN(",CO_MQ135|"),'Com RTOS RX'!$H235,LEN(",CO2_MQ135|"),'Com RTOS RX'!$I235,LEN(",Alcool_MQ135|"),'Com RTOS RX'!$J235,LEN(",Alcool_MQ135|"),'Com RTOS RX'!$K235,LEN(",Toluen_MQ135|"),'Com RTOS RX'!$L235,LEN(",MH4_MQ135|"),'Com RTOS RX'!$M235,LEN(",O3_MQ131|"),'Com RTOS RX'!$N235)*8</f>
        <v>672</v>
      </c>
    </row>
    <row r="236" ht="15.75" customHeight="1">
      <c r="A236" s="5" t="s">
        <v>1818</v>
      </c>
      <c r="B236" s="5" t="s">
        <v>1819</v>
      </c>
      <c r="C236" s="5" t="s">
        <v>843</v>
      </c>
      <c r="D236" s="5" t="s">
        <v>1820</v>
      </c>
      <c r="E236" s="5" t="s">
        <v>845</v>
      </c>
      <c r="F236" s="5" t="s">
        <v>845</v>
      </c>
      <c r="G236" s="5" t="s">
        <v>845</v>
      </c>
      <c r="H236" s="5" t="s">
        <v>1821</v>
      </c>
      <c r="I236" s="5" t="s">
        <v>173</v>
      </c>
      <c r="J236" s="5" t="s">
        <v>138</v>
      </c>
      <c r="K236" s="5" t="s">
        <v>250</v>
      </c>
      <c r="L236" s="5" t="s">
        <v>648</v>
      </c>
      <c r="M236" s="5" t="s">
        <v>846</v>
      </c>
      <c r="N236" s="5" t="s">
        <v>719</v>
      </c>
      <c r="O236" s="5" t="s">
        <v>845</v>
      </c>
      <c r="P236" s="5" t="s">
        <v>845</v>
      </c>
      <c r="Q236" s="5" t="s">
        <v>847</v>
      </c>
      <c r="R236" s="5" t="s">
        <v>845</v>
      </c>
      <c r="S236" s="5" t="s">
        <v>848</v>
      </c>
      <c r="T236" s="5" t="s">
        <v>1702</v>
      </c>
      <c r="U236" s="5" t="s">
        <v>845</v>
      </c>
      <c r="V236" s="5" t="s">
        <v>845</v>
      </c>
      <c r="W236" s="5" t="s">
        <v>850</v>
      </c>
      <c r="X236" s="5" t="s">
        <v>1822</v>
      </c>
      <c r="Y236" s="6">
        <f>X237-'Com RTOS RX'!$X236</f>
        <v>0.0002314814815</v>
      </c>
      <c r="Z236" s="7">
        <f>SUM(LEN(",CO_MQ135|"),'Com RTOS RX'!$H236,LEN(",CO2_MQ135|"),'Com RTOS RX'!$I236,LEN(",Alcool_MQ135|"),'Com RTOS RX'!$J236,LEN(",Alcool_MQ135|"),'Com RTOS RX'!$K236,LEN(",Toluen_MQ135|"),'Com RTOS RX'!$L236,LEN(",MH4_MQ135|"),'Com RTOS RX'!$M236,LEN(",O3_MQ131|"),'Com RTOS RX'!$N236)*8</f>
        <v>672</v>
      </c>
    </row>
    <row r="237" ht="15.75" customHeight="1">
      <c r="A237" s="5" t="s">
        <v>1823</v>
      </c>
      <c r="B237" s="5" t="s">
        <v>1824</v>
      </c>
      <c r="C237" s="5" t="s">
        <v>843</v>
      </c>
      <c r="D237" s="5" t="s">
        <v>1825</v>
      </c>
      <c r="E237" s="5" t="s">
        <v>845</v>
      </c>
      <c r="F237" s="5" t="s">
        <v>845</v>
      </c>
      <c r="G237" s="5" t="s">
        <v>845</v>
      </c>
      <c r="H237" s="5" t="s">
        <v>763</v>
      </c>
      <c r="I237" s="5" t="s">
        <v>94</v>
      </c>
      <c r="J237" s="5" t="s">
        <v>66</v>
      </c>
      <c r="K237" s="5" t="s">
        <v>250</v>
      </c>
      <c r="L237" s="5" t="s">
        <v>351</v>
      </c>
      <c r="M237" s="5" t="s">
        <v>846</v>
      </c>
      <c r="N237" s="5" t="s">
        <v>696</v>
      </c>
      <c r="O237" s="5" t="s">
        <v>845</v>
      </c>
      <c r="P237" s="5" t="s">
        <v>845</v>
      </c>
      <c r="Q237" s="5" t="s">
        <v>847</v>
      </c>
      <c r="R237" s="5" t="s">
        <v>845</v>
      </c>
      <c r="S237" s="5" t="s">
        <v>848</v>
      </c>
      <c r="T237" s="5" t="s">
        <v>1702</v>
      </c>
      <c r="U237" s="5" t="s">
        <v>845</v>
      </c>
      <c r="V237" s="5" t="s">
        <v>845</v>
      </c>
      <c r="W237" s="5" t="s">
        <v>850</v>
      </c>
      <c r="X237" s="5" t="s">
        <v>1826</v>
      </c>
      <c r="Y237" s="6">
        <f>X238-'Com RTOS RX'!$X237</f>
        <v>0.0001157407407</v>
      </c>
      <c r="Z237" s="7">
        <f>SUM(LEN(",CO_MQ135|"),'Com RTOS RX'!$H237,LEN(",CO2_MQ135|"),'Com RTOS RX'!$I237,LEN(",Alcool_MQ135|"),'Com RTOS RX'!$J237,LEN(",Alcool_MQ135|"),'Com RTOS RX'!$K237,LEN(",Toluen_MQ135|"),'Com RTOS RX'!$L237,LEN(",MH4_MQ135|"),'Com RTOS RX'!$M237,LEN(",O3_MQ131|"),'Com RTOS RX'!$N237)*8</f>
        <v>672</v>
      </c>
    </row>
    <row r="238" ht="15.75" customHeight="1">
      <c r="A238" s="5" t="s">
        <v>1827</v>
      </c>
      <c r="B238" s="5" t="s">
        <v>1828</v>
      </c>
      <c r="C238" s="5" t="s">
        <v>843</v>
      </c>
      <c r="D238" s="5" t="s">
        <v>1829</v>
      </c>
      <c r="E238" s="5" t="s">
        <v>845</v>
      </c>
      <c r="F238" s="5" t="s">
        <v>845</v>
      </c>
      <c r="G238" s="5" t="s">
        <v>845</v>
      </c>
      <c r="H238" s="5" t="s">
        <v>763</v>
      </c>
      <c r="I238" s="5" t="s">
        <v>94</v>
      </c>
      <c r="J238" s="5" t="s">
        <v>66</v>
      </c>
      <c r="K238" s="5" t="s">
        <v>250</v>
      </c>
      <c r="L238" s="5" t="s">
        <v>351</v>
      </c>
      <c r="M238" s="5" t="s">
        <v>846</v>
      </c>
      <c r="N238" s="5" t="s">
        <v>492</v>
      </c>
      <c r="O238" s="5" t="s">
        <v>845</v>
      </c>
      <c r="P238" s="5" t="s">
        <v>845</v>
      </c>
      <c r="Q238" s="5" t="s">
        <v>847</v>
      </c>
      <c r="R238" s="5" t="s">
        <v>845</v>
      </c>
      <c r="S238" s="5" t="s">
        <v>848</v>
      </c>
      <c r="T238" s="5" t="s">
        <v>1702</v>
      </c>
      <c r="U238" s="5" t="s">
        <v>845</v>
      </c>
      <c r="V238" s="5" t="s">
        <v>845</v>
      </c>
      <c r="W238" s="5" t="s">
        <v>850</v>
      </c>
      <c r="X238" s="5" t="s">
        <v>1830</v>
      </c>
      <c r="Y238" s="6">
        <f>X239-'Com RTOS RX'!$X238</f>
        <v>0.0001157407407</v>
      </c>
      <c r="Z238" s="7">
        <f>SUM(LEN(",CO_MQ135|"),'Com RTOS RX'!$H238,LEN(",CO2_MQ135|"),'Com RTOS RX'!$I238,LEN(",Alcool_MQ135|"),'Com RTOS RX'!$J238,LEN(",Alcool_MQ135|"),'Com RTOS RX'!$K238,LEN(",Toluen_MQ135|"),'Com RTOS RX'!$L238,LEN(",MH4_MQ135|"),'Com RTOS RX'!$M238,LEN(",O3_MQ131|"),'Com RTOS RX'!$N238)*8</f>
        <v>672</v>
      </c>
    </row>
    <row r="239" ht="15.75" customHeight="1">
      <c r="A239" s="5" t="s">
        <v>1831</v>
      </c>
      <c r="B239" s="5" t="s">
        <v>1832</v>
      </c>
      <c r="C239" s="5" t="s">
        <v>843</v>
      </c>
      <c r="D239" s="5" t="s">
        <v>1833</v>
      </c>
      <c r="E239" s="5" t="s">
        <v>845</v>
      </c>
      <c r="F239" s="5" t="s">
        <v>845</v>
      </c>
      <c r="G239" s="5" t="s">
        <v>845</v>
      </c>
      <c r="H239" s="5" t="s">
        <v>422</v>
      </c>
      <c r="I239" s="5" t="s">
        <v>165</v>
      </c>
      <c r="J239" s="5" t="s">
        <v>70</v>
      </c>
      <c r="K239" s="5" t="s">
        <v>279</v>
      </c>
      <c r="L239" s="5" t="s">
        <v>1834</v>
      </c>
      <c r="M239" s="5" t="s">
        <v>252</v>
      </c>
      <c r="N239" s="5" t="s">
        <v>488</v>
      </c>
      <c r="O239" s="5" t="s">
        <v>845</v>
      </c>
      <c r="P239" s="5" t="s">
        <v>845</v>
      </c>
      <c r="Q239" s="5" t="s">
        <v>847</v>
      </c>
      <c r="R239" s="5" t="s">
        <v>845</v>
      </c>
      <c r="S239" s="5" t="s">
        <v>848</v>
      </c>
      <c r="T239" s="5" t="s">
        <v>1702</v>
      </c>
      <c r="U239" s="5" t="s">
        <v>845</v>
      </c>
      <c r="V239" s="5" t="s">
        <v>845</v>
      </c>
      <c r="W239" s="5" t="s">
        <v>850</v>
      </c>
      <c r="X239" s="5" t="s">
        <v>1835</v>
      </c>
      <c r="Y239" s="6">
        <f>X240-'Com RTOS RX'!$X239</f>
        <v>0.0001157407407</v>
      </c>
      <c r="Z239" s="7">
        <f>SUM(LEN(",CO_MQ135|"),'Com RTOS RX'!$H239,LEN(",CO2_MQ135|"),'Com RTOS RX'!$I239,LEN(",Alcool_MQ135|"),'Com RTOS RX'!$J239,LEN(",Alcool_MQ135|"),'Com RTOS RX'!$K239,LEN(",Toluen_MQ135|"),'Com RTOS RX'!$L239,LEN(",MH4_MQ135|"),'Com RTOS RX'!$M239,LEN(",O3_MQ131|"),'Com RTOS RX'!$N239)*8</f>
        <v>672</v>
      </c>
    </row>
    <row r="240" ht="15.75" customHeight="1">
      <c r="A240" s="5" t="s">
        <v>1836</v>
      </c>
      <c r="B240" s="5" t="s">
        <v>1837</v>
      </c>
      <c r="C240" s="5" t="s">
        <v>843</v>
      </c>
      <c r="D240" s="5" t="s">
        <v>1838</v>
      </c>
      <c r="E240" s="5" t="s">
        <v>845</v>
      </c>
      <c r="F240" s="5" t="s">
        <v>845</v>
      </c>
      <c r="G240" s="5" t="s">
        <v>845</v>
      </c>
      <c r="H240" s="5" t="s">
        <v>420</v>
      </c>
      <c r="I240" s="5" t="s">
        <v>287</v>
      </c>
      <c r="J240" s="5" t="s">
        <v>155</v>
      </c>
      <c r="K240" s="5" t="s">
        <v>104</v>
      </c>
      <c r="L240" s="5" t="s">
        <v>790</v>
      </c>
      <c r="M240" s="5" t="s">
        <v>161</v>
      </c>
      <c r="N240" s="5" t="s">
        <v>711</v>
      </c>
      <c r="O240" s="5" t="s">
        <v>845</v>
      </c>
      <c r="P240" s="5" t="s">
        <v>845</v>
      </c>
      <c r="Q240" s="5" t="s">
        <v>847</v>
      </c>
      <c r="R240" s="5" t="s">
        <v>845</v>
      </c>
      <c r="S240" s="5" t="s">
        <v>848</v>
      </c>
      <c r="T240" s="5" t="s">
        <v>1702</v>
      </c>
      <c r="U240" s="5" t="s">
        <v>845</v>
      </c>
      <c r="V240" s="5" t="s">
        <v>845</v>
      </c>
      <c r="W240" s="5" t="s">
        <v>850</v>
      </c>
      <c r="X240" s="5" t="s">
        <v>1839</v>
      </c>
      <c r="Y240" s="6">
        <f>X241-'Com RTOS RX'!$X240</f>
        <v>0.0001157407407</v>
      </c>
      <c r="Z240" s="7">
        <f>SUM(LEN(",CO_MQ135|"),'Com RTOS RX'!$H240,LEN(",CO2_MQ135|"),'Com RTOS RX'!$I240,LEN(",Alcool_MQ135|"),'Com RTOS RX'!$J240,LEN(",Alcool_MQ135|"),'Com RTOS RX'!$K240,LEN(",Toluen_MQ135|"),'Com RTOS RX'!$L240,LEN(",MH4_MQ135|"),'Com RTOS RX'!$M240,LEN(",O3_MQ131|"),'Com RTOS RX'!$N240)*8</f>
        <v>672</v>
      </c>
    </row>
    <row r="241" ht="15.75" customHeight="1">
      <c r="A241" s="5" t="s">
        <v>1840</v>
      </c>
      <c r="B241" s="5" t="s">
        <v>1841</v>
      </c>
      <c r="C241" s="5" t="s">
        <v>843</v>
      </c>
      <c r="D241" s="5" t="s">
        <v>1842</v>
      </c>
      <c r="E241" s="5" t="s">
        <v>845</v>
      </c>
      <c r="F241" s="5" t="s">
        <v>845</v>
      </c>
      <c r="G241" s="5" t="s">
        <v>845</v>
      </c>
      <c r="H241" s="5" t="s">
        <v>408</v>
      </c>
      <c r="I241" s="5" t="s">
        <v>245</v>
      </c>
      <c r="J241" s="5" t="s">
        <v>151</v>
      </c>
      <c r="K241" s="5" t="s">
        <v>159</v>
      </c>
      <c r="L241" s="5" t="s">
        <v>1150</v>
      </c>
      <c r="M241" s="5" t="s">
        <v>252</v>
      </c>
      <c r="N241" s="5" t="s">
        <v>488</v>
      </c>
      <c r="O241" s="5" t="s">
        <v>845</v>
      </c>
      <c r="P241" s="5" t="s">
        <v>845</v>
      </c>
      <c r="Q241" s="5" t="s">
        <v>847</v>
      </c>
      <c r="R241" s="5" t="s">
        <v>845</v>
      </c>
      <c r="S241" s="5" t="s">
        <v>848</v>
      </c>
      <c r="T241" s="5" t="s">
        <v>1702</v>
      </c>
      <c r="U241" s="5" t="s">
        <v>845</v>
      </c>
      <c r="V241" s="5" t="s">
        <v>845</v>
      </c>
      <c r="W241" s="5" t="s">
        <v>850</v>
      </c>
      <c r="X241" s="5" t="s">
        <v>1843</v>
      </c>
      <c r="Y241" s="6">
        <f>X242-'Com RTOS RX'!$X241</f>
        <v>0.0001157407407</v>
      </c>
      <c r="Z241" s="7">
        <f>SUM(LEN(",CO_MQ135|"),'Com RTOS RX'!$H241,LEN(",CO2_MQ135|"),'Com RTOS RX'!$I241,LEN(",Alcool_MQ135|"),'Com RTOS RX'!$J241,LEN(",Alcool_MQ135|"),'Com RTOS RX'!$K241,LEN(",Toluen_MQ135|"),'Com RTOS RX'!$L241,LEN(",MH4_MQ135|"),'Com RTOS RX'!$M241,LEN(",O3_MQ131|"),'Com RTOS RX'!$N241)*8</f>
        <v>672</v>
      </c>
    </row>
    <row r="242" ht="15.75" customHeight="1">
      <c r="A242" s="5" t="s">
        <v>1844</v>
      </c>
      <c r="B242" s="5" t="s">
        <v>1845</v>
      </c>
      <c r="C242" s="5" t="s">
        <v>843</v>
      </c>
      <c r="D242" s="5" t="s">
        <v>1846</v>
      </c>
      <c r="E242" s="5" t="s">
        <v>845</v>
      </c>
      <c r="F242" s="5" t="s">
        <v>845</v>
      </c>
      <c r="G242" s="5" t="s">
        <v>845</v>
      </c>
      <c r="H242" s="5" t="s">
        <v>625</v>
      </c>
      <c r="I242" s="5" t="s">
        <v>173</v>
      </c>
      <c r="J242" s="5" t="s">
        <v>124</v>
      </c>
      <c r="K242" s="5" t="s">
        <v>250</v>
      </c>
      <c r="L242" s="5" t="s">
        <v>620</v>
      </c>
      <c r="M242" s="5" t="s">
        <v>846</v>
      </c>
      <c r="N242" s="5" t="s">
        <v>1808</v>
      </c>
      <c r="O242" s="5" t="s">
        <v>845</v>
      </c>
      <c r="P242" s="5" t="s">
        <v>845</v>
      </c>
      <c r="Q242" s="5" t="s">
        <v>847</v>
      </c>
      <c r="R242" s="5" t="s">
        <v>845</v>
      </c>
      <c r="S242" s="5" t="s">
        <v>848</v>
      </c>
      <c r="T242" s="5" t="s">
        <v>1702</v>
      </c>
      <c r="U242" s="5" t="s">
        <v>845</v>
      </c>
      <c r="V242" s="5" t="s">
        <v>845</v>
      </c>
      <c r="W242" s="5" t="s">
        <v>850</v>
      </c>
      <c r="X242" s="5" t="s">
        <v>1847</v>
      </c>
      <c r="Y242" s="6">
        <f>X243-'Com RTOS RX'!$X242</f>
        <v>0.0001157407407</v>
      </c>
      <c r="Z242" s="7">
        <f>SUM(LEN(",CO_MQ135|"),'Com RTOS RX'!$H242,LEN(",CO2_MQ135|"),'Com RTOS RX'!$I242,LEN(",Alcool_MQ135|"),'Com RTOS RX'!$J242,LEN(",Alcool_MQ135|"),'Com RTOS RX'!$K242,LEN(",Toluen_MQ135|"),'Com RTOS RX'!$L242,LEN(",MH4_MQ135|"),'Com RTOS RX'!$M242,LEN(",O3_MQ131|"),'Com RTOS RX'!$N242)*8</f>
        <v>672</v>
      </c>
    </row>
    <row r="243" ht="15.75" customHeight="1">
      <c r="A243" s="5" t="s">
        <v>1848</v>
      </c>
      <c r="B243" s="5" t="s">
        <v>1849</v>
      </c>
      <c r="C243" s="5" t="s">
        <v>843</v>
      </c>
      <c r="D243" s="5" t="s">
        <v>1850</v>
      </c>
      <c r="E243" s="5" t="s">
        <v>845</v>
      </c>
      <c r="F243" s="5" t="s">
        <v>845</v>
      </c>
      <c r="G243" s="5" t="s">
        <v>845</v>
      </c>
      <c r="H243" s="5" t="s">
        <v>763</v>
      </c>
      <c r="I243" s="5" t="s">
        <v>94</v>
      </c>
      <c r="J243" s="5" t="s">
        <v>66</v>
      </c>
      <c r="K243" s="5" t="s">
        <v>250</v>
      </c>
      <c r="L243" s="5" t="s">
        <v>351</v>
      </c>
      <c r="M243" s="5" t="s">
        <v>846</v>
      </c>
      <c r="N243" s="5" t="s">
        <v>492</v>
      </c>
      <c r="O243" s="5" t="s">
        <v>845</v>
      </c>
      <c r="P243" s="5" t="s">
        <v>845</v>
      </c>
      <c r="Q243" s="5" t="s">
        <v>847</v>
      </c>
      <c r="R243" s="5" t="s">
        <v>845</v>
      </c>
      <c r="S243" s="5" t="s">
        <v>848</v>
      </c>
      <c r="T243" s="5" t="s">
        <v>1702</v>
      </c>
      <c r="U243" s="5" t="s">
        <v>845</v>
      </c>
      <c r="V243" s="5" t="s">
        <v>845</v>
      </c>
      <c r="W243" s="5" t="s">
        <v>850</v>
      </c>
      <c r="X243" s="5" t="s">
        <v>1851</v>
      </c>
      <c r="Y243" s="6">
        <f>X244-'Com RTOS RX'!$X243</f>
        <v>0.0001157407407</v>
      </c>
      <c r="Z243" s="7">
        <f>SUM(LEN(",CO_MQ135|"),'Com RTOS RX'!$H243,LEN(",CO2_MQ135|"),'Com RTOS RX'!$I243,LEN(",Alcool_MQ135|"),'Com RTOS RX'!$J243,LEN(",Alcool_MQ135|"),'Com RTOS RX'!$K243,LEN(",Toluen_MQ135|"),'Com RTOS RX'!$L243,LEN(",MH4_MQ135|"),'Com RTOS RX'!$M243,LEN(",O3_MQ131|"),'Com RTOS RX'!$N243)*8</f>
        <v>672</v>
      </c>
    </row>
    <row r="244" ht="15.75" customHeight="1">
      <c r="A244" s="5" t="s">
        <v>1852</v>
      </c>
      <c r="B244" s="5" t="s">
        <v>1853</v>
      </c>
      <c r="C244" s="5" t="s">
        <v>843</v>
      </c>
      <c r="D244" s="5" t="s">
        <v>1854</v>
      </c>
      <c r="E244" s="5" t="s">
        <v>845</v>
      </c>
      <c r="F244" s="5" t="s">
        <v>845</v>
      </c>
      <c r="G244" s="5" t="s">
        <v>845</v>
      </c>
      <c r="H244" s="5" t="s">
        <v>763</v>
      </c>
      <c r="I244" s="5" t="s">
        <v>94</v>
      </c>
      <c r="J244" s="5" t="s">
        <v>66</v>
      </c>
      <c r="K244" s="5" t="s">
        <v>250</v>
      </c>
      <c r="L244" s="5" t="s">
        <v>351</v>
      </c>
      <c r="M244" s="5" t="s">
        <v>846</v>
      </c>
      <c r="N244" s="5" t="s">
        <v>1808</v>
      </c>
      <c r="O244" s="5" t="s">
        <v>845</v>
      </c>
      <c r="P244" s="5" t="s">
        <v>845</v>
      </c>
      <c r="Q244" s="5" t="s">
        <v>847</v>
      </c>
      <c r="R244" s="5" t="s">
        <v>845</v>
      </c>
      <c r="S244" s="5" t="s">
        <v>848</v>
      </c>
      <c r="T244" s="5" t="s">
        <v>1702</v>
      </c>
      <c r="U244" s="5" t="s">
        <v>845</v>
      </c>
      <c r="V244" s="5" t="s">
        <v>845</v>
      </c>
      <c r="W244" s="5" t="s">
        <v>850</v>
      </c>
      <c r="X244" s="5" t="s">
        <v>1855</v>
      </c>
      <c r="Y244" s="6">
        <f>X245-'Com RTOS RX'!$X244</f>
        <v>0.0001157407407</v>
      </c>
      <c r="Z244" s="7">
        <f>SUM(LEN(",CO_MQ135|"),'Com RTOS RX'!$H244,LEN(",CO2_MQ135|"),'Com RTOS RX'!$I244,LEN(",Alcool_MQ135|"),'Com RTOS RX'!$J244,LEN(",Alcool_MQ135|"),'Com RTOS RX'!$K244,LEN(",Toluen_MQ135|"),'Com RTOS RX'!$L244,LEN(",MH4_MQ135|"),'Com RTOS RX'!$M244,LEN(",O3_MQ131|"),'Com RTOS RX'!$N244)*8</f>
        <v>672</v>
      </c>
    </row>
    <row r="245" ht="15.75" customHeight="1">
      <c r="A245" s="5" t="s">
        <v>1856</v>
      </c>
      <c r="B245" s="5" t="s">
        <v>1857</v>
      </c>
      <c r="C245" s="5" t="s">
        <v>843</v>
      </c>
      <c r="D245" s="5" t="s">
        <v>1858</v>
      </c>
      <c r="E245" s="5" t="s">
        <v>845</v>
      </c>
      <c r="F245" s="5" t="s">
        <v>845</v>
      </c>
      <c r="G245" s="5" t="s">
        <v>845</v>
      </c>
      <c r="H245" s="5" t="s">
        <v>763</v>
      </c>
      <c r="I245" s="5" t="s">
        <v>94</v>
      </c>
      <c r="J245" s="5" t="s">
        <v>66</v>
      </c>
      <c r="K245" s="5" t="s">
        <v>250</v>
      </c>
      <c r="L245" s="5" t="s">
        <v>351</v>
      </c>
      <c r="M245" s="5" t="s">
        <v>846</v>
      </c>
      <c r="N245" s="5" t="s">
        <v>488</v>
      </c>
      <c r="O245" s="5" t="s">
        <v>845</v>
      </c>
      <c r="P245" s="5" t="s">
        <v>845</v>
      </c>
      <c r="Q245" s="5" t="s">
        <v>847</v>
      </c>
      <c r="R245" s="5" t="s">
        <v>845</v>
      </c>
      <c r="S245" s="5" t="s">
        <v>848</v>
      </c>
      <c r="T245" s="5" t="s">
        <v>1702</v>
      </c>
      <c r="U245" s="5" t="s">
        <v>845</v>
      </c>
      <c r="V245" s="5" t="s">
        <v>845</v>
      </c>
      <c r="W245" s="5" t="s">
        <v>850</v>
      </c>
      <c r="X245" s="5" t="s">
        <v>1859</v>
      </c>
      <c r="Y245" s="6">
        <f>X246-'Com RTOS RX'!$X245</f>
        <v>0.0001157407407</v>
      </c>
      <c r="Z245" s="7">
        <f>SUM(LEN(",CO_MQ135|"),'Com RTOS RX'!$H245,LEN(",CO2_MQ135|"),'Com RTOS RX'!$I245,LEN(",Alcool_MQ135|"),'Com RTOS RX'!$J245,LEN(",Alcool_MQ135|"),'Com RTOS RX'!$K245,LEN(",Toluen_MQ135|"),'Com RTOS RX'!$L245,LEN(",MH4_MQ135|"),'Com RTOS RX'!$M245,LEN(",O3_MQ131|"),'Com RTOS RX'!$N245)*8</f>
        <v>672</v>
      </c>
    </row>
    <row r="246" ht="15.75" customHeight="1">
      <c r="A246" s="5" t="s">
        <v>1860</v>
      </c>
      <c r="B246" s="5" t="s">
        <v>1861</v>
      </c>
      <c r="C246" s="5" t="s">
        <v>843</v>
      </c>
      <c r="D246" s="5" t="s">
        <v>1862</v>
      </c>
      <c r="E246" s="5" t="s">
        <v>845</v>
      </c>
      <c r="F246" s="5" t="s">
        <v>845</v>
      </c>
      <c r="G246" s="5" t="s">
        <v>845</v>
      </c>
      <c r="H246" s="5" t="s">
        <v>317</v>
      </c>
      <c r="I246" s="5" t="s">
        <v>173</v>
      </c>
      <c r="J246" s="5" t="s">
        <v>66</v>
      </c>
      <c r="K246" s="5" t="s">
        <v>250</v>
      </c>
      <c r="L246" s="5" t="s">
        <v>654</v>
      </c>
      <c r="M246" s="5" t="s">
        <v>846</v>
      </c>
      <c r="N246" s="5" t="s">
        <v>492</v>
      </c>
      <c r="O246" s="5" t="s">
        <v>845</v>
      </c>
      <c r="P246" s="5" t="s">
        <v>845</v>
      </c>
      <c r="Q246" s="5" t="s">
        <v>847</v>
      </c>
      <c r="R246" s="5" t="s">
        <v>845</v>
      </c>
      <c r="S246" s="5" t="s">
        <v>848</v>
      </c>
      <c r="T246" s="5" t="s">
        <v>1702</v>
      </c>
      <c r="U246" s="5" t="s">
        <v>845</v>
      </c>
      <c r="V246" s="5" t="s">
        <v>845</v>
      </c>
      <c r="W246" s="5" t="s">
        <v>850</v>
      </c>
      <c r="X246" s="5" t="s">
        <v>1863</v>
      </c>
      <c r="Y246" s="6">
        <f>X247-'Com RTOS RX'!$X246</f>
        <v>0.0001157407407</v>
      </c>
      <c r="Z246" s="7">
        <f>SUM(LEN(",CO_MQ135|"),'Com RTOS RX'!$H246,LEN(",CO2_MQ135|"),'Com RTOS RX'!$I246,LEN(",Alcool_MQ135|"),'Com RTOS RX'!$J246,LEN(",Alcool_MQ135|"),'Com RTOS RX'!$K246,LEN(",Toluen_MQ135|"),'Com RTOS RX'!$L246,LEN(",MH4_MQ135|"),'Com RTOS RX'!$M246,LEN(",O3_MQ131|"),'Com RTOS RX'!$N246)*8</f>
        <v>672</v>
      </c>
    </row>
    <row r="247" ht="15.75" customHeight="1">
      <c r="A247" s="5" t="s">
        <v>1864</v>
      </c>
      <c r="B247" s="5" t="s">
        <v>1865</v>
      </c>
      <c r="C247" s="5" t="s">
        <v>843</v>
      </c>
      <c r="D247" s="5" t="s">
        <v>1866</v>
      </c>
      <c r="E247" s="5" t="s">
        <v>845</v>
      </c>
      <c r="F247" s="5" t="s">
        <v>845</v>
      </c>
      <c r="G247" s="5" t="s">
        <v>845</v>
      </c>
      <c r="H247" s="5" t="s">
        <v>677</v>
      </c>
      <c r="I247" s="5" t="s">
        <v>94</v>
      </c>
      <c r="J247" s="5" t="s">
        <v>107</v>
      </c>
      <c r="K247" s="5" t="s">
        <v>250</v>
      </c>
      <c r="L247" s="5" t="s">
        <v>355</v>
      </c>
      <c r="M247" s="5" t="s">
        <v>846</v>
      </c>
      <c r="N247" s="5" t="s">
        <v>1808</v>
      </c>
      <c r="O247" s="5" t="s">
        <v>845</v>
      </c>
      <c r="P247" s="5" t="s">
        <v>845</v>
      </c>
      <c r="Q247" s="5" t="s">
        <v>847</v>
      </c>
      <c r="R247" s="5" t="s">
        <v>845</v>
      </c>
      <c r="S247" s="5" t="s">
        <v>848</v>
      </c>
      <c r="T247" s="5" t="s">
        <v>1702</v>
      </c>
      <c r="U247" s="5" t="s">
        <v>845</v>
      </c>
      <c r="V247" s="5" t="s">
        <v>845</v>
      </c>
      <c r="W247" s="5" t="s">
        <v>850</v>
      </c>
      <c r="X247" s="5" t="s">
        <v>1867</v>
      </c>
      <c r="Y247" s="6">
        <f>X248-'Com RTOS RX'!$X247</f>
        <v>0.0002314814815</v>
      </c>
      <c r="Z247" s="7">
        <f>SUM(LEN(",CO_MQ135|"),'Com RTOS RX'!$H247,LEN(",CO2_MQ135|"),'Com RTOS RX'!$I247,LEN(",Alcool_MQ135|"),'Com RTOS RX'!$J247,LEN(",Alcool_MQ135|"),'Com RTOS RX'!$K247,LEN(",Toluen_MQ135|"),'Com RTOS RX'!$L247,LEN(",MH4_MQ135|"),'Com RTOS RX'!$M247,LEN(",O3_MQ131|"),'Com RTOS RX'!$N247)*8</f>
        <v>672</v>
      </c>
    </row>
    <row r="248" ht="15.75" customHeight="1">
      <c r="A248" s="5" t="s">
        <v>1868</v>
      </c>
      <c r="B248" s="5" t="s">
        <v>1869</v>
      </c>
      <c r="C248" s="5" t="s">
        <v>843</v>
      </c>
      <c r="D248" s="5" t="s">
        <v>1870</v>
      </c>
      <c r="E248" s="5" t="s">
        <v>845</v>
      </c>
      <c r="F248" s="5" t="s">
        <v>845</v>
      </c>
      <c r="G248" s="5" t="s">
        <v>845</v>
      </c>
      <c r="H248" s="5" t="s">
        <v>395</v>
      </c>
      <c r="I248" s="5" t="s">
        <v>1775</v>
      </c>
      <c r="J248" s="5" t="s">
        <v>27</v>
      </c>
      <c r="K248" s="5" t="s">
        <v>279</v>
      </c>
      <c r="L248" s="5" t="s">
        <v>359</v>
      </c>
      <c r="M248" s="5" t="s">
        <v>252</v>
      </c>
      <c r="N248" s="5" t="s">
        <v>719</v>
      </c>
      <c r="O248" s="5" t="s">
        <v>845</v>
      </c>
      <c r="P248" s="5" t="s">
        <v>845</v>
      </c>
      <c r="Q248" s="5" t="s">
        <v>847</v>
      </c>
      <c r="R248" s="5" t="s">
        <v>845</v>
      </c>
      <c r="S248" s="5" t="s">
        <v>848</v>
      </c>
      <c r="T248" s="5" t="s">
        <v>1702</v>
      </c>
      <c r="U248" s="5" t="s">
        <v>845</v>
      </c>
      <c r="V248" s="5" t="s">
        <v>845</v>
      </c>
      <c r="W248" s="5" t="s">
        <v>850</v>
      </c>
      <c r="X248" s="5" t="s">
        <v>1871</v>
      </c>
      <c r="Y248" s="6">
        <f>X249-'Com RTOS RX'!$X248</f>
        <v>0.0001157407407</v>
      </c>
      <c r="Z248" s="7">
        <f>SUM(LEN(",CO_MQ135|"),'Com RTOS RX'!$H248,LEN(",CO2_MQ135|"),'Com RTOS RX'!$I248,LEN(",Alcool_MQ135|"),'Com RTOS RX'!$J248,LEN(",Alcool_MQ135|"),'Com RTOS RX'!$K248,LEN(",Toluen_MQ135|"),'Com RTOS RX'!$L248,LEN(",MH4_MQ135|"),'Com RTOS RX'!$M248,LEN(",O3_MQ131|"),'Com RTOS RX'!$N248)*8</f>
        <v>672</v>
      </c>
    </row>
    <row r="249" ht="15.75" customHeight="1">
      <c r="A249" s="5" t="s">
        <v>1872</v>
      </c>
      <c r="B249" s="5" t="s">
        <v>1873</v>
      </c>
      <c r="C249" s="5" t="s">
        <v>843</v>
      </c>
      <c r="D249" s="5" t="s">
        <v>1874</v>
      </c>
      <c r="E249" s="5" t="s">
        <v>845</v>
      </c>
      <c r="F249" s="5" t="s">
        <v>845</v>
      </c>
      <c r="G249" s="5" t="s">
        <v>845</v>
      </c>
      <c r="H249" s="5" t="s">
        <v>400</v>
      </c>
      <c r="I249" s="5" t="s">
        <v>251</v>
      </c>
      <c r="J249" s="5" t="s">
        <v>144</v>
      </c>
      <c r="K249" s="5" t="s">
        <v>159</v>
      </c>
      <c r="L249" s="5" t="s">
        <v>622</v>
      </c>
      <c r="M249" s="5" t="s">
        <v>252</v>
      </c>
      <c r="N249" s="5" t="s">
        <v>492</v>
      </c>
      <c r="O249" s="5" t="s">
        <v>845</v>
      </c>
      <c r="P249" s="5" t="s">
        <v>845</v>
      </c>
      <c r="Q249" s="5" t="s">
        <v>847</v>
      </c>
      <c r="R249" s="5" t="s">
        <v>845</v>
      </c>
      <c r="S249" s="5" t="s">
        <v>848</v>
      </c>
      <c r="T249" s="5" t="s">
        <v>1702</v>
      </c>
      <c r="U249" s="5" t="s">
        <v>845</v>
      </c>
      <c r="V249" s="5" t="s">
        <v>845</v>
      </c>
      <c r="W249" s="5" t="s">
        <v>850</v>
      </c>
      <c r="X249" s="5" t="s">
        <v>1875</v>
      </c>
      <c r="Y249" s="6">
        <f>X250-'Com RTOS RX'!$X249</f>
        <v>0.0001157407407</v>
      </c>
      <c r="Z249" s="7">
        <f>SUM(LEN(",CO_MQ135|"),'Com RTOS RX'!$H249,LEN(",CO2_MQ135|"),'Com RTOS RX'!$I249,LEN(",Alcool_MQ135|"),'Com RTOS RX'!$J249,LEN(",Alcool_MQ135|"),'Com RTOS RX'!$K249,LEN(",Toluen_MQ135|"),'Com RTOS RX'!$L249,LEN(",MH4_MQ135|"),'Com RTOS RX'!$M249,LEN(",O3_MQ131|"),'Com RTOS RX'!$N249)*8</f>
        <v>672</v>
      </c>
    </row>
    <row r="250" ht="15.75" customHeight="1">
      <c r="A250" s="5" t="s">
        <v>1876</v>
      </c>
      <c r="B250" s="5" t="s">
        <v>1877</v>
      </c>
      <c r="C250" s="5" t="s">
        <v>843</v>
      </c>
      <c r="D250" s="5" t="s">
        <v>1878</v>
      </c>
      <c r="E250" s="5" t="s">
        <v>845</v>
      </c>
      <c r="F250" s="5" t="s">
        <v>845</v>
      </c>
      <c r="G250" s="5" t="s">
        <v>845</v>
      </c>
      <c r="H250" s="5" t="s">
        <v>677</v>
      </c>
      <c r="I250" s="5" t="s">
        <v>94</v>
      </c>
      <c r="J250" s="5" t="s">
        <v>107</v>
      </c>
      <c r="K250" s="5" t="s">
        <v>250</v>
      </c>
      <c r="L250" s="5" t="s">
        <v>355</v>
      </c>
      <c r="M250" s="5" t="s">
        <v>846</v>
      </c>
      <c r="N250" s="5" t="s">
        <v>496</v>
      </c>
      <c r="O250" s="5" t="s">
        <v>845</v>
      </c>
      <c r="P250" s="5" t="s">
        <v>845</v>
      </c>
      <c r="Q250" s="5" t="s">
        <v>847</v>
      </c>
      <c r="R250" s="5" t="s">
        <v>845</v>
      </c>
      <c r="S250" s="5" t="s">
        <v>848</v>
      </c>
      <c r="T250" s="5" t="s">
        <v>1702</v>
      </c>
      <c r="U250" s="5" t="s">
        <v>845</v>
      </c>
      <c r="V250" s="5" t="s">
        <v>845</v>
      </c>
      <c r="W250" s="5" t="s">
        <v>850</v>
      </c>
      <c r="X250" s="5" t="s">
        <v>1879</v>
      </c>
      <c r="Y250" s="6">
        <f>X251-'Com RTOS RX'!$X250</f>
        <v>0.0001157407407</v>
      </c>
      <c r="Z250" s="7">
        <f>SUM(LEN(",CO_MQ135|"),'Com RTOS RX'!$H250,LEN(",CO2_MQ135|"),'Com RTOS RX'!$I250,LEN(",Alcool_MQ135|"),'Com RTOS RX'!$J250,LEN(",Alcool_MQ135|"),'Com RTOS RX'!$K250,LEN(",Toluen_MQ135|"),'Com RTOS RX'!$L250,LEN(",MH4_MQ135|"),'Com RTOS RX'!$M250,LEN(",O3_MQ131|"),'Com RTOS RX'!$N250)*8</f>
        <v>672</v>
      </c>
    </row>
    <row r="251" ht="15.75" customHeight="1">
      <c r="A251" s="5" t="s">
        <v>1880</v>
      </c>
      <c r="B251" s="5" t="s">
        <v>1881</v>
      </c>
      <c r="C251" s="5" t="s">
        <v>843</v>
      </c>
      <c r="D251" s="5" t="s">
        <v>1882</v>
      </c>
      <c r="E251" s="5" t="s">
        <v>845</v>
      </c>
      <c r="F251" s="5" t="s">
        <v>845</v>
      </c>
      <c r="G251" s="5" t="s">
        <v>845</v>
      </c>
      <c r="H251" s="5" t="s">
        <v>388</v>
      </c>
      <c r="I251" s="5" t="s">
        <v>94</v>
      </c>
      <c r="J251" s="5" t="s">
        <v>1171</v>
      </c>
      <c r="K251" s="5" t="s">
        <v>250</v>
      </c>
      <c r="L251" s="5" t="s">
        <v>766</v>
      </c>
      <c r="M251" s="5" t="s">
        <v>846</v>
      </c>
      <c r="N251" s="5" t="s">
        <v>1808</v>
      </c>
      <c r="O251" s="5" t="s">
        <v>845</v>
      </c>
      <c r="P251" s="5" t="s">
        <v>845</v>
      </c>
      <c r="Q251" s="5" t="s">
        <v>847</v>
      </c>
      <c r="R251" s="5" t="s">
        <v>845</v>
      </c>
      <c r="S251" s="5" t="s">
        <v>848</v>
      </c>
      <c r="T251" s="5" t="s">
        <v>1702</v>
      </c>
      <c r="U251" s="5" t="s">
        <v>845</v>
      </c>
      <c r="V251" s="5" t="s">
        <v>845</v>
      </c>
      <c r="W251" s="5" t="s">
        <v>850</v>
      </c>
      <c r="X251" s="5" t="s">
        <v>1883</v>
      </c>
      <c r="Y251" s="6">
        <f>X252-'Com RTOS RX'!$X251</f>
        <v>0.0001157407407</v>
      </c>
      <c r="Z251" s="7">
        <f>SUM(LEN(",CO_MQ135|"),'Com RTOS RX'!$H251,LEN(",CO2_MQ135|"),'Com RTOS RX'!$I251,LEN(",Alcool_MQ135|"),'Com RTOS RX'!$J251,LEN(",Alcool_MQ135|"),'Com RTOS RX'!$K251,LEN(",Toluen_MQ135|"),'Com RTOS RX'!$L251,LEN(",MH4_MQ135|"),'Com RTOS RX'!$M251,LEN(",O3_MQ131|"),'Com RTOS RX'!$N251)*8</f>
        <v>672</v>
      </c>
    </row>
    <row r="252" ht="15.75" customHeight="1">
      <c r="A252" s="5" t="s">
        <v>1884</v>
      </c>
      <c r="B252" s="5" t="s">
        <v>1885</v>
      </c>
      <c r="C252" s="5" t="s">
        <v>843</v>
      </c>
      <c r="D252" s="5" t="s">
        <v>1886</v>
      </c>
      <c r="E252" s="5" t="s">
        <v>845</v>
      </c>
      <c r="F252" s="5" t="s">
        <v>845</v>
      </c>
      <c r="G252" s="5" t="s">
        <v>845</v>
      </c>
      <c r="H252" s="5" t="s">
        <v>408</v>
      </c>
      <c r="I252" s="5" t="s">
        <v>245</v>
      </c>
      <c r="J252" s="5" t="s">
        <v>151</v>
      </c>
      <c r="K252" s="5" t="s">
        <v>159</v>
      </c>
      <c r="L252" s="5" t="s">
        <v>1150</v>
      </c>
      <c r="M252" s="5" t="s">
        <v>252</v>
      </c>
      <c r="N252" s="5" t="s">
        <v>719</v>
      </c>
      <c r="O252" s="5" t="s">
        <v>845</v>
      </c>
      <c r="P252" s="5" t="s">
        <v>845</v>
      </c>
      <c r="Q252" s="5" t="s">
        <v>847</v>
      </c>
      <c r="R252" s="5" t="s">
        <v>845</v>
      </c>
      <c r="S252" s="5" t="s">
        <v>848</v>
      </c>
      <c r="T252" s="5" t="s">
        <v>1702</v>
      </c>
      <c r="U252" s="5" t="s">
        <v>845</v>
      </c>
      <c r="V252" s="5" t="s">
        <v>845</v>
      </c>
      <c r="W252" s="5" t="s">
        <v>850</v>
      </c>
      <c r="X252" s="5" t="s">
        <v>1887</v>
      </c>
      <c r="Y252" s="6">
        <f>X253-'Com RTOS RX'!$X252</f>
        <v>0.0001157407407</v>
      </c>
      <c r="Z252" s="7">
        <f>SUM(LEN(",CO_MQ135|"),'Com RTOS RX'!$H252,LEN(",CO2_MQ135|"),'Com RTOS RX'!$I252,LEN(",Alcool_MQ135|"),'Com RTOS RX'!$J252,LEN(",Alcool_MQ135|"),'Com RTOS RX'!$K252,LEN(",Toluen_MQ135|"),'Com RTOS RX'!$L252,LEN(",MH4_MQ135|"),'Com RTOS RX'!$M252,LEN(",O3_MQ131|"),'Com RTOS RX'!$N252)*8</f>
        <v>672</v>
      </c>
    </row>
    <row r="253" ht="15.75" customHeight="1">
      <c r="A253" s="5" t="s">
        <v>1888</v>
      </c>
      <c r="B253" s="5" t="s">
        <v>1889</v>
      </c>
      <c r="C253" s="5" t="s">
        <v>843</v>
      </c>
      <c r="D253" s="5" t="s">
        <v>1890</v>
      </c>
      <c r="E253" s="5" t="s">
        <v>845</v>
      </c>
      <c r="F253" s="5" t="s">
        <v>845</v>
      </c>
      <c r="G253" s="5" t="s">
        <v>845</v>
      </c>
      <c r="H253" s="5" t="s">
        <v>321</v>
      </c>
      <c r="I253" s="5" t="s">
        <v>251</v>
      </c>
      <c r="J253" s="5" t="s">
        <v>144</v>
      </c>
      <c r="K253" s="5" t="s">
        <v>159</v>
      </c>
      <c r="L253" s="5" t="s">
        <v>337</v>
      </c>
      <c r="M253" s="5" t="s">
        <v>252</v>
      </c>
      <c r="N253" s="5" t="s">
        <v>1808</v>
      </c>
      <c r="O253" s="5" t="s">
        <v>845</v>
      </c>
      <c r="P253" s="5" t="s">
        <v>845</v>
      </c>
      <c r="Q253" s="5" t="s">
        <v>847</v>
      </c>
      <c r="R253" s="5" t="s">
        <v>845</v>
      </c>
      <c r="S253" s="5" t="s">
        <v>848</v>
      </c>
      <c r="T253" s="5" t="s">
        <v>1702</v>
      </c>
      <c r="U253" s="5" t="s">
        <v>845</v>
      </c>
      <c r="V253" s="5" t="s">
        <v>845</v>
      </c>
      <c r="W253" s="5" t="s">
        <v>850</v>
      </c>
      <c r="X253" s="5" t="s">
        <v>1891</v>
      </c>
      <c r="Y253" s="6">
        <f>X254-'Com RTOS RX'!$X253</f>
        <v>0.0001157407407</v>
      </c>
      <c r="Z253" s="7">
        <f>SUM(LEN(",CO_MQ135|"),'Com RTOS RX'!$H253,LEN(",CO2_MQ135|"),'Com RTOS RX'!$I253,LEN(",Alcool_MQ135|"),'Com RTOS RX'!$J253,LEN(",Alcool_MQ135|"),'Com RTOS RX'!$K253,LEN(",Toluen_MQ135|"),'Com RTOS RX'!$L253,LEN(",MH4_MQ135|"),'Com RTOS RX'!$M253,LEN(",O3_MQ131|"),'Com RTOS RX'!$N253)*8</f>
        <v>672</v>
      </c>
    </row>
    <row r="254" ht="15.75" customHeight="1">
      <c r="A254" s="5" t="s">
        <v>1892</v>
      </c>
      <c r="B254" s="5" t="s">
        <v>1893</v>
      </c>
      <c r="C254" s="5" t="s">
        <v>843</v>
      </c>
      <c r="D254" s="5" t="s">
        <v>1894</v>
      </c>
      <c r="E254" s="5" t="s">
        <v>845</v>
      </c>
      <c r="F254" s="5" t="s">
        <v>845</v>
      </c>
      <c r="G254" s="5" t="s">
        <v>845</v>
      </c>
      <c r="H254" s="5" t="s">
        <v>388</v>
      </c>
      <c r="I254" s="5" t="s">
        <v>94</v>
      </c>
      <c r="J254" s="5" t="s">
        <v>1171</v>
      </c>
      <c r="K254" s="5" t="s">
        <v>250</v>
      </c>
      <c r="L254" s="5" t="s">
        <v>766</v>
      </c>
      <c r="M254" s="5" t="s">
        <v>846</v>
      </c>
      <c r="N254" s="5" t="s">
        <v>478</v>
      </c>
      <c r="O254" s="5" t="s">
        <v>845</v>
      </c>
      <c r="P254" s="5" t="s">
        <v>845</v>
      </c>
      <c r="Q254" s="5" t="s">
        <v>847</v>
      </c>
      <c r="R254" s="5" t="s">
        <v>845</v>
      </c>
      <c r="S254" s="5" t="s">
        <v>848</v>
      </c>
      <c r="T254" s="5" t="s">
        <v>1702</v>
      </c>
      <c r="U254" s="5" t="s">
        <v>845</v>
      </c>
      <c r="V254" s="5" t="s">
        <v>845</v>
      </c>
      <c r="W254" s="5" t="s">
        <v>850</v>
      </c>
      <c r="X254" s="5" t="s">
        <v>1895</v>
      </c>
      <c r="Y254" s="6">
        <f>X255-'Com RTOS RX'!$X254</f>
        <v>0.0001157407407</v>
      </c>
      <c r="Z254" s="7">
        <f>SUM(LEN(",CO_MQ135|"),'Com RTOS RX'!$H254,LEN(",CO2_MQ135|"),'Com RTOS RX'!$I254,LEN(",Alcool_MQ135|"),'Com RTOS RX'!$J254,LEN(",Alcool_MQ135|"),'Com RTOS RX'!$K254,LEN(",Toluen_MQ135|"),'Com RTOS RX'!$L254,LEN(",MH4_MQ135|"),'Com RTOS RX'!$M254,LEN(",O3_MQ131|"),'Com RTOS RX'!$N254)*8</f>
        <v>672</v>
      </c>
    </row>
    <row r="255" ht="15.75" customHeight="1">
      <c r="A255" s="5" t="s">
        <v>1896</v>
      </c>
      <c r="B255" s="5" t="s">
        <v>1897</v>
      </c>
      <c r="C255" s="5" t="s">
        <v>843</v>
      </c>
      <c r="D255" s="5" t="s">
        <v>1898</v>
      </c>
      <c r="E255" s="5" t="s">
        <v>845</v>
      </c>
      <c r="F255" s="5" t="s">
        <v>845</v>
      </c>
      <c r="G255" s="5" t="s">
        <v>845</v>
      </c>
      <c r="H255" s="5" t="s">
        <v>795</v>
      </c>
      <c r="I255" s="5" t="s">
        <v>1775</v>
      </c>
      <c r="J255" s="5" t="s">
        <v>1171</v>
      </c>
      <c r="K255" s="5" t="s">
        <v>279</v>
      </c>
      <c r="L255" s="5" t="s">
        <v>766</v>
      </c>
      <c r="M255" s="5" t="s">
        <v>846</v>
      </c>
      <c r="N255" s="5" t="s">
        <v>492</v>
      </c>
      <c r="O255" s="5" t="s">
        <v>845</v>
      </c>
      <c r="P255" s="5" t="s">
        <v>845</v>
      </c>
      <c r="Q255" s="5" t="s">
        <v>847</v>
      </c>
      <c r="R255" s="5" t="s">
        <v>845</v>
      </c>
      <c r="S255" s="5" t="s">
        <v>848</v>
      </c>
      <c r="T255" s="5" t="s">
        <v>1702</v>
      </c>
      <c r="U255" s="5" t="s">
        <v>845</v>
      </c>
      <c r="V255" s="5" t="s">
        <v>845</v>
      </c>
      <c r="W255" s="5" t="s">
        <v>850</v>
      </c>
      <c r="X255" s="5" t="s">
        <v>1899</v>
      </c>
      <c r="Y255" s="6">
        <f>X256-'Com RTOS RX'!$X255</f>
        <v>0.0001157407407</v>
      </c>
      <c r="Z255" s="7">
        <f>SUM(LEN(",CO_MQ135|"),'Com RTOS RX'!$H255,LEN(",CO2_MQ135|"),'Com RTOS RX'!$I255,LEN(",Alcool_MQ135|"),'Com RTOS RX'!$J255,LEN(",Alcool_MQ135|"),'Com RTOS RX'!$K255,LEN(",Toluen_MQ135|"),'Com RTOS RX'!$L255,LEN(",MH4_MQ135|"),'Com RTOS RX'!$M255,LEN(",O3_MQ131|"),'Com RTOS RX'!$N255)*8</f>
        <v>672</v>
      </c>
    </row>
    <row r="256" ht="15.75" customHeight="1">
      <c r="A256" s="5" t="s">
        <v>1900</v>
      </c>
      <c r="B256" s="5" t="s">
        <v>1901</v>
      </c>
      <c r="C256" s="5" t="s">
        <v>843</v>
      </c>
      <c r="D256" s="5" t="s">
        <v>1902</v>
      </c>
      <c r="E256" s="5" t="s">
        <v>845</v>
      </c>
      <c r="F256" s="5" t="s">
        <v>845</v>
      </c>
      <c r="G256" s="5" t="s">
        <v>845</v>
      </c>
      <c r="H256" s="5" t="s">
        <v>333</v>
      </c>
      <c r="I256" s="5" t="s">
        <v>1775</v>
      </c>
      <c r="J256" s="5" t="s">
        <v>146</v>
      </c>
      <c r="K256" s="5" t="s">
        <v>279</v>
      </c>
      <c r="L256" s="5" t="s">
        <v>629</v>
      </c>
      <c r="M256" s="5" t="s">
        <v>252</v>
      </c>
      <c r="N256" s="5" t="s">
        <v>492</v>
      </c>
      <c r="O256" s="5" t="s">
        <v>845</v>
      </c>
      <c r="P256" s="5" t="s">
        <v>845</v>
      </c>
      <c r="Q256" s="5" t="s">
        <v>847</v>
      </c>
      <c r="R256" s="5" t="s">
        <v>845</v>
      </c>
      <c r="S256" s="5" t="s">
        <v>848</v>
      </c>
      <c r="T256" s="5" t="s">
        <v>1702</v>
      </c>
      <c r="U256" s="5" t="s">
        <v>845</v>
      </c>
      <c r="V256" s="5" t="s">
        <v>845</v>
      </c>
      <c r="W256" s="5" t="s">
        <v>850</v>
      </c>
      <c r="X256" s="5" t="s">
        <v>1903</v>
      </c>
      <c r="Y256" s="6">
        <f>X257-'Com RTOS RX'!$X256</f>
        <v>0.0001157407407</v>
      </c>
      <c r="Z256" s="7">
        <f>SUM(LEN(",CO_MQ135|"),'Com RTOS RX'!$H256,LEN(",CO2_MQ135|"),'Com RTOS RX'!$I256,LEN(",Alcool_MQ135|"),'Com RTOS RX'!$J256,LEN(",Alcool_MQ135|"),'Com RTOS RX'!$K256,LEN(",Toluen_MQ135|"),'Com RTOS RX'!$L256,LEN(",MH4_MQ135|"),'Com RTOS RX'!$M256,LEN(",O3_MQ131|"),'Com RTOS RX'!$N256)*8</f>
        <v>672</v>
      </c>
    </row>
    <row r="257" ht="15.75" customHeight="1">
      <c r="A257" s="5" t="s">
        <v>1904</v>
      </c>
      <c r="B257" s="5" t="s">
        <v>1905</v>
      </c>
      <c r="C257" s="5" t="s">
        <v>843</v>
      </c>
      <c r="D257" s="5" t="s">
        <v>1906</v>
      </c>
      <c r="E257" s="5" t="s">
        <v>845</v>
      </c>
      <c r="F257" s="5" t="s">
        <v>845</v>
      </c>
      <c r="G257" s="5" t="s">
        <v>845</v>
      </c>
      <c r="H257" s="5" t="s">
        <v>388</v>
      </c>
      <c r="I257" s="5" t="s">
        <v>94</v>
      </c>
      <c r="J257" s="5" t="s">
        <v>1171</v>
      </c>
      <c r="K257" s="5" t="s">
        <v>250</v>
      </c>
      <c r="L257" s="5" t="s">
        <v>766</v>
      </c>
      <c r="M257" s="5" t="s">
        <v>846</v>
      </c>
      <c r="N257" s="5" t="s">
        <v>1808</v>
      </c>
      <c r="O257" s="5" t="s">
        <v>845</v>
      </c>
      <c r="P257" s="5" t="s">
        <v>845</v>
      </c>
      <c r="Q257" s="5" t="s">
        <v>847</v>
      </c>
      <c r="R257" s="5" t="s">
        <v>845</v>
      </c>
      <c r="S257" s="5" t="s">
        <v>848</v>
      </c>
      <c r="T257" s="5" t="s">
        <v>1702</v>
      </c>
      <c r="U257" s="5" t="s">
        <v>845</v>
      </c>
      <c r="V257" s="5" t="s">
        <v>845</v>
      </c>
      <c r="W257" s="5" t="s">
        <v>850</v>
      </c>
      <c r="X257" s="5" t="s">
        <v>1907</v>
      </c>
      <c r="Y257" s="6">
        <f>X258-'Com RTOS RX'!$X257</f>
        <v>0.0001157407407</v>
      </c>
      <c r="Z257" s="7">
        <f>SUM(LEN(",CO_MQ135|"),'Com RTOS RX'!$H257,LEN(",CO2_MQ135|"),'Com RTOS RX'!$I257,LEN(",Alcool_MQ135|"),'Com RTOS RX'!$J257,LEN(",Alcool_MQ135|"),'Com RTOS RX'!$K257,LEN(",Toluen_MQ135|"),'Com RTOS RX'!$L257,LEN(",MH4_MQ135|"),'Com RTOS RX'!$M257,LEN(",O3_MQ131|"),'Com RTOS RX'!$N257)*8</f>
        <v>672</v>
      </c>
    </row>
    <row r="258" ht="15.75" customHeight="1">
      <c r="A258" s="5" t="s">
        <v>1908</v>
      </c>
      <c r="B258" s="5" t="s">
        <v>1909</v>
      </c>
      <c r="C258" s="5" t="s">
        <v>843</v>
      </c>
      <c r="D258" s="5" t="s">
        <v>1910</v>
      </c>
      <c r="E258" s="5" t="s">
        <v>845</v>
      </c>
      <c r="F258" s="5" t="s">
        <v>845</v>
      </c>
      <c r="G258" s="5" t="s">
        <v>845</v>
      </c>
      <c r="H258" s="5" t="s">
        <v>769</v>
      </c>
      <c r="I258" s="5" t="s">
        <v>1184</v>
      </c>
      <c r="J258" s="5" t="s">
        <v>1185</v>
      </c>
      <c r="K258" s="5" t="s">
        <v>169</v>
      </c>
      <c r="L258" s="5" t="s">
        <v>763</v>
      </c>
      <c r="M258" s="5" t="s">
        <v>268</v>
      </c>
      <c r="N258" s="5" t="s">
        <v>478</v>
      </c>
      <c r="O258" s="5" t="s">
        <v>845</v>
      </c>
      <c r="P258" s="5" t="s">
        <v>845</v>
      </c>
      <c r="Q258" s="5" t="s">
        <v>847</v>
      </c>
      <c r="R258" s="5" t="s">
        <v>845</v>
      </c>
      <c r="S258" s="5" t="s">
        <v>848</v>
      </c>
      <c r="T258" s="5" t="s">
        <v>1702</v>
      </c>
      <c r="U258" s="5" t="s">
        <v>845</v>
      </c>
      <c r="V258" s="5" t="s">
        <v>845</v>
      </c>
      <c r="W258" s="5" t="s">
        <v>850</v>
      </c>
      <c r="X258" s="5" t="s">
        <v>1911</v>
      </c>
      <c r="Y258" s="6">
        <f>X259-'Com RTOS RX'!$X258</f>
        <v>0.0001157407407</v>
      </c>
      <c r="Z258" s="7">
        <f>SUM(LEN(",CO_MQ135|"),'Com RTOS RX'!$H258,LEN(",CO2_MQ135|"),'Com RTOS RX'!$I258,LEN(",Alcool_MQ135|"),'Com RTOS RX'!$J258,LEN(",Alcool_MQ135|"),'Com RTOS RX'!$K258,LEN(",Toluen_MQ135|"),'Com RTOS RX'!$L258,LEN(",MH4_MQ135|"),'Com RTOS RX'!$M258,LEN(",O3_MQ131|"),'Com RTOS RX'!$N258)*8</f>
        <v>672</v>
      </c>
    </row>
    <row r="259" ht="15.75" customHeight="1">
      <c r="A259" s="5" t="s">
        <v>1912</v>
      </c>
      <c r="B259" s="5" t="s">
        <v>1913</v>
      </c>
      <c r="C259" s="5" t="s">
        <v>843</v>
      </c>
      <c r="D259" s="5" t="s">
        <v>1914</v>
      </c>
      <c r="E259" s="5" t="s">
        <v>845</v>
      </c>
      <c r="F259" s="5" t="s">
        <v>845</v>
      </c>
      <c r="G259" s="5" t="s">
        <v>845</v>
      </c>
      <c r="H259" s="5" t="s">
        <v>388</v>
      </c>
      <c r="I259" s="5" t="s">
        <v>94</v>
      </c>
      <c r="J259" s="5" t="s">
        <v>1171</v>
      </c>
      <c r="K259" s="5" t="s">
        <v>250</v>
      </c>
      <c r="L259" s="5" t="s">
        <v>766</v>
      </c>
      <c r="M259" s="5" t="s">
        <v>846</v>
      </c>
      <c r="N259" s="5" t="s">
        <v>492</v>
      </c>
      <c r="O259" s="5" t="s">
        <v>845</v>
      </c>
      <c r="P259" s="5" t="s">
        <v>845</v>
      </c>
      <c r="Q259" s="5" t="s">
        <v>847</v>
      </c>
      <c r="R259" s="5" t="s">
        <v>845</v>
      </c>
      <c r="S259" s="5" t="s">
        <v>848</v>
      </c>
      <c r="T259" s="5" t="s">
        <v>1702</v>
      </c>
      <c r="U259" s="5" t="s">
        <v>845</v>
      </c>
      <c r="V259" s="5" t="s">
        <v>845</v>
      </c>
      <c r="W259" s="5" t="s">
        <v>850</v>
      </c>
      <c r="X259" s="5" t="s">
        <v>1915</v>
      </c>
      <c r="Y259" s="6">
        <f>X260-'Com RTOS RX'!$X259</f>
        <v>0.0001157407407</v>
      </c>
      <c r="Z259" s="7">
        <f>SUM(LEN(",CO_MQ135|"),'Com RTOS RX'!$H259,LEN(",CO2_MQ135|"),'Com RTOS RX'!$I259,LEN(",Alcool_MQ135|"),'Com RTOS RX'!$J259,LEN(",Alcool_MQ135|"),'Com RTOS RX'!$K259,LEN(",Toluen_MQ135|"),'Com RTOS RX'!$L259,LEN(",MH4_MQ135|"),'Com RTOS RX'!$M259,LEN(",O3_MQ131|"),'Com RTOS RX'!$N259)*8</f>
        <v>672</v>
      </c>
    </row>
    <row r="260" ht="15.75" customHeight="1">
      <c r="A260" s="5" t="s">
        <v>1916</v>
      </c>
      <c r="B260" s="5" t="s">
        <v>1917</v>
      </c>
      <c r="C260" s="5" t="s">
        <v>843</v>
      </c>
      <c r="D260" s="5" t="s">
        <v>1918</v>
      </c>
      <c r="E260" s="5" t="s">
        <v>845</v>
      </c>
      <c r="F260" s="5" t="s">
        <v>845</v>
      </c>
      <c r="G260" s="5" t="s">
        <v>845</v>
      </c>
      <c r="H260" s="5" t="s">
        <v>795</v>
      </c>
      <c r="I260" s="5" t="s">
        <v>1775</v>
      </c>
      <c r="J260" s="5" t="s">
        <v>1171</v>
      </c>
      <c r="K260" s="5" t="s">
        <v>279</v>
      </c>
      <c r="L260" s="5" t="s">
        <v>766</v>
      </c>
      <c r="M260" s="5" t="s">
        <v>846</v>
      </c>
      <c r="N260" s="5" t="s">
        <v>514</v>
      </c>
      <c r="O260" s="5" t="s">
        <v>845</v>
      </c>
      <c r="P260" s="5" t="s">
        <v>845</v>
      </c>
      <c r="Q260" s="5" t="s">
        <v>847</v>
      </c>
      <c r="R260" s="5" t="s">
        <v>845</v>
      </c>
      <c r="S260" s="5" t="s">
        <v>848</v>
      </c>
      <c r="T260" s="5" t="s">
        <v>1702</v>
      </c>
      <c r="U260" s="5" t="s">
        <v>845</v>
      </c>
      <c r="V260" s="5" t="s">
        <v>845</v>
      </c>
      <c r="W260" s="5" t="s">
        <v>850</v>
      </c>
      <c r="X260" s="5" t="s">
        <v>1919</v>
      </c>
      <c r="Y260" s="6">
        <f>X261-'Com RTOS RX'!$X260</f>
        <v>0.0001157407407</v>
      </c>
      <c r="Z260" s="7">
        <f>SUM(LEN(",CO_MQ135|"),'Com RTOS RX'!$H260,LEN(",CO2_MQ135|"),'Com RTOS RX'!$I260,LEN(",Alcool_MQ135|"),'Com RTOS RX'!$J260,LEN(",Alcool_MQ135|"),'Com RTOS RX'!$K260,LEN(",Toluen_MQ135|"),'Com RTOS RX'!$L260,LEN(",MH4_MQ135|"),'Com RTOS RX'!$M260,LEN(",O3_MQ131|"),'Com RTOS RX'!$N260)*8</f>
        <v>672</v>
      </c>
    </row>
    <row r="261" ht="15.75" customHeight="1">
      <c r="A261" s="5" t="s">
        <v>1920</v>
      </c>
      <c r="B261" s="5" t="s">
        <v>1921</v>
      </c>
      <c r="C261" s="5" t="s">
        <v>843</v>
      </c>
      <c r="D261" s="5" t="s">
        <v>1922</v>
      </c>
      <c r="E261" s="5" t="s">
        <v>845</v>
      </c>
      <c r="F261" s="5" t="s">
        <v>845</v>
      </c>
      <c r="G261" s="5" t="s">
        <v>845</v>
      </c>
      <c r="H261" s="5" t="s">
        <v>763</v>
      </c>
      <c r="I261" s="5" t="s">
        <v>94</v>
      </c>
      <c r="J261" s="5" t="s">
        <v>66</v>
      </c>
      <c r="K261" s="5" t="s">
        <v>250</v>
      </c>
      <c r="L261" s="5" t="s">
        <v>351</v>
      </c>
      <c r="M261" s="5" t="s">
        <v>846</v>
      </c>
      <c r="N261" s="5" t="s">
        <v>478</v>
      </c>
      <c r="O261" s="5" t="s">
        <v>845</v>
      </c>
      <c r="P261" s="5" t="s">
        <v>845</v>
      </c>
      <c r="Q261" s="5" t="s">
        <v>847</v>
      </c>
      <c r="R261" s="5" t="s">
        <v>845</v>
      </c>
      <c r="S261" s="5" t="s">
        <v>848</v>
      </c>
      <c r="T261" s="5" t="s">
        <v>1702</v>
      </c>
      <c r="U261" s="5" t="s">
        <v>845</v>
      </c>
      <c r="V261" s="5" t="s">
        <v>845</v>
      </c>
      <c r="W261" s="5" t="s">
        <v>850</v>
      </c>
      <c r="X261" s="5" t="s">
        <v>1923</v>
      </c>
      <c r="Y261" s="6">
        <f>X262-'Com RTOS RX'!$X261</f>
        <v>0.0001273148148</v>
      </c>
      <c r="Z261" s="7">
        <f>SUM(LEN(",CO_MQ135|"),'Com RTOS RX'!$H261,LEN(",CO2_MQ135|"),'Com RTOS RX'!$I261,LEN(",Alcool_MQ135|"),'Com RTOS RX'!$J261,LEN(",Alcool_MQ135|"),'Com RTOS RX'!$K261,LEN(",Toluen_MQ135|"),'Com RTOS RX'!$L261,LEN(",MH4_MQ135|"),'Com RTOS RX'!$M261,LEN(",O3_MQ131|"),'Com RTOS RX'!$N261)*8</f>
        <v>672</v>
      </c>
    </row>
    <row r="262" ht="15.75" customHeight="1">
      <c r="A262" s="5" t="s">
        <v>1924</v>
      </c>
      <c r="B262" s="5" t="s">
        <v>1925</v>
      </c>
      <c r="C262" s="5" t="s">
        <v>843</v>
      </c>
      <c r="D262" s="5" t="s">
        <v>1926</v>
      </c>
      <c r="E262" s="5" t="s">
        <v>845</v>
      </c>
      <c r="F262" s="5" t="s">
        <v>845</v>
      </c>
      <c r="G262" s="5" t="s">
        <v>845</v>
      </c>
      <c r="H262" s="5" t="s">
        <v>1808</v>
      </c>
      <c r="I262" s="5" t="s">
        <v>276</v>
      </c>
      <c r="J262" s="5" t="s">
        <v>172</v>
      </c>
      <c r="K262" s="5" t="s">
        <v>156</v>
      </c>
      <c r="L262" s="5" t="s">
        <v>795</v>
      </c>
      <c r="M262" s="5" t="s">
        <v>285</v>
      </c>
      <c r="N262" s="5" t="s">
        <v>1324</v>
      </c>
      <c r="O262" s="5" t="s">
        <v>845</v>
      </c>
      <c r="P262" s="5" t="s">
        <v>845</v>
      </c>
      <c r="Q262" s="5" t="s">
        <v>847</v>
      </c>
      <c r="R262" s="5" t="s">
        <v>845</v>
      </c>
      <c r="S262" s="5" t="s">
        <v>848</v>
      </c>
      <c r="T262" s="5" t="s">
        <v>1702</v>
      </c>
      <c r="U262" s="5" t="s">
        <v>845</v>
      </c>
      <c r="V262" s="5" t="s">
        <v>845</v>
      </c>
      <c r="W262" s="5" t="s">
        <v>850</v>
      </c>
      <c r="X262" s="5" t="s">
        <v>1927</v>
      </c>
      <c r="Y262" s="6">
        <f>X263-'Com RTOS RX'!$X262</f>
        <v>0.0001157407407</v>
      </c>
      <c r="Z262" s="7">
        <f>SUM(LEN(",CO_MQ135|"),'Com RTOS RX'!$H262,LEN(",CO2_MQ135|"),'Com RTOS RX'!$I262,LEN(",Alcool_MQ135|"),'Com RTOS RX'!$J262,LEN(",Alcool_MQ135|"),'Com RTOS RX'!$K262,LEN(",Toluen_MQ135|"),'Com RTOS RX'!$L262,LEN(",MH4_MQ135|"),'Com RTOS RX'!$M262,LEN(",O3_MQ131|"),'Com RTOS RX'!$N262)*8</f>
        <v>672</v>
      </c>
    </row>
    <row r="263" ht="15.75" customHeight="1">
      <c r="A263" s="5" t="s">
        <v>1928</v>
      </c>
      <c r="B263" s="5" t="s">
        <v>1929</v>
      </c>
      <c r="C263" s="5" t="s">
        <v>843</v>
      </c>
      <c r="D263" s="5" t="s">
        <v>1930</v>
      </c>
      <c r="E263" s="5" t="s">
        <v>845</v>
      </c>
      <c r="F263" s="5" t="s">
        <v>845</v>
      </c>
      <c r="G263" s="5" t="s">
        <v>845</v>
      </c>
      <c r="H263" s="5" t="s">
        <v>400</v>
      </c>
      <c r="I263" s="5" t="s">
        <v>251</v>
      </c>
      <c r="J263" s="5" t="s">
        <v>144</v>
      </c>
      <c r="K263" s="5" t="s">
        <v>159</v>
      </c>
      <c r="L263" s="5" t="s">
        <v>622</v>
      </c>
      <c r="M263" s="5" t="s">
        <v>252</v>
      </c>
      <c r="N263" s="5" t="s">
        <v>492</v>
      </c>
      <c r="O263" s="5" t="s">
        <v>845</v>
      </c>
      <c r="P263" s="5" t="s">
        <v>845</v>
      </c>
      <c r="Q263" s="5" t="s">
        <v>847</v>
      </c>
      <c r="R263" s="5" t="s">
        <v>845</v>
      </c>
      <c r="S263" s="5" t="s">
        <v>848</v>
      </c>
      <c r="T263" s="5" t="s">
        <v>1702</v>
      </c>
      <c r="U263" s="5" t="s">
        <v>845</v>
      </c>
      <c r="V263" s="5" t="s">
        <v>845</v>
      </c>
      <c r="W263" s="5" t="s">
        <v>850</v>
      </c>
      <c r="X263" s="5" t="s">
        <v>1931</v>
      </c>
      <c r="Y263" s="6">
        <f>X264-'Com RTOS RX'!$X263</f>
        <v>0.0001157407407</v>
      </c>
      <c r="Z263" s="7">
        <f>SUM(LEN(",CO_MQ135|"),'Com RTOS RX'!$H263,LEN(",CO2_MQ135|"),'Com RTOS RX'!$I263,LEN(",Alcool_MQ135|"),'Com RTOS RX'!$J263,LEN(",Alcool_MQ135|"),'Com RTOS RX'!$K263,LEN(",Toluen_MQ135|"),'Com RTOS RX'!$L263,LEN(",MH4_MQ135|"),'Com RTOS RX'!$M263,LEN(",O3_MQ131|"),'Com RTOS RX'!$N263)*8</f>
        <v>672</v>
      </c>
    </row>
    <row r="264" ht="15.75" customHeight="1">
      <c r="A264" s="5" t="s">
        <v>1932</v>
      </c>
      <c r="B264" s="5" t="s">
        <v>1933</v>
      </c>
      <c r="C264" s="5" t="s">
        <v>843</v>
      </c>
      <c r="D264" s="5" t="s">
        <v>1934</v>
      </c>
      <c r="E264" s="5" t="s">
        <v>845</v>
      </c>
      <c r="F264" s="5" t="s">
        <v>845</v>
      </c>
      <c r="G264" s="5" t="s">
        <v>845</v>
      </c>
      <c r="H264" s="5" t="s">
        <v>321</v>
      </c>
      <c r="I264" s="5" t="s">
        <v>251</v>
      </c>
      <c r="J264" s="5" t="s">
        <v>144</v>
      </c>
      <c r="K264" s="5" t="s">
        <v>159</v>
      </c>
      <c r="L264" s="5" t="s">
        <v>337</v>
      </c>
      <c r="M264" s="5" t="s">
        <v>252</v>
      </c>
      <c r="N264" s="5" t="s">
        <v>478</v>
      </c>
      <c r="O264" s="5" t="s">
        <v>845</v>
      </c>
      <c r="P264" s="5" t="s">
        <v>845</v>
      </c>
      <c r="Q264" s="5" t="s">
        <v>847</v>
      </c>
      <c r="R264" s="5" t="s">
        <v>845</v>
      </c>
      <c r="S264" s="5" t="s">
        <v>848</v>
      </c>
      <c r="T264" s="5" t="s">
        <v>1702</v>
      </c>
      <c r="U264" s="5" t="s">
        <v>845</v>
      </c>
      <c r="V264" s="5" t="s">
        <v>845</v>
      </c>
      <c r="W264" s="5" t="s">
        <v>850</v>
      </c>
      <c r="X264" s="5" t="s">
        <v>1935</v>
      </c>
      <c r="Y264" s="6">
        <f>X265-'Com RTOS RX'!$X264</f>
        <v>0.0001157407407</v>
      </c>
      <c r="Z264" s="7">
        <f>SUM(LEN(",CO_MQ135|"),'Com RTOS RX'!$H264,LEN(",CO2_MQ135|"),'Com RTOS RX'!$I264,LEN(",Alcool_MQ135|"),'Com RTOS RX'!$J264,LEN(",Alcool_MQ135|"),'Com RTOS RX'!$K264,LEN(",Toluen_MQ135|"),'Com RTOS RX'!$L264,LEN(",MH4_MQ135|"),'Com RTOS RX'!$M264,LEN(",O3_MQ131|"),'Com RTOS RX'!$N264)*8</f>
        <v>672</v>
      </c>
    </row>
    <row r="265" ht="15.75" customHeight="1">
      <c r="A265" s="5" t="s">
        <v>1936</v>
      </c>
      <c r="B265" s="5" t="s">
        <v>1937</v>
      </c>
      <c r="C265" s="5" t="s">
        <v>843</v>
      </c>
      <c r="D265" s="5" t="s">
        <v>1938</v>
      </c>
      <c r="E265" s="5" t="s">
        <v>845</v>
      </c>
      <c r="F265" s="5" t="s">
        <v>845</v>
      </c>
      <c r="G265" s="5" t="s">
        <v>845</v>
      </c>
      <c r="H265" s="5" t="s">
        <v>753</v>
      </c>
      <c r="I265" s="5" t="s">
        <v>165</v>
      </c>
      <c r="J265" s="5" t="s">
        <v>70</v>
      </c>
      <c r="K265" s="5" t="s">
        <v>279</v>
      </c>
      <c r="L265" s="5" t="s">
        <v>663</v>
      </c>
      <c r="M265" s="5" t="s">
        <v>252</v>
      </c>
      <c r="N265" s="5" t="s">
        <v>711</v>
      </c>
      <c r="O265" s="5" t="s">
        <v>845</v>
      </c>
      <c r="P265" s="5" t="s">
        <v>845</v>
      </c>
      <c r="Q265" s="5" t="s">
        <v>847</v>
      </c>
      <c r="R265" s="5" t="s">
        <v>845</v>
      </c>
      <c r="S265" s="5" t="s">
        <v>848</v>
      </c>
      <c r="T265" s="5" t="s">
        <v>1702</v>
      </c>
      <c r="U265" s="5" t="s">
        <v>845</v>
      </c>
      <c r="V265" s="5" t="s">
        <v>845</v>
      </c>
      <c r="W265" s="5" t="s">
        <v>850</v>
      </c>
      <c r="X265" s="5" t="s">
        <v>1939</v>
      </c>
      <c r="Y265" s="6">
        <f>X266-'Com RTOS RX'!$X265</f>
        <v>0.0001157407407</v>
      </c>
      <c r="Z265" s="7">
        <f>SUM(LEN(",CO_MQ135|"),'Com RTOS RX'!$H265,LEN(",CO2_MQ135|"),'Com RTOS RX'!$I265,LEN(",Alcool_MQ135|"),'Com RTOS RX'!$J265,LEN(",Alcool_MQ135|"),'Com RTOS RX'!$K265,LEN(",Toluen_MQ135|"),'Com RTOS RX'!$L265,LEN(",MH4_MQ135|"),'Com RTOS RX'!$M265,LEN(",O3_MQ131|"),'Com RTOS RX'!$N265)*8</f>
        <v>672</v>
      </c>
    </row>
    <row r="266" ht="15.75" customHeight="1">
      <c r="A266" s="5" t="s">
        <v>1940</v>
      </c>
      <c r="B266" s="5" t="s">
        <v>1941</v>
      </c>
      <c r="C266" s="5" t="s">
        <v>843</v>
      </c>
      <c r="D266" s="5" t="s">
        <v>1942</v>
      </c>
      <c r="E266" s="5" t="s">
        <v>845</v>
      </c>
      <c r="F266" s="5" t="s">
        <v>845</v>
      </c>
      <c r="G266" s="5" t="s">
        <v>845</v>
      </c>
      <c r="H266" s="5" t="s">
        <v>421</v>
      </c>
      <c r="I266" s="5" t="s">
        <v>304</v>
      </c>
      <c r="J266" s="5" t="s">
        <v>153</v>
      </c>
      <c r="K266" s="5" t="s">
        <v>104</v>
      </c>
      <c r="L266" s="5" t="s">
        <v>803</v>
      </c>
      <c r="M266" s="5" t="s">
        <v>238</v>
      </c>
      <c r="N266" s="5" t="s">
        <v>446</v>
      </c>
      <c r="O266" s="5" t="s">
        <v>845</v>
      </c>
      <c r="P266" s="5" t="s">
        <v>845</v>
      </c>
      <c r="Q266" s="5" t="s">
        <v>847</v>
      </c>
      <c r="R266" s="5" t="s">
        <v>845</v>
      </c>
      <c r="S266" s="5" t="s">
        <v>848</v>
      </c>
      <c r="T266" s="5" t="s">
        <v>1702</v>
      </c>
      <c r="U266" s="5" t="s">
        <v>845</v>
      </c>
      <c r="V266" s="5" t="s">
        <v>845</v>
      </c>
      <c r="W266" s="5" t="s">
        <v>850</v>
      </c>
      <c r="X266" s="5" t="s">
        <v>1943</v>
      </c>
      <c r="Y266" s="6">
        <f>X267-'Com RTOS RX'!$X266</f>
        <v>0.0001157407407</v>
      </c>
      <c r="Z266" s="7">
        <f>SUM(LEN(",CO_MQ135|"),'Com RTOS RX'!$H266,LEN(",CO2_MQ135|"),'Com RTOS RX'!$I266,LEN(",Alcool_MQ135|"),'Com RTOS RX'!$J266,LEN(",Alcool_MQ135|"),'Com RTOS RX'!$K266,LEN(",Toluen_MQ135|"),'Com RTOS RX'!$L266,LEN(",MH4_MQ135|"),'Com RTOS RX'!$M266,LEN(",O3_MQ131|"),'Com RTOS RX'!$N266)*8</f>
        <v>672</v>
      </c>
    </row>
    <row r="267" ht="15.75" customHeight="1">
      <c r="A267" s="5" t="s">
        <v>1944</v>
      </c>
      <c r="B267" s="5" t="s">
        <v>1945</v>
      </c>
      <c r="C267" s="5" t="s">
        <v>843</v>
      </c>
      <c r="D267" s="5" t="s">
        <v>1946</v>
      </c>
      <c r="E267" s="5" t="s">
        <v>845</v>
      </c>
      <c r="F267" s="5" t="s">
        <v>845</v>
      </c>
      <c r="G267" s="5" t="s">
        <v>845</v>
      </c>
      <c r="H267" s="5" t="s">
        <v>753</v>
      </c>
      <c r="I267" s="5" t="s">
        <v>165</v>
      </c>
      <c r="J267" s="5" t="s">
        <v>70</v>
      </c>
      <c r="K267" s="5" t="s">
        <v>279</v>
      </c>
      <c r="L267" s="5" t="s">
        <v>663</v>
      </c>
      <c r="M267" s="5" t="s">
        <v>252</v>
      </c>
      <c r="N267" s="5" t="s">
        <v>478</v>
      </c>
      <c r="O267" s="5" t="s">
        <v>845</v>
      </c>
      <c r="P267" s="5" t="s">
        <v>845</v>
      </c>
      <c r="Q267" s="5" t="s">
        <v>847</v>
      </c>
      <c r="R267" s="5" t="s">
        <v>845</v>
      </c>
      <c r="S267" s="5" t="s">
        <v>848</v>
      </c>
      <c r="T267" s="5" t="s">
        <v>1702</v>
      </c>
      <c r="U267" s="5" t="s">
        <v>845</v>
      </c>
      <c r="V267" s="5" t="s">
        <v>845</v>
      </c>
      <c r="W267" s="5" t="s">
        <v>850</v>
      </c>
      <c r="X267" s="5" t="s">
        <v>1947</v>
      </c>
      <c r="Y267" s="6">
        <f>X268-'Com RTOS RX'!$X267</f>
        <v>0.0001157407407</v>
      </c>
      <c r="Z267" s="7">
        <f>SUM(LEN(",CO_MQ135|"),'Com RTOS RX'!$H267,LEN(",CO2_MQ135|"),'Com RTOS RX'!$I267,LEN(",Alcool_MQ135|"),'Com RTOS RX'!$J267,LEN(",Alcool_MQ135|"),'Com RTOS RX'!$K267,LEN(",Toluen_MQ135|"),'Com RTOS RX'!$L267,LEN(",MH4_MQ135|"),'Com RTOS RX'!$M267,LEN(",O3_MQ131|"),'Com RTOS RX'!$N267)*8</f>
        <v>672</v>
      </c>
    </row>
    <row r="268" ht="15.75" customHeight="1">
      <c r="A268" s="5" t="s">
        <v>1948</v>
      </c>
      <c r="B268" s="5" t="s">
        <v>1949</v>
      </c>
      <c r="C268" s="5" t="s">
        <v>843</v>
      </c>
      <c r="D268" s="5" t="s">
        <v>1950</v>
      </c>
      <c r="E268" s="5" t="s">
        <v>845</v>
      </c>
      <c r="F268" s="5" t="s">
        <v>845</v>
      </c>
      <c r="G268" s="5" t="s">
        <v>845</v>
      </c>
      <c r="H268" s="5" t="s">
        <v>1808</v>
      </c>
      <c r="I268" s="5" t="s">
        <v>276</v>
      </c>
      <c r="J268" s="5" t="s">
        <v>172</v>
      </c>
      <c r="K268" s="5" t="s">
        <v>156</v>
      </c>
      <c r="L268" s="5" t="s">
        <v>795</v>
      </c>
      <c r="M268" s="5" t="s">
        <v>285</v>
      </c>
      <c r="N268" s="5" t="s">
        <v>341</v>
      </c>
      <c r="O268" s="5" t="s">
        <v>845</v>
      </c>
      <c r="P268" s="5" t="s">
        <v>845</v>
      </c>
      <c r="Q268" s="5" t="s">
        <v>847</v>
      </c>
      <c r="R268" s="5" t="s">
        <v>845</v>
      </c>
      <c r="S268" s="5" t="s">
        <v>848</v>
      </c>
      <c r="T268" s="5" t="s">
        <v>1702</v>
      </c>
      <c r="U268" s="5" t="s">
        <v>845</v>
      </c>
      <c r="V268" s="5" t="s">
        <v>845</v>
      </c>
      <c r="W268" s="5" t="s">
        <v>850</v>
      </c>
      <c r="X268" s="5" t="s">
        <v>1951</v>
      </c>
      <c r="Y268" s="6">
        <f>X269-'Com RTOS RX'!$X268</f>
        <v>0.0001157407407</v>
      </c>
      <c r="Z268" s="7">
        <f>SUM(LEN(",CO_MQ135|"),'Com RTOS RX'!$H268,LEN(",CO2_MQ135|"),'Com RTOS RX'!$I268,LEN(",Alcool_MQ135|"),'Com RTOS RX'!$J268,LEN(",Alcool_MQ135|"),'Com RTOS RX'!$K268,LEN(",Toluen_MQ135|"),'Com RTOS RX'!$L268,LEN(",MH4_MQ135|"),'Com RTOS RX'!$M268,LEN(",O3_MQ131|"),'Com RTOS RX'!$N268)*8</f>
        <v>672</v>
      </c>
    </row>
    <row r="269" ht="15.75" customHeight="1">
      <c r="A269" s="5" t="s">
        <v>1952</v>
      </c>
      <c r="B269" s="5" t="s">
        <v>1953</v>
      </c>
      <c r="C269" s="5" t="s">
        <v>843</v>
      </c>
      <c r="D269" s="5" t="s">
        <v>1954</v>
      </c>
      <c r="E269" s="5" t="s">
        <v>845</v>
      </c>
      <c r="F269" s="5" t="s">
        <v>845</v>
      </c>
      <c r="G269" s="5" t="s">
        <v>845</v>
      </c>
      <c r="H269" s="5" t="s">
        <v>333</v>
      </c>
      <c r="I269" s="5" t="s">
        <v>1775</v>
      </c>
      <c r="J269" s="5" t="s">
        <v>146</v>
      </c>
      <c r="K269" s="5" t="s">
        <v>279</v>
      </c>
      <c r="L269" s="5" t="s">
        <v>629</v>
      </c>
      <c r="M269" s="5" t="s">
        <v>252</v>
      </c>
      <c r="N269" s="5" t="s">
        <v>726</v>
      </c>
      <c r="O269" s="5" t="s">
        <v>845</v>
      </c>
      <c r="P269" s="5" t="s">
        <v>845</v>
      </c>
      <c r="Q269" s="5" t="s">
        <v>847</v>
      </c>
      <c r="R269" s="5" t="s">
        <v>845</v>
      </c>
      <c r="S269" s="5" t="s">
        <v>848</v>
      </c>
      <c r="T269" s="5" t="s">
        <v>1702</v>
      </c>
      <c r="U269" s="5" t="s">
        <v>845</v>
      </c>
      <c r="V269" s="5" t="s">
        <v>845</v>
      </c>
      <c r="W269" s="5" t="s">
        <v>850</v>
      </c>
      <c r="X269" s="5" t="s">
        <v>1955</v>
      </c>
      <c r="Y269" s="6">
        <f>X270-'Com RTOS RX'!$X269</f>
        <v>0.0001157407407</v>
      </c>
      <c r="Z269" s="7">
        <f>SUM(LEN(",CO_MQ135|"),'Com RTOS RX'!$H269,LEN(",CO2_MQ135|"),'Com RTOS RX'!$I269,LEN(",Alcool_MQ135|"),'Com RTOS RX'!$J269,LEN(",Alcool_MQ135|"),'Com RTOS RX'!$K269,LEN(",Toluen_MQ135|"),'Com RTOS RX'!$L269,LEN(",MH4_MQ135|"),'Com RTOS RX'!$M269,LEN(",O3_MQ131|"),'Com RTOS RX'!$N269)*8</f>
        <v>672</v>
      </c>
    </row>
    <row r="270" ht="15.75" customHeight="1">
      <c r="A270" s="5" t="s">
        <v>1956</v>
      </c>
      <c r="B270" s="5" t="s">
        <v>1957</v>
      </c>
      <c r="C270" s="5" t="s">
        <v>843</v>
      </c>
      <c r="D270" s="5" t="s">
        <v>1958</v>
      </c>
      <c r="E270" s="5" t="s">
        <v>845</v>
      </c>
      <c r="F270" s="5" t="s">
        <v>845</v>
      </c>
      <c r="G270" s="5" t="s">
        <v>845</v>
      </c>
      <c r="H270" s="5" t="s">
        <v>795</v>
      </c>
      <c r="I270" s="5" t="s">
        <v>1775</v>
      </c>
      <c r="J270" s="5" t="s">
        <v>1171</v>
      </c>
      <c r="K270" s="5" t="s">
        <v>279</v>
      </c>
      <c r="L270" s="5" t="s">
        <v>766</v>
      </c>
      <c r="M270" s="5" t="s">
        <v>846</v>
      </c>
      <c r="N270" s="5" t="s">
        <v>341</v>
      </c>
      <c r="O270" s="5" t="s">
        <v>845</v>
      </c>
      <c r="P270" s="5" t="s">
        <v>845</v>
      </c>
      <c r="Q270" s="5" t="s">
        <v>847</v>
      </c>
      <c r="R270" s="5" t="s">
        <v>845</v>
      </c>
      <c r="S270" s="5" t="s">
        <v>848</v>
      </c>
      <c r="T270" s="5" t="s">
        <v>1702</v>
      </c>
      <c r="U270" s="5" t="s">
        <v>845</v>
      </c>
      <c r="V270" s="5" t="s">
        <v>845</v>
      </c>
      <c r="W270" s="5" t="s">
        <v>850</v>
      </c>
      <c r="X270" s="5" t="s">
        <v>1959</v>
      </c>
      <c r="Y270" s="6">
        <f>X271-'Com RTOS RX'!$X270</f>
        <v>0.0001157407407</v>
      </c>
      <c r="Z270" s="7">
        <f>SUM(LEN(",CO_MQ135|"),'Com RTOS RX'!$H270,LEN(",CO2_MQ135|"),'Com RTOS RX'!$I270,LEN(",Alcool_MQ135|"),'Com RTOS RX'!$J270,LEN(",Alcool_MQ135|"),'Com RTOS RX'!$K270,LEN(",Toluen_MQ135|"),'Com RTOS RX'!$L270,LEN(",MH4_MQ135|"),'Com RTOS RX'!$M270,LEN(",O3_MQ131|"),'Com RTOS RX'!$N270)*8</f>
        <v>672</v>
      </c>
    </row>
    <row r="271" ht="15.75" customHeight="1">
      <c r="A271" s="5" t="s">
        <v>1960</v>
      </c>
      <c r="B271" s="5" t="s">
        <v>1961</v>
      </c>
      <c r="C271" s="5" t="s">
        <v>843</v>
      </c>
      <c r="D271" s="5" t="s">
        <v>1962</v>
      </c>
      <c r="E271" s="5" t="s">
        <v>845</v>
      </c>
      <c r="F271" s="5" t="s">
        <v>845</v>
      </c>
      <c r="G271" s="5" t="s">
        <v>845</v>
      </c>
      <c r="H271" s="5" t="s">
        <v>763</v>
      </c>
      <c r="I271" s="5" t="s">
        <v>94</v>
      </c>
      <c r="J271" s="5" t="s">
        <v>66</v>
      </c>
      <c r="K271" s="5" t="s">
        <v>250</v>
      </c>
      <c r="L271" s="5" t="s">
        <v>351</v>
      </c>
      <c r="M271" s="5" t="s">
        <v>846</v>
      </c>
      <c r="N271" s="5" t="s">
        <v>726</v>
      </c>
      <c r="O271" s="5" t="s">
        <v>845</v>
      </c>
      <c r="P271" s="5" t="s">
        <v>845</v>
      </c>
      <c r="Q271" s="5" t="s">
        <v>847</v>
      </c>
      <c r="R271" s="5" t="s">
        <v>845</v>
      </c>
      <c r="S271" s="5" t="s">
        <v>848</v>
      </c>
      <c r="T271" s="5" t="s">
        <v>1702</v>
      </c>
      <c r="U271" s="5" t="s">
        <v>845</v>
      </c>
      <c r="V271" s="5" t="s">
        <v>845</v>
      </c>
      <c r="W271" s="5" t="s">
        <v>850</v>
      </c>
      <c r="X271" s="5" t="s">
        <v>1963</v>
      </c>
      <c r="Y271" s="6">
        <f>X272-'Com RTOS RX'!$X271</f>
        <v>0.0001157407407</v>
      </c>
      <c r="Z271" s="7">
        <f>SUM(LEN(",CO_MQ135|"),'Com RTOS RX'!$H271,LEN(",CO2_MQ135|"),'Com RTOS RX'!$I271,LEN(",Alcool_MQ135|"),'Com RTOS RX'!$J271,LEN(",Alcool_MQ135|"),'Com RTOS RX'!$K271,LEN(",Toluen_MQ135|"),'Com RTOS RX'!$L271,LEN(",MH4_MQ135|"),'Com RTOS RX'!$M271,LEN(",O3_MQ131|"),'Com RTOS RX'!$N271)*8</f>
        <v>672</v>
      </c>
    </row>
    <row r="272" ht="15.75" customHeight="1">
      <c r="A272" s="5" t="s">
        <v>1964</v>
      </c>
      <c r="B272" s="5" t="s">
        <v>1965</v>
      </c>
      <c r="C272" s="5" t="s">
        <v>843</v>
      </c>
      <c r="D272" s="5" t="s">
        <v>1966</v>
      </c>
      <c r="E272" s="5" t="s">
        <v>845</v>
      </c>
      <c r="F272" s="5" t="s">
        <v>845</v>
      </c>
      <c r="G272" s="5" t="s">
        <v>845</v>
      </c>
      <c r="H272" s="5" t="s">
        <v>317</v>
      </c>
      <c r="I272" s="5" t="s">
        <v>173</v>
      </c>
      <c r="J272" s="5" t="s">
        <v>66</v>
      </c>
      <c r="K272" s="5" t="s">
        <v>250</v>
      </c>
      <c r="L272" s="5" t="s">
        <v>654</v>
      </c>
      <c r="M272" s="5" t="s">
        <v>846</v>
      </c>
      <c r="N272" s="5" t="s">
        <v>341</v>
      </c>
      <c r="O272" s="5" t="s">
        <v>845</v>
      </c>
      <c r="P272" s="5" t="s">
        <v>845</v>
      </c>
      <c r="Q272" s="5" t="s">
        <v>847</v>
      </c>
      <c r="R272" s="5" t="s">
        <v>845</v>
      </c>
      <c r="S272" s="5" t="s">
        <v>848</v>
      </c>
      <c r="T272" s="5" t="s">
        <v>1702</v>
      </c>
      <c r="U272" s="5" t="s">
        <v>845</v>
      </c>
      <c r="V272" s="5" t="s">
        <v>845</v>
      </c>
      <c r="W272" s="5" t="s">
        <v>850</v>
      </c>
      <c r="X272" s="5" t="s">
        <v>1967</v>
      </c>
      <c r="Y272" s="6">
        <f>X273-'Com RTOS RX'!$X272</f>
        <v>0.0001157407407</v>
      </c>
      <c r="Z272" s="7">
        <f>SUM(LEN(",CO_MQ135|"),'Com RTOS RX'!$H272,LEN(",CO2_MQ135|"),'Com RTOS RX'!$I272,LEN(",Alcool_MQ135|"),'Com RTOS RX'!$J272,LEN(",Alcool_MQ135|"),'Com RTOS RX'!$K272,LEN(",Toluen_MQ135|"),'Com RTOS RX'!$L272,LEN(",MH4_MQ135|"),'Com RTOS RX'!$M272,LEN(",O3_MQ131|"),'Com RTOS RX'!$N272)*8</f>
        <v>672</v>
      </c>
    </row>
    <row r="273" ht="15.75" customHeight="1">
      <c r="A273" s="5" t="s">
        <v>1968</v>
      </c>
      <c r="B273" s="5" t="s">
        <v>1969</v>
      </c>
      <c r="C273" s="5" t="s">
        <v>843</v>
      </c>
      <c r="D273" s="5" t="s">
        <v>1970</v>
      </c>
      <c r="E273" s="5" t="s">
        <v>845</v>
      </c>
      <c r="F273" s="5" t="s">
        <v>845</v>
      </c>
      <c r="G273" s="5" t="s">
        <v>845</v>
      </c>
      <c r="H273" s="5" t="s">
        <v>763</v>
      </c>
      <c r="I273" s="5" t="s">
        <v>94</v>
      </c>
      <c r="J273" s="5" t="s">
        <v>66</v>
      </c>
      <c r="K273" s="5" t="s">
        <v>250</v>
      </c>
      <c r="L273" s="5" t="s">
        <v>351</v>
      </c>
      <c r="M273" s="5" t="s">
        <v>846</v>
      </c>
      <c r="N273" s="5" t="s">
        <v>341</v>
      </c>
      <c r="O273" s="5" t="s">
        <v>845</v>
      </c>
      <c r="P273" s="5" t="s">
        <v>845</v>
      </c>
      <c r="Q273" s="5" t="s">
        <v>847</v>
      </c>
      <c r="R273" s="5" t="s">
        <v>845</v>
      </c>
      <c r="S273" s="5" t="s">
        <v>848</v>
      </c>
      <c r="T273" s="5" t="s">
        <v>1702</v>
      </c>
      <c r="U273" s="5" t="s">
        <v>845</v>
      </c>
      <c r="V273" s="5" t="s">
        <v>845</v>
      </c>
      <c r="W273" s="5" t="s">
        <v>850</v>
      </c>
      <c r="X273" s="5" t="s">
        <v>1971</v>
      </c>
      <c r="Y273" s="6">
        <f>X274-'Com RTOS RX'!$X273</f>
        <v>0.0001157407407</v>
      </c>
      <c r="Z273" s="7">
        <f>SUM(LEN(",CO_MQ135|"),'Com RTOS RX'!$H273,LEN(",CO2_MQ135|"),'Com RTOS RX'!$I273,LEN(",Alcool_MQ135|"),'Com RTOS RX'!$J273,LEN(",Alcool_MQ135|"),'Com RTOS RX'!$K273,LEN(",Toluen_MQ135|"),'Com RTOS RX'!$L273,LEN(",MH4_MQ135|"),'Com RTOS RX'!$M273,LEN(",O3_MQ131|"),'Com RTOS RX'!$N273)*8</f>
        <v>672</v>
      </c>
    </row>
    <row r="274" ht="15.75" customHeight="1">
      <c r="A274" s="5" t="s">
        <v>1972</v>
      </c>
      <c r="B274" s="5" t="s">
        <v>1973</v>
      </c>
      <c r="C274" s="5" t="s">
        <v>843</v>
      </c>
      <c r="D274" s="5" t="s">
        <v>1974</v>
      </c>
      <c r="E274" s="5" t="s">
        <v>845</v>
      </c>
      <c r="F274" s="5" t="s">
        <v>845</v>
      </c>
      <c r="G274" s="5" t="s">
        <v>845</v>
      </c>
      <c r="H274" s="5" t="s">
        <v>395</v>
      </c>
      <c r="I274" s="5" t="s">
        <v>1775</v>
      </c>
      <c r="J274" s="5" t="s">
        <v>27</v>
      </c>
      <c r="K274" s="5" t="s">
        <v>279</v>
      </c>
      <c r="L274" s="5" t="s">
        <v>359</v>
      </c>
      <c r="M274" s="5" t="s">
        <v>252</v>
      </c>
      <c r="N274" s="5" t="s">
        <v>478</v>
      </c>
      <c r="O274" s="5" t="s">
        <v>845</v>
      </c>
      <c r="P274" s="5" t="s">
        <v>845</v>
      </c>
      <c r="Q274" s="5" t="s">
        <v>847</v>
      </c>
      <c r="R274" s="5" t="s">
        <v>845</v>
      </c>
      <c r="S274" s="5" t="s">
        <v>848</v>
      </c>
      <c r="T274" s="5" t="s">
        <v>1702</v>
      </c>
      <c r="U274" s="5" t="s">
        <v>845</v>
      </c>
      <c r="V274" s="5" t="s">
        <v>845</v>
      </c>
      <c r="W274" s="5" t="s">
        <v>850</v>
      </c>
      <c r="X274" s="5" t="s">
        <v>1975</v>
      </c>
      <c r="Y274" s="6">
        <f>X275-'Com RTOS RX'!$X274</f>
        <v>0.0001157407407</v>
      </c>
      <c r="Z274" s="7">
        <f>SUM(LEN(",CO_MQ135|"),'Com RTOS RX'!$H274,LEN(",CO2_MQ135|"),'Com RTOS RX'!$I274,LEN(",Alcool_MQ135|"),'Com RTOS RX'!$J274,LEN(",Alcool_MQ135|"),'Com RTOS RX'!$K274,LEN(",Toluen_MQ135|"),'Com RTOS RX'!$L274,LEN(",MH4_MQ135|"),'Com RTOS RX'!$M274,LEN(",O3_MQ131|"),'Com RTOS RX'!$N274)*8</f>
        <v>672</v>
      </c>
    </row>
    <row r="275" ht="15.75" customHeight="1">
      <c r="A275" s="5" t="s">
        <v>1976</v>
      </c>
      <c r="B275" s="5" t="s">
        <v>1977</v>
      </c>
      <c r="C275" s="5" t="s">
        <v>843</v>
      </c>
      <c r="D275" s="5" t="s">
        <v>1978</v>
      </c>
      <c r="E275" s="5" t="s">
        <v>845</v>
      </c>
      <c r="F275" s="5" t="s">
        <v>845</v>
      </c>
      <c r="G275" s="5" t="s">
        <v>845</v>
      </c>
      <c r="H275" s="5" t="s">
        <v>795</v>
      </c>
      <c r="I275" s="5" t="s">
        <v>1775</v>
      </c>
      <c r="J275" s="5" t="s">
        <v>1171</v>
      </c>
      <c r="K275" s="5" t="s">
        <v>279</v>
      </c>
      <c r="L275" s="5" t="s">
        <v>766</v>
      </c>
      <c r="M275" s="5" t="s">
        <v>846</v>
      </c>
      <c r="N275" s="5" t="s">
        <v>726</v>
      </c>
      <c r="O275" s="5" t="s">
        <v>845</v>
      </c>
      <c r="P275" s="5" t="s">
        <v>845</v>
      </c>
      <c r="Q275" s="5" t="s">
        <v>847</v>
      </c>
      <c r="R275" s="5" t="s">
        <v>845</v>
      </c>
      <c r="S275" s="5" t="s">
        <v>848</v>
      </c>
      <c r="T275" s="5" t="s">
        <v>1702</v>
      </c>
      <c r="U275" s="5" t="s">
        <v>845</v>
      </c>
      <c r="V275" s="5" t="s">
        <v>845</v>
      </c>
      <c r="W275" s="5" t="s">
        <v>850</v>
      </c>
      <c r="X275" s="5" t="s">
        <v>1979</v>
      </c>
      <c r="Y275" s="6">
        <f>X276-'Com RTOS RX'!$X275</f>
        <v>0.0001157407407</v>
      </c>
      <c r="Z275" s="7">
        <f>SUM(LEN(",CO_MQ135|"),'Com RTOS RX'!$H275,LEN(",CO2_MQ135|"),'Com RTOS RX'!$I275,LEN(",Alcool_MQ135|"),'Com RTOS RX'!$J275,LEN(",Alcool_MQ135|"),'Com RTOS RX'!$K275,LEN(",Toluen_MQ135|"),'Com RTOS RX'!$L275,LEN(",MH4_MQ135|"),'Com RTOS RX'!$M275,LEN(",O3_MQ131|"),'Com RTOS RX'!$N275)*8</f>
        <v>672</v>
      </c>
    </row>
    <row r="276" ht="15.75" customHeight="1">
      <c r="A276" s="5" t="s">
        <v>1980</v>
      </c>
      <c r="B276" s="5" t="s">
        <v>1981</v>
      </c>
      <c r="C276" s="5" t="s">
        <v>843</v>
      </c>
      <c r="D276" s="5" t="s">
        <v>1982</v>
      </c>
      <c r="E276" s="5" t="s">
        <v>845</v>
      </c>
      <c r="F276" s="5" t="s">
        <v>845</v>
      </c>
      <c r="G276" s="5" t="s">
        <v>845</v>
      </c>
      <c r="H276" s="5" t="s">
        <v>732</v>
      </c>
      <c r="I276" s="5" t="s">
        <v>188</v>
      </c>
      <c r="J276" s="5" t="s">
        <v>236</v>
      </c>
      <c r="K276" s="5" t="s">
        <v>161</v>
      </c>
      <c r="L276" s="5" t="s">
        <v>462</v>
      </c>
      <c r="M276" s="5" t="s">
        <v>865</v>
      </c>
      <c r="N276" s="5" t="s">
        <v>446</v>
      </c>
      <c r="O276" s="5" t="s">
        <v>845</v>
      </c>
      <c r="P276" s="5" t="s">
        <v>845</v>
      </c>
      <c r="Q276" s="5" t="s">
        <v>847</v>
      </c>
      <c r="R276" s="5" t="s">
        <v>845</v>
      </c>
      <c r="S276" s="5" t="s">
        <v>864</v>
      </c>
      <c r="T276" s="5" t="s">
        <v>1702</v>
      </c>
      <c r="U276" s="5" t="s">
        <v>845</v>
      </c>
      <c r="V276" s="5" t="s">
        <v>845</v>
      </c>
      <c r="W276" s="5" t="s">
        <v>850</v>
      </c>
      <c r="X276" s="5" t="s">
        <v>1983</v>
      </c>
      <c r="Y276" s="6">
        <f>X277-'Com RTOS RX'!$X276</f>
        <v>0.0001157407407</v>
      </c>
      <c r="Z276" s="7">
        <f>SUM(LEN(",CO_MQ135|"),'Com RTOS RX'!$H276,LEN(",CO2_MQ135|"),'Com RTOS RX'!$I276,LEN(",Alcool_MQ135|"),'Com RTOS RX'!$J276,LEN(",Alcool_MQ135|"),'Com RTOS RX'!$K276,LEN(",Toluen_MQ135|"),'Com RTOS RX'!$L276,LEN(",MH4_MQ135|"),'Com RTOS RX'!$M276,LEN(",O3_MQ131|"),'Com RTOS RX'!$N276)*8</f>
        <v>672</v>
      </c>
    </row>
    <row r="277" ht="15.75" customHeight="1">
      <c r="A277" s="5" t="s">
        <v>1984</v>
      </c>
      <c r="B277" s="5" t="s">
        <v>1985</v>
      </c>
      <c r="C277" s="5" t="s">
        <v>843</v>
      </c>
      <c r="D277" s="5" t="s">
        <v>1986</v>
      </c>
      <c r="E277" s="5" t="s">
        <v>845</v>
      </c>
      <c r="F277" s="5" t="s">
        <v>845</v>
      </c>
      <c r="G277" s="5" t="s">
        <v>845</v>
      </c>
      <c r="H277" s="5" t="s">
        <v>422</v>
      </c>
      <c r="I277" s="5" t="s">
        <v>165</v>
      </c>
      <c r="J277" s="5" t="s">
        <v>70</v>
      </c>
      <c r="K277" s="5" t="s">
        <v>279</v>
      </c>
      <c r="L277" s="5" t="s">
        <v>1834</v>
      </c>
      <c r="M277" s="5" t="s">
        <v>252</v>
      </c>
      <c r="N277" s="5" t="s">
        <v>341</v>
      </c>
      <c r="O277" s="5" t="s">
        <v>845</v>
      </c>
      <c r="P277" s="5" t="s">
        <v>845</v>
      </c>
      <c r="Q277" s="5" t="s">
        <v>847</v>
      </c>
      <c r="R277" s="5" t="s">
        <v>845</v>
      </c>
      <c r="S277" s="5" t="s">
        <v>848</v>
      </c>
      <c r="T277" s="5" t="s">
        <v>1702</v>
      </c>
      <c r="U277" s="5" t="s">
        <v>845</v>
      </c>
      <c r="V277" s="5" t="s">
        <v>845</v>
      </c>
      <c r="W277" s="5" t="s">
        <v>850</v>
      </c>
      <c r="X277" s="5" t="s">
        <v>1987</v>
      </c>
      <c r="Y277" s="6">
        <f>X278-'Com RTOS RX'!$X277</f>
        <v>0.0001157407407</v>
      </c>
      <c r="Z277" s="7">
        <f>SUM(LEN(",CO_MQ135|"),'Com RTOS RX'!$H277,LEN(",CO2_MQ135|"),'Com RTOS RX'!$I277,LEN(",Alcool_MQ135|"),'Com RTOS RX'!$J277,LEN(",Alcool_MQ135|"),'Com RTOS RX'!$K277,LEN(",Toluen_MQ135|"),'Com RTOS RX'!$L277,LEN(",MH4_MQ135|"),'Com RTOS RX'!$M277,LEN(",O3_MQ131|"),'Com RTOS RX'!$N277)*8</f>
        <v>672</v>
      </c>
    </row>
    <row r="278" ht="15.75" customHeight="1">
      <c r="A278" s="5" t="s">
        <v>1988</v>
      </c>
      <c r="B278" s="5" t="s">
        <v>1989</v>
      </c>
      <c r="C278" s="5" t="s">
        <v>843</v>
      </c>
      <c r="D278" s="5" t="s">
        <v>1990</v>
      </c>
      <c r="E278" s="5" t="s">
        <v>845</v>
      </c>
      <c r="F278" s="5" t="s">
        <v>845</v>
      </c>
      <c r="G278" s="5" t="s">
        <v>845</v>
      </c>
      <c r="H278" s="5" t="s">
        <v>317</v>
      </c>
      <c r="I278" s="5" t="s">
        <v>173</v>
      </c>
      <c r="J278" s="5" t="s">
        <v>66</v>
      </c>
      <c r="K278" s="5" t="s">
        <v>250</v>
      </c>
      <c r="L278" s="5" t="s">
        <v>654</v>
      </c>
      <c r="M278" s="5" t="s">
        <v>846</v>
      </c>
      <c r="N278" s="5" t="s">
        <v>446</v>
      </c>
      <c r="O278" s="5" t="s">
        <v>845</v>
      </c>
      <c r="P278" s="5" t="s">
        <v>845</v>
      </c>
      <c r="Q278" s="5" t="s">
        <v>847</v>
      </c>
      <c r="R278" s="5" t="s">
        <v>845</v>
      </c>
      <c r="S278" s="5" t="s">
        <v>848</v>
      </c>
      <c r="T278" s="5" t="s">
        <v>1702</v>
      </c>
      <c r="U278" s="5" t="s">
        <v>845</v>
      </c>
      <c r="V278" s="5" t="s">
        <v>845</v>
      </c>
      <c r="W278" s="5" t="s">
        <v>850</v>
      </c>
      <c r="X278" s="5" t="s">
        <v>1991</v>
      </c>
      <c r="Y278" s="6">
        <f>X279-'Com RTOS RX'!$X278</f>
        <v>0.0001157407407</v>
      </c>
      <c r="Z278" s="7">
        <f>SUM(LEN(",CO_MQ135|"),'Com RTOS RX'!$H278,LEN(",CO2_MQ135|"),'Com RTOS RX'!$I278,LEN(",Alcool_MQ135|"),'Com RTOS RX'!$J278,LEN(",Alcool_MQ135|"),'Com RTOS RX'!$K278,LEN(",Toluen_MQ135|"),'Com RTOS RX'!$L278,LEN(",MH4_MQ135|"),'Com RTOS RX'!$M278,LEN(",O3_MQ131|"),'Com RTOS RX'!$N278)*8</f>
        <v>672</v>
      </c>
    </row>
    <row r="279" ht="15.75" customHeight="1">
      <c r="A279" s="5" t="s">
        <v>1992</v>
      </c>
      <c r="B279" s="5" t="s">
        <v>1993</v>
      </c>
      <c r="C279" s="5" t="s">
        <v>843</v>
      </c>
      <c r="D279" s="5" t="s">
        <v>1994</v>
      </c>
      <c r="E279" s="5" t="s">
        <v>845</v>
      </c>
      <c r="F279" s="5" t="s">
        <v>845</v>
      </c>
      <c r="G279" s="5" t="s">
        <v>845</v>
      </c>
      <c r="H279" s="5" t="s">
        <v>1821</v>
      </c>
      <c r="I279" s="5" t="s">
        <v>173</v>
      </c>
      <c r="J279" s="5" t="s">
        <v>138</v>
      </c>
      <c r="K279" s="5" t="s">
        <v>250</v>
      </c>
      <c r="L279" s="5" t="s">
        <v>648</v>
      </c>
      <c r="M279" s="5" t="s">
        <v>846</v>
      </c>
      <c r="N279" s="5" t="s">
        <v>769</v>
      </c>
      <c r="O279" s="5" t="s">
        <v>845</v>
      </c>
      <c r="P279" s="5" t="s">
        <v>845</v>
      </c>
      <c r="Q279" s="5" t="s">
        <v>847</v>
      </c>
      <c r="R279" s="5" t="s">
        <v>845</v>
      </c>
      <c r="S279" s="5" t="s">
        <v>848</v>
      </c>
      <c r="T279" s="5" t="s">
        <v>1702</v>
      </c>
      <c r="U279" s="5" t="s">
        <v>845</v>
      </c>
      <c r="V279" s="5" t="s">
        <v>845</v>
      </c>
      <c r="W279" s="5" t="s">
        <v>850</v>
      </c>
      <c r="X279" s="5" t="s">
        <v>1995</v>
      </c>
      <c r="Y279" s="6">
        <f>X280-'Com RTOS RX'!$X279</f>
        <v>0.0001157407407</v>
      </c>
      <c r="Z279" s="7">
        <f>SUM(LEN(",CO_MQ135|"),'Com RTOS RX'!$H279,LEN(",CO2_MQ135|"),'Com RTOS RX'!$I279,LEN(",Alcool_MQ135|"),'Com RTOS RX'!$J279,LEN(",Alcool_MQ135|"),'Com RTOS RX'!$K279,LEN(",Toluen_MQ135|"),'Com RTOS RX'!$L279,LEN(",MH4_MQ135|"),'Com RTOS RX'!$M279,LEN(",O3_MQ131|"),'Com RTOS RX'!$N279)*8</f>
        <v>672</v>
      </c>
    </row>
    <row r="280" ht="15.75" customHeight="1">
      <c r="A280" s="5" t="s">
        <v>1996</v>
      </c>
      <c r="B280" s="5" t="s">
        <v>1997</v>
      </c>
      <c r="C280" s="5" t="s">
        <v>843</v>
      </c>
      <c r="D280" s="5" t="s">
        <v>1998</v>
      </c>
      <c r="E280" s="5" t="s">
        <v>845</v>
      </c>
      <c r="F280" s="5" t="s">
        <v>845</v>
      </c>
      <c r="G280" s="5" t="s">
        <v>845</v>
      </c>
      <c r="H280" s="5" t="s">
        <v>677</v>
      </c>
      <c r="I280" s="5" t="s">
        <v>94</v>
      </c>
      <c r="J280" s="5" t="s">
        <v>107</v>
      </c>
      <c r="K280" s="5" t="s">
        <v>250</v>
      </c>
      <c r="L280" s="5" t="s">
        <v>355</v>
      </c>
      <c r="M280" s="5" t="s">
        <v>846</v>
      </c>
      <c r="N280" s="5" t="s">
        <v>726</v>
      </c>
      <c r="O280" s="5" t="s">
        <v>845</v>
      </c>
      <c r="P280" s="5" t="s">
        <v>845</v>
      </c>
      <c r="Q280" s="5" t="s">
        <v>847</v>
      </c>
      <c r="R280" s="5" t="s">
        <v>845</v>
      </c>
      <c r="S280" s="5" t="s">
        <v>848</v>
      </c>
      <c r="T280" s="5" t="s">
        <v>1702</v>
      </c>
      <c r="U280" s="5" t="s">
        <v>845</v>
      </c>
      <c r="V280" s="5" t="s">
        <v>845</v>
      </c>
      <c r="W280" s="5" t="s">
        <v>850</v>
      </c>
      <c r="X280" s="5" t="s">
        <v>1999</v>
      </c>
      <c r="Y280" s="6">
        <f>X281-'Com RTOS RX'!$X280</f>
        <v>0.0001157407407</v>
      </c>
      <c r="Z280" s="7">
        <f>SUM(LEN(",CO_MQ135|"),'Com RTOS RX'!$H280,LEN(",CO2_MQ135|"),'Com RTOS RX'!$I280,LEN(",Alcool_MQ135|"),'Com RTOS RX'!$J280,LEN(",Alcool_MQ135|"),'Com RTOS RX'!$K280,LEN(",Toluen_MQ135|"),'Com RTOS RX'!$L280,LEN(",MH4_MQ135|"),'Com RTOS RX'!$M280,LEN(",O3_MQ131|"),'Com RTOS RX'!$N280)*8</f>
        <v>672</v>
      </c>
    </row>
    <row r="281" ht="15.75" customHeight="1">
      <c r="A281" s="5" t="s">
        <v>2000</v>
      </c>
      <c r="B281" s="5" t="s">
        <v>2001</v>
      </c>
      <c r="C281" s="5" t="s">
        <v>843</v>
      </c>
      <c r="D281" s="5" t="s">
        <v>2002</v>
      </c>
      <c r="E281" s="5" t="s">
        <v>845</v>
      </c>
      <c r="F281" s="5" t="s">
        <v>845</v>
      </c>
      <c r="G281" s="5" t="s">
        <v>845</v>
      </c>
      <c r="H281" s="5" t="s">
        <v>795</v>
      </c>
      <c r="I281" s="5" t="s">
        <v>1775</v>
      </c>
      <c r="J281" s="5" t="s">
        <v>1171</v>
      </c>
      <c r="K281" s="5" t="s">
        <v>279</v>
      </c>
      <c r="L281" s="5" t="s">
        <v>766</v>
      </c>
      <c r="M281" s="5" t="s">
        <v>846</v>
      </c>
      <c r="N281" s="5" t="s">
        <v>457</v>
      </c>
      <c r="O281" s="5" t="s">
        <v>845</v>
      </c>
      <c r="P281" s="5" t="s">
        <v>845</v>
      </c>
      <c r="Q281" s="5" t="s">
        <v>847</v>
      </c>
      <c r="R281" s="5" t="s">
        <v>845</v>
      </c>
      <c r="S281" s="5" t="s">
        <v>848</v>
      </c>
      <c r="T281" s="5" t="s">
        <v>1702</v>
      </c>
      <c r="U281" s="5" t="s">
        <v>845</v>
      </c>
      <c r="V281" s="5" t="s">
        <v>845</v>
      </c>
      <c r="W281" s="5" t="s">
        <v>850</v>
      </c>
      <c r="X281" s="5" t="s">
        <v>2003</v>
      </c>
      <c r="Y281" s="6">
        <f>X282-'Com RTOS RX'!$X281</f>
        <v>0.0002314814815</v>
      </c>
      <c r="Z281" s="7">
        <f>SUM(LEN(",CO_MQ135|"),'Com RTOS RX'!$H281,LEN(",CO2_MQ135|"),'Com RTOS RX'!$I281,LEN(",Alcool_MQ135|"),'Com RTOS RX'!$J281,LEN(",Alcool_MQ135|"),'Com RTOS RX'!$K281,LEN(",Toluen_MQ135|"),'Com RTOS RX'!$L281,LEN(",MH4_MQ135|"),'Com RTOS RX'!$M281,LEN(",O3_MQ131|"),'Com RTOS RX'!$N281)*8</f>
        <v>672</v>
      </c>
    </row>
    <row r="282" ht="15.75" customHeight="1">
      <c r="A282" s="5" t="s">
        <v>2004</v>
      </c>
      <c r="B282" s="5" t="s">
        <v>2005</v>
      </c>
      <c r="C282" s="5" t="s">
        <v>843</v>
      </c>
      <c r="D282" s="5" t="s">
        <v>2006</v>
      </c>
      <c r="E282" s="5" t="s">
        <v>845</v>
      </c>
      <c r="F282" s="5" t="s">
        <v>845</v>
      </c>
      <c r="G282" s="5" t="s">
        <v>845</v>
      </c>
      <c r="H282" s="5" t="s">
        <v>795</v>
      </c>
      <c r="I282" s="5" t="s">
        <v>1775</v>
      </c>
      <c r="J282" s="5" t="s">
        <v>1171</v>
      </c>
      <c r="K282" s="5" t="s">
        <v>279</v>
      </c>
      <c r="L282" s="5" t="s">
        <v>766</v>
      </c>
      <c r="M282" s="5" t="s">
        <v>846</v>
      </c>
      <c r="N282" s="5" t="s">
        <v>726</v>
      </c>
      <c r="O282" s="5" t="s">
        <v>845</v>
      </c>
      <c r="P282" s="5" t="s">
        <v>845</v>
      </c>
      <c r="Q282" s="5" t="s">
        <v>847</v>
      </c>
      <c r="R282" s="5" t="s">
        <v>845</v>
      </c>
      <c r="S282" s="5" t="s">
        <v>848</v>
      </c>
      <c r="T282" s="5" t="s">
        <v>1702</v>
      </c>
      <c r="U282" s="5" t="s">
        <v>845</v>
      </c>
      <c r="V282" s="5" t="s">
        <v>845</v>
      </c>
      <c r="W282" s="5" t="s">
        <v>850</v>
      </c>
      <c r="X282" s="5" t="s">
        <v>2007</v>
      </c>
      <c r="Y282" s="6">
        <f>X283-'Com RTOS RX'!$X282</f>
        <v>0.0001157407407</v>
      </c>
      <c r="Z282" s="7">
        <f>SUM(LEN(",CO_MQ135|"),'Com RTOS RX'!$H282,LEN(",CO2_MQ135|"),'Com RTOS RX'!$I282,LEN(",Alcool_MQ135|"),'Com RTOS RX'!$J282,LEN(",Alcool_MQ135|"),'Com RTOS RX'!$K282,LEN(",Toluen_MQ135|"),'Com RTOS RX'!$L282,LEN(",MH4_MQ135|"),'Com RTOS RX'!$M282,LEN(",O3_MQ131|"),'Com RTOS RX'!$N282)*8</f>
        <v>672</v>
      </c>
    </row>
    <row r="283" ht="15.75" customHeight="1">
      <c r="A283" s="5" t="s">
        <v>2008</v>
      </c>
      <c r="B283" s="5" t="s">
        <v>2009</v>
      </c>
      <c r="C283" s="5" t="s">
        <v>843</v>
      </c>
      <c r="D283" s="5" t="s">
        <v>2010</v>
      </c>
      <c r="E283" s="5" t="s">
        <v>845</v>
      </c>
      <c r="F283" s="5" t="s">
        <v>845</v>
      </c>
      <c r="G283" s="5" t="s">
        <v>845</v>
      </c>
      <c r="H283" s="5" t="s">
        <v>973</v>
      </c>
      <c r="I283" s="5" t="s">
        <v>245</v>
      </c>
      <c r="J283" s="5" t="s">
        <v>34</v>
      </c>
      <c r="K283" s="5" t="s">
        <v>159</v>
      </c>
      <c r="L283" s="5" t="s">
        <v>669</v>
      </c>
      <c r="M283" s="5" t="s">
        <v>238</v>
      </c>
      <c r="N283" s="5" t="s">
        <v>457</v>
      </c>
      <c r="O283" s="5" t="s">
        <v>845</v>
      </c>
      <c r="P283" s="5" t="s">
        <v>845</v>
      </c>
      <c r="Q283" s="5" t="s">
        <v>847</v>
      </c>
      <c r="R283" s="5" t="s">
        <v>845</v>
      </c>
      <c r="S283" s="5" t="s">
        <v>848</v>
      </c>
      <c r="T283" s="5" t="s">
        <v>1702</v>
      </c>
      <c r="U283" s="5" t="s">
        <v>845</v>
      </c>
      <c r="V283" s="5" t="s">
        <v>845</v>
      </c>
      <c r="W283" s="5" t="s">
        <v>850</v>
      </c>
      <c r="X283" s="5" t="s">
        <v>2011</v>
      </c>
      <c r="Y283" s="6">
        <f>X284-'Com RTOS RX'!$X283</f>
        <v>0.0001157407407</v>
      </c>
      <c r="Z283" s="7">
        <f>SUM(LEN(",CO_MQ135|"),'Com RTOS RX'!$H283,LEN(",CO2_MQ135|"),'Com RTOS RX'!$I283,LEN(",Alcool_MQ135|"),'Com RTOS RX'!$J283,LEN(",Alcool_MQ135|"),'Com RTOS RX'!$K283,LEN(",Toluen_MQ135|"),'Com RTOS RX'!$L283,LEN(",MH4_MQ135|"),'Com RTOS RX'!$M283,LEN(",O3_MQ131|"),'Com RTOS RX'!$N283)*8</f>
        <v>672</v>
      </c>
    </row>
    <row r="284" ht="15.75" customHeight="1">
      <c r="A284" s="5" t="s">
        <v>2012</v>
      </c>
      <c r="B284" s="5" t="s">
        <v>2013</v>
      </c>
      <c r="C284" s="5" t="s">
        <v>843</v>
      </c>
      <c r="D284" s="5" t="s">
        <v>2014</v>
      </c>
      <c r="E284" s="5" t="s">
        <v>845</v>
      </c>
      <c r="F284" s="5" t="s">
        <v>845</v>
      </c>
      <c r="G284" s="5" t="s">
        <v>845</v>
      </c>
      <c r="H284" s="5" t="s">
        <v>677</v>
      </c>
      <c r="I284" s="5" t="s">
        <v>94</v>
      </c>
      <c r="J284" s="5" t="s">
        <v>107</v>
      </c>
      <c r="K284" s="5" t="s">
        <v>250</v>
      </c>
      <c r="L284" s="5" t="s">
        <v>355</v>
      </c>
      <c r="M284" s="5" t="s">
        <v>846</v>
      </c>
      <c r="N284" s="5" t="s">
        <v>769</v>
      </c>
      <c r="O284" s="5" t="s">
        <v>845</v>
      </c>
      <c r="P284" s="5" t="s">
        <v>845</v>
      </c>
      <c r="Q284" s="5" t="s">
        <v>847</v>
      </c>
      <c r="R284" s="5" t="s">
        <v>845</v>
      </c>
      <c r="S284" s="5" t="s">
        <v>848</v>
      </c>
      <c r="T284" s="5" t="s">
        <v>1702</v>
      </c>
      <c r="U284" s="5" t="s">
        <v>845</v>
      </c>
      <c r="V284" s="5" t="s">
        <v>845</v>
      </c>
      <c r="W284" s="5" t="s">
        <v>850</v>
      </c>
      <c r="X284" s="5" t="s">
        <v>2015</v>
      </c>
      <c r="Y284" s="6">
        <f>X285-'Com RTOS RX'!$X284</f>
        <v>0.0001273148148</v>
      </c>
      <c r="Z284" s="7">
        <f>SUM(LEN(",CO_MQ135|"),'Com RTOS RX'!$H284,LEN(",CO2_MQ135|"),'Com RTOS RX'!$I284,LEN(",Alcool_MQ135|"),'Com RTOS RX'!$J284,LEN(",Alcool_MQ135|"),'Com RTOS RX'!$K284,LEN(",Toluen_MQ135|"),'Com RTOS RX'!$L284,LEN(",MH4_MQ135|"),'Com RTOS RX'!$M284,LEN(",O3_MQ131|"),'Com RTOS RX'!$N284)*8</f>
        <v>672</v>
      </c>
    </row>
    <row r="285" ht="15.75" customHeight="1">
      <c r="A285" s="5" t="s">
        <v>2016</v>
      </c>
      <c r="B285" s="5" t="s">
        <v>2017</v>
      </c>
      <c r="C285" s="5" t="s">
        <v>843</v>
      </c>
      <c r="D285" s="5" t="s">
        <v>2018</v>
      </c>
      <c r="E285" s="5" t="s">
        <v>845</v>
      </c>
      <c r="F285" s="5" t="s">
        <v>845</v>
      </c>
      <c r="G285" s="5" t="s">
        <v>845</v>
      </c>
      <c r="H285" s="5" t="s">
        <v>753</v>
      </c>
      <c r="I285" s="5" t="s">
        <v>165</v>
      </c>
      <c r="J285" s="5" t="s">
        <v>70</v>
      </c>
      <c r="K285" s="5" t="s">
        <v>279</v>
      </c>
      <c r="L285" s="5" t="s">
        <v>663</v>
      </c>
      <c r="M285" s="5" t="s">
        <v>252</v>
      </c>
      <c r="N285" s="5" t="s">
        <v>457</v>
      </c>
      <c r="O285" s="5" t="s">
        <v>845</v>
      </c>
      <c r="P285" s="5" t="s">
        <v>845</v>
      </c>
      <c r="Q285" s="5" t="s">
        <v>847</v>
      </c>
      <c r="R285" s="5" t="s">
        <v>845</v>
      </c>
      <c r="S285" s="5" t="s">
        <v>848</v>
      </c>
      <c r="T285" s="5" t="s">
        <v>1702</v>
      </c>
      <c r="U285" s="5" t="s">
        <v>845</v>
      </c>
      <c r="V285" s="5" t="s">
        <v>845</v>
      </c>
      <c r="W285" s="5" t="s">
        <v>850</v>
      </c>
      <c r="X285" s="5" t="s">
        <v>2019</v>
      </c>
      <c r="Y285" s="6">
        <f>X286-'Com RTOS RX'!$X285</f>
        <v>0.0001041666667</v>
      </c>
      <c r="Z285" s="7">
        <f>SUM(LEN(",CO_MQ135|"),'Com RTOS RX'!$H285,LEN(",CO2_MQ135|"),'Com RTOS RX'!$I285,LEN(",Alcool_MQ135|"),'Com RTOS RX'!$J285,LEN(",Alcool_MQ135|"),'Com RTOS RX'!$K285,LEN(",Toluen_MQ135|"),'Com RTOS RX'!$L285,LEN(",MH4_MQ135|"),'Com RTOS RX'!$M285,LEN(",O3_MQ131|"),'Com RTOS RX'!$N285)*8</f>
        <v>672</v>
      </c>
    </row>
    <row r="286" ht="15.75" customHeight="1">
      <c r="A286" s="5" t="s">
        <v>2020</v>
      </c>
      <c r="B286" s="5" t="s">
        <v>2021</v>
      </c>
      <c r="C286" s="5" t="s">
        <v>843</v>
      </c>
      <c r="D286" s="5" t="s">
        <v>2022</v>
      </c>
      <c r="E286" s="5" t="s">
        <v>845</v>
      </c>
      <c r="F286" s="5" t="s">
        <v>845</v>
      </c>
      <c r="G286" s="5" t="s">
        <v>845</v>
      </c>
      <c r="H286" s="5" t="s">
        <v>333</v>
      </c>
      <c r="I286" s="5" t="s">
        <v>1775</v>
      </c>
      <c r="J286" s="5" t="s">
        <v>146</v>
      </c>
      <c r="K286" s="5" t="s">
        <v>279</v>
      </c>
      <c r="L286" s="5" t="s">
        <v>629</v>
      </c>
      <c r="M286" s="5" t="s">
        <v>252</v>
      </c>
      <c r="N286" s="5" t="s">
        <v>769</v>
      </c>
      <c r="O286" s="5" t="s">
        <v>845</v>
      </c>
      <c r="P286" s="5" t="s">
        <v>845</v>
      </c>
      <c r="Q286" s="5" t="s">
        <v>847</v>
      </c>
      <c r="R286" s="5" t="s">
        <v>845</v>
      </c>
      <c r="S286" s="5" t="s">
        <v>848</v>
      </c>
      <c r="T286" s="5" t="s">
        <v>1702</v>
      </c>
      <c r="U286" s="5" t="s">
        <v>845</v>
      </c>
      <c r="V286" s="5" t="s">
        <v>845</v>
      </c>
      <c r="W286" s="5" t="s">
        <v>850</v>
      </c>
      <c r="X286" s="5" t="s">
        <v>2023</v>
      </c>
      <c r="Y286" s="6">
        <f>X287-'Com RTOS RX'!$X286</f>
        <v>0.0001157407407</v>
      </c>
      <c r="Z286" s="7">
        <f>SUM(LEN(",CO_MQ135|"),'Com RTOS RX'!$H286,LEN(",CO2_MQ135|"),'Com RTOS RX'!$I286,LEN(",Alcool_MQ135|"),'Com RTOS RX'!$J286,LEN(",Alcool_MQ135|"),'Com RTOS RX'!$K286,LEN(",Toluen_MQ135|"),'Com RTOS RX'!$L286,LEN(",MH4_MQ135|"),'Com RTOS RX'!$M286,LEN(",O3_MQ131|"),'Com RTOS RX'!$N286)*8</f>
        <v>672</v>
      </c>
    </row>
    <row r="287" ht="15.75" customHeight="1">
      <c r="A287" s="5" t="s">
        <v>2024</v>
      </c>
      <c r="B287" s="5" t="s">
        <v>2025</v>
      </c>
      <c r="C287" s="5" t="s">
        <v>843</v>
      </c>
      <c r="D287" s="5" t="s">
        <v>2026</v>
      </c>
      <c r="E287" s="5" t="s">
        <v>845</v>
      </c>
      <c r="F287" s="5" t="s">
        <v>845</v>
      </c>
      <c r="G287" s="5" t="s">
        <v>845</v>
      </c>
      <c r="H287" s="5" t="s">
        <v>677</v>
      </c>
      <c r="I287" s="5" t="s">
        <v>94</v>
      </c>
      <c r="J287" s="5" t="s">
        <v>107</v>
      </c>
      <c r="K287" s="5" t="s">
        <v>250</v>
      </c>
      <c r="L287" s="5" t="s">
        <v>355</v>
      </c>
      <c r="M287" s="5" t="s">
        <v>846</v>
      </c>
      <c r="N287" s="5" t="s">
        <v>769</v>
      </c>
      <c r="O287" s="5" t="s">
        <v>845</v>
      </c>
      <c r="P287" s="5" t="s">
        <v>845</v>
      </c>
      <c r="Q287" s="5" t="s">
        <v>847</v>
      </c>
      <c r="R287" s="5" t="s">
        <v>845</v>
      </c>
      <c r="S287" s="5" t="s">
        <v>848</v>
      </c>
      <c r="T287" s="5" t="s">
        <v>1702</v>
      </c>
      <c r="U287" s="5" t="s">
        <v>845</v>
      </c>
      <c r="V287" s="5" t="s">
        <v>845</v>
      </c>
      <c r="W287" s="5" t="s">
        <v>850</v>
      </c>
      <c r="X287" s="5" t="s">
        <v>2027</v>
      </c>
      <c r="Y287" s="6">
        <f>X288-'Com RTOS RX'!$X287</f>
        <v>0.0001157407407</v>
      </c>
      <c r="Z287" s="7">
        <f>SUM(LEN(",CO_MQ135|"),'Com RTOS RX'!$H287,LEN(",CO2_MQ135|"),'Com RTOS RX'!$I287,LEN(",Alcool_MQ135|"),'Com RTOS RX'!$J287,LEN(",Alcool_MQ135|"),'Com RTOS RX'!$K287,LEN(",Toluen_MQ135|"),'Com RTOS RX'!$L287,LEN(",MH4_MQ135|"),'Com RTOS RX'!$M287,LEN(",O3_MQ131|"),'Com RTOS RX'!$N287)*8</f>
        <v>672</v>
      </c>
    </row>
    <row r="288" ht="15.75" customHeight="1">
      <c r="A288" s="5" t="s">
        <v>2028</v>
      </c>
      <c r="B288" s="5" t="s">
        <v>2029</v>
      </c>
      <c r="C288" s="5" t="s">
        <v>843</v>
      </c>
      <c r="D288" s="5" t="s">
        <v>2030</v>
      </c>
      <c r="E288" s="5" t="s">
        <v>845</v>
      </c>
      <c r="F288" s="5" t="s">
        <v>845</v>
      </c>
      <c r="G288" s="5" t="s">
        <v>845</v>
      </c>
      <c r="H288" s="5" t="s">
        <v>677</v>
      </c>
      <c r="I288" s="5" t="s">
        <v>94</v>
      </c>
      <c r="J288" s="5" t="s">
        <v>107</v>
      </c>
      <c r="K288" s="5" t="s">
        <v>250</v>
      </c>
      <c r="L288" s="5" t="s">
        <v>355</v>
      </c>
      <c r="M288" s="5" t="s">
        <v>846</v>
      </c>
      <c r="N288" s="5" t="s">
        <v>1808</v>
      </c>
      <c r="O288" s="5" t="s">
        <v>845</v>
      </c>
      <c r="P288" s="5" t="s">
        <v>845</v>
      </c>
      <c r="Q288" s="5" t="s">
        <v>847</v>
      </c>
      <c r="R288" s="5" t="s">
        <v>845</v>
      </c>
      <c r="S288" s="5" t="s">
        <v>848</v>
      </c>
      <c r="T288" s="5" t="s">
        <v>1702</v>
      </c>
      <c r="U288" s="5" t="s">
        <v>845</v>
      </c>
      <c r="V288" s="5" t="s">
        <v>845</v>
      </c>
      <c r="W288" s="5" t="s">
        <v>850</v>
      </c>
      <c r="X288" s="5" t="s">
        <v>2031</v>
      </c>
      <c r="Y288" s="6">
        <f>X289-'Com RTOS RX'!$X288</f>
        <v>0.0001157407407</v>
      </c>
      <c r="Z288" s="7">
        <f>SUM(LEN(",CO_MQ135|"),'Com RTOS RX'!$H288,LEN(",CO2_MQ135|"),'Com RTOS RX'!$I288,LEN(",Alcool_MQ135|"),'Com RTOS RX'!$J288,LEN(",Alcool_MQ135|"),'Com RTOS RX'!$K288,LEN(",Toluen_MQ135|"),'Com RTOS RX'!$L288,LEN(",MH4_MQ135|"),'Com RTOS RX'!$M288,LEN(",O3_MQ131|"),'Com RTOS RX'!$N288)*8</f>
        <v>672</v>
      </c>
    </row>
    <row r="289" ht="15.75" customHeight="1">
      <c r="A289" s="5" t="s">
        <v>2032</v>
      </c>
      <c r="B289" s="5" t="s">
        <v>2033</v>
      </c>
      <c r="C289" s="5" t="s">
        <v>843</v>
      </c>
      <c r="D289" s="5" t="s">
        <v>2034</v>
      </c>
      <c r="E289" s="5" t="s">
        <v>845</v>
      </c>
      <c r="F289" s="5" t="s">
        <v>845</v>
      </c>
      <c r="G289" s="5" t="s">
        <v>845</v>
      </c>
      <c r="H289" s="5" t="s">
        <v>395</v>
      </c>
      <c r="I289" s="5" t="s">
        <v>1775</v>
      </c>
      <c r="J289" s="5" t="s">
        <v>27</v>
      </c>
      <c r="K289" s="5" t="s">
        <v>279</v>
      </c>
      <c r="L289" s="5" t="s">
        <v>359</v>
      </c>
      <c r="M289" s="5" t="s">
        <v>252</v>
      </c>
      <c r="N289" s="5" t="s">
        <v>446</v>
      </c>
      <c r="O289" s="5" t="s">
        <v>845</v>
      </c>
      <c r="P289" s="5" t="s">
        <v>845</v>
      </c>
      <c r="Q289" s="5" t="s">
        <v>847</v>
      </c>
      <c r="R289" s="5" t="s">
        <v>845</v>
      </c>
      <c r="S289" s="5" t="s">
        <v>848</v>
      </c>
      <c r="T289" s="5" t="s">
        <v>1702</v>
      </c>
      <c r="U289" s="5" t="s">
        <v>845</v>
      </c>
      <c r="V289" s="5" t="s">
        <v>845</v>
      </c>
      <c r="W289" s="5" t="s">
        <v>850</v>
      </c>
      <c r="X289" s="5" t="s">
        <v>2035</v>
      </c>
      <c r="Y289" s="6">
        <f>X290-'Com RTOS RX'!$X289</f>
        <v>0.0001157407407</v>
      </c>
      <c r="Z289" s="7">
        <f>SUM(LEN(",CO_MQ135|"),'Com RTOS RX'!$H289,LEN(",CO2_MQ135|"),'Com RTOS RX'!$I289,LEN(",Alcool_MQ135|"),'Com RTOS RX'!$J289,LEN(",Alcool_MQ135|"),'Com RTOS RX'!$K289,LEN(",Toluen_MQ135|"),'Com RTOS RX'!$L289,LEN(",MH4_MQ135|"),'Com RTOS RX'!$M289,LEN(",O3_MQ131|"),'Com RTOS RX'!$N289)*8</f>
        <v>672</v>
      </c>
    </row>
    <row r="290" ht="15.75" customHeight="1">
      <c r="A290" s="5" t="s">
        <v>2036</v>
      </c>
      <c r="B290" s="5" t="s">
        <v>2037</v>
      </c>
      <c r="C290" s="5" t="s">
        <v>843</v>
      </c>
      <c r="D290" s="5" t="s">
        <v>2038</v>
      </c>
      <c r="E290" s="5" t="s">
        <v>845</v>
      </c>
      <c r="F290" s="5" t="s">
        <v>845</v>
      </c>
      <c r="G290" s="5" t="s">
        <v>845</v>
      </c>
      <c r="H290" s="5" t="s">
        <v>422</v>
      </c>
      <c r="I290" s="5" t="s">
        <v>165</v>
      </c>
      <c r="J290" s="5" t="s">
        <v>70</v>
      </c>
      <c r="K290" s="5" t="s">
        <v>279</v>
      </c>
      <c r="L290" s="5" t="s">
        <v>1834</v>
      </c>
      <c r="M290" s="5" t="s">
        <v>252</v>
      </c>
      <c r="N290" s="5" t="s">
        <v>457</v>
      </c>
      <c r="O290" s="5" t="s">
        <v>845</v>
      </c>
      <c r="P290" s="5" t="s">
        <v>845</v>
      </c>
      <c r="Q290" s="5" t="s">
        <v>847</v>
      </c>
      <c r="R290" s="5" t="s">
        <v>845</v>
      </c>
      <c r="S290" s="5" t="s">
        <v>848</v>
      </c>
      <c r="T290" s="5" t="s">
        <v>1702</v>
      </c>
      <c r="U290" s="5" t="s">
        <v>845</v>
      </c>
      <c r="V290" s="5" t="s">
        <v>845</v>
      </c>
      <c r="W290" s="5" t="s">
        <v>850</v>
      </c>
      <c r="X290" s="5" t="s">
        <v>2039</v>
      </c>
      <c r="Y290" s="6">
        <f>X291-'Com RTOS RX'!$X290</f>
        <v>0.0001273148148</v>
      </c>
      <c r="Z290" s="7">
        <f>SUM(LEN(",CO_MQ135|"),'Com RTOS RX'!$H290,LEN(",CO2_MQ135|"),'Com RTOS RX'!$I290,LEN(",Alcool_MQ135|"),'Com RTOS RX'!$J290,LEN(",Alcool_MQ135|"),'Com RTOS RX'!$K290,LEN(",Toluen_MQ135|"),'Com RTOS RX'!$L290,LEN(",MH4_MQ135|"),'Com RTOS RX'!$M290,LEN(",O3_MQ131|"),'Com RTOS RX'!$N290)*8</f>
        <v>672</v>
      </c>
    </row>
    <row r="291" ht="15.75" customHeight="1">
      <c r="A291" s="5" t="s">
        <v>2040</v>
      </c>
      <c r="B291" s="5" t="s">
        <v>2041</v>
      </c>
      <c r="C291" s="5" t="s">
        <v>843</v>
      </c>
      <c r="D291" s="5" t="s">
        <v>2042</v>
      </c>
      <c r="E291" s="5" t="s">
        <v>845</v>
      </c>
      <c r="F291" s="5" t="s">
        <v>845</v>
      </c>
      <c r="G291" s="5" t="s">
        <v>845</v>
      </c>
      <c r="H291" s="5" t="s">
        <v>677</v>
      </c>
      <c r="I291" s="5" t="s">
        <v>94</v>
      </c>
      <c r="J291" s="5" t="s">
        <v>107</v>
      </c>
      <c r="K291" s="5" t="s">
        <v>250</v>
      </c>
      <c r="L291" s="5" t="s">
        <v>355</v>
      </c>
      <c r="M291" s="5" t="s">
        <v>846</v>
      </c>
      <c r="N291" s="5" t="s">
        <v>446</v>
      </c>
      <c r="O291" s="5" t="s">
        <v>845</v>
      </c>
      <c r="P291" s="5" t="s">
        <v>845</v>
      </c>
      <c r="Q291" s="5" t="s">
        <v>847</v>
      </c>
      <c r="R291" s="5" t="s">
        <v>845</v>
      </c>
      <c r="S291" s="5" t="s">
        <v>848</v>
      </c>
      <c r="T291" s="5" t="s">
        <v>1702</v>
      </c>
      <c r="U291" s="5" t="s">
        <v>845</v>
      </c>
      <c r="V291" s="5" t="s">
        <v>845</v>
      </c>
      <c r="W291" s="5" t="s">
        <v>850</v>
      </c>
      <c r="X291" s="5" t="s">
        <v>2043</v>
      </c>
      <c r="Y291" s="6">
        <f>X292-'Com RTOS RX'!$X291</f>
        <v>0.0001157407407</v>
      </c>
      <c r="Z291" s="7">
        <f>SUM(LEN(",CO_MQ135|"),'Com RTOS RX'!$H291,LEN(",CO2_MQ135|"),'Com RTOS RX'!$I291,LEN(",Alcool_MQ135|"),'Com RTOS RX'!$J291,LEN(",Alcool_MQ135|"),'Com RTOS RX'!$K291,LEN(",Toluen_MQ135|"),'Com RTOS RX'!$L291,LEN(",MH4_MQ135|"),'Com RTOS RX'!$M291,LEN(",O3_MQ131|"),'Com RTOS RX'!$N291)*8</f>
        <v>672</v>
      </c>
    </row>
    <row r="292" ht="15.75" customHeight="1">
      <c r="A292" s="5" t="s">
        <v>2044</v>
      </c>
      <c r="B292" s="5" t="s">
        <v>2045</v>
      </c>
      <c r="C292" s="5" t="s">
        <v>843</v>
      </c>
      <c r="D292" s="5" t="s">
        <v>2046</v>
      </c>
      <c r="E292" s="5" t="s">
        <v>845</v>
      </c>
      <c r="F292" s="5" t="s">
        <v>845</v>
      </c>
      <c r="G292" s="5" t="s">
        <v>845</v>
      </c>
      <c r="H292" s="5" t="s">
        <v>795</v>
      </c>
      <c r="I292" s="5" t="s">
        <v>1775</v>
      </c>
      <c r="J292" s="5" t="s">
        <v>1171</v>
      </c>
      <c r="K292" s="5" t="s">
        <v>279</v>
      </c>
      <c r="L292" s="5" t="s">
        <v>766</v>
      </c>
      <c r="M292" s="5" t="s">
        <v>846</v>
      </c>
      <c r="N292" s="5" t="s">
        <v>457</v>
      </c>
      <c r="O292" s="5" t="s">
        <v>845</v>
      </c>
      <c r="P292" s="5" t="s">
        <v>845</v>
      </c>
      <c r="Q292" s="5" t="s">
        <v>847</v>
      </c>
      <c r="R292" s="5" t="s">
        <v>845</v>
      </c>
      <c r="S292" s="5" t="s">
        <v>848</v>
      </c>
      <c r="T292" s="5" t="s">
        <v>1702</v>
      </c>
      <c r="U292" s="5" t="s">
        <v>845</v>
      </c>
      <c r="V292" s="5" t="s">
        <v>845</v>
      </c>
      <c r="W292" s="5" t="s">
        <v>850</v>
      </c>
      <c r="X292" s="5" t="s">
        <v>2047</v>
      </c>
      <c r="Y292" s="6">
        <f>X293-'Com RTOS RX'!$X292</f>
        <v>0.0001157407407</v>
      </c>
      <c r="Z292" s="7">
        <f>SUM(LEN(",CO_MQ135|"),'Com RTOS RX'!$H292,LEN(",CO2_MQ135|"),'Com RTOS RX'!$I292,LEN(",Alcool_MQ135|"),'Com RTOS RX'!$J292,LEN(",Alcool_MQ135|"),'Com RTOS RX'!$K292,LEN(",Toluen_MQ135|"),'Com RTOS RX'!$L292,LEN(",MH4_MQ135|"),'Com RTOS RX'!$M292,LEN(",O3_MQ131|"),'Com RTOS RX'!$N292)*8</f>
        <v>672</v>
      </c>
    </row>
    <row r="293" ht="15.75" customHeight="1">
      <c r="A293" s="5" t="s">
        <v>2048</v>
      </c>
      <c r="B293" s="5" t="s">
        <v>2049</v>
      </c>
      <c r="C293" s="5" t="s">
        <v>843</v>
      </c>
      <c r="D293" s="5" t="s">
        <v>2050</v>
      </c>
      <c r="E293" s="5" t="s">
        <v>845</v>
      </c>
      <c r="F293" s="5" t="s">
        <v>845</v>
      </c>
      <c r="G293" s="5" t="s">
        <v>845</v>
      </c>
      <c r="H293" s="5" t="s">
        <v>677</v>
      </c>
      <c r="I293" s="5" t="s">
        <v>94</v>
      </c>
      <c r="J293" s="5" t="s">
        <v>107</v>
      </c>
      <c r="K293" s="5" t="s">
        <v>250</v>
      </c>
      <c r="L293" s="5" t="s">
        <v>355</v>
      </c>
      <c r="M293" s="5" t="s">
        <v>846</v>
      </c>
      <c r="N293" s="5" t="s">
        <v>458</v>
      </c>
      <c r="O293" s="5" t="s">
        <v>845</v>
      </c>
      <c r="P293" s="5" t="s">
        <v>845</v>
      </c>
      <c r="Q293" s="5" t="s">
        <v>847</v>
      </c>
      <c r="R293" s="5" t="s">
        <v>845</v>
      </c>
      <c r="S293" s="5" t="s">
        <v>848</v>
      </c>
      <c r="T293" s="5" t="s">
        <v>1702</v>
      </c>
      <c r="U293" s="5" t="s">
        <v>845</v>
      </c>
      <c r="V293" s="5" t="s">
        <v>845</v>
      </c>
      <c r="W293" s="5" t="s">
        <v>850</v>
      </c>
      <c r="X293" s="5" t="s">
        <v>2051</v>
      </c>
      <c r="Y293" s="6">
        <f>X294-'Com RTOS RX'!$X293</f>
        <v>0.0002314814815</v>
      </c>
      <c r="Z293" s="7">
        <f>SUM(LEN(",CO_MQ135|"),'Com RTOS RX'!$H293,LEN(",CO2_MQ135|"),'Com RTOS RX'!$I293,LEN(",Alcool_MQ135|"),'Com RTOS RX'!$J293,LEN(",Alcool_MQ135|"),'Com RTOS RX'!$K293,LEN(",Toluen_MQ135|"),'Com RTOS RX'!$L293,LEN(",MH4_MQ135|"),'Com RTOS RX'!$M293,LEN(",O3_MQ131|"),'Com RTOS RX'!$N293)*8</f>
        <v>672</v>
      </c>
    </row>
    <row r="294" ht="15.75" customHeight="1">
      <c r="A294" s="5" t="s">
        <v>2052</v>
      </c>
      <c r="B294" s="5" t="s">
        <v>2053</v>
      </c>
      <c r="C294" s="5" t="s">
        <v>843</v>
      </c>
      <c r="D294" s="5" t="s">
        <v>2054</v>
      </c>
      <c r="E294" s="5" t="s">
        <v>845</v>
      </c>
      <c r="F294" s="5" t="s">
        <v>845</v>
      </c>
      <c r="G294" s="5" t="s">
        <v>845</v>
      </c>
      <c r="H294" s="5" t="s">
        <v>430</v>
      </c>
      <c r="I294" s="5" t="s">
        <v>295</v>
      </c>
      <c r="J294" s="5" t="s">
        <v>97</v>
      </c>
      <c r="K294" s="5" t="s">
        <v>104</v>
      </c>
      <c r="L294" s="5" t="s">
        <v>605</v>
      </c>
      <c r="M294" s="5" t="s">
        <v>161</v>
      </c>
      <c r="N294" s="5" t="s">
        <v>458</v>
      </c>
      <c r="O294" s="5" t="s">
        <v>845</v>
      </c>
      <c r="P294" s="5" t="s">
        <v>845</v>
      </c>
      <c r="Q294" s="5" t="s">
        <v>847</v>
      </c>
      <c r="R294" s="5" t="s">
        <v>845</v>
      </c>
      <c r="S294" s="5" t="s">
        <v>848</v>
      </c>
      <c r="T294" s="5" t="s">
        <v>1702</v>
      </c>
      <c r="U294" s="5" t="s">
        <v>845</v>
      </c>
      <c r="V294" s="5" t="s">
        <v>845</v>
      </c>
      <c r="W294" s="5" t="s">
        <v>850</v>
      </c>
      <c r="X294" s="5" t="s">
        <v>2055</v>
      </c>
      <c r="Y294" s="6">
        <f>X295-'Com RTOS RX'!$X294</f>
        <v>0.0001157407407</v>
      </c>
      <c r="Z294" s="7">
        <f>SUM(LEN(",CO_MQ135|"),'Com RTOS RX'!$H294,LEN(",CO2_MQ135|"),'Com RTOS RX'!$I294,LEN(",Alcool_MQ135|"),'Com RTOS RX'!$J294,LEN(",Alcool_MQ135|"),'Com RTOS RX'!$K294,LEN(",Toluen_MQ135|"),'Com RTOS RX'!$L294,LEN(",MH4_MQ135|"),'Com RTOS RX'!$M294,LEN(",O3_MQ131|"),'Com RTOS RX'!$N294)*8</f>
        <v>672</v>
      </c>
    </row>
    <row r="295" ht="15.75" customHeight="1">
      <c r="A295" s="5" t="s">
        <v>2056</v>
      </c>
      <c r="B295" s="5" t="s">
        <v>2057</v>
      </c>
      <c r="C295" s="5" t="s">
        <v>843</v>
      </c>
      <c r="D295" s="5" t="s">
        <v>2058</v>
      </c>
      <c r="E295" s="5" t="s">
        <v>845</v>
      </c>
      <c r="F295" s="5" t="s">
        <v>845</v>
      </c>
      <c r="G295" s="5" t="s">
        <v>845</v>
      </c>
      <c r="H295" s="5" t="s">
        <v>677</v>
      </c>
      <c r="I295" s="5" t="s">
        <v>94</v>
      </c>
      <c r="J295" s="5" t="s">
        <v>107</v>
      </c>
      <c r="K295" s="5" t="s">
        <v>250</v>
      </c>
      <c r="L295" s="5" t="s">
        <v>355</v>
      </c>
      <c r="M295" s="5" t="s">
        <v>846</v>
      </c>
      <c r="N295" s="5" t="s">
        <v>492</v>
      </c>
      <c r="O295" s="5" t="s">
        <v>845</v>
      </c>
      <c r="P295" s="5" t="s">
        <v>845</v>
      </c>
      <c r="Q295" s="5" t="s">
        <v>847</v>
      </c>
      <c r="R295" s="5" t="s">
        <v>845</v>
      </c>
      <c r="S295" s="5" t="s">
        <v>848</v>
      </c>
      <c r="T295" s="5" t="s">
        <v>1702</v>
      </c>
      <c r="U295" s="5" t="s">
        <v>845</v>
      </c>
      <c r="V295" s="5" t="s">
        <v>845</v>
      </c>
      <c r="W295" s="5" t="s">
        <v>850</v>
      </c>
      <c r="X295" s="5" t="s">
        <v>2059</v>
      </c>
      <c r="Y295" s="6">
        <f>X296-'Com RTOS RX'!$X295</f>
        <v>0.0001157407407</v>
      </c>
      <c r="Z295" s="7">
        <f>SUM(LEN(",CO_MQ135|"),'Com RTOS RX'!$H295,LEN(",CO2_MQ135|"),'Com RTOS RX'!$I295,LEN(",Alcool_MQ135|"),'Com RTOS RX'!$J295,LEN(",Alcool_MQ135|"),'Com RTOS RX'!$K295,LEN(",Toluen_MQ135|"),'Com RTOS RX'!$L295,LEN(",MH4_MQ135|"),'Com RTOS RX'!$M295,LEN(",O3_MQ131|"),'Com RTOS RX'!$N295)*8</f>
        <v>672</v>
      </c>
    </row>
    <row r="296" ht="15.75" customHeight="1">
      <c r="A296" s="5" t="s">
        <v>2060</v>
      </c>
      <c r="B296" s="5" t="s">
        <v>2061</v>
      </c>
      <c r="C296" s="5" t="s">
        <v>843</v>
      </c>
      <c r="D296" s="5" t="s">
        <v>2062</v>
      </c>
      <c r="E296" s="5" t="s">
        <v>845</v>
      </c>
      <c r="F296" s="5" t="s">
        <v>845</v>
      </c>
      <c r="G296" s="5" t="s">
        <v>845</v>
      </c>
      <c r="H296" s="5" t="s">
        <v>1821</v>
      </c>
      <c r="I296" s="5" t="s">
        <v>173</v>
      </c>
      <c r="J296" s="5" t="s">
        <v>138</v>
      </c>
      <c r="K296" s="5" t="s">
        <v>250</v>
      </c>
      <c r="L296" s="5" t="s">
        <v>648</v>
      </c>
      <c r="M296" s="5" t="s">
        <v>846</v>
      </c>
      <c r="N296" s="5" t="s">
        <v>458</v>
      </c>
      <c r="O296" s="5" t="s">
        <v>845</v>
      </c>
      <c r="P296" s="5" t="s">
        <v>845</v>
      </c>
      <c r="Q296" s="5" t="s">
        <v>847</v>
      </c>
      <c r="R296" s="5" t="s">
        <v>845</v>
      </c>
      <c r="S296" s="5" t="s">
        <v>848</v>
      </c>
      <c r="T296" s="5" t="s">
        <v>1702</v>
      </c>
      <c r="U296" s="5" t="s">
        <v>845</v>
      </c>
      <c r="V296" s="5" t="s">
        <v>845</v>
      </c>
      <c r="W296" s="5" t="s">
        <v>850</v>
      </c>
      <c r="X296" s="5" t="s">
        <v>2063</v>
      </c>
      <c r="Y296" s="6">
        <f>X297-'Com RTOS RX'!$X296</f>
        <v>0.0001157407407</v>
      </c>
      <c r="Z296" s="7">
        <f>SUM(LEN(",CO_MQ135|"),'Com RTOS RX'!$H296,LEN(",CO2_MQ135|"),'Com RTOS RX'!$I296,LEN(",Alcool_MQ135|"),'Com RTOS RX'!$J296,LEN(",Alcool_MQ135|"),'Com RTOS RX'!$K296,LEN(",Toluen_MQ135|"),'Com RTOS RX'!$L296,LEN(",MH4_MQ135|"),'Com RTOS RX'!$M296,LEN(",O3_MQ131|"),'Com RTOS RX'!$N296)*8</f>
        <v>672</v>
      </c>
    </row>
    <row r="297" ht="15.75" customHeight="1">
      <c r="A297" s="5" t="s">
        <v>2064</v>
      </c>
      <c r="B297" s="5" t="s">
        <v>2065</v>
      </c>
      <c r="C297" s="5" t="s">
        <v>843</v>
      </c>
      <c r="D297" s="5" t="s">
        <v>2066</v>
      </c>
      <c r="E297" s="5" t="s">
        <v>845</v>
      </c>
      <c r="F297" s="5" t="s">
        <v>845</v>
      </c>
      <c r="G297" s="5" t="s">
        <v>845</v>
      </c>
      <c r="H297" s="5" t="s">
        <v>333</v>
      </c>
      <c r="I297" s="5" t="s">
        <v>1775</v>
      </c>
      <c r="J297" s="5" t="s">
        <v>146</v>
      </c>
      <c r="K297" s="5" t="s">
        <v>279</v>
      </c>
      <c r="L297" s="5" t="s">
        <v>629</v>
      </c>
      <c r="M297" s="5" t="s">
        <v>252</v>
      </c>
      <c r="N297" s="5" t="s">
        <v>458</v>
      </c>
      <c r="O297" s="5" t="s">
        <v>845</v>
      </c>
      <c r="P297" s="5" t="s">
        <v>845</v>
      </c>
      <c r="Q297" s="5" t="s">
        <v>847</v>
      </c>
      <c r="R297" s="5" t="s">
        <v>845</v>
      </c>
      <c r="S297" s="5" t="s">
        <v>848</v>
      </c>
      <c r="T297" s="5" t="s">
        <v>1702</v>
      </c>
      <c r="U297" s="5" t="s">
        <v>845</v>
      </c>
      <c r="V297" s="5" t="s">
        <v>845</v>
      </c>
      <c r="W297" s="5" t="s">
        <v>850</v>
      </c>
      <c r="X297" s="5" t="s">
        <v>2067</v>
      </c>
      <c r="Y297" s="6">
        <f>X298-'Com RTOS RX'!$X297</f>
        <v>0.0002314814815</v>
      </c>
      <c r="Z297" s="7">
        <f>SUM(LEN(",CO_MQ135|"),'Com RTOS RX'!$H297,LEN(",CO2_MQ135|"),'Com RTOS RX'!$I297,LEN(",Alcool_MQ135|"),'Com RTOS RX'!$J297,LEN(",Alcool_MQ135|"),'Com RTOS RX'!$K297,LEN(",Toluen_MQ135|"),'Com RTOS RX'!$L297,LEN(",MH4_MQ135|"),'Com RTOS RX'!$M297,LEN(",O3_MQ131|"),'Com RTOS RX'!$N297)*8</f>
        <v>672</v>
      </c>
    </row>
    <row r="298" ht="15.75" customHeight="1">
      <c r="A298" s="5" t="s">
        <v>2068</v>
      </c>
      <c r="B298" s="5" t="s">
        <v>2069</v>
      </c>
      <c r="C298" s="5" t="s">
        <v>843</v>
      </c>
      <c r="D298" s="5" t="s">
        <v>2070</v>
      </c>
      <c r="E298" s="5" t="s">
        <v>845</v>
      </c>
      <c r="F298" s="5" t="s">
        <v>845</v>
      </c>
      <c r="G298" s="5" t="s">
        <v>845</v>
      </c>
      <c r="H298" s="5" t="s">
        <v>309</v>
      </c>
      <c r="I298" s="5" t="s">
        <v>235</v>
      </c>
      <c r="J298" s="5" t="s">
        <v>1334</v>
      </c>
      <c r="K298" s="5" t="s">
        <v>45</v>
      </c>
      <c r="L298" s="5" t="s">
        <v>513</v>
      </c>
      <c r="M298" s="5" t="s">
        <v>169</v>
      </c>
      <c r="N298" s="5" t="s">
        <v>1513</v>
      </c>
      <c r="O298" s="5" t="s">
        <v>845</v>
      </c>
      <c r="P298" s="5" t="s">
        <v>845</v>
      </c>
      <c r="Q298" s="5" t="s">
        <v>847</v>
      </c>
      <c r="R298" s="5" t="s">
        <v>845</v>
      </c>
      <c r="S298" s="5" t="s">
        <v>931</v>
      </c>
      <c r="T298" s="5" t="s">
        <v>1702</v>
      </c>
      <c r="U298" s="5" t="s">
        <v>845</v>
      </c>
      <c r="V298" s="5" t="s">
        <v>845</v>
      </c>
      <c r="W298" s="5" t="s">
        <v>850</v>
      </c>
      <c r="X298" s="5" t="s">
        <v>2071</v>
      </c>
      <c r="Y298" s="6">
        <f>X299-'Com RTOS RX'!$X298</f>
        <v>0.0001157407407</v>
      </c>
      <c r="Z298" s="7">
        <f>SUM(LEN(",CO_MQ135|"),'Com RTOS RX'!$H298,LEN(",CO2_MQ135|"),'Com RTOS RX'!$I298,LEN(",Alcool_MQ135|"),'Com RTOS RX'!$J298,LEN(",Alcool_MQ135|"),'Com RTOS RX'!$K298,LEN(",Toluen_MQ135|"),'Com RTOS RX'!$L298,LEN(",MH4_MQ135|"),'Com RTOS RX'!$M298,LEN(",O3_MQ131|"),'Com RTOS RX'!$N298)*8</f>
        <v>672</v>
      </c>
    </row>
    <row r="299" ht="15.75" customHeight="1">
      <c r="A299" s="5" t="s">
        <v>2072</v>
      </c>
      <c r="B299" s="5" t="s">
        <v>2073</v>
      </c>
      <c r="C299" s="5" t="s">
        <v>843</v>
      </c>
      <c r="D299" s="5" t="s">
        <v>2074</v>
      </c>
      <c r="E299" s="5" t="s">
        <v>845</v>
      </c>
      <c r="F299" s="5" t="s">
        <v>845</v>
      </c>
      <c r="G299" s="5" t="s">
        <v>845</v>
      </c>
      <c r="H299" s="5" t="s">
        <v>388</v>
      </c>
      <c r="I299" s="5" t="s">
        <v>94</v>
      </c>
      <c r="J299" s="5" t="s">
        <v>1171</v>
      </c>
      <c r="K299" s="5" t="s">
        <v>250</v>
      </c>
      <c r="L299" s="5" t="s">
        <v>766</v>
      </c>
      <c r="M299" s="5" t="s">
        <v>846</v>
      </c>
      <c r="N299" s="5" t="s">
        <v>458</v>
      </c>
      <c r="O299" s="5" t="s">
        <v>845</v>
      </c>
      <c r="P299" s="5" t="s">
        <v>845</v>
      </c>
      <c r="Q299" s="5" t="s">
        <v>847</v>
      </c>
      <c r="R299" s="5" t="s">
        <v>845</v>
      </c>
      <c r="S299" s="5" t="s">
        <v>848</v>
      </c>
      <c r="T299" s="5" t="s">
        <v>1702</v>
      </c>
      <c r="U299" s="5" t="s">
        <v>845</v>
      </c>
      <c r="V299" s="5" t="s">
        <v>845</v>
      </c>
      <c r="W299" s="5" t="s">
        <v>850</v>
      </c>
      <c r="X299" s="5" t="s">
        <v>2075</v>
      </c>
      <c r="Y299" s="6">
        <f>X300-'Com RTOS RX'!$X299</f>
        <v>0.0001157407407</v>
      </c>
      <c r="Z299" s="7">
        <f>SUM(LEN(",CO_MQ135|"),'Com RTOS RX'!$H299,LEN(",CO2_MQ135|"),'Com RTOS RX'!$I299,LEN(",Alcool_MQ135|"),'Com RTOS RX'!$J299,LEN(",Alcool_MQ135|"),'Com RTOS RX'!$K299,LEN(",Toluen_MQ135|"),'Com RTOS RX'!$L299,LEN(",MH4_MQ135|"),'Com RTOS RX'!$M299,LEN(",O3_MQ131|"),'Com RTOS RX'!$N299)*8</f>
        <v>672</v>
      </c>
    </row>
    <row r="300" ht="15.75" customHeight="1">
      <c r="A300" s="5" t="s">
        <v>2076</v>
      </c>
      <c r="B300" s="5" t="s">
        <v>2077</v>
      </c>
      <c r="C300" s="5" t="s">
        <v>843</v>
      </c>
      <c r="D300" s="5" t="s">
        <v>2078</v>
      </c>
      <c r="E300" s="5" t="s">
        <v>845</v>
      </c>
      <c r="F300" s="5" t="s">
        <v>845</v>
      </c>
      <c r="G300" s="5" t="s">
        <v>845</v>
      </c>
      <c r="H300" s="5" t="s">
        <v>677</v>
      </c>
      <c r="I300" s="5" t="s">
        <v>94</v>
      </c>
      <c r="J300" s="5" t="s">
        <v>107</v>
      </c>
      <c r="K300" s="5" t="s">
        <v>250</v>
      </c>
      <c r="L300" s="5" t="s">
        <v>355</v>
      </c>
      <c r="M300" s="5" t="s">
        <v>846</v>
      </c>
      <c r="N300" s="5" t="s">
        <v>458</v>
      </c>
      <c r="O300" s="5" t="s">
        <v>845</v>
      </c>
      <c r="P300" s="5" t="s">
        <v>845</v>
      </c>
      <c r="Q300" s="5" t="s">
        <v>847</v>
      </c>
      <c r="R300" s="5" t="s">
        <v>845</v>
      </c>
      <c r="S300" s="5" t="s">
        <v>848</v>
      </c>
      <c r="T300" s="5" t="s">
        <v>1702</v>
      </c>
      <c r="U300" s="5" t="s">
        <v>845</v>
      </c>
      <c r="V300" s="5" t="s">
        <v>845</v>
      </c>
      <c r="W300" s="5" t="s">
        <v>850</v>
      </c>
      <c r="X300" s="5" t="s">
        <v>2079</v>
      </c>
      <c r="Y300" s="6">
        <f>X301-'Com RTOS RX'!$X300</f>
        <v>0.0001157407407</v>
      </c>
      <c r="Z300" s="7">
        <f>SUM(LEN(",CO_MQ135|"),'Com RTOS RX'!$H300,LEN(",CO2_MQ135|"),'Com RTOS RX'!$I300,LEN(",Alcool_MQ135|"),'Com RTOS RX'!$J300,LEN(",Alcool_MQ135|"),'Com RTOS RX'!$K300,LEN(",Toluen_MQ135|"),'Com RTOS RX'!$L300,LEN(",MH4_MQ135|"),'Com RTOS RX'!$M300,LEN(",O3_MQ131|"),'Com RTOS RX'!$N300)*8</f>
        <v>672</v>
      </c>
    </row>
    <row r="301" ht="15.75" customHeight="1">
      <c r="A301" s="5" t="s">
        <v>2080</v>
      </c>
      <c r="B301" s="5" t="s">
        <v>2081</v>
      </c>
      <c r="C301" s="5" t="s">
        <v>843</v>
      </c>
      <c r="D301" s="5" t="s">
        <v>2082</v>
      </c>
      <c r="E301" s="5" t="s">
        <v>845</v>
      </c>
      <c r="F301" s="5" t="s">
        <v>845</v>
      </c>
      <c r="G301" s="5" t="s">
        <v>845</v>
      </c>
      <c r="H301" s="5" t="s">
        <v>795</v>
      </c>
      <c r="I301" s="5" t="s">
        <v>1775</v>
      </c>
      <c r="J301" s="5" t="s">
        <v>1171</v>
      </c>
      <c r="K301" s="5" t="s">
        <v>279</v>
      </c>
      <c r="L301" s="5" t="s">
        <v>766</v>
      </c>
      <c r="M301" s="5" t="s">
        <v>846</v>
      </c>
      <c r="N301" s="5" t="s">
        <v>458</v>
      </c>
      <c r="O301" s="5" t="s">
        <v>845</v>
      </c>
      <c r="P301" s="5" t="s">
        <v>845</v>
      </c>
      <c r="Q301" s="5" t="s">
        <v>847</v>
      </c>
      <c r="R301" s="5" t="s">
        <v>845</v>
      </c>
      <c r="S301" s="5" t="s">
        <v>848</v>
      </c>
      <c r="T301" s="5" t="s">
        <v>1702</v>
      </c>
      <c r="U301" s="5" t="s">
        <v>845</v>
      </c>
      <c r="V301" s="5" t="s">
        <v>845</v>
      </c>
      <c r="W301" s="5" t="s">
        <v>850</v>
      </c>
      <c r="X301" s="5" t="s">
        <v>2083</v>
      </c>
      <c r="Y301" s="6">
        <f>X302-'Com RTOS RX'!$X301</f>
        <v>0.0001157407407</v>
      </c>
      <c r="Z301" s="7">
        <f>SUM(LEN(",CO_MQ135|"),'Com RTOS RX'!$H301,LEN(",CO2_MQ135|"),'Com RTOS RX'!$I301,LEN(",Alcool_MQ135|"),'Com RTOS RX'!$J301,LEN(",Alcool_MQ135|"),'Com RTOS RX'!$K301,LEN(",Toluen_MQ135|"),'Com RTOS RX'!$L301,LEN(",MH4_MQ135|"),'Com RTOS RX'!$M301,LEN(",O3_MQ131|"),'Com RTOS RX'!$N301)*8</f>
        <v>672</v>
      </c>
    </row>
    <row r="302" ht="15.75" customHeight="1">
      <c r="A302" s="5" t="s">
        <v>2084</v>
      </c>
      <c r="B302" s="5" t="s">
        <v>2085</v>
      </c>
      <c r="C302" s="5" t="s">
        <v>843</v>
      </c>
      <c r="D302" s="5" t="s">
        <v>2086</v>
      </c>
      <c r="E302" s="5" t="s">
        <v>845</v>
      </c>
      <c r="F302" s="5" t="s">
        <v>845</v>
      </c>
      <c r="G302" s="5" t="s">
        <v>845</v>
      </c>
      <c r="H302" s="5" t="s">
        <v>438</v>
      </c>
      <c r="I302" s="5" t="s">
        <v>98</v>
      </c>
      <c r="J302" s="5" t="s">
        <v>85</v>
      </c>
      <c r="K302" s="5" t="s">
        <v>15</v>
      </c>
      <c r="L302" s="5" t="s">
        <v>370</v>
      </c>
      <c r="M302" s="5" t="s">
        <v>161</v>
      </c>
      <c r="N302" s="5" t="s">
        <v>462</v>
      </c>
      <c r="O302" s="5" t="s">
        <v>845</v>
      </c>
      <c r="P302" s="5" t="s">
        <v>845</v>
      </c>
      <c r="Q302" s="5" t="s">
        <v>847</v>
      </c>
      <c r="R302" s="5" t="s">
        <v>845</v>
      </c>
      <c r="S302" s="5" t="s">
        <v>848</v>
      </c>
      <c r="T302" s="5" t="s">
        <v>1702</v>
      </c>
      <c r="U302" s="5" t="s">
        <v>845</v>
      </c>
      <c r="V302" s="5" t="s">
        <v>845</v>
      </c>
      <c r="W302" s="5" t="s">
        <v>850</v>
      </c>
      <c r="X302" s="5" t="s">
        <v>2087</v>
      </c>
      <c r="Y302" s="6">
        <f>X303-'Com RTOS RX'!$X302</f>
        <v>0.0001157407407</v>
      </c>
      <c r="Z302" s="7">
        <f>SUM(LEN(",CO_MQ135|"),'Com RTOS RX'!$H302,LEN(",CO2_MQ135|"),'Com RTOS RX'!$I302,LEN(",Alcool_MQ135|"),'Com RTOS RX'!$J302,LEN(",Alcool_MQ135|"),'Com RTOS RX'!$K302,LEN(",Toluen_MQ135|"),'Com RTOS RX'!$L302,LEN(",MH4_MQ135|"),'Com RTOS RX'!$M302,LEN(",O3_MQ131|"),'Com RTOS RX'!$N302)*8</f>
        <v>672</v>
      </c>
    </row>
    <row r="303" ht="15.75" customHeight="1">
      <c r="A303" s="5" t="s">
        <v>2088</v>
      </c>
      <c r="B303" s="5" t="s">
        <v>2089</v>
      </c>
      <c r="C303" s="5" t="s">
        <v>843</v>
      </c>
      <c r="D303" s="5" t="s">
        <v>2090</v>
      </c>
      <c r="E303" s="5" t="s">
        <v>845</v>
      </c>
      <c r="F303" s="5" t="s">
        <v>845</v>
      </c>
      <c r="G303" s="5" t="s">
        <v>845</v>
      </c>
      <c r="H303" s="5" t="s">
        <v>422</v>
      </c>
      <c r="I303" s="5" t="s">
        <v>165</v>
      </c>
      <c r="J303" s="5" t="s">
        <v>70</v>
      </c>
      <c r="K303" s="5" t="s">
        <v>279</v>
      </c>
      <c r="L303" s="5" t="s">
        <v>1834</v>
      </c>
      <c r="M303" s="5" t="s">
        <v>252</v>
      </c>
      <c r="N303" s="5" t="s">
        <v>458</v>
      </c>
      <c r="O303" s="5" t="s">
        <v>845</v>
      </c>
      <c r="P303" s="5" t="s">
        <v>845</v>
      </c>
      <c r="Q303" s="5" t="s">
        <v>847</v>
      </c>
      <c r="R303" s="5" t="s">
        <v>845</v>
      </c>
      <c r="S303" s="5" t="s">
        <v>848</v>
      </c>
      <c r="T303" s="5" t="s">
        <v>1702</v>
      </c>
      <c r="U303" s="5" t="s">
        <v>845</v>
      </c>
      <c r="V303" s="5" t="s">
        <v>845</v>
      </c>
      <c r="W303" s="5" t="s">
        <v>850</v>
      </c>
      <c r="X303" s="5" t="s">
        <v>2091</v>
      </c>
      <c r="Y303" s="6">
        <f>X304-'Com RTOS RX'!$X303</f>
        <v>0.0001157407407</v>
      </c>
      <c r="Z303" s="7">
        <f>SUM(LEN(",CO_MQ135|"),'Com RTOS RX'!$H303,LEN(",CO2_MQ135|"),'Com RTOS RX'!$I303,LEN(",Alcool_MQ135|"),'Com RTOS RX'!$J303,LEN(",Alcool_MQ135|"),'Com RTOS RX'!$K303,LEN(",Toluen_MQ135|"),'Com RTOS RX'!$L303,LEN(",MH4_MQ135|"),'Com RTOS RX'!$M303,LEN(",O3_MQ131|"),'Com RTOS RX'!$N303)*8</f>
        <v>672</v>
      </c>
    </row>
    <row r="304" ht="15.75" customHeight="1">
      <c r="A304" s="5" t="s">
        <v>2092</v>
      </c>
      <c r="B304" s="5" t="s">
        <v>2093</v>
      </c>
      <c r="C304" s="5" t="s">
        <v>843</v>
      </c>
      <c r="D304" s="5" t="s">
        <v>2094</v>
      </c>
      <c r="E304" s="5" t="s">
        <v>845</v>
      </c>
      <c r="F304" s="5" t="s">
        <v>845</v>
      </c>
      <c r="G304" s="5" t="s">
        <v>845</v>
      </c>
      <c r="H304" s="5" t="s">
        <v>795</v>
      </c>
      <c r="I304" s="5" t="s">
        <v>1775</v>
      </c>
      <c r="J304" s="5" t="s">
        <v>1171</v>
      </c>
      <c r="K304" s="5" t="s">
        <v>279</v>
      </c>
      <c r="L304" s="5" t="s">
        <v>766</v>
      </c>
      <c r="M304" s="5" t="s">
        <v>846</v>
      </c>
      <c r="N304" s="5" t="s">
        <v>457</v>
      </c>
      <c r="O304" s="5" t="s">
        <v>845</v>
      </c>
      <c r="P304" s="5" t="s">
        <v>845</v>
      </c>
      <c r="Q304" s="5" t="s">
        <v>847</v>
      </c>
      <c r="R304" s="5" t="s">
        <v>845</v>
      </c>
      <c r="S304" s="5" t="s">
        <v>848</v>
      </c>
      <c r="T304" s="5" t="s">
        <v>1702</v>
      </c>
      <c r="U304" s="5" t="s">
        <v>845</v>
      </c>
      <c r="V304" s="5" t="s">
        <v>845</v>
      </c>
      <c r="W304" s="5" t="s">
        <v>850</v>
      </c>
      <c r="X304" s="5" t="s">
        <v>2095</v>
      </c>
      <c r="Y304" s="6">
        <f>X305-'Com RTOS RX'!$X304</f>
        <v>0.0001157407407</v>
      </c>
      <c r="Z304" s="7">
        <f>SUM(LEN(",CO_MQ135|"),'Com RTOS RX'!$H304,LEN(",CO2_MQ135|"),'Com RTOS RX'!$I304,LEN(",Alcool_MQ135|"),'Com RTOS RX'!$J304,LEN(",Alcool_MQ135|"),'Com RTOS RX'!$K304,LEN(",Toluen_MQ135|"),'Com RTOS RX'!$L304,LEN(",MH4_MQ135|"),'Com RTOS RX'!$M304,LEN(",O3_MQ131|"),'Com RTOS RX'!$N304)*8</f>
        <v>672</v>
      </c>
    </row>
    <row r="305" ht="15.75" customHeight="1">
      <c r="A305" s="5" t="s">
        <v>2096</v>
      </c>
      <c r="B305" s="5" t="s">
        <v>2097</v>
      </c>
      <c r="C305" s="5" t="s">
        <v>843</v>
      </c>
      <c r="D305" s="5" t="s">
        <v>2098</v>
      </c>
      <c r="E305" s="5" t="s">
        <v>845</v>
      </c>
      <c r="F305" s="5" t="s">
        <v>845</v>
      </c>
      <c r="G305" s="5" t="s">
        <v>845</v>
      </c>
      <c r="H305" s="5" t="s">
        <v>753</v>
      </c>
      <c r="I305" s="5" t="s">
        <v>165</v>
      </c>
      <c r="J305" s="5" t="s">
        <v>70</v>
      </c>
      <c r="K305" s="5" t="s">
        <v>279</v>
      </c>
      <c r="L305" s="5" t="s">
        <v>663</v>
      </c>
      <c r="M305" s="5" t="s">
        <v>252</v>
      </c>
      <c r="N305" s="5" t="s">
        <v>1513</v>
      </c>
      <c r="O305" s="5" t="s">
        <v>845</v>
      </c>
      <c r="P305" s="5" t="s">
        <v>845</v>
      </c>
      <c r="Q305" s="5" t="s">
        <v>847</v>
      </c>
      <c r="R305" s="5" t="s">
        <v>845</v>
      </c>
      <c r="S305" s="5" t="s">
        <v>848</v>
      </c>
      <c r="T305" s="5" t="s">
        <v>1702</v>
      </c>
      <c r="U305" s="5" t="s">
        <v>845</v>
      </c>
      <c r="V305" s="5" t="s">
        <v>845</v>
      </c>
      <c r="W305" s="5" t="s">
        <v>850</v>
      </c>
      <c r="X305" s="5" t="s">
        <v>2099</v>
      </c>
      <c r="Y305" s="6">
        <f>X306-'Com RTOS RX'!$X305</f>
        <v>0.0001157407407</v>
      </c>
      <c r="Z305" s="7">
        <f>SUM(LEN(",CO_MQ135|"),'Com RTOS RX'!$H305,LEN(",CO2_MQ135|"),'Com RTOS RX'!$I305,LEN(",Alcool_MQ135|"),'Com RTOS RX'!$J305,LEN(",Alcool_MQ135|"),'Com RTOS RX'!$K305,LEN(",Toluen_MQ135|"),'Com RTOS RX'!$L305,LEN(",MH4_MQ135|"),'Com RTOS RX'!$M305,LEN(",O3_MQ131|"),'Com RTOS RX'!$N305)*8</f>
        <v>672</v>
      </c>
    </row>
    <row r="306" ht="15.75" customHeight="1">
      <c r="A306" s="5" t="s">
        <v>2100</v>
      </c>
      <c r="B306" s="5" t="s">
        <v>2101</v>
      </c>
      <c r="C306" s="5" t="s">
        <v>843</v>
      </c>
      <c r="D306" s="5" t="s">
        <v>2102</v>
      </c>
      <c r="E306" s="5" t="s">
        <v>845</v>
      </c>
      <c r="F306" s="5" t="s">
        <v>845</v>
      </c>
      <c r="G306" s="5" t="s">
        <v>845</v>
      </c>
      <c r="H306" s="5" t="s">
        <v>1821</v>
      </c>
      <c r="I306" s="5" t="s">
        <v>173</v>
      </c>
      <c r="J306" s="5" t="s">
        <v>138</v>
      </c>
      <c r="K306" s="5" t="s">
        <v>250</v>
      </c>
      <c r="L306" s="5" t="s">
        <v>648</v>
      </c>
      <c r="M306" s="5" t="s">
        <v>846</v>
      </c>
      <c r="N306" s="5" t="s">
        <v>458</v>
      </c>
      <c r="O306" s="5" t="s">
        <v>845</v>
      </c>
      <c r="P306" s="5" t="s">
        <v>845</v>
      </c>
      <c r="Q306" s="5" t="s">
        <v>847</v>
      </c>
      <c r="R306" s="5" t="s">
        <v>845</v>
      </c>
      <c r="S306" s="5" t="s">
        <v>848</v>
      </c>
      <c r="T306" s="5" t="s">
        <v>1702</v>
      </c>
      <c r="U306" s="5" t="s">
        <v>845</v>
      </c>
      <c r="V306" s="5" t="s">
        <v>845</v>
      </c>
      <c r="W306" s="5" t="s">
        <v>850</v>
      </c>
      <c r="X306" s="5" t="s">
        <v>2103</v>
      </c>
      <c r="Y306" s="6">
        <f>X307-'Com RTOS RX'!$X306</f>
        <v>0.0001157407407</v>
      </c>
      <c r="Z306" s="7">
        <f>SUM(LEN(",CO_MQ135|"),'Com RTOS RX'!$H306,LEN(",CO2_MQ135|"),'Com RTOS RX'!$I306,LEN(",Alcool_MQ135|"),'Com RTOS RX'!$J306,LEN(",Alcool_MQ135|"),'Com RTOS RX'!$K306,LEN(",Toluen_MQ135|"),'Com RTOS RX'!$L306,LEN(",MH4_MQ135|"),'Com RTOS RX'!$M306,LEN(",O3_MQ131|"),'Com RTOS RX'!$N306)*8</f>
        <v>672</v>
      </c>
    </row>
    <row r="307" ht="15.75" customHeight="1">
      <c r="A307" s="5" t="s">
        <v>2104</v>
      </c>
      <c r="B307" s="5" t="s">
        <v>2105</v>
      </c>
      <c r="C307" s="5" t="s">
        <v>843</v>
      </c>
      <c r="D307" s="5" t="s">
        <v>2106</v>
      </c>
      <c r="E307" s="5" t="s">
        <v>845</v>
      </c>
      <c r="F307" s="5" t="s">
        <v>845</v>
      </c>
      <c r="G307" s="5" t="s">
        <v>845</v>
      </c>
      <c r="H307" s="5" t="s">
        <v>396</v>
      </c>
      <c r="I307" s="5" t="s">
        <v>251</v>
      </c>
      <c r="J307" s="5" t="s">
        <v>142</v>
      </c>
      <c r="K307" s="5" t="s">
        <v>279</v>
      </c>
      <c r="L307" s="5" t="s">
        <v>374</v>
      </c>
      <c r="M307" s="5" t="s">
        <v>252</v>
      </c>
      <c r="N307" s="5" t="s">
        <v>462</v>
      </c>
      <c r="O307" s="5" t="s">
        <v>845</v>
      </c>
      <c r="P307" s="5" t="s">
        <v>845</v>
      </c>
      <c r="Q307" s="5" t="s">
        <v>847</v>
      </c>
      <c r="R307" s="5" t="s">
        <v>845</v>
      </c>
      <c r="S307" s="5" t="s">
        <v>848</v>
      </c>
      <c r="T307" s="5" t="s">
        <v>1702</v>
      </c>
      <c r="U307" s="5" t="s">
        <v>845</v>
      </c>
      <c r="V307" s="5" t="s">
        <v>845</v>
      </c>
      <c r="W307" s="5" t="s">
        <v>850</v>
      </c>
      <c r="X307" s="5" t="s">
        <v>2107</v>
      </c>
      <c r="Y307" s="6">
        <f>X308-'Com RTOS RX'!$X307</f>
        <v>0.0001157407407</v>
      </c>
      <c r="Z307" s="7">
        <f>SUM(LEN(",CO_MQ135|"),'Com RTOS RX'!$H307,LEN(",CO2_MQ135|"),'Com RTOS RX'!$I307,LEN(",Alcool_MQ135|"),'Com RTOS RX'!$J307,LEN(",Alcool_MQ135|"),'Com RTOS RX'!$K307,LEN(",Toluen_MQ135|"),'Com RTOS RX'!$L307,LEN(",MH4_MQ135|"),'Com RTOS RX'!$M307,LEN(",O3_MQ131|"),'Com RTOS RX'!$N307)*8</f>
        <v>672</v>
      </c>
    </row>
    <row r="308" ht="15.75" customHeight="1">
      <c r="A308" s="5" t="s">
        <v>2108</v>
      </c>
      <c r="B308" s="5" t="s">
        <v>2109</v>
      </c>
      <c r="C308" s="5" t="s">
        <v>843</v>
      </c>
      <c r="D308" s="5" t="s">
        <v>2110</v>
      </c>
      <c r="E308" s="5" t="s">
        <v>845</v>
      </c>
      <c r="F308" s="5" t="s">
        <v>845</v>
      </c>
      <c r="G308" s="5" t="s">
        <v>845</v>
      </c>
      <c r="H308" s="5" t="s">
        <v>422</v>
      </c>
      <c r="I308" s="5" t="s">
        <v>165</v>
      </c>
      <c r="J308" s="5" t="s">
        <v>70</v>
      </c>
      <c r="K308" s="5" t="s">
        <v>279</v>
      </c>
      <c r="L308" s="5" t="s">
        <v>1834</v>
      </c>
      <c r="M308" s="5" t="s">
        <v>252</v>
      </c>
      <c r="N308" s="5" t="s">
        <v>462</v>
      </c>
      <c r="O308" s="5" t="s">
        <v>845</v>
      </c>
      <c r="P308" s="5" t="s">
        <v>845</v>
      </c>
      <c r="Q308" s="5" t="s">
        <v>847</v>
      </c>
      <c r="R308" s="5" t="s">
        <v>845</v>
      </c>
      <c r="S308" s="5" t="s">
        <v>848</v>
      </c>
      <c r="T308" s="5" t="s">
        <v>1702</v>
      </c>
      <c r="U308" s="5" t="s">
        <v>845</v>
      </c>
      <c r="V308" s="5" t="s">
        <v>845</v>
      </c>
      <c r="W308" s="5" t="s">
        <v>850</v>
      </c>
      <c r="X308" s="5" t="s">
        <v>2111</v>
      </c>
      <c r="Y308" s="6">
        <f>X309-'Com RTOS RX'!$X308</f>
        <v>0.0002314814815</v>
      </c>
      <c r="Z308" s="7">
        <f>SUM(LEN(",CO_MQ135|"),'Com RTOS RX'!$H308,LEN(",CO2_MQ135|"),'Com RTOS RX'!$I308,LEN(",Alcool_MQ135|"),'Com RTOS RX'!$J308,LEN(",Alcool_MQ135|"),'Com RTOS RX'!$K308,LEN(",Toluen_MQ135|"),'Com RTOS RX'!$L308,LEN(",MH4_MQ135|"),'Com RTOS RX'!$M308,LEN(",O3_MQ131|"),'Com RTOS RX'!$N308)*8</f>
        <v>672</v>
      </c>
    </row>
    <row r="309" ht="15.75" customHeight="1">
      <c r="A309" s="5" t="s">
        <v>2112</v>
      </c>
      <c r="B309" s="5" t="s">
        <v>2113</v>
      </c>
      <c r="C309" s="5" t="s">
        <v>843</v>
      </c>
      <c r="D309" s="5" t="s">
        <v>2114</v>
      </c>
      <c r="E309" s="5" t="s">
        <v>845</v>
      </c>
      <c r="F309" s="5" t="s">
        <v>845</v>
      </c>
      <c r="G309" s="5" t="s">
        <v>845</v>
      </c>
      <c r="H309" s="5" t="s">
        <v>753</v>
      </c>
      <c r="I309" s="5" t="s">
        <v>165</v>
      </c>
      <c r="J309" s="5" t="s">
        <v>70</v>
      </c>
      <c r="K309" s="5" t="s">
        <v>279</v>
      </c>
      <c r="L309" s="5" t="s">
        <v>663</v>
      </c>
      <c r="M309" s="5" t="s">
        <v>252</v>
      </c>
      <c r="N309" s="5" t="s">
        <v>462</v>
      </c>
      <c r="O309" s="5" t="s">
        <v>845</v>
      </c>
      <c r="P309" s="5" t="s">
        <v>845</v>
      </c>
      <c r="Q309" s="5" t="s">
        <v>847</v>
      </c>
      <c r="R309" s="5" t="s">
        <v>845</v>
      </c>
      <c r="S309" s="5" t="s">
        <v>848</v>
      </c>
      <c r="T309" s="5" t="s">
        <v>1702</v>
      </c>
      <c r="U309" s="5" t="s">
        <v>845</v>
      </c>
      <c r="V309" s="5" t="s">
        <v>845</v>
      </c>
      <c r="W309" s="5" t="s">
        <v>850</v>
      </c>
      <c r="X309" s="5" t="s">
        <v>2115</v>
      </c>
      <c r="Y309" s="6">
        <f>X310-'Com RTOS RX'!$X309</f>
        <v>0.0001157407407</v>
      </c>
      <c r="Z309" s="7">
        <f>SUM(LEN(",CO_MQ135|"),'Com RTOS RX'!$H309,LEN(",CO2_MQ135|"),'Com RTOS RX'!$I309,LEN(",Alcool_MQ135|"),'Com RTOS RX'!$J309,LEN(",Alcool_MQ135|"),'Com RTOS RX'!$K309,LEN(",Toluen_MQ135|"),'Com RTOS RX'!$L309,LEN(",MH4_MQ135|"),'Com RTOS RX'!$M309,LEN(",O3_MQ131|"),'Com RTOS RX'!$N309)*8</f>
        <v>672</v>
      </c>
    </row>
    <row r="310" ht="15.75" customHeight="1">
      <c r="A310" s="5" t="s">
        <v>2116</v>
      </c>
      <c r="B310" s="5" t="s">
        <v>2117</v>
      </c>
      <c r="C310" s="5" t="s">
        <v>843</v>
      </c>
      <c r="D310" s="5" t="s">
        <v>2118</v>
      </c>
      <c r="E310" s="5" t="s">
        <v>845</v>
      </c>
      <c r="F310" s="5" t="s">
        <v>845</v>
      </c>
      <c r="G310" s="5" t="s">
        <v>845</v>
      </c>
      <c r="H310" s="5" t="s">
        <v>388</v>
      </c>
      <c r="I310" s="5" t="s">
        <v>94</v>
      </c>
      <c r="J310" s="5" t="s">
        <v>1171</v>
      </c>
      <c r="K310" s="5" t="s">
        <v>250</v>
      </c>
      <c r="L310" s="5" t="s">
        <v>766</v>
      </c>
      <c r="M310" s="5" t="s">
        <v>846</v>
      </c>
      <c r="N310" s="5" t="s">
        <v>462</v>
      </c>
      <c r="O310" s="5" t="s">
        <v>845</v>
      </c>
      <c r="P310" s="5" t="s">
        <v>845</v>
      </c>
      <c r="Q310" s="5" t="s">
        <v>847</v>
      </c>
      <c r="R310" s="5" t="s">
        <v>845</v>
      </c>
      <c r="S310" s="5" t="s">
        <v>848</v>
      </c>
      <c r="T310" s="5" t="s">
        <v>1702</v>
      </c>
      <c r="U310" s="5" t="s">
        <v>845</v>
      </c>
      <c r="V310" s="5" t="s">
        <v>845</v>
      </c>
      <c r="W310" s="5" t="s">
        <v>850</v>
      </c>
      <c r="X310" s="5" t="s">
        <v>2119</v>
      </c>
      <c r="Y310" s="6">
        <f>X311-'Com RTOS RX'!$X310</f>
        <v>0.0001157407407</v>
      </c>
      <c r="Z310" s="7">
        <f>SUM(LEN(",CO_MQ135|"),'Com RTOS RX'!$H310,LEN(",CO2_MQ135|"),'Com RTOS RX'!$I310,LEN(",Alcool_MQ135|"),'Com RTOS RX'!$J310,LEN(",Alcool_MQ135|"),'Com RTOS RX'!$K310,LEN(",Toluen_MQ135|"),'Com RTOS RX'!$L310,LEN(",MH4_MQ135|"),'Com RTOS RX'!$M310,LEN(",O3_MQ131|"),'Com RTOS RX'!$N310)*8</f>
        <v>672</v>
      </c>
    </row>
    <row r="311" ht="15.75" customHeight="1">
      <c r="A311" s="5" t="s">
        <v>2120</v>
      </c>
      <c r="B311" s="5" t="s">
        <v>2121</v>
      </c>
      <c r="C311" s="5" t="s">
        <v>843</v>
      </c>
      <c r="D311" s="5" t="s">
        <v>2122</v>
      </c>
      <c r="E311" s="5" t="s">
        <v>845</v>
      </c>
      <c r="F311" s="5" t="s">
        <v>845</v>
      </c>
      <c r="G311" s="5" t="s">
        <v>845</v>
      </c>
      <c r="H311" s="5" t="s">
        <v>408</v>
      </c>
      <c r="I311" s="5" t="s">
        <v>245</v>
      </c>
      <c r="J311" s="5" t="s">
        <v>151</v>
      </c>
      <c r="K311" s="5" t="s">
        <v>159</v>
      </c>
      <c r="L311" s="5" t="s">
        <v>1150</v>
      </c>
      <c r="M311" s="5" t="s">
        <v>252</v>
      </c>
      <c r="N311" s="5" t="s">
        <v>462</v>
      </c>
      <c r="O311" s="5" t="s">
        <v>845</v>
      </c>
      <c r="P311" s="5" t="s">
        <v>845</v>
      </c>
      <c r="Q311" s="5" t="s">
        <v>847</v>
      </c>
      <c r="R311" s="5" t="s">
        <v>845</v>
      </c>
      <c r="S311" s="5" t="s">
        <v>848</v>
      </c>
      <c r="T311" s="5" t="s">
        <v>1702</v>
      </c>
      <c r="U311" s="5" t="s">
        <v>845</v>
      </c>
      <c r="V311" s="5" t="s">
        <v>845</v>
      </c>
      <c r="W311" s="5" t="s">
        <v>850</v>
      </c>
      <c r="X311" s="5" t="s">
        <v>2123</v>
      </c>
      <c r="Y311" s="6">
        <f>X312-'Com RTOS RX'!$X311</f>
        <v>0.0001157407407</v>
      </c>
      <c r="Z311" s="7">
        <f>SUM(LEN(",CO_MQ135|"),'Com RTOS RX'!$H311,LEN(",CO2_MQ135|"),'Com RTOS RX'!$I311,LEN(",Alcool_MQ135|"),'Com RTOS RX'!$J311,LEN(",Alcool_MQ135|"),'Com RTOS RX'!$K311,LEN(",Toluen_MQ135|"),'Com RTOS RX'!$L311,LEN(",MH4_MQ135|"),'Com RTOS RX'!$M311,LEN(",O3_MQ131|"),'Com RTOS RX'!$N311)*8</f>
        <v>672</v>
      </c>
    </row>
    <row r="312" ht="15.75" customHeight="1">
      <c r="A312" s="5" t="s">
        <v>2124</v>
      </c>
      <c r="B312" s="5" t="s">
        <v>2125</v>
      </c>
      <c r="C312" s="5" t="s">
        <v>843</v>
      </c>
      <c r="D312" s="5" t="s">
        <v>2126</v>
      </c>
      <c r="E312" s="5" t="s">
        <v>845</v>
      </c>
      <c r="F312" s="5" t="s">
        <v>845</v>
      </c>
      <c r="G312" s="5" t="s">
        <v>845</v>
      </c>
      <c r="H312" s="5" t="s">
        <v>412</v>
      </c>
      <c r="I312" s="5" t="s">
        <v>304</v>
      </c>
      <c r="J312" s="5" t="s">
        <v>89</v>
      </c>
      <c r="K312" s="5" t="s">
        <v>159</v>
      </c>
      <c r="L312" s="5" t="s">
        <v>669</v>
      </c>
      <c r="M312" s="5" t="s">
        <v>238</v>
      </c>
      <c r="N312" s="5" t="s">
        <v>462</v>
      </c>
      <c r="O312" s="5" t="s">
        <v>845</v>
      </c>
      <c r="P312" s="5" t="s">
        <v>845</v>
      </c>
      <c r="Q312" s="5" t="s">
        <v>847</v>
      </c>
      <c r="R312" s="5" t="s">
        <v>845</v>
      </c>
      <c r="S312" s="5" t="s">
        <v>848</v>
      </c>
      <c r="T312" s="5" t="s">
        <v>1702</v>
      </c>
      <c r="U312" s="5" t="s">
        <v>845</v>
      </c>
      <c r="V312" s="5" t="s">
        <v>845</v>
      </c>
      <c r="W312" s="5" t="s">
        <v>850</v>
      </c>
      <c r="X312" s="5" t="s">
        <v>2127</v>
      </c>
      <c r="Y312" s="6">
        <f>X313-'Com RTOS RX'!$X312</f>
        <v>0.0001273148148</v>
      </c>
      <c r="Z312" s="7">
        <f>SUM(LEN(",CO_MQ135|"),'Com RTOS RX'!$H312,LEN(",CO2_MQ135|"),'Com RTOS RX'!$I312,LEN(",Alcool_MQ135|"),'Com RTOS RX'!$J312,LEN(",Alcool_MQ135|"),'Com RTOS RX'!$K312,LEN(",Toluen_MQ135|"),'Com RTOS RX'!$L312,LEN(",MH4_MQ135|"),'Com RTOS RX'!$M312,LEN(",O3_MQ131|"),'Com RTOS RX'!$N312)*8</f>
        <v>672</v>
      </c>
    </row>
    <row r="313" ht="15.75" customHeight="1">
      <c r="A313" s="5" t="s">
        <v>2128</v>
      </c>
      <c r="B313" s="5" t="s">
        <v>2129</v>
      </c>
      <c r="C313" s="5" t="s">
        <v>843</v>
      </c>
      <c r="D313" s="5" t="s">
        <v>2130</v>
      </c>
      <c r="E313" s="5" t="s">
        <v>845</v>
      </c>
      <c r="F313" s="5" t="s">
        <v>845</v>
      </c>
      <c r="G313" s="5" t="s">
        <v>845</v>
      </c>
      <c r="H313" s="5" t="s">
        <v>766</v>
      </c>
      <c r="I313" s="5" t="s">
        <v>81</v>
      </c>
      <c r="J313" s="5" t="s">
        <v>767</v>
      </c>
      <c r="K313" s="5" t="s">
        <v>197</v>
      </c>
      <c r="L313" s="5" t="s">
        <v>768</v>
      </c>
      <c r="M313" s="5" t="s">
        <v>156</v>
      </c>
      <c r="N313" s="5" t="s">
        <v>462</v>
      </c>
      <c r="O313" s="5" t="s">
        <v>845</v>
      </c>
      <c r="P313" s="5" t="s">
        <v>845</v>
      </c>
      <c r="Q313" s="5" t="s">
        <v>847</v>
      </c>
      <c r="R313" s="5" t="s">
        <v>845</v>
      </c>
      <c r="S313" s="5" t="s">
        <v>931</v>
      </c>
      <c r="T313" s="5" t="s">
        <v>1702</v>
      </c>
      <c r="U313" s="5" t="s">
        <v>845</v>
      </c>
      <c r="V313" s="5" t="s">
        <v>845</v>
      </c>
      <c r="W313" s="5" t="s">
        <v>850</v>
      </c>
      <c r="X313" s="5" t="s">
        <v>2131</v>
      </c>
      <c r="Y313" s="6">
        <f>X314-'Com RTOS RX'!$X313</f>
        <v>0.0001157407407</v>
      </c>
      <c r="Z313" s="7">
        <f>SUM(LEN(",CO_MQ135|"),'Com RTOS RX'!$H313,LEN(",CO2_MQ135|"),'Com RTOS RX'!$I313,LEN(",Alcool_MQ135|"),'Com RTOS RX'!$J313,LEN(",Alcool_MQ135|"),'Com RTOS RX'!$K313,LEN(",Toluen_MQ135|"),'Com RTOS RX'!$L313,LEN(",MH4_MQ135|"),'Com RTOS RX'!$M313,LEN(",O3_MQ131|"),'Com RTOS RX'!$N313)*8</f>
        <v>672</v>
      </c>
    </row>
    <row r="314" ht="15.75" customHeight="1">
      <c r="A314" s="5" t="s">
        <v>2132</v>
      </c>
      <c r="B314" s="5" t="s">
        <v>2133</v>
      </c>
      <c r="C314" s="5" t="s">
        <v>843</v>
      </c>
      <c r="D314" s="5" t="s">
        <v>2134</v>
      </c>
      <c r="E314" s="5" t="s">
        <v>845</v>
      </c>
      <c r="F314" s="5" t="s">
        <v>845</v>
      </c>
      <c r="G314" s="5" t="s">
        <v>845</v>
      </c>
      <c r="H314" s="5" t="s">
        <v>795</v>
      </c>
      <c r="I314" s="5" t="s">
        <v>1775</v>
      </c>
      <c r="J314" s="5" t="s">
        <v>1171</v>
      </c>
      <c r="K314" s="5" t="s">
        <v>279</v>
      </c>
      <c r="L314" s="5" t="s">
        <v>766</v>
      </c>
      <c r="M314" s="5" t="s">
        <v>846</v>
      </c>
      <c r="N314" s="5" t="s">
        <v>478</v>
      </c>
      <c r="O314" s="5" t="s">
        <v>845</v>
      </c>
      <c r="P314" s="5" t="s">
        <v>845</v>
      </c>
      <c r="Q314" s="5" t="s">
        <v>847</v>
      </c>
      <c r="R314" s="5" t="s">
        <v>845</v>
      </c>
      <c r="S314" s="5" t="s">
        <v>848</v>
      </c>
      <c r="T314" s="5" t="s">
        <v>1702</v>
      </c>
      <c r="U314" s="5" t="s">
        <v>845</v>
      </c>
      <c r="V314" s="5" t="s">
        <v>845</v>
      </c>
      <c r="W314" s="5" t="s">
        <v>850</v>
      </c>
      <c r="X314" s="5" t="s">
        <v>2135</v>
      </c>
      <c r="Y314" s="6">
        <f>X315-'Com RTOS RX'!$X314</f>
        <v>0.0001157407407</v>
      </c>
      <c r="Z314" s="7">
        <f>SUM(LEN(",CO_MQ135|"),'Com RTOS RX'!$H314,LEN(",CO2_MQ135|"),'Com RTOS RX'!$I314,LEN(",Alcool_MQ135|"),'Com RTOS RX'!$J314,LEN(",Alcool_MQ135|"),'Com RTOS RX'!$K314,LEN(",Toluen_MQ135|"),'Com RTOS RX'!$L314,LEN(",MH4_MQ135|"),'Com RTOS RX'!$M314,LEN(",O3_MQ131|"),'Com RTOS RX'!$N314)*8</f>
        <v>672</v>
      </c>
    </row>
    <row r="315" ht="15.75" customHeight="1">
      <c r="A315" s="5" t="s">
        <v>2136</v>
      </c>
      <c r="B315" s="5" t="s">
        <v>2137</v>
      </c>
      <c r="C315" s="5" t="s">
        <v>843</v>
      </c>
      <c r="D315" s="5" t="s">
        <v>2138</v>
      </c>
      <c r="E315" s="5" t="s">
        <v>845</v>
      </c>
      <c r="F315" s="5" t="s">
        <v>845</v>
      </c>
      <c r="G315" s="5" t="s">
        <v>845</v>
      </c>
      <c r="H315" s="5" t="s">
        <v>412</v>
      </c>
      <c r="I315" s="5" t="s">
        <v>304</v>
      </c>
      <c r="J315" s="5" t="s">
        <v>89</v>
      </c>
      <c r="K315" s="5" t="s">
        <v>159</v>
      </c>
      <c r="L315" s="5" t="s">
        <v>669</v>
      </c>
      <c r="M315" s="5" t="s">
        <v>238</v>
      </c>
      <c r="N315" s="5" t="s">
        <v>462</v>
      </c>
      <c r="O315" s="5" t="s">
        <v>845</v>
      </c>
      <c r="P315" s="5" t="s">
        <v>845</v>
      </c>
      <c r="Q315" s="5" t="s">
        <v>847</v>
      </c>
      <c r="R315" s="5" t="s">
        <v>845</v>
      </c>
      <c r="S315" s="5" t="s">
        <v>848</v>
      </c>
      <c r="T315" s="5" t="s">
        <v>1702</v>
      </c>
      <c r="U315" s="5" t="s">
        <v>845</v>
      </c>
      <c r="V315" s="5" t="s">
        <v>845</v>
      </c>
      <c r="W315" s="5" t="s">
        <v>850</v>
      </c>
      <c r="X315" s="5" t="s">
        <v>2139</v>
      </c>
      <c r="Y315" s="6">
        <f>X316-'Com RTOS RX'!$X315</f>
        <v>0.0001041666667</v>
      </c>
      <c r="Z315" s="7">
        <f>SUM(LEN(",CO_MQ135|"),'Com RTOS RX'!$H315,LEN(",CO2_MQ135|"),'Com RTOS RX'!$I315,LEN(",Alcool_MQ135|"),'Com RTOS RX'!$J315,LEN(",Alcool_MQ135|"),'Com RTOS RX'!$K315,LEN(",Toluen_MQ135|"),'Com RTOS RX'!$L315,LEN(",MH4_MQ135|"),'Com RTOS RX'!$M315,LEN(",O3_MQ131|"),'Com RTOS RX'!$N315)*8</f>
        <v>672</v>
      </c>
    </row>
    <row r="316" ht="15.75" customHeight="1">
      <c r="A316" s="5" t="s">
        <v>2140</v>
      </c>
      <c r="B316" s="5" t="s">
        <v>2141</v>
      </c>
      <c r="C316" s="5" t="s">
        <v>843</v>
      </c>
      <c r="D316" s="5" t="s">
        <v>2142</v>
      </c>
      <c r="E316" s="5" t="s">
        <v>845</v>
      </c>
      <c r="F316" s="5" t="s">
        <v>845</v>
      </c>
      <c r="G316" s="5" t="s">
        <v>845</v>
      </c>
      <c r="H316" s="5" t="s">
        <v>313</v>
      </c>
      <c r="I316" s="5" t="s">
        <v>245</v>
      </c>
      <c r="J316" s="5" t="s">
        <v>34</v>
      </c>
      <c r="K316" s="5" t="s">
        <v>159</v>
      </c>
      <c r="L316" s="5" t="s">
        <v>682</v>
      </c>
      <c r="M316" s="5" t="s">
        <v>238</v>
      </c>
      <c r="N316" s="5" t="s">
        <v>462</v>
      </c>
      <c r="O316" s="5" t="s">
        <v>845</v>
      </c>
      <c r="P316" s="5" t="s">
        <v>845</v>
      </c>
      <c r="Q316" s="5" t="s">
        <v>847</v>
      </c>
      <c r="R316" s="5" t="s">
        <v>845</v>
      </c>
      <c r="S316" s="5" t="s">
        <v>848</v>
      </c>
      <c r="T316" s="5" t="s">
        <v>1702</v>
      </c>
      <c r="U316" s="5" t="s">
        <v>845</v>
      </c>
      <c r="V316" s="5" t="s">
        <v>845</v>
      </c>
      <c r="W316" s="5" t="s">
        <v>850</v>
      </c>
      <c r="X316" s="5" t="s">
        <v>2143</v>
      </c>
      <c r="Y316" s="6">
        <f>X317-'Com RTOS RX'!$X316</f>
        <v>0.0001157407407</v>
      </c>
      <c r="Z316" s="7">
        <f>SUM(LEN(",CO_MQ135|"),'Com RTOS RX'!$H316,LEN(",CO2_MQ135|"),'Com RTOS RX'!$I316,LEN(",Alcool_MQ135|"),'Com RTOS RX'!$J316,LEN(",Alcool_MQ135|"),'Com RTOS RX'!$K316,LEN(",Toluen_MQ135|"),'Com RTOS RX'!$L316,LEN(",MH4_MQ135|"),'Com RTOS RX'!$M316,LEN(",O3_MQ131|"),'Com RTOS RX'!$N316)*8</f>
        <v>672</v>
      </c>
    </row>
    <row r="317" ht="15.75" customHeight="1">
      <c r="A317" s="5" t="s">
        <v>2144</v>
      </c>
      <c r="B317" s="5" t="s">
        <v>2145</v>
      </c>
      <c r="C317" s="5" t="s">
        <v>843</v>
      </c>
      <c r="D317" s="5" t="s">
        <v>2146</v>
      </c>
      <c r="E317" s="5" t="s">
        <v>845</v>
      </c>
      <c r="F317" s="5" t="s">
        <v>845</v>
      </c>
      <c r="G317" s="5" t="s">
        <v>845</v>
      </c>
      <c r="H317" s="5" t="s">
        <v>333</v>
      </c>
      <c r="I317" s="5" t="s">
        <v>1775</v>
      </c>
      <c r="J317" s="5" t="s">
        <v>146</v>
      </c>
      <c r="K317" s="5" t="s">
        <v>279</v>
      </c>
      <c r="L317" s="5" t="s">
        <v>629</v>
      </c>
      <c r="M317" s="5" t="s">
        <v>252</v>
      </c>
      <c r="N317" s="5" t="s">
        <v>694</v>
      </c>
      <c r="O317" s="5" t="s">
        <v>845</v>
      </c>
      <c r="P317" s="5" t="s">
        <v>845</v>
      </c>
      <c r="Q317" s="5" t="s">
        <v>847</v>
      </c>
      <c r="R317" s="5" t="s">
        <v>845</v>
      </c>
      <c r="S317" s="5" t="s">
        <v>848</v>
      </c>
      <c r="T317" s="5" t="s">
        <v>1702</v>
      </c>
      <c r="U317" s="5" t="s">
        <v>845</v>
      </c>
      <c r="V317" s="5" t="s">
        <v>845</v>
      </c>
      <c r="W317" s="5" t="s">
        <v>850</v>
      </c>
      <c r="X317" s="5" t="s">
        <v>2147</v>
      </c>
      <c r="Y317" s="6">
        <f>X318-'Com RTOS RX'!$X317</f>
        <v>0.0001273148148</v>
      </c>
      <c r="Z317" s="7">
        <f>SUM(LEN(",CO_MQ135|"),'Com RTOS RX'!$H317,LEN(",CO2_MQ135|"),'Com RTOS RX'!$I317,LEN(",Alcool_MQ135|"),'Com RTOS RX'!$J317,LEN(",Alcool_MQ135|"),'Com RTOS RX'!$K317,LEN(",Toluen_MQ135|"),'Com RTOS RX'!$L317,LEN(",MH4_MQ135|"),'Com RTOS RX'!$M317,LEN(",O3_MQ131|"),'Com RTOS RX'!$N317)*8</f>
        <v>672</v>
      </c>
    </row>
    <row r="318" ht="15.75" customHeight="1">
      <c r="A318" s="5" t="s">
        <v>2148</v>
      </c>
      <c r="B318" s="5" t="s">
        <v>2149</v>
      </c>
      <c r="C318" s="5" t="s">
        <v>843</v>
      </c>
      <c r="D318" s="5" t="s">
        <v>2150</v>
      </c>
      <c r="E318" s="5" t="s">
        <v>845</v>
      </c>
      <c r="F318" s="5" t="s">
        <v>845</v>
      </c>
      <c r="G318" s="5" t="s">
        <v>845</v>
      </c>
      <c r="H318" s="5" t="s">
        <v>400</v>
      </c>
      <c r="I318" s="5" t="s">
        <v>251</v>
      </c>
      <c r="J318" s="5" t="s">
        <v>144</v>
      </c>
      <c r="K318" s="5" t="s">
        <v>159</v>
      </c>
      <c r="L318" s="5" t="s">
        <v>622</v>
      </c>
      <c r="M318" s="5" t="s">
        <v>252</v>
      </c>
      <c r="N318" s="5" t="s">
        <v>1513</v>
      </c>
      <c r="O318" s="5" t="s">
        <v>845</v>
      </c>
      <c r="P318" s="5" t="s">
        <v>845</v>
      </c>
      <c r="Q318" s="5" t="s">
        <v>847</v>
      </c>
      <c r="R318" s="5" t="s">
        <v>845</v>
      </c>
      <c r="S318" s="5" t="s">
        <v>848</v>
      </c>
      <c r="T318" s="5" t="s">
        <v>1702</v>
      </c>
      <c r="U318" s="5" t="s">
        <v>845</v>
      </c>
      <c r="V318" s="5" t="s">
        <v>845</v>
      </c>
      <c r="W318" s="5" t="s">
        <v>850</v>
      </c>
      <c r="X318" s="5" t="s">
        <v>2151</v>
      </c>
      <c r="Y318" s="6">
        <f>X319-'Com RTOS RX'!$X318</f>
        <v>0.0001157407407</v>
      </c>
      <c r="Z318" s="7">
        <f>SUM(LEN(",CO_MQ135|"),'Com RTOS RX'!$H318,LEN(",CO2_MQ135|"),'Com RTOS RX'!$I318,LEN(",Alcool_MQ135|"),'Com RTOS RX'!$J318,LEN(",Alcool_MQ135|"),'Com RTOS RX'!$K318,LEN(",Toluen_MQ135|"),'Com RTOS RX'!$L318,LEN(",MH4_MQ135|"),'Com RTOS RX'!$M318,LEN(",O3_MQ131|"),'Com RTOS RX'!$N318)*8</f>
        <v>672</v>
      </c>
    </row>
    <row r="319" ht="15.75" customHeight="1">
      <c r="A319" s="5" t="s">
        <v>2152</v>
      </c>
      <c r="B319" s="5" t="s">
        <v>2153</v>
      </c>
      <c r="C319" s="5" t="s">
        <v>843</v>
      </c>
      <c r="D319" s="5" t="s">
        <v>2154</v>
      </c>
      <c r="E319" s="5" t="s">
        <v>845</v>
      </c>
      <c r="F319" s="5" t="s">
        <v>845</v>
      </c>
      <c r="G319" s="5" t="s">
        <v>845</v>
      </c>
      <c r="H319" s="5" t="s">
        <v>313</v>
      </c>
      <c r="I319" s="5" t="s">
        <v>245</v>
      </c>
      <c r="J319" s="5" t="s">
        <v>34</v>
      </c>
      <c r="K319" s="5" t="s">
        <v>159</v>
      </c>
      <c r="L319" s="5" t="s">
        <v>682</v>
      </c>
      <c r="M319" s="5" t="s">
        <v>238</v>
      </c>
      <c r="N319" s="5" t="s">
        <v>458</v>
      </c>
      <c r="O319" s="5" t="s">
        <v>845</v>
      </c>
      <c r="P319" s="5" t="s">
        <v>845</v>
      </c>
      <c r="Q319" s="5" t="s">
        <v>847</v>
      </c>
      <c r="R319" s="5" t="s">
        <v>845</v>
      </c>
      <c r="S319" s="5" t="s">
        <v>848</v>
      </c>
      <c r="T319" s="5" t="s">
        <v>1702</v>
      </c>
      <c r="U319" s="5" t="s">
        <v>845</v>
      </c>
      <c r="V319" s="5" t="s">
        <v>845</v>
      </c>
      <c r="W319" s="5" t="s">
        <v>850</v>
      </c>
      <c r="X319" s="5" t="s">
        <v>2155</v>
      </c>
      <c r="Y319" s="6">
        <f>X320-'Com RTOS RX'!$X319</f>
        <v>0.0001157407407</v>
      </c>
      <c r="Z319" s="7">
        <f>SUM(LEN(",CO_MQ135|"),'Com RTOS RX'!$H319,LEN(",CO2_MQ135|"),'Com RTOS RX'!$I319,LEN(",Alcool_MQ135|"),'Com RTOS RX'!$J319,LEN(",Alcool_MQ135|"),'Com RTOS RX'!$K319,LEN(",Toluen_MQ135|"),'Com RTOS RX'!$L319,LEN(",MH4_MQ135|"),'Com RTOS RX'!$M319,LEN(",O3_MQ131|"),'Com RTOS RX'!$N319)*8</f>
        <v>672</v>
      </c>
    </row>
    <row r="320" ht="15.75" customHeight="1">
      <c r="A320" s="5" t="s">
        <v>2156</v>
      </c>
      <c r="B320" s="5" t="s">
        <v>2157</v>
      </c>
      <c r="C320" s="5" t="s">
        <v>843</v>
      </c>
      <c r="D320" s="5" t="s">
        <v>2158</v>
      </c>
      <c r="E320" s="5" t="s">
        <v>845</v>
      </c>
      <c r="F320" s="5" t="s">
        <v>845</v>
      </c>
      <c r="G320" s="5" t="s">
        <v>845</v>
      </c>
      <c r="H320" s="5" t="s">
        <v>763</v>
      </c>
      <c r="I320" s="5" t="s">
        <v>94</v>
      </c>
      <c r="J320" s="5" t="s">
        <v>66</v>
      </c>
      <c r="K320" s="5" t="s">
        <v>250</v>
      </c>
      <c r="L320" s="5" t="s">
        <v>351</v>
      </c>
      <c r="M320" s="5" t="s">
        <v>846</v>
      </c>
      <c r="N320" s="5" t="s">
        <v>462</v>
      </c>
      <c r="O320" s="5" t="s">
        <v>845</v>
      </c>
      <c r="P320" s="5" t="s">
        <v>845</v>
      </c>
      <c r="Q320" s="5" t="s">
        <v>847</v>
      </c>
      <c r="R320" s="5" t="s">
        <v>845</v>
      </c>
      <c r="S320" s="5" t="s">
        <v>848</v>
      </c>
      <c r="T320" s="5" t="s">
        <v>1702</v>
      </c>
      <c r="U320" s="5" t="s">
        <v>845</v>
      </c>
      <c r="V320" s="5" t="s">
        <v>845</v>
      </c>
      <c r="W320" s="5" t="s">
        <v>850</v>
      </c>
      <c r="X320" s="5" t="s">
        <v>2159</v>
      </c>
      <c r="Y320" s="6">
        <f>X321-'Com RTOS RX'!$X320</f>
        <v>0.0002314814815</v>
      </c>
      <c r="Z320" s="7">
        <f>SUM(LEN(",CO_MQ135|"),'Com RTOS RX'!$H320,LEN(",CO2_MQ135|"),'Com RTOS RX'!$I320,LEN(",Alcool_MQ135|"),'Com RTOS RX'!$J320,LEN(",Alcool_MQ135|"),'Com RTOS RX'!$K320,LEN(",Toluen_MQ135|"),'Com RTOS RX'!$L320,LEN(",MH4_MQ135|"),'Com RTOS RX'!$M320,LEN(",O3_MQ131|"),'Com RTOS RX'!$N320)*8</f>
        <v>672</v>
      </c>
    </row>
    <row r="321" ht="15.75" customHeight="1">
      <c r="A321" s="5" t="s">
        <v>2160</v>
      </c>
      <c r="B321" s="5" t="s">
        <v>2161</v>
      </c>
      <c r="C321" s="5" t="s">
        <v>843</v>
      </c>
      <c r="D321" s="5" t="s">
        <v>2162</v>
      </c>
      <c r="E321" s="5" t="s">
        <v>845</v>
      </c>
      <c r="F321" s="5" t="s">
        <v>845</v>
      </c>
      <c r="G321" s="5" t="s">
        <v>845</v>
      </c>
      <c r="H321" s="5" t="s">
        <v>388</v>
      </c>
      <c r="I321" s="5" t="s">
        <v>94</v>
      </c>
      <c r="J321" s="5" t="s">
        <v>1171</v>
      </c>
      <c r="K321" s="5" t="s">
        <v>250</v>
      </c>
      <c r="L321" s="5" t="s">
        <v>766</v>
      </c>
      <c r="M321" s="5" t="s">
        <v>846</v>
      </c>
      <c r="N321" s="5" t="s">
        <v>726</v>
      </c>
      <c r="O321" s="5" t="s">
        <v>845</v>
      </c>
      <c r="P321" s="5" t="s">
        <v>845</v>
      </c>
      <c r="Q321" s="5" t="s">
        <v>847</v>
      </c>
      <c r="R321" s="5" t="s">
        <v>845</v>
      </c>
      <c r="S321" s="5" t="s">
        <v>848</v>
      </c>
      <c r="T321" s="5" t="s">
        <v>1702</v>
      </c>
      <c r="U321" s="5" t="s">
        <v>845</v>
      </c>
      <c r="V321" s="5" t="s">
        <v>845</v>
      </c>
      <c r="W321" s="5" t="s">
        <v>850</v>
      </c>
      <c r="X321" s="5" t="s">
        <v>2163</v>
      </c>
      <c r="Y321" s="6">
        <f>X322-'Com RTOS RX'!$X321</f>
        <v>0.0001157407407</v>
      </c>
      <c r="Z321" s="7">
        <f>SUM(LEN(",CO_MQ135|"),'Com RTOS RX'!$H321,LEN(",CO2_MQ135|"),'Com RTOS RX'!$I321,LEN(",Alcool_MQ135|"),'Com RTOS RX'!$J321,LEN(",Alcool_MQ135|"),'Com RTOS RX'!$K321,LEN(",Toluen_MQ135|"),'Com RTOS RX'!$L321,LEN(",MH4_MQ135|"),'Com RTOS RX'!$M321,LEN(",O3_MQ131|"),'Com RTOS RX'!$N321)*8</f>
        <v>672</v>
      </c>
    </row>
    <row r="322" ht="15.75" customHeight="1">
      <c r="A322" s="5" t="s">
        <v>2164</v>
      </c>
      <c r="B322" s="5" t="s">
        <v>2165</v>
      </c>
      <c r="C322" s="5" t="s">
        <v>843</v>
      </c>
      <c r="D322" s="5" t="s">
        <v>2166</v>
      </c>
      <c r="E322" s="5" t="s">
        <v>845</v>
      </c>
      <c r="F322" s="5" t="s">
        <v>845</v>
      </c>
      <c r="G322" s="5" t="s">
        <v>845</v>
      </c>
      <c r="H322" s="5" t="s">
        <v>388</v>
      </c>
      <c r="I322" s="5" t="s">
        <v>94</v>
      </c>
      <c r="J322" s="5" t="s">
        <v>1171</v>
      </c>
      <c r="K322" s="5" t="s">
        <v>250</v>
      </c>
      <c r="L322" s="5" t="s">
        <v>766</v>
      </c>
      <c r="M322" s="5" t="s">
        <v>846</v>
      </c>
      <c r="N322" s="5" t="s">
        <v>734</v>
      </c>
      <c r="O322" s="5" t="s">
        <v>845</v>
      </c>
      <c r="P322" s="5" t="s">
        <v>845</v>
      </c>
      <c r="Q322" s="5" t="s">
        <v>847</v>
      </c>
      <c r="R322" s="5" t="s">
        <v>845</v>
      </c>
      <c r="S322" s="5" t="s">
        <v>848</v>
      </c>
      <c r="T322" s="5" t="s">
        <v>1702</v>
      </c>
      <c r="U322" s="5" t="s">
        <v>845</v>
      </c>
      <c r="V322" s="5" t="s">
        <v>845</v>
      </c>
      <c r="W322" s="5" t="s">
        <v>850</v>
      </c>
      <c r="X322" s="5" t="s">
        <v>2167</v>
      </c>
      <c r="Y322" s="6">
        <f>X323-'Com RTOS RX'!$X322</f>
        <v>0.0001157407407</v>
      </c>
      <c r="Z322" s="7">
        <f>SUM(LEN(",CO_MQ135|"),'Com RTOS RX'!$H322,LEN(",CO2_MQ135|"),'Com RTOS RX'!$I322,LEN(",Alcool_MQ135|"),'Com RTOS RX'!$J322,LEN(",Alcool_MQ135|"),'Com RTOS RX'!$K322,LEN(",Toluen_MQ135|"),'Com RTOS RX'!$L322,LEN(",MH4_MQ135|"),'Com RTOS RX'!$M322,LEN(",O3_MQ131|"),'Com RTOS RX'!$N322)*8</f>
        <v>672</v>
      </c>
    </row>
    <row r="323" ht="15.75" customHeight="1">
      <c r="A323" s="5" t="s">
        <v>2168</v>
      </c>
      <c r="B323" s="5" t="s">
        <v>2169</v>
      </c>
      <c r="C323" s="5" t="s">
        <v>843</v>
      </c>
      <c r="D323" s="5" t="s">
        <v>2170</v>
      </c>
      <c r="E323" s="5" t="s">
        <v>845</v>
      </c>
      <c r="F323" s="5" t="s">
        <v>845</v>
      </c>
      <c r="G323" s="5" t="s">
        <v>845</v>
      </c>
      <c r="H323" s="5" t="s">
        <v>395</v>
      </c>
      <c r="I323" s="5" t="s">
        <v>1775</v>
      </c>
      <c r="J323" s="5" t="s">
        <v>27</v>
      </c>
      <c r="K323" s="5" t="s">
        <v>279</v>
      </c>
      <c r="L323" s="5" t="s">
        <v>359</v>
      </c>
      <c r="M323" s="5" t="s">
        <v>252</v>
      </c>
      <c r="N323" s="5" t="s">
        <v>462</v>
      </c>
      <c r="O323" s="5" t="s">
        <v>845</v>
      </c>
      <c r="P323" s="5" t="s">
        <v>845</v>
      </c>
      <c r="Q323" s="5" t="s">
        <v>847</v>
      </c>
      <c r="R323" s="5" t="s">
        <v>845</v>
      </c>
      <c r="S323" s="5" t="s">
        <v>848</v>
      </c>
      <c r="T323" s="5" t="s">
        <v>1702</v>
      </c>
      <c r="U323" s="5" t="s">
        <v>845</v>
      </c>
      <c r="V323" s="5" t="s">
        <v>845</v>
      </c>
      <c r="W323" s="5" t="s">
        <v>850</v>
      </c>
      <c r="X323" s="5" t="s">
        <v>2171</v>
      </c>
      <c r="Y323" s="6">
        <f>X324-'Com RTOS RX'!$X323</f>
        <v>0.0001157407407</v>
      </c>
      <c r="Z323" s="7">
        <f>SUM(LEN(",CO_MQ135|"),'Com RTOS RX'!$H323,LEN(",CO2_MQ135|"),'Com RTOS RX'!$I323,LEN(",Alcool_MQ135|"),'Com RTOS RX'!$J323,LEN(",Alcool_MQ135|"),'Com RTOS RX'!$K323,LEN(",Toluen_MQ135|"),'Com RTOS RX'!$L323,LEN(",MH4_MQ135|"),'Com RTOS RX'!$M323,LEN(",O3_MQ131|"),'Com RTOS RX'!$N323)*8</f>
        <v>672</v>
      </c>
    </row>
    <row r="324" ht="15.75" customHeight="1">
      <c r="A324" s="5" t="s">
        <v>2172</v>
      </c>
      <c r="B324" s="5" t="s">
        <v>2173</v>
      </c>
      <c r="C324" s="5" t="s">
        <v>843</v>
      </c>
      <c r="D324" s="5" t="s">
        <v>2174</v>
      </c>
      <c r="E324" s="5" t="s">
        <v>845</v>
      </c>
      <c r="F324" s="5" t="s">
        <v>845</v>
      </c>
      <c r="G324" s="5" t="s">
        <v>845</v>
      </c>
      <c r="H324" s="5" t="s">
        <v>333</v>
      </c>
      <c r="I324" s="5" t="s">
        <v>1775</v>
      </c>
      <c r="J324" s="5" t="s">
        <v>146</v>
      </c>
      <c r="K324" s="5" t="s">
        <v>279</v>
      </c>
      <c r="L324" s="5" t="s">
        <v>629</v>
      </c>
      <c r="M324" s="5" t="s">
        <v>252</v>
      </c>
      <c r="N324" s="5" t="s">
        <v>450</v>
      </c>
      <c r="O324" s="5" t="s">
        <v>845</v>
      </c>
      <c r="P324" s="5" t="s">
        <v>845</v>
      </c>
      <c r="Q324" s="5" t="s">
        <v>847</v>
      </c>
      <c r="R324" s="5" t="s">
        <v>845</v>
      </c>
      <c r="S324" s="5" t="s">
        <v>848</v>
      </c>
      <c r="T324" s="5" t="s">
        <v>1702</v>
      </c>
      <c r="U324" s="5" t="s">
        <v>845</v>
      </c>
      <c r="V324" s="5" t="s">
        <v>845</v>
      </c>
      <c r="W324" s="5" t="s">
        <v>850</v>
      </c>
      <c r="X324" s="5" t="s">
        <v>2175</v>
      </c>
      <c r="Y324" s="6">
        <f>X325-'Com RTOS RX'!$X324</f>
        <v>0.0001157407407</v>
      </c>
      <c r="Z324" s="7">
        <f>SUM(LEN(",CO_MQ135|"),'Com RTOS RX'!$H324,LEN(",CO2_MQ135|"),'Com RTOS RX'!$I324,LEN(",Alcool_MQ135|"),'Com RTOS RX'!$J324,LEN(",Alcool_MQ135|"),'Com RTOS RX'!$K324,LEN(",Toluen_MQ135|"),'Com RTOS RX'!$L324,LEN(",MH4_MQ135|"),'Com RTOS RX'!$M324,LEN(",O3_MQ131|"),'Com RTOS RX'!$N324)*8</f>
        <v>672</v>
      </c>
    </row>
    <row r="325" ht="15.75" customHeight="1">
      <c r="A325" s="5" t="s">
        <v>2176</v>
      </c>
      <c r="B325" s="5" t="s">
        <v>2177</v>
      </c>
      <c r="C325" s="5" t="s">
        <v>843</v>
      </c>
      <c r="D325" s="5" t="s">
        <v>2178</v>
      </c>
      <c r="E325" s="5" t="s">
        <v>845</v>
      </c>
      <c r="F325" s="5" t="s">
        <v>845</v>
      </c>
      <c r="G325" s="5" t="s">
        <v>845</v>
      </c>
      <c r="H325" s="5" t="s">
        <v>408</v>
      </c>
      <c r="I325" s="5" t="s">
        <v>245</v>
      </c>
      <c r="J325" s="5" t="s">
        <v>151</v>
      </c>
      <c r="K325" s="5" t="s">
        <v>159</v>
      </c>
      <c r="L325" s="5" t="s">
        <v>1150</v>
      </c>
      <c r="M325" s="5" t="s">
        <v>252</v>
      </c>
      <c r="N325" s="5" t="s">
        <v>442</v>
      </c>
      <c r="O325" s="5" t="s">
        <v>845</v>
      </c>
      <c r="P325" s="5" t="s">
        <v>845</v>
      </c>
      <c r="Q325" s="5" t="s">
        <v>847</v>
      </c>
      <c r="R325" s="5" t="s">
        <v>845</v>
      </c>
      <c r="S325" s="5" t="s">
        <v>848</v>
      </c>
      <c r="T325" s="5" t="s">
        <v>1702</v>
      </c>
      <c r="U325" s="5" t="s">
        <v>845</v>
      </c>
      <c r="V325" s="5" t="s">
        <v>845</v>
      </c>
      <c r="W325" s="5" t="s">
        <v>850</v>
      </c>
      <c r="X325" s="5" t="s">
        <v>2179</v>
      </c>
      <c r="Y325" s="6">
        <f>X326-'Com RTOS RX'!$X325</f>
        <v>0.0001157407407</v>
      </c>
      <c r="Z325" s="7">
        <f>SUM(LEN(",CO_MQ135|"),'Com RTOS RX'!$H325,LEN(",CO2_MQ135|"),'Com RTOS RX'!$I325,LEN(",Alcool_MQ135|"),'Com RTOS RX'!$J325,LEN(",Alcool_MQ135|"),'Com RTOS RX'!$K325,LEN(",Toluen_MQ135|"),'Com RTOS RX'!$L325,LEN(",MH4_MQ135|"),'Com RTOS RX'!$M325,LEN(",O3_MQ131|"),'Com RTOS RX'!$N325)*8</f>
        <v>672</v>
      </c>
    </row>
    <row r="326" ht="15.75" customHeight="1">
      <c r="A326" s="5" t="s">
        <v>2180</v>
      </c>
      <c r="B326" s="5" t="s">
        <v>2181</v>
      </c>
      <c r="C326" s="5" t="s">
        <v>843</v>
      </c>
      <c r="D326" s="5" t="s">
        <v>2182</v>
      </c>
      <c r="E326" s="5" t="s">
        <v>845</v>
      </c>
      <c r="F326" s="5" t="s">
        <v>845</v>
      </c>
      <c r="G326" s="5" t="s">
        <v>845</v>
      </c>
      <c r="H326" s="5" t="s">
        <v>313</v>
      </c>
      <c r="I326" s="5" t="s">
        <v>245</v>
      </c>
      <c r="J326" s="5" t="s">
        <v>34</v>
      </c>
      <c r="K326" s="5" t="s">
        <v>159</v>
      </c>
      <c r="L326" s="5" t="s">
        <v>682</v>
      </c>
      <c r="M326" s="5" t="s">
        <v>238</v>
      </c>
      <c r="N326" s="5" t="s">
        <v>450</v>
      </c>
      <c r="O326" s="5" t="s">
        <v>845</v>
      </c>
      <c r="P326" s="5" t="s">
        <v>845</v>
      </c>
      <c r="Q326" s="5" t="s">
        <v>847</v>
      </c>
      <c r="R326" s="5" t="s">
        <v>845</v>
      </c>
      <c r="S326" s="5" t="s">
        <v>848</v>
      </c>
      <c r="T326" s="5" t="s">
        <v>1702</v>
      </c>
      <c r="U326" s="5" t="s">
        <v>845</v>
      </c>
      <c r="V326" s="5" t="s">
        <v>845</v>
      </c>
      <c r="W326" s="5" t="s">
        <v>850</v>
      </c>
      <c r="X326" s="5" t="s">
        <v>2183</v>
      </c>
      <c r="Y326" s="6">
        <f>X327-'Com RTOS RX'!$X326</f>
        <v>0.0002314814815</v>
      </c>
      <c r="Z326" s="7">
        <f>SUM(LEN(",CO_MQ135|"),'Com RTOS RX'!$H326,LEN(",CO2_MQ135|"),'Com RTOS RX'!$I326,LEN(",Alcool_MQ135|"),'Com RTOS RX'!$J326,LEN(",Alcool_MQ135|"),'Com RTOS RX'!$K326,LEN(",Toluen_MQ135|"),'Com RTOS RX'!$L326,LEN(",MH4_MQ135|"),'Com RTOS RX'!$M326,LEN(",O3_MQ131|"),'Com RTOS RX'!$N326)*8</f>
        <v>672</v>
      </c>
    </row>
    <row r="327" ht="15.75" customHeight="1">
      <c r="A327" s="5" t="s">
        <v>2184</v>
      </c>
      <c r="B327" s="5" t="s">
        <v>2185</v>
      </c>
      <c r="C327" s="5" t="s">
        <v>843</v>
      </c>
      <c r="D327" s="5" t="s">
        <v>2186</v>
      </c>
      <c r="E327" s="5" t="s">
        <v>845</v>
      </c>
      <c r="F327" s="5" t="s">
        <v>845</v>
      </c>
      <c r="G327" s="5" t="s">
        <v>845</v>
      </c>
      <c r="H327" s="5" t="s">
        <v>422</v>
      </c>
      <c r="I327" s="5" t="s">
        <v>165</v>
      </c>
      <c r="J327" s="5" t="s">
        <v>70</v>
      </c>
      <c r="K327" s="5" t="s">
        <v>279</v>
      </c>
      <c r="L327" s="5" t="s">
        <v>1834</v>
      </c>
      <c r="M327" s="5" t="s">
        <v>252</v>
      </c>
      <c r="N327" s="5" t="s">
        <v>1513</v>
      </c>
      <c r="O327" s="5" t="s">
        <v>845</v>
      </c>
      <c r="P327" s="5" t="s">
        <v>845</v>
      </c>
      <c r="Q327" s="5" t="s">
        <v>847</v>
      </c>
      <c r="R327" s="5" t="s">
        <v>845</v>
      </c>
      <c r="S327" s="5" t="s">
        <v>848</v>
      </c>
      <c r="T327" s="5" t="s">
        <v>1702</v>
      </c>
      <c r="U327" s="5" t="s">
        <v>845</v>
      </c>
      <c r="V327" s="5" t="s">
        <v>845</v>
      </c>
      <c r="W327" s="5" t="s">
        <v>850</v>
      </c>
      <c r="X327" s="5" t="s">
        <v>2187</v>
      </c>
      <c r="Y327" s="6">
        <f>X328-'Com RTOS RX'!$X327</f>
        <v>0.0002546296296</v>
      </c>
      <c r="Z327" s="7">
        <f>SUM(LEN(",CO_MQ135|"),'Com RTOS RX'!$H327,LEN(",CO2_MQ135|"),'Com RTOS RX'!$I327,LEN(",Alcool_MQ135|"),'Com RTOS RX'!$J327,LEN(",Alcool_MQ135|"),'Com RTOS RX'!$K327,LEN(",Toluen_MQ135|"),'Com RTOS RX'!$L327,LEN(",MH4_MQ135|"),'Com RTOS RX'!$M327,LEN(",O3_MQ131|"),'Com RTOS RX'!$N327)*8</f>
        <v>672</v>
      </c>
    </row>
    <row r="328" ht="15.75" customHeight="1">
      <c r="A328" s="5" t="s">
        <v>2188</v>
      </c>
      <c r="B328" s="5" t="s">
        <v>2189</v>
      </c>
      <c r="C328" s="5" t="s">
        <v>843</v>
      </c>
      <c r="D328" s="5" t="s">
        <v>2190</v>
      </c>
      <c r="E328" s="5" t="s">
        <v>845</v>
      </c>
      <c r="F328" s="5" t="s">
        <v>845</v>
      </c>
      <c r="G328" s="5" t="s">
        <v>845</v>
      </c>
      <c r="H328" s="5" t="s">
        <v>321</v>
      </c>
      <c r="I328" s="5" t="s">
        <v>251</v>
      </c>
      <c r="J328" s="5" t="s">
        <v>144</v>
      </c>
      <c r="K328" s="5" t="s">
        <v>159</v>
      </c>
      <c r="L328" s="5" t="s">
        <v>337</v>
      </c>
      <c r="M328" s="5" t="s">
        <v>252</v>
      </c>
      <c r="N328" s="5" t="s">
        <v>694</v>
      </c>
      <c r="O328" s="5" t="s">
        <v>845</v>
      </c>
      <c r="P328" s="5" t="s">
        <v>845</v>
      </c>
      <c r="Q328" s="5" t="s">
        <v>847</v>
      </c>
      <c r="R328" s="5" t="s">
        <v>845</v>
      </c>
      <c r="S328" s="5" t="s">
        <v>848</v>
      </c>
      <c r="T328" s="5" t="s">
        <v>1702</v>
      </c>
      <c r="U328" s="5" t="s">
        <v>845</v>
      </c>
      <c r="V328" s="5" t="s">
        <v>845</v>
      </c>
      <c r="W328" s="5" t="s">
        <v>850</v>
      </c>
      <c r="X328" s="5" t="s">
        <v>2191</v>
      </c>
      <c r="Y328" s="6">
        <f>X329-'Com RTOS RX'!$X328</f>
        <v>0.0001157407407</v>
      </c>
      <c r="Z328" s="7">
        <f>SUM(LEN(",CO_MQ135|"),'Com RTOS RX'!$H328,LEN(",CO2_MQ135|"),'Com RTOS RX'!$I328,LEN(",Alcool_MQ135|"),'Com RTOS RX'!$J328,LEN(",Alcool_MQ135|"),'Com RTOS RX'!$K328,LEN(",Toluen_MQ135|"),'Com RTOS RX'!$L328,LEN(",MH4_MQ135|"),'Com RTOS RX'!$M328,LEN(",O3_MQ131|"),'Com RTOS RX'!$N328)*8</f>
        <v>672</v>
      </c>
    </row>
    <row r="329" ht="15.75" customHeight="1">
      <c r="A329" s="5" t="s">
        <v>2192</v>
      </c>
      <c r="B329" s="5" t="s">
        <v>2193</v>
      </c>
      <c r="C329" s="5" t="s">
        <v>843</v>
      </c>
      <c r="D329" s="5" t="s">
        <v>2194</v>
      </c>
      <c r="E329" s="5" t="s">
        <v>845</v>
      </c>
      <c r="F329" s="5" t="s">
        <v>845</v>
      </c>
      <c r="G329" s="5" t="s">
        <v>845</v>
      </c>
      <c r="H329" s="5" t="s">
        <v>321</v>
      </c>
      <c r="I329" s="5" t="s">
        <v>251</v>
      </c>
      <c r="J329" s="5" t="s">
        <v>144</v>
      </c>
      <c r="K329" s="5" t="s">
        <v>159</v>
      </c>
      <c r="L329" s="5" t="s">
        <v>337</v>
      </c>
      <c r="M329" s="5" t="s">
        <v>252</v>
      </c>
      <c r="N329" s="5" t="s">
        <v>694</v>
      </c>
      <c r="O329" s="5" t="s">
        <v>845</v>
      </c>
      <c r="P329" s="5" t="s">
        <v>845</v>
      </c>
      <c r="Q329" s="5" t="s">
        <v>847</v>
      </c>
      <c r="R329" s="5" t="s">
        <v>845</v>
      </c>
      <c r="S329" s="5" t="s">
        <v>848</v>
      </c>
      <c r="T329" s="5" t="s">
        <v>1702</v>
      </c>
      <c r="U329" s="5" t="s">
        <v>845</v>
      </c>
      <c r="V329" s="5" t="s">
        <v>845</v>
      </c>
      <c r="W329" s="5" t="s">
        <v>850</v>
      </c>
      <c r="X329" s="5" t="s">
        <v>2195</v>
      </c>
      <c r="Y329" s="6">
        <f>X330-'Com RTOS RX'!$X329</f>
        <v>0.0001157407407</v>
      </c>
      <c r="Z329" s="7">
        <f>SUM(LEN(",CO_MQ135|"),'Com RTOS RX'!$H329,LEN(",CO2_MQ135|"),'Com RTOS RX'!$I329,LEN(",Alcool_MQ135|"),'Com RTOS RX'!$J329,LEN(",Alcool_MQ135|"),'Com RTOS RX'!$K329,LEN(",Toluen_MQ135|"),'Com RTOS RX'!$L329,LEN(",MH4_MQ135|"),'Com RTOS RX'!$M329,LEN(",O3_MQ131|"),'Com RTOS RX'!$N329)*8</f>
        <v>672</v>
      </c>
    </row>
    <row r="330" ht="15.75" customHeight="1">
      <c r="A330" s="5" t="s">
        <v>2196</v>
      </c>
      <c r="B330" s="5" t="s">
        <v>2197</v>
      </c>
      <c r="C330" s="5" t="s">
        <v>843</v>
      </c>
      <c r="D330" s="5" t="s">
        <v>2198</v>
      </c>
      <c r="E330" s="5" t="s">
        <v>845</v>
      </c>
      <c r="F330" s="5" t="s">
        <v>845</v>
      </c>
      <c r="G330" s="5" t="s">
        <v>845</v>
      </c>
      <c r="H330" s="5" t="s">
        <v>413</v>
      </c>
      <c r="I330" s="5" t="s">
        <v>304</v>
      </c>
      <c r="J330" s="5" t="s">
        <v>153</v>
      </c>
      <c r="K330" s="5" t="s">
        <v>159</v>
      </c>
      <c r="L330" s="5" t="s">
        <v>729</v>
      </c>
      <c r="M330" s="5" t="s">
        <v>238</v>
      </c>
      <c r="N330" s="5" t="s">
        <v>1513</v>
      </c>
      <c r="O330" s="5" t="s">
        <v>845</v>
      </c>
      <c r="P330" s="5" t="s">
        <v>845</v>
      </c>
      <c r="Q330" s="5" t="s">
        <v>847</v>
      </c>
      <c r="R330" s="5" t="s">
        <v>845</v>
      </c>
      <c r="S330" s="5" t="s">
        <v>848</v>
      </c>
      <c r="T330" s="5" t="s">
        <v>1702</v>
      </c>
      <c r="U330" s="5" t="s">
        <v>845</v>
      </c>
      <c r="V330" s="5" t="s">
        <v>845</v>
      </c>
      <c r="W330" s="5" t="s">
        <v>850</v>
      </c>
      <c r="X330" s="5" t="s">
        <v>2199</v>
      </c>
      <c r="Y330" s="6">
        <f>X331-'Com RTOS RX'!$X330</f>
        <v>0.0001157407407</v>
      </c>
      <c r="Z330" s="7">
        <f>SUM(LEN(",CO_MQ135|"),'Com RTOS RX'!$H330,LEN(",CO2_MQ135|"),'Com RTOS RX'!$I330,LEN(",Alcool_MQ135|"),'Com RTOS RX'!$J330,LEN(",Alcool_MQ135|"),'Com RTOS RX'!$K330,LEN(",Toluen_MQ135|"),'Com RTOS RX'!$L330,LEN(",MH4_MQ135|"),'Com RTOS RX'!$M330,LEN(",O3_MQ131|"),'Com RTOS RX'!$N330)*8</f>
        <v>672</v>
      </c>
    </row>
    <row r="331" ht="15.75" customHeight="1">
      <c r="A331" s="5" t="s">
        <v>2200</v>
      </c>
      <c r="B331" s="5" t="s">
        <v>2201</v>
      </c>
      <c r="C331" s="5" t="s">
        <v>843</v>
      </c>
      <c r="D331" s="5" t="s">
        <v>2202</v>
      </c>
      <c r="E331" s="5" t="s">
        <v>845</v>
      </c>
      <c r="F331" s="5" t="s">
        <v>845</v>
      </c>
      <c r="G331" s="5" t="s">
        <v>845</v>
      </c>
      <c r="H331" s="5" t="s">
        <v>395</v>
      </c>
      <c r="I331" s="5" t="s">
        <v>1775</v>
      </c>
      <c r="J331" s="5" t="s">
        <v>27</v>
      </c>
      <c r="K331" s="5" t="s">
        <v>279</v>
      </c>
      <c r="L331" s="5" t="s">
        <v>359</v>
      </c>
      <c r="M331" s="5" t="s">
        <v>252</v>
      </c>
      <c r="N331" s="5" t="s">
        <v>1513</v>
      </c>
      <c r="O331" s="5" t="s">
        <v>845</v>
      </c>
      <c r="P331" s="5" t="s">
        <v>845</v>
      </c>
      <c r="Q331" s="5" t="s">
        <v>847</v>
      </c>
      <c r="R331" s="5" t="s">
        <v>845</v>
      </c>
      <c r="S331" s="5" t="s">
        <v>848</v>
      </c>
      <c r="T331" s="5" t="s">
        <v>1702</v>
      </c>
      <c r="U331" s="5" t="s">
        <v>845</v>
      </c>
      <c r="V331" s="5" t="s">
        <v>845</v>
      </c>
      <c r="W331" s="5" t="s">
        <v>850</v>
      </c>
      <c r="X331" s="5" t="s">
        <v>2203</v>
      </c>
      <c r="Y331" s="6">
        <f>X332-'Com RTOS RX'!$X331</f>
        <v>0.0001157407407</v>
      </c>
      <c r="Z331" s="7">
        <f>SUM(LEN(",CO_MQ135|"),'Com RTOS RX'!$H331,LEN(",CO2_MQ135|"),'Com RTOS RX'!$I331,LEN(",Alcool_MQ135|"),'Com RTOS RX'!$J331,LEN(",Alcool_MQ135|"),'Com RTOS RX'!$K331,LEN(",Toluen_MQ135|"),'Com RTOS RX'!$L331,LEN(",MH4_MQ135|"),'Com RTOS RX'!$M331,LEN(",O3_MQ131|"),'Com RTOS RX'!$N331)*8</f>
        <v>672</v>
      </c>
    </row>
    <row r="332" ht="15.75" customHeight="1">
      <c r="A332" s="5" t="s">
        <v>2204</v>
      </c>
      <c r="B332" s="5" t="s">
        <v>2205</v>
      </c>
      <c r="C332" s="5" t="s">
        <v>843</v>
      </c>
      <c r="D332" s="5" t="s">
        <v>2206</v>
      </c>
      <c r="E332" s="5" t="s">
        <v>845</v>
      </c>
      <c r="F332" s="5" t="s">
        <v>845</v>
      </c>
      <c r="G332" s="5" t="s">
        <v>845</v>
      </c>
      <c r="H332" s="5" t="s">
        <v>396</v>
      </c>
      <c r="I332" s="5" t="s">
        <v>251</v>
      </c>
      <c r="J332" s="5" t="s">
        <v>142</v>
      </c>
      <c r="K332" s="5" t="s">
        <v>279</v>
      </c>
      <c r="L332" s="5" t="s">
        <v>374</v>
      </c>
      <c r="M332" s="5" t="s">
        <v>252</v>
      </c>
      <c r="N332" s="5" t="s">
        <v>734</v>
      </c>
      <c r="O332" s="5" t="s">
        <v>845</v>
      </c>
      <c r="P332" s="5" t="s">
        <v>845</v>
      </c>
      <c r="Q332" s="5" t="s">
        <v>847</v>
      </c>
      <c r="R332" s="5" t="s">
        <v>845</v>
      </c>
      <c r="S332" s="5" t="s">
        <v>848</v>
      </c>
      <c r="T332" s="5" t="s">
        <v>1702</v>
      </c>
      <c r="U332" s="5" t="s">
        <v>845</v>
      </c>
      <c r="V332" s="5" t="s">
        <v>845</v>
      </c>
      <c r="W332" s="5" t="s">
        <v>850</v>
      </c>
      <c r="X332" s="5" t="s">
        <v>2207</v>
      </c>
      <c r="Y332" s="6">
        <f>X333-'Com RTOS RX'!$X332</f>
        <v>0.0001157407407</v>
      </c>
      <c r="Z332" s="7">
        <f>SUM(LEN(",CO_MQ135|"),'Com RTOS RX'!$H332,LEN(",CO2_MQ135|"),'Com RTOS RX'!$I332,LEN(",Alcool_MQ135|"),'Com RTOS RX'!$J332,LEN(",Alcool_MQ135|"),'Com RTOS RX'!$K332,LEN(",Toluen_MQ135|"),'Com RTOS RX'!$L332,LEN(",MH4_MQ135|"),'Com RTOS RX'!$M332,LEN(",O3_MQ131|"),'Com RTOS RX'!$N332)*8</f>
        <v>672</v>
      </c>
    </row>
    <row r="333" ht="15.75" customHeight="1">
      <c r="A333" s="5" t="s">
        <v>2208</v>
      </c>
      <c r="B333" s="5" t="s">
        <v>2209</v>
      </c>
      <c r="C333" s="5" t="s">
        <v>843</v>
      </c>
      <c r="D333" s="5" t="s">
        <v>2210</v>
      </c>
      <c r="E333" s="5" t="s">
        <v>845</v>
      </c>
      <c r="F333" s="5" t="s">
        <v>845</v>
      </c>
      <c r="G333" s="5" t="s">
        <v>845</v>
      </c>
      <c r="H333" s="5" t="s">
        <v>333</v>
      </c>
      <c r="I333" s="5" t="s">
        <v>1775</v>
      </c>
      <c r="J333" s="5" t="s">
        <v>146</v>
      </c>
      <c r="K333" s="5" t="s">
        <v>279</v>
      </c>
      <c r="L333" s="5" t="s">
        <v>629</v>
      </c>
      <c r="M333" s="5" t="s">
        <v>252</v>
      </c>
      <c r="N333" s="5" t="s">
        <v>694</v>
      </c>
      <c r="O333" s="5" t="s">
        <v>845</v>
      </c>
      <c r="P333" s="5" t="s">
        <v>845</v>
      </c>
      <c r="Q333" s="5" t="s">
        <v>847</v>
      </c>
      <c r="R333" s="5" t="s">
        <v>845</v>
      </c>
      <c r="S333" s="5" t="s">
        <v>848</v>
      </c>
      <c r="T333" s="5" t="s">
        <v>1702</v>
      </c>
      <c r="U333" s="5" t="s">
        <v>845</v>
      </c>
      <c r="V333" s="5" t="s">
        <v>845</v>
      </c>
      <c r="W333" s="5" t="s">
        <v>850</v>
      </c>
      <c r="X333" s="5" t="s">
        <v>2211</v>
      </c>
      <c r="Y333" s="6">
        <f>X334-'Com RTOS RX'!$X333</f>
        <v>0.0001157407407</v>
      </c>
      <c r="Z333" s="7">
        <f>SUM(LEN(",CO_MQ135|"),'Com RTOS RX'!$H333,LEN(",CO2_MQ135|"),'Com RTOS RX'!$I333,LEN(",Alcool_MQ135|"),'Com RTOS RX'!$J333,LEN(",Alcool_MQ135|"),'Com RTOS RX'!$K333,LEN(",Toluen_MQ135|"),'Com RTOS RX'!$L333,LEN(",MH4_MQ135|"),'Com RTOS RX'!$M333,LEN(",O3_MQ131|"),'Com RTOS RX'!$N333)*8</f>
        <v>672</v>
      </c>
    </row>
    <row r="334" ht="15.75" customHeight="1">
      <c r="A334" s="5" t="s">
        <v>2212</v>
      </c>
      <c r="B334" s="5" t="s">
        <v>2213</v>
      </c>
      <c r="C334" s="5" t="s">
        <v>843</v>
      </c>
      <c r="D334" s="5" t="s">
        <v>2214</v>
      </c>
      <c r="E334" s="5" t="s">
        <v>845</v>
      </c>
      <c r="F334" s="5" t="s">
        <v>845</v>
      </c>
      <c r="G334" s="5" t="s">
        <v>845</v>
      </c>
      <c r="H334" s="5" t="s">
        <v>333</v>
      </c>
      <c r="I334" s="5" t="s">
        <v>1775</v>
      </c>
      <c r="J334" s="5" t="s">
        <v>146</v>
      </c>
      <c r="K334" s="5" t="s">
        <v>279</v>
      </c>
      <c r="L334" s="5" t="s">
        <v>629</v>
      </c>
      <c r="M334" s="5" t="s">
        <v>252</v>
      </c>
      <c r="N334" s="5" t="s">
        <v>462</v>
      </c>
      <c r="O334" s="5" t="s">
        <v>845</v>
      </c>
      <c r="P334" s="5" t="s">
        <v>845</v>
      </c>
      <c r="Q334" s="5" t="s">
        <v>847</v>
      </c>
      <c r="R334" s="5" t="s">
        <v>845</v>
      </c>
      <c r="S334" s="5" t="s">
        <v>848</v>
      </c>
      <c r="T334" s="5" t="s">
        <v>1702</v>
      </c>
      <c r="U334" s="5" t="s">
        <v>845</v>
      </c>
      <c r="V334" s="5" t="s">
        <v>845</v>
      </c>
      <c r="W334" s="5" t="s">
        <v>850</v>
      </c>
      <c r="X334" s="5" t="s">
        <v>2215</v>
      </c>
      <c r="Y334" s="6">
        <f>X335-'Com RTOS RX'!$X334</f>
        <v>0.0001157407407</v>
      </c>
      <c r="Z334" s="7">
        <f>SUM(LEN(",CO_MQ135|"),'Com RTOS RX'!$H334,LEN(",CO2_MQ135|"),'Com RTOS RX'!$I334,LEN(",Alcool_MQ135|"),'Com RTOS RX'!$J334,LEN(",Alcool_MQ135|"),'Com RTOS RX'!$K334,LEN(",Toluen_MQ135|"),'Com RTOS RX'!$L334,LEN(",MH4_MQ135|"),'Com RTOS RX'!$M334,LEN(",O3_MQ131|"),'Com RTOS RX'!$N334)*8</f>
        <v>672</v>
      </c>
    </row>
    <row r="335" ht="15.75" customHeight="1">
      <c r="A335" s="5" t="s">
        <v>2216</v>
      </c>
      <c r="B335" s="5" t="s">
        <v>2217</v>
      </c>
      <c r="C335" s="5" t="s">
        <v>843</v>
      </c>
      <c r="D335" s="5" t="s">
        <v>2218</v>
      </c>
      <c r="E335" s="5" t="s">
        <v>845</v>
      </c>
      <c r="F335" s="5" t="s">
        <v>845</v>
      </c>
      <c r="G335" s="5" t="s">
        <v>845</v>
      </c>
      <c r="H335" s="5" t="s">
        <v>769</v>
      </c>
      <c r="I335" s="5" t="s">
        <v>1184</v>
      </c>
      <c r="J335" s="5" t="s">
        <v>1185</v>
      </c>
      <c r="K335" s="5" t="s">
        <v>169</v>
      </c>
      <c r="L335" s="5" t="s">
        <v>763</v>
      </c>
      <c r="M335" s="5" t="s">
        <v>268</v>
      </c>
      <c r="N335" s="5" t="s">
        <v>462</v>
      </c>
      <c r="O335" s="5" t="s">
        <v>845</v>
      </c>
      <c r="P335" s="5" t="s">
        <v>845</v>
      </c>
      <c r="Q335" s="5" t="s">
        <v>847</v>
      </c>
      <c r="R335" s="5" t="s">
        <v>845</v>
      </c>
      <c r="S335" s="5" t="s">
        <v>848</v>
      </c>
      <c r="T335" s="5" t="s">
        <v>1702</v>
      </c>
      <c r="U335" s="5" t="s">
        <v>845</v>
      </c>
      <c r="V335" s="5" t="s">
        <v>845</v>
      </c>
      <c r="W335" s="5" t="s">
        <v>850</v>
      </c>
      <c r="X335" s="5" t="s">
        <v>2219</v>
      </c>
      <c r="Y335" s="6">
        <f>X336-'Com RTOS RX'!$X335</f>
        <v>0.0001157407407</v>
      </c>
      <c r="Z335" s="7">
        <f>SUM(LEN(",CO_MQ135|"),'Com RTOS RX'!$H335,LEN(",CO2_MQ135|"),'Com RTOS RX'!$I335,LEN(",Alcool_MQ135|"),'Com RTOS RX'!$J335,LEN(",Alcool_MQ135|"),'Com RTOS RX'!$K335,LEN(",Toluen_MQ135|"),'Com RTOS RX'!$L335,LEN(",MH4_MQ135|"),'Com RTOS RX'!$M335,LEN(",O3_MQ131|"),'Com RTOS RX'!$N335)*8</f>
        <v>672</v>
      </c>
    </row>
    <row r="336" ht="15.75" customHeight="1">
      <c r="A336" s="5" t="s">
        <v>2220</v>
      </c>
      <c r="B336" s="5" t="s">
        <v>2221</v>
      </c>
      <c r="C336" s="5" t="s">
        <v>843</v>
      </c>
      <c r="D336" s="5" t="s">
        <v>2222</v>
      </c>
      <c r="E336" s="5" t="s">
        <v>845</v>
      </c>
      <c r="F336" s="5" t="s">
        <v>845</v>
      </c>
      <c r="G336" s="5" t="s">
        <v>845</v>
      </c>
      <c r="H336" s="5" t="s">
        <v>313</v>
      </c>
      <c r="I336" s="5" t="s">
        <v>245</v>
      </c>
      <c r="J336" s="5" t="s">
        <v>34</v>
      </c>
      <c r="K336" s="5" t="s">
        <v>159</v>
      </c>
      <c r="L336" s="5" t="s">
        <v>682</v>
      </c>
      <c r="M336" s="5" t="s">
        <v>238</v>
      </c>
      <c r="N336" s="5" t="s">
        <v>694</v>
      </c>
      <c r="O336" s="5" t="s">
        <v>845</v>
      </c>
      <c r="P336" s="5" t="s">
        <v>845</v>
      </c>
      <c r="Q336" s="5" t="s">
        <v>847</v>
      </c>
      <c r="R336" s="5" t="s">
        <v>845</v>
      </c>
      <c r="S336" s="5" t="s">
        <v>848</v>
      </c>
      <c r="T336" s="5" t="s">
        <v>1702</v>
      </c>
      <c r="U336" s="5" t="s">
        <v>845</v>
      </c>
      <c r="V336" s="5" t="s">
        <v>845</v>
      </c>
      <c r="W336" s="5" t="s">
        <v>850</v>
      </c>
      <c r="X336" s="5" t="s">
        <v>2223</v>
      </c>
      <c r="Y336" s="6">
        <f>X337-'Com RTOS RX'!$X336</f>
        <v>0.0001157407407</v>
      </c>
      <c r="Z336" s="7">
        <f>SUM(LEN(",CO_MQ135|"),'Com RTOS RX'!$H336,LEN(",CO2_MQ135|"),'Com RTOS RX'!$I336,LEN(",Alcool_MQ135|"),'Com RTOS RX'!$J336,LEN(",Alcool_MQ135|"),'Com RTOS RX'!$K336,LEN(",Toluen_MQ135|"),'Com RTOS RX'!$L336,LEN(",MH4_MQ135|"),'Com RTOS RX'!$M336,LEN(",O3_MQ131|"),'Com RTOS RX'!$N336)*8</f>
        <v>672</v>
      </c>
    </row>
    <row r="337" ht="15.75" customHeight="1">
      <c r="A337" s="5" t="s">
        <v>2224</v>
      </c>
      <c r="B337" s="5" t="s">
        <v>2225</v>
      </c>
      <c r="C337" s="5" t="s">
        <v>843</v>
      </c>
      <c r="D337" s="5" t="s">
        <v>2226</v>
      </c>
      <c r="E337" s="5" t="s">
        <v>845</v>
      </c>
      <c r="F337" s="5" t="s">
        <v>845</v>
      </c>
      <c r="G337" s="5" t="s">
        <v>845</v>
      </c>
      <c r="H337" s="5" t="s">
        <v>321</v>
      </c>
      <c r="I337" s="5" t="s">
        <v>251</v>
      </c>
      <c r="J337" s="5" t="s">
        <v>144</v>
      </c>
      <c r="K337" s="5" t="s">
        <v>159</v>
      </c>
      <c r="L337" s="5" t="s">
        <v>337</v>
      </c>
      <c r="M337" s="5" t="s">
        <v>252</v>
      </c>
      <c r="N337" s="5" t="s">
        <v>462</v>
      </c>
      <c r="O337" s="5" t="s">
        <v>845</v>
      </c>
      <c r="P337" s="5" t="s">
        <v>845</v>
      </c>
      <c r="Q337" s="5" t="s">
        <v>847</v>
      </c>
      <c r="R337" s="5" t="s">
        <v>845</v>
      </c>
      <c r="S337" s="5" t="s">
        <v>848</v>
      </c>
      <c r="T337" s="5" t="s">
        <v>1702</v>
      </c>
      <c r="U337" s="5" t="s">
        <v>845</v>
      </c>
      <c r="V337" s="5" t="s">
        <v>845</v>
      </c>
      <c r="W337" s="5" t="s">
        <v>850</v>
      </c>
      <c r="X337" s="5" t="s">
        <v>2227</v>
      </c>
      <c r="Y337" s="6">
        <f>X338-'Com RTOS RX'!$X337</f>
        <v>0.0001157407407</v>
      </c>
      <c r="Z337" s="7">
        <f>SUM(LEN(",CO_MQ135|"),'Com RTOS RX'!$H337,LEN(",CO2_MQ135|"),'Com RTOS RX'!$I337,LEN(",Alcool_MQ135|"),'Com RTOS RX'!$J337,LEN(",Alcool_MQ135|"),'Com RTOS RX'!$K337,LEN(",Toluen_MQ135|"),'Com RTOS RX'!$L337,LEN(",MH4_MQ135|"),'Com RTOS RX'!$M337,LEN(",O3_MQ131|"),'Com RTOS RX'!$N337)*8</f>
        <v>672</v>
      </c>
    </row>
    <row r="338" ht="15.75" customHeight="1">
      <c r="A338" s="5" t="s">
        <v>2228</v>
      </c>
      <c r="B338" s="5" t="s">
        <v>2229</v>
      </c>
      <c r="C338" s="5" t="s">
        <v>843</v>
      </c>
      <c r="D338" s="5" t="s">
        <v>2230</v>
      </c>
      <c r="E338" s="5" t="s">
        <v>845</v>
      </c>
      <c r="F338" s="5" t="s">
        <v>845</v>
      </c>
      <c r="G338" s="5" t="s">
        <v>845</v>
      </c>
      <c r="H338" s="5" t="s">
        <v>313</v>
      </c>
      <c r="I338" s="5" t="s">
        <v>245</v>
      </c>
      <c r="J338" s="5" t="s">
        <v>34</v>
      </c>
      <c r="K338" s="5" t="s">
        <v>159</v>
      </c>
      <c r="L338" s="5" t="s">
        <v>682</v>
      </c>
      <c r="M338" s="5" t="s">
        <v>238</v>
      </c>
      <c r="N338" s="5" t="s">
        <v>450</v>
      </c>
      <c r="O338" s="5" t="s">
        <v>845</v>
      </c>
      <c r="P338" s="5" t="s">
        <v>845</v>
      </c>
      <c r="Q338" s="5" t="s">
        <v>847</v>
      </c>
      <c r="R338" s="5" t="s">
        <v>845</v>
      </c>
      <c r="S338" s="5" t="s">
        <v>848</v>
      </c>
      <c r="T338" s="5" t="s">
        <v>1702</v>
      </c>
      <c r="U338" s="5" t="s">
        <v>845</v>
      </c>
      <c r="V338" s="5" t="s">
        <v>845</v>
      </c>
      <c r="W338" s="5" t="s">
        <v>850</v>
      </c>
      <c r="X338" s="5" t="s">
        <v>2231</v>
      </c>
      <c r="Y338" s="6">
        <f>X339-'Com RTOS RX'!$X338</f>
        <v>0.0001157407407</v>
      </c>
      <c r="Z338" s="7">
        <f>SUM(LEN(",CO_MQ135|"),'Com RTOS RX'!$H338,LEN(",CO2_MQ135|"),'Com RTOS RX'!$I338,LEN(",Alcool_MQ135|"),'Com RTOS RX'!$J338,LEN(",Alcool_MQ135|"),'Com RTOS RX'!$K338,LEN(",Toluen_MQ135|"),'Com RTOS RX'!$L338,LEN(",MH4_MQ135|"),'Com RTOS RX'!$M338,LEN(",O3_MQ131|"),'Com RTOS RX'!$N338)*8</f>
        <v>672</v>
      </c>
    </row>
    <row r="339" ht="15.75" customHeight="1">
      <c r="A339" s="5" t="s">
        <v>2232</v>
      </c>
      <c r="B339" s="5" t="s">
        <v>2233</v>
      </c>
      <c r="C339" s="5" t="s">
        <v>843</v>
      </c>
      <c r="D339" s="5" t="s">
        <v>2234</v>
      </c>
      <c r="E339" s="5" t="s">
        <v>845</v>
      </c>
      <c r="F339" s="5" t="s">
        <v>845</v>
      </c>
      <c r="G339" s="5" t="s">
        <v>845</v>
      </c>
      <c r="H339" s="5" t="s">
        <v>321</v>
      </c>
      <c r="I339" s="5" t="s">
        <v>251</v>
      </c>
      <c r="J339" s="5" t="s">
        <v>144</v>
      </c>
      <c r="K339" s="5" t="s">
        <v>159</v>
      </c>
      <c r="L339" s="5" t="s">
        <v>337</v>
      </c>
      <c r="M339" s="5" t="s">
        <v>252</v>
      </c>
      <c r="N339" s="5" t="s">
        <v>734</v>
      </c>
      <c r="O339" s="5" t="s">
        <v>845</v>
      </c>
      <c r="P339" s="5" t="s">
        <v>845</v>
      </c>
      <c r="Q339" s="5" t="s">
        <v>847</v>
      </c>
      <c r="R339" s="5" t="s">
        <v>845</v>
      </c>
      <c r="S339" s="5" t="s">
        <v>848</v>
      </c>
      <c r="T339" s="5" t="s">
        <v>1702</v>
      </c>
      <c r="U339" s="5" t="s">
        <v>845</v>
      </c>
      <c r="V339" s="5" t="s">
        <v>845</v>
      </c>
      <c r="W339" s="5" t="s">
        <v>850</v>
      </c>
      <c r="X339" s="5" t="s">
        <v>2235</v>
      </c>
      <c r="Y339" s="6">
        <f>X340-'Com RTOS RX'!$X339</f>
        <v>0.0002314814815</v>
      </c>
      <c r="Z339" s="7">
        <f>SUM(LEN(",CO_MQ135|"),'Com RTOS RX'!$H339,LEN(",CO2_MQ135|"),'Com RTOS RX'!$I339,LEN(",Alcool_MQ135|"),'Com RTOS RX'!$J339,LEN(",Alcool_MQ135|"),'Com RTOS RX'!$K339,LEN(",Toluen_MQ135|"),'Com RTOS RX'!$L339,LEN(",MH4_MQ135|"),'Com RTOS RX'!$M339,LEN(",O3_MQ131|"),'Com RTOS RX'!$N339)*8</f>
        <v>672</v>
      </c>
    </row>
    <row r="340" ht="15.75" customHeight="1">
      <c r="A340" s="5" t="s">
        <v>2236</v>
      </c>
      <c r="B340" s="5" t="s">
        <v>2237</v>
      </c>
      <c r="C340" s="5" t="s">
        <v>843</v>
      </c>
      <c r="D340" s="5" t="s">
        <v>2238</v>
      </c>
      <c r="E340" s="5" t="s">
        <v>845</v>
      </c>
      <c r="F340" s="5" t="s">
        <v>845</v>
      </c>
      <c r="G340" s="5" t="s">
        <v>845</v>
      </c>
      <c r="H340" s="5" t="s">
        <v>313</v>
      </c>
      <c r="I340" s="5" t="s">
        <v>245</v>
      </c>
      <c r="J340" s="5" t="s">
        <v>34</v>
      </c>
      <c r="K340" s="5" t="s">
        <v>159</v>
      </c>
      <c r="L340" s="5" t="s">
        <v>682</v>
      </c>
      <c r="M340" s="5" t="s">
        <v>238</v>
      </c>
      <c r="N340" s="5" t="s">
        <v>734</v>
      </c>
      <c r="O340" s="5" t="s">
        <v>845</v>
      </c>
      <c r="P340" s="5" t="s">
        <v>845</v>
      </c>
      <c r="Q340" s="5" t="s">
        <v>847</v>
      </c>
      <c r="R340" s="5" t="s">
        <v>845</v>
      </c>
      <c r="S340" s="5" t="s">
        <v>848</v>
      </c>
      <c r="T340" s="5" t="s">
        <v>1702</v>
      </c>
      <c r="U340" s="5" t="s">
        <v>845</v>
      </c>
      <c r="V340" s="5" t="s">
        <v>845</v>
      </c>
      <c r="W340" s="5" t="s">
        <v>850</v>
      </c>
      <c r="X340" s="5" t="s">
        <v>2239</v>
      </c>
      <c r="Y340" s="6">
        <f>X341-'Com RTOS RX'!$X340</f>
        <v>0.0001157407407</v>
      </c>
      <c r="Z340" s="7">
        <f>SUM(LEN(",CO_MQ135|"),'Com RTOS RX'!$H340,LEN(",CO2_MQ135|"),'Com RTOS RX'!$I340,LEN(",Alcool_MQ135|"),'Com RTOS RX'!$J340,LEN(",Alcool_MQ135|"),'Com RTOS RX'!$K340,LEN(",Toluen_MQ135|"),'Com RTOS RX'!$L340,LEN(",MH4_MQ135|"),'Com RTOS RX'!$M340,LEN(",O3_MQ131|"),'Com RTOS RX'!$N340)*8</f>
        <v>672</v>
      </c>
    </row>
    <row r="341" ht="15.75" customHeight="1">
      <c r="A341" s="5" t="s">
        <v>2240</v>
      </c>
      <c r="B341" s="5" t="s">
        <v>2241</v>
      </c>
      <c r="C341" s="5" t="s">
        <v>843</v>
      </c>
      <c r="D341" s="5" t="s">
        <v>2242</v>
      </c>
      <c r="E341" s="5" t="s">
        <v>845</v>
      </c>
      <c r="F341" s="5" t="s">
        <v>845</v>
      </c>
      <c r="G341" s="5" t="s">
        <v>845</v>
      </c>
      <c r="H341" s="5" t="s">
        <v>536</v>
      </c>
      <c r="I341" s="5" t="s">
        <v>253</v>
      </c>
      <c r="J341" s="5" t="s">
        <v>210</v>
      </c>
      <c r="K341" s="5" t="s">
        <v>67</v>
      </c>
      <c r="L341" s="5" t="s">
        <v>325</v>
      </c>
      <c r="M341" s="5" t="s">
        <v>269</v>
      </c>
      <c r="N341" s="5" t="s">
        <v>734</v>
      </c>
      <c r="O341" s="5" t="s">
        <v>845</v>
      </c>
      <c r="P341" s="5" t="s">
        <v>845</v>
      </c>
      <c r="Q341" s="5" t="s">
        <v>847</v>
      </c>
      <c r="R341" s="5" t="s">
        <v>845</v>
      </c>
      <c r="S341" s="5" t="s">
        <v>848</v>
      </c>
      <c r="T341" s="5" t="s">
        <v>1702</v>
      </c>
      <c r="U341" s="5" t="s">
        <v>845</v>
      </c>
      <c r="V341" s="5" t="s">
        <v>845</v>
      </c>
      <c r="W341" s="5" t="s">
        <v>850</v>
      </c>
      <c r="X341" s="5" t="s">
        <v>2243</v>
      </c>
      <c r="Y341" s="6">
        <f>X342-'Com RTOS RX'!$X341</f>
        <v>0.0001157407407</v>
      </c>
      <c r="Z341" s="7">
        <f>SUM(LEN(",CO_MQ135|"),'Com RTOS RX'!$H341,LEN(",CO2_MQ135|"),'Com RTOS RX'!$I341,LEN(",Alcool_MQ135|"),'Com RTOS RX'!$J341,LEN(",Alcool_MQ135|"),'Com RTOS RX'!$K341,LEN(",Toluen_MQ135|"),'Com RTOS RX'!$L341,LEN(",MH4_MQ135|"),'Com RTOS RX'!$M341,LEN(",O3_MQ131|"),'Com RTOS RX'!$N341)*8</f>
        <v>672</v>
      </c>
    </row>
    <row r="342" ht="15.75" customHeight="1">
      <c r="A342" s="5" t="s">
        <v>2244</v>
      </c>
      <c r="B342" s="5" t="s">
        <v>2245</v>
      </c>
      <c r="C342" s="5" t="s">
        <v>843</v>
      </c>
      <c r="D342" s="5" t="s">
        <v>2246</v>
      </c>
      <c r="E342" s="5" t="s">
        <v>845</v>
      </c>
      <c r="F342" s="5" t="s">
        <v>845</v>
      </c>
      <c r="G342" s="5" t="s">
        <v>845</v>
      </c>
      <c r="H342" s="5" t="s">
        <v>973</v>
      </c>
      <c r="I342" s="5" t="s">
        <v>245</v>
      </c>
      <c r="J342" s="5" t="s">
        <v>34</v>
      </c>
      <c r="K342" s="5" t="s">
        <v>159</v>
      </c>
      <c r="L342" s="5" t="s">
        <v>669</v>
      </c>
      <c r="M342" s="5" t="s">
        <v>238</v>
      </c>
      <c r="N342" s="5" t="s">
        <v>758</v>
      </c>
      <c r="O342" s="5" t="s">
        <v>845</v>
      </c>
      <c r="P342" s="5" t="s">
        <v>845</v>
      </c>
      <c r="Q342" s="5" t="s">
        <v>847</v>
      </c>
      <c r="R342" s="5" t="s">
        <v>845</v>
      </c>
      <c r="S342" s="5" t="s">
        <v>848</v>
      </c>
      <c r="T342" s="5" t="s">
        <v>1702</v>
      </c>
      <c r="U342" s="5" t="s">
        <v>845</v>
      </c>
      <c r="V342" s="5" t="s">
        <v>845</v>
      </c>
      <c r="W342" s="5" t="s">
        <v>850</v>
      </c>
      <c r="X342" s="5" t="s">
        <v>2247</v>
      </c>
      <c r="Y342" s="6">
        <f>X343-'Com RTOS RX'!$X342</f>
        <v>0.0002314814815</v>
      </c>
      <c r="Z342" s="7">
        <f>SUM(LEN(",CO_MQ135|"),'Com RTOS RX'!$H342,LEN(",CO2_MQ135|"),'Com RTOS RX'!$I342,LEN(",Alcool_MQ135|"),'Com RTOS RX'!$J342,LEN(",Alcool_MQ135|"),'Com RTOS RX'!$K342,LEN(",Toluen_MQ135|"),'Com RTOS RX'!$L342,LEN(",MH4_MQ135|"),'Com RTOS RX'!$M342,LEN(",O3_MQ131|"),'Com RTOS RX'!$N342)*8</f>
        <v>672</v>
      </c>
    </row>
    <row r="343" ht="15.75" customHeight="1">
      <c r="A343" s="5" t="s">
        <v>2248</v>
      </c>
      <c r="B343" s="5" t="s">
        <v>2249</v>
      </c>
      <c r="C343" s="5" t="s">
        <v>843</v>
      </c>
      <c r="D343" s="5" t="s">
        <v>2250</v>
      </c>
      <c r="E343" s="5" t="s">
        <v>845</v>
      </c>
      <c r="F343" s="5" t="s">
        <v>845</v>
      </c>
      <c r="G343" s="5" t="s">
        <v>845</v>
      </c>
      <c r="H343" s="5" t="s">
        <v>973</v>
      </c>
      <c r="I343" s="5" t="s">
        <v>245</v>
      </c>
      <c r="J343" s="5" t="s">
        <v>34</v>
      </c>
      <c r="K343" s="5" t="s">
        <v>159</v>
      </c>
      <c r="L343" s="5" t="s">
        <v>669</v>
      </c>
      <c r="M343" s="5" t="s">
        <v>238</v>
      </c>
      <c r="N343" s="5" t="s">
        <v>734</v>
      </c>
      <c r="O343" s="5" t="s">
        <v>845</v>
      </c>
      <c r="P343" s="5" t="s">
        <v>845</v>
      </c>
      <c r="Q343" s="5" t="s">
        <v>847</v>
      </c>
      <c r="R343" s="5" t="s">
        <v>845</v>
      </c>
      <c r="S343" s="5" t="s">
        <v>848</v>
      </c>
      <c r="T343" s="5" t="s">
        <v>1702</v>
      </c>
      <c r="U343" s="5" t="s">
        <v>845</v>
      </c>
      <c r="V343" s="5" t="s">
        <v>845</v>
      </c>
      <c r="W343" s="5" t="s">
        <v>850</v>
      </c>
      <c r="X343" s="5" t="s">
        <v>2251</v>
      </c>
      <c r="Y343" s="6">
        <f>X344-'Com RTOS RX'!$X343</f>
        <v>0.0001157407407</v>
      </c>
      <c r="Z343" s="7">
        <f>SUM(LEN(",CO_MQ135|"),'Com RTOS RX'!$H343,LEN(",CO2_MQ135|"),'Com RTOS RX'!$I343,LEN(",Alcool_MQ135|"),'Com RTOS RX'!$J343,LEN(",Alcool_MQ135|"),'Com RTOS RX'!$K343,LEN(",Toluen_MQ135|"),'Com RTOS RX'!$L343,LEN(",MH4_MQ135|"),'Com RTOS RX'!$M343,LEN(",O3_MQ131|"),'Com RTOS RX'!$N343)*8</f>
        <v>672</v>
      </c>
    </row>
    <row r="344" ht="15.75" customHeight="1">
      <c r="A344" s="5" t="s">
        <v>2252</v>
      </c>
      <c r="B344" s="5" t="s">
        <v>2253</v>
      </c>
      <c r="C344" s="5" t="s">
        <v>843</v>
      </c>
      <c r="D344" s="5" t="s">
        <v>2254</v>
      </c>
      <c r="E344" s="5" t="s">
        <v>845</v>
      </c>
      <c r="F344" s="5" t="s">
        <v>845</v>
      </c>
      <c r="G344" s="5" t="s">
        <v>845</v>
      </c>
      <c r="H344" s="5" t="s">
        <v>753</v>
      </c>
      <c r="I344" s="5" t="s">
        <v>165</v>
      </c>
      <c r="J344" s="5" t="s">
        <v>70</v>
      </c>
      <c r="K344" s="5" t="s">
        <v>279</v>
      </c>
      <c r="L344" s="5" t="s">
        <v>663</v>
      </c>
      <c r="M344" s="5" t="s">
        <v>252</v>
      </c>
      <c r="N344" s="5" t="s">
        <v>769</v>
      </c>
      <c r="O344" s="5" t="s">
        <v>845</v>
      </c>
      <c r="P344" s="5" t="s">
        <v>845</v>
      </c>
      <c r="Q344" s="5" t="s">
        <v>847</v>
      </c>
      <c r="R344" s="5" t="s">
        <v>845</v>
      </c>
      <c r="S344" s="5" t="s">
        <v>848</v>
      </c>
      <c r="T344" s="5" t="s">
        <v>1702</v>
      </c>
      <c r="U344" s="5" t="s">
        <v>845</v>
      </c>
      <c r="V344" s="5" t="s">
        <v>845</v>
      </c>
      <c r="W344" s="5" t="s">
        <v>850</v>
      </c>
      <c r="X344" s="5" t="s">
        <v>2255</v>
      </c>
      <c r="Y344" s="6">
        <f>X345-'Com RTOS RX'!$X344</f>
        <v>0.0001157407407</v>
      </c>
      <c r="Z344" s="7">
        <f>SUM(LEN(",CO_MQ135|"),'Com RTOS RX'!$H344,LEN(",CO2_MQ135|"),'Com RTOS RX'!$I344,LEN(",Alcool_MQ135|"),'Com RTOS RX'!$J344,LEN(",Alcool_MQ135|"),'Com RTOS RX'!$K344,LEN(",Toluen_MQ135|"),'Com RTOS RX'!$L344,LEN(",MH4_MQ135|"),'Com RTOS RX'!$M344,LEN(",O3_MQ131|"),'Com RTOS RX'!$N344)*8</f>
        <v>672</v>
      </c>
    </row>
    <row r="345" ht="15.75" customHeight="1">
      <c r="A345" s="5" t="s">
        <v>2256</v>
      </c>
      <c r="B345" s="5" t="s">
        <v>2257</v>
      </c>
      <c r="C345" s="5" t="s">
        <v>843</v>
      </c>
      <c r="D345" s="5" t="s">
        <v>2258</v>
      </c>
      <c r="E345" s="5" t="s">
        <v>845</v>
      </c>
      <c r="F345" s="5" t="s">
        <v>845</v>
      </c>
      <c r="G345" s="5" t="s">
        <v>845</v>
      </c>
      <c r="H345" s="5" t="s">
        <v>753</v>
      </c>
      <c r="I345" s="5" t="s">
        <v>165</v>
      </c>
      <c r="J345" s="5" t="s">
        <v>70</v>
      </c>
      <c r="K345" s="5" t="s">
        <v>279</v>
      </c>
      <c r="L345" s="5" t="s">
        <v>663</v>
      </c>
      <c r="M345" s="5" t="s">
        <v>252</v>
      </c>
      <c r="N345" s="5" t="s">
        <v>450</v>
      </c>
      <c r="O345" s="5" t="s">
        <v>845</v>
      </c>
      <c r="P345" s="5" t="s">
        <v>845</v>
      </c>
      <c r="Q345" s="5" t="s">
        <v>847</v>
      </c>
      <c r="R345" s="5" t="s">
        <v>845</v>
      </c>
      <c r="S345" s="5" t="s">
        <v>848</v>
      </c>
      <c r="T345" s="5" t="s">
        <v>1702</v>
      </c>
      <c r="U345" s="5" t="s">
        <v>845</v>
      </c>
      <c r="V345" s="5" t="s">
        <v>845</v>
      </c>
      <c r="W345" s="5" t="s">
        <v>850</v>
      </c>
      <c r="X345" s="5" t="s">
        <v>2259</v>
      </c>
      <c r="Y345" s="6">
        <f>X346-'Com RTOS RX'!$X345</f>
        <v>0.0001157407407</v>
      </c>
      <c r="Z345" s="7">
        <f>SUM(LEN(",CO_MQ135|"),'Com RTOS RX'!$H345,LEN(",CO2_MQ135|"),'Com RTOS RX'!$I345,LEN(",Alcool_MQ135|"),'Com RTOS RX'!$J345,LEN(",Alcool_MQ135|"),'Com RTOS RX'!$K345,LEN(",Toluen_MQ135|"),'Com RTOS RX'!$L345,LEN(",MH4_MQ135|"),'Com RTOS RX'!$M345,LEN(",O3_MQ131|"),'Com RTOS RX'!$N345)*8</f>
        <v>672</v>
      </c>
    </row>
    <row r="346" ht="15.75" customHeight="1">
      <c r="A346" s="5" t="s">
        <v>2260</v>
      </c>
      <c r="B346" s="5" t="s">
        <v>2261</v>
      </c>
      <c r="C346" s="5" t="s">
        <v>843</v>
      </c>
      <c r="D346" s="5" t="s">
        <v>2262</v>
      </c>
      <c r="E346" s="5" t="s">
        <v>845</v>
      </c>
      <c r="F346" s="5" t="s">
        <v>845</v>
      </c>
      <c r="G346" s="5" t="s">
        <v>845</v>
      </c>
      <c r="H346" s="5" t="s">
        <v>400</v>
      </c>
      <c r="I346" s="5" t="s">
        <v>251</v>
      </c>
      <c r="J346" s="5" t="s">
        <v>144</v>
      </c>
      <c r="K346" s="5" t="s">
        <v>159</v>
      </c>
      <c r="L346" s="5" t="s">
        <v>622</v>
      </c>
      <c r="M346" s="5" t="s">
        <v>252</v>
      </c>
      <c r="N346" s="5" t="s">
        <v>420</v>
      </c>
      <c r="O346" s="5" t="s">
        <v>845</v>
      </c>
      <c r="P346" s="5" t="s">
        <v>845</v>
      </c>
      <c r="Q346" s="5" t="s">
        <v>847</v>
      </c>
      <c r="R346" s="5" t="s">
        <v>845</v>
      </c>
      <c r="S346" s="5" t="s">
        <v>848</v>
      </c>
      <c r="T346" s="5" t="s">
        <v>1702</v>
      </c>
      <c r="U346" s="5" t="s">
        <v>845</v>
      </c>
      <c r="V346" s="5" t="s">
        <v>845</v>
      </c>
      <c r="W346" s="5" t="s">
        <v>850</v>
      </c>
      <c r="X346" s="5" t="s">
        <v>2263</v>
      </c>
      <c r="Y346" s="6">
        <f>X347-'Com RTOS RX'!$X346</f>
        <v>0.0001157407407</v>
      </c>
      <c r="Z346" s="7">
        <f>SUM(LEN(",CO_MQ135|"),'Com RTOS RX'!$H346,LEN(",CO2_MQ135|"),'Com RTOS RX'!$I346,LEN(",Alcool_MQ135|"),'Com RTOS RX'!$J346,LEN(",Alcool_MQ135|"),'Com RTOS RX'!$K346,LEN(",Toluen_MQ135|"),'Com RTOS RX'!$L346,LEN(",MH4_MQ135|"),'Com RTOS RX'!$M346,LEN(",O3_MQ131|"),'Com RTOS RX'!$N346)*8</f>
        <v>672</v>
      </c>
    </row>
    <row r="347" ht="15.75" customHeight="1">
      <c r="A347" s="5" t="s">
        <v>2264</v>
      </c>
      <c r="B347" s="5" t="s">
        <v>2265</v>
      </c>
      <c r="C347" s="5" t="s">
        <v>843</v>
      </c>
      <c r="D347" s="5" t="s">
        <v>2266</v>
      </c>
      <c r="E347" s="5" t="s">
        <v>845</v>
      </c>
      <c r="F347" s="5" t="s">
        <v>845</v>
      </c>
      <c r="G347" s="5" t="s">
        <v>845</v>
      </c>
      <c r="H347" s="5" t="s">
        <v>313</v>
      </c>
      <c r="I347" s="5" t="s">
        <v>245</v>
      </c>
      <c r="J347" s="5" t="s">
        <v>34</v>
      </c>
      <c r="K347" s="5" t="s">
        <v>159</v>
      </c>
      <c r="L347" s="5" t="s">
        <v>682</v>
      </c>
      <c r="M347" s="5" t="s">
        <v>238</v>
      </c>
      <c r="N347" s="5" t="s">
        <v>442</v>
      </c>
      <c r="O347" s="5" t="s">
        <v>845</v>
      </c>
      <c r="P347" s="5" t="s">
        <v>845</v>
      </c>
      <c r="Q347" s="5" t="s">
        <v>847</v>
      </c>
      <c r="R347" s="5" t="s">
        <v>845</v>
      </c>
      <c r="S347" s="5" t="s">
        <v>848</v>
      </c>
      <c r="T347" s="5" t="s">
        <v>1702</v>
      </c>
      <c r="U347" s="5" t="s">
        <v>845</v>
      </c>
      <c r="V347" s="5" t="s">
        <v>845</v>
      </c>
      <c r="W347" s="5" t="s">
        <v>850</v>
      </c>
      <c r="X347" s="5" t="s">
        <v>2267</v>
      </c>
      <c r="Y347" s="6">
        <f>X348-'Com RTOS RX'!$X347</f>
        <v>0.0001157407407</v>
      </c>
      <c r="Z347" s="7">
        <f>SUM(LEN(",CO_MQ135|"),'Com RTOS RX'!$H347,LEN(",CO2_MQ135|"),'Com RTOS RX'!$I347,LEN(",Alcool_MQ135|"),'Com RTOS RX'!$J347,LEN(",Alcool_MQ135|"),'Com RTOS RX'!$K347,LEN(",Toluen_MQ135|"),'Com RTOS RX'!$L347,LEN(",MH4_MQ135|"),'Com RTOS RX'!$M347,LEN(",O3_MQ131|"),'Com RTOS RX'!$N347)*8</f>
        <v>672</v>
      </c>
    </row>
    <row r="348" ht="15.75" customHeight="1">
      <c r="A348" s="5" t="s">
        <v>2268</v>
      </c>
      <c r="B348" s="5" t="s">
        <v>2269</v>
      </c>
      <c r="C348" s="5" t="s">
        <v>843</v>
      </c>
      <c r="D348" s="5" t="s">
        <v>2270</v>
      </c>
      <c r="E348" s="5" t="s">
        <v>845</v>
      </c>
      <c r="F348" s="5" t="s">
        <v>845</v>
      </c>
      <c r="G348" s="5" t="s">
        <v>845</v>
      </c>
      <c r="H348" s="5" t="s">
        <v>422</v>
      </c>
      <c r="I348" s="5" t="s">
        <v>165</v>
      </c>
      <c r="J348" s="5" t="s">
        <v>70</v>
      </c>
      <c r="K348" s="5" t="s">
        <v>279</v>
      </c>
      <c r="L348" s="5" t="s">
        <v>1834</v>
      </c>
      <c r="M348" s="5" t="s">
        <v>252</v>
      </c>
      <c r="N348" s="5" t="s">
        <v>694</v>
      </c>
      <c r="O348" s="5" t="s">
        <v>845</v>
      </c>
      <c r="P348" s="5" t="s">
        <v>845</v>
      </c>
      <c r="Q348" s="5" t="s">
        <v>847</v>
      </c>
      <c r="R348" s="5" t="s">
        <v>845</v>
      </c>
      <c r="S348" s="5" t="s">
        <v>848</v>
      </c>
      <c r="T348" s="5" t="s">
        <v>1702</v>
      </c>
      <c r="U348" s="5" t="s">
        <v>845</v>
      </c>
      <c r="V348" s="5" t="s">
        <v>845</v>
      </c>
      <c r="W348" s="5" t="s">
        <v>850</v>
      </c>
      <c r="X348" s="5" t="s">
        <v>2271</v>
      </c>
      <c r="Y348" s="6">
        <f>X349-'Com RTOS RX'!$X348</f>
        <v>0.0001157407407</v>
      </c>
      <c r="Z348" s="7">
        <f>SUM(LEN(",CO_MQ135|"),'Com RTOS RX'!$H348,LEN(",CO2_MQ135|"),'Com RTOS RX'!$I348,LEN(",Alcool_MQ135|"),'Com RTOS RX'!$J348,LEN(",Alcool_MQ135|"),'Com RTOS RX'!$K348,LEN(",Toluen_MQ135|"),'Com RTOS RX'!$L348,LEN(",MH4_MQ135|"),'Com RTOS RX'!$M348,LEN(",O3_MQ131|"),'Com RTOS RX'!$N348)*8</f>
        <v>672</v>
      </c>
    </row>
    <row r="349" ht="15.75" customHeight="1">
      <c r="A349" s="5" t="s">
        <v>2272</v>
      </c>
      <c r="B349" s="5" t="s">
        <v>2273</v>
      </c>
      <c r="C349" s="5" t="s">
        <v>843</v>
      </c>
      <c r="D349" s="5" t="s">
        <v>2274</v>
      </c>
      <c r="E349" s="5" t="s">
        <v>845</v>
      </c>
      <c r="F349" s="5" t="s">
        <v>845</v>
      </c>
      <c r="G349" s="5" t="s">
        <v>845</v>
      </c>
      <c r="H349" s="5" t="s">
        <v>321</v>
      </c>
      <c r="I349" s="5" t="s">
        <v>251</v>
      </c>
      <c r="J349" s="5" t="s">
        <v>144</v>
      </c>
      <c r="K349" s="5" t="s">
        <v>159</v>
      </c>
      <c r="L349" s="5" t="s">
        <v>337</v>
      </c>
      <c r="M349" s="5" t="s">
        <v>252</v>
      </c>
      <c r="N349" s="5" t="s">
        <v>742</v>
      </c>
      <c r="O349" s="5" t="s">
        <v>845</v>
      </c>
      <c r="P349" s="5" t="s">
        <v>845</v>
      </c>
      <c r="Q349" s="5" t="s">
        <v>847</v>
      </c>
      <c r="R349" s="5" t="s">
        <v>845</v>
      </c>
      <c r="S349" s="5" t="s">
        <v>848</v>
      </c>
      <c r="T349" s="5" t="s">
        <v>1702</v>
      </c>
      <c r="U349" s="5" t="s">
        <v>845</v>
      </c>
      <c r="V349" s="5" t="s">
        <v>845</v>
      </c>
      <c r="W349" s="5" t="s">
        <v>850</v>
      </c>
      <c r="X349" s="5" t="s">
        <v>2275</v>
      </c>
      <c r="Y349" s="6">
        <f>X350-'Com RTOS RX'!$X349</f>
        <v>0.0001157407407</v>
      </c>
      <c r="Z349" s="7">
        <f>SUM(LEN(",CO_MQ135|"),'Com RTOS RX'!$H349,LEN(",CO2_MQ135|"),'Com RTOS RX'!$I349,LEN(",Alcool_MQ135|"),'Com RTOS RX'!$J349,LEN(",Alcool_MQ135|"),'Com RTOS RX'!$K349,LEN(",Toluen_MQ135|"),'Com RTOS RX'!$L349,LEN(",MH4_MQ135|"),'Com RTOS RX'!$M349,LEN(",O3_MQ131|"),'Com RTOS RX'!$N349)*8</f>
        <v>672</v>
      </c>
    </row>
    <row r="350" ht="15.75" customHeight="1">
      <c r="A350" s="5" t="s">
        <v>2276</v>
      </c>
      <c r="B350" s="5" t="s">
        <v>2277</v>
      </c>
      <c r="C350" s="5" t="s">
        <v>843</v>
      </c>
      <c r="D350" s="5" t="s">
        <v>2278</v>
      </c>
      <c r="E350" s="5" t="s">
        <v>845</v>
      </c>
      <c r="F350" s="5" t="s">
        <v>845</v>
      </c>
      <c r="G350" s="5" t="s">
        <v>845</v>
      </c>
      <c r="H350" s="5" t="s">
        <v>396</v>
      </c>
      <c r="I350" s="5" t="s">
        <v>251</v>
      </c>
      <c r="J350" s="5" t="s">
        <v>142</v>
      </c>
      <c r="K350" s="5" t="s">
        <v>279</v>
      </c>
      <c r="L350" s="5" t="s">
        <v>374</v>
      </c>
      <c r="M350" s="5" t="s">
        <v>252</v>
      </c>
      <c r="N350" s="5" t="s">
        <v>769</v>
      </c>
      <c r="O350" s="5" t="s">
        <v>845</v>
      </c>
      <c r="P350" s="5" t="s">
        <v>845</v>
      </c>
      <c r="Q350" s="5" t="s">
        <v>847</v>
      </c>
      <c r="R350" s="5" t="s">
        <v>845</v>
      </c>
      <c r="S350" s="5" t="s">
        <v>848</v>
      </c>
      <c r="T350" s="5" t="s">
        <v>1702</v>
      </c>
      <c r="U350" s="5" t="s">
        <v>845</v>
      </c>
      <c r="V350" s="5" t="s">
        <v>845</v>
      </c>
      <c r="W350" s="5" t="s">
        <v>850</v>
      </c>
      <c r="X350" s="5" t="s">
        <v>2279</v>
      </c>
      <c r="Y350" s="6">
        <f>X351-'Com RTOS RX'!$X350</f>
        <v>0.0001273148148</v>
      </c>
      <c r="Z350" s="7">
        <f>SUM(LEN(",CO_MQ135|"),'Com RTOS RX'!$H350,LEN(",CO2_MQ135|"),'Com RTOS RX'!$I350,LEN(",Alcool_MQ135|"),'Com RTOS RX'!$J350,LEN(",Alcool_MQ135|"),'Com RTOS RX'!$K350,LEN(",Toluen_MQ135|"),'Com RTOS RX'!$L350,LEN(",MH4_MQ135|"),'Com RTOS RX'!$M350,LEN(",O3_MQ131|"),'Com RTOS RX'!$N350)*8</f>
        <v>672</v>
      </c>
    </row>
    <row r="351" ht="15.75" customHeight="1">
      <c r="A351" s="5" t="s">
        <v>2280</v>
      </c>
      <c r="B351" s="5" t="s">
        <v>2281</v>
      </c>
      <c r="C351" s="5" t="s">
        <v>843</v>
      </c>
      <c r="D351" s="5" t="s">
        <v>2282</v>
      </c>
      <c r="E351" s="5" t="s">
        <v>845</v>
      </c>
      <c r="F351" s="5" t="s">
        <v>845</v>
      </c>
      <c r="G351" s="5" t="s">
        <v>845</v>
      </c>
      <c r="H351" s="5" t="s">
        <v>458</v>
      </c>
      <c r="I351" s="5" t="s">
        <v>247</v>
      </c>
      <c r="J351" s="5" t="s">
        <v>79</v>
      </c>
      <c r="K351" s="5" t="s">
        <v>169</v>
      </c>
      <c r="L351" s="5" t="s">
        <v>666</v>
      </c>
      <c r="M351" s="5" t="s">
        <v>268</v>
      </c>
      <c r="N351" s="5" t="s">
        <v>742</v>
      </c>
      <c r="O351" s="5" t="s">
        <v>845</v>
      </c>
      <c r="P351" s="5" t="s">
        <v>845</v>
      </c>
      <c r="Q351" s="5" t="s">
        <v>847</v>
      </c>
      <c r="R351" s="5" t="s">
        <v>845</v>
      </c>
      <c r="S351" s="5" t="s">
        <v>848</v>
      </c>
      <c r="T351" s="5" t="s">
        <v>1702</v>
      </c>
      <c r="U351" s="5" t="s">
        <v>845</v>
      </c>
      <c r="V351" s="5" t="s">
        <v>845</v>
      </c>
      <c r="W351" s="5" t="s">
        <v>850</v>
      </c>
      <c r="X351" s="5" t="s">
        <v>2283</v>
      </c>
      <c r="Y351" s="6">
        <f>X352-'Com RTOS RX'!$X351</f>
        <v>0.0001157407407</v>
      </c>
      <c r="Z351" s="7">
        <f>SUM(LEN(",CO_MQ135|"),'Com RTOS RX'!$H351,LEN(",CO2_MQ135|"),'Com RTOS RX'!$I351,LEN(",Alcool_MQ135|"),'Com RTOS RX'!$J351,LEN(",Alcool_MQ135|"),'Com RTOS RX'!$K351,LEN(",Toluen_MQ135|"),'Com RTOS RX'!$L351,LEN(",MH4_MQ135|"),'Com RTOS RX'!$M351,LEN(",O3_MQ131|"),'Com RTOS RX'!$N351)*8</f>
        <v>672</v>
      </c>
    </row>
    <row r="352" ht="15.75" customHeight="1">
      <c r="A352" s="5" t="s">
        <v>2284</v>
      </c>
      <c r="B352" s="5" t="s">
        <v>2285</v>
      </c>
      <c r="C352" s="5" t="s">
        <v>843</v>
      </c>
      <c r="D352" s="5" t="s">
        <v>2286</v>
      </c>
      <c r="E352" s="5" t="s">
        <v>845</v>
      </c>
      <c r="F352" s="5" t="s">
        <v>845</v>
      </c>
      <c r="G352" s="5" t="s">
        <v>845</v>
      </c>
      <c r="H352" s="5" t="s">
        <v>400</v>
      </c>
      <c r="I352" s="5" t="s">
        <v>251</v>
      </c>
      <c r="J352" s="5" t="s">
        <v>144</v>
      </c>
      <c r="K352" s="5" t="s">
        <v>159</v>
      </c>
      <c r="L352" s="5" t="s">
        <v>622</v>
      </c>
      <c r="M352" s="5" t="s">
        <v>252</v>
      </c>
      <c r="N352" s="5" t="s">
        <v>458</v>
      </c>
      <c r="O352" s="5" t="s">
        <v>845</v>
      </c>
      <c r="P352" s="5" t="s">
        <v>845</v>
      </c>
      <c r="Q352" s="5" t="s">
        <v>847</v>
      </c>
      <c r="R352" s="5" t="s">
        <v>845</v>
      </c>
      <c r="S352" s="5" t="s">
        <v>848</v>
      </c>
      <c r="T352" s="5" t="s">
        <v>1702</v>
      </c>
      <c r="U352" s="5" t="s">
        <v>845</v>
      </c>
      <c r="V352" s="5" t="s">
        <v>845</v>
      </c>
      <c r="W352" s="5" t="s">
        <v>850</v>
      </c>
      <c r="X352" s="5" t="s">
        <v>2287</v>
      </c>
      <c r="Y352" s="6">
        <f>X353-'Com RTOS RX'!$X352</f>
        <v>0.0001157407407</v>
      </c>
      <c r="Z352" s="7">
        <f>SUM(LEN(",CO_MQ135|"),'Com RTOS RX'!$H352,LEN(",CO2_MQ135|"),'Com RTOS RX'!$I352,LEN(",Alcool_MQ135|"),'Com RTOS RX'!$J352,LEN(",Alcool_MQ135|"),'Com RTOS RX'!$K352,LEN(",Toluen_MQ135|"),'Com RTOS RX'!$L352,LEN(",MH4_MQ135|"),'Com RTOS RX'!$M352,LEN(",O3_MQ131|"),'Com RTOS RX'!$N352)*8</f>
        <v>672</v>
      </c>
    </row>
    <row r="353" ht="15.75" customHeight="1">
      <c r="A353" s="5" t="s">
        <v>2288</v>
      </c>
      <c r="B353" s="5" t="s">
        <v>2289</v>
      </c>
      <c r="C353" s="5" t="s">
        <v>843</v>
      </c>
      <c r="D353" s="5" t="s">
        <v>2290</v>
      </c>
      <c r="E353" s="5" t="s">
        <v>845</v>
      </c>
      <c r="F353" s="5" t="s">
        <v>845</v>
      </c>
      <c r="G353" s="5" t="s">
        <v>845</v>
      </c>
      <c r="H353" s="5" t="s">
        <v>413</v>
      </c>
      <c r="I353" s="5" t="s">
        <v>304</v>
      </c>
      <c r="J353" s="5" t="s">
        <v>153</v>
      </c>
      <c r="K353" s="5" t="s">
        <v>159</v>
      </c>
      <c r="L353" s="5" t="s">
        <v>729</v>
      </c>
      <c r="M353" s="5" t="s">
        <v>238</v>
      </c>
      <c r="N353" s="5" t="s">
        <v>742</v>
      </c>
      <c r="O353" s="5" t="s">
        <v>845</v>
      </c>
      <c r="P353" s="5" t="s">
        <v>845</v>
      </c>
      <c r="Q353" s="5" t="s">
        <v>847</v>
      </c>
      <c r="R353" s="5" t="s">
        <v>845</v>
      </c>
      <c r="S353" s="5" t="s">
        <v>848</v>
      </c>
      <c r="T353" s="5" t="s">
        <v>1702</v>
      </c>
      <c r="U353" s="5" t="s">
        <v>845</v>
      </c>
      <c r="V353" s="5" t="s">
        <v>845</v>
      </c>
      <c r="W353" s="5" t="s">
        <v>850</v>
      </c>
      <c r="X353" s="5" t="s">
        <v>2291</v>
      </c>
      <c r="Y353" s="6">
        <f>X354-'Com RTOS RX'!$X353</f>
        <v>0.0001157407407</v>
      </c>
      <c r="Z353" s="7">
        <f>SUM(LEN(",CO_MQ135|"),'Com RTOS RX'!$H353,LEN(",CO2_MQ135|"),'Com RTOS RX'!$I353,LEN(",Alcool_MQ135|"),'Com RTOS RX'!$J353,LEN(",Alcool_MQ135|"),'Com RTOS RX'!$K353,LEN(",Toluen_MQ135|"),'Com RTOS RX'!$L353,LEN(",MH4_MQ135|"),'Com RTOS RX'!$M353,LEN(",O3_MQ131|"),'Com RTOS RX'!$N353)*8</f>
        <v>672</v>
      </c>
    </row>
    <row r="354" ht="15.75" customHeight="1">
      <c r="A354" s="5" t="s">
        <v>2292</v>
      </c>
      <c r="B354" s="5" t="s">
        <v>2293</v>
      </c>
      <c r="C354" s="5" t="s">
        <v>843</v>
      </c>
      <c r="D354" s="5" t="s">
        <v>2294</v>
      </c>
      <c r="E354" s="5" t="s">
        <v>845</v>
      </c>
      <c r="F354" s="5" t="s">
        <v>845</v>
      </c>
      <c r="G354" s="5" t="s">
        <v>845</v>
      </c>
      <c r="H354" s="5" t="s">
        <v>750</v>
      </c>
      <c r="I354" s="5" t="s">
        <v>287</v>
      </c>
      <c r="J354" s="5" t="s">
        <v>155</v>
      </c>
      <c r="K354" s="5" t="s">
        <v>104</v>
      </c>
      <c r="L354" s="5" t="s">
        <v>363</v>
      </c>
      <c r="M354" s="5" t="s">
        <v>238</v>
      </c>
      <c r="N354" s="5" t="s">
        <v>458</v>
      </c>
      <c r="O354" s="5" t="s">
        <v>845</v>
      </c>
      <c r="P354" s="5" t="s">
        <v>845</v>
      </c>
      <c r="Q354" s="5" t="s">
        <v>847</v>
      </c>
      <c r="R354" s="5" t="s">
        <v>845</v>
      </c>
      <c r="S354" s="5" t="s">
        <v>848</v>
      </c>
      <c r="T354" s="5" t="s">
        <v>1702</v>
      </c>
      <c r="U354" s="5" t="s">
        <v>845</v>
      </c>
      <c r="V354" s="5" t="s">
        <v>845</v>
      </c>
      <c r="W354" s="5" t="s">
        <v>850</v>
      </c>
      <c r="X354" s="5" t="s">
        <v>2295</v>
      </c>
      <c r="Y354" s="6">
        <f>X355-'Com RTOS RX'!$X354</f>
        <v>0.0001157407407</v>
      </c>
      <c r="Z354" s="7">
        <f>SUM(LEN(",CO_MQ135|"),'Com RTOS RX'!$H354,LEN(",CO2_MQ135|"),'Com RTOS RX'!$I354,LEN(",Alcool_MQ135|"),'Com RTOS RX'!$J354,LEN(",Alcool_MQ135|"),'Com RTOS RX'!$K354,LEN(",Toluen_MQ135|"),'Com RTOS RX'!$L354,LEN(",MH4_MQ135|"),'Com RTOS RX'!$M354,LEN(",O3_MQ131|"),'Com RTOS RX'!$N354)*8</f>
        <v>672</v>
      </c>
    </row>
    <row r="355" ht="15.75" customHeight="1">
      <c r="A355" s="5" t="s">
        <v>2296</v>
      </c>
      <c r="B355" s="5" t="s">
        <v>2297</v>
      </c>
      <c r="C355" s="5" t="s">
        <v>843</v>
      </c>
      <c r="D355" s="5" t="s">
        <v>2298</v>
      </c>
      <c r="E355" s="5" t="s">
        <v>845</v>
      </c>
      <c r="F355" s="5" t="s">
        <v>845</v>
      </c>
      <c r="G355" s="5" t="s">
        <v>845</v>
      </c>
      <c r="H355" s="5" t="s">
        <v>413</v>
      </c>
      <c r="I355" s="5" t="s">
        <v>304</v>
      </c>
      <c r="J355" s="5" t="s">
        <v>153</v>
      </c>
      <c r="K355" s="5" t="s">
        <v>159</v>
      </c>
      <c r="L355" s="5" t="s">
        <v>729</v>
      </c>
      <c r="M355" s="5" t="s">
        <v>238</v>
      </c>
      <c r="N355" s="5" t="s">
        <v>742</v>
      </c>
      <c r="O355" s="5" t="s">
        <v>845</v>
      </c>
      <c r="P355" s="5" t="s">
        <v>845</v>
      </c>
      <c r="Q355" s="5" t="s">
        <v>847</v>
      </c>
      <c r="R355" s="5" t="s">
        <v>845</v>
      </c>
      <c r="S355" s="5" t="s">
        <v>848</v>
      </c>
      <c r="T355" s="5" t="s">
        <v>1702</v>
      </c>
      <c r="U355" s="5" t="s">
        <v>845</v>
      </c>
      <c r="V355" s="5" t="s">
        <v>845</v>
      </c>
      <c r="W355" s="5" t="s">
        <v>850</v>
      </c>
      <c r="X355" s="5" t="s">
        <v>2299</v>
      </c>
      <c r="Y355" s="6">
        <f>X356-'Com RTOS RX'!$X355</f>
        <v>0.0001157407407</v>
      </c>
      <c r="Z355" s="7">
        <f>SUM(LEN(",CO_MQ135|"),'Com RTOS RX'!$H355,LEN(",CO2_MQ135|"),'Com RTOS RX'!$I355,LEN(",Alcool_MQ135|"),'Com RTOS RX'!$J355,LEN(",Alcool_MQ135|"),'Com RTOS RX'!$K355,LEN(",Toluen_MQ135|"),'Com RTOS RX'!$L355,LEN(",MH4_MQ135|"),'Com RTOS RX'!$M355,LEN(",O3_MQ131|"),'Com RTOS RX'!$N355)*8</f>
        <v>672</v>
      </c>
    </row>
    <row r="356" ht="15.75" customHeight="1">
      <c r="A356" s="5" t="s">
        <v>2300</v>
      </c>
      <c r="B356" s="5" t="s">
        <v>2301</v>
      </c>
      <c r="C356" s="5" t="s">
        <v>843</v>
      </c>
      <c r="D356" s="5" t="s">
        <v>2302</v>
      </c>
      <c r="E356" s="5" t="s">
        <v>845</v>
      </c>
      <c r="F356" s="5" t="s">
        <v>845</v>
      </c>
      <c r="G356" s="5" t="s">
        <v>845</v>
      </c>
      <c r="H356" s="5" t="s">
        <v>745</v>
      </c>
      <c r="I356" s="5" t="s">
        <v>287</v>
      </c>
      <c r="J356" s="5" t="s">
        <v>1073</v>
      </c>
      <c r="K356" s="5" t="s">
        <v>104</v>
      </c>
      <c r="L356" s="5" t="s">
        <v>2303</v>
      </c>
      <c r="M356" s="5" t="s">
        <v>238</v>
      </c>
      <c r="N356" s="5" t="s">
        <v>442</v>
      </c>
      <c r="O356" s="5" t="s">
        <v>845</v>
      </c>
      <c r="P356" s="5" t="s">
        <v>845</v>
      </c>
      <c r="Q356" s="5" t="s">
        <v>847</v>
      </c>
      <c r="R356" s="5" t="s">
        <v>845</v>
      </c>
      <c r="S356" s="5" t="s">
        <v>848</v>
      </c>
      <c r="T356" s="5" t="s">
        <v>1702</v>
      </c>
      <c r="U356" s="5" t="s">
        <v>845</v>
      </c>
      <c r="V356" s="5" t="s">
        <v>845</v>
      </c>
      <c r="W356" s="5" t="s">
        <v>850</v>
      </c>
      <c r="X356" s="5" t="s">
        <v>2304</v>
      </c>
      <c r="Y356" s="6">
        <f>X357-'Com RTOS RX'!$X356</f>
        <v>0.0001157407407</v>
      </c>
      <c r="Z356" s="7">
        <f>SUM(LEN(",CO_MQ135|"),'Com RTOS RX'!$H356,LEN(",CO2_MQ135|"),'Com RTOS RX'!$I356,LEN(",Alcool_MQ135|"),'Com RTOS RX'!$J356,LEN(",Alcool_MQ135|"),'Com RTOS RX'!$K356,LEN(",Toluen_MQ135|"),'Com RTOS RX'!$L356,LEN(",MH4_MQ135|"),'Com RTOS RX'!$M356,LEN(",O3_MQ131|"),'Com RTOS RX'!$N356)*8</f>
        <v>672</v>
      </c>
    </row>
    <row r="357" ht="15.75" customHeight="1">
      <c r="A357" s="5" t="s">
        <v>2305</v>
      </c>
      <c r="B357" s="5" t="s">
        <v>2306</v>
      </c>
      <c r="C357" s="5" t="s">
        <v>843</v>
      </c>
      <c r="D357" s="5" t="s">
        <v>2307</v>
      </c>
      <c r="E357" s="5" t="s">
        <v>845</v>
      </c>
      <c r="F357" s="5" t="s">
        <v>845</v>
      </c>
      <c r="G357" s="5" t="s">
        <v>845</v>
      </c>
      <c r="H357" s="5" t="s">
        <v>438</v>
      </c>
      <c r="I357" s="5" t="s">
        <v>98</v>
      </c>
      <c r="J357" s="5" t="s">
        <v>85</v>
      </c>
      <c r="K357" s="5" t="s">
        <v>15</v>
      </c>
      <c r="L357" s="5" t="s">
        <v>370</v>
      </c>
      <c r="M357" s="5" t="s">
        <v>161</v>
      </c>
      <c r="N357" s="5" t="s">
        <v>742</v>
      </c>
      <c r="O357" s="5" t="s">
        <v>845</v>
      </c>
      <c r="P357" s="5" t="s">
        <v>845</v>
      </c>
      <c r="Q357" s="5" t="s">
        <v>847</v>
      </c>
      <c r="R357" s="5" t="s">
        <v>845</v>
      </c>
      <c r="S357" s="5" t="s">
        <v>848</v>
      </c>
      <c r="T357" s="5" t="s">
        <v>1702</v>
      </c>
      <c r="U357" s="5" t="s">
        <v>845</v>
      </c>
      <c r="V357" s="5" t="s">
        <v>845</v>
      </c>
      <c r="W357" s="5" t="s">
        <v>850</v>
      </c>
      <c r="X357" s="5" t="s">
        <v>2308</v>
      </c>
      <c r="Y357" s="6">
        <f>X358-'Com RTOS RX'!$X357</f>
        <v>0.0001157407407</v>
      </c>
      <c r="Z357" s="7">
        <f>SUM(LEN(",CO_MQ135|"),'Com RTOS RX'!$H357,LEN(",CO2_MQ135|"),'Com RTOS RX'!$I357,LEN(",Alcool_MQ135|"),'Com RTOS RX'!$J357,LEN(",Alcool_MQ135|"),'Com RTOS RX'!$K357,LEN(",Toluen_MQ135|"),'Com RTOS RX'!$L357,LEN(",MH4_MQ135|"),'Com RTOS RX'!$M357,LEN(",O3_MQ131|"),'Com RTOS RX'!$N357)*8</f>
        <v>672</v>
      </c>
    </row>
    <row r="358" ht="15.75" customHeight="1">
      <c r="A358" s="5" t="s">
        <v>2309</v>
      </c>
      <c r="B358" s="5" t="s">
        <v>2310</v>
      </c>
      <c r="C358" s="5" t="s">
        <v>843</v>
      </c>
      <c r="D358" s="5" t="s">
        <v>2311</v>
      </c>
      <c r="E358" s="5" t="s">
        <v>845</v>
      </c>
      <c r="F358" s="5" t="s">
        <v>845</v>
      </c>
      <c r="G358" s="5" t="s">
        <v>845</v>
      </c>
      <c r="H358" s="5" t="s">
        <v>1513</v>
      </c>
      <c r="I358" s="5" t="s">
        <v>247</v>
      </c>
      <c r="J358" s="5" t="s">
        <v>267</v>
      </c>
      <c r="K358" s="5" t="s">
        <v>169</v>
      </c>
      <c r="L358" s="5" t="s">
        <v>1821</v>
      </c>
      <c r="M358" s="5" t="s">
        <v>268</v>
      </c>
      <c r="N358" s="5" t="s">
        <v>742</v>
      </c>
      <c r="O358" s="5" t="s">
        <v>845</v>
      </c>
      <c r="P358" s="5" t="s">
        <v>845</v>
      </c>
      <c r="Q358" s="5" t="s">
        <v>847</v>
      </c>
      <c r="R358" s="5" t="s">
        <v>845</v>
      </c>
      <c r="S358" s="5" t="s">
        <v>848</v>
      </c>
      <c r="T358" s="5" t="s">
        <v>1702</v>
      </c>
      <c r="U358" s="5" t="s">
        <v>845</v>
      </c>
      <c r="V358" s="5" t="s">
        <v>845</v>
      </c>
      <c r="W358" s="5" t="s">
        <v>850</v>
      </c>
      <c r="X358" s="5" t="s">
        <v>2312</v>
      </c>
      <c r="Y358" s="6">
        <f>X359-'Com RTOS RX'!$X358</f>
        <v>0.0001157407407</v>
      </c>
      <c r="Z358" s="7">
        <f>SUM(LEN(",CO_MQ135|"),'Com RTOS RX'!$H358,LEN(",CO2_MQ135|"),'Com RTOS RX'!$I358,LEN(",Alcool_MQ135|"),'Com RTOS RX'!$J358,LEN(",Alcool_MQ135|"),'Com RTOS RX'!$K358,LEN(",Toluen_MQ135|"),'Com RTOS RX'!$L358,LEN(",MH4_MQ135|"),'Com RTOS RX'!$M358,LEN(",O3_MQ131|"),'Com RTOS RX'!$N358)*8</f>
        <v>672</v>
      </c>
    </row>
    <row r="359" ht="15.75" customHeight="1">
      <c r="A359" s="5" t="s">
        <v>2313</v>
      </c>
      <c r="B359" s="5" t="s">
        <v>2314</v>
      </c>
      <c r="C359" s="5" t="s">
        <v>843</v>
      </c>
      <c r="D359" s="5" t="s">
        <v>2315</v>
      </c>
      <c r="E359" s="5" t="s">
        <v>845</v>
      </c>
      <c r="F359" s="5" t="s">
        <v>845</v>
      </c>
      <c r="G359" s="5" t="s">
        <v>845</v>
      </c>
      <c r="H359" s="5" t="s">
        <v>413</v>
      </c>
      <c r="I359" s="5" t="s">
        <v>304</v>
      </c>
      <c r="J359" s="5" t="s">
        <v>153</v>
      </c>
      <c r="K359" s="5" t="s">
        <v>159</v>
      </c>
      <c r="L359" s="5" t="s">
        <v>729</v>
      </c>
      <c r="M359" s="5" t="s">
        <v>238</v>
      </c>
      <c r="N359" s="5" t="s">
        <v>742</v>
      </c>
      <c r="O359" s="5" t="s">
        <v>845</v>
      </c>
      <c r="P359" s="5" t="s">
        <v>845</v>
      </c>
      <c r="Q359" s="5" t="s">
        <v>847</v>
      </c>
      <c r="R359" s="5" t="s">
        <v>845</v>
      </c>
      <c r="S359" s="5" t="s">
        <v>848</v>
      </c>
      <c r="T359" s="5" t="s">
        <v>1702</v>
      </c>
      <c r="U359" s="5" t="s">
        <v>845</v>
      </c>
      <c r="V359" s="5" t="s">
        <v>845</v>
      </c>
      <c r="W359" s="5" t="s">
        <v>850</v>
      </c>
      <c r="X359" s="5" t="s">
        <v>2316</v>
      </c>
      <c r="Y359" s="6">
        <f>X360-'Com RTOS RX'!$X359</f>
        <v>0.0001157407407</v>
      </c>
      <c r="Z359" s="7">
        <f>SUM(LEN(",CO_MQ135|"),'Com RTOS RX'!$H359,LEN(",CO2_MQ135|"),'Com RTOS RX'!$I359,LEN(",Alcool_MQ135|"),'Com RTOS RX'!$J359,LEN(",Alcool_MQ135|"),'Com RTOS RX'!$K359,LEN(",Toluen_MQ135|"),'Com RTOS RX'!$L359,LEN(",MH4_MQ135|"),'Com RTOS RX'!$M359,LEN(",O3_MQ131|"),'Com RTOS RX'!$N359)*8</f>
        <v>672</v>
      </c>
    </row>
    <row r="360" ht="15.75" customHeight="1">
      <c r="A360" s="5" t="s">
        <v>2317</v>
      </c>
      <c r="B360" s="5" t="s">
        <v>2318</v>
      </c>
      <c r="C360" s="5" t="s">
        <v>843</v>
      </c>
      <c r="D360" s="5" t="s">
        <v>2319</v>
      </c>
      <c r="E360" s="5" t="s">
        <v>845</v>
      </c>
      <c r="F360" s="5" t="s">
        <v>845</v>
      </c>
      <c r="G360" s="5" t="s">
        <v>845</v>
      </c>
      <c r="H360" s="5" t="s">
        <v>408</v>
      </c>
      <c r="I360" s="5" t="s">
        <v>245</v>
      </c>
      <c r="J360" s="5" t="s">
        <v>151</v>
      </c>
      <c r="K360" s="5" t="s">
        <v>159</v>
      </c>
      <c r="L360" s="5" t="s">
        <v>1150</v>
      </c>
      <c r="M360" s="5" t="s">
        <v>252</v>
      </c>
      <c r="N360" s="5" t="s">
        <v>758</v>
      </c>
      <c r="O360" s="5" t="s">
        <v>845</v>
      </c>
      <c r="P360" s="5" t="s">
        <v>845</v>
      </c>
      <c r="Q360" s="5" t="s">
        <v>847</v>
      </c>
      <c r="R360" s="5" t="s">
        <v>845</v>
      </c>
      <c r="S360" s="5" t="s">
        <v>848</v>
      </c>
      <c r="T360" s="5" t="s">
        <v>1702</v>
      </c>
      <c r="U360" s="5" t="s">
        <v>845</v>
      </c>
      <c r="V360" s="5" t="s">
        <v>845</v>
      </c>
      <c r="W360" s="5" t="s">
        <v>850</v>
      </c>
      <c r="X360" s="5" t="s">
        <v>2320</v>
      </c>
      <c r="Y360" s="6">
        <f>X361-'Com RTOS RX'!$X360</f>
        <v>0.0001157407407</v>
      </c>
      <c r="Z360" s="7">
        <f>SUM(LEN(",CO_MQ135|"),'Com RTOS RX'!$H360,LEN(",CO2_MQ135|"),'Com RTOS RX'!$I360,LEN(",Alcool_MQ135|"),'Com RTOS RX'!$J360,LEN(",Alcool_MQ135|"),'Com RTOS RX'!$K360,LEN(",Toluen_MQ135|"),'Com RTOS RX'!$L360,LEN(",MH4_MQ135|"),'Com RTOS RX'!$M360,LEN(",O3_MQ131|"),'Com RTOS RX'!$N360)*8</f>
        <v>672</v>
      </c>
    </row>
    <row r="361" ht="15.75" customHeight="1">
      <c r="A361" s="5" t="s">
        <v>2321</v>
      </c>
      <c r="B361" s="5" t="s">
        <v>2322</v>
      </c>
      <c r="C361" s="5" t="s">
        <v>843</v>
      </c>
      <c r="D361" s="5" t="s">
        <v>2323</v>
      </c>
      <c r="E361" s="5" t="s">
        <v>845</v>
      </c>
      <c r="F361" s="5" t="s">
        <v>845</v>
      </c>
      <c r="G361" s="5" t="s">
        <v>845</v>
      </c>
      <c r="H361" s="5" t="s">
        <v>745</v>
      </c>
      <c r="I361" s="5" t="s">
        <v>287</v>
      </c>
      <c r="J361" s="5" t="s">
        <v>1073</v>
      </c>
      <c r="K361" s="5" t="s">
        <v>104</v>
      </c>
      <c r="L361" s="5" t="s">
        <v>2303</v>
      </c>
      <c r="M361" s="5" t="s">
        <v>238</v>
      </c>
      <c r="N361" s="5" t="s">
        <v>769</v>
      </c>
      <c r="O361" s="5" t="s">
        <v>845</v>
      </c>
      <c r="P361" s="5" t="s">
        <v>845</v>
      </c>
      <c r="Q361" s="5" t="s">
        <v>847</v>
      </c>
      <c r="R361" s="5" t="s">
        <v>845</v>
      </c>
      <c r="S361" s="5" t="s">
        <v>848</v>
      </c>
      <c r="T361" s="5" t="s">
        <v>1702</v>
      </c>
      <c r="U361" s="5" t="s">
        <v>845</v>
      </c>
      <c r="V361" s="5" t="s">
        <v>845</v>
      </c>
      <c r="W361" s="5" t="s">
        <v>850</v>
      </c>
      <c r="X361" s="5" t="s">
        <v>2324</v>
      </c>
      <c r="Y361" s="6">
        <f>X362-'Com RTOS RX'!$X361</f>
        <v>0.0001157407407</v>
      </c>
      <c r="Z361" s="7">
        <f>SUM(LEN(",CO_MQ135|"),'Com RTOS RX'!$H361,LEN(",CO2_MQ135|"),'Com RTOS RX'!$I361,LEN(",Alcool_MQ135|"),'Com RTOS RX'!$J361,LEN(",Alcool_MQ135|"),'Com RTOS RX'!$K361,LEN(",Toluen_MQ135|"),'Com RTOS RX'!$L361,LEN(",MH4_MQ135|"),'Com RTOS RX'!$M361,LEN(",O3_MQ131|"),'Com RTOS RX'!$N361)*8</f>
        <v>672</v>
      </c>
    </row>
    <row r="362" ht="15.75" customHeight="1">
      <c r="A362" s="5" t="s">
        <v>2325</v>
      </c>
      <c r="B362" s="5" t="s">
        <v>2326</v>
      </c>
      <c r="C362" s="5" t="s">
        <v>843</v>
      </c>
      <c r="D362" s="5" t="s">
        <v>2327</v>
      </c>
      <c r="E362" s="5" t="s">
        <v>845</v>
      </c>
      <c r="F362" s="5" t="s">
        <v>845</v>
      </c>
      <c r="G362" s="5" t="s">
        <v>845</v>
      </c>
      <c r="H362" s="5" t="s">
        <v>408</v>
      </c>
      <c r="I362" s="5" t="s">
        <v>245</v>
      </c>
      <c r="J362" s="5" t="s">
        <v>151</v>
      </c>
      <c r="K362" s="5" t="s">
        <v>159</v>
      </c>
      <c r="L362" s="5" t="s">
        <v>1150</v>
      </c>
      <c r="M362" s="5" t="s">
        <v>252</v>
      </c>
      <c r="N362" s="5" t="s">
        <v>742</v>
      </c>
      <c r="O362" s="5" t="s">
        <v>845</v>
      </c>
      <c r="P362" s="5" t="s">
        <v>845</v>
      </c>
      <c r="Q362" s="5" t="s">
        <v>847</v>
      </c>
      <c r="R362" s="5" t="s">
        <v>845</v>
      </c>
      <c r="S362" s="5" t="s">
        <v>848</v>
      </c>
      <c r="T362" s="5" t="s">
        <v>1702</v>
      </c>
      <c r="U362" s="5" t="s">
        <v>845</v>
      </c>
      <c r="V362" s="5" t="s">
        <v>845</v>
      </c>
      <c r="W362" s="5" t="s">
        <v>850</v>
      </c>
      <c r="X362" s="5" t="s">
        <v>2328</v>
      </c>
      <c r="Y362" s="6">
        <f>X363-'Com RTOS RX'!$X362</f>
        <v>0.0001157407407</v>
      </c>
      <c r="Z362" s="7">
        <f>SUM(LEN(",CO_MQ135|"),'Com RTOS RX'!$H362,LEN(",CO2_MQ135|"),'Com RTOS RX'!$I362,LEN(",Alcool_MQ135|"),'Com RTOS RX'!$J362,LEN(",Alcool_MQ135|"),'Com RTOS RX'!$K362,LEN(",Toluen_MQ135|"),'Com RTOS RX'!$L362,LEN(",MH4_MQ135|"),'Com RTOS RX'!$M362,LEN(",O3_MQ131|"),'Com RTOS RX'!$N362)*8</f>
        <v>672</v>
      </c>
    </row>
    <row r="363" ht="15.75" customHeight="1">
      <c r="A363" s="5" t="s">
        <v>2329</v>
      </c>
      <c r="B363" s="5" t="s">
        <v>2330</v>
      </c>
      <c r="C363" s="5" t="s">
        <v>843</v>
      </c>
      <c r="D363" s="5" t="s">
        <v>2331</v>
      </c>
      <c r="E363" s="5" t="s">
        <v>845</v>
      </c>
      <c r="F363" s="5" t="s">
        <v>845</v>
      </c>
      <c r="G363" s="5" t="s">
        <v>845</v>
      </c>
      <c r="H363" s="5" t="s">
        <v>413</v>
      </c>
      <c r="I363" s="5" t="s">
        <v>304</v>
      </c>
      <c r="J363" s="5" t="s">
        <v>153</v>
      </c>
      <c r="K363" s="5" t="s">
        <v>159</v>
      </c>
      <c r="L363" s="5" t="s">
        <v>729</v>
      </c>
      <c r="M363" s="5" t="s">
        <v>238</v>
      </c>
      <c r="N363" s="5" t="s">
        <v>442</v>
      </c>
      <c r="O363" s="5" t="s">
        <v>845</v>
      </c>
      <c r="P363" s="5" t="s">
        <v>845</v>
      </c>
      <c r="Q363" s="5" t="s">
        <v>847</v>
      </c>
      <c r="R363" s="5" t="s">
        <v>845</v>
      </c>
      <c r="S363" s="5" t="s">
        <v>848</v>
      </c>
      <c r="T363" s="5" t="s">
        <v>1702</v>
      </c>
      <c r="U363" s="5" t="s">
        <v>845</v>
      </c>
      <c r="V363" s="5" t="s">
        <v>845</v>
      </c>
      <c r="W363" s="5" t="s">
        <v>850</v>
      </c>
      <c r="X363" s="5" t="s">
        <v>2332</v>
      </c>
      <c r="Y363" s="6">
        <f>X364-'Com RTOS RX'!$X363</f>
        <v>0.0001157407407</v>
      </c>
      <c r="Z363" s="7">
        <f>SUM(LEN(",CO_MQ135|"),'Com RTOS RX'!$H363,LEN(",CO2_MQ135|"),'Com RTOS RX'!$I363,LEN(",Alcool_MQ135|"),'Com RTOS RX'!$J363,LEN(",Alcool_MQ135|"),'Com RTOS RX'!$K363,LEN(",Toluen_MQ135|"),'Com RTOS RX'!$L363,LEN(",MH4_MQ135|"),'Com RTOS RX'!$M363,LEN(",O3_MQ131|"),'Com RTOS RX'!$N363)*8</f>
        <v>672</v>
      </c>
    </row>
    <row r="364" ht="15.75" customHeight="1">
      <c r="A364" s="5" t="s">
        <v>2333</v>
      </c>
      <c r="B364" s="5" t="s">
        <v>2334</v>
      </c>
      <c r="C364" s="5" t="s">
        <v>843</v>
      </c>
      <c r="D364" s="5" t="s">
        <v>2335</v>
      </c>
      <c r="E364" s="5" t="s">
        <v>845</v>
      </c>
      <c r="F364" s="5" t="s">
        <v>845</v>
      </c>
      <c r="G364" s="5" t="s">
        <v>845</v>
      </c>
      <c r="H364" s="5" t="s">
        <v>313</v>
      </c>
      <c r="I364" s="5" t="s">
        <v>245</v>
      </c>
      <c r="J364" s="5" t="s">
        <v>34</v>
      </c>
      <c r="K364" s="5" t="s">
        <v>159</v>
      </c>
      <c r="L364" s="5" t="s">
        <v>682</v>
      </c>
      <c r="M364" s="5" t="s">
        <v>238</v>
      </c>
      <c r="N364" s="5" t="s">
        <v>442</v>
      </c>
      <c r="O364" s="5" t="s">
        <v>845</v>
      </c>
      <c r="P364" s="5" t="s">
        <v>845</v>
      </c>
      <c r="Q364" s="5" t="s">
        <v>847</v>
      </c>
      <c r="R364" s="5" t="s">
        <v>845</v>
      </c>
      <c r="S364" s="5" t="s">
        <v>848</v>
      </c>
      <c r="T364" s="5" t="s">
        <v>1702</v>
      </c>
      <c r="U364" s="5" t="s">
        <v>845</v>
      </c>
      <c r="V364" s="5" t="s">
        <v>845</v>
      </c>
      <c r="W364" s="5" t="s">
        <v>850</v>
      </c>
      <c r="X364" s="5" t="s">
        <v>2336</v>
      </c>
      <c r="Y364" s="6">
        <f>X365-'Com RTOS RX'!$X364</f>
        <v>0.0001157407407</v>
      </c>
      <c r="Z364" s="7">
        <f>SUM(LEN(",CO_MQ135|"),'Com RTOS RX'!$H364,LEN(",CO2_MQ135|"),'Com RTOS RX'!$I364,LEN(",Alcool_MQ135|"),'Com RTOS RX'!$J364,LEN(",Alcool_MQ135|"),'Com RTOS RX'!$K364,LEN(",Toluen_MQ135|"),'Com RTOS RX'!$L364,LEN(",MH4_MQ135|"),'Com RTOS RX'!$M364,LEN(",O3_MQ131|"),'Com RTOS RX'!$N364)*8</f>
        <v>672</v>
      </c>
    </row>
    <row r="365" ht="15.75" customHeight="1">
      <c r="A365" s="5" t="s">
        <v>2337</v>
      </c>
      <c r="B365" s="5" t="s">
        <v>2338</v>
      </c>
      <c r="C365" s="5" t="s">
        <v>843</v>
      </c>
      <c r="D365" s="5" t="s">
        <v>2339</v>
      </c>
      <c r="E365" s="5" t="s">
        <v>845</v>
      </c>
      <c r="F365" s="5" t="s">
        <v>845</v>
      </c>
      <c r="G365" s="5" t="s">
        <v>845</v>
      </c>
      <c r="H365" s="5" t="s">
        <v>321</v>
      </c>
      <c r="I365" s="5" t="s">
        <v>251</v>
      </c>
      <c r="J365" s="5" t="s">
        <v>144</v>
      </c>
      <c r="K365" s="5" t="s">
        <v>159</v>
      </c>
      <c r="L365" s="5" t="s">
        <v>337</v>
      </c>
      <c r="M365" s="5" t="s">
        <v>252</v>
      </c>
      <c r="N365" s="5" t="s">
        <v>442</v>
      </c>
      <c r="O365" s="5" t="s">
        <v>845</v>
      </c>
      <c r="P365" s="5" t="s">
        <v>845</v>
      </c>
      <c r="Q365" s="5" t="s">
        <v>847</v>
      </c>
      <c r="R365" s="5" t="s">
        <v>845</v>
      </c>
      <c r="S365" s="5" t="s">
        <v>848</v>
      </c>
      <c r="T365" s="5" t="s">
        <v>1702</v>
      </c>
      <c r="U365" s="5" t="s">
        <v>845</v>
      </c>
      <c r="V365" s="5" t="s">
        <v>845</v>
      </c>
      <c r="W365" s="5" t="s">
        <v>850</v>
      </c>
      <c r="X365" s="5" t="s">
        <v>2340</v>
      </c>
      <c r="Y365" s="6">
        <f>X366-'Com RTOS RX'!$X365</f>
        <v>0.0001157407407</v>
      </c>
      <c r="Z365" s="7">
        <f>SUM(LEN(",CO_MQ135|"),'Com RTOS RX'!$H365,LEN(",CO2_MQ135|"),'Com RTOS RX'!$I365,LEN(",Alcool_MQ135|"),'Com RTOS RX'!$J365,LEN(",Alcool_MQ135|"),'Com RTOS RX'!$K365,LEN(",Toluen_MQ135|"),'Com RTOS RX'!$L365,LEN(",MH4_MQ135|"),'Com RTOS RX'!$M365,LEN(",O3_MQ131|"),'Com RTOS RX'!$N365)*8</f>
        <v>672</v>
      </c>
    </row>
    <row r="366" ht="15.75" customHeight="1">
      <c r="A366" s="5" t="s">
        <v>2341</v>
      </c>
      <c r="B366" s="5" t="s">
        <v>2342</v>
      </c>
      <c r="C366" s="5" t="s">
        <v>843</v>
      </c>
      <c r="D366" s="5" t="s">
        <v>2343</v>
      </c>
      <c r="E366" s="5" t="s">
        <v>845</v>
      </c>
      <c r="F366" s="5" t="s">
        <v>845</v>
      </c>
      <c r="G366" s="5" t="s">
        <v>845</v>
      </c>
      <c r="H366" s="5" t="s">
        <v>412</v>
      </c>
      <c r="I366" s="5" t="s">
        <v>304</v>
      </c>
      <c r="J366" s="5" t="s">
        <v>89</v>
      </c>
      <c r="K366" s="5" t="s">
        <v>159</v>
      </c>
      <c r="L366" s="5" t="s">
        <v>669</v>
      </c>
      <c r="M366" s="5" t="s">
        <v>238</v>
      </c>
      <c r="N366" s="5" t="s">
        <v>742</v>
      </c>
      <c r="O366" s="5" t="s">
        <v>845</v>
      </c>
      <c r="P366" s="5" t="s">
        <v>845</v>
      </c>
      <c r="Q366" s="5" t="s">
        <v>847</v>
      </c>
      <c r="R366" s="5" t="s">
        <v>845</v>
      </c>
      <c r="S366" s="5" t="s">
        <v>848</v>
      </c>
      <c r="T366" s="5" t="s">
        <v>1702</v>
      </c>
      <c r="U366" s="5" t="s">
        <v>845</v>
      </c>
      <c r="V366" s="5" t="s">
        <v>845</v>
      </c>
      <c r="W366" s="5" t="s">
        <v>850</v>
      </c>
      <c r="X366" s="5" t="s">
        <v>2344</v>
      </c>
      <c r="Y366" s="6">
        <f>X367-'Com RTOS RX'!$X366</f>
        <v>0.0001157407407</v>
      </c>
      <c r="Z366" s="7">
        <f>SUM(LEN(",CO_MQ135|"),'Com RTOS RX'!$H366,LEN(",CO2_MQ135|"),'Com RTOS RX'!$I366,LEN(",Alcool_MQ135|"),'Com RTOS RX'!$J366,LEN(",Alcool_MQ135|"),'Com RTOS RX'!$K366,LEN(",Toluen_MQ135|"),'Com RTOS RX'!$L366,LEN(",MH4_MQ135|"),'Com RTOS RX'!$M366,LEN(",O3_MQ131|"),'Com RTOS RX'!$N366)*8</f>
        <v>672</v>
      </c>
    </row>
    <row r="367" ht="15.75" customHeight="1">
      <c r="A367" s="5" t="s">
        <v>2345</v>
      </c>
      <c r="B367" s="5" t="s">
        <v>2346</v>
      </c>
      <c r="C367" s="5" t="s">
        <v>843</v>
      </c>
      <c r="D367" s="5" t="s">
        <v>2347</v>
      </c>
      <c r="E367" s="5" t="s">
        <v>845</v>
      </c>
      <c r="F367" s="5" t="s">
        <v>845</v>
      </c>
      <c r="G367" s="5" t="s">
        <v>845</v>
      </c>
      <c r="H367" s="5" t="s">
        <v>1423</v>
      </c>
      <c r="I367" s="5" t="s">
        <v>234</v>
      </c>
      <c r="J367" s="5" t="s">
        <v>1500</v>
      </c>
      <c r="K367" s="5" t="s">
        <v>161</v>
      </c>
      <c r="L367" s="5" t="s">
        <v>769</v>
      </c>
      <c r="M367" s="5" t="s">
        <v>865</v>
      </c>
      <c r="N367" s="5" t="s">
        <v>734</v>
      </c>
      <c r="O367" s="5" t="s">
        <v>845</v>
      </c>
      <c r="P367" s="5" t="s">
        <v>845</v>
      </c>
      <c r="Q367" s="5" t="s">
        <v>847</v>
      </c>
      <c r="R367" s="5" t="s">
        <v>845</v>
      </c>
      <c r="S367" s="5" t="s">
        <v>864</v>
      </c>
      <c r="T367" s="5" t="s">
        <v>1702</v>
      </c>
      <c r="U367" s="5" t="s">
        <v>845</v>
      </c>
      <c r="V367" s="5" t="s">
        <v>845</v>
      </c>
      <c r="W367" s="5" t="s">
        <v>850</v>
      </c>
      <c r="X367" s="5" t="s">
        <v>2348</v>
      </c>
      <c r="Y367" s="6">
        <f>X368-'Com RTOS RX'!$X367</f>
        <v>0.0001157407407</v>
      </c>
      <c r="Z367" s="7">
        <f>SUM(LEN(",CO_MQ135|"),'Com RTOS RX'!$H367,LEN(",CO2_MQ135|"),'Com RTOS RX'!$I367,LEN(",Alcool_MQ135|"),'Com RTOS RX'!$J367,LEN(",Alcool_MQ135|"),'Com RTOS RX'!$K367,LEN(",Toluen_MQ135|"),'Com RTOS RX'!$L367,LEN(",MH4_MQ135|"),'Com RTOS RX'!$M367,LEN(",O3_MQ131|"),'Com RTOS RX'!$N367)*8</f>
        <v>672</v>
      </c>
    </row>
    <row r="368" ht="15.75" customHeight="1">
      <c r="A368" s="5" t="s">
        <v>2349</v>
      </c>
      <c r="B368" s="5" t="s">
        <v>2350</v>
      </c>
      <c r="C368" s="5" t="s">
        <v>843</v>
      </c>
      <c r="D368" s="5" t="s">
        <v>2351</v>
      </c>
      <c r="E368" s="5" t="s">
        <v>845</v>
      </c>
      <c r="F368" s="5" t="s">
        <v>845</v>
      </c>
      <c r="G368" s="5" t="s">
        <v>845</v>
      </c>
      <c r="H368" s="5" t="s">
        <v>756</v>
      </c>
      <c r="I368" s="5" t="s">
        <v>295</v>
      </c>
      <c r="J368" s="5" t="s">
        <v>55</v>
      </c>
      <c r="K368" s="5" t="s">
        <v>104</v>
      </c>
      <c r="L368" s="5" t="s">
        <v>659</v>
      </c>
      <c r="M368" s="5" t="s">
        <v>161</v>
      </c>
      <c r="N368" s="5" t="s">
        <v>442</v>
      </c>
      <c r="O368" s="5" t="s">
        <v>845</v>
      </c>
      <c r="P368" s="5" t="s">
        <v>845</v>
      </c>
      <c r="Q368" s="5" t="s">
        <v>847</v>
      </c>
      <c r="R368" s="5" t="s">
        <v>845</v>
      </c>
      <c r="S368" s="5" t="s">
        <v>848</v>
      </c>
      <c r="T368" s="5" t="s">
        <v>1702</v>
      </c>
      <c r="U368" s="5" t="s">
        <v>845</v>
      </c>
      <c r="V368" s="5" t="s">
        <v>845</v>
      </c>
      <c r="W368" s="5" t="s">
        <v>850</v>
      </c>
      <c r="X368" s="5" t="s">
        <v>2352</v>
      </c>
      <c r="Y368" s="6">
        <f>X369-'Com RTOS RX'!$X368</f>
        <v>0.0001157407407</v>
      </c>
      <c r="Z368" s="7">
        <f>SUM(LEN(",CO_MQ135|"),'Com RTOS RX'!$H368,LEN(",CO2_MQ135|"),'Com RTOS RX'!$I368,LEN(",Alcool_MQ135|"),'Com RTOS RX'!$J368,LEN(",Alcool_MQ135|"),'Com RTOS RX'!$K368,LEN(",Toluen_MQ135|"),'Com RTOS RX'!$L368,LEN(",MH4_MQ135|"),'Com RTOS RX'!$M368,LEN(",O3_MQ131|"),'Com RTOS RX'!$N368)*8</f>
        <v>672</v>
      </c>
    </row>
    <row r="369" ht="15.75" customHeight="1">
      <c r="A369" s="5" t="s">
        <v>2353</v>
      </c>
      <c r="B369" s="5" t="s">
        <v>2354</v>
      </c>
      <c r="C369" s="5" t="s">
        <v>843</v>
      </c>
      <c r="D369" s="5" t="s">
        <v>2355</v>
      </c>
      <c r="E369" s="5" t="s">
        <v>845</v>
      </c>
      <c r="F369" s="5" t="s">
        <v>845</v>
      </c>
      <c r="G369" s="5" t="s">
        <v>845</v>
      </c>
      <c r="H369" s="5" t="s">
        <v>420</v>
      </c>
      <c r="I369" s="5" t="s">
        <v>287</v>
      </c>
      <c r="J369" s="5" t="s">
        <v>155</v>
      </c>
      <c r="K369" s="5" t="s">
        <v>104</v>
      </c>
      <c r="L369" s="5" t="s">
        <v>790</v>
      </c>
      <c r="M369" s="5" t="s">
        <v>161</v>
      </c>
      <c r="N369" s="5" t="s">
        <v>442</v>
      </c>
      <c r="O369" s="5" t="s">
        <v>845</v>
      </c>
      <c r="P369" s="5" t="s">
        <v>845</v>
      </c>
      <c r="Q369" s="5" t="s">
        <v>847</v>
      </c>
      <c r="R369" s="5" t="s">
        <v>845</v>
      </c>
      <c r="S369" s="5" t="s">
        <v>848</v>
      </c>
      <c r="T369" s="5" t="s">
        <v>1702</v>
      </c>
      <c r="U369" s="5" t="s">
        <v>845</v>
      </c>
      <c r="V369" s="5" t="s">
        <v>845</v>
      </c>
      <c r="W369" s="5" t="s">
        <v>850</v>
      </c>
      <c r="X369" s="5" t="s">
        <v>2356</v>
      </c>
      <c r="Y369" s="6">
        <f>X370-'Com RTOS RX'!$X369</f>
        <v>0.0001157407407</v>
      </c>
      <c r="Z369" s="7">
        <f>SUM(LEN(",CO_MQ135|"),'Com RTOS RX'!$H369,LEN(",CO2_MQ135|"),'Com RTOS RX'!$I369,LEN(",Alcool_MQ135|"),'Com RTOS RX'!$J369,LEN(",Alcool_MQ135|"),'Com RTOS RX'!$K369,LEN(",Toluen_MQ135|"),'Com RTOS RX'!$L369,LEN(",MH4_MQ135|"),'Com RTOS RX'!$M369,LEN(",O3_MQ131|"),'Com RTOS RX'!$N369)*8</f>
        <v>672</v>
      </c>
    </row>
    <row r="370" ht="15.75" customHeight="1">
      <c r="A370" s="5" t="s">
        <v>2357</v>
      </c>
      <c r="B370" s="5" t="s">
        <v>2358</v>
      </c>
      <c r="C370" s="5" t="s">
        <v>843</v>
      </c>
      <c r="D370" s="5" t="s">
        <v>2359</v>
      </c>
      <c r="E370" s="5" t="s">
        <v>845</v>
      </c>
      <c r="F370" s="5" t="s">
        <v>845</v>
      </c>
      <c r="G370" s="5" t="s">
        <v>845</v>
      </c>
      <c r="H370" s="5" t="s">
        <v>420</v>
      </c>
      <c r="I370" s="5" t="s">
        <v>287</v>
      </c>
      <c r="J370" s="5" t="s">
        <v>155</v>
      </c>
      <c r="K370" s="5" t="s">
        <v>104</v>
      </c>
      <c r="L370" s="5" t="s">
        <v>790</v>
      </c>
      <c r="M370" s="5" t="s">
        <v>161</v>
      </c>
      <c r="N370" s="5" t="s">
        <v>742</v>
      </c>
      <c r="O370" s="5" t="s">
        <v>845</v>
      </c>
      <c r="P370" s="5" t="s">
        <v>845</v>
      </c>
      <c r="Q370" s="5" t="s">
        <v>847</v>
      </c>
      <c r="R370" s="5" t="s">
        <v>845</v>
      </c>
      <c r="S370" s="5" t="s">
        <v>848</v>
      </c>
      <c r="T370" s="5" t="s">
        <v>1702</v>
      </c>
      <c r="U370" s="5" t="s">
        <v>845</v>
      </c>
      <c r="V370" s="5" t="s">
        <v>845</v>
      </c>
      <c r="W370" s="5" t="s">
        <v>850</v>
      </c>
      <c r="X370" s="5" t="s">
        <v>2360</v>
      </c>
      <c r="Y370" s="6">
        <f>X371-'Com RTOS RX'!$X370</f>
        <v>0.0001157407407</v>
      </c>
      <c r="Z370" s="7">
        <f>SUM(LEN(",CO_MQ135|"),'Com RTOS RX'!$H370,LEN(",CO2_MQ135|"),'Com RTOS RX'!$I370,LEN(",Alcool_MQ135|"),'Com RTOS RX'!$J370,LEN(",Alcool_MQ135|"),'Com RTOS RX'!$K370,LEN(",Toluen_MQ135|"),'Com RTOS RX'!$L370,LEN(",MH4_MQ135|"),'Com RTOS RX'!$M370,LEN(",O3_MQ131|"),'Com RTOS RX'!$N370)*8</f>
        <v>672</v>
      </c>
    </row>
    <row r="371" ht="15.75" customHeight="1">
      <c r="A371" s="5" t="s">
        <v>2361</v>
      </c>
      <c r="B371" s="5" t="s">
        <v>2362</v>
      </c>
      <c r="C371" s="5" t="s">
        <v>843</v>
      </c>
      <c r="D371" s="5" t="s">
        <v>2363</v>
      </c>
      <c r="E371" s="5" t="s">
        <v>845</v>
      </c>
      <c r="F371" s="5" t="s">
        <v>845</v>
      </c>
      <c r="G371" s="5" t="s">
        <v>845</v>
      </c>
      <c r="H371" s="5" t="s">
        <v>758</v>
      </c>
      <c r="I371" s="5" t="s">
        <v>98</v>
      </c>
      <c r="J371" s="5" t="s">
        <v>277</v>
      </c>
      <c r="K371" s="5" t="s">
        <v>15</v>
      </c>
      <c r="L371" s="5" t="s">
        <v>378</v>
      </c>
      <c r="M371" s="5" t="s">
        <v>161</v>
      </c>
      <c r="N371" s="5" t="s">
        <v>758</v>
      </c>
      <c r="O371" s="5" t="s">
        <v>845</v>
      </c>
      <c r="P371" s="5" t="s">
        <v>845</v>
      </c>
      <c r="Q371" s="5" t="s">
        <v>847</v>
      </c>
      <c r="R371" s="5" t="s">
        <v>845</v>
      </c>
      <c r="S371" s="5" t="s">
        <v>848</v>
      </c>
      <c r="T371" s="5" t="s">
        <v>1702</v>
      </c>
      <c r="U371" s="5" t="s">
        <v>845</v>
      </c>
      <c r="V371" s="5" t="s">
        <v>845</v>
      </c>
      <c r="W371" s="5" t="s">
        <v>850</v>
      </c>
      <c r="X371" s="5" t="s">
        <v>2364</v>
      </c>
      <c r="Y371" s="6">
        <f>X372-'Com RTOS RX'!$X371</f>
        <v>0.0002314814815</v>
      </c>
      <c r="Z371" s="7">
        <f>SUM(LEN(",CO_MQ135|"),'Com RTOS RX'!$H371,LEN(",CO2_MQ135|"),'Com RTOS RX'!$I371,LEN(",Alcool_MQ135|"),'Com RTOS RX'!$J371,LEN(",Alcool_MQ135|"),'Com RTOS RX'!$K371,LEN(",Toluen_MQ135|"),'Com RTOS RX'!$L371,LEN(",MH4_MQ135|"),'Com RTOS RX'!$M371,LEN(",O3_MQ131|"),'Com RTOS RX'!$N371)*8</f>
        <v>672</v>
      </c>
    </row>
    <row r="372" ht="15.75" customHeight="1">
      <c r="A372" s="5" t="s">
        <v>2365</v>
      </c>
      <c r="B372" s="5" t="s">
        <v>2366</v>
      </c>
      <c r="C372" s="5" t="s">
        <v>843</v>
      </c>
      <c r="D372" s="5" t="s">
        <v>2367</v>
      </c>
      <c r="E372" s="5" t="s">
        <v>845</v>
      </c>
      <c r="F372" s="5" t="s">
        <v>845</v>
      </c>
      <c r="G372" s="5" t="s">
        <v>845</v>
      </c>
      <c r="H372" s="5" t="s">
        <v>756</v>
      </c>
      <c r="I372" s="5" t="s">
        <v>295</v>
      </c>
      <c r="J372" s="5" t="s">
        <v>55</v>
      </c>
      <c r="K372" s="5" t="s">
        <v>104</v>
      </c>
      <c r="L372" s="5" t="s">
        <v>659</v>
      </c>
      <c r="M372" s="5" t="s">
        <v>161</v>
      </c>
      <c r="N372" s="5" t="s">
        <v>442</v>
      </c>
      <c r="O372" s="5" t="s">
        <v>845</v>
      </c>
      <c r="P372" s="5" t="s">
        <v>845</v>
      </c>
      <c r="Q372" s="5" t="s">
        <v>847</v>
      </c>
      <c r="R372" s="5" t="s">
        <v>845</v>
      </c>
      <c r="S372" s="5" t="s">
        <v>848</v>
      </c>
      <c r="T372" s="5" t="s">
        <v>1702</v>
      </c>
      <c r="U372" s="5" t="s">
        <v>845</v>
      </c>
      <c r="V372" s="5" t="s">
        <v>845</v>
      </c>
      <c r="W372" s="5" t="s">
        <v>850</v>
      </c>
      <c r="X372" s="5" t="s">
        <v>2368</v>
      </c>
      <c r="Y372" s="6">
        <f>X373-'Com RTOS RX'!$X372</f>
        <v>0.0001273148148</v>
      </c>
      <c r="Z372" s="7">
        <f>SUM(LEN(",CO_MQ135|"),'Com RTOS RX'!$H372,LEN(",CO2_MQ135|"),'Com RTOS RX'!$I372,LEN(",Alcool_MQ135|"),'Com RTOS RX'!$J372,LEN(",Alcool_MQ135|"),'Com RTOS RX'!$K372,LEN(",Toluen_MQ135|"),'Com RTOS RX'!$L372,LEN(",MH4_MQ135|"),'Com RTOS RX'!$M372,LEN(",O3_MQ131|"),'Com RTOS RX'!$N372)*8</f>
        <v>672</v>
      </c>
    </row>
    <row r="373" ht="15.75" customHeight="1">
      <c r="A373" s="5" t="s">
        <v>2369</v>
      </c>
      <c r="B373" s="5" t="s">
        <v>2370</v>
      </c>
      <c r="C373" s="5" t="s">
        <v>843</v>
      </c>
      <c r="D373" s="5" t="s">
        <v>2371</v>
      </c>
      <c r="E373" s="5" t="s">
        <v>845</v>
      </c>
      <c r="F373" s="5" t="s">
        <v>845</v>
      </c>
      <c r="G373" s="5" t="s">
        <v>845</v>
      </c>
      <c r="H373" s="5" t="s">
        <v>750</v>
      </c>
      <c r="I373" s="5" t="s">
        <v>287</v>
      </c>
      <c r="J373" s="5" t="s">
        <v>155</v>
      </c>
      <c r="K373" s="5" t="s">
        <v>104</v>
      </c>
      <c r="L373" s="5" t="s">
        <v>363</v>
      </c>
      <c r="M373" s="5" t="s">
        <v>238</v>
      </c>
      <c r="N373" s="5" t="s">
        <v>442</v>
      </c>
      <c r="O373" s="5" t="s">
        <v>845</v>
      </c>
      <c r="P373" s="5" t="s">
        <v>845</v>
      </c>
      <c r="Q373" s="5" t="s">
        <v>847</v>
      </c>
      <c r="R373" s="5" t="s">
        <v>845</v>
      </c>
      <c r="S373" s="5" t="s">
        <v>848</v>
      </c>
      <c r="T373" s="5" t="s">
        <v>1702</v>
      </c>
      <c r="U373" s="5" t="s">
        <v>845</v>
      </c>
      <c r="V373" s="5" t="s">
        <v>845</v>
      </c>
      <c r="W373" s="5" t="s">
        <v>850</v>
      </c>
      <c r="X373" s="5" t="s">
        <v>2372</v>
      </c>
      <c r="Y373" s="6">
        <f>X374-'Com RTOS RX'!$X373</f>
        <v>0.0001041666667</v>
      </c>
      <c r="Z373" s="7">
        <f>SUM(LEN(",CO_MQ135|"),'Com RTOS RX'!$H373,LEN(",CO2_MQ135|"),'Com RTOS RX'!$I373,LEN(",Alcool_MQ135|"),'Com RTOS RX'!$J373,LEN(",Alcool_MQ135|"),'Com RTOS RX'!$K373,LEN(",Toluen_MQ135|"),'Com RTOS RX'!$L373,LEN(",MH4_MQ135|"),'Com RTOS RX'!$M373,LEN(",O3_MQ131|"),'Com RTOS RX'!$N373)*8</f>
        <v>672</v>
      </c>
    </row>
    <row r="374" ht="15.75" customHeight="1">
      <c r="A374" s="5" t="s">
        <v>2373</v>
      </c>
      <c r="B374" s="5" t="s">
        <v>2374</v>
      </c>
      <c r="C374" s="5" t="s">
        <v>843</v>
      </c>
      <c r="D374" s="5" t="s">
        <v>2375</v>
      </c>
      <c r="E374" s="5" t="s">
        <v>845</v>
      </c>
      <c r="F374" s="5" t="s">
        <v>845</v>
      </c>
      <c r="G374" s="5" t="s">
        <v>845</v>
      </c>
      <c r="H374" s="5" t="s">
        <v>756</v>
      </c>
      <c r="I374" s="5" t="s">
        <v>295</v>
      </c>
      <c r="J374" s="5" t="s">
        <v>55</v>
      </c>
      <c r="K374" s="5" t="s">
        <v>104</v>
      </c>
      <c r="L374" s="5" t="s">
        <v>659</v>
      </c>
      <c r="M374" s="5" t="s">
        <v>161</v>
      </c>
      <c r="N374" s="5" t="s">
        <v>442</v>
      </c>
      <c r="O374" s="5" t="s">
        <v>845</v>
      </c>
      <c r="P374" s="5" t="s">
        <v>845</v>
      </c>
      <c r="Q374" s="5" t="s">
        <v>847</v>
      </c>
      <c r="R374" s="5" t="s">
        <v>845</v>
      </c>
      <c r="S374" s="5" t="s">
        <v>848</v>
      </c>
      <c r="T374" s="5" t="s">
        <v>1702</v>
      </c>
      <c r="U374" s="5" t="s">
        <v>845</v>
      </c>
      <c r="V374" s="5" t="s">
        <v>845</v>
      </c>
      <c r="W374" s="5" t="s">
        <v>850</v>
      </c>
      <c r="X374" s="5" t="s">
        <v>2376</v>
      </c>
      <c r="Y374" s="6">
        <f>X375-'Com RTOS RX'!$X374</f>
        <v>0.0001273148148</v>
      </c>
      <c r="Z374" s="7">
        <f>SUM(LEN(",CO_MQ135|"),'Com RTOS RX'!$H374,LEN(",CO2_MQ135|"),'Com RTOS RX'!$I374,LEN(",Alcool_MQ135|"),'Com RTOS RX'!$J374,LEN(",Alcool_MQ135|"),'Com RTOS RX'!$K374,LEN(",Toluen_MQ135|"),'Com RTOS RX'!$L374,LEN(",MH4_MQ135|"),'Com RTOS RX'!$M374,LEN(",O3_MQ131|"),'Com RTOS RX'!$N374)*8</f>
        <v>672</v>
      </c>
    </row>
    <row r="375" ht="15.75" customHeight="1">
      <c r="A375" s="5" t="s">
        <v>2377</v>
      </c>
      <c r="B375" s="5" t="s">
        <v>2378</v>
      </c>
      <c r="C375" s="5" t="s">
        <v>843</v>
      </c>
      <c r="D375" s="5" t="s">
        <v>2379</v>
      </c>
      <c r="E375" s="5" t="s">
        <v>845</v>
      </c>
      <c r="F375" s="5" t="s">
        <v>845</v>
      </c>
      <c r="G375" s="5" t="s">
        <v>845</v>
      </c>
      <c r="H375" s="5" t="s">
        <v>750</v>
      </c>
      <c r="I375" s="5" t="s">
        <v>287</v>
      </c>
      <c r="J375" s="5" t="s">
        <v>155</v>
      </c>
      <c r="K375" s="5" t="s">
        <v>104</v>
      </c>
      <c r="L375" s="5" t="s">
        <v>363</v>
      </c>
      <c r="M375" s="5" t="s">
        <v>238</v>
      </c>
      <c r="N375" s="5" t="s">
        <v>442</v>
      </c>
      <c r="O375" s="5" t="s">
        <v>845</v>
      </c>
      <c r="P375" s="5" t="s">
        <v>845</v>
      </c>
      <c r="Q375" s="5" t="s">
        <v>847</v>
      </c>
      <c r="R375" s="5" t="s">
        <v>845</v>
      </c>
      <c r="S375" s="5" t="s">
        <v>848</v>
      </c>
      <c r="T375" s="5" t="s">
        <v>1702</v>
      </c>
      <c r="U375" s="5" t="s">
        <v>845</v>
      </c>
      <c r="V375" s="5" t="s">
        <v>845</v>
      </c>
      <c r="W375" s="5" t="s">
        <v>850</v>
      </c>
      <c r="X375" s="5" t="s">
        <v>2380</v>
      </c>
      <c r="Y375" s="6">
        <f>X376-'Com RTOS RX'!$X375</f>
        <v>0.0001157407407</v>
      </c>
      <c r="Z375" s="7">
        <f>SUM(LEN(",CO_MQ135|"),'Com RTOS RX'!$H375,LEN(",CO2_MQ135|"),'Com RTOS RX'!$I375,LEN(",Alcool_MQ135|"),'Com RTOS RX'!$J375,LEN(",Alcool_MQ135|"),'Com RTOS RX'!$K375,LEN(",Toluen_MQ135|"),'Com RTOS RX'!$L375,LEN(",MH4_MQ135|"),'Com RTOS RX'!$M375,LEN(",O3_MQ131|"),'Com RTOS RX'!$N375)*8</f>
        <v>672</v>
      </c>
    </row>
    <row r="376" ht="15.75" customHeight="1">
      <c r="A376" s="5" t="s">
        <v>2381</v>
      </c>
      <c r="B376" s="5" t="s">
        <v>2382</v>
      </c>
      <c r="C376" s="5" t="s">
        <v>843</v>
      </c>
      <c r="D376" s="5" t="s">
        <v>2383</v>
      </c>
      <c r="E376" s="5" t="s">
        <v>845</v>
      </c>
      <c r="F376" s="5" t="s">
        <v>845</v>
      </c>
      <c r="G376" s="5" t="s">
        <v>845</v>
      </c>
      <c r="H376" s="5" t="s">
        <v>750</v>
      </c>
      <c r="I376" s="5" t="s">
        <v>287</v>
      </c>
      <c r="J376" s="5" t="s">
        <v>155</v>
      </c>
      <c r="K376" s="5" t="s">
        <v>104</v>
      </c>
      <c r="L376" s="5" t="s">
        <v>363</v>
      </c>
      <c r="M376" s="5" t="s">
        <v>238</v>
      </c>
      <c r="N376" s="5" t="s">
        <v>758</v>
      </c>
      <c r="O376" s="5" t="s">
        <v>845</v>
      </c>
      <c r="P376" s="5" t="s">
        <v>845</v>
      </c>
      <c r="Q376" s="5" t="s">
        <v>847</v>
      </c>
      <c r="R376" s="5" t="s">
        <v>845</v>
      </c>
      <c r="S376" s="5" t="s">
        <v>848</v>
      </c>
      <c r="T376" s="5" t="s">
        <v>1702</v>
      </c>
      <c r="U376" s="5" t="s">
        <v>845</v>
      </c>
      <c r="V376" s="5" t="s">
        <v>845</v>
      </c>
      <c r="W376" s="5" t="s">
        <v>850</v>
      </c>
      <c r="X376" s="5" t="s">
        <v>2384</v>
      </c>
      <c r="Y376" s="6">
        <f>X377-'Com RTOS RX'!$X376</f>
        <v>0.0001041666667</v>
      </c>
      <c r="Z376" s="7">
        <f>SUM(LEN(",CO_MQ135|"),'Com RTOS RX'!$H376,LEN(",CO2_MQ135|"),'Com RTOS RX'!$I376,LEN(",Alcool_MQ135|"),'Com RTOS RX'!$J376,LEN(",Alcool_MQ135|"),'Com RTOS RX'!$K376,LEN(",Toluen_MQ135|"),'Com RTOS RX'!$L376,LEN(",MH4_MQ135|"),'Com RTOS RX'!$M376,LEN(",O3_MQ131|"),'Com RTOS RX'!$N376)*8</f>
        <v>672</v>
      </c>
    </row>
    <row r="377" ht="15.75" customHeight="1">
      <c r="A377" s="5" t="s">
        <v>2385</v>
      </c>
      <c r="B377" s="5" t="s">
        <v>2386</v>
      </c>
      <c r="C377" s="5" t="s">
        <v>843</v>
      </c>
      <c r="D377" s="5" t="s">
        <v>2387</v>
      </c>
      <c r="E377" s="5" t="s">
        <v>845</v>
      </c>
      <c r="F377" s="5" t="s">
        <v>845</v>
      </c>
      <c r="G377" s="5" t="s">
        <v>845</v>
      </c>
      <c r="H377" s="5" t="s">
        <v>750</v>
      </c>
      <c r="I377" s="5" t="s">
        <v>287</v>
      </c>
      <c r="J377" s="5" t="s">
        <v>155</v>
      </c>
      <c r="K377" s="5" t="s">
        <v>104</v>
      </c>
      <c r="L377" s="5" t="s">
        <v>363</v>
      </c>
      <c r="M377" s="5" t="s">
        <v>238</v>
      </c>
      <c r="N377" s="5" t="s">
        <v>438</v>
      </c>
      <c r="O377" s="5" t="s">
        <v>845</v>
      </c>
      <c r="P377" s="5" t="s">
        <v>845</v>
      </c>
      <c r="Q377" s="5" t="s">
        <v>847</v>
      </c>
      <c r="R377" s="5" t="s">
        <v>845</v>
      </c>
      <c r="S377" s="5" t="s">
        <v>848</v>
      </c>
      <c r="T377" s="5" t="s">
        <v>1702</v>
      </c>
      <c r="U377" s="5" t="s">
        <v>845</v>
      </c>
      <c r="V377" s="5" t="s">
        <v>845</v>
      </c>
      <c r="W377" s="5" t="s">
        <v>850</v>
      </c>
      <c r="X377" s="5" t="s">
        <v>2388</v>
      </c>
      <c r="Y377" s="6">
        <f>X378-'Com RTOS RX'!$X377</f>
        <v>0.0001273148148</v>
      </c>
      <c r="Z377" s="7">
        <f>SUM(LEN(",CO_MQ135|"),'Com RTOS RX'!$H377,LEN(",CO2_MQ135|"),'Com RTOS RX'!$I377,LEN(",Alcool_MQ135|"),'Com RTOS RX'!$J377,LEN(",Alcool_MQ135|"),'Com RTOS RX'!$K377,LEN(",Toluen_MQ135|"),'Com RTOS RX'!$L377,LEN(",MH4_MQ135|"),'Com RTOS RX'!$M377,LEN(",O3_MQ131|"),'Com RTOS RX'!$N377)*8</f>
        <v>672</v>
      </c>
    </row>
    <row r="378" ht="15.75" customHeight="1">
      <c r="A378" s="5" t="s">
        <v>2389</v>
      </c>
      <c r="B378" s="5" t="s">
        <v>2390</v>
      </c>
      <c r="C378" s="5" t="s">
        <v>843</v>
      </c>
      <c r="D378" s="5" t="s">
        <v>2391</v>
      </c>
      <c r="E378" s="5" t="s">
        <v>845</v>
      </c>
      <c r="F378" s="5" t="s">
        <v>845</v>
      </c>
      <c r="G378" s="5" t="s">
        <v>845</v>
      </c>
      <c r="H378" s="5" t="s">
        <v>412</v>
      </c>
      <c r="I378" s="5" t="s">
        <v>304</v>
      </c>
      <c r="J378" s="5" t="s">
        <v>89</v>
      </c>
      <c r="K378" s="5" t="s">
        <v>159</v>
      </c>
      <c r="L378" s="5" t="s">
        <v>669</v>
      </c>
      <c r="M378" s="5" t="s">
        <v>238</v>
      </c>
      <c r="N378" s="5" t="s">
        <v>742</v>
      </c>
      <c r="O378" s="5" t="s">
        <v>845</v>
      </c>
      <c r="P378" s="5" t="s">
        <v>845</v>
      </c>
      <c r="Q378" s="5" t="s">
        <v>847</v>
      </c>
      <c r="R378" s="5" t="s">
        <v>845</v>
      </c>
      <c r="S378" s="5" t="s">
        <v>848</v>
      </c>
      <c r="T378" s="5" t="s">
        <v>1702</v>
      </c>
      <c r="U378" s="5" t="s">
        <v>845</v>
      </c>
      <c r="V378" s="5" t="s">
        <v>845</v>
      </c>
      <c r="W378" s="5" t="s">
        <v>850</v>
      </c>
      <c r="X378" s="5" t="s">
        <v>2392</v>
      </c>
      <c r="Y378" s="6">
        <f>X379-'Com RTOS RX'!$X378</f>
        <v>0.0001157407407</v>
      </c>
      <c r="Z378" s="7">
        <f>SUM(LEN(",CO_MQ135|"),'Com RTOS RX'!$H378,LEN(",CO2_MQ135|"),'Com RTOS RX'!$I378,LEN(",Alcool_MQ135|"),'Com RTOS RX'!$J378,LEN(",Alcool_MQ135|"),'Com RTOS RX'!$K378,LEN(",Toluen_MQ135|"),'Com RTOS RX'!$L378,LEN(",MH4_MQ135|"),'Com RTOS RX'!$M378,LEN(",O3_MQ131|"),'Com RTOS RX'!$N378)*8</f>
        <v>672</v>
      </c>
    </row>
    <row r="379" ht="15.75" customHeight="1">
      <c r="A379" s="5" t="s">
        <v>2393</v>
      </c>
      <c r="B379" s="5" t="s">
        <v>2394</v>
      </c>
      <c r="C379" s="5" t="s">
        <v>843</v>
      </c>
      <c r="D379" s="5" t="s">
        <v>2395</v>
      </c>
      <c r="E379" s="5" t="s">
        <v>845</v>
      </c>
      <c r="F379" s="5" t="s">
        <v>845</v>
      </c>
      <c r="G379" s="5" t="s">
        <v>845</v>
      </c>
      <c r="H379" s="5" t="s">
        <v>420</v>
      </c>
      <c r="I379" s="5" t="s">
        <v>287</v>
      </c>
      <c r="J379" s="5" t="s">
        <v>155</v>
      </c>
      <c r="K379" s="5" t="s">
        <v>104</v>
      </c>
      <c r="L379" s="5" t="s">
        <v>790</v>
      </c>
      <c r="M379" s="5" t="s">
        <v>161</v>
      </c>
      <c r="N379" s="5" t="s">
        <v>758</v>
      </c>
      <c r="O379" s="5" t="s">
        <v>845</v>
      </c>
      <c r="P379" s="5" t="s">
        <v>845</v>
      </c>
      <c r="Q379" s="5" t="s">
        <v>847</v>
      </c>
      <c r="R379" s="5" t="s">
        <v>845</v>
      </c>
      <c r="S379" s="5" t="s">
        <v>848</v>
      </c>
      <c r="T379" s="5" t="s">
        <v>1702</v>
      </c>
      <c r="U379" s="5" t="s">
        <v>845</v>
      </c>
      <c r="V379" s="5" t="s">
        <v>845</v>
      </c>
      <c r="W379" s="5" t="s">
        <v>850</v>
      </c>
      <c r="X379" s="5" t="s">
        <v>2396</v>
      </c>
      <c r="Y379" s="6">
        <f>X380-'Com RTOS RX'!$X379</f>
        <v>0.0001157407407</v>
      </c>
      <c r="Z379" s="7">
        <f>SUM(LEN(",CO_MQ135|"),'Com RTOS RX'!$H379,LEN(",CO2_MQ135|"),'Com RTOS RX'!$I379,LEN(",Alcool_MQ135|"),'Com RTOS RX'!$J379,LEN(",Alcool_MQ135|"),'Com RTOS RX'!$K379,LEN(",Toluen_MQ135|"),'Com RTOS RX'!$L379,LEN(",MH4_MQ135|"),'Com RTOS RX'!$M379,LEN(",O3_MQ131|"),'Com RTOS RX'!$N379)*8</f>
        <v>672</v>
      </c>
    </row>
    <row r="380" ht="15.75" customHeight="1">
      <c r="A380" s="5" t="s">
        <v>2397</v>
      </c>
      <c r="B380" s="5" t="s">
        <v>2398</v>
      </c>
      <c r="C380" s="5" t="s">
        <v>843</v>
      </c>
      <c r="D380" s="5" t="s">
        <v>2399</v>
      </c>
      <c r="E380" s="5" t="s">
        <v>845</v>
      </c>
      <c r="F380" s="5" t="s">
        <v>845</v>
      </c>
      <c r="G380" s="5" t="s">
        <v>845</v>
      </c>
      <c r="H380" s="5" t="s">
        <v>1513</v>
      </c>
      <c r="I380" s="5" t="s">
        <v>247</v>
      </c>
      <c r="J380" s="5" t="s">
        <v>267</v>
      </c>
      <c r="K380" s="5" t="s">
        <v>169</v>
      </c>
      <c r="L380" s="5" t="s">
        <v>1821</v>
      </c>
      <c r="M380" s="5" t="s">
        <v>268</v>
      </c>
      <c r="N380" s="5" t="s">
        <v>758</v>
      </c>
      <c r="O380" s="5" t="s">
        <v>845</v>
      </c>
      <c r="P380" s="5" t="s">
        <v>845</v>
      </c>
      <c r="Q380" s="5" t="s">
        <v>847</v>
      </c>
      <c r="R380" s="5" t="s">
        <v>845</v>
      </c>
      <c r="S380" s="5" t="s">
        <v>848</v>
      </c>
      <c r="T380" s="5" t="s">
        <v>1702</v>
      </c>
      <c r="U380" s="5" t="s">
        <v>845</v>
      </c>
      <c r="V380" s="5" t="s">
        <v>845</v>
      </c>
      <c r="W380" s="5" t="s">
        <v>850</v>
      </c>
      <c r="X380" s="5" t="s">
        <v>2400</v>
      </c>
      <c r="Y380" s="6">
        <f>X381-'Com RTOS RX'!$X380</f>
        <v>0.0001157407407</v>
      </c>
      <c r="Z380" s="7">
        <f>SUM(LEN(",CO_MQ135|"),'Com RTOS RX'!$H380,LEN(",CO2_MQ135|"),'Com RTOS RX'!$I380,LEN(",Alcool_MQ135|"),'Com RTOS RX'!$J380,LEN(",Alcool_MQ135|"),'Com RTOS RX'!$K380,LEN(",Toluen_MQ135|"),'Com RTOS RX'!$L380,LEN(",MH4_MQ135|"),'Com RTOS RX'!$M380,LEN(",O3_MQ131|"),'Com RTOS RX'!$N380)*8</f>
        <v>672</v>
      </c>
    </row>
    <row r="381" ht="15.75" customHeight="1">
      <c r="A381" s="5" t="s">
        <v>2401</v>
      </c>
      <c r="B381" s="5" t="s">
        <v>2402</v>
      </c>
      <c r="C381" s="5" t="s">
        <v>843</v>
      </c>
      <c r="D381" s="5" t="s">
        <v>2403</v>
      </c>
      <c r="E381" s="5" t="s">
        <v>845</v>
      </c>
      <c r="F381" s="5" t="s">
        <v>845</v>
      </c>
      <c r="G381" s="5" t="s">
        <v>845</v>
      </c>
      <c r="H381" s="5" t="s">
        <v>421</v>
      </c>
      <c r="I381" s="5" t="s">
        <v>304</v>
      </c>
      <c r="J381" s="5" t="s">
        <v>153</v>
      </c>
      <c r="K381" s="5" t="s">
        <v>104</v>
      </c>
      <c r="L381" s="5" t="s">
        <v>803</v>
      </c>
      <c r="M381" s="5" t="s">
        <v>238</v>
      </c>
      <c r="N381" s="5" t="s">
        <v>1513</v>
      </c>
      <c r="O381" s="5" t="s">
        <v>845</v>
      </c>
      <c r="P381" s="5" t="s">
        <v>845</v>
      </c>
      <c r="Q381" s="5" t="s">
        <v>847</v>
      </c>
      <c r="R381" s="5" t="s">
        <v>845</v>
      </c>
      <c r="S381" s="5" t="s">
        <v>848</v>
      </c>
      <c r="T381" s="5" t="s">
        <v>1702</v>
      </c>
      <c r="U381" s="5" t="s">
        <v>845</v>
      </c>
      <c r="V381" s="5" t="s">
        <v>845</v>
      </c>
      <c r="W381" s="5" t="s">
        <v>850</v>
      </c>
      <c r="X381" s="5" t="s">
        <v>2404</v>
      </c>
      <c r="Y381" s="6">
        <f>X382-'Com RTOS RX'!$X381</f>
        <v>0.0002314814815</v>
      </c>
      <c r="Z381" s="7">
        <f>SUM(LEN(",CO_MQ135|"),'Com RTOS RX'!$H381,LEN(",CO2_MQ135|"),'Com RTOS RX'!$I381,LEN(",Alcool_MQ135|"),'Com RTOS RX'!$J381,LEN(",Alcool_MQ135|"),'Com RTOS RX'!$K381,LEN(",Toluen_MQ135|"),'Com RTOS RX'!$L381,LEN(",MH4_MQ135|"),'Com RTOS RX'!$M381,LEN(",O3_MQ131|"),'Com RTOS RX'!$N381)*8</f>
        <v>672</v>
      </c>
    </row>
    <row r="382" ht="15.75" customHeight="1">
      <c r="A382" s="5" t="s">
        <v>2405</v>
      </c>
      <c r="B382" s="5" t="s">
        <v>2406</v>
      </c>
      <c r="C382" s="5" t="s">
        <v>843</v>
      </c>
      <c r="D382" s="5" t="s">
        <v>2407</v>
      </c>
      <c r="E382" s="5" t="s">
        <v>845</v>
      </c>
      <c r="F382" s="5" t="s">
        <v>845</v>
      </c>
      <c r="G382" s="5" t="s">
        <v>845</v>
      </c>
      <c r="H382" s="5" t="s">
        <v>745</v>
      </c>
      <c r="I382" s="5" t="s">
        <v>287</v>
      </c>
      <c r="J382" s="5" t="s">
        <v>1073</v>
      </c>
      <c r="K382" s="5" t="s">
        <v>104</v>
      </c>
      <c r="L382" s="5" t="s">
        <v>2303</v>
      </c>
      <c r="M382" s="5" t="s">
        <v>238</v>
      </c>
      <c r="N382" s="5" t="s">
        <v>758</v>
      </c>
      <c r="O382" s="5" t="s">
        <v>845</v>
      </c>
      <c r="P382" s="5" t="s">
        <v>845</v>
      </c>
      <c r="Q382" s="5" t="s">
        <v>847</v>
      </c>
      <c r="R382" s="5" t="s">
        <v>845</v>
      </c>
      <c r="S382" s="5" t="s">
        <v>848</v>
      </c>
      <c r="T382" s="5" t="s">
        <v>1702</v>
      </c>
      <c r="U382" s="5" t="s">
        <v>845</v>
      </c>
      <c r="V382" s="5" t="s">
        <v>845</v>
      </c>
      <c r="W382" s="5" t="s">
        <v>850</v>
      </c>
      <c r="X382" s="5" t="s">
        <v>2408</v>
      </c>
      <c r="Y382" s="6">
        <f>X383-'Com RTOS RX'!$X382</f>
        <v>0.0001157407407</v>
      </c>
      <c r="Z382" s="7">
        <f>SUM(LEN(",CO_MQ135|"),'Com RTOS RX'!$H382,LEN(",CO2_MQ135|"),'Com RTOS RX'!$I382,LEN(",Alcool_MQ135|"),'Com RTOS RX'!$J382,LEN(",Alcool_MQ135|"),'Com RTOS RX'!$K382,LEN(",Toluen_MQ135|"),'Com RTOS RX'!$L382,LEN(",MH4_MQ135|"),'Com RTOS RX'!$M382,LEN(",O3_MQ131|"),'Com RTOS RX'!$N382)*8</f>
        <v>672</v>
      </c>
    </row>
    <row r="383" ht="15.75" customHeight="1">
      <c r="A383" s="5" t="s">
        <v>2409</v>
      </c>
      <c r="B383" s="5" t="s">
        <v>2410</v>
      </c>
      <c r="C383" s="5" t="s">
        <v>843</v>
      </c>
      <c r="D383" s="5" t="s">
        <v>2411</v>
      </c>
      <c r="E383" s="5" t="s">
        <v>845</v>
      </c>
      <c r="F383" s="5" t="s">
        <v>845</v>
      </c>
      <c r="G383" s="5" t="s">
        <v>845</v>
      </c>
      <c r="H383" s="5" t="s">
        <v>750</v>
      </c>
      <c r="I383" s="5" t="s">
        <v>287</v>
      </c>
      <c r="J383" s="5" t="s">
        <v>155</v>
      </c>
      <c r="K383" s="5" t="s">
        <v>104</v>
      </c>
      <c r="L383" s="5" t="s">
        <v>363</v>
      </c>
      <c r="M383" s="5" t="s">
        <v>238</v>
      </c>
      <c r="N383" s="5" t="s">
        <v>434</v>
      </c>
      <c r="O383" s="5" t="s">
        <v>845</v>
      </c>
      <c r="P383" s="5" t="s">
        <v>845</v>
      </c>
      <c r="Q383" s="5" t="s">
        <v>847</v>
      </c>
      <c r="R383" s="5" t="s">
        <v>845</v>
      </c>
      <c r="S383" s="5" t="s">
        <v>848</v>
      </c>
      <c r="T383" s="5" t="s">
        <v>1702</v>
      </c>
      <c r="U383" s="5" t="s">
        <v>845</v>
      </c>
      <c r="V383" s="5" t="s">
        <v>845</v>
      </c>
      <c r="W383" s="5" t="s">
        <v>850</v>
      </c>
      <c r="X383" s="5" t="s">
        <v>2412</v>
      </c>
      <c r="Y383" s="6">
        <f>X384-'Com RTOS RX'!$X383</f>
        <v>0.0001157407407</v>
      </c>
      <c r="Z383" s="7">
        <f>SUM(LEN(",CO_MQ135|"),'Com RTOS RX'!$H383,LEN(",CO2_MQ135|"),'Com RTOS RX'!$I383,LEN(",Alcool_MQ135|"),'Com RTOS RX'!$J383,LEN(",Alcool_MQ135|"),'Com RTOS RX'!$K383,LEN(",Toluen_MQ135|"),'Com RTOS RX'!$L383,LEN(",MH4_MQ135|"),'Com RTOS RX'!$M383,LEN(",O3_MQ131|"),'Com RTOS RX'!$N383)*8</f>
        <v>672</v>
      </c>
    </row>
    <row r="384" ht="15.75" customHeight="1">
      <c r="A384" s="5" t="s">
        <v>2413</v>
      </c>
      <c r="B384" s="5" t="s">
        <v>2414</v>
      </c>
      <c r="C384" s="5" t="s">
        <v>843</v>
      </c>
      <c r="D384" s="5" t="s">
        <v>2415</v>
      </c>
      <c r="E384" s="5" t="s">
        <v>845</v>
      </c>
      <c r="F384" s="5" t="s">
        <v>845</v>
      </c>
      <c r="G384" s="5" t="s">
        <v>845</v>
      </c>
      <c r="H384" s="5" t="s">
        <v>745</v>
      </c>
      <c r="I384" s="5" t="s">
        <v>287</v>
      </c>
      <c r="J384" s="5" t="s">
        <v>1073</v>
      </c>
      <c r="K384" s="5" t="s">
        <v>104</v>
      </c>
      <c r="L384" s="5" t="s">
        <v>2303</v>
      </c>
      <c r="M384" s="5" t="s">
        <v>238</v>
      </c>
      <c r="N384" s="5" t="s">
        <v>434</v>
      </c>
      <c r="O384" s="5" t="s">
        <v>845</v>
      </c>
      <c r="P384" s="5" t="s">
        <v>845</v>
      </c>
      <c r="Q384" s="5" t="s">
        <v>847</v>
      </c>
      <c r="R384" s="5" t="s">
        <v>845</v>
      </c>
      <c r="S384" s="5" t="s">
        <v>848</v>
      </c>
      <c r="T384" s="5" t="s">
        <v>1702</v>
      </c>
      <c r="U384" s="5" t="s">
        <v>845</v>
      </c>
      <c r="V384" s="5" t="s">
        <v>845</v>
      </c>
      <c r="W384" s="5" t="s">
        <v>850</v>
      </c>
      <c r="X384" s="5" t="s">
        <v>2416</v>
      </c>
      <c r="Y384" s="6">
        <f>X385-'Com RTOS RX'!$X384</f>
        <v>0.0001157407407</v>
      </c>
      <c r="Z384" s="7">
        <f>SUM(LEN(",CO_MQ135|"),'Com RTOS RX'!$H384,LEN(",CO2_MQ135|"),'Com RTOS RX'!$I384,LEN(",Alcool_MQ135|"),'Com RTOS RX'!$J384,LEN(",Alcool_MQ135|"),'Com RTOS RX'!$K384,LEN(",Toluen_MQ135|"),'Com RTOS RX'!$L384,LEN(",MH4_MQ135|"),'Com RTOS RX'!$M384,LEN(",O3_MQ131|"),'Com RTOS RX'!$N384)*8</f>
        <v>672</v>
      </c>
    </row>
    <row r="385" ht="15.75" customHeight="1">
      <c r="A385" s="5" t="s">
        <v>2417</v>
      </c>
      <c r="B385" s="5" t="s">
        <v>2418</v>
      </c>
      <c r="C385" s="5" t="s">
        <v>843</v>
      </c>
      <c r="D385" s="5" t="s">
        <v>2419</v>
      </c>
      <c r="E385" s="5" t="s">
        <v>845</v>
      </c>
      <c r="F385" s="5" t="s">
        <v>845</v>
      </c>
      <c r="G385" s="5" t="s">
        <v>845</v>
      </c>
      <c r="H385" s="5" t="s">
        <v>420</v>
      </c>
      <c r="I385" s="5" t="s">
        <v>287</v>
      </c>
      <c r="J385" s="5" t="s">
        <v>155</v>
      </c>
      <c r="K385" s="5" t="s">
        <v>104</v>
      </c>
      <c r="L385" s="5" t="s">
        <v>790</v>
      </c>
      <c r="M385" s="5" t="s">
        <v>161</v>
      </c>
      <c r="N385" s="5" t="s">
        <v>430</v>
      </c>
      <c r="O385" s="5" t="s">
        <v>845</v>
      </c>
      <c r="P385" s="5" t="s">
        <v>845</v>
      </c>
      <c r="Q385" s="5" t="s">
        <v>847</v>
      </c>
      <c r="R385" s="5" t="s">
        <v>845</v>
      </c>
      <c r="S385" s="5" t="s">
        <v>848</v>
      </c>
      <c r="T385" s="5" t="s">
        <v>1702</v>
      </c>
      <c r="U385" s="5" t="s">
        <v>845</v>
      </c>
      <c r="V385" s="5" t="s">
        <v>845</v>
      </c>
      <c r="W385" s="5" t="s">
        <v>850</v>
      </c>
      <c r="X385" s="5" t="s">
        <v>2420</v>
      </c>
      <c r="Y385" s="6">
        <f>X386-'Com RTOS RX'!$X385</f>
        <v>0.0001157407407</v>
      </c>
      <c r="Z385" s="7">
        <f>SUM(LEN(",CO_MQ135|"),'Com RTOS RX'!$H385,LEN(",CO2_MQ135|"),'Com RTOS RX'!$I385,LEN(",Alcool_MQ135|"),'Com RTOS RX'!$J385,LEN(",Alcool_MQ135|"),'Com RTOS RX'!$K385,LEN(",Toluen_MQ135|"),'Com RTOS RX'!$L385,LEN(",MH4_MQ135|"),'Com RTOS RX'!$M385,LEN(",O3_MQ131|"),'Com RTOS RX'!$N385)*8</f>
        <v>672</v>
      </c>
    </row>
    <row r="386" ht="15.75" customHeight="1">
      <c r="A386" s="5" t="s">
        <v>2421</v>
      </c>
      <c r="B386" s="5" t="s">
        <v>2422</v>
      </c>
      <c r="C386" s="5" t="s">
        <v>843</v>
      </c>
      <c r="D386" s="5" t="s">
        <v>2423</v>
      </c>
      <c r="E386" s="5" t="s">
        <v>845</v>
      </c>
      <c r="F386" s="5" t="s">
        <v>845</v>
      </c>
      <c r="G386" s="5" t="s">
        <v>845</v>
      </c>
      <c r="H386" s="5" t="s">
        <v>313</v>
      </c>
      <c r="I386" s="5" t="s">
        <v>245</v>
      </c>
      <c r="J386" s="5" t="s">
        <v>34</v>
      </c>
      <c r="K386" s="5" t="s">
        <v>159</v>
      </c>
      <c r="L386" s="5" t="s">
        <v>682</v>
      </c>
      <c r="M386" s="5" t="s">
        <v>238</v>
      </c>
      <c r="N386" s="5" t="s">
        <v>438</v>
      </c>
      <c r="O386" s="5" t="s">
        <v>845</v>
      </c>
      <c r="P386" s="5" t="s">
        <v>845</v>
      </c>
      <c r="Q386" s="5" t="s">
        <v>847</v>
      </c>
      <c r="R386" s="5" t="s">
        <v>845</v>
      </c>
      <c r="S386" s="5" t="s">
        <v>848</v>
      </c>
      <c r="T386" s="5" t="s">
        <v>1702</v>
      </c>
      <c r="U386" s="5" t="s">
        <v>845</v>
      </c>
      <c r="V386" s="5" t="s">
        <v>845</v>
      </c>
      <c r="W386" s="5" t="s">
        <v>850</v>
      </c>
      <c r="X386" s="5" t="s">
        <v>2424</v>
      </c>
      <c r="Y386" s="6">
        <f>X387-'Com RTOS RX'!$X386</f>
        <v>0.0002314814815</v>
      </c>
      <c r="Z386" s="7">
        <f>SUM(LEN(",CO_MQ135|"),'Com RTOS RX'!$H386,LEN(",CO2_MQ135|"),'Com RTOS RX'!$I386,LEN(",Alcool_MQ135|"),'Com RTOS RX'!$J386,LEN(",Alcool_MQ135|"),'Com RTOS RX'!$K386,LEN(",Toluen_MQ135|"),'Com RTOS RX'!$L386,LEN(",MH4_MQ135|"),'Com RTOS RX'!$M386,LEN(",O3_MQ131|"),'Com RTOS RX'!$N386)*8</f>
        <v>672</v>
      </c>
    </row>
    <row r="387" ht="15.75" customHeight="1">
      <c r="A387" s="5" t="s">
        <v>2425</v>
      </c>
      <c r="B387" s="5" t="s">
        <v>2426</v>
      </c>
      <c r="C387" s="5" t="s">
        <v>843</v>
      </c>
      <c r="D387" s="5" t="s">
        <v>2427</v>
      </c>
      <c r="E387" s="5" t="s">
        <v>845</v>
      </c>
      <c r="F387" s="5" t="s">
        <v>845</v>
      </c>
      <c r="G387" s="5" t="s">
        <v>845</v>
      </c>
      <c r="H387" s="5" t="s">
        <v>745</v>
      </c>
      <c r="I387" s="5" t="s">
        <v>287</v>
      </c>
      <c r="J387" s="5" t="s">
        <v>1073</v>
      </c>
      <c r="K387" s="5" t="s">
        <v>104</v>
      </c>
      <c r="L387" s="5" t="s">
        <v>2303</v>
      </c>
      <c r="M387" s="5" t="s">
        <v>238</v>
      </c>
      <c r="N387" s="5" t="s">
        <v>756</v>
      </c>
      <c r="O387" s="5" t="s">
        <v>845</v>
      </c>
      <c r="P387" s="5" t="s">
        <v>845</v>
      </c>
      <c r="Q387" s="5" t="s">
        <v>847</v>
      </c>
      <c r="R387" s="5" t="s">
        <v>845</v>
      </c>
      <c r="S387" s="5" t="s">
        <v>848</v>
      </c>
      <c r="T387" s="5" t="s">
        <v>1702</v>
      </c>
      <c r="U387" s="5" t="s">
        <v>845</v>
      </c>
      <c r="V387" s="5" t="s">
        <v>845</v>
      </c>
      <c r="W387" s="5" t="s">
        <v>850</v>
      </c>
      <c r="X387" s="5" t="s">
        <v>2428</v>
      </c>
      <c r="Y387" s="6">
        <f>X388-'Com RTOS RX'!$X387</f>
        <v>0.0001157407407</v>
      </c>
      <c r="Z387" s="7">
        <f>SUM(LEN(",CO_MQ135|"),'Com RTOS RX'!$H387,LEN(",CO2_MQ135|"),'Com RTOS RX'!$I387,LEN(",Alcool_MQ135|"),'Com RTOS RX'!$J387,LEN(",Alcool_MQ135|"),'Com RTOS RX'!$K387,LEN(",Toluen_MQ135|"),'Com RTOS RX'!$L387,LEN(",MH4_MQ135|"),'Com RTOS RX'!$M387,LEN(",O3_MQ131|"),'Com RTOS RX'!$N387)*8</f>
        <v>672</v>
      </c>
    </row>
    <row r="388" ht="15.75" customHeight="1">
      <c r="A388" s="5" t="s">
        <v>2429</v>
      </c>
      <c r="B388" s="5" t="s">
        <v>2430</v>
      </c>
      <c r="C388" s="5" t="s">
        <v>843</v>
      </c>
      <c r="D388" s="5" t="s">
        <v>2431</v>
      </c>
      <c r="E388" s="5" t="s">
        <v>845</v>
      </c>
      <c r="F388" s="5" t="s">
        <v>845</v>
      </c>
      <c r="G388" s="5" t="s">
        <v>845</v>
      </c>
      <c r="H388" s="5" t="s">
        <v>653</v>
      </c>
      <c r="I388" s="5" t="s">
        <v>294</v>
      </c>
      <c r="J388" s="5" t="s">
        <v>208</v>
      </c>
      <c r="K388" s="5" t="s">
        <v>252</v>
      </c>
      <c r="L388" s="5" t="s">
        <v>434</v>
      </c>
      <c r="M388" s="5" t="s">
        <v>41</v>
      </c>
      <c r="N388" s="5" t="s">
        <v>434</v>
      </c>
      <c r="O388" s="5" t="s">
        <v>845</v>
      </c>
      <c r="P388" s="5" t="s">
        <v>845</v>
      </c>
      <c r="Q388" s="5" t="s">
        <v>847</v>
      </c>
      <c r="R388" s="5" t="s">
        <v>845</v>
      </c>
      <c r="S388" s="5" t="s">
        <v>864</v>
      </c>
      <c r="T388" s="5" t="s">
        <v>1702</v>
      </c>
      <c r="U388" s="5" t="s">
        <v>845</v>
      </c>
      <c r="V388" s="5" t="s">
        <v>845</v>
      </c>
      <c r="W388" s="5" t="s">
        <v>850</v>
      </c>
      <c r="X388" s="5" t="s">
        <v>2432</v>
      </c>
      <c r="Y388" s="6">
        <f>X389-'Com RTOS RX'!$X388</f>
        <v>0.0001157407407</v>
      </c>
      <c r="Z388" s="7">
        <f>SUM(LEN(",CO_MQ135|"),'Com RTOS RX'!$H388,LEN(",CO2_MQ135|"),'Com RTOS RX'!$I388,LEN(",Alcool_MQ135|"),'Com RTOS RX'!$J388,LEN(",Alcool_MQ135|"),'Com RTOS RX'!$K388,LEN(",Toluen_MQ135|"),'Com RTOS RX'!$L388,LEN(",MH4_MQ135|"),'Com RTOS RX'!$M388,LEN(",O3_MQ131|"),'Com RTOS RX'!$N388)*8</f>
        <v>672</v>
      </c>
    </row>
    <row r="389" ht="15.75" customHeight="1">
      <c r="A389" s="5" t="s">
        <v>2433</v>
      </c>
      <c r="B389" s="5" t="s">
        <v>2434</v>
      </c>
      <c r="C389" s="5" t="s">
        <v>843</v>
      </c>
      <c r="D389" s="5" t="s">
        <v>2435</v>
      </c>
      <c r="E389" s="5" t="s">
        <v>845</v>
      </c>
      <c r="F389" s="5" t="s">
        <v>845</v>
      </c>
      <c r="G389" s="5" t="s">
        <v>845</v>
      </c>
      <c r="H389" s="5" t="s">
        <v>400</v>
      </c>
      <c r="I389" s="5" t="s">
        <v>251</v>
      </c>
      <c r="J389" s="5" t="s">
        <v>144</v>
      </c>
      <c r="K389" s="5" t="s">
        <v>159</v>
      </c>
      <c r="L389" s="5" t="s">
        <v>622</v>
      </c>
      <c r="M389" s="5" t="s">
        <v>252</v>
      </c>
      <c r="N389" s="5" t="s">
        <v>944</v>
      </c>
      <c r="O389" s="5" t="s">
        <v>845</v>
      </c>
      <c r="P389" s="5" t="s">
        <v>845</v>
      </c>
      <c r="Q389" s="5" t="s">
        <v>847</v>
      </c>
      <c r="R389" s="5" t="s">
        <v>845</v>
      </c>
      <c r="S389" s="5" t="s">
        <v>848</v>
      </c>
      <c r="T389" s="5" t="s">
        <v>1702</v>
      </c>
      <c r="U389" s="5" t="s">
        <v>845</v>
      </c>
      <c r="V389" s="5" t="s">
        <v>845</v>
      </c>
      <c r="W389" s="5" t="s">
        <v>850</v>
      </c>
      <c r="X389" s="5" t="s">
        <v>2436</v>
      </c>
      <c r="Y389" s="6">
        <f>X390-'Com RTOS RX'!$X389</f>
        <v>0.0001157407407</v>
      </c>
      <c r="Z389" s="7">
        <f>SUM(LEN(",CO_MQ135|"),'Com RTOS RX'!$H389,LEN(",CO2_MQ135|"),'Com RTOS RX'!$I389,LEN(",Alcool_MQ135|"),'Com RTOS RX'!$J389,LEN(",Alcool_MQ135|"),'Com RTOS RX'!$K389,LEN(",Toluen_MQ135|"),'Com RTOS RX'!$L389,LEN(",MH4_MQ135|"),'Com RTOS RX'!$M389,LEN(",O3_MQ131|"),'Com RTOS RX'!$N389)*8</f>
        <v>672</v>
      </c>
    </row>
    <row r="390" ht="15.75" customHeight="1">
      <c r="A390" s="5" t="s">
        <v>2437</v>
      </c>
      <c r="B390" s="5" t="s">
        <v>2438</v>
      </c>
      <c r="C390" s="5" t="s">
        <v>843</v>
      </c>
      <c r="D390" s="5" t="s">
        <v>2439</v>
      </c>
      <c r="E390" s="5" t="s">
        <v>845</v>
      </c>
      <c r="F390" s="5" t="s">
        <v>845</v>
      </c>
      <c r="G390" s="5" t="s">
        <v>845</v>
      </c>
      <c r="H390" s="5" t="s">
        <v>734</v>
      </c>
      <c r="I390" s="5" t="s">
        <v>260</v>
      </c>
      <c r="J390" s="5" t="s">
        <v>281</v>
      </c>
      <c r="K390" s="5" t="s">
        <v>15</v>
      </c>
      <c r="L390" s="5" t="s">
        <v>382</v>
      </c>
      <c r="M390" s="5" t="s">
        <v>161</v>
      </c>
      <c r="N390" s="5" t="s">
        <v>944</v>
      </c>
      <c r="O390" s="5" t="s">
        <v>845</v>
      </c>
      <c r="P390" s="5" t="s">
        <v>845</v>
      </c>
      <c r="Q390" s="5" t="s">
        <v>847</v>
      </c>
      <c r="R390" s="5" t="s">
        <v>845</v>
      </c>
      <c r="S390" s="5" t="s">
        <v>848</v>
      </c>
      <c r="T390" s="5" t="s">
        <v>1702</v>
      </c>
      <c r="U390" s="5" t="s">
        <v>845</v>
      </c>
      <c r="V390" s="5" t="s">
        <v>845</v>
      </c>
      <c r="W390" s="5" t="s">
        <v>850</v>
      </c>
      <c r="X390" s="5" t="s">
        <v>2440</v>
      </c>
      <c r="Y390" s="6">
        <f>X391-'Com RTOS RX'!$X390</f>
        <v>0.0001157407407</v>
      </c>
      <c r="Z390" s="7">
        <f>SUM(LEN(",CO_MQ135|"),'Com RTOS RX'!$H390,LEN(",CO2_MQ135|"),'Com RTOS RX'!$I390,LEN(",Alcool_MQ135|"),'Com RTOS RX'!$J390,LEN(",Alcool_MQ135|"),'Com RTOS RX'!$K390,LEN(",Toluen_MQ135|"),'Com RTOS RX'!$L390,LEN(",MH4_MQ135|"),'Com RTOS RX'!$M390,LEN(",O3_MQ131|"),'Com RTOS RX'!$N390)*8</f>
        <v>672</v>
      </c>
    </row>
    <row r="391" ht="15.75" customHeight="1">
      <c r="A391" s="5" t="s">
        <v>2441</v>
      </c>
      <c r="B391" s="5" t="s">
        <v>2442</v>
      </c>
      <c r="C391" s="5" t="s">
        <v>843</v>
      </c>
      <c r="D391" s="5" t="s">
        <v>2443</v>
      </c>
      <c r="E391" s="5" t="s">
        <v>845</v>
      </c>
      <c r="F391" s="5" t="s">
        <v>845</v>
      </c>
      <c r="G391" s="5" t="s">
        <v>845</v>
      </c>
      <c r="H391" s="5" t="s">
        <v>973</v>
      </c>
      <c r="I391" s="5" t="s">
        <v>245</v>
      </c>
      <c r="J391" s="5" t="s">
        <v>34</v>
      </c>
      <c r="K391" s="5" t="s">
        <v>159</v>
      </c>
      <c r="L391" s="5" t="s">
        <v>669</v>
      </c>
      <c r="M391" s="5" t="s">
        <v>238</v>
      </c>
      <c r="N391" s="5" t="s">
        <v>750</v>
      </c>
      <c r="O391" s="5" t="s">
        <v>845</v>
      </c>
      <c r="P391" s="5" t="s">
        <v>845</v>
      </c>
      <c r="Q391" s="5" t="s">
        <v>847</v>
      </c>
      <c r="R391" s="5" t="s">
        <v>845</v>
      </c>
      <c r="S391" s="5" t="s">
        <v>848</v>
      </c>
      <c r="T391" s="5" t="s">
        <v>1702</v>
      </c>
      <c r="U391" s="5" t="s">
        <v>845</v>
      </c>
      <c r="V391" s="5" t="s">
        <v>845</v>
      </c>
      <c r="W391" s="5" t="s">
        <v>850</v>
      </c>
      <c r="X391" s="5" t="s">
        <v>2444</v>
      </c>
      <c r="Y391" s="6">
        <f>X392-'Com RTOS RX'!$X391</f>
        <v>0.0001157407407</v>
      </c>
      <c r="Z391" s="7">
        <f>SUM(LEN(",CO_MQ135|"),'Com RTOS RX'!$H391,LEN(",CO2_MQ135|"),'Com RTOS RX'!$I391,LEN(",Alcool_MQ135|"),'Com RTOS RX'!$J391,LEN(",Alcool_MQ135|"),'Com RTOS RX'!$K391,LEN(",Toluen_MQ135|"),'Com RTOS RX'!$L391,LEN(",MH4_MQ135|"),'Com RTOS RX'!$M391,LEN(",O3_MQ131|"),'Com RTOS RX'!$N391)*8</f>
        <v>672</v>
      </c>
    </row>
    <row r="392" ht="15.75" customHeight="1">
      <c r="A392" s="5" t="s">
        <v>2445</v>
      </c>
      <c r="B392" s="5" t="s">
        <v>2446</v>
      </c>
      <c r="C392" s="5" t="s">
        <v>843</v>
      </c>
      <c r="D392" s="5" t="s">
        <v>2447</v>
      </c>
      <c r="E392" s="5" t="s">
        <v>845</v>
      </c>
      <c r="F392" s="5" t="s">
        <v>845</v>
      </c>
      <c r="G392" s="5" t="s">
        <v>845</v>
      </c>
      <c r="H392" s="5" t="s">
        <v>756</v>
      </c>
      <c r="I392" s="5" t="s">
        <v>295</v>
      </c>
      <c r="J392" s="5" t="s">
        <v>55</v>
      </c>
      <c r="K392" s="5" t="s">
        <v>104</v>
      </c>
      <c r="L392" s="5" t="s">
        <v>659</v>
      </c>
      <c r="M392" s="5" t="s">
        <v>161</v>
      </c>
      <c r="N392" s="5" t="s">
        <v>750</v>
      </c>
      <c r="O392" s="5" t="s">
        <v>845</v>
      </c>
      <c r="P392" s="5" t="s">
        <v>845</v>
      </c>
      <c r="Q392" s="5" t="s">
        <v>847</v>
      </c>
      <c r="R392" s="5" t="s">
        <v>845</v>
      </c>
      <c r="S392" s="5" t="s">
        <v>848</v>
      </c>
      <c r="T392" s="5" t="s">
        <v>1702</v>
      </c>
      <c r="U392" s="5" t="s">
        <v>845</v>
      </c>
      <c r="V392" s="5" t="s">
        <v>845</v>
      </c>
      <c r="W392" s="5" t="s">
        <v>850</v>
      </c>
      <c r="X392" s="5" t="s">
        <v>2448</v>
      </c>
      <c r="Y392" s="6">
        <f>X393-'Com RTOS RX'!$X392</f>
        <v>0.0001157407407</v>
      </c>
      <c r="Z392" s="7">
        <f>SUM(LEN(",CO_MQ135|"),'Com RTOS RX'!$H392,LEN(",CO2_MQ135|"),'Com RTOS RX'!$I392,LEN(",Alcool_MQ135|"),'Com RTOS RX'!$J392,LEN(",Alcool_MQ135|"),'Com RTOS RX'!$K392,LEN(",Toluen_MQ135|"),'Com RTOS RX'!$L392,LEN(",MH4_MQ135|"),'Com RTOS RX'!$M392,LEN(",O3_MQ131|"),'Com RTOS RX'!$N392)*8</f>
        <v>672</v>
      </c>
    </row>
    <row r="393" ht="15.75" customHeight="1">
      <c r="A393" s="5" t="s">
        <v>2449</v>
      </c>
      <c r="B393" s="5" t="s">
        <v>2450</v>
      </c>
      <c r="C393" s="5" t="s">
        <v>843</v>
      </c>
      <c r="D393" s="5" t="s">
        <v>2451</v>
      </c>
      <c r="E393" s="5" t="s">
        <v>845</v>
      </c>
      <c r="F393" s="5" t="s">
        <v>845</v>
      </c>
      <c r="G393" s="5" t="s">
        <v>845</v>
      </c>
      <c r="H393" s="5" t="s">
        <v>434</v>
      </c>
      <c r="I393" s="5" t="s">
        <v>295</v>
      </c>
      <c r="J393" s="5" t="s">
        <v>85</v>
      </c>
      <c r="K393" s="5" t="s">
        <v>15</v>
      </c>
      <c r="L393" s="5" t="s">
        <v>370</v>
      </c>
      <c r="M393" s="5" t="s">
        <v>161</v>
      </c>
      <c r="N393" s="5" t="s">
        <v>750</v>
      </c>
      <c r="O393" s="5" t="s">
        <v>845</v>
      </c>
      <c r="P393" s="5" t="s">
        <v>845</v>
      </c>
      <c r="Q393" s="5" t="s">
        <v>847</v>
      </c>
      <c r="R393" s="5" t="s">
        <v>845</v>
      </c>
      <c r="S393" s="5" t="s">
        <v>848</v>
      </c>
      <c r="T393" s="5" t="s">
        <v>1702</v>
      </c>
      <c r="U393" s="5" t="s">
        <v>845</v>
      </c>
      <c r="V393" s="5" t="s">
        <v>845</v>
      </c>
      <c r="W393" s="5" t="s">
        <v>850</v>
      </c>
      <c r="X393" s="5" t="s">
        <v>2452</v>
      </c>
      <c r="Y393" s="6">
        <f>X394-'Com RTOS RX'!$X393</f>
        <v>0.0001157407407</v>
      </c>
      <c r="Z393" s="7">
        <f>SUM(LEN(",CO_MQ135|"),'Com RTOS RX'!$H393,LEN(",CO2_MQ135|"),'Com RTOS RX'!$I393,LEN(",Alcool_MQ135|"),'Com RTOS RX'!$J393,LEN(",Alcool_MQ135|"),'Com RTOS RX'!$K393,LEN(",Toluen_MQ135|"),'Com RTOS RX'!$L393,LEN(",MH4_MQ135|"),'Com RTOS RX'!$M393,LEN(",O3_MQ131|"),'Com RTOS RX'!$N393)*8</f>
        <v>672</v>
      </c>
    </row>
    <row r="394" ht="15.75" customHeight="1">
      <c r="A394" s="5" t="s">
        <v>2453</v>
      </c>
      <c r="B394" s="5" t="s">
        <v>2454</v>
      </c>
      <c r="C394" s="5" t="s">
        <v>843</v>
      </c>
      <c r="D394" s="5" t="s">
        <v>2455</v>
      </c>
      <c r="E394" s="5" t="s">
        <v>845</v>
      </c>
      <c r="F394" s="5" t="s">
        <v>845</v>
      </c>
      <c r="G394" s="5" t="s">
        <v>845</v>
      </c>
      <c r="H394" s="5" t="s">
        <v>973</v>
      </c>
      <c r="I394" s="5" t="s">
        <v>245</v>
      </c>
      <c r="J394" s="5" t="s">
        <v>34</v>
      </c>
      <c r="K394" s="5" t="s">
        <v>159</v>
      </c>
      <c r="L394" s="5" t="s">
        <v>669</v>
      </c>
      <c r="M394" s="5" t="s">
        <v>238</v>
      </c>
      <c r="N394" s="5" t="s">
        <v>750</v>
      </c>
      <c r="O394" s="5" t="s">
        <v>845</v>
      </c>
      <c r="P394" s="5" t="s">
        <v>845</v>
      </c>
      <c r="Q394" s="5" t="s">
        <v>847</v>
      </c>
      <c r="R394" s="5" t="s">
        <v>845</v>
      </c>
      <c r="S394" s="5" t="s">
        <v>848</v>
      </c>
      <c r="T394" s="5" t="s">
        <v>1702</v>
      </c>
      <c r="U394" s="5" t="s">
        <v>845</v>
      </c>
      <c r="V394" s="5" t="s">
        <v>845</v>
      </c>
      <c r="W394" s="5" t="s">
        <v>850</v>
      </c>
      <c r="X394" s="5" t="s">
        <v>2456</v>
      </c>
      <c r="Y394" s="6">
        <f>X395-'Com RTOS RX'!$X394</f>
        <v>0.0001157407407</v>
      </c>
      <c r="Z394" s="7">
        <f>SUM(LEN(",CO_MQ135|"),'Com RTOS RX'!$H394,LEN(",CO2_MQ135|"),'Com RTOS RX'!$I394,LEN(",Alcool_MQ135|"),'Com RTOS RX'!$J394,LEN(",Alcool_MQ135|"),'Com RTOS RX'!$K394,LEN(",Toluen_MQ135|"),'Com RTOS RX'!$L394,LEN(",MH4_MQ135|"),'Com RTOS RX'!$M394,LEN(",O3_MQ131|"),'Com RTOS RX'!$N394)*8</f>
        <v>672</v>
      </c>
    </row>
    <row r="395" ht="15.75" customHeight="1">
      <c r="A395" s="5" t="s">
        <v>2457</v>
      </c>
      <c r="B395" s="5" t="s">
        <v>2458</v>
      </c>
      <c r="C395" s="5" t="s">
        <v>843</v>
      </c>
      <c r="D395" s="5" t="s">
        <v>2459</v>
      </c>
      <c r="E395" s="5" t="s">
        <v>845</v>
      </c>
      <c r="F395" s="5" t="s">
        <v>845</v>
      </c>
      <c r="G395" s="5" t="s">
        <v>845</v>
      </c>
      <c r="H395" s="5" t="s">
        <v>745</v>
      </c>
      <c r="I395" s="5" t="s">
        <v>287</v>
      </c>
      <c r="J395" s="5" t="s">
        <v>1073</v>
      </c>
      <c r="K395" s="5" t="s">
        <v>104</v>
      </c>
      <c r="L395" s="5" t="s">
        <v>2303</v>
      </c>
      <c r="M395" s="5" t="s">
        <v>238</v>
      </c>
      <c r="N395" s="5" t="s">
        <v>742</v>
      </c>
      <c r="O395" s="5" t="s">
        <v>845</v>
      </c>
      <c r="P395" s="5" t="s">
        <v>845</v>
      </c>
      <c r="Q395" s="5" t="s">
        <v>847</v>
      </c>
      <c r="R395" s="5" t="s">
        <v>845</v>
      </c>
      <c r="S395" s="5" t="s">
        <v>848</v>
      </c>
      <c r="T395" s="5" t="s">
        <v>1702</v>
      </c>
      <c r="U395" s="5" t="s">
        <v>845</v>
      </c>
      <c r="V395" s="5" t="s">
        <v>845</v>
      </c>
      <c r="W395" s="5" t="s">
        <v>850</v>
      </c>
      <c r="X395" s="5" t="s">
        <v>2460</v>
      </c>
      <c r="Y395" s="6">
        <f>X396-'Com RTOS RX'!$X395</f>
        <v>0.0001157407407</v>
      </c>
      <c r="Z395" s="7">
        <f>SUM(LEN(",CO_MQ135|"),'Com RTOS RX'!$H395,LEN(",CO2_MQ135|"),'Com RTOS RX'!$I395,LEN(",Alcool_MQ135|"),'Com RTOS RX'!$J395,LEN(",Alcool_MQ135|"),'Com RTOS RX'!$K395,LEN(",Toluen_MQ135|"),'Com RTOS RX'!$L395,LEN(",MH4_MQ135|"),'Com RTOS RX'!$M395,LEN(",O3_MQ131|"),'Com RTOS RX'!$N395)*8</f>
        <v>672</v>
      </c>
    </row>
    <row r="396" ht="15.75" customHeight="1">
      <c r="A396" s="5" t="s">
        <v>2461</v>
      </c>
      <c r="B396" s="5" t="s">
        <v>2462</v>
      </c>
      <c r="C396" s="5" t="s">
        <v>843</v>
      </c>
      <c r="D396" s="5" t="s">
        <v>2463</v>
      </c>
      <c r="E396" s="5" t="s">
        <v>845</v>
      </c>
      <c r="F396" s="5" t="s">
        <v>845</v>
      </c>
      <c r="G396" s="5" t="s">
        <v>845</v>
      </c>
      <c r="H396" s="5" t="s">
        <v>758</v>
      </c>
      <c r="I396" s="5" t="s">
        <v>98</v>
      </c>
      <c r="J396" s="5" t="s">
        <v>277</v>
      </c>
      <c r="K396" s="5" t="s">
        <v>15</v>
      </c>
      <c r="L396" s="5" t="s">
        <v>378</v>
      </c>
      <c r="M396" s="5" t="s">
        <v>161</v>
      </c>
      <c r="N396" s="5" t="s">
        <v>738</v>
      </c>
      <c r="O396" s="5" t="s">
        <v>845</v>
      </c>
      <c r="P396" s="5" t="s">
        <v>845</v>
      </c>
      <c r="Q396" s="5" t="s">
        <v>847</v>
      </c>
      <c r="R396" s="5" t="s">
        <v>845</v>
      </c>
      <c r="S396" s="5" t="s">
        <v>848</v>
      </c>
      <c r="T396" s="5" t="s">
        <v>1702</v>
      </c>
      <c r="U396" s="5" t="s">
        <v>845</v>
      </c>
      <c r="V396" s="5" t="s">
        <v>845</v>
      </c>
      <c r="W396" s="5" t="s">
        <v>850</v>
      </c>
      <c r="X396" s="5" t="s">
        <v>2464</v>
      </c>
      <c r="Y396" s="6">
        <f>X397-'Com RTOS RX'!$X396</f>
        <v>0.0001157407407</v>
      </c>
      <c r="Z396" s="7">
        <f>SUM(LEN(",CO_MQ135|"),'Com RTOS RX'!$H396,LEN(",CO2_MQ135|"),'Com RTOS RX'!$I396,LEN(",Alcool_MQ135|"),'Com RTOS RX'!$J396,LEN(",Alcool_MQ135|"),'Com RTOS RX'!$K396,LEN(",Toluen_MQ135|"),'Com RTOS RX'!$L396,LEN(",MH4_MQ135|"),'Com RTOS RX'!$M396,LEN(",O3_MQ131|"),'Com RTOS RX'!$N396)*8</f>
        <v>672</v>
      </c>
    </row>
    <row r="397" ht="15.75" customHeight="1">
      <c r="A397" s="5" t="s">
        <v>2465</v>
      </c>
      <c r="B397" s="5" t="s">
        <v>2466</v>
      </c>
      <c r="C397" s="5" t="s">
        <v>843</v>
      </c>
      <c r="D397" s="5" t="s">
        <v>2467</v>
      </c>
      <c r="E397" s="5" t="s">
        <v>845</v>
      </c>
      <c r="F397" s="5" t="s">
        <v>845</v>
      </c>
      <c r="G397" s="5" t="s">
        <v>845</v>
      </c>
      <c r="H397" s="5" t="s">
        <v>1513</v>
      </c>
      <c r="I397" s="5" t="s">
        <v>247</v>
      </c>
      <c r="J397" s="5" t="s">
        <v>267</v>
      </c>
      <c r="K397" s="5" t="s">
        <v>169</v>
      </c>
      <c r="L397" s="5" t="s">
        <v>1821</v>
      </c>
      <c r="M397" s="5" t="s">
        <v>268</v>
      </c>
      <c r="N397" s="5" t="s">
        <v>750</v>
      </c>
      <c r="O397" s="5" t="s">
        <v>845</v>
      </c>
      <c r="P397" s="5" t="s">
        <v>845</v>
      </c>
      <c r="Q397" s="5" t="s">
        <v>847</v>
      </c>
      <c r="R397" s="5" t="s">
        <v>845</v>
      </c>
      <c r="S397" s="5" t="s">
        <v>848</v>
      </c>
      <c r="T397" s="5" t="s">
        <v>1702</v>
      </c>
      <c r="U397" s="5" t="s">
        <v>845</v>
      </c>
      <c r="V397" s="5" t="s">
        <v>845</v>
      </c>
      <c r="W397" s="5" t="s">
        <v>850</v>
      </c>
      <c r="X397" s="5" t="s">
        <v>2468</v>
      </c>
      <c r="Y397" s="6">
        <f>X398-'Com RTOS RX'!$X397</f>
        <v>0.0001157407407</v>
      </c>
      <c r="Z397" s="7">
        <f>SUM(LEN(",CO_MQ135|"),'Com RTOS RX'!$H397,LEN(",CO2_MQ135|"),'Com RTOS RX'!$I397,LEN(",Alcool_MQ135|"),'Com RTOS RX'!$J397,LEN(",Alcool_MQ135|"),'Com RTOS RX'!$K397,LEN(",Toluen_MQ135|"),'Com RTOS RX'!$L397,LEN(",MH4_MQ135|"),'Com RTOS RX'!$M397,LEN(",O3_MQ131|"),'Com RTOS RX'!$N397)*8</f>
        <v>672</v>
      </c>
    </row>
    <row r="398" ht="15.75" customHeight="1">
      <c r="A398" s="5" t="s">
        <v>2469</v>
      </c>
      <c r="B398" s="5" t="s">
        <v>2470</v>
      </c>
      <c r="C398" s="5" t="s">
        <v>843</v>
      </c>
      <c r="D398" s="5" t="s">
        <v>2471</v>
      </c>
      <c r="E398" s="5" t="s">
        <v>845</v>
      </c>
      <c r="F398" s="5" t="s">
        <v>845</v>
      </c>
      <c r="G398" s="5" t="s">
        <v>845</v>
      </c>
      <c r="H398" s="5" t="s">
        <v>803</v>
      </c>
      <c r="I398" s="5" t="s">
        <v>232</v>
      </c>
      <c r="J398" s="5" t="s">
        <v>1230</v>
      </c>
      <c r="K398" s="5" t="s">
        <v>242</v>
      </c>
      <c r="L398" s="5" t="s">
        <v>674</v>
      </c>
      <c r="M398" s="5" t="s">
        <v>67</v>
      </c>
      <c r="N398" s="5" t="s">
        <v>421</v>
      </c>
      <c r="O398" s="5" t="s">
        <v>845</v>
      </c>
      <c r="P398" s="5" t="s">
        <v>845</v>
      </c>
      <c r="Q398" s="5" t="s">
        <v>847</v>
      </c>
      <c r="R398" s="5" t="s">
        <v>845</v>
      </c>
      <c r="S398" s="5" t="s">
        <v>848</v>
      </c>
      <c r="T398" s="5" t="s">
        <v>1702</v>
      </c>
      <c r="U398" s="5" t="s">
        <v>845</v>
      </c>
      <c r="V398" s="5" t="s">
        <v>845</v>
      </c>
      <c r="W398" s="5" t="s">
        <v>850</v>
      </c>
      <c r="X398" s="5" t="s">
        <v>2472</v>
      </c>
      <c r="Y398" s="6">
        <f>X399-'Com RTOS RX'!$X398</f>
        <v>0.0001157407407</v>
      </c>
      <c r="Z398" s="7">
        <f>SUM(LEN(",CO_MQ135|"),'Com RTOS RX'!$H398,LEN(",CO2_MQ135|"),'Com RTOS RX'!$I398,LEN(",Alcool_MQ135|"),'Com RTOS RX'!$J398,LEN(",Alcool_MQ135|"),'Com RTOS RX'!$K398,LEN(",Toluen_MQ135|"),'Com RTOS RX'!$L398,LEN(",MH4_MQ135|"),'Com RTOS RX'!$M398,LEN(",O3_MQ131|"),'Com RTOS RX'!$N398)*8</f>
        <v>672</v>
      </c>
    </row>
    <row r="399" ht="15.75" customHeight="1">
      <c r="A399" s="5" t="s">
        <v>2473</v>
      </c>
      <c r="B399" s="5" t="s">
        <v>2474</v>
      </c>
      <c r="C399" s="5" t="s">
        <v>843</v>
      </c>
      <c r="D399" s="5" t="s">
        <v>2475</v>
      </c>
      <c r="E399" s="5" t="s">
        <v>845</v>
      </c>
      <c r="F399" s="5" t="s">
        <v>845</v>
      </c>
      <c r="G399" s="5" t="s">
        <v>845</v>
      </c>
      <c r="H399" s="5" t="s">
        <v>420</v>
      </c>
      <c r="I399" s="5" t="s">
        <v>287</v>
      </c>
      <c r="J399" s="5" t="s">
        <v>155</v>
      </c>
      <c r="K399" s="5" t="s">
        <v>104</v>
      </c>
      <c r="L399" s="5" t="s">
        <v>790</v>
      </c>
      <c r="M399" s="5" t="s">
        <v>161</v>
      </c>
      <c r="N399" s="5" t="s">
        <v>745</v>
      </c>
      <c r="O399" s="5" t="s">
        <v>845</v>
      </c>
      <c r="P399" s="5" t="s">
        <v>845</v>
      </c>
      <c r="Q399" s="5" t="s">
        <v>847</v>
      </c>
      <c r="R399" s="5" t="s">
        <v>845</v>
      </c>
      <c r="S399" s="5" t="s">
        <v>848</v>
      </c>
      <c r="T399" s="5" t="s">
        <v>1702</v>
      </c>
      <c r="U399" s="5" t="s">
        <v>845</v>
      </c>
      <c r="V399" s="5" t="s">
        <v>845</v>
      </c>
      <c r="W399" s="5" t="s">
        <v>850</v>
      </c>
      <c r="X399" s="5" t="s">
        <v>2476</v>
      </c>
      <c r="Y399" s="6">
        <f>X400-'Com RTOS RX'!$X399</f>
        <v>0.0001273148148</v>
      </c>
      <c r="Z399" s="7">
        <f>SUM(LEN(",CO_MQ135|"),'Com RTOS RX'!$H399,LEN(",CO2_MQ135|"),'Com RTOS RX'!$I399,LEN(",Alcool_MQ135|"),'Com RTOS RX'!$J399,LEN(",Alcool_MQ135|"),'Com RTOS RX'!$K399,LEN(",Toluen_MQ135|"),'Com RTOS RX'!$L399,LEN(",MH4_MQ135|"),'Com RTOS RX'!$M399,LEN(",O3_MQ131|"),'Com RTOS RX'!$N399)*8</f>
        <v>672</v>
      </c>
    </row>
    <row r="400" ht="15.75" customHeight="1">
      <c r="A400" s="5" t="s">
        <v>2477</v>
      </c>
      <c r="B400" s="5" t="s">
        <v>2478</v>
      </c>
      <c r="C400" s="5" t="s">
        <v>843</v>
      </c>
      <c r="D400" s="5" t="s">
        <v>2479</v>
      </c>
      <c r="E400" s="5" t="s">
        <v>845</v>
      </c>
      <c r="F400" s="5" t="s">
        <v>845</v>
      </c>
      <c r="G400" s="5" t="s">
        <v>845</v>
      </c>
      <c r="H400" s="5" t="s">
        <v>742</v>
      </c>
      <c r="I400" s="5" t="s">
        <v>260</v>
      </c>
      <c r="J400" s="5" t="s">
        <v>281</v>
      </c>
      <c r="K400" s="5" t="s">
        <v>15</v>
      </c>
      <c r="L400" s="5" t="s">
        <v>799</v>
      </c>
      <c r="M400" s="5" t="s">
        <v>161</v>
      </c>
      <c r="N400" s="5" t="s">
        <v>413</v>
      </c>
      <c r="O400" s="5" t="s">
        <v>845</v>
      </c>
      <c r="P400" s="5" t="s">
        <v>845</v>
      </c>
      <c r="Q400" s="5" t="s">
        <v>847</v>
      </c>
      <c r="R400" s="5" t="s">
        <v>845</v>
      </c>
      <c r="S400" s="5" t="s">
        <v>848</v>
      </c>
      <c r="T400" s="5" t="s">
        <v>1702</v>
      </c>
      <c r="U400" s="5" t="s">
        <v>845</v>
      </c>
      <c r="V400" s="5" t="s">
        <v>845</v>
      </c>
      <c r="W400" s="5" t="s">
        <v>850</v>
      </c>
      <c r="X400" s="5" t="s">
        <v>2480</v>
      </c>
      <c r="Y400" s="6">
        <f>X401-'Com RTOS RX'!$X400</f>
        <v>0.0001157407407</v>
      </c>
      <c r="Z400" s="7">
        <f>SUM(LEN(",CO_MQ135|"),'Com RTOS RX'!$H400,LEN(",CO2_MQ135|"),'Com RTOS RX'!$I400,LEN(",Alcool_MQ135|"),'Com RTOS RX'!$J400,LEN(",Alcool_MQ135|"),'Com RTOS RX'!$K400,LEN(",Toluen_MQ135|"),'Com RTOS RX'!$L400,LEN(",MH4_MQ135|"),'Com RTOS RX'!$M400,LEN(",O3_MQ131|"),'Com RTOS RX'!$N400)*8</f>
        <v>672</v>
      </c>
    </row>
    <row r="401" ht="15.75" customHeight="1">
      <c r="A401" s="5" t="s">
        <v>2481</v>
      </c>
      <c r="B401" s="5" t="s">
        <v>2482</v>
      </c>
      <c r="C401" s="5" t="s">
        <v>843</v>
      </c>
      <c r="D401" s="5" t="s">
        <v>2483</v>
      </c>
      <c r="E401" s="5" t="s">
        <v>845</v>
      </c>
      <c r="F401" s="5" t="s">
        <v>845</v>
      </c>
      <c r="G401" s="5" t="s">
        <v>845</v>
      </c>
      <c r="H401" s="5" t="s">
        <v>321</v>
      </c>
      <c r="I401" s="5" t="s">
        <v>251</v>
      </c>
      <c r="J401" s="5" t="s">
        <v>144</v>
      </c>
      <c r="K401" s="5" t="s">
        <v>159</v>
      </c>
      <c r="L401" s="5" t="s">
        <v>337</v>
      </c>
      <c r="M401" s="5" t="s">
        <v>252</v>
      </c>
      <c r="N401" s="5" t="s">
        <v>413</v>
      </c>
      <c r="O401" s="5" t="s">
        <v>845</v>
      </c>
      <c r="P401" s="5" t="s">
        <v>845</v>
      </c>
      <c r="Q401" s="5" t="s">
        <v>847</v>
      </c>
      <c r="R401" s="5" t="s">
        <v>845</v>
      </c>
      <c r="S401" s="5" t="s">
        <v>848</v>
      </c>
      <c r="T401" s="5" t="s">
        <v>1702</v>
      </c>
      <c r="U401" s="5" t="s">
        <v>845</v>
      </c>
      <c r="V401" s="5" t="s">
        <v>845</v>
      </c>
      <c r="W401" s="5" t="s">
        <v>850</v>
      </c>
      <c r="X401" s="5" t="s">
        <v>2484</v>
      </c>
      <c r="Y401" s="6">
        <f>X402-'Com RTOS RX'!$X401</f>
        <v>0.0001157407407</v>
      </c>
      <c r="Z401" s="7">
        <f>SUM(LEN(",CO_MQ135|"),'Com RTOS RX'!$H401,LEN(",CO2_MQ135|"),'Com RTOS RX'!$I401,LEN(",Alcool_MQ135|"),'Com RTOS RX'!$J401,LEN(",Alcool_MQ135|"),'Com RTOS RX'!$K401,LEN(",Toluen_MQ135|"),'Com RTOS RX'!$L401,LEN(",MH4_MQ135|"),'Com RTOS RX'!$M401,LEN(",O3_MQ131|"),'Com RTOS RX'!$N401)*8</f>
        <v>672</v>
      </c>
    </row>
    <row r="402" ht="15.75" customHeight="1">
      <c r="A402" s="5" t="s">
        <v>2485</v>
      </c>
      <c r="B402" s="5" t="s">
        <v>2486</v>
      </c>
      <c r="C402" s="5" t="s">
        <v>843</v>
      </c>
      <c r="D402" s="5" t="s">
        <v>2487</v>
      </c>
      <c r="E402" s="5" t="s">
        <v>845</v>
      </c>
      <c r="F402" s="5" t="s">
        <v>845</v>
      </c>
      <c r="G402" s="5" t="s">
        <v>845</v>
      </c>
      <c r="H402" s="5" t="s">
        <v>973</v>
      </c>
      <c r="I402" s="5" t="s">
        <v>245</v>
      </c>
      <c r="J402" s="5" t="s">
        <v>34</v>
      </c>
      <c r="K402" s="5" t="s">
        <v>159</v>
      </c>
      <c r="L402" s="5" t="s">
        <v>669</v>
      </c>
      <c r="M402" s="5" t="s">
        <v>238</v>
      </c>
      <c r="N402" s="5" t="s">
        <v>413</v>
      </c>
      <c r="O402" s="5" t="s">
        <v>845</v>
      </c>
      <c r="P402" s="5" t="s">
        <v>845</v>
      </c>
      <c r="Q402" s="5" t="s">
        <v>847</v>
      </c>
      <c r="R402" s="5" t="s">
        <v>845</v>
      </c>
      <c r="S402" s="5" t="s">
        <v>848</v>
      </c>
      <c r="T402" s="5" t="s">
        <v>1702</v>
      </c>
      <c r="U402" s="5" t="s">
        <v>845</v>
      </c>
      <c r="V402" s="5" t="s">
        <v>845</v>
      </c>
      <c r="W402" s="5" t="s">
        <v>850</v>
      </c>
      <c r="X402" s="5" t="s">
        <v>2488</v>
      </c>
      <c r="Y402" s="6">
        <f>X403-'Com RTOS RX'!$X402</f>
        <v>0.0002314814815</v>
      </c>
      <c r="Z402" s="7">
        <f>SUM(LEN(",CO_MQ135|"),'Com RTOS RX'!$H402,LEN(",CO2_MQ135|"),'Com RTOS RX'!$I402,LEN(",Alcool_MQ135|"),'Com RTOS RX'!$J402,LEN(",Alcool_MQ135|"),'Com RTOS RX'!$K402,LEN(",Toluen_MQ135|"),'Com RTOS RX'!$L402,LEN(",MH4_MQ135|"),'Com RTOS RX'!$M402,LEN(",O3_MQ131|"),'Com RTOS RX'!$N402)*8</f>
        <v>672</v>
      </c>
    </row>
    <row r="403" ht="15.75" customHeight="1">
      <c r="A403" s="5" t="s">
        <v>2489</v>
      </c>
      <c r="B403" s="5" t="s">
        <v>2490</v>
      </c>
      <c r="C403" s="5" t="s">
        <v>843</v>
      </c>
      <c r="D403" s="5" t="s">
        <v>2491</v>
      </c>
      <c r="E403" s="5" t="s">
        <v>845</v>
      </c>
      <c r="F403" s="5" t="s">
        <v>845</v>
      </c>
      <c r="G403" s="5" t="s">
        <v>845</v>
      </c>
      <c r="H403" s="5" t="s">
        <v>734</v>
      </c>
      <c r="I403" s="5" t="s">
        <v>260</v>
      </c>
      <c r="J403" s="5" t="s">
        <v>281</v>
      </c>
      <c r="K403" s="5" t="s">
        <v>15</v>
      </c>
      <c r="L403" s="5" t="s">
        <v>382</v>
      </c>
      <c r="M403" s="5" t="s">
        <v>161</v>
      </c>
      <c r="N403" s="5" t="s">
        <v>412</v>
      </c>
      <c r="O403" s="5" t="s">
        <v>845</v>
      </c>
      <c r="P403" s="5" t="s">
        <v>845</v>
      </c>
      <c r="Q403" s="5" t="s">
        <v>847</v>
      </c>
      <c r="R403" s="5" t="s">
        <v>845</v>
      </c>
      <c r="S403" s="5" t="s">
        <v>848</v>
      </c>
      <c r="T403" s="5" t="s">
        <v>1702</v>
      </c>
      <c r="U403" s="5" t="s">
        <v>845</v>
      </c>
      <c r="V403" s="5" t="s">
        <v>845</v>
      </c>
      <c r="W403" s="5" t="s">
        <v>850</v>
      </c>
      <c r="X403" s="5" t="s">
        <v>2492</v>
      </c>
      <c r="Y403" s="6">
        <f>X404-'Com RTOS RX'!$X403</f>
        <v>0.0001157407407</v>
      </c>
      <c r="Z403" s="7">
        <f>SUM(LEN(",CO_MQ135|"),'Com RTOS RX'!$H403,LEN(",CO2_MQ135|"),'Com RTOS RX'!$I403,LEN(",Alcool_MQ135|"),'Com RTOS RX'!$J403,LEN(",Alcool_MQ135|"),'Com RTOS RX'!$K403,LEN(",Toluen_MQ135|"),'Com RTOS RX'!$L403,LEN(",MH4_MQ135|"),'Com RTOS RX'!$M403,LEN(",O3_MQ131|"),'Com RTOS RX'!$N403)*8</f>
        <v>672</v>
      </c>
    </row>
    <row r="404" ht="15.75" customHeight="1">
      <c r="A404" s="5" t="s">
        <v>2493</v>
      </c>
      <c r="B404" s="5" t="s">
        <v>2494</v>
      </c>
      <c r="C404" s="5" t="s">
        <v>843</v>
      </c>
      <c r="D404" s="5" t="s">
        <v>2495</v>
      </c>
      <c r="E404" s="5" t="s">
        <v>845</v>
      </c>
      <c r="F404" s="5" t="s">
        <v>845</v>
      </c>
      <c r="G404" s="5" t="s">
        <v>845</v>
      </c>
      <c r="H404" s="5" t="s">
        <v>450</v>
      </c>
      <c r="I404" s="5" t="s">
        <v>260</v>
      </c>
      <c r="J404" s="5" t="s">
        <v>168</v>
      </c>
      <c r="K404" s="5" t="s">
        <v>15</v>
      </c>
      <c r="L404" s="5" t="s">
        <v>625</v>
      </c>
      <c r="M404" s="5" t="s">
        <v>268</v>
      </c>
      <c r="N404" s="5" t="s">
        <v>412</v>
      </c>
      <c r="O404" s="5" t="s">
        <v>845</v>
      </c>
      <c r="P404" s="5" t="s">
        <v>845</v>
      </c>
      <c r="Q404" s="5" t="s">
        <v>847</v>
      </c>
      <c r="R404" s="5" t="s">
        <v>845</v>
      </c>
      <c r="S404" s="5" t="s">
        <v>848</v>
      </c>
      <c r="T404" s="5" t="s">
        <v>1702</v>
      </c>
      <c r="U404" s="5" t="s">
        <v>845</v>
      </c>
      <c r="V404" s="5" t="s">
        <v>845</v>
      </c>
      <c r="W404" s="5" t="s">
        <v>850</v>
      </c>
      <c r="X404" s="5" t="s">
        <v>2496</v>
      </c>
      <c r="Y404" s="6">
        <f>X405-'Com RTOS RX'!$X404</f>
        <v>0.0001157407407</v>
      </c>
      <c r="Z404" s="7">
        <f>SUM(LEN(",CO_MQ135|"),'Com RTOS RX'!$H404,LEN(",CO2_MQ135|"),'Com RTOS RX'!$I404,LEN(",Alcool_MQ135|"),'Com RTOS RX'!$J404,LEN(",Alcool_MQ135|"),'Com RTOS RX'!$K404,LEN(",Toluen_MQ135|"),'Com RTOS RX'!$L404,LEN(",MH4_MQ135|"),'Com RTOS RX'!$M404,LEN(",O3_MQ131|"),'Com RTOS RX'!$N404)*8</f>
        <v>672</v>
      </c>
    </row>
    <row r="405" ht="15.75" customHeight="1">
      <c r="A405" s="5" t="s">
        <v>2497</v>
      </c>
      <c r="B405" s="5" t="s">
        <v>2498</v>
      </c>
      <c r="C405" s="5" t="s">
        <v>843</v>
      </c>
      <c r="D405" s="5" t="s">
        <v>2499</v>
      </c>
      <c r="E405" s="5" t="s">
        <v>845</v>
      </c>
      <c r="F405" s="5" t="s">
        <v>845</v>
      </c>
      <c r="G405" s="5" t="s">
        <v>845</v>
      </c>
      <c r="H405" s="5" t="s">
        <v>341</v>
      </c>
      <c r="I405" s="5" t="s">
        <v>276</v>
      </c>
      <c r="J405" s="5" t="s">
        <v>171</v>
      </c>
      <c r="K405" s="5" t="s">
        <v>169</v>
      </c>
      <c r="L405" s="5" t="s">
        <v>388</v>
      </c>
      <c r="M405" s="5" t="s">
        <v>268</v>
      </c>
      <c r="N405" s="5" t="s">
        <v>413</v>
      </c>
      <c r="O405" s="5" t="s">
        <v>845</v>
      </c>
      <c r="P405" s="5" t="s">
        <v>845</v>
      </c>
      <c r="Q405" s="5" t="s">
        <v>847</v>
      </c>
      <c r="R405" s="5" t="s">
        <v>845</v>
      </c>
      <c r="S405" s="5" t="s">
        <v>848</v>
      </c>
      <c r="T405" s="5" t="s">
        <v>1702</v>
      </c>
      <c r="U405" s="5" t="s">
        <v>845</v>
      </c>
      <c r="V405" s="5" t="s">
        <v>845</v>
      </c>
      <c r="W405" s="5" t="s">
        <v>850</v>
      </c>
      <c r="X405" s="5" t="s">
        <v>2500</v>
      </c>
      <c r="Y405" s="6">
        <f>X406-'Com RTOS RX'!$X405</f>
        <v>0.0001157407407</v>
      </c>
      <c r="Z405" s="7">
        <f>SUM(LEN(",CO_MQ135|"),'Com RTOS RX'!$H405,LEN(",CO2_MQ135|"),'Com RTOS RX'!$I405,LEN(",Alcool_MQ135|"),'Com RTOS RX'!$J405,LEN(",Alcool_MQ135|"),'Com RTOS RX'!$K405,LEN(",Toluen_MQ135|"),'Com RTOS RX'!$L405,LEN(",MH4_MQ135|"),'Com RTOS RX'!$M405,LEN(",O3_MQ131|"),'Com RTOS RX'!$N405)*8</f>
        <v>672</v>
      </c>
    </row>
    <row r="406" ht="15.75" customHeight="1">
      <c r="A406" s="5" t="s">
        <v>2501</v>
      </c>
      <c r="B406" s="5" t="s">
        <v>2502</v>
      </c>
      <c r="C406" s="5" t="s">
        <v>843</v>
      </c>
      <c r="D406" s="5" t="s">
        <v>2503</v>
      </c>
      <c r="E406" s="5" t="s">
        <v>845</v>
      </c>
      <c r="F406" s="5" t="s">
        <v>845</v>
      </c>
      <c r="G406" s="5" t="s">
        <v>845</v>
      </c>
      <c r="H406" s="5" t="s">
        <v>458</v>
      </c>
      <c r="I406" s="5" t="s">
        <v>247</v>
      </c>
      <c r="J406" s="5" t="s">
        <v>79</v>
      </c>
      <c r="K406" s="5" t="s">
        <v>169</v>
      </c>
      <c r="L406" s="5" t="s">
        <v>666</v>
      </c>
      <c r="M406" s="5" t="s">
        <v>268</v>
      </c>
      <c r="N406" s="5" t="s">
        <v>776</v>
      </c>
      <c r="O406" s="5" t="s">
        <v>845</v>
      </c>
      <c r="P406" s="5" t="s">
        <v>845</v>
      </c>
      <c r="Q406" s="5" t="s">
        <v>847</v>
      </c>
      <c r="R406" s="5" t="s">
        <v>845</v>
      </c>
      <c r="S406" s="5" t="s">
        <v>848</v>
      </c>
      <c r="T406" s="5" t="s">
        <v>1702</v>
      </c>
      <c r="U406" s="5" t="s">
        <v>845</v>
      </c>
      <c r="V406" s="5" t="s">
        <v>845</v>
      </c>
      <c r="W406" s="5" t="s">
        <v>850</v>
      </c>
      <c r="X406" s="5" t="s">
        <v>2504</v>
      </c>
      <c r="Y406" s="6">
        <f>X407-'Com RTOS RX'!$X406</f>
        <v>0.0001157407407</v>
      </c>
      <c r="Z406" s="7">
        <f>SUM(LEN(",CO_MQ135|"),'Com RTOS RX'!$H406,LEN(",CO2_MQ135|"),'Com RTOS RX'!$I406,LEN(",Alcool_MQ135|"),'Com RTOS RX'!$J406,LEN(",Alcool_MQ135|"),'Com RTOS RX'!$K406,LEN(",Toluen_MQ135|"),'Com RTOS RX'!$L406,LEN(",MH4_MQ135|"),'Com RTOS RX'!$M406,LEN(",O3_MQ131|"),'Com RTOS RX'!$N406)*8</f>
        <v>672</v>
      </c>
    </row>
    <row r="407" ht="15.75" customHeight="1">
      <c r="A407" s="5" t="s">
        <v>2505</v>
      </c>
      <c r="B407" s="5" t="s">
        <v>2506</v>
      </c>
      <c r="C407" s="5" t="s">
        <v>843</v>
      </c>
      <c r="D407" s="5" t="s">
        <v>2507</v>
      </c>
      <c r="E407" s="5" t="s">
        <v>845</v>
      </c>
      <c r="F407" s="5" t="s">
        <v>845</v>
      </c>
      <c r="G407" s="5" t="s">
        <v>845</v>
      </c>
      <c r="H407" s="5" t="s">
        <v>396</v>
      </c>
      <c r="I407" s="5" t="s">
        <v>251</v>
      </c>
      <c r="J407" s="5" t="s">
        <v>142</v>
      </c>
      <c r="K407" s="5" t="s">
        <v>279</v>
      </c>
      <c r="L407" s="5" t="s">
        <v>374</v>
      </c>
      <c r="M407" s="5" t="s">
        <v>252</v>
      </c>
      <c r="N407" s="5" t="s">
        <v>412</v>
      </c>
      <c r="O407" s="5" t="s">
        <v>845</v>
      </c>
      <c r="P407" s="5" t="s">
        <v>845</v>
      </c>
      <c r="Q407" s="5" t="s">
        <v>847</v>
      </c>
      <c r="R407" s="5" t="s">
        <v>845</v>
      </c>
      <c r="S407" s="5" t="s">
        <v>848</v>
      </c>
      <c r="T407" s="5" t="s">
        <v>1702</v>
      </c>
      <c r="U407" s="5" t="s">
        <v>845</v>
      </c>
      <c r="V407" s="5" t="s">
        <v>845</v>
      </c>
      <c r="W407" s="5" t="s">
        <v>850</v>
      </c>
      <c r="X407" s="5" t="s">
        <v>2508</v>
      </c>
      <c r="Y407" s="6">
        <f>X408-'Com RTOS RX'!$X407</f>
        <v>0.0001157407407</v>
      </c>
      <c r="Z407" s="7">
        <f>SUM(LEN(",CO_MQ135|"),'Com RTOS RX'!$H407,LEN(",CO2_MQ135|"),'Com RTOS RX'!$I407,LEN(",Alcool_MQ135|"),'Com RTOS RX'!$J407,LEN(",Alcool_MQ135|"),'Com RTOS RX'!$K407,LEN(",Toluen_MQ135|"),'Com RTOS RX'!$L407,LEN(",MH4_MQ135|"),'Com RTOS RX'!$M407,LEN(",O3_MQ131|"),'Com RTOS RX'!$N407)*8</f>
        <v>672</v>
      </c>
    </row>
    <row r="408" ht="15.75" customHeight="1">
      <c r="A408" s="5" t="s">
        <v>2509</v>
      </c>
      <c r="B408" s="5" t="s">
        <v>2510</v>
      </c>
      <c r="C408" s="5" t="s">
        <v>843</v>
      </c>
      <c r="D408" s="5" t="s">
        <v>2511</v>
      </c>
      <c r="E408" s="5" t="s">
        <v>845</v>
      </c>
      <c r="F408" s="5" t="s">
        <v>845</v>
      </c>
      <c r="G408" s="5" t="s">
        <v>845</v>
      </c>
      <c r="H408" s="5" t="s">
        <v>766</v>
      </c>
      <c r="I408" s="5" t="s">
        <v>81</v>
      </c>
      <c r="J408" s="5" t="s">
        <v>767</v>
      </c>
      <c r="K408" s="5" t="s">
        <v>197</v>
      </c>
      <c r="L408" s="5" t="s">
        <v>768</v>
      </c>
      <c r="M408" s="5" t="s">
        <v>156</v>
      </c>
      <c r="N408" s="5" t="s">
        <v>412</v>
      </c>
      <c r="O408" s="5" t="s">
        <v>845</v>
      </c>
      <c r="P408" s="5" t="s">
        <v>845</v>
      </c>
      <c r="Q408" s="5" t="s">
        <v>847</v>
      </c>
      <c r="R408" s="5" t="s">
        <v>845</v>
      </c>
      <c r="S408" s="5" t="s">
        <v>931</v>
      </c>
      <c r="T408" s="5" t="s">
        <v>1702</v>
      </c>
      <c r="U408" s="5" t="s">
        <v>845</v>
      </c>
      <c r="V408" s="5" t="s">
        <v>845</v>
      </c>
      <c r="W408" s="5" t="s">
        <v>850</v>
      </c>
      <c r="X408" s="5" t="s">
        <v>2512</v>
      </c>
      <c r="Y408" s="6">
        <f>X409-'Com RTOS RX'!$X408</f>
        <v>0.0001157407407</v>
      </c>
      <c r="Z408" s="7">
        <f>SUM(LEN(",CO_MQ135|"),'Com RTOS RX'!$H408,LEN(",CO2_MQ135|"),'Com RTOS RX'!$I408,LEN(",Alcool_MQ135|"),'Com RTOS RX'!$J408,LEN(",Alcool_MQ135|"),'Com RTOS RX'!$K408,LEN(",Toluen_MQ135|"),'Com RTOS RX'!$L408,LEN(",MH4_MQ135|"),'Com RTOS RX'!$M408,LEN(",O3_MQ131|"),'Com RTOS RX'!$N408)*8</f>
        <v>672</v>
      </c>
    </row>
    <row r="409" ht="15.75" customHeight="1">
      <c r="A409" s="5" t="s">
        <v>2513</v>
      </c>
      <c r="B409" s="5" t="s">
        <v>2514</v>
      </c>
      <c r="C409" s="5" t="s">
        <v>843</v>
      </c>
      <c r="D409" s="5" t="s">
        <v>2515</v>
      </c>
      <c r="E409" s="5" t="s">
        <v>845</v>
      </c>
      <c r="F409" s="5" t="s">
        <v>845</v>
      </c>
      <c r="G409" s="5" t="s">
        <v>845</v>
      </c>
      <c r="H409" s="5" t="s">
        <v>351</v>
      </c>
      <c r="I409" s="5" t="s">
        <v>229</v>
      </c>
      <c r="J409" s="5" t="s">
        <v>49</v>
      </c>
      <c r="K409" s="5" t="s">
        <v>197</v>
      </c>
      <c r="L409" s="5" t="s">
        <v>593</v>
      </c>
      <c r="M409" s="5" t="s">
        <v>156</v>
      </c>
      <c r="N409" s="5" t="s">
        <v>973</v>
      </c>
      <c r="O409" s="5" t="s">
        <v>845</v>
      </c>
      <c r="P409" s="5" t="s">
        <v>845</v>
      </c>
      <c r="Q409" s="5" t="s">
        <v>847</v>
      </c>
      <c r="R409" s="5" t="s">
        <v>845</v>
      </c>
      <c r="S409" s="5" t="s">
        <v>931</v>
      </c>
      <c r="T409" s="5" t="s">
        <v>1702</v>
      </c>
      <c r="U409" s="5" t="s">
        <v>845</v>
      </c>
      <c r="V409" s="5" t="s">
        <v>845</v>
      </c>
      <c r="W409" s="5" t="s">
        <v>850</v>
      </c>
      <c r="X409" s="5" t="s">
        <v>2516</v>
      </c>
      <c r="Y409" s="6">
        <f>X410-'Com RTOS RX'!$X409</f>
        <v>0.0001157407407</v>
      </c>
      <c r="Z409" s="7">
        <f>SUM(LEN(",CO_MQ135|"),'Com RTOS RX'!$H409,LEN(",CO2_MQ135|"),'Com RTOS RX'!$I409,LEN(",Alcool_MQ135|"),'Com RTOS RX'!$J409,LEN(",Alcool_MQ135|"),'Com RTOS RX'!$K409,LEN(",Toluen_MQ135|"),'Com RTOS RX'!$L409,LEN(",MH4_MQ135|"),'Com RTOS RX'!$M409,LEN(",O3_MQ131|"),'Com RTOS RX'!$N409)*8</f>
        <v>672</v>
      </c>
    </row>
    <row r="410" ht="15.75" customHeight="1">
      <c r="A410" s="5" t="s">
        <v>2517</v>
      </c>
      <c r="B410" s="5" t="s">
        <v>2518</v>
      </c>
      <c r="C410" s="5" t="s">
        <v>843</v>
      </c>
      <c r="D410" s="5" t="s">
        <v>2519</v>
      </c>
      <c r="E410" s="5" t="s">
        <v>845</v>
      </c>
      <c r="F410" s="5" t="s">
        <v>845</v>
      </c>
      <c r="G410" s="5" t="s">
        <v>845</v>
      </c>
      <c r="H410" s="5" t="s">
        <v>620</v>
      </c>
      <c r="I410" s="5" t="s">
        <v>2520</v>
      </c>
      <c r="J410" s="5" t="s">
        <v>1020</v>
      </c>
      <c r="K410" s="5" t="s">
        <v>129</v>
      </c>
      <c r="L410" s="5" t="s">
        <v>578</v>
      </c>
      <c r="M410" s="5" t="s">
        <v>156</v>
      </c>
      <c r="N410" s="5" t="s">
        <v>973</v>
      </c>
      <c r="O410" s="5" t="s">
        <v>845</v>
      </c>
      <c r="P410" s="5" t="s">
        <v>845</v>
      </c>
      <c r="Q410" s="5" t="s">
        <v>847</v>
      </c>
      <c r="R410" s="5" t="s">
        <v>845</v>
      </c>
      <c r="S410" s="5" t="s">
        <v>931</v>
      </c>
      <c r="T410" s="5" t="s">
        <v>1702</v>
      </c>
      <c r="U410" s="5" t="s">
        <v>845</v>
      </c>
      <c r="V410" s="5" t="s">
        <v>845</v>
      </c>
      <c r="W410" s="5" t="s">
        <v>850</v>
      </c>
      <c r="X410" s="5" t="s">
        <v>2521</v>
      </c>
      <c r="Y410" s="6">
        <f>X411-'Com RTOS RX'!$X410</f>
        <v>0.0001157407407</v>
      </c>
      <c r="Z410" s="7">
        <f>SUM(LEN(",CO_MQ135|"),'Com RTOS RX'!$H410,LEN(",CO2_MQ135|"),'Com RTOS RX'!$I410,LEN(",Alcool_MQ135|"),'Com RTOS RX'!$J410,LEN(",Alcool_MQ135|"),'Com RTOS RX'!$K410,LEN(",Toluen_MQ135|"),'Com RTOS RX'!$L410,LEN(",MH4_MQ135|"),'Com RTOS RX'!$M410,LEN(",O3_MQ131|"),'Com RTOS RX'!$N410)*8</f>
        <v>672</v>
      </c>
    </row>
    <row r="411" ht="15.75" customHeight="1">
      <c r="A411" s="5" t="s">
        <v>2522</v>
      </c>
      <c r="B411" s="5" t="s">
        <v>2523</v>
      </c>
      <c r="C411" s="5" t="s">
        <v>843</v>
      </c>
      <c r="D411" s="5" t="s">
        <v>2524</v>
      </c>
      <c r="E411" s="5" t="s">
        <v>845</v>
      </c>
      <c r="F411" s="5" t="s">
        <v>845</v>
      </c>
      <c r="G411" s="5" t="s">
        <v>845</v>
      </c>
      <c r="H411" s="5" t="s">
        <v>648</v>
      </c>
      <c r="I411" s="5" t="s">
        <v>229</v>
      </c>
      <c r="J411" s="5" t="s">
        <v>1020</v>
      </c>
      <c r="K411" s="5" t="s">
        <v>197</v>
      </c>
      <c r="L411" s="5" t="s">
        <v>586</v>
      </c>
      <c r="M411" s="5" t="s">
        <v>156</v>
      </c>
      <c r="N411" s="5" t="s">
        <v>412</v>
      </c>
      <c r="O411" s="5" t="s">
        <v>845</v>
      </c>
      <c r="P411" s="5" t="s">
        <v>845</v>
      </c>
      <c r="Q411" s="5" t="s">
        <v>847</v>
      </c>
      <c r="R411" s="5" t="s">
        <v>845</v>
      </c>
      <c r="S411" s="5" t="s">
        <v>931</v>
      </c>
      <c r="T411" s="5" t="s">
        <v>1702</v>
      </c>
      <c r="U411" s="5" t="s">
        <v>845</v>
      </c>
      <c r="V411" s="5" t="s">
        <v>845</v>
      </c>
      <c r="W411" s="5" t="s">
        <v>850</v>
      </c>
      <c r="X411" s="5" t="s">
        <v>2525</v>
      </c>
      <c r="Y411" s="6">
        <f>X412-'Com RTOS RX'!$X411</f>
        <v>0.0001157407407</v>
      </c>
      <c r="Z411" s="7">
        <f>SUM(LEN(",CO_MQ135|"),'Com RTOS RX'!$H411,LEN(",CO2_MQ135|"),'Com RTOS RX'!$I411,LEN(",Alcool_MQ135|"),'Com RTOS RX'!$J411,LEN(",Alcool_MQ135|"),'Com RTOS RX'!$K411,LEN(",Toluen_MQ135|"),'Com RTOS RX'!$L411,LEN(",MH4_MQ135|"),'Com RTOS RX'!$M411,LEN(",O3_MQ131|"),'Com RTOS RX'!$N411)*8</f>
        <v>672</v>
      </c>
    </row>
    <row r="412" ht="15.75" customHeight="1">
      <c r="A412" s="5" t="s">
        <v>2526</v>
      </c>
      <c r="B412" s="5" t="s">
        <v>2527</v>
      </c>
      <c r="C412" s="5" t="s">
        <v>843</v>
      </c>
      <c r="D412" s="5" t="s">
        <v>2528</v>
      </c>
      <c r="E412" s="5" t="s">
        <v>845</v>
      </c>
      <c r="F412" s="5" t="s">
        <v>845</v>
      </c>
      <c r="G412" s="5" t="s">
        <v>845</v>
      </c>
      <c r="H412" s="5" t="s">
        <v>648</v>
      </c>
      <c r="I412" s="5" t="s">
        <v>229</v>
      </c>
      <c r="J412" s="5" t="s">
        <v>1020</v>
      </c>
      <c r="K412" s="5" t="s">
        <v>197</v>
      </c>
      <c r="L412" s="5" t="s">
        <v>586</v>
      </c>
      <c r="M412" s="5" t="s">
        <v>156</v>
      </c>
      <c r="N412" s="5" t="s">
        <v>401</v>
      </c>
      <c r="O412" s="5" t="s">
        <v>845</v>
      </c>
      <c r="P412" s="5" t="s">
        <v>845</v>
      </c>
      <c r="Q412" s="5" t="s">
        <v>847</v>
      </c>
      <c r="R412" s="5" t="s">
        <v>845</v>
      </c>
      <c r="S412" s="5" t="s">
        <v>931</v>
      </c>
      <c r="T412" s="5" t="s">
        <v>1702</v>
      </c>
      <c r="U412" s="5" t="s">
        <v>845</v>
      </c>
      <c r="V412" s="5" t="s">
        <v>845</v>
      </c>
      <c r="W412" s="5" t="s">
        <v>850</v>
      </c>
      <c r="X412" s="5" t="s">
        <v>2529</v>
      </c>
      <c r="Y412" s="6">
        <f>X413-'Com RTOS RX'!$X412</f>
        <v>0.0001157407407</v>
      </c>
      <c r="Z412" s="7">
        <f>SUM(LEN(",CO_MQ135|"),'Com RTOS RX'!$H412,LEN(",CO2_MQ135|"),'Com RTOS RX'!$I412,LEN(",Alcool_MQ135|"),'Com RTOS RX'!$J412,LEN(",Alcool_MQ135|"),'Com RTOS RX'!$K412,LEN(",Toluen_MQ135|"),'Com RTOS RX'!$L412,LEN(",MH4_MQ135|"),'Com RTOS RX'!$M412,LEN(",O3_MQ131|"),'Com RTOS RX'!$N412)*8</f>
        <v>672</v>
      </c>
    </row>
    <row r="413" ht="15.75" customHeight="1">
      <c r="A413" s="5" t="s">
        <v>2530</v>
      </c>
      <c r="B413" s="5" t="s">
        <v>2531</v>
      </c>
      <c r="C413" s="5" t="s">
        <v>843</v>
      </c>
      <c r="D413" s="5" t="s">
        <v>2532</v>
      </c>
      <c r="E413" s="5" t="s">
        <v>845</v>
      </c>
      <c r="F413" s="5" t="s">
        <v>845</v>
      </c>
      <c r="G413" s="5" t="s">
        <v>845</v>
      </c>
      <c r="H413" s="5" t="s">
        <v>648</v>
      </c>
      <c r="I413" s="5" t="s">
        <v>229</v>
      </c>
      <c r="J413" s="5" t="s">
        <v>1020</v>
      </c>
      <c r="K413" s="5" t="s">
        <v>197</v>
      </c>
      <c r="L413" s="5" t="s">
        <v>586</v>
      </c>
      <c r="M413" s="5" t="s">
        <v>156</v>
      </c>
      <c r="N413" s="5" t="s">
        <v>973</v>
      </c>
      <c r="O413" s="5" t="s">
        <v>845</v>
      </c>
      <c r="P413" s="5" t="s">
        <v>845</v>
      </c>
      <c r="Q413" s="5" t="s">
        <v>847</v>
      </c>
      <c r="R413" s="5" t="s">
        <v>845</v>
      </c>
      <c r="S413" s="5" t="s">
        <v>931</v>
      </c>
      <c r="T413" s="5" t="s">
        <v>1702</v>
      </c>
      <c r="U413" s="5" t="s">
        <v>845</v>
      </c>
      <c r="V413" s="5" t="s">
        <v>845</v>
      </c>
      <c r="W413" s="5" t="s">
        <v>850</v>
      </c>
      <c r="X413" s="5" t="s">
        <v>2533</v>
      </c>
      <c r="Y413" s="6">
        <f>X414-'Com RTOS RX'!$X413</f>
        <v>0.0003472222222</v>
      </c>
      <c r="Z413" s="7">
        <f>SUM(LEN(",CO_MQ135|"),'Com RTOS RX'!$H413,LEN(",CO2_MQ135|"),'Com RTOS RX'!$I413,LEN(",Alcool_MQ135|"),'Com RTOS RX'!$J413,LEN(",Alcool_MQ135|"),'Com RTOS RX'!$K413,LEN(",Toluen_MQ135|"),'Com RTOS RX'!$L413,LEN(",MH4_MQ135|"),'Com RTOS RX'!$M413,LEN(",O3_MQ131|"),'Com RTOS RX'!$N413)*8</f>
        <v>672</v>
      </c>
    </row>
    <row r="414" ht="15.75" customHeight="1">
      <c r="A414" s="5" t="s">
        <v>2534</v>
      </c>
      <c r="B414" s="5" t="s">
        <v>2535</v>
      </c>
      <c r="C414" s="5" t="s">
        <v>843</v>
      </c>
      <c r="D414" s="5" t="s">
        <v>2536</v>
      </c>
      <c r="E414" s="5" t="s">
        <v>845</v>
      </c>
      <c r="F414" s="5" t="s">
        <v>845</v>
      </c>
      <c r="G414" s="5" t="s">
        <v>845</v>
      </c>
      <c r="H414" s="5" t="s">
        <v>750</v>
      </c>
      <c r="I414" s="5" t="s">
        <v>287</v>
      </c>
      <c r="J414" s="5" t="s">
        <v>155</v>
      </c>
      <c r="K414" s="5" t="s">
        <v>104</v>
      </c>
      <c r="L414" s="5" t="s">
        <v>363</v>
      </c>
      <c r="M414" s="5" t="s">
        <v>238</v>
      </c>
      <c r="N414" s="5" t="s">
        <v>313</v>
      </c>
      <c r="O414" s="5" t="s">
        <v>845</v>
      </c>
      <c r="P414" s="5" t="s">
        <v>845</v>
      </c>
      <c r="Q414" s="5" t="s">
        <v>847</v>
      </c>
      <c r="R414" s="5" t="s">
        <v>845</v>
      </c>
      <c r="S414" s="5" t="s">
        <v>848</v>
      </c>
      <c r="T414" s="5" t="s">
        <v>1702</v>
      </c>
      <c r="U414" s="5" t="s">
        <v>845</v>
      </c>
      <c r="V414" s="5" t="s">
        <v>845</v>
      </c>
      <c r="W414" s="5" t="s">
        <v>850</v>
      </c>
      <c r="X414" s="5" t="s">
        <v>2537</v>
      </c>
      <c r="Y414" s="6">
        <f>X415-'Com RTOS RX'!$X414</f>
        <v>0.0001157407407</v>
      </c>
      <c r="Z414" s="7">
        <f>SUM(LEN(",CO_MQ135|"),'Com RTOS RX'!$H414,LEN(",CO2_MQ135|"),'Com RTOS RX'!$I414,LEN(",Alcool_MQ135|"),'Com RTOS RX'!$J414,LEN(",Alcool_MQ135|"),'Com RTOS RX'!$K414,LEN(",Toluen_MQ135|"),'Com RTOS RX'!$L414,LEN(",MH4_MQ135|"),'Com RTOS RX'!$M414,LEN(",O3_MQ131|"),'Com RTOS RX'!$N414)*8</f>
        <v>672</v>
      </c>
    </row>
    <row r="415" ht="15.75" customHeight="1">
      <c r="A415" s="5" t="s">
        <v>2538</v>
      </c>
      <c r="B415" s="5" t="s">
        <v>2539</v>
      </c>
      <c r="C415" s="5" t="s">
        <v>843</v>
      </c>
      <c r="D415" s="5" t="s">
        <v>2540</v>
      </c>
      <c r="E415" s="5" t="s">
        <v>845</v>
      </c>
      <c r="F415" s="5" t="s">
        <v>845</v>
      </c>
      <c r="G415" s="5" t="s">
        <v>845</v>
      </c>
      <c r="H415" s="5" t="s">
        <v>421</v>
      </c>
      <c r="I415" s="5" t="s">
        <v>304</v>
      </c>
      <c r="J415" s="5" t="s">
        <v>153</v>
      </c>
      <c r="K415" s="5" t="s">
        <v>104</v>
      </c>
      <c r="L415" s="5" t="s">
        <v>803</v>
      </c>
      <c r="M415" s="5" t="s">
        <v>238</v>
      </c>
      <c r="N415" s="5" t="s">
        <v>973</v>
      </c>
      <c r="O415" s="5" t="s">
        <v>845</v>
      </c>
      <c r="P415" s="5" t="s">
        <v>845</v>
      </c>
      <c r="Q415" s="5" t="s">
        <v>847</v>
      </c>
      <c r="R415" s="5" t="s">
        <v>845</v>
      </c>
      <c r="S415" s="5" t="s">
        <v>848</v>
      </c>
      <c r="T415" s="5" t="s">
        <v>1702</v>
      </c>
      <c r="U415" s="5" t="s">
        <v>845</v>
      </c>
      <c r="V415" s="5" t="s">
        <v>845</v>
      </c>
      <c r="W415" s="5" t="s">
        <v>850</v>
      </c>
      <c r="X415" s="5" t="s">
        <v>2541</v>
      </c>
      <c r="Y415" s="6">
        <f>X416-'Com RTOS RX'!$X415</f>
        <v>0.0001157407407</v>
      </c>
      <c r="Z415" s="7">
        <f>SUM(LEN(",CO_MQ135|"),'Com RTOS RX'!$H415,LEN(",CO2_MQ135|"),'Com RTOS RX'!$I415,LEN(",Alcool_MQ135|"),'Com RTOS RX'!$J415,LEN(",Alcool_MQ135|"),'Com RTOS RX'!$K415,LEN(",Toluen_MQ135|"),'Com RTOS RX'!$L415,LEN(",MH4_MQ135|"),'Com RTOS RX'!$M415,LEN(",O3_MQ131|"),'Com RTOS RX'!$N415)*8</f>
        <v>672</v>
      </c>
    </row>
    <row r="416" ht="15.75" customHeight="1">
      <c r="A416" s="5" t="s">
        <v>2542</v>
      </c>
      <c r="B416" s="5" t="s">
        <v>2543</v>
      </c>
      <c r="C416" s="5" t="s">
        <v>843</v>
      </c>
      <c r="D416" s="5" t="s">
        <v>2544</v>
      </c>
      <c r="E416" s="5" t="s">
        <v>845</v>
      </c>
      <c r="F416" s="5" t="s">
        <v>845</v>
      </c>
      <c r="G416" s="5" t="s">
        <v>845</v>
      </c>
      <c r="H416" s="5" t="s">
        <v>758</v>
      </c>
      <c r="I416" s="5" t="s">
        <v>98</v>
      </c>
      <c r="J416" s="5" t="s">
        <v>277</v>
      </c>
      <c r="K416" s="5" t="s">
        <v>15</v>
      </c>
      <c r="L416" s="5" t="s">
        <v>378</v>
      </c>
      <c r="M416" s="5" t="s">
        <v>161</v>
      </c>
      <c r="N416" s="5" t="s">
        <v>2545</v>
      </c>
      <c r="O416" s="5" t="s">
        <v>845</v>
      </c>
      <c r="P416" s="5" t="s">
        <v>845</v>
      </c>
      <c r="Q416" s="5" t="s">
        <v>847</v>
      </c>
      <c r="R416" s="5" t="s">
        <v>845</v>
      </c>
      <c r="S416" s="5" t="s">
        <v>848</v>
      </c>
      <c r="T416" s="5" t="s">
        <v>1702</v>
      </c>
      <c r="U416" s="5" t="s">
        <v>845</v>
      </c>
      <c r="V416" s="5" t="s">
        <v>845</v>
      </c>
      <c r="W416" s="5" t="s">
        <v>850</v>
      </c>
      <c r="X416" s="5" t="s">
        <v>2546</v>
      </c>
      <c r="Y416" s="6">
        <f>X417-'Com RTOS RX'!$X416</f>
        <v>0.0001157407407</v>
      </c>
      <c r="Z416" s="7">
        <f>SUM(LEN(",CO_MQ135|"),'Com RTOS RX'!$H416,LEN(",CO2_MQ135|"),'Com RTOS RX'!$I416,LEN(",Alcool_MQ135|"),'Com RTOS RX'!$J416,LEN(",Alcool_MQ135|"),'Com RTOS RX'!$K416,LEN(",Toluen_MQ135|"),'Com RTOS RX'!$L416,LEN(",MH4_MQ135|"),'Com RTOS RX'!$M416,LEN(",O3_MQ131|"),'Com RTOS RX'!$N416)*8</f>
        <v>672</v>
      </c>
    </row>
    <row r="417" ht="15.75" customHeight="1">
      <c r="A417" s="5" t="s">
        <v>2547</v>
      </c>
      <c r="B417" s="5" t="s">
        <v>2548</v>
      </c>
      <c r="C417" s="5" t="s">
        <v>843</v>
      </c>
      <c r="D417" s="5" t="s">
        <v>2549</v>
      </c>
      <c r="E417" s="5" t="s">
        <v>845</v>
      </c>
      <c r="F417" s="5" t="s">
        <v>845</v>
      </c>
      <c r="G417" s="5" t="s">
        <v>845</v>
      </c>
      <c r="H417" s="5" t="s">
        <v>434</v>
      </c>
      <c r="I417" s="5" t="s">
        <v>295</v>
      </c>
      <c r="J417" s="5" t="s">
        <v>85</v>
      </c>
      <c r="K417" s="5" t="s">
        <v>15</v>
      </c>
      <c r="L417" s="5" t="s">
        <v>370</v>
      </c>
      <c r="M417" s="5" t="s">
        <v>161</v>
      </c>
      <c r="N417" s="5" t="s">
        <v>313</v>
      </c>
      <c r="O417" s="5" t="s">
        <v>845</v>
      </c>
      <c r="P417" s="5" t="s">
        <v>845</v>
      </c>
      <c r="Q417" s="5" t="s">
        <v>847</v>
      </c>
      <c r="R417" s="5" t="s">
        <v>845</v>
      </c>
      <c r="S417" s="5" t="s">
        <v>848</v>
      </c>
      <c r="T417" s="5" t="s">
        <v>1702</v>
      </c>
      <c r="U417" s="5" t="s">
        <v>845</v>
      </c>
      <c r="V417" s="5" t="s">
        <v>845</v>
      </c>
      <c r="W417" s="5" t="s">
        <v>850</v>
      </c>
      <c r="X417" s="5" t="s">
        <v>2550</v>
      </c>
      <c r="Y417" s="6">
        <f>X418-'Com RTOS RX'!$X417</f>
        <v>0.0001157407407</v>
      </c>
      <c r="Z417" s="7">
        <f>SUM(LEN(",CO_MQ135|"),'Com RTOS RX'!$H417,LEN(",CO2_MQ135|"),'Com RTOS RX'!$I417,LEN(",Alcool_MQ135|"),'Com RTOS RX'!$J417,LEN(",Alcool_MQ135|"),'Com RTOS RX'!$K417,LEN(",Toluen_MQ135|"),'Com RTOS RX'!$L417,LEN(",MH4_MQ135|"),'Com RTOS RX'!$M417,LEN(",O3_MQ131|"),'Com RTOS RX'!$N417)*8</f>
        <v>672</v>
      </c>
    </row>
    <row r="418" ht="15.75" customHeight="1">
      <c r="A418" s="5" t="s">
        <v>2551</v>
      </c>
      <c r="B418" s="5" t="s">
        <v>2552</v>
      </c>
      <c r="C418" s="5" t="s">
        <v>843</v>
      </c>
      <c r="D418" s="5" t="s">
        <v>2553</v>
      </c>
      <c r="E418" s="5" t="s">
        <v>845</v>
      </c>
      <c r="F418" s="5" t="s">
        <v>845</v>
      </c>
      <c r="G418" s="5" t="s">
        <v>845</v>
      </c>
      <c r="H418" s="5" t="s">
        <v>734</v>
      </c>
      <c r="I418" s="5" t="s">
        <v>260</v>
      </c>
      <c r="J418" s="5" t="s">
        <v>281</v>
      </c>
      <c r="K418" s="5" t="s">
        <v>15</v>
      </c>
      <c r="L418" s="5" t="s">
        <v>382</v>
      </c>
      <c r="M418" s="5" t="s">
        <v>161</v>
      </c>
      <c r="N418" s="5" t="s">
        <v>408</v>
      </c>
      <c r="O418" s="5" t="s">
        <v>845</v>
      </c>
      <c r="P418" s="5" t="s">
        <v>845</v>
      </c>
      <c r="Q418" s="5" t="s">
        <v>847</v>
      </c>
      <c r="R418" s="5" t="s">
        <v>845</v>
      </c>
      <c r="S418" s="5" t="s">
        <v>848</v>
      </c>
      <c r="T418" s="5" t="s">
        <v>1702</v>
      </c>
      <c r="U418" s="5" t="s">
        <v>845</v>
      </c>
      <c r="V418" s="5" t="s">
        <v>845</v>
      </c>
      <c r="W418" s="5" t="s">
        <v>850</v>
      </c>
      <c r="X418" s="5" t="s">
        <v>2554</v>
      </c>
      <c r="Y418" s="6">
        <f>X419-'Com RTOS RX'!$X418</f>
        <v>0.0001157407407</v>
      </c>
      <c r="Z418" s="7">
        <f>SUM(LEN(",CO_MQ135|"),'Com RTOS RX'!$H418,LEN(",CO2_MQ135|"),'Com RTOS RX'!$I418,LEN(",Alcool_MQ135|"),'Com RTOS RX'!$J418,LEN(",Alcool_MQ135|"),'Com RTOS RX'!$K418,LEN(",Toluen_MQ135|"),'Com RTOS RX'!$L418,LEN(",MH4_MQ135|"),'Com RTOS RX'!$M418,LEN(",O3_MQ131|"),'Com RTOS RX'!$N418)*8</f>
        <v>672</v>
      </c>
    </row>
    <row r="419" ht="15.75" customHeight="1">
      <c r="A419" s="5" t="s">
        <v>2555</v>
      </c>
      <c r="B419" s="5" t="s">
        <v>2556</v>
      </c>
      <c r="C419" s="5" t="s">
        <v>843</v>
      </c>
      <c r="D419" s="5" t="s">
        <v>2557</v>
      </c>
      <c r="E419" s="5" t="s">
        <v>845</v>
      </c>
      <c r="F419" s="5" t="s">
        <v>845</v>
      </c>
      <c r="G419" s="5" t="s">
        <v>845</v>
      </c>
      <c r="H419" s="5" t="s">
        <v>734</v>
      </c>
      <c r="I419" s="5" t="s">
        <v>260</v>
      </c>
      <c r="J419" s="5" t="s">
        <v>281</v>
      </c>
      <c r="K419" s="5" t="s">
        <v>15</v>
      </c>
      <c r="L419" s="5" t="s">
        <v>382</v>
      </c>
      <c r="M419" s="5" t="s">
        <v>161</v>
      </c>
      <c r="N419" s="5" t="s">
        <v>325</v>
      </c>
      <c r="O419" s="5" t="s">
        <v>845</v>
      </c>
      <c r="P419" s="5" t="s">
        <v>845</v>
      </c>
      <c r="Q419" s="5" t="s">
        <v>847</v>
      </c>
      <c r="R419" s="5" t="s">
        <v>845</v>
      </c>
      <c r="S419" s="5" t="s">
        <v>848</v>
      </c>
      <c r="T419" s="5" t="s">
        <v>1702</v>
      </c>
      <c r="U419" s="5" t="s">
        <v>845</v>
      </c>
      <c r="V419" s="5" t="s">
        <v>845</v>
      </c>
      <c r="W419" s="5" t="s">
        <v>850</v>
      </c>
      <c r="X419" s="5" t="s">
        <v>2558</v>
      </c>
      <c r="Y419" s="6">
        <f>X420-'Com RTOS RX'!$X419</f>
        <v>0.0001157407407</v>
      </c>
      <c r="Z419" s="7">
        <f>SUM(LEN(",CO_MQ135|"),'Com RTOS RX'!$H419,LEN(",CO2_MQ135|"),'Com RTOS RX'!$I419,LEN(",Alcool_MQ135|"),'Com RTOS RX'!$J419,LEN(",Alcool_MQ135|"),'Com RTOS RX'!$K419,LEN(",Toluen_MQ135|"),'Com RTOS RX'!$L419,LEN(",MH4_MQ135|"),'Com RTOS RX'!$M419,LEN(",O3_MQ131|"),'Com RTOS RX'!$N419)*8</f>
        <v>672</v>
      </c>
    </row>
    <row r="420" ht="15.75" customHeight="1">
      <c r="A420" s="5" t="s">
        <v>2559</v>
      </c>
      <c r="B420" s="5" t="s">
        <v>2560</v>
      </c>
      <c r="C420" s="5" t="s">
        <v>843</v>
      </c>
      <c r="D420" s="5" t="s">
        <v>2561</v>
      </c>
      <c r="E420" s="5" t="s">
        <v>845</v>
      </c>
      <c r="F420" s="5" t="s">
        <v>845</v>
      </c>
      <c r="G420" s="5" t="s">
        <v>845</v>
      </c>
      <c r="H420" s="5" t="s">
        <v>408</v>
      </c>
      <c r="I420" s="5" t="s">
        <v>245</v>
      </c>
      <c r="J420" s="5" t="s">
        <v>151</v>
      </c>
      <c r="K420" s="5" t="s">
        <v>159</v>
      </c>
      <c r="L420" s="5" t="s">
        <v>1150</v>
      </c>
      <c r="M420" s="5" t="s">
        <v>252</v>
      </c>
      <c r="N420" s="5" t="s">
        <v>325</v>
      </c>
      <c r="O420" s="5" t="s">
        <v>845</v>
      </c>
      <c r="P420" s="5" t="s">
        <v>845</v>
      </c>
      <c r="Q420" s="5" t="s">
        <v>847</v>
      </c>
      <c r="R420" s="5" t="s">
        <v>845</v>
      </c>
      <c r="S420" s="5" t="s">
        <v>848</v>
      </c>
      <c r="T420" s="5" t="s">
        <v>1702</v>
      </c>
      <c r="U420" s="5" t="s">
        <v>845</v>
      </c>
      <c r="V420" s="5" t="s">
        <v>845</v>
      </c>
      <c r="W420" s="5" t="s">
        <v>850</v>
      </c>
      <c r="X420" s="5" t="s">
        <v>2562</v>
      </c>
      <c r="Y420" s="6">
        <f>X421-'Com RTOS RX'!$X420</f>
        <v>0.0001157407407</v>
      </c>
      <c r="Z420" s="7">
        <f>SUM(LEN(",CO_MQ135|"),'Com RTOS RX'!$H420,LEN(",CO2_MQ135|"),'Com RTOS RX'!$I420,LEN(",Alcool_MQ135|"),'Com RTOS RX'!$J420,LEN(",Alcool_MQ135|"),'Com RTOS RX'!$K420,LEN(",Toluen_MQ135|"),'Com RTOS RX'!$L420,LEN(",MH4_MQ135|"),'Com RTOS RX'!$M420,LEN(",O3_MQ131|"),'Com RTOS RX'!$N420)*8</f>
        <v>672</v>
      </c>
    </row>
    <row r="421" ht="15.75" customHeight="1">
      <c r="A421" s="5" t="s">
        <v>2563</v>
      </c>
      <c r="B421" s="5" t="s">
        <v>2564</v>
      </c>
      <c r="C421" s="5" t="s">
        <v>843</v>
      </c>
      <c r="D421" s="5" t="s">
        <v>2565</v>
      </c>
      <c r="E421" s="5" t="s">
        <v>845</v>
      </c>
      <c r="F421" s="5" t="s">
        <v>845</v>
      </c>
      <c r="G421" s="5" t="s">
        <v>845</v>
      </c>
      <c r="H421" s="5" t="s">
        <v>742</v>
      </c>
      <c r="I421" s="5" t="s">
        <v>260</v>
      </c>
      <c r="J421" s="5" t="s">
        <v>281</v>
      </c>
      <c r="K421" s="5" t="s">
        <v>15</v>
      </c>
      <c r="L421" s="5" t="s">
        <v>799</v>
      </c>
      <c r="M421" s="5" t="s">
        <v>161</v>
      </c>
      <c r="N421" s="5" t="s">
        <v>313</v>
      </c>
      <c r="O421" s="5" t="s">
        <v>845</v>
      </c>
      <c r="P421" s="5" t="s">
        <v>845</v>
      </c>
      <c r="Q421" s="5" t="s">
        <v>847</v>
      </c>
      <c r="R421" s="5" t="s">
        <v>845</v>
      </c>
      <c r="S421" s="5" t="s">
        <v>848</v>
      </c>
      <c r="T421" s="5" t="s">
        <v>1702</v>
      </c>
      <c r="U421" s="5" t="s">
        <v>845</v>
      </c>
      <c r="V421" s="5" t="s">
        <v>845</v>
      </c>
      <c r="W421" s="5" t="s">
        <v>850</v>
      </c>
      <c r="X421" s="5" t="s">
        <v>2566</v>
      </c>
      <c r="Y421" s="6">
        <f>X422-'Com RTOS RX'!$X421</f>
        <v>0.0001157407407</v>
      </c>
      <c r="Z421" s="7">
        <f>SUM(LEN(",CO_MQ135|"),'Com RTOS RX'!$H421,LEN(",CO2_MQ135|"),'Com RTOS RX'!$I421,LEN(",Alcool_MQ135|"),'Com RTOS RX'!$J421,LEN(",Alcool_MQ135|"),'Com RTOS RX'!$K421,LEN(",Toluen_MQ135|"),'Com RTOS RX'!$L421,LEN(",MH4_MQ135|"),'Com RTOS RX'!$M421,LEN(",O3_MQ131|"),'Com RTOS RX'!$N421)*8</f>
        <v>672</v>
      </c>
    </row>
    <row r="422" ht="15.75" customHeight="1">
      <c r="A422" s="5" t="s">
        <v>2567</v>
      </c>
      <c r="B422" s="5" t="s">
        <v>2568</v>
      </c>
      <c r="C422" s="5" t="s">
        <v>843</v>
      </c>
      <c r="D422" s="5" t="s">
        <v>2569</v>
      </c>
      <c r="E422" s="5" t="s">
        <v>845</v>
      </c>
      <c r="F422" s="5" t="s">
        <v>845</v>
      </c>
      <c r="G422" s="5" t="s">
        <v>845</v>
      </c>
      <c r="H422" s="5" t="s">
        <v>438</v>
      </c>
      <c r="I422" s="5" t="s">
        <v>98</v>
      </c>
      <c r="J422" s="5" t="s">
        <v>85</v>
      </c>
      <c r="K422" s="5" t="s">
        <v>15</v>
      </c>
      <c r="L422" s="5" t="s">
        <v>370</v>
      </c>
      <c r="M422" s="5" t="s">
        <v>161</v>
      </c>
      <c r="N422" s="5" t="s">
        <v>400</v>
      </c>
      <c r="O422" s="5" t="s">
        <v>845</v>
      </c>
      <c r="P422" s="5" t="s">
        <v>845</v>
      </c>
      <c r="Q422" s="5" t="s">
        <v>847</v>
      </c>
      <c r="R422" s="5" t="s">
        <v>845</v>
      </c>
      <c r="S422" s="5" t="s">
        <v>848</v>
      </c>
      <c r="T422" s="5" t="s">
        <v>1702</v>
      </c>
      <c r="U422" s="5" t="s">
        <v>845</v>
      </c>
      <c r="V422" s="5" t="s">
        <v>845</v>
      </c>
      <c r="W422" s="5" t="s">
        <v>850</v>
      </c>
      <c r="X422" s="5" t="s">
        <v>2570</v>
      </c>
      <c r="Y422" s="6">
        <f>X423-'Com RTOS RX'!$X422</f>
        <v>0.0001157407407</v>
      </c>
      <c r="Z422" s="7">
        <f>SUM(LEN(",CO_MQ135|"),'Com RTOS RX'!$H422,LEN(",CO2_MQ135|"),'Com RTOS RX'!$I422,LEN(",Alcool_MQ135|"),'Com RTOS RX'!$J422,LEN(",Alcool_MQ135|"),'Com RTOS RX'!$K422,LEN(",Toluen_MQ135|"),'Com RTOS RX'!$L422,LEN(",MH4_MQ135|"),'Com RTOS RX'!$M422,LEN(",O3_MQ131|"),'Com RTOS RX'!$N422)*8</f>
        <v>672</v>
      </c>
    </row>
    <row r="423" ht="15.75" customHeight="1">
      <c r="A423" s="5" t="s">
        <v>2571</v>
      </c>
      <c r="B423" s="5" t="s">
        <v>2572</v>
      </c>
      <c r="C423" s="5" t="s">
        <v>843</v>
      </c>
      <c r="D423" s="5" t="s">
        <v>2573</v>
      </c>
      <c r="E423" s="5" t="s">
        <v>845</v>
      </c>
      <c r="F423" s="5" t="s">
        <v>845</v>
      </c>
      <c r="G423" s="5" t="s">
        <v>845</v>
      </c>
      <c r="H423" s="5" t="s">
        <v>438</v>
      </c>
      <c r="I423" s="5" t="s">
        <v>98</v>
      </c>
      <c r="J423" s="5" t="s">
        <v>85</v>
      </c>
      <c r="K423" s="5" t="s">
        <v>15</v>
      </c>
      <c r="L423" s="5" t="s">
        <v>370</v>
      </c>
      <c r="M423" s="5" t="s">
        <v>161</v>
      </c>
      <c r="N423" s="5" t="s">
        <v>321</v>
      </c>
      <c r="O423" s="5" t="s">
        <v>845</v>
      </c>
      <c r="P423" s="5" t="s">
        <v>845</v>
      </c>
      <c r="Q423" s="5" t="s">
        <v>847</v>
      </c>
      <c r="R423" s="5" t="s">
        <v>845</v>
      </c>
      <c r="S423" s="5" t="s">
        <v>848</v>
      </c>
      <c r="T423" s="5" t="s">
        <v>1702</v>
      </c>
      <c r="U423" s="5" t="s">
        <v>845</v>
      </c>
      <c r="V423" s="5" t="s">
        <v>845</v>
      </c>
      <c r="W423" s="5" t="s">
        <v>850</v>
      </c>
      <c r="X423" s="5" t="s">
        <v>2574</v>
      </c>
      <c r="Y423" s="6">
        <f>X424-'Com RTOS RX'!$X423</f>
        <v>0.0001157407407</v>
      </c>
      <c r="Z423" s="7">
        <f>SUM(LEN(",CO_MQ135|"),'Com RTOS RX'!$H423,LEN(",CO2_MQ135|"),'Com RTOS RX'!$I423,LEN(",Alcool_MQ135|"),'Com RTOS RX'!$J423,LEN(",Alcool_MQ135|"),'Com RTOS RX'!$K423,LEN(",Toluen_MQ135|"),'Com RTOS RX'!$L423,LEN(",MH4_MQ135|"),'Com RTOS RX'!$M423,LEN(",O3_MQ131|"),'Com RTOS RX'!$N423)*8</f>
        <v>672</v>
      </c>
    </row>
    <row r="424" ht="15.75" customHeight="1">
      <c r="A424" s="5" t="s">
        <v>2575</v>
      </c>
      <c r="B424" s="5" t="s">
        <v>2576</v>
      </c>
      <c r="C424" s="5" t="s">
        <v>843</v>
      </c>
      <c r="D424" s="5" t="s">
        <v>2577</v>
      </c>
      <c r="E424" s="5" t="s">
        <v>845</v>
      </c>
      <c r="F424" s="5" t="s">
        <v>845</v>
      </c>
      <c r="G424" s="5" t="s">
        <v>845</v>
      </c>
      <c r="H424" s="5" t="s">
        <v>742</v>
      </c>
      <c r="I424" s="5" t="s">
        <v>260</v>
      </c>
      <c r="J424" s="5" t="s">
        <v>281</v>
      </c>
      <c r="K424" s="5" t="s">
        <v>15</v>
      </c>
      <c r="L424" s="5" t="s">
        <v>799</v>
      </c>
      <c r="M424" s="5" t="s">
        <v>161</v>
      </c>
      <c r="N424" s="5" t="s">
        <v>408</v>
      </c>
      <c r="O424" s="5" t="s">
        <v>845</v>
      </c>
      <c r="P424" s="5" t="s">
        <v>845</v>
      </c>
      <c r="Q424" s="5" t="s">
        <v>847</v>
      </c>
      <c r="R424" s="5" t="s">
        <v>845</v>
      </c>
      <c r="S424" s="5" t="s">
        <v>848</v>
      </c>
      <c r="T424" s="5" t="s">
        <v>1702</v>
      </c>
      <c r="U424" s="5" t="s">
        <v>845</v>
      </c>
      <c r="V424" s="5" t="s">
        <v>845</v>
      </c>
      <c r="W424" s="5" t="s">
        <v>850</v>
      </c>
      <c r="X424" s="5" t="s">
        <v>2578</v>
      </c>
      <c r="Y424" s="6">
        <f>X425-'Com RTOS RX'!$X424</f>
        <v>0.0001157407407</v>
      </c>
      <c r="Z424" s="7">
        <f>SUM(LEN(",CO_MQ135|"),'Com RTOS RX'!$H424,LEN(",CO2_MQ135|"),'Com RTOS RX'!$I424,LEN(",Alcool_MQ135|"),'Com RTOS RX'!$J424,LEN(",Alcool_MQ135|"),'Com RTOS RX'!$K424,LEN(",Toluen_MQ135|"),'Com RTOS RX'!$L424,LEN(",MH4_MQ135|"),'Com RTOS RX'!$M424,LEN(",O3_MQ131|"),'Com RTOS RX'!$N424)*8</f>
        <v>672</v>
      </c>
    </row>
    <row r="425" ht="15.75" customHeight="1">
      <c r="A425" s="5" t="s">
        <v>2579</v>
      </c>
      <c r="B425" s="5" t="s">
        <v>2580</v>
      </c>
      <c r="C425" s="5" t="s">
        <v>843</v>
      </c>
      <c r="D425" s="5" t="s">
        <v>2581</v>
      </c>
      <c r="E425" s="5" t="s">
        <v>845</v>
      </c>
      <c r="F425" s="5" t="s">
        <v>845</v>
      </c>
      <c r="G425" s="5" t="s">
        <v>845</v>
      </c>
      <c r="H425" s="5" t="s">
        <v>734</v>
      </c>
      <c r="I425" s="5" t="s">
        <v>260</v>
      </c>
      <c r="J425" s="5" t="s">
        <v>281</v>
      </c>
      <c r="K425" s="5" t="s">
        <v>15</v>
      </c>
      <c r="L425" s="5" t="s">
        <v>382</v>
      </c>
      <c r="M425" s="5" t="s">
        <v>161</v>
      </c>
      <c r="N425" s="5" t="s">
        <v>321</v>
      </c>
      <c r="O425" s="5" t="s">
        <v>845</v>
      </c>
      <c r="P425" s="5" t="s">
        <v>845</v>
      </c>
      <c r="Q425" s="5" t="s">
        <v>847</v>
      </c>
      <c r="R425" s="5" t="s">
        <v>845</v>
      </c>
      <c r="S425" s="5" t="s">
        <v>848</v>
      </c>
      <c r="T425" s="5" t="s">
        <v>1702</v>
      </c>
      <c r="U425" s="5" t="s">
        <v>845</v>
      </c>
      <c r="V425" s="5" t="s">
        <v>845</v>
      </c>
      <c r="W425" s="5" t="s">
        <v>850</v>
      </c>
      <c r="X425" s="5" t="s">
        <v>2582</v>
      </c>
      <c r="Y425" s="6">
        <f>X426-'Com RTOS RX'!$X425</f>
        <v>0.0001273148148</v>
      </c>
      <c r="Z425" s="7">
        <f>SUM(LEN(",CO_MQ135|"),'Com RTOS RX'!$H425,LEN(",CO2_MQ135|"),'Com RTOS RX'!$I425,LEN(",Alcool_MQ135|"),'Com RTOS RX'!$J425,LEN(",Alcool_MQ135|"),'Com RTOS RX'!$K425,LEN(",Toluen_MQ135|"),'Com RTOS RX'!$L425,LEN(",MH4_MQ135|"),'Com RTOS RX'!$M425,LEN(",O3_MQ131|"),'Com RTOS RX'!$N425)*8</f>
        <v>672</v>
      </c>
    </row>
    <row r="426" ht="15.75" customHeight="1">
      <c r="A426" s="5" t="s">
        <v>2583</v>
      </c>
      <c r="B426" s="5" t="s">
        <v>2584</v>
      </c>
      <c r="C426" s="5" t="s">
        <v>843</v>
      </c>
      <c r="D426" s="5" t="s">
        <v>2585</v>
      </c>
      <c r="E426" s="5" t="s">
        <v>845</v>
      </c>
      <c r="F426" s="5" t="s">
        <v>845</v>
      </c>
      <c r="G426" s="5" t="s">
        <v>845</v>
      </c>
      <c r="H426" s="5" t="s">
        <v>430</v>
      </c>
      <c r="I426" s="5" t="s">
        <v>295</v>
      </c>
      <c r="J426" s="5" t="s">
        <v>97</v>
      </c>
      <c r="K426" s="5" t="s">
        <v>104</v>
      </c>
      <c r="L426" s="5" t="s">
        <v>605</v>
      </c>
      <c r="M426" s="5" t="s">
        <v>161</v>
      </c>
      <c r="N426" s="5" t="s">
        <v>321</v>
      </c>
      <c r="O426" s="5" t="s">
        <v>845</v>
      </c>
      <c r="P426" s="5" t="s">
        <v>845</v>
      </c>
      <c r="Q426" s="5" t="s">
        <v>847</v>
      </c>
      <c r="R426" s="5" t="s">
        <v>845</v>
      </c>
      <c r="S426" s="5" t="s">
        <v>848</v>
      </c>
      <c r="T426" s="5" t="s">
        <v>1702</v>
      </c>
      <c r="U426" s="5" t="s">
        <v>845</v>
      </c>
      <c r="V426" s="5" t="s">
        <v>845</v>
      </c>
      <c r="W426" s="5" t="s">
        <v>850</v>
      </c>
      <c r="X426" s="5" t="s">
        <v>2586</v>
      </c>
      <c r="Y426" s="6">
        <f>X427-'Com RTOS RX'!$X426</f>
        <v>0.0001041666667</v>
      </c>
      <c r="Z426" s="7">
        <f>SUM(LEN(",CO_MQ135|"),'Com RTOS RX'!$H426,LEN(",CO2_MQ135|"),'Com RTOS RX'!$I426,LEN(",Alcool_MQ135|"),'Com RTOS RX'!$J426,LEN(",Alcool_MQ135|"),'Com RTOS RX'!$K426,LEN(",Toluen_MQ135|"),'Com RTOS RX'!$L426,LEN(",MH4_MQ135|"),'Com RTOS RX'!$M426,LEN(",O3_MQ131|"),'Com RTOS RX'!$N426)*8</f>
        <v>672</v>
      </c>
    </row>
    <row r="427" ht="15.75" customHeight="1">
      <c r="A427" s="5" t="s">
        <v>2587</v>
      </c>
      <c r="B427" s="5" t="s">
        <v>2588</v>
      </c>
      <c r="C427" s="5" t="s">
        <v>843</v>
      </c>
      <c r="D427" s="5" t="s">
        <v>2589</v>
      </c>
      <c r="E427" s="5" t="s">
        <v>845</v>
      </c>
      <c r="F427" s="5" t="s">
        <v>845</v>
      </c>
      <c r="G427" s="5" t="s">
        <v>845</v>
      </c>
      <c r="H427" s="5" t="s">
        <v>973</v>
      </c>
      <c r="I427" s="5" t="s">
        <v>245</v>
      </c>
      <c r="J427" s="5" t="s">
        <v>34</v>
      </c>
      <c r="K427" s="5" t="s">
        <v>159</v>
      </c>
      <c r="L427" s="5" t="s">
        <v>669</v>
      </c>
      <c r="M427" s="5" t="s">
        <v>238</v>
      </c>
      <c r="N427" s="5" t="s">
        <v>321</v>
      </c>
      <c r="O427" s="5" t="s">
        <v>845</v>
      </c>
      <c r="P427" s="5" t="s">
        <v>845</v>
      </c>
      <c r="Q427" s="5" t="s">
        <v>847</v>
      </c>
      <c r="R427" s="5" t="s">
        <v>845</v>
      </c>
      <c r="S427" s="5" t="s">
        <v>848</v>
      </c>
      <c r="T427" s="5" t="s">
        <v>1702</v>
      </c>
      <c r="U427" s="5" t="s">
        <v>845</v>
      </c>
      <c r="V427" s="5" t="s">
        <v>845</v>
      </c>
      <c r="W427" s="5" t="s">
        <v>850</v>
      </c>
      <c r="X427" s="5" t="s">
        <v>2590</v>
      </c>
      <c r="Y427" s="6">
        <f>X428-'Com RTOS RX'!$X427</f>
        <v>0.0001273148148</v>
      </c>
      <c r="Z427" s="7">
        <f>SUM(LEN(",CO_MQ135|"),'Com RTOS RX'!$H427,LEN(",CO2_MQ135|"),'Com RTOS RX'!$I427,LEN(",Alcool_MQ135|"),'Com RTOS RX'!$J427,LEN(",Alcool_MQ135|"),'Com RTOS RX'!$K427,LEN(",Toluen_MQ135|"),'Com RTOS RX'!$L427,LEN(",MH4_MQ135|"),'Com RTOS RX'!$M427,LEN(",O3_MQ131|"),'Com RTOS RX'!$N427)*8</f>
        <v>672</v>
      </c>
    </row>
    <row r="428" ht="15.75" customHeight="1">
      <c r="A428" s="5" t="s">
        <v>2591</v>
      </c>
      <c r="B428" s="5" t="s">
        <v>2592</v>
      </c>
      <c r="C428" s="5" t="s">
        <v>843</v>
      </c>
      <c r="D428" s="5" t="s">
        <v>2593</v>
      </c>
      <c r="E428" s="5" t="s">
        <v>845</v>
      </c>
      <c r="F428" s="5" t="s">
        <v>845</v>
      </c>
      <c r="G428" s="5" t="s">
        <v>845</v>
      </c>
      <c r="H428" s="5" t="s">
        <v>462</v>
      </c>
      <c r="I428" s="5" t="s">
        <v>247</v>
      </c>
      <c r="J428" s="5" t="s">
        <v>267</v>
      </c>
      <c r="K428" s="5" t="s">
        <v>169</v>
      </c>
      <c r="L428" s="5" t="s">
        <v>317</v>
      </c>
      <c r="M428" s="5" t="s">
        <v>268</v>
      </c>
      <c r="N428" s="5" t="s">
        <v>321</v>
      </c>
      <c r="O428" s="5" t="s">
        <v>845</v>
      </c>
      <c r="P428" s="5" t="s">
        <v>845</v>
      </c>
      <c r="Q428" s="5" t="s">
        <v>847</v>
      </c>
      <c r="R428" s="5" t="s">
        <v>845</v>
      </c>
      <c r="S428" s="5" t="s">
        <v>848</v>
      </c>
      <c r="T428" s="5" t="s">
        <v>1702</v>
      </c>
      <c r="U428" s="5" t="s">
        <v>845</v>
      </c>
      <c r="V428" s="5" t="s">
        <v>845</v>
      </c>
      <c r="W428" s="5" t="s">
        <v>850</v>
      </c>
      <c r="X428" s="5" t="s">
        <v>2594</v>
      </c>
      <c r="Y428" s="6">
        <f>X429-'Com RTOS RX'!$X428</f>
        <v>0.0001157407407</v>
      </c>
      <c r="Z428" s="7">
        <f>SUM(LEN(",CO_MQ135|"),'Com RTOS RX'!$H428,LEN(",CO2_MQ135|"),'Com RTOS RX'!$I428,LEN(",Alcool_MQ135|"),'Com RTOS RX'!$J428,LEN(",Alcool_MQ135|"),'Com RTOS RX'!$K428,LEN(",Toluen_MQ135|"),'Com RTOS RX'!$L428,LEN(",MH4_MQ135|"),'Com RTOS RX'!$M428,LEN(",O3_MQ131|"),'Com RTOS RX'!$N428)*8</f>
        <v>672</v>
      </c>
    </row>
    <row r="429" ht="15.75" customHeight="1">
      <c r="A429" s="5" t="s">
        <v>2595</v>
      </c>
      <c r="B429" s="5" t="s">
        <v>2596</v>
      </c>
      <c r="C429" s="5" t="s">
        <v>843</v>
      </c>
      <c r="D429" s="5" t="s">
        <v>2597</v>
      </c>
      <c r="E429" s="5" t="s">
        <v>845</v>
      </c>
      <c r="F429" s="5" t="s">
        <v>845</v>
      </c>
      <c r="G429" s="5" t="s">
        <v>845</v>
      </c>
      <c r="H429" s="5" t="s">
        <v>756</v>
      </c>
      <c r="I429" s="5" t="s">
        <v>295</v>
      </c>
      <c r="J429" s="5" t="s">
        <v>55</v>
      </c>
      <c r="K429" s="5" t="s">
        <v>104</v>
      </c>
      <c r="L429" s="5" t="s">
        <v>659</v>
      </c>
      <c r="M429" s="5" t="s">
        <v>161</v>
      </c>
      <c r="N429" s="5" t="s">
        <v>400</v>
      </c>
      <c r="O429" s="5" t="s">
        <v>845</v>
      </c>
      <c r="P429" s="5" t="s">
        <v>845</v>
      </c>
      <c r="Q429" s="5" t="s">
        <v>847</v>
      </c>
      <c r="R429" s="5" t="s">
        <v>845</v>
      </c>
      <c r="S429" s="5" t="s">
        <v>848</v>
      </c>
      <c r="T429" s="5" t="s">
        <v>1702</v>
      </c>
      <c r="U429" s="5" t="s">
        <v>845</v>
      </c>
      <c r="V429" s="5" t="s">
        <v>845</v>
      </c>
      <c r="W429" s="5" t="s">
        <v>850</v>
      </c>
      <c r="X429" s="5" t="s">
        <v>2598</v>
      </c>
      <c r="Y429" s="6">
        <f>X430-'Com RTOS RX'!$X429</f>
        <v>0.0002314814815</v>
      </c>
      <c r="Z429" s="7">
        <f>SUM(LEN(",CO_MQ135|"),'Com RTOS RX'!$H429,LEN(",CO2_MQ135|"),'Com RTOS RX'!$I429,LEN(",Alcool_MQ135|"),'Com RTOS RX'!$J429,LEN(",Alcool_MQ135|"),'Com RTOS RX'!$K429,LEN(",Toluen_MQ135|"),'Com RTOS RX'!$L429,LEN(",MH4_MQ135|"),'Com RTOS RX'!$M429,LEN(",O3_MQ131|"),'Com RTOS RX'!$N429)*8</f>
        <v>672</v>
      </c>
    </row>
    <row r="430" ht="15.75" customHeight="1">
      <c r="A430" s="5" t="s">
        <v>2599</v>
      </c>
      <c r="B430" s="5" t="s">
        <v>2600</v>
      </c>
      <c r="C430" s="5" t="s">
        <v>843</v>
      </c>
      <c r="D430" s="5" t="s">
        <v>2601</v>
      </c>
      <c r="E430" s="5" t="s">
        <v>845</v>
      </c>
      <c r="F430" s="5" t="s">
        <v>845</v>
      </c>
      <c r="G430" s="5" t="s">
        <v>845</v>
      </c>
      <c r="H430" s="5" t="s">
        <v>742</v>
      </c>
      <c r="I430" s="5" t="s">
        <v>260</v>
      </c>
      <c r="J430" s="5" t="s">
        <v>281</v>
      </c>
      <c r="K430" s="5" t="s">
        <v>15</v>
      </c>
      <c r="L430" s="5" t="s">
        <v>799</v>
      </c>
      <c r="M430" s="5" t="s">
        <v>161</v>
      </c>
      <c r="N430" s="5" t="s">
        <v>396</v>
      </c>
      <c r="O430" s="5" t="s">
        <v>845</v>
      </c>
      <c r="P430" s="5" t="s">
        <v>845</v>
      </c>
      <c r="Q430" s="5" t="s">
        <v>847</v>
      </c>
      <c r="R430" s="5" t="s">
        <v>845</v>
      </c>
      <c r="S430" s="5" t="s">
        <v>848</v>
      </c>
      <c r="T430" s="5" t="s">
        <v>1702</v>
      </c>
      <c r="U430" s="5" t="s">
        <v>845</v>
      </c>
      <c r="V430" s="5" t="s">
        <v>845</v>
      </c>
      <c r="W430" s="5" t="s">
        <v>850</v>
      </c>
      <c r="X430" s="5" t="s">
        <v>2602</v>
      </c>
      <c r="Y430" s="6">
        <f>X431-'Com RTOS RX'!$X430</f>
        <v>0.0001157407407</v>
      </c>
      <c r="Z430" s="7">
        <f>SUM(LEN(",CO_MQ135|"),'Com RTOS RX'!$H430,LEN(",CO2_MQ135|"),'Com RTOS RX'!$I430,LEN(",Alcool_MQ135|"),'Com RTOS RX'!$J430,LEN(",Alcool_MQ135|"),'Com RTOS RX'!$K430,LEN(",Toluen_MQ135|"),'Com RTOS RX'!$L430,LEN(",MH4_MQ135|"),'Com RTOS RX'!$M430,LEN(",O3_MQ131|"),'Com RTOS RX'!$N430)*8</f>
        <v>672</v>
      </c>
    </row>
    <row r="431" ht="15.75" customHeight="1">
      <c r="A431" s="5" t="s">
        <v>2603</v>
      </c>
      <c r="B431" s="5" t="s">
        <v>2604</v>
      </c>
      <c r="C431" s="5" t="s">
        <v>843</v>
      </c>
      <c r="D431" s="5" t="s">
        <v>2605</v>
      </c>
      <c r="E431" s="5" t="s">
        <v>845</v>
      </c>
      <c r="F431" s="5" t="s">
        <v>845</v>
      </c>
      <c r="G431" s="5" t="s">
        <v>845</v>
      </c>
      <c r="H431" s="5" t="s">
        <v>756</v>
      </c>
      <c r="I431" s="5" t="s">
        <v>295</v>
      </c>
      <c r="J431" s="5" t="s">
        <v>55</v>
      </c>
      <c r="K431" s="5" t="s">
        <v>104</v>
      </c>
      <c r="L431" s="5" t="s">
        <v>659</v>
      </c>
      <c r="M431" s="5" t="s">
        <v>161</v>
      </c>
      <c r="N431" s="5" t="s">
        <v>400</v>
      </c>
      <c r="O431" s="5" t="s">
        <v>845</v>
      </c>
      <c r="P431" s="5" t="s">
        <v>845</v>
      </c>
      <c r="Q431" s="5" t="s">
        <v>847</v>
      </c>
      <c r="R431" s="5" t="s">
        <v>845</v>
      </c>
      <c r="S431" s="5" t="s">
        <v>848</v>
      </c>
      <c r="T431" s="5" t="s">
        <v>1702</v>
      </c>
      <c r="U431" s="5" t="s">
        <v>845</v>
      </c>
      <c r="V431" s="5" t="s">
        <v>845</v>
      </c>
      <c r="W431" s="5" t="s">
        <v>850</v>
      </c>
      <c r="X431" s="5" t="s">
        <v>2606</v>
      </c>
      <c r="Y431" s="6">
        <f>X432-'Com RTOS RX'!$X431</f>
        <v>0.0001157407407</v>
      </c>
      <c r="Z431" s="7">
        <f>SUM(LEN(",CO_MQ135|"),'Com RTOS RX'!$H431,LEN(",CO2_MQ135|"),'Com RTOS RX'!$I431,LEN(",Alcool_MQ135|"),'Com RTOS RX'!$J431,LEN(",Alcool_MQ135|"),'Com RTOS RX'!$K431,LEN(",Toluen_MQ135|"),'Com RTOS RX'!$L431,LEN(",MH4_MQ135|"),'Com RTOS RX'!$M431,LEN(",O3_MQ131|"),'Com RTOS RX'!$N431)*8</f>
        <v>672</v>
      </c>
    </row>
    <row r="432" ht="15.75" customHeight="1">
      <c r="A432" s="5" t="s">
        <v>2607</v>
      </c>
      <c r="B432" s="5" t="s">
        <v>2608</v>
      </c>
      <c r="C432" s="5" t="s">
        <v>843</v>
      </c>
      <c r="D432" s="5" t="s">
        <v>2609</v>
      </c>
      <c r="E432" s="5" t="s">
        <v>845</v>
      </c>
      <c r="F432" s="5" t="s">
        <v>845</v>
      </c>
      <c r="G432" s="5" t="s">
        <v>845</v>
      </c>
      <c r="H432" s="5" t="s">
        <v>756</v>
      </c>
      <c r="I432" s="5" t="s">
        <v>295</v>
      </c>
      <c r="J432" s="5" t="s">
        <v>55</v>
      </c>
      <c r="K432" s="5" t="s">
        <v>104</v>
      </c>
      <c r="L432" s="5" t="s">
        <v>659</v>
      </c>
      <c r="M432" s="5" t="s">
        <v>161</v>
      </c>
      <c r="N432" s="5" t="s">
        <v>396</v>
      </c>
      <c r="O432" s="5" t="s">
        <v>845</v>
      </c>
      <c r="P432" s="5" t="s">
        <v>845</v>
      </c>
      <c r="Q432" s="5" t="s">
        <v>847</v>
      </c>
      <c r="R432" s="5" t="s">
        <v>845</v>
      </c>
      <c r="S432" s="5" t="s">
        <v>848</v>
      </c>
      <c r="T432" s="5" t="s">
        <v>1702</v>
      </c>
      <c r="U432" s="5" t="s">
        <v>845</v>
      </c>
      <c r="V432" s="5" t="s">
        <v>845</v>
      </c>
      <c r="W432" s="5" t="s">
        <v>850</v>
      </c>
      <c r="X432" s="5" t="s">
        <v>2610</v>
      </c>
      <c r="Y432" s="6">
        <f>X433-'Com RTOS RX'!$X432</f>
        <v>0.0001157407407</v>
      </c>
      <c r="Z432" s="7">
        <f>SUM(LEN(",CO_MQ135|"),'Com RTOS RX'!$H432,LEN(",CO2_MQ135|"),'Com RTOS RX'!$I432,LEN(",Alcool_MQ135|"),'Com RTOS RX'!$J432,LEN(",Alcool_MQ135|"),'Com RTOS RX'!$K432,LEN(",Toluen_MQ135|"),'Com RTOS RX'!$L432,LEN(",MH4_MQ135|"),'Com RTOS RX'!$M432,LEN(",O3_MQ131|"),'Com RTOS RX'!$N432)*8</f>
        <v>672</v>
      </c>
    </row>
    <row r="433" ht="15.75" customHeight="1">
      <c r="A433" s="5" t="s">
        <v>2611</v>
      </c>
      <c r="B433" s="5" t="s">
        <v>2612</v>
      </c>
      <c r="C433" s="5" t="s">
        <v>843</v>
      </c>
      <c r="D433" s="5" t="s">
        <v>2613</v>
      </c>
      <c r="E433" s="5" t="s">
        <v>845</v>
      </c>
      <c r="F433" s="5" t="s">
        <v>845</v>
      </c>
      <c r="G433" s="5" t="s">
        <v>845</v>
      </c>
      <c r="H433" s="5" t="s">
        <v>750</v>
      </c>
      <c r="I433" s="5" t="s">
        <v>287</v>
      </c>
      <c r="J433" s="5" t="s">
        <v>155</v>
      </c>
      <c r="K433" s="5" t="s">
        <v>104</v>
      </c>
      <c r="L433" s="5" t="s">
        <v>363</v>
      </c>
      <c r="M433" s="5" t="s">
        <v>238</v>
      </c>
      <c r="N433" s="5" t="s">
        <v>753</v>
      </c>
      <c r="O433" s="5" t="s">
        <v>845</v>
      </c>
      <c r="P433" s="5" t="s">
        <v>845</v>
      </c>
      <c r="Q433" s="5" t="s">
        <v>847</v>
      </c>
      <c r="R433" s="5" t="s">
        <v>845</v>
      </c>
      <c r="S433" s="5" t="s">
        <v>848</v>
      </c>
      <c r="T433" s="5" t="s">
        <v>1702</v>
      </c>
      <c r="U433" s="5" t="s">
        <v>845</v>
      </c>
      <c r="V433" s="5" t="s">
        <v>845</v>
      </c>
      <c r="W433" s="5" t="s">
        <v>850</v>
      </c>
      <c r="X433" s="5" t="s">
        <v>2614</v>
      </c>
      <c r="Y433" s="6">
        <f>X434-'Com RTOS RX'!$X433</f>
        <v>0.0001157407407</v>
      </c>
      <c r="Z433" s="7">
        <f>SUM(LEN(",CO_MQ135|"),'Com RTOS RX'!$H433,LEN(",CO2_MQ135|"),'Com RTOS RX'!$I433,LEN(",Alcool_MQ135|"),'Com RTOS RX'!$J433,LEN(",Alcool_MQ135|"),'Com RTOS RX'!$K433,LEN(",Toluen_MQ135|"),'Com RTOS RX'!$L433,LEN(",MH4_MQ135|"),'Com RTOS RX'!$M433,LEN(",O3_MQ131|"),'Com RTOS RX'!$N433)*8</f>
        <v>672</v>
      </c>
    </row>
    <row r="434" ht="15.75" customHeight="1">
      <c r="A434" s="5" t="s">
        <v>2615</v>
      </c>
      <c r="B434" s="5" t="s">
        <v>2616</v>
      </c>
      <c r="C434" s="5" t="s">
        <v>843</v>
      </c>
      <c r="D434" s="5" t="s">
        <v>2617</v>
      </c>
      <c r="E434" s="5" t="s">
        <v>845</v>
      </c>
      <c r="F434" s="5" t="s">
        <v>845</v>
      </c>
      <c r="G434" s="5" t="s">
        <v>845</v>
      </c>
      <c r="H434" s="5" t="s">
        <v>430</v>
      </c>
      <c r="I434" s="5" t="s">
        <v>295</v>
      </c>
      <c r="J434" s="5" t="s">
        <v>97</v>
      </c>
      <c r="K434" s="5" t="s">
        <v>104</v>
      </c>
      <c r="L434" s="5" t="s">
        <v>605</v>
      </c>
      <c r="M434" s="5" t="s">
        <v>161</v>
      </c>
      <c r="N434" s="5" t="s">
        <v>401</v>
      </c>
      <c r="O434" s="5" t="s">
        <v>845</v>
      </c>
      <c r="P434" s="5" t="s">
        <v>845</v>
      </c>
      <c r="Q434" s="5" t="s">
        <v>847</v>
      </c>
      <c r="R434" s="5" t="s">
        <v>845</v>
      </c>
      <c r="S434" s="5" t="s">
        <v>848</v>
      </c>
      <c r="T434" s="5" t="s">
        <v>1702</v>
      </c>
      <c r="U434" s="5" t="s">
        <v>845</v>
      </c>
      <c r="V434" s="5" t="s">
        <v>845</v>
      </c>
      <c r="W434" s="5" t="s">
        <v>850</v>
      </c>
      <c r="X434" s="5" t="s">
        <v>2618</v>
      </c>
      <c r="Y434" s="6">
        <f>X435-'Com RTOS RX'!$X434</f>
        <v>0.0001157407407</v>
      </c>
      <c r="Z434" s="7">
        <f>SUM(LEN(",CO_MQ135|"),'Com RTOS RX'!$H434,LEN(",CO2_MQ135|"),'Com RTOS RX'!$I434,LEN(",Alcool_MQ135|"),'Com RTOS RX'!$J434,LEN(",Alcool_MQ135|"),'Com RTOS RX'!$K434,LEN(",Toluen_MQ135|"),'Com RTOS RX'!$L434,LEN(",MH4_MQ135|"),'Com RTOS RX'!$M434,LEN(",O3_MQ131|"),'Com RTOS RX'!$N434)*8</f>
        <v>672</v>
      </c>
    </row>
    <row r="435" ht="15.75" customHeight="1">
      <c r="A435" s="5" t="s">
        <v>2619</v>
      </c>
      <c r="B435" s="5" t="s">
        <v>2620</v>
      </c>
      <c r="C435" s="5" t="s">
        <v>843</v>
      </c>
      <c r="D435" s="5" t="s">
        <v>2621</v>
      </c>
      <c r="E435" s="5" t="s">
        <v>845</v>
      </c>
      <c r="F435" s="5" t="s">
        <v>845</v>
      </c>
      <c r="G435" s="5" t="s">
        <v>845</v>
      </c>
      <c r="H435" s="5" t="s">
        <v>758</v>
      </c>
      <c r="I435" s="5" t="s">
        <v>98</v>
      </c>
      <c r="J435" s="5" t="s">
        <v>277</v>
      </c>
      <c r="K435" s="5" t="s">
        <v>15</v>
      </c>
      <c r="L435" s="5" t="s">
        <v>378</v>
      </c>
      <c r="M435" s="5" t="s">
        <v>161</v>
      </c>
      <c r="N435" s="5" t="s">
        <v>422</v>
      </c>
      <c r="O435" s="5" t="s">
        <v>845</v>
      </c>
      <c r="P435" s="5" t="s">
        <v>845</v>
      </c>
      <c r="Q435" s="5" t="s">
        <v>847</v>
      </c>
      <c r="R435" s="5" t="s">
        <v>845</v>
      </c>
      <c r="S435" s="5" t="s">
        <v>848</v>
      </c>
      <c r="T435" s="5" t="s">
        <v>1702</v>
      </c>
      <c r="U435" s="5" t="s">
        <v>845</v>
      </c>
      <c r="V435" s="5" t="s">
        <v>845</v>
      </c>
      <c r="W435" s="5" t="s">
        <v>850</v>
      </c>
      <c r="X435" s="5" t="s">
        <v>2622</v>
      </c>
      <c r="Y435" s="6">
        <f>X436-'Com RTOS RX'!$X435</f>
        <v>0.0001157407407</v>
      </c>
      <c r="Z435" s="7">
        <f>SUM(LEN(",CO_MQ135|"),'Com RTOS RX'!$H435,LEN(",CO2_MQ135|"),'Com RTOS RX'!$I435,LEN(",Alcool_MQ135|"),'Com RTOS RX'!$J435,LEN(",Alcool_MQ135|"),'Com RTOS RX'!$K435,LEN(",Toluen_MQ135|"),'Com RTOS RX'!$L435,LEN(",MH4_MQ135|"),'Com RTOS RX'!$M435,LEN(",O3_MQ131|"),'Com RTOS RX'!$N435)*8</f>
        <v>672</v>
      </c>
    </row>
    <row r="436" ht="15.75" customHeight="1">
      <c r="A436" s="5" t="s">
        <v>2623</v>
      </c>
      <c r="B436" s="5" t="s">
        <v>2624</v>
      </c>
      <c r="C436" s="5" t="s">
        <v>843</v>
      </c>
      <c r="D436" s="5" t="s">
        <v>2625</v>
      </c>
      <c r="E436" s="5" t="s">
        <v>845</v>
      </c>
      <c r="F436" s="5" t="s">
        <v>845</v>
      </c>
      <c r="G436" s="5" t="s">
        <v>845</v>
      </c>
      <c r="H436" s="5" t="s">
        <v>734</v>
      </c>
      <c r="I436" s="5" t="s">
        <v>260</v>
      </c>
      <c r="J436" s="5" t="s">
        <v>281</v>
      </c>
      <c r="K436" s="5" t="s">
        <v>15</v>
      </c>
      <c r="L436" s="5" t="s">
        <v>382</v>
      </c>
      <c r="M436" s="5" t="s">
        <v>161</v>
      </c>
      <c r="N436" s="5" t="s">
        <v>396</v>
      </c>
      <c r="O436" s="5" t="s">
        <v>845</v>
      </c>
      <c r="P436" s="5" t="s">
        <v>845</v>
      </c>
      <c r="Q436" s="5" t="s">
        <v>847</v>
      </c>
      <c r="R436" s="5" t="s">
        <v>845</v>
      </c>
      <c r="S436" s="5" t="s">
        <v>848</v>
      </c>
      <c r="T436" s="5" t="s">
        <v>1702</v>
      </c>
      <c r="U436" s="5" t="s">
        <v>845</v>
      </c>
      <c r="V436" s="5" t="s">
        <v>845</v>
      </c>
      <c r="W436" s="5" t="s">
        <v>850</v>
      </c>
      <c r="X436" s="5" t="s">
        <v>2626</v>
      </c>
      <c r="Y436" s="6">
        <f>X437-'Com RTOS RX'!$X436</f>
        <v>0.0001157407407</v>
      </c>
      <c r="Z436" s="7">
        <f>SUM(LEN(",CO_MQ135|"),'Com RTOS RX'!$H436,LEN(",CO2_MQ135|"),'Com RTOS RX'!$I436,LEN(",Alcool_MQ135|"),'Com RTOS RX'!$J436,LEN(",Alcool_MQ135|"),'Com RTOS RX'!$K436,LEN(",Toluen_MQ135|"),'Com RTOS RX'!$L436,LEN(",MH4_MQ135|"),'Com RTOS RX'!$M436,LEN(",O3_MQ131|"),'Com RTOS RX'!$N436)*8</f>
        <v>672</v>
      </c>
    </row>
    <row r="437" ht="15.75" customHeight="1">
      <c r="A437" s="5" t="s">
        <v>2627</v>
      </c>
      <c r="B437" s="5" t="s">
        <v>2628</v>
      </c>
      <c r="C437" s="5" t="s">
        <v>843</v>
      </c>
      <c r="D437" s="5" t="s">
        <v>2629</v>
      </c>
      <c r="E437" s="5" t="s">
        <v>845</v>
      </c>
      <c r="F437" s="5" t="s">
        <v>845</v>
      </c>
      <c r="G437" s="5" t="s">
        <v>845</v>
      </c>
      <c r="H437" s="5" t="s">
        <v>430</v>
      </c>
      <c r="I437" s="5" t="s">
        <v>295</v>
      </c>
      <c r="J437" s="5" t="s">
        <v>97</v>
      </c>
      <c r="K437" s="5" t="s">
        <v>104</v>
      </c>
      <c r="L437" s="5" t="s">
        <v>605</v>
      </c>
      <c r="M437" s="5" t="s">
        <v>161</v>
      </c>
      <c r="N437" s="5" t="s">
        <v>396</v>
      </c>
      <c r="O437" s="5" t="s">
        <v>845</v>
      </c>
      <c r="P437" s="5" t="s">
        <v>845</v>
      </c>
      <c r="Q437" s="5" t="s">
        <v>847</v>
      </c>
      <c r="R437" s="5" t="s">
        <v>845</v>
      </c>
      <c r="S437" s="5" t="s">
        <v>848</v>
      </c>
      <c r="T437" s="5" t="s">
        <v>1702</v>
      </c>
      <c r="U437" s="5" t="s">
        <v>845</v>
      </c>
      <c r="V437" s="5" t="s">
        <v>845</v>
      </c>
      <c r="W437" s="5" t="s">
        <v>850</v>
      </c>
      <c r="X437" s="5" t="s">
        <v>2630</v>
      </c>
      <c r="Y437" s="6">
        <f>X438-'Com RTOS RX'!$X437</f>
        <v>0.0001157407407</v>
      </c>
      <c r="Z437" s="7">
        <f>SUM(LEN(",CO_MQ135|"),'Com RTOS RX'!$H437,LEN(",CO2_MQ135|"),'Com RTOS RX'!$I437,LEN(",Alcool_MQ135|"),'Com RTOS RX'!$J437,LEN(",Alcool_MQ135|"),'Com RTOS RX'!$K437,LEN(",Toluen_MQ135|"),'Com RTOS RX'!$L437,LEN(",MH4_MQ135|"),'Com RTOS RX'!$M437,LEN(",O3_MQ131|"),'Com RTOS RX'!$N437)*8</f>
        <v>672</v>
      </c>
    </row>
    <row r="438" ht="15.75" customHeight="1">
      <c r="A438" s="5" t="s">
        <v>2631</v>
      </c>
      <c r="B438" s="5" t="s">
        <v>2632</v>
      </c>
      <c r="C438" s="5" t="s">
        <v>843</v>
      </c>
      <c r="D438" s="5" t="s">
        <v>2633</v>
      </c>
      <c r="E438" s="5" t="s">
        <v>845</v>
      </c>
      <c r="F438" s="5" t="s">
        <v>845</v>
      </c>
      <c r="G438" s="5" t="s">
        <v>845</v>
      </c>
      <c r="H438" s="5" t="s">
        <v>750</v>
      </c>
      <c r="I438" s="5" t="s">
        <v>287</v>
      </c>
      <c r="J438" s="5" t="s">
        <v>155</v>
      </c>
      <c r="K438" s="5" t="s">
        <v>104</v>
      </c>
      <c r="L438" s="5" t="s">
        <v>363</v>
      </c>
      <c r="M438" s="5" t="s">
        <v>238</v>
      </c>
      <c r="N438" s="5" t="s">
        <v>776</v>
      </c>
      <c r="O438" s="5" t="s">
        <v>845</v>
      </c>
      <c r="P438" s="5" t="s">
        <v>845</v>
      </c>
      <c r="Q438" s="5" t="s">
        <v>847</v>
      </c>
      <c r="R438" s="5" t="s">
        <v>845</v>
      </c>
      <c r="S438" s="5" t="s">
        <v>848</v>
      </c>
      <c r="T438" s="5" t="s">
        <v>1702</v>
      </c>
      <c r="U438" s="5" t="s">
        <v>845</v>
      </c>
      <c r="V438" s="5" t="s">
        <v>845</v>
      </c>
      <c r="W438" s="5" t="s">
        <v>850</v>
      </c>
      <c r="X438" s="5" t="s">
        <v>2634</v>
      </c>
      <c r="Y438" s="6">
        <f>X439-'Com RTOS RX'!$X438</f>
        <v>0.0001157407407</v>
      </c>
      <c r="Z438" s="7">
        <f>SUM(LEN(",CO_MQ135|"),'Com RTOS RX'!$H438,LEN(",CO2_MQ135|"),'Com RTOS RX'!$I438,LEN(",Alcool_MQ135|"),'Com RTOS RX'!$J438,LEN(",Alcool_MQ135|"),'Com RTOS RX'!$K438,LEN(",Toluen_MQ135|"),'Com RTOS RX'!$L438,LEN(",MH4_MQ135|"),'Com RTOS RX'!$M438,LEN(",O3_MQ131|"),'Com RTOS RX'!$N438)*8</f>
        <v>672</v>
      </c>
    </row>
    <row r="439" ht="15.75" customHeight="1">
      <c r="A439" s="5" t="s">
        <v>2635</v>
      </c>
      <c r="B439" s="5" t="s">
        <v>2636</v>
      </c>
      <c r="C439" s="5" t="s">
        <v>843</v>
      </c>
      <c r="D439" s="5" t="s">
        <v>2637</v>
      </c>
      <c r="E439" s="5" t="s">
        <v>845</v>
      </c>
      <c r="F439" s="5" t="s">
        <v>845</v>
      </c>
      <c r="G439" s="5" t="s">
        <v>845</v>
      </c>
      <c r="H439" s="5" t="s">
        <v>438</v>
      </c>
      <c r="I439" s="5" t="s">
        <v>98</v>
      </c>
      <c r="J439" s="5" t="s">
        <v>85</v>
      </c>
      <c r="K439" s="5" t="s">
        <v>15</v>
      </c>
      <c r="L439" s="5" t="s">
        <v>370</v>
      </c>
      <c r="M439" s="5" t="s">
        <v>161</v>
      </c>
      <c r="N439" s="5" t="s">
        <v>753</v>
      </c>
      <c r="O439" s="5" t="s">
        <v>845</v>
      </c>
      <c r="P439" s="5" t="s">
        <v>845</v>
      </c>
      <c r="Q439" s="5" t="s">
        <v>847</v>
      </c>
      <c r="R439" s="5" t="s">
        <v>845</v>
      </c>
      <c r="S439" s="5" t="s">
        <v>848</v>
      </c>
      <c r="T439" s="5" t="s">
        <v>1702</v>
      </c>
      <c r="U439" s="5" t="s">
        <v>845</v>
      </c>
      <c r="V439" s="5" t="s">
        <v>845</v>
      </c>
      <c r="W439" s="5" t="s">
        <v>850</v>
      </c>
      <c r="X439" s="5" t="s">
        <v>2638</v>
      </c>
      <c r="Y439" s="6">
        <f>X440-'Com RTOS RX'!$X439</f>
        <v>0.0001157407407</v>
      </c>
      <c r="Z439" s="7">
        <f>SUM(LEN(",CO_MQ135|"),'Com RTOS RX'!$H439,LEN(",CO2_MQ135|"),'Com RTOS RX'!$I439,LEN(",Alcool_MQ135|"),'Com RTOS RX'!$J439,LEN(",Alcool_MQ135|"),'Com RTOS RX'!$K439,LEN(",Toluen_MQ135|"),'Com RTOS RX'!$L439,LEN(",MH4_MQ135|"),'Com RTOS RX'!$M439,LEN(",O3_MQ131|"),'Com RTOS RX'!$N439)*8</f>
        <v>672</v>
      </c>
    </row>
    <row r="440" ht="15.75" customHeight="1">
      <c r="A440" s="5" t="s">
        <v>2639</v>
      </c>
      <c r="B440" s="5" t="s">
        <v>2640</v>
      </c>
      <c r="C440" s="5" t="s">
        <v>843</v>
      </c>
      <c r="D440" s="5" t="s">
        <v>2641</v>
      </c>
      <c r="E440" s="5" t="s">
        <v>845</v>
      </c>
      <c r="F440" s="5" t="s">
        <v>845</v>
      </c>
      <c r="G440" s="5" t="s">
        <v>845</v>
      </c>
      <c r="H440" s="5" t="s">
        <v>450</v>
      </c>
      <c r="I440" s="5" t="s">
        <v>260</v>
      </c>
      <c r="J440" s="5" t="s">
        <v>168</v>
      </c>
      <c r="K440" s="5" t="s">
        <v>15</v>
      </c>
      <c r="L440" s="5" t="s">
        <v>625</v>
      </c>
      <c r="M440" s="5" t="s">
        <v>268</v>
      </c>
      <c r="N440" s="5" t="s">
        <v>396</v>
      </c>
      <c r="O440" s="5" t="s">
        <v>845</v>
      </c>
      <c r="P440" s="5" t="s">
        <v>845</v>
      </c>
      <c r="Q440" s="5" t="s">
        <v>847</v>
      </c>
      <c r="R440" s="5" t="s">
        <v>845</v>
      </c>
      <c r="S440" s="5" t="s">
        <v>848</v>
      </c>
      <c r="T440" s="5" t="s">
        <v>1702</v>
      </c>
      <c r="U440" s="5" t="s">
        <v>845</v>
      </c>
      <c r="V440" s="5" t="s">
        <v>845</v>
      </c>
      <c r="W440" s="5" t="s">
        <v>850</v>
      </c>
      <c r="X440" s="5" t="s">
        <v>2642</v>
      </c>
      <c r="Y440" s="6">
        <f>X441-'Com RTOS RX'!$X440</f>
        <v>0.0001157407407</v>
      </c>
      <c r="Z440" s="7">
        <f>SUM(LEN(",CO_MQ135|"),'Com RTOS RX'!$H440,LEN(",CO2_MQ135|"),'Com RTOS RX'!$I440,LEN(",Alcool_MQ135|"),'Com RTOS RX'!$J440,LEN(",Alcool_MQ135|"),'Com RTOS RX'!$K440,LEN(",Toluen_MQ135|"),'Com RTOS RX'!$L440,LEN(",MH4_MQ135|"),'Com RTOS RX'!$M440,LEN(",O3_MQ131|"),'Com RTOS RX'!$N440)*8</f>
        <v>672</v>
      </c>
    </row>
    <row r="441" ht="15.75" customHeight="1">
      <c r="A441" s="5" t="s">
        <v>2643</v>
      </c>
      <c r="B441" s="5" t="s">
        <v>2644</v>
      </c>
      <c r="C441" s="5" t="s">
        <v>843</v>
      </c>
      <c r="D441" s="5" t="s">
        <v>2645</v>
      </c>
      <c r="E441" s="5" t="s">
        <v>845</v>
      </c>
      <c r="F441" s="5" t="s">
        <v>845</v>
      </c>
      <c r="G441" s="5" t="s">
        <v>845</v>
      </c>
      <c r="H441" s="5" t="s">
        <v>769</v>
      </c>
      <c r="I441" s="5" t="s">
        <v>1184</v>
      </c>
      <c r="J441" s="5" t="s">
        <v>1185</v>
      </c>
      <c r="K441" s="5" t="s">
        <v>169</v>
      </c>
      <c r="L441" s="5" t="s">
        <v>763</v>
      </c>
      <c r="M441" s="5" t="s">
        <v>268</v>
      </c>
      <c r="N441" s="5" t="s">
        <v>401</v>
      </c>
      <c r="O441" s="5" t="s">
        <v>845</v>
      </c>
      <c r="P441" s="5" t="s">
        <v>845</v>
      </c>
      <c r="Q441" s="5" t="s">
        <v>847</v>
      </c>
      <c r="R441" s="5" t="s">
        <v>845</v>
      </c>
      <c r="S441" s="5" t="s">
        <v>848</v>
      </c>
      <c r="T441" s="5" t="s">
        <v>1702</v>
      </c>
      <c r="U441" s="5" t="s">
        <v>845</v>
      </c>
      <c r="V441" s="5" t="s">
        <v>845</v>
      </c>
      <c r="W441" s="5" t="s">
        <v>850</v>
      </c>
      <c r="X441" s="5" t="s">
        <v>2646</v>
      </c>
      <c r="Y441" s="6">
        <f>X442-'Com RTOS RX'!$X441</f>
        <v>0.0002314814815</v>
      </c>
      <c r="Z441" s="7">
        <f>SUM(LEN(",CO_MQ135|"),'Com RTOS RX'!$H441,LEN(",CO2_MQ135|"),'Com RTOS RX'!$I441,LEN(",Alcool_MQ135|"),'Com RTOS RX'!$J441,LEN(",Alcool_MQ135|"),'Com RTOS RX'!$K441,LEN(",Toluen_MQ135|"),'Com RTOS RX'!$L441,LEN(",MH4_MQ135|"),'Com RTOS RX'!$M441,LEN(",O3_MQ131|"),'Com RTOS RX'!$N441)*8</f>
        <v>672</v>
      </c>
    </row>
    <row r="442" ht="15.75" customHeight="1">
      <c r="A442" s="5" t="s">
        <v>2647</v>
      </c>
      <c r="B442" s="5" t="s">
        <v>2648</v>
      </c>
      <c r="C442" s="5" t="s">
        <v>843</v>
      </c>
      <c r="D442" s="5" t="s">
        <v>2649</v>
      </c>
      <c r="E442" s="5" t="s">
        <v>845</v>
      </c>
      <c r="F442" s="5" t="s">
        <v>845</v>
      </c>
      <c r="G442" s="5" t="s">
        <v>845</v>
      </c>
      <c r="H442" s="5" t="s">
        <v>769</v>
      </c>
      <c r="I442" s="5" t="s">
        <v>1184</v>
      </c>
      <c r="J442" s="5" t="s">
        <v>1185</v>
      </c>
      <c r="K442" s="5" t="s">
        <v>169</v>
      </c>
      <c r="L442" s="5" t="s">
        <v>763</v>
      </c>
      <c r="M442" s="5" t="s">
        <v>268</v>
      </c>
      <c r="N442" s="5" t="s">
        <v>400</v>
      </c>
      <c r="O442" s="5" t="s">
        <v>845</v>
      </c>
      <c r="P442" s="5" t="s">
        <v>845</v>
      </c>
      <c r="Q442" s="5" t="s">
        <v>847</v>
      </c>
      <c r="R442" s="5" t="s">
        <v>845</v>
      </c>
      <c r="S442" s="5" t="s">
        <v>848</v>
      </c>
      <c r="T442" s="5" t="s">
        <v>1702</v>
      </c>
      <c r="U442" s="5" t="s">
        <v>845</v>
      </c>
      <c r="V442" s="5" t="s">
        <v>845</v>
      </c>
      <c r="W442" s="5" t="s">
        <v>850</v>
      </c>
      <c r="X442" s="5" t="s">
        <v>2650</v>
      </c>
      <c r="Y442" s="6">
        <f>X443-'Com RTOS RX'!$X442</f>
        <v>0.0001157407407</v>
      </c>
      <c r="Z442" s="7">
        <f>SUM(LEN(",CO_MQ135|"),'Com RTOS RX'!$H442,LEN(",CO2_MQ135|"),'Com RTOS RX'!$I442,LEN(",Alcool_MQ135|"),'Com RTOS RX'!$J442,LEN(",Alcool_MQ135|"),'Com RTOS RX'!$K442,LEN(",Toluen_MQ135|"),'Com RTOS RX'!$L442,LEN(",MH4_MQ135|"),'Com RTOS RX'!$M442,LEN(",O3_MQ131|"),'Com RTOS RX'!$N442)*8</f>
        <v>672</v>
      </c>
    </row>
    <row r="443" ht="15.75" customHeight="1">
      <c r="A443" s="5" t="s">
        <v>2651</v>
      </c>
      <c r="B443" s="5" t="s">
        <v>2652</v>
      </c>
      <c r="C443" s="5" t="s">
        <v>843</v>
      </c>
      <c r="D443" s="5" t="s">
        <v>2653</v>
      </c>
      <c r="E443" s="5" t="s">
        <v>845</v>
      </c>
      <c r="F443" s="5" t="s">
        <v>845</v>
      </c>
      <c r="G443" s="5" t="s">
        <v>845</v>
      </c>
      <c r="H443" s="5" t="s">
        <v>758</v>
      </c>
      <c r="I443" s="5" t="s">
        <v>98</v>
      </c>
      <c r="J443" s="5" t="s">
        <v>277</v>
      </c>
      <c r="K443" s="5" t="s">
        <v>15</v>
      </c>
      <c r="L443" s="5" t="s">
        <v>378</v>
      </c>
      <c r="M443" s="5" t="s">
        <v>161</v>
      </c>
      <c r="N443" s="5" t="s">
        <v>400</v>
      </c>
      <c r="O443" s="5" t="s">
        <v>845</v>
      </c>
      <c r="P443" s="5" t="s">
        <v>845</v>
      </c>
      <c r="Q443" s="5" t="s">
        <v>847</v>
      </c>
      <c r="R443" s="5" t="s">
        <v>845</v>
      </c>
      <c r="S443" s="5" t="s">
        <v>848</v>
      </c>
      <c r="T443" s="5" t="s">
        <v>1702</v>
      </c>
      <c r="U443" s="5" t="s">
        <v>845</v>
      </c>
      <c r="V443" s="5" t="s">
        <v>845</v>
      </c>
      <c r="W443" s="5" t="s">
        <v>850</v>
      </c>
      <c r="X443" s="5" t="s">
        <v>2654</v>
      </c>
      <c r="Y443" s="6">
        <f>X444-'Com RTOS RX'!$X443</f>
        <v>0.0001157407407</v>
      </c>
      <c r="Z443" s="7">
        <f>SUM(LEN(",CO_MQ135|"),'Com RTOS RX'!$H443,LEN(",CO2_MQ135|"),'Com RTOS RX'!$I443,LEN(",Alcool_MQ135|"),'Com RTOS RX'!$J443,LEN(",Alcool_MQ135|"),'Com RTOS RX'!$K443,LEN(",Toluen_MQ135|"),'Com RTOS RX'!$L443,LEN(",MH4_MQ135|"),'Com RTOS RX'!$M443,LEN(",O3_MQ131|"),'Com RTOS RX'!$N443)*8</f>
        <v>672</v>
      </c>
    </row>
    <row r="444" ht="15.75" customHeight="1">
      <c r="A444" s="5" t="s">
        <v>2655</v>
      </c>
      <c r="B444" s="5" t="s">
        <v>2656</v>
      </c>
      <c r="C444" s="5" t="s">
        <v>843</v>
      </c>
      <c r="D444" s="5" t="s">
        <v>2657</v>
      </c>
      <c r="E444" s="5" t="s">
        <v>845</v>
      </c>
      <c r="F444" s="5" t="s">
        <v>845</v>
      </c>
      <c r="G444" s="5" t="s">
        <v>845</v>
      </c>
      <c r="H444" s="5" t="s">
        <v>430</v>
      </c>
      <c r="I444" s="5" t="s">
        <v>295</v>
      </c>
      <c r="J444" s="5" t="s">
        <v>97</v>
      </c>
      <c r="K444" s="5" t="s">
        <v>104</v>
      </c>
      <c r="L444" s="5" t="s">
        <v>605</v>
      </c>
      <c r="M444" s="5" t="s">
        <v>161</v>
      </c>
      <c r="N444" s="5" t="s">
        <v>400</v>
      </c>
      <c r="O444" s="5" t="s">
        <v>845</v>
      </c>
      <c r="P444" s="5" t="s">
        <v>845</v>
      </c>
      <c r="Q444" s="5" t="s">
        <v>847</v>
      </c>
      <c r="R444" s="5" t="s">
        <v>845</v>
      </c>
      <c r="S444" s="5" t="s">
        <v>848</v>
      </c>
      <c r="T444" s="5" t="s">
        <v>1702</v>
      </c>
      <c r="U444" s="5" t="s">
        <v>845</v>
      </c>
      <c r="V444" s="5" t="s">
        <v>845</v>
      </c>
      <c r="W444" s="5" t="s">
        <v>850</v>
      </c>
      <c r="X444" s="5" t="s">
        <v>2658</v>
      </c>
      <c r="Y444" s="6">
        <f>X445-'Com RTOS RX'!$X444</f>
        <v>0.0001273148148</v>
      </c>
      <c r="Z444" s="7">
        <f>SUM(LEN(",CO_MQ135|"),'Com RTOS RX'!$H444,LEN(",CO2_MQ135|"),'Com RTOS RX'!$I444,LEN(",Alcool_MQ135|"),'Com RTOS RX'!$J444,LEN(",Alcool_MQ135|"),'Com RTOS RX'!$K444,LEN(",Toluen_MQ135|"),'Com RTOS RX'!$L444,LEN(",MH4_MQ135|"),'Com RTOS RX'!$M444,LEN(",O3_MQ131|"),'Com RTOS RX'!$N444)*8</f>
        <v>672</v>
      </c>
    </row>
    <row r="445" ht="15.75" customHeight="1">
      <c r="A445" s="5" t="s">
        <v>2659</v>
      </c>
      <c r="B445" s="5" t="s">
        <v>2660</v>
      </c>
      <c r="C445" s="5" t="s">
        <v>843</v>
      </c>
      <c r="D445" s="5" t="s">
        <v>2661</v>
      </c>
      <c r="E445" s="5" t="s">
        <v>845</v>
      </c>
      <c r="F445" s="5" t="s">
        <v>845</v>
      </c>
      <c r="G445" s="5" t="s">
        <v>845</v>
      </c>
      <c r="H445" s="5" t="s">
        <v>446</v>
      </c>
      <c r="I445" s="5" t="s">
        <v>1184</v>
      </c>
      <c r="J445" s="5" t="s">
        <v>1185</v>
      </c>
      <c r="K445" s="5" t="s">
        <v>169</v>
      </c>
      <c r="L445" s="5" t="s">
        <v>763</v>
      </c>
      <c r="M445" s="5" t="s">
        <v>268</v>
      </c>
      <c r="N445" s="5" t="s">
        <v>401</v>
      </c>
      <c r="O445" s="5" t="s">
        <v>845</v>
      </c>
      <c r="P445" s="5" t="s">
        <v>845</v>
      </c>
      <c r="Q445" s="5" t="s">
        <v>847</v>
      </c>
      <c r="R445" s="5" t="s">
        <v>845</v>
      </c>
      <c r="S445" s="5" t="s">
        <v>848</v>
      </c>
      <c r="T445" s="5" t="s">
        <v>1702</v>
      </c>
      <c r="U445" s="5" t="s">
        <v>845</v>
      </c>
      <c r="V445" s="5" t="s">
        <v>845</v>
      </c>
      <c r="W445" s="5" t="s">
        <v>850</v>
      </c>
      <c r="X445" s="5" t="s">
        <v>2662</v>
      </c>
      <c r="Y445" s="6">
        <f>X446-'Com RTOS RX'!$X445</f>
        <v>0.0001041666667</v>
      </c>
      <c r="Z445" s="7">
        <f>SUM(LEN(",CO_MQ135|"),'Com RTOS RX'!$H445,LEN(",CO2_MQ135|"),'Com RTOS RX'!$I445,LEN(",Alcool_MQ135|"),'Com RTOS RX'!$J445,LEN(",Alcool_MQ135|"),'Com RTOS RX'!$K445,LEN(",Toluen_MQ135|"),'Com RTOS RX'!$L445,LEN(",MH4_MQ135|"),'Com RTOS RX'!$M445,LEN(",O3_MQ131|"),'Com RTOS RX'!$N445)*8</f>
        <v>672</v>
      </c>
    </row>
    <row r="446" ht="15.75" customHeight="1">
      <c r="A446" s="5" t="s">
        <v>2663</v>
      </c>
      <c r="B446" s="5" t="s">
        <v>2664</v>
      </c>
      <c r="C446" s="5" t="s">
        <v>843</v>
      </c>
      <c r="D446" s="5" t="s">
        <v>2665</v>
      </c>
      <c r="E446" s="5" t="s">
        <v>845</v>
      </c>
      <c r="F446" s="5" t="s">
        <v>845</v>
      </c>
      <c r="G446" s="5" t="s">
        <v>845</v>
      </c>
      <c r="H446" s="5" t="s">
        <v>734</v>
      </c>
      <c r="I446" s="5" t="s">
        <v>260</v>
      </c>
      <c r="J446" s="5" t="s">
        <v>281</v>
      </c>
      <c r="K446" s="5" t="s">
        <v>15</v>
      </c>
      <c r="L446" s="5" t="s">
        <v>382</v>
      </c>
      <c r="M446" s="5" t="s">
        <v>161</v>
      </c>
      <c r="N446" s="5" t="s">
        <v>753</v>
      </c>
      <c r="O446" s="5" t="s">
        <v>845</v>
      </c>
      <c r="P446" s="5" t="s">
        <v>845</v>
      </c>
      <c r="Q446" s="5" t="s">
        <v>847</v>
      </c>
      <c r="R446" s="5" t="s">
        <v>845</v>
      </c>
      <c r="S446" s="5" t="s">
        <v>848</v>
      </c>
      <c r="T446" s="5" t="s">
        <v>1702</v>
      </c>
      <c r="U446" s="5" t="s">
        <v>845</v>
      </c>
      <c r="V446" s="5" t="s">
        <v>845</v>
      </c>
      <c r="W446" s="5" t="s">
        <v>850</v>
      </c>
      <c r="X446" s="5" t="s">
        <v>2666</v>
      </c>
      <c r="Y446" s="6">
        <f>X447-'Com RTOS RX'!$X446</f>
        <v>0.0001157407407</v>
      </c>
      <c r="Z446" s="7">
        <f>SUM(LEN(",CO_MQ135|"),'Com RTOS RX'!$H446,LEN(",CO2_MQ135|"),'Com RTOS RX'!$I446,LEN(",Alcool_MQ135|"),'Com RTOS RX'!$J446,LEN(",Alcool_MQ135|"),'Com RTOS RX'!$K446,LEN(",Toluen_MQ135|"),'Com RTOS RX'!$L446,LEN(",MH4_MQ135|"),'Com RTOS RX'!$M446,LEN(",O3_MQ131|"),'Com RTOS RX'!$N446)*8</f>
        <v>672</v>
      </c>
    </row>
    <row r="447" ht="15.75" customHeight="1">
      <c r="A447" s="5" t="s">
        <v>2667</v>
      </c>
      <c r="B447" s="5" t="s">
        <v>2668</v>
      </c>
      <c r="C447" s="5" t="s">
        <v>843</v>
      </c>
      <c r="D447" s="5" t="s">
        <v>2669</v>
      </c>
      <c r="E447" s="5" t="s">
        <v>845</v>
      </c>
      <c r="F447" s="5" t="s">
        <v>845</v>
      </c>
      <c r="G447" s="5" t="s">
        <v>845</v>
      </c>
      <c r="H447" s="5" t="s">
        <v>769</v>
      </c>
      <c r="I447" s="5" t="s">
        <v>1184</v>
      </c>
      <c r="J447" s="5" t="s">
        <v>1185</v>
      </c>
      <c r="K447" s="5" t="s">
        <v>169</v>
      </c>
      <c r="L447" s="5" t="s">
        <v>763</v>
      </c>
      <c r="M447" s="5" t="s">
        <v>268</v>
      </c>
      <c r="N447" s="5" t="s">
        <v>400</v>
      </c>
      <c r="O447" s="5" t="s">
        <v>845</v>
      </c>
      <c r="P447" s="5" t="s">
        <v>845</v>
      </c>
      <c r="Q447" s="5" t="s">
        <v>847</v>
      </c>
      <c r="R447" s="5" t="s">
        <v>845</v>
      </c>
      <c r="S447" s="5" t="s">
        <v>848</v>
      </c>
      <c r="T447" s="5" t="s">
        <v>1702</v>
      </c>
      <c r="U447" s="5" t="s">
        <v>845</v>
      </c>
      <c r="V447" s="5" t="s">
        <v>845</v>
      </c>
      <c r="W447" s="5" t="s">
        <v>850</v>
      </c>
      <c r="X447" s="5" t="s">
        <v>2670</v>
      </c>
      <c r="Y447" s="6">
        <f>X448-'Com RTOS RX'!$X447</f>
        <v>0.0001157407407</v>
      </c>
      <c r="Z447" s="7">
        <f>SUM(LEN(",CO_MQ135|"),'Com RTOS RX'!$H447,LEN(",CO2_MQ135|"),'Com RTOS RX'!$I447,LEN(",Alcool_MQ135|"),'Com RTOS RX'!$J447,LEN(",Alcool_MQ135|"),'Com RTOS RX'!$K447,LEN(",Toluen_MQ135|"),'Com RTOS RX'!$L447,LEN(",MH4_MQ135|"),'Com RTOS RX'!$M447,LEN(",O3_MQ131|"),'Com RTOS RX'!$N447)*8</f>
        <v>672</v>
      </c>
    </row>
    <row r="448" ht="15.75" customHeight="1">
      <c r="A448" s="5" t="s">
        <v>2671</v>
      </c>
      <c r="B448" s="5" t="s">
        <v>2672</v>
      </c>
      <c r="C448" s="5" t="s">
        <v>843</v>
      </c>
      <c r="D448" s="5" t="s">
        <v>2673</v>
      </c>
      <c r="E448" s="5" t="s">
        <v>845</v>
      </c>
      <c r="F448" s="5" t="s">
        <v>845</v>
      </c>
      <c r="G448" s="5" t="s">
        <v>845</v>
      </c>
      <c r="H448" s="5" t="s">
        <v>726</v>
      </c>
      <c r="I448" s="5" t="s">
        <v>1184</v>
      </c>
      <c r="J448" s="5" t="s">
        <v>261</v>
      </c>
      <c r="K448" s="5" t="s">
        <v>169</v>
      </c>
      <c r="L448" s="5" t="s">
        <v>677</v>
      </c>
      <c r="M448" s="5" t="s">
        <v>268</v>
      </c>
      <c r="N448" s="5" t="s">
        <v>396</v>
      </c>
      <c r="O448" s="5" t="s">
        <v>845</v>
      </c>
      <c r="P448" s="5" t="s">
        <v>845</v>
      </c>
      <c r="Q448" s="5" t="s">
        <v>847</v>
      </c>
      <c r="R448" s="5" t="s">
        <v>845</v>
      </c>
      <c r="S448" s="5" t="s">
        <v>848</v>
      </c>
      <c r="T448" s="5" t="s">
        <v>1702</v>
      </c>
      <c r="U448" s="5" t="s">
        <v>845</v>
      </c>
      <c r="V448" s="5" t="s">
        <v>845</v>
      </c>
      <c r="W448" s="5" t="s">
        <v>850</v>
      </c>
      <c r="X448" s="5" t="s">
        <v>2674</v>
      </c>
      <c r="Y448" s="6">
        <f>X449-'Com RTOS RX'!$X448</f>
        <v>0.0001157407407</v>
      </c>
      <c r="Z448" s="7">
        <f>SUM(LEN(",CO_MQ135|"),'Com RTOS RX'!$H448,LEN(",CO2_MQ135|"),'Com RTOS RX'!$I448,LEN(",Alcool_MQ135|"),'Com RTOS RX'!$J448,LEN(",Alcool_MQ135|"),'Com RTOS RX'!$K448,LEN(",Toluen_MQ135|"),'Com RTOS RX'!$L448,LEN(",MH4_MQ135|"),'Com RTOS RX'!$M448,LEN(",O3_MQ131|"),'Com RTOS RX'!$N448)*8</f>
        <v>672</v>
      </c>
    </row>
    <row r="449" ht="15.75" customHeight="1">
      <c r="A449" s="5" t="s">
        <v>2675</v>
      </c>
      <c r="B449" s="5" t="s">
        <v>2676</v>
      </c>
      <c r="C449" s="5" t="s">
        <v>843</v>
      </c>
      <c r="D449" s="5" t="s">
        <v>2677</v>
      </c>
      <c r="E449" s="5" t="s">
        <v>845</v>
      </c>
      <c r="F449" s="5" t="s">
        <v>845</v>
      </c>
      <c r="G449" s="5" t="s">
        <v>845</v>
      </c>
      <c r="H449" s="5" t="s">
        <v>446</v>
      </c>
      <c r="I449" s="5" t="s">
        <v>1184</v>
      </c>
      <c r="J449" s="5" t="s">
        <v>1185</v>
      </c>
      <c r="K449" s="5" t="s">
        <v>169</v>
      </c>
      <c r="L449" s="5" t="s">
        <v>763</v>
      </c>
      <c r="M449" s="5" t="s">
        <v>268</v>
      </c>
      <c r="N449" s="5" t="s">
        <v>396</v>
      </c>
      <c r="O449" s="5" t="s">
        <v>845</v>
      </c>
      <c r="P449" s="5" t="s">
        <v>845</v>
      </c>
      <c r="Q449" s="5" t="s">
        <v>847</v>
      </c>
      <c r="R449" s="5" t="s">
        <v>845</v>
      </c>
      <c r="S449" s="5" t="s">
        <v>848</v>
      </c>
      <c r="T449" s="5" t="s">
        <v>1702</v>
      </c>
      <c r="U449" s="5" t="s">
        <v>845</v>
      </c>
      <c r="V449" s="5" t="s">
        <v>845</v>
      </c>
      <c r="W449" s="5" t="s">
        <v>850</v>
      </c>
      <c r="X449" s="5" t="s">
        <v>2678</v>
      </c>
      <c r="Y449" s="6">
        <f>X450-'Com RTOS RX'!$X449</f>
        <v>0.0001157407407</v>
      </c>
      <c r="Z449" s="7">
        <f>SUM(LEN(",CO_MQ135|"),'Com RTOS RX'!$H449,LEN(",CO2_MQ135|"),'Com RTOS RX'!$I449,LEN(",Alcool_MQ135|"),'Com RTOS RX'!$J449,LEN(",Alcool_MQ135|"),'Com RTOS RX'!$K449,LEN(",Toluen_MQ135|"),'Com RTOS RX'!$L449,LEN(",MH4_MQ135|"),'Com RTOS RX'!$M449,LEN(",O3_MQ131|"),'Com RTOS RX'!$N449)*8</f>
        <v>672</v>
      </c>
    </row>
    <row r="450" ht="15.75" customHeight="1">
      <c r="A450" s="5" t="s">
        <v>2679</v>
      </c>
      <c r="B450" s="5" t="s">
        <v>2680</v>
      </c>
      <c r="C450" s="5" t="s">
        <v>843</v>
      </c>
      <c r="D450" s="5" t="s">
        <v>2681</v>
      </c>
      <c r="E450" s="5" t="s">
        <v>845</v>
      </c>
      <c r="F450" s="5" t="s">
        <v>845</v>
      </c>
      <c r="G450" s="5" t="s">
        <v>845</v>
      </c>
      <c r="H450" s="5" t="s">
        <v>446</v>
      </c>
      <c r="I450" s="5" t="s">
        <v>1184</v>
      </c>
      <c r="J450" s="5" t="s">
        <v>1185</v>
      </c>
      <c r="K450" s="5" t="s">
        <v>169</v>
      </c>
      <c r="L450" s="5" t="s">
        <v>763</v>
      </c>
      <c r="M450" s="5" t="s">
        <v>268</v>
      </c>
      <c r="N450" s="5" t="s">
        <v>396</v>
      </c>
      <c r="O450" s="5" t="s">
        <v>845</v>
      </c>
      <c r="P450" s="5" t="s">
        <v>845</v>
      </c>
      <c r="Q450" s="5" t="s">
        <v>847</v>
      </c>
      <c r="R450" s="5" t="s">
        <v>845</v>
      </c>
      <c r="S450" s="5" t="s">
        <v>848</v>
      </c>
      <c r="T450" s="5" t="s">
        <v>1702</v>
      </c>
      <c r="U450" s="5" t="s">
        <v>845</v>
      </c>
      <c r="V450" s="5" t="s">
        <v>845</v>
      </c>
      <c r="W450" s="5" t="s">
        <v>850</v>
      </c>
      <c r="X450" s="5" t="s">
        <v>2682</v>
      </c>
      <c r="Y450" s="6">
        <f>X451-'Com RTOS RX'!$X450</f>
        <v>0.0001273148148</v>
      </c>
      <c r="Z450" s="7">
        <f>SUM(LEN(",CO_MQ135|"),'Com RTOS RX'!$H450,LEN(",CO2_MQ135|"),'Com RTOS RX'!$I450,LEN(",Alcool_MQ135|"),'Com RTOS RX'!$J450,LEN(",Alcool_MQ135|"),'Com RTOS RX'!$K450,LEN(",Toluen_MQ135|"),'Com RTOS RX'!$L450,LEN(",MH4_MQ135|"),'Com RTOS RX'!$M450,LEN(",O3_MQ131|"),'Com RTOS RX'!$N450)*8</f>
        <v>672</v>
      </c>
    </row>
    <row r="451" ht="15.75" customHeight="1">
      <c r="A451" s="5" t="s">
        <v>2683</v>
      </c>
      <c r="B451" s="5" t="s">
        <v>2684</v>
      </c>
      <c r="C451" s="5" t="s">
        <v>843</v>
      </c>
      <c r="D451" s="5" t="s">
        <v>2685</v>
      </c>
      <c r="E451" s="5" t="s">
        <v>845</v>
      </c>
      <c r="F451" s="5" t="s">
        <v>845</v>
      </c>
      <c r="G451" s="5" t="s">
        <v>845</v>
      </c>
      <c r="H451" s="5" t="s">
        <v>742</v>
      </c>
      <c r="I451" s="5" t="s">
        <v>260</v>
      </c>
      <c r="J451" s="5" t="s">
        <v>281</v>
      </c>
      <c r="K451" s="5" t="s">
        <v>15</v>
      </c>
      <c r="L451" s="5" t="s">
        <v>799</v>
      </c>
      <c r="M451" s="5" t="s">
        <v>161</v>
      </c>
      <c r="N451" s="5" t="s">
        <v>396</v>
      </c>
      <c r="O451" s="5" t="s">
        <v>845</v>
      </c>
      <c r="P451" s="5" t="s">
        <v>845</v>
      </c>
      <c r="Q451" s="5" t="s">
        <v>847</v>
      </c>
      <c r="R451" s="5" t="s">
        <v>845</v>
      </c>
      <c r="S451" s="5" t="s">
        <v>848</v>
      </c>
      <c r="T451" s="5" t="s">
        <v>1702</v>
      </c>
      <c r="U451" s="5" t="s">
        <v>845</v>
      </c>
      <c r="V451" s="5" t="s">
        <v>845</v>
      </c>
      <c r="W451" s="5" t="s">
        <v>850</v>
      </c>
      <c r="X451" s="5" t="s">
        <v>2686</v>
      </c>
      <c r="Y451" s="6">
        <f>X452-'Com RTOS RX'!$X451</f>
        <v>0.0001157407407</v>
      </c>
      <c r="Z451" s="7">
        <f>SUM(LEN(",CO_MQ135|"),'Com RTOS RX'!$H451,LEN(",CO2_MQ135|"),'Com RTOS RX'!$I451,LEN(",Alcool_MQ135|"),'Com RTOS RX'!$J451,LEN(",Alcool_MQ135|"),'Com RTOS RX'!$K451,LEN(",Toluen_MQ135|"),'Com RTOS RX'!$L451,LEN(",MH4_MQ135|"),'Com RTOS RX'!$M451,LEN(",O3_MQ131|"),'Com RTOS RX'!$N451)*8</f>
        <v>672</v>
      </c>
    </row>
    <row r="452" ht="15.75" customHeight="1">
      <c r="A452" s="5" t="s">
        <v>2687</v>
      </c>
      <c r="B452" s="5" t="s">
        <v>2688</v>
      </c>
      <c r="C452" s="5" t="s">
        <v>843</v>
      </c>
      <c r="D452" s="5" t="s">
        <v>2689</v>
      </c>
      <c r="E452" s="5" t="s">
        <v>845</v>
      </c>
      <c r="F452" s="5" t="s">
        <v>845</v>
      </c>
      <c r="G452" s="5" t="s">
        <v>845</v>
      </c>
      <c r="H452" s="5" t="s">
        <v>458</v>
      </c>
      <c r="I452" s="5" t="s">
        <v>247</v>
      </c>
      <c r="J452" s="5" t="s">
        <v>79</v>
      </c>
      <c r="K452" s="5" t="s">
        <v>169</v>
      </c>
      <c r="L452" s="5" t="s">
        <v>666</v>
      </c>
      <c r="M452" s="5" t="s">
        <v>268</v>
      </c>
      <c r="N452" s="5" t="s">
        <v>401</v>
      </c>
      <c r="O452" s="5" t="s">
        <v>845</v>
      </c>
      <c r="P452" s="5" t="s">
        <v>845</v>
      </c>
      <c r="Q452" s="5" t="s">
        <v>847</v>
      </c>
      <c r="R452" s="5" t="s">
        <v>845</v>
      </c>
      <c r="S452" s="5" t="s">
        <v>848</v>
      </c>
      <c r="T452" s="5" t="s">
        <v>1702</v>
      </c>
      <c r="U452" s="5" t="s">
        <v>845</v>
      </c>
      <c r="V452" s="5" t="s">
        <v>845</v>
      </c>
      <c r="W452" s="5" t="s">
        <v>850</v>
      </c>
      <c r="X452" s="5" t="s">
        <v>2690</v>
      </c>
      <c r="Y452" s="6">
        <f>X453-'Com RTOS RX'!$X452</f>
        <v>0.0001041666667</v>
      </c>
      <c r="Z452" s="7">
        <f>SUM(LEN(",CO_MQ135|"),'Com RTOS RX'!$H452,LEN(",CO2_MQ135|"),'Com RTOS RX'!$I452,LEN(",Alcool_MQ135|"),'Com RTOS RX'!$J452,LEN(",Alcool_MQ135|"),'Com RTOS RX'!$K452,LEN(",Toluen_MQ135|"),'Com RTOS RX'!$L452,LEN(",MH4_MQ135|"),'Com RTOS RX'!$M452,LEN(",O3_MQ131|"),'Com RTOS RX'!$N452)*8</f>
        <v>672</v>
      </c>
    </row>
    <row r="453" ht="15.75" customHeight="1">
      <c r="A453" s="5" t="s">
        <v>2691</v>
      </c>
      <c r="B453" s="5" t="s">
        <v>2692</v>
      </c>
      <c r="C453" s="5" t="s">
        <v>843</v>
      </c>
      <c r="D453" s="5" t="s">
        <v>2693</v>
      </c>
      <c r="E453" s="5" t="s">
        <v>845</v>
      </c>
      <c r="F453" s="5" t="s">
        <v>845</v>
      </c>
      <c r="G453" s="5" t="s">
        <v>845</v>
      </c>
      <c r="H453" s="5" t="s">
        <v>769</v>
      </c>
      <c r="I453" s="5" t="s">
        <v>1184</v>
      </c>
      <c r="J453" s="5" t="s">
        <v>1185</v>
      </c>
      <c r="K453" s="5" t="s">
        <v>169</v>
      </c>
      <c r="L453" s="5" t="s">
        <v>763</v>
      </c>
      <c r="M453" s="5" t="s">
        <v>268</v>
      </c>
      <c r="N453" s="5" t="s">
        <v>400</v>
      </c>
      <c r="O453" s="5" t="s">
        <v>845</v>
      </c>
      <c r="P453" s="5" t="s">
        <v>845</v>
      </c>
      <c r="Q453" s="5" t="s">
        <v>847</v>
      </c>
      <c r="R453" s="5" t="s">
        <v>845</v>
      </c>
      <c r="S453" s="5" t="s">
        <v>848</v>
      </c>
      <c r="T453" s="5" t="s">
        <v>1702</v>
      </c>
      <c r="U453" s="5" t="s">
        <v>845</v>
      </c>
      <c r="V453" s="5" t="s">
        <v>845</v>
      </c>
      <c r="W453" s="5" t="s">
        <v>850</v>
      </c>
      <c r="X453" s="5" t="s">
        <v>2694</v>
      </c>
      <c r="Y453" s="6">
        <f>X454-'Com RTOS RX'!$X453</f>
        <v>0.0001157407407</v>
      </c>
      <c r="Z453" s="7">
        <f>SUM(LEN(",CO_MQ135|"),'Com RTOS RX'!$H453,LEN(",CO2_MQ135|"),'Com RTOS RX'!$I453,LEN(",Alcool_MQ135|"),'Com RTOS RX'!$J453,LEN(",Alcool_MQ135|"),'Com RTOS RX'!$K453,LEN(",Toluen_MQ135|"),'Com RTOS RX'!$L453,LEN(",MH4_MQ135|"),'Com RTOS RX'!$M453,LEN(",O3_MQ131|"),'Com RTOS RX'!$N453)*8</f>
        <v>672</v>
      </c>
    </row>
    <row r="454" ht="15.75" customHeight="1">
      <c r="A454" s="5" t="s">
        <v>2695</v>
      </c>
      <c r="B454" s="5" t="s">
        <v>2696</v>
      </c>
      <c r="C454" s="5" t="s">
        <v>843</v>
      </c>
      <c r="D454" s="5" t="s">
        <v>2697</v>
      </c>
      <c r="E454" s="5" t="s">
        <v>845</v>
      </c>
      <c r="F454" s="5" t="s">
        <v>845</v>
      </c>
      <c r="G454" s="5" t="s">
        <v>845</v>
      </c>
      <c r="H454" s="5" t="s">
        <v>734</v>
      </c>
      <c r="I454" s="5" t="s">
        <v>260</v>
      </c>
      <c r="J454" s="5" t="s">
        <v>281</v>
      </c>
      <c r="K454" s="5" t="s">
        <v>15</v>
      </c>
      <c r="L454" s="5" t="s">
        <v>382</v>
      </c>
      <c r="M454" s="5" t="s">
        <v>161</v>
      </c>
      <c r="N454" s="5" t="s">
        <v>753</v>
      </c>
      <c r="O454" s="5" t="s">
        <v>845</v>
      </c>
      <c r="P454" s="5" t="s">
        <v>845</v>
      </c>
      <c r="Q454" s="5" t="s">
        <v>847</v>
      </c>
      <c r="R454" s="5" t="s">
        <v>845</v>
      </c>
      <c r="S454" s="5" t="s">
        <v>848</v>
      </c>
      <c r="T454" s="5" t="s">
        <v>1702</v>
      </c>
      <c r="U454" s="5" t="s">
        <v>845</v>
      </c>
      <c r="V454" s="5" t="s">
        <v>845</v>
      </c>
      <c r="W454" s="5" t="s">
        <v>850</v>
      </c>
      <c r="X454" s="5" t="s">
        <v>2698</v>
      </c>
      <c r="Y454" s="6">
        <f>X455-'Com RTOS RX'!$X454</f>
        <v>0.0001273148148</v>
      </c>
      <c r="Z454" s="7">
        <f>SUM(LEN(",CO_MQ135|"),'Com RTOS RX'!$H454,LEN(",CO2_MQ135|"),'Com RTOS RX'!$I454,LEN(",Alcool_MQ135|"),'Com RTOS RX'!$J454,LEN(",Alcool_MQ135|"),'Com RTOS RX'!$K454,LEN(",Toluen_MQ135|"),'Com RTOS RX'!$L454,LEN(",MH4_MQ135|"),'Com RTOS RX'!$M454,LEN(",O3_MQ131|"),'Com RTOS RX'!$N454)*8</f>
        <v>672</v>
      </c>
    </row>
    <row r="455" ht="15.75" customHeight="1">
      <c r="A455" s="5" t="s">
        <v>2699</v>
      </c>
      <c r="B455" s="5" t="s">
        <v>2700</v>
      </c>
      <c r="C455" s="5" t="s">
        <v>843</v>
      </c>
      <c r="D455" s="5" t="s">
        <v>2701</v>
      </c>
      <c r="E455" s="5" t="s">
        <v>845</v>
      </c>
      <c r="F455" s="5" t="s">
        <v>845</v>
      </c>
      <c r="G455" s="5" t="s">
        <v>845</v>
      </c>
      <c r="H455" s="5" t="s">
        <v>769</v>
      </c>
      <c r="I455" s="5" t="s">
        <v>1184</v>
      </c>
      <c r="J455" s="5" t="s">
        <v>1185</v>
      </c>
      <c r="K455" s="5" t="s">
        <v>169</v>
      </c>
      <c r="L455" s="5" t="s">
        <v>763</v>
      </c>
      <c r="M455" s="5" t="s">
        <v>268</v>
      </c>
      <c r="N455" s="5" t="s">
        <v>401</v>
      </c>
      <c r="O455" s="5" t="s">
        <v>845</v>
      </c>
      <c r="P455" s="5" t="s">
        <v>845</v>
      </c>
      <c r="Q455" s="5" t="s">
        <v>847</v>
      </c>
      <c r="R455" s="5" t="s">
        <v>845</v>
      </c>
      <c r="S455" s="5" t="s">
        <v>848</v>
      </c>
      <c r="T455" s="5" t="s">
        <v>1702</v>
      </c>
      <c r="U455" s="5" t="s">
        <v>845</v>
      </c>
      <c r="V455" s="5" t="s">
        <v>845</v>
      </c>
      <c r="W455" s="5" t="s">
        <v>850</v>
      </c>
      <c r="X455" s="5" t="s">
        <v>2702</v>
      </c>
      <c r="Y455" s="6">
        <f>X456-'Com RTOS RX'!$X455</f>
        <v>0.0001157407407</v>
      </c>
      <c r="Z455" s="7">
        <f>SUM(LEN(",CO_MQ135|"),'Com RTOS RX'!$H455,LEN(",CO2_MQ135|"),'Com RTOS RX'!$I455,LEN(",Alcool_MQ135|"),'Com RTOS RX'!$J455,LEN(",Alcool_MQ135|"),'Com RTOS RX'!$K455,LEN(",Toluen_MQ135|"),'Com RTOS RX'!$L455,LEN(",MH4_MQ135|"),'Com RTOS RX'!$M455,LEN(",O3_MQ131|"),'Com RTOS RX'!$N455)*8</f>
        <v>672</v>
      </c>
    </row>
    <row r="456" ht="15.75" customHeight="1">
      <c r="A456" s="5" t="s">
        <v>2703</v>
      </c>
      <c r="B456" s="5" t="s">
        <v>2704</v>
      </c>
      <c r="C456" s="5" t="s">
        <v>843</v>
      </c>
      <c r="D456" s="5" t="s">
        <v>2705</v>
      </c>
      <c r="E456" s="5" t="s">
        <v>845</v>
      </c>
      <c r="F456" s="5" t="s">
        <v>845</v>
      </c>
      <c r="G456" s="5" t="s">
        <v>845</v>
      </c>
      <c r="H456" s="5" t="s">
        <v>438</v>
      </c>
      <c r="I456" s="5" t="s">
        <v>98</v>
      </c>
      <c r="J456" s="5" t="s">
        <v>85</v>
      </c>
      <c r="K456" s="5" t="s">
        <v>15</v>
      </c>
      <c r="L456" s="5" t="s">
        <v>370</v>
      </c>
      <c r="M456" s="5" t="s">
        <v>161</v>
      </c>
      <c r="N456" s="5" t="s">
        <v>401</v>
      </c>
      <c r="O456" s="5" t="s">
        <v>845</v>
      </c>
      <c r="P456" s="5" t="s">
        <v>845</v>
      </c>
      <c r="Q456" s="5" t="s">
        <v>847</v>
      </c>
      <c r="R456" s="5" t="s">
        <v>845</v>
      </c>
      <c r="S456" s="5" t="s">
        <v>848</v>
      </c>
      <c r="T456" s="5" t="s">
        <v>1702</v>
      </c>
      <c r="U456" s="5" t="s">
        <v>845</v>
      </c>
      <c r="V456" s="5" t="s">
        <v>845</v>
      </c>
      <c r="W456" s="5" t="s">
        <v>850</v>
      </c>
      <c r="X456" s="5" t="s">
        <v>2706</v>
      </c>
      <c r="Y456" s="6">
        <f>X457-'Com RTOS RX'!$X456</f>
        <v>0.0001157407407</v>
      </c>
      <c r="Z456" s="7">
        <f>SUM(LEN(",CO_MQ135|"),'Com RTOS RX'!$H456,LEN(",CO2_MQ135|"),'Com RTOS RX'!$I456,LEN(",Alcool_MQ135|"),'Com RTOS RX'!$J456,LEN(",Alcool_MQ135|"),'Com RTOS RX'!$K456,LEN(",Toluen_MQ135|"),'Com RTOS RX'!$L456,LEN(",MH4_MQ135|"),'Com RTOS RX'!$M456,LEN(",O3_MQ131|"),'Com RTOS RX'!$N456)*8</f>
        <v>672</v>
      </c>
    </row>
    <row r="457" ht="15.75" customHeight="1">
      <c r="A457" s="5" t="s">
        <v>2707</v>
      </c>
      <c r="B457" s="5" t="s">
        <v>2708</v>
      </c>
      <c r="C457" s="5" t="s">
        <v>843</v>
      </c>
      <c r="D457" s="5" t="s">
        <v>2709</v>
      </c>
      <c r="E457" s="5" t="s">
        <v>845</v>
      </c>
      <c r="F457" s="5" t="s">
        <v>845</v>
      </c>
      <c r="G457" s="5" t="s">
        <v>845</v>
      </c>
      <c r="H457" s="5" t="s">
        <v>742</v>
      </c>
      <c r="I457" s="5" t="s">
        <v>260</v>
      </c>
      <c r="J457" s="5" t="s">
        <v>281</v>
      </c>
      <c r="K457" s="5" t="s">
        <v>15</v>
      </c>
      <c r="L457" s="5" t="s">
        <v>799</v>
      </c>
      <c r="M457" s="5" t="s">
        <v>161</v>
      </c>
      <c r="N457" s="5" t="s">
        <v>325</v>
      </c>
      <c r="O457" s="5" t="s">
        <v>845</v>
      </c>
      <c r="P457" s="5" t="s">
        <v>845</v>
      </c>
      <c r="Q457" s="5" t="s">
        <v>847</v>
      </c>
      <c r="R457" s="5" t="s">
        <v>845</v>
      </c>
      <c r="S457" s="5" t="s">
        <v>848</v>
      </c>
      <c r="T457" s="5" t="s">
        <v>1702</v>
      </c>
      <c r="U457" s="5" t="s">
        <v>845</v>
      </c>
      <c r="V457" s="5" t="s">
        <v>845</v>
      </c>
      <c r="W457" s="5" t="s">
        <v>850</v>
      </c>
      <c r="X457" s="5" t="s">
        <v>2710</v>
      </c>
      <c r="Y457" s="6">
        <f>X458-'Com RTOS RX'!$X457</f>
        <v>0.0002314814815</v>
      </c>
      <c r="Z457" s="7">
        <f>SUM(LEN(",CO_MQ135|"),'Com RTOS RX'!$H457,LEN(",CO2_MQ135|"),'Com RTOS RX'!$I457,LEN(",Alcool_MQ135|"),'Com RTOS RX'!$J457,LEN(",Alcool_MQ135|"),'Com RTOS RX'!$K457,LEN(",Toluen_MQ135|"),'Com RTOS RX'!$L457,LEN(",MH4_MQ135|"),'Com RTOS RX'!$M457,LEN(",O3_MQ131|"),'Com RTOS RX'!$N457)*8</f>
        <v>672</v>
      </c>
    </row>
    <row r="458" ht="15.75" customHeight="1">
      <c r="A458" s="5" t="s">
        <v>2711</v>
      </c>
      <c r="B458" s="5" t="s">
        <v>2712</v>
      </c>
      <c r="C458" s="5" t="s">
        <v>843</v>
      </c>
      <c r="D458" s="5" t="s">
        <v>2713</v>
      </c>
      <c r="E458" s="5" t="s">
        <v>845</v>
      </c>
      <c r="F458" s="5" t="s">
        <v>845</v>
      </c>
      <c r="G458" s="5" t="s">
        <v>845</v>
      </c>
      <c r="H458" s="5" t="s">
        <v>446</v>
      </c>
      <c r="I458" s="5" t="s">
        <v>1184</v>
      </c>
      <c r="J458" s="5" t="s">
        <v>1185</v>
      </c>
      <c r="K458" s="5" t="s">
        <v>169</v>
      </c>
      <c r="L458" s="5" t="s">
        <v>763</v>
      </c>
      <c r="M458" s="5" t="s">
        <v>268</v>
      </c>
      <c r="N458" s="5" t="s">
        <v>400</v>
      </c>
      <c r="O458" s="5" t="s">
        <v>845</v>
      </c>
      <c r="P458" s="5" t="s">
        <v>845</v>
      </c>
      <c r="Q458" s="5" t="s">
        <v>847</v>
      </c>
      <c r="R458" s="5" t="s">
        <v>845</v>
      </c>
      <c r="S458" s="5" t="s">
        <v>848</v>
      </c>
      <c r="T458" s="5" t="s">
        <v>1702</v>
      </c>
      <c r="U458" s="5" t="s">
        <v>845</v>
      </c>
      <c r="V458" s="5" t="s">
        <v>845</v>
      </c>
      <c r="W458" s="5" t="s">
        <v>850</v>
      </c>
      <c r="X458" s="5" t="s">
        <v>2714</v>
      </c>
      <c r="Y458" s="6">
        <f>X459-'Com RTOS RX'!$X458</f>
        <v>0.0001157407407</v>
      </c>
      <c r="Z458" s="7">
        <f>SUM(LEN(",CO_MQ135|"),'Com RTOS RX'!$H458,LEN(",CO2_MQ135|"),'Com RTOS RX'!$I458,LEN(",Alcool_MQ135|"),'Com RTOS RX'!$J458,LEN(",Alcool_MQ135|"),'Com RTOS RX'!$K458,LEN(",Toluen_MQ135|"),'Com RTOS RX'!$L458,LEN(",MH4_MQ135|"),'Com RTOS RX'!$M458,LEN(",O3_MQ131|"),'Com RTOS RX'!$N458)*8</f>
        <v>672</v>
      </c>
    </row>
    <row r="459" ht="15.75" customHeight="1">
      <c r="A459" s="5" t="s">
        <v>2715</v>
      </c>
      <c r="B459" s="5" t="s">
        <v>2716</v>
      </c>
      <c r="C459" s="5" t="s">
        <v>843</v>
      </c>
      <c r="D459" s="5" t="s">
        <v>2717</v>
      </c>
      <c r="E459" s="5" t="s">
        <v>845</v>
      </c>
      <c r="F459" s="5" t="s">
        <v>845</v>
      </c>
      <c r="G459" s="5" t="s">
        <v>845</v>
      </c>
      <c r="H459" s="5" t="s">
        <v>745</v>
      </c>
      <c r="I459" s="5" t="s">
        <v>287</v>
      </c>
      <c r="J459" s="5" t="s">
        <v>1073</v>
      </c>
      <c r="K459" s="5" t="s">
        <v>104</v>
      </c>
      <c r="L459" s="5" t="s">
        <v>2303</v>
      </c>
      <c r="M459" s="5" t="s">
        <v>238</v>
      </c>
      <c r="N459" s="5" t="s">
        <v>401</v>
      </c>
      <c r="O459" s="5" t="s">
        <v>845</v>
      </c>
      <c r="P459" s="5" t="s">
        <v>845</v>
      </c>
      <c r="Q459" s="5" t="s">
        <v>847</v>
      </c>
      <c r="R459" s="5" t="s">
        <v>845</v>
      </c>
      <c r="S459" s="5" t="s">
        <v>848</v>
      </c>
      <c r="T459" s="5" t="s">
        <v>1702</v>
      </c>
      <c r="U459" s="5" t="s">
        <v>845</v>
      </c>
      <c r="V459" s="5" t="s">
        <v>845</v>
      </c>
      <c r="W459" s="5" t="s">
        <v>850</v>
      </c>
      <c r="X459" s="5" t="s">
        <v>2718</v>
      </c>
      <c r="Y459" s="6">
        <f>X460-'Com RTOS RX'!$X459</f>
        <v>0.0001157407407</v>
      </c>
      <c r="Z459" s="7">
        <f>SUM(LEN(",CO_MQ135|"),'Com RTOS RX'!$H459,LEN(",CO2_MQ135|"),'Com RTOS RX'!$I459,LEN(",Alcool_MQ135|"),'Com RTOS RX'!$J459,LEN(",Alcool_MQ135|"),'Com RTOS RX'!$K459,LEN(",Toluen_MQ135|"),'Com RTOS RX'!$L459,LEN(",MH4_MQ135|"),'Com RTOS RX'!$M459,LEN(",O3_MQ131|"),'Com RTOS RX'!$N459)*8</f>
        <v>672</v>
      </c>
    </row>
    <row r="460" ht="15.75" customHeight="1">
      <c r="A460" s="5" t="s">
        <v>2719</v>
      </c>
      <c r="B460" s="5" t="s">
        <v>2720</v>
      </c>
      <c r="C460" s="5" t="s">
        <v>843</v>
      </c>
      <c r="D460" s="5" t="s">
        <v>2721</v>
      </c>
      <c r="E460" s="5" t="s">
        <v>845</v>
      </c>
      <c r="F460" s="5" t="s">
        <v>845</v>
      </c>
      <c r="G460" s="5" t="s">
        <v>845</v>
      </c>
      <c r="H460" s="5" t="s">
        <v>462</v>
      </c>
      <c r="I460" s="5" t="s">
        <v>247</v>
      </c>
      <c r="J460" s="5" t="s">
        <v>267</v>
      </c>
      <c r="K460" s="5" t="s">
        <v>169</v>
      </c>
      <c r="L460" s="5" t="s">
        <v>317</v>
      </c>
      <c r="M460" s="5" t="s">
        <v>268</v>
      </c>
      <c r="N460" s="5" t="s">
        <v>753</v>
      </c>
      <c r="O460" s="5" t="s">
        <v>845</v>
      </c>
      <c r="P460" s="5" t="s">
        <v>845</v>
      </c>
      <c r="Q460" s="5" t="s">
        <v>847</v>
      </c>
      <c r="R460" s="5" t="s">
        <v>845</v>
      </c>
      <c r="S460" s="5" t="s">
        <v>848</v>
      </c>
      <c r="T460" s="5" t="s">
        <v>1702</v>
      </c>
      <c r="U460" s="5" t="s">
        <v>845</v>
      </c>
      <c r="V460" s="5" t="s">
        <v>845</v>
      </c>
      <c r="W460" s="5" t="s">
        <v>850</v>
      </c>
      <c r="X460" s="5" t="s">
        <v>2722</v>
      </c>
      <c r="Y460" s="6">
        <f>X461-'Com RTOS RX'!$X460</f>
        <v>0.0001157407407</v>
      </c>
      <c r="Z460" s="7">
        <f>SUM(LEN(",CO_MQ135|"),'Com RTOS RX'!$H460,LEN(",CO2_MQ135|"),'Com RTOS RX'!$I460,LEN(",Alcool_MQ135|"),'Com RTOS RX'!$J460,LEN(",Alcool_MQ135|"),'Com RTOS RX'!$K460,LEN(",Toluen_MQ135|"),'Com RTOS RX'!$L460,LEN(",MH4_MQ135|"),'Com RTOS RX'!$M460,LEN(",O3_MQ131|"),'Com RTOS RX'!$N460)*8</f>
        <v>672</v>
      </c>
    </row>
    <row r="461" ht="15.75" customHeight="1">
      <c r="A461" s="5" t="s">
        <v>2723</v>
      </c>
      <c r="B461" s="5" t="s">
        <v>2724</v>
      </c>
      <c r="C461" s="5" t="s">
        <v>843</v>
      </c>
      <c r="D461" s="5" t="s">
        <v>2725</v>
      </c>
      <c r="E461" s="5" t="s">
        <v>845</v>
      </c>
      <c r="F461" s="5" t="s">
        <v>845</v>
      </c>
      <c r="G461" s="5" t="s">
        <v>845</v>
      </c>
      <c r="H461" s="5" t="s">
        <v>458</v>
      </c>
      <c r="I461" s="5" t="s">
        <v>247</v>
      </c>
      <c r="J461" s="5" t="s">
        <v>79</v>
      </c>
      <c r="K461" s="5" t="s">
        <v>169</v>
      </c>
      <c r="L461" s="5" t="s">
        <v>666</v>
      </c>
      <c r="M461" s="5" t="s">
        <v>268</v>
      </c>
      <c r="N461" s="5" t="s">
        <v>396</v>
      </c>
      <c r="O461" s="5" t="s">
        <v>845</v>
      </c>
      <c r="P461" s="5" t="s">
        <v>845</v>
      </c>
      <c r="Q461" s="5" t="s">
        <v>847</v>
      </c>
      <c r="R461" s="5" t="s">
        <v>845</v>
      </c>
      <c r="S461" s="5" t="s">
        <v>848</v>
      </c>
      <c r="T461" s="5" t="s">
        <v>1702</v>
      </c>
      <c r="U461" s="5" t="s">
        <v>845</v>
      </c>
      <c r="V461" s="5" t="s">
        <v>845</v>
      </c>
      <c r="W461" s="5" t="s">
        <v>850</v>
      </c>
      <c r="X461" s="5" t="s">
        <v>2726</v>
      </c>
      <c r="Y461" s="6">
        <f>X462-'Com RTOS RX'!$X461</f>
        <v>0.0001157407407</v>
      </c>
      <c r="Z461" s="7">
        <f>SUM(LEN(",CO_MQ135|"),'Com RTOS RX'!$H461,LEN(",CO2_MQ135|"),'Com RTOS RX'!$I461,LEN(",Alcool_MQ135|"),'Com RTOS RX'!$J461,LEN(",Alcool_MQ135|"),'Com RTOS RX'!$K461,LEN(",Toluen_MQ135|"),'Com RTOS RX'!$L461,LEN(",MH4_MQ135|"),'Com RTOS RX'!$M461,LEN(",O3_MQ131|"),'Com RTOS RX'!$N461)*8</f>
        <v>672</v>
      </c>
    </row>
    <row r="462" ht="15.75" customHeight="1">
      <c r="A462" s="5" t="s">
        <v>2727</v>
      </c>
      <c r="B462" s="5" t="s">
        <v>2728</v>
      </c>
      <c r="C462" s="5" t="s">
        <v>843</v>
      </c>
      <c r="D462" s="5" t="s">
        <v>2729</v>
      </c>
      <c r="E462" s="5" t="s">
        <v>845</v>
      </c>
      <c r="F462" s="5" t="s">
        <v>845</v>
      </c>
      <c r="G462" s="5" t="s">
        <v>845</v>
      </c>
      <c r="H462" s="5" t="s">
        <v>458</v>
      </c>
      <c r="I462" s="5" t="s">
        <v>247</v>
      </c>
      <c r="J462" s="5" t="s">
        <v>79</v>
      </c>
      <c r="K462" s="5" t="s">
        <v>169</v>
      </c>
      <c r="L462" s="5" t="s">
        <v>666</v>
      </c>
      <c r="M462" s="5" t="s">
        <v>268</v>
      </c>
      <c r="N462" s="5" t="s">
        <v>738</v>
      </c>
      <c r="O462" s="5" t="s">
        <v>845</v>
      </c>
      <c r="P462" s="5" t="s">
        <v>845</v>
      </c>
      <c r="Q462" s="5" t="s">
        <v>847</v>
      </c>
      <c r="R462" s="5" t="s">
        <v>845</v>
      </c>
      <c r="S462" s="5" t="s">
        <v>848</v>
      </c>
      <c r="T462" s="5" t="s">
        <v>1702</v>
      </c>
      <c r="U462" s="5" t="s">
        <v>845</v>
      </c>
      <c r="V462" s="5" t="s">
        <v>845</v>
      </c>
      <c r="W462" s="5" t="s">
        <v>850</v>
      </c>
      <c r="X462" s="5" t="s">
        <v>2730</v>
      </c>
      <c r="Y462" s="6">
        <f>X463-'Com RTOS RX'!$X462</f>
        <v>0.0001157407407</v>
      </c>
      <c r="Z462" s="7">
        <f>SUM(LEN(",CO_MQ135|"),'Com RTOS RX'!$H462,LEN(",CO2_MQ135|"),'Com RTOS RX'!$I462,LEN(",Alcool_MQ135|"),'Com RTOS RX'!$J462,LEN(",Alcool_MQ135|"),'Com RTOS RX'!$K462,LEN(",Toluen_MQ135|"),'Com RTOS RX'!$L462,LEN(",MH4_MQ135|"),'Com RTOS RX'!$M462,LEN(",O3_MQ131|"),'Com RTOS RX'!$N462)*8</f>
        <v>672</v>
      </c>
    </row>
    <row r="463" ht="15.75" customHeight="1">
      <c r="A463" s="5" t="s">
        <v>2731</v>
      </c>
      <c r="B463" s="5" t="s">
        <v>2732</v>
      </c>
      <c r="C463" s="5" t="s">
        <v>843</v>
      </c>
      <c r="D463" s="5" t="s">
        <v>2733</v>
      </c>
      <c r="E463" s="5" t="s">
        <v>845</v>
      </c>
      <c r="F463" s="5" t="s">
        <v>845</v>
      </c>
      <c r="G463" s="5" t="s">
        <v>845</v>
      </c>
      <c r="H463" s="5" t="s">
        <v>726</v>
      </c>
      <c r="I463" s="5" t="s">
        <v>1184</v>
      </c>
      <c r="J463" s="5" t="s">
        <v>261</v>
      </c>
      <c r="K463" s="5" t="s">
        <v>169</v>
      </c>
      <c r="L463" s="5" t="s">
        <v>677</v>
      </c>
      <c r="M463" s="5" t="s">
        <v>268</v>
      </c>
      <c r="N463" s="5" t="s">
        <v>400</v>
      </c>
      <c r="O463" s="5" t="s">
        <v>845</v>
      </c>
      <c r="P463" s="5" t="s">
        <v>845</v>
      </c>
      <c r="Q463" s="5" t="s">
        <v>847</v>
      </c>
      <c r="R463" s="5" t="s">
        <v>845</v>
      </c>
      <c r="S463" s="5" t="s">
        <v>848</v>
      </c>
      <c r="T463" s="5" t="s">
        <v>1702</v>
      </c>
      <c r="U463" s="5" t="s">
        <v>845</v>
      </c>
      <c r="V463" s="5" t="s">
        <v>845</v>
      </c>
      <c r="W463" s="5" t="s">
        <v>850</v>
      </c>
      <c r="X463" s="5" t="s">
        <v>2734</v>
      </c>
      <c r="Y463" s="6">
        <f>X464-'Com RTOS RX'!$X463</f>
        <v>0.0001157407407</v>
      </c>
      <c r="Z463" s="7">
        <f>SUM(LEN(",CO_MQ135|"),'Com RTOS RX'!$H463,LEN(",CO2_MQ135|"),'Com RTOS RX'!$I463,LEN(",Alcool_MQ135|"),'Com RTOS RX'!$J463,LEN(",Alcool_MQ135|"),'Com RTOS RX'!$K463,LEN(",Toluen_MQ135|"),'Com RTOS RX'!$L463,LEN(",MH4_MQ135|"),'Com RTOS RX'!$M463,LEN(",O3_MQ131|"),'Com RTOS RX'!$N463)*8</f>
        <v>672</v>
      </c>
    </row>
    <row r="464" ht="15.75" customHeight="1">
      <c r="A464" s="5" t="s">
        <v>2735</v>
      </c>
      <c r="B464" s="5" t="s">
        <v>2736</v>
      </c>
      <c r="C464" s="5" t="s">
        <v>843</v>
      </c>
      <c r="D464" s="5" t="s">
        <v>2737</v>
      </c>
      <c r="E464" s="5" t="s">
        <v>845</v>
      </c>
      <c r="F464" s="5" t="s">
        <v>845</v>
      </c>
      <c r="G464" s="5" t="s">
        <v>845</v>
      </c>
      <c r="H464" s="5" t="s">
        <v>552</v>
      </c>
      <c r="I464" s="5" t="s">
        <v>253</v>
      </c>
      <c r="J464" s="5" t="s">
        <v>1319</v>
      </c>
      <c r="K464" s="5" t="s">
        <v>293</v>
      </c>
      <c r="L464" s="5" t="s">
        <v>321</v>
      </c>
      <c r="M464" s="5" t="s">
        <v>269</v>
      </c>
      <c r="N464" s="5" t="s">
        <v>396</v>
      </c>
      <c r="O464" s="5" t="s">
        <v>845</v>
      </c>
      <c r="P464" s="5" t="s">
        <v>845</v>
      </c>
      <c r="Q464" s="5" t="s">
        <v>847</v>
      </c>
      <c r="R464" s="5" t="s">
        <v>845</v>
      </c>
      <c r="S464" s="5" t="s">
        <v>848</v>
      </c>
      <c r="T464" s="5" t="s">
        <v>1702</v>
      </c>
      <c r="U464" s="5" t="s">
        <v>845</v>
      </c>
      <c r="V464" s="5" t="s">
        <v>845</v>
      </c>
      <c r="W464" s="5" t="s">
        <v>850</v>
      </c>
      <c r="X464" s="5" t="s">
        <v>2738</v>
      </c>
      <c r="Y464" s="6">
        <f>X465-'Com RTOS RX'!$X464</f>
        <v>0.0001157407407</v>
      </c>
      <c r="Z464" s="7">
        <f>SUM(LEN(",CO_MQ135|"),'Com RTOS RX'!$H464,LEN(",CO2_MQ135|"),'Com RTOS RX'!$I464,LEN(",Alcool_MQ135|"),'Com RTOS RX'!$J464,LEN(",Alcool_MQ135|"),'Com RTOS RX'!$K464,LEN(",Toluen_MQ135|"),'Com RTOS RX'!$L464,LEN(",MH4_MQ135|"),'Com RTOS RX'!$M464,LEN(",O3_MQ131|"),'Com RTOS RX'!$N464)*8</f>
        <v>672</v>
      </c>
    </row>
    <row r="465" ht="15.75" customHeight="1">
      <c r="A465" s="5" t="s">
        <v>2739</v>
      </c>
      <c r="B465" s="5" t="s">
        <v>2740</v>
      </c>
      <c r="C465" s="5" t="s">
        <v>843</v>
      </c>
      <c r="D465" s="5" t="s">
        <v>2741</v>
      </c>
      <c r="E465" s="5" t="s">
        <v>845</v>
      </c>
      <c r="F465" s="5" t="s">
        <v>845</v>
      </c>
      <c r="G465" s="5" t="s">
        <v>845</v>
      </c>
      <c r="H465" s="5" t="s">
        <v>529</v>
      </c>
      <c r="I465" s="5" t="s">
        <v>292</v>
      </c>
      <c r="J465" s="5" t="s">
        <v>258</v>
      </c>
      <c r="K465" s="5" t="s">
        <v>293</v>
      </c>
      <c r="L465" s="5" t="s">
        <v>400</v>
      </c>
      <c r="M465" s="5" t="s">
        <v>269</v>
      </c>
      <c r="N465" s="5" t="s">
        <v>396</v>
      </c>
      <c r="O465" s="5" t="s">
        <v>845</v>
      </c>
      <c r="P465" s="5" t="s">
        <v>845</v>
      </c>
      <c r="Q465" s="5" t="s">
        <v>847</v>
      </c>
      <c r="R465" s="5" t="s">
        <v>845</v>
      </c>
      <c r="S465" s="5" t="s">
        <v>848</v>
      </c>
      <c r="T465" s="5" t="s">
        <v>1702</v>
      </c>
      <c r="U465" s="5" t="s">
        <v>845</v>
      </c>
      <c r="V465" s="5" t="s">
        <v>845</v>
      </c>
      <c r="W465" s="5" t="s">
        <v>850</v>
      </c>
      <c r="X465" s="5" t="s">
        <v>2742</v>
      </c>
      <c r="Y465" s="6">
        <f>X466-'Com RTOS RX'!$X465</f>
        <v>0.0001157407407</v>
      </c>
      <c r="Z465" s="7">
        <f>SUM(LEN(",CO_MQ135|"),'Com RTOS RX'!$H465,LEN(",CO2_MQ135|"),'Com RTOS RX'!$I465,LEN(",Alcool_MQ135|"),'Com RTOS RX'!$J465,LEN(",Alcool_MQ135|"),'Com RTOS RX'!$K465,LEN(",Toluen_MQ135|"),'Com RTOS RX'!$L465,LEN(",MH4_MQ135|"),'Com RTOS RX'!$M465,LEN(",O3_MQ131|"),'Com RTOS RX'!$N465)*8</f>
        <v>672</v>
      </c>
    </row>
    <row r="466" ht="15.75" customHeight="1">
      <c r="A466" s="5" t="s">
        <v>2743</v>
      </c>
      <c r="B466" s="5" t="s">
        <v>2744</v>
      </c>
      <c r="C466" s="5" t="s">
        <v>843</v>
      </c>
      <c r="D466" s="5" t="s">
        <v>2745</v>
      </c>
      <c r="E466" s="5" t="s">
        <v>845</v>
      </c>
      <c r="F466" s="5" t="s">
        <v>845</v>
      </c>
      <c r="G466" s="5" t="s">
        <v>845</v>
      </c>
      <c r="H466" s="5" t="s">
        <v>557</v>
      </c>
      <c r="I466" s="5" t="s">
        <v>63</v>
      </c>
      <c r="J466" s="5" t="s">
        <v>210</v>
      </c>
      <c r="K466" s="5" t="s">
        <v>67</v>
      </c>
      <c r="L466" s="5" t="s">
        <v>408</v>
      </c>
      <c r="M466" s="5" t="s">
        <v>269</v>
      </c>
      <c r="N466" s="5" t="s">
        <v>396</v>
      </c>
      <c r="O466" s="5" t="s">
        <v>845</v>
      </c>
      <c r="P466" s="5" t="s">
        <v>845</v>
      </c>
      <c r="Q466" s="5" t="s">
        <v>847</v>
      </c>
      <c r="R466" s="5" t="s">
        <v>845</v>
      </c>
      <c r="S466" s="5" t="s">
        <v>848</v>
      </c>
      <c r="T466" s="5" t="s">
        <v>1702</v>
      </c>
      <c r="U466" s="5" t="s">
        <v>845</v>
      </c>
      <c r="V466" s="5" t="s">
        <v>845</v>
      </c>
      <c r="W466" s="5" t="s">
        <v>850</v>
      </c>
      <c r="X466" s="5" t="s">
        <v>2746</v>
      </c>
      <c r="Y466" s="6">
        <f>X467-'Com RTOS RX'!$X466</f>
        <v>0.0001157407407</v>
      </c>
      <c r="Z466" s="7">
        <f>SUM(LEN(",CO_MQ135|"),'Com RTOS RX'!$H466,LEN(",CO2_MQ135|"),'Com RTOS RX'!$I466,LEN(",Alcool_MQ135|"),'Com RTOS RX'!$J466,LEN(",Alcool_MQ135|"),'Com RTOS RX'!$K466,LEN(",Toluen_MQ135|"),'Com RTOS RX'!$L466,LEN(",MH4_MQ135|"),'Com RTOS RX'!$M466,LEN(",O3_MQ131|"),'Com RTOS RX'!$N466)*8</f>
        <v>672</v>
      </c>
    </row>
    <row r="467" ht="15.75" customHeight="1">
      <c r="A467" s="5" t="s">
        <v>2747</v>
      </c>
      <c r="B467" s="5" t="s">
        <v>2748</v>
      </c>
      <c r="C467" s="5" t="s">
        <v>843</v>
      </c>
      <c r="D467" s="5" t="s">
        <v>2749</v>
      </c>
      <c r="E467" s="5" t="s">
        <v>845</v>
      </c>
      <c r="F467" s="5" t="s">
        <v>845</v>
      </c>
      <c r="G467" s="5" t="s">
        <v>845</v>
      </c>
      <c r="H467" s="5" t="s">
        <v>478</v>
      </c>
      <c r="I467" s="5" t="s">
        <v>276</v>
      </c>
      <c r="J467" s="5" t="s">
        <v>171</v>
      </c>
      <c r="K467" s="5" t="s">
        <v>156</v>
      </c>
      <c r="L467" s="5" t="s">
        <v>329</v>
      </c>
      <c r="M467" s="5" t="s">
        <v>285</v>
      </c>
      <c r="N467" s="5" t="s">
        <v>400</v>
      </c>
      <c r="O467" s="5" t="s">
        <v>845</v>
      </c>
      <c r="P467" s="5" t="s">
        <v>845</v>
      </c>
      <c r="Q467" s="5" t="s">
        <v>847</v>
      </c>
      <c r="R467" s="5" t="s">
        <v>845</v>
      </c>
      <c r="S467" s="5" t="s">
        <v>848</v>
      </c>
      <c r="T467" s="5" t="s">
        <v>1702</v>
      </c>
      <c r="U467" s="5" t="s">
        <v>845</v>
      </c>
      <c r="V467" s="5" t="s">
        <v>845</v>
      </c>
      <c r="W467" s="5" t="s">
        <v>850</v>
      </c>
      <c r="X467" s="5" t="s">
        <v>2750</v>
      </c>
      <c r="Y467" s="6">
        <f>X468-'Com RTOS RX'!$X467</f>
        <v>0.0001157407407</v>
      </c>
      <c r="Z467" s="7">
        <f>SUM(LEN(",CO_MQ135|"),'Com RTOS RX'!$H467,LEN(",CO2_MQ135|"),'Com RTOS RX'!$I467,LEN(",Alcool_MQ135|"),'Com RTOS RX'!$J467,LEN(",Alcool_MQ135|"),'Com RTOS RX'!$K467,LEN(",Toluen_MQ135|"),'Com RTOS RX'!$L467,LEN(",MH4_MQ135|"),'Com RTOS RX'!$M467,LEN(",O3_MQ131|"),'Com RTOS RX'!$N467)*8</f>
        <v>672</v>
      </c>
    </row>
    <row r="468" ht="15.75" customHeight="1">
      <c r="A468" s="5" t="s">
        <v>2751</v>
      </c>
      <c r="B468" s="5" t="s">
        <v>2752</v>
      </c>
      <c r="C468" s="5" t="s">
        <v>843</v>
      </c>
      <c r="D468" s="5" t="s">
        <v>2753</v>
      </c>
      <c r="E468" s="5" t="s">
        <v>845</v>
      </c>
      <c r="F468" s="5" t="s">
        <v>845</v>
      </c>
      <c r="G468" s="5" t="s">
        <v>845</v>
      </c>
      <c r="H468" s="5" t="s">
        <v>769</v>
      </c>
      <c r="I468" s="5" t="s">
        <v>1184</v>
      </c>
      <c r="J468" s="5" t="s">
        <v>1185</v>
      </c>
      <c r="K468" s="5" t="s">
        <v>169</v>
      </c>
      <c r="L468" s="5" t="s">
        <v>763</v>
      </c>
      <c r="M468" s="5" t="s">
        <v>268</v>
      </c>
      <c r="N468" s="5" t="s">
        <v>753</v>
      </c>
      <c r="O468" s="5" t="s">
        <v>845</v>
      </c>
      <c r="P468" s="5" t="s">
        <v>845</v>
      </c>
      <c r="Q468" s="5" t="s">
        <v>847</v>
      </c>
      <c r="R468" s="5" t="s">
        <v>845</v>
      </c>
      <c r="S468" s="5" t="s">
        <v>848</v>
      </c>
      <c r="T468" s="5" t="s">
        <v>1702</v>
      </c>
      <c r="U468" s="5" t="s">
        <v>845</v>
      </c>
      <c r="V468" s="5" t="s">
        <v>845</v>
      </c>
      <c r="W468" s="5" t="s">
        <v>850</v>
      </c>
      <c r="X468" s="5" t="s">
        <v>2754</v>
      </c>
      <c r="Y468" s="6">
        <f>X469-'Com RTOS RX'!$X468</f>
        <v>0.0001157407407</v>
      </c>
      <c r="Z468" s="7">
        <f>SUM(LEN(",CO_MQ135|"),'Com RTOS RX'!$H468,LEN(",CO2_MQ135|"),'Com RTOS RX'!$I468,LEN(",Alcool_MQ135|"),'Com RTOS RX'!$J468,LEN(",Alcool_MQ135|"),'Com RTOS RX'!$K468,LEN(",Toluen_MQ135|"),'Com RTOS RX'!$L468,LEN(",MH4_MQ135|"),'Com RTOS RX'!$M468,LEN(",O3_MQ131|"),'Com RTOS RX'!$N468)*8</f>
        <v>672</v>
      </c>
    </row>
    <row r="469" ht="15.75" customHeight="1">
      <c r="A469" s="5" t="s">
        <v>2755</v>
      </c>
      <c r="B469" s="5" t="s">
        <v>2756</v>
      </c>
      <c r="C469" s="5" t="s">
        <v>843</v>
      </c>
      <c r="D469" s="5" t="s">
        <v>2757</v>
      </c>
      <c r="E469" s="5" t="s">
        <v>845</v>
      </c>
      <c r="F469" s="5" t="s">
        <v>845</v>
      </c>
      <c r="G469" s="5" t="s">
        <v>845</v>
      </c>
      <c r="H469" s="5" t="s">
        <v>726</v>
      </c>
      <c r="I469" s="5" t="s">
        <v>1184</v>
      </c>
      <c r="J469" s="5" t="s">
        <v>261</v>
      </c>
      <c r="K469" s="5" t="s">
        <v>169</v>
      </c>
      <c r="L469" s="5" t="s">
        <v>677</v>
      </c>
      <c r="M469" s="5" t="s">
        <v>268</v>
      </c>
      <c r="N469" s="5" t="s">
        <v>325</v>
      </c>
      <c r="O469" s="5" t="s">
        <v>845</v>
      </c>
      <c r="P469" s="5" t="s">
        <v>845</v>
      </c>
      <c r="Q469" s="5" t="s">
        <v>847</v>
      </c>
      <c r="R469" s="5" t="s">
        <v>845</v>
      </c>
      <c r="S469" s="5" t="s">
        <v>848</v>
      </c>
      <c r="T469" s="5" t="s">
        <v>1702</v>
      </c>
      <c r="U469" s="5" t="s">
        <v>845</v>
      </c>
      <c r="V469" s="5" t="s">
        <v>845</v>
      </c>
      <c r="W469" s="5" t="s">
        <v>850</v>
      </c>
      <c r="X469" s="5" t="s">
        <v>2758</v>
      </c>
      <c r="Y469" s="6">
        <f>X470-'Com RTOS RX'!$X469</f>
        <v>0.0001157407407</v>
      </c>
      <c r="Z469" s="7">
        <f>SUM(LEN(",CO_MQ135|"),'Com RTOS RX'!$H469,LEN(",CO2_MQ135|"),'Com RTOS RX'!$I469,LEN(",Alcool_MQ135|"),'Com RTOS RX'!$J469,LEN(",Alcool_MQ135|"),'Com RTOS RX'!$K469,LEN(",Toluen_MQ135|"),'Com RTOS RX'!$L469,LEN(",MH4_MQ135|"),'Com RTOS RX'!$M469,LEN(",O3_MQ131|"),'Com RTOS RX'!$N469)*8</f>
        <v>672</v>
      </c>
    </row>
    <row r="470" ht="15.75" customHeight="1">
      <c r="A470" s="5" t="s">
        <v>2759</v>
      </c>
      <c r="B470" s="5" t="s">
        <v>2760</v>
      </c>
      <c r="C470" s="5" t="s">
        <v>843</v>
      </c>
      <c r="D470" s="5" t="s">
        <v>2761</v>
      </c>
      <c r="E470" s="5" t="s">
        <v>845</v>
      </c>
      <c r="F470" s="5" t="s">
        <v>845</v>
      </c>
      <c r="G470" s="5" t="s">
        <v>845</v>
      </c>
      <c r="H470" s="5" t="s">
        <v>769</v>
      </c>
      <c r="I470" s="5" t="s">
        <v>1184</v>
      </c>
      <c r="J470" s="5" t="s">
        <v>1185</v>
      </c>
      <c r="K470" s="5" t="s">
        <v>169</v>
      </c>
      <c r="L470" s="5" t="s">
        <v>763</v>
      </c>
      <c r="M470" s="5" t="s">
        <v>268</v>
      </c>
      <c r="N470" s="5" t="s">
        <v>401</v>
      </c>
      <c r="O470" s="5" t="s">
        <v>845</v>
      </c>
      <c r="P470" s="5" t="s">
        <v>845</v>
      </c>
      <c r="Q470" s="5" t="s">
        <v>847</v>
      </c>
      <c r="R470" s="5" t="s">
        <v>845</v>
      </c>
      <c r="S470" s="5" t="s">
        <v>848</v>
      </c>
      <c r="T470" s="5" t="s">
        <v>1702</v>
      </c>
      <c r="U470" s="5" t="s">
        <v>845</v>
      </c>
      <c r="V470" s="5" t="s">
        <v>845</v>
      </c>
      <c r="W470" s="5" t="s">
        <v>850</v>
      </c>
      <c r="X470" s="5" t="s">
        <v>2762</v>
      </c>
      <c r="Y470" s="6">
        <f>X471-'Com RTOS RX'!$X470</f>
        <v>0.0001157407407</v>
      </c>
      <c r="Z470" s="7">
        <f>SUM(LEN(",CO_MQ135|"),'Com RTOS RX'!$H470,LEN(",CO2_MQ135|"),'Com RTOS RX'!$I470,LEN(",Alcool_MQ135|"),'Com RTOS RX'!$J470,LEN(",Alcool_MQ135|"),'Com RTOS RX'!$K470,LEN(",Toluen_MQ135|"),'Com RTOS RX'!$L470,LEN(",MH4_MQ135|"),'Com RTOS RX'!$M470,LEN(",O3_MQ131|"),'Com RTOS RX'!$N470)*8</f>
        <v>672</v>
      </c>
    </row>
    <row r="471" ht="15.75" customHeight="1">
      <c r="A471" s="5" t="s">
        <v>2763</v>
      </c>
      <c r="B471" s="5" t="s">
        <v>2764</v>
      </c>
      <c r="C471" s="5" t="s">
        <v>843</v>
      </c>
      <c r="D471" s="5" t="s">
        <v>2765</v>
      </c>
      <c r="E471" s="5" t="s">
        <v>845</v>
      </c>
      <c r="F471" s="5" t="s">
        <v>845</v>
      </c>
      <c r="G471" s="5" t="s">
        <v>845</v>
      </c>
      <c r="H471" s="5" t="s">
        <v>434</v>
      </c>
      <c r="I471" s="5" t="s">
        <v>295</v>
      </c>
      <c r="J471" s="5" t="s">
        <v>85</v>
      </c>
      <c r="K471" s="5" t="s">
        <v>15</v>
      </c>
      <c r="L471" s="5" t="s">
        <v>370</v>
      </c>
      <c r="M471" s="5" t="s">
        <v>161</v>
      </c>
      <c r="N471" s="5" t="s">
        <v>321</v>
      </c>
      <c r="O471" s="5" t="s">
        <v>845</v>
      </c>
      <c r="P471" s="5" t="s">
        <v>845</v>
      </c>
      <c r="Q471" s="5" t="s">
        <v>847</v>
      </c>
      <c r="R471" s="5" t="s">
        <v>845</v>
      </c>
      <c r="S471" s="5" t="s">
        <v>848</v>
      </c>
      <c r="T471" s="5" t="s">
        <v>1702</v>
      </c>
      <c r="U471" s="5" t="s">
        <v>845</v>
      </c>
      <c r="V471" s="5" t="s">
        <v>845</v>
      </c>
      <c r="W471" s="5" t="s">
        <v>850</v>
      </c>
      <c r="X471" s="5" t="s">
        <v>2766</v>
      </c>
      <c r="Y471" s="6">
        <f>X472-'Com RTOS RX'!$X471</f>
        <v>0.0001157407407</v>
      </c>
      <c r="Z471" s="7">
        <f>SUM(LEN(",CO_MQ135|"),'Com RTOS RX'!$H471,LEN(",CO2_MQ135|"),'Com RTOS RX'!$I471,LEN(",Alcool_MQ135|"),'Com RTOS RX'!$J471,LEN(",Alcool_MQ135|"),'Com RTOS RX'!$K471,LEN(",Toluen_MQ135|"),'Com RTOS RX'!$L471,LEN(",MH4_MQ135|"),'Com RTOS RX'!$M471,LEN(",O3_MQ131|"),'Com RTOS RX'!$N471)*8</f>
        <v>672</v>
      </c>
    </row>
    <row r="472" ht="15.75" customHeight="1">
      <c r="A472" s="5" t="s">
        <v>2767</v>
      </c>
      <c r="B472" s="5" t="s">
        <v>2768</v>
      </c>
      <c r="C472" s="5" t="s">
        <v>843</v>
      </c>
      <c r="D472" s="5" t="s">
        <v>2769</v>
      </c>
      <c r="E472" s="5" t="s">
        <v>845</v>
      </c>
      <c r="F472" s="5" t="s">
        <v>845</v>
      </c>
      <c r="G472" s="5" t="s">
        <v>845</v>
      </c>
      <c r="H472" s="5" t="s">
        <v>758</v>
      </c>
      <c r="I472" s="5" t="s">
        <v>98</v>
      </c>
      <c r="J472" s="5" t="s">
        <v>277</v>
      </c>
      <c r="K472" s="5" t="s">
        <v>15</v>
      </c>
      <c r="L472" s="5" t="s">
        <v>378</v>
      </c>
      <c r="M472" s="5" t="s">
        <v>161</v>
      </c>
      <c r="N472" s="5" t="s">
        <v>325</v>
      </c>
      <c r="O472" s="5" t="s">
        <v>845</v>
      </c>
      <c r="P472" s="5" t="s">
        <v>845</v>
      </c>
      <c r="Q472" s="5" t="s">
        <v>847</v>
      </c>
      <c r="R472" s="5" t="s">
        <v>845</v>
      </c>
      <c r="S472" s="5" t="s">
        <v>848</v>
      </c>
      <c r="T472" s="5" t="s">
        <v>1702</v>
      </c>
      <c r="U472" s="5" t="s">
        <v>845</v>
      </c>
      <c r="V472" s="5" t="s">
        <v>845</v>
      </c>
      <c r="W472" s="5" t="s">
        <v>850</v>
      </c>
      <c r="X472" s="5" t="s">
        <v>2770</v>
      </c>
      <c r="Y472" s="6">
        <f>X473-'Com RTOS RX'!$X472</f>
        <v>0.0001157407407</v>
      </c>
      <c r="Z472" s="7">
        <f>SUM(LEN(",CO_MQ135|"),'Com RTOS RX'!$H472,LEN(",CO2_MQ135|"),'Com RTOS RX'!$I472,LEN(",Alcool_MQ135|"),'Com RTOS RX'!$J472,LEN(",Alcool_MQ135|"),'Com RTOS RX'!$K472,LEN(",Toluen_MQ135|"),'Com RTOS RX'!$L472,LEN(",MH4_MQ135|"),'Com RTOS RX'!$M472,LEN(",O3_MQ131|"),'Com RTOS RX'!$N472)*8</f>
        <v>672</v>
      </c>
    </row>
    <row r="473" ht="15.75" customHeight="1">
      <c r="A473" s="5" t="s">
        <v>2771</v>
      </c>
      <c r="B473" s="5" t="s">
        <v>2772</v>
      </c>
      <c r="C473" s="5" t="s">
        <v>843</v>
      </c>
      <c r="D473" s="5" t="s">
        <v>2773</v>
      </c>
      <c r="E473" s="5" t="s">
        <v>845</v>
      </c>
      <c r="F473" s="5" t="s">
        <v>845</v>
      </c>
      <c r="G473" s="5" t="s">
        <v>845</v>
      </c>
      <c r="H473" s="5" t="s">
        <v>462</v>
      </c>
      <c r="I473" s="5" t="s">
        <v>247</v>
      </c>
      <c r="J473" s="5" t="s">
        <v>267</v>
      </c>
      <c r="K473" s="5" t="s">
        <v>169</v>
      </c>
      <c r="L473" s="5" t="s">
        <v>317</v>
      </c>
      <c r="M473" s="5" t="s">
        <v>268</v>
      </c>
      <c r="N473" s="5" t="s">
        <v>400</v>
      </c>
      <c r="O473" s="5" t="s">
        <v>845</v>
      </c>
      <c r="P473" s="5" t="s">
        <v>845</v>
      </c>
      <c r="Q473" s="5" t="s">
        <v>847</v>
      </c>
      <c r="R473" s="5" t="s">
        <v>845</v>
      </c>
      <c r="S473" s="5" t="s">
        <v>848</v>
      </c>
      <c r="T473" s="5" t="s">
        <v>1702</v>
      </c>
      <c r="U473" s="5" t="s">
        <v>845</v>
      </c>
      <c r="V473" s="5" t="s">
        <v>845</v>
      </c>
      <c r="W473" s="5" t="s">
        <v>850</v>
      </c>
      <c r="X473" s="5" t="s">
        <v>2774</v>
      </c>
      <c r="Y473" s="6">
        <f>X474-'Com RTOS RX'!$X473</f>
        <v>0.0001157407407</v>
      </c>
      <c r="Z473" s="7">
        <f>SUM(LEN(",CO_MQ135|"),'Com RTOS RX'!$H473,LEN(",CO2_MQ135|"),'Com RTOS RX'!$I473,LEN(",Alcool_MQ135|"),'Com RTOS RX'!$J473,LEN(",Alcool_MQ135|"),'Com RTOS RX'!$K473,LEN(",Toluen_MQ135|"),'Com RTOS RX'!$L473,LEN(",MH4_MQ135|"),'Com RTOS RX'!$M473,LEN(",O3_MQ131|"),'Com RTOS RX'!$N473)*8</f>
        <v>672</v>
      </c>
    </row>
    <row r="474" ht="15.75" customHeight="1">
      <c r="A474" s="5" t="s">
        <v>2775</v>
      </c>
      <c r="B474" s="5" t="s">
        <v>2776</v>
      </c>
      <c r="C474" s="5" t="s">
        <v>843</v>
      </c>
      <c r="D474" s="5" t="s">
        <v>2777</v>
      </c>
      <c r="E474" s="5" t="s">
        <v>845</v>
      </c>
      <c r="F474" s="5" t="s">
        <v>845</v>
      </c>
      <c r="G474" s="5" t="s">
        <v>845</v>
      </c>
      <c r="H474" s="5" t="s">
        <v>1513</v>
      </c>
      <c r="I474" s="5" t="s">
        <v>247</v>
      </c>
      <c r="J474" s="5" t="s">
        <v>267</v>
      </c>
      <c r="K474" s="5" t="s">
        <v>169</v>
      </c>
      <c r="L474" s="5" t="s">
        <v>1821</v>
      </c>
      <c r="M474" s="5" t="s">
        <v>268</v>
      </c>
      <c r="N474" s="5" t="s">
        <v>401</v>
      </c>
      <c r="O474" s="5" t="s">
        <v>845</v>
      </c>
      <c r="P474" s="5" t="s">
        <v>845</v>
      </c>
      <c r="Q474" s="5" t="s">
        <v>847</v>
      </c>
      <c r="R474" s="5" t="s">
        <v>845</v>
      </c>
      <c r="S474" s="5" t="s">
        <v>848</v>
      </c>
      <c r="T474" s="5" t="s">
        <v>1702</v>
      </c>
      <c r="U474" s="5" t="s">
        <v>845</v>
      </c>
      <c r="V474" s="5" t="s">
        <v>845</v>
      </c>
      <c r="W474" s="5" t="s">
        <v>850</v>
      </c>
      <c r="X474" s="5" t="s">
        <v>2778</v>
      </c>
      <c r="Y474" s="6">
        <f>X475-'Com RTOS RX'!$X474</f>
        <v>0.0001273148148</v>
      </c>
      <c r="Z474" s="7">
        <f>SUM(LEN(",CO_MQ135|"),'Com RTOS RX'!$H474,LEN(",CO2_MQ135|"),'Com RTOS RX'!$I474,LEN(",Alcool_MQ135|"),'Com RTOS RX'!$J474,LEN(",Alcool_MQ135|"),'Com RTOS RX'!$K474,LEN(",Toluen_MQ135|"),'Com RTOS RX'!$L474,LEN(",MH4_MQ135|"),'Com RTOS RX'!$M474,LEN(",O3_MQ131|"),'Com RTOS RX'!$N474)*8</f>
        <v>672</v>
      </c>
    </row>
    <row r="475" ht="15.75" customHeight="1">
      <c r="A475" s="5" t="s">
        <v>2779</v>
      </c>
      <c r="B475" s="5" t="s">
        <v>2780</v>
      </c>
      <c r="C475" s="5" t="s">
        <v>843</v>
      </c>
      <c r="D475" s="5" t="s">
        <v>2781</v>
      </c>
      <c r="E475" s="5" t="s">
        <v>845</v>
      </c>
      <c r="F475" s="5" t="s">
        <v>845</v>
      </c>
      <c r="G475" s="5" t="s">
        <v>845</v>
      </c>
      <c r="H475" s="5" t="s">
        <v>412</v>
      </c>
      <c r="I475" s="5" t="s">
        <v>304</v>
      </c>
      <c r="J475" s="5" t="s">
        <v>89</v>
      </c>
      <c r="K475" s="5" t="s">
        <v>159</v>
      </c>
      <c r="L475" s="5" t="s">
        <v>669</v>
      </c>
      <c r="M475" s="5" t="s">
        <v>238</v>
      </c>
      <c r="N475" s="5" t="s">
        <v>400</v>
      </c>
      <c r="O475" s="5" t="s">
        <v>845</v>
      </c>
      <c r="P475" s="5" t="s">
        <v>845</v>
      </c>
      <c r="Q475" s="5" t="s">
        <v>847</v>
      </c>
      <c r="R475" s="5" t="s">
        <v>845</v>
      </c>
      <c r="S475" s="5" t="s">
        <v>848</v>
      </c>
      <c r="T475" s="5" t="s">
        <v>1702</v>
      </c>
      <c r="U475" s="5" t="s">
        <v>845</v>
      </c>
      <c r="V475" s="5" t="s">
        <v>845</v>
      </c>
      <c r="W475" s="5" t="s">
        <v>850</v>
      </c>
      <c r="X475" s="5" t="s">
        <v>2782</v>
      </c>
      <c r="Y475" s="6">
        <f>X476-'Com RTOS RX'!$X475</f>
        <v>0.0001041666667</v>
      </c>
      <c r="Z475" s="7">
        <f>SUM(LEN(",CO_MQ135|"),'Com RTOS RX'!$H475,LEN(",CO2_MQ135|"),'Com RTOS RX'!$I475,LEN(",Alcool_MQ135|"),'Com RTOS RX'!$J475,LEN(",Alcool_MQ135|"),'Com RTOS RX'!$K475,LEN(",Toluen_MQ135|"),'Com RTOS RX'!$L475,LEN(",MH4_MQ135|"),'Com RTOS RX'!$M475,LEN(",O3_MQ131|"),'Com RTOS RX'!$N475)*8</f>
        <v>672</v>
      </c>
    </row>
    <row r="476" ht="15.75" customHeight="1">
      <c r="A476" s="5" t="s">
        <v>2783</v>
      </c>
      <c r="B476" s="5" t="s">
        <v>2784</v>
      </c>
      <c r="C476" s="5" t="s">
        <v>843</v>
      </c>
      <c r="D476" s="5" t="s">
        <v>2785</v>
      </c>
      <c r="E476" s="5" t="s">
        <v>845</v>
      </c>
      <c r="F476" s="5" t="s">
        <v>845</v>
      </c>
      <c r="G476" s="5" t="s">
        <v>845</v>
      </c>
      <c r="H476" s="5" t="s">
        <v>446</v>
      </c>
      <c r="I476" s="5" t="s">
        <v>1184</v>
      </c>
      <c r="J476" s="5" t="s">
        <v>1185</v>
      </c>
      <c r="K476" s="5" t="s">
        <v>169</v>
      </c>
      <c r="L476" s="5" t="s">
        <v>763</v>
      </c>
      <c r="M476" s="5" t="s">
        <v>268</v>
      </c>
      <c r="N476" s="5" t="s">
        <v>400</v>
      </c>
      <c r="O476" s="5" t="s">
        <v>845</v>
      </c>
      <c r="P476" s="5" t="s">
        <v>845</v>
      </c>
      <c r="Q476" s="5" t="s">
        <v>847</v>
      </c>
      <c r="R476" s="5" t="s">
        <v>845</v>
      </c>
      <c r="S476" s="5" t="s">
        <v>848</v>
      </c>
      <c r="T476" s="5" t="s">
        <v>1702</v>
      </c>
      <c r="U476" s="5" t="s">
        <v>845</v>
      </c>
      <c r="V476" s="5" t="s">
        <v>845</v>
      </c>
      <c r="W476" s="5" t="s">
        <v>850</v>
      </c>
      <c r="X476" s="5" t="s">
        <v>2786</v>
      </c>
      <c r="Y476" s="6">
        <f>X477-'Com RTOS RX'!$X476</f>
        <v>0.0001273148148</v>
      </c>
      <c r="Z476" s="7">
        <f>SUM(LEN(",CO_MQ135|"),'Com RTOS RX'!$H476,LEN(",CO2_MQ135|"),'Com RTOS RX'!$I476,LEN(",Alcool_MQ135|"),'Com RTOS RX'!$J476,LEN(",Alcool_MQ135|"),'Com RTOS RX'!$K476,LEN(",Toluen_MQ135|"),'Com RTOS RX'!$L476,LEN(",MH4_MQ135|"),'Com RTOS RX'!$M476,LEN(",O3_MQ131|"),'Com RTOS RX'!$N476)*8</f>
        <v>672</v>
      </c>
    </row>
    <row r="477" ht="15.75" customHeight="1">
      <c r="A477" s="5" t="s">
        <v>2787</v>
      </c>
      <c r="B477" s="5" t="s">
        <v>2788</v>
      </c>
      <c r="C477" s="5" t="s">
        <v>843</v>
      </c>
      <c r="D477" s="5" t="s">
        <v>2789</v>
      </c>
      <c r="E477" s="5" t="s">
        <v>845</v>
      </c>
      <c r="F477" s="5" t="s">
        <v>845</v>
      </c>
      <c r="G477" s="5" t="s">
        <v>845</v>
      </c>
      <c r="H477" s="5" t="s">
        <v>458</v>
      </c>
      <c r="I477" s="5" t="s">
        <v>247</v>
      </c>
      <c r="J477" s="5" t="s">
        <v>79</v>
      </c>
      <c r="K477" s="5" t="s">
        <v>169</v>
      </c>
      <c r="L477" s="5" t="s">
        <v>666</v>
      </c>
      <c r="M477" s="5" t="s">
        <v>268</v>
      </c>
      <c r="N477" s="5" t="s">
        <v>396</v>
      </c>
      <c r="O477" s="5" t="s">
        <v>845</v>
      </c>
      <c r="P477" s="5" t="s">
        <v>845</v>
      </c>
      <c r="Q477" s="5" t="s">
        <v>847</v>
      </c>
      <c r="R477" s="5" t="s">
        <v>845</v>
      </c>
      <c r="S477" s="5" t="s">
        <v>848</v>
      </c>
      <c r="T477" s="5" t="s">
        <v>1702</v>
      </c>
      <c r="U477" s="5" t="s">
        <v>845</v>
      </c>
      <c r="V477" s="5" t="s">
        <v>845</v>
      </c>
      <c r="W477" s="5" t="s">
        <v>850</v>
      </c>
      <c r="X477" s="5" t="s">
        <v>2790</v>
      </c>
      <c r="Y477" s="6">
        <f>X478-'Com RTOS RX'!$X477</f>
        <v>0.0001041666667</v>
      </c>
      <c r="Z477" s="7">
        <f>SUM(LEN(",CO_MQ135|"),'Com RTOS RX'!$H477,LEN(",CO2_MQ135|"),'Com RTOS RX'!$I477,LEN(",Alcool_MQ135|"),'Com RTOS RX'!$J477,LEN(",Alcool_MQ135|"),'Com RTOS RX'!$K477,LEN(",Toluen_MQ135|"),'Com RTOS RX'!$L477,LEN(",MH4_MQ135|"),'Com RTOS RX'!$M477,LEN(",O3_MQ131|"),'Com RTOS RX'!$N477)*8</f>
        <v>672</v>
      </c>
    </row>
    <row r="478" ht="15.75" customHeight="1">
      <c r="A478" s="5" t="s">
        <v>2791</v>
      </c>
      <c r="B478" s="5" t="s">
        <v>2792</v>
      </c>
      <c r="C478" s="5" t="s">
        <v>843</v>
      </c>
      <c r="D478" s="5" t="s">
        <v>2793</v>
      </c>
      <c r="E478" s="5" t="s">
        <v>845</v>
      </c>
      <c r="F478" s="5" t="s">
        <v>845</v>
      </c>
      <c r="G478" s="5" t="s">
        <v>845</v>
      </c>
      <c r="H478" s="5" t="s">
        <v>734</v>
      </c>
      <c r="I478" s="5" t="s">
        <v>260</v>
      </c>
      <c r="J478" s="5" t="s">
        <v>281</v>
      </c>
      <c r="K478" s="5" t="s">
        <v>15</v>
      </c>
      <c r="L478" s="5" t="s">
        <v>382</v>
      </c>
      <c r="M478" s="5" t="s">
        <v>161</v>
      </c>
      <c r="N478" s="5" t="s">
        <v>321</v>
      </c>
      <c r="O478" s="5" t="s">
        <v>845</v>
      </c>
      <c r="P478" s="5" t="s">
        <v>845</v>
      </c>
      <c r="Q478" s="5" t="s">
        <v>847</v>
      </c>
      <c r="R478" s="5" t="s">
        <v>845</v>
      </c>
      <c r="S478" s="5" t="s">
        <v>848</v>
      </c>
      <c r="T478" s="5" t="s">
        <v>1702</v>
      </c>
      <c r="U478" s="5" t="s">
        <v>845</v>
      </c>
      <c r="V478" s="5" t="s">
        <v>845</v>
      </c>
      <c r="W478" s="5" t="s">
        <v>850</v>
      </c>
      <c r="X478" s="5" t="s">
        <v>2794</v>
      </c>
      <c r="Y478" s="6">
        <f>X479-'Com RTOS RX'!$X478</f>
        <v>0.0001273148148</v>
      </c>
      <c r="Z478" s="7">
        <f>SUM(LEN(",CO_MQ135|"),'Com RTOS RX'!$H478,LEN(",CO2_MQ135|"),'Com RTOS RX'!$I478,LEN(",Alcool_MQ135|"),'Com RTOS RX'!$J478,LEN(",Alcool_MQ135|"),'Com RTOS RX'!$K478,LEN(",Toluen_MQ135|"),'Com RTOS RX'!$L478,LEN(",MH4_MQ135|"),'Com RTOS RX'!$M478,LEN(",O3_MQ131|"),'Com RTOS RX'!$N478)*8</f>
        <v>672</v>
      </c>
    </row>
    <row r="479" ht="15.75" customHeight="1">
      <c r="A479" s="5" t="s">
        <v>2795</v>
      </c>
      <c r="B479" s="5" t="s">
        <v>2796</v>
      </c>
      <c r="C479" s="5" t="s">
        <v>843</v>
      </c>
      <c r="D479" s="5" t="s">
        <v>2797</v>
      </c>
      <c r="E479" s="5" t="s">
        <v>845</v>
      </c>
      <c r="F479" s="5" t="s">
        <v>845</v>
      </c>
      <c r="G479" s="5" t="s">
        <v>845</v>
      </c>
      <c r="H479" s="5" t="s">
        <v>726</v>
      </c>
      <c r="I479" s="5" t="s">
        <v>1184</v>
      </c>
      <c r="J479" s="5" t="s">
        <v>261</v>
      </c>
      <c r="K479" s="5" t="s">
        <v>169</v>
      </c>
      <c r="L479" s="5" t="s">
        <v>677</v>
      </c>
      <c r="M479" s="5" t="s">
        <v>268</v>
      </c>
      <c r="N479" s="5" t="s">
        <v>321</v>
      </c>
      <c r="O479" s="5" t="s">
        <v>845</v>
      </c>
      <c r="P479" s="5" t="s">
        <v>845</v>
      </c>
      <c r="Q479" s="5" t="s">
        <v>847</v>
      </c>
      <c r="R479" s="5" t="s">
        <v>845</v>
      </c>
      <c r="S479" s="5" t="s">
        <v>848</v>
      </c>
      <c r="T479" s="5" t="s">
        <v>1702</v>
      </c>
      <c r="U479" s="5" t="s">
        <v>845</v>
      </c>
      <c r="V479" s="5" t="s">
        <v>845</v>
      </c>
      <c r="W479" s="5" t="s">
        <v>850</v>
      </c>
      <c r="X479" s="5" t="s">
        <v>2798</v>
      </c>
      <c r="Y479" s="6">
        <f>X480-'Com RTOS RX'!$X479</f>
        <v>0.0001041666667</v>
      </c>
      <c r="Z479" s="7">
        <f>SUM(LEN(",CO_MQ135|"),'Com RTOS RX'!$H479,LEN(",CO2_MQ135|"),'Com RTOS RX'!$I479,LEN(",Alcool_MQ135|"),'Com RTOS RX'!$J479,LEN(",Alcool_MQ135|"),'Com RTOS RX'!$K479,LEN(",Toluen_MQ135|"),'Com RTOS RX'!$L479,LEN(",MH4_MQ135|"),'Com RTOS RX'!$M479,LEN(",O3_MQ131|"),'Com RTOS RX'!$N479)*8</f>
        <v>672</v>
      </c>
    </row>
    <row r="480" ht="15.75" customHeight="1">
      <c r="A480" s="5" t="s">
        <v>2799</v>
      </c>
      <c r="B480" s="5" t="s">
        <v>2800</v>
      </c>
      <c r="C480" s="5" t="s">
        <v>843</v>
      </c>
      <c r="D480" s="5" t="s">
        <v>2801</v>
      </c>
      <c r="E480" s="5" t="s">
        <v>845</v>
      </c>
      <c r="F480" s="5" t="s">
        <v>845</v>
      </c>
      <c r="G480" s="5" t="s">
        <v>845</v>
      </c>
      <c r="H480" s="5" t="s">
        <v>450</v>
      </c>
      <c r="I480" s="5" t="s">
        <v>260</v>
      </c>
      <c r="J480" s="5" t="s">
        <v>168</v>
      </c>
      <c r="K480" s="5" t="s">
        <v>15</v>
      </c>
      <c r="L480" s="5" t="s">
        <v>625</v>
      </c>
      <c r="M480" s="5" t="s">
        <v>268</v>
      </c>
      <c r="N480" s="5" t="s">
        <v>753</v>
      </c>
      <c r="O480" s="5" t="s">
        <v>845</v>
      </c>
      <c r="P480" s="5" t="s">
        <v>845</v>
      </c>
      <c r="Q480" s="5" t="s">
        <v>847</v>
      </c>
      <c r="R480" s="5" t="s">
        <v>845</v>
      </c>
      <c r="S480" s="5" t="s">
        <v>848</v>
      </c>
      <c r="T480" s="5" t="s">
        <v>1702</v>
      </c>
      <c r="U480" s="5" t="s">
        <v>845</v>
      </c>
      <c r="V480" s="5" t="s">
        <v>845</v>
      </c>
      <c r="W480" s="5" t="s">
        <v>850</v>
      </c>
      <c r="X480" s="5" t="s">
        <v>2802</v>
      </c>
      <c r="Y480" s="6">
        <f>X481-'Com RTOS RX'!$X480</f>
        <v>0.0001273148148</v>
      </c>
      <c r="Z480" s="7">
        <f>SUM(LEN(",CO_MQ135|"),'Com RTOS RX'!$H480,LEN(",CO2_MQ135|"),'Com RTOS RX'!$I480,LEN(",Alcool_MQ135|"),'Com RTOS RX'!$J480,LEN(",Alcool_MQ135|"),'Com RTOS RX'!$K480,LEN(",Toluen_MQ135|"),'Com RTOS RX'!$L480,LEN(",MH4_MQ135|"),'Com RTOS RX'!$M480,LEN(",O3_MQ131|"),'Com RTOS RX'!$N480)*8</f>
        <v>672</v>
      </c>
    </row>
    <row r="481" ht="15.75" customHeight="1">
      <c r="A481" s="5" t="s">
        <v>2803</v>
      </c>
      <c r="B481" s="5" t="s">
        <v>2804</v>
      </c>
      <c r="C481" s="5" t="s">
        <v>843</v>
      </c>
      <c r="D481" s="5" t="s">
        <v>2805</v>
      </c>
      <c r="E481" s="5" t="s">
        <v>845</v>
      </c>
      <c r="F481" s="5" t="s">
        <v>845</v>
      </c>
      <c r="G481" s="5" t="s">
        <v>845</v>
      </c>
      <c r="H481" s="5" t="s">
        <v>696</v>
      </c>
      <c r="I481" s="5" t="s">
        <v>283</v>
      </c>
      <c r="J481" s="5" t="s">
        <v>263</v>
      </c>
      <c r="K481" s="5" t="s">
        <v>293</v>
      </c>
      <c r="L481" s="5" t="s">
        <v>753</v>
      </c>
      <c r="M481" s="5" t="s">
        <v>285</v>
      </c>
      <c r="N481" s="5" t="s">
        <v>400</v>
      </c>
      <c r="O481" s="5" t="s">
        <v>845</v>
      </c>
      <c r="P481" s="5" t="s">
        <v>845</v>
      </c>
      <c r="Q481" s="5" t="s">
        <v>847</v>
      </c>
      <c r="R481" s="5" t="s">
        <v>845</v>
      </c>
      <c r="S481" s="5" t="s">
        <v>848</v>
      </c>
      <c r="T481" s="5" t="s">
        <v>1702</v>
      </c>
      <c r="U481" s="5" t="s">
        <v>845</v>
      </c>
      <c r="V481" s="5" t="s">
        <v>845</v>
      </c>
      <c r="W481" s="5" t="s">
        <v>850</v>
      </c>
      <c r="X481" s="5" t="s">
        <v>2806</v>
      </c>
      <c r="Y481" s="6">
        <f>X482-'Com RTOS RX'!$X481</f>
        <v>0.0001157407407</v>
      </c>
      <c r="Z481" s="7">
        <f>SUM(LEN(",CO_MQ135|"),'Com RTOS RX'!$H481,LEN(",CO2_MQ135|"),'Com RTOS RX'!$I481,LEN(",Alcool_MQ135|"),'Com RTOS RX'!$J481,LEN(",Alcool_MQ135|"),'Com RTOS RX'!$K481,LEN(",Toluen_MQ135|"),'Com RTOS RX'!$L481,LEN(",MH4_MQ135|"),'Com RTOS RX'!$M481,LEN(",O3_MQ131|"),'Com RTOS RX'!$N481)*8</f>
        <v>672</v>
      </c>
    </row>
    <row r="482" ht="15.75" customHeight="1">
      <c r="A482" s="5" t="s">
        <v>2807</v>
      </c>
      <c r="B482" s="5" t="s">
        <v>2808</v>
      </c>
      <c r="C482" s="5" t="s">
        <v>843</v>
      </c>
      <c r="D482" s="5" t="s">
        <v>2809</v>
      </c>
      <c r="E482" s="5" t="s">
        <v>845</v>
      </c>
      <c r="F482" s="5" t="s">
        <v>845</v>
      </c>
      <c r="G482" s="5" t="s">
        <v>845</v>
      </c>
      <c r="H482" s="5" t="s">
        <v>1808</v>
      </c>
      <c r="I482" s="5" t="s">
        <v>276</v>
      </c>
      <c r="J482" s="5" t="s">
        <v>172</v>
      </c>
      <c r="K482" s="5" t="s">
        <v>156</v>
      </c>
      <c r="L482" s="5" t="s">
        <v>795</v>
      </c>
      <c r="M482" s="5" t="s">
        <v>285</v>
      </c>
      <c r="N482" s="5" t="s">
        <v>321</v>
      </c>
      <c r="O482" s="5" t="s">
        <v>845</v>
      </c>
      <c r="P482" s="5" t="s">
        <v>845</v>
      </c>
      <c r="Q482" s="5" t="s">
        <v>847</v>
      </c>
      <c r="R482" s="5" t="s">
        <v>845</v>
      </c>
      <c r="S482" s="5" t="s">
        <v>848</v>
      </c>
      <c r="T482" s="5" t="s">
        <v>1702</v>
      </c>
      <c r="U482" s="5" t="s">
        <v>845</v>
      </c>
      <c r="V482" s="5" t="s">
        <v>845</v>
      </c>
      <c r="W482" s="5" t="s">
        <v>850</v>
      </c>
      <c r="X482" s="5" t="s">
        <v>2810</v>
      </c>
      <c r="Y482" s="6">
        <f>X483-'Com RTOS RX'!$X482</f>
        <v>0.0001157407407</v>
      </c>
      <c r="Z482" s="7">
        <f>SUM(LEN(",CO_MQ135|"),'Com RTOS RX'!$H482,LEN(",CO2_MQ135|"),'Com RTOS RX'!$I482,LEN(",Alcool_MQ135|"),'Com RTOS RX'!$J482,LEN(",Alcool_MQ135|"),'Com RTOS RX'!$K482,LEN(",Toluen_MQ135|"),'Com RTOS RX'!$L482,LEN(",MH4_MQ135|"),'Com RTOS RX'!$M482,LEN(",O3_MQ131|"),'Com RTOS RX'!$N482)*8</f>
        <v>672</v>
      </c>
    </row>
    <row r="483" ht="15.75" customHeight="1">
      <c r="A483" s="5" t="s">
        <v>2811</v>
      </c>
      <c r="B483" s="5" t="s">
        <v>2812</v>
      </c>
      <c r="C483" s="5" t="s">
        <v>843</v>
      </c>
      <c r="D483" s="5" t="s">
        <v>2813</v>
      </c>
      <c r="E483" s="5" t="s">
        <v>845</v>
      </c>
      <c r="F483" s="5" t="s">
        <v>845</v>
      </c>
      <c r="G483" s="5" t="s">
        <v>845</v>
      </c>
      <c r="H483" s="5" t="s">
        <v>458</v>
      </c>
      <c r="I483" s="5" t="s">
        <v>247</v>
      </c>
      <c r="J483" s="5" t="s">
        <v>79</v>
      </c>
      <c r="K483" s="5" t="s">
        <v>169</v>
      </c>
      <c r="L483" s="5" t="s">
        <v>666</v>
      </c>
      <c r="M483" s="5" t="s">
        <v>268</v>
      </c>
      <c r="N483" s="5" t="s">
        <v>400</v>
      </c>
      <c r="O483" s="5" t="s">
        <v>845</v>
      </c>
      <c r="P483" s="5" t="s">
        <v>845</v>
      </c>
      <c r="Q483" s="5" t="s">
        <v>847</v>
      </c>
      <c r="R483" s="5" t="s">
        <v>845</v>
      </c>
      <c r="S483" s="5" t="s">
        <v>848</v>
      </c>
      <c r="T483" s="5" t="s">
        <v>1702</v>
      </c>
      <c r="U483" s="5" t="s">
        <v>845</v>
      </c>
      <c r="V483" s="5" t="s">
        <v>845</v>
      </c>
      <c r="W483" s="5" t="s">
        <v>850</v>
      </c>
      <c r="X483" s="5" t="s">
        <v>2814</v>
      </c>
      <c r="Y483" s="6">
        <f>X484-'Com RTOS RX'!$X483</f>
        <v>0.0001157407407</v>
      </c>
      <c r="Z483" s="7">
        <f>SUM(LEN(",CO_MQ135|"),'Com RTOS RX'!$H483,LEN(",CO2_MQ135|"),'Com RTOS RX'!$I483,LEN(",Alcool_MQ135|"),'Com RTOS RX'!$J483,LEN(",Alcool_MQ135|"),'Com RTOS RX'!$K483,LEN(",Toluen_MQ135|"),'Com RTOS RX'!$L483,LEN(",MH4_MQ135|"),'Com RTOS RX'!$M483,LEN(",O3_MQ131|"),'Com RTOS RX'!$N483)*8</f>
        <v>672</v>
      </c>
    </row>
    <row r="484" ht="15.75" customHeight="1">
      <c r="A484" s="5" t="s">
        <v>2815</v>
      </c>
      <c r="B484" s="5" t="s">
        <v>2816</v>
      </c>
      <c r="C484" s="5" t="s">
        <v>843</v>
      </c>
      <c r="D484" s="5" t="s">
        <v>2817</v>
      </c>
      <c r="E484" s="5" t="s">
        <v>845</v>
      </c>
      <c r="F484" s="5" t="s">
        <v>845</v>
      </c>
      <c r="G484" s="5" t="s">
        <v>845</v>
      </c>
      <c r="H484" s="5" t="s">
        <v>462</v>
      </c>
      <c r="I484" s="5" t="s">
        <v>247</v>
      </c>
      <c r="J484" s="5" t="s">
        <v>267</v>
      </c>
      <c r="K484" s="5" t="s">
        <v>169</v>
      </c>
      <c r="L484" s="5" t="s">
        <v>317</v>
      </c>
      <c r="M484" s="5" t="s">
        <v>268</v>
      </c>
      <c r="N484" s="5" t="s">
        <v>321</v>
      </c>
      <c r="O484" s="5" t="s">
        <v>845</v>
      </c>
      <c r="P484" s="5" t="s">
        <v>845</v>
      </c>
      <c r="Q484" s="5" t="s">
        <v>847</v>
      </c>
      <c r="R484" s="5" t="s">
        <v>845</v>
      </c>
      <c r="S484" s="5" t="s">
        <v>848</v>
      </c>
      <c r="T484" s="5" t="s">
        <v>1702</v>
      </c>
      <c r="U484" s="5" t="s">
        <v>845</v>
      </c>
      <c r="V484" s="5" t="s">
        <v>845</v>
      </c>
      <c r="W484" s="5" t="s">
        <v>850</v>
      </c>
      <c r="X484" s="5" t="s">
        <v>2818</v>
      </c>
      <c r="Y484" s="6">
        <f>X485-'Com RTOS RX'!$X484</f>
        <v>0.0001157407407</v>
      </c>
      <c r="Z484" s="7">
        <f>SUM(LEN(",CO_MQ135|"),'Com RTOS RX'!$H484,LEN(",CO2_MQ135|"),'Com RTOS RX'!$I484,LEN(",Alcool_MQ135|"),'Com RTOS RX'!$J484,LEN(",Alcool_MQ135|"),'Com RTOS RX'!$K484,LEN(",Toluen_MQ135|"),'Com RTOS RX'!$L484,LEN(",MH4_MQ135|"),'Com RTOS RX'!$M484,LEN(",O3_MQ131|"),'Com RTOS RX'!$N484)*8</f>
        <v>672</v>
      </c>
    </row>
    <row r="485" ht="15.75" customHeight="1">
      <c r="A485" s="5" t="s">
        <v>2819</v>
      </c>
      <c r="B485" s="5" t="s">
        <v>2820</v>
      </c>
      <c r="C485" s="5" t="s">
        <v>843</v>
      </c>
      <c r="D485" s="5" t="s">
        <v>2821</v>
      </c>
      <c r="E485" s="5" t="s">
        <v>845</v>
      </c>
      <c r="F485" s="5" t="s">
        <v>845</v>
      </c>
      <c r="G485" s="5" t="s">
        <v>845</v>
      </c>
      <c r="H485" s="5" t="s">
        <v>458</v>
      </c>
      <c r="I485" s="5" t="s">
        <v>247</v>
      </c>
      <c r="J485" s="5" t="s">
        <v>79</v>
      </c>
      <c r="K485" s="5" t="s">
        <v>169</v>
      </c>
      <c r="L485" s="5" t="s">
        <v>666</v>
      </c>
      <c r="M485" s="5" t="s">
        <v>268</v>
      </c>
      <c r="N485" s="5" t="s">
        <v>753</v>
      </c>
      <c r="O485" s="5" t="s">
        <v>845</v>
      </c>
      <c r="P485" s="5" t="s">
        <v>845</v>
      </c>
      <c r="Q485" s="5" t="s">
        <v>847</v>
      </c>
      <c r="R485" s="5" t="s">
        <v>845</v>
      </c>
      <c r="S485" s="5" t="s">
        <v>848</v>
      </c>
      <c r="T485" s="5" t="s">
        <v>1702</v>
      </c>
      <c r="U485" s="5" t="s">
        <v>845</v>
      </c>
      <c r="V485" s="5" t="s">
        <v>845</v>
      </c>
      <c r="W485" s="5" t="s">
        <v>850</v>
      </c>
      <c r="X485" s="5" t="s">
        <v>2822</v>
      </c>
      <c r="Y485" s="6">
        <f>X486-'Com RTOS RX'!$X485</f>
        <v>0.0001157407407</v>
      </c>
      <c r="Z485" s="7">
        <f>SUM(LEN(",CO_MQ135|"),'Com RTOS RX'!$H485,LEN(",CO2_MQ135|"),'Com RTOS RX'!$I485,LEN(",Alcool_MQ135|"),'Com RTOS RX'!$J485,LEN(",Alcool_MQ135|"),'Com RTOS RX'!$K485,LEN(",Toluen_MQ135|"),'Com RTOS RX'!$L485,LEN(",MH4_MQ135|"),'Com RTOS RX'!$M485,LEN(",O3_MQ131|"),'Com RTOS RX'!$N485)*8</f>
        <v>672</v>
      </c>
    </row>
    <row r="486" ht="15.75" customHeight="1">
      <c r="A486" s="5" t="s">
        <v>2823</v>
      </c>
      <c r="B486" s="5" t="s">
        <v>2824</v>
      </c>
      <c r="C486" s="5" t="s">
        <v>843</v>
      </c>
      <c r="D486" s="5" t="s">
        <v>2825</v>
      </c>
      <c r="E486" s="5" t="s">
        <v>845</v>
      </c>
      <c r="F486" s="5" t="s">
        <v>845</v>
      </c>
      <c r="G486" s="5" t="s">
        <v>845</v>
      </c>
      <c r="H486" s="5" t="s">
        <v>1808</v>
      </c>
      <c r="I486" s="5" t="s">
        <v>276</v>
      </c>
      <c r="J486" s="5" t="s">
        <v>172</v>
      </c>
      <c r="K486" s="5" t="s">
        <v>156</v>
      </c>
      <c r="L486" s="5" t="s">
        <v>795</v>
      </c>
      <c r="M486" s="5" t="s">
        <v>285</v>
      </c>
      <c r="N486" s="5" t="s">
        <v>321</v>
      </c>
      <c r="O486" s="5" t="s">
        <v>845</v>
      </c>
      <c r="P486" s="5" t="s">
        <v>845</v>
      </c>
      <c r="Q486" s="5" t="s">
        <v>847</v>
      </c>
      <c r="R486" s="5" t="s">
        <v>845</v>
      </c>
      <c r="S486" s="5" t="s">
        <v>848</v>
      </c>
      <c r="T486" s="5" t="s">
        <v>1702</v>
      </c>
      <c r="U486" s="5" t="s">
        <v>845</v>
      </c>
      <c r="V486" s="5" t="s">
        <v>845</v>
      </c>
      <c r="W486" s="5" t="s">
        <v>850</v>
      </c>
      <c r="X486" s="5" t="s">
        <v>2826</v>
      </c>
      <c r="Y486" s="6">
        <f>X487-'Com RTOS RX'!$X486</f>
        <v>0.0002314814815</v>
      </c>
      <c r="Z486" s="7">
        <f>SUM(LEN(",CO_MQ135|"),'Com RTOS RX'!$H486,LEN(",CO2_MQ135|"),'Com RTOS RX'!$I486,LEN(",Alcool_MQ135|"),'Com RTOS RX'!$J486,LEN(",Alcool_MQ135|"),'Com RTOS RX'!$K486,LEN(",Toluen_MQ135|"),'Com RTOS RX'!$L486,LEN(",MH4_MQ135|"),'Com RTOS RX'!$M486,LEN(",O3_MQ131|"),'Com RTOS RX'!$N486)*8</f>
        <v>672</v>
      </c>
    </row>
    <row r="487" ht="15.75" customHeight="1">
      <c r="A487" s="5" t="s">
        <v>2827</v>
      </c>
      <c r="B487" s="5" t="s">
        <v>2828</v>
      </c>
      <c r="C487" s="5" t="s">
        <v>843</v>
      </c>
      <c r="D487" s="5" t="s">
        <v>2829</v>
      </c>
      <c r="E487" s="5" t="s">
        <v>845</v>
      </c>
      <c r="F487" s="5" t="s">
        <v>845</v>
      </c>
      <c r="G487" s="5" t="s">
        <v>845</v>
      </c>
      <c r="H487" s="5" t="s">
        <v>462</v>
      </c>
      <c r="I487" s="5" t="s">
        <v>247</v>
      </c>
      <c r="J487" s="5" t="s">
        <v>267</v>
      </c>
      <c r="K487" s="5" t="s">
        <v>169</v>
      </c>
      <c r="L487" s="5" t="s">
        <v>317</v>
      </c>
      <c r="M487" s="5" t="s">
        <v>268</v>
      </c>
      <c r="N487" s="5" t="s">
        <v>325</v>
      </c>
      <c r="O487" s="5" t="s">
        <v>845</v>
      </c>
      <c r="P487" s="5" t="s">
        <v>845</v>
      </c>
      <c r="Q487" s="5" t="s">
        <v>847</v>
      </c>
      <c r="R487" s="5" t="s">
        <v>845</v>
      </c>
      <c r="S487" s="5" t="s">
        <v>848</v>
      </c>
      <c r="T487" s="5" t="s">
        <v>1702</v>
      </c>
      <c r="U487" s="5" t="s">
        <v>845</v>
      </c>
      <c r="V487" s="5" t="s">
        <v>845</v>
      </c>
      <c r="W487" s="5" t="s">
        <v>850</v>
      </c>
      <c r="X487" s="5" t="s">
        <v>2830</v>
      </c>
      <c r="Y487" s="6">
        <f>X488-'Com RTOS RX'!$X487</f>
        <v>0.0001157407407</v>
      </c>
      <c r="Z487" s="7">
        <f>SUM(LEN(",CO_MQ135|"),'Com RTOS RX'!$H487,LEN(",CO2_MQ135|"),'Com RTOS RX'!$I487,LEN(",Alcool_MQ135|"),'Com RTOS RX'!$J487,LEN(",Alcool_MQ135|"),'Com RTOS RX'!$K487,LEN(",Toluen_MQ135|"),'Com RTOS RX'!$L487,LEN(",MH4_MQ135|"),'Com RTOS RX'!$M487,LEN(",O3_MQ131|"),'Com RTOS RX'!$N487)*8</f>
        <v>672</v>
      </c>
    </row>
    <row r="488" ht="15.75" customHeight="1">
      <c r="A488" s="5" t="s">
        <v>2831</v>
      </c>
      <c r="B488" s="5" t="s">
        <v>2832</v>
      </c>
      <c r="C488" s="5" t="s">
        <v>843</v>
      </c>
      <c r="D488" s="5" t="s">
        <v>2833</v>
      </c>
      <c r="E488" s="5" t="s">
        <v>845</v>
      </c>
      <c r="F488" s="5" t="s">
        <v>845</v>
      </c>
      <c r="G488" s="5" t="s">
        <v>845</v>
      </c>
      <c r="H488" s="5" t="s">
        <v>726</v>
      </c>
      <c r="I488" s="5" t="s">
        <v>1184</v>
      </c>
      <c r="J488" s="5" t="s">
        <v>261</v>
      </c>
      <c r="K488" s="5" t="s">
        <v>169</v>
      </c>
      <c r="L488" s="5" t="s">
        <v>677</v>
      </c>
      <c r="M488" s="5" t="s">
        <v>268</v>
      </c>
      <c r="N488" s="5" t="s">
        <v>420</v>
      </c>
      <c r="O488" s="5" t="s">
        <v>845</v>
      </c>
      <c r="P488" s="5" t="s">
        <v>845</v>
      </c>
      <c r="Q488" s="5" t="s">
        <v>847</v>
      </c>
      <c r="R488" s="5" t="s">
        <v>845</v>
      </c>
      <c r="S488" s="5" t="s">
        <v>848</v>
      </c>
      <c r="T488" s="5" t="s">
        <v>1702</v>
      </c>
      <c r="U488" s="5" t="s">
        <v>845</v>
      </c>
      <c r="V488" s="5" t="s">
        <v>845</v>
      </c>
      <c r="W488" s="5" t="s">
        <v>850</v>
      </c>
      <c r="X488" s="5" t="s">
        <v>2834</v>
      </c>
      <c r="Y488" s="6">
        <f>X489-'Com RTOS RX'!$X488</f>
        <v>0.0001157407407</v>
      </c>
      <c r="Z488" s="7">
        <f>SUM(LEN(",CO_MQ135|"),'Com RTOS RX'!$H488,LEN(",CO2_MQ135|"),'Com RTOS RX'!$I488,LEN(",Alcool_MQ135|"),'Com RTOS RX'!$J488,LEN(",Alcool_MQ135|"),'Com RTOS RX'!$K488,LEN(",Toluen_MQ135|"),'Com RTOS RX'!$L488,LEN(",MH4_MQ135|"),'Com RTOS RX'!$M488,LEN(",O3_MQ131|"),'Com RTOS RX'!$N488)*8</f>
        <v>672</v>
      </c>
    </row>
    <row r="489" ht="15.75" customHeight="1">
      <c r="A489" s="5" t="s">
        <v>2835</v>
      </c>
      <c r="B489" s="5" t="s">
        <v>2836</v>
      </c>
      <c r="C489" s="5" t="s">
        <v>843</v>
      </c>
      <c r="D489" s="5" t="s">
        <v>2837</v>
      </c>
      <c r="E489" s="5" t="s">
        <v>845</v>
      </c>
      <c r="F489" s="5" t="s">
        <v>845</v>
      </c>
      <c r="G489" s="5" t="s">
        <v>845</v>
      </c>
      <c r="H489" s="5" t="s">
        <v>458</v>
      </c>
      <c r="I489" s="5" t="s">
        <v>247</v>
      </c>
      <c r="J489" s="5" t="s">
        <v>79</v>
      </c>
      <c r="K489" s="5" t="s">
        <v>169</v>
      </c>
      <c r="L489" s="5" t="s">
        <v>666</v>
      </c>
      <c r="M489" s="5" t="s">
        <v>268</v>
      </c>
      <c r="N489" s="5" t="s">
        <v>400</v>
      </c>
      <c r="O489" s="5" t="s">
        <v>845</v>
      </c>
      <c r="P489" s="5" t="s">
        <v>845</v>
      </c>
      <c r="Q489" s="5" t="s">
        <v>847</v>
      </c>
      <c r="R489" s="5" t="s">
        <v>845</v>
      </c>
      <c r="S489" s="5" t="s">
        <v>848</v>
      </c>
      <c r="T489" s="5" t="s">
        <v>1702</v>
      </c>
      <c r="U489" s="5" t="s">
        <v>845</v>
      </c>
      <c r="V489" s="5" t="s">
        <v>845</v>
      </c>
      <c r="W489" s="5" t="s">
        <v>850</v>
      </c>
      <c r="X489" s="5" t="s">
        <v>2838</v>
      </c>
      <c r="Y489" s="6">
        <f>X490-'Com RTOS RX'!$X489</f>
        <v>0.0002314814815</v>
      </c>
      <c r="Z489" s="7">
        <f>SUM(LEN(",CO_MQ135|"),'Com RTOS RX'!$H489,LEN(",CO2_MQ135|"),'Com RTOS RX'!$I489,LEN(",Alcool_MQ135|"),'Com RTOS RX'!$J489,LEN(",Alcool_MQ135|"),'Com RTOS RX'!$K489,LEN(",Toluen_MQ135|"),'Com RTOS RX'!$L489,LEN(",MH4_MQ135|"),'Com RTOS RX'!$M489,LEN(",O3_MQ131|"),'Com RTOS RX'!$N489)*8</f>
        <v>672</v>
      </c>
    </row>
    <row r="490" ht="15.75" customHeight="1">
      <c r="A490" s="5" t="s">
        <v>2839</v>
      </c>
      <c r="B490" s="5" t="s">
        <v>2840</v>
      </c>
      <c r="C490" s="5" t="s">
        <v>843</v>
      </c>
      <c r="D490" s="5" t="s">
        <v>2841</v>
      </c>
      <c r="E490" s="5" t="s">
        <v>845</v>
      </c>
      <c r="F490" s="5" t="s">
        <v>845</v>
      </c>
      <c r="G490" s="5" t="s">
        <v>845</v>
      </c>
      <c r="H490" s="5" t="s">
        <v>488</v>
      </c>
      <c r="I490" s="5" t="s">
        <v>271</v>
      </c>
      <c r="J490" s="5" t="s">
        <v>61</v>
      </c>
      <c r="K490" s="5" t="s">
        <v>156</v>
      </c>
      <c r="L490" s="5" t="s">
        <v>333</v>
      </c>
      <c r="M490" s="5" t="s">
        <v>285</v>
      </c>
      <c r="N490" s="5" t="s">
        <v>400</v>
      </c>
      <c r="O490" s="5" t="s">
        <v>845</v>
      </c>
      <c r="P490" s="5" t="s">
        <v>845</v>
      </c>
      <c r="Q490" s="5" t="s">
        <v>847</v>
      </c>
      <c r="R490" s="5" t="s">
        <v>845</v>
      </c>
      <c r="S490" s="5" t="s">
        <v>848</v>
      </c>
      <c r="T490" s="5" t="s">
        <v>1702</v>
      </c>
      <c r="U490" s="5" t="s">
        <v>845</v>
      </c>
      <c r="V490" s="5" t="s">
        <v>845</v>
      </c>
      <c r="W490" s="5" t="s">
        <v>850</v>
      </c>
      <c r="X490" s="5" t="s">
        <v>2842</v>
      </c>
      <c r="Y490" s="6">
        <f>X491-'Com RTOS RX'!$X490</f>
        <v>0.0001157407407</v>
      </c>
      <c r="Z490" s="7">
        <f>SUM(LEN(",CO_MQ135|"),'Com RTOS RX'!$H490,LEN(",CO2_MQ135|"),'Com RTOS RX'!$I490,LEN(",Alcool_MQ135|"),'Com RTOS RX'!$J490,LEN(",Alcool_MQ135|"),'Com RTOS RX'!$K490,LEN(",Toluen_MQ135|"),'Com RTOS RX'!$L490,LEN(",MH4_MQ135|"),'Com RTOS RX'!$M490,LEN(",O3_MQ131|"),'Com RTOS RX'!$N490)*8</f>
        <v>672</v>
      </c>
    </row>
    <row r="491" ht="15.75" customHeight="1">
      <c r="A491" s="5" t="s">
        <v>2843</v>
      </c>
      <c r="B491" s="5" t="s">
        <v>2844</v>
      </c>
      <c r="C491" s="5" t="s">
        <v>843</v>
      </c>
      <c r="D491" s="5" t="s">
        <v>2845</v>
      </c>
      <c r="E491" s="5" t="s">
        <v>845</v>
      </c>
      <c r="F491" s="5" t="s">
        <v>845</v>
      </c>
      <c r="G491" s="5" t="s">
        <v>845</v>
      </c>
      <c r="H491" s="5" t="s">
        <v>719</v>
      </c>
      <c r="I491" s="5" t="s">
        <v>271</v>
      </c>
      <c r="J491" s="5" t="s">
        <v>61</v>
      </c>
      <c r="K491" s="5" t="s">
        <v>156</v>
      </c>
      <c r="L491" s="5" t="s">
        <v>395</v>
      </c>
      <c r="M491" s="5" t="s">
        <v>285</v>
      </c>
      <c r="N491" s="5" t="s">
        <v>401</v>
      </c>
      <c r="O491" s="5" t="s">
        <v>845</v>
      </c>
      <c r="P491" s="5" t="s">
        <v>845</v>
      </c>
      <c r="Q491" s="5" t="s">
        <v>847</v>
      </c>
      <c r="R491" s="5" t="s">
        <v>845</v>
      </c>
      <c r="S491" s="5" t="s">
        <v>848</v>
      </c>
      <c r="T491" s="5" t="s">
        <v>1702</v>
      </c>
      <c r="U491" s="5" t="s">
        <v>845</v>
      </c>
      <c r="V491" s="5" t="s">
        <v>845</v>
      </c>
      <c r="W491" s="5" t="s">
        <v>850</v>
      </c>
      <c r="X491" s="5" t="s">
        <v>2846</v>
      </c>
      <c r="Y491" s="6">
        <f>X492-'Com RTOS RX'!$X491</f>
        <v>0.0001157407407</v>
      </c>
      <c r="Z491" s="7">
        <f>SUM(LEN(",CO_MQ135|"),'Com RTOS RX'!$H491,LEN(",CO2_MQ135|"),'Com RTOS RX'!$I491,LEN(",Alcool_MQ135|"),'Com RTOS RX'!$J491,LEN(",Alcool_MQ135|"),'Com RTOS RX'!$K491,LEN(",Toluen_MQ135|"),'Com RTOS RX'!$L491,LEN(",MH4_MQ135|"),'Com RTOS RX'!$M491,LEN(",O3_MQ131|"),'Com RTOS RX'!$N491)*8</f>
        <v>672</v>
      </c>
    </row>
    <row r="492" ht="15.75" customHeight="1">
      <c r="A492" s="5" t="s">
        <v>2847</v>
      </c>
      <c r="B492" s="5" t="s">
        <v>2848</v>
      </c>
      <c r="C492" s="5" t="s">
        <v>843</v>
      </c>
      <c r="D492" s="5" t="s">
        <v>2849</v>
      </c>
      <c r="E492" s="5" t="s">
        <v>845</v>
      </c>
      <c r="F492" s="5" t="s">
        <v>845</v>
      </c>
      <c r="G492" s="5" t="s">
        <v>845</v>
      </c>
      <c r="H492" s="5" t="s">
        <v>478</v>
      </c>
      <c r="I492" s="5" t="s">
        <v>276</v>
      </c>
      <c r="J492" s="5" t="s">
        <v>171</v>
      </c>
      <c r="K492" s="5" t="s">
        <v>156</v>
      </c>
      <c r="L492" s="5" t="s">
        <v>329</v>
      </c>
      <c r="M492" s="5" t="s">
        <v>285</v>
      </c>
      <c r="N492" s="5" t="s">
        <v>400</v>
      </c>
      <c r="O492" s="5" t="s">
        <v>845</v>
      </c>
      <c r="P492" s="5" t="s">
        <v>845</v>
      </c>
      <c r="Q492" s="5" t="s">
        <v>847</v>
      </c>
      <c r="R492" s="5" t="s">
        <v>845</v>
      </c>
      <c r="S492" s="5" t="s">
        <v>848</v>
      </c>
      <c r="T492" s="5" t="s">
        <v>1702</v>
      </c>
      <c r="U492" s="5" t="s">
        <v>845</v>
      </c>
      <c r="V492" s="5" t="s">
        <v>845</v>
      </c>
      <c r="W492" s="5" t="s">
        <v>850</v>
      </c>
      <c r="X492" s="5" t="s">
        <v>2850</v>
      </c>
      <c r="Y492" s="6">
        <f>X493-'Com RTOS RX'!$X492</f>
        <v>0.0001157407407</v>
      </c>
      <c r="Z492" s="7">
        <f>SUM(LEN(",CO_MQ135|"),'Com RTOS RX'!$H492,LEN(",CO2_MQ135|"),'Com RTOS RX'!$I492,LEN(",Alcool_MQ135|"),'Com RTOS RX'!$J492,LEN(",Alcool_MQ135|"),'Com RTOS RX'!$K492,LEN(",Toluen_MQ135|"),'Com RTOS RX'!$L492,LEN(",MH4_MQ135|"),'Com RTOS RX'!$M492,LEN(",O3_MQ131|"),'Com RTOS RX'!$N492)*8</f>
        <v>672</v>
      </c>
    </row>
    <row r="493" ht="15.75" customHeight="1">
      <c r="A493" s="5" t="s">
        <v>2851</v>
      </c>
      <c r="B493" s="5" t="s">
        <v>2852</v>
      </c>
      <c r="C493" s="5" t="s">
        <v>843</v>
      </c>
      <c r="D493" s="5" t="s">
        <v>2853</v>
      </c>
      <c r="E493" s="5" t="s">
        <v>845</v>
      </c>
      <c r="F493" s="5" t="s">
        <v>845</v>
      </c>
      <c r="G493" s="5" t="s">
        <v>845</v>
      </c>
      <c r="H493" s="5" t="s">
        <v>528</v>
      </c>
      <c r="I493" s="5" t="s">
        <v>253</v>
      </c>
      <c r="J493" s="5" t="s">
        <v>258</v>
      </c>
      <c r="K493" s="5" t="s">
        <v>293</v>
      </c>
      <c r="L493" s="5" t="s">
        <v>321</v>
      </c>
      <c r="M493" s="5" t="s">
        <v>269</v>
      </c>
      <c r="N493" s="5" t="s">
        <v>382</v>
      </c>
      <c r="O493" s="5" t="s">
        <v>845</v>
      </c>
      <c r="P493" s="5" t="s">
        <v>845</v>
      </c>
      <c r="Q493" s="5" t="s">
        <v>847</v>
      </c>
      <c r="R493" s="5" t="s">
        <v>845</v>
      </c>
      <c r="S493" s="5" t="s">
        <v>848</v>
      </c>
      <c r="T493" s="5" t="s">
        <v>1702</v>
      </c>
      <c r="U493" s="5" t="s">
        <v>845</v>
      </c>
      <c r="V493" s="5" t="s">
        <v>845</v>
      </c>
      <c r="W493" s="5" t="s">
        <v>850</v>
      </c>
      <c r="X493" s="5" t="s">
        <v>2854</v>
      </c>
      <c r="Y493" s="6">
        <f>X494-'Com RTOS RX'!$X493</f>
        <v>0.0001157407407</v>
      </c>
      <c r="Z493" s="7">
        <f>SUM(LEN(",CO_MQ135|"),'Com RTOS RX'!$H493,LEN(",CO2_MQ135|"),'Com RTOS RX'!$I493,LEN(",Alcool_MQ135|"),'Com RTOS RX'!$J493,LEN(",Alcool_MQ135|"),'Com RTOS RX'!$K493,LEN(",Toluen_MQ135|"),'Com RTOS RX'!$L493,LEN(",MH4_MQ135|"),'Com RTOS RX'!$M493,LEN(",O3_MQ131|"),'Com RTOS RX'!$N493)*8</f>
        <v>672</v>
      </c>
    </row>
    <row r="494" ht="15.75" customHeight="1">
      <c r="A494" s="5" t="s">
        <v>2855</v>
      </c>
      <c r="B494" s="5" t="s">
        <v>2856</v>
      </c>
      <c r="C494" s="5" t="s">
        <v>843</v>
      </c>
      <c r="D494" s="5" t="s">
        <v>2857</v>
      </c>
      <c r="E494" s="5" t="s">
        <v>845</v>
      </c>
      <c r="F494" s="5" t="s">
        <v>845</v>
      </c>
      <c r="G494" s="5" t="s">
        <v>845</v>
      </c>
      <c r="H494" s="5" t="s">
        <v>726</v>
      </c>
      <c r="I494" s="5" t="s">
        <v>1184</v>
      </c>
      <c r="J494" s="5" t="s">
        <v>261</v>
      </c>
      <c r="K494" s="5" t="s">
        <v>169</v>
      </c>
      <c r="L494" s="5" t="s">
        <v>677</v>
      </c>
      <c r="M494" s="5" t="s">
        <v>268</v>
      </c>
      <c r="N494" s="5" t="s">
        <v>396</v>
      </c>
      <c r="O494" s="5" t="s">
        <v>845</v>
      </c>
      <c r="P494" s="5" t="s">
        <v>845</v>
      </c>
      <c r="Q494" s="5" t="s">
        <v>847</v>
      </c>
      <c r="R494" s="5" t="s">
        <v>845</v>
      </c>
      <c r="S494" s="5" t="s">
        <v>848</v>
      </c>
      <c r="T494" s="5" t="s">
        <v>1702</v>
      </c>
      <c r="U494" s="5" t="s">
        <v>845</v>
      </c>
      <c r="V494" s="5" t="s">
        <v>845</v>
      </c>
      <c r="W494" s="5" t="s">
        <v>850</v>
      </c>
      <c r="X494" s="5" t="s">
        <v>2858</v>
      </c>
      <c r="Y494" s="6">
        <f>X495-'Com RTOS RX'!$X494</f>
        <v>0.0001157407407</v>
      </c>
      <c r="Z494" s="7">
        <f>SUM(LEN(",CO_MQ135|"),'Com RTOS RX'!$H494,LEN(",CO2_MQ135|"),'Com RTOS RX'!$I494,LEN(",Alcool_MQ135|"),'Com RTOS RX'!$J494,LEN(",Alcool_MQ135|"),'Com RTOS RX'!$K494,LEN(",Toluen_MQ135|"),'Com RTOS RX'!$L494,LEN(",MH4_MQ135|"),'Com RTOS RX'!$M494,LEN(",O3_MQ131|"),'Com RTOS RX'!$N494)*8</f>
        <v>672</v>
      </c>
    </row>
    <row r="495" ht="15.75" customHeight="1">
      <c r="A495" s="5" t="s">
        <v>2859</v>
      </c>
      <c r="B495" s="5" t="s">
        <v>2860</v>
      </c>
      <c r="C495" s="5" t="s">
        <v>843</v>
      </c>
      <c r="D495" s="5" t="s">
        <v>2861</v>
      </c>
      <c r="E495" s="5" t="s">
        <v>845</v>
      </c>
      <c r="F495" s="5" t="s">
        <v>845</v>
      </c>
      <c r="G495" s="5" t="s">
        <v>845</v>
      </c>
      <c r="H495" s="5" t="s">
        <v>1513</v>
      </c>
      <c r="I495" s="5" t="s">
        <v>247</v>
      </c>
      <c r="J495" s="5" t="s">
        <v>267</v>
      </c>
      <c r="K495" s="5" t="s">
        <v>169</v>
      </c>
      <c r="L495" s="5" t="s">
        <v>1821</v>
      </c>
      <c r="M495" s="5" t="s">
        <v>268</v>
      </c>
      <c r="N495" s="5" t="s">
        <v>400</v>
      </c>
      <c r="O495" s="5" t="s">
        <v>845</v>
      </c>
      <c r="P495" s="5" t="s">
        <v>845</v>
      </c>
      <c r="Q495" s="5" t="s">
        <v>847</v>
      </c>
      <c r="R495" s="5" t="s">
        <v>845</v>
      </c>
      <c r="S495" s="5" t="s">
        <v>848</v>
      </c>
      <c r="T495" s="5" t="s">
        <v>1702</v>
      </c>
      <c r="U495" s="5" t="s">
        <v>845</v>
      </c>
      <c r="V495" s="5" t="s">
        <v>845</v>
      </c>
      <c r="W495" s="5" t="s">
        <v>850</v>
      </c>
      <c r="X495" s="5" t="s">
        <v>2862</v>
      </c>
      <c r="Y495" s="6">
        <f>X496-'Com RTOS RX'!$X495</f>
        <v>0.0001157407407</v>
      </c>
      <c r="Z495" s="7">
        <f>SUM(LEN(",CO_MQ135|"),'Com RTOS RX'!$H495,LEN(",CO2_MQ135|"),'Com RTOS RX'!$I495,LEN(",Alcool_MQ135|"),'Com RTOS RX'!$J495,LEN(",Alcool_MQ135|"),'Com RTOS RX'!$K495,LEN(",Toluen_MQ135|"),'Com RTOS RX'!$L495,LEN(",MH4_MQ135|"),'Com RTOS RX'!$M495,LEN(",O3_MQ131|"),'Com RTOS RX'!$N495)*8</f>
        <v>672</v>
      </c>
    </row>
    <row r="496" ht="15.75" customHeight="1">
      <c r="A496" s="5" t="s">
        <v>2863</v>
      </c>
      <c r="B496" s="5" t="s">
        <v>2864</v>
      </c>
      <c r="C496" s="5" t="s">
        <v>843</v>
      </c>
      <c r="D496" s="5" t="s">
        <v>2865</v>
      </c>
      <c r="E496" s="5" t="s">
        <v>845</v>
      </c>
      <c r="F496" s="5" t="s">
        <v>845</v>
      </c>
      <c r="G496" s="5" t="s">
        <v>845</v>
      </c>
      <c r="H496" s="5" t="s">
        <v>529</v>
      </c>
      <c r="I496" s="5" t="s">
        <v>292</v>
      </c>
      <c r="J496" s="5" t="s">
        <v>258</v>
      </c>
      <c r="K496" s="5" t="s">
        <v>293</v>
      </c>
      <c r="L496" s="5" t="s">
        <v>400</v>
      </c>
      <c r="M496" s="5" t="s">
        <v>269</v>
      </c>
      <c r="N496" s="5" t="s">
        <v>400</v>
      </c>
      <c r="O496" s="5" t="s">
        <v>845</v>
      </c>
      <c r="P496" s="5" t="s">
        <v>845</v>
      </c>
      <c r="Q496" s="5" t="s">
        <v>847</v>
      </c>
      <c r="R496" s="5" t="s">
        <v>845</v>
      </c>
      <c r="S496" s="5" t="s">
        <v>848</v>
      </c>
      <c r="T496" s="5" t="s">
        <v>1702</v>
      </c>
      <c r="U496" s="5" t="s">
        <v>845</v>
      </c>
      <c r="V496" s="5" t="s">
        <v>845</v>
      </c>
      <c r="W496" s="5" t="s">
        <v>850</v>
      </c>
      <c r="X496" s="5" t="s">
        <v>2866</v>
      </c>
      <c r="Y496" s="6">
        <f>X497-'Com RTOS RX'!$X496</f>
        <v>0.0001157407407</v>
      </c>
      <c r="Z496" s="7">
        <f>SUM(LEN(",CO_MQ135|"),'Com RTOS RX'!$H496,LEN(",CO2_MQ135|"),'Com RTOS RX'!$I496,LEN(",Alcool_MQ135|"),'Com RTOS RX'!$J496,LEN(",Alcool_MQ135|"),'Com RTOS RX'!$K496,LEN(",Toluen_MQ135|"),'Com RTOS RX'!$L496,LEN(",MH4_MQ135|"),'Com RTOS RX'!$M496,LEN(",O3_MQ131|"),'Com RTOS RX'!$N496)*8</f>
        <v>672</v>
      </c>
    </row>
    <row r="497" ht="15.75" customHeight="1">
      <c r="A497" s="5" t="s">
        <v>2867</v>
      </c>
      <c r="B497" s="5" t="s">
        <v>2868</v>
      </c>
      <c r="C497" s="5" t="s">
        <v>843</v>
      </c>
      <c r="D497" s="5" t="s">
        <v>2869</v>
      </c>
      <c r="E497" s="5" t="s">
        <v>845</v>
      </c>
      <c r="F497" s="5" t="s">
        <v>845</v>
      </c>
      <c r="G497" s="5" t="s">
        <v>845</v>
      </c>
      <c r="H497" s="5" t="s">
        <v>446</v>
      </c>
      <c r="I497" s="5" t="s">
        <v>1184</v>
      </c>
      <c r="J497" s="5" t="s">
        <v>1185</v>
      </c>
      <c r="K497" s="5" t="s">
        <v>169</v>
      </c>
      <c r="L497" s="5" t="s">
        <v>763</v>
      </c>
      <c r="M497" s="5" t="s">
        <v>268</v>
      </c>
      <c r="N497" s="5" t="s">
        <v>321</v>
      </c>
      <c r="O497" s="5" t="s">
        <v>845</v>
      </c>
      <c r="P497" s="5" t="s">
        <v>845</v>
      </c>
      <c r="Q497" s="5" t="s">
        <v>847</v>
      </c>
      <c r="R497" s="5" t="s">
        <v>845</v>
      </c>
      <c r="S497" s="5" t="s">
        <v>848</v>
      </c>
      <c r="T497" s="5" t="s">
        <v>1702</v>
      </c>
      <c r="U497" s="5" t="s">
        <v>845</v>
      </c>
      <c r="V497" s="5" t="s">
        <v>845</v>
      </c>
      <c r="W497" s="5" t="s">
        <v>850</v>
      </c>
      <c r="X497" s="5" t="s">
        <v>2870</v>
      </c>
      <c r="Y497" s="6">
        <f>X498-'Com RTOS RX'!$X497</f>
        <v>0.0001157407407</v>
      </c>
      <c r="Z497" s="7">
        <f>SUM(LEN(",CO_MQ135|"),'Com RTOS RX'!$H497,LEN(",CO2_MQ135|"),'Com RTOS RX'!$I497,LEN(",Alcool_MQ135|"),'Com RTOS RX'!$J497,LEN(",Alcool_MQ135|"),'Com RTOS RX'!$K497,LEN(",Toluen_MQ135|"),'Com RTOS RX'!$L497,LEN(",MH4_MQ135|"),'Com RTOS RX'!$M497,LEN(",O3_MQ131|"),'Com RTOS RX'!$N497)*8</f>
        <v>672</v>
      </c>
    </row>
    <row r="498" ht="15.75" customHeight="1">
      <c r="A498" s="5" t="s">
        <v>2871</v>
      </c>
      <c r="B498" s="5" t="s">
        <v>2872</v>
      </c>
      <c r="C498" s="5" t="s">
        <v>843</v>
      </c>
      <c r="D498" s="5" t="s">
        <v>2873</v>
      </c>
      <c r="E498" s="5" t="s">
        <v>845</v>
      </c>
      <c r="F498" s="5" t="s">
        <v>845</v>
      </c>
      <c r="G498" s="5" t="s">
        <v>845</v>
      </c>
      <c r="H498" s="5" t="s">
        <v>450</v>
      </c>
      <c r="I498" s="5" t="s">
        <v>260</v>
      </c>
      <c r="J498" s="5" t="s">
        <v>168</v>
      </c>
      <c r="K498" s="5" t="s">
        <v>15</v>
      </c>
      <c r="L498" s="5" t="s">
        <v>625</v>
      </c>
      <c r="M498" s="5" t="s">
        <v>268</v>
      </c>
      <c r="N498" s="5" t="s">
        <v>753</v>
      </c>
      <c r="O498" s="5" t="s">
        <v>845</v>
      </c>
      <c r="P498" s="5" t="s">
        <v>845</v>
      </c>
      <c r="Q498" s="5" t="s">
        <v>847</v>
      </c>
      <c r="R498" s="5" t="s">
        <v>845</v>
      </c>
      <c r="S498" s="5" t="s">
        <v>848</v>
      </c>
      <c r="T498" s="5" t="s">
        <v>1702</v>
      </c>
      <c r="U498" s="5" t="s">
        <v>845</v>
      </c>
      <c r="V498" s="5" t="s">
        <v>845</v>
      </c>
      <c r="W498" s="5" t="s">
        <v>850</v>
      </c>
      <c r="X498" s="5" t="s">
        <v>2874</v>
      </c>
      <c r="Y498" s="6">
        <f>X499-'Com RTOS RX'!$X498</f>
        <v>0.0001157407407</v>
      </c>
      <c r="Z498" s="7">
        <f>SUM(LEN(",CO_MQ135|"),'Com RTOS RX'!$H498,LEN(",CO2_MQ135|"),'Com RTOS RX'!$I498,LEN(",Alcool_MQ135|"),'Com RTOS RX'!$J498,LEN(",Alcool_MQ135|"),'Com RTOS RX'!$K498,LEN(",Toluen_MQ135|"),'Com RTOS RX'!$L498,LEN(",MH4_MQ135|"),'Com RTOS RX'!$M498,LEN(",O3_MQ131|"),'Com RTOS RX'!$N498)*8</f>
        <v>672</v>
      </c>
    </row>
    <row r="499" ht="15.75" customHeight="1">
      <c r="A499" s="5" t="s">
        <v>2875</v>
      </c>
      <c r="B499" s="5" t="s">
        <v>2876</v>
      </c>
      <c r="C499" s="5" t="s">
        <v>843</v>
      </c>
      <c r="D499" s="5" t="s">
        <v>2877</v>
      </c>
      <c r="E499" s="5" t="s">
        <v>845</v>
      </c>
      <c r="F499" s="5" t="s">
        <v>845</v>
      </c>
      <c r="G499" s="5" t="s">
        <v>845</v>
      </c>
      <c r="H499" s="5" t="s">
        <v>557</v>
      </c>
      <c r="I499" s="5" t="s">
        <v>63</v>
      </c>
      <c r="J499" s="5" t="s">
        <v>210</v>
      </c>
      <c r="K499" s="5" t="s">
        <v>67</v>
      </c>
      <c r="L499" s="5" t="s">
        <v>408</v>
      </c>
      <c r="M499" s="5" t="s">
        <v>269</v>
      </c>
      <c r="N499" s="5" t="s">
        <v>745</v>
      </c>
      <c r="O499" s="5" t="s">
        <v>845</v>
      </c>
      <c r="P499" s="5" t="s">
        <v>845</v>
      </c>
      <c r="Q499" s="5" t="s">
        <v>847</v>
      </c>
      <c r="R499" s="5" t="s">
        <v>845</v>
      </c>
      <c r="S499" s="5" t="s">
        <v>848</v>
      </c>
      <c r="T499" s="5" t="s">
        <v>1702</v>
      </c>
      <c r="U499" s="5" t="s">
        <v>845</v>
      </c>
      <c r="V499" s="5" t="s">
        <v>845</v>
      </c>
      <c r="W499" s="5" t="s">
        <v>850</v>
      </c>
      <c r="X499" s="5" t="s">
        <v>2878</v>
      </c>
      <c r="Y499" s="6">
        <f>X500-'Com RTOS RX'!$X499</f>
        <v>0.0001157407407</v>
      </c>
      <c r="Z499" s="7">
        <f>SUM(LEN(",CO_MQ135|"),'Com RTOS RX'!$H499,LEN(",CO2_MQ135|"),'Com RTOS RX'!$I499,LEN(",Alcool_MQ135|"),'Com RTOS RX'!$J499,LEN(",Alcool_MQ135|"),'Com RTOS RX'!$K499,LEN(",Toluen_MQ135|"),'Com RTOS RX'!$L499,LEN(",MH4_MQ135|"),'Com RTOS RX'!$M499,LEN(",O3_MQ131|"),'Com RTOS RX'!$N499)*8</f>
        <v>672</v>
      </c>
    </row>
    <row r="500" ht="15.75" customHeight="1">
      <c r="A500" s="5" t="s">
        <v>2879</v>
      </c>
      <c r="B500" s="5" t="s">
        <v>2880</v>
      </c>
      <c r="C500" s="5" t="s">
        <v>843</v>
      </c>
      <c r="D500" s="5" t="s">
        <v>2881</v>
      </c>
      <c r="E500" s="5" t="s">
        <v>845</v>
      </c>
      <c r="F500" s="5" t="s">
        <v>845</v>
      </c>
      <c r="G500" s="5" t="s">
        <v>845</v>
      </c>
      <c r="H500" s="5" t="s">
        <v>341</v>
      </c>
      <c r="I500" s="5" t="s">
        <v>276</v>
      </c>
      <c r="J500" s="5" t="s">
        <v>171</v>
      </c>
      <c r="K500" s="5" t="s">
        <v>169</v>
      </c>
      <c r="L500" s="5" t="s">
        <v>388</v>
      </c>
      <c r="M500" s="5" t="s">
        <v>268</v>
      </c>
      <c r="N500" s="5" t="s">
        <v>753</v>
      </c>
      <c r="O500" s="5" t="s">
        <v>845</v>
      </c>
      <c r="P500" s="5" t="s">
        <v>845</v>
      </c>
      <c r="Q500" s="5" t="s">
        <v>847</v>
      </c>
      <c r="R500" s="5" t="s">
        <v>845</v>
      </c>
      <c r="S500" s="5" t="s">
        <v>848</v>
      </c>
      <c r="T500" s="5" t="s">
        <v>1702</v>
      </c>
      <c r="U500" s="5" t="s">
        <v>845</v>
      </c>
      <c r="V500" s="5" t="s">
        <v>845</v>
      </c>
      <c r="W500" s="5" t="s">
        <v>850</v>
      </c>
      <c r="X500" s="5" t="s">
        <v>2882</v>
      </c>
      <c r="Y500" s="6">
        <f>X501-'Com RTOS RX'!$X500</f>
        <v>0.0001157407407</v>
      </c>
      <c r="Z500" s="7">
        <f>SUM(LEN(",CO_MQ135|"),'Com RTOS RX'!$H500,LEN(",CO2_MQ135|"),'Com RTOS RX'!$I500,LEN(",Alcool_MQ135|"),'Com RTOS RX'!$J500,LEN(",Alcool_MQ135|"),'Com RTOS RX'!$K500,LEN(",Toluen_MQ135|"),'Com RTOS RX'!$L500,LEN(",MH4_MQ135|"),'Com RTOS RX'!$M500,LEN(",O3_MQ131|"),'Com RTOS RX'!$N500)*8</f>
        <v>672</v>
      </c>
    </row>
    <row r="501" ht="15.75" customHeight="1">
      <c r="A501" s="5" t="s">
        <v>2883</v>
      </c>
      <c r="B501" s="5" t="s">
        <v>2884</v>
      </c>
      <c r="C501" s="5" t="s">
        <v>843</v>
      </c>
      <c r="D501" s="5" t="s">
        <v>2885</v>
      </c>
      <c r="E501" s="5" t="s">
        <v>845</v>
      </c>
      <c r="F501" s="5" t="s">
        <v>845</v>
      </c>
      <c r="G501" s="5" t="s">
        <v>845</v>
      </c>
      <c r="H501" s="5" t="s">
        <v>536</v>
      </c>
      <c r="I501" s="5" t="s">
        <v>253</v>
      </c>
      <c r="J501" s="5" t="s">
        <v>210</v>
      </c>
      <c r="K501" s="5" t="s">
        <v>67</v>
      </c>
      <c r="L501" s="5" t="s">
        <v>325</v>
      </c>
      <c r="M501" s="5" t="s">
        <v>269</v>
      </c>
      <c r="N501" s="5" t="s">
        <v>396</v>
      </c>
      <c r="O501" s="5" t="s">
        <v>845</v>
      </c>
      <c r="P501" s="5" t="s">
        <v>845</v>
      </c>
      <c r="Q501" s="5" t="s">
        <v>847</v>
      </c>
      <c r="R501" s="5" t="s">
        <v>845</v>
      </c>
      <c r="S501" s="5" t="s">
        <v>848</v>
      </c>
      <c r="T501" s="5" t="s">
        <v>1702</v>
      </c>
      <c r="U501" s="5" t="s">
        <v>845</v>
      </c>
      <c r="V501" s="5" t="s">
        <v>845</v>
      </c>
      <c r="W501" s="5" t="s">
        <v>850</v>
      </c>
      <c r="X501" s="5" t="s">
        <v>2886</v>
      </c>
      <c r="Y501" s="6">
        <f>X502-'Com RTOS RX'!$X501</f>
        <v>0.0001157407407</v>
      </c>
      <c r="Z501" s="7">
        <f>SUM(LEN(",CO_MQ135|"),'Com RTOS RX'!$H501,LEN(",CO2_MQ135|"),'Com RTOS RX'!$I501,LEN(",Alcool_MQ135|"),'Com RTOS RX'!$J501,LEN(",Alcool_MQ135|"),'Com RTOS RX'!$K501,LEN(",Toluen_MQ135|"),'Com RTOS RX'!$L501,LEN(",MH4_MQ135|"),'Com RTOS RX'!$M501,LEN(",O3_MQ131|"),'Com RTOS RX'!$N501)*8</f>
        <v>672</v>
      </c>
    </row>
    <row r="502" ht="15.75" customHeight="1">
      <c r="A502" s="5" t="s">
        <v>2887</v>
      </c>
      <c r="B502" s="5" t="s">
        <v>2888</v>
      </c>
      <c r="C502" s="5" t="s">
        <v>843</v>
      </c>
      <c r="D502" s="5" t="s">
        <v>2889</v>
      </c>
      <c r="E502" s="5" t="s">
        <v>845</v>
      </c>
      <c r="F502" s="5" t="s">
        <v>845</v>
      </c>
      <c r="G502" s="5" t="s">
        <v>845</v>
      </c>
      <c r="H502" s="5" t="s">
        <v>341</v>
      </c>
      <c r="I502" s="5" t="s">
        <v>276</v>
      </c>
      <c r="J502" s="5" t="s">
        <v>171</v>
      </c>
      <c r="K502" s="5" t="s">
        <v>169</v>
      </c>
      <c r="L502" s="5" t="s">
        <v>388</v>
      </c>
      <c r="M502" s="5" t="s">
        <v>268</v>
      </c>
      <c r="N502" s="5" t="s">
        <v>753</v>
      </c>
      <c r="O502" s="5" t="s">
        <v>845</v>
      </c>
      <c r="P502" s="5" t="s">
        <v>845</v>
      </c>
      <c r="Q502" s="5" t="s">
        <v>847</v>
      </c>
      <c r="R502" s="5" t="s">
        <v>845</v>
      </c>
      <c r="S502" s="5" t="s">
        <v>848</v>
      </c>
      <c r="T502" s="5" t="s">
        <v>1702</v>
      </c>
      <c r="U502" s="5" t="s">
        <v>845</v>
      </c>
      <c r="V502" s="5" t="s">
        <v>845</v>
      </c>
      <c r="W502" s="5" t="s">
        <v>850</v>
      </c>
      <c r="X502" s="5" t="s">
        <v>2890</v>
      </c>
      <c r="Y502" s="6">
        <f>X503-'Com RTOS RX'!$X502</f>
        <v>0.0001157407407</v>
      </c>
      <c r="Z502" s="7">
        <f>SUM(LEN(",CO_MQ135|"),'Com RTOS RX'!$H502,LEN(",CO2_MQ135|"),'Com RTOS RX'!$I502,LEN(",Alcool_MQ135|"),'Com RTOS RX'!$J502,LEN(",Alcool_MQ135|"),'Com RTOS RX'!$K502,LEN(",Toluen_MQ135|"),'Com RTOS RX'!$L502,LEN(",MH4_MQ135|"),'Com RTOS RX'!$M502,LEN(",O3_MQ131|"),'Com RTOS RX'!$N502)*8</f>
        <v>672</v>
      </c>
    </row>
    <row r="503" ht="15.75" customHeight="1">
      <c r="A503" s="5" t="s">
        <v>2891</v>
      </c>
      <c r="B503" s="5" t="s">
        <v>2892</v>
      </c>
      <c r="C503" s="5" t="s">
        <v>843</v>
      </c>
      <c r="D503" s="5" t="s">
        <v>2893</v>
      </c>
      <c r="E503" s="5" t="s">
        <v>845</v>
      </c>
      <c r="F503" s="5" t="s">
        <v>845</v>
      </c>
      <c r="G503" s="5" t="s">
        <v>845</v>
      </c>
      <c r="H503" s="5" t="s">
        <v>488</v>
      </c>
      <c r="I503" s="5" t="s">
        <v>271</v>
      </c>
      <c r="J503" s="5" t="s">
        <v>61</v>
      </c>
      <c r="K503" s="5" t="s">
        <v>156</v>
      </c>
      <c r="L503" s="5" t="s">
        <v>333</v>
      </c>
      <c r="M503" s="5" t="s">
        <v>285</v>
      </c>
      <c r="N503" s="5" t="s">
        <v>401</v>
      </c>
      <c r="O503" s="5" t="s">
        <v>845</v>
      </c>
      <c r="P503" s="5" t="s">
        <v>845</v>
      </c>
      <c r="Q503" s="5" t="s">
        <v>847</v>
      </c>
      <c r="R503" s="5" t="s">
        <v>845</v>
      </c>
      <c r="S503" s="5" t="s">
        <v>848</v>
      </c>
      <c r="T503" s="5" t="s">
        <v>1702</v>
      </c>
      <c r="U503" s="5" t="s">
        <v>845</v>
      </c>
      <c r="V503" s="5" t="s">
        <v>845</v>
      </c>
      <c r="W503" s="5" t="s">
        <v>850</v>
      </c>
      <c r="X503" s="5" t="s">
        <v>2894</v>
      </c>
      <c r="Y503" s="6">
        <f>X504-'Com RTOS RX'!$X503</f>
        <v>0.0001157407407</v>
      </c>
      <c r="Z503" s="7">
        <f>SUM(LEN(",CO_MQ135|"),'Com RTOS RX'!$H503,LEN(",CO2_MQ135|"),'Com RTOS RX'!$I503,LEN(",Alcool_MQ135|"),'Com RTOS RX'!$J503,LEN(",Alcool_MQ135|"),'Com RTOS RX'!$K503,LEN(",Toluen_MQ135|"),'Com RTOS RX'!$L503,LEN(",MH4_MQ135|"),'Com RTOS RX'!$M503,LEN(",O3_MQ131|"),'Com RTOS RX'!$N503)*8</f>
        <v>672</v>
      </c>
    </row>
    <row r="504" ht="15.75" customHeight="1">
      <c r="A504" s="5" t="s">
        <v>2895</v>
      </c>
      <c r="B504" s="5" t="s">
        <v>2896</v>
      </c>
      <c r="C504" s="5" t="s">
        <v>843</v>
      </c>
      <c r="D504" s="5" t="s">
        <v>2897</v>
      </c>
      <c r="E504" s="5" t="s">
        <v>845</v>
      </c>
      <c r="F504" s="5" t="s">
        <v>845</v>
      </c>
      <c r="G504" s="5" t="s">
        <v>845</v>
      </c>
      <c r="H504" s="5" t="s">
        <v>478</v>
      </c>
      <c r="I504" s="5" t="s">
        <v>276</v>
      </c>
      <c r="J504" s="5" t="s">
        <v>171</v>
      </c>
      <c r="K504" s="5" t="s">
        <v>156</v>
      </c>
      <c r="L504" s="5" t="s">
        <v>329</v>
      </c>
      <c r="M504" s="5" t="s">
        <v>285</v>
      </c>
      <c r="N504" s="5" t="s">
        <v>401</v>
      </c>
      <c r="O504" s="5" t="s">
        <v>845</v>
      </c>
      <c r="P504" s="5" t="s">
        <v>845</v>
      </c>
      <c r="Q504" s="5" t="s">
        <v>847</v>
      </c>
      <c r="R504" s="5" t="s">
        <v>845</v>
      </c>
      <c r="S504" s="5" t="s">
        <v>848</v>
      </c>
      <c r="T504" s="5" t="s">
        <v>1702</v>
      </c>
      <c r="U504" s="5" t="s">
        <v>845</v>
      </c>
      <c r="V504" s="5" t="s">
        <v>845</v>
      </c>
      <c r="W504" s="5" t="s">
        <v>850</v>
      </c>
      <c r="X504" s="5" t="s">
        <v>2898</v>
      </c>
      <c r="Y504" s="6">
        <f>X505-'Com RTOS RX'!$X504</f>
        <v>0.0001273148148</v>
      </c>
      <c r="Z504" s="7">
        <f>SUM(LEN(",CO_MQ135|"),'Com RTOS RX'!$H504,LEN(",CO2_MQ135|"),'Com RTOS RX'!$I504,LEN(",Alcool_MQ135|"),'Com RTOS RX'!$J504,LEN(",Alcool_MQ135|"),'Com RTOS RX'!$K504,LEN(",Toluen_MQ135|"),'Com RTOS RX'!$L504,LEN(",MH4_MQ135|"),'Com RTOS RX'!$M504,LEN(",O3_MQ131|"),'Com RTOS RX'!$N504)*8</f>
        <v>672</v>
      </c>
    </row>
    <row r="505" ht="15.75" customHeight="1">
      <c r="A505" s="5" t="s">
        <v>2899</v>
      </c>
      <c r="B505" s="5" t="s">
        <v>2900</v>
      </c>
      <c r="C505" s="5" t="s">
        <v>843</v>
      </c>
      <c r="D505" s="5" t="s">
        <v>2901</v>
      </c>
      <c r="E505" s="5" t="s">
        <v>845</v>
      </c>
      <c r="F505" s="5" t="s">
        <v>845</v>
      </c>
      <c r="G505" s="5" t="s">
        <v>845</v>
      </c>
      <c r="H505" s="5" t="s">
        <v>514</v>
      </c>
      <c r="I505" s="5" t="s">
        <v>283</v>
      </c>
      <c r="J505" s="5" t="s">
        <v>93</v>
      </c>
      <c r="K505" s="5" t="s">
        <v>156</v>
      </c>
      <c r="L505" s="5" t="s">
        <v>2545</v>
      </c>
      <c r="M505" s="5" t="s">
        <v>285</v>
      </c>
      <c r="N505" s="5" t="s">
        <v>396</v>
      </c>
      <c r="O505" s="5" t="s">
        <v>845</v>
      </c>
      <c r="P505" s="5" t="s">
        <v>845</v>
      </c>
      <c r="Q505" s="5" t="s">
        <v>847</v>
      </c>
      <c r="R505" s="5" t="s">
        <v>845</v>
      </c>
      <c r="S505" s="5" t="s">
        <v>848</v>
      </c>
      <c r="T505" s="5" t="s">
        <v>1702</v>
      </c>
      <c r="U505" s="5" t="s">
        <v>845</v>
      </c>
      <c r="V505" s="5" t="s">
        <v>845</v>
      </c>
      <c r="W505" s="5" t="s">
        <v>850</v>
      </c>
      <c r="X505" s="5" t="s">
        <v>2902</v>
      </c>
      <c r="Y505" s="6">
        <f>X506-'Com RTOS RX'!$X505</f>
        <v>0.0001041666667</v>
      </c>
      <c r="Z505" s="7">
        <f>SUM(LEN(",CO_MQ135|"),'Com RTOS RX'!$H505,LEN(",CO2_MQ135|"),'Com RTOS RX'!$I505,LEN(",Alcool_MQ135|"),'Com RTOS RX'!$J505,LEN(",Alcool_MQ135|"),'Com RTOS RX'!$K505,LEN(",Toluen_MQ135|"),'Com RTOS RX'!$L505,LEN(",MH4_MQ135|"),'Com RTOS RX'!$M505,LEN(",O3_MQ131|"),'Com RTOS RX'!$N505)*8</f>
        <v>672</v>
      </c>
    </row>
    <row r="506" ht="15.75" customHeight="1">
      <c r="A506" s="5" t="s">
        <v>2903</v>
      </c>
      <c r="B506" s="5" t="s">
        <v>2904</v>
      </c>
      <c r="C506" s="5" t="s">
        <v>843</v>
      </c>
      <c r="D506" s="5" t="s">
        <v>2905</v>
      </c>
      <c r="E506" s="5" t="s">
        <v>845</v>
      </c>
      <c r="F506" s="5" t="s">
        <v>845</v>
      </c>
      <c r="G506" s="5" t="s">
        <v>845</v>
      </c>
      <c r="H506" s="5" t="s">
        <v>496</v>
      </c>
      <c r="I506" s="5" t="s">
        <v>271</v>
      </c>
      <c r="J506" s="5" t="s">
        <v>93</v>
      </c>
      <c r="K506" s="5" t="s">
        <v>156</v>
      </c>
      <c r="L506" s="5" t="s">
        <v>395</v>
      </c>
      <c r="M506" s="5" t="s">
        <v>285</v>
      </c>
      <c r="N506" s="5" t="s">
        <v>401</v>
      </c>
      <c r="O506" s="5" t="s">
        <v>845</v>
      </c>
      <c r="P506" s="5" t="s">
        <v>845</v>
      </c>
      <c r="Q506" s="5" t="s">
        <v>847</v>
      </c>
      <c r="R506" s="5" t="s">
        <v>845</v>
      </c>
      <c r="S506" s="5" t="s">
        <v>848</v>
      </c>
      <c r="T506" s="5" t="s">
        <v>1702</v>
      </c>
      <c r="U506" s="5" t="s">
        <v>845</v>
      </c>
      <c r="V506" s="5" t="s">
        <v>845</v>
      </c>
      <c r="W506" s="5" t="s">
        <v>850</v>
      </c>
      <c r="X506" s="5" t="s">
        <v>2906</v>
      </c>
      <c r="Y506" s="6">
        <f>X507-'Com RTOS RX'!$X506</f>
        <v>0.0001273148148</v>
      </c>
      <c r="Z506" s="7">
        <f>SUM(LEN(",CO_MQ135|"),'Com RTOS RX'!$H506,LEN(",CO2_MQ135|"),'Com RTOS RX'!$I506,LEN(",Alcool_MQ135|"),'Com RTOS RX'!$J506,LEN(",Alcool_MQ135|"),'Com RTOS RX'!$K506,LEN(",Toluen_MQ135|"),'Com RTOS RX'!$L506,LEN(",MH4_MQ135|"),'Com RTOS RX'!$M506,LEN(",O3_MQ131|"),'Com RTOS RX'!$N506)*8</f>
        <v>672</v>
      </c>
    </row>
    <row r="507" ht="15.75" customHeight="1">
      <c r="A507" s="5" t="s">
        <v>2907</v>
      </c>
      <c r="B507" s="5" t="s">
        <v>2908</v>
      </c>
      <c r="C507" s="5" t="s">
        <v>843</v>
      </c>
      <c r="D507" s="5" t="s">
        <v>2909</v>
      </c>
      <c r="E507" s="5" t="s">
        <v>845</v>
      </c>
      <c r="F507" s="5" t="s">
        <v>845</v>
      </c>
      <c r="G507" s="5" t="s">
        <v>845</v>
      </c>
      <c r="H507" s="5" t="s">
        <v>488</v>
      </c>
      <c r="I507" s="5" t="s">
        <v>271</v>
      </c>
      <c r="J507" s="5" t="s">
        <v>61</v>
      </c>
      <c r="K507" s="5" t="s">
        <v>156</v>
      </c>
      <c r="L507" s="5" t="s">
        <v>333</v>
      </c>
      <c r="M507" s="5" t="s">
        <v>285</v>
      </c>
      <c r="N507" s="5" t="s">
        <v>396</v>
      </c>
      <c r="O507" s="5" t="s">
        <v>845</v>
      </c>
      <c r="P507" s="5" t="s">
        <v>845</v>
      </c>
      <c r="Q507" s="5" t="s">
        <v>847</v>
      </c>
      <c r="R507" s="5" t="s">
        <v>845</v>
      </c>
      <c r="S507" s="5" t="s">
        <v>848</v>
      </c>
      <c r="T507" s="5" t="s">
        <v>1702</v>
      </c>
      <c r="U507" s="5" t="s">
        <v>845</v>
      </c>
      <c r="V507" s="5" t="s">
        <v>845</v>
      </c>
      <c r="W507" s="5" t="s">
        <v>850</v>
      </c>
      <c r="X507" s="5" t="s">
        <v>2910</v>
      </c>
      <c r="Y507" s="6">
        <f>X508-'Com RTOS RX'!$X507</f>
        <v>0.0001157407407</v>
      </c>
      <c r="Z507" s="7">
        <f>SUM(LEN(",CO_MQ135|"),'Com RTOS RX'!$H507,LEN(",CO2_MQ135|"),'Com RTOS RX'!$I507,LEN(",Alcool_MQ135|"),'Com RTOS RX'!$J507,LEN(",Alcool_MQ135|"),'Com RTOS RX'!$K507,LEN(",Toluen_MQ135|"),'Com RTOS RX'!$L507,LEN(",MH4_MQ135|"),'Com RTOS RX'!$M507,LEN(",O3_MQ131|"),'Com RTOS RX'!$N507)*8</f>
        <v>672</v>
      </c>
    </row>
    <row r="508" ht="15.75" customHeight="1">
      <c r="A508" s="5" t="s">
        <v>2911</v>
      </c>
      <c r="B508" s="5" t="s">
        <v>2912</v>
      </c>
      <c r="C508" s="5" t="s">
        <v>843</v>
      </c>
      <c r="D508" s="5" t="s">
        <v>2913</v>
      </c>
      <c r="E508" s="5" t="s">
        <v>845</v>
      </c>
      <c r="F508" s="5" t="s">
        <v>845</v>
      </c>
      <c r="G508" s="5" t="s">
        <v>845</v>
      </c>
      <c r="H508" s="5" t="s">
        <v>510</v>
      </c>
      <c r="I508" s="5" t="s">
        <v>292</v>
      </c>
      <c r="J508" s="5" t="s">
        <v>263</v>
      </c>
      <c r="K508" s="5" t="s">
        <v>293</v>
      </c>
      <c r="L508" s="5" t="s">
        <v>401</v>
      </c>
      <c r="M508" s="5" t="s">
        <v>269</v>
      </c>
      <c r="N508" s="5" t="s">
        <v>401</v>
      </c>
      <c r="O508" s="5" t="s">
        <v>845</v>
      </c>
      <c r="P508" s="5" t="s">
        <v>845</v>
      </c>
      <c r="Q508" s="5" t="s">
        <v>847</v>
      </c>
      <c r="R508" s="5" t="s">
        <v>845</v>
      </c>
      <c r="S508" s="5" t="s">
        <v>848</v>
      </c>
      <c r="T508" s="5" t="s">
        <v>1702</v>
      </c>
      <c r="U508" s="5" t="s">
        <v>845</v>
      </c>
      <c r="V508" s="5" t="s">
        <v>845</v>
      </c>
      <c r="W508" s="5" t="s">
        <v>850</v>
      </c>
      <c r="X508" s="5" t="s">
        <v>2914</v>
      </c>
      <c r="Y508" s="6">
        <f>X509-'Com RTOS RX'!$X508</f>
        <v>0.0001157407407</v>
      </c>
      <c r="Z508" s="7">
        <f>SUM(LEN(",CO_MQ135|"),'Com RTOS RX'!$H508,LEN(",CO2_MQ135|"),'Com RTOS RX'!$I508,LEN(",Alcool_MQ135|"),'Com RTOS RX'!$J508,LEN(",Alcool_MQ135|"),'Com RTOS RX'!$K508,LEN(",Toluen_MQ135|"),'Com RTOS RX'!$L508,LEN(",MH4_MQ135|"),'Com RTOS RX'!$M508,LEN(",O3_MQ131|"),'Com RTOS RX'!$N508)*8</f>
        <v>672</v>
      </c>
    </row>
    <row r="509" ht="15.75" customHeight="1">
      <c r="A509" s="5" t="s">
        <v>2915</v>
      </c>
      <c r="B509" s="5" t="s">
        <v>2916</v>
      </c>
      <c r="C509" s="5" t="s">
        <v>843</v>
      </c>
      <c r="D509" s="5" t="s">
        <v>2917</v>
      </c>
      <c r="E509" s="5" t="s">
        <v>845</v>
      </c>
      <c r="F509" s="5" t="s">
        <v>845</v>
      </c>
      <c r="G509" s="5" t="s">
        <v>845</v>
      </c>
      <c r="H509" s="5" t="s">
        <v>557</v>
      </c>
      <c r="I509" s="5" t="s">
        <v>63</v>
      </c>
      <c r="J509" s="5" t="s">
        <v>210</v>
      </c>
      <c r="K509" s="5" t="s">
        <v>67</v>
      </c>
      <c r="L509" s="5" t="s">
        <v>408</v>
      </c>
      <c r="M509" s="5" t="s">
        <v>269</v>
      </c>
      <c r="N509" s="5" t="s">
        <v>401</v>
      </c>
      <c r="O509" s="5" t="s">
        <v>845</v>
      </c>
      <c r="P509" s="5" t="s">
        <v>845</v>
      </c>
      <c r="Q509" s="5" t="s">
        <v>847</v>
      </c>
      <c r="R509" s="5" t="s">
        <v>845</v>
      </c>
      <c r="S509" s="5" t="s">
        <v>848</v>
      </c>
      <c r="T509" s="5" t="s">
        <v>1702</v>
      </c>
      <c r="U509" s="5" t="s">
        <v>845</v>
      </c>
      <c r="V509" s="5" t="s">
        <v>845</v>
      </c>
      <c r="W509" s="5" t="s">
        <v>850</v>
      </c>
      <c r="X509" s="5" t="s">
        <v>2918</v>
      </c>
      <c r="Y509" s="6">
        <f>X510-'Com RTOS RX'!$X509</f>
        <v>0.0001157407407</v>
      </c>
      <c r="Z509" s="7">
        <f>SUM(LEN(",CO_MQ135|"),'Com RTOS RX'!$H509,LEN(",CO2_MQ135|"),'Com RTOS RX'!$I509,LEN(",Alcool_MQ135|"),'Com RTOS RX'!$J509,LEN(",Alcool_MQ135|"),'Com RTOS RX'!$K509,LEN(",Toluen_MQ135|"),'Com RTOS RX'!$L509,LEN(",MH4_MQ135|"),'Com RTOS RX'!$M509,LEN(",O3_MQ131|"),'Com RTOS RX'!$N509)*8</f>
        <v>672</v>
      </c>
    </row>
    <row r="510" ht="15.75" customHeight="1">
      <c r="A510" s="5" t="s">
        <v>2919</v>
      </c>
      <c r="B510" s="5" t="s">
        <v>2920</v>
      </c>
      <c r="C510" s="5" t="s">
        <v>843</v>
      </c>
      <c r="D510" s="5" t="s">
        <v>2921</v>
      </c>
      <c r="E510" s="5" t="s">
        <v>845</v>
      </c>
      <c r="F510" s="5" t="s">
        <v>845</v>
      </c>
      <c r="G510" s="5" t="s">
        <v>845</v>
      </c>
      <c r="H510" s="5" t="s">
        <v>1513</v>
      </c>
      <c r="I510" s="5" t="s">
        <v>247</v>
      </c>
      <c r="J510" s="5" t="s">
        <v>267</v>
      </c>
      <c r="K510" s="5" t="s">
        <v>169</v>
      </c>
      <c r="L510" s="5" t="s">
        <v>1821</v>
      </c>
      <c r="M510" s="5" t="s">
        <v>268</v>
      </c>
      <c r="N510" s="5" t="s">
        <v>401</v>
      </c>
      <c r="O510" s="5" t="s">
        <v>845</v>
      </c>
      <c r="P510" s="5" t="s">
        <v>845</v>
      </c>
      <c r="Q510" s="5" t="s">
        <v>847</v>
      </c>
      <c r="R510" s="5" t="s">
        <v>845</v>
      </c>
      <c r="S510" s="5" t="s">
        <v>848</v>
      </c>
      <c r="T510" s="5" t="s">
        <v>1702</v>
      </c>
      <c r="U510" s="5" t="s">
        <v>845</v>
      </c>
      <c r="V510" s="5" t="s">
        <v>845</v>
      </c>
      <c r="W510" s="5" t="s">
        <v>850</v>
      </c>
      <c r="X510" s="5" t="s">
        <v>2922</v>
      </c>
      <c r="Y510" s="6">
        <f>X511-'Com RTOS RX'!$X510</f>
        <v>0.0001157407407</v>
      </c>
      <c r="Z510" s="7">
        <f>SUM(LEN(",CO_MQ135|"),'Com RTOS RX'!$H510,LEN(",CO2_MQ135|"),'Com RTOS RX'!$I510,LEN(",Alcool_MQ135|"),'Com RTOS RX'!$J510,LEN(",Alcool_MQ135|"),'Com RTOS RX'!$K510,LEN(",Toluen_MQ135|"),'Com RTOS RX'!$L510,LEN(",MH4_MQ135|"),'Com RTOS RX'!$M510,LEN(",O3_MQ131|"),'Com RTOS RX'!$N510)*8</f>
        <v>672</v>
      </c>
    </row>
    <row r="511" ht="15.75" customHeight="1">
      <c r="A511" s="5" t="s">
        <v>2923</v>
      </c>
      <c r="B511" s="5" t="s">
        <v>2924</v>
      </c>
      <c r="C511" s="5" t="s">
        <v>843</v>
      </c>
      <c r="D511" s="5" t="s">
        <v>2925</v>
      </c>
      <c r="E511" s="5" t="s">
        <v>845</v>
      </c>
      <c r="F511" s="5" t="s">
        <v>845</v>
      </c>
      <c r="G511" s="5" t="s">
        <v>845</v>
      </c>
      <c r="H511" s="5" t="s">
        <v>557</v>
      </c>
      <c r="I511" s="5" t="s">
        <v>63</v>
      </c>
      <c r="J511" s="5" t="s">
        <v>210</v>
      </c>
      <c r="K511" s="5" t="s">
        <v>67</v>
      </c>
      <c r="L511" s="5" t="s">
        <v>408</v>
      </c>
      <c r="M511" s="5" t="s">
        <v>269</v>
      </c>
      <c r="N511" s="5" t="s">
        <v>753</v>
      </c>
      <c r="O511" s="5" t="s">
        <v>845</v>
      </c>
      <c r="P511" s="5" t="s">
        <v>845</v>
      </c>
      <c r="Q511" s="5" t="s">
        <v>847</v>
      </c>
      <c r="R511" s="5" t="s">
        <v>845</v>
      </c>
      <c r="S511" s="5" t="s">
        <v>848</v>
      </c>
      <c r="T511" s="5" t="s">
        <v>1702</v>
      </c>
      <c r="U511" s="5" t="s">
        <v>845</v>
      </c>
      <c r="V511" s="5" t="s">
        <v>845</v>
      </c>
      <c r="W511" s="5" t="s">
        <v>850</v>
      </c>
      <c r="X511" s="5" t="s">
        <v>2926</v>
      </c>
      <c r="Y511" s="6">
        <f>X512-'Com RTOS RX'!$X511</f>
        <v>0.0001157407407</v>
      </c>
      <c r="Z511" s="7">
        <f>SUM(LEN(",CO_MQ135|"),'Com RTOS RX'!$H511,LEN(",CO2_MQ135|"),'Com RTOS RX'!$I511,LEN(",Alcool_MQ135|"),'Com RTOS RX'!$J511,LEN(",Alcool_MQ135|"),'Com RTOS RX'!$K511,LEN(",Toluen_MQ135|"),'Com RTOS RX'!$L511,LEN(",MH4_MQ135|"),'Com RTOS RX'!$M511,LEN(",O3_MQ131|"),'Com RTOS RX'!$N511)*8</f>
        <v>672</v>
      </c>
    </row>
    <row r="512" ht="15.75" customHeight="1">
      <c r="A512" s="5" t="s">
        <v>2927</v>
      </c>
      <c r="B512" s="5" t="s">
        <v>2928</v>
      </c>
      <c r="C512" s="5" t="s">
        <v>843</v>
      </c>
      <c r="D512" s="5" t="s">
        <v>2929</v>
      </c>
      <c r="E512" s="5" t="s">
        <v>845</v>
      </c>
      <c r="F512" s="5" t="s">
        <v>845</v>
      </c>
      <c r="G512" s="5" t="s">
        <v>845</v>
      </c>
      <c r="H512" s="5" t="s">
        <v>478</v>
      </c>
      <c r="I512" s="5" t="s">
        <v>276</v>
      </c>
      <c r="J512" s="5" t="s">
        <v>171</v>
      </c>
      <c r="K512" s="5" t="s">
        <v>156</v>
      </c>
      <c r="L512" s="5" t="s">
        <v>329</v>
      </c>
      <c r="M512" s="5" t="s">
        <v>285</v>
      </c>
      <c r="N512" s="5" t="s">
        <v>401</v>
      </c>
      <c r="O512" s="5" t="s">
        <v>845</v>
      </c>
      <c r="P512" s="5" t="s">
        <v>845</v>
      </c>
      <c r="Q512" s="5" t="s">
        <v>847</v>
      </c>
      <c r="R512" s="5" t="s">
        <v>845</v>
      </c>
      <c r="S512" s="5" t="s">
        <v>848</v>
      </c>
      <c r="T512" s="5" t="s">
        <v>1702</v>
      </c>
      <c r="U512" s="5" t="s">
        <v>845</v>
      </c>
      <c r="V512" s="5" t="s">
        <v>845</v>
      </c>
      <c r="W512" s="5" t="s">
        <v>850</v>
      </c>
      <c r="X512" s="5" t="s">
        <v>2930</v>
      </c>
      <c r="Y512" s="6">
        <f>X513-'Com RTOS RX'!$X512</f>
        <v>0.0001157407407</v>
      </c>
      <c r="Z512" s="7">
        <f>SUM(LEN(",CO_MQ135|"),'Com RTOS RX'!$H512,LEN(",CO2_MQ135|"),'Com RTOS RX'!$I512,LEN(",Alcool_MQ135|"),'Com RTOS RX'!$J512,LEN(",Alcool_MQ135|"),'Com RTOS RX'!$K512,LEN(",Toluen_MQ135|"),'Com RTOS RX'!$L512,LEN(",MH4_MQ135|"),'Com RTOS RX'!$M512,LEN(",O3_MQ131|"),'Com RTOS RX'!$N512)*8</f>
        <v>672</v>
      </c>
    </row>
    <row r="513" ht="15.75" customHeight="1">
      <c r="A513" s="5" t="s">
        <v>2931</v>
      </c>
      <c r="B513" s="5" t="s">
        <v>2932</v>
      </c>
      <c r="C513" s="5" t="s">
        <v>843</v>
      </c>
      <c r="D513" s="5" t="s">
        <v>2933</v>
      </c>
      <c r="E513" s="5" t="s">
        <v>845</v>
      </c>
      <c r="F513" s="5" t="s">
        <v>845</v>
      </c>
      <c r="G513" s="5" t="s">
        <v>845</v>
      </c>
      <c r="H513" s="5" t="s">
        <v>488</v>
      </c>
      <c r="I513" s="5" t="s">
        <v>271</v>
      </c>
      <c r="J513" s="5" t="s">
        <v>61</v>
      </c>
      <c r="K513" s="5" t="s">
        <v>156</v>
      </c>
      <c r="L513" s="5" t="s">
        <v>333</v>
      </c>
      <c r="M513" s="5" t="s">
        <v>285</v>
      </c>
      <c r="N513" s="5" t="s">
        <v>400</v>
      </c>
      <c r="O513" s="5" t="s">
        <v>845</v>
      </c>
      <c r="P513" s="5" t="s">
        <v>845</v>
      </c>
      <c r="Q513" s="5" t="s">
        <v>847</v>
      </c>
      <c r="R513" s="5" t="s">
        <v>845</v>
      </c>
      <c r="S513" s="5" t="s">
        <v>848</v>
      </c>
      <c r="T513" s="5" t="s">
        <v>1702</v>
      </c>
      <c r="U513" s="5" t="s">
        <v>845</v>
      </c>
      <c r="V513" s="5" t="s">
        <v>845</v>
      </c>
      <c r="W513" s="5" t="s">
        <v>850</v>
      </c>
      <c r="X513" s="5" t="s">
        <v>2934</v>
      </c>
      <c r="Y513" s="6">
        <f>X514-'Com RTOS RX'!$X513</f>
        <v>0.0001157407407</v>
      </c>
      <c r="Z513" s="7">
        <f>SUM(LEN(",CO_MQ135|"),'Com RTOS RX'!$H513,LEN(",CO2_MQ135|"),'Com RTOS RX'!$I513,LEN(",Alcool_MQ135|"),'Com RTOS RX'!$J513,LEN(",Alcool_MQ135|"),'Com RTOS RX'!$K513,LEN(",Toluen_MQ135|"),'Com RTOS RX'!$L513,LEN(",MH4_MQ135|"),'Com RTOS RX'!$M513,LEN(",O3_MQ131|"),'Com RTOS RX'!$N513)*8</f>
        <v>672</v>
      </c>
    </row>
    <row r="514" ht="15.75" customHeight="1">
      <c r="A514" s="5" t="s">
        <v>2935</v>
      </c>
      <c r="B514" s="5" t="s">
        <v>2936</v>
      </c>
      <c r="C514" s="5" t="s">
        <v>843</v>
      </c>
      <c r="D514" s="5" t="s">
        <v>2937</v>
      </c>
      <c r="E514" s="5" t="s">
        <v>845</v>
      </c>
      <c r="F514" s="5" t="s">
        <v>845</v>
      </c>
      <c r="G514" s="5" t="s">
        <v>845</v>
      </c>
      <c r="H514" s="5" t="s">
        <v>552</v>
      </c>
      <c r="I514" s="5" t="s">
        <v>253</v>
      </c>
      <c r="J514" s="5" t="s">
        <v>1319</v>
      </c>
      <c r="K514" s="5" t="s">
        <v>293</v>
      </c>
      <c r="L514" s="5" t="s">
        <v>321</v>
      </c>
      <c r="M514" s="5" t="s">
        <v>269</v>
      </c>
      <c r="N514" s="5" t="s">
        <v>396</v>
      </c>
      <c r="O514" s="5" t="s">
        <v>845</v>
      </c>
      <c r="P514" s="5" t="s">
        <v>845</v>
      </c>
      <c r="Q514" s="5" t="s">
        <v>847</v>
      </c>
      <c r="R514" s="5" t="s">
        <v>845</v>
      </c>
      <c r="S514" s="5" t="s">
        <v>848</v>
      </c>
      <c r="T514" s="5" t="s">
        <v>1702</v>
      </c>
      <c r="U514" s="5" t="s">
        <v>845</v>
      </c>
      <c r="V514" s="5" t="s">
        <v>845</v>
      </c>
      <c r="W514" s="5" t="s">
        <v>850</v>
      </c>
      <c r="X514" s="5" t="s">
        <v>2938</v>
      </c>
      <c r="Y514" s="6">
        <f>X515-'Com RTOS RX'!$X514</f>
        <v>0.0001157407407</v>
      </c>
      <c r="Z514" s="7">
        <f>SUM(LEN(",CO_MQ135|"),'Com RTOS RX'!$H514,LEN(",CO2_MQ135|"),'Com RTOS RX'!$I514,LEN(",Alcool_MQ135|"),'Com RTOS RX'!$J514,LEN(",Alcool_MQ135|"),'Com RTOS RX'!$K514,LEN(",Toluen_MQ135|"),'Com RTOS RX'!$L514,LEN(",MH4_MQ135|"),'Com RTOS RX'!$M514,LEN(",O3_MQ131|"),'Com RTOS RX'!$N514)*8</f>
        <v>672</v>
      </c>
    </row>
    <row r="515" ht="15.75" customHeight="1">
      <c r="A515" s="5" t="s">
        <v>2939</v>
      </c>
      <c r="B515" s="5" t="s">
        <v>2940</v>
      </c>
      <c r="C515" s="5" t="s">
        <v>843</v>
      </c>
      <c r="D515" s="5" t="s">
        <v>2941</v>
      </c>
      <c r="E515" s="5" t="s">
        <v>845</v>
      </c>
      <c r="F515" s="5" t="s">
        <v>845</v>
      </c>
      <c r="G515" s="5" t="s">
        <v>845</v>
      </c>
      <c r="H515" s="5" t="s">
        <v>446</v>
      </c>
      <c r="I515" s="5" t="s">
        <v>1184</v>
      </c>
      <c r="J515" s="5" t="s">
        <v>1185</v>
      </c>
      <c r="K515" s="5" t="s">
        <v>169</v>
      </c>
      <c r="L515" s="5" t="s">
        <v>763</v>
      </c>
      <c r="M515" s="5" t="s">
        <v>268</v>
      </c>
      <c r="N515" s="5" t="s">
        <v>400</v>
      </c>
      <c r="O515" s="5" t="s">
        <v>845</v>
      </c>
      <c r="P515" s="5" t="s">
        <v>845</v>
      </c>
      <c r="Q515" s="5" t="s">
        <v>847</v>
      </c>
      <c r="R515" s="5" t="s">
        <v>845</v>
      </c>
      <c r="S515" s="5" t="s">
        <v>848</v>
      </c>
      <c r="T515" s="5" t="s">
        <v>1702</v>
      </c>
      <c r="U515" s="5" t="s">
        <v>845</v>
      </c>
      <c r="V515" s="5" t="s">
        <v>845</v>
      </c>
      <c r="W515" s="5" t="s">
        <v>850</v>
      </c>
      <c r="X515" s="5" t="s">
        <v>2942</v>
      </c>
      <c r="Y515" s="6">
        <f>X516-'Com RTOS RX'!$X515</f>
        <v>0.0001157407407</v>
      </c>
      <c r="Z515" s="7">
        <f>SUM(LEN(",CO_MQ135|"),'Com RTOS RX'!$H515,LEN(",CO2_MQ135|"),'Com RTOS RX'!$I515,LEN(",Alcool_MQ135|"),'Com RTOS RX'!$J515,LEN(",Alcool_MQ135|"),'Com RTOS RX'!$K515,LEN(",Toluen_MQ135|"),'Com RTOS RX'!$L515,LEN(",MH4_MQ135|"),'Com RTOS RX'!$M515,LEN(",O3_MQ131|"),'Com RTOS RX'!$N515)*8</f>
        <v>672</v>
      </c>
    </row>
    <row r="516" ht="15.75" customHeight="1">
      <c r="A516" s="5" t="s">
        <v>2943</v>
      </c>
      <c r="B516" s="5" t="s">
        <v>2944</v>
      </c>
      <c r="C516" s="5" t="s">
        <v>843</v>
      </c>
      <c r="D516" s="5" t="s">
        <v>2945</v>
      </c>
      <c r="E516" s="5" t="s">
        <v>845</v>
      </c>
      <c r="F516" s="5" t="s">
        <v>845</v>
      </c>
      <c r="G516" s="5" t="s">
        <v>845</v>
      </c>
      <c r="H516" s="5" t="s">
        <v>763</v>
      </c>
      <c r="I516" s="5" t="s">
        <v>94</v>
      </c>
      <c r="J516" s="5" t="s">
        <v>66</v>
      </c>
      <c r="K516" s="5" t="s">
        <v>250</v>
      </c>
      <c r="L516" s="5" t="s">
        <v>351</v>
      </c>
      <c r="M516" s="5" t="s">
        <v>846</v>
      </c>
      <c r="N516" s="5" t="s">
        <v>753</v>
      </c>
      <c r="O516" s="5" t="s">
        <v>845</v>
      </c>
      <c r="P516" s="5" t="s">
        <v>845</v>
      </c>
      <c r="Q516" s="5" t="s">
        <v>847</v>
      </c>
      <c r="R516" s="5" t="s">
        <v>845</v>
      </c>
      <c r="S516" s="5" t="s">
        <v>848</v>
      </c>
      <c r="T516" s="5" t="s">
        <v>1702</v>
      </c>
      <c r="U516" s="5" t="s">
        <v>845</v>
      </c>
      <c r="V516" s="5" t="s">
        <v>845</v>
      </c>
      <c r="W516" s="5" t="s">
        <v>850</v>
      </c>
      <c r="X516" s="5" t="s">
        <v>2946</v>
      </c>
      <c r="Y516" s="6">
        <f>X517-'Com RTOS RX'!$X516</f>
        <v>0.0001157407407</v>
      </c>
      <c r="Z516" s="7">
        <f>SUM(LEN(",CO_MQ135|"),'Com RTOS RX'!$H516,LEN(",CO2_MQ135|"),'Com RTOS RX'!$I516,LEN(",Alcool_MQ135|"),'Com RTOS RX'!$J516,LEN(",Alcool_MQ135|"),'Com RTOS RX'!$K516,LEN(",Toluen_MQ135|"),'Com RTOS RX'!$L516,LEN(",MH4_MQ135|"),'Com RTOS RX'!$M516,LEN(",O3_MQ131|"),'Com RTOS RX'!$N516)*8</f>
        <v>672</v>
      </c>
    </row>
    <row r="517" ht="15.75" customHeight="1">
      <c r="A517" s="5" t="s">
        <v>2947</v>
      </c>
      <c r="B517" s="5" t="s">
        <v>2948</v>
      </c>
      <c r="C517" s="5" t="s">
        <v>843</v>
      </c>
      <c r="D517" s="5" t="s">
        <v>2949</v>
      </c>
      <c r="E517" s="5" t="s">
        <v>845</v>
      </c>
      <c r="F517" s="5" t="s">
        <v>845</v>
      </c>
      <c r="G517" s="5" t="s">
        <v>845</v>
      </c>
      <c r="H517" s="5" t="s">
        <v>458</v>
      </c>
      <c r="I517" s="5" t="s">
        <v>247</v>
      </c>
      <c r="J517" s="5" t="s">
        <v>79</v>
      </c>
      <c r="K517" s="5" t="s">
        <v>169</v>
      </c>
      <c r="L517" s="5" t="s">
        <v>666</v>
      </c>
      <c r="M517" s="5" t="s">
        <v>268</v>
      </c>
      <c r="N517" s="5" t="s">
        <v>400</v>
      </c>
      <c r="O517" s="5" t="s">
        <v>845</v>
      </c>
      <c r="P517" s="5" t="s">
        <v>845</v>
      </c>
      <c r="Q517" s="5" t="s">
        <v>847</v>
      </c>
      <c r="R517" s="5" t="s">
        <v>845</v>
      </c>
      <c r="S517" s="5" t="s">
        <v>848</v>
      </c>
      <c r="T517" s="5" t="s">
        <v>1702</v>
      </c>
      <c r="U517" s="5" t="s">
        <v>845</v>
      </c>
      <c r="V517" s="5" t="s">
        <v>845</v>
      </c>
      <c r="W517" s="5" t="s">
        <v>850</v>
      </c>
      <c r="X517" s="5" t="s">
        <v>2950</v>
      </c>
      <c r="Y517" s="6">
        <f>X518-'Com RTOS RX'!$X517</f>
        <v>0.0001157407407</v>
      </c>
      <c r="Z517" s="7">
        <f>SUM(LEN(",CO_MQ135|"),'Com RTOS RX'!$H517,LEN(",CO2_MQ135|"),'Com RTOS RX'!$I517,LEN(",Alcool_MQ135|"),'Com RTOS RX'!$J517,LEN(",Alcool_MQ135|"),'Com RTOS RX'!$K517,LEN(",Toluen_MQ135|"),'Com RTOS RX'!$L517,LEN(",MH4_MQ135|"),'Com RTOS RX'!$M517,LEN(",O3_MQ131|"),'Com RTOS RX'!$N517)*8</f>
        <v>672</v>
      </c>
    </row>
    <row r="518" ht="15.75" customHeight="1">
      <c r="A518" s="5" t="s">
        <v>2951</v>
      </c>
      <c r="B518" s="5" t="s">
        <v>2952</v>
      </c>
      <c r="C518" s="5" t="s">
        <v>843</v>
      </c>
      <c r="D518" s="5" t="s">
        <v>2953</v>
      </c>
      <c r="E518" s="5" t="s">
        <v>845</v>
      </c>
      <c r="F518" s="5" t="s">
        <v>845</v>
      </c>
      <c r="G518" s="5" t="s">
        <v>845</v>
      </c>
      <c r="H518" s="5" t="s">
        <v>696</v>
      </c>
      <c r="I518" s="5" t="s">
        <v>283</v>
      </c>
      <c r="J518" s="5" t="s">
        <v>263</v>
      </c>
      <c r="K518" s="5" t="s">
        <v>293</v>
      </c>
      <c r="L518" s="5" t="s">
        <v>753</v>
      </c>
      <c r="M518" s="5" t="s">
        <v>285</v>
      </c>
      <c r="N518" s="5" t="s">
        <v>396</v>
      </c>
      <c r="O518" s="5" t="s">
        <v>845</v>
      </c>
      <c r="P518" s="5" t="s">
        <v>845</v>
      </c>
      <c r="Q518" s="5" t="s">
        <v>847</v>
      </c>
      <c r="R518" s="5" t="s">
        <v>845</v>
      </c>
      <c r="S518" s="5" t="s">
        <v>848</v>
      </c>
      <c r="T518" s="5" t="s">
        <v>1702</v>
      </c>
      <c r="U518" s="5" t="s">
        <v>845</v>
      </c>
      <c r="V518" s="5" t="s">
        <v>845</v>
      </c>
      <c r="W518" s="5" t="s">
        <v>850</v>
      </c>
      <c r="X518" s="5" t="s">
        <v>2954</v>
      </c>
      <c r="Y518" s="6">
        <f>X519-'Com RTOS RX'!$X518</f>
        <v>0.0001157407407</v>
      </c>
      <c r="Z518" s="7">
        <f>SUM(LEN(",CO_MQ135|"),'Com RTOS RX'!$H518,LEN(",CO2_MQ135|"),'Com RTOS RX'!$I518,LEN(",Alcool_MQ135|"),'Com RTOS RX'!$J518,LEN(",Alcool_MQ135|"),'Com RTOS RX'!$K518,LEN(",Toluen_MQ135|"),'Com RTOS RX'!$L518,LEN(",MH4_MQ135|"),'Com RTOS RX'!$M518,LEN(",O3_MQ131|"),'Com RTOS RX'!$N518)*8</f>
        <v>672</v>
      </c>
    </row>
    <row r="519" ht="15.75" customHeight="1">
      <c r="A519" s="5" t="s">
        <v>2955</v>
      </c>
      <c r="B519" s="5" t="s">
        <v>2956</v>
      </c>
      <c r="C519" s="5" t="s">
        <v>843</v>
      </c>
      <c r="D519" s="5" t="s">
        <v>2957</v>
      </c>
      <c r="E519" s="5" t="s">
        <v>845</v>
      </c>
      <c r="F519" s="5" t="s">
        <v>845</v>
      </c>
      <c r="G519" s="5" t="s">
        <v>845</v>
      </c>
      <c r="H519" s="5" t="s">
        <v>458</v>
      </c>
      <c r="I519" s="5" t="s">
        <v>247</v>
      </c>
      <c r="J519" s="5" t="s">
        <v>79</v>
      </c>
      <c r="K519" s="5" t="s">
        <v>169</v>
      </c>
      <c r="L519" s="5" t="s">
        <v>666</v>
      </c>
      <c r="M519" s="5" t="s">
        <v>268</v>
      </c>
      <c r="N519" s="5" t="s">
        <v>401</v>
      </c>
      <c r="O519" s="5" t="s">
        <v>845</v>
      </c>
      <c r="P519" s="5" t="s">
        <v>845</v>
      </c>
      <c r="Q519" s="5" t="s">
        <v>847</v>
      </c>
      <c r="R519" s="5" t="s">
        <v>845</v>
      </c>
      <c r="S519" s="5" t="s">
        <v>848</v>
      </c>
      <c r="T519" s="5" t="s">
        <v>1702</v>
      </c>
      <c r="U519" s="5" t="s">
        <v>845</v>
      </c>
      <c r="V519" s="5" t="s">
        <v>845</v>
      </c>
      <c r="W519" s="5" t="s">
        <v>850</v>
      </c>
      <c r="X519" s="5" t="s">
        <v>2958</v>
      </c>
      <c r="Y519" s="6">
        <f>X520-'Com RTOS RX'!$X519</f>
        <v>0.0001157407407</v>
      </c>
      <c r="Z519" s="7">
        <f>SUM(LEN(",CO_MQ135|"),'Com RTOS RX'!$H519,LEN(",CO2_MQ135|"),'Com RTOS RX'!$I519,LEN(",Alcool_MQ135|"),'Com RTOS RX'!$J519,LEN(",Alcool_MQ135|"),'Com RTOS RX'!$K519,LEN(",Toluen_MQ135|"),'Com RTOS RX'!$L519,LEN(",MH4_MQ135|"),'Com RTOS RX'!$M519,LEN(",O3_MQ131|"),'Com RTOS RX'!$N519)*8</f>
        <v>672</v>
      </c>
    </row>
    <row r="520" ht="15.75" customHeight="1">
      <c r="A520" s="5" t="s">
        <v>2959</v>
      </c>
      <c r="B520" s="5" t="s">
        <v>2960</v>
      </c>
      <c r="C520" s="5" t="s">
        <v>843</v>
      </c>
      <c r="D520" s="5" t="s">
        <v>2961</v>
      </c>
      <c r="E520" s="5" t="s">
        <v>845</v>
      </c>
      <c r="F520" s="5" t="s">
        <v>845</v>
      </c>
      <c r="G520" s="5" t="s">
        <v>845</v>
      </c>
      <c r="H520" s="5" t="s">
        <v>769</v>
      </c>
      <c r="I520" s="5" t="s">
        <v>1184</v>
      </c>
      <c r="J520" s="5" t="s">
        <v>1185</v>
      </c>
      <c r="K520" s="5" t="s">
        <v>169</v>
      </c>
      <c r="L520" s="5" t="s">
        <v>763</v>
      </c>
      <c r="M520" s="5" t="s">
        <v>268</v>
      </c>
      <c r="N520" s="5" t="s">
        <v>400</v>
      </c>
      <c r="O520" s="5" t="s">
        <v>845</v>
      </c>
      <c r="P520" s="5" t="s">
        <v>845</v>
      </c>
      <c r="Q520" s="5" t="s">
        <v>847</v>
      </c>
      <c r="R520" s="5" t="s">
        <v>845</v>
      </c>
      <c r="S520" s="5" t="s">
        <v>848</v>
      </c>
      <c r="T520" s="5" t="s">
        <v>1702</v>
      </c>
      <c r="U520" s="5" t="s">
        <v>845</v>
      </c>
      <c r="V520" s="5" t="s">
        <v>845</v>
      </c>
      <c r="W520" s="5" t="s">
        <v>850</v>
      </c>
      <c r="X520" s="5" t="s">
        <v>2962</v>
      </c>
      <c r="Y520" s="6">
        <f>X521-'Com RTOS RX'!$X520</f>
        <v>0.0001157407407</v>
      </c>
      <c r="Z520" s="7">
        <f>SUM(LEN(",CO_MQ135|"),'Com RTOS RX'!$H520,LEN(",CO2_MQ135|"),'Com RTOS RX'!$I520,LEN(",Alcool_MQ135|"),'Com RTOS RX'!$J520,LEN(",Alcool_MQ135|"),'Com RTOS RX'!$K520,LEN(",Toluen_MQ135|"),'Com RTOS RX'!$L520,LEN(",MH4_MQ135|"),'Com RTOS RX'!$M520,LEN(",O3_MQ131|"),'Com RTOS RX'!$N520)*8</f>
        <v>672</v>
      </c>
    </row>
    <row r="521" ht="15.75" customHeight="1">
      <c r="A521" s="5" t="s">
        <v>2963</v>
      </c>
      <c r="B521" s="5" t="s">
        <v>2964</v>
      </c>
      <c r="C521" s="5" t="s">
        <v>843</v>
      </c>
      <c r="D521" s="5" t="s">
        <v>2965</v>
      </c>
      <c r="E521" s="5" t="s">
        <v>845</v>
      </c>
      <c r="F521" s="5" t="s">
        <v>845</v>
      </c>
      <c r="G521" s="5" t="s">
        <v>845</v>
      </c>
      <c r="H521" s="5" t="s">
        <v>488</v>
      </c>
      <c r="I521" s="5" t="s">
        <v>271</v>
      </c>
      <c r="J521" s="5" t="s">
        <v>61</v>
      </c>
      <c r="K521" s="5" t="s">
        <v>156</v>
      </c>
      <c r="L521" s="5" t="s">
        <v>333</v>
      </c>
      <c r="M521" s="5" t="s">
        <v>285</v>
      </c>
      <c r="N521" s="5" t="s">
        <v>401</v>
      </c>
      <c r="O521" s="5" t="s">
        <v>845</v>
      </c>
      <c r="P521" s="5" t="s">
        <v>845</v>
      </c>
      <c r="Q521" s="5" t="s">
        <v>847</v>
      </c>
      <c r="R521" s="5" t="s">
        <v>845</v>
      </c>
      <c r="S521" s="5" t="s">
        <v>848</v>
      </c>
      <c r="T521" s="5" t="s">
        <v>1702</v>
      </c>
      <c r="U521" s="5" t="s">
        <v>845</v>
      </c>
      <c r="V521" s="5" t="s">
        <v>845</v>
      </c>
      <c r="W521" s="5" t="s">
        <v>850</v>
      </c>
      <c r="X521" s="5" t="s">
        <v>2966</v>
      </c>
      <c r="Y521" s="6">
        <f>X522-'Com RTOS RX'!$X521</f>
        <v>0.0001157407407</v>
      </c>
      <c r="Z521" s="7">
        <f>SUM(LEN(",CO_MQ135|"),'Com RTOS RX'!$H521,LEN(",CO2_MQ135|"),'Com RTOS RX'!$I521,LEN(",Alcool_MQ135|"),'Com RTOS RX'!$J521,LEN(",Alcool_MQ135|"),'Com RTOS RX'!$K521,LEN(",Toluen_MQ135|"),'Com RTOS RX'!$L521,LEN(",MH4_MQ135|"),'Com RTOS RX'!$M521,LEN(",O3_MQ131|"),'Com RTOS RX'!$N521)*8</f>
        <v>672</v>
      </c>
    </row>
    <row r="522" ht="15.75" customHeight="1">
      <c r="A522" s="5" t="s">
        <v>2967</v>
      </c>
      <c r="B522" s="5" t="s">
        <v>2968</v>
      </c>
      <c r="C522" s="5" t="s">
        <v>843</v>
      </c>
      <c r="D522" s="5" t="s">
        <v>2969</v>
      </c>
      <c r="E522" s="5" t="s">
        <v>845</v>
      </c>
      <c r="F522" s="5" t="s">
        <v>845</v>
      </c>
      <c r="G522" s="5" t="s">
        <v>845</v>
      </c>
      <c r="H522" s="5" t="s">
        <v>557</v>
      </c>
      <c r="I522" s="5" t="s">
        <v>63</v>
      </c>
      <c r="J522" s="5" t="s">
        <v>210</v>
      </c>
      <c r="K522" s="5" t="s">
        <v>67</v>
      </c>
      <c r="L522" s="5" t="s">
        <v>408</v>
      </c>
      <c r="M522" s="5" t="s">
        <v>269</v>
      </c>
      <c r="N522" s="5" t="s">
        <v>753</v>
      </c>
      <c r="O522" s="5" t="s">
        <v>845</v>
      </c>
      <c r="P522" s="5" t="s">
        <v>845</v>
      </c>
      <c r="Q522" s="5" t="s">
        <v>847</v>
      </c>
      <c r="R522" s="5" t="s">
        <v>845</v>
      </c>
      <c r="S522" s="5" t="s">
        <v>848</v>
      </c>
      <c r="T522" s="5" t="s">
        <v>1702</v>
      </c>
      <c r="U522" s="5" t="s">
        <v>845</v>
      </c>
      <c r="V522" s="5" t="s">
        <v>845</v>
      </c>
      <c r="W522" s="5" t="s">
        <v>850</v>
      </c>
      <c r="X522" s="5" t="s">
        <v>2970</v>
      </c>
      <c r="Y522" s="6">
        <f>X523-'Com RTOS RX'!$X522</f>
        <v>0.0002314814815</v>
      </c>
      <c r="Z522" s="7">
        <f>SUM(LEN(",CO_MQ135|"),'Com RTOS RX'!$H522,LEN(",CO2_MQ135|"),'Com RTOS RX'!$I522,LEN(",Alcool_MQ135|"),'Com RTOS RX'!$J522,LEN(",Alcool_MQ135|"),'Com RTOS RX'!$K522,LEN(",Toluen_MQ135|"),'Com RTOS RX'!$L522,LEN(",MH4_MQ135|"),'Com RTOS RX'!$M522,LEN(",O3_MQ131|"),'Com RTOS RX'!$N522)*8</f>
        <v>672</v>
      </c>
    </row>
    <row r="523" ht="15.75" customHeight="1">
      <c r="A523" s="5" t="s">
        <v>2971</v>
      </c>
      <c r="B523" s="5" t="s">
        <v>2972</v>
      </c>
      <c r="C523" s="5" t="s">
        <v>843</v>
      </c>
      <c r="D523" s="5" t="s">
        <v>2973</v>
      </c>
      <c r="E523" s="5" t="s">
        <v>845</v>
      </c>
      <c r="F523" s="5" t="s">
        <v>845</v>
      </c>
      <c r="G523" s="5" t="s">
        <v>845</v>
      </c>
      <c r="H523" s="5" t="s">
        <v>496</v>
      </c>
      <c r="I523" s="5" t="s">
        <v>271</v>
      </c>
      <c r="J523" s="5" t="s">
        <v>93</v>
      </c>
      <c r="K523" s="5" t="s">
        <v>156</v>
      </c>
      <c r="L523" s="5" t="s">
        <v>395</v>
      </c>
      <c r="M523" s="5" t="s">
        <v>285</v>
      </c>
      <c r="N523" s="5" t="s">
        <v>396</v>
      </c>
      <c r="O523" s="5" t="s">
        <v>845</v>
      </c>
      <c r="P523" s="5" t="s">
        <v>845</v>
      </c>
      <c r="Q523" s="5" t="s">
        <v>847</v>
      </c>
      <c r="R523" s="5" t="s">
        <v>845</v>
      </c>
      <c r="S523" s="5" t="s">
        <v>848</v>
      </c>
      <c r="T523" s="5" t="s">
        <v>1702</v>
      </c>
      <c r="U523" s="5" t="s">
        <v>845</v>
      </c>
      <c r="V523" s="5" t="s">
        <v>845</v>
      </c>
      <c r="W523" s="5" t="s">
        <v>850</v>
      </c>
      <c r="X523" s="5" t="s">
        <v>2974</v>
      </c>
      <c r="Y523" s="6">
        <f>X524-'Com RTOS RX'!$X523</f>
        <v>0.0001157407407</v>
      </c>
      <c r="Z523" s="7">
        <f>SUM(LEN(",CO_MQ135|"),'Com RTOS RX'!$H523,LEN(",CO2_MQ135|"),'Com RTOS RX'!$I523,LEN(",Alcool_MQ135|"),'Com RTOS RX'!$J523,LEN(",Alcool_MQ135|"),'Com RTOS RX'!$K523,LEN(",Toluen_MQ135|"),'Com RTOS RX'!$L523,LEN(",MH4_MQ135|"),'Com RTOS RX'!$M523,LEN(",O3_MQ131|"),'Com RTOS RX'!$N523)*8</f>
        <v>672</v>
      </c>
    </row>
    <row r="524" ht="15.75" customHeight="1">
      <c r="A524" s="5" t="s">
        <v>2975</v>
      </c>
      <c r="B524" s="5" t="s">
        <v>2976</v>
      </c>
      <c r="C524" s="5" t="s">
        <v>843</v>
      </c>
      <c r="D524" s="5" t="s">
        <v>2977</v>
      </c>
      <c r="E524" s="5" t="s">
        <v>845</v>
      </c>
      <c r="F524" s="5" t="s">
        <v>845</v>
      </c>
      <c r="G524" s="5" t="s">
        <v>845</v>
      </c>
      <c r="H524" s="5" t="s">
        <v>378</v>
      </c>
      <c r="I524" s="5" t="s">
        <v>56</v>
      </c>
      <c r="J524" s="5" t="s">
        <v>135</v>
      </c>
      <c r="K524" s="5" t="s">
        <v>1284</v>
      </c>
      <c r="L524" s="5" t="s">
        <v>1285</v>
      </c>
      <c r="M524" s="5" t="s">
        <v>67</v>
      </c>
      <c r="N524" s="5" t="s">
        <v>753</v>
      </c>
      <c r="O524" s="5" t="s">
        <v>845</v>
      </c>
      <c r="P524" s="5" t="s">
        <v>845</v>
      </c>
      <c r="Q524" s="5" t="s">
        <v>847</v>
      </c>
      <c r="R524" s="5" t="s">
        <v>845</v>
      </c>
      <c r="S524" s="5" t="s">
        <v>848</v>
      </c>
      <c r="T524" s="5" t="s">
        <v>1702</v>
      </c>
      <c r="U524" s="5" t="s">
        <v>845</v>
      </c>
      <c r="V524" s="5" t="s">
        <v>845</v>
      </c>
      <c r="W524" s="5" t="s">
        <v>850</v>
      </c>
      <c r="X524" s="5" t="s">
        <v>2978</v>
      </c>
      <c r="Y524" s="6">
        <f>X525-'Com RTOS RX'!$X524</f>
        <v>0.0002314814815</v>
      </c>
      <c r="Z524" s="7">
        <f>SUM(LEN(",CO_MQ135|"),'Com RTOS RX'!$H524,LEN(",CO2_MQ135|"),'Com RTOS RX'!$I524,LEN(",Alcool_MQ135|"),'Com RTOS RX'!$J524,LEN(",Alcool_MQ135|"),'Com RTOS RX'!$K524,LEN(",Toluen_MQ135|"),'Com RTOS RX'!$L524,LEN(",MH4_MQ135|"),'Com RTOS RX'!$M524,LEN(",O3_MQ131|"),'Com RTOS RX'!$N524)*8</f>
        <v>672</v>
      </c>
    </row>
    <row r="525" ht="15.75" customHeight="1">
      <c r="A525" s="5" t="s">
        <v>2979</v>
      </c>
      <c r="B525" s="5" t="s">
        <v>2980</v>
      </c>
      <c r="C525" s="5" t="s">
        <v>843</v>
      </c>
      <c r="D525" s="5" t="s">
        <v>2981</v>
      </c>
      <c r="E525" s="5" t="s">
        <v>845</v>
      </c>
      <c r="F525" s="5" t="s">
        <v>845</v>
      </c>
      <c r="G525" s="5" t="s">
        <v>845</v>
      </c>
      <c r="H525" s="5" t="s">
        <v>799</v>
      </c>
      <c r="I525" s="5" t="s">
        <v>56</v>
      </c>
      <c r="J525" s="5" t="s">
        <v>124</v>
      </c>
      <c r="K525" s="5" t="s">
        <v>1284</v>
      </c>
      <c r="L525" s="5" t="s">
        <v>651</v>
      </c>
      <c r="M525" s="5" t="s">
        <v>67</v>
      </c>
      <c r="N525" s="5" t="s">
        <v>321</v>
      </c>
      <c r="O525" s="5" t="s">
        <v>845</v>
      </c>
      <c r="P525" s="5" t="s">
        <v>845</v>
      </c>
      <c r="Q525" s="5" t="s">
        <v>847</v>
      </c>
      <c r="R525" s="5" t="s">
        <v>845</v>
      </c>
      <c r="S525" s="5" t="s">
        <v>848</v>
      </c>
      <c r="T525" s="5" t="s">
        <v>1702</v>
      </c>
      <c r="U525" s="5" t="s">
        <v>845</v>
      </c>
      <c r="V525" s="5" t="s">
        <v>845</v>
      </c>
      <c r="W525" s="5" t="s">
        <v>850</v>
      </c>
      <c r="X525" s="5" t="s">
        <v>2982</v>
      </c>
      <c r="Y525" s="6">
        <f>X526-'Com RTOS RX'!$X525</f>
        <v>0.0001157407407</v>
      </c>
      <c r="Z525" s="7">
        <f>SUM(LEN(",CO_MQ135|"),'Com RTOS RX'!$H525,LEN(",CO2_MQ135|"),'Com RTOS RX'!$I525,LEN(",Alcool_MQ135|"),'Com RTOS RX'!$J525,LEN(",Alcool_MQ135|"),'Com RTOS RX'!$K525,LEN(",Toluen_MQ135|"),'Com RTOS RX'!$L525,LEN(",MH4_MQ135|"),'Com RTOS RX'!$M525,LEN(",O3_MQ131|"),'Com RTOS RX'!$N525)*8</f>
        <v>672</v>
      </c>
    </row>
    <row r="526" ht="15.75" customHeight="1">
      <c r="A526" s="5" t="s">
        <v>2983</v>
      </c>
      <c r="B526" s="5" t="s">
        <v>2984</v>
      </c>
      <c r="C526" s="5" t="s">
        <v>843</v>
      </c>
      <c r="D526" s="5" t="s">
        <v>2985</v>
      </c>
      <c r="E526" s="5" t="s">
        <v>845</v>
      </c>
      <c r="F526" s="5" t="s">
        <v>845</v>
      </c>
      <c r="G526" s="5" t="s">
        <v>845</v>
      </c>
      <c r="H526" s="5" t="s">
        <v>585</v>
      </c>
      <c r="I526" s="5" t="s">
        <v>297</v>
      </c>
      <c r="J526" s="5" t="s">
        <v>73</v>
      </c>
      <c r="K526" s="5" t="s">
        <v>846</v>
      </c>
      <c r="L526" s="5" t="s">
        <v>421</v>
      </c>
      <c r="M526" s="5" t="s">
        <v>148</v>
      </c>
      <c r="N526" s="5" t="s">
        <v>753</v>
      </c>
      <c r="O526" s="5" t="s">
        <v>845</v>
      </c>
      <c r="P526" s="5" t="s">
        <v>845</v>
      </c>
      <c r="Q526" s="5" t="s">
        <v>847</v>
      </c>
      <c r="R526" s="5" t="s">
        <v>845</v>
      </c>
      <c r="S526" s="5" t="s">
        <v>848</v>
      </c>
      <c r="T526" s="5" t="s">
        <v>1702</v>
      </c>
      <c r="U526" s="5" t="s">
        <v>845</v>
      </c>
      <c r="V526" s="5" t="s">
        <v>845</v>
      </c>
      <c r="W526" s="5" t="s">
        <v>850</v>
      </c>
      <c r="X526" s="5" t="s">
        <v>2986</v>
      </c>
      <c r="Y526" s="6">
        <f>X527-'Com RTOS RX'!$X526</f>
        <v>0.0001157407407</v>
      </c>
      <c r="Z526" s="7">
        <f>SUM(LEN(",CO_MQ135|"),'Com RTOS RX'!$H526,LEN(",CO2_MQ135|"),'Com RTOS RX'!$I526,LEN(",Alcool_MQ135|"),'Com RTOS RX'!$J526,LEN(",Alcool_MQ135|"),'Com RTOS RX'!$K526,LEN(",Toluen_MQ135|"),'Com RTOS RX'!$L526,LEN(",MH4_MQ135|"),'Com RTOS RX'!$M526,LEN(",O3_MQ131|"),'Com RTOS RX'!$N526)*8</f>
        <v>672</v>
      </c>
    </row>
    <row r="527" ht="15.75" customHeight="1">
      <c r="A527" s="5" t="s">
        <v>2987</v>
      </c>
      <c r="B527" s="5" t="s">
        <v>2988</v>
      </c>
      <c r="C527" s="5" t="s">
        <v>843</v>
      </c>
      <c r="D527" s="5" t="s">
        <v>2989</v>
      </c>
      <c r="E527" s="5" t="s">
        <v>845</v>
      </c>
      <c r="F527" s="5" t="s">
        <v>845</v>
      </c>
      <c r="G527" s="5" t="s">
        <v>845</v>
      </c>
      <c r="H527" s="5" t="s">
        <v>605</v>
      </c>
      <c r="I527" s="5" t="s">
        <v>198</v>
      </c>
      <c r="J527" s="5" t="s">
        <v>103</v>
      </c>
      <c r="K527" s="5" t="s">
        <v>1284</v>
      </c>
      <c r="L527" s="5" t="s">
        <v>2990</v>
      </c>
      <c r="M527" s="5" t="s">
        <v>67</v>
      </c>
      <c r="N527" s="5" t="s">
        <v>753</v>
      </c>
      <c r="O527" s="5" t="s">
        <v>845</v>
      </c>
      <c r="P527" s="5" t="s">
        <v>845</v>
      </c>
      <c r="Q527" s="5" t="s">
        <v>847</v>
      </c>
      <c r="R527" s="5" t="s">
        <v>845</v>
      </c>
      <c r="S527" s="5" t="s">
        <v>848</v>
      </c>
      <c r="T527" s="5" t="s">
        <v>1702</v>
      </c>
      <c r="U527" s="5" t="s">
        <v>845</v>
      </c>
      <c r="V527" s="5" t="s">
        <v>845</v>
      </c>
      <c r="W527" s="5" t="s">
        <v>850</v>
      </c>
      <c r="X527" s="5" t="s">
        <v>2991</v>
      </c>
      <c r="Y527" s="6">
        <f>X528-'Com RTOS RX'!$X527</f>
        <v>0.0001273148148</v>
      </c>
      <c r="Z527" s="7">
        <f>SUM(LEN(",CO_MQ135|"),'Com RTOS RX'!$H527,LEN(",CO2_MQ135|"),'Com RTOS RX'!$I527,LEN(",Alcool_MQ135|"),'Com RTOS RX'!$J527,LEN(",Alcool_MQ135|"),'Com RTOS RX'!$K527,LEN(",Toluen_MQ135|"),'Com RTOS RX'!$L527,LEN(",MH4_MQ135|"),'Com RTOS RX'!$M527,LEN(",O3_MQ131|"),'Com RTOS RX'!$N527)*8</f>
        <v>672</v>
      </c>
    </row>
    <row r="528" ht="15.75" customHeight="1">
      <c r="A528" s="5" t="s">
        <v>2992</v>
      </c>
      <c r="B528" s="5" t="s">
        <v>2993</v>
      </c>
      <c r="C528" s="5" t="s">
        <v>843</v>
      </c>
      <c r="D528" s="5" t="s">
        <v>2994</v>
      </c>
      <c r="E528" s="5" t="s">
        <v>845</v>
      </c>
      <c r="F528" s="5" t="s">
        <v>845</v>
      </c>
      <c r="G528" s="5" t="s">
        <v>845</v>
      </c>
      <c r="H528" s="5" t="s">
        <v>790</v>
      </c>
      <c r="I528" s="5" t="s">
        <v>198</v>
      </c>
      <c r="J528" s="5" t="s">
        <v>126</v>
      </c>
      <c r="K528" s="5" t="s">
        <v>1284</v>
      </c>
      <c r="L528" s="5" t="s">
        <v>617</v>
      </c>
      <c r="M528" s="5" t="s">
        <v>67</v>
      </c>
      <c r="N528" s="5" t="s">
        <v>973</v>
      </c>
      <c r="O528" s="5" t="s">
        <v>845</v>
      </c>
      <c r="P528" s="5" t="s">
        <v>845</v>
      </c>
      <c r="Q528" s="5" t="s">
        <v>847</v>
      </c>
      <c r="R528" s="5" t="s">
        <v>845</v>
      </c>
      <c r="S528" s="5" t="s">
        <v>848</v>
      </c>
      <c r="T528" s="5" t="s">
        <v>1702</v>
      </c>
      <c r="U528" s="5" t="s">
        <v>845</v>
      </c>
      <c r="V528" s="5" t="s">
        <v>845</v>
      </c>
      <c r="W528" s="5" t="s">
        <v>850</v>
      </c>
      <c r="X528" s="5" t="s">
        <v>2995</v>
      </c>
      <c r="Y528" s="6">
        <f>X529-'Com RTOS RX'!$X528</f>
        <v>0.0001157407407</v>
      </c>
      <c r="Z528" s="7">
        <f>SUM(LEN(",CO_MQ135|"),'Com RTOS RX'!$H528,LEN(",CO2_MQ135|"),'Com RTOS RX'!$I528,LEN(",Alcool_MQ135|"),'Com RTOS RX'!$J528,LEN(",Alcool_MQ135|"),'Com RTOS RX'!$K528,LEN(",Toluen_MQ135|"),'Com RTOS RX'!$L528,LEN(",MH4_MQ135|"),'Com RTOS RX'!$M528,LEN(",O3_MQ131|"),'Com RTOS RX'!$N528)*8</f>
        <v>672</v>
      </c>
    </row>
    <row r="529" ht="15.75" customHeight="1">
      <c r="A529" s="5" t="s">
        <v>2996</v>
      </c>
      <c r="B529" s="5" t="s">
        <v>2997</v>
      </c>
      <c r="C529" s="5" t="s">
        <v>843</v>
      </c>
      <c r="D529" s="5" t="s">
        <v>2998</v>
      </c>
      <c r="E529" s="5" t="s">
        <v>845</v>
      </c>
      <c r="F529" s="5" t="s">
        <v>845</v>
      </c>
      <c r="G529" s="5" t="s">
        <v>845</v>
      </c>
      <c r="H529" s="5" t="s">
        <v>317</v>
      </c>
      <c r="I529" s="5" t="s">
        <v>173</v>
      </c>
      <c r="J529" s="5" t="s">
        <v>66</v>
      </c>
      <c r="K529" s="5" t="s">
        <v>250</v>
      </c>
      <c r="L529" s="5" t="s">
        <v>654</v>
      </c>
      <c r="M529" s="5" t="s">
        <v>846</v>
      </c>
      <c r="N529" s="5" t="s">
        <v>753</v>
      </c>
      <c r="O529" s="5" t="s">
        <v>845</v>
      </c>
      <c r="P529" s="5" t="s">
        <v>845</v>
      </c>
      <c r="Q529" s="5" t="s">
        <v>847</v>
      </c>
      <c r="R529" s="5" t="s">
        <v>845</v>
      </c>
      <c r="S529" s="5" t="s">
        <v>848</v>
      </c>
      <c r="T529" s="5" t="s">
        <v>1702</v>
      </c>
      <c r="U529" s="5" t="s">
        <v>845</v>
      </c>
      <c r="V529" s="5" t="s">
        <v>845</v>
      </c>
      <c r="W529" s="5" t="s">
        <v>850</v>
      </c>
      <c r="X529" s="5" t="s">
        <v>2999</v>
      </c>
      <c r="Y529" s="6">
        <f>X530-'Com RTOS RX'!$X529</f>
        <v>0.0001157407407</v>
      </c>
      <c r="Z529" s="7">
        <f>SUM(LEN(",CO_MQ135|"),'Com RTOS RX'!$H529,LEN(",CO2_MQ135|"),'Com RTOS RX'!$I529,LEN(",Alcool_MQ135|"),'Com RTOS RX'!$J529,LEN(",Alcool_MQ135|"),'Com RTOS RX'!$K529,LEN(",Toluen_MQ135|"),'Com RTOS RX'!$L529,LEN(",MH4_MQ135|"),'Com RTOS RX'!$M529,LEN(",O3_MQ131|"),'Com RTOS RX'!$N529)*8</f>
        <v>672</v>
      </c>
    </row>
    <row r="530" ht="15.75" customHeight="1">
      <c r="A530" s="5" t="s">
        <v>3000</v>
      </c>
      <c r="B530" s="5" t="s">
        <v>3001</v>
      </c>
      <c r="C530" s="5" t="s">
        <v>843</v>
      </c>
      <c r="D530" s="5" t="s">
        <v>3002</v>
      </c>
      <c r="E530" s="5" t="s">
        <v>845</v>
      </c>
      <c r="F530" s="5" t="s">
        <v>845</v>
      </c>
      <c r="G530" s="5" t="s">
        <v>845</v>
      </c>
      <c r="H530" s="5" t="s">
        <v>677</v>
      </c>
      <c r="I530" s="5" t="s">
        <v>94</v>
      </c>
      <c r="J530" s="5" t="s">
        <v>107</v>
      </c>
      <c r="K530" s="5" t="s">
        <v>250</v>
      </c>
      <c r="L530" s="5" t="s">
        <v>355</v>
      </c>
      <c r="M530" s="5" t="s">
        <v>846</v>
      </c>
      <c r="N530" s="5" t="s">
        <v>395</v>
      </c>
      <c r="O530" s="5" t="s">
        <v>845</v>
      </c>
      <c r="P530" s="5" t="s">
        <v>845</v>
      </c>
      <c r="Q530" s="5" t="s">
        <v>847</v>
      </c>
      <c r="R530" s="5" t="s">
        <v>845</v>
      </c>
      <c r="S530" s="5" t="s">
        <v>848</v>
      </c>
      <c r="T530" s="5" t="s">
        <v>1702</v>
      </c>
      <c r="U530" s="5" t="s">
        <v>845</v>
      </c>
      <c r="V530" s="5" t="s">
        <v>845</v>
      </c>
      <c r="W530" s="5" t="s">
        <v>850</v>
      </c>
      <c r="X530" s="5" t="s">
        <v>3003</v>
      </c>
      <c r="Y530" s="6">
        <f>X531-'Com RTOS RX'!$X530</f>
        <v>0.0001157407407</v>
      </c>
      <c r="Z530" s="7">
        <f>SUM(LEN(",CO_MQ135|"),'Com RTOS RX'!$H530,LEN(",CO2_MQ135|"),'Com RTOS RX'!$I530,LEN(",Alcool_MQ135|"),'Com RTOS RX'!$J530,LEN(",Alcool_MQ135|"),'Com RTOS RX'!$K530,LEN(",Toluen_MQ135|"),'Com RTOS RX'!$L530,LEN(",MH4_MQ135|"),'Com RTOS RX'!$M530,LEN(",O3_MQ131|"),'Com RTOS RX'!$N530)*8</f>
        <v>672</v>
      </c>
    </row>
    <row r="531" ht="15.75" customHeight="1">
      <c r="A531" s="5" t="s">
        <v>3004</v>
      </c>
      <c r="B531" s="5" t="s">
        <v>3005</v>
      </c>
      <c r="C531" s="5" t="s">
        <v>843</v>
      </c>
      <c r="D531" s="5" t="s">
        <v>3006</v>
      </c>
      <c r="E531" s="5" t="s">
        <v>845</v>
      </c>
      <c r="F531" s="5" t="s">
        <v>845</v>
      </c>
      <c r="G531" s="5" t="s">
        <v>845</v>
      </c>
      <c r="H531" s="5" t="s">
        <v>341</v>
      </c>
      <c r="I531" s="5" t="s">
        <v>276</v>
      </c>
      <c r="J531" s="5" t="s">
        <v>171</v>
      </c>
      <c r="K531" s="5" t="s">
        <v>169</v>
      </c>
      <c r="L531" s="5" t="s">
        <v>388</v>
      </c>
      <c r="M531" s="5" t="s">
        <v>268</v>
      </c>
      <c r="N531" s="5" t="s">
        <v>401</v>
      </c>
      <c r="O531" s="5" t="s">
        <v>845</v>
      </c>
      <c r="P531" s="5" t="s">
        <v>845</v>
      </c>
      <c r="Q531" s="5" t="s">
        <v>847</v>
      </c>
      <c r="R531" s="5" t="s">
        <v>845</v>
      </c>
      <c r="S531" s="5" t="s">
        <v>848</v>
      </c>
      <c r="T531" s="5" t="s">
        <v>1702</v>
      </c>
      <c r="U531" s="5" t="s">
        <v>845</v>
      </c>
      <c r="V531" s="5" t="s">
        <v>845</v>
      </c>
      <c r="W531" s="5" t="s">
        <v>850</v>
      </c>
      <c r="X531" s="5" t="s">
        <v>3007</v>
      </c>
      <c r="Y531" s="6">
        <f>X532-'Com RTOS RX'!$X531</f>
        <v>0.0001157407407</v>
      </c>
      <c r="Z531" s="7">
        <f>SUM(LEN(",CO_MQ135|"),'Com RTOS RX'!$H531,LEN(",CO2_MQ135|"),'Com RTOS RX'!$I531,LEN(",Alcool_MQ135|"),'Com RTOS RX'!$J531,LEN(",Alcool_MQ135|"),'Com RTOS RX'!$K531,LEN(",Toluen_MQ135|"),'Com RTOS RX'!$L531,LEN(",MH4_MQ135|"),'Com RTOS RX'!$M531,LEN(",O3_MQ131|"),'Com RTOS RX'!$N531)*8</f>
        <v>672</v>
      </c>
    </row>
    <row r="532" ht="15.75" customHeight="1">
      <c r="A532" s="5" t="s">
        <v>3008</v>
      </c>
      <c r="B532" s="5" t="s">
        <v>3009</v>
      </c>
      <c r="C532" s="5" t="s">
        <v>843</v>
      </c>
      <c r="D532" s="5" t="s">
        <v>3010</v>
      </c>
      <c r="E532" s="5" t="s">
        <v>845</v>
      </c>
      <c r="F532" s="5" t="s">
        <v>845</v>
      </c>
      <c r="G532" s="5" t="s">
        <v>845</v>
      </c>
      <c r="H532" s="5" t="s">
        <v>1513</v>
      </c>
      <c r="I532" s="5" t="s">
        <v>247</v>
      </c>
      <c r="J532" s="5" t="s">
        <v>267</v>
      </c>
      <c r="K532" s="5" t="s">
        <v>169</v>
      </c>
      <c r="L532" s="5" t="s">
        <v>1821</v>
      </c>
      <c r="M532" s="5" t="s">
        <v>268</v>
      </c>
      <c r="N532" s="5" t="s">
        <v>753</v>
      </c>
      <c r="O532" s="5" t="s">
        <v>845</v>
      </c>
      <c r="P532" s="5" t="s">
        <v>845</v>
      </c>
      <c r="Q532" s="5" t="s">
        <v>847</v>
      </c>
      <c r="R532" s="5" t="s">
        <v>845</v>
      </c>
      <c r="S532" s="5" t="s">
        <v>848</v>
      </c>
      <c r="T532" s="5" t="s">
        <v>1702</v>
      </c>
      <c r="U532" s="5" t="s">
        <v>845</v>
      </c>
      <c r="V532" s="5" t="s">
        <v>845</v>
      </c>
      <c r="W532" s="5" t="s">
        <v>850</v>
      </c>
      <c r="X532" s="5" t="s">
        <v>3011</v>
      </c>
      <c r="Y532" s="6">
        <f>X533-'Com RTOS RX'!$X532</f>
        <v>0.0001157407407</v>
      </c>
      <c r="Z532" s="7">
        <f>SUM(LEN(",CO_MQ135|"),'Com RTOS RX'!$H532,LEN(",CO2_MQ135|"),'Com RTOS RX'!$I532,LEN(",Alcool_MQ135|"),'Com RTOS RX'!$J532,LEN(",Alcool_MQ135|"),'Com RTOS RX'!$K532,LEN(",Toluen_MQ135|"),'Com RTOS RX'!$L532,LEN(",MH4_MQ135|"),'Com RTOS RX'!$M532,LEN(",O3_MQ131|"),'Com RTOS RX'!$N532)*8</f>
        <v>672</v>
      </c>
    </row>
    <row r="533" ht="15.75" customHeight="1">
      <c r="A533" s="5" t="s">
        <v>3012</v>
      </c>
      <c r="B533" s="5" t="s">
        <v>3013</v>
      </c>
      <c r="C533" s="5" t="s">
        <v>843</v>
      </c>
      <c r="D533" s="5" t="s">
        <v>3014</v>
      </c>
      <c r="E533" s="5" t="s">
        <v>845</v>
      </c>
      <c r="F533" s="5" t="s">
        <v>845</v>
      </c>
      <c r="G533" s="5" t="s">
        <v>845</v>
      </c>
      <c r="H533" s="5" t="s">
        <v>552</v>
      </c>
      <c r="I533" s="5" t="s">
        <v>253</v>
      </c>
      <c r="J533" s="5" t="s">
        <v>1319</v>
      </c>
      <c r="K533" s="5" t="s">
        <v>293</v>
      </c>
      <c r="L533" s="5" t="s">
        <v>321</v>
      </c>
      <c r="M533" s="5" t="s">
        <v>269</v>
      </c>
      <c r="N533" s="5" t="s">
        <v>401</v>
      </c>
      <c r="O533" s="5" t="s">
        <v>845</v>
      </c>
      <c r="P533" s="5" t="s">
        <v>845</v>
      </c>
      <c r="Q533" s="5" t="s">
        <v>847</v>
      </c>
      <c r="R533" s="5" t="s">
        <v>845</v>
      </c>
      <c r="S533" s="5" t="s">
        <v>848</v>
      </c>
      <c r="T533" s="5" t="s">
        <v>1702</v>
      </c>
      <c r="U533" s="5" t="s">
        <v>845</v>
      </c>
      <c r="V533" s="5" t="s">
        <v>845</v>
      </c>
      <c r="W533" s="5" t="s">
        <v>850</v>
      </c>
      <c r="X533" s="5" t="s">
        <v>3015</v>
      </c>
      <c r="Y533" s="6">
        <f>X534-'Com RTOS RX'!$X533</f>
        <v>0.0001157407407</v>
      </c>
      <c r="Z533" s="7">
        <f>SUM(LEN(",CO_MQ135|"),'Com RTOS RX'!$H533,LEN(",CO2_MQ135|"),'Com RTOS RX'!$I533,LEN(",Alcool_MQ135|"),'Com RTOS RX'!$J533,LEN(",Alcool_MQ135|"),'Com RTOS RX'!$K533,LEN(",Toluen_MQ135|"),'Com RTOS RX'!$L533,LEN(",MH4_MQ135|"),'Com RTOS RX'!$M533,LEN(",O3_MQ131|"),'Com RTOS RX'!$N533)*8</f>
        <v>672</v>
      </c>
    </row>
    <row r="534" ht="15.75" customHeight="1">
      <c r="A534" s="5" t="s">
        <v>3016</v>
      </c>
      <c r="B534" s="5" t="s">
        <v>3017</v>
      </c>
      <c r="C534" s="5" t="s">
        <v>843</v>
      </c>
      <c r="D534" s="5" t="s">
        <v>3018</v>
      </c>
      <c r="E534" s="5" t="s">
        <v>845</v>
      </c>
      <c r="F534" s="5" t="s">
        <v>845</v>
      </c>
      <c r="G534" s="5" t="s">
        <v>845</v>
      </c>
      <c r="H534" s="5" t="s">
        <v>719</v>
      </c>
      <c r="I534" s="5" t="s">
        <v>271</v>
      </c>
      <c r="J534" s="5" t="s">
        <v>61</v>
      </c>
      <c r="K534" s="5" t="s">
        <v>156</v>
      </c>
      <c r="L534" s="5" t="s">
        <v>395</v>
      </c>
      <c r="M534" s="5" t="s">
        <v>285</v>
      </c>
      <c r="N534" s="5" t="s">
        <v>401</v>
      </c>
      <c r="O534" s="5" t="s">
        <v>845</v>
      </c>
      <c r="P534" s="5" t="s">
        <v>845</v>
      </c>
      <c r="Q534" s="5" t="s">
        <v>847</v>
      </c>
      <c r="R534" s="5" t="s">
        <v>845</v>
      </c>
      <c r="S534" s="5" t="s">
        <v>848</v>
      </c>
      <c r="T534" s="5" t="s">
        <v>1702</v>
      </c>
      <c r="U534" s="5" t="s">
        <v>845</v>
      </c>
      <c r="V534" s="5" t="s">
        <v>845</v>
      </c>
      <c r="W534" s="5" t="s">
        <v>850</v>
      </c>
      <c r="X534" s="5" t="s">
        <v>3019</v>
      </c>
      <c r="Y534" s="6">
        <f>X535-'Com RTOS RX'!$X534</f>
        <v>0.0001157407407</v>
      </c>
      <c r="Z534" s="7">
        <f>SUM(LEN(",CO_MQ135|"),'Com RTOS RX'!$H534,LEN(",CO2_MQ135|"),'Com RTOS RX'!$I534,LEN(",Alcool_MQ135|"),'Com RTOS RX'!$J534,LEN(",Alcool_MQ135|"),'Com RTOS RX'!$K534,LEN(",Toluen_MQ135|"),'Com RTOS RX'!$L534,LEN(",MH4_MQ135|"),'Com RTOS RX'!$M534,LEN(",O3_MQ131|"),'Com RTOS RX'!$N534)*8</f>
        <v>672</v>
      </c>
    </row>
    <row r="535" ht="15.75" customHeight="1">
      <c r="A535" s="5" t="s">
        <v>3020</v>
      </c>
      <c r="B535" s="5" t="s">
        <v>3021</v>
      </c>
      <c r="C535" s="5" t="s">
        <v>843</v>
      </c>
      <c r="D535" s="5" t="s">
        <v>3022</v>
      </c>
      <c r="E535" s="5" t="s">
        <v>845</v>
      </c>
      <c r="F535" s="5" t="s">
        <v>845</v>
      </c>
      <c r="G535" s="5" t="s">
        <v>845</v>
      </c>
      <c r="H535" s="5" t="s">
        <v>514</v>
      </c>
      <c r="I535" s="5" t="s">
        <v>283</v>
      </c>
      <c r="J535" s="5" t="s">
        <v>93</v>
      </c>
      <c r="K535" s="5" t="s">
        <v>156</v>
      </c>
      <c r="L535" s="5" t="s">
        <v>2545</v>
      </c>
      <c r="M535" s="5" t="s">
        <v>285</v>
      </c>
      <c r="N535" s="5" t="s">
        <v>753</v>
      </c>
      <c r="O535" s="5" t="s">
        <v>845</v>
      </c>
      <c r="P535" s="5" t="s">
        <v>845</v>
      </c>
      <c r="Q535" s="5" t="s">
        <v>847</v>
      </c>
      <c r="R535" s="5" t="s">
        <v>845</v>
      </c>
      <c r="S535" s="5" t="s">
        <v>848</v>
      </c>
      <c r="T535" s="5" t="s">
        <v>1702</v>
      </c>
      <c r="U535" s="5" t="s">
        <v>845</v>
      </c>
      <c r="V535" s="5" t="s">
        <v>845</v>
      </c>
      <c r="W535" s="5" t="s">
        <v>850</v>
      </c>
      <c r="X535" s="5" t="s">
        <v>3023</v>
      </c>
      <c r="Y535" s="6">
        <f>X536-'Com RTOS RX'!$X535</f>
        <v>0.0001157407407</v>
      </c>
      <c r="Z535" s="7">
        <f>SUM(LEN(",CO_MQ135|"),'Com RTOS RX'!$H535,LEN(",CO2_MQ135|"),'Com RTOS RX'!$I535,LEN(",Alcool_MQ135|"),'Com RTOS RX'!$J535,LEN(",Alcool_MQ135|"),'Com RTOS RX'!$K535,LEN(",Toluen_MQ135|"),'Com RTOS RX'!$L535,LEN(",MH4_MQ135|"),'Com RTOS RX'!$M535,LEN(",O3_MQ131|"),'Com RTOS RX'!$N535)*8</f>
        <v>672</v>
      </c>
    </row>
    <row r="536" ht="15.75" customHeight="1">
      <c r="A536" s="5" t="s">
        <v>3024</v>
      </c>
      <c r="B536" s="5" t="s">
        <v>3025</v>
      </c>
      <c r="C536" s="5" t="s">
        <v>843</v>
      </c>
      <c r="D536" s="5" t="s">
        <v>3026</v>
      </c>
      <c r="E536" s="5" t="s">
        <v>845</v>
      </c>
      <c r="F536" s="5" t="s">
        <v>845</v>
      </c>
      <c r="G536" s="5" t="s">
        <v>845</v>
      </c>
      <c r="H536" s="5" t="s">
        <v>646</v>
      </c>
      <c r="I536" s="5" t="s">
        <v>1371</v>
      </c>
      <c r="J536" s="5" t="s">
        <v>1372</v>
      </c>
      <c r="K536" s="5" t="s">
        <v>252</v>
      </c>
      <c r="L536" s="5" t="s">
        <v>944</v>
      </c>
      <c r="M536" s="5" t="s">
        <v>41</v>
      </c>
      <c r="N536" s="5" t="s">
        <v>401</v>
      </c>
      <c r="O536" s="5" t="s">
        <v>845</v>
      </c>
      <c r="P536" s="5" t="s">
        <v>845</v>
      </c>
      <c r="Q536" s="5" t="s">
        <v>847</v>
      </c>
      <c r="R536" s="5" t="s">
        <v>845</v>
      </c>
      <c r="S536" s="5" t="s">
        <v>864</v>
      </c>
      <c r="T536" s="5" t="s">
        <v>1702</v>
      </c>
      <c r="U536" s="5" t="s">
        <v>845</v>
      </c>
      <c r="V536" s="5" t="s">
        <v>845</v>
      </c>
      <c r="W536" s="5" t="s">
        <v>850</v>
      </c>
      <c r="X536" s="5" t="s">
        <v>3027</v>
      </c>
      <c r="Y536" s="6">
        <f>X537-'Com RTOS RX'!$X536</f>
        <v>0.0001157407407</v>
      </c>
      <c r="Z536" s="7">
        <f>SUM(LEN(",CO_MQ135|"),'Com RTOS RX'!$H536,LEN(",CO2_MQ135|"),'Com RTOS RX'!$I536,LEN(",Alcool_MQ135|"),'Com RTOS RX'!$J536,LEN(",Alcool_MQ135|"),'Com RTOS RX'!$K536,LEN(",Toluen_MQ135|"),'Com RTOS RX'!$L536,LEN(",MH4_MQ135|"),'Com RTOS RX'!$M536,LEN(",O3_MQ131|"),'Com RTOS RX'!$N536)*8</f>
        <v>672</v>
      </c>
    </row>
    <row r="537" ht="15.75" customHeight="1">
      <c r="A537" s="5" t="s">
        <v>3028</v>
      </c>
      <c r="B537" s="5" t="s">
        <v>3029</v>
      </c>
      <c r="C537" s="5" t="s">
        <v>843</v>
      </c>
      <c r="D537" s="5" t="s">
        <v>3030</v>
      </c>
      <c r="E537" s="5" t="s">
        <v>845</v>
      </c>
      <c r="F537" s="5" t="s">
        <v>845</v>
      </c>
      <c r="G537" s="5" t="s">
        <v>845</v>
      </c>
      <c r="H537" s="5" t="s">
        <v>719</v>
      </c>
      <c r="I537" s="5" t="s">
        <v>271</v>
      </c>
      <c r="J537" s="5" t="s">
        <v>61</v>
      </c>
      <c r="K537" s="5" t="s">
        <v>156</v>
      </c>
      <c r="L537" s="5" t="s">
        <v>395</v>
      </c>
      <c r="M537" s="5" t="s">
        <v>285</v>
      </c>
      <c r="N537" s="5" t="s">
        <v>401</v>
      </c>
      <c r="O537" s="5" t="s">
        <v>845</v>
      </c>
      <c r="P537" s="5" t="s">
        <v>845</v>
      </c>
      <c r="Q537" s="5" t="s">
        <v>847</v>
      </c>
      <c r="R537" s="5" t="s">
        <v>845</v>
      </c>
      <c r="S537" s="5" t="s">
        <v>848</v>
      </c>
      <c r="T537" s="5" t="s">
        <v>1702</v>
      </c>
      <c r="U537" s="5" t="s">
        <v>845</v>
      </c>
      <c r="V537" s="5" t="s">
        <v>845</v>
      </c>
      <c r="W537" s="5" t="s">
        <v>850</v>
      </c>
      <c r="X537" s="5" t="s">
        <v>3031</v>
      </c>
      <c r="Y537" s="6">
        <f>X538-'Com RTOS RX'!$X537</f>
        <v>0.0001157407407</v>
      </c>
      <c r="Z537" s="7">
        <f>SUM(LEN(",CO_MQ135|"),'Com RTOS RX'!$H537,LEN(",CO2_MQ135|"),'Com RTOS RX'!$I537,LEN(",Alcool_MQ135|"),'Com RTOS RX'!$J537,LEN(",Alcool_MQ135|"),'Com RTOS RX'!$K537,LEN(",Toluen_MQ135|"),'Com RTOS RX'!$L537,LEN(",MH4_MQ135|"),'Com RTOS RX'!$M537,LEN(",O3_MQ131|"),'Com RTOS RX'!$N537)*8</f>
        <v>672</v>
      </c>
    </row>
    <row r="538" ht="15.75" customHeight="1">
      <c r="A538" s="5" t="s">
        <v>3032</v>
      </c>
      <c r="B538" s="5" t="s">
        <v>3033</v>
      </c>
      <c r="C538" s="5" t="s">
        <v>843</v>
      </c>
      <c r="D538" s="5" t="s">
        <v>3034</v>
      </c>
      <c r="E538" s="5" t="s">
        <v>845</v>
      </c>
      <c r="F538" s="5" t="s">
        <v>845</v>
      </c>
      <c r="G538" s="5" t="s">
        <v>845</v>
      </c>
      <c r="H538" s="5" t="s">
        <v>458</v>
      </c>
      <c r="I538" s="5" t="s">
        <v>247</v>
      </c>
      <c r="J538" s="5" t="s">
        <v>79</v>
      </c>
      <c r="K538" s="5" t="s">
        <v>169</v>
      </c>
      <c r="L538" s="5" t="s">
        <v>666</v>
      </c>
      <c r="M538" s="5" t="s">
        <v>268</v>
      </c>
      <c r="N538" s="5" t="s">
        <v>753</v>
      </c>
      <c r="O538" s="5" t="s">
        <v>845</v>
      </c>
      <c r="P538" s="5" t="s">
        <v>845</v>
      </c>
      <c r="Q538" s="5" t="s">
        <v>847</v>
      </c>
      <c r="R538" s="5" t="s">
        <v>845</v>
      </c>
      <c r="S538" s="5" t="s">
        <v>848</v>
      </c>
      <c r="T538" s="5" t="s">
        <v>1702</v>
      </c>
      <c r="U538" s="5" t="s">
        <v>845</v>
      </c>
      <c r="V538" s="5" t="s">
        <v>845</v>
      </c>
      <c r="W538" s="5" t="s">
        <v>850</v>
      </c>
      <c r="X538" s="5" t="s">
        <v>3035</v>
      </c>
      <c r="Y538" s="6">
        <f>X539-'Com RTOS RX'!$X538</f>
        <v>0.0001157407407</v>
      </c>
      <c r="Z538" s="7">
        <f>SUM(LEN(",CO_MQ135|"),'Com RTOS RX'!$H538,LEN(",CO2_MQ135|"),'Com RTOS RX'!$I538,LEN(",Alcool_MQ135|"),'Com RTOS RX'!$J538,LEN(",Alcool_MQ135|"),'Com RTOS RX'!$K538,LEN(",Toluen_MQ135|"),'Com RTOS RX'!$L538,LEN(",MH4_MQ135|"),'Com RTOS RX'!$M538,LEN(",O3_MQ131|"),'Com RTOS RX'!$N538)*8</f>
        <v>672</v>
      </c>
    </row>
    <row r="539" ht="15.75" customHeight="1">
      <c r="A539" s="5" t="s">
        <v>3036</v>
      </c>
      <c r="B539" s="5" t="s">
        <v>3037</v>
      </c>
      <c r="C539" s="5" t="s">
        <v>843</v>
      </c>
      <c r="D539" s="5" t="s">
        <v>3038</v>
      </c>
      <c r="E539" s="5" t="s">
        <v>845</v>
      </c>
      <c r="F539" s="5" t="s">
        <v>845</v>
      </c>
      <c r="G539" s="5" t="s">
        <v>845</v>
      </c>
      <c r="H539" s="5" t="s">
        <v>726</v>
      </c>
      <c r="I539" s="5" t="s">
        <v>1184</v>
      </c>
      <c r="J539" s="5" t="s">
        <v>261</v>
      </c>
      <c r="K539" s="5" t="s">
        <v>169</v>
      </c>
      <c r="L539" s="5" t="s">
        <v>677</v>
      </c>
      <c r="M539" s="5" t="s">
        <v>268</v>
      </c>
      <c r="N539" s="5" t="s">
        <v>753</v>
      </c>
      <c r="O539" s="5" t="s">
        <v>845</v>
      </c>
      <c r="P539" s="5" t="s">
        <v>845</v>
      </c>
      <c r="Q539" s="5" t="s">
        <v>847</v>
      </c>
      <c r="R539" s="5" t="s">
        <v>845</v>
      </c>
      <c r="S539" s="5" t="s">
        <v>848</v>
      </c>
      <c r="T539" s="5" t="s">
        <v>1702</v>
      </c>
      <c r="U539" s="5" t="s">
        <v>845</v>
      </c>
      <c r="V539" s="5" t="s">
        <v>845</v>
      </c>
      <c r="W539" s="5" t="s">
        <v>850</v>
      </c>
      <c r="X539" s="5" t="s">
        <v>3039</v>
      </c>
      <c r="Y539" s="6">
        <f>X540-'Com RTOS RX'!$X539</f>
        <v>0.0001157407407</v>
      </c>
      <c r="Z539" s="7">
        <f>SUM(LEN(",CO_MQ135|"),'Com RTOS RX'!$H539,LEN(",CO2_MQ135|"),'Com RTOS RX'!$I539,LEN(",Alcool_MQ135|"),'Com RTOS RX'!$J539,LEN(",Alcool_MQ135|"),'Com RTOS RX'!$K539,LEN(",Toluen_MQ135|"),'Com RTOS RX'!$L539,LEN(",MH4_MQ135|"),'Com RTOS RX'!$M539,LEN(",O3_MQ131|"),'Com RTOS RX'!$N539)*8</f>
        <v>672</v>
      </c>
    </row>
    <row r="540" ht="15.75" customHeight="1">
      <c r="A540" s="5" t="s">
        <v>3040</v>
      </c>
      <c r="B540" s="5" t="s">
        <v>3041</v>
      </c>
      <c r="C540" s="5" t="s">
        <v>843</v>
      </c>
      <c r="D540" s="5" t="s">
        <v>3042</v>
      </c>
      <c r="E540" s="5" t="s">
        <v>845</v>
      </c>
      <c r="F540" s="5" t="s">
        <v>845</v>
      </c>
      <c r="G540" s="5" t="s">
        <v>845</v>
      </c>
      <c r="H540" s="5" t="s">
        <v>511</v>
      </c>
      <c r="I540" s="5" t="s">
        <v>292</v>
      </c>
      <c r="J540" s="5" t="s">
        <v>176</v>
      </c>
      <c r="K540" s="5" t="s">
        <v>293</v>
      </c>
      <c r="L540" s="5" t="s">
        <v>396</v>
      </c>
      <c r="M540" s="5" t="s">
        <v>269</v>
      </c>
      <c r="N540" s="5" t="s">
        <v>753</v>
      </c>
      <c r="O540" s="5" t="s">
        <v>845</v>
      </c>
      <c r="P540" s="5" t="s">
        <v>845</v>
      </c>
      <c r="Q540" s="5" t="s">
        <v>847</v>
      </c>
      <c r="R540" s="5" t="s">
        <v>845</v>
      </c>
      <c r="S540" s="5" t="s">
        <v>848</v>
      </c>
      <c r="T540" s="5" t="s">
        <v>1702</v>
      </c>
      <c r="U540" s="5" t="s">
        <v>845</v>
      </c>
      <c r="V540" s="5" t="s">
        <v>845</v>
      </c>
      <c r="W540" s="5" t="s">
        <v>850</v>
      </c>
      <c r="X540" s="5" t="s">
        <v>3043</v>
      </c>
      <c r="Y540" s="6">
        <f>X541-'Com RTOS RX'!$X540</f>
        <v>0.0001157407407</v>
      </c>
      <c r="Z540" s="7">
        <f>SUM(LEN(",CO_MQ135|"),'Com RTOS RX'!$H540,LEN(",CO2_MQ135|"),'Com RTOS RX'!$I540,LEN(",Alcool_MQ135|"),'Com RTOS RX'!$J540,LEN(",Alcool_MQ135|"),'Com RTOS RX'!$K540,LEN(",Toluen_MQ135|"),'Com RTOS RX'!$L540,LEN(",MH4_MQ135|"),'Com RTOS RX'!$M540,LEN(",O3_MQ131|"),'Com RTOS RX'!$N540)*8</f>
        <v>672</v>
      </c>
    </row>
    <row r="541" ht="15.75" customHeight="1">
      <c r="A541" s="5" t="s">
        <v>3044</v>
      </c>
      <c r="B541" s="5" t="s">
        <v>3045</v>
      </c>
      <c r="C541" s="5" t="s">
        <v>843</v>
      </c>
      <c r="D541" s="5" t="s">
        <v>3046</v>
      </c>
      <c r="E541" s="5" t="s">
        <v>845</v>
      </c>
      <c r="F541" s="5" t="s">
        <v>845</v>
      </c>
      <c r="G541" s="5" t="s">
        <v>845</v>
      </c>
      <c r="H541" s="5" t="s">
        <v>696</v>
      </c>
      <c r="I541" s="5" t="s">
        <v>283</v>
      </c>
      <c r="J541" s="5" t="s">
        <v>263</v>
      </c>
      <c r="K541" s="5" t="s">
        <v>293</v>
      </c>
      <c r="L541" s="5" t="s">
        <v>753</v>
      </c>
      <c r="M541" s="5" t="s">
        <v>285</v>
      </c>
      <c r="N541" s="5" t="s">
        <v>396</v>
      </c>
      <c r="O541" s="5" t="s">
        <v>845</v>
      </c>
      <c r="P541" s="5" t="s">
        <v>845</v>
      </c>
      <c r="Q541" s="5" t="s">
        <v>847</v>
      </c>
      <c r="R541" s="5" t="s">
        <v>845</v>
      </c>
      <c r="S541" s="5" t="s">
        <v>848</v>
      </c>
      <c r="T541" s="5" t="s">
        <v>1702</v>
      </c>
      <c r="U541" s="5" t="s">
        <v>845</v>
      </c>
      <c r="V541" s="5" t="s">
        <v>845</v>
      </c>
      <c r="W541" s="5" t="s">
        <v>850</v>
      </c>
      <c r="X541" s="5" t="s">
        <v>3047</v>
      </c>
      <c r="Y541" s="6">
        <f>X542-'Com RTOS RX'!$X541</f>
        <v>0.0002314814815</v>
      </c>
      <c r="Z541" s="7">
        <f>SUM(LEN(",CO_MQ135|"),'Com RTOS RX'!$H541,LEN(",CO2_MQ135|"),'Com RTOS RX'!$I541,LEN(",Alcool_MQ135|"),'Com RTOS RX'!$J541,LEN(",Alcool_MQ135|"),'Com RTOS RX'!$K541,LEN(",Toluen_MQ135|"),'Com RTOS RX'!$L541,LEN(",MH4_MQ135|"),'Com RTOS RX'!$M541,LEN(",O3_MQ131|"),'Com RTOS RX'!$N541)*8</f>
        <v>672</v>
      </c>
    </row>
    <row r="542" ht="15.75" customHeight="1">
      <c r="A542" s="5" t="s">
        <v>3048</v>
      </c>
      <c r="B542" s="5" t="s">
        <v>3049</v>
      </c>
      <c r="C542" s="5" t="s">
        <v>843</v>
      </c>
      <c r="D542" s="5" t="s">
        <v>3050</v>
      </c>
      <c r="E542" s="5" t="s">
        <v>845</v>
      </c>
      <c r="F542" s="5" t="s">
        <v>845</v>
      </c>
      <c r="G542" s="5" t="s">
        <v>845</v>
      </c>
      <c r="H542" s="5" t="s">
        <v>341</v>
      </c>
      <c r="I542" s="5" t="s">
        <v>276</v>
      </c>
      <c r="J542" s="5" t="s">
        <v>171</v>
      </c>
      <c r="K542" s="5" t="s">
        <v>169</v>
      </c>
      <c r="L542" s="5" t="s">
        <v>388</v>
      </c>
      <c r="M542" s="5" t="s">
        <v>268</v>
      </c>
      <c r="N542" s="5" t="s">
        <v>753</v>
      </c>
      <c r="O542" s="5" t="s">
        <v>845</v>
      </c>
      <c r="P542" s="5" t="s">
        <v>845</v>
      </c>
      <c r="Q542" s="5" t="s">
        <v>847</v>
      </c>
      <c r="R542" s="5" t="s">
        <v>845</v>
      </c>
      <c r="S542" s="5" t="s">
        <v>848</v>
      </c>
      <c r="T542" s="5" t="s">
        <v>1702</v>
      </c>
      <c r="U542" s="5" t="s">
        <v>845</v>
      </c>
      <c r="V542" s="5" t="s">
        <v>845</v>
      </c>
      <c r="W542" s="5" t="s">
        <v>850</v>
      </c>
      <c r="X542" s="5" t="s">
        <v>3051</v>
      </c>
      <c r="Y542" s="6">
        <f>X543-'Com RTOS RX'!$X542</f>
        <v>0.0001157407407</v>
      </c>
      <c r="Z542" s="7">
        <f>SUM(LEN(",CO_MQ135|"),'Com RTOS RX'!$H542,LEN(",CO2_MQ135|"),'Com RTOS RX'!$I542,LEN(",Alcool_MQ135|"),'Com RTOS RX'!$J542,LEN(",Alcool_MQ135|"),'Com RTOS RX'!$K542,LEN(",Toluen_MQ135|"),'Com RTOS RX'!$L542,LEN(",MH4_MQ135|"),'Com RTOS RX'!$M542,LEN(",O3_MQ131|"),'Com RTOS RX'!$N542)*8</f>
        <v>672</v>
      </c>
    </row>
    <row r="543" ht="15.75" customHeight="1">
      <c r="A543" s="5" t="s">
        <v>3052</v>
      </c>
      <c r="B543" s="5" t="s">
        <v>3053</v>
      </c>
      <c r="C543" s="5" t="s">
        <v>843</v>
      </c>
      <c r="D543" s="5" t="s">
        <v>3054</v>
      </c>
      <c r="E543" s="5" t="s">
        <v>845</v>
      </c>
      <c r="F543" s="5" t="s">
        <v>845</v>
      </c>
      <c r="G543" s="5" t="s">
        <v>845</v>
      </c>
      <c r="H543" s="5" t="s">
        <v>588</v>
      </c>
      <c r="I543" s="5" t="s">
        <v>297</v>
      </c>
      <c r="J543" s="5" t="s">
        <v>257</v>
      </c>
      <c r="K543" s="5" t="s">
        <v>846</v>
      </c>
      <c r="L543" s="5" t="s">
        <v>413</v>
      </c>
      <c r="M543" s="5" t="s">
        <v>148</v>
      </c>
      <c r="N543" s="5" t="s">
        <v>753</v>
      </c>
      <c r="O543" s="5" t="s">
        <v>845</v>
      </c>
      <c r="P543" s="5" t="s">
        <v>845</v>
      </c>
      <c r="Q543" s="5" t="s">
        <v>847</v>
      </c>
      <c r="R543" s="5" t="s">
        <v>845</v>
      </c>
      <c r="S543" s="5" t="s">
        <v>848</v>
      </c>
      <c r="T543" s="5" t="s">
        <v>1702</v>
      </c>
      <c r="U543" s="5" t="s">
        <v>845</v>
      </c>
      <c r="V543" s="5" t="s">
        <v>845</v>
      </c>
      <c r="W543" s="5" t="s">
        <v>850</v>
      </c>
      <c r="X543" s="5" t="s">
        <v>3055</v>
      </c>
      <c r="Y543" s="6">
        <f>X544-'Com RTOS RX'!$X543</f>
        <v>0.0001157407407</v>
      </c>
      <c r="Z543" s="7">
        <f>SUM(LEN(",CO_MQ135|"),'Com RTOS RX'!$H543,LEN(",CO2_MQ135|"),'Com RTOS RX'!$I543,LEN(",Alcool_MQ135|"),'Com RTOS RX'!$J543,LEN(",Alcool_MQ135|"),'Com RTOS RX'!$K543,LEN(",Toluen_MQ135|"),'Com RTOS RX'!$L543,LEN(",MH4_MQ135|"),'Com RTOS RX'!$M543,LEN(",O3_MQ131|"),'Com RTOS RX'!$N543)*8</f>
        <v>672</v>
      </c>
    </row>
    <row r="544" ht="15.75" customHeight="1">
      <c r="A544" s="5" t="s">
        <v>3056</v>
      </c>
      <c r="B544" s="5" t="s">
        <v>3057</v>
      </c>
      <c r="C544" s="5" t="s">
        <v>843</v>
      </c>
      <c r="D544" s="5" t="s">
        <v>3058</v>
      </c>
      <c r="E544" s="5" t="s">
        <v>845</v>
      </c>
      <c r="F544" s="5" t="s">
        <v>845</v>
      </c>
      <c r="G544" s="5" t="s">
        <v>845</v>
      </c>
      <c r="H544" s="5" t="s">
        <v>653</v>
      </c>
      <c r="I544" s="5" t="s">
        <v>294</v>
      </c>
      <c r="J544" s="5" t="s">
        <v>208</v>
      </c>
      <c r="K544" s="5" t="s">
        <v>252</v>
      </c>
      <c r="L544" s="5" t="s">
        <v>434</v>
      </c>
      <c r="M544" s="5" t="s">
        <v>41</v>
      </c>
      <c r="N544" s="5" t="s">
        <v>750</v>
      </c>
      <c r="O544" s="5" t="s">
        <v>845</v>
      </c>
      <c r="P544" s="5" t="s">
        <v>845</v>
      </c>
      <c r="Q544" s="5" t="s">
        <v>847</v>
      </c>
      <c r="R544" s="5" t="s">
        <v>845</v>
      </c>
      <c r="S544" s="5" t="s">
        <v>864</v>
      </c>
      <c r="T544" s="5" t="s">
        <v>1702</v>
      </c>
      <c r="U544" s="5" t="s">
        <v>845</v>
      </c>
      <c r="V544" s="5" t="s">
        <v>845</v>
      </c>
      <c r="W544" s="5" t="s">
        <v>850</v>
      </c>
      <c r="X544" s="5" t="s">
        <v>3059</v>
      </c>
      <c r="Y544" s="6">
        <f>X545-'Com RTOS RX'!$X544</f>
        <v>0.0001157407407</v>
      </c>
      <c r="Z544" s="7">
        <f>SUM(LEN(",CO_MQ135|"),'Com RTOS RX'!$H544,LEN(",CO2_MQ135|"),'Com RTOS RX'!$I544,LEN(",Alcool_MQ135|"),'Com RTOS RX'!$J544,LEN(",Alcool_MQ135|"),'Com RTOS RX'!$K544,LEN(",Toluen_MQ135|"),'Com RTOS RX'!$L544,LEN(",MH4_MQ135|"),'Com RTOS RX'!$M544,LEN(",O3_MQ131|"),'Com RTOS RX'!$N544)*8</f>
        <v>672</v>
      </c>
    </row>
    <row r="545" ht="15.75" customHeight="1">
      <c r="A545" s="5" t="s">
        <v>3060</v>
      </c>
      <c r="B545" s="5" t="s">
        <v>3061</v>
      </c>
      <c r="C545" s="5" t="s">
        <v>843</v>
      </c>
      <c r="D545" s="5" t="s">
        <v>3062</v>
      </c>
      <c r="E545" s="5" t="s">
        <v>845</v>
      </c>
      <c r="F545" s="5" t="s">
        <v>845</v>
      </c>
      <c r="G545" s="5" t="s">
        <v>845</v>
      </c>
      <c r="H545" s="5" t="s">
        <v>557</v>
      </c>
      <c r="I545" s="5" t="s">
        <v>63</v>
      </c>
      <c r="J545" s="5" t="s">
        <v>210</v>
      </c>
      <c r="K545" s="5" t="s">
        <v>67</v>
      </c>
      <c r="L545" s="5" t="s">
        <v>408</v>
      </c>
      <c r="M545" s="5" t="s">
        <v>269</v>
      </c>
      <c r="N545" s="5" t="s">
        <v>396</v>
      </c>
      <c r="O545" s="5" t="s">
        <v>845</v>
      </c>
      <c r="P545" s="5" t="s">
        <v>845</v>
      </c>
      <c r="Q545" s="5" t="s">
        <v>847</v>
      </c>
      <c r="R545" s="5" t="s">
        <v>845</v>
      </c>
      <c r="S545" s="5" t="s">
        <v>848</v>
      </c>
      <c r="T545" s="5" t="s">
        <v>1702</v>
      </c>
      <c r="U545" s="5" t="s">
        <v>845</v>
      </c>
      <c r="V545" s="5" t="s">
        <v>845</v>
      </c>
      <c r="W545" s="5" t="s">
        <v>850</v>
      </c>
      <c r="X545" s="5" t="s">
        <v>3063</v>
      </c>
      <c r="Y545" s="6">
        <f>X546-'Com RTOS RX'!$X545</f>
        <v>0.0001157407407</v>
      </c>
      <c r="Z545" s="7">
        <f>SUM(LEN(",CO_MQ135|"),'Com RTOS RX'!$H545,LEN(",CO2_MQ135|"),'Com RTOS RX'!$I545,LEN(",Alcool_MQ135|"),'Com RTOS RX'!$J545,LEN(",Alcool_MQ135|"),'Com RTOS RX'!$K545,LEN(",Toluen_MQ135|"),'Com RTOS RX'!$L545,LEN(",MH4_MQ135|"),'Com RTOS RX'!$M545,LEN(",O3_MQ131|"),'Com RTOS RX'!$N545)*8</f>
        <v>672</v>
      </c>
    </row>
    <row r="546" ht="15.75" customHeight="1">
      <c r="A546" s="5" t="s">
        <v>3064</v>
      </c>
      <c r="B546" s="5" t="s">
        <v>3065</v>
      </c>
      <c r="C546" s="5" t="s">
        <v>843</v>
      </c>
      <c r="D546" s="5" t="s">
        <v>3066</v>
      </c>
      <c r="E546" s="5" t="s">
        <v>845</v>
      </c>
      <c r="F546" s="5" t="s">
        <v>845</v>
      </c>
      <c r="G546" s="5" t="s">
        <v>845</v>
      </c>
      <c r="H546" s="5" t="s">
        <v>478</v>
      </c>
      <c r="I546" s="5" t="s">
        <v>276</v>
      </c>
      <c r="J546" s="5" t="s">
        <v>171</v>
      </c>
      <c r="K546" s="5" t="s">
        <v>156</v>
      </c>
      <c r="L546" s="5" t="s">
        <v>329</v>
      </c>
      <c r="M546" s="5" t="s">
        <v>285</v>
      </c>
      <c r="N546" s="5" t="s">
        <v>753</v>
      </c>
      <c r="O546" s="5" t="s">
        <v>845</v>
      </c>
      <c r="P546" s="5" t="s">
        <v>845</v>
      </c>
      <c r="Q546" s="5" t="s">
        <v>847</v>
      </c>
      <c r="R546" s="5" t="s">
        <v>845</v>
      </c>
      <c r="S546" s="5" t="s">
        <v>848</v>
      </c>
      <c r="T546" s="5" t="s">
        <v>1702</v>
      </c>
      <c r="U546" s="5" t="s">
        <v>845</v>
      </c>
      <c r="V546" s="5" t="s">
        <v>845</v>
      </c>
      <c r="W546" s="5" t="s">
        <v>850</v>
      </c>
      <c r="X546" s="5" t="s">
        <v>3067</v>
      </c>
      <c r="Y546" s="6">
        <f>X547-'Com RTOS RX'!$X546</f>
        <v>0.0001157407407</v>
      </c>
      <c r="Z546" s="7">
        <f>SUM(LEN(",CO_MQ135|"),'Com RTOS RX'!$H546,LEN(",CO2_MQ135|"),'Com RTOS RX'!$I546,LEN(",Alcool_MQ135|"),'Com RTOS RX'!$J546,LEN(",Alcool_MQ135|"),'Com RTOS RX'!$K546,LEN(",Toluen_MQ135|"),'Com RTOS RX'!$L546,LEN(",MH4_MQ135|"),'Com RTOS RX'!$M546,LEN(",O3_MQ131|"),'Com RTOS RX'!$N546)*8</f>
        <v>672</v>
      </c>
    </row>
    <row r="547" ht="15.75" customHeight="1">
      <c r="A547" s="5" t="s">
        <v>3068</v>
      </c>
      <c r="B547" s="5" t="s">
        <v>3069</v>
      </c>
      <c r="C547" s="5" t="s">
        <v>843</v>
      </c>
      <c r="D547" s="5" t="s">
        <v>3070</v>
      </c>
      <c r="E547" s="5" t="s">
        <v>845</v>
      </c>
      <c r="F547" s="5" t="s">
        <v>845</v>
      </c>
      <c r="G547" s="5" t="s">
        <v>845</v>
      </c>
      <c r="H547" s="5" t="s">
        <v>462</v>
      </c>
      <c r="I547" s="5" t="s">
        <v>247</v>
      </c>
      <c r="J547" s="5" t="s">
        <v>267</v>
      </c>
      <c r="K547" s="5" t="s">
        <v>169</v>
      </c>
      <c r="L547" s="5" t="s">
        <v>317</v>
      </c>
      <c r="M547" s="5" t="s">
        <v>268</v>
      </c>
      <c r="N547" s="5" t="s">
        <v>753</v>
      </c>
      <c r="O547" s="5" t="s">
        <v>845</v>
      </c>
      <c r="P547" s="5" t="s">
        <v>845</v>
      </c>
      <c r="Q547" s="5" t="s">
        <v>847</v>
      </c>
      <c r="R547" s="5" t="s">
        <v>845</v>
      </c>
      <c r="S547" s="5" t="s">
        <v>848</v>
      </c>
      <c r="T547" s="5" t="s">
        <v>1702</v>
      </c>
      <c r="U547" s="5" t="s">
        <v>845</v>
      </c>
      <c r="V547" s="5" t="s">
        <v>845</v>
      </c>
      <c r="W547" s="5" t="s">
        <v>850</v>
      </c>
      <c r="X547" s="5" t="s">
        <v>3071</v>
      </c>
      <c r="Y547" s="6">
        <f>X548-'Com RTOS RX'!$X547</f>
        <v>0.0001157407407</v>
      </c>
      <c r="Z547" s="7">
        <f>SUM(LEN(",CO_MQ135|"),'Com RTOS RX'!$H547,LEN(",CO2_MQ135|"),'Com RTOS RX'!$I547,LEN(",Alcool_MQ135|"),'Com RTOS RX'!$J547,LEN(",Alcool_MQ135|"),'Com RTOS RX'!$K547,LEN(",Toluen_MQ135|"),'Com RTOS RX'!$L547,LEN(",MH4_MQ135|"),'Com RTOS RX'!$M547,LEN(",O3_MQ131|"),'Com RTOS RX'!$N547)*8</f>
        <v>672</v>
      </c>
    </row>
    <row r="548" ht="15.75" customHeight="1">
      <c r="A548" s="5" t="s">
        <v>3072</v>
      </c>
      <c r="B548" s="5" t="s">
        <v>3073</v>
      </c>
      <c r="C548" s="5" t="s">
        <v>843</v>
      </c>
      <c r="D548" s="5" t="s">
        <v>3074</v>
      </c>
      <c r="E548" s="5" t="s">
        <v>845</v>
      </c>
      <c r="F548" s="5" t="s">
        <v>845</v>
      </c>
      <c r="G548" s="5" t="s">
        <v>845</v>
      </c>
      <c r="H548" s="5" t="s">
        <v>1808</v>
      </c>
      <c r="I548" s="5" t="s">
        <v>276</v>
      </c>
      <c r="J548" s="5" t="s">
        <v>172</v>
      </c>
      <c r="K548" s="5" t="s">
        <v>156</v>
      </c>
      <c r="L548" s="5" t="s">
        <v>795</v>
      </c>
      <c r="M548" s="5" t="s">
        <v>285</v>
      </c>
      <c r="N548" s="5" t="s">
        <v>753</v>
      </c>
      <c r="O548" s="5" t="s">
        <v>845</v>
      </c>
      <c r="P548" s="5" t="s">
        <v>845</v>
      </c>
      <c r="Q548" s="5" t="s">
        <v>847</v>
      </c>
      <c r="R548" s="5" t="s">
        <v>845</v>
      </c>
      <c r="S548" s="5" t="s">
        <v>848</v>
      </c>
      <c r="T548" s="5" t="s">
        <v>1702</v>
      </c>
      <c r="U548" s="5" t="s">
        <v>845</v>
      </c>
      <c r="V548" s="5" t="s">
        <v>845</v>
      </c>
      <c r="W548" s="5" t="s">
        <v>850</v>
      </c>
      <c r="X548" s="5" t="s">
        <v>3075</v>
      </c>
      <c r="Y548" s="6">
        <f>X549-'Com RTOS RX'!$X548</f>
        <v>0.0001273148148</v>
      </c>
      <c r="Z548" s="7">
        <f>SUM(LEN(",CO_MQ135|"),'Com RTOS RX'!$H548,LEN(",CO2_MQ135|"),'Com RTOS RX'!$I548,LEN(",Alcool_MQ135|"),'Com RTOS RX'!$J548,LEN(",Alcool_MQ135|"),'Com RTOS RX'!$K548,LEN(",Toluen_MQ135|"),'Com RTOS RX'!$L548,LEN(",MH4_MQ135|"),'Com RTOS RX'!$M548,LEN(",O3_MQ131|"),'Com RTOS RX'!$N548)*8</f>
        <v>672</v>
      </c>
    </row>
    <row r="549" ht="15.75" customHeight="1">
      <c r="A549" s="5" t="s">
        <v>3076</v>
      </c>
      <c r="B549" s="5" t="s">
        <v>3077</v>
      </c>
      <c r="C549" s="5" t="s">
        <v>843</v>
      </c>
      <c r="D549" s="5" t="s">
        <v>3078</v>
      </c>
      <c r="E549" s="5" t="s">
        <v>845</v>
      </c>
      <c r="F549" s="5" t="s">
        <v>845</v>
      </c>
      <c r="G549" s="5" t="s">
        <v>845</v>
      </c>
      <c r="H549" s="5" t="s">
        <v>446</v>
      </c>
      <c r="I549" s="5" t="s">
        <v>1184</v>
      </c>
      <c r="J549" s="5" t="s">
        <v>1185</v>
      </c>
      <c r="K549" s="5" t="s">
        <v>169</v>
      </c>
      <c r="L549" s="5" t="s">
        <v>763</v>
      </c>
      <c r="M549" s="5" t="s">
        <v>268</v>
      </c>
      <c r="N549" s="5" t="s">
        <v>753</v>
      </c>
      <c r="O549" s="5" t="s">
        <v>845</v>
      </c>
      <c r="P549" s="5" t="s">
        <v>845</v>
      </c>
      <c r="Q549" s="5" t="s">
        <v>847</v>
      </c>
      <c r="R549" s="5" t="s">
        <v>845</v>
      </c>
      <c r="S549" s="5" t="s">
        <v>848</v>
      </c>
      <c r="T549" s="5" t="s">
        <v>1702</v>
      </c>
      <c r="U549" s="5" t="s">
        <v>845</v>
      </c>
      <c r="V549" s="5" t="s">
        <v>845</v>
      </c>
      <c r="W549" s="5" t="s">
        <v>850</v>
      </c>
      <c r="X549" s="5" t="s">
        <v>3079</v>
      </c>
      <c r="Y549" s="6">
        <f>X550-'Com RTOS RX'!$X549</f>
        <v>0.0001041666667</v>
      </c>
      <c r="Z549" s="7">
        <f>SUM(LEN(",CO_MQ135|"),'Com RTOS RX'!$H549,LEN(",CO2_MQ135|"),'Com RTOS RX'!$I549,LEN(",Alcool_MQ135|"),'Com RTOS RX'!$J549,LEN(",Alcool_MQ135|"),'Com RTOS RX'!$K549,LEN(",Toluen_MQ135|"),'Com RTOS RX'!$L549,LEN(",MH4_MQ135|"),'Com RTOS RX'!$M549,LEN(",O3_MQ131|"),'Com RTOS RX'!$N549)*8</f>
        <v>672</v>
      </c>
    </row>
    <row r="550" ht="15.75" customHeight="1">
      <c r="A550" s="5" t="s">
        <v>3080</v>
      </c>
      <c r="B550" s="5" t="s">
        <v>3081</v>
      </c>
      <c r="C550" s="5" t="s">
        <v>843</v>
      </c>
      <c r="D550" s="5" t="s">
        <v>3082</v>
      </c>
      <c r="E550" s="5" t="s">
        <v>845</v>
      </c>
      <c r="F550" s="5" t="s">
        <v>845</v>
      </c>
      <c r="G550" s="5" t="s">
        <v>845</v>
      </c>
      <c r="H550" s="5" t="s">
        <v>478</v>
      </c>
      <c r="I550" s="5" t="s">
        <v>276</v>
      </c>
      <c r="J550" s="5" t="s">
        <v>171</v>
      </c>
      <c r="K550" s="5" t="s">
        <v>156</v>
      </c>
      <c r="L550" s="5" t="s">
        <v>329</v>
      </c>
      <c r="M550" s="5" t="s">
        <v>285</v>
      </c>
      <c r="N550" s="5" t="s">
        <v>753</v>
      </c>
      <c r="O550" s="5" t="s">
        <v>845</v>
      </c>
      <c r="P550" s="5" t="s">
        <v>845</v>
      </c>
      <c r="Q550" s="5" t="s">
        <v>847</v>
      </c>
      <c r="R550" s="5" t="s">
        <v>845</v>
      </c>
      <c r="S550" s="5" t="s">
        <v>848</v>
      </c>
      <c r="T550" s="5" t="s">
        <v>1702</v>
      </c>
      <c r="U550" s="5" t="s">
        <v>845</v>
      </c>
      <c r="V550" s="5" t="s">
        <v>845</v>
      </c>
      <c r="W550" s="5" t="s">
        <v>850</v>
      </c>
      <c r="X550" s="5" t="s">
        <v>3083</v>
      </c>
      <c r="Y550" s="6">
        <f>X551-'Com RTOS RX'!$X550</f>
        <v>0.0001157407407</v>
      </c>
      <c r="Z550" s="7">
        <f>SUM(LEN(",CO_MQ135|"),'Com RTOS RX'!$H550,LEN(",CO2_MQ135|"),'Com RTOS RX'!$I550,LEN(",Alcool_MQ135|"),'Com RTOS RX'!$J550,LEN(",Alcool_MQ135|"),'Com RTOS RX'!$K550,LEN(",Toluen_MQ135|"),'Com RTOS RX'!$L550,LEN(",MH4_MQ135|"),'Com RTOS RX'!$M550,LEN(",O3_MQ131|"),'Com RTOS RX'!$N550)*8</f>
        <v>672</v>
      </c>
    </row>
    <row r="551" ht="15.75" customHeight="1">
      <c r="A551" s="5" t="s">
        <v>3084</v>
      </c>
      <c r="B551" s="5" t="s">
        <v>3085</v>
      </c>
      <c r="C551" s="5" t="s">
        <v>843</v>
      </c>
      <c r="D551" s="5" t="s">
        <v>3086</v>
      </c>
      <c r="E551" s="5" t="s">
        <v>845</v>
      </c>
      <c r="F551" s="5" t="s">
        <v>845</v>
      </c>
      <c r="G551" s="5" t="s">
        <v>845</v>
      </c>
      <c r="H551" s="5" t="s">
        <v>446</v>
      </c>
      <c r="I551" s="5" t="s">
        <v>1184</v>
      </c>
      <c r="J551" s="5" t="s">
        <v>1185</v>
      </c>
      <c r="K551" s="5" t="s">
        <v>169</v>
      </c>
      <c r="L551" s="5" t="s">
        <v>763</v>
      </c>
      <c r="M551" s="5" t="s">
        <v>268</v>
      </c>
      <c r="N551" s="5" t="s">
        <v>325</v>
      </c>
      <c r="O551" s="5" t="s">
        <v>845</v>
      </c>
      <c r="P551" s="5" t="s">
        <v>845</v>
      </c>
      <c r="Q551" s="5" t="s">
        <v>847</v>
      </c>
      <c r="R551" s="5" t="s">
        <v>845</v>
      </c>
      <c r="S551" s="5" t="s">
        <v>848</v>
      </c>
      <c r="T551" s="5" t="s">
        <v>1702</v>
      </c>
      <c r="U551" s="5" t="s">
        <v>845</v>
      </c>
      <c r="V551" s="5" t="s">
        <v>845</v>
      </c>
      <c r="W551" s="5" t="s">
        <v>850</v>
      </c>
      <c r="X551" s="5" t="s">
        <v>3087</v>
      </c>
      <c r="Y551" s="6">
        <f>X552-'Com RTOS RX'!$X551</f>
        <v>0.0001273148148</v>
      </c>
      <c r="Z551" s="7">
        <f>SUM(LEN(",CO_MQ135|"),'Com RTOS RX'!$H551,LEN(",CO2_MQ135|"),'Com RTOS RX'!$I551,LEN(",Alcool_MQ135|"),'Com RTOS RX'!$J551,LEN(",Alcool_MQ135|"),'Com RTOS RX'!$K551,LEN(",Toluen_MQ135|"),'Com RTOS RX'!$L551,LEN(",MH4_MQ135|"),'Com RTOS RX'!$M551,LEN(",O3_MQ131|"),'Com RTOS RX'!$N551)*8</f>
        <v>672</v>
      </c>
    </row>
    <row r="552" ht="15.75" customHeight="1">
      <c r="A552" s="5" t="s">
        <v>3088</v>
      </c>
      <c r="B552" s="5" t="s">
        <v>3089</v>
      </c>
      <c r="C552" s="5" t="s">
        <v>843</v>
      </c>
      <c r="D552" s="5" t="s">
        <v>3090</v>
      </c>
      <c r="E552" s="5" t="s">
        <v>845</v>
      </c>
      <c r="F552" s="5" t="s">
        <v>845</v>
      </c>
      <c r="G552" s="5" t="s">
        <v>845</v>
      </c>
      <c r="H552" s="5" t="s">
        <v>696</v>
      </c>
      <c r="I552" s="5" t="s">
        <v>283</v>
      </c>
      <c r="J552" s="5" t="s">
        <v>263</v>
      </c>
      <c r="K552" s="5" t="s">
        <v>293</v>
      </c>
      <c r="L552" s="5" t="s">
        <v>753</v>
      </c>
      <c r="M552" s="5" t="s">
        <v>285</v>
      </c>
      <c r="N552" s="5" t="s">
        <v>401</v>
      </c>
      <c r="O552" s="5" t="s">
        <v>845</v>
      </c>
      <c r="P552" s="5" t="s">
        <v>845</v>
      </c>
      <c r="Q552" s="5" t="s">
        <v>847</v>
      </c>
      <c r="R552" s="5" t="s">
        <v>845</v>
      </c>
      <c r="S552" s="5" t="s">
        <v>848</v>
      </c>
      <c r="T552" s="5" t="s">
        <v>1702</v>
      </c>
      <c r="U552" s="5" t="s">
        <v>845</v>
      </c>
      <c r="V552" s="5" t="s">
        <v>845</v>
      </c>
      <c r="W552" s="5" t="s">
        <v>850</v>
      </c>
      <c r="X552" s="5" t="s">
        <v>3091</v>
      </c>
      <c r="Y552" s="6">
        <f>X553-'Com RTOS RX'!$X552</f>
        <v>0.0001157407407</v>
      </c>
      <c r="Z552" s="7">
        <f>SUM(LEN(",CO_MQ135|"),'Com RTOS RX'!$H552,LEN(",CO2_MQ135|"),'Com RTOS RX'!$I552,LEN(",Alcool_MQ135|"),'Com RTOS RX'!$J552,LEN(",Alcool_MQ135|"),'Com RTOS RX'!$K552,LEN(",Toluen_MQ135|"),'Com RTOS RX'!$L552,LEN(",MH4_MQ135|"),'Com RTOS RX'!$M552,LEN(",O3_MQ131|"),'Com RTOS RX'!$N552)*8</f>
        <v>672</v>
      </c>
    </row>
    <row r="553" ht="15.75" customHeight="1">
      <c r="A553" s="5" t="s">
        <v>3092</v>
      </c>
      <c r="B553" s="5" t="s">
        <v>3093</v>
      </c>
      <c r="C553" s="5" t="s">
        <v>843</v>
      </c>
      <c r="D553" s="5" t="s">
        <v>3094</v>
      </c>
      <c r="E553" s="5" t="s">
        <v>845</v>
      </c>
      <c r="F553" s="5" t="s">
        <v>845</v>
      </c>
      <c r="G553" s="5" t="s">
        <v>845</v>
      </c>
      <c r="H553" s="5" t="s">
        <v>478</v>
      </c>
      <c r="I553" s="5" t="s">
        <v>276</v>
      </c>
      <c r="J553" s="5" t="s">
        <v>171</v>
      </c>
      <c r="K553" s="5" t="s">
        <v>156</v>
      </c>
      <c r="L553" s="5" t="s">
        <v>329</v>
      </c>
      <c r="M553" s="5" t="s">
        <v>285</v>
      </c>
      <c r="N553" s="5" t="s">
        <v>401</v>
      </c>
      <c r="O553" s="5" t="s">
        <v>845</v>
      </c>
      <c r="P553" s="5" t="s">
        <v>845</v>
      </c>
      <c r="Q553" s="5" t="s">
        <v>847</v>
      </c>
      <c r="R553" s="5" t="s">
        <v>845</v>
      </c>
      <c r="S553" s="5" t="s">
        <v>848</v>
      </c>
      <c r="T553" s="5" t="s">
        <v>1702</v>
      </c>
      <c r="U553" s="5" t="s">
        <v>845</v>
      </c>
      <c r="V553" s="5" t="s">
        <v>845</v>
      </c>
      <c r="W553" s="5" t="s">
        <v>850</v>
      </c>
      <c r="X553" s="5" t="s">
        <v>3095</v>
      </c>
      <c r="Y553" s="6">
        <f>X554-'Com RTOS RX'!$X553</f>
        <v>0.0001157407407</v>
      </c>
      <c r="Z553" s="7">
        <f>SUM(LEN(",CO_MQ135|"),'Com RTOS RX'!$H553,LEN(",CO2_MQ135|"),'Com RTOS RX'!$I553,LEN(",Alcool_MQ135|"),'Com RTOS RX'!$J553,LEN(",Alcool_MQ135|"),'Com RTOS RX'!$K553,LEN(",Toluen_MQ135|"),'Com RTOS RX'!$L553,LEN(",MH4_MQ135|"),'Com RTOS RX'!$M553,LEN(",O3_MQ131|"),'Com RTOS RX'!$N553)*8</f>
        <v>672</v>
      </c>
    </row>
    <row r="554" ht="15.75" customHeight="1">
      <c r="A554" s="5" t="s">
        <v>3096</v>
      </c>
      <c r="B554" s="5" t="s">
        <v>3097</v>
      </c>
      <c r="C554" s="5" t="s">
        <v>843</v>
      </c>
      <c r="D554" s="5" t="s">
        <v>3098</v>
      </c>
      <c r="E554" s="5" t="s">
        <v>845</v>
      </c>
      <c r="F554" s="5" t="s">
        <v>845</v>
      </c>
      <c r="G554" s="5" t="s">
        <v>845</v>
      </c>
      <c r="H554" s="5" t="s">
        <v>763</v>
      </c>
      <c r="I554" s="5" t="s">
        <v>94</v>
      </c>
      <c r="J554" s="5" t="s">
        <v>66</v>
      </c>
      <c r="K554" s="5" t="s">
        <v>250</v>
      </c>
      <c r="L554" s="5" t="s">
        <v>351</v>
      </c>
      <c r="M554" s="5" t="s">
        <v>846</v>
      </c>
      <c r="N554" s="5" t="s">
        <v>396</v>
      </c>
      <c r="O554" s="5" t="s">
        <v>845</v>
      </c>
      <c r="P554" s="5" t="s">
        <v>845</v>
      </c>
      <c r="Q554" s="5" t="s">
        <v>847</v>
      </c>
      <c r="R554" s="5" t="s">
        <v>845</v>
      </c>
      <c r="S554" s="5" t="s">
        <v>848</v>
      </c>
      <c r="T554" s="5" t="s">
        <v>1702</v>
      </c>
      <c r="U554" s="5" t="s">
        <v>845</v>
      </c>
      <c r="V554" s="5" t="s">
        <v>845</v>
      </c>
      <c r="W554" s="5" t="s">
        <v>850</v>
      </c>
      <c r="X554" s="5" t="s">
        <v>3099</v>
      </c>
      <c r="Y554" s="6">
        <f>X555-'Com RTOS RX'!$X554</f>
        <v>0.0001157407407</v>
      </c>
      <c r="Z554" s="7">
        <f>SUM(LEN(",CO_MQ135|"),'Com RTOS RX'!$H554,LEN(",CO2_MQ135|"),'Com RTOS RX'!$I554,LEN(",Alcool_MQ135|"),'Com RTOS RX'!$J554,LEN(",Alcool_MQ135|"),'Com RTOS RX'!$K554,LEN(",Toluen_MQ135|"),'Com RTOS RX'!$L554,LEN(",MH4_MQ135|"),'Com RTOS RX'!$M554,LEN(",O3_MQ131|"),'Com RTOS RX'!$N554)*8</f>
        <v>672</v>
      </c>
    </row>
    <row r="555" ht="15.75" customHeight="1">
      <c r="A555" s="5" t="s">
        <v>3100</v>
      </c>
      <c r="B555" s="5" t="s">
        <v>3101</v>
      </c>
      <c r="C555" s="5" t="s">
        <v>843</v>
      </c>
      <c r="D555" s="5" t="s">
        <v>3102</v>
      </c>
      <c r="E555" s="5" t="s">
        <v>845</v>
      </c>
      <c r="F555" s="5" t="s">
        <v>845</v>
      </c>
      <c r="G555" s="5" t="s">
        <v>845</v>
      </c>
      <c r="H555" s="5" t="s">
        <v>478</v>
      </c>
      <c r="I555" s="5" t="s">
        <v>276</v>
      </c>
      <c r="J555" s="5" t="s">
        <v>171</v>
      </c>
      <c r="K555" s="5" t="s">
        <v>156</v>
      </c>
      <c r="L555" s="5" t="s">
        <v>329</v>
      </c>
      <c r="M555" s="5" t="s">
        <v>285</v>
      </c>
      <c r="N555" s="5" t="s">
        <v>753</v>
      </c>
      <c r="O555" s="5" t="s">
        <v>845</v>
      </c>
      <c r="P555" s="5" t="s">
        <v>845</v>
      </c>
      <c r="Q555" s="5" t="s">
        <v>847</v>
      </c>
      <c r="R555" s="5" t="s">
        <v>845</v>
      </c>
      <c r="S555" s="5" t="s">
        <v>848</v>
      </c>
      <c r="T555" s="5" t="s">
        <v>1702</v>
      </c>
      <c r="U555" s="5" t="s">
        <v>845</v>
      </c>
      <c r="V555" s="5" t="s">
        <v>845</v>
      </c>
      <c r="W555" s="5" t="s">
        <v>850</v>
      </c>
      <c r="X555" s="5" t="s">
        <v>3103</v>
      </c>
      <c r="Y555" s="6">
        <f>X556-'Com RTOS RX'!$X555</f>
        <v>0.0001157407407</v>
      </c>
      <c r="Z555" s="7">
        <f>SUM(LEN(",CO_MQ135|"),'Com RTOS RX'!$H555,LEN(",CO2_MQ135|"),'Com RTOS RX'!$I555,LEN(",Alcool_MQ135|"),'Com RTOS RX'!$J555,LEN(",Alcool_MQ135|"),'Com RTOS RX'!$K555,LEN(",Toluen_MQ135|"),'Com RTOS RX'!$L555,LEN(",MH4_MQ135|"),'Com RTOS RX'!$M555,LEN(",O3_MQ131|"),'Com RTOS RX'!$N555)*8</f>
        <v>672</v>
      </c>
    </row>
    <row r="556" ht="15.75" customHeight="1">
      <c r="A556" s="5" t="s">
        <v>3104</v>
      </c>
      <c r="B556" s="5" t="s">
        <v>3105</v>
      </c>
      <c r="C556" s="5" t="s">
        <v>843</v>
      </c>
      <c r="D556" s="5" t="s">
        <v>3106</v>
      </c>
      <c r="E556" s="5" t="s">
        <v>845</v>
      </c>
      <c r="F556" s="5" t="s">
        <v>845</v>
      </c>
      <c r="G556" s="5" t="s">
        <v>845</v>
      </c>
      <c r="H556" s="5" t="s">
        <v>726</v>
      </c>
      <c r="I556" s="5" t="s">
        <v>1184</v>
      </c>
      <c r="J556" s="5" t="s">
        <v>261</v>
      </c>
      <c r="K556" s="5" t="s">
        <v>169</v>
      </c>
      <c r="L556" s="5" t="s">
        <v>677</v>
      </c>
      <c r="M556" s="5" t="s">
        <v>268</v>
      </c>
      <c r="N556" s="5" t="s">
        <v>313</v>
      </c>
      <c r="O556" s="5" t="s">
        <v>845</v>
      </c>
      <c r="P556" s="5" t="s">
        <v>845</v>
      </c>
      <c r="Q556" s="5" t="s">
        <v>847</v>
      </c>
      <c r="R556" s="5" t="s">
        <v>845</v>
      </c>
      <c r="S556" s="5" t="s">
        <v>848</v>
      </c>
      <c r="T556" s="5" t="s">
        <v>1702</v>
      </c>
      <c r="U556" s="5" t="s">
        <v>845</v>
      </c>
      <c r="V556" s="5" t="s">
        <v>845</v>
      </c>
      <c r="W556" s="5" t="s">
        <v>850</v>
      </c>
      <c r="X556" s="5" t="s">
        <v>3107</v>
      </c>
      <c r="Y556" s="6">
        <f>X557-'Com RTOS RX'!$X556</f>
        <v>0.0001157407407</v>
      </c>
      <c r="Z556" s="7">
        <f>SUM(LEN(",CO_MQ135|"),'Com RTOS RX'!$H556,LEN(",CO2_MQ135|"),'Com RTOS RX'!$I556,LEN(",Alcool_MQ135|"),'Com RTOS RX'!$J556,LEN(",Alcool_MQ135|"),'Com RTOS RX'!$K556,LEN(",Toluen_MQ135|"),'Com RTOS RX'!$L556,LEN(",MH4_MQ135|"),'Com RTOS RX'!$M556,LEN(",O3_MQ131|"),'Com RTOS RX'!$N556)*8</f>
        <v>672</v>
      </c>
    </row>
    <row r="557" ht="15.75" customHeight="1">
      <c r="A557" s="5" t="s">
        <v>3108</v>
      </c>
      <c r="B557" s="5" t="s">
        <v>3109</v>
      </c>
      <c r="C557" s="5" t="s">
        <v>843</v>
      </c>
      <c r="D557" s="5" t="s">
        <v>3110</v>
      </c>
      <c r="E557" s="5" t="s">
        <v>845</v>
      </c>
      <c r="F557" s="5" t="s">
        <v>845</v>
      </c>
      <c r="G557" s="5" t="s">
        <v>845</v>
      </c>
      <c r="H557" s="5" t="s">
        <v>763</v>
      </c>
      <c r="I557" s="5" t="s">
        <v>94</v>
      </c>
      <c r="J557" s="5" t="s">
        <v>66</v>
      </c>
      <c r="K557" s="5" t="s">
        <v>250</v>
      </c>
      <c r="L557" s="5" t="s">
        <v>351</v>
      </c>
      <c r="M557" s="5" t="s">
        <v>846</v>
      </c>
      <c r="N557" s="5" t="s">
        <v>395</v>
      </c>
      <c r="O557" s="5" t="s">
        <v>845</v>
      </c>
      <c r="P557" s="5" t="s">
        <v>845</v>
      </c>
      <c r="Q557" s="5" t="s">
        <v>847</v>
      </c>
      <c r="R557" s="5" t="s">
        <v>845</v>
      </c>
      <c r="S557" s="5" t="s">
        <v>848</v>
      </c>
      <c r="T557" s="5" t="s">
        <v>1702</v>
      </c>
      <c r="U557" s="5" t="s">
        <v>845</v>
      </c>
      <c r="V557" s="5" t="s">
        <v>845</v>
      </c>
      <c r="W557" s="5" t="s">
        <v>850</v>
      </c>
      <c r="X557" s="5" t="s">
        <v>3111</v>
      </c>
      <c r="Y557" s="6">
        <f>X558-'Com RTOS RX'!$X557</f>
        <v>0.0002314814815</v>
      </c>
      <c r="Z557" s="7">
        <f>SUM(LEN(",CO_MQ135|"),'Com RTOS RX'!$H557,LEN(",CO2_MQ135|"),'Com RTOS RX'!$I557,LEN(",Alcool_MQ135|"),'Com RTOS RX'!$J557,LEN(",Alcool_MQ135|"),'Com RTOS RX'!$K557,LEN(",Toluen_MQ135|"),'Com RTOS RX'!$L557,LEN(",MH4_MQ135|"),'Com RTOS RX'!$M557,LEN(",O3_MQ131|"),'Com RTOS RX'!$N557)*8</f>
        <v>672</v>
      </c>
    </row>
    <row r="558" ht="15.75" customHeight="1">
      <c r="A558" s="5" t="s">
        <v>3112</v>
      </c>
      <c r="B558" s="5" t="s">
        <v>3113</v>
      </c>
      <c r="C558" s="5" t="s">
        <v>843</v>
      </c>
      <c r="D558" s="5" t="s">
        <v>3114</v>
      </c>
      <c r="E558" s="5" t="s">
        <v>845</v>
      </c>
      <c r="F558" s="5" t="s">
        <v>845</v>
      </c>
      <c r="G558" s="5" t="s">
        <v>845</v>
      </c>
      <c r="H558" s="5" t="s">
        <v>333</v>
      </c>
      <c r="I558" s="5" t="s">
        <v>1775</v>
      </c>
      <c r="J558" s="5" t="s">
        <v>146</v>
      </c>
      <c r="K558" s="5" t="s">
        <v>279</v>
      </c>
      <c r="L558" s="5" t="s">
        <v>629</v>
      </c>
      <c r="M558" s="5" t="s">
        <v>252</v>
      </c>
      <c r="N558" s="5" t="s">
        <v>753</v>
      </c>
      <c r="O558" s="5" t="s">
        <v>845</v>
      </c>
      <c r="P558" s="5" t="s">
        <v>845</v>
      </c>
      <c r="Q558" s="5" t="s">
        <v>847</v>
      </c>
      <c r="R558" s="5" t="s">
        <v>845</v>
      </c>
      <c r="S558" s="5" t="s">
        <v>848</v>
      </c>
      <c r="T558" s="5" t="s">
        <v>1702</v>
      </c>
      <c r="U558" s="5" t="s">
        <v>845</v>
      </c>
      <c r="V558" s="5" t="s">
        <v>845</v>
      </c>
      <c r="W558" s="5" t="s">
        <v>850</v>
      </c>
      <c r="X558" s="5" t="s">
        <v>3115</v>
      </c>
      <c r="Y558" s="6">
        <f>X559-'Com RTOS RX'!$X558</f>
        <v>0.0001157407407</v>
      </c>
      <c r="Z558" s="7">
        <f>SUM(LEN(",CO_MQ135|"),'Com RTOS RX'!$H558,LEN(",CO2_MQ135|"),'Com RTOS RX'!$I558,LEN(",Alcool_MQ135|"),'Com RTOS RX'!$J558,LEN(",Alcool_MQ135|"),'Com RTOS RX'!$K558,LEN(",Toluen_MQ135|"),'Com RTOS RX'!$L558,LEN(",MH4_MQ135|"),'Com RTOS RX'!$M558,LEN(",O3_MQ131|"),'Com RTOS RX'!$N558)*8</f>
        <v>672</v>
      </c>
    </row>
    <row r="559" ht="15.75" customHeight="1">
      <c r="A559" s="5" t="s">
        <v>3116</v>
      </c>
      <c r="B559" s="5" t="s">
        <v>3117</v>
      </c>
      <c r="C559" s="5" t="s">
        <v>843</v>
      </c>
      <c r="D559" s="5" t="s">
        <v>3118</v>
      </c>
      <c r="E559" s="5" t="s">
        <v>845</v>
      </c>
      <c r="F559" s="5" t="s">
        <v>845</v>
      </c>
      <c r="G559" s="5" t="s">
        <v>845</v>
      </c>
      <c r="H559" s="5" t="s">
        <v>669</v>
      </c>
      <c r="I559" s="5" t="s">
        <v>232</v>
      </c>
      <c r="J559" s="5" t="s">
        <v>1230</v>
      </c>
      <c r="K559" s="5" t="s">
        <v>242</v>
      </c>
      <c r="L559" s="5" t="s">
        <v>315</v>
      </c>
      <c r="M559" s="5" t="s">
        <v>293</v>
      </c>
      <c r="N559" s="5" t="s">
        <v>753</v>
      </c>
      <c r="O559" s="5" t="s">
        <v>845</v>
      </c>
      <c r="P559" s="5" t="s">
        <v>845</v>
      </c>
      <c r="Q559" s="5" t="s">
        <v>847</v>
      </c>
      <c r="R559" s="5" t="s">
        <v>845</v>
      </c>
      <c r="S559" s="5" t="s">
        <v>848</v>
      </c>
      <c r="T559" s="5" t="s">
        <v>1702</v>
      </c>
      <c r="U559" s="5" t="s">
        <v>845</v>
      </c>
      <c r="V559" s="5" t="s">
        <v>845</v>
      </c>
      <c r="W559" s="5" t="s">
        <v>850</v>
      </c>
      <c r="X559" s="5" t="s">
        <v>3119</v>
      </c>
      <c r="Y559" s="6">
        <f>X560-'Com RTOS RX'!$X559</f>
        <v>0.0001157407407</v>
      </c>
      <c r="Z559" s="7">
        <f>SUM(LEN(",CO_MQ135|"),'Com RTOS RX'!$H559,LEN(",CO2_MQ135|"),'Com RTOS RX'!$I559,LEN(",Alcool_MQ135|"),'Com RTOS RX'!$J559,LEN(",Alcool_MQ135|"),'Com RTOS RX'!$K559,LEN(",Toluen_MQ135|"),'Com RTOS RX'!$L559,LEN(",MH4_MQ135|"),'Com RTOS RX'!$M559,LEN(",O3_MQ131|"),'Com RTOS RX'!$N559)*8</f>
        <v>672</v>
      </c>
    </row>
    <row r="560" ht="15.75" customHeight="1">
      <c r="A560" s="5" t="s">
        <v>3120</v>
      </c>
      <c r="B560" s="5" t="s">
        <v>3121</v>
      </c>
      <c r="C560" s="5" t="s">
        <v>843</v>
      </c>
      <c r="D560" s="5" t="s">
        <v>3122</v>
      </c>
      <c r="E560" s="5" t="s">
        <v>845</v>
      </c>
      <c r="F560" s="5" t="s">
        <v>845</v>
      </c>
      <c r="G560" s="5" t="s">
        <v>845</v>
      </c>
      <c r="H560" s="5" t="s">
        <v>659</v>
      </c>
      <c r="I560" s="5" t="s">
        <v>198</v>
      </c>
      <c r="J560" s="5" t="s">
        <v>126</v>
      </c>
      <c r="K560" s="5" t="s">
        <v>1284</v>
      </c>
      <c r="L560" s="5" t="s">
        <v>602</v>
      </c>
      <c r="M560" s="5" t="s">
        <v>67</v>
      </c>
      <c r="N560" s="5" t="s">
        <v>396</v>
      </c>
      <c r="O560" s="5" t="s">
        <v>845</v>
      </c>
      <c r="P560" s="5" t="s">
        <v>845</v>
      </c>
      <c r="Q560" s="5" t="s">
        <v>847</v>
      </c>
      <c r="R560" s="5" t="s">
        <v>845</v>
      </c>
      <c r="S560" s="5" t="s">
        <v>848</v>
      </c>
      <c r="T560" s="5" t="s">
        <v>1702</v>
      </c>
      <c r="U560" s="5" t="s">
        <v>845</v>
      </c>
      <c r="V560" s="5" t="s">
        <v>845</v>
      </c>
      <c r="W560" s="5" t="s">
        <v>850</v>
      </c>
      <c r="X560" s="5" t="s">
        <v>3123</v>
      </c>
      <c r="Y560" s="6">
        <f>X561-'Com RTOS RX'!$X560</f>
        <v>0.0001157407407</v>
      </c>
      <c r="Z560" s="7">
        <f>SUM(LEN(",CO_MQ135|"),'Com RTOS RX'!$H560,LEN(",CO2_MQ135|"),'Com RTOS RX'!$I560,LEN(",Alcool_MQ135|"),'Com RTOS RX'!$J560,LEN(",Alcool_MQ135|"),'Com RTOS RX'!$K560,LEN(",Toluen_MQ135|"),'Com RTOS RX'!$L560,LEN(",MH4_MQ135|"),'Com RTOS RX'!$M560,LEN(",O3_MQ131|"),'Com RTOS RX'!$N560)*8</f>
        <v>672</v>
      </c>
    </row>
    <row r="561" ht="15.75" customHeight="1">
      <c r="A561" s="5" t="s">
        <v>3124</v>
      </c>
      <c r="B561" s="5" t="s">
        <v>3125</v>
      </c>
      <c r="C561" s="5" t="s">
        <v>843</v>
      </c>
      <c r="D561" s="5" t="s">
        <v>3126</v>
      </c>
      <c r="E561" s="5" t="s">
        <v>845</v>
      </c>
      <c r="F561" s="5" t="s">
        <v>845</v>
      </c>
      <c r="G561" s="5" t="s">
        <v>845</v>
      </c>
      <c r="H561" s="5" t="s">
        <v>3127</v>
      </c>
      <c r="I561" s="5" t="s">
        <v>128</v>
      </c>
      <c r="J561" s="5" t="s">
        <v>661</v>
      </c>
      <c r="K561" s="5" t="s">
        <v>189</v>
      </c>
      <c r="L561" s="5" t="s">
        <v>538</v>
      </c>
      <c r="M561" s="5" t="s">
        <v>279</v>
      </c>
      <c r="N561" s="5" t="s">
        <v>400</v>
      </c>
      <c r="O561" s="5" t="s">
        <v>845</v>
      </c>
      <c r="P561" s="5" t="s">
        <v>845</v>
      </c>
      <c r="Q561" s="5" t="s">
        <v>847</v>
      </c>
      <c r="R561" s="5" t="s">
        <v>845</v>
      </c>
      <c r="S561" s="5" t="s">
        <v>931</v>
      </c>
      <c r="T561" s="5" t="s">
        <v>1702</v>
      </c>
      <c r="U561" s="5" t="s">
        <v>845</v>
      </c>
      <c r="V561" s="5" t="s">
        <v>845</v>
      </c>
      <c r="W561" s="5" t="s">
        <v>850</v>
      </c>
      <c r="X561" s="5" t="s">
        <v>3128</v>
      </c>
      <c r="Y561" s="6">
        <f>X562-'Com RTOS RX'!$X561</f>
        <v>0.0001157407407</v>
      </c>
      <c r="Z561" s="7">
        <f>SUM(LEN(",CO_MQ135|"),'Com RTOS RX'!$H561,LEN(",CO2_MQ135|"),'Com RTOS RX'!$I561,LEN(",Alcool_MQ135|"),'Com RTOS RX'!$J561,LEN(",Alcool_MQ135|"),'Com RTOS RX'!$K561,LEN(",Toluen_MQ135|"),'Com RTOS RX'!$L561,LEN(",MH4_MQ135|"),'Com RTOS RX'!$M561,LEN(",O3_MQ131|"),'Com RTOS RX'!$N561)*8</f>
        <v>672</v>
      </c>
    </row>
    <row r="562" ht="15.75" customHeight="1">
      <c r="A562" s="5" t="s">
        <v>3129</v>
      </c>
      <c r="B562" s="5" t="s">
        <v>3130</v>
      </c>
      <c r="C562" s="5" t="s">
        <v>843</v>
      </c>
      <c r="D562" s="5" t="s">
        <v>3131</v>
      </c>
      <c r="E562" s="5" t="s">
        <v>845</v>
      </c>
      <c r="F562" s="5" t="s">
        <v>845</v>
      </c>
      <c r="G562" s="5" t="s">
        <v>845</v>
      </c>
      <c r="H562" s="5" t="s">
        <v>799</v>
      </c>
      <c r="I562" s="5" t="s">
        <v>56</v>
      </c>
      <c r="J562" s="5" t="s">
        <v>124</v>
      </c>
      <c r="K562" s="5" t="s">
        <v>1284</v>
      </c>
      <c r="L562" s="5" t="s">
        <v>651</v>
      </c>
      <c r="M562" s="5" t="s">
        <v>67</v>
      </c>
      <c r="N562" s="5" t="s">
        <v>753</v>
      </c>
      <c r="O562" s="5" t="s">
        <v>845</v>
      </c>
      <c r="P562" s="5" t="s">
        <v>845</v>
      </c>
      <c r="Q562" s="5" t="s">
        <v>847</v>
      </c>
      <c r="R562" s="5" t="s">
        <v>845</v>
      </c>
      <c r="S562" s="5" t="s">
        <v>848</v>
      </c>
      <c r="T562" s="5" t="s">
        <v>1702</v>
      </c>
      <c r="U562" s="5" t="s">
        <v>845</v>
      </c>
      <c r="V562" s="5" t="s">
        <v>845</v>
      </c>
      <c r="W562" s="5" t="s">
        <v>850</v>
      </c>
      <c r="X562" s="5" t="s">
        <v>3132</v>
      </c>
      <c r="Y562" s="6">
        <f>X563-'Com RTOS RX'!$X562</f>
        <v>0.0001273148148</v>
      </c>
      <c r="Z562" s="7">
        <f>SUM(LEN(",CO_MQ135|"),'Com RTOS RX'!$H562,LEN(",CO2_MQ135|"),'Com RTOS RX'!$I562,LEN(",Alcool_MQ135|"),'Com RTOS RX'!$J562,LEN(",Alcool_MQ135|"),'Com RTOS RX'!$K562,LEN(",Toluen_MQ135|"),'Com RTOS RX'!$L562,LEN(",MH4_MQ135|"),'Com RTOS RX'!$M562,LEN(",O3_MQ131|"),'Com RTOS RX'!$N562)*8</f>
        <v>672</v>
      </c>
    </row>
    <row r="563" ht="15.75" customHeight="1">
      <c r="A563" s="5" t="s">
        <v>3133</v>
      </c>
      <c r="B563" s="5" t="s">
        <v>3134</v>
      </c>
      <c r="C563" s="5" t="s">
        <v>843</v>
      </c>
      <c r="D563" s="5" t="s">
        <v>3135</v>
      </c>
      <c r="E563" s="5" t="s">
        <v>845</v>
      </c>
      <c r="F563" s="5" t="s">
        <v>845</v>
      </c>
      <c r="G563" s="5" t="s">
        <v>845</v>
      </c>
      <c r="H563" s="5" t="s">
        <v>799</v>
      </c>
      <c r="I563" s="5" t="s">
        <v>56</v>
      </c>
      <c r="J563" s="5" t="s">
        <v>124</v>
      </c>
      <c r="K563" s="5" t="s">
        <v>1284</v>
      </c>
      <c r="L563" s="5" t="s">
        <v>651</v>
      </c>
      <c r="M563" s="5" t="s">
        <v>67</v>
      </c>
      <c r="N563" s="5" t="s">
        <v>313</v>
      </c>
      <c r="O563" s="5" t="s">
        <v>845</v>
      </c>
      <c r="P563" s="5" t="s">
        <v>845</v>
      </c>
      <c r="Q563" s="5" t="s">
        <v>847</v>
      </c>
      <c r="R563" s="5" t="s">
        <v>845</v>
      </c>
      <c r="S563" s="5" t="s">
        <v>848</v>
      </c>
      <c r="T563" s="5" t="s">
        <v>1702</v>
      </c>
      <c r="U563" s="5" t="s">
        <v>845</v>
      </c>
      <c r="V563" s="5" t="s">
        <v>845</v>
      </c>
      <c r="W563" s="5" t="s">
        <v>850</v>
      </c>
      <c r="X563" s="5" t="s">
        <v>3136</v>
      </c>
      <c r="Y563" s="6">
        <f>X564-'Com RTOS RX'!$X563</f>
        <v>0.0001157407407</v>
      </c>
      <c r="Z563" s="7">
        <f>SUM(LEN(",CO_MQ135|"),'Com RTOS RX'!$H563,LEN(",CO2_MQ135|"),'Com RTOS RX'!$I563,LEN(",Alcool_MQ135|"),'Com RTOS RX'!$J563,LEN(",Alcool_MQ135|"),'Com RTOS RX'!$K563,LEN(",Toluen_MQ135|"),'Com RTOS RX'!$L563,LEN(",MH4_MQ135|"),'Com RTOS RX'!$M563,LEN(",O3_MQ131|"),'Com RTOS RX'!$N563)*8</f>
        <v>672</v>
      </c>
    </row>
    <row r="564" ht="15.75" customHeight="1">
      <c r="A564" s="5" t="s">
        <v>3137</v>
      </c>
      <c r="B564" s="5" t="s">
        <v>3138</v>
      </c>
      <c r="C564" s="5" t="s">
        <v>843</v>
      </c>
      <c r="D564" s="5" t="s">
        <v>3139</v>
      </c>
      <c r="E564" s="5" t="s">
        <v>845</v>
      </c>
      <c r="F564" s="5" t="s">
        <v>845</v>
      </c>
      <c r="G564" s="5" t="s">
        <v>845</v>
      </c>
      <c r="H564" s="5" t="s">
        <v>625</v>
      </c>
      <c r="I564" s="5" t="s">
        <v>173</v>
      </c>
      <c r="J564" s="5" t="s">
        <v>124</v>
      </c>
      <c r="K564" s="5" t="s">
        <v>250</v>
      </c>
      <c r="L564" s="5" t="s">
        <v>620</v>
      </c>
      <c r="M564" s="5" t="s">
        <v>846</v>
      </c>
      <c r="N564" s="5" t="s">
        <v>2545</v>
      </c>
      <c r="O564" s="5" t="s">
        <v>845</v>
      </c>
      <c r="P564" s="5" t="s">
        <v>845</v>
      </c>
      <c r="Q564" s="5" t="s">
        <v>847</v>
      </c>
      <c r="R564" s="5" t="s">
        <v>845</v>
      </c>
      <c r="S564" s="5" t="s">
        <v>848</v>
      </c>
      <c r="T564" s="5" t="s">
        <v>1702</v>
      </c>
      <c r="U564" s="5" t="s">
        <v>845</v>
      </c>
      <c r="V564" s="5" t="s">
        <v>845</v>
      </c>
      <c r="W564" s="5" t="s">
        <v>850</v>
      </c>
      <c r="X564" s="5" t="s">
        <v>3140</v>
      </c>
      <c r="Y564" s="6">
        <f>X565-'Com RTOS RX'!$X564</f>
        <v>0.0001157407407</v>
      </c>
      <c r="Z564" s="7">
        <f>SUM(LEN(",CO_MQ135|"),'Com RTOS RX'!$H564,LEN(",CO2_MQ135|"),'Com RTOS RX'!$I564,LEN(",Alcool_MQ135|"),'Com RTOS RX'!$J564,LEN(",Alcool_MQ135|"),'Com RTOS RX'!$K564,LEN(",Toluen_MQ135|"),'Com RTOS RX'!$L564,LEN(",MH4_MQ135|"),'Com RTOS RX'!$M564,LEN(",O3_MQ131|"),'Com RTOS RX'!$N564)*8</f>
        <v>672</v>
      </c>
    </row>
    <row r="565" ht="15.75" customHeight="1">
      <c r="A565" s="5" t="s">
        <v>3141</v>
      </c>
      <c r="B565" s="5" t="s">
        <v>3142</v>
      </c>
      <c r="C565" s="5" t="s">
        <v>843</v>
      </c>
      <c r="D565" s="5" t="s">
        <v>3143</v>
      </c>
      <c r="E565" s="5" t="s">
        <v>845</v>
      </c>
      <c r="F565" s="5" t="s">
        <v>845</v>
      </c>
      <c r="G565" s="5" t="s">
        <v>845</v>
      </c>
      <c r="H565" s="5" t="s">
        <v>1821</v>
      </c>
      <c r="I565" s="5" t="s">
        <v>173</v>
      </c>
      <c r="J565" s="5" t="s">
        <v>138</v>
      </c>
      <c r="K565" s="5" t="s">
        <v>250</v>
      </c>
      <c r="L565" s="5" t="s">
        <v>648</v>
      </c>
      <c r="M565" s="5" t="s">
        <v>846</v>
      </c>
      <c r="N565" s="5" t="s">
        <v>401</v>
      </c>
      <c r="O565" s="5" t="s">
        <v>845</v>
      </c>
      <c r="P565" s="5" t="s">
        <v>845</v>
      </c>
      <c r="Q565" s="5" t="s">
        <v>847</v>
      </c>
      <c r="R565" s="5" t="s">
        <v>845</v>
      </c>
      <c r="S565" s="5" t="s">
        <v>848</v>
      </c>
      <c r="T565" s="5" t="s">
        <v>1702</v>
      </c>
      <c r="U565" s="5" t="s">
        <v>845</v>
      </c>
      <c r="V565" s="5" t="s">
        <v>845</v>
      </c>
      <c r="W565" s="5" t="s">
        <v>850</v>
      </c>
      <c r="X565" s="5" t="s">
        <v>3144</v>
      </c>
      <c r="Y565" s="6">
        <f>X566-'Com RTOS RX'!$X565</f>
        <v>0.0001157407407</v>
      </c>
      <c r="Z565" s="7">
        <f>SUM(LEN(",CO_MQ135|"),'Com RTOS RX'!$H565,LEN(",CO2_MQ135|"),'Com RTOS RX'!$I565,LEN(",Alcool_MQ135|"),'Com RTOS RX'!$J565,LEN(",Alcool_MQ135|"),'Com RTOS RX'!$K565,LEN(",Toluen_MQ135|"),'Com RTOS RX'!$L565,LEN(",MH4_MQ135|"),'Com RTOS RX'!$M565,LEN(",O3_MQ131|"),'Com RTOS RX'!$N565)*8</f>
        <v>672</v>
      </c>
    </row>
    <row r="566" ht="15.75" customHeight="1">
      <c r="A566" s="5" t="s">
        <v>3145</v>
      </c>
      <c r="B566" s="5" t="s">
        <v>3146</v>
      </c>
      <c r="C566" s="5" t="s">
        <v>843</v>
      </c>
      <c r="D566" s="5" t="s">
        <v>3147</v>
      </c>
      <c r="E566" s="5" t="s">
        <v>845</v>
      </c>
      <c r="F566" s="5" t="s">
        <v>845</v>
      </c>
      <c r="G566" s="5" t="s">
        <v>845</v>
      </c>
      <c r="H566" s="5" t="s">
        <v>1808</v>
      </c>
      <c r="I566" s="5" t="s">
        <v>276</v>
      </c>
      <c r="J566" s="5" t="s">
        <v>172</v>
      </c>
      <c r="K566" s="5" t="s">
        <v>156</v>
      </c>
      <c r="L566" s="5" t="s">
        <v>795</v>
      </c>
      <c r="M566" s="5" t="s">
        <v>285</v>
      </c>
      <c r="N566" s="5" t="s">
        <v>2545</v>
      </c>
      <c r="O566" s="5" t="s">
        <v>845</v>
      </c>
      <c r="P566" s="5" t="s">
        <v>845</v>
      </c>
      <c r="Q566" s="5" t="s">
        <v>847</v>
      </c>
      <c r="R566" s="5" t="s">
        <v>845</v>
      </c>
      <c r="S566" s="5" t="s">
        <v>848</v>
      </c>
      <c r="T566" s="5" t="s">
        <v>1702</v>
      </c>
      <c r="U566" s="5" t="s">
        <v>845</v>
      </c>
      <c r="V566" s="5" t="s">
        <v>845</v>
      </c>
      <c r="W566" s="5" t="s">
        <v>850</v>
      </c>
      <c r="X566" s="5" t="s">
        <v>3148</v>
      </c>
      <c r="Y566" s="6">
        <f>X567-'Com RTOS RX'!$X566</f>
        <v>0.0001157407407</v>
      </c>
      <c r="Z566" s="7">
        <f>SUM(LEN(",CO_MQ135|"),'Com RTOS RX'!$H566,LEN(",CO2_MQ135|"),'Com RTOS RX'!$I566,LEN(",Alcool_MQ135|"),'Com RTOS RX'!$J566,LEN(",Alcool_MQ135|"),'Com RTOS RX'!$K566,LEN(",Toluen_MQ135|"),'Com RTOS RX'!$L566,LEN(",MH4_MQ135|"),'Com RTOS RX'!$M566,LEN(",O3_MQ131|"),'Com RTOS RX'!$N566)*8</f>
        <v>672</v>
      </c>
    </row>
    <row r="567" ht="15.75" customHeight="1">
      <c r="A567" s="5" t="s">
        <v>3149</v>
      </c>
      <c r="B567" s="5" t="s">
        <v>3150</v>
      </c>
      <c r="C567" s="5" t="s">
        <v>843</v>
      </c>
      <c r="D567" s="5" t="s">
        <v>3151</v>
      </c>
      <c r="E567" s="5" t="s">
        <v>845</v>
      </c>
      <c r="F567" s="5" t="s">
        <v>845</v>
      </c>
      <c r="G567" s="5" t="s">
        <v>845</v>
      </c>
      <c r="H567" s="5" t="s">
        <v>763</v>
      </c>
      <c r="I567" s="5" t="s">
        <v>94</v>
      </c>
      <c r="J567" s="5" t="s">
        <v>66</v>
      </c>
      <c r="K567" s="5" t="s">
        <v>250</v>
      </c>
      <c r="L567" s="5" t="s">
        <v>351</v>
      </c>
      <c r="M567" s="5" t="s">
        <v>846</v>
      </c>
      <c r="N567" s="5" t="s">
        <v>753</v>
      </c>
      <c r="O567" s="5" t="s">
        <v>845</v>
      </c>
      <c r="P567" s="5" t="s">
        <v>845</v>
      </c>
      <c r="Q567" s="5" t="s">
        <v>847</v>
      </c>
      <c r="R567" s="5" t="s">
        <v>845</v>
      </c>
      <c r="S567" s="5" t="s">
        <v>848</v>
      </c>
      <c r="T567" s="5" t="s">
        <v>1702</v>
      </c>
      <c r="U567" s="5" t="s">
        <v>845</v>
      </c>
      <c r="V567" s="5" t="s">
        <v>845</v>
      </c>
      <c r="W567" s="5" t="s">
        <v>850</v>
      </c>
      <c r="X567" s="5" t="s">
        <v>3152</v>
      </c>
      <c r="Y567" s="6">
        <f>X568-'Com RTOS RX'!$X567</f>
        <v>0.0001157407407</v>
      </c>
      <c r="Z567" s="7">
        <f>SUM(LEN(",CO_MQ135|"),'Com RTOS RX'!$H567,LEN(",CO2_MQ135|"),'Com RTOS RX'!$I567,LEN(",Alcool_MQ135|"),'Com RTOS RX'!$J567,LEN(",Alcool_MQ135|"),'Com RTOS RX'!$K567,LEN(",Toluen_MQ135|"),'Com RTOS RX'!$L567,LEN(",MH4_MQ135|"),'Com RTOS RX'!$M567,LEN(",O3_MQ131|"),'Com RTOS RX'!$N567)*8</f>
        <v>672</v>
      </c>
    </row>
    <row r="568" ht="15.75" customHeight="1">
      <c r="A568" s="5" t="s">
        <v>3153</v>
      </c>
      <c r="B568" s="5" t="s">
        <v>3154</v>
      </c>
      <c r="C568" s="5" t="s">
        <v>843</v>
      </c>
      <c r="D568" s="5" t="s">
        <v>3155</v>
      </c>
      <c r="E568" s="5" t="s">
        <v>845</v>
      </c>
      <c r="F568" s="5" t="s">
        <v>845</v>
      </c>
      <c r="G568" s="5" t="s">
        <v>845</v>
      </c>
      <c r="H568" s="5" t="s">
        <v>568</v>
      </c>
      <c r="I568" s="5" t="s">
        <v>254</v>
      </c>
      <c r="J568" s="5" t="s">
        <v>257</v>
      </c>
      <c r="K568" s="5" t="s">
        <v>67</v>
      </c>
      <c r="L568" s="5" t="s">
        <v>776</v>
      </c>
      <c r="M568" s="5" t="s">
        <v>148</v>
      </c>
      <c r="N568" s="5" t="s">
        <v>753</v>
      </c>
      <c r="O568" s="5" t="s">
        <v>845</v>
      </c>
      <c r="P568" s="5" t="s">
        <v>845</v>
      </c>
      <c r="Q568" s="5" t="s">
        <v>847</v>
      </c>
      <c r="R568" s="5" t="s">
        <v>845</v>
      </c>
      <c r="S568" s="5" t="s">
        <v>848</v>
      </c>
      <c r="T568" s="5" t="s">
        <v>1702</v>
      </c>
      <c r="U568" s="5" t="s">
        <v>845</v>
      </c>
      <c r="V568" s="5" t="s">
        <v>845</v>
      </c>
      <c r="W568" s="5" t="s">
        <v>850</v>
      </c>
      <c r="X568" s="5" t="s">
        <v>3156</v>
      </c>
      <c r="Y568" s="6">
        <f>X569-'Com RTOS RX'!$X568</f>
        <v>0.0001273148148</v>
      </c>
      <c r="Z568" s="7">
        <f>SUM(LEN(",CO_MQ135|"),'Com RTOS RX'!$H568,LEN(",CO2_MQ135|"),'Com RTOS RX'!$I568,LEN(",Alcool_MQ135|"),'Com RTOS RX'!$J568,LEN(",Alcool_MQ135|"),'Com RTOS RX'!$K568,LEN(",Toluen_MQ135|"),'Com RTOS RX'!$L568,LEN(",MH4_MQ135|"),'Com RTOS RX'!$M568,LEN(",O3_MQ131|"),'Com RTOS RX'!$N568)*8</f>
        <v>672</v>
      </c>
    </row>
    <row r="569" ht="15.75" customHeight="1">
      <c r="A569" s="5" t="s">
        <v>3157</v>
      </c>
      <c r="B569" s="5" t="s">
        <v>3158</v>
      </c>
      <c r="C569" s="5" t="s">
        <v>843</v>
      </c>
      <c r="D569" s="5" t="s">
        <v>3159</v>
      </c>
      <c r="E569" s="5" t="s">
        <v>845</v>
      </c>
      <c r="F569" s="5" t="s">
        <v>845</v>
      </c>
      <c r="G569" s="5" t="s">
        <v>845</v>
      </c>
      <c r="H569" s="5" t="s">
        <v>585</v>
      </c>
      <c r="I569" s="5" t="s">
        <v>297</v>
      </c>
      <c r="J569" s="5" t="s">
        <v>73</v>
      </c>
      <c r="K569" s="5" t="s">
        <v>846</v>
      </c>
      <c r="L569" s="5" t="s">
        <v>421</v>
      </c>
      <c r="M569" s="5" t="s">
        <v>148</v>
      </c>
      <c r="N569" s="5" t="s">
        <v>753</v>
      </c>
      <c r="O569" s="5" t="s">
        <v>845</v>
      </c>
      <c r="P569" s="5" t="s">
        <v>845</v>
      </c>
      <c r="Q569" s="5" t="s">
        <v>847</v>
      </c>
      <c r="R569" s="5" t="s">
        <v>845</v>
      </c>
      <c r="S569" s="5" t="s">
        <v>848</v>
      </c>
      <c r="T569" s="5" t="s">
        <v>1702</v>
      </c>
      <c r="U569" s="5" t="s">
        <v>845</v>
      </c>
      <c r="V569" s="5" t="s">
        <v>845</v>
      </c>
      <c r="W569" s="5" t="s">
        <v>850</v>
      </c>
      <c r="X569" s="5" t="s">
        <v>3160</v>
      </c>
      <c r="Y569" s="6">
        <f>X570-'Com RTOS RX'!$X569</f>
        <v>0.0002314814815</v>
      </c>
      <c r="Z569" s="7">
        <f>SUM(LEN(",CO_MQ135|"),'Com RTOS RX'!$H569,LEN(",CO2_MQ135|"),'Com RTOS RX'!$I569,LEN(",Alcool_MQ135|"),'Com RTOS RX'!$J569,LEN(",Alcool_MQ135|"),'Com RTOS RX'!$K569,LEN(",Toluen_MQ135|"),'Com RTOS RX'!$L569,LEN(",MH4_MQ135|"),'Com RTOS RX'!$M569,LEN(",O3_MQ131|"),'Com RTOS RX'!$N569)*8</f>
        <v>672</v>
      </c>
    </row>
    <row r="570" ht="15.75" customHeight="1">
      <c r="A570" s="5" t="s">
        <v>3161</v>
      </c>
      <c r="B570" s="5" t="s">
        <v>3162</v>
      </c>
      <c r="C570" s="5" t="s">
        <v>843</v>
      </c>
      <c r="D570" s="5" t="s">
        <v>3163</v>
      </c>
      <c r="E570" s="5" t="s">
        <v>845</v>
      </c>
      <c r="F570" s="5" t="s">
        <v>845</v>
      </c>
      <c r="G570" s="5" t="s">
        <v>845</v>
      </c>
      <c r="H570" s="5" t="s">
        <v>588</v>
      </c>
      <c r="I570" s="5" t="s">
        <v>297</v>
      </c>
      <c r="J570" s="5" t="s">
        <v>257</v>
      </c>
      <c r="K570" s="5" t="s">
        <v>846</v>
      </c>
      <c r="L570" s="5" t="s">
        <v>413</v>
      </c>
      <c r="M570" s="5" t="s">
        <v>148</v>
      </c>
      <c r="N570" s="5" t="s">
        <v>400</v>
      </c>
      <c r="O570" s="5" t="s">
        <v>845</v>
      </c>
      <c r="P570" s="5" t="s">
        <v>845</v>
      </c>
      <c r="Q570" s="5" t="s">
        <v>847</v>
      </c>
      <c r="R570" s="5" t="s">
        <v>845</v>
      </c>
      <c r="S570" s="5" t="s">
        <v>848</v>
      </c>
      <c r="T570" s="5" t="s">
        <v>1702</v>
      </c>
      <c r="U570" s="5" t="s">
        <v>845</v>
      </c>
      <c r="V570" s="5" t="s">
        <v>845</v>
      </c>
      <c r="W570" s="5" t="s">
        <v>850</v>
      </c>
      <c r="X570" s="5" t="s">
        <v>3164</v>
      </c>
      <c r="Y570" s="6">
        <f>X571-'Com RTOS RX'!$X570</f>
        <v>0.0001157407407</v>
      </c>
      <c r="Z570" s="7">
        <f>SUM(LEN(",CO_MQ135|"),'Com RTOS RX'!$H570,LEN(",CO2_MQ135|"),'Com RTOS RX'!$I570,LEN(",Alcool_MQ135|"),'Com RTOS RX'!$J570,LEN(",Alcool_MQ135|"),'Com RTOS RX'!$K570,LEN(",Toluen_MQ135|"),'Com RTOS RX'!$L570,LEN(",MH4_MQ135|"),'Com RTOS RX'!$M570,LEN(",O3_MQ131|"),'Com RTOS RX'!$N570)*8</f>
        <v>672</v>
      </c>
    </row>
    <row r="571" ht="15.75" customHeight="1">
      <c r="A571" s="5" t="s">
        <v>3165</v>
      </c>
      <c r="B571" s="5" t="s">
        <v>3166</v>
      </c>
      <c r="C571" s="5" t="s">
        <v>843</v>
      </c>
      <c r="D571" s="5" t="s">
        <v>3167</v>
      </c>
      <c r="E571" s="5" t="s">
        <v>845</v>
      </c>
      <c r="F571" s="5" t="s">
        <v>845</v>
      </c>
      <c r="G571" s="5" t="s">
        <v>845</v>
      </c>
      <c r="H571" s="5" t="s">
        <v>510</v>
      </c>
      <c r="I571" s="5" t="s">
        <v>292</v>
      </c>
      <c r="J571" s="5" t="s">
        <v>263</v>
      </c>
      <c r="K571" s="5" t="s">
        <v>293</v>
      </c>
      <c r="L571" s="5" t="s">
        <v>401</v>
      </c>
      <c r="M571" s="5" t="s">
        <v>269</v>
      </c>
      <c r="N571" s="5" t="s">
        <v>400</v>
      </c>
      <c r="O571" s="5" t="s">
        <v>845</v>
      </c>
      <c r="P571" s="5" t="s">
        <v>845</v>
      </c>
      <c r="Q571" s="5" t="s">
        <v>847</v>
      </c>
      <c r="R571" s="5" t="s">
        <v>845</v>
      </c>
      <c r="S571" s="5" t="s">
        <v>848</v>
      </c>
      <c r="T571" s="5" t="s">
        <v>1702</v>
      </c>
      <c r="U571" s="5" t="s">
        <v>845</v>
      </c>
      <c r="V571" s="5" t="s">
        <v>845</v>
      </c>
      <c r="W571" s="5" t="s">
        <v>850</v>
      </c>
      <c r="X571" s="5" t="s">
        <v>3168</v>
      </c>
      <c r="Y571" s="6">
        <f>X572-'Com RTOS RX'!$X571</f>
        <v>0.0001157407407</v>
      </c>
      <c r="Z571" s="7">
        <f>SUM(LEN(",CO_MQ135|"),'Com RTOS RX'!$H571,LEN(",CO2_MQ135|"),'Com RTOS RX'!$I571,LEN(",Alcool_MQ135|"),'Com RTOS RX'!$J571,LEN(",Alcool_MQ135|"),'Com RTOS RX'!$K571,LEN(",Toluen_MQ135|"),'Com RTOS RX'!$L571,LEN(",MH4_MQ135|"),'Com RTOS RX'!$M571,LEN(",O3_MQ131|"),'Com RTOS RX'!$N571)*8</f>
        <v>672</v>
      </c>
    </row>
    <row r="572" ht="15.75" customHeight="1">
      <c r="A572" s="5" t="s">
        <v>3169</v>
      </c>
      <c r="B572" s="5" t="s">
        <v>3170</v>
      </c>
      <c r="C572" s="5" t="s">
        <v>843</v>
      </c>
      <c r="D572" s="5" t="s">
        <v>3171</v>
      </c>
      <c r="E572" s="5" t="s">
        <v>845</v>
      </c>
      <c r="F572" s="5" t="s">
        <v>845</v>
      </c>
      <c r="G572" s="5" t="s">
        <v>845</v>
      </c>
      <c r="H572" s="5" t="s">
        <v>529</v>
      </c>
      <c r="I572" s="5" t="s">
        <v>292</v>
      </c>
      <c r="J572" s="5" t="s">
        <v>258</v>
      </c>
      <c r="K572" s="5" t="s">
        <v>293</v>
      </c>
      <c r="L572" s="5" t="s">
        <v>400</v>
      </c>
      <c r="M572" s="5" t="s">
        <v>269</v>
      </c>
      <c r="N572" s="5" t="s">
        <v>753</v>
      </c>
      <c r="O572" s="5" t="s">
        <v>845</v>
      </c>
      <c r="P572" s="5" t="s">
        <v>845</v>
      </c>
      <c r="Q572" s="5" t="s">
        <v>847</v>
      </c>
      <c r="R572" s="5" t="s">
        <v>845</v>
      </c>
      <c r="S572" s="5" t="s">
        <v>848</v>
      </c>
      <c r="T572" s="5" t="s">
        <v>1702</v>
      </c>
      <c r="U572" s="5" t="s">
        <v>845</v>
      </c>
      <c r="V572" s="5" t="s">
        <v>845</v>
      </c>
      <c r="W572" s="5" t="s">
        <v>850</v>
      </c>
      <c r="X572" s="5" t="s">
        <v>3172</v>
      </c>
      <c r="Y572" s="6">
        <f>X573-'Com RTOS RX'!$X572</f>
        <v>0.0001157407407</v>
      </c>
      <c r="Z572" s="7">
        <f>SUM(LEN(",CO_MQ135|"),'Com RTOS RX'!$H572,LEN(",CO2_MQ135|"),'Com RTOS RX'!$I572,LEN(",Alcool_MQ135|"),'Com RTOS RX'!$J572,LEN(",Alcool_MQ135|"),'Com RTOS RX'!$K572,LEN(",Toluen_MQ135|"),'Com RTOS RX'!$L572,LEN(",MH4_MQ135|"),'Com RTOS RX'!$M572,LEN(",O3_MQ131|"),'Com RTOS RX'!$N572)*8</f>
        <v>672</v>
      </c>
    </row>
    <row r="573" ht="15.75" customHeight="1">
      <c r="A573" s="5" t="s">
        <v>3173</v>
      </c>
      <c r="B573" s="5" t="s">
        <v>3174</v>
      </c>
      <c r="C573" s="5" t="s">
        <v>843</v>
      </c>
      <c r="D573" s="5" t="s">
        <v>3175</v>
      </c>
      <c r="E573" s="5" t="s">
        <v>845</v>
      </c>
      <c r="F573" s="5" t="s">
        <v>845</v>
      </c>
      <c r="G573" s="5" t="s">
        <v>845</v>
      </c>
      <c r="H573" s="5" t="s">
        <v>496</v>
      </c>
      <c r="I573" s="5" t="s">
        <v>271</v>
      </c>
      <c r="J573" s="5" t="s">
        <v>93</v>
      </c>
      <c r="K573" s="5" t="s">
        <v>156</v>
      </c>
      <c r="L573" s="5" t="s">
        <v>395</v>
      </c>
      <c r="M573" s="5" t="s">
        <v>285</v>
      </c>
      <c r="N573" s="5" t="s">
        <v>401</v>
      </c>
      <c r="O573" s="5" t="s">
        <v>845</v>
      </c>
      <c r="P573" s="5" t="s">
        <v>845</v>
      </c>
      <c r="Q573" s="5" t="s">
        <v>847</v>
      </c>
      <c r="R573" s="5" t="s">
        <v>845</v>
      </c>
      <c r="S573" s="5" t="s">
        <v>848</v>
      </c>
      <c r="T573" s="5" t="s">
        <v>1702</v>
      </c>
      <c r="U573" s="5" t="s">
        <v>845</v>
      </c>
      <c r="V573" s="5" t="s">
        <v>845</v>
      </c>
      <c r="W573" s="5" t="s">
        <v>850</v>
      </c>
      <c r="X573" s="5" t="s">
        <v>3176</v>
      </c>
      <c r="Y573" s="6">
        <f>X574-'Com RTOS RX'!$X573</f>
        <v>0.0001157407407</v>
      </c>
      <c r="Z573" s="7">
        <f>SUM(LEN(",CO_MQ135|"),'Com RTOS RX'!$H573,LEN(",CO2_MQ135|"),'Com RTOS RX'!$I573,LEN(",Alcool_MQ135|"),'Com RTOS RX'!$J573,LEN(",Alcool_MQ135|"),'Com RTOS RX'!$K573,LEN(",Toluen_MQ135|"),'Com RTOS RX'!$L573,LEN(",MH4_MQ135|"),'Com RTOS RX'!$M573,LEN(",O3_MQ131|"),'Com RTOS RX'!$N573)*8</f>
        <v>672</v>
      </c>
    </row>
    <row r="574" ht="15.75" customHeight="1">
      <c r="A574" s="5" t="s">
        <v>3177</v>
      </c>
      <c r="B574" s="5" t="s">
        <v>3178</v>
      </c>
      <c r="C574" s="5" t="s">
        <v>843</v>
      </c>
      <c r="D574" s="5" t="s">
        <v>3179</v>
      </c>
      <c r="E574" s="5" t="s">
        <v>845</v>
      </c>
      <c r="F574" s="5" t="s">
        <v>845</v>
      </c>
      <c r="G574" s="5" t="s">
        <v>845</v>
      </c>
      <c r="H574" s="5" t="s">
        <v>510</v>
      </c>
      <c r="I574" s="5" t="s">
        <v>292</v>
      </c>
      <c r="J574" s="5" t="s">
        <v>263</v>
      </c>
      <c r="K574" s="5" t="s">
        <v>293</v>
      </c>
      <c r="L574" s="5" t="s">
        <v>401</v>
      </c>
      <c r="M574" s="5" t="s">
        <v>269</v>
      </c>
      <c r="N574" s="5" t="s">
        <v>753</v>
      </c>
      <c r="O574" s="5" t="s">
        <v>845</v>
      </c>
      <c r="P574" s="5" t="s">
        <v>845</v>
      </c>
      <c r="Q574" s="5" t="s">
        <v>847</v>
      </c>
      <c r="R574" s="5" t="s">
        <v>845</v>
      </c>
      <c r="S574" s="5" t="s">
        <v>848</v>
      </c>
      <c r="T574" s="5" t="s">
        <v>1702</v>
      </c>
      <c r="U574" s="5" t="s">
        <v>845</v>
      </c>
      <c r="V574" s="5" t="s">
        <v>845</v>
      </c>
      <c r="W574" s="5" t="s">
        <v>850</v>
      </c>
      <c r="X574" s="5" t="s">
        <v>3180</v>
      </c>
      <c r="Y574" s="6">
        <f>X575-'Com RTOS RX'!$X574</f>
        <v>0.0001157407407</v>
      </c>
      <c r="Z574" s="7">
        <f>SUM(LEN(",CO_MQ135|"),'Com RTOS RX'!$H574,LEN(",CO2_MQ135|"),'Com RTOS RX'!$I574,LEN(",Alcool_MQ135|"),'Com RTOS RX'!$J574,LEN(",Alcool_MQ135|"),'Com RTOS RX'!$K574,LEN(",Toluen_MQ135|"),'Com RTOS RX'!$L574,LEN(",MH4_MQ135|"),'Com RTOS RX'!$M574,LEN(",O3_MQ131|"),'Com RTOS RX'!$N574)*8</f>
        <v>672</v>
      </c>
    </row>
    <row r="575" ht="15.75" customHeight="1">
      <c r="A575" s="5" t="s">
        <v>3181</v>
      </c>
      <c r="B575" s="5" t="s">
        <v>3182</v>
      </c>
      <c r="C575" s="5" t="s">
        <v>843</v>
      </c>
      <c r="D575" s="5" t="s">
        <v>3183</v>
      </c>
      <c r="E575" s="5" t="s">
        <v>845</v>
      </c>
      <c r="F575" s="5" t="s">
        <v>845</v>
      </c>
      <c r="G575" s="5" t="s">
        <v>845</v>
      </c>
      <c r="H575" s="5" t="s">
        <v>528</v>
      </c>
      <c r="I575" s="5" t="s">
        <v>253</v>
      </c>
      <c r="J575" s="5" t="s">
        <v>258</v>
      </c>
      <c r="K575" s="5" t="s">
        <v>293</v>
      </c>
      <c r="L575" s="5" t="s">
        <v>321</v>
      </c>
      <c r="M575" s="5" t="s">
        <v>269</v>
      </c>
      <c r="N575" s="5" t="s">
        <v>400</v>
      </c>
      <c r="O575" s="5" t="s">
        <v>845</v>
      </c>
      <c r="P575" s="5" t="s">
        <v>845</v>
      </c>
      <c r="Q575" s="5" t="s">
        <v>847</v>
      </c>
      <c r="R575" s="5" t="s">
        <v>845</v>
      </c>
      <c r="S575" s="5" t="s">
        <v>848</v>
      </c>
      <c r="T575" s="5" t="s">
        <v>1702</v>
      </c>
      <c r="U575" s="5" t="s">
        <v>845</v>
      </c>
      <c r="V575" s="5" t="s">
        <v>845</v>
      </c>
      <c r="W575" s="5" t="s">
        <v>850</v>
      </c>
      <c r="X575" s="5" t="s">
        <v>3184</v>
      </c>
      <c r="Y575" s="6">
        <f>X576-'Com RTOS RX'!$X575</f>
        <v>0.0001157407407</v>
      </c>
      <c r="Z575" s="7">
        <f>SUM(LEN(",CO_MQ135|"),'Com RTOS RX'!$H575,LEN(",CO2_MQ135|"),'Com RTOS RX'!$I575,LEN(",Alcool_MQ135|"),'Com RTOS RX'!$J575,LEN(",Alcool_MQ135|"),'Com RTOS RX'!$K575,LEN(",Toluen_MQ135|"),'Com RTOS RX'!$L575,LEN(",MH4_MQ135|"),'Com RTOS RX'!$M575,LEN(",O3_MQ131|"),'Com RTOS RX'!$N575)*8</f>
        <v>672</v>
      </c>
    </row>
    <row r="576" ht="15.75" customHeight="1">
      <c r="A576" s="5" t="s">
        <v>3185</v>
      </c>
      <c r="B576" s="5" t="s">
        <v>3186</v>
      </c>
      <c r="C576" s="5" t="s">
        <v>843</v>
      </c>
      <c r="D576" s="5" t="s">
        <v>3187</v>
      </c>
      <c r="E576" s="5" t="s">
        <v>845</v>
      </c>
      <c r="F576" s="5" t="s">
        <v>845</v>
      </c>
      <c r="G576" s="5" t="s">
        <v>845</v>
      </c>
      <c r="H576" s="5" t="s">
        <v>514</v>
      </c>
      <c r="I576" s="5" t="s">
        <v>283</v>
      </c>
      <c r="J576" s="5" t="s">
        <v>93</v>
      </c>
      <c r="K576" s="5" t="s">
        <v>156</v>
      </c>
      <c r="L576" s="5" t="s">
        <v>2545</v>
      </c>
      <c r="M576" s="5" t="s">
        <v>285</v>
      </c>
      <c r="N576" s="5" t="s">
        <v>400</v>
      </c>
      <c r="O576" s="5" t="s">
        <v>845</v>
      </c>
      <c r="P576" s="5" t="s">
        <v>845</v>
      </c>
      <c r="Q576" s="5" t="s">
        <v>847</v>
      </c>
      <c r="R576" s="5" t="s">
        <v>845</v>
      </c>
      <c r="S576" s="5" t="s">
        <v>848</v>
      </c>
      <c r="T576" s="5" t="s">
        <v>1702</v>
      </c>
      <c r="U576" s="5" t="s">
        <v>845</v>
      </c>
      <c r="V576" s="5" t="s">
        <v>845</v>
      </c>
      <c r="W576" s="5" t="s">
        <v>850</v>
      </c>
      <c r="X576" s="5" t="s">
        <v>3188</v>
      </c>
      <c r="Y576" s="6">
        <f>X577-'Com RTOS RX'!$X576</f>
        <v>0.0001157407407</v>
      </c>
      <c r="Z576" s="7">
        <f>SUM(LEN(",CO_MQ135|"),'Com RTOS RX'!$H576,LEN(",CO2_MQ135|"),'Com RTOS RX'!$I576,LEN(",Alcool_MQ135|"),'Com RTOS RX'!$J576,LEN(",Alcool_MQ135|"),'Com RTOS RX'!$K576,LEN(",Toluen_MQ135|"),'Com RTOS RX'!$L576,LEN(",MH4_MQ135|"),'Com RTOS RX'!$M576,LEN(",O3_MQ131|"),'Com RTOS RX'!$N576)*8</f>
        <v>672</v>
      </c>
    </row>
    <row r="577" ht="15.75" customHeight="1">
      <c r="A577" s="5" t="s">
        <v>3189</v>
      </c>
      <c r="B577" s="5" t="s">
        <v>3190</v>
      </c>
      <c r="C577" s="5" t="s">
        <v>843</v>
      </c>
      <c r="D577" s="5" t="s">
        <v>3191</v>
      </c>
      <c r="E577" s="5" t="s">
        <v>845</v>
      </c>
      <c r="F577" s="5" t="s">
        <v>845</v>
      </c>
      <c r="G577" s="5" t="s">
        <v>845</v>
      </c>
      <c r="H577" s="5" t="s">
        <v>529</v>
      </c>
      <c r="I577" s="5" t="s">
        <v>292</v>
      </c>
      <c r="J577" s="5" t="s">
        <v>258</v>
      </c>
      <c r="K577" s="5" t="s">
        <v>293</v>
      </c>
      <c r="L577" s="5" t="s">
        <v>400</v>
      </c>
      <c r="M577" s="5" t="s">
        <v>269</v>
      </c>
      <c r="N577" s="5" t="s">
        <v>325</v>
      </c>
      <c r="O577" s="5" t="s">
        <v>845</v>
      </c>
      <c r="P577" s="5" t="s">
        <v>845</v>
      </c>
      <c r="Q577" s="5" t="s">
        <v>847</v>
      </c>
      <c r="R577" s="5" t="s">
        <v>845</v>
      </c>
      <c r="S577" s="5" t="s">
        <v>848</v>
      </c>
      <c r="T577" s="5" t="s">
        <v>1702</v>
      </c>
      <c r="U577" s="5" t="s">
        <v>845</v>
      </c>
      <c r="V577" s="5" t="s">
        <v>845</v>
      </c>
      <c r="W577" s="5" t="s">
        <v>850</v>
      </c>
      <c r="X577" s="5" t="s">
        <v>3192</v>
      </c>
      <c r="Y577" s="6">
        <f>X578-'Com RTOS RX'!$X577</f>
        <v>0.0001157407407</v>
      </c>
      <c r="Z577" s="7">
        <f>SUM(LEN(",CO_MQ135|"),'Com RTOS RX'!$H577,LEN(",CO2_MQ135|"),'Com RTOS RX'!$I577,LEN(",Alcool_MQ135|"),'Com RTOS RX'!$J577,LEN(",Alcool_MQ135|"),'Com RTOS RX'!$K577,LEN(",Toluen_MQ135|"),'Com RTOS RX'!$L577,LEN(",MH4_MQ135|"),'Com RTOS RX'!$M577,LEN(",O3_MQ131|"),'Com RTOS RX'!$N577)*8</f>
        <v>672</v>
      </c>
    </row>
    <row r="578" ht="15.75" customHeight="1">
      <c r="A578" s="5" t="s">
        <v>3193</v>
      </c>
      <c r="B578" s="5" t="s">
        <v>3194</v>
      </c>
      <c r="C578" s="5" t="s">
        <v>843</v>
      </c>
      <c r="D578" s="5" t="s">
        <v>3195</v>
      </c>
      <c r="E578" s="5" t="s">
        <v>845</v>
      </c>
      <c r="F578" s="5" t="s">
        <v>845</v>
      </c>
      <c r="G578" s="5" t="s">
        <v>845</v>
      </c>
      <c r="H578" s="5" t="s">
        <v>568</v>
      </c>
      <c r="I578" s="5" t="s">
        <v>254</v>
      </c>
      <c r="J578" s="5" t="s">
        <v>257</v>
      </c>
      <c r="K578" s="5" t="s">
        <v>67</v>
      </c>
      <c r="L578" s="5" t="s">
        <v>776</v>
      </c>
      <c r="M578" s="5" t="s">
        <v>148</v>
      </c>
      <c r="N578" s="5" t="s">
        <v>400</v>
      </c>
      <c r="O578" s="5" t="s">
        <v>845</v>
      </c>
      <c r="P578" s="5" t="s">
        <v>845</v>
      </c>
      <c r="Q578" s="5" t="s">
        <v>847</v>
      </c>
      <c r="R578" s="5" t="s">
        <v>845</v>
      </c>
      <c r="S578" s="5" t="s">
        <v>848</v>
      </c>
      <c r="T578" s="5" t="s">
        <v>1702</v>
      </c>
      <c r="U578" s="5" t="s">
        <v>845</v>
      </c>
      <c r="V578" s="5" t="s">
        <v>845</v>
      </c>
      <c r="W578" s="5" t="s">
        <v>850</v>
      </c>
      <c r="X578" s="5" t="s">
        <v>3196</v>
      </c>
      <c r="Y578" s="6">
        <f>X579-'Com RTOS RX'!$X578</f>
        <v>0.0001157407407</v>
      </c>
      <c r="Z578" s="7">
        <f>SUM(LEN(",CO_MQ135|"),'Com RTOS RX'!$H578,LEN(",CO2_MQ135|"),'Com RTOS RX'!$I578,LEN(",Alcool_MQ135|"),'Com RTOS RX'!$J578,LEN(",Alcool_MQ135|"),'Com RTOS RX'!$K578,LEN(",Toluen_MQ135|"),'Com RTOS RX'!$L578,LEN(",MH4_MQ135|"),'Com RTOS RX'!$M578,LEN(",O3_MQ131|"),'Com RTOS RX'!$N578)*8</f>
        <v>672</v>
      </c>
    </row>
    <row r="579" ht="15.75" customHeight="1">
      <c r="A579" s="5" t="s">
        <v>3197</v>
      </c>
      <c r="B579" s="5" t="s">
        <v>3198</v>
      </c>
      <c r="C579" s="5" t="s">
        <v>843</v>
      </c>
      <c r="D579" s="5" t="s">
        <v>3199</v>
      </c>
      <c r="E579" s="5" t="s">
        <v>845</v>
      </c>
      <c r="F579" s="5" t="s">
        <v>845</v>
      </c>
      <c r="G579" s="5" t="s">
        <v>845</v>
      </c>
      <c r="H579" s="5" t="s">
        <v>341</v>
      </c>
      <c r="I579" s="5" t="s">
        <v>276</v>
      </c>
      <c r="J579" s="5" t="s">
        <v>171</v>
      </c>
      <c r="K579" s="5" t="s">
        <v>169</v>
      </c>
      <c r="L579" s="5" t="s">
        <v>388</v>
      </c>
      <c r="M579" s="5" t="s">
        <v>268</v>
      </c>
      <c r="N579" s="5" t="s">
        <v>396</v>
      </c>
      <c r="O579" s="5" t="s">
        <v>845</v>
      </c>
      <c r="P579" s="5" t="s">
        <v>845</v>
      </c>
      <c r="Q579" s="5" t="s">
        <v>847</v>
      </c>
      <c r="R579" s="5" t="s">
        <v>845</v>
      </c>
      <c r="S579" s="5" t="s">
        <v>848</v>
      </c>
      <c r="T579" s="5" t="s">
        <v>1702</v>
      </c>
      <c r="U579" s="5" t="s">
        <v>845</v>
      </c>
      <c r="V579" s="5" t="s">
        <v>845</v>
      </c>
      <c r="W579" s="5" t="s">
        <v>850</v>
      </c>
      <c r="X579" s="5" t="s">
        <v>3200</v>
      </c>
      <c r="Y579" s="6">
        <f>X580-'Com RTOS RX'!$X579</f>
        <v>0.0001157407407</v>
      </c>
      <c r="Z579" s="7">
        <f>SUM(LEN(",CO_MQ135|"),'Com RTOS RX'!$H579,LEN(",CO2_MQ135|"),'Com RTOS RX'!$I579,LEN(",Alcool_MQ135|"),'Com RTOS RX'!$J579,LEN(",Alcool_MQ135|"),'Com RTOS RX'!$K579,LEN(",Toluen_MQ135|"),'Com RTOS RX'!$L579,LEN(",MH4_MQ135|"),'Com RTOS RX'!$M579,LEN(",O3_MQ131|"),'Com RTOS RX'!$N579)*8</f>
        <v>672</v>
      </c>
    </row>
    <row r="580" ht="15.75" customHeight="1">
      <c r="A580" s="5" t="s">
        <v>3201</v>
      </c>
      <c r="B580" s="5" t="s">
        <v>3202</v>
      </c>
      <c r="C580" s="5" t="s">
        <v>843</v>
      </c>
      <c r="D580" s="5" t="s">
        <v>3203</v>
      </c>
      <c r="E580" s="5" t="s">
        <v>845</v>
      </c>
      <c r="F580" s="5" t="s">
        <v>845</v>
      </c>
      <c r="G580" s="5" t="s">
        <v>845</v>
      </c>
      <c r="H580" s="5" t="s">
        <v>696</v>
      </c>
      <c r="I580" s="5" t="s">
        <v>283</v>
      </c>
      <c r="J580" s="5" t="s">
        <v>263</v>
      </c>
      <c r="K580" s="5" t="s">
        <v>293</v>
      </c>
      <c r="L580" s="5" t="s">
        <v>753</v>
      </c>
      <c r="M580" s="5" t="s">
        <v>285</v>
      </c>
      <c r="N580" s="5" t="s">
        <v>321</v>
      </c>
      <c r="O580" s="5" t="s">
        <v>845</v>
      </c>
      <c r="P580" s="5" t="s">
        <v>845</v>
      </c>
      <c r="Q580" s="5" t="s">
        <v>847</v>
      </c>
      <c r="R580" s="5" t="s">
        <v>845</v>
      </c>
      <c r="S580" s="5" t="s">
        <v>848</v>
      </c>
      <c r="T580" s="5" t="s">
        <v>1702</v>
      </c>
      <c r="U580" s="5" t="s">
        <v>845</v>
      </c>
      <c r="V580" s="5" t="s">
        <v>845</v>
      </c>
      <c r="W580" s="5" t="s">
        <v>850</v>
      </c>
      <c r="X580" s="5" t="s">
        <v>3204</v>
      </c>
      <c r="Y580" s="6">
        <f>X581-'Com RTOS RX'!$X580</f>
        <v>0.0001273148148</v>
      </c>
      <c r="Z580" s="7">
        <f>SUM(LEN(",CO_MQ135|"),'Com RTOS RX'!$H580,LEN(",CO2_MQ135|"),'Com RTOS RX'!$I580,LEN(",Alcool_MQ135|"),'Com RTOS RX'!$J580,LEN(",Alcool_MQ135|"),'Com RTOS RX'!$K580,LEN(",Toluen_MQ135|"),'Com RTOS RX'!$L580,LEN(",MH4_MQ135|"),'Com RTOS RX'!$M580,LEN(",O3_MQ131|"),'Com RTOS RX'!$N580)*8</f>
        <v>672</v>
      </c>
    </row>
    <row r="581" ht="15.75" customHeight="1">
      <c r="A581" s="5" t="s">
        <v>3205</v>
      </c>
      <c r="B581" s="5" t="s">
        <v>3206</v>
      </c>
      <c r="C581" s="5" t="s">
        <v>843</v>
      </c>
      <c r="D581" s="5" t="s">
        <v>3207</v>
      </c>
      <c r="E581" s="5" t="s">
        <v>845</v>
      </c>
      <c r="F581" s="5" t="s">
        <v>845</v>
      </c>
      <c r="G581" s="5" t="s">
        <v>845</v>
      </c>
      <c r="H581" s="5" t="s">
        <v>536</v>
      </c>
      <c r="I581" s="5" t="s">
        <v>253</v>
      </c>
      <c r="J581" s="5" t="s">
        <v>210</v>
      </c>
      <c r="K581" s="5" t="s">
        <v>67</v>
      </c>
      <c r="L581" s="5" t="s">
        <v>325</v>
      </c>
      <c r="M581" s="5" t="s">
        <v>269</v>
      </c>
      <c r="N581" s="5" t="s">
        <v>325</v>
      </c>
      <c r="O581" s="5" t="s">
        <v>845</v>
      </c>
      <c r="P581" s="5" t="s">
        <v>845</v>
      </c>
      <c r="Q581" s="5" t="s">
        <v>847</v>
      </c>
      <c r="R581" s="5" t="s">
        <v>845</v>
      </c>
      <c r="S581" s="5" t="s">
        <v>848</v>
      </c>
      <c r="T581" s="5" t="s">
        <v>1702</v>
      </c>
      <c r="U581" s="5" t="s">
        <v>845</v>
      </c>
      <c r="V581" s="5" t="s">
        <v>845</v>
      </c>
      <c r="W581" s="5" t="s">
        <v>850</v>
      </c>
      <c r="X581" s="5" t="s">
        <v>3208</v>
      </c>
      <c r="Y581" s="6">
        <f>X582-'Com RTOS RX'!$X581</f>
        <v>0.0002314814815</v>
      </c>
      <c r="Z581" s="7">
        <f>SUM(LEN(",CO_MQ135|"),'Com RTOS RX'!$H581,LEN(",CO2_MQ135|"),'Com RTOS RX'!$I581,LEN(",Alcool_MQ135|"),'Com RTOS RX'!$J581,LEN(",Alcool_MQ135|"),'Com RTOS RX'!$K581,LEN(",Toluen_MQ135|"),'Com RTOS RX'!$L581,LEN(",MH4_MQ135|"),'Com RTOS RX'!$M581,LEN(",O3_MQ131|"),'Com RTOS RX'!$N581)*8</f>
        <v>672</v>
      </c>
    </row>
    <row r="582" ht="15.75" customHeight="1">
      <c r="A582" s="5" t="s">
        <v>3209</v>
      </c>
      <c r="B582" s="5" t="s">
        <v>3210</v>
      </c>
      <c r="C582" s="5" t="s">
        <v>843</v>
      </c>
      <c r="D582" s="5" t="s">
        <v>3211</v>
      </c>
      <c r="E582" s="5" t="s">
        <v>845</v>
      </c>
      <c r="F582" s="5" t="s">
        <v>845</v>
      </c>
      <c r="G582" s="5" t="s">
        <v>845</v>
      </c>
      <c r="H582" s="5" t="s">
        <v>511</v>
      </c>
      <c r="I582" s="5" t="s">
        <v>292</v>
      </c>
      <c r="J582" s="5" t="s">
        <v>176</v>
      </c>
      <c r="K582" s="5" t="s">
        <v>293</v>
      </c>
      <c r="L582" s="5" t="s">
        <v>396</v>
      </c>
      <c r="M582" s="5" t="s">
        <v>269</v>
      </c>
      <c r="N582" s="5" t="s">
        <v>321</v>
      </c>
      <c r="O582" s="5" t="s">
        <v>845</v>
      </c>
      <c r="P582" s="5" t="s">
        <v>845</v>
      </c>
      <c r="Q582" s="5" t="s">
        <v>847</v>
      </c>
      <c r="R582" s="5" t="s">
        <v>845</v>
      </c>
      <c r="S582" s="5" t="s">
        <v>848</v>
      </c>
      <c r="T582" s="5" t="s">
        <v>1702</v>
      </c>
      <c r="U582" s="5" t="s">
        <v>845</v>
      </c>
      <c r="V582" s="5" t="s">
        <v>845</v>
      </c>
      <c r="W582" s="5" t="s">
        <v>850</v>
      </c>
      <c r="X582" s="5" t="s">
        <v>3212</v>
      </c>
      <c r="Y582" s="6">
        <f>X583-'Com RTOS RX'!$X582</f>
        <v>0.0001157407407</v>
      </c>
      <c r="Z582" s="7">
        <f>SUM(LEN(",CO_MQ135|"),'Com RTOS RX'!$H582,LEN(",CO2_MQ135|"),'Com RTOS RX'!$I582,LEN(",Alcool_MQ135|"),'Com RTOS RX'!$J582,LEN(",Alcool_MQ135|"),'Com RTOS RX'!$K582,LEN(",Toluen_MQ135|"),'Com RTOS RX'!$L582,LEN(",MH4_MQ135|"),'Com RTOS RX'!$M582,LEN(",O3_MQ131|"),'Com RTOS RX'!$N582)*8</f>
        <v>672</v>
      </c>
    </row>
    <row r="583" ht="15.75" customHeight="1">
      <c r="A583" s="5" t="s">
        <v>3213</v>
      </c>
      <c r="B583" s="5" t="s">
        <v>3214</v>
      </c>
      <c r="C583" s="5" t="s">
        <v>843</v>
      </c>
      <c r="D583" s="5" t="s">
        <v>3215</v>
      </c>
      <c r="E583" s="5" t="s">
        <v>845</v>
      </c>
      <c r="F583" s="5" t="s">
        <v>845</v>
      </c>
      <c r="G583" s="5" t="s">
        <v>845</v>
      </c>
      <c r="H583" s="5" t="s">
        <v>510</v>
      </c>
      <c r="I583" s="5" t="s">
        <v>292</v>
      </c>
      <c r="J583" s="5" t="s">
        <v>263</v>
      </c>
      <c r="K583" s="5" t="s">
        <v>293</v>
      </c>
      <c r="L583" s="5" t="s">
        <v>401</v>
      </c>
      <c r="M583" s="5" t="s">
        <v>269</v>
      </c>
      <c r="N583" s="5" t="s">
        <v>321</v>
      </c>
      <c r="O583" s="5" t="s">
        <v>845</v>
      </c>
      <c r="P583" s="5" t="s">
        <v>845</v>
      </c>
      <c r="Q583" s="5" t="s">
        <v>847</v>
      </c>
      <c r="R583" s="5" t="s">
        <v>845</v>
      </c>
      <c r="S583" s="5" t="s">
        <v>848</v>
      </c>
      <c r="T583" s="5" t="s">
        <v>1702</v>
      </c>
      <c r="U583" s="5" t="s">
        <v>845</v>
      </c>
      <c r="V583" s="5" t="s">
        <v>845</v>
      </c>
      <c r="W583" s="5" t="s">
        <v>850</v>
      </c>
      <c r="X583" s="5" t="s">
        <v>3216</v>
      </c>
      <c r="Y583" s="6">
        <f>X584-'Com RTOS RX'!$X583</f>
        <v>0.0001157407407</v>
      </c>
      <c r="Z583" s="7">
        <f>SUM(LEN(",CO_MQ135|"),'Com RTOS RX'!$H583,LEN(",CO2_MQ135|"),'Com RTOS RX'!$I583,LEN(",Alcool_MQ135|"),'Com RTOS RX'!$J583,LEN(",Alcool_MQ135|"),'Com RTOS RX'!$K583,LEN(",Toluen_MQ135|"),'Com RTOS RX'!$L583,LEN(",MH4_MQ135|"),'Com RTOS RX'!$M583,LEN(",O3_MQ131|"),'Com RTOS RX'!$N583)*8</f>
        <v>672</v>
      </c>
    </row>
    <row r="584" ht="15.75" customHeight="1">
      <c r="A584" s="5" t="s">
        <v>3217</v>
      </c>
      <c r="B584" s="5" t="s">
        <v>3218</v>
      </c>
      <c r="C584" s="5" t="s">
        <v>843</v>
      </c>
      <c r="D584" s="5" t="s">
        <v>3219</v>
      </c>
      <c r="E584" s="5" t="s">
        <v>845</v>
      </c>
      <c r="F584" s="5" t="s">
        <v>845</v>
      </c>
      <c r="G584" s="5" t="s">
        <v>845</v>
      </c>
      <c r="H584" s="5" t="s">
        <v>506</v>
      </c>
      <c r="I584" s="5" t="s">
        <v>283</v>
      </c>
      <c r="J584" s="5" t="s">
        <v>264</v>
      </c>
      <c r="K584" s="5" t="s">
        <v>293</v>
      </c>
      <c r="L584" s="5" t="s">
        <v>422</v>
      </c>
      <c r="M584" s="5" t="s">
        <v>285</v>
      </c>
      <c r="N584" s="5" t="s">
        <v>325</v>
      </c>
      <c r="O584" s="5" t="s">
        <v>845</v>
      </c>
      <c r="P584" s="5" t="s">
        <v>845</v>
      </c>
      <c r="Q584" s="5" t="s">
        <v>847</v>
      </c>
      <c r="R584" s="5" t="s">
        <v>845</v>
      </c>
      <c r="S584" s="5" t="s">
        <v>848</v>
      </c>
      <c r="T584" s="5" t="s">
        <v>1702</v>
      </c>
      <c r="U584" s="5" t="s">
        <v>845</v>
      </c>
      <c r="V584" s="5" t="s">
        <v>845</v>
      </c>
      <c r="W584" s="5" t="s">
        <v>850</v>
      </c>
      <c r="X584" s="5" t="s">
        <v>3220</v>
      </c>
      <c r="Y584" s="6">
        <f>X585-'Com RTOS RX'!$X584</f>
        <v>0.0001157407407</v>
      </c>
      <c r="Z584" s="7">
        <f>SUM(LEN(",CO_MQ135|"),'Com RTOS RX'!$H584,LEN(",CO2_MQ135|"),'Com RTOS RX'!$I584,LEN(",Alcool_MQ135|"),'Com RTOS RX'!$J584,LEN(",Alcool_MQ135|"),'Com RTOS RX'!$K584,LEN(",Toluen_MQ135|"),'Com RTOS RX'!$L584,LEN(",MH4_MQ135|"),'Com RTOS RX'!$M584,LEN(",O3_MQ131|"),'Com RTOS RX'!$N584)*8</f>
        <v>672</v>
      </c>
    </row>
    <row r="585" ht="15.75" customHeight="1">
      <c r="A585" s="5" t="s">
        <v>3221</v>
      </c>
      <c r="B585" s="5" t="s">
        <v>3222</v>
      </c>
      <c r="C585" s="5" t="s">
        <v>843</v>
      </c>
      <c r="D585" s="5" t="s">
        <v>3223</v>
      </c>
      <c r="E585" s="5" t="s">
        <v>845</v>
      </c>
      <c r="F585" s="5" t="s">
        <v>845</v>
      </c>
      <c r="G585" s="5" t="s">
        <v>845</v>
      </c>
      <c r="H585" s="5" t="s">
        <v>514</v>
      </c>
      <c r="I585" s="5" t="s">
        <v>283</v>
      </c>
      <c r="J585" s="5" t="s">
        <v>93</v>
      </c>
      <c r="K585" s="5" t="s">
        <v>156</v>
      </c>
      <c r="L585" s="5" t="s">
        <v>2545</v>
      </c>
      <c r="M585" s="5" t="s">
        <v>285</v>
      </c>
      <c r="N585" s="5" t="s">
        <v>325</v>
      </c>
      <c r="O585" s="5" t="s">
        <v>845</v>
      </c>
      <c r="P585" s="5" t="s">
        <v>845</v>
      </c>
      <c r="Q585" s="5" t="s">
        <v>847</v>
      </c>
      <c r="R585" s="5" t="s">
        <v>845</v>
      </c>
      <c r="S585" s="5" t="s">
        <v>848</v>
      </c>
      <c r="T585" s="5" t="s">
        <v>1702</v>
      </c>
      <c r="U585" s="5" t="s">
        <v>845</v>
      </c>
      <c r="V585" s="5" t="s">
        <v>845</v>
      </c>
      <c r="W585" s="5" t="s">
        <v>850</v>
      </c>
      <c r="X585" s="5" t="s">
        <v>3224</v>
      </c>
      <c r="Y585" s="6">
        <f>X586-'Com RTOS RX'!$X585</f>
        <v>0.0001157407407</v>
      </c>
      <c r="Z585" s="7">
        <f>SUM(LEN(",CO_MQ135|"),'Com RTOS RX'!$H585,LEN(",CO2_MQ135|"),'Com RTOS RX'!$I585,LEN(",Alcool_MQ135|"),'Com RTOS RX'!$J585,LEN(",Alcool_MQ135|"),'Com RTOS RX'!$K585,LEN(",Toluen_MQ135|"),'Com RTOS RX'!$L585,LEN(",MH4_MQ135|"),'Com RTOS RX'!$M585,LEN(",O3_MQ131|"),'Com RTOS RX'!$N585)*8</f>
        <v>672</v>
      </c>
    </row>
    <row r="586" ht="15.75" customHeight="1">
      <c r="A586" s="5" t="s">
        <v>3225</v>
      </c>
      <c r="B586" s="5" t="s">
        <v>3226</v>
      </c>
      <c r="C586" s="5" t="s">
        <v>843</v>
      </c>
      <c r="D586" s="5" t="s">
        <v>3227</v>
      </c>
      <c r="E586" s="5" t="s">
        <v>845</v>
      </c>
      <c r="F586" s="5" t="s">
        <v>845</v>
      </c>
      <c r="G586" s="5" t="s">
        <v>845</v>
      </c>
      <c r="H586" s="5" t="s">
        <v>511</v>
      </c>
      <c r="I586" s="5" t="s">
        <v>292</v>
      </c>
      <c r="J586" s="5" t="s">
        <v>176</v>
      </c>
      <c r="K586" s="5" t="s">
        <v>293</v>
      </c>
      <c r="L586" s="5" t="s">
        <v>396</v>
      </c>
      <c r="M586" s="5" t="s">
        <v>269</v>
      </c>
      <c r="N586" s="5" t="s">
        <v>396</v>
      </c>
      <c r="O586" s="5" t="s">
        <v>845</v>
      </c>
      <c r="P586" s="5" t="s">
        <v>845</v>
      </c>
      <c r="Q586" s="5" t="s">
        <v>847</v>
      </c>
      <c r="R586" s="5" t="s">
        <v>845</v>
      </c>
      <c r="S586" s="5" t="s">
        <v>848</v>
      </c>
      <c r="T586" s="5" t="s">
        <v>1702</v>
      </c>
      <c r="U586" s="5" t="s">
        <v>845</v>
      </c>
      <c r="V586" s="5" t="s">
        <v>845</v>
      </c>
      <c r="W586" s="5" t="s">
        <v>850</v>
      </c>
      <c r="X586" s="5" t="s">
        <v>3228</v>
      </c>
      <c r="Y586" s="6">
        <f>X587-'Com RTOS RX'!$X586</f>
        <v>0.0001157407407</v>
      </c>
      <c r="Z586" s="7">
        <f>SUM(LEN(",CO_MQ135|"),'Com RTOS RX'!$H586,LEN(",CO2_MQ135|"),'Com RTOS RX'!$I586,LEN(",Alcool_MQ135|"),'Com RTOS RX'!$J586,LEN(",Alcool_MQ135|"),'Com RTOS RX'!$K586,LEN(",Toluen_MQ135|"),'Com RTOS RX'!$L586,LEN(",MH4_MQ135|"),'Com RTOS RX'!$M586,LEN(",O3_MQ131|"),'Com RTOS RX'!$N586)*8</f>
        <v>672</v>
      </c>
    </row>
    <row r="587" ht="15.75" customHeight="1">
      <c r="A587" s="5" t="s">
        <v>3229</v>
      </c>
      <c r="B587" s="5" t="s">
        <v>3230</v>
      </c>
      <c r="C587" s="5" t="s">
        <v>843</v>
      </c>
      <c r="D587" s="5" t="s">
        <v>3231</v>
      </c>
      <c r="E587" s="5" t="s">
        <v>845</v>
      </c>
      <c r="F587" s="5" t="s">
        <v>845</v>
      </c>
      <c r="G587" s="5" t="s">
        <v>845</v>
      </c>
      <c r="H587" s="5" t="s">
        <v>552</v>
      </c>
      <c r="I587" s="5" t="s">
        <v>253</v>
      </c>
      <c r="J587" s="5" t="s">
        <v>1319</v>
      </c>
      <c r="K587" s="5" t="s">
        <v>293</v>
      </c>
      <c r="L587" s="5" t="s">
        <v>321</v>
      </c>
      <c r="M587" s="5" t="s">
        <v>269</v>
      </c>
      <c r="N587" s="5" t="s">
        <v>321</v>
      </c>
      <c r="O587" s="5" t="s">
        <v>845</v>
      </c>
      <c r="P587" s="5" t="s">
        <v>845</v>
      </c>
      <c r="Q587" s="5" t="s">
        <v>847</v>
      </c>
      <c r="R587" s="5" t="s">
        <v>845</v>
      </c>
      <c r="S587" s="5" t="s">
        <v>848</v>
      </c>
      <c r="T587" s="5" t="s">
        <v>1702</v>
      </c>
      <c r="U587" s="5" t="s">
        <v>845</v>
      </c>
      <c r="V587" s="5" t="s">
        <v>845</v>
      </c>
      <c r="W587" s="5" t="s">
        <v>850</v>
      </c>
      <c r="X587" s="5" t="s">
        <v>3232</v>
      </c>
      <c r="Y587" s="6">
        <f>X588-'Com RTOS RX'!$X587</f>
        <v>0.0001157407407</v>
      </c>
      <c r="Z587" s="7">
        <f>SUM(LEN(",CO_MQ135|"),'Com RTOS RX'!$H587,LEN(",CO2_MQ135|"),'Com RTOS RX'!$I587,LEN(",Alcool_MQ135|"),'Com RTOS RX'!$J587,LEN(",Alcool_MQ135|"),'Com RTOS RX'!$K587,LEN(",Toluen_MQ135|"),'Com RTOS RX'!$L587,LEN(",MH4_MQ135|"),'Com RTOS RX'!$M587,LEN(",O3_MQ131|"),'Com RTOS RX'!$N587)*8</f>
        <v>672</v>
      </c>
    </row>
    <row r="588" ht="15.75" customHeight="1">
      <c r="A588" s="5" t="s">
        <v>3233</v>
      </c>
      <c r="B588" s="5" t="s">
        <v>3234</v>
      </c>
      <c r="C588" s="5" t="s">
        <v>843</v>
      </c>
      <c r="D588" s="5" t="s">
        <v>3235</v>
      </c>
      <c r="E588" s="5" t="s">
        <v>845</v>
      </c>
      <c r="F588" s="5" t="s">
        <v>845</v>
      </c>
      <c r="G588" s="5" t="s">
        <v>845</v>
      </c>
      <c r="H588" s="5" t="s">
        <v>557</v>
      </c>
      <c r="I588" s="5" t="s">
        <v>63</v>
      </c>
      <c r="J588" s="5" t="s">
        <v>210</v>
      </c>
      <c r="K588" s="5" t="s">
        <v>67</v>
      </c>
      <c r="L588" s="5" t="s">
        <v>408</v>
      </c>
      <c r="M588" s="5" t="s">
        <v>269</v>
      </c>
      <c r="N588" s="5" t="s">
        <v>745</v>
      </c>
      <c r="O588" s="5" t="s">
        <v>845</v>
      </c>
      <c r="P588" s="5" t="s">
        <v>845</v>
      </c>
      <c r="Q588" s="5" t="s">
        <v>847</v>
      </c>
      <c r="R588" s="5" t="s">
        <v>845</v>
      </c>
      <c r="S588" s="5" t="s">
        <v>848</v>
      </c>
      <c r="T588" s="5" t="s">
        <v>1702</v>
      </c>
      <c r="U588" s="5" t="s">
        <v>845</v>
      </c>
      <c r="V588" s="5" t="s">
        <v>845</v>
      </c>
      <c r="W588" s="5" t="s">
        <v>850</v>
      </c>
      <c r="X588" s="5" t="s">
        <v>3236</v>
      </c>
      <c r="Y588" s="6">
        <f>X589-'Com RTOS RX'!$X588</f>
        <v>0.0001157407407</v>
      </c>
      <c r="Z588" s="7">
        <f>SUM(LEN(",CO_MQ135|"),'Com RTOS RX'!$H588,LEN(",CO2_MQ135|"),'Com RTOS RX'!$I588,LEN(",Alcool_MQ135|"),'Com RTOS RX'!$J588,LEN(",Alcool_MQ135|"),'Com RTOS RX'!$K588,LEN(",Toluen_MQ135|"),'Com RTOS RX'!$L588,LEN(",MH4_MQ135|"),'Com RTOS RX'!$M588,LEN(",O3_MQ131|"),'Com RTOS RX'!$N588)*8</f>
        <v>672</v>
      </c>
    </row>
    <row r="589" ht="15.75" customHeight="1">
      <c r="A589" s="5" t="s">
        <v>3237</v>
      </c>
      <c r="B589" s="5" t="s">
        <v>3238</v>
      </c>
      <c r="C589" s="5" t="s">
        <v>843</v>
      </c>
      <c r="D589" s="5" t="s">
        <v>3239</v>
      </c>
      <c r="E589" s="5" t="s">
        <v>845</v>
      </c>
      <c r="F589" s="5" t="s">
        <v>845</v>
      </c>
      <c r="G589" s="5" t="s">
        <v>845</v>
      </c>
      <c r="H589" s="5" t="s">
        <v>588</v>
      </c>
      <c r="I589" s="5" t="s">
        <v>297</v>
      </c>
      <c r="J589" s="5" t="s">
        <v>257</v>
      </c>
      <c r="K589" s="5" t="s">
        <v>846</v>
      </c>
      <c r="L589" s="5" t="s">
        <v>413</v>
      </c>
      <c r="M589" s="5" t="s">
        <v>148</v>
      </c>
      <c r="N589" s="5" t="s">
        <v>325</v>
      </c>
      <c r="O589" s="5" t="s">
        <v>845</v>
      </c>
      <c r="P589" s="5" t="s">
        <v>845</v>
      </c>
      <c r="Q589" s="5" t="s">
        <v>847</v>
      </c>
      <c r="R589" s="5" t="s">
        <v>845</v>
      </c>
      <c r="S589" s="5" t="s">
        <v>848</v>
      </c>
      <c r="T589" s="5" t="s">
        <v>1702</v>
      </c>
      <c r="U589" s="5" t="s">
        <v>845</v>
      </c>
      <c r="V589" s="5" t="s">
        <v>845</v>
      </c>
      <c r="W589" s="5" t="s">
        <v>850</v>
      </c>
      <c r="X589" s="5" t="s">
        <v>3240</v>
      </c>
      <c r="Y589" s="6">
        <f>X590-'Com RTOS RX'!$X589</f>
        <v>0.0001157407407</v>
      </c>
      <c r="Z589" s="7">
        <f>SUM(LEN(",CO_MQ135|"),'Com RTOS RX'!$H589,LEN(",CO2_MQ135|"),'Com RTOS RX'!$I589,LEN(",Alcool_MQ135|"),'Com RTOS RX'!$J589,LEN(",Alcool_MQ135|"),'Com RTOS RX'!$K589,LEN(",Toluen_MQ135|"),'Com RTOS RX'!$L589,LEN(",MH4_MQ135|"),'Com RTOS RX'!$M589,LEN(",O3_MQ131|"),'Com RTOS RX'!$N589)*8</f>
        <v>672</v>
      </c>
    </row>
    <row r="590" ht="15.75" customHeight="1">
      <c r="A590" s="5" t="s">
        <v>3241</v>
      </c>
      <c r="B590" s="5" t="s">
        <v>3242</v>
      </c>
      <c r="C590" s="5" t="s">
        <v>843</v>
      </c>
      <c r="D590" s="5" t="s">
        <v>3243</v>
      </c>
      <c r="E590" s="5" t="s">
        <v>845</v>
      </c>
      <c r="F590" s="5" t="s">
        <v>845</v>
      </c>
      <c r="G590" s="5" t="s">
        <v>845</v>
      </c>
      <c r="H590" s="5" t="s">
        <v>511</v>
      </c>
      <c r="I590" s="5" t="s">
        <v>292</v>
      </c>
      <c r="J590" s="5" t="s">
        <v>176</v>
      </c>
      <c r="K590" s="5" t="s">
        <v>293</v>
      </c>
      <c r="L590" s="5" t="s">
        <v>396</v>
      </c>
      <c r="M590" s="5" t="s">
        <v>269</v>
      </c>
      <c r="N590" s="5" t="s">
        <v>408</v>
      </c>
      <c r="O590" s="5" t="s">
        <v>845</v>
      </c>
      <c r="P590" s="5" t="s">
        <v>845</v>
      </c>
      <c r="Q590" s="5" t="s">
        <v>847</v>
      </c>
      <c r="R590" s="5" t="s">
        <v>845</v>
      </c>
      <c r="S590" s="5" t="s">
        <v>848</v>
      </c>
      <c r="T590" s="5" t="s">
        <v>1702</v>
      </c>
      <c r="U590" s="5" t="s">
        <v>845</v>
      </c>
      <c r="V590" s="5" t="s">
        <v>845</v>
      </c>
      <c r="W590" s="5" t="s">
        <v>850</v>
      </c>
      <c r="X590" s="5" t="s">
        <v>3244</v>
      </c>
      <c r="Y590" s="6">
        <f>X591-'Com RTOS RX'!$X590</f>
        <v>0.0001157407407</v>
      </c>
      <c r="Z590" s="7">
        <f>SUM(LEN(",CO_MQ135|"),'Com RTOS RX'!$H590,LEN(",CO2_MQ135|"),'Com RTOS RX'!$I590,LEN(",Alcool_MQ135|"),'Com RTOS RX'!$J590,LEN(",Alcool_MQ135|"),'Com RTOS RX'!$K590,LEN(",Toluen_MQ135|"),'Com RTOS RX'!$L590,LEN(",MH4_MQ135|"),'Com RTOS RX'!$M590,LEN(",O3_MQ131|"),'Com RTOS RX'!$N590)*8</f>
        <v>672</v>
      </c>
    </row>
    <row r="591" ht="15.75" customHeight="1">
      <c r="A591" s="5" t="s">
        <v>3245</v>
      </c>
      <c r="B591" s="5" t="s">
        <v>3246</v>
      </c>
      <c r="C591" s="5" t="s">
        <v>843</v>
      </c>
      <c r="D591" s="5" t="s">
        <v>3247</v>
      </c>
      <c r="E591" s="5" t="s">
        <v>845</v>
      </c>
      <c r="F591" s="5" t="s">
        <v>845</v>
      </c>
      <c r="G591" s="5" t="s">
        <v>845</v>
      </c>
      <c r="H591" s="5" t="s">
        <v>529</v>
      </c>
      <c r="I591" s="5" t="s">
        <v>292</v>
      </c>
      <c r="J591" s="5" t="s">
        <v>258</v>
      </c>
      <c r="K591" s="5" t="s">
        <v>293</v>
      </c>
      <c r="L591" s="5" t="s">
        <v>400</v>
      </c>
      <c r="M591" s="5" t="s">
        <v>269</v>
      </c>
      <c r="N591" s="5" t="s">
        <v>313</v>
      </c>
      <c r="O591" s="5" t="s">
        <v>845</v>
      </c>
      <c r="P591" s="5" t="s">
        <v>845</v>
      </c>
      <c r="Q591" s="5" t="s">
        <v>847</v>
      </c>
      <c r="R591" s="5" t="s">
        <v>845</v>
      </c>
      <c r="S591" s="5" t="s">
        <v>848</v>
      </c>
      <c r="T591" s="5" t="s">
        <v>1702</v>
      </c>
      <c r="U591" s="5" t="s">
        <v>845</v>
      </c>
      <c r="V591" s="5" t="s">
        <v>845</v>
      </c>
      <c r="W591" s="5" t="s">
        <v>850</v>
      </c>
      <c r="X591" s="5" t="s">
        <v>3248</v>
      </c>
      <c r="Y591" s="6">
        <f>X592-'Com RTOS RX'!$X591</f>
        <v>0.0001157407407</v>
      </c>
      <c r="Z591" s="7">
        <f>SUM(LEN(",CO_MQ135|"),'Com RTOS RX'!$H591,LEN(",CO2_MQ135|"),'Com RTOS RX'!$I591,LEN(",Alcool_MQ135|"),'Com RTOS RX'!$J591,LEN(",Alcool_MQ135|"),'Com RTOS RX'!$K591,LEN(",Toluen_MQ135|"),'Com RTOS RX'!$L591,LEN(",MH4_MQ135|"),'Com RTOS RX'!$M591,LEN(",O3_MQ131|"),'Com RTOS RX'!$N591)*8</f>
        <v>672</v>
      </c>
    </row>
    <row r="592" ht="15.75" customHeight="1">
      <c r="A592" s="5" t="s">
        <v>3249</v>
      </c>
      <c r="B592" s="5" t="s">
        <v>3250</v>
      </c>
      <c r="C592" s="5" t="s">
        <v>843</v>
      </c>
      <c r="D592" s="5" t="s">
        <v>3251</v>
      </c>
      <c r="E592" s="5" t="s">
        <v>845</v>
      </c>
      <c r="F592" s="5" t="s">
        <v>845</v>
      </c>
      <c r="G592" s="5" t="s">
        <v>845</v>
      </c>
      <c r="H592" s="5" t="s">
        <v>567</v>
      </c>
      <c r="I592" s="5" t="s">
        <v>63</v>
      </c>
      <c r="J592" s="5" t="s">
        <v>187</v>
      </c>
      <c r="K592" s="5" t="s">
        <v>67</v>
      </c>
      <c r="L592" s="5" t="s">
        <v>973</v>
      </c>
      <c r="M592" s="5" t="s">
        <v>148</v>
      </c>
      <c r="N592" s="5" t="s">
        <v>325</v>
      </c>
      <c r="O592" s="5" t="s">
        <v>845</v>
      </c>
      <c r="P592" s="5" t="s">
        <v>845</v>
      </c>
      <c r="Q592" s="5" t="s">
        <v>847</v>
      </c>
      <c r="R592" s="5" t="s">
        <v>845</v>
      </c>
      <c r="S592" s="5" t="s">
        <v>848</v>
      </c>
      <c r="T592" s="5" t="s">
        <v>1702</v>
      </c>
      <c r="U592" s="5" t="s">
        <v>845</v>
      </c>
      <c r="V592" s="5" t="s">
        <v>845</v>
      </c>
      <c r="W592" s="5" t="s">
        <v>850</v>
      </c>
      <c r="X592" s="5" t="s">
        <v>3252</v>
      </c>
      <c r="Y592" s="6">
        <f>X593-'Com RTOS RX'!$X592</f>
        <v>0.0001157407407</v>
      </c>
      <c r="Z592" s="7">
        <f>SUM(LEN(",CO_MQ135|"),'Com RTOS RX'!$H592,LEN(",CO2_MQ135|"),'Com RTOS RX'!$I592,LEN(",Alcool_MQ135|"),'Com RTOS RX'!$J592,LEN(",Alcool_MQ135|"),'Com RTOS RX'!$K592,LEN(",Toluen_MQ135|"),'Com RTOS RX'!$L592,LEN(",MH4_MQ135|"),'Com RTOS RX'!$M592,LEN(",O3_MQ131|"),'Com RTOS RX'!$N592)*8</f>
        <v>672</v>
      </c>
    </row>
    <row r="593" ht="15.75" customHeight="1">
      <c r="A593" s="5" t="s">
        <v>3253</v>
      </c>
      <c r="B593" s="5" t="s">
        <v>3254</v>
      </c>
      <c r="C593" s="5" t="s">
        <v>843</v>
      </c>
      <c r="D593" s="5" t="s">
        <v>3255</v>
      </c>
      <c r="E593" s="5" t="s">
        <v>845</v>
      </c>
      <c r="F593" s="5" t="s">
        <v>845</v>
      </c>
      <c r="G593" s="5" t="s">
        <v>845</v>
      </c>
      <c r="H593" s="5" t="s">
        <v>496</v>
      </c>
      <c r="I593" s="5" t="s">
        <v>271</v>
      </c>
      <c r="J593" s="5" t="s">
        <v>93</v>
      </c>
      <c r="K593" s="5" t="s">
        <v>156</v>
      </c>
      <c r="L593" s="5" t="s">
        <v>395</v>
      </c>
      <c r="M593" s="5" t="s">
        <v>285</v>
      </c>
      <c r="N593" s="5" t="s">
        <v>325</v>
      </c>
      <c r="O593" s="5" t="s">
        <v>845</v>
      </c>
      <c r="P593" s="5" t="s">
        <v>845</v>
      </c>
      <c r="Q593" s="5" t="s">
        <v>847</v>
      </c>
      <c r="R593" s="5" t="s">
        <v>845</v>
      </c>
      <c r="S593" s="5" t="s">
        <v>848</v>
      </c>
      <c r="T593" s="5" t="s">
        <v>1702</v>
      </c>
      <c r="U593" s="5" t="s">
        <v>845</v>
      </c>
      <c r="V593" s="5" t="s">
        <v>845</v>
      </c>
      <c r="W593" s="5" t="s">
        <v>850</v>
      </c>
      <c r="X593" s="5" t="s">
        <v>3256</v>
      </c>
      <c r="Y593" s="6">
        <f>X594-'Com RTOS RX'!$X593</f>
        <v>0.0002314814815</v>
      </c>
      <c r="Z593" s="7">
        <f>SUM(LEN(",CO_MQ135|"),'Com RTOS RX'!$H593,LEN(",CO2_MQ135|"),'Com RTOS RX'!$I593,LEN(",Alcool_MQ135|"),'Com RTOS RX'!$J593,LEN(",Alcool_MQ135|"),'Com RTOS RX'!$K593,LEN(",Toluen_MQ135|"),'Com RTOS RX'!$L593,LEN(",MH4_MQ135|"),'Com RTOS RX'!$M593,LEN(",O3_MQ131|"),'Com RTOS RX'!$N593)*8</f>
        <v>672</v>
      </c>
    </row>
    <row r="594" ht="15.75" customHeight="1">
      <c r="A594" s="5" t="s">
        <v>3257</v>
      </c>
      <c r="B594" s="5" t="s">
        <v>3258</v>
      </c>
      <c r="C594" s="5" t="s">
        <v>843</v>
      </c>
      <c r="D594" s="5" t="s">
        <v>3259</v>
      </c>
      <c r="E594" s="5" t="s">
        <v>845</v>
      </c>
      <c r="F594" s="5" t="s">
        <v>845</v>
      </c>
      <c r="G594" s="5" t="s">
        <v>845</v>
      </c>
      <c r="H594" s="5" t="s">
        <v>529</v>
      </c>
      <c r="I594" s="5" t="s">
        <v>292</v>
      </c>
      <c r="J594" s="5" t="s">
        <v>258</v>
      </c>
      <c r="K594" s="5" t="s">
        <v>293</v>
      </c>
      <c r="L594" s="5" t="s">
        <v>400</v>
      </c>
      <c r="M594" s="5" t="s">
        <v>269</v>
      </c>
      <c r="N594" s="5" t="s">
        <v>396</v>
      </c>
      <c r="O594" s="5" t="s">
        <v>845</v>
      </c>
      <c r="P594" s="5" t="s">
        <v>845</v>
      </c>
      <c r="Q594" s="5" t="s">
        <v>847</v>
      </c>
      <c r="R594" s="5" t="s">
        <v>845</v>
      </c>
      <c r="S594" s="5" t="s">
        <v>848</v>
      </c>
      <c r="T594" s="5" t="s">
        <v>1702</v>
      </c>
      <c r="U594" s="5" t="s">
        <v>845</v>
      </c>
      <c r="V594" s="5" t="s">
        <v>845</v>
      </c>
      <c r="W594" s="5" t="s">
        <v>850</v>
      </c>
      <c r="X594" s="5" t="s">
        <v>3260</v>
      </c>
      <c r="Y594" s="6">
        <f>X595-'Com RTOS RX'!$X594</f>
        <v>0.0001157407407</v>
      </c>
      <c r="Z594" s="7">
        <f>SUM(LEN(",CO_MQ135|"),'Com RTOS RX'!$H594,LEN(",CO2_MQ135|"),'Com RTOS RX'!$I594,LEN(",Alcool_MQ135|"),'Com RTOS RX'!$J594,LEN(",Alcool_MQ135|"),'Com RTOS RX'!$K594,LEN(",Toluen_MQ135|"),'Com RTOS RX'!$L594,LEN(",MH4_MQ135|"),'Com RTOS RX'!$M594,LEN(",O3_MQ131|"),'Com RTOS RX'!$N594)*8</f>
        <v>672</v>
      </c>
    </row>
    <row r="595" ht="15.75" customHeight="1">
      <c r="A595" s="5" t="s">
        <v>3261</v>
      </c>
      <c r="B595" s="5" t="s">
        <v>3262</v>
      </c>
      <c r="C595" s="5" t="s">
        <v>843</v>
      </c>
      <c r="D595" s="5" t="s">
        <v>3263</v>
      </c>
      <c r="E595" s="5" t="s">
        <v>845</v>
      </c>
      <c r="F595" s="5" t="s">
        <v>845</v>
      </c>
      <c r="G595" s="5" t="s">
        <v>845</v>
      </c>
      <c r="H595" s="5" t="s">
        <v>604</v>
      </c>
      <c r="I595" s="5" t="s">
        <v>249</v>
      </c>
      <c r="J595" s="5" t="s">
        <v>203</v>
      </c>
      <c r="K595" s="5" t="s">
        <v>846</v>
      </c>
      <c r="L595" s="5" t="s">
        <v>738</v>
      </c>
      <c r="M595" s="5" t="s">
        <v>148</v>
      </c>
      <c r="N595" s="5" t="s">
        <v>325</v>
      </c>
      <c r="O595" s="5" t="s">
        <v>845</v>
      </c>
      <c r="P595" s="5" t="s">
        <v>845</v>
      </c>
      <c r="Q595" s="5" t="s">
        <v>847</v>
      </c>
      <c r="R595" s="5" t="s">
        <v>845</v>
      </c>
      <c r="S595" s="5" t="s">
        <v>848</v>
      </c>
      <c r="T595" s="5" t="s">
        <v>1702</v>
      </c>
      <c r="U595" s="5" t="s">
        <v>845</v>
      </c>
      <c r="V595" s="5" t="s">
        <v>845</v>
      </c>
      <c r="W595" s="5" t="s">
        <v>850</v>
      </c>
      <c r="X595" s="5" t="s">
        <v>3264</v>
      </c>
      <c r="Y595" s="6">
        <f>X596-'Com RTOS RX'!$X595</f>
        <v>0.0001157407407</v>
      </c>
      <c r="Z595" s="7">
        <f>SUM(LEN(",CO_MQ135|"),'Com RTOS RX'!$H595,LEN(",CO2_MQ135|"),'Com RTOS RX'!$I595,LEN(",Alcool_MQ135|"),'Com RTOS RX'!$J595,LEN(",Alcool_MQ135|"),'Com RTOS RX'!$K595,LEN(",Toluen_MQ135|"),'Com RTOS RX'!$L595,LEN(",MH4_MQ135|"),'Com RTOS RX'!$M595,LEN(",O3_MQ131|"),'Com RTOS RX'!$N595)*8</f>
        <v>672</v>
      </c>
    </row>
    <row r="596" ht="15.75" customHeight="1">
      <c r="A596" s="5" t="s">
        <v>3265</v>
      </c>
      <c r="B596" s="5" t="s">
        <v>3266</v>
      </c>
      <c r="C596" s="5" t="s">
        <v>843</v>
      </c>
      <c r="D596" s="5" t="s">
        <v>3267</v>
      </c>
      <c r="E596" s="5" t="s">
        <v>845</v>
      </c>
      <c r="F596" s="5" t="s">
        <v>845</v>
      </c>
      <c r="G596" s="5" t="s">
        <v>845</v>
      </c>
      <c r="H596" s="5" t="s">
        <v>142</v>
      </c>
      <c r="I596" s="5" t="s">
        <v>303</v>
      </c>
      <c r="J596" s="5" t="s">
        <v>289</v>
      </c>
      <c r="K596" s="5" t="s">
        <v>148</v>
      </c>
      <c r="L596" s="5" t="s">
        <v>567</v>
      </c>
      <c r="M596" s="5" t="s">
        <v>132</v>
      </c>
      <c r="N596" s="5" t="s">
        <v>396</v>
      </c>
      <c r="O596" s="5" t="s">
        <v>845</v>
      </c>
      <c r="P596" s="5" t="s">
        <v>845</v>
      </c>
      <c r="Q596" s="5" t="s">
        <v>847</v>
      </c>
      <c r="R596" s="5" t="s">
        <v>845</v>
      </c>
      <c r="S596" s="5" t="s">
        <v>864</v>
      </c>
      <c r="T596" s="5" t="s">
        <v>1702</v>
      </c>
      <c r="U596" s="5" t="s">
        <v>845</v>
      </c>
      <c r="V596" s="5" t="s">
        <v>845</v>
      </c>
      <c r="W596" s="5" t="s">
        <v>850</v>
      </c>
      <c r="X596" s="5" t="s">
        <v>3268</v>
      </c>
      <c r="Y596" s="6">
        <f>X597-'Com RTOS RX'!$X596</f>
        <v>0.0001273148148</v>
      </c>
      <c r="Z596" s="7">
        <f>SUM(LEN(",CO_MQ135|"),'Com RTOS RX'!$H596,LEN(",CO2_MQ135|"),'Com RTOS RX'!$I596,LEN(",Alcool_MQ135|"),'Com RTOS RX'!$J596,LEN(",Alcool_MQ135|"),'Com RTOS RX'!$K596,LEN(",Toluen_MQ135|"),'Com RTOS RX'!$L596,LEN(",MH4_MQ135|"),'Com RTOS RX'!$M596,LEN(",O3_MQ131|"),'Com RTOS RX'!$N596)*8</f>
        <v>672</v>
      </c>
    </row>
    <row r="597" ht="15.75" customHeight="1">
      <c r="A597" s="5" t="s">
        <v>3269</v>
      </c>
      <c r="B597" s="5" t="s">
        <v>3270</v>
      </c>
      <c r="C597" s="5" t="s">
        <v>843</v>
      </c>
      <c r="D597" s="5" t="s">
        <v>3271</v>
      </c>
      <c r="E597" s="5" t="s">
        <v>845</v>
      </c>
      <c r="F597" s="5" t="s">
        <v>845</v>
      </c>
      <c r="G597" s="5" t="s">
        <v>845</v>
      </c>
      <c r="H597" s="5" t="s">
        <v>511</v>
      </c>
      <c r="I597" s="5" t="s">
        <v>292</v>
      </c>
      <c r="J597" s="5" t="s">
        <v>176</v>
      </c>
      <c r="K597" s="5" t="s">
        <v>293</v>
      </c>
      <c r="L597" s="5" t="s">
        <v>396</v>
      </c>
      <c r="M597" s="5" t="s">
        <v>269</v>
      </c>
      <c r="N597" s="5" t="s">
        <v>408</v>
      </c>
      <c r="O597" s="5" t="s">
        <v>845</v>
      </c>
      <c r="P597" s="5" t="s">
        <v>845</v>
      </c>
      <c r="Q597" s="5" t="s">
        <v>847</v>
      </c>
      <c r="R597" s="5" t="s">
        <v>845</v>
      </c>
      <c r="S597" s="5" t="s">
        <v>848</v>
      </c>
      <c r="T597" s="5" t="s">
        <v>1702</v>
      </c>
      <c r="U597" s="5" t="s">
        <v>845</v>
      </c>
      <c r="V597" s="5" t="s">
        <v>845</v>
      </c>
      <c r="W597" s="5" t="s">
        <v>850</v>
      </c>
      <c r="X597" s="5" t="s">
        <v>3272</v>
      </c>
      <c r="Y597" s="6">
        <f>X598-'Com RTOS RX'!$X597</f>
        <v>0.0001157407407</v>
      </c>
      <c r="Z597" s="7">
        <f>SUM(LEN(",CO_MQ135|"),'Com RTOS RX'!$H597,LEN(",CO2_MQ135|"),'Com RTOS RX'!$I597,LEN(",Alcool_MQ135|"),'Com RTOS RX'!$J597,LEN(",Alcool_MQ135|"),'Com RTOS RX'!$K597,LEN(",Toluen_MQ135|"),'Com RTOS RX'!$L597,LEN(",MH4_MQ135|"),'Com RTOS RX'!$M597,LEN(",O3_MQ131|"),'Com RTOS RX'!$N597)*8</f>
        <v>672</v>
      </c>
    </row>
    <row r="598" ht="15.75" customHeight="1">
      <c r="A598" s="5" t="s">
        <v>3273</v>
      </c>
      <c r="B598" s="5" t="s">
        <v>3274</v>
      </c>
      <c r="C598" s="5" t="s">
        <v>843</v>
      </c>
      <c r="D598" s="5" t="s">
        <v>3275</v>
      </c>
      <c r="E598" s="5" t="s">
        <v>845</v>
      </c>
      <c r="F598" s="5" t="s">
        <v>845</v>
      </c>
      <c r="G598" s="5" t="s">
        <v>845</v>
      </c>
      <c r="H598" s="5" t="s">
        <v>510</v>
      </c>
      <c r="I598" s="5" t="s">
        <v>292</v>
      </c>
      <c r="J598" s="5" t="s">
        <v>263</v>
      </c>
      <c r="K598" s="5" t="s">
        <v>293</v>
      </c>
      <c r="L598" s="5" t="s">
        <v>401</v>
      </c>
      <c r="M598" s="5" t="s">
        <v>269</v>
      </c>
      <c r="N598" s="5" t="s">
        <v>325</v>
      </c>
      <c r="O598" s="5" t="s">
        <v>845</v>
      </c>
      <c r="P598" s="5" t="s">
        <v>845</v>
      </c>
      <c r="Q598" s="5" t="s">
        <v>847</v>
      </c>
      <c r="R598" s="5" t="s">
        <v>845</v>
      </c>
      <c r="S598" s="5" t="s">
        <v>848</v>
      </c>
      <c r="T598" s="5" t="s">
        <v>1702</v>
      </c>
      <c r="U598" s="5" t="s">
        <v>845</v>
      </c>
      <c r="V598" s="5" t="s">
        <v>845</v>
      </c>
      <c r="W598" s="5" t="s">
        <v>850</v>
      </c>
      <c r="X598" s="5" t="s">
        <v>3276</v>
      </c>
      <c r="Y598" s="6">
        <f>X599-'Com RTOS RX'!$X598</f>
        <v>0.0001157407407</v>
      </c>
      <c r="Z598" s="7">
        <f>SUM(LEN(",CO_MQ135|"),'Com RTOS RX'!$H598,LEN(",CO2_MQ135|"),'Com RTOS RX'!$I598,LEN(",Alcool_MQ135|"),'Com RTOS RX'!$J598,LEN(",Alcool_MQ135|"),'Com RTOS RX'!$K598,LEN(",Toluen_MQ135|"),'Com RTOS RX'!$L598,LEN(",MH4_MQ135|"),'Com RTOS RX'!$M598,LEN(",O3_MQ131|"),'Com RTOS RX'!$N598)*8</f>
        <v>672</v>
      </c>
    </row>
    <row r="599" ht="15.75" customHeight="1">
      <c r="A599" s="5" t="s">
        <v>3277</v>
      </c>
      <c r="B599" s="5" t="s">
        <v>3278</v>
      </c>
      <c r="C599" s="5" t="s">
        <v>843</v>
      </c>
      <c r="D599" s="5" t="s">
        <v>3279</v>
      </c>
      <c r="E599" s="5" t="s">
        <v>845</v>
      </c>
      <c r="F599" s="5" t="s">
        <v>845</v>
      </c>
      <c r="G599" s="5" t="s">
        <v>845</v>
      </c>
      <c r="H599" s="5" t="s">
        <v>552</v>
      </c>
      <c r="I599" s="5" t="s">
        <v>253</v>
      </c>
      <c r="J599" s="5" t="s">
        <v>1319</v>
      </c>
      <c r="K599" s="5" t="s">
        <v>293</v>
      </c>
      <c r="L599" s="5" t="s">
        <v>321</v>
      </c>
      <c r="M599" s="5" t="s">
        <v>269</v>
      </c>
      <c r="N599" s="5" t="s">
        <v>408</v>
      </c>
      <c r="O599" s="5" t="s">
        <v>845</v>
      </c>
      <c r="P599" s="5" t="s">
        <v>845</v>
      </c>
      <c r="Q599" s="5" t="s">
        <v>847</v>
      </c>
      <c r="R599" s="5" t="s">
        <v>845</v>
      </c>
      <c r="S599" s="5" t="s">
        <v>848</v>
      </c>
      <c r="T599" s="5" t="s">
        <v>1702</v>
      </c>
      <c r="U599" s="5" t="s">
        <v>845</v>
      </c>
      <c r="V599" s="5" t="s">
        <v>845</v>
      </c>
      <c r="W599" s="5" t="s">
        <v>850</v>
      </c>
      <c r="X599" s="5" t="s">
        <v>3280</v>
      </c>
      <c r="Y599" s="6">
        <f>X600-'Com RTOS RX'!$X599</f>
        <v>0.0001157407407</v>
      </c>
      <c r="Z599" s="7">
        <f>SUM(LEN(",CO_MQ135|"),'Com RTOS RX'!$H599,LEN(",CO2_MQ135|"),'Com RTOS RX'!$I599,LEN(",Alcool_MQ135|"),'Com RTOS RX'!$J599,LEN(",Alcool_MQ135|"),'Com RTOS RX'!$K599,LEN(",Toluen_MQ135|"),'Com RTOS RX'!$L599,LEN(",MH4_MQ135|"),'Com RTOS RX'!$M599,LEN(",O3_MQ131|"),'Com RTOS RX'!$N599)*8</f>
        <v>672</v>
      </c>
    </row>
    <row r="600" ht="15.75" customHeight="1">
      <c r="A600" s="5" t="s">
        <v>3281</v>
      </c>
      <c r="B600" s="5" t="s">
        <v>3282</v>
      </c>
      <c r="C600" s="5" t="s">
        <v>843</v>
      </c>
      <c r="D600" s="5" t="s">
        <v>3283</v>
      </c>
      <c r="E600" s="5" t="s">
        <v>845</v>
      </c>
      <c r="F600" s="5" t="s">
        <v>845</v>
      </c>
      <c r="G600" s="5" t="s">
        <v>845</v>
      </c>
      <c r="H600" s="5" t="s">
        <v>506</v>
      </c>
      <c r="I600" s="5" t="s">
        <v>283</v>
      </c>
      <c r="J600" s="5" t="s">
        <v>264</v>
      </c>
      <c r="K600" s="5" t="s">
        <v>293</v>
      </c>
      <c r="L600" s="5" t="s">
        <v>422</v>
      </c>
      <c r="M600" s="5" t="s">
        <v>285</v>
      </c>
      <c r="N600" s="5" t="s">
        <v>400</v>
      </c>
      <c r="O600" s="5" t="s">
        <v>845</v>
      </c>
      <c r="P600" s="5" t="s">
        <v>845</v>
      </c>
      <c r="Q600" s="5" t="s">
        <v>847</v>
      </c>
      <c r="R600" s="5" t="s">
        <v>845</v>
      </c>
      <c r="S600" s="5" t="s">
        <v>848</v>
      </c>
      <c r="T600" s="5" t="s">
        <v>1702</v>
      </c>
      <c r="U600" s="5" t="s">
        <v>845</v>
      </c>
      <c r="V600" s="5" t="s">
        <v>845</v>
      </c>
      <c r="W600" s="5" t="s">
        <v>850</v>
      </c>
      <c r="X600" s="5" t="s">
        <v>3284</v>
      </c>
      <c r="Y600" s="6">
        <f>X601-'Com RTOS RX'!$X600</f>
        <v>0.0001157407407</v>
      </c>
      <c r="Z600" s="7">
        <f>SUM(LEN(",CO_MQ135|"),'Com RTOS RX'!$H600,LEN(",CO2_MQ135|"),'Com RTOS RX'!$I600,LEN(",Alcool_MQ135|"),'Com RTOS RX'!$J600,LEN(",Alcool_MQ135|"),'Com RTOS RX'!$K600,LEN(",Toluen_MQ135|"),'Com RTOS RX'!$L600,LEN(",MH4_MQ135|"),'Com RTOS RX'!$M600,LEN(",O3_MQ131|"),'Com RTOS RX'!$N600)*8</f>
        <v>672</v>
      </c>
    </row>
    <row r="601" ht="15.75" customHeight="1">
      <c r="A601" s="5" t="s">
        <v>3285</v>
      </c>
      <c r="B601" s="5" t="s">
        <v>3286</v>
      </c>
      <c r="C601" s="5" t="s">
        <v>843</v>
      </c>
      <c r="D601" s="5" t="s">
        <v>3287</v>
      </c>
      <c r="E601" s="5" t="s">
        <v>845</v>
      </c>
      <c r="F601" s="5" t="s">
        <v>845</v>
      </c>
      <c r="G601" s="5" t="s">
        <v>845</v>
      </c>
      <c r="H601" s="5" t="s">
        <v>514</v>
      </c>
      <c r="I601" s="5" t="s">
        <v>283</v>
      </c>
      <c r="J601" s="5" t="s">
        <v>93</v>
      </c>
      <c r="K601" s="5" t="s">
        <v>156</v>
      </c>
      <c r="L601" s="5" t="s">
        <v>2545</v>
      </c>
      <c r="M601" s="5" t="s">
        <v>285</v>
      </c>
      <c r="N601" s="5" t="s">
        <v>325</v>
      </c>
      <c r="O601" s="5" t="s">
        <v>845</v>
      </c>
      <c r="P601" s="5" t="s">
        <v>845</v>
      </c>
      <c r="Q601" s="5" t="s">
        <v>847</v>
      </c>
      <c r="R601" s="5" t="s">
        <v>845</v>
      </c>
      <c r="S601" s="5" t="s">
        <v>848</v>
      </c>
      <c r="T601" s="5" t="s">
        <v>1702</v>
      </c>
      <c r="U601" s="5" t="s">
        <v>845</v>
      </c>
      <c r="V601" s="5" t="s">
        <v>845</v>
      </c>
      <c r="W601" s="5" t="s">
        <v>850</v>
      </c>
      <c r="X601" s="5" t="s">
        <v>3288</v>
      </c>
      <c r="Y601" s="6">
        <f>X602-'Com RTOS RX'!$X601</f>
        <v>0.0001157407407</v>
      </c>
      <c r="Z601" s="7">
        <f>SUM(LEN(",CO_MQ135|"),'Com RTOS RX'!$H601,LEN(",CO2_MQ135|"),'Com RTOS RX'!$I601,LEN(",Alcool_MQ135|"),'Com RTOS RX'!$J601,LEN(",Alcool_MQ135|"),'Com RTOS RX'!$K601,LEN(",Toluen_MQ135|"),'Com RTOS RX'!$L601,LEN(",MH4_MQ135|"),'Com RTOS RX'!$M601,LEN(",O3_MQ131|"),'Com RTOS RX'!$N601)*8</f>
        <v>672</v>
      </c>
    </row>
    <row r="602" ht="15.75" customHeight="1">
      <c r="A602" s="5" t="s">
        <v>3289</v>
      </c>
      <c r="B602" s="5" t="s">
        <v>3290</v>
      </c>
      <c r="C602" s="5" t="s">
        <v>843</v>
      </c>
      <c r="D602" s="5" t="s">
        <v>3291</v>
      </c>
      <c r="E602" s="5" t="s">
        <v>845</v>
      </c>
      <c r="F602" s="5" t="s">
        <v>845</v>
      </c>
      <c r="G602" s="5" t="s">
        <v>845</v>
      </c>
      <c r="H602" s="5" t="s">
        <v>696</v>
      </c>
      <c r="I602" s="5" t="s">
        <v>283</v>
      </c>
      <c r="J602" s="5" t="s">
        <v>263</v>
      </c>
      <c r="K602" s="5" t="s">
        <v>293</v>
      </c>
      <c r="L602" s="5" t="s">
        <v>753</v>
      </c>
      <c r="M602" s="5" t="s">
        <v>285</v>
      </c>
      <c r="N602" s="5" t="s">
        <v>325</v>
      </c>
      <c r="O602" s="5" t="s">
        <v>845</v>
      </c>
      <c r="P602" s="5" t="s">
        <v>845</v>
      </c>
      <c r="Q602" s="5" t="s">
        <v>847</v>
      </c>
      <c r="R602" s="5" t="s">
        <v>845</v>
      </c>
      <c r="S602" s="5" t="s">
        <v>848</v>
      </c>
      <c r="T602" s="5" t="s">
        <v>1702</v>
      </c>
      <c r="U602" s="5" t="s">
        <v>845</v>
      </c>
      <c r="V602" s="5" t="s">
        <v>845</v>
      </c>
      <c r="W602" s="5" t="s">
        <v>850</v>
      </c>
      <c r="X602" s="5" t="s">
        <v>3292</v>
      </c>
      <c r="Y602" s="6">
        <f>X603-'Com RTOS RX'!$X602</f>
        <v>0.0001157407407</v>
      </c>
      <c r="Z602" s="7">
        <f>SUM(LEN(",CO_MQ135|"),'Com RTOS RX'!$H602,LEN(",CO2_MQ135|"),'Com RTOS RX'!$I602,LEN(",Alcool_MQ135|"),'Com RTOS RX'!$J602,LEN(",Alcool_MQ135|"),'Com RTOS RX'!$K602,LEN(",Toluen_MQ135|"),'Com RTOS RX'!$L602,LEN(",MH4_MQ135|"),'Com RTOS RX'!$M602,LEN(",O3_MQ131|"),'Com RTOS RX'!$N602)*8</f>
        <v>672</v>
      </c>
    </row>
    <row r="603" ht="15.75" customHeight="1">
      <c r="A603" s="5" t="s">
        <v>3293</v>
      </c>
      <c r="B603" s="5" t="s">
        <v>3294</v>
      </c>
      <c r="C603" s="5" t="s">
        <v>843</v>
      </c>
      <c r="D603" s="5" t="s">
        <v>3295</v>
      </c>
      <c r="E603" s="5" t="s">
        <v>845</v>
      </c>
      <c r="F603" s="5" t="s">
        <v>845</v>
      </c>
      <c r="G603" s="5" t="s">
        <v>845</v>
      </c>
      <c r="H603" s="5" t="s">
        <v>1381</v>
      </c>
      <c r="I603" s="5" t="s">
        <v>1371</v>
      </c>
      <c r="J603" s="5" t="s">
        <v>191</v>
      </c>
      <c r="K603" s="5" t="s">
        <v>846</v>
      </c>
      <c r="L603" s="5" t="s">
        <v>420</v>
      </c>
      <c r="M603" s="5" t="s">
        <v>41</v>
      </c>
      <c r="N603" s="5" t="s">
        <v>321</v>
      </c>
      <c r="O603" s="5" t="s">
        <v>845</v>
      </c>
      <c r="P603" s="5" t="s">
        <v>845</v>
      </c>
      <c r="Q603" s="5" t="s">
        <v>847</v>
      </c>
      <c r="R603" s="5" t="s">
        <v>845</v>
      </c>
      <c r="S603" s="5" t="s">
        <v>848</v>
      </c>
      <c r="T603" s="5" t="s">
        <v>1702</v>
      </c>
      <c r="U603" s="5" t="s">
        <v>845</v>
      </c>
      <c r="V603" s="5" t="s">
        <v>845</v>
      </c>
      <c r="W603" s="5" t="s">
        <v>850</v>
      </c>
      <c r="X603" s="5" t="s">
        <v>3296</v>
      </c>
      <c r="Y603" s="6">
        <f>X604-'Com RTOS RX'!$X603</f>
        <v>0.0001157407407</v>
      </c>
      <c r="Z603" s="7">
        <f>SUM(LEN(",CO_MQ135|"),'Com RTOS RX'!$H603,LEN(",CO2_MQ135|"),'Com RTOS RX'!$I603,LEN(",Alcool_MQ135|"),'Com RTOS RX'!$J603,LEN(",Alcool_MQ135|"),'Com RTOS RX'!$K603,LEN(",Toluen_MQ135|"),'Com RTOS RX'!$L603,LEN(",MH4_MQ135|"),'Com RTOS RX'!$M603,LEN(",O3_MQ131|"),'Com RTOS RX'!$N603)*8</f>
        <v>672</v>
      </c>
    </row>
    <row r="604" ht="15.75" customHeight="1">
      <c r="A604" s="5" t="s">
        <v>3297</v>
      </c>
      <c r="B604" s="5" t="s">
        <v>3298</v>
      </c>
      <c r="C604" s="5" t="s">
        <v>843</v>
      </c>
      <c r="D604" s="5" t="s">
        <v>3299</v>
      </c>
      <c r="E604" s="5" t="s">
        <v>845</v>
      </c>
      <c r="F604" s="5" t="s">
        <v>845</v>
      </c>
      <c r="G604" s="5" t="s">
        <v>845</v>
      </c>
      <c r="H604" s="5" t="s">
        <v>313</v>
      </c>
      <c r="I604" s="5" t="s">
        <v>245</v>
      </c>
      <c r="J604" s="5" t="s">
        <v>34</v>
      </c>
      <c r="K604" s="5" t="s">
        <v>159</v>
      </c>
      <c r="L604" s="5" t="s">
        <v>682</v>
      </c>
      <c r="M604" s="5" t="s">
        <v>238</v>
      </c>
      <c r="N604" s="5" t="s">
        <v>321</v>
      </c>
      <c r="O604" s="5" t="s">
        <v>845</v>
      </c>
      <c r="P604" s="5" t="s">
        <v>845</v>
      </c>
      <c r="Q604" s="5" t="s">
        <v>847</v>
      </c>
      <c r="R604" s="5" t="s">
        <v>845</v>
      </c>
      <c r="S604" s="5" t="s">
        <v>848</v>
      </c>
      <c r="T604" s="5" t="s">
        <v>1702</v>
      </c>
      <c r="U604" s="5" t="s">
        <v>845</v>
      </c>
      <c r="V604" s="5" t="s">
        <v>845</v>
      </c>
      <c r="W604" s="5" t="s">
        <v>850</v>
      </c>
      <c r="X604" s="5" t="s">
        <v>3300</v>
      </c>
      <c r="Y604" s="6">
        <f>X605-'Com RTOS RX'!$X604</f>
        <v>0.0001157407407</v>
      </c>
      <c r="Z604" s="7">
        <f>SUM(LEN(",CO_MQ135|"),'Com RTOS RX'!$H604,LEN(",CO2_MQ135|"),'Com RTOS RX'!$I604,LEN(",Alcool_MQ135|"),'Com RTOS RX'!$J604,LEN(",Alcool_MQ135|"),'Com RTOS RX'!$K604,LEN(",Toluen_MQ135|"),'Com RTOS RX'!$L604,LEN(",MH4_MQ135|"),'Com RTOS RX'!$M604,LEN(",O3_MQ131|"),'Com RTOS RX'!$N604)*8</f>
        <v>672</v>
      </c>
    </row>
    <row r="605" ht="15.75" customHeight="1">
      <c r="A605" s="5" t="s">
        <v>3301</v>
      </c>
      <c r="B605" s="5" t="s">
        <v>3302</v>
      </c>
      <c r="C605" s="5" t="s">
        <v>843</v>
      </c>
      <c r="D605" s="5" t="s">
        <v>3303</v>
      </c>
      <c r="E605" s="5" t="s">
        <v>845</v>
      </c>
      <c r="F605" s="5" t="s">
        <v>845</v>
      </c>
      <c r="G605" s="5" t="s">
        <v>845</v>
      </c>
      <c r="H605" s="5" t="s">
        <v>719</v>
      </c>
      <c r="I605" s="5" t="s">
        <v>271</v>
      </c>
      <c r="J605" s="5" t="s">
        <v>61</v>
      </c>
      <c r="K605" s="5" t="s">
        <v>156</v>
      </c>
      <c r="L605" s="5" t="s">
        <v>395</v>
      </c>
      <c r="M605" s="5" t="s">
        <v>285</v>
      </c>
      <c r="N605" s="5" t="s">
        <v>776</v>
      </c>
      <c r="O605" s="5" t="s">
        <v>845</v>
      </c>
      <c r="P605" s="5" t="s">
        <v>845</v>
      </c>
      <c r="Q605" s="5" t="s">
        <v>847</v>
      </c>
      <c r="R605" s="5" t="s">
        <v>845</v>
      </c>
      <c r="S605" s="5" t="s">
        <v>848</v>
      </c>
      <c r="T605" s="5" t="s">
        <v>1702</v>
      </c>
      <c r="U605" s="5" t="s">
        <v>845</v>
      </c>
      <c r="V605" s="5" t="s">
        <v>845</v>
      </c>
      <c r="W605" s="5" t="s">
        <v>850</v>
      </c>
      <c r="X605" s="5" t="s">
        <v>3304</v>
      </c>
      <c r="Y605" s="6">
        <f>X606-'Com RTOS RX'!$X605</f>
        <v>0.0002314814815</v>
      </c>
      <c r="Z605" s="7">
        <f>SUM(LEN(",CO_MQ135|"),'Com RTOS RX'!$H605,LEN(",CO2_MQ135|"),'Com RTOS RX'!$I605,LEN(",Alcool_MQ135|"),'Com RTOS RX'!$J605,LEN(",Alcool_MQ135|"),'Com RTOS RX'!$K605,LEN(",Toluen_MQ135|"),'Com RTOS RX'!$L605,LEN(",MH4_MQ135|"),'Com RTOS RX'!$M605,LEN(",O3_MQ131|"),'Com RTOS RX'!$N605)*8</f>
        <v>672</v>
      </c>
    </row>
    <row r="606" ht="15.75" customHeight="1">
      <c r="A606" s="5" t="s">
        <v>3305</v>
      </c>
      <c r="B606" s="5" t="s">
        <v>3306</v>
      </c>
      <c r="C606" s="5" t="s">
        <v>843</v>
      </c>
      <c r="D606" s="5" t="s">
        <v>3307</v>
      </c>
      <c r="E606" s="5" t="s">
        <v>845</v>
      </c>
      <c r="F606" s="5" t="s">
        <v>845</v>
      </c>
      <c r="G606" s="5" t="s">
        <v>845</v>
      </c>
      <c r="H606" s="5" t="s">
        <v>488</v>
      </c>
      <c r="I606" s="5" t="s">
        <v>271</v>
      </c>
      <c r="J606" s="5" t="s">
        <v>61</v>
      </c>
      <c r="K606" s="5" t="s">
        <v>156</v>
      </c>
      <c r="L606" s="5" t="s">
        <v>333</v>
      </c>
      <c r="M606" s="5" t="s">
        <v>285</v>
      </c>
      <c r="N606" s="5" t="s">
        <v>408</v>
      </c>
      <c r="O606" s="5" t="s">
        <v>845</v>
      </c>
      <c r="P606" s="5" t="s">
        <v>845</v>
      </c>
      <c r="Q606" s="5" t="s">
        <v>847</v>
      </c>
      <c r="R606" s="5" t="s">
        <v>845</v>
      </c>
      <c r="S606" s="5" t="s">
        <v>848</v>
      </c>
      <c r="T606" s="5" t="s">
        <v>1702</v>
      </c>
      <c r="U606" s="5" t="s">
        <v>845</v>
      </c>
      <c r="V606" s="5" t="s">
        <v>845</v>
      </c>
      <c r="W606" s="5" t="s">
        <v>850</v>
      </c>
      <c r="X606" s="5" t="s">
        <v>3308</v>
      </c>
      <c r="Y606" s="6">
        <f>X607-'Com RTOS RX'!$X606</f>
        <v>0.0001157407407</v>
      </c>
      <c r="Z606" s="7">
        <f>SUM(LEN(",CO_MQ135|"),'Com RTOS RX'!$H606,LEN(",CO2_MQ135|"),'Com RTOS RX'!$I606,LEN(",Alcool_MQ135|"),'Com RTOS RX'!$J606,LEN(",Alcool_MQ135|"),'Com RTOS RX'!$K606,LEN(",Toluen_MQ135|"),'Com RTOS RX'!$L606,LEN(",MH4_MQ135|"),'Com RTOS RX'!$M606,LEN(",O3_MQ131|"),'Com RTOS RX'!$N606)*8</f>
        <v>672</v>
      </c>
    </row>
    <row r="607" ht="15.75" customHeight="1">
      <c r="A607" s="5" t="s">
        <v>3309</v>
      </c>
      <c r="B607" s="5" t="s">
        <v>3310</v>
      </c>
      <c r="C607" s="5" t="s">
        <v>843</v>
      </c>
      <c r="D607" s="5" t="s">
        <v>3311</v>
      </c>
      <c r="E607" s="5" t="s">
        <v>845</v>
      </c>
      <c r="F607" s="5" t="s">
        <v>845</v>
      </c>
      <c r="G607" s="5" t="s">
        <v>845</v>
      </c>
      <c r="H607" s="5" t="s">
        <v>496</v>
      </c>
      <c r="I607" s="5" t="s">
        <v>271</v>
      </c>
      <c r="J607" s="5" t="s">
        <v>93</v>
      </c>
      <c r="K607" s="5" t="s">
        <v>156</v>
      </c>
      <c r="L607" s="5" t="s">
        <v>395</v>
      </c>
      <c r="M607" s="5" t="s">
        <v>285</v>
      </c>
      <c r="N607" s="5" t="s">
        <v>313</v>
      </c>
      <c r="O607" s="5" t="s">
        <v>845</v>
      </c>
      <c r="P607" s="5" t="s">
        <v>845</v>
      </c>
      <c r="Q607" s="5" t="s">
        <v>847</v>
      </c>
      <c r="R607" s="5" t="s">
        <v>845</v>
      </c>
      <c r="S607" s="5" t="s">
        <v>848</v>
      </c>
      <c r="T607" s="5" t="s">
        <v>1702</v>
      </c>
      <c r="U607" s="5" t="s">
        <v>845</v>
      </c>
      <c r="V607" s="5" t="s">
        <v>845</v>
      </c>
      <c r="W607" s="5" t="s">
        <v>850</v>
      </c>
      <c r="X607" s="5" t="s">
        <v>3312</v>
      </c>
      <c r="Y607" s="6">
        <f>X608-'Com RTOS RX'!$X607</f>
        <v>0.0001157407407</v>
      </c>
      <c r="Z607" s="7">
        <f>SUM(LEN(",CO_MQ135|"),'Com RTOS RX'!$H607,LEN(",CO2_MQ135|"),'Com RTOS RX'!$I607,LEN(",Alcool_MQ135|"),'Com RTOS RX'!$J607,LEN(",Alcool_MQ135|"),'Com RTOS RX'!$K607,LEN(",Toluen_MQ135|"),'Com RTOS RX'!$L607,LEN(",MH4_MQ135|"),'Com RTOS RX'!$M607,LEN(",O3_MQ131|"),'Com RTOS RX'!$N607)*8</f>
        <v>672</v>
      </c>
    </row>
    <row r="608" ht="15.75" customHeight="1">
      <c r="A608" s="5" t="s">
        <v>3313</v>
      </c>
      <c r="B608" s="5" t="s">
        <v>3314</v>
      </c>
      <c r="C608" s="5" t="s">
        <v>843</v>
      </c>
      <c r="D608" s="5" t="s">
        <v>3315</v>
      </c>
      <c r="E608" s="5" t="s">
        <v>845</v>
      </c>
      <c r="F608" s="5" t="s">
        <v>845</v>
      </c>
      <c r="G608" s="5" t="s">
        <v>845</v>
      </c>
      <c r="H608" s="5" t="s">
        <v>488</v>
      </c>
      <c r="I608" s="5" t="s">
        <v>271</v>
      </c>
      <c r="J608" s="5" t="s">
        <v>61</v>
      </c>
      <c r="K608" s="5" t="s">
        <v>156</v>
      </c>
      <c r="L608" s="5" t="s">
        <v>333</v>
      </c>
      <c r="M608" s="5" t="s">
        <v>285</v>
      </c>
      <c r="N608" s="5" t="s">
        <v>325</v>
      </c>
      <c r="O608" s="5" t="s">
        <v>845</v>
      </c>
      <c r="P608" s="5" t="s">
        <v>845</v>
      </c>
      <c r="Q608" s="5" t="s">
        <v>847</v>
      </c>
      <c r="R608" s="5" t="s">
        <v>845</v>
      </c>
      <c r="S608" s="5" t="s">
        <v>848</v>
      </c>
      <c r="T608" s="5" t="s">
        <v>1702</v>
      </c>
      <c r="U608" s="5" t="s">
        <v>845</v>
      </c>
      <c r="V608" s="5" t="s">
        <v>845</v>
      </c>
      <c r="W608" s="5" t="s">
        <v>850</v>
      </c>
      <c r="X608" s="5" t="s">
        <v>3316</v>
      </c>
      <c r="Y608" s="6">
        <f>X609-'Com RTOS RX'!$X608</f>
        <v>0.0001157407407</v>
      </c>
      <c r="Z608" s="7">
        <f>SUM(LEN(",CO_MQ135|"),'Com RTOS RX'!$H608,LEN(",CO2_MQ135|"),'Com RTOS RX'!$I608,LEN(",Alcool_MQ135|"),'Com RTOS RX'!$J608,LEN(",Alcool_MQ135|"),'Com RTOS RX'!$K608,LEN(",Toluen_MQ135|"),'Com RTOS RX'!$L608,LEN(",MH4_MQ135|"),'Com RTOS RX'!$M608,LEN(",O3_MQ131|"),'Com RTOS RX'!$N608)*8</f>
        <v>672</v>
      </c>
    </row>
    <row r="609" ht="15.75" customHeight="1">
      <c r="A609" s="5" t="s">
        <v>3317</v>
      </c>
      <c r="B609" s="5" t="s">
        <v>3318</v>
      </c>
      <c r="C609" s="5" t="s">
        <v>843</v>
      </c>
      <c r="D609" s="5" t="s">
        <v>3319</v>
      </c>
      <c r="E609" s="5" t="s">
        <v>845</v>
      </c>
      <c r="F609" s="5" t="s">
        <v>845</v>
      </c>
      <c r="G609" s="5" t="s">
        <v>845</v>
      </c>
      <c r="H609" s="5" t="s">
        <v>557</v>
      </c>
      <c r="I609" s="5" t="s">
        <v>63</v>
      </c>
      <c r="J609" s="5" t="s">
        <v>210</v>
      </c>
      <c r="K609" s="5" t="s">
        <v>67</v>
      </c>
      <c r="L609" s="5" t="s">
        <v>408</v>
      </c>
      <c r="M609" s="5" t="s">
        <v>269</v>
      </c>
      <c r="N609" s="5" t="s">
        <v>973</v>
      </c>
      <c r="O609" s="5" t="s">
        <v>845</v>
      </c>
      <c r="P609" s="5" t="s">
        <v>845</v>
      </c>
      <c r="Q609" s="5" t="s">
        <v>847</v>
      </c>
      <c r="R609" s="5" t="s">
        <v>845</v>
      </c>
      <c r="S609" s="5" t="s">
        <v>848</v>
      </c>
      <c r="T609" s="5" t="s">
        <v>1702</v>
      </c>
      <c r="U609" s="5" t="s">
        <v>845</v>
      </c>
      <c r="V609" s="5" t="s">
        <v>845</v>
      </c>
      <c r="W609" s="5" t="s">
        <v>850</v>
      </c>
      <c r="X609" s="5" t="s">
        <v>3320</v>
      </c>
      <c r="Y609" s="6">
        <f>X610-'Com RTOS RX'!$X609</f>
        <v>0.0001157407407</v>
      </c>
      <c r="Z609" s="7">
        <f>SUM(LEN(",CO_MQ135|"),'Com RTOS RX'!$H609,LEN(",CO2_MQ135|"),'Com RTOS RX'!$I609,LEN(",Alcool_MQ135|"),'Com RTOS RX'!$J609,LEN(",Alcool_MQ135|"),'Com RTOS RX'!$K609,LEN(",Toluen_MQ135|"),'Com RTOS RX'!$L609,LEN(",MH4_MQ135|"),'Com RTOS RX'!$M609,LEN(",O3_MQ131|"),'Com RTOS RX'!$N609)*8</f>
        <v>672</v>
      </c>
    </row>
    <row r="610" ht="15.75" customHeight="1">
      <c r="A610" s="5" t="s">
        <v>3321</v>
      </c>
      <c r="B610" s="5" t="s">
        <v>3322</v>
      </c>
      <c r="C610" s="5" t="s">
        <v>843</v>
      </c>
      <c r="D610" s="5" t="s">
        <v>3323</v>
      </c>
      <c r="E610" s="5" t="s">
        <v>845</v>
      </c>
      <c r="F610" s="5" t="s">
        <v>845</v>
      </c>
      <c r="G610" s="5" t="s">
        <v>845</v>
      </c>
      <c r="H610" s="5" t="s">
        <v>506</v>
      </c>
      <c r="I610" s="5" t="s">
        <v>283</v>
      </c>
      <c r="J610" s="5" t="s">
        <v>264</v>
      </c>
      <c r="K610" s="5" t="s">
        <v>293</v>
      </c>
      <c r="L610" s="5" t="s">
        <v>422</v>
      </c>
      <c r="M610" s="5" t="s">
        <v>285</v>
      </c>
      <c r="N610" s="5" t="s">
        <v>753</v>
      </c>
      <c r="O610" s="5" t="s">
        <v>845</v>
      </c>
      <c r="P610" s="5" t="s">
        <v>845</v>
      </c>
      <c r="Q610" s="5" t="s">
        <v>847</v>
      </c>
      <c r="R610" s="5" t="s">
        <v>845</v>
      </c>
      <c r="S610" s="5" t="s">
        <v>848</v>
      </c>
      <c r="T610" s="5" t="s">
        <v>1702</v>
      </c>
      <c r="U610" s="5" t="s">
        <v>845</v>
      </c>
      <c r="V610" s="5" t="s">
        <v>845</v>
      </c>
      <c r="W610" s="5" t="s">
        <v>850</v>
      </c>
      <c r="X610" s="5" t="s">
        <v>3324</v>
      </c>
      <c r="Y610" s="6">
        <f>X611-'Com RTOS RX'!$X610</f>
        <v>0.0001157407407</v>
      </c>
      <c r="Z610" s="7">
        <f>SUM(LEN(",CO_MQ135|"),'Com RTOS RX'!$H610,LEN(",CO2_MQ135|"),'Com RTOS RX'!$I610,LEN(",Alcool_MQ135|"),'Com RTOS RX'!$J610,LEN(",Alcool_MQ135|"),'Com RTOS RX'!$K610,LEN(",Toluen_MQ135|"),'Com RTOS RX'!$L610,LEN(",MH4_MQ135|"),'Com RTOS RX'!$M610,LEN(",O3_MQ131|"),'Com RTOS RX'!$N610)*8</f>
        <v>672</v>
      </c>
    </row>
    <row r="611" ht="15.75" customHeight="1">
      <c r="A611" s="5" t="s">
        <v>3325</v>
      </c>
      <c r="B611" s="5" t="s">
        <v>3326</v>
      </c>
      <c r="C611" s="5" t="s">
        <v>843</v>
      </c>
      <c r="D611" s="5" t="s">
        <v>3327</v>
      </c>
      <c r="E611" s="5" t="s">
        <v>845</v>
      </c>
      <c r="F611" s="5" t="s">
        <v>845</v>
      </c>
      <c r="G611" s="5" t="s">
        <v>845</v>
      </c>
      <c r="H611" s="5" t="s">
        <v>1808</v>
      </c>
      <c r="I611" s="5" t="s">
        <v>276</v>
      </c>
      <c r="J611" s="5" t="s">
        <v>172</v>
      </c>
      <c r="K611" s="5" t="s">
        <v>156</v>
      </c>
      <c r="L611" s="5" t="s">
        <v>795</v>
      </c>
      <c r="M611" s="5" t="s">
        <v>285</v>
      </c>
      <c r="N611" s="5" t="s">
        <v>408</v>
      </c>
      <c r="O611" s="5" t="s">
        <v>845</v>
      </c>
      <c r="P611" s="5" t="s">
        <v>845</v>
      </c>
      <c r="Q611" s="5" t="s">
        <v>847</v>
      </c>
      <c r="R611" s="5" t="s">
        <v>845</v>
      </c>
      <c r="S611" s="5" t="s">
        <v>848</v>
      </c>
      <c r="T611" s="5" t="s">
        <v>1702</v>
      </c>
      <c r="U611" s="5" t="s">
        <v>845</v>
      </c>
      <c r="V611" s="5" t="s">
        <v>845</v>
      </c>
      <c r="W611" s="5" t="s">
        <v>850</v>
      </c>
      <c r="X611" s="5" t="s">
        <v>3328</v>
      </c>
      <c r="Y611" s="6">
        <f>X612-'Com RTOS RX'!$X611</f>
        <v>0.0001157407407</v>
      </c>
      <c r="Z611" s="7">
        <f>SUM(LEN(",CO_MQ135|"),'Com RTOS RX'!$H611,LEN(",CO2_MQ135|"),'Com RTOS RX'!$I611,LEN(",Alcool_MQ135|"),'Com RTOS RX'!$J611,LEN(",Alcool_MQ135|"),'Com RTOS RX'!$K611,LEN(",Toluen_MQ135|"),'Com RTOS RX'!$L611,LEN(",MH4_MQ135|"),'Com RTOS RX'!$M611,LEN(",O3_MQ131|"),'Com RTOS RX'!$N611)*8</f>
        <v>672</v>
      </c>
    </row>
    <row r="612" ht="15.75" customHeight="1">
      <c r="A612" s="5" t="s">
        <v>3329</v>
      </c>
      <c r="B612" s="5" t="s">
        <v>3330</v>
      </c>
      <c r="C612" s="5" t="s">
        <v>843</v>
      </c>
      <c r="D612" s="5" t="s">
        <v>3331</v>
      </c>
      <c r="E612" s="5" t="s">
        <v>845</v>
      </c>
      <c r="F612" s="5" t="s">
        <v>845</v>
      </c>
      <c r="G612" s="5" t="s">
        <v>845</v>
      </c>
      <c r="H612" s="5" t="s">
        <v>661</v>
      </c>
      <c r="I612" s="5" t="s">
        <v>294</v>
      </c>
      <c r="J612" s="5" t="s">
        <v>202</v>
      </c>
      <c r="K612" s="5" t="s">
        <v>252</v>
      </c>
      <c r="L612" s="5" t="s">
        <v>438</v>
      </c>
      <c r="M612" s="5" t="s">
        <v>180</v>
      </c>
      <c r="N612" s="5" t="s">
        <v>973</v>
      </c>
      <c r="O612" s="5" t="s">
        <v>845</v>
      </c>
      <c r="P612" s="5" t="s">
        <v>845</v>
      </c>
      <c r="Q612" s="5" t="s">
        <v>847</v>
      </c>
      <c r="R612" s="5" t="s">
        <v>845</v>
      </c>
      <c r="S612" s="5" t="s">
        <v>864</v>
      </c>
      <c r="T612" s="5" t="s">
        <v>1702</v>
      </c>
      <c r="U612" s="5" t="s">
        <v>845</v>
      </c>
      <c r="V612" s="5" t="s">
        <v>845</v>
      </c>
      <c r="W612" s="5" t="s">
        <v>850</v>
      </c>
      <c r="X612" s="5" t="s">
        <v>3332</v>
      </c>
      <c r="Y612" s="6">
        <f>X613-'Com RTOS RX'!$X612</f>
        <v>0.0001157407407</v>
      </c>
      <c r="Z612" s="7">
        <f>SUM(LEN(",CO_MQ135|"),'Com RTOS RX'!$H612,LEN(",CO2_MQ135|"),'Com RTOS RX'!$I612,LEN(",Alcool_MQ135|"),'Com RTOS RX'!$J612,LEN(",Alcool_MQ135|"),'Com RTOS RX'!$K612,LEN(",Toluen_MQ135|"),'Com RTOS RX'!$L612,LEN(",MH4_MQ135|"),'Com RTOS RX'!$M612,LEN(",O3_MQ131|"),'Com RTOS RX'!$N612)*8</f>
        <v>672</v>
      </c>
    </row>
    <row r="613" ht="15.75" customHeight="1">
      <c r="A613" s="5" t="s">
        <v>3333</v>
      </c>
      <c r="B613" s="5" t="s">
        <v>3334</v>
      </c>
      <c r="C613" s="5" t="s">
        <v>843</v>
      </c>
      <c r="D613" s="5" t="s">
        <v>3335</v>
      </c>
      <c r="E613" s="5" t="s">
        <v>845</v>
      </c>
      <c r="F613" s="5" t="s">
        <v>845</v>
      </c>
      <c r="G613" s="5" t="s">
        <v>845</v>
      </c>
      <c r="H613" s="5" t="s">
        <v>506</v>
      </c>
      <c r="I613" s="5" t="s">
        <v>283</v>
      </c>
      <c r="J613" s="5" t="s">
        <v>264</v>
      </c>
      <c r="K613" s="5" t="s">
        <v>293</v>
      </c>
      <c r="L613" s="5" t="s">
        <v>422</v>
      </c>
      <c r="M613" s="5" t="s">
        <v>285</v>
      </c>
      <c r="N613" s="5" t="s">
        <v>325</v>
      </c>
      <c r="O613" s="5" t="s">
        <v>845</v>
      </c>
      <c r="P613" s="5" t="s">
        <v>845</v>
      </c>
      <c r="Q613" s="5" t="s">
        <v>847</v>
      </c>
      <c r="R613" s="5" t="s">
        <v>845</v>
      </c>
      <c r="S613" s="5" t="s">
        <v>848</v>
      </c>
      <c r="T613" s="5" t="s">
        <v>1702</v>
      </c>
      <c r="U613" s="5" t="s">
        <v>845</v>
      </c>
      <c r="V613" s="5" t="s">
        <v>845</v>
      </c>
      <c r="W613" s="5" t="s">
        <v>850</v>
      </c>
      <c r="X613" s="5" t="s">
        <v>3336</v>
      </c>
      <c r="Y613" s="6">
        <f>X614-'Com RTOS RX'!$X613</f>
        <v>0.0001157407407</v>
      </c>
      <c r="Z613" s="7">
        <f>SUM(LEN(",CO_MQ135|"),'Com RTOS RX'!$H613,LEN(",CO2_MQ135|"),'Com RTOS RX'!$I613,LEN(",Alcool_MQ135|"),'Com RTOS RX'!$J613,LEN(",Alcool_MQ135|"),'Com RTOS RX'!$K613,LEN(",Toluen_MQ135|"),'Com RTOS RX'!$L613,LEN(",MH4_MQ135|"),'Com RTOS RX'!$M613,LEN(",O3_MQ131|"),'Com RTOS RX'!$N613)*8</f>
        <v>672</v>
      </c>
    </row>
    <row r="614" ht="15.75" customHeight="1">
      <c r="A614" s="5" t="s">
        <v>3337</v>
      </c>
      <c r="B614" s="5" t="s">
        <v>3338</v>
      </c>
      <c r="C614" s="5" t="s">
        <v>843</v>
      </c>
      <c r="D614" s="5" t="s">
        <v>3339</v>
      </c>
      <c r="E614" s="5" t="s">
        <v>845</v>
      </c>
      <c r="F614" s="5" t="s">
        <v>845</v>
      </c>
      <c r="G614" s="5" t="s">
        <v>845</v>
      </c>
      <c r="H614" s="5" t="s">
        <v>536</v>
      </c>
      <c r="I614" s="5" t="s">
        <v>253</v>
      </c>
      <c r="J614" s="5" t="s">
        <v>210</v>
      </c>
      <c r="K614" s="5" t="s">
        <v>67</v>
      </c>
      <c r="L614" s="5" t="s">
        <v>325</v>
      </c>
      <c r="M614" s="5" t="s">
        <v>269</v>
      </c>
      <c r="N614" s="5" t="s">
        <v>408</v>
      </c>
      <c r="O614" s="5" t="s">
        <v>845</v>
      </c>
      <c r="P614" s="5" t="s">
        <v>845</v>
      </c>
      <c r="Q614" s="5" t="s">
        <v>847</v>
      </c>
      <c r="R614" s="5" t="s">
        <v>845</v>
      </c>
      <c r="S614" s="5" t="s">
        <v>848</v>
      </c>
      <c r="T614" s="5" t="s">
        <v>1702</v>
      </c>
      <c r="U614" s="5" t="s">
        <v>845</v>
      </c>
      <c r="V614" s="5" t="s">
        <v>845</v>
      </c>
      <c r="W614" s="5" t="s">
        <v>850</v>
      </c>
      <c r="X614" s="5" t="s">
        <v>3340</v>
      </c>
      <c r="Y614" s="6">
        <f>X615-'Com RTOS RX'!$X614</f>
        <v>0.0001157407407</v>
      </c>
      <c r="Z614" s="7">
        <f>SUM(LEN(",CO_MQ135|"),'Com RTOS RX'!$H614,LEN(",CO2_MQ135|"),'Com RTOS RX'!$I614,LEN(",Alcool_MQ135|"),'Com RTOS RX'!$J614,LEN(",Alcool_MQ135|"),'Com RTOS RX'!$K614,LEN(",Toluen_MQ135|"),'Com RTOS RX'!$L614,LEN(",MH4_MQ135|"),'Com RTOS RX'!$M614,LEN(",O3_MQ131|"),'Com RTOS RX'!$N614)*8</f>
        <v>672</v>
      </c>
    </row>
    <row r="615" ht="15.75" customHeight="1">
      <c r="A615" s="5" t="s">
        <v>3341</v>
      </c>
      <c r="B615" s="5" t="s">
        <v>3342</v>
      </c>
      <c r="C615" s="5" t="s">
        <v>843</v>
      </c>
      <c r="D615" s="5" t="s">
        <v>3343</v>
      </c>
      <c r="E615" s="5" t="s">
        <v>845</v>
      </c>
      <c r="F615" s="5" t="s">
        <v>845</v>
      </c>
      <c r="G615" s="5" t="s">
        <v>845</v>
      </c>
      <c r="H615" s="5" t="s">
        <v>514</v>
      </c>
      <c r="I615" s="5" t="s">
        <v>283</v>
      </c>
      <c r="J615" s="5" t="s">
        <v>93</v>
      </c>
      <c r="K615" s="5" t="s">
        <v>156</v>
      </c>
      <c r="L615" s="5" t="s">
        <v>2545</v>
      </c>
      <c r="M615" s="5" t="s">
        <v>285</v>
      </c>
      <c r="N615" s="5" t="s">
        <v>408</v>
      </c>
      <c r="O615" s="5" t="s">
        <v>845</v>
      </c>
      <c r="P615" s="5" t="s">
        <v>845</v>
      </c>
      <c r="Q615" s="5" t="s">
        <v>847</v>
      </c>
      <c r="R615" s="5" t="s">
        <v>845</v>
      </c>
      <c r="S615" s="5" t="s">
        <v>848</v>
      </c>
      <c r="T615" s="5" t="s">
        <v>1702</v>
      </c>
      <c r="U615" s="5" t="s">
        <v>845</v>
      </c>
      <c r="V615" s="5" t="s">
        <v>845</v>
      </c>
      <c r="W615" s="5" t="s">
        <v>850</v>
      </c>
      <c r="X615" s="5" t="s">
        <v>3344</v>
      </c>
      <c r="Y615" s="6">
        <f>X616-'Com RTOS RX'!$X615</f>
        <v>0.0001157407407</v>
      </c>
      <c r="Z615" s="7">
        <f>SUM(LEN(",CO_MQ135|"),'Com RTOS RX'!$H615,LEN(",CO2_MQ135|"),'Com RTOS RX'!$I615,LEN(",Alcool_MQ135|"),'Com RTOS RX'!$J615,LEN(",Alcool_MQ135|"),'Com RTOS RX'!$K615,LEN(",Toluen_MQ135|"),'Com RTOS RX'!$L615,LEN(",MH4_MQ135|"),'Com RTOS RX'!$M615,LEN(",O3_MQ131|"),'Com RTOS RX'!$N615)*8</f>
        <v>672</v>
      </c>
    </row>
    <row r="616" ht="15.75" customHeight="1">
      <c r="A616" s="5" t="s">
        <v>3345</v>
      </c>
      <c r="B616" s="5" t="s">
        <v>3346</v>
      </c>
      <c r="C616" s="5" t="s">
        <v>843</v>
      </c>
      <c r="D616" s="5" t="s">
        <v>3347</v>
      </c>
      <c r="E616" s="5" t="s">
        <v>845</v>
      </c>
      <c r="F616" s="5" t="s">
        <v>845</v>
      </c>
      <c r="G616" s="5" t="s">
        <v>845</v>
      </c>
      <c r="H616" s="5" t="s">
        <v>446</v>
      </c>
      <c r="I616" s="5" t="s">
        <v>1184</v>
      </c>
      <c r="J616" s="5" t="s">
        <v>1185</v>
      </c>
      <c r="K616" s="5" t="s">
        <v>169</v>
      </c>
      <c r="L616" s="5" t="s">
        <v>763</v>
      </c>
      <c r="M616" s="5" t="s">
        <v>268</v>
      </c>
      <c r="N616" s="5" t="s">
        <v>325</v>
      </c>
      <c r="O616" s="5" t="s">
        <v>845</v>
      </c>
      <c r="P616" s="5" t="s">
        <v>845</v>
      </c>
      <c r="Q616" s="5" t="s">
        <v>847</v>
      </c>
      <c r="R616" s="5" t="s">
        <v>845</v>
      </c>
      <c r="S616" s="5" t="s">
        <v>848</v>
      </c>
      <c r="T616" s="5" t="s">
        <v>1702</v>
      </c>
      <c r="U616" s="5" t="s">
        <v>845</v>
      </c>
      <c r="V616" s="5" t="s">
        <v>845</v>
      </c>
      <c r="W616" s="5" t="s">
        <v>850</v>
      </c>
      <c r="X616" s="5" t="s">
        <v>3348</v>
      </c>
      <c r="Y616" s="6">
        <f>X617-'Com RTOS RX'!$X616</f>
        <v>0.0001157407407</v>
      </c>
      <c r="Z616" s="7">
        <f>SUM(LEN(",CO_MQ135|"),'Com RTOS RX'!$H616,LEN(",CO2_MQ135|"),'Com RTOS RX'!$I616,LEN(",Alcool_MQ135|"),'Com RTOS RX'!$J616,LEN(",Alcool_MQ135|"),'Com RTOS RX'!$K616,LEN(",Toluen_MQ135|"),'Com RTOS RX'!$L616,LEN(",MH4_MQ135|"),'Com RTOS RX'!$M616,LEN(",O3_MQ131|"),'Com RTOS RX'!$N616)*8</f>
        <v>672</v>
      </c>
    </row>
    <row r="617" ht="15.75" customHeight="1">
      <c r="A617" s="5" t="s">
        <v>3349</v>
      </c>
      <c r="B617" s="5" t="s">
        <v>3350</v>
      </c>
      <c r="C617" s="5" t="s">
        <v>843</v>
      </c>
      <c r="D617" s="5" t="s">
        <v>3351</v>
      </c>
      <c r="E617" s="5" t="s">
        <v>845</v>
      </c>
      <c r="F617" s="5" t="s">
        <v>845</v>
      </c>
      <c r="G617" s="5" t="s">
        <v>845</v>
      </c>
      <c r="H617" s="5" t="s">
        <v>488</v>
      </c>
      <c r="I617" s="5" t="s">
        <v>271</v>
      </c>
      <c r="J617" s="5" t="s">
        <v>61</v>
      </c>
      <c r="K617" s="5" t="s">
        <v>156</v>
      </c>
      <c r="L617" s="5" t="s">
        <v>333</v>
      </c>
      <c r="M617" s="5" t="s">
        <v>285</v>
      </c>
      <c r="N617" s="5" t="s">
        <v>973</v>
      </c>
      <c r="O617" s="5" t="s">
        <v>845</v>
      </c>
      <c r="P617" s="5" t="s">
        <v>845</v>
      </c>
      <c r="Q617" s="5" t="s">
        <v>847</v>
      </c>
      <c r="R617" s="5" t="s">
        <v>845</v>
      </c>
      <c r="S617" s="5" t="s">
        <v>848</v>
      </c>
      <c r="T617" s="5" t="s">
        <v>1702</v>
      </c>
      <c r="U617" s="5" t="s">
        <v>845</v>
      </c>
      <c r="V617" s="5" t="s">
        <v>845</v>
      </c>
      <c r="W617" s="5" t="s">
        <v>850</v>
      </c>
      <c r="X617" s="5" t="s">
        <v>3352</v>
      </c>
      <c r="Y617" s="6">
        <f>X618-'Com RTOS RX'!$X617</f>
        <v>0.0001157407407</v>
      </c>
      <c r="Z617" s="7">
        <f>SUM(LEN(",CO_MQ135|"),'Com RTOS RX'!$H617,LEN(",CO2_MQ135|"),'Com RTOS RX'!$I617,LEN(",Alcool_MQ135|"),'Com RTOS RX'!$J617,LEN(",Alcool_MQ135|"),'Com RTOS RX'!$K617,LEN(",Toluen_MQ135|"),'Com RTOS RX'!$L617,LEN(",MH4_MQ135|"),'Com RTOS RX'!$M617,LEN(",O3_MQ131|"),'Com RTOS RX'!$N617)*8</f>
        <v>672</v>
      </c>
    </row>
    <row r="618" ht="15.75" customHeight="1">
      <c r="A618" s="5" t="s">
        <v>3353</v>
      </c>
      <c r="B618" s="5" t="s">
        <v>3354</v>
      </c>
      <c r="C618" s="5" t="s">
        <v>843</v>
      </c>
      <c r="D618" s="5" t="s">
        <v>3355</v>
      </c>
      <c r="E618" s="5" t="s">
        <v>845</v>
      </c>
      <c r="F618" s="5" t="s">
        <v>845</v>
      </c>
      <c r="G618" s="5" t="s">
        <v>845</v>
      </c>
      <c r="H618" s="5" t="s">
        <v>726</v>
      </c>
      <c r="I618" s="5" t="s">
        <v>1184</v>
      </c>
      <c r="J618" s="5" t="s">
        <v>261</v>
      </c>
      <c r="K618" s="5" t="s">
        <v>169</v>
      </c>
      <c r="L618" s="5" t="s">
        <v>677</v>
      </c>
      <c r="M618" s="5" t="s">
        <v>268</v>
      </c>
      <c r="N618" s="5" t="s">
        <v>973</v>
      </c>
      <c r="O618" s="5" t="s">
        <v>845</v>
      </c>
      <c r="P618" s="5" t="s">
        <v>845</v>
      </c>
      <c r="Q618" s="5" t="s">
        <v>847</v>
      </c>
      <c r="R618" s="5" t="s">
        <v>845</v>
      </c>
      <c r="S618" s="5" t="s">
        <v>848</v>
      </c>
      <c r="T618" s="5" t="s">
        <v>1702</v>
      </c>
      <c r="U618" s="5" t="s">
        <v>845</v>
      </c>
      <c r="V618" s="5" t="s">
        <v>845</v>
      </c>
      <c r="W618" s="5" t="s">
        <v>850</v>
      </c>
      <c r="X618" s="5" t="s">
        <v>3356</v>
      </c>
      <c r="Y618" s="6">
        <f>X619-'Com RTOS RX'!$X618</f>
        <v>0.0001157407407</v>
      </c>
      <c r="Z618" s="7">
        <f>SUM(LEN(",CO_MQ135|"),'Com RTOS RX'!$H618,LEN(",CO2_MQ135|"),'Com RTOS RX'!$I618,LEN(",Alcool_MQ135|"),'Com RTOS RX'!$J618,LEN(",Alcool_MQ135|"),'Com RTOS RX'!$K618,LEN(",Toluen_MQ135|"),'Com RTOS RX'!$L618,LEN(",MH4_MQ135|"),'Com RTOS RX'!$M618,LEN(",O3_MQ131|"),'Com RTOS RX'!$N618)*8</f>
        <v>672</v>
      </c>
    </row>
    <row r="619" ht="15.75" customHeight="1">
      <c r="A619" s="5" t="s">
        <v>3357</v>
      </c>
      <c r="B619" s="5" t="s">
        <v>3358</v>
      </c>
      <c r="C619" s="5" t="s">
        <v>843</v>
      </c>
      <c r="D619" s="5" t="s">
        <v>3359</v>
      </c>
      <c r="E619" s="5" t="s">
        <v>845</v>
      </c>
      <c r="F619" s="5" t="s">
        <v>845</v>
      </c>
      <c r="G619" s="5" t="s">
        <v>845</v>
      </c>
      <c r="H619" s="5" t="s">
        <v>552</v>
      </c>
      <c r="I619" s="5" t="s">
        <v>253</v>
      </c>
      <c r="J619" s="5" t="s">
        <v>1319</v>
      </c>
      <c r="K619" s="5" t="s">
        <v>293</v>
      </c>
      <c r="L619" s="5" t="s">
        <v>321</v>
      </c>
      <c r="M619" s="5" t="s">
        <v>269</v>
      </c>
      <c r="N619" s="5" t="s">
        <v>313</v>
      </c>
      <c r="O619" s="5" t="s">
        <v>845</v>
      </c>
      <c r="P619" s="5" t="s">
        <v>845</v>
      </c>
      <c r="Q619" s="5" t="s">
        <v>847</v>
      </c>
      <c r="R619" s="5" t="s">
        <v>845</v>
      </c>
      <c r="S619" s="5" t="s">
        <v>848</v>
      </c>
      <c r="T619" s="5" t="s">
        <v>1702</v>
      </c>
      <c r="U619" s="5" t="s">
        <v>845</v>
      </c>
      <c r="V619" s="5" t="s">
        <v>845</v>
      </c>
      <c r="W619" s="5" t="s">
        <v>850</v>
      </c>
      <c r="X619" s="5" t="s">
        <v>3360</v>
      </c>
      <c r="Y619" s="6">
        <f>X620-'Com RTOS RX'!$X619</f>
        <v>0.0001273148148</v>
      </c>
      <c r="Z619" s="7">
        <f>SUM(LEN(",CO_MQ135|"),'Com RTOS RX'!$H619,LEN(",CO2_MQ135|"),'Com RTOS RX'!$I619,LEN(",Alcool_MQ135|"),'Com RTOS RX'!$J619,LEN(",Alcool_MQ135|"),'Com RTOS RX'!$K619,LEN(",Toluen_MQ135|"),'Com RTOS RX'!$L619,LEN(",MH4_MQ135|"),'Com RTOS RX'!$M619,LEN(",O3_MQ131|"),'Com RTOS RX'!$N619)*8</f>
        <v>672</v>
      </c>
    </row>
    <row r="620" ht="15.75" customHeight="1">
      <c r="A620" s="5" t="s">
        <v>3361</v>
      </c>
      <c r="B620" s="5" t="s">
        <v>3362</v>
      </c>
      <c r="C620" s="5" t="s">
        <v>843</v>
      </c>
      <c r="D620" s="5" t="s">
        <v>3363</v>
      </c>
      <c r="E620" s="5" t="s">
        <v>845</v>
      </c>
      <c r="F620" s="5" t="s">
        <v>845</v>
      </c>
      <c r="G620" s="5" t="s">
        <v>845</v>
      </c>
      <c r="H620" s="5" t="s">
        <v>536</v>
      </c>
      <c r="I620" s="5" t="s">
        <v>253</v>
      </c>
      <c r="J620" s="5" t="s">
        <v>210</v>
      </c>
      <c r="K620" s="5" t="s">
        <v>67</v>
      </c>
      <c r="L620" s="5" t="s">
        <v>325</v>
      </c>
      <c r="M620" s="5" t="s">
        <v>269</v>
      </c>
      <c r="N620" s="5" t="s">
        <v>313</v>
      </c>
      <c r="O620" s="5" t="s">
        <v>845</v>
      </c>
      <c r="P620" s="5" t="s">
        <v>845</v>
      </c>
      <c r="Q620" s="5" t="s">
        <v>847</v>
      </c>
      <c r="R620" s="5" t="s">
        <v>845</v>
      </c>
      <c r="S620" s="5" t="s">
        <v>848</v>
      </c>
      <c r="T620" s="5" t="s">
        <v>1702</v>
      </c>
      <c r="U620" s="5" t="s">
        <v>845</v>
      </c>
      <c r="V620" s="5" t="s">
        <v>845</v>
      </c>
      <c r="W620" s="5" t="s">
        <v>850</v>
      </c>
      <c r="X620" s="5" t="s">
        <v>3364</v>
      </c>
      <c r="Y620" s="6">
        <f>X621-'Com RTOS RX'!$X620</f>
        <v>0.0001041666667</v>
      </c>
      <c r="Z620" s="7">
        <f>SUM(LEN(",CO_MQ135|"),'Com RTOS RX'!$H620,LEN(",CO2_MQ135|"),'Com RTOS RX'!$I620,LEN(",Alcool_MQ135|"),'Com RTOS RX'!$J620,LEN(",Alcool_MQ135|"),'Com RTOS RX'!$K620,LEN(",Toluen_MQ135|"),'Com RTOS RX'!$L620,LEN(",MH4_MQ135|"),'Com RTOS RX'!$M620,LEN(",O3_MQ131|"),'Com RTOS RX'!$N620)*8</f>
        <v>672</v>
      </c>
    </row>
    <row r="621" ht="15.75" customHeight="1">
      <c r="A621" s="5" t="s">
        <v>3365</v>
      </c>
      <c r="B621" s="5" t="s">
        <v>3366</v>
      </c>
      <c r="C621" s="5" t="s">
        <v>843</v>
      </c>
      <c r="D621" s="5" t="s">
        <v>3367</v>
      </c>
      <c r="E621" s="5" t="s">
        <v>845</v>
      </c>
      <c r="F621" s="5" t="s">
        <v>845</v>
      </c>
      <c r="G621" s="5" t="s">
        <v>845</v>
      </c>
      <c r="H621" s="5" t="s">
        <v>973</v>
      </c>
      <c r="I621" s="5" t="s">
        <v>245</v>
      </c>
      <c r="J621" s="5" t="s">
        <v>34</v>
      </c>
      <c r="K621" s="5" t="s">
        <v>159</v>
      </c>
      <c r="L621" s="5" t="s">
        <v>669</v>
      </c>
      <c r="M621" s="5" t="s">
        <v>238</v>
      </c>
      <c r="N621" s="5" t="s">
        <v>313</v>
      </c>
      <c r="O621" s="5" t="s">
        <v>845</v>
      </c>
      <c r="P621" s="5" t="s">
        <v>845</v>
      </c>
      <c r="Q621" s="5" t="s">
        <v>847</v>
      </c>
      <c r="R621" s="5" t="s">
        <v>845</v>
      </c>
      <c r="S621" s="5" t="s">
        <v>848</v>
      </c>
      <c r="T621" s="5" t="s">
        <v>1702</v>
      </c>
      <c r="U621" s="5" t="s">
        <v>845</v>
      </c>
      <c r="V621" s="5" t="s">
        <v>845</v>
      </c>
      <c r="W621" s="5" t="s">
        <v>850</v>
      </c>
      <c r="X621" s="5" t="s">
        <v>3368</v>
      </c>
      <c r="Y621" s="6">
        <f>X622-'Com RTOS RX'!$X621</f>
        <v>0.0002314814815</v>
      </c>
      <c r="Z621" s="7">
        <f>SUM(LEN(",CO_MQ135|"),'Com RTOS RX'!$H621,LEN(",CO2_MQ135|"),'Com RTOS RX'!$I621,LEN(",Alcool_MQ135|"),'Com RTOS RX'!$J621,LEN(",Alcool_MQ135|"),'Com RTOS RX'!$K621,LEN(",Toluen_MQ135|"),'Com RTOS RX'!$L621,LEN(",MH4_MQ135|"),'Com RTOS RX'!$M621,LEN(",O3_MQ131|"),'Com RTOS RX'!$N621)*8</f>
        <v>672</v>
      </c>
    </row>
    <row r="622" ht="15.75" customHeight="1">
      <c r="A622" s="5" t="s">
        <v>3369</v>
      </c>
      <c r="B622" s="5" t="s">
        <v>3370</v>
      </c>
      <c r="C622" s="5" t="s">
        <v>843</v>
      </c>
      <c r="D622" s="5" t="s">
        <v>3371</v>
      </c>
      <c r="E622" s="5" t="s">
        <v>845</v>
      </c>
      <c r="F622" s="5" t="s">
        <v>845</v>
      </c>
      <c r="G622" s="5" t="s">
        <v>845</v>
      </c>
      <c r="H622" s="5" t="s">
        <v>496</v>
      </c>
      <c r="I622" s="5" t="s">
        <v>271</v>
      </c>
      <c r="J622" s="5" t="s">
        <v>93</v>
      </c>
      <c r="K622" s="5" t="s">
        <v>156</v>
      </c>
      <c r="L622" s="5" t="s">
        <v>395</v>
      </c>
      <c r="M622" s="5" t="s">
        <v>285</v>
      </c>
      <c r="N622" s="5" t="s">
        <v>750</v>
      </c>
      <c r="O622" s="5" t="s">
        <v>845</v>
      </c>
      <c r="P622" s="5" t="s">
        <v>845</v>
      </c>
      <c r="Q622" s="5" t="s">
        <v>847</v>
      </c>
      <c r="R622" s="5" t="s">
        <v>845</v>
      </c>
      <c r="S622" s="5" t="s">
        <v>848</v>
      </c>
      <c r="T622" s="5" t="s">
        <v>1702</v>
      </c>
      <c r="U622" s="5" t="s">
        <v>845</v>
      </c>
      <c r="V622" s="5" t="s">
        <v>845</v>
      </c>
      <c r="W622" s="5" t="s">
        <v>850</v>
      </c>
      <c r="X622" s="5" t="s">
        <v>3372</v>
      </c>
      <c r="Y622" s="6">
        <f>X623-'Com RTOS RX'!$X622</f>
        <v>0.0001157407407</v>
      </c>
      <c r="Z622" s="7">
        <f>SUM(LEN(",CO_MQ135|"),'Com RTOS RX'!$H622,LEN(",CO2_MQ135|"),'Com RTOS RX'!$I622,LEN(",Alcool_MQ135|"),'Com RTOS RX'!$J622,LEN(",Alcool_MQ135|"),'Com RTOS RX'!$K622,LEN(",Toluen_MQ135|"),'Com RTOS RX'!$L622,LEN(",MH4_MQ135|"),'Com RTOS RX'!$M622,LEN(",O3_MQ131|"),'Com RTOS RX'!$N622)*8</f>
        <v>672</v>
      </c>
    </row>
    <row r="623" ht="15.75" customHeight="1">
      <c r="A623" s="5" t="s">
        <v>3373</v>
      </c>
      <c r="B623" s="5" t="s">
        <v>3374</v>
      </c>
      <c r="C623" s="5" t="s">
        <v>843</v>
      </c>
      <c r="D623" s="5" t="s">
        <v>3375</v>
      </c>
      <c r="E623" s="5" t="s">
        <v>845</v>
      </c>
      <c r="F623" s="5" t="s">
        <v>845</v>
      </c>
      <c r="G623" s="5" t="s">
        <v>845</v>
      </c>
      <c r="H623" s="5" t="s">
        <v>514</v>
      </c>
      <c r="I623" s="5" t="s">
        <v>283</v>
      </c>
      <c r="J623" s="5" t="s">
        <v>93</v>
      </c>
      <c r="K623" s="5" t="s">
        <v>156</v>
      </c>
      <c r="L623" s="5" t="s">
        <v>2545</v>
      </c>
      <c r="M623" s="5" t="s">
        <v>285</v>
      </c>
      <c r="N623" s="5" t="s">
        <v>325</v>
      </c>
      <c r="O623" s="5" t="s">
        <v>845</v>
      </c>
      <c r="P623" s="5" t="s">
        <v>845</v>
      </c>
      <c r="Q623" s="5" t="s">
        <v>847</v>
      </c>
      <c r="R623" s="5" t="s">
        <v>845</v>
      </c>
      <c r="S623" s="5" t="s">
        <v>848</v>
      </c>
      <c r="T623" s="5" t="s">
        <v>1702</v>
      </c>
      <c r="U623" s="5" t="s">
        <v>845</v>
      </c>
      <c r="V623" s="5" t="s">
        <v>845</v>
      </c>
      <c r="W623" s="5" t="s">
        <v>850</v>
      </c>
      <c r="X623" s="5" t="s">
        <v>3376</v>
      </c>
      <c r="Y623" s="6">
        <f>X624-'Com RTOS RX'!$X623</f>
        <v>0.0001157407407</v>
      </c>
      <c r="Z623" s="7">
        <f>SUM(LEN(",CO_MQ135|"),'Com RTOS RX'!$H623,LEN(",CO2_MQ135|"),'Com RTOS RX'!$I623,LEN(",Alcool_MQ135|"),'Com RTOS RX'!$J623,LEN(",Alcool_MQ135|"),'Com RTOS RX'!$K623,LEN(",Toluen_MQ135|"),'Com RTOS RX'!$L623,LEN(",MH4_MQ135|"),'Com RTOS RX'!$M623,LEN(",O3_MQ131|"),'Com RTOS RX'!$N623)*8</f>
        <v>672</v>
      </c>
    </row>
    <row r="624" ht="15.75" customHeight="1">
      <c r="A624" s="5" t="s">
        <v>3377</v>
      </c>
      <c r="B624" s="5" t="s">
        <v>3378</v>
      </c>
      <c r="C624" s="5" t="s">
        <v>843</v>
      </c>
      <c r="D624" s="5" t="s">
        <v>3379</v>
      </c>
      <c r="E624" s="5" t="s">
        <v>845</v>
      </c>
      <c r="F624" s="5" t="s">
        <v>845</v>
      </c>
      <c r="G624" s="5" t="s">
        <v>845</v>
      </c>
      <c r="H624" s="5" t="s">
        <v>341</v>
      </c>
      <c r="I624" s="5" t="s">
        <v>276</v>
      </c>
      <c r="J624" s="5" t="s">
        <v>171</v>
      </c>
      <c r="K624" s="5" t="s">
        <v>169</v>
      </c>
      <c r="L624" s="5" t="s">
        <v>388</v>
      </c>
      <c r="M624" s="5" t="s">
        <v>268</v>
      </c>
      <c r="N624" s="5" t="s">
        <v>313</v>
      </c>
      <c r="O624" s="5" t="s">
        <v>845</v>
      </c>
      <c r="P624" s="5" t="s">
        <v>845</v>
      </c>
      <c r="Q624" s="5" t="s">
        <v>847</v>
      </c>
      <c r="R624" s="5" t="s">
        <v>845</v>
      </c>
      <c r="S624" s="5" t="s">
        <v>848</v>
      </c>
      <c r="T624" s="5" t="s">
        <v>1702</v>
      </c>
      <c r="U624" s="5" t="s">
        <v>845</v>
      </c>
      <c r="V624" s="5" t="s">
        <v>845</v>
      </c>
      <c r="W624" s="5" t="s">
        <v>850</v>
      </c>
      <c r="X624" s="5" t="s">
        <v>3380</v>
      </c>
      <c r="Y624" s="6">
        <f>X625-'Com RTOS RX'!$X624</f>
        <v>0.0001273148148</v>
      </c>
      <c r="Z624" s="7">
        <f>SUM(LEN(",CO_MQ135|"),'Com RTOS RX'!$H624,LEN(",CO2_MQ135|"),'Com RTOS RX'!$I624,LEN(",Alcool_MQ135|"),'Com RTOS RX'!$J624,LEN(",Alcool_MQ135|"),'Com RTOS RX'!$K624,LEN(",Toluen_MQ135|"),'Com RTOS RX'!$L624,LEN(",MH4_MQ135|"),'Com RTOS RX'!$M624,LEN(",O3_MQ131|"),'Com RTOS RX'!$N624)*8</f>
        <v>672</v>
      </c>
    </row>
    <row r="625" ht="15.75" customHeight="1">
      <c r="A625" s="5" t="s">
        <v>3381</v>
      </c>
      <c r="B625" s="5" t="s">
        <v>3382</v>
      </c>
      <c r="C625" s="5" t="s">
        <v>843</v>
      </c>
      <c r="D625" s="5" t="s">
        <v>3383</v>
      </c>
      <c r="E625" s="5" t="s">
        <v>845</v>
      </c>
      <c r="F625" s="5" t="s">
        <v>845</v>
      </c>
      <c r="G625" s="5" t="s">
        <v>845</v>
      </c>
      <c r="H625" s="5" t="s">
        <v>528</v>
      </c>
      <c r="I625" s="5" t="s">
        <v>253</v>
      </c>
      <c r="J625" s="5" t="s">
        <v>258</v>
      </c>
      <c r="K625" s="5" t="s">
        <v>293</v>
      </c>
      <c r="L625" s="5" t="s">
        <v>321</v>
      </c>
      <c r="M625" s="5" t="s">
        <v>269</v>
      </c>
      <c r="N625" s="5" t="s">
        <v>412</v>
      </c>
      <c r="O625" s="5" t="s">
        <v>845</v>
      </c>
      <c r="P625" s="5" t="s">
        <v>845</v>
      </c>
      <c r="Q625" s="5" t="s">
        <v>847</v>
      </c>
      <c r="R625" s="5" t="s">
        <v>845</v>
      </c>
      <c r="S625" s="5" t="s">
        <v>848</v>
      </c>
      <c r="T625" s="5" t="s">
        <v>1702</v>
      </c>
      <c r="U625" s="5" t="s">
        <v>845</v>
      </c>
      <c r="V625" s="5" t="s">
        <v>845</v>
      </c>
      <c r="W625" s="5" t="s">
        <v>850</v>
      </c>
      <c r="X625" s="5" t="s">
        <v>3384</v>
      </c>
      <c r="Y625" s="6">
        <f>X626-'Com RTOS RX'!$X625</f>
        <v>0.0001157407407</v>
      </c>
      <c r="Z625" s="7">
        <f>SUM(LEN(",CO_MQ135|"),'Com RTOS RX'!$H625,LEN(",CO2_MQ135|"),'Com RTOS RX'!$I625,LEN(",Alcool_MQ135|"),'Com RTOS RX'!$J625,LEN(",Alcool_MQ135|"),'Com RTOS RX'!$K625,LEN(",Toluen_MQ135|"),'Com RTOS RX'!$L625,LEN(",MH4_MQ135|"),'Com RTOS RX'!$M625,LEN(",O3_MQ131|"),'Com RTOS RX'!$N625)*8</f>
        <v>672</v>
      </c>
    </row>
    <row r="626" ht="15.75" customHeight="1">
      <c r="A626" s="5" t="s">
        <v>3385</v>
      </c>
      <c r="B626" s="5" t="s">
        <v>3386</v>
      </c>
      <c r="C626" s="5" t="s">
        <v>843</v>
      </c>
      <c r="D626" s="5" t="s">
        <v>3387</v>
      </c>
      <c r="E626" s="5" t="s">
        <v>845</v>
      </c>
      <c r="F626" s="5" t="s">
        <v>845</v>
      </c>
      <c r="G626" s="5" t="s">
        <v>845</v>
      </c>
      <c r="H626" s="5" t="s">
        <v>528</v>
      </c>
      <c r="I626" s="5" t="s">
        <v>253</v>
      </c>
      <c r="J626" s="5" t="s">
        <v>258</v>
      </c>
      <c r="K626" s="5" t="s">
        <v>293</v>
      </c>
      <c r="L626" s="5" t="s">
        <v>321</v>
      </c>
      <c r="M626" s="5" t="s">
        <v>269</v>
      </c>
      <c r="N626" s="5" t="s">
        <v>412</v>
      </c>
      <c r="O626" s="5" t="s">
        <v>845</v>
      </c>
      <c r="P626" s="5" t="s">
        <v>845</v>
      </c>
      <c r="Q626" s="5" t="s">
        <v>847</v>
      </c>
      <c r="R626" s="5" t="s">
        <v>845</v>
      </c>
      <c r="S626" s="5" t="s">
        <v>848</v>
      </c>
      <c r="T626" s="5" t="s">
        <v>1702</v>
      </c>
      <c r="U626" s="5" t="s">
        <v>845</v>
      </c>
      <c r="V626" s="5" t="s">
        <v>845</v>
      </c>
      <c r="W626" s="5" t="s">
        <v>850</v>
      </c>
      <c r="X626" s="5" t="s">
        <v>3388</v>
      </c>
      <c r="Y626" s="6">
        <f>X627-'Com RTOS RX'!$X626</f>
        <v>0.0001157407407</v>
      </c>
      <c r="Z626" s="7">
        <f>SUM(LEN(",CO_MQ135|"),'Com RTOS RX'!$H626,LEN(",CO2_MQ135|"),'Com RTOS RX'!$I626,LEN(",Alcool_MQ135|"),'Com RTOS RX'!$J626,LEN(",Alcool_MQ135|"),'Com RTOS RX'!$K626,LEN(",Toluen_MQ135|"),'Com RTOS RX'!$L626,LEN(",MH4_MQ135|"),'Com RTOS RX'!$M626,LEN(",O3_MQ131|"),'Com RTOS RX'!$N626)*8</f>
        <v>672</v>
      </c>
    </row>
    <row r="627" ht="15.75" customHeight="1">
      <c r="A627" s="5" t="s">
        <v>3389</v>
      </c>
      <c r="B627" s="5" t="s">
        <v>3390</v>
      </c>
      <c r="C627" s="5" t="s">
        <v>843</v>
      </c>
      <c r="D627" s="5" t="s">
        <v>3391</v>
      </c>
      <c r="E627" s="5" t="s">
        <v>845</v>
      </c>
      <c r="F627" s="5" t="s">
        <v>845</v>
      </c>
      <c r="G627" s="5" t="s">
        <v>845</v>
      </c>
      <c r="H627" s="5" t="s">
        <v>557</v>
      </c>
      <c r="I627" s="5" t="s">
        <v>63</v>
      </c>
      <c r="J627" s="5" t="s">
        <v>210</v>
      </c>
      <c r="K627" s="5" t="s">
        <v>67</v>
      </c>
      <c r="L627" s="5" t="s">
        <v>408</v>
      </c>
      <c r="M627" s="5" t="s">
        <v>269</v>
      </c>
      <c r="N627" s="5" t="s">
        <v>313</v>
      </c>
      <c r="O627" s="5" t="s">
        <v>845</v>
      </c>
      <c r="P627" s="5" t="s">
        <v>845</v>
      </c>
      <c r="Q627" s="5" t="s">
        <v>847</v>
      </c>
      <c r="R627" s="5" t="s">
        <v>845</v>
      </c>
      <c r="S627" s="5" t="s">
        <v>848</v>
      </c>
      <c r="T627" s="5" t="s">
        <v>1702</v>
      </c>
      <c r="U627" s="5" t="s">
        <v>845</v>
      </c>
      <c r="V627" s="5" t="s">
        <v>845</v>
      </c>
      <c r="W627" s="5" t="s">
        <v>850</v>
      </c>
      <c r="X627" s="5" t="s">
        <v>3392</v>
      </c>
      <c r="Y627" s="6">
        <f>X628-'Com RTOS RX'!$X627</f>
        <v>0.0001157407407</v>
      </c>
      <c r="Z627" s="7">
        <f>SUM(LEN(",CO_MQ135|"),'Com RTOS RX'!$H627,LEN(",CO2_MQ135|"),'Com RTOS RX'!$I627,LEN(",Alcool_MQ135|"),'Com RTOS RX'!$J627,LEN(",Alcool_MQ135|"),'Com RTOS RX'!$K627,LEN(",Toluen_MQ135|"),'Com RTOS RX'!$L627,LEN(",MH4_MQ135|"),'Com RTOS RX'!$M627,LEN(",O3_MQ131|"),'Com RTOS RX'!$N627)*8</f>
        <v>672</v>
      </c>
    </row>
    <row r="628" ht="15.75" customHeight="1">
      <c r="A628" s="5" t="s">
        <v>3393</v>
      </c>
      <c r="B628" s="5" t="s">
        <v>3394</v>
      </c>
      <c r="C628" s="5" t="s">
        <v>843</v>
      </c>
      <c r="D628" s="5" t="s">
        <v>3395</v>
      </c>
      <c r="E628" s="5" t="s">
        <v>845</v>
      </c>
      <c r="F628" s="5" t="s">
        <v>845</v>
      </c>
      <c r="G628" s="5" t="s">
        <v>845</v>
      </c>
      <c r="H628" s="5" t="s">
        <v>511</v>
      </c>
      <c r="I628" s="5" t="s">
        <v>292</v>
      </c>
      <c r="J628" s="5" t="s">
        <v>176</v>
      </c>
      <c r="K628" s="5" t="s">
        <v>293</v>
      </c>
      <c r="L628" s="5" t="s">
        <v>396</v>
      </c>
      <c r="M628" s="5" t="s">
        <v>269</v>
      </c>
      <c r="N628" s="5" t="s">
        <v>313</v>
      </c>
      <c r="O628" s="5" t="s">
        <v>845</v>
      </c>
      <c r="P628" s="5" t="s">
        <v>845</v>
      </c>
      <c r="Q628" s="5" t="s">
        <v>847</v>
      </c>
      <c r="R628" s="5" t="s">
        <v>845</v>
      </c>
      <c r="S628" s="5" t="s">
        <v>848</v>
      </c>
      <c r="T628" s="5" t="s">
        <v>1702</v>
      </c>
      <c r="U628" s="5" t="s">
        <v>845</v>
      </c>
      <c r="V628" s="5" t="s">
        <v>845</v>
      </c>
      <c r="W628" s="5" t="s">
        <v>850</v>
      </c>
      <c r="X628" s="5" t="s">
        <v>3396</v>
      </c>
      <c r="Y628" s="6">
        <f>X629-'Com RTOS RX'!$X628</f>
        <v>0.0001157407407</v>
      </c>
      <c r="Z628" s="7">
        <f>SUM(LEN(",CO_MQ135|"),'Com RTOS RX'!$H628,LEN(",CO2_MQ135|"),'Com RTOS RX'!$I628,LEN(",Alcool_MQ135|"),'Com RTOS RX'!$J628,LEN(",Alcool_MQ135|"),'Com RTOS RX'!$K628,LEN(",Toluen_MQ135|"),'Com RTOS RX'!$L628,LEN(",MH4_MQ135|"),'Com RTOS RX'!$M628,LEN(",O3_MQ131|"),'Com RTOS RX'!$N628)*8</f>
        <v>672</v>
      </c>
    </row>
    <row r="629" ht="15.75" customHeight="1">
      <c r="A629" s="5" t="s">
        <v>3397</v>
      </c>
      <c r="B629" s="5" t="s">
        <v>3398</v>
      </c>
      <c r="C629" s="5" t="s">
        <v>843</v>
      </c>
      <c r="D629" s="5" t="s">
        <v>3399</v>
      </c>
      <c r="E629" s="5" t="s">
        <v>845</v>
      </c>
      <c r="F629" s="5" t="s">
        <v>845</v>
      </c>
      <c r="G629" s="5" t="s">
        <v>845</v>
      </c>
      <c r="H629" s="5" t="s">
        <v>510</v>
      </c>
      <c r="I629" s="5" t="s">
        <v>292</v>
      </c>
      <c r="J629" s="5" t="s">
        <v>263</v>
      </c>
      <c r="K629" s="5" t="s">
        <v>293</v>
      </c>
      <c r="L629" s="5" t="s">
        <v>401</v>
      </c>
      <c r="M629" s="5" t="s">
        <v>269</v>
      </c>
      <c r="N629" s="5" t="s">
        <v>776</v>
      </c>
      <c r="O629" s="5" t="s">
        <v>845</v>
      </c>
      <c r="P629" s="5" t="s">
        <v>845</v>
      </c>
      <c r="Q629" s="5" t="s">
        <v>847</v>
      </c>
      <c r="R629" s="5" t="s">
        <v>845</v>
      </c>
      <c r="S629" s="5" t="s">
        <v>848</v>
      </c>
      <c r="T629" s="5" t="s">
        <v>1702</v>
      </c>
      <c r="U629" s="5" t="s">
        <v>845</v>
      </c>
      <c r="V629" s="5" t="s">
        <v>845</v>
      </c>
      <c r="W629" s="5" t="s">
        <v>850</v>
      </c>
      <c r="X629" s="5" t="s">
        <v>3400</v>
      </c>
      <c r="Y629" s="6">
        <f>X630-'Com RTOS RX'!$X629</f>
        <v>0.0001157407407</v>
      </c>
      <c r="Z629" s="7">
        <f>SUM(LEN(",CO_MQ135|"),'Com RTOS RX'!$H629,LEN(",CO2_MQ135|"),'Com RTOS RX'!$I629,LEN(",Alcool_MQ135|"),'Com RTOS RX'!$J629,LEN(",Alcool_MQ135|"),'Com RTOS RX'!$K629,LEN(",Toluen_MQ135|"),'Com RTOS RX'!$L629,LEN(",MH4_MQ135|"),'Com RTOS RX'!$M629,LEN(",O3_MQ131|"),'Com RTOS RX'!$N629)*8</f>
        <v>672</v>
      </c>
    </row>
    <row r="630" ht="15.75" customHeight="1">
      <c r="A630" s="5" t="s">
        <v>3401</v>
      </c>
      <c r="B630" s="5" t="s">
        <v>3402</v>
      </c>
      <c r="C630" s="5" t="s">
        <v>843</v>
      </c>
      <c r="D630" s="5" t="s">
        <v>3403</v>
      </c>
      <c r="E630" s="5" t="s">
        <v>845</v>
      </c>
      <c r="F630" s="5" t="s">
        <v>845</v>
      </c>
      <c r="G630" s="5" t="s">
        <v>845</v>
      </c>
      <c r="H630" s="5" t="s">
        <v>506</v>
      </c>
      <c r="I630" s="5" t="s">
        <v>283</v>
      </c>
      <c r="J630" s="5" t="s">
        <v>264</v>
      </c>
      <c r="K630" s="5" t="s">
        <v>293</v>
      </c>
      <c r="L630" s="5" t="s">
        <v>422</v>
      </c>
      <c r="M630" s="5" t="s">
        <v>285</v>
      </c>
      <c r="N630" s="5" t="s">
        <v>973</v>
      </c>
      <c r="O630" s="5" t="s">
        <v>845</v>
      </c>
      <c r="P630" s="5" t="s">
        <v>845</v>
      </c>
      <c r="Q630" s="5" t="s">
        <v>847</v>
      </c>
      <c r="R630" s="5" t="s">
        <v>845</v>
      </c>
      <c r="S630" s="5" t="s">
        <v>848</v>
      </c>
      <c r="T630" s="5" t="s">
        <v>1702</v>
      </c>
      <c r="U630" s="5" t="s">
        <v>845</v>
      </c>
      <c r="V630" s="5" t="s">
        <v>845</v>
      </c>
      <c r="W630" s="5" t="s">
        <v>850</v>
      </c>
      <c r="X630" s="5" t="s">
        <v>3404</v>
      </c>
      <c r="Y630" s="6">
        <f>X631-'Com RTOS RX'!$X630</f>
        <v>0.0001157407407</v>
      </c>
      <c r="Z630" s="7">
        <f>SUM(LEN(",CO_MQ135|"),'Com RTOS RX'!$H630,LEN(",CO2_MQ135|"),'Com RTOS RX'!$I630,LEN(",Alcool_MQ135|"),'Com RTOS RX'!$J630,LEN(",Alcool_MQ135|"),'Com RTOS RX'!$K630,LEN(",Toluen_MQ135|"),'Com RTOS RX'!$L630,LEN(",MH4_MQ135|"),'Com RTOS RX'!$M630,LEN(",O3_MQ131|"),'Com RTOS RX'!$N630)*8</f>
        <v>672</v>
      </c>
    </row>
    <row r="631" ht="15.75" customHeight="1">
      <c r="A631" s="5" t="s">
        <v>3405</v>
      </c>
      <c r="B631" s="5" t="s">
        <v>3406</v>
      </c>
      <c r="C631" s="5" t="s">
        <v>843</v>
      </c>
      <c r="D631" s="5" t="s">
        <v>3407</v>
      </c>
      <c r="E631" s="5" t="s">
        <v>845</v>
      </c>
      <c r="F631" s="5" t="s">
        <v>845</v>
      </c>
      <c r="G631" s="5" t="s">
        <v>845</v>
      </c>
      <c r="H631" s="5" t="s">
        <v>1808</v>
      </c>
      <c r="I631" s="5" t="s">
        <v>276</v>
      </c>
      <c r="J631" s="5" t="s">
        <v>172</v>
      </c>
      <c r="K631" s="5" t="s">
        <v>156</v>
      </c>
      <c r="L631" s="5" t="s">
        <v>795</v>
      </c>
      <c r="M631" s="5" t="s">
        <v>285</v>
      </c>
      <c r="N631" s="5" t="s">
        <v>973</v>
      </c>
      <c r="O631" s="5" t="s">
        <v>845</v>
      </c>
      <c r="P631" s="5" t="s">
        <v>845</v>
      </c>
      <c r="Q631" s="5" t="s">
        <v>847</v>
      </c>
      <c r="R631" s="5" t="s">
        <v>845</v>
      </c>
      <c r="S631" s="5" t="s">
        <v>848</v>
      </c>
      <c r="T631" s="5" t="s">
        <v>1702</v>
      </c>
      <c r="U631" s="5" t="s">
        <v>845</v>
      </c>
      <c r="V631" s="5" t="s">
        <v>845</v>
      </c>
      <c r="W631" s="5" t="s">
        <v>850</v>
      </c>
      <c r="X631" s="5" t="s">
        <v>3408</v>
      </c>
      <c r="Y631" s="6">
        <f>X632-'Com RTOS RX'!$X631</f>
        <v>0.0001157407407</v>
      </c>
      <c r="Z631" s="7">
        <f>SUM(LEN(",CO_MQ135|"),'Com RTOS RX'!$H631,LEN(",CO2_MQ135|"),'Com RTOS RX'!$I631,LEN(",Alcool_MQ135|"),'Com RTOS RX'!$J631,LEN(",Alcool_MQ135|"),'Com RTOS RX'!$K631,LEN(",Toluen_MQ135|"),'Com RTOS RX'!$L631,LEN(",MH4_MQ135|"),'Com RTOS RX'!$M631,LEN(",O3_MQ131|"),'Com RTOS RX'!$N631)*8</f>
        <v>672</v>
      </c>
    </row>
    <row r="632" ht="15.75" customHeight="1">
      <c r="A632" s="5" t="s">
        <v>3409</v>
      </c>
      <c r="B632" s="5" t="s">
        <v>3410</v>
      </c>
      <c r="C632" s="5" t="s">
        <v>843</v>
      </c>
      <c r="D632" s="5" t="s">
        <v>3411</v>
      </c>
      <c r="E632" s="5" t="s">
        <v>845</v>
      </c>
      <c r="F632" s="5" t="s">
        <v>845</v>
      </c>
      <c r="G632" s="5" t="s">
        <v>845</v>
      </c>
      <c r="H632" s="5" t="s">
        <v>719</v>
      </c>
      <c r="I632" s="5" t="s">
        <v>271</v>
      </c>
      <c r="J632" s="5" t="s">
        <v>61</v>
      </c>
      <c r="K632" s="5" t="s">
        <v>156</v>
      </c>
      <c r="L632" s="5" t="s">
        <v>395</v>
      </c>
      <c r="M632" s="5" t="s">
        <v>285</v>
      </c>
      <c r="N632" s="5" t="s">
        <v>430</v>
      </c>
      <c r="O632" s="5" t="s">
        <v>845</v>
      </c>
      <c r="P632" s="5" t="s">
        <v>845</v>
      </c>
      <c r="Q632" s="5" t="s">
        <v>847</v>
      </c>
      <c r="R632" s="5" t="s">
        <v>845</v>
      </c>
      <c r="S632" s="5" t="s">
        <v>848</v>
      </c>
      <c r="T632" s="5" t="s">
        <v>1702</v>
      </c>
      <c r="U632" s="5" t="s">
        <v>845</v>
      </c>
      <c r="V632" s="5" t="s">
        <v>845</v>
      </c>
      <c r="W632" s="5" t="s">
        <v>850</v>
      </c>
      <c r="X632" s="5" t="s">
        <v>3412</v>
      </c>
      <c r="Y632" s="6">
        <f>X633-'Com RTOS RX'!$X632</f>
        <v>0.0001157407407</v>
      </c>
      <c r="Z632" s="7">
        <f>SUM(LEN(",CO_MQ135|"),'Com RTOS RX'!$H632,LEN(",CO2_MQ135|"),'Com RTOS RX'!$I632,LEN(",Alcool_MQ135|"),'Com RTOS RX'!$J632,LEN(",Alcool_MQ135|"),'Com RTOS RX'!$K632,LEN(",Toluen_MQ135|"),'Com RTOS RX'!$L632,LEN(",MH4_MQ135|"),'Com RTOS RX'!$M632,LEN(",O3_MQ131|"),'Com RTOS RX'!$N632)*8</f>
        <v>672</v>
      </c>
    </row>
    <row r="633" ht="15.75" customHeight="1">
      <c r="A633" s="5" t="s">
        <v>3413</v>
      </c>
      <c r="B633" s="5" t="s">
        <v>3414</v>
      </c>
      <c r="C633" s="5" t="s">
        <v>843</v>
      </c>
      <c r="D633" s="5" t="s">
        <v>3415</v>
      </c>
      <c r="E633" s="5" t="s">
        <v>845</v>
      </c>
      <c r="F633" s="5" t="s">
        <v>845</v>
      </c>
      <c r="G633" s="5" t="s">
        <v>845</v>
      </c>
      <c r="H633" s="5" t="s">
        <v>510</v>
      </c>
      <c r="I633" s="5" t="s">
        <v>292</v>
      </c>
      <c r="J633" s="5" t="s">
        <v>263</v>
      </c>
      <c r="K633" s="5" t="s">
        <v>293</v>
      </c>
      <c r="L633" s="5" t="s">
        <v>401</v>
      </c>
      <c r="M633" s="5" t="s">
        <v>269</v>
      </c>
      <c r="N633" s="5" t="s">
        <v>421</v>
      </c>
      <c r="O633" s="5" t="s">
        <v>845</v>
      </c>
      <c r="P633" s="5" t="s">
        <v>845</v>
      </c>
      <c r="Q633" s="5" t="s">
        <v>847</v>
      </c>
      <c r="R633" s="5" t="s">
        <v>845</v>
      </c>
      <c r="S633" s="5" t="s">
        <v>848</v>
      </c>
      <c r="T633" s="5" t="s">
        <v>1702</v>
      </c>
      <c r="U633" s="5" t="s">
        <v>845</v>
      </c>
      <c r="V633" s="5" t="s">
        <v>845</v>
      </c>
      <c r="W633" s="5" t="s">
        <v>850</v>
      </c>
      <c r="X633" s="5" t="s">
        <v>3416</v>
      </c>
      <c r="Y633" s="6">
        <f>X634-'Com RTOS RX'!$X633</f>
        <v>0.0002314814815</v>
      </c>
      <c r="Z633" s="7">
        <f>SUM(LEN(",CO_MQ135|"),'Com RTOS RX'!$H633,LEN(",CO2_MQ135|"),'Com RTOS RX'!$I633,LEN(",Alcool_MQ135|"),'Com RTOS RX'!$J633,LEN(",Alcool_MQ135|"),'Com RTOS RX'!$K633,LEN(",Toluen_MQ135|"),'Com RTOS RX'!$L633,LEN(",MH4_MQ135|"),'Com RTOS RX'!$M633,LEN(",O3_MQ131|"),'Com RTOS RX'!$N633)*8</f>
        <v>672</v>
      </c>
    </row>
    <row r="634" ht="15.75" customHeight="1">
      <c r="A634" s="5" t="s">
        <v>3417</v>
      </c>
      <c r="B634" s="5" t="s">
        <v>3418</v>
      </c>
      <c r="C634" s="5" t="s">
        <v>843</v>
      </c>
      <c r="D634" s="5" t="s">
        <v>3419</v>
      </c>
      <c r="E634" s="5" t="s">
        <v>845</v>
      </c>
      <c r="F634" s="5" t="s">
        <v>845</v>
      </c>
      <c r="G634" s="5" t="s">
        <v>845</v>
      </c>
      <c r="H634" s="5" t="s">
        <v>528</v>
      </c>
      <c r="I634" s="5" t="s">
        <v>253</v>
      </c>
      <c r="J634" s="5" t="s">
        <v>258</v>
      </c>
      <c r="K634" s="5" t="s">
        <v>293</v>
      </c>
      <c r="L634" s="5" t="s">
        <v>321</v>
      </c>
      <c r="M634" s="5" t="s">
        <v>269</v>
      </c>
      <c r="N634" s="5" t="s">
        <v>421</v>
      </c>
      <c r="O634" s="5" t="s">
        <v>845</v>
      </c>
      <c r="P634" s="5" t="s">
        <v>845</v>
      </c>
      <c r="Q634" s="5" t="s">
        <v>847</v>
      </c>
      <c r="R634" s="5" t="s">
        <v>845</v>
      </c>
      <c r="S634" s="5" t="s">
        <v>848</v>
      </c>
      <c r="T634" s="5" t="s">
        <v>1702</v>
      </c>
      <c r="U634" s="5" t="s">
        <v>845</v>
      </c>
      <c r="V634" s="5" t="s">
        <v>845</v>
      </c>
      <c r="W634" s="5" t="s">
        <v>850</v>
      </c>
      <c r="X634" s="5" t="s">
        <v>3420</v>
      </c>
      <c r="Y634" s="6">
        <f>X635-'Com RTOS RX'!$X634</f>
        <v>0.0001157407407</v>
      </c>
      <c r="Z634" s="7">
        <f>SUM(LEN(",CO_MQ135|"),'Com RTOS RX'!$H634,LEN(",CO2_MQ135|"),'Com RTOS RX'!$I634,LEN(",Alcool_MQ135|"),'Com RTOS RX'!$J634,LEN(",Alcool_MQ135|"),'Com RTOS RX'!$K634,LEN(",Toluen_MQ135|"),'Com RTOS RX'!$L634,LEN(",MH4_MQ135|"),'Com RTOS RX'!$M634,LEN(",O3_MQ131|"),'Com RTOS RX'!$N634)*8</f>
        <v>672</v>
      </c>
    </row>
    <row r="635" ht="15.75" customHeight="1">
      <c r="A635" s="5" t="s">
        <v>3421</v>
      </c>
      <c r="B635" s="5" t="s">
        <v>3422</v>
      </c>
      <c r="C635" s="5" t="s">
        <v>843</v>
      </c>
      <c r="D635" s="5" t="s">
        <v>3423</v>
      </c>
      <c r="E635" s="5" t="s">
        <v>845</v>
      </c>
      <c r="F635" s="5" t="s">
        <v>845</v>
      </c>
      <c r="G635" s="5" t="s">
        <v>845</v>
      </c>
      <c r="H635" s="5" t="s">
        <v>588</v>
      </c>
      <c r="I635" s="5" t="s">
        <v>297</v>
      </c>
      <c r="J635" s="5" t="s">
        <v>257</v>
      </c>
      <c r="K635" s="5" t="s">
        <v>846</v>
      </c>
      <c r="L635" s="5" t="s">
        <v>413</v>
      </c>
      <c r="M635" s="5" t="s">
        <v>148</v>
      </c>
      <c r="N635" s="5" t="s">
        <v>421</v>
      </c>
      <c r="O635" s="5" t="s">
        <v>845</v>
      </c>
      <c r="P635" s="5" t="s">
        <v>845</v>
      </c>
      <c r="Q635" s="5" t="s">
        <v>847</v>
      </c>
      <c r="R635" s="5" t="s">
        <v>845</v>
      </c>
      <c r="S635" s="5" t="s">
        <v>848</v>
      </c>
      <c r="T635" s="5" t="s">
        <v>1702</v>
      </c>
      <c r="U635" s="5" t="s">
        <v>845</v>
      </c>
      <c r="V635" s="5" t="s">
        <v>845</v>
      </c>
      <c r="W635" s="5" t="s">
        <v>850</v>
      </c>
      <c r="X635" s="5" t="s">
        <v>3424</v>
      </c>
      <c r="Y635" s="6">
        <f>X636-'Com RTOS RX'!$X635</f>
        <v>0.0001157407407</v>
      </c>
      <c r="Z635" s="7">
        <f>SUM(LEN(",CO_MQ135|"),'Com RTOS RX'!$H635,LEN(",CO2_MQ135|"),'Com RTOS RX'!$I635,LEN(",Alcool_MQ135|"),'Com RTOS RX'!$J635,LEN(",Alcool_MQ135|"),'Com RTOS RX'!$K635,LEN(",Toluen_MQ135|"),'Com RTOS RX'!$L635,LEN(",MH4_MQ135|"),'Com RTOS RX'!$M635,LEN(",O3_MQ131|"),'Com RTOS RX'!$N635)*8</f>
        <v>672</v>
      </c>
    </row>
    <row r="636" ht="15.75" customHeight="1">
      <c r="A636" s="5" t="s">
        <v>3425</v>
      </c>
      <c r="B636" s="5" t="s">
        <v>3426</v>
      </c>
      <c r="C636" s="5" t="s">
        <v>843</v>
      </c>
      <c r="D636" s="5" t="s">
        <v>3427</v>
      </c>
      <c r="E636" s="5" t="s">
        <v>845</v>
      </c>
      <c r="F636" s="5" t="s">
        <v>845</v>
      </c>
      <c r="G636" s="5" t="s">
        <v>845</v>
      </c>
      <c r="H636" s="5" t="s">
        <v>556</v>
      </c>
      <c r="I636" s="5" t="s">
        <v>63</v>
      </c>
      <c r="J636" s="5" t="s">
        <v>259</v>
      </c>
      <c r="K636" s="5" t="s">
        <v>67</v>
      </c>
      <c r="L636" s="5" t="s">
        <v>313</v>
      </c>
      <c r="M636" s="5" t="s">
        <v>269</v>
      </c>
      <c r="N636" s="5" t="s">
        <v>412</v>
      </c>
      <c r="O636" s="5" t="s">
        <v>845</v>
      </c>
      <c r="P636" s="5" t="s">
        <v>845</v>
      </c>
      <c r="Q636" s="5" t="s">
        <v>847</v>
      </c>
      <c r="R636" s="5" t="s">
        <v>845</v>
      </c>
      <c r="S636" s="5" t="s">
        <v>848</v>
      </c>
      <c r="T636" s="5" t="s">
        <v>1702</v>
      </c>
      <c r="U636" s="5" t="s">
        <v>845</v>
      </c>
      <c r="V636" s="5" t="s">
        <v>845</v>
      </c>
      <c r="W636" s="5" t="s">
        <v>850</v>
      </c>
      <c r="X636" s="5" t="s">
        <v>3428</v>
      </c>
      <c r="Y636" s="6">
        <f>X637-'Com RTOS RX'!$X636</f>
        <v>0.0001157407407</v>
      </c>
      <c r="Z636" s="7">
        <f>SUM(LEN(",CO_MQ135|"),'Com RTOS RX'!$H636,LEN(",CO2_MQ135|"),'Com RTOS RX'!$I636,LEN(",Alcool_MQ135|"),'Com RTOS RX'!$J636,LEN(",Alcool_MQ135|"),'Com RTOS RX'!$K636,LEN(",Toluen_MQ135|"),'Com RTOS RX'!$L636,LEN(",MH4_MQ135|"),'Com RTOS RX'!$M636,LEN(",O3_MQ131|"),'Com RTOS RX'!$N636)*8</f>
        <v>672</v>
      </c>
    </row>
    <row r="637" ht="15.75" customHeight="1">
      <c r="A637" s="5" t="s">
        <v>3429</v>
      </c>
      <c r="B637" s="5" t="s">
        <v>3430</v>
      </c>
      <c r="C637" s="5" t="s">
        <v>843</v>
      </c>
      <c r="D637" s="5" t="s">
        <v>3431</v>
      </c>
      <c r="E637" s="5" t="s">
        <v>845</v>
      </c>
      <c r="F637" s="5" t="s">
        <v>845</v>
      </c>
      <c r="G637" s="5" t="s">
        <v>845</v>
      </c>
      <c r="H637" s="5" t="s">
        <v>569</v>
      </c>
      <c r="I637" s="5" t="s">
        <v>254</v>
      </c>
      <c r="J637" s="5" t="s">
        <v>187</v>
      </c>
      <c r="K637" s="5" t="s">
        <v>67</v>
      </c>
      <c r="L637" s="5" t="s">
        <v>412</v>
      </c>
      <c r="M637" s="5" t="s">
        <v>148</v>
      </c>
      <c r="N637" s="5" t="s">
        <v>421</v>
      </c>
      <c r="O637" s="5" t="s">
        <v>845</v>
      </c>
      <c r="P637" s="5" t="s">
        <v>845</v>
      </c>
      <c r="Q637" s="5" t="s">
        <v>847</v>
      </c>
      <c r="R637" s="5" t="s">
        <v>845</v>
      </c>
      <c r="S637" s="5" t="s">
        <v>848</v>
      </c>
      <c r="T637" s="5" t="s">
        <v>1702</v>
      </c>
      <c r="U637" s="5" t="s">
        <v>845</v>
      </c>
      <c r="V637" s="5" t="s">
        <v>845</v>
      </c>
      <c r="W637" s="5" t="s">
        <v>850</v>
      </c>
      <c r="X637" s="5" t="s">
        <v>3432</v>
      </c>
      <c r="Y637" s="6">
        <f>X638-'Com RTOS RX'!$X637</f>
        <v>0.0001157407407</v>
      </c>
      <c r="Z637" s="7">
        <f>SUM(LEN(",CO_MQ135|"),'Com RTOS RX'!$H637,LEN(",CO2_MQ135|"),'Com RTOS RX'!$I637,LEN(",Alcool_MQ135|"),'Com RTOS RX'!$J637,LEN(",Alcool_MQ135|"),'Com RTOS RX'!$K637,LEN(",Toluen_MQ135|"),'Com RTOS RX'!$L637,LEN(",MH4_MQ135|"),'Com RTOS RX'!$M637,LEN(",O3_MQ131|"),'Com RTOS RX'!$N637)*8</f>
        <v>672</v>
      </c>
    </row>
    <row r="638" ht="15.75" customHeight="1">
      <c r="A638" s="5" t="s">
        <v>3433</v>
      </c>
      <c r="B638" s="5" t="s">
        <v>3434</v>
      </c>
      <c r="C638" s="5" t="s">
        <v>843</v>
      </c>
      <c r="D638" s="5" t="s">
        <v>3435</v>
      </c>
      <c r="E638" s="5" t="s">
        <v>845</v>
      </c>
      <c r="F638" s="5" t="s">
        <v>845</v>
      </c>
      <c r="G638" s="5" t="s">
        <v>845</v>
      </c>
      <c r="H638" s="5" t="s">
        <v>529</v>
      </c>
      <c r="I638" s="5" t="s">
        <v>292</v>
      </c>
      <c r="J638" s="5" t="s">
        <v>258</v>
      </c>
      <c r="K638" s="5" t="s">
        <v>293</v>
      </c>
      <c r="L638" s="5" t="s">
        <v>400</v>
      </c>
      <c r="M638" s="5" t="s">
        <v>269</v>
      </c>
      <c r="N638" s="5" t="s">
        <v>776</v>
      </c>
      <c r="O638" s="5" t="s">
        <v>845</v>
      </c>
      <c r="P638" s="5" t="s">
        <v>845</v>
      </c>
      <c r="Q638" s="5" t="s">
        <v>847</v>
      </c>
      <c r="R638" s="5" t="s">
        <v>845</v>
      </c>
      <c r="S638" s="5" t="s">
        <v>848</v>
      </c>
      <c r="T638" s="5" t="s">
        <v>1702</v>
      </c>
      <c r="U638" s="5" t="s">
        <v>845</v>
      </c>
      <c r="V638" s="5" t="s">
        <v>845</v>
      </c>
      <c r="W638" s="5" t="s">
        <v>850</v>
      </c>
      <c r="X638" s="5" t="s">
        <v>3436</v>
      </c>
      <c r="Y638" s="6">
        <f>X639-'Com RTOS RX'!$X638</f>
        <v>0.0001157407407</v>
      </c>
      <c r="Z638" s="7">
        <f>SUM(LEN(",CO_MQ135|"),'Com RTOS RX'!$H638,LEN(",CO2_MQ135|"),'Com RTOS RX'!$I638,LEN(",Alcool_MQ135|"),'Com RTOS RX'!$J638,LEN(",Alcool_MQ135|"),'Com RTOS RX'!$K638,LEN(",Toluen_MQ135|"),'Com RTOS RX'!$L638,LEN(",MH4_MQ135|"),'Com RTOS RX'!$M638,LEN(",O3_MQ131|"),'Com RTOS RX'!$N638)*8</f>
        <v>672</v>
      </c>
    </row>
    <row r="639" ht="15.75" customHeight="1">
      <c r="A639" s="5" t="s">
        <v>3437</v>
      </c>
      <c r="B639" s="5" t="s">
        <v>3438</v>
      </c>
      <c r="C639" s="5" t="s">
        <v>843</v>
      </c>
      <c r="D639" s="5" t="s">
        <v>3439</v>
      </c>
      <c r="E639" s="5" t="s">
        <v>845</v>
      </c>
      <c r="F639" s="5" t="s">
        <v>845</v>
      </c>
      <c r="G639" s="5" t="s">
        <v>845</v>
      </c>
      <c r="H639" s="5" t="s">
        <v>639</v>
      </c>
      <c r="I639" s="5" t="s">
        <v>294</v>
      </c>
      <c r="J639" s="5" t="s">
        <v>212</v>
      </c>
      <c r="K639" s="5" t="s">
        <v>252</v>
      </c>
      <c r="L639" s="5" t="s">
        <v>430</v>
      </c>
      <c r="M639" s="5" t="s">
        <v>41</v>
      </c>
      <c r="N639" s="5" t="s">
        <v>412</v>
      </c>
      <c r="O639" s="5" t="s">
        <v>845</v>
      </c>
      <c r="P639" s="5" t="s">
        <v>845</v>
      </c>
      <c r="Q639" s="5" t="s">
        <v>847</v>
      </c>
      <c r="R639" s="5" t="s">
        <v>845</v>
      </c>
      <c r="S639" s="5" t="s">
        <v>864</v>
      </c>
      <c r="T639" s="5" t="s">
        <v>1702</v>
      </c>
      <c r="U639" s="5" t="s">
        <v>845</v>
      </c>
      <c r="V639" s="5" t="s">
        <v>845</v>
      </c>
      <c r="W639" s="5" t="s">
        <v>850</v>
      </c>
      <c r="X639" s="5" t="s">
        <v>3440</v>
      </c>
      <c r="Y639" s="6">
        <f>X640-'Com RTOS RX'!$X639</f>
        <v>0.0001157407407</v>
      </c>
      <c r="Z639" s="7">
        <f>SUM(LEN(",CO_MQ135|"),'Com RTOS RX'!$H639,LEN(",CO2_MQ135|"),'Com RTOS RX'!$I639,LEN(",Alcool_MQ135|"),'Com RTOS RX'!$J639,LEN(",Alcool_MQ135|"),'Com RTOS RX'!$K639,LEN(",Toluen_MQ135|"),'Com RTOS RX'!$L639,LEN(",MH4_MQ135|"),'Com RTOS RX'!$M639,LEN(",O3_MQ131|"),'Com RTOS RX'!$N639)*8</f>
        <v>672</v>
      </c>
    </row>
    <row r="640" ht="15.75" customHeight="1">
      <c r="A640" s="5" t="s">
        <v>3441</v>
      </c>
      <c r="B640" s="5" t="s">
        <v>3442</v>
      </c>
      <c r="C640" s="5" t="s">
        <v>843</v>
      </c>
      <c r="D640" s="5" t="s">
        <v>3443</v>
      </c>
      <c r="E640" s="5" t="s">
        <v>845</v>
      </c>
      <c r="F640" s="5" t="s">
        <v>845</v>
      </c>
      <c r="G640" s="5" t="s">
        <v>845</v>
      </c>
      <c r="H640" s="5" t="s">
        <v>536</v>
      </c>
      <c r="I640" s="5" t="s">
        <v>253</v>
      </c>
      <c r="J640" s="5" t="s">
        <v>210</v>
      </c>
      <c r="K640" s="5" t="s">
        <v>67</v>
      </c>
      <c r="L640" s="5" t="s">
        <v>325</v>
      </c>
      <c r="M640" s="5" t="s">
        <v>269</v>
      </c>
      <c r="N640" s="5" t="s">
        <v>973</v>
      </c>
      <c r="O640" s="5" t="s">
        <v>845</v>
      </c>
      <c r="P640" s="5" t="s">
        <v>845</v>
      </c>
      <c r="Q640" s="5" t="s">
        <v>847</v>
      </c>
      <c r="R640" s="5" t="s">
        <v>845</v>
      </c>
      <c r="S640" s="5" t="s">
        <v>848</v>
      </c>
      <c r="T640" s="5" t="s">
        <v>1702</v>
      </c>
      <c r="U640" s="5" t="s">
        <v>845</v>
      </c>
      <c r="V640" s="5" t="s">
        <v>845</v>
      </c>
      <c r="W640" s="5" t="s">
        <v>850</v>
      </c>
      <c r="X640" s="5" t="s">
        <v>3444</v>
      </c>
      <c r="Y640" s="6">
        <f>X641-'Com RTOS RX'!$X640</f>
        <v>0.0001157407407</v>
      </c>
      <c r="Z640" s="7">
        <f>SUM(LEN(",CO_MQ135|"),'Com RTOS RX'!$H640,LEN(",CO2_MQ135|"),'Com RTOS RX'!$I640,LEN(",Alcool_MQ135|"),'Com RTOS RX'!$J640,LEN(",Alcool_MQ135|"),'Com RTOS RX'!$K640,LEN(",Toluen_MQ135|"),'Com RTOS RX'!$L640,LEN(",MH4_MQ135|"),'Com RTOS RX'!$M640,LEN(",O3_MQ131|"),'Com RTOS RX'!$N640)*8</f>
        <v>672</v>
      </c>
    </row>
    <row r="641" ht="15.75" customHeight="1">
      <c r="A641" s="5" t="s">
        <v>3445</v>
      </c>
      <c r="B641" s="5" t="s">
        <v>3446</v>
      </c>
      <c r="C641" s="5" t="s">
        <v>843</v>
      </c>
      <c r="D641" s="5" t="s">
        <v>3447</v>
      </c>
      <c r="E641" s="5" t="s">
        <v>845</v>
      </c>
      <c r="F641" s="5" t="s">
        <v>845</v>
      </c>
      <c r="G641" s="5" t="s">
        <v>845</v>
      </c>
      <c r="H641" s="5" t="s">
        <v>607</v>
      </c>
      <c r="I641" s="5" t="s">
        <v>249</v>
      </c>
      <c r="J641" s="5" t="s">
        <v>195</v>
      </c>
      <c r="K641" s="5" t="s">
        <v>846</v>
      </c>
      <c r="L641" s="5" t="s">
        <v>750</v>
      </c>
      <c r="M641" s="5" t="s">
        <v>41</v>
      </c>
      <c r="N641" s="5" t="s">
        <v>434</v>
      </c>
      <c r="O641" s="5" t="s">
        <v>845</v>
      </c>
      <c r="P641" s="5" t="s">
        <v>845</v>
      </c>
      <c r="Q641" s="5" t="s">
        <v>847</v>
      </c>
      <c r="R641" s="5" t="s">
        <v>845</v>
      </c>
      <c r="S641" s="5" t="s">
        <v>848</v>
      </c>
      <c r="T641" s="5" t="s">
        <v>1702</v>
      </c>
      <c r="U641" s="5" t="s">
        <v>845</v>
      </c>
      <c r="V641" s="5" t="s">
        <v>845</v>
      </c>
      <c r="W641" s="5" t="s">
        <v>850</v>
      </c>
      <c r="X641" s="5" t="s">
        <v>3448</v>
      </c>
      <c r="Y641" s="6">
        <f>X642-'Com RTOS RX'!$X641</f>
        <v>0.0001157407407</v>
      </c>
      <c r="Z641" s="7">
        <f>SUM(LEN(",CO_MQ135|"),'Com RTOS RX'!$H641,LEN(",CO2_MQ135|"),'Com RTOS RX'!$I641,LEN(",Alcool_MQ135|"),'Com RTOS RX'!$J641,LEN(",Alcool_MQ135|"),'Com RTOS RX'!$K641,LEN(",Toluen_MQ135|"),'Com RTOS RX'!$L641,LEN(",MH4_MQ135|"),'Com RTOS RX'!$M641,LEN(",O3_MQ131|"),'Com RTOS RX'!$N641)*8</f>
        <v>672</v>
      </c>
    </row>
    <row r="642" ht="15.75" customHeight="1">
      <c r="A642" s="5" t="s">
        <v>3449</v>
      </c>
      <c r="B642" s="5" t="s">
        <v>3450</v>
      </c>
      <c r="C642" s="5" t="s">
        <v>843</v>
      </c>
      <c r="D642" s="5" t="s">
        <v>3451</v>
      </c>
      <c r="E642" s="5" t="s">
        <v>845</v>
      </c>
      <c r="F642" s="5" t="s">
        <v>845</v>
      </c>
      <c r="G642" s="5" t="s">
        <v>845</v>
      </c>
      <c r="H642" s="5" t="s">
        <v>510</v>
      </c>
      <c r="I642" s="5" t="s">
        <v>292</v>
      </c>
      <c r="J642" s="5" t="s">
        <v>263</v>
      </c>
      <c r="K642" s="5" t="s">
        <v>293</v>
      </c>
      <c r="L642" s="5" t="s">
        <v>401</v>
      </c>
      <c r="M642" s="5" t="s">
        <v>269</v>
      </c>
      <c r="N642" s="5" t="s">
        <v>413</v>
      </c>
      <c r="O642" s="5" t="s">
        <v>845</v>
      </c>
      <c r="P642" s="5" t="s">
        <v>845</v>
      </c>
      <c r="Q642" s="5" t="s">
        <v>847</v>
      </c>
      <c r="R642" s="5" t="s">
        <v>845</v>
      </c>
      <c r="S642" s="5" t="s">
        <v>848</v>
      </c>
      <c r="T642" s="5" t="s">
        <v>1702</v>
      </c>
      <c r="U642" s="5" t="s">
        <v>845</v>
      </c>
      <c r="V642" s="5" t="s">
        <v>845</v>
      </c>
      <c r="W642" s="5" t="s">
        <v>850</v>
      </c>
      <c r="X642" s="5" t="s">
        <v>3452</v>
      </c>
      <c r="Y642" s="6">
        <f>X643-'Com RTOS RX'!$X642</f>
        <v>0.0001157407407</v>
      </c>
      <c r="Z642" s="7">
        <f>SUM(LEN(",CO_MQ135|"),'Com RTOS RX'!$H642,LEN(",CO2_MQ135|"),'Com RTOS RX'!$I642,LEN(",Alcool_MQ135|"),'Com RTOS RX'!$J642,LEN(",Alcool_MQ135|"),'Com RTOS RX'!$K642,LEN(",Toluen_MQ135|"),'Com RTOS RX'!$L642,LEN(",MH4_MQ135|"),'Com RTOS RX'!$M642,LEN(",O3_MQ131|"),'Com RTOS RX'!$N642)*8</f>
        <v>672</v>
      </c>
    </row>
    <row r="643" ht="15.75" customHeight="1">
      <c r="A643" s="5" t="s">
        <v>3453</v>
      </c>
      <c r="B643" s="5" t="s">
        <v>3454</v>
      </c>
      <c r="C643" s="5" t="s">
        <v>843</v>
      </c>
      <c r="D643" s="5" t="s">
        <v>3455</v>
      </c>
      <c r="E643" s="5" t="s">
        <v>845</v>
      </c>
      <c r="F643" s="5" t="s">
        <v>845</v>
      </c>
      <c r="G643" s="5" t="s">
        <v>845</v>
      </c>
      <c r="H643" s="5" t="s">
        <v>569</v>
      </c>
      <c r="I643" s="5" t="s">
        <v>254</v>
      </c>
      <c r="J643" s="5" t="s">
        <v>187</v>
      </c>
      <c r="K643" s="5" t="s">
        <v>67</v>
      </c>
      <c r="L643" s="5" t="s">
        <v>412</v>
      </c>
      <c r="M643" s="5" t="s">
        <v>148</v>
      </c>
      <c r="N643" s="5" t="s">
        <v>776</v>
      </c>
      <c r="O643" s="5" t="s">
        <v>845</v>
      </c>
      <c r="P643" s="5" t="s">
        <v>845</v>
      </c>
      <c r="Q643" s="5" t="s">
        <v>847</v>
      </c>
      <c r="R643" s="5" t="s">
        <v>845</v>
      </c>
      <c r="S643" s="5" t="s">
        <v>848</v>
      </c>
      <c r="T643" s="5" t="s">
        <v>1702</v>
      </c>
      <c r="U643" s="5" t="s">
        <v>845</v>
      </c>
      <c r="V643" s="5" t="s">
        <v>845</v>
      </c>
      <c r="W643" s="5" t="s">
        <v>850</v>
      </c>
      <c r="X643" s="5" t="s">
        <v>3456</v>
      </c>
      <c r="Y643" s="6">
        <f>X644-'Com RTOS RX'!$X643</f>
        <v>0.0001157407407</v>
      </c>
      <c r="Z643" s="7">
        <f>SUM(LEN(",CO_MQ135|"),'Com RTOS RX'!$H643,LEN(",CO2_MQ135|"),'Com RTOS RX'!$I643,LEN(",Alcool_MQ135|"),'Com RTOS RX'!$J643,LEN(",Alcool_MQ135|"),'Com RTOS RX'!$K643,LEN(",Toluen_MQ135|"),'Com RTOS RX'!$L643,LEN(",MH4_MQ135|"),'Com RTOS RX'!$M643,LEN(",O3_MQ131|"),'Com RTOS RX'!$N643)*8</f>
        <v>672</v>
      </c>
    </row>
    <row r="644" ht="15.75" customHeight="1">
      <c r="A644" s="5" t="s">
        <v>3457</v>
      </c>
      <c r="B644" s="5" t="s">
        <v>3458</v>
      </c>
      <c r="C644" s="5" t="s">
        <v>843</v>
      </c>
      <c r="D644" s="5" t="s">
        <v>3459</v>
      </c>
      <c r="E644" s="5" t="s">
        <v>845</v>
      </c>
      <c r="F644" s="5" t="s">
        <v>845</v>
      </c>
      <c r="G644" s="5" t="s">
        <v>845</v>
      </c>
      <c r="H644" s="5" t="s">
        <v>529</v>
      </c>
      <c r="I644" s="5" t="s">
        <v>292</v>
      </c>
      <c r="J644" s="5" t="s">
        <v>258</v>
      </c>
      <c r="K644" s="5" t="s">
        <v>293</v>
      </c>
      <c r="L644" s="5" t="s">
        <v>400</v>
      </c>
      <c r="M644" s="5" t="s">
        <v>269</v>
      </c>
      <c r="N644" s="5" t="s">
        <v>421</v>
      </c>
      <c r="O644" s="5" t="s">
        <v>845</v>
      </c>
      <c r="P644" s="5" t="s">
        <v>845</v>
      </c>
      <c r="Q644" s="5" t="s">
        <v>847</v>
      </c>
      <c r="R644" s="5" t="s">
        <v>845</v>
      </c>
      <c r="S644" s="5" t="s">
        <v>848</v>
      </c>
      <c r="T644" s="5" t="s">
        <v>1702</v>
      </c>
      <c r="U644" s="5" t="s">
        <v>845</v>
      </c>
      <c r="V644" s="5" t="s">
        <v>845</v>
      </c>
      <c r="W644" s="5" t="s">
        <v>850</v>
      </c>
      <c r="X644" s="5" t="s">
        <v>3460</v>
      </c>
      <c r="Y644" s="6">
        <f>X645-'Com RTOS RX'!$X644</f>
        <v>0.0001157407407</v>
      </c>
      <c r="Z644" s="7">
        <f>SUM(LEN(",CO_MQ135|"),'Com RTOS RX'!$H644,LEN(",CO2_MQ135|"),'Com RTOS RX'!$I644,LEN(",Alcool_MQ135|"),'Com RTOS RX'!$J644,LEN(",Alcool_MQ135|"),'Com RTOS RX'!$K644,LEN(",Toluen_MQ135|"),'Com RTOS RX'!$L644,LEN(",MH4_MQ135|"),'Com RTOS RX'!$M644,LEN(",O3_MQ131|"),'Com RTOS RX'!$N644)*8</f>
        <v>672</v>
      </c>
    </row>
    <row r="645" ht="15.75" customHeight="1">
      <c r="A645" s="5" t="s">
        <v>3461</v>
      </c>
      <c r="B645" s="5" t="s">
        <v>3462</v>
      </c>
      <c r="C645" s="5" t="s">
        <v>843</v>
      </c>
      <c r="D645" s="5" t="s">
        <v>3463</v>
      </c>
      <c r="E645" s="5" t="s">
        <v>845</v>
      </c>
      <c r="F645" s="5" t="s">
        <v>845</v>
      </c>
      <c r="G645" s="5" t="s">
        <v>845</v>
      </c>
      <c r="H645" s="5" t="s">
        <v>585</v>
      </c>
      <c r="I645" s="5" t="s">
        <v>297</v>
      </c>
      <c r="J645" s="5" t="s">
        <v>73</v>
      </c>
      <c r="K645" s="5" t="s">
        <v>846</v>
      </c>
      <c r="L645" s="5" t="s">
        <v>421</v>
      </c>
      <c r="M645" s="5" t="s">
        <v>148</v>
      </c>
      <c r="N645" s="5" t="s">
        <v>413</v>
      </c>
      <c r="O645" s="5" t="s">
        <v>845</v>
      </c>
      <c r="P645" s="5" t="s">
        <v>845</v>
      </c>
      <c r="Q645" s="5" t="s">
        <v>847</v>
      </c>
      <c r="R645" s="5" t="s">
        <v>845</v>
      </c>
      <c r="S645" s="5" t="s">
        <v>848</v>
      </c>
      <c r="T645" s="5" t="s">
        <v>1702</v>
      </c>
      <c r="U645" s="5" t="s">
        <v>845</v>
      </c>
      <c r="V645" s="5" t="s">
        <v>845</v>
      </c>
      <c r="W645" s="5" t="s">
        <v>850</v>
      </c>
      <c r="X645" s="5" t="s">
        <v>3464</v>
      </c>
      <c r="Y645" s="6">
        <f>X646-'Com RTOS RX'!$X645</f>
        <v>0.0001157407407</v>
      </c>
      <c r="Z645" s="7">
        <f>SUM(LEN(",CO_MQ135|"),'Com RTOS RX'!$H645,LEN(",CO2_MQ135|"),'Com RTOS RX'!$I645,LEN(",Alcool_MQ135|"),'Com RTOS RX'!$J645,LEN(",Alcool_MQ135|"),'Com RTOS RX'!$K645,LEN(",Toluen_MQ135|"),'Com RTOS RX'!$L645,LEN(",MH4_MQ135|"),'Com RTOS RX'!$M645,LEN(",O3_MQ131|"),'Com RTOS RX'!$N645)*8</f>
        <v>672</v>
      </c>
    </row>
    <row r="646" ht="15.75" customHeight="1">
      <c r="A646" s="5" t="s">
        <v>3465</v>
      </c>
      <c r="B646" s="5" t="s">
        <v>3466</v>
      </c>
      <c r="C646" s="5" t="s">
        <v>843</v>
      </c>
      <c r="D646" s="5" t="s">
        <v>3467</v>
      </c>
      <c r="E646" s="5" t="s">
        <v>845</v>
      </c>
      <c r="F646" s="5" t="s">
        <v>845</v>
      </c>
      <c r="G646" s="5" t="s">
        <v>845</v>
      </c>
      <c r="H646" s="5" t="s">
        <v>567</v>
      </c>
      <c r="I646" s="5" t="s">
        <v>63</v>
      </c>
      <c r="J646" s="5" t="s">
        <v>187</v>
      </c>
      <c r="K646" s="5" t="s">
        <v>67</v>
      </c>
      <c r="L646" s="5" t="s">
        <v>973</v>
      </c>
      <c r="M646" s="5" t="s">
        <v>148</v>
      </c>
      <c r="N646" s="5" t="s">
        <v>776</v>
      </c>
      <c r="O646" s="5" t="s">
        <v>845</v>
      </c>
      <c r="P646" s="5" t="s">
        <v>845</v>
      </c>
      <c r="Q646" s="5" t="s">
        <v>847</v>
      </c>
      <c r="R646" s="5" t="s">
        <v>845</v>
      </c>
      <c r="S646" s="5" t="s">
        <v>848</v>
      </c>
      <c r="T646" s="5" t="s">
        <v>1702</v>
      </c>
      <c r="U646" s="5" t="s">
        <v>845</v>
      </c>
      <c r="V646" s="5" t="s">
        <v>845</v>
      </c>
      <c r="W646" s="5" t="s">
        <v>850</v>
      </c>
      <c r="X646" s="5" t="s">
        <v>3468</v>
      </c>
      <c r="Y646" s="6">
        <f>X647-'Com RTOS RX'!$X646</f>
        <v>0.0001157407407</v>
      </c>
      <c r="Z646" s="7">
        <f>SUM(LEN(",CO_MQ135|"),'Com RTOS RX'!$H646,LEN(",CO2_MQ135|"),'Com RTOS RX'!$I646,LEN(",Alcool_MQ135|"),'Com RTOS RX'!$J646,LEN(",Alcool_MQ135|"),'Com RTOS RX'!$K646,LEN(",Toluen_MQ135|"),'Com RTOS RX'!$L646,LEN(",MH4_MQ135|"),'Com RTOS RX'!$M646,LEN(",O3_MQ131|"),'Com RTOS RX'!$N646)*8</f>
        <v>672</v>
      </c>
    </row>
    <row r="647" ht="15.75" customHeight="1">
      <c r="A647" s="5" t="s">
        <v>3469</v>
      </c>
      <c r="B647" s="5" t="s">
        <v>3470</v>
      </c>
      <c r="C647" s="5" t="s">
        <v>843</v>
      </c>
      <c r="D647" s="5" t="s">
        <v>3471</v>
      </c>
      <c r="E647" s="5" t="s">
        <v>845</v>
      </c>
      <c r="F647" s="5" t="s">
        <v>845</v>
      </c>
      <c r="G647" s="5" t="s">
        <v>845</v>
      </c>
      <c r="H647" s="5" t="s">
        <v>529</v>
      </c>
      <c r="I647" s="5" t="s">
        <v>292</v>
      </c>
      <c r="J647" s="5" t="s">
        <v>258</v>
      </c>
      <c r="K647" s="5" t="s">
        <v>293</v>
      </c>
      <c r="L647" s="5" t="s">
        <v>400</v>
      </c>
      <c r="M647" s="5" t="s">
        <v>269</v>
      </c>
      <c r="N647" s="5" t="s">
        <v>413</v>
      </c>
      <c r="O647" s="5" t="s">
        <v>845</v>
      </c>
      <c r="P647" s="5" t="s">
        <v>845</v>
      </c>
      <c r="Q647" s="5" t="s">
        <v>847</v>
      </c>
      <c r="R647" s="5" t="s">
        <v>845</v>
      </c>
      <c r="S647" s="5" t="s">
        <v>848</v>
      </c>
      <c r="T647" s="5" t="s">
        <v>1702</v>
      </c>
      <c r="U647" s="5" t="s">
        <v>845</v>
      </c>
      <c r="V647" s="5" t="s">
        <v>845</v>
      </c>
      <c r="W647" s="5" t="s">
        <v>850</v>
      </c>
      <c r="X647" s="5" t="s">
        <v>3472</v>
      </c>
      <c r="Y647" s="6">
        <f>X648-'Com RTOS RX'!$X647</f>
        <v>0.0001157407407</v>
      </c>
      <c r="Z647" s="7">
        <f>SUM(LEN(",CO_MQ135|"),'Com RTOS RX'!$H647,LEN(",CO2_MQ135|"),'Com RTOS RX'!$I647,LEN(",Alcool_MQ135|"),'Com RTOS RX'!$J647,LEN(",Alcool_MQ135|"),'Com RTOS RX'!$K647,LEN(",Toluen_MQ135|"),'Com RTOS RX'!$L647,LEN(",MH4_MQ135|"),'Com RTOS RX'!$M647,LEN(",O3_MQ131|"),'Com RTOS RX'!$N647)*8</f>
        <v>672</v>
      </c>
    </row>
    <row r="648" ht="15.75" customHeight="1">
      <c r="A648" s="5" t="s">
        <v>3473</v>
      </c>
      <c r="B648" s="5" t="s">
        <v>3474</v>
      </c>
      <c r="C648" s="5" t="s">
        <v>843</v>
      </c>
      <c r="D648" s="5" t="s">
        <v>3475</v>
      </c>
      <c r="E648" s="5" t="s">
        <v>845</v>
      </c>
      <c r="F648" s="5" t="s">
        <v>845</v>
      </c>
      <c r="G648" s="5" t="s">
        <v>845</v>
      </c>
      <c r="H648" s="5" t="s">
        <v>568</v>
      </c>
      <c r="I648" s="5" t="s">
        <v>254</v>
      </c>
      <c r="J648" s="5" t="s">
        <v>257</v>
      </c>
      <c r="K648" s="5" t="s">
        <v>67</v>
      </c>
      <c r="L648" s="5" t="s">
        <v>776</v>
      </c>
      <c r="M648" s="5" t="s">
        <v>148</v>
      </c>
      <c r="N648" s="5" t="s">
        <v>745</v>
      </c>
      <c r="O648" s="5" t="s">
        <v>845</v>
      </c>
      <c r="P648" s="5" t="s">
        <v>845</v>
      </c>
      <c r="Q648" s="5" t="s">
        <v>847</v>
      </c>
      <c r="R648" s="5" t="s">
        <v>845</v>
      </c>
      <c r="S648" s="5" t="s">
        <v>848</v>
      </c>
      <c r="T648" s="5" t="s">
        <v>1702</v>
      </c>
      <c r="U648" s="5" t="s">
        <v>845</v>
      </c>
      <c r="V648" s="5" t="s">
        <v>845</v>
      </c>
      <c r="W648" s="5" t="s">
        <v>850</v>
      </c>
      <c r="X648" s="5" t="s">
        <v>3476</v>
      </c>
      <c r="Y648" s="6">
        <f>X649-'Com RTOS RX'!$X648</f>
        <v>0.0001273148148</v>
      </c>
      <c r="Z648" s="7">
        <f>SUM(LEN(",CO_MQ135|"),'Com RTOS RX'!$H648,LEN(",CO2_MQ135|"),'Com RTOS RX'!$I648,LEN(",Alcool_MQ135|"),'Com RTOS RX'!$J648,LEN(",Alcool_MQ135|"),'Com RTOS RX'!$K648,LEN(",Toluen_MQ135|"),'Com RTOS RX'!$L648,LEN(",MH4_MQ135|"),'Com RTOS RX'!$M648,LEN(",O3_MQ131|"),'Com RTOS RX'!$N648)*8</f>
        <v>672</v>
      </c>
    </row>
    <row r="649" ht="15.75" customHeight="1">
      <c r="A649" s="5" t="s">
        <v>3477</v>
      </c>
      <c r="B649" s="5" t="s">
        <v>3478</v>
      </c>
      <c r="C649" s="5" t="s">
        <v>843</v>
      </c>
      <c r="D649" s="5" t="s">
        <v>3479</v>
      </c>
      <c r="E649" s="5" t="s">
        <v>845</v>
      </c>
      <c r="F649" s="5" t="s">
        <v>845</v>
      </c>
      <c r="G649" s="5" t="s">
        <v>845</v>
      </c>
      <c r="H649" s="5" t="s">
        <v>556</v>
      </c>
      <c r="I649" s="5" t="s">
        <v>63</v>
      </c>
      <c r="J649" s="5" t="s">
        <v>259</v>
      </c>
      <c r="K649" s="5" t="s">
        <v>67</v>
      </c>
      <c r="L649" s="5" t="s">
        <v>313</v>
      </c>
      <c r="M649" s="5" t="s">
        <v>269</v>
      </c>
      <c r="N649" s="5" t="s">
        <v>413</v>
      </c>
      <c r="O649" s="5" t="s">
        <v>845</v>
      </c>
      <c r="P649" s="5" t="s">
        <v>845</v>
      </c>
      <c r="Q649" s="5" t="s">
        <v>847</v>
      </c>
      <c r="R649" s="5" t="s">
        <v>845</v>
      </c>
      <c r="S649" s="5" t="s">
        <v>848</v>
      </c>
      <c r="T649" s="5" t="s">
        <v>1702</v>
      </c>
      <c r="U649" s="5" t="s">
        <v>845</v>
      </c>
      <c r="V649" s="5" t="s">
        <v>845</v>
      </c>
      <c r="W649" s="5" t="s">
        <v>850</v>
      </c>
      <c r="X649" s="5" t="s">
        <v>3480</v>
      </c>
      <c r="Y649" s="6">
        <f>X650-'Com RTOS RX'!$X649</f>
        <v>0.0002314814815</v>
      </c>
      <c r="Z649" s="7">
        <f>SUM(LEN(",CO_MQ135|"),'Com RTOS RX'!$H649,LEN(",CO2_MQ135|"),'Com RTOS RX'!$I649,LEN(",Alcool_MQ135|"),'Com RTOS RX'!$J649,LEN(",Alcool_MQ135|"),'Com RTOS RX'!$K649,LEN(",Toluen_MQ135|"),'Com RTOS RX'!$L649,LEN(",MH4_MQ135|"),'Com RTOS RX'!$M649,LEN(",O3_MQ131|"),'Com RTOS RX'!$N649)*8</f>
        <v>672</v>
      </c>
    </row>
    <row r="650" ht="15.75" customHeight="1">
      <c r="A650" s="5" t="s">
        <v>3481</v>
      </c>
      <c r="B650" s="5" t="s">
        <v>3482</v>
      </c>
      <c r="C650" s="5" t="s">
        <v>843</v>
      </c>
      <c r="D650" s="5" t="s">
        <v>3483</v>
      </c>
      <c r="E650" s="5" t="s">
        <v>845</v>
      </c>
      <c r="F650" s="5" t="s">
        <v>845</v>
      </c>
      <c r="G650" s="5" t="s">
        <v>845</v>
      </c>
      <c r="H650" s="5" t="s">
        <v>557</v>
      </c>
      <c r="I650" s="5" t="s">
        <v>63</v>
      </c>
      <c r="J650" s="5" t="s">
        <v>210</v>
      </c>
      <c r="K650" s="5" t="s">
        <v>67</v>
      </c>
      <c r="L650" s="5" t="s">
        <v>408</v>
      </c>
      <c r="M650" s="5" t="s">
        <v>269</v>
      </c>
      <c r="N650" s="5" t="s">
        <v>738</v>
      </c>
      <c r="O650" s="5" t="s">
        <v>845</v>
      </c>
      <c r="P650" s="5" t="s">
        <v>845</v>
      </c>
      <c r="Q650" s="5" t="s">
        <v>847</v>
      </c>
      <c r="R650" s="5" t="s">
        <v>845</v>
      </c>
      <c r="S650" s="5" t="s">
        <v>848</v>
      </c>
      <c r="T650" s="5" t="s">
        <v>1702</v>
      </c>
      <c r="U650" s="5" t="s">
        <v>845</v>
      </c>
      <c r="V650" s="5" t="s">
        <v>845</v>
      </c>
      <c r="W650" s="5" t="s">
        <v>850</v>
      </c>
      <c r="X650" s="5" t="s">
        <v>3484</v>
      </c>
      <c r="Y650" s="6">
        <f>X651-'Com RTOS RX'!$X650</f>
        <v>0.0001157407407</v>
      </c>
      <c r="Z650" s="7">
        <f>SUM(LEN(",CO_MQ135|"),'Com RTOS RX'!$H650,LEN(",CO2_MQ135|"),'Com RTOS RX'!$I650,LEN(",Alcool_MQ135|"),'Com RTOS RX'!$J650,LEN(",Alcool_MQ135|"),'Com RTOS RX'!$K650,LEN(",Toluen_MQ135|"),'Com RTOS RX'!$L650,LEN(",MH4_MQ135|"),'Com RTOS RX'!$M650,LEN(",O3_MQ131|"),'Com RTOS RX'!$N650)*8</f>
        <v>672</v>
      </c>
    </row>
    <row r="651" ht="15.75" customHeight="1">
      <c r="A651" s="5" t="s">
        <v>3485</v>
      </c>
      <c r="B651" s="5" t="s">
        <v>3486</v>
      </c>
      <c r="C651" s="5" t="s">
        <v>843</v>
      </c>
      <c r="D651" s="5" t="s">
        <v>3487</v>
      </c>
      <c r="E651" s="5" t="s">
        <v>845</v>
      </c>
      <c r="F651" s="5" t="s">
        <v>845</v>
      </c>
      <c r="G651" s="5" t="s">
        <v>845</v>
      </c>
      <c r="H651" s="5" t="s">
        <v>569</v>
      </c>
      <c r="I651" s="5" t="s">
        <v>254</v>
      </c>
      <c r="J651" s="5" t="s">
        <v>187</v>
      </c>
      <c r="K651" s="5" t="s">
        <v>67</v>
      </c>
      <c r="L651" s="5" t="s">
        <v>412</v>
      </c>
      <c r="M651" s="5" t="s">
        <v>148</v>
      </c>
      <c r="N651" s="5" t="s">
        <v>738</v>
      </c>
      <c r="O651" s="5" t="s">
        <v>845</v>
      </c>
      <c r="P651" s="5" t="s">
        <v>845</v>
      </c>
      <c r="Q651" s="5" t="s">
        <v>847</v>
      </c>
      <c r="R651" s="5" t="s">
        <v>845</v>
      </c>
      <c r="S651" s="5" t="s">
        <v>848</v>
      </c>
      <c r="T651" s="5" t="s">
        <v>1702</v>
      </c>
      <c r="U651" s="5" t="s">
        <v>845</v>
      </c>
      <c r="V651" s="5" t="s">
        <v>845</v>
      </c>
      <c r="W651" s="5" t="s">
        <v>850</v>
      </c>
      <c r="X651" s="5" t="s">
        <v>3488</v>
      </c>
      <c r="Y651" s="6">
        <f>X652-'Com RTOS RX'!$X651</f>
        <v>0.0001041666667</v>
      </c>
      <c r="Z651" s="7">
        <f>SUM(LEN(",CO_MQ135|"),'Com RTOS RX'!$H651,LEN(",CO2_MQ135|"),'Com RTOS RX'!$I651,LEN(",Alcool_MQ135|"),'Com RTOS RX'!$J651,LEN(",Alcool_MQ135|"),'Com RTOS RX'!$K651,LEN(",Toluen_MQ135|"),'Com RTOS RX'!$L651,LEN(",MH4_MQ135|"),'Com RTOS RX'!$M651,LEN(",O3_MQ131|"),'Com RTOS RX'!$N651)*8</f>
        <v>672</v>
      </c>
    </row>
    <row r="652" ht="15.75" customHeight="1">
      <c r="A652" s="5" t="s">
        <v>3489</v>
      </c>
      <c r="B652" s="5" t="s">
        <v>3490</v>
      </c>
      <c r="C652" s="5" t="s">
        <v>843</v>
      </c>
      <c r="D652" s="5" t="s">
        <v>3491</v>
      </c>
      <c r="E652" s="5" t="s">
        <v>845</v>
      </c>
      <c r="F652" s="5" t="s">
        <v>845</v>
      </c>
      <c r="G652" s="5" t="s">
        <v>845</v>
      </c>
      <c r="H652" s="5" t="s">
        <v>552</v>
      </c>
      <c r="I652" s="5" t="s">
        <v>253</v>
      </c>
      <c r="J652" s="5" t="s">
        <v>1319</v>
      </c>
      <c r="K652" s="5" t="s">
        <v>293</v>
      </c>
      <c r="L652" s="5" t="s">
        <v>321</v>
      </c>
      <c r="M652" s="5" t="s">
        <v>269</v>
      </c>
      <c r="N652" s="5" t="s">
        <v>745</v>
      </c>
      <c r="O652" s="5" t="s">
        <v>845</v>
      </c>
      <c r="P652" s="5" t="s">
        <v>845</v>
      </c>
      <c r="Q652" s="5" t="s">
        <v>847</v>
      </c>
      <c r="R652" s="5" t="s">
        <v>845</v>
      </c>
      <c r="S652" s="5" t="s">
        <v>848</v>
      </c>
      <c r="T652" s="5" t="s">
        <v>1702</v>
      </c>
      <c r="U652" s="5" t="s">
        <v>845</v>
      </c>
      <c r="V652" s="5" t="s">
        <v>845</v>
      </c>
      <c r="W652" s="5" t="s">
        <v>850</v>
      </c>
      <c r="X652" s="5" t="s">
        <v>3492</v>
      </c>
      <c r="Y652" s="6">
        <f>X653-'Com RTOS RX'!$X652</f>
        <v>0.0001273148148</v>
      </c>
      <c r="Z652" s="7">
        <f>SUM(LEN(",CO_MQ135|"),'Com RTOS RX'!$H652,LEN(",CO2_MQ135|"),'Com RTOS RX'!$I652,LEN(",Alcool_MQ135|"),'Com RTOS RX'!$J652,LEN(",Alcool_MQ135|"),'Com RTOS RX'!$K652,LEN(",Toluen_MQ135|"),'Com RTOS RX'!$L652,LEN(",MH4_MQ135|"),'Com RTOS RX'!$M652,LEN(",O3_MQ131|"),'Com RTOS RX'!$N652)*8</f>
        <v>672</v>
      </c>
    </row>
    <row r="653" ht="15.75" customHeight="1">
      <c r="A653" s="5" t="s">
        <v>3493</v>
      </c>
      <c r="B653" s="5" t="s">
        <v>3494</v>
      </c>
      <c r="C653" s="5" t="s">
        <v>843</v>
      </c>
      <c r="D653" s="5" t="s">
        <v>3495</v>
      </c>
      <c r="E653" s="5" t="s">
        <v>845</v>
      </c>
      <c r="F653" s="5" t="s">
        <v>845</v>
      </c>
      <c r="G653" s="5" t="s">
        <v>845</v>
      </c>
      <c r="H653" s="5" t="s">
        <v>536</v>
      </c>
      <c r="I653" s="5" t="s">
        <v>253</v>
      </c>
      <c r="J653" s="5" t="s">
        <v>210</v>
      </c>
      <c r="K653" s="5" t="s">
        <v>67</v>
      </c>
      <c r="L653" s="5" t="s">
        <v>325</v>
      </c>
      <c r="M653" s="5" t="s">
        <v>269</v>
      </c>
      <c r="N653" s="5" t="s">
        <v>756</v>
      </c>
      <c r="O653" s="5" t="s">
        <v>845</v>
      </c>
      <c r="P653" s="5" t="s">
        <v>845</v>
      </c>
      <c r="Q653" s="5" t="s">
        <v>847</v>
      </c>
      <c r="R653" s="5" t="s">
        <v>845</v>
      </c>
      <c r="S653" s="5" t="s">
        <v>848</v>
      </c>
      <c r="T653" s="5" t="s">
        <v>1702</v>
      </c>
      <c r="U653" s="5" t="s">
        <v>845</v>
      </c>
      <c r="V653" s="5" t="s">
        <v>845</v>
      </c>
      <c r="W653" s="5" t="s">
        <v>850</v>
      </c>
      <c r="X653" s="5" t="s">
        <v>3496</v>
      </c>
      <c r="Y653" s="6">
        <f>X654-'Com RTOS RX'!$X653</f>
        <v>0.0001157407407</v>
      </c>
      <c r="Z653" s="7">
        <f>SUM(LEN(",CO_MQ135|"),'Com RTOS RX'!$H653,LEN(",CO2_MQ135|"),'Com RTOS RX'!$I653,LEN(",Alcool_MQ135|"),'Com RTOS RX'!$J653,LEN(",Alcool_MQ135|"),'Com RTOS RX'!$K653,LEN(",Toluen_MQ135|"),'Com RTOS RX'!$L653,LEN(",MH4_MQ135|"),'Com RTOS RX'!$M653,LEN(",O3_MQ131|"),'Com RTOS RX'!$N653)*8</f>
        <v>672</v>
      </c>
    </row>
    <row r="654" ht="15.75" customHeight="1">
      <c r="A654" s="5" t="s">
        <v>3497</v>
      </c>
      <c r="B654" s="5" t="s">
        <v>3498</v>
      </c>
      <c r="C654" s="5" t="s">
        <v>843</v>
      </c>
      <c r="D654" s="5" t="s">
        <v>3499</v>
      </c>
      <c r="E654" s="5" t="s">
        <v>845</v>
      </c>
      <c r="F654" s="5" t="s">
        <v>845</v>
      </c>
      <c r="G654" s="5" t="s">
        <v>845</v>
      </c>
      <c r="H654" s="5" t="s">
        <v>536</v>
      </c>
      <c r="I654" s="5" t="s">
        <v>253</v>
      </c>
      <c r="J654" s="5" t="s">
        <v>210</v>
      </c>
      <c r="K654" s="5" t="s">
        <v>67</v>
      </c>
      <c r="L654" s="5" t="s">
        <v>325</v>
      </c>
      <c r="M654" s="5" t="s">
        <v>269</v>
      </c>
      <c r="N654" s="5" t="s">
        <v>745</v>
      </c>
      <c r="O654" s="5" t="s">
        <v>845</v>
      </c>
      <c r="P654" s="5" t="s">
        <v>845</v>
      </c>
      <c r="Q654" s="5" t="s">
        <v>847</v>
      </c>
      <c r="R654" s="5" t="s">
        <v>845</v>
      </c>
      <c r="S654" s="5" t="s">
        <v>848</v>
      </c>
      <c r="T654" s="5" t="s">
        <v>1702</v>
      </c>
      <c r="U654" s="5" t="s">
        <v>845</v>
      </c>
      <c r="V654" s="5" t="s">
        <v>845</v>
      </c>
      <c r="W654" s="5" t="s">
        <v>850</v>
      </c>
      <c r="X654" s="5" t="s">
        <v>3500</v>
      </c>
      <c r="Y654" s="6">
        <f>X655-'Com RTOS RX'!$X654</f>
        <v>0.0001157407407</v>
      </c>
      <c r="Z654" s="7">
        <f>SUM(LEN(",CO_MQ135|"),'Com RTOS RX'!$H654,LEN(",CO2_MQ135|"),'Com RTOS RX'!$I654,LEN(",Alcool_MQ135|"),'Com RTOS RX'!$J654,LEN(",Alcool_MQ135|"),'Com RTOS RX'!$K654,LEN(",Toluen_MQ135|"),'Com RTOS RX'!$L654,LEN(",MH4_MQ135|"),'Com RTOS RX'!$M654,LEN(",O3_MQ131|"),'Com RTOS RX'!$N654)*8</f>
        <v>672</v>
      </c>
    </row>
    <row r="655" ht="15.75" customHeight="1">
      <c r="A655" s="5" t="s">
        <v>3501</v>
      </c>
      <c r="B655" s="5" t="s">
        <v>3502</v>
      </c>
      <c r="C655" s="5" t="s">
        <v>843</v>
      </c>
      <c r="D655" s="5" t="s">
        <v>3503</v>
      </c>
      <c r="E655" s="5" t="s">
        <v>845</v>
      </c>
      <c r="F655" s="5" t="s">
        <v>845</v>
      </c>
      <c r="G655" s="5" t="s">
        <v>845</v>
      </c>
      <c r="H655" s="5" t="s">
        <v>556</v>
      </c>
      <c r="I655" s="5" t="s">
        <v>63</v>
      </c>
      <c r="J655" s="5" t="s">
        <v>259</v>
      </c>
      <c r="K655" s="5" t="s">
        <v>67</v>
      </c>
      <c r="L655" s="5" t="s">
        <v>313</v>
      </c>
      <c r="M655" s="5" t="s">
        <v>269</v>
      </c>
      <c r="N655" s="5" t="s">
        <v>738</v>
      </c>
      <c r="O655" s="5" t="s">
        <v>845</v>
      </c>
      <c r="P655" s="5" t="s">
        <v>845</v>
      </c>
      <c r="Q655" s="5" t="s">
        <v>847</v>
      </c>
      <c r="R655" s="5" t="s">
        <v>845</v>
      </c>
      <c r="S655" s="5" t="s">
        <v>848</v>
      </c>
      <c r="T655" s="5" t="s">
        <v>1702</v>
      </c>
      <c r="U655" s="5" t="s">
        <v>845</v>
      </c>
      <c r="V655" s="5" t="s">
        <v>845</v>
      </c>
      <c r="W655" s="5" t="s">
        <v>850</v>
      </c>
      <c r="X655" s="5" t="s">
        <v>3504</v>
      </c>
      <c r="Y655" s="6">
        <f>X656-'Com RTOS RX'!$X655</f>
        <v>0.0001157407407</v>
      </c>
      <c r="Z655" s="7">
        <f>SUM(LEN(",CO_MQ135|"),'Com RTOS RX'!$H655,LEN(",CO2_MQ135|"),'Com RTOS RX'!$I655,LEN(",Alcool_MQ135|"),'Com RTOS RX'!$J655,LEN(",Alcool_MQ135|"),'Com RTOS RX'!$K655,LEN(",Toluen_MQ135|"),'Com RTOS RX'!$L655,LEN(",MH4_MQ135|"),'Com RTOS RX'!$M655,LEN(",O3_MQ131|"),'Com RTOS RX'!$N655)*8</f>
        <v>672</v>
      </c>
    </row>
    <row r="656" ht="15.75" customHeight="1">
      <c r="A656" s="5" t="s">
        <v>3505</v>
      </c>
      <c r="B656" s="5" t="s">
        <v>3506</v>
      </c>
      <c r="C656" s="5" t="s">
        <v>843</v>
      </c>
      <c r="D656" s="5" t="s">
        <v>3507</v>
      </c>
      <c r="E656" s="5" t="s">
        <v>845</v>
      </c>
      <c r="F656" s="5" t="s">
        <v>845</v>
      </c>
      <c r="G656" s="5" t="s">
        <v>845</v>
      </c>
      <c r="H656" s="5" t="s">
        <v>536</v>
      </c>
      <c r="I656" s="5" t="s">
        <v>253</v>
      </c>
      <c r="J656" s="5" t="s">
        <v>210</v>
      </c>
      <c r="K656" s="5" t="s">
        <v>67</v>
      </c>
      <c r="L656" s="5" t="s">
        <v>325</v>
      </c>
      <c r="M656" s="5" t="s">
        <v>269</v>
      </c>
      <c r="N656" s="5" t="s">
        <v>413</v>
      </c>
      <c r="O656" s="5" t="s">
        <v>845</v>
      </c>
      <c r="P656" s="5" t="s">
        <v>845</v>
      </c>
      <c r="Q656" s="5" t="s">
        <v>847</v>
      </c>
      <c r="R656" s="5" t="s">
        <v>845</v>
      </c>
      <c r="S656" s="5" t="s">
        <v>848</v>
      </c>
      <c r="T656" s="5" t="s">
        <v>1702</v>
      </c>
      <c r="U656" s="5" t="s">
        <v>845</v>
      </c>
      <c r="V656" s="5" t="s">
        <v>845</v>
      </c>
      <c r="W656" s="5" t="s">
        <v>850</v>
      </c>
      <c r="X656" s="5" t="s">
        <v>3508</v>
      </c>
      <c r="Y656" s="6">
        <f>X657-'Com RTOS RX'!$X656</f>
        <v>0.0001157407407</v>
      </c>
      <c r="Z656" s="7">
        <f>SUM(LEN(",CO_MQ135|"),'Com RTOS RX'!$H656,LEN(",CO2_MQ135|"),'Com RTOS RX'!$I656,LEN(",Alcool_MQ135|"),'Com RTOS RX'!$J656,LEN(",Alcool_MQ135|"),'Com RTOS RX'!$K656,LEN(",Toluen_MQ135|"),'Com RTOS RX'!$L656,LEN(",MH4_MQ135|"),'Com RTOS RX'!$M656,LEN(",O3_MQ131|"),'Com RTOS RX'!$N656)*8</f>
        <v>672</v>
      </c>
    </row>
    <row r="657" ht="15.75" customHeight="1">
      <c r="A657" s="5" t="s">
        <v>3509</v>
      </c>
      <c r="B657" s="5" t="s">
        <v>3510</v>
      </c>
      <c r="C657" s="5" t="s">
        <v>843</v>
      </c>
      <c r="D657" s="5" t="s">
        <v>3511</v>
      </c>
      <c r="E657" s="5" t="s">
        <v>845</v>
      </c>
      <c r="F657" s="5" t="s">
        <v>845</v>
      </c>
      <c r="G657" s="5" t="s">
        <v>845</v>
      </c>
      <c r="H657" s="5" t="s">
        <v>529</v>
      </c>
      <c r="I657" s="5" t="s">
        <v>292</v>
      </c>
      <c r="J657" s="5" t="s">
        <v>258</v>
      </c>
      <c r="K657" s="5" t="s">
        <v>293</v>
      </c>
      <c r="L657" s="5" t="s">
        <v>400</v>
      </c>
      <c r="M657" s="5" t="s">
        <v>269</v>
      </c>
      <c r="N657" s="5" t="s">
        <v>421</v>
      </c>
      <c r="O657" s="5" t="s">
        <v>845</v>
      </c>
      <c r="P657" s="5" t="s">
        <v>845</v>
      </c>
      <c r="Q657" s="5" t="s">
        <v>847</v>
      </c>
      <c r="R657" s="5" t="s">
        <v>845</v>
      </c>
      <c r="S657" s="5" t="s">
        <v>848</v>
      </c>
      <c r="T657" s="5" t="s">
        <v>1702</v>
      </c>
      <c r="U657" s="5" t="s">
        <v>845</v>
      </c>
      <c r="V657" s="5" t="s">
        <v>845</v>
      </c>
      <c r="W657" s="5" t="s">
        <v>850</v>
      </c>
      <c r="X657" s="5" t="s">
        <v>3512</v>
      </c>
      <c r="Y657" s="6">
        <f>X658-'Com RTOS RX'!$X657</f>
        <v>0.0001157407407</v>
      </c>
      <c r="Z657" s="7">
        <f>SUM(LEN(",CO_MQ135|"),'Com RTOS RX'!$H657,LEN(",CO2_MQ135|"),'Com RTOS RX'!$I657,LEN(",Alcool_MQ135|"),'Com RTOS RX'!$J657,LEN(",Alcool_MQ135|"),'Com RTOS RX'!$K657,LEN(",Toluen_MQ135|"),'Com RTOS RX'!$L657,LEN(",MH4_MQ135|"),'Com RTOS RX'!$M657,LEN(",O3_MQ131|"),'Com RTOS RX'!$N657)*8</f>
        <v>672</v>
      </c>
    </row>
    <row r="658" ht="15.75" customHeight="1">
      <c r="A658" s="5" t="s">
        <v>3513</v>
      </c>
      <c r="B658" s="5" t="s">
        <v>3514</v>
      </c>
      <c r="C658" s="5" t="s">
        <v>843</v>
      </c>
      <c r="D658" s="5" t="s">
        <v>3515</v>
      </c>
      <c r="E658" s="5" t="s">
        <v>845</v>
      </c>
      <c r="F658" s="5" t="s">
        <v>845</v>
      </c>
      <c r="G658" s="5" t="s">
        <v>845</v>
      </c>
      <c r="H658" s="5" t="s">
        <v>510</v>
      </c>
      <c r="I658" s="5" t="s">
        <v>292</v>
      </c>
      <c r="J658" s="5" t="s">
        <v>263</v>
      </c>
      <c r="K658" s="5" t="s">
        <v>293</v>
      </c>
      <c r="L658" s="5" t="s">
        <v>401</v>
      </c>
      <c r="M658" s="5" t="s">
        <v>269</v>
      </c>
      <c r="N658" s="5" t="s">
        <v>745</v>
      </c>
      <c r="O658" s="5" t="s">
        <v>845</v>
      </c>
      <c r="P658" s="5" t="s">
        <v>845</v>
      </c>
      <c r="Q658" s="5" t="s">
        <v>847</v>
      </c>
      <c r="R658" s="5" t="s">
        <v>845</v>
      </c>
      <c r="S658" s="5" t="s">
        <v>848</v>
      </c>
      <c r="T658" s="5" t="s">
        <v>1702</v>
      </c>
      <c r="U658" s="5" t="s">
        <v>845</v>
      </c>
      <c r="V658" s="5" t="s">
        <v>845</v>
      </c>
      <c r="W658" s="5" t="s">
        <v>850</v>
      </c>
      <c r="X658" s="5" t="s">
        <v>3516</v>
      </c>
      <c r="Y658" s="6">
        <f>X659-'Com RTOS RX'!$X658</f>
        <v>0.0001157407407</v>
      </c>
      <c r="Z658" s="7">
        <f>SUM(LEN(",CO_MQ135|"),'Com RTOS RX'!$H658,LEN(",CO2_MQ135|"),'Com RTOS RX'!$I658,LEN(",Alcool_MQ135|"),'Com RTOS RX'!$J658,LEN(",Alcool_MQ135|"),'Com RTOS RX'!$K658,LEN(",Toluen_MQ135|"),'Com RTOS RX'!$L658,LEN(",MH4_MQ135|"),'Com RTOS RX'!$M658,LEN(",O3_MQ131|"),'Com RTOS RX'!$N658)*8</f>
        <v>672</v>
      </c>
    </row>
    <row r="659" ht="15.75" customHeight="1">
      <c r="A659" s="5" t="s">
        <v>3517</v>
      </c>
      <c r="B659" s="5" t="s">
        <v>3518</v>
      </c>
      <c r="C659" s="5" t="s">
        <v>843</v>
      </c>
      <c r="D659" s="5" t="s">
        <v>3519</v>
      </c>
      <c r="E659" s="5" t="s">
        <v>845</v>
      </c>
      <c r="F659" s="5" t="s">
        <v>845</v>
      </c>
      <c r="G659" s="5" t="s">
        <v>845</v>
      </c>
      <c r="H659" s="5" t="s">
        <v>511</v>
      </c>
      <c r="I659" s="5" t="s">
        <v>292</v>
      </c>
      <c r="J659" s="5" t="s">
        <v>176</v>
      </c>
      <c r="K659" s="5" t="s">
        <v>293</v>
      </c>
      <c r="L659" s="5" t="s">
        <v>396</v>
      </c>
      <c r="M659" s="5" t="s">
        <v>269</v>
      </c>
      <c r="N659" s="5" t="s">
        <v>434</v>
      </c>
      <c r="O659" s="5" t="s">
        <v>845</v>
      </c>
      <c r="P659" s="5" t="s">
        <v>845</v>
      </c>
      <c r="Q659" s="5" t="s">
        <v>847</v>
      </c>
      <c r="R659" s="5" t="s">
        <v>845</v>
      </c>
      <c r="S659" s="5" t="s">
        <v>848</v>
      </c>
      <c r="T659" s="5" t="s">
        <v>1702</v>
      </c>
      <c r="U659" s="5" t="s">
        <v>845</v>
      </c>
      <c r="V659" s="5" t="s">
        <v>845</v>
      </c>
      <c r="W659" s="5" t="s">
        <v>850</v>
      </c>
      <c r="X659" s="5" t="s">
        <v>3520</v>
      </c>
      <c r="Y659" s="6">
        <f>X660-'Com RTOS RX'!$X659</f>
        <v>0.0001157407407</v>
      </c>
      <c r="Z659" s="7">
        <f>SUM(LEN(",CO_MQ135|"),'Com RTOS RX'!$H659,LEN(",CO2_MQ135|"),'Com RTOS RX'!$I659,LEN(",Alcool_MQ135|"),'Com RTOS RX'!$J659,LEN(",Alcool_MQ135|"),'Com RTOS RX'!$K659,LEN(",Toluen_MQ135|"),'Com RTOS RX'!$L659,LEN(",MH4_MQ135|"),'Com RTOS RX'!$M659,LEN(",O3_MQ131|"),'Com RTOS RX'!$N659)*8</f>
        <v>672</v>
      </c>
    </row>
    <row r="660" ht="15.75" customHeight="1">
      <c r="A660" s="5" t="s">
        <v>3521</v>
      </c>
      <c r="B660" s="5" t="s">
        <v>3522</v>
      </c>
      <c r="C660" s="5" t="s">
        <v>843</v>
      </c>
      <c r="D660" s="5" t="s">
        <v>3523</v>
      </c>
      <c r="E660" s="5" t="s">
        <v>845</v>
      </c>
      <c r="F660" s="5" t="s">
        <v>845</v>
      </c>
      <c r="G660" s="5" t="s">
        <v>845</v>
      </c>
      <c r="H660" s="5" t="s">
        <v>556</v>
      </c>
      <c r="I660" s="5" t="s">
        <v>63</v>
      </c>
      <c r="J660" s="5" t="s">
        <v>259</v>
      </c>
      <c r="K660" s="5" t="s">
        <v>67</v>
      </c>
      <c r="L660" s="5" t="s">
        <v>313</v>
      </c>
      <c r="M660" s="5" t="s">
        <v>269</v>
      </c>
      <c r="N660" s="5" t="s">
        <v>745</v>
      </c>
      <c r="O660" s="5" t="s">
        <v>845</v>
      </c>
      <c r="P660" s="5" t="s">
        <v>845</v>
      </c>
      <c r="Q660" s="5" t="s">
        <v>847</v>
      </c>
      <c r="R660" s="5" t="s">
        <v>845</v>
      </c>
      <c r="S660" s="5" t="s">
        <v>848</v>
      </c>
      <c r="T660" s="5" t="s">
        <v>1702</v>
      </c>
      <c r="U660" s="5" t="s">
        <v>845</v>
      </c>
      <c r="V660" s="5" t="s">
        <v>845</v>
      </c>
      <c r="W660" s="5" t="s">
        <v>850</v>
      </c>
      <c r="X660" s="5" t="s">
        <v>3524</v>
      </c>
      <c r="Y660" s="6">
        <f>X661-'Com RTOS RX'!$X660</f>
        <v>0.0001157407407</v>
      </c>
      <c r="Z660" s="7">
        <f>SUM(LEN(",CO_MQ135|"),'Com RTOS RX'!$H660,LEN(",CO2_MQ135|"),'Com RTOS RX'!$I660,LEN(",Alcool_MQ135|"),'Com RTOS RX'!$J660,LEN(",Alcool_MQ135|"),'Com RTOS RX'!$K660,LEN(",Toluen_MQ135|"),'Com RTOS RX'!$L660,LEN(",MH4_MQ135|"),'Com RTOS RX'!$M660,LEN(",O3_MQ131|"),'Com RTOS RX'!$N660)*8</f>
        <v>672</v>
      </c>
    </row>
    <row r="661" ht="15.75" customHeight="1">
      <c r="A661" s="5" t="s">
        <v>3525</v>
      </c>
      <c r="B661" s="5" t="s">
        <v>3526</v>
      </c>
      <c r="C661" s="5" t="s">
        <v>843</v>
      </c>
      <c r="D661" s="5" t="s">
        <v>3527</v>
      </c>
      <c r="E661" s="5" t="s">
        <v>845</v>
      </c>
      <c r="F661" s="5" t="s">
        <v>845</v>
      </c>
      <c r="G661" s="5" t="s">
        <v>845</v>
      </c>
      <c r="H661" s="5" t="s">
        <v>1381</v>
      </c>
      <c r="I661" s="5" t="s">
        <v>1371</v>
      </c>
      <c r="J661" s="5" t="s">
        <v>191</v>
      </c>
      <c r="K661" s="5" t="s">
        <v>846</v>
      </c>
      <c r="L661" s="5" t="s">
        <v>420</v>
      </c>
      <c r="M661" s="5" t="s">
        <v>41</v>
      </c>
      <c r="N661" s="5" t="s">
        <v>750</v>
      </c>
      <c r="O661" s="5" t="s">
        <v>845</v>
      </c>
      <c r="P661" s="5" t="s">
        <v>845</v>
      </c>
      <c r="Q661" s="5" t="s">
        <v>847</v>
      </c>
      <c r="R661" s="5" t="s">
        <v>845</v>
      </c>
      <c r="S661" s="5" t="s">
        <v>848</v>
      </c>
      <c r="T661" s="5" t="s">
        <v>1702</v>
      </c>
      <c r="U661" s="5" t="s">
        <v>845</v>
      </c>
      <c r="V661" s="5" t="s">
        <v>845</v>
      </c>
      <c r="W661" s="5" t="s">
        <v>850</v>
      </c>
      <c r="X661" s="5" t="s">
        <v>3528</v>
      </c>
      <c r="Y661" s="6">
        <f>X662-'Com RTOS RX'!$X661</f>
        <v>0.0001157407407</v>
      </c>
      <c r="Z661" s="7">
        <f>SUM(LEN(",CO_MQ135|"),'Com RTOS RX'!$H661,LEN(",CO2_MQ135|"),'Com RTOS RX'!$I661,LEN(",Alcool_MQ135|"),'Com RTOS RX'!$J661,LEN(",Alcool_MQ135|"),'Com RTOS RX'!$K661,LEN(",Toluen_MQ135|"),'Com RTOS RX'!$L661,LEN(",MH4_MQ135|"),'Com RTOS RX'!$M661,LEN(",O3_MQ131|"),'Com RTOS RX'!$N661)*8</f>
        <v>672</v>
      </c>
    </row>
    <row r="662" ht="15.75" customHeight="1">
      <c r="A662" s="5" t="s">
        <v>3529</v>
      </c>
      <c r="B662" s="5" t="s">
        <v>3530</v>
      </c>
      <c r="C662" s="5" t="s">
        <v>843</v>
      </c>
      <c r="D662" s="5" t="s">
        <v>3531</v>
      </c>
      <c r="E662" s="5" t="s">
        <v>845</v>
      </c>
      <c r="F662" s="5" t="s">
        <v>845</v>
      </c>
      <c r="G662" s="5" t="s">
        <v>845</v>
      </c>
      <c r="H662" s="5" t="s">
        <v>569</v>
      </c>
      <c r="I662" s="5" t="s">
        <v>254</v>
      </c>
      <c r="J662" s="5" t="s">
        <v>187</v>
      </c>
      <c r="K662" s="5" t="s">
        <v>67</v>
      </c>
      <c r="L662" s="5" t="s">
        <v>412</v>
      </c>
      <c r="M662" s="5" t="s">
        <v>148</v>
      </c>
      <c r="N662" s="5" t="s">
        <v>738</v>
      </c>
      <c r="O662" s="5" t="s">
        <v>845</v>
      </c>
      <c r="P662" s="5" t="s">
        <v>845</v>
      </c>
      <c r="Q662" s="5" t="s">
        <v>847</v>
      </c>
      <c r="R662" s="5" t="s">
        <v>845</v>
      </c>
      <c r="S662" s="5" t="s">
        <v>848</v>
      </c>
      <c r="T662" s="5" t="s">
        <v>1702</v>
      </c>
      <c r="U662" s="5" t="s">
        <v>845</v>
      </c>
      <c r="V662" s="5" t="s">
        <v>845</v>
      </c>
      <c r="W662" s="5" t="s">
        <v>850</v>
      </c>
      <c r="X662" s="5" t="s">
        <v>3532</v>
      </c>
      <c r="Y662" s="6">
        <f>X663-'Com RTOS RX'!$X662</f>
        <v>0.0001157407407</v>
      </c>
      <c r="Z662" s="7">
        <f>SUM(LEN(",CO_MQ135|"),'Com RTOS RX'!$H662,LEN(",CO2_MQ135|"),'Com RTOS RX'!$I662,LEN(",Alcool_MQ135|"),'Com RTOS RX'!$J662,LEN(",Alcool_MQ135|"),'Com RTOS RX'!$K662,LEN(",Toluen_MQ135|"),'Com RTOS RX'!$L662,LEN(",MH4_MQ135|"),'Com RTOS RX'!$M662,LEN(",O3_MQ131|"),'Com RTOS RX'!$N662)*8</f>
        <v>672</v>
      </c>
    </row>
    <row r="663" ht="15.75" customHeight="1">
      <c r="A663" s="5" t="s">
        <v>3533</v>
      </c>
      <c r="B663" s="5" t="s">
        <v>3534</v>
      </c>
      <c r="C663" s="5" t="s">
        <v>843</v>
      </c>
      <c r="D663" s="5" t="s">
        <v>3535</v>
      </c>
      <c r="E663" s="5" t="s">
        <v>845</v>
      </c>
      <c r="F663" s="5" t="s">
        <v>845</v>
      </c>
      <c r="G663" s="5" t="s">
        <v>845</v>
      </c>
      <c r="H663" s="5" t="s">
        <v>604</v>
      </c>
      <c r="I663" s="5" t="s">
        <v>249</v>
      </c>
      <c r="J663" s="5" t="s">
        <v>203</v>
      </c>
      <c r="K663" s="5" t="s">
        <v>846</v>
      </c>
      <c r="L663" s="5" t="s">
        <v>738</v>
      </c>
      <c r="M663" s="5" t="s">
        <v>148</v>
      </c>
      <c r="N663" s="5" t="s">
        <v>750</v>
      </c>
      <c r="O663" s="5" t="s">
        <v>845</v>
      </c>
      <c r="P663" s="5" t="s">
        <v>845</v>
      </c>
      <c r="Q663" s="5" t="s">
        <v>847</v>
      </c>
      <c r="R663" s="5" t="s">
        <v>845</v>
      </c>
      <c r="S663" s="5" t="s">
        <v>848</v>
      </c>
      <c r="T663" s="5" t="s">
        <v>1702</v>
      </c>
      <c r="U663" s="5" t="s">
        <v>845</v>
      </c>
      <c r="V663" s="5" t="s">
        <v>845</v>
      </c>
      <c r="W663" s="5" t="s">
        <v>850</v>
      </c>
      <c r="X663" s="5" t="s">
        <v>3536</v>
      </c>
      <c r="Y663" s="6">
        <f>X664-'Com RTOS RX'!$X663</f>
        <v>0.0001157407407</v>
      </c>
      <c r="Z663" s="7">
        <f>SUM(LEN(",CO_MQ135|"),'Com RTOS RX'!$H663,LEN(",CO2_MQ135|"),'Com RTOS RX'!$I663,LEN(",Alcool_MQ135|"),'Com RTOS RX'!$J663,LEN(",Alcool_MQ135|"),'Com RTOS RX'!$K663,LEN(",Toluen_MQ135|"),'Com RTOS RX'!$L663,LEN(",MH4_MQ135|"),'Com RTOS RX'!$M663,LEN(",O3_MQ131|"),'Com RTOS RX'!$N663)*8</f>
        <v>672</v>
      </c>
    </row>
    <row r="664" ht="15.75" customHeight="1">
      <c r="A664" s="5" t="s">
        <v>3537</v>
      </c>
      <c r="B664" s="5" t="s">
        <v>3538</v>
      </c>
      <c r="C664" s="5" t="s">
        <v>843</v>
      </c>
      <c r="D664" s="5" t="s">
        <v>3539</v>
      </c>
      <c r="E664" s="5" t="s">
        <v>845</v>
      </c>
      <c r="F664" s="5" t="s">
        <v>845</v>
      </c>
      <c r="G664" s="5" t="s">
        <v>845</v>
      </c>
      <c r="H664" s="5" t="s">
        <v>732</v>
      </c>
      <c r="I664" s="5" t="s">
        <v>188</v>
      </c>
      <c r="J664" s="5" t="s">
        <v>236</v>
      </c>
      <c r="K664" s="5" t="s">
        <v>161</v>
      </c>
      <c r="L664" s="5" t="s">
        <v>462</v>
      </c>
      <c r="M664" s="5" t="s">
        <v>865</v>
      </c>
      <c r="N664" s="5" t="s">
        <v>738</v>
      </c>
      <c r="O664" s="5" t="s">
        <v>845</v>
      </c>
      <c r="P664" s="5" t="s">
        <v>845</v>
      </c>
      <c r="Q664" s="5" t="s">
        <v>847</v>
      </c>
      <c r="R664" s="5" t="s">
        <v>845</v>
      </c>
      <c r="S664" s="5" t="s">
        <v>864</v>
      </c>
      <c r="T664" s="5" t="s">
        <v>1702</v>
      </c>
      <c r="U664" s="5" t="s">
        <v>845</v>
      </c>
      <c r="V664" s="5" t="s">
        <v>845</v>
      </c>
      <c r="W664" s="5" t="s">
        <v>850</v>
      </c>
      <c r="X664" s="5" t="s">
        <v>3540</v>
      </c>
      <c r="Y664" s="6">
        <f>X665-'Com RTOS RX'!$X664</f>
        <v>0.0001157407407</v>
      </c>
      <c r="Z664" s="7">
        <f>SUM(LEN(",CO_MQ135|"),'Com RTOS RX'!$H664,LEN(",CO2_MQ135|"),'Com RTOS RX'!$I664,LEN(",Alcool_MQ135|"),'Com RTOS RX'!$J664,LEN(",Alcool_MQ135|"),'Com RTOS RX'!$K664,LEN(",Toluen_MQ135|"),'Com RTOS RX'!$L664,LEN(",MH4_MQ135|"),'Com RTOS RX'!$M664,LEN(",O3_MQ131|"),'Com RTOS RX'!$N664)*8</f>
        <v>672</v>
      </c>
    </row>
    <row r="665" ht="15.75" customHeight="1">
      <c r="A665" s="5" t="s">
        <v>3541</v>
      </c>
      <c r="B665" s="5" t="s">
        <v>3542</v>
      </c>
      <c r="C665" s="5" t="s">
        <v>843</v>
      </c>
      <c r="D665" s="5" t="s">
        <v>3543</v>
      </c>
      <c r="E665" s="5" t="s">
        <v>845</v>
      </c>
      <c r="F665" s="5" t="s">
        <v>845</v>
      </c>
      <c r="G665" s="5" t="s">
        <v>845</v>
      </c>
      <c r="H665" s="5" t="s">
        <v>536</v>
      </c>
      <c r="I665" s="5" t="s">
        <v>253</v>
      </c>
      <c r="J665" s="5" t="s">
        <v>210</v>
      </c>
      <c r="K665" s="5" t="s">
        <v>67</v>
      </c>
      <c r="L665" s="5" t="s">
        <v>325</v>
      </c>
      <c r="M665" s="5" t="s">
        <v>269</v>
      </c>
      <c r="N665" s="5" t="s">
        <v>745</v>
      </c>
      <c r="O665" s="5" t="s">
        <v>845</v>
      </c>
      <c r="P665" s="5" t="s">
        <v>845</v>
      </c>
      <c r="Q665" s="5" t="s">
        <v>847</v>
      </c>
      <c r="R665" s="5" t="s">
        <v>845</v>
      </c>
      <c r="S665" s="5" t="s">
        <v>848</v>
      </c>
      <c r="T665" s="5" t="s">
        <v>1702</v>
      </c>
      <c r="U665" s="5" t="s">
        <v>845</v>
      </c>
      <c r="V665" s="5" t="s">
        <v>845</v>
      </c>
      <c r="W665" s="5" t="s">
        <v>850</v>
      </c>
      <c r="X665" s="5" t="s">
        <v>3544</v>
      </c>
      <c r="Y665" s="6">
        <f>X666-'Com RTOS RX'!$X665</f>
        <v>0.0001157407407</v>
      </c>
      <c r="Z665" s="7">
        <f>SUM(LEN(",CO_MQ135|"),'Com RTOS RX'!$H665,LEN(",CO2_MQ135|"),'Com RTOS RX'!$I665,LEN(",Alcool_MQ135|"),'Com RTOS RX'!$J665,LEN(",Alcool_MQ135|"),'Com RTOS RX'!$K665,LEN(",Toluen_MQ135|"),'Com RTOS RX'!$L665,LEN(",MH4_MQ135|"),'Com RTOS RX'!$M665,LEN(",O3_MQ131|"),'Com RTOS RX'!$N665)*8</f>
        <v>672</v>
      </c>
    </row>
    <row r="666" ht="15.75" customHeight="1">
      <c r="A666" s="5" t="s">
        <v>3545</v>
      </c>
      <c r="B666" s="5" t="s">
        <v>3546</v>
      </c>
      <c r="C666" s="5" t="s">
        <v>843</v>
      </c>
      <c r="D666" s="5" t="s">
        <v>3547</v>
      </c>
      <c r="E666" s="5" t="s">
        <v>845</v>
      </c>
      <c r="F666" s="5" t="s">
        <v>845</v>
      </c>
      <c r="G666" s="5" t="s">
        <v>845</v>
      </c>
      <c r="H666" s="5" t="s">
        <v>646</v>
      </c>
      <c r="I666" s="5" t="s">
        <v>1371</v>
      </c>
      <c r="J666" s="5" t="s">
        <v>1372</v>
      </c>
      <c r="K666" s="5" t="s">
        <v>252</v>
      </c>
      <c r="L666" s="5" t="s">
        <v>944</v>
      </c>
      <c r="M666" s="5" t="s">
        <v>41</v>
      </c>
      <c r="N666" s="5" t="s">
        <v>756</v>
      </c>
      <c r="O666" s="5" t="s">
        <v>845</v>
      </c>
      <c r="P666" s="5" t="s">
        <v>845</v>
      </c>
      <c r="Q666" s="5" t="s">
        <v>847</v>
      </c>
      <c r="R666" s="5" t="s">
        <v>845</v>
      </c>
      <c r="S666" s="5" t="s">
        <v>864</v>
      </c>
      <c r="T666" s="5" t="s">
        <v>1702</v>
      </c>
      <c r="U666" s="5" t="s">
        <v>845</v>
      </c>
      <c r="V666" s="5" t="s">
        <v>845</v>
      </c>
      <c r="W666" s="5" t="s">
        <v>850</v>
      </c>
      <c r="X666" s="5" t="s">
        <v>3548</v>
      </c>
      <c r="Y666" s="6">
        <f>X667-'Com RTOS RX'!$X666</f>
        <v>0.0001157407407</v>
      </c>
      <c r="Z666" s="7">
        <f>SUM(LEN(",CO_MQ135|"),'Com RTOS RX'!$H666,LEN(",CO2_MQ135|"),'Com RTOS RX'!$I666,LEN(",Alcool_MQ135|"),'Com RTOS RX'!$J666,LEN(",Alcool_MQ135|"),'Com RTOS RX'!$K666,LEN(",Toluen_MQ135|"),'Com RTOS RX'!$L666,LEN(",MH4_MQ135|"),'Com RTOS RX'!$M666,LEN(",O3_MQ131|"),'Com RTOS RX'!$N666)*8</f>
        <v>672</v>
      </c>
    </row>
    <row r="667" ht="15.75" customHeight="1">
      <c r="A667" s="5" t="s">
        <v>3549</v>
      </c>
      <c r="B667" s="5" t="s">
        <v>3550</v>
      </c>
      <c r="C667" s="5" t="s">
        <v>843</v>
      </c>
      <c r="D667" s="5" t="s">
        <v>3551</v>
      </c>
      <c r="E667" s="5" t="s">
        <v>845</v>
      </c>
      <c r="F667" s="5" t="s">
        <v>845</v>
      </c>
      <c r="G667" s="5" t="s">
        <v>845</v>
      </c>
      <c r="H667" s="5" t="s">
        <v>585</v>
      </c>
      <c r="I667" s="5" t="s">
        <v>297</v>
      </c>
      <c r="J667" s="5" t="s">
        <v>73</v>
      </c>
      <c r="K667" s="5" t="s">
        <v>846</v>
      </c>
      <c r="L667" s="5" t="s">
        <v>421</v>
      </c>
      <c r="M667" s="5" t="s">
        <v>148</v>
      </c>
      <c r="N667" s="5" t="s">
        <v>438</v>
      </c>
      <c r="O667" s="5" t="s">
        <v>845</v>
      </c>
      <c r="P667" s="5" t="s">
        <v>845</v>
      </c>
      <c r="Q667" s="5" t="s">
        <v>847</v>
      </c>
      <c r="R667" s="5" t="s">
        <v>845</v>
      </c>
      <c r="S667" s="5" t="s">
        <v>848</v>
      </c>
      <c r="T667" s="5" t="s">
        <v>1702</v>
      </c>
      <c r="U667" s="5" t="s">
        <v>845</v>
      </c>
      <c r="V667" s="5" t="s">
        <v>845</v>
      </c>
      <c r="W667" s="5" t="s">
        <v>850</v>
      </c>
      <c r="X667" s="5" t="s">
        <v>3552</v>
      </c>
      <c r="Y667" s="6">
        <f>X668-'Com RTOS RX'!$X667</f>
        <v>0.0001157407407</v>
      </c>
      <c r="Z667" s="7">
        <f>SUM(LEN(",CO_MQ135|"),'Com RTOS RX'!$H667,LEN(",CO2_MQ135|"),'Com RTOS RX'!$I667,LEN(",Alcool_MQ135|"),'Com RTOS RX'!$J667,LEN(",Alcool_MQ135|"),'Com RTOS RX'!$K667,LEN(",Toluen_MQ135|"),'Com RTOS RX'!$L667,LEN(",MH4_MQ135|"),'Com RTOS RX'!$M667,LEN(",O3_MQ131|"),'Com RTOS RX'!$N667)*8</f>
        <v>672</v>
      </c>
    </row>
    <row r="668" ht="15.75" customHeight="1">
      <c r="A668" s="5" t="s">
        <v>3553</v>
      </c>
      <c r="B668" s="5" t="s">
        <v>3554</v>
      </c>
      <c r="C668" s="5" t="s">
        <v>843</v>
      </c>
      <c r="D668" s="5" t="s">
        <v>3555</v>
      </c>
      <c r="E668" s="5" t="s">
        <v>845</v>
      </c>
      <c r="F668" s="5" t="s">
        <v>845</v>
      </c>
      <c r="G668" s="5" t="s">
        <v>845</v>
      </c>
      <c r="H668" s="5" t="s">
        <v>604</v>
      </c>
      <c r="I668" s="5" t="s">
        <v>249</v>
      </c>
      <c r="J668" s="5" t="s">
        <v>203</v>
      </c>
      <c r="K668" s="5" t="s">
        <v>846</v>
      </c>
      <c r="L668" s="5" t="s">
        <v>738</v>
      </c>
      <c r="M668" s="5" t="s">
        <v>148</v>
      </c>
      <c r="N668" s="5" t="s">
        <v>738</v>
      </c>
      <c r="O668" s="5" t="s">
        <v>845</v>
      </c>
      <c r="P668" s="5" t="s">
        <v>845</v>
      </c>
      <c r="Q668" s="5" t="s">
        <v>847</v>
      </c>
      <c r="R668" s="5" t="s">
        <v>845</v>
      </c>
      <c r="S668" s="5" t="s">
        <v>848</v>
      </c>
      <c r="T668" s="5" t="s">
        <v>1702</v>
      </c>
      <c r="U668" s="5" t="s">
        <v>845</v>
      </c>
      <c r="V668" s="5" t="s">
        <v>845</v>
      </c>
      <c r="W668" s="5" t="s">
        <v>850</v>
      </c>
      <c r="X668" s="5" t="s">
        <v>3556</v>
      </c>
      <c r="Y668" s="6">
        <f>X669-'Com RTOS RX'!$X668</f>
        <v>0.0001157407407</v>
      </c>
      <c r="Z668" s="7">
        <f>SUM(LEN(",CO_MQ135|"),'Com RTOS RX'!$H668,LEN(",CO2_MQ135|"),'Com RTOS RX'!$I668,LEN(",Alcool_MQ135|"),'Com RTOS RX'!$J668,LEN(",Alcool_MQ135|"),'Com RTOS RX'!$K668,LEN(",Toluen_MQ135|"),'Com RTOS RX'!$L668,LEN(",MH4_MQ135|"),'Com RTOS RX'!$M668,LEN(",O3_MQ131|"),'Com RTOS RX'!$N668)*8</f>
        <v>672</v>
      </c>
    </row>
    <row r="669" ht="15.75" customHeight="1">
      <c r="A669" s="5" t="s">
        <v>3557</v>
      </c>
      <c r="B669" s="5" t="s">
        <v>3558</v>
      </c>
      <c r="C669" s="5" t="s">
        <v>843</v>
      </c>
      <c r="D669" s="5" t="s">
        <v>3559</v>
      </c>
      <c r="E669" s="5" t="s">
        <v>845</v>
      </c>
      <c r="F669" s="5" t="s">
        <v>845</v>
      </c>
      <c r="G669" s="5" t="s">
        <v>845</v>
      </c>
      <c r="H669" s="5" t="s">
        <v>604</v>
      </c>
      <c r="I669" s="5" t="s">
        <v>249</v>
      </c>
      <c r="J669" s="5" t="s">
        <v>203</v>
      </c>
      <c r="K669" s="5" t="s">
        <v>846</v>
      </c>
      <c r="L669" s="5" t="s">
        <v>738</v>
      </c>
      <c r="M669" s="5" t="s">
        <v>148</v>
      </c>
      <c r="N669" s="5" t="s">
        <v>758</v>
      </c>
      <c r="O669" s="5" t="s">
        <v>845</v>
      </c>
      <c r="P669" s="5" t="s">
        <v>845</v>
      </c>
      <c r="Q669" s="5" t="s">
        <v>847</v>
      </c>
      <c r="R669" s="5" t="s">
        <v>845</v>
      </c>
      <c r="S669" s="5" t="s">
        <v>848</v>
      </c>
      <c r="T669" s="5" t="s">
        <v>1702</v>
      </c>
      <c r="U669" s="5" t="s">
        <v>845</v>
      </c>
      <c r="V669" s="5" t="s">
        <v>845</v>
      </c>
      <c r="W669" s="5" t="s">
        <v>850</v>
      </c>
      <c r="X669" s="5" t="s">
        <v>3560</v>
      </c>
      <c r="Y669" s="6">
        <f>X670-'Com RTOS RX'!$X669</f>
        <v>0.0002314814815</v>
      </c>
      <c r="Z669" s="7">
        <f>SUM(LEN(",CO_MQ135|"),'Com RTOS RX'!$H669,LEN(",CO2_MQ135|"),'Com RTOS RX'!$I669,LEN(",Alcool_MQ135|"),'Com RTOS RX'!$J669,LEN(",Alcool_MQ135|"),'Com RTOS RX'!$K669,LEN(",Toluen_MQ135|"),'Com RTOS RX'!$L669,LEN(",MH4_MQ135|"),'Com RTOS RX'!$M669,LEN(",O3_MQ131|"),'Com RTOS RX'!$N669)*8</f>
        <v>672</v>
      </c>
    </row>
    <row r="670" ht="15.75" customHeight="1">
      <c r="A670" s="5" t="s">
        <v>3561</v>
      </c>
      <c r="B670" s="5" t="s">
        <v>3562</v>
      </c>
      <c r="C670" s="5" t="s">
        <v>843</v>
      </c>
      <c r="D670" s="5" t="s">
        <v>3563</v>
      </c>
      <c r="E670" s="5" t="s">
        <v>845</v>
      </c>
      <c r="F670" s="5" t="s">
        <v>845</v>
      </c>
      <c r="G670" s="5" t="s">
        <v>845</v>
      </c>
      <c r="H670" s="5" t="s">
        <v>1381</v>
      </c>
      <c r="I670" s="5" t="s">
        <v>1371</v>
      </c>
      <c r="J670" s="5" t="s">
        <v>191</v>
      </c>
      <c r="K670" s="5" t="s">
        <v>846</v>
      </c>
      <c r="L670" s="5" t="s">
        <v>420</v>
      </c>
      <c r="M670" s="5" t="s">
        <v>41</v>
      </c>
      <c r="N670" s="5" t="s">
        <v>750</v>
      </c>
      <c r="O670" s="5" t="s">
        <v>845</v>
      </c>
      <c r="P670" s="5" t="s">
        <v>845</v>
      </c>
      <c r="Q670" s="5" t="s">
        <v>847</v>
      </c>
      <c r="R670" s="5" t="s">
        <v>845</v>
      </c>
      <c r="S670" s="5" t="s">
        <v>848</v>
      </c>
      <c r="T670" s="5" t="s">
        <v>1702</v>
      </c>
      <c r="U670" s="5" t="s">
        <v>845</v>
      </c>
      <c r="V670" s="5" t="s">
        <v>845</v>
      </c>
      <c r="W670" s="5" t="s">
        <v>850</v>
      </c>
      <c r="X670" s="5" t="s">
        <v>3564</v>
      </c>
      <c r="Y670" s="6">
        <f>X671-'Com RTOS RX'!$X670</f>
        <v>0.0001157407407</v>
      </c>
      <c r="Z670" s="7">
        <f>SUM(LEN(",CO_MQ135|"),'Com RTOS RX'!$H670,LEN(",CO2_MQ135|"),'Com RTOS RX'!$I670,LEN(",Alcool_MQ135|"),'Com RTOS RX'!$J670,LEN(",Alcool_MQ135|"),'Com RTOS RX'!$K670,LEN(",Toluen_MQ135|"),'Com RTOS RX'!$L670,LEN(",MH4_MQ135|"),'Com RTOS RX'!$M670,LEN(",O3_MQ131|"),'Com RTOS RX'!$N670)*8</f>
        <v>672</v>
      </c>
    </row>
    <row r="671" ht="15.75" customHeight="1">
      <c r="A671" s="5" t="s">
        <v>3565</v>
      </c>
      <c r="B671" s="5" t="s">
        <v>3566</v>
      </c>
      <c r="C671" s="5" t="s">
        <v>843</v>
      </c>
      <c r="D671" s="5" t="s">
        <v>3567</v>
      </c>
      <c r="E671" s="5" t="s">
        <v>845</v>
      </c>
      <c r="F671" s="5" t="s">
        <v>845</v>
      </c>
      <c r="G671" s="5" t="s">
        <v>845</v>
      </c>
      <c r="H671" s="5" t="s">
        <v>734</v>
      </c>
      <c r="I671" s="5" t="s">
        <v>260</v>
      </c>
      <c r="J671" s="5" t="s">
        <v>281</v>
      </c>
      <c r="K671" s="5" t="s">
        <v>15</v>
      </c>
      <c r="L671" s="5" t="s">
        <v>382</v>
      </c>
      <c r="M671" s="5" t="s">
        <v>161</v>
      </c>
      <c r="N671" s="5" t="s">
        <v>750</v>
      </c>
      <c r="O671" s="5" t="s">
        <v>845</v>
      </c>
      <c r="P671" s="5" t="s">
        <v>845</v>
      </c>
      <c r="Q671" s="5" t="s">
        <v>847</v>
      </c>
      <c r="R671" s="5" t="s">
        <v>845</v>
      </c>
      <c r="S671" s="5" t="s">
        <v>848</v>
      </c>
      <c r="T671" s="5" t="s">
        <v>1702</v>
      </c>
      <c r="U671" s="5" t="s">
        <v>845</v>
      </c>
      <c r="V671" s="5" t="s">
        <v>845</v>
      </c>
      <c r="W671" s="5" t="s">
        <v>850</v>
      </c>
      <c r="X671" s="5" t="s">
        <v>3568</v>
      </c>
      <c r="Y671" s="6">
        <f>X672-'Com RTOS RX'!$X671</f>
        <v>0.0001157407407</v>
      </c>
      <c r="Z671" s="7">
        <f>SUM(LEN(",CO_MQ135|"),'Com RTOS RX'!$H671,LEN(",CO2_MQ135|"),'Com RTOS RX'!$I671,LEN(",Alcool_MQ135|"),'Com RTOS RX'!$J671,LEN(",Alcool_MQ135|"),'Com RTOS RX'!$K671,LEN(",Toluen_MQ135|"),'Com RTOS RX'!$L671,LEN(",MH4_MQ135|"),'Com RTOS RX'!$M671,LEN(",O3_MQ131|"),'Com RTOS RX'!$N671)*8</f>
        <v>672</v>
      </c>
    </row>
    <row r="672" ht="15.75" customHeight="1">
      <c r="A672" s="5" t="s">
        <v>3569</v>
      </c>
      <c r="B672" s="5" t="s">
        <v>3570</v>
      </c>
      <c r="C672" s="5" t="s">
        <v>843</v>
      </c>
      <c r="D672" s="5" t="s">
        <v>3571</v>
      </c>
      <c r="E672" s="5" t="s">
        <v>845</v>
      </c>
      <c r="F672" s="5" t="s">
        <v>845</v>
      </c>
      <c r="G672" s="5" t="s">
        <v>845</v>
      </c>
      <c r="H672" s="5" t="s">
        <v>639</v>
      </c>
      <c r="I672" s="5" t="s">
        <v>294</v>
      </c>
      <c r="J672" s="5" t="s">
        <v>212</v>
      </c>
      <c r="K672" s="5" t="s">
        <v>252</v>
      </c>
      <c r="L672" s="5" t="s">
        <v>430</v>
      </c>
      <c r="M672" s="5" t="s">
        <v>41</v>
      </c>
      <c r="N672" s="5" t="s">
        <v>750</v>
      </c>
      <c r="O672" s="5" t="s">
        <v>845</v>
      </c>
      <c r="P672" s="5" t="s">
        <v>845</v>
      </c>
      <c r="Q672" s="5" t="s">
        <v>847</v>
      </c>
      <c r="R672" s="5" t="s">
        <v>845</v>
      </c>
      <c r="S672" s="5" t="s">
        <v>864</v>
      </c>
      <c r="T672" s="5" t="s">
        <v>1702</v>
      </c>
      <c r="U672" s="5" t="s">
        <v>845</v>
      </c>
      <c r="V672" s="5" t="s">
        <v>845</v>
      </c>
      <c r="W672" s="5" t="s">
        <v>850</v>
      </c>
      <c r="X672" s="5" t="s">
        <v>3572</v>
      </c>
      <c r="Y672" s="6">
        <f>X673-'Com RTOS RX'!$X672</f>
        <v>0.0001273148148</v>
      </c>
      <c r="Z672" s="7">
        <f>SUM(LEN(",CO_MQ135|"),'Com RTOS RX'!$H672,LEN(",CO2_MQ135|"),'Com RTOS RX'!$I672,LEN(",Alcool_MQ135|"),'Com RTOS RX'!$J672,LEN(",Alcool_MQ135|"),'Com RTOS RX'!$K672,LEN(",Toluen_MQ135|"),'Com RTOS RX'!$L672,LEN(",MH4_MQ135|"),'Com RTOS RX'!$M672,LEN(",O3_MQ131|"),'Com RTOS RX'!$N672)*8</f>
        <v>672</v>
      </c>
    </row>
    <row r="673" ht="15.75" customHeight="1">
      <c r="A673" s="5" t="s">
        <v>3573</v>
      </c>
      <c r="B673" s="5" t="s">
        <v>3574</v>
      </c>
      <c r="C673" s="5" t="s">
        <v>843</v>
      </c>
      <c r="D673" s="5" t="s">
        <v>3575</v>
      </c>
      <c r="E673" s="5" t="s">
        <v>845</v>
      </c>
      <c r="F673" s="5" t="s">
        <v>845</v>
      </c>
      <c r="G673" s="5" t="s">
        <v>845</v>
      </c>
      <c r="H673" s="5" t="s">
        <v>646</v>
      </c>
      <c r="I673" s="5" t="s">
        <v>1371</v>
      </c>
      <c r="J673" s="5" t="s">
        <v>1372</v>
      </c>
      <c r="K673" s="5" t="s">
        <v>252</v>
      </c>
      <c r="L673" s="5" t="s">
        <v>944</v>
      </c>
      <c r="M673" s="5" t="s">
        <v>41</v>
      </c>
      <c r="N673" s="5" t="s">
        <v>420</v>
      </c>
      <c r="O673" s="5" t="s">
        <v>845</v>
      </c>
      <c r="P673" s="5" t="s">
        <v>845</v>
      </c>
      <c r="Q673" s="5" t="s">
        <v>847</v>
      </c>
      <c r="R673" s="5" t="s">
        <v>845</v>
      </c>
      <c r="S673" s="5" t="s">
        <v>864</v>
      </c>
      <c r="T673" s="5" t="s">
        <v>1702</v>
      </c>
      <c r="U673" s="5" t="s">
        <v>845</v>
      </c>
      <c r="V673" s="5" t="s">
        <v>845</v>
      </c>
      <c r="W673" s="5" t="s">
        <v>850</v>
      </c>
      <c r="X673" s="5" t="s">
        <v>3576</v>
      </c>
      <c r="Y673" s="6">
        <f>X674-'Com RTOS RX'!$X673</f>
        <v>0.0001041666667</v>
      </c>
      <c r="Z673" s="7">
        <f>SUM(LEN(",CO_MQ135|"),'Com RTOS RX'!$H673,LEN(",CO2_MQ135|"),'Com RTOS RX'!$I673,LEN(",Alcool_MQ135|"),'Com RTOS RX'!$J673,LEN(",Alcool_MQ135|"),'Com RTOS RX'!$K673,LEN(",Toluen_MQ135|"),'Com RTOS RX'!$L673,LEN(",MH4_MQ135|"),'Com RTOS RX'!$M673,LEN(",O3_MQ131|"),'Com RTOS RX'!$N673)*8</f>
        <v>672</v>
      </c>
    </row>
    <row r="674" ht="15.75" customHeight="1">
      <c r="A674" s="5" t="s">
        <v>3577</v>
      </c>
      <c r="B674" s="5" t="s">
        <v>3578</v>
      </c>
      <c r="C674" s="5" t="s">
        <v>843</v>
      </c>
      <c r="D674" s="5" t="s">
        <v>3579</v>
      </c>
      <c r="E674" s="5" t="s">
        <v>845</v>
      </c>
      <c r="F674" s="5" t="s">
        <v>845</v>
      </c>
      <c r="G674" s="5" t="s">
        <v>845</v>
      </c>
      <c r="H674" s="5" t="s">
        <v>639</v>
      </c>
      <c r="I674" s="5" t="s">
        <v>294</v>
      </c>
      <c r="J674" s="5" t="s">
        <v>212</v>
      </c>
      <c r="K674" s="5" t="s">
        <v>252</v>
      </c>
      <c r="L674" s="5" t="s">
        <v>430</v>
      </c>
      <c r="M674" s="5" t="s">
        <v>41</v>
      </c>
      <c r="N674" s="5" t="s">
        <v>420</v>
      </c>
      <c r="O674" s="5" t="s">
        <v>845</v>
      </c>
      <c r="P674" s="5" t="s">
        <v>845</v>
      </c>
      <c r="Q674" s="5" t="s">
        <v>847</v>
      </c>
      <c r="R674" s="5" t="s">
        <v>845</v>
      </c>
      <c r="S674" s="5" t="s">
        <v>864</v>
      </c>
      <c r="T674" s="5" t="s">
        <v>1702</v>
      </c>
      <c r="U674" s="5" t="s">
        <v>845</v>
      </c>
      <c r="V674" s="5" t="s">
        <v>845</v>
      </c>
      <c r="W674" s="5" t="s">
        <v>850</v>
      </c>
      <c r="X674" s="5" t="s">
        <v>3580</v>
      </c>
      <c r="Y674" s="6">
        <f>X675-'Com RTOS RX'!$X674</f>
        <v>0.0001157407407</v>
      </c>
      <c r="Z674" s="7">
        <f>SUM(LEN(",CO_MQ135|"),'Com RTOS RX'!$H674,LEN(",CO2_MQ135|"),'Com RTOS RX'!$I674,LEN(",Alcool_MQ135|"),'Com RTOS RX'!$J674,LEN(",Alcool_MQ135|"),'Com RTOS RX'!$K674,LEN(",Toluen_MQ135|"),'Com RTOS RX'!$L674,LEN(",MH4_MQ135|"),'Com RTOS RX'!$M674,LEN(",O3_MQ131|"),'Com RTOS RX'!$N674)*8</f>
        <v>672</v>
      </c>
    </row>
    <row r="675" ht="15.75" customHeight="1">
      <c r="A675" s="5" t="s">
        <v>3581</v>
      </c>
      <c r="B675" s="5" t="s">
        <v>3582</v>
      </c>
      <c r="C675" s="5" t="s">
        <v>843</v>
      </c>
      <c r="D675" s="5" t="s">
        <v>3583</v>
      </c>
      <c r="E675" s="5" t="s">
        <v>845</v>
      </c>
      <c r="F675" s="5" t="s">
        <v>845</v>
      </c>
      <c r="G675" s="5" t="s">
        <v>845</v>
      </c>
      <c r="H675" s="5" t="s">
        <v>311</v>
      </c>
      <c r="I675" s="5" t="s">
        <v>249</v>
      </c>
      <c r="J675" s="5" t="s">
        <v>195</v>
      </c>
      <c r="K675" s="5" t="s">
        <v>846</v>
      </c>
      <c r="L675" s="5" t="s">
        <v>750</v>
      </c>
      <c r="M675" s="5" t="s">
        <v>41</v>
      </c>
      <c r="N675" s="5" t="s">
        <v>944</v>
      </c>
      <c r="O675" s="5" t="s">
        <v>845</v>
      </c>
      <c r="P675" s="5" t="s">
        <v>845</v>
      </c>
      <c r="Q675" s="5" t="s">
        <v>847</v>
      </c>
      <c r="R675" s="5" t="s">
        <v>845</v>
      </c>
      <c r="S675" s="5" t="s">
        <v>848</v>
      </c>
      <c r="T675" s="5" t="s">
        <v>1702</v>
      </c>
      <c r="U675" s="5" t="s">
        <v>845</v>
      </c>
      <c r="V675" s="5" t="s">
        <v>845</v>
      </c>
      <c r="W675" s="5" t="s">
        <v>850</v>
      </c>
      <c r="X675" s="5" t="s">
        <v>3584</v>
      </c>
      <c r="Y675" s="6">
        <f>X676-'Com RTOS RX'!$X675</f>
        <v>0.0001273148148</v>
      </c>
      <c r="Z675" s="7">
        <f>SUM(LEN(",CO_MQ135|"),'Com RTOS RX'!$H675,LEN(",CO2_MQ135|"),'Com RTOS RX'!$I675,LEN(",Alcool_MQ135|"),'Com RTOS RX'!$J675,LEN(",Alcool_MQ135|"),'Com RTOS RX'!$K675,LEN(",Toluen_MQ135|"),'Com RTOS RX'!$L675,LEN(",MH4_MQ135|"),'Com RTOS RX'!$M675,LEN(",O3_MQ131|"),'Com RTOS RX'!$N675)*8</f>
        <v>672</v>
      </c>
    </row>
    <row r="676" ht="15.75" customHeight="1">
      <c r="A676" s="5" t="s">
        <v>3585</v>
      </c>
      <c r="B676" s="5" t="s">
        <v>3586</v>
      </c>
      <c r="C676" s="5" t="s">
        <v>843</v>
      </c>
      <c r="D676" s="5" t="s">
        <v>3587</v>
      </c>
      <c r="E676" s="5" t="s">
        <v>845</v>
      </c>
      <c r="F676" s="5" t="s">
        <v>845</v>
      </c>
      <c r="G676" s="5" t="s">
        <v>845</v>
      </c>
      <c r="H676" s="5" t="s">
        <v>646</v>
      </c>
      <c r="I676" s="5" t="s">
        <v>1371</v>
      </c>
      <c r="J676" s="5" t="s">
        <v>1372</v>
      </c>
      <c r="K676" s="5" t="s">
        <v>252</v>
      </c>
      <c r="L676" s="5" t="s">
        <v>944</v>
      </c>
      <c r="M676" s="5" t="s">
        <v>41</v>
      </c>
      <c r="N676" s="5" t="s">
        <v>420</v>
      </c>
      <c r="O676" s="5" t="s">
        <v>845</v>
      </c>
      <c r="P676" s="5" t="s">
        <v>845</v>
      </c>
      <c r="Q676" s="5" t="s">
        <v>847</v>
      </c>
      <c r="R676" s="5" t="s">
        <v>845</v>
      </c>
      <c r="S676" s="5" t="s">
        <v>864</v>
      </c>
      <c r="T676" s="5" t="s">
        <v>1702</v>
      </c>
      <c r="U676" s="5" t="s">
        <v>845</v>
      </c>
      <c r="V676" s="5" t="s">
        <v>845</v>
      </c>
      <c r="W676" s="5" t="s">
        <v>850</v>
      </c>
      <c r="X676" s="5" t="s">
        <v>3588</v>
      </c>
      <c r="Y676" s="6">
        <f>X677-'Com RTOS RX'!$X676</f>
        <v>0.0001157407407</v>
      </c>
      <c r="Z676" s="7">
        <f>SUM(LEN(",CO_MQ135|"),'Com RTOS RX'!$H676,LEN(",CO2_MQ135|"),'Com RTOS RX'!$I676,LEN(",Alcool_MQ135|"),'Com RTOS RX'!$J676,LEN(",Alcool_MQ135|"),'Com RTOS RX'!$K676,LEN(",Toluen_MQ135|"),'Com RTOS RX'!$L676,LEN(",MH4_MQ135|"),'Com RTOS RX'!$M676,LEN(",O3_MQ131|"),'Com RTOS RX'!$N676)*8</f>
        <v>672</v>
      </c>
    </row>
    <row r="677" ht="15.75" customHeight="1">
      <c r="A677" s="5" t="s">
        <v>3589</v>
      </c>
      <c r="B677" s="5" t="s">
        <v>3590</v>
      </c>
      <c r="C677" s="5" t="s">
        <v>843</v>
      </c>
      <c r="D677" s="5" t="s">
        <v>3591</v>
      </c>
      <c r="E677" s="5" t="s">
        <v>845</v>
      </c>
      <c r="F677" s="5" t="s">
        <v>845</v>
      </c>
      <c r="G677" s="5" t="s">
        <v>845</v>
      </c>
      <c r="H677" s="5" t="s">
        <v>631</v>
      </c>
      <c r="I677" s="5" t="s">
        <v>1371</v>
      </c>
      <c r="J677" s="5" t="s">
        <v>1372</v>
      </c>
      <c r="K677" s="5" t="s">
        <v>252</v>
      </c>
      <c r="L677" s="5" t="s">
        <v>756</v>
      </c>
      <c r="M677" s="5" t="s">
        <v>41</v>
      </c>
      <c r="N677" s="5" t="s">
        <v>944</v>
      </c>
      <c r="O677" s="5" t="s">
        <v>845</v>
      </c>
      <c r="P677" s="5" t="s">
        <v>845</v>
      </c>
      <c r="Q677" s="5" t="s">
        <v>847</v>
      </c>
      <c r="R677" s="5" t="s">
        <v>845</v>
      </c>
      <c r="S677" s="5" t="s">
        <v>864</v>
      </c>
      <c r="T677" s="5" t="s">
        <v>1702</v>
      </c>
      <c r="U677" s="5" t="s">
        <v>845</v>
      </c>
      <c r="V677" s="5" t="s">
        <v>845</v>
      </c>
      <c r="W677" s="5" t="s">
        <v>850</v>
      </c>
      <c r="X677" s="5" t="s">
        <v>3592</v>
      </c>
      <c r="Y677" s="6">
        <f>X678-'Com RTOS RX'!$X677</f>
        <v>0.0001157407407</v>
      </c>
      <c r="Z677" s="7">
        <f>SUM(LEN(",CO_MQ135|"),'Com RTOS RX'!$H677,LEN(",CO2_MQ135|"),'Com RTOS RX'!$I677,LEN(",Alcool_MQ135|"),'Com RTOS RX'!$J677,LEN(",Alcool_MQ135|"),'Com RTOS RX'!$K677,LEN(",Toluen_MQ135|"),'Com RTOS RX'!$L677,LEN(",MH4_MQ135|"),'Com RTOS RX'!$M677,LEN(",O3_MQ131|"),'Com RTOS RX'!$N677)*8</f>
        <v>672</v>
      </c>
    </row>
    <row r="678" ht="15.75" customHeight="1">
      <c r="A678" s="5" t="s">
        <v>3593</v>
      </c>
      <c r="B678" s="5" t="s">
        <v>3594</v>
      </c>
      <c r="C678" s="5" t="s">
        <v>843</v>
      </c>
      <c r="D678" s="5" t="s">
        <v>3595</v>
      </c>
      <c r="E678" s="5" t="s">
        <v>845</v>
      </c>
      <c r="F678" s="5" t="s">
        <v>845</v>
      </c>
      <c r="G678" s="5" t="s">
        <v>845</v>
      </c>
      <c r="H678" s="5" t="s">
        <v>311</v>
      </c>
      <c r="I678" s="5" t="s">
        <v>249</v>
      </c>
      <c r="J678" s="5" t="s">
        <v>195</v>
      </c>
      <c r="K678" s="5" t="s">
        <v>846</v>
      </c>
      <c r="L678" s="5" t="s">
        <v>750</v>
      </c>
      <c r="M678" s="5" t="s">
        <v>41</v>
      </c>
      <c r="N678" s="5" t="s">
        <v>430</v>
      </c>
      <c r="O678" s="5" t="s">
        <v>845</v>
      </c>
      <c r="P678" s="5" t="s">
        <v>845</v>
      </c>
      <c r="Q678" s="5" t="s">
        <v>847</v>
      </c>
      <c r="R678" s="5" t="s">
        <v>845</v>
      </c>
      <c r="S678" s="5" t="s">
        <v>848</v>
      </c>
      <c r="T678" s="5" t="s">
        <v>1702</v>
      </c>
      <c r="U678" s="5" t="s">
        <v>845</v>
      </c>
      <c r="V678" s="5" t="s">
        <v>845</v>
      </c>
      <c r="W678" s="5" t="s">
        <v>850</v>
      </c>
      <c r="X678" s="5" t="s">
        <v>3596</v>
      </c>
      <c r="Y678" s="6">
        <f>X679-'Com RTOS RX'!$X678</f>
        <v>0.0001157407407</v>
      </c>
      <c r="Z678" s="7">
        <f>SUM(LEN(",CO_MQ135|"),'Com RTOS RX'!$H678,LEN(",CO2_MQ135|"),'Com RTOS RX'!$I678,LEN(",Alcool_MQ135|"),'Com RTOS RX'!$J678,LEN(",Alcool_MQ135|"),'Com RTOS RX'!$K678,LEN(",Toluen_MQ135|"),'Com RTOS RX'!$L678,LEN(",MH4_MQ135|"),'Com RTOS RX'!$M678,LEN(",O3_MQ131|"),'Com RTOS RX'!$N678)*8</f>
        <v>672</v>
      </c>
    </row>
    <row r="679" ht="15.75" customHeight="1">
      <c r="A679" s="5" t="s">
        <v>3597</v>
      </c>
      <c r="B679" s="5" t="s">
        <v>3598</v>
      </c>
      <c r="C679" s="5" t="s">
        <v>843</v>
      </c>
      <c r="D679" s="5" t="s">
        <v>3599</v>
      </c>
      <c r="E679" s="5" t="s">
        <v>845</v>
      </c>
      <c r="F679" s="5" t="s">
        <v>845</v>
      </c>
      <c r="G679" s="5" t="s">
        <v>845</v>
      </c>
      <c r="H679" s="5" t="s">
        <v>731</v>
      </c>
      <c r="I679" s="5" t="s">
        <v>234</v>
      </c>
      <c r="J679" s="5" t="s">
        <v>244</v>
      </c>
      <c r="K679" s="5" t="s">
        <v>161</v>
      </c>
      <c r="L679" s="5" t="s">
        <v>458</v>
      </c>
      <c r="M679" s="5" t="s">
        <v>865</v>
      </c>
      <c r="N679" s="5" t="s">
        <v>420</v>
      </c>
      <c r="O679" s="5" t="s">
        <v>845</v>
      </c>
      <c r="P679" s="5" t="s">
        <v>845</v>
      </c>
      <c r="Q679" s="5" t="s">
        <v>847</v>
      </c>
      <c r="R679" s="5" t="s">
        <v>845</v>
      </c>
      <c r="S679" s="5" t="s">
        <v>864</v>
      </c>
      <c r="T679" s="5" t="s">
        <v>1702</v>
      </c>
      <c r="U679" s="5" t="s">
        <v>845</v>
      </c>
      <c r="V679" s="5" t="s">
        <v>845</v>
      </c>
      <c r="W679" s="5" t="s">
        <v>850</v>
      </c>
      <c r="X679" s="5" t="s">
        <v>3600</v>
      </c>
      <c r="Y679" s="6">
        <f>X680-'Com RTOS RX'!$X679</f>
        <v>0.0001157407407</v>
      </c>
      <c r="Z679" s="7">
        <f>SUM(LEN(",CO_MQ135|"),'Com RTOS RX'!$H679,LEN(",CO2_MQ135|"),'Com RTOS RX'!$I679,LEN(",Alcool_MQ135|"),'Com RTOS RX'!$J679,LEN(",Alcool_MQ135|"),'Com RTOS RX'!$K679,LEN(",Toluen_MQ135|"),'Com RTOS RX'!$L679,LEN(",MH4_MQ135|"),'Com RTOS RX'!$M679,LEN(",O3_MQ131|"),'Com RTOS RX'!$N679)*8</f>
        <v>672</v>
      </c>
    </row>
    <row r="680" ht="15.75" customHeight="1">
      <c r="A680" s="5" t="s">
        <v>3601</v>
      </c>
      <c r="B680" s="5" t="s">
        <v>3602</v>
      </c>
      <c r="C680" s="5" t="s">
        <v>843</v>
      </c>
      <c r="D680" s="5" t="s">
        <v>3603</v>
      </c>
      <c r="E680" s="5" t="s">
        <v>845</v>
      </c>
      <c r="F680" s="5" t="s">
        <v>845</v>
      </c>
      <c r="G680" s="5" t="s">
        <v>845</v>
      </c>
      <c r="H680" s="5" t="s">
        <v>568</v>
      </c>
      <c r="I680" s="5" t="s">
        <v>254</v>
      </c>
      <c r="J680" s="5" t="s">
        <v>257</v>
      </c>
      <c r="K680" s="5" t="s">
        <v>67</v>
      </c>
      <c r="L680" s="5" t="s">
        <v>776</v>
      </c>
      <c r="M680" s="5" t="s">
        <v>148</v>
      </c>
      <c r="N680" s="5" t="s">
        <v>756</v>
      </c>
      <c r="O680" s="5" t="s">
        <v>845</v>
      </c>
      <c r="P680" s="5" t="s">
        <v>845</v>
      </c>
      <c r="Q680" s="5" t="s">
        <v>847</v>
      </c>
      <c r="R680" s="5" t="s">
        <v>845</v>
      </c>
      <c r="S680" s="5" t="s">
        <v>848</v>
      </c>
      <c r="T680" s="5" t="s">
        <v>1702</v>
      </c>
      <c r="U680" s="5" t="s">
        <v>845</v>
      </c>
      <c r="V680" s="5" t="s">
        <v>845</v>
      </c>
      <c r="W680" s="5" t="s">
        <v>850</v>
      </c>
      <c r="X680" s="5" t="s">
        <v>3604</v>
      </c>
      <c r="Y680" s="6">
        <f>X681-'Com RTOS RX'!$X680</f>
        <v>0.0001157407407</v>
      </c>
      <c r="Z680" s="7">
        <f>SUM(LEN(",CO_MQ135|"),'Com RTOS RX'!$H680,LEN(",CO2_MQ135|"),'Com RTOS RX'!$I680,LEN(",Alcool_MQ135|"),'Com RTOS RX'!$J680,LEN(",Alcool_MQ135|"),'Com RTOS RX'!$K680,LEN(",Toluen_MQ135|"),'Com RTOS RX'!$L680,LEN(",MH4_MQ135|"),'Com RTOS RX'!$M680,LEN(",O3_MQ131|"),'Com RTOS RX'!$N680)*8</f>
        <v>672</v>
      </c>
    </row>
    <row r="681" ht="15.75" customHeight="1">
      <c r="A681" s="5" t="s">
        <v>3605</v>
      </c>
      <c r="B681" s="5" t="s">
        <v>3606</v>
      </c>
      <c r="C681" s="5" t="s">
        <v>843</v>
      </c>
      <c r="D681" s="5" t="s">
        <v>3607</v>
      </c>
      <c r="E681" s="5" t="s">
        <v>845</v>
      </c>
      <c r="F681" s="5" t="s">
        <v>845</v>
      </c>
      <c r="G681" s="5" t="s">
        <v>845</v>
      </c>
      <c r="H681" s="5" t="s">
        <v>639</v>
      </c>
      <c r="I681" s="5" t="s">
        <v>294</v>
      </c>
      <c r="J681" s="5" t="s">
        <v>212</v>
      </c>
      <c r="K681" s="5" t="s">
        <v>252</v>
      </c>
      <c r="L681" s="5" t="s">
        <v>430</v>
      </c>
      <c r="M681" s="5" t="s">
        <v>41</v>
      </c>
      <c r="N681" s="5" t="s">
        <v>756</v>
      </c>
      <c r="O681" s="5" t="s">
        <v>845</v>
      </c>
      <c r="P681" s="5" t="s">
        <v>845</v>
      </c>
      <c r="Q681" s="5" t="s">
        <v>847</v>
      </c>
      <c r="R681" s="5" t="s">
        <v>845</v>
      </c>
      <c r="S681" s="5" t="s">
        <v>864</v>
      </c>
      <c r="T681" s="5" t="s">
        <v>1702</v>
      </c>
      <c r="U681" s="5" t="s">
        <v>845</v>
      </c>
      <c r="V681" s="5" t="s">
        <v>845</v>
      </c>
      <c r="W681" s="5" t="s">
        <v>850</v>
      </c>
      <c r="X681" s="5" t="s">
        <v>3608</v>
      </c>
      <c r="Y681" s="6">
        <f>X682-'Com RTOS RX'!$X681</f>
        <v>0.0001157407407</v>
      </c>
      <c r="Z681" s="7">
        <f>SUM(LEN(",CO_MQ135|"),'Com RTOS RX'!$H681,LEN(",CO2_MQ135|"),'Com RTOS RX'!$I681,LEN(",Alcool_MQ135|"),'Com RTOS RX'!$J681,LEN(",Alcool_MQ135|"),'Com RTOS RX'!$K681,LEN(",Toluen_MQ135|"),'Com RTOS RX'!$L681,LEN(",MH4_MQ135|"),'Com RTOS RX'!$M681,LEN(",O3_MQ131|"),'Com RTOS RX'!$N681)*8</f>
        <v>672</v>
      </c>
    </row>
    <row r="682" ht="15.75" customHeight="1">
      <c r="A682" s="5" t="s">
        <v>3609</v>
      </c>
      <c r="B682" s="5" t="s">
        <v>3610</v>
      </c>
      <c r="C682" s="5" t="s">
        <v>843</v>
      </c>
      <c r="D682" s="5" t="s">
        <v>3611</v>
      </c>
      <c r="E682" s="5" t="s">
        <v>845</v>
      </c>
      <c r="F682" s="5" t="s">
        <v>845</v>
      </c>
      <c r="G682" s="5" t="s">
        <v>845</v>
      </c>
      <c r="H682" s="5" t="s">
        <v>639</v>
      </c>
      <c r="I682" s="5" t="s">
        <v>294</v>
      </c>
      <c r="J682" s="5" t="s">
        <v>212</v>
      </c>
      <c r="K682" s="5" t="s">
        <v>252</v>
      </c>
      <c r="L682" s="5" t="s">
        <v>430</v>
      </c>
      <c r="M682" s="5" t="s">
        <v>41</v>
      </c>
      <c r="N682" s="5" t="s">
        <v>434</v>
      </c>
      <c r="O682" s="5" t="s">
        <v>845</v>
      </c>
      <c r="P682" s="5" t="s">
        <v>845</v>
      </c>
      <c r="Q682" s="5" t="s">
        <v>847</v>
      </c>
      <c r="R682" s="5" t="s">
        <v>845</v>
      </c>
      <c r="S682" s="5" t="s">
        <v>864</v>
      </c>
      <c r="T682" s="5" t="s">
        <v>1702</v>
      </c>
      <c r="U682" s="5" t="s">
        <v>845</v>
      </c>
      <c r="V682" s="5" t="s">
        <v>845</v>
      </c>
      <c r="W682" s="5" t="s">
        <v>850</v>
      </c>
      <c r="X682" s="5" t="s">
        <v>3612</v>
      </c>
      <c r="Y682" s="6">
        <f>X683-'Com RTOS RX'!$X682</f>
        <v>0.0001157407407</v>
      </c>
      <c r="Z682" s="7">
        <f>SUM(LEN(",CO_MQ135|"),'Com RTOS RX'!$H682,LEN(",CO2_MQ135|"),'Com RTOS RX'!$I682,LEN(",Alcool_MQ135|"),'Com RTOS RX'!$J682,LEN(",Alcool_MQ135|"),'Com RTOS RX'!$K682,LEN(",Toluen_MQ135|"),'Com RTOS RX'!$L682,LEN(",MH4_MQ135|"),'Com RTOS RX'!$M682,LEN(",O3_MQ131|"),'Com RTOS RX'!$N682)*8</f>
        <v>672</v>
      </c>
    </row>
    <row r="683" ht="15.75" customHeight="1">
      <c r="A683" s="5" t="s">
        <v>3613</v>
      </c>
      <c r="B683" s="5" t="s">
        <v>3614</v>
      </c>
      <c r="C683" s="5" t="s">
        <v>843</v>
      </c>
      <c r="D683" s="5" t="s">
        <v>3615</v>
      </c>
      <c r="E683" s="5" t="s">
        <v>845</v>
      </c>
      <c r="F683" s="5" t="s">
        <v>845</v>
      </c>
      <c r="G683" s="5" t="s">
        <v>845</v>
      </c>
      <c r="H683" s="5" t="s">
        <v>639</v>
      </c>
      <c r="I683" s="5" t="s">
        <v>294</v>
      </c>
      <c r="J683" s="5" t="s">
        <v>212</v>
      </c>
      <c r="K683" s="5" t="s">
        <v>252</v>
      </c>
      <c r="L683" s="5" t="s">
        <v>430</v>
      </c>
      <c r="M683" s="5" t="s">
        <v>41</v>
      </c>
      <c r="N683" s="5" t="s">
        <v>944</v>
      </c>
      <c r="O683" s="5" t="s">
        <v>845</v>
      </c>
      <c r="P683" s="5" t="s">
        <v>845</v>
      </c>
      <c r="Q683" s="5" t="s">
        <v>847</v>
      </c>
      <c r="R683" s="5" t="s">
        <v>845</v>
      </c>
      <c r="S683" s="5" t="s">
        <v>864</v>
      </c>
      <c r="T683" s="5" t="s">
        <v>1702</v>
      </c>
      <c r="U683" s="5" t="s">
        <v>845</v>
      </c>
      <c r="V683" s="5" t="s">
        <v>845</v>
      </c>
      <c r="W683" s="5" t="s">
        <v>850</v>
      </c>
      <c r="X683" s="5" t="s">
        <v>3616</v>
      </c>
      <c r="Y683" s="6">
        <f>X684-'Com RTOS RX'!$X683</f>
        <v>0.0001157407407</v>
      </c>
      <c r="Z683" s="7">
        <f>SUM(LEN(",CO_MQ135|"),'Com RTOS RX'!$H683,LEN(",CO2_MQ135|"),'Com RTOS RX'!$I683,LEN(",Alcool_MQ135|"),'Com RTOS RX'!$J683,LEN(",Alcool_MQ135|"),'Com RTOS RX'!$K683,LEN(",Toluen_MQ135|"),'Com RTOS RX'!$L683,LEN(",MH4_MQ135|"),'Com RTOS RX'!$M683,LEN(",O3_MQ131|"),'Com RTOS RX'!$N683)*8</f>
        <v>672</v>
      </c>
    </row>
    <row r="684" ht="15.75" customHeight="1">
      <c r="A684" s="5" t="s">
        <v>3617</v>
      </c>
      <c r="B684" s="5" t="s">
        <v>3618</v>
      </c>
      <c r="C684" s="5" t="s">
        <v>843</v>
      </c>
      <c r="D684" s="5" t="s">
        <v>3619</v>
      </c>
      <c r="E684" s="5" t="s">
        <v>845</v>
      </c>
      <c r="F684" s="5" t="s">
        <v>845</v>
      </c>
      <c r="G684" s="5" t="s">
        <v>845</v>
      </c>
      <c r="H684" s="5" t="s">
        <v>639</v>
      </c>
      <c r="I684" s="5" t="s">
        <v>294</v>
      </c>
      <c r="J684" s="5" t="s">
        <v>212</v>
      </c>
      <c r="K684" s="5" t="s">
        <v>252</v>
      </c>
      <c r="L684" s="5" t="s">
        <v>430</v>
      </c>
      <c r="M684" s="5" t="s">
        <v>41</v>
      </c>
      <c r="N684" s="5" t="s">
        <v>944</v>
      </c>
      <c r="O684" s="5" t="s">
        <v>845</v>
      </c>
      <c r="P684" s="5" t="s">
        <v>845</v>
      </c>
      <c r="Q684" s="5" t="s">
        <v>847</v>
      </c>
      <c r="R684" s="5" t="s">
        <v>845</v>
      </c>
      <c r="S684" s="5" t="s">
        <v>864</v>
      </c>
      <c r="T684" s="5" t="s">
        <v>1702</v>
      </c>
      <c r="U684" s="5" t="s">
        <v>845</v>
      </c>
      <c r="V684" s="5" t="s">
        <v>845</v>
      </c>
      <c r="W684" s="5" t="s">
        <v>850</v>
      </c>
      <c r="X684" s="5" t="s">
        <v>3620</v>
      </c>
      <c r="Y684" s="6">
        <f>X685-'Com RTOS RX'!$X684</f>
        <v>0.0001157407407</v>
      </c>
      <c r="Z684" s="7">
        <f>SUM(LEN(",CO_MQ135|"),'Com RTOS RX'!$H684,LEN(",CO2_MQ135|"),'Com RTOS RX'!$I684,LEN(",Alcool_MQ135|"),'Com RTOS RX'!$J684,LEN(",Alcool_MQ135|"),'Com RTOS RX'!$K684,LEN(",Toluen_MQ135|"),'Com RTOS RX'!$L684,LEN(",MH4_MQ135|"),'Com RTOS RX'!$M684,LEN(",O3_MQ131|"),'Com RTOS RX'!$N684)*8</f>
        <v>672</v>
      </c>
    </row>
    <row r="685" ht="15.75" customHeight="1">
      <c r="A685" s="5" t="s">
        <v>3621</v>
      </c>
      <c r="B685" s="5" t="s">
        <v>3622</v>
      </c>
      <c r="C685" s="5" t="s">
        <v>843</v>
      </c>
      <c r="D685" s="5" t="s">
        <v>3623</v>
      </c>
      <c r="E685" s="5" t="s">
        <v>845</v>
      </c>
      <c r="F685" s="5" t="s">
        <v>845</v>
      </c>
      <c r="G685" s="5" t="s">
        <v>845</v>
      </c>
      <c r="H685" s="5" t="s">
        <v>1381</v>
      </c>
      <c r="I685" s="5" t="s">
        <v>1371</v>
      </c>
      <c r="J685" s="5" t="s">
        <v>191</v>
      </c>
      <c r="K685" s="5" t="s">
        <v>846</v>
      </c>
      <c r="L685" s="5" t="s">
        <v>420</v>
      </c>
      <c r="M685" s="5" t="s">
        <v>41</v>
      </c>
      <c r="N685" s="5" t="s">
        <v>430</v>
      </c>
      <c r="O685" s="5" t="s">
        <v>845</v>
      </c>
      <c r="P685" s="5" t="s">
        <v>845</v>
      </c>
      <c r="Q685" s="5" t="s">
        <v>847</v>
      </c>
      <c r="R685" s="5" t="s">
        <v>845</v>
      </c>
      <c r="S685" s="5" t="s">
        <v>848</v>
      </c>
      <c r="T685" s="5" t="s">
        <v>1702</v>
      </c>
      <c r="U685" s="5" t="s">
        <v>845</v>
      </c>
      <c r="V685" s="5" t="s">
        <v>845</v>
      </c>
      <c r="W685" s="5" t="s">
        <v>850</v>
      </c>
      <c r="X685" s="5" t="s">
        <v>3624</v>
      </c>
      <c r="Y685" s="6">
        <f>X686-'Com RTOS RX'!$X685</f>
        <v>0.0002314814815</v>
      </c>
      <c r="Z685" s="7">
        <f>SUM(LEN(",CO_MQ135|"),'Com RTOS RX'!$H685,LEN(",CO2_MQ135|"),'Com RTOS RX'!$I685,LEN(",Alcool_MQ135|"),'Com RTOS RX'!$J685,LEN(",Alcool_MQ135|"),'Com RTOS RX'!$K685,LEN(",Toluen_MQ135|"),'Com RTOS RX'!$L685,LEN(",MH4_MQ135|"),'Com RTOS RX'!$M685,LEN(",O3_MQ131|"),'Com RTOS RX'!$N685)*8</f>
        <v>672</v>
      </c>
    </row>
    <row r="686" ht="15.75" customHeight="1">
      <c r="A686" s="5" t="s">
        <v>3625</v>
      </c>
      <c r="B686" s="5" t="s">
        <v>3626</v>
      </c>
      <c r="C686" s="5" t="s">
        <v>843</v>
      </c>
      <c r="D686" s="5" t="s">
        <v>3627</v>
      </c>
      <c r="E686" s="5" t="s">
        <v>845</v>
      </c>
      <c r="F686" s="5" t="s">
        <v>845</v>
      </c>
      <c r="G686" s="5" t="s">
        <v>845</v>
      </c>
      <c r="H686" s="5" t="s">
        <v>646</v>
      </c>
      <c r="I686" s="5" t="s">
        <v>1371</v>
      </c>
      <c r="J686" s="5" t="s">
        <v>1372</v>
      </c>
      <c r="K686" s="5" t="s">
        <v>252</v>
      </c>
      <c r="L686" s="5" t="s">
        <v>944</v>
      </c>
      <c r="M686" s="5" t="s">
        <v>41</v>
      </c>
      <c r="N686" s="5" t="s">
        <v>756</v>
      </c>
      <c r="O686" s="5" t="s">
        <v>845</v>
      </c>
      <c r="P686" s="5" t="s">
        <v>845</v>
      </c>
      <c r="Q686" s="5" t="s">
        <v>847</v>
      </c>
      <c r="R686" s="5" t="s">
        <v>845</v>
      </c>
      <c r="S686" s="5" t="s">
        <v>864</v>
      </c>
      <c r="T686" s="5" t="s">
        <v>1702</v>
      </c>
      <c r="U686" s="5" t="s">
        <v>845</v>
      </c>
      <c r="V686" s="5" t="s">
        <v>845</v>
      </c>
      <c r="W686" s="5" t="s">
        <v>850</v>
      </c>
      <c r="X686" s="5" t="s">
        <v>3628</v>
      </c>
      <c r="Y686" s="6">
        <f>X687-'Com RTOS RX'!$X686</f>
        <v>0.0001157407407</v>
      </c>
      <c r="Z686" s="7">
        <f>SUM(LEN(",CO_MQ135|"),'Com RTOS RX'!$H686,LEN(",CO2_MQ135|"),'Com RTOS RX'!$I686,LEN(",Alcool_MQ135|"),'Com RTOS RX'!$J686,LEN(",Alcool_MQ135|"),'Com RTOS RX'!$K686,LEN(",Toluen_MQ135|"),'Com RTOS RX'!$L686,LEN(",MH4_MQ135|"),'Com RTOS RX'!$M686,LEN(",O3_MQ131|"),'Com RTOS RX'!$N686)*8</f>
        <v>672</v>
      </c>
    </row>
    <row r="687" ht="15.75" customHeight="1">
      <c r="A687" s="5" t="s">
        <v>3629</v>
      </c>
      <c r="B687" s="5" t="s">
        <v>3630</v>
      </c>
      <c r="C687" s="5" t="s">
        <v>843</v>
      </c>
      <c r="D687" s="5" t="s">
        <v>3631</v>
      </c>
      <c r="E687" s="5" t="s">
        <v>845</v>
      </c>
      <c r="F687" s="5" t="s">
        <v>845</v>
      </c>
      <c r="G687" s="5" t="s">
        <v>845</v>
      </c>
      <c r="H687" s="5" t="s">
        <v>639</v>
      </c>
      <c r="I687" s="5" t="s">
        <v>294</v>
      </c>
      <c r="J687" s="5" t="s">
        <v>212</v>
      </c>
      <c r="K687" s="5" t="s">
        <v>252</v>
      </c>
      <c r="L687" s="5" t="s">
        <v>430</v>
      </c>
      <c r="M687" s="5" t="s">
        <v>41</v>
      </c>
      <c r="N687" s="5" t="s">
        <v>430</v>
      </c>
      <c r="O687" s="5" t="s">
        <v>845</v>
      </c>
      <c r="P687" s="5" t="s">
        <v>845</v>
      </c>
      <c r="Q687" s="5" t="s">
        <v>847</v>
      </c>
      <c r="R687" s="5" t="s">
        <v>845</v>
      </c>
      <c r="S687" s="5" t="s">
        <v>864</v>
      </c>
      <c r="T687" s="5" t="s">
        <v>1702</v>
      </c>
      <c r="U687" s="5" t="s">
        <v>845</v>
      </c>
      <c r="V687" s="5" t="s">
        <v>845</v>
      </c>
      <c r="W687" s="5" t="s">
        <v>850</v>
      </c>
      <c r="X687" s="5" t="s">
        <v>3632</v>
      </c>
      <c r="Y687" s="6">
        <f>X688-'Com RTOS RX'!$X687</f>
        <v>0.0001157407407</v>
      </c>
      <c r="Z687" s="7">
        <f>SUM(LEN(",CO_MQ135|"),'Com RTOS RX'!$H687,LEN(",CO2_MQ135|"),'Com RTOS RX'!$I687,LEN(",Alcool_MQ135|"),'Com RTOS RX'!$J687,LEN(",Alcool_MQ135|"),'Com RTOS RX'!$K687,LEN(",Toluen_MQ135|"),'Com RTOS RX'!$L687,LEN(",MH4_MQ135|"),'Com RTOS RX'!$M687,LEN(",O3_MQ131|"),'Com RTOS RX'!$N687)*8</f>
        <v>672</v>
      </c>
    </row>
    <row r="688" ht="15.75" customHeight="1">
      <c r="A688" s="5" t="s">
        <v>3633</v>
      </c>
      <c r="B688" s="5" t="s">
        <v>3634</v>
      </c>
      <c r="C688" s="5" t="s">
        <v>843</v>
      </c>
      <c r="D688" s="5" t="s">
        <v>3635</v>
      </c>
      <c r="E688" s="5" t="s">
        <v>845</v>
      </c>
      <c r="F688" s="5" t="s">
        <v>845</v>
      </c>
      <c r="G688" s="5" t="s">
        <v>845</v>
      </c>
      <c r="H688" s="5" t="s">
        <v>646</v>
      </c>
      <c r="I688" s="5" t="s">
        <v>1371</v>
      </c>
      <c r="J688" s="5" t="s">
        <v>1372</v>
      </c>
      <c r="K688" s="5" t="s">
        <v>252</v>
      </c>
      <c r="L688" s="5" t="s">
        <v>944</v>
      </c>
      <c r="M688" s="5" t="s">
        <v>41</v>
      </c>
      <c r="N688" s="5" t="s">
        <v>944</v>
      </c>
      <c r="O688" s="5" t="s">
        <v>845</v>
      </c>
      <c r="P688" s="5" t="s">
        <v>845</v>
      </c>
      <c r="Q688" s="5" t="s">
        <v>847</v>
      </c>
      <c r="R688" s="5" t="s">
        <v>845</v>
      </c>
      <c r="S688" s="5" t="s">
        <v>864</v>
      </c>
      <c r="T688" s="5" t="s">
        <v>1702</v>
      </c>
      <c r="U688" s="5" t="s">
        <v>845</v>
      </c>
      <c r="V688" s="5" t="s">
        <v>845</v>
      </c>
      <c r="W688" s="5" t="s">
        <v>850</v>
      </c>
      <c r="X688" s="5" t="s">
        <v>3636</v>
      </c>
      <c r="Y688" s="6">
        <f>X689-'Com RTOS RX'!$X688</f>
        <v>0.0001157407407</v>
      </c>
      <c r="Z688" s="7">
        <f>SUM(LEN(",CO_MQ135|"),'Com RTOS RX'!$H688,LEN(",CO2_MQ135|"),'Com RTOS RX'!$I688,LEN(",Alcool_MQ135|"),'Com RTOS RX'!$J688,LEN(",Alcool_MQ135|"),'Com RTOS RX'!$K688,LEN(",Toluen_MQ135|"),'Com RTOS RX'!$L688,LEN(",MH4_MQ135|"),'Com RTOS RX'!$M688,LEN(",O3_MQ131|"),'Com RTOS RX'!$N688)*8</f>
        <v>672</v>
      </c>
    </row>
    <row r="689" ht="15.75" customHeight="1">
      <c r="A689" s="5" t="s">
        <v>3637</v>
      </c>
      <c r="B689" s="5" t="s">
        <v>3638</v>
      </c>
      <c r="C689" s="5" t="s">
        <v>843</v>
      </c>
      <c r="D689" s="5" t="s">
        <v>3639</v>
      </c>
      <c r="E689" s="5" t="s">
        <v>845</v>
      </c>
      <c r="F689" s="5" t="s">
        <v>845</v>
      </c>
      <c r="G689" s="5" t="s">
        <v>845</v>
      </c>
      <c r="H689" s="5" t="s">
        <v>1381</v>
      </c>
      <c r="I689" s="5" t="s">
        <v>1371</v>
      </c>
      <c r="J689" s="5" t="s">
        <v>191</v>
      </c>
      <c r="K689" s="5" t="s">
        <v>846</v>
      </c>
      <c r="L689" s="5" t="s">
        <v>420</v>
      </c>
      <c r="M689" s="5" t="s">
        <v>41</v>
      </c>
      <c r="N689" s="5" t="s">
        <v>944</v>
      </c>
      <c r="O689" s="5" t="s">
        <v>845</v>
      </c>
      <c r="P689" s="5" t="s">
        <v>845</v>
      </c>
      <c r="Q689" s="5" t="s">
        <v>847</v>
      </c>
      <c r="R689" s="5" t="s">
        <v>845</v>
      </c>
      <c r="S689" s="5" t="s">
        <v>848</v>
      </c>
      <c r="T689" s="5" t="s">
        <v>1702</v>
      </c>
      <c r="U689" s="5" t="s">
        <v>845</v>
      </c>
      <c r="V689" s="5" t="s">
        <v>845</v>
      </c>
      <c r="W689" s="5" t="s">
        <v>850</v>
      </c>
      <c r="X689" s="5" t="s">
        <v>3640</v>
      </c>
      <c r="Y689" s="6">
        <f>X690-'Com RTOS RX'!$X689</f>
        <v>0.0001157407407</v>
      </c>
      <c r="Z689" s="7">
        <f>SUM(LEN(",CO_MQ135|"),'Com RTOS RX'!$H689,LEN(",CO2_MQ135|"),'Com RTOS RX'!$I689,LEN(",Alcool_MQ135|"),'Com RTOS RX'!$J689,LEN(",Alcool_MQ135|"),'Com RTOS RX'!$K689,LEN(",Toluen_MQ135|"),'Com RTOS RX'!$L689,LEN(",MH4_MQ135|"),'Com RTOS RX'!$M689,LEN(",O3_MQ131|"),'Com RTOS RX'!$N689)*8</f>
        <v>672</v>
      </c>
    </row>
    <row r="690" ht="15.75" customHeight="1">
      <c r="A690" s="5" t="s">
        <v>3641</v>
      </c>
      <c r="B690" s="5" t="s">
        <v>3642</v>
      </c>
      <c r="C690" s="5" t="s">
        <v>843</v>
      </c>
      <c r="D690" s="5" t="s">
        <v>3643</v>
      </c>
      <c r="E690" s="5" t="s">
        <v>845</v>
      </c>
      <c r="F690" s="5" t="s">
        <v>845</v>
      </c>
      <c r="G690" s="5" t="s">
        <v>845</v>
      </c>
      <c r="H690" s="5" t="s">
        <v>311</v>
      </c>
      <c r="I690" s="5" t="s">
        <v>249</v>
      </c>
      <c r="J690" s="5" t="s">
        <v>195</v>
      </c>
      <c r="K690" s="5" t="s">
        <v>846</v>
      </c>
      <c r="L690" s="5" t="s">
        <v>750</v>
      </c>
      <c r="M690" s="5" t="s">
        <v>41</v>
      </c>
      <c r="N690" s="5" t="s">
        <v>434</v>
      </c>
      <c r="O690" s="5" t="s">
        <v>845</v>
      </c>
      <c r="P690" s="5" t="s">
        <v>845</v>
      </c>
      <c r="Q690" s="5" t="s">
        <v>847</v>
      </c>
      <c r="R690" s="5" t="s">
        <v>845</v>
      </c>
      <c r="S690" s="5" t="s">
        <v>848</v>
      </c>
      <c r="T690" s="5" t="s">
        <v>1702</v>
      </c>
      <c r="U690" s="5" t="s">
        <v>845</v>
      </c>
      <c r="V690" s="5" t="s">
        <v>845</v>
      </c>
      <c r="W690" s="5" t="s">
        <v>850</v>
      </c>
      <c r="X690" s="5" t="s">
        <v>3644</v>
      </c>
      <c r="Y690" s="6">
        <f>X691-'Com RTOS RX'!$X690</f>
        <v>0.0001157407407</v>
      </c>
      <c r="Z690" s="7">
        <f>SUM(LEN(",CO_MQ135|"),'Com RTOS RX'!$H690,LEN(",CO2_MQ135|"),'Com RTOS RX'!$I690,LEN(",Alcool_MQ135|"),'Com RTOS RX'!$J690,LEN(",Alcool_MQ135|"),'Com RTOS RX'!$K690,LEN(",Toluen_MQ135|"),'Com RTOS RX'!$L690,LEN(",MH4_MQ135|"),'Com RTOS RX'!$M690,LEN(",O3_MQ131|"),'Com RTOS RX'!$N690)*8</f>
        <v>672</v>
      </c>
    </row>
    <row r="691" ht="15.75" customHeight="1">
      <c r="A691" s="5" t="s">
        <v>3645</v>
      </c>
      <c r="B691" s="5" t="s">
        <v>3646</v>
      </c>
      <c r="C691" s="5" t="s">
        <v>843</v>
      </c>
      <c r="D691" s="5" t="s">
        <v>3647</v>
      </c>
      <c r="E691" s="5" t="s">
        <v>845</v>
      </c>
      <c r="F691" s="5" t="s">
        <v>845</v>
      </c>
      <c r="G691" s="5" t="s">
        <v>845</v>
      </c>
      <c r="H691" s="5" t="s">
        <v>311</v>
      </c>
      <c r="I691" s="5" t="s">
        <v>249</v>
      </c>
      <c r="J691" s="5" t="s">
        <v>195</v>
      </c>
      <c r="K691" s="5" t="s">
        <v>846</v>
      </c>
      <c r="L691" s="5" t="s">
        <v>750</v>
      </c>
      <c r="M691" s="5" t="s">
        <v>41</v>
      </c>
      <c r="N691" s="5" t="s">
        <v>944</v>
      </c>
      <c r="O691" s="5" t="s">
        <v>845</v>
      </c>
      <c r="P691" s="5" t="s">
        <v>845</v>
      </c>
      <c r="Q691" s="5" t="s">
        <v>847</v>
      </c>
      <c r="R691" s="5" t="s">
        <v>845</v>
      </c>
      <c r="S691" s="5" t="s">
        <v>848</v>
      </c>
      <c r="T691" s="5" t="s">
        <v>1702</v>
      </c>
      <c r="U691" s="5" t="s">
        <v>845</v>
      </c>
      <c r="V691" s="5" t="s">
        <v>845</v>
      </c>
      <c r="W691" s="5" t="s">
        <v>850</v>
      </c>
      <c r="X691" s="5" t="s">
        <v>3648</v>
      </c>
      <c r="Y691" s="6">
        <f>X692-'Com RTOS RX'!$X691</f>
        <v>0.0001157407407</v>
      </c>
      <c r="Z691" s="7">
        <f>SUM(LEN(",CO_MQ135|"),'Com RTOS RX'!$H691,LEN(",CO2_MQ135|"),'Com RTOS RX'!$I691,LEN(",Alcool_MQ135|"),'Com RTOS RX'!$J691,LEN(",Alcool_MQ135|"),'Com RTOS RX'!$K691,LEN(",Toluen_MQ135|"),'Com RTOS RX'!$L691,LEN(",MH4_MQ135|"),'Com RTOS RX'!$M691,LEN(",O3_MQ131|"),'Com RTOS RX'!$N691)*8</f>
        <v>672</v>
      </c>
    </row>
    <row r="692" ht="15.75" customHeight="1">
      <c r="A692" s="5" t="s">
        <v>3649</v>
      </c>
      <c r="B692" s="5" t="s">
        <v>3650</v>
      </c>
      <c r="C692" s="5" t="s">
        <v>843</v>
      </c>
      <c r="D692" s="5" t="s">
        <v>3651</v>
      </c>
      <c r="E692" s="5" t="s">
        <v>845</v>
      </c>
      <c r="F692" s="5" t="s">
        <v>845</v>
      </c>
      <c r="G692" s="5" t="s">
        <v>845</v>
      </c>
      <c r="H692" s="5" t="s">
        <v>631</v>
      </c>
      <c r="I692" s="5" t="s">
        <v>1371</v>
      </c>
      <c r="J692" s="5" t="s">
        <v>1372</v>
      </c>
      <c r="K692" s="5" t="s">
        <v>252</v>
      </c>
      <c r="L692" s="5" t="s">
        <v>756</v>
      </c>
      <c r="M692" s="5" t="s">
        <v>41</v>
      </c>
      <c r="N692" s="5" t="s">
        <v>434</v>
      </c>
      <c r="O692" s="5" t="s">
        <v>845</v>
      </c>
      <c r="P692" s="5" t="s">
        <v>845</v>
      </c>
      <c r="Q692" s="5" t="s">
        <v>847</v>
      </c>
      <c r="R692" s="5" t="s">
        <v>845</v>
      </c>
      <c r="S692" s="5" t="s">
        <v>864</v>
      </c>
      <c r="T692" s="5" t="s">
        <v>1702</v>
      </c>
      <c r="U692" s="5" t="s">
        <v>845</v>
      </c>
      <c r="V692" s="5" t="s">
        <v>845</v>
      </c>
      <c r="W692" s="5" t="s">
        <v>850</v>
      </c>
      <c r="X692" s="5" t="s">
        <v>3652</v>
      </c>
      <c r="Y692" s="6">
        <f>X693-'Com RTOS RX'!$X692</f>
        <v>0.0001273148148</v>
      </c>
      <c r="Z692" s="7">
        <f>SUM(LEN(",CO_MQ135|"),'Com RTOS RX'!$H692,LEN(",CO2_MQ135|"),'Com RTOS RX'!$I692,LEN(",Alcool_MQ135|"),'Com RTOS RX'!$J692,LEN(",Alcool_MQ135|"),'Com RTOS RX'!$K692,LEN(",Toluen_MQ135|"),'Com RTOS RX'!$L692,LEN(",MH4_MQ135|"),'Com RTOS RX'!$M692,LEN(",O3_MQ131|"),'Com RTOS RX'!$N692)*8</f>
        <v>672</v>
      </c>
    </row>
    <row r="693" ht="15.75" customHeight="1">
      <c r="A693" s="5" t="s">
        <v>3653</v>
      </c>
      <c r="B693" s="5" t="s">
        <v>3654</v>
      </c>
      <c r="C693" s="5" t="s">
        <v>843</v>
      </c>
      <c r="D693" s="5" t="s">
        <v>3655</v>
      </c>
      <c r="E693" s="5" t="s">
        <v>845</v>
      </c>
      <c r="F693" s="5" t="s">
        <v>845</v>
      </c>
      <c r="G693" s="5" t="s">
        <v>845</v>
      </c>
      <c r="H693" s="5" t="s">
        <v>639</v>
      </c>
      <c r="I693" s="5" t="s">
        <v>294</v>
      </c>
      <c r="J693" s="5" t="s">
        <v>212</v>
      </c>
      <c r="K693" s="5" t="s">
        <v>252</v>
      </c>
      <c r="L693" s="5" t="s">
        <v>430</v>
      </c>
      <c r="M693" s="5" t="s">
        <v>41</v>
      </c>
      <c r="N693" s="5" t="s">
        <v>434</v>
      </c>
      <c r="O693" s="5" t="s">
        <v>845</v>
      </c>
      <c r="P693" s="5" t="s">
        <v>845</v>
      </c>
      <c r="Q693" s="5" t="s">
        <v>847</v>
      </c>
      <c r="R693" s="5" t="s">
        <v>845</v>
      </c>
      <c r="S693" s="5" t="s">
        <v>864</v>
      </c>
      <c r="T693" s="5" t="s">
        <v>1702</v>
      </c>
      <c r="U693" s="5" t="s">
        <v>845</v>
      </c>
      <c r="V693" s="5" t="s">
        <v>845</v>
      </c>
      <c r="W693" s="5" t="s">
        <v>850</v>
      </c>
      <c r="X693" s="5" t="s">
        <v>3656</v>
      </c>
      <c r="Y693" s="6">
        <f>X694-'Com RTOS RX'!$X693</f>
        <v>0.0002430555556</v>
      </c>
      <c r="Z693" s="7">
        <f>SUM(LEN(",CO_MQ135|"),'Com RTOS RX'!$H693,LEN(",CO2_MQ135|"),'Com RTOS RX'!$I693,LEN(",Alcool_MQ135|"),'Com RTOS RX'!$J693,LEN(",Alcool_MQ135|"),'Com RTOS RX'!$K693,LEN(",Toluen_MQ135|"),'Com RTOS RX'!$L693,LEN(",MH4_MQ135|"),'Com RTOS RX'!$M693,LEN(",O3_MQ131|"),'Com RTOS RX'!$N693)*8</f>
        <v>672</v>
      </c>
    </row>
    <row r="694" ht="15.75" customHeight="1">
      <c r="A694" s="5" t="s">
        <v>3657</v>
      </c>
      <c r="B694" s="5" t="s">
        <v>3658</v>
      </c>
      <c r="C694" s="5" t="s">
        <v>843</v>
      </c>
      <c r="D694" s="5" t="s">
        <v>3659</v>
      </c>
      <c r="E694" s="5" t="s">
        <v>845</v>
      </c>
      <c r="F694" s="5" t="s">
        <v>845</v>
      </c>
      <c r="G694" s="5" t="s">
        <v>845</v>
      </c>
      <c r="H694" s="5" t="s">
        <v>604</v>
      </c>
      <c r="I694" s="5" t="s">
        <v>249</v>
      </c>
      <c r="J694" s="5" t="s">
        <v>203</v>
      </c>
      <c r="K694" s="5" t="s">
        <v>846</v>
      </c>
      <c r="L694" s="5" t="s">
        <v>738</v>
      </c>
      <c r="M694" s="5" t="s">
        <v>148</v>
      </c>
      <c r="N694" s="5" t="s">
        <v>430</v>
      </c>
      <c r="O694" s="5" t="s">
        <v>845</v>
      </c>
      <c r="P694" s="5" t="s">
        <v>845</v>
      </c>
      <c r="Q694" s="5" t="s">
        <v>847</v>
      </c>
      <c r="R694" s="5" t="s">
        <v>845</v>
      </c>
      <c r="S694" s="5" t="s">
        <v>848</v>
      </c>
      <c r="T694" s="5" t="s">
        <v>1702</v>
      </c>
      <c r="U694" s="5" t="s">
        <v>845</v>
      </c>
      <c r="V694" s="5" t="s">
        <v>845</v>
      </c>
      <c r="W694" s="5" t="s">
        <v>850</v>
      </c>
      <c r="X694" s="5" t="s">
        <v>3660</v>
      </c>
      <c r="Y694" s="6">
        <f>X695-'Com RTOS RX'!$X694</f>
        <v>0.0001157407407</v>
      </c>
      <c r="Z694" s="7">
        <f>SUM(LEN(",CO_MQ135|"),'Com RTOS RX'!$H694,LEN(",CO2_MQ135|"),'Com RTOS RX'!$I694,LEN(",Alcool_MQ135|"),'Com RTOS RX'!$J694,LEN(",Alcool_MQ135|"),'Com RTOS RX'!$K694,LEN(",Toluen_MQ135|"),'Com RTOS RX'!$L694,LEN(",MH4_MQ135|"),'Com RTOS RX'!$M694,LEN(",O3_MQ131|"),'Com RTOS RX'!$N694)*8</f>
        <v>672</v>
      </c>
    </row>
    <row r="695" ht="15.75" customHeight="1">
      <c r="A695" s="5" t="s">
        <v>3661</v>
      </c>
      <c r="B695" s="5" t="s">
        <v>3662</v>
      </c>
      <c r="C695" s="5" t="s">
        <v>843</v>
      </c>
      <c r="D695" s="5" t="s">
        <v>3663</v>
      </c>
      <c r="E695" s="5" t="s">
        <v>845</v>
      </c>
      <c r="F695" s="5" t="s">
        <v>845</v>
      </c>
      <c r="G695" s="5" t="s">
        <v>845</v>
      </c>
      <c r="H695" s="5" t="s">
        <v>631</v>
      </c>
      <c r="I695" s="5" t="s">
        <v>1371</v>
      </c>
      <c r="J695" s="5" t="s">
        <v>1372</v>
      </c>
      <c r="K695" s="5" t="s">
        <v>252</v>
      </c>
      <c r="L695" s="5" t="s">
        <v>756</v>
      </c>
      <c r="M695" s="5" t="s">
        <v>41</v>
      </c>
      <c r="N695" s="5" t="s">
        <v>944</v>
      </c>
      <c r="O695" s="5" t="s">
        <v>845</v>
      </c>
      <c r="P695" s="5" t="s">
        <v>845</v>
      </c>
      <c r="Q695" s="5" t="s">
        <v>847</v>
      </c>
      <c r="R695" s="5" t="s">
        <v>845</v>
      </c>
      <c r="S695" s="5" t="s">
        <v>864</v>
      </c>
      <c r="T695" s="5" t="s">
        <v>1702</v>
      </c>
      <c r="U695" s="5" t="s">
        <v>845</v>
      </c>
      <c r="V695" s="5" t="s">
        <v>845</v>
      </c>
      <c r="W695" s="5" t="s">
        <v>850</v>
      </c>
      <c r="X695" s="5" t="s">
        <v>3664</v>
      </c>
      <c r="Y695" s="6">
        <f>X696-'Com RTOS RX'!$X695</f>
        <v>0.0001157407407</v>
      </c>
      <c r="Z695" s="7">
        <f>SUM(LEN(",CO_MQ135|"),'Com RTOS RX'!$H695,LEN(",CO2_MQ135|"),'Com RTOS RX'!$I695,LEN(",Alcool_MQ135|"),'Com RTOS RX'!$J695,LEN(",Alcool_MQ135|"),'Com RTOS RX'!$K695,LEN(",Toluen_MQ135|"),'Com RTOS RX'!$L695,LEN(",MH4_MQ135|"),'Com RTOS RX'!$M695,LEN(",O3_MQ131|"),'Com RTOS RX'!$N695)*8</f>
        <v>672</v>
      </c>
    </row>
    <row r="696" ht="15.75" customHeight="1">
      <c r="A696" s="5" t="s">
        <v>3665</v>
      </c>
      <c r="B696" s="5" t="s">
        <v>3666</v>
      </c>
      <c r="C696" s="5" t="s">
        <v>843</v>
      </c>
      <c r="D696" s="5" t="s">
        <v>3667</v>
      </c>
      <c r="E696" s="5" t="s">
        <v>845</v>
      </c>
      <c r="F696" s="5" t="s">
        <v>845</v>
      </c>
      <c r="G696" s="5" t="s">
        <v>845</v>
      </c>
      <c r="H696" s="5" t="s">
        <v>604</v>
      </c>
      <c r="I696" s="5" t="s">
        <v>249</v>
      </c>
      <c r="J696" s="5" t="s">
        <v>203</v>
      </c>
      <c r="K696" s="5" t="s">
        <v>846</v>
      </c>
      <c r="L696" s="5" t="s">
        <v>738</v>
      </c>
      <c r="M696" s="5" t="s">
        <v>148</v>
      </c>
      <c r="N696" s="5" t="s">
        <v>430</v>
      </c>
      <c r="O696" s="5" t="s">
        <v>845</v>
      </c>
      <c r="P696" s="5" t="s">
        <v>845</v>
      </c>
      <c r="Q696" s="5" t="s">
        <v>847</v>
      </c>
      <c r="R696" s="5" t="s">
        <v>845</v>
      </c>
      <c r="S696" s="5" t="s">
        <v>848</v>
      </c>
      <c r="T696" s="5" t="s">
        <v>1702</v>
      </c>
      <c r="U696" s="5" t="s">
        <v>845</v>
      </c>
      <c r="V696" s="5" t="s">
        <v>845</v>
      </c>
      <c r="W696" s="5" t="s">
        <v>850</v>
      </c>
      <c r="X696" s="5" t="s">
        <v>3668</v>
      </c>
      <c r="Y696" s="6">
        <f>X697-'Com RTOS RX'!$X696</f>
        <v>0.0001157407407</v>
      </c>
      <c r="Z696" s="7">
        <f>SUM(LEN(",CO_MQ135|"),'Com RTOS RX'!$H696,LEN(",CO2_MQ135|"),'Com RTOS RX'!$I696,LEN(",Alcool_MQ135|"),'Com RTOS RX'!$J696,LEN(",Alcool_MQ135|"),'Com RTOS RX'!$K696,LEN(",Toluen_MQ135|"),'Com RTOS RX'!$L696,LEN(",MH4_MQ135|"),'Com RTOS RX'!$M696,LEN(",O3_MQ131|"),'Com RTOS RX'!$N696)*8</f>
        <v>672</v>
      </c>
    </row>
    <row r="697" ht="15.75" customHeight="1">
      <c r="A697" s="5" t="s">
        <v>3669</v>
      </c>
      <c r="B697" s="5" t="s">
        <v>3670</v>
      </c>
      <c r="C697" s="5" t="s">
        <v>843</v>
      </c>
      <c r="D697" s="5" t="s">
        <v>3671</v>
      </c>
      <c r="E697" s="5" t="s">
        <v>845</v>
      </c>
      <c r="F697" s="5" t="s">
        <v>845</v>
      </c>
      <c r="G697" s="5" t="s">
        <v>845</v>
      </c>
      <c r="H697" s="5" t="s">
        <v>600</v>
      </c>
      <c r="I697" s="5" t="s">
        <v>297</v>
      </c>
      <c r="J697" s="5" t="s">
        <v>73</v>
      </c>
      <c r="K697" s="5" t="s">
        <v>846</v>
      </c>
      <c r="L697" s="5" t="s">
        <v>745</v>
      </c>
      <c r="M697" s="5" t="s">
        <v>148</v>
      </c>
      <c r="N697" s="5" t="s">
        <v>434</v>
      </c>
      <c r="O697" s="5" t="s">
        <v>845</v>
      </c>
      <c r="P697" s="5" t="s">
        <v>845</v>
      </c>
      <c r="Q697" s="5" t="s">
        <v>847</v>
      </c>
      <c r="R697" s="5" t="s">
        <v>845</v>
      </c>
      <c r="S697" s="5" t="s">
        <v>848</v>
      </c>
      <c r="T697" s="5" t="s">
        <v>1702</v>
      </c>
      <c r="U697" s="5" t="s">
        <v>845</v>
      </c>
      <c r="V697" s="5" t="s">
        <v>845</v>
      </c>
      <c r="W697" s="5" t="s">
        <v>850</v>
      </c>
      <c r="X697" s="5" t="s">
        <v>3672</v>
      </c>
      <c r="Y697" s="6">
        <f>X698-'Com RTOS RX'!$X697</f>
        <v>0.0001157407407</v>
      </c>
      <c r="Z697" s="7">
        <f>SUM(LEN(",CO_MQ135|"),'Com RTOS RX'!$H697,LEN(",CO2_MQ135|"),'Com RTOS RX'!$I697,LEN(",Alcool_MQ135|"),'Com RTOS RX'!$J697,LEN(",Alcool_MQ135|"),'Com RTOS RX'!$K697,LEN(",Toluen_MQ135|"),'Com RTOS RX'!$L697,LEN(",MH4_MQ135|"),'Com RTOS RX'!$M697,LEN(",O3_MQ131|"),'Com RTOS RX'!$N697)*8</f>
        <v>672</v>
      </c>
    </row>
    <row r="698" ht="15.75" customHeight="1">
      <c r="A698" s="5" t="s">
        <v>3673</v>
      </c>
      <c r="B698" s="5" t="s">
        <v>3674</v>
      </c>
      <c r="C698" s="5" t="s">
        <v>843</v>
      </c>
      <c r="D698" s="5" t="s">
        <v>3675</v>
      </c>
      <c r="E698" s="5" t="s">
        <v>845</v>
      </c>
      <c r="F698" s="5" t="s">
        <v>845</v>
      </c>
      <c r="G698" s="5" t="s">
        <v>845</v>
      </c>
      <c r="H698" s="5" t="s">
        <v>585</v>
      </c>
      <c r="I698" s="5" t="s">
        <v>297</v>
      </c>
      <c r="J698" s="5" t="s">
        <v>73</v>
      </c>
      <c r="K698" s="5" t="s">
        <v>846</v>
      </c>
      <c r="L698" s="5" t="s">
        <v>421</v>
      </c>
      <c r="M698" s="5" t="s">
        <v>148</v>
      </c>
      <c r="N698" s="5" t="s">
        <v>438</v>
      </c>
      <c r="O698" s="5" t="s">
        <v>845</v>
      </c>
      <c r="P698" s="5" t="s">
        <v>845</v>
      </c>
      <c r="Q698" s="5" t="s">
        <v>847</v>
      </c>
      <c r="R698" s="5" t="s">
        <v>845</v>
      </c>
      <c r="S698" s="5" t="s">
        <v>848</v>
      </c>
      <c r="T698" s="5" t="s">
        <v>1702</v>
      </c>
      <c r="U698" s="5" t="s">
        <v>845</v>
      </c>
      <c r="V698" s="5" t="s">
        <v>845</v>
      </c>
      <c r="W698" s="5" t="s">
        <v>850</v>
      </c>
      <c r="X698" s="5" t="s">
        <v>3676</v>
      </c>
      <c r="Y698" s="6">
        <f>X699-'Com RTOS RX'!$X698</f>
        <v>0.0001157407407</v>
      </c>
      <c r="Z698" s="7">
        <f>SUM(LEN(",CO_MQ135|"),'Com RTOS RX'!$H698,LEN(",CO2_MQ135|"),'Com RTOS RX'!$I698,LEN(",Alcool_MQ135|"),'Com RTOS RX'!$J698,LEN(",Alcool_MQ135|"),'Com RTOS RX'!$K698,LEN(",Toluen_MQ135|"),'Com RTOS RX'!$L698,LEN(",MH4_MQ135|"),'Com RTOS RX'!$M698,LEN(",O3_MQ131|"),'Com RTOS RX'!$N698)*8</f>
        <v>672</v>
      </c>
    </row>
    <row r="699" ht="15.75" customHeight="1">
      <c r="A699" s="5" t="s">
        <v>3677</v>
      </c>
      <c r="B699" s="5" t="s">
        <v>3678</v>
      </c>
      <c r="C699" s="5" t="s">
        <v>843</v>
      </c>
      <c r="D699" s="5" t="s">
        <v>3679</v>
      </c>
      <c r="E699" s="5" t="s">
        <v>845</v>
      </c>
      <c r="F699" s="5" t="s">
        <v>845</v>
      </c>
      <c r="G699" s="5" t="s">
        <v>845</v>
      </c>
      <c r="H699" s="5" t="s">
        <v>1381</v>
      </c>
      <c r="I699" s="5" t="s">
        <v>1371</v>
      </c>
      <c r="J699" s="5" t="s">
        <v>191</v>
      </c>
      <c r="K699" s="5" t="s">
        <v>846</v>
      </c>
      <c r="L699" s="5" t="s">
        <v>420</v>
      </c>
      <c r="M699" s="5" t="s">
        <v>41</v>
      </c>
      <c r="N699" s="5" t="s">
        <v>758</v>
      </c>
      <c r="O699" s="5" t="s">
        <v>845</v>
      </c>
      <c r="P699" s="5" t="s">
        <v>845</v>
      </c>
      <c r="Q699" s="5" t="s">
        <v>847</v>
      </c>
      <c r="R699" s="5" t="s">
        <v>845</v>
      </c>
      <c r="S699" s="5" t="s">
        <v>848</v>
      </c>
      <c r="T699" s="5" t="s">
        <v>1702</v>
      </c>
      <c r="U699" s="5" t="s">
        <v>845</v>
      </c>
      <c r="V699" s="5" t="s">
        <v>845</v>
      </c>
      <c r="W699" s="5" t="s">
        <v>850</v>
      </c>
      <c r="X699" s="5" t="s">
        <v>3680</v>
      </c>
      <c r="Y699" s="6">
        <f>X700-'Com RTOS RX'!$X699</f>
        <v>0.0001157407407</v>
      </c>
      <c r="Z699" s="7">
        <f>SUM(LEN(",CO_MQ135|"),'Com RTOS RX'!$H699,LEN(",CO2_MQ135|"),'Com RTOS RX'!$I699,LEN(",Alcool_MQ135|"),'Com RTOS RX'!$J699,LEN(",Alcool_MQ135|"),'Com RTOS RX'!$K699,LEN(",Toluen_MQ135|"),'Com RTOS RX'!$L699,LEN(",MH4_MQ135|"),'Com RTOS RX'!$M699,LEN(",O3_MQ131|"),'Com RTOS RX'!$N699)*8</f>
        <v>672</v>
      </c>
    </row>
    <row r="700" ht="15.75" customHeight="1">
      <c r="A700" s="5" t="s">
        <v>3681</v>
      </c>
      <c r="B700" s="5" t="s">
        <v>3682</v>
      </c>
      <c r="C700" s="5" t="s">
        <v>843</v>
      </c>
      <c r="D700" s="5" t="s">
        <v>3683</v>
      </c>
      <c r="E700" s="5" t="s">
        <v>845</v>
      </c>
      <c r="F700" s="5" t="s">
        <v>845</v>
      </c>
      <c r="G700" s="5" t="s">
        <v>845</v>
      </c>
      <c r="H700" s="5" t="s">
        <v>656</v>
      </c>
      <c r="I700" s="5" t="s">
        <v>294</v>
      </c>
      <c r="J700" s="5" t="s">
        <v>212</v>
      </c>
      <c r="K700" s="5" t="s">
        <v>252</v>
      </c>
      <c r="L700" s="5" t="s">
        <v>434</v>
      </c>
      <c r="M700" s="5" t="s">
        <v>41</v>
      </c>
      <c r="N700" s="5" t="s">
        <v>758</v>
      </c>
      <c r="O700" s="5" t="s">
        <v>845</v>
      </c>
      <c r="P700" s="5" t="s">
        <v>845</v>
      </c>
      <c r="Q700" s="5" t="s">
        <v>847</v>
      </c>
      <c r="R700" s="5" t="s">
        <v>845</v>
      </c>
      <c r="S700" s="5" t="s">
        <v>864</v>
      </c>
      <c r="T700" s="5" t="s">
        <v>1702</v>
      </c>
      <c r="U700" s="5" t="s">
        <v>845</v>
      </c>
      <c r="V700" s="5" t="s">
        <v>845</v>
      </c>
      <c r="W700" s="5" t="s">
        <v>850</v>
      </c>
      <c r="X700" s="5" t="s">
        <v>3684</v>
      </c>
      <c r="Y700" s="6">
        <f>X701-'Com RTOS RX'!$X700</f>
        <v>0.0001157407407</v>
      </c>
      <c r="Z700" s="7">
        <f>SUM(LEN(",CO_MQ135|"),'Com RTOS RX'!$H700,LEN(",CO2_MQ135|"),'Com RTOS RX'!$I700,LEN(",Alcool_MQ135|"),'Com RTOS RX'!$J700,LEN(",Alcool_MQ135|"),'Com RTOS RX'!$K700,LEN(",Toluen_MQ135|"),'Com RTOS RX'!$L700,LEN(",MH4_MQ135|"),'Com RTOS RX'!$M700,LEN(",O3_MQ131|"),'Com RTOS RX'!$N700)*8</f>
        <v>672</v>
      </c>
    </row>
    <row r="701" ht="15.75" customHeight="1">
      <c r="A701" s="5" t="s">
        <v>3685</v>
      </c>
      <c r="B701" s="5" t="s">
        <v>3686</v>
      </c>
      <c r="C701" s="5" t="s">
        <v>843</v>
      </c>
      <c r="D701" s="5" t="s">
        <v>3687</v>
      </c>
      <c r="E701" s="5" t="s">
        <v>845</v>
      </c>
      <c r="F701" s="5" t="s">
        <v>845</v>
      </c>
      <c r="G701" s="5" t="s">
        <v>845</v>
      </c>
      <c r="H701" s="5" t="s">
        <v>604</v>
      </c>
      <c r="I701" s="5" t="s">
        <v>249</v>
      </c>
      <c r="J701" s="5" t="s">
        <v>203</v>
      </c>
      <c r="K701" s="5" t="s">
        <v>846</v>
      </c>
      <c r="L701" s="5" t="s">
        <v>738</v>
      </c>
      <c r="M701" s="5" t="s">
        <v>148</v>
      </c>
      <c r="N701" s="5" t="s">
        <v>1513</v>
      </c>
      <c r="O701" s="5" t="s">
        <v>845</v>
      </c>
      <c r="P701" s="5" t="s">
        <v>845</v>
      </c>
      <c r="Q701" s="5" t="s">
        <v>847</v>
      </c>
      <c r="R701" s="5" t="s">
        <v>845</v>
      </c>
      <c r="S701" s="5" t="s">
        <v>848</v>
      </c>
      <c r="T701" s="5" t="s">
        <v>1702</v>
      </c>
      <c r="U701" s="5" t="s">
        <v>845</v>
      </c>
      <c r="V701" s="5" t="s">
        <v>845</v>
      </c>
      <c r="W701" s="5" t="s">
        <v>850</v>
      </c>
      <c r="X701" s="5" t="s">
        <v>3688</v>
      </c>
      <c r="Y701" s="6">
        <f>X702-'Com RTOS RX'!$X701</f>
        <v>0.0001157407407</v>
      </c>
      <c r="Z701" s="7">
        <f>SUM(LEN(",CO_MQ135|"),'Com RTOS RX'!$H701,LEN(",CO2_MQ135|"),'Com RTOS RX'!$I701,LEN(",Alcool_MQ135|"),'Com RTOS RX'!$J701,LEN(",Alcool_MQ135|"),'Com RTOS RX'!$K701,LEN(",Toluen_MQ135|"),'Com RTOS RX'!$L701,LEN(",MH4_MQ135|"),'Com RTOS RX'!$M701,LEN(",O3_MQ131|"),'Com RTOS RX'!$N701)*8</f>
        <v>672</v>
      </c>
    </row>
    <row r="702" ht="15.75" customHeight="1">
      <c r="A702" s="5" t="s">
        <v>3689</v>
      </c>
      <c r="B702" s="5" t="s">
        <v>3690</v>
      </c>
      <c r="C702" s="5" t="s">
        <v>843</v>
      </c>
      <c r="D702" s="5" t="s">
        <v>3691</v>
      </c>
      <c r="E702" s="5" t="s">
        <v>845</v>
      </c>
      <c r="F702" s="5" t="s">
        <v>845</v>
      </c>
      <c r="G702" s="5" t="s">
        <v>845</v>
      </c>
      <c r="H702" s="5" t="s">
        <v>639</v>
      </c>
      <c r="I702" s="5" t="s">
        <v>294</v>
      </c>
      <c r="J702" s="5" t="s">
        <v>212</v>
      </c>
      <c r="K702" s="5" t="s">
        <v>252</v>
      </c>
      <c r="L702" s="5" t="s">
        <v>430</v>
      </c>
      <c r="M702" s="5" t="s">
        <v>41</v>
      </c>
      <c r="N702" s="5" t="s">
        <v>758</v>
      </c>
      <c r="O702" s="5" t="s">
        <v>845</v>
      </c>
      <c r="P702" s="5" t="s">
        <v>845</v>
      </c>
      <c r="Q702" s="5" t="s">
        <v>847</v>
      </c>
      <c r="R702" s="5" t="s">
        <v>845</v>
      </c>
      <c r="S702" s="5" t="s">
        <v>864</v>
      </c>
      <c r="T702" s="5" t="s">
        <v>1702</v>
      </c>
      <c r="U702" s="5" t="s">
        <v>845</v>
      </c>
      <c r="V702" s="5" t="s">
        <v>845</v>
      </c>
      <c r="W702" s="5" t="s">
        <v>850</v>
      </c>
      <c r="X702" s="5" t="s">
        <v>3692</v>
      </c>
      <c r="Y702" s="6">
        <f>X703-'Com RTOS RX'!$X702</f>
        <v>0.0001157407407</v>
      </c>
      <c r="Z702" s="7">
        <f>SUM(LEN(",CO_MQ135|"),'Com RTOS RX'!$H702,LEN(",CO2_MQ135|"),'Com RTOS RX'!$I702,LEN(",Alcool_MQ135|"),'Com RTOS RX'!$J702,LEN(",Alcool_MQ135|"),'Com RTOS RX'!$K702,LEN(",Toluen_MQ135|"),'Com RTOS RX'!$L702,LEN(",MH4_MQ135|"),'Com RTOS RX'!$M702,LEN(",O3_MQ131|"),'Com RTOS RX'!$N702)*8</f>
        <v>672</v>
      </c>
    </row>
    <row r="703" ht="15.75" customHeight="1">
      <c r="A703" s="5" t="s">
        <v>3693</v>
      </c>
      <c r="B703" s="5" t="s">
        <v>3694</v>
      </c>
      <c r="C703" s="5" t="s">
        <v>843</v>
      </c>
      <c r="D703" s="5" t="s">
        <v>3695</v>
      </c>
      <c r="E703" s="5" t="s">
        <v>845</v>
      </c>
      <c r="F703" s="5" t="s">
        <v>845</v>
      </c>
      <c r="G703" s="5" t="s">
        <v>845</v>
      </c>
      <c r="H703" s="5" t="s">
        <v>631</v>
      </c>
      <c r="I703" s="5" t="s">
        <v>1371</v>
      </c>
      <c r="J703" s="5" t="s">
        <v>1372</v>
      </c>
      <c r="K703" s="5" t="s">
        <v>252</v>
      </c>
      <c r="L703" s="5" t="s">
        <v>756</v>
      </c>
      <c r="M703" s="5" t="s">
        <v>41</v>
      </c>
      <c r="N703" s="5" t="s">
        <v>742</v>
      </c>
      <c r="O703" s="5" t="s">
        <v>845</v>
      </c>
      <c r="P703" s="5" t="s">
        <v>845</v>
      </c>
      <c r="Q703" s="5" t="s">
        <v>847</v>
      </c>
      <c r="R703" s="5" t="s">
        <v>845</v>
      </c>
      <c r="S703" s="5" t="s">
        <v>864</v>
      </c>
      <c r="T703" s="5" t="s">
        <v>1702</v>
      </c>
      <c r="U703" s="5" t="s">
        <v>845</v>
      </c>
      <c r="V703" s="5" t="s">
        <v>845</v>
      </c>
      <c r="W703" s="5" t="s">
        <v>850</v>
      </c>
      <c r="X703" s="5" t="s">
        <v>3696</v>
      </c>
      <c r="Y703" s="6">
        <f>X704-'Com RTOS RX'!$X703</f>
        <v>0.0001157407407</v>
      </c>
      <c r="Z703" s="7">
        <f>SUM(LEN(",CO_MQ135|"),'Com RTOS RX'!$H703,LEN(",CO2_MQ135|"),'Com RTOS RX'!$I703,LEN(",Alcool_MQ135|"),'Com RTOS RX'!$J703,LEN(",Alcool_MQ135|"),'Com RTOS RX'!$K703,LEN(",Toluen_MQ135|"),'Com RTOS RX'!$L703,LEN(",MH4_MQ135|"),'Com RTOS RX'!$M703,LEN(",O3_MQ131|"),'Com RTOS RX'!$N703)*8</f>
        <v>672</v>
      </c>
    </row>
    <row r="704" ht="15.75" customHeight="1">
      <c r="A704" s="5" t="s">
        <v>3697</v>
      </c>
      <c r="B704" s="5" t="s">
        <v>3698</v>
      </c>
      <c r="C704" s="5" t="s">
        <v>843</v>
      </c>
      <c r="D704" s="5" t="s">
        <v>3699</v>
      </c>
      <c r="E704" s="5" t="s">
        <v>845</v>
      </c>
      <c r="F704" s="5" t="s">
        <v>845</v>
      </c>
      <c r="G704" s="5" t="s">
        <v>845</v>
      </c>
      <c r="H704" s="5" t="s">
        <v>1423</v>
      </c>
      <c r="I704" s="5" t="s">
        <v>234</v>
      </c>
      <c r="J704" s="5" t="s">
        <v>1500</v>
      </c>
      <c r="K704" s="5" t="s">
        <v>161</v>
      </c>
      <c r="L704" s="5" t="s">
        <v>769</v>
      </c>
      <c r="M704" s="5" t="s">
        <v>865</v>
      </c>
      <c r="N704" s="5" t="s">
        <v>776</v>
      </c>
      <c r="O704" s="5" t="s">
        <v>845</v>
      </c>
      <c r="P704" s="5" t="s">
        <v>845</v>
      </c>
      <c r="Q704" s="5" t="s">
        <v>847</v>
      </c>
      <c r="R704" s="5" t="s">
        <v>845</v>
      </c>
      <c r="S704" s="5" t="s">
        <v>864</v>
      </c>
      <c r="T704" s="5" t="s">
        <v>1702</v>
      </c>
      <c r="U704" s="5" t="s">
        <v>845</v>
      </c>
      <c r="V704" s="5" t="s">
        <v>845</v>
      </c>
      <c r="W704" s="5" t="s">
        <v>850</v>
      </c>
      <c r="X704" s="5" t="s">
        <v>3700</v>
      </c>
      <c r="Y704" s="6">
        <f>X705-'Com RTOS RX'!$X704</f>
        <v>0.0001157407407</v>
      </c>
      <c r="Z704" s="7">
        <f>SUM(LEN(",CO_MQ135|"),'Com RTOS RX'!$H704,LEN(",CO2_MQ135|"),'Com RTOS RX'!$I704,LEN(",Alcool_MQ135|"),'Com RTOS RX'!$J704,LEN(",Alcool_MQ135|"),'Com RTOS RX'!$K704,LEN(",Toluen_MQ135|"),'Com RTOS RX'!$L704,LEN(",MH4_MQ135|"),'Com RTOS RX'!$M704,LEN(",O3_MQ131|"),'Com RTOS RX'!$N704)*8</f>
        <v>672</v>
      </c>
    </row>
    <row r="705" ht="15.75" customHeight="1">
      <c r="A705" s="5" t="s">
        <v>3701</v>
      </c>
      <c r="B705" s="5" t="s">
        <v>3702</v>
      </c>
      <c r="C705" s="5" t="s">
        <v>843</v>
      </c>
      <c r="D705" s="5" t="s">
        <v>3703</v>
      </c>
      <c r="E705" s="5" t="s">
        <v>845</v>
      </c>
      <c r="F705" s="5" t="s">
        <v>845</v>
      </c>
      <c r="G705" s="5" t="s">
        <v>845</v>
      </c>
      <c r="H705" s="5" t="s">
        <v>631</v>
      </c>
      <c r="I705" s="5" t="s">
        <v>1371</v>
      </c>
      <c r="J705" s="5" t="s">
        <v>1372</v>
      </c>
      <c r="K705" s="5" t="s">
        <v>252</v>
      </c>
      <c r="L705" s="5" t="s">
        <v>756</v>
      </c>
      <c r="M705" s="5" t="s">
        <v>41</v>
      </c>
      <c r="N705" s="5" t="s">
        <v>438</v>
      </c>
      <c r="O705" s="5" t="s">
        <v>845</v>
      </c>
      <c r="P705" s="5" t="s">
        <v>845</v>
      </c>
      <c r="Q705" s="5" t="s">
        <v>847</v>
      </c>
      <c r="R705" s="5" t="s">
        <v>845</v>
      </c>
      <c r="S705" s="5" t="s">
        <v>864</v>
      </c>
      <c r="T705" s="5" t="s">
        <v>1702</v>
      </c>
      <c r="U705" s="5" t="s">
        <v>845</v>
      </c>
      <c r="V705" s="5" t="s">
        <v>845</v>
      </c>
      <c r="W705" s="5" t="s">
        <v>850</v>
      </c>
      <c r="X705" s="5" t="s">
        <v>3704</v>
      </c>
      <c r="Y705" s="6">
        <f>X706-'Com RTOS RX'!$X705</f>
        <v>0.0001157407407</v>
      </c>
      <c r="Z705" s="7">
        <f>SUM(LEN(",CO_MQ135|"),'Com RTOS RX'!$H705,LEN(",CO2_MQ135|"),'Com RTOS RX'!$I705,LEN(",Alcool_MQ135|"),'Com RTOS RX'!$J705,LEN(",Alcool_MQ135|"),'Com RTOS RX'!$K705,LEN(",Toluen_MQ135|"),'Com RTOS RX'!$L705,LEN(",MH4_MQ135|"),'Com RTOS RX'!$M705,LEN(",O3_MQ131|"),'Com RTOS RX'!$N705)*8</f>
        <v>672</v>
      </c>
    </row>
    <row r="706" ht="15.75" customHeight="1">
      <c r="A706" s="5" t="s">
        <v>3705</v>
      </c>
      <c r="B706" s="5" t="s">
        <v>3706</v>
      </c>
      <c r="C706" s="5" t="s">
        <v>843</v>
      </c>
      <c r="D706" s="5" t="s">
        <v>3707</v>
      </c>
      <c r="E706" s="5" t="s">
        <v>845</v>
      </c>
      <c r="F706" s="5" t="s">
        <v>845</v>
      </c>
      <c r="G706" s="5" t="s">
        <v>845</v>
      </c>
      <c r="H706" s="5" t="s">
        <v>600</v>
      </c>
      <c r="I706" s="5" t="s">
        <v>297</v>
      </c>
      <c r="J706" s="5" t="s">
        <v>73</v>
      </c>
      <c r="K706" s="5" t="s">
        <v>846</v>
      </c>
      <c r="L706" s="5" t="s">
        <v>745</v>
      </c>
      <c r="M706" s="5" t="s">
        <v>148</v>
      </c>
      <c r="N706" s="5" t="s">
        <v>434</v>
      </c>
      <c r="O706" s="5" t="s">
        <v>845</v>
      </c>
      <c r="P706" s="5" t="s">
        <v>845</v>
      </c>
      <c r="Q706" s="5" t="s">
        <v>847</v>
      </c>
      <c r="R706" s="5" t="s">
        <v>845</v>
      </c>
      <c r="S706" s="5" t="s">
        <v>848</v>
      </c>
      <c r="T706" s="5" t="s">
        <v>1702</v>
      </c>
      <c r="U706" s="5" t="s">
        <v>845</v>
      </c>
      <c r="V706" s="5" t="s">
        <v>845</v>
      </c>
      <c r="W706" s="5" t="s">
        <v>850</v>
      </c>
      <c r="X706" s="5" t="s">
        <v>3708</v>
      </c>
      <c r="Y706" s="6">
        <f>X707-'Com RTOS RX'!$X706</f>
        <v>0.0001157407407</v>
      </c>
      <c r="Z706" s="7">
        <f>SUM(LEN(",CO_MQ135|"),'Com RTOS RX'!$H706,LEN(",CO2_MQ135|"),'Com RTOS RX'!$I706,LEN(",Alcool_MQ135|"),'Com RTOS RX'!$J706,LEN(",Alcool_MQ135|"),'Com RTOS RX'!$K706,LEN(",Toluen_MQ135|"),'Com RTOS RX'!$L706,LEN(",MH4_MQ135|"),'Com RTOS RX'!$M706,LEN(",O3_MQ131|"),'Com RTOS RX'!$N706)*8</f>
        <v>672</v>
      </c>
    </row>
    <row r="707" ht="15.75" customHeight="1">
      <c r="A707" s="5" t="s">
        <v>3709</v>
      </c>
      <c r="B707" s="5" t="s">
        <v>3710</v>
      </c>
      <c r="C707" s="5" t="s">
        <v>843</v>
      </c>
      <c r="D707" s="5" t="s">
        <v>3711</v>
      </c>
      <c r="E707" s="5" t="s">
        <v>845</v>
      </c>
      <c r="F707" s="5" t="s">
        <v>845</v>
      </c>
      <c r="G707" s="5" t="s">
        <v>845</v>
      </c>
      <c r="H707" s="5" t="s">
        <v>631</v>
      </c>
      <c r="I707" s="5" t="s">
        <v>1371</v>
      </c>
      <c r="J707" s="5" t="s">
        <v>1372</v>
      </c>
      <c r="K707" s="5" t="s">
        <v>252</v>
      </c>
      <c r="L707" s="5" t="s">
        <v>756</v>
      </c>
      <c r="M707" s="5" t="s">
        <v>41</v>
      </c>
      <c r="N707" s="5" t="s">
        <v>758</v>
      </c>
      <c r="O707" s="5" t="s">
        <v>845</v>
      </c>
      <c r="P707" s="5" t="s">
        <v>845</v>
      </c>
      <c r="Q707" s="5" t="s">
        <v>847</v>
      </c>
      <c r="R707" s="5" t="s">
        <v>845</v>
      </c>
      <c r="S707" s="5" t="s">
        <v>864</v>
      </c>
      <c r="T707" s="5" t="s">
        <v>1702</v>
      </c>
      <c r="U707" s="5" t="s">
        <v>845</v>
      </c>
      <c r="V707" s="5" t="s">
        <v>845</v>
      </c>
      <c r="W707" s="5" t="s">
        <v>850</v>
      </c>
      <c r="X707" s="5" t="s">
        <v>3712</v>
      </c>
      <c r="Y707" s="6">
        <f>X708-'Com RTOS RX'!$X707</f>
        <v>0.0001157407407</v>
      </c>
      <c r="Z707" s="7">
        <f>SUM(LEN(",CO_MQ135|"),'Com RTOS RX'!$H707,LEN(",CO2_MQ135|"),'Com RTOS RX'!$I707,LEN(",Alcool_MQ135|"),'Com RTOS RX'!$J707,LEN(",Alcool_MQ135|"),'Com RTOS RX'!$K707,LEN(",Toluen_MQ135|"),'Com RTOS RX'!$L707,LEN(",MH4_MQ135|"),'Com RTOS RX'!$M707,LEN(",O3_MQ131|"),'Com RTOS RX'!$N707)*8</f>
        <v>672</v>
      </c>
    </row>
    <row r="708" ht="15.75" customHeight="1">
      <c r="A708" s="5" t="s">
        <v>3713</v>
      </c>
      <c r="B708" s="5" t="s">
        <v>3714</v>
      </c>
      <c r="C708" s="5" t="s">
        <v>843</v>
      </c>
      <c r="D708" s="5" t="s">
        <v>3715</v>
      </c>
      <c r="E708" s="5" t="s">
        <v>845</v>
      </c>
      <c r="F708" s="5" t="s">
        <v>845</v>
      </c>
      <c r="G708" s="5" t="s">
        <v>845</v>
      </c>
      <c r="H708" s="5" t="s">
        <v>639</v>
      </c>
      <c r="I708" s="5" t="s">
        <v>294</v>
      </c>
      <c r="J708" s="5" t="s">
        <v>212</v>
      </c>
      <c r="K708" s="5" t="s">
        <v>252</v>
      </c>
      <c r="L708" s="5" t="s">
        <v>430</v>
      </c>
      <c r="M708" s="5" t="s">
        <v>41</v>
      </c>
      <c r="N708" s="5" t="s">
        <v>442</v>
      </c>
      <c r="O708" s="5" t="s">
        <v>845</v>
      </c>
      <c r="P708" s="5" t="s">
        <v>845</v>
      </c>
      <c r="Q708" s="5" t="s">
        <v>847</v>
      </c>
      <c r="R708" s="5" t="s">
        <v>845</v>
      </c>
      <c r="S708" s="5" t="s">
        <v>864</v>
      </c>
      <c r="T708" s="5" t="s">
        <v>1702</v>
      </c>
      <c r="U708" s="5" t="s">
        <v>845</v>
      </c>
      <c r="V708" s="5" t="s">
        <v>845</v>
      </c>
      <c r="W708" s="5" t="s">
        <v>850</v>
      </c>
      <c r="X708" s="5" t="s">
        <v>3716</v>
      </c>
      <c r="Y708" s="6">
        <f>X709-'Com RTOS RX'!$X708</f>
        <v>0.0001157407407</v>
      </c>
      <c r="Z708" s="7">
        <f>SUM(LEN(",CO_MQ135|"),'Com RTOS RX'!$H708,LEN(",CO2_MQ135|"),'Com RTOS RX'!$I708,LEN(",Alcool_MQ135|"),'Com RTOS RX'!$J708,LEN(",Alcool_MQ135|"),'Com RTOS RX'!$K708,LEN(",Toluen_MQ135|"),'Com RTOS RX'!$L708,LEN(",MH4_MQ135|"),'Com RTOS RX'!$M708,LEN(",O3_MQ131|"),'Com RTOS RX'!$N708)*8</f>
        <v>672</v>
      </c>
    </row>
    <row r="709" ht="15.75" customHeight="1">
      <c r="A709" s="5" t="s">
        <v>3717</v>
      </c>
      <c r="B709" s="5" t="s">
        <v>3718</v>
      </c>
      <c r="C709" s="5" t="s">
        <v>843</v>
      </c>
      <c r="D709" s="5" t="s">
        <v>3719</v>
      </c>
      <c r="E709" s="5" t="s">
        <v>845</v>
      </c>
      <c r="F709" s="5" t="s">
        <v>845</v>
      </c>
      <c r="G709" s="5" t="s">
        <v>845</v>
      </c>
      <c r="H709" s="5" t="s">
        <v>656</v>
      </c>
      <c r="I709" s="5" t="s">
        <v>294</v>
      </c>
      <c r="J709" s="5" t="s">
        <v>212</v>
      </c>
      <c r="K709" s="5" t="s">
        <v>252</v>
      </c>
      <c r="L709" s="5" t="s">
        <v>434</v>
      </c>
      <c r="M709" s="5" t="s">
        <v>41</v>
      </c>
      <c r="N709" s="5" t="s">
        <v>442</v>
      </c>
      <c r="O709" s="5" t="s">
        <v>845</v>
      </c>
      <c r="P709" s="5" t="s">
        <v>845</v>
      </c>
      <c r="Q709" s="5" t="s">
        <v>847</v>
      </c>
      <c r="R709" s="5" t="s">
        <v>845</v>
      </c>
      <c r="S709" s="5" t="s">
        <v>864</v>
      </c>
      <c r="T709" s="5" t="s">
        <v>1702</v>
      </c>
      <c r="U709" s="5" t="s">
        <v>845</v>
      </c>
      <c r="V709" s="5" t="s">
        <v>845</v>
      </c>
      <c r="W709" s="5" t="s">
        <v>850</v>
      </c>
      <c r="X709" s="5" t="s">
        <v>3720</v>
      </c>
      <c r="Y709" s="6">
        <f>X710-'Com RTOS RX'!$X709</f>
        <v>0.0001157407407</v>
      </c>
      <c r="Z709" s="7">
        <f>SUM(LEN(",CO_MQ135|"),'Com RTOS RX'!$H709,LEN(",CO2_MQ135|"),'Com RTOS RX'!$I709,LEN(",Alcool_MQ135|"),'Com RTOS RX'!$J709,LEN(",Alcool_MQ135|"),'Com RTOS RX'!$K709,LEN(",Toluen_MQ135|"),'Com RTOS RX'!$L709,LEN(",MH4_MQ135|"),'Com RTOS RX'!$M709,LEN(",O3_MQ131|"),'Com RTOS RX'!$N709)*8</f>
        <v>672</v>
      </c>
    </row>
    <row r="710" ht="15.75" customHeight="1">
      <c r="A710" s="5" t="s">
        <v>3721</v>
      </c>
      <c r="B710" s="5" t="s">
        <v>3722</v>
      </c>
      <c r="C710" s="5" t="s">
        <v>843</v>
      </c>
      <c r="D710" s="5" t="s">
        <v>3723</v>
      </c>
      <c r="E710" s="5" t="s">
        <v>845</v>
      </c>
      <c r="F710" s="5" t="s">
        <v>845</v>
      </c>
      <c r="G710" s="5" t="s">
        <v>845</v>
      </c>
      <c r="H710" s="5" t="s">
        <v>639</v>
      </c>
      <c r="I710" s="5" t="s">
        <v>294</v>
      </c>
      <c r="J710" s="5" t="s">
        <v>212</v>
      </c>
      <c r="K710" s="5" t="s">
        <v>252</v>
      </c>
      <c r="L710" s="5" t="s">
        <v>430</v>
      </c>
      <c r="M710" s="5" t="s">
        <v>41</v>
      </c>
      <c r="N710" s="5" t="s">
        <v>442</v>
      </c>
      <c r="O710" s="5" t="s">
        <v>845</v>
      </c>
      <c r="P710" s="5" t="s">
        <v>845</v>
      </c>
      <c r="Q710" s="5" t="s">
        <v>847</v>
      </c>
      <c r="R710" s="5" t="s">
        <v>845</v>
      </c>
      <c r="S710" s="5" t="s">
        <v>864</v>
      </c>
      <c r="T710" s="5" t="s">
        <v>1702</v>
      </c>
      <c r="U710" s="5" t="s">
        <v>845</v>
      </c>
      <c r="V710" s="5" t="s">
        <v>845</v>
      </c>
      <c r="W710" s="5" t="s">
        <v>850</v>
      </c>
      <c r="X710" s="5" t="s">
        <v>3724</v>
      </c>
      <c r="Y710" s="6">
        <f>X711-'Com RTOS RX'!$X710</f>
        <v>0.0001157407407</v>
      </c>
      <c r="Z710" s="7">
        <f>SUM(LEN(",CO_MQ135|"),'Com RTOS RX'!$H710,LEN(",CO2_MQ135|"),'Com RTOS RX'!$I710,LEN(",Alcool_MQ135|"),'Com RTOS RX'!$J710,LEN(",Alcool_MQ135|"),'Com RTOS RX'!$K710,LEN(",Toluen_MQ135|"),'Com RTOS RX'!$L710,LEN(",MH4_MQ135|"),'Com RTOS RX'!$M710,LEN(",O3_MQ131|"),'Com RTOS RX'!$N710)*8</f>
        <v>672</v>
      </c>
    </row>
    <row r="711" ht="15.75" customHeight="1">
      <c r="A711" s="5" t="s">
        <v>3725</v>
      </c>
      <c r="B711" s="5" t="s">
        <v>3726</v>
      </c>
      <c r="C711" s="5" t="s">
        <v>843</v>
      </c>
      <c r="D711" s="5" t="s">
        <v>3727</v>
      </c>
      <c r="E711" s="5" t="s">
        <v>845</v>
      </c>
      <c r="F711" s="5" t="s">
        <v>845</v>
      </c>
      <c r="G711" s="5" t="s">
        <v>845</v>
      </c>
      <c r="H711" s="5" t="s">
        <v>639</v>
      </c>
      <c r="I711" s="5" t="s">
        <v>294</v>
      </c>
      <c r="J711" s="5" t="s">
        <v>212</v>
      </c>
      <c r="K711" s="5" t="s">
        <v>252</v>
      </c>
      <c r="L711" s="5" t="s">
        <v>430</v>
      </c>
      <c r="M711" s="5" t="s">
        <v>41</v>
      </c>
      <c r="N711" s="5" t="s">
        <v>742</v>
      </c>
      <c r="O711" s="5" t="s">
        <v>845</v>
      </c>
      <c r="P711" s="5" t="s">
        <v>845</v>
      </c>
      <c r="Q711" s="5" t="s">
        <v>847</v>
      </c>
      <c r="R711" s="5" t="s">
        <v>845</v>
      </c>
      <c r="S711" s="5" t="s">
        <v>864</v>
      </c>
      <c r="T711" s="5" t="s">
        <v>1702</v>
      </c>
      <c r="U711" s="5" t="s">
        <v>845</v>
      </c>
      <c r="V711" s="5" t="s">
        <v>845</v>
      </c>
      <c r="W711" s="5" t="s">
        <v>850</v>
      </c>
      <c r="X711" s="5" t="s">
        <v>3728</v>
      </c>
      <c r="Y711" s="6">
        <f>X712-'Com RTOS RX'!$X711</f>
        <v>0.0001273148148</v>
      </c>
      <c r="Z711" s="7">
        <f>SUM(LEN(",CO_MQ135|"),'Com RTOS RX'!$H711,LEN(",CO2_MQ135|"),'Com RTOS RX'!$I711,LEN(",Alcool_MQ135|"),'Com RTOS RX'!$J711,LEN(",Alcool_MQ135|"),'Com RTOS RX'!$K711,LEN(",Toluen_MQ135|"),'Com RTOS RX'!$L711,LEN(",MH4_MQ135|"),'Com RTOS RX'!$M711,LEN(",O3_MQ131|"),'Com RTOS RX'!$N711)*8</f>
        <v>672</v>
      </c>
    </row>
    <row r="712" ht="15.75" customHeight="1">
      <c r="A712" s="5" t="s">
        <v>3729</v>
      </c>
      <c r="B712" s="5" t="s">
        <v>3730</v>
      </c>
      <c r="C712" s="5" t="s">
        <v>843</v>
      </c>
      <c r="D712" s="5" t="s">
        <v>3731</v>
      </c>
      <c r="E712" s="5" t="s">
        <v>845</v>
      </c>
      <c r="F712" s="5" t="s">
        <v>845</v>
      </c>
      <c r="G712" s="5" t="s">
        <v>845</v>
      </c>
      <c r="H712" s="5" t="s">
        <v>639</v>
      </c>
      <c r="I712" s="5" t="s">
        <v>294</v>
      </c>
      <c r="J712" s="5" t="s">
        <v>212</v>
      </c>
      <c r="K712" s="5" t="s">
        <v>252</v>
      </c>
      <c r="L712" s="5" t="s">
        <v>430</v>
      </c>
      <c r="M712" s="5" t="s">
        <v>41</v>
      </c>
      <c r="N712" s="5" t="s">
        <v>758</v>
      </c>
      <c r="O712" s="5" t="s">
        <v>845</v>
      </c>
      <c r="P712" s="5" t="s">
        <v>845</v>
      </c>
      <c r="Q712" s="5" t="s">
        <v>847</v>
      </c>
      <c r="R712" s="5" t="s">
        <v>845</v>
      </c>
      <c r="S712" s="5" t="s">
        <v>864</v>
      </c>
      <c r="T712" s="5" t="s">
        <v>1702</v>
      </c>
      <c r="U712" s="5" t="s">
        <v>845</v>
      </c>
      <c r="V712" s="5" t="s">
        <v>845</v>
      </c>
      <c r="W712" s="5" t="s">
        <v>850</v>
      </c>
      <c r="X712" s="5" t="s">
        <v>3732</v>
      </c>
      <c r="Y712" s="6">
        <f>X713-'Com RTOS RX'!$X712</f>
        <v>0.0001157407407</v>
      </c>
      <c r="Z712" s="7">
        <f>SUM(LEN(",CO_MQ135|"),'Com RTOS RX'!$H712,LEN(",CO2_MQ135|"),'Com RTOS RX'!$I712,LEN(",Alcool_MQ135|"),'Com RTOS RX'!$J712,LEN(",Alcool_MQ135|"),'Com RTOS RX'!$K712,LEN(",Toluen_MQ135|"),'Com RTOS RX'!$L712,LEN(",MH4_MQ135|"),'Com RTOS RX'!$M712,LEN(",O3_MQ131|"),'Com RTOS RX'!$N712)*8</f>
        <v>672</v>
      </c>
    </row>
    <row r="713" ht="15.75" customHeight="1">
      <c r="A713" s="5" t="s">
        <v>3733</v>
      </c>
      <c r="B713" s="5" t="s">
        <v>3734</v>
      </c>
      <c r="C713" s="5" t="s">
        <v>843</v>
      </c>
      <c r="D713" s="5" t="s">
        <v>3735</v>
      </c>
      <c r="E713" s="5" t="s">
        <v>845</v>
      </c>
      <c r="F713" s="5" t="s">
        <v>845</v>
      </c>
      <c r="G713" s="5" t="s">
        <v>845</v>
      </c>
      <c r="H713" s="5" t="s">
        <v>672</v>
      </c>
      <c r="I713" s="5" t="s">
        <v>237</v>
      </c>
      <c r="J713" s="5" t="s">
        <v>202</v>
      </c>
      <c r="K713" s="5" t="s">
        <v>252</v>
      </c>
      <c r="L713" s="5" t="s">
        <v>758</v>
      </c>
      <c r="M713" s="5" t="s">
        <v>180</v>
      </c>
      <c r="N713" s="5" t="s">
        <v>442</v>
      </c>
      <c r="O713" s="5" t="s">
        <v>845</v>
      </c>
      <c r="P713" s="5" t="s">
        <v>845</v>
      </c>
      <c r="Q713" s="5" t="s">
        <v>847</v>
      </c>
      <c r="R713" s="5" t="s">
        <v>845</v>
      </c>
      <c r="S713" s="5" t="s">
        <v>864</v>
      </c>
      <c r="T713" s="5" t="s">
        <v>1702</v>
      </c>
      <c r="U713" s="5" t="s">
        <v>845</v>
      </c>
      <c r="V713" s="5" t="s">
        <v>845</v>
      </c>
      <c r="W713" s="5" t="s">
        <v>850</v>
      </c>
      <c r="X713" s="5" t="s">
        <v>3736</v>
      </c>
      <c r="Y713" s="6">
        <f>X714-'Com RTOS RX'!$X713</f>
        <v>0.0001041666667</v>
      </c>
      <c r="Z713" s="7">
        <f>SUM(LEN(",CO_MQ135|"),'Com RTOS RX'!$H713,LEN(",CO2_MQ135|"),'Com RTOS RX'!$I713,LEN(",Alcool_MQ135|"),'Com RTOS RX'!$J713,LEN(",Alcool_MQ135|"),'Com RTOS RX'!$K713,LEN(",Toluen_MQ135|"),'Com RTOS RX'!$L713,LEN(",MH4_MQ135|"),'Com RTOS RX'!$M713,LEN(",O3_MQ131|"),'Com RTOS RX'!$N713)*8</f>
        <v>672</v>
      </c>
    </row>
    <row r="714" ht="15.75" customHeight="1">
      <c r="A714" s="5" t="s">
        <v>3737</v>
      </c>
      <c r="B714" s="5" t="s">
        <v>3738</v>
      </c>
      <c r="C714" s="5" t="s">
        <v>843</v>
      </c>
      <c r="D714" s="5" t="s">
        <v>3739</v>
      </c>
      <c r="E714" s="5" t="s">
        <v>845</v>
      </c>
      <c r="F714" s="5" t="s">
        <v>845</v>
      </c>
      <c r="G714" s="5" t="s">
        <v>845</v>
      </c>
      <c r="H714" s="5" t="s">
        <v>1418</v>
      </c>
      <c r="I714" s="5" t="s">
        <v>237</v>
      </c>
      <c r="J714" s="5" t="s">
        <v>184</v>
      </c>
      <c r="K714" s="5" t="s">
        <v>238</v>
      </c>
      <c r="L714" s="5" t="s">
        <v>742</v>
      </c>
      <c r="M714" s="5" t="s">
        <v>180</v>
      </c>
      <c r="N714" s="5" t="s">
        <v>726</v>
      </c>
      <c r="O714" s="5" t="s">
        <v>845</v>
      </c>
      <c r="P714" s="5" t="s">
        <v>845</v>
      </c>
      <c r="Q714" s="5" t="s">
        <v>847</v>
      </c>
      <c r="R714" s="5" t="s">
        <v>845</v>
      </c>
      <c r="S714" s="5" t="s">
        <v>864</v>
      </c>
      <c r="T714" s="5" t="s">
        <v>1702</v>
      </c>
      <c r="U714" s="5" t="s">
        <v>845</v>
      </c>
      <c r="V714" s="5" t="s">
        <v>845</v>
      </c>
      <c r="W714" s="5" t="s">
        <v>850</v>
      </c>
      <c r="X714" s="5" t="s">
        <v>3740</v>
      </c>
      <c r="Y714" s="6">
        <f>X715-'Com RTOS RX'!$X714</f>
        <v>0.0001157407407</v>
      </c>
      <c r="Z714" s="7">
        <f>SUM(LEN(",CO_MQ135|"),'Com RTOS RX'!$H714,LEN(",CO2_MQ135|"),'Com RTOS RX'!$I714,LEN(",Alcool_MQ135|"),'Com RTOS RX'!$J714,LEN(",Alcool_MQ135|"),'Com RTOS RX'!$K714,LEN(",Toluen_MQ135|"),'Com RTOS RX'!$L714,LEN(",MH4_MQ135|"),'Com RTOS RX'!$M714,LEN(",O3_MQ131|"),'Com RTOS RX'!$N714)*8</f>
        <v>672</v>
      </c>
    </row>
    <row r="715" ht="15.75" customHeight="1">
      <c r="A715" s="5" t="s">
        <v>3741</v>
      </c>
      <c r="B715" s="5" t="s">
        <v>3742</v>
      </c>
      <c r="C715" s="5" t="s">
        <v>843</v>
      </c>
      <c r="D715" s="5" t="s">
        <v>3743</v>
      </c>
      <c r="E715" s="5" t="s">
        <v>845</v>
      </c>
      <c r="F715" s="5" t="s">
        <v>845</v>
      </c>
      <c r="G715" s="5" t="s">
        <v>845</v>
      </c>
      <c r="H715" s="5" t="s">
        <v>311</v>
      </c>
      <c r="I715" s="5" t="s">
        <v>249</v>
      </c>
      <c r="J715" s="5" t="s">
        <v>195</v>
      </c>
      <c r="K715" s="5" t="s">
        <v>846</v>
      </c>
      <c r="L715" s="5" t="s">
        <v>750</v>
      </c>
      <c r="M715" s="5" t="s">
        <v>41</v>
      </c>
      <c r="N715" s="5" t="s">
        <v>758</v>
      </c>
      <c r="O715" s="5" t="s">
        <v>845</v>
      </c>
      <c r="P715" s="5" t="s">
        <v>845</v>
      </c>
      <c r="Q715" s="5" t="s">
        <v>847</v>
      </c>
      <c r="R715" s="5" t="s">
        <v>845</v>
      </c>
      <c r="S715" s="5" t="s">
        <v>848</v>
      </c>
      <c r="T715" s="5" t="s">
        <v>1702</v>
      </c>
      <c r="U715" s="5" t="s">
        <v>845</v>
      </c>
      <c r="V715" s="5" t="s">
        <v>845</v>
      </c>
      <c r="W715" s="5" t="s">
        <v>850</v>
      </c>
      <c r="X715" s="5" t="s">
        <v>3744</v>
      </c>
      <c r="Y715" s="6">
        <f>X716-'Com RTOS RX'!$X715</f>
        <v>0.0001157407407</v>
      </c>
      <c r="Z715" s="7">
        <f>SUM(LEN(",CO_MQ135|"),'Com RTOS RX'!$H715,LEN(",CO2_MQ135|"),'Com RTOS RX'!$I715,LEN(",Alcool_MQ135|"),'Com RTOS RX'!$J715,LEN(",Alcool_MQ135|"),'Com RTOS RX'!$K715,LEN(",Toluen_MQ135|"),'Com RTOS RX'!$L715,LEN(",MH4_MQ135|"),'Com RTOS RX'!$M715,LEN(",O3_MQ131|"),'Com RTOS RX'!$N715)*8</f>
        <v>672</v>
      </c>
    </row>
    <row r="716" ht="15.75" customHeight="1">
      <c r="A716" s="5" t="s">
        <v>3745</v>
      </c>
      <c r="B716" s="5" t="s">
        <v>3746</v>
      </c>
      <c r="C716" s="5" t="s">
        <v>843</v>
      </c>
      <c r="D716" s="5" t="s">
        <v>3747</v>
      </c>
      <c r="E716" s="5" t="s">
        <v>845</v>
      </c>
      <c r="F716" s="5" t="s">
        <v>845</v>
      </c>
      <c r="G716" s="5" t="s">
        <v>845</v>
      </c>
      <c r="H716" s="5" t="s">
        <v>672</v>
      </c>
      <c r="I716" s="5" t="s">
        <v>237</v>
      </c>
      <c r="J716" s="5" t="s">
        <v>202</v>
      </c>
      <c r="K716" s="5" t="s">
        <v>252</v>
      </c>
      <c r="L716" s="5" t="s">
        <v>758</v>
      </c>
      <c r="M716" s="5" t="s">
        <v>180</v>
      </c>
      <c r="N716" s="5" t="s">
        <v>742</v>
      </c>
      <c r="O716" s="5" t="s">
        <v>845</v>
      </c>
      <c r="P716" s="5" t="s">
        <v>845</v>
      </c>
      <c r="Q716" s="5" t="s">
        <v>847</v>
      </c>
      <c r="R716" s="5" t="s">
        <v>845</v>
      </c>
      <c r="S716" s="5" t="s">
        <v>864</v>
      </c>
      <c r="T716" s="5" t="s">
        <v>1702</v>
      </c>
      <c r="U716" s="5" t="s">
        <v>845</v>
      </c>
      <c r="V716" s="5" t="s">
        <v>845</v>
      </c>
      <c r="W716" s="5" t="s">
        <v>850</v>
      </c>
      <c r="X716" s="5" t="s">
        <v>3748</v>
      </c>
      <c r="Y716" s="6">
        <f>X717-'Com RTOS RX'!$X716</f>
        <v>0.0001273148148</v>
      </c>
      <c r="Z716" s="7">
        <f>SUM(LEN(",CO_MQ135|"),'Com RTOS RX'!$H716,LEN(",CO2_MQ135|"),'Com RTOS RX'!$I716,LEN(",Alcool_MQ135|"),'Com RTOS RX'!$J716,LEN(",Alcool_MQ135|"),'Com RTOS RX'!$K716,LEN(",Toluen_MQ135|"),'Com RTOS RX'!$L716,LEN(",MH4_MQ135|"),'Com RTOS RX'!$M716,LEN(",O3_MQ131|"),'Com RTOS RX'!$N716)*8</f>
        <v>672</v>
      </c>
    </row>
    <row r="717" ht="15.75" customHeight="1">
      <c r="A717" s="5" t="s">
        <v>3749</v>
      </c>
      <c r="B717" s="5" t="s">
        <v>3750</v>
      </c>
      <c r="C717" s="5" t="s">
        <v>843</v>
      </c>
      <c r="D717" s="5" t="s">
        <v>3751</v>
      </c>
      <c r="E717" s="5" t="s">
        <v>845</v>
      </c>
      <c r="F717" s="5" t="s">
        <v>845</v>
      </c>
      <c r="G717" s="5" t="s">
        <v>845</v>
      </c>
      <c r="H717" s="5" t="s">
        <v>144</v>
      </c>
      <c r="I717" s="5" t="s">
        <v>303</v>
      </c>
      <c r="J717" s="5" t="s">
        <v>3752</v>
      </c>
      <c r="K717" s="5" t="s">
        <v>148</v>
      </c>
      <c r="L717" s="5" t="s">
        <v>569</v>
      </c>
      <c r="M717" s="5" t="s">
        <v>12</v>
      </c>
      <c r="N717" s="5" t="s">
        <v>742</v>
      </c>
      <c r="O717" s="5" t="s">
        <v>845</v>
      </c>
      <c r="P717" s="5" t="s">
        <v>845</v>
      </c>
      <c r="Q717" s="5" t="s">
        <v>847</v>
      </c>
      <c r="R717" s="5" t="s">
        <v>845</v>
      </c>
      <c r="S717" s="5" t="s">
        <v>864</v>
      </c>
      <c r="T717" s="5" t="s">
        <v>1702</v>
      </c>
      <c r="U717" s="5" t="s">
        <v>845</v>
      </c>
      <c r="V717" s="5" t="s">
        <v>845</v>
      </c>
      <c r="W717" s="5" t="s">
        <v>850</v>
      </c>
      <c r="X717" s="5" t="s">
        <v>3753</v>
      </c>
      <c r="Y717" s="6">
        <f>X718-'Com RTOS RX'!$X717</f>
        <v>0.0001157407407</v>
      </c>
      <c r="Z717" s="7">
        <f>SUM(LEN(",CO_MQ135|"),'Com RTOS RX'!$H717,LEN(",CO2_MQ135|"),'Com RTOS RX'!$I717,LEN(",Alcool_MQ135|"),'Com RTOS RX'!$J717,LEN(",Alcool_MQ135|"),'Com RTOS RX'!$K717,LEN(",Toluen_MQ135|"),'Com RTOS RX'!$L717,LEN(",MH4_MQ135|"),'Com RTOS RX'!$M717,LEN(",O3_MQ131|"),'Com RTOS RX'!$N717)*8</f>
        <v>672</v>
      </c>
    </row>
    <row r="718" ht="15.75" customHeight="1">
      <c r="A718" s="5" t="s">
        <v>3754</v>
      </c>
      <c r="B718" s="5" t="s">
        <v>3755</v>
      </c>
      <c r="C718" s="5" t="s">
        <v>843</v>
      </c>
      <c r="D718" s="5" t="s">
        <v>3756</v>
      </c>
      <c r="E718" s="5" t="s">
        <v>845</v>
      </c>
      <c r="F718" s="5" t="s">
        <v>845</v>
      </c>
      <c r="G718" s="5" t="s">
        <v>845</v>
      </c>
      <c r="H718" s="5" t="s">
        <v>672</v>
      </c>
      <c r="I718" s="5" t="s">
        <v>237</v>
      </c>
      <c r="J718" s="5" t="s">
        <v>202</v>
      </c>
      <c r="K718" s="5" t="s">
        <v>252</v>
      </c>
      <c r="L718" s="5" t="s">
        <v>758</v>
      </c>
      <c r="M718" s="5" t="s">
        <v>180</v>
      </c>
      <c r="N718" s="5" t="s">
        <v>742</v>
      </c>
      <c r="O718" s="5" t="s">
        <v>845</v>
      </c>
      <c r="P718" s="5" t="s">
        <v>845</v>
      </c>
      <c r="Q718" s="5" t="s">
        <v>847</v>
      </c>
      <c r="R718" s="5" t="s">
        <v>845</v>
      </c>
      <c r="S718" s="5" t="s">
        <v>864</v>
      </c>
      <c r="T718" s="5" t="s">
        <v>1702</v>
      </c>
      <c r="U718" s="5" t="s">
        <v>845</v>
      </c>
      <c r="V718" s="5" t="s">
        <v>845</v>
      </c>
      <c r="W718" s="5" t="s">
        <v>850</v>
      </c>
      <c r="X718" s="5" t="s">
        <v>3757</v>
      </c>
      <c r="Y718" s="6">
        <f>X719-'Com RTOS RX'!$X718</f>
        <v>0.0001157407407</v>
      </c>
      <c r="Z718" s="7">
        <f>SUM(LEN(",CO_MQ135|"),'Com RTOS RX'!$H718,LEN(",CO2_MQ135|"),'Com RTOS RX'!$I718,LEN(",Alcool_MQ135|"),'Com RTOS RX'!$J718,LEN(",Alcool_MQ135|"),'Com RTOS RX'!$K718,LEN(",Toluen_MQ135|"),'Com RTOS RX'!$L718,LEN(",MH4_MQ135|"),'Com RTOS RX'!$M718,LEN(",O3_MQ131|"),'Com RTOS RX'!$N718)*8</f>
        <v>672</v>
      </c>
    </row>
    <row r="719" ht="15.75" customHeight="1">
      <c r="A719" s="5" t="s">
        <v>3758</v>
      </c>
      <c r="B719" s="5" t="s">
        <v>3759</v>
      </c>
      <c r="C719" s="5" t="s">
        <v>843</v>
      </c>
      <c r="D719" s="5" t="s">
        <v>3760</v>
      </c>
      <c r="E719" s="5" t="s">
        <v>845</v>
      </c>
      <c r="F719" s="5" t="s">
        <v>845</v>
      </c>
      <c r="G719" s="5" t="s">
        <v>845</v>
      </c>
      <c r="H719" s="5" t="s">
        <v>780</v>
      </c>
      <c r="I719" s="5" t="s">
        <v>262</v>
      </c>
      <c r="J719" s="5" t="s">
        <v>130</v>
      </c>
      <c r="K719" s="5" t="s">
        <v>161</v>
      </c>
      <c r="L719" s="5" t="s">
        <v>446</v>
      </c>
      <c r="M719" s="5" t="s">
        <v>865</v>
      </c>
      <c r="N719" s="5" t="s">
        <v>742</v>
      </c>
      <c r="O719" s="5" t="s">
        <v>845</v>
      </c>
      <c r="P719" s="5" t="s">
        <v>845</v>
      </c>
      <c r="Q719" s="5" t="s">
        <v>847</v>
      </c>
      <c r="R719" s="5" t="s">
        <v>845</v>
      </c>
      <c r="S719" s="5" t="s">
        <v>864</v>
      </c>
      <c r="T719" s="5" t="s">
        <v>1702</v>
      </c>
      <c r="U719" s="5" t="s">
        <v>845</v>
      </c>
      <c r="V719" s="5" t="s">
        <v>845</v>
      </c>
      <c r="W719" s="5" t="s">
        <v>850</v>
      </c>
      <c r="X719" s="5" t="s">
        <v>3761</v>
      </c>
      <c r="Y719" s="6">
        <f>X720-'Com RTOS RX'!$X719</f>
        <v>0.0001157407407</v>
      </c>
      <c r="Z719" s="7">
        <f>SUM(LEN(",CO_MQ135|"),'Com RTOS RX'!$H719,LEN(",CO2_MQ135|"),'Com RTOS RX'!$I719,LEN(",Alcool_MQ135|"),'Com RTOS RX'!$J719,LEN(",Alcool_MQ135|"),'Com RTOS RX'!$K719,LEN(",Toluen_MQ135|"),'Com RTOS RX'!$L719,LEN(",MH4_MQ135|"),'Com RTOS RX'!$M719,LEN(",O3_MQ131|"),'Com RTOS RX'!$N719)*8</f>
        <v>672</v>
      </c>
    </row>
    <row r="720" ht="15.75" customHeight="1">
      <c r="A720" s="5" t="s">
        <v>3762</v>
      </c>
      <c r="B720" s="5" t="s">
        <v>3763</v>
      </c>
      <c r="C720" s="5" t="s">
        <v>843</v>
      </c>
      <c r="D720" s="5" t="s">
        <v>3764</v>
      </c>
      <c r="E720" s="5" t="s">
        <v>845</v>
      </c>
      <c r="F720" s="5" t="s">
        <v>845</v>
      </c>
      <c r="G720" s="5" t="s">
        <v>845</v>
      </c>
      <c r="H720" s="5" t="s">
        <v>679</v>
      </c>
      <c r="I720" s="5" t="s">
        <v>237</v>
      </c>
      <c r="J720" s="5" t="s">
        <v>207</v>
      </c>
      <c r="K720" s="5" t="s">
        <v>238</v>
      </c>
      <c r="L720" s="5" t="s">
        <v>442</v>
      </c>
      <c r="M720" s="5" t="s">
        <v>180</v>
      </c>
      <c r="N720" s="5" t="s">
        <v>458</v>
      </c>
      <c r="O720" s="5" t="s">
        <v>845</v>
      </c>
      <c r="P720" s="5" t="s">
        <v>845</v>
      </c>
      <c r="Q720" s="5" t="s">
        <v>847</v>
      </c>
      <c r="R720" s="5" t="s">
        <v>845</v>
      </c>
      <c r="S720" s="5" t="s">
        <v>864</v>
      </c>
      <c r="T720" s="5" t="s">
        <v>1702</v>
      </c>
      <c r="U720" s="5" t="s">
        <v>845</v>
      </c>
      <c r="V720" s="5" t="s">
        <v>845</v>
      </c>
      <c r="W720" s="5" t="s">
        <v>850</v>
      </c>
      <c r="X720" s="5" t="s">
        <v>3765</v>
      </c>
      <c r="Y720" s="6">
        <f>X721-'Com RTOS RX'!$X720</f>
        <v>0.0001157407407</v>
      </c>
      <c r="Z720" s="7">
        <f>SUM(LEN(",CO_MQ135|"),'Com RTOS RX'!$H720,LEN(",CO2_MQ135|"),'Com RTOS RX'!$I720,LEN(",Alcool_MQ135|"),'Com RTOS RX'!$J720,LEN(",Alcool_MQ135|"),'Com RTOS RX'!$K720,LEN(",Toluen_MQ135|"),'Com RTOS RX'!$L720,LEN(",MH4_MQ135|"),'Com RTOS RX'!$M720,LEN(",O3_MQ131|"),'Com RTOS RX'!$N720)*8</f>
        <v>672</v>
      </c>
    </row>
    <row r="721" ht="15.75" customHeight="1">
      <c r="A721" s="5" t="s">
        <v>3766</v>
      </c>
      <c r="B721" s="5" t="s">
        <v>3767</v>
      </c>
      <c r="C721" s="5" t="s">
        <v>843</v>
      </c>
      <c r="D721" s="5" t="s">
        <v>3768</v>
      </c>
      <c r="E721" s="5" t="s">
        <v>845</v>
      </c>
      <c r="F721" s="5" t="s">
        <v>845</v>
      </c>
      <c r="G721" s="5" t="s">
        <v>845</v>
      </c>
      <c r="H721" s="5" t="s">
        <v>656</v>
      </c>
      <c r="I721" s="5" t="s">
        <v>294</v>
      </c>
      <c r="J721" s="5" t="s">
        <v>212</v>
      </c>
      <c r="K721" s="5" t="s">
        <v>252</v>
      </c>
      <c r="L721" s="5" t="s">
        <v>434</v>
      </c>
      <c r="M721" s="5" t="s">
        <v>41</v>
      </c>
      <c r="N721" s="5" t="s">
        <v>458</v>
      </c>
      <c r="O721" s="5" t="s">
        <v>845</v>
      </c>
      <c r="P721" s="5" t="s">
        <v>845</v>
      </c>
      <c r="Q721" s="5" t="s">
        <v>847</v>
      </c>
      <c r="R721" s="5" t="s">
        <v>845</v>
      </c>
      <c r="S721" s="5" t="s">
        <v>864</v>
      </c>
      <c r="T721" s="5" t="s">
        <v>1702</v>
      </c>
      <c r="U721" s="5" t="s">
        <v>845</v>
      </c>
      <c r="V721" s="5" t="s">
        <v>845</v>
      </c>
      <c r="W721" s="5" t="s">
        <v>850</v>
      </c>
      <c r="X721" s="5" t="s">
        <v>3769</v>
      </c>
      <c r="Y721" s="6">
        <f>X722-'Com RTOS RX'!$X721</f>
        <v>0.0001157407407</v>
      </c>
      <c r="Z721" s="7">
        <f>SUM(LEN(",CO_MQ135|"),'Com RTOS RX'!$H721,LEN(",CO2_MQ135|"),'Com RTOS RX'!$I721,LEN(",Alcool_MQ135|"),'Com RTOS RX'!$J721,LEN(",Alcool_MQ135|"),'Com RTOS RX'!$K721,LEN(",Toluen_MQ135|"),'Com RTOS RX'!$L721,LEN(",MH4_MQ135|"),'Com RTOS RX'!$M721,LEN(",O3_MQ131|"),'Com RTOS RX'!$N721)*8</f>
        <v>672</v>
      </c>
    </row>
    <row r="722" ht="15.75" customHeight="1">
      <c r="A722" s="5" t="s">
        <v>3770</v>
      </c>
      <c r="B722" s="5" t="s">
        <v>3771</v>
      </c>
      <c r="C722" s="5" t="s">
        <v>843</v>
      </c>
      <c r="D722" s="5" t="s">
        <v>3772</v>
      </c>
      <c r="E722" s="5" t="s">
        <v>845</v>
      </c>
      <c r="F722" s="5" t="s">
        <v>845</v>
      </c>
      <c r="G722" s="5" t="s">
        <v>845</v>
      </c>
      <c r="H722" s="5" t="s">
        <v>653</v>
      </c>
      <c r="I722" s="5" t="s">
        <v>294</v>
      </c>
      <c r="J722" s="5" t="s">
        <v>208</v>
      </c>
      <c r="K722" s="5" t="s">
        <v>252</v>
      </c>
      <c r="L722" s="5" t="s">
        <v>434</v>
      </c>
      <c r="M722" s="5" t="s">
        <v>41</v>
      </c>
      <c r="N722" s="5" t="s">
        <v>694</v>
      </c>
      <c r="O722" s="5" t="s">
        <v>845</v>
      </c>
      <c r="P722" s="5" t="s">
        <v>845</v>
      </c>
      <c r="Q722" s="5" t="s">
        <v>847</v>
      </c>
      <c r="R722" s="5" t="s">
        <v>845</v>
      </c>
      <c r="S722" s="5" t="s">
        <v>864</v>
      </c>
      <c r="T722" s="5" t="s">
        <v>1702</v>
      </c>
      <c r="U722" s="5" t="s">
        <v>845</v>
      </c>
      <c r="V722" s="5" t="s">
        <v>845</v>
      </c>
      <c r="W722" s="5" t="s">
        <v>850</v>
      </c>
      <c r="X722" s="5" t="s">
        <v>3773</v>
      </c>
      <c r="Y722" s="6">
        <f>X723-'Com RTOS RX'!$X722</f>
        <v>0.0001273148148</v>
      </c>
      <c r="Z722" s="7">
        <f>SUM(LEN(",CO_MQ135|"),'Com RTOS RX'!$H722,LEN(",CO2_MQ135|"),'Com RTOS RX'!$I722,LEN(",Alcool_MQ135|"),'Com RTOS RX'!$J722,LEN(",Alcool_MQ135|"),'Com RTOS RX'!$K722,LEN(",Toluen_MQ135|"),'Com RTOS RX'!$L722,LEN(",MH4_MQ135|"),'Com RTOS RX'!$M722,LEN(",O3_MQ131|"),'Com RTOS RX'!$N722)*8</f>
        <v>672</v>
      </c>
    </row>
    <row r="723" ht="15.75" customHeight="1">
      <c r="A723" s="5" t="s">
        <v>3774</v>
      </c>
      <c r="B723" s="5" t="s">
        <v>3775</v>
      </c>
      <c r="C723" s="5" t="s">
        <v>843</v>
      </c>
      <c r="D723" s="5" t="s">
        <v>3776</v>
      </c>
      <c r="E723" s="5" t="s">
        <v>845</v>
      </c>
      <c r="F723" s="5" t="s">
        <v>845</v>
      </c>
      <c r="G723" s="5" t="s">
        <v>845</v>
      </c>
      <c r="H723" s="5" t="s">
        <v>679</v>
      </c>
      <c r="I723" s="5" t="s">
        <v>237</v>
      </c>
      <c r="J723" s="5" t="s">
        <v>207</v>
      </c>
      <c r="K723" s="5" t="s">
        <v>238</v>
      </c>
      <c r="L723" s="5" t="s">
        <v>442</v>
      </c>
      <c r="M723" s="5" t="s">
        <v>180</v>
      </c>
      <c r="N723" s="5" t="s">
        <v>758</v>
      </c>
      <c r="O723" s="5" t="s">
        <v>845</v>
      </c>
      <c r="P723" s="5" t="s">
        <v>845</v>
      </c>
      <c r="Q723" s="5" t="s">
        <v>847</v>
      </c>
      <c r="R723" s="5" t="s">
        <v>845</v>
      </c>
      <c r="S723" s="5" t="s">
        <v>864</v>
      </c>
      <c r="T723" s="5" t="s">
        <v>1702</v>
      </c>
      <c r="U723" s="5" t="s">
        <v>845</v>
      </c>
      <c r="V723" s="5" t="s">
        <v>845</v>
      </c>
      <c r="W723" s="5" t="s">
        <v>850</v>
      </c>
      <c r="X723" s="5" t="s">
        <v>3777</v>
      </c>
      <c r="Y723" s="6">
        <f>X724-'Com RTOS RX'!$X723</f>
        <v>0.0001041666667</v>
      </c>
      <c r="Z723" s="7">
        <f>SUM(LEN(",CO_MQ135|"),'Com RTOS RX'!$H723,LEN(",CO2_MQ135|"),'Com RTOS RX'!$I723,LEN(",Alcool_MQ135|"),'Com RTOS RX'!$J723,LEN(",Alcool_MQ135|"),'Com RTOS RX'!$K723,LEN(",Toluen_MQ135|"),'Com RTOS RX'!$L723,LEN(",MH4_MQ135|"),'Com RTOS RX'!$M723,LEN(",O3_MQ131|"),'Com RTOS RX'!$N723)*8</f>
        <v>672</v>
      </c>
    </row>
    <row r="724" ht="15.75" customHeight="1">
      <c r="A724" s="5" t="s">
        <v>3778</v>
      </c>
      <c r="B724" s="5" t="s">
        <v>3779</v>
      </c>
      <c r="C724" s="5" t="s">
        <v>843</v>
      </c>
      <c r="D724" s="5" t="s">
        <v>3780</v>
      </c>
      <c r="E724" s="5" t="s">
        <v>845</v>
      </c>
      <c r="F724" s="5" t="s">
        <v>845</v>
      </c>
      <c r="G724" s="5" t="s">
        <v>845</v>
      </c>
      <c r="H724" s="5" t="s">
        <v>679</v>
      </c>
      <c r="I724" s="5" t="s">
        <v>237</v>
      </c>
      <c r="J724" s="5" t="s">
        <v>207</v>
      </c>
      <c r="K724" s="5" t="s">
        <v>238</v>
      </c>
      <c r="L724" s="5" t="s">
        <v>442</v>
      </c>
      <c r="M724" s="5" t="s">
        <v>180</v>
      </c>
      <c r="N724" s="5" t="s">
        <v>450</v>
      </c>
      <c r="O724" s="5" t="s">
        <v>845</v>
      </c>
      <c r="P724" s="5" t="s">
        <v>845</v>
      </c>
      <c r="Q724" s="5" t="s">
        <v>847</v>
      </c>
      <c r="R724" s="5" t="s">
        <v>845</v>
      </c>
      <c r="S724" s="5" t="s">
        <v>864</v>
      </c>
      <c r="T724" s="5" t="s">
        <v>1702</v>
      </c>
      <c r="U724" s="5" t="s">
        <v>845</v>
      </c>
      <c r="V724" s="5" t="s">
        <v>845</v>
      </c>
      <c r="W724" s="5" t="s">
        <v>850</v>
      </c>
      <c r="X724" s="5" t="s">
        <v>3781</v>
      </c>
      <c r="Y724" s="6">
        <f>X725-'Com RTOS RX'!$X724</f>
        <v>0.0001273148148</v>
      </c>
      <c r="Z724" s="7">
        <f>SUM(LEN(",CO_MQ135|"),'Com RTOS RX'!$H724,LEN(",CO2_MQ135|"),'Com RTOS RX'!$I724,LEN(",Alcool_MQ135|"),'Com RTOS RX'!$J724,LEN(",Alcool_MQ135|"),'Com RTOS RX'!$K724,LEN(",Toluen_MQ135|"),'Com RTOS RX'!$L724,LEN(",MH4_MQ135|"),'Com RTOS RX'!$M724,LEN(",O3_MQ131|"),'Com RTOS RX'!$N724)*8</f>
        <v>672</v>
      </c>
    </row>
    <row r="725" ht="15.75" customHeight="1">
      <c r="A725" s="5" t="s">
        <v>3782</v>
      </c>
      <c r="B725" s="5" t="s">
        <v>3783</v>
      </c>
      <c r="C725" s="5" t="s">
        <v>843</v>
      </c>
      <c r="D725" s="5" t="s">
        <v>3784</v>
      </c>
      <c r="E725" s="5" t="s">
        <v>845</v>
      </c>
      <c r="F725" s="5" t="s">
        <v>845</v>
      </c>
      <c r="G725" s="5" t="s">
        <v>845</v>
      </c>
      <c r="H725" s="5" t="s">
        <v>740</v>
      </c>
      <c r="I725" s="5" t="s">
        <v>188</v>
      </c>
      <c r="J725" s="5" t="s">
        <v>236</v>
      </c>
      <c r="K725" s="5" t="s">
        <v>238</v>
      </c>
      <c r="L725" s="5" t="s">
        <v>1513</v>
      </c>
      <c r="M725" s="5" t="s">
        <v>180</v>
      </c>
      <c r="N725" s="5" t="s">
        <v>734</v>
      </c>
      <c r="O725" s="5" t="s">
        <v>845</v>
      </c>
      <c r="P725" s="5" t="s">
        <v>845</v>
      </c>
      <c r="Q725" s="5" t="s">
        <v>847</v>
      </c>
      <c r="R725" s="5" t="s">
        <v>845</v>
      </c>
      <c r="S725" s="5" t="s">
        <v>864</v>
      </c>
      <c r="T725" s="5" t="s">
        <v>1702</v>
      </c>
      <c r="U725" s="5" t="s">
        <v>845</v>
      </c>
      <c r="V725" s="5" t="s">
        <v>845</v>
      </c>
      <c r="W725" s="5" t="s">
        <v>850</v>
      </c>
      <c r="X725" s="5" t="s">
        <v>3785</v>
      </c>
      <c r="Y725" s="6">
        <f>X726-'Com RTOS RX'!$X725</f>
        <v>0.0001157407407</v>
      </c>
      <c r="Z725" s="7">
        <f>SUM(LEN(",CO_MQ135|"),'Com RTOS RX'!$H725,LEN(",CO2_MQ135|"),'Com RTOS RX'!$I725,LEN(",Alcool_MQ135|"),'Com RTOS RX'!$J725,LEN(",Alcool_MQ135|"),'Com RTOS RX'!$K725,LEN(",Toluen_MQ135|"),'Com RTOS RX'!$L725,LEN(",MH4_MQ135|"),'Com RTOS RX'!$M725,LEN(",O3_MQ131|"),'Com RTOS RX'!$N725)*8</f>
        <v>672</v>
      </c>
    </row>
    <row r="726" ht="15.75" customHeight="1">
      <c r="A726" s="5" t="s">
        <v>3786</v>
      </c>
      <c r="B726" s="5" t="s">
        <v>3787</v>
      </c>
      <c r="C726" s="5" t="s">
        <v>843</v>
      </c>
      <c r="D726" s="5" t="s">
        <v>3788</v>
      </c>
      <c r="E726" s="5" t="s">
        <v>845</v>
      </c>
      <c r="F726" s="5" t="s">
        <v>845</v>
      </c>
      <c r="G726" s="5" t="s">
        <v>845</v>
      </c>
      <c r="H726" s="5" t="s">
        <v>672</v>
      </c>
      <c r="I726" s="5" t="s">
        <v>237</v>
      </c>
      <c r="J726" s="5" t="s">
        <v>202</v>
      </c>
      <c r="K726" s="5" t="s">
        <v>252</v>
      </c>
      <c r="L726" s="5" t="s">
        <v>758</v>
      </c>
      <c r="M726" s="5" t="s">
        <v>180</v>
      </c>
      <c r="N726" s="5" t="s">
        <v>742</v>
      </c>
      <c r="O726" s="5" t="s">
        <v>845</v>
      </c>
      <c r="P726" s="5" t="s">
        <v>845</v>
      </c>
      <c r="Q726" s="5" t="s">
        <v>847</v>
      </c>
      <c r="R726" s="5" t="s">
        <v>845</v>
      </c>
      <c r="S726" s="5" t="s">
        <v>864</v>
      </c>
      <c r="T726" s="5" t="s">
        <v>1702</v>
      </c>
      <c r="U726" s="5" t="s">
        <v>845</v>
      </c>
      <c r="V726" s="5" t="s">
        <v>845</v>
      </c>
      <c r="W726" s="5" t="s">
        <v>850</v>
      </c>
      <c r="X726" s="5" t="s">
        <v>3789</v>
      </c>
      <c r="Y726" s="6">
        <f>X727-'Com RTOS RX'!$X726</f>
        <v>0.0002314814815</v>
      </c>
      <c r="Z726" s="7">
        <f>SUM(LEN(",CO_MQ135|"),'Com RTOS RX'!$H726,LEN(",CO2_MQ135|"),'Com RTOS RX'!$I726,LEN(",Alcool_MQ135|"),'Com RTOS RX'!$J726,LEN(",Alcool_MQ135|"),'Com RTOS RX'!$K726,LEN(",Toluen_MQ135|"),'Com RTOS RX'!$L726,LEN(",MH4_MQ135|"),'Com RTOS RX'!$M726,LEN(",O3_MQ131|"),'Com RTOS RX'!$N726)*8</f>
        <v>672</v>
      </c>
    </row>
    <row r="727" ht="15.75" customHeight="1">
      <c r="A727" s="5" t="s">
        <v>3790</v>
      </c>
      <c r="B727" s="5" t="s">
        <v>3791</v>
      </c>
      <c r="C727" s="5" t="s">
        <v>843</v>
      </c>
      <c r="D727" s="5" t="s">
        <v>3792</v>
      </c>
      <c r="E727" s="5" t="s">
        <v>845</v>
      </c>
      <c r="F727" s="5" t="s">
        <v>845</v>
      </c>
      <c r="G727" s="5" t="s">
        <v>845</v>
      </c>
      <c r="H727" s="5" t="s">
        <v>1381</v>
      </c>
      <c r="I727" s="5" t="s">
        <v>1371</v>
      </c>
      <c r="J727" s="5" t="s">
        <v>191</v>
      </c>
      <c r="K727" s="5" t="s">
        <v>846</v>
      </c>
      <c r="L727" s="5" t="s">
        <v>420</v>
      </c>
      <c r="M727" s="5" t="s">
        <v>41</v>
      </c>
      <c r="N727" s="5" t="s">
        <v>442</v>
      </c>
      <c r="O727" s="5" t="s">
        <v>845</v>
      </c>
      <c r="P727" s="5" t="s">
        <v>845</v>
      </c>
      <c r="Q727" s="5" t="s">
        <v>847</v>
      </c>
      <c r="R727" s="5" t="s">
        <v>845</v>
      </c>
      <c r="S727" s="5" t="s">
        <v>848</v>
      </c>
      <c r="T727" s="5" t="s">
        <v>1702</v>
      </c>
      <c r="U727" s="5" t="s">
        <v>845</v>
      </c>
      <c r="V727" s="5" t="s">
        <v>845</v>
      </c>
      <c r="W727" s="5" t="s">
        <v>850</v>
      </c>
      <c r="X727" s="5" t="s">
        <v>3793</v>
      </c>
      <c r="Y727" s="6">
        <f>X728-'Com RTOS RX'!$X727</f>
        <v>0.0001157407407</v>
      </c>
      <c r="Z727" s="7">
        <f>SUM(LEN(",CO_MQ135|"),'Com RTOS RX'!$H727,LEN(",CO2_MQ135|"),'Com RTOS RX'!$I727,LEN(",Alcool_MQ135|"),'Com RTOS RX'!$J727,LEN(",Alcool_MQ135|"),'Com RTOS RX'!$K727,LEN(",Toluen_MQ135|"),'Com RTOS RX'!$L727,LEN(",MH4_MQ135|"),'Com RTOS RX'!$M727,LEN(",O3_MQ131|"),'Com RTOS RX'!$N727)*8</f>
        <v>672</v>
      </c>
    </row>
    <row r="728" ht="15.75" customHeight="1">
      <c r="A728" s="5" t="s">
        <v>3794</v>
      </c>
      <c r="B728" s="5" t="s">
        <v>3795</v>
      </c>
      <c r="C728" s="5" t="s">
        <v>843</v>
      </c>
      <c r="D728" s="5" t="s">
        <v>3796</v>
      </c>
      <c r="E728" s="5" t="s">
        <v>845</v>
      </c>
      <c r="F728" s="5" t="s">
        <v>845</v>
      </c>
      <c r="G728" s="5" t="s">
        <v>845</v>
      </c>
      <c r="H728" s="5" t="s">
        <v>656</v>
      </c>
      <c r="I728" s="5" t="s">
        <v>294</v>
      </c>
      <c r="J728" s="5" t="s">
        <v>212</v>
      </c>
      <c r="K728" s="5" t="s">
        <v>252</v>
      </c>
      <c r="L728" s="5" t="s">
        <v>434</v>
      </c>
      <c r="M728" s="5" t="s">
        <v>41</v>
      </c>
      <c r="N728" s="5" t="s">
        <v>742</v>
      </c>
      <c r="O728" s="5" t="s">
        <v>845</v>
      </c>
      <c r="P728" s="5" t="s">
        <v>845</v>
      </c>
      <c r="Q728" s="5" t="s">
        <v>847</v>
      </c>
      <c r="R728" s="5" t="s">
        <v>845</v>
      </c>
      <c r="S728" s="5" t="s">
        <v>864</v>
      </c>
      <c r="T728" s="5" t="s">
        <v>1702</v>
      </c>
      <c r="U728" s="5" t="s">
        <v>845</v>
      </c>
      <c r="V728" s="5" t="s">
        <v>845</v>
      </c>
      <c r="W728" s="5" t="s">
        <v>850</v>
      </c>
      <c r="X728" s="5" t="s">
        <v>3797</v>
      </c>
      <c r="Y728" s="6">
        <f>X729-'Com RTOS RX'!$X728</f>
        <v>0.0001157407407</v>
      </c>
      <c r="Z728" s="7">
        <f>SUM(LEN(",CO_MQ135|"),'Com RTOS RX'!$H728,LEN(",CO2_MQ135|"),'Com RTOS RX'!$I728,LEN(",Alcool_MQ135|"),'Com RTOS RX'!$J728,LEN(",Alcool_MQ135|"),'Com RTOS RX'!$K728,LEN(",Toluen_MQ135|"),'Com RTOS RX'!$L728,LEN(",MH4_MQ135|"),'Com RTOS RX'!$M728,LEN(",O3_MQ131|"),'Com RTOS RX'!$N728)*8</f>
        <v>672</v>
      </c>
    </row>
    <row r="729" ht="15.75" customHeight="1">
      <c r="A729" s="5" t="s">
        <v>3798</v>
      </c>
      <c r="B729" s="5" t="s">
        <v>3799</v>
      </c>
      <c r="C729" s="5" t="s">
        <v>843</v>
      </c>
      <c r="D729" s="5" t="s">
        <v>3800</v>
      </c>
      <c r="E729" s="5" t="s">
        <v>845</v>
      </c>
      <c r="F729" s="5" t="s">
        <v>845</v>
      </c>
      <c r="G729" s="5" t="s">
        <v>845</v>
      </c>
      <c r="H729" s="5" t="s">
        <v>639</v>
      </c>
      <c r="I729" s="5" t="s">
        <v>294</v>
      </c>
      <c r="J729" s="5" t="s">
        <v>212</v>
      </c>
      <c r="K729" s="5" t="s">
        <v>252</v>
      </c>
      <c r="L729" s="5" t="s">
        <v>430</v>
      </c>
      <c r="M729" s="5" t="s">
        <v>41</v>
      </c>
      <c r="N729" s="5" t="s">
        <v>458</v>
      </c>
      <c r="O729" s="5" t="s">
        <v>845</v>
      </c>
      <c r="P729" s="5" t="s">
        <v>845</v>
      </c>
      <c r="Q729" s="5" t="s">
        <v>847</v>
      </c>
      <c r="R729" s="5" t="s">
        <v>845</v>
      </c>
      <c r="S729" s="5" t="s">
        <v>864</v>
      </c>
      <c r="T729" s="5" t="s">
        <v>1702</v>
      </c>
      <c r="U729" s="5" t="s">
        <v>845</v>
      </c>
      <c r="V729" s="5" t="s">
        <v>845</v>
      </c>
      <c r="W729" s="5" t="s">
        <v>850</v>
      </c>
      <c r="X729" s="5" t="s">
        <v>3801</v>
      </c>
      <c r="Y729" s="6">
        <f>X730-'Com RTOS RX'!$X729</f>
        <v>0.0001157407407</v>
      </c>
      <c r="Z729" s="7">
        <f>SUM(LEN(",CO_MQ135|"),'Com RTOS RX'!$H729,LEN(",CO2_MQ135|"),'Com RTOS RX'!$I729,LEN(",Alcool_MQ135|"),'Com RTOS RX'!$J729,LEN(",Alcool_MQ135|"),'Com RTOS RX'!$K729,LEN(",Toluen_MQ135|"),'Com RTOS RX'!$L729,LEN(",MH4_MQ135|"),'Com RTOS RX'!$M729,LEN(",O3_MQ131|"),'Com RTOS RX'!$N729)*8</f>
        <v>672</v>
      </c>
    </row>
    <row r="730" ht="15.75" customHeight="1">
      <c r="A730" s="5" t="s">
        <v>3802</v>
      </c>
      <c r="B730" s="5" t="s">
        <v>3803</v>
      </c>
      <c r="C730" s="5" t="s">
        <v>843</v>
      </c>
      <c r="D730" s="5" t="s">
        <v>3804</v>
      </c>
      <c r="E730" s="5" t="s">
        <v>845</v>
      </c>
      <c r="F730" s="5" t="s">
        <v>845</v>
      </c>
      <c r="G730" s="5" t="s">
        <v>845</v>
      </c>
      <c r="H730" s="5" t="s">
        <v>656</v>
      </c>
      <c r="I730" s="5" t="s">
        <v>294</v>
      </c>
      <c r="J730" s="5" t="s">
        <v>212</v>
      </c>
      <c r="K730" s="5" t="s">
        <v>252</v>
      </c>
      <c r="L730" s="5" t="s">
        <v>434</v>
      </c>
      <c r="M730" s="5" t="s">
        <v>41</v>
      </c>
      <c r="N730" s="5" t="s">
        <v>450</v>
      </c>
      <c r="O730" s="5" t="s">
        <v>845</v>
      </c>
      <c r="P730" s="5" t="s">
        <v>845</v>
      </c>
      <c r="Q730" s="5" t="s">
        <v>847</v>
      </c>
      <c r="R730" s="5" t="s">
        <v>845</v>
      </c>
      <c r="S730" s="5" t="s">
        <v>864</v>
      </c>
      <c r="T730" s="5" t="s">
        <v>1702</v>
      </c>
      <c r="U730" s="5" t="s">
        <v>845</v>
      </c>
      <c r="V730" s="5" t="s">
        <v>845</v>
      </c>
      <c r="W730" s="5" t="s">
        <v>850</v>
      </c>
      <c r="X730" s="5" t="s">
        <v>3805</v>
      </c>
      <c r="Y730" s="6">
        <f>X731-'Com RTOS RX'!$X730</f>
        <v>0.0001157407407</v>
      </c>
      <c r="Z730" s="7">
        <f>SUM(LEN(",CO_MQ135|"),'Com RTOS RX'!$H730,LEN(",CO2_MQ135|"),'Com RTOS RX'!$I730,LEN(",Alcool_MQ135|"),'Com RTOS RX'!$J730,LEN(",Alcool_MQ135|"),'Com RTOS RX'!$K730,LEN(",Toluen_MQ135|"),'Com RTOS RX'!$L730,LEN(",MH4_MQ135|"),'Com RTOS RX'!$M730,LEN(",O3_MQ131|"),'Com RTOS RX'!$N730)*8</f>
        <v>672</v>
      </c>
    </row>
    <row r="731" ht="15.75" customHeight="1">
      <c r="A731" s="5" t="s">
        <v>3806</v>
      </c>
      <c r="B731" s="5" t="s">
        <v>3807</v>
      </c>
      <c r="C731" s="5" t="s">
        <v>843</v>
      </c>
      <c r="D731" s="5" t="s">
        <v>3808</v>
      </c>
      <c r="E731" s="5" t="s">
        <v>845</v>
      </c>
      <c r="F731" s="5" t="s">
        <v>845</v>
      </c>
      <c r="G731" s="5" t="s">
        <v>845</v>
      </c>
      <c r="H731" s="5" t="s">
        <v>639</v>
      </c>
      <c r="I731" s="5" t="s">
        <v>294</v>
      </c>
      <c r="J731" s="5" t="s">
        <v>212</v>
      </c>
      <c r="K731" s="5" t="s">
        <v>252</v>
      </c>
      <c r="L731" s="5" t="s">
        <v>430</v>
      </c>
      <c r="M731" s="5" t="s">
        <v>41</v>
      </c>
      <c r="N731" s="5" t="s">
        <v>450</v>
      </c>
      <c r="O731" s="5" t="s">
        <v>845</v>
      </c>
      <c r="P731" s="5" t="s">
        <v>845</v>
      </c>
      <c r="Q731" s="5" t="s">
        <v>847</v>
      </c>
      <c r="R731" s="5" t="s">
        <v>845</v>
      </c>
      <c r="S731" s="5" t="s">
        <v>864</v>
      </c>
      <c r="T731" s="5" t="s">
        <v>1702</v>
      </c>
      <c r="U731" s="5" t="s">
        <v>845</v>
      </c>
      <c r="V731" s="5" t="s">
        <v>845</v>
      </c>
      <c r="W731" s="5" t="s">
        <v>850</v>
      </c>
      <c r="X731" s="5" t="s">
        <v>3809</v>
      </c>
      <c r="Y731" s="6">
        <f>X732-'Com RTOS RX'!$X731</f>
        <v>0.0001157407407</v>
      </c>
      <c r="Z731" s="7">
        <f>SUM(LEN(",CO_MQ135|"),'Com RTOS RX'!$H731,LEN(",CO2_MQ135|"),'Com RTOS RX'!$I731,LEN(",Alcool_MQ135|"),'Com RTOS RX'!$J731,LEN(",Alcool_MQ135|"),'Com RTOS RX'!$K731,LEN(",Toluen_MQ135|"),'Com RTOS RX'!$L731,LEN(",MH4_MQ135|"),'Com RTOS RX'!$M731,LEN(",O3_MQ131|"),'Com RTOS RX'!$N731)*8</f>
        <v>672</v>
      </c>
    </row>
    <row r="732" ht="15.75" customHeight="1">
      <c r="A732" s="5" t="s">
        <v>3810</v>
      </c>
      <c r="B732" s="5" t="s">
        <v>3811</v>
      </c>
      <c r="C732" s="5" t="s">
        <v>843</v>
      </c>
      <c r="D732" s="5" t="s">
        <v>3812</v>
      </c>
      <c r="E732" s="5" t="s">
        <v>845</v>
      </c>
      <c r="F732" s="5" t="s">
        <v>845</v>
      </c>
      <c r="G732" s="5" t="s">
        <v>845</v>
      </c>
      <c r="H732" s="5" t="s">
        <v>639</v>
      </c>
      <c r="I732" s="5" t="s">
        <v>294</v>
      </c>
      <c r="J732" s="5" t="s">
        <v>212</v>
      </c>
      <c r="K732" s="5" t="s">
        <v>252</v>
      </c>
      <c r="L732" s="5" t="s">
        <v>430</v>
      </c>
      <c r="M732" s="5" t="s">
        <v>41</v>
      </c>
      <c r="N732" s="5" t="s">
        <v>450</v>
      </c>
      <c r="O732" s="5" t="s">
        <v>845</v>
      </c>
      <c r="P732" s="5" t="s">
        <v>845</v>
      </c>
      <c r="Q732" s="5" t="s">
        <v>847</v>
      </c>
      <c r="R732" s="5" t="s">
        <v>845</v>
      </c>
      <c r="S732" s="5" t="s">
        <v>864</v>
      </c>
      <c r="T732" s="5" t="s">
        <v>1702</v>
      </c>
      <c r="U732" s="5" t="s">
        <v>845</v>
      </c>
      <c r="V732" s="5" t="s">
        <v>845</v>
      </c>
      <c r="W732" s="5" t="s">
        <v>850</v>
      </c>
      <c r="X732" s="5" t="s">
        <v>3813</v>
      </c>
      <c r="Y732" s="6">
        <f>X733-'Com RTOS RX'!$X732</f>
        <v>0.0001157407407</v>
      </c>
      <c r="Z732" s="7">
        <f>SUM(LEN(",CO_MQ135|"),'Com RTOS RX'!$H732,LEN(",CO2_MQ135|"),'Com RTOS RX'!$I732,LEN(",Alcool_MQ135|"),'Com RTOS RX'!$J732,LEN(",Alcool_MQ135|"),'Com RTOS RX'!$K732,LEN(",Toluen_MQ135|"),'Com RTOS RX'!$L732,LEN(",MH4_MQ135|"),'Com RTOS RX'!$M732,LEN(",O3_MQ131|"),'Com RTOS RX'!$N732)*8</f>
        <v>672</v>
      </c>
    </row>
    <row r="733" ht="15.75" customHeight="1">
      <c r="A733" s="5" t="s">
        <v>3814</v>
      </c>
      <c r="B733" s="5" t="s">
        <v>3815</v>
      </c>
      <c r="C733" s="5" t="s">
        <v>843</v>
      </c>
      <c r="D733" s="5" t="s">
        <v>3816</v>
      </c>
      <c r="E733" s="5" t="s">
        <v>845</v>
      </c>
      <c r="F733" s="5" t="s">
        <v>845</v>
      </c>
      <c r="G733" s="5" t="s">
        <v>845</v>
      </c>
      <c r="H733" s="5" t="s">
        <v>44</v>
      </c>
      <c r="I733" s="5" t="s">
        <v>1002</v>
      </c>
      <c r="J733" s="5" t="s">
        <v>3817</v>
      </c>
      <c r="K733" s="5" t="s">
        <v>285</v>
      </c>
      <c r="L733" s="5" t="s">
        <v>696</v>
      </c>
      <c r="M733" s="5" t="s">
        <v>147</v>
      </c>
      <c r="N733" s="5" t="s">
        <v>457</v>
      </c>
      <c r="O733" s="5" t="s">
        <v>845</v>
      </c>
      <c r="P733" s="5" t="s">
        <v>845</v>
      </c>
      <c r="Q733" s="5" t="s">
        <v>847</v>
      </c>
      <c r="R733" s="5" t="s">
        <v>845</v>
      </c>
      <c r="S733" s="5" t="s">
        <v>864</v>
      </c>
      <c r="T733" s="5" t="s">
        <v>1702</v>
      </c>
      <c r="U733" s="5" t="s">
        <v>845</v>
      </c>
      <c r="V733" s="5" t="s">
        <v>845</v>
      </c>
      <c r="W733" s="5" t="s">
        <v>850</v>
      </c>
      <c r="X733" s="5" t="s">
        <v>3818</v>
      </c>
      <c r="Y733" s="6">
        <f>X734-'Com RTOS RX'!$X733</f>
        <v>0.0001157407407</v>
      </c>
      <c r="Z733" s="7">
        <f>SUM(LEN(",CO_MQ135|"),'Com RTOS RX'!$H733,LEN(",CO2_MQ135|"),'Com RTOS RX'!$I733,LEN(",Alcool_MQ135|"),'Com RTOS RX'!$J733,LEN(",Alcool_MQ135|"),'Com RTOS RX'!$K733,LEN(",Toluen_MQ135|"),'Com RTOS RX'!$L733,LEN(",MH4_MQ135|"),'Com RTOS RX'!$M733,LEN(",O3_MQ131|"),'Com RTOS RX'!$N733)*8</f>
        <v>672</v>
      </c>
    </row>
    <row r="734" ht="15.75" customHeight="1">
      <c r="A734" s="5" t="s">
        <v>3819</v>
      </c>
      <c r="B734" s="5" t="s">
        <v>3820</v>
      </c>
      <c r="C734" s="5" t="s">
        <v>843</v>
      </c>
      <c r="D734" s="5" t="s">
        <v>3821</v>
      </c>
      <c r="E734" s="5" t="s">
        <v>845</v>
      </c>
      <c r="F734" s="5" t="s">
        <v>845</v>
      </c>
      <c r="G734" s="5" t="s">
        <v>845</v>
      </c>
      <c r="H734" s="5" t="s">
        <v>653</v>
      </c>
      <c r="I734" s="5" t="s">
        <v>294</v>
      </c>
      <c r="J734" s="5" t="s">
        <v>208</v>
      </c>
      <c r="K734" s="5" t="s">
        <v>252</v>
      </c>
      <c r="L734" s="5" t="s">
        <v>434</v>
      </c>
      <c r="M734" s="5" t="s">
        <v>41</v>
      </c>
      <c r="N734" s="5" t="s">
        <v>1513</v>
      </c>
      <c r="O734" s="5" t="s">
        <v>845</v>
      </c>
      <c r="P734" s="5" t="s">
        <v>845</v>
      </c>
      <c r="Q734" s="5" t="s">
        <v>847</v>
      </c>
      <c r="R734" s="5" t="s">
        <v>845</v>
      </c>
      <c r="S734" s="5" t="s">
        <v>864</v>
      </c>
      <c r="T734" s="5" t="s">
        <v>1702</v>
      </c>
      <c r="U734" s="5" t="s">
        <v>845</v>
      </c>
      <c r="V734" s="5" t="s">
        <v>845</v>
      </c>
      <c r="W734" s="5" t="s">
        <v>850</v>
      </c>
      <c r="X734" s="5" t="s">
        <v>3822</v>
      </c>
      <c r="Y734" s="6">
        <f>X735-'Com RTOS RX'!$X734</f>
        <v>0.0001157407407</v>
      </c>
      <c r="Z734" s="7">
        <f>SUM(LEN(",CO_MQ135|"),'Com RTOS RX'!$H734,LEN(",CO2_MQ135|"),'Com RTOS RX'!$I734,LEN(",Alcool_MQ135|"),'Com RTOS RX'!$J734,LEN(",Alcool_MQ135|"),'Com RTOS RX'!$K734,LEN(",Toluen_MQ135|"),'Com RTOS RX'!$L734,LEN(",MH4_MQ135|"),'Com RTOS RX'!$M734,LEN(",O3_MQ131|"),'Com RTOS RX'!$N734)*8</f>
        <v>672</v>
      </c>
    </row>
    <row r="735" ht="15.75" customHeight="1">
      <c r="A735" s="5" t="s">
        <v>3823</v>
      </c>
      <c r="B735" s="5" t="s">
        <v>3824</v>
      </c>
      <c r="C735" s="5" t="s">
        <v>843</v>
      </c>
      <c r="D735" s="5" t="s">
        <v>3825</v>
      </c>
      <c r="E735" s="5" t="s">
        <v>845</v>
      </c>
      <c r="F735" s="5" t="s">
        <v>845</v>
      </c>
      <c r="G735" s="5" t="s">
        <v>845</v>
      </c>
      <c r="H735" s="5" t="s">
        <v>661</v>
      </c>
      <c r="I735" s="5" t="s">
        <v>294</v>
      </c>
      <c r="J735" s="5" t="s">
        <v>202</v>
      </c>
      <c r="K735" s="5" t="s">
        <v>252</v>
      </c>
      <c r="L735" s="5" t="s">
        <v>438</v>
      </c>
      <c r="M735" s="5" t="s">
        <v>180</v>
      </c>
      <c r="N735" s="5" t="s">
        <v>694</v>
      </c>
      <c r="O735" s="5" t="s">
        <v>845</v>
      </c>
      <c r="P735" s="5" t="s">
        <v>845</v>
      </c>
      <c r="Q735" s="5" t="s">
        <v>847</v>
      </c>
      <c r="R735" s="5" t="s">
        <v>845</v>
      </c>
      <c r="S735" s="5" t="s">
        <v>864</v>
      </c>
      <c r="T735" s="5" t="s">
        <v>1702</v>
      </c>
      <c r="U735" s="5" t="s">
        <v>845</v>
      </c>
      <c r="V735" s="5" t="s">
        <v>845</v>
      </c>
      <c r="W735" s="5" t="s">
        <v>850</v>
      </c>
      <c r="X735" s="5" t="s">
        <v>3826</v>
      </c>
      <c r="Y735" s="6">
        <f>X736-'Com RTOS RX'!$X735</f>
        <v>0.0001157407407</v>
      </c>
      <c r="Z735" s="7">
        <f>SUM(LEN(",CO_MQ135|"),'Com RTOS RX'!$H735,LEN(",CO2_MQ135|"),'Com RTOS RX'!$I735,LEN(",Alcool_MQ135|"),'Com RTOS RX'!$J735,LEN(",Alcool_MQ135|"),'Com RTOS RX'!$K735,LEN(",Toluen_MQ135|"),'Com RTOS RX'!$L735,LEN(",MH4_MQ135|"),'Com RTOS RX'!$M735,LEN(",O3_MQ131|"),'Com RTOS RX'!$N735)*8</f>
        <v>672</v>
      </c>
    </row>
    <row r="736" ht="15.75" customHeight="1">
      <c r="A736" s="5" t="s">
        <v>3827</v>
      </c>
      <c r="B736" s="5" t="s">
        <v>3828</v>
      </c>
      <c r="C736" s="5" t="s">
        <v>843</v>
      </c>
      <c r="D736" s="5" t="s">
        <v>3829</v>
      </c>
      <c r="E736" s="5" t="s">
        <v>845</v>
      </c>
      <c r="F736" s="5" t="s">
        <v>845</v>
      </c>
      <c r="G736" s="5" t="s">
        <v>845</v>
      </c>
      <c r="H736" s="5" t="s">
        <v>679</v>
      </c>
      <c r="I736" s="5" t="s">
        <v>237</v>
      </c>
      <c r="J736" s="5" t="s">
        <v>207</v>
      </c>
      <c r="K736" s="5" t="s">
        <v>238</v>
      </c>
      <c r="L736" s="5" t="s">
        <v>442</v>
      </c>
      <c r="M736" s="5" t="s">
        <v>180</v>
      </c>
      <c r="N736" s="5" t="s">
        <v>694</v>
      </c>
      <c r="O736" s="5" t="s">
        <v>845</v>
      </c>
      <c r="P736" s="5" t="s">
        <v>845</v>
      </c>
      <c r="Q736" s="5" t="s">
        <v>847</v>
      </c>
      <c r="R736" s="5" t="s">
        <v>845</v>
      </c>
      <c r="S736" s="5" t="s">
        <v>864</v>
      </c>
      <c r="T736" s="5" t="s">
        <v>1702</v>
      </c>
      <c r="U736" s="5" t="s">
        <v>845</v>
      </c>
      <c r="V736" s="5" t="s">
        <v>845</v>
      </c>
      <c r="W736" s="5" t="s">
        <v>850</v>
      </c>
      <c r="X736" s="5" t="s">
        <v>3830</v>
      </c>
      <c r="Y736" s="6">
        <f>X737-'Com RTOS RX'!$X736</f>
        <v>0.0001157407407</v>
      </c>
      <c r="Z736" s="7">
        <f>SUM(LEN(",CO_MQ135|"),'Com RTOS RX'!$H736,LEN(",CO2_MQ135|"),'Com RTOS RX'!$I736,LEN(",Alcool_MQ135|"),'Com RTOS RX'!$J736,LEN(",Alcool_MQ135|"),'Com RTOS RX'!$K736,LEN(",Toluen_MQ135|"),'Com RTOS RX'!$L736,LEN(",MH4_MQ135|"),'Com RTOS RX'!$M736,LEN(",O3_MQ131|"),'Com RTOS RX'!$N736)*8</f>
        <v>672</v>
      </c>
    </row>
    <row r="737" ht="15.75" customHeight="1">
      <c r="A737" s="5" t="s">
        <v>3831</v>
      </c>
      <c r="B737" s="5" t="s">
        <v>3832</v>
      </c>
      <c r="C737" s="5" t="s">
        <v>843</v>
      </c>
      <c r="D737" s="5" t="s">
        <v>3833</v>
      </c>
      <c r="E737" s="5" t="s">
        <v>845</v>
      </c>
      <c r="F737" s="5" t="s">
        <v>845</v>
      </c>
      <c r="G737" s="5" t="s">
        <v>845</v>
      </c>
      <c r="H737" s="5" t="s">
        <v>639</v>
      </c>
      <c r="I737" s="5" t="s">
        <v>294</v>
      </c>
      <c r="J737" s="5" t="s">
        <v>212</v>
      </c>
      <c r="K737" s="5" t="s">
        <v>252</v>
      </c>
      <c r="L737" s="5" t="s">
        <v>430</v>
      </c>
      <c r="M737" s="5" t="s">
        <v>41</v>
      </c>
      <c r="N737" s="5" t="s">
        <v>726</v>
      </c>
      <c r="O737" s="5" t="s">
        <v>845</v>
      </c>
      <c r="P737" s="5" t="s">
        <v>845</v>
      </c>
      <c r="Q737" s="5" t="s">
        <v>847</v>
      </c>
      <c r="R737" s="5" t="s">
        <v>845</v>
      </c>
      <c r="S737" s="5" t="s">
        <v>864</v>
      </c>
      <c r="T737" s="5" t="s">
        <v>1702</v>
      </c>
      <c r="U737" s="5" t="s">
        <v>845</v>
      </c>
      <c r="V737" s="5" t="s">
        <v>845</v>
      </c>
      <c r="W737" s="5" t="s">
        <v>850</v>
      </c>
      <c r="X737" s="5" t="s">
        <v>3834</v>
      </c>
      <c r="Y737" s="6">
        <f>X738-'Com RTOS RX'!$X737</f>
        <v>0.0001157407407</v>
      </c>
      <c r="Z737" s="7">
        <f>SUM(LEN(",CO_MQ135|"),'Com RTOS RX'!$H737,LEN(",CO2_MQ135|"),'Com RTOS RX'!$I737,LEN(",Alcool_MQ135|"),'Com RTOS RX'!$J737,LEN(",Alcool_MQ135|"),'Com RTOS RX'!$K737,LEN(",Toluen_MQ135|"),'Com RTOS RX'!$L737,LEN(",MH4_MQ135|"),'Com RTOS RX'!$M737,LEN(",O3_MQ131|"),'Com RTOS RX'!$N737)*8</f>
        <v>672</v>
      </c>
    </row>
    <row r="738" ht="15.75" customHeight="1">
      <c r="A738" s="5" t="s">
        <v>3835</v>
      </c>
      <c r="B738" s="5" t="s">
        <v>3836</v>
      </c>
      <c r="C738" s="5" t="s">
        <v>843</v>
      </c>
      <c r="D738" s="5" t="s">
        <v>3837</v>
      </c>
      <c r="E738" s="5" t="s">
        <v>845</v>
      </c>
      <c r="F738" s="5" t="s">
        <v>845</v>
      </c>
      <c r="G738" s="5" t="s">
        <v>845</v>
      </c>
      <c r="H738" s="5" t="s">
        <v>656</v>
      </c>
      <c r="I738" s="5" t="s">
        <v>294</v>
      </c>
      <c r="J738" s="5" t="s">
        <v>212</v>
      </c>
      <c r="K738" s="5" t="s">
        <v>252</v>
      </c>
      <c r="L738" s="5" t="s">
        <v>434</v>
      </c>
      <c r="M738" s="5" t="s">
        <v>41</v>
      </c>
      <c r="N738" s="5" t="s">
        <v>694</v>
      </c>
      <c r="O738" s="5" t="s">
        <v>845</v>
      </c>
      <c r="P738" s="5" t="s">
        <v>845</v>
      </c>
      <c r="Q738" s="5" t="s">
        <v>847</v>
      </c>
      <c r="R738" s="5" t="s">
        <v>845</v>
      </c>
      <c r="S738" s="5" t="s">
        <v>864</v>
      </c>
      <c r="T738" s="5" t="s">
        <v>1702</v>
      </c>
      <c r="U738" s="5" t="s">
        <v>845</v>
      </c>
      <c r="V738" s="5" t="s">
        <v>845</v>
      </c>
      <c r="W738" s="5" t="s">
        <v>850</v>
      </c>
      <c r="X738" s="5" t="s">
        <v>3838</v>
      </c>
      <c r="Y738" s="6">
        <f>X739-'Com RTOS RX'!$X738</f>
        <v>0.0001157407407</v>
      </c>
      <c r="Z738" s="7">
        <f>SUM(LEN(",CO_MQ135|"),'Com RTOS RX'!$H738,LEN(",CO2_MQ135|"),'Com RTOS RX'!$I738,LEN(",Alcool_MQ135|"),'Com RTOS RX'!$J738,LEN(",Alcool_MQ135|"),'Com RTOS RX'!$K738,LEN(",Toluen_MQ135|"),'Com RTOS RX'!$L738,LEN(",MH4_MQ135|"),'Com RTOS RX'!$M738,LEN(",O3_MQ131|"),'Com RTOS RX'!$N738)*8</f>
        <v>672</v>
      </c>
    </row>
    <row r="739" ht="15.75" customHeight="1">
      <c r="A739" s="5" t="s">
        <v>3839</v>
      </c>
      <c r="B739" s="5" t="s">
        <v>3840</v>
      </c>
      <c r="C739" s="5" t="s">
        <v>843</v>
      </c>
      <c r="D739" s="5" t="s">
        <v>3841</v>
      </c>
      <c r="E739" s="5" t="s">
        <v>845</v>
      </c>
      <c r="F739" s="5" t="s">
        <v>845</v>
      </c>
      <c r="G739" s="5" t="s">
        <v>845</v>
      </c>
      <c r="H739" s="5" t="s">
        <v>661</v>
      </c>
      <c r="I739" s="5" t="s">
        <v>294</v>
      </c>
      <c r="J739" s="5" t="s">
        <v>202</v>
      </c>
      <c r="K739" s="5" t="s">
        <v>252</v>
      </c>
      <c r="L739" s="5" t="s">
        <v>438</v>
      </c>
      <c r="M739" s="5" t="s">
        <v>180</v>
      </c>
      <c r="N739" s="5" t="s">
        <v>462</v>
      </c>
      <c r="O739" s="5" t="s">
        <v>845</v>
      </c>
      <c r="P739" s="5" t="s">
        <v>845</v>
      </c>
      <c r="Q739" s="5" t="s">
        <v>847</v>
      </c>
      <c r="R739" s="5" t="s">
        <v>845</v>
      </c>
      <c r="S739" s="5" t="s">
        <v>864</v>
      </c>
      <c r="T739" s="5" t="s">
        <v>1702</v>
      </c>
      <c r="U739" s="5" t="s">
        <v>845</v>
      </c>
      <c r="V739" s="5" t="s">
        <v>845</v>
      </c>
      <c r="W739" s="5" t="s">
        <v>850</v>
      </c>
      <c r="X739" s="5" t="s">
        <v>3842</v>
      </c>
      <c r="Y739" s="6">
        <f>X740-'Com RTOS RX'!$X739</f>
        <v>0.0001157407407</v>
      </c>
      <c r="Z739" s="7">
        <f>SUM(LEN(",CO_MQ135|"),'Com RTOS RX'!$H739,LEN(",CO2_MQ135|"),'Com RTOS RX'!$I739,LEN(",Alcool_MQ135|"),'Com RTOS RX'!$J739,LEN(",Alcool_MQ135|"),'Com RTOS RX'!$K739,LEN(",Toluen_MQ135|"),'Com RTOS RX'!$L739,LEN(",MH4_MQ135|"),'Com RTOS RX'!$M739,LEN(",O3_MQ131|"),'Com RTOS RX'!$N739)*8</f>
        <v>672</v>
      </c>
    </row>
    <row r="740" ht="15.75" customHeight="1">
      <c r="A740" s="5" t="s">
        <v>3843</v>
      </c>
      <c r="B740" s="5" t="s">
        <v>3844</v>
      </c>
      <c r="C740" s="5" t="s">
        <v>843</v>
      </c>
      <c r="D740" s="5" t="s">
        <v>3845</v>
      </c>
      <c r="E740" s="5" t="s">
        <v>845</v>
      </c>
      <c r="F740" s="5" t="s">
        <v>845</v>
      </c>
      <c r="G740" s="5" t="s">
        <v>845</v>
      </c>
      <c r="H740" s="5" t="s">
        <v>133</v>
      </c>
      <c r="I740" s="5" t="s">
        <v>278</v>
      </c>
      <c r="J740" s="5" t="s">
        <v>223</v>
      </c>
      <c r="K740" s="5" t="s">
        <v>268</v>
      </c>
      <c r="L740" s="5" t="s">
        <v>478</v>
      </c>
      <c r="M740" s="5" t="s">
        <v>52</v>
      </c>
      <c r="N740" s="5" t="s">
        <v>694</v>
      </c>
      <c r="O740" s="5" t="s">
        <v>845</v>
      </c>
      <c r="P740" s="5" t="s">
        <v>845</v>
      </c>
      <c r="Q740" s="5" t="s">
        <v>847</v>
      </c>
      <c r="R740" s="5" t="s">
        <v>845</v>
      </c>
      <c r="S740" s="5" t="s">
        <v>864</v>
      </c>
      <c r="T740" s="5" t="s">
        <v>1702</v>
      </c>
      <c r="U740" s="5" t="s">
        <v>845</v>
      </c>
      <c r="V740" s="5" t="s">
        <v>845</v>
      </c>
      <c r="W740" s="5" t="s">
        <v>850</v>
      </c>
      <c r="X740" s="5" t="s">
        <v>3846</v>
      </c>
      <c r="Y740" s="6">
        <f>X741-'Com RTOS RX'!$X740</f>
        <v>0.0001157407407</v>
      </c>
      <c r="Z740" s="7">
        <f>SUM(LEN(",CO_MQ135|"),'Com RTOS RX'!$H740,LEN(",CO2_MQ135|"),'Com RTOS RX'!$I740,LEN(",Alcool_MQ135|"),'Com RTOS RX'!$J740,LEN(",Alcool_MQ135|"),'Com RTOS RX'!$K740,LEN(",Toluen_MQ135|"),'Com RTOS RX'!$L740,LEN(",MH4_MQ135|"),'Com RTOS RX'!$M740,LEN(",O3_MQ131|"),'Com RTOS RX'!$N740)*8</f>
        <v>672</v>
      </c>
    </row>
    <row r="741" ht="15.75" customHeight="1">
      <c r="A741" s="5" t="s">
        <v>3847</v>
      </c>
      <c r="B741" s="5" t="s">
        <v>3848</v>
      </c>
      <c r="C741" s="5" t="s">
        <v>843</v>
      </c>
      <c r="D741" s="5" t="s">
        <v>3849</v>
      </c>
      <c r="E741" s="5" t="s">
        <v>845</v>
      </c>
      <c r="F741" s="5" t="s">
        <v>845</v>
      </c>
      <c r="G741" s="5" t="s">
        <v>845</v>
      </c>
      <c r="H741" s="5" t="s">
        <v>1418</v>
      </c>
      <c r="I741" s="5" t="s">
        <v>237</v>
      </c>
      <c r="J741" s="5" t="s">
        <v>184</v>
      </c>
      <c r="K741" s="5" t="s">
        <v>238</v>
      </c>
      <c r="L741" s="5" t="s">
        <v>742</v>
      </c>
      <c r="M741" s="5" t="s">
        <v>180</v>
      </c>
      <c r="N741" s="5" t="s">
        <v>1513</v>
      </c>
      <c r="O741" s="5" t="s">
        <v>845</v>
      </c>
      <c r="P741" s="5" t="s">
        <v>845</v>
      </c>
      <c r="Q741" s="5" t="s">
        <v>847</v>
      </c>
      <c r="R741" s="5" t="s">
        <v>845</v>
      </c>
      <c r="S741" s="5" t="s">
        <v>864</v>
      </c>
      <c r="T741" s="5" t="s">
        <v>1702</v>
      </c>
      <c r="U741" s="5" t="s">
        <v>845</v>
      </c>
      <c r="V741" s="5" t="s">
        <v>845</v>
      </c>
      <c r="W741" s="5" t="s">
        <v>850</v>
      </c>
      <c r="X741" s="5" t="s">
        <v>3850</v>
      </c>
      <c r="Y741" s="6">
        <f>X742-'Com RTOS RX'!$X741</f>
        <v>0.0001157407407</v>
      </c>
      <c r="Z741" s="7">
        <f>SUM(LEN(",CO_MQ135|"),'Com RTOS RX'!$H741,LEN(",CO2_MQ135|"),'Com RTOS RX'!$I741,LEN(",Alcool_MQ135|"),'Com RTOS RX'!$J741,LEN(",Alcool_MQ135|"),'Com RTOS RX'!$K741,LEN(",Toluen_MQ135|"),'Com RTOS RX'!$L741,LEN(",MH4_MQ135|"),'Com RTOS RX'!$M741,LEN(",O3_MQ131|"),'Com RTOS RX'!$N741)*8</f>
        <v>672</v>
      </c>
    </row>
    <row r="742" ht="15.75" customHeight="1">
      <c r="A742" s="5" t="s">
        <v>3851</v>
      </c>
      <c r="B742" s="5" t="s">
        <v>3852</v>
      </c>
      <c r="C742" s="5" t="s">
        <v>843</v>
      </c>
      <c r="D742" s="5" t="s">
        <v>3853</v>
      </c>
      <c r="E742" s="5" t="s">
        <v>845</v>
      </c>
      <c r="F742" s="5" t="s">
        <v>845</v>
      </c>
      <c r="G742" s="5" t="s">
        <v>845</v>
      </c>
      <c r="H742" s="5" t="s">
        <v>713</v>
      </c>
      <c r="I742" s="5" t="s">
        <v>255</v>
      </c>
      <c r="J742" s="5" t="s">
        <v>194</v>
      </c>
      <c r="K742" s="5" t="s">
        <v>238</v>
      </c>
      <c r="L742" s="5" t="s">
        <v>450</v>
      </c>
      <c r="M742" s="5" t="s">
        <v>180</v>
      </c>
      <c r="N742" s="5" t="s">
        <v>694</v>
      </c>
      <c r="O742" s="5" t="s">
        <v>845</v>
      </c>
      <c r="P742" s="5" t="s">
        <v>845</v>
      </c>
      <c r="Q742" s="5" t="s">
        <v>847</v>
      </c>
      <c r="R742" s="5" t="s">
        <v>845</v>
      </c>
      <c r="S742" s="5" t="s">
        <v>864</v>
      </c>
      <c r="T742" s="5" t="s">
        <v>1702</v>
      </c>
      <c r="U742" s="5" t="s">
        <v>845</v>
      </c>
      <c r="V742" s="5" t="s">
        <v>845</v>
      </c>
      <c r="W742" s="5" t="s">
        <v>850</v>
      </c>
      <c r="X742" s="5" t="s">
        <v>3854</v>
      </c>
      <c r="Y742" s="6">
        <f>X743-'Com RTOS RX'!$X742</f>
        <v>0.0002314814815</v>
      </c>
      <c r="Z742" s="7">
        <f>SUM(LEN(",CO_MQ135|"),'Com RTOS RX'!$H742,LEN(",CO2_MQ135|"),'Com RTOS RX'!$I742,LEN(",Alcool_MQ135|"),'Com RTOS RX'!$J742,LEN(",Alcool_MQ135|"),'Com RTOS RX'!$K742,LEN(",Toluen_MQ135|"),'Com RTOS RX'!$L742,LEN(",MH4_MQ135|"),'Com RTOS RX'!$M742,LEN(",O3_MQ131|"),'Com RTOS RX'!$N742)*8</f>
        <v>672</v>
      </c>
    </row>
    <row r="743" ht="15.75" customHeight="1">
      <c r="A743" s="5" t="s">
        <v>3855</v>
      </c>
      <c r="B743" s="5" t="s">
        <v>3856</v>
      </c>
      <c r="C743" s="5" t="s">
        <v>843</v>
      </c>
      <c r="D743" s="5" t="s">
        <v>3857</v>
      </c>
      <c r="E743" s="5" t="s">
        <v>845</v>
      </c>
      <c r="F743" s="5" t="s">
        <v>845</v>
      </c>
      <c r="G743" s="5" t="s">
        <v>845</v>
      </c>
      <c r="H743" s="5" t="s">
        <v>732</v>
      </c>
      <c r="I743" s="5" t="s">
        <v>188</v>
      </c>
      <c r="J743" s="5" t="s">
        <v>236</v>
      </c>
      <c r="K743" s="5" t="s">
        <v>161</v>
      </c>
      <c r="L743" s="5" t="s">
        <v>462</v>
      </c>
      <c r="M743" s="5" t="s">
        <v>865</v>
      </c>
      <c r="N743" s="5" t="s">
        <v>734</v>
      </c>
      <c r="O743" s="5" t="s">
        <v>845</v>
      </c>
      <c r="P743" s="5" t="s">
        <v>845</v>
      </c>
      <c r="Q743" s="5" t="s">
        <v>847</v>
      </c>
      <c r="R743" s="5" t="s">
        <v>845</v>
      </c>
      <c r="S743" s="5" t="s">
        <v>864</v>
      </c>
      <c r="T743" s="5" t="s">
        <v>1702</v>
      </c>
      <c r="U743" s="5" t="s">
        <v>845</v>
      </c>
      <c r="V743" s="5" t="s">
        <v>845</v>
      </c>
      <c r="W743" s="5" t="s">
        <v>850</v>
      </c>
      <c r="X743" s="5" t="s">
        <v>3858</v>
      </c>
      <c r="Y743" s="6">
        <f>X744-'Com RTOS RX'!$X743</f>
        <v>0.0001157407407</v>
      </c>
      <c r="Z743" s="7">
        <f>SUM(LEN(",CO_MQ135|"),'Com RTOS RX'!$H743,LEN(",CO2_MQ135|"),'Com RTOS RX'!$I743,LEN(",Alcool_MQ135|"),'Com RTOS RX'!$J743,LEN(",Alcool_MQ135|"),'Com RTOS RX'!$K743,LEN(",Toluen_MQ135|"),'Com RTOS RX'!$L743,LEN(",MH4_MQ135|"),'Com RTOS RX'!$M743,LEN(",O3_MQ131|"),'Com RTOS RX'!$N743)*8</f>
        <v>672</v>
      </c>
    </row>
    <row r="744" ht="15.75" customHeight="1">
      <c r="A744" s="5" t="s">
        <v>3859</v>
      </c>
      <c r="B744" s="5" t="s">
        <v>3860</v>
      </c>
      <c r="C744" s="5" t="s">
        <v>843</v>
      </c>
      <c r="D744" s="5" t="s">
        <v>3861</v>
      </c>
      <c r="E744" s="5" t="s">
        <v>845</v>
      </c>
      <c r="F744" s="5" t="s">
        <v>845</v>
      </c>
      <c r="G744" s="5" t="s">
        <v>845</v>
      </c>
      <c r="H744" s="5" t="s">
        <v>740</v>
      </c>
      <c r="I744" s="5" t="s">
        <v>188</v>
      </c>
      <c r="J744" s="5" t="s">
        <v>236</v>
      </c>
      <c r="K744" s="5" t="s">
        <v>238</v>
      </c>
      <c r="L744" s="5" t="s">
        <v>1513</v>
      </c>
      <c r="M744" s="5" t="s">
        <v>180</v>
      </c>
      <c r="N744" s="5" t="s">
        <v>1513</v>
      </c>
      <c r="O744" s="5" t="s">
        <v>845</v>
      </c>
      <c r="P744" s="5" t="s">
        <v>845</v>
      </c>
      <c r="Q744" s="5" t="s">
        <v>847</v>
      </c>
      <c r="R744" s="5" t="s">
        <v>845</v>
      </c>
      <c r="S744" s="5" t="s">
        <v>864</v>
      </c>
      <c r="T744" s="5" t="s">
        <v>1702</v>
      </c>
      <c r="U744" s="5" t="s">
        <v>845</v>
      </c>
      <c r="V744" s="5" t="s">
        <v>845</v>
      </c>
      <c r="W744" s="5" t="s">
        <v>850</v>
      </c>
      <c r="X744" s="5" t="s">
        <v>3862</v>
      </c>
      <c r="Y744" s="6">
        <f>X745-'Com RTOS RX'!$X744</f>
        <v>0.0001157407407</v>
      </c>
      <c r="Z744" s="7">
        <f>SUM(LEN(",CO_MQ135|"),'Com RTOS RX'!$H744,LEN(",CO2_MQ135|"),'Com RTOS RX'!$I744,LEN(",Alcool_MQ135|"),'Com RTOS RX'!$J744,LEN(",Alcool_MQ135|"),'Com RTOS RX'!$K744,LEN(",Toluen_MQ135|"),'Com RTOS RX'!$L744,LEN(",MH4_MQ135|"),'Com RTOS RX'!$M744,LEN(",O3_MQ131|"),'Com RTOS RX'!$N744)*8</f>
        <v>672</v>
      </c>
    </row>
    <row r="745" ht="15.75" customHeight="1">
      <c r="A745" s="5" t="s">
        <v>3863</v>
      </c>
      <c r="B745" s="5" t="s">
        <v>3864</v>
      </c>
      <c r="C745" s="5" t="s">
        <v>843</v>
      </c>
      <c r="D745" s="5" t="s">
        <v>3865</v>
      </c>
      <c r="E745" s="5" t="s">
        <v>845</v>
      </c>
      <c r="F745" s="5" t="s">
        <v>845</v>
      </c>
      <c r="G745" s="5" t="s">
        <v>845</v>
      </c>
      <c r="H745" s="5" t="s">
        <v>717</v>
      </c>
      <c r="I745" s="5" t="s">
        <v>234</v>
      </c>
      <c r="J745" s="5" t="s">
        <v>244</v>
      </c>
      <c r="K745" s="5" t="s">
        <v>161</v>
      </c>
      <c r="L745" s="5" t="s">
        <v>462</v>
      </c>
      <c r="M745" s="5" t="s">
        <v>865</v>
      </c>
      <c r="N745" s="5" t="s">
        <v>462</v>
      </c>
      <c r="O745" s="5" t="s">
        <v>845</v>
      </c>
      <c r="P745" s="5" t="s">
        <v>845</v>
      </c>
      <c r="Q745" s="5" t="s">
        <v>847</v>
      </c>
      <c r="R745" s="5" t="s">
        <v>845</v>
      </c>
      <c r="S745" s="5" t="s">
        <v>864</v>
      </c>
      <c r="T745" s="5" t="s">
        <v>1702</v>
      </c>
      <c r="U745" s="5" t="s">
        <v>845</v>
      </c>
      <c r="V745" s="5" t="s">
        <v>845</v>
      </c>
      <c r="W745" s="5" t="s">
        <v>850</v>
      </c>
      <c r="X745" s="5" t="s">
        <v>3866</v>
      </c>
      <c r="Y745" s="6">
        <f>X746-'Com RTOS RX'!$X745</f>
        <v>0.0001157407407</v>
      </c>
      <c r="Z745" s="7">
        <f>SUM(LEN(",CO_MQ135|"),'Com RTOS RX'!$H745,LEN(",CO2_MQ135|"),'Com RTOS RX'!$I745,LEN(",Alcool_MQ135|"),'Com RTOS RX'!$J745,LEN(",Alcool_MQ135|"),'Com RTOS RX'!$K745,LEN(",Toluen_MQ135|"),'Com RTOS RX'!$L745,LEN(",MH4_MQ135|"),'Com RTOS RX'!$M745,LEN(",O3_MQ131|"),'Com RTOS RX'!$N745)*8</f>
        <v>672</v>
      </c>
    </row>
    <row r="746" ht="15.75" customHeight="1">
      <c r="A746" s="5" t="s">
        <v>3867</v>
      </c>
      <c r="B746" s="5" t="s">
        <v>3868</v>
      </c>
      <c r="C746" s="5" t="s">
        <v>843</v>
      </c>
      <c r="D746" s="5" t="s">
        <v>3869</v>
      </c>
      <c r="E746" s="5" t="s">
        <v>845</v>
      </c>
      <c r="F746" s="5" t="s">
        <v>845</v>
      </c>
      <c r="G746" s="5" t="s">
        <v>845</v>
      </c>
      <c r="H746" s="5" t="s">
        <v>783</v>
      </c>
      <c r="I746" s="5" t="s">
        <v>278</v>
      </c>
      <c r="J746" s="5" t="s">
        <v>230</v>
      </c>
      <c r="K746" s="5" t="s">
        <v>268</v>
      </c>
      <c r="L746" s="5" t="s">
        <v>341</v>
      </c>
      <c r="M746" s="5" t="s">
        <v>865</v>
      </c>
      <c r="N746" s="5" t="s">
        <v>462</v>
      </c>
      <c r="O746" s="5" t="s">
        <v>845</v>
      </c>
      <c r="P746" s="5" t="s">
        <v>845</v>
      </c>
      <c r="Q746" s="5" t="s">
        <v>847</v>
      </c>
      <c r="R746" s="5" t="s">
        <v>845</v>
      </c>
      <c r="S746" s="5" t="s">
        <v>864</v>
      </c>
      <c r="T746" s="5" t="s">
        <v>1702</v>
      </c>
      <c r="U746" s="5" t="s">
        <v>845</v>
      </c>
      <c r="V746" s="5" t="s">
        <v>845</v>
      </c>
      <c r="W746" s="5" t="s">
        <v>850</v>
      </c>
      <c r="X746" s="5" t="s">
        <v>3870</v>
      </c>
      <c r="Y746" s="6">
        <f>X747-'Com RTOS RX'!$X746</f>
        <v>0.0001157407407</v>
      </c>
      <c r="Z746" s="7">
        <f>SUM(LEN(",CO_MQ135|"),'Com RTOS RX'!$H746,LEN(",CO2_MQ135|"),'Com RTOS RX'!$I746,LEN(",Alcool_MQ135|"),'Com RTOS RX'!$J746,LEN(",Alcool_MQ135|"),'Com RTOS RX'!$K746,LEN(",Toluen_MQ135|"),'Com RTOS RX'!$L746,LEN(",MH4_MQ135|"),'Com RTOS RX'!$M746,LEN(",O3_MQ131|"),'Com RTOS RX'!$N746)*8</f>
        <v>672</v>
      </c>
    </row>
    <row r="747" ht="15.75" customHeight="1">
      <c r="A747" s="5" t="s">
        <v>3871</v>
      </c>
      <c r="B747" s="5" t="s">
        <v>3872</v>
      </c>
      <c r="C747" s="5" t="s">
        <v>843</v>
      </c>
      <c r="D747" s="5" t="s">
        <v>3873</v>
      </c>
      <c r="E747" s="5" t="s">
        <v>845</v>
      </c>
      <c r="F747" s="5" t="s">
        <v>845</v>
      </c>
      <c r="G747" s="5" t="s">
        <v>845</v>
      </c>
      <c r="H747" s="5" t="s">
        <v>691</v>
      </c>
      <c r="I747" s="5" t="s">
        <v>188</v>
      </c>
      <c r="J747" s="5" t="s">
        <v>228</v>
      </c>
      <c r="K747" s="5" t="s">
        <v>238</v>
      </c>
      <c r="L747" s="5" t="s">
        <v>694</v>
      </c>
      <c r="M747" s="5" t="s">
        <v>180</v>
      </c>
      <c r="N747" s="5" t="s">
        <v>694</v>
      </c>
      <c r="O747" s="5" t="s">
        <v>845</v>
      </c>
      <c r="P747" s="5" t="s">
        <v>845</v>
      </c>
      <c r="Q747" s="5" t="s">
        <v>847</v>
      </c>
      <c r="R747" s="5" t="s">
        <v>845</v>
      </c>
      <c r="S747" s="5" t="s">
        <v>864</v>
      </c>
      <c r="T747" s="5" t="s">
        <v>1702</v>
      </c>
      <c r="U747" s="5" t="s">
        <v>845</v>
      </c>
      <c r="V747" s="5" t="s">
        <v>845</v>
      </c>
      <c r="W747" s="5" t="s">
        <v>850</v>
      </c>
      <c r="X747" s="5" t="s">
        <v>3874</v>
      </c>
      <c r="Y747" s="6">
        <f>X748-'Com RTOS RX'!$X747</f>
        <v>0.0001157407407</v>
      </c>
      <c r="Z747" s="7">
        <f>SUM(LEN(",CO_MQ135|"),'Com RTOS RX'!$H747,LEN(",CO2_MQ135|"),'Com RTOS RX'!$I747,LEN(",Alcool_MQ135|"),'Com RTOS RX'!$J747,LEN(",Alcool_MQ135|"),'Com RTOS RX'!$K747,LEN(",Toluen_MQ135|"),'Com RTOS RX'!$L747,LEN(",MH4_MQ135|"),'Com RTOS RX'!$M747,LEN(",O3_MQ131|"),'Com RTOS RX'!$N747)*8</f>
        <v>672</v>
      </c>
    </row>
    <row r="748" ht="15.75" customHeight="1">
      <c r="A748" s="5" t="s">
        <v>3875</v>
      </c>
      <c r="B748" s="5" t="s">
        <v>3876</v>
      </c>
      <c r="C748" s="5" t="s">
        <v>843</v>
      </c>
      <c r="D748" s="5" t="s">
        <v>3877</v>
      </c>
      <c r="E748" s="5" t="s">
        <v>845</v>
      </c>
      <c r="F748" s="5" t="s">
        <v>845</v>
      </c>
      <c r="G748" s="5" t="s">
        <v>845</v>
      </c>
      <c r="H748" s="5" t="s">
        <v>731</v>
      </c>
      <c r="I748" s="5" t="s">
        <v>234</v>
      </c>
      <c r="J748" s="5" t="s">
        <v>244</v>
      </c>
      <c r="K748" s="5" t="s">
        <v>161</v>
      </c>
      <c r="L748" s="5" t="s">
        <v>458</v>
      </c>
      <c r="M748" s="5" t="s">
        <v>865</v>
      </c>
      <c r="N748" s="5" t="s">
        <v>458</v>
      </c>
      <c r="O748" s="5" t="s">
        <v>845</v>
      </c>
      <c r="P748" s="5" t="s">
        <v>845</v>
      </c>
      <c r="Q748" s="5" t="s">
        <v>847</v>
      </c>
      <c r="R748" s="5" t="s">
        <v>845</v>
      </c>
      <c r="S748" s="5" t="s">
        <v>864</v>
      </c>
      <c r="T748" s="5" t="s">
        <v>1702</v>
      </c>
      <c r="U748" s="5" t="s">
        <v>845</v>
      </c>
      <c r="V748" s="5" t="s">
        <v>845</v>
      </c>
      <c r="W748" s="5" t="s">
        <v>850</v>
      </c>
      <c r="X748" s="5" t="s">
        <v>3878</v>
      </c>
      <c r="Y748" s="6">
        <f>X749-'Com RTOS RX'!$X748</f>
        <v>0.0001157407407</v>
      </c>
      <c r="Z748" s="7">
        <f>SUM(LEN(",CO_MQ135|"),'Com RTOS RX'!$H748,LEN(",CO2_MQ135|"),'Com RTOS RX'!$I748,LEN(",Alcool_MQ135|"),'Com RTOS RX'!$J748,LEN(",Alcool_MQ135|"),'Com RTOS RX'!$K748,LEN(",Toluen_MQ135|"),'Com RTOS RX'!$L748,LEN(",MH4_MQ135|"),'Com RTOS RX'!$M748,LEN(",O3_MQ131|"),'Com RTOS RX'!$N748)*8</f>
        <v>672</v>
      </c>
    </row>
    <row r="749" ht="15.75" customHeight="1">
      <c r="A749" s="5" t="s">
        <v>3879</v>
      </c>
      <c r="B749" s="5" t="s">
        <v>3880</v>
      </c>
      <c r="C749" s="5" t="s">
        <v>843</v>
      </c>
      <c r="D749" s="5" t="s">
        <v>3881</v>
      </c>
      <c r="E749" s="5" t="s">
        <v>845</v>
      </c>
      <c r="F749" s="5" t="s">
        <v>845</v>
      </c>
      <c r="G749" s="5" t="s">
        <v>845</v>
      </c>
      <c r="H749" s="5" t="s">
        <v>1020</v>
      </c>
      <c r="I749" s="5" t="s">
        <v>286</v>
      </c>
      <c r="J749" s="5" t="s">
        <v>9</v>
      </c>
      <c r="K749" s="5" t="s">
        <v>285</v>
      </c>
      <c r="L749" s="5" t="s">
        <v>496</v>
      </c>
      <c r="M749" s="5" t="s">
        <v>52</v>
      </c>
      <c r="N749" s="5" t="s">
        <v>458</v>
      </c>
      <c r="O749" s="5" t="s">
        <v>845</v>
      </c>
      <c r="P749" s="5" t="s">
        <v>845</v>
      </c>
      <c r="Q749" s="5" t="s">
        <v>847</v>
      </c>
      <c r="R749" s="5" t="s">
        <v>845</v>
      </c>
      <c r="S749" s="5" t="s">
        <v>864</v>
      </c>
      <c r="T749" s="5" t="s">
        <v>1702</v>
      </c>
      <c r="U749" s="5" t="s">
        <v>845</v>
      </c>
      <c r="V749" s="5" t="s">
        <v>845</v>
      </c>
      <c r="W749" s="5" t="s">
        <v>850</v>
      </c>
      <c r="X749" s="5" t="s">
        <v>3882</v>
      </c>
      <c r="Y749" s="6">
        <f>X750-'Com RTOS RX'!$X749</f>
        <v>0.0001157407407</v>
      </c>
      <c r="Z749" s="7">
        <f>SUM(LEN(",CO_MQ135|"),'Com RTOS RX'!$H749,LEN(",CO2_MQ135|"),'Com RTOS RX'!$I749,LEN(",Alcool_MQ135|"),'Com RTOS RX'!$J749,LEN(",Alcool_MQ135|"),'Com RTOS RX'!$K749,LEN(",Toluen_MQ135|"),'Com RTOS RX'!$L749,LEN(",MH4_MQ135|"),'Com RTOS RX'!$M749,LEN(",O3_MQ131|"),'Com RTOS RX'!$N749)*8</f>
        <v>672</v>
      </c>
    </row>
    <row r="750" ht="15.75" customHeight="1">
      <c r="A750" s="5" t="s">
        <v>3883</v>
      </c>
      <c r="B750" s="5" t="s">
        <v>3884</v>
      </c>
      <c r="C750" s="5" t="s">
        <v>843</v>
      </c>
      <c r="D750" s="5" t="s">
        <v>3885</v>
      </c>
      <c r="E750" s="5" t="s">
        <v>845</v>
      </c>
      <c r="F750" s="5" t="s">
        <v>845</v>
      </c>
      <c r="G750" s="5" t="s">
        <v>845</v>
      </c>
      <c r="H750" s="5" t="s">
        <v>1418</v>
      </c>
      <c r="I750" s="5" t="s">
        <v>237</v>
      </c>
      <c r="J750" s="5" t="s">
        <v>184</v>
      </c>
      <c r="K750" s="5" t="s">
        <v>238</v>
      </c>
      <c r="L750" s="5" t="s">
        <v>742</v>
      </c>
      <c r="M750" s="5" t="s">
        <v>180</v>
      </c>
      <c r="N750" s="5" t="s">
        <v>462</v>
      </c>
      <c r="O750" s="5" t="s">
        <v>845</v>
      </c>
      <c r="P750" s="5" t="s">
        <v>845</v>
      </c>
      <c r="Q750" s="5" t="s">
        <v>847</v>
      </c>
      <c r="R750" s="5" t="s">
        <v>845</v>
      </c>
      <c r="S750" s="5" t="s">
        <v>864</v>
      </c>
      <c r="T750" s="5" t="s">
        <v>1702</v>
      </c>
      <c r="U750" s="5" t="s">
        <v>845</v>
      </c>
      <c r="V750" s="5" t="s">
        <v>845</v>
      </c>
      <c r="W750" s="5" t="s">
        <v>850</v>
      </c>
      <c r="X750" s="5" t="s">
        <v>3886</v>
      </c>
      <c r="Y750" s="6">
        <f>X751-'Com RTOS RX'!$X750</f>
        <v>0.0001273148148</v>
      </c>
      <c r="Z750" s="7">
        <f>SUM(LEN(",CO_MQ135|"),'Com RTOS RX'!$H750,LEN(",CO2_MQ135|"),'Com RTOS RX'!$I750,LEN(",Alcool_MQ135|"),'Com RTOS RX'!$J750,LEN(",Alcool_MQ135|"),'Com RTOS RX'!$K750,LEN(",Toluen_MQ135|"),'Com RTOS RX'!$L750,LEN(",MH4_MQ135|"),'Com RTOS RX'!$M750,LEN(",O3_MQ131|"),'Com RTOS RX'!$N750)*8</f>
        <v>672</v>
      </c>
    </row>
    <row r="751" ht="15.75" customHeight="1">
      <c r="A751" s="5" t="s">
        <v>3887</v>
      </c>
      <c r="B751" s="5" t="s">
        <v>3888</v>
      </c>
      <c r="C751" s="5" t="s">
        <v>843</v>
      </c>
      <c r="D751" s="5" t="s">
        <v>3889</v>
      </c>
      <c r="E751" s="5" t="s">
        <v>845</v>
      </c>
      <c r="F751" s="5" t="s">
        <v>845</v>
      </c>
      <c r="G751" s="5" t="s">
        <v>845</v>
      </c>
      <c r="H751" s="5" t="s">
        <v>691</v>
      </c>
      <c r="I751" s="5" t="s">
        <v>188</v>
      </c>
      <c r="J751" s="5" t="s">
        <v>228</v>
      </c>
      <c r="K751" s="5" t="s">
        <v>238</v>
      </c>
      <c r="L751" s="5" t="s">
        <v>694</v>
      </c>
      <c r="M751" s="5" t="s">
        <v>180</v>
      </c>
      <c r="N751" s="5" t="s">
        <v>1513</v>
      </c>
      <c r="O751" s="5" t="s">
        <v>845</v>
      </c>
      <c r="P751" s="5" t="s">
        <v>845</v>
      </c>
      <c r="Q751" s="5" t="s">
        <v>847</v>
      </c>
      <c r="R751" s="5" t="s">
        <v>845</v>
      </c>
      <c r="S751" s="5" t="s">
        <v>864</v>
      </c>
      <c r="T751" s="5" t="s">
        <v>1702</v>
      </c>
      <c r="U751" s="5" t="s">
        <v>845</v>
      </c>
      <c r="V751" s="5" t="s">
        <v>845</v>
      </c>
      <c r="W751" s="5" t="s">
        <v>850</v>
      </c>
      <c r="X751" s="5" t="s">
        <v>3890</v>
      </c>
      <c r="Y751" s="6">
        <f>X752-'Com RTOS RX'!$X751</f>
        <v>0.0001157407407</v>
      </c>
      <c r="Z751" s="7">
        <f>SUM(LEN(",CO_MQ135|"),'Com RTOS RX'!$H751,LEN(",CO2_MQ135|"),'Com RTOS RX'!$I751,LEN(",Alcool_MQ135|"),'Com RTOS RX'!$J751,LEN(",Alcool_MQ135|"),'Com RTOS RX'!$K751,LEN(",Toluen_MQ135|"),'Com RTOS RX'!$L751,LEN(",MH4_MQ135|"),'Com RTOS RX'!$M751,LEN(",O3_MQ131|"),'Com RTOS RX'!$N751)*8</f>
        <v>672</v>
      </c>
    </row>
    <row r="752" ht="15.75" customHeight="1">
      <c r="A752" s="5" t="s">
        <v>3891</v>
      </c>
      <c r="B752" s="5" t="s">
        <v>3892</v>
      </c>
      <c r="C752" s="5" t="s">
        <v>843</v>
      </c>
      <c r="D752" s="5" t="s">
        <v>3893</v>
      </c>
      <c r="E752" s="5" t="s">
        <v>845</v>
      </c>
      <c r="F752" s="5" t="s">
        <v>845</v>
      </c>
      <c r="G752" s="5" t="s">
        <v>845</v>
      </c>
      <c r="H752" s="5" t="s">
        <v>687</v>
      </c>
      <c r="I752" s="5" t="s">
        <v>255</v>
      </c>
      <c r="J752" s="5" t="s">
        <v>184</v>
      </c>
      <c r="K752" s="5" t="s">
        <v>238</v>
      </c>
      <c r="L752" s="5" t="s">
        <v>742</v>
      </c>
      <c r="M752" s="5" t="s">
        <v>180</v>
      </c>
      <c r="N752" s="5" t="s">
        <v>458</v>
      </c>
      <c r="O752" s="5" t="s">
        <v>845</v>
      </c>
      <c r="P752" s="5" t="s">
        <v>845</v>
      </c>
      <c r="Q752" s="5" t="s">
        <v>847</v>
      </c>
      <c r="R752" s="5" t="s">
        <v>845</v>
      </c>
      <c r="S752" s="5" t="s">
        <v>864</v>
      </c>
      <c r="T752" s="5" t="s">
        <v>1702</v>
      </c>
      <c r="U752" s="5" t="s">
        <v>845</v>
      </c>
      <c r="V752" s="5" t="s">
        <v>845</v>
      </c>
      <c r="W752" s="5" t="s">
        <v>850</v>
      </c>
      <c r="X752" s="5" t="s">
        <v>3894</v>
      </c>
      <c r="Y752" s="6">
        <f>X753-'Com RTOS RX'!$X752</f>
        <v>0.0001157407407</v>
      </c>
      <c r="Z752" s="7">
        <f>SUM(LEN(",CO_MQ135|"),'Com RTOS RX'!$H752,LEN(",CO2_MQ135|"),'Com RTOS RX'!$I752,LEN(",Alcool_MQ135|"),'Com RTOS RX'!$J752,LEN(",Alcool_MQ135|"),'Com RTOS RX'!$K752,LEN(",Toluen_MQ135|"),'Com RTOS RX'!$L752,LEN(",MH4_MQ135|"),'Com RTOS RX'!$M752,LEN(",O3_MQ131|"),'Com RTOS RX'!$N752)*8</f>
        <v>672</v>
      </c>
    </row>
    <row r="753" ht="15.75" customHeight="1">
      <c r="A753" s="5" t="s">
        <v>3895</v>
      </c>
      <c r="B753" s="5" t="s">
        <v>3896</v>
      </c>
      <c r="C753" s="5" t="s">
        <v>843</v>
      </c>
      <c r="D753" s="5" t="s">
        <v>3897</v>
      </c>
      <c r="E753" s="5" t="s">
        <v>845</v>
      </c>
      <c r="F753" s="5" t="s">
        <v>845</v>
      </c>
      <c r="G753" s="5" t="s">
        <v>845</v>
      </c>
      <c r="H753" s="5" t="s">
        <v>704</v>
      </c>
      <c r="I753" s="5" t="s">
        <v>255</v>
      </c>
      <c r="J753" s="5" t="s">
        <v>194</v>
      </c>
      <c r="K753" s="5" t="s">
        <v>238</v>
      </c>
      <c r="L753" s="5" t="s">
        <v>734</v>
      </c>
      <c r="M753" s="5" t="s">
        <v>180</v>
      </c>
      <c r="N753" s="5" t="s">
        <v>458</v>
      </c>
      <c r="O753" s="5" t="s">
        <v>845</v>
      </c>
      <c r="P753" s="5" t="s">
        <v>845</v>
      </c>
      <c r="Q753" s="5" t="s">
        <v>847</v>
      </c>
      <c r="R753" s="5" t="s">
        <v>845</v>
      </c>
      <c r="S753" s="5" t="s">
        <v>864</v>
      </c>
      <c r="T753" s="5" t="s">
        <v>1702</v>
      </c>
      <c r="U753" s="5" t="s">
        <v>845</v>
      </c>
      <c r="V753" s="5" t="s">
        <v>845</v>
      </c>
      <c r="W753" s="5" t="s">
        <v>850</v>
      </c>
      <c r="X753" s="5" t="s">
        <v>3898</v>
      </c>
      <c r="Y753" s="6">
        <f>X754-'Com RTOS RX'!$X753</f>
        <v>0.0001157407407</v>
      </c>
      <c r="Z753" s="7">
        <f>SUM(LEN(",CO_MQ135|"),'Com RTOS RX'!$H753,LEN(",CO2_MQ135|"),'Com RTOS RX'!$I753,LEN(",Alcool_MQ135|"),'Com RTOS RX'!$J753,LEN(",Alcool_MQ135|"),'Com RTOS RX'!$K753,LEN(",Toluen_MQ135|"),'Com RTOS RX'!$L753,LEN(",MH4_MQ135|"),'Com RTOS RX'!$M753,LEN(",O3_MQ131|"),'Com RTOS RX'!$N753)*8</f>
        <v>672</v>
      </c>
    </row>
    <row r="754" ht="15.75" customHeight="1">
      <c r="A754" s="5" t="s">
        <v>3899</v>
      </c>
      <c r="B754" s="5" t="s">
        <v>3900</v>
      </c>
      <c r="C754" s="5" t="s">
        <v>843</v>
      </c>
      <c r="D754" s="5" t="s">
        <v>3901</v>
      </c>
      <c r="E754" s="5" t="s">
        <v>845</v>
      </c>
      <c r="F754" s="5" t="s">
        <v>845</v>
      </c>
      <c r="G754" s="5" t="s">
        <v>845</v>
      </c>
      <c r="H754" s="5" t="s">
        <v>704</v>
      </c>
      <c r="I754" s="5" t="s">
        <v>255</v>
      </c>
      <c r="J754" s="5" t="s">
        <v>194</v>
      </c>
      <c r="K754" s="5" t="s">
        <v>238</v>
      </c>
      <c r="L754" s="5" t="s">
        <v>734</v>
      </c>
      <c r="M754" s="5" t="s">
        <v>180</v>
      </c>
      <c r="N754" s="5" t="s">
        <v>458</v>
      </c>
      <c r="O754" s="5" t="s">
        <v>845</v>
      </c>
      <c r="P754" s="5" t="s">
        <v>845</v>
      </c>
      <c r="Q754" s="5" t="s">
        <v>847</v>
      </c>
      <c r="R754" s="5" t="s">
        <v>845</v>
      </c>
      <c r="S754" s="5" t="s">
        <v>864</v>
      </c>
      <c r="T754" s="5" t="s">
        <v>1702</v>
      </c>
      <c r="U754" s="5" t="s">
        <v>845</v>
      </c>
      <c r="V754" s="5" t="s">
        <v>845</v>
      </c>
      <c r="W754" s="5" t="s">
        <v>850</v>
      </c>
      <c r="X754" s="5" t="s">
        <v>3902</v>
      </c>
      <c r="Y754" s="6">
        <f>X755-'Com RTOS RX'!$X754</f>
        <v>0.0001157407407</v>
      </c>
      <c r="Z754" s="7">
        <f>SUM(LEN(",CO_MQ135|"),'Com RTOS RX'!$H754,LEN(",CO2_MQ135|"),'Com RTOS RX'!$I754,LEN(",Alcool_MQ135|"),'Com RTOS RX'!$J754,LEN(",Alcool_MQ135|"),'Com RTOS RX'!$K754,LEN(",Toluen_MQ135|"),'Com RTOS RX'!$L754,LEN(",MH4_MQ135|"),'Com RTOS RX'!$M754,LEN(",O3_MQ131|"),'Com RTOS RX'!$N754)*8</f>
        <v>672</v>
      </c>
    </row>
    <row r="755" ht="15.75" customHeight="1">
      <c r="A755" s="5" t="s">
        <v>3903</v>
      </c>
      <c r="B755" s="5" t="s">
        <v>3904</v>
      </c>
      <c r="C755" s="5" t="s">
        <v>843</v>
      </c>
      <c r="D755" s="5" t="s">
        <v>3905</v>
      </c>
      <c r="E755" s="5" t="s">
        <v>845</v>
      </c>
      <c r="F755" s="5" t="s">
        <v>845</v>
      </c>
      <c r="G755" s="5" t="s">
        <v>845</v>
      </c>
      <c r="H755" s="5" t="s">
        <v>679</v>
      </c>
      <c r="I755" s="5" t="s">
        <v>237</v>
      </c>
      <c r="J755" s="5" t="s">
        <v>207</v>
      </c>
      <c r="K755" s="5" t="s">
        <v>238</v>
      </c>
      <c r="L755" s="5" t="s">
        <v>442</v>
      </c>
      <c r="M755" s="5" t="s">
        <v>180</v>
      </c>
      <c r="N755" s="5" t="s">
        <v>458</v>
      </c>
      <c r="O755" s="5" t="s">
        <v>845</v>
      </c>
      <c r="P755" s="5" t="s">
        <v>845</v>
      </c>
      <c r="Q755" s="5" t="s">
        <v>847</v>
      </c>
      <c r="R755" s="5" t="s">
        <v>845</v>
      </c>
      <c r="S755" s="5" t="s">
        <v>864</v>
      </c>
      <c r="T755" s="5" t="s">
        <v>1702</v>
      </c>
      <c r="U755" s="5" t="s">
        <v>845</v>
      </c>
      <c r="V755" s="5" t="s">
        <v>845</v>
      </c>
      <c r="W755" s="5" t="s">
        <v>850</v>
      </c>
      <c r="X755" s="5" t="s">
        <v>3906</v>
      </c>
      <c r="Y755" s="6">
        <f>X756-'Com RTOS RX'!$X755</f>
        <v>0.0001157407407</v>
      </c>
      <c r="Z755" s="7">
        <f>SUM(LEN(",CO_MQ135|"),'Com RTOS RX'!$H755,LEN(",CO2_MQ135|"),'Com RTOS RX'!$I755,LEN(",Alcool_MQ135|"),'Com RTOS RX'!$J755,LEN(",Alcool_MQ135|"),'Com RTOS RX'!$K755,LEN(",Toluen_MQ135|"),'Com RTOS RX'!$L755,LEN(",MH4_MQ135|"),'Com RTOS RX'!$M755,LEN(",O3_MQ131|"),'Com RTOS RX'!$N755)*8</f>
        <v>672</v>
      </c>
    </row>
    <row r="756" ht="15.75" customHeight="1">
      <c r="A756" s="5" t="s">
        <v>3907</v>
      </c>
      <c r="B756" s="5" t="s">
        <v>3908</v>
      </c>
      <c r="C756" s="5" t="s">
        <v>843</v>
      </c>
      <c r="D756" s="5" t="s">
        <v>3909</v>
      </c>
      <c r="E756" s="5" t="s">
        <v>845</v>
      </c>
      <c r="F756" s="5" t="s">
        <v>845</v>
      </c>
      <c r="G756" s="5" t="s">
        <v>845</v>
      </c>
      <c r="H756" s="5" t="s">
        <v>713</v>
      </c>
      <c r="I756" s="5" t="s">
        <v>255</v>
      </c>
      <c r="J756" s="5" t="s">
        <v>194</v>
      </c>
      <c r="K756" s="5" t="s">
        <v>238</v>
      </c>
      <c r="L756" s="5" t="s">
        <v>450</v>
      </c>
      <c r="M756" s="5" t="s">
        <v>180</v>
      </c>
      <c r="N756" s="5" t="s">
        <v>1513</v>
      </c>
      <c r="O756" s="5" t="s">
        <v>845</v>
      </c>
      <c r="P756" s="5" t="s">
        <v>845</v>
      </c>
      <c r="Q756" s="5" t="s">
        <v>847</v>
      </c>
      <c r="R756" s="5" t="s">
        <v>845</v>
      </c>
      <c r="S756" s="5" t="s">
        <v>864</v>
      </c>
      <c r="T756" s="5" t="s">
        <v>1702</v>
      </c>
      <c r="U756" s="5" t="s">
        <v>845</v>
      </c>
      <c r="V756" s="5" t="s">
        <v>845</v>
      </c>
      <c r="W756" s="5" t="s">
        <v>850</v>
      </c>
      <c r="X756" s="5" t="s">
        <v>3910</v>
      </c>
      <c r="Y756" s="6">
        <f>X757-'Com RTOS RX'!$X756</f>
        <v>0.0001157407407</v>
      </c>
      <c r="Z756" s="7">
        <f>SUM(LEN(",CO_MQ135|"),'Com RTOS RX'!$H756,LEN(",CO2_MQ135|"),'Com RTOS RX'!$I756,LEN(",Alcool_MQ135|"),'Com RTOS RX'!$J756,LEN(",Alcool_MQ135|"),'Com RTOS RX'!$K756,LEN(",Toluen_MQ135|"),'Com RTOS RX'!$L756,LEN(",MH4_MQ135|"),'Com RTOS RX'!$M756,LEN(",O3_MQ131|"),'Com RTOS RX'!$N756)*8</f>
        <v>672</v>
      </c>
    </row>
    <row r="757" ht="15.75" customHeight="1">
      <c r="A757" s="5" t="s">
        <v>3911</v>
      </c>
      <c r="B757" s="5" t="s">
        <v>3912</v>
      </c>
      <c r="C757" s="5" t="s">
        <v>843</v>
      </c>
      <c r="D757" s="5" t="s">
        <v>3913</v>
      </c>
      <c r="E757" s="5" t="s">
        <v>845</v>
      </c>
      <c r="F757" s="5" t="s">
        <v>845</v>
      </c>
      <c r="G757" s="5" t="s">
        <v>845</v>
      </c>
      <c r="H757" s="5" t="s">
        <v>740</v>
      </c>
      <c r="I757" s="5" t="s">
        <v>188</v>
      </c>
      <c r="J757" s="5" t="s">
        <v>236</v>
      </c>
      <c r="K757" s="5" t="s">
        <v>238</v>
      </c>
      <c r="L757" s="5" t="s">
        <v>1513</v>
      </c>
      <c r="M757" s="5" t="s">
        <v>180</v>
      </c>
      <c r="N757" s="5" t="s">
        <v>758</v>
      </c>
      <c r="O757" s="5" t="s">
        <v>845</v>
      </c>
      <c r="P757" s="5" t="s">
        <v>845</v>
      </c>
      <c r="Q757" s="5" t="s">
        <v>847</v>
      </c>
      <c r="R757" s="5" t="s">
        <v>845</v>
      </c>
      <c r="S757" s="5" t="s">
        <v>864</v>
      </c>
      <c r="T757" s="5" t="s">
        <v>1702</v>
      </c>
      <c r="U757" s="5" t="s">
        <v>845</v>
      </c>
      <c r="V757" s="5" t="s">
        <v>845</v>
      </c>
      <c r="W757" s="5" t="s">
        <v>850</v>
      </c>
      <c r="X757" s="5" t="s">
        <v>3914</v>
      </c>
      <c r="Y757" s="6">
        <f>X758-'Com RTOS RX'!$X757</f>
        <v>0.0001157407407</v>
      </c>
      <c r="Z757" s="7">
        <f>SUM(LEN(",CO_MQ135|"),'Com RTOS RX'!$H757,LEN(",CO2_MQ135|"),'Com RTOS RX'!$I757,LEN(",Alcool_MQ135|"),'Com RTOS RX'!$J757,LEN(",Alcool_MQ135|"),'Com RTOS RX'!$K757,LEN(",Toluen_MQ135|"),'Com RTOS RX'!$L757,LEN(",MH4_MQ135|"),'Com RTOS RX'!$M757,LEN(",O3_MQ131|"),'Com RTOS RX'!$N757)*8</f>
        <v>672</v>
      </c>
    </row>
    <row r="758" ht="15.75" customHeight="1">
      <c r="A758" s="5" t="s">
        <v>3915</v>
      </c>
      <c r="B758" s="5" t="s">
        <v>3916</v>
      </c>
      <c r="C758" s="5" t="s">
        <v>843</v>
      </c>
      <c r="D758" s="5" t="s">
        <v>3917</v>
      </c>
      <c r="E758" s="5" t="s">
        <v>845</v>
      </c>
      <c r="F758" s="5" t="s">
        <v>845</v>
      </c>
      <c r="G758" s="5" t="s">
        <v>845</v>
      </c>
      <c r="H758" s="5" t="s">
        <v>1418</v>
      </c>
      <c r="I758" s="5" t="s">
        <v>237</v>
      </c>
      <c r="J758" s="5" t="s">
        <v>184</v>
      </c>
      <c r="K758" s="5" t="s">
        <v>238</v>
      </c>
      <c r="L758" s="5" t="s">
        <v>742</v>
      </c>
      <c r="M758" s="5" t="s">
        <v>180</v>
      </c>
      <c r="N758" s="5" t="s">
        <v>458</v>
      </c>
      <c r="O758" s="5" t="s">
        <v>845</v>
      </c>
      <c r="P758" s="5" t="s">
        <v>845</v>
      </c>
      <c r="Q758" s="5" t="s">
        <v>847</v>
      </c>
      <c r="R758" s="5" t="s">
        <v>845</v>
      </c>
      <c r="S758" s="5" t="s">
        <v>864</v>
      </c>
      <c r="T758" s="5" t="s">
        <v>1702</v>
      </c>
      <c r="U758" s="5" t="s">
        <v>845</v>
      </c>
      <c r="V758" s="5" t="s">
        <v>845</v>
      </c>
      <c r="W758" s="5" t="s">
        <v>850</v>
      </c>
      <c r="X758" s="5" t="s">
        <v>3918</v>
      </c>
      <c r="Y758" s="6">
        <f>X759-'Com RTOS RX'!$X758</f>
        <v>0.0001157407407</v>
      </c>
      <c r="Z758" s="7">
        <f>SUM(LEN(",CO_MQ135|"),'Com RTOS RX'!$H758,LEN(",CO2_MQ135|"),'Com RTOS RX'!$I758,LEN(",Alcool_MQ135|"),'Com RTOS RX'!$J758,LEN(",Alcool_MQ135|"),'Com RTOS RX'!$K758,LEN(",Toluen_MQ135|"),'Com RTOS RX'!$L758,LEN(",MH4_MQ135|"),'Com RTOS RX'!$M758,LEN(",O3_MQ131|"),'Com RTOS RX'!$N758)*8</f>
        <v>672</v>
      </c>
    </row>
    <row r="759" ht="15.75" customHeight="1">
      <c r="A759" s="5" t="s">
        <v>3919</v>
      </c>
      <c r="B759" s="5" t="s">
        <v>3920</v>
      </c>
      <c r="C759" s="5" t="s">
        <v>843</v>
      </c>
      <c r="D759" s="5" t="s">
        <v>3921</v>
      </c>
      <c r="E759" s="5" t="s">
        <v>845</v>
      </c>
      <c r="F759" s="5" t="s">
        <v>845</v>
      </c>
      <c r="G759" s="5" t="s">
        <v>845</v>
      </c>
      <c r="H759" s="5" t="s">
        <v>679</v>
      </c>
      <c r="I759" s="5" t="s">
        <v>237</v>
      </c>
      <c r="J759" s="5" t="s">
        <v>207</v>
      </c>
      <c r="K759" s="5" t="s">
        <v>238</v>
      </c>
      <c r="L759" s="5" t="s">
        <v>442</v>
      </c>
      <c r="M759" s="5" t="s">
        <v>180</v>
      </c>
      <c r="N759" s="5" t="s">
        <v>769</v>
      </c>
      <c r="O759" s="5" t="s">
        <v>845</v>
      </c>
      <c r="P759" s="5" t="s">
        <v>845</v>
      </c>
      <c r="Q759" s="5" t="s">
        <v>847</v>
      </c>
      <c r="R759" s="5" t="s">
        <v>845</v>
      </c>
      <c r="S759" s="5" t="s">
        <v>864</v>
      </c>
      <c r="T759" s="5" t="s">
        <v>1702</v>
      </c>
      <c r="U759" s="5" t="s">
        <v>845</v>
      </c>
      <c r="V759" s="5" t="s">
        <v>845</v>
      </c>
      <c r="W759" s="5" t="s">
        <v>850</v>
      </c>
      <c r="X759" s="5" t="s">
        <v>3922</v>
      </c>
      <c r="Y759" s="6">
        <f>X760-'Com RTOS RX'!$X759</f>
        <v>0.0001157407407</v>
      </c>
      <c r="Z759" s="7">
        <f>SUM(LEN(",CO_MQ135|"),'Com RTOS RX'!$H759,LEN(",CO2_MQ135|"),'Com RTOS RX'!$I759,LEN(",Alcool_MQ135|"),'Com RTOS RX'!$J759,LEN(",Alcool_MQ135|"),'Com RTOS RX'!$K759,LEN(",Toluen_MQ135|"),'Com RTOS RX'!$L759,LEN(",MH4_MQ135|"),'Com RTOS RX'!$M759,LEN(",O3_MQ131|"),'Com RTOS RX'!$N759)*8</f>
        <v>672</v>
      </c>
    </row>
    <row r="760" ht="15.75" customHeight="1">
      <c r="A760" s="5" t="s">
        <v>3923</v>
      </c>
      <c r="B760" s="5" t="s">
        <v>3924</v>
      </c>
      <c r="C760" s="5" t="s">
        <v>843</v>
      </c>
      <c r="D760" s="5" t="s">
        <v>3925</v>
      </c>
      <c r="E760" s="5" t="s">
        <v>845</v>
      </c>
      <c r="F760" s="5" t="s">
        <v>845</v>
      </c>
      <c r="G760" s="5" t="s">
        <v>845</v>
      </c>
      <c r="H760" s="5" t="s">
        <v>732</v>
      </c>
      <c r="I760" s="5" t="s">
        <v>188</v>
      </c>
      <c r="J760" s="5" t="s">
        <v>236</v>
      </c>
      <c r="K760" s="5" t="s">
        <v>161</v>
      </c>
      <c r="L760" s="5" t="s">
        <v>462</v>
      </c>
      <c r="M760" s="5" t="s">
        <v>865</v>
      </c>
      <c r="N760" s="5" t="s">
        <v>458</v>
      </c>
      <c r="O760" s="5" t="s">
        <v>845</v>
      </c>
      <c r="P760" s="5" t="s">
        <v>845</v>
      </c>
      <c r="Q760" s="5" t="s">
        <v>847</v>
      </c>
      <c r="R760" s="5" t="s">
        <v>845</v>
      </c>
      <c r="S760" s="5" t="s">
        <v>864</v>
      </c>
      <c r="T760" s="5" t="s">
        <v>1702</v>
      </c>
      <c r="U760" s="5" t="s">
        <v>845</v>
      </c>
      <c r="V760" s="5" t="s">
        <v>845</v>
      </c>
      <c r="W760" s="5" t="s">
        <v>850</v>
      </c>
      <c r="X760" s="5" t="s">
        <v>3926</v>
      </c>
      <c r="Y760" s="6">
        <f>X761-'Com RTOS RX'!$X760</f>
        <v>0.0001157407407</v>
      </c>
      <c r="Z760" s="7">
        <f>SUM(LEN(",CO_MQ135|"),'Com RTOS RX'!$H760,LEN(",CO2_MQ135|"),'Com RTOS RX'!$I760,LEN(",Alcool_MQ135|"),'Com RTOS RX'!$J760,LEN(",Alcool_MQ135|"),'Com RTOS RX'!$K760,LEN(",Toluen_MQ135|"),'Com RTOS RX'!$L760,LEN(",MH4_MQ135|"),'Com RTOS RX'!$M760,LEN(",O3_MQ131|"),'Com RTOS RX'!$N760)*8</f>
        <v>672</v>
      </c>
    </row>
    <row r="761" ht="15.75" customHeight="1">
      <c r="A761" s="5" t="s">
        <v>3927</v>
      </c>
      <c r="B761" s="5" t="s">
        <v>3928</v>
      </c>
      <c r="C761" s="5" t="s">
        <v>843</v>
      </c>
      <c r="D761" s="5" t="s">
        <v>3929</v>
      </c>
      <c r="E761" s="5" t="s">
        <v>845</v>
      </c>
      <c r="F761" s="5" t="s">
        <v>845</v>
      </c>
      <c r="G761" s="5" t="s">
        <v>845</v>
      </c>
      <c r="H761" s="5" t="s">
        <v>661</v>
      </c>
      <c r="I761" s="5" t="s">
        <v>294</v>
      </c>
      <c r="J761" s="5" t="s">
        <v>202</v>
      </c>
      <c r="K761" s="5" t="s">
        <v>252</v>
      </c>
      <c r="L761" s="5" t="s">
        <v>438</v>
      </c>
      <c r="M761" s="5" t="s">
        <v>180</v>
      </c>
      <c r="N761" s="5" t="s">
        <v>458</v>
      </c>
      <c r="O761" s="5" t="s">
        <v>845</v>
      </c>
      <c r="P761" s="5" t="s">
        <v>845</v>
      </c>
      <c r="Q761" s="5" t="s">
        <v>847</v>
      </c>
      <c r="R761" s="5" t="s">
        <v>845</v>
      </c>
      <c r="S761" s="5" t="s">
        <v>864</v>
      </c>
      <c r="T761" s="5" t="s">
        <v>1702</v>
      </c>
      <c r="U761" s="5" t="s">
        <v>845</v>
      </c>
      <c r="V761" s="5" t="s">
        <v>845</v>
      </c>
      <c r="W761" s="5" t="s">
        <v>850</v>
      </c>
      <c r="X761" s="5" t="s">
        <v>3930</v>
      </c>
      <c r="Y761" s="6">
        <f>X762-'Com RTOS RX'!$X761</f>
        <v>0.0001157407407</v>
      </c>
      <c r="Z761" s="7">
        <f>SUM(LEN(",CO_MQ135|"),'Com RTOS RX'!$H761,LEN(",CO2_MQ135|"),'Com RTOS RX'!$I761,LEN(",Alcool_MQ135|"),'Com RTOS RX'!$J761,LEN(",Alcool_MQ135|"),'Com RTOS RX'!$K761,LEN(",Toluen_MQ135|"),'Com RTOS RX'!$L761,LEN(",MH4_MQ135|"),'Com RTOS RX'!$M761,LEN(",O3_MQ131|"),'Com RTOS RX'!$N761)*8</f>
        <v>672</v>
      </c>
    </row>
    <row r="762" ht="15.75" customHeight="1">
      <c r="A762" s="5" t="s">
        <v>3931</v>
      </c>
      <c r="B762" s="5" t="s">
        <v>3932</v>
      </c>
      <c r="C762" s="5" t="s">
        <v>843</v>
      </c>
      <c r="D762" s="5" t="s">
        <v>3933</v>
      </c>
      <c r="E762" s="5" t="s">
        <v>845</v>
      </c>
      <c r="F762" s="5" t="s">
        <v>845</v>
      </c>
      <c r="G762" s="5" t="s">
        <v>845</v>
      </c>
      <c r="H762" s="5" t="s">
        <v>687</v>
      </c>
      <c r="I762" s="5" t="s">
        <v>255</v>
      </c>
      <c r="J762" s="5" t="s">
        <v>184</v>
      </c>
      <c r="K762" s="5" t="s">
        <v>238</v>
      </c>
      <c r="L762" s="5" t="s">
        <v>742</v>
      </c>
      <c r="M762" s="5" t="s">
        <v>180</v>
      </c>
      <c r="N762" s="5" t="s">
        <v>769</v>
      </c>
      <c r="O762" s="5" t="s">
        <v>845</v>
      </c>
      <c r="P762" s="5" t="s">
        <v>845</v>
      </c>
      <c r="Q762" s="5" t="s">
        <v>847</v>
      </c>
      <c r="R762" s="5" t="s">
        <v>845</v>
      </c>
      <c r="S762" s="5" t="s">
        <v>864</v>
      </c>
      <c r="T762" s="5" t="s">
        <v>1702</v>
      </c>
      <c r="U762" s="5" t="s">
        <v>845</v>
      </c>
      <c r="V762" s="5" t="s">
        <v>845</v>
      </c>
      <c r="W762" s="5" t="s">
        <v>850</v>
      </c>
      <c r="X762" s="5" t="s">
        <v>3934</v>
      </c>
      <c r="Y762" s="6">
        <f>X763-'Com RTOS RX'!$X762</f>
        <v>0.0001157407407</v>
      </c>
      <c r="Z762" s="7">
        <f>SUM(LEN(",CO_MQ135|"),'Com RTOS RX'!$H762,LEN(",CO2_MQ135|"),'Com RTOS RX'!$I762,LEN(",Alcool_MQ135|"),'Com RTOS RX'!$J762,LEN(",Alcool_MQ135|"),'Com RTOS RX'!$K762,LEN(",Toluen_MQ135|"),'Com RTOS RX'!$L762,LEN(",MH4_MQ135|"),'Com RTOS RX'!$M762,LEN(",O3_MQ131|"),'Com RTOS RX'!$N762)*8</f>
        <v>672</v>
      </c>
    </row>
    <row r="763" ht="15.75" customHeight="1">
      <c r="A763" s="5" t="s">
        <v>3935</v>
      </c>
      <c r="B763" s="5" t="s">
        <v>3936</v>
      </c>
      <c r="C763" s="5" t="s">
        <v>843</v>
      </c>
      <c r="D763" s="5" t="s">
        <v>3937</v>
      </c>
      <c r="E763" s="5" t="s">
        <v>845</v>
      </c>
      <c r="F763" s="5" t="s">
        <v>845</v>
      </c>
      <c r="G763" s="5" t="s">
        <v>845</v>
      </c>
      <c r="H763" s="5" t="s">
        <v>656</v>
      </c>
      <c r="I763" s="5" t="s">
        <v>294</v>
      </c>
      <c r="J763" s="5" t="s">
        <v>212</v>
      </c>
      <c r="K763" s="5" t="s">
        <v>252</v>
      </c>
      <c r="L763" s="5" t="s">
        <v>434</v>
      </c>
      <c r="M763" s="5" t="s">
        <v>41</v>
      </c>
      <c r="N763" s="5" t="s">
        <v>769</v>
      </c>
      <c r="O763" s="5" t="s">
        <v>845</v>
      </c>
      <c r="P763" s="5" t="s">
        <v>845</v>
      </c>
      <c r="Q763" s="5" t="s">
        <v>847</v>
      </c>
      <c r="R763" s="5" t="s">
        <v>845</v>
      </c>
      <c r="S763" s="5" t="s">
        <v>864</v>
      </c>
      <c r="T763" s="5" t="s">
        <v>1702</v>
      </c>
      <c r="U763" s="5" t="s">
        <v>845</v>
      </c>
      <c r="V763" s="5" t="s">
        <v>845</v>
      </c>
      <c r="W763" s="5" t="s">
        <v>850</v>
      </c>
      <c r="X763" s="5" t="s">
        <v>3938</v>
      </c>
      <c r="Y763" s="6">
        <f>X764-'Com RTOS RX'!$X763</f>
        <v>0.0001157407407</v>
      </c>
      <c r="Z763" s="7">
        <f>SUM(LEN(",CO_MQ135|"),'Com RTOS RX'!$H763,LEN(",CO2_MQ135|"),'Com RTOS RX'!$I763,LEN(",Alcool_MQ135|"),'Com RTOS RX'!$J763,LEN(",Alcool_MQ135|"),'Com RTOS RX'!$K763,LEN(",Toluen_MQ135|"),'Com RTOS RX'!$L763,LEN(",MH4_MQ135|"),'Com RTOS RX'!$M763,LEN(",O3_MQ131|"),'Com RTOS RX'!$N763)*8</f>
        <v>672</v>
      </c>
    </row>
    <row r="764" ht="15.75" customHeight="1">
      <c r="A764" s="5" t="s">
        <v>3939</v>
      </c>
      <c r="B764" s="5" t="s">
        <v>3940</v>
      </c>
      <c r="C764" s="5" t="s">
        <v>843</v>
      </c>
      <c r="D764" s="5" t="s">
        <v>3941</v>
      </c>
      <c r="E764" s="5" t="s">
        <v>845</v>
      </c>
      <c r="F764" s="5" t="s">
        <v>845</v>
      </c>
      <c r="G764" s="5" t="s">
        <v>845</v>
      </c>
      <c r="H764" s="5" t="s">
        <v>713</v>
      </c>
      <c r="I764" s="5" t="s">
        <v>255</v>
      </c>
      <c r="J764" s="5" t="s">
        <v>194</v>
      </c>
      <c r="K764" s="5" t="s">
        <v>238</v>
      </c>
      <c r="L764" s="5" t="s">
        <v>450</v>
      </c>
      <c r="M764" s="5" t="s">
        <v>180</v>
      </c>
      <c r="N764" s="5" t="s">
        <v>769</v>
      </c>
      <c r="O764" s="5" t="s">
        <v>845</v>
      </c>
      <c r="P764" s="5" t="s">
        <v>845</v>
      </c>
      <c r="Q764" s="5" t="s">
        <v>847</v>
      </c>
      <c r="R764" s="5" t="s">
        <v>845</v>
      </c>
      <c r="S764" s="5" t="s">
        <v>864</v>
      </c>
      <c r="T764" s="5" t="s">
        <v>1702</v>
      </c>
      <c r="U764" s="5" t="s">
        <v>845</v>
      </c>
      <c r="V764" s="5" t="s">
        <v>845</v>
      </c>
      <c r="W764" s="5" t="s">
        <v>850</v>
      </c>
      <c r="X764" s="5" t="s">
        <v>3942</v>
      </c>
      <c r="Y764" s="6">
        <f>X765-'Com RTOS RX'!$X764</f>
        <v>0.0001157407407</v>
      </c>
      <c r="Z764" s="7">
        <f>SUM(LEN(",CO_MQ135|"),'Com RTOS RX'!$H764,LEN(",CO2_MQ135|"),'Com RTOS RX'!$I764,LEN(",Alcool_MQ135|"),'Com RTOS RX'!$J764,LEN(",Alcool_MQ135|"),'Com RTOS RX'!$K764,LEN(",Toluen_MQ135|"),'Com RTOS RX'!$L764,LEN(",MH4_MQ135|"),'Com RTOS RX'!$M764,LEN(",O3_MQ131|"),'Com RTOS RX'!$N764)*8</f>
        <v>672</v>
      </c>
    </row>
    <row r="765" ht="15.75" customHeight="1">
      <c r="A765" s="5" t="s">
        <v>3943</v>
      </c>
      <c r="B765" s="5" t="s">
        <v>3944</v>
      </c>
      <c r="C765" s="5" t="s">
        <v>843</v>
      </c>
      <c r="D765" s="5" t="s">
        <v>3945</v>
      </c>
      <c r="E765" s="5" t="s">
        <v>845</v>
      </c>
      <c r="F765" s="5" t="s">
        <v>845</v>
      </c>
      <c r="G765" s="5" t="s">
        <v>845</v>
      </c>
      <c r="H765" s="5" t="s">
        <v>713</v>
      </c>
      <c r="I765" s="5" t="s">
        <v>255</v>
      </c>
      <c r="J765" s="5" t="s">
        <v>194</v>
      </c>
      <c r="K765" s="5" t="s">
        <v>238</v>
      </c>
      <c r="L765" s="5" t="s">
        <v>450</v>
      </c>
      <c r="M765" s="5" t="s">
        <v>180</v>
      </c>
      <c r="N765" s="5" t="s">
        <v>719</v>
      </c>
      <c r="O765" s="5" t="s">
        <v>845</v>
      </c>
      <c r="P765" s="5" t="s">
        <v>845</v>
      </c>
      <c r="Q765" s="5" t="s">
        <v>847</v>
      </c>
      <c r="R765" s="5" t="s">
        <v>845</v>
      </c>
      <c r="S765" s="5" t="s">
        <v>864</v>
      </c>
      <c r="T765" s="5" t="s">
        <v>1702</v>
      </c>
      <c r="U765" s="5" t="s">
        <v>845</v>
      </c>
      <c r="V765" s="5" t="s">
        <v>845</v>
      </c>
      <c r="W765" s="5" t="s">
        <v>850</v>
      </c>
      <c r="X765" s="5" t="s">
        <v>3946</v>
      </c>
      <c r="Y765" s="6">
        <f>X766-'Com RTOS RX'!$X765</f>
        <v>0.0001157407407</v>
      </c>
      <c r="Z765" s="7">
        <f>SUM(LEN(",CO_MQ135|"),'Com RTOS RX'!$H765,LEN(",CO2_MQ135|"),'Com RTOS RX'!$I765,LEN(",Alcool_MQ135|"),'Com RTOS RX'!$J765,LEN(",Alcool_MQ135|"),'Com RTOS RX'!$K765,LEN(",Toluen_MQ135|"),'Com RTOS RX'!$L765,LEN(",MH4_MQ135|"),'Com RTOS RX'!$M765,LEN(",O3_MQ131|"),'Com RTOS RX'!$N765)*8</f>
        <v>672</v>
      </c>
    </row>
    <row r="766" ht="15.75" customHeight="1">
      <c r="A766" s="5" t="s">
        <v>3947</v>
      </c>
      <c r="B766" s="5" t="s">
        <v>3948</v>
      </c>
      <c r="C766" s="5" t="s">
        <v>843</v>
      </c>
      <c r="D766" s="5" t="s">
        <v>3949</v>
      </c>
      <c r="E766" s="5" t="s">
        <v>845</v>
      </c>
      <c r="F766" s="5" t="s">
        <v>845</v>
      </c>
      <c r="G766" s="5" t="s">
        <v>845</v>
      </c>
      <c r="H766" s="5" t="s">
        <v>679</v>
      </c>
      <c r="I766" s="5" t="s">
        <v>237</v>
      </c>
      <c r="J766" s="5" t="s">
        <v>207</v>
      </c>
      <c r="K766" s="5" t="s">
        <v>238</v>
      </c>
      <c r="L766" s="5" t="s">
        <v>442</v>
      </c>
      <c r="M766" s="5" t="s">
        <v>180</v>
      </c>
      <c r="N766" s="5" t="s">
        <v>341</v>
      </c>
      <c r="O766" s="5" t="s">
        <v>845</v>
      </c>
      <c r="P766" s="5" t="s">
        <v>845</v>
      </c>
      <c r="Q766" s="5" t="s">
        <v>847</v>
      </c>
      <c r="R766" s="5" t="s">
        <v>845</v>
      </c>
      <c r="S766" s="5" t="s">
        <v>864</v>
      </c>
      <c r="T766" s="5" t="s">
        <v>1702</v>
      </c>
      <c r="U766" s="5" t="s">
        <v>845</v>
      </c>
      <c r="V766" s="5" t="s">
        <v>845</v>
      </c>
      <c r="W766" s="5" t="s">
        <v>850</v>
      </c>
      <c r="X766" s="5" t="s">
        <v>3950</v>
      </c>
      <c r="Y766" s="6">
        <f>X767-'Com RTOS RX'!$X766</f>
        <v>0.0001157407407</v>
      </c>
      <c r="Z766" s="7">
        <f>SUM(LEN(",CO_MQ135|"),'Com RTOS RX'!$H766,LEN(",CO2_MQ135|"),'Com RTOS RX'!$I766,LEN(",Alcool_MQ135|"),'Com RTOS RX'!$J766,LEN(",Alcool_MQ135|"),'Com RTOS RX'!$K766,LEN(",Toluen_MQ135|"),'Com RTOS RX'!$L766,LEN(",MH4_MQ135|"),'Com RTOS RX'!$M766,LEN(",O3_MQ131|"),'Com RTOS RX'!$N766)*8</f>
        <v>672</v>
      </c>
    </row>
    <row r="767" ht="15.75" customHeight="1">
      <c r="A767" s="5" t="s">
        <v>3951</v>
      </c>
      <c r="B767" s="5" t="s">
        <v>3952</v>
      </c>
      <c r="C767" s="5" t="s">
        <v>843</v>
      </c>
      <c r="D767" s="5" t="s">
        <v>3953</v>
      </c>
      <c r="E767" s="5" t="s">
        <v>845</v>
      </c>
      <c r="F767" s="5" t="s">
        <v>845</v>
      </c>
      <c r="G767" s="5" t="s">
        <v>845</v>
      </c>
      <c r="H767" s="5" t="s">
        <v>691</v>
      </c>
      <c r="I767" s="5" t="s">
        <v>188</v>
      </c>
      <c r="J767" s="5" t="s">
        <v>228</v>
      </c>
      <c r="K767" s="5" t="s">
        <v>238</v>
      </c>
      <c r="L767" s="5" t="s">
        <v>694</v>
      </c>
      <c r="M767" s="5" t="s">
        <v>180</v>
      </c>
      <c r="N767" s="5" t="s">
        <v>446</v>
      </c>
      <c r="O767" s="5" t="s">
        <v>845</v>
      </c>
      <c r="P767" s="5" t="s">
        <v>845</v>
      </c>
      <c r="Q767" s="5" t="s">
        <v>847</v>
      </c>
      <c r="R767" s="5" t="s">
        <v>845</v>
      </c>
      <c r="S767" s="5" t="s">
        <v>864</v>
      </c>
      <c r="T767" s="5" t="s">
        <v>1702</v>
      </c>
      <c r="U767" s="5" t="s">
        <v>845</v>
      </c>
      <c r="V767" s="5" t="s">
        <v>845</v>
      </c>
      <c r="W767" s="5" t="s">
        <v>850</v>
      </c>
      <c r="X767" s="5" t="s">
        <v>3954</v>
      </c>
      <c r="Y767" s="6">
        <f>X768-'Com RTOS RX'!$X767</f>
        <v>0.0001157407407</v>
      </c>
      <c r="Z767" s="7">
        <f>SUM(LEN(",CO_MQ135|"),'Com RTOS RX'!$H767,LEN(",CO2_MQ135|"),'Com RTOS RX'!$I767,LEN(",Alcool_MQ135|"),'Com RTOS RX'!$J767,LEN(",Alcool_MQ135|"),'Com RTOS RX'!$K767,LEN(",Toluen_MQ135|"),'Com RTOS RX'!$L767,LEN(",MH4_MQ135|"),'Com RTOS RX'!$M767,LEN(",O3_MQ131|"),'Com RTOS RX'!$N767)*8</f>
        <v>672</v>
      </c>
    </row>
    <row r="768" ht="15.75" customHeight="1">
      <c r="A768" s="5" t="s">
        <v>3955</v>
      </c>
      <c r="B768" s="5" t="s">
        <v>3956</v>
      </c>
      <c r="C768" s="5" t="s">
        <v>843</v>
      </c>
      <c r="D768" s="5" t="s">
        <v>3957</v>
      </c>
      <c r="E768" s="5" t="s">
        <v>845</v>
      </c>
      <c r="F768" s="5" t="s">
        <v>845</v>
      </c>
      <c r="G768" s="5" t="s">
        <v>845</v>
      </c>
      <c r="H768" s="5" t="s">
        <v>631</v>
      </c>
      <c r="I768" s="5" t="s">
        <v>1371</v>
      </c>
      <c r="J768" s="5" t="s">
        <v>1372</v>
      </c>
      <c r="K768" s="5" t="s">
        <v>252</v>
      </c>
      <c r="L768" s="5" t="s">
        <v>756</v>
      </c>
      <c r="M768" s="5" t="s">
        <v>41</v>
      </c>
      <c r="N768" s="5" t="s">
        <v>1513</v>
      </c>
      <c r="O768" s="5" t="s">
        <v>845</v>
      </c>
      <c r="P768" s="5" t="s">
        <v>845</v>
      </c>
      <c r="Q768" s="5" t="s">
        <v>847</v>
      </c>
      <c r="R768" s="5" t="s">
        <v>845</v>
      </c>
      <c r="S768" s="5" t="s">
        <v>864</v>
      </c>
      <c r="T768" s="5" t="s">
        <v>1702</v>
      </c>
      <c r="U768" s="5" t="s">
        <v>845</v>
      </c>
      <c r="V768" s="5" t="s">
        <v>845</v>
      </c>
      <c r="W768" s="5" t="s">
        <v>850</v>
      </c>
      <c r="X768" s="5" t="s">
        <v>3958</v>
      </c>
      <c r="Y768" s="6">
        <f>X769-'Com RTOS RX'!$X768</f>
        <v>0.0001157407407</v>
      </c>
      <c r="Z768" s="7">
        <f>SUM(LEN(",CO_MQ135|"),'Com RTOS RX'!$H768,LEN(",CO2_MQ135|"),'Com RTOS RX'!$I768,LEN(",Alcool_MQ135|"),'Com RTOS RX'!$J768,LEN(",Alcool_MQ135|"),'Com RTOS RX'!$K768,LEN(",Toluen_MQ135|"),'Com RTOS RX'!$L768,LEN(",MH4_MQ135|"),'Com RTOS RX'!$M768,LEN(",O3_MQ131|"),'Com RTOS RX'!$N768)*8</f>
        <v>672</v>
      </c>
    </row>
    <row r="769" ht="15.75" customHeight="1">
      <c r="A769" s="5" t="s">
        <v>3959</v>
      </c>
      <c r="B769" s="5" t="s">
        <v>3960</v>
      </c>
      <c r="C769" s="5" t="s">
        <v>843</v>
      </c>
      <c r="D769" s="5" t="s">
        <v>3961</v>
      </c>
      <c r="E769" s="5" t="s">
        <v>845</v>
      </c>
      <c r="F769" s="5" t="s">
        <v>845</v>
      </c>
      <c r="G769" s="5" t="s">
        <v>845</v>
      </c>
      <c r="H769" s="5" t="s">
        <v>691</v>
      </c>
      <c r="I769" s="5" t="s">
        <v>188</v>
      </c>
      <c r="J769" s="5" t="s">
        <v>228</v>
      </c>
      <c r="K769" s="5" t="s">
        <v>238</v>
      </c>
      <c r="L769" s="5" t="s">
        <v>694</v>
      </c>
      <c r="M769" s="5" t="s">
        <v>180</v>
      </c>
      <c r="N769" s="5" t="s">
        <v>457</v>
      </c>
      <c r="O769" s="5" t="s">
        <v>845</v>
      </c>
      <c r="P769" s="5" t="s">
        <v>845</v>
      </c>
      <c r="Q769" s="5" t="s">
        <v>847</v>
      </c>
      <c r="R769" s="5" t="s">
        <v>845</v>
      </c>
      <c r="S769" s="5" t="s">
        <v>864</v>
      </c>
      <c r="T769" s="5" t="s">
        <v>1702</v>
      </c>
      <c r="U769" s="5" t="s">
        <v>845</v>
      </c>
      <c r="V769" s="5" t="s">
        <v>845</v>
      </c>
      <c r="W769" s="5" t="s">
        <v>850</v>
      </c>
      <c r="X769" s="5" t="s">
        <v>3962</v>
      </c>
      <c r="Y769" s="6">
        <f>X770-'Com RTOS RX'!$X769</f>
        <v>0.0001157407407</v>
      </c>
      <c r="Z769" s="7">
        <f>SUM(LEN(",CO_MQ135|"),'Com RTOS RX'!$H769,LEN(",CO2_MQ135|"),'Com RTOS RX'!$I769,LEN(",Alcool_MQ135|"),'Com RTOS RX'!$J769,LEN(",Alcool_MQ135|"),'Com RTOS RX'!$K769,LEN(",Toluen_MQ135|"),'Com RTOS RX'!$L769,LEN(",MH4_MQ135|"),'Com RTOS RX'!$M769,LEN(",O3_MQ131|"),'Com RTOS RX'!$N769)*8</f>
        <v>672</v>
      </c>
    </row>
    <row r="770" ht="15.75" customHeight="1">
      <c r="A770" s="5" t="s">
        <v>3963</v>
      </c>
      <c r="B770" s="5" t="s">
        <v>3964</v>
      </c>
      <c r="C770" s="5" t="s">
        <v>843</v>
      </c>
      <c r="D770" s="5" t="s">
        <v>3965</v>
      </c>
      <c r="E770" s="5" t="s">
        <v>845</v>
      </c>
      <c r="F770" s="5" t="s">
        <v>845</v>
      </c>
      <c r="G770" s="5" t="s">
        <v>845</v>
      </c>
      <c r="H770" s="5" t="s">
        <v>679</v>
      </c>
      <c r="I770" s="5" t="s">
        <v>237</v>
      </c>
      <c r="J770" s="5" t="s">
        <v>207</v>
      </c>
      <c r="K770" s="5" t="s">
        <v>238</v>
      </c>
      <c r="L770" s="5" t="s">
        <v>442</v>
      </c>
      <c r="M770" s="5" t="s">
        <v>180</v>
      </c>
      <c r="N770" s="5" t="s">
        <v>457</v>
      </c>
      <c r="O770" s="5" t="s">
        <v>845</v>
      </c>
      <c r="P770" s="5" t="s">
        <v>845</v>
      </c>
      <c r="Q770" s="5" t="s">
        <v>847</v>
      </c>
      <c r="R770" s="5" t="s">
        <v>845</v>
      </c>
      <c r="S770" s="5" t="s">
        <v>864</v>
      </c>
      <c r="T770" s="5" t="s">
        <v>1702</v>
      </c>
      <c r="U770" s="5" t="s">
        <v>845</v>
      </c>
      <c r="V770" s="5" t="s">
        <v>845</v>
      </c>
      <c r="W770" s="5" t="s">
        <v>850</v>
      </c>
      <c r="X770" s="5" t="s">
        <v>3966</v>
      </c>
      <c r="Y770" s="6">
        <f>X771-'Com RTOS RX'!$X770</f>
        <v>0.0001157407407</v>
      </c>
      <c r="Z770" s="7">
        <f>SUM(LEN(",CO_MQ135|"),'Com RTOS RX'!$H770,LEN(",CO2_MQ135|"),'Com RTOS RX'!$I770,LEN(",Alcool_MQ135|"),'Com RTOS RX'!$J770,LEN(",Alcool_MQ135|"),'Com RTOS RX'!$K770,LEN(",Toluen_MQ135|"),'Com RTOS RX'!$L770,LEN(",MH4_MQ135|"),'Com RTOS RX'!$M770,LEN(",O3_MQ131|"),'Com RTOS RX'!$N770)*8</f>
        <v>672</v>
      </c>
    </row>
    <row r="771" ht="15.75" customHeight="1">
      <c r="A771" s="5" t="s">
        <v>3967</v>
      </c>
      <c r="B771" s="5" t="s">
        <v>3968</v>
      </c>
      <c r="C771" s="5" t="s">
        <v>843</v>
      </c>
      <c r="D771" s="5" t="s">
        <v>3969</v>
      </c>
      <c r="E771" s="5" t="s">
        <v>845</v>
      </c>
      <c r="F771" s="5" t="s">
        <v>845</v>
      </c>
      <c r="G771" s="5" t="s">
        <v>845</v>
      </c>
      <c r="H771" s="5" t="s">
        <v>679</v>
      </c>
      <c r="I771" s="5" t="s">
        <v>237</v>
      </c>
      <c r="J771" s="5" t="s">
        <v>207</v>
      </c>
      <c r="K771" s="5" t="s">
        <v>238</v>
      </c>
      <c r="L771" s="5" t="s">
        <v>442</v>
      </c>
      <c r="M771" s="5" t="s">
        <v>180</v>
      </c>
      <c r="N771" s="5" t="s">
        <v>446</v>
      </c>
      <c r="O771" s="5" t="s">
        <v>845</v>
      </c>
      <c r="P771" s="5" t="s">
        <v>845</v>
      </c>
      <c r="Q771" s="5" t="s">
        <v>847</v>
      </c>
      <c r="R771" s="5" t="s">
        <v>845</v>
      </c>
      <c r="S771" s="5" t="s">
        <v>864</v>
      </c>
      <c r="T771" s="5" t="s">
        <v>1702</v>
      </c>
      <c r="U771" s="5" t="s">
        <v>845</v>
      </c>
      <c r="V771" s="5" t="s">
        <v>845</v>
      </c>
      <c r="W771" s="5" t="s">
        <v>850</v>
      </c>
      <c r="X771" s="5" t="s">
        <v>3970</v>
      </c>
      <c r="Y771" s="6">
        <f>X772-'Com RTOS RX'!$X771</f>
        <v>0.0001157407407</v>
      </c>
      <c r="Z771" s="7">
        <f>SUM(LEN(",CO_MQ135|"),'Com RTOS RX'!$H771,LEN(",CO2_MQ135|"),'Com RTOS RX'!$I771,LEN(",Alcool_MQ135|"),'Com RTOS RX'!$J771,LEN(",Alcool_MQ135|"),'Com RTOS RX'!$K771,LEN(",Toluen_MQ135|"),'Com RTOS RX'!$L771,LEN(",MH4_MQ135|"),'Com RTOS RX'!$M771,LEN(",O3_MQ131|"),'Com RTOS RX'!$N771)*8</f>
        <v>672</v>
      </c>
    </row>
    <row r="772" ht="15.75" customHeight="1">
      <c r="A772" s="5" t="s">
        <v>3971</v>
      </c>
      <c r="B772" s="5" t="s">
        <v>3972</v>
      </c>
      <c r="C772" s="5" t="s">
        <v>843</v>
      </c>
      <c r="D772" s="5" t="s">
        <v>3973</v>
      </c>
      <c r="E772" s="5" t="s">
        <v>845</v>
      </c>
      <c r="F772" s="5" t="s">
        <v>845</v>
      </c>
      <c r="G772" s="5" t="s">
        <v>845</v>
      </c>
      <c r="H772" s="5" t="s">
        <v>679</v>
      </c>
      <c r="I772" s="5" t="s">
        <v>237</v>
      </c>
      <c r="J772" s="5" t="s">
        <v>207</v>
      </c>
      <c r="K772" s="5" t="s">
        <v>238</v>
      </c>
      <c r="L772" s="5" t="s">
        <v>442</v>
      </c>
      <c r="M772" s="5" t="s">
        <v>180</v>
      </c>
      <c r="N772" s="5" t="s">
        <v>446</v>
      </c>
      <c r="O772" s="5" t="s">
        <v>845</v>
      </c>
      <c r="P772" s="5" t="s">
        <v>845</v>
      </c>
      <c r="Q772" s="5" t="s">
        <v>847</v>
      </c>
      <c r="R772" s="5" t="s">
        <v>845</v>
      </c>
      <c r="S772" s="5" t="s">
        <v>864</v>
      </c>
      <c r="T772" s="5" t="s">
        <v>1702</v>
      </c>
      <c r="U772" s="5" t="s">
        <v>845</v>
      </c>
      <c r="V772" s="5" t="s">
        <v>845</v>
      </c>
      <c r="W772" s="5" t="s">
        <v>850</v>
      </c>
      <c r="X772" s="5" t="s">
        <v>3974</v>
      </c>
      <c r="Y772" s="6">
        <f>X773-'Com RTOS RX'!$X772</f>
        <v>0.0001157407407</v>
      </c>
      <c r="Z772" s="7">
        <f>SUM(LEN(",CO_MQ135|"),'Com RTOS RX'!$H772,LEN(",CO2_MQ135|"),'Com RTOS RX'!$I772,LEN(",Alcool_MQ135|"),'Com RTOS RX'!$J772,LEN(",Alcool_MQ135|"),'Com RTOS RX'!$K772,LEN(",Toluen_MQ135|"),'Com RTOS RX'!$L772,LEN(",MH4_MQ135|"),'Com RTOS RX'!$M772,LEN(",O3_MQ131|"),'Com RTOS RX'!$N772)*8</f>
        <v>672</v>
      </c>
    </row>
    <row r="773" ht="15.75" customHeight="1">
      <c r="A773" s="5" t="s">
        <v>3975</v>
      </c>
      <c r="B773" s="5" t="s">
        <v>3976</v>
      </c>
      <c r="C773" s="5" t="s">
        <v>843</v>
      </c>
      <c r="D773" s="5" t="s">
        <v>3977</v>
      </c>
      <c r="E773" s="5" t="s">
        <v>845</v>
      </c>
      <c r="F773" s="5" t="s">
        <v>845</v>
      </c>
      <c r="G773" s="5" t="s">
        <v>845</v>
      </c>
      <c r="H773" s="5" t="s">
        <v>672</v>
      </c>
      <c r="I773" s="5" t="s">
        <v>237</v>
      </c>
      <c r="J773" s="5" t="s">
        <v>202</v>
      </c>
      <c r="K773" s="5" t="s">
        <v>252</v>
      </c>
      <c r="L773" s="5" t="s">
        <v>758</v>
      </c>
      <c r="M773" s="5" t="s">
        <v>180</v>
      </c>
      <c r="N773" s="5" t="s">
        <v>446</v>
      </c>
      <c r="O773" s="5" t="s">
        <v>845</v>
      </c>
      <c r="P773" s="5" t="s">
        <v>845</v>
      </c>
      <c r="Q773" s="5" t="s">
        <v>847</v>
      </c>
      <c r="R773" s="5" t="s">
        <v>845</v>
      </c>
      <c r="S773" s="5" t="s">
        <v>864</v>
      </c>
      <c r="T773" s="5" t="s">
        <v>1702</v>
      </c>
      <c r="U773" s="5" t="s">
        <v>845</v>
      </c>
      <c r="V773" s="5" t="s">
        <v>845</v>
      </c>
      <c r="W773" s="5" t="s">
        <v>850</v>
      </c>
      <c r="X773" s="5" t="s">
        <v>3978</v>
      </c>
      <c r="Y773" s="6">
        <f>X774-'Com RTOS RX'!$X773</f>
        <v>0.0001157407407</v>
      </c>
      <c r="Z773" s="7">
        <f>SUM(LEN(",CO_MQ135|"),'Com RTOS RX'!$H773,LEN(",CO2_MQ135|"),'Com RTOS RX'!$I773,LEN(",Alcool_MQ135|"),'Com RTOS RX'!$J773,LEN(",Alcool_MQ135|"),'Com RTOS RX'!$K773,LEN(",Toluen_MQ135|"),'Com RTOS RX'!$L773,LEN(",MH4_MQ135|"),'Com RTOS RX'!$M773,LEN(",O3_MQ131|"),'Com RTOS RX'!$N773)*8</f>
        <v>672</v>
      </c>
    </row>
    <row r="774" ht="15.75" customHeight="1">
      <c r="A774" s="5" t="s">
        <v>3979</v>
      </c>
      <c r="B774" s="5" t="s">
        <v>3980</v>
      </c>
      <c r="C774" s="5" t="s">
        <v>843</v>
      </c>
      <c r="D774" s="5" t="s">
        <v>3981</v>
      </c>
      <c r="E774" s="5" t="s">
        <v>845</v>
      </c>
      <c r="F774" s="5" t="s">
        <v>845</v>
      </c>
      <c r="G774" s="5" t="s">
        <v>845</v>
      </c>
      <c r="H774" s="5" t="s">
        <v>661</v>
      </c>
      <c r="I774" s="5" t="s">
        <v>294</v>
      </c>
      <c r="J774" s="5" t="s">
        <v>202</v>
      </c>
      <c r="K774" s="5" t="s">
        <v>252</v>
      </c>
      <c r="L774" s="5" t="s">
        <v>438</v>
      </c>
      <c r="M774" s="5" t="s">
        <v>180</v>
      </c>
      <c r="N774" s="5" t="s">
        <v>446</v>
      </c>
      <c r="O774" s="5" t="s">
        <v>845</v>
      </c>
      <c r="P774" s="5" t="s">
        <v>845</v>
      </c>
      <c r="Q774" s="5" t="s">
        <v>847</v>
      </c>
      <c r="R774" s="5" t="s">
        <v>845</v>
      </c>
      <c r="S774" s="5" t="s">
        <v>864</v>
      </c>
      <c r="T774" s="5" t="s">
        <v>1702</v>
      </c>
      <c r="U774" s="5" t="s">
        <v>845</v>
      </c>
      <c r="V774" s="5" t="s">
        <v>845</v>
      </c>
      <c r="W774" s="5" t="s">
        <v>850</v>
      </c>
      <c r="X774" s="5" t="s">
        <v>3982</v>
      </c>
      <c r="Y774" s="6">
        <f>X775-'Com RTOS RX'!$X774</f>
        <v>0.0001157407407</v>
      </c>
      <c r="Z774" s="7">
        <f>SUM(LEN(",CO_MQ135|"),'Com RTOS RX'!$H774,LEN(",CO2_MQ135|"),'Com RTOS RX'!$I774,LEN(",Alcool_MQ135|"),'Com RTOS RX'!$J774,LEN(",Alcool_MQ135|"),'Com RTOS RX'!$K774,LEN(",Toluen_MQ135|"),'Com RTOS RX'!$L774,LEN(",MH4_MQ135|"),'Com RTOS RX'!$M774,LEN(",O3_MQ131|"),'Com RTOS RX'!$N774)*8</f>
        <v>672</v>
      </c>
    </row>
    <row r="775" ht="15.75" customHeight="1">
      <c r="A775" s="5" t="s">
        <v>3983</v>
      </c>
      <c r="B775" s="5" t="s">
        <v>3984</v>
      </c>
      <c r="C775" s="5" t="s">
        <v>843</v>
      </c>
      <c r="D775" s="5" t="s">
        <v>3985</v>
      </c>
      <c r="E775" s="5" t="s">
        <v>845</v>
      </c>
      <c r="F775" s="5" t="s">
        <v>845</v>
      </c>
      <c r="G775" s="5" t="s">
        <v>845</v>
      </c>
      <c r="H775" s="5" t="s">
        <v>1418</v>
      </c>
      <c r="I775" s="5" t="s">
        <v>237</v>
      </c>
      <c r="J775" s="5" t="s">
        <v>184</v>
      </c>
      <c r="K775" s="5" t="s">
        <v>238</v>
      </c>
      <c r="L775" s="5" t="s">
        <v>742</v>
      </c>
      <c r="M775" s="5" t="s">
        <v>180</v>
      </c>
      <c r="N775" s="5" t="s">
        <v>514</v>
      </c>
      <c r="O775" s="5" t="s">
        <v>845</v>
      </c>
      <c r="P775" s="5" t="s">
        <v>845</v>
      </c>
      <c r="Q775" s="5" t="s">
        <v>847</v>
      </c>
      <c r="R775" s="5" t="s">
        <v>845</v>
      </c>
      <c r="S775" s="5" t="s">
        <v>864</v>
      </c>
      <c r="T775" s="5" t="s">
        <v>1702</v>
      </c>
      <c r="U775" s="5" t="s">
        <v>845</v>
      </c>
      <c r="V775" s="5" t="s">
        <v>845</v>
      </c>
      <c r="W775" s="5" t="s">
        <v>850</v>
      </c>
      <c r="X775" s="5" t="s">
        <v>3986</v>
      </c>
      <c r="Y775" s="6">
        <f>X776-'Com RTOS RX'!$X775</f>
        <v>0.0001157407407</v>
      </c>
      <c r="Z775" s="7">
        <f>SUM(LEN(",CO_MQ135|"),'Com RTOS RX'!$H775,LEN(",CO2_MQ135|"),'Com RTOS RX'!$I775,LEN(",Alcool_MQ135|"),'Com RTOS RX'!$J775,LEN(",Alcool_MQ135|"),'Com RTOS RX'!$K775,LEN(",Toluen_MQ135|"),'Com RTOS RX'!$L775,LEN(",MH4_MQ135|"),'Com RTOS RX'!$M775,LEN(",O3_MQ131|"),'Com RTOS RX'!$N775)*8</f>
        <v>672</v>
      </c>
    </row>
    <row r="776" ht="15.75" customHeight="1">
      <c r="A776" s="5" t="s">
        <v>3987</v>
      </c>
      <c r="B776" s="5" t="s">
        <v>3988</v>
      </c>
      <c r="C776" s="5" t="s">
        <v>843</v>
      </c>
      <c r="D776" s="5" t="s">
        <v>3989</v>
      </c>
      <c r="E776" s="5" t="s">
        <v>845</v>
      </c>
      <c r="F776" s="5" t="s">
        <v>845</v>
      </c>
      <c r="G776" s="5" t="s">
        <v>845</v>
      </c>
      <c r="H776" s="5" t="s">
        <v>656</v>
      </c>
      <c r="I776" s="5" t="s">
        <v>294</v>
      </c>
      <c r="J776" s="5" t="s">
        <v>212</v>
      </c>
      <c r="K776" s="5" t="s">
        <v>252</v>
      </c>
      <c r="L776" s="5" t="s">
        <v>434</v>
      </c>
      <c r="M776" s="5" t="s">
        <v>41</v>
      </c>
      <c r="N776" s="5" t="s">
        <v>446</v>
      </c>
      <c r="O776" s="5" t="s">
        <v>845</v>
      </c>
      <c r="P776" s="5" t="s">
        <v>845</v>
      </c>
      <c r="Q776" s="5" t="s">
        <v>847</v>
      </c>
      <c r="R776" s="5" t="s">
        <v>845</v>
      </c>
      <c r="S776" s="5" t="s">
        <v>864</v>
      </c>
      <c r="T776" s="5" t="s">
        <v>1702</v>
      </c>
      <c r="U776" s="5" t="s">
        <v>845</v>
      </c>
      <c r="V776" s="5" t="s">
        <v>845</v>
      </c>
      <c r="W776" s="5" t="s">
        <v>850</v>
      </c>
      <c r="X776" s="5" t="s">
        <v>3990</v>
      </c>
      <c r="Y776" s="6">
        <f>X777-'Com RTOS RX'!$X776</f>
        <v>0.0001273148148</v>
      </c>
      <c r="Z776" s="7">
        <f>SUM(LEN(",CO_MQ135|"),'Com RTOS RX'!$H776,LEN(",CO2_MQ135|"),'Com RTOS RX'!$I776,LEN(",Alcool_MQ135|"),'Com RTOS RX'!$J776,LEN(",Alcool_MQ135|"),'Com RTOS RX'!$K776,LEN(",Toluen_MQ135|"),'Com RTOS RX'!$L776,LEN(",MH4_MQ135|"),'Com RTOS RX'!$M776,LEN(",O3_MQ131|"),'Com RTOS RX'!$N776)*8</f>
        <v>672</v>
      </c>
    </row>
    <row r="777" ht="15.75" customHeight="1">
      <c r="A777" s="5" t="s">
        <v>3991</v>
      </c>
      <c r="B777" s="5" t="s">
        <v>3992</v>
      </c>
      <c r="C777" s="5" t="s">
        <v>843</v>
      </c>
      <c r="D777" s="5" t="s">
        <v>3993</v>
      </c>
      <c r="E777" s="5" t="s">
        <v>845</v>
      </c>
      <c r="F777" s="5" t="s">
        <v>845</v>
      </c>
      <c r="G777" s="5" t="s">
        <v>845</v>
      </c>
      <c r="H777" s="5" t="s">
        <v>653</v>
      </c>
      <c r="I777" s="5" t="s">
        <v>294</v>
      </c>
      <c r="J777" s="5" t="s">
        <v>208</v>
      </c>
      <c r="K777" s="5" t="s">
        <v>252</v>
      </c>
      <c r="L777" s="5" t="s">
        <v>434</v>
      </c>
      <c r="M777" s="5" t="s">
        <v>41</v>
      </c>
      <c r="N777" s="5" t="s">
        <v>726</v>
      </c>
      <c r="O777" s="5" t="s">
        <v>845</v>
      </c>
      <c r="P777" s="5" t="s">
        <v>845</v>
      </c>
      <c r="Q777" s="5" t="s">
        <v>847</v>
      </c>
      <c r="R777" s="5" t="s">
        <v>845</v>
      </c>
      <c r="S777" s="5" t="s">
        <v>864</v>
      </c>
      <c r="T777" s="5" t="s">
        <v>1702</v>
      </c>
      <c r="U777" s="5" t="s">
        <v>845</v>
      </c>
      <c r="V777" s="5" t="s">
        <v>845</v>
      </c>
      <c r="W777" s="5" t="s">
        <v>850</v>
      </c>
      <c r="X777" s="5" t="s">
        <v>3994</v>
      </c>
      <c r="Y777" s="6">
        <f>X778-'Com RTOS RX'!$X777</f>
        <v>0.0001041666667</v>
      </c>
      <c r="Z777" s="7">
        <f>SUM(LEN(",CO_MQ135|"),'Com RTOS RX'!$H777,LEN(",CO2_MQ135|"),'Com RTOS RX'!$I777,LEN(",Alcool_MQ135|"),'Com RTOS RX'!$J777,LEN(",Alcool_MQ135|"),'Com RTOS RX'!$K777,LEN(",Toluen_MQ135|"),'Com RTOS RX'!$L777,LEN(",MH4_MQ135|"),'Com RTOS RX'!$M777,LEN(",O3_MQ131|"),'Com RTOS RX'!$N777)*8</f>
        <v>672</v>
      </c>
    </row>
    <row r="778" ht="15.75" customHeight="1">
      <c r="A778" s="5" t="s">
        <v>3995</v>
      </c>
      <c r="B778" s="5" t="s">
        <v>3996</v>
      </c>
      <c r="C778" s="5" t="s">
        <v>843</v>
      </c>
      <c r="D778" s="5" t="s">
        <v>3997</v>
      </c>
      <c r="E778" s="5" t="s">
        <v>845</v>
      </c>
      <c r="F778" s="5" t="s">
        <v>845</v>
      </c>
      <c r="G778" s="5" t="s">
        <v>845</v>
      </c>
      <c r="H778" s="5" t="s">
        <v>661</v>
      </c>
      <c r="I778" s="5" t="s">
        <v>294</v>
      </c>
      <c r="J778" s="5" t="s">
        <v>202</v>
      </c>
      <c r="K778" s="5" t="s">
        <v>252</v>
      </c>
      <c r="L778" s="5" t="s">
        <v>438</v>
      </c>
      <c r="M778" s="5" t="s">
        <v>180</v>
      </c>
      <c r="N778" s="5" t="s">
        <v>492</v>
      </c>
      <c r="O778" s="5" t="s">
        <v>845</v>
      </c>
      <c r="P778" s="5" t="s">
        <v>845</v>
      </c>
      <c r="Q778" s="5" t="s">
        <v>847</v>
      </c>
      <c r="R778" s="5" t="s">
        <v>845</v>
      </c>
      <c r="S778" s="5" t="s">
        <v>864</v>
      </c>
      <c r="T778" s="5" t="s">
        <v>1702</v>
      </c>
      <c r="U778" s="5" t="s">
        <v>845</v>
      </c>
      <c r="V778" s="5" t="s">
        <v>845</v>
      </c>
      <c r="W778" s="5" t="s">
        <v>850</v>
      </c>
      <c r="X778" s="5" t="s">
        <v>3998</v>
      </c>
      <c r="Y778" s="6">
        <f>X779-'Com RTOS RX'!$X778</f>
        <v>0.0001273148148</v>
      </c>
      <c r="Z778" s="7">
        <f>SUM(LEN(",CO_MQ135|"),'Com RTOS RX'!$H778,LEN(",CO2_MQ135|"),'Com RTOS RX'!$I778,LEN(",Alcool_MQ135|"),'Com RTOS RX'!$J778,LEN(",Alcool_MQ135|"),'Com RTOS RX'!$K778,LEN(",Toluen_MQ135|"),'Com RTOS RX'!$L778,LEN(",MH4_MQ135|"),'Com RTOS RX'!$M778,LEN(",O3_MQ131|"),'Com RTOS RX'!$N778)*8</f>
        <v>672</v>
      </c>
    </row>
    <row r="779" ht="15.75" customHeight="1">
      <c r="A779" s="5" t="s">
        <v>3999</v>
      </c>
      <c r="B779" s="5" t="s">
        <v>4000</v>
      </c>
      <c r="C779" s="5" t="s">
        <v>843</v>
      </c>
      <c r="D779" s="5" t="s">
        <v>4001</v>
      </c>
      <c r="E779" s="5" t="s">
        <v>845</v>
      </c>
      <c r="F779" s="5" t="s">
        <v>845</v>
      </c>
      <c r="G779" s="5" t="s">
        <v>845</v>
      </c>
      <c r="H779" s="5" t="s">
        <v>656</v>
      </c>
      <c r="I779" s="5" t="s">
        <v>294</v>
      </c>
      <c r="J779" s="5" t="s">
        <v>212</v>
      </c>
      <c r="K779" s="5" t="s">
        <v>252</v>
      </c>
      <c r="L779" s="5" t="s">
        <v>434</v>
      </c>
      <c r="M779" s="5" t="s">
        <v>41</v>
      </c>
      <c r="N779" s="5" t="s">
        <v>446</v>
      </c>
      <c r="O779" s="5" t="s">
        <v>845</v>
      </c>
      <c r="P779" s="5" t="s">
        <v>845</v>
      </c>
      <c r="Q779" s="5" t="s">
        <v>847</v>
      </c>
      <c r="R779" s="5" t="s">
        <v>845</v>
      </c>
      <c r="S779" s="5" t="s">
        <v>864</v>
      </c>
      <c r="T779" s="5" t="s">
        <v>1702</v>
      </c>
      <c r="U779" s="5" t="s">
        <v>845</v>
      </c>
      <c r="V779" s="5" t="s">
        <v>845</v>
      </c>
      <c r="W779" s="5" t="s">
        <v>850</v>
      </c>
      <c r="X779" s="5" t="s">
        <v>4002</v>
      </c>
      <c r="Y779" s="6">
        <f>X780-'Com RTOS RX'!$X779</f>
        <v>0.0001041666667</v>
      </c>
      <c r="Z779" s="7">
        <f>SUM(LEN(",CO_MQ135|"),'Com RTOS RX'!$H779,LEN(",CO2_MQ135|"),'Com RTOS RX'!$I779,LEN(",Alcool_MQ135|"),'Com RTOS RX'!$J779,LEN(",Alcool_MQ135|"),'Com RTOS RX'!$K779,LEN(",Toluen_MQ135|"),'Com RTOS RX'!$L779,LEN(",MH4_MQ135|"),'Com RTOS RX'!$M779,LEN(",O3_MQ131|"),'Com RTOS RX'!$N779)*8</f>
        <v>672</v>
      </c>
    </row>
    <row r="780" ht="15.75" customHeight="1">
      <c r="A780" s="5" t="s">
        <v>4003</v>
      </c>
      <c r="B780" s="5" t="s">
        <v>4004</v>
      </c>
      <c r="C780" s="5" t="s">
        <v>843</v>
      </c>
      <c r="D780" s="5" t="s">
        <v>4005</v>
      </c>
      <c r="E780" s="5" t="s">
        <v>845</v>
      </c>
      <c r="F780" s="5" t="s">
        <v>845</v>
      </c>
      <c r="G780" s="5" t="s">
        <v>845</v>
      </c>
      <c r="H780" s="5" t="s">
        <v>691</v>
      </c>
      <c r="I780" s="5" t="s">
        <v>188</v>
      </c>
      <c r="J780" s="5" t="s">
        <v>228</v>
      </c>
      <c r="K780" s="5" t="s">
        <v>238</v>
      </c>
      <c r="L780" s="5" t="s">
        <v>694</v>
      </c>
      <c r="M780" s="5" t="s">
        <v>180</v>
      </c>
      <c r="N780" s="5" t="s">
        <v>341</v>
      </c>
      <c r="O780" s="5" t="s">
        <v>845</v>
      </c>
      <c r="P780" s="5" t="s">
        <v>845</v>
      </c>
      <c r="Q780" s="5" t="s">
        <v>847</v>
      </c>
      <c r="R780" s="5" t="s">
        <v>845</v>
      </c>
      <c r="S780" s="5" t="s">
        <v>864</v>
      </c>
      <c r="T780" s="5" t="s">
        <v>1702</v>
      </c>
      <c r="U780" s="5" t="s">
        <v>845</v>
      </c>
      <c r="V780" s="5" t="s">
        <v>845</v>
      </c>
      <c r="W780" s="5" t="s">
        <v>850</v>
      </c>
      <c r="X780" s="5" t="s">
        <v>4006</v>
      </c>
      <c r="Y780" s="6">
        <f>X781-'Com RTOS RX'!$X780</f>
        <v>0.0001273148148</v>
      </c>
      <c r="Z780" s="7">
        <f>SUM(LEN(",CO_MQ135|"),'Com RTOS RX'!$H780,LEN(",CO2_MQ135|"),'Com RTOS RX'!$I780,LEN(",Alcool_MQ135|"),'Com RTOS RX'!$J780,LEN(",Alcool_MQ135|"),'Com RTOS RX'!$K780,LEN(",Toluen_MQ135|"),'Com RTOS RX'!$L780,LEN(",MH4_MQ135|"),'Com RTOS RX'!$M780,LEN(",O3_MQ131|"),'Com RTOS RX'!$N780)*8</f>
        <v>672</v>
      </c>
    </row>
    <row r="781" ht="15.75" customHeight="1">
      <c r="A781" s="5" t="s">
        <v>4007</v>
      </c>
      <c r="B781" s="5" t="s">
        <v>4008</v>
      </c>
      <c r="C781" s="5" t="s">
        <v>843</v>
      </c>
      <c r="D781" s="5" t="s">
        <v>4009</v>
      </c>
      <c r="E781" s="5" t="s">
        <v>845</v>
      </c>
      <c r="F781" s="5" t="s">
        <v>845</v>
      </c>
      <c r="G781" s="5" t="s">
        <v>845</v>
      </c>
      <c r="H781" s="5" t="s">
        <v>1418</v>
      </c>
      <c r="I781" s="5" t="s">
        <v>237</v>
      </c>
      <c r="J781" s="5" t="s">
        <v>184</v>
      </c>
      <c r="K781" s="5" t="s">
        <v>238</v>
      </c>
      <c r="L781" s="5" t="s">
        <v>742</v>
      </c>
      <c r="M781" s="5" t="s">
        <v>180</v>
      </c>
      <c r="N781" s="5" t="s">
        <v>341</v>
      </c>
      <c r="O781" s="5" t="s">
        <v>845</v>
      </c>
      <c r="P781" s="5" t="s">
        <v>845</v>
      </c>
      <c r="Q781" s="5" t="s">
        <v>847</v>
      </c>
      <c r="R781" s="5" t="s">
        <v>845</v>
      </c>
      <c r="S781" s="5" t="s">
        <v>864</v>
      </c>
      <c r="T781" s="5" t="s">
        <v>1702</v>
      </c>
      <c r="U781" s="5" t="s">
        <v>845</v>
      </c>
      <c r="V781" s="5" t="s">
        <v>845</v>
      </c>
      <c r="W781" s="5" t="s">
        <v>850</v>
      </c>
      <c r="X781" s="5" t="s">
        <v>4010</v>
      </c>
      <c r="Y781" s="6">
        <f>X782-'Com RTOS RX'!$X781</f>
        <v>0.0001157407407</v>
      </c>
      <c r="Z781" s="7">
        <f>SUM(LEN(",CO_MQ135|"),'Com RTOS RX'!$H781,LEN(",CO2_MQ135|"),'Com RTOS RX'!$I781,LEN(",Alcool_MQ135|"),'Com RTOS RX'!$J781,LEN(",Alcool_MQ135|"),'Com RTOS RX'!$K781,LEN(",Toluen_MQ135|"),'Com RTOS RX'!$L781,LEN(",MH4_MQ135|"),'Com RTOS RX'!$M781,LEN(",O3_MQ131|"),'Com RTOS RX'!$N781)*8</f>
        <v>672</v>
      </c>
    </row>
    <row r="782" ht="15.75" customHeight="1">
      <c r="A782" s="5" t="s">
        <v>4011</v>
      </c>
      <c r="B782" s="5" t="s">
        <v>4012</v>
      </c>
      <c r="C782" s="5" t="s">
        <v>843</v>
      </c>
      <c r="D782" s="5" t="s">
        <v>4013</v>
      </c>
      <c r="E782" s="5" t="s">
        <v>845</v>
      </c>
      <c r="F782" s="5" t="s">
        <v>845</v>
      </c>
      <c r="G782" s="5" t="s">
        <v>845</v>
      </c>
      <c r="H782" s="5" t="s">
        <v>713</v>
      </c>
      <c r="I782" s="5" t="s">
        <v>255</v>
      </c>
      <c r="J782" s="5" t="s">
        <v>194</v>
      </c>
      <c r="K782" s="5" t="s">
        <v>238</v>
      </c>
      <c r="L782" s="5" t="s">
        <v>450</v>
      </c>
      <c r="M782" s="5" t="s">
        <v>180</v>
      </c>
      <c r="N782" s="5" t="s">
        <v>719</v>
      </c>
      <c r="O782" s="5" t="s">
        <v>845</v>
      </c>
      <c r="P782" s="5" t="s">
        <v>845</v>
      </c>
      <c r="Q782" s="5" t="s">
        <v>847</v>
      </c>
      <c r="R782" s="5" t="s">
        <v>845</v>
      </c>
      <c r="S782" s="5" t="s">
        <v>864</v>
      </c>
      <c r="T782" s="5" t="s">
        <v>1702</v>
      </c>
      <c r="U782" s="5" t="s">
        <v>845</v>
      </c>
      <c r="V782" s="5" t="s">
        <v>845</v>
      </c>
      <c r="W782" s="5" t="s">
        <v>850</v>
      </c>
      <c r="X782" s="5" t="s">
        <v>4014</v>
      </c>
      <c r="Y782" s="6">
        <f>X783-'Com RTOS RX'!$X782</f>
        <v>0.0001157407407</v>
      </c>
      <c r="Z782" s="7">
        <f>SUM(LEN(",CO_MQ135|"),'Com RTOS RX'!$H782,LEN(",CO2_MQ135|"),'Com RTOS RX'!$I782,LEN(",Alcool_MQ135|"),'Com RTOS RX'!$J782,LEN(",Alcool_MQ135|"),'Com RTOS RX'!$K782,LEN(",Toluen_MQ135|"),'Com RTOS RX'!$L782,LEN(",MH4_MQ135|"),'Com RTOS RX'!$M782,LEN(",O3_MQ131|"),'Com RTOS RX'!$N782)*8</f>
        <v>672</v>
      </c>
    </row>
    <row r="783" ht="15.75" customHeight="1">
      <c r="A783" s="5" t="s">
        <v>4015</v>
      </c>
      <c r="B783" s="5" t="s">
        <v>4016</v>
      </c>
      <c r="C783" s="5" t="s">
        <v>843</v>
      </c>
      <c r="D783" s="5" t="s">
        <v>4017</v>
      </c>
      <c r="E783" s="5" t="s">
        <v>845</v>
      </c>
      <c r="F783" s="5" t="s">
        <v>845</v>
      </c>
      <c r="G783" s="5" t="s">
        <v>845</v>
      </c>
      <c r="H783" s="5" t="s">
        <v>661</v>
      </c>
      <c r="I783" s="5" t="s">
        <v>294</v>
      </c>
      <c r="J783" s="5" t="s">
        <v>202</v>
      </c>
      <c r="K783" s="5" t="s">
        <v>252</v>
      </c>
      <c r="L783" s="5" t="s">
        <v>438</v>
      </c>
      <c r="M783" s="5" t="s">
        <v>180</v>
      </c>
      <c r="N783" s="5" t="s">
        <v>726</v>
      </c>
      <c r="O783" s="5" t="s">
        <v>845</v>
      </c>
      <c r="P783" s="5" t="s">
        <v>845</v>
      </c>
      <c r="Q783" s="5" t="s">
        <v>847</v>
      </c>
      <c r="R783" s="5" t="s">
        <v>845</v>
      </c>
      <c r="S783" s="5" t="s">
        <v>864</v>
      </c>
      <c r="T783" s="5" t="s">
        <v>1702</v>
      </c>
      <c r="U783" s="5" t="s">
        <v>845</v>
      </c>
      <c r="V783" s="5" t="s">
        <v>845</v>
      </c>
      <c r="W783" s="5" t="s">
        <v>850</v>
      </c>
      <c r="X783" s="5" t="s">
        <v>4018</v>
      </c>
      <c r="Y783" s="6">
        <f>X784-'Com RTOS RX'!$X783</f>
        <v>0.0001157407407</v>
      </c>
      <c r="Z783" s="7">
        <f>SUM(LEN(",CO_MQ135|"),'Com RTOS RX'!$H783,LEN(",CO2_MQ135|"),'Com RTOS RX'!$I783,LEN(",Alcool_MQ135|"),'Com RTOS RX'!$J783,LEN(",Alcool_MQ135|"),'Com RTOS RX'!$K783,LEN(",Toluen_MQ135|"),'Com RTOS RX'!$L783,LEN(",MH4_MQ135|"),'Com RTOS RX'!$M783,LEN(",O3_MQ131|"),'Com RTOS RX'!$N783)*8</f>
        <v>672</v>
      </c>
    </row>
    <row r="784" ht="15.75" customHeight="1">
      <c r="A784" s="5" t="s">
        <v>4019</v>
      </c>
      <c r="B784" s="5" t="s">
        <v>4020</v>
      </c>
      <c r="C784" s="5" t="s">
        <v>843</v>
      </c>
      <c r="D784" s="5" t="s">
        <v>4021</v>
      </c>
      <c r="E784" s="5" t="s">
        <v>845</v>
      </c>
      <c r="F784" s="5" t="s">
        <v>845</v>
      </c>
      <c r="G784" s="5" t="s">
        <v>845</v>
      </c>
      <c r="H784" s="5" t="s">
        <v>687</v>
      </c>
      <c r="I784" s="5" t="s">
        <v>255</v>
      </c>
      <c r="J784" s="5" t="s">
        <v>184</v>
      </c>
      <c r="K784" s="5" t="s">
        <v>238</v>
      </c>
      <c r="L784" s="5" t="s">
        <v>742</v>
      </c>
      <c r="M784" s="5" t="s">
        <v>180</v>
      </c>
      <c r="N784" s="5" t="s">
        <v>341</v>
      </c>
      <c r="O784" s="5" t="s">
        <v>845</v>
      </c>
      <c r="P784" s="5" t="s">
        <v>845</v>
      </c>
      <c r="Q784" s="5" t="s">
        <v>847</v>
      </c>
      <c r="R784" s="5" t="s">
        <v>845</v>
      </c>
      <c r="S784" s="5" t="s">
        <v>864</v>
      </c>
      <c r="T784" s="5" t="s">
        <v>1702</v>
      </c>
      <c r="U784" s="5" t="s">
        <v>845</v>
      </c>
      <c r="V784" s="5" t="s">
        <v>845</v>
      </c>
      <c r="W784" s="5" t="s">
        <v>850</v>
      </c>
      <c r="X784" s="5" t="s">
        <v>4022</v>
      </c>
      <c r="Y784" s="6">
        <f>X785-'Com RTOS RX'!$X784</f>
        <v>0.0001157407407</v>
      </c>
      <c r="Z784" s="7">
        <f>SUM(LEN(",CO_MQ135|"),'Com RTOS RX'!$H784,LEN(",CO2_MQ135|"),'Com RTOS RX'!$I784,LEN(",Alcool_MQ135|"),'Com RTOS RX'!$J784,LEN(",Alcool_MQ135|"),'Com RTOS RX'!$K784,LEN(",Toluen_MQ135|"),'Com RTOS RX'!$L784,LEN(",MH4_MQ135|"),'Com RTOS RX'!$M784,LEN(",O3_MQ131|"),'Com RTOS RX'!$N784)*8</f>
        <v>672</v>
      </c>
    </row>
    <row r="785" ht="15.75" customHeight="1">
      <c r="A785" s="5" t="s">
        <v>4023</v>
      </c>
      <c r="B785" s="5" t="s">
        <v>4024</v>
      </c>
      <c r="C785" s="5" t="s">
        <v>843</v>
      </c>
      <c r="D785" s="5" t="s">
        <v>4025</v>
      </c>
      <c r="E785" s="5" t="s">
        <v>845</v>
      </c>
      <c r="F785" s="5" t="s">
        <v>845</v>
      </c>
      <c r="G785" s="5" t="s">
        <v>845</v>
      </c>
      <c r="H785" s="5" t="s">
        <v>687</v>
      </c>
      <c r="I785" s="5" t="s">
        <v>255</v>
      </c>
      <c r="J785" s="5" t="s">
        <v>184</v>
      </c>
      <c r="K785" s="5" t="s">
        <v>238</v>
      </c>
      <c r="L785" s="5" t="s">
        <v>742</v>
      </c>
      <c r="M785" s="5" t="s">
        <v>180</v>
      </c>
      <c r="N785" s="5" t="s">
        <v>726</v>
      </c>
      <c r="O785" s="5" t="s">
        <v>845</v>
      </c>
      <c r="P785" s="5" t="s">
        <v>845</v>
      </c>
      <c r="Q785" s="5" t="s">
        <v>847</v>
      </c>
      <c r="R785" s="5" t="s">
        <v>845</v>
      </c>
      <c r="S785" s="5" t="s">
        <v>864</v>
      </c>
      <c r="T785" s="5" t="s">
        <v>1702</v>
      </c>
      <c r="U785" s="5" t="s">
        <v>845</v>
      </c>
      <c r="V785" s="5" t="s">
        <v>845</v>
      </c>
      <c r="W785" s="5" t="s">
        <v>850</v>
      </c>
      <c r="X785" s="5" t="s">
        <v>4026</v>
      </c>
      <c r="Y785" s="6">
        <f>X786-'Com RTOS RX'!$X785</f>
        <v>0.0001157407407</v>
      </c>
      <c r="Z785" s="7">
        <f>SUM(LEN(",CO_MQ135|"),'Com RTOS RX'!$H785,LEN(",CO2_MQ135|"),'Com RTOS RX'!$I785,LEN(",Alcool_MQ135|"),'Com RTOS RX'!$J785,LEN(",Alcool_MQ135|"),'Com RTOS RX'!$K785,LEN(",Toluen_MQ135|"),'Com RTOS RX'!$L785,LEN(",MH4_MQ135|"),'Com RTOS RX'!$M785,LEN(",O3_MQ131|"),'Com RTOS RX'!$N785)*8</f>
        <v>672</v>
      </c>
    </row>
    <row r="786" ht="15.75" customHeight="1">
      <c r="A786" s="5" t="s">
        <v>4027</v>
      </c>
      <c r="B786" s="5" t="s">
        <v>4028</v>
      </c>
      <c r="C786" s="5" t="s">
        <v>843</v>
      </c>
      <c r="D786" s="5" t="s">
        <v>4029</v>
      </c>
      <c r="E786" s="5" t="s">
        <v>845</v>
      </c>
      <c r="F786" s="5" t="s">
        <v>845</v>
      </c>
      <c r="G786" s="5" t="s">
        <v>845</v>
      </c>
      <c r="H786" s="5" t="s">
        <v>1418</v>
      </c>
      <c r="I786" s="5" t="s">
        <v>237</v>
      </c>
      <c r="J786" s="5" t="s">
        <v>184</v>
      </c>
      <c r="K786" s="5" t="s">
        <v>238</v>
      </c>
      <c r="L786" s="5" t="s">
        <v>742</v>
      </c>
      <c r="M786" s="5" t="s">
        <v>180</v>
      </c>
      <c r="N786" s="5" t="s">
        <v>341</v>
      </c>
      <c r="O786" s="5" t="s">
        <v>845</v>
      </c>
      <c r="P786" s="5" t="s">
        <v>845</v>
      </c>
      <c r="Q786" s="5" t="s">
        <v>847</v>
      </c>
      <c r="R786" s="5" t="s">
        <v>845</v>
      </c>
      <c r="S786" s="5" t="s">
        <v>864</v>
      </c>
      <c r="T786" s="5" t="s">
        <v>1702</v>
      </c>
      <c r="U786" s="5" t="s">
        <v>845</v>
      </c>
      <c r="V786" s="5" t="s">
        <v>845</v>
      </c>
      <c r="W786" s="5" t="s">
        <v>850</v>
      </c>
      <c r="X786" s="5" t="s">
        <v>4030</v>
      </c>
      <c r="Y786" s="6">
        <f>X787-'Com RTOS RX'!$X786</f>
        <v>0.0001157407407</v>
      </c>
      <c r="Z786" s="7">
        <f>SUM(LEN(",CO_MQ135|"),'Com RTOS RX'!$H786,LEN(",CO2_MQ135|"),'Com RTOS RX'!$I786,LEN(",Alcool_MQ135|"),'Com RTOS RX'!$J786,LEN(",Alcool_MQ135|"),'Com RTOS RX'!$K786,LEN(",Toluen_MQ135|"),'Com RTOS RX'!$L786,LEN(",MH4_MQ135|"),'Com RTOS RX'!$M786,LEN(",O3_MQ131|"),'Com RTOS RX'!$N786)*8</f>
        <v>672</v>
      </c>
    </row>
    <row r="787" ht="15.75" customHeight="1">
      <c r="A787" s="5" t="s">
        <v>4031</v>
      </c>
      <c r="B787" s="5" t="s">
        <v>4032</v>
      </c>
      <c r="C787" s="5" t="s">
        <v>843</v>
      </c>
      <c r="D787" s="5" t="s">
        <v>4033</v>
      </c>
      <c r="E787" s="5" t="s">
        <v>845</v>
      </c>
      <c r="F787" s="5" t="s">
        <v>845</v>
      </c>
      <c r="G787" s="5" t="s">
        <v>845</v>
      </c>
      <c r="H787" s="5" t="s">
        <v>653</v>
      </c>
      <c r="I787" s="5" t="s">
        <v>294</v>
      </c>
      <c r="J787" s="5" t="s">
        <v>208</v>
      </c>
      <c r="K787" s="5" t="s">
        <v>252</v>
      </c>
      <c r="L787" s="5" t="s">
        <v>434</v>
      </c>
      <c r="M787" s="5" t="s">
        <v>41</v>
      </c>
      <c r="N787" s="5" t="s">
        <v>478</v>
      </c>
      <c r="O787" s="5" t="s">
        <v>845</v>
      </c>
      <c r="P787" s="5" t="s">
        <v>845</v>
      </c>
      <c r="Q787" s="5" t="s">
        <v>847</v>
      </c>
      <c r="R787" s="5" t="s">
        <v>845</v>
      </c>
      <c r="S787" s="5" t="s">
        <v>864</v>
      </c>
      <c r="T787" s="5" t="s">
        <v>1702</v>
      </c>
      <c r="U787" s="5" t="s">
        <v>845</v>
      </c>
      <c r="V787" s="5" t="s">
        <v>845</v>
      </c>
      <c r="W787" s="5" t="s">
        <v>850</v>
      </c>
      <c r="X787" s="5" t="s">
        <v>4034</v>
      </c>
      <c r="Y787" s="6">
        <f>X788-'Com RTOS RX'!$X787</f>
        <v>0.0001157407407</v>
      </c>
      <c r="Z787" s="7">
        <f>SUM(LEN(",CO_MQ135|"),'Com RTOS RX'!$H787,LEN(",CO2_MQ135|"),'Com RTOS RX'!$I787,LEN(",Alcool_MQ135|"),'Com RTOS RX'!$J787,LEN(",Alcool_MQ135|"),'Com RTOS RX'!$K787,LEN(",Toluen_MQ135|"),'Com RTOS RX'!$L787,LEN(",MH4_MQ135|"),'Com RTOS RX'!$M787,LEN(",O3_MQ131|"),'Com RTOS RX'!$N787)*8</f>
        <v>672</v>
      </c>
    </row>
    <row r="788" ht="15.75" customHeight="1">
      <c r="A788" s="5" t="s">
        <v>4035</v>
      </c>
      <c r="B788" s="5" t="s">
        <v>4036</v>
      </c>
      <c r="C788" s="5" t="s">
        <v>843</v>
      </c>
      <c r="D788" s="5" t="s">
        <v>4037</v>
      </c>
      <c r="E788" s="5" t="s">
        <v>845</v>
      </c>
      <c r="F788" s="5" t="s">
        <v>845</v>
      </c>
      <c r="G788" s="5" t="s">
        <v>845</v>
      </c>
      <c r="H788" s="5" t="s">
        <v>639</v>
      </c>
      <c r="I788" s="5" t="s">
        <v>294</v>
      </c>
      <c r="J788" s="5" t="s">
        <v>212</v>
      </c>
      <c r="K788" s="5" t="s">
        <v>252</v>
      </c>
      <c r="L788" s="5" t="s">
        <v>430</v>
      </c>
      <c r="M788" s="5" t="s">
        <v>41</v>
      </c>
      <c r="N788" s="5" t="s">
        <v>726</v>
      </c>
      <c r="O788" s="5" t="s">
        <v>845</v>
      </c>
      <c r="P788" s="5" t="s">
        <v>845</v>
      </c>
      <c r="Q788" s="5" t="s">
        <v>847</v>
      </c>
      <c r="R788" s="5" t="s">
        <v>845</v>
      </c>
      <c r="S788" s="5" t="s">
        <v>864</v>
      </c>
      <c r="T788" s="5" t="s">
        <v>1702</v>
      </c>
      <c r="U788" s="5" t="s">
        <v>845</v>
      </c>
      <c r="V788" s="5" t="s">
        <v>845</v>
      </c>
      <c r="W788" s="5" t="s">
        <v>850</v>
      </c>
      <c r="X788" s="5" t="s">
        <v>4038</v>
      </c>
      <c r="Y788" s="6">
        <f>X789-'Com RTOS RX'!$X788</f>
        <v>0.0001157407407</v>
      </c>
      <c r="Z788" s="7">
        <f>SUM(LEN(",CO_MQ135|"),'Com RTOS RX'!$H788,LEN(",CO2_MQ135|"),'Com RTOS RX'!$I788,LEN(",Alcool_MQ135|"),'Com RTOS RX'!$J788,LEN(",Alcool_MQ135|"),'Com RTOS RX'!$K788,LEN(",Toluen_MQ135|"),'Com RTOS RX'!$L788,LEN(",MH4_MQ135|"),'Com RTOS RX'!$M788,LEN(",O3_MQ131|"),'Com RTOS RX'!$N788)*8</f>
        <v>672</v>
      </c>
    </row>
    <row r="789" ht="15.75" customHeight="1">
      <c r="A789" s="5" t="s">
        <v>4039</v>
      </c>
      <c r="B789" s="5" t="s">
        <v>4040</v>
      </c>
      <c r="C789" s="5" t="s">
        <v>843</v>
      </c>
      <c r="D789" s="5" t="s">
        <v>4041</v>
      </c>
      <c r="E789" s="5" t="s">
        <v>845</v>
      </c>
      <c r="F789" s="5" t="s">
        <v>845</v>
      </c>
      <c r="G789" s="5" t="s">
        <v>845</v>
      </c>
      <c r="H789" s="5" t="s">
        <v>653</v>
      </c>
      <c r="I789" s="5" t="s">
        <v>294</v>
      </c>
      <c r="J789" s="5" t="s">
        <v>208</v>
      </c>
      <c r="K789" s="5" t="s">
        <v>252</v>
      </c>
      <c r="L789" s="5" t="s">
        <v>434</v>
      </c>
      <c r="M789" s="5" t="s">
        <v>41</v>
      </c>
      <c r="N789" s="5" t="s">
        <v>341</v>
      </c>
      <c r="O789" s="5" t="s">
        <v>845</v>
      </c>
      <c r="P789" s="5" t="s">
        <v>845</v>
      </c>
      <c r="Q789" s="5" t="s">
        <v>847</v>
      </c>
      <c r="R789" s="5" t="s">
        <v>845</v>
      </c>
      <c r="S789" s="5" t="s">
        <v>864</v>
      </c>
      <c r="T789" s="5" t="s">
        <v>1702</v>
      </c>
      <c r="U789" s="5" t="s">
        <v>845</v>
      </c>
      <c r="V789" s="5" t="s">
        <v>845</v>
      </c>
      <c r="W789" s="5" t="s">
        <v>850</v>
      </c>
      <c r="X789" s="5" t="s">
        <v>4042</v>
      </c>
      <c r="Y789" s="6">
        <f>X790-'Com RTOS RX'!$X789</f>
        <v>0.0001157407407</v>
      </c>
      <c r="Z789" s="7">
        <f>SUM(LEN(",CO_MQ135|"),'Com RTOS RX'!$H789,LEN(",CO2_MQ135|"),'Com RTOS RX'!$I789,LEN(",Alcool_MQ135|"),'Com RTOS RX'!$J789,LEN(",Alcool_MQ135|"),'Com RTOS RX'!$K789,LEN(",Toluen_MQ135|"),'Com RTOS RX'!$L789,LEN(",MH4_MQ135|"),'Com RTOS RX'!$M789,LEN(",O3_MQ131|"),'Com RTOS RX'!$N789)*8</f>
        <v>672</v>
      </c>
    </row>
    <row r="790" ht="15.75" customHeight="1">
      <c r="A790" s="5" t="s">
        <v>4043</v>
      </c>
      <c r="B790" s="5" t="s">
        <v>4044</v>
      </c>
      <c r="C790" s="5" t="s">
        <v>843</v>
      </c>
      <c r="D790" s="5" t="s">
        <v>4045</v>
      </c>
      <c r="E790" s="5" t="s">
        <v>845</v>
      </c>
      <c r="F790" s="5" t="s">
        <v>845</v>
      </c>
      <c r="G790" s="5" t="s">
        <v>845</v>
      </c>
      <c r="H790" s="5" t="s">
        <v>731</v>
      </c>
      <c r="I790" s="5" t="s">
        <v>234</v>
      </c>
      <c r="J790" s="5" t="s">
        <v>244</v>
      </c>
      <c r="K790" s="5" t="s">
        <v>161</v>
      </c>
      <c r="L790" s="5" t="s">
        <v>458</v>
      </c>
      <c r="M790" s="5" t="s">
        <v>865</v>
      </c>
      <c r="N790" s="5" t="s">
        <v>478</v>
      </c>
      <c r="O790" s="5" t="s">
        <v>845</v>
      </c>
      <c r="P790" s="5" t="s">
        <v>845</v>
      </c>
      <c r="Q790" s="5" t="s">
        <v>847</v>
      </c>
      <c r="R790" s="5" t="s">
        <v>845</v>
      </c>
      <c r="S790" s="5" t="s">
        <v>864</v>
      </c>
      <c r="T790" s="5" t="s">
        <v>1702</v>
      </c>
      <c r="U790" s="5" t="s">
        <v>845</v>
      </c>
      <c r="V790" s="5" t="s">
        <v>845</v>
      </c>
      <c r="W790" s="5" t="s">
        <v>850</v>
      </c>
      <c r="X790" s="5" t="s">
        <v>4046</v>
      </c>
      <c r="Y790" s="6">
        <f>X791-'Com RTOS RX'!$X790</f>
        <v>0.0001157407407</v>
      </c>
      <c r="Z790" s="7">
        <f>SUM(LEN(",CO_MQ135|"),'Com RTOS RX'!$H790,LEN(",CO2_MQ135|"),'Com RTOS RX'!$I790,LEN(",Alcool_MQ135|"),'Com RTOS RX'!$J790,LEN(",Alcool_MQ135|"),'Com RTOS RX'!$K790,LEN(",Toluen_MQ135|"),'Com RTOS RX'!$L790,LEN(",MH4_MQ135|"),'Com RTOS RX'!$M790,LEN(",O3_MQ131|"),'Com RTOS RX'!$N790)*8</f>
        <v>672</v>
      </c>
    </row>
    <row r="791" ht="15.75" customHeight="1">
      <c r="A791" s="5" t="s">
        <v>4047</v>
      </c>
      <c r="B791" s="5" t="s">
        <v>4048</v>
      </c>
      <c r="C791" s="5" t="s">
        <v>843</v>
      </c>
      <c r="D791" s="5" t="s">
        <v>4049</v>
      </c>
      <c r="E791" s="5" t="s">
        <v>845</v>
      </c>
      <c r="F791" s="5" t="s">
        <v>845</v>
      </c>
      <c r="G791" s="5" t="s">
        <v>845</v>
      </c>
      <c r="H791" s="5" t="s">
        <v>639</v>
      </c>
      <c r="I791" s="5" t="s">
        <v>294</v>
      </c>
      <c r="J791" s="5" t="s">
        <v>212</v>
      </c>
      <c r="K791" s="5" t="s">
        <v>252</v>
      </c>
      <c r="L791" s="5" t="s">
        <v>430</v>
      </c>
      <c r="M791" s="5" t="s">
        <v>41</v>
      </c>
      <c r="N791" s="5" t="s">
        <v>341</v>
      </c>
      <c r="O791" s="5" t="s">
        <v>845</v>
      </c>
      <c r="P791" s="5" t="s">
        <v>845</v>
      </c>
      <c r="Q791" s="5" t="s">
        <v>847</v>
      </c>
      <c r="R791" s="5" t="s">
        <v>845</v>
      </c>
      <c r="S791" s="5" t="s">
        <v>864</v>
      </c>
      <c r="T791" s="5" t="s">
        <v>1702</v>
      </c>
      <c r="U791" s="5" t="s">
        <v>845</v>
      </c>
      <c r="V791" s="5" t="s">
        <v>845</v>
      </c>
      <c r="W791" s="5" t="s">
        <v>850</v>
      </c>
      <c r="X791" s="5" t="s">
        <v>4050</v>
      </c>
      <c r="Y791" s="6">
        <f>X792-'Com RTOS RX'!$X791</f>
        <v>0.0001157407407</v>
      </c>
      <c r="Z791" s="7">
        <f>SUM(LEN(",CO_MQ135|"),'Com RTOS RX'!$H791,LEN(",CO2_MQ135|"),'Com RTOS RX'!$I791,LEN(",Alcool_MQ135|"),'Com RTOS RX'!$J791,LEN(",Alcool_MQ135|"),'Com RTOS RX'!$K791,LEN(",Toluen_MQ135|"),'Com RTOS RX'!$L791,LEN(",MH4_MQ135|"),'Com RTOS RX'!$M791,LEN(",O3_MQ131|"),'Com RTOS RX'!$N791)*8</f>
        <v>672</v>
      </c>
    </row>
    <row r="792" ht="15.75" customHeight="1">
      <c r="A792" s="5" t="s">
        <v>4051</v>
      </c>
      <c r="B792" s="5" t="s">
        <v>4052</v>
      </c>
      <c r="C792" s="5" t="s">
        <v>843</v>
      </c>
      <c r="D792" s="5" t="s">
        <v>4053</v>
      </c>
      <c r="E792" s="5" t="s">
        <v>845</v>
      </c>
      <c r="F792" s="5" t="s">
        <v>845</v>
      </c>
      <c r="G792" s="5" t="s">
        <v>845</v>
      </c>
      <c r="H792" s="5" t="s">
        <v>656</v>
      </c>
      <c r="I792" s="5" t="s">
        <v>294</v>
      </c>
      <c r="J792" s="5" t="s">
        <v>212</v>
      </c>
      <c r="K792" s="5" t="s">
        <v>252</v>
      </c>
      <c r="L792" s="5" t="s">
        <v>434</v>
      </c>
      <c r="M792" s="5" t="s">
        <v>41</v>
      </c>
      <c r="N792" s="5" t="s">
        <v>478</v>
      </c>
      <c r="O792" s="5" t="s">
        <v>845</v>
      </c>
      <c r="P792" s="5" t="s">
        <v>845</v>
      </c>
      <c r="Q792" s="5" t="s">
        <v>847</v>
      </c>
      <c r="R792" s="5" t="s">
        <v>845</v>
      </c>
      <c r="S792" s="5" t="s">
        <v>864</v>
      </c>
      <c r="T792" s="5" t="s">
        <v>1702</v>
      </c>
      <c r="U792" s="5" t="s">
        <v>845</v>
      </c>
      <c r="V792" s="5" t="s">
        <v>845</v>
      </c>
      <c r="W792" s="5" t="s">
        <v>850</v>
      </c>
      <c r="X792" s="5" t="s">
        <v>4054</v>
      </c>
      <c r="Y792" s="6">
        <f>X793-'Com RTOS RX'!$X792</f>
        <v>0.0002314814815</v>
      </c>
      <c r="Z792" s="7">
        <f>SUM(LEN(",CO_MQ135|"),'Com RTOS RX'!$H792,LEN(",CO2_MQ135|"),'Com RTOS RX'!$I792,LEN(",Alcool_MQ135|"),'Com RTOS RX'!$J792,LEN(",Alcool_MQ135|"),'Com RTOS RX'!$K792,LEN(",Toluen_MQ135|"),'Com RTOS RX'!$L792,LEN(",MH4_MQ135|"),'Com RTOS RX'!$M792,LEN(",O3_MQ131|"),'Com RTOS RX'!$N792)*8</f>
        <v>672</v>
      </c>
    </row>
    <row r="793" ht="15.75" customHeight="1">
      <c r="A793" s="5" t="s">
        <v>4055</v>
      </c>
      <c r="B793" s="5" t="s">
        <v>4056</v>
      </c>
      <c r="C793" s="5" t="s">
        <v>843</v>
      </c>
      <c r="D793" s="5" t="s">
        <v>4057</v>
      </c>
      <c r="E793" s="5" t="s">
        <v>845</v>
      </c>
      <c r="F793" s="5" t="s">
        <v>845</v>
      </c>
      <c r="G793" s="5" t="s">
        <v>845</v>
      </c>
      <c r="H793" s="5" t="s">
        <v>704</v>
      </c>
      <c r="I793" s="5" t="s">
        <v>255</v>
      </c>
      <c r="J793" s="5" t="s">
        <v>194</v>
      </c>
      <c r="K793" s="5" t="s">
        <v>238</v>
      </c>
      <c r="L793" s="5" t="s">
        <v>734</v>
      </c>
      <c r="M793" s="5" t="s">
        <v>180</v>
      </c>
      <c r="N793" s="5" t="s">
        <v>492</v>
      </c>
      <c r="O793" s="5" t="s">
        <v>845</v>
      </c>
      <c r="P793" s="5" t="s">
        <v>845</v>
      </c>
      <c r="Q793" s="5" t="s">
        <v>847</v>
      </c>
      <c r="R793" s="5" t="s">
        <v>845</v>
      </c>
      <c r="S793" s="5" t="s">
        <v>864</v>
      </c>
      <c r="T793" s="5" t="s">
        <v>1702</v>
      </c>
      <c r="U793" s="5" t="s">
        <v>845</v>
      </c>
      <c r="V793" s="5" t="s">
        <v>845</v>
      </c>
      <c r="W793" s="5" t="s">
        <v>850</v>
      </c>
      <c r="X793" s="5" t="s">
        <v>4058</v>
      </c>
      <c r="Y793" s="6">
        <f>X794-'Com RTOS RX'!$X793</f>
        <v>0.0001157407407</v>
      </c>
      <c r="Z793" s="7">
        <f>SUM(LEN(",CO_MQ135|"),'Com RTOS RX'!$H793,LEN(",CO2_MQ135|"),'Com RTOS RX'!$I793,LEN(",Alcool_MQ135|"),'Com RTOS RX'!$J793,LEN(",Alcool_MQ135|"),'Com RTOS RX'!$K793,LEN(",Toluen_MQ135|"),'Com RTOS RX'!$L793,LEN(",MH4_MQ135|"),'Com RTOS RX'!$M793,LEN(",O3_MQ131|"),'Com RTOS RX'!$N793)*8</f>
        <v>672</v>
      </c>
    </row>
    <row r="794" ht="15.75" customHeight="1">
      <c r="A794" s="5" t="s">
        <v>4059</v>
      </c>
      <c r="B794" s="5" t="s">
        <v>4060</v>
      </c>
      <c r="C794" s="5" t="s">
        <v>843</v>
      </c>
      <c r="D794" s="5" t="s">
        <v>4061</v>
      </c>
      <c r="E794" s="5" t="s">
        <v>845</v>
      </c>
      <c r="F794" s="5" t="s">
        <v>845</v>
      </c>
      <c r="G794" s="5" t="s">
        <v>845</v>
      </c>
      <c r="H794" s="5" t="s">
        <v>679</v>
      </c>
      <c r="I794" s="5" t="s">
        <v>237</v>
      </c>
      <c r="J794" s="5" t="s">
        <v>207</v>
      </c>
      <c r="K794" s="5" t="s">
        <v>238</v>
      </c>
      <c r="L794" s="5" t="s">
        <v>442</v>
      </c>
      <c r="M794" s="5" t="s">
        <v>180</v>
      </c>
      <c r="N794" s="5" t="s">
        <v>478</v>
      </c>
      <c r="O794" s="5" t="s">
        <v>845</v>
      </c>
      <c r="P794" s="5" t="s">
        <v>845</v>
      </c>
      <c r="Q794" s="5" t="s">
        <v>847</v>
      </c>
      <c r="R794" s="5" t="s">
        <v>845</v>
      </c>
      <c r="S794" s="5" t="s">
        <v>864</v>
      </c>
      <c r="T794" s="5" t="s">
        <v>1702</v>
      </c>
      <c r="U794" s="5" t="s">
        <v>845</v>
      </c>
      <c r="V794" s="5" t="s">
        <v>845</v>
      </c>
      <c r="W794" s="5" t="s">
        <v>850</v>
      </c>
      <c r="X794" s="5" t="s">
        <v>4062</v>
      </c>
      <c r="Y794" s="6">
        <f>X795-'Com RTOS RX'!$X794</f>
        <v>0.0001157407407</v>
      </c>
      <c r="Z794" s="7">
        <f>SUM(LEN(",CO_MQ135|"),'Com RTOS RX'!$H794,LEN(",CO2_MQ135|"),'Com RTOS RX'!$I794,LEN(",Alcool_MQ135|"),'Com RTOS RX'!$J794,LEN(",Alcool_MQ135|"),'Com RTOS RX'!$K794,LEN(",Toluen_MQ135|"),'Com RTOS RX'!$L794,LEN(",MH4_MQ135|"),'Com RTOS RX'!$M794,LEN(",O3_MQ131|"),'Com RTOS RX'!$N794)*8</f>
        <v>672</v>
      </c>
    </row>
    <row r="795" ht="15.75" customHeight="1">
      <c r="A795" s="5" t="s">
        <v>4063</v>
      </c>
      <c r="B795" s="5" t="s">
        <v>4064</v>
      </c>
      <c r="C795" s="5" t="s">
        <v>843</v>
      </c>
      <c r="D795" s="5" t="s">
        <v>4065</v>
      </c>
      <c r="E795" s="5" t="s">
        <v>845</v>
      </c>
      <c r="F795" s="5" t="s">
        <v>845</v>
      </c>
      <c r="G795" s="5" t="s">
        <v>845</v>
      </c>
      <c r="H795" s="5" t="s">
        <v>679</v>
      </c>
      <c r="I795" s="5" t="s">
        <v>237</v>
      </c>
      <c r="J795" s="5" t="s">
        <v>207</v>
      </c>
      <c r="K795" s="5" t="s">
        <v>238</v>
      </c>
      <c r="L795" s="5" t="s">
        <v>442</v>
      </c>
      <c r="M795" s="5" t="s">
        <v>180</v>
      </c>
      <c r="N795" s="5" t="s">
        <v>540</v>
      </c>
      <c r="O795" s="5" t="s">
        <v>845</v>
      </c>
      <c r="P795" s="5" t="s">
        <v>845</v>
      </c>
      <c r="Q795" s="5" t="s">
        <v>847</v>
      </c>
      <c r="R795" s="5" t="s">
        <v>845</v>
      </c>
      <c r="S795" s="5" t="s">
        <v>864</v>
      </c>
      <c r="T795" s="5" t="s">
        <v>1702</v>
      </c>
      <c r="U795" s="5" t="s">
        <v>845</v>
      </c>
      <c r="V795" s="5" t="s">
        <v>845</v>
      </c>
      <c r="W795" s="5" t="s">
        <v>850</v>
      </c>
      <c r="X795" s="5" t="s">
        <v>4066</v>
      </c>
      <c r="Y795" s="6">
        <f>X796-'Com RTOS RX'!$X795</f>
        <v>0.0001157407407</v>
      </c>
      <c r="Z795" s="7">
        <f>SUM(LEN(",CO_MQ135|"),'Com RTOS RX'!$H795,LEN(",CO2_MQ135|"),'Com RTOS RX'!$I795,LEN(",Alcool_MQ135|"),'Com RTOS RX'!$J795,LEN(",Alcool_MQ135|"),'Com RTOS RX'!$K795,LEN(",Toluen_MQ135|"),'Com RTOS RX'!$L795,LEN(",MH4_MQ135|"),'Com RTOS RX'!$M795,LEN(",O3_MQ131|"),'Com RTOS RX'!$N795)*8</f>
        <v>672</v>
      </c>
    </row>
    <row r="796" ht="15.75" customHeight="1">
      <c r="A796" s="5" t="s">
        <v>4067</v>
      </c>
      <c r="B796" s="5" t="s">
        <v>4068</v>
      </c>
      <c r="C796" s="5" t="s">
        <v>843</v>
      </c>
      <c r="D796" s="5" t="s">
        <v>4069</v>
      </c>
      <c r="E796" s="5" t="s">
        <v>845</v>
      </c>
      <c r="F796" s="5" t="s">
        <v>845</v>
      </c>
      <c r="G796" s="5" t="s">
        <v>845</v>
      </c>
      <c r="H796" s="5" t="s">
        <v>704</v>
      </c>
      <c r="I796" s="5" t="s">
        <v>255</v>
      </c>
      <c r="J796" s="5" t="s">
        <v>194</v>
      </c>
      <c r="K796" s="5" t="s">
        <v>238</v>
      </c>
      <c r="L796" s="5" t="s">
        <v>734</v>
      </c>
      <c r="M796" s="5" t="s">
        <v>180</v>
      </c>
      <c r="N796" s="5" t="s">
        <v>478</v>
      </c>
      <c r="O796" s="5" t="s">
        <v>845</v>
      </c>
      <c r="P796" s="5" t="s">
        <v>845</v>
      </c>
      <c r="Q796" s="5" t="s">
        <v>847</v>
      </c>
      <c r="R796" s="5" t="s">
        <v>845</v>
      </c>
      <c r="S796" s="5" t="s">
        <v>864</v>
      </c>
      <c r="T796" s="5" t="s">
        <v>1702</v>
      </c>
      <c r="U796" s="5" t="s">
        <v>845</v>
      </c>
      <c r="V796" s="5" t="s">
        <v>845</v>
      </c>
      <c r="W796" s="5" t="s">
        <v>850</v>
      </c>
      <c r="X796" s="5" t="s">
        <v>4070</v>
      </c>
      <c r="Y796" s="6">
        <f>X797-'Com RTOS RX'!$X796</f>
        <v>0.0001157407407</v>
      </c>
      <c r="Z796" s="7">
        <f>SUM(LEN(",CO_MQ135|"),'Com RTOS RX'!$H796,LEN(",CO2_MQ135|"),'Com RTOS RX'!$I796,LEN(",Alcool_MQ135|"),'Com RTOS RX'!$J796,LEN(",Alcool_MQ135|"),'Com RTOS RX'!$K796,LEN(",Toluen_MQ135|"),'Com RTOS RX'!$L796,LEN(",MH4_MQ135|"),'Com RTOS RX'!$M796,LEN(",O3_MQ131|"),'Com RTOS RX'!$N796)*8</f>
        <v>672</v>
      </c>
    </row>
    <row r="797" ht="15.75" customHeight="1">
      <c r="A797" s="5" t="s">
        <v>4071</v>
      </c>
      <c r="B797" s="5" t="s">
        <v>4072</v>
      </c>
      <c r="C797" s="5" t="s">
        <v>843</v>
      </c>
      <c r="D797" s="5" t="s">
        <v>4073</v>
      </c>
      <c r="E797" s="5" t="s">
        <v>845</v>
      </c>
      <c r="F797" s="5" t="s">
        <v>845</v>
      </c>
      <c r="G797" s="5" t="s">
        <v>845</v>
      </c>
      <c r="H797" s="5" t="s">
        <v>691</v>
      </c>
      <c r="I797" s="5" t="s">
        <v>188</v>
      </c>
      <c r="J797" s="5" t="s">
        <v>228</v>
      </c>
      <c r="K797" s="5" t="s">
        <v>238</v>
      </c>
      <c r="L797" s="5" t="s">
        <v>694</v>
      </c>
      <c r="M797" s="5" t="s">
        <v>180</v>
      </c>
      <c r="N797" s="5" t="s">
        <v>478</v>
      </c>
      <c r="O797" s="5" t="s">
        <v>845</v>
      </c>
      <c r="P797" s="5" t="s">
        <v>845</v>
      </c>
      <c r="Q797" s="5" t="s">
        <v>847</v>
      </c>
      <c r="R797" s="5" t="s">
        <v>845</v>
      </c>
      <c r="S797" s="5" t="s">
        <v>864</v>
      </c>
      <c r="T797" s="5" t="s">
        <v>1702</v>
      </c>
      <c r="U797" s="5" t="s">
        <v>845</v>
      </c>
      <c r="V797" s="5" t="s">
        <v>845</v>
      </c>
      <c r="W797" s="5" t="s">
        <v>850</v>
      </c>
      <c r="X797" s="5" t="s">
        <v>4074</v>
      </c>
      <c r="Y797" s="6">
        <f>X798-'Com RTOS RX'!$X797</f>
        <v>0.0001157407407</v>
      </c>
      <c r="Z797" s="7">
        <f>SUM(LEN(",CO_MQ135|"),'Com RTOS RX'!$H797,LEN(",CO2_MQ135|"),'Com RTOS RX'!$I797,LEN(",Alcool_MQ135|"),'Com RTOS RX'!$J797,LEN(",Alcool_MQ135|"),'Com RTOS RX'!$K797,LEN(",Toluen_MQ135|"),'Com RTOS RX'!$L797,LEN(",MH4_MQ135|"),'Com RTOS RX'!$M797,LEN(",O3_MQ131|"),'Com RTOS RX'!$N797)*8</f>
        <v>672</v>
      </c>
    </row>
    <row r="798" ht="15.75" customHeight="1">
      <c r="A798" s="5" t="s">
        <v>4075</v>
      </c>
      <c r="B798" s="5" t="s">
        <v>4076</v>
      </c>
      <c r="C798" s="5" t="s">
        <v>843</v>
      </c>
      <c r="D798" s="5" t="s">
        <v>4077</v>
      </c>
      <c r="E798" s="5" t="s">
        <v>845</v>
      </c>
      <c r="F798" s="5" t="s">
        <v>845</v>
      </c>
      <c r="G798" s="5" t="s">
        <v>845</v>
      </c>
      <c r="H798" s="5" t="s">
        <v>679</v>
      </c>
      <c r="I798" s="5" t="s">
        <v>237</v>
      </c>
      <c r="J798" s="5" t="s">
        <v>207</v>
      </c>
      <c r="K798" s="5" t="s">
        <v>238</v>
      </c>
      <c r="L798" s="5" t="s">
        <v>442</v>
      </c>
      <c r="M798" s="5" t="s">
        <v>180</v>
      </c>
      <c r="N798" s="5" t="s">
        <v>1808</v>
      </c>
      <c r="O798" s="5" t="s">
        <v>845</v>
      </c>
      <c r="P798" s="5" t="s">
        <v>845</v>
      </c>
      <c r="Q798" s="5" t="s">
        <v>847</v>
      </c>
      <c r="R798" s="5" t="s">
        <v>845</v>
      </c>
      <c r="S798" s="5" t="s">
        <v>864</v>
      </c>
      <c r="T798" s="5" t="s">
        <v>1702</v>
      </c>
      <c r="U798" s="5" t="s">
        <v>845</v>
      </c>
      <c r="V798" s="5" t="s">
        <v>845</v>
      </c>
      <c r="W798" s="5" t="s">
        <v>850</v>
      </c>
      <c r="X798" s="5" t="s">
        <v>4078</v>
      </c>
      <c r="Y798" s="6">
        <f>X799-'Com RTOS RX'!$X798</f>
        <v>0.0001157407407</v>
      </c>
      <c r="Z798" s="7">
        <f>SUM(LEN(",CO_MQ135|"),'Com RTOS RX'!$H798,LEN(",CO2_MQ135|"),'Com RTOS RX'!$I798,LEN(",Alcool_MQ135|"),'Com RTOS RX'!$J798,LEN(",Alcool_MQ135|"),'Com RTOS RX'!$K798,LEN(",Toluen_MQ135|"),'Com RTOS RX'!$L798,LEN(",MH4_MQ135|"),'Com RTOS RX'!$M798,LEN(",O3_MQ131|"),'Com RTOS RX'!$N798)*8</f>
        <v>672</v>
      </c>
    </row>
    <row r="799" ht="15.75" customHeight="1">
      <c r="A799" s="5" t="s">
        <v>4079</v>
      </c>
      <c r="B799" s="5" t="s">
        <v>4080</v>
      </c>
      <c r="C799" s="5" t="s">
        <v>843</v>
      </c>
      <c r="D799" s="5" t="s">
        <v>4081</v>
      </c>
      <c r="E799" s="5" t="s">
        <v>845</v>
      </c>
      <c r="F799" s="5" t="s">
        <v>845</v>
      </c>
      <c r="G799" s="5" t="s">
        <v>845</v>
      </c>
      <c r="H799" s="5" t="s">
        <v>687</v>
      </c>
      <c r="I799" s="5" t="s">
        <v>255</v>
      </c>
      <c r="J799" s="5" t="s">
        <v>184</v>
      </c>
      <c r="K799" s="5" t="s">
        <v>238</v>
      </c>
      <c r="L799" s="5" t="s">
        <v>742</v>
      </c>
      <c r="M799" s="5" t="s">
        <v>180</v>
      </c>
      <c r="N799" s="5" t="s">
        <v>478</v>
      </c>
      <c r="O799" s="5" t="s">
        <v>845</v>
      </c>
      <c r="P799" s="5" t="s">
        <v>845</v>
      </c>
      <c r="Q799" s="5" t="s">
        <v>847</v>
      </c>
      <c r="R799" s="5" t="s">
        <v>845</v>
      </c>
      <c r="S799" s="5" t="s">
        <v>864</v>
      </c>
      <c r="T799" s="5" t="s">
        <v>1702</v>
      </c>
      <c r="U799" s="5" t="s">
        <v>845</v>
      </c>
      <c r="V799" s="5" t="s">
        <v>845</v>
      </c>
      <c r="W799" s="5" t="s">
        <v>850</v>
      </c>
      <c r="X799" s="5" t="s">
        <v>4082</v>
      </c>
      <c r="Y799" s="6">
        <f>X800-'Com RTOS RX'!$X799</f>
        <v>0.0001157407407</v>
      </c>
      <c r="Z799" s="7">
        <f>SUM(LEN(",CO_MQ135|"),'Com RTOS RX'!$H799,LEN(",CO2_MQ135|"),'Com RTOS RX'!$I799,LEN(",Alcool_MQ135|"),'Com RTOS RX'!$J799,LEN(",Alcool_MQ135|"),'Com RTOS RX'!$K799,LEN(",Toluen_MQ135|"),'Com RTOS RX'!$L799,LEN(",MH4_MQ135|"),'Com RTOS RX'!$M799,LEN(",O3_MQ131|"),'Com RTOS RX'!$N799)*8</f>
        <v>672</v>
      </c>
    </row>
    <row r="800" ht="15.75" customHeight="1">
      <c r="A800" s="5" t="s">
        <v>4083</v>
      </c>
      <c r="B800" s="5" t="s">
        <v>4084</v>
      </c>
      <c r="C800" s="5" t="s">
        <v>843</v>
      </c>
      <c r="D800" s="5" t="s">
        <v>4085</v>
      </c>
      <c r="E800" s="5" t="s">
        <v>845</v>
      </c>
      <c r="F800" s="5" t="s">
        <v>845</v>
      </c>
      <c r="G800" s="5" t="s">
        <v>845</v>
      </c>
      <c r="H800" s="5" t="s">
        <v>1418</v>
      </c>
      <c r="I800" s="5" t="s">
        <v>237</v>
      </c>
      <c r="J800" s="5" t="s">
        <v>184</v>
      </c>
      <c r="K800" s="5" t="s">
        <v>238</v>
      </c>
      <c r="L800" s="5" t="s">
        <v>742</v>
      </c>
      <c r="M800" s="5" t="s">
        <v>180</v>
      </c>
      <c r="N800" s="5" t="s">
        <v>492</v>
      </c>
      <c r="O800" s="5" t="s">
        <v>845</v>
      </c>
      <c r="P800" s="5" t="s">
        <v>845</v>
      </c>
      <c r="Q800" s="5" t="s">
        <v>847</v>
      </c>
      <c r="R800" s="5" t="s">
        <v>845</v>
      </c>
      <c r="S800" s="5" t="s">
        <v>864</v>
      </c>
      <c r="T800" s="5" t="s">
        <v>1702</v>
      </c>
      <c r="U800" s="5" t="s">
        <v>845</v>
      </c>
      <c r="V800" s="5" t="s">
        <v>845</v>
      </c>
      <c r="W800" s="5" t="s">
        <v>850</v>
      </c>
      <c r="X800" s="5" t="s">
        <v>4086</v>
      </c>
      <c r="Y800" s="6">
        <f>X801-'Com RTOS RX'!$X800</f>
        <v>0.0001157407407</v>
      </c>
      <c r="Z800" s="7">
        <f>SUM(LEN(",CO_MQ135|"),'Com RTOS RX'!$H800,LEN(",CO2_MQ135|"),'Com RTOS RX'!$I800,LEN(",Alcool_MQ135|"),'Com RTOS RX'!$J800,LEN(",Alcool_MQ135|"),'Com RTOS RX'!$K800,LEN(",Toluen_MQ135|"),'Com RTOS RX'!$L800,LEN(",MH4_MQ135|"),'Com RTOS RX'!$M800,LEN(",O3_MQ131|"),'Com RTOS RX'!$N800)*8</f>
        <v>672</v>
      </c>
    </row>
    <row r="801" ht="15.75" customHeight="1">
      <c r="A801" s="5" t="s">
        <v>4087</v>
      </c>
      <c r="B801" s="5" t="s">
        <v>4088</v>
      </c>
      <c r="C801" s="5" t="s">
        <v>843</v>
      </c>
      <c r="D801" s="5" t="s">
        <v>4089</v>
      </c>
      <c r="E801" s="5" t="s">
        <v>845</v>
      </c>
      <c r="F801" s="5" t="s">
        <v>845</v>
      </c>
      <c r="G801" s="5" t="s">
        <v>845</v>
      </c>
      <c r="H801" s="5" t="s">
        <v>653</v>
      </c>
      <c r="I801" s="5" t="s">
        <v>294</v>
      </c>
      <c r="J801" s="5" t="s">
        <v>208</v>
      </c>
      <c r="K801" s="5" t="s">
        <v>252</v>
      </c>
      <c r="L801" s="5" t="s">
        <v>434</v>
      </c>
      <c r="M801" s="5" t="s">
        <v>41</v>
      </c>
      <c r="N801" s="5" t="s">
        <v>478</v>
      </c>
      <c r="O801" s="5" t="s">
        <v>845</v>
      </c>
      <c r="P801" s="5" t="s">
        <v>845</v>
      </c>
      <c r="Q801" s="5" t="s">
        <v>847</v>
      </c>
      <c r="R801" s="5" t="s">
        <v>845</v>
      </c>
      <c r="S801" s="5" t="s">
        <v>864</v>
      </c>
      <c r="T801" s="5" t="s">
        <v>1702</v>
      </c>
      <c r="U801" s="5" t="s">
        <v>845</v>
      </c>
      <c r="V801" s="5" t="s">
        <v>845</v>
      </c>
      <c r="W801" s="5" t="s">
        <v>850</v>
      </c>
      <c r="X801" s="5" t="s">
        <v>4090</v>
      </c>
      <c r="Y801" s="6">
        <f>X802-'Com RTOS RX'!$X801</f>
        <v>0.0001157407407</v>
      </c>
      <c r="Z801" s="7">
        <f>SUM(LEN(",CO_MQ135|"),'Com RTOS RX'!$H801,LEN(",CO2_MQ135|"),'Com RTOS RX'!$I801,LEN(",Alcool_MQ135|"),'Com RTOS RX'!$J801,LEN(",Alcool_MQ135|"),'Com RTOS RX'!$K801,LEN(",Toluen_MQ135|"),'Com RTOS RX'!$L801,LEN(",MH4_MQ135|"),'Com RTOS RX'!$M801,LEN(",O3_MQ131|"),'Com RTOS RX'!$N801)*8</f>
        <v>672</v>
      </c>
    </row>
    <row r="802" ht="15.75" customHeight="1">
      <c r="A802" s="5" t="s">
        <v>4091</v>
      </c>
      <c r="B802" s="5" t="s">
        <v>4092</v>
      </c>
      <c r="C802" s="5" t="s">
        <v>843</v>
      </c>
      <c r="D802" s="5" t="s">
        <v>4093</v>
      </c>
      <c r="E802" s="5" t="s">
        <v>845</v>
      </c>
      <c r="F802" s="5" t="s">
        <v>845</v>
      </c>
      <c r="G802" s="5" t="s">
        <v>845</v>
      </c>
      <c r="H802" s="5" t="s">
        <v>639</v>
      </c>
      <c r="I802" s="5" t="s">
        <v>294</v>
      </c>
      <c r="J802" s="5" t="s">
        <v>212</v>
      </c>
      <c r="K802" s="5" t="s">
        <v>252</v>
      </c>
      <c r="L802" s="5" t="s">
        <v>430</v>
      </c>
      <c r="M802" s="5" t="s">
        <v>41</v>
      </c>
      <c r="N802" s="5" t="s">
        <v>341</v>
      </c>
      <c r="O802" s="5" t="s">
        <v>845</v>
      </c>
      <c r="P802" s="5" t="s">
        <v>845</v>
      </c>
      <c r="Q802" s="5" t="s">
        <v>847</v>
      </c>
      <c r="R802" s="5" t="s">
        <v>845</v>
      </c>
      <c r="S802" s="5" t="s">
        <v>864</v>
      </c>
      <c r="T802" s="5" t="s">
        <v>1702</v>
      </c>
      <c r="U802" s="5" t="s">
        <v>845</v>
      </c>
      <c r="V802" s="5" t="s">
        <v>845</v>
      </c>
      <c r="W802" s="5" t="s">
        <v>850</v>
      </c>
      <c r="X802" s="5" t="s">
        <v>4094</v>
      </c>
      <c r="Y802" s="6">
        <f>X803-'Com RTOS RX'!$X802</f>
        <v>0.0001157407407</v>
      </c>
      <c r="Z802" s="7">
        <f>SUM(LEN(",CO_MQ135|"),'Com RTOS RX'!$H802,LEN(",CO2_MQ135|"),'Com RTOS RX'!$I802,LEN(",Alcool_MQ135|"),'Com RTOS RX'!$J802,LEN(",Alcool_MQ135|"),'Com RTOS RX'!$K802,LEN(",Toluen_MQ135|"),'Com RTOS RX'!$L802,LEN(",MH4_MQ135|"),'Com RTOS RX'!$M802,LEN(",O3_MQ131|"),'Com RTOS RX'!$N802)*8</f>
        <v>672</v>
      </c>
    </row>
    <row r="803" ht="15.75" customHeight="1">
      <c r="A803" s="5" t="s">
        <v>4095</v>
      </c>
      <c r="B803" s="5" t="s">
        <v>4096</v>
      </c>
      <c r="C803" s="5" t="s">
        <v>843</v>
      </c>
      <c r="D803" s="5" t="s">
        <v>4097</v>
      </c>
      <c r="E803" s="5" t="s">
        <v>845</v>
      </c>
      <c r="F803" s="5" t="s">
        <v>845</v>
      </c>
      <c r="G803" s="5" t="s">
        <v>845</v>
      </c>
      <c r="H803" s="5" t="s">
        <v>672</v>
      </c>
      <c r="I803" s="5" t="s">
        <v>237</v>
      </c>
      <c r="J803" s="5" t="s">
        <v>202</v>
      </c>
      <c r="K803" s="5" t="s">
        <v>252</v>
      </c>
      <c r="L803" s="5" t="s">
        <v>758</v>
      </c>
      <c r="M803" s="5" t="s">
        <v>180</v>
      </c>
      <c r="N803" s="5" t="s">
        <v>492</v>
      </c>
      <c r="O803" s="5" t="s">
        <v>845</v>
      </c>
      <c r="P803" s="5" t="s">
        <v>845</v>
      </c>
      <c r="Q803" s="5" t="s">
        <v>847</v>
      </c>
      <c r="R803" s="5" t="s">
        <v>845</v>
      </c>
      <c r="S803" s="5" t="s">
        <v>864</v>
      </c>
      <c r="T803" s="5" t="s">
        <v>1702</v>
      </c>
      <c r="U803" s="5" t="s">
        <v>845</v>
      </c>
      <c r="V803" s="5" t="s">
        <v>845</v>
      </c>
      <c r="W803" s="5" t="s">
        <v>850</v>
      </c>
      <c r="X803" s="5" t="s">
        <v>4098</v>
      </c>
      <c r="Y803" s="6">
        <f>X804-'Com RTOS RX'!$X803</f>
        <v>0.0001157407407</v>
      </c>
      <c r="Z803" s="7">
        <f>SUM(LEN(",CO_MQ135|"),'Com RTOS RX'!$H803,LEN(",CO2_MQ135|"),'Com RTOS RX'!$I803,LEN(",Alcool_MQ135|"),'Com RTOS RX'!$J803,LEN(",Alcool_MQ135|"),'Com RTOS RX'!$K803,LEN(",Toluen_MQ135|"),'Com RTOS RX'!$L803,LEN(",MH4_MQ135|"),'Com RTOS RX'!$M803,LEN(",O3_MQ131|"),'Com RTOS RX'!$N803)*8</f>
        <v>672</v>
      </c>
    </row>
    <row r="804" ht="15.75" customHeight="1">
      <c r="A804" s="5" t="s">
        <v>4099</v>
      </c>
      <c r="B804" s="5" t="s">
        <v>4100</v>
      </c>
      <c r="C804" s="5" t="s">
        <v>843</v>
      </c>
      <c r="D804" s="5" t="s">
        <v>4101</v>
      </c>
      <c r="E804" s="5" t="s">
        <v>845</v>
      </c>
      <c r="F804" s="5" t="s">
        <v>845</v>
      </c>
      <c r="G804" s="5" t="s">
        <v>845</v>
      </c>
      <c r="H804" s="5" t="s">
        <v>1418</v>
      </c>
      <c r="I804" s="5" t="s">
        <v>237</v>
      </c>
      <c r="J804" s="5" t="s">
        <v>184</v>
      </c>
      <c r="K804" s="5" t="s">
        <v>238</v>
      </c>
      <c r="L804" s="5" t="s">
        <v>742</v>
      </c>
      <c r="M804" s="5" t="s">
        <v>180</v>
      </c>
      <c r="N804" s="5" t="s">
        <v>1808</v>
      </c>
      <c r="O804" s="5" t="s">
        <v>845</v>
      </c>
      <c r="P804" s="5" t="s">
        <v>845</v>
      </c>
      <c r="Q804" s="5" t="s">
        <v>847</v>
      </c>
      <c r="R804" s="5" t="s">
        <v>845</v>
      </c>
      <c r="S804" s="5" t="s">
        <v>864</v>
      </c>
      <c r="T804" s="5" t="s">
        <v>1702</v>
      </c>
      <c r="U804" s="5" t="s">
        <v>845</v>
      </c>
      <c r="V804" s="5" t="s">
        <v>845</v>
      </c>
      <c r="W804" s="5" t="s">
        <v>850</v>
      </c>
      <c r="X804" s="5" t="s">
        <v>4102</v>
      </c>
      <c r="Y804" s="6">
        <f>X805-'Com RTOS RX'!$X804</f>
        <v>0.0001157407407</v>
      </c>
      <c r="Z804" s="7">
        <f>SUM(LEN(",CO_MQ135|"),'Com RTOS RX'!$H804,LEN(",CO2_MQ135|"),'Com RTOS RX'!$I804,LEN(",Alcool_MQ135|"),'Com RTOS RX'!$J804,LEN(",Alcool_MQ135|"),'Com RTOS RX'!$K804,LEN(",Toluen_MQ135|"),'Com RTOS RX'!$L804,LEN(",MH4_MQ135|"),'Com RTOS RX'!$M804,LEN(",O3_MQ131|"),'Com RTOS RX'!$N804)*8</f>
        <v>672</v>
      </c>
    </row>
    <row r="805" ht="15.75" customHeight="1">
      <c r="A805" s="5" t="s">
        <v>4103</v>
      </c>
      <c r="B805" s="5" t="s">
        <v>4104</v>
      </c>
      <c r="C805" s="5" t="s">
        <v>843</v>
      </c>
      <c r="D805" s="5" t="s">
        <v>4105</v>
      </c>
      <c r="E805" s="5" t="s">
        <v>845</v>
      </c>
      <c r="F805" s="5" t="s">
        <v>845</v>
      </c>
      <c r="G805" s="5" t="s">
        <v>845</v>
      </c>
      <c r="H805" s="5" t="s">
        <v>679</v>
      </c>
      <c r="I805" s="5" t="s">
        <v>237</v>
      </c>
      <c r="J805" s="5" t="s">
        <v>207</v>
      </c>
      <c r="K805" s="5" t="s">
        <v>238</v>
      </c>
      <c r="L805" s="5" t="s">
        <v>442</v>
      </c>
      <c r="M805" s="5" t="s">
        <v>180</v>
      </c>
      <c r="N805" s="5" t="s">
        <v>478</v>
      </c>
      <c r="O805" s="5" t="s">
        <v>845</v>
      </c>
      <c r="P805" s="5" t="s">
        <v>845</v>
      </c>
      <c r="Q805" s="5" t="s">
        <v>847</v>
      </c>
      <c r="R805" s="5" t="s">
        <v>845</v>
      </c>
      <c r="S805" s="5" t="s">
        <v>864</v>
      </c>
      <c r="T805" s="5" t="s">
        <v>1702</v>
      </c>
      <c r="U805" s="5" t="s">
        <v>845</v>
      </c>
      <c r="V805" s="5" t="s">
        <v>845</v>
      </c>
      <c r="W805" s="5" t="s">
        <v>850</v>
      </c>
      <c r="X805" s="5" t="s">
        <v>4106</v>
      </c>
      <c r="Y805" s="6">
        <f>X806-'Com RTOS RX'!$X805</f>
        <v>0.0001157407407</v>
      </c>
      <c r="Z805" s="7">
        <f>SUM(LEN(",CO_MQ135|"),'Com RTOS RX'!$H805,LEN(",CO2_MQ135|"),'Com RTOS RX'!$I805,LEN(",Alcool_MQ135|"),'Com RTOS RX'!$J805,LEN(",Alcool_MQ135|"),'Com RTOS RX'!$K805,LEN(",Toluen_MQ135|"),'Com RTOS RX'!$L805,LEN(",MH4_MQ135|"),'Com RTOS RX'!$M805,LEN(",O3_MQ131|"),'Com RTOS RX'!$N805)*8</f>
        <v>672</v>
      </c>
    </row>
    <row r="806" ht="15.75" customHeight="1">
      <c r="A806" s="5" t="s">
        <v>4107</v>
      </c>
      <c r="B806" s="5" t="s">
        <v>4108</v>
      </c>
      <c r="C806" s="5" t="s">
        <v>843</v>
      </c>
      <c r="D806" s="5" t="s">
        <v>4109</v>
      </c>
      <c r="E806" s="5" t="s">
        <v>845</v>
      </c>
      <c r="F806" s="5" t="s">
        <v>845</v>
      </c>
      <c r="G806" s="5" t="s">
        <v>845</v>
      </c>
      <c r="H806" s="5" t="s">
        <v>656</v>
      </c>
      <c r="I806" s="5" t="s">
        <v>294</v>
      </c>
      <c r="J806" s="5" t="s">
        <v>212</v>
      </c>
      <c r="K806" s="5" t="s">
        <v>252</v>
      </c>
      <c r="L806" s="5" t="s">
        <v>434</v>
      </c>
      <c r="M806" s="5" t="s">
        <v>41</v>
      </c>
      <c r="N806" s="5" t="s">
        <v>514</v>
      </c>
      <c r="O806" s="5" t="s">
        <v>845</v>
      </c>
      <c r="P806" s="5" t="s">
        <v>845</v>
      </c>
      <c r="Q806" s="5" t="s">
        <v>847</v>
      </c>
      <c r="R806" s="5" t="s">
        <v>845</v>
      </c>
      <c r="S806" s="5" t="s">
        <v>864</v>
      </c>
      <c r="T806" s="5" t="s">
        <v>1702</v>
      </c>
      <c r="U806" s="5" t="s">
        <v>845</v>
      </c>
      <c r="V806" s="5" t="s">
        <v>845</v>
      </c>
      <c r="W806" s="5" t="s">
        <v>850</v>
      </c>
      <c r="X806" s="5" t="s">
        <v>4110</v>
      </c>
      <c r="Y806" s="6">
        <f>X807-'Com RTOS RX'!$X806</f>
        <v>0.0001157407407</v>
      </c>
      <c r="Z806" s="7">
        <f>SUM(LEN(",CO_MQ135|"),'Com RTOS RX'!$H806,LEN(",CO2_MQ135|"),'Com RTOS RX'!$I806,LEN(",Alcool_MQ135|"),'Com RTOS RX'!$J806,LEN(",Alcool_MQ135|"),'Com RTOS RX'!$K806,LEN(",Toluen_MQ135|"),'Com RTOS RX'!$L806,LEN(",MH4_MQ135|"),'Com RTOS RX'!$M806,LEN(",O3_MQ131|"),'Com RTOS RX'!$N806)*8</f>
        <v>672</v>
      </c>
    </row>
    <row r="807" ht="15.75" customHeight="1">
      <c r="A807" s="5" t="s">
        <v>4111</v>
      </c>
      <c r="B807" s="5" t="s">
        <v>4112</v>
      </c>
      <c r="C807" s="5" t="s">
        <v>843</v>
      </c>
      <c r="D807" s="5" t="s">
        <v>4113</v>
      </c>
      <c r="E807" s="5" t="s">
        <v>845</v>
      </c>
      <c r="F807" s="5" t="s">
        <v>845</v>
      </c>
      <c r="G807" s="5" t="s">
        <v>845</v>
      </c>
      <c r="H807" s="5" t="s">
        <v>661</v>
      </c>
      <c r="I807" s="5" t="s">
        <v>294</v>
      </c>
      <c r="J807" s="5" t="s">
        <v>202</v>
      </c>
      <c r="K807" s="5" t="s">
        <v>252</v>
      </c>
      <c r="L807" s="5" t="s">
        <v>438</v>
      </c>
      <c r="M807" s="5" t="s">
        <v>180</v>
      </c>
      <c r="N807" s="5" t="s">
        <v>492</v>
      </c>
      <c r="O807" s="5" t="s">
        <v>845</v>
      </c>
      <c r="P807" s="5" t="s">
        <v>845</v>
      </c>
      <c r="Q807" s="5" t="s">
        <v>847</v>
      </c>
      <c r="R807" s="5" t="s">
        <v>845</v>
      </c>
      <c r="S807" s="5" t="s">
        <v>864</v>
      </c>
      <c r="T807" s="5" t="s">
        <v>1702</v>
      </c>
      <c r="U807" s="5" t="s">
        <v>845</v>
      </c>
      <c r="V807" s="5" t="s">
        <v>845</v>
      </c>
      <c r="W807" s="5" t="s">
        <v>850</v>
      </c>
      <c r="X807" s="5" t="s">
        <v>4114</v>
      </c>
      <c r="Y807" s="6">
        <f>X808-'Com RTOS RX'!$X807</f>
        <v>0.0001157407407</v>
      </c>
      <c r="Z807" s="7">
        <f>SUM(LEN(",CO_MQ135|"),'Com RTOS RX'!$H807,LEN(",CO2_MQ135|"),'Com RTOS RX'!$I807,LEN(",Alcool_MQ135|"),'Com RTOS RX'!$J807,LEN(",Alcool_MQ135|"),'Com RTOS RX'!$K807,LEN(",Toluen_MQ135|"),'Com RTOS RX'!$L807,LEN(",MH4_MQ135|"),'Com RTOS RX'!$M807,LEN(",O3_MQ131|"),'Com RTOS RX'!$N807)*8</f>
        <v>672</v>
      </c>
    </row>
    <row r="808" ht="15.75" customHeight="1">
      <c r="A808" s="5" t="s">
        <v>4115</v>
      </c>
      <c r="B808" s="5" t="s">
        <v>4116</v>
      </c>
      <c r="C808" s="5" t="s">
        <v>843</v>
      </c>
      <c r="D808" s="5" t="s">
        <v>4117</v>
      </c>
      <c r="E808" s="5" t="s">
        <v>845</v>
      </c>
      <c r="F808" s="5" t="s">
        <v>845</v>
      </c>
      <c r="G808" s="5" t="s">
        <v>845</v>
      </c>
      <c r="H808" s="5" t="s">
        <v>656</v>
      </c>
      <c r="I808" s="5" t="s">
        <v>294</v>
      </c>
      <c r="J808" s="5" t="s">
        <v>212</v>
      </c>
      <c r="K808" s="5" t="s">
        <v>252</v>
      </c>
      <c r="L808" s="5" t="s">
        <v>434</v>
      </c>
      <c r="M808" s="5" t="s">
        <v>41</v>
      </c>
      <c r="N808" s="5" t="s">
        <v>488</v>
      </c>
      <c r="O808" s="5" t="s">
        <v>845</v>
      </c>
      <c r="P808" s="5" t="s">
        <v>845</v>
      </c>
      <c r="Q808" s="5" t="s">
        <v>847</v>
      </c>
      <c r="R808" s="5" t="s">
        <v>845</v>
      </c>
      <c r="S808" s="5" t="s">
        <v>864</v>
      </c>
      <c r="T808" s="5" t="s">
        <v>1702</v>
      </c>
      <c r="U808" s="5" t="s">
        <v>845</v>
      </c>
      <c r="V808" s="5" t="s">
        <v>845</v>
      </c>
      <c r="W808" s="5" t="s">
        <v>850</v>
      </c>
      <c r="X808" s="5" t="s">
        <v>4118</v>
      </c>
      <c r="Y808" s="6">
        <f>X809-'Com RTOS RX'!$X808</f>
        <v>0.0001157407407</v>
      </c>
      <c r="Z808" s="7">
        <f>SUM(LEN(",CO_MQ135|"),'Com RTOS RX'!$H808,LEN(",CO2_MQ135|"),'Com RTOS RX'!$I808,LEN(",Alcool_MQ135|"),'Com RTOS RX'!$J808,LEN(",Alcool_MQ135|"),'Com RTOS RX'!$K808,LEN(",Toluen_MQ135|"),'Com RTOS RX'!$L808,LEN(",MH4_MQ135|"),'Com RTOS RX'!$M808,LEN(",O3_MQ131|"),'Com RTOS RX'!$N808)*8</f>
        <v>672</v>
      </c>
    </row>
    <row r="809" ht="15.75" customHeight="1">
      <c r="A809" s="5" t="s">
        <v>4119</v>
      </c>
      <c r="B809" s="5" t="s">
        <v>4120</v>
      </c>
      <c r="C809" s="5" t="s">
        <v>843</v>
      </c>
      <c r="D809" s="5" t="s">
        <v>4121</v>
      </c>
      <c r="E809" s="5" t="s">
        <v>845</v>
      </c>
      <c r="F809" s="5" t="s">
        <v>845</v>
      </c>
      <c r="G809" s="5" t="s">
        <v>845</v>
      </c>
      <c r="H809" s="5" t="s">
        <v>687</v>
      </c>
      <c r="I809" s="5" t="s">
        <v>255</v>
      </c>
      <c r="J809" s="5" t="s">
        <v>184</v>
      </c>
      <c r="K809" s="5" t="s">
        <v>238</v>
      </c>
      <c r="L809" s="5" t="s">
        <v>742</v>
      </c>
      <c r="M809" s="5" t="s">
        <v>180</v>
      </c>
      <c r="N809" s="5" t="s">
        <v>711</v>
      </c>
      <c r="O809" s="5" t="s">
        <v>845</v>
      </c>
      <c r="P809" s="5" t="s">
        <v>845</v>
      </c>
      <c r="Q809" s="5" t="s">
        <v>847</v>
      </c>
      <c r="R809" s="5" t="s">
        <v>845</v>
      </c>
      <c r="S809" s="5" t="s">
        <v>864</v>
      </c>
      <c r="T809" s="5" t="s">
        <v>1702</v>
      </c>
      <c r="U809" s="5" t="s">
        <v>845</v>
      </c>
      <c r="V809" s="5" t="s">
        <v>845</v>
      </c>
      <c r="W809" s="5" t="s">
        <v>850</v>
      </c>
      <c r="X809" s="5" t="s">
        <v>4122</v>
      </c>
      <c r="Y809" s="6">
        <f>X810-'Com RTOS RX'!$X809</f>
        <v>0.0001273148148</v>
      </c>
      <c r="Z809" s="7">
        <f>SUM(LEN(",CO_MQ135|"),'Com RTOS RX'!$H809,LEN(",CO2_MQ135|"),'Com RTOS RX'!$I809,LEN(",Alcool_MQ135|"),'Com RTOS RX'!$J809,LEN(",Alcool_MQ135|"),'Com RTOS RX'!$K809,LEN(",Toluen_MQ135|"),'Com RTOS RX'!$L809,LEN(",MH4_MQ135|"),'Com RTOS RX'!$M809,LEN(",O3_MQ131|"),'Com RTOS RX'!$N809)*8</f>
        <v>672</v>
      </c>
    </row>
    <row r="810" ht="15.75" customHeight="1">
      <c r="A810" s="5" t="s">
        <v>4123</v>
      </c>
      <c r="B810" s="5" t="s">
        <v>4124</v>
      </c>
      <c r="C810" s="5" t="s">
        <v>843</v>
      </c>
      <c r="D810" s="5" t="s">
        <v>4125</v>
      </c>
      <c r="E810" s="5" t="s">
        <v>845</v>
      </c>
      <c r="F810" s="5" t="s">
        <v>845</v>
      </c>
      <c r="G810" s="5" t="s">
        <v>845</v>
      </c>
      <c r="H810" s="5" t="s">
        <v>1418</v>
      </c>
      <c r="I810" s="5" t="s">
        <v>237</v>
      </c>
      <c r="J810" s="5" t="s">
        <v>184</v>
      </c>
      <c r="K810" s="5" t="s">
        <v>238</v>
      </c>
      <c r="L810" s="5" t="s">
        <v>742</v>
      </c>
      <c r="M810" s="5" t="s">
        <v>180</v>
      </c>
      <c r="N810" s="5" t="s">
        <v>492</v>
      </c>
      <c r="O810" s="5" t="s">
        <v>845</v>
      </c>
      <c r="P810" s="5" t="s">
        <v>845</v>
      </c>
      <c r="Q810" s="5" t="s">
        <v>847</v>
      </c>
      <c r="R810" s="5" t="s">
        <v>845</v>
      </c>
      <c r="S810" s="5" t="s">
        <v>864</v>
      </c>
      <c r="T810" s="5" t="s">
        <v>1702</v>
      </c>
      <c r="U810" s="5" t="s">
        <v>845</v>
      </c>
      <c r="V810" s="5" t="s">
        <v>845</v>
      </c>
      <c r="W810" s="5" t="s">
        <v>850</v>
      </c>
      <c r="X810" s="5" t="s">
        <v>4126</v>
      </c>
      <c r="Y810" s="6">
        <f>X811-'Com RTOS RX'!$X810</f>
        <v>0.0001157407407</v>
      </c>
      <c r="Z810" s="7">
        <f>SUM(LEN(",CO_MQ135|"),'Com RTOS RX'!$H810,LEN(",CO2_MQ135|"),'Com RTOS RX'!$I810,LEN(",Alcool_MQ135|"),'Com RTOS RX'!$J810,LEN(",Alcool_MQ135|"),'Com RTOS RX'!$K810,LEN(",Toluen_MQ135|"),'Com RTOS RX'!$L810,LEN(",MH4_MQ135|"),'Com RTOS RX'!$M810,LEN(",O3_MQ131|"),'Com RTOS RX'!$N810)*8</f>
        <v>672</v>
      </c>
    </row>
    <row r="811" ht="15.75" customHeight="1">
      <c r="A811" s="5" t="s">
        <v>4127</v>
      </c>
      <c r="B811" s="5" t="s">
        <v>4128</v>
      </c>
      <c r="C811" s="5" t="s">
        <v>843</v>
      </c>
      <c r="D811" s="5" t="s">
        <v>4129</v>
      </c>
      <c r="E811" s="5" t="s">
        <v>845</v>
      </c>
      <c r="F811" s="5" t="s">
        <v>845</v>
      </c>
      <c r="G811" s="5" t="s">
        <v>845</v>
      </c>
      <c r="H811" s="5" t="s">
        <v>687</v>
      </c>
      <c r="I811" s="5" t="s">
        <v>255</v>
      </c>
      <c r="J811" s="5" t="s">
        <v>184</v>
      </c>
      <c r="K811" s="5" t="s">
        <v>238</v>
      </c>
      <c r="L811" s="5" t="s">
        <v>742</v>
      </c>
      <c r="M811" s="5" t="s">
        <v>180</v>
      </c>
      <c r="N811" s="5" t="s">
        <v>488</v>
      </c>
      <c r="O811" s="5" t="s">
        <v>845</v>
      </c>
      <c r="P811" s="5" t="s">
        <v>845</v>
      </c>
      <c r="Q811" s="5" t="s">
        <v>847</v>
      </c>
      <c r="R811" s="5" t="s">
        <v>845</v>
      </c>
      <c r="S811" s="5" t="s">
        <v>864</v>
      </c>
      <c r="T811" s="5" t="s">
        <v>1702</v>
      </c>
      <c r="U811" s="5" t="s">
        <v>845</v>
      </c>
      <c r="V811" s="5" t="s">
        <v>845</v>
      </c>
      <c r="W811" s="5" t="s">
        <v>850</v>
      </c>
      <c r="X811" s="5" t="s">
        <v>4130</v>
      </c>
      <c r="Y811" s="6">
        <f>X812-'Com RTOS RX'!$X811</f>
        <v>0.0001157407407</v>
      </c>
      <c r="Z811" s="7">
        <f>SUM(LEN(",CO_MQ135|"),'Com RTOS RX'!$H811,LEN(",CO2_MQ135|"),'Com RTOS RX'!$I811,LEN(",Alcool_MQ135|"),'Com RTOS RX'!$J811,LEN(",Alcool_MQ135|"),'Com RTOS RX'!$K811,LEN(",Toluen_MQ135|"),'Com RTOS RX'!$L811,LEN(",MH4_MQ135|"),'Com RTOS RX'!$M811,LEN(",O3_MQ131|"),'Com RTOS RX'!$N811)*8</f>
        <v>672</v>
      </c>
    </row>
    <row r="812" ht="15.75" customHeight="1">
      <c r="A812" s="5" t="s">
        <v>4131</v>
      </c>
      <c r="B812" s="5" t="s">
        <v>4132</v>
      </c>
      <c r="C812" s="5" t="s">
        <v>843</v>
      </c>
      <c r="D812" s="5" t="s">
        <v>4133</v>
      </c>
      <c r="E812" s="5" t="s">
        <v>845</v>
      </c>
      <c r="F812" s="5" t="s">
        <v>845</v>
      </c>
      <c r="G812" s="5" t="s">
        <v>845</v>
      </c>
      <c r="H812" s="5" t="s">
        <v>672</v>
      </c>
      <c r="I812" s="5" t="s">
        <v>237</v>
      </c>
      <c r="J812" s="5" t="s">
        <v>202</v>
      </c>
      <c r="K812" s="5" t="s">
        <v>252</v>
      </c>
      <c r="L812" s="5" t="s">
        <v>758</v>
      </c>
      <c r="M812" s="5" t="s">
        <v>180</v>
      </c>
      <c r="N812" s="5" t="s">
        <v>1324</v>
      </c>
      <c r="O812" s="5" t="s">
        <v>845</v>
      </c>
      <c r="P812" s="5" t="s">
        <v>845</v>
      </c>
      <c r="Q812" s="5" t="s">
        <v>847</v>
      </c>
      <c r="R812" s="5" t="s">
        <v>845</v>
      </c>
      <c r="S812" s="5" t="s">
        <v>864</v>
      </c>
      <c r="T812" s="5" t="s">
        <v>1702</v>
      </c>
      <c r="U812" s="5" t="s">
        <v>845</v>
      </c>
      <c r="V812" s="5" t="s">
        <v>845</v>
      </c>
      <c r="W812" s="5" t="s">
        <v>850</v>
      </c>
      <c r="X812" s="5" t="s">
        <v>4134</v>
      </c>
      <c r="Y812" s="6">
        <f>X813-'Com RTOS RX'!$X812</f>
        <v>0.0001157407407</v>
      </c>
      <c r="Z812" s="7">
        <f>SUM(LEN(",CO_MQ135|"),'Com RTOS RX'!$H812,LEN(",CO2_MQ135|"),'Com RTOS RX'!$I812,LEN(",Alcool_MQ135|"),'Com RTOS RX'!$J812,LEN(",Alcool_MQ135|"),'Com RTOS RX'!$K812,LEN(",Toluen_MQ135|"),'Com RTOS RX'!$L812,LEN(",MH4_MQ135|"),'Com RTOS RX'!$M812,LEN(",O3_MQ131|"),'Com RTOS RX'!$N812)*8</f>
        <v>672</v>
      </c>
    </row>
    <row r="813" ht="15.75" customHeight="1">
      <c r="A813" s="5" t="s">
        <v>4135</v>
      </c>
      <c r="B813" s="5" t="s">
        <v>4136</v>
      </c>
      <c r="C813" s="5" t="s">
        <v>843</v>
      </c>
      <c r="D813" s="5" t="s">
        <v>4137</v>
      </c>
      <c r="E813" s="5" t="s">
        <v>845</v>
      </c>
      <c r="F813" s="5" t="s">
        <v>845</v>
      </c>
      <c r="G813" s="5" t="s">
        <v>845</v>
      </c>
      <c r="H813" s="5" t="s">
        <v>1418</v>
      </c>
      <c r="I813" s="5" t="s">
        <v>237</v>
      </c>
      <c r="J813" s="5" t="s">
        <v>184</v>
      </c>
      <c r="K813" s="5" t="s">
        <v>238</v>
      </c>
      <c r="L813" s="5" t="s">
        <v>742</v>
      </c>
      <c r="M813" s="5" t="s">
        <v>180</v>
      </c>
      <c r="N813" s="5" t="s">
        <v>492</v>
      </c>
      <c r="O813" s="5" t="s">
        <v>845</v>
      </c>
      <c r="P813" s="5" t="s">
        <v>845</v>
      </c>
      <c r="Q813" s="5" t="s">
        <v>847</v>
      </c>
      <c r="R813" s="5" t="s">
        <v>845</v>
      </c>
      <c r="S813" s="5" t="s">
        <v>864</v>
      </c>
      <c r="T813" s="5" t="s">
        <v>1702</v>
      </c>
      <c r="U813" s="5" t="s">
        <v>845</v>
      </c>
      <c r="V813" s="5" t="s">
        <v>845</v>
      </c>
      <c r="W813" s="5" t="s">
        <v>850</v>
      </c>
      <c r="X813" s="5" t="s">
        <v>4138</v>
      </c>
      <c r="Y813" s="6">
        <f>X814-'Com RTOS RX'!$X813</f>
        <v>0.0001157407407</v>
      </c>
      <c r="Z813" s="7">
        <f>SUM(LEN(",CO_MQ135|"),'Com RTOS RX'!$H813,LEN(",CO2_MQ135|"),'Com RTOS RX'!$I813,LEN(",Alcool_MQ135|"),'Com RTOS RX'!$J813,LEN(",Alcool_MQ135|"),'Com RTOS RX'!$K813,LEN(",Toluen_MQ135|"),'Com RTOS RX'!$L813,LEN(",MH4_MQ135|"),'Com RTOS RX'!$M813,LEN(",O3_MQ131|"),'Com RTOS RX'!$N813)*8</f>
        <v>672</v>
      </c>
    </row>
    <row r="814" ht="15.75" customHeight="1">
      <c r="A814" s="5" t="s">
        <v>4139</v>
      </c>
      <c r="B814" s="5" t="s">
        <v>4140</v>
      </c>
      <c r="C814" s="5" t="s">
        <v>843</v>
      </c>
      <c r="D814" s="5" t="s">
        <v>4141</v>
      </c>
      <c r="E814" s="5" t="s">
        <v>845</v>
      </c>
      <c r="F814" s="5" t="s">
        <v>845</v>
      </c>
      <c r="G814" s="5" t="s">
        <v>845</v>
      </c>
      <c r="H814" s="5" t="s">
        <v>780</v>
      </c>
      <c r="I814" s="5" t="s">
        <v>262</v>
      </c>
      <c r="J814" s="5" t="s">
        <v>130</v>
      </c>
      <c r="K814" s="5" t="s">
        <v>161</v>
      </c>
      <c r="L814" s="5" t="s">
        <v>446</v>
      </c>
      <c r="M814" s="5" t="s">
        <v>865</v>
      </c>
      <c r="N814" s="5" t="s">
        <v>488</v>
      </c>
      <c r="O814" s="5" t="s">
        <v>845</v>
      </c>
      <c r="P814" s="5" t="s">
        <v>845</v>
      </c>
      <c r="Q814" s="5" t="s">
        <v>847</v>
      </c>
      <c r="R814" s="5" t="s">
        <v>845</v>
      </c>
      <c r="S814" s="5" t="s">
        <v>864</v>
      </c>
      <c r="T814" s="5" t="s">
        <v>1702</v>
      </c>
      <c r="U814" s="5" t="s">
        <v>845</v>
      </c>
      <c r="V814" s="5" t="s">
        <v>845</v>
      </c>
      <c r="W814" s="5" t="s">
        <v>850</v>
      </c>
      <c r="X814" s="5" t="s">
        <v>4142</v>
      </c>
      <c r="Y814" s="6">
        <f>X815-'Com RTOS RX'!$X814</f>
        <v>0.0001157407407</v>
      </c>
      <c r="Z814" s="7">
        <f>SUM(LEN(",CO_MQ135|"),'Com RTOS RX'!$H814,LEN(",CO2_MQ135|"),'Com RTOS RX'!$I814,LEN(",Alcool_MQ135|"),'Com RTOS RX'!$J814,LEN(",Alcool_MQ135|"),'Com RTOS RX'!$K814,LEN(",Toluen_MQ135|"),'Com RTOS RX'!$L814,LEN(",MH4_MQ135|"),'Com RTOS RX'!$M814,LEN(",O3_MQ131|"),'Com RTOS RX'!$N814)*8</f>
        <v>672</v>
      </c>
    </row>
    <row r="815" ht="15.75" customHeight="1">
      <c r="A815" s="5" t="s">
        <v>4143</v>
      </c>
      <c r="B815" s="5" t="s">
        <v>4144</v>
      </c>
      <c r="C815" s="5" t="s">
        <v>843</v>
      </c>
      <c r="D815" s="5" t="s">
        <v>4145</v>
      </c>
      <c r="E815" s="5" t="s">
        <v>845</v>
      </c>
      <c r="F815" s="5" t="s">
        <v>845</v>
      </c>
      <c r="G815" s="5" t="s">
        <v>845</v>
      </c>
      <c r="H815" s="5" t="s">
        <v>672</v>
      </c>
      <c r="I815" s="5" t="s">
        <v>237</v>
      </c>
      <c r="J815" s="5" t="s">
        <v>202</v>
      </c>
      <c r="K815" s="5" t="s">
        <v>252</v>
      </c>
      <c r="L815" s="5" t="s">
        <v>758</v>
      </c>
      <c r="M815" s="5" t="s">
        <v>180</v>
      </c>
      <c r="N815" s="5" t="s">
        <v>492</v>
      </c>
      <c r="O815" s="5" t="s">
        <v>845</v>
      </c>
      <c r="P815" s="5" t="s">
        <v>845</v>
      </c>
      <c r="Q815" s="5" t="s">
        <v>847</v>
      </c>
      <c r="R815" s="5" t="s">
        <v>845</v>
      </c>
      <c r="S815" s="5" t="s">
        <v>864</v>
      </c>
      <c r="T815" s="5" t="s">
        <v>1702</v>
      </c>
      <c r="U815" s="5" t="s">
        <v>845</v>
      </c>
      <c r="V815" s="5" t="s">
        <v>845</v>
      </c>
      <c r="W815" s="5" t="s">
        <v>850</v>
      </c>
      <c r="X815" s="5" t="s">
        <v>4146</v>
      </c>
      <c r="Y815" s="6">
        <f>X816-'Com RTOS RX'!$X815</f>
        <v>0.0001157407407</v>
      </c>
      <c r="Z815" s="7">
        <f>SUM(LEN(",CO_MQ135|"),'Com RTOS RX'!$H815,LEN(",CO2_MQ135|"),'Com RTOS RX'!$I815,LEN(",Alcool_MQ135|"),'Com RTOS RX'!$J815,LEN(",Alcool_MQ135|"),'Com RTOS RX'!$K815,LEN(",Toluen_MQ135|"),'Com RTOS RX'!$L815,LEN(",MH4_MQ135|"),'Com RTOS RX'!$M815,LEN(",O3_MQ131|"),'Com RTOS RX'!$N815)*8</f>
        <v>672</v>
      </c>
    </row>
    <row r="816" ht="15.75" customHeight="1">
      <c r="A816" s="5" t="s">
        <v>4147</v>
      </c>
      <c r="B816" s="5" t="s">
        <v>4148</v>
      </c>
      <c r="C816" s="5" t="s">
        <v>843</v>
      </c>
      <c r="D816" s="5" t="s">
        <v>4149</v>
      </c>
      <c r="E816" s="5" t="s">
        <v>845</v>
      </c>
      <c r="F816" s="5" t="s">
        <v>845</v>
      </c>
      <c r="G816" s="5" t="s">
        <v>845</v>
      </c>
      <c r="H816" s="5" t="s">
        <v>704</v>
      </c>
      <c r="I816" s="5" t="s">
        <v>255</v>
      </c>
      <c r="J816" s="5" t="s">
        <v>194</v>
      </c>
      <c r="K816" s="5" t="s">
        <v>238</v>
      </c>
      <c r="L816" s="5" t="s">
        <v>734</v>
      </c>
      <c r="M816" s="5" t="s">
        <v>180</v>
      </c>
      <c r="N816" s="5" t="s">
        <v>492</v>
      </c>
      <c r="O816" s="5" t="s">
        <v>845</v>
      </c>
      <c r="P816" s="5" t="s">
        <v>845</v>
      </c>
      <c r="Q816" s="5" t="s">
        <v>847</v>
      </c>
      <c r="R816" s="5" t="s">
        <v>845</v>
      </c>
      <c r="S816" s="5" t="s">
        <v>864</v>
      </c>
      <c r="T816" s="5" t="s">
        <v>1702</v>
      </c>
      <c r="U816" s="5" t="s">
        <v>845</v>
      </c>
      <c r="V816" s="5" t="s">
        <v>845</v>
      </c>
      <c r="W816" s="5" t="s">
        <v>850</v>
      </c>
      <c r="X816" s="5" t="s">
        <v>4150</v>
      </c>
      <c r="Y816" s="6">
        <f>X817-'Com RTOS RX'!$X816</f>
        <v>0.0001157407407</v>
      </c>
      <c r="Z816" s="7">
        <f>SUM(LEN(",CO_MQ135|"),'Com RTOS RX'!$H816,LEN(",CO2_MQ135|"),'Com RTOS RX'!$I816,LEN(",Alcool_MQ135|"),'Com RTOS RX'!$J816,LEN(",Alcool_MQ135|"),'Com RTOS RX'!$K816,LEN(",Toluen_MQ135|"),'Com RTOS RX'!$L816,LEN(",MH4_MQ135|"),'Com RTOS RX'!$M816,LEN(",O3_MQ131|"),'Com RTOS RX'!$N816)*8</f>
        <v>672</v>
      </c>
    </row>
    <row r="817" ht="15.75" customHeight="1">
      <c r="A817" s="5" t="s">
        <v>4151</v>
      </c>
      <c r="B817" s="5" t="s">
        <v>4152</v>
      </c>
      <c r="C817" s="5" t="s">
        <v>843</v>
      </c>
      <c r="D817" s="5" t="s">
        <v>4153</v>
      </c>
      <c r="E817" s="5" t="s">
        <v>845</v>
      </c>
      <c r="F817" s="5" t="s">
        <v>845</v>
      </c>
      <c r="G817" s="5" t="s">
        <v>845</v>
      </c>
      <c r="H817" s="5" t="s">
        <v>656</v>
      </c>
      <c r="I817" s="5" t="s">
        <v>294</v>
      </c>
      <c r="J817" s="5" t="s">
        <v>212</v>
      </c>
      <c r="K817" s="5" t="s">
        <v>252</v>
      </c>
      <c r="L817" s="5" t="s">
        <v>434</v>
      </c>
      <c r="M817" s="5" t="s">
        <v>41</v>
      </c>
      <c r="N817" s="5" t="s">
        <v>719</v>
      </c>
      <c r="O817" s="5" t="s">
        <v>845</v>
      </c>
      <c r="P817" s="5" t="s">
        <v>845</v>
      </c>
      <c r="Q817" s="5" t="s">
        <v>847</v>
      </c>
      <c r="R817" s="5" t="s">
        <v>845</v>
      </c>
      <c r="S817" s="5" t="s">
        <v>864</v>
      </c>
      <c r="T817" s="5" t="s">
        <v>1702</v>
      </c>
      <c r="U817" s="5" t="s">
        <v>845</v>
      </c>
      <c r="V817" s="5" t="s">
        <v>845</v>
      </c>
      <c r="W817" s="5" t="s">
        <v>850</v>
      </c>
      <c r="X817" s="5" t="s">
        <v>4154</v>
      </c>
      <c r="Y817" s="6">
        <f>X818-'Com RTOS RX'!$X817</f>
        <v>0.0001157407407</v>
      </c>
      <c r="Z817" s="7">
        <f>SUM(LEN(",CO_MQ135|"),'Com RTOS RX'!$H817,LEN(",CO2_MQ135|"),'Com RTOS RX'!$I817,LEN(",Alcool_MQ135|"),'Com RTOS RX'!$J817,LEN(",Alcool_MQ135|"),'Com RTOS RX'!$K817,LEN(",Toluen_MQ135|"),'Com RTOS RX'!$L817,LEN(",MH4_MQ135|"),'Com RTOS RX'!$M817,LEN(",O3_MQ131|"),'Com RTOS RX'!$N817)*8</f>
        <v>672</v>
      </c>
    </row>
    <row r="818" ht="15.75" customHeight="1">
      <c r="A818" s="5" t="s">
        <v>4155</v>
      </c>
      <c r="B818" s="5" t="s">
        <v>4156</v>
      </c>
      <c r="C818" s="5" t="s">
        <v>843</v>
      </c>
      <c r="D818" s="5" t="s">
        <v>4157</v>
      </c>
      <c r="E818" s="5" t="s">
        <v>845</v>
      </c>
      <c r="F818" s="5" t="s">
        <v>845</v>
      </c>
      <c r="G818" s="5" t="s">
        <v>845</v>
      </c>
      <c r="H818" s="5" t="s">
        <v>639</v>
      </c>
      <c r="I818" s="5" t="s">
        <v>294</v>
      </c>
      <c r="J818" s="5" t="s">
        <v>212</v>
      </c>
      <c r="K818" s="5" t="s">
        <v>252</v>
      </c>
      <c r="L818" s="5" t="s">
        <v>430</v>
      </c>
      <c r="M818" s="5" t="s">
        <v>41</v>
      </c>
      <c r="N818" s="5" t="s">
        <v>1808</v>
      </c>
      <c r="O818" s="5" t="s">
        <v>845</v>
      </c>
      <c r="P818" s="5" t="s">
        <v>845</v>
      </c>
      <c r="Q818" s="5" t="s">
        <v>847</v>
      </c>
      <c r="R818" s="5" t="s">
        <v>845</v>
      </c>
      <c r="S818" s="5" t="s">
        <v>864</v>
      </c>
      <c r="T818" s="5" t="s">
        <v>1702</v>
      </c>
      <c r="U818" s="5" t="s">
        <v>845</v>
      </c>
      <c r="V818" s="5" t="s">
        <v>845</v>
      </c>
      <c r="W818" s="5" t="s">
        <v>850</v>
      </c>
      <c r="X818" s="5" t="s">
        <v>4158</v>
      </c>
      <c r="Y818" s="6">
        <f>X819-'Com RTOS RX'!$X818</f>
        <v>0.0001157407407</v>
      </c>
      <c r="Z818" s="7">
        <f>SUM(LEN(",CO_MQ135|"),'Com RTOS RX'!$H818,LEN(",CO2_MQ135|"),'Com RTOS RX'!$I818,LEN(",Alcool_MQ135|"),'Com RTOS RX'!$J818,LEN(",Alcool_MQ135|"),'Com RTOS RX'!$K818,LEN(",Toluen_MQ135|"),'Com RTOS RX'!$L818,LEN(",MH4_MQ135|"),'Com RTOS RX'!$M818,LEN(",O3_MQ131|"),'Com RTOS RX'!$N818)*8</f>
        <v>672</v>
      </c>
    </row>
    <row r="819" ht="15.75" customHeight="1">
      <c r="A819" s="5" t="s">
        <v>4159</v>
      </c>
      <c r="B819" s="5" t="s">
        <v>4160</v>
      </c>
      <c r="C819" s="5" t="s">
        <v>843</v>
      </c>
      <c r="D819" s="5" t="s">
        <v>4161</v>
      </c>
      <c r="E819" s="5" t="s">
        <v>845</v>
      </c>
      <c r="F819" s="5" t="s">
        <v>845</v>
      </c>
      <c r="G819" s="5" t="s">
        <v>845</v>
      </c>
      <c r="H819" s="5" t="s">
        <v>679</v>
      </c>
      <c r="I819" s="5" t="s">
        <v>237</v>
      </c>
      <c r="J819" s="5" t="s">
        <v>207</v>
      </c>
      <c r="K819" s="5" t="s">
        <v>238</v>
      </c>
      <c r="L819" s="5" t="s">
        <v>442</v>
      </c>
      <c r="M819" s="5" t="s">
        <v>180</v>
      </c>
      <c r="N819" s="5" t="s">
        <v>1808</v>
      </c>
      <c r="O819" s="5" t="s">
        <v>845</v>
      </c>
      <c r="P819" s="5" t="s">
        <v>845</v>
      </c>
      <c r="Q819" s="5" t="s">
        <v>847</v>
      </c>
      <c r="R819" s="5" t="s">
        <v>845</v>
      </c>
      <c r="S819" s="5" t="s">
        <v>864</v>
      </c>
      <c r="T819" s="5" t="s">
        <v>1702</v>
      </c>
      <c r="U819" s="5" t="s">
        <v>845</v>
      </c>
      <c r="V819" s="5" t="s">
        <v>845</v>
      </c>
      <c r="W819" s="5" t="s">
        <v>850</v>
      </c>
      <c r="X819" s="5" t="s">
        <v>4162</v>
      </c>
      <c r="Y819" s="6">
        <f>X820-'Com RTOS RX'!$X819</f>
        <v>0.0001157407407</v>
      </c>
      <c r="Z819" s="7">
        <f>SUM(LEN(",CO_MQ135|"),'Com RTOS RX'!$H819,LEN(",CO2_MQ135|"),'Com RTOS RX'!$I819,LEN(",Alcool_MQ135|"),'Com RTOS RX'!$J819,LEN(",Alcool_MQ135|"),'Com RTOS RX'!$K819,LEN(",Toluen_MQ135|"),'Com RTOS RX'!$L819,LEN(",MH4_MQ135|"),'Com RTOS RX'!$M819,LEN(",O3_MQ131|"),'Com RTOS RX'!$N819)*8</f>
        <v>672</v>
      </c>
    </row>
    <row r="820" ht="15.75" customHeight="1">
      <c r="A820" s="5" t="s">
        <v>4163</v>
      </c>
      <c r="B820" s="5" t="s">
        <v>4164</v>
      </c>
      <c r="C820" s="5" t="s">
        <v>843</v>
      </c>
      <c r="D820" s="5" t="s">
        <v>4165</v>
      </c>
      <c r="E820" s="5" t="s">
        <v>845</v>
      </c>
      <c r="F820" s="5" t="s">
        <v>845</v>
      </c>
      <c r="G820" s="5" t="s">
        <v>845</v>
      </c>
      <c r="H820" s="5" t="s">
        <v>672</v>
      </c>
      <c r="I820" s="5" t="s">
        <v>237</v>
      </c>
      <c r="J820" s="5" t="s">
        <v>202</v>
      </c>
      <c r="K820" s="5" t="s">
        <v>252</v>
      </c>
      <c r="L820" s="5" t="s">
        <v>758</v>
      </c>
      <c r="M820" s="5" t="s">
        <v>180</v>
      </c>
      <c r="N820" s="5" t="s">
        <v>514</v>
      </c>
      <c r="O820" s="5" t="s">
        <v>845</v>
      </c>
      <c r="P820" s="5" t="s">
        <v>845</v>
      </c>
      <c r="Q820" s="5" t="s">
        <v>847</v>
      </c>
      <c r="R820" s="5" t="s">
        <v>845</v>
      </c>
      <c r="S820" s="5" t="s">
        <v>864</v>
      </c>
      <c r="T820" s="5" t="s">
        <v>1702</v>
      </c>
      <c r="U820" s="5" t="s">
        <v>845</v>
      </c>
      <c r="V820" s="5" t="s">
        <v>845</v>
      </c>
      <c r="W820" s="5" t="s">
        <v>850</v>
      </c>
      <c r="X820" s="5" t="s">
        <v>4166</v>
      </c>
      <c r="Y820" s="6">
        <f>X821-'Com RTOS RX'!$X820</f>
        <v>0.0001157407407</v>
      </c>
      <c r="Z820" s="7">
        <f>SUM(LEN(",CO_MQ135|"),'Com RTOS RX'!$H820,LEN(",CO2_MQ135|"),'Com RTOS RX'!$I820,LEN(",Alcool_MQ135|"),'Com RTOS RX'!$J820,LEN(",Alcool_MQ135|"),'Com RTOS RX'!$K820,LEN(",Toluen_MQ135|"),'Com RTOS RX'!$L820,LEN(",MH4_MQ135|"),'Com RTOS RX'!$M820,LEN(",O3_MQ131|"),'Com RTOS RX'!$N820)*8</f>
        <v>672</v>
      </c>
    </row>
    <row r="821" ht="15.75" customHeight="1">
      <c r="A821" s="5" t="s">
        <v>4167</v>
      </c>
      <c r="B821" s="5" t="s">
        <v>4168</v>
      </c>
      <c r="C821" s="5" t="s">
        <v>843</v>
      </c>
      <c r="D821" s="5" t="s">
        <v>4169</v>
      </c>
      <c r="E821" s="5" t="s">
        <v>845</v>
      </c>
      <c r="F821" s="5" t="s">
        <v>845</v>
      </c>
      <c r="G821" s="5" t="s">
        <v>845</v>
      </c>
      <c r="H821" s="5" t="s">
        <v>713</v>
      </c>
      <c r="I821" s="5" t="s">
        <v>255</v>
      </c>
      <c r="J821" s="5" t="s">
        <v>194</v>
      </c>
      <c r="K821" s="5" t="s">
        <v>238</v>
      </c>
      <c r="L821" s="5" t="s">
        <v>450</v>
      </c>
      <c r="M821" s="5" t="s">
        <v>180</v>
      </c>
      <c r="N821" s="5" t="s">
        <v>696</v>
      </c>
      <c r="O821" s="5" t="s">
        <v>845</v>
      </c>
      <c r="P821" s="5" t="s">
        <v>845</v>
      </c>
      <c r="Q821" s="5" t="s">
        <v>847</v>
      </c>
      <c r="R821" s="5" t="s">
        <v>845</v>
      </c>
      <c r="S821" s="5" t="s">
        <v>864</v>
      </c>
      <c r="T821" s="5" t="s">
        <v>1702</v>
      </c>
      <c r="U821" s="5" t="s">
        <v>845</v>
      </c>
      <c r="V821" s="5" t="s">
        <v>845</v>
      </c>
      <c r="W821" s="5" t="s">
        <v>850</v>
      </c>
      <c r="X821" s="5" t="s">
        <v>4170</v>
      </c>
      <c r="Y821" s="6">
        <f>X822-'Com RTOS RX'!$X821</f>
        <v>0.0002314814815</v>
      </c>
      <c r="Z821" s="7">
        <f>SUM(LEN(",CO_MQ135|"),'Com RTOS RX'!$H821,LEN(",CO2_MQ135|"),'Com RTOS RX'!$I821,LEN(",Alcool_MQ135|"),'Com RTOS RX'!$J821,LEN(",Alcool_MQ135|"),'Com RTOS RX'!$K821,LEN(",Toluen_MQ135|"),'Com RTOS RX'!$L821,LEN(",MH4_MQ135|"),'Com RTOS RX'!$M821,LEN(",O3_MQ131|"),'Com RTOS RX'!$N821)*8</f>
        <v>672</v>
      </c>
    </row>
    <row r="822" ht="15.75" customHeight="1">
      <c r="A822" s="5" t="s">
        <v>4171</v>
      </c>
      <c r="B822" s="5" t="s">
        <v>4172</v>
      </c>
      <c r="C822" s="5" t="s">
        <v>843</v>
      </c>
      <c r="D822" s="5" t="s">
        <v>4173</v>
      </c>
      <c r="E822" s="5" t="s">
        <v>845</v>
      </c>
      <c r="F822" s="5" t="s">
        <v>845</v>
      </c>
      <c r="G822" s="5" t="s">
        <v>845</v>
      </c>
      <c r="H822" s="5" t="s">
        <v>656</v>
      </c>
      <c r="I822" s="5" t="s">
        <v>294</v>
      </c>
      <c r="J822" s="5" t="s">
        <v>212</v>
      </c>
      <c r="K822" s="5" t="s">
        <v>252</v>
      </c>
      <c r="L822" s="5" t="s">
        <v>434</v>
      </c>
      <c r="M822" s="5" t="s">
        <v>41</v>
      </c>
      <c r="N822" s="5" t="s">
        <v>488</v>
      </c>
      <c r="O822" s="5" t="s">
        <v>845</v>
      </c>
      <c r="P822" s="5" t="s">
        <v>845</v>
      </c>
      <c r="Q822" s="5" t="s">
        <v>847</v>
      </c>
      <c r="R822" s="5" t="s">
        <v>845</v>
      </c>
      <c r="S822" s="5" t="s">
        <v>864</v>
      </c>
      <c r="T822" s="5" t="s">
        <v>1702</v>
      </c>
      <c r="U822" s="5" t="s">
        <v>845</v>
      </c>
      <c r="V822" s="5" t="s">
        <v>845</v>
      </c>
      <c r="W822" s="5" t="s">
        <v>850</v>
      </c>
      <c r="X822" s="5" t="s">
        <v>4174</v>
      </c>
      <c r="Y822" s="6">
        <f>X823-'Com RTOS RX'!$X822</f>
        <v>0.0001157407407</v>
      </c>
      <c r="Z822" s="7">
        <f>SUM(LEN(",CO_MQ135|"),'Com RTOS RX'!$H822,LEN(",CO2_MQ135|"),'Com RTOS RX'!$I822,LEN(",Alcool_MQ135|"),'Com RTOS RX'!$J822,LEN(",Alcool_MQ135|"),'Com RTOS RX'!$K822,LEN(",Toluen_MQ135|"),'Com RTOS RX'!$L822,LEN(",MH4_MQ135|"),'Com RTOS RX'!$M822,LEN(",O3_MQ131|"),'Com RTOS RX'!$N822)*8</f>
        <v>672</v>
      </c>
    </row>
    <row r="823" ht="15.75" customHeight="1">
      <c r="A823" s="5" t="s">
        <v>4175</v>
      </c>
      <c r="B823" s="5" t="s">
        <v>4176</v>
      </c>
      <c r="C823" s="5" t="s">
        <v>843</v>
      </c>
      <c r="D823" s="5" t="s">
        <v>4177</v>
      </c>
      <c r="E823" s="5" t="s">
        <v>845</v>
      </c>
      <c r="F823" s="5" t="s">
        <v>845</v>
      </c>
      <c r="G823" s="5" t="s">
        <v>845</v>
      </c>
      <c r="H823" s="5" t="s">
        <v>679</v>
      </c>
      <c r="I823" s="5" t="s">
        <v>237</v>
      </c>
      <c r="J823" s="5" t="s">
        <v>207</v>
      </c>
      <c r="K823" s="5" t="s">
        <v>238</v>
      </c>
      <c r="L823" s="5" t="s">
        <v>442</v>
      </c>
      <c r="M823" s="5" t="s">
        <v>180</v>
      </c>
      <c r="N823" s="5" t="s">
        <v>1808</v>
      </c>
      <c r="O823" s="5" t="s">
        <v>845</v>
      </c>
      <c r="P823" s="5" t="s">
        <v>845</v>
      </c>
      <c r="Q823" s="5" t="s">
        <v>847</v>
      </c>
      <c r="R823" s="5" t="s">
        <v>845</v>
      </c>
      <c r="S823" s="5" t="s">
        <v>864</v>
      </c>
      <c r="T823" s="5" t="s">
        <v>1702</v>
      </c>
      <c r="U823" s="5" t="s">
        <v>845</v>
      </c>
      <c r="V823" s="5" t="s">
        <v>845</v>
      </c>
      <c r="W823" s="5" t="s">
        <v>850</v>
      </c>
      <c r="X823" s="5" t="s">
        <v>4178</v>
      </c>
      <c r="Y823" s="6">
        <f>X824-'Com RTOS RX'!$X823</f>
        <v>0.0001157407407</v>
      </c>
      <c r="Z823" s="7">
        <f>SUM(LEN(",CO_MQ135|"),'Com RTOS RX'!$H823,LEN(",CO2_MQ135|"),'Com RTOS RX'!$I823,LEN(",Alcool_MQ135|"),'Com RTOS RX'!$J823,LEN(",Alcool_MQ135|"),'Com RTOS RX'!$K823,LEN(",Toluen_MQ135|"),'Com RTOS RX'!$L823,LEN(",MH4_MQ135|"),'Com RTOS RX'!$M823,LEN(",O3_MQ131|"),'Com RTOS RX'!$N823)*8</f>
        <v>672</v>
      </c>
    </row>
    <row r="824" ht="15.75" customHeight="1">
      <c r="A824" s="5" t="s">
        <v>4179</v>
      </c>
      <c r="B824" s="5" t="s">
        <v>4180</v>
      </c>
      <c r="C824" s="5" t="s">
        <v>843</v>
      </c>
      <c r="D824" s="5" t="s">
        <v>4181</v>
      </c>
      <c r="E824" s="5" t="s">
        <v>845</v>
      </c>
      <c r="F824" s="5" t="s">
        <v>845</v>
      </c>
      <c r="G824" s="5" t="s">
        <v>845</v>
      </c>
      <c r="H824" s="5" t="s">
        <v>672</v>
      </c>
      <c r="I824" s="5" t="s">
        <v>237</v>
      </c>
      <c r="J824" s="5" t="s">
        <v>202</v>
      </c>
      <c r="K824" s="5" t="s">
        <v>252</v>
      </c>
      <c r="L824" s="5" t="s">
        <v>758</v>
      </c>
      <c r="M824" s="5" t="s">
        <v>180</v>
      </c>
      <c r="N824" s="5" t="s">
        <v>1808</v>
      </c>
      <c r="O824" s="5" t="s">
        <v>845</v>
      </c>
      <c r="P824" s="5" t="s">
        <v>845</v>
      </c>
      <c r="Q824" s="5" t="s">
        <v>847</v>
      </c>
      <c r="R824" s="5" t="s">
        <v>845</v>
      </c>
      <c r="S824" s="5" t="s">
        <v>864</v>
      </c>
      <c r="T824" s="5" t="s">
        <v>1702</v>
      </c>
      <c r="U824" s="5" t="s">
        <v>845</v>
      </c>
      <c r="V824" s="5" t="s">
        <v>845</v>
      </c>
      <c r="W824" s="5" t="s">
        <v>850</v>
      </c>
      <c r="X824" s="5" t="s">
        <v>4182</v>
      </c>
      <c r="Y824" s="6">
        <f>X825-'Com RTOS RX'!$X824</f>
        <v>0.0001157407407</v>
      </c>
      <c r="Z824" s="7">
        <f>SUM(LEN(",CO_MQ135|"),'Com RTOS RX'!$H824,LEN(",CO2_MQ135|"),'Com RTOS RX'!$I824,LEN(",Alcool_MQ135|"),'Com RTOS RX'!$J824,LEN(",Alcool_MQ135|"),'Com RTOS RX'!$K824,LEN(",Toluen_MQ135|"),'Com RTOS RX'!$L824,LEN(",MH4_MQ135|"),'Com RTOS RX'!$M824,LEN(",O3_MQ131|"),'Com RTOS RX'!$N824)*8</f>
        <v>672</v>
      </c>
    </row>
    <row r="825" ht="15.75" customHeight="1">
      <c r="A825" s="5" t="s">
        <v>4183</v>
      </c>
      <c r="B825" s="5" t="s">
        <v>4184</v>
      </c>
      <c r="C825" s="5" t="s">
        <v>843</v>
      </c>
      <c r="D825" s="5" t="s">
        <v>4185</v>
      </c>
      <c r="E825" s="5" t="s">
        <v>845</v>
      </c>
      <c r="F825" s="5" t="s">
        <v>845</v>
      </c>
      <c r="G825" s="5" t="s">
        <v>845</v>
      </c>
      <c r="H825" s="5" t="s">
        <v>765</v>
      </c>
      <c r="I825" s="5" t="s">
        <v>262</v>
      </c>
      <c r="J825" s="5" t="s">
        <v>219</v>
      </c>
      <c r="K825" s="5" t="s">
        <v>161</v>
      </c>
      <c r="L825" s="5" t="s">
        <v>457</v>
      </c>
      <c r="M825" s="5" t="s">
        <v>865</v>
      </c>
      <c r="N825" s="5" t="s">
        <v>488</v>
      </c>
      <c r="O825" s="5" t="s">
        <v>845</v>
      </c>
      <c r="P825" s="5" t="s">
        <v>845</v>
      </c>
      <c r="Q825" s="5" t="s">
        <v>847</v>
      </c>
      <c r="R825" s="5" t="s">
        <v>845</v>
      </c>
      <c r="S825" s="5" t="s">
        <v>864</v>
      </c>
      <c r="T825" s="5" t="s">
        <v>1702</v>
      </c>
      <c r="U825" s="5" t="s">
        <v>845</v>
      </c>
      <c r="V825" s="5" t="s">
        <v>845</v>
      </c>
      <c r="W825" s="5" t="s">
        <v>850</v>
      </c>
      <c r="X825" s="5" t="s">
        <v>4186</v>
      </c>
      <c r="Y825" s="6">
        <f>X826-'Com RTOS RX'!$X825</f>
        <v>0.0001157407407</v>
      </c>
      <c r="Z825" s="7">
        <f>SUM(LEN(",CO_MQ135|"),'Com RTOS RX'!$H825,LEN(",CO2_MQ135|"),'Com RTOS RX'!$I825,LEN(",Alcool_MQ135|"),'Com RTOS RX'!$J825,LEN(",Alcool_MQ135|"),'Com RTOS RX'!$K825,LEN(",Toluen_MQ135|"),'Com RTOS RX'!$L825,LEN(",MH4_MQ135|"),'Com RTOS RX'!$M825,LEN(",O3_MQ131|"),'Com RTOS RX'!$N825)*8</f>
        <v>672</v>
      </c>
    </row>
    <row r="826" ht="15.75" customHeight="1">
      <c r="A826" s="5" t="s">
        <v>4187</v>
      </c>
      <c r="B826" s="5" t="s">
        <v>4188</v>
      </c>
      <c r="C826" s="5" t="s">
        <v>843</v>
      </c>
      <c r="D826" s="5" t="s">
        <v>4189</v>
      </c>
      <c r="E826" s="5" t="s">
        <v>845</v>
      </c>
      <c r="F826" s="5" t="s">
        <v>845</v>
      </c>
      <c r="G826" s="5" t="s">
        <v>845</v>
      </c>
      <c r="H826" s="5" t="s">
        <v>687</v>
      </c>
      <c r="I826" s="5" t="s">
        <v>255</v>
      </c>
      <c r="J826" s="5" t="s">
        <v>184</v>
      </c>
      <c r="K826" s="5" t="s">
        <v>238</v>
      </c>
      <c r="L826" s="5" t="s">
        <v>742</v>
      </c>
      <c r="M826" s="5" t="s">
        <v>180</v>
      </c>
      <c r="N826" s="5" t="s">
        <v>1808</v>
      </c>
      <c r="O826" s="5" t="s">
        <v>845</v>
      </c>
      <c r="P826" s="5" t="s">
        <v>845</v>
      </c>
      <c r="Q826" s="5" t="s">
        <v>847</v>
      </c>
      <c r="R826" s="5" t="s">
        <v>845</v>
      </c>
      <c r="S826" s="5" t="s">
        <v>864</v>
      </c>
      <c r="T826" s="5" t="s">
        <v>1702</v>
      </c>
      <c r="U826" s="5" t="s">
        <v>845</v>
      </c>
      <c r="V826" s="5" t="s">
        <v>845</v>
      </c>
      <c r="W826" s="5" t="s">
        <v>850</v>
      </c>
      <c r="X826" s="5" t="s">
        <v>4190</v>
      </c>
      <c r="Y826" s="6">
        <f>X827-'Com RTOS RX'!$X826</f>
        <v>0.0001157407407</v>
      </c>
      <c r="Z826" s="7">
        <f>SUM(LEN(",CO_MQ135|"),'Com RTOS RX'!$H826,LEN(",CO2_MQ135|"),'Com RTOS RX'!$I826,LEN(",Alcool_MQ135|"),'Com RTOS RX'!$J826,LEN(",Alcool_MQ135|"),'Com RTOS RX'!$K826,LEN(",Toluen_MQ135|"),'Com RTOS RX'!$L826,LEN(",MH4_MQ135|"),'Com RTOS RX'!$M826,LEN(",O3_MQ131|"),'Com RTOS RX'!$N826)*8</f>
        <v>672</v>
      </c>
    </row>
    <row r="827" ht="15.75" customHeight="1">
      <c r="A827" s="5" t="s">
        <v>4191</v>
      </c>
      <c r="B827" s="5" t="s">
        <v>4192</v>
      </c>
      <c r="C827" s="5" t="s">
        <v>843</v>
      </c>
      <c r="D827" s="5" t="s">
        <v>4193</v>
      </c>
      <c r="E827" s="5" t="s">
        <v>845</v>
      </c>
      <c r="F827" s="5" t="s">
        <v>845</v>
      </c>
      <c r="G827" s="5" t="s">
        <v>845</v>
      </c>
      <c r="H827" s="5" t="s">
        <v>780</v>
      </c>
      <c r="I827" s="5" t="s">
        <v>262</v>
      </c>
      <c r="J827" s="5" t="s">
        <v>130</v>
      </c>
      <c r="K827" s="5" t="s">
        <v>161</v>
      </c>
      <c r="L827" s="5" t="s">
        <v>446</v>
      </c>
      <c r="M827" s="5" t="s">
        <v>865</v>
      </c>
      <c r="N827" s="5" t="s">
        <v>488</v>
      </c>
      <c r="O827" s="5" t="s">
        <v>845</v>
      </c>
      <c r="P827" s="5" t="s">
        <v>845</v>
      </c>
      <c r="Q827" s="5" t="s">
        <v>847</v>
      </c>
      <c r="R827" s="5" t="s">
        <v>845</v>
      </c>
      <c r="S827" s="5" t="s">
        <v>864</v>
      </c>
      <c r="T827" s="5" t="s">
        <v>1702</v>
      </c>
      <c r="U827" s="5" t="s">
        <v>845</v>
      </c>
      <c r="V827" s="5" t="s">
        <v>845</v>
      </c>
      <c r="W827" s="5" t="s">
        <v>850</v>
      </c>
      <c r="X827" s="5" t="s">
        <v>4194</v>
      </c>
      <c r="Y827" s="6">
        <f>X828-'Com RTOS RX'!$X827</f>
        <v>0.0001157407407</v>
      </c>
      <c r="Z827" s="7">
        <f>SUM(LEN(",CO_MQ135|"),'Com RTOS RX'!$H827,LEN(",CO2_MQ135|"),'Com RTOS RX'!$I827,LEN(",Alcool_MQ135|"),'Com RTOS RX'!$J827,LEN(",Alcool_MQ135|"),'Com RTOS RX'!$K827,LEN(",Toluen_MQ135|"),'Com RTOS RX'!$L827,LEN(",MH4_MQ135|"),'Com RTOS RX'!$M827,LEN(",O3_MQ131|"),'Com RTOS RX'!$N827)*8</f>
        <v>672</v>
      </c>
    </row>
    <row r="828" ht="15.75" customHeight="1">
      <c r="A828" s="5" t="s">
        <v>4195</v>
      </c>
      <c r="B828" s="5" t="s">
        <v>4196</v>
      </c>
      <c r="C828" s="5" t="s">
        <v>843</v>
      </c>
      <c r="D828" s="5" t="s">
        <v>4197</v>
      </c>
      <c r="E828" s="5" t="s">
        <v>845</v>
      </c>
      <c r="F828" s="5" t="s">
        <v>845</v>
      </c>
      <c r="G828" s="5" t="s">
        <v>845</v>
      </c>
      <c r="H828" s="5" t="s">
        <v>691</v>
      </c>
      <c r="I828" s="5" t="s">
        <v>188</v>
      </c>
      <c r="J828" s="5" t="s">
        <v>228</v>
      </c>
      <c r="K828" s="5" t="s">
        <v>238</v>
      </c>
      <c r="L828" s="5" t="s">
        <v>694</v>
      </c>
      <c r="M828" s="5" t="s">
        <v>180</v>
      </c>
      <c r="N828" s="5" t="s">
        <v>492</v>
      </c>
      <c r="O828" s="5" t="s">
        <v>845</v>
      </c>
      <c r="P828" s="5" t="s">
        <v>845</v>
      </c>
      <c r="Q828" s="5" t="s">
        <v>847</v>
      </c>
      <c r="R828" s="5" t="s">
        <v>845</v>
      </c>
      <c r="S828" s="5" t="s">
        <v>864</v>
      </c>
      <c r="T828" s="5" t="s">
        <v>1702</v>
      </c>
      <c r="U828" s="5" t="s">
        <v>845</v>
      </c>
      <c r="V828" s="5" t="s">
        <v>845</v>
      </c>
      <c r="W828" s="5" t="s">
        <v>850</v>
      </c>
      <c r="X828" s="5" t="s">
        <v>4198</v>
      </c>
      <c r="Y828" s="6">
        <f>X829-'Com RTOS RX'!$X828</f>
        <v>0.0001157407407</v>
      </c>
      <c r="Z828" s="7">
        <f>SUM(LEN(",CO_MQ135|"),'Com RTOS RX'!$H828,LEN(",CO2_MQ135|"),'Com RTOS RX'!$I828,LEN(",Alcool_MQ135|"),'Com RTOS RX'!$J828,LEN(",Alcool_MQ135|"),'Com RTOS RX'!$K828,LEN(",Toluen_MQ135|"),'Com RTOS RX'!$L828,LEN(",MH4_MQ135|"),'Com RTOS RX'!$M828,LEN(",O3_MQ131|"),'Com RTOS RX'!$N828)*8</f>
        <v>672</v>
      </c>
    </row>
    <row r="829" ht="15.75" customHeight="1">
      <c r="A829" s="5" t="s">
        <v>4199</v>
      </c>
      <c r="B829" s="5" t="s">
        <v>4200</v>
      </c>
      <c r="C829" s="5" t="s">
        <v>843</v>
      </c>
      <c r="D829" s="5" t="s">
        <v>4201</v>
      </c>
      <c r="E829" s="5" t="s">
        <v>845</v>
      </c>
      <c r="F829" s="5" t="s">
        <v>845</v>
      </c>
      <c r="G829" s="5" t="s">
        <v>845</v>
      </c>
      <c r="H829" s="5" t="s">
        <v>740</v>
      </c>
      <c r="I829" s="5" t="s">
        <v>188</v>
      </c>
      <c r="J829" s="5" t="s">
        <v>236</v>
      </c>
      <c r="K829" s="5" t="s">
        <v>238</v>
      </c>
      <c r="L829" s="5" t="s">
        <v>1513</v>
      </c>
      <c r="M829" s="5" t="s">
        <v>180</v>
      </c>
      <c r="N829" s="5" t="s">
        <v>719</v>
      </c>
      <c r="O829" s="5" t="s">
        <v>845</v>
      </c>
      <c r="P829" s="5" t="s">
        <v>845</v>
      </c>
      <c r="Q829" s="5" t="s">
        <v>847</v>
      </c>
      <c r="R829" s="5" t="s">
        <v>845</v>
      </c>
      <c r="S829" s="5" t="s">
        <v>864</v>
      </c>
      <c r="T829" s="5" t="s">
        <v>1702</v>
      </c>
      <c r="U829" s="5" t="s">
        <v>845</v>
      </c>
      <c r="V829" s="5" t="s">
        <v>845</v>
      </c>
      <c r="W829" s="5" t="s">
        <v>850</v>
      </c>
      <c r="X829" s="5" t="s">
        <v>4202</v>
      </c>
      <c r="Y829" s="6">
        <f>X830-'Com RTOS RX'!$X829</f>
        <v>0.0001157407407</v>
      </c>
      <c r="Z829" s="7">
        <f>SUM(LEN(",CO_MQ135|"),'Com RTOS RX'!$H829,LEN(",CO2_MQ135|"),'Com RTOS RX'!$I829,LEN(",Alcool_MQ135|"),'Com RTOS RX'!$J829,LEN(",Alcool_MQ135|"),'Com RTOS RX'!$K829,LEN(",Toluen_MQ135|"),'Com RTOS RX'!$L829,LEN(",MH4_MQ135|"),'Com RTOS RX'!$M829,LEN(",O3_MQ131|"),'Com RTOS RX'!$N829)*8</f>
        <v>672</v>
      </c>
    </row>
    <row r="830" ht="15.75" customHeight="1">
      <c r="A830" s="5" t="s">
        <v>4203</v>
      </c>
      <c r="B830" s="5" t="s">
        <v>4204</v>
      </c>
      <c r="C830" s="5" t="s">
        <v>843</v>
      </c>
      <c r="D830" s="5" t="s">
        <v>4205</v>
      </c>
      <c r="E830" s="5" t="s">
        <v>845</v>
      </c>
      <c r="F830" s="5" t="s">
        <v>845</v>
      </c>
      <c r="G830" s="5" t="s">
        <v>845</v>
      </c>
      <c r="H830" s="5" t="s">
        <v>1418</v>
      </c>
      <c r="I830" s="5" t="s">
        <v>237</v>
      </c>
      <c r="J830" s="5" t="s">
        <v>184</v>
      </c>
      <c r="K830" s="5" t="s">
        <v>238</v>
      </c>
      <c r="L830" s="5" t="s">
        <v>742</v>
      </c>
      <c r="M830" s="5" t="s">
        <v>180</v>
      </c>
      <c r="N830" s="5" t="s">
        <v>719</v>
      </c>
      <c r="O830" s="5" t="s">
        <v>845</v>
      </c>
      <c r="P830" s="5" t="s">
        <v>845</v>
      </c>
      <c r="Q830" s="5" t="s">
        <v>847</v>
      </c>
      <c r="R830" s="5" t="s">
        <v>845</v>
      </c>
      <c r="S830" s="5" t="s">
        <v>864</v>
      </c>
      <c r="T830" s="5" t="s">
        <v>1702</v>
      </c>
      <c r="U830" s="5" t="s">
        <v>845</v>
      </c>
      <c r="V830" s="5" t="s">
        <v>845</v>
      </c>
      <c r="W830" s="5" t="s">
        <v>850</v>
      </c>
      <c r="X830" s="5" t="s">
        <v>4206</v>
      </c>
      <c r="Y830" s="6">
        <f>X831-'Com RTOS RX'!$X830</f>
        <v>0.0001157407407</v>
      </c>
      <c r="Z830" s="7">
        <f>SUM(LEN(",CO_MQ135|"),'Com RTOS RX'!$H830,LEN(",CO2_MQ135|"),'Com RTOS RX'!$I830,LEN(",Alcool_MQ135|"),'Com RTOS RX'!$J830,LEN(",Alcool_MQ135|"),'Com RTOS RX'!$K830,LEN(",Toluen_MQ135|"),'Com RTOS RX'!$L830,LEN(",MH4_MQ135|"),'Com RTOS RX'!$M830,LEN(",O3_MQ131|"),'Com RTOS RX'!$N830)*8</f>
        <v>672</v>
      </c>
    </row>
    <row r="831" ht="15.75" customHeight="1">
      <c r="A831" s="5" t="s">
        <v>4207</v>
      </c>
      <c r="B831" s="5" t="s">
        <v>4208</v>
      </c>
      <c r="C831" s="5" t="s">
        <v>843</v>
      </c>
      <c r="D831" s="5" t="s">
        <v>4209</v>
      </c>
      <c r="E831" s="5" t="s">
        <v>845</v>
      </c>
      <c r="F831" s="5" t="s">
        <v>845</v>
      </c>
      <c r="G831" s="5" t="s">
        <v>845</v>
      </c>
      <c r="H831" s="5" t="s">
        <v>1418</v>
      </c>
      <c r="I831" s="5" t="s">
        <v>237</v>
      </c>
      <c r="J831" s="5" t="s">
        <v>184</v>
      </c>
      <c r="K831" s="5" t="s">
        <v>238</v>
      </c>
      <c r="L831" s="5" t="s">
        <v>742</v>
      </c>
      <c r="M831" s="5" t="s">
        <v>180</v>
      </c>
      <c r="N831" s="5" t="s">
        <v>1808</v>
      </c>
      <c r="O831" s="5" t="s">
        <v>845</v>
      </c>
      <c r="P831" s="5" t="s">
        <v>845</v>
      </c>
      <c r="Q831" s="5" t="s">
        <v>847</v>
      </c>
      <c r="R831" s="5" t="s">
        <v>845</v>
      </c>
      <c r="S831" s="5" t="s">
        <v>864</v>
      </c>
      <c r="T831" s="5" t="s">
        <v>1702</v>
      </c>
      <c r="U831" s="5" t="s">
        <v>845</v>
      </c>
      <c r="V831" s="5" t="s">
        <v>845</v>
      </c>
      <c r="W831" s="5" t="s">
        <v>850</v>
      </c>
      <c r="X831" s="5" t="s">
        <v>4210</v>
      </c>
      <c r="Y831" s="6">
        <f>X832-'Com RTOS RX'!$X831</f>
        <v>0.0001157407407</v>
      </c>
      <c r="Z831" s="7">
        <f>SUM(LEN(",CO_MQ135|"),'Com RTOS RX'!$H831,LEN(",CO2_MQ135|"),'Com RTOS RX'!$I831,LEN(",Alcool_MQ135|"),'Com RTOS RX'!$J831,LEN(",Alcool_MQ135|"),'Com RTOS RX'!$K831,LEN(",Toluen_MQ135|"),'Com RTOS RX'!$L831,LEN(",MH4_MQ135|"),'Com RTOS RX'!$M831,LEN(",O3_MQ131|"),'Com RTOS RX'!$N831)*8</f>
        <v>672</v>
      </c>
    </row>
    <row r="832" ht="15.75" customHeight="1">
      <c r="A832" s="5" t="s">
        <v>4211</v>
      </c>
      <c r="B832" s="5" t="s">
        <v>4212</v>
      </c>
      <c r="C832" s="5" t="s">
        <v>843</v>
      </c>
      <c r="D832" s="5" t="s">
        <v>4213</v>
      </c>
      <c r="E832" s="5" t="s">
        <v>845</v>
      </c>
      <c r="F832" s="5" t="s">
        <v>845</v>
      </c>
      <c r="G832" s="5" t="s">
        <v>845</v>
      </c>
      <c r="H832" s="5" t="s">
        <v>639</v>
      </c>
      <c r="I832" s="5" t="s">
        <v>294</v>
      </c>
      <c r="J832" s="5" t="s">
        <v>212</v>
      </c>
      <c r="K832" s="5" t="s">
        <v>252</v>
      </c>
      <c r="L832" s="5" t="s">
        <v>430</v>
      </c>
      <c r="M832" s="5" t="s">
        <v>41</v>
      </c>
      <c r="N832" s="5" t="s">
        <v>696</v>
      </c>
      <c r="O832" s="5" t="s">
        <v>845</v>
      </c>
      <c r="P832" s="5" t="s">
        <v>845</v>
      </c>
      <c r="Q832" s="5" t="s">
        <v>847</v>
      </c>
      <c r="R832" s="5" t="s">
        <v>845</v>
      </c>
      <c r="S832" s="5" t="s">
        <v>864</v>
      </c>
      <c r="T832" s="5" t="s">
        <v>1702</v>
      </c>
      <c r="U832" s="5" t="s">
        <v>845</v>
      </c>
      <c r="V832" s="5" t="s">
        <v>845</v>
      </c>
      <c r="W832" s="5" t="s">
        <v>850</v>
      </c>
      <c r="X832" s="5" t="s">
        <v>4214</v>
      </c>
      <c r="Y832" s="6">
        <f>X833-'Com RTOS RX'!$X832</f>
        <v>0.0001273148148</v>
      </c>
      <c r="Z832" s="7">
        <f>SUM(LEN(",CO_MQ135|"),'Com RTOS RX'!$H832,LEN(",CO2_MQ135|"),'Com RTOS RX'!$I832,LEN(",Alcool_MQ135|"),'Com RTOS RX'!$J832,LEN(",Alcool_MQ135|"),'Com RTOS RX'!$K832,LEN(",Toluen_MQ135|"),'Com RTOS RX'!$L832,LEN(",MH4_MQ135|"),'Com RTOS RX'!$M832,LEN(",O3_MQ131|"),'Com RTOS RX'!$N832)*8</f>
        <v>672</v>
      </c>
    </row>
    <row r="833" ht="15.75" customHeight="1">
      <c r="A833" s="5" t="s">
        <v>4215</v>
      </c>
      <c r="B833" s="5" t="s">
        <v>4216</v>
      </c>
      <c r="C833" s="5" t="s">
        <v>843</v>
      </c>
      <c r="D833" s="5" t="s">
        <v>4217</v>
      </c>
      <c r="E833" s="5" t="s">
        <v>845</v>
      </c>
      <c r="F833" s="5" t="s">
        <v>845</v>
      </c>
      <c r="G833" s="5" t="s">
        <v>845</v>
      </c>
      <c r="H833" s="5" t="s">
        <v>1418</v>
      </c>
      <c r="I833" s="5" t="s">
        <v>237</v>
      </c>
      <c r="J833" s="5" t="s">
        <v>184</v>
      </c>
      <c r="K833" s="5" t="s">
        <v>238</v>
      </c>
      <c r="L833" s="5" t="s">
        <v>742</v>
      </c>
      <c r="M833" s="5" t="s">
        <v>180</v>
      </c>
      <c r="N833" s="5" t="s">
        <v>488</v>
      </c>
      <c r="O833" s="5" t="s">
        <v>845</v>
      </c>
      <c r="P833" s="5" t="s">
        <v>845</v>
      </c>
      <c r="Q833" s="5" t="s">
        <v>847</v>
      </c>
      <c r="R833" s="5" t="s">
        <v>845</v>
      </c>
      <c r="S833" s="5" t="s">
        <v>864</v>
      </c>
      <c r="T833" s="5" t="s">
        <v>1702</v>
      </c>
      <c r="U833" s="5" t="s">
        <v>845</v>
      </c>
      <c r="V833" s="5" t="s">
        <v>845</v>
      </c>
      <c r="W833" s="5" t="s">
        <v>850</v>
      </c>
      <c r="X833" s="5" t="s">
        <v>4218</v>
      </c>
      <c r="Y833" s="6">
        <f>X834-'Com RTOS RX'!$X833</f>
        <v>0.0002314814815</v>
      </c>
      <c r="Z833" s="7">
        <f>SUM(LEN(",CO_MQ135|"),'Com RTOS RX'!$H833,LEN(",CO2_MQ135|"),'Com RTOS RX'!$I833,LEN(",Alcool_MQ135|"),'Com RTOS RX'!$J833,LEN(",Alcool_MQ135|"),'Com RTOS RX'!$K833,LEN(",Toluen_MQ135|"),'Com RTOS RX'!$L833,LEN(",MH4_MQ135|"),'Com RTOS RX'!$M833,LEN(",O3_MQ131|"),'Com RTOS RX'!$N833)*8</f>
        <v>672</v>
      </c>
    </row>
    <row r="834" ht="15.75" customHeight="1">
      <c r="A834" s="5" t="s">
        <v>4219</v>
      </c>
      <c r="B834" s="5" t="s">
        <v>4220</v>
      </c>
      <c r="C834" s="5" t="s">
        <v>843</v>
      </c>
      <c r="D834" s="5" t="s">
        <v>4221</v>
      </c>
      <c r="E834" s="5" t="s">
        <v>845</v>
      </c>
      <c r="F834" s="5" t="s">
        <v>845</v>
      </c>
      <c r="G834" s="5" t="s">
        <v>845</v>
      </c>
      <c r="H834" s="5" t="s">
        <v>79</v>
      </c>
      <c r="I834" s="5" t="s">
        <v>214</v>
      </c>
      <c r="J834" s="5" t="s">
        <v>108</v>
      </c>
      <c r="K834" s="5" t="s">
        <v>180</v>
      </c>
      <c r="L834" s="5" t="s">
        <v>1381</v>
      </c>
      <c r="M834" s="5" t="s">
        <v>19</v>
      </c>
      <c r="N834" s="5" t="s">
        <v>719</v>
      </c>
      <c r="O834" s="5" t="s">
        <v>845</v>
      </c>
      <c r="P834" s="5" t="s">
        <v>845</v>
      </c>
      <c r="Q834" s="5" t="s">
        <v>847</v>
      </c>
      <c r="R834" s="5" t="s">
        <v>845</v>
      </c>
      <c r="S834" s="5" t="s">
        <v>864</v>
      </c>
      <c r="T834" s="5" t="s">
        <v>1702</v>
      </c>
      <c r="U834" s="5" t="s">
        <v>845</v>
      </c>
      <c r="V834" s="5" t="s">
        <v>845</v>
      </c>
      <c r="W834" s="5" t="s">
        <v>850</v>
      </c>
      <c r="X834" s="5" t="s">
        <v>4222</v>
      </c>
      <c r="Y834" s="6">
        <f>X835-'Com RTOS RX'!$X834</f>
        <v>0.0001157407407</v>
      </c>
      <c r="Z834" s="7">
        <f>SUM(LEN(",CO_MQ135|"),'Com RTOS RX'!$H834,LEN(",CO2_MQ135|"),'Com RTOS RX'!$I834,LEN(",Alcool_MQ135|"),'Com RTOS RX'!$J834,LEN(",Alcool_MQ135|"),'Com RTOS RX'!$K834,LEN(",Toluen_MQ135|"),'Com RTOS RX'!$L834,LEN(",MH4_MQ135|"),'Com RTOS RX'!$M834,LEN(",O3_MQ131|"),'Com RTOS RX'!$N834)*8</f>
        <v>672</v>
      </c>
    </row>
    <row r="835" ht="15.75" customHeight="1">
      <c r="A835" s="5" t="s">
        <v>4223</v>
      </c>
      <c r="B835" s="5" t="s">
        <v>4224</v>
      </c>
      <c r="C835" s="5" t="s">
        <v>843</v>
      </c>
      <c r="D835" s="5" t="s">
        <v>4225</v>
      </c>
      <c r="E835" s="5" t="s">
        <v>845</v>
      </c>
      <c r="F835" s="5" t="s">
        <v>845</v>
      </c>
      <c r="G835" s="5" t="s">
        <v>845</v>
      </c>
      <c r="H835" s="5" t="s">
        <v>661</v>
      </c>
      <c r="I835" s="5" t="s">
        <v>294</v>
      </c>
      <c r="J835" s="5" t="s">
        <v>202</v>
      </c>
      <c r="K835" s="5" t="s">
        <v>252</v>
      </c>
      <c r="L835" s="5" t="s">
        <v>438</v>
      </c>
      <c r="M835" s="5" t="s">
        <v>180</v>
      </c>
      <c r="N835" s="5" t="s">
        <v>488</v>
      </c>
      <c r="O835" s="5" t="s">
        <v>845</v>
      </c>
      <c r="P835" s="5" t="s">
        <v>845</v>
      </c>
      <c r="Q835" s="5" t="s">
        <v>847</v>
      </c>
      <c r="R835" s="5" t="s">
        <v>845</v>
      </c>
      <c r="S835" s="5" t="s">
        <v>864</v>
      </c>
      <c r="T835" s="5" t="s">
        <v>1702</v>
      </c>
      <c r="U835" s="5" t="s">
        <v>845</v>
      </c>
      <c r="V835" s="5" t="s">
        <v>845</v>
      </c>
      <c r="W835" s="5" t="s">
        <v>850</v>
      </c>
      <c r="X835" s="5" t="s">
        <v>4226</v>
      </c>
      <c r="Y835" s="6">
        <f>X836-'Com RTOS RX'!$X835</f>
        <v>0.0001157407407</v>
      </c>
      <c r="Z835" s="7">
        <f>SUM(LEN(",CO_MQ135|"),'Com RTOS RX'!$H835,LEN(",CO2_MQ135|"),'Com RTOS RX'!$I835,LEN(",Alcool_MQ135|"),'Com RTOS RX'!$J835,LEN(",Alcool_MQ135|"),'Com RTOS RX'!$K835,LEN(",Toluen_MQ135|"),'Com RTOS RX'!$L835,LEN(",MH4_MQ135|"),'Com RTOS RX'!$M835,LEN(",O3_MQ131|"),'Com RTOS RX'!$N835)*8</f>
        <v>672</v>
      </c>
    </row>
    <row r="836" ht="15.75" customHeight="1">
      <c r="A836" s="5" t="s">
        <v>4227</v>
      </c>
      <c r="B836" s="5" t="s">
        <v>4228</v>
      </c>
      <c r="C836" s="5" t="s">
        <v>843</v>
      </c>
      <c r="D836" s="5" t="s">
        <v>4229</v>
      </c>
      <c r="E836" s="5" t="s">
        <v>845</v>
      </c>
      <c r="F836" s="5" t="s">
        <v>845</v>
      </c>
      <c r="G836" s="5" t="s">
        <v>845</v>
      </c>
      <c r="H836" s="5" t="s">
        <v>687</v>
      </c>
      <c r="I836" s="5" t="s">
        <v>255</v>
      </c>
      <c r="J836" s="5" t="s">
        <v>184</v>
      </c>
      <c r="K836" s="5" t="s">
        <v>238</v>
      </c>
      <c r="L836" s="5" t="s">
        <v>742</v>
      </c>
      <c r="M836" s="5" t="s">
        <v>180</v>
      </c>
      <c r="N836" s="5" t="s">
        <v>488</v>
      </c>
      <c r="O836" s="5" t="s">
        <v>845</v>
      </c>
      <c r="P836" s="5" t="s">
        <v>845</v>
      </c>
      <c r="Q836" s="5" t="s">
        <v>847</v>
      </c>
      <c r="R836" s="5" t="s">
        <v>845</v>
      </c>
      <c r="S836" s="5" t="s">
        <v>864</v>
      </c>
      <c r="T836" s="5" t="s">
        <v>1702</v>
      </c>
      <c r="U836" s="5" t="s">
        <v>845</v>
      </c>
      <c r="V836" s="5" t="s">
        <v>845</v>
      </c>
      <c r="W836" s="5" t="s">
        <v>850</v>
      </c>
      <c r="X836" s="5" t="s">
        <v>4230</v>
      </c>
      <c r="Y836" s="6">
        <f>X837-'Com RTOS RX'!$X836</f>
        <v>0.0001157407407</v>
      </c>
      <c r="Z836" s="7">
        <f>SUM(LEN(",CO_MQ135|"),'Com RTOS RX'!$H836,LEN(",CO2_MQ135|"),'Com RTOS RX'!$I836,LEN(",Alcool_MQ135|"),'Com RTOS RX'!$J836,LEN(",Alcool_MQ135|"),'Com RTOS RX'!$K836,LEN(",Toluen_MQ135|"),'Com RTOS RX'!$L836,LEN(",MH4_MQ135|"),'Com RTOS RX'!$M836,LEN(",O3_MQ131|"),'Com RTOS RX'!$N836)*8</f>
        <v>672</v>
      </c>
    </row>
    <row r="837" ht="15.75" customHeight="1">
      <c r="A837" s="5" t="s">
        <v>4231</v>
      </c>
      <c r="B837" s="5" t="s">
        <v>4232</v>
      </c>
      <c r="C837" s="5" t="s">
        <v>843</v>
      </c>
      <c r="D837" s="5" t="s">
        <v>4233</v>
      </c>
      <c r="E837" s="5" t="s">
        <v>845</v>
      </c>
      <c r="F837" s="5" t="s">
        <v>845</v>
      </c>
      <c r="G837" s="5" t="s">
        <v>845</v>
      </c>
      <c r="H837" s="5" t="s">
        <v>687</v>
      </c>
      <c r="I837" s="5" t="s">
        <v>255</v>
      </c>
      <c r="J837" s="5" t="s">
        <v>184</v>
      </c>
      <c r="K837" s="5" t="s">
        <v>238</v>
      </c>
      <c r="L837" s="5" t="s">
        <v>742</v>
      </c>
      <c r="M837" s="5" t="s">
        <v>180</v>
      </c>
      <c r="N837" s="5" t="s">
        <v>488</v>
      </c>
      <c r="O837" s="5" t="s">
        <v>845</v>
      </c>
      <c r="P837" s="5" t="s">
        <v>845</v>
      </c>
      <c r="Q837" s="5" t="s">
        <v>847</v>
      </c>
      <c r="R837" s="5" t="s">
        <v>845</v>
      </c>
      <c r="S837" s="5" t="s">
        <v>864</v>
      </c>
      <c r="T837" s="5" t="s">
        <v>1702</v>
      </c>
      <c r="U837" s="5" t="s">
        <v>845</v>
      </c>
      <c r="V837" s="5" t="s">
        <v>845</v>
      </c>
      <c r="W837" s="5" t="s">
        <v>850</v>
      </c>
      <c r="X837" s="5" t="s">
        <v>4234</v>
      </c>
      <c r="Y837" s="6">
        <f>X838-'Com RTOS RX'!$X837</f>
        <v>0.0001157407407</v>
      </c>
      <c r="Z837" s="7">
        <f>SUM(LEN(",CO_MQ135|"),'Com RTOS RX'!$H837,LEN(",CO2_MQ135|"),'Com RTOS RX'!$I837,LEN(",Alcool_MQ135|"),'Com RTOS RX'!$J837,LEN(",Alcool_MQ135|"),'Com RTOS RX'!$K837,LEN(",Toluen_MQ135|"),'Com RTOS RX'!$L837,LEN(",MH4_MQ135|"),'Com RTOS RX'!$M837,LEN(",O3_MQ131|"),'Com RTOS RX'!$N837)*8</f>
        <v>672</v>
      </c>
    </row>
    <row r="838" ht="15.75" customHeight="1">
      <c r="A838" s="5" t="s">
        <v>4235</v>
      </c>
      <c r="B838" s="5" t="s">
        <v>4236</v>
      </c>
      <c r="C838" s="5" t="s">
        <v>843</v>
      </c>
      <c r="D838" s="5" t="s">
        <v>4237</v>
      </c>
      <c r="E838" s="5" t="s">
        <v>845</v>
      </c>
      <c r="F838" s="5" t="s">
        <v>845</v>
      </c>
      <c r="G838" s="5" t="s">
        <v>845</v>
      </c>
      <c r="H838" s="5" t="s">
        <v>687</v>
      </c>
      <c r="I838" s="5" t="s">
        <v>255</v>
      </c>
      <c r="J838" s="5" t="s">
        <v>184</v>
      </c>
      <c r="K838" s="5" t="s">
        <v>238</v>
      </c>
      <c r="L838" s="5" t="s">
        <v>742</v>
      </c>
      <c r="M838" s="5" t="s">
        <v>180</v>
      </c>
      <c r="N838" s="5" t="s">
        <v>1808</v>
      </c>
      <c r="O838" s="5" t="s">
        <v>845</v>
      </c>
      <c r="P838" s="5" t="s">
        <v>845</v>
      </c>
      <c r="Q838" s="5" t="s">
        <v>847</v>
      </c>
      <c r="R838" s="5" t="s">
        <v>845</v>
      </c>
      <c r="S838" s="5" t="s">
        <v>864</v>
      </c>
      <c r="T838" s="5" t="s">
        <v>1702</v>
      </c>
      <c r="U838" s="5" t="s">
        <v>845</v>
      </c>
      <c r="V838" s="5" t="s">
        <v>845</v>
      </c>
      <c r="W838" s="5" t="s">
        <v>850</v>
      </c>
      <c r="X838" s="5" t="s">
        <v>4238</v>
      </c>
      <c r="Y838" s="6">
        <f>X839-'Com RTOS RX'!$X838</f>
        <v>0.0001157407407</v>
      </c>
      <c r="Z838" s="7">
        <f>SUM(LEN(",CO_MQ135|"),'Com RTOS RX'!$H838,LEN(",CO2_MQ135|"),'Com RTOS RX'!$I838,LEN(",Alcool_MQ135|"),'Com RTOS RX'!$J838,LEN(",Alcool_MQ135|"),'Com RTOS RX'!$K838,LEN(",Toluen_MQ135|"),'Com RTOS RX'!$L838,LEN(",MH4_MQ135|"),'Com RTOS RX'!$M838,LEN(",O3_MQ131|"),'Com RTOS RX'!$N838)*8</f>
        <v>672</v>
      </c>
    </row>
    <row r="839" ht="15.75" customHeight="1">
      <c r="A839" s="5" t="s">
        <v>4239</v>
      </c>
      <c r="B839" s="5" t="s">
        <v>4240</v>
      </c>
      <c r="C839" s="5" t="s">
        <v>843</v>
      </c>
      <c r="D839" s="5" t="s">
        <v>4241</v>
      </c>
      <c r="E839" s="5" t="s">
        <v>845</v>
      </c>
      <c r="F839" s="5" t="s">
        <v>845</v>
      </c>
      <c r="G839" s="5" t="s">
        <v>845</v>
      </c>
      <c r="H839" s="5" t="s">
        <v>687</v>
      </c>
      <c r="I839" s="5" t="s">
        <v>255</v>
      </c>
      <c r="J839" s="5" t="s">
        <v>184</v>
      </c>
      <c r="K839" s="5" t="s">
        <v>238</v>
      </c>
      <c r="L839" s="5" t="s">
        <v>742</v>
      </c>
      <c r="M839" s="5" t="s">
        <v>180</v>
      </c>
      <c r="N839" s="5" t="s">
        <v>492</v>
      </c>
      <c r="O839" s="5" t="s">
        <v>845</v>
      </c>
      <c r="P839" s="5" t="s">
        <v>845</v>
      </c>
      <c r="Q839" s="5" t="s">
        <v>847</v>
      </c>
      <c r="R839" s="5" t="s">
        <v>845</v>
      </c>
      <c r="S839" s="5" t="s">
        <v>864</v>
      </c>
      <c r="T839" s="5" t="s">
        <v>1702</v>
      </c>
      <c r="U839" s="5" t="s">
        <v>845</v>
      </c>
      <c r="V839" s="5" t="s">
        <v>845</v>
      </c>
      <c r="W839" s="5" t="s">
        <v>850</v>
      </c>
      <c r="X839" s="5" t="s">
        <v>4242</v>
      </c>
      <c r="Y839" s="6">
        <f>X840-'Com RTOS RX'!$X839</f>
        <v>0.0001157407407</v>
      </c>
      <c r="Z839" s="7">
        <f>SUM(LEN(",CO_MQ135|"),'Com RTOS RX'!$H839,LEN(",CO2_MQ135|"),'Com RTOS RX'!$I839,LEN(",Alcool_MQ135|"),'Com RTOS RX'!$J839,LEN(",Alcool_MQ135|"),'Com RTOS RX'!$K839,LEN(",Toluen_MQ135|"),'Com RTOS RX'!$L839,LEN(",MH4_MQ135|"),'Com RTOS RX'!$M839,LEN(",O3_MQ131|"),'Com RTOS RX'!$N839)*8</f>
        <v>672</v>
      </c>
    </row>
    <row r="840" ht="15.75" customHeight="1">
      <c r="A840" s="5" t="s">
        <v>4243</v>
      </c>
      <c r="B840" s="5" t="s">
        <v>4244</v>
      </c>
      <c r="C840" s="5" t="s">
        <v>843</v>
      </c>
      <c r="D840" s="5" t="s">
        <v>4245</v>
      </c>
      <c r="E840" s="5" t="s">
        <v>845</v>
      </c>
      <c r="F840" s="5" t="s">
        <v>845</v>
      </c>
      <c r="G840" s="5" t="s">
        <v>845</v>
      </c>
      <c r="H840" s="5" t="s">
        <v>1418</v>
      </c>
      <c r="I840" s="5" t="s">
        <v>237</v>
      </c>
      <c r="J840" s="5" t="s">
        <v>184</v>
      </c>
      <c r="K840" s="5" t="s">
        <v>238</v>
      </c>
      <c r="L840" s="5" t="s">
        <v>742</v>
      </c>
      <c r="M840" s="5" t="s">
        <v>180</v>
      </c>
      <c r="N840" s="5" t="s">
        <v>478</v>
      </c>
      <c r="O840" s="5" t="s">
        <v>845</v>
      </c>
      <c r="P840" s="5" t="s">
        <v>845</v>
      </c>
      <c r="Q840" s="5" t="s">
        <v>847</v>
      </c>
      <c r="R840" s="5" t="s">
        <v>845</v>
      </c>
      <c r="S840" s="5" t="s">
        <v>864</v>
      </c>
      <c r="T840" s="5" t="s">
        <v>1702</v>
      </c>
      <c r="U840" s="5" t="s">
        <v>845</v>
      </c>
      <c r="V840" s="5" t="s">
        <v>845</v>
      </c>
      <c r="W840" s="5" t="s">
        <v>850</v>
      </c>
      <c r="X840" s="5" t="s">
        <v>4246</v>
      </c>
      <c r="Y840" s="6">
        <f>X841-'Com RTOS RX'!$X840</f>
        <v>0.0001157407407</v>
      </c>
      <c r="Z840" s="7">
        <f>SUM(LEN(",CO_MQ135|"),'Com RTOS RX'!$H840,LEN(",CO2_MQ135|"),'Com RTOS RX'!$I840,LEN(",Alcool_MQ135|"),'Com RTOS RX'!$J840,LEN(",Alcool_MQ135|"),'Com RTOS RX'!$K840,LEN(",Toluen_MQ135|"),'Com RTOS RX'!$L840,LEN(",MH4_MQ135|"),'Com RTOS RX'!$M840,LEN(",O3_MQ131|"),'Com RTOS RX'!$N840)*8</f>
        <v>672</v>
      </c>
    </row>
    <row r="841" ht="15.75" customHeight="1">
      <c r="A841" s="5" t="s">
        <v>4247</v>
      </c>
      <c r="B841" s="5" t="s">
        <v>4248</v>
      </c>
      <c r="C841" s="5" t="s">
        <v>843</v>
      </c>
      <c r="D841" s="5" t="s">
        <v>4249</v>
      </c>
      <c r="E841" s="5" t="s">
        <v>845</v>
      </c>
      <c r="F841" s="5" t="s">
        <v>845</v>
      </c>
      <c r="G841" s="5" t="s">
        <v>845</v>
      </c>
      <c r="H841" s="5" t="s">
        <v>653</v>
      </c>
      <c r="I841" s="5" t="s">
        <v>294</v>
      </c>
      <c r="J841" s="5" t="s">
        <v>208</v>
      </c>
      <c r="K841" s="5" t="s">
        <v>252</v>
      </c>
      <c r="L841" s="5" t="s">
        <v>434</v>
      </c>
      <c r="M841" s="5" t="s">
        <v>41</v>
      </c>
      <c r="N841" s="5" t="s">
        <v>696</v>
      </c>
      <c r="O841" s="5" t="s">
        <v>845</v>
      </c>
      <c r="P841" s="5" t="s">
        <v>845</v>
      </c>
      <c r="Q841" s="5" t="s">
        <v>847</v>
      </c>
      <c r="R841" s="5" t="s">
        <v>845</v>
      </c>
      <c r="S841" s="5" t="s">
        <v>864</v>
      </c>
      <c r="T841" s="5" t="s">
        <v>1702</v>
      </c>
      <c r="U841" s="5" t="s">
        <v>845</v>
      </c>
      <c r="V841" s="5" t="s">
        <v>845</v>
      </c>
      <c r="W841" s="5" t="s">
        <v>850</v>
      </c>
      <c r="X841" s="5" t="s">
        <v>4250</v>
      </c>
      <c r="Y841" s="6">
        <f>X842-'Com RTOS RX'!$X841</f>
        <v>0.0001157407407</v>
      </c>
      <c r="Z841" s="7">
        <f>SUM(LEN(",CO_MQ135|"),'Com RTOS RX'!$H841,LEN(",CO2_MQ135|"),'Com RTOS RX'!$I841,LEN(",Alcool_MQ135|"),'Com RTOS RX'!$J841,LEN(",Alcool_MQ135|"),'Com RTOS RX'!$K841,LEN(",Toluen_MQ135|"),'Com RTOS RX'!$L841,LEN(",MH4_MQ135|"),'Com RTOS RX'!$M841,LEN(",O3_MQ131|"),'Com RTOS RX'!$N841)*8</f>
        <v>672</v>
      </c>
    </row>
    <row r="842" ht="15.75" customHeight="1">
      <c r="A842" s="5" t="s">
        <v>4251</v>
      </c>
      <c r="B842" s="5" t="s">
        <v>4252</v>
      </c>
      <c r="C842" s="5" t="s">
        <v>843</v>
      </c>
      <c r="D842" s="5" t="s">
        <v>4253</v>
      </c>
      <c r="E842" s="5" t="s">
        <v>845</v>
      </c>
      <c r="F842" s="5" t="s">
        <v>845</v>
      </c>
      <c r="G842" s="5" t="s">
        <v>845</v>
      </c>
      <c r="H842" s="5" t="s">
        <v>661</v>
      </c>
      <c r="I842" s="5" t="s">
        <v>294</v>
      </c>
      <c r="J842" s="5" t="s">
        <v>202</v>
      </c>
      <c r="K842" s="5" t="s">
        <v>252</v>
      </c>
      <c r="L842" s="5" t="s">
        <v>438</v>
      </c>
      <c r="M842" s="5" t="s">
        <v>180</v>
      </c>
      <c r="N842" s="5" t="s">
        <v>1808</v>
      </c>
      <c r="O842" s="5" t="s">
        <v>845</v>
      </c>
      <c r="P842" s="5" t="s">
        <v>845</v>
      </c>
      <c r="Q842" s="5" t="s">
        <v>847</v>
      </c>
      <c r="R842" s="5" t="s">
        <v>845</v>
      </c>
      <c r="S842" s="5" t="s">
        <v>864</v>
      </c>
      <c r="T842" s="5" t="s">
        <v>1702</v>
      </c>
      <c r="U842" s="5" t="s">
        <v>845</v>
      </c>
      <c r="V842" s="5" t="s">
        <v>845</v>
      </c>
      <c r="W842" s="5" t="s">
        <v>850</v>
      </c>
      <c r="X842" s="5" t="s">
        <v>4254</v>
      </c>
      <c r="Y842" s="6">
        <f>X843-'Com RTOS RX'!$X842</f>
        <v>0.0001157407407</v>
      </c>
      <c r="Z842" s="7">
        <f>SUM(LEN(",CO_MQ135|"),'Com RTOS RX'!$H842,LEN(",CO2_MQ135|"),'Com RTOS RX'!$I842,LEN(",Alcool_MQ135|"),'Com RTOS RX'!$J842,LEN(",Alcool_MQ135|"),'Com RTOS RX'!$K842,LEN(",Toluen_MQ135|"),'Com RTOS RX'!$L842,LEN(",MH4_MQ135|"),'Com RTOS RX'!$M842,LEN(",O3_MQ131|"),'Com RTOS RX'!$N842)*8</f>
        <v>672</v>
      </c>
    </row>
    <row r="843" ht="15.75" customHeight="1">
      <c r="A843" s="5" t="s">
        <v>4255</v>
      </c>
      <c r="B843" s="5" t="s">
        <v>4256</v>
      </c>
      <c r="C843" s="5" t="s">
        <v>843</v>
      </c>
      <c r="D843" s="5" t="s">
        <v>4257</v>
      </c>
      <c r="E843" s="5" t="s">
        <v>845</v>
      </c>
      <c r="F843" s="5" t="s">
        <v>845</v>
      </c>
      <c r="G843" s="5" t="s">
        <v>845</v>
      </c>
      <c r="H843" s="5" t="s">
        <v>359</v>
      </c>
      <c r="I843" s="5" t="s">
        <v>81</v>
      </c>
      <c r="J843" s="5" t="s">
        <v>4258</v>
      </c>
      <c r="K843" s="5" t="s">
        <v>197</v>
      </c>
      <c r="L843" s="5" t="s">
        <v>598</v>
      </c>
      <c r="M843" s="5" t="s">
        <v>293</v>
      </c>
      <c r="N843" s="5" t="s">
        <v>1808</v>
      </c>
      <c r="O843" s="5" t="s">
        <v>845</v>
      </c>
      <c r="P843" s="5" t="s">
        <v>845</v>
      </c>
      <c r="Q843" s="5" t="s">
        <v>847</v>
      </c>
      <c r="R843" s="5" t="s">
        <v>845</v>
      </c>
      <c r="S843" s="5" t="s">
        <v>931</v>
      </c>
      <c r="T843" s="5" t="s">
        <v>1702</v>
      </c>
      <c r="U843" s="5" t="s">
        <v>845</v>
      </c>
      <c r="V843" s="5" t="s">
        <v>845</v>
      </c>
      <c r="W843" s="5" t="s">
        <v>850</v>
      </c>
      <c r="X843" s="5" t="s">
        <v>4259</v>
      </c>
      <c r="Y843" s="6">
        <f>X844-'Com RTOS RX'!$X843</f>
        <v>0.0001157407407</v>
      </c>
      <c r="Z843" s="7">
        <f>SUM(LEN(",CO_MQ135|"),'Com RTOS RX'!$H843,LEN(",CO2_MQ135|"),'Com RTOS RX'!$I843,LEN(",Alcool_MQ135|"),'Com RTOS RX'!$J843,LEN(",Alcool_MQ135|"),'Com RTOS RX'!$K843,LEN(",Toluen_MQ135|"),'Com RTOS RX'!$L843,LEN(",MH4_MQ135|"),'Com RTOS RX'!$M843,LEN(",O3_MQ131|"),'Com RTOS RX'!$N843)*8</f>
        <v>672</v>
      </c>
    </row>
    <row r="844" ht="15.75" customHeight="1">
      <c r="A844" s="5" t="s">
        <v>4260</v>
      </c>
      <c r="B844" s="5" t="s">
        <v>4261</v>
      </c>
      <c r="C844" s="5" t="s">
        <v>843</v>
      </c>
      <c r="D844" s="5" t="s">
        <v>4262</v>
      </c>
      <c r="E844" s="5" t="s">
        <v>845</v>
      </c>
      <c r="F844" s="5" t="s">
        <v>845</v>
      </c>
      <c r="G844" s="5" t="s">
        <v>845</v>
      </c>
      <c r="H844" s="5" t="s">
        <v>656</v>
      </c>
      <c r="I844" s="5" t="s">
        <v>294</v>
      </c>
      <c r="J844" s="5" t="s">
        <v>212</v>
      </c>
      <c r="K844" s="5" t="s">
        <v>252</v>
      </c>
      <c r="L844" s="5" t="s">
        <v>434</v>
      </c>
      <c r="M844" s="5" t="s">
        <v>41</v>
      </c>
      <c r="N844" s="5" t="s">
        <v>492</v>
      </c>
      <c r="O844" s="5" t="s">
        <v>845</v>
      </c>
      <c r="P844" s="5" t="s">
        <v>845</v>
      </c>
      <c r="Q844" s="5" t="s">
        <v>847</v>
      </c>
      <c r="R844" s="5" t="s">
        <v>845</v>
      </c>
      <c r="S844" s="5" t="s">
        <v>864</v>
      </c>
      <c r="T844" s="5" t="s">
        <v>1702</v>
      </c>
      <c r="U844" s="5" t="s">
        <v>845</v>
      </c>
      <c r="V844" s="5" t="s">
        <v>845</v>
      </c>
      <c r="W844" s="5" t="s">
        <v>850</v>
      </c>
      <c r="X844" s="5" t="s">
        <v>4263</v>
      </c>
      <c r="Y844" s="6">
        <f>X845-'Com RTOS RX'!$X844</f>
        <v>0.0001157407407</v>
      </c>
      <c r="Z844" s="7">
        <f>SUM(LEN(",CO_MQ135|"),'Com RTOS RX'!$H844,LEN(",CO2_MQ135|"),'Com RTOS RX'!$I844,LEN(",Alcool_MQ135|"),'Com RTOS RX'!$J844,LEN(",Alcool_MQ135|"),'Com RTOS RX'!$K844,LEN(",Toluen_MQ135|"),'Com RTOS RX'!$L844,LEN(",MH4_MQ135|"),'Com RTOS RX'!$M844,LEN(",O3_MQ131|"),'Com RTOS RX'!$N844)*8</f>
        <v>672</v>
      </c>
    </row>
    <row r="845" ht="15.75" customHeight="1">
      <c r="A845" s="5" t="s">
        <v>4264</v>
      </c>
      <c r="B845" s="5" t="s">
        <v>4265</v>
      </c>
      <c r="C845" s="5" t="s">
        <v>843</v>
      </c>
      <c r="D845" s="5" t="s">
        <v>4266</v>
      </c>
      <c r="E845" s="5" t="s">
        <v>845</v>
      </c>
      <c r="F845" s="5" t="s">
        <v>845</v>
      </c>
      <c r="G845" s="5" t="s">
        <v>845</v>
      </c>
      <c r="H845" s="5" t="s">
        <v>679</v>
      </c>
      <c r="I845" s="5" t="s">
        <v>237</v>
      </c>
      <c r="J845" s="5" t="s">
        <v>207</v>
      </c>
      <c r="K845" s="5" t="s">
        <v>238</v>
      </c>
      <c r="L845" s="5" t="s">
        <v>442</v>
      </c>
      <c r="M845" s="5" t="s">
        <v>180</v>
      </c>
      <c r="N845" s="5" t="s">
        <v>1808</v>
      </c>
      <c r="O845" s="5" t="s">
        <v>845</v>
      </c>
      <c r="P845" s="5" t="s">
        <v>845</v>
      </c>
      <c r="Q845" s="5" t="s">
        <v>847</v>
      </c>
      <c r="R845" s="5" t="s">
        <v>845</v>
      </c>
      <c r="S845" s="5" t="s">
        <v>864</v>
      </c>
      <c r="T845" s="5" t="s">
        <v>1702</v>
      </c>
      <c r="U845" s="5" t="s">
        <v>845</v>
      </c>
      <c r="V845" s="5" t="s">
        <v>845</v>
      </c>
      <c r="W845" s="5" t="s">
        <v>850</v>
      </c>
      <c r="X845" s="5" t="s">
        <v>4267</v>
      </c>
      <c r="Y845" s="6">
        <f>X846-'Com RTOS RX'!$X845</f>
        <v>0.0001157407407</v>
      </c>
      <c r="Z845" s="7">
        <f>SUM(LEN(",CO_MQ135|"),'Com RTOS RX'!$H845,LEN(",CO2_MQ135|"),'Com RTOS RX'!$I845,LEN(",Alcool_MQ135|"),'Com RTOS RX'!$J845,LEN(",Alcool_MQ135|"),'Com RTOS RX'!$K845,LEN(",Toluen_MQ135|"),'Com RTOS RX'!$L845,LEN(",MH4_MQ135|"),'Com RTOS RX'!$M845,LEN(",O3_MQ131|"),'Com RTOS RX'!$N845)*8</f>
        <v>672</v>
      </c>
    </row>
    <row r="846" ht="15.75" customHeight="1">
      <c r="A846" s="5" t="s">
        <v>4268</v>
      </c>
      <c r="B846" s="5" t="s">
        <v>4269</v>
      </c>
      <c r="C846" s="5" t="s">
        <v>843</v>
      </c>
      <c r="D846" s="5" t="s">
        <v>4270</v>
      </c>
      <c r="E846" s="5" t="s">
        <v>845</v>
      </c>
      <c r="F846" s="5" t="s">
        <v>845</v>
      </c>
      <c r="G846" s="5" t="s">
        <v>845</v>
      </c>
      <c r="H846" s="5" t="s">
        <v>672</v>
      </c>
      <c r="I846" s="5" t="s">
        <v>237</v>
      </c>
      <c r="J846" s="5" t="s">
        <v>202</v>
      </c>
      <c r="K846" s="5" t="s">
        <v>252</v>
      </c>
      <c r="L846" s="5" t="s">
        <v>758</v>
      </c>
      <c r="M846" s="5" t="s">
        <v>180</v>
      </c>
      <c r="N846" s="5" t="s">
        <v>488</v>
      </c>
      <c r="O846" s="5" t="s">
        <v>845</v>
      </c>
      <c r="P846" s="5" t="s">
        <v>845</v>
      </c>
      <c r="Q846" s="5" t="s">
        <v>847</v>
      </c>
      <c r="R846" s="5" t="s">
        <v>845</v>
      </c>
      <c r="S846" s="5" t="s">
        <v>864</v>
      </c>
      <c r="T846" s="5" t="s">
        <v>1702</v>
      </c>
      <c r="U846" s="5" t="s">
        <v>845</v>
      </c>
      <c r="V846" s="5" t="s">
        <v>845</v>
      </c>
      <c r="W846" s="5" t="s">
        <v>850</v>
      </c>
      <c r="X846" s="5" t="s">
        <v>4271</v>
      </c>
      <c r="Y846" s="6">
        <f>X847-'Com RTOS RX'!$X846</f>
        <v>0.0001157407407</v>
      </c>
      <c r="Z846" s="7">
        <f>SUM(LEN(",CO_MQ135|"),'Com RTOS RX'!$H846,LEN(",CO2_MQ135|"),'Com RTOS RX'!$I846,LEN(",Alcool_MQ135|"),'Com RTOS RX'!$J846,LEN(",Alcool_MQ135|"),'Com RTOS RX'!$K846,LEN(",Toluen_MQ135|"),'Com RTOS RX'!$L846,LEN(",MH4_MQ135|"),'Com RTOS RX'!$M846,LEN(",O3_MQ131|"),'Com RTOS RX'!$N846)*8</f>
        <v>672</v>
      </c>
    </row>
    <row r="847" ht="15.75" customHeight="1">
      <c r="A847" s="5" t="s">
        <v>4272</v>
      </c>
      <c r="B847" s="5" t="s">
        <v>4273</v>
      </c>
      <c r="C847" s="5" t="s">
        <v>843</v>
      </c>
      <c r="D847" s="5" t="s">
        <v>4274</v>
      </c>
      <c r="E847" s="5" t="s">
        <v>845</v>
      </c>
      <c r="F847" s="5" t="s">
        <v>845</v>
      </c>
      <c r="G847" s="5" t="s">
        <v>845</v>
      </c>
      <c r="H847" s="5" t="s">
        <v>687</v>
      </c>
      <c r="I847" s="5" t="s">
        <v>255</v>
      </c>
      <c r="J847" s="5" t="s">
        <v>184</v>
      </c>
      <c r="K847" s="5" t="s">
        <v>238</v>
      </c>
      <c r="L847" s="5" t="s">
        <v>742</v>
      </c>
      <c r="M847" s="5" t="s">
        <v>180</v>
      </c>
      <c r="N847" s="5" t="s">
        <v>719</v>
      </c>
      <c r="O847" s="5" t="s">
        <v>845</v>
      </c>
      <c r="P847" s="5" t="s">
        <v>845</v>
      </c>
      <c r="Q847" s="5" t="s">
        <v>847</v>
      </c>
      <c r="R847" s="5" t="s">
        <v>845</v>
      </c>
      <c r="S847" s="5" t="s">
        <v>864</v>
      </c>
      <c r="T847" s="5" t="s">
        <v>1702</v>
      </c>
      <c r="U847" s="5" t="s">
        <v>845</v>
      </c>
      <c r="V847" s="5" t="s">
        <v>845</v>
      </c>
      <c r="W847" s="5" t="s">
        <v>850</v>
      </c>
      <c r="X847" s="5" t="s">
        <v>4275</v>
      </c>
      <c r="Y847" s="6">
        <f>X848-'Com RTOS RX'!$X847</f>
        <v>0.0001157407407</v>
      </c>
      <c r="Z847" s="7">
        <f>SUM(LEN(",CO_MQ135|"),'Com RTOS RX'!$H847,LEN(",CO2_MQ135|"),'Com RTOS RX'!$I847,LEN(",Alcool_MQ135|"),'Com RTOS RX'!$J847,LEN(",Alcool_MQ135|"),'Com RTOS RX'!$K847,LEN(",Toluen_MQ135|"),'Com RTOS RX'!$L847,LEN(",MH4_MQ135|"),'Com RTOS RX'!$M847,LEN(",O3_MQ131|"),'Com RTOS RX'!$N847)*8</f>
        <v>672</v>
      </c>
    </row>
    <row r="848" ht="15.75" customHeight="1">
      <c r="A848" s="5" t="s">
        <v>4276</v>
      </c>
      <c r="B848" s="5" t="s">
        <v>4277</v>
      </c>
      <c r="C848" s="5" t="s">
        <v>843</v>
      </c>
      <c r="D848" s="5" t="s">
        <v>4278</v>
      </c>
      <c r="E848" s="5" t="s">
        <v>845</v>
      </c>
      <c r="F848" s="5" t="s">
        <v>845</v>
      </c>
      <c r="G848" s="5" t="s">
        <v>845</v>
      </c>
      <c r="H848" s="5" t="s">
        <v>653</v>
      </c>
      <c r="I848" s="5" t="s">
        <v>294</v>
      </c>
      <c r="J848" s="5" t="s">
        <v>208</v>
      </c>
      <c r="K848" s="5" t="s">
        <v>252</v>
      </c>
      <c r="L848" s="5" t="s">
        <v>434</v>
      </c>
      <c r="M848" s="5" t="s">
        <v>41</v>
      </c>
      <c r="N848" s="5" t="s">
        <v>488</v>
      </c>
      <c r="O848" s="5" t="s">
        <v>845</v>
      </c>
      <c r="P848" s="5" t="s">
        <v>845</v>
      </c>
      <c r="Q848" s="5" t="s">
        <v>847</v>
      </c>
      <c r="R848" s="5" t="s">
        <v>845</v>
      </c>
      <c r="S848" s="5" t="s">
        <v>864</v>
      </c>
      <c r="T848" s="5" t="s">
        <v>1702</v>
      </c>
      <c r="U848" s="5" t="s">
        <v>845</v>
      </c>
      <c r="V848" s="5" t="s">
        <v>845</v>
      </c>
      <c r="W848" s="5" t="s">
        <v>850</v>
      </c>
      <c r="X848" s="5" t="s">
        <v>4279</v>
      </c>
      <c r="Y848" s="6">
        <f>X849-'Com RTOS RX'!$X848</f>
        <v>0.0001157407407</v>
      </c>
      <c r="Z848" s="7">
        <f>SUM(LEN(",CO_MQ135|"),'Com RTOS RX'!$H848,LEN(",CO2_MQ135|"),'Com RTOS RX'!$I848,LEN(",Alcool_MQ135|"),'Com RTOS RX'!$J848,LEN(",Alcool_MQ135|"),'Com RTOS RX'!$K848,LEN(",Toluen_MQ135|"),'Com RTOS RX'!$L848,LEN(",MH4_MQ135|"),'Com RTOS RX'!$M848,LEN(",O3_MQ131|"),'Com RTOS RX'!$N848)*8</f>
        <v>672</v>
      </c>
    </row>
    <row r="849" ht="15.75" customHeight="1">
      <c r="A849" s="5" t="s">
        <v>4280</v>
      </c>
      <c r="B849" s="5" t="s">
        <v>4281</v>
      </c>
      <c r="C849" s="5" t="s">
        <v>843</v>
      </c>
      <c r="D849" s="5" t="s">
        <v>4282</v>
      </c>
      <c r="E849" s="5" t="s">
        <v>845</v>
      </c>
      <c r="F849" s="5" t="s">
        <v>845</v>
      </c>
      <c r="G849" s="5" t="s">
        <v>845</v>
      </c>
      <c r="H849" s="5" t="s">
        <v>672</v>
      </c>
      <c r="I849" s="5" t="s">
        <v>237</v>
      </c>
      <c r="J849" s="5" t="s">
        <v>202</v>
      </c>
      <c r="K849" s="5" t="s">
        <v>252</v>
      </c>
      <c r="L849" s="5" t="s">
        <v>758</v>
      </c>
      <c r="M849" s="5" t="s">
        <v>180</v>
      </c>
      <c r="N849" s="5" t="s">
        <v>478</v>
      </c>
      <c r="O849" s="5" t="s">
        <v>845</v>
      </c>
      <c r="P849" s="5" t="s">
        <v>845</v>
      </c>
      <c r="Q849" s="5" t="s">
        <v>847</v>
      </c>
      <c r="R849" s="5" t="s">
        <v>845</v>
      </c>
      <c r="S849" s="5" t="s">
        <v>864</v>
      </c>
      <c r="T849" s="5" t="s">
        <v>1702</v>
      </c>
      <c r="U849" s="5" t="s">
        <v>845</v>
      </c>
      <c r="V849" s="5" t="s">
        <v>845</v>
      </c>
      <c r="W849" s="5" t="s">
        <v>850</v>
      </c>
      <c r="X849" s="5" t="s">
        <v>4283</v>
      </c>
      <c r="Y849" s="6">
        <f>X850-'Com RTOS RX'!$X849</f>
        <v>0.0001157407407</v>
      </c>
      <c r="Z849" s="7">
        <f>SUM(LEN(",CO_MQ135|"),'Com RTOS RX'!$H849,LEN(",CO2_MQ135|"),'Com RTOS RX'!$I849,LEN(",Alcool_MQ135|"),'Com RTOS RX'!$J849,LEN(",Alcool_MQ135|"),'Com RTOS RX'!$K849,LEN(",Toluen_MQ135|"),'Com RTOS RX'!$L849,LEN(",MH4_MQ135|"),'Com RTOS RX'!$M849,LEN(",O3_MQ131|"),'Com RTOS RX'!$N849)*8</f>
        <v>672</v>
      </c>
    </row>
    <row r="850" ht="15.75" customHeight="1">
      <c r="A850" s="5" t="s">
        <v>4284</v>
      </c>
      <c r="B850" s="5" t="s">
        <v>4285</v>
      </c>
      <c r="C850" s="5" t="s">
        <v>843</v>
      </c>
      <c r="D850" s="5" t="s">
        <v>4286</v>
      </c>
      <c r="E850" s="5" t="s">
        <v>845</v>
      </c>
      <c r="F850" s="5" t="s">
        <v>845</v>
      </c>
      <c r="G850" s="5" t="s">
        <v>845</v>
      </c>
      <c r="H850" s="5" t="s">
        <v>704</v>
      </c>
      <c r="I850" s="5" t="s">
        <v>255</v>
      </c>
      <c r="J850" s="5" t="s">
        <v>194</v>
      </c>
      <c r="K850" s="5" t="s">
        <v>238</v>
      </c>
      <c r="L850" s="5" t="s">
        <v>734</v>
      </c>
      <c r="M850" s="5" t="s">
        <v>180</v>
      </c>
      <c r="N850" s="5" t="s">
        <v>496</v>
      </c>
      <c r="O850" s="5" t="s">
        <v>845</v>
      </c>
      <c r="P850" s="5" t="s">
        <v>845</v>
      </c>
      <c r="Q850" s="5" t="s">
        <v>847</v>
      </c>
      <c r="R850" s="5" t="s">
        <v>845</v>
      </c>
      <c r="S850" s="5" t="s">
        <v>864</v>
      </c>
      <c r="T850" s="5" t="s">
        <v>1702</v>
      </c>
      <c r="U850" s="5" t="s">
        <v>845</v>
      </c>
      <c r="V850" s="5" t="s">
        <v>845</v>
      </c>
      <c r="W850" s="5" t="s">
        <v>850</v>
      </c>
      <c r="X850" s="5" t="s">
        <v>4287</v>
      </c>
      <c r="Y850" s="6">
        <f>X851-'Com RTOS RX'!$X850</f>
        <v>0.0001157407407</v>
      </c>
      <c r="Z850" s="7">
        <f>SUM(LEN(",CO_MQ135|"),'Com RTOS RX'!$H850,LEN(",CO2_MQ135|"),'Com RTOS RX'!$I850,LEN(",Alcool_MQ135|"),'Com RTOS RX'!$J850,LEN(",Alcool_MQ135|"),'Com RTOS RX'!$K850,LEN(",Toluen_MQ135|"),'Com RTOS RX'!$L850,LEN(",MH4_MQ135|"),'Com RTOS RX'!$M850,LEN(",O3_MQ131|"),'Com RTOS RX'!$N850)*8</f>
        <v>672</v>
      </c>
    </row>
    <row r="851" ht="15.75" customHeight="1">
      <c r="A851" s="5" t="s">
        <v>4288</v>
      </c>
      <c r="B851" s="5" t="s">
        <v>4289</v>
      </c>
      <c r="C851" s="5" t="s">
        <v>843</v>
      </c>
      <c r="D851" s="5" t="s">
        <v>4290</v>
      </c>
      <c r="E851" s="5" t="s">
        <v>845</v>
      </c>
      <c r="F851" s="5" t="s">
        <v>845</v>
      </c>
      <c r="G851" s="5" t="s">
        <v>845</v>
      </c>
      <c r="H851" s="5" t="s">
        <v>704</v>
      </c>
      <c r="I851" s="5" t="s">
        <v>255</v>
      </c>
      <c r="J851" s="5" t="s">
        <v>194</v>
      </c>
      <c r="K851" s="5" t="s">
        <v>238</v>
      </c>
      <c r="L851" s="5" t="s">
        <v>734</v>
      </c>
      <c r="M851" s="5" t="s">
        <v>180</v>
      </c>
      <c r="N851" s="5" t="s">
        <v>488</v>
      </c>
      <c r="O851" s="5" t="s">
        <v>845</v>
      </c>
      <c r="P851" s="5" t="s">
        <v>845</v>
      </c>
      <c r="Q851" s="5" t="s">
        <v>847</v>
      </c>
      <c r="R851" s="5" t="s">
        <v>845</v>
      </c>
      <c r="S851" s="5" t="s">
        <v>864</v>
      </c>
      <c r="T851" s="5" t="s">
        <v>1702</v>
      </c>
      <c r="U851" s="5" t="s">
        <v>845</v>
      </c>
      <c r="V851" s="5" t="s">
        <v>845</v>
      </c>
      <c r="W851" s="5" t="s">
        <v>850</v>
      </c>
      <c r="X851" s="5" t="s">
        <v>4291</v>
      </c>
      <c r="Y851" s="6">
        <f>X852-'Com RTOS RX'!$X851</f>
        <v>0.0001157407407</v>
      </c>
      <c r="Z851" s="7">
        <f>SUM(LEN(",CO_MQ135|"),'Com RTOS RX'!$H851,LEN(",CO2_MQ135|"),'Com RTOS RX'!$I851,LEN(",Alcool_MQ135|"),'Com RTOS RX'!$J851,LEN(",Alcool_MQ135|"),'Com RTOS RX'!$K851,LEN(",Toluen_MQ135|"),'Com RTOS RX'!$L851,LEN(",MH4_MQ135|"),'Com RTOS RX'!$M851,LEN(",O3_MQ131|"),'Com RTOS RX'!$N851)*8</f>
        <v>672</v>
      </c>
    </row>
    <row r="852" ht="15.75" customHeight="1">
      <c r="A852" s="5" t="s">
        <v>4292</v>
      </c>
      <c r="B852" s="5" t="s">
        <v>4293</v>
      </c>
      <c r="C852" s="5" t="s">
        <v>843</v>
      </c>
      <c r="D852" s="5" t="s">
        <v>4294</v>
      </c>
      <c r="E852" s="5" t="s">
        <v>845</v>
      </c>
      <c r="F852" s="5" t="s">
        <v>845</v>
      </c>
      <c r="G852" s="5" t="s">
        <v>845</v>
      </c>
      <c r="H852" s="5" t="s">
        <v>732</v>
      </c>
      <c r="I852" s="5" t="s">
        <v>188</v>
      </c>
      <c r="J852" s="5" t="s">
        <v>236</v>
      </c>
      <c r="K852" s="5" t="s">
        <v>161</v>
      </c>
      <c r="L852" s="5" t="s">
        <v>462</v>
      </c>
      <c r="M852" s="5" t="s">
        <v>865</v>
      </c>
      <c r="N852" s="5" t="s">
        <v>488</v>
      </c>
      <c r="O852" s="5" t="s">
        <v>845</v>
      </c>
      <c r="P852" s="5" t="s">
        <v>845</v>
      </c>
      <c r="Q852" s="5" t="s">
        <v>847</v>
      </c>
      <c r="R852" s="5" t="s">
        <v>845</v>
      </c>
      <c r="S852" s="5" t="s">
        <v>864</v>
      </c>
      <c r="T852" s="5" t="s">
        <v>1702</v>
      </c>
      <c r="U852" s="5" t="s">
        <v>845</v>
      </c>
      <c r="V852" s="5" t="s">
        <v>845</v>
      </c>
      <c r="W852" s="5" t="s">
        <v>850</v>
      </c>
      <c r="X852" s="5" t="s">
        <v>4295</v>
      </c>
      <c r="Y852" s="6">
        <f>X853-'Com RTOS RX'!$X852</f>
        <v>0.0001157407407</v>
      </c>
      <c r="Z852" s="7">
        <f>SUM(LEN(",CO_MQ135|"),'Com RTOS RX'!$H852,LEN(",CO2_MQ135|"),'Com RTOS RX'!$I852,LEN(",Alcool_MQ135|"),'Com RTOS RX'!$J852,LEN(",Alcool_MQ135|"),'Com RTOS RX'!$K852,LEN(",Toluen_MQ135|"),'Com RTOS RX'!$L852,LEN(",MH4_MQ135|"),'Com RTOS RX'!$M852,LEN(",O3_MQ131|"),'Com RTOS RX'!$N852)*8</f>
        <v>672</v>
      </c>
    </row>
    <row r="853" ht="15.75" customHeight="1">
      <c r="A853" s="5" t="s">
        <v>4296</v>
      </c>
      <c r="B853" s="5" t="s">
        <v>4297</v>
      </c>
      <c r="C853" s="5" t="s">
        <v>843</v>
      </c>
      <c r="D853" s="5" t="s">
        <v>4298</v>
      </c>
      <c r="E853" s="5" t="s">
        <v>845</v>
      </c>
      <c r="F853" s="5" t="s">
        <v>845</v>
      </c>
      <c r="G853" s="5" t="s">
        <v>845</v>
      </c>
      <c r="H853" s="5" t="s">
        <v>679</v>
      </c>
      <c r="I853" s="5" t="s">
        <v>237</v>
      </c>
      <c r="J853" s="5" t="s">
        <v>207</v>
      </c>
      <c r="K853" s="5" t="s">
        <v>238</v>
      </c>
      <c r="L853" s="5" t="s">
        <v>442</v>
      </c>
      <c r="M853" s="5" t="s">
        <v>180</v>
      </c>
      <c r="N853" s="5" t="s">
        <v>1808</v>
      </c>
      <c r="O853" s="5" t="s">
        <v>845</v>
      </c>
      <c r="P853" s="5" t="s">
        <v>845</v>
      </c>
      <c r="Q853" s="5" t="s">
        <v>847</v>
      </c>
      <c r="R853" s="5" t="s">
        <v>845</v>
      </c>
      <c r="S853" s="5" t="s">
        <v>864</v>
      </c>
      <c r="T853" s="5" t="s">
        <v>1702</v>
      </c>
      <c r="U853" s="5" t="s">
        <v>845</v>
      </c>
      <c r="V853" s="5" t="s">
        <v>845</v>
      </c>
      <c r="W853" s="5" t="s">
        <v>850</v>
      </c>
      <c r="X853" s="5" t="s">
        <v>4299</v>
      </c>
      <c r="Y853" s="6">
        <f>X854-'Com RTOS RX'!$X853</f>
        <v>0.0001157407407</v>
      </c>
      <c r="Z853" s="7">
        <f>SUM(LEN(",CO_MQ135|"),'Com RTOS RX'!$H853,LEN(",CO2_MQ135|"),'Com RTOS RX'!$I853,LEN(",Alcool_MQ135|"),'Com RTOS RX'!$J853,LEN(",Alcool_MQ135|"),'Com RTOS RX'!$K853,LEN(",Toluen_MQ135|"),'Com RTOS RX'!$L853,LEN(",MH4_MQ135|"),'Com RTOS RX'!$M853,LEN(",O3_MQ131|"),'Com RTOS RX'!$N853)*8</f>
        <v>672</v>
      </c>
    </row>
    <row r="854" ht="15.75" customHeight="1">
      <c r="A854" s="5" t="s">
        <v>4300</v>
      </c>
      <c r="B854" s="5" t="s">
        <v>4301</v>
      </c>
      <c r="C854" s="5" t="s">
        <v>843</v>
      </c>
      <c r="D854" s="5" t="s">
        <v>4302</v>
      </c>
      <c r="E854" s="5" t="s">
        <v>845</v>
      </c>
      <c r="F854" s="5" t="s">
        <v>845</v>
      </c>
      <c r="G854" s="5" t="s">
        <v>845</v>
      </c>
      <c r="H854" s="5" t="s">
        <v>511</v>
      </c>
      <c r="I854" s="5" t="s">
        <v>188</v>
      </c>
      <c r="J854" s="5" t="s">
        <v>228</v>
      </c>
      <c r="K854" s="5" t="s">
        <v>238</v>
      </c>
      <c r="L854" s="5" t="s">
        <v>694</v>
      </c>
      <c r="M854" s="5" t="s">
        <v>180</v>
      </c>
      <c r="N854" s="5" t="s">
        <v>488</v>
      </c>
      <c r="O854" s="5" t="s">
        <v>845</v>
      </c>
      <c r="P854" s="5" t="s">
        <v>845</v>
      </c>
      <c r="Q854" s="5" t="s">
        <v>847</v>
      </c>
      <c r="R854" s="5" t="s">
        <v>845</v>
      </c>
      <c r="S854" s="5" t="s">
        <v>848</v>
      </c>
      <c r="T854" s="5" t="s">
        <v>1702</v>
      </c>
      <c r="U854" s="5" t="s">
        <v>845</v>
      </c>
      <c r="V854" s="5" t="s">
        <v>845</v>
      </c>
      <c r="W854" s="5" t="s">
        <v>850</v>
      </c>
      <c r="X854" s="5" t="s">
        <v>4303</v>
      </c>
      <c r="Y854" s="6">
        <f>X855-'Com RTOS RX'!$X854</f>
        <v>0.0001157407407</v>
      </c>
      <c r="Z854" s="7">
        <f>SUM(LEN(",CO_MQ135|"),'Com RTOS RX'!$H854,LEN(",CO2_MQ135|"),'Com RTOS RX'!$I854,LEN(",Alcool_MQ135|"),'Com RTOS RX'!$J854,LEN(",Alcool_MQ135|"),'Com RTOS RX'!$K854,LEN(",Toluen_MQ135|"),'Com RTOS RX'!$L854,LEN(",MH4_MQ135|"),'Com RTOS RX'!$M854,LEN(",O3_MQ131|"),'Com RTOS RX'!$N854)*8</f>
        <v>672</v>
      </c>
    </row>
    <row r="855" ht="15.75" customHeight="1">
      <c r="A855" s="5" t="s">
        <v>4304</v>
      </c>
      <c r="B855" s="5" t="s">
        <v>4305</v>
      </c>
      <c r="C855" s="5" t="s">
        <v>843</v>
      </c>
      <c r="D855" s="5" t="s">
        <v>4306</v>
      </c>
      <c r="E855" s="5" t="s">
        <v>845</v>
      </c>
      <c r="F855" s="5" t="s">
        <v>845</v>
      </c>
      <c r="G855" s="5" t="s">
        <v>845</v>
      </c>
      <c r="H855" s="5" t="s">
        <v>1418</v>
      </c>
      <c r="I855" s="5" t="s">
        <v>237</v>
      </c>
      <c r="J855" s="5" t="s">
        <v>184</v>
      </c>
      <c r="K855" s="5" t="s">
        <v>238</v>
      </c>
      <c r="L855" s="5" t="s">
        <v>742</v>
      </c>
      <c r="M855" s="5" t="s">
        <v>180</v>
      </c>
      <c r="N855" s="5" t="s">
        <v>478</v>
      </c>
      <c r="O855" s="5" t="s">
        <v>845</v>
      </c>
      <c r="P855" s="5" t="s">
        <v>845</v>
      </c>
      <c r="Q855" s="5" t="s">
        <v>847</v>
      </c>
      <c r="R855" s="5" t="s">
        <v>845</v>
      </c>
      <c r="S855" s="5" t="s">
        <v>864</v>
      </c>
      <c r="T855" s="5" t="s">
        <v>1702</v>
      </c>
      <c r="U855" s="5" t="s">
        <v>845</v>
      </c>
      <c r="V855" s="5" t="s">
        <v>845</v>
      </c>
      <c r="W855" s="5" t="s">
        <v>850</v>
      </c>
      <c r="X855" s="5" t="s">
        <v>4307</v>
      </c>
      <c r="Y855" s="6">
        <f>X856-'Com RTOS RX'!$X855</f>
        <v>0.0001157407407</v>
      </c>
      <c r="Z855" s="7">
        <f>SUM(LEN(",CO_MQ135|"),'Com RTOS RX'!$H855,LEN(",CO2_MQ135|"),'Com RTOS RX'!$I855,LEN(",Alcool_MQ135|"),'Com RTOS RX'!$J855,LEN(",Alcool_MQ135|"),'Com RTOS RX'!$K855,LEN(",Toluen_MQ135|"),'Com RTOS RX'!$L855,LEN(",MH4_MQ135|"),'Com RTOS RX'!$M855,LEN(",O3_MQ131|"),'Com RTOS RX'!$N855)*8</f>
        <v>672</v>
      </c>
    </row>
    <row r="856" ht="15.75" customHeight="1">
      <c r="A856" s="5" t="s">
        <v>4308</v>
      </c>
      <c r="B856" s="5" t="s">
        <v>4309</v>
      </c>
      <c r="C856" s="5" t="s">
        <v>843</v>
      </c>
      <c r="D856" s="5" t="s">
        <v>4310</v>
      </c>
      <c r="E856" s="5" t="s">
        <v>845</v>
      </c>
      <c r="F856" s="5" t="s">
        <v>845</v>
      </c>
      <c r="G856" s="5" t="s">
        <v>845</v>
      </c>
      <c r="H856" s="5" t="s">
        <v>679</v>
      </c>
      <c r="I856" s="5" t="s">
        <v>237</v>
      </c>
      <c r="J856" s="5" t="s">
        <v>207</v>
      </c>
      <c r="K856" s="5" t="s">
        <v>238</v>
      </c>
      <c r="L856" s="5" t="s">
        <v>442</v>
      </c>
      <c r="M856" s="5" t="s">
        <v>180</v>
      </c>
      <c r="N856" s="5" t="s">
        <v>492</v>
      </c>
      <c r="O856" s="5" t="s">
        <v>845</v>
      </c>
      <c r="P856" s="5" t="s">
        <v>845</v>
      </c>
      <c r="Q856" s="5" t="s">
        <v>847</v>
      </c>
      <c r="R856" s="5" t="s">
        <v>845</v>
      </c>
      <c r="S856" s="5" t="s">
        <v>864</v>
      </c>
      <c r="T856" s="5" t="s">
        <v>1702</v>
      </c>
      <c r="U856" s="5" t="s">
        <v>845</v>
      </c>
      <c r="V856" s="5" t="s">
        <v>845</v>
      </c>
      <c r="W856" s="5" t="s">
        <v>850</v>
      </c>
      <c r="X856" s="5" t="s">
        <v>4311</v>
      </c>
      <c r="Y856" s="6">
        <f>X857-'Com RTOS RX'!$X856</f>
        <v>0.0001157407407</v>
      </c>
      <c r="Z856" s="7">
        <f>SUM(LEN(",CO_MQ135|"),'Com RTOS RX'!$H856,LEN(",CO2_MQ135|"),'Com RTOS RX'!$I856,LEN(",Alcool_MQ135|"),'Com RTOS RX'!$J856,LEN(",Alcool_MQ135|"),'Com RTOS RX'!$K856,LEN(",Toluen_MQ135|"),'Com RTOS RX'!$L856,LEN(",MH4_MQ135|"),'Com RTOS RX'!$M856,LEN(",O3_MQ131|"),'Com RTOS RX'!$N856)*8</f>
        <v>672</v>
      </c>
    </row>
    <row r="857" ht="15.75" customHeight="1">
      <c r="A857" s="5" t="s">
        <v>4312</v>
      </c>
      <c r="B857" s="5" t="s">
        <v>4313</v>
      </c>
      <c r="C857" s="5" t="s">
        <v>843</v>
      </c>
      <c r="D857" s="5" t="s">
        <v>4314</v>
      </c>
      <c r="E857" s="5" t="s">
        <v>845</v>
      </c>
      <c r="F857" s="5" t="s">
        <v>845</v>
      </c>
      <c r="G857" s="5" t="s">
        <v>845</v>
      </c>
      <c r="H857" s="5" t="s">
        <v>661</v>
      </c>
      <c r="I857" s="5" t="s">
        <v>294</v>
      </c>
      <c r="J857" s="5" t="s">
        <v>202</v>
      </c>
      <c r="K857" s="5" t="s">
        <v>252</v>
      </c>
      <c r="L857" s="5" t="s">
        <v>438</v>
      </c>
      <c r="M857" s="5" t="s">
        <v>180</v>
      </c>
      <c r="N857" s="5" t="s">
        <v>1808</v>
      </c>
      <c r="O857" s="5" t="s">
        <v>845</v>
      </c>
      <c r="P857" s="5" t="s">
        <v>845</v>
      </c>
      <c r="Q857" s="5" t="s">
        <v>847</v>
      </c>
      <c r="R857" s="5" t="s">
        <v>845</v>
      </c>
      <c r="S857" s="5" t="s">
        <v>864</v>
      </c>
      <c r="T857" s="5" t="s">
        <v>1702</v>
      </c>
      <c r="U857" s="5" t="s">
        <v>845</v>
      </c>
      <c r="V857" s="5" t="s">
        <v>845</v>
      </c>
      <c r="W857" s="5" t="s">
        <v>850</v>
      </c>
      <c r="X857" s="5" t="s">
        <v>4315</v>
      </c>
      <c r="Y857" s="6">
        <f>X858-'Com RTOS RX'!$X857</f>
        <v>0.0001157407407</v>
      </c>
      <c r="Z857" s="7">
        <f>SUM(LEN(",CO_MQ135|"),'Com RTOS RX'!$H857,LEN(",CO2_MQ135|"),'Com RTOS RX'!$I857,LEN(",Alcool_MQ135|"),'Com RTOS RX'!$J857,LEN(",Alcool_MQ135|"),'Com RTOS RX'!$K857,LEN(",Toluen_MQ135|"),'Com RTOS RX'!$L857,LEN(",MH4_MQ135|"),'Com RTOS RX'!$M857,LEN(",O3_MQ131|"),'Com RTOS RX'!$N857)*8</f>
        <v>672</v>
      </c>
    </row>
    <row r="858" ht="15.75" customHeight="1">
      <c r="A858" s="5" t="s">
        <v>4316</v>
      </c>
      <c r="B858" s="5" t="s">
        <v>4317</v>
      </c>
      <c r="C858" s="5" t="s">
        <v>843</v>
      </c>
      <c r="D858" s="5" t="s">
        <v>4318</v>
      </c>
      <c r="E858" s="5" t="s">
        <v>845</v>
      </c>
      <c r="F858" s="5" t="s">
        <v>845</v>
      </c>
      <c r="G858" s="5" t="s">
        <v>845</v>
      </c>
      <c r="H858" s="5" t="s">
        <v>672</v>
      </c>
      <c r="I858" s="5" t="s">
        <v>237</v>
      </c>
      <c r="J858" s="5" t="s">
        <v>202</v>
      </c>
      <c r="K858" s="5" t="s">
        <v>252</v>
      </c>
      <c r="L858" s="5" t="s">
        <v>758</v>
      </c>
      <c r="M858" s="5" t="s">
        <v>180</v>
      </c>
      <c r="N858" s="5" t="s">
        <v>1808</v>
      </c>
      <c r="O858" s="5" t="s">
        <v>845</v>
      </c>
      <c r="P858" s="5" t="s">
        <v>845</v>
      </c>
      <c r="Q858" s="5" t="s">
        <v>847</v>
      </c>
      <c r="R858" s="5" t="s">
        <v>845</v>
      </c>
      <c r="S858" s="5" t="s">
        <v>864</v>
      </c>
      <c r="T858" s="5" t="s">
        <v>1702</v>
      </c>
      <c r="U858" s="5" t="s">
        <v>845</v>
      </c>
      <c r="V858" s="5" t="s">
        <v>845</v>
      </c>
      <c r="W858" s="5" t="s">
        <v>850</v>
      </c>
      <c r="X858" s="5" t="s">
        <v>4319</v>
      </c>
      <c r="Y858" s="6">
        <f>X859-'Com RTOS RX'!$X858</f>
        <v>0.0001157407407</v>
      </c>
      <c r="Z858" s="7">
        <f>SUM(LEN(",CO_MQ135|"),'Com RTOS RX'!$H858,LEN(",CO2_MQ135|"),'Com RTOS RX'!$I858,LEN(",Alcool_MQ135|"),'Com RTOS RX'!$J858,LEN(",Alcool_MQ135|"),'Com RTOS RX'!$K858,LEN(",Toluen_MQ135|"),'Com RTOS RX'!$L858,LEN(",MH4_MQ135|"),'Com RTOS RX'!$M858,LEN(",O3_MQ131|"),'Com RTOS RX'!$N858)*8</f>
        <v>672</v>
      </c>
    </row>
    <row r="859" ht="15.75" customHeight="1">
      <c r="A859" s="5" t="s">
        <v>4320</v>
      </c>
      <c r="B859" s="5" t="s">
        <v>4321</v>
      </c>
      <c r="C859" s="5" t="s">
        <v>843</v>
      </c>
      <c r="D859" s="5" t="s">
        <v>4322</v>
      </c>
      <c r="E859" s="5" t="s">
        <v>845</v>
      </c>
      <c r="F859" s="5" t="s">
        <v>845</v>
      </c>
      <c r="G859" s="5" t="s">
        <v>845</v>
      </c>
      <c r="H859" s="5" t="s">
        <v>740</v>
      </c>
      <c r="I859" s="5" t="s">
        <v>188</v>
      </c>
      <c r="J859" s="5" t="s">
        <v>236</v>
      </c>
      <c r="K859" s="5" t="s">
        <v>238</v>
      </c>
      <c r="L859" s="5" t="s">
        <v>1513</v>
      </c>
      <c r="M859" s="5" t="s">
        <v>180</v>
      </c>
      <c r="N859" s="5" t="s">
        <v>1808</v>
      </c>
      <c r="O859" s="5" t="s">
        <v>845</v>
      </c>
      <c r="P859" s="5" t="s">
        <v>845</v>
      </c>
      <c r="Q859" s="5" t="s">
        <v>847</v>
      </c>
      <c r="R859" s="5" t="s">
        <v>845</v>
      </c>
      <c r="S859" s="5" t="s">
        <v>864</v>
      </c>
      <c r="T859" s="5" t="s">
        <v>1702</v>
      </c>
      <c r="U859" s="5" t="s">
        <v>845</v>
      </c>
      <c r="V859" s="5" t="s">
        <v>845</v>
      </c>
      <c r="W859" s="5" t="s">
        <v>850</v>
      </c>
      <c r="X859" s="5" t="s">
        <v>4323</v>
      </c>
      <c r="Y859" s="6">
        <f>X860-'Com RTOS RX'!$X859</f>
        <v>0.0001157407407</v>
      </c>
      <c r="Z859" s="7">
        <f>SUM(LEN(",CO_MQ135|"),'Com RTOS RX'!$H859,LEN(",CO2_MQ135|"),'Com RTOS RX'!$I859,LEN(",Alcool_MQ135|"),'Com RTOS RX'!$J859,LEN(",Alcool_MQ135|"),'Com RTOS RX'!$K859,LEN(",Toluen_MQ135|"),'Com RTOS RX'!$L859,LEN(",MH4_MQ135|"),'Com RTOS RX'!$M859,LEN(",O3_MQ131|"),'Com RTOS RX'!$N859)*8</f>
        <v>672</v>
      </c>
    </row>
    <row r="860" ht="15.75" customHeight="1">
      <c r="A860" s="5" t="s">
        <v>4324</v>
      </c>
      <c r="B860" s="5" t="s">
        <v>4325</v>
      </c>
      <c r="C860" s="5" t="s">
        <v>843</v>
      </c>
      <c r="D860" s="5" t="s">
        <v>4326</v>
      </c>
      <c r="E860" s="5" t="s">
        <v>845</v>
      </c>
      <c r="F860" s="5" t="s">
        <v>845</v>
      </c>
      <c r="G860" s="5" t="s">
        <v>845</v>
      </c>
      <c r="H860" s="5" t="s">
        <v>639</v>
      </c>
      <c r="I860" s="5" t="s">
        <v>294</v>
      </c>
      <c r="J860" s="5" t="s">
        <v>212</v>
      </c>
      <c r="K860" s="5" t="s">
        <v>252</v>
      </c>
      <c r="L860" s="5" t="s">
        <v>430</v>
      </c>
      <c r="M860" s="5" t="s">
        <v>41</v>
      </c>
      <c r="N860" s="5" t="s">
        <v>492</v>
      </c>
      <c r="O860" s="5" t="s">
        <v>845</v>
      </c>
      <c r="P860" s="5" t="s">
        <v>845</v>
      </c>
      <c r="Q860" s="5" t="s">
        <v>847</v>
      </c>
      <c r="R860" s="5" t="s">
        <v>845</v>
      </c>
      <c r="S860" s="5" t="s">
        <v>864</v>
      </c>
      <c r="T860" s="5" t="s">
        <v>1702</v>
      </c>
      <c r="U860" s="5" t="s">
        <v>845</v>
      </c>
      <c r="V860" s="5" t="s">
        <v>845</v>
      </c>
      <c r="W860" s="5" t="s">
        <v>850</v>
      </c>
      <c r="X860" s="5" t="s">
        <v>4327</v>
      </c>
      <c r="Y860" s="6">
        <f>X861-'Com RTOS RX'!$X860</f>
        <v>0.0001157407407</v>
      </c>
      <c r="Z860" s="7">
        <f>SUM(LEN(",CO_MQ135|"),'Com RTOS RX'!$H860,LEN(",CO2_MQ135|"),'Com RTOS RX'!$I860,LEN(",Alcool_MQ135|"),'Com RTOS RX'!$J860,LEN(",Alcool_MQ135|"),'Com RTOS RX'!$K860,LEN(",Toluen_MQ135|"),'Com RTOS RX'!$L860,LEN(",MH4_MQ135|"),'Com RTOS RX'!$M860,LEN(",O3_MQ131|"),'Com RTOS RX'!$N860)*8</f>
        <v>672</v>
      </c>
    </row>
    <row r="861" ht="15.75" customHeight="1">
      <c r="A861" s="5" t="s">
        <v>4328</v>
      </c>
      <c r="B861" s="5" t="s">
        <v>4329</v>
      </c>
      <c r="C861" s="5" t="s">
        <v>843</v>
      </c>
      <c r="D861" s="5" t="s">
        <v>4330</v>
      </c>
      <c r="E861" s="5" t="s">
        <v>845</v>
      </c>
      <c r="F861" s="5" t="s">
        <v>845</v>
      </c>
      <c r="G861" s="5" t="s">
        <v>845</v>
      </c>
      <c r="H861" s="5" t="s">
        <v>679</v>
      </c>
      <c r="I861" s="5" t="s">
        <v>237</v>
      </c>
      <c r="J861" s="5" t="s">
        <v>207</v>
      </c>
      <c r="K861" s="5" t="s">
        <v>238</v>
      </c>
      <c r="L861" s="5" t="s">
        <v>442</v>
      </c>
      <c r="M861" s="5" t="s">
        <v>180</v>
      </c>
      <c r="N861" s="5" t="s">
        <v>492</v>
      </c>
      <c r="O861" s="5" t="s">
        <v>845</v>
      </c>
      <c r="P861" s="5" t="s">
        <v>845</v>
      </c>
      <c r="Q861" s="5" t="s">
        <v>847</v>
      </c>
      <c r="R861" s="5" t="s">
        <v>845</v>
      </c>
      <c r="S861" s="5" t="s">
        <v>864</v>
      </c>
      <c r="T861" s="5" t="s">
        <v>1702</v>
      </c>
      <c r="U861" s="5" t="s">
        <v>845</v>
      </c>
      <c r="V861" s="5" t="s">
        <v>845</v>
      </c>
      <c r="W861" s="5" t="s">
        <v>850</v>
      </c>
      <c r="X861" s="5" t="s">
        <v>4331</v>
      </c>
      <c r="Y861" s="6">
        <f>X862-'Com RTOS RX'!$X861</f>
        <v>0.0001273148148</v>
      </c>
      <c r="Z861" s="7">
        <f>SUM(LEN(",CO_MQ135|"),'Com RTOS RX'!$H861,LEN(",CO2_MQ135|"),'Com RTOS RX'!$I861,LEN(",Alcool_MQ135|"),'Com RTOS RX'!$J861,LEN(",Alcool_MQ135|"),'Com RTOS RX'!$K861,LEN(",Toluen_MQ135|"),'Com RTOS RX'!$L861,LEN(",MH4_MQ135|"),'Com RTOS RX'!$M861,LEN(",O3_MQ131|"),'Com RTOS RX'!$N861)*8</f>
        <v>672</v>
      </c>
    </row>
    <row r="862" ht="15.75" customHeight="1">
      <c r="A862" s="5" t="s">
        <v>4332</v>
      </c>
      <c r="B862" s="5" t="s">
        <v>4333</v>
      </c>
      <c r="C862" s="5" t="s">
        <v>843</v>
      </c>
      <c r="D862" s="5" t="s">
        <v>4334</v>
      </c>
      <c r="E862" s="5" t="s">
        <v>845</v>
      </c>
      <c r="F862" s="5" t="s">
        <v>845</v>
      </c>
      <c r="G862" s="5" t="s">
        <v>845</v>
      </c>
      <c r="H862" s="5" t="s">
        <v>691</v>
      </c>
      <c r="I862" s="5" t="s">
        <v>188</v>
      </c>
      <c r="J862" s="5" t="s">
        <v>228</v>
      </c>
      <c r="K862" s="5" t="s">
        <v>238</v>
      </c>
      <c r="L862" s="5" t="s">
        <v>694</v>
      </c>
      <c r="M862" s="5" t="s">
        <v>180</v>
      </c>
      <c r="N862" s="5" t="s">
        <v>719</v>
      </c>
      <c r="O862" s="5" t="s">
        <v>845</v>
      </c>
      <c r="P862" s="5" t="s">
        <v>845</v>
      </c>
      <c r="Q862" s="5" t="s">
        <v>847</v>
      </c>
      <c r="R862" s="5" t="s">
        <v>845</v>
      </c>
      <c r="S862" s="5" t="s">
        <v>864</v>
      </c>
      <c r="T862" s="5" t="s">
        <v>1702</v>
      </c>
      <c r="U862" s="5" t="s">
        <v>845</v>
      </c>
      <c r="V862" s="5" t="s">
        <v>845</v>
      </c>
      <c r="W862" s="5" t="s">
        <v>850</v>
      </c>
      <c r="X862" s="5" t="s">
        <v>4335</v>
      </c>
      <c r="Y862" s="6">
        <f>X863-'Com RTOS RX'!$X862</f>
        <v>0.0002314814815</v>
      </c>
      <c r="Z862" s="7">
        <f>SUM(LEN(",CO_MQ135|"),'Com RTOS RX'!$H862,LEN(",CO2_MQ135|"),'Com RTOS RX'!$I862,LEN(",Alcool_MQ135|"),'Com RTOS RX'!$J862,LEN(",Alcool_MQ135|"),'Com RTOS RX'!$K862,LEN(",Toluen_MQ135|"),'Com RTOS RX'!$L862,LEN(",MH4_MQ135|"),'Com RTOS RX'!$M862,LEN(",O3_MQ131|"),'Com RTOS RX'!$N862)*8</f>
        <v>672</v>
      </c>
    </row>
    <row r="863" ht="15.75" customHeight="1">
      <c r="A863" s="5" t="s">
        <v>4336</v>
      </c>
      <c r="B863" s="5" t="s">
        <v>4337</v>
      </c>
      <c r="C863" s="5" t="s">
        <v>843</v>
      </c>
      <c r="D863" s="5" t="s">
        <v>4338</v>
      </c>
      <c r="E863" s="5" t="s">
        <v>845</v>
      </c>
      <c r="F863" s="5" t="s">
        <v>845</v>
      </c>
      <c r="G863" s="5" t="s">
        <v>845</v>
      </c>
      <c r="H863" s="5" t="s">
        <v>687</v>
      </c>
      <c r="I863" s="5" t="s">
        <v>255</v>
      </c>
      <c r="J863" s="5" t="s">
        <v>184</v>
      </c>
      <c r="K863" s="5" t="s">
        <v>238</v>
      </c>
      <c r="L863" s="5" t="s">
        <v>742</v>
      </c>
      <c r="M863" s="5" t="s">
        <v>180</v>
      </c>
      <c r="N863" s="5" t="s">
        <v>492</v>
      </c>
      <c r="O863" s="5" t="s">
        <v>845</v>
      </c>
      <c r="P863" s="5" t="s">
        <v>845</v>
      </c>
      <c r="Q863" s="5" t="s">
        <v>847</v>
      </c>
      <c r="R863" s="5" t="s">
        <v>845</v>
      </c>
      <c r="S863" s="5" t="s">
        <v>864</v>
      </c>
      <c r="T863" s="5" t="s">
        <v>1702</v>
      </c>
      <c r="U863" s="5" t="s">
        <v>845</v>
      </c>
      <c r="V863" s="5" t="s">
        <v>845</v>
      </c>
      <c r="W863" s="5" t="s">
        <v>850</v>
      </c>
      <c r="X863" s="5" t="s">
        <v>4339</v>
      </c>
      <c r="Y863" s="6">
        <f>X864-'Com RTOS RX'!$X863</f>
        <v>0.0001157407407</v>
      </c>
      <c r="Z863" s="7">
        <f>SUM(LEN(",CO_MQ135|"),'Com RTOS RX'!$H863,LEN(",CO2_MQ135|"),'Com RTOS RX'!$I863,LEN(",Alcool_MQ135|"),'Com RTOS RX'!$J863,LEN(",Alcool_MQ135|"),'Com RTOS RX'!$K863,LEN(",Toluen_MQ135|"),'Com RTOS RX'!$L863,LEN(",MH4_MQ135|"),'Com RTOS RX'!$M863,LEN(",O3_MQ131|"),'Com RTOS RX'!$N863)*8</f>
        <v>672</v>
      </c>
    </row>
    <row r="864" ht="15.75" customHeight="1">
      <c r="A864" s="5" t="s">
        <v>4340</v>
      </c>
      <c r="B864" s="5" t="s">
        <v>4341</v>
      </c>
      <c r="C864" s="5" t="s">
        <v>843</v>
      </c>
      <c r="D864" s="5" t="s">
        <v>4342</v>
      </c>
      <c r="E864" s="5" t="s">
        <v>845</v>
      </c>
      <c r="F864" s="5" t="s">
        <v>845</v>
      </c>
      <c r="G864" s="5" t="s">
        <v>845</v>
      </c>
      <c r="H864" s="5" t="s">
        <v>639</v>
      </c>
      <c r="I864" s="5" t="s">
        <v>294</v>
      </c>
      <c r="J864" s="5" t="s">
        <v>212</v>
      </c>
      <c r="K864" s="5" t="s">
        <v>252</v>
      </c>
      <c r="L864" s="5" t="s">
        <v>430</v>
      </c>
      <c r="M864" s="5" t="s">
        <v>41</v>
      </c>
      <c r="N864" s="5" t="s">
        <v>478</v>
      </c>
      <c r="O864" s="5" t="s">
        <v>845</v>
      </c>
      <c r="P864" s="5" t="s">
        <v>845</v>
      </c>
      <c r="Q864" s="5" t="s">
        <v>847</v>
      </c>
      <c r="R864" s="5" t="s">
        <v>845</v>
      </c>
      <c r="S864" s="5" t="s">
        <v>864</v>
      </c>
      <c r="T864" s="5" t="s">
        <v>1702</v>
      </c>
      <c r="U864" s="5" t="s">
        <v>845</v>
      </c>
      <c r="V864" s="5" t="s">
        <v>845</v>
      </c>
      <c r="W864" s="5" t="s">
        <v>850</v>
      </c>
      <c r="X864" s="5" t="s">
        <v>4343</v>
      </c>
      <c r="Y864" s="6">
        <f>X865-'Com RTOS RX'!$X864</f>
        <v>0.0001157407407</v>
      </c>
      <c r="Z864" s="7">
        <f>SUM(LEN(",CO_MQ135|"),'Com RTOS RX'!$H864,LEN(",CO2_MQ135|"),'Com RTOS RX'!$I864,LEN(",Alcool_MQ135|"),'Com RTOS RX'!$J864,LEN(",Alcool_MQ135|"),'Com RTOS RX'!$K864,LEN(",Toluen_MQ135|"),'Com RTOS RX'!$L864,LEN(",MH4_MQ135|"),'Com RTOS RX'!$M864,LEN(",O3_MQ131|"),'Com RTOS RX'!$N864)*8</f>
        <v>672</v>
      </c>
    </row>
    <row r="865" ht="15.75" customHeight="1">
      <c r="A865" s="5" t="s">
        <v>4344</v>
      </c>
      <c r="B865" s="5" t="s">
        <v>4345</v>
      </c>
      <c r="C865" s="5" t="s">
        <v>843</v>
      </c>
      <c r="D865" s="5" t="s">
        <v>4346</v>
      </c>
      <c r="E865" s="5" t="s">
        <v>845</v>
      </c>
      <c r="F865" s="5" t="s">
        <v>845</v>
      </c>
      <c r="G865" s="5" t="s">
        <v>845</v>
      </c>
      <c r="H865" s="5" t="s">
        <v>653</v>
      </c>
      <c r="I865" s="5" t="s">
        <v>294</v>
      </c>
      <c r="J865" s="5" t="s">
        <v>208</v>
      </c>
      <c r="K865" s="5" t="s">
        <v>252</v>
      </c>
      <c r="L865" s="5" t="s">
        <v>434</v>
      </c>
      <c r="M865" s="5" t="s">
        <v>41</v>
      </c>
      <c r="N865" s="5" t="s">
        <v>492</v>
      </c>
      <c r="O865" s="5" t="s">
        <v>845</v>
      </c>
      <c r="P865" s="5" t="s">
        <v>845</v>
      </c>
      <c r="Q865" s="5" t="s">
        <v>847</v>
      </c>
      <c r="R865" s="5" t="s">
        <v>845</v>
      </c>
      <c r="S865" s="5" t="s">
        <v>864</v>
      </c>
      <c r="T865" s="5" t="s">
        <v>1702</v>
      </c>
      <c r="U865" s="5" t="s">
        <v>845</v>
      </c>
      <c r="V865" s="5" t="s">
        <v>845</v>
      </c>
      <c r="W865" s="5" t="s">
        <v>850</v>
      </c>
      <c r="X865" s="5" t="s">
        <v>4347</v>
      </c>
      <c r="Y865" s="6">
        <f>X866-'Com RTOS RX'!$X865</f>
        <v>0.0001157407407</v>
      </c>
      <c r="Z865" s="7">
        <f>SUM(LEN(",CO_MQ135|"),'Com RTOS RX'!$H865,LEN(",CO2_MQ135|"),'Com RTOS RX'!$I865,LEN(",Alcool_MQ135|"),'Com RTOS RX'!$J865,LEN(",Alcool_MQ135|"),'Com RTOS RX'!$K865,LEN(",Toluen_MQ135|"),'Com RTOS RX'!$L865,LEN(",MH4_MQ135|"),'Com RTOS RX'!$M865,LEN(",O3_MQ131|"),'Com RTOS RX'!$N865)*8</f>
        <v>672</v>
      </c>
    </row>
    <row r="866" ht="15.75" customHeight="1">
      <c r="A866" s="5" t="s">
        <v>4348</v>
      </c>
      <c r="B866" s="5" t="s">
        <v>4349</v>
      </c>
      <c r="C866" s="5" t="s">
        <v>843</v>
      </c>
      <c r="D866" s="5" t="s">
        <v>4350</v>
      </c>
      <c r="E866" s="5" t="s">
        <v>845</v>
      </c>
      <c r="F866" s="5" t="s">
        <v>845</v>
      </c>
      <c r="G866" s="5" t="s">
        <v>845</v>
      </c>
      <c r="H866" s="5" t="s">
        <v>661</v>
      </c>
      <c r="I866" s="5" t="s">
        <v>294</v>
      </c>
      <c r="J866" s="5" t="s">
        <v>202</v>
      </c>
      <c r="K866" s="5" t="s">
        <v>252</v>
      </c>
      <c r="L866" s="5" t="s">
        <v>438</v>
      </c>
      <c r="M866" s="5" t="s">
        <v>180</v>
      </c>
      <c r="N866" s="5" t="s">
        <v>492</v>
      </c>
      <c r="O866" s="5" t="s">
        <v>845</v>
      </c>
      <c r="P866" s="5" t="s">
        <v>845</v>
      </c>
      <c r="Q866" s="5" t="s">
        <v>847</v>
      </c>
      <c r="R866" s="5" t="s">
        <v>845</v>
      </c>
      <c r="S866" s="5" t="s">
        <v>864</v>
      </c>
      <c r="T866" s="5" t="s">
        <v>1702</v>
      </c>
      <c r="U866" s="5" t="s">
        <v>845</v>
      </c>
      <c r="V866" s="5" t="s">
        <v>845</v>
      </c>
      <c r="W866" s="5" t="s">
        <v>850</v>
      </c>
      <c r="X866" s="5" t="s">
        <v>4351</v>
      </c>
      <c r="Y866" s="6">
        <f>X867-'Com RTOS RX'!$X866</f>
        <v>0.0001157407407</v>
      </c>
      <c r="Z866" s="7">
        <f>SUM(LEN(",CO_MQ135|"),'Com RTOS RX'!$H866,LEN(",CO2_MQ135|"),'Com RTOS RX'!$I866,LEN(",Alcool_MQ135|"),'Com RTOS RX'!$J866,LEN(",Alcool_MQ135|"),'Com RTOS RX'!$K866,LEN(",Toluen_MQ135|"),'Com RTOS RX'!$L866,LEN(",MH4_MQ135|"),'Com RTOS RX'!$M866,LEN(",O3_MQ131|"),'Com RTOS RX'!$N866)*8</f>
        <v>672</v>
      </c>
    </row>
    <row r="867" ht="15.75" customHeight="1">
      <c r="A867" s="5" t="s">
        <v>4352</v>
      </c>
      <c r="B867" s="5" t="s">
        <v>4353</v>
      </c>
      <c r="C867" s="5" t="s">
        <v>843</v>
      </c>
      <c r="D867" s="5" t="s">
        <v>4354</v>
      </c>
      <c r="E867" s="5" t="s">
        <v>845</v>
      </c>
      <c r="F867" s="5" t="s">
        <v>845</v>
      </c>
      <c r="G867" s="5" t="s">
        <v>845</v>
      </c>
      <c r="H867" s="5" t="s">
        <v>661</v>
      </c>
      <c r="I867" s="5" t="s">
        <v>294</v>
      </c>
      <c r="J867" s="5" t="s">
        <v>202</v>
      </c>
      <c r="K867" s="5" t="s">
        <v>252</v>
      </c>
      <c r="L867" s="5" t="s">
        <v>438</v>
      </c>
      <c r="M867" s="5" t="s">
        <v>180</v>
      </c>
      <c r="N867" s="5" t="s">
        <v>694</v>
      </c>
      <c r="O867" s="5" t="s">
        <v>845</v>
      </c>
      <c r="P867" s="5" t="s">
        <v>845</v>
      </c>
      <c r="Q867" s="5" t="s">
        <v>847</v>
      </c>
      <c r="R867" s="5" t="s">
        <v>845</v>
      </c>
      <c r="S867" s="5" t="s">
        <v>864</v>
      </c>
      <c r="T867" s="5" t="s">
        <v>1702</v>
      </c>
      <c r="U867" s="5" t="s">
        <v>845</v>
      </c>
      <c r="V867" s="5" t="s">
        <v>845</v>
      </c>
      <c r="W867" s="5" t="s">
        <v>850</v>
      </c>
      <c r="X867" s="5" t="s">
        <v>4355</v>
      </c>
      <c r="Y867" s="6">
        <f>X868-'Com RTOS RX'!$X867</f>
        <v>0.0001157407407</v>
      </c>
      <c r="Z867" s="7">
        <f>SUM(LEN(",CO_MQ135|"),'Com RTOS RX'!$H867,LEN(",CO2_MQ135|"),'Com RTOS RX'!$I867,LEN(",Alcool_MQ135|"),'Com RTOS RX'!$J867,LEN(",Alcool_MQ135|"),'Com RTOS RX'!$K867,LEN(",Toluen_MQ135|"),'Com RTOS RX'!$L867,LEN(",MH4_MQ135|"),'Com RTOS RX'!$M867,LEN(",O3_MQ131|"),'Com RTOS RX'!$N867)*8</f>
        <v>672</v>
      </c>
    </row>
    <row r="868" ht="15.75" customHeight="1">
      <c r="A868" s="5" t="s">
        <v>4356</v>
      </c>
      <c r="B868" s="5" t="s">
        <v>4357</v>
      </c>
      <c r="C868" s="5" t="s">
        <v>843</v>
      </c>
      <c r="D868" s="5" t="s">
        <v>4358</v>
      </c>
      <c r="E868" s="5" t="s">
        <v>845</v>
      </c>
      <c r="F868" s="5" t="s">
        <v>845</v>
      </c>
      <c r="G868" s="5" t="s">
        <v>845</v>
      </c>
      <c r="H868" s="5" t="s">
        <v>604</v>
      </c>
      <c r="I868" s="5" t="s">
        <v>249</v>
      </c>
      <c r="J868" s="5" t="s">
        <v>203</v>
      </c>
      <c r="K868" s="5" t="s">
        <v>846</v>
      </c>
      <c r="L868" s="5" t="s">
        <v>738</v>
      </c>
      <c r="M868" s="5" t="s">
        <v>148</v>
      </c>
      <c r="N868" s="5" t="s">
        <v>492</v>
      </c>
      <c r="O868" s="5" t="s">
        <v>845</v>
      </c>
      <c r="P868" s="5" t="s">
        <v>845</v>
      </c>
      <c r="Q868" s="5" t="s">
        <v>847</v>
      </c>
      <c r="R868" s="5" t="s">
        <v>845</v>
      </c>
      <c r="S868" s="5" t="s">
        <v>848</v>
      </c>
      <c r="T868" s="5" t="s">
        <v>1702</v>
      </c>
      <c r="U868" s="5" t="s">
        <v>845</v>
      </c>
      <c r="V868" s="5" t="s">
        <v>845</v>
      </c>
      <c r="W868" s="5" t="s">
        <v>850</v>
      </c>
      <c r="X868" s="5" t="s">
        <v>4359</v>
      </c>
      <c r="Y868" s="6">
        <f>X869-'Com RTOS RX'!$X868</f>
        <v>0.0001157407407</v>
      </c>
      <c r="Z868" s="7">
        <f>SUM(LEN(",CO_MQ135|"),'Com RTOS RX'!$H868,LEN(",CO2_MQ135|"),'Com RTOS RX'!$I868,LEN(",Alcool_MQ135|"),'Com RTOS RX'!$J868,LEN(",Alcool_MQ135|"),'Com RTOS RX'!$K868,LEN(",Toluen_MQ135|"),'Com RTOS RX'!$L868,LEN(",MH4_MQ135|"),'Com RTOS RX'!$M868,LEN(",O3_MQ131|"),'Com RTOS RX'!$N868)*8</f>
        <v>672</v>
      </c>
    </row>
    <row r="869" ht="15.75" customHeight="1">
      <c r="A869" s="5" t="s">
        <v>4360</v>
      </c>
      <c r="B869" s="5" t="s">
        <v>4361</v>
      </c>
      <c r="C869" s="5" t="s">
        <v>843</v>
      </c>
      <c r="D869" s="5" t="s">
        <v>4362</v>
      </c>
      <c r="E869" s="5" t="s">
        <v>845</v>
      </c>
      <c r="F869" s="5" t="s">
        <v>845</v>
      </c>
      <c r="G869" s="5" t="s">
        <v>845</v>
      </c>
      <c r="H869" s="5" t="s">
        <v>713</v>
      </c>
      <c r="I869" s="5" t="s">
        <v>255</v>
      </c>
      <c r="J869" s="5" t="s">
        <v>194</v>
      </c>
      <c r="K869" s="5" t="s">
        <v>238</v>
      </c>
      <c r="L869" s="5" t="s">
        <v>450</v>
      </c>
      <c r="M869" s="5" t="s">
        <v>180</v>
      </c>
      <c r="N869" s="5" t="s">
        <v>514</v>
      </c>
      <c r="O869" s="5" t="s">
        <v>845</v>
      </c>
      <c r="P869" s="5" t="s">
        <v>845</v>
      </c>
      <c r="Q869" s="5" t="s">
        <v>847</v>
      </c>
      <c r="R869" s="5" t="s">
        <v>845</v>
      </c>
      <c r="S869" s="5" t="s">
        <v>864</v>
      </c>
      <c r="T869" s="5" t="s">
        <v>1702</v>
      </c>
      <c r="U869" s="5" t="s">
        <v>845</v>
      </c>
      <c r="V869" s="5" t="s">
        <v>845</v>
      </c>
      <c r="W869" s="5" t="s">
        <v>850</v>
      </c>
      <c r="X869" s="5" t="s">
        <v>4363</v>
      </c>
      <c r="Y869" s="6">
        <f>X870-'Com RTOS RX'!$X869</f>
        <v>0.0001157407407</v>
      </c>
      <c r="Z869" s="7">
        <f>SUM(LEN(",CO_MQ135|"),'Com RTOS RX'!$H869,LEN(",CO2_MQ135|"),'Com RTOS RX'!$I869,LEN(",Alcool_MQ135|"),'Com RTOS RX'!$J869,LEN(",Alcool_MQ135|"),'Com RTOS RX'!$K869,LEN(",Toluen_MQ135|"),'Com RTOS RX'!$L869,LEN(",MH4_MQ135|"),'Com RTOS RX'!$M869,LEN(",O3_MQ131|"),'Com RTOS RX'!$N869)*8</f>
        <v>672</v>
      </c>
    </row>
    <row r="870" ht="15.75" customHeight="1">
      <c r="A870" s="5" t="s">
        <v>4364</v>
      </c>
      <c r="B870" s="5" t="s">
        <v>4365</v>
      </c>
      <c r="C870" s="5" t="s">
        <v>843</v>
      </c>
      <c r="D870" s="5" t="s">
        <v>4366</v>
      </c>
      <c r="E870" s="5" t="s">
        <v>845</v>
      </c>
      <c r="F870" s="5" t="s">
        <v>845</v>
      </c>
      <c r="G870" s="5" t="s">
        <v>845</v>
      </c>
      <c r="H870" s="5" t="s">
        <v>656</v>
      </c>
      <c r="I870" s="5" t="s">
        <v>294</v>
      </c>
      <c r="J870" s="5" t="s">
        <v>212</v>
      </c>
      <c r="K870" s="5" t="s">
        <v>252</v>
      </c>
      <c r="L870" s="5" t="s">
        <v>434</v>
      </c>
      <c r="M870" s="5" t="s">
        <v>41</v>
      </c>
      <c r="N870" s="5" t="s">
        <v>478</v>
      </c>
      <c r="O870" s="5" t="s">
        <v>845</v>
      </c>
      <c r="P870" s="5" t="s">
        <v>845</v>
      </c>
      <c r="Q870" s="5" t="s">
        <v>847</v>
      </c>
      <c r="R870" s="5" t="s">
        <v>845</v>
      </c>
      <c r="S870" s="5" t="s">
        <v>864</v>
      </c>
      <c r="T870" s="5" t="s">
        <v>1702</v>
      </c>
      <c r="U870" s="5" t="s">
        <v>845</v>
      </c>
      <c r="V870" s="5" t="s">
        <v>845</v>
      </c>
      <c r="W870" s="5" t="s">
        <v>850</v>
      </c>
      <c r="X870" s="5" t="s">
        <v>4367</v>
      </c>
      <c r="Y870" s="6">
        <f>X871-'Com RTOS RX'!$X870</f>
        <v>0.0001157407407</v>
      </c>
      <c r="Z870" s="7">
        <f>SUM(LEN(",CO_MQ135|"),'Com RTOS RX'!$H870,LEN(",CO2_MQ135|"),'Com RTOS RX'!$I870,LEN(",Alcool_MQ135|"),'Com RTOS RX'!$J870,LEN(",Alcool_MQ135|"),'Com RTOS RX'!$K870,LEN(",Toluen_MQ135|"),'Com RTOS RX'!$L870,LEN(",MH4_MQ135|"),'Com RTOS RX'!$M870,LEN(",O3_MQ131|"),'Com RTOS RX'!$N870)*8</f>
        <v>672</v>
      </c>
    </row>
    <row r="871" ht="15.75" customHeight="1">
      <c r="A871" s="5" t="s">
        <v>4368</v>
      </c>
      <c r="B871" s="5" t="s">
        <v>4369</v>
      </c>
      <c r="C871" s="5" t="s">
        <v>843</v>
      </c>
      <c r="D871" s="5" t="s">
        <v>4370</v>
      </c>
      <c r="E871" s="5" t="s">
        <v>845</v>
      </c>
      <c r="F871" s="5" t="s">
        <v>845</v>
      </c>
      <c r="G871" s="5" t="s">
        <v>845</v>
      </c>
      <c r="H871" s="5" t="s">
        <v>653</v>
      </c>
      <c r="I871" s="5" t="s">
        <v>294</v>
      </c>
      <c r="J871" s="5" t="s">
        <v>208</v>
      </c>
      <c r="K871" s="5" t="s">
        <v>252</v>
      </c>
      <c r="L871" s="5" t="s">
        <v>434</v>
      </c>
      <c r="M871" s="5" t="s">
        <v>41</v>
      </c>
      <c r="N871" s="5" t="s">
        <v>492</v>
      </c>
      <c r="O871" s="5" t="s">
        <v>845</v>
      </c>
      <c r="P871" s="5" t="s">
        <v>845</v>
      </c>
      <c r="Q871" s="5" t="s">
        <v>847</v>
      </c>
      <c r="R871" s="5" t="s">
        <v>845</v>
      </c>
      <c r="S871" s="5" t="s">
        <v>864</v>
      </c>
      <c r="T871" s="5" t="s">
        <v>1702</v>
      </c>
      <c r="U871" s="5" t="s">
        <v>845</v>
      </c>
      <c r="V871" s="5" t="s">
        <v>845</v>
      </c>
      <c r="W871" s="5" t="s">
        <v>850</v>
      </c>
      <c r="X871" s="5" t="s">
        <v>4371</v>
      </c>
      <c r="Y871" s="6">
        <f>X872-'Com RTOS RX'!$X871</f>
        <v>0.0001157407407</v>
      </c>
      <c r="Z871" s="7">
        <f>SUM(LEN(",CO_MQ135|"),'Com RTOS RX'!$H871,LEN(",CO2_MQ135|"),'Com RTOS RX'!$I871,LEN(",Alcool_MQ135|"),'Com RTOS RX'!$J871,LEN(",Alcool_MQ135|"),'Com RTOS RX'!$K871,LEN(",Toluen_MQ135|"),'Com RTOS RX'!$L871,LEN(",MH4_MQ135|"),'Com RTOS RX'!$M871,LEN(",O3_MQ131|"),'Com RTOS RX'!$N871)*8</f>
        <v>672</v>
      </c>
    </row>
    <row r="872" ht="15.75" customHeight="1">
      <c r="A872" s="5" t="s">
        <v>4372</v>
      </c>
      <c r="B872" s="5" t="s">
        <v>4373</v>
      </c>
      <c r="C872" s="5" t="s">
        <v>843</v>
      </c>
      <c r="D872" s="5" t="s">
        <v>4374</v>
      </c>
      <c r="E872" s="5" t="s">
        <v>845</v>
      </c>
      <c r="F872" s="5" t="s">
        <v>845</v>
      </c>
      <c r="G872" s="5" t="s">
        <v>845</v>
      </c>
      <c r="H872" s="5" t="s">
        <v>679</v>
      </c>
      <c r="I872" s="5" t="s">
        <v>237</v>
      </c>
      <c r="J872" s="5" t="s">
        <v>207</v>
      </c>
      <c r="K872" s="5" t="s">
        <v>238</v>
      </c>
      <c r="L872" s="5" t="s">
        <v>442</v>
      </c>
      <c r="M872" s="5" t="s">
        <v>180</v>
      </c>
      <c r="N872" s="5" t="s">
        <v>478</v>
      </c>
      <c r="O872" s="5" t="s">
        <v>845</v>
      </c>
      <c r="P872" s="5" t="s">
        <v>845</v>
      </c>
      <c r="Q872" s="5" t="s">
        <v>847</v>
      </c>
      <c r="R872" s="5" t="s">
        <v>845</v>
      </c>
      <c r="S872" s="5" t="s">
        <v>864</v>
      </c>
      <c r="T872" s="5" t="s">
        <v>1702</v>
      </c>
      <c r="U872" s="5" t="s">
        <v>845</v>
      </c>
      <c r="V872" s="5" t="s">
        <v>845</v>
      </c>
      <c r="W872" s="5" t="s">
        <v>850</v>
      </c>
      <c r="X872" s="5" t="s">
        <v>4375</v>
      </c>
      <c r="Y872" s="6">
        <f>X873-'Com RTOS RX'!$X872</f>
        <v>0.0001157407407</v>
      </c>
      <c r="Z872" s="7">
        <f>SUM(LEN(",CO_MQ135|"),'Com RTOS RX'!$H872,LEN(",CO2_MQ135|"),'Com RTOS RX'!$I872,LEN(",Alcool_MQ135|"),'Com RTOS RX'!$J872,LEN(",Alcool_MQ135|"),'Com RTOS RX'!$K872,LEN(",Toluen_MQ135|"),'Com RTOS RX'!$L872,LEN(",MH4_MQ135|"),'Com RTOS RX'!$M872,LEN(",O3_MQ131|"),'Com RTOS RX'!$N872)*8</f>
        <v>672</v>
      </c>
    </row>
    <row r="873" ht="15.75" customHeight="1">
      <c r="A873" s="5" t="s">
        <v>4376</v>
      </c>
      <c r="B873" s="5" t="s">
        <v>4377</v>
      </c>
      <c r="C873" s="5" t="s">
        <v>843</v>
      </c>
      <c r="D873" s="5" t="s">
        <v>4378</v>
      </c>
      <c r="E873" s="5" t="s">
        <v>845</v>
      </c>
      <c r="F873" s="5" t="s">
        <v>845</v>
      </c>
      <c r="G873" s="5" t="s">
        <v>845</v>
      </c>
      <c r="H873" s="5" t="s">
        <v>656</v>
      </c>
      <c r="I873" s="5" t="s">
        <v>294</v>
      </c>
      <c r="J873" s="5" t="s">
        <v>212</v>
      </c>
      <c r="K873" s="5" t="s">
        <v>252</v>
      </c>
      <c r="L873" s="5" t="s">
        <v>434</v>
      </c>
      <c r="M873" s="5" t="s">
        <v>41</v>
      </c>
      <c r="N873" s="5" t="s">
        <v>478</v>
      </c>
      <c r="O873" s="5" t="s">
        <v>845</v>
      </c>
      <c r="P873" s="5" t="s">
        <v>845</v>
      </c>
      <c r="Q873" s="5" t="s">
        <v>847</v>
      </c>
      <c r="R873" s="5" t="s">
        <v>845</v>
      </c>
      <c r="S873" s="5" t="s">
        <v>864</v>
      </c>
      <c r="T873" s="5" t="s">
        <v>1702</v>
      </c>
      <c r="U873" s="5" t="s">
        <v>845</v>
      </c>
      <c r="V873" s="5" t="s">
        <v>845</v>
      </c>
      <c r="W873" s="5" t="s">
        <v>850</v>
      </c>
      <c r="X873" s="5" t="s">
        <v>4379</v>
      </c>
      <c r="Y873" s="6">
        <f>X874-'Com RTOS RX'!$X873</f>
        <v>0.0001157407407</v>
      </c>
      <c r="Z873" s="7">
        <f>SUM(LEN(",CO_MQ135|"),'Com RTOS RX'!$H873,LEN(",CO2_MQ135|"),'Com RTOS RX'!$I873,LEN(",Alcool_MQ135|"),'Com RTOS RX'!$J873,LEN(",Alcool_MQ135|"),'Com RTOS RX'!$K873,LEN(",Toluen_MQ135|"),'Com RTOS RX'!$L873,LEN(",MH4_MQ135|"),'Com RTOS RX'!$M873,LEN(",O3_MQ131|"),'Com RTOS RX'!$N873)*8</f>
        <v>672</v>
      </c>
    </row>
    <row r="874" ht="15.75" customHeight="1">
      <c r="A874" s="5" t="s">
        <v>4380</v>
      </c>
      <c r="B874" s="5" t="s">
        <v>4381</v>
      </c>
      <c r="C874" s="5" t="s">
        <v>843</v>
      </c>
      <c r="D874" s="5" t="s">
        <v>4382</v>
      </c>
      <c r="E874" s="5" t="s">
        <v>845</v>
      </c>
      <c r="F874" s="5" t="s">
        <v>845</v>
      </c>
      <c r="G874" s="5" t="s">
        <v>845</v>
      </c>
      <c r="H874" s="5" t="s">
        <v>653</v>
      </c>
      <c r="I874" s="5" t="s">
        <v>294</v>
      </c>
      <c r="J874" s="5" t="s">
        <v>208</v>
      </c>
      <c r="K874" s="5" t="s">
        <v>252</v>
      </c>
      <c r="L874" s="5" t="s">
        <v>434</v>
      </c>
      <c r="M874" s="5" t="s">
        <v>41</v>
      </c>
      <c r="N874" s="5" t="s">
        <v>478</v>
      </c>
      <c r="O874" s="5" t="s">
        <v>845</v>
      </c>
      <c r="P874" s="5" t="s">
        <v>845</v>
      </c>
      <c r="Q874" s="5" t="s">
        <v>847</v>
      </c>
      <c r="R874" s="5" t="s">
        <v>845</v>
      </c>
      <c r="S874" s="5" t="s">
        <v>864</v>
      </c>
      <c r="T874" s="5" t="s">
        <v>1702</v>
      </c>
      <c r="U874" s="5" t="s">
        <v>845</v>
      </c>
      <c r="V874" s="5" t="s">
        <v>845</v>
      </c>
      <c r="W874" s="5" t="s">
        <v>850</v>
      </c>
      <c r="X874" s="5" t="s">
        <v>4383</v>
      </c>
      <c r="Y874" s="6">
        <f>X875-'Com RTOS RX'!$X874</f>
        <v>0.0001157407407</v>
      </c>
      <c r="Z874" s="7">
        <f>SUM(LEN(",CO_MQ135|"),'Com RTOS RX'!$H874,LEN(",CO2_MQ135|"),'Com RTOS RX'!$I874,LEN(",Alcool_MQ135|"),'Com RTOS RX'!$J874,LEN(",Alcool_MQ135|"),'Com RTOS RX'!$K874,LEN(",Toluen_MQ135|"),'Com RTOS RX'!$L874,LEN(",MH4_MQ135|"),'Com RTOS RX'!$M874,LEN(",O3_MQ131|"),'Com RTOS RX'!$N874)*8</f>
        <v>672</v>
      </c>
    </row>
    <row r="875" ht="15.75" customHeight="1">
      <c r="A875" s="5" t="s">
        <v>4384</v>
      </c>
      <c r="B875" s="5" t="s">
        <v>4385</v>
      </c>
      <c r="C875" s="5" t="s">
        <v>843</v>
      </c>
      <c r="D875" s="5" t="s">
        <v>4386</v>
      </c>
      <c r="E875" s="5" t="s">
        <v>845</v>
      </c>
      <c r="F875" s="5" t="s">
        <v>845</v>
      </c>
      <c r="G875" s="5" t="s">
        <v>845</v>
      </c>
      <c r="H875" s="5" t="s">
        <v>661</v>
      </c>
      <c r="I875" s="5" t="s">
        <v>294</v>
      </c>
      <c r="J875" s="5" t="s">
        <v>202</v>
      </c>
      <c r="K875" s="5" t="s">
        <v>252</v>
      </c>
      <c r="L875" s="5" t="s">
        <v>438</v>
      </c>
      <c r="M875" s="5" t="s">
        <v>180</v>
      </c>
      <c r="N875" s="5" t="s">
        <v>719</v>
      </c>
      <c r="O875" s="5" t="s">
        <v>845</v>
      </c>
      <c r="P875" s="5" t="s">
        <v>845</v>
      </c>
      <c r="Q875" s="5" t="s">
        <v>847</v>
      </c>
      <c r="R875" s="5" t="s">
        <v>845</v>
      </c>
      <c r="S875" s="5" t="s">
        <v>864</v>
      </c>
      <c r="T875" s="5" t="s">
        <v>1702</v>
      </c>
      <c r="U875" s="5" t="s">
        <v>845</v>
      </c>
      <c r="V875" s="5" t="s">
        <v>845</v>
      </c>
      <c r="W875" s="5" t="s">
        <v>850</v>
      </c>
      <c r="X875" s="5" t="s">
        <v>4387</v>
      </c>
      <c r="Y875" s="6">
        <f>X876-'Com RTOS RX'!$X875</f>
        <v>0.0001157407407</v>
      </c>
      <c r="Z875" s="7">
        <f>SUM(LEN(",CO_MQ135|"),'Com RTOS RX'!$H875,LEN(",CO2_MQ135|"),'Com RTOS RX'!$I875,LEN(",Alcool_MQ135|"),'Com RTOS RX'!$J875,LEN(",Alcool_MQ135|"),'Com RTOS RX'!$K875,LEN(",Toluen_MQ135|"),'Com RTOS RX'!$L875,LEN(",MH4_MQ135|"),'Com RTOS RX'!$M875,LEN(",O3_MQ131|"),'Com RTOS RX'!$N875)*8</f>
        <v>672</v>
      </c>
    </row>
    <row r="876" ht="15.75" customHeight="1">
      <c r="A876" s="5" t="s">
        <v>4388</v>
      </c>
      <c r="B876" s="5" t="s">
        <v>4389</v>
      </c>
      <c r="C876" s="5" t="s">
        <v>843</v>
      </c>
      <c r="D876" s="5" t="s">
        <v>4390</v>
      </c>
      <c r="E876" s="5" t="s">
        <v>845</v>
      </c>
      <c r="F876" s="5" t="s">
        <v>845</v>
      </c>
      <c r="G876" s="5" t="s">
        <v>845</v>
      </c>
      <c r="H876" s="5" t="s">
        <v>639</v>
      </c>
      <c r="I876" s="5" t="s">
        <v>294</v>
      </c>
      <c r="J876" s="5" t="s">
        <v>212</v>
      </c>
      <c r="K876" s="5" t="s">
        <v>252</v>
      </c>
      <c r="L876" s="5" t="s">
        <v>430</v>
      </c>
      <c r="M876" s="5" t="s">
        <v>41</v>
      </c>
      <c r="N876" s="5" t="s">
        <v>478</v>
      </c>
      <c r="O876" s="5" t="s">
        <v>845</v>
      </c>
      <c r="P876" s="5" t="s">
        <v>845</v>
      </c>
      <c r="Q876" s="5" t="s">
        <v>847</v>
      </c>
      <c r="R876" s="5" t="s">
        <v>845</v>
      </c>
      <c r="S876" s="5" t="s">
        <v>864</v>
      </c>
      <c r="T876" s="5" t="s">
        <v>1702</v>
      </c>
      <c r="U876" s="5" t="s">
        <v>845</v>
      </c>
      <c r="V876" s="5" t="s">
        <v>845</v>
      </c>
      <c r="W876" s="5" t="s">
        <v>850</v>
      </c>
      <c r="X876" s="5" t="s">
        <v>4391</v>
      </c>
      <c r="Y876" s="6">
        <f>X877-'Com RTOS RX'!$X876</f>
        <v>0.0001157407407</v>
      </c>
      <c r="Z876" s="7">
        <f>SUM(LEN(",CO_MQ135|"),'Com RTOS RX'!$H876,LEN(",CO2_MQ135|"),'Com RTOS RX'!$I876,LEN(",Alcool_MQ135|"),'Com RTOS RX'!$J876,LEN(",Alcool_MQ135|"),'Com RTOS RX'!$K876,LEN(",Toluen_MQ135|"),'Com RTOS RX'!$L876,LEN(",MH4_MQ135|"),'Com RTOS RX'!$M876,LEN(",O3_MQ131|"),'Com RTOS RX'!$N876)*8</f>
        <v>672</v>
      </c>
    </row>
    <row r="877" ht="15.75" customHeight="1">
      <c r="A877" s="5" t="s">
        <v>4392</v>
      </c>
      <c r="B877" s="5" t="s">
        <v>4393</v>
      </c>
      <c r="C877" s="5" t="s">
        <v>843</v>
      </c>
      <c r="D877" s="5" t="s">
        <v>4394</v>
      </c>
      <c r="E877" s="5" t="s">
        <v>845</v>
      </c>
      <c r="F877" s="5" t="s">
        <v>845</v>
      </c>
      <c r="G877" s="5" t="s">
        <v>845</v>
      </c>
      <c r="H877" s="5" t="s">
        <v>631</v>
      </c>
      <c r="I877" s="5" t="s">
        <v>1371</v>
      </c>
      <c r="J877" s="5" t="s">
        <v>1372</v>
      </c>
      <c r="K877" s="5" t="s">
        <v>252</v>
      </c>
      <c r="L877" s="5" t="s">
        <v>756</v>
      </c>
      <c r="M877" s="5" t="s">
        <v>41</v>
      </c>
      <c r="N877" s="5" t="s">
        <v>478</v>
      </c>
      <c r="O877" s="5" t="s">
        <v>845</v>
      </c>
      <c r="P877" s="5" t="s">
        <v>845</v>
      </c>
      <c r="Q877" s="5" t="s">
        <v>847</v>
      </c>
      <c r="R877" s="5" t="s">
        <v>845</v>
      </c>
      <c r="S877" s="5" t="s">
        <v>864</v>
      </c>
      <c r="T877" s="5" t="s">
        <v>1702</v>
      </c>
      <c r="U877" s="5" t="s">
        <v>845</v>
      </c>
      <c r="V877" s="5" t="s">
        <v>845</v>
      </c>
      <c r="W877" s="5" t="s">
        <v>850</v>
      </c>
      <c r="X877" s="5" t="s">
        <v>4395</v>
      </c>
      <c r="Y877" s="6">
        <f>X878-'Com RTOS RX'!$X877</f>
        <v>0.0001157407407</v>
      </c>
      <c r="Z877" s="7">
        <f>SUM(LEN(",CO_MQ135|"),'Com RTOS RX'!$H877,LEN(",CO2_MQ135|"),'Com RTOS RX'!$I877,LEN(",Alcool_MQ135|"),'Com RTOS RX'!$J877,LEN(",Alcool_MQ135|"),'Com RTOS RX'!$K877,LEN(",Toluen_MQ135|"),'Com RTOS RX'!$L877,LEN(",MH4_MQ135|"),'Com RTOS RX'!$M877,LEN(",O3_MQ131|"),'Com RTOS RX'!$N877)*8</f>
        <v>672</v>
      </c>
    </row>
    <row r="878" ht="15.75" customHeight="1">
      <c r="A878" s="5" t="s">
        <v>4396</v>
      </c>
      <c r="B878" s="5" t="s">
        <v>4397</v>
      </c>
      <c r="C878" s="5" t="s">
        <v>843</v>
      </c>
      <c r="D878" s="5" t="s">
        <v>4398</v>
      </c>
      <c r="E878" s="5" t="s">
        <v>845</v>
      </c>
      <c r="F878" s="5" t="s">
        <v>845</v>
      </c>
      <c r="G878" s="5" t="s">
        <v>845</v>
      </c>
      <c r="H878" s="5" t="s">
        <v>639</v>
      </c>
      <c r="I878" s="5" t="s">
        <v>294</v>
      </c>
      <c r="J878" s="5" t="s">
        <v>212</v>
      </c>
      <c r="K878" s="5" t="s">
        <v>252</v>
      </c>
      <c r="L878" s="5" t="s">
        <v>430</v>
      </c>
      <c r="M878" s="5" t="s">
        <v>41</v>
      </c>
      <c r="N878" s="5" t="s">
        <v>514</v>
      </c>
      <c r="O878" s="5" t="s">
        <v>845</v>
      </c>
      <c r="P878" s="5" t="s">
        <v>845</v>
      </c>
      <c r="Q878" s="5" t="s">
        <v>847</v>
      </c>
      <c r="R878" s="5" t="s">
        <v>845</v>
      </c>
      <c r="S878" s="5" t="s">
        <v>864</v>
      </c>
      <c r="T878" s="5" t="s">
        <v>1702</v>
      </c>
      <c r="U878" s="5" t="s">
        <v>845</v>
      </c>
      <c r="V878" s="5" t="s">
        <v>845</v>
      </c>
      <c r="W878" s="5" t="s">
        <v>850</v>
      </c>
      <c r="X878" s="5" t="s">
        <v>4399</v>
      </c>
      <c r="Y878" s="6">
        <f>X879-'Com RTOS RX'!$X878</f>
        <v>0.0001157407407</v>
      </c>
      <c r="Z878" s="7">
        <f>SUM(LEN(",CO_MQ135|"),'Com RTOS RX'!$H878,LEN(",CO2_MQ135|"),'Com RTOS RX'!$I878,LEN(",Alcool_MQ135|"),'Com RTOS RX'!$J878,LEN(",Alcool_MQ135|"),'Com RTOS RX'!$K878,LEN(",Toluen_MQ135|"),'Com RTOS RX'!$L878,LEN(",MH4_MQ135|"),'Com RTOS RX'!$M878,LEN(",O3_MQ131|"),'Com RTOS RX'!$N878)*8</f>
        <v>672</v>
      </c>
    </row>
    <row r="879" ht="15.75" customHeight="1">
      <c r="A879" s="5" t="s">
        <v>4400</v>
      </c>
      <c r="B879" s="5" t="s">
        <v>4401</v>
      </c>
      <c r="C879" s="5" t="s">
        <v>843</v>
      </c>
      <c r="D879" s="5" t="s">
        <v>4402</v>
      </c>
      <c r="E879" s="5" t="s">
        <v>845</v>
      </c>
      <c r="F879" s="5" t="s">
        <v>845</v>
      </c>
      <c r="G879" s="5" t="s">
        <v>845</v>
      </c>
      <c r="H879" s="5" t="s">
        <v>1381</v>
      </c>
      <c r="I879" s="5" t="s">
        <v>1371</v>
      </c>
      <c r="J879" s="5" t="s">
        <v>191</v>
      </c>
      <c r="K879" s="5" t="s">
        <v>846</v>
      </c>
      <c r="L879" s="5" t="s">
        <v>420</v>
      </c>
      <c r="M879" s="5" t="s">
        <v>41</v>
      </c>
      <c r="N879" s="5" t="s">
        <v>1808</v>
      </c>
      <c r="O879" s="5" t="s">
        <v>845</v>
      </c>
      <c r="P879" s="5" t="s">
        <v>845</v>
      </c>
      <c r="Q879" s="5" t="s">
        <v>847</v>
      </c>
      <c r="R879" s="5" t="s">
        <v>845</v>
      </c>
      <c r="S879" s="5" t="s">
        <v>848</v>
      </c>
      <c r="T879" s="5" t="s">
        <v>1702</v>
      </c>
      <c r="U879" s="5" t="s">
        <v>845</v>
      </c>
      <c r="V879" s="5" t="s">
        <v>845</v>
      </c>
      <c r="W879" s="5" t="s">
        <v>850</v>
      </c>
      <c r="X879" s="5" t="s">
        <v>4403</v>
      </c>
      <c r="Y879" s="6">
        <f>X880-'Com RTOS RX'!$X879</f>
        <v>0.0001157407407</v>
      </c>
      <c r="Z879" s="7">
        <f>SUM(LEN(",CO_MQ135|"),'Com RTOS RX'!$H879,LEN(",CO2_MQ135|"),'Com RTOS RX'!$I879,LEN(",Alcool_MQ135|"),'Com RTOS RX'!$J879,LEN(",Alcool_MQ135|"),'Com RTOS RX'!$K879,LEN(",Toluen_MQ135|"),'Com RTOS RX'!$L879,LEN(",MH4_MQ135|"),'Com RTOS RX'!$M879,LEN(",O3_MQ131|"),'Com RTOS RX'!$N879)*8</f>
        <v>672</v>
      </c>
    </row>
    <row r="880" ht="15.75" customHeight="1">
      <c r="A880" s="5" t="s">
        <v>4404</v>
      </c>
      <c r="B880" s="5" t="s">
        <v>4405</v>
      </c>
      <c r="C880" s="5" t="s">
        <v>843</v>
      </c>
      <c r="D880" s="5" t="s">
        <v>4406</v>
      </c>
      <c r="E880" s="5" t="s">
        <v>845</v>
      </c>
      <c r="F880" s="5" t="s">
        <v>845</v>
      </c>
      <c r="G880" s="5" t="s">
        <v>845</v>
      </c>
      <c r="H880" s="5" t="s">
        <v>661</v>
      </c>
      <c r="I880" s="5" t="s">
        <v>294</v>
      </c>
      <c r="J880" s="5" t="s">
        <v>202</v>
      </c>
      <c r="K880" s="5" t="s">
        <v>252</v>
      </c>
      <c r="L880" s="5" t="s">
        <v>438</v>
      </c>
      <c r="M880" s="5" t="s">
        <v>180</v>
      </c>
      <c r="N880" s="5" t="s">
        <v>492</v>
      </c>
      <c r="O880" s="5" t="s">
        <v>845</v>
      </c>
      <c r="P880" s="5" t="s">
        <v>845</v>
      </c>
      <c r="Q880" s="5" t="s">
        <v>847</v>
      </c>
      <c r="R880" s="5" t="s">
        <v>845</v>
      </c>
      <c r="S880" s="5" t="s">
        <v>864</v>
      </c>
      <c r="T880" s="5" t="s">
        <v>1702</v>
      </c>
      <c r="U880" s="5" t="s">
        <v>845</v>
      </c>
      <c r="V880" s="5" t="s">
        <v>845</v>
      </c>
      <c r="W880" s="5" t="s">
        <v>850</v>
      </c>
      <c r="X880" s="5" t="s">
        <v>4407</v>
      </c>
      <c r="Y880" s="6">
        <f>X881-'Com RTOS RX'!$X880</f>
        <v>0.0001157407407</v>
      </c>
      <c r="Z880" s="7">
        <f>SUM(LEN(",CO_MQ135|"),'Com RTOS RX'!$H880,LEN(",CO2_MQ135|"),'Com RTOS RX'!$I880,LEN(",Alcool_MQ135|"),'Com RTOS RX'!$J880,LEN(",Alcool_MQ135|"),'Com RTOS RX'!$K880,LEN(",Toluen_MQ135|"),'Com RTOS RX'!$L880,LEN(",MH4_MQ135|"),'Com RTOS RX'!$M880,LEN(",O3_MQ131|"),'Com RTOS RX'!$N880)*8</f>
        <v>672</v>
      </c>
    </row>
    <row r="881" ht="15.75" customHeight="1">
      <c r="A881" s="5" t="s">
        <v>4408</v>
      </c>
      <c r="B881" s="5" t="s">
        <v>4409</v>
      </c>
      <c r="C881" s="5" t="s">
        <v>843</v>
      </c>
      <c r="D881" s="5" t="s">
        <v>4410</v>
      </c>
      <c r="E881" s="5" t="s">
        <v>845</v>
      </c>
      <c r="F881" s="5" t="s">
        <v>845</v>
      </c>
      <c r="G881" s="5" t="s">
        <v>845</v>
      </c>
      <c r="H881" s="5" t="s">
        <v>661</v>
      </c>
      <c r="I881" s="5" t="s">
        <v>294</v>
      </c>
      <c r="J881" s="5" t="s">
        <v>202</v>
      </c>
      <c r="K881" s="5" t="s">
        <v>252</v>
      </c>
      <c r="L881" s="5" t="s">
        <v>438</v>
      </c>
      <c r="M881" s="5" t="s">
        <v>180</v>
      </c>
      <c r="N881" s="5" t="s">
        <v>492</v>
      </c>
      <c r="O881" s="5" t="s">
        <v>845</v>
      </c>
      <c r="P881" s="5" t="s">
        <v>845</v>
      </c>
      <c r="Q881" s="5" t="s">
        <v>847</v>
      </c>
      <c r="R881" s="5" t="s">
        <v>845</v>
      </c>
      <c r="S881" s="5" t="s">
        <v>864</v>
      </c>
      <c r="T881" s="5" t="s">
        <v>1702</v>
      </c>
      <c r="U881" s="5" t="s">
        <v>845</v>
      </c>
      <c r="V881" s="5" t="s">
        <v>845</v>
      </c>
      <c r="W881" s="5" t="s">
        <v>850</v>
      </c>
      <c r="X881" s="5" t="s">
        <v>4411</v>
      </c>
      <c r="Y881" s="6">
        <f>X882-'Com RTOS RX'!$X881</f>
        <v>0.0001157407407</v>
      </c>
      <c r="Z881" s="7">
        <f>SUM(LEN(",CO_MQ135|"),'Com RTOS RX'!$H881,LEN(",CO2_MQ135|"),'Com RTOS RX'!$I881,LEN(",Alcool_MQ135|"),'Com RTOS RX'!$J881,LEN(",Alcool_MQ135|"),'Com RTOS RX'!$K881,LEN(",Toluen_MQ135|"),'Com RTOS RX'!$L881,LEN(",MH4_MQ135|"),'Com RTOS RX'!$M881,LEN(",O3_MQ131|"),'Com RTOS RX'!$N881)*8</f>
        <v>672</v>
      </c>
    </row>
    <row r="882" ht="15.75" customHeight="1">
      <c r="A882" s="5" t="s">
        <v>4412</v>
      </c>
      <c r="B882" s="5" t="s">
        <v>4413</v>
      </c>
      <c r="C882" s="5" t="s">
        <v>843</v>
      </c>
      <c r="D882" s="5" t="s">
        <v>4414</v>
      </c>
      <c r="E882" s="5" t="s">
        <v>845</v>
      </c>
      <c r="F882" s="5" t="s">
        <v>845</v>
      </c>
      <c r="G882" s="5" t="s">
        <v>845</v>
      </c>
      <c r="H882" s="5" t="s">
        <v>679</v>
      </c>
      <c r="I882" s="5" t="s">
        <v>237</v>
      </c>
      <c r="J882" s="5" t="s">
        <v>207</v>
      </c>
      <c r="K882" s="5" t="s">
        <v>238</v>
      </c>
      <c r="L882" s="5" t="s">
        <v>442</v>
      </c>
      <c r="M882" s="5" t="s">
        <v>180</v>
      </c>
      <c r="N882" s="5" t="s">
        <v>492</v>
      </c>
      <c r="O882" s="5" t="s">
        <v>845</v>
      </c>
      <c r="P882" s="5" t="s">
        <v>845</v>
      </c>
      <c r="Q882" s="5" t="s">
        <v>847</v>
      </c>
      <c r="R882" s="5" t="s">
        <v>845</v>
      </c>
      <c r="S882" s="5" t="s">
        <v>864</v>
      </c>
      <c r="T882" s="5" t="s">
        <v>1702</v>
      </c>
      <c r="U882" s="5" t="s">
        <v>845</v>
      </c>
      <c r="V882" s="5" t="s">
        <v>845</v>
      </c>
      <c r="W882" s="5" t="s">
        <v>850</v>
      </c>
      <c r="X882" s="5" t="s">
        <v>4415</v>
      </c>
      <c r="Y882" s="6">
        <f>X883-'Com RTOS RX'!$X882</f>
        <v>0.0001157407407</v>
      </c>
      <c r="Z882" s="7">
        <f>SUM(LEN(",CO_MQ135|"),'Com RTOS RX'!$H882,LEN(",CO2_MQ135|"),'Com RTOS RX'!$I882,LEN(",Alcool_MQ135|"),'Com RTOS RX'!$J882,LEN(",Alcool_MQ135|"),'Com RTOS RX'!$K882,LEN(",Toluen_MQ135|"),'Com RTOS RX'!$L882,LEN(",MH4_MQ135|"),'Com RTOS RX'!$M882,LEN(",O3_MQ131|"),'Com RTOS RX'!$N882)*8</f>
        <v>672</v>
      </c>
    </row>
    <row r="883" ht="15.75" customHeight="1">
      <c r="A883" s="5" t="s">
        <v>4416</v>
      </c>
      <c r="B883" s="5" t="s">
        <v>4417</v>
      </c>
      <c r="C883" s="5" t="s">
        <v>843</v>
      </c>
      <c r="D883" s="5" t="s">
        <v>4418</v>
      </c>
      <c r="E883" s="5" t="s">
        <v>845</v>
      </c>
      <c r="F883" s="5" t="s">
        <v>845</v>
      </c>
      <c r="G883" s="5" t="s">
        <v>845</v>
      </c>
      <c r="H883" s="5" t="s">
        <v>726</v>
      </c>
      <c r="I883" s="5" t="s">
        <v>1184</v>
      </c>
      <c r="J883" s="5" t="s">
        <v>261</v>
      </c>
      <c r="K883" s="5" t="s">
        <v>169</v>
      </c>
      <c r="L883" s="5" t="s">
        <v>677</v>
      </c>
      <c r="M883" s="5" t="s">
        <v>268</v>
      </c>
      <c r="N883" s="5" t="s">
        <v>492</v>
      </c>
      <c r="O883" s="5" t="s">
        <v>845</v>
      </c>
      <c r="P883" s="5" t="s">
        <v>845</v>
      </c>
      <c r="Q883" s="5" t="s">
        <v>847</v>
      </c>
      <c r="R883" s="5" t="s">
        <v>845</v>
      </c>
      <c r="S883" s="5" t="s">
        <v>848</v>
      </c>
      <c r="T883" s="5" t="s">
        <v>1702</v>
      </c>
      <c r="U883" s="5" t="s">
        <v>845</v>
      </c>
      <c r="V883" s="5" t="s">
        <v>845</v>
      </c>
      <c r="W883" s="5" t="s">
        <v>850</v>
      </c>
      <c r="X883" s="5" t="s">
        <v>4419</v>
      </c>
      <c r="Y883" s="6">
        <f>X884-'Com RTOS RX'!$X883</f>
        <v>0.0001157407407</v>
      </c>
      <c r="Z883" s="7">
        <f>SUM(LEN(",CO_MQ135|"),'Com RTOS RX'!$H883,LEN(",CO2_MQ135|"),'Com RTOS RX'!$I883,LEN(",Alcool_MQ135|"),'Com RTOS RX'!$J883,LEN(",Alcool_MQ135|"),'Com RTOS RX'!$K883,LEN(",Toluen_MQ135|"),'Com RTOS RX'!$L883,LEN(",MH4_MQ135|"),'Com RTOS RX'!$M883,LEN(",O3_MQ131|"),'Com RTOS RX'!$N883)*8</f>
        <v>672</v>
      </c>
    </row>
    <row r="884" ht="15.75" customHeight="1">
      <c r="A884" s="5" t="s">
        <v>4420</v>
      </c>
      <c r="B884" s="5" t="s">
        <v>4421</v>
      </c>
      <c r="C884" s="5" t="s">
        <v>843</v>
      </c>
      <c r="D884" s="5" t="s">
        <v>4422</v>
      </c>
      <c r="E884" s="5" t="s">
        <v>845</v>
      </c>
      <c r="F884" s="5" t="s">
        <v>845</v>
      </c>
      <c r="G884" s="5" t="s">
        <v>845</v>
      </c>
      <c r="H884" s="5" t="s">
        <v>661</v>
      </c>
      <c r="I884" s="5" t="s">
        <v>294</v>
      </c>
      <c r="J884" s="5" t="s">
        <v>202</v>
      </c>
      <c r="K884" s="5" t="s">
        <v>252</v>
      </c>
      <c r="L884" s="5" t="s">
        <v>438</v>
      </c>
      <c r="M884" s="5" t="s">
        <v>180</v>
      </c>
      <c r="N884" s="5" t="s">
        <v>492</v>
      </c>
      <c r="O884" s="5" t="s">
        <v>845</v>
      </c>
      <c r="P884" s="5" t="s">
        <v>845</v>
      </c>
      <c r="Q884" s="5" t="s">
        <v>847</v>
      </c>
      <c r="R884" s="5" t="s">
        <v>845</v>
      </c>
      <c r="S884" s="5" t="s">
        <v>864</v>
      </c>
      <c r="T884" s="5" t="s">
        <v>1702</v>
      </c>
      <c r="U884" s="5" t="s">
        <v>845</v>
      </c>
      <c r="V884" s="5" t="s">
        <v>845</v>
      </c>
      <c r="W884" s="5" t="s">
        <v>850</v>
      </c>
      <c r="X884" s="5" t="s">
        <v>4423</v>
      </c>
      <c r="Y884" s="6">
        <f>X885-'Com RTOS RX'!$X884</f>
        <v>0.0001273148148</v>
      </c>
      <c r="Z884" s="7">
        <f>SUM(LEN(",CO_MQ135|"),'Com RTOS RX'!$H884,LEN(",CO2_MQ135|"),'Com RTOS RX'!$I884,LEN(",Alcool_MQ135|"),'Com RTOS RX'!$J884,LEN(",Alcool_MQ135|"),'Com RTOS RX'!$K884,LEN(",Toluen_MQ135|"),'Com RTOS RX'!$L884,LEN(",MH4_MQ135|"),'Com RTOS RX'!$M884,LEN(",O3_MQ131|"),'Com RTOS RX'!$N884)*8</f>
        <v>672</v>
      </c>
    </row>
    <row r="885" ht="15.75" customHeight="1">
      <c r="A885" s="5" t="s">
        <v>4424</v>
      </c>
      <c r="B885" s="5" t="s">
        <v>4425</v>
      </c>
      <c r="C885" s="5" t="s">
        <v>843</v>
      </c>
      <c r="D885" s="5" t="s">
        <v>4426</v>
      </c>
      <c r="E885" s="5" t="s">
        <v>845</v>
      </c>
      <c r="F885" s="5" t="s">
        <v>845</v>
      </c>
      <c r="G885" s="5" t="s">
        <v>845</v>
      </c>
      <c r="H885" s="5" t="s">
        <v>631</v>
      </c>
      <c r="I885" s="5" t="s">
        <v>1371</v>
      </c>
      <c r="J885" s="5" t="s">
        <v>1372</v>
      </c>
      <c r="K885" s="5" t="s">
        <v>252</v>
      </c>
      <c r="L885" s="5" t="s">
        <v>756</v>
      </c>
      <c r="M885" s="5" t="s">
        <v>41</v>
      </c>
      <c r="N885" s="5" t="s">
        <v>514</v>
      </c>
      <c r="O885" s="5" t="s">
        <v>845</v>
      </c>
      <c r="P885" s="5" t="s">
        <v>845</v>
      </c>
      <c r="Q885" s="5" t="s">
        <v>847</v>
      </c>
      <c r="R885" s="5" t="s">
        <v>845</v>
      </c>
      <c r="S885" s="5" t="s">
        <v>864</v>
      </c>
      <c r="T885" s="5" t="s">
        <v>1702</v>
      </c>
      <c r="U885" s="5" t="s">
        <v>845</v>
      </c>
      <c r="V885" s="5" t="s">
        <v>845</v>
      </c>
      <c r="W885" s="5" t="s">
        <v>850</v>
      </c>
      <c r="X885" s="5" t="s">
        <v>4427</v>
      </c>
      <c r="Y885" s="6">
        <f>X886-'Com RTOS RX'!$X885</f>
        <v>0.0001041666667</v>
      </c>
      <c r="Z885" s="7">
        <f>SUM(LEN(",CO_MQ135|"),'Com RTOS RX'!$H885,LEN(",CO2_MQ135|"),'Com RTOS RX'!$I885,LEN(",Alcool_MQ135|"),'Com RTOS RX'!$J885,LEN(",Alcool_MQ135|"),'Com RTOS RX'!$K885,LEN(",Toluen_MQ135|"),'Com RTOS RX'!$L885,LEN(",MH4_MQ135|"),'Com RTOS RX'!$M885,LEN(",O3_MQ131|"),'Com RTOS RX'!$N885)*8</f>
        <v>672</v>
      </c>
    </row>
    <row r="886" ht="15.75" customHeight="1">
      <c r="A886" s="5" t="s">
        <v>4428</v>
      </c>
      <c r="B886" s="5" t="s">
        <v>4429</v>
      </c>
      <c r="C886" s="5" t="s">
        <v>843</v>
      </c>
      <c r="D886" s="5" t="s">
        <v>4430</v>
      </c>
      <c r="E886" s="5" t="s">
        <v>845</v>
      </c>
      <c r="F886" s="5" t="s">
        <v>845</v>
      </c>
      <c r="G886" s="5" t="s">
        <v>845</v>
      </c>
      <c r="H886" s="5" t="s">
        <v>646</v>
      </c>
      <c r="I886" s="5" t="s">
        <v>1371</v>
      </c>
      <c r="J886" s="5" t="s">
        <v>1372</v>
      </c>
      <c r="K886" s="5" t="s">
        <v>252</v>
      </c>
      <c r="L886" s="5" t="s">
        <v>944</v>
      </c>
      <c r="M886" s="5" t="s">
        <v>41</v>
      </c>
      <c r="N886" s="5" t="s">
        <v>492</v>
      </c>
      <c r="O886" s="5" t="s">
        <v>845</v>
      </c>
      <c r="P886" s="5" t="s">
        <v>845</v>
      </c>
      <c r="Q886" s="5" t="s">
        <v>847</v>
      </c>
      <c r="R886" s="5" t="s">
        <v>845</v>
      </c>
      <c r="S886" s="5" t="s">
        <v>864</v>
      </c>
      <c r="T886" s="5" t="s">
        <v>1702</v>
      </c>
      <c r="U886" s="5" t="s">
        <v>845</v>
      </c>
      <c r="V886" s="5" t="s">
        <v>845</v>
      </c>
      <c r="W886" s="5" t="s">
        <v>850</v>
      </c>
      <c r="X886" s="5" t="s">
        <v>4431</v>
      </c>
      <c r="Y886" s="6">
        <f>X887-'Com RTOS RX'!$X886</f>
        <v>0.0001157407407</v>
      </c>
      <c r="Z886" s="7">
        <f>SUM(LEN(",CO_MQ135|"),'Com RTOS RX'!$H886,LEN(",CO2_MQ135|"),'Com RTOS RX'!$I886,LEN(",Alcool_MQ135|"),'Com RTOS RX'!$J886,LEN(",Alcool_MQ135|"),'Com RTOS RX'!$K886,LEN(",Toluen_MQ135|"),'Com RTOS RX'!$L886,LEN(",MH4_MQ135|"),'Com RTOS RX'!$M886,LEN(",O3_MQ131|"),'Com RTOS RX'!$N886)*8</f>
        <v>672</v>
      </c>
    </row>
    <row r="887" ht="15.75" customHeight="1">
      <c r="A887" s="5" t="s">
        <v>4432</v>
      </c>
      <c r="B887" s="5" t="s">
        <v>4433</v>
      </c>
      <c r="C887" s="5" t="s">
        <v>843</v>
      </c>
      <c r="D887" s="5" t="s">
        <v>4434</v>
      </c>
      <c r="E887" s="5" t="s">
        <v>845</v>
      </c>
      <c r="F887" s="5" t="s">
        <v>845</v>
      </c>
      <c r="G887" s="5" t="s">
        <v>845</v>
      </c>
      <c r="H887" s="5" t="s">
        <v>600</v>
      </c>
      <c r="I887" s="5" t="s">
        <v>297</v>
      </c>
      <c r="J887" s="5" t="s">
        <v>73</v>
      </c>
      <c r="K887" s="5" t="s">
        <v>846</v>
      </c>
      <c r="L887" s="5" t="s">
        <v>745</v>
      </c>
      <c r="M887" s="5" t="s">
        <v>148</v>
      </c>
      <c r="N887" s="5" t="s">
        <v>506</v>
      </c>
      <c r="O887" s="5" t="s">
        <v>845</v>
      </c>
      <c r="P887" s="5" t="s">
        <v>845</v>
      </c>
      <c r="Q887" s="5" t="s">
        <v>847</v>
      </c>
      <c r="R887" s="5" t="s">
        <v>845</v>
      </c>
      <c r="S887" s="5" t="s">
        <v>848</v>
      </c>
      <c r="T887" s="5" t="s">
        <v>1702</v>
      </c>
      <c r="U887" s="5" t="s">
        <v>845</v>
      </c>
      <c r="V887" s="5" t="s">
        <v>845</v>
      </c>
      <c r="W887" s="5" t="s">
        <v>850</v>
      </c>
      <c r="X887" s="5" t="s">
        <v>4435</v>
      </c>
      <c r="Y887" s="6">
        <f>X888-'Com RTOS RX'!$X887</f>
        <v>0.0001157407407</v>
      </c>
      <c r="Z887" s="7">
        <f>SUM(LEN(",CO_MQ135|"),'Com RTOS RX'!$H887,LEN(",CO2_MQ135|"),'Com RTOS RX'!$I887,LEN(",Alcool_MQ135|"),'Com RTOS RX'!$J887,LEN(",Alcool_MQ135|"),'Com RTOS RX'!$K887,LEN(",Toluen_MQ135|"),'Com RTOS RX'!$L887,LEN(",MH4_MQ135|"),'Com RTOS RX'!$M887,LEN(",O3_MQ131|"),'Com RTOS RX'!$N887)*8</f>
        <v>672</v>
      </c>
    </row>
    <row r="888" ht="15.75" customHeight="1">
      <c r="A888" s="5" t="s">
        <v>4436</v>
      </c>
      <c r="B888" s="5" t="s">
        <v>4437</v>
      </c>
      <c r="C888" s="5" t="s">
        <v>843</v>
      </c>
      <c r="D888" s="5" t="s">
        <v>4438</v>
      </c>
      <c r="E888" s="5" t="s">
        <v>845</v>
      </c>
      <c r="F888" s="5" t="s">
        <v>845</v>
      </c>
      <c r="G888" s="5" t="s">
        <v>845</v>
      </c>
      <c r="H888" s="5" t="s">
        <v>656</v>
      </c>
      <c r="I888" s="5" t="s">
        <v>294</v>
      </c>
      <c r="J888" s="5" t="s">
        <v>212</v>
      </c>
      <c r="K888" s="5" t="s">
        <v>252</v>
      </c>
      <c r="L888" s="5" t="s">
        <v>434</v>
      </c>
      <c r="M888" s="5" t="s">
        <v>41</v>
      </c>
      <c r="N888" s="5" t="s">
        <v>492</v>
      </c>
      <c r="O888" s="5" t="s">
        <v>845</v>
      </c>
      <c r="P888" s="5" t="s">
        <v>845</v>
      </c>
      <c r="Q888" s="5" t="s">
        <v>847</v>
      </c>
      <c r="R888" s="5" t="s">
        <v>845</v>
      </c>
      <c r="S888" s="5" t="s">
        <v>864</v>
      </c>
      <c r="T888" s="5" t="s">
        <v>1702</v>
      </c>
      <c r="U888" s="5" t="s">
        <v>845</v>
      </c>
      <c r="V888" s="5" t="s">
        <v>845</v>
      </c>
      <c r="W888" s="5" t="s">
        <v>850</v>
      </c>
      <c r="X888" s="5" t="s">
        <v>4439</v>
      </c>
      <c r="Y888" s="6">
        <f>X889-'Com RTOS RX'!$X888</f>
        <v>0.0001157407407</v>
      </c>
      <c r="Z888" s="7">
        <f>SUM(LEN(",CO_MQ135|"),'Com RTOS RX'!$H888,LEN(",CO2_MQ135|"),'Com RTOS RX'!$I888,LEN(",Alcool_MQ135|"),'Com RTOS RX'!$J888,LEN(",Alcool_MQ135|"),'Com RTOS RX'!$K888,LEN(",Toluen_MQ135|"),'Com RTOS RX'!$L888,LEN(",MH4_MQ135|"),'Com RTOS RX'!$M888,LEN(",O3_MQ131|"),'Com RTOS RX'!$N888)*8</f>
        <v>672</v>
      </c>
    </row>
    <row r="889" ht="15.75" customHeight="1">
      <c r="A889" s="5" t="s">
        <v>4440</v>
      </c>
      <c r="B889" s="5" t="s">
        <v>4441</v>
      </c>
      <c r="C889" s="5" t="s">
        <v>843</v>
      </c>
      <c r="D889" s="5" t="s">
        <v>4442</v>
      </c>
      <c r="E889" s="5" t="s">
        <v>845</v>
      </c>
      <c r="F889" s="5" t="s">
        <v>845</v>
      </c>
      <c r="G889" s="5" t="s">
        <v>845</v>
      </c>
      <c r="H889" s="5" t="s">
        <v>672</v>
      </c>
      <c r="I889" s="5" t="s">
        <v>237</v>
      </c>
      <c r="J889" s="5" t="s">
        <v>202</v>
      </c>
      <c r="K889" s="5" t="s">
        <v>252</v>
      </c>
      <c r="L889" s="5" t="s">
        <v>758</v>
      </c>
      <c r="M889" s="5" t="s">
        <v>180</v>
      </c>
      <c r="N889" s="5" t="s">
        <v>478</v>
      </c>
      <c r="O889" s="5" t="s">
        <v>845</v>
      </c>
      <c r="P889" s="5" t="s">
        <v>845</v>
      </c>
      <c r="Q889" s="5" t="s">
        <v>847</v>
      </c>
      <c r="R889" s="5" t="s">
        <v>845</v>
      </c>
      <c r="S889" s="5" t="s">
        <v>864</v>
      </c>
      <c r="T889" s="5" t="s">
        <v>1702</v>
      </c>
      <c r="U889" s="5" t="s">
        <v>845</v>
      </c>
      <c r="V889" s="5" t="s">
        <v>845</v>
      </c>
      <c r="W889" s="5" t="s">
        <v>850</v>
      </c>
      <c r="X889" s="5" t="s">
        <v>4443</v>
      </c>
      <c r="Y889" s="6">
        <f>X890-'Com RTOS RX'!$X889</f>
        <v>0.0001273148148</v>
      </c>
      <c r="Z889" s="7">
        <f>SUM(LEN(",CO_MQ135|"),'Com RTOS RX'!$H889,LEN(",CO2_MQ135|"),'Com RTOS RX'!$I889,LEN(",Alcool_MQ135|"),'Com RTOS RX'!$J889,LEN(",Alcool_MQ135|"),'Com RTOS RX'!$K889,LEN(",Toluen_MQ135|"),'Com RTOS RX'!$L889,LEN(",MH4_MQ135|"),'Com RTOS RX'!$M889,LEN(",O3_MQ131|"),'Com RTOS RX'!$N889)*8</f>
        <v>672</v>
      </c>
    </row>
    <row r="890" ht="15.75" customHeight="1">
      <c r="A890" s="5" t="s">
        <v>4444</v>
      </c>
      <c r="B890" s="5" t="s">
        <v>4445</v>
      </c>
      <c r="C890" s="5" t="s">
        <v>843</v>
      </c>
      <c r="D890" s="5" t="s">
        <v>4446</v>
      </c>
      <c r="E890" s="5" t="s">
        <v>845</v>
      </c>
      <c r="F890" s="5" t="s">
        <v>845</v>
      </c>
      <c r="G890" s="5" t="s">
        <v>845</v>
      </c>
      <c r="H890" s="5" t="s">
        <v>653</v>
      </c>
      <c r="I890" s="5" t="s">
        <v>294</v>
      </c>
      <c r="J890" s="5" t="s">
        <v>208</v>
      </c>
      <c r="K890" s="5" t="s">
        <v>252</v>
      </c>
      <c r="L890" s="5" t="s">
        <v>434</v>
      </c>
      <c r="M890" s="5" t="s">
        <v>41</v>
      </c>
      <c r="N890" s="5" t="s">
        <v>492</v>
      </c>
      <c r="O890" s="5" t="s">
        <v>845</v>
      </c>
      <c r="P890" s="5" t="s">
        <v>845</v>
      </c>
      <c r="Q890" s="5" t="s">
        <v>847</v>
      </c>
      <c r="R890" s="5" t="s">
        <v>845</v>
      </c>
      <c r="S890" s="5" t="s">
        <v>864</v>
      </c>
      <c r="T890" s="5" t="s">
        <v>1702</v>
      </c>
      <c r="U890" s="5" t="s">
        <v>845</v>
      </c>
      <c r="V890" s="5" t="s">
        <v>845</v>
      </c>
      <c r="W890" s="5" t="s">
        <v>850</v>
      </c>
      <c r="X890" s="5" t="s">
        <v>4447</v>
      </c>
      <c r="Y890" s="6">
        <f>X891-'Com RTOS RX'!$X890</f>
        <v>0.0001157407407</v>
      </c>
      <c r="Z890" s="7">
        <f>SUM(LEN(",CO_MQ135|"),'Com RTOS RX'!$H890,LEN(",CO2_MQ135|"),'Com RTOS RX'!$I890,LEN(",Alcool_MQ135|"),'Com RTOS RX'!$J890,LEN(",Alcool_MQ135|"),'Com RTOS RX'!$K890,LEN(",Toluen_MQ135|"),'Com RTOS RX'!$L890,LEN(",MH4_MQ135|"),'Com RTOS RX'!$M890,LEN(",O3_MQ131|"),'Com RTOS RX'!$N890)*8</f>
        <v>672</v>
      </c>
    </row>
    <row r="891" ht="15.75" customHeight="1">
      <c r="A891" s="5" t="s">
        <v>4448</v>
      </c>
      <c r="B891" s="5" t="s">
        <v>4449</v>
      </c>
      <c r="C891" s="5" t="s">
        <v>843</v>
      </c>
      <c r="D891" s="5" t="s">
        <v>4450</v>
      </c>
      <c r="E891" s="5" t="s">
        <v>845</v>
      </c>
      <c r="F891" s="5" t="s">
        <v>845</v>
      </c>
      <c r="G891" s="5" t="s">
        <v>845</v>
      </c>
      <c r="H891" s="5" t="s">
        <v>687</v>
      </c>
      <c r="I891" s="5" t="s">
        <v>255</v>
      </c>
      <c r="J891" s="5" t="s">
        <v>184</v>
      </c>
      <c r="K891" s="5" t="s">
        <v>238</v>
      </c>
      <c r="L891" s="5" t="s">
        <v>742</v>
      </c>
      <c r="M891" s="5" t="s">
        <v>180</v>
      </c>
      <c r="N891" s="5" t="s">
        <v>492</v>
      </c>
      <c r="O891" s="5" t="s">
        <v>845</v>
      </c>
      <c r="P891" s="5" t="s">
        <v>845</v>
      </c>
      <c r="Q891" s="5" t="s">
        <v>847</v>
      </c>
      <c r="R891" s="5" t="s">
        <v>845</v>
      </c>
      <c r="S891" s="5" t="s">
        <v>864</v>
      </c>
      <c r="T891" s="5" t="s">
        <v>1702</v>
      </c>
      <c r="U891" s="5" t="s">
        <v>845</v>
      </c>
      <c r="V891" s="5" t="s">
        <v>845</v>
      </c>
      <c r="W891" s="5" t="s">
        <v>850</v>
      </c>
      <c r="X891" s="5" t="s">
        <v>4451</v>
      </c>
      <c r="Y891" s="6">
        <f>X892-'Com RTOS RX'!$X891</f>
        <v>0.0002314814815</v>
      </c>
      <c r="Z891" s="7">
        <f>SUM(LEN(",CO_MQ135|"),'Com RTOS RX'!$H891,LEN(",CO2_MQ135|"),'Com RTOS RX'!$I891,LEN(",Alcool_MQ135|"),'Com RTOS RX'!$J891,LEN(",Alcool_MQ135|"),'Com RTOS RX'!$K891,LEN(",Toluen_MQ135|"),'Com RTOS RX'!$L891,LEN(",MH4_MQ135|"),'Com RTOS RX'!$M891,LEN(",O3_MQ131|"),'Com RTOS RX'!$N891)*8</f>
        <v>672</v>
      </c>
    </row>
    <row r="892" ht="15.75" customHeight="1">
      <c r="A892" s="5" t="s">
        <v>4452</v>
      </c>
      <c r="B892" s="5" t="s">
        <v>4453</v>
      </c>
      <c r="C892" s="5" t="s">
        <v>843</v>
      </c>
      <c r="D892" s="5" t="s">
        <v>4454</v>
      </c>
      <c r="E892" s="5" t="s">
        <v>845</v>
      </c>
      <c r="F892" s="5" t="s">
        <v>845</v>
      </c>
      <c r="G892" s="5" t="s">
        <v>845</v>
      </c>
      <c r="H892" s="5" t="s">
        <v>679</v>
      </c>
      <c r="I892" s="5" t="s">
        <v>237</v>
      </c>
      <c r="J892" s="5" t="s">
        <v>207</v>
      </c>
      <c r="K892" s="5" t="s">
        <v>238</v>
      </c>
      <c r="L892" s="5" t="s">
        <v>442</v>
      </c>
      <c r="M892" s="5" t="s">
        <v>180</v>
      </c>
      <c r="N892" s="5" t="s">
        <v>478</v>
      </c>
      <c r="O892" s="5" t="s">
        <v>845</v>
      </c>
      <c r="P892" s="5" t="s">
        <v>845</v>
      </c>
      <c r="Q892" s="5" t="s">
        <v>847</v>
      </c>
      <c r="R892" s="5" t="s">
        <v>845</v>
      </c>
      <c r="S892" s="5" t="s">
        <v>864</v>
      </c>
      <c r="T892" s="5" t="s">
        <v>1702</v>
      </c>
      <c r="U892" s="5" t="s">
        <v>845</v>
      </c>
      <c r="V892" s="5" t="s">
        <v>845</v>
      </c>
      <c r="W892" s="5" t="s">
        <v>850</v>
      </c>
      <c r="X892" s="5" t="s">
        <v>4455</v>
      </c>
      <c r="Y892" s="6">
        <f>X893-'Com RTOS RX'!$X892</f>
        <v>0.0001157407407</v>
      </c>
      <c r="Z892" s="7">
        <f>SUM(LEN(",CO_MQ135|"),'Com RTOS RX'!$H892,LEN(",CO2_MQ135|"),'Com RTOS RX'!$I892,LEN(",Alcool_MQ135|"),'Com RTOS RX'!$J892,LEN(",Alcool_MQ135|"),'Com RTOS RX'!$K892,LEN(",Toluen_MQ135|"),'Com RTOS RX'!$L892,LEN(",MH4_MQ135|"),'Com RTOS RX'!$M892,LEN(",O3_MQ131|"),'Com RTOS RX'!$N892)*8</f>
        <v>672</v>
      </c>
    </row>
    <row r="893" ht="15.75" customHeight="1">
      <c r="A893" s="5" t="s">
        <v>4456</v>
      </c>
      <c r="B893" s="5" t="s">
        <v>4457</v>
      </c>
      <c r="C893" s="5" t="s">
        <v>843</v>
      </c>
      <c r="D893" s="5" t="s">
        <v>4458</v>
      </c>
      <c r="E893" s="5" t="s">
        <v>845</v>
      </c>
      <c r="F893" s="5" t="s">
        <v>845</v>
      </c>
      <c r="G893" s="5" t="s">
        <v>845</v>
      </c>
      <c r="H893" s="5" t="s">
        <v>639</v>
      </c>
      <c r="I893" s="5" t="s">
        <v>294</v>
      </c>
      <c r="J893" s="5" t="s">
        <v>212</v>
      </c>
      <c r="K893" s="5" t="s">
        <v>252</v>
      </c>
      <c r="L893" s="5" t="s">
        <v>430</v>
      </c>
      <c r="M893" s="5" t="s">
        <v>41</v>
      </c>
      <c r="N893" s="5" t="s">
        <v>492</v>
      </c>
      <c r="O893" s="5" t="s">
        <v>845</v>
      </c>
      <c r="P893" s="5" t="s">
        <v>845</v>
      </c>
      <c r="Q893" s="5" t="s">
        <v>847</v>
      </c>
      <c r="R893" s="5" t="s">
        <v>845</v>
      </c>
      <c r="S893" s="5" t="s">
        <v>864</v>
      </c>
      <c r="T893" s="5" t="s">
        <v>1702</v>
      </c>
      <c r="U893" s="5" t="s">
        <v>845</v>
      </c>
      <c r="V893" s="5" t="s">
        <v>845</v>
      </c>
      <c r="W893" s="5" t="s">
        <v>850</v>
      </c>
      <c r="X893" s="5" t="s">
        <v>4459</v>
      </c>
      <c r="Y893" s="6">
        <f>X894-'Com RTOS RX'!$X893</f>
        <v>0.0001157407407</v>
      </c>
      <c r="Z893" s="7">
        <f>SUM(LEN(",CO_MQ135|"),'Com RTOS RX'!$H893,LEN(",CO2_MQ135|"),'Com RTOS RX'!$I893,LEN(",Alcool_MQ135|"),'Com RTOS RX'!$J893,LEN(",Alcool_MQ135|"),'Com RTOS RX'!$K893,LEN(",Toluen_MQ135|"),'Com RTOS RX'!$L893,LEN(",MH4_MQ135|"),'Com RTOS RX'!$M893,LEN(",O3_MQ131|"),'Com RTOS RX'!$N893)*8</f>
        <v>672</v>
      </c>
    </row>
    <row r="894" ht="15.75" customHeight="1">
      <c r="A894" s="5" t="s">
        <v>4460</v>
      </c>
      <c r="B894" s="5" t="s">
        <v>4461</v>
      </c>
      <c r="C894" s="5" t="s">
        <v>843</v>
      </c>
      <c r="D894" s="5" t="s">
        <v>4462</v>
      </c>
      <c r="E894" s="5" t="s">
        <v>845</v>
      </c>
      <c r="F894" s="5" t="s">
        <v>845</v>
      </c>
      <c r="G894" s="5" t="s">
        <v>845</v>
      </c>
      <c r="H894" s="5" t="s">
        <v>656</v>
      </c>
      <c r="I894" s="5" t="s">
        <v>294</v>
      </c>
      <c r="J894" s="5" t="s">
        <v>212</v>
      </c>
      <c r="K894" s="5" t="s">
        <v>252</v>
      </c>
      <c r="L894" s="5" t="s">
        <v>434</v>
      </c>
      <c r="M894" s="5" t="s">
        <v>41</v>
      </c>
      <c r="N894" s="5" t="s">
        <v>492</v>
      </c>
      <c r="O894" s="5" t="s">
        <v>845</v>
      </c>
      <c r="P894" s="5" t="s">
        <v>845</v>
      </c>
      <c r="Q894" s="5" t="s">
        <v>847</v>
      </c>
      <c r="R894" s="5" t="s">
        <v>845</v>
      </c>
      <c r="S894" s="5" t="s">
        <v>864</v>
      </c>
      <c r="T894" s="5" t="s">
        <v>1702</v>
      </c>
      <c r="U894" s="5" t="s">
        <v>845</v>
      </c>
      <c r="V894" s="5" t="s">
        <v>845</v>
      </c>
      <c r="W894" s="5" t="s">
        <v>850</v>
      </c>
      <c r="X894" s="5" t="s">
        <v>4463</v>
      </c>
      <c r="Y894" s="6">
        <f>X895-'Com RTOS RX'!$X894</f>
        <v>0.0001157407407</v>
      </c>
      <c r="Z894" s="7">
        <f>SUM(LEN(",CO_MQ135|"),'Com RTOS RX'!$H894,LEN(",CO2_MQ135|"),'Com RTOS RX'!$I894,LEN(",Alcool_MQ135|"),'Com RTOS RX'!$J894,LEN(",Alcool_MQ135|"),'Com RTOS RX'!$K894,LEN(",Toluen_MQ135|"),'Com RTOS RX'!$L894,LEN(",MH4_MQ135|"),'Com RTOS RX'!$M894,LEN(",O3_MQ131|"),'Com RTOS RX'!$N894)*8</f>
        <v>672</v>
      </c>
    </row>
    <row r="895" ht="15.75" customHeight="1">
      <c r="A895" s="5" t="s">
        <v>4464</v>
      </c>
      <c r="B895" s="5" t="s">
        <v>4465</v>
      </c>
      <c r="C895" s="5" t="s">
        <v>843</v>
      </c>
      <c r="D895" s="5" t="s">
        <v>4466</v>
      </c>
      <c r="E895" s="5" t="s">
        <v>845</v>
      </c>
      <c r="F895" s="5" t="s">
        <v>845</v>
      </c>
      <c r="G895" s="5" t="s">
        <v>845</v>
      </c>
      <c r="H895" s="5" t="s">
        <v>732</v>
      </c>
      <c r="I895" s="5" t="s">
        <v>188</v>
      </c>
      <c r="J895" s="5" t="s">
        <v>236</v>
      </c>
      <c r="K895" s="5" t="s">
        <v>161</v>
      </c>
      <c r="L895" s="5" t="s">
        <v>462</v>
      </c>
      <c r="M895" s="5" t="s">
        <v>865</v>
      </c>
      <c r="N895" s="5" t="s">
        <v>478</v>
      </c>
      <c r="O895" s="5" t="s">
        <v>845</v>
      </c>
      <c r="P895" s="5" t="s">
        <v>845</v>
      </c>
      <c r="Q895" s="5" t="s">
        <v>847</v>
      </c>
      <c r="R895" s="5" t="s">
        <v>845</v>
      </c>
      <c r="S895" s="5" t="s">
        <v>864</v>
      </c>
      <c r="T895" s="5" t="s">
        <v>1702</v>
      </c>
      <c r="U895" s="5" t="s">
        <v>845</v>
      </c>
      <c r="V895" s="5" t="s">
        <v>845</v>
      </c>
      <c r="W895" s="5" t="s">
        <v>850</v>
      </c>
      <c r="X895" s="5" t="s">
        <v>4467</v>
      </c>
      <c r="Y895" s="6">
        <f>X896-'Com RTOS RX'!$X895</f>
        <v>0.0001157407407</v>
      </c>
      <c r="Z895" s="7">
        <f>SUM(LEN(",CO_MQ135|"),'Com RTOS RX'!$H895,LEN(",CO2_MQ135|"),'Com RTOS RX'!$I895,LEN(",Alcool_MQ135|"),'Com RTOS RX'!$J895,LEN(",Alcool_MQ135|"),'Com RTOS RX'!$K895,LEN(",Toluen_MQ135|"),'Com RTOS RX'!$L895,LEN(",MH4_MQ135|"),'Com RTOS RX'!$M895,LEN(",O3_MQ131|"),'Com RTOS RX'!$N895)*8</f>
        <v>672</v>
      </c>
    </row>
    <row r="896" ht="15.75" customHeight="1">
      <c r="A896" s="5" t="s">
        <v>4468</v>
      </c>
      <c r="B896" s="5" t="s">
        <v>4469</v>
      </c>
      <c r="C896" s="5" t="s">
        <v>843</v>
      </c>
      <c r="D896" s="5" t="s">
        <v>4470</v>
      </c>
      <c r="E896" s="5" t="s">
        <v>845</v>
      </c>
      <c r="F896" s="5" t="s">
        <v>845</v>
      </c>
      <c r="G896" s="5" t="s">
        <v>845</v>
      </c>
      <c r="H896" s="5" t="s">
        <v>646</v>
      </c>
      <c r="I896" s="5" t="s">
        <v>1371</v>
      </c>
      <c r="J896" s="5" t="s">
        <v>1372</v>
      </c>
      <c r="K896" s="5" t="s">
        <v>252</v>
      </c>
      <c r="L896" s="5" t="s">
        <v>944</v>
      </c>
      <c r="M896" s="5" t="s">
        <v>41</v>
      </c>
      <c r="N896" s="5" t="s">
        <v>478</v>
      </c>
      <c r="O896" s="5" t="s">
        <v>845</v>
      </c>
      <c r="P896" s="5" t="s">
        <v>845</v>
      </c>
      <c r="Q896" s="5" t="s">
        <v>847</v>
      </c>
      <c r="R896" s="5" t="s">
        <v>845</v>
      </c>
      <c r="S896" s="5" t="s">
        <v>864</v>
      </c>
      <c r="T896" s="5" t="s">
        <v>1702</v>
      </c>
      <c r="U896" s="5" t="s">
        <v>845</v>
      </c>
      <c r="V896" s="5" t="s">
        <v>845</v>
      </c>
      <c r="W896" s="5" t="s">
        <v>850</v>
      </c>
      <c r="X896" s="5" t="s">
        <v>4471</v>
      </c>
      <c r="Y896" s="6">
        <f>X897-'Com RTOS RX'!$X896</f>
        <v>0.0001157407407</v>
      </c>
      <c r="Z896" s="7">
        <f>SUM(LEN(",CO_MQ135|"),'Com RTOS RX'!$H896,LEN(",CO2_MQ135|"),'Com RTOS RX'!$I896,LEN(",Alcool_MQ135|"),'Com RTOS RX'!$J896,LEN(",Alcool_MQ135|"),'Com RTOS RX'!$K896,LEN(",Toluen_MQ135|"),'Com RTOS RX'!$L896,LEN(",MH4_MQ135|"),'Com RTOS RX'!$M896,LEN(",O3_MQ131|"),'Com RTOS RX'!$N896)*8</f>
        <v>672</v>
      </c>
    </row>
    <row r="897" ht="15.75" customHeight="1">
      <c r="A897" s="5" t="s">
        <v>4472</v>
      </c>
      <c r="B897" s="5" t="s">
        <v>4473</v>
      </c>
      <c r="C897" s="5" t="s">
        <v>843</v>
      </c>
      <c r="D897" s="5" t="s">
        <v>4474</v>
      </c>
      <c r="E897" s="5" t="s">
        <v>845</v>
      </c>
      <c r="F897" s="5" t="s">
        <v>845</v>
      </c>
      <c r="G897" s="5" t="s">
        <v>845</v>
      </c>
      <c r="H897" s="5" t="s">
        <v>1381</v>
      </c>
      <c r="I897" s="5" t="s">
        <v>1371</v>
      </c>
      <c r="J897" s="5" t="s">
        <v>191</v>
      </c>
      <c r="K897" s="5" t="s">
        <v>846</v>
      </c>
      <c r="L897" s="5" t="s">
        <v>420</v>
      </c>
      <c r="M897" s="5" t="s">
        <v>41</v>
      </c>
      <c r="N897" s="5" t="s">
        <v>478</v>
      </c>
      <c r="O897" s="5" t="s">
        <v>845</v>
      </c>
      <c r="P897" s="5" t="s">
        <v>845</v>
      </c>
      <c r="Q897" s="5" t="s">
        <v>847</v>
      </c>
      <c r="R897" s="5" t="s">
        <v>845</v>
      </c>
      <c r="S897" s="5" t="s">
        <v>848</v>
      </c>
      <c r="T897" s="5" t="s">
        <v>1702</v>
      </c>
      <c r="U897" s="5" t="s">
        <v>845</v>
      </c>
      <c r="V897" s="5" t="s">
        <v>845</v>
      </c>
      <c r="W897" s="5" t="s">
        <v>850</v>
      </c>
      <c r="X897" s="5" t="s">
        <v>4475</v>
      </c>
      <c r="Y897" s="6">
        <f>X898-'Com RTOS RX'!$X897</f>
        <v>0.0001157407407</v>
      </c>
      <c r="Z897" s="7">
        <f>SUM(LEN(",CO_MQ135|"),'Com RTOS RX'!$H897,LEN(",CO2_MQ135|"),'Com RTOS RX'!$I897,LEN(",Alcool_MQ135|"),'Com RTOS RX'!$J897,LEN(",Alcool_MQ135|"),'Com RTOS RX'!$K897,LEN(",Toluen_MQ135|"),'Com RTOS RX'!$L897,LEN(",MH4_MQ135|"),'Com RTOS RX'!$M897,LEN(",O3_MQ131|"),'Com RTOS RX'!$N897)*8</f>
        <v>672</v>
      </c>
    </row>
    <row r="898" ht="15.75" customHeight="1">
      <c r="A898" s="5" t="s">
        <v>4476</v>
      </c>
      <c r="B898" s="5" t="s">
        <v>4477</v>
      </c>
      <c r="C898" s="5" t="s">
        <v>843</v>
      </c>
      <c r="D898" s="5" t="s">
        <v>4478</v>
      </c>
      <c r="E898" s="5" t="s">
        <v>845</v>
      </c>
      <c r="F898" s="5" t="s">
        <v>845</v>
      </c>
      <c r="G898" s="5" t="s">
        <v>845</v>
      </c>
      <c r="H898" s="5" t="s">
        <v>639</v>
      </c>
      <c r="I898" s="5" t="s">
        <v>294</v>
      </c>
      <c r="J898" s="5" t="s">
        <v>212</v>
      </c>
      <c r="K898" s="5" t="s">
        <v>252</v>
      </c>
      <c r="L898" s="5" t="s">
        <v>430</v>
      </c>
      <c r="M898" s="5" t="s">
        <v>41</v>
      </c>
      <c r="N898" s="5" t="s">
        <v>341</v>
      </c>
      <c r="O898" s="5" t="s">
        <v>845</v>
      </c>
      <c r="P898" s="5" t="s">
        <v>845</v>
      </c>
      <c r="Q898" s="5" t="s">
        <v>847</v>
      </c>
      <c r="R898" s="5" t="s">
        <v>845</v>
      </c>
      <c r="S898" s="5" t="s">
        <v>864</v>
      </c>
      <c r="T898" s="5" t="s">
        <v>1702</v>
      </c>
      <c r="U898" s="5" t="s">
        <v>845</v>
      </c>
      <c r="V898" s="5" t="s">
        <v>845</v>
      </c>
      <c r="W898" s="5" t="s">
        <v>850</v>
      </c>
      <c r="X898" s="5" t="s">
        <v>4479</v>
      </c>
      <c r="Y898" s="6">
        <f>X899-'Com RTOS RX'!$X898</f>
        <v>0.0001157407407</v>
      </c>
      <c r="Z898" s="7">
        <f>SUM(LEN(",CO_MQ135|"),'Com RTOS RX'!$H898,LEN(",CO2_MQ135|"),'Com RTOS RX'!$I898,LEN(",Alcool_MQ135|"),'Com RTOS RX'!$J898,LEN(",Alcool_MQ135|"),'Com RTOS RX'!$K898,LEN(",Toluen_MQ135|"),'Com RTOS RX'!$L898,LEN(",MH4_MQ135|"),'Com RTOS RX'!$M898,LEN(",O3_MQ131|"),'Com RTOS RX'!$N898)*8</f>
        <v>672</v>
      </c>
    </row>
    <row r="899" ht="15.75" customHeight="1">
      <c r="A899" s="5" t="s">
        <v>4480</v>
      </c>
      <c r="B899" s="5" t="s">
        <v>4481</v>
      </c>
      <c r="C899" s="5" t="s">
        <v>843</v>
      </c>
      <c r="D899" s="5" t="s">
        <v>4482</v>
      </c>
      <c r="E899" s="5" t="s">
        <v>845</v>
      </c>
      <c r="F899" s="5" t="s">
        <v>845</v>
      </c>
      <c r="G899" s="5" t="s">
        <v>845</v>
      </c>
      <c r="H899" s="5" t="s">
        <v>639</v>
      </c>
      <c r="I899" s="5" t="s">
        <v>294</v>
      </c>
      <c r="J899" s="5" t="s">
        <v>212</v>
      </c>
      <c r="K899" s="5" t="s">
        <v>252</v>
      </c>
      <c r="L899" s="5" t="s">
        <v>430</v>
      </c>
      <c r="M899" s="5" t="s">
        <v>41</v>
      </c>
      <c r="N899" s="5" t="s">
        <v>478</v>
      </c>
      <c r="O899" s="5" t="s">
        <v>845</v>
      </c>
      <c r="P899" s="5" t="s">
        <v>845</v>
      </c>
      <c r="Q899" s="5" t="s">
        <v>847</v>
      </c>
      <c r="R899" s="5" t="s">
        <v>845</v>
      </c>
      <c r="S899" s="5" t="s">
        <v>864</v>
      </c>
      <c r="T899" s="5" t="s">
        <v>1702</v>
      </c>
      <c r="U899" s="5" t="s">
        <v>845</v>
      </c>
      <c r="V899" s="5" t="s">
        <v>845</v>
      </c>
      <c r="W899" s="5" t="s">
        <v>850</v>
      </c>
      <c r="X899" s="5" t="s">
        <v>4483</v>
      </c>
      <c r="Y899" s="6">
        <f>X900-'Com RTOS RX'!$X899</f>
        <v>0.0001157407407</v>
      </c>
      <c r="Z899" s="7">
        <f>SUM(LEN(",CO_MQ135|"),'Com RTOS RX'!$H899,LEN(",CO2_MQ135|"),'Com RTOS RX'!$I899,LEN(",Alcool_MQ135|"),'Com RTOS RX'!$J899,LEN(",Alcool_MQ135|"),'Com RTOS RX'!$K899,LEN(",Toluen_MQ135|"),'Com RTOS RX'!$L899,LEN(",MH4_MQ135|"),'Com RTOS RX'!$M899,LEN(",O3_MQ131|"),'Com RTOS RX'!$N899)*8</f>
        <v>672</v>
      </c>
    </row>
    <row r="900" ht="15.75" customHeight="1">
      <c r="A900" s="5" t="s">
        <v>4484</v>
      </c>
      <c r="B900" s="5" t="s">
        <v>4485</v>
      </c>
      <c r="C900" s="5" t="s">
        <v>843</v>
      </c>
      <c r="D900" s="5" t="s">
        <v>4486</v>
      </c>
      <c r="E900" s="5" t="s">
        <v>845</v>
      </c>
      <c r="F900" s="5" t="s">
        <v>845</v>
      </c>
      <c r="G900" s="5" t="s">
        <v>845</v>
      </c>
      <c r="H900" s="5" t="s">
        <v>1418</v>
      </c>
      <c r="I900" s="5" t="s">
        <v>237</v>
      </c>
      <c r="J900" s="5" t="s">
        <v>184</v>
      </c>
      <c r="K900" s="5" t="s">
        <v>238</v>
      </c>
      <c r="L900" s="5" t="s">
        <v>742</v>
      </c>
      <c r="M900" s="5" t="s">
        <v>180</v>
      </c>
      <c r="N900" s="5" t="s">
        <v>478</v>
      </c>
      <c r="O900" s="5" t="s">
        <v>845</v>
      </c>
      <c r="P900" s="5" t="s">
        <v>845</v>
      </c>
      <c r="Q900" s="5" t="s">
        <v>847</v>
      </c>
      <c r="R900" s="5" t="s">
        <v>845</v>
      </c>
      <c r="S900" s="5" t="s">
        <v>864</v>
      </c>
      <c r="T900" s="5" t="s">
        <v>1702</v>
      </c>
      <c r="U900" s="5" t="s">
        <v>845</v>
      </c>
      <c r="V900" s="5" t="s">
        <v>845</v>
      </c>
      <c r="W900" s="5" t="s">
        <v>850</v>
      </c>
      <c r="X900" s="5" t="s">
        <v>4487</v>
      </c>
      <c r="Y900" s="6">
        <f>X901-'Com RTOS RX'!$X900</f>
        <v>0.0001157407407</v>
      </c>
      <c r="Z900" s="7">
        <f>SUM(LEN(",CO_MQ135|"),'Com RTOS RX'!$H900,LEN(",CO2_MQ135|"),'Com RTOS RX'!$I900,LEN(",Alcool_MQ135|"),'Com RTOS RX'!$J900,LEN(",Alcool_MQ135|"),'Com RTOS RX'!$K900,LEN(",Toluen_MQ135|"),'Com RTOS RX'!$L900,LEN(",MH4_MQ135|"),'Com RTOS RX'!$M900,LEN(",O3_MQ131|"),'Com RTOS RX'!$N900)*8</f>
        <v>672</v>
      </c>
    </row>
    <row r="901" ht="15.75" customHeight="1">
      <c r="A901" s="5" t="s">
        <v>4488</v>
      </c>
      <c r="B901" s="5" t="s">
        <v>4489</v>
      </c>
      <c r="C901" s="5" t="s">
        <v>843</v>
      </c>
      <c r="D901" s="5" t="s">
        <v>4490</v>
      </c>
      <c r="E901" s="5" t="s">
        <v>845</v>
      </c>
      <c r="F901" s="5" t="s">
        <v>845</v>
      </c>
      <c r="G901" s="5" t="s">
        <v>845</v>
      </c>
      <c r="H901" s="5" t="s">
        <v>639</v>
      </c>
      <c r="I901" s="5" t="s">
        <v>294</v>
      </c>
      <c r="J901" s="5" t="s">
        <v>212</v>
      </c>
      <c r="K901" s="5" t="s">
        <v>252</v>
      </c>
      <c r="L901" s="5" t="s">
        <v>430</v>
      </c>
      <c r="M901" s="5" t="s">
        <v>41</v>
      </c>
      <c r="N901" s="5" t="s">
        <v>492</v>
      </c>
      <c r="O901" s="5" t="s">
        <v>845</v>
      </c>
      <c r="P901" s="5" t="s">
        <v>845</v>
      </c>
      <c r="Q901" s="5" t="s">
        <v>847</v>
      </c>
      <c r="R901" s="5" t="s">
        <v>845</v>
      </c>
      <c r="S901" s="5" t="s">
        <v>864</v>
      </c>
      <c r="T901" s="5" t="s">
        <v>1702</v>
      </c>
      <c r="U901" s="5" t="s">
        <v>845</v>
      </c>
      <c r="V901" s="5" t="s">
        <v>845</v>
      </c>
      <c r="W901" s="5" t="s">
        <v>850</v>
      </c>
      <c r="X901" s="5" t="s">
        <v>4491</v>
      </c>
      <c r="Y901" s="6">
        <f>X902-'Com RTOS RX'!$X901</f>
        <v>0.0001157407407</v>
      </c>
      <c r="Z901" s="7">
        <f>SUM(LEN(",CO_MQ135|"),'Com RTOS RX'!$H901,LEN(",CO2_MQ135|"),'Com RTOS RX'!$I901,LEN(",Alcool_MQ135|"),'Com RTOS RX'!$J901,LEN(",Alcool_MQ135|"),'Com RTOS RX'!$K901,LEN(",Toluen_MQ135|"),'Com RTOS RX'!$L901,LEN(",MH4_MQ135|"),'Com RTOS RX'!$M901,LEN(",O3_MQ131|"),'Com RTOS RX'!$N901)*8</f>
        <v>672</v>
      </c>
    </row>
    <row r="902" ht="15.75" customHeight="1">
      <c r="A902" s="5" t="s">
        <v>4492</v>
      </c>
      <c r="B902" s="5" t="s">
        <v>4493</v>
      </c>
      <c r="C902" s="5" t="s">
        <v>843</v>
      </c>
      <c r="D902" s="5" t="s">
        <v>4494</v>
      </c>
      <c r="E902" s="5" t="s">
        <v>845</v>
      </c>
      <c r="F902" s="5" t="s">
        <v>845</v>
      </c>
      <c r="G902" s="5" t="s">
        <v>845</v>
      </c>
      <c r="H902" s="5" t="s">
        <v>639</v>
      </c>
      <c r="I902" s="5" t="s">
        <v>294</v>
      </c>
      <c r="J902" s="5" t="s">
        <v>212</v>
      </c>
      <c r="K902" s="5" t="s">
        <v>252</v>
      </c>
      <c r="L902" s="5" t="s">
        <v>430</v>
      </c>
      <c r="M902" s="5" t="s">
        <v>41</v>
      </c>
      <c r="N902" s="5" t="s">
        <v>1808</v>
      </c>
      <c r="O902" s="5" t="s">
        <v>845</v>
      </c>
      <c r="P902" s="5" t="s">
        <v>845</v>
      </c>
      <c r="Q902" s="5" t="s">
        <v>847</v>
      </c>
      <c r="R902" s="5" t="s">
        <v>845</v>
      </c>
      <c r="S902" s="5" t="s">
        <v>864</v>
      </c>
      <c r="T902" s="5" t="s">
        <v>1702</v>
      </c>
      <c r="U902" s="5" t="s">
        <v>845</v>
      </c>
      <c r="V902" s="5" t="s">
        <v>845</v>
      </c>
      <c r="W902" s="5" t="s">
        <v>850</v>
      </c>
      <c r="X902" s="5" t="s">
        <v>4495</v>
      </c>
      <c r="Y902" s="6">
        <f>X903-'Com RTOS RX'!$X902</f>
        <v>0.0001157407407</v>
      </c>
      <c r="Z902" s="7">
        <f>SUM(LEN(",CO_MQ135|"),'Com RTOS RX'!$H902,LEN(",CO2_MQ135|"),'Com RTOS RX'!$I902,LEN(",Alcool_MQ135|"),'Com RTOS RX'!$J902,LEN(",Alcool_MQ135|"),'Com RTOS RX'!$K902,LEN(",Toluen_MQ135|"),'Com RTOS RX'!$L902,LEN(",MH4_MQ135|"),'Com RTOS RX'!$M902,LEN(",O3_MQ131|"),'Com RTOS RX'!$N902)*8</f>
        <v>672</v>
      </c>
    </row>
    <row r="903" ht="15.75" customHeight="1">
      <c r="A903" s="5" t="s">
        <v>4496</v>
      </c>
      <c r="B903" s="5" t="s">
        <v>4497</v>
      </c>
      <c r="C903" s="5" t="s">
        <v>843</v>
      </c>
      <c r="D903" s="5" t="s">
        <v>4498</v>
      </c>
      <c r="E903" s="5" t="s">
        <v>845</v>
      </c>
      <c r="F903" s="5" t="s">
        <v>845</v>
      </c>
      <c r="G903" s="5" t="s">
        <v>845</v>
      </c>
      <c r="H903" s="5" t="s">
        <v>639</v>
      </c>
      <c r="I903" s="5" t="s">
        <v>294</v>
      </c>
      <c r="J903" s="5" t="s">
        <v>212</v>
      </c>
      <c r="K903" s="5" t="s">
        <v>252</v>
      </c>
      <c r="L903" s="5" t="s">
        <v>430</v>
      </c>
      <c r="M903" s="5" t="s">
        <v>41</v>
      </c>
      <c r="N903" s="5" t="s">
        <v>492</v>
      </c>
      <c r="O903" s="5" t="s">
        <v>845</v>
      </c>
      <c r="P903" s="5" t="s">
        <v>845</v>
      </c>
      <c r="Q903" s="5" t="s">
        <v>847</v>
      </c>
      <c r="R903" s="5" t="s">
        <v>845</v>
      </c>
      <c r="S903" s="5" t="s">
        <v>864</v>
      </c>
      <c r="T903" s="5" t="s">
        <v>1702</v>
      </c>
      <c r="U903" s="5" t="s">
        <v>845</v>
      </c>
      <c r="V903" s="5" t="s">
        <v>845</v>
      </c>
      <c r="W903" s="5" t="s">
        <v>850</v>
      </c>
      <c r="X903" s="5" t="s">
        <v>4499</v>
      </c>
      <c r="Y903" s="6">
        <f>X904-'Com RTOS RX'!$X903</f>
        <v>0.0001157407407</v>
      </c>
      <c r="Z903" s="7">
        <f>SUM(LEN(",CO_MQ135|"),'Com RTOS RX'!$H903,LEN(",CO2_MQ135|"),'Com RTOS RX'!$I903,LEN(",Alcool_MQ135|"),'Com RTOS RX'!$J903,LEN(",Alcool_MQ135|"),'Com RTOS RX'!$K903,LEN(",Toluen_MQ135|"),'Com RTOS RX'!$L903,LEN(",MH4_MQ135|"),'Com RTOS RX'!$M903,LEN(",O3_MQ131|"),'Com RTOS RX'!$N903)*8</f>
        <v>672</v>
      </c>
    </row>
    <row r="904" ht="15.75" customHeight="1">
      <c r="A904" s="5" t="s">
        <v>4500</v>
      </c>
      <c r="B904" s="5" t="s">
        <v>4501</v>
      </c>
      <c r="C904" s="5" t="s">
        <v>843</v>
      </c>
      <c r="D904" s="5" t="s">
        <v>4502</v>
      </c>
      <c r="E904" s="5" t="s">
        <v>845</v>
      </c>
      <c r="F904" s="5" t="s">
        <v>845</v>
      </c>
      <c r="G904" s="5" t="s">
        <v>845</v>
      </c>
      <c r="H904" s="5" t="s">
        <v>679</v>
      </c>
      <c r="I904" s="5" t="s">
        <v>237</v>
      </c>
      <c r="J904" s="5" t="s">
        <v>207</v>
      </c>
      <c r="K904" s="5" t="s">
        <v>238</v>
      </c>
      <c r="L904" s="5" t="s">
        <v>442</v>
      </c>
      <c r="M904" s="5" t="s">
        <v>180</v>
      </c>
      <c r="N904" s="5" t="s">
        <v>492</v>
      </c>
      <c r="O904" s="5" t="s">
        <v>845</v>
      </c>
      <c r="P904" s="5" t="s">
        <v>845</v>
      </c>
      <c r="Q904" s="5" t="s">
        <v>847</v>
      </c>
      <c r="R904" s="5" t="s">
        <v>845</v>
      </c>
      <c r="S904" s="5" t="s">
        <v>864</v>
      </c>
      <c r="T904" s="5" t="s">
        <v>1702</v>
      </c>
      <c r="U904" s="5" t="s">
        <v>845</v>
      </c>
      <c r="V904" s="5" t="s">
        <v>845</v>
      </c>
      <c r="W904" s="5" t="s">
        <v>850</v>
      </c>
      <c r="X904" s="5" t="s">
        <v>4503</v>
      </c>
      <c r="Y904" s="6">
        <f>X905-'Com RTOS RX'!$X904</f>
        <v>0.0001157407407</v>
      </c>
      <c r="Z904" s="7">
        <f>SUM(LEN(",CO_MQ135|"),'Com RTOS RX'!$H904,LEN(",CO2_MQ135|"),'Com RTOS RX'!$I904,LEN(",Alcool_MQ135|"),'Com RTOS RX'!$J904,LEN(",Alcool_MQ135|"),'Com RTOS RX'!$K904,LEN(",Toluen_MQ135|"),'Com RTOS RX'!$L904,LEN(",MH4_MQ135|"),'Com RTOS RX'!$M904,LEN(",O3_MQ131|"),'Com RTOS RX'!$N904)*8</f>
        <v>672</v>
      </c>
    </row>
    <row r="905" ht="15.75" customHeight="1">
      <c r="A905" s="5" t="s">
        <v>4504</v>
      </c>
      <c r="B905" s="5" t="s">
        <v>4505</v>
      </c>
      <c r="C905" s="5" t="s">
        <v>843</v>
      </c>
      <c r="D905" s="5" t="s">
        <v>4506</v>
      </c>
      <c r="E905" s="5" t="s">
        <v>845</v>
      </c>
      <c r="F905" s="5" t="s">
        <v>845</v>
      </c>
      <c r="G905" s="5" t="s">
        <v>845</v>
      </c>
      <c r="H905" s="5" t="s">
        <v>661</v>
      </c>
      <c r="I905" s="5" t="s">
        <v>294</v>
      </c>
      <c r="J905" s="5" t="s">
        <v>202</v>
      </c>
      <c r="K905" s="5" t="s">
        <v>252</v>
      </c>
      <c r="L905" s="5" t="s">
        <v>438</v>
      </c>
      <c r="M905" s="5" t="s">
        <v>180</v>
      </c>
      <c r="N905" s="5" t="s">
        <v>1808</v>
      </c>
      <c r="O905" s="5" t="s">
        <v>845</v>
      </c>
      <c r="P905" s="5" t="s">
        <v>845</v>
      </c>
      <c r="Q905" s="5" t="s">
        <v>847</v>
      </c>
      <c r="R905" s="5" t="s">
        <v>845</v>
      </c>
      <c r="S905" s="5" t="s">
        <v>864</v>
      </c>
      <c r="T905" s="5" t="s">
        <v>1702</v>
      </c>
      <c r="U905" s="5" t="s">
        <v>845</v>
      </c>
      <c r="V905" s="5" t="s">
        <v>845</v>
      </c>
      <c r="W905" s="5" t="s">
        <v>850</v>
      </c>
      <c r="X905" s="5" t="s">
        <v>4507</v>
      </c>
      <c r="Y905" s="6">
        <f>X906-'Com RTOS RX'!$X905</f>
        <v>0.0001157407407</v>
      </c>
      <c r="Z905" s="7">
        <f>SUM(LEN(",CO_MQ135|"),'Com RTOS RX'!$H905,LEN(",CO2_MQ135|"),'Com RTOS RX'!$I905,LEN(",Alcool_MQ135|"),'Com RTOS RX'!$J905,LEN(",Alcool_MQ135|"),'Com RTOS RX'!$K905,LEN(",Toluen_MQ135|"),'Com RTOS RX'!$L905,LEN(",MH4_MQ135|"),'Com RTOS RX'!$M905,LEN(",O3_MQ131|"),'Com RTOS RX'!$N905)*8</f>
        <v>672</v>
      </c>
    </row>
    <row r="906" ht="15.75" customHeight="1">
      <c r="A906" s="5" t="s">
        <v>4508</v>
      </c>
      <c r="B906" s="5" t="s">
        <v>4509</v>
      </c>
      <c r="C906" s="5" t="s">
        <v>843</v>
      </c>
      <c r="D906" s="5" t="s">
        <v>4510</v>
      </c>
      <c r="E906" s="5" t="s">
        <v>845</v>
      </c>
      <c r="F906" s="5" t="s">
        <v>845</v>
      </c>
      <c r="G906" s="5" t="s">
        <v>845</v>
      </c>
      <c r="H906" s="5" t="s">
        <v>661</v>
      </c>
      <c r="I906" s="5" t="s">
        <v>294</v>
      </c>
      <c r="J906" s="5" t="s">
        <v>202</v>
      </c>
      <c r="K906" s="5" t="s">
        <v>252</v>
      </c>
      <c r="L906" s="5" t="s">
        <v>438</v>
      </c>
      <c r="M906" s="5" t="s">
        <v>180</v>
      </c>
      <c r="N906" s="5" t="s">
        <v>492</v>
      </c>
      <c r="O906" s="5" t="s">
        <v>845</v>
      </c>
      <c r="P906" s="5" t="s">
        <v>845</v>
      </c>
      <c r="Q906" s="5" t="s">
        <v>847</v>
      </c>
      <c r="R906" s="5" t="s">
        <v>845</v>
      </c>
      <c r="S906" s="5" t="s">
        <v>864</v>
      </c>
      <c r="T906" s="5" t="s">
        <v>1702</v>
      </c>
      <c r="U906" s="5" t="s">
        <v>845</v>
      </c>
      <c r="V906" s="5" t="s">
        <v>845</v>
      </c>
      <c r="W906" s="5" t="s">
        <v>850</v>
      </c>
      <c r="X906" s="5" t="s">
        <v>4511</v>
      </c>
      <c r="Y906" s="6">
        <f>X907-'Com RTOS RX'!$X906</f>
        <v>0.0001157407407</v>
      </c>
      <c r="Z906" s="7">
        <f>SUM(LEN(",CO_MQ135|"),'Com RTOS RX'!$H906,LEN(",CO2_MQ135|"),'Com RTOS RX'!$I906,LEN(",Alcool_MQ135|"),'Com RTOS RX'!$J906,LEN(",Alcool_MQ135|"),'Com RTOS RX'!$K906,LEN(",Toluen_MQ135|"),'Com RTOS RX'!$L906,LEN(",MH4_MQ135|"),'Com RTOS RX'!$M906,LEN(",O3_MQ131|"),'Com RTOS RX'!$N906)*8</f>
        <v>672</v>
      </c>
    </row>
    <row r="907" ht="15.75" customHeight="1">
      <c r="A907" s="5" t="s">
        <v>4512</v>
      </c>
      <c r="B907" s="5" t="s">
        <v>4513</v>
      </c>
      <c r="C907" s="5" t="s">
        <v>843</v>
      </c>
      <c r="D907" s="5" t="s">
        <v>4514</v>
      </c>
      <c r="E907" s="5" t="s">
        <v>845</v>
      </c>
      <c r="F907" s="5" t="s">
        <v>845</v>
      </c>
      <c r="G907" s="5" t="s">
        <v>845</v>
      </c>
      <c r="H907" s="5" t="s">
        <v>672</v>
      </c>
      <c r="I907" s="5" t="s">
        <v>237</v>
      </c>
      <c r="J907" s="5" t="s">
        <v>202</v>
      </c>
      <c r="K907" s="5" t="s">
        <v>252</v>
      </c>
      <c r="L907" s="5" t="s">
        <v>758</v>
      </c>
      <c r="M907" s="5" t="s">
        <v>180</v>
      </c>
      <c r="N907" s="5" t="s">
        <v>1808</v>
      </c>
      <c r="O907" s="5" t="s">
        <v>845</v>
      </c>
      <c r="P907" s="5" t="s">
        <v>845</v>
      </c>
      <c r="Q907" s="5" t="s">
        <v>847</v>
      </c>
      <c r="R907" s="5" t="s">
        <v>845</v>
      </c>
      <c r="S907" s="5" t="s">
        <v>864</v>
      </c>
      <c r="T907" s="5" t="s">
        <v>1702</v>
      </c>
      <c r="U907" s="5" t="s">
        <v>845</v>
      </c>
      <c r="V907" s="5" t="s">
        <v>845</v>
      </c>
      <c r="W907" s="5" t="s">
        <v>850</v>
      </c>
      <c r="X907" s="5" t="s">
        <v>4515</v>
      </c>
      <c r="Y907" s="6">
        <f>X908-'Com RTOS RX'!$X907</f>
        <v>0.0001273148148</v>
      </c>
      <c r="Z907" s="7">
        <f>SUM(LEN(",CO_MQ135|"),'Com RTOS RX'!$H907,LEN(",CO2_MQ135|"),'Com RTOS RX'!$I907,LEN(",Alcool_MQ135|"),'Com RTOS RX'!$J907,LEN(",Alcool_MQ135|"),'Com RTOS RX'!$K907,LEN(",Toluen_MQ135|"),'Com RTOS RX'!$L907,LEN(",MH4_MQ135|"),'Com RTOS RX'!$M907,LEN(",O3_MQ131|"),'Com RTOS RX'!$N907)*8</f>
        <v>672</v>
      </c>
    </row>
    <row r="908" ht="15.75" customHeight="1">
      <c r="A908" s="5" t="s">
        <v>4516</v>
      </c>
      <c r="B908" s="5" t="s">
        <v>4517</v>
      </c>
      <c r="C908" s="5" t="s">
        <v>843</v>
      </c>
      <c r="D908" s="5" t="s">
        <v>4518</v>
      </c>
      <c r="E908" s="5" t="s">
        <v>845</v>
      </c>
      <c r="F908" s="5" t="s">
        <v>845</v>
      </c>
      <c r="G908" s="5" t="s">
        <v>845</v>
      </c>
      <c r="H908" s="5" t="s">
        <v>653</v>
      </c>
      <c r="I908" s="5" t="s">
        <v>294</v>
      </c>
      <c r="J908" s="5" t="s">
        <v>208</v>
      </c>
      <c r="K908" s="5" t="s">
        <v>252</v>
      </c>
      <c r="L908" s="5" t="s">
        <v>434</v>
      </c>
      <c r="M908" s="5" t="s">
        <v>41</v>
      </c>
      <c r="N908" s="5" t="s">
        <v>496</v>
      </c>
      <c r="O908" s="5" t="s">
        <v>845</v>
      </c>
      <c r="P908" s="5" t="s">
        <v>845</v>
      </c>
      <c r="Q908" s="5" t="s">
        <v>847</v>
      </c>
      <c r="R908" s="5" t="s">
        <v>845</v>
      </c>
      <c r="S908" s="5" t="s">
        <v>864</v>
      </c>
      <c r="T908" s="5" t="s">
        <v>1702</v>
      </c>
      <c r="U908" s="5" t="s">
        <v>845</v>
      </c>
      <c r="V908" s="5" t="s">
        <v>845</v>
      </c>
      <c r="W908" s="5" t="s">
        <v>850</v>
      </c>
      <c r="X908" s="5" t="s">
        <v>4519</v>
      </c>
      <c r="Y908" s="6">
        <f>X909-'Com RTOS RX'!$X908</f>
        <v>0.0001157407407</v>
      </c>
      <c r="Z908" s="7">
        <f>SUM(LEN(",CO_MQ135|"),'Com RTOS RX'!$H908,LEN(",CO2_MQ135|"),'Com RTOS RX'!$I908,LEN(",Alcool_MQ135|"),'Com RTOS RX'!$J908,LEN(",Alcool_MQ135|"),'Com RTOS RX'!$K908,LEN(",Toluen_MQ135|"),'Com RTOS RX'!$L908,LEN(",MH4_MQ135|"),'Com RTOS RX'!$M908,LEN(",O3_MQ131|"),'Com RTOS RX'!$N908)*8</f>
        <v>672</v>
      </c>
    </row>
    <row r="909" ht="15.75" customHeight="1">
      <c r="A909" s="5" t="s">
        <v>4520</v>
      </c>
      <c r="B909" s="5" t="s">
        <v>4521</v>
      </c>
      <c r="C909" s="5" t="s">
        <v>843</v>
      </c>
      <c r="D909" s="5" t="s">
        <v>4522</v>
      </c>
      <c r="E909" s="5" t="s">
        <v>845</v>
      </c>
      <c r="F909" s="5" t="s">
        <v>845</v>
      </c>
      <c r="G909" s="5" t="s">
        <v>845</v>
      </c>
      <c r="H909" s="5" t="s">
        <v>124</v>
      </c>
      <c r="I909" s="5" t="s">
        <v>282</v>
      </c>
      <c r="J909" s="5" t="s">
        <v>16</v>
      </c>
      <c r="K909" s="5" t="s">
        <v>269</v>
      </c>
      <c r="L909" s="5" t="s">
        <v>528</v>
      </c>
      <c r="M909" s="5" t="s">
        <v>132</v>
      </c>
      <c r="N909" s="5" t="s">
        <v>492</v>
      </c>
      <c r="O909" s="5" t="s">
        <v>845</v>
      </c>
      <c r="P909" s="5" t="s">
        <v>845</v>
      </c>
      <c r="Q909" s="5" t="s">
        <v>847</v>
      </c>
      <c r="R909" s="5" t="s">
        <v>845</v>
      </c>
      <c r="S909" s="5" t="s">
        <v>864</v>
      </c>
      <c r="T909" s="5" t="s">
        <v>1702</v>
      </c>
      <c r="U909" s="5" t="s">
        <v>845</v>
      </c>
      <c r="V909" s="5" t="s">
        <v>845</v>
      </c>
      <c r="W909" s="5" t="s">
        <v>850</v>
      </c>
      <c r="X909" s="5" t="s">
        <v>4523</v>
      </c>
      <c r="Y909" s="6">
        <f>X910-'Com RTOS RX'!$X909</f>
        <v>0.0001157407407</v>
      </c>
      <c r="Z909" s="7">
        <f>SUM(LEN(",CO_MQ135|"),'Com RTOS RX'!$H909,LEN(",CO2_MQ135|"),'Com RTOS RX'!$I909,LEN(",Alcool_MQ135|"),'Com RTOS RX'!$J909,LEN(",Alcool_MQ135|"),'Com RTOS RX'!$K909,LEN(",Toluen_MQ135|"),'Com RTOS RX'!$L909,LEN(",MH4_MQ135|"),'Com RTOS RX'!$M909,LEN(",O3_MQ131|"),'Com RTOS RX'!$N909)*8</f>
        <v>672</v>
      </c>
    </row>
    <row r="910" ht="15.75" customHeight="1">
      <c r="A910" s="5" t="s">
        <v>4524</v>
      </c>
      <c r="B910" s="5" t="s">
        <v>4525</v>
      </c>
      <c r="C910" s="5" t="s">
        <v>843</v>
      </c>
      <c r="D910" s="5" t="s">
        <v>4526</v>
      </c>
      <c r="E910" s="5" t="s">
        <v>845</v>
      </c>
      <c r="F910" s="5" t="s">
        <v>845</v>
      </c>
      <c r="G910" s="5" t="s">
        <v>845</v>
      </c>
      <c r="H910" s="5" t="s">
        <v>661</v>
      </c>
      <c r="I910" s="5" t="s">
        <v>294</v>
      </c>
      <c r="J910" s="5" t="s">
        <v>202</v>
      </c>
      <c r="K910" s="5" t="s">
        <v>252</v>
      </c>
      <c r="L910" s="5" t="s">
        <v>438</v>
      </c>
      <c r="M910" s="5" t="s">
        <v>180</v>
      </c>
      <c r="N910" s="5" t="s">
        <v>1808</v>
      </c>
      <c r="O910" s="5" t="s">
        <v>845</v>
      </c>
      <c r="P910" s="5" t="s">
        <v>845</v>
      </c>
      <c r="Q910" s="5" t="s">
        <v>847</v>
      </c>
      <c r="R910" s="5" t="s">
        <v>845</v>
      </c>
      <c r="S910" s="5" t="s">
        <v>864</v>
      </c>
      <c r="T910" s="5" t="s">
        <v>1702</v>
      </c>
      <c r="U910" s="5" t="s">
        <v>845</v>
      </c>
      <c r="V910" s="5" t="s">
        <v>845</v>
      </c>
      <c r="W910" s="5" t="s">
        <v>850</v>
      </c>
      <c r="X910" s="5" t="s">
        <v>4527</v>
      </c>
      <c r="Y910" s="6">
        <f>X911-'Com RTOS RX'!$X910</f>
        <v>0.0001157407407</v>
      </c>
      <c r="Z910" s="7">
        <f>SUM(LEN(",CO_MQ135|"),'Com RTOS RX'!$H910,LEN(",CO2_MQ135|"),'Com RTOS RX'!$I910,LEN(",Alcool_MQ135|"),'Com RTOS RX'!$J910,LEN(",Alcool_MQ135|"),'Com RTOS RX'!$K910,LEN(",Toluen_MQ135|"),'Com RTOS RX'!$L910,LEN(",MH4_MQ135|"),'Com RTOS RX'!$M910,LEN(",O3_MQ131|"),'Com RTOS RX'!$N910)*8</f>
        <v>672</v>
      </c>
    </row>
    <row r="911" ht="15.75" customHeight="1">
      <c r="A911" s="5" t="s">
        <v>4528</v>
      </c>
      <c r="B911" s="5" t="s">
        <v>4529</v>
      </c>
      <c r="C911" s="5" t="s">
        <v>843</v>
      </c>
      <c r="D911" s="5" t="s">
        <v>4530</v>
      </c>
      <c r="E911" s="5" t="s">
        <v>845</v>
      </c>
      <c r="F911" s="5" t="s">
        <v>845</v>
      </c>
      <c r="G911" s="5" t="s">
        <v>845</v>
      </c>
      <c r="H911" s="5" t="s">
        <v>661</v>
      </c>
      <c r="I911" s="5" t="s">
        <v>294</v>
      </c>
      <c r="J911" s="5" t="s">
        <v>202</v>
      </c>
      <c r="K911" s="5" t="s">
        <v>252</v>
      </c>
      <c r="L911" s="5" t="s">
        <v>438</v>
      </c>
      <c r="M911" s="5" t="s">
        <v>180</v>
      </c>
      <c r="N911" s="5" t="s">
        <v>1808</v>
      </c>
      <c r="O911" s="5" t="s">
        <v>845</v>
      </c>
      <c r="P911" s="5" t="s">
        <v>845</v>
      </c>
      <c r="Q911" s="5" t="s">
        <v>847</v>
      </c>
      <c r="R911" s="5" t="s">
        <v>845</v>
      </c>
      <c r="S911" s="5" t="s">
        <v>864</v>
      </c>
      <c r="T911" s="5" t="s">
        <v>1702</v>
      </c>
      <c r="U911" s="5" t="s">
        <v>845</v>
      </c>
      <c r="V911" s="5" t="s">
        <v>845</v>
      </c>
      <c r="W911" s="5" t="s">
        <v>850</v>
      </c>
      <c r="X911" s="5" t="s">
        <v>4531</v>
      </c>
      <c r="Y911" s="6">
        <f>X912-'Com RTOS RX'!$X911</f>
        <v>0.0001157407407</v>
      </c>
      <c r="Z911" s="7">
        <f>SUM(LEN(",CO_MQ135|"),'Com RTOS RX'!$H911,LEN(",CO2_MQ135|"),'Com RTOS RX'!$I911,LEN(",Alcool_MQ135|"),'Com RTOS RX'!$J911,LEN(",Alcool_MQ135|"),'Com RTOS RX'!$K911,LEN(",Toluen_MQ135|"),'Com RTOS RX'!$L911,LEN(",MH4_MQ135|"),'Com RTOS RX'!$M911,LEN(",O3_MQ131|"),'Com RTOS RX'!$N911)*8</f>
        <v>672</v>
      </c>
    </row>
    <row r="912" ht="15.75" customHeight="1">
      <c r="A912" s="5" t="s">
        <v>4532</v>
      </c>
      <c r="B912" s="5" t="s">
        <v>4533</v>
      </c>
      <c r="C912" s="5" t="s">
        <v>843</v>
      </c>
      <c r="D912" s="5" t="s">
        <v>4534</v>
      </c>
      <c r="E912" s="5" t="s">
        <v>845</v>
      </c>
      <c r="F912" s="5" t="s">
        <v>845</v>
      </c>
      <c r="G912" s="5" t="s">
        <v>845</v>
      </c>
      <c r="H912" s="5" t="s">
        <v>646</v>
      </c>
      <c r="I912" s="5" t="s">
        <v>1371</v>
      </c>
      <c r="J912" s="5" t="s">
        <v>1372</v>
      </c>
      <c r="K912" s="5" t="s">
        <v>252</v>
      </c>
      <c r="L912" s="5" t="s">
        <v>944</v>
      </c>
      <c r="M912" s="5" t="s">
        <v>41</v>
      </c>
      <c r="N912" s="5" t="s">
        <v>492</v>
      </c>
      <c r="O912" s="5" t="s">
        <v>845</v>
      </c>
      <c r="P912" s="5" t="s">
        <v>845</v>
      </c>
      <c r="Q912" s="5" t="s">
        <v>847</v>
      </c>
      <c r="R912" s="5" t="s">
        <v>845</v>
      </c>
      <c r="S912" s="5" t="s">
        <v>864</v>
      </c>
      <c r="T912" s="5" t="s">
        <v>1702</v>
      </c>
      <c r="U912" s="5" t="s">
        <v>845</v>
      </c>
      <c r="V912" s="5" t="s">
        <v>845</v>
      </c>
      <c r="W912" s="5" t="s">
        <v>850</v>
      </c>
      <c r="X912" s="5" t="s">
        <v>4535</v>
      </c>
      <c r="Y912" s="6">
        <f>X913-'Com RTOS RX'!$X912</f>
        <v>0.0001157407407</v>
      </c>
      <c r="Z912" s="7">
        <f>SUM(LEN(",CO_MQ135|"),'Com RTOS RX'!$H912,LEN(",CO2_MQ135|"),'Com RTOS RX'!$I912,LEN(",Alcool_MQ135|"),'Com RTOS RX'!$J912,LEN(",Alcool_MQ135|"),'Com RTOS RX'!$K912,LEN(",Toluen_MQ135|"),'Com RTOS RX'!$L912,LEN(",MH4_MQ135|"),'Com RTOS RX'!$M912,LEN(",O3_MQ131|"),'Com RTOS RX'!$N912)*8</f>
        <v>672</v>
      </c>
    </row>
    <row r="913" ht="15.75" customHeight="1">
      <c r="A913" s="5" t="s">
        <v>4536</v>
      </c>
      <c r="B913" s="5" t="s">
        <v>4537</v>
      </c>
      <c r="C913" s="5" t="s">
        <v>843</v>
      </c>
      <c r="D913" s="5" t="s">
        <v>4538</v>
      </c>
      <c r="E913" s="5" t="s">
        <v>845</v>
      </c>
      <c r="F913" s="5" t="s">
        <v>845</v>
      </c>
      <c r="G913" s="5" t="s">
        <v>845</v>
      </c>
      <c r="H913" s="5" t="s">
        <v>656</v>
      </c>
      <c r="I913" s="5" t="s">
        <v>294</v>
      </c>
      <c r="J913" s="5" t="s">
        <v>212</v>
      </c>
      <c r="K913" s="5" t="s">
        <v>252</v>
      </c>
      <c r="L913" s="5" t="s">
        <v>434</v>
      </c>
      <c r="M913" s="5" t="s">
        <v>41</v>
      </c>
      <c r="N913" s="5" t="s">
        <v>1808</v>
      </c>
      <c r="O913" s="5" t="s">
        <v>845</v>
      </c>
      <c r="P913" s="5" t="s">
        <v>845</v>
      </c>
      <c r="Q913" s="5" t="s">
        <v>847</v>
      </c>
      <c r="R913" s="5" t="s">
        <v>845</v>
      </c>
      <c r="S913" s="5" t="s">
        <v>864</v>
      </c>
      <c r="T913" s="5" t="s">
        <v>1702</v>
      </c>
      <c r="U913" s="5" t="s">
        <v>845</v>
      </c>
      <c r="V913" s="5" t="s">
        <v>845</v>
      </c>
      <c r="W913" s="5" t="s">
        <v>850</v>
      </c>
      <c r="X913" s="5" t="s">
        <v>4539</v>
      </c>
      <c r="Y913" s="6">
        <f>X914-'Com RTOS RX'!$X913</f>
        <v>0.0001157407407</v>
      </c>
      <c r="Z913" s="7">
        <f>SUM(LEN(",CO_MQ135|"),'Com RTOS RX'!$H913,LEN(",CO2_MQ135|"),'Com RTOS RX'!$I913,LEN(",Alcool_MQ135|"),'Com RTOS RX'!$J913,LEN(",Alcool_MQ135|"),'Com RTOS RX'!$K913,LEN(",Toluen_MQ135|"),'Com RTOS RX'!$L913,LEN(",MH4_MQ135|"),'Com RTOS RX'!$M913,LEN(",O3_MQ131|"),'Com RTOS RX'!$N913)*8</f>
        <v>672</v>
      </c>
    </row>
    <row r="914" ht="15.75" customHeight="1">
      <c r="A914" s="5" t="s">
        <v>4540</v>
      </c>
      <c r="B914" s="5" t="s">
        <v>4541</v>
      </c>
      <c r="C914" s="5" t="s">
        <v>843</v>
      </c>
      <c r="D914" s="5" t="s">
        <v>4542</v>
      </c>
      <c r="E914" s="5" t="s">
        <v>845</v>
      </c>
      <c r="F914" s="5" t="s">
        <v>845</v>
      </c>
      <c r="G914" s="5" t="s">
        <v>845</v>
      </c>
      <c r="H914" s="5" t="s">
        <v>639</v>
      </c>
      <c r="I914" s="5" t="s">
        <v>294</v>
      </c>
      <c r="J914" s="5" t="s">
        <v>212</v>
      </c>
      <c r="K914" s="5" t="s">
        <v>252</v>
      </c>
      <c r="L914" s="5" t="s">
        <v>430</v>
      </c>
      <c r="M914" s="5" t="s">
        <v>41</v>
      </c>
      <c r="N914" s="5" t="s">
        <v>1808</v>
      </c>
      <c r="O914" s="5" t="s">
        <v>845</v>
      </c>
      <c r="P914" s="5" t="s">
        <v>845</v>
      </c>
      <c r="Q914" s="5" t="s">
        <v>847</v>
      </c>
      <c r="R914" s="5" t="s">
        <v>845</v>
      </c>
      <c r="S914" s="5" t="s">
        <v>864</v>
      </c>
      <c r="T914" s="5" t="s">
        <v>1702</v>
      </c>
      <c r="U914" s="5" t="s">
        <v>845</v>
      </c>
      <c r="V914" s="5" t="s">
        <v>845</v>
      </c>
      <c r="W914" s="5" t="s">
        <v>850</v>
      </c>
      <c r="X914" s="5" t="s">
        <v>4543</v>
      </c>
      <c r="Y914" s="6">
        <f>X915-'Com RTOS RX'!$X914</f>
        <v>0.0001157407407</v>
      </c>
      <c r="Z914" s="7">
        <f>SUM(LEN(",CO_MQ135|"),'Com RTOS RX'!$H914,LEN(",CO2_MQ135|"),'Com RTOS RX'!$I914,LEN(",Alcool_MQ135|"),'Com RTOS RX'!$J914,LEN(",Alcool_MQ135|"),'Com RTOS RX'!$K914,LEN(",Toluen_MQ135|"),'Com RTOS RX'!$L914,LEN(",MH4_MQ135|"),'Com RTOS RX'!$M914,LEN(",O3_MQ131|"),'Com RTOS RX'!$N914)*8</f>
        <v>672</v>
      </c>
    </row>
    <row r="915" ht="15.75" customHeight="1">
      <c r="A915" s="5" t="s">
        <v>4544</v>
      </c>
      <c r="B915" s="5" t="s">
        <v>4545</v>
      </c>
      <c r="C915" s="5" t="s">
        <v>843</v>
      </c>
      <c r="D915" s="5" t="s">
        <v>4546</v>
      </c>
      <c r="E915" s="5" t="s">
        <v>845</v>
      </c>
      <c r="F915" s="5" t="s">
        <v>845</v>
      </c>
      <c r="G915" s="5" t="s">
        <v>845</v>
      </c>
      <c r="H915" s="5" t="s">
        <v>639</v>
      </c>
      <c r="I915" s="5" t="s">
        <v>294</v>
      </c>
      <c r="J915" s="5" t="s">
        <v>212</v>
      </c>
      <c r="K915" s="5" t="s">
        <v>252</v>
      </c>
      <c r="L915" s="5" t="s">
        <v>430</v>
      </c>
      <c r="M915" s="5" t="s">
        <v>41</v>
      </c>
      <c r="N915" s="5" t="s">
        <v>1808</v>
      </c>
      <c r="O915" s="5" t="s">
        <v>845</v>
      </c>
      <c r="P915" s="5" t="s">
        <v>845</v>
      </c>
      <c r="Q915" s="5" t="s">
        <v>847</v>
      </c>
      <c r="R915" s="5" t="s">
        <v>845</v>
      </c>
      <c r="S915" s="5" t="s">
        <v>864</v>
      </c>
      <c r="T915" s="5" t="s">
        <v>1702</v>
      </c>
      <c r="U915" s="5" t="s">
        <v>845</v>
      </c>
      <c r="V915" s="5" t="s">
        <v>845</v>
      </c>
      <c r="W915" s="5" t="s">
        <v>850</v>
      </c>
      <c r="X915" s="5" t="s">
        <v>4547</v>
      </c>
      <c r="Y915" s="6">
        <f>X916-'Com RTOS RX'!$X915</f>
        <v>0.0001157407407</v>
      </c>
      <c r="Z915" s="7">
        <f>SUM(LEN(",CO_MQ135|"),'Com RTOS RX'!$H915,LEN(",CO2_MQ135|"),'Com RTOS RX'!$I915,LEN(",Alcool_MQ135|"),'Com RTOS RX'!$J915,LEN(",Alcool_MQ135|"),'Com RTOS RX'!$K915,LEN(",Toluen_MQ135|"),'Com RTOS RX'!$L915,LEN(",MH4_MQ135|"),'Com RTOS RX'!$M915,LEN(",O3_MQ131|"),'Com RTOS RX'!$N915)*8</f>
        <v>672</v>
      </c>
    </row>
    <row r="916" ht="15.75" customHeight="1">
      <c r="A916" s="5" t="s">
        <v>4548</v>
      </c>
      <c r="B916" s="5" t="s">
        <v>4549</v>
      </c>
      <c r="C916" s="5" t="s">
        <v>843</v>
      </c>
      <c r="D916" s="5" t="s">
        <v>4550</v>
      </c>
      <c r="E916" s="5" t="s">
        <v>845</v>
      </c>
      <c r="F916" s="5" t="s">
        <v>845</v>
      </c>
      <c r="G916" s="5" t="s">
        <v>845</v>
      </c>
      <c r="H916" s="5" t="s">
        <v>639</v>
      </c>
      <c r="I916" s="5" t="s">
        <v>294</v>
      </c>
      <c r="J916" s="5" t="s">
        <v>212</v>
      </c>
      <c r="K916" s="5" t="s">
        <v>252</v>
      </c>
      <c r="L916" s="5" t="s">
        <v>430</v>
      </c>
      <c r="M916" s="5" t="s">
        <v>41</v>
      </c>
      <c r="N916" s="5" t="s">
        <v>726</v>
      </c>
      <c r="O916" s="5" t="s">
        <v>845</v>
      </c>
      <c r="P916" s="5" t="s">
        <v>845</v>
      </c>
      <c r="Q916" s="5" t="s">
        <v>847</v>
      </c>
      <c r="R916" s="5" t="s">
        <v>845</v>
      </c>
      <c r="S916" s="5" t="s">
        <v>864</v>
      </c>
      <c r="T916" s="5" t="s">
        <v>1702</v>
      </c>
      <c r="U916" s="5" t="s">
        <v>845</v>
      </c>
      <c r="V916" s="5" t="s">
        <v>845</v>
      </c>
      <c r="W916" s="5" t="s">
        <v>850</v>
      </c>
      <c r="X916" s="5" t="s">
        <v>4551</v>
      </c>
      <c r="Y916" s="6">
        <f>X917-'Com RTOS RX'!$X916</f>
        <v>0.0001157407407</v>
      </c>
      <c r="Z916" s="7">
        <f>SUM(LEN(",CO_MQ135|"),'Com RTOS RX'!$H916,LEN(",CO2_MQ135|"),'Com RTOS RX'!$I916,LEN(",Alcool_MQ135|"),'Com RTOS RX'!$J916,LEN(",Alcool_MQ135|"),'Com RTOS RX'!$K916,LEN(",Toluen_MQ135|"),'Com RTOS RX'!$L916,LEN(",MH4_MQ135|"),'Com RTOS RX'!$M916,LEN(",O3_MQ131|"),'Com RTOS RX'!$N916)*8</f>
        <v>672</v>
      </c>
    </row>
    <row r="917" ht="15.75" customHeight="1">
      <c r="A917" s="5" t="s">
        <v>4552</v>
      </c>
      <c r="B917" s="5" t="s">
        <v>4553</v>
      </c>
      <c r="C917" s="5" t="s">
        <v>843</v>
      </c>
      <c r="D917" s="5" t="s">
        <v>4554</v>
      </c>
      <c r="E917" s="5" t="s">
        <v>845</v>
      </c>
      <c r="F917" s="5" t="s">
        <v>845</v>
      </c>
      <c r="G917" s="5" t="s">
        <v>845</v>
      </c>
      <c r="H917" s="5" t="s">
        <v>646</v>
      </c>
      <c r="I917" s="5" t="s">
        <v>1371</v>
      </c>
      <c r="J917" s="5" t="s">
        <v>1372</v>
      </c>
      <c r="K917" s="5" t="s">
        <v>252</v>
      </c>
      <c r="L917" s="5" t="s">
        <v>944</v>
      </c>
      <c r="M917" s="5" t="s">
        <v>41</v>
      </c>
      <c r="N917" s="5" t="s">
        <v>488</v>
      </c>
      <c r="O917" s="5" t="s">
        <v>845</v>
      </c>
      <c r="P917" s="5" t="s">
        <v>845</v>
      </c>
      <c r="Q917" s="5" t="s">
        <v>847</v>
      </c>
      <c r="R917" s="5" t="s">
        <v>845</v>
      </c>
      <c r="S917" s="5" t="s">
        <v>864</v>
      </c>
      <c r="T917" s="5" t="s">
        <v>1702</v>
      </c>
      <c r="U917" s="5" t="s">
        <v>845</v>
      </c>
      <c r="V917" s="5" t="s">
        <v>845</v>
      </c>
      <c r="W917" s="5" t="s">
        <v>850</v>
      </c>
      <c r="X917" s="5" t="s">
        <v>4555</v>
      </c>
      <c r="Y917" s="6">
        <f>X918-'Com RTOS RX'!$X917</f>
        <v>0.0001157407407</v>
      </c>
      <c r="Z917" s="7">
        <f>SUM(LEN(",CO_MQ135|"),'Com RTOS RX'!$H917,LEN(",CO2_MQ135|"),'Com RTOS RX'!$I917,LEN(",Alcool_MQ135|"),'Com RTOS RX'!$J917,LEN(",Alcool_MQ135|"),'Com RTOS RX'!$K917,LEN(",Toluen_MQ135|"),'Com RTOS RX'!$L917,LEN(",MH4_MQ135|"),'Com RTOS RX'!$M917,LEN(",O3_MQ131|"),'Com RTOS RX'!$N917)*8</f>
        <v>672</v>
      </c>
    </row>
    <row r="918" ht="15.75" customHeight="1">
      <c r="A918" s="5" t="s">
        <v>4556</v>
      </c>
      <c r="B918" s="5" t="s">
        <v>4557</v>
      </c>
      <c r="C918" s="5" t="s">
        <v>843</v>
      </c>
      <c r="D918" s="5" t="s">
        <v>4558</v>
      </c>
      <c r="E918" s="5" t="s">
        <v>845</v>
      </c>
      <c r="F918" s="5" t="s">
        <v>845</v>
      </c>
      <c r="G918" s="5" t="s">
        <v>845</v>
      </c>
      <c r="H918" s="5" t="s">
        <v>639</v>
      </c>
      <c r="I918" s="5" t="s">
        <v>294</v>
      </c>
      <c r="J918" s="5" t="s">
        <v>212</v>
      </c>
      <c r="K918" s="5" t="s">
        <v>252</v>
      </c>
      <c r="L918" s="5" t="s">
        <v>430</v>
      </c>
      <c r="M918" s="5" t="s">
        <v>41</v>
      </c>
      <c r="N918" s="5" t="s">
        <v>488</v>
      </c>
      <c r="O918" s="5" t="s">
        <v>845</v>
      </c>
      <c r="P918" s="5" t="s">
        <v>845</v>
      </c>
      <c r="Q918" s="5" t="s">
        <v>847</v>
      </c>
      <c r="R918" s="5" t="s">
        <v>845</v>
      </c>
      <c r="S918" s="5" t="s">
        <v>864</v>
      </c>
      <c r="T918" s="5" t="s">
        <v>1702</v>
      </c>
      <c r="U918" s="5" t="s">
        <v>845</v>
      </c>
      <c r="V918" s="5" t="s">
        <v>845</v>
      </c>
      <c r="W918" s="5" t="s">
        <v>850</v>
      </c>
      <c r="X918" s="5" t="s">
        <v>4559</v>
      </c>
      <c r="Y918" s="6">
        <f>X919-'Com RTOS RX'!$X918</f>
        <v>0.0001157407407</v>
      </c>
      <c r="Z918" s="7">
        <f>SUM(LEN(",CO_MQ135|"),'Com RTOS RX'!$H918,LEN(",CO2_MQ135|"),'Com RTOS RX'!$I918,LEN(",Alcool_MQ135|"),'Com RTOS RX'!$J918,LEN(",Alcool_MQ135|"),'Com RTOS RX'!$K918,LEN(",Toluen_MQ135|"),'Com RTOS RX'!$L918,LEN(",MH4_MQ135|"),'Com RTOS RX'!$M918,LEN(",O3_MQ131|"),'Com RTOS RX'!$N918)*8</f>
        <v>672</v>
      </c>
    </row>
    <row r="919" ht="15.75" customHeight="1">
      <c r="A919" s="5" t="s">
        <v>4560</v>
      </c>
      <c r="B919" s="5" t="s">
        <v>4561</v>
      </c>
      <c r="C919" s="5" t="s">
        <v>843</v>
      </c>
      <c r="D919" s="5" t="s">
        <v>4562</v>
      </c>
      <c r="E919" s="5" t="s">
        <v>845</v>
      </c>
      <c r="F919" s="5" t="s">
        <v>845</v>
      </c>
      <c r="G919" s="5" t="s">
        <v>845</v>
      </c>
      <c r="H919" s="5" t="s">
        <v>639</v>
      </c>
      <c r="I919" s="5" t="s">
        <v>294</v>
      </c>
      <c r="J919" s="5" t="s">
        <v>212</v>
      </c>
      <c r="K919" s="5" t="s">
        <v>252</v>
      </c>
      <c r="L919" s="5" t="s">
        <v>430</v>
      </c>
      <c r="M919" s="5" t="s">
        <v>41</v>
      </c>
      <c r="N919" s="5" t="s">
        <v>496</v>
      </c>
      <c r="O919" s="5" t="s">
        <v>845</v>
      </c>
      <c r="P919" s="5" t="s">
        <v>845</v>
      </c>
      <c r="Q919" s="5" t="s">
        <v>847</v>
      </c>
      <c r="R919" s="5" t="s">
        <v>845</v>
      </c>
      <c r="S919" s="5" t="s">
        <v>864</v>
      </c>
      <c r="T919" s="5" t="s">
        <v>1702</v>
      </c>
      <c r="U919" s="5" t="s">
        <v>845</v>
      </c>
      <c r="V919" s="5" t="s">
        <v>845</v>
      </c>
      <c r="W919" s="5" t="s">
        <v>850</v>
      </c>
      <c r="X919" s="5" t="s">
        <v>4563</v>
      </c>
      <c r="Y919" s="6">
        <f>X920-'Com RTOS RX'!$X919</f>
        <v>0.0001273148148</v>
      </c>
      <c r="Z919" s="7">
        <f>SUM(LEN(",CO_MQ135|"),'Com RTOS RX'!$H919,LEN(",CO2_MQ135|"),'Com RTOS RX'!$I919,LEN(",Alcool_MQ135|"),'Com RTOS RX'!$J919,LEN(",Alcool_MQ135|"),'Com RTOS RX'!$K919,LEN(",Toluen_MQ135|"),'Com RTOS RX'!$L919,LEN(",MH4_MQ135|"),'Com RTOS RX'!$M919,LEN(",O3_MQ131|"),'Com RTOS RX'!$N919)*8</f>
        <v>672</v>
      </c>
    </row>
    <row r="920" ht="15.75" customHeight="1">
      <c r="A920" s="5" t="s">
        <v>4564</v>
      </c>
      <c r="B920" s="5" t="s">
        <v>4565</v>
      </c>
      <c r="C920" s="5" t="s">
        <v>843</v>
      </c>
      <c r="D920" s="5" t="s">
        <v>4566</v>
      </c>
      <c r="E920" s="5" t="s">
        <v>845</v>
      </c>
      <c r="F920" s="5" t="s">
        <v>845</v>
      </c>
      <c r="G920" s="5" t="s">
        <v>845</v>
      </c>
      <c r="H920" s="5" t="s">
        <v>639</v>
      </c>
      <c r="I920" s="5" t="s">
        <v>294</v>
      </c>
      <c r="J920" s="5" t="s">
        <v>212</v>
      </c>
      <c r="K920" s="5" t="s">
        <v>252</v>
      </c>
      <c r="L920" s="5" t="s">
        <v>430</v>
      </c>
      <c r="M920" s="5" t="s">
        <v>41</v>
      </c>
      <c r="N920" s="5" t="s">
        <v>1808</v>
      </c>
      <c r="O920" s="5" t="s">
        <v>845</v>
      </c>
      <c r="P920" s="5" t="s">
        <v>845</v>
      </c>
      <c r="Q920" s="5" t="s">
        <v>847</v>
      </c>
      <c r="R920" s="5" t="s">
        <v>845</v>
      </c>
      <c r="S920" s="5" t="s">
        <v>864</v>
      </c>
      <c r="T920" s="5" t="s">
        <v>1702</v>
      </c>
      <c r="U920" s="5" t="s">
        <v>845</v>
      </c>
      <c r="V920" s="5" t="s">
        <v>845</v>
      </c>
      <c r="W920" s="5" t="s">
        <v>850</v>
      </c>
      <c r="X920" s="5" t="s">
        <v>4567</v>
      </c>
      <c r="Y920" s="6">
        <f>X921-'Com RTOS RX'!$X920</f>
        <v>0.0002314814815</v>
      </c>
      <c r="Z920" s="7">
        <f>SUM(LEN(",CO_MQ135|"),'Com RTOS RX'!$H920,LEN(",CO2_MQ135|"),'Com RTOS RX'!$I920,LEN(",Alcool_MQ135|"),'Com RTOS RX'!$J920,LEN(",Alcool_MQ135|"),'Com RTOS RX'!$K920,LEN(",Toluen_MQ135|"),'Com RTOS RX'!$L920,LEN(",MH4_MQ135|"),'Com RTOS RX'!$M920,LEN(",O3_MQ131|"),'Com RTOS RX'!$N920)*8</f>
        <v>672</v>
      </c>
    </row>
    <row r="921" ht="15.75" customHeight="1">
      <c r="A921" s="5" t="s">
        <v>4568</v>
      </c>
      <c r="B921" s="5" t="s">
        <v>4569</v>
      </c>
      <c r="C921" s="5" t="s">
        <v>843</v>
      </c>
      <c r="D921" s="5" t="s">
        <v>4570</v>
      </c>
      <c r="E921" s="5" t="s">
        <v>845</v>
      </c>
      <c r="F921" s="5" t="s">
        <v>845</v>
      </c>
      <c r="G921" s="5" t="s">
        <v>845</v>
      </c>
      <c r="H921" s="5" t="s">
        <v>631</v>
      </c>
      <c r="I921" s="5" t="s">
        <v>1371</v>
      </c>
      <c r="J921" s="5" t="s">
        <v>1372</v>
      </c>
      <c r="K921" s="5" t="s">
        <v>252</v>
      </c>
      <c r="L921" s="5" t="s">
        <v>756</v>
      </c>
      <c r="M921" s="5" t="s">
        <v>41</v>
      </c>
      <c r="N921" s="5" t="s">
        <v>488</v>
      </c>
      <c r="O921" s="5" t="s">
        <v>845</v>
      </c>
      <c r="P921" s="5" t="s">
        <v>845</v>
      </c>
      <c r="Q921" s="5" t="s">
        <v>847</v>
      </c>
      <c r="R921" s="5" t="s">
        <v>845</v>
      </c>
      <c r="S921" s="5" t="s">
        <v>864</v>
      </c>
      <c r="T921" s="5" t="s">
        <v>1702</v>
      </c>
      <c r="U921" s="5" t="s">
        <v>845</v>
      </c>
      <c r="V921" s="5" t="s">
        <v>845</v>
      </c>
      <c r="W921" s="5" t="s">
        <v>850</v>
      </c>
      <c r="X921" s="5" t="s">
        <v>4571</v>
      </c>
      <c r="Y921" s="6">
        <f>X922-'Com RTOS RX'!$X921</f>
        <v>0.0001157407407</v>
      </c>
      <c r="Z921" s="7">
        <f>SUM(LEN(",CO_MQ135|"),'Com RTOS RX'!$H921,LEN(",CO2_MQ135|"),'Com RTOS RX'!$I921,LEN(",Alcool_MQ135|"),'Com RTOS RX'!$J921,LEN(",Alcool_MQ135|"),'Com RTOS RX'!$K921,LEN(",Toluen_MQ135|"),'Com RTOS RX'!$L921,LEN(",MH4_MQ135|"),'Com RTOS RX'!$M921,LEN(",O3_MQ131|"),'Com RTOS RX'!$N921)*8</f>
        <v>672</v>
      </c>
    </row>
    <row r="922" ht="15.75" customHeight="1">
      <c r="A922" s="5" t="s">
        <v>4572</v>
      </c>
      <c r="B922" s="5" t="s">
        <v>4573</v>
      </c>
      <c r="C922" s="5" t="s">
        <v>843</v>
      </c>
      <c r="D922" s="5" t="s">
        <v>4574</v>
      </c>
      <c r="E922" s="5" t="s">
        <v>845</v>
      </c>
      <c r="F922" s="5" t="s">
        <v>845</v>
      </c>
      <c r="G922" s="5" t="s">
        <v>845</v>
      </c>
      <c r="H922" s="5" t="s">
        <v>639</v>
      </c>
      <c r="I922" s="5" t="s">
        <v>294</v>
      </c>
      <c r="J922" s="5" t="s">
        <v>212</v>
      </c>
      <c r="K922" s="5" t="s">
        <v>252</v>
      </c>
      <c r="L922" s="5" t="s">
        <v>430</v>
      </c>
      <c r="M922" s="5" t="s">
        <v>41</v>
      </c>
      <c r="N922" s="5" t="s">
        <v>719</v>
      </c>
      <c r="O922" s="5" t="s">
        <v>845</v>
      </c>
      <c r="P922" s="5" t="s">
        <v>845</v>
      </c>
      <c r="Q922" s="5" t="s">
        <v>847</v>
      </c>
      <c r="R922" s="5" t="s">
        <v>845</v>
      </c>
      <c r="S922" s="5" t="s">
        <v>864</v>
      </c>
      <c r="T922" s="5" t="s">
        <v>1702</v>
      </c>
      <c r="U922" s="5" t="s">
        <v>845</v>
      </c>
      <c r="V922" s="5" t="s">
        <v>845</v>
      </c>
      <c r="W922" s="5" t="s">
        <v>850</v>
      </c>
      <c r="X922" s="5" t="s">
        <v>4575</v>
      </c>
      <c r="Y922" s="6">
        <f>X923-'Com RTOS RX'!$X922</f>
        <v>0.0001157407407</v>
      </c>
      <c r="Z922" s="7">
        <f>SUM(LEN(",CO_MQ135|"),'Com RTOS RX'!$H922,LEN(",CO2_MQ135|"),'Com RTOS RX'!$I922,LEN(",Alcool_MQ135|"),'Com RTOS RX'!$J922,LEN(",Alcool_MQ135|"),'Com RTOS RX'!$K922,LEN(",Toluen_MQ135|"),'Com RTOS RX'!$L922,LEN(",MH4_MQ135|"),'Com RTOS RX'!$M922,LEN(",O3_MQ131|"),'Com RTOS RX'!$N922)*8</f>
        <v>672</v>
      </c>
    </row>
    <row r="923" ht="15.75" customHeight="1">
      <c r="A923" s="5" t="s">
        <v>4576</v>
      </c>
      <c r="B923" s="5" t="s">
        <v>4577</v>
      </c>
      <c r="C923" s="5" t="s">
        <v>843</v>
      </c>
      <c r="D923" s="5" t="s">
        <v>4578</v>
      </c>
      <c r="E923" s="5" t="s">
        <v>845</v>
      </c>
      <c r="F923" s="5" t="s">
        <v>845</v>
      </c>
      <c r="G923" s="5" t="s">
        <v>845</v>
      </c>
      <c r="H923" s="5" t="s">
        <v>646</v>
      </c>
      <c r="I923" s="5" t="s">
        <v>1371</v>
      </c>
      <c r="J923" s="5" t="s">
        <v>1372</v>
      </c>
      <c r="K923" s="5" t="s">
        <v>252</v>
      </c>
      <c r="L923" s="5" t="s">
        <v>944</v>
      </c>
      <c r="M923" s="5" t="s">
        <v>41</v>
      </c>
      <c r="N923" s="5" t="s">
        <v>488</v>
      </c>
      <c r="O923" s="5" t="s">
        <v>845</v>
      </c>
      <c r="P923" s="5" t="s">
        <v>845</v>
      </c>
      <c r="Q923" s="5" t="s">
        <v>847</v>
      </c>
      <c r="R923" s="5" t="s">
        <v>845</v>
      </c>
      <c r="S923" s="5" t="s">
        <v>864</v>
      </c>
      <c r="T923" s="5" t="s">
        <v>1702</v>
      </c>
      <c r="U923" s="5" t="s">
        <v>845</v>
      </c>
      <c r="V923" s="5" t="s">
        <v>845</v>
      </c>
      <c r="W923" s="5" t="s">
        <v>850</v>
      </c>
      <c r="X923" s="5" t="s">
        <v>4579</v>
      </c>
      <c r="Y923" s="6">
        <f>X924-'Com RTOS RX'!$X923</f>
        <v>0.0001157407407</v>
      </c>
      <c r="Z923" s="7">
        <f>SUM(LEN(",CO_MQ135|"),'Com RTOS RX'!$H923,LEN(",CO2_MQ135|"),'Com RTOS RX'!$I923,LEN(",Alcool_MQ135|"),'Com RTOS RX'!$J923,LEN(",Alcool_MQ135|"),'Com RTOS RX'!$K923,LEN(",Toluen_MQ135|"),'Com RTOS RX'!$L923,LEN(",MH4_MQ135|"),'Com RTOS RX'!$M923,LEN(",O3_MQ131|"),'Com RTOS RX'!$N923)*8</f>
        <v>672</v>
      </c>
    </row>
    <row r="924" ht="15.75" customHeight="1">
      <c r="A924" s="5" t="s">
        <v>4580</v>
      </c>
      <c r="B924" s="5" t="s">
        <v>4581</v>
      </c>
      <c r="C924" s="5" t="s">
        <v>843</v>
      </c>
      <c r="D924" s="5" t="s">
        <v>4582</v>
      </c>
      <c r="E924" s="5" t="s">
        <v>845</v>
      </c>
      <c r="F924" s="5" t="s">
        <v>845</v>
      </c>
      <c r="G924" s="5" t="s">
        <v>845</v>
      </c>
      <c r="H924" s="5" t="s">
        <v>687</v>
      </c>
      <c r="I924" s="5" t="s">
        <v>255</v>
      </c>
      <c r="J924" s="5" t="s">
        <v>184</v>
      </c>
      <c r="K924" s="5" t="s">
        <v>238</v>
      </c>
      <c r="L924" s="5" t="s">
        <v>742</v>
      </c>
      <c r="M924" s="5" t="s">
        <v>180</v>
      </c>
      <c r="N924" s="5" t="s">
        <v>496</v>
      </c>
      <c r="O924" s="5" t="s">
        <v>845</v>
      </c>
      <c r="P924" s="5" t="s">
        <v>845</v>
      </c>
      <c r="Q924" s="5" t="s">
        <v>847</v>
      </c>
      <c r="R924" s="5" t="s">
        <v>845</v>
      </c>
      <c r="S924" s="5" t="s">
        <v>864</v>
      </c>
      <c r="T924" s="5" t="s">
        <v>1702</v>
      </c>
      <c r="U924" s="5" t="s">
        <v>845</v>
      </c>
      <c r="V924" s="5" t="s">
        <v>845</v>
      </c>
      <c r="W924" s="5" t="s">
        <v>850</v>
      </c>
      <c r="X924" s="5" t="s">
        <v>4583</v>
      </c>
      <c r="Y924" s="6">
        <f>X925-'Com RTOS RX'!$X924</f>
        <v>0.0001157407407</v>
      </c>
      <c r="Z924" s="7">
        <f>SUM(LEN(",CO_MQ135|"),'Com RTOS RX'!$H924,LEN(",CO2_MQ135|"),'Com RTOS RX'!$I924,LEN(",Alcool_MQ135|"),'Com RTOS RX'!$J924,LEN(",Alcool_MQ135|"),'Com RTOS RX'!$K924,LEN(",Toluen_MQ135|"),'Com RTOS RX'!$L924,LEN(",MH4_MQ135|"),'Com RTOS RX'!$M924,LEN(",O3_MQ131|"),'Com RTOS RX'!$N924)*8</f>
        <v>672</v>
      </c>
    </row>
    <row r="925" ht="15.75" customHeight="1">
      <c r="A925" s="5" t="s">
        <v>4584</v>
      </c>
      <c r="B925" s="5" t="s">
        <v>4585</v>
      </c>
      <c r="C925" s="5" t="s">
        <v>843</v>
      </c>
      <c r="D925" s="5" t="s">
        <v>4586</v>
      </c>
      <c r="E925" s="5" t="s">
        <v>845</v>
      </c>
      <c r="F925" s="5" t="s">
        <v>845</v>
      </c>
      <c r="G925" s="5" t="s">
        <v>845</v>
      </c>
      <c r="H925" s="5" t="s">
        <v>661</v>
      </c>
      <c r="I925" s="5" t="s">
        <v>294</v>
      </c>
      <c r="J925" s="5" t="s">
        <v>202</v>
      </c>
      <c r="K925" s="5" t="s">
        <v>252</v>
      </c>
      <c r="L925" s="5" t="s">
        <v>438</v>
      </c>
      <c r="M925" s="5" t="s">
        <v>180</v>
      </c>
      <c r="N925" s="5" t="s">
        <v>719</v>
      </c>
      <c r="O925" s="5" t="s">
        <v>845</v>
      </c>
      <c r="P925" s="5" t="s">
        <v>845</v>
      </c>
      <c r="Q925" s="5" t="s">
        <v>847</v>
      </c>
      <c r="R925" s="5" t="s">
        <v>845</v>
      </c>
      <c r="S925" s="5" t="s">
        <v>864</v>
      </c>
      <c r="T925" s="5" t="s">
        <v>1702</v>
      </c>
      <c r="U925" s="5" t="s">
        <v>845</v>
      </c>
      <c r="V925" s="5" t="s">
        <v>845</v>
      </c>
      <c r="W925" s="5" t="s">
        <v>850</v>
      </c>
      <c r="X925" s="5" t="s">
        <v>4587</v>
      </c>
      <c r="Y925" s="6">
        <f>X926-'Com RTOS RX'!$X925</f>
        <v>0.0001157407407</v>
      </c>
      <c r="Z925" s="7">
        <f>SUM(LEN(",CO_MQ135|"),'Com RTOS RX'!$H925,LEN(",CO2_MQ135|"),'Com RTOS RX'!$I925,LEN(",Alcool_MQ135|"),'Com RTOS RX'!$J925,LEN(",Alcool_MQ135|"),'Com RTOS RX'!$K925,LEN(",Toluen_MQ135|"),'Com RTOS RX'!$L925,LEN(",MH4_MQ135|"),'Com RTOS RX'!$M925,LEN(",O3_MQ131|"),'Com RTOS RX'!$N925)*8</f>
        <v>672</v>
      </c>
    </row>
    <row r="926" ht="15.75" customHeight="1">
      <c r="A926" s="5" t="s">
        <v>4588</v>
      </c>
      <c r="B926" s="5" t="s">
        <v>4589</v>
      </c>
      <c r="C926" s="5" t="s">
        <v>843</v>
      </c>
      <c r="D926" s="5" t="s">
        <v>4590</v>
      </c>
      <c r="E926" s="5" t="s">
        <v>845</v>
      </c>
      <c r="F926" s="5" t="s">
        <v>845</v>
      </c>
      <c r="G926" s="5" t="s">
        <v>845</v>
      </c>
      <c r="H926" s="5" t="s">
        <v>656</v>
      </c>
      <c r="I926" s="5" t="s">
        <v>294</v>
      </c>
      <c r="J926" s="5" t="s">
        <v>212</v>
      </c>
      <c r="K926" s="5" t="s">
        <v>252</v>
      </c>
      <c r="L926" s="5" t="s">
        <v>434</v>
      </c>
      <c r="M926" s="5" t="s">
        <v>41</v>
      </c>
      <c r="N926" s="5" t="s">
        <v>719</v>
      </c>
      <c r="O926" s="5" t="s">
        <v>845</v>
      </c>
      <c r="P926" s="5" t="s">
        <v>845</v>
      </c>
      <c r="Q926" s="5" t="s">
        <v>847</v>
      </c>
      <c r="R926" s="5" t="s">
        <v>845</v>
      </c>
      <c r="S926" s="5" t="s">
        <v>864</v>
      </c>
      <c r="T926" s="5" t="s">
        <v>1702</v>
      </c>
      <c r="U926" s="5" t="s">
        <v>845</v>
      </c>
      <c r="V926" s="5" t="s">
        <v>845</v>
      </c>
      <c r="W926" s="5" t="s">
        <v>850</v>
      </c>
      <c r="X926" s="5" t="s">
        <v>4591</v>
      </c>
      <c r="Y926" s="6">
        <f>X927-'Com RTOS RX'!$X926</f>
        <v>0.0001157407407</v>
      </c>
      <c r="Z926" s="7">
        <f>SUM(LEN(",CO_MQ135|"),'Com RTOS RX'!$H926,LEN(",CO2_MQ135|"),'Com RTOS RX'!$I926,LEN(",Alcool_MQ135|"),'Com RTOS RX'!$J926,LEN(",Alcool_MQ135|"),'Com RTOS RX'!$K926,LEN(",Toluen_MQ135|"),'Com RTOS RX'!$L926,LEN(",MH4_MQ135|"),'Com RTOS RX'!$M926,LEN(",O3_MQ131|"),'Com RTOS RX'!$N926)*8</f>
        <v>672</v>
      </c>
    </row>
    <row r="927" ht="15.75" customHeight="1">
      <c r="A927" s="5" t="s">
        <v>4592</v>
      </c>
      <c r="B927" s="5" t="s">
        <v>4593</v>
      </c>
      <c r="C927" s="5" t="s">
        <v>843</v>
      </c>
      <c r="D927" s="5" t="s">
        <v>4594</v>
      </c>
      <c r="E927" s="5" t="s">
        <v>845</v>
      </c>
      <c r="F927" s="5" t="s">
        <v>845</v>
      </c>
      <c r="G927" s="5" t="s">
        <v>845</v>
      </c>
      <c r="H927" s="5" t="s">
        <v>639</v>
      </c>
      <c r="I927" s="5" t="s">
        <v>294</v>
      </c>
      <c r="J927" s="5" t="s">
        <v>212</v>
      </c>
      <c r="K927" s="5" t="s">
        <v>252</v>
      </c>
      <c r="L927" s="5" t="s">
        <v>430</v>
      </c>
      <c r="M927" s="5" t="s">
        <v>41</v>
      </c>
      <c r="N927" s="5" t="s">
        <v>496</v>
      </c>
      <c r="O927" s="5" t="s">
        <v>845</v>
      </c>
      <c r="P927" s="5" t="s">
        <v>845</v>
      </c>
      <c r="Q927" s="5" t="s">
        <v>847</v>
      </c>
      <c r="R927" s="5" t="s">
        <v>845</v>
      </c>
      <c r="S927" s="5" t="s">
        <v>864</v>
      </c>
      <c r="T927" s="5" t="s">
        <v>1702</v>
      </c>
      <c r="U927" s="5" t="s">
        <v>845</v>
      </c>
      <c r="V927" s="5" t="s">
        <v>845</v>
      </c>
      <c r="W927" s="5" t="s">
        <v>850</v>
      </c>
      <c r="X927" s="5" t="s">
        <v>4595</v>
      </c>
      <c r="Y927" s="6">
        <f>X928-'Com RTOS RX'!$X927</f>
        <v>0.0001157407407</v>
      </c>
      <c r="Z927" s="7">
        <f>SUM(LEN(",CO_MQ135|"),'Com RTOS RX'!$H927,LEN(",CO2_MQ135|"),'Com RTOS RX'!$I927,LEN(",Alcool_MQ135|"),'Com RTOS RX'!$J927,LEN(",Alcool_MQ135|"),'Com RTOS RX'!$K927,LEN(",Toluen_MQ135|"),'Com RTOS RX'!$L927,LEN(",MH4_MQ135|"),'Com RTOS RX'!$M927,LEN(",O3_MQ131|"),'Com RTOS RX'!$N927)*8</f>
        <v>672</v>
      </c>
    </row>
    <row r="928" ht="15.75" customHeight="1">
      <c r="A928" s="5" t="s">
        <v>4596</v>
      </c>
      <c r="B928" s="5" t="s">
        <v>4597</v>
      </c>
      <c r="C928" s="5" t="s">
        <v>843</v>
      </c>
      <c r="D928" s="5" t="s">
        <v>4598</v>
      </c>
      <c r="E928" s="5" t="s">
        <v>845</v>
      </c>
      <c r="F928" s="5" t="s">
        <v>845</v>
      </c>
      <c r="G928" s="5" t="s">
        <v>845</v>
      </c>
      <c r="H928" s="5" t="s">
        <v>639</v>
      </c>
      <c r="I928" s="5" t="s">
        <v>294</v>
      </c>
      <c r="J928" s="5" t="s">
        <v>212</v>
      </c>
      <c r="K928" s="5" t="s">
        <v>252</v>
      </c>
      <c r="L928" s="5" t="s">
        <v>430</v>
      </c>
      <c r="M928" s="5" t="s">
        <v>41</v>
      </c>
      <c r="N928" s="5" t="s">
        <v>719</v>
      </c>
      <c r="O928" s="5" t="s">
        <v>845</v>
      </c>
      <c r="P928" s="5" t="s">
        <v>845</v>
      </c>
      <c r="Q928" s="5" t="s">
        <v>847</v>
      </c>
      <c r="R928" s="5" t="s">
        <v>845</v>
      </c>
      <c r="S928" s="5" t="s">
        <v>864</v>
      </c>
      <c r="T928" s="5" t="s">
        <v>1702</v>
      </c>
      <c r="U928" s="5" t="s">
        <v>845</v>
      </c>
      <c r="V928" s="5" t="s">
        <v>845</v>
      </c>
      <c r="W928" s="5" t="s">
        <v>850</v>
      </c>
      <c r="X928" s="5" t="s">
        <v>4599</v>
      </c>
      <c r="Y928" s="6">
        <f>X929-'Com RTOS RX'!$X928</f>
        <v>0.0001157407407</v>
      </c>
      <c r="Z928" s="7">
        <f>SUM(LEN(",CO_MQ135|"),'Com RTOS RX'!$H928,LEN(",CO2_MQ135|"),'Com RTOS RX'!$I928,LEN(",Alcool_MQ135|"),'Com RTOS RX'!$J928,LEN(",Alcool_MQ135|"),'Com RTOS RX'!$K928,LEN(",Toluen_MQ135|"),'Com RTOS RX'!$L928,LEN(",MH4_MQ135|"),'Com RTOS RX'!$M928,LEN(",O3_MQ131|"),'Com RTOS RX'!$N928)*8</f>
        <v>672</v>
      </c>
    </row>
    <row r="929" ht="15.75" customHeight="1">
      <c r="A929" s="5" t="s">
        <v>4600</v>
      </c>
      <c r="B929" s="5" t="s">
        <v>4601</v>
      </c>
      <c r="C929" s="5" t="s">
        <v>843</v>
      </c>
      <c r="D929" s="5" t="s">
        <v>4602</v>
      </c>
      <c r="E929" s="5" t="s">
        <v>845</v>
      </c>
      <c r="F929" s="5" t="s">
        <v>845</v>
      </c>
      <c r="G929" s="5" t="s">
        <v>845</v>
      </c>
      <c r="H929" s="5" t="s">
        <v>639</v>
      </c>
      <c r="I929" s="5" t="s">
        <v>294</v>
      </c>
      <c r="J929" s="5" t="s">
        <v>212</v>
      </c>
      <c r="K929" s="5" t="s">
        <v>252</v>
      </c>
      <c r="L929" s="5" t="s">
        <v>430</v>
      </c>
      <c r="M929" s="5" t="s">
        <v>41</v>
      </c>
      <c r="N929" s="5" t="s">
        <v>496</v>
      </c>
      <c r="O929" s="5" t="s">
        <v>845</v>
      </c>
      <c r="P929" s="5" t="s">
        <v>845</v>
      </c>
      <c r="Q929" s="5" t="s">
        <v>847</v>
      </c>
      <c r="R929" s="5" t="s">
        <v>845</v>
      </c>
      <c r="S929" s="5" t="s">
        <v>864</v>
      </c>
      <c r="T929" s="5" t="s">
        <v>1702</v>
      </c>
      <c r="U929" s="5" t="s">
        <v>845</v>
      </c>
      <c r="V929" s="5" t="s">
        <v>845</v>
      </c>
      <c r="W929" s="5" t="s">
        <v>850</v>
      </c>
      <c r="X929" s="5" t="s">
        <v>4603</v>
      </c>
      <c r="Y929" s="6">
        <f>X930-'Com RTOS RX'!$X929</f>
        <v>0.0001157407407</v>
      </c>
      <c r="Z929" s="7">
        <f>SUM(LEN(",CO_MQ135|"),'Com RTOS RX'!$H929,LEN(",CO2_MQ135|"),'Com RTOS RX'!$I929,LEN(",Alcool_MQ135|"),'Com RTOS RX'!$J929,LEN(",Alcool_MQ135|"),'Com RTOS RX'!$K929,LEN(",Toluen_MQ135|"),'Com RTOS RX'!$L929,LEN(",MH4_MQ135|"),'Com RTOS RX'!$M929,LEN(",O3_MQ131|"),'Com RTOS RX'!$N929)*8</f>
        <v>672</v>
      </c>
    </row>
    <row r="930" ht="15.75" customHeight="1">
      <c r="A930" s="5" t="s">
        <v>4604</v>
      </c>
      <c r="B930" s="5" t="s">
        <v>4605</v>
      </c>
      <c r="C930" s="5" t="s">
        <v>843</v>
      </c>
      <c r="D930" s="5" t="s">
        <v>4606</v>
      </c>
      <c r="E930" s="5" t="s">
        <v>845</v>
      </c>
      <c r="F930" s="5" t="s">
        <v>845</v>
      </c>
      <c r="G930" s="5" t="s">
        <v>845</v>
      </c>
      <c r="H930" s="5" t="s">
        <v>661</v>
      </c>
      <c r="I930" s="5" t="s">
        <v>294</v>
      </c>
      <c r="J930" s="5" t="s">
        <v>202</v>
      </c>
      <c r="K930" s="5" t="s">
        <v>252</v>
      </c>
      <c r="L930" s="5" t="s">
        <v>438</v>
      </c>
      <c r="M930" s="5" t="s">
        <v>180</v>
      </c>
      <c r="N930" s="5" t="s">
        <v>496</v>
      </c>
      <c r="O930" s="5" t="s">
        <v>845</v>
      </c>
      <c r="P930" s="5" t="s">
        <v>845</v>
      </c>
      <c r="Q930" s="5" t="s">
        <v>847</v>
      </c>
      <c r="R930" s="5" t="s">
        <v>845</v>
      </c>
      <c r="S930" s="5" t="s">
        <v>864</v>
      </c>
      <c r="T930" s="5" t="s">
        <v>1702</v>
      </c>
      <c r="U930" s="5" t="s">
        <v>845</v>
      </c>
      <c r="V930" s="5" t="s">
        <v>845</v>
      </c>
      <c r="W930" s="5" t="s">
        <v>850</v>
      </c>
      <c r="X930" s="5" t="s">
        <v>4607</v>
      </c>
      <c r="Y930" s="6">
        <f>X931-'Com RTOS RX'!$X930</f>
        <v>0.0001157407407</v>
      </c>
      <c r="Z930" s="7">
        <f>SUM(LEN(",CO_MQ135|"),'Com RTOS RX'!$H930,LEN(",CO2_MQ135|"),'Com RTOS RX'!$I930,LEN(",Alcool_MQ135|"),'Com RTOS RX'!$J930,LEN(",Alcool_MQ135|"),'Com RTOS RX'!$K930,LEN(",Toluen_MQ135|"),'Com RTOS RX'!$L930,LEN(",MH4_MQ135|"),'Com RTOS RX'!$M930,LEN(",O3_MQ131|"),'Com RTOS RX'!$N930)*8</f>
        <v>672</v>
      </c>
    </row>
    <row r="931" ht="15.75" customHeight="1">
      <c r="A931" s="5" t="s">
        <v>4608</v>
      </c>
      <c r="B931" s="5" t="s">
        <v>4609</v>
      </c>
      <c r="C931" s="5" t="s">
        <v>843</v>
      </c>
      <c r="D931" s="5" t="s">
        <v>4610</v>
      </c>
      <c r="E931" s="5" t="s">
        <v>845</v>
      </c>
      <c r="F931" s="5" t="s">
        <v>845</v>
      </c>
      <c r="G931" s="5" t="s">
        <v>845</v>
      </c>
      <c r="H931" s="5" t="s">
        <v>656</v>
      </c>
      <c r="I931" s="5" t="s">
        <v>294</v>
      </c>
      <c r="J931" s="5" t="s">
        <v>212</v>
      </c>
      <c r="K931" s="5" t="s">
        <v>252</v>
      </c>
      <c r="L931" s="5" t="s">
        <v>434</v>
      </c>
      <c r="M931" s="5" t="s">
        <v>41</v>
      </c>
      <c r="N931" s="5" t="s">
        <v>488</v>
      </c>
      <c r="O931" s="5" t="s">
        <v>845</v>
      </c>
      <c r="P931" s="5" t="s">
        <v>845</v>
      </c>
      <c r="Q931" s="5" t="s">
        <v>847</v>
      </c>
      <c r="R931" s="5" t="s">
        <v>845</v>
      </c>
      <c r="S931" s="5" t="s">
        <v>864</v>
      </c>
      <c r="T931" s="5" t="s">
        <v>1702</v>
      </c>
      <c r="U931" s="5" t="s">
        <v>845</v>
      </c>
      <c r="V931" s="5" t="s">
        <v>845</v>
      </c>
      <c r="W931" s="5" t="s">
        <v>850</v>
      </c>
      <c r="X931" s="5" t="s">
        <v>4611</v>
      </c>
      <c r="Y931" s="6">
        <f>X932-'Com RTOS RX'!$X931</f>
        <v>0.0001157407407</v>
      </c>
      <c r="Z931" s="7">
        <f>SUM(LEN(",CO_MQ135|"),'Com RTOS RX'!$H931,LEN(",CO2_MQ135|"),'Com RTOS RX'!$I931,LEN(",Alcool_MQ135|"),'Com RTOS RX'!$J931,LEN(",Alcool_MQ135|"),'Com RTOS RX'!$K931,LEN(",Toluen_MQ135|"),'Com RTOS RX'!$L931,LEN(",MH4_MQ135|"),'Com RTOS RX'!$M931,LEN(",O3_MQ131|"),'Com RTOS RX'!$N931)*8</f>
        <v>672</v>
      </c>
    </row>
    <row r="932" ht="15.75" customHeight="1">
      <c r="A932" s="5" t="s">
        <v>4612</v>
      </c>
      <c r="B932" s="5" t="s">
        <v>4613</v>
      </c>
      <c r="C932" s="5" t="s">
        <v>843</v>
      </c>
      <c r="D932" s="5" t="s">
        <v>4614</v>
      </c>
      <c r="E932" s="5" t="s">
        <v>845</v>
      </c>
      <c r="F932" s="5" t="s">
        <v>845</v>
      </c>
      <c r="G932" s="5" t="s">
        <v>845</v>
      </c>
      <c r="H932" s="5" t="s">
        <v>631</v>
      </c>
      <c r="I932" s="5" t="s">
        <v>1371</v>
      </c>
      <c r="J932" s="5" t="s">
        <v>1372</v>
      </c>
      <c r="K932" s="5" t="s">
        <v>252</v>
      </c>
      <c r="L932" s="5" t="s">
        <v>756</v>
      </c>
      <c r="M932" s="5" t="s">
        <v>41</v>
      </c>
      <c r="N932" s="5" t="s">
        <v>488</v>
      </c>
      <c r="O932" s="5" t="s">
        <v>845</v>
      </c>
      <c r="P932" s="5" t="s">
        <v>845</v>
      </c>
      <c r="Q932" s="5" t="s">
        <v>847</v>
      </c>
      <c r="R932" s="5" t="s">
        <v>845</v>
      </c>
      <c r="S932" s="5" t="s">
        <v>864</v>
      </c>
      <c r="T932" s="5" t="s">
        <v>1702</v>
      </c>
      <c r="U932" s="5" t="s">
        <v>845</v>
      </c>
      <c r="V932" s="5" t="s">
        <v>845</v>
      </c>
      <c r="W932" s="5" t="s">
        <v>850</v>
      </c>
      <c r="X932" s="5" t="s">
        <v>4615</v>
      </c>
      <c r="Y932" s="6">
        <f>X933-'Com RTOS RX'!$X932</f>
        <v>0.0001157407407</v>
      </c>
      <c r="Z932" s="7">
        <f>SUM(LEN(",CO_MQ135|"),'Com RTOS RX'!$H932,LEN(",CO2_MQ135|"),'Com RTOS RX'!$I932,LEN(",Alcool_MQ135|"),'Com RTOS RX'!$J932,LEN(",Alcool_MQ135|"),'Com RTOS RX'!$K932,LEN(",Toluen_MQ135|"),'Com RTOS RX'!$L932,LEN(",MH4_MQ135|"),'Com RTOS RX'!$M932,LEN(",O3_MQ131|"),'Com RTOS RX'!$N932)*8</f>
        <v>672</v>
      </c>
    </row>
    <row r="933" ht="15.75" customHeight="1">
      <c r="A933" s="5" t="s">
        <v>4616</v>
      </c>
      <c r="B933" s="5" t="s">
        <v>4617</v>
      </c>
      <c r="C933" s="5" t="s">
        <v>843</v>
      </c>
      <c r="D933" s="5" t="s">
        <v>4618</v>
      </c>
      <c r="E933" s="5" t="s">
        <v>845</v>
      </c>
      <c r="F933" s="5" t="s">
        <v>845</v>
      </c>
      <c r="G933" s="5" t="s">
        <v>845</v>
      </c>
      <c r="H933" s="5" t="s">
        <v>653</v>
      </c>
      <c r="I933" s="5" t="s">
        <v>294</v>
      </c>
      <c r="J933" s="5" t="s">
        <v>208</v>
      </c>
      <c r="K933" s="5" t="s">
        <v>252</v>
      </c>
      <c r="L933" s="5" t="s">
        <v>434</v>
      </c>
      <c r="M933" s="5" t="s">
        <v>41</v>
      </c>
      <c r="N933" s="5" t="s">
        <v>514</v>
      </c>
      <c r="O933" s="5" t="s">
        <v>845</v>
      </c>
      <c r="P933" s="5" t="s">
        <v>845</v>
      </c>
      <c r="Q933" s="5" t="s">
        <v>847</v>
      </c>
      <c r="R933" s="5" t="s">
        <v>845</v>
      </c>
      <c r="S933" s="5" t="s">
        <v>864</v>
      </c>
      <c r="T933" s="5" t="s">
        <v>1702</v>
      </c>
      <c r="U933" s="5" t="s">
        <v>845</v>
      </c>
      <c r="V933" s="5" t="s">
        <v>845</v>
      </c>
      <c r="W933" s="5" t="s">
        <v>850</v>
      </c>
      <c r="X933" s="5" t="s">
        <v>4619</v>
      </c>
      <c r="Y933" s="6">
        <f>X934-'Com RTOS RX'!$X933</f>
        <v>0.0001157407407</v>
      </c>
      <c r="Z933" s="7">
        <f>SUM(LEN(",CO_MQ135|"),'Com RTOS RX'!$H933,LEN(",CO2_MQ135|"),'Com RTOS RX'!$I933,LEN(",Alcool_MQ135|"),'Com RTOS RX'!$J933,LEN(",Alcool_MQ135|"),'Com RTOS RX'!$K933,LEN(",Toluen_MQ135|"),'Com RTOS RX'!$L933,LEN(",MH4_MQ135|"),'Com RTOS RX'!$M933,LEN(",O3_MQ131|"),'Com RTOS RX'!$N933)*8</f>
        <v>672</v>
      </c>
    </row>
    <row r="934" ht="15.75" customHeight="1">
      <c r="A934" s="5" t="s">
        <v>4620</v>
      </c>
      <c r="B934" s="5" t="s">
        <v>4621</v>
      </c>
      <c r="C934" s="5" t="s">
        <v>843</v>
      </c>
      <c r="D934" s="5" t="s">
        <v>4622</v>
      </c>
      <c r="E934" s="5" t="s">
        <v>845</v>
      </c>
      <c r="F934" s="5" t="s">
        <v>845</v>
      </c>
      <c r="G934" s="5" t="s">
        <v>845</v>
      </c>
      <c r="H934" s="5" t="s">
        <v>646</v>
      </c>
      <c r="I934" s="5" t="s">
        <v>1371</v>
      </c>
      <c r="J934" s="5" t="s">
        <v>1372</v>
      </c>
      <c r="K934" s="5" t="s">
        <v>252</v>
      </c>
      <c r="L934" s="5" t="s">
        <v>944</v>
      </c>
      <c r="M934" s="5" t="s">
        <v>41</v>
      </c>
      <c r="N934" s="5" t="s">
        <v>496</v>
      </c>
      <c r="O934" s="5" t="s">
        <v>845</v>
      </c>
      <c r="P934" s="5" t="s">
        <v>845</v>
      </c>
      <c r="Q934" s="5" t="s">
        <v>847</v>
      </c>
      <c r="R934" s="5" t="s">
        <v>845</v>
      </c>
      <c r="S934" s="5" t="s">
        <v>864</v>
      </c>
      <c r="T934" s="5" t="s">
        <v>1702</v>
      </c>
      <c r="U934" s="5" t="s">
        <v>845</v>
      </c>
      <c r="V934" s="5" t="s">
        <v>845</v>
      </c>
      <c r="W934" s="5" t="s">
        <v>850</v>
      </c>
      <c r="X934" s="5" t="s">
        <v>4623</v>
      </c>
      <c r="Y934" s="6">
        <f>X935-'Com RTOS RX'!$X934</f>
        <v>0.0001157407407</v>
      </c>
      <c r="Z934" s="7">
        <f>SUM(LEN(",CO_MQ135|"),'Com RTOS RX'!$H934,LEN(",CO2_MQ135|"),'Com RTOS RX'!$I934,LEN(",Alcool_MQ135|"),'Com RTOS RX'!$J934,LEN(",Alcool_MQ135|"),'Com RTOS RX'!$K934,LEN(",Toluen_MQ135|"),'Com RTOS RX'!$L934,LEN(",MH4_MQ135|"),'Com RTOS RX'!$M934,LEN(",O3_MQ131|"),'Com RTOS RX'!$N934)*8</f>
        <v>672</v>
      </c>
    </row>
    <row r="935" ht="15.75" customHeight="1">
      <c r="A935" s="5" t="s">
        <v>4624</v>
      </c>
      <c r="B935" s="5" t="s">
        <v>4625</v>
      </c>
      <c r="C935" s="5" t="s">
        <v>843</v>
      </c>
      <c r="D935" s="5" t="s">
        <v>4626</v>
      </c>
      <c r="E935" s="5" t="s">
        <v>845</v>
      </c>
      <c r="F935" s="5" t="s">
        <v>845</v>
      </c>
      <c r="G935" s="5" t="s">
        <v>845</v>
      </c>
      <c r="H935" s="5" t="s">
        <v>607</v>
      </c>
      <c r="I935" s="5" t="s">
        <v>249</v>
      </c>
      <c r="J935" s="5" t="s">
        <v>195</v>
      </c>
      <c r="K935" s="5" t="s">
        <v>846</v>
      </c>
      <c r="L935" s="5" t="s">
        <v>750</v>
      </c>
      <c r="M935" s="5" t="s">
        <v>41</v>
      </c>
      <c r="N935" s="5" t="s">
        <v>496</v>
      </c>
      <c r="O935" s="5" t="s">
        <v>845</v>
      </c>
      <c r="P935" s="5" t="s">
        <v>845</v>
      </c>
      <c r="Q935" s="5" t="s">
        <v>847</v>
      </c>
      <c r="R935" s="5" t="s">
        <v>845</v>
      </c>
      <c r="S935" s="5" t="s">
        <v>848</v>
      </c>
      <c r="T935" s="5" t="s">
        <v>1702</v>
      </c>
      <c r="U935" s="5" t="s">
        <v>845</v>
      </c>
      <c r="V935" s="5" t="s">
        <v>845</v>
      </c>
      <c r="W935" s="5" t="s">
        <v>850</v>
      </c>
      <c r="X935" s="5" t="s">
        <v>4627</v>
      </c>
      <c r="Y935" s="6">
        <f>X936-'Com RTOS RX'!$X935</f>
        <v>0.0001157407407</v>
      </c>
      <c r="Z935" s="7">
        <f>SUM(LEN(",CO_MQ135|"),'Com RTOS RX'!$H935,LEN(",CO2_MQ135|"),'Com RTOS RX'!$I935,LEN(",Alcool_MQ135|"),'Com RTOS RX'!$J935,LEN(",Alcool_MQ135|"),'Com RTOS RX'!$K935,LEN(",Toluen_MQ135|"),'Com RTOS RX'!$L935,LEN(",MH4_MQ135|"),'Com RTOS RX'!$M935,LEN(",O3_MQ131|"),'Com RTOS RX'!$N935)*8</f>
        <v>672</v>
      </c>
    </row>
    <row r="936" ht="15.75" customHeight="1">
      <c r="A936" s="5" t="s">
        <v>4628</v>
      </c>
      <c r="B936" s="5" t="s">
        <v>4629</v>
      </c>
      <c r="C936" s="5" t="s">
        <v>843</v>
      </c>
      <c r="D936" s="5" t="s">
        <v>4630</v>
      </c>
      <c r="E936" s="5" t="s">
        <v>845</v>
      </c>
      <c r="F936" s="5" t="s">
        <v>845</v>
      </c>
      <c r="G936" s="5" t="s">
        <v>845</v>
      </c>
      <c r="H936" s="5" t="s">
        <v>639</v>
      </c>
      <c r="I936" s="5" t="s">
        <v>294</v>
      </c>
      <c r="J936" s="5" t="s">
        <v>212</v>
      </c>
      <c r="K936" s="5" t="s">
        <v>252</v>
      </c>
      <c r="L936" s="5" t="s">
        <v>430</v>
      </c>
      <c r="M936" s="5" t="s">
        <v>41</v>
      </c>
      <c r="N936" s="5" t="s">
        <v>514</v>
      </c>
      <c r="O936" s="5" t="s">
        <v>845</v>
      </c>
      <c r="P936" s="5" t="s">
        <v>845</v>
      </c>
      <c r="Q936" s="5" t="s">
        <v>847</v>
      </c>
      <c r="R936" s="5" t="s">
        <v>845</v>
      </c>
      <c r="S936" s="5" t="s">
        <v>864</v>
      </c>
      <c r="T936" s="5" t="s">
        <v>1702</v>
      </c>
      <c r="U936" s="5" t="s">
        <v>845</v>
      </c>
      <c r="V936" s="5" t="s">
        <v>845</v>
      </c>
      <c r="W936" s="5" t="s">
        <v>850</v>
      </c>
      <c r="X936" s="5" t="s">
        <v>4631</v>
      </c>
      <c r="Y936" s="6">
        <f>X937-'Com RTOS RX'!$X936</f>
        <v>0.0002314814815</v>
      </c>
      <c r="Z936" s="7">
        <f>SUM(LEN(",CO_MQ135|"),'Com RTOS RX'!$H936,LEN(",CO2_MQ135|"),'Com RTOS RX'!$I936,LEN(",Alcool_MQ135|"),'Com RTOS RX'!$J936,LEN(",Alcool_MQ135|"),'Com RTOS RX'!$K936,LEN(",Toluen_MQ135|"),'Com RTOS RX'!$L936,LEN(",MH4_MQ135|"),'Com RTOS RX'!$M936,LEN(",O3_MQ131|"),'Com RTOS RX'!$N936)*8</f>
        <v>672</v>
      </c>
    </row>
    <row r="937" ht="15.75" customHeight="1">
      <c r="A937" s="5" t="s">
        <v>4632</v>
      </c>
      <c r="B937" s="5" t="s">
        <v>4633</v>
      </c>
      <c r="C937" s="5" t="s">
        <v>843</v>
      </c>
      <c r="D937" s="5" t="s">
        <v>4634</v>
      </c>
      <c r="E937" s="5" t="s">
        <v>845</v>
      </c>
      <c r="F937" s="5" t="s">
        <v>845</v>
      </c>
      <c r="G937" s="5" t="s">
        <v>845</v>
      </c>
      <c r="H937" s="5" t="s">
        <v>631</v>
      </c>
      <c r="I937" s="5" t="s">
        <v>1371</v>
      </c>
      <c r="J937" s="5" t="s">
        <v>1372</v>
      </c>
      <c r="K937" s="5" t="s">
        <v>252</v>
      </c>
      <c r="L937" s="5" t="s">
        <v>756</v>
      </c>
      <c r="M937" s="5" t="s">
        <v>41</v>
      </c>
      <c r="N937" s="5" t="s">
        <v>711</v>
      </c>
      <c r="O937" s="5" t="s">
        <v>845</v>
      </c>
      <c r="P937" s="5" t="s">
        <v>845</v>
      </c>
      <c r="Q937" s="5" t="s">
        <v>847</v>
      </c>
      <c r="R937" s="5" t="s">
        <v>845</v>
      </c>
      <c r="S937" s="5" t="s">
        <v>864</v>
      </c>
      <c r="T937" s="5" t="s">
        <v>1702</v>
      </c>
      <c r="U937" s="5" t="s">
        <v>845</v>
      </c>
      <c r="V937" s="5" t="s">
        <v>845</v>
      </c>
      <c r="W937" s="5" t="s">
        <v>850</v>
      </c>
      <c r="X937" s="5" t="s">
        <v>4635</v>
      </c>
      <c r="Y937" s="6">
        <f>X938-'Com RTOS RX'!$X937</f>
        <v>0.0001157407407</v>
      </c>
      <c r="Z937" s="7">
        <f>SUM(LEN(",CO_MQ135|"),'Com RTOS RX'!$H937,LEN(",CO2_MQ135|"),'Com RTOS RX'!$I937,LEN(",Alcool_MQ135|"),'Com RTOS RX'!$J937,LEN(",Alcool_MQ135|"),'Com RTOS RX'!$K937,LEN(",Toluen_MQ135|"),'Com RTOS RX'!$L937,LEN(",MH4_MQ135|"),'Com RTOS RX'!$M937,LEN(",O3_MQ131|"),'Com RTOS RX'!$N937)*8</f>
        <v>672</v>
      </c>
    </row>
    <row r="938" ht="15.75" customHeight="1">
      <c r="A938" s="5" t="s">
        <v>4636</v>
      </c>
      <c r="B938" s="5" t="s">
        <v>4637</v>
      </c>
      <c r="C938" s="5" t="s">
        <v>843</v>
      </c>
      <c r="D938" s="5" t="s">
        <v>4638</v>
      </c>
      <c r="E938" s="5" t="s">
        <v>845</v>
      </c>
      <c r="F938" s="5" t="s">
        <v>845</v>
      </c>
      <c r="G938" s="5" t="s">
        <v>845</v>
      </c>
      <c r="H938" s="5" t="s">
        <v>646</v>
      </c>
      <c r="I938" s="5" t="s">
        <v>1371</v>
      </c>
      <c r="J938" s="5" t="s">
        <v>1372</v>
      </c>
      <c r="K938" s="5" t="s">
        <v>252</v>
      </c>
      <c r="L938" s="5" t="s">
        <v>944</v>
      </c>
      <c r="M938" s="5" t="s">
        <v>41</v>
      </c>
      <c r="N938" s="5" t="s">
        <v>496</v>
      </c>
      <c r="O938" s="5" t="s">
        <v>845</v>
      </c>
      <c r="P938" s="5" t="s">
        <v>845</v>
      </c>
      <c r="Q938" s="5" t="s">
        <v>847</v>
      </c>
      <c r="R938" s="5" t="s">
        <v>845</v>
      </c>
      <c r="S938" s="5" t="s">
        <v>864</v>
      </c>
      <c r="T938" s="5" t="s">
        <v>1702</v>
      </c>
      <c r="U938" s="5" t="s">
        <v>845</v>
      </c>
      <c r="V938" s="5" t="s">
        <v>845</v>
      </c>
      <c r="W938" s="5" t="s">
        <v>850</v>
      </c>
      <c r="X938" s="5" t="s">
        <v>4639</v>
      </c>
      <c r="Y938" s="6">
        <f>X939-'Com RTOS RX'!$X938</f>
        <v>0.0001157407407</v>
      </c>
      <c r="Z938" s="7">
        <f>SUM(LEN(",CO_MQ135|"),'Com RTOS RX'!$H938,LEN(",CO2_MQ135|"),'Com RTOS RX'!$I938,LEN(",Alcool_MQ135|"),'Com RTOS RX'!$J938,LEN(",Alcool_MQ135|"),'Com RTOS RX'!$K938,LEN(",Toluen_MQ135|"),'Com RTOS RX'!$L938,LEN(",MH4_MQ135|"),'Com RTOS RX'!$M938,LEN(",O3_MQ131|"),'Com RTOS RX'!$N938)*8</f>
        <v>672</v>
      </c>
    </row>
    <row r="939" ht="15.75" customHeight="1">
      <c r="A939" s="5" t="s">
        <v>4640</v>
      </c>
      <c r="B939" s="5" t="s">
        <v>4641</v>
      </c>
      <c r="C939" s="5" t="s">
        <v>843</v>
      </c>
      <c r="D939" s="5" t="s">
        <v>4642</v>
      </c>
      <c r="E939" s="5" t="s">
        <v>845</v>
      </c>
      <c r="F939" s="5" t="s">
        <v>845</v>
      </c>
      <c r="G939" s="5" t="s">
        <v>845</v>
      </c>
      <c r="H939" s="5" t="s">
        <v>646</v>
      </c>
      <c r="I939" s="5" t="s">
        <v>1371</v>
      </c>
      <c r="J939" s="5" t="s">
        <v>1372</v>
      </c>
      <c r="K939" s="5" t="s">
        <v>252</v>
      </c>
      <c r="L939" s="5" t="s">
        <v>944</v>
      </c>
      <c r="M939" s="5" t="s">
        <v>41</v>
      </c>
      <c r="N939" s="5" t="s">
        <v>719</v>
      </c>
      <c r="O939" s="5" t="s">
        <v>845</v>
      </c>
      <c r="P939" s="5" t="s">
        <v>845</v>
      </c>
      <c r="Q939" s="5" t="s">
        <v>847</v>
      </c>
      <c r="R939" s="5" t="s">
        <v>845</v>
      </c>
      <c r="S939" s="5" t="s">
        <v>864</v>
      </c>
      <c r="T939" s="5" t="s">
        <v>1702</v>
      </c>
      <c r="U939" s="5" t="s">
        <v>845</v>
      </c>
      <c r="V939" s="5" t="s">
        <v>845</v>
      </c>
      <c r="W939" s="5" t="s">
        <v>850</v>
      </c>
      <c r="X939" s="5" t="s">
        <v>4643</v>
      </c>
      <c r="Y939" s="6">
        <f>X940-'Com RTOS RX'!$X939</f>
        <v>0.0001157407407</v>
      </c>
      <c r="Z939" s="7">
        <f>SUM(LEN(",CO_MQ135|"),'Com RTOS RX'!$H939,LEN(",CO2_MQ135|"),'Com RTOS RX'!$I939,LEN(",Alcool_MQ135|"),'Com RTOS RX'!$J939,LEN(",Alcool_MQ135|"),'Com RTOS RX'!$K939,LEN(",Toluen_MQ135|"),'Com RTOS RX'!$L939,LEN(",MH4_MQ135|"),'Com RTOS RX'!$M939,LEN(",O3_MQ131|"),'Com RTOS RX'!$N939)*8</f>
        <v>672</v>
      </c>
    </row>
    <row r="940" ht="15.75" customHeight="1">
      <c r="A940" s="5" t="s">
        <v>4644</v>
      </c>
      <c r="B940" s="5" t="s">
        <v>4645</v>
      </c>
      <c r="C940" s="5" t="s">
        <v>843</v>
      </c>
      <c r="D940" s="5" t="s">
        <v>4646</v>
      </c>
      <c r="E940" s="5" t="s">
        <v>845</v>
      </c>
      <c r="F940" s="5" t="s">
        <v>845</v>
      </c>
      <c r="G940" s="5" t="s">
        <v>845</v>
      </c>
      <c r="H940" s="5" t="s">
        <v>1381</v>
      </c>
      <c r="I940" s="5" t="s">
        <v>1371</v>
      </c>
      <c r="J940" s="5" t="s">
        <v>191</v>
      </c>
      <c r="K940" s="5" t="s">
        <v>846</v>
      </c>
      <c r="L940" s="5" t="s">
        <v>420</v>
      </c>
      <c r="M940" s="5" t="s">
        <v>41</v>
      </c>
      <c r="N940" s="5" t="s">
        <v>506</v>
      </c>
      <c r="O940" s="5" t="s">
        <v>845</v>
      </c>
      <c r="P940" s="5" t="s">
        <v>845</v>
      </c>
      <c r="Q940" s="5" t="s">
        <v>847</v>
      </c>
      <c r="R940" s="5" t="s">
        <v>845</v>
      </c>
      <c r="S940" s="5" t="s">
        <v>848</v>
      </c>
      <c r="T940" s="5" t="s">
        <v>1702</v>
      </c>
      <c r="U940" s="5" t="s">
        <v>845</v>
      </c>
      <c r="V940" s="5" t="s">
        <v>845</v>
      </c>
      <c r="W940" s="5" t="s">
        <v>850</v>
      </c>
      <c r="X940" s="5" t="s">
        <v>4647</v>
      </c>
      <c r="Y940" s="6">
        <f>X941-'Com RTOS RX'!$X940</f>
        <v>0.0001273148148</v>
      </c>
      <c r="Z940" s="7">
        <f>SUM(LEN(",CO_MQ135|"),'Com RTOS RX'!$H940,LEN(",CO2_MQ135|"),'Com RTOS RX'!$I940,LEN(",Alcool_MQ135|"),'Com RTOS RX'!$J940,LEN(",Alcool_MQ135|"),'Com RTOS RX'!$K940,LEN(",Toluen_MQ135|"),'Com RTOS RX'!$L940,LEN(",MH4_MQ135|"),'Com RTOS RX'!$M940,LEN(",O3_MQ131|"),'Com RTOS RX'!$N940)*8</f>
        <v>672</v>
      </c>
    </row>
    <row r="941" ht="15.75" customHeight="1">
      <c r="A941" s="5" t="s">
        <v>4648</v>
      </c>
      <c r="B941" s="5" t="s">
        <v>4649</v>
      </c>
      <c r="C941" s="5" t="s">
        <v>843</v>
      </c>
      <c r="D941" s="5" t="s">
        <v>4650</v>
      </c>
      <c r="E941" s="5" t="s">
        <v>845</v>
      </c>
      <c r="F941" s="5" t="s">
        <v>845</v>
      </c>
      <c r="G941" s="5" t="s">
        <v>845</v>
      </c>
      <c r="H941" s="5" t="s">
        <v>631</v>
      </c>
      <c r="I941" s="5" t="s">
        <v>1371</v>
      </c>
      <c r="J941" s="5" t="s">
        <v>1372</v>
      </c>
      <c r="K941" s="5" t="s">
        <v>252</v>
      </c>
      <c r="L941" s="5" t="s">
        <v>756</v>
      </c>
      <c r="M941" s="5" t="s">
        <v>41</v>
      </c>
      <c r="N941" s="5" t="s">
        <v>496</v>
      </c>
      <c r="O941" s="5" t="s">
        <v>845</v>
      </c>
      <c r="P941" s="5" t="s">
        <v>845</v>
      </c>
      <c r="Q941" s="5" t="s">
        <v>847</v>
      </c>
      <c r="R941" s="5" t="s">
        <v>845</v>
      </c>
      <c r="S941" s="5" t="s">
        <v>864</v>
      </c>
      <c r="T941" s="5" t="s">
        <v>1702</v>
      </c>
      <c r="U941" s="5" t="s">
        <v>845</v>
      </c>
      <c r="V941" s="5" t="s">
        <v>845</v>
      </c>
      <c r="W941" s="5" t="s">
        <v>850</v>
      </c>
      <c r="X941" s="5" t="s">
        <v>4651</v>
      </c>
      <c r="Y941" s="6">
        <f>X942-'Com RTOS RX'!$X941</f>
        <v>0.0001273148148</v>
      </c>
      <c r="Z941" s="7">
        <f>SUM(LEN(",CO_MQ135|"),'Com RTOS RX'!$H941,LEN(",CO2_MQ135|"),'Com RTOS RX'!$I941,LEN(",Alcool_MQ135|"),'Com RTOS RX'!$J941,LEN(",Alcool_MQ135|"),'Com RTOS RX'!$K941,LEN(",Toluen_MQ135|"),'Com RTOS RX'!$L941,LEN(",MH4_MQ135|"),'Com RTOS RX'!$M941,LEN(",O3_MQ131|"),'Com RTOS RX'!$N941)*8</f>
        <v>672</v>
      </c>
    </row>
    <row r="942" ht="15.75" customHeight="1">
      <c r="A942" s="5" t="s">
        <v>4652</v>
      </c>
      <c r="B942" s="5" t="s">
        <v>4653</v>
      </c>
      <c r="C942" s="5" t="s">
        <v>843</v>
      </c>
      <c r="D942" s="5" t="s">
        <v>4654</v>
      </c>
      <c r="E942" s="5" t="s">
        <v>845</v>
      </c>
      <c r="F942" s="5" t="s">
        <v>845</v>
      </c>
      <c r="G942" s="5" t="s">
        <v>845</v>
      </c>
      <c r="H942" s="5" t="s">
        <v>604</v>
      </c>
      <c r="I942" s="5" t="s">
        <v>249</v>
      </c>
      <c r="J942" s="5" t="s">
        <v>203</v>
      </c>
      <c r="K942" s="5" t="s">
        <v>846</v>
      </c>
      <c r="L942" s="5" t="s">
        <v>738</v>
      </c>
      <c r="M942" s="5" t="s">
        <v>148</v>
      </c>
      <c r="N942" s="5" t="s">
        <v>711</v>
      </c>
      <c r="O942" s="5" t="s">
        <v>845</v>
      </c>
      <c r="P942" s="5" t="s">
        <v>845</v>
      </c>
      <c r="Q942" s="5" t="s">
        <v>847</v>
      </c>
      <c r="R942" s="5" t="s">
        <v>845</v>
      </c>
      <c r="S942" s="5" t="s">
        <v>848</v>
      </c>
      <c r="T942" s="5" t="s">
        <v>1702</v>
      </c>
      <c r="U942" s="5" t="s">
        <v>845</v>
      </c>
      <c r="V942" s="5" t="s">
        <v>845</v>
      </c>
      <c r="W942" s="5" t="s">
        <v>850</v>
      </c>
      <c r="X942" s="5" t="s">
        <v>4655</v>
      </c>
      <c r="Y942" s="6">
        <f>X943-'Com RTOS RX'!$X942</f>
        <v>0.0001157407407</v>
      </c>
      <c r="Z942" s="7">
        <f>SUM(LEN(",CO_MQ135|"),'Com RTOS RX'!$H942,LEN(",CO2_MQ135|"),'Com RTOS RX'!$I942,LEN(",Alcool_MQ135|"),'Com RTOS RX'!$J942,LEN(",Alcool_MQ135|"),'Com RTOS RX'!$K942,LEN(",Toluen_MQ135|"),'Com RTOS RX'!$L942,LEN(",MH4_MQ135|"),'Com RTOS RX'!$M942,LEN(",O3_MQ131|"),'Com RTOS RX'!$N942)*8</f>
        <v>672</v>
      </c>
    </row>
    <row r="943" ht="15.75" customHeight="1">
      <c r="A943" s="5" t="s">
        <v>4656</v>
      </c>
      <c r="B943" s="5" t="s">
        <v>4657</v>
      </c>
      <c r="C943" s="5" t="s">
        <v>843</v>
      </c>
      <c r="D943" s="5" t="s">
        <v>4658</v>
      </c>
      <c r="E943" s="5" t="s">
        <v>845</v>
      </c>
      <c r="F943" s="5" t="s">
        <v>845</v>
      </c>
      <c r="G943" s="5" t="s">
        <v>845</v>
      </c>
      <c r="H943" s="5" t="s">
        <v>600</v>
      </c>
      <c r="I943" s="5" t="s">
        <v>297</v>
      </c>
      <c r="J943" s="5" t="s">
        <v>73</v>
      </c>
      <c r="K943" s="5" t="s">
        <v>846</v>
      </c>
      <c r="L943" s="5" t="s">
        <v>745</v>
      </c>
      <c r="M943" s="5" t="s">
        <v>148</v>
      </c>
      <c r="N943" s="5" t="s">
        <v>719</v>
      </c>
      <c r="O943" s="5" t="s">
        <v>845</v>
      </c>
      <c r="P943" s="5" t="s">
        <v>845</v>
      </c>
      <c r="Q943" s="5" t="s">
        <v>847</v>
      </c>
      <c r="R943" s="5" t="s">
        <v>845</v>
      </c>
      <c r="S943" s="5" t="s">
        <v>848</v>
      </c>
      <c r="T943" s="5" t="s">
        <v>1702</v>
      </c>
      <c r="U943" s="5" t="s">
        <v>845</v>
      </c>
      <c r="V943" s="5" t="s">
        <v>845</v>
      </c>
      <c r="W943" s="5" t="s">
        <v>850</v>
      </c>
      <c r="X943" s="5" t="s">
        <v>4659</v>
      </c>
      <c r="Y943" s="6">
        <f>X944-'Com RTOS RX'!$X943</f>
        <v>0.0001157407407</v>
      </c>
      <c r="Z943" s="7">
        <f>SUM(LEN(",CO_MQ135|"),'Com RTOS RX'!$H943,LEN(",CO2_MQ135|"),'Com RTOS RX'!$I943,LEN(",Alcool_MQ135|"),'Com RTOS RX'!$J943,LEN(",Alcool_MQ135|"),'Com RTOS RX'!$K943,LEN(",Toluen_MQ135|"),'Com RTOS RX'!$L943,LEN(",MH4_MQ135|"),'Com RTOS RX'!$M943,LEN(",O3_MQ131|"),'Com RTOS RX'!$N943)*8</f>
        <v>672</v>
      </c>
    </row>
    <row r="944" ht="15.75" customHeight="1">
      <c r="A944" s="5" t="s">
        <v>4660</v>
      </c>
      <c r="B944" s="5" t="s">
        <v>4661</v>
      </c>
      <c r="C944" s="5" t="s">
        <v>843</v>
      </c>
      <c r="D944" s="5" t="s">
        <v>4662</v>
      </c>
      <c r="E944" s="5" t="s">
        <v>845</v>
      </c>
      <c r="F944" s="5" t="s">
        <v>845</v>
      </c>
      <c r="G944" s="5" t="s">
        <v>845</v>
      </c>
      <c r="H944" s="5" t="s">
        <v>639</v>
      </c>
      <c r="I944" s="5" t="s">
        <v>294</v>
      </c>
      <c r="J944" s="5" t="s">
        <v>212</v>
      </c>
      <c r="K944" s="5" t="s">
        <v>252</v>
      </c>
      <c r="L944" s="5" t="s">
        <v>430</v>
      </c>
      <c r="M944" s="5" t="s">
        <v>41</v>
      </c>
      <c r="N944" s="5" t="s">
        <v>514</v>
      </c>
      <c r="O944" s="5" t="s">
        <v>845</v>
      </c>
      <c r="P944" s="5" t="s">
        <v>845</v>
      </c>
      <c r="Q944" s="5" t="s">
        <v>847</v>
      </c>
      <c r="R944" s="5" t="s">
        <v>845</v>
      </c>
      <c r="S944" s="5" t="s">
        <v>864</v>
      </c>
      <c r="T944" s="5" t="s">
        <v>1702</v>
      </c>
      <c r="U944" s="5" t="s">
        <v>845</v>
      </c>
      <c r="V944" s="5" t="s">
        <v>845</v>
      </c>
      <c r="W944" s="5" t="s">
        <v>850</v>
      </c>
      <c r="X944" s="5" t="s">
        <v>4663</v>
      </c>
      <c r="Y944" s="6">
        <f>X945-'Com RTOS RX'!$X944</f>
        <v>0.0001157407407</v>
      </c>
      <c r="Z944" s="7">
        <f>SUM(LEN(",CO_MQ135|"),'Com RTOS RX'!$H944,LEN(",CO2_MQ135|"),'Com RTOS RX'!$I944,LEN(",Alcool_MQ135|"),'Com RTOS RX'!$J944,LEN(",Alcool_MQ135|"),'Com RTOS RX'!$K944,LEN(",Toluen_MQ135|"),'Com RTOS RX'!$L944,LEN(",MH4_MQ135|"),'Com RTOS RX'!$M944,LEN(",O3_MQ131|"),'Com RTOS RX'!$N944)*8</f>
        <v>672</v>
      </c>
    </row>
    <row r="945" ht="15.75" customHeight="1">
      <c r="A945" s="5" t="s">
        <v>4664</v>
      </c>
      <c r="B945" s="5" t="s">
        <v>4665</v>
      </c>
      <c r="C945" s="5" t="s">
        <v>843</v>
      </c>
      <c r="D945" s="5" t="s">
        <v>4666</v>
      </c>
      <c r="E945" s="5" t="s">
        <v>845</v>
      </c>
      <c r="F945" s="5" t="s">
        <v>845</v>
      </c>
      <c r="G945" s="5" t="s">
        <v>845</v>
      </c>
      <c r="H945" s="5" t="s">
        <v>588</v>
      </c>
      <c r="I945" s="5" t="s">
        <v>297</v>
      </c>
      <c r="J945" s="5" t="s">
        <v>257</v>
      </c>
      <c r="K945" s="5" t="s">
        <v>846</v>
      </c>
      <c r="L945" s="5" t="s">
        <v>413</v>
      </c>
      <c r="M945" s="5" t="s">
        <v>148</v>
      </c>
      <c r="N945" s="5" t="s">
        <v>506</v>
      </c>
      <c r="O945" s="5" t="s">
        <v>845</v>
      </c>
      <c r="P945" s="5" t="s">
        <v>845</v>
      </c>
      <c r="Q945" s="5" t="s">
        <v>847</v>
      </c>
      <c r="R945" s="5" t="s">
        <v>845</v>
      </c>
      <c r="S945" s="5" t="s">
        <v>848</v>
      </c>
      <c r="T945" s="5" t="s">
        <v>1702</v>
      </c>
      <c r="U945" s="5" t="s">
        <v>845</v>
      </c>
      <c r="V945" s="5" t="s">
        <v>845</v>
      </c>
      <c r="W945" s="5" t="s">
        <v>850</v>
      </c>
      <c r="X945" s="5" t="s">
        <v>4667</v>
      </c>
      <c r="Y945" s="6">
        <f>X946-'Com RTOS RX'!$X945</f>
        <v>0.0001157407407</v>
      </c>
      <c r="Z945" s="7">
        <f>SUM(LEN(",CO_MQ135|"),'Com RTOS RX'!$H945,LEN(",CO2_MQ135|"),'Com RTOS RX'!$I945,LEN(",Alcool_MQ135|"),'Com RTOS RX'!$J945,LEN(",Alcool_MQ135|"),'Com RTOS RX'!$K945,LEN(",Toluen_MQ135|"),'Com RTOS RX'!$L945,LEN(",MH4_MQ135|"),'Com RTOS RX'!$M945,LEN(",O3_MQ131|"),'Com RTOS RX'!$N945)*8</f>
        <v>672</v>
      </c>
    </row>
    <row r="946" ht="15.75" customHeight="1">
      <c r="A946" s="5" t="s">
        <v>4668</v>
      </c>
      <c r="B946" s="5" t="s">
        <v>4669</v>
      </c>
      <c r="C946" s="5" t="s">
        <v>843</v>
      </c>
      <c r="D946" s="5" t="s">
        <v>4670</v>
      </c>
      <c r="E946" s="5" t="s">
        <v>845</v>
      </c>
      <c r="F946" s="5" t="s">
        <v>845</v>
      </c>
      <c r="G946" s="5" t="s">
        <v>845</v>
      </c>
      <c r="H946" s="5" t="s">
        <v>631</v>
      </c>
      <c r="I946" s="5" t="s">
        <v>1371</v>
      </c>
      <c r="J946" s="5" t="s">
        <v>1372</v>
      </c>
      <c r="K946" s="5" t="s">
        <v>252</v>
      </c>
      <c r="L946" s="5" t="s">
        <v>756</v>
      </c>
      <c r="M946" s="5" t="s">
        <v>41</v>
      </c>
      <c r="N946" s="5" t="s">
        <v>514</v>
      </c>
      <c r="O946" s="5" t="s">
        <v>845</v>
      </c>
      <c r="P946" s="5" t="s">
        <v>845</v>
      </c>
      <c r="Q946" s="5" t="s">
        <v>847</v>
      </c>
      <c r="R946" s="5" t="s">
        <v>845</v>
      </c>
      <c r="S946" s="5" t="s">
        <v>864</v>
      </c>
      <c r="T946" s="5" t="s">
        <v>1702</v>
      </c>
      <c r="U946" s="5" t="s">
        <v>845</v>
      </c>
      <c r="V946" s="5" t="s">
        <v>845</v>
      </c>
      <c r="W946" s="5" t="s">
        <v>850</v>
      </c>
      <c r="X946" s="5" t="s">
        <v>4671</v>
      </c>
      <c r="Y946" s="6">
        <f>X947-'Com RTOS RX'!$X946</f>
        <v>0.0001157407407</v>
      </c>
      <c r="Z946" s="7">
        <f>SUM(LEN(",CO_MQ135|"),'Com RTOS RX'!$H946,LEN(",CO2_MQ135|"),'Com RTOS RX'!$I946,LEN(",Alcool_MQ135|"),'Com RTOS RX'!$J946,LEN(",Alcool_MQ135|"),'Com RTOS RX'!$K946,LEN(",Toluen_MQ135|"),'Com RTOS RX'!$L946,LEN(",MH4_MQ135|"),'Com RTOS RX'!$M946,LEN(",O3_MQ131|"),'Com RTOS RX'!$N946)*8</f>
        <v>672</v>
      </c>
    </row>
    <row r="947" ht="15.75" customHeight="1">
      <c r="A947" s="5" t="s">
        <v>4672</v>
      </c>
      <c r="B947" s="5" t="s">
        <v>4673</v>
      </c>
      <c r="C947" s="5" t="s">
        <v>843</v>
      </c>
      <c r="D947" s="5" t="s">
        <v>4674</v>
      </c>
      <c r="E947" s="5" t="s">
        <v>845</v>
      </c>
      <c r="F947" s="5" t="s">
        <v>845</v>
      </c>
      <c r="G947" s="5" t="s">
        <v>845</v>
      </c>
      <c r="H947" s="5" t="s">
        <v>607</v>
      </c>
      <c r="I947" s="5" t="s">
        <v>249</v>
      </c>
      <c r="J947" s="5" t="s">
        <v>195</v>
      </c>
      <c r="K947" s="5" t="s">
        <v>846</v>
      </c>
      <c r="L947" s="5" t="s">
        <v>750</v>
      </c>
      <c r="M947" s="5" t="s">
        <v>41</v>
      </c>
      <c r="N947" s="5" t="s">
        <v>514</v>
      </c>
      <c r="O947" s="5" t="s">
        <v>845</v>
      </c>
      <c r="P947" s="5" t="s">
        <v>845</v>
      </c>
      <c r="Q947" s="5" t="s">
        <v>847</v>
      </c>
      <c r="R947" s="5" t="s">
        <v>845</v>
      </c>
      <c r="S947" s="5" t="s">
        <v>848</v>
      </c>
      <c r="T947" s="5" t="s">
        <v>1702</v>
      </c>
      <c r="U947" s="5" t="s">
        <v>845</v>
      </c>
      <c r="V947" s="5" t="s">
        <v>845</v>
      </c>
      <c r="W947" s="5" t="s">
        <v>850</v>
      </c>
      <c r="X947" s="5" t="s">
        <v>4675</v>
      </c>
      <c r="Y947" s="6">
        <f>X948-'Com RTOS RX'!$X947</f>
        <v>0.0001157407407</v>
      </c>
      <c r="Z947" s="7">
        <f>SUM(LEN(",CO_MQ135|"),'Com RTOS RX'!$H947,LEN(",CO2_MQ135|"),'Com RTOS RX'!$I947,LEN(",Alcool_MQ135|"),'Com RTOS RX'!$J947,LEN(",Alcool_MQ135|"),'Com RTOS RX'!$K947,LEN(",Toluen_MQ135|"),'Com RTOS RX'!$L947,LEN(",MH4_MQ135|"),'Com RTOS RX'!$M947,LEN(",O3_MQ131|"),'Com RTOS RX'!$N947)*8</f>
        <v>672</v>
      </c>
    </row>
    <row r="948" ht="15.75" customHeight="1">
      <c r="A948" s="5" t="s">
        <v>4676</v>
      </c>
      <c r="B948" s="5" t="s">
        <v>4677</v>
      </c>
      <c r="C948" s="5" t="s">
        <v>843</v>
      </c>
      <c r="D948" s="5" t="s">
        <v>4678</v>
      </c>
      <c r="E948" s="5" t="s">
        <v>845</v>
      </c>
      <c r="F948" s="5" t="s">
        <v>845</v>
      </c>
      <c r="G948" s="5" t="s">
        <v>845</v>
      </c>
      <c r="H948" s="5" t="s">
        <v>631</v>
      </c>
      <c r="I948" s="5" t="s">
        <v>1371</v>
      </c>
      <c r="J948" s="5" t="s">
        <v>1372</v>
      </c>
      <c r="K948" s="5" t="s">
        <v>252</v>
      </c>
      <c r="L948" s="5" t="s">
        <v>756</v>
      </c>
      <c r="M948" s="5" t="s">
        <v>41</v>
      </c>
      <c r="N948" s="5" t="s">
        <v>696</v>
      </c>
      <c r="O948" s="5" t="s">
        <v>845</v>
      </c>
      <c r="P948" s="5" t="s">
        <v>845</v>
      </c>
      <c r="Q948" s="5" t="s">
        <v>847</v>
      </c>
      <c r="R948" s="5" t="s">
        <v>845</v>
      </c>
      <c r="S948" s="5" t="s">
        <v>864</v>
      </c>
      <c r="T948" s="5" t="s">
        <v>1702</v>
      </c>
      <c r="U948" s="5" t="s">
        <v>845</v>
      </c>
      <c r="V948" s="5" t="s">
        <v>845</v>
      </c>
      <c r="W948" s="5" t="s">
        <v>850</v>
      </c>
      <c r="X948" s="5" t="s">
        <v>4679</v>
      </c>
      <c r="Y948" s="6">
        <f>X949-'Com RTOS RX'!$X948</f>
        <v>0.0001157407407</v>
      </c>
      <c r="Z948" s="7">
        <f>SUM(LEN(",CO_MQ135|"),'Com RTOS RX'!$H948,LEN(",CO2_MQ135|"),'Com RTOS RX'!$I948,LEN(",Alcool_MQ135|"),'Com RTOS RX'!$J948,LEN(",Alcool_MQ135|"),'Com RTOS RX'!$K948,LEN(",Toluen_MQ135|"),'Com RTOS RX'!$L948,LEN(",MH4_MQ135|"),'Com RTOS RX'!$M948,LEN(",O3_MQ131|"),'Com RTOS RX'!$N948)*8</f>
        <v>672</v>
      </c>
    </row>
    <row r="949" ht="15.75" customHeight="1">
      <c r="A949" s="5" t="s">
        <v>4680</v>
      </c>
      <c r="B949" s="5" t="s">
        <v>4681</v>
      </c>
      <c r="C949" s="5" t="s">
        <v>843</v>
      </c>
      <c r="D949" s="5" t="s">
        <v>4682</v>
      </c>
      <c r="E949" s="5" t="s">
        <v>845</v>
      </c>
      <c r="F949" s="5" t="s">
        <v>845</v>
      </c>
      <c r="G949" s="5" t="s">
        <v>845</v>
      </c>
      <c r="H949" s="5" t="s">
        <v>646</v>
      </c>
      <c r="I949" s="5" t="s">
        <v>1371</v>
      </c>
      <c r="J949" s="5" t="s">
        <v>1372</v>
      </c>
      <c r="K949" s="5" t="s">
        <v>252</v>
      </c>
      <c r="L949" s="5" t="s">
        <v>944</v>
      </c>
      <c r="M949" s="5" t="s">
        <v>41</v>
      </c>
      <c r="N949" s="5" t="s">
        <v>711</v>
      </c>
      <c r="O949" s="5" t="s">
        <v>845</v>
      </c>
      <c r="P949" s="5" t="s">
        <v>845</v>
      </c>
      <c r="Q949" s="5" t="s">
        <v>847</v>
      </c>
      <c r="R949" s="5" t="s">
        <v>845</v>
      </c>
      <c r="S949" s="5" t="s">
        <v>864</v>
      </c>
      <c r="T949" s="5" t="s">
        <v>1702</v>
      </c>
      <c r="U949" s="5" t="s">
        <v>845</v>
      </c>
      <c r="V949" s="5" t="s">
        <v>845</v>
      </c>
      <c r="W949" s="5" t="s">
        <v>850</v>
      </c>
      <c r="X949" s="5" t="s">
        <v>4683</v>
      </c>
      <c r="Y949" s="6">
        <f>X950-'Com RTOS RX'!$X949</f>
        <v>0.0001157407407</v>
      </c>
      <c r="Z949" s="7">
        <f>SUM(LEN(",CO_MQ135|"),'Com RTOS RX'!$H949,LEN(",CO2_MQ135|"),'Com RTOS RX'!$I949,LEN(",Alcool_MQ135|"),'Com RTOS RX'!$J949,LEN(",Alcool_MQ135|"),'Com RTOS RX'!$K949,LEN(",Toluen_MQ135|"),'Com RTOS RX'!$L949,LEN(",MH4_MQ135|"),'Com RTOS RX'!$M949,LEN(",O3_MQ131|"),'Com RTOS RX'!$N949)*8</f>
        <v>672</v>
      </c>
    </row>
    <row r="950" ht="15.75" customHeight="1">
      <c r="A950" s="5" t="s">
        <v>4684</v>
      </c>
      <c r="B950" s="5" t="s">
        <v>4685</v>
      </c>
      <c r="C950" s="5" t="s">
        <v>843</v>
      </c>
      <c r="D950" s="5" t="s">
        <v>4686</v>
      </c>
      <c r="E950" s="5" t="s">
        <v>845</v>
      </c>
      <c r="F950" s="5" t="s">
        <v>845</v>
      </c>
      <c r="G950" s="5" t="s">
        <v>845</v>
      </c>
      <c r="H950" s="5" t="s">
        <v>639</v>
      </c>
      <c r="I950" s="5" t="s">
        <v>294</v>
      </c>
      <c r="J950" s="5" t="s">
        <v>212</v>
      </c>
      <c r="K950" s="5" t="s">
        <v>252</v>
      </c>
      <c r="L950" s="5" t="s">
        <v>430</v>
      </c>
      <c r="M950" s="5" t="s">
        <v>41</v>
      </c>
      <c r="N950" s="5" t="s">
        <v>514</v>
      </c>
      <c r="O950" s="5" t="s">
        <v>845</v>
      </c>
      <c r="P950" s="5" t="s">
        <v>845</v>
      </c>
      <c r="Q950" s="5" t="s">
        <v>847</v>
      </c>
      <c r="R950" s="5" t="s">
        <v>845</v>
      </c>
      <c r="S950" s="5" t="s">
        <v>864</v>
      </c>
      <c r="T950" s="5" t="s">
        <v>1702</v>
      </c>
      <c r="U950" s="5" t="s">
        <v>845</v>
      </c>
      <c r="V950" s="5" t="s">
        <v>845</v>
      </c>
      <c r="W950" s="5" t="s">
        <v>850</v>
      </c>
      <c r="X950" s="5" t="s">
        <v>4687</v>
      </c>
      <c r="Y950" s="6">
        <f>X951-'Com RTOS RX'!$X950</f>
        <v>0.0001157407407</v>
      </c>
      <c r="Z950" s="7">
        <f>SUM(LEN(",CO_MQ135|"),'Com RTOS RX'!$H950,LEN(",CO2_MQ135|"),'Com RTOS RX'!$I950,LEN(",Alcool_MQ135|"),'Com RTOS RX'!$J950,LEN(",Alcool_MQ135|"),'Com RTOS RX'!$K950,LEN(",Toluen_MQ135|"),'Com RTOS RX'!$L950,LEN(",MH4_MQ135|"),'Com RTOS RX'!$M950,LEN(",O3_MQ131|"),'Com RTOS RX'!$N950)*8</f>
        <v>672</v>
      </c>
    </row>
    <row r="951" ht="15.75" customHeight="1">
      <c r="A951" s="5" t="s">
        <v>4688</v>
      </c>
      <c r="B951" s="5" t="s">
        <v>4689</v>
      </c>
      <c r="C951" s="5" t="s">
        <v>843</v>
      </c>
      <c r="D951" s="5" t="s">
        <v>4690</v>
      </c>
      <c r="E951" s="5" t="s">
        <v>845</v>
      </c>
      <c r="F951" s="5" t="s">
        <v>845</v>
      </c>
      <c r="G951" s="5" t="s">
        <v>845</v>
      </c>
      <c r="H951" s="5" t="s">
        <v>631</v>
      </c>
      <c r="I951" s="5" t="s">
        <v>1371</v>
      </c>
      <c r="J951" s="5" t="s">
        <v>1372</v>
      </c>
      <c r="K951" s="5" t="s">
        <v>252</v>
      </c>
      <c r="L951" s="5" t="s">
        <v>756</v>
      </c>
      <c r="M951" s="5" t="s">
        <v>41</v>
      </c>
      <c r="N951" s="5" t="s">
        <v>496</v>
      </c>
      <c r="O951" s="5" t="s">
        <v>845</v>
      </c>
      <c r="P951" s="5" t="s">
        <v>845</v>
      </c>
      <c r="Q951" s="5" t="s">
        <v>847</v>
      </c>
      <c r="R951" s="5" t="s">
        <v>845</v>
      </c>
      <c r="S951" s="5" t="s">
        <v>864</v>
      </c>
      <c r="T951" s="5" t="s">
        <v>1702</v>
      </c>
      <c r="U951" s="5" t="s">
        <v>845</v>
      </c>
      <c r="V951" s="5" t="s">
        <v>845</v>
      </c>
      <c r="W951" s="5" t="s">
        <v>850</v>
      </c>
      <c r="X951" s="5" t="s">
        <v>4691</v>
      </c>
      <c r="Y951" s="6">
        <f>X952-'Com RTOS RX'!$X951</f>
        <v>0.0001157407407</v>
      </c>
      <c r="Z951" s="7">
        <f>SUM(LEN(",CO_MQ135|"),'Com RTOS RX'!$H951,LEN(",CO2_MQ135|"),'Com RTOS RX'!$I951,LEN(",Alcool_MQ135|"),'Com RTOS RX'!$J951,LEN(",Alcool_MQ135|"),'Com RTOS RX'!$K951,LEN(",Toluen_MQ135|"),'Com RTOS RX'!$L951,LEN(",MH4_MQ135|"),'Com RTOS RX'!$M951,LEN(",O3_MQ131|"),'Com RTOS RX'!$N951)*8</f>
        <v>672</v>
      </c>
    </row>
    <row r="952" ht="15.75" customHeight="1">
      <c r="A952" s="5" t="s">
        <v>4692</v>
      </c>
      <c r="B952" s="5" t="s">
        <v>4693</v>
      </c>
      <c r="C952" s="5" t="s">
        <v>843</v>
      </c>
      <c r="D952" s="5" t="s">
        <v>4694</v>
      </c>
      <c r="E952" s="5" t="s">
        <v>845</v>
      </c>
      <c r="F952" s="5" t="s">
        <v>845</v>
      </c>
      <c r="G952" s="5" t="s">
        <v>845</v>
      </c>
      <c r="H952" s="5" t="s">
        <v>631</v>
      </c>
      <c r="I952" s="5" t="s">
        <v>1371</v>
      </c>
      <c r="J952" s="5" t="s">
        <v>1372</v>
      </c>
      <c r="K952" s="5" t="s">
        <v>252</v>
      </c>
      <c r="L952" s="5" t="s">
        <v>756</v>
      </c>
      <c r="M952" s="5" t="s">
        <v>41</v>
      </c>
      <c r="N952" s="5" t="s">
        <v>711</v>
      </c>
      <c r="O952" s="5" t="s">
        <v>845</v>
      </c>
      <c r="P952" s="5" t="s">
        <v>845</v>
      </c>
      <c r="Q952" s="5" t="s">
        <v>847</v>
      </c>
      <c r="R952" s="5" t="s">
        <v>845</v>
      </c>
      <c r="S952" s="5" t="s">
        <v>864</v>
      </c>
      <c r="T952" s="5" t="s">
        <v>1702</v>
      </c>
      <c r="U952" s="5" t="s">
        <v>845</v>
      </c>
      <c r="V952" s="5" t="s">
        <v>845</v>
      </c>
      <c r="W952" s="5" t="s">
        <v>850</v>
      </c>
      <c r="X952" s="5" t="s">
        <v>4695</v>
      </c>
      <c r="Y952" s="6">
        <f>X953-'Com RTOS RX'!$X952</f>
        <v>0.0001157407407</v>
      </c>
      <c r="Z952" s="7">
        <f>SUM(LEN(",CO_MQ135|"),'Com RTOS RX'!$H952,LEN(",CO2_MQ135|"),'Com RTOS RX'!$I952,LEN(",Alcool_MQ135|"),'Com RTOS RX'!$J952,LEN(",Alcool_MQ135|"),'Com RTOS RX'!$K952,LEN(",Toluen_MQ135|"),'Com RTOS RX'!$L952,LEN(",MH4_MQ135|"),'Com RTOS RX'!$M952,LEN(",O3_MQ131|"),'Com RTOS RX'!$N952)*8</f>
        <v>672</v>
      </c>
    </row>
    <row r="953" ht="15.75" customHeight="1">
      <c r="A953" s="5" t="s">
        <v>4696</v>
      </c>
      <c r="B953" s="5" t="s">
        <v>4697</v>
      </c>
      <c r="C953" s="5" t="s">
        <v>843</v>
      </c>
      <c r="D953" s="5" t="s">
        <v>4698</v>
      </c>
      <c r="E953" s="5" t="s">
        <v>845</v>
      </c>
      <c r="F953" s="5" t="s">
        <v>845</v>
      </c>
      <c r="G953" s="5" t="s">
        <v>845</v>
      </c>
      <c r="H953" s="5" t="s">
        <v>639</v>
      </c>
      <c r="I953" s="5" t="s">
        <v>294</v>
      </c>
      <c r="J953" s="5" t="s">
        <v>212</v>
      </c>
      <c r="K953" s="5" t="s">
        <v>252</v>
      </c>
      <c r="L953" s="5" t="s">
        <v>430</v>
      </c>
      <c r="M953" s="5" t="s">
        <v>41</v>
      </c>
      <c r="N953" s="5" t="s">
        <v>506</v>
      </c>
      <c r="O953" s="5" t="s">
        <v>845</v>
      </c>
      <c r="P953" s="5" t="s">
        <v>845</v>
      </c>
      <c r="Q953" s="5" t="s">
        <v>847</v>
      </c>
      <c r="R953" s="5" t="s">
        <v>845</v>
      </c>
      <c r="S953" s="5" t="s">
        <v>864</v>
      </c>
      <c r="T953" s="5" t="s">
        <v>1702</v>
      </c>
      <c r="U953" s="5" t="s">
        <v>845</v>
      </c>
      <c r="V953" s="5" t="s">
        <v>845</v>
      </c>
      <c r="W953" s="5" t="s">
        <v>850</v>
      </c>
      <c r="X953" s="5" t="s">
        <v>4699</v>
      </c>
      <c r="Y953" s="6">
        <f>X954-'Com RTOS RX'!$X953</f>
        <v>0.0001157407407</v>
      </c>
      <c r="Z953" s="7">
        <f>SUM(LEN(",CO_MQ135|"),'Com RTOS RX'!$H953,LEN(",CO2_MQ135|"),'Com RTOS RX'!$I953,LEN(",Alcool_MQ135|"),'Com RTOS RX'!$J953,LEN(",Alcool_MQ135|"),'Com RTOS RX'!$K953,LEN(",Toluen_MQ135|"),'Com RTOS RX'!$L953,LEN(",MH4_MQ135|"),'Com RTOS RX'!$M953,LEN(",O3_MQ131|"),'Com RTOS RX'!$N953)*8</f>
        <v>672</v>
      </c>
    </row>
    <row r="954" ht="15.75" customHeight="1">
      <c r="A954" s="5" t="s">
        <v>4700</v>
      </c>
      <c r="B954" s="5" t="s">
        <v>4701</v>
      </c>
      <c r="C954" s="5" t="s">
        <v>843</v>
      </c>
      <c r="D954" s="5" t="s">
        <v>4702</v>
      </c>
      <c r="E954" s="5" t="s">
        <v>845</v>
      </c>
      <c r="F954" s="5" t="s">
        <v>845</v>
      </c>
      <c r="G954" s="5" t="s">
        <v>845</v>
      </c>
      <c r="H954" s="5" t="s">
        <v>656</v>
      </c>
      <c r="I954" s="5" t="s">
        <v>294</v>
      </c>
      <c r="J954" s="5" t="s">
        <v>212</v>
      </c>
      <c r="K954" s="5" t="s">
        <v>252</v>
      </c>
      <c r="L954" s="5" t="s">
        <v>434</v>
      </c>
      <c r="M954" s="5" t="s">
        <v>41</v>
      </c>
      <c r="N954" s="5" t="s">
        <v>719</v>
      </c>
      <c r="O954" s="5" t="s">
        <v>845</v>
      </c>
      <c r="P954" s="5" t="s">
        <v>845</v>
      </c>
      <c r="Q954" s="5" t="s">
        <v>847</v>
      </c>
      <c r="R954" s="5" t="s">
        <v>845</v>
      </c>
      <c r="S954" s="5" t="s">
        <v>864</v>
      </c>
      <c r="T954" s="5" t="s">
        <v>1702</v>
      </c>
      <c r="U954" s="5" t="s">
        <v>845</v>
      </c>
      <c r="V954" s="5" t="s">
        <v>845</v>
      </c>
      <c r="W954" s="5" t="s">
        <v>850</v>
      </c>
      <c r="X954" s="5" t="s">
        <v>4703</v>
      </c>
      <c r="Y954" s="6">
        <f>X955-'Com RTOS RX'!$X954</f>
        <v>0.0002314814815</v>
      </c>
      <c r="Z954" s="7">
        <f>SUM(LEN(",CO_MQ135|"),'Com RTOS RX'!$H954,LEN(",CO2_MQ135|"),'Com RTOS RX'!$I954,LEN(",Alcool_MQ135|"),'Com RTOS RX'!$J954,LEN(",Alcool_MQ135|"),'Com RTOS RX'!$K954,LEN(",Toluen_MQ135|"),'Com RTOS RX'!$L954,LEN(",MH4_MQ135|"),'Com RTOS RX'!$M954,LEN(",O3_MQ131|"),'Com RTOS RX'!$N954)*8</f>
        <v>672</v>
      </c>
    </row>
    <row r="955" ht="15.75" customHeight="1">
      <c r="A955" s="5" t="s">
        <v>4704</v>
      </c>
      <c r="B955" s="5" t="s">
        <v>4705</v>
      </c>
      <c r="C955" s="5" t="s">
        <v>843</v>
      </c>
      <c r="D955" s="5" t="s">
        <v>4706</v>
      </c>
      <c r="E955" s="5" t="s">
        <v>845</v>
      </c>
      <c r="F955" s="5" t="s">
        <v>845</v>
      </c>
      <c r="G955" s="5" t="s">
        <v>845</v>
      </c>
      <c r="H955" s="5" t="s">
        <v>631</v>
      </c>
      <c r="I955" s="5" t="s">
        <v>1371</v>
      </c>
      <c r="J955" s="5" t="s">
        <v>1372</v>
      </c>
      <c r="K955" s="5" t="s">
        <v>252</v>
      </c>
      <c r="L955" s="5" t="s">
        <v>756</v>
      </c>
      <c r="M955" s="5" t="s">
        <v>41</v>
      </c>
      <c r="N955" s="5" t="s">
        <v>1808</v>
      </c>
      <c r="O955" s="5" t="s">
        <v>845</v>
      </c>
      <c r="P955" s="5" t="s">
        <v>845</v>
      </c>
      <c r="Q955" s="5" t="s">
        <v>847</v>
      </c>
      <c r="R955" s="5" t="s">
        <v>845</v>
      </c>
      <c r="S955" s="5" t="s">
        <v>864</v>
      </c>
      <c r="T955" s="5" t="s">
        <v>1702</v>
      </c>
      <c r="U955" s="5" t="s">
        <v>845</v>
      </c>
      <c r="V955" s="5" t="s">
        <v>845</v>
      </c>
      <c r="W955" s="5" t="s">
        <v>850</v>
      </c>
      <c r="X955" s="5" t="s">
        <v>4707</v>
      </c>
      <c r="Y955" s="6">
        <f>X956-'Com RTOS RX'!$X955</f>
        <v>0.0001157407407</v>
      </c>
      <c r="Z955" s="7">
        <f>SUM(LEN(",CO_MQ135|"),'Com RTOS RX'!$H955,LEN(",CO2_MQ135|"),'Com RTOS RX'!$I955,LEN(",Alcool_MQ135|"),'Com RTOS RX'!$J955,LEN(",Alcool_MQ135|"),'Com RTOS RX'!$K955,LEN(",Toluen_MQ135|"),'Com RTOS RX'!$L955,LEN(",MH4_MQ135|"),'Com RTOS RX'!$M955,LEN(",O3_MQ131|"),'Com RTOS RX'!$N955)*8</f>
        <v>672</v>
      </c>
    </row>
    <row r="956" ht="15.75" customHeight="1">
      <c r="A956" s="5" t="s">
        <v>4708</v>
      </c>
      <c r="B956" s="5" t="s">
        <v>4709</v>
      </c>
      <c r="C956" s="5" t="s">
        <v>843</v>
      </c>
      <c r="D956" s="5" t="s">
        <v>4710</v>
      </c>
      <c r="E956" s="5" t="s">
        <v>845</v>
      </c>
      <c r="F956" s="5" t="s">
        <v>845</v>
      </c>
      <c r="G956" s="5" t="s">
        <v>845</v>
      </c>
      <c r="H956" s="5" t="s">
        <v>646</v>
      </c>
      <c r="I956" s="5" t="s">
        <v>1371</v>
      </c>
      <c r="J956" s="5" t="s">
        <v>1372</v>
      </c>
      <c r="K956" s="5" t="s">
        <v>252</v>
      </c>
      <c r="L956" s="5" t="s">
        <v>944</v>
      </c>
      <c r="M956" s="5" t="s">
        <v>41</v>
      </c>
      <c r="N956" s="5" t="s">
        <v>719</v>
      </c>
      <c r="O956" s="5" t="s">
        <v>845</v>
      </c>
      <c r="P956" s="5" t="s">
        <v>845</v>
      </c>
      <c r="Q956" s="5" t="s">
        <v>847</v>
      </c>
      <c r="R956" s="5" t="s">
        <v>845</v>
      </c>
      <c r="S956" s="5" t="s">
        <v>864</v>
      </c>
      <c r="T956" s="5" t="s">
        <v>1702</v>
      </c>
      <c r="U956" s="5" t="s">
        <v>845</v>
      </c>
      <c r="V956" s="5" t="s">
        <v>845</v>
      </c>
      <c r="W956" s="5" t="s">
        <v>850</v>
      </c>
      <c r="X956" s="5" t="s">
        <v>4711</v>
      </c>
      <c r="Y956" s="6">
        <f>X957-'Com RTOS RX'!$X956</f>
        <v>0.0001157407407</v>
      </c>
      <c r="Z956" s="7">
        <f>SUM(LEN(",CO_MQ135|"),'Com RTOS RX'!$H956,LEN(",CO2_MQ135|"),'Com RTOS RX'!$I956,LEN(",Alcool_MQ135|"),'Com RTOS RX'!$J956,LEN(",Alcool_MQ135|"),'Com RTOS RX'!$K956,LEN(",Toluen_MQ135|"),'Com RTOS RX'!$L956,LEN(",MH4_MQ135|"),'Com RTOS RX'!$M956,LEN(",O3_MQ131|"),'Com RTOS RX'!$N956)*8</f>
        <v>672</v>
      </c>
    </row>
    <row r="957" ht="15.75" customHeight="1">
      <c r="A957" s="5" t="s">
        <v>4712</v>
      </c>
      <c r="B957" s="5" t="s">
        <v>4713</v>
      </c>
      <c r="C957" s="5" t="s">
        <v>843</v>
      </c>
      <c r="D957" s="5" t="s">
        <v>4714</v>
      </c>
      <c r="E957" s="5" t="s">
        <v>845</v>
      </c>
      <c r="F957" s="5" t="s">
        <v>845</v>
      </c>
      <c r="G957" s="5" t="s">
        <v>845</v>
      </c>
      <c r="H957" s="5" t="s">
        <v>656</v>
      </c>
      <c r="I957" s="5" t="s">
        <v>294</v>
      </c>
      <c r="J957" s="5" t="s">
        <v>212</v>
      </c>
      <c r="K957" s="5" t="s">
        <v>252</v>
      </c>
      <c r="L957" s="5" t="s">
        <v>434</v>
      </c>
      <c r="M957" s="5" t="s">
        <v>41</v>
      </c>
      <c r="N957" s="5" t="s">
        <v>496</v>
      </c>
      <c r="O957" s="5" t="s">
        <v>845</v>
      </c>
      <c r="P957" s="5" t="s">
        <v>845</v>
      </c>
      <c r="Q957" s="5" t="s">
        <v>847</v>
      </c>
      <c r="R957" s="5" t="s">
        <v>845</v>
      </c>
      <c r="S957" s="5" t="s">
        <v>864</v>
      </c>
      <c r="T957" s="5" t="s">
        <v>1702</v>
      </c>
      <c r="U957" s="5" t="s">
        <v>845</v>
      </c>
      <c r="V957" s="5" t="s">
        <v>845</v>
      </c>
      <c r="W957" s="5" t="s">
        <v>850</v>
      </c>
      <c r="X957" s="5" t="s">
        <v>4715</v>
      </c>
      <c r="Y957" s="6">
        <f>X958-'Com RTOS RX'!$X957</f>
        <v>0.0002314814815</v>
      </c>
      <c r="Z957" s="7">
        <f>SUM(LEN(",CO_MQ135|"),'Com RTOS RX'!$H957,LEN(",CO2_MQ135|"),'Com RTOS RX'!$I957,LEN(",Alcool_MQ135|"),'Com RTOS RX'!$J957,LEN(",Alcool_MQ135|"),'Com RTOS RX'!$K957,LEN(",Toluen_MQ135|"),'Com RTOS RX'!$L957,LEN(",MH4_MQ135|"),'Com RTOS RX'!$M957,LEN(",O3_MQ131|"),'Com RTOS RX'!$N957)*8</f>
        <v>672</v>
      </c>
    </row>
    <row r="958" ht="15.75" customHeight="1">
      <c r="A958" s="5" t="s">
        <v>4716</v>
      </c>
      <c r="B958" s="5" t="s">
        <v>4717</v>
      </c>
      <c r="C958" s="5" t="s">
        <v>843</v>
      </c>
      <c r="D958" s="5" t="s">
        <v>4718</v>
      </c>
      <c r="E958" s="5" t="s">
        <v>845</v>
      </c>
      <c r="F958" s="5" t="s">
        <v>845</v>
      </c>
      <c r="G958" s="5" t="s">
        <v>845</v>
      </c>
      <c r="H958" s="5" t="s">
        <v>704</v>
      </c>
      <c r="I958" s="5" t="s">
        <v>255</v>
      </c>
      <c r="J958" s="5" t="s">
        <v>194</v>
      </c>
      <c r="K958" s="5" t="s">
        <v>238</v>
      </c>
      <c r="L958" s="5" t="s">
        <v>734</v>
      </c>
      <c r="M958" s="5" t="s">
        <v>180</v>
      </c>
      <c r="N958" s="5" t="s">
        <v>711</v>
      </c>
      <c r="O958" s="5" t="s">
        <v>845</v>
      </c>
      <c r="P958" s="5" t="s">
        <v>845</v>
      </c>
      <c r="Q958" s="5" t="s">
        <v>847</v>
      </c>
      <c r="R958" s="5" t="s">
        <v>845</v>
      </c>
      <c r="S958" s="5" t="s">
        <v>864</v>
      </c>
      <c r="T958" s="5" t="s">
        <v>1702</v>
      </c>
      <c r="U958" s="5" t="s">
        <v>845</v>
      </c>
      <c r="V958" s="5" t="s">
        <v>845</v>
      </c>
      <c r="W958" s="5" t="s">
        <v>850</v>
      </c>
      <c r="X958" s="5" t="s">
        <v>4719</v>
      </c>
      <c r="Y958" s="6">
        <f>X959-'Com RTOS RX'!$X958</f>
        <v>0.0001273148148</v>
      </c>
      <c r="Z958" s="7">
        <f>SUM(LEN(",CO_MQ135|"),'Com RTOS RX'!$H958,LEN(",CO2_MQ135|"),'Com RTOS RX'!$I958,LEN(",Alcool_MQ135|"),'Com RTOS RX'!$J958,LEN(",Alcool_MQ135|"),'Com RTOS RX'!$K958,LEN(",Toluen_MQ135|"),'Com RTOS RX'!$L958,LEN(",MH4_MQ135|"),'Com RTOS RX'!$M958,LEN(",O3_MQ131|"),'Com RTOS RX'!$N958)*8</f>
        <v>672</v>
      </c>
    </row>
    <row r="959" ht="15.75" customHeight="1">
      <c r="A959" s="5" t="s">
        <v>4720</v>
      </c>
      <c r="B959" s="5" t="s">
        <v>4721</v>
      </c>
      <c r="C959" s="5" t="s">
        <v>843</v>
      </c>
      <c r="D959" s="5" t="s">
        <v>4722</v>
      </c>
      <c r="E959" s="5" t="s">
        <v>845</v>
      </c>
      <c r="F959" s="5" t="s">
        <v>845</v>
      </c>
      <c r="G959" s="5" t="s">
        <v>845</v>
      </c>
      <c r="H959" s="5" t="s">
        <v>874</v>
      </c>
      <c r="I959" s="5" t="s">
        <v>254</v>
      </c>
      <c r="J959" s="5" t="s">
        <v>179</v>
      </c>
      <c r="K959" s="5" t="s">
        <v>67</v>
      </c>
      <c r="L959" s="5" t="s">
        <v>412</v>
      </c>
      <c r="M959" s="5" t="s">
        <v>148</v>
      </c>
      <c r="N959" s="5" t="s">
        <v>719</v>
      </c>
      <c r="O959" s="5" t="s">
        <v>845</v>
      </c>
      <c r="P959" s="5" t="s">
        <v>845</v>
      </c>
      <c r="Q959" s="5" t="s">
        <v>847</v>
      </c>
      <c r="R959" s="5" t="s">
        <v>845</v>
      </c>
      <c r="S959" s="5" t="s">
        <v>848</v>
      </c>
      <c r="T959" s="5" t="s">
        <v>1702</v>
      </c>
      <c r="U959" s="5" t="s">
        <v>845</v>
      </c>
      <c r="V959" s="5" t="s">
        <v>845</v>
      </c>
      <c r="W959" s="5" t="s">
        <v>850</v>
      </c>
      <c r="X959" s="5" t="s">
        <v>4723</v>
      </c>
      <c r="Y959" s="6">
        <f>X960-'Com RTOS RX'!$X959</f>
        <v>0.0001041666667</v>
      </c>
      <c r="Z959" s="7">
        <f>SUM(LEN(",CO_MQ135|"),'Com RTOS RX'!$H959,LEN(",CO2_MQ135|"),'Com RTOS RX'!$I959,LEN(",Alcool_MQ135|"),'Com RTOS RX'!$J959,LEN(",Alcool_MQ135|"),'Com RTOS RX'!$K959,LEN(",Toluen_MQ135|"),'Com RTOS RX'!$L959,LEN(",MH4_MQ135|"),'Com RTOS RX'!$M959,LEN(",O3_MQ131|"),'Com RTOS RX'!$N959)*8</f>
        <v>672</v>
      </c>
    </row>
    <row r="960" ht="15.75" customHeight="1">
      <c r="A960" s="5" t="s">
        <v>4724</v>
      </c>
      <c r="B960" s="5" t="s">
        <v>4725</v>
      </c>
      <c r="C960" s="5" t="s">
        <v>843</v>
      </c>
      <c r="D960" s="5" t="s">
        <v>4726</v>
      </c>
      <c r="E960" s="5" t="s">
        <v>845</v>
      </c>
      <c r="F960" s="5" t="s">
        <v>845</v>
      </c>
      <c r="G960" s="5" t="s">
        <v>845</v>
      </c>
      <c r="H960" s="5" t="s">
        <v>588</v>
      </c>
      <c r="I960" s="5" t="s">
        <v>297</v>
      </c>
      <c r="J960" s="5" t="s">
        <v>257</v>
      </c>
      <c r="K960" s="5" t="s">
        <v>846</v>
      </c>
      <c r="L960" s="5" t="s">
        <v>413</v>
      </c>
      <c r="M960" s="5" t="s">
        <v>148</v>
      </c>
      <c r="N960" s="5" t="s">
        <v>719</v>
      </c>
      <c r="O960" s="5" t="s">
        <v>845</v>
      </c>
      <c r="P960" s="5" t="s">
        <v>845</v>
      </c>
      <c r="Q960" s="5" t="s">
        <v>847</v>
      </c>
      <c r="R960" s="5" t="s">
        <v>845</v>
      </c>
      <c r="S960" s="5" t="s">
        <v>848</v>
      </c>
      <c r="T960" s="5" t="s">
        <v>1702</v>
      </c>
      <c r="U960" s="5" t="s">
        <v>845</v>
      </c>
      <c r="V960" s="5" t="s">
        <v>845</v>
      </c>
      <c r="W960" s="5" t="s">
        <v>850</v>
      </c>
      <c r="X960" s="5" t="s">
        <v>4727</v>
      </c>
      <c r="Y960" s="6">
        <f>X961-'Com RTOS RX'!$X960</f>
        <v>0.0001157407407</v>
      </c>
      <c r="Z960" s="7">
        <f>SUM(LEN(",CO_MQ135|"),'Com RTOS RX'!$H960,LEN(",CO2_MQ135|"),'Com RTOS RX'!$I960,LEN(",Alcool_MQ135|"),'Com RTOS RX'!$J960,LEN(",Alcool_MQ135|"),'Com RTOS RX'!$K960,LEN(",Toluen_MQ135|"),'Com RTOS RX'!$L960,LEN(",MH4_MQ135|"),'Com RTOS RX'!$M960,LEN(",O3_MQ131|"),'Com RTOS RX'!$N960)*8</f>
        <v>672</v>
      </c>
    </row>
    <row r="961" ht="15.75" customHeight="1">
      <c r="A961" s="5" t="s">
        <v>4728</v>
      </c>
      <c r="B961" s="5" t="s">
        <v>4729</v>
      </c>
      <c r="C961" s="5" t="s">
        <v>843</v>
      </c>
      <c r="D961" s="5" t="s">
        <v>4730</v>
      </c>
      <c r="E961" s="5" t="s">
        <v>845</v>
      </c>
      <c r="F961" s="5" t="s">
        <v>845</v>
      </c>
      <c r="G961" s="5" t="s">
        <v>845</v>
      </c>
      <c r="H961" s="5" t="s">
        <v>528</v>
      </c>
      <c r="I961" s="5" t="s">
        <v>253</v>
      </c>
      <c r="J961" s="5" t="s">
        <v>258</v>
      </c>
      <c r="K961" s="5" t="s">
        <v>293</v>
      </c>
      <c r="L961" s="5" t="s">
        <v>321</v>
      </c>
      <c r="M961" s="5" t="s">
        <v>269</v>
      </c>
      <c r="N961" s="5" t="s">
        <v>719</v>
      </c>
      <c r="O961" s="5" t="s">
        <v>845</v>
      </c>
      <c r="P961" s="5" t="s">
        <v>845</v>
      </c>
      <c r="Q961" s="5" t="s">
        <v>847</v>
      </c>
      <c r="R961" s="5" t="s">
        <v>845</v>
      </c>
      <c r="S961" s="5" t="s">
        <v>848</v>
      </c>
      <c r="T961" s="5" t="s">
        <v>1702</v>
      </c>
      <c r="U961" s="5" t="s">
        <v>845</v>
      </c>
      <c r="V961" s="5" t="s">
        <v>845</v>
      </c>
      <c r="W961" s="5" t="s">
        <v>850</v>
      </c>
      <c r="X961" s="5" t="s">
        <v>4731</v>
      </c>
      <c r="Y961" s="6">
        <f>X962-'Com RTOS RX'!$X961</f>
        <v>0.0001273148148</v>
      </c>
      <c r="Z961" s="7">
        <f>SUM(LEN(",CO_MQ135|"),'Com RTOS RX'!$H961,LEN(",CO2_MQ135|"),'Com RTOS RX'!$I961,LEN(",Alcool_MQ135|"),'Com RTOS RX'!$J961,LEN(",Alcool_MQ135|"),'Com RTOS RX'!$K961,LEN(",Toluen_MQ135|"),'Com RTOS RX'!$L961,LEN(",MH4_MQ135|"),'Com RTOS RX'!$M961,LEN(",O3_MQ131|"),'Com RTOS RX'!$N961)*8</f>
        <v>672</v>
      </c>
    </row>
    <row r="962" ht="15.75" customHeight="1">
      <c r="A962" s="5" t="s">
        <v>4732</v>
      </c>
      <c r="B962" s="5" t="s">
        <v>4733</v>
      </c>
      <c r="C962" s="5" t="s">
        <v>843</v>
      </c>
      <c r="D962" s="5" t="s">
        <v>4734</v>
      </c>
      <c r="E962" s="5" t="s">
        <v>845</v>
      </c>
      <c r="F962" s="5" t="s">
        <v>845</v>
      </c>
      <c r="G962" s="5" t="s">
        <v>845</v>
      </c>
      <c r="H962" s="5" t="s">
        <v>536</v>
      </c>
      <c r="I962" s="5" t="s">
        <v>253</v>
      </c>
      <c r="J962" s="5" t="s">
        <v>210</v>
      </c>
      <c r="K962" s="5" t="s">
        <v>67</v>
      </c>
      <c r="L962" s="5" t="s">
        <v>325</v>
      </c>
      <c r="M962" s="5" t="s">
        <v>269</v>
      </c>
      <c r="N962" s="5" t="s">
        <v>496</v>
      </c>
      <c r="O962" s="5" t="s">
        <v>845</v>
      </c>
      <c r="P962" s="5" t="s">
        <v>845</v>
      </c>
      <c r="Q962" s="5" t="s">
        <v>847</v>
      </c>
      <c r="R962" s="5" t="s">
        <v>845</v>
      </c>
      <c r="S962" s="5" t="s">
        <v>848</v>
      </c>
      <c r="T962" s="5" t="s">
        <v>1702</v>
      </c>
      <c r="U962" s="5" t="s">
        <v>845</v>
      </c>
      <c r="V962" s="5" t="s">
        <v>845</v>
      </c>
      <c r="W962" s="5" t="s">
        <v>850</v>
      </c>
      <c r="X962" s="5" t="s">
        <v>4735</v>
      </c>
      <c r="Y962" s="6">
        <f>X963-'Com RTOS RX'!$X962</f>
        <v>0.0001157407407</v>
      </c>
      <c r="Z962" s="7">
        <f>SUM(LEN(",CO_MQ135|"),'Com RTOS RX'!$H962,LEN(",CO2_MQ135|"),'Com RTOS RX'!$I962,LEN(",Alcool_MQ135|"),'Com RTOS RX'!$J962,LEN(",Alcool_MQ135|"),'Com RTOS RX'!$K962,LEN(",Toluen_MQ135|"),'Com RTOS RX'!$L962,LEN(",MH4_MQ135|"),'Com RTOS RX'!$M962,LEN(",O3_MQ131|"),'Com RTOS RX'!$N962)*8</f>
        <v>672</v>
      </c>
    </row>
    <row r="963" ht="15.75" customHeight="1">
      <c r="A963" s="5" t="s">
        <v>4736</v>
      </c>
      <c r="B963" s="5" t="s">
        <v>4737</v>
      </c>
      <c r="C963" s="5" t="s">
        <v>843</v>
      </c>
      <c r="D963" s="5" t="s">
        <v>4738</v>
      </c>
      <c r="E963" s="5" t="s">
        <v>845</v>
      </c>
      <c r="F963" s="5" t="s">
        <v>845</v>
      </c>
      <c r="G963" s="5" t="s">
        <v>845</v>
      </c>
      <c r="H963" s="5" t="s">
        <v>528</v>
      </c>
      <c r="I963" s="5" t="s">
        <v>253</v>
      </c>
      <c r="J963" s="5" t="s">
        <v>258</v>
      </c>
      <c r="K963" s="5" t="s">
        <v>293</v>
      </c>
      <c r="L963" s="5" t="s">
        <v>321</v>
      </c>
      <c r="M963" s="5" t="s">
        <v>269</v>
      </c>
      <c r="N963" s="5" t="s">
        <v>719</v>
      </c>
      <c r="O963" s="5" t="s">
        <v>845</v>
      </c>
      <c r="P963" s="5" t="s">
        <v>845</v>
      </c>
      <c r="Q963" s="5" t="s">
        <v>847</v>
      </c>
      <c r="R963" s="5" t="s">
        <v>845</v>
      </c>
      <c r="S963" s="5" t="s">
        <v>848</v>
      </c>
      <c r="T963" s="5" t="s">
        <v>1702</v>
      </c>
      <c r="U963" s="5" t="s">
        <v>845</v>
      </c>
      <c r="V963" s="5" t="s">
        <v>845</v>
      </c>
      <c r="W963" s="5" t="s">
        <v>850</v>
      </c>
      <c r="X963" s="5" t="s">
        <v>4739</v>
      </c>
      <c r="Y963" s="6">
        <f>X964-'Com RTOS RX'!$X963</f>
        <v>0.0002314814815</v>
      </c>
      <c r="Z963" s="7">
        <f>SUM(LEN(",CO_MQ135|"),'Com RTOS RX'!$H963,LEN(",CO2_MQ135|"),'Com RTOS RX'!$I963,LEN(",Alcool_MQ135|"),'Com RTOS RX'!$J963,LEN(",Alcool_MQ135|"),'Com RTOS RX'!$K963,LEN(",Toluen_MQ135|"),'Com RTOS RX'!$L963,LEN(",MH4_MQ135|"),'Com RTOS RX'!$M963,LEN(",O3_MQ131|"),'Com RTOS RX'!$N963)*8</f>
        <v>672</v>
      </c>
    </row>
    <row r="964" ht="15.75" customHeight="1">
      <c r="A964" s="5" t="s">
        <v>4740</v>
      </c>
      <c r="B964" s="5" t="s">
        <v>4741</v>
      </c>
      <c r="C964" s="5" t="s">
        <v>843</v>
      </c>
      <c r="D964" s="5" t="s">
        <v>4742</v>
      </c>
      <c r="E964" s="5" t="s">
        <v>845</v>
      </c>
      <c r="F964" s="5" t="s">
        <v>845</v>
      </c>
      <c r="G964" s="5" t="s">
        <v>845</v>
      </c>
      <c r="H964" s="5" t="s">
        <v>506</v>
      </c>
      <c r="I964" s="5" t="s">
        <v>283</v>
      </c>
      <c r="J964" s="5" t="s">
        <v>264</v>
      </c>
      <c r="K964" s="5" t="s">
        <v>293</v>
      </c>
      <c r="L964" s="5" t="s">
        <v>422</v>
      </c>
      <c r="M964" s="5" t="s">
        <v>285</v>
      </c>
      <c r="N964" s="5" t="s">
        <v>1808</v>
      </c>
      <c r="O964" s="5" t="s">
        <v>845</v>
      </c>
      <c r="P964" s="5" t="s">
        <v>845</v>
      </c>
      <c r="Q964" s="5" t="s">
        <v>847</v>
      </c>
      <c r="R964" s="5" t="s">
        <v>845</v>
      </c>
      <c r="S964" s="5" t="s">
        <v>848</v>
      </c>
      <c r="T964" s="5" t="s">
        <v>1702</v>
      </c>
      <c r="U964" s="5" t="s">
        <v>845</v>
      </c>
      <c r="V964" s="5" t="s">
        <v>845</v>
      </c>
      <c r="W964" s="5" t="s">
        <v>850</v>
      </c>
      <c r="X964" s="5" t="s">
        <v>4743</v>
      </c>
      <c r="Y964" s="6">
        <f>X965-'Com RTOS RX'!$X964</f>
        <v>0.0001157407407</v>
      </c>
      <c r="Z964" s="7">
        <f>SUM(LEN(",CO_MQ135|"),'Com RTOS RX'!$H964,LEN(",CO2_MQ135|"),'Com RTOS RX'!$I964,LEN(",Alcool_MQ135|"),'Com RTOS RX'!$J964,LEN(",Alcool_MQ135|"),'Com RTOS RX'!$K964,LEN(",Toluen_MQ135|"),'Com RTOS RX'!$L964,LEN(",MH4_MQ135|"),'Com RTOS RX'!$M964,LEN(",O3_MQ131|"),'Com RTOS RX'!$N964)*8</f>
        <v>672</v>
      </c>
    </row>
    <row r="965" ht="15.75" customHeight="1">
      <c r="A965" s="5" t="s">
        <v>4744</v>
      </c>
      <c r="B965" s="5" t="s">
        <v>4745</v>
      </c>
      <c r="C965" s="5" t="s">
        <v>843</v>
      </c>
      <c r="D965" s="5" t="s">
        <v>4746</v>
      </c>
      <c r="E965" s="5" t="s">
        <v>845</v>
      </c>
      <c r="F965" s="5" t="s">
        <v>845</v>
      </c>
      <c r="G965" s="5" t="s">
        <v>845</v>
      </c>
      <c r="H965" s="5" t="s">
        <v>506</v>
      </c>
      <c r="I965" s="5" t="s">
        <v>283</v>
      </c>
      <c r="J965" s="5" t="s">
        <v>264</v>
      </c>
      <c r="K965" s="5" t="s">
        <v>293</v>
      </c>
      <c r="L965" s="5" t="s">
        <v>422</v>
      </c>
      <c r="M965" s="5" t="s">
        <v>285</v>
      </c>
      <c r="N965" s="5" t="s">
        <v>488</v>
      </c>
      <c r="O965" s="5" t="s">
        <v>845</v>
      </c>
      <c r="P965" s="5" t="s">
        <v>845</v>
      </c>
      <c r="Q965" s="5" t="s">
        <v>847</v>
      </c>
      <c r="R965" s="5" t="s">
        <v>845</v>
      </c>
      <c r="S965" s="5" t="s">
        <v>848</v>
      </c>
      <c r="T965" s="5" t="s">
        <v>1702</v>
      </c>
      <c r="U965" s="5" t="s">
        <v>845</v>
      </c>
      <c r="V965" s="5" t="s">
        <v>845</v>
      </c>
      <c r="W965" s="5" t="s">
        <v>850</v>
      </c>
      <c r="X965" s="5" t="s">
        <v>4747</v>
      </c>
      <c r="Y965" s="6">
        <f>X966-'Com RTOS RX'!$X965</f>
        <v>0.0001157407407</v>
      </c>
      <c r="Z965" s="7">
        <f>SUM(LEN(",CO_MQ135|"),'Com RTOS RX'!$H965,LEN(",CO2_MQ135|"),'Com RTOS RX'!$I965,LEN(",Alcool_MQ135|"),'Com RTOS RX'!$J965,LEN(",Alcool_MQ135|"),'Com RTOS RX'!$K965,LEN(",Toluen_MQ135|"),'Com RTOS RX'!$L965,LEN(",MH4_MQ135|"),'Com RTOS RX'!$M965,LEN(",O3_MQ131|"),'Com RTOS RX'!$N965)*8</f>
        <v>672</v>
      </c>
    </row>
    <row r="966" ht="15.75" customHeight="1">
      <c r="A966" s="5" t="s">
        <v>4748</v>
      </c>
      <c r="B966" s="5" t="s">
        <v>4749</v>
      </c>
      <c r="C966" s="5" t="s">
        <v>843</v>
      </c>
      <c r="D966" s="5" t="s">
        <v>4750</v>
      </c>
      <c r="E966" s="5" t="s">
        <v>845</v>
      </c>
      <c r="F966" s="5" t="s">
        <v>845</v>
      </c>
      <c r="G966" s="5" t="s">
        <v>845</v>
      </c>
      <c r="H966" s="5" t="s">
        <v>488</v>
      </c>
      <c r="I966" s="5" t="s">
        <v>271</v>
      </c>
      <c r="J966" s="5" t="s">
        <v>61</v>
      </c>
      <c r="K966" s="5" t="s">
        <v>156</v>
      </c>
      <c r="L966" s="5" t="s">
        <v>333</v>
      </c>
      <c r="M966" s="5" t="s">
        <v>285</v>
      </c>
      <c r="N966" s="5" t="s">
        <v>488</v>
      </c>
      <c r="O966" s="5" t="s">
        <v>845</v>
      </c>
      <c r="P966" s="5" t="s">
        <v>845</v>
      </c>
      <c r="Q966" s="5" t="s">
        <v>847</v>
      </c>
      <c r="R966" s="5" t="s">
        <v>845</v>
      </c>
      <c r="S966" s="5" t="s">
        <v>848</v>
      </c>
      <c r="T966" s="5" t="s">
        <v>1702</v>
      </c>
      <c r="U966" s="5" t="s">
        <v>845</v>
      </c>
      <c r="V966" s="5" t="s">
        <v>845</v>
      </c>
      <c r="W966" s="5" t="s">
        <v>850</v>
      </c>
      <c r="X966" s="5" t="s">
        <v>4751</v>
      </c>
      <c r="Y966" s="6">
        <f>X967-'Com RTOS RX'!$X966</f>
        <v>0.0002314814815</v>
      </c>
      <c r="Z966" s="7">
        <f>SUM(LEN(",CO_MQ135|"),'Com RTOS RX'!$H966,LEN(",CO2_MQ135|"),'Com RTOS RX'!$I966,LEN(",Alcool_MQ135|"),'Com RTOS RX'!$J966,LEN(",Alcool_MQ135|"),'Com RTOS RX'!$K966,LEN(",Toluen_MQ135|"),'Com RTOS RX'!$L966,LEN(",MH4_MQ135|"),'Com RTOS RX'!$M966,LEN(",O3_MQ131|"),'Com RTOS RX'!$N966)*8</f>
        <v>672</v>
      </c>
    </row>
    <row r="967" ht="15.75" customHeight="1">
      <c r="A967" s="5" t="s">
        <v>4752</v>
      </c>
      <c r="B967" s="5" t="s">
        <v>4753</v>
      </c>
      <c r="C967" s="5" t="s">
        <v>843</v>
      </c>
      <c r="D967" s="5" t="s">
        <v>4754</v>
      </c>
      <c r="E967" s="5" t="s">
        <v>845</v>
      </c>
      <c r="F967" s="5" t="s">
        <v>845</v>
      </c>
      <c r="G967" s="5" t="s">
        <v>845</v>
      </c>
      <c r="H967" s="5" t="s">
        <v>719</v>
      </c>
      <c r="I967" s="5" t="s">
        <v>271</v>
      </c>
      <c r="J967" s="5" t="s">
        <v>61</v>
      </c>
      <c r="K967" s="5" t="s">
        <v>156</v>
      </c>
      <c r="L967" s="5" t="s">
        <v>395</v>
      </c>
      <c r="M967" s="5" t="s">
        <v>285</v>
      </c>
      <c r="N967" s="5" t="s">
        <v>488</v>
      </c>
      <c r="O967" s="5" t="s">
        <v>845</v>
      </c>
      <c r="P967" s="5" t="s">
        <v>845</v>
      </c>
      <c r="Q967" s="5" t="s">
        <v>847</v>
      </c>
      <c r="R967" s="5" t="s">
        <v>845</v>
      </c>
      <c r="S967" s="5" t="s">
        <v>848</v>
      </c>
      <c r="T967" s="5" t="s">
        <v>1702</v>
      </c>
      <c r="U967" s="5" t="s">
        <v>845</v>
      </c>
      <c r="V967" s="5" t="s">
        <v>845</v>
      </c>
      <c r="W967" s="5" t="s">
        <v>850</v>
      </c>
      <c r="X967" s="5" t="s">
        <v>4755</v>
      </c>
      <c r="Y967" s="6">
        <f>X968-'Com RTOS RX'!$X967</f>
        <v>0.0001157407407</v>
      </c>
      <c r="Z967" s="7">
        <f>SUM(LEN(",CO_MQ135|"),'Com RTOS RX'!$H967,LEN(",CO2_MQ135|"),'Com RTOS RX'!$I967,LEN(",Alcool_MQ135|"),'Com RTOS RX'!$J967,LEN(",Alcool_MQ135|"),'Com RTOS RX'!$K967,LEN(",Toluen_MQ135|"),'Com RTOS RX'!$L967,LEN(",MH4_MQ135|"),'Com RTOS RX'!$M967,LEN(",O3_MQ131|"),'Com RTOS RX'!$N967)*8</f>
        <v>672</v>
      </c>
    </row>
    <row r="968" ht="15.75" customHeight="1">
      <c r="A968" s="5" t="s">
        <v>4756</v>
      </c>
      <c r="B968" s="5" t="s">
        <v>4757</v>
      </c>
      <c r="C968" s="5" t="s">
        <v>843</v>
      </c>
      <c r="D968" s="5" t="s">
        <v>4758</v>
      </c>
      <c r="E968" s="5" t="s">
        <v>845</v>
      </c>
      <c r="F968" s="5" t="s">
        <v>845</v>
      </c>
      <c r="G968" s="5" t="s">
        <v>845</v>
      </c>
      <c r="H968" s="5" t="s">
        <v>462</v>
      </c>
      <c r="I968" s="5" t="s">
        <v>247</v>
      </c>
      <c r="J968" s="5" t="s">
        <v>267</v>
      </c>
      <c r="K968" s="5" t="s">
        <v>169</v>
      </c>
      <c r="L968" s="5" t="s">
        <v>317</v>
      </c>
      <c r="M968" s="5" t="s">
        <v>268</v>
      </c>
      <c r="N968" s="5" t="s">
        <v>1808</v>
      </c>
      <c r="O968" s="5" t="s">
        <v>845</v>
      </c>
      <c r="P968" s="5" t="s">
        <v>845</v>
      </c>
      <c r="Q968" s="5" t="s">
        <v>847</v>
      </c>
      <c r="R968" s="5" t="s">
        <v>845</v>
      </c>
      <c r="S968" s="5" t="s">
        <v>848</v>
      </c>
      <c r="T968" s="5" t="s">
        <v>1702</v>
      </c>
      <c r="U968" s="5" t="s">
        <v>845</v>
      </c>
      <c r="V968" s="5" t="s">
        <v>845</v>
      </c>
      <c r="W968" s="5" t="s">
        <v>850</v>
      </c>
      <c r="X968" s="5" t="s">
        <v>4759</v>
      </c>
      <c r="Y968" s="6">
        <f>X969-'Com RTOS RX'!$X968</f>
        <v>0.0001157407407</v>
      </c>
      <c r="Z968" s="7">
        <f>SUM(LEN(",CO_MQ135|"),'Com RTOS RX'!$H968,LEN(",CO2_MQ135|"),'Com RTOS RX'!$I968,LEN(",Alcool_MQ135|"),'Com RTOS RX'!$J968,LEN(",Alcool_MQ135|"),'Com RTOS RX'!$K968,LEN(",Toluen_MQ135|"),'Com RTOS RX'!$L968,LEN(",MH4_MQ135|"),'Com RTOS RX'!$M968,LEN(",O3_MQ131|"),'Com RTOS RX'!$N968)*8</f>
        <v>672</v>
      </c>
    </row>
    <row r="969" ht="15.75" customHeight="1">
      <c r="A969" s="5" t="s">
        <v>4760</v>
      </c>
      <c r="B969" s="5" t="s">
        <v>4761</v>
      </c>
      <c r="C969" s="5" t="s">
        <v>843</v>
      </c>
      <c r="D969" s="5" t="s">
        <v>4762</v>
      </c>
      <c r="E969" s="5" t="s">
        <v>845</v>
      </c>
      <c r="F969" s="5" t="s">
        <v>845</v>
      </c>
      <c r="G969" s="5" t="s">
        <v>845</v>
      </c>
      <c r="H969" s="5" t="s">
        <v>514</v>
      </c>
      <c r="I969" s="5" t="s">
        <v>283</v>
      </c>
      <c r="J969" s="5" t="s">
        <v>93</v>
      </c>
      <c r="K969" s="5" t="s">
        <v>156</v>
      </c>
      <c r="L969" s="5" t="s">
        <v>2545</v>
      </c>
      <c r="M969" s="5" t="s">
        <v>285</v>
      </c>
      <c r="N969" s="5" t="s">
        <v>1808</v>
      </c>
      <c r="O969" s="5" t="s">
        <v>845</v>
      </c>
      <c r="P969" s="5" t="s">
        <v>845</v>
      </c>
      <c r="Q969" s="5" t="s">
        <v>847</v>
      </c>
      <c r="R969" s="5" t="s">
        <v>845</v>
      </c>
      <c r="S969" s="5" t="s">
        <v>848</v>
      </c>
      <c r="T969" s="5" t="s">
        <v>1702</v>
      </c>
      <c r="U969" s="5" t="s">
        <v>845</v>
      </c>
      <c r="V969" s="5" t="s">
        <v>845</v>
      </c>
      <c r="W969" s="5" t="s">
        <v>850</v>
      </c>
      <c r="X969" s="5" t="s">
        <v>4763</v>
      </c>
      <c r="Y969" s="6">
        <f>X970-'Com RTOS RX'!$X969</f>
        <v>0.0001157407407</v>
      </c>
      <c r="Z969" s="7">
        <f>SUM(LEN(",CO_MQ135|"),'Com RTOS RX'!$H969,LEN(",CO2_MQ135|"),'Com RTOS RX'!$I969,LEN(",Alcool_MQ135|"),'Com RTOS RX'!$J969,LEN(",Alcool_MQ135|"),'Com RTOS RX'!$K969,LEN(",Toluen_MQ135|"),'Com RTOS RX'!$L969,LEN(",MH4_MQ135|"),'Com RTOS RX'!$M969,LEN(",O3_MQ131|"),'Com RTOS RX'!$N969)*8</f>
        <v>672</v>
      </c>
    </row>
    <row r="970" ht="15.75" customHeight="1">
      <c r="A970" s="5" t="s">
        <v>4764</v>
      </c>
      <c r="B970" s="5" t="s">
        <v>4765</v>
      </c>
      <c r="C970" s="5" t="s">
        <v>843</v>
      </c>
      <c r="D970" s="5" t="s">
        <v>4766</v>
      </c>
      <c r="E970" s="5" t="s">
        <v>845</v>
      </c>
      <c r="F970" s="5" t="s">
        <v>845</v>
      </c>
      <c r="G970" s="5" t="s">
        <v>845</v>
      </c>
      <c r="H970" s="5" t="s">
        <v>528</v>
      </c>
      <c r="I970" s="5" t="s">
        <v>253</v>
      </c>
      <c r="J970" s="5" t="s">
        <v>258</v>
      </c>
      <c r="K970" s="5" t="s">
        <v>293</v>
      </c>
      <c r="L970" s="5" t="s">
        <v>321</v>
      </c>
      <c r="M970" s="5" t="s">
        <v>269</v>
      </c>
      <c r="N970" s="5" t="s">
        <v>1808</v>
      </c>
      <c r="O970" s="5" t="s">
        <v>845</v>
      </c>
      <c r="P970" s="5" t="s">
        <v>845</v>
      </c>
      <c r="Q970" s="5" t="s">
        <v>847</v>
      </c>
      <c r="R970" s="5" t="s">
        <v>845</v>
      </c>
      <c r="S970" s="5" t="s">
        <v>848</v>
      </c>
      <c r="T970" s="5" t="s">
        <v>1702</v>
      </c>
      <c r="U970" s="5" t="s">
        <v>845</v>
      </c>
      <c r="V970" s="5" t="s">
        <v>845</v>
      </c>
      <c r="W970" s="5" t="s">
        <v>850</v>
      </c>
      <c r="X970" s="5" t="s">
        <v>4767</v>
      </c>
      <c r="Y970" s="6">
        <f>X971-'Com RTOS RX'!$X970</f>
        <v>0.0001157407407</v>
      </c>
      <c r="Z970" s="7">
        <f>SUM(LEN(",CO_MQ135|"),'Com RTOS RX'!$H970,LEN(",CO2_MQ135|"),'Com RTOS RX'!$I970,LEN(",Alcool_MQ135|"),'Com RTOS RX'!$J970,LEN(",Alcool_MQ135|"),'Com RTOS RX'!$K970,LEN(",Toluen_MQ135|"),'Com RTOS RX'!$L970,LEN(",MH4_MQ135|"),'Com RTOS RX'!$M970,LEN(",O3_MQ131|"),'Com RTOS RX'!$N970)*8</f>
        <v>672</v>
      </c>
    </row>
    <row r="971" ht="15.75" customHeight="1">
      <c r="A971" s="5" t="s">
        <v>4768</v>
      </c>
      <c r="B971" s="5" t="s">
        <v>4769</v>
      </c>
      <c r="C971" s="5" t="s">
        <v>843</v>
      </c>
      <c r="D971" s="5" t="s">
        <v>4770</v>
      </c>
      <c r="E971" s="5" t="s">
        <v>845</v>
      </c>
      <c r="F971" s="5" t="s">
        <v>845</v>
      </c>
      <c r="G971" s="5" t="s">
        <v>845</v>
      </c>
      <c r="H971" s="5" t="s">
        <v>496</v>
      </c>
      <c r="I971" s="5" t="s">
        <v>271</v>
      </c>
      <c r="J971" s="5" t="s">
        <v>93</v>
      </c>
      <c r="K971" s="5" t="s">
        <v>156</v>
      </c>
      <c r="L971" s="5" t="s">
        <v>395</v>
      </c>
      <c r="M971" s="5" t="s">
        <v>285</v>
      </c>
      <c r="N971" s="5" t="s">
        <v>492</v>
      </c>
      <c r="O971" s="5" t="s">
        <v>845</v>
      </c>
      <c r="P971" s="5" t="s">
        <v>845</v>
      </c>
      <c r="Q971" s="5" t="s">
        <v>847</v>
      </c>
      <c r="R971" s="5" t="s">
        <v>845</v>
      </c>
      <c r="S971" s="5" t="s">
        <v>848</v>
      </c>
      <c r="T971" s="5" t="s">
        <v>1702</v>
      </c>
      <c r="U971" s="5" t="s">
        <v>845</v>
      </c>
      <c r="V971" s="5" t="s">
        <v>845</v>
      </c>
      <c r="W971" s="5" t="s">
        <v>850</v>
      </c>
      <c r="X971" s="5" t="s">
        <v>4771</v>
      </c>
      <c r="Y971" s="6">
        <f>X972-'Com RTOS RX'!$X971</f>
        <v>0.0001157407407</v>
      </c>
      <c r="Z971" s="7">
        <f>SUM(LEN(",CO_MQ135|"),'Com RTOS RX'!$H971,LEN(",CO2_MQ135|"),'Com RTOS RX'!$I971,LEN(",Alcool_MQ135|"),'Com RTOS RX'!$J971,LEN(",Alcool_MQ135|"),'Com RTOS RX'!$K971,LEN(",Toluen_MQ135|"),'Com RTOS RX'!$L971,LEN(",MH4_MQ135|"),'Com RTOS RX'!$M971,LEN(",O3_MQ131|"),'Com RTOS RX'!$N971)*8</f>
        <v>672</v>
      </c>
    </row>
    <row r="972" ht="15.75" customHeight="1">
      <c r="A972" s="5" t="s">
        <v>4772</v>
      </c>
      <c r="B972" s="5" t="s">
        <v>4773</v>
      </c>
      <c r="C972" s="5" t="s">
        <v>843</v>
      </c>
      <c r="D972" s="5" t="s">
        <v>4774</v>
      </c>
      <c r="E972" s="5" t="s">
        <v>845</v>
      </c>
      <c r="F972" s="5" t="s">
        <v>845</v>
      </c>
      <c r="G972" s="5" t="s">
        <v>845</v>
      </c>
      <c r="H972" s="5" t="s">
        <v>696</v>
      </c>
      <c r="I972" s="5" t="s">
        <v>283</v>
      </c>
      <c r="J972" s="5" t="s">
        <v>263</v>
      </c>
      <c r="K972" s="5" t="s">
        <v>293</v>
      </c>
      <c r="L972" s="5" t="s">
        <v>753</v>
      </c>
      <c r="M972" s="5" t="s">
        <v>285</v>
      </c>
      <c r="N972" s="5" t="s">
        <v>1808</v>
      </c>
      <c r="O972" s="5" t="s">
        <v>845</v>
      </c>
      <c r="P972" s="5" t="s">
        <v>845</v>
      </c>
      <c r="Q972" s="5" t="s">
        <v>847</v>
      </c>
      <c r="R972" s="5" t="s">
        <v>845</v>
      </c>
      <c r="S972" s="5" t="s">
        <v>848</v>
      </c>
      <c r="T972" s="5" t="s">
        <v>1702</v>
      </c>
      <c r="U972" s="5" t="s">
        <v>845</v>
      </c>
      <c r="V972" s="5" t="s">
        <v>845</v>
      </c>
      <c r="W972" s="5" t="s">
        <v>850</v>
      </c>
      <c r="X972" s="5" t="s">
        <v>4775</v>
      </c>
      <c r="Y972" s="6">
        <f>X973-'Com RTOS RX'!$X972</f>
        <v>0.0001157407407</v>
      </c>
      <c r="Z972" s="7">
        <f>SUM(LEN(",CO_MQ135|"),'Com RTOS RX'!$H972,LEN(",CO2_MQ135|"),'Com RTOS RX'!$I972,LEN(",Alcool_MQ135|"),'Com RTOS RX'!$J972,LEN(",Alcool_MQ135|"),'Com RTOS RX'!$K972,LEN(",Toluen_MQ135|"),'Com RTOS RX'!$L972,LEN(",MH4_MQ135|"),'Com RTOS RX'!$M972,LEN(",O3_MQ131|"),'Com RTOS RX'!$N972)*8</f>
        <v>672</v>
      </c>
    </row>
    <row r="973" ht="15.75" customHeight="1">
      <c r="A973" s="5" t="s">
        <v>4776</v>
      </c>
      <c r="B973" s="5" t="s">
        <v>4777</v>
      </c>
      <c r="C973" s="5" t="s">
        <v>843</v>
      </c>
      <c r="D973" s="5" t="s">
        <v>4778</v>
      </c>
      <c r="E973" s="5" t="s">
        <v>845</v>
      </c>
      <c r="F973" s="5" t="s">
        <v>845</v>
      </c>
      <c r="G973" s="5" t="s">
        <v>845</v>
      </c>
      <c r="H973" s="5" t="s">
        <v>696</v>
      </c>
      <c r="I973" s="5" t="s">
        <v>283</v>
      </c>
      <c r="J973" s="5" t="s">
        <v>263</v>
      </c>
      <c r="K973" s="5" t="s">
        <v>293</v>
      </c>
      <c r="L973" s="5" t="s">
        <v>753</v>
      </c>
      <c r="M973" s="5" t="s">
        <v>285</v>
      </c>
      <c r="N973" s="5" t="s">
        <v>492</v>
      </c>
      <c r="O973" s="5" t="s">
        <v>845</v>
      </c>
      <c r="P973" s="5" t="s">
        <v>845</v>
      </c>
      <c r="Q973" s="5" t="s">
        <v>847</v>
      </c>
      <c r="R973" s="5" t="s">
        <v>845</v>
      </c>
      <c r="S973" s="5" t="s">
        <v>848</v>
      </c>
      <c r="T973" s="5" t="s">
        <v>1702</v>
      </c>
      <c r="U973" s="5" t="s">
        <v>845</v>
      </c>
      <c r="V973" s="5" t="s">
        <v>845</v>
      </c>
      <c r="W973" s="5" t="s">
        <v>850</v>
      </c>
      <c r="X973" s="5" t="s">
        <v>4779</v>
      </c>
      <c r="Y973" s="6">
        <f>X974-'Com RTOS RX'!$X973</f>
        <v>0.0001157407407</v>
      </c>
      <c r="Z973" s="7">
        <f>SUM(LEN(",CO_MQ135|"),'Com RTOS RX'!$H973,LEN(",CO2_MQ135|"),'Com RTOS RX'!$I973,LEN(",Alcool_MQ135|"),'Com RTOS RX'!$J973,LEN(",Alcool_MQ135|"),'Com RTOS RX'!$K973,LEN(",Toluen_MQ135|"),'Com RTOS RX'!$L973,LEN(",MH4_MQ135|"),'Com RTOS RX'!$M973,LEN(",O3_MQ131|"),'Com RTOS RX'!$N973)*8</f>
        <v>672</v>
      </c>
    </row>
    <row r="974" ht="15.75" customHeight="1">
      <c r="A974" s="5" t="s">
        <v>4780</v>
      </c>
      <c r="B974" s="5" t="s">
        <v>4781</v>
      </c>
      <c r="C974" s="5" t="s">
        <v>843</v>
      </c>
      <c r="D974" s="5" t="s">
        <v>4782</v>
      </c>
      <c r="E974" s="5" t="s">
        <v>845</v>
      </c>
      <c r="F974" s="5" t="s">
        <v>845</v>
      </c>
      <c r="G974" s="5" t="s">
        <v>845</v>
      </c>
      <c r="H974" s="5" t="s">
        <v>506</v>
      </c>
      <c r="I974" s="5" t="s">
        <v>283</v>
      </c>
      <c r="J974" s="5" t="s">
        <v>264</v>
      </c>
      <c r="K974" s="5" t="s">
        <v>293</v>
      </c>
      <c r="L974" s="5" t="s">
        <v>422</v>
      </c>
      <c r="M974" s="5" t="s">
        <v>285</v>
      </c>
      <c r="N974" s="5" t="s">
        <v>506</v>
      </c>
      <c r="O974" s="5" t="s">
        <v>845</v>
      </c>
      <c r="P974" s="5" t="s">
        <v>845</v>
      </c>
      <c r="Q974" s="5" t="s">
        <v>847</v>
      </c>
      <c r="R974" s="5" t="s">
        <v>845</v>
      </c>
      <c r="S974" s="5" t="s">
        <v>848</v>
      </c>
      <c r="T974" s="5" t="s">
        <v>1702</v>
      </c>
      <c r="U974" s="5" t="s">
        <v>845</v>
      </c>
      <c r="V974" s="5" t="s">
        <v>845</v>
      </c>
      <c r="W974" s="5" t="s">
        <v>850</v>
      </c>
      <c r="X974" s="5" t="s">
        <v>4783</v>
      </c>
      <c r="Y974" s="6">
        <f>X975-'Com RTOS RX'!$X974</f>
        <v>0.0001157407407</v>
      </c>
      <c r="Z974" s="7">
        <f>SUM(LEN(",CO_MQ135|"),'Com RTOS RX'!$H974,LEN(",CO2_MQ135|"),'Com RTOS RX'!$I974,LEN(",Alcool_MQ135|"),'Com RTOS RX'!$J974,LEN(",Alcool_MQ135|"),'Com RTOS RX'!$K974,LEN(",Toluen_MQ135|"),'Com RTOS RX'!$L974,LEN(",MH4_MQ135|"),'Com RTOS RX'!$M974,LEN(",O3_MQ131|"),'Com RTOS RX'!$N974)*8</f>
        <v>672</v>
      </c>
    </row>
    <row r="975" ht="15.75" customHeight="1">
      <c r="A975" s="5" t="s">
        <v>4784</v>
      </c>
      <c r="B975" s="5" t="s">
        <v>4785</v>
      </c>
      <c r="C975" s="5" t="s">
        <v>843</v>
      </c>
      <c r="D975" s="5" t="s">
        <v>4786</v>
      </c>
      <c r="E975" s="5" t="s">
        <v>845</v>
      </c>
      <c r="F975" s="5" t="s">
        <v>845</v>
      </c>
      <c r="G975" s="5" t="s">
        <v>845</v>
      </c>
      <c r="H975" s="5" t="s">
        <v>496</v>
      </c>
      <c r="I975" s="5" t="s">
        <v>271</v>
      </c>
      <c r="J975" s="5" t="s">
        <v>93</v>
      </c>
      <c r="K975" s="5" t="s">
        <v>156</v>
      </c>
      <c r="L975" s="5" t="s">
        <v>395</v>
      </c>
      <c r="M975" s="5" t="s">
        <v>285</v>
      </c>
      <c r="N975" s="5" t="s">
        <v>478</v>
      </c>
      <c r="O975" s="5" t="s">
        <v>845</v>
      </c>
      <c r="P975" s="5" t="s">
        <v>845</v>
      </c>
      <c r="Q975" s="5" t="s">
        <v>847</v>
      </c>
      <c r="R975" s="5" t="s">
        <v>845</v>
      </c>
      <c r="S975" s="5" t="s">
        <v>848</v>
      </c>
      <c r="T975" s="5" t="s">
        <v>1702</v>
      </c>
      <c r="U975" s="5" t="s">
        <v>845</v>
      </c>
      <c r="V975" s="5" t="s">
        <v>845</v>
      </c>
      <c r="W975" s="5" t="s">
        <v>850</v>
      </c>
      <c r="X975" s="5" t="s">
        <v>4787</v>
      </c>
      <c r="Y975" s="6">
        <f>X976-'Com RTOS RX'!$X975</f>
        <v>0.0001157407407</v>
      </c>
      <c r="Z975" s="7">
        <f>SUM(LEN(",CO_MQ135|"),'Com RTOS RX'!$H975,LEN(",CO2_MQ135|"),'Com RTOS RX'!$I975,LEN(",Alcool_MQ135|"),'Com RTOS RX'!$J975,LEN(",Alcool_MQ135|"),'Com RTOS RX'!$K975,LEN(",Toluen_MQ135|"),'Com RTOS RX'!$L975,LEN(",MH4_MQ135|"),'Com RTOS RX'!$M975,LEN(",O3_MQ131|"),'Com RTOS RX'!$N975)*8</f>
        <v>672</v>
      </c>
    </row>
    <row r="976" ht="15.75" customHeight="1">
      <c r="A976" s="5" t="s">
        <v>4788</v>
      </c>
      <c r="B976" s="5" t="s">
        <v>4789</v>
      </c>
      <c r="C976" s="5" t="s">
        <v>843</v>
      </c>
      <c r="D976" s="5" t="s">
        <v>4790</v>
      </c>
      <c r="E976" s="5" t="s">
        <v>845</v>
      </c>
      <c r="F976" s="5" t="s">
        <v>845</v>
      </c>
      <c r="G976" s="5" t="s">
        <v>845</v>
      </c>
      <c r="H976" s="5" t="s">
        <v>529</v>
      </c>
      <c r="I976" s="5" t="s">
        <v>292</v>
      </c>
      <c r="J976" s="5" t="s">
        <v>258</v>
      </c>
      <c r="K976" s="5" t="s">
        <v>293</v>
      </c>
      <c r="L976" s="5" t="s">
        <v>400</v>
      </c>
      <c r="M976" s="5" t="s">
        <v>269</v>
      </c>
      <c r="N976" s="5" t="s">
        <v>478</v>
      </c>
      <c r="O976" s="5" t="s">
        <v>845</v>
      </c>
      <c r="P976" s="5" t="s">
        <v>845</v>
      </c>
      <c r="Q976" s="5" t="s">
        <v>847</v>
      </c>
      <c r="R976" s="5" t="s">
        <v>845</v>
      </c>
      <c r="S976" s="5" t="s">
        <v>848</v>
      </c>
      <c r="T976" s="5" t="s">
        <v>1702</v>
      </c>
      <c r="U976" s="5" t="s">
        <v>845</v>
      </c>
      <c r="V976" s="5" t="s">
        <v>845</v>
      </c>
      <c r="W976" s="5" t="s">
        <v>850</v>
      </c>
      <c r="X976" s="5" t="s">
        <v>4791</v>
      </c>
      <c r="Y976" s="6">
        <f>X977-'Com RTOS RX'!$X976</f>
        <v>0.0001157407407</v>
      </c>
      <c r="Z976" s="7">
        <f>SUM(LEN(",CO_MQ135|"),'Com RTOS RX'!$H976,LEN(",CO2_MQ135|"),'Com RTOS RX'!$I976,LEN(",Alcool_MQ135|"),'Com RTOS RX'!$J976,LEN(",Alcool_MQ135|"),'Com RTOS RX'!$K976,LEN(",Toluen_MQ135|"),'Com RTOS RX'!$L976,LEN(",MH4_MQ135|"),'Com RTOS RX'!$M976,LEN(",O3_MQ131|"),'Com RTOS RX'!$N976)*8</f>
        <v>672</v>
      </c>
    </row>
    <row r="977" ht="15.75" customHeight="1">
      <c r="A977" s="5" t="s">
        <v>4792</v>
      </c>
      <c r="B977" s="5" t="s">
        <v>4793</v>
      </c>
      <c r="C977" s="5" t="s">
        <v>843</v>
      </c>
      <c r="D977" s="5" t="s">
        <v>4794</v>
      </c>
      <c r="E977" s="5" t="s">
        <v>845</v>
      </c>
      <c r="F977" s="5" t="s">
        <v>845</v>
      </c>
      <c r="G977" s="5" t="s">
        <v>845</v>
      </c>
      <c r="H977" s="5" t="s">
        <v>478</v>
      </c>
      <c r="I977" s="5" t="s">
        <v>276</v>
      </c>
      <c r="J977" s="5" t="s">
        <v>171</v>
      </c>
      <c r="K977" s="5" t="s">
        <v>156</v>
      </c>
      <c r="L977" s="5" t="s">
        <v>329</v>
      </c>
      <c r="M977" s="5" t="s">
        <v>285</v>
      </c>
      <c r="N977" s="5" t="s">
        <v>478</v>
      </c>
      <c r="O977" s="5" t="s">
        <v>845</v>
      </c>
      <c r="P977" s="5" t="s">
        <v>845</v>
      </c>
      <c r="Q977" s="5" t="s">
        <v>847</v>
      </c>
      <c r="R977" s="5" t="s">
        <v>845</v>
      </c>
      <c r="S977" s="5" t="s">
        <v>848</v>
      </c>
      <c r="T977" s="5" t="s">
        <v>1702</v>
      </c>
      <c r="U977" s="5" t="s">
        <v>845</v>
      </c>
      <c r="V977" s="5" t="s">
        <v>845</v>
      </c>
      <c r="W977" s="5" t="s">
        <v>850</v>
      </c>
      <c r="X977" s="5" t="s">
        <v>4795</v>
      </c>
      <c r="Y977" s="6">
        <f>X978-'Com RTOS RX'!$X977</f>
        <v>0.0001157407407</v>
      </c>
      <c r="Z977" s="7">
        <f>SUM(LEN(",CO_MQ135|"),'Com RTOS RX'!$H977,LEN(",CO2_MQ135|"),'Com RTOS RX'!$I977,LEN(",Alcool_MQ135|"),'Com RTOS RX'!$J977,LEN(",Alcool_MQ135|"),'Com RTOS RX'!$K977,LEN(",Toluen_MQ135|"),'Com RTOS RX'!$L977,LEN(",MH4_MQ135|"),'Com RTOS RX'!$M977,LEN(",O3_MQ131|"),'Com RTOS RX'!$N977)*8</f>
        <v>672</v>
      </c>
    </row>
    <row r="978" ht="15.75" customHeight="1">
      <c r="A978" s="5" t="s">
        <v>4796</v>
      </c>
      <c r="B978" s="5" t="s">
        <v>4797</v>
      </c>
      <c r="C978" s="5" t="s">
        <v>843</v>
      </c>
      <c r="D978" s="5" t="s">
        <v>4798</v>
      </c>
      <c r="E978" s="5" t="s">
        <v>845</v>
      </c>
      <c r="F978" s="5" t="s">
        <v>845</v>
      </c>
      <c r="G978" s="5" t="s">
        <v>845</v>
      </c>
      <c r="H978" s="5" t="s">
        <v>506</v>
      </c>
      <c r="I978" s="5" t="s">
        <v>283</v>
      </c>
      <c r="J978" s="5" t="s">
        <v>264</v>
      </c>
      <c r="K978" s="5" t="s">
        <v>293</v>
      </c>
      <c r="L978" s="5" t="s">
        <v>422</v>
      </c>
      <c r="M978" s="5" t="s">
        <v>285</v>
      </c>
      <c r="N978" s="5" t="s">
        <v>1808</v>
      </c>
      <c r="O978" s="5" t="s">
        <v>845</v>
      </c>
      <c r="P978" s="5" t="s">
        <v>845</v>
      </c>
      <c r="Q978" s="5" t="s">
        <v>847</v>
      </c>
      <c r="R978" s="5" t="s">
        <v>845</v>
      </c>
      <c r="S978" s="5" t="s">
        <v>848</v>
      </c>
      <c r="T978" s="5" t="s">
        <v>1702</v>
      </c>
      <c r="U978" s="5" t="s">
        <v>845</v>
      </c>
      <c r="V978" s="5" t="s">
        <v>845</v>
      </c>
      <c r="W978" s="5" t="s">
        <v>850</v>
      </c>
      <c r="X978" s="5" t="s">
        <v>4799</v>
      </c>
      <c r="Y978" s="6">
        <f>X979-'Com RTOS RX'!$X978</f>
        <v>0.0001157407407</v>
      </c>
      <c r="Z978" s="7">
        <f>SUM(LEN(",CO_MQ135|"),'Com RTOS RX'!$H978,LEN(",CO2_MQ135|"),'Com RTOS RX'!$I978,LEN(",Alcool_MQ135|"),'Com RTOS RX'!$J978,LEN(",Alcool_MQ135|"),'Com RTOS RX'!$K978,LEN(",Toluen_MQ135|"),'Com RTOS RX'!$L978,LEN(",MH4_MQ135|"),'Com RTOS RX'!$M978,LEN(",O3_MQ131|"),'Com RTOS RX'!$N978)*8</f>
        <v>672</v>
      </c>
    </row>
    <row r="979" ht="15.75" customHeight="1">
      <c r="A979" s="5" t="s">
        <v>4800</v>
      </c>
      <c r="B979" s="5" t="s">
        <v>4801</v>
      </c>
      <c r="C979" s="5" t="s">
        <v>843</v>
      </c>
      <c r="D979" s="5" t="s">
        <v>4802</v>
      </c>
      <c r="E979" s="5" t="s">
        <v>845</v>
      </c>
      <c r="F979" s="5" t="s">
        <v>845</v>
      </c>
      <c r="G979" s="5" t="s">
        <v>845</v>
      </c>
      <c r="H979" s="5" t="s">
        <v>488</v>
      </c>
      <c r="I979" s="5" t="s">
        <v>271</v>
      </c>
      <c r="J979" s="5" t="s">
        <v>61</v>
      </c>
      <c r="K979" s="5" t="s">
        <v>156</v>
      </c>
      <c r="L979" s="5" t="s">
        <v>333</v>
      </c>
      <c r="M979" s="5" t="s">
        <v>285</v>
      </c>
      <c r="N979" s="5" t="s">
        <v>492</v>
      </c>
      <c r="O979" s="5" t="s">
        <v>845</v>
      </c>
      <c r="P979" s="5" t="s">
        <v>845</v>
      </c>
      <c r="Q979" s="5" t="s">
        <v>847</v>
      </c>
      <c r="R979" s="5" t="s">
        <v>845</v>
      </c>
      <c r="S979" s="5" t="s">
        <v>848</v>
      </c>
      <c r="T979" s="5" t="s">
        <v>1702</v>
      </c>
      <c r="U979" s="5" t="s">
        <v>845</v>
      </c>
      <c r="V979" s="5" t="s">
        <v>845</v>
      </c>
      <c r="W979" s="5" t="s">
        <v>850</v>
      </c>
      <c r="X979" s="5" t="s">
        <v>4803</v>
      </c>
      <c r="Y979" s="6">
        <f>X980-'Com RTOS RX'!$X979</f>
        <v>0.0001157407407</v>
      </c>
      <c r="Z979" s="7">
        <f>SUM(LEN(",CO_MQ135|"),'Com RTOS RX'!$H979,LEN(",CO2_MQ135|"),'Com RTOS RX'!$I979,LEN(",Alcool_MQ135|"),'Com RTOS RX'!$J979,LEN(",Alcool_MQ135|"),'Com RTOS RX'!$K979,LEN(",Toluen_MQ135|"),'Com RTOS RX'!$L979,LEN(",MH4_MQ135|"),'Com RTOS RX'!$M979,LEN(",O3_MQ131|"),'Com RTOS RX'!$N979)*8</f>
        <v>672</v>
      </c>
    </row>
    <row r="980" ht="15.75" customHeight="1">
      <c r="A980" s="5" t="s">
        <v>4804</v>
      </c>
      <c r="B980" s="5" t="s">
        <v>4805</v>
      </c>
      <c r="C980" s="5" t="s">
        <v>843</v>
      </c>
      <c r="D980" s="5" t="s">
        <v>4806</v>
      </c>
      <c r="E980" s="5" t="s">
        <v>845</v>
      </c>
      <c r="F980" s="5" t="s">
        <v>845</v>
      </c>
      <c r="G980" s="5" t="s">
        <v>845</v>
      </c>
      <c r="H980" s="5" t="s">
        <v>496</v>
      </c>
      <c r="I980" s="5" t="s">
        <v>271</v>
      </c>
      <c r="J980" s="5" t="s">
        <v>93</v>
      </c>
      <c r="K980" s="5" t="s">
        <v>156</v>
      </c>
      <c r="L980" s="5" t="s">
        <v>395</v>
      </c>
      <c r="M980" s="5" t="s">
        <v>285</v>
      </c>
      <c r="N980" s="5" t="s">
        <v>492</v>
      </c>
      <c r="O980" s="5" t="s">
        <v>845</v>
      </c>
      <c r="P980" s="5" t="s">
        <v>845</v>
      </c>
      <c r="Q980" s="5" t="s">
        <v>847</v>
      </c>
      <c r="R980" s="5" t="s">
        <v>845</v>
      </c>
      <c r="S980" s="5" t="s">
        <v>848</v>
      </c>
      <c r="T980" s="5" t="s">
        <v>1702</v>
      </c>
      <c r="U980" s="5" t="s">
        <v>845</v>
      </c>
      <c r="V980" s="5" t="s">
        <v>845</v>
      </c>
      <c r="W980" s="5" t="s">
        <v>850</v>
      </c>
      <c r="X980" s="5" t="s">
        <v>4807</v>
      </c>
      <c r="Y980" s="6">
        <f>X981-'Com RTOS RX'!$X980</f>
        <v>0.0001157407407</v>
      </c>
      <c r="Z980" s="7">
        <f>SUM(LEN(",CO_MQ135|"),'Com RTOS RX'!$H980,LEN(",CO2_MQ135|"),'Com RTOS RX'!$I980,LEN(",Alcool_MQ135|"),'Com RTOS RX'!$J980,LEN(",Alcool_MQ135|"),'Com RTOS RX'!$K980,LEN(",Toluen_MQ135|"),'Com RTOS RX'!$L980,LEN(",MH4_MQ135|"),'Com RTOS RX'!$M980,LEN(",O3_MQ131|"),'Com RTOS RX'!$N980)*8</f>
        <v>672</v>
      </c>
    </row>
    <row r="981" ht="15.75" customHeight="1">
      <c r="A981" s="5" t="s">
        <v>4808</v>
      </c>
      <c r="B981" s="5" t="s">
        <v>4809</v>
      </c>
      <c r="C981" s="5" t="s">
        <v>843</v>
      </c>
      <c r="D981" s="5" t="s">
        <v>4810</v>
      </c>
      <c r="E981" s="5" t="s">
        <v>845</v>
      </c>
      <c r="F981" s="5" t="s">
        <v>845</v>
      </c>
      <c r="G981" s="5" t="s">
        <v>845</v>
      </c>
      <c r="H981" s="5" t="s">
        <v>514</v>
      </c>
      <c r="I981" s="5" t="s">
        <v>283</v>
      </c>
      <c r="J981" s="5" t="s">
        <v>93</v>
      </c>
      <c r="K981" s="5" t="s">
        <v>156</v>
      </c>
      <c r="L981" s="5" t="s">
        <v>2545</v>
      </c>
      <c r="M981" s="5" t="s">
        <v>285</v>
      </c>
      <c r="N981" s="5" t="s">
        <v>694</v>
      </c>
      <c r="O981" s="5" t="s">
        <v>845</v>
      </c>
      <c r="P981" s="5" t="s">
        <v>845</v>
      </c>
      <c r="Q981" s="5" t="s">
        <v>847</v>
      </c>
      <c r="R981" s="5" t="s">
        <v>845</v>
      </c>
      <c r="S981" s="5" t="s">
        <v>848</v>
      </c>
      <c r="T981" s="5" t="s">
        <v>1702</v>
      </c>
      <c r="U981" s="5" t="s">
        <v>845</v>
      </c>
      <c r="V981" s="5" t="s">
        <v>845</v>
      </c>
      <c r="W981" s="5" t="s">
        <v>850</v>
      </c>
      <c r="X981" s="5" t="s">
        <v>4811</v>
      </c>
      <c r="Y981" s="6">
        <f>X982-'Com RTOS RX'!$X981</f>
        <v>0.0001157407407</v>
      </c>
      <c r="Z981" s="7">
        <f>SUM(LEN(",CO_MQ135|"),'Com RTOS RX'!$H981,LEN(",CO2_MQ135|"),'Com RTOS RX'!$I981,LEN(",Alcool_MQ135|"),'Com RTOS RX'!$J981,LEN(",Alcool_MQ135|"),'Com RTOS RX'!$K981,LEN(",Toluen_MQ135|"),'Com RTOS RX'!$L981,LEN(",MH4_MQ135|"),'Com RTOS RX'!$M981,LEN(",O3_MQ131|"),'Com RTOS RX'!$N981)*8</f>
        <v>672</v>
      </c>
    </row>
    <row r="982" ht="15.75" customHeight="1">
      <c r="A982" s="5" t="s">
        <v>4812</v>
      </c>
      <c r="B982" s="5" t="s">
        <v>4813</v>
      </c>
      <c r="C982" s="5" t="s">
        <v>843</v>
      </c>
      <c r="D982" s="5" t="s">
        <v>4814</v>
      </c>
      <c r="E982" s="5" t="s">
        <v>845</v>
      </c>
      <c r="F982" s="5" t="s">
        <v>845</v>
      </c>
      <c r="G982" s="5" t="s">
        <v>845</v>
      </c>
      <c r="H982" s="5" t="s">
        <v>719</v>
      </c>
      <c r="I982" s="5" t="s">
        <v>271</v>
      </c>
      <c r="J982" s="5" t="s">
        <v>61</v>
      </c>
      <c r="K982" s="5" t="s">
        <v>156</v>
      </c>
      <c r="L982" s="5" t="s">
        <v>395</v>
      </c>
      <c r="M982" s="5" t="s">
        <v>285</v>
      </c>
      <c r="N982" s="5" t="s">
        <v>719</v>
      </c>
      <c r="O982" s="5" t="s">
        <v>845</v>
      </c>
      <c r="P982" s="5" t="s">
        <v>845</v>
      </c>
      <c r="Q982" s="5" t="s">
        <v>847</v>
      </c>
      <c r="R982" s="5" t="s">
        <v>845</v>
      </c>
      <c r="S982" s="5" t="s">
        <v>848</v>
      </c>
      <c r="T982" s="5" t="s">
        <v>1702</v>
      </c>
      <c r="U982" s="5" t="s">
        <v>845</v>
      </c>
      <c r="V982" s="5" t="s">
        <v>845</v>
      </c>
      <c r="W982" s="5" t="s">
        <v>850</v>
      </c>
      <c r="X982" s="5" t="s">
        <v>4815</v>
      </c>
      <c r="Y982" s="6">
        <f>X983-'Com RTOS RX'!$X982</f>
        <v>0.0001157407407</v>
      </c>
      <c r="Z982" s="7">
        <f>SUM(LEN(",CO_MQ135|"),'Com RTOS RX'!$H982,LEN(",CO2_MQ135|"),'Com RTOS RX'!$I982,LEN(",Alcool_MQ135|"),'Com RTOS RX'!$J982,LEN(",Alcool_MQ135|"),'Com RTOS RX'!$K982,LEN(",Toluen_MQ135|"),'Com RTOS RX'!$L982,LEN(",MH4_MQ135|"),'Com RTOS RX'!$M982,LEN(",O3_MQ131|"),'Com RTOS RX'!$N982)*8</f>
        <v>672</v>
      </c>
    </row>
    <row r="983" ht="15.75" customHeight="1">
      <c r="A983" s="5" t="s">
        <v>4816</v>
      </c>
      <c r="B983" s="5" t="s">
        <v>4817</v>
      </c>
      <c r="C983" s="5" t="s">
        <v>843</v>
      </c>
      <c r="D983" s="5" t="s">
        <v>4818</v>
      </c>
      <c r="E983" s="5" t="s">
        <v>845</v>
      </c>
      <c r="F983" s="5" t="s">
        <v>845</v>
      </c>
      <c r="G983" s="5" t="s">
        <v>845</v>
      </c>
      <c r="H983" s="5" t="s">
        <v>488</v>
      </c>
      <c r="I983" s="5" t="s">
        <v>271</v>
      </c>
      <c r="J983" s="5" t="s">
        <v>61</v>
      </c>
      <c r="K983" s="5" t="s">
        <v>156</v>
      </c>
      <c r="L983" s="5" t="s">
        <v>333</v>
      </c>
      <c r="M983" s="5" t="s">
        <v>285</v>
      </c>
      <c r="N983" s="5" t="s">
        <v>492</v>
      </c>
      <c r="O983" s="5" t="s">
        <v>845</v>
      </c>
      <c r="P983" s="5" t="s">
        <v>845</v>
      </c>
      <c r="Q983" s="5" t="s">
        <v>847</v>
      </c>
      <c r="R983" s="5" t="s">
        <v>845</v>
      </c>
      <c r="S983" s="5" t="s">
        <v>848</v>
      </c>
      <c r="T983" s="5" t="s">
        <v>1702</v>
      </c>
      <c r="U983" s="5" t="s">
        <v>845</v>
      </c>
      <c r="V983" s="5" t="s">
        <v>845</v>
      </c>
      <c r="W983" s="5" t="s">
        <v>850</v>
      </c>
      <c r="X983" s="5" t="s">
        <v>4819</v>
      </c>
      <c r="Y983" s="6">
        <f>X984-'Com RTOS RX'!$X983</f>
        <v>0.0001273148148</v>
      </c>
      <c r="Z983" s="7">
        <f>SUM(LEN(",CO_MQ135|"),'Com RTOS RX'!$H983,LEN(",CO2_MQ135|"),'Com RTOS RX'!$I983,LEN(",Alcool_MQ135|"),'Com RTOS RX'!$J983,LEN(",Alcool_MQ135|"),'Com RTOS RX'!$K983,LEN(",Toluen_MQ135|"),'Com RTOS RX'!$L983,LEN(",MH4_MQ135|"),'Com RTOS RX'!$M983,LEN(",O3_MQ131|"),'Com RTOS RX'!$N983)*8</f>
        <v>672</v>
      </c>
    </row>
    <row r="984" ht="15.75" customHeight="1">
      <c r="A984" s="5" t="s">
        <v>4820</v>
      </c>
      <c r="B984" s="5" t="s">
        <v>4821</v>
      </c>
      <c r="C984" s="5" t="s">
        <v>843</v>
      </c>
      <c r="D984" s="5" t="s">
        <v>4822</v>
      </c>
      <c r="E984" s="5" t="s">
        <v>845</v>
      </c>
      <c r="F984" s="5" t="s">
        <v>845</v>
      </c>
      <c r="G984" s="5" t="s">
        <v>845</v>
      </c>
      <c r="H984" s="5" t="s">
        <v>556</v>
      </c>
      <c r="I984" s="5" t="s">
        <v>63</v>
      </c>
      <c r="J984" s="5" t="s">
        <v>259</v>
      </c>
      <c r="K984" s="5" t="s">
        <v>67</v>
      </c>
      <c r="L984" s="5" t="s">
        <v>313</v>
      </c>
      <c r="M984" s="5" t="s">
        <v>269</v>
      </c>
      <c r="N984" s="5" t="s">
        <v>492</v>
      </c>
      <c r="O984" s="5" t="s">
        <v>845</v>
      </c>
      <c r="P984" s="5" t="s">
        <v>845</v>
      </c>
      <c r="Q984" s="5" t="s">
        <v>847</v>
      </c>
      <c r="R984" s="5" t="s">
        <v>845</v>
      </c>
      <c r="S984" s="5" t="s">
        <v>848</v>
      </c>
      <c r="T984" s="5" t="s">
        <v>1702</v>
      </c>
      <c r="U984" s="5" t="s">
        <v>845</v>
      </c>
      <c r="V984" s="5" t="s">
        <v>845</v>
      </c>
      <c r="W984" s="5" t="s">
        <v>850</v>
      </c>
      <c r="X984" s="5" t="s">
        <v>4823</v>
      </c>
      <c r="Y984" s="6">
        <f>X985-'Com RTOS RX'!$X984</f>
        <v>0.0001041666667</v>
      </c>
      <c r="Z984" s="7">
        <f>SUM(LEN(",CO_MQ135|"),'Com RTOS RX'!$H984,LEN(",CO2_MQ135|"),'Com RTOS RX'!$I984,LEN(",Alcool_MQ135|"),'Com RTOS RX'!$J984,LEN(",Alcool_MQ135|"),'Com RTOS RX'!$K984,LEN(",Toluen_MQ135|"),'Com RTOS RX'!$L984,LEN(",MH4_MQ135|"),'Com RTOS RX'!$M984,LEN(",O3_MQ131|"),'Com RTOS RX'!$N984)*8</f>
        <v>672</v>
      </c>
    </row>
    <row r="985" ht="15.75" customHeight="1">
      <c r="A985" s="5" t="s">
        <v>4824</v>
      </c>
      <c r="B985" s="5" t="s">
        <v>4825</v>
      </c>
      <c r="C985" s="5" t="s">
        <v>843</v>
      </c>
      <c r="D985" s="5" t="s">
        <v>4826</v>
      </c>
      <c r="E985" s="5" t="s">
        <v>845</v>
      </c>
      <c r="F985" s="5" t="s">
        <v>845</v>
      </c>
      <c r="G985" s="5" t="s">
        <v>845</v>
      </c>
      <c r="H985" s="5" t="s">
        <v>719</v>
      </c>
      <c r="I985" s="5" t="s">
        <v>271</v>
      </c>
      <c r="J985" s="5" t="s">
        <v>61</v>
      </c>
      <c r="K985" s="5" t="s">
        <v>156</v>
      </c>
      <c r="L985" s="5" t="s">
        <v>395</v>
      </c>
      <c r="M985" s="5" t="s">
        <v>285</v>
      </c>
      <c r="N985" s="5" t="s">
        <v>492</v>
      </c>
      <c r="O985" s="5" t="s">
        <v>845</v>
      </c>
      <c r="P985" s="5" t="s">
        <v>845</v>
      </c>
      <c r="Q985" s="5" t="s">
        <v>847</v>
      </c>
      <c r="R985" s="5" t="s">
        <v>845</v>
      </c>
      <c r="S985" s="5" t="s">
        <v>848</v>
      </c>
      <c r="T985" s="5" t="s">
        <v>1702</v>
      </c>
      <c r="U985" s="5" t="s">
        <v>845</v>
      </c>
      <c r="V985" s="5" t="s">
        <v>845</v>
      </c>
      <c r="W985" s="5" t="s">
        <v>850</v>
      </c>
      <c r="X985" s="5" t="s">
        <v>4827</v>
      </c>
      <c r="Y985" s="6">
        <f>X986-'Com RTOS RX'!$X985</f>
        <v>0.0001157407407</v>
      </c>
      <c r="Z985" s="7">
        <f>SUM(LEN(",CO_MQ135|"),'Com RTOS RX'!$H985,LEN(",CO2_MQ135|"),'Com RTOS RX'!$I985,LEN(",Alcool_MQ135|"),'Com RTOS RX'!$J985,LEN(",Alcool_MQ135|"),'Com RTOS RX'!$K985,LEN(",Toluen_MQ135|"),'Com RTOS RX'!$L985,LEN(",MH4_MQ135|"),'Com RTOS RX'!$M985,LEN(",O3_MQ131|"),'Com RTOS RX'!$N985)*8</f>
        <v>672</v>
      </c>
    </row>
    <row r="986" ht="15.75" customHeight="1">
      <c r="A986" s="5" t="s">
        <v>4828</v>
      </c>
      <c r="B986" s="5" t="s">
        <v>4829</v>
      </c>
      <c r="C986" s="5" t="s">
        <v>843</v>
      </c>
      <c r="D986" s="5" t="s">
        <v>4830</v>
      </c>
      <c r="E986" s="5" t="s">
        <v>845</v>
      </c>
      <c r="F986" s="5" t="s">
        <v>845</v>
      </c>
      <c r="G986" s="5" t="s">
        <v>845</v>
      </c>
      <c r="H986" s="5" t="s">
        <v>769</v>
      </c>
      <c r="I986" s="5" t="s">
        <v>1184</v>
      </c>
      <c r="J986" s="5" t="s">
        <v>1185</v>
      </c>
      <c r="K986" s="5" t="s">
        <v>169</v>
      </c>
      <c r="L986" s="5" t="s">
        <v>763</v>
      </c>
      <c r="M986" s="5" t="s">
        <v>268</v>
      </c>
      <c r="N986" s="5" t="s">
        <v>492</v>
      </c>
      <c r="O986" s="5" t="s">
        <v>845</v>
      </c>
      <c r="P986" s="5" t="s">
        <v>845</v>
      </c>
      <c r="Q986" s="5" t="s">
        <v>847</v>
      </c>
      <c r="R986" s="5" t="s">
        <v>845</v>
      </c>
      <c r="S986" s="5" t="s">
        <v>848</v>
      </c>
      <c r="T986" s="5" t="s">
        <v>1702</v>
      </c>
      <c r="U986" s="5" t="s">
        <v>845</v>
      </c>
      <c r="V986" s="5" t="s">
        <v>845</v>
      </c>
      <c r="W986" s="5" t="s">
        <v>850</v>
      </c>
      <c r="X986" s="5" t="s">
        <v>4831</v>
      </c>
      <c r="Y986" s="6">
        <f>X987-'Com RTOS RX'!$X986</f>
        <v>0.0001273148148</v>
      </c>
      <c r="Z986" s="7">
        <f>SUM(LEN(",CO_MQ135|"),'Com RTOS RX'!$H986,LEN(",CO2_MQ135|"),'Com RTOS RX'!$I986,LEN(",Alcool_MQ135|"),'Com RTOS RX'!$J986,LEN(",Alcool_MQ135|"),'Com RTOS RX'!$K986,LEN(",Toluen_MQ135|"),'Com RTOS RX'!$L986,LEN(",MH4_MQ135|"),'Com RTOS RX'!$M986,LEN(",O3_MQ131|"),'Com RTOS RX'!$N986)*8</f>
        <v>672</v>
      </c>
    </row>
    <row r="987" ht="15.75" customHeight="1">
      <c r="A987" s="5" t="s">
        <v>4832</v>
      </c>
      <c r="B987" s="5" t="s">
        <v>4833</v>
      </c>
      <c r="C987" s="5" t="s">
        <v>843</v>
      </c>
      <c r="D987" s="5" t="s">
        <v>4834</v>
      </c>
      <c r="E987" s="5" t="s">
        <v>845</v>
      </c>
      <c r="F987" s="5" t="s">
        <v>845</v>
      </c>
      <c r="G987" s="5" t="s">
        <v>845</v>
      </c>
      <c r="H987" s="5" t="s">
        <v>696</v>
      </c>
      <c r="I987" s="5" t="s">
        <v>283</v>
      </c>
      <c r="J987" s="5" t="s">
        <v>263</v>
      </c>
      <c r="K987" s="5" t="s">
        <v>293</v>
      </c>
      <c r="L987" s="5" t="s">
        <v>753</v>
      </c>
      <c r="M987" s="5" t="s">
        <v>285</v>
      </c>
      <c r="N987" s="5" t="s">
        <v>492</v>
      </c>
      <c r="O987" s="5" t="s">
        <v>845</v>
      </c>
      <c r="P987" s="5" t="s">
        <v>845</v>
      </c>
      <c r="Q987" s="5" t="s">
        <v>847</v>
      </c>
      <c r="R987" s="5" t="s">
        <v>845</v>
      </c>
      <c r="S987" s="5" t="s">
        <v>848</v>
      </c>
      <c r="T987" s="5" t="s">
        <v>1702</v>
      </c>
      <c r="U987" s="5" t="s">
        <v>845</v>
      </c>
      <c r="V987" s="5" t="s">
        <v>845</v>
      </c>
      <c r="W987" s="5" t="s">
        <v>850</v>
      </c>
      <c r="X987" s="5" t="s">
        <v>4835</v>
      </c>
      <c r="Y987" s="6">
        <f>X988-'Com RTOS RX'!$X987</f>
        <v>0.0001157407407</v>
      </c>
      <c r="Z987" s="7">
        <f>SUM(LEN(",CO_MQ135|"),'Com RTOS RX'!$H987,LEN(",CO2_MQ135|"),'Com RTOS RX'!$I987,LEN(",Alcool_MQ135|"),'Com RTOS RX'!$J987,LEN(",Alcool_MQ135|"),'Com RTOS RX'!$K987,LEN(",Toluen_MQ135|"),'Com RTOS RX'!$L987,LEN(",MH4_MQ135|"),'Com RTOS RX'!$M987,LEN(",O3_MQ131|"),'Com RTOS RX'!$N987)*8</f>
        <v>672</v>
      </c>
    </row>
    <row r="988" ht="15.75" customHeight="1">
      <c r="A988" s="5" t="s">
        <v>4836</v>
      </c>
      <c r="B988" s="5" t="s">
        <v>4837</v>
      </c>
      <c r="C988" s="5" t="s">
        <v>843</v>
      </c>
      <c r="D988" s="5" t="s">
        <v>4838</v>
      </c>
      <c r="E988" s="5" t="s">
        <v>845</v>
      </c>
      <c r="F988" s="5" t="s">
        <v>845</v>
      </c>
      <c r="G988" s="5" t="s">
        <v>845</v>
      </c>
      <c r="H988" s="5" t="s">
        <v>719</v>
      </c>
      <c r="I988" s="5" t="s">
        <v>271</v>
      </c>
      <c r="J988" s="5" t="s">
        <v>61</v>
      </c>
      <c r="K988" s="5" t="s">
        <v>156</v>
      </c>
      <c r="L988" s="5" t="s">
        <v>395</v>
      </c>
      <c r="M988" s="5" t="s">
        <v>285</v>
      </c>
      <c r="N988" s="5" t="s">
        <v>492</v>
      </c>
      <c r="O988" s="5" t="s">
        <v>845</v>
      </c>
      <c r="P988" s="5" t="s">
        <v>845</v>
      </c>
      <c r="Q988" s="5" t="s">
        <v>847</v>
      </c>
      <c r="R988" s="5" t="s">
        <v>845</v>
      </c>
      <c r="S988" s="5" t="s">
        <v>848</v>
      </c>
      <c r="T988" s="5" t="s">
        <v>1702</v>
      </c>
      <c r="U988" s="5" t="s">
        <v>845</v>
      </c>
      <c r="V988" s="5" t="s">
        <v>845</v>
      </c>
      <c r="W988" s="5" t="s">
        <v>850</v>
      </c>
      <c r="X988" s="5" t="s">
        <v>4839</v>
      </c>
      <c r="Y988" s="6">
        <f>X989-'Com RTOS RX'!$X988</f>
        <v>0.0001157407407</v>
      </c>
      <c r="Z988" s="7">
        <f>SUM(LEN(",CO_MQ135|"),'Com RTOS RX'!$H988,LEN(",CO2_MQ135|"),'Com RTOS RX'!$I988,LEN(",Alcool_MQ135|"),'Com RTOS RX'!$J988,LEN(",Alcool_MQ135|"),'Com RTOS RX'!$K988,LEN(",Toluen_MQ135|"),'Com RTOS RX'!$L988,LEN(",MH4_MQ135|"),'Com RTOS RX'!$M988,LEN(",O3_MQ131|"),'Com RTOS RX'!$N988)*8</f>
        <v>672</v>
      </c>
    </row>
    <row r="989" ht="15.75" customHeight="1">
      <c r="A989" s="5" t="s">
        <v>4840</v>
      </c>
      <c r="B989" s="5" t="s">
        <v>4841</v>
      </c>
      <c r="C989" s="5" t="s">
        <v>843</v>
      </c>
      <c r="D989" s="5" t="s">
        <v>4842</v>
      </c>
      <c r="E989" s="5" t="s">
        <v>845</v>
      </c>
      <c r="F989" s="5" t="s">
        <v>845</v>
      </c>
      <c r="G989" s="5" t="s">
        <v>845</v>
      </c>
      <c r="H989" s="5" t="s">
        <v>488</v>
      </c>
      <c r="I989" s="5" t="s">
        <v>271</v>
      </c>
      <c r="J989" s="5" t="s">
        <v>61</v>
      </c>
      <c r="K989" s="5" t="s">
        <v>156</v>
      </c>
      <c r="L989" s="5" t="s">
        <v>333</v>
      </c>
      <c r="M989" s="5" t="s">
        <v>285</v>
      </c>
      <c r="N989" s="5" t="s">
        <v>341</v>
      </c>
      <c r="O989" s="5" t="s">
        <v>845</v>
      </c>
      <c r="P989" s="5" t="s">
        <v>845</v>
      </c>
      <c r="Q989" s="5" t="s">
        <v>847</v>
      </c>
      <c r="R989" s="5" t="s">
        <v>845</v>
      </c>
      <c r="S989" s="5" t="s">
        <v>848</v>
      </c>
      <c r="T989" s="5" t="s">
        <v>1702</v>
      </c>
      <c r="U989" s="5" t="s">
        <v>845</v>
      </c>
      <c r="V989" s="5" t="s">
        <v>845</v>
      </c>
      <c r="W989" s="5" t="s">
        <v>850</v>
      </c>
      <c r="X989" s="5" t="s">
        <v>4843</v>
      </c>
      <c r="Y989" s="6">
        <f>X990-'Com RTOS RX'!$X989</f>
        <v>0.0001157407407</v>
      </c>
      <c r="Z989" s="7">
        <f>SUM(LEN(",CO_MQ135|"),'Com RTOS RX'!$H989,LEN(",CO2_MQ135|"),'Com RTOS RX'!$I989,LEN(",Alcool_MQ135|"),'Com RTOS RX'!$J989,LEN(",Alcool_MQ135|"),'Com RTOS RX'!$K989,LEN(",Toluen_MQ135|"),'Com RTOS RX'!$L989,LEN(",MH4_MQ135|"),'Com RTOS RX'!$M989,LEN(",O3_MQ131|"),'Com RTOS RX'!$N989)*8</f>
        <v>672</v>
      </c>
    </row>
    <row r="990" ht="15.75" customHeight="1">
      <c r="A990" s="5" t="s">
        <v>4844</v>
      </c>
      <c r="B990" s="5" t="s">
        <v>4845</v>
      </c>
      <c r="C990" s="5" t="s">
        <v>843</v>
      </c>
      <c r="D990" s="5" t="s">
        <v>4846</v>
      </c>
      <c r="E990" s="5" t="s">
        <v>845</v>
      </c>
      <c r="F990" s="5" t="s">
        <v>845</v>
      </c>
      <c r="G990" s="5" t="s">
        <v>845</v>
      </c>
      <c r="H990" s="5" t="s">
        <v>510</v>
      </c>
      <c r="I990" s="5" t="s">
        <v>292</v>
      </c>
      <c r="J990" s="5" t="s">
        <v>263</v>
      </c>
      <c r="K990" s="5" t="s">
        <v>293</v>
      </c>
      <c r="L990" s="5" t="s">
        <v>401</v>
      </c>
      <c r="M990" s="5" t="s">
        <v>269</v>
      </c>
      <c r="N990" s="5" t="s">
        <v>341</v>
      </c>
      <c r="O990" s="5" t="s">
        <v>845</v>
      </c>
      <c r="P990" s="5" t="s">
        <v>845</v>
      </c>
      <c r="Q990" s="5" t="s">
        <v>847</v>
      </c>
      <c r="R990" s="5" t="s">
        <v>845</v>
      </c>
      <c r="S990" s="5" t="s">
        <v>848</v>
      </c>
      <c r="T990" s="5" t="s">
        <v>1702</v>
      </c>
      <c r="U990" s="5" t="s">
        <v>845</v>
      </c>
      <c r="V990" s="5" t="s">
        <v>845</v>
      </c>
      <c r="W990" s="5" t="s">
        <v>850</v>
      </c>
      <c r="X990" s="5" t="s">
        <v>4847</v>
      </c>
      <c r="Y990" s="6">
        <f>X991-'Com RTOS RX'!$X990</f>
        <v>0.0001157407407</v>
      </c>
      <c r="Z990" s="7">
        <f>SUM(LEN(",CO_MQ135|"),'Com RTOS RX'!$H990,LEN(",CO2_MQ135|"),'Com RTOS RX'!$I990,LEN(",Alcool_MQ135|"),'Com RTOS RX'!$J990,LEN(",Alcool_MQ135|"),'Com RTOS RX'!$K990,LEN(",Toluen_MQ135|"),'Com RTOS RX'!$L990,LEN(",MH4_MQ135|"),'Com RTOS RX'!$M990,LEN(",O3_MQ131|"),'Com RTOS RX'!$N990)*8</f>
        <v>672</v>
      </c>
    </row>
    <row r="991" ht="15.75" customHeight="1">
      <c r="A991" s="5" t="s">
        <v>4848</v>
      </c>
      <c r="B991" s="5" t="s">
        <v>4849</v>
      </c>
      <c r="C991" s="5" t="s">
        <v>843</v>
      </c>
      <c r="D991" s="5" t="s">
        <v>4850</v>
      </c>
      <c r="E991" s="5" t="s">
        <v>845</v>
      </c>
      <c r="F991" s="5" t="s">
        <v>845</v>
      </c>
      <c r="G991" s="5" t="s">
        <v>845</v>
      </c>
      <c r="H991" s="5" t="s">
        <v>514</v>
      </c>
      <c r="I991" s="5" t="s">
        <v>283</v>
      </c>
      <c r="J991" s="5" t="s">
        <v>93</v>
      </c>
      <c r="K991" s="5" t="s">
        <v>156</v>
      </c>
      <c r="L991" s="5" t="s">
        <v>2545</v>
      </c>
      <c r="M991" s="5" t="s">
        <v>285</v>
      </c>
      <c r="N991" s="5" t="s">
        <v>478</v>
      </c>
      <c r="O991" s="5" t="s">
        <v>845</v>
      </c>
      <c r="P991" s="5" t="s">
        <v>845</v>
      </c>
      <c r="Q991" s="5" t="s">
        <v>847</v>
      </c>
      <c r="R991" s="5" t="s">
        <v>845</v>
      </c>
      <c r="S991" s="5" t="s">
        <v>848</v>
      </c>
      <c r="T991" s="5" t="s">
        <v>1702</v>
      </c>
      <c r="U991" s="5" t="s">
        <v>845</v>
      </c>
      <c r="V991" s="5" t="s">
        <v>845</v>
      </c>
      <c r="W991" s="5" t="s">
        <v>850</v>
      </c>
      <c r="X991" s="5" t="s">
        <v>4851</v>
      </c>
      <c r="Y991" s="6">
        <f>X992-'Com RTOS RX'!$X991</f>
        <v>0.0001157407407</v>
      </c>
      <c r="Z991" s="7">
        <f>SUM(LEN(",CO_MQ135|"),'Com RTOS RX'!$H991,LEN(",CO2_MQ135|"),'Com RTOS RX'!$I991,LEN(",Alcool_MQ135|"),'Com RTOS RX'!$J991,LEN(",Alcool_MQ135|"),'Com RTOS RX'!$K991,LEN(",Toluen_MQ135|"),'Com RTOS RX'!$L991,LEN(",MH4_MQ135|"),'Com RTOS RX'!$M991,LEN(",O3_MQ131|"),'Com RTOS RX'!$N991)*8</f>
        <v>672</v>
      </c>
    </row>
    <row r="992" ht="15.75" customHeight="1">
      <c r="A992" s="5" t="s">
        <v>4852</v>
      </c>
      <c r="B992" s="5" t="s">
        <v>4853</v>
      </c>
      <c r="C992" s="5" t="s">
        <v>843</v>
      </c>
      <c r="D992" s="5" t="s">
        <v>4854</v>
      </c>
      <c r="E992" s="5" t="s">
        <v>845</v>
      </c>
      <c r="F992" s="5" t="s">
        <v>845</v>
      </c>
      <c r="G992" s="5" t="s">
        <v>845</v>
      </c>
      <c r="H992" s="5" t="s">
        <v>478</v>
      </c>
      <c r="I992" s="5" t="s">
        <v>276</v>
      </c>
      <c r="J992" s="5" t="s">
        <v>171</v>
      </c>
      <c r="K992" s="5" t="s">
        <v>156</v>
      </c>
      <c r="L992" s="5" t="s">
        <v>329</v>
      </c>
      <c r="M992" s="5" t="s">
        <v>285</v>
      </c>
      <c r="N992" s="5" t="s">
        <v>1324</v>
      </c>
      <c r="O992" s="5" t="s">
        <v>845</v>
      </c>
      <c r="P992" s="5" t="s">
        <v>845</v>
      </c>
      <c r="Q992" s="5" t="s">
        <v>847</v>
      </c>
      <c r="R992" s="5" t="s">
        <v>845</v>
      </c>
      <c r="S992" s="5" t="s">
        <v>848</v>
      </c>
      <c r="T992" s="5" t="s">
        <v>1702</v>
      </c>
      <c r="U992" s="5" t="s">
        <v>845</v>
      </c>
      <c r="V992" s="5" t="s">
        <v>845</v>
      </c>
      <c r="W992" s="5" t="s">
        <v>850</v>
      </c>
      <c r="X992" s="5" t="s">
        <v>4855</v>
      </c>
      <c r="Y992" s="6">
        <f>X993-'Com RTOS RX'!$X992</f>
        <v>0.0001157407407</v>
      </c>
      <c r="Z992" s="7">
        <f>SUM(LEN(",CO_MQ135|"),'Com RTOS RX'!$H992,LEN(",CO2_MQ135|"),'Com RTOS RX'!$I992,LEN(",Alcool_MQ135|"),'Com RTOS RX'!$J992,LEN(",Alcool_MQ135|"),'Com RTOS RX'!$K992,LEN(",Toluen_MQ135|"),'Com RTOS RX'!$L992,LEN(",MH4_MQ135|"),'Com RTOS RX'!$M992,LEN(",O3_MQ131|"),'Com RTOS RX'!$N992)*8</f>
        <v>672</v>
      </c>
    </row>
    <row r="993" ht="15.75" customHeight="1">
      <c r="A993" s="5" t="s">
        <v>4856</v>
      </c>
      <c r="B993" s="5" t="s">
        <v>4857</v>
      </c>
      <c r="C993" s="5" t="s">
        <v>843</v>
      </c>
      <c r="D993" s="5" t="s">
        <v>4858</v>
      </c>
      <c r="E993" s="5" t="s">
        <v>845</v>
      </c>
      <c r="F993" s="5" t="s">
        <v>845</v>
      </c>
      <c r="G993" s="5" t="s">
        <v>845</v>
      </c>
      <c r="H993" s="5" t="s">
        <v>488</v>
      </c>
      <c r="I993" s="5" t="s">
        <v>271</v>
      </c>
      <c r="J993" s="5" t="s">
        <v>61</v>
      </c>
      <c r="K993" s="5" t="s">
        <v>156</v>
      </c>
      <c r="L993" s="5" t="s">
        <v>333</v>
      </c>
      <c r="M993" s="5" t="s">
        <v>285</v>
      </c>
      <c r="N993" s="5" t="s">
        <v>492</v>
      </c>
      <c r="O993" s="5" t="s">
        <v>845</v>
      </c>
      <c r="P993" s="5" t="s">
        <v>845</v>
      </c>
      <c r="Q993" s="5" t="s">
        <v>847</v>
      </c>
      <c r="R993" s="5" t="s">
        <v>845</v>
      </c>
      <c r="S993" s="5" t="s">
        <v>848</v>
      </c>
      <c r="T993" s="5" t="s">
        <v>1702</v>
      </c>
      <c r="U993" s="5" t="s">
        <v>845</v>
      </c>
      <c r="V993" s="5" t="s">
        <v>845</v>
      </c>
      <c r="W993" s="5" t="s">
        <v>850</v>
      </c>
      <c r="X993" s="5" t="s">
        <v>4859</v>
      </c>
      <c r="Y993" s="6">
        <f>X994-'Com RTOS RX'!$X993</f>
        <v>0.0001157407407</v>
      </c>
      <c r="Z993" s="7">
        <f>SUM(LEN(",CO_MQ135|"),'Com RTOS RX'!$H993,LEN(",CO2_MQ135|"),'Com RTOS RX'!$I993,LEN(",Alcool_MQ135|"),'Com RTOS RX'!$J993,LEN(",Alcool_MQ135|"),'Com RTOS RX'!$K993,LEN(",Toluen_MQ135|"),'Com RTOS RX'!$L993,LEN(",MH4_MQ135|"),'Com RTOS RX'!$M993,LEN(",O3_MQ131|"),'Com RTOS RX'!$N993)*8</f>
        <v>672</v>
      </c>
    </row>
    <row r="994" ht="15.75" customHeight="1">
      <c r="A994" s="5" t="s">
        <v>4860</v>
      </c>
      <c r="B994" s="5" t="s">
        <v>4861</v>
      </c>
      <c r="C994" s="5" t="s">
        <v>843</v>
      </c>
      <c r="D994" s="5" t="s">
        <v>4862</v>
      </c>
      <c r="E994" s="5" t="s">
        <v>845</v>
      </c>
      <c r="F994" s="5" t="s">
        <v>845</v>
      </c>
      <c r="G994" s="5" t="s">
        <v>845</v>
      </c>
      <c r="H994" s="5" t="s">
        <v>719</v>
      </c>
      <c r="I994" s="5" t="s">
        <v>271</v>
      </c>
      <c r="J994" s="5" t="s">
        <v>61</v>
      </c>
      <c r="K994" s="5" t="s">
        <v>156</v>
      </c>
      <c r="L994" s="5" t="s">
        <v>395</v>
      </c>
      <c r="M994" s="5" t="s">
        <v>285</v>
      </c>
      <c r="N994" s="5" t="s">
        <v>492</v>
      </c>
      <c r="O994" s="5" t="s">
        <v>845</v>
      </c>
      <c r="P994" s="5" t="s">
        <v>845</v>
      </c>
      <c r="Q994" s="5" t="s">
        <v>847</v>
      </c>
      <c r="R994" s="5" t="s">
        <v>845</v>
      </c>
      <c r="S994" s="5" t="s">
        <v>848</v>
      </c>
      <c r="T994" s="5" t="s">
        <v>1702</v>
      </c>
      <c r="U994" s="5" t="s">
        <v>845</v>
      </c>
      <c r="V994" s="5" t="s">
        <v>845</v>
      </c>
      <c r="W994" s="5" t="s">
        <v>850</v>
      </c>
      <c r="X994" s="5" t="s">
        <v>4863</v>
      </c>
      <c r="Y994" s="6">
        <f>X995-'Com RTOS RX'!$X994</f>
        <v>0.0001157407407</v>
      </c>
      <c r="Z994" s="7">
        <f>SUM(LEN(",CO_MQ135|"),'Com RTOS RX'!$H994,LEN(",CO2_MQ135|"),'Com RTOS RX'!$I994,LEN(",Alcool_MQ135|"),'Com RTOS RX'!$J994,LEN(",Alcool_MQ135|"),'Com RTOS RX'!$K994,LEN(",Toluen_MQ135|"),'Com RTOS RX'!$L994,LEN(",MH4_MQ135|"),'Com RTOS RX'!$M994,LEN(",O3_MQ131|"),'Com RTOS RX'!$N994)*8</f>
        <v>672</v>
      </c>
    </row>
    <row r="995" ht="15.75" customHeight="1">
      <c r="A995" s="5" t="s">
        <v>4864</v>
      </c>
      <c r="B995" s="5" t="s">
        <v>4865</v>
      </c>
      <c r="C995" s="5" t="s">
        <v>843</v>
      </c>
      <c r="D995" s="5" t="s">
        <v>4866</v>
      </c>
      <c r="E995" s="5" t="s">
        <v>845</v>
      </c>
      <c r="F995" s="5" t="s">
        <v>845</v>
      </c>
      <c r="G995" s="5" t="s">
        <v>845</v>
      </c>
      <c r="H995" s="5" t="s">
        <v>696</v>
      </c>
      <c r="I995" s="5" t="s">
        <v>283</v>
      </c>
      <c r="J995" s="5" t="s">
        <v>263</v>
      </c>
      <c r="K995" s="5" t="s">
        <v>293</v>
      </c>
      <c r="L995" s="5" t="s">
        <v>753</v>
      </c>
      <c r="M995" s="5" t="s">
        <v>285</v>
      </c>
      <c r="N995" s="5" t="s">
        <v>492</v>
      </c>
      <c r="O995" s="5" t="s">
        <v>845</v>
      </c>
      <c r="P995" s="5" t="s">
        <v>845</v>
      </c>
      <c r="Q995" s="5" t="s">
        <v>847</v>
      </c>
      <c r="R995" s="5" t="s">
        <v>845</v>
      </c>
      <c r="S995" s="5" t="s">
        <v>848</v>
      </c>
      <c r="T995" s="5" t="s">
        <v>1702</v>
      </c>
      <c r="U995" s="5" t="s">
        <v>845</v>
      </c>
      <c r="V995" s="5" t="s">
        <v>845</v>
      </c>
      <c r="W995" s="5" t="s">
        <v>850</v>
      </c>
      <c r="X995" s="5" t="s">
        <v>4867</v>
      </c>
      <c r="Y995" s="6">
        <f>X996-'Com RTOS RX'!$X995</f>
        <v>0.0002314814815</v>
      </c>
      <c r="Z995" s="7">
        <f>SUM(LEN(",CO_MQ135|"),'Com RTOS RX'!$H995,LEN(",CO2_MQ135|"),'Com RTOS RX'!$I995,LEN(",Alcool_MQ135|"),'Com RTOS RX'!$J995,LEN(",Alcool_MQ135|"),'Com RTOS RX'!$K995,LEN(",Toluen_MQ135|"),'Com RTOS RX'!$L995,LEN(",MH4_MQ135|"),'Com RTOS RX'!$M995,LEN(",O3_MQ131|"),'Com RTOS RX'!$N995)*8</f>
        <v>672</v>
      </c>
    </row>
    <row r="996" ht="15.75" customHeight="1">
      <c r="A996" s="5" t="s">
        <v>4868</v>
      </c>
      <c r="B996" s="5" t="s">
        <v>4869</v>
      </c>
      <c r="C996" s="5" t="s">
        <v>843</v>
      </c>
      <c r="D996" s="5" t="s">
        <v>4870</v>
      </c>
      <c r="E996" s="5" t="s">
        <v>845</v>
      </c>
      <c r="F996" s="5" t="s">
        <v>845</v>
      </c>
      <c r="G996" s="5" t="s">
        <v>845</v>
      </c>
      <c r="H996" s="5" t="s">
        <v>511</v>
      </c>
      <c r="I996" s="5" t="s">
        <v>292</v>
      </c>
      <c r="J996" s="5" t="s">
        <v>176</v>
      </c>
      <c r="K996" s="5" t="s">
        <v>293</v>
      </c>
      <c r="L996" s="5" t="s">
        <v>396</v>
      </c>
      <c r="M996" s="5" t="s">
        <v>269</v>
      </c>
      <c r="N996" s="5" t="s">
        <v>726</v>
      </c>
      <c r="O996" s="5" t="s">
        <v>845</v>
      </c>
      <c r="P996" s="5" t="s">
        <v>845</v>
      </c>
      <c r="Q996" s="5" t="s">
        <v>847</v>
      </c>
      <c r="R996" s="5" t="s">
        <v>845</v>
      </c>
      <c r="S996" s="5" t="s">
        <v>848</v>
      </c>
      <c r="T996" s="5" t="s">
        <v>1702</v>
      </c>
      <c r="U996" s="5" t="s">
        <v>845</v>
      </c>
      <c r="V996" s="5" t="s">
        <v>845</v>
      </c>
      <c r="W996" s="5" t="s">
        <v>850</v>
      </c>
      <c r="X996" s="5" t="s">
        <v>4871</v>
      </c>
      <c r="Y996" s="6">
        <f>X997-'Com RTOS RX'!$X996</f>
        <v>0.0001157407407</v>
      </c>
      <c r="Z996" s="7">
        <f>SUM(LEN(",CO_MQ135|"),'Com RTOS RX'!$H996,LEN(",CO2_MQ135|"),'Com RTOS RX'!$I996,LEN(",Alcool_MQ135|"),'Com RTOS RX'!$J996,LEN(",Alcool_MQ135|"),'Com RTOS RX'!$K996,LEN(",Toluen_MQ135|"),'Com RTOS RX'!$L996,LEN(",MH4_MQ135|"),'Com RTOS RX'!$M996,LEN(",O3_MQ131|"),'Com RTOS RX'!$N996)*8</f>
        <v>672</v>
      </c>
    </row>
    <row r="997" ht="15.75" customHeight="1">
      <c r="A997" s="5" t="s">
        <v>4872</v>
      </c>
      <c r="B997" s="5" t="s">
        <v>4873</v>
      </c>
      <c r="C997" s="5" t="s">
        <v>843</v>
      </c>
      <c r="D997" s="5" t="s">
        <v>4874</v>
      </c>
      <c r="E997" s="5" t="s">
        <v>845</v>
      </c>
      <c r="F997" s="5" t="s">
        <v>845</v>
      </c>
      <c r="G997" s="5" t="s">
        <v>845</v>
      </c>
      <c r="H997" s="5" t="s">
        <v>552</v>
      </c>
      <c r="I997" s="5" t="s">
        <v>253</v>
      </c>
      <c r="J997" s="5" t="s">
        <v>1319</v>
      </c>
      <c r="K997" s="5" t="s">
        <v>293</v>
      </c>
      <c r="L997" s="5" t="s">
        <v>321</v>
      </c>
      <c r="M997" s="5" t="s">
        <v>269</v>
      </c>
      <c r="N997" s="5" t="s">
        <v>478</v>
      </c>
      <c r="O997" s="5" t="s">
        <v>845</v>
      </c>
      <c r="P997" s="5" t="s">
        <v>845</v>
      </c>
      <c r="Q997" s="5" t="s">
        <v>847</v>
      </c>
      <c r="R997" s="5" t="s">
        <v>845</v>
      </c>
      <c r="S997" s="5" t="s">
        <v>848</v>
      </c>
      <c r="T997" s="5" t="s">
        <v>1702</v>
      </c>
      <c r="U997" s="5" t="s">
        <v>845</v>
      </c>
      <c r="V997" s="5" t="s">
        <v>845</v>
      </c>
      <c r="W997" s="5" t="s">
        <v>850</v>
      </c>
      <c r="X997" s="5" t="s">
        <v>4875</v>
      </c>
      <c r="Y997" s="6">
        <f>X998-'Com RTOS RX'!$X997</f>
        <v>0.0001157407407</v>
      </c>
      <c r="Z997" s="7">
        <f>SUM(LEN(",CO_MQ135|"),'Com RTOS RX'!$H997,LEN(",CO2_MQ135|"),'Com RTOS RX'!$I997,LEN(",Alcool_MQ135|"),'Com RTOS RX'!$J997,LEN(",Alcool_MQ135|"),'Com RTOS RX'!$K997,LEN(",Toluen_MQ135|"),'Com RTOS RX'!$L997,LEN(",MH4_MQ135|"),'Com RTOS RX'!$M997,LEN(",O3_MQ131|"),'Com RTOS RX'!$N997)*8</f>
        <v>672</v>
      </c>
    </row>
    <row r="998" ht="15.75" customHeight="1">
      <c r="A998" s="5" t="s">
        <v>4876</v>
      </c>
      <c r="B998" s="5" t="s">
        <v>4877</v>
      </c>
      <c r="C998" s="5" t="s">
        <v>843</v>
      </c>
      <c r="D998" s="5" t="s">
        <v>4878</v>
      </c>
      <c r="E998" s="5" t="s">
        <v>845</v>
      </c>
      <c r="F998" s="5" t="s">
        <v>845</v>
      </c>
      <c r="G998" s="5" t="s">
        <v>845</v>
      </c>
      <c r="H998" s="5" t="s">
        <v>536</v>
      </c>
      <c r="I998" s="5" t="s">
        <v>253</v>
      </c>
      <c r="J998" s="5" t="s">
        <v>210</v>
      </c>
      <c r="K998" s="5" t="s">
        <v>67</v>
      </c>
      <c r="L998" s="5" t="s">
        <v>325</v>
      </c>
      <c r="M998" s="5" t="s">
        <v>269</v>
      </c>
      <c r="N998" s="5" t="s">
        <v>492</v>
      </c>
      <c r="O998" s="5" t="s">
        <v>845</v>
      </c>
      <c r="P998" s="5" t="s">
        <v>845</v>
      </c>
      <c r="Q998" s="5" t="s">
        <v>847</v>
      </c>
      <c r="R998" s="5" t="s">
        <v>845</v>
      </c>
      <c r="S998" s="5" t="s">
        <v>848</v>
      </c>
      <c r="T998" s="5" t="s">
        <v>1702</v>
      </c>
      <c r="U998" s="5" t="s">
        <v>845</v>
      </c>
      <c r="V998" s="5" t="s">
        <v>845</v>
      </c>
      <c r="W998" s="5" t="s">
        <v>850</v>
      </c>
      <c r="X998" s="5" t="s">
        <v>4879</v>
      </c>
      <c r="Y998" s="6">
        <f>X999-'Com RTOS RX'!$X998</f>
        <v>0.0001157407407</v>
      </c>
      <c r="Z998" s="7">
        <f>SUM(LEN(",CO_MQ135|"),'Com RTOS RX'!$H998,LEN(",CO2_MQ135|"),'Com RTOS RX'!$I998,LEN(",Alcool_MQ135|"),'Com RTOS RX'!$J998,LEN(",Alcool_MQ135|"),'Com RTOS RX'!$K998,LEN(",Toluen_MQ135|"),'Com RTOS RX'!$L998,LEN(",MH4_MQ135|"),'Com RTOS RX'!$M998,LEN(",O3_MQ131|"),'Com RTOS RX'!$N998)*8</f>
        <v>672</v>
      </c>
    </row>
    <row r="999" ht="15.75" customHeight="1">
      <c r="A999" s="5" t="s">
        <v>4880</v>
      </c>
      <c r="B999" s="5" t="s">
        <v>4881</v>
      </c>
      <c r="C999" s="5" t="s">
        <v>843</v>
      </c>
      <c r="D999" s="5" t="s">
        <v>4882</v>
      </c>
      <c r="E999" s="5" t="s">
        <v>845</v>
      </c>
      <c r="F999" s="5" t="s">
        <v>845</v>
      </c>
      <c r="G999" s="5" t="s">
        <v>845</v>
      </c>
      <c r="H999" s="5" t="s">
        <v>488</v>
      </c>
      <c r="I999" s="5" t="s">
        <v>271</v>
      </c>
      <c r="J999" s="5" t="s">
        <v>61</v>
      </c>
      <c r="K999" s="5" t="s">
        <v>156</v>
      </c>
      <c r="L999" s="5" t="s">
        <v>333</v>
      </c>
      <c r="M999" s="5" t="s">
        <v>285</v>
      </c>
      <c r="N999" s="5" t="s">
        <v>492</v>
      </c>
      <c r="O999" s="5" t="s">
        <v>845</v>
      </c>
      <c r="P999" s="5" t="s">
        <v>845</v>
      </c>
      <c r="Q999" s="5" t="s">
        <v>847</v>
      </c>
      <c r="R999" s="5" t="s">
        <v>845</v>
      </c>
      <c r="S999" s="5" t="s">
        <v>848</v>
      </c>
      <c r="T999" s="5" t="s">
        <v>1702</v>
      </c>
      <c r="U999" s="5" t="s">
        <v>845</v>
      </c>
      <c r="V999" s="5" t="s">
        <v>845</v>
      </c>
      <c r="W999" s="5" t="s">
        <v>850</v>
      </c>
      <c r="X999" s="5" t="s">
        <v>4883</v>
      </c>
      <c r="Y999" s="6">
        <f>X1000-'Com RTOS RX'!$X999</f>
        <v>0.0001157407407</v>
      </c>
      <c r="Z999" s="7">
        <f>SUM(LEN(",CO_MQ135|"),'Com RTOS RX'!$H999,LEN(",CO2_MQ135|"),'Com RTOS RX'!$I999,LEN(",Alcool_MQ135|"),'Com RTOS RX'!$J999,LEN(",Alcool_MQ135|"),'Com RTOS RX'!$K999,LEN(",Toluen_MQ135|"),'Com RTOS RX'!$L999,LEN(",MH4_MQ135|"),'Com RTOS RX'!$M999,LEN(",O3_MQ131|"),'Com RTOS RX'!$N999)*8</f>
        <v>672</v>
      </c>
    </row>
    <row r="1000" ht="15.75" customHeight="1">
      <c r="A1000" s="5" t="s">
        <v>4884</v>
      </c>
      <c r="B1000" s="5" t="s">
        <v>4885</v>
      </c>
      <c r="C1000" s="5" t="s">
        <v>843</v>
      </c>
      <c r="D1000" s="5" t="s">
        <v>4886</v>
      </c>
      <c r="E1000" s="5" t="s">
        <v>845</v>
      </c>
      <c r="F1000" s="5" t="s">
        <v>845</v>
      </c>
      <c r="G1000" s="5" t="s">
        <v>845</v>
      </c>
      <c r="H1000" s="5" t="s">
        <v>511</v>
      </c>
      <c r="I1000" s="5" t="s">
        <v>292</v>
      </c>
      <c r="J1000" s="5" t="s">
        <v>176</v>
      </c>
      <c r="K1000" s="5" t="s">
        <v>293</v>
      </c>
      <c r="L1000" s="5" t="s">
        <v>396</v>
      </c>
      <c r="M1000" s="5" t="s">
        <v>269</v>
      </c>
      <c r="N1000" s="5" t="s">
        <v>478</v>
      </c>
      <c r="O1000" s="5" t="s">
        <v>845</v>
      </c>
      <c r="P1000" s="5" t="s">
        <v>845</v>
      </c>
      <c r="Q1000" s="5" t="s">
        <v>847</v>
      </c>
      <c r="R1000" s="5" t="s">
        <v>845</v>
      </c>
      <c r="S1000" s="5" t="s">
        <v>848</v>
      </c>
      <c r="T1000" s="5" t="s">
        <v>1702</v>
      </c>
      <c r="U1000" s="5" t="s">
        <v>845</v>
      </c>
      <c r="V1000" s="5" t="s">
        <v>845</v>
      </c>
      <c r="W1000" s="5" t="s">
        <v>850</v>
      </c>
      <c r="X1000" s="5" t="s">
        <v>4887</v>
      </c>
      <c r="Y1000" s="6">
        <f>X1001-'Com RTOS RX'!$X1000</f>
        <v>0.0001157407407</v>
      </c>
      <c r="Z1000" s="7">
        <f>SUM(LEN(",CO_MQ135|"),'Com RTOS RX'!$H1000,LEN(",CO2_MQ135|"),'Com RTOS RX'!$I1000,LEN(",Alcool_MQ135|"),'Com RTOS RX'!$J1000,LEN(",Alcool_MQ135|"),'Com RTOS RX'!$K1000,LEN(",Toluen_MQ135|"),'Com RTOS RX'!$L1000,LEN(",MH4_MQ135|"),'Com RTOS RX'!$M1000,LEN(",O3_MQ131|"),'Com RTOS RX'!$N1000)*8</f>
        <v>672</v>
      </c>
    </row>
    <row r="1001" ht="15.75" customHeight="1">
      <c r="A1001" s="5" t="s">
        <v>4888</v>
      </c>
      <c r="B1001" s="5" t="s">
        <v>4889</v>
      </c>
      <c r="C1001" s="5" t="s">
        <v>843</v>
      </c>
      <c r="D1001" s="5" t="s">
        <v>4890</v>
      </c>
      <c r="E1001" s="5" t="s">
        <v>845</v>
      </c>
      <c r="F1001" s="5" t="s">
        <v>845</v>
      </c>
      <c r="G1001" s="5" t="s">
        <v>845</v>
      </c>
      <c r="H1001" s="5" t="s">
        <v>874</v>
      </c>
      <c r="I1001" s="5" t="s">
        <v>254</v>
      </c>
      <c r="J1001" s="5" t="s">
        <v>179</v>
      </c>
      <c r="K1001" s="5" t="s">
        <v>67</v>
      </c>
      <c r="L1001" s="5" t="s">
        <v>412</v>
      </c>
      <c r="M1001" s="5" t="s">
        <v>148</v>
      </c>
      <c r="N1001" s="5" t="s">
        <v>1808</v>
      </c>
      <c r="O1001" s="5" t="s">
        <v>845</v>
      </c>
      <c r="P1001" s="5" t="s">
        <v>845</v>
      </c>
      <c r="Q1001" s="5" t="s">
        <v>847</v>
      </c>
      <c r="R1001" s="5" t="s">
        <v>845</v>
      </c>
      <c r="S1001" s="5" t="s">
        <v>848</v>
      </c>
      <c r="T1001" s="5" t="s">
        <v>1702</v>
      </c>
      <c r="U1001" s="5" t="s">
        <v>845</v>
      </c>
      <c r="V1001" s="5" t="s">
        <v>845</v>
      </c>
      <c r="W1001" s="5" t="s">
        <v>850</v>
      </c>
      <c r="X1001" s="5" t="s">
        <v>4891</v>
      </c>
      <c r="Y1001" s="6">
        <f>X1002-'Com RTOS RX'!$X1001</f>
        <v>0.0001157407407</v>
      </c>
      <c r="Z1001" s="7">
        <f>SUM(LEN(",CO_MQ135|"),'Com RTOS RX'!$H1001,LEN(",CO2_MQ135|"),'Com RTOS RX'!$I1001,LEN(",Alcool_MQ135|"),'Com RTOS RX'!$J1001,LEN(",Alcool_MQ135|"),'Com RTOS RX'!$K1001,LEN(",Toluen_MQ135|"),'Com RTOS RX'!$L1001,LEN(",MH4_MQ135|"),'Com RTOS RX'!$M1001,LEN(",O3_MQ131|"),'Com RTOS RX'!$N1001)*8</f>
        <v>672</v>
      </c>
    </row>
    <row r="1002" ht="15.75" customHeight="1">
      <c r="A1002" s="5" t="s">
        <v>4892</v>
      </c>
      <c r="B1002" s="5" t="s">
        <v>4893</v>
      </c>
      <c r="C1002" s="5" t="s">
        <v>843</v>
      </c>
      <c r="D1002" s="5" t="s">
        <v>4894</v>
      </c>
      <c r="E1002" s="5" t="s">
        <v>845</v>
      </c>
      <c r="F1002" s="5" t="s">
        <v>845</v>
      </c>
      <c r="G1002" s="5" t="s">
        <v>845</v>
      </c>
      <c r="H1002" s="5" t="s">
        <v>607</v>
      </c>
      <c r="I1002" s="5" t="s">
        <v>249</v>
      </c>
      <c r="J1002" s="5" t="s">
        <v>195</v>
      </c>
      <c r="K1002" s="5" t="s">
        <v>846</v>
      </c>
      <c r="L1002" s="5" t="s">
        <v>750</v>
      </c>
      <c r="M1002" s="5" t="s">
        <v>41</v>
      </c>
      <c r="N1002" s="5" t="s">
        <v>492</v>
      </c>
      <c r="O1002" s="5" t="s">
        <v>845</v>
      </c>
      <c r="P1002" s="5" t="s">
        <v>845</v>
      </c>
      <c r="Q1002" s="5" t="s">
        <v>847</v>
      </c>
      <c r="R1002" s="5" t="s">
        <v>845</v>
      </c>
      <c r="S1002" s="5" t="s">
        <v>848</v>
      </c>
      <c r="T1002" s="5" t="s">
        <v>1702</v>
      </c>
      <c r="U1002" s="5" t="s">
        <v>845</v>
      </c>
      <c r="V1002" s="5" t="s">
        <v>845</v>
      </c>
      <c r="W1002" s="5" t="s">
        <v>850</v>
      </c>
      <c r="X1002" s="5" t="s">
        <v>4895</v>
      </c>
      <c r="Y1002" s="6">
        <f>X1003-'Com RTOS RX'!$X1002</f>
        <v>0.0001157407407</v>
      </c>
      <c r="Z1002" s="7">
        <f>SUM(LEN(",CO_MQ135|"),'Com RTOS RX'!$H1002,LEN(",CO2_MQ135|"),'Com RTOS RX'!$I1002,LEN(",Alcool_MQ135|"),'Com RTOS RX'!$J1002,LEN(",Alcool_MQ135|"),'Com RTOS RX'!$K1002,LEN(",Toluen_MQ135|"),'Com RTOS RX'!$L1002,LEN(",MH4_MQ135|"),'Com RTOS RX'!$M1002,LEN(",O3_MQ131|"),'Com RTOS RX'!$N1002)*8</f>
        <v>672</v>
      </c>
    </row>
    <row r="1003" ht="15.75" customHeight="1">
      <c r="A1003" s="5" t="s">
        <v>4896</v>
      </c>
      <c r="B1003" s="5" t="s">
        <v>4897</v>
      </c>
      <c r="C1003" s="5" t="s">
        <v>843</v>
      </c>
      <c r="D1003" s="5" t="s">
        <v>4898</v>
      </c>
      <c r="E1003" s="5" t="s">
        <v>845</v>
      </c>
      <c r="F1003" s="5" t="s">
        <v>845</v>
      </c>
      <c r="G1003" s="5" t="s">
        <v>845</v>
      </c>
      <c r="H1003" s="5" t="s">
        <v>588</v>
      </c>
      <c r="I1003" s="5" t="s">
        <v>297</v>
      </c>
      <c r="J1003" s="5" t="s">
        <v>257</v>
      </c>
      <c r="K1003" s="5" t="s">
        <v>846</v>
      </c>
      <c r="L1003" s="5" t="s">
        <v>413</v>
      </c>
      <c r="M1003" s="5" t="s">
        <v>148</v>
      </c>
      <c r="N1003" s="5" t="s">
        <v>478</v>
      </c>
      <c r="O1003" s="5" t="s">
        <v>845</v>
      </c>
      <c r="P1003" s="5" t="s">
        <v>845</v>
      </c>
      <c r="Q1003" s="5" t="s">
        <v>847</v>
      </c>
      <c r="R1003" s="5" t="s">
        <v>845</v>
      </c>
      <c r="S1003" s="5" t="s">
        <v>848</v>
      </c>
      <c r="T1003" s="5" t="s">
        <v>1702</v>
      </c>
      <c r="U1003" s="5" t="s">
        <v>845</v>
      </c>
      <c r="V1003" s="5" t="s">
        <v>845</v>
      </c>
      <c r="W1003" s="5" t="s">
        <v>850</v>
      </c>
      <c r="X1003" s="5" t="s">
        <v>4899</v>
      </c>
      <c r="Y1003" s="6">
        <f>X1004-'Com RTOS RX'!$X1003</f>
        <v>0.0001273148148</v>
      </c>
      <c r="Z1003" s="7">
        <f>SUM(LEN(",CO_MQ135|"),'Com RTOS RX'!$H1003,LEN(",CO2_MQ135|"),'Com RTOS RX'!$I1003,LEN(",Alcool_MQ135|"),'Com RTOS RX'!$J1003,LEN(",Alcool_MQ135|"),'Com RTOS RX'!$K1003,LEN(",Toluen_MQ135|"),'Com RTOS RX'!$L1003,LEN(",MH4_MQ135|"),'Com RTOS RX'!$M1003,LEN(",O3_MQ131|"),'Com RTOS RX'!$N1003)*8</f>
        <v>672</v>
      </c>
    </row>
    <row r="1004" ht="15.75" customHeight="1">
      <c r="A1004" s="5" t="s">
        <v>4900</v>
      </c>
      <c r="B1004" s="5" t="s">
        <v>4901</v>
      </c>
      <c r="C1004" s="5" t="s">
        <v>843</v>
      </c>
      <c r="D1004" s="5" t="s">
        <v>4902</v>
      </c>
      <c r="E1004" s="5" t="s">
        <v>845</v>
      </c>
      <c r="F1004" s="5" t="s">
        <v>845</v>
      </c>
      <c r="G1004" s="5" t="s">
        <v>845</v>
      </c>
      <c r="H1004" s="5" t="s">
        <v>556</v>
      </c>
      <c r="I1004" s="5" t="s">
        <v>63</v>
      </c>
      <c r="J1004" s="5" t="s">
        <v>259</v>
      </c>
      <c r="K1004" s="5" t="s">
        <v>67</v>
      </c>
      <c r="L1004" s="5" t="s">
        <v>313</v>
      </c>
      <c r="M1004" s="5" t="s">
        <v>269</v>
      </c>
      <c r="N1004" s="5" t="s">
        <v>341</v>
      </c>
      <c r="O1004" s="5" t="s">
        <v>845</v>
      </c>
      <c r="P1004" s="5" t="s">
        <v>845</v>
      </c>
      <c r="Q1004" s="5" t="s">
        <v>847</v>
      </c>
      <c r="R1004" s="5" t="s">
        <v>845</v>
      </c>
      <c r="S1004" s="5" t="s">
        <v>848</v>
      </c>
      <c r="T1004" s="5" t="s">
        <v>1702</v>
      </c>
      <c r="U1004" s="5" t="s">
        <v>845</v>
      </c>
      <c r="V1004" s="5" t="s">
        <v>845</v>
      </c>
      <c r="W1004" s="5" t="s">
        <v>850</v>
      </c>
      <c r="X1004" s="5" t="s">
        <v>4903</v>
      </c>
      <c r="Y1004" s="6">
        <f>X1005-'Com RTOS RX'!$X1004</f>
        <v>0.0001157407407</v>
      </c>
      <c r="Z1004" s="7">
        <f>SUM(LEN(",CO_MQ135|"),'Com RTOS RX'!$H1004,LEN(",CO2_MQ135|"),'Com RTOS RX'!$I1004,LEN(",Alcool_MQ135|"),'Com RTOS RX'!$J1004,LEN(",Alcool_MQ135|"),'Com RTOS RX'!$K1004,LEN(",Toluen_MQ135|"),'Com RTOS RX'!$L1004,LEN(",MH4_MQ135|"),'Com RTOS RX'!$M1004,LEN(",O3_MQ131|"),'Com RTOS RX'!$N1004)*8</f>
        <v>672</v>
      </c>
    </row>
    <row r="1005" ht="15.75" customHeight="1">
      <c r="A1005" s="5" t="s">
        <v>4904</v>
      </c>
      <c r="B1005" s="5" t="s">
        <v>4905</v>
      </c>
      <c r="C1005" s="5" t="s">
        <v>843</v>
      </c>
      <c r="D1005" s="5" t="s">
        <v>4906</v>
      </c>
      <c r="E1005" s="5" t="s">
        <v>845</v>
      </c>
      <c r="F1005" s="5" t="s">
        <v>845</v>
      </c>
      <c r="G1005" s="5" t="s">
        <v>845</v>
      </c>
      <c r="H1005" s="5" t="s">
        <v>556</v>
      </c>
      <c r="I1005" s="5" t="s">
        <v>63</v>
      </c>
      <c r="J1005" s="5" t="s">
        <v>259</v>
      </c>
      <c r="K1005" s="5" t="s">
        <v>67</v>
      </c>
      <c r="L1005" s="5" t="s">
        <v>313</v>
      </c>
      <c r="M1005" s="5" t="s">
        <v>269</v>
      </c>
      <c r="N1005" s="5" t="s">
        <v>492</v>
      </c>
      <c r="O1005" s="5" t="s">
        <v>845</v>
      </c>
      <c r="P1005" s="5" t="s">
        <v>845</v>
      </c>
      <c r="Q1005" s="5" t="s">
        <v>847</v>
      </c>
      <c r="R1005" s="5" t="s">
        <v>845</v>
      </c>
      <c r="S1005" s="5" t="s">
        <v>848</v>
      </c>
      <c r="T1005" s="5" t="s">
        <v>1702</v>
      </c>
      <c r="U1005" s="5" t="s">
        <v>845</v>
      </c>
      <c r="V1005" s="5" t="s">
        <v>845</v>
      </c>
      <c r="W1005" s="5" t="s">
        <v>850</v>
      </c>
      <c r="X1005" s="5" t="s">
        <v>4907</v>
      </c>
      <c r="Y1005" s="6">
        <f>X1006-'Com RTOS RX'!$X1005</f>
        <v>0.0001157407407</v>
      </c>
      <c r="Z1005" s="7">
        <f>SUM(LEN(",CO_MQ135|"),'Com RTOS RX'!$H1005,LEN(",CO2_MQ135|"),'Com RTOS RX'!$I1005,LEN(",Alcool_MQ135|"),'Com RTOS RX'!$J1005,LEN(",Alcool_MQ135|"),'Com RTOS RX'!$K1005,LEN(",Toluen_MQ135|"),'Com RTOS RX'!$L1005,LEN(",MH4_MQ135|"),'Com RTOS RX'!$M1005,LEN(",O3_MQ131|"),'Com RTOS RX'!$N1005)*8</f>
        <v>672</v>
      </c>
    </row>
    <row r="1006" ht="15.75" customHeight="1">
      <c r="A1006" s="5" t="s">
        <v>4908</v>
      </c>
      <c r="B1006" s="5" t="s">
        <v>4909</v>
      </c>
      <c r="C1006" s="5" t="s">
        <v>843</v>
      </c>
      <c r="D1006" s="5" t="s">
        <v>4910</v>
      </c>
      <c r="E1006" s="5" t="s">
        <v>845</v>
      </c>
      <c r="F1006" s="5" t="s">
        <v>845</v>
      </c>
      <c r="G1006" s="5" t="s">
        <v>845</v>
      </c>
      <c r="H1006" s="5" t="s">
        <v>567</v>
      </c>
      <c r="I1006" s="5" t="s">
        <v>63</v>
      </c>
      <c r="J1006" s="5" t="s">
        <v>187</v>
      </c>
      <c r="K1006" s="5" t="s">
        <v>67</v>
      </c>
      <c r="L1006" s="5" t="s">
        <v>973</v>
      </c>
      <c r="M1006" s="5" t="s">
        <v>148</v>
      </c>
      <c r="N1006" s="5" t="s">
        <v>1808</v>
      </c>
      <c r="O1006" s="5" t="s">
        <v>845</v>
      </c>
      <c r="P1006" s="5" t="s">
        <v>845</v>
      </c>
      <c r="Q1006" s="5" t="s">
        <v>847</v>
      </c>
      <c r="R1006" s="5" t="s">
        <v>845</v>
      </c>
      <c r="S1006" s="5" t="s">
        <v>848</v>
      </c>
      <c r="T1006" s="5" t="s">
        <v>1702</v>
      </c>
      <c r="U1006" s="5" t="s">
        <v>845</v>
      </c>
      <c r="V1006" s="5" t="s">
        <v>845</v>
      </c>
      <c r="W1006" s="5" t="s">
        <v>850</v>
      </c>
      <c r="X1006" s="5" t="s">
        <v>4911</v>
      </c>
      <c r="Y1006" s="6">
        <f>X1007-'Com RTOS RX'!$X1006</f>
        <v>0.0001157407407</v>
      </c>
      <c r="Z1006" s="7">
        <f>SUM(LEN(",CO_MQ135|"),'Com RTOS RX'!$H1006,LEN(",CO2_MQ135|"),'Com RTOS RX'!$I1006,LEN(",Alcool_MQ135|"),'Com RTOS RX'!$J1006,LEN(",Alcool_MQ135|"),'Com RTOS RX'!$K1006,LEN(",Toluen_MQ135|"),'Com RTOS RX'!$L1006,LEN(",MH4_MQ135|"),'Com RTOS RX'!$M1006,LEN(",O3_MQ131|"),'Com RTOS RX'!$N1006)*8</f>
        <v>672</v>
      </c>
    </row>
    <row r="1007" ht="15.75" customHeight="1">
      <c r="A1007" s="5" t="s">
        <v>4912</v>
      </c>
      <c r="B1007" s="5" t="s">
        <v>4913</v>
      </c>
      <c r="C1007" s="5" t="s">
        <v>843</v>
      </c>
      <c r="D1007" s="5" t="s">
        <v>4914</v>
      </c>
      <c r="E1007" s="5" t="s">
        <v>845</v>
      </c>
      <c r="F1007" s="5" t="s">
        <v>845</v>
      </c>
      <c r="G1007" s="5" t="s">
        <v>845</v>
      </c>
      <c r="H1007" s="5" t="s">
        <v>511</v>
      </c>
      <c r="I1007" s="5" t="s">
        <v>292</v>
      </c>
      <c r="J1007" s="5" t="s">
        <v>176</v>
      </c>
      <c r="K1007" s="5" t="s">
        <v>293</v>
      </c>
      <c r="L1007" s="5" t="s">
        <v>396</v>
      </c>
      <c r="M1007" s="5" t="s">
        <v>269</v>
      </c>
      <c r="N1007" s="5" t="s">
        <v>458</v>
      </c>
      <c r="O1007" s="5" t="s">
        <v>845</v>
      </c>
      <c r="P1007" s="5" t="s">
        <v>845</v>
      </c>
      <c r="Q1007" s="5" t="s">
        <v>847</v>
      </c>
      <c r="R1007" s="5" t="s">
        <v>845</v>
      </c>
      <c r="S1007" s="5" t="s">
        <v>848</v>
      </c>
      <c r="T1007" s="5" t="s">
        <v>1702</v>
      </c>
      <c r="U1007" s="5" t="s">
        <v>845</v>
      </c>
      <c r="V1007" s="5" t="s">
        <v>845</v>
      </c>
      <c r="W1007" s="5" t="s">
        <v>850</v>
      </c>
      <c r="X1007" s="5" t="s">
        <v>4915</v>
      </c>
      <c r="Y1007" s="6">
        <f>X1008-'Com RTOS RX'!$X1007</f>
        <v>0.0001157407407</v>
      </c>
      <c r="Z1007" s="7">
        <f>SUM(LEN(",CO_MQ135|"),'Com RTOS RX'!$H1007,LEN(",CO2_MQ135|"),'Com RTOS RX'!$I1007,LEN(",Alcool_MQ135|"),'Com RTOS RX'!$J1007,LEN(",Alcool_MQ135|"),'Com RTOS RX'!$K1007,LEN(",Toluen_MQ135|"),'Com RTOS RX'!$L1007,LEN(",MH4_MQ135|"),'Com RTOS RX'!$M1007,LEN(",O3_MQ131|"),'Com RTOS RX'!$N1007)*8</f>
        <v>672</v>
      </c>
    </row>
    <row r="1008" ht="15.75" customHeight="1">
      <c r="A1008" s="5" t="s">
        <v>4916</v>
      </c>
      <c r="B1008" s="5" t="s">
        <v>4917</v>
      </c>
      <c r="C1008" s="5" t="s">
        <v>843</v>
      </c>
      <c r="D1008" s="5" t="s">
        <v>4918</v>
      </c>
      <c r="E1008" s="5" t="s">
        <v>845</v>
      </c>
      <c r="F1008" s="5" t="s">
        <v>845</v>
      </c>
      <c r="G1008" s="5" t="s">
        <v>845</v>
      </c>
      <c r="H1008" s="5" t="s">
        <v>556</v>
      </c>
      <c r="I1008" s="5" t="s">
        <v>63</v>
      </c>
      <c r="J1008" s="5" t="s">
        <v>259</v>
      </c>
      <c r="K1008" s="5" t="s">
        <v>67</v>
      </c>
      <c r="L1008" s="5" t="s">
        <v>313</v>
      </c>
      <c r="M1008" s="5" t="s">
        <v>269</v>
      </c>
      <c r="N1008" s="5" t="s">
        <v>514</v>
      </c>
      <c r="O1008" s="5" t="s">
        <v>845</v>
      </c>
      <c r="P1008" s="5" t="s">
        <v>845</v>
      </c>
      <c r="Q1008" s="5" t="s">
        <v>847</v>
      </c>
      <c r="R1008" s="5" t="s">
        <v>845</v>
      </c>
      <c r="S1008" s="5" t="s">
        <v>848</v>
      </c>
      <c r="T1008" s="5" t="s">
        <v>1702</v>
      </c>
      <c r="U1008" s="5" t="s">
        <v>845</v>
      </c>
      <c r="V1008" s="5" t="s">
        <v>845</v>
      </c>
      <c r="W1008" s="5" t="s">
        <v>850</v>
      </c>
      <c r="X1008" s="5" t="s">
        <v>4919</v>
      </c>
      <c r="Y1008" s="6">
        <f>X1009-'Com RTOS RX'!$X1008</f>
        <v>0.0001041666667</v>
      </c>
      <c r="Z1008" s="7">
        <f>SUM(LEN(",CO_MQ135|"),'Com RTOS RX'!$H1008,LEN(",CO2_MQ135|"),'Com RTOS RX'!$I1008,LEN(",Alcool_MQ135|"),'Com RTOS RX'!$J1008,LEN(",Alcool_MQ135|"),'Com RTOS RX'!$K1008,LEN(",Toluen_MQ135|"),'Com RTOS RX'!$L1008,LEN(",MH4_MQ135|"),'Com RTOS RX'!$M1008,LEN(",O3_MQ131|"),'Com RTOS RX'!$N1008)*8</f>
        <v>672</v>
      </c>
    </row>
    <row r="1009" ht="15.75" customHeight="1">
      <c r="A1009" s="5" t="s">
        <v>4920</v>
      </c>
      <c r="B1009" s="5" t="s">
        <v>4921</v>
      </c>
      <c r="C1009" s="5" t="s">
        <v>843</v>
      </c>
      <c r="D1009" s="5" t="s">
        <v>4922</v>
      </c>
      <c r="E1009" s="5" t="s">
        <v>845</v>
      </c>
      <c r="F1009" s="5" t="s">
        <v>845</v>
      </c>
      <c r="G1009" s="5" t="s">
        <v>845</v>
      </c>
      <c r="H1009" s="5" t="s">
        <v>529</v>
      </c>
      <c r="I1009" s="5" t="s">
        <v>292</v>
      </c>
      <c r="J1009" s="5" t="s">
        <v>258</v>
      </c>
      <c r="K1009" s="5" t="s">
        <v>293</v>
      </c>
      <c r="L1009" s="5" t="s">
        <v>400</v>
      </c>
      <c r="M1009" s="5" t="s">
        <v>269</v>
      </c>
      <c r="N1009" s="5" t="s">
        <v>478</v>
      </c>
      <c r="O1009" s="5" t="s">
        <v>845</v>
      </c>
      <c r="P1009" s="5" t="s">
        <v>845</v>
      </c>
      <c r="Q1009" s="5" t="s">
        <v>847</v>
      </c>
      <c r="R1009" s="5" t="s">
        <v>845</v>
      </c>
      <c r="S1009" s="5" t="s">
        <v>848</v>
      </c>
      <c r="T1009" s="5" t="s">
        <v>1702</v>
      </c>
      <c r="U1009" s="5" t="s">
        <v>845</v>
      </c>
      <c r="V1009" s="5" t="s">
        <v>845</v>
      </c>
      <c r="W1009" s="5" t="s">
        <v>850</v>
      </c>
      <c r="X1009" s="5" t="s">
        <v>4923</v>
      </c>
      <c r="Y1009" s="6">
        <f>X1010-'Com RTOS RX'!$X1009</f>
        <v>0.0001273148148</v>
      </c>
      <c r="Z1009" s="7">
        <f>SUM(LEN(",CO_MQ135|"),'Com RTOS RX'!$H1009,LEN(",CO2_MQ135|"),'Com RTOS RX'!$I1009,LEN(",Alcool_MQ135|"),'Com RTOS RX'!$J1009,LEN(",Alcool_MQ135|"),'Com RTOS RX'!$K1009,LEN(",Toluen_MQ135|"),'Com RTOS RX'!$L1009,LEN(",MH4_MQ135|"),'Com RTOS RX'!$M1009,LEN(",O3_MQ131|"),'Com RTOS RX'!$N1009)*8</f>
        <v>672</v>
      </c>
    </row>
    <row r="1010" ht="15.75" customHeight="1">
      <c r="A1010" s="5" t="s">
        <v>4924</v>
      </c>
      <c r="B1010" s="5" t="s">
        <v>4925</v>
      </c>
      <c r="C1010" s="5" t="s">
        <v>843</v>
      </c>
      <c r="D1010" s="5" t="s">
        <v>4926</v>
      </c>
      <c r="E1010" s="5" t="s">
        <v>845</v>
      </c>
      <c r="F1010" s="5" t="s">
        <v>845</v>
      </c>
      <c r="G1010" s="5" t="s">
        <v>845</v>
      </c>
      <c r="H1010" s="5" t="s">
        <v>341</v>
      </c>
      <c r="I1010" s="5" t="s">
        <v>276</v>
      </c>
      <c r="J1010" s="5" t="s">
        <v>171</v>
      </c>
      <c r="K1010" s="5" t="s">
        <v>169</v>
      </c>
      <c r="L1010" s="5" t="s">
        <v>388</v>
      </c>
      <c r="M1010" s="5" t="s">
        <v>268</v>
      </c>
      <c r="N1010" s="5" t="s">
        <v>492</v>
      </c>
      <c r="O1010" s="5" t="s">
        <v>845</v>
      </c>
      <c r="P1010" s="5" t="s">
        <v>845</v>
      </c>
      <c r="Q1010" s="5" t="s">
        <v>847</v>
      </c>
      <c r="R1010" s="5" t="s">
        <v>845</v>
      </c>
      <c r="S1010" s="5" t="s">
        <v>848</v>
      </c>
      <c r="T1010" s="5" t="s">
        <v>1702</v>
      </c>
      <c r="U1010" s="5" t="s">
        <v>845</v>
      </c>
      <c r="V1010" s="5" t="s">
        <v>845</v>
      </c>
      <c r="W1010" s="5" t="s">
        <v>850</v>
      </c>
      <c r="X1010" s="5" t="s">
        <v>4927</v>
      </c>
      <c r="Y1010" s="6">
        <f>X1011-'Com RTOS RX'!$X1010</f>
        <v>0.0001157407407</v>
      </c>
      <c r="Z1010" s="7">
        <f>SUM(LEN(",CO_MQ135|"),'Com RTOS RX'!$H1010,LEN(",CO2_MQ135|"),'Com RTOS RX'!$I1010,LEN(",Alcool_MQ135|"),'Com RTOS RX'!$J1010,LEN(",Alcool_MQ135|"),'Com RTOS RX'!$K1010,LEN(",Toluen_MQ135|"),'Com RTOS RX'!$L1010,LEN(",MH4_MQ135|"),'Com RTOS RX'!$M1010,LEN(",O3_MQ131|"),'Com RTOS RX'!$N1010)*8</f>
        <v>672</v>
      </c>
    </row>
    <row r="1011" ht="15.75" customHeight="1">
      <c r="A1011" s="5" t="s">
        <v>4928</v>
      </c>
      <c r="B1011" s="5" t="s">
        <v>4929</v>
      </c>
      <c r="C1011" s="5" t="s">
        <v>843</v>
      </c>
      <c r="D1011" s="5" t="s">
        <v>4930</v>
      </c>
      <c r="E1011" s="5" t="s">
        <v>845</v>
      </c>
      <c r="F1011" s="5" t="s">
        <v>845</v>
      </c>
      <c r="G1011" s="5" t="s">
        <v>845</v>
      </c>
      <c r="H1011" s="5" t="s">
        <v>696</v>
      </c>
      <c r="I1011" s="5" t="s">
        <v>283</v>
      </c>
      <c r="J1011" s="5" t="s">
        <v>263</v>
      </c>
      <c r="K1011" s="5" t="s">
        <v>293</v>
      </c>
      <c r="L1011" s="5" t="s">
        <v>753</v>
      </c>
      <c r="M1011" s="5" t="s">
        <v>285</v>
      </c>
      <c r="N1011" s="5" t="s">
        <v>478</v>
      </c>
      <c r="O1011" s="5" t="s">
        <v>845</v>
      </c>
      <c r="P1011" s="5" t="s">
        <v>845</v>
      </c>
      <c r="Q1011" s="5" t="s">
        <v>847</v>
      </c>
      <c r="R1011" s="5" t="s">
        <v>845</v>
      </c>
      <c r="S1011" s="5" t="s">
        <v>848</v>
      </c>
      <c r="T1011" s="5" t="s">
        <v>1702</v>
      </c>
      <c r="U1011" s="5" t="s">
        <v>845</v>
      </c>
      <c r="V1011" s="5" t="s">
        <v>845</v>
      </c>
      <c r="W1011" s="5" t="s">
        <v>850</v>
      </c>
      <c r="X1011" s="5" t="s">
        <v>4931</v>
      </c>
      <c r="Y1011" s="6">
        <f>X1012-'Com RTOS RX'!$X1011</f>
        <v>0.0002314814815</v>
      </c>
      <c r="Z1011" s="7">
        <f>SUM(LEN(",CO_MQ135|"),'Com RTOS RX'!$H1011,LEN(",CO2_MQ135|"),'Com RTOS RX'!$I1011,LEN(",Alcool_MQ135|"),'Com RTOS RX'!$J1011,LEN(",Alcool_MQ135|"),'Com RTOS RX'!$K1011,LEN(",Toluen_MQ135|"),'Com RTOS RX'!$L1011,LEN(",MH4_MQ135|"),'Com RTOS RX'!$M1011,LEN(",O3_MQ131|"),'Com RTOS RX'!$N1011)*8</f>
        <v>672</v>
      </c>
    </row>
    <row r="1012" ht="15.75" customHeight="1">
      <c r="A1012" s="5" t="s">
        <v>4932</v>
      </c>
      <c r="B1012" s="5" t="s">
        <v>4933</v>
      </c>
      <c r="C1012" s="5" t="s">
        <v>843</v>
      </c>
      <c r="D1012" s="5" t="s">
        <v>4934</v>
      </c>
      <c r="E1012" s="5" t="s">
        <v>845</v>
      </c>
      <c r="F1012" s="5" t="s">
        <v>845</v>
      </c>
      <c r="G1012" s="5" t="s">
        <v>845</v>
      </c>
      <c r="H1012" s="5" t="s">
        <v>511</v>
      </c>
      <c r="I1012" s="5" t="s">
        <v>292</v>
      </c>
      <c r="J1012" s="5" t="s">
        <v>176</v>
      </c>
      <c r="K1012" s="5" t="s">
        <v>293</v>
      </c>
      <c r="L1012" s="5" t="s">
        <v>396</v>
      </c>
      <c r="M1012" s="5" t="s">
        <v>269</v>
      </c>
      <c r="N1012" s="5" t="s">
        <v>478</v>
      </c>
      <c r="O1012" s="5" t="s">
        <v>845</v>
      </c>
      <c r="P1012" s="5" t="s">
        <v>845</v>
      </c>
      <c r="Q1012" s="5" t="s">
        <v>847</v>
      </c>
      <c r="R1012" s="5" t="s">
        <v>845</v>
      </c>
      <c r="S1012" s="5" t="s">
        <v>848</v>
      </c>
      <c r="T1012" s="5" t="s">
        <v>1702</v>
      </c>
      <c r="U1012" s="5" t="s">
        <v>845</v>
      </c>
      <c r="V1012" s="5" t="s">
        <v>845</v>
      </c>
      <c r="W1012" s="5" t="s">
        <v>850</v>
      </c>
      <c r="X1012" s="5" t="s">
        <v>4935</v>
      </c>
      <c r="Y1012" s="6">
        <f>X1013-'Com RTOS RX'!$X1012</f>
        <v>0.0001157407407</v>
      </c>
      <c r="Z1012" s="7">
        <f>SUM(LEN(",CO_MQ135|"),'Com RTOS RX'!$H1012,LEN(",CO2_MQ135|"),'Com RTOS RX'!$I1012,LEN(",Alcool_MQ135|"),'Com RTOS RX'!$J1012,LEN(",Alcool_MQ135|"),'Com RTOS RX'!$K1012,LEN(",Toluen_MQ135|"),'Com RTOS RX'!$L1012,LEN(",MH4_MQ135|"),'Com RTOS RX'!$M1012,LEN(",O3_MQ131|"),'Com RTOS RX'!$N1012)*8</f>
        <v>672</v>
      </c>
    </row>
    <row r="1013" ht="15.75" customHeight="1">
      <c r="A1013" s="5" t="s">
        <v>4936</v>
      </c>
      <c r="B1013" s="5" t="s">
        <v>4937</v>
      </c>
      <c r="C1013" s="5" t="s">
        <v>843</v>
      </c>
      <c r="D1013" s="5" t="s">
        <v>4938</v>
      </c>
      <c r="E1013" s="5" t="s">
        <v>845</v>
      </c>
      <c r="F1013" s="5" t="s">
        <v>845</v>
      </c>
      <c r="G1013" s="5" t="s">
        <v>845</v>
      </c>
      <c r="H1013" s="5" t="s">
        <v>506</v>
      </c>
      <c r="I1013" s="5" t="s">
        <v>283</v>
      </c>
      <c r="J1013" s="5" t="s">
        <v>264</v>
      </c>
      <c r="K1013" s="5" t="s">
        <v>293</v>
      </c>
      <c r="L1013" s="5" t="s">
        <v>422</v>
      </c>
      <c r="M1013" s="5" t="s">
        <v>285</v>
      </c>
      <c r="N1013" s="5" t="s">
        <v>492</v>
      </c>
      <c r="O1013" s="5" t="s">
        <v>845</v>
      </c>
      <c r="P1013" s="5" t="s">
        <v>845</v>
      </c>
      <c r="Q1013" s="5" t="s">
        <v>847</v>
      </c>
      <c r="R1013" s="5" t="s">
        <v>845</v>
      </c>
      <c r="S1013" s="5" t="s">
        <v>848</v>
      </c>
      <c r="T1013" s="5" t="s">
        <v>1702</v>
      </c>
      <c r="U1013" s="5" t="s">
        <v>845</v>
      </c>
      <c r="V1013" s="5" t="s">
        <v>845</v>
      </c>
      <c r="W1013" s="5" t="s">
        <v>850</v>
      </c>
      <c r="X1013" s="5" t="s">
        <v>4939</v>
      </c>
      <c r="Y1013" s="6">
        <f>X1014-'Com RTOS RX'!$X1013</f>
        <v>0.0001157407407</v>
      </c>
      <c r="Z1013" s="7">
        <f>SUM(LEN(",CO_MQ135|"),'Com RTOS RX'!$H1013,LEN(",CO2_MQ135|"),'Com RTOS RX'!$I1013,LEN(",Alcool_MQ135|"),'Com RTOS RX'!$J1013,LEN(",Alcool_MQ135|"),'Com RTOS RX'!$K1013,LEN(",Toluen_MQ135|"),'Com RTOS RX'!$L1013,LEN(",MH4_MQ135|"),'Com RTOS RX'!$M1013,LEN(",O3_MQ131|"),'Com RTOS RX'!$N1013)*8</f>
        <v>672</v>
      </c>
    </row>
    <row r="1014" ht="15.75" customHeight="1">
      <c r="A1014" s="5" t="s">
        <v>4940</v>
      </c>
      <c r="B1014" s="5" t="s">
        <v>4941</v>
      </c>
      <c r="C1014" s="5" t="s">
        <v>843</v>
      </c>
      <c r="D1014" s="5" t="s">
        <v>4942</v>
      </c>
      <c r="E1014" s="5" t="s">
        <v>845</v>
      </c>
      <c r="F1014" s="5" t="s">
        <v>845</v>
      </c>
      <c r="G1014" s="5" t="s">
        <v>845</v>
      </c>
      <c r="H1014" s="5" t="s">
        <v>556</v>
      </c>
      <c r="I1014" s="5" t="s">
        <v>63</v>
      </c>
      <c r="J1014" s="5" t="s">
        <v>259</v>
      </c>
      <c r="K1014" s="5" t="s">
        <v>67</v>
      </c>
      <c r="L1014" s="5" t="s">
        <v>313</v>
      </c>
      <c r="M1014" s="5" t="s">
        <v>269</v>
      </c>
      <c r="N1014" s="5" t="s">
        <v>341</v>
      </c>
      <c r="O1014" s="5" t="s">
        <v>845</v>
      </c>
      <c r="P1014" s="5" t="s">
        <v>845</v>
      </c>
      <c r="Q1014" s="5" t="s">
        <v>847</v>
      </c>
      <c r="R1014" s="5" t="s">
        <v>845</v>
      </c>
      <c r="S1014" s="5" t="s">
        <v>848</v>
      </c>
      <c r="T1014" s="5" t="s">
        <v>1702</v>
      </c>
      <c r="U1014" s="5" t="s">
        <v>845</v>
      </c>
      <c r="V1014" s="5" t="s">
        <v>845</v>
      </c>
      <c r="W1014" s="5" t="s">
        <v>850</v>
      </c>
      <c r="X1014" s="5" t="s">
        <v>4943</v>
      </c>
      <c r="Y1014" s="6">
        <f>X1015-'Com RTOS RX'!$X1014</f>
        <v>0.0001157407407</v>
      </c>
      <c r="Z1014" s="7">
        <f>SUM(LEN(",CO_MQ135|"),'Com RTOS RX'!$H1014,LEN(",CO2_MQ135|"),'Com RTOS RX'!$I1014,LEN(",Alcool_MQ135|"),'Com RTOS RX'!$J1014,LEN(",Alcool_MQ135|"),'Com RTOS RX'!$K1014,LEN(",Toluen_MQ135|"),'Com RTOS RX'!$L1014,LEN(",MH4_MQ135|"),'Com RTOS RX'!$M1014,LEN(",O3_MQ131|"),'Com RTOS RX'!$N1014)*8</f>
        <v>672</v>
      </c>
    </row>
    <row r="1015" ht="15.75" customHeight="1">
      <c r="A1015" s="5" t="s">
        <v>4944</v>
      </c>
      <c r="B1015" s="5" t="s">
        <v>4945</v>
      </c>
      <c r="C1015" s="5" t="s">
        <v>843</v>
      </c>
      <c r="D1015" s="5" t="s">
        <v>4946</v>
      </c>
      <c r="E1015" s="5" t="s">
        <v>845</v>
      </c>
      <c r="F1015" s="5" t="s">
        <v>845</v>
      </c>
      <c r="G1015" s="5" t="s">
        <v>845</v>
      </c>
      <c r="H1015" s="5" t="s">
        <v>528</v>
      </c>
      <c r="I1015" s="5" t="s">
        <v>253</v>
      </c>
      <c r="J1015" s="5" t="s">
        <v>258</v>
      </c>
      <c r="K1015" s="5" t="s">
        <v>293</v>
      </c>
      <c r="L1015" s="5" t="s">
        <v>321</v>
      </c>
      <c r="M1015" s="5" t="s">
        <v>269</v>
      </c>
      <c r="N1015" s="5" t="s">
        <v>492</v>
      </c>
      <c r="O1015" s="5" t="s">
        <v>845</v>
      </c>
      <c r="P1015" s="5" t="s">
        <v>845</v>
      </c>
      <c r="Q1015" s="5" t="s">
        <v>847</v>
      </c>
      <c r="R1015" s="5" t="s">
        <v>845</v>
      </c>
      <c r="S1015" s="5" t="s">
        <v>848</v>
      </c>
      <c r="T1015" s="5" t="s">
        <v>1702</v>
      </c>
      <c r="U1015" s="5" t="s">
        <v>845</v>
      </c>
      <c r="V1015" s="5" t="s">
        <v>845</v>
      </c>
      <c r="W1015" s="5" t="s">
        <v>850</v>
      </c>
      <c r="X1015" s="5" t="s">
        <v>4947</v>
      </c>
      <c r="Y1015" s="6">
        <f>X1016-'Com RTOS RX'!$X1015</f>
        <v>0.0001157407407</v>
      </c>
      <c r="Z1015" s="7">
        <f>SUM(LEN(",CO_MQ135|"),'Com RTOS RX'!$H1015,LEN(",CO2_MQ135|"),'Com RTOS RX'!$I1015,LEN(",Alcool_MQ135|"),'Com RTOS RX'!$J1015,LEN(",Alcool_MQ135|"),'Com RTOS RX'!$K1015,LEN(",Toluen_MQ135|"),'Com RTOS RX'!$L1015,LEN(",MH4_MQ135|"),'Com RTOS RX'!$M1015,LEN(",O3_MQ131|"),'Com RTOS RX'!$N1015)*8</f>
        <v>672</v>
      </c>
    </row>
    <row r="1016" ht="15.75" customHeight="1">
      <c r="A1016" s="5" t="s">
        <v>4948</v>
      </c>
      <c r="B1016" s="5" t="s">
        <v>4949</v>
      </c>
      <c r="C1016" s="5" t="s">
        <v>843</v>
      </c>
      <c r="D1016" s="5" t="s">
        <v>4950</v>
      </c>
      <c r="E1016" s="5" t="s">
        <v>845</v>
      </c>
      <c r="F1016" s="5" t="s">
        <v>845</v>
      </c>
      <c r="G1016" s="5" t="s">
        <v>845</v>
      </c>
      <c r="H1016" s="5" t="s">
        <v>510</v>
      </c>
      <c r="I1016" s="5" t="s">
        <v>292</v>
      </c>
      <c r="J1016" s="5" t="s">
        <v>263</v>
      </c>
      <c r="K1016" s="5" t="s">
        <v>293</v>
      </c>
      <c r="L1016" s="5" t="s">
        <v>401</v>
      </c>
      <c r="M1016" s="5" t="s">
        <v>269</v>
      </c>
      <c r="N1016" s="5" t="s">
        <v>341</v>
      </c>
      <c r="O1016" s="5" t="s">
        <v>845</v>
      </c>
      <c r="P1016" s="5" t="s">
        <v>845</v>
      </c>
      <c r="Q1016" s="5" t="s">
        <v>847</v>
      </c>
      <c r="R1016" s="5" t="s">
        <v>845</v>
      </c>
      <c r="S1016" s="5" t="s">
        <v>848</v>
      </c>
      <c r="T1016" s="5" t="s">
        <v>1702</v>
      </c>
      <c r="U1016" s="5" t="s">
        <v>845</v>
      </c>
      <c r="V1016" s="5" t="s">
        <v>845</v>
      </c>
      <c r="W1016" s="5" t="s">
        <v>850</v>
      </c>
      <c r="X1016" s="5" t="s">
        <v>4951</v>
      </c>
      <c r="Y1016" s="6">
        <f>X1017-'Com RTOS RX'!$X1016</f>
        <v>0.0001157407407</v>
      </c>
      <c r="Z1016" s="7">
        <f>SUM(LEN(",CO_MQ135|"),'Com RTOS RX'!$H1016,LEN(",CO2_MQ135|"),'Com RTOS RX'!$I1016,LEN(",Alcool_MQ135|"),'Com RTOS RX'!$J1016,LEN(",Alcool_MQ135|"),'Com RTOS RX'!$K1016,LEN(",Toluen_MQ135|"),'Com RTOS RX'!$L1016,LEN(",MH4_MQ135|"),'Com RTOS RX'!$M1016,LEN(",O3_MQ131|"),'Com RTOS RX'!$N1016)*8</f>
        <v>672</v>
      </c>
    </row>
    <row r="1017" ht="15.75" customHeight="1">
      <c r="A1017" s="5" t="s">
        <v>4952</v>
      </c>
      <c r="B1017" s="5" t="s">
        <v>4953</v>
      </c>
      <c r="C1017" s="5" t="s">
        <v>843</v>
      </c>
      <c r="D1017" s="5" t="s">
        <v>4954</v>
      </c>
      <c r="E1017" s="5" t="s">
        <v>845</v>
      </c>
      <c r="F1017" s="5" t="s">
        <v>845</v>
      </c>
      <c r="G1017" s="5" t="s">
        <v>845</v>
      </c>
      <c r="H1017" s="5" t="s">
        <v>528</v>
      </c>
      <c r="I1017" s="5" t="s">
        <v>253</v>
      </c>
      <c r="J1017" s="5" t="s">
        <v>258</v>
      </c>
      <c r="K1017" s="5" t="s">
        <v>293</v>
      </c>
      <c r="L1017" s="5" t="s">
        <v>321</v>
      </c>
      <c r="M1017" s="5" t="s">
        <v>269</v>
      </c>
      <c r="N1017" s="5" t="s">
        <v>478</v>
      </c>
      <c r="O1017" s="5" t="s">
        <v>845</v>
      </c>
      <c r="P1017" s="5" t="s">
        <v>845</v>
      </c>
      <c r="Q1017" s="5" t="s">
        <v>847</v>
      </c>
      <c r="R1017" s="5" t="s">
        <v>845</v>
      </c>
      <c r="S1017" s="5" t="s">
        <v>848</v>
      </c>
      <c r="T1017" s="5" t="s">
        <v>1702</v>
      </c>
      <c r="U1017" s="5" t="s">
        <v>845</v>
      </c>
      <c r="V1017" s="5" t="s">
        <v>845</v>
      </c>
      <c r="W1017" s="5" t="s">
        <v>850</v>
      </c>
      <c r="X1017" s="5" t="s">
        <v>4955</v>
      </c>
      <c r="Y1017" s="6">
        <f>X1018-'Com RTOS RX'!$X1017</f>
        <v>0.0001157407407</v>
      </c>
      <c r="Z1017" s="7">
        <f>SUM(LEN(",CO_MQ135|"),'Com RTOS RX'!$H1017,LEN(",CO2_MQ135|"),'Com RTOS RX'!$I1017,LEN(",Alcool_MQ135|"),'Com RTOS RX'!$J1017,LEN(",Alcool_MQ135|"),'Com RTOS RX'!$K1017,LEN(",Toluen_MQ135|"),'Com RTOS RX'!$L1017,LEN(",MH4_MQ135|"),'Com RTOS RX'!$M1017,LEN(",O3_MQ131|"),'Com RTOS RX'!$N1017)*8</f>
        <v>672</v>
      </c>
    </row>
    <row r="1018" ht="15.75" customHeight="1">
      <c r="A1018" s="5" t="s">
        <v>4956</v>
      </c>
      <c r="B1018" s="5" t="s">
        <v>4957</v>
      </c>
      <c r="C1018" s="5" t="s">
        <v>843</v>
      </c>
      <c r="D1018" s="5" t="s">
        <v>4958</v>
      </c>
      <c r="E1018" s="5" t="s">
        <v>845</v>
      </c>
      <c r="F1018" s="5" t="s">
        <v>845</v>
      </c>
      <c r="G1018" s="5" t="s">
        <v>845</v>
      </c>
      <c r="H1018" s="5" t="s">
        <v>567</v>
      </c>
      <c r="I1018" s="5" t="s">
        <v>63</v>
      </c>
      <c r="J1018" s="5" t="s">
        <v>187</v>
      </c>
      <c r="K1018" s="5" t="s">
        <v>67</v>
      </c>
      <c r="L1018" s="5" t="s">
        <v>973</v>
      </c>
      <c r="M1018" s="5" t="s">
        <v>148</v>
      </c>
      <c r="N1018" s="5" t="s">
        <v>341</v>
      </c>
      <c r="O1018" s="5" t="s">
        <v>845</v>
      </c>
      <c r="P1018" s="5" t="s">
        <v>845</v>
      </c>
      <c r="Q1018" s="5" t="s">
        <v>847</v>
      </c>
      <c r="R1018" s="5" t="s">
        <v>845</v>
      </c>
      <c r="S1018" s="5" t="s">
        <v>848</v>
      </c>
      <c r="T1018" s="5" t="s">
        <v>1702</v>
      </c>
      <c r="U1018" s="5" t="s">
        <v>845</v>
      </c>
      <c r="V1018" s="5" t="s">
        <v>845</v>
      </c>
      <c r="W1018" s="5" t="s">
        <v>850</v>
      </c>
      <c r="X1018" s="5" t="s">
        <v>4959</v>
      </c>
      <c r="Y1018" s="6">
        <f>X1019-'Com RTOS RX'!$X1018</f>
        <v>0.0001157407407</v>
      </c>
      <c r="Z1018" s="7">
        <f>SUM(LEN(",CO_MQ135|"),'Com RTOS RX'!$H1018,LEN(",CO2_MQ135|"),'Com RTOS RX'!$I1018,LEN(",Alcool_MQ135|"),'Com RTOS RX'!$J1018,LEN(",Alcool_MQ135|"),'Com RTOS RX'!$K1018,LEN(",Toluen_MQ135|"),'Com RTOS RX'!$L1018,LEN(",MH4_MQ135|"),'Com RTOS RX'!$M1018,LEN(",O3_MQ131|"),'Com RTOS RX'!$N1018)*8</f>
        <v>672</v>
      </c>
    </row>
    <row r="1019" ht="15.75" customHeight="1">
      <c r="A1019" s="5" t="s">
        <v>4960</v>
      </c>
      <c r="B1019" s="5" t="s">
        <v>4961</v>
      </c>
      <c r="C1019" s="5" t="s">
        <v>843</v>
      </c>
      <c r="D1019" s="5" t="s">
        <v>4962</v>
      </c>
      <c r="E1019" s="5" t="s">
        <v>845</v>
      </c>
      <c r="F1019" s="5" t="s">
        <v>845</v>
      </c>
      <c r="G1019" s="5" t="s">
        <v>845</v>
      </c>
      <c r="H1019" s="5" t="s">
        <v>488</v>
      </c>
      <c r="I1019" s="5" t="s">
        <v>271</v>
      </c>
      <c r="J1019" s="5" t="s">
        <v>61</v>
      </c>
      <c r="K1019" s="5" t="s">
        <v>156</v>
      </c>
      <c r="L1019" s="5" t="s">
        <v>333</v>
      </c>
      <c r="M1019" s="5" t="s">
        <v>285</v>
      </c>
      <c r="N1019" s="5" t="s">
        <v>1808</v>
      </c>
      <c r="O1019" s="5" t="s">
        <v>845</v>
      </c>
      <c r="P1019" s="5" t="s">
        <v>845</v>
      </c>
      <c r="Q1019" s="5" t="s">
        <v>847</v>
      </c>
      <c r="R1019" s="5" t="s">
        <v>845</v>
      </c>
      <c r="S1019" s="5" t="s">
        <v>848</v>
      </c>
      <c r="T1019" s="5" t="s">
        <v>1702</v>
      </c>
      <c r="U1019" s="5" t="s">
        <v>845</v>
      </c>
      <c r="V1019" s="5" t="s">
        <v>845</v>
      </c>
      <c r="W1019" s="5" t="s">
        <v>850</v>
      </c>
      <c r="X1019" s="5" t="s">
        <v>4963</v>
      </c>
      <c r="Y1019" s="6">
        <f>X1020-'Com RTOS RX'!$X1019</f>
        <v>0.0001157407407</v>
      </c>
      <c r="Z1019" s="7">
        <f>SUM(LEN(",CO_MQ135|"),'Com RTOS RX'!$H1019,LEN(",CO2_MQ135|"),'Com RTOS RX'!$I1019,LEN(",Alcool_MQ135|"),'Com RTOS RX'!$J1019,LEN(",Alcool_MQ135|"),'Com RTOS RX'!$K1019,LEN(",Toluen_MQ135|"),'Com RTOS RX'!$L1019,LEN(",MH4_MQ135|"),'Com RTOS RX'!$M1019,LEN(",O3_MQ131|"),'Com RTOS RX'!$N1019)*8</f>
        <v>672</v>
      </c>
    </row>
    <row r="1020" ht="15.75" customHeight="1">
      <c r="A1020" s="5" t="s">
        <v>4964</v>
      </c>
      <c r="B1020" s="5" t="s">
        <v>4965</v>
      </c>
      <c r="C1020" s="5" t="s">
        <v>843</v>
      </c>
      <c r="D1020" s="5" t="s">
        <v>4966</v>
      </c>
      <c r="E1020" s="5" t="s">
        <v>845</v>
      </c>
      <c r="F1020" s="5" t="s">
        <v>845</v>
      </c>
      <c r="G1020" s="5" t="s">
        <v>845</v>
      </c>
      <c r="H1020" s="5" t="s">
        <v>510</v>
      </c>
      <c r="I1020" s="5" t="s">
        <v>292</v>
      </c>
      <c r="J1020" s="5" t="s">
        <v>263</v>
      </c>
      <c r="K1020" s="5" t="s">
        <v>293</v>
      </c>
      <c r="L1020" s="5" t="s">
        <v>401</v>
      </c>
      <c r="M1020" s="5" t="s">
        <v>269</v>
      </c>
      <c r="N1020" s="5" t="s">
        <v>478</v>
      </c>
      <c r="O1020" s="5" t="s">
        <v>845</v>
      </c>
      <c r="P1020" s="5" t="s">
        <v>845</v>
      </c>
      <c r="Q1020" s="5" t="s">
        <v>847</v>
      </c>
      <c r="R1020" s="5" t="s">
        <v>845</v>
      </c>
      <c r="S1020" s="5" t="s">
        <v>848</v>
      </c>
      <c r="T1020" s="5" t="s">
        <v>1702</v>
      </c>
      <c r="U1020" s="5" t="s">
        <v>845</v>
      </c>
      <c r="V1020" s="5" t="s">
        <v>845</v>
      </c>
      <c r="W1020" s="5" t="s">
        <v>850</v>
      </c>
      <c r="X1020" s="5" t="s">
        <v>4967</v>
      </c>
      <c r="Y1020" s="6">
        <f>X1021-'Com RTOS RX'!$X1020</f>
        <v>0.0001157407407</v>
      </c>
      <c r="Z1020" s="7">
        <f>SUM(LEN(",CO_MQ135|"),'Com RTOS RX'!$H1020,LEN(",CO2_MQ135|"),'Com RTOS RX'!$I1020,LEN(",Alcool_MQ135|"),'Com RTOS RX'!$J1020,LEN(",Alcool_MQ135|"),'Com RTOS RX'!$K1020,LEN(",Toluen_MQ135|"),'Com RTOS RX'!$L1020,LEN(",MH4_MQ135|"),'Com RTOS RX'!$M1020,LEN(",O3_MQ131|"),'Com RTOS RX'!$N1020)*8</f>
        <v>672</v>
      </c>
    </row>
    <row r="1021" ht="15.75" customHeight="1">
      <c r="A1021" s="5" t="s">
        <v>4968</v>
      </c>
      <c r="B1021" s="5" t="s">
        <v>4969</v>
      </c>
      <c r="C1021" s="5" t="s">
        <v>843</v>
      </c>
      <c r="D1021" s="5" t="s">
        <v>4970</v>
      </c>
      <c r="E1021" s="5" t="s">
        <v>845</v>
      </c>
      <c r="F1021" s="5" t="s">
        <v>845</v>
      </c>
      <c r="G1021" s="5" t="s">
        <v>845</v>
      </c>
      <c r="H1021" s="5" t="s">
        <v>510</v>
      </c>
      <c r="I1021" s="5" t="s">
        <v>292</v>
      </c>
      <c r="J1021" s="5" t="s">
        <v>263</v>
      </c>
      <c r="K1021" s="5" t="s">
        <v>293</v>
      </c>
      <c r="L1021" s="5" t="s">
        <v>401</v>
      </c>
      <c r="M1021" s="5" t="s">
        <v>269</v>
      </c>
      <c r="N1021" s="5" t="s">
        <v>492</v>
      </c>
      <c r="O1021" s="5" t="s">
        <v>845</v>
      </c>
      <c r="P1021" s="5" t="s">
        <v>845</v>
      </c>
      <c r="Q1021" s="5" t="s">
        <v>847</v>
      </c>
      <c r="R1021" s="5" t="s">
        <v>845</v>
      </c>
      <c r="S1021" s="5" t="s">
        <v>848</v>
      </c>
      <c r="T1021" s="5" t="s">
        <v>1702</v>
      </c>
      <c r="U1021" s="5" t="s">
        <v>845</v>
      </c>
      <c r="V1021" s="5" t="s">
        <v>845</v>
      </c>
      <c r="W1021" s="5" t="s">
        <v>850</v>
      </c>
      <c r="X1021" s="5" t="s">
        <v>4971</v>
      </c>
      <c r="Y1021" s="6">
        <f>X1022-'Com RTOS RX'!$X1021</f>
        <v>0.0001273148148</v>
      </c>
      <c r="Z1021" s="7">
        <f>SUM(LEN(",CO_MQ135|"),'Com RTOS RX'!$H1021,LEN(",CO2_MQ135|"),'Com RTOS RX'!$I1021,LEN(",Alcool_MQ135|"),'Com RTOS RX'!$J1021,LEN(",Alcool_MQ135|"),'Com RTOS RX'!$K1021,LEN(",Toluen_MQ135|"),'Com RTOS RX'!$L1021,LEN(",MH4_MQ135|"),'Com RTOS RX'!$M1021,LEN(",O3_MQ131|"),'Com RTOS RX'!$N1021)*8</f>
        <v>672</v>
      </c>
    </row>
    <row r="1022" ht="15.75" customHeight="1">
      <c r="A1022" s="5" t="s">
        <v>4972</v>
      </c>
      <c r="B1022" s="5" t="s">
        <v>4973</v>
      </c>
      <c r="C1022" s="5" t="s">
        <v>843</v>
      </c>
      <c r="D1022" s="5" t="s">
        <v>4974</v>
      </c>
      <c r="E1022" s="5" t="s">
        <v>845</v>
      </c>
      <c r="F1022" s="5" t="s">
        <v>845</v>
      </c>
      <c r="G1022" s="5" t="s">
        <v>845</v>
      </c>
      <c r="H1022" s="5" t="s">
        <v>496</v>
      </c>
      <c r="I1022" s="5" t="s">
        <v>271</v>
      </c>
      <c r="J1022" s="5" t="s">
        <v>93</v>
      </c>
      <c r="K1022" s="5" t="s">
        <v>156</v>
      </c>
      <c r="L1022" s="5" t="s">
        <v>395</v>
      </c>
      <c r="M1022" s="5" t="s">
        <v>285</v>
      </c>
      <c r="N1022" s="5" t="s">
        <v>492</v>
      </c>
      <c r="O1022" s="5" t="s">
        <v>845</v>
      </c>
      <c r="P1022" s="5" t="s">
        <v>845</v>
      </c>
      <c r="Q1022" s="5" t="s">
        <v>847</v>
      </c>
      <c r="R1022" s="5" t="s">
        <v>845</v>
      </c>
      <c r="S1022" s="5" t="s">
        <v>848</v>
      </c>
      <c r="T1022" s="5" t="s">
        <v>1702</v>
      </c>
      <c r="U1022" s="5" t="s">
        <v>845</v>
      </c>
      <c r="V1022" s="5" t="s">
        <v>845</v>
      </c>
      <c r="W1022" s="5" t="s">
        <v>850</v>
      </c>
      <c r="X1022" s="5" t="s">
        <v>4975</v>
      </c>
      <c r="Y1022" s="6">
        <f>X1023-'Com RTOS RX'!$X1022</f>
        <v>0.0001041666667</v>
      </c>
      <c r="Z1022" s="7">
        <f>SUM(LEN(",CO_MQ135|"),'Com RTOS RX'!$H1022,LEN(",CO2_MQ135|"),'Com RTOS RX'!$I1022,LEN(",Alcool_MQ135|"),'Com RTOS RX'!$J1022,LEN(",Alcool_MQ135|"),'Com RTOS RX'!$K1022,LEN(",Toluen_MQ135|"),'Com RTOS RX'!$L1022,LEN(",MH4_MQ135|"),'Com RTOS RX'!$M1022,LEN(",O3_MQ131|"),'Com RTOS RX'!$N1022)*8</f>
        <v>672</v>
      </c>
    </row>
    <row r="1023" ht="15.75" customHeight="1">
      <c r="A1023" s="5" t="s">
        <v>4976</v>
      </c>
      <c r="B1023" s="5" t="s">
        <v>4977</v>
      </c>
      <c r="C1023" s="5" t="s">
        <v>843</v>
      </c>
      <c r="D1023" s="5" t="s">
        <v>4978</v>
      </c>
      <c r="E1023" s="5" t="s">
        <v>845</v>
      </c>
      <c r="F1023" s="5" t="s">
        <v>845</v>
      </c>
      <c r="G1023" s="5" t="s">
        <v>845</v>
      </c>
      <c r="H1023" s="5" t="s">
        <v>511</v>
      </c>
      <c r="I1023" s="5" t="s">
        <v>292</v>
      </c>
      <c r="J1023" s="5" t="s">
        <v>176</v>
      </c>
      <c r="K1023" s="5" t="s">
        <v>293</v>
      </c>
      <c r="L1023" s="5" t="s">
        <v>396</v>
      </c>
      <c r="M1023" s="5" t="s">
        <v>269</v>
      </c>
      <c r="N1023" s="5" t="s">
        <v>492</v>
      </c>
      <c r="O1023" s="5" t="s">
        <v>845</v>
      </c>
      <c r="P1023" s="5" t="s">
        <v>845</v>
      </c>
      <c r="Q1023" s="5" t="s">
        <v>847</v>
      </c>
      <c r="R1023" s="5" t="s">
        <v>845</v>
      </c>
      <c r="S1023" s="5" t="s">
        <v>848</v>
      </c>
      <c r="T1023" s="5" t="s">
        <v>1702</v>
      </c>
      <c r="U1023" s="5" t="s">
        <v>845</v>
      </c>
      <c r="V1023" s="5" t="s">
        <v>845</v>
      </c>
      <c r="W1023" s="5" t="s">
        <v>850</v>
      </c>
      <c r="X1023" s="5" t="s">
        <v>4979</v>
      </c>
      <c r="Y1023" s="6">
        <f>X1024-'Com RTOS RX'!$X1023</f>
        <v>0.0002314814815</v>
      </c>
      <c r="Z1023" s="7">
        <f>SUM(LEN(",CO_MQ135|"),'Com RTOS RX'!$H1023,LEN(",CO2_MQ135|"),'Com RTOS RX'!$I1023,LEN(",Alcool_MQ135|"),'Com RTOS RX'!$J1023,LEN(",Alcool_MQ135|"),'Com RTOS RX'!$K1023,LEN(",Toluen_MQ135|"),'Com RTOS RX'!$L1023,LEN(",MH4_MQ135|"),'Com RTOS RX'!$M1023,LEN(",O3_MQ131|"),'Com RTOS RX'!$N1023)*8</f>
        <v>672</v>
      </c>
    </row>
    <row r="1024" ht="15.75" customHeight="1">
      <c r="A1024" s="5" t="s">
        <v>4980</v>
      </c>
      <c r="B1024" s="5" t="s">
        <v>4981</v>
      </c>
      <c r="C1024" s="5" t="s">
        <v>843</v>
      </c>
      <c r="D1024" s="5" t="s">
        <v>4982</v>
      </c>
      <c r="E1024" s="5" t="s">
        <v>845</v>
      </c>
      <c r="F1024" s="5" t="s">
        <v>845</v>
      </c>
      <c r="G1024" s="5" t="s">
        <v>845</v>
      </c>
      <c r="H1024" s="5" t="s">
        <v>719</v>
      </c>
      <c r="I1024" s="5" t="s">
        <v>271</v>
      </c>
      <c r="J1024" s="5" t="s">
        <v>61</v>
      </c>
      <c r="K1024" s="5" t="s">
        <v>156</v>
      </c>
      <c r="L1024" s="5" t="s">
        <v>395</v>
      </c>
      <c r="M1024" s="5" t="s">
        <v>285</v>
      </c>
      <c r="N1024" s="5" t="s">
        <v>492</v>
      </c>
      <c r="O1024" s="5" t="s">
        <v>845</v>
      </c>
      <c r="P1024" s="5" t="s">
        <v>845</v>
      </c>
      <c r="Q1024" s="5" t="s">
        <v>847</v>
      </c>
      <c r="R1024" s="5" t="s">
        <v>845</v>
      </c>
      <c r="S1024" s="5" t="s">
        <v>848</v>
      </c>
      <c r="T1024" s="5" t="s">
        <v>1702</v>
      </c>
      <c r="U1024" s="5" t="s">
        <v>845</v>
      </c>
      <c r="V1024" s="5" t="s">
        <v>845</v>
      </c>
      <c r="W1024" s="5" t="s">
        <v>850</v>
      </c>
      <c r="X1024" s="5" t="s">
        <v>4983</v>
      </c>
      <c r="Y1024" s="6">
        <f>X1025-'Com RTOS RX'!$X1024</f>
        <v>0.0001157407407</v>
      </c>
      <c r="Z1024" s="7">
        <f>SUM(LEN(",CO_MQ135|"),'Com RTOS RX'!$H1024,LEN(",CO2_MQ135|"),'Com RTOS RX'!$I1024,LEN(",Alcool_MQ135|"),'Com RTOS RX'!$J1024,LEN(",Alcool_MQ135|"),'Com RTOS RX'!$K1024,LEN(",Toluen_MQ135|"),'Com RTOS RX'!$L1024,LEN(",MH4_MQ135|"),'Com RTOS RX'!$M1024,LEN(",O3_MQ131|"),'Com RTOS RX'!$N1024)*8</f>
        <v>672</v>
      </c>
    </row>
    <row r="1025" ht="15.75" customHeight="1">
      <c r="A1025" s="5" t="s">
        <v>4984</v>
      </c>
      <c r="B1025" s="5" t="s">
        <v>4985</v>
      </c>
      <c r="C1025" s="5" t="s">
        <v>843</v>
      </c>
      <c r="D1025" s="5" t="s">
        <v>4986</v>
      </c>
      <c r="E1025" s="5" t="s">
        <v>845</v>
      </c>
      <c r="F1025" s="5" t="s">
        <v>845</v>
      </c>
      <c r="G1025" s="5" t="s">
        <v>845</v>
      </c>
      <c r="H1025" s="5" t="s">
        <v>696</v>
      </c>
      <c r="I1025" s="5" t="s">
        <v>283</v>
      </c>
      <c r="J1025" s="5" t="s">
        <v>263</v>
      </c>
      <c r="K1025" s="5" t="s">
        <v>293</v>
      </c>
      <c r="L1025" s="5" t="s">
        <v>753</v>
      </c>
      <c r="M1025" s="5" t="s">
        <v>285</v>
      </c>
      <c r="N1025" s="5" t="s">
        <v>341</v>
      </c>
      <c r="O1025" s="5" t="s">
        <v>845</v>
      </c>
      <c r="P1025" s="5" t="s">
        <v>845</v>
      </c>
      <c r="Q1025" s="5" t="s">
        <v>847</v>
      </c>
      <c r="R1025" s="5" t="s">
        <v>845</v>
      </c>
      <c r="S1025" s="5" t="s">
        <v>848</v>
      </c>
      <c r="T1025" s="5" t="s">
        <v>1702</v>
      </c>
      <c r="U1025" s="5" t="s">
        <v>845</v>
      </c>
      <c r="V1025" s="5" t="s">
        <v>845</v>
      </c>
      <c r="W1025" s="5" t="s">
        <v>850</v>
      </c>
      <c r="X1025" s="5" t="s">
        <v>4987</v>
      </c>
      <c r="Y1025" s="6">
        <f>X1026-'Com RTOS RX'!$X1025</f>
        <v>0.0001273148148</v>
      </c>
      <c r="Z1025" s="7">
        <f>SUM(LEN(",CO_MQ135|"),'Com RTOS RX'!$H1025,LEN(",CO2_MQ135|"),'Com RTOS RX'!$I1025,LEN(",Alcool_MQ135|"),'Com RTOS RX'!$J1025,LEN(",Alcool_MQ135|"),'Com RTOS RX'!$K1025,LEN(",Toluen_MQ135|"),'Com RTOS RX'!$L1025,LEN(",MH4_MQ135|"),'Com RTOS RX'!$M1025,LEN(",O3_MQ131|"),'Com RTOS RX'!$N1025)*8</f>
        <v>672</v>
      </c>
    </row>
    <row r="1026" ht="15.75" customHeight="1">
      <c r="A1026" s="5" t="s">
        <v>4988</v>
      </c>
      <c r="B1026" s="5" t="s">
        <v>4989</v>
      </c>
      <c r="C1026" s="5" t="s">
        <v>843</v>
      </c>
      <c r="D1026" s="5" t="s">
        <v>4990</v>
      </c>
      <c r="E1026" s="5" t="s">
        <v>845</v>
      </c>
      <c r="F1026" s="5" t="s">
        <v>845</v>
      </c>
      <c r="G1026" s="5" t="s">
        <v>845</v>
      </c>
      <c r="H1026" s="5" t="s">
        <v>528</v>
      </c>
      <c r="I1026" s="5" t="s">
        <v>253</v>
      </c>
      <c r="J1026" s="5" t="s">
        <v>258</v>
      </c>
      <c r="K1026" s="5" t="s">
        <v>293</v>
      </c>
      <c r="L1026" s="5" t="s">
        <v>321</v>
      </c>
      <c r="M1026" s="5" t="s">
        <v>269</v>
      </c>
      <c r="N1026" s="5" t="s">
        <v>492</v>
      </c>
      <c r="O1026" s="5" t="s">
        <v>845</v>
      </c>
      <c r="P1026" s="5" t="s">
        <v>845</v>
      </c>
      <c r="Q1026" s="5" t="s">
        <v>847</v>
      </c>
      <c r="R1026" s="5" t="s">
        <v>845</v>
      </c>
      <c r="S1026" s="5" t="s">
        <v>848</v>
      </c>
      <c r="T1026" s="5" t="s">
        <v>1702</v>
      </c>
      <c r="U1026" s="5" t="s">
        <v>845</v>
      </c>
      <c r="V1026" s="5" t="s">
        <v>845</v>
      </c>
      <c r="W1026" s="5" t="s">
        <v>850</v>
      </c>
      <c r="X1026" s="5" t="s">
        <v>4991</v>
      </c>
      <c r="Y1026" s="6">
        <f>X1027-'Com RTOS RX'!$X1026</f>
        <v>0.0001157407407</v>
      </c>
      <c r="Z1026" s="7">
        <f>SUM(LEN(",CO_MQ135|"),'Com RTOS RX'!$H1026,LEN(",CO2_MQ135|"),'Com RTOS RX'!$I1026,LEN(",Alcool_MQ135|"),'Com RTOS RX'!$J1026,LEN(",Alcool_MQ135|"),'Com RTOS RX'!$K1026,LEN(",Toluen_MQ135|"),'Com RTOS RX'!$L1026,LEN(",MH4_MQ135|"),'Com RTOS RX'!$M1026,LEN(",O3_MQ131|"),'Com RTOS RX'!$N1026)*8</f>
        <v>672</v>
      </c>
    </row>
    <row r="1027" ht="15.75" customHeight="1">
      <c r="A1027" s="5" t="s">
        <v>4992</v>
      </c>
      <c r="B1027" s="5" t="s">
        <v>4993</v>
      </c>
      <c r="C1027" s="5" t="s">
        <v>843</v>
      </c>
      <c r="D1027" s="5" t="s">
        <v>4994</v>
      </c>
      <c r="E1027" s="5" t="s">
        <v>845</v>
      </c>
      <c r="F1027" s="5" t="s">
        <v>845</v>
      </c>
      <c r="G1027" s="5" t="s">
        <v>845</v>
      </c>
      <c r="H1027" s="5" t="s">
        <v>528</v>
      </c>
      <c r="I1027" s="5" t="s">
        <v>253</v>
      </c>
      <c r="J1027" s="5" t="s">
        <v>258</v>
      </c>
      <c r="K1027" s="5" t="s">
        <v>293</v>
      </c>
      <c r="L1027" s="5" t="s">
        <v>321</v>
      </c>
      <c r="M1027" s="5" t="s">
        <v>269</v>
      </c>
      <c r="N1027" s="5" t="s">
        <v>492</v>
      </c>
      <c r="O1027" s="5" t="s">
        <v>845</v>
      </c>
      <c r="P1027" s="5" t="s">
        <v>845</v>
      </c>
      <c r="Q1027" s="5" t="s">
        <v>847</v>
      </c>
      <c r="R1027" s="5" t="s">
        <v>845</v>
      </c>
      <c r="S1027" s="5" t="s">
        <v>848</v>
      </c>
      <c r="T1027" s="5" t="s">
        <v>1702</v>
      </c>
      <c r="U1027" s="5" t="s">
        <v>845</v>
      </c>
      <c r="V1027" s="5" t="s">
        <v>845</v>
      </c>
      <c r="W1027" s="5" t="s">
        <v>850</v>
      </c>
      <c r="X1027" s="5" t="s">
        <v>4995</v>
      </c>
      <c r="Y1027" s="6">
        <f>X1028-'Com RTOS RX'!$X1027</f>
        <v>0.0001157407407</v>
      </c>
      <c r="Z1027" s="7">
        <f>SUM(LEN(",CO_MQ135|"),'Com RTOS RX'!$H1027,LEN(",CO2_MQ135|"),'Com RTOS RX'!$I1027,LEN(",Alcool_MQ135|"),'Com RTOS RX'!$J1027,LEN(",Alcool_MQ135|"),'Com RTOS RX'!$K1027,LEN(",Toluen_MQ135|"),'Com RTOS RX'!$L1027,LEN(",MH4_MQ135|"),'Com RTOS RX'!$M1027,LEN(",O3_MQ131|"),'Com RTOS RX'!$N1027)*8</f>
        <v>672</v>
      </c>
    </row>
    <row r="1028" ht="15.75" customHeight="1">
      <c r="A1028" s="5" t="s">
        <v>4996</v>
      </c>
      <c r="B1028" s="5" t="s">
        <v>4997</v>
      </c>
      <c r="C1028" s="5" t="s">
        <v>843</v>
      </c>
      <c r="D1028" s="5" t="s">
        <v>4998</v>
      </c>
      <c r="E1028" s="5" t="s">
        <v>845</v>
      </c>
      <c r="F1028" s="5" t="s">
        <v>845</v>
      </c>
      <c r="G1028" s="5" t="s">
        <v>845</v>
      </c>
      <c r="H1028" s="5" t="s">
        <v>510</v>
      </c>
      <c r="I1028" s="5" t="s">
        <v>292</v>
      </c>
      <c r="J1028" s="5" t="s">
        <v>263</v>
      </c>
      <c r="K1028" s="5" t="s">
        <v>293</v>
      </c>
      <c r="L1028" s="5" t="s">
        <v>401</v>
      </c>
      <c r="M1028" s="5" t="s">
        <v>269</v>
      </c>
      <c r="N1028" s="5" t="s">
        <v>341</v>
      </c>
      <c r="O1028" s="5" t="s">
        <v>845</v>
      </c>
      <c r="P1028" s="5" t="s">
        <v>845</v>
      </c>
      <c r="Q1028" s="5" t="s">
        <v>847</v>
      </c>
      <c r="R1028" s="5" t="s">
        <v>845</v>
      </c>
      <c r="S1028" s="5" t="s">
        <v>848</v>
      </c>
      <c r="T1028" s="5" t="s">
        <v>1702</v>
      </c>
      <c r="U1028" s="5" t="s">
        <v>845</v>
      </c>
      <c r="V1028" s="5" t="s">
        <v>845</v>
      </c>
      <c r="W1028" s="5" t="s">
        <v>850</v>
      </c>
      <c r="X1028" s="5" t="s">
        <v>4999</v>
      </c>
      <c r="Y1028" s="6">
        <f>X1029-'Com RTOS RX'!$X1028</f>
        <v>0.0001157407407</v>
      </c>
      <c r="Z1028" s="7">
        <f>SUM(LEN(",CO_MQ135|"),'Com RTOS RX'!$H1028,LEN(",CO2_MQ135|"),'Com RTOS RX'!$I1028,LEN(",Alcool_MQ135|"),'Com RTOS RX'!$J1028,LEN(",Alcool_MQ135|"),'Com RTOS RX'!$K1028,LEN(",Toluen_MQ135|"),'Com RTOS RX'!$L1028,LEN(",MH4_MQ135|"),'Com RTOS RX'!$M1028,LEN(",O3_MQ131|"),'Com RTOS RX'!$N1028)*8</f>
        <v>672</v>
      </c>
    </row>
    <row r="1029" ht="15.75" customHeight="1">
      <c r="A1029" s="5" t="s">
        <v>5000</v>
      </c>
      <c r="B1029" s="5" t="s">
        <v>5001</v>
      </c>
      <c r="C1029" s="5" t="s">
        <v>843</v>
      </c>
      <c r="D1029" s="5" t="s">
        <v>5002</v>
      </c>
      <c r="E1029" s="5" t="s">
        <v>845</v>
      </c>
      <c r="F1029" s="5" t="s">
        <v>845</v>
      </c>
      <c r="G1029" s="5" t="s">
        <v>845</v>
      </c>
      <c r="H1029" s="5" t="s">
        <v>874</v>
      </c>
      <c r="I1029" s="5" t="s">
        <v>254</v>
      </c>
      <c r="J1029" s="5" t="s">
        <v>179</v>
      </c>
      <c r="K1029" s="5" t="s">
        <v>67</v>
      </c>
      <c r="L1029" s="5" t="s">
        <v>412</v>
      </c>
      <c r="M1029" s="5" t="s">
        <v>148</v>
      </c>
      <c r="N1029" s="5" t="s">
        <v>492</v>
      </c>
      <c r="O1029" s="5" t="s">
        <v>845</v>
      </c>
      <c r="P1029" s="5" t="s">
        <v>845</v>
      </c>
      <c r="Q1029" s="5" t="s">
        <v>847</v>
      </c>
      <c r="R1029" s="5" t="s">
        <v>845</v>
      </c>
      <c r="S1029" s="5" t="s">
        <v>848</v>
      </c>
      <c r="T1029" s="5" t="s">
        <v>1702</v>
      </c>
      <c r="U1029" s="5" t="s">
        <v>845</v>
      </c>
      <c r="V1029" s="5" t="s">
        <v>845</v>
      </c>
      <c r="W1029" s="5" t="s">
        <v>850</v>
      </c>
      <c r="X1029" s="5" t="s">
        <v>5003</v>
      </c>
      <c r="Y1029" s="6">
        <f>X1030-'Com RTOS RX'!$X1029</f>
        <v>0.0001157407407</v>
      </c>
      <c r="Z1029" s="7">
        <f>SUM(LEN(",CO_MQ135|"),'Com RTOS RX'!$H1029,LEN(",CO2_MQ135|"),'Com RTOS RX'!$I1029,LEN(",Alcool_MQ135|"),'Com RTOS RX'!$J1029,LEN(",Alcool_MQ135|"),'Com RTOS RX'!$K1029,LEN(",Toluen_MQ135|"),'Com RTOS RX'!$L1029,LEN(",MH4_MQ135|"),'Com RTOS RX'!$M1029,LEN(",O3_MQ131|"),'Com RTOS RX'!$N1029)*8</f>
        <v>672</v>
      </c>
    </row>
    <row r="1030" ht="15.75" customHeight="1">
      <c r="A1030" s="5" t="s">
        <v>5004</v>
      </c>
      <c r="B1030" s="5" t="s">
        <v>5005</v>
      </c>
      <c r="C1030" s="5" t="s">
        <v>843</v>
      </c>
      <c r="D1030" s="5" t="s">
        <v>5006</v>
      </c>
      <c r="E1030" s="5" t="s">
        <v>845</v>
      </c>
      <c r="F1030" s="5" t="s">
        <v>845</v>
      </c>
      <c r="G1030" s="5" t="s">
        <v>845</v>
      </c>
      <c r="H1030" s="5" t="s">
        <v>588</v>
      </c>
      <c r="I1030" s="5" t="s">
        <v>297</v>
      </c>
      <c r="J1030" s="5" t="s">
        <v>257</v>
      </c>
      <c r="K1030" s="5" t="s">
        <v>846</v>
      </c>
      <c r="L1030" s="5" t="s">
        <v>413</v>
      </c>
      <c r="M1030" s="5" t="s">
        <v>148</v>
      </c>
      <c r="N1030" s="5" t="s">
        <v>492</v>
      </c>
      <c r="O1030" s="5" t="s">
        <v>845</v>
      </c>
      <c r="P1030" s="5" t="s">
        <v>845</v>
      </c>
      <c r="Q1030" s="5" t="s">
        <v>847</v>
      </c>
      <c r="R1030" s="5" t="s">
        <v>845</v>
      </c>
      <c r="S1030" s="5" t="s">
        <v>848</v>
      </c>
      <c r="T1030" s="5" t="s">
        <v>1702</v>
      </c>
      <c r="U1030" s="5" t="s">
        <v>845</v>
      </c>
      <c r="V1030" s="5" t="s">
        <v>845</v>
      </c>
      <c r="W1030" s="5" t="s">
        <v>850</v>
      </c>
      <c r="X1030" s="5" t="s">
        <v>5007</v>
      </c>
      <c r="Y1030" s="6">
        <f>X1031-'Com RTOS RX'!$X1030</f>
        <v>0.0001157407407</v>
      </c>
      <c r="Z1030" s="7">
        <f>SUM(LEN(",CO_MQ135|"),'Com RTOS RX'!$H1030,LEN(",CO2_MQ135|"),'Com RTOS RX'!$I1030,LEN(",Alcool_MQ135|"),'Com RTOS RX'!$J1030,LEN(",Alcool_MQ135|"),'Com RTOS RX'!$K1030,LEN(",Toluen_MQ135|"),'Com RTOS RX'!$L1030,LEN(",MH4_MQ135|"),'Com RTOS RX'!$M1030,LEN(",O3_MQ131|"),'Com RTOS RX'!$N1030)*8</f>
        <v>672</v>
      </c>
    </row>
    <row r="1031" ht="15.75" customHeight="1">
      <c r="A1031" s="5" t="s">
        <v>5008</v>
      </c>
      <c r="B1031" s="5" t="s">
        <v>5009</v>
      </c>
      <c r="C1031" s="5" t="s">
        <v>843</v>
      </c>
      <c r="D1031" s="5" t="s">
        <v>5010</v>
      </c>
      <c r="E1031" s="5" t="s">
        <v>845</v>
      </c>
      <c r="F1031" s="5" t="s">
        <v>845</v>
      </c>
      <c r="G1031" s="5" t="s">
        <v>845</v>
      </c>
      <c r="H1031" s="5" t="s">
        <v>569</v>
      </c>
      <c r="I1031" s="5" t="s">
        <v>254</v>
      </c>
      <c r="J1031" s="5" t="s">
        <v>187</v>
      </c>
      <c r="K1031" s="5" t="s">
        <v>67</v>
      </c>
      <c r="L1031" s="5" t="s">
        <v>412</v>
      </c>
      <c r="M1031" s="5" t="s">
        <v>148</v>
      </c>
      <c r="N1031" s="5" t="s">
        <v>478</v>
      </c>
      <c r="O1031" s="5" t="s">
        <v>845</v>
      </c>
      <c r="P1031" s="5" t="s">
        <v>845</v>
      </c>
      <c r="Q1031" s="5" t="s">
        <v>847</v>
      </c>
      <c r="R1031" s="5" t="s">
        <v>845</v>
      </c>
      <c r="S1031" s="5" t="s">
        <v>848</v>
      </c>
      <c r="T1031" s="5" t="s">
        <v>1702</v>
      </c>
      <c r="U1031" s="5" t="s">
        <v>845</v>
      </c>
      <c r="V1031" s="5" t="s">
        <v>845</v>
      </c>
      <c r="W1031" s="5" t="s">
        <v>850</v>
      </c>
      <c r="X1031" s="5" t="s">
        <v>5011</v>
      </c>
      <c r="Y1031" s="6">
        <f>X1032-'Com RTOS RX'!$X1031</f>
        <v>0.0001157407407</v>
      </c>
      <c r="Z1031" s="7">
        <f>SUM(LEN(",CO_MQ135|"),'Com RTOS RX'!$H1031,LEN(",CO2_MQ135|"),'Com RTOS RX'!$I1031,LEN(",Alcool_MQ135|"),'Com RTOS RX'!$J1031,LEN(",Alcool_MQ135|"),'Com RTOS RX'!$K1031,LEN(",Toluen_MQ135|"),'Com RTOS RX'!$L1031,LEN(",MH4_MQ135|"),'Com RTOS RX'!$M1031,LEN(",O3_MQ131|"),'Com RTOS RX'!$N1031)*8</f>
        <v>672</v>
      </c>
    </row>
    <row r="1032" ht="15.75" customHeight="1">
      <c r="A1032" s="5" t="s">
        <v>5012</v>
      </c>
      <c r="B1032" s="5" t="s">
        <v>5013</v>
      </c>
      <c r="C1032" s="5" t="s">
        <v>843</v>
      </c>
      <c r="D1032" s="5" t="s">
        <v>5014</v>
      </c>
      <c r="E1032" s="5" t="s">
        <v>845</v>
      </c>
      <c r="F1032" s="5" t="s">
        <v>845</v>
      </c>
      <c r="G1032" s="5" t="s">
        <v>845</v>
      </c>
      <c r="H1032" s="5" t="s">
        <v>569</v>
      </c>
      <c r="I1032" s="5" t="s">
        <v>254</v>
      </c>
      <c r="J1032" s="5" t="s">
        <v>187</v>
      </c>
      <c r="K1032" s="5" t="s">
        <v>67</v>
      </c>
      <c r="L1032" s="5" t="s">
        <v>412</v>
      </c>
      <c r="M1032" s="5" t="s">
        <v>148</v>
      </c>
      <c r="N1032" s="5" t="s">
        <v>492</v>
      </c>
      <c r="O1032" s="5" t="s">
        <v>845</v>
      </c>
      <c r="P1032" s="5" t="s">
        <v>845</v>
      </c>
      <c r="Q1032" s="5" t="s">
        <v>847</v>
      </c>
      <c r="R1032" s="5" t="s">
        <v>845</v>
      </c>
      <c r="S1032" s="5" t="s">
        <v>848</v>
      </c>
      <c r="T1032" s="5" t="s">
        <v>1702</v>
      </c>
      <c r="U1032" s="5" t="s">
        <v>845</v>
      </c>
      <c r="V1032" s="5" t="s">
        <v>845</v>
      </c>
      <c r="W1032" s="5" t="s">
        <v>850</v>
      </c>
      <c r="X1032" s="5" t="s">
        <v>5015</v>
      </c>
      <c r="Y1032" s="6">
        <f>X1033-'Com RTOS RX'!$X1032</f>
        <v>0.0001157407407</v>
      </c>
      <c r="Z1032" s="7">
        <f>SUM(LEN(",CO_MQ135|"),'Com RTOS RX'!$H1032,LEN(",CO2_MQ135|"),'Com RTOS RX'!$I1032,LEN(",Alcool_MQ135|"),'Com RTOS RX'!$J1032,LEN(",Alcool_MQ135|"),'Com RTOS RX'!$K1032,LEN(",Toluen_MQ135|"),'Com RTOS RX'!$L1032,LEN(",MH4_MQ135|"),'Com RTOS RX'!$M1032,LEN(",O3_MQ131|"),'Com RTOS RX'!$N1032)*8</f>
        <v>672</v>
      </c>
    </row>
    <row r="1033" ht="15.75" customHeight="1">
      <c r="A1033" s="5" t="s">
        <v>5016</v>
      </c>
      <c r="B1033" s="5" t="s">
        <v>5017</v>
      </c>
      <c r="C1033" s="5" t="s">
        <v>843</v>
      </c>
      <c r="D1033" s="5" t="s">
        <v>5018</v>
      </c>
      <c r="E1033" s="5" t="s">
        <v>845</v>
      </c>
      <c r="F1033" s="5" t="s">
        <v>845</v>
      </c>
      <c r="G1033" s="5" t="s">
        <v>845</v>
      </c>
      <c r="H1033" s="5" t="s">
        <v>653</v>
      </c>
      <c r="I1033" s="5" t="s">
        <v>294</v>
      </c>
      <c r="J1033" s="5" t="s">
        <v>208</v>
      </c>
      <c r="K1033" s="5" t="s">
        <v>252</v>
      </c>
      <c r="L1033" s="5" t="s">
        <v>434</v>
      </c>
      <c r="M1033" s="5" t="s">
        <v>41</v>
      </c>
      <c r="N1033" s="5" t="s">
        <v>478</v>
      </c>
      <c r="O1033" s="5" t="s">
        <v>845</v>
      </c>
      <c r="P1033" s="5" t="s">
        <v>845</v>
      </c>
      <c r="Q1033" s="5" t="s">
        <v>847</v>
      </c>
      <c r="R1033" s="5" t="s">
        <v>845</v>
      </c>
      <c r="S1033" s="5" t="s">
        <v>864</v>
      </c>
      <c r="T1033" s="5" t="s">
        <v>1702</v>
      </c>
      <c r="U1033" s="5" t="s">
        <v>845</v>
      </c>
      <c r="V1033" s="5" t="s">
        <v>845</v>
      </c>
      <c r="W1033" s="5" t="s">
        <v>850</v>
      </c>
      <c r="X1033" s="5" t="s">
        <v>5019</v>
      </c>
      <c r="Y1033" s="6">
        <f>X1034-'Com RTOS RX'!$X1033</f>
        <v>0.0001157407407</v>
      </c>
      <c r="Z1033" s="7">
        <f>SUM(LEN(",CO_MQ135|"),'Com RTOS RX'!$H1033,LEN(",CO2_MQ135|"),'Com RTOS RX'!$I1033,LEN(",Alcool_MQ135|"),'Com RTOS RX'!$J1033,LEN(",Alcool_MQ135|"),'Com RTOS RX'!$K1033,LEN(",Toluen_MQ135|"),'Com RTOS RX'!$L1033,LEN(",MH4_MQ135|"),'Com RTOS RX'!$M1033,LEN(",O3_MQ131|"),'Com RTOS RX'!$N1033)*8</f>
        <v>672</v>
      </c>
    </row>
    <row r="1034" ht="15.75" customHeight="1">
      <c r="A1034" s="5" t="s">
        <v>5020</v>
      </c>
      <c r="B1034" s="5" t="s">
        <v>5021</v>
      </c>
      <c r="C1034" s="5" t="s">
        <v>843</v>
      </c>
      <c r="D1034" s="5" t="s">
        <v>5022</v>
      </c>
      <c r="E1034" s="5" t="s">
        <v>845</v>
      </c>
      <c r="F1034" s="5" t="s">
        <v>845</v>
      </c>
      <c r="G1034" s="5" t="s">
        <v>845</v>
      </c>
      <c r="H1034" s="5" t="s">
        <v>567</v>
      </c>
      <c r="I1034" s="5" t="s">
        <v>63</v>
      </c>
      <c r="J1034" s="5" t="s">
        <v>187</v>
      </c>
      <c r="K1034" s="5" t="s">
        <v>67</v>
      </c>
      <c r="L1034" s="5" t="s">
        <v>973</v>
      </c>
      <c r="M1034" s="5" t="s">
        <v>148</v>
      </c>
      <c r="N1034" s="5" t="s">
        <v>492</v>
      </c>
      <c r="O1034" s="5" t="s">
        <v>845</v>
      </c>
      <c r="P1034" s="5" t="s">
        <v>845</v>
      </c>
      <c r="Q1034" s="5" t="s">
        <v>847</v>
      </c>
      <c r="R1034" s="5" t="s">
        <v>845</v>
      </c>
      <c r="S1034" s="5" t="s">
        <v>848</v>
      </c>
      <c r="T1034" s="5" t="s">
        <v>1702</v>
      </c>
      <c r="U1034" s="5" t="s">
        <v>845</v>
      </c>
      <c r="V1034" s="5" t="s">
        <v>845</v>
      </c>
      <c r="W1034" s="5" t="s">
        <v>850</v>
      </c>
      <c r="X1034" s="5" t="s">
        <v>5023</v>
      </c>
      <c r="Y1034" s="6">
        <f>X1035-'Com RTOS RX'!$X1034</f>
        <v>0.0001157407407</v>
      </c>
      <c r="Z1034" s="7">
        <f>SUM(LEN(",CO_MQ135|"),'Com RTOS RX'!$H1034,LEN(",CO2_MQ135|"),'Com RTOS RX'!$I1034,LEN(",Alcool_MQ135|"),'Com RTOS RX'!$J1034,LEN(",Alcool_MQ135|"),'Com RTOS RX'!$K1034,LEN(",Toluen_MQ135|"),'Com RTOS RX'!$L1034,LEN(",MH4_MQ135|"),'Com RTOS RX'!$M1034,LEN(",O3_MQ131|"),'Com RTOS RX'!$N1034)*8</f>
        <v>672</v>
      </c>
    </row>
    <row r="1035" ht="15.75" customHeight="1">
      <c r="A1035" s="5" t="s">
        <v>5024</v>
      </c>
      <c r="B1035" s="5" t="s">
        <v>5025</v>
      </c>
      <c r="C1035" s="5" t="s">
        <v>843</v>
      </c>
      <c r="D1035" s="5" t="s">
        <v>5026</v>
      </c>
      <c r="E1035" s="5" t="s">
        <v>845</v>
      </c>
      <c r="F1035" s="5" t="s">
        <v>845</v>
      </c>
      <c r="G1035" s="5" t="s">
        <v>845</v>
      </c>
      <c r="H1035" s="5" t="s">
        <v>874</v>
      </c>
      <c r="I1035" s="5" t="s">
        <v>254</v>
      </c>
      <c r="J1035" s="5" t="s">
        <v>179</v>
      </c>
      <c r="K1035" s="5" t="s">
        <v>67</v>
      </c>
      <c r="L1035" s="5" t="s">
        <v>412</v>
      </c>
      <c r="M1035" s="5" t="s">
        <v>148</v>
      </c>
      <c r="N1035" s="5" t="s">
        <v>492</v>
      </c>
      <c r="O1035" s="5" t="s">
        <v>845</v>
      </c>
      <c r="P1035" s="5" t="s">
        <v>845</v>
      </c>
      <c r="Q1035" s="5" t="s">
        <v>847</v>
      </c>
      <c r="R1035" s="5" t="s">
        <v>845</v>
      </c>
      <c r="S1035" s="5" t="s">
        <v>848</v>
      </c>
      <c r="T1035" s="5" t="s">
        <v>1702</v>
      </c>
      <c r="U1035" s="5" t="s">
        <v>845</v>
      </c>
      <c r="V1035" s="5" t="s">
        <v>845</v>
      </c>
      <c r="W1035" s="5" t="s">
        <v>850</v>
      </c>
      <c r="X1035" s="5" t="s">
        <v>5027</v>
      </c>
      <c r="Y1035" s="6">
        <f>X1036-'Com RTOS RX'!$X1035</f>
        <v>0.0001157407407</v>
      </c>
      <c r="Z1035" s="7">
        <f>SUM(LEN(",CO_MQ135|"),'Com RTOS RX'!$H1035,LEN(",CO2_MQ135|"),'Com RTOS RX'!$I1035,LEN(",Alcool_MQ135|"),'Com RTOS RX'!$J1035,LEN(",Alcool_MQ135|"),'Com RTOS RX'!$K1035,LEN(",Toluen_MQ135|"),'Com RTOS RX'!$L1035,LEN(",MH4_MQ135|"),'Com RTOS RX'!$M1035,LEN(",O3_MQ131|"),'Com RTOS RX'!$N1035)*8</f>
        <v>672</v>
      </c>
    </row>
    <row r="1036" ht="15.75" customHeight="1">
      <c r="A1036" s="5" t="s">
        <v>5028</v>
      </c>
      <c r="B1036" s="5" t="s">
        <v>5029</v>
      </c>
      <c r="C1036" s="5" t="s">
        <v>843</v>
      </c>
      <c r="D1036" s="5" t="s">
        <v>5030</v>
      </c>
      <c r="E1036" s="5" t="s">
        <v>845</v>
      </c>
      <c r="F1036" s="5" t="s">
        <v>845</v>
      </c>
      <c r="G1036" s="5" t="s">
        <v>845</v>
      </c>
      <c r="H1036" s="5" t="s">
        <v>607</v>
      </c>
      <c r="I1036" s="5" t="s">
        <v>249</v>
      </c>
      <c r="J1036" s="5" t="s">
        <v>195</v>
      </c>
      <c r="K1036" s="5" t="s">
        <v>846</v>
      </c>
      <c r="L1036" s="5" t="s">
        <v>750</v>
      </c>
      <c r="M1036" s="5" t="s">
        <v>41</v>
      </c>
      <c r="N1036" s="5" t="s">
        <v>341</v>
      </c>
      <c r="O1036" s="5" t="s">
        <v>845</v>
      </c>
      <c r="P1036" s="5" t="s">
        <v>845</v>
      </c>
      <c r="Q1036" s="5" t="s">
        <v>847</v>
      </c>
      <c r="R1036" s="5" t="s">
        <v>845</v>
      </c>
      <c r="S1036" s="5" t="s">
        <v>848</v>
      </c>
      <c r="T1036" s="5" t="s">
        <v>1702</v>
      </c>
      <c r="U1036" s="5" t="s">
        <v>845</v>
      </c>
      <c r="V1036" s="5" t="s">
        <v>845</v>
      </c>
      <c r="W1036" s="5" t="s">
        <v>850</v>
      </c>
      <c r="X1036" s="5" t="s">
        <v>5031</v>
      </c>
      <c r="Y1036" s="6">
        <f>X1037-'Com RTOS RX'!$X1036</f>
        <v>0.0001157407407</v>
      </c>
      <c r="Z1036" s="7">
        <f>SUM(LEN(",CO_MQ135|"),'Com RTOS RX'!$H1036,LEN(",CO2_MQ135|"),'Com RTOS RX'!$I1036,LEN(",Alcool_MQ135|"),'Com RTOS RX'!$J1036,LEN(",Alcool_MQ135|"),'Com RTOS RX'!$K1036,LEN(",Toluen_MQ135|"),'Com RTOS RX'!$L1036,LEN(",MH4_MQ135|"),'Com RTOS RX'!$M1036,LEN(",O3_MQ131|"),'Com RTOS RX'!$N1036)*8</f>
        <v>672</v>
      </c>
    </row>
    <row r="1037" ht="15.75" customHeight="1">
      <c r="A1037" s="5" t="s">
        <v>5032</v>
      </c>
      <c r="B1037" s="5" t="s">
        <v>5033</v>
      </c>
      <c r="C1037" s="5" t="s">
        <v>843</v>
      </c>
      <c r="D1037" s="5" t="s">
        <v>5034</v>
      </c>
      <c r="E1037" s="5" t="s">
        <v>845</v>
      </c>
      <c r="F1037" s="5" t="s">
        <v>845</v>
      </c>
      <c r="G1037" s="5" t="s">
        <v>845</v>
      </c>
      <c r="H1037" s="5" t="s">
        <v>588</v>
      </c>
      <c r="I1037" s="5" t="s">
        <v>297</v>
      </c>
      <c r="J1037" s="5" t="s">
        <v>257</v>
      </c>
      <c r="K1037" s="5" t="s">
        <v>846</v>
      </c>
      <c r="L1037" s="5" t="s">
        <v>413</v>
      </c>
      <c r="M1037" s="5" t="s">
        <v>148</v>
      </c>
      <c r="N1037" s="5" t="s">
        <v>492</v>
      </c>
      <c r="O1037" s="5" t="s">
        <v>845</v>
      </c>
      <c r="P1037" s="5" t="s">
        <v>845</v>
      </c>
      <c r="Q1037" s="5" t="s">
        <v>847</v>
      </c>
      <c r="R1037" s="5" t="s">
        <v>845</v>
      </c>
      <c r="S1037" s="5" t="s">
        <v>848</v>
      </c>
      <c r="T1037" s="5" t="s">
        <v>1702</v>
      </c>
      <c r="U1037" s="5" t="s">
        <v>845</v>
      </c>
      <c r="V1037" s="5" t="s">
        <v>845</v>
      </c>
      <c r="W1037" s="5" t="s">
        <v>850</v>
      </c>
      <c r="X1037" s="5" t="s">
        <v>5035</v>
      </c>
      <c r="Y1037" s="6">
        <f>X1038-'Com RTOS RX'!$X1037</f>
        <v>0.0001273148148</v>
      </c>
      <c r="Z1037" s="7">
        <f>SUM(LEN(",CO_MQ135|"),'Com RTOS RX'!$H1037,LEN(",CO2_MQ135|"),'Com RTOS RX'!$I1037,LEN(",Alcool_MQ135|"),'Com RTOS RX'!$J1037,LEN(",Alcool_MQ135|"),'Com RTOS RX'!$K1037,LEN(",Toluen_MQ135|"),'Com RTOS RX'!$L1037,LEN(",MH4_MQ135|"),'Com RTOS RX'!$M1037,LEN(",O3_MQ131|"),'Com RTOS RX'!$N1037)*8</f>
        <v>672</v>
      </c>
    </row>
    <row r="1038" ht="15.75" customHeight="1">
      <c r="A1038" s="5" t="s">
        <v>5036</v>
      </c>
      <c r="B1038" s="5" t="s">
        <v>5037</v>
      </c>
      <c r="C1038" s="5" t="s">
        <v>843</v>
      </c>
      <c r="D1038" s="5" t="s">
        <v>5038</v>
      </c>
      <c r="E1038" s="5" t="s">
        <v>845</v>
      </c>
      <c r="F1038" s="5" t="s">
        <v>845</v>
      </c>
      <c r="G1038" s="5" t="s">
        <v>845</v>
      </c>
      <c r="H1038" s="5" t="s">
        <v>631</v>
      </c>
      <c r="I1038" s="5" t="s">
        <v>1371</v>
      </c>
      <c r="J1038" s="5" t="s">
        <v>1372</v>
      </c>
      <c r="K1038" s="5" t="s">
        <v>252</v>
      </c>
      <c r="L1038" s="5" t="s">
        <v>756</v>
      </c>
      <c r="M1038" s="5" t="s">
        <v>41</v>
      </c>
      <c r="N1038" s="5" t="s">
        <v>478</v>
      </c>
      <c r="O1038" s="5" t="s">
        <v>845</v>
      </c>
      <c r="P1038" s="5" t="s">
        <v>845</v>
      </c>
      <c r="Q1038" s="5" t="s">
        <v>847</v>
      </c>
      <c r="R1038" s="5" t="s">
        <v>845</v>
      </c>
      <c r="S1038" s="5" t="s">
        <v>864</v>
      </c>
      <c r="T1038" s="5" t="s">
        <v>1702</v>
      </c>
      <c r="U1038" s="5" t="s">
        <v>845</v>
      </c>
      <c r="V1038" s="5" t="s">
        <v>845</v>
      </c>
      <c r="W1038" s="5" t="s">
        <v>850</v>
      </c>
      <c r="X1038" s="5" t="s">
        <v>5039</v>
      </c>
      <c r="Y1038" s="6">
        <f>X1039-'Com RTOS RX'!$X1038</f>
        <v>0.0001157407407</v>
      </c>
      <c r="Z1038" s="7">
        <f>SUM(LEN(",CO_MQ135|"),'Com RTOS RX'!$H1038,LEN(",CO2_MQ135|"),'Com RTOS RX'!$I1038,LEN(",Alcool_MQ135|"),'Com RTOS RX'!$J1038,LEN(",Alcool_MQ135|"),'Com RTOS RX'!$K1038,LEN(",Toluen_MQ135|"),'Com RTOS RX'!$L1038,LEN(",MH4_MQ135|"),'Com RTOS RX'!$M1038,LEN(",O3_MQ131|"),'Com RTOS RX'!$N1038)*8</f>
        <v>672</v>
      </c>
    </row>
    <row r="1039" ht="15.75" customHeight="1">
      <c r="A1039" s="5" t="s">
        <v>5040</v>
      </c>
      <c r="B1039" s="5" t="s">
        <v>5041</v>
      </c>
      <c r="C1039" s="5" t="s">
        <v>843</v>
      </c>
      <c r="D1039" s="5" t="s">
        <v>5042</v>
      </c>
      <c r="E1039" s="5" t="s">
        <v>845</v>
      </c>
      <c r="F1039" s="5" t="s">
        <v>845</v>
      </c>
      <c r="G1039" s="5" t="s">
        <v>845</v>
      </c>
      <c r="H1039" s="5" t="s">
        <v>567</v>
      </c>
      <c r="I1039" s="5" t="s">
        <v>63</v>
      </c>
      <c r="J1039" s="5" t="s">
        <v>187</v>
      </c>
      <c r="K1039" s="5" t="s">
        <v>67</v>
      </c>
      <c r="L1039" s="5" t="s">
        <v>973</v>
      </c>
      <c r="M1039" s="5" t="s">
        <v>148</v>
      </c>
      <c r="N1039" s="5" t="s">
        <v>492</v>
      </c>
      <c r="O1039" s="5" t="s">
        <v>845</v>
      </c>
      <c r="P1039" s="5" t="s">
        <v>845</v>
      </c>
      <c r="Q1039" s="5" t="s">
        <v>847</v>
      </c>
      <c r="R1039" s="5" t="s">
        <v>845</v>
      </c>
      <c r="S1039" s="5" t="s">
        <v>848</v>
      </c>
      <c r="T1039" s="5" t="s">
        <v>1702</v>
      </c>
      <c r="U1039" s="5" t="s">
        <v>845</v>
      </c>
      <c r="V1039" s="5" t="s">
        <v>845</v>
      </c>
      <c r="W1039" s="5" t="s">
        <v>850</v>
      </c>
      <c r="X1039" s="5" t="s">
        <v>5043</v>
      </c>
      <c r="Y1039" s="6">
        <f>X1040-'Com RTOS RX'!$X1039</f>
        <v>0.0001157407407</v>
      </c>
      <c r="Z1039" s="7">
        <f>SUM(LEN(",CO_MQ135|"),'Com RTOS RX'!$H1039,LEN(",CO2_MQ135|"),'Com RTOS RX'!$I1039,LEN(",Alcool_MQ135|"),'Com RTOS RX'!$J1039,LEN(",Alcool_MQ135|"),'Com RTOS RX'!$K1039,LEN(",Toluen_MQ135|"),'Com RTOS RX'!$L1039,LEN(",MH4_MQ135|"),'Com RTOS RX'!$M1039,LEN(",O3_MQ131|"),'Com RTOS RX'!$N1039)*8</f>
        <v>672</v>
      </c>
    </row>
    <row r="1040" ht="15.75" customHeight="1">
      <c r="A1040" s="5" t="s">
        <v>5044</v>
      </c>
      <c r="B1040" s="5" t="s">
        <v>5045</v>
      </c>
      <c r="C1040" s="5" t="s">
        <v>843</v>
      </c>
      <c r="D1040" s="5" t="s">
        <v>5046</v>
      </c>
      <c r="E1040" s="5" t="s">
        <v>845</v>
      </c>
      <c r="F1040" s="5" t="s">
        <v>845</v>
      </c>
      <c r="G1040" s="5" t="s">
        <v>845</v>
      </c>
      <c r="H1040" s="5" t="s">
        <v>588</v>
      </c>
      <c r="I1040" s="5" t="s">
        <v>297</v>
      </c>
      <c r="J1040" s="5" t="s">
        <v>257</v>
      </c>
      <c r="K1040" s="5" t="s">
        <v>846</v>
      </c>
      <c r="L1040" s="5" t="s">
        <v>413</v>
      </c>
      <c r="M1040" s="5" t="s">
        <v>148</v>
      </c>
      <c r="N1040" s="5" t="s">
        <v>1808</v>
      </c>
      <c r="O1040" s="5" t="s">
        <v>845</v>
      </c>
      <c r="P1040" s="5" t="s">
        <v>845</v>
      </c>
      <c r="Q1040" s="5" t="s">
        <v>847</v>
      </c>
      <c r="R1040" s="5" t="s">
        <v>845</v>
      </c>
      <c r="S1040" s="5" t="s">
        <v>848</v>
      </c>
      <c r="T1040" s="5" t="s">
        <v>1702</v>
      </c>
      <c r="U1040" s="5" t="s">
        <v>845</v>
      </c>
      <c r="V1040" s="5" t="s">
        <v>845</v>
      </c>
      <c r="W1040" s="5" t="s">
        <v>850</v>
      </c>
      <c r="X1040" s="5" t="s">
        <v>5047</v>
      </c>
      <c r="Y1040" s="6">
        <f>X1041-'Com RTOS RX'!$X1040</f>
        <v>0.0001157407407</v>
      </c>
      <c r="Z1040" s="7">
        <f>SUM(LEN(",CO_MQ135|"),'Com RTOS RX'!$H1040,LEN(",CO2_MQ135|"),'Com RTOS RX'!$I1040,LEN(",Alcool_MQ135|"),'Com RTOS RX'!$J1040,LEN(",Alcool_MQ135|"),'Com RTOS RX'!$K1040,LEN(",Toluen_MQ135|"),'Com RTOS RX'!$L1040,LEN(",MH4_MQ135|"),'Com RTOS RX'!$M1040,LEN(",O3_MQ131|"),'Com RTOS RX'!$N1040)*8</f>
        <v>672</v>
      </c>
    </row>
    <row r="1041" ht="15.75" customHeight="1">
      <c r="A1041" s="5" t="s">
        <v>5048</v>
      </c>
      <c r="B1041" s="5" t="s">
        <v>5049</v>
      </c>
      <c r="C1041" s="5" t="s">
        <v>843</v>
      </c>
      <c r="D1041" s="5" t="s">
        <v>5050</v>
      </c>
      <c r="E1041" s="5" t="s">
        <v>845</v>
      </c>
      <c r="F1041" s="5" t="s">
        <v>845</v>
      </c>
      <c r="G1041" s="5" t="s">
        <v>845</v>
      </c>
      <c r="H1041" s="5" t="s">
        <v>604</v>
      </c>
      <c r="I1041" s="5" t="s">
        <v>249</v>
      </c>
      <c r="J1041" s="5" t="s">
        <v>203</v>
      </c>
      <c r="K1041" s="5" t="s">
        <v>846</v>
      </c>
      <c r="L1041" s="5" t="s">
        <v>738</v>
      </c>
      <c r="M1041" s="5" t="s">
        <v>148</v>
      </c>
      <c r="N1041" s="5" t="s">
        <v>488</v>
      </c>
      <c r="O1041" s="5" t="s">
        <v>845</v>
      </c>
      <c r="P1041" s="5" t="s">
        <v>845</v>
      </c>
      <c r="Q1041" s="5" t="s">
        <v>847</v>
      </c>
      <c r="R1041" s="5" t="s">
        <v>845</v>
      </c>
      <c r="S1041" s="5" t="s">
        <v>848</v>
      </c>
      <c r="T1041" s="5" t="s">
        <v>1702</v>
      </c>
      <c r="U1041" s="5" t="s">
        <v>845</v>
      </c>
      <c r="V1041" s="5" t="s">
        <v>845</v>
      </c>
      <c r="W1041" s="5" t="s">
        <v>850</v>
      </c>
      <c r="X1041" s="5" t="s">
        <v>5051</v>
      </c>
      <c r="Y1041" s="6">
        <f>X1042-'Com RTOS RX'!$X1041</f>
        <v>0.0001157407407</v>
      </c>
      <c r="Z1041" s="7">
        <f>SUM(LEN(",CO_MQ135|"),'Com RTOS RX'!$H1041,LEN(",CO2_MQ135|"),'Com RTOS RX'!$I1041,LEN(",Alcool_MQ135|"),'Com RTOS RX'!$J1041,LEN(",Alcool_MQ135|"),'Com RTOS RX'!$K1041,LEN(",Toluen_MQ135|"),'Com RTOS RX'!$L1041,LEN(",MH4_MQ135|"),'Com RTOS RX'!$M1041,LEN(",O3_MQ131|"),'Com RTOS RX'!$N1041)*8</f>
        <v>672</v>
      </c>
    </row>
    <row r="1042" ht="15.75" customHeight="1">
      <c r="A1042" s="5" t="s">
        <v>5052</v>
      </c>
      <c r="B1042" s="5" t="s">
        <v>5053</v>
      </c>
      <c r="C1042" s="5" t="s">
        <v>843</v>
      </c>
      <c r="D1042" s="5" t="s">
        <v>5054</v>
      </c>
      <c r="E1042" s="5" t="s">
        <v>845</v>
      </c>
      <c r="F1042" s="5" t="s">
        <v>845</v>
      </c>
      <c r="G1042" s="5" t="s">
        <v>845</v>
      </c>
      <c r="H1042" s="5" t="s">
        <v>604</v>
      </c>
      <c r="I1042" s="5" t="s">
        <v>249</v>
      </c>
      <c r="J1042" s="5" t="s">
        <v>203</v>
      </c>
      <c r="K1042" s="5" t="s">
        <v>846</v>
      </c>
      <c r="L1042" s="5" t="s">
        <v>738</v>
      </c>
      <c r="M1042" s="5" t="s">
        <v>148</v>
      </c>
      <c r="N1042" s="5" t="s">
        <v>492</v>
      </c>
      <c r="O1042" s="5" t="s">
        <v>845</v>
      </c>
      <c r="P1042" s="5" t="s">
        <v>845</v>
      </c>
      <c r="Q1042" s="5" t="s">
        <v>847</v>
      </c>
      <c r="R1042" s="5" t="s">
        <v>845</v>
      </c>
      <c r="S1042" s="5" t="s">
        <v>848</v>
      </c>
      <c r="T1042" s="5" t="s">
        <v>1702</v>
      </c>
      <c r="U1042" s="5" t="s">
        <v>845</v>
      </c>
      <c r="V1042" s="5" t="s">
        <v>845</v>
      </c>
      <c r="W1042" s="5" t="s">
        <v>850</v>
      </c>
      <c r="X1042" s="5" t="s">
        <v>5055</v>
      </c>
      <c r="Y1042" s="6">
        <f>X1043-'Com RTOS RX'!$X1042</f>
        <v>0.0001157407407</v>
      </c>
      <c r="Z1042" s="7">
        <f>SUM(LEN(",CO_MQ135|"),'Com RTOS RX'!$H1042,LEN(",CO2_MQ135|"),'Com RTOS RX'!$I1042,LEN(",Alcool_MQ135|"),'Com RTOS RX'!$J1042,LEN(",Alcool_MQ135|"),'Com RTOS RX'!$K1042,LEN(",Toluen_MQ135|"),'Com RTOS RX'!$L1042,LEN(",MH4_MQ135|"),'Com RTOS RX'!$M1042,LEN(",O3_MQ131|"),'Com RTOS RX'!$N1042)*8</f>
        <v>672</v>
      </c>
    </row>
    <row r="1043" ht="15.75" customHeight="1">
      <c r="A1043" s="5" t="s">
        <v>5056</v>
      </c>
      <c r="B1043" s="5" t="s">
        <v>5057</v>
      </c>
      <c r="C1043" s="5" t="s">
        <v>843</v>
      </c>
      <c r="D1043" s="5" t="s">
        <v>5058</v>
      </c>
      <c r="E1043" s="5" t="s">
        <v>845</v>
      </c>
      <c r="F1043" s="5" t="s">
        <v>845</v>
      </c>
      <c r="G1043" s="5" t="s">
        <v>845</v>
      </c>
      <c r="H1043" s="5" t="s">
        <v>567</v>
      </c>
      <c r="I1043" s="5" t="s">
        <v>63</v>
      </c>
      <c r="J1043" s="5" t="s">
        <v>187</v>
      </c>
      <c r="K1043" s="5" t="s">
        <v>67</v>
      </c>
      <c r="L1043" s="5" t="s">
        <v>973</v>
      </c>
      <c r="M1043" s="5" t="s">
        <v>148</v>
      </c>
      <c r="N1043" s="5" t="s">
        <v>478</v>
      </c>
      <c r="O1043" s="5" t="s">
        <v>845</v>
      </c>
      <c r="P1043" s="5" t="s">
        <v>845</v>
      </c>
      <c r="Q1043" s="5" t="s">
        <v>847</v>
      </c>
      <c r="R1043" s="5" t="s">
        <v>845</v>
      </c>
      <c r="S1043" s="5" t="s">
        <v>848</v>
      </c>
      <c r="T1043" s="5" t="s">
        <v>1702</v>
      </c>
      <c r="U1043" s="5" t="s">
        <v>845</v>
      </c>
      <c r="V1043" s="5" t="s">
        <v>845</v>
      </c>
      <c r="W1043" s="5" t="s">
        <v>850</v>
      </c>
      <c r="X1043" s="5" t="s">
        <v>5059</v>
      </c>
      <c r="Y1043" s="6">
        <f>X1044-'Com RTOS RX'!$X1043</f>
        <v>0.0001157407407</v>
      </c>
      <c r="Z1043" s="7">
        <f>SUM(LEN(",CO_MQ135|"),'Com RTOS RX'!$H1043,LEN(",CO2_MQ135|"),'Com RTOS RX'!$I1043,LEN(",Alcool_MQ135|"),'Com RTOS RX'!$J1043,LEN(",Alcool_MQ135|"),'Com RTOS RX'!$K1043,LEN(",Toluen_MQ135|"),'Com RTOS RX'!$L1043,LEN(",MH4_MQ135|"),'Com RTOS RX'!$M1043,LEN(",O3_MQ131|"),'Com RTOS RX'!$N1043)*8</f>
        <v>672</v>
      </c>
    </row>
    <row r="1044" ht="15.75" customHeight="1">
      <c r="A1044" s="5" t="s">
        <v>5060</v>
      </c>
      <c r="B1044" s="5" t="s">
        <v>5061</v>
      </c>
      <c r="C1044" s="5" t="s">
        <v>843</v>
      </c>
      <c r="D1044" s="5" t="s">
        <v>5062</v>
      </c>
      <c r="E1044" s="5" t="s">
        <v>845</v>
      </c>
      <c r="F1044" s="5" t="s">
        <v>845</v>
      </c>
      <c r="G1044" s="5" t="s">
        <v>845</v>
      </c>
      <c r="H1044" s="5" t="s">
        <v>536</v>
      </c>
      <c r="I1044" s="5" t="s">
        <v>253</v>
      </c>
      <c r="J1044" s="5" t="s">
        <v>210</v>
      </c>
      <c r="K1044" s="5" t="s">
        <v>67</v>
      </c>
      <c r="L1044" s="5" t="s">
        <v>325</v>
      </c>
      <c r="M1044" s="5" t="s">
        <v>269</v>
      </c>
      <c r="N1044" s="5" t="s">
        <v>492</v>
      </c>
      <c r="O1044" s="5" t="s">
        <v>845</v>
      </c>
      <c r="P1044" s="5" t="s">
        <v>845</v>
      </c>
      <c r="Q1044" s="5" t="s">
        <v>847</v>
      </c>
      <c r="R1044" s="5" t="s">
        <v>845</v>
      </c>
      <c r="S1044" s="5" t="s">
        <v>848</v>
      </c>
      <c r="T1044" s="5" t="s">
        <v>1702</v>
      </c>
      <c r="U1044" s="5" t="s">
        <v>845</v>
      </c>
      <c r="V1044" s="5" t="s">
        <v>845</v>
      </c>
      <c r="W1044" s="5" t="s">
        <v>850</v>
      </c>
      <c r="X1044" s="5" t="s">
        <v>5063</v>
      </c>
      <c r="Y1044" s="6">
        <f>X1045-'Com RTOS RX'!$X1044</f>
        <v>0.0001157407407</v>
      </c>
      <c r="Z1044" s="7">
        <f>SUM(LEN(",CO_MQ135|"),'Com RTOS RX'!$H1044,LEN(",CO2_MQ135|"),'Com RTOS RX'!$I1044,LEN(",Alcool_MQ135|"),'Com RTOS RX'!$J1044,LEN(",Alcool_MQ135|"),'Com RTOS RX'!$K1044,LEN(",Toluen_MQ135|"),'Com RTOS RX'!$L1044,LEN(",MH4_MQ135|"),'Com RTOS RX'!$M1044,LEN(",O3_MQ131|"),'Com RTOS RX'!$N1044)*8</f>
        <v>672</v>
      </c>
    </row>
    <row r="1045" ht="15.75" customHeight="1">
      <c r="A1045" s="5" t="s">
        <v>5064</v>
      </c>
      <c r="B1045" s="5" t="s">
        <v>5065</v>
      </c>
      <c r="C1045" s="5" t="s">
        <v>843</v>
      </c>
      <c r="D1045" s="5" t="s">
        <v>5066</v>
      </c>
      <c r="E1045" s="5" t="s">
        <v>845</v>
      </c>
      <c r="F1045" s="5" t="s">
        <v>845</v>
      </c>
      <c r="G1045" s="5" t="s">
        <v>845</v>
      </c>
      <c r="H1045" s="5" t="s">
        <v>536</v>
      </c>
      <c r="I1045" s="5" t="s">
        <v>253</v>
      </c>
      <c r="J1045" s="5" t="s">
        <v>210</v>
      </c>
      <c r="K1045" s="5" t="s">
        <v>67</v>
      </c>
      <c r="L1045" s="5" t="s">
        <v>325</v>
      </c>
      <c r="M1045" s="5" t="s">
        <v>269</v>
      </c>
      <c r="N1045" s="5" t="s">
        <v>492</v>
      </c>
      <c r="O1045" s="5" t="s">
        <v>845</v>
      </c>
      <c r="P1045" s="5" t="s">
        <v>845</v>
      </c>
      <c r="Q1045" s="5" t="s">
        <v>847</v>
      </c>
      <c r="R1045" s="5" t="s">
        <v>845</v>
      </c>
      <c r="S1045" s="5" t="s">
        <v>848</v>
      </c>
      <c r="T1045" s="5" t="s">
        <v>1702</v>
      </c>
      <c r="U1045" s="5" t="s">
        <v>845</v>
      </c>
      <c r="V1045" s="5" t="s">
        <v>845</v>
      </c>
      <c r="W1045" s="5" t="s">
        <v>850</v>
      </c>
      <c r="X1045" s="5" t="s">
        <v>5067</v>
      </c>
      <c r="Y1045" s="6">
        <f>X1046-'Com RTOS RX'!$X1045</f>
        <v>0.0001157407407</v>
      </c>
      <c r="Z1045" s="7">
        <f>SUM(LEN(",CO_MQ135|"),'Com RTOS RX'!$H1045,LEN(",CO2_MQ135|"),'Com RTOS RX'!$I1045,LEN(",Alcool_MQ135|"),'Com RTOS RX'!$J1045,LEN(",Alcool_MQ135|"),'Com RTOS RX'!$K1045,LEN(",Toluen_MQ135|"),'Com RTOS RX'!$L1045,LEN(",MH4_MQ135|"),'Com RTOS RX'!$M1045,LEN(",O3_MQ131|"),'Com RTOS RX'!$N1045)*8</f>
        <v>672</v>
      </c>
    </row>
    <row r="1046" ht="15.75" customHeight="1">
      <c r="A1046" s="5" t="s">
        <v>5068</v>
      </c>
      <c r="B1046" s="5" t="s">
        <v>5069</v>
      </c>
      <c r="C1046" s="5" t="s">
        <v>843</v>
      </c>
      <c r="D1046" s="5" t="s">
        <v>5070</v>
      </c>
      <c r="E1046" s="5" t="s">
        <v>845</v>
      </c>
      <c r="F1046" s="5" t="s">
        <v>845</v>
      </c>
      <c r="G1046" s="5" t="s">
        <v>845</v>
      </c>
      <c r="H1046" s="5" t="s">
        <v>536</v>
      </c>
      <c r="I1046" s="5" t="s">
        <v>253</v>
      </c>
      <c r="J1046" s="5" t="s">
        <v>210</v>
      </c>
      <c r="K1046" s="5" t="s">
        <v>67</v>
      </c>
      <c r="L1046" s="5" t="s">
        <v>325</v>
      </c>
      <c r="M1046" s="5" t="s">
        <v>269</v>
      </c>
      <c r="N1046" s="5" t="s">
        <v>341</v>
      </c>
      <c r="O1046" s="5" t="s">
        <v>845</v>
      </c>
      <c r="P1046" s="5" t="s">
        <v>845</v>
      </c>
      <c r="Q1046" s="5" t="s">
        <v>847</v>
      </c>
      <c r="R1046" s="5" t="s">
        <v>845</v>
      </c>
      <c r="S1046" s="5" t="s">
        <v>848</v>
      </c>
      <c r="T1046" s="5" t="s">
        <v>1702</v>
      </c>
      <c r="U1046" s="5" t="s">
        <v>845</v>
      </c>
      <c r="V1046" s="5" t="s">
        <v>845</v>
      </c>
      <c r="W1046" s="5" t="s">
        <v>850</v>
      </c>
      <c r="X1046" s="5" t="s">
        <v>5071</v>
      </c>
      <c r="Y1046" s="6">
        <f>X1047-'Com RTOS RX'!$X1046</f>
        <v>0.0001157407407</v>
      </c>
      <c r="Z1046" s="7">
        <f>SUM(LEN(",CO_MQ135|"),'Com RTOS RX'!$H1046,LEN(",CO2_MQ135|"),'Com RTOS RX'!$I1046,LEN(",Alcool_MQ135|"),'Com RTOS RX'!$J1046,LEN(",Alcool_MQ135|"),'Com RTOS RX'!$K1046,LEN(",Toluen_MQ135|"),'Com RTOS RX'!$L1046,LEN(",MH4_MQ135|"),'Com RTOS RX'!$M1046,LEN(",O3_MQ131|"),'Com RTOS RX'!$N1046)*8</f>
        <v>672</v>
      </c>
    </row>
    <row r="1047" ht="15.75" customHeight="1">
      <c r="A1047" s="5" t="s">
        <v>5072</v>
      </c>
      <c r="B1047" s="5" t="s">
        <v>5073</v>
      </c>
      <c r="C1047" s="5" t="s">
        <v>843</v>
      </c>
      <c r="D1047" s="5" t="s">
        <v>5074</v>
      </c>
      <c r="E1047" s="5" t="s">
        <v>845</v>
      </c>
      <c r="F1047" s="5" t="s">
        <v>845</v>
      </c>
      <c r="G1047" s="5" t="s">
        <v>845</v>
      </c>
      <c r="H1047" s="5" t="s">
        <v>552</v>
      </c>
      <c r="I1047" s="5" t="s">
        <v>253</v>
      </c>
      <c r="J1047" s="5" t="s">
        <v>1319</v>
      </c>
      <c r="K1047" s="5" t="s">
        <v>293</v>
      </c>
      <c r="L1047" s="5" t="s">
        <v>321</v>
      </c>
      <c r="M1047" s="5" t="s">
        <v>269</v>
      </c>
      <c r="N1047" s="5" t="s">
        <v>492</v>
      </c>
      <c r="O1047" s="5" t="s">
        <v>845</v>
      </c>
      <c r="P1047" s="5" t="s">
        <v>845</v>
      </c>
      <c r="Q1047" s="5" t="s">
        <v>847</v>
      </c>
      <c r="R1047" s="5" t="s">
        <v>845</v>
      </c>
      <c r="S1047" s="5" t="s">
        <v>848</v>
      </c>
      <c r="T1047" s="5" t="s">
        <v>1702</v>
      </c>
      <c r="U1047" s="5" t="s">
        <v>845</v>
      </c>
      <c r="V1047" s="5" t="s">
        <v>845</v>
      </c>
      <c r="W1047" s="5" t="s">
        <v>850</v>
      </c>
      <c r="X1047" s="5" t="s">
        <v>5075</v>
      </c>
      <c r="Y1047" s="6">
        <f>X1048-'Com RTOS RX'!$X1047</f>
        <v>0.0001157407407</v>
      </c>
      <c r="Z1047" s="7">
        <f>SUM(LEN(",CO_MQ135|"),'Com RTOS RX'!$H1047,LEN(",CO2_MQ135|"),'Com RTOS RX'!$I1047,LEN(",Alcool_MQ135|"),'Com RTOS RX'!$J1047,LEN(",Alcool_MQ135|"),'Com RTOS RX'!$K1047,LEN(",Toluen_MQ135|"),'Com RTOS RX'!$L1047,LEN(",MH4_MQ135|"),'Com RTOS RX'!$M1047,LEN(",O3_MQ131|"),'Com RTOS RX'!$N1047)*8</f>
        <v>672</v>
      </c>
    </row>
    <row r="1048" ht="15.75" customHeight="1">
      <c r="A1048" s="5" t="s">
        <v>5076</v>
      </c>
      <c r="B1048" s="5" t="s">
        <v>5077</v>
      </c>
      <c r="C1048" s="5" t="s">
        <v>843</v>
      </c>
      <c r="D1048" s="5" t="s">
        <v>5078</v>
      </c>
      <c r="E1048" s="5" t="s">
        <v>845</v>
      </c>
      <c r="F1048" s="5" t="s">
        <v>845</v>
      </c>
      <c r="G1048" s="5" t="s">
        <v>845</v>
      </c>
      <c r="H1048" s="5" t="s">
        <v>506</v>
      </c>
      <c r="I1048" s="5" t="s">
        <v>283</v>
      </c>
      <c r="J1048" s="5" t="s">
        <v>264</v>
      </c>
      <c r="K1048" s="5" t="s">
        <v>293</v>
      </c>
      <c r="L1048" s="5" t="s">
        <v>422</v>
      </c>
      <c r="M1048" s="5" t="s">
        <v>285</v>
      </c>
      <c r="N1048" s="5" t="s">
        <v>492</v>
      </c>
      <c r="O1048" s="5" t="s">
        <v>845</v>
      </c>
      <c r="P1048" s="5" t="s">
        <v>845</v>
      </c>
      <c r="Q1048" s="5" t="s">
        <v>847</v>
      </c>
      <c r="R1048" s="5" t="s">
        <v>845</v>
      </c>
      <c r="S1048" s="5" t="s">
        <v>848</v>
      </c>
      <c r="T1048" s="5" t="s">
        <v>1702</v>
      </c>
      <c r="U1048" s="5" t="s">
        <v>845</v>
      </c>
      <c r="V1048" s="5" t="s">
        <v>845</v>
      </c>
      <c r="W1048" s="5" t="s">
        <v>850</v>
      </c>
      <c r="X1048" s="5" t="s">
        <v>5079</v>
      </c>
      <c r="Y1048" s="6">
        <f>X1049-'Com RTOS RX'!$X1048</f>
        <v>0.0001157407407</v>
      </c>
      <c r="Z1048" s="7">
        <f>SUM(LEN(",CO_MQ135|"),'Com RTOS RX'!$H1048,LEN(",CO2_MQ135|"),'Com RTOS RX'!$I1048,LEN(",Alcool_MQ135|"),'Com RTOS RX'!$J1048,LEN(",Alcool_MQ135|"),'Com RTOS RX'!$K1048,LEN(",Toluen_MQ135|"),'Com RTOS RX'!$L1048,LEN(",MH4_MQ135|"),'Com RTOS RX'!$M1048,LEN(",O3_MQ131|"),'Com RTOS RX'!$N1048)*8</f>
        <v>672</v>
      </c>
    </row>
    <row r="1049" ht="15.75" customHeight="1">
      <c r="A1049" s="5" t="s">
        <v>5080</v>
      </c>
      <c r="B1049" s="5" t="s">
        <v>5081</v>
      </c>
      <c r="C1049" s="5" t="s">
        <v>843</v>
      </c>
      <c r="D1049" s="5" t="s">
        <v>5082</v>
      </c>
      <c r="E1049" s="5" t="s">
        <v>845</v>
      </c>
      <c r="F1049" s="5" t="s">
        <v>845</v>
      </c>
      <c r="G1049" s="5" t="s">
        <v>845</v>
      </c>
      <c r="H1049" s="5" t="s">
        <v>569</v>
      </c>
      <c r="I1049" s="5" t="s">
        <v>254</v>
      </c>
      <c r="J1049" s="5" t="s">
        <v>187</v>
      </c>
      <c r="K1049" s="5" t="s">
        <v>67</v>
      </c>
      <c r="L1049" s="5" t="s">
        <v>412</v>
      </c>
      <c r="M1049" s="5" t="s">
        <v>148</v>
      </c>
      <c r="N1049" s="5" t="s">
        <v>341</v>
      </c>
      <c r="O1049" s="5" t="s">
        <v>845</v>
      </c>
      <c r="P1049" s="5" t="s">
        <v>845</v>
      </c>
      <c r="Q1049" s="5" t="s">
        <v>847</v>
      </c>
      <c r="R1049" s="5" t="s">
        <v>845</v>
      </c>
      <c r="S1049" s="5" t="s">
        <v>848</v>
      </c>
      <c r="T1049" s="5" t="s">
        <v>1702</v>
      </c>
      <c r="U1049" s="5" t="s">
        <v>845</v>
      </c>
      <c r="V1049" s="5" t="s">
        <v>845</v>
      </c>
      <c r="W1049" s="5" t="s">
        <v>850</v>
      </c>
      <c r="X1049" s="5" t="s">
        <v>5083</v>
      </c>
      <c r="Y1049" s="6">
        <f>X1050-'Com RTOS RX'!$X1049</f>
        <v>0.0001273148148</v>
      </c>
      <c r="Z1049" s="7">
        <f>SUM(LEN(",CO_MQ135|"),'Com RTOS RX'!$H1049,LEN(",CO2_MQ135|"),'Com RTOS RX'!$I1049,LEN(",Alcool_MQ135|"),'Com RTOS RX'!$J1049,LEN(",Alcool_MQ135|"),'Com RTOS RX'!$K1049,LEN(",Toluen_MQ135|"),'Com RTOS RX'!$L1049,LEN(",MH4_MQ135|"),'Com RTOS RX'!$M1049,LEN(",O3_MQ131|"),'Com RTOS RX'!$N1049)*8</f>
        <v>672</v>
      </c>
    </row>
    <row r="1050" ht="15.75" customHeight="1">
      <c r="A1050" s="5" t="s">
        <v>5084</v>
      </c>
      <c r="B1050" s="5" t="s">
        <v>5085</v>
      </c>
      <c r="C1050" s="5" t="s">
        <v>843</v>
      </c>
      <c r="D1050" s="5" t="s">
        <v>5086</v>
      </c>
      <c r="E1050" s="5" t="s">
        <v>845</v>
      </c>
      <c r="F1050" s="5" t="s">
        <v>845</v>
      </c>
      <c r="G1050" s="5" t="s">
        <v>845</v>
      </c>
      <c r="H1050" s="5" t="s">
        <v>529</v>
      </c>
      <c r="I1050" s="5" t="s">
        <v>292</v>
      </c>
      <c r="J1050" s="5" t="s">
        <v>258</v>
      </c>
      <c r="K1050" s="5" t="s">
        <v>293</v>
      </c>
      <c r="L1050" s="5" t="s">
        <v>400</v>
      </c>
      <c r="M1050" s="5" t="s">
        <v>269</v>
      </c>
      <c r="N1050" s="5" t="s">
        <v>478</v>
      </c>
      <c r="O1050" s="5" t="s">
        <v>845</v>
      </c>
      <c r="P1050" s="5" t="s">
        <v>845</v>
      </c>
      <c r="Q1050" s="5" t="s">
        <v>847</v>
      </c>
      <c r="R1050" s="5" t="s">
        <v>845</v>
      </c>
      <c r="S1050" s="5" t="s">
        <v>848</v>
      </c>
      <c r="T1050" s="5" t="s">
        <v>1702</v>
      </c>
      <c r="U1050" s="5" t="s">
        <v>845</v>
      </c>
      <c r="V1050" s="5" t="s">
        <v>845</v>
      </c>
      <c r="W1050" s="5" t="s">
        <v>850</v>
      </c>
      <c r="X1050" s="5" t="s">
        <v>5087</v>
      </c>
      <c r="Y1050" s="6">
        <f>X1051-'Com RTOS RX'!$X1050</f>
        <v>0.0001041666667</v>
      </c>
      <c r="Z1050" s="7">
        <f>SUM(LEN(",CO_MQ135|"),'Com RTOS RX'!$H1050,LEN(",CO2_MQ135|"),'Com RTOS RX'!$I1050,LEN(",Alcool_MQ135|"),'Com RTOS RX'!$J1050,LEN(",Alcool_MQ135|"),'Com RTOS RX'!$K1050,LEN(",Toluen_MQ135|"),'Com RTOS RX'!$L1050,LEN(",MH4_MQ135|"),'Com RTOS RX'!$M1050,LEN(",O3_MQ131|"),'Com RTOS RX'!$N1050)*8</f>
        <v>672</v>
      </c>
    </row>
    <row r="1051" ht="15.75" customHeight="1">
      <c r="A1051" s="5" t="s">
        <v>5088</v>
      </c>
      <c r="B1051" s="5" t="s">
        <v>5089</v>
      </c>
      <c r="C1051" s="5" t="s">
        <v>843</v>
      </c>
      <c r="D1051" s="5" t="s">
        <v>5090</v>
      </c>
      <c r="E1051" s="5" t="s">
        <v>845</v>
      </c>
      <c r="F1051" s="5" t="s">
        <v>845</v>
      </c>
      <c r="G1051" s="5" t="s">
        <v>845</v>
      </c>
      <c r="H1051" s="5" t="s">
        <v>639</v>
      </c>
      <c r="I1051" s="5" t="s">
        <v>294</v>
      </c>
      <c r="J1051" s="5" t="s">
        <v>212</v>
      </c>
      <c r="K1051" s="5" t="s">
        <v>252</v>
      </c>
      <c r="L1051" s="5" t="s">
        <v>430</v>
      </c>
      <c r="M1051" s="5" t="s">
        <v>41</v>
      </c>
      <c r="N1051" s="5" t="s">
        <v>478</v>
      </c>
      <c r="O1051" s="5" t="s">
        <v>845</v>
      </c>
      <c r="P1051" s="5" t="s">
        <v>845</v>
      </c>
      <c r="Q1051" s="5" t="s">
        <v>847</v>
      </c>
      <c r="R1051" s="5" t="s">
        <v>845</v>
      </c>
      <c r="S1051" s="5" t="s">
        <v>864</v>
      </c>
      <c r="T1051" s="5" t="s">
        <v>1702</v>
      </c>
      <c r="U1051" s="5" t="s">
        <v>845</v>
      </c>
      <c r="V1051" s="5" t="s">
        <v>845</v>
      </c>
      <c r="W1051" s="5" t="s">
        <v>850</v>
      </c>
      <c r="X1051" s="5" t="s">
        <v>5091</v>
      </c>
      <c r="Y1051" s="6">
        <f>X1052-'Com RTOS RX'!$X1051</f>
        <v>0.0001157407407</v>
      </c>
      <c r="Z1051" s="7">
        <f>SUM(LEN(",CO_MQ135|"),'Com RTOS RX'!$H1051,LEN(",CO2_MQ135|"),'Com RTOS RX'!$I1051,LEN(",Alcool_MQ135|"),'Com RTOS RX'!$J1051,LEN(",Alcool_MQ135|"),'Com RTOS RX'!$K1051,LEN(",Toluen_MQ135|"),'Com RTOS RX'!$L1051,LEN(",MH4_MQ135|"),'Com RTOS RX'!$M1051,LEN(",O3_MQ131|"),'Com RTOS RX'!$N1051)*8</f>
        <v>672</v>
      </c>
    </row>
    <row r="1052" ht="15.75" customHeight="1">
      <c r="A1052" s="5" t="s">
        <v>5092</v>
      </c>
      <c r="B1052" s="5" t="s">
        <v>5093</v>
      </c>
      <c r="C1052" s="5" t="s">
        <v>843</v>
      </c>
      <c r="D1052" s="5" t="s">
        <v>5094</v>
      </c>
      <c r="E1052" s="5" t="s">
        <v>845</v>
      </c>
      <c r="F1052" s="5" t="s">
        <v>845</v>
      </c>
      <c r="G1052" s="5" t="s">
        <v>845</v>
      </c>
      <c r="H1052" s="5" t="s">
        <v>311</v>
      </c>
      <c r="I1052" s="5" t="s">
        <v>249</v>
      </c>
      <c r="J1052" s="5" t="s">
        <v>195</v>
      </c>
      <c r="K1052" s="5" t="s">
        <v>846</v>
      </c>
      <c r="L1052" s="5" t="s">
        <v>750</v>
      </c>
      <c r="M1052" s="5" t="s">
        <v>41</v>
      </c>
      <c r="N1052" s="5" t="s">
        <v>492</v>
      </c>
      <c r="O1052" s="5" t="s">
        <v>845</v>
      </c>
      <c r="P1052" s="5" t="s">
        <v>845</v>
      </c>
      <c r="Q1052" s="5" t="s">
        <v>847</v>
      </c>
      <c r="R1052" s="5" t="s">
        <v>845</v>
      </c>
      <c r="S1052" s="5" t="s">
        <v>848</v>
      </c>
      <c r="T1052" s="5" t="s">
        <v>1702</v>
      </c>
      <c r="U1052" s="5" t="s">
        <v>845</v>
      </c>
      <c r="V1052" s="5" t="s">
        <v>845</v>
      </c>
      <c r="W1052" s="5" t="s">
        <v>850</v>
      </c>
      <c r="X1052" s="5" t="s">
        <v>5095</v>
      </c>
      <c r="Y1052" s="6">
        <f>X1053-'Com RTOS RX'!$X1052</f>
        <v>0.0001273148148</v>
      </c>
      <c r="Z1052" s="7">
        <f>SUM(LEN(",CO_MQ135|"),'Com RTOS RX'!$H1052,LEN(",CO2_MQ135|"),'Com RTOS RX'!$I1052,LEN(",Alcool_MQ135|"),'Com RTOS RX'!$J1052,LEN(",Alcool_MQ135|"),'Com RTOS RX'!$K1052,LEN(",Toluen_MQ135|"),'Com RTOS RX'!$L1052,LEN(",MH4_MQ135|"),'Com RTOS RX'!$M1052,LEN(",O3_MQ131|"),'Com RTOS RX'!$N1052)*8</f>
        <v>672</v>
      </c>
    </row>
    <row r="1053" ht="15.75" customHeight="1">
      <c r="A1053" s="5" t="s">
        <v>5096</v>
      </c>
      <c r="B1053" s="5" t="s">
        <v>5097</v>
      </c>
      <c r="C1053" s="5" t="s">
        <v>843</v>
      </c>
      <c r="D1053" s="5" t="s">
        <v>5098</v>
      </c>
      <c r="E1053" s="5" t="s">
        <v>845</v>
      </c>
      <c r="F1053" s="5" t="s">
        <v>845</v>
      </c>
      <c r="G1053" s="5" t="s">
        <v>845</v>
      </c>
      <c r="H1053" s="5" t="s">
        <v>604</v>
      </c>
      <c r="I1053" s="5" t="s">
        <v>249</v>
      </c>
      <c r="J1053" s="5" t="s">
        <v>203</v>
      </c>
      <c r="K1053" s="5" t="s">
        <v>846</v>
      </c>
      <c r="L1053" s="5" t="s">
        <v>738</v>
      </c>
      <c r="M1053" s="5" t="s">
        <v>148</v>
      </c>
      <c r="N1053" s="5" t="s">
        <v>1808</v>
      </c>
      <c r="O1053" s="5" t="s">
        <v>845</v>
      </c>
      <c r="P1053" s="5" t="s">
        <v>845</v>
      </c>
      <c r="Q1053" s="5" t="s">
        <v>847</v>
      </c>
      <c r="R1053" s="5" t="s">
        <v>845</v>
      </c>
      <c r="S1053" s="5" t="s">
        <v>848</v>
      </c>
      <c r="T1053" s="5" t="s">
        <v>1702</v>
      </c>
      <c r="U1053" s="5" t="s">
        <v>845</v>
      </c>
      <c r="V1053" s="5" t="s">
        <v>845</v>
      </c>
      <c r="W1053" s="5" t="s">
        <v>850</v>
      </c>
      <c r="X1053" s="5" t="s">
        <v>5099</v>
      </c>
      <c r="Y1053" s="6">
        <f>X1054-'Com RTOS RX'!$X1053</f>
        <v>0.0001157407407</v>
      </c>
      <c r="Z1053" s="7">
        <f>SUM(LEN(",CO_MQ135|"),'Com RTOS RX'!$H1053,LEN(",CO2_MQ135|"),'Com RTOS RX'!$I1053,LEN(",Alcool_MQ135|"),'Com RTOS RX'!$J1053,LEN(",Alcool_MQ135|"),'Com RTOS RX'!$K1053,LEN(",Toluen_MQ135|"),'Com RTOS RX'!$L1053,LEN(",MH4_MQ135|"),'Com RTOS RX'!$M1053,LEN(",O3_MQ131|"),'Com RTOS RX'!$N1053)*8</f>
        <v>672</v>
      </c>
    </row>
    <row r="1054" ht="15.75" customHeight="1">
      <c r="A1054" s="5" t="s">
        <v>5100</v>
      </c>
      <c r="B1054" s="5" t="s">
        <v>5101</v>
      </c>
      <c r="C1054" s="5" t="s">
        <v>843</v>
      </c>
      <c r="D1054" s="5" t="s">
        <v>5102</v>
      </c>
      <c r="E1054" s="5" t="s">
        <v>845</v>
      </c>
      <c r="F1054" s="5" t="s">
        <v>845</v>
      </c>
      <c r="G1054" s="5" t="s">
        <v>845</v>
      </c>
      <c r="H1054" s="5" t="s">
        <v>731</v>
      </c>
      <c r="I1054" s="5" t="s">
        <v>234</v>
      </c>
      <c r="J1054" s="5" t="s">
        <v>244</v>
      </c>
      <c r="K1054" s="5" t="s">
        <v>161</v>
      </c>
      <c r="L1054" s="5" t="s">
        <v>458</v>
      </c>
      <c r="M1054" s="5" t="s">
        <v>865</v>
      </c>
      <c r="N1054" s="5" t="s">
        <v>492</v>
      </c>
      <c r="O1054" s="5" t="s">
        <v>845</v>
      </c>
      <c r="P1054" s="5" t="s">
        <v>845</v>
      </c>
      <c r="Q1054" s="5" t="s">
        <v>847</v>
      </c>
      <c r="R1054" s="5" t="s">
        <v>845</v>
      </c>
      <c r="S1054" s="5" t="s">
        <v>864</v>
      </c>
      <c r="T1054" s="5" t="s">
        <v>1702</v>
      </c>
      <c r="U1054" s="5" t="s">
        <v>845</v>
      </c>
      <c r="V1054" s="5" t="s">
        <v>845</v>
      </c>
      <c r="W1054" s="5" t="s">
        <v>850</v>
      </c>
      <c r="X1054" s="5" t="s">
        <v>5103</v>
      </c>
      <c r="Y1054" s="6">
        <f>X1055-'Com RTOS RX'!$X1054</f>
        <v>0.0001157407407</v>
      </c>
      <c r="Z1054" s="7">
        <f>SUM(LEN(",CO_MQ135|"),'Com RTOS RX'!$H1054,LEN(",CO2_MQ135|"),'Com RTOS RX'!$I1054,LEN(",Alcool_MQ135|"),'Com RTOS RX'!$J1054,LEN(",Alcool_MQ135|"),'Com RTOS RX'!$K1054,LEN(",Toluen_MQ135|"),'Com RTOS RX'!$L1054,LEN(",MH4_MQ135|"),'Com RTOS RX'!$M1054,LEN(",O3_MQ131|"),'Com RTOS RX'!$N1054)*8</f>
        <v>672</v>
      </c>
    </row>
    <row r="1055" ht="15.75" customHeight="1">
      <c r="A1055" s="5" t="s">
        <v>5104</v>
      </c>
      <c r="B1055" s="5" t="s">
        <v>5105</v>
      </c>
      <c r="C1055" s="5" t="s">
        <v>843</v>
      </c>
      <c r="D1055" s="5" t="s">
        <v>5106</v>
      </c>
      <c r="E1055" s="5" t="s">
        <v>845</v>
      </c>
      <c r="F1055" s="5" t="s">
        <v>845</v>
      </c>
      <c r="G1055" s="5" t="s">
        <v>845</v>
      </c>
      <c r="H1055" s="5" t="s">
        <v>552</v>
      </c>
      <c r="I1055" s="5" t="s">
        <v>253</v>
      </c>
      <c r="J1055" s="5" t="s">
        <v>1319</v>
      </c>
      <c r="K1055" s="5" t="s">
        <v>293</v>
      </c>
      <c r="L1055" s="5" t="s">
        <v>321</v>
      </c>
      <c r="M1055" s="5" t="s">
        <v>269</v>
      </c>
      <c r="N1055" s="5" t="s">
        <v>1808</v>
      </c>
      <c r="O1055" s="5" t="s">
        <v>845</v>
      </c>
      <c r="P1055" s="5" t="s">
        <v>845</v>
      </c>
      <c r="Q1055" s="5" t="s">
        <v>847</v>
      </c>
      <c r="R1055" s="5" t="s">
        <v>845</v>
      </c>
      <c r="S1055" s="5" t="s">
        <v>848</v>
      </c>
      <c r="T1055" s="5" t="s">
        <v>1702</v>
      </c>
      <c r="U1055" s="5" t="s">
        <v>845</v>
      </c>
      <c r="V1055" s="5" t="s">
        <v>845</v>
      </c>
      <c r="W1055" s="5" t="s">
        <v>850</v>
      </c>
      <c r="X1055" s="5" t="s">
        <v>5107</v>
      </c>
      <c r="Y1055" s="6">
        <f>X1056-'Com RTOS RX'!$X1055</f>
        <v>0.0001157407407</v>
      </c>
      <c r="Z1055" s="7">
        <f>SUM(LEN(",CO_MQ135|"),'Com RTOS RX'!$H1055,LEN(",CO2_MQ135|"),'Com RTOS RX'!$I1055,LEN(",Alcool_MQ135|"),'Com RTOS RX'!$J1055,LEN(",Alcool_MQ135|"),'Com RTOS RX'!$K1055,LEN(",Toluen_MQ135|"),'Com RTOS RX'!$L1055,LEN(",MH4_MQ135|"),'Com RTOS RX'!$M1055,LEN(",O3_MQ131|"),'Com RTOS RX'!$N1055)*8</f>
        <v>672</v>
      </c>
    </row>
    <row r="1056" ht="15.75" customHeight="1">
      <c r="A1056" s="5" t="s">
        <v>5108</v>
      </c>
      <c r="B1056" s="5" t="s">
        <v>5109</v>
      </c>
      <c r="C1056" s="5" t="s">
        <v>843</v>
      </c>
      <c r="D1056" s="5" t="s">
        <v>5110</v>
      </c>
      <c r="E1056" s="5" t="s">
        <v>845</v>
      </c>
      <c r="F1056" s="5" t="s">
        <v>845</v>
      </c>
      <c r="G1056" s="5" t="s">
        <v>845</v>
      </c>
      <c r="H1056" s="5" t="s">
        <v>696</v>
      </c>
      <c r="I1056" s="5" t="s">
        <v>283</v>
      </c>
      <c r="J1056" s="5" t="s">
        <v>263</v>
      </c>
      <c r="K1056" s="5" t="s">
        <v>293</v>
      </c>
      <c r="L1056" s="5" t="s">
        <v>753</v>
      </c>
      <c r="M1056" s="5" t="s">
        <v>285</v>
      </c>
      <c r="N1056" s="5" t="s">
        <v>492</v>
      </c>
      <c r="O1056" s="5" t="s">
        <v>845</v>
      </c>
      <c r="P1056" s="5" t="s">
        <v>845</v>
      </c>
      <c r="Q1056" s="5" t="s">
        <v>847</v>
      </c>
      <c r="R1056" s="5" t="s">
        <v>845</v>
      </c>
      <c r="S1056" s="5" t="s">
        <v>848</v>
      </c>
      <c r="T1056" s="5" t="s">
        <v>1702</v>
      </c>
      <c r="U1056" s="5" t="s">
        <v>845</v>
      </c>
      <c r="V1056" s="5" t="s">
        <v>845</v>
      </c>
      <c r="W1056" s="5" t="s">
        <v>850</v>
      </c>
      <c r="X1056" s="5" t="s">
        <v>5111</v>
      </c>
      <c r="Y1056" s="6">
        <f>X1057-'Com RTOS RX'!$X1056</f>
        <v>0.0001157407407</v>
      </c>
      <c r="Z1056" s="7">
        <f>SUM(LEN(",CO_MQ135|"),'Com RTOS RX'!$H1056,LEN(",CO2_MQ135|"),'Com RTOS RX'!$I1056,LEN(",Alcool_MQ135|"),'Com RTOS RX'!$J1056,LEN(",Alcool_MQ135|"),'Com RTOS RX'!$K1056,LEN(",Toluen_MQ135|"),'Com RTOS RX'!$L1056,LEN(",MH4_MQ135|"),'Com RTOS RX'!$M1056,LEN(",O3_MQ131|"),'Com RTOS RX'!$N1056)*8</f>
        <v>672</v>
      </c>
    </row>
    <row r="1057" ht="15.75" customHeight="1">
      <c r="A1057" s="5" t="s">
        <v>5112</v>
      </c>
      <c r="B1057" s="5" t="s">
        <v>5113</v>
      </c>
      <c r="C1057" s="5" t="s">
        <v>843</v>
      </c>
      <c r="D1057" s="5" t="s">
        <v>5114</v>
      </c>
      <c r="E1057" s="5" t="s">
        <v>845</v>
      </c>
      <c r="F1057" s="5" t="s">
        <v>845</v>
      </c>
      <c r="G1057" s="5" t="s">
        <v>845</v>
      </c>
      <c r="H1057" s="5" t="s">
        <v>557</v>
      </c>
      <c r="I1057" s="5" t="s">
        <v>63</v>
      </c>
      <c r="J1057" s="5" t="s">
        <v>210</v>
      </c>
      <c r="K1057" s="5" t="s">
        <v>67</v>
      </c>
      <c r="L1057" s="5" t="s">
        <v>408</v>
      </c>
      <c r="M1057" s="5" t="s">
        <v>269</v>
      </c>
      <c r="N1057" s="5" t="s">
        <v>719</v>
      </c>
      <c r="O1057" s="5" t="s">
        <v>845</v>
      </c>
      <c r="P1057" s="5" t="s">
        <v>845</v>
      </c>
      <c r="Q1057" s="5" t="s">
        <v>847</v>
      </c>
      <c r="R1057" s="5" t="s">
        <v>845</v>
      </c>
      <c r="S1057" s="5" t="s">
        <v>848</v>
      </c>
      <c r="T1057" s="5" t="s">
        <v>1702</v>
      </c>
      <c r="U1057" s="5" t="s">
        <v>845</v>
      </c>
      <c r="V1057" s="5" t="s">
        <v>845</v>
      </c>
      <c r="W1057" s="5" t="s">
        <v>850</v>
      </c>
      <c r="X1057" s="5" t="s">
        <v>5115</v>
      </c>
      <c r="Y1057" s="6">
        <f>X1058-'Com RTOS RX'!$X1057</f>
        <v>0.0001157407407</v>
      </c>
      <c r="Z1057" s="7">
        <f>SUM(LEN(",CO_MQ135|"),'Com RTOS RX'!$H1057,LEN(",CO2_MQ135|"),'Com RTOS RX'!$I1057,LEN(",Alcool_MQ135|"),'Com RTOS RX'!$J1057,LEN(",Alcool_MQ135|"),'Com RTOS RX'!$K1057,LEN(",Toluen_MQ135|"),'Com RTOS RX'!$L1057,LEN(",MH4_MQ135|"),'Com RTOS RX'!$M1057,LEN(",O3_MQ131|"),'Com RTOS RX'!$N1057)*8</f>
        <v>672</v>
      </c>
    </row>
    <row r="1058" ht="15.75" customHeight="1">
      <c r="A1058" s="5" t="s">
        <v>5116</v>
      </c>
      <c r="B1058" s="5" t="s">
        <v>5117</v>
      </c>
      <c r="C1058" s="5" t="s">
        <v>843</v>
      </c>
      <c r="D1058" s="5" t="s">
        <v>5118</v>
      </c>
      <c r="E1058" s="5" t="s">
        <v>845</v>
      </c>
      <c r="F1058" s="5" t="s">
        <v>845</v>
      </c>
      <c r="G1058" s="5" t="s">
        <v>845</v>
      </c>
      <c r="H1058" s="5" t="s">
        <v>567</v>
      </c>
      <c r="I1058" s="5" t="s">
        <v>63</v>
      </c>
      <c r="J1058" s="5" t="s">
        <v>187</v>
      </c>
      <c r="K1058" s="5" t="s">
        <v>67</v>
      </c>
      <c r="L1058" s="5" t="s">
        <v>973</v>
      </c>
      <c r="M1058" s="5" t="s">
        <v>148</v>
      </c>
      <c r="N1058" s="5" t="s">
        <v>492</v>
      </c>
      <c r="O1058" s="5" t="s">
        <v>845</v>
      </c>
      <c r="P1058" s="5" t="s">
        <v>845</v>
      </c>
      <c r="Q1058" s="5" t="s">
        <v>847</v>
      </c>
      <c r="R1058" s="5" t="s">
        <v>845</v>
      </c>
      <c r="S1058" s="5" t="s">
        <v>848</v>
      </c>
      <c r="T1058" s="5" t="s">
        <v>1702</v>
      </c>
      <c r="U1058" s="5" t="s">
        <v>845</v>
      </c>
      <c r="V1058" s="5" t="s">
        <v>845</v>
      </c>
      <c r="W1058" s="5" t="s">
        <v>850</v>
      </c>
      <c r="X1058" s="5" t="s">
        <v>5119</v>
      </c>
      <c r="Y1058" s="6">
        <f>X1059-'Com RTOS RX'!$X1058</f>
        <v>0.0001157407407</v>
      </c>
      <c r="Z1058" s="7">
        <f>SUM(LEN(",CO_MQ135|"),'Com RTOS RX'!$H1058,LEN(",CO2_MQ135|"),'Com RTOS RX'!$I1058,LEN(",Alcool_MQ135|"),'Com RTOS RX'!$J1058,LEN(",Alcool_MQ135|"),'Com RTOS RX'!$K1058,LEN(",Toluen_MQ135|"),'Com RTOS RX'!$L1058,LEN(",MH4_MQ135|"),'Com RTOS RX'!$M1058,LEN(",O3_MQ131|"),'Com RTOS RX'!$N1058)*8</f>
        <v>672</v>
      </c>
    </row>
    <row r="1059" ht="15.75" customHeight="1">
      <c r="A1059" s="5" t="s">
        <v>5120</v>
      </c>
      <c r="B1059" s="5" t="s">
        <v>5121</v>
      </c>
      <c r="C1059" s="5" t="s">
        <v>843</v>
      </c>
      <c r="D1059" s="5" t="s">
        <v>5122</v>
      </c>
      <c r="E1059" s="5" t="s">
        <v>845</v>
      </c>
      <c r="F1059" s="5" t="s">
        <v>845</v>
      </c>
      <c r="G1059" s="5" t="s">
        <v>845</v>
      </c>
      <c r="H1059" s="5" t="s">
        <v>556</v>
      </c>
      <c r="I1059" s="5" t="s">
        <v>63</v>
      </c>
      <c r="J1059" s="5" t="s">
        <v>259</v>
      </c>
      <c r="K1059" s="5" t="s">
        <v>67</v>
      </c>
      <c r="L1059" s="5" t="s">
        <v>313</v>
      </c>
      <c r="M1059" s="5" t="s">
        <v>269</v>
      </c>
      <c r="N1059" s="5" t="s">
        <v>492</v>
      </c>
      <c r="O1059" s="5" t="s">
        <v>845</v>
      </c>
      <c r="P1059" s="5" t="s">
        <v>845</v>
      </c>
      <c r="Q1059" s="5" t="s">
        <v>847</v>
      </c>
      <c r="R1059" s="5" t="s">
        <v>845</v>
      </c>
      <c r="S1059" s="5" t="s">
        <v>848</v>
      </c>
      <c r="T1059" s="5" t="s">
        <v>1702</v>
      </c>
      <c r="U1059" s="5" t="s">
        <v>845</v>
      </c>
      <c r="V1059" s="5" t="s">
        <v>845</v>
      </c>
      <c r="W1059" s="5" t="s">
        <v>850</v>
      </c>
      <c r="X1059" s="5" t="s">
        <v>5123</v>
      </c>
      <c r="Y1059" s="6">
        <f>X1060-'Com RTOS RX'!$X1059</f>
        <v>0.0001157407407</v>
      </c>
      <c r="Z1059" s="7">
        <f>SUM(LEN(",CO_MQ135|"),'Com RTOS RX'!$H1059,LEN(",CO2_MQ135|"),'Com RTOS RX'!$I1059,LEN(",Alcool_MQ135|"),'Com RTOS RX'!$J1059,LEN(",Alcool_MQ135|"),'Com RTOS RX'!$K1059,LEN(",Toluen_MQ135|"),'Com RTOS RX'!$L1059,LEN(",MH4_MQ135|"),'Com RTOS RX'!$M1059,LEN(",O3_MQ131|"),'Com RTOS RX'!$N1059)*8</f>
        <v>672</v>
      </c>
    </row>
    <row r="1060" ht="15.75" customHeight="1">
      <c r="A1060" s="5" t="s">
        <v>5124</v>
      </c>
      <c r="B1060" s="5" t="s">
        <v>5125</v>
      </c>
      <c r="C1060" s="5" t="s">
        <v>843</v>
      </c>
      <c r="D1060" s="5" t="s">
        <v>5126</v>
      </c>
      <c r="E1060" s="5" t="s">
        <v>845</v>
      </c>
      <c r="F1060" s="5" t="s">
        <v>845</v>
      </c>
      <c r="G1060" s="5" t="s">
        <v>845</v>
      </c>
      <c r="H1060" s="5" t="s">
        <v>511</v>
      </c>
      <c r="I1060" s="5" t="s">
        <v>292</v>
      </c>
      <c r="J1060" s="5" t="s">
        <v>176</v>
      </c>
      <c r="K1060" s="5" t="s">
        <v>293</v>
      </c>
      <c r="L1060" s="5" t="s">
        <v>396</v>
      </c>
      <c r="M1060" s="5" t="s">
        <v>269</v>
      </c>
      <c r="N1060" s="5" t="s">
        <v>492</v>
      </c>
      <c r="O1060" s="5" t="s">
        <v>845</v>
      </c>
      <c r="P1060" s="5" t="s">
        <v>845</v>
      </c>
      <c r="Q1060" s="5" t="s">
        <v>847</v>
      </c>
      <c r="R1060" s="5" t="s">
        <v>845</v>
      </c>
      <c r="S1060" s="5" t="s">
        <v>848</v>
      </c>
      <c r="T1060" s="5" t="s">
        <v>1702</v>
      </c>
      <c r="U1060" s="5" t="s">
        <v>845</v>
      </c>
      <c r="V1060" s="5" t="s">
        <v>845</v>
      </c>
      <c r="W1060" s="5" t="s">
        <v>850</v>
      </c>
      <c r="X1060" s="5" t="s">
        <v>5127</v>
      </c>
      <c r="Y1060" s="6">
        <f>X1061-'Com RTOS RX'!$X1060</f>
        <v>0.0001157407407</v>
      </c>
      <c r="Z1060" s="7">
        <f>SUM(LEN(",CO_MQ135|"),'Com RTOS RX'!$H1060,LEN(",CO2_MQ135|"),'Com RTOS RX'!$I1060,LEN(",Alcool_MQ135|"),'Com RTOS RX'!$J1060,LEN(",Alcool_MQ135|"),'Com RTOS RX'!$K1060,LEN(",Toluen_MQ135|"),'Com RTOS RX'!$L1060,LEN(",MH4_MQ135|"),'Com RTOS RX'!$M1060,LEN(",O3_MQ131|"),'Com RTOS RX'!$N1060)*8</f>
        <v>672</v>
      </c>
    </row>
    <row r="1061" ht="15.75" customHeight="1">
      <c r="A1061" s="5" t="s">
        <v>5128</v>
      </c>
      <c r="B1061" s="5" t="s">
        <v>5129</v>
      </c>
      <c r="C1061" s="5" t="s">
        <v>843</v>
      </c>
      <c r="D1061" s="5" t="s">
        <v>5130</v>
      </c>
      <c r="E1061" s="5" t="s">
        <v>845</v>
      </c>
      <c r="F1061" s="5" t="s">
        <v>845</v>
      </c>
      <c r="G1061" s="5" t="s">
        <v>845</v>
      </c>
      <c r="H1061" s="5" t="s">
        <v>874</v>
      </c>
      <c r="I1061" s="5" t="s">
        <v>254</v>
      </c>
      <c r="J1061" s="5" t="s">
        <v>179</v>
      </c>
      <c r="K1061" s="5" t="s">
        <v>67</v>
      </c>
      <c r="L1061" s="5" t="s">
        <v>412</v>
      </c>
      <c r="M1061" s="5" t="s">
        <v>148</v>
      </c>
      <c r="N1061" s="5" t="s">
        <v>719</v>
      </c>
      <c r="O1061" s="5" t="s">
        <v>845</v>
      </c>
      <c r="P1061" s="5" t="s">
        <v>845</v>
      </c>
      <c r="Q1061" s="5" t="s">
        <v>847</v>
      </c>
      <c r="R1061" s="5" t="s">
        <v>845</v>
      </c>
      <c r="S1061" s="5" t="s">
        <v>848</v>
      </c>
      <c r="T1061" s="5" t="s">
        <v>1702</v>
      </c>
      <c r="U1061" s="5" t="s">
        <v>845</v>
      </c>
      <c r="V1061" s="5" t="s">
        <v>845</v>
      </c>
      <c r="W1061" s="5" t="s">
        <v>850</v>
      </c>
      <c r="X1061" s="5" t="s">
        <v>5131</v>
      </c>
      <c r="Y1061" s="6">
        <f>X1062-'Com RTOS RX'!$X1061</f>
        <v>0.0001157407407</v>
      </c>
      <c r="Z1061" s="7">
        <f>SUM(LEN(",CO_MQ135|"),'Com RTOS RX'!$H1061,LEN(",CO2_MQ135|"),'Com RTOS RX'!$I1061,LEN(",Alcool_MQ135|"),'Com RTOS RX'!$J1061,LEN(",Alcool_MQ135|"),'Com RTOS RX'!$K1061,LEN(",Toluen_MQ135|"),'Com RTOS RX'!$L1061,LEN(",MH4_MQ135|"),'Com RTOS RX'!$M1061,LEN(",O3_MQ131|"),'Com RTOS RX'!$N1061)*8</f>
        <v>672</v>
      </c>
    </row>
    <row r="1062" ht="15.75" customHeight="1">
      <c r="A1062" s="5" t="s">
        <v>5132</v>
      </c>
      <c r="B1062" s="5" t="s">
        <v>5133</v>
      </c>
      <c r="C1062" s="5" t="s">
        <v>843</v>
      </c>
      <c r="D1062" s="5" t="s">
        <v>5134</v>
      </c>
      <c r="E1062" s="5" t="s">
        <v>845</v>
      </c>
      <c r="F1062" s="5" t="s">
        <v>845</v>
      </c>
      <c r="G1062" s="5" t="s">
        <v>845</v>
      </c>
      <c r="H1062" s="5" t="s">
        <v>568</v>
      </c>
      <c r="I1062" s="5" t="s">
        <v>254</v>
      </c>
      <c r="J1062" s="5" t="s">
        <v>257</v>
      </c>
      <c r="K1062" s="5" t="s">
        <v>67</v>
      </c>
      <c r="L1062" s="5" t="s">
        <v>776</v>
      </c>
      <c r="M1062" s="5" t="s">
        <v>148</v>
      </c>
      <c r="N1062" s="5" t="s">
        <v>719</v>
      </c>
      <c r="O1062" s="5" t="s">
        <v>845</v>
      </c>
      <c r="P1062" s="5" t="s">
        <v>845</v>
      </c>
      <c r="Q1062" s="5" t="s">
        <v>847</v>
      </c>
      <c r="R1062" s="5" t="s">
        <v>845</v>
      </c>
      <c r="S1062" s="5" t="s">
        <v>848</v>
      </c>
      <c r="T1062" s="5" t="s">
        <v>1702</v>
      </c>
      <c r="U1062" s="5" t="s">
        <v>845</v>
      </c>
      <c r="V1062" s="5" t="s">
        <v>845</v>
      </c>
      <c r="W1062" s="5" t="s">
        <v>850</v>
      </c>
      <c r="X1062" s="5" t="s">
        <v>5135</v>
      </c>
      <c r="Y1062" s="6">
        <f>X1063-'Com RTOS RX'!$X1062</f>
        <v>0.0001157407407</v>
      </c>
      <c r="Z1062" s="7">
        <f>SUM(LEN(",CO_MQ135|"),'Com RTOS RX'!$H1062,LEN(",CO2_MQ135|"),'Com RTOS RX'!$I1062,LEN(",Alcool_MQ135|"),'Com RTOS RX'!$J1062,LEN(",Alcool_MQ135|"),'Com RTOS RX'!$K1062,LEN(",Toluen_MQ135|"),'Com RTOS RX'!$L1062,LEN(",MH4_MQ135|"),'Com RTOS RX'!$M1062,LEN(",O3_MQ131|"),'Com RTOS RX'!$N1062)*8</f>
        <v>672</v>
      </c>
    </row>
    <row r="1063" ht="15.75" customHeight="1">
      <c r="A1063" s="5" t="s">
        <v>5136</v>
      </c>
      <c r="B1063" s="5" t="s">
        <v>5137</v>
      </c>
      <c r="C1063" s="5" t="s">
        <v>843</v>
      </c>
      <c r="D1063" s="5" t="s">
        <v>5138</v>
      </c>
      <c r="E1063" s="5" t="s">
        <v>845</v>
      </c>
      <c r="F1063" s="5" t="s">
        <v>845</v>
      </c>
      <c r="G1063" s="5" t="s">
        <v>845</v>
      </c>
      <c r="H1063" s="5" t="s">
        <v>588</v>
      </c>
      <c r="I1063" s="5" t="s">
        <v>297</v>
      </c>
      <c r="J1063" s="5" t="s">
        <v>257</v>
      </c>
      <c r="K1063" s="5" t="s">
        <v>846</v>
      </c>
      <c r="L1063" s="5" t="s">
        <v>413</v>
      </c>
      <c r="M1063" s="5" t="s">
        <v>148</v>
      </c>
      <c r="N1063" s="5" t="s">
        <v>1808</v>
      </c>
      <c r="O1063" s="5" t="s">
        <v>845</v>
      </c>
      <c r="P1063" s="5" t="s">
        <v>845</v>
      </c>
      <c r="Q1063" s="5" t="s">
        <v>847</v>
      </c>
      <c r="R1063" s="5" t="s">
        <v>845</v>
      </c>
      <c r="S1063" s="5" t="s">
        <v>848</v>
      </c>
      <c r="T1063" s="5" t="s">
        <v>1702</v>
      </c>
      <c r="U1063" s="5" t="s">
        <v>845</v>
      </c>
      <c r="V1063" s="5" t="s">
        <v>845</v>
      </c>
      <c r="W1063" s="5" t="s">
        <v>850</v>
      </c>
      <c r="X1063" s="5" t="s">
        <v>5139</v>
      </c>
      <c r="Y1063" s="6">
        <f>X1064-'Com RTOS RX'!$X1063</f>
        <v>0.0001157407407</v>
      </c>
      <c r="Z1063" s="7">
        <f>SUM(LEN(",CO_MQ135|"),'Com RTOS RX'!$H1063,LEN(",CO2_MQ135|"),'Com RTOS RX'!$I1063,LEN(",Alcool_MQ135|"),'Com RTOS RX'!$J1063,LEN(",Alcool_MQ135|"),'Com RTOS RX'!$K1063,LEN(",Toluen_MQ135|"),'Com RTOS RX'!$L1063,LEN(",MH4_MQ135|"),'Com RTOS RX'!$M1063,LEN(",O3_MQ131|"),'Com RTOS RX'!$N1063)*8</f>
        <v>672</v>
      </c>
    </row>
    <row r="1064" ht="15.75" customHeight="1">
      <c r="A1064" s="5" t="s">
        <v>5140</v>
      </c>
      <c r="B1064" s="5" t="s">
        <v>5141</v>
      </c>
      <c r="C1064" s="5" t="s">
        <v>843</v>
      </c>
      <c r="D1064" s="5" t="s">
        <v>5142</v>
      </c>
      <c r="E1064" s="5" t="s">
        <v>845</v>
      </c>
      <c r="F1064" s="5" t="s">
        <v>845</v>
      </c>
      <c r="G1064" s="5" t="s">
        <v>845</v>
      </c>
      <c r="H1064" s="5" t="s">
        <v>607</v>
      </c>
      <c r="I1064" s="5" t="s">
        <v>249</v>
      </c>
      <c r="J1064" s="5" t="s">
        <v>195</v>
      </c>
      <c r="K1064" s="5" t="s">
        <v>846</v>
      </c>
      <c r="L1064" s="5" t="s">
        <v>750</v>
      </c>
      <c r="M1064" s="5" t="s">
        <v>41</v>
      </c>
      <c r="N1064" s="5" t="s">
        <v>488</v>
      </c>
      <c r="O1064" s="5" t="s">
        <v>845</v>
      </c>
      <c r="P1064" s="5" t="s">
        <v>845</v>
      </c>
      <c r="Q1064" s="5" t="s">
        <v>847</v>
      </c>
      <c r="R1064" s="5" t="s">
        <v>845</v>
      </c>
      <c r="S1064" s="5" t="s">
        <v>848</v>
      </c>
      <c r="T1064" s="5" t="s">
        <v>1702</v>
      </c>
      <c r="U1064" s="5" t="s">
        <v>845</v>
      </c>
      <c r="V1064" s="5" t="s">
        <v>845</v>
      </c>
      <c r="W1064" s="5" t="s">
        <v>850</v>
      </c>
      <c r="X1064" s="5" t="s">
        <v>5143</v>
      </c>
      <c r="Y1064" s="6">
        <f>X1065-'Com RTOS RX'!$X1064</f>
        <v>0.0001157407407</v>
      </c>
      <c r="Z1064" s="7">
        <f>SUM(LEN(",CO_MQ135|"),'Com RTOS RX'!$H1064,LEN(",CO2_MQ135|"),'Com RTOS RX'!$I1064,LEN(",Alcool_MQ135|"),'Com RTOS RX'!$J1064,LEN(",Alcool_MQ135|"),'Com RTOS RX'!$K1064,LEN(",Toluen_MQ135|"),'Com RTOS RX'!$L1064,LEN(",MH4_MQ135|"),'Com RTOS RX'!$M1064,LEN(",O3_MQ131|"),'Com RTOS RX'!$N1064)*8</f>
        <v>672</v>
      </c>
    </row>
    <row r="1065" ht="15.75" customHeight="1">
      <c r="A1065" s="5" t="s">
        <v>5144</v>
      </c>
      <c r="B1065" s="5" t="s">
        <v>5145</v>
      </c>
      <c r="C1065" s="5" t="s">
        <v>843</v>
      </c>
      <c r="D1065" s="5" t="s">
        <v>5146</v>
      </c>
      <c r="E1065" s="5" t="s">
        <v>845</v>
      </c>
      <c r="F1065" s="5" t="s">
        <v>845</v>
      </c>
      <c r="G1065" s="5" t="s">
        <v>845</v>
      </c>
      <c r="H1065" s="5" t="s">
        <v>557</v>
      </c>
      <c r="I1065" s="5" t="s">
        <v>63</v>
      </c>
      <c r="J1065" s="5" t="s">
        <v>210</v>
      </c>
      <c r="K1065" s="5" t="s">
        <v>67</v>
      </c>
      <c r="L1065" s="5" t="s">
        <v>408</v>
      </c>
      <c r="M1065" s="5" t="s">
        <v>269</v>
      </c>
      <c r="N1065" s="5" t="s">
        <v>1808</v>
      </c>
      <c r="O1065" s="5" t="s">
        <v>845</v>
      </c>
      <c r="P1065" s="5" t="s">
        <v>845</v>
      </c>
      <c r="Q1065" s="5" t="s">
        <v>847</v>
      </c>
      <c r="R1065" s="5" t="s">
        <v>845</v>
      </c>
      <c r="S1065" s="5" t="s">
        <v>848</v>
      </c>
      <c r="T1065" s="5" t="s">
        <v>1702</v>
      </c>
      <c r="U1065" s="5" t="s">
        <v>845</v>
      </c>
      <c r="V1065" s="5" t="s">
        <v>845</v>
      </c>
      <c r="W1065" s="5" t="s">
        <v>850</v>
      </c>
      <c r="X1065" s="5" t="s">
        <v>5147</v>
      </c>
      <c r="Y1065" s="6">
        <f>X1066-'Com RTOS RX'!$X1065</f>
        <v>0.0001157407407</v>
      </c>
      <c r="Z1065" s="7">
        <f>SUM(LEN(",CO_MQ135|"),'Com RTOS RX'!$H1065,LEN(",CO2_MQ135|"),'Com RTOS RX'!$I1065,LEN(",Alcool_MQ135|"),'Com RTOS RX'!$J1065,LEN(",Alcool_MQ135|"),'Com RTOS RX'!$K1065,LEN(",Toluen_MQ135|"),'Com RTOS RX'!$L1065,LEN(",MH4_MQ135|"),'Com RTOS RX'!$M1065,LEN(",O3_MQ131|"),'Com RTOS RX'!$N1065)*8</f>
        <v>672</v>
      </c>
    </row>
    <row r="1066" ht="15.75" customHeight="1">
      <c r="A1066" s="5" t="s">
        <v>5148</v>
      </c>
      <c r="B1066" s="5" t="s">
        <v>5149</v>
      </c>
      <c r="C1066" s="5" t="s">
        <v>843</v>
      </c>
      <c r="D1066" s="5" t="s">
        <v>5150</v>
      </c>
      <c r="E1066" s="5" t="s">
        <v>845</v>
      </c>
      <c r="F1066" s="5" t="s">
        <v>845</v>
      </c>
      <c r="G1066" s="5" t="s">
        <v>845</v>
      </c>
      <c r="H1066" s="5" t="s">
        <v>567</v>
      </c>
      <c r="I1066" s="5" t="s">
        <v>63</v>
      </c>
      <c r="J1066" s="5" t="s">
        <v>187</v>
      </c>
      <c r="K1066" s="5" t="s">
        <v>67</v>
      </c>
      <c r="L1066" s="5" t="s">
        <v>973</v>
      </c>
      <c r="M1066" s="5" t="s">
        <v>148</v>
      </c>
      <c r="N1066" s="5" t="s">
        <v>719</v>
      </c>
      <c r="O1066" s="5" t="s">
        <v>845</v>
      </c>
      <c r="P1066" s="5" t="s">
        <v>845</v>
      </c>
      <c r="Q1066" s="5" t="s">
        <v>847</v>
      </c>
      <c r="R1066" s="5" t="s">
        <v>845</v>
      </c>
      <c r="S1066" s="5" t="s">
        <v>848</v>
      </c>
      <c r="T1066" s="5" t="s">
        <v>1702</v>
      </c>
      <c r="U1066" s="5" t="s">
        <v>845</v>
      </c>
      <c r="V1066" s="5" t="s">
        <v>845</v>
      </c>
      <c r="W1066" s="5" t="s">
        <v>850</v>
      </c>
      <c r="X1066" s="5" t="s">
        <v>5151</v>
      </c>
      <c r="Y1066" s="6">
        <f>X1067-'Com RTOS RX'!$X1066</f>
        <v>0.0001157407407</v>
      </c>
      <c r="Z1066" s="7">
        <f>SUM(LEN(",CO_MQ135|"),'Com RTOS RX'!$H1066,LEN(",CO2_MQ135|"),'Com RTOS RX'!$I1066,LEN(",Alcool_MQ135|"),'Com RTOS RX'!$J1066,LEN(",Alcool_MQ135|"),'Com RTOS RX'!$K1066,LEN(",Toluen_MQ135|"),'Com RTOS RX'!$L1066,LEN(",MH4_MQ135|"),'Com RTOS RX'!$M1066,LEN(",O3_MQ131|"),'Com RTOS RX'!$N1066)*8</f>
        <v>672</v>
      </c>
    </row>
    <row r="1067" ht="15.75" customHeight="1">
      <c r="A1067" s="5" t="s">
        <v>5152</v>
      </c>
      <c r="B1067" s="5" t="s">
        <v>5153</v>
      </c>
      <c r="C1067" s="5" t="s">
        <v>843</v>
      </c>
      <c r="D1067" s="5" t="s">
        <v>5154</v>
      </c>
      <c r="E1067" s="5" t="s">
        <v>845</v>
      </c>
      <c r="F1067" s="5" t="s">
        <v>845</v>
      </c>
      <c r="G1067" s="5" t="s">
        <v>845</v>
      </c>
      <c r="H1067" s="5" t="s">
        <v>529</v>
      </c>
      <c r="I1067" s="5" t="s">
        <v>292</v>
      </c>
      <c r="J1067" s="5" t="s">
        <v>258</v>
      </c>
      <c r="K1067" s="5" t="s">
        <v>293</v>
      </c>
      <c r="L1067" s="5" t="s">
        <v>400</v>
      </c>
      <c r="M1067" s="5" t="s">
        <v>269</v>
      </c>
      <c r="N1067" s="5" t="s">
        <v>492</v>
      </c>
      <c r="O1067" s="5" t="s">
        <v>845</v>
      </c>
      <c r="P1067" s="5" t="s">
        <v>845</v>
      </c>
      <c r="Q1067" s="5" t="s">
        <v>847</v>
      </c>
      <c r="R1067" s="5" t="s">
        <v>845</v>
      </c>
      <c r="S1067" s="5" t="s">
        <v>848</v>
      </c>
      <c r="T1067" s="5" t="s">
        <v>1702</v>
      </c>
      <c r="U1067" s="5" t="s">
        <v>845</v>
      </c>
      <c r="V1067" s="5" t="s">
        <v>845</v>
      </c>
      <c r="W1067" s="5" t="s">
        <v>850</v>
      </c>
      <c r="X1067" s="5" t="s">
        <v>5155</v>
      </c>
      <c r="Y1067" s="6">
        <f>X1068-'Com RTOS RX'!$X1067</f>
        <v>0.0001157407407</v>
      </c>
      <c r="Z1067" s="7">
        <f>SUM(LEN(",CO_MQ135|"),'Com RTOS RX'!$H1067,LEN(",CO2_MQ135|"),'Com RTOS RX'!$I1067,LEN(",Alcool_MQ135|"),'Com RTOS RX'!$J1067,LEN(",Alcool_MQ135|"),'Com RTOS RX'!$K1067,LEN(",Toluen_MQ135|"),'Com RTOS RX'!$L1067,LEN(",MH4_MQ135|"),'Com RTOS RX'!$M1067,LEN(",O3_MQ131|"),'Com RTOS RX'!$N1067)*8</f>
        <v>672</v>
      </c>
    </row>
    <row r="1068" ht="15.75" customHeight="1">
      <c r="A1068" s="5" t="s">
        <v>5156</v>
      </c>
      <c r="B1068" s="5" t="s">
        <v>5157</v>
      </c>
      <c r="C1068" s="5" t="s">
        <v>843</v>
      </c>
      <c r="D1068" s="5" t="s">
        <v>5158</v>
      </c>
      <c r="E1068" s="5" t="s">
        <v>845</v>
      </c>
      <c r="F1068" s="5" t="s">
        <v>845</v>
      </c>
      <c r="G1068" s="5" t="s">
        <v>845</v>
      </c>
      <c r="H1068" s="5" t="s">
        <v>569</v>
      </c>
      <c r="I1068" s="5" t="s">
        <v>254</v>
      </c>
      <c r="J1068" s="5" t="s">
        <v>187</v>
      </c>
      <c r="K1068" s="5" t="s">
        <v>67</v>
      </c>
      <c r="L1068" s="5" t="s">
        <v>412</v>
      </c>
      <c r="M1068" s="5" t="s">
        <v>148</v>
      </c>
      <c r="N1068" s="5" t="s">
        <v>719</v>
      </c>
      <c r="O1068" s="5" t="s">
        <v>845</v>
      </c>
      <c r="P1068" s="5" t="s">
        <v>845</v>
      </c>
      <c r="Q1068" s="5" t="s">
        <v>847</v>
      </c>
      <c r="R1068" s="5" t="s">
        <v>845</v>
      </c>
      <c r="S1068" s="5" t="s">
        <v>848</v>
      </c>
      <c r="T1068" s="5" t="s">
        <v>1702</v>
      </c>
      <c r="U1068" s="5" t="s">
        <v>845</v>
      </c>
      <c r="V1068" s="5" t="s">
        <v>845</v>
      </c>
      <c r="W1068" s="5" t="s">
        <v>850</v>
      </c>
      <c r="X1068" s="5" t="s">
        <v>5159</v>
      </c>
      <c r="Y1068" s="6">
        <f>X1069-'Com RTOS RX'!$X1068</f>
        <v>0.0001157407407</v>
      </c>
      <c r="Z1068" s="7">
        <f>SUM(LEN(",CO_MQ135|"),'Com RTOS RX'!$H1068,LEN(",CO2_MQ135|"),'Com RTOS RX'!$I1068,LEN(",Alcool_MQ135|"),'Com RTOS RX'!$J1068,LEN(",Alcool_MQ135|"),'Com RTOS RX'!$K1068,LEN(",Toluen_MQ135|"),'Com RTOS RX'!$L1068,LEN(",MH4_MQ135|"),'Com RTOS RX'!$M1068,LEN(",O3_MQ131|"),'Com RTOS RX'!$N1068)*8</f>
        <v>672</v>
      </c>
    </row>
    <row r="1069" ht="15.75" customHeight="1">
      <c r="A1069" s="5" t="s">
        <v>5160</v>
      </c>
      <c r="B1069" s="5" t="s">
        <v>5161</v>
      </c>
      <c r="C1069" s="5" t="s">
        <v>843</v>
      </c>
      <c r="D1069" s="5" t="s">
        <v>5162</v>
      </c>
      <c r="E1069" s="5" t="s">
        <v>845</v>
      </c>
      <c r="F1069" s="5" t="s">
        <v>845</v>
      </c>
      <c r="G1069" s="5" t="s">
        <v>845</v>
      </c>
      <c r="H1069" s="5" t="s">
        <v>569</v>
      </c>
      <c r="I1069" s="5" t="s">
        <v>254</v>
      </c>
      <c r="J1069" s="5" t="s">
        <v>187</v>
      </c>
      <c r="K1069" s="5" t="s">
        <v>67</v>
      </c>
      <c r="L1069" s="5" t="s">
        <v>412</v>
      </c>
      <c r="M1069" s="5" t="s">
        <v>148</v>
      </c>
      <c r="N1069" s="5" t="s">
        <v>488</v>
      </c>
      <c r="O1069" s="5" t="s">
        <v>845</v>
      </c>
      <c r="P1069" s="5" t="s">
        <v>845</v>
      </c>
      <c r="Q1069" s="5" t="s">
        <v>847</v>
      </c>
      <c r="R1069" s="5" t="s">
        <v>845</v>
      </c>
      <c r="S1069" s="5" t="s">
        <v>848</v>
      </c>
      <c r="T1069" s="5" t="s">
        <v>1702</v>
      </c>
      <c r="U1069" s="5" t="s">
        <v>845</v>
      </c>
      <c r="V1069" s="5" t="s">
        <v>845</v>
      </c>
      <c r="W1069" s="5" t="s">
        <v>850</v>
      </c>
      <c r="X1069" s="5" t="s">
        <v>5163</v>
      </c>
      <c r="Y1069" s="6">
        <f>X1070-'Com RTOS RX'!$X1069</f>
        <v>0.0002314814815</v>
      </c>
      <c r="Z1069" s="7">
        <f>SUM(LEN(",CO_MQ135|"),'Com RTOS RX'!$H1069,LEN(",CO2_MQ135|"),'Com RTOS RX'!$I1069,LEN(",Alcool_MQ135|"),'Com RTOS RX'!$J1069,LEN(",Alcool_MQ135|"),'Com RTOS RX'!$K1069,LEN(",Toluen_MQ135|"),'Com RTOS RX'!$L1069,LEN(",MH4_MQ135|"),'Com RTOS RX'!$M1069,LEN(",O3_MQ131|"),'Com RTOS RX'!$N1069)*8</f>
        <v>672</v>
      </c>
    </row>
    <row r="1070" ht="15.75" customHeight="1">
      <c r="A1070" s="5" t="s">
        <v>5164</v>
      </c>
      <c r="B1070" s="5" t="s">
        <v>5165</v>
      </c>
      <c r="C1070" s="5" t="s">
        <v>843</v>
      </c>
      <c r="D1070" s="5" t="s">
        <v>5166</v>
      </c>
      <c r="E1070" s="5" t="s">
        <v>845</v>
      </c>
      <c r="F1070" s="5" t="s">
        <v>845</v>
      </c>
      <c r="G1070" s="5" t="s">
        <v>845</v>
      </c>
      <c r="H1070" s="5" t="s">
        <v>874</v>
      </c>
      <c r="I1070" s="5" t="s">
        <v>254</v>
      </c>
      <c r="J1070" s="5" t="s">
        <v>179</v>
      </c>
      <c r="K1070" s="5" t="s">
        <v>67</v>
      </c>
      <c r="L1070" s="5" t="s">
        <v>412</v>
      </c>
      <c r="M1070" s="5" t="s">
        <v>148</v>
      </c>
      <c r="N1070" s="5" t="s">
        <v>1808</v>
      </c>
      <c r="O1070" s="5" t="s">
        <v>845</v>
      </c>
      <c r="P1070" s="5" t="s">
        <v>845</v>
      </c>
      <c r="Q1070" s="5" t="s">
        <v>847</v>
      </c>
      <c r="R1070" s="5" t="s">
        <v>845</v>
      </c>
      <c r="S1070" s="5" t="s">
        <v>848</v>
      </c>
      <c r="T1070" s="5" t="s">
        <v>1702</v>
      </c>
      <c r="U1070" s="5" t="s">
        <v>845</v>
      </c>
      <c r="V1070" s="5" t="s">
        <v>845</v>
      </c>
      <c r="W1070" s="5" t="s">
        <v>850</v>
      </c>
      <c r="X1070" s="5" t="s">
        <v>5167</v>
      </c>
      <c r="Y1070" s="6">
        <f>X1071-'Com RTOS RX'!$X1070</f>
        <v>0.0001157407407</v>
      </c>
      <c r="Z1070" s="7">
        <f>SUM(LEN(",CO_MQ135|"),'Com RTOS RX'!$H1070,LEN(",CO2_MQ135|"),'Com RTOS RX'!$I1070,LEN(",Alcool_MQ135|"),'Com RTOS RX'!$J1070,LEN(",Alcool_MQ135|"),'Com RTOS RX'!$K1070,LEN(",Toluen_MQ135|"),'Com RTOS RX'!$L1070,LEN(",MH4_MQ135|"),'Com RTOS RX'!$M1070,LEN(",O3_MQ131|"),'Com RTOS RX'!$N1070)*8</f>
        <v>672</v>
      </c>
    </row>
    <row r="1071" ht="15.75" customHeight="1">
      <c r="A1071" s="5" t="s">
        <v>5168</v>
      </c>
      <c r="B1071" s="5" t="s">
        <v>5169</v>
      </c>
      <c r="C1071" s="5" t="s">
        <v>843</v>
      </c>
      <c r="D1071" s="5" t="s">
        <v>5170</v>
      </c>
      <c r="E1071" s="5" t="s">
        <v>845</v>
      </c>
      <c r="F1071" s="5" t="s">
        <v>845</v>
      </c>
      <c r="G1071" s="5" t="s">
        <v>845</v>
      </c>
      <c r="H1071" s="5" t="s">
        <v>556</v>
      </c>
      <c r="I1071" s="5" t="s">
        <v>63</v>
      </c>
      <c r="J1071" s="5" t="s">
        <v>259</v>
      </c>
      <c r="K1071" s="5" t="s">
        <v>67</v>
      </c>
      <c r="L1071" s="5" t="s">
        <v>313</v>
      </c>
      <c r="M1071" s="5" t="s">
        <v>269</v>
      </c>
      <c r="N1071" s="5" t="s">
        <v>488</v>
      </c>
      <c r="O1071" s="5" t="s">
        <v>845</v>
      </c>
      <c r="P1071" s="5" t="s">
        <v>845</v>
      </c>
      <c r="Q1071" s="5" t="s">
        <v>847</v>
      </c>
      <c r="R1071" s="5" t="s">
        <v>845</v>
      </c>
      <c r="S1071" s="5" t="s">
        <v>848</v>
      </c>
      <c r="T1071" s="5" t="s">
        <v>1702</v>
      </c>
      <c r="U1071" s="5" t="s">
        <v>845</v>
      </c>
      <c r="V1071" s="5" t="s">
        <v>845</v>
      </c>
      <c r="W1071" s="5" t="s">
        <v>850</v>
      </c>
      <c r="X1071" s="5" t="s">
        <v>5171</v>
      </c>
      <c r="Y1071" s="6">
        <f>X1072-'Com RTOS RX'!$X1071</f>
        <v>0.0001157407407</v>
      </c>
      <c r="Z1071" s="7">
        <f>SUM(LEN(",CO_MQ135|"),'Com RTOS RX'!$H1071,LEN(",CO2_MQ135|"),'Com RTOS RX'!$I1071,LEN(",Alcool_MQ135|"),'Com RTOS RX'!$J1071,LEN(",Alcool_MQ135|"),'Com RTOS RX'!$K1071,LEN(",Toluen_MQ135|"),'Com RTOS RX'!$L1071,LEN(",MH4_MQ135|"),'Com RTOS RX'!$M1071,LEN(",O3_MQ131|"),'Com RTOS RX'!$N1071)*8</f>
        <v>672</v>
      </c>
    </row>
    <row r="1072" ht="15.75" customHeight="1">
      <c r="A1072" s="5" t="s">
        <v>5172</v>
      </c>
      <c r="B1072" s="5" t="s">
        <v>5173</v>
      </c>
      <c r="C1072" s="5" t="s">
        <v>843</v>
      </c>
      <c r="D1072" s="5" t="s">
        <v>5174</v>
      </c>
      <c r="E1072" s="5" t="s">
        <v>845</v>
      </c>
      <c r="F1072" s="5" t="s">
        <v>845</v>
      </c>
      <c r="G1072" s="5" t="s">
        <v>845</v>
      </c>
      <c r="H1072" s="5" t="s">
        <v>604</v>
      </c>
      <c r="I1072" s="5" t="s">
        <v>249</v>
      </c>
      <c r="J1072" s="5" t="s">
        <v>203</v>
      </c>
      <c r="K1072" s="5" t="s">
        <v>846</v>
      </c>
      <c r="L1072" s="5" t="s">
        <v>738</v>
      </c>
      <c r="M1072" s="5" t="s">
        <v>148</v>
      </c>
      <c r="N1072" s="5" t="s">
        <v>488</v>
      </c>
      <c r="O1072" s="5" t="s">
        <v>845</v>
      </c>
      <c r="P1072" s="5" t="s">
        <v>845</v>
      </c>
      <c r="Q1072" s="5" t="s">
        <v>847</v>
      </c>
      <c r="R1072" s="5" t="s">
        <v>845</v>
      </c>
      <c r="S1072" s="5" t="s">
        <v>848</v>
      </c>
      <c r="T1072" s="5" t="s">
        <v>1702</v>
      </c>
      <c r="U1072" s="5" t="s">
        <v>845</v>
      </c>
      <c r="V1072" s="5" t="s">
        <v>845</v>
      </c>
      <c r="W1072" s="5" t="s">
        <v>850</v>
      </c>
      <c r="X1072" s="5" t="s">
        <v>5175</v>
      </c>
      <c r="Y1072" s="6">
        <f>X1073-'Com RTOS RX'!$X1072</f>
        <v>0.0001273148148</v>
      </c>
      <c r="Z1072" s="7">
        <f>SUM(LEN(",CO_MQ135|"),'Com RTOS RX'!$H1072,LEN(",CO2_MQ135|"),'Com RTOS RX'!$I1072,LEN(",Alcool_MQ135|"),'Com RTOS RX'!$J1072,LEN(",Alcool_MQ135|"),'Com RTOS RX'!$K1072,LEN(",Toluen_MQ135|"),'Com RTOS RX'!$L1072,LEN(",MH4_MQ135|"),'Com RTOS RX'!$M1072,LEN(",O3_MQ131|"),'Com RTOS RX'!$N1072)*8</f>
        <v>672</v>
      </c>
    </row>
    <row r="1073" ht="15.75" customHeight="1">
      <c r="A1073" s="5" t="s">
        <v>5176</v>
      </c>
      <c r="B1073" s="5" t="s">
        <v>5177</v>
      </c>
      <c r="C1073" s="5" t="s">
        <v>843</v>
      </c>
      <c r="D1073" s="5" t="s">
        <v>5178</v>
      </c>
      <c r="E1073" s="5" t="s">
        <v>845</v>
      </c>
      <c r="F1073" s="5" t="s">
        <v>845</v>
      </c>
      <c r="G1073" s="5" t="s">
        <v>845</v>
      </c>
      <c r="H1073" s="5" t="s">
        <v>567</v>
      </c>
      <c r="I1073" s="5" t="s">
        <v>63</v>
      </c>
      <c r="J1073" s="5" t="s">
        <v>187</v>
      </c>
      <c r="K1073" s="5" t="s">
        <v>67</v>
      </c>
      <c r="L1073" s="5" t="s">
        <v>973</v>
      </c>
      <c r="M1073" s="5" t="s">
        <v>148</v>
      </c>
      <c r="N1073" s="5" t="s">
        <v>719</v>
      </c>
      <c r="O1073" s="5" t="s">
        <v>845</v>
      </c>
      <c r="P1073" s="5" t="s">
        <v>845</v>
      </c>
      <c r="Q1073" s="5" t="s">
        <v>847</v>
      </c>
      <c r="R1073" s="5" t="s">
        <v>845</v>
      </c>
      <c r="S1073" s="5" t="s">
        <v>848</v>
      </c>
      <c r="T1073" s="5" t="s">
        <v>1702</v>
      </c>
      <c r="U1073" s="5" t="s">
        <v>845</v>
      </c>
      <c r="V1073" s="5" t="s">
        <v>845</v>
      </c>
      <c r="W1073" s="5" t="s">
        <v>850</v>
      </c>
      <c r="X1073" s="5" t="s">
        <v>5179</v>
      </c>
      <c r="Y1073" s="6">
        <f>X1074-'Com RTOS RX'!$X1073</f>
        <v>0.0001157407407</v>
      </c>
      <c r="Z1073" s="7">
        <f>SUM(LEN(",CO_MQ135|"),'Com RTOS RX'!$H1073,LEN(",CO2_MQ135|"),'Com RTOS RX'!$I1073,LEN(",Alcool_MQ135|"),'Com RTOS RX'!$J1073,LEN(",Alcool_MQ135|"),'Com RTOS RX'!$K1073,LEN(",Toluen_MQ135|"),'Com RTOS RX'!$L1073,LEN(",MH4_MQ135|"),'Com RTOS RX'!$M1073,LEN(",O3_MQ131|"),'Com RTOS RX'!$N1073)*8</f>
        <v>672</v>
      </c>
    </row>
    <row r="1074" ht="15.75" customHeight="1">
      <c r="A1074" s="5" t="s">
        <v>5180</v>
      </c>
      <c r="B1074" s="5" t="s">
        <v>5181</v>
      </c>
      <c r="C1074" s="5" t="s">
        <v>843</v>
      </c>
      <c r="D1074" s="5" t="s">
        <v>5182</v>
      </c>
      <c r="E1074" s="5" t="s">
        <v>845</v>
      </c>
      <c r="F1074" s="5" t="s">
        <v>845</v>
      </c>
      <c r="G1074" s="5" t="s">
        <v>845</v>
      </c>
      <c r="H1074" s="5" t="s">
        <v>567</v>
      </c>
      <c r="I1074" s="5" t="s">
        <v>63</v>
      </c>
      <c r="J1074" s="5" t="s">
        <v>187</v>
      </c>
      <c r="K1074" s="5" t="s">
        <v>67</v>
      </c>
      <c r="L1074" s="5" t="s">
        <v>973</v>
      </c>
      <c r="M1074" s="5" t="s">
        <v>148</v>
      </c>
      <c r="N1074" s="5" t="s">
        <v>488</v>
      </c>
      <c r="O1074" s="5" t="s">
        <v>845</v>
      </c>
      <c r="P1074" s="5" t="s">
        <v>845</v>
      </c>
      <c r="Q1074" s="5" t="s">
        <v>847</v>
      </c>
      <c r="R1074" s="5" t="s">
        <v>845</v>
      </c>
      <c r="S1074" s="5" t="s">
        <v>848</v>
      </c>
      <c r="T1074" s="5" t="s">
        <v>1702</v>
      </c>
      <c r="U1074" s="5" t="s">
        <v>845</v>
      </c>
      <c r="V1074" s="5" t="s">
        <v>845</v>
      </c>
      <c r="W1074" s="5" t="s">
        <v>850</v>
      </c>
      <c r="X1074" s="5" t="s">
        <v>5183</v>
      </c>
      <c r="Y1074" s="6">
        <f>X1075-'Com RTOS RX'!$X1074</f>
        <v>0.0001157407407</v>
      </c>
      <c r="Z1074" s="7">
        <f>SUM(LEN(",CO_MQ135|"),'Com RTOS RX'!$H1074,LEN(",CO2_MQ135|"),'Com RTOS RX'!$I1074,LEN(",Alcool_MQ135|"),'Com RTOS RX'!$J1074,LEN(",Alcool_MQ135|"),'Com RTOS RX'!$K1074,LEN(",Toluen_MQ135|"),'Com RTOS RX'!$L1074,LEN(",MH4_MQ135|"),'Com RTOS RX'!$M1074,LEN(",O3_MQ131|"),'Com RTOS RX'!$N1074)*8</f>
        <v>672</v>
      </c>
    </row>
    <row r="1075" ht="15.75" customHeight="1">
      <c r="A1075" s="5" t="s">
        <v>5184</v>
      </c>
      <c r="B1075" s="5" t="s">
        <v>5185</v>
      </c>
      <c r="C1075" s="5" t="s">
        <v>843</v>
      </c>
      <c r="D1075" s="5" t="s">
        <v>5186</v>
      </c>
      <c r="E1075" s="5" t="s">
        <v>845</v>
      </c>
      <c r="F1075" s="5" t="s">
        <v>845</v>
      </c>
      <c r="G1075" s="5" t="s">
        <v>845</v>
      </c>
      <c r="H1075" s="5" t="s">
        <v>506</v>
      </c>
      <c r="I1075" s="5" t="s">
        <v>283</v>
      </c>
      <c r="J1075" s="5" t="s">
        <v>264</v>
      </c>
      <c r="K1075" s="5" t="s">
        <v>293</v>
      </c>
      <c r="L1075" s="5" t="s">
        <v>422</v>
      </c>
      <c r="M1075" s="5" t="s">
        <v>285</v>
      </c>
      <c r="N1075" s="5" t="s">
        <v>488</v>
      </c>
      <c r="O1075" s="5" t="s">
        <v>845</v>
      </c>
      <c r="P1075" s="5" t="s">
        <v>845</v>
      </c>
      <c r="Q1075" s="5" t="s">
        <v>847</v>
      </c>
      <c r="R1075" s="5" t="s">
        <v>845</v>
      </c>
      <c r="S1075" s="5" t="s">
        <v>848</v>
      </c>
      <c r="T1075" s="5" t="s">
        <v>1702</v>
      </c>
      <c r="U1075" s="5" t="s">
        <v>845</v>
      </c>
      <c r="V1075" s="5" t="s">
        <v>845</v>
      </c>
      <c r="W1075" s="5" t="s">
        <v>850</v>
      </c>
      <c r="X1075" s="5" t="s">
        <v>5187</v>
      </c>
      <c r="Y1075" s="6">
        <f>X1076-'Com RTOS RX'!$X1075</f>
        <v>0.0001157407407</v>
      </c>
      <c r="Z1075" s="7">
        <f>SUM(LEN(",CO_MQ135|"),'Com RTOS RX'!$H1075,LEN(",CO2_MQ135|"),'Com RTOS RX'!$I1075,LEN(",Alcool_MQ135|"),'Com RTOS RX'!$J1075,LEN(",Alcool_MQ135|"),'Com RTOS RX'!$K1075,LEN(",Toluen_MQ135|"),'Com RTOS RX'!$L1075,LEN(",MH4_MQ135|"),'Com RTOS RX'!$M1075,LEN(",O3_MQ131|"),'Com RTOS RX'!$N1075)*8</f>
        <v>672</v>
      </c>
    </row>
    <row r="1076" ht="15.75" customHeight="1">
      <c r="A1076" s="5" t="s">
        <v>5188</v>
      </c>
      <c r="B1076" s="5" t="s">
        <v>5189</v>
      </c>
      <c r="C1076" s="5" t="s">
        <v>843</v>
      </c>
      <c r="D1076" s="5" t="s">
        <v>5190</v>
      </c>
      <c r="E1076" s="5" t="s">
        <v>845</v>
      </c>
      <c r="F1076" s="5" t="s">
        <v>845</v>
      </c>
      <c r="G1076" s="5" t="s">
        <v>845</v>
      </c>
      <c r="H1076" s="5" t="s">
        <v>567</v>
      </c>
      <c r="I1076" s="5" t="s">
        <v>63</v>
      </c>
      <c r="J1076" s="5" t="s">
        <v>187</v>
      </c>
      <c r="K1076" s="5" t="s">
        <v>67</v>
      </c>
      <c r="L1076" s="5" t="s">
        <v>973</v>
      </c>
      <c r="M1076" s="5" t="s">
        <v>148</v>
      </c>
      <c r="N1076" s="5" t="s">
        <v>1808</v>
      </c>
      <c r="O1076" s="5" t="s">
        <v>845</v>
      </c>
      <c r="P1076" s="5" t="s">
        <v>845</v>
      </c>
      <c r="Q1076" s="5" t="s">
        <v>847</v>
      </c>
      <c r="R1076" s="5" t="s">
        <v>845</v>
      </c>
      <c r="S1076" s="5" t="s">
        <v>848</v>
      </c>
      <c r="T1076" s="5" t="s">
        <v>1702</v>
      </c>
      <c r="U1076" s="5" t="s">
        <v>845</v>
      </c>
      <c r="V1076" s="5" t="s">
        <v>845</v>
      </c>
      <c r="W1076" s="5" t="s">
        <v>850</v>
      </c>
      <c r="X1076" s="5" t="s">
        <v>5191</v>
      </c>
      <c r="Y1076" s="6">
        <f>X1077-'Com RTOS RX'!$X1076</f>
        <v>0.0001157407407</v>
      </c>
      <c r="Z1076" s="7">
        <f>SUM(LEN(",CO_MQ135|"),'Com RTOS RX'!$H1076,LEN(",CO2_MQ135|"),'Com RTOS RX'!$I1076,LEN(",Alcool_MQ135|"),'Com RTOS RX'!$J1076,LEN(",Alcool_MQ135|"),'Com RTOS RX'!$K1076,LEN(",Toluen_MQ135|"),'Com RTOS RX'!$L1076,LEN(",MH4_MQ135|"),'Com RTOS RX'!$M1076,LEN(",O3_MQ131|"),'Com RTOS RX'!$N1076)*8</f>
        <v>672</v>
      </c>
    </row>
    <row r="1077" ht="15.75" customHeight="1">
      <c r="A1077" s="5" t="s">
        <v>5192</v>
      </c>
      <c r="B1077" s="5" t="s">
        <v>5193</v>
      </c>
      <c r="C1077" s="5" t="s">
        <v>843</v>
      </c>
      <c r="D1077" s="5" t="s">
        <v>5194</v>
      </c>
      <c r="E1077" s="5" t="s">
        <v>845</v>
      </c>
      <c r="F1077" s="5" t="s">
        <v>845</v>
      </c>
      <c r="G1077" s="5" t="s">
        <v>845</v>
      </c>
      <c r="H1077" s="5" t="s">
        <v>510</v>
      </c>
      <c r="I1077" s="5" t="s">
        <v>292</v>
      </c>
      <c r="J1077" s="5" t="s">
        <v>263</v>
      </c>
      <c r="K1077" s="5" t="s">
        <v>293</v>
      </c>
      <c r="L1077" s="5" t="s">
        <v>401</v>
      </c>
      <c r="M1077" s="5" t="s">
        <v>269</v>
      </c>
      <c r="N1077" s="5" t="s">
        <v>488</v>
      </c>
      <c r="O1077" s="5" t="s">
        <v>845</v>
      </c>
      <c r="P1077" s="5" t="s">
        <v>845</v>
      </c>
      <c r="Q1077" s="5" t="s">
        <v>847</v>
      </c>
      <c r="R1077" s="5" t="s">
        <v>845</v>
      </c>
      <c r="S1077" s="5" t="s">
        <v>848</v>
      </c>
      <c r="T1077" s="5" t="s">
        <v>1702</v>
      </c>
      <c r="U1077" s="5" t="s">
        <v>845</v>
      </c>
      <c r="V1077" s="5" t="s">
        <v>845</v>
      </c>
      <c r="W1077" s="5" t="s">
        <v>850</v>
      </c>
      <c r="X1077" s="5" t="s">
        <v>5195</v>
      </c>
      <c r="Y1077" s="6">
        <f>X1078-'Com RTOS RX'!$X1077</f>
        <v>0.0001157407407</v>
      </c>
      <c r="Z1077" s="7">
        <f>SUM(LEN(",CO_MQ135|"),'Com RTOS RX'!$H1077,LEN(",CO2_MQ135|"),'Com RTOS RX'!$I1077,LEN(",Alcool_MQ135|"),'Com RTOS RX'!$J1077,LEN(",Alcool_MQ135|"),'Com RTOS RX'!$K1077,LEN(",Toluen_MQ135|"),'Com RTOS RX'!$L1077,LEN(",MH4_MQ135|"),'Com RTOS RX'!$M1077,LEN(",O3_MQ131|"),'Com RTOS RX'!$N1077)*8</f>
        <v>672</v>
      </c>
    </row>
    <row r="1078" ht="15.75" customHeight="1">
      <c r="A1078" s="5" t="s">
        <v>5196</v>
      </c>
      <c r="B1078" s="5" t="s">
        <v>5197</v>
      </c>
      <c r="C1078" s="5" t="s">
        <v>843</v>
      </c>
      <c r="D1078" s="5" t="s">
        <v>5198</v>
      </c>
      <c r="E1078" s="5" t="s">
        <v>845</v>
      </c>
      <c r="F1078" s="5" t="s">
        <v>845</v>
      </c>
      <c r="G1078" s="5" t="s">
        <v>845</v>
      </c>
      <c r="H1078" s="5" t="s">
        <v>588</v>
      </c>
      <c r="I1078" s="5" t="s">
        <v>297</v>
      </c>
      <c r="J1078" s="5" t="s">
        <v>257</v>
      </c>
      <c r="K1078" s="5" t="s">
        <v>846</v>
      </c>
      <c r="L1078" s="5" t="s">
        <v>413</v>
      </c>
      <c r="M1078" s="5" t="s">
        <v>148</v>
      </c>
      <c r="N1078" s="5" t="s">
        <v>514</v>
      </c>
      <c r="O1078" s="5" t="s">
        <v>845</v>
      </c>
      <c r="P1078" s="5" t="s">
        <v>845</v>
      </c>
      <c r="Q1078" s="5" t="s">
        <v>847</v>
      </c>
      <c r="R1078" s="5" t="s">
        <v>845</v>
      </c>
      <c r="S1078" s="5" t="s">
        <v>848</v>
      </c>
      <c r="T1078" s="5" t="s">
        <v>1702</v>
      </c>
      <c r="U1078" s="5" t="s">
        <v>845</v>
      </c>
      <c r="V1078" s="5" t="s">
        <v>845</v>
      </c>
      <c r="W1078" s="5" t="s">
        <v>850</v>
      </c>
      <c r="X1078" s="5" t="s">
        <v>5199</v>
      </c>
      <c r="Y1078" s="6">
        <f>X1079-'Com RTOS RX'!$X1078</f>
        <v>0.0001157407407</v>
      </c>
      <c r="Z1078" s="7">
        <f>SUM(LEN(",CO_MQ135|"),'Com RTOS RX'!$H1078,LEN(",CO2_MQ135|"),'Com RTOS RX'!$I1078,LEN(",Alcool_MQ135|"),'Com RTOS RX'!$J1078,LEN(",Alcool_MQ135|"),'Com RTOS RX'!$K1078,LEN(",Toluen_MQ135|"),'Com RTOS RX'!$L1078,LEN(",MH4_MQ135|"),'Com RTOS RX'!$M1078,LEN(",O3_MQ131|"),'Com RTOS RX'!$N1078)*8</f>
        <v>672</v>
      </c>
    </row>
    <row r="1079" ht="15.75" customHeight="1">
      <c r="A1079" s="5" t="s">
        <v>5200</v>
      </c>
      <c r="B1079" s="5" t="s">
        <v>5201</v>
      </c>
      <c r="C1079" s="5" t="s">
        <v>843</v>
      </c>
      <c r="D1079" s="5" t="s">
        <v>5202</v>
      </c>
      <c r="E1079" s="5" t="s">
        <v>845</v>
      </c>
      <c r="F1079" s="5" t="s">
        <v>845</v>
      </c>
      <c r="G1079" s="5" t="s">
        <v>845</v>
      </c>
      <c r="H1079" s="5" t="s">
        <v>588</v>
      </c>
      <c r="I1079" s="5" t="s">
        <v>297</v>
      </c>
      <c r="J1079" s="5" t="s">
        <v>257</v>
      </c>
      <c r="K1079" s="5" t="s">
        <v>846</v>
      </c>
      <c r="L1079" s="5" t="s">
        <v>413</v>
      </c>
      <c r="M1079" s="5" t="s">
        <v>148</v>
      </c>
      <c r="N1079" s="5" t="s">
        <v>496</v>
      </c>
      <c r="O1079" s="5" t="s">
        <v>845</v>
      </c>
      <c r="P1079" s="5" t="s">
        <v>845</v>
      </c>
      <c r="Q1079" s="5" t="s">
        <v>847</v>
      </c>
      <c r="R1079" s="5" t="s">
        <v>845</v>
      </c>
      <c r="S1079" s="5" t="s">
        <v>848</v>
      </c>
      <c r="T1079" s="5" t="s">
        <v>1702</v>
      </c>
      <c r="U1079" s="5" t="s">
        <v>845</v>
      </c>
      <c r="V1079" s="5" t="s">
        <v>845</v>
      </c>
      <c r="W1079" s="5" t="s">
        <v>850</v>
      </c>
      <c r="X1079" s="5" t="s">
        <v>5203</v>
      </c>
      <c r="Y1079" s="6">
        <f>X1080-'Com RTOS RX'!$X1079</f>
        <v>0.0001157407407</v>
      </c>
      <c r="Z1079" s="7">
        <f>SUM(LEN(",CO_MQ135|"),'Com RTOS RX'!$H1079,LEN(",CO2_MQ135|"),'Com RTOS RX'!$I1079,LEN(",Alcool_MQ135|"),'Com RTOS RX'!$J1079,LEN(",Alcool_MQ135|"),'Com RTOS RX'!$K1079,LEN(",Toluen_MQ135|"),'Com RTOS RX'!$L1079,LEN(",MH4_MQ135|"),'Com RTOS RX'!$M1079,LEN(",O3_MQ131|"),'Com RTOS RX'!$N1079)*8</f>
        <v>672</v>
      </c>
    </row>
    <row r="1080" ht="15.75" customHeight="1">
      <c r="A1080" s="5" t="s">
        <v>5204</v>
      </c>
      <c r="B1080" s="5" t="s">
        <v>5205</v>
      </c>
      <c r="C1080" s="5" t="s">
        <v>843</v>
      </c>
      <c r="D1080" s="5" t="s">
        <v>5206</v>
      </c>
      <c r="E1080" s="5" t="s">
        <v>845</v>
      </c>
      <c r="F1080" s="5" t="s">
        <v>845</v>
      </c>
      <c r="G1080" s="5" t="s">
        <v>845</v>
      </c>
      <c r="H1080" s="5" t="s">
        <v>569</v>
      </c>
      <c r="I1080" s="5" t="s">
        <v>254</v>
      </c>
      <c r="J1080" s="5" t="s">
        <v>187</v>
      </c>
      <c r="K1080" s="5" t="s">
        <v>67</v>
      </c>
      <c r="L1080" s="5" t="s">
        <v>412</v>
      </c>
      <c r="M1080" s="5" t="s">
        <v>148</v>
      </c>
      <c r="N1080" s="5" t="s">
        <v>719</v>
      </c>
      <c r="O1080" s="5" t="s">
        <v>845</v>
      </c>
      <c r="P1080" s="5" t="s">
        <v>845</v>
      </c>
      <c r="Q1080" s="5" t="s">
        <v>847</v>
      </c>
      <c r="R1080" s="5" t="s">
        <v>845</v>
      </c>
      <c r="S1080" s="5" t="s">
        <v>848</v>
      </c>
      <c r="T1080" s="5" t="s">
        <v>1702</v>
      </c>
      <c r="U1080" s="5" t="s">
        <v>845</v>
      </c>
      <c r="V1080" s="5" t="s">
        <v>845</v>
      </c>
      <c r="W1080" s="5" t="s">
        <v>850</v>
      </c>
      <c r="X1080" s="5" t="s">
        <v>5207</v>
      </c>
      <c r="Y1080" s="6">
        <f>X1081-'Com RTOS RX'!$X1080</f>
        <v>0.0001157407407</v>
      </c>
      <c r="Z1080" s="7">
        <f>SUM(LEN(",CO_MQ135|"),'Com RTOS RX'!$H1080,LEN(",CO2_MQ135|"),'Com RTOS RX'!$I1080,LEN(",Alcool_MQ135|"),'Com RTOS RX'!$J1080,LEN(",Alcool_MQ135|"),'Com RTOS RX'!$K1080,LEN(",Toluen_MQ135|"),'Com RTOS RX'!$L1080,LEN(",MH4_MQ135|"),'Com RTOS RX'!$M1080,LEN(",O3_MQ131|"),'Com RTOS RX'!$N1080)*8</f>
        <v>672</v>
      </c>
    </row>
    <row r="1081" ht="15.75" customHeight="1">
      <c r="A1081" s="5" t="s">
        <v>5208</v>
      </c>
      <c r="B1081" s="5" t="s">
        <v>5209</v>
      </c>
      <c r="C1081" s="5" t="s">
        <v>843</v>
      </c>
      <c r="D1081" s="5" t="s">
        <v>5210</v>
      </c>
      <c r="E1081" s="5" t="s">
        <v>845</v>
      </c>
      <c r="F1081" s="5" t="s">
        <v>845</v>
      </c>
      <c r="G1081" s="5" t="s">
        <v>845</v>
      </c>
      <c r="H1081" s="5" t="s">
        <v>874</v>
      </c>
      <c r="I1081" s="5" t="s">
        <v>254</v>
      </c>
      <c r="J1081" s="5" t="s">
        <v>179</v>
      </c>
      <c r="K1081" s="5" t="s">
        <v>67</v>
      </c>
      <c r="L1081" s="5" t="s">
        <v>412</v>
      </c>
      <c r="M1081" s="5" t="s">
        <v>148</v>
      </c>
      <c r="N1081" s="5" t="s">
        <v>711</v>
      </c>
      <c r="O1081" s="5" t="s">
        <v>845</v>
      </c>
      <c r="P1081" s="5" t="s">
        <v>845</v>
      </c>
      <c r="Q1081" s="5" t="s">
        <v>847</v>
      </c>
      <c r="R1081" s="5" t="s">
        <v>845</v>
      </c>
      <c r="S1081" s="5" t="s">
        <v>848</v>
      </c>
      <c r="T1081" s="5" t="s">
        <v>1702</v>
      </c>
      <c r="U1081" s="5" t="s">
        <v>845</v>
      </c>
      <c r="V1081" s="5" t="s">
        <v>845</v>
      </c>
      <c r="W1081" s="5" t="s">
        <v>850</v>
      </c>
      <c r="X1081" s="5" t="s">
        <v>5211</v>
      </c>
      <c r="Y1081" s="6">
        <f>X1082-'Com RTOS RX'!$X1081</f>
        <v>0.0001157407407</v>
      </c>
      <c r="Z1081" s="7">
        <f>SUM(LEN(",CO_MQ135|"),'Com RTOS RX'!$H1081,LEN(",CO2_MQ135|"),'Com RTOS RX'!$I1081,LEN(",Alcool_MQ135|"),'Com RTOS RX'!$J1081,LEN(",Alcool_MQ135|"),'Com RTOS RX'!$K1081,LEN(",Toluen_MQ135|"),'Com RTOS RX'!$L1081,LEN(",MH4_MQ135|"),'Com RTOS RX'!$M1081,LEN(",O3_MQ131|"),'Com RTOS RX'!$N1081)*8</f>
        <v>672</v>
      </c>
    </row>
    <row r="1082" ht="15.75" customHeight="1">
      <c r="A1082" s="5" t="s">
        <v>5212</v>
      </c>
      <c r="B1082" s="5" t="s">
        <v>5213</v>
      </c>
      <c r="C1082" s="5" t="s">
        <v>843</v>
      </c>
      <c r="D1082" s="5" t="s">
        <v>5214</v>
      </c>
      <c r="E1082" s="5" t="s">
        <v>845</v>
      </c>
      <c r="F1082" s="5" t="s">
        <v>845</v>
      </c>
      <c r="G1082" s="5" t="s">
        <v>845</v>
      </c>
      <c r="H1082" s="5" t="s">
        <v>569</v>
      </c>
      <c r="I1082" s="5" t="s">
        <v>254</v>
      </c>
      <c r="J1082" s="5" t="s">
        <v>187</v>
      </c>
      <c r="K1082" s="5" t="s">
        <v>67</v>
      </c>
      <c r="L1082" s="5" t="s">
        <v>412</v>
      </c>
      <c r="M1082" s="5" t="s">
        <v>148</v>
      </c>
      <c r="N1082" s="5" t="s">
        <v>496</v>
      </c>
      <c r="O1082" s="5" t="s">
        <v>845</v>
      </c>
      <c r="P1082" s="5" t="s">
        <v>845</v>
      </c>
      <c r="Q1082" s="5" t="s">
        <v>847</v>
      </c>
      <c r="R1082" s="5" t="s">
        <v>845</v>
      </c>
      <c r="S1082" s="5" t="s">
        <v>848</v>
      </c>
      <c r="T1082" s="5" t="s">
        <v>1702</v>
      </c>
      <c r="U1082" s="5" t="s">
        <v>845</v>
      </c>
      <c r="V1082" s="5" t="s">
        <v>845</v>
      </c>
      <c r="W1082" s="5" t="s">
        <v>850</v>
      </c>
      <c r="X1082" s="5" t="s">
        <v>5215</v>
      </c>
      <c r="Y1082" s="6">
        <f>X1083-'Com RTOS RX'!$X1082</f>
        <v>0.0001157407407</v>
      </c>
      <c r="Z1082" s="7">
        <f>SUM(LEN(",CO_MQ135|"),'Com RTOS RX'!$H1082,LEN(",CO2_MQ135|"),'Com RTOS RX'!$I1082,LEN(",Alcool_MQ135|"),'Com RTOS RX'!$J1082,LEN(",Alcool_MQ135|"),'Com RTOS RX'!$K1082,LEN(",Toluen_MQ135|"),'Com RTOS RX'!$L1082,LEN(",MH4_MQ135|"),'Com RTOS RX'!$M1082,LEN(",O3_MQ131|"),'Com RTOS RX'!$N1082)*8</f>
        <v>672</v>
      </c>
    </row>
    <row r="1083" ht="15.75" customHeight="1">
      <c r="A1083" s="5" t="s">
        <v>5216</v>
      </c>
      <c r="B1083" s="5" t="s">
        <v>5217</v>
      </c>
      <c r="C1083" s="5" t="s">
        <v>843</v>
      </c>
      <c r="D1083" s="5" t="s">
        <v>5218</v>
      </c>
      <c r="E1083" s="5" t="s">
        <v>845</v>
      </c>
      <c r="F1083" s="5" t="s">
        <v>845</v>
      </c>
      <c r="G1083" s="5" t="s">
        <v>845</v>
      </c>
      <c r="H1083" s="5" t="s">
        <v>713</v>
      </c>
      <c r="I1083" s="5" t="s">
        <v>255</v>
      </c>
      <c r="J1083" s="5" t="s">
        <v>194</v>
      </c>
      <c r="K1083" s="5" t="s">
        <v>238</v>
      </c>
      <c r="L1083" s="5" t="s">
        <v>450</v>
      </c>
      <c r="M1083" s="5" t="s">
        <v>180</v>
      </c>
      <c r="N1083" s="5" t="s">
        <v>488</v>
      </c>
      <c r="O1083" s="5" t="s">
        <v>845</v>
      </c>
      <c r="P1083" s="5" t="s">
        <v>845</v>
      </c>
      <c r="Q1083" s="5" t="s">
        <v>847</v>
      </c>
      <c r="R1083" s="5" t="s">
        <v>845</v>
      </c>
      <c r="S1083" s="5" t="s">
        <v>864</v>
      </c>
      <c r="T1083" s="5" t="s">
        <v>1702</v>
      </c>
      <c r="U1083" s="5" t="s">
        <v>845</v>
      </c>
      <c r="V1083" s="5" t="s">
        <v>845</v>
      </c>
      <c r="W1083" s="5" t="s">
        <v>850</v>
      </c>
      <c r="X1083" s="5" t="s">
        <v>5219</v>
      </c>
      <c r="Y1083" s="6">
        <f>X1084-'Com RTOS RX'!$X1083</f>
        <v>0.0001157407407</v>
      </c>
      <c r="Z1083" s="7">
        <f>SUM(LEN(",CO_MQ135|"),'Com RTOS RX'!$H1083,LEN(",CO2_MQ135|"),'Com RTOS RX'!$I1083,LEN(",Alcool_MQ135|"),'Com RTOS RX'!$J1083,LEN(",Alcool_MQ135|"),'Com RTOS RX'!$K1083,LEN(",Toluen_MQ135|"),'Com RTOS RX'!$L1083,LEN(",MH4_MQ135|"),'Com RTOS RX'!$M1083,LEN(",O3_MQ131|"),'Com RTOS RX'!$N1083)*8</f>
        <v>672</v>
      </c>
    </row>
    <row r="1084" ht="15.75" customHeight="1">
      <c r="A1084" s="5" t="s">
        <v>5220</v>
      </c>
      <c r="B1084" s="5" t="s">
        <v>5221</v>
      </c>
      <c r="C1084" s="5" t="s">
        <v>843</v>
      </c>
      <c r="D1084" s="5" t="s">
        <v>5222</v>
      </c>
      <c r="E1084" s="5" t="s">
        <v>845</v>
      </c>
      <c r="F1084" s="5" t="s">
        <v>845</v>
      </c>
      <c r="G1084" s="5" t="s">
        <v>845</v>
      </c>
      <c r="H1084" s="5" t="s">
        <v>567</v>
      </c>
      <c r="I1084" s="5" t="s">
        <v>63</v>
      </c>
      <c r="J1084" s="5" t="s">
        <v>187</v>
      </c>
      <c r="K1084" s="5" t="s">
        <v>67</v>
      </c>
      <c r="L1084" s="5" t="s">
        <v>973</v>
      </c>
      <c r="M1084" s="5" t="s">
        <v>148</v>
      </c>
      <c r="N1084" s="5" t="s">
        <v>711</v>
      </c>
      <c r="O1084" s="5" t="s">
        <v>845</v>
      </c>
      <c r="P1084" s="5" t="s">
        <v>845</v>
      </c>
      <c r="Q1084" s="5" t="s">
        <v>847</v>
      </c>
      <c r="R1084" s="5" t="s">
        <v>845</v>
      </c>
      <c r="S1084" s="5" t="s">
        <v>848</v>
      </c>
      <c r="T1084" s="5" t="s">
        <v>1702</v>
      </c>
      <c r="U1084" s="5" t="s">
        <v>845</v>
      </c>
      <c r="V1084" s="5" t="s">
        <v>845</v>
      </c>
      <c r="W1084" s="5" t="s">
        <v>850</v>
      </c>
      <c r="X1084" s="5" t="s">
        <v>5223</v>
      </c>
      <c r="Y1084" s="6">
        <f>X1085-'Com RTOS RX'!$X1084</f>
        <v>0.0001157407407</v>
      </c>
      <c r="Z1084" s="7">
        <f>SUM(LEN(",CO_MQ135|"),'Com RTOS RX'!$H1084,LEN(",CO2_MQ135|"),'Com RTOS RX'!$I1084,LEN(",Alcool_MQ135|"),'Com RTOS RX'!$J1084,LEN(",Alcool_MQ135|"),'Com RTOS RX'!$K1084,LEN(",Toluen_MQ135|"),'Com RTOS RX'!$L1084,LEN(",MH4_MQ135|"),'Com RTOS RX'!$M1084,LEN(",O3_MQ131|"),'Com RTOS RX'!$N1084)*8</f>
        <v>672</v>
      </c>
    </row>
    <row r="1085" ht="15.75" customHeight="1">
      <c r="A1085" s="5" t="s">
        <v>5224</v>
      </c>
      <c r="B1085" s="5" t="s">
        <v>5225</v>
      </c>
      <c r="C1085" s="5" t="s">
        <v>843</v>
      </c>
      <c r="D1085" s="5" t="s">
        <v>5226</v>
      </c>
      <c r="E1085" s="5" t="s">
        <v>845</v>
      </c>
      <c r="F1085" s="5" t="s">
        <v>845</v>
      </c>
      <c r="G1085" s="5" t="s">
        <v>845</v>
      </c>
      <c r="H1085" s="5" t="s">
        <v>639</v>
      </c>
      <c r="I1085" s="5" t="s">
        <v>294</v>
      </c>
      <c r="J1085" s="5" t="s">
        <v>212</v>
      </c>
      <c r="K1085" s="5" t="s">
        <v>252</v>
      </c>
      <c r="L1085" s="5" t="s">
        <v>430</v>
      </c>
      <c r="M1085" s="5" t="s">
        <v>41</v>
      </c>
      <c r="N1085" s="5" t="s">
        <v>488</v>
      </c>
      <c r="O1085" s="5" t="s">
        <v>845</v>
      </c>
      <c r="P1085" s="5" t="s">
        <v>845</v>
      </c>
      <c r="Q1085" s="5" t="s">
        <v>847</v>
      </c>
      <c r="R1085" s="5" t="s">
        <v>845</v>
      </c>
      <c r="S1085" s="5" t="s">
        <v>864</v>
      </c>
      <c r="T1085" s="5" t="s">
        <v>1702</v>
      </c>
      <c r="U1085" s="5" t="s">
        <v>845</v>
      </c>
      <c r="V1085" s="5" t="s">
        <v>845</v>
      </c>
      <c r="W1085" s="5" t="s">
        <v>850</v>
      </c>
      <c r="X1085" s="5" t="s">
        <v>5227</v>
      </c>
      <c r="Y1085" s="6">
        <f>X1086-'Com RTOS RX'!$X1085</f>
        <v>0.0002314814815</v>
      </c>
      <c r="Z1085" s="7">
        <f>SUM(LEN(",CO_MQ135|"),'Com RTOS RX'!$H1085,LEN(",CO2_MQ135|"),'Com RTOS RX'!$I1085,LEN(",Alcool_MQ135|"),'Com RTOS RX'!$J1085,LEN(",Alcool_MQ135|"),'Com RTOS RX'!$K1085,LEN(",Toluen_MQ135|"),'Com RTOS RX'!$L1085,LEN(",MH4_MQ135|"),'Com RTOS RX'!$M1085,LEN(",O3_MQ131|"),'Com RTOS RX'!$N1085)*8</f>
        <v>672</v>
      </c>
    </row>
    <row r="1086" ht="15.75" customHeight="1">
      <c r="A1086" s="5" t="s">
        <v>5228</v>
      </c>
      <c r="B1086" s="5" t="s">
        <v>5229</v>
      </c>
      <c r="C1086" s="5" t="s">
        <v>843</v>
      </c>
      <c r="D1086" s="5" t="s">
        <v>5230</v>
      </c>
      <c r="E1086" s="5" t="s">
        <v>845</v>
      </c>
      <c r="F1086" s="5" t="s">
        <v>845</v>
      </c>
      <c r="G1086" s="5" t="s">
        <v>845</v>
      </c>
      <c r="H1086" s="5" t="s">
        <v>604</v>
      </c>
      <c r="I1086" s="5" t="s">
        <v>249</v>
      </c>
      <c r="J1086" s="5" t="s">
        <v>203</v>
      </c>
      <c r="K1086" s="5" t="s">
        <v>846</v>
      </c>
      <c r="L1086" s="5" t="s">
        <v>738</v>
      </c>
      <c r="M1086" s="5" t="s">
        <v>148</v>
      </c>
      <c r="N1086" s="5" t="s">
        <v>488</v>
      </c>
      <c r="O1086" s="5" t="s">
        <v>845</v>
      </c>
      <c r="P1086" s="5" t="s">
        <v>845</v>
      </c>
      <c r="Q1086" s="5" t="s">
        <v>847</v>
      </c>
      <c r="R1086" s="5" t="s">
        <v>845</v>
      </c>
      <c r="S1086" s="5" t="s">
        <v>848</v>
      </c>
      <c r="T1086" s="5" t="s">
        <v>1702</v>
      </c>
      <c r="U1086" s="5" t="s">
        <v>845</v>
      </c>
      <c r="V1086" s="5" t="s">
        <v>845</v>
      </c>
      <c r="W1086" s="5" t="s">
        <v>850</v>
      </c>
      <c r="X1086" s="5" t="s">
        <v>5231</v>
      </c>
      <c r="Y1086" s="6">
        <f>X1087-'Com RTOS RX'!$X1086</f>
        <v>0.0001157407407</v>
      </c>
      <c r="Z1086" s="7">
        <f>SUM(LEN(",CO_MQ135|"),'Com RTOS RX'!$H1086,LEN(",CO2_MQ135|"),'Com RTOS RX'!$I1086,LEN(",Alcool_MQ135|"),'Com RTOS RX'!$J1086,LEN(",Alcool_MQ135|"),'Com RTOS RX'!$K1086,LEN(",Toluen_MQ135|"),'Com RTOS RX'!$L1086,LEN(",MH4_MQ135|"),'Com RTOS RX'!$M1086,LEN(",O3_MQ131|"),'Com RTOS RX'!$N1086)*8</f>
        <v>672</v>
      </c>
    </row>
    <row r="1087" ht="15.75" customHeight="1">
      <c r="A1087" s="5" t="s">
        <v>5232</v>
      </c>
      <c r="B1087" s="5" t="s">
        <v>5233</v>
      </c>
      <c r="C1087" s="5" t="s">
        <v>843</v>
      </c>
      <c r="D1087" s="5" t="s">
        <v>5234</v>
      </c>
      <c r="E1087" s="5" t="s">
        <v>845</v>
      </c>
      <c r="F1087" s="5" t="s">
        <v>845</v>
      </c>
      <c r="G1087" s="5" t="s">
        <v>845</v>
      </c>
      <c r="H1087" s="5" t="s">
        <v>639</v>
      </c>
      <c r="I1087" s="5" t="s">
        <v>294</v>
      </c>
      <c r="J1087" s="5" t="s">
        <v>212</v>
      </c>
      <c r="K1087" s="5" t="s">
        <v>252</v>
      </c>
      <c r="L1087" s="5" t="s">
        <v>430</v>
      </c>
      <c r="M1087" s="5" t="s">
        <v>41</v>
      </c>
      <c r="N1087" s="5" t="s">
        <v>496</v>
      </c>
      <c r="O1087" s="5" t="s">
        <v>845</v>
      </c>
      <c r="P1087" s="5" t="s">
        <v>845</v>
      </c>
      <c r="Q1087" s="5" t="s">
        <v>847</v>
      </c>
      <c r="R1087" s="5" t="s">
        <v>845</v>
      </c>
      <c r="S1087" s="5" t="s">
        <v>864</v>
      </c>
      <c r="T1087" s="5" t="s">
        <v>1702</v>
      </c>
      <c r="U1087" s="5" t="s">
        <v>845</v>
      </c>
      <c r="V1087" s="5" t="s">
        <v>845</v>
      </c>
      <c r="W1087" s="5" t="s">
        <v>850</v>
      </c>
      <c r="X1087" s="5" t="s">
        <v>5235</v>
      </c>
      <c r="Y1087" s="6">
        <f>X1088-'Com RTOS RX'!$X1087</f>
        <v>0.0001157407407</v>
      </c>
      <c r="Z1087" s="7">
        <f>SUM(LEN(",CO_MQ135|"),'Com RTOS RX'!$H1087,LEN(",CO2_MQ135|"),'Com RTOS RX'!$I1087,LEN(",Alcool_MQ135|"),'Com RTOS RX'!$J1087,LEN(",Alcool_MQ135|"),'Com RTOS RX'!$K1087,LEN(",Toluen_MQ135|"),'Com RTOS RX'!$L1087,LEN(",MH4_MQ135|"),'Com RTOS RX'!$M1087,LEN(",O3_MQ131|"),'Com RTOS RX'!$N1087)*8</f>
        <v>672</v>
      </c>
    </row>
    <row r="1088" ht="15.75" customHeight="1">
      <c r="A1088" s="5" t="s">
        <v>5236</v>
      </c>
      <c r="B1088" s="5" t="s">
        <v>5237</v>
      </c>
      <c r="C1088" s="5" t="s">
        <v>843</v>
      </c>
      <c r="D1088" s="5" t="s">
        <v>5238</v>
      </c>
      <c r="E1088" s="5" t="s">
        <v>845</v>
      </c>
      <c r="F1088" s="5" t="s">
        <v>845</v>
      </c>
      <c r="G1088" s="5" t="s">
        <v>845</v>
      </c>
      <c r="H1088" s="5" t="s">
        <v>557</v>
      </c>
      <c r="I1088" s="5" t="s">
        <v>63</v>
      </c>
      <c r="J1088" s="5" t="s">
        <v>210</v>
      </c>
      <c r="K1088" s="5" t="s">
        <v>67</v>
      </c>
      <c r="L1088" s="5" t="s">
        <v>408</v>
      </c>
      <c r="M1088" s="5" t="s">
        <v>269</v>
      </c>
      <c r="N1088" s="5" t="s">
        <v>719</v>
      </c>
      <c r="O1088" s="5" t="s">
        <v>845</v>
      </c>
      <c r="P1088" s="5" t="s">
        <v>845</v>
      </c>
      <c r="Q1088" s="5" t="s">
        <v>847</v>
      </c>
      <c r="R1088" s="5" t="s">
        <v>845</v>
      </c>
      <c r="S1088" s="5" t="s">
        <v>848</v>
      </c>
      <c r="T1088" s="5" t="s">
        <v>1702</v>
      </c>
      <c r="U1088" s="5" t="s">
        <v>845</v>
      </c>
      <c r="V1088" s="5" t="s">
        <v>845</v>
      </c>
      <c r="W1088" s="5" t="s">
        <v>850</v>
      </c>
      <c r="X1088" s="5" t="s">
        <v>5239</v>
      </c>
      <c r="Y1088" s="6">
        <f>X1089-'Com RTOS RX'!$X1088</f>
        <v>0.0001157407407</v>
      </c>
      <c r="Z1088" s="7">
        <f>SUM(LEN(",CO_MQ135|"),'Com RTOS RX'!$H1088,LEN(",CO2_MQ135|"),'Com RTOS RX'!$I1088,LEN(",Alcool_MQ135|"),'Com RTOS RX'!$J1088,LEN(",Alcool_MQ135|"),'Com RTOS RX'!$K1088,LEN(",Toluen_MQ135|"),'Com RTOS RX'!$L1088,LEN(",MH4_MQ135|"),'Com RTOS RX'!$M1088,LEN(",O3_MQ131|"),'Com RTOS RX'!$N1088)*8</f>
        <v>672</v>
      </c>
    </row>
    <row r="1089" ht="15.75" customHeight="1">
      <c r="A1089" s="5" t="s">
        <v>5240</v>
      </c>
      <c r="B1089" s="5" t="s">
        <v>5241</v>
      </c>
      <c r="C1089" s="5" t="s">
        <v>843</v>
      </c>
      <c r="D1089" s="5" t="s">
        <v>5242</v>
      </c>
      <c r="E1089" s="5" t="s">
        <v>845</v>
      </c>
      <c r="F1089" s="5" t="s">
        <v>845</v>
      </c>
      <c r="G1089" s="5" t="s">
        <v>845</v>
      </c>
      <c r="H1089" s="5" t="s">
        <v>506</v>
      </c>
      <c r="I1089" s="5" t="s">
        <v>283</v>
      </c>
      <c r="J1089" s="5" t="s">
        <v>264</v>
      </c>
      <c r="K1089" s="5" t="s">
        <v>293</v>
      </c>
      <c r="L1089" s="5" t="s">
        <v>422</v>
      </c>
      <c r="M1089" s="5" t="s">
        <v>285</v>
      </c>
      <c r="N1089" s="5" t="s">
        <v>1808</v>
      </c>
      <c r="O1089" s="5" t="s">
        <v>845</v>
      </c>
      <c r="P1089" s="5" t="s">
        <v>845</v>
      </c>
      <c r="Q1089" s="5" t="s">
        <v>847</v>
      </c>
      <c r="R1089" s="5" t="s">
        <v>845</v>
      </c>
      <c r="S1089" s="5" t="s">
        <v>848</v>
      </c>
      <c r="T1089" s="5" t="s">
        <v>1702</v>
      </c>
      <c r="U1089" s="5" t="s">
        <v>845</v>
      </c>
      <c r="V1089" s="5" t="s">
        <v>845</v>
      </c>
      <c r="W1089" s="5" t="s">
        <v>850</v>
      </c>
      <c r="X1089" s="5" t="s">
        <v>5243</v>
      </c>
      <c r="Y1089" s="6">
        <f>X1090-'Com RTOS RX'!$X1089</f>
        <v>0.0001157407407</v>
      </c>
      <c r="Z1089" s="7">
        <f>SUM(LEN(",CO_MQ135|"),'Com RTOS RX'!$H1089,LEN(",CO2_MQ135|"),'Com RTOS RX'!$I1089,LEN(",Alcool_MQ135|"),'Com RTOS RX'!$J1089,LEN(",Alcool_MQ135|"),'Com RTOS RX'!$K1089,LEN(",Toluen_MQ135|"),'Com RTOS RX'!$L1089,LEN(",MH4_MQ135|"),'Com RTOS RX'!$M1089,LEN(",O3_MQ131|"),'Com RTOS RX'!$N1089)*8</f>
        <v>672</v>
      </c>
    </row>
    <row r="1090" ht="15.75" customHeight="1">
      <c r="A1090" s="5" t="s">
        <v>5244</v>
      </c>
      <c r="B1090" s="5" t="s">
        <v>5245</v>
      </c>
      <c r="C1090" s="5" t="s">
        <v>843</v>
      </c>
      <c r="D1090" s="5" t="s">
        <v>5246</v>
      </c>
      <c r="E1090" s="5" t="s">
        <v>845</v>
      </c>
      <c r="F1090" s="5" t="s">
        <v>845</v>
      </c>
      <c r="G1090" s="5" t="s">
        <v>845</v>
      </c>
      <c r="H1090" s="5" t="s">
        <v>552</v>
      </c>
      <c r="I1090" s="5" t="s">
        <v>253</v>
      </c>
      <c r="J1090" s="5" t="s">
        <v>1319</v>
      </c>
      <c r="K1090" s="5" t="s">
        <v>293</v>
      </c>
      <c r="L1090" s="5" t="s">
        <v>321</v>
      </c>
      <c r="M1090" s="5" t="s">
        <v>269</v>
      </c>
      <c r="N1090" s="5" t="s">
        <v>488</v>
      </c>
      <c r="O1090" s="5" t="s">
        <v>845</v>
      </c>
      <c r="P1090" s="5" t="s">
        <v>845</v>
      </c>
      <c r="Q1090" s="5" t="s">
        <v>847</v>
      </c>
      <c r="R1090" s="5" t="s">
        <v>845</v>
      </c>
      <c r="S1090" s="5" t="s">
        <v>848</v>
      </c>
      <c r="T1090" s="5" t="s">
        <v>1702</v>
      </c>
      <c r="U1090" s="5" t="s">
        <v>845</v>
      </c>
      <c r="V1090" s="5" t="s">
        <v>845</v>
      </c>
      <c r="W1090" s="5" t="s">
        <v>850</v>
      </c>
      <c r="X1090" s="5" t="s">
        <v>5247</v>
      </c>
      <c r="Y1090" s="6">
        <f>X1091-'Com RTOS RX'!$X1090</f>
        <v>0.0001273148148</v>
      </c>
      <c r="Z1090" s="7">
        <f>SUM(LEN(",CO_MQ135|"),'Com RTOS RX'!$H1090,LEN(",CO2_MQ135|"),'Com RTOS RX'!$I1090,LEN(",Alcool_MQ135|"),'Com RTOS RX'!$J1090,LEN(",Alcool_MQ135|"),'Com RTOS RX'!$K1090,LEN(",Toluen_MQ135|"),'Com RTOS RX'!$L1090,LEN(",MH4_MQ135|"),'Com RTOS RX'!$M1090,LEN(",O3_MQ131|"),'Com RTOS RX'!$N1090)*8</f>
        <v>672</v>
      </c>
    </row>
    <row r="1091" ht="15.75" customHeight="1">
      <c r="A1091" s="5" t="s">
        <v>5248</v>
      </c>
      <c r="B1091" s="5" t="s">
        <v>5249</v>
      </c>
      <c r="C1091" s="5" t="s">
        <v>843</v>
      </c>
      <c r="D1091" s="5" t="s">
        <v>5250</v>
      </c>
      <c r="E1091" s="5" t="s">
        <v>845</v>
      </c>
      <c r="F1091" s="5" t="s">
        <v>845</v>
      </c>
      <c r="G1091" s="5" t="s">
        <v>845</v>
      </c>
      <c r="H1091" s="5" t="s">
        <v>511</v>
      </c>
      <c r="I1091" s="5" t="s">
        <v>292</v>
      </c>
      <c r="J1091" s="5" t="s">
        <v>176</v>
      </c>
      <c r="K1091" s="5" t="s">
        <v>293</v>
      </c>
      <c r="L1091" s="5" t="s">
        <v>396</v>
      </c>
      <c r="M1091" s="5" t="s">
        <v>269</v>
      </c>
      <c r="N1091" s="5" t="s">
        <v>488</v>
      </c>
      <c r="O1091" s="5" t="s">
        <v>845</v>
      </c>
      <c r="P1091" s="5" t="s">
        <v>845</v>
      </c>
      <c r="Q1091" s="5" t="s">
        <v>847</v>
      </c>
      <c r="R1091" s="5" t="s">
        <v>845</v>
      </c>
      <c r="S1091" s="5" t="s">
        <v>848</v>
      </c>
      <c r="T1091" s="5" t="s">
        <v>1702</v>
      </c>
      <c r="U1091" s="5" t="s">
        <v>845</v>
      </c>
      <c r="V1091" s="5" t="s">
        <v>845</v>
      </c>
      <c r="W1091" s="5" t="s">
        <v>850</v>
      </c>
      <c r="X1091" s="5" t="s">
        <v>5251</v>
      </c>
      <c r="Y1091" s="6">
        <f>X1092-'Com RTOS RX'!$X1091</f>
        <v>0.0001157407407</v>
      </c>
      <c r="Z1091" s="7">
        <f>SUM(LEN(",CO_MQ135|"),'Com RTOS RX'!$H1091,LEN(",CO2_MQ135|"),'Com RTOS RX'!$I1091,LEN(",Alcool_MQ135|"),'Com RTOS RX'!$J1091,LEN(",Alcool_MQ135|"),'Com RTOS RX'!$K1091,LEN(",Toluen_MQ135|"),'Com RTOS RX'!$L1091,LEN(",MH4_MQ135|"),'Com RTOS RX'!$M1091,LEN(",O3_MQ131|"),'Com RTOS RX'!$N1091)*8</f>
        <v>672</v>
      </c>
    </row>
    <row r="1092" ht="15.75" customHeight="1">
      <c r="A1092" s="5" t="s">
        <v>5252</v>
      </c>
      <c r="B1092" s="5" t="s">
        <v>5253</v>
      </c>
      <c r="C1092" s="5" t="s">
        <v>843</v>
      </c>
      <c r="D1092" s="5" t="s">
        <v>5254</v>
      </c>
      <c r="E1092" s="5" t="s">
        <v>845</v>
      </c>
      <c r="F1092" s="5" t="s">
        <v>845</v>
      </c>
      <c r="G1092" s="5" t="s">
        <v>845</v>
      </c>
      <c r="H1092" s="5" t="s">
        <v>556</v>
      </c>
      <c r="I1092" s="5" t="s">
        <v>63</v>
      </c>
      <c r="J1092" s="5" t="s">
        <v>259</v>
      </c>
      <c r="K1092" s="5" t="s">
        <v>67</v>
      </c>
      <c r="L1092" s="5" t="s">
        <v>313</v>
      </c>
      <c r="M1092" s="5" t="s">
        <v>269</v>
      </c>
      <c r="N1092" s="5" t="s">
        <v>719</v>
      </c>
      <c r="O1092" s="5" t="s">
        <v>845</v>
      </c>
      <c r="P1092" s="5" t="s">
        <v>845</v>
      </c>
      <c r="Q1092" s="5" t="s">
        <v>847</v>
      </c>
      <c r="R1092" s="5" t="s">
        <v>845</v>
      </c>
      <c r="S1092" s="5" t="s">
        <v>848</v>
      </c>
      <c r="T1092" s="5" t="s">
        <v>1702</v>
      </c>
      <c r="U1092" s="5" t="s">
        <v>845</v>
      </c>
      <c r="V1092" s="5" t="s">
        <v>845</v>
      </c>
      <c r="W1092" s="5" t="s">
        <v>850</v>
      </c>
      <c r="X1092" s="5" t="s">
        <v>5255</v>
      </c>
      <c r="Y1092" s="6">
        <f>X1093-'Com RTOS RX'!$X1092</f>
        <v>0.0001157407407</v>
      </c>
      <c r="Z1092" s="7">
        <f>SUM(LEN(",CO_MQ135|"),'Com RTOS RX'!$H1092,LEN(",CO2_MQ135|"),'Com RTOS RX'!$I1092,LEN(",Alcool_MQ135|"),'Com RTOS RX'!$J1092,LEN(",Alcool_MQ135|"),'Com RTOS RX'!$K1092,LEN(",Toluen_MQ135|"),'Com RTOS RX'!$L1092,LEN(",MH4_MQ135|"),'Com RTOS RX'!$M1092,LEN(",O3_MQ131|"),'Com RTOS RX'!$N1092)*8</f>
        <v>672</v>
      </c>
    </row>
    <row r="1093" ht="15.75" customHeight="1">
      <c r="A1093" s="5" t="s">
        <v>5256</v>
      </c>
      <c r="B1093" s="5" t="s">
        <v>5257</v>
      </c>
      <c r="C1093" s="5" t="s">
        <v>843</v>
      </c>
      <c r="D1093" s="5" t="s">
        <v>5258</v>
      </c>
      <c r="E1093" s="5" t="s">
        <v>845</v>
      </c>
      <c r="F1093" s="5" t="s">
        <v>845</v>
      </c>
      <c r="G1093" s="5" t="s">
        <v>845</v>
      </c>
      <c r="H1093" s="5" t="s">
        <v>536</v>
      </c>
      <c r="I1093" s="5" t="s">
        <v>253</v>
      </c>
      <c r="J1093" s="5" t="s">
        <v>210</v>
      </c>
      <c r="K1093" s="5" t="s">
        <v>67</v>
      </c>
      <c r="L1093" s="5" t="s">
        <v>325</v>
      </c>
      <c r="M1093" s="5" t="s">
        <v>269</v>
      </c>
      <c r="N1093" s="5" t="s">
        <v>496</v>
      </c>
      <c r="O1093" s="5" t="s">
        <v>845</v>
      </c>
      <c r="P1093" s="5" t="s">
        <v>845</v>
      </c>
      <c r="Q1093" s="5" t="s">
        <v>847</v>
      </c>
      <c r="R1093" s="5" t="s">
        <v>845</v>
      </c>
      <c r="S1093" s="5" t="s">
        <v>848</v>
      </c>
      <c r="T1093" s="5" t="s">
        <v>1702</v>
      </c>
      <c r="U1093" s="5" t="s">
        <v>845</v>
      </c>
      <c r="V1093" s="5" t="s">
        <v>845</v>
      </c>
      <c r="W1093" s="5" t="s">
        <v>850</v>
      </c>
      <c r="X1093" s="5" t="s">
        <v>5259</v>
      </c>
      <c r="Y1093" s="6">
        <f>X1094-'Com RTOS RX'!$X1093</f>
        <v>0.0001157407407</v>
      </c>
      <c r="Z1093" s="7">
        <f>SUM(LEN(",CO_MQ135|"),'Com RTOS RX'!$H1093,LEN(",CO2_MQ135|"),'Com RTOS RX'!$I1093,LEN(",Alcool_MQ135|"),'Com RTOS RX'!$J1093,LEN(",Alcool_MQ135|"),'Com RTOS RX'!$K1093,LEN(",Toluen_MQ135|"),'Com RTOS RX'!$L1093,LEN(",MH4_MQ135|"),'Com RTOS RX'!$M1093,LEN(",O3_MQ131|"),'Com RTOS RX'!$N1093)*8</f>
        <v>672</v>
      </c>
    </row>
    <row r="1094" ht="15.75" customHeight="1">
      <c r="A1094" s="5" t="s">
        <v>5260</v>
      </c>
      <c r="B1094" s="5" t="s">
        <v>5261</v>
      </c>
      <c r="C1094" s="5" t="s">
        <v>843</v>
      </c>
      <c r="D1094" s="5" t="s">
        <v>5262</v>
      </c>
      <c r="E1094" s="5" t="s">
        <v>845</v>
      </c>
      <c r="F1094" s="5" t="s">
        <v>845</v>
      </c>
      <c r="G1094" s="5" t="s">
        <v>845</v>
      </c>
      <c r="H1094" s="5" t="s">
        <v>511</v>
      </c>
      <c r="I1094" s="5" t="s">
        <v>292</v>
      </c>
      <c r="J1094" s="5" t="s">
        <v>176</v>
      </c>
      <c r="K1094" s="5" t="s">
        <v>293</v>
      </c>
      <c r="L1094" s="5" t="s">
        <v>396</v>
      </c>
      <c r="M1094" s="5" t="s">
        <v>269</v>
      </c>
      <c r="N1094" s="5" t="s">
        <v>488</v>
      </c>
      <c r="O1094" s="5" t="s">
        <v>845</v>
      </c>
      <c r="P1094" s="5" t="s">
        <v>845</v>
      </c>
      <c r="Q1094" s="5" t="s">
        <v>847</v>
      </c>
      <c r="R1094" s="5" t="s">
        <v>845</v>
      </c>
      <c r="S1094" s="5" t="s">
        <v>848</v>
      </c>
      <c r="T1094" s="5" t="s">
        <v>1702</v>
      </c>
      <c r="U1094" s="5" t="s">
        <v>845</v>
      </c>
      <c r="V1094" s="5" t="s">
        <v>845</v>
      </c>
      <c r="W1094" s="5" t="s">
        <v>850</v>
      </c>
      <c r="X1094" s="5" t="s">
        <v>5263</v>
      </c>
      <c r="Y1094" s="6">
        <f>X1095-'Com RTOS RX'!$X1094</f>
        <v>0.0001041666667</v>
      </c>
      <c r="Z1094" s="7">
        <f>SUM(LEN(",CO_MQ135|"),'Com RTOS RX'!$H1094,LEN(",CO2_MQ135|"),'Com RTOS RX'!$I1094,LEN(",Alcool_MQ135|"),'Com RTOS RX'!$J1094,LEN(",Alcool_MQ135|"),'Com RTOS RX'!$K1094,LEN(",Toluen_MQ135|"),'Com RTOS RX'!$L1094,LEN(",MH4_MQ135|"),'Com RTOS RX'!$M1094,LEN(",O3_MQ131|"),'Com RTOS RX'!$N1094)*8</f>
        <v>672</v>
      </c>
    </row>
    <row r="1095" ht="15.75" customHeight="1">
      <c r="A1095" s="5" t="s">
        <v>5264</v>
      </c>
      <c r="B1095" s="5" t="s">
        <v>5265</v>
      </c>
      <c r="C1095" s="5" t="s">
        <v>843</v>
      </c>
      <c r="D1095" s="5" t="s">
        <v>5266</v>
      </c>
      <c r="E1095" s="5" t="s">
        <v>845</v>
      </c>
      <c r="F1095" s="5" t="s">
        <v>845</v>
      </c>
      <c r="G1095" s="5" t="s">
        <v>845</v>
      </c>
      <c r="H1095" s="5" t="s">
        <v>496</v>
      </c>
      <c r="I1095" s="5" t="s">
        <v>271</v>
      </c>
      <c r="J1095" s="5" t="s">
        <v>93</v>
      </c>
      <c r="K1095" s="5" t="s">
        <v>156</v>
      </c>
      <c r="L1095" s="5" t="s">
        <v>395</v>
      </c>
      <c r="M1095" s="5" t="s">
        <v>285</v>
      </c>
      <c r="N1095" s="5" t="s">
        <v>1808</v>
      </c>
      <c r="O1095" s="5" t="s">
        <v>845</v>
      </c>
      <c r="P1095" s="5" t="s">
        <v>845</v>
      </c>
      <c r="Q1095" s="5" t="s">
        <v>847</v>
      </c>
      <c r="R1095" s="5" t="s">
        <v>845</v>
      </c>
      <c r="S1095" s="5" t="s">
        <v>848</v>
      </c>
      <c r="T1095" s="5" t="s">
        <v>1702</v>
      </c>
      <c r="U1095" s="5" t="s">
        <v>845</v>
      </c>
      <c r="V1095" s="5" t="s">
        <v>845</v>
      </c>
      <c r="W1095" s="5" t="s">
        <v>850</v>
      </c>
      <c r="X1095" s="5" t="s">
        <v>5267</v>
      </c>
      <c r="Y1095" s="6">
        <f>X1096-'Com RTOS RX'!$X1095</f>
        <v>0.0001273148148</v>
      </c>
      <c r="Z1095" s="7">
        <f>SUM(LEN(",CO_MQ135|"),'Com RTOS RX'!$H1095,LEN(",CO2_MQ135|"),'Com RTOS RX'!$I1095,LEN(",Alcool_MQ135|"),'Com RTOS RX'!$J1095,LEN(",Alcool_MQ135|"),'Com RTOS RX'!$K1095,LEN(",Toluen_MQ135|"),'Com RTOS RX'!$L1095,LEN(",MH4_MQ135|"),'Com RTOS RX'!$M1095,LEN(",O3_MQ131|"),'Com RTOS RX'!$N1095)*8</f>
        <v>672</v>
      </c>
    </row>
    <row r="1096" ht="15.75" customHeight="1">
      <c r="A1096" s="5" t="s">
        <v>5268</v>
      </c>
      <c r="B1096" s="5" t="s">
        <v>5269</v>
      </c>
      <c r="C1096" s="5" t="s">
        <v>843</v>
      </c>
      <c r="D1096" s="5" t="s">
        <v>5270</v>
      </c>
      <c r="E1096" s="5" t="s">
        <v>845</v>
      </c>
      <c r="F1096" s="5" t="s">
        <v>845</v>
      </c>
      <c r="G1096" s="5" t="s">
        <v>845</v>
      </c>
      <c r="H1096" s="5" t="s">
        <v>510</v>
      </c>
      <c r="I1096" s="5" t="s">
        <v>292</v>
      </c>
      <c r="J1096" s="5" t="s">
        <v>263</v>
      </c>
      <c r="K1096" s="5" t="s">
        <v>293</v>
      </c>
      <c r="L1096" s="5" t="s">
        <v>401</v>
      </c>
      <c r="M1096" s="5" t="s">
        <v>269</v>
      </c>
      <c r="N1096" s="5" t="s">
        <v>488</v>
      </c>
      <c r="O1096" s="5" t="s">
        <v>845</v>
      </c>
      <c r="P1096" s="5" t="s">
        <v>845</v>
      </c>
      <c r="Q1096" s="5" t="s">
        <v>847</v>
      </c>
      <c r="R1096" s="5" t="s">
        <v>845</v>
      </c>
      <c r="S1096" s="5" t="s">
        <v>848</v>
      </c>
      <c r="T1096" s="5" t="s">
        <v>1702</v>
      </c>
      <c r="U1096" s="5" t="s">
        <v>845</v>
      </c>
      <c r="V1096" s="5" t="s">
        <v>845</v>
      </c>
      <c r="W1096" s="5" t="s">
        <v>850</v>
      </c>
      <c r="X1096" s="5" t="s">
        <v>5271</v>
      </c>
      <c r="Y1096" s="6">
        <f>X1097-'Com RTOS RX'!$X1096</f>
        <v>0.0001157407407</v>
      </c>
      <c r="Z1096" s="7">
        <f>SUM(LEN(",CO_MQ135|"),'Com RTOS RX'!$H1096,LEN(",CO2_MQ135|"),'Com RTOS RX'!$I1096,LEN(",Alcool_MQ135|"),'Com RTOS RX'!$J1096,LEN(",Alcool_MQ135|"),'Com RTOS RX'!$K1096,LEN(",Toluen_MQ135|"),'Com RTOS RX'!$L1096,LEN(",MH4_MQ135|"),'Com RTOS RX'!$M1096,LEN(",O3_MQ131|"),'Com RTOS RX'!$N1096)*8</f>
        <v>672</v>
      </c>
    </row>
    <row r="1097" ht="15.75" customHeight="1">
      <c r="A1097" s="5" t="s">
        <v>5272</v>
      </c>
      <c r="B1097" s="5" t="s">
        <v>5273</v>
      </c>
      <c r="C1097" s="5" t="s">
        <v>843</v>
      </c>
      <c r="D1097" s="5" t="s">
        <v>5274</v>
      </c>
      <c r="E1097" s="5" t="s">
        <v>845</v>
      </c>
      <c r="F1097" s="5" t="s">
        <v>845</v>
      </c>
      <c r="G1097" s="5" t="s">
        <v>845</v>
      </c>
      <c r="H1097" s="5" t="s">
        <v>506</v>
      </c>
      <c r="I1097" s="5" t="s">
        <v>283</v>
      </c>
      <c r="J1097" s="5" t="s">
        <v>264</v>
      </c>
      <c r="K1097" s="5" t="s">
        <v>293</v>
      </c>
      <c r="L1097" s="5" t="s">
        <v>422</v>
      </c>
      <c r="M1097" s="5" t="s">
        <v>285</v>
      </c>
      <c r="N1097" s="5" t="s">
        <v>488</v>
      </c>
      <c r="O1097" s="5" t="s">
        <v>845</v>
      </c>
      <c r="P1097" s="5" t="s">
        <v>845</v>
      </c>
      <c r="Q1097" s="5" t="s">
        <v>847</v>
      </c>
      <c r="R1097" s="5" t="s">
        <v>845</v>
      </c>
      <c r="S1097" s="5" t="s">
        <v>848</v>
      </c>
      <c r="T1097" s="5" t="s">
        <v>1702</v>
      </c>
      <c r="U1097" s="5" t="s">
        <v>845</v>
      </c>
      <c r="V1097" s="5" t="s">
        <v>845</v>
      </c>
      <c r="W1097" s="5" t="s">
        <v>850</v>
      </c>
      <c r="X1097" s="5" t="s">
        <v>5275</v>
      </c>
      <c r="Y1097" s="6">
        <f>X1098-'Com RTOS RX'!$X1097</f>
        <v>0.0001157407407</v>
      </c>
      <c r="Z1097" s="7">
        <f>SUM(LEN(",CO_MQ135|"),'Com RTOS RX'!$H1097,LEN(",CO2_MQ135|"),'Com RTOS RX'!$I1097,LEN(",Alcool_MQ135|"),'Com RTOS RX'!$J1097,LEN(",Alcool_MQ135|"),'Com RTOS RX'!$K1097,LEN(",Toluen_MQ135|"),'Com RTOS RX'!$L1097,LEN(",MH4_MQ135|"),'Com RTOS RX'!$M1097,LEN(",O3_MQ131|"),'Com RTOS RX'!$N1097)*8</f>
        <v>672</v>
      </c>
    </row>
    <row r="1098" ht="15.75" customHeight="1">
      <c r="A1098" s="5" t="s">
        <v>5276</v>
      </c>
      <c r="B1098" s="5" t="s">
        <v>5277</v>
      </c>
      <c r="C1098" s="5" t="s">
        <v>843</v>
      </c>
      <c r="D1098" s="5" t="s">
        <v>5278</v>
      </c>
      <c r="E1098" s="5" t="s">
        <v>845</v>
      </c>
      <c r="F1098" s="5" t="s">
        <v>845</v>
      </c>
      <c r="G1098" s="5" t="s">
        <v>845</v>
      </c>
      <c r="H1098" s="5" t="s">
        <v>536</v>
      </c>
      <c r="I1098" s="5" t="s">
        <v>253</v>
      </c>
      <c r="J1098" s="5" t="s">
        <v>210</v>
      </c>
      <c r="K1098" s="5" t="s">
        <v>67</v>
      </c>
      <c r="L1098" s="5" t="s">
        <v>325</v>
      </c>
      <c r="M1098" s="5" t="s">
        <v>269</v>
      </c>
      <c r="N1098" s="5" t="s">
        <v>496</v>
      </c>
      <c r="O1098" s="5" t="s">
        <v>845</v>
      </c>
      <c r="P1098" s="5" t="s">
        <v>845</v>
      </c>
      <c r="Q1098" s="5" t="s">
        <v>847</v>
      </c>
      <c r="R1098" s="5" t="s">
        <v>845</v>
      </c>
      <c r="S1098" s="5" t="s">
        <v>848</v>
      </c>
      <c r="T1098" s="5" t="s">
        <v>1702</v>
      </c>
      <c r="U1098" s="5" t="s">
        <v>845</v>
      </c>
      <c r="V1098" s="5" t="s">
        <v>845</v>
      </c>
      <c r="W1098" s="5" t="s">
        <v>850</v>
      </c>
      <c r="X1098" s="5" t="s">
        <v>5279</v>
      </c>
      <c r="Y1098" s="6">
        <f>X1099-'Com RTOS RX'!$X1098</f>
        <v>0.0001157407407</v>
      </c>
      <c r="Z1098" s="7">
        <f>SUM(LEN(",CO_MQ135|"),'Com RTOS RX'!$H1098,LEN(",CO2_MQ135|"),'Com RTOS RX'!$I1098,LEN(",Alcool_MQ135|"),'Com RTOS RX'!$J1098,LEN(",Alcool_MQ135|"),'Com RTOS RX'!$K1098,LEN(",Toluen_MQ135|"),'Com RTOS RX'!$L1098,LEN(",MH4_MQ135|"),'Com RTOS RX'!$M1098,LEN(",O3_MQ131|"),'Com RTOS RX'!$N1098)*8</f>
        <v>672</v>
      </c>
    </row>
    <row r="1099" ht="15.75" customHeight="1">
      <c r="A1099" s="5" t="s">
        <v>5280</v>
      </c>
      <c r="B1099" s="5" t="s">
        <v>5281</v>
      </c>
      <c r="C1099" s="5" t="s">
        <v>843</v>
      </c>
      <c r="D1099" s="5" t="s">
        <v>5282</v>
      </c>
      <c r="E1099" s="5" t="s">
        <v>845</v>
      </c>
      <c r="F1099" s="5" t="s">
        <v>845</v>
      </c>
      <c r="G1099" s="5" t="s">
        <v>845</v>
      </c>
      <c r="H1099" s="5" t="s">
        <v>510</v>
      </c>
      <c r="I1099" s="5" t="s">
        <v>292</v>
      </c>
      <c r="J1099" s="5" t="s">
        <v>263</v>
      </c>
      <c r="K1099" s="5" t="s">
        <v>293</v>
      </c>
      <c r="L1099" s="5" t="s">
        <v>401</v>
      </c>
      <c r="M1099" s="5" t="s">
        <v>269</v>
      </c>
      <c r="N1099" s="5" t="s">
        <v>488</v>
      </c>
      <c r="O1099" s="5" t="s">
        <v>845</v>
      </c>
      <c r="P1099" s="5" t="s">
        <v>845</v>
      </c>
      <c r="Q1099" s="5" t="s">
        <v>847</v>
      </c>
      <c r="R1099" s="5" t="s">
        <v>845</v>
      </c>
      <c r="S1099" s="5" t="s">
        <v>848</v>
      </c>
      <c r="T1099" s="5" t="s">
        <v>1702</v>
      </c>
      <c r="U1099" s="5" t="s">
        <v>845</v>
      </c>
      <c r="V1099" s="5" t="s">
        <v>845</v>
      </c>
      <c r="W1099" s="5" t="s">
        <v>850</v>
      </c>
      <c r="X1099" s="5" t="s">
        <v>5283</v>
      </c>
      <c r="Y1099" s="6">
        <f>X1100-'Com RTOS RX'!$X1099</f>
        <v>0.0001157407407</v>
      </c>
      <c r="Z1099" s="7">
        <f>SUM(LEN(",CO_MQ135|"),'Com RTOS RX'!$H1099,LEN(",CO2_MQ135|"),'Com RTOS RX'!$I1099,LEN(",Alcool_MQ135|"),'Com RTOS RX'!$J1099,LEN(",Alcool_MQ135|"),'Com RTOS RX'!$K1099,LEN(",Toluen_MQ135|"),'Com RTOS RX'!$L1099,LEN(",MH4_MQ135|"),'Com RTOS RX'!$M1099,LEN(",O3_MQ131|"),'Com RTOS RX'!$N1099)*8</f>
        <v>672</v>
      </c>
    </row>
    <row r="1100" ht="15.75" customHeight="1">
      <c r="A1100" s="5" t="s">
        <v>5284</v>
      </c>
      <c r="B1100" s="5" t="s">
        <v>5285</v>
      </c>
      <c r="C1100" s="5" t="s">
        <v>843</v>
      </c>
      <c r="D1100" s="5" t="s">
        <v>5286</v>
      </c>
      <c r="E1100" s="5" t="s">
        <v>845</v>
      </c>
      <c r="F1100" s="5" t="s">
        <v>845</v>
      </c>
      <c r="G1100" s="5" t="s">
        <v>845</v>
      </c>
      <c r="H1100" s="5" t="s">
        <v>874</v>
      </c>
      <c r="I1100" s="5" t="s">
        <v>254</v>
      </c>
      <c r="J1100" s="5" t="s">
        <v>179</v>
      </c>
      <c r="K1100" s="5" t="s">
        <v>67</v>
      </c>
      <c r="L1100" s="5" t="s">
        <v>412</v>
      </c>
      <c r="M1100" s="5" t="s">
        <v>148</v>
      </c>
      <c r="N1100" s="5" t="s">
        <v>719</v>
      </c>
      <c r="O1100" s="5" t="s">
        <v>845</v>
      </c>
      <c r="P1100" s="5" t="s">
        <v>845</v>
      </c>
      <c r="Q1100" s="5" t="s">
        <v>847</v>
      </c>
      <c r="R1100" s="5" t="s">
        <v>845</v>
      </c>
      <c r="S1100" s="5" t="s">
        <v>848</v>
      </c>
      <c r="T1100" s="5" t="s">
        <v>1702</v>
      </c>
      <c r="U1100" s="5" t="s">
        <v>845</v>
      </c>
      <c r="V1100" s="5" t="s">
        <v>845</v>
      </c>
      <c r="W1100" s="5" t="s">
        <v>850</v>
      </c>
      <c r="X1100" s="5" t="s">
        <v>5287</v>
      </c>
      <c r="Y1100" s="6">
        <f>X1101-'Com RTOS RX'!$X1100</f>
        <v>0.0001157407407</v>
      </c>
      <c r="Z1100" s="7">
        <f>SUM(LEN(",CO_MQ135|"),'Com RTOS RX'!$H1100,LEN(",CO2_MQ135|"),'Com RTOS RX'!$I1100,LEN(",Alcool_MQ135|"),'Com RTOS RX'!$J1100,LEN(",Alcool_MQ135|"),'Com RTOS RX'!$K1100,LEN(",Toluen_MQ135|"),'Com RTOS RX'!$L1100,LEN(",MH4_MQ135|"),'Com RTOS RX'!$M1100,LEN(",O3_MQ131|"),'Com RTOS RX'!$N1100)*8</f>
        <v>672</v>
      </c>
    </row>
    <row r="1101" ht="15.75" customHeight="1">
      <c r="A1101" s="5" t="s">
        <v>5288</v>
      </c>
      <c r="B1101" s="5" t="s">
        <v>5289</v>
      </c>
      <c r="C1101" s="5" t="s">
        <v>843</v>
      </c>
      <c r="D1101" s="5" t="s">
        <v>5290</v>
      </c>
      <c r="E1101" s="5" t="s">
        <v>845</v>
      </c>
      <c r="F1101" s="5" t="s">
        <v>845</v>
      </c>
      <c r="G1101" s="5" t="s">
        <v>845</v>
      </c>
      <c r="H1101" s="5" t="s">
        <v>557</v>
      </c>
      <c r="I1101" s="5" t="s">
        <v>63</v>
      </c>
      <c r="J1101" s="5" t="s">
        <v>210</v>
      </c>
      <c r="K1101" s="5" t="s">
        <v>67</v>
      </c>
      <c r="L1101" s="5" t="s">
        <v>408</v>
      </c>
      <c r="M1101" s="5" t="s">
        <v>269</v>
      </c>
      <c r="N1101" s="5" t="s">
        <v>488</v>
      </c>
      <c r="O1101" s="5" t="s">
        <v>845</v>
      </c>
      <c r="P1101" s="5" t="s">
        <v>845</v>
      </c>
      <c r="Q1101" s="5" t="s">
        <v>847</v>
      </c>
      <c r="R1101" s="5" t="s">
        <v>845</v>
      </c>
      <c r="S1101" s="5" t="s">
        <v>848</v>
      </c>
      <c r="T1101" s="5" t="s">
        <v>1702</v>
      </c>
      <c r="U1101" s="5" t="s">
        <v>845</v>
      </c>
      <c r="V1101" s="5" t="s">
        <v>845</v>
      </c>
      <c r="W1101" s="5" t="s">
        <v>850</v>
      </c>
      <c r="X1101" s="5" t="s">
        <v>5291</v>
      </c>
      <c r="Y1101" s="6">
        <f>X1102-'Com RTOS RX'!$X1101</f>
        <v>0.0002314814815</v>
      </c>
      <c r="Z1101" s="7">
        <f>SUM(LEN(",CO_MQ135|"),'Com RTOS RX'!$H1101,LEN(",CO2_MQ135|"),'Com RTOS RX'!$I1101,LEN(",Alcool_MQ135|"),'Com RTOS RX'!$J1101,LEN(",Alcool_MQ135|"),'Com RTOS RX'!$K1101,LEN(",Toluen_MQ135|"),'Com RTOS RX'!$L1101,LEN(",MH4_MQ135|"),'Com RTOS RX'!$M1101,LEN(",O3_MQ131|"),'Com RTOS RX'!$N1101)*8</f>
        <v>672</v>
      </c>
    </row>
    <row r="1102" ht="15.75" customHeight="1">
      <c r="A1102" s="5" t="s">
        <v>5292</v>
      </c>
      <c r="B1102" s="5" t="s">
        <v>5293</v>
      </c>
      <c r="C1102" s="5" t="s">
        <v>843</v>
      </c>
      <c r="D1102" s="5" t="s">
        <v>5294</v>
      </c>
      <c r="E1102" s="5" t="s">
        <v>845</v>
      </c>
      <c r="F1102" s="5" t="s">
        <v>845</v>
      </c>
      <c r="G1102" s="5" t="s">
        <v>845</v>
      </c>
      <c r="H1102" s="5" t="s">
        <v>359</v>
      </c>
      <c r="I1102" s="5" t="s">
        <v>81</v>
      </c>
      <c r="J1102" s="5" t="s">
        <v>4258</v>
      </c>
      <c r="K1102" s="5" t="s">
        <v>197</v>
      </c>
      <c r="L1102" s="5" t="s">
        <v>598</v>
      </c>
      <c r="M1102" s="5" t="s">
        <v>293</v>
      </c>
      <c r="N1102" s="5" t="s">
        <v>478</v>
      </c>
      <c r="O1102" s="5" t="s">
        <v>845</v>
      </c>
      <c r="P1102" s="5" t="s">
        <v>845</v>
      </c>
      <c r="Q1102" s="5" t="s">
        <v>847</v>
      </c>
      <c r="R1102" s="5" t="s">
        <v>845</v>
      </c>
      <c r="S1102" s="5" t="s">
        <v>931</v>
      </c>
      <c r="T1102" s="5" t="s">
        <v>1702</v>
      </c>
      <c r="U1102" s="5" t="s">
        <v>845</v>
      </c>
      <c r="V1102" s="5" t="s">
        <v>845</v>
      </c>
      <c r="W1102" s="5" t="s">
        <v>850</v>
      </c>
      <c r="X1102" s="5" t="s">
        <v>5295</v>
      </c>
      <c r="Y1102" s="6">
        <f>X1103-'Com RTOS RX'!$X1102</f>
        <v>0.0001157407407</v>
      </c>
      <c r="Z1102" s="7">
        <f>SUM(LEN(",CO_MQ135|"),'Com RTOS RX'!$H1102,LEN(",CO2_MQ135|"),'Com RTOS RX'!$I1102,LEN(",Alcool_MQ135|"),'Com RTOS RX'!$J1102,LEN(",Alcool_MQ135|"),'Com RTOS RX'!$K1102,LEN(",Toluen_MQ135|"),'Com RTOS RX'!$L1102,LEN(",MH4_MQ135|"),'Com RTOS RX'!$M1102,LEN(",O3_MQ131|"),'Com RTOS RX'!$N1102)*8</f>
        <v>672</v>
      </c>
    </row>
    <row r="1103" ht="15.75" customHeight="1">
      <c r="A1103" s="5" t="s">
        <v>5296</v>
      </c>
      <c r="B1103" s="5" t="s">
        <v>5297</v>
      </c>
      <c r="C1103" s="5" t="s">
        <v>843</v>
      </c>
      <c r="D1103" s="5" t="s">
        <v>5298</v>
      </c>
      <c r="E1103" s="5" t="s">
        <v>845</v>
      </c>
      <c r="F1103" s="5" t="s">
        <v>845</v>
      </c>
      <c r="G1103" s="5" t="s">
        <v>845</v>
      </c>
      <c r="H1103" s="5" t="s">
        <v>569</v>
      </c>
      <c r="I1103" s="5" t="s">
        <v>254</v>
      </c>
      <c r="J1103" s="5" t="s">
        <v>187</v>
      </c>
      <c r="K1103" s="5" t="s">
        <v>67</v>
      </c>
      <c r="L1103" s="5" t="s">
        <v>412</v>
      </c>
      <c r="M1103" s="5" t="s">
        <v>148</v>
      </c>
      <c r="N1103" s="5" t="s">
        <v>488</v>
      </c>
      <c r="O1103" s="5" t="s">
        <v>845</v>
      </c>
      <c r="P1103" s="5" t="s">
        <v>845</v>
      </c>
      <c r="Q1103" s="5" t="s">
        <v>847</v>
      </c>
      <c r="R1103" s="5" t="s">
        <v>845</v>
      </c>
      <c r="S1103" s="5" t="s">
        <v>848</v>
      </c>
      <c r="T1103" s="5" t="s">
        <v>1702</v>
      </c>
      <c r="U1103" s="5" t="s">
        <v>845</v>
      </c>
      <c r="V1103" s="5" t="s">
        <v>845</v>
      </c>
      <c r="W1103" s="5" t="s">
        <v>850</v>
      </c>
      <c r="X1103" s="5" t="s">
        <v>5299</v>
      </c>
      <c r="Y1103" s="6">
        <f>X1104-'Com RTOS RX'!$X1103</f>
        <v>0.0001157407407</v>
      </c>
      <c r="Z1103" s="7">
        <f>SUM(LEN(",CO_MQ135|"),'Com RTOS RX'!$H1103,LEN(",CO2_MQ135|"),'Com RTOS RX'!$I1103,LEN(",Alcool_MQ135|"),'Com RTOS RX'!$J1103,LEN(",Alcool_MQ135|"),'Com RTOS RX'!$K1103,LEN(",Toluen_MQ135|"),'Com RTOS RX'!$L1103,LEN(",MH4_MQ135|"),'Com RTOS RX'!$M1103,LEN(",O3_MQ131|"),'Com RTOS RX'!$N1103)*8</f>
        <v>672</v>
      </c>
    </row>
    <row r="1104" ht="15.75" customHeight="1">
      <c r="A1104" s="5" t="s">
        <v>5300</v>
      </c>
      <c r="B1104" s="5" t="s">
        <v>5301</v>
      </c>
      <c r="C1104" s="5" t="s">
        <v>843</v>
      </c>
      <c r="D1104" s="5" t="s">
        <v>5302</v>
      </c>
      <c r="E1104" s="5" t="s">
        <v>845</v>
      </c>
      <c r="F1104" s="5" t="s">
        <v>845</v>
      </c>
      <c r="G1104" s="5" t="s">
        <v>845</v>
      </c>
      <c r="H1104" s="5" t="s">
        <v>511</v>
      </c>
      <c r="I1104" s="5" t="s">
        <v>292</v>
      </c>
      <c r="J1104" s="5" t="s">
        <v>176</v>
      </c>
      <c r="K1104" s="5" t="s">
        <v>293</v>
      </c>
      <c r="L1104" s="5" t="s">
        <v>396</v>
      </c>
      <c r="M1104" s="5" t="s">
        <v>269</v>
      </c>
      <c r="N1104" s="5" t="s">
        <v>496</v>
      </c>
      <c r="O1104" s="5" t="s">
        <v>845</v>
      </c>
      <c r="P1104" s="5" t="s">
        <v>845</v>
      </c>
      <c r="Q1104" s="5" t="s">
        <v>847</v>
      </c>
      <c r="R1104" s="5" t="s">
        <v>845</v>
      </c>
      <c r="S1104" s="5" t="s">
        <v>848</v>
      </c>
      <c r="T1104" s="5" t="s">
        <v>1702</v>
      </c>
      <c r="U1104" s="5" t="s">
        <v>845</v>
      </c>
      <c r="V1104" s="5" t="s">
        <v>845</v>
      </c>
      <c r="W1104" s="5" t="s">
        <v>850</v>
      </c>
      <c r="X1104" s="5" t="s">
        <v>5303</v>
      </c>
      <c r="Y1104" s="6">
        <f>X1105-'Com RTOS RX'!$X1104</f>
        <v>0.0001157407407</v>
      </c>
      <c r="Z1104" s="7">
        <f>SUM(LEN(",CO_MQ135|"),'Com RTOS RX'!$H1104,LEN(",CO2_MQ135|"),'Com RTOS RX'!$I1104,LEN(",Alcool_MQ135|"),'Com RTOS RX'!$J1104,LEN(",Alcool_MQ135|"),'Com RTOS RX'!$K1104,LEN(",Toluen_MQ135|"),'Com RTOS RX'!$L1104,LEN(",MH4_MQ135|"),'Com RTOS RX'!$M1104,LEN(",O3_MQ131|"),'Com RTOS RX'!$N1104)*8</f>
        <v>672</v>
      </c>
    </row>
    <row r="1105" ht="15.75" customHeight="1">
      <c r="A1105" s="5" t="s">
        <v>5304</v>
      </c>
      <c r="B1105" s="5" t="s">
        <v>5305</v>
      </c>
      <c r="C1105" s="5" t="s">
        <v>843</v>
      </c>
      <c r="D1105" s="5" t="s">
        <v>5306</v>
      </c>
      <c r="E1105" s="5" t="s">
        <v>845</v>
      </c>
      <c r="F1105" s="5" t="s">
        <v>845</v>
      </c>
      <c r="G1105" s="5" t="s">
        <v>845</v>
      </c>
      <c r="H1105" s="5" t="s">
        <v>496</v>
      </c>
      <c r="I1105" s="5" t="s">
        <v>271</v>
      </c>
      <c r="J1105" s="5" t="s">
        <v>93</v>
      </c>
      <c r="K1105" s="5" t="s">
        <v>156</v>
      </c>
      <c r="L1105" s="5" t="s">
        <v>395</v>
      </c>
      <c r="M1105" s="5" t="s">
        <v>285</v>
      </c>
      <c r="N1105" s="5" t="s">
        <v>719</v>
      </c>
      <c r="O1105" s="5" t="s">
        <v>845</v>
      </c>
      <c r="P1105" s="5" t="s">
        <v>845</v>
      </c>
      <c r="Q1105" s="5" t="s">
        <v>847</v>
      </c>
      <c r="R1105" s="5" t="s">
        <v>845</v>
      </c>
      <c r="S1105" s="5" t="s">
        <v>848</v>
      </c>
      <c r="T1105" s="5" t="s">
        <v>1702</v>
      </c>
      <c r="U1105" s="5" t="s">
        <v>845</v>
      </c>
      <c r="V1105" s="5" t="s">
        <v>845</v>
      </c>
      <c r="W1105" s="5" t="s">
        <v>850</v>
      </c>
      <c r="X1105" s="5" t="s">
        <v>5307</v>
      </c>
      <c r="Y1105" s="6">
        <f>X1106-'Com RTOS RX'!$X1105</f>
        <v>0.0001157407407</v>
      </c>
      <c r="Z1105" s="7">
        <f>SUM(LEN(",CO_MQ135|"),'Com RTOS RX'!$H1105,LEN(",CO2_MQ135|"),'Com RTOS RX'!$I1105,LEN(",Alcool_MQ135|"),'Com RTOS RX'!$J1105,LEN(",Alcool_MQ135|"),'Com RTOS RX'!$K1105,LEN(",Toluen_MQ135|"),'Com RTOS RX'!$L1105,LEN(",MH4_MQ135|"),'Com RTOS RX'!$M1105,LEN(",O3_MQ131|"),'Com RTOS RX'!$N1105)*8</f>
        <v>672</v>
      </c>
    </row>
    <row r="1106" ht="15.75" customHeight="1">
      <c r="A1106" s="5" t="s">
        <v>5308</v>
      </c>
      <c r="B1106" s="5" t="s">
        <v>5309</v>
      </c>
      <c r="C1106" s="5" t="s">
        <v>843</v>
      </c>
      <c r="D1106" s="5" t="s">
        <v>5310</v>
      </c>
      <c r="E1106" s="5" t="s">
        <v>845</v>
      </c>
      <c r="F1106" s="5" t="s">
        <v>845</v>
      </c>
      <c r="G1106" s="5" t="s">
        <v>845</v>
      </c>
      <c r="H1106" s="5" t="s">
        <v>769</v>
      </c>
      <c r="I1106" s="5" t="s">
        <v>1184</v>
      </c>
      <c r="J1106" s="5" t="s">
        <v>1185</v>
      </c>
      <c r="K1106" s="5" t="s">
        <v>169</v>
      </c>
      <c r="L1106" s="5" t="s">
        <v>763</v>
      </c>
      <c r="M1106" s="5" t="s">
        <v>268</v>
      </c>
      <c r="N1106" s="5" t="s">
        <v>514</v>
      </c>
      <c r="O1106" s="5" t="s">
        <v>845</v>
      </c>
      <c r="P1106" s="5" t="s">
        <v>845</v>
      </c>
      <c r="Q1106" s="5" t="s">
        <v>847</v>
      </c>
      <c r="R1106" s="5" t="s">
        <v>845</v>
      </c>
      <c r="S1106" s="5" t="s">
        <v>848</v>
      </c>
      <c r="T1106" s="5" t="s">
        <v>1702</v>
      </c>
      <c r="U1106" s="5" t="s">
        <v>845</v>
      </c>
      <c r="V1106" s="5" t="s">
        <v>845</v>
      </c>
      <c r="W1106" s="5" t="s">
        <v>850</v>
      </c>
      <c r="X1106" s="5" t="s">
        <v>5311</v>
      </c>
      <c r="Y1106" s="6">
        <f>X1107-'Com RTOS RX'!$X1106</f>
        <v>0.0001157407407</v>
      </c>
      <c r="Z1106" s="7">
        <f>SUM(LEN(",CO_MQ135|"),'Com RTOS RX'!$H1106,LEN(",CO2_MQ135|"),'Com RTOS RX'!$I1106,LEN(",Alcool_MQ135|"),'Com RTOS RX'!$J1106,LEN(",Alcool_MQ135|"),'Com RTOS RX'!$K1106,LEN(",Toluen_MQ135|"),'Com RTOS RX'!$L1106,LEN(",MH4_MQ135|"),'Com RTOS RX'!$M1106,LEN(",O3_MQ131|"),'Com RTOS RX'!$N1106)*8</f>
        <v>672</v>
      </c>
    </row>
    <row r="1107" ht="15.75" customHeight="1">
      <c r="A1107" s="5" t="s">
        <v>5312</v>
      </c>
      <c r="B1107" s="5" t="s">
        <v>5313</v>
      </c>
      <c r="C1107" s="5" t="s">
        <v>843</v>
      </c>
      <c r="D1107" s="5" t="s">
        <v>5314</v>
      </c>
      <c r="E1107" s="5" t="s">
        <v>845</v>
      </c>
      <c r="F1107" s="5" t="s">
        <v>845</v>
      </c>
      <c r="G1107" s="5" t="s">
        <v>845</v>
      </c>
      <c r="H1107" s="5" t="s">
        <v>758</v>
      </c>
      <c r="I1107" s="5" t="s">
        <v>98</v>
      </c>
      <c r="J1107" s="5" t="s">
        <v>277</v>
      </c>
      <c r="K1107" s="5" t="s">
        <v>15</v>
      </c>
      <c r="L1107" s="5" t="s">
        <v>378</v>
      </c>
      <c r="M1107" s="5" t="s">
        <v>161</v>
      </c>
      <c r="N1107" s="5" t="s">
        <v>492</v>
      </c>
      <c r="O1107" s="5" t="s">
        <v>845</v>
      </c>
      <c r="P1107" s="5" t="s">
        <v>845</v>
      </c>
      <c r="Q1107" s="5" t="s">
        <v>847</v>
      </c>
      <c r="R1107" s="5" t="s">
        <v>845</v>
      </c>
      <c r="S1107" s="5" t="s">
        <v>848</v>
      </c>
      <c r="T1107" s="5" t="s">
        <v>1702</v>
      </c>
      <c r="U1107" s="5" t="s">
        <v>845</v>
      </c>
      <c r="V1107" s="5" t="s">
        <v>845</v>
      </c>
      <c r="W1107" s="5" t="s">
        <v>850</v>
      </c>
      <c r="X1107" s="5" t="s">
        <v>5315</v>
      </c>
      <c r="Y1107" s="6">
        <f>X1108-'Com RTOS RX'!$X1107</f>
        <v>0.0001157407407</v>
      </c>
      <c r="Z1107" s="7">
        <f>SUM(LEN(",CO_MQ135|"),'Com RTOS RX'!$H1107,LEN(",CO2_MQ135|"),'Com RTOS RX'!$I1107,LEN(",Alcool_MQ135|"),'Com RTOS RX'!$J1107,LEN(",Alcool_MQ135|"),'Com RTOS RX'!$K1107,LEN(",Toluen_MQ135|"),'Com RTOS RX'!$L1107,LEN(",MH4_MQ135|"),'Com RTOS RX'!$M1107,LEN(",O3_MQ131|"),'Com RTOS RX'!$N1107)*8</f>
        <v>672</v>
      </c>
    </row>
    <row r="1108" ht="15.75" customHeight="1">
      <c r="A1108" s="5" t="s">
        <v>5316</v>
      </c>
      <c r="B1108" s="5" t="s">
        <v>5317</v>
      </c>
      <c r="C1108" s="5" t="s">
        <v>843</v>
      </c>
      <c r="D1108" s="5" t="s">
        <v>5318</v>
      </c>
      <c r="E1108" s="5" t="s">
        <v>845</v>
      </c>
      <c r="F1108" s="5" t="s">
        <v>845</v>
      </c>
      <c r="G1108" s="5" t="s">
        <v>845</v>
      </c>
      <c r="H1108" s="5" t="s">
        <v>552</v>
      </c>
      <c r="I1108" s="5" t="s">
        <v>253</v>
      </c>
      <c r="J1108" s="5" t="s">
        <v>1319</v>
      </c>
      <c r="K1108" s="5" t="s">
        <v>293</v>
      </c>
      <c r="L1108" s="5" t="s">
        <v>321</v>
      </c>
      <c r="M1108" s="5" t="s">
        <v>269</v>
      </c>
      <c r="N1108" s="5" t="s">
        <v>488</v>
      </c>
      <c r="O1108" s="5" t="s">
        <v>845</v>
      </c>
      <c r="P1108" s="5" t="s">
        <v>845</v>
      </c>
      <c r="Q1108" s="5" t="s">
        <v>847</v>
      </c>
      <c r="R1108" s="5" t="s">
        <v>845</v>
      </c>
      <c r="S1108" s="5" t="s">
        <v>848</v>
      </c>
      <c r="T1108" s="5" t="s">
        <v>1702</v>
      </c>
      <c r="U1108" s="5" t="s">
        <v>845</v>
      </c>
      <c r="V1108" s="5" t="s">
        <v>845</v>
      </c>
      <c r="W1108" s="5" t="s">
        <v>850</v>
      </c>
      <c r="X1108" s="5" t="s">
        <v>5319</v>
      </c>
      <c r="Y1108" s="6">
        <f>X1109-'Com RTOS RX'!$X1108</f>
        <v>0.0001157407407</v>
      </c>
      <c r="Z1108" s="7">
        <f>SUM(LEN(",CO_MQ135|"),'Com RTOS RX'!$H1108,LEN(",CO2_MQ135|"),'Com RTOS RX'!$I1108,LEN(",Alcool_MQ135|"),'Com RTOS RX'!$J1108,LEN(",Alcool_MQ135|"),'Com RTOS RX'!$K1108,LEN(",Toluen_MQ135|"),'Com RTOS RX'!$L1108,LEN(",MH4_MQ135|"),'Com RTOS RX'!$M1108,LEN(",O3_MQ131|"),'Com RTOS RX'!$N1108)*8</f>
        <v>672</v>
      </c>
    </row>
    <row r="1109" ht="15.75" customHeight="1">
      <c r="A1109" s="5" t="s">
        <v>5320</v>
      </c>
      <c r="B1109" s="5" t="s">
        <v>5321</v>
      </c>
      <c r="C1109" s="5" t="s">
        <v>843</v>
      </c>
      <c r="D1109" s="5" t="s">
        <v>5322</v>
      </c>
      <c r="E1109" s="5" t="s">
        <v>845</v>
      </c>
      <c r="F1109" s="5" t="s">
        <v>845</v>
      </c>
      <c r="G1109" s="5" t="s">
        <v>845</v>
      </c>
      <c r="H1109" s="5" t="s">
        <v>446</v>
      </c>
      <c r="I1109" s="5" t="s">
        <v>1184</v>
      </c>
      <c r="J1109" s="5" t="s">
        <v>1185</v>
      </c>
      <c r="K1109" s="5" t="s">
        <v>169</v>
      </c>
      <c r="L1109" s="5" t="s">
        <v>763</v>
      </c>
      <c r="M1109" s="5" t="s">
        <v>268</v>
      </c>
      <c r="N1109" s="5" t="s">
        <v>719</v>
      </c>
      <c r="O1109" s="5" t="s">
        <v>845</v>
      </c>
      <c r="P1109" s="5" t="s">
        <v>845</v>
      </c>
      <c r="Q1109" s="5" t="s">
        <v>847</v>
      </c>
      <c r="R1109" s="5" t="s">
        <v>845</v>
      </c>
      <c r="S1109" s="5" t="s">
        <v>848</v>
      </c>
      <c r="T1109" s="5" t="s">
        <v>1702</v>
      </c>
      <c r="U1109" s="5" t="s">
        <v>845</v>
      </c>
      <c r="V1109" s="5" t="s">
        <v>845</v>
      </c>
      <c r="W1109" s="5" t="s">
        <v>850</v>
      </c>
      <c r="X1109" s="5" t="s">
        <v>5323</v>
      </c>
      <c r="Y1109" s="6">
        <f>X1110-'Com RTOS RX'!$X1109</f>
        <v>0.0001157407407</v>
      </c>
      <c r="Z1109" s="7">
        <f>SUM(LEN(",CO_MQ135|"),'Com RTOS RX'!$H1109,LEN(",CO2_MQ135|"),'Com RTOS RX'!$I1109,LEN(",Alcool_MQ135|"),'Com RTOS RX'!$J1109,LEN(",Alcool_MQ135|"),'Com RTOS RX'!$K1109,LEN(",Toluen_MQ135|"),'Com RTOS RX'!$L1109,LEN(",MH4_MQ135|"),'Com RTOS RX'!$M1109,LEN(",O3_MQ131|"),'Com RTOS RX'!$N1109)*8</f>
        <v>672</v>
      </c>
    </row>
    <row r="1110" ht="15.75" customHeight="1">
      <c r="A1110" s="5" t="s">
        <v>5324</v>
      </c>
      <c r="B1110" s="5" t="s">
        <v>5325</v>
      </c>
      <c r="C1110" s="5" t="s">
        <v>843</v>
      </c>
      <c r="D1110" s="5" t="s">
        <v>5326</v>
      </c>
      <c r="E1110" s="5" t="s">
        <v>845</v>
      </c>
      <c r="F1110" s="5" t="s">
        <v>845</v>
      </c>
      <c r="G1110" s="5" t="s">
        <v>845</v>
      </c>
      <c r="H1110" s="5" t="s">
        <v>511</v>
      </c>
      <c r="I1110" s="5" t="s">
        <v>292</v>
      </c>
      <c r="J1110" s="5" t="s">
        <v>176</v>
      </c>
      <c r="K1110" s="5" t="s">
        <v>293</v>
      </c>
      <c r="L1110" s="5" t="s">
        <v>396</v>
      </c>
      <c r="M1110" s="5" t="s">
        <v>269</v>
      </c>
      <c r="N1110" s="5" t="s">
        <v>514</v>
      </c>
      <c r="O1110" s="5" t="s">
        <v>845</v>
      </c>
      <c r="P1110" s="5" t="s">
        <v>845</v>
      </c>
      <c r="Q1110" s="5" t="s">
        <v>847</v>
      </c>
      <c r="R1110" s="5" t="s">
        <v>845</v>
      </c>
      <c r="S1110" s="5" t="s">
        <v>848</v>
      </c>
      <c r="T1110" s="5" t="s">
        <v>1702</v>
      </c>
      <c r="U1110" s="5" t="s">
        <v>845</v>
      </c>
      <c r="V1110" s="5" t="s">
        <v>845</v>
      </c>
      <c r="W1110" s="5" t="s">
        <v>850</v>
      </c>
      <c r="X1110" s="5" t="s">
        <v>5327</v>
      </c>
      <c r="Y1110" s="6">
        <f>X1111-'Com RTOS RX'!$X1110</f>
        <v>0.0001157407407</v>
      </c>
      <c r="Z1110" s="7">
        <f>SUM(LEN(",CO_MQ135|"),'Com RTOS RX'!$H1110,LEN(",CO2_MQ135|"),'Com RTOS RX'!$I1110,LEN(",Alcool_MQ135|"),'Com RTOS RX'!$J1110,LEN(",Alcool_MQ135|"),'Com RTOS RX'!$K1110,LEN(",Toluen_MQ135|"),'Com RTOS RX'!$L1110,LEN(",MH4_MQ135|"),'Com RTOS RX'!$M1110,LEN(",O3_MQ131|"),'Com RTOS RX'!$N1110)*8</f>
        <v>672</v>
      </c>
    </row>
    <row r="1111" ht="15.75" customHeight="1">
      <c r="A1111" s="5" t="s">
        <v>5328</v>
      </c>
      <c r="B1111" s="5" t="s">
        <v>5329</v>
      </c>
      <c r="C1111" s="5" t="s">
        <v>843</v>
      </c>
      <c r="D1111" s="5" t="s">
        <v>5330</v>
      </c>
      <c r="E1111" s="5" t="s">
        <v>845</v>
      </c>
      <c r="F1111" s="5" t="s">
        <v>845</v>
      </c>
      <c r="G1111" s="5" t="s">
        <v>845</v>
      </c>
      <c r="H1111" s="5" t="s">
        <v>769</v>
      </c>
      <c r="I1111" s="5" t="s">
        <v>1184</v>
      </c>
      <c r="J1111" s="5" t="s">
        <v>1185</v>
      </c>
      <c r="K1111" s="5" t="s">
        <v>169</v>
      </c>
      <c r="L1111" s="5" t="s">
        <v>763</v>
      </c>
      <c r="M1111" s="5" t="s">
        <v>268</v>
      </c>
      <c r="N1111" s="5" t="s">
        <v>556</v>
      </c>
      <c r="O1111" s="5" t="s">
        <v>845</v>
      </c>
      <c r="P1111" s="5" t="s">
        <v>845</v>
      </c>
      <c r="Q1111" s="5" t="s">
        <v>847</v>
      </c>
      <c r="R1111" s="5" t="s">
        <v>845</v>
      </c>
      <c r="S1111" s="5" t="s">
        <v>848</v>
      </c>
      <c r="T1111" s="5" t="s">
        <v>1702</v>
      </c>
      <c r="U1111" s="5" t="s">
        <v>845</v>
      </c>
      <c r="V1111" s="5" t="s">
        <v>845</v>
      </c>
      <c r="W1111" s="5" t="s">
        <v>850</v>
      </c>
      <c r="X1111" s="5" t="s">
        <v>5331</v>
      </c>
      <c r="Y1111" s="6">
        <f>X1112-'Com RTOS RX'!$X1111</f>
        <v>0.0001157407407</v>
      </c>
      <c r="Z1111" s="7">
        <f>SUM(LEN(",CO_MQ135|"),'Com RTOS RX'!$H1111,LEN(",CO2_MQ135|"),'Com RTOS RX'!$I1111,LEN(",Alcool_MQ135|"),'Com RTOS RX'!$J1111,LEN(",Alcool_MQ135|"),'Com RTOS RX'!$K1111,LEN(",Toluen_MQ135|"),'Com RTOS RX'!$L1111,LEN(",MH4_MQ135|"),'Com RTOS RX'!$M1111,LEN(",O3_MQ131|"),'Com RTOS RX'!$N1111)*8</f>
        <v>672</v>
      </c>
    </row>
    <row r="1112" ht="15.75" customHeight="1">
      <c r="A1112" s="5" t="s">
        <v>5332</v>
      </c>
      <c r="B1112" s="5" t="s">
        <v>5333</v>
      </c>
      <c r="C1112" s="5" t="s">
        <v>843</v>
      </c>
      <c r="D1112" s="5" t="s">
        <v>5334</v>
      </c>
      <c r="E1112" s="5" t="s">
        <v>845</v>
      </c>
      <c r="F1112" s="5" t="s">
        <v>845</v>
      </c>
      <c r="G1112" s="5" t="s">
        <v>845</v>
      </c>
      <c r="H1112" s="5" t="s">
        <v>450</v>
      </c>
      <c r="I1112" s="5" t="s">
        <v>260</v>
      </c>
      <c r="J1112" s="5" t="s">
        <v>168</v>
      </c>
      <c r="K1112" s="5" t="s">
        <v>15</v>
      </c>
      <c r="L1112" s="5" t="s">
        <v>625</v>
      </c>
      <c r="M1112" s="5" t="s">
        <v>268</v>
      </c>
      <c r="N1112" s="5" t="s">
        <v>488</v>
      </c>
      <c r="O1112" s="5" t="s">
        <v>845</v>
      </c>
      <c r="P1112" s="5" t="s">
        <v>845</v>
      </c>
      <c r="Q1112" s="5" t="s">
        <v>847</v>
      </c>
      <c r="R1112" s="5" t="s">
        <v>845</v>
      </c>
      <c r="S1112" s="5" t="s">
        <v>848</v>
      </c>
      <c r="T1112" s="5" t="s">
        <v>1702</v>
      </c>
      <c r="U1112" s="5" t="s">
        <v>845</v>
      </c>
      <c r="V1112" s="5" t="s">
        <v>845</v>
      </c>
      <c r="W1112" s="5" t="s">
        <v>850</v>
      </c>
      <c r="X1112" s="5" t="s">
        <v>5335</v>
      </c>
      <c r="Y1112" s="6">
        <f>X1113-'Com RTOS RX'!$X1112</f>
        <v>0.0001157407407</v>
      </c>
      <c r="Z1112" s="7">
        <f>SUM(LEN(",CO_MQ135|"),'Com RTOS RX'!$H1112,LEN(",CO2_MQ135|"),'Com RTOS RX'!$I1112,LEN(",Alcool_MQ135|"),'Com RTOS RX'!$J1112,LEN(",Alcool_MQ135|"),'Com RTOS RX'!$K1112,LEN(",Toluen_MQ135|"),'Com RTOS RX'!$L1112,LEN(",MH4_MQ135|"),'Com RTOS RX'!$M1112,LEN(",O3_MQ131|"),'Com RTOS RX'!$N1112)*8</f>
        <v>672</v>
      </c>
    </row>
    <row r="1113" ht="15.75" customHeight="1">
      <c r="A1113" s="5" t="s">
        <v>5336</v>
      </c>
      <c r="B1113" s="5" t="s">
        <v>5337</v>
      </c>
      <c r="C1113" s="5" t="s">
        <v>843</v>
      </c>
      <c r="D1113" s="5" t="s">
        <v>5338</v>
      </c>
      <c r="E1113" s="5" t="s">
        <v>845</v>
      </c>
      <c r="F1113" s="5" t="s">
        <v>845</v>
      </c>
      <c r="G1113" s="5" t="s">
        <v>845</v>
      </c>
      <c r="H1113" s="5" t="s">
        <v>719</v>
      </c>
      <c r="I1113" s="5" t="s">
        <v>271</v>
      </c>
      <c r="J1113" s="5" t="s">
        <v>61</v>
      </c>
      <c r="K1113" s="5" t="s">
        <v>156</v>
      </c>
      <c r="L1113" s="5" t="s">
        <v>395</v>
      </c>
      <c r="M1113" s="5" t="s">
        <v>285</v>
      </c>
      <c r="N1113" s="5" t="s">
        <v>711</v>
      </c>
      <c r="O1113" s="5" t="s">
        <v>845</v>
      </c>
      <c r="P1113" s="5" t="s">
        <v>845</v>
      </c>
      <c r="Q1113" s="5" t="s">
        <v>847</v>
      </c>
      <c r="R1113" s="5" t="s">
        <v>845</v>
      </c>
      <c r="S1113" s="5" t="s">
        <v>848</v>
      </c>
      <c r="T1113" s="5" t="s">
        <v>1702</v>
      </c>
      <c r="U1113" s="5" t="s">
        <v>845</v>
      </c>
      <c r="V1113" s="5" t="s">
        <v>845</v>
      </c>
      <c r="W1113" s="5" t="s">
        <v>850</v>
      </c>
      <c r="X1113" s="5" t="s">
        <v>5339</v>
      </c>
      <c r="Y1113" s="6">
        <f>X1114-'Com RTOS RX'!$X1113</f>
        <v>0.0001157407407</v>
      </c>
      <c r="Z1113" s="7">
        <f>SUM(LEN(",CO_MQ135|"),'Com RTOS RX'!$H1113,LEN(",CO2_MQ135|"),'Com RTOS RX'!$I1113,LEN(",Alcool_MQ135|"),'Com RTOS RX'!$J1113,LEN(",Alcool_MQ135|"),'Com RTOS RX'!$K1113,LEN(",Toluen_MQ135|"),'Com RTOS RX'!$L1113,LEN(",MH4_MQ135|"),'Com RTOS RX'!$M1113,LEN(",O3_MQ131|"),'Com RTOS RX'!$N1113)*8</f>
        <v>672</v>
      </c>
    </row>
    <row r="1114" ht="15.75" customHeight="1">
      <c r="A1114" s="5" t="s">
        <v>5340</v>
      </c>
      <c r="B1114" s="5" t="s">
        <v>5341</v>
      </c>
      <c r="C1114" s="5" t="s">
        <v>843</v>
      </c>
      <c r="D1114" s="5" t="s">
        <v>5342</v>
      </c>
      <c r="E1114" s="5" t="s">
        <v>845</v>
      </c>
      <c r="F1114" s="5" t="s">
        <v>845</v>
      </c>
      <c r="G1114" s="5" t="s">
        <v>845</v>
      </c>
      <c r="H1114" s="5" t="s">
        <v>446</v>
      </c>
      <c r="I1114" s="5" t="s">
        <v>1184</v>
      </c>
      <c r="J1114" s="5" t="s">
        <v>1185</v>
      </c>
      <c r="K1114" s="5" t="s">
        <v>169</v>
      </c>
      <c r="L1114" s="5" t="s">
        <v>763</v>
      </c>
      <c r="M1114" s="5" t="s">
        <v>268</v>
      </c>
      <c r="N1114" s="5" t="s">
        <v>711</v>
      </c>
      <c r="O1114" s="5" t="s">
        <v>845</v>
      </c>
      <c r="P1114" s="5" t="s">
        <v>845</v>
      </c>
      <c r="Q1114" s="5" t="s">
        <v>847</v>
      </c>
      <c r="R1114" s="5" t="s">
        <v>845</v>
      </c>
      <c r="S1114" s="5" t="s">
        <v>848</v>
      </c>
      <c r="T1114" s="5" t="s">
        <v>1702</v>
      </c>
      <c r="U1114" s="5" t="s">
        <v>845</v>
      </c>
      <c r="V1114" s="5" t="s">
        <v>845</v>
      </c>
      <c r="W1114" s="5" t="s">
        <v>850</v>
      </c>
      <c r="X1114" s="5" t="s">
        <v>5343</v>
      </c>
      <c r="Y1114" s="6">
        <f>X1115-'Com RTOS RX'!$X1114</f>
        <v>0.0001273148148</v>
      </c>
      <c r="Z1114" s="7">
        <f>SUM(LEN(",CO_MQ135|"),'Com RTOS RX'!$H1114,LEN(",CO2_MQ135|"),'Com RTOS RX'!$I1114,LEN(",Alcool_MQ135|"),'Com RTOS RX'!$J1114,LEN(",Alcool_MQ135|"),'Com RTOS RX'!$K1114,LEN(",Toluen_MQ135|"),'Com RTOS RX'!$L1114,LEN(",MH4_MQ135|"),'Com RTOS RX'!$M1114,LEN(",O3_MQ131|"),'Com RTOS RX'!$N1114)*8</f>
        <v>672</v>
      </c>
    </row>
    <row r="1115" ht="15.75" customHeight="1">
      <c r="A1115" s="5" t="s">
        <v>5344</v>
      </c>
      <c r="B1115" s="5" t="s">
        <v>5345</v>
      </c>
      <c r="C1115" s="5" t="s">
        <v>843</v>
      </c>
      <c r="D1115" s="5" t="s">
        <v>5346</v>
      </c>
      <c r="E1115" s="5" t="s">
        <v>845</v>
      </c>
      <c r="F1115" s="5" t="s">
        <v>845</v>
      </c>
      <c r="G1115" s="5" t="s">
        <v>845</v>
      </c>
      <c r="H1115" s="5" t="s">
        <v>719</v>
      </c>
      <c r="I1115" s="5" t="s">
        <v>271</v>
      </c>
      <c r="J1115" s="5" t="s">
        <v>61</v>
      </c>
      <c r="K1115" s="5" t="s">
        <v>156</v>
      </c>
      <c r="L1115" s="5" t="s">
        <v>395</v>
      </c>
      <c r="M1115" s="5" t="s">
        <v>285</v>
      </c>
      <c r="N1115" s="5" t="s">
        <v>719</v>
      </c>
      <c r="O1115" s="5" t="s">
        <v>845</v>
      </c>
      <c r="P1115" s="5" t="s">
        <v>845</v>
      </c>
      <c r="Q1115" s="5" t="s">
        <v>847</v>
      </c>
      <c r="R1115" s="5" t="s">
        <v>845</v>
      </c>
      <c r="S1115" s="5" t="s">
        <v>848</v>
      </c>
      <c r="T1115" s="5" t="s">
        <v>1702</v>
      </c>
      <c r="U1115" s="5" t="s">
        <v>845</v>
      </c>
      <c r="V1115" s="5" t="s">
        <v>845</v>
      </c>
      <c r="W1115" s="5" t="s">
        <v>850</v>
      </c>
      <c r="X1115" s="5" t="s">
        <v>5347</v>
      </c>
      <c r="Y1115" s="6">
        <f>X1116-'Com RTOS RX'!$X1115</f>
        <v>0.0001041666667</v>
      </c>
      <c r="Z1115" s="7">
        <f>SUM(LEN(",CO_MQ135|"),'Com RTOS RX'!$H1115,LEN(",CO2_MQ135|"),'Com RTOS RX'!$I1115,LEN(",Alcool_MQ135|"),'Com RTOS RX'!$J1115,LEN(",Alcool_MQ135|"),'Com RTOS RX'!$K1115,LEN(",Toluen_MQ135|"),'Com RTOS RX'!$L1115,LEN(",MH4_MQ135|"),'Com RTOS RX'!$M1115,LEN(",O3_MQ131|"),'Com RTOS RX'!$N1115)*8</f>
        <v>672</v>
      </c>
    </row>
    <row r="1116" ht="15.75" customHeight="1">
      <c r="A1116" s="5" t="s">
        <v>5348</v>
      </c>
      <c r="B1116" s="5" t="s">
        <v>5349</v>
      </c>
      <c r="C1116" s="5" t="s">
        <v>843</v>
      </c>
      <c r="D1116" s="5" t="s">
        <v>5350</v>
      </c>
      <c r="E1116" s="5" t="s">
        <v>845</v>
      </c>
      <c r="F1116" s="5" t="s">
        <v>845</v>
      </c>
      <c r="G1116" s="5" t="s">
        <v>845</v>
      </c>
      <c r="H1116" s="5" t="s">
        <v>438</v>
      </c>
      <c r="I1116" s="5" t="s">
        <v>98</v>
      </c>
      <c r="J1116" s="5" t="s">
        <v>85</v>
      </c>
      <c r="K1116" s="5" t="s">
        <v>15</v>
      </c>
      <c r="L1116" s="5" t="s">
        <v>370</v>
      </c>
      <c r="M1116" s="5" t="s">
        <v>161</v>
      </c>
      <c r="N1116" s="5" t="s">
        <v>711</v>
      </c>
      <c r="O1116" s="5" t="s">
        <v>845</v>
      </c>
      <c r="P1116" s="5" t="s">
        <v>845</v>
      </c>
      <c r="Q1116" s="5" t="s">
        <v>847</v>
      </c>
      <c r="R1116" s="5" t="s">
        <v>845</v>
      </c>
      <c r="S1116" s="5" t="s">
        <v>848</v>
      </c>
      <c r="T1116" s="5" t="s">
        <v>1702</v>
      </c>
      <c r="U1116" s="5" t="s">
        <v>845</v>
      </c>
      <c r="V1116" s="5" t="s">
        <v>845</v>
      </c>
      <c r="W1116" s="5" t="s">
        <v>850</v>
      </c>
      <c r="X1116" s="5" t="s">
        <v>5351</v>
      </c>
      <c r="Y1116" s="6">
        <f>X1117-'Com RTOS RX'!$X1116</f>
        <v>0.0001273148148</v>
      </c>
      <c r="Z1116" s="7">
        <f>SUM(LEN(",CO_MQ135|"),'Com RTOS RX'!$H1116,LEN(",CO2_MQ135|"),'Com RTOS RX'!$I1116,LEN(",Alcool_MQ135|"),'Com RTOS RX'!$J1116,LEN(",Alcool_MQ135|"),'Com RTOS RX'!$K1116,LEN(",Toluen_MQ135|"),'Com RTOS RX'!$L1116,LEN(",MH4_MQ135|"),'Com RTOS RX'!$M1116,LEN(",O3_MQ131|"),'Com RTOS RX'!$N1116)*8</f>
        <v>672</v>
      </c>
    </row>
    <row r="1117" ht="15.75" customHeight="1">
      <c r="A1117" s="5" t="s">
        <v>5352</v>
      </c>
      <c r="B1117" s="5" t="s">
        <v>5353</v>
      </c>
      <c r="C1117" s="5" t="s">
        <v>843</v>
      </c>
      <c r="D1117" s="5" t="s">
        <v>5354</v>
      </c>
      <c r="E1117" s="5" t="s">
        <v>845</v>
      </c>
      <c r="F1117" s="5" t="s">
        <v>845</v>
      </c>
      <c r="G1117" s="5" t="s">
        <v>845</v>
      </c>
      <c r="H1117" s="5" t="s">
        <v>874</v>
      </c>
      <c r="I1117" s="5" t="s">
        <v>254</v>
      </c>
      <c r="J1117" s="5" t="s">
        <v>179</v>
      </c>
      <c r="K1117" s="5" t="s">
        <v>67</v>
      </c>
      <c r="L1117" s="5" t="s">
        <v>412</v>
      </c>
      <c r="M1117" s="5" t="s">
        <v>148</v>
      </c>
      <c r="N1117" s="5" t="s">
        <v>514</v>
      </c>
      <c r="O1117" s="5" t="s">
        <v>845</v>
      </c>
      <c r="P1117" s="5" t="s">
        <v>845</v>
      </c>
      <c r="Q1117" s="5" t="s">
        <v>847</v>
      </c>
      <c r="R1117" s="5" t="s">
        <v>845</v>
      </c>
      <c r="S1117" s="5" t="s">
        <v>848</v>
      </c>
      <c r="T1117" s="5" t="s">
        <v>1702</v>
      </c>
      <c r="U1117" s="5" t="s">
        <v>845</v>
      </c>
      <c r="V1117" s="5" t="s">
        <v>845</v>
      </c>
      <c r="W1117" s="5" t="s">
        <v>850</v>
      </c>
      <c r="X1117" s="5" t="s">
        <v>5355</v>
      </c>
      <c r="Y1117" s="6">
        <f>X1118-'Com RTOS RX'!$X1117</f>
        <v>0.0002314814815</v>
      </c>
      <c r="Z1117" s="7">
        <f>SUM(LEN(",CO_MQ135|"),'Com RTOS RX'!$H1117,LEN(",CO2_MQ135|"),'Com RTOS RX'!$I1117,LEN(",Alcool_MQ135|"),'Com RTOS RX'!$J1117,LEN(",Alcool_MQ135|"),'Com RTOS RX'!$K1117,LEN(",Toluen_MQ135|"),'Com RTOS RX'!$L1117,LEN(",MH4_MQ135|"),'Com RTOS RX'!$M1117,LEN(",O3_MQ131|"),'Com RTOS RX'!$N1117)*8</f>
        <v>672</v>
      </c>
    </row>
    <row r="1118" ht="15.75" customHeight="1">
      <c r="A1118" s="5" t="s">
        <v>5356</v>
      </c>
      <c r="B1118" s="5" t="s">
        <v>5357</v>
      </c>
      <c r="C1118" s="5" t="s">
        <v>843</v>
      </c>
      <c r="D1118" s="5" t="s">
        <v>5358</v>
      </c>
      <c r="E1118" s="5" t="s">
        <v>845</v>
      </c>
      <c r="F1118" s="5" t="s">
        <v>845</v>
      </c>
      <c r="G1118" s="5" t="s">
        <v>845</v>
      </c>
      <c r="H1118" s="5" t="s">
        <v>1808</v>
      </c>
      <c r="I1118" s="5" t="s">
        <v>276</v>
      </c>
      <c r="J1118" s="5" t="s">
        <v>172</v>
      </c>
      <c r="K1118" s="5" t="s">
        <v>156</v>
      </c>
      <c r="L1118" s="5" t="s">
        <v>795</v>
      </c>
      <c r="M1118" s="5" t="s">
        <v>285</v>
      </c>
      <c r="N1118" s="5" t="s">
        <v>496</v>
      </c>
      <c r="O1118" s="5" t="s">
        <v>845</v>
      </c>
      <c r="P1118" s="5" t="s">
        <v>845</v>
      </c>
      <c r="Q1118" s="5" t="s">
        <v>847</v>
      </c>
      <c r="R1118" s="5" t="s">
        <v>845</v>
      </c>
      <c r="S1118" s="5" t="s">
        <v>848</v>
      </c>
      <c r="T1118" s="5" t="s">
        <v>1702</v>
      </c>
      <c r="U1118" s="5" t="s">
        <v>845</v>
      </c>
      <c r="V1118" s="5" t="s">
        <v>845</v>
      </c>
      <c r="W1118" s="5" t="s">
        <v>850</v>
      </c>
      <c r="X1118" s="5" t="s">
        <v>5359</v>
      </c>
      <c r="Y1118" s="6">
        <f>X1119-'Com RTOS RX'!$X1118</f>
        <v>0.0001157407407</v>
      </c>
      <c r="Z1118" s="7">
        <f>SUM(LEN(",CO_MQ135|"),'Com RTOS RX'!$H1118,LEN(",CO2_MQ135|"),'Com RTOS RX'!$I1118,LEN(",Alcool_MQ135|"),'Com RTOS RX'!$J1118,LEN(",Alcool_MQ135|"),'Com RTOS RX'!$K1118,LEN(",Toluen_MQ135|"),'Com RTOS RX'!$L1118,LEN(",MH4_MQ135|"),'Com RTOS RX'!$M1118,LEN(",O3_MQ131|"),'Com RTOS RX'!$N1118)*8</f>
        <v>672</v>
      </c>
    </row>
    <row r="1119" ht="15.75" customHeight="1">
      <c r="A1119" s="5" t="s">
        <v>5360</v>
      </c>
      <c r="B1119" s="5" t="s">
        <v>5361</v>
      </c>
      <c r="C1119" s="5" t="s">
        <v>843</v>
      </c>
      <c r="D1119" s="5" t="s">
        <v>5362</v>
      </c>
      <c r="E1119" s="5" t="s">
        <v>845</v>
      </c>
      <c r="F1119" s="5" t="s">
        <v>845</v>
      </c>
      <c r="G1119" s="5" t="s">
        <v>845</v>
      </c>
      <c r="H1119" s="5" t="s">
        <v>769</v>
      </c>
      <c r="I1119" s="5" t="s">
        <v>1184</v>
      </c>
      <c r="J1119" s="5" t="s">
        <v>1185</v>
      </c>
      <c r="K1119" s="5" t="s">
        <v>169</v>
      </c>
      <c r="L1119" s="5" t="s">
        <v>763</v>
      </c>
      <c r="M1119" s="5" t="s">
        <v>268</v>
      </c>
      <c r="N1119" s="5" t="s">
        <v>711</v>
      </c>
      <c r="O1119" s="5" t="s">
        <v>845</v>
      </c>
      <c r="P1119" s="5" t="s">
        <v>845</v>
      </c>
      <c r="Q1119" s="5" t="s">
        <v>847</v>
      </c>
      <c r="R1119" s="5" t="s">
        <v>845</v>
      </c>
      <c r="S1119" s="5" t="s">
        <v>848</v>
      </c>
      <c r="T1119" s="5" t="s">
        <v>1702</v>
      </c>
      <c r="U1119" s="5" t="s">
        <v>845</v>
      </c>
      <c r="V1119" s="5" t="s">
        <v>845</v>
      </c>
      <c r="W1119" s="5" t="s">
        <v>850</v>
      </c>
      <c r="X1119" s="5" t="s">
        <v>5363</v>
      </c>
      <c r="Y1119" s="6">
        <f>X1120-'Com RTOS RX'!$X1119</f>
        <v>0.0001157407407</v>
      </c>
      <c r="Z1119" s="7">
        <f>SUM(LEN(",CO_MQ135|"),'Com RTOS RX'!$H1119,LEN(",CO2_MQ135|"),'Com RTOS RX'!$I1119,LEN(",Alcool_MQ135|"),'Com RTOS RX'!$J1119,LEN(",Alcool_MQ135|"),'Com RTOS RX'!$K1119,LEN(",Toluen_MQ135|"),'Com RTOS RX'!$L1119,LEN(",MH4_MQ135|"),'Com RTOS RX'!$M1119,LEN(",O3_MQ131|"),'Com RTOS RX'!$N1119)*8</f>
        <v>672</v>
      </c>
    </row>
    <row r="1120" ht="15.75" customHeight="1">
      <c r="A1120" s="5" t="s">
        <v>5364</v>
      </c>
      <c r="B1120" s="5" t="s">
        <v>5365</v>
      </c>
      <c r="C1120" s="5" t="s">
        <v>843</v>
      </c>
      <c r="D1120" s="5" t="s">
        <v>5366</v>
      </c>
      <c r="E1120" s="5" t="s">
        <v>845</v>
      </c>
      <c r="F1120" s="5" t="s">
        <v>845</v>
      </c>
      <c r="G1120" s="5" t="s">
        <v>845</v>
      </c>
      <c r="H1120" s="5" t="s">
        <v>528</v>
      </c>
      <c r="I1120" s="5" t="s">
        <v>253</v>
      </c>
      <c r="J1120" s="5" t="s">
        <v>258</v>
      </c>
      <c r="K1120" s="5" t="s">
        <v>293</v>
      </c>
      <c r="L1120" s="5" t="s">
        <v>321</v>
      </c>
      <c r="M1120" s="5" t="s">
        <v>269</v>
      </c>
      <c r="N1120" s="5" t="s">
        <v>711</v>
      </c>
      <c r="O1120" s="5" t="s">
        <v>845</v>
      </c>
      <c r="P1120" s="5" t="s">
        <v>845</v>
      </c>
      <c r="Q1120" s="5" t="s">
        <v>847</v>
      </c>
      <c r="R1120" s="5" t="s">
        <v>845</v>
      </c>
      <c r="S1120" s="5" t="s">
        <v>848</v>
      </c>
      <c r="T1120" s="5" t="s">
        <v>1702</v>
      </c>
      <c r="U1120" s="5" t="s">
        <v>845</v>
      </c>
      <c r="V1120" s="5" t="s">
        <v>845</v>
      </c>
      <c r="W1120" s="5" t="s">
        <v>850</v>
      </c>
      <c r="X1120" s="5" t="s">
        <v>5367</v>
      </c>
      <c r="Y1120" s="6">
        <f>X1121-'Com RTOS RX'!$X1120</f>
        <v>0.0001157407407</v>
      </c>
      <c r="Z1120" s="7">
        <f>SUM(LEN(",CO_MQ135|"),'Com RTOS RX'!$H1120,LEN(",CO2_MQ135|"),'Com RTOS RX'!$I1120,LEN(",Alcool_MQ135|"),'Com RTOS RX'!$J1120,LEN(",Alcool_MQ135|"),'Com RTOS RX'!$K1120,LEN(",Toluen_MQ135|"),'Com RTOS RX'!$L1120,LEN(",MH4_MQ135|"),'Com RTOS RX'!$M1120,LEN(",O3_MQ131|"),'Com RTOS RX'!$N1120)*8</f>
        <v>672</v>
      </c>
    </row>
    <row r="1121" ht="15.75" customHeight="1">
      <c r="A1121" s="5" t="s">
        <v>5368</v>
      </c>
      <c r="B1121" s="5" t="s">
        <v>5369</v>
      </c>
      <c r="C1121" s="5" t="s">
        <v>843</v>
      </c>
      <c r="D1121" s="5" t="s">
        <v>5370</v>
      </c>
      <c r="E1121" s="5" t="s">
        <v>845</v>
      </c>
      <c r="F1121" s="5" t="s">
        <v>845</v>
      </c>
      <c r="G1121" s="5" t="s">
        <v>845</v>
      </c>
      <c r="H1121" s="5" t="s">
        <v>552</v>
      </c>
      <c r="I1121" s="5" t="s">
        <v>253</v>
      </c>
      <c r="J1121" s="5" t="s">
        <v>1319</v>
      </c>
      <c r="K1121" s="5" t="s">
        <v>293</v>
      </c>
      <c r="L1121" s="5" t="s">
        <v>321</v>
      </c>
      <c r="M1121" s="5" t="s">
        <v>269</v>
      </c>
      <c r="N1121" s="5" t="s">
        <v>711</v>
      </c>
      <c r="O1121" s="5" t="s">
        <v>845</v>
      </c>
      <c r="P1121" s="5" t="s">
        <v>845</v>
      </c>
      <c r="Q1121" s="5" t="s">
        <v>847</v>
      </c>
      <c r="R1121" s="5" t="s">
        <v>845</v>
      </c>
      <c r="S1121" s="5" t="s">
        <v>848</v>
      </c>
      <c r="T1121" s="5" t="s">
        <v>1702</v>
      </c>
      <c r="U1121" s="5" t="s">
        <v>845</v>
      </c>
      <c r="V1121" s="5" t="s">
        <v>845</v>
      </c>
      <c r="W1121" s="5" t="s">
        <v>850</v>
      </c>
      <c r="X1121" s="5" t="s">
        <v>5371</v>
      </c>
      <c r="Y1121" s="6">
        <f>X1122-'Com RTOS RX'!$X1121</f>
        <v>0.0001157407407</v>
      </c>
      <c r="Z1121" s="7">
        <f>SUM(LEN(",CO_MQ135|"),'Com RTOS RX'!$H1121,LEN(",CO2_MQ135|"),'Com RTOS RX'!$I1121,LEN(",Alcool_MQ135|"),'Com RTOS RX'!$J1121,LEN(",Alcool_MQ135|"),'Com RTOS RX'!$K1121,LEN(",Toluen_MQ135|"),'Com RTOS RX'!$L1121,LEN(",MH4_MQ135|"),'Com RTOS RX'!$M1121,LEN(",O3_MQ131|"),'Com RTOS RX'!$N1121)*8</f>
        <v>672</v>
      </c>
    </row>
    <row r="1122" ht="15.75" customHeight="1">
      <c r="A1122" s="5" t="s">
        <v>5372</v>
      </c>
      <c r="B1122" s="5" t="s">
        <v>5373</v>
      </c>
      <c r="C1122" s="5" t="s">
        <v>843</v>
      </c>
      <c r="D1122" s="5" t="s">
        <v>5374</v>
      </c>
      <c r="E1122" s="5" t="s">
        <v>845</v>
      </c>
      <c r="F1122" s="5" t="s">
        <v>845</v>
      </c>
      <c r="G1122" s="5" t="s">
        <v>845</v>
      </c>
      <c r="H1122" s="5" t="s">
        <v>588</v>
      </c>
      <c r="I1122" s="5" t="s">
        <v>297</v>
      </c>
      <c r="J1122" s="5" t="s">
        <v>257</v>
      </c>
      <c r="K1122" s="5" t="s">
        <v>846</v>
      </c>
      <c r="L1122" s="5" t="s">
        <v>413</v>
      </c>
      <c r="M1122" s="5" t="s">
        <v>148</v>
      </c>
      <c r="N1122" s="5" t="s">
        <v>514</v>
      </c>
      <c r="O1122" s="5" t="s">
        <v>845</v>
      </c>
      <c r="P1122" s="5" t="s">
        <v>845</v>
      </c>
      <c r="Q1122" s="5" t="s">
        <v>847</v>
      </c>
      <c r="R1122" s="5" t="s">
        <v>845</v>
      </c>
      <c r="S1122" s="5" t="s">
        <v>848</v>
      </c>
      <c r="T1122" s="5" t="s">
        <v>1702</v>
      </c>
      <c r="U1122" s="5" t="s">
        <v>845</v>
      </c>
      <c r="V1122" s="5" t="s">
        <v>845</v>
      </c>
      <c r="W1122" s="5" t="s">
        <v>850</v>
      </c>
      <c r="X1122" s="5" t="s">
        <v>5375</v>
      </c>
      <c r="Y1122" s="6">
        <f>X1123-'Com RTOS RX'!$X1122</f>
        <v>0.0001157407407</v>
      </c>
      <c r="Z1122" s="7">
        <f>SUM(LEN(",CO_MQ135|"),'Com RTOS RX'!$H1122,LEN(",CO2_MQ135|"),'Com RTOS RX'!$I1122,LEN(",Alcool_MQ135|"),'Com RTOS RX'!$J1122,LEN(",Alcool_MQ135|"),'Com RTOS RX'!$K1122,LEN(",Toluen_MQ135|"),'Com RTOS RX'!$L1122,LEN(",MH4_MQ135|"),'Com RTOS RX'!$M1122,LEN(",O3_MQ131|"),'Com RTOS RX'!$N1122)*8</f>
        <v>672</v>
      </c>
    </row>
    <row r="1123" ht="15.75" customHeight="1">
      <c r="A1123" s="5" t="s">
        <v>5376</v>
      </c>
      <c r="B1123" s="5" t="s">
        <v>5377</v>
      </c>
      <c r="C1123" s="5" t="s">
        <v>843</v>
      </c>
      <c r="D1123" s="5" t="s">
        <v>5378</v>
      </c>
      <c r="E1123" s="5" t="s">
        <v>845</v>
      </c>
      <c r="F1123" s="5" t="s">
        <v>845</v>
      </c>
      <c r="G1123" s="5" t="s">
        <v>845</v>
      </c>
      <c r="H1123" s="5" t="s">
        <v>450</v>
      </c>
      <c r="I1123" s="5" t="s">
        <v>260</v>
      </c>
      <c r="J1123" s="5" t="s">
        <v>168</v>
      </c>
      <c r="K1123" s="5" t="s">
        <v>15</v>
      </c>
      <c r="L1123" s="5" t="s">
        <v>625</v>
      </c>
      <c r="M1123" s="5" t="s">
        <v>268</v>
      </c>
      <c r="N1123" s="5" t="s">
        <v>496</v>
      </c>
      <c r="O1123" s="5" t="s">
        <v>845</v>
      </c>
      <c r="P1123" s="5" t="s">
        <v>845</v>
      </c>
      <c r="Q1123" s="5" t="s">
        <v>847</v>
      </c>
      <c r="R1123" s="5" t="s">
        <v>845</v>
      </c>
      <c r="S1123" s="5" t="s">
        <v>848</v>
      </c>
      <c r="T1123" s="5" t="s">
        <v>1702</v>
      </c>
      <c r="U1123" s="5" t="s">
        <v>845</v>
      </c>
      <c r="V1123" s="5" t="s">
        <v>845</v>
      </c>
      <c r="W1123" s="5" t="s">
        <v>850</v>
      </c>
      <c r="X1123" s="5" t="s">
        <v>5379</v>
      </c>
      <c r="Y1123" s="6">
        <f>X1124-'Com RTOS RX'!$X1123</f>
        <v>0.0001157407407</v>
      </c>
      <c r="Z1123" s="7">
        <f>SUM(LEN(",CO_MQ135|"),'Com RTOS RX'!$H1123,LEN(",CO2_MQ135|"),'Com RTOS RX'!$I1123,LEN(",Alcool_MQ135|"),'Com RTOS RX'!$J1123,LEN(",Alcool_MQ135|"),'Com RTOS RX'!$K1123,LEN(",Toluen_MQ135|"),'Com RTOS RX'!$L1123,LEN(",MH4_MQ135|"),'Com RTOS RX'!$M1123,LEN(",O3_MQ131|"),'Com RTOS RX'!$N1123)*8</f>
        <v>672</v>
      </c>
    </row>
    <row r="1124" ht="15.75" customHeight="1">
      <c r="A1124" s="5" t="s">
        <v>5380</v>
      </c>
      <c r="B1124" s="5" t="s">
        <v>5381</v>
      </c>
      <c r="C1124" s="5" t="s">
        <v>843</v>
      </c>
      <c r="D1124" s="5" t="s">
        <v>5382</v>
      </c>
      <c r="E1124" s="5" t="s">
        <v>845</v>
      </c>
      <c r="F1124" s="5" t="s">
        <v>845</v>
      </c>
      <c r="G1124" s="5" t="s">
        <v>845</v>
      </c>
      <c r="H1124" s="5" t="s">
        <v>438</v>
      </c>
      <c r="I1124" s="5" t="s">
        <v>98</v>
      </c>
      <c r="J1124" s="5" t="s">
        <v>85</v>
      </c>
      <c r="K1124" s="5" t="s">
        <v>15</v>
      </c>
      <c r="L1124" s="5" t="s">
        <v>370</v>
      </c>
      <c r="M1124" s="5" t="s">
        <v>161</v>
      </c>
      <c r="N1124" s="5" t="s">
        <v>496</v>
      </c>
      <c r="O1124" s="5" t="s">
        <v>845</v>
      </c>
      <c r="P1124" s="5" t="s">
        <v>845</v>
      </c>
      <c r="Q1124" s="5" t="s">
        <v>847</v>
      </c>
      <c r="R1124" s="5" t="s">
        <v>845</v>
      </c>
      <c r="S1124" s="5" t="s">
        <v>848</v>
      </c>
      <c r="T1124" s="5" t="s">
        <v>1702</v>
      </c>
      <c r="U1124" s="5" t="s">
        <v>845</v>
      </c>
      <c r="V1124" s="5" t="s">
        <v>845</v>
      </c>
      <c r="W1124" s="5" t="s">
        <v>850</v>
      </c>
      <c r="X1124" s="5" t="s">
        <v>5383</v>
      </c>
      <c r="Y1124" s="6">
        <f>X1125-'Com RTOS RX'!$X1124</f>
        <v>0.0001157407407</v>
      </c>
      <c r="Z1124" s="7">
        <f>SUM(LEN(",CO_MQ135|"),'Com RTOS RX'!$H1124,LEN(",CO2_MQ135|"),'Com RTOS RX'!$I1124,LEN(",Alcool_MQ135|"),'Com RTOS RX'!$J1124,LEN(",Alcool_MQ135|"),'Com RTOS RX'!$K1124,LEN(",Toluen_MQ135|"),'Com RTOS RX'!$L1124,LEN(",MH4_MQ135|"),'Com RTOS RX'!$M1124,LEN(",O3_MQ131|"),'Com RTOS RX'!$N1124)*8</f>
        <v>672</v>
      </c>
    </row>
    <row r="1125" ht="15.75" customHeight="1">
      <c r="A1125" s="5" t="s">
        <v>5384</v>
      </c>
      <c r="B1125" s="5" t="s">
        <v>5385</v>
      </c>
      <c r="C1125" s="5" t="s">
        <v>843</v>
      </c>
      <c r="D1125" s="5" t="s">
        <v>5386</v>
      </c>
      <c r="E1125" s="5" t="s">
        <v>845</v>
      </c>
      <c r="F1125" s="5" t="s">
        <v>845</v>
      </c>
      <c r="G1125" s="5" t="s">
        <v>845</v>
      </c>
      <c r="H1125" s="5" t="s">
        <v>438</v>
      </c>
      <c r="I1125" s="5" t="s">
        <v>98</v>
      </c>
      <c r="J1125" s="5" t="s">
        <v>85</v>
      </c>
      <c r="K1125" s="5" t="s">
        <v>15</v>
      </c>
      <c r="L1125" s="5" t="s">
        <v>370</v>
      </c>
      <c r="M1125" s="5" t="s">
        <v>161</v>
      </c>
      <c r="N1125" s="5" t="s">
        <v>496</v>
      </c>
      <c r="O1125" s="5" t="s">
        <v>845</v>
      </c>
      <c r="P1125" s="5" t="s">
        <v>845</v>
      </c>
      <c r="Q1125" s="5" t="s">
        <v>847</v>
      </c>
      <c r="R1125" s="5" t="s">
        <v>845</v>
      </c>
      <c r="S1125" s="5" t="s">
        <v>848</v>
      </c>
      <c r="T1125" s="5" t="s">
        <v>1702</v>
      </c>
      <c r="U1125" s="5" t="s">
        <v>845</v>
      </c>
      <c r="V1125" s="5" t="s">
        <v>845</v>
      </c>
      <c r="W1125" s="5" t="s">
        <v>850</v>
      </c>
      <c r="X1125" s="5" t="s">
        <v>5387</v>
      </c>
      <c r="Y1125" s="6">
        <f>X1126-'Com RTOS RX'!$X1125</f>
        <v>0.0001157407407</v>
      </c>
      <c r="Z1125" s="7">
        <f>SUM(LEN(",CO_MQ135|"),'Com RTOS RX'!$H1125,LEN(",CO2_MQ135|"),'Com RTOS RX'!$I1125,LEN(",Alcool_MQ135|"),'Com RTOS RX'!$J1125,LEN(",Alcool_MQ135|"),'Com RTOS RX'!$K1125,LEN(",Toluen_MQ135|"),'Com RTOS RX'!$L1125,LEN(",MH4_MQ135|"),'Com RTOS RX'!$M1125,LEN(",O3_MQ131|"),'Com RTOS RX'!$N1125)*8</f>
        <v>672</v>
      </c>
    </row>
    <row r="1126" ht="15.75" customHeight="1">
      <c r="A1126" s="5" t="s">
        <v>5388</v>
      </c>
      <c r="B1126" s="5" t="s">
        <v>5389</v>
      </c>
      <c r="C1126" s="5" t="s">
        <v>843</v>
      </c>
      <c r="D1126" s="5" t="s">
        <v>5390</v>
      </c>
      <c r="E1126" s="5" t="s">
        <v>845</v>
      </c>
      <c r="F1126" s="5" t="s">
        <v>845</v>
      </c>
      <c r="G1126" s="5" t="s">
        <v>845</v>
      </c>
      <c r="H1126" s="5" t="s">
        <v>434</v>
      </c>
      <c r="I1126" s="5" t="s">
        <v>295</v>
      </c>
      <c r="J1126" s="5" t="s">
        <v>85</v>
      </c>
      <c r="K1126" s="5" t="s">
        <v>15</v>
      </c>
      <c r="L1126" s="5" t="s">
        <v>370</v>
      </c>
      <c r="M1126" s="5" t="s">
        <v>161</v>
      </c>
      <c r="N1126" s="5" t="s">
        <v>711</v>
      </c>
      <c r="O1126" s="5" t="s">
        <v>845</v>
      </c>
      <c r="P1126" s="5" t="s">
        <v>845</v>
      </c>
      <c r="Q1126" s="5" t="s">
        <v>847</v>
      </c>
      <c r="R1126" s="5" t="s">
        <v>845</v>
      </c>
      <c r="S1126" s="5" t="s">
        <v>848</v>
      </c>
      <c r="T1126" s="5" t="s">
        <v>1702</v>
      </c>
      <c r="U1126" s="5" t="s">
        <v>845</v>
      </c>
      <c r="V1126" s="5" t="s">
        <v>845</v>
      </c>
      <c r="W1126" s="5" t="s">
        <v>850</v>
      </c>
      <c r="X1126" s="5" t="s">
        <v>5391</v>
      </c>
      <c r="Y1126" s="6">
        <f>X1127-'Com RTOS RX'!$X1126</f>
        <v>0.0001157407407</v>
      </c>
      <c r="Z1126" s="7">
        <f>SUM(LEN(",CO_MQ135|"),'Com RTOS RX'!$H1126,LEN(",CO2_MQ135|"),'Com RTOS RX'!$I1126,LEN(",Alcool_MQ135|"),'Com RTOS RX'!$J1126,LEN(",Alcool_MQ135|"),'Com RTOS RX'!$K1126,LEN(",Toluen_MQ135|"),'Com RTOS RX'!$L1126,LEN(",MH4_MQ135|"),'Com RTOS RX'!$M1126,LEN(",O3_MQ131|"),'Com RTOS RX'!$N1126)*8</f>
        <v>672</v>
      </c>
    </row>
    <row r="1127" ht="15.75" customHeight="1">
      <c r="A1127" s="5" t="s">
        <v>5392</v>
      </c>
      <c r="B1127" s="5" t="s">
        <v>5393</v>
      </c>
      <c r="C1127" s="5" t="s">
        <v>843</v>
      </c>
      <c r="D1127" s="5" t="s">
        <v>5394</v>
      </c>
      <c r="E1127" s="5" t="s">
        <v>845</v>
      </c>
      <c r="F1127" s="5" t="s">
        <v>845</v>
      </c>
      <c r="G1127" s="5" t="s">
        <v>845</v>
      </c>
      <c r="H1127" s="5" t="s">
        <v>734</v>
      </c>
      <c r="I1127" s="5" t="s">
        <v>260</v>
      </c>
      <c r="J1127" s="5" t="s">
        <v>281</v>
      </c>
      <c r="K1127" s="5" t="s">
        <v>15</v>
      </c>
      <c r="L1127" s="5" t="s">
        <v>382</v>
      </c>
      <c r="M1127" s="5" t="s">
        <v>161</v>
      </c>
      <c r="N1127" s="5" t="s">
        <v>492</v>
      </c>
      <c r="O1127" s="5" t="s">
        <v>845</v>
      </c>
      <c r="P1127" s="5" t="s">
        <v>845</v>
      </c>
      <c r="Q1127" s="5" t="s">
        <v>847</v>
      </c>
      <c r="R1127" s="5" t="s">
        <v>845</v>
      </c>
      <c r="S1127" s="5" t="s">
        <v>848</v>
      </c>
      <c r="T1127" s="5" t="s">
        <v>1702</v>
      </c>
      <c r="U1127" s="5" t="s">
        <v>845</v>
      </c>
      <c r="V1127" s="5" t="s">
        <v>845</v>
      </c>
      <c r="W1127" s="5" t="s">
        <v>850</v>
      </c>
      <c r="X1127" s="5" t="s">
        <v>5395</v>
      </c>
      <c r="Y1127" s="6">
        <f>X1128-'Com RTOS RX'!$X1127</f>
        <v>0.0001157407407</v>
      </c>
      <c r="Z1127" s="7">
        <f>SUM(LEN(",CO_MQ135|"),'Com RTOS RX'!$H1127,LEN(",CO2_MQ135|"),'Com RTOS RX'!$I1127,LEN(",Alcool_MQ135|"),'Com RTOS RX'!$J1127,LEN(",Alcool_MQ135|"),'Com RTOS RX'!$K1127,LEN(",Toluen_MQ135|"),'Com RTOS RX'!$L1127,LEN(",MH4_MQ135|"),'Com RTOS RX'!$M1127,LEN(",O3_MQ131|"),'Com RTOS RX'!$N1127)*8</f>
        <v>672</v>
      </c>
    </row>
    <row r="1128" ht="15.75" customHeight="1">
      <c r="A1128" s="5" t="s">
        <v>5396</v>
      </c>
      <c r="B1128" s="5" t="s">
        <v>5397</v>
      </c>
      <c r="C1128" s="5" t="s">
        <v>843</v>
      </c>
      <c r="D1128" s="5" t="s">
        <v>5398</v>
      </c>
      <c r="E1128" s="5" t="s">
        <v>845</v>
      </c>
      <c r="F1128" s="5" t="s">
        <v>845</v>
      </c>
      <c r="G1128" s="5" t="s">
        <v>845</v>
      </c>
      <c r="H1128" s="5" t="s">
        <v>450</v>
      </c>
      <c r="I1128" s="5" t="s">
        <v>260</v>
      </c>
      <c r="J1128" s="5" t="s">
        <v>168</v>
      </c>
      <c r="K1128" s="5" t="s">
        <v>15</v>
      </c>
      <c r="L1128" s="5" t="s">
        <v>625</v>
      </c>
      <c r="M1128" s="5" t="s">
        <v>268</v>
      </c>
      <c r="N1128" s="5" t="s">
        <v>711</v>
      </c>
      <c r="O1128" s="5" t="s">
        <v>845</v>
      </c>
      <c r="P1128" s="5" t="s">
        <v>845</v>
      </c>
      <c r="Q1128" s="5" t="s">
        <v>847</v>
      </c>
      <c r="R1128" s="5" t="s">
        <v>845</v>
      </c>
      <c r="S1128" s="5" t="s">
        <v>848</v>
      </c>
      <c r="T1128" s="5" t="s">
        <v>1702</v>
      </c>
      <c r="U1128" s="5" t="s">
        <v>845</v>
      </c>
      <c r="V1128" s="5" t="s">
        <v>845</v>
      </c>
      <c r="W1128" s="5" t="s">
        <v>850</v>
      </c>
      <c r="X1128" s="5" t="s">
        <v>5399</v>
      </c>
      <c r="Y1128" s="6">
        <f>X1129-'Com RTOS RX'!$X1128</f>
        <v>0.0001157407407</v>
      </c>
      <c r="Z1128" s="7">
        <f>SUM(LEN(",CO_MQ135|"),'Com RTOS RX'!$H1128,LEN(",CO2_MQ135|"),'Com RTOS RX'!$I1128,LEN(",Alcool_MQ135|"),'Com RTOS RX'!$J1128,LEN(",Alcool_MQ135|"),'Com RTOS RX'!$K1128,LEN(",Toluen_MQ135|"),'Com RTOS RX'!$L1128,LEN(",MH4_MQ135|"),'Com RTOS RX'!$M1128,LEN(",O3_MQ131|"),'Com RTOS RX'!$N1128)*8</f>
        <v>672</v>
      </c>
    </row>
    <row r="1129" ht="15.75" customHeight="1">
      <c r="A1129" s="5" t="s">
        <v>5400</v>
      </c>
      <c r="B1129" s="5" t="s">
        <v>5401</v>
      </c>
      <c r="C1129" s="5" t="s">
        <v>843</v>
      </c>
      <c r="D1129" s="5" t="s">
        <v>5402</v>
      </c>
      <c r="E1129" s="5" t="s">
        <v>845</v>
      </c>
      <c r="F1129" s="5" t="s">
        <v>845</v>
      </c>
      <c r="G1129" s="5" t="s">
        <v>845</v>
      </c>
      <c r="H1129" s="5" t="s">
        <v>557</v>
      </c>
      <c r="I1129" s="5" t="s">
        <v>63</v>
      </c>
      <c r="J1129" s="5" t="s">
        <v>210</v>
      </c>
      <c r="K1129" s="5" t="s">
        <v>67</v>
      </c>
      <c r="L1129" s="5" t="s">
        <v>408</v>
      </c>
      <c r="M1129" s="5" t="s">
        <v>269</v>
      </c>
      <c r="N1129" s="5" t="s">
        <v>711</v>
      </c>
      <c r="O1129" s="5" t="s">
        <v>845</v>
      </c>
      <c r="P1129" s="5" t="s">
        <v>845</v>
      </c>
      <c r="Q1129" s="5" t="s">
        <v>847</v>
      </c>
      <c r="R1129" s="5" t="s">
        <v>845</v>
      </c>
      <c r="S1129" s="5" t="s">
        <v>848</v>
      </c>
      <c r="T1129" s="5" t="s">
        <v>1702</v>
      </c>
      <c r="U1129" s="5" t="s">
        <v>845</v>
      </c>
      <c r="V1129" s="5" t="s">
        <v>845</v>
      </c>
      <c r="W1129" s="5" t="s">
        <v>850</v>
      </c>
      <c r="X1129" s="5" t="s">
        <v>5403</v>
      </c>
      <c r="Y1129" s="6">
        <f>X1130-'Com RTOS RX'!$X1129</f>
        <v>0.0001157407407</v>
      </c>
      <c r="Z1129" s="7">
        <f>SUM(LEN(",CO_MQ135|"),'Com RTOS RX'!$H1129,LEN(",CO2_MQ135|"),'Com RTOS RX'!$I1129,LEN(",Alcool_MQ135|"),'Com RTOS RX'!$J1129,LEN(",Alcool_MQ135|"),'Com RTOS RX'!$K1129,LEN(",Toluen_MQ135|"),'Com RTOS RX'!$L1129,LEN(",MH4_MQ135|"),'Com RTOS RX'!$M1129,LEN(",O3_MQ131|"),'Com RTOS RX'!$N1129)*8</f>
        <v>672</v>
      </c>
    </row>
    <row r="1130" ht="15.75" customHeight="1">
      <c r="A1130" s="5" t="s">
        <v>5404</v>
      </c>
      <c r="B1130" s="5" t="s">
        <v>5405</v>
      </c>
      <c r="C1130" s="5" t="s">
        <v>843</v>
      </c>
      <c r="D1130" s="5" t="s">
        <v>5406</v>
      </c>
      <c r="E1130" s="5" t="s">
        <v>845</v>
      </c>
      <c r="F1130" s="5" t="s">
        <v>845</v>
      </c>
      <c r="G1130" s="5" t="s">
        <v>845</v>
      </c>
      <c r="H1130" s="5" t="s">
        <v>514</v>
      </c>
      <c r="I1130" s="5" t="s">
        <v>283</v>
      </c>
      <c r="J1130" s="5" t="s">
        <v>93</v>
      </c>
      <c r="K1130" s="5" t="s">
        <v>156</v>
      </c>
      <c r="L1130" s="5" t="s">
        <v>2545</v>
      </c>
      <c r="M1130" s="5" t="s">
        <v>285</v>
      </c>
      <c r="N1130" s="5" t="s">
        <v>506</v>
      </c>
      <c r="O1130" s="5" t="s">
        <v>845</v>
      </c>
      <c r="P1130" s="5" t="s">
        <v>845</v>
      </c>
      <c r="Q1130" s="5" t="s">
        <v>847</v>
      </c>
      <c r="R1130" s="5" t="s">
        <v>845</v>
      </c>
      <c r="S1130" s="5" t="s">
        <v>848</v>
      </c>
      <c r="T1130" s="5" t="s">
        <v>1702</v>
      </c>
      <c r="U1130" s="5" t="s">
        <v>845</v>
      </c>
      <c r="V1130" s="5" t="s">
        <v>845</v>
      </c>
      <c r="W1130" s="5" t="s">
        <v>850</v>
      </c>
      <c r="X1130" s="5" t="s">
        <v>5407</v>
      </c>
      <c r="Y1130" s="6">
        <f>X1131-'Com RTOS RX'!$X1130</f>
        <v>0.0001157407407</v>
      </c>
      <c r="Z1130" s="7">
        <f>SUM(LEN(",CO_MQ135|"),'Com RTOS RX'!$H1130,LEN(",CO2_MQ135|"),'Com RTOS RX'!$I1130,LEN(",Alcool_MQ135|"),'Com RTOS RX'!$J1130,LEN(",Alcool_MQ135|"),'Com RTOS RX'!$K1130,LEN(",Toluen_MQ135|"),'Com RTOS RX'!$L1130,LEN(",MH4_MQ135|"),'Com RTOS RX'!$M1130,LEN(",O3_MQ131|"),'Com RTOS RX'!$N1130)*8</f>
        <v>672</v>
      </c>
    </row>
    <row r="1131" ht="15.75" customHeight="1">
      <c r="A1131" s="5" t="s">
        <v>5408</v>
      </c>
      <c r="B1131" s="5" t="s">
        <v>5409</v>
      </c>
      <c r="C1131" s="5" t="s">
        <v>843</v>
      </c>
      <c r="D1131" s="5" t="s">
        <v>5410</v>
      </c>
      <c r="E1131" s="5" t="s">
        <v>845</v>
      </c>
      <c r="F1131" s="5" t="s">
        <v>845</v>
      </c>
      <c r="G1131" s="5" t="s">
        <v>845</v>
      </c>
      <c r="H1131" s="5" t="s">
        <v>458</v>
      </c>
      <c r="I1131" s="5" t="s">
        <v>247</v>
      </c>
      <c r="J1131" s="5" t="s">
        <v>79</v>
      </c>
      <c r="K1131" s="5" t="s">
        <v>169</v>
      </c>
      <c r="L1131" s="5" t="s">
        <v>666</v>
      </c>
      <c r="M1131" s="5" t="s">
        <v>268</v>
      </c>
      <c r="N1131" s="5" t="s">
        <v>496</v>
      </c>
      <c r="O1131" s="5" t="s">
        <v>845</v>
      </c>
      <c r="P1131" s="5" t="s">
        <v>845</v>
      </c>
      <c r="Q1131" s="5" t="s">
        <v>847</v>
      </c>
      <c r="R1131" s="5" t="s">
        <v>845</v>
      </c>
      <c r="S1131" s="5" t="s">
        <v>848</v>
      </c>
      <c r="T1131" s="5" t="s">
        <v>1702</v>
      </c>
      <c r="U1131" s="5" t="s">
        <v>845</v>
      </c>
      <c r="V1131" s="5" t="s">
        <v>845</v>
      </c>
      <c r="W1131" s="5" t="s">
        <v>850</v>
      </c>
      <c r="X1131" s="5" t="s">
        <v>5411</v>
      </c>
      <c r="Y1131" s="6">
        <f>X1132-'Com RTOS RX'!$X1131</f>
        <v>0.0001157407407</v>
      </c>
      <c r="Z1131" s="7">
        <f>SUM(LEN(",CO_MQ135|"),'Com RTOS RX'!$H1131,LEN(",CO2_MQ135|"),'Com RTOS RX'!$I1131,LEN(",Alcool_MQ135|"),'Com RTOS RX'!$J1131,LEN(",Alcool_MQ135|"),'Com RTOS RX'!$K1131,LEN(",Toluen_MQ135|"),'Com RTOS RX'!$L1131,LEN(",MH4_MQ135|"),'Com RTOS RX'!$M1131,LEN(",O3_MQ131|"),'Com RTOS RX'!$N1131)*8</f>
        <v>672</v>
      </c>
    </row>
    <row r="1132" ht="15.75" customHeight="1">
      <c r="A1132" s="5" t="s">
        <v>5412</v>
      </c>
      <c r="B1132" s="5" t="s">
        <v>5413</v>
      </c>
      <c r="C1132" s="5" t="s">
        <v>843</v>
      </c>
      <c r="D1132" s="5" t="s">
        <v>5414</v>
      </c>
      <c r="E1132" s="5" t="s">
        <v>845</v>
      </c>
      <c r="F1132" s="5" t="s">
        <v>845</v>
      </c>
      <c r="G1132" s="5" t="s">
        <v>845</v>
      </c>
      <c r="H1132" s="5" t="s">
        <v>557</v>
      </c>
      <c r="I1132" s="5" t="s">
        <v>63</v>
      </c>
      <c r="J1132" s="5" t="s">
        <v>210</v>
      </c>
      <c r="K1132" s="5" t="s">
        <v>67</v>
      </c>
      <c r="L1132" s="5" t="s">
        <v>408</v>
      </c>
      <c r="M1132" s="5" t="s">
        <v>269</v>
      </c>
      <c r="N1132" s="5" t="s">
        <v>711</v>
      </c>
      <c r="O1132" s="5" t="s">
        <v>845</v>
      </c>
      <c r="P1132" s="5" t="s">
        <v>845</v>
      </c>
      <c r="Q1132" s="5" t="s">
        <v>847</v>
      </c>
      <c r="R1132" s="5" t="s">
        <v>845</v>
      </c>
      <c r="S1132" s="5" t="s">
        <v>848</v>
      </c>
      <c r="T1132" s="5" t="s">
        <v>1702</v>
      </c>
      <c r="U1132" s="5" t="s">
        <v>845</v>
      </c>
      <c r="V1132" s="5" t="s">
        <v>845</v>
      </c>
      <c r="W1132" s="5" t="s">
        <v>850</v>
      </c>
      <c r="X1132" s="5" t="s">
        <v>5415</v>
      </c>
      <c r="Y1132" s="6">
        <f>X1133-'Com RTOS RX'!$X1132</f>
        <v>0.0001157407407</v>
      </c>
      <c r="Z1132" s="7">
        <f>SUM(LEN(",CO_MQ135|"),'Com RTOS RX'!$H1132,LEN(",CO2_MQ135|"),'Com RTOS RX'!$I1132,LEN(",Alcool_MQ135|"),'Com RTOS RX'!$J1132,LEN(",Alcool_MQ135|"),'Com RTOS RX'!$K1132,LEN(",Toluen_MQ135|"),'Com RTOS RX'!$L1132,LEN(",MH4_MQ135|"),'Com RTOS RX'!$M1132,LEN(",O3_MQ131|"),'Com RTOS RX'!$N1132)*8</f>
        <v>672</v>
      </c>
    </row>
    <row r="1133" ht="15.75" customHeight="1">
      <c r="A1133" s="5" t="s">
        <v>5416</v>
      </c>
      <c r="B1133" s="5" t="s">
        <v>5417</v>
      </c>
      <c r="C1133" s="5" t="s">
        <v>843</v>
      </c>
      <c r="D1133" s="5" t="s">
        <v>5418</v>
      </c>
      <c r="E1133" s="5" t="s">
        <v>845</v>
      </c>
      <c r="F1133" s="5" t="s">
        <v>845</v>
      </c>
      <c r="G1133" s="5" t="s">
        <v>845</v>
      </c>
      <c r="H1133" s="5" t="s">
        <v>1513</v>
      </c>
      <c r="I1133" s="5" t="s">
        <v>247</v>
      </c>
      <c r="J1133" s="5" t="s">
        <v>267</v>
      </c>
      <c r="K1133" s="5" t="s">
        <v>169</v>
      </c>
      <c r="L1133" s="5" t="s">
        <v>1821</v>
      </c>
      <c r="M1133" s="5" t="s">
        <v>268</v>
      </c>
      <c r="N1133" s="5" t="s">
        <v>711</v>
      </c>
      <c r="O1133" s="5" t="s">
        <v>845</v>
      </c>
      <c r="P1133" s="5" t="s">
        <v>845</v>
      </c>
      <c r="Q1133" s="5" t="s">
        <v>847</v>
      </c>
      <c r="R1133" s="5" t="s">
        <v>845</v>
      </c>
      <c r="S1133" s="5" t="s">
        <v>848</v>
      </c>
      <c r="T1133" s="5" t="s">
        <v>1702</v>
      </c>
      <c r="U1133" s="5" t="s">
        <v>845</v>
      </c>
      <c r="V1133" s="5" t="s">
        <v>845</v>
      </c>
      <c r="W1133" s="5" t="s">
        <v>850</v>
      </c>
      <c r="X1133" s="5" t="s">
        <v>5419</v>
      </c>
      <c r="Y1133" s="6">
        <f>X1134-'Com RTOS RX'!$X1133</f>
        <v>0.0002314814815</v>
      </c>
      <c r="Z1133" s="7">
        <f>SUM(LEN(",CO_MQ135|"),'Com RTOS RX'!$H1133,LEN(",CO2_MQ135|"),'Com RTOS RX'!$I1133,LEN(",Alcool_MQ135|"),'Com RTOS RX'!$J1133,LEN(",Alcool_MQ135|"),'Com RTOS RX'!$K1133,LEN(",Toluen_MQ135|"),'Com RTOS RX'!$L1133,LEN(",MH4_MQ135|"),'Com RTOS RX'!$M1133,LEN(",O3_MQ131|"),'Com RTOS RX'!$N1133)*8</f>
        <v>672</v>
      </c>
    </row>
    <row r="1134" ht="15.75" customHeight="1">
      <c r="A1134" s="5" t="s">
        <v>5420</v>
      </c>
      <c r="B1134" s="5" t="s">
        <v>5421</v>
      </c>
      <c r="C1134" s="5" t="s">
        <v>843</v>
      </c>
      <c r="D1134" s="5" t="s">
        <v>5422</v>
      </c>
      <c r="E1134" s="5" t="s">
        <v>845</v>
      </c>
      <c r="F1134" s="5" t="s">
        <v>845</v>
      </c>
      <c r="G1134" s="5" t="s">
        <v>845</v>
      </c>
      <c r="H1134" s="5" t="s">
        <v>450</v>
      </c>
      <c r="I1134" s="5" t="s">
        <v>260</v>
      </c>
      <c r="J1134" s="5" t="s">
        <v>168</v>
      </c>
      <c r="K1134" s="5" t="s">
        <v>15</v>
      </c>
      <c r="L1134" s="5" t="s">
        <v>625</v>
      </c>
      <c r="M1134" s="5" t="s">
        <v>268</v>
      </c>
      <c r="N1134" s="5" t="s">
        <v>496</v>
      </c>
      <c r="O1134" s="5" t="s">
        <v>845</v>
      </c>
      <c r="P1134" s="5" t="s">
        <v>845</v>
      </c>
      <c r="Q1134" s="5" t="s">
        <v>847</v>
      </c>
      <c r="R1134" s="5" t="s">
        <v>845</v>
      </c>
      <c r="S1134" s="5" t="s">
        <v>848</v>
      </c>
      <c r="T1134" s="5" t="s">
        <v>1702</v>
      </c>
      <c r="U1134" s="5" t="s">
        <v>845</v>
      </c>
      <c r="V1134" s="5" t="s">
        <v>845</v>
      </c>
      <c r="W1134" s="5" t="s">
        <v>850</v>
      </c>
      <c r="X1134" s="5" t="s">
        <v>5423</v>
      </c>
      <c r="Y1134" s="6">
        <f>X1135-'Com RTOS RX'!$X1134</f>
        <v>0.0001157407407</v>
      </c>
      <c r="Z1134" s="7">
        <f>SUM(LEN(",CO_MQ135|"),'Com RTOS RX'!$H1134,LEN(",CO2_MQ135|"),'Com RTOS RX'!$I1134,LEN(",Alcool_MQ135|"),'Com RTOS RX'!$J1134,LEN(",Alcool_MQ135|"),'Com RTOS RX'!$K1134,LEN(",Toluen_MQ135|"),'Com RTOS RX'!$L1134,LEN(",MH4_MQ135|"),'Com RTOS RX'!$M1134,LEN(",O3_MQ131|"),'Com RTOS RX'!$N1134)*8</f>
        <v>672</v>
      </c>
    </row>
    <row r="1135" ht="15.75" customHeight="1">
      <c r="A1135" s="5" t="s">
        <v>5424</v>
      </c>
      <c r="B1135" s="5" t="s">
        <v>5425</v>
      </c>
      <c r="C1135" s="5" t="s">
        <v>843</v>
      </c>
      <c r="D1135" s="5" t="s">
        <v>5426</v>
      </c>
      <c r="E1135" s="5" t="s">
        <v>845</v>
      </c>
      <c r="F1135" s="5" t="s">
        <v>845</v>
      </c>
      <c r="G1135" s="5" t="s">
        <v>845</v>
      </c>
      <c r="H1135" s="5" t="s">
        <v>1513</v>
      </c>
      <c r="I1135" s="5" t="s">
        <v>247</v>
      </c>
      <c r="J1135" s="5" t="s">
        <v>267</v>
      </c>
      <c r="K1135" s="5" t="s">
        <v>169</v>
      </c>
      <c r="L1135" s="5" t="s">
        <v>1821</v>
      </c>
      <c r="M1135" s="5" t="s">
        <v>268</v>
      </c>
      <c r="N1135" s="5" t="s">
        <v>514</v>
      </c>
      <c r="O1135" s="5" t="s">
        <v>845</v>
      </c>
      <c r="P1135" s="5" t="s">
        <v>845</v>
      </c>
      <c r="Q1135" s="5" t="s">
        <v>847</v>
      </c>
      <c r="R1135" s="5" t="s">
        <v>845</v>
      </c>
      <c r="S1135" s="5" t="s">
        <v>848</v>
      </c>
      <c r="T1135" s="5" t="s">
        <v>1702</v>
      </c>
      <c r="U1135" s="5" t="s">
        <v>845</v>
      </c>
      <c r="V1135" s="5" t="s">
        <v>845</v>
      </c>
      <c r="W1135" s="5" t="s">
        <v>850</v>
      </c>
      <c r="X1135" s="5" t="s">
        <v>5427</v>
      </c>
      <c r="Y1135" s="6">
        <f>X1136-'Com RTOS RX'!$X1135</f>
        <v>0.0001157407407</v>
      </c>
      <c r="Z1135" s="7">
        <f>SUM(LEN(",CO_MQ135|"),'Com RTOS RX'!$H1135,LEN(",CO2_MQ135|"),'Com RTOS RX'!$I1135,LEN(",Alcool_MQ135|"),'Com RTOS RX'!$J1135,LEN(",Alcool_MQ135|"),'Com RTOS RX'!$K1135,LEN(",Toluen_MQ135|"),'Com RTOS RX'!$L1135,LEN(",MH4_MQ135|"),'Com RTOS RX'!$M1135,LEN(",O3_MQ131|"),'Com RTOS RX'!$N1135)*8</f>
        <v>672</v>
      </c>
    </row>
    <row r="1136" ht="15.75" customHeight="1">
      <c r="A1136" s="5" t="s">
        <v>5428</v>
      </c>
      <c r="B1136" s="5" t="s">
        <v>5429</v>
      </c>
      <c r="C1136" s="5" t="s">
        <v>843</v>
      </c>
      <c r="D1136" s="5" t="s">
        <v>5430</v>
      </c>
      <c r="E1136" s="5" t="s">
        <v>845</v>
      </c>
      <c r="F1136" s="5" t="s">
        <v>845</v>
      </c>
      <c r="G1136" s="5" t="s">
        <v>845</v>
      </c>
      <c r="H1136" s="5" t="s">
        <v>341</v>
      </c>
      <c r="I1136" s="5" t="s">
        <v>276</v>
      </c>
      <c r="J1136" s="5" t="s">
        <v>171</v>
      </c>
      <c r="K1136" s="5" t="s">
        <v>169</v>
      </c>
      <c r="L1136" s="5" t="s">
        <v>388</v>
      </c>
      <c r="M1136" s="5" t="s">
        <v>268</v>
      </c>
      <c r="N1136" s="5" t="s">
        <v>514</v>
      </c>
      <c r="O1136" s="5" t="s">
        <v>845</v>
      </c>
      <c r="P1136" s="5" t="s">
        <v>845</v>
      </c>
      <c r="Q1136" s="5" t="s">
        <v>847</v>
      </c>
      <c r="R1136" s="5" t="s">
        <v>845</v>
      </c>
      <c r="S1136" s="5" t="s">
        <v>848</v>
      </c>
      <c r="T1136" s="5" t="s">
        <v>1702</v>
      </c>
      <c r="U1136" s="5" t="s">
        <v>845</v>
      </c>
      <c r="V1136" s="5" t="s">
        <v>845</v>
      </c>
      <c r="W1136" s="5" t="s">
        <v>850</v>
      </c>
      <c r="X1136" s="5" t="s">
        <v>5431</v>
      </c>
      <c r="Y1136" s="6">
        <f>X1137-'Com RTOS RX'!$X1136</f>
        <v>0.0001157407407</v>
      </c>
      <c r="Z1136" s="7">
        <f>SUM(LEN(",CO_MQ135|"),'Com RTOS RX'!$H1136,LEN(",CO2_MQ135|"),'Com RTOS RX'!$I1136,LEN(",Alcool_MQ135|"),'Com RTOS RX'!$J1136,LEN(",Alcool_MQ135|"),'Com RTOS RX'!$K1136,LEN(",Toluen_MQ135|"),'Com RTOS RX'!$L1136,LEN(",MH4_MQ135|"),'Com RTOS RX'!$M1136,LEN(",O3_MQ131|"),'Com RTOS RX'!$N1136)*8</f>
        <v>672</v>
      </c>
    </row>
    <row r="1137" ht="15.75" customHeight="1">
      <c r="A1137" s="5" t="s">
        <v>5432</v>
      </c>
      <c r="B1137" s="5" t="s">
        <v>5433</v>
      </c>
      <c r="C1137" s="5" t="s">
        <v>843</v>
      </c>
      <c r="D1137" s="5" t="s">
        <v>5434</v>
      </c>
      <c r="E1137" s="5" t="s">
        <v>845</v>
      </c>
      <c r="F1137" s="5" t="s">
        <v>845</v>
      </c>
      <c r="G1137" s="5" t="s">
        <v>845</v>
      </c>
      <c r="H1137" s="5" t="s">
        <v>510</v>
      </c>
      <c r="I1137" s="5" t="s">
        <v>292</v>
      </c>
      <c r="J1137" s="5" t="s">
        <v>263</v>
      </c>
      <c r="K1137" s="5" t="s">
        <v>293</v>
      </c>
      <c r="L1137" s="5" t="s">
        <v>401</v>
      </c>
      <c r="M1137" s="5" t="s">
        <v>269</v>
      </c>
      <c r="N1137" s="5" t="s">
        <v>514</v>
      </c>
      <c r="O1137" s="5" t="s">
        <v>845</v>
      </c>
      <c r="P1137" s="5" t="s">
        <v>845</v>
      </c>
      <c r="Q1137" s="5" t="s">
        <v>847</v>
      </c>
      <c r="R1137" s="5" t="s">
        <v>845</v>
      </c>
      <c r="S1137" s="5" t="s">
        <v>848</v>
      </c>
      <c r="T1137" s="5" t="s">
        <v>1702</v>
      </c>
      <c r="U1137" s="5" t="s">
        <v>845</v>
      </c>
      <c r="V1137" s="5" t="s">
        <v>845</v>
      </c>
      <c r="W1137" s="5" t="s">
        <v>850</v>
      </c>
      <c r="X1137" s="5" t="s">
        <v>5435</v>
      </c>
      <c r="Y1137" s="6">
        <f>X1138-'Com RTOS RX'!$X1137</f>
        <v>0.0001157407407</v>
      </c>
      <c r="Z1137" s="7">
        <f>SUM(LEN(",CO_MQ135|"),'Com RTOS RX'!$H1137,LEN(",CO2_MQ135|"),'Com RTOS RX'!$I1137,LEN(",Alcool_MQ135|"),'Com RTOS RX'!$J1137,LEN(",Alcool_MQ135|"),'Com RTOS RX'!$K1137,LEN(",Toluen_MQ135|"),'Com RTOS RX'!$L1137,LEN(",MH4_MQ135|"),'Com RTOS RX'!$M1137,LEN(",O3_MQ131|"),'Com RTOS RX'!$N1137)*8</f>
        <v>672</v>
      </c>
    </row>
    <row r="1138" ht="15.75" customHeight="1">
      <c r="A1138" s="5" t="s">
        <v>5436</v>
      </c>
      <c r="B1138" s="5" t="s">
        <v>5437</v>
      </c>
      <c r="C1138" s="5" t="s">
        <v>843</v>
      </c>
      <c r="D1138" s="5" t="s">
        <v>5438</v>
      </c>
      <c r="E1138" s="5" t="s">
        <v>845</v>
      </c>
      <c r="F1138" s="5" t="s">
        <v>845</v>
      </c>
      <c r="G1138" s="5" t="s">
        <v>845</v>
      </c>
      <c r="H1138" s="5" t="s">
        <v>458</v>
      </c>
      <c r="I1138" s="5" t="s">
        <v>247</v>
      </c>
      <c r="J1138" s="5" t="s">
        <v>79</v>
      </c>
      <c r="K1138" s="5" t="s">
        <v>169</v>
      </c>
      <c r="L1138" s="5" t="s">
        <v>666</v>
      </c>
      <c r="M1138" s="5" t="s">
        <v>268</v>
      </c>
      <c r="N1138" s="5" t="s">
        <v>719</v>
      </c>
      <c r="O1138" s="5" t="s">
        <v>845</v>
      </c>
      <c r="P1138" s="5" t="s">
        <v>845</v>
      </c>
      <c r="Q1138" s="5" t="s">
        <v>847</v>
      </c>
      <c r="R1138" s="5" t="s">
        <v>845</v>
      </c>
      <c r="S1138" s="5" t="s">
        <v>848</v>
      </c>
      <c r="T1138" s="5" t="s">
        <v>1702</v>
      </c>
      <c r="U1138" s="5" t="s">
        <v>845</v>
      </c>
      <c r="V1138" s="5" t="s">
        <v>845</v>
      </c>
      <c r="W1138" s="5" t="s">
        <v>850</v>
      </c>
      <c r="X1138" s="5" t="s">
        <v>5439</v>
      </c>
      <c r="Y1138" s="6">
        <f>X1139-'Com RTOS RX'!$X1138</f>
        <v>0.0001157407407</v>
      </c>
      <c r="Z1138" s="7">
        <f>SUM(LEN(",CO_MQ135|"),'Com RTOS RX'!$H1138,LEN(",CO2_MQ135|"),'Com RTOS RX'!$I1138,LEN(",Alcool_MQ135|"),'Com RTOS RX'!$J1138,LEN(",Alcool_MQ135|"),'Com RTOS RX'!$K1138,LEN(",Toluen_MQ135|"),'Com RTOS RX'!$L1138,LEN(",MH4_MQ135|"),'Com RTOS RX'!$M1138,LEN(",O3_MQ131|"),'Com RTOS RX'!$N1138)*8</f>
        <v>672</v>
      </c>
    </row>
    <row r="1139" ht="15.75" customHeight="1">
      <c r="A1139" s="5" t="s">
        <v>5440</v>
      </c>
      <c r="B1139" s="5" t="s">
        <v>5441</v>
      </c>
      <c r="C1139" s="5" t="s">
        <v>843</v>
      </c>
      <c r="D1139" s="5" t="s">
        <v>5442</v>
      </c>
      <c r="E1139" s="5" t="s">
        <v>845</v>
      </c>
      <c r="F1139" s="5" t="s">
        <v>845</v>
      </c>
      <c r="G1139" s="5" t="s">
        <v>845</v>
      </c>
      <c r="H1139" s="5" t="s">
        <v>450</v>
      </c>
      <c r="I1139" s="5" t="s">
        <v>260</v>
      </c>
      <c r="J1139" s="5" t="s">
        <v>168</v>
      </c>
      <c r="K1139" s="5" t="s">
        <v>15</v>
      </c>
      <c r="L1139" s="5" t="s">
        <v>625</v>
      </c>
      <c r="M1139" s="5" t="s">
        <v>268</v>
      </c>
      <c r="N1139" s="5" t="s">
        <v>514</v>
      </c>
      <c r="O1139" s="5" t="s">
        <v>845</v>
      </c>
      <c r="P1139" s="5" t="s">
        <v>845</v>
      </c>
      <c r="Q1139" s="5" t="s">
        <v>847</v>
      </c>
      <c r="R1139" s="5" t="s">
        <v>845</v>
      </c>
      <c r="S1139" s="5" t="s">
        <v>848</v>
      </c>
      <c r="T1139" s="5" t="s">
        <v>1702</v>
      </c>
      <c r="U1139" s="5" t="s">
        <v>845</v>
      </c>
      <c r="V1139" s="5" t="s">
        <v>845</v>
      </c>
      <c r="W1139" s="5" t="s">
        <v>850</v>
      </c>
      <c r="X1139" s="5" t="s">
        <v>5443</v>
      </c>
      <c r="Y1139" s="6">
        <f>X1140-'Com RTOS RX'!$X1139</f>
        <v>0.0001157407407</v>
      </c>
      <c r="Z1139" s="7">
        <f>SUM(LEN(",CO_MQ135|"),'Com RTOS RX'!$H1139,LEN(",CO2_MQ135|"),'Com RTOS RX'!$I1139,LEN(",Alcool_MQ135|"),'Com RTOS RX'!$J1139,LEN(",Alcool_MQ135|"),'Com RTOS RX'!$K1139,LEN(",Toluen_MQ135|"),'Com RTOS RX'!$L1139,LEN(",MH4_MQ135|"),'Com RTOS RX'!$M1139,LEN(",O3_MQ131|"),'Com RTOS RX'!$N1139)*8</f>
        <v>672</v>
      </c>
    </row>
    <row r="1140" ht="15.75" customHeight="1">
      <c r="A1140" s="5" t="s">
        <v>5444</v>
      </c>
      <c r="B1140" s="5" t="s">
        <v>5445</v>
      </c>
      <c r="C1140" s="5" t="s">
        <v>843</v>
      </c>
      <c r="D1140" s="5" t="s">
        <v>5446</v>
      </c>
      <c r="E1140" s="5" t="s">
        <v>845</v>
      </c>
      <c r="F1140" s="5" t="s">
        <v>845</v>
      </c>
      <c r="G1140" s="5" t="s">
        <v>845</v>
      </c>
      <c r="H1140" s="5" t="s">
        <v>450</v>
      </c>
      <c r="I1140" s="5" t="s">
        <v>260</v>
      </c>
      <c r="J1140" s="5" t="s">
        <v>168</v>
      </c>
      <c r="K1140" s="5" t="s">
        <v>15</v>
      </c>
      <c r="L1140" s="5" t="s">
        <v>625</v>
      </c>
      <c r="M1140" s="5" t="s">
        <v>268</v>
      </c>
      <c r="N1140" s="5" t="s">
        <v>711</v>
      </c>
      <c r="O1140" s="5" t="s">
        <v>845</v>
      </c>
      <c r="P1140" s="5" t="s">
        <v>845</v>
      </c>
      <c r="Q1140" s="5" t="s">
        <v>847</v>
      </c>
      <c r="R1140" s="5" t="s">
        <v>845</v>
      </c>
      <c r="S1140" s="5" t="s">
        <v>848</v>
      </c>
      <c r="T1140" s="5" t="s">
        <v>1702</v>
      </c>
      <c r="U1140" s="5" t="s">
        <v>845</v>
      </c>
      <c r="V1140" s="5" t="s">
        <v>845</v>
      </c>
      <c r="W1140" s="5" t="s">
        <v>850</v>
      </c>
      <c r="X1140" s="5" t="s">
        <v>5447</v>
      </c>
      <c r="Y1140" s="6">
        <f>X1141-'Com RTOS RX'!$X1140</f>
        <v>0.0001157407407</v>
      </c>
      <c r="Z1140" s="7">
        <f>SUM(LEN(",CO_MQ135|"),'Com RTOS RX'!$H1140,LEN(",CO2_MQ135|"),'Com RTOS RX'!$I1140,LEN(",Alcool_MQ135|"),'Com RTOS RX'!$J1140,LEN(",Alcool_MQ135|"),'Com RTOS RX'!$K1140,LEN(",Toluen_MQ135|"),'Com RTOS RX'!$L1140,LEN(",MH4_MQ135|"),'Com RTOS RX'!$M1140,LEN(",O3_MQ131|"),'Com RTOS RX'!$N1140)*8</f>
        <v>672</v>
      </c>
    </row>
    <row r="1141" ht="15.75" customHeight="1">
      <c r="A1141" s="5" t="s">
        <v>5448</v>
      </c>
      <c r="B1141" s="5" t="s">
        <v>5449</v>
      </c>
      <c r="C1141" s="5" t="s">
        <v>843</v>
      </c>
      <c r="D1141" s="5" t="s">
        <v>5450</v>
      </c>
      <c r="E1141" s="5" t="s">
        <v>845</v>
      </c>
      <c r="F1141" s="5" t="s">
        <v>845</v>
      </c>
      <c r="G1141" s="5" t="s">
        <v>845</v>
      </c>
      <c r="H1141" s="5" t="s">
        <v>458</v>
      </c>
      <c r="I1141" s="5" t="s">
        <v>247</v>
      </c>
      <c r="J1141" s="5" t="s">
        <v>79</v>
      </c>
      <c r="K1141" s="5" t="s">
        <v>169</v>
      </c>
      <c r="L1141" s="5" t="s">
        <v>666</v>
      </c>
      <c r="M1141" s="5" t="s">
        <v>268</v>
      </c>
      <c r="N1141" s="5" t="s">
        <v>514</v>
      </c>
      <c r="O1141" s="5" t="s">
        <v>845</v>
      </c>
      <c r="P1141" s="5" t="s">
        <v>845</v>
      </c>
      <c r="Q1141" s="5" t="s">
        <v>847</v>
      </c>
      <c r="R1141" s="5" t="s">
        <v>845</v>
      </c>
      <c r="S1141" s="5" t="s">
        <v>848</v>
      </c>
      <c r="T1141" s="5" t="s">
        <v>1702</v>
      </c>
      <c r="U1141" s="5" t="s">
        <v>845</v>
      </c>
      <c r="V1141" s="5" t="s">
        <v>845</v>
      </c>
      <c r="W1141" s="5" t="s">
        <v>850</v>
      </c>
      <c r="X1141" s="5" t="s">
        <v>5451</v>
      </c>
      <c r="Y1141" s="6">
        <f>X1142-'Com RTOS RX'!$X1141</f>
        <v>0.0001273148148</v>
      </c>
      <c r="Z1141" s="7">
        <f>SUM(LEN(",CO_MQ135|"),'Com RTOS RX'!$H1141,LEN(",CO2_MQ135|"),'Com RTOS RX'!$I1141,LEN(",Alcool_MQ135|"),'Com RTOS RX'!$J1141,LEN(",Alcool_MQ135|"),'Com RTOS RX'!$K1141,LEN(",Toluen_MQ135|"),'Com RTOS RX'!$L1141,LEN(",MH4_MQ135|"),'Com RTOS RX'!$M1141,LEN(",O3_MQ131|"),'Com RTOS RX'!$N1141)*8</f>
        <v>672</v>
      </c>
    </row>
    <row r="1142" ht="15.75" customHeight="1">
      <c r="A1142" s="5" t="s">
        <v>5452</v>
      </c>
      <c r="B1142" s="5" t="s">
        <v>5453</v>
      </c>
      <c r="C1142" s="5" t="s">
        <v>843</v>
      </c>
      <c r="D1142" s="5" t="s">
        <v>5454</v>
      </c>
      <c r="E1142" s="5" t="s">
        <v>845</v>
      </c>
      <c r="F1142" s="5" t="s">
        <v>845</v>
      </c>
      <c r="G1142" s="5" t="s">
        <v>845</v>
      </c>
      <c r="H1142" s="5" t="s">
        <v>446</v>
      </c>
      <c r="I1142" s="5" t="s">
        <v>1184</v>
      </c>
      <c r="J1142" s="5" t="s">
        <v>1185</v>
      </c>
      <c r="K1142" s="5" t="s">
        <v>169</v>
      </c>
      <c r="L1142" s="5" t="s">
        <v>763</v>
      </c>
      <c r="M1142" s="5" t="s">
        <v>268</v>
      </c>
      <c r="N1142" s="5" t="s">
        <v>696</v>
      </c>
      <c r="O1142" s="5" t="s">
        <v>845</v>
      </c>
      <c r="P1142" s="5" t="s">
        <v>845</v>
      </c>
      <c r="Q1142" s="5" t="s">
        <v>847</v>
      </c>
      <c r="R1142" s="5" t="s">
        <v>845</v>
      </c>
      <c r="S1142" s="5" t="s">
        <v>848</v>
      </c>
      <c r="T1142" s="5" t="s">
        <v>1702</v>
      </c>
      <c r="U1142" s="5" t="s">
        <v>845</v>
      </c>
      <c r="V1142" s="5" t="s">
        <v>845</v>
      </c>
      <c r="W1142" s="5" t="s">
        <v>850</v>
      </c>
      <c r="X1142" s="5" t="s">
        <v>5455</v>
      </c>
      <c r="Y1142" s="6">
        <f>X1143-'Com RTOS RX'!$X1142</f>
        <v>0.0001041666667</v>
      </c>
      <c r="Z1142" s="7">
        <f>SUM(LEN(",CO_MQ135|"),'Com RTOS RX'!$H1142,LEN(",CO2_MQ135|"),'Com RTOS RX'!$I1142,LEN(",Alcool_MQ135|"),'Com RTOS RX'!$J1142,LEN(",Alcool_MQ135|"),'Com RTOS RX'!$K1142,LEN(",Toluen_MQ135|"),'Com RTOS RX'!$L1142,LEN(",MH4_MQ135|"),'Com RTOS RX'!$M1142,LEN(",O3_MQ131|"),'Com RTOS RX'!$N1142)*8</f>
        <v>672</v>
      </c>
    </row>
    <row r="1143" ht="15.75" customHeight="1">
      <c r="A1143" s="5" t="s">
        <v>5456</v>
      </c>
      <c r="B1143" s="5" t="s">
        <v>5457</v>
      </c>
      <c r="C1143" s="5" t="s">
        <v>843</v>
      </c>
      <c r="D1143" s="5" t="s">
        <v>5458</v>
      </c>
      <c r="E1143" s="5" t="s">
        <v>845</v>
      </c>
      <c r="F1143" s="5" t="s">
        <v>845</v>
      </c>
      <c r="G1143" s="5" t="s">
        <v>845</v>
      </c>
      <c r="H1143" s="5" t="s">
        <v>1513</v>
      </c>
      <c r="I1143" s="5" t="s">
        <v>247</v>
      </c>
      <c r="J1143" s="5" t="s">
        <v>267</v>
      </c>
      <c r="K1143" s="5" t="s">
        <v>169</v>
      </c>
      <c r="L1143" s="5" t="s">
        <v>1821</v>
      </c>
      <c r="M1143" s="5" t="s">
        <v>268</v>
      </c>
      <c r="N1143" s="5" t="s">
        <v>514</v>
      </c>
      <c r="O1143" s="5" t="s">
        <v>845</v>
      </c>
      <c r="P1143" s="5" t="s">
        <v>845</v>
      </c>
      <c r="Q1143" s="5" t="s">
        <v>847</v>
      </c>
      <c r="R1143" s="5" t="s">
        <v>845</v>
      </c>
      <c r="S1143" s="5" t="s">
        <v>848</v>
      </c>
      <c r="T1143" s="5" t="s">
        <v>1702</v>
      </c>
      <c r="U1143" s="5" t="s">
        <v>845</v>
      </c>
      <c r="V1143" s="5" t="s">
        <v>845</v>
      </c>
      <c r="W1143" s="5" t="s">
        <v>850</v>
      </c>
      <c r="X1143" s="5" t="s">
        <v>5459</v>
      </c>
      <c r="Y1143" s="6">
        <f>X1144-'Com RTOS RX'!$X1143</f>
        <v>0.0001157407407</v>
      </c>
      <c r="Z1143" s="7">
        <f>SUM(LEN(",CO_MQ135|"),'Com RTOS RX'!$H1143,LEN(",CO2_MQ135|"),'Com RTOS RX'!$I1143,LEN(",Alcool_MQ135|"),'Com RTOS RX'!$J1143,LEN(",Alcool_MQ135|"),'Com RTOS RX'!$K1143,LEN(",Toluen_MQ135|"),'Com RTOS RX'!$L1143,LEN(",MH4_MQ135|"),'Com RTOS RX'!$M1143,LEN(",O3_MQ131|"),'Com RTOS RX'!$N1143)*8</f>
        <v>672</v>
      </c>
    </row>
    <row r="1144" ht="15.75" customHeight="1">
      <c r="A1144" s="5" t="s">
        <v>5460</v>
      </c>
      <c r="B1144" s="5" t="s">
        <v>5461</v>
      </c>
      <c r="C1144" s="5" t="s">
        <v>843</v>
      </c>
      <c r="D1144" s="5" t="s">
        <v>5462</v>
      </c>
      <c r="E1144" s="5" t="s">
        <v>845</v>
      </c>
      <c r="F1144" s="5" t="s">
        <v>845</v>
      </c>
      <c r="G1144" s="5" t="s">
        <v>845</v>
      </c>
      <c r="H1144" s="5" t="s">
        <v>734</v>
      </c>
      <c r="I1144" s="5" t="s">
        <v>260</v>
      </c>
      <c r="J1144" s="5" t="s">
        <v>281</v>
      </c>
      <c r="K1144" s="5" t="s">
        <v>15</v>
      </c>
      <c r="L1144" s="5" t="s">
        <v>382</v>
      </c>
      <c r="M1144" s="5" t="s">
        <v>161</v>
      </c>
      <c r="N1144" s="5" t="s">
        <v>478</v>
      </c>
      <c r="O1144" s="5" t="s">
        <v>845</v>
      </c>
      <c r="P1144" s="5" t="s">
        <v>845</v>
      </c>
      <c r="Q1144" s="5" t="s">
        <v>847</v>
      </c>
      <c r="R1144" s="5" t="s">
        <v>845</v>
      </c>
      <c r="S1144" s="5" t="s">
        <v>848</v>
      </c>
      <c r="T1144" s="5" t="s">
        <v>1702</v>
      </c>
      <c r="U1144" s="5" t="s">
        <v>845</v>
      </c>
      <c r="V1144" s="5" t="s">
        <v>845</v>
      </c>
      <c r="W1144" s="5" t="s">
        <v>850</v>
      </c>
      <c r="X1144" s="5" t="s">
        <v>5463</v>
      </c>
      <c r="Y1144" s="6">
        <f>X1145-'Com RTOS RX'!$X1144</f>
        <v>0.0001157407407</v>
      </c>
      <c r="Z1144" s="7">
        <f>SUM(LEN(",CO_MQ135|"),'Com RTOS RX'!$H1144,LEN(",CO2_MQ135|"),'Com RTOS RX'!$I1144,LEN(",Alcool_MQ135|"),'Com RTOS RX'!$J1144,LEN(",Alcool_MQ135|"),'Com RTOS RX'!$K1144,LEN(",Toluen_MQ135|"),'Com RTOS RX'!$L1144,LEN(",MH4_MQ135|"),'Com RTOS RX'!$M1144,LEN(",O3_MQ131|"),'Com RTOS RX'!$N1144)*8</f>
        <v>672</v>
      </c>
    </row>
    <row r="1145" ht="15.75" customHeight="1">
      <c r="A1145" s="5" t="s">
        <v>5464</v>
      </c>
      <c r="B1145" s="5" t="s">
        <v>5465</v>
      </c>
      <c r="C1145" s="5" t="s">
        <v>843</v>
      </c>
      <c r="D1145" s="5" t="s">
        <v>5466</v>
      </c>
      <c r="E1145" s="5" t="s">
        <v>845</v>
      </c>
      <c r="F1145" s="5" t="s">
        <v>845</v>
      </c>
      <c r="G1145" s="5" t="s">
        <v>845</v>
      </c>
      <c r="H1145" s="5" t="s">
        <v>769</v>
      </c>
      <c r="I1145" s="5" t="s">
        <v>1184</v>
      </c>
      <c r="J1145" s="5" t="s">
        <v>1185</v>
      </c>
      <c r="K1145" s="5" t="s">
        <v>169</v>
      </c>
      <c r="L1145" s="5" t="s">
        <v>763</v>
      </c>
      <c r="M1145" s="5" t="s">
        <v>268</v>
      </c>
      <c r="N1145" s="5" t="s">
        <v>711</v>
      </c>
      <c r="O1145" s="5" t="s">
        <v>845</v>
      </c>
      <c r="P1145" s="5" t="s">
        <v>845</v>
      </c>
      <c r="Q1145" s="5" t="s">
        <v>847</v>
      </c>
      <c r="R1145" s="5" t="s">
        <v>845</v>
      </c>
      <c r="S1145" s="5" t="s">
        <v>848</v>
      </c>
      <c r="T1145" s="5" t="s">
        <v>1702</v>
      </c>
      <c r="U1145" s="5" t="s">
        <v>845</v>
      </c>
      <c r="V1145" s="5" t="s">
        <v>845</v>
      </c>
      <c r="W1145" s="5" t="s">
        <v>850</v>
      </c>
      <c r="X1145" s="5" t="s">
        <v>5467</v>
      </c>
      <c r="Y1145" s="6">
        <f>X1146-'Com RTOS RX'!$X1145</f>
        <v>0.0001157407407</v>
      </c>
      <c r="Z1145" s="7">
        <f>SUM(LEN(",CO_MQ135|"),'Com RTOS RX'!$H1145,LEN(",CO2_MQ135|"),'Com RTOS RX'!$I1145,LEN(",Alcool_MQ135|"),'Com RTOS RX'!$J1145,LEN(",Alcool_MQ135|"),'Com RTOS RX'!$K1145,LEN(",Toluen_MQ135|"),'Com RTOS RX'!$L1145,LEN(",MH4_MQ135|"),'Com RTOS RX'!$M1145,LEN(",O3_MQ131|"),'Com RTOS RX'!$N1145)*8</f>
        <v>672</v>
      </c>
    </row>
    <row r="1146" ht="15.75" customHeight="1">
      <c r="A1146" s="5" t="s">
        <v>5468</v>
      </c>
      <c r="B1146" s="5" t="s">
        <v>5469</v>
      </c>
      <c r="C1146" s="5" t="s">
        <v>843</v>
      </c>
      <c r="D1146" s="5" t="s">
        <v>5470</v>
      </c>
      <c r="E1146" s="5" t="s">
        <v>845</v>
      </c>
      <c r="F1146" s="5" t="s">
        <v>845</v>
      </c>
      <c r="G1146" s="5" t="s">
        <v>845</v>
      </c>
      <c r="H1146" s="5" t="s">
        <v>726</v>
      </c>
      <c r="I1146" s="5" t="s">
        <v>1184</v>
      </c>
      <c r="J1146" s="5" t="s">
        <v>261</v>
      </c>
      <c r="K1146" s="5" t="s">
        <v>169</v>
      </c>
      <c r="L1146" s="5" t="s">
        <v>677</v>
      </c>
      <c r="M1146" s="5" t="s">
        <v>268</v>
      </c>
      <c r="N1146" s="5" t="s">
        <v>506</v>
      </c>
      <c r="O1146" s="5" t="s">
        <v>845</v>
      </c>
      <c r="P1146" s="5" t="s">
        <v>845</v>
      </c>
      <c r="Q1146" s="5" t="s">
        <v>847</v>
      </c>
      <c r="R1146" s="5" t="s">
        <v>845</v>
      </c>
      <c r="S1146" s="5" t="s">
        <v>848</v>
      </c>
      <c r="T1146" s="5" t="s">
        <v>1702</v>
      </c>
      <c r="U1146" s="5" t="s">
        <v>845</v>
      </c>
      <c r="V1146" s="5" t="s">
        <v>845</v>
      </c>
      <c r="W1146" s="5" t="s">
        <v>850</v>
      </c>
      <c r="X1146" s="5" t="s">
        <v>5471</v>
      </c>
      <c r="Y1146" s="6">
        <f>X1147-'Com RTOS RX'!$X1146</f>
        <v>0.0001273148148</v>
      </c>
      <c r="Z1146" s="7">
        <f>SUM(LEN(",CO_MQ135|"),'Com RTOS RX'!$H1146,LEN(",CO2_MQ135|"),'Com RTOS RX'!$I1146,LEN(",Alcool_MQ135|"),'Com RTOS RX'!$J1146,LEN(",Alcool_MQ135|"),'Com RTOS RX'!$K1146,LEN(",Toluen_MQ135|"),'Com RTOS RX'!$L1146,LEN(",MH4_MQ135|"),'Com RTOS RX'!$M1146,LEN(",O3_MQ131|"),'Com RTOS RX'!$N1146)*8</f>
        <v>672</v>
      </c>
    </row>
    <row r="1147" ht="15.75" customHeight="1">
      <c r="A1147" s="5" t="s">
        <v>5472</v>
      </c>
      <c r="B1147" s="5" t="s">
        <v>5473</v>
      </c>
      <c r="C1147" s="5" t="s">
        <v>843</v>
      </c>
      <c r="D1147" s="5" t="s">
        <v>5474</v>
      </c>
      <c r="E1147" s="5" t="s">
        <v>845</v>
      </c>
      <c r="F1147" s="5" t="s">
        <v>845</v>
      </c>
      <c r="G1147" s="5" t="s">
        <v>845</v>
      </c>
      <c r="H1147" s="5" t="s">
        <v>478</v>
      </c>
      <c r="I1147" s="5" t="s">
        <v>276</v>
      </c>
      <c r="J1147" s="5" t="s">
        <v>171</v>
      </c>
      <c r="K1147" s="5" t="s">
        <v>156</v>
      </c>
      <c r="L1147" s="5" t="s">
        <v>329</v>
      </c>
      <c r="M1147" s="5" t="s">
        <v>285</v>
      </c>
      <c r="N1147" s="5" t="s">
        <v>567</v>
      </c>
      <c r="O1147" s="5" t="s">
        <v>845</v>
      </c>
      <c r="P1147" s="5" t="s">
        <v>845</v>
      </c>
      <c r="Q1147" s="5" t="s">
        <v>847</v>
      </c>
      <c r="R1147" s="5" t="s">
        <v>845</v>
      </c>
      <c r="S1147" s="5" t="s">
        <v>848</v>
      </c>
      <c r="T1147" s="5" t="s">
        <v>1702</v>
      </c>
      <c r="U1147" s="5" t="s">
        <v>845</v>
      </c>
      <c r="V1147" s="5" t="s">
        <v>845</v>
      </c>
      <c r="W1147" s="5" t="s">
        <v>850</v>
      </c>
      <c r="X1147" s="5" t="s">
        <v>5475</v>
      </c>
      <c r="Y1147" s="6">
        <f>X1148-'Com RTOS RX'!$X1147</f>
        <v>0.0001157407407</v>
      </c>
      <c r="Z1147" s="7">
        <f>SUM(LEN(",CO_MQ135|"),'Com RTOS RX'!$H1147,LEN(",CO2_MQ135|"),'Com RTOS RX'!$I1147,LEN(",Alcool_MQ135|"),'Com RTOS RX'!$J1147,LEN(",Alcool_MQ135|"),'Com RTOS RX'!$K1147,LEN(",Toluen_MQ135|"),'Com RTOS RX'!$L1147,LEN(",MH4_MQ135|"),'Com RTOS RX'!$M1147,LEN(",O3_MQ131|"),'Com RTOS RX'!$N1147)*8</f>
        <v>672</v>
      </c>
    </row>
    <row r="1148" ht="15.75" customHeight="1">
      <c r="A1148" s="5" t="s">
        <v>5476</v>
      </c>
      <c r="B1148" s="5" t="s">
        <v>5477</v>
      </c>
      <c r="C1148" s="5" t="s">
        <v>843</v>
      </c>
      <c r="D1148" s="5" t="s">
        <v>5478</v>
      </c>
      <c r="E1148" s="5" t="s">
        <v>845</v>
      </c>
      <c r="F1148" s="5" t="s">
        <v>845</v>
      </c>
      <c r="G1148" s="5" t="s">
        <v>845</v>
      </c>
      <c r="H1148" s="5" t="s">
        <v>458</v>
      </c>
      <c r="I1148" s="5" t="s">
        <v>247</v>
      </c>
      <c r="J1148" s="5" t="s">
        <v>79</v>
      </c>
      <c r="K1148" s="5" t="s">
        <v>169</v>
      </c>
      <c r="L1148" s="5" t="s">
        <v>666</v>
      </c>
      <c r="M1148" s="5" t="s">
        <v>268</v>
      </c>
      <c r="N1148" s="5" t="s">
        <v>514</v>
      </c>
      <c r="O1148" s="5" t="s">
        <v>845</v>
      </c>
      <c r="P1148" s="5" t="s">
        <v>845</v>
      </c>
      <c r="Q1148" s="5" t="s">
        <v>847</v>
      </c>
      <c r="R1148" s="5" t="s">
        <v>845</v>
      </c>
      <c r="S1148" s="5" t="s">
        <v>848</v>
      </c>
      <c r="T1148" s="5" t="s">
        <v>1702</v>
      </c>
      <c r="U1148" s="5" t="s">
        <v>845</v>
      </c>
      <c r="V1148" s="5" t="s">
        <v>845</v>
      </c>
      <c r="W1148" s="5" t="s">
        <v>850</v>
      </c>
      <c r="X1148" s="5" t="s">
        <v>5479</v>
      </c>
      <c r="Y1148" s="6">
        <f>X1149-'Com RTOS RX'!$X1148</f>
        <v>0.0001157407407</v>
      </c>
      <c r="Z1148" s="7">
        <f>SUM(LEN(",CO_MQ135|"),'Com RTOS RX'!$H1148,LEN(",CO2_MQ135|"),'Com RTOS RX'!$I1148,LEN(",Alcool_MQ135|"),'Com RTOS RX'!$J1148,LEN(",Alcool_MQ135|"),'Com RTOS RX'!$K1148,LEN(",Toluen_MQ135|"),'Com RTOS RX'!$L1148,LEN(",MH4_MQ135|"),'Com RTOS RX'!$M1148,LEN(",O3_MQ131|"),'Com RTOS RX'!$N1148)*8</f>
        <v>672</v>
      </c>
    </row>
    <row r="1149" ht="15.75" customHeight="1">
      <c r="A1149" s="5" t="s">
        <v>5480</v>
      </c>
      <c r="B1149" s="5" t="s">
        <v>5481</v>
      </c>
      <c r="C1149" s="5" t="s">
        <v>843</v>
      </c>
      <c r="D1149" s="5" t="s">
        <v>5482</v>
      </c>
      <c r="E1149" s="5" t="s">
        <v>845</v>
      </c>
      <c r="F1149" s="5" t="s">
        <v>845</v>
      </c>
      <c r="G1149" s="5" t="s">
        <v>845</v>
      </c>
      <c r="H1149" s="5" t="s">
        <v>1808</v>
      </c>
      <c r="I1149" s="5" t="s">
        <v>276</v>
      </c>
      <c r="J1149" s="5" t="s">
        <v>172</v>
      </c>
      <c r="K1149" s="5" t="s">
        <v>156</v>
      </c>
      <c r="L1149" s="5" t="s">
        <v>795</v>
      </c>
      <c r="M1149" s="5" t="s">
        <v>285</v>
      </c>
      <c r="N1149" s="5" t="s">
        <v>506</v>
      </c>
      <c r="O1149" s="5" t="s">
        <v>845</v>
      </c>
      <c r="P1149" s="5" t="s">
        <v>845</v>
      </c>
      <c r="Q1149" s="5" t="s">
        <v>847</v>
      </c>
      <c r="R1149" s="5" t="s">
        <v>845</v>
      </c>
      <c r="S1149" s="5" t="s">
        <v>848</v>
      </c>
      <c r="T1149" s="5" t="s">
        <v>1702</v>
      </c>
      <c r="U1149" s="5" t="s">
        <v>845</v>
      </c>
      <c r="V1149" s="5" t="s">
        <v>845</v>
      </c>
      <c r="W1149" s="5" t="s">
        <v>850</v>
      </c>
      <c r="X1149" s="5" t="s">
        <v>5483</v>
      </c>
      <c r="Y1149" s="6">
        <f>X1150-'Com RTOS RX'!$X1149</f>
        <v>0.0002314814815</v>
      </c>
      <c r="Z1149" s="7">
        <f>SUM(LEN(",CO_MQ135|"),'Com RTOS RX'!$H1149,LEN(",CO2_MQ135|"),'Com RTOS RX'!$I1149,LEN(",Alcool_MQ135|"),'Com RTOS RX'!$J1149,LEN(",Alcool_MQ135|"),'Com RTOS RX'!$K1149,LEN(",Toluen_MQ135|"),'Com RTOS RX'!$L1149,LEN(",MH4_MQ135|"),'Com RTOS RX'!$M1149,LEN(",O3_MQ131|"),'Com RTOS RX'!$N1149)*8</f>
        <v>672</v>
      </c>
    </row>
    <row r="1150" ht="15.75" customHeight="1">
      <c r="A1150" s="5" t="s">
        <v>5484</v>
      </c>
      <c r="B1150" s="5" t="s">
        <v>5485</v>
      </c>
      <c r="C1150" s="5" t="s">
        <v>843</v>
      </c>
      <c r="D1150" s="5" t="s">
        <v>5486</v>
      </c>
      <c r="E1150" s="5" t="s">
        <v>845</v>
      </c>
      <c r="F1150" s="5" t="s">
        <v>845</v>
      </c>
      <c r="G1150" s="5" t="s">
        <v>845</v>
      </c>
      <c r="H1150" s="5" t="s">
        <v>446</v>
      </c>
      <c r="I1150" s="5" t="s">
        <v>1184</v>
      </c>
      <c r="J1150" s="5" t="s">
        <v>1185</v>
      </c>
      <c r="K1150" s="5" t="s">
        <v>169</v>
      </c>
      <c r="L1150" s="5" t="s">
        <v>763</v>
      </c>
      <c r="M1150" s="5" t="s">
        <v>268</v>
      </c>
      <c r="N1150" s="5" t="s">
        <v>514</v>
      </c>
      <c r="O1150" s="5" t="s">
        <v>845</v>
      </c>
      <c r="P1150" s="5" t="s">
        <v>845</v>
      </c>
      <c r="Q1150" s="5" t="s">
        <v>847</v>
      </c>
      <c r="R1150" s="5" t="s">
        <v>845</v>
      </c>
      <c r="S1150" s="5" t="s">
        <v>848</v>
      </c>
      <c r="T1150" s="5" t="s">
        <v>1702</v>
      </c>
      <c r="U1150" s="5" t="s">
        <v>845</v>
      </c>
      <c r="V1150" s="5" t="s">
        <v>845</v>
      </c>
      <c r="W1150" s="5" t="s">
        <v>850</v>
      </c>
      <c r="X1150" s="5" t="s">
        <v>5487</v>
      </c>
      <c r="Y1150" s="6">
        <f>X1151-'Com RTOS RX'!$X1150</f>
        <v>0.0001157407407</v>
      </c>
      <c r="Z1150" s="7">
        <f>SUM(LEN(",CO_MQ135|"),'Com RTOS RX'!$H1150,LEN(",CO2_MQ135|"),'Com RTOS RX'!$I1150,LEN(",Alcool_MQ135|"),'Com RTOS RX'!$J1150,LEN(",Alcool_MQ135|"),'Com RTOS RX'!$K1150,LEN(",Toluen_MQ135|"),'Com RTOS RX'!$L1150,LEN(",MH4_MQ135|"),'Com RTOS RX'!$M1150,LEN(",O3_MQ131|"),'Com RTOS RX'!$N1150)*8</f>
        <v>672</v>
      </c>
    </row>
    <row r="1151" ht="15.75" customHeight="1">
      <c r="A1151" s="5" t="s">
        <v>5488</v>
      </c>
      <c r="B1151" s="5" t="s">
        <v>5489</v>
      </c>
      <c r="C1151" s="5" t="s">
        <v>843</v>
      </c>
      <c r="D1151" s="5" t="s">
        <v>5490</v>
      </c>
      <c r="E1151" s="5" t="s">
        <v>845</v>
      </c>
      <c r="F1151" s="5" t="s">
        <v>845</v>
      </c>
      <c r="G1151" s="5" t="s">
        <v>845</v>
      </c>
      <c r="H1151" s="5" t="s">
        <v>769</v>
      </c>
      <c r="I1151" s="5" t="s">
        <v>1184</v>
      </c>
      <c r="J1151" s="5" t="s">
        <v>1185</v>
      </c>
      <c r="K1151" s="5" t="s">
        <v>169</v>
      </c>
      <c r="L1151" s="5" t="s">
        <v>763</v>
      </c>
      <c r="M1151" s="5" t="s">
        <v>268</v>
      </c>
      <c r="N1151" s="5" t="s">
        <v>711</v>
      </c>
      <c r="O1151" s="5" t="s">
        <v>845</v>
      </c>
      <c r="P1151" s="5" t="s">
        <v>845</v>
      </c>
      <c r="Q1151" s="5" t="s">
        <v>847</v>
      </c>
      <c r="R1151" s="5" t="s">
        <v>845</v>
      </c>
      <c r="S1151" s="5" t="s">
        <v>848</v>
      </c>
      <c r="T1151" s="5" t="s">
        <v>1702</v>
      </c>
      <c r="U1151" s="5" t="s">
        <v>845</v>
      </c>
      <c r="V1151" s="5" t="s">
        <v>845</v>
      </c>
      <c r="W1151" s="5" t="s">
        <v>850</v>
      </c>
      <c r="X1151" s="5" t="s">
        <v>5491</v>
      </c>
      <c r="Y1151" s="6">
        <f>X1152-'Com RTOS RX'!$X1151</f>
        <v>0.0001157407407</v>
      </c>
      <c r="Z1151" s="7">
        <f>SUM(LEN(",CO_MQ135|"),'Com RTOS RX'!$H1151,LEN(",CO2_MQ135|"),'Com RTOS RX'!$I1151,LEN(",Alcool_MQ135|"),'Com RTOS RX'!$J1151,LEN(",Alcool_MQ135|"),'Com RTOS RX'!$K1151,LEN(",Toluen_MQ135|"),'Com RTOS RX'!$L1151,LEN(",MH4_MQ135|"),'Com RTOS RX'!$M1151,LEN(",O3_MQ131|"),'Com RTOS RX'!$N1151)*8</f>
        <v>672</v>
      </c>
    </row>
    <row r="1152" ht="15.75" customHeight="1">
      <c r="A1152" s="5" t="s">
        <v>5492</v>
      </c>
      <c r="B1152" s="5" t="s">
        <v>5493</v>
      </c>
      <c r="C1152" s="5" t="s">
        <v>843</v>
      </c>
      <c r="D1152" s="5" t="s">
        <v>5494</v>
      </c>
      <c r="E1152" s="5" t="s">
        <v>845</v>
      </c>
      <c r="F1152" s="5" t="s">
        <v>845</v>
      </c>
      <c r="G1152" s="5" t="s">
        <v>845</v>
      </c>
      <c r="H1152" s="5" t="s">
        <v>458</v>
      </c>
      <c r="I1152" s="5" t="s">
        <v>247</v>
      </c>
      <c r="J1152" s="5" t="s">
        <v>79</v>
      </c>
      <c r="K1152" s="5" t="s">
        <v>169</v>
      </c>
      <c r="L1152" s="5" t="s">
        <v>666</v>
      </c>
      <c r="M1152" s="5" t="s">
        <v>268</v>
      </c>
      <c r="N1152" s="5" t="s">
        <v>506</v>
      </c>
      <c r="O1152" s="5" t="s">
        <v>845</v>
      </c>
      <c r="P1152" s="5" t="s">
        <v>845</v>
      </c>
      <c r="Q1152" s="5" t="s">
        <v>847</v>
      </c>
      <c r="R1152" s="5" t="s">
        <v>845</v>
      </c>
      <c r="S1152" s="5" t="s">
        <v>848</v>
      </c>
      <c r="T1152" s="5" t="s">
        <v>1702</v>
      </c>
      <c r="U1152" s="5" t="s">
        <v>845</v>
      </c>
      <c r="V1152" s="5" t="s">
        <v>845</v>
      </c>
      <c r="W1152" s="5" t="s">
        <v>850</v>
      </c>
      <c r="X1152" s="5" t="s">
        <v>5495</v>
      </c>
      <c r="Y1152" s="6">
        <f>X1153-'Com RTOS RX'!$X1152</f>
        <v>0.0001157407407</v>
      </c>
      <c r="Z1152" s="7">
        <f>SUM(LEN(",CO_MQ135|"),'Com RTOS RX'!$H1152,LEN(",CO2_MQ135|"),'Com RTOS RX'!$I1152,LEN(",Alcool_MQ135|"),'Com RTOS RX'!$J1152,LEN(",Alcool_MQ135|"),'Com RTOS RX'!$K1152,LEN(",Toluen_MQ135|"),'Com RTOS RX'!$L1152,LEN(",MH4_MQ135|"),'Com RTOS RX'!$M1152,LEN(",O3_MQ131|"),'Com RTOS RX'!$N1152)*8</f>
        <v>672</v>
      </c>
    </row>
    <row r="1153" ht="15.75" customHeight="1">
      <c r="A1153" s="5" t="s">
        <v>5496</v>
      </c>
      <c r="B1153" s="5" t="s">
        <v>5497</v>
      </c>
      <c r="C1153" s="5" t="s">
        <v>843</v>
      </c>
      <c r="D1153" s="5" t="s">
        <v>5498</v>
      </c>
      <c r="E1153" s="5" t="s">
        <v>845</v>
      </c>
      <c r="F1153" s="5" t="s">
        <v>845</v>
      </c>
      <c r="G1153" s="5" t="s">
        <v>845</v>
      </c>
      <c r="H1153" s="5" t="s">
        <v>758</v>
      </c>
      <c r="I1153" s="5" t="s">
        <v>98</v>
      </c>
      <c r="J1153" s="5" t="s">
        <v>277</v>
      </c>
      <c r="K1153" s="5" t="s">
        <v>15</v>
      </c>
      <c r="L1153" s="5" t="s">
        <v>378</v>
      </c>
      <c r="M1153" s="5" t="s">
        <v>161</v>
      </c>
      <c r="N1153" s="5" t="s">
        <v>506</v>
      </c>
      <c r="O1153" s="5" t="s">
        <v>845</v>
      </c>
      <c r="P1153" s="5" t="s">
        <v>845</v>
      </c>
      <c r="Q1153" s="5" t="s">
        <v>847</v>
      </c>
      <c r="R1153" s="5" t="s">
        <v>845</v>
      </c>
      <c r="S1153" s="5" t="s">
        <v>848</v>
      </c>
      <c r="T1153" s="5" t="s">
        <v>1702</v>
      </c>
      <c r="U1153" s="5" t="s">
        <v>845</v>
      </c>
      <c r="V1153" s="5" t="s">
        <v>845</v>
      </c>
      <c r="W1153" s="5" t="s">
        <v>850</v>
      </c>
      <c r="X1153" s="5" t="s">
        <v>5499</v>
      </c>
      <c r="Y1153" s="6">
        <f>X1154-'Com RTOS RX'!$X1153</f>
        <v>0.0001157407407</v>
      </c>
      <c r="Z1153" s="7">
        <f>SUM(LEN(",CO_MQ135|"),'Com RTOS RX'!$H1153,LEN(",CO2_MQ135|"),'Com RTOS RX'!$I1153,LEN(",Alcool_MQ135|"),'Com RTOS RX'!$J1153,LEN(",Alcool_MQ135|"),'Com RTOS RX'!$K1153,LEN(",Toluen_MQ135|"),'Com RTOS RX'!$L1153,LEN(",MH4_MQ135|"),'Com RTOS RX'!$M1153,LEN(",O3_MQ131|"),'Com RTOS RX'!$N1153)*8</f>
        <v>672</v>
      </c>
    </row>
    <row r="1154" ht="15.75" customHeight="1">
      <c r="A1154" s="5" t="s">
        <v>5500</v>
      </c>
      <c r="B1154" s="5" t="s">
        <v>5501</v>
      </c>
      <c r="C1154" s="5" t="s">
        <v>843</v>
      </c>
      <c r="D1154" s="5" t="s">
        <v>5502</v>
      </c>
      <c r="E1154" s="5" t="s">
        <v>845</v>
      </c>
      <c r="F1154" s="5" t="s">
        <v>845</v>
      </c>
      <c r="G1154" s="5" t="s">
        <v>845</v>
      </c>
      <c r="H1154" s="5" t="s">
        <v>750</v>
      </c>
      <c r="I1154" s="5" t="s">
        <v>287</v>
      </c>
      <c r="J1154" s="5" t="s">
        <v>155</v>
      </c>
      <c r="K1154" s="5" t="s">
        <v>104</v>
      </c>
      <c r="L1154" s="5" t="s">
        <v>363</v>
      </c>
      <c r="M1154" s="5" t="s">
        <v>238</v>
      </c>
      <c r="N1154" s="5" t="s">
        <v>556</v>
      </c>
      <c r="O1154" s="5" t="s">
        <v>845</v>
      </c>
      <c r="P1154" s="5" t="s">
        <v>845</v>
      </c>
      <c r="Q1154" s="5" t="s">
        <v>847</v>
      </c>
      <c r="R1154" s="5" t="s">
        <v>845</v>
      </c>
      <c r="S1154" s="5" t="s">
        <v>848</v>
      </c>
      <c r="T1154" s="5" t="s">
        <v>1702</v>
      </c>
      <c r="U1154" s="5" t="s">
        <v>845</v>
      </c>
      <c r="V1154" s="5" t="s">
        <v>845</v>
      </c>
      <c r="W1154" s="5" t="s">
        <v>850</v>
      </c>
      <c r="X1154" s="5" t="s">
        <v>5503</v>
      </c>
      <c r="Y1154" s="6">
        <f>X1155-'Com RTOS RX'!$X1154</f>
        <v>0.0001157407407</v>
      </c>
      <c r="Z1154" s="7">
        <f>SUM(LEN(",CO_MQ135|"),'Com RTOS RX'!$H1154,LEN(",CO2_MQ135|"),'Com RTOS RX'!$I1154,LEN(",Alcool_MQ135|"),'Com RTOS RX'!$J1154,LEN(",Alcool_MQ135|"),'Com RTOS RX'!$K1154,LEN(",Toluen_MQ135|"),'Com RTOS RX'!$L1154,LEN(",MH4_MQ135|"),'Com RTOS RX'!$M1154,LEN(",O3_MQ131|"),'Com RTOS RX'!$N1154)*8</f>
        <v>672</v>
      </c>
    </row>
    <row r="1155" ht="15.75" customHeight="1">
      <c r="A1155" s="5" t="s">
        <v>5504</v>
      </c>
      <c r="B1155" s="5" t="s">
        <v>5505</v>
      </c>
      <c r="C1155" s="5" t="s">
        <v>843</v>
      </c>
      <c r="D1155" s="5" t="s">
        <v>5506</v>
      </c>
      <c r="E1155" s="5" t="s">
        <v>845</v>
      </c>
      <c r="F1155" s="5" t="s">
        <v>845</v>
      </c>
      <c r="G1155" s="5" t="s">
        <v>845</v>
      </c>
      <c r="H1155" s="5" t="s">
        <v>758</v>
      </c>
      <c r="I1155" s="5" t="s">
        <v>98</v>
      </c>
      <c r="J1155" s="5" t="s">
        <v>277</v>
      </c>
      <c r="K1155" s="5" t="s">
        <v>15</v>
      </c>
      <c r="L1155" s="5" t="s">
        <v>378</v>
      </c>
      <c r="M1155" s="5" t="s">
        <v>161</v>
      </c>
      <c r="N1155" s="5" t="s">
        <v>711</v>
      </c>
      <c r="O1155" s="5" t="s">
        <v>845</v>
      </c>
      <c r="P1155" s="5" t="s">
        <v>845</v>
      </c>
      <c r="Q1155" s="5" t="s">
        <v>847</v>
      </c>
      <c r="R1155" s="5" t="s">
        <v>845</v>
      </c>
      <c r="S1155" s="5" t="s">
        <v>848</v>
      </c>
      <c r="T1155" s="5" t="s">
        <v>1702</v>
      </c>
      <c r="U1155" s="5" t="s">
        <v>845</v>
      </c>
      <c r="V1155" s="5" t="s">
        <v>845</v>
      </c>
      <c r="W1155" s="5" t="s">
        <v>850</v>
      </c>
      <c r="X1155" s="5" t="s">
        <v>5507</v>
      </c>
      <c r="Y1155" s="6">
        <f>X1156-'Com RTOS RX'!$X1155</f>
        <v>0.0001157407407</v>
      </c>
      <c r="Z1155" s="7">
        <f>SUM(LEN(",CO_MQ135|"),'Com RTOS RX'!$H1155,LEN(",CO2_MQ135|"),'Com RTOS RX'!$I1155,LEN(",Alcool_MQ135|"),'Com RTOS RX'!$J1155,LEN(",Alcool_MQ135|"),'Com RTOS RX'!$K1155,LEN(",Toluen_MQ135|"),'Com RTOS RX'!$L1155,LEN(",MH4_MQ135|"),'Com RTOS RX'!$M1155,LEN(",O3_MQ131|"),'Com RTOS RX'!$N1155)*8</f>
        <v>672</v>
      </c>
    </row>
    <row r="1156" ht="15.75" customHeight="1">
      <c r="A1156" s="5" t="s">
        <v>5508</v>
      </c>
      <c r="B1156" s="5" t="s">
        <v>5509</v>
      </c>
      <c r="C1156" s="5" t="s">
        <v>843</v>
      </c>
      <c r="D1156" s="5" t="s">
        <v>5510</v>
      </c>
      <c r="E1156" s="5" t="s">
        <v>845</v>
      </c>
      <c r="F1156" s="5" t="s">
        <v>845</v>
      </c>
      <c r="G1156" s="5" t="s">
        <v>845</v>
      </c>
      <c r="H1156" s="5" t="s">
        <v>462</v>
      </c>
      <c r="I1156" s="5" t="s">
        <v>247</v>
      </c>
      <c r="J1156" s="5" t="s">
        <v>267</v>
      </c>
      <c r="K1156" s="5" t="s">
        <v>169</v>
      </c>
      <c r="L1156" s="5" t="s">
        <v>317</v>
      </c>
      <c r="M1156" s="5" t="s">
        <v>268</v>
      </c>
      <c r="N1156" s="5" t="s">
        <v>510</v>
      </c>
      <c r="O1156" s="5" t="s">
        <v>845</v>
      </c>
      <c r="P1156" s="5" t="s">
        <v>845</v>
      </c>
      <c r="Q1156" s="5" t="s">
        <v>847</v>
      </c>
      <c r="R1156" s="5" t="s">
        <v>845</v>
      </c>
      <c r="S1156" s="5" t="s">
        <v>848</v>
      </c>
      <c r="T1156" s="5" t="s">
        <v>1702</v>
      </c>
      <c r="U1156" s="5" t="s">
        <v>845</v>
      </c>
      <c r="V1156" s="5" t="s">
        <v>845</v>
      </c>
      <c r="W1156" s="5" t="s">
        <v>850</v>
      </c>
      <c r="X1156" s="5" t="s">
        <v>5511</v>
      </c>
      <c r="Y1156" s="6">
        <f>X1157-'Com RTOS RX'!$X1156</f>
        <v>0.0001157407407</v>
      </c>
      <c r="Z1156" s="7">
        <f>SUM(LEN(",CO_MQ135|"),'Com RTOS RX'!$H1156,LEN(",CO2_MQ135|"),'Com RTOS RX'!$I1156,LEN(",Alcool_MQ135|"),'Com RTOS RX'!$J1156,LEN(",Alcool_MQ135|"),'Com RTOS RX'!$K1156,LEN(",Toluen_MQ135|"),'Com RTOS RX'!$L1156,LEN(",MH4_MQ135|"),'Com RTOS RX'!$M1156,LEN(",O3_MQ131|"),'Com RTOS RX'!$N1156)*8</f>
        <v>672</v>
      </c>
    </row>
    <row r="1157" ht="15.75" customHeight="1">
      <c r="A1157" s="5" t="s">
        <v>5512</v>
      </c>
      <c r="B1157" s="5" t="s">
        <v>5513</v>
      </c>
      <c r="C1157" s="5" t="s">
        <v>843</v>
      </c>
      <c r="D1157" s="5" t="s">
        <v>5514</v>
      </c>
      <c r="E1157" s="5" t="s">
        <v>845</v>
      </c>
      <c r="F1157" s="5" t="s">
        <v>845</v>
      </c>
      <c r="G1157" s="5" t="s">
        <v>845</v>
      </c>
      <c r="H1157" s="5" t="s">
        <v>430</v>
      </c>
      <c r="I1157" s="5" t="s">
        <v>295</v>
      </c>
      <c r="J1157" s="5" t="s">
        <v>97</v>
      </c>
      <c r="K1157" s="5" t="s">
        <v>104</v>
      </c>
      <c r="L1157" s="5" t="s">
        <v>605</v>
      </c>
      <c r="M1157" s="5" t="s">
        <v>161</v>
      </c>
      <c r="N1157" s="5" t="s">
        <v>506</v>
      </c>
      <c r="O1157" s="5" t="s">
        <v>845</v>
      </c>
      <c r="P1157" s="5" t="s">
        <v>845</v>
      </c>
      <c r="Q1157" s="5" t="s">
        <v>847</v>
      </c>
      <c r="R1157" s="5" t="s">
        <v>845</v>
      </c>
      <c r="S1157" s="5" t="s">
        <v>848</v>
      </c>
      <c r="T1157" s="5" t="s">
        <v>1702</v>
      </c>
      <c r="U1157" s="5" t="s">
        <v>845</v>
      </c>
      <c r="V1157" s="5" t="s">
        <v>845</v>
      </c>
      <c r="W1157" s="5" t="s">
        <v>850</v>
      </c>
      <c r="X1157" s="5" t="s">
        <v>5515</v>
      </c>
      <c r="Y1157" s="6">
        <f>X1158-'Com RTOS RX'!$X1157</f>
        <v>0.0001157407407</v>
      </c>
      <c r="Z1157" s="7">
        <f>SUM(LEN(",CO_MQ135|"),'Com RTOS RX'!$H1157,LEN(",CO2_MQ135|"),'Com RTOS RX'!$I1157,LEN(",Alcool_MQ135|"),'Com RTOS RX'!$J1157,LEN(",Alcool_MQ135|"),'Com RTOS RX'!$K1157,LEN(",Toluen_MQ135|"),'Com RTOS RX'!$L1157,LEN(",MH4_MQ135|"),'Com RTOS RX'!$M1157,LEN(",O3_MQ131|"),'Com RTOS RX'!$N1157)*8</f>
        <v>672</v>
      </c>
    </row>
    <row r="1158" ht="15.75" customHeight="1">
      <c r="A1158" s="5" t="s">
        <v>5516</v>
      </c>
      <c r="B1158" s="5" t="s">
        <v>5517</v>
      </c>
      <c r="C1158" s="5" t="s">
        <v>843</v>
      </c>
      <c r="D1158" s="5" t="s">
        <v>5518</v>
      </c>
      <c r="E1158" s="5" t="s">
        <v>845</v>
      </c>
      <c r="F1158" s="5" t="s">
        <v>845</v>
      </c>
      <c r="G1158" s="5" t="s">
        <v>845</v>
      </c>
      <c r="H1158" s="5" t="s">
        <v>734</v>
      </c>
      <c r="I1158" s="5" t="s">
        <v>260</v>
      </c>
      <c r="J1158" s="5" t="s">
        <v>281</v>
      </c>
      <c r="K1158" s="5" t="s">
        <v>15</v>
      </c>
      <c r="L1158" s="5" t="s">
        <v>382</v>
      </c>
      <c r="M1158" s="5" t="s">
        <v>161</v>
      </c>
      <c r="N1158" s="5" t="s">
        <v>506</v>
      </c>
      <c r="O1158" s="5" t="s">
        <v>845</v>
      </c>
      <c r="P1158" s="5" t="s">
        <v>845</v>
      </c>
      <c r="Q1158" s="5" t="s">
        <v>847</v>
      </c>
      <c r="R1158" s="5" t="s">
        <v>845</v>
      </c>
      <c r="S1158" s="5" t="s">
        <v>848</v>
      </c>
      <c r="T1158" s="5" t="s">
        <v>1702</v>
      </c>
      <c r="U1158" s="5" t="s">
        <v>845</v>
      </c>
      <c r="V1158" s="5" t="s">
        <v>845</v>
      </c>
      <c r="W1158" s="5" t="s">
        <v>850</v>
      </c>
      <c r="X1158" s="5" t="s">
        <v>5519</v>
      </c>
      <c r="Y1158" s="6">
        <f>X1159-'Com RTOS RX'!$X1158</f>
        <v>0.0001157407407</v>
      </c>
      <c r="Z1158" s="7">
        <f>SUM(LEN(",CO_MQ135|"),'Com RTOS RX'!$H1158,LEN(",CO2_MQ135|"),'Com RTOS RX'!$I1158,LEN(",Alcool_MQ135|"),'Com RTOS RX'!$J1158,LEN(",Alcool_MQ135|"),'Com RTOS RX'!$K1158,LEN(",Toluen_MQ135|"),'Com RTOS RX'!$L1158,LEN(",MH4_MQ135|"),'Com RTOS RX'!$M1158,LEN(",O3_MQ131|"),'Com RTOS RX'!$N1158)*8</f>
        <v>672</v>
      </c>
    </row>
    <row r="1159" ht="15.75" customHeight="1">
      <c r="A1159" s="5" t="s">
        <v>5520</v>
      </c>
      <c r="B1159" s="5" t="s">
        <v>5521</v>
      </c>
      <c r="C1159" s="5" t="s">
        <v>843</v>
      </c>
      <c r="D1159" s="5" t="s">
        <v>5522</v>
      </c>
      <c r="E1159" s="5" t="s">
        <v>845</v>
      </c>
      <c r="F1159" s="5" t="s">
        <v>845</v>
      </c>
      <c r="G1159" s="5" t="s">
        <v>845</v>
      </c>
      <c r="H1159" s="5" t="s">
        <v>510</v>
      </c>
      <c r="I1159" s="5" t="s">
        <v>292</v>
      </c>
      <c r="J1159" s="5" t="s">
        <v>263</v>
      </c>
      <c r="K1159" s="5" t="s">
        <v>293</v>
      </c>
      <c r="L1159" s="5" t="s">
        <v>401</v>
      </c>
      <c r="M1159" s="5" t="s">
        <v>269</v>
      </c>
      <c r="N1159" s="5" t="s">
        <v>711</v>
      </c>
      <c r="O1159" s="5" t="s">
        <v>845</v>
      </c>
      <c r="P1159" s="5" t="s">
        <v>845</v>
      </c>
      <c r="Q1159" s="5" t="s">
        <v>847</v>
      </c>
      <c r="R1159" s="5" t="s">
        <v>845</v>
      </c>
      <c r="S1159" s="5" t="s">
        <v>848</v>
      </c>
      <c r="T1159" s="5" t="s">
        <v>1702</v>
      </c>
      <c r="U1159" s="5" t="s">
        <v>845</v>
      </c>
      <c r="V1159" s="5" t="s">
        <v>845</v>
      </c>
      <c r="W1159" s="5" t="s">
        <v>850</v>
      </c>
      <c r="X1159" s="5" t="s">
        <v>5523</v>
      </c>
      <c r="Y1159" s="6">
        <f>X1160-'Com RTOS RX'!$X1159</f>
        <v>0.0001157407407</v>
      </c>
      <c r="Z1159" s="7">
        <f>SUM(LEN(",CO_MQ135|"),'Com RTOS RX'!$H1159,LEN(",CO2_MQ135|"),'Com RTOS RX'!$I1159,LEN(",Alcool_MQ135|"),'Com RTOS RX'!$J1159,LEN(",Alcool_MQ135|"),'Com RTOS RX'!$K1159,LEN(",Toluen_MQ135|"),'Com RTOS RX'!$L1159,LEN(",MH4_MQ135|"),'Com RTOS RX'!$M1159,LEN(",O3_MQ131|"),'Com RTOS RX'!$N1159)*8</f>
        <v>672</v>
      </c>
    </row>
    <row r="1160" ht="15.75" customHeight="1">
      <c r="A1160" s="5" t="s">
        <v>5524</v>
      </c>
      <c r="B1160" s="5" t="s">
        <v>5525</v>
      </c>
      <c r="C1160" s="5" t="s">
        <v>843</v>
      </c>
      <c r="D1160" s="5" t="s">
        <v>5526</v>
      </c>
      <c r="E1160" s="5" t="s">
        <v>845</v>
      </c>
      <c r="F1160" s="5" t="s">
        <v>845</v>
      </c>
      <c r="G1160" s="5" t="s">
        <v>845</v>
      </c>
      <c r="H1160" s="5" t="s">
        <v>462</v>
      </c>
      <c r="I1160" s="5" t="s">
        <v>247</v>
      </c>
      <c r="J1160" s="5" t="s">
        <v>267</v>
      </c>
      <c r="K1160" s="5" t="s">
        <v>169</v>
      </c>
      <c r="L1160" s="5" t="s">
        <v>317</v>
      </c>
      <c r="M1160" s="5" t="s">
        <v>268</v>
      </c>
      <c r="N1160" s="5" t="s">
        <v>506</v>
      </c>
      <c r="O1160" s="5" t="s">
        <v>845</v>
      </c>
      <c r="P1160" s="5" t="s">
        <v>845</v>
      </c>
      <c r="Q1160" s="5" t="s">
        <v>847</v>
      </c>
      <c r="R1160" s="5" t="s">
        <v>845</v>
      </c>
      <c r="S1160" s="5" t="s">
        <v>848</v>
      </c>
      <c r="T1160" s="5" t="s">
        <v>1702</v>
      </c>
      <c r="U1160" s="5" t="s">
        <v>845</v>
      </c>
      <c r="V1160" s="5" t="s">
        <v>845</v>
      </c>
      <c r="W1160" s="5" t="s">
        <v>850</v>
      </c>
      <c r="X1160" s="5" t="s">
        <v>5527</v>
      </c>
      <c r="Y1160" s="6">
        <f>X1161-'Com RTOS RX'!$X1160</f>
        <v>0.0001157407407</v>
      </c>
      <c r="Z1160" s="7">
        <f>SUM(LEN(",CO_MQ135|"),'Com RTOS RX'!$H1160,LEN(",CO2_MQ135|"),'Com RTOS RX'!$I1160,LEN(",Alcool_MQ135|"),'Com RTOS RX'!$J1160,LEN(",Alcool_MQ135|"),'Com RTOS RX'!$K1160,LEN(",Toluen_MQ135|"),'Com RTOS RX'!$L1160,LEN(",MH4_MQ135|"),'Com RTOS RX'!$M1160,LEN(",O3_MQ131|"),'Com RTOS RX'!$N1160)*8</f>
        <v>672</v>
      </c>
    </row>
    <row r="1161" ht="15.75" customHeight="1">
      <c r="A1161" s="5" t="s">
        <v>5528</v>
      </c>
      <c r="B1161" s="5" t="s">
        <v>5529</v>
      </c>
      <c r="C1161" s="5" t="s">
        <v>843</v>
      </c>
      <c r="D1161" s="5" t="s">
        <v>5530</v>
      </c>
      <c r="E1161" s="5" t="s">
        <v>845</v>
      </c>
      <c r="F1161" s="5" t="s">
        <v>845</v>
      </c>
      <c r="G1161" s="5" t="s">
        <v>845</v>
      </c>
      <c r="H1161" s="5" t="s">
        <v>742</v>
      </c>
      <c r="I1161" s="5" t="s">
        <v>260</v>
      </c>
      <c r="J1161" s="5" t="s">
        <v>281</v>
      </c>
      <c r="K1161" s="5" t="s">
        <v>15</v>
      </c>
      <c r="L1161" s="5" t="s">
        <v>799</v>
      </c>
      <c r="M1161" s="5" t="s">
        <v>161</v>
      </c>
      <c r="N1161" s="5" t="s">
        <v>506</v>
      </c>
      <c r="O1161" s="5" t="s">
        <v>845</v>
      </c>
      <c r="P1161" s="5" t="s">
        <v>845</v>
      </c>
      <c r="Q1161" s="5" t="s">
        <v>847</v>
      </c>
      <c r="R1161" s="5" t="s">
        <v>845</v>
      </c>
      <c r="S1161" s="5" t="s">
        <v>848</v>
      </c>
      <c r="T1161" s="5" t="s">
        <v>1702</v>
      </c>
      <c r="U1161" s="5" t="s">
        <v>845</v>
      </c>
      <c r="V1161" s="5" t="s">
        <v>845</v>
      </c>
      <c r="W1161" s="5" t="s">
        <v>850</v>
      </c>
      <c r="X1161" s="5" t="s">
        <v>5531</v>
      </c>
      <c r="Y1161" s="6">
        <f>X1162-'Com RTOS RX'!$X1161</f>
        <v>0.0001157407407</v>
      </c>
      <c r="Z1161" s="7">
        <f>SUM(LEN(",CO_MQ135|"),'Com RTOS RX'!$H1161,LEN(",CO2_MQ135|"),'Com RTOS RX'!$I1161,LEN(",Alcool_MQ135|"),'Com RTOS RX'!$J1161,LEN(",Alcool_MQ135|"),'Com RTOS RX'!$K1161,LEN(",Toluen_MQ135|"),'Com RTOS RX'!$L1161,LEN(",MH4_MQ135|"),'Com RTOS RX'!$M1161,LEN(",O3_MQ131|"),'Com RTOS RX'!$N1161)*8</f>
        <v>672</v>
      </c>
    </row>
    <row r="1162" ht="15.75" customHeight="1">
      <c r="A1162" s="5" t="s">
        <v>5532</v>
      </c>
      <c r="B1162" s="5" t="s">
        <v>5533</v>
      </c>
      <c r="C1162" s="5" t="s">
        <v>843</v>
      </c>
      <c r="D1162" s="5" t="s">
        <v>5534</v>
      </c>
      <c r="E1162" s="5" t="s">
        <v>845</v>
      </c>
      <c r="F1162" s="5" t="s">
        <v>845</v>
      </c>
      <c r="G1162" s="5" t="s">
        <v>845</v>
      </c>
      <c r="H1162" s="5" t="s">
        <v>446</v>
      </c>
      <c r="I1162" s="5" t="s">
        <v>1184</v>
      </c>
      <c r="J1162" s="5" t="s">
        <v>1185</v>
      </c>
      <c r="K1162" s="5" t="s">
        <v>169</v>
      </c>
      <c r="L1162" s="5" t="s">
        <v>763</v>
      </c>
      <c r="M1162" s="5" t="s">
        <v>268</v>
      </c>
      <c r="N1162" s="5" t="s">
        <v>696</v>
      </c>
      <c r="O1162" s="5" t="s">
        <v>845</v>
      </c>
      <c r="P1162" s="5" t="s">
        <v>845</v>
      </c>
      <c r="Q1162" s="5" t="s">
        <v>847</v>
      </c>
      <c r="R1162" s="5" t="s">
        <v>845</v>
      </c>
      <c r="S1162" s="5" t="s">
        <v>848</v>
      </c>
      <c r="T1162" s="5" t="s">
        <v>1702</v>
      </c>
      <c r="U1162" s="5" t="s">
        <v>845</v>
      </c>
      <c r="V1162" s="5" t="s">
        <v>845</v>
      </c>
      <c r="W1162" s="5" t="s">
        <v>850</v>
      </c>
      <c r="X1162" s="5" t="s">
        <v>5535</v>
      </c>
      <c r="Y1162" s="6">
        <f>X1163-'Com RTOS RX'!$X1162</f>
        <v>0.0001157407407</v>
      </c>
      <c r="Z1162" s="7">
        <f>SUM(LEN(",CO_MQ135|"),'Com RTOS RX'!$H1162,LEN(",CO2_MQ135|"),'Com RTOS RX'!$I1162,LEN(",Alcool_MQ135|"),'Com RTOS RX'!$J1162,LEN(",Alcool_MQ135|"),'Com RTOS RX'!$K1162,LEN(",Toluen_MQ135|"),'Com RTOS RX'!$L1162,LEN(",MH4_MQ135|"),'Com RTOS RX'!$M1162,LEN(",O3_MQ131|"),'Com RTOS RX'!$N1162)*8</f>
        <v>672</v>
      </c>
    </row>
    <row r="1163" ht="15.75" customHeight="1">
      <c r="A1163" s="5" t="s">
        <v>5536</v>
      </c>
      <c r="B1163" s="5" t="s">
        <v>5537</v>
      </c>
      <c r="C1163" s="5" t="s">
        <v>843</v>
      </c>
      <c r="D1163" s="5" t="s">
        <v>5538</v>
      </c>
      <c r="E1163" s="5" t="s">
        <v>845</v>
      </c>
      <c r="F1163" s="5" t="s">
        <v>845</v>
      </c>
      <c r="G1163" s="5" t="s">
        <v>845</v>
      </c>
      <c r="H1163" s="5" t="s">
        <v>450</v>
      </c>
      <c r="I1163" s="5" t="s">
        <v>260</v>
      </c>
      <c r="J1163" s="5" t="s">
        <v>168</v>
      </c>
      <c r="K1163" s="5" t="s">
        <v>15</v>
      </c>
      <c r="L1163" s="5" t="s">
        <v>625</v>
      </c>
      <c r="M1163" s="5" t="s">
        <v>268</v>
      </c>
      <c r="N1163" s="5" t="s">
        <v>506</v>
      </c>
      <c r="O1163" s="5" t="s">
        <v>845</v>
      </c>
      <c r="P1163" s="5" t="s">
        <v>845</v>
      </c>
      <c r="Q1163" s="5" t="s">
        <v>847</v>
      </c>
      <c r="R1163" s="5" t="s">
        <v>845</v>
      </c>
      <c r="S1163" s="5" t="s">
        <v>848</v>
      </c>
      <c r="T1163" s="5" t="s">
        <v>1702</v>
      </c>
      <c r="U1163" s="5" t="s">
        <v>845</v>
      </c>
      <c r="V1163" s="5" t="s">
        <v>845</v>
      </c>
      <c r="W1163" s="5" t="s">
        <v>850</v>
      </c>
      <c r="X1163" s="5" t="s">
        <v>5539</v>
      </c>
      <c r="Y1163" s="6">
        <f>X1164-'Com RTOS RX'!$X1163</f>
        <v>0.0001157407407</v>
      </c>
      <c r="Z1163" s="7">
        <f>SUM(LEN(",CO_MQ135|"),'Com RTOS RX'!$H1163,LEN(",CO2_MQ135|"),'Com RTOS RX'!$I1163,LEN(",Alcool_MQ135|"),'Com RTOS RX'!$J1163,LEN(",Alcool_MQ135|"),'Com RTOS RX'!$K1163,LEN(",Toluen_MQ135|"),'Com RTOS RX'!$L1163,LEN(",MH4_MQ135|"),'Com RTOS RX'!$M1163,LEN(",O3_MQ131|"),'Com RTOS RX'!$N1163)*8</f>
        <v>672</v>
      </c>
    </row>
    <row r="1164" ht="15.75" customHeight="1">
      <c r="A1164" s="5" t="s">
        <v>5540</v>
      </c>
      <c r="B1164" s="5" t="s">
        <v>5541</v>
      </c>
      <c r="C1164" s="5" t="s">
        <v>843</v>
      </c>
      <c r="D1164" s="5" t="s">
        <v>5542</v>
      </c>
      <c r="E1164" s="5" t="s">
        <v>845</v>
      </c>
      <c r="F1164" s="5" t="s">
        <v>845</v>
      </c>
      <c r="G1164" s="5" t="s">
        <v>845</v>
      </c>
      <c r="H1164" s="5" t="s">
        <v>341</v>
      </c>
      <c r="I1164" s="5" t="s">
        <v>276</v>
      </c>
      <c r="J1164" s="5" t="s">
        <v>171</v>
      </c>
      <c r="K1164" s="5" t="s">
        <v>169</v>
      </c>
      <c r="L1164" s="5" t="s">
        <v>388</v>
      </c>
      <c r="M1164" s="5" t="s">
        <v>268</v>
      </c>
      <c r="N1164" s="5" t="s">
        <v>506</v>
      </c>
      <c r="O1164" s="5" t="s">
        <v>845</v>
      </c>
      <c r="P1164" s="5" t="s">
        <v>845</v>
      </c>
      <c r="Q1164" s="5" t="s">
        <v>847</v>
      </c>
      <c r="R1164" s="5" t="s">
        <v>845</v>
      </c>
      <c r="S1164" s="5" t="s">
        <v>848</v>
      </c>
      <c r="T1164" s="5" t="s">
        <v>1702</v>
      </c>
      <c r="U1164" s="5" t="s">
        <v>845</v>
      </c>
      <c r="V1164" s="5" t="s">
        <v>845</v>
      </c>
      <c r="W1164" s="5" t="s">
        <v>850</v>
      </c>
      <c r="X1164" s="5" t="s">
        <v>5543</v>
      </c>
      <c r="Y1164" s="6">
        <f>X1165-'Com RTOS RX'!$X1164</f>
        <v>0.0001157407407</v>
      </c>
      <c r="Z1164" s="7">
        <f>SUM(LEN(",CO_MQ135|"),'Com RTOS RX'!$H1164,LEN(",CO2_MQ135|"),'Com RTOS RX'!$I1164,LEN(",Alcool_MQ135|"),'Com RTOS RX'!$J1164,LEN(",Alcool_MQ135|"),'Com RTOS RX'!$K1164,LEN(",Toluen_MQ135|"),'Com RTOS RX'!$L1164,LEN(",MH4_MQ135|"),'Com RTOS RX'!$M1164,LEN(",O3_MQ131|"),'Com RTOS RX'!$N1164)*8</f>
        <v>672</v>
      </c>
    </row>
    <row r="1165" ht="15.75" customHeight="1">
      <c r="A1165" s="5" t="s">
        <v>5544</v>
      </c>
      <c r="B1165" s="5" t="s">
        <v>5545</v>
      </c>
      <c r="C1165" s="5" t="s">
        <v>843</v>
      </c>
      <c r="D1165" s="5" t="s">
        <v>5546</v>
      </c>
      <c r="E1165" s="5" t="s">
        <v>845</v>
      </c>
      <c r="F1165" s="5" t="s">
        <v>845</v>
      </c>
      <c r="G1165" s="5" t="s">
        <v>845</v>
      </c>
      <c r="H1165" s="5" t="s">
        <v>341</v>
      </c>
      <c r="I1165" s="5" t="s">
        <v>276</v>
      </c>
      <c r="J1165" s="5" t="s">
        <v>171</v>
      </c>
      <c r="K1165" s="5" t="s">
        <v>169</v>
      </c>
      <c r="L1165" s="5" t="s">
        <v>388</v>
      </c>
      <c r="M1165" s="5" t="s">
        <v>268</v>
      </c>
      <c r="N1165" s="5" t="s">
        <v>514</v>
      </c>
      <c r="O1165" s="5" t="s">
        <v>845</v>
      </c>
      <c r="P1165" s="5" t="s">
        <v>845</v>
      </c>
      <c r="Q1165" s="5" t="s">
        <v>847</v>
      </c>
      <c r="R1165" s="5" t="s">
        <v>845</v>
      </c>
      <c r="S1165" s="5" t="s">
        <v>848</v>
      </c>
      <c r="T1165" s="5" t="s">
        <v>1702</v>
      </c>
      <c r="U1165" s="5" t="s">
        <v>845</v>
      </c>
      <c r="V1165" s="5" t="s">
        <v>845</v>
      </c>
      <c r="W1165" s="5" t="s">
        <v>850</v>
      </c>
      <c r="X1165" s="5" t="s">
        <v>5547</v>
      </c>
      <c r="Y1165" s="6">
        <f>X1166-'Com RTOS RX'!$X1165</f>
        <v>0.0001273148148</v>
      </c>
      <c r="Z1165" s="7">
        <f>SUM(LEN(",CO_MQ135|"),'Com RTOS RX'!$H1165,LEN(",CO2_MQ135|"),'Com RTOS RX'!$I1165,LEN(",Alcool_MQ135|"),'Com RTOS RX'!$J1165,LEN(",Alcool_MQ135|"),'Com RTOS RX'!$K1165,LEN(",Toluen_MQ135|"),'Com RTOS RX'!$L1165,LEN(",MH4_MQ135|"),'Com RTOS RX'!$M1165,LEN(",O3_MQ131|"),'Com RTOS RX'!$N1165)*8</f>
        <v>672</v>
      </c>
    </row>
    <row r="1166" ht="15.75" customHeight="1">
      <c r="A1166" s="5" t="s">
        <v>5548</v>
      </c>
      <c r="B1166" s="5" t="s">
        <v>5549</v>
      </c>
      <c r="C1166" s="5" t="s">
        <v>843</v>
      </c>
      <c r="D1166" s="5" t="s">
        <v>5550</v>
      </c>
      <c r="E1166" s="5" t="s">
        <v>845</v>
      </c>
      <c r="F1166" s="5" t="s">
        <v>845</v>
      </c>
      <c r="G1166" s="5" t="s">
        <v>845</v>
      </c>
      <c r="H1166" s="5" t="s">
        <v>462</v>
      </c>
      <c r="I1166" s="5" t="s">
        <v>247</v>
      </c>
      <c r="J1166" s="5" t="s">
        <v>267</v>
      </c>
      <c r="K1166" s="5" t="s">
        <v>169</v>
      </c>
      <c r="L1166" s="5" t="s">
        <v>317</v>
      </c>
      <c r="M1166" s="5" t="s">
        <v>268</v>
      </c>
      <c r="N1166" s="5" t="s">
        <v>506</v>
      </c>
      <c r="O1166" s="5" t="s">
        <v>845</v>
      </c>
      <c r="P1166" s="5" t="s">
        <v>845</v>
      </c>
      <c r="Q1166" s="5" t="s">
        <v>847</v>
      </c>
      <c r="R1166" s="5" t="s">
        <v>845</v>
      </c>
      <c r="S1166" s="5" t="s">
        <v>848</v>
      </c>
      <c r="T1166" s="5" t="s">
        <v>1702</v>
      </c>
      <c r="U1166" s="5" t="s">
        <v>845</v>
      </c>
      <c r="V1166" s="5" t="s">
        <v>845</v>
      </c>
      <c r="W1166" s="5" t="s">
        <v>850</v>
      </c>
      <c r="X1166" s="5" t="s">
        <v>5551</v>
      </c>
      <c r="Y1166" s="6">
        <f>X1167-'Com RTOS RX'!$X1166</f>
        <v>0.0001041666667</v>
      </c>
      <c r="Z1166" s="7">
        <f>SUM(LEN(",CO_MQ135|"),'Com RTOS RX'!$H1166,LEN(",CO2_MQ135|"),'Com RTOS RX'!$I1166,LEN(",Alcool_MQ135|"),'Com RTOS RX'!$J1166,LEN(",Alcool_MQ135|"),'Com RTOS RX'!$K1166,LEN(",Toluen_MQ135|"),'Com RTOS RX'!$L1166,LEN(",MH4_MQ135|"),'Com RTOS RX'!$M1166,LEN(",O3_MQ131|"),'Com RTOS RX'!$N1166)*8</f>
        <v>672</v>
      </c>
    </row>
    <row r="1167" ht="15.75" customHeight="1">
      <c r="A1167" s="5" t="s">
        <v>5552</v>
      </c>
      <c r="B1167" s="5" t="s">
        <v>5553</v>
      </c>
      <c r="C1167" s="5" t="s">
        <v>843</v>
      </c>
      <c r="D1167" s="5" t="s">
        <v>5554</v>
      </c>
      <c r="E1167" s="5" t="s">
        <v>845</v>
      </c>
      <c r="F1167" s="5" t="s">
        <v>845</v>
      </c>
      <c r="G1167" s="5" t="s">
        <v>845</v>
      </c>
      <c r="H1167" s="5" t="s">
        <v>528</v>
      </c>
      <c r="I1167" s="5" t="s">
        <v>253</v>
      </c>
      <c r="J1167" s="5" t="s">
        <v>258</v>
      </c>
      <c r="K1167" s="5" t="s">
        <v>293</v>
      </c>
      <c r="L1167" s="5" t="s">
        <v>321</v>
      </c>
      <c r="M1167" s="5" t="s">
        <v>269</v>
      </c>
      <c r="N1167" s="5" t="s">
        <v>506</v>
      </c>
      <c r="O1167" s="5" t="s">
        <v>845</v>
      </c>
      <c r="P1167" s="5" t="s">
        <v>845</v>
      </c>
      <c r="Q1167" s="5" t="s">
        <v>847</v>
      </c>
      <c r="R1167" s="5" t="s">
        <v>845</v>
      </c>
      <c r="S1167" s="5" t="s">
        <v>848</v>
      </c>
      <c r="T1167" s="5" t="s">
        <v>1702</v>
      </c>
      <c r="U1167" s="5" t="s">
        <v>845</v>
      </c>
      <c r="V1167" s="5" t="s">
        <v>845</v>
      </c>
      <c r="W1167" s="5" t="s">
        <v>850</v>
      </c>
      <c r="X1167" s="5" t="s">
        <v>5555</v>
      </c>
      <c r="Y1167" s="6">
        <f>X1168-'Com RTOS RX'!$X1167</f>
        <v>0.0001157407407</v>
      </c>
      <c r="Z1167" s="7">
        <f>SUM(LEN(",CO_MQ135|"),'Com RTOS RX'!$H1167,LEN(",CO2_MQ135|"),'Com RTOS RX'!$I1167,LEN(",Alcool_MQ135|"),'Com RTOS RX'!$J1167,LEN(",Alcool_MQ135|"),'Com RTOS RX'!$K1167,LEN(",Toluen_MQ135|"),'Com RTOS RX'!$L1167,LEN(",MH4_MQ135|"),'Com RTOS RX'!$M1167,LEN(",O3_MQ131|"),'Com RTOS RX'!$N1167)*8</f>
        <v>672</v>
      </c>
    </row>
    <row r="1168" ht="15.75" customHeight="1">
      <c r="A1168" s="5" t="s">
        <v>5556</v>
      </c>
      <c r="B1168" s="5" t="s">
        <v>5557</v>
      </c>
      <c r="C1168" s="5" t="s">
        <v>843</v>
      </c>
      <c r="D1168" s="5" t="s">
        <v>5558</v>
      </c>
      <c r="E1168" s="5" t="s">
        <v>845</v>
      </c>
      <c r="F1168" s="5" t="s">
        <v>845</v>
      </c>
      <c r="G1168" s="5" t="s">
        <v>845</v>
      </c>
      <c r="H1168" s="5" t="s">
        <v>478</v>
      </c>
      <c r="I1168" s="5" t="s">
        <v>276</v>
      </c>
      <c r="J1168" s="5" t="s">
        <v>171</v>
      </c>
      <c r="K1168" s="5" t="s">
        <v>156</v>
      </c>
      <c r="L1168" s="5" t="s">
        <v>329</v>
      </c>
      <c r="M1168" s="5" t="s">
        <v>285</v>
      </c>
      <c r="N1168" s="5" t="s">
        <v>506</v>
      </c>
      <c r="O1168" s="5" t="s">
        <v>845</v>
      </c>
      <c r="P1168" s="5" t="s">
        <v>845</v>
      </c>
      <c r="Q1168" s="5" t="s">
        <v>847</v>
      </c>
      <c r="R1168" s="5" t="s">
        <v>845</v>
      </c>
      <c r="S1168" s="5" t="s">
        <v>848</v>
      </c>
      <c r="T1168" s="5" t="s">
        <v>1702</v>
      </c>
      <c r="U1168" s="5" t="s">
        <v>845</v>
      </c>
      <c r="V1168" s="5" t="s">
        <v>845</v>
      </c>
      <c r="W1168" s="5" t="s">
        <v>850</v>
      </c>
      <c r="X1168" s="5" t="s">
        <v>5559</v>
      </c>
      <c r="Y1168" s="6">
        <f>X1169-'Com RTOS RX'!$X1168</f>
        <v>0.0001157407407</v>
      </c>
      <c r="Z1168" s="7">
        <f>SUM(LEN(",CO_MQ135|"),'Com RTOS RX'!$H1168,LEN(",CO2_MQ135|"),'Com RTOS RX'!$I1168,LEN(",Alcool_MQ135|"),'Com RTOS RX'!$J1168,LEN(",Alcool_MQ135|"),'Com RTOS RX'!$K1168,LEN(",Toluen_MQ135|"),'Com RTOS RX'!$L1168,LEN(",MH4_MQ135|"),'Com RTOS RX'!$M1168,LEN(",O3_MQ131|"),'Com RTOS RX'!$N1168)*8</f>
        <v>672</v>
      </c>
    </row>
    <row r="1169" ht="15.75" customHeight="1">
      <c r="A1169" s="5" t="s">
        <v>5560</v>
      </c>
      <c r="B1169" s="5" t="s">
        <v>5561</v>
      </c>
      <c r="C1169" s="5" t="s">
        <v>843</v>
      </c>
      <c r="D1169" s="5" t="s">
        <v>5562</v>
      </c>
      <c r="E1169" s="5" t="s">
        <v>845</v>
      </c>
      <c r="F1169" s="5" t="s">
        <v>845</v>
      </c>
      <c r="G1169" s="5" t="s">
        <v>845</v>
      </c>
      <c r="H1169" s="5" t="s">
        <v>462</v>
      </c>
      <c r="I1169" s="5" t="s">
        <v>247</v>
      </c>
      <c r="J1169" s="5" t="s">
        <v>267</v>
      </c>
      <c r="K1169" s="5" t="s">
        <v>169</v>
      </c>
      <c r="L1169" s="5" t="s">
        <v>317</v>
      </c>
      <c r="M1169" s="5" t="s">
        <v>268</v>
      </c>
      <c r="N1169" s="5" t="s">
        <v>506</v>
      </c>
      <c r="O1169" s="5" t="s">
        <v>845</v>
      </c>
      <c r="P1169" s="5" t="s">
        <v>845</v>
      </c>
      <c r="Q1169" s="5" t="s">
        <v>847</v>
      </c>
      <c r="R1169" s="5" t="s">
        <v>845</v>
      </c>
      <c r="S1169" s="5" t="s">
        <v>848</v>
      </c>
      <c r="T1169" s="5" t="s">
        <v>1702</v>
      </c>
      <c r="U1169" s="5" t="s">
        <v>845</v>
      </c>
      <c r="V1169" s="5" t="s">
        <v>845</v>
      </c>
      <c r="W1169" s="5" t="s">
        <v>850</v>
      </c>
      <c r="X1169" s="5" t="s">
        <v>5563</v>
      </c>
      <c r="Y1169" s="6">
        <f>X1170-'Com RTOS RX'!$X1169</f>
        <v>0.0001273148148</v>
      </c>
      <c r="Z1169" s="7">
        <f>SUM(LEN(",CO_MQ135|"),'Com RTOS RX'!$H1169,LEN(",CO2_MQ135|"),'Com RTOS RX'!$I1169,LEN(",Alcool_MQ135|"),'Com RTOS RX'!$J1169,LEN(",Alcool_MQ135|"),'Com RTOS RX'!$K1169,LEN(",Toluen_MQ135|"),'Com RTOS RX'!$L1169,LEN(",MH4_MQ135|"),'Com RTOS RX'!$M1169,LEN(",O3_MQ131|"),'Com RTOS RX'!$N1169)*8</f>
        <v>672</v>
      </c>
    </row>
    <row r="1170" ht="15.75" customHeight="1">
      <c r="A1170" s="5" t="s">
        <v>5564</v>
      </c>
      <c r="B1170" s="5" t="s">
        <v>5565</v>
      </c>
      <c r="C1170" s="5" t="s">
        <v>843</v>
      </c>
      <c r="D1170" s="5" t="s">
        <v>5566</v>
      </c>
      <c r="E1170" s="5" t="s">
        <v>845</v>
      </c>
      <c r="F1170" s="5" t="s">
        <v>845</v>
      </c>
      <c r="G1170" s="5" t="s">
        <v>845</v>
      </c>
      <c r="H1170" s="5" t="s">
        <v>514</v>
      </c>
      <c r="I1170" s="5" t="s">
        <v>283</v>
      </c>
      <c r="J1170" s="5" t="s">
        <v>93</v>
      </c>
      <c r="K1170" s="5" t="s">
        <v>156</v>
      </c>
      <c r="L1170" s="5" t="s">
        <v>2545</v>
      </c>
      <c r="M1170" s="5" t="s">
        <v>285</v>
      </c>
      <c r="N1170" s="5" t="s">
        <v>506</v>
      </c>
      <c r="O1170" s="5" t="s">
        <v>845</v>
      </c>
      <c r="P1170" s="5" t="s">
        <v>845</v>
      </c>
      <c r="Q1170" s="5" t="s">
        <v>847</v>
      </c>
      <c r="R1170" s="5" t="s">
        <v>845</v>
      </c>
      <c r="S1170" s="5" t="s">
        <v>848</v>
      </c>
      <c r="T1170" s="5" t="s">
        <v>1702</v>
      </c>
      <c r="U1170" s="5" t="s">
        <v>845</v>
      </c>
      <c r="V1170" s="5" t="s">
        <v>845</v>
      </c>
      <c r="W1170" s="5" t="s">
        <v>850</v>
      </c>
      <c r="X1170" s="5" t="s">
        <v>5567</v>
      </c>
      <c r="Y1170" s="6">
        <f>X1171-'Com RTOS RX'!$X1170</f>
        <v>0.0001041666667</v>
      </c>
      <c r="Z1170" s="7">
        <f>SUM(LEN(",CO_MQ135|"),'Com RTOS RX'!$H1170,LEN(",CO2_MQ135|"),'Com RTOS RX'!$I1170,LEN(",Alcool_MQ135|"),'Com RTOS RX'!$J1170,LEN(",Alcool_MQ135|"),'Com RTOS RX'!$K1170,LEN(",Toluen_MQ135|"),'Com RTOS RX'!$L1170,LEN(",MH4_MQ135|"),'Com RTOS RX'!$M1170,LEN(",O3_MQ131|"),'Com RTOS RX'!$N1170)*8</f>
        <v>672</v>
      </c>
    </row>
    <row r="1171" ht="15.75" customHeight="1">
      <c r="A1171" s="5" t="s">
        <v>5568</v>
      </c>
      <c r="B1171" s="5" t="s">
        <v>5569</v>
      </c>
      <c r="C1171" s="5" t="s">
        <v>843</v>
      </c>
      <c r="D1171" s="5" t="s">
        <v>5570</v>
      </c>
      <c r="E1171" s="5" t="s">
        <v>845</v>
      </c>
      <c r="F1171" s="5" t="s">
        <v>845</v>
      </c>
      <c r="G1171" s="5" t="s">
        <v>845</v>
      </c>
      <c r="H1171" s="5" t="s">
        <v>769</v>
      </c>
      <c r="I1171" s="5" t="s">
        <v>1184</v>
      </c>
      <c r="J1171" s="5" t="s">
        <v>1185</v>
      </c>
      <c r="K1171" s="5" t="s">
        <v>169</v>
      </c>
      <c r="L1171" s="5" t="s">
        <v>763</v>
      </c>
      <c r="M1171" s="5" t="s">
        <v>268</v>
      </c>
      <c r="N1171" s="5" t="s">
        <v>506</v>
      </c>
      <c r="O1171" s="5" t="s">
        <v>845</v>
      </c>
      <c r="P1171" s="5" t="s">
        <v>845</v>
      </c>
      <c r="Q1171" s="5" t="s">
        <v>847</v>
      </c>
      <c r="R1171" s="5" t="s">
        <v>845</v>
      </c>
      <c r="S1171" s="5" t="s">
        <v>848</v>
      </c>
      <c r="T1171" s="5" t="s">
        <v>1702</v>
      </c>
      <c r="U1171" s="5" t="s">
        <v>845</v>
      </c>
      <c r="V1171" s="5" t="s">
        <v>845</v>
      </c>
      <c r="W1171" s="5" t="s">
        <v>850</v>
      </c>
      <c r="X1171" s="5" t="s">
        <v>5571</v>
      </c>
      <c r="Y1171" s="6">
        <f>X1172-'Com RTOS RX'!$X1171</f>
        <v>0.0001273148148</v>
      </c>
      <c r="Z1171" s="7">
        <f>SUM(LEN(",CO_MQ135|"),'Com RTOS RX'!$H1171,LEN(",CO2_MQ135|"),'Com RTOS RX'!$I1171,LEN(",Alcool_MQ135|"),'Com RTOS RX'!$J1171,LEN(",Alcool_MQ135|"),'Com RTOS RX'!$K1171,LEN(",Toluen_MQ135|"),'Com RTOS RX'!$L1171,LEN(",MH4_MQ135|"),'Com RTOS RX'!$M1171,LEN(",O3_MQ131|"),'Com RTOS RX'!$N1171)*8</f>
        <v>672</v>
      </c>
    </row>
    <row r="1172" ht="15.75" customHeight="1">
      <c r="A1172" s="5" t="s">
        <v>5572</v>
      </c>
      <c r="B1172" s="5" t="s">
        <v>5573</v>
      </c>
      <c r="C1172" s="5" t="s">
        <v>843</v>
      </c>
      <c r="D1172" s="5" t="s">
        <v>5574</v>
      </c>
      <c r="E1172" s="5" t="s">
        <v>845</v>
      </c>
      <c r="F1172" s="5" t="s">
        <v>845</v>
      </c>
      <c r="G1172" s="5" t="s">
        <v>845</v>
      </c>
      <c r="H1172" s="5" t="s">
        <v>341</v>
      </c>
      <c r="I1172" s="5" t="s">
        <v>276</v>
      </c>
      <c r="J1172" s="5" t="s">
        <v>171</v>
      </c>
      <c r="K1172" s="5" t="s">
        <v>169</v>
      </c>
      <c r="L1172" s="5" t="s">
        <v>388</v>
      </c>
      <c r="M1172" s="5" t="s">
        <v>268</v>
      </c>
      <c r="N1172" s="5" t="s">
        <v>506</v>
      </c>
      <c r="O1172" s="5" t="s">
        <v>845</v>
      </c>
      <c r="P1172" s="5" t="s">
        <v>845</v>
      </c>
      <c r="Q1172" s="5" t="s">
        <v>847</v>
      </c>
      <c r="R1172" s="5" t="s">
        <v>845</v>
      </c>
      <c r="S1172" s="5" t="s">
        <v>848</v>
      </c>
      <c r="T1172" s="5" t="s">
        <v>1702</v>
      </c>
      <c r="U1172" s="5" t="s">
        <v>845</v>
      </c>
      <c r="V1172" s="5" t="s">
        <v>845</v>
      </c>
      <c r="W1172" s="5" t="s">
        <v>850</v>
      </c>
      <c r="X1172" s="5" t="s">
        <v>5575</v>
      </c>
      <c r="Y1172" s="6">
        <f>X1173-'Com RTOS RX'!$X1172</f>
        <v>0.0001157407407</v>
      </c>
      <c r="Z1172" s="7">
        <f>SUM(LEN(",CO_MQ135|"),'Com RTOS RX'!$H1172,LEN(",CO2_MQ135|"),'Com RTOS RX'!$I1172,LEN(",Alcool_MQ135|"),'Com RTOS RX'!$J1172,LEN(",Alcool_MQ135|"),'Com RTOS RX'!$K1172,LEN(",Toluen_MQ135|"),'Com RTOS RX'!$L1172,LEN(",MH4_MQ135|"),'Com RTOS RX'!$M1172,LEN(",O3_MQ131|"),'Com RTOS RX'!$N1172)*8</f>
        <v>672</v>
      </c>
    </row>
    <row r="1173" ht="15.75" customHeight="1">
      <c r="A1173" s="5" t="s">
        <v>5576</v>
      </c>
      <c r="B1173" s="5" t="s">
        <v>5577</v>
      </c>
      <c r="C1173" s="5" t="s">
        <v>843</v>
      </c>
      <c r="D1173" s="5" t="s">
        <v>5578</v>
      </c>
      <c r="E1173" s="5" t="s">
        <v>845</v>
      </c>
      <c r="F1173" s="5" t="s">
        <v>845</v>
      </c>
      <c r="G1173" s="5" t="s">
        <v>845</v>
      </c>
      <c r="H1173" s="5" t="s">
        <v>458</v>
      </c>
      <c r="I1173" s="5" t="s">
        <v>247</v>
      </c>
      <c r="J1173" s="5" t="s">
        <v>79</v>
      </c>
      <c r="K1173" s="5" t="s">
        <v>169</v>
      </c>
      <c r="L1173" s="5" t="s">
        <v>666</v>
      </c>
      <c r="M1173" s="5" t="s">
        <v>268</v>
      </c>
      <c r="N1173" s="5" t="s">
        <v>506</v>
      </c>
      <c r="O1173" s="5" t="s">
        <v>845</v>
      </c>
      <c r="P1173" s="5" t="s">
        <v>845</v>
      </c>
      <c r="Q1173" s="5" t="s">
        <v>847</v>
      </c>
      <c r="R1173" s="5" t="s">
        <v>845</v>
      </c>
      <c r="S1173" s="5" t="s">
        <v>848</v>
      </c>
      <c r="T1173" s="5" t="s">
        <v>1702</v>
      </c>
      <c r="U1173" s="5" t="s">
        <v>845</v>
      </c>
      <c r="V1173" s="5" t="s">
        <v>845</v>
      </c>
      <c r="W1173" s="5" t="s">
        <v>850</v>
      </c>
      <c r="X1173" s="5" t="s">
        <v>5579</v>
      </c>
      <c r="Y1173" s="6">
        <f>X1174-'Com RTOS RX'!$X1173</f>
        <v>0.0001041666667</v>
      </c>
      <c r="Z1173" s="7">
        <f>SUM(LEN(",CO_MQ135|"),'Com RTOS RX'!$H1173,LEN(",CO2_MQ135|"),'Com RTOS RX'!$I1173,LEN(",Alcool_MQ135|"),'Com RTOS RX'!$J1173,LEN(",Alcool_MQ135|"),'Com RTOS RX'!$K1173,LEN(",Toluen_MQ135|"),'Com RTOS RX'!$L1173,LEN(",MH4_MQ135|"),'Com RTOS RX'!$M1173,LEN(",O3_MQ131|"),'Com RTOS RX'!$N1173)*8</f>
        <v>672</v>
      </c>
    </row>
    <row r="1174" ht="15.75" customHeight="1">
      <c r="A1174" s="5" t="s">
        <v>5580</v>
      </c>
      <c r="B1174" s="5" t="s">
        <v>5581</v>
      </c>
      <c r="C1174" s="5" t="s">
        <v>843</v>
      </c>
      <c r="D1174" s="5" t="s">
        <v>5582</v>
      </c>
      <c r="E1174" s="5" t="s">
        <v>845</v>
      </c>
      <c r="F1174" s="5" t="s">
        <v>845</v>
      </c>
      <c r="G1174" s="5" t="s">
        <v>845</v>
      </c>
      <c r="H1174" s="5" t="s">
        <v>769</v>
      </c>
      <c r="I1174" s="5" t="s">
        <v>1184</v>
      </c>
      <c r="J1174" s="5" t="s">
        <v>1185</v>
      </c>
      <c r="K1174" s="5" t="s">
        <v>169</v>
      </c>
      <c r="L1174" s="5" t="s">
        <v>763</v>
      </c>
      <c r="M1174" s="5" t="s">
        <v>268</v>
      </c>
      <c r="N1174" s="5" t="s">
        <v>506</v>
      </c>
      <c r="O1174" s="5" t="s">
        <v>845</v>
      </c>
      <c r="P1174" s="5" t="s">
        <v>845</v>
      </c>
      <c r="Q1174" s="5" t="s">
        <v>847</v>
      </c>
      <c r="R1174" s="5" t="s">
        <v>845</v>
      </c>
      <c r="S1174" s="5" t="s">
        <v>848</v>
      </c>
      <c r="T1174" s="5" t="s">
        <v>1702</v>
      </c>
      <c r="U1174" s="5" t="s">
        <v>845</v>
      </c>
      <c r="V1174" s="5" t="s">
        <v>845</v>
      </c>
      <c r="W1174" s="5" t="s">
        <v>850</v>
      </c>
      <c r="X1174" s="5" t="s">
        <v>5583</v>
      </c>
      <c r="Y1174" s="6">
        <f>X1175-'Com RTOS RX'!$X1174</f>
        <v>0.0001273148148</v>
      </c>
      <c r="Z1174" s="7">
        <f>SUM(LEN(",CO_MQ135|"),'Com RTOS RX'!$H1174,LEN(",CO2_MQ135|"),'Com RTOS RX'!$I1174,LEN(",Alcool_MQ135|"),'Com RTOS RX'!$J1174,LEN(",Alcool_MQ135|"),'Com RTOS RX'!$K1174,LEN(",Toluen_MQ135|"),'Com RTOS RX'!$L1174,LEN(",MH4_MQ135|"),'Com RTOS RX'!$M1174,LEN(",O3_MQ131|"),'Com RTOS RX'!$N1174)*8</f>
        <v>672</v>
      </c>
    </row>
    <row r="1175" ht="15.75" customHeight="1">
      <c r="A1175" s="5" t="s">
        <v>5584</v>
      </c>
      <c r="B1175" s="5" t="s">
        <v>5585</v>
      </c>
      <c r="C1175" s="5" t="s">
        <v>843</v>
      </c>
      <c r="D1175" s="5" t="s">
        <v>5586</v>
      </c>
      <c r="E1175" s="5" t="s">
        <v>845</v>
      </c>
      <c r="F1175" s="5" t="s">
        <v>845</v>
      </c>
      <c r="G1175" s="5" t="s">
        <v>845</v>
      </c>
      <c r="H1175" s="5" t="s">
        <v>514</v>
      </c>
      <c r="I1175" s="5" t="s">
        <v>283</v>
      </c>
      <c r="J1175" s="5" t="s">
        <v>93</v>
      </c>
      <c r="K1175" s="5" t="s">
        <v>156</v>
      </c>
      <c r="L1175" s="5" t="s">
        <v>2545</v>
      </c>
      <c r="M1175" s="5" t="s">
        <v>285</v>
      </c>
      <c r="N1175" s="5" t="s">
        <v>506</v>
      </c>
      <c r="O1175" s="5" t="s">
        <v>845</v>
      </c>
      <c r="P1175" s="5" t="s">
        <v>845</v>
      </c>
      <c r="Q1175" s="5" t="s">
        <v>847</v>
      </c>
      <c r="R1175" s="5" t="s">
        <v>845</v>
      </c>
      <c r="S1175" s="5" t="s">
        <v>848</v>
      </c>
      <c r="T1175" s="5" t="s">
        <v>1702</v>
      </c>
      <c r="U1175" s="5" t="s">
        <v>845</v>
      </c>
      <c r="V1175" s="5" t="s">
        <v>845</v>
      </c>
      <c r="W1175" s="5" t="s">
        <v>850</v>
      </c>
      <c r="X1175" s="5" t="s">
        <v>5587</v>
      </c>
      <c r="Y1175" s="6">
        <f>X1176-'Com RTOS RX'!$X1175</f>
        <v>0.0001157407407</v>
      </c>
      <c r="Z1175" s="7">
        <f>SUM(LEN(",CO_MQ135|"),'Com RTOS RX'!$H1175,LEN(",CO2_MQ135|"),'Com RTOS RX'!$I1175,LEN(",Alcool_MQ135|"),'Com RTOS RX'!$J1175,LEN(",Alcool_MQ135|"),'Com RTOS RX'!$K1175,LEN(",Toluen_MQ135|"),'Com RTOS RX'!$L1175,LEN(",MH4_MQ135|"),'Com RTOS RX'!$M1175,LEN(",O3_MQ131|"),'Com RTOS RX'!$N1175)*8</f>
        <v>672</v>
      </c>
    </row>
    <row r="1176" ht="15.75" customHeight="1">
      <c r="A1176" s="5" t="s">
        <v>5588</v>
      </c>
      <c r="B1176" s="5" t="s">
        <v>5589</v>
      </c>
      <c r="C1176" s="5" t="s">
        <v>843</v>
      </c>
      <c r="D1176" s="5" t="s">
        <v>5590</v>
      </c>
      <c r="E1176" s="5" t="s">
        <v>845</v>
      </c>
      <c r="F1176" s="5" t="s">
        <v>845</v>
      </c>
      <c r="G1176" s="5" t="s">
        <v>845</v>
      </c>
      <c r="H1176" s="5" t="s">
        <v>769</v>
      </c>
      <c r="I1176" s="5" t="s">
        <v>1184</v>
      </c>
      <c r="J1176" s="5" t="s">
        <v>1185</v>
      </c>
      <c r="K1176" s="5" t="s">
        <v>169</v>
      </c>
      <c r="L1176" s="5" t="s">
        <v>763</v>
      </c>
      <c r="M1176" s="5" t="s">
        <v>268</v>
      </c>
      <c r="N1176" s="5" t="s">
        <v>506</v>
      </c>
      <c r="O1176" s="5" t="s">
        <v>845</v>
      </c>
      <c r="P1176" s="5" t="s">
        <v>845</v>
      </c>
      <c r="Q1176" s="5" t="s">
        <v>847</v>
      </c>
      <c r="R1176" s="5" t="s">
        <v>845</v>
      </c>
      <c r="S1176" s="5" t="s">
        <v>848</v>
      </c>
      <c r="T1176" s="5" t="s">
        <v>1702</v>
      </c>
      <c r="U1176" s="5" t="s">
        <v>845</v>
      </c>
      <c r="V1176" s="5" t="s">
        <v>845</v>
      </c>
      <c r="W1176" s="5" t="s">
        <v>850</v>
      </c>
      <c r="X1176" s="5" t="s">
        <v>5591</v>
      </c>
      <c r="Y1176" s="6">
        <f>X1177-'Com RTOS RX'!$X1176</f>
        <v>0.0001157407407</v>
      </c>
      <c r="Z1176" s="7">
        <f>SUM(LEN(",CO_MQ135|"),'Com RTOS RX'!$H1176,LEN(",CO2_MQ135|"),'Com RTOS RX'!$I1176,LEN(",Alcool_MQ135|"),'Com RTOS RX'!$J1176,LEN(",Alcool_MQ135|"),'Com RTOS RX'!$K1176,LEN(",Toluen_MQ135|"),'Com RTOS RX'!$L1176,LEN(",MH4_MQ135|"),'Com RTOS RX'!$M1176,LEN(",O3_MQ131|"),'Com RTOS RX'!$N1176)*8</f>
        <v>672</v>
      </c>
    </row>
    <row r="1177" ht="15.75" customHeight="1">
      <c r="A1177" s="5" t="s">
        <v>5592</v>
      </c>
      <c r="B1177" s="5" t="s">
        <v>5593</v>
      </c>
      <c r="C1177" s="5" t="s">
        <v>843</v>
      </c>
      <c r="D1177" s="5" t="s">
        <v>5594</v>
      </c>
      <c r="E1177" s="5" t="s">
        <v>845</v>
      </c>
      <c r="F1177" s="5" t="s">
        <v>845</v>
      </c>
      <c r="G1177" s="5" t="s">
        <v>845</v>
      </c>
      <c r="H1177" s="5" t="s">
        <v>719</v>
      </c>
      <c r="I1177" s="5" t="s">
        <v>271</v>
      </c>
      <c r="J1177" s="5" t="s">
        <v>61</v>
      </c>
      <c r="K1177" s="5" t="s">
        <v>156</v>
      </c>
      <c r="L1177" s="5" t="s">
        <v>395</v>
      </c>
      <c r="M1177" s="5" t="s">
        <v>285</v>
      </c>
      <c r="N1177" s="5" t="s">
        <v>514</v>
      </c>
      <c r="O1177" s="5" t="s">
        <v>845</v>
      </c>
      <c r="P1177" s="5" t="s">
        <v>845</v>
      </c>
      <c r="Q1177" s="5" t="s">
        <v>847</v>
      </c>
      <c r="R1177" s="5" t="s">
        <v>845</v>
      </c>
      <c r="S1177" s="5" t="s">
        <v>848</v>
      </c>
      <c r="T1177" s="5" t="s">
        <v>1702</v>
      </c>
      <c r="U1177" s="5" t="s">
        <v>845</v>
      </c>
      <c r="V1177" s="5" t="s">
        <v>845</v>
      </c>
      <c r="W1177" s="5" t="s">
        <v>850</v>
      </c>
      <c r="X1177" s="5" t="s">
        <v>5595</v>
      </c>
      <c r="Y1177" s="6">
        <f>X1178-'Com RTOS RX'!$X1177</f>
        <v>0.0001157407407</v>
      </c>
      <c r="Z1177" s="7">
        <f>SUM(LEN(",CO_MQ135|"),'Com RTOS RX'!$H1177,LEN(",CO2_MQ135|"),'Com RTOS RX'!$I1177,LEN(",Alcool_MQ135|"),'Com RTOS RX'!$J1177,LEN(",Alcool_MQ135|"),'Com RTOS RX'!$K1177,LEN(",Toluen_MQ135|"),'Com RTOS RX'!$L1177,LEN(",MH4_MQ135|"),'Com RTOS RX'!$M1177,LEN(",O3_MQ131|"),'Com RTOS RX'!$N1177)*8</f>
        <v>672</v>
      </c>
    </row>
    <row r="1178" ht="15.75" customHeight="1">
      <c r="A1178" s="5" t="s">
        <v>5596</v>
      </c>
      <c r="B1178" s="5" t="s">
        <v>5597</v>
      </c>
      <c r="C1178" s="5" t="s">
        <v>843</v>
      </c>
      <c r="D1178" s="5" t="s">
        <v>5598</v>
      </c>
      <c r="E1178" s="5" t="s">
        <v>845</v>
      </c>
      <c r="F1178" s="5" t="s">
        <v>845</v>
      </c>
      <c r="G1178" s="5" t="s">
        <v>845</v>
      </c>
      <c r="H1178" s="5" t="s">
        <v>726</v>
      </c>
      <c r="I1178" s="5" t="s">
        <v>1184</v>
      </c>
      <c r="J1178" s="5" t="s">
        <v>261</v>
      </c>
      <c r="K1178" s="5" t="s">
        <v>169</v>
      </c>
      <c r="L1178" s="5" t="s">
        <v>677</v>
      </c>
      <c r="M1178" s="5" t="s">
        <v>268</v>
      </c>
      <c r="N1178" s="5" t="s">
        <v>506</v>
      </c>
      <c r="O1178" s="5" t="s">
        <v>845</v>
      </c>
      <c r="P1178" s="5" t="s">
        <v>845</v>
      </c>
      <c r="Q1178" s="5" t="s">
        <v>847</v>
      </c>
      <c r="R1178" s="5" t="s">
        <v>845</v>
      </c>
      <c r="S1178" s="5" t="s">
        <v>848</v>
      </c>
      <c r="T1178" s="5" t="s">
        <v>1702</v>
      </c>
      <c r="U1178" s="5" t="s">
        <v>845</v>
      </c>
      <c r="V1178" s="5" t="s">
        <v>845</v>
      </c>
      <c r="W1178" s="5" t="s">
        <v>850</v>
      </c>
      <c r="X1178" s="5" t="s">
        <v>5599</v>
      </c>
      <c r="Y1178" s="6">
        <f>X1179-'Com RTOS RX'!$X1178</f>
        <v>0.0002314814815</v>
      </c>
      <c r="Z1178" s="7">
        <f>SUM(LEN(",CO_MQ135|"),'Com RTOS RX'!$H1178,LEN(",CO2_MQ135|"),'Com RTOS RX'!$I1178,LEN(",Alcool_MQ135|"),'Com RTOS RX'!$J1178,LEN(",Alcool_MQ135|"),'Com RTOS RX'!$K1178,LEN(",Toluen_MQ135|"),'Com RTOS RX'!$L1178,LEN(",MH4_MQ135|"),'Com RTOS RX'!$M1178,LEN(",O3_MQ131|"),'Com RTOS RX'!$N1178)*8</f>
        <v>672</v>
      </c>
    </row>
    <row r="1179" ht="15.75" customHeight="1">
      <c r="A1179" s="5" t="s">
        <v>5600</v>
      </c>
      <c r="B1179" s="5" t="s">
        <v>5601</v>
      </c>
      <c r="C1179" s="5" t="s">
        <v>843</v>
      </c>
      <c r="D1179" s="5" t="s">
        <v>5602</v>
      </c>
      <c r="E1179" s="5" t="s">
        <v>845</v>
      </c>
      <c r="F1179" s="5" t="s">
        <v>845</v>
      </c>
      <c r="G1179" s="5" t="s">
        <v>845</v>
      </c>
      <c r="H1179" s="5" t="s">
        <v>529</v>
      </c>
      <c r="I1179" s="5" t="s">
        <v>292</v>
      </c>
      <c r="J1179" s="5" t="s">
        <v>258</v>
      </c>
      <c r="K1179" s="5" t="s">
        <v>293</v>
      </c>
      <c r="L1179" s="5" t="s">
        <v>400</v>
      </c>
      <c r="M1179" s="5" t="s">
        <v>269</v>
      </c>
      <c r="N1179" s="5" t="s">
        <v>529</v>
      </c>
      <c r="O1179" s="5" t="s">
        <v>845</v>
      </c>
      <c r="P1179" s="5" t="s">
        <v>845</v>
      </c>
      <c r="Q1179" s="5" t="s">
        <v>847</v>
      </c>
      <c r="R1179" s="5" t="s">
        <v>845</v>
      </c>
      <c r="S1179" s="5" t="s">
        <v>848</v>
      </c>
      <c r="T1179" s="5" t="s">
        <v>1702</v>
      </c>
      <c r="U1179" s="5" t="s">
        <v>845</v>
      </c>
      <c r="V1179" s="5" t="s">
        <v>845</v>
      </c>
      <c r="W1179" s="5" t="s">
        <v>850</v>
      </c>
      <c r="X1179" s="5" t="s">
        <v>5603</v>
      </c>
      <c r="Y1179" s="6">
        <f>X1180-'Com RTOS RX'!$X1179</f>
        <v>0.0001157407407</v>
      </c>
      <c r="Z1179" s="7">
        <f>SUM(LEN(",CO_MQ135|"),'Com RTOS RX'!$H1179,LEN(",CO2_MQ135|"),'Com RTOS RX'!$I1179,LEN(",Alcool_MQ135|"),'Com RTOS RX'!$J1179,LEN(",Alcool_MQ135|"),'Com RTOS RX'!$K1179,LEN(",Toluen_MQ135|"),'Com RTOS RX'!$L1179,LEN(",MH4_MQ135|"),'Com RTOS RX'!$M1179,LEN(",O3_MQ131|"),'Com RTOS RX'!$N1179)*8</f>
        <v>672</v>
      </c>
    </row>
    <row r="1180" ht="15.75" customHeight="1">
      <c r="A1180" s="5" t="s">
        <v>5604</v>
      </c>
      <c r="B1180" s="5" t="s">
        <v>5605</v>
      </c>
      <c r="C1180" s="5" t="s">
        <v>843</v>
      </c>
      <c r="D1180" s="5" t="s">
        <v>5606</v>
      </c>
      <c r="E1180" s="5" t="s">
        <v>845</v>
      </c>
      <c r="F1180" s="5" t="s">
        <v>845</v>
      </c>
      <c r="G1180" s="5" t="s">
        <v>845</v>
      </c>
      <c r="H1180" s="5" t="s">
        <v>726</v>
      </c>
      <c r="I1180" s="5" t="s">
        <v>1184</v>
      </c>
      <c r="J1180" s="5" t="s">
        <v>261</v>
      </c>
      <c r="K1180" s="5" t="s">
        <v>169</v>
      </c>
      <c r="L1180" s="5" t="s">
        <v>677</v>
      </c>
      <c r="M1180" s="5" t="s">
        <v>268</v>
      </c>
      <c r="N1180" s="5" t="s">
        <v>506</v>
      </c>
      <c r="O1180" s="5" t="s">
        <v>845</v>
      </c>
      <c r="P1180" s="5" t="s">
        <v>845</v>
      </c>
      <c r="Q1180" s="5" t="s">
        <v>847</v>
      </c>
      <c r="R1180" s="5" t="s">
        <v>845</v>
      </c>
      <c r="S1180" s="5" t="s">
        <v>848</v>
      </c>
      <c r="T1180" s="5" t="s">
        <v>1702</v>
      </c>
      <c r="U1180" s="5" t="s">
        <v>845</v>
      </c>
      <c r="V1180" s="5" t="s">
        <v>845</v>
      </c>
      <c r="W1180" s="5" t="s">
        <v>850</v>
      </c>
      <c r="X1180" s="5" t="s">
        <v>5607</v>
      </c>
      <c r="Y1180" s="6">
        <f>X1181-'Com RTOS RX'!$X1180</f>
        <v>0.0001157407407</v>
      </c>
      <c r="Z1180" s="7">
        <f>SUM(LEN(",CO_MQ135|"),'Com RTOS RX'!$H1180,LEN(",CO2_MQ135|"),'Com RTOS RX'!$I1180,LEN(",Alcool_MQ135|"),'Com RTOS RX'!$J1180,LEN(",Alcool_MQ135|"),'Com RTOS RX'!$K1180,LEN(",Toluen_MQ135|"),'Com RTOS RX'!$L1180,LEN(",MH4_MQ135|"),'Com RTOS RX'!$M1180,LEN(",O3_MQ131|"),'Com RTOS RX'!$N1180)*8</f>
        <v>672</v>
      </c>
    </row>
    <row r="1181" ht="15.75" customHeight="1">
      <c r="A1181" s="5" t="s">
        <v>5608</v>
      </c>
      <c r="B1181" s="5" t="s">
        <v>5609</v>
      </c>
      <c r="C1181" s="5" t="s">
        <v>843</v>
      </c>
      <c r="D1181" s="5" t="s">
        <v>5610</v>
      </c>
      <c r="E1181" s="5" t="s">
        <v>845</v>
      </c>
      <c r="F1181" s="5" t="s">
        <v>845</v>
      </c>
      <c r="G1181" s="5" t="s">
        <v>845</v>
      </c>
      <c r="H1181" s="5" t="s">
        <v>488</v>
      </c>
      <c r="I1181" s="5" t="s">
        <v>271</v>
      </c>
      <c r="J1181" s="5" t="s">
        <v>61</v>
      </c>
      <c r="K1181" s="5" t="s">
        <v>156</v>
      </c>
      <c r="L1181" s="5" t="s">
        <v>333</v>
      </c>
      <c r="M1181" s="5" t="s">
        <v>285</v>
      </c>
      <c r="N1181" s="5" t="s">
        <v>696</v>
      </c>
      <c r="O1181" s="5" t="s">
        <v>845</v>
      </c>
      <c r="P1181" s="5" t="s">
        <v>845</v>
      </c>
      <c r="Q1181" s="5" t="s">
        <v>847</v>
      </c>
      <c r="R1181" s="5" t="s">
        <v>845</v>
      </c>
      <c r="S1181" s="5" t="s">
        <v>848</v>
      </c>
      <c r="T1181" s="5" t="s">
        <v>1702</v>
      </c>
      <c r="U1181" s="5" t="s">
        <v>845</v>
      </c>
      <c r="V1181" s="5" t="s">
        <v>845</v>
      </c>
      <c r="W1181" s="5" t="s">
        <v>850</v>
      </c>
      <c r="X1181" s="5" t="s">
        <v>5611</v>
      </c>
      <c r="Y1181" s="6">
        <f>X1182-'Com RTOS RX'!$X1181</f>
        <v>0.0001157407407</v>
      </c>
      <c r="Z1181" s="7">
        <f>SUM(LEN(",CO_MQ135|"),'Com RTOS RX'!$H1181,LEN(",CO2_MQ135|"),'Com RTOS RX'!$I1181,LEN(",Alcool_MQ135|"),'Com RTOS RX'!$J1181,LEN(",Alcool_MQ135|"),'Com RTOS RX'!$K1181,LEN(",Toluen_MQ135|"),'Com RTOS RX'!$L1181,LEN(",MH4_MQ135|"),'Com RTOS RX'!$M1181,LEN(",O3_MQ131|"),'Com RTOS RX'!$N1181)*8</f>
        <v>672</v>
      </c>
    </row>
    <row r="1182" ht="15.75" customHeight="1">
      <c r="A1182" s="5" t="s">
        <v>5612</v>
      </c>
      <c r="B1182" s="5" t="s">
        <v>5613</v>
      </c>
      <c r="C1182" s="5" t="s">
        <v>843</v>
      </c>
      <c r="D1182" s="5" t="s">
        <v>5614</v>
      </c>
      <c r="E1182" s="5" t="s">
        <v>845</v>
      </c>
      <c r="F1182" s="5" t="s">
        <v>845</v>
      </c>
      <c r="G1182" s="5" t="s">
        <v>845</v>
      </c>
      <c r="H1182" s="5" t="s">
        <v>514</v>
      </c>
      <c r="I1182" s="5" t="s">
        <v>283</v>
      </c>
      <c r="J1182" s="5" t="s">
        <v>93</v>
      </c>
      <c r="K1182" s="5" t="s">
        <v>156</v>
      </c>
      <c r="L1182" s="5" t="s">
        <v>2545</v>
      </c>
      <c r="M1182" s="5" t="s">
        <v>285</v>
      </c>
      <c r="N1182" s="5" t="s">
        <v>506</v>
      </c>
      <c r="O1182" s="5" t="s">
        <v>845</v>
      </c>
      <c r="P1182" s="5" t="s">
        <v>845</v>
      </c>
      <c r="Q1182" s="5" t="s">
        <v>847</v>
      </c>
      <c r="R1182" s="5" t="s">
        <v>845</v>
      </c>
      <c r="S1182" s="5" t="s">
        <v>848</v>
      </c>
      <c r="T1182" s="5" t="s">
        <v>1702</v>
      </c>
      <c r="U1182" s="5" t="s">
        <v>845</v>
      </c>
      <c r="V1182" s="5" t="s">
        <v>845</v>
      </c>
      <c r="W1182" s="5" t="s">
        <v>850</v>
      </c>
      <c r="X1182" s="5" t="s">
        <v>5615</v>
      </c>
      <c r="Y1182" s="6">
        <f>X1183-'Com RTOS RX'!$X1182</f>
        <v>0.0001157407407</v>
      </c>
      <c r="Z1182" s="7">
        <f>SUM(LEN(",CO_MQ135|"),'Com RTOS RX'!$H1182,LEN(",CO2_MQ135|"),'Com RTOS RX'!$I1182,LEN(",Alcool_MQ135|"),'Com RTOS RX'!$J1182,LEN(",Alcool_MQ135|"),'Com RTOS RX'!$K1182,LEN(",Toluen_MQ135|"),'Com RTOS RX'!$L1182,LEN(",MH4_MQ135|"),'Com RTOS RX'!$M1182,LEN(",O3_MQ131|"),'Com RTOS RX'!$N1182)*8</f>
        <v>672</v>
      </c>
    </row>
    <row r="1183" ht="15.75" customHeight="1">
      <c r="A1183" s="5" t="s">
        <v>5616</v>
      </c>
      <c r="B1183" s="5" t="s">
        <v>5617</v>
      </c>
      <c r="C1183" s="5" t="s">
        <v>843</v>
      </c>
      <c r="D1183" s="5" t="s">
        <v>5618</v>
      </c>
      <c r="E1183" s="5" t="s">
        <v>845</v>
      </c>
      <c r="F1183" s="5" t="s">
        <v>845</v>
      </c>
      <c r="G1183" s="5" t="s">
        <v>845</v>
      </c>
      <c r="H1183" s="5" t="s">
        <v>446</v>
      </c>
      <c r="I1183" s="5" t="s">
        <v>1184</v>
      </c>
      <c r="J1183" s="5" t="s">
        <v>1185</v>
      </c>
      <c r="K1183" s="5" t="s">
        <v>169</v>
      </c>
      <c r="L1183" s="5" t="s">
        <v>763</v>
      </c>
      <c r="M1183" s="5" t="s">
        <v>268</v>
      </c>
      <c r="N1183" s="5" t="s">
        <v>506</v>
      </c>
      <c r="O1183" s="5" t="s">
        <v>845</v>
      </c>
      <c r="P1183" s="5" t="s">
        <v>845</v>
      </c>
      <c r="Q1183" s="5" t="s">
        <v>847</v>
      </c>
      <c r="R1183" s="5" t="s">
        <v>845</v>
      </c>
      <c r="S1183" s="5" t="s">
        <v>848</v>
      </c>
      <c r="T1183" s="5" t="s">
        <v>1702</v>
      </c>
      <c r="U1183" s="5" t="s">
        <v>845</v>
      </c>
      <c r="V1183" s="5" t="s">
        <v>845</v>
      </c>
      <c r="W1183" s="5" t="s">
        <v>850</v>
      </c>
      <c r="X1183" s="5" t="s">
        <v>5619</v>
      </c>
      <c r="Y1183" s="6">
        <f>X1184-'Com RTOS RX'!$X1183</f>
        <v>0.0001157407407</v>
      </c>
      <c r="Z1183" s="7">
        <f>SUM(LEN(",CO_MQ135|"),'Com RTOS RX'!$H1183,LEN(",CO2_MQ135|"),'Com RTOS RX'!$I1183,LEN(",Alcool_MQ135|"),'Com RTOS RX'!$J1183,LEN(",Alcool_MQ135|"),'Com RTOS RX'!$K1183,LEN(",Toluen_MQ135|"),'Com RTOS RX'!$L1183,LEN(",MH4_MQ135|"),'Com RTOS RX'!$M1183,LEN(",O3_MQ131|"),'Com RTOS RX'!$N1183)*8</f>
        <v>672</v>
      </c>
    </row>
    <row r="1184" ht="15.75" customHeight="1">
      <c r="A1184" s="5" t="s">
        <v>5620</v>
      </c>
      <c r="B1184" s="5" t="s">
        <v>5621</v>
      </c>
      <c r="C1184" s="5" t="s">
        <v>843</v>
      </c>
      <c r="D1184" s="5" t="s">
        <v>5622</v>
      </c>
      <c r="E1184" s="5" t="s">
        <v>845</v>
      </c>
      <c r="F1184" s="5" t="s">
        <v>845</v>
      </c>
      <c r="G1184" s="5" t="s">
        <v>845</v>
      </c>
      <c r="H1184" s="5" t="s">
        <v>769</v>
      </c>
      <c r="I1184" s="5" t="s">
        <v>1184</v>
      </c>
      <c r="J1184" s="5" t="s">
        <v>1185</v>
      </c>
      <c r="K1184" s="5" t="s">
        <v>169</v>
      </c>
      <c r="L1184" s="5" t="s">
        <v>763</v>
      </c>
      <c r="M1184" s="5" t="s">
        <v>268</v>
      </c>
      <c r="N1184" s="5" t="s">
        <v>506</v>
      </c>
      <c r="O1184" s="5" t="s">
        <v>845</v>
      </c>
      <c r="P1184" s="5" t="s">
        <v>845</v>
      </c>
      <c r="Q1184" s="5" t="s">
        <v>847</v>
      </c>
      <c r="R1184" s="5" t="s">
        <v>845</v>
      </c>
      <c r="S1184" s="5" t="s">
        <v>848</v>
      </c>
      <c r="T1184" s="5" t="s">
        <v>1702</v>
      </c>
      <c r="U1184" s="5" t="s">
        <v>845</v>
      </c>
      <c r="V1184" s="5" t="s">
        <v>845</v>
      </c>
      <c r="W1184" s="5" t="s">
        <v>850</v>
      </c>
      <c r="X1184" s="5" t="s">
        <v>5623</v>
      </c>
      <c r="Y1184" s="6">
        <f>X1185-'Com RTOS RX'!$X1184</f>
        <v>0.0001157407407</v>
      </c>
      <c r="Z1184" s="7">
        <f>SUM(LEN(",CO_MQ135|"),'Com RTOS RX'!$H1184,LEN(",CO2_MQ135|"),'Com RTOS RX'!$I1184,LEN(",Alcool_MQ135|"),'Com RTOS RX'!$J1184,LEN(",Alcool_MQ135|"),'Com RTOS RX'!$K1184,LEN(",Toluen_MQ135|"),'Com RTOS RX'!$L1184,LEN(",MH4_MQ135|"),'Com RTOS RX'!$M1184,LEN(",O3_MQ131|"),'Com RTOS RX'!$N1184)*8</f>
        <v>672</v>
      </c>
    </row>
    <row r="1185" ht="15.75" customHeight="1">
      <c r="A1185" s="5" t="s">
        <v>5624</v>
      </c>
      <c r="B1185" s="5" t="s">
        <v>5625</v>
      </c>
      <c r="C1185" s="5" t="s">
        <v>843</v>
      </c>
      <c r="D1185" s="5" t="s">
        <v>5626</v>
      </c>
      <c r="E1185" s="5" t="s">
        <v>845</v>
      </c>
      <c r="F1185" s="5" t="s">
        <v>845</v>
      </c>
      <c r="G1185" s="5" t="s">
        <v>845</v>
      </c>
      <c r="H1185" s="5" t="s">
        <v>1808</v>
      </c>
      <c r="I1185" s="5" t="s">
        <v>276</v>
      </c>
      <c r="J1185" s="5" t="s">
        <v>172</v>
      </c>
      <c r="K1185" s="5" t="s">
        <v>156</v>
      </c>
      <c r="L1185" s="5" t="s">
        <v>795</v>
      </c>
      <c r="M1185" s="5" t="s">
        <v>285</v>
      </c>
      <c r="N1185" s="5" t="s">
        <v>511</v>
      </c>
      <c r="O1185" s="5" t="s">
        <v>845</v>
      </c>
      <c r="P1185" s="5" t="s">
        <v>845</v>
      </c>
      <c r="Q1185" s="5" t="s">
        <v>847</v>
      </c>
      <c r="R1185" s="5" t="s">
        <v>845</v>
      </c>
      <c r="S1185" s="5" t="s">
        <v>848</v>
      </c>
      <c r="T1185" s="5" t="s">
        <v>1702</v>
      </c>
      <c r="U1185" s="5" t="s">
        <v>845</v>
      </c>
      <c r="V1185" s="5" t="s">
        <v>845</v>
      </c>
      <c r="W1185" s="5" t="s">
        <v>850</v>
      </c>
      <c r="X1185" s="5" t="s">
        <v>5627</v>
      </c>
      <c r="Y1185" s="6">
        <f>X1186-'Com RTOS RX'!$X1185</f>
        <v>0.0001157407407</v>
      </c>
      <c r="Z1185" s="7">
        <f>SUM(LEN(",CO_MQ135|"),'Com RTOS RX'!$H1185,LEN(",CO2_MQ135|"),'Com RTOS RX'!$I1185,LEN(",Alcool_MQ135|"),'Com RTOS RX'!$J1185,LEN(",Alcool_MQ135|"),'Com RTOS RX'!$K1185,LEN(",Toluen_MQ135|"),'Com RTOS RX'!$L1185,LEN(",MH4_MQ135|"),'Com RTOS RX'!$M1185,LEN(",O3_MQ131|"),'Com RTOS RX'!$N1185)*8</f>
        <v>672</v>
      </c>
    </row>
    <row r="1186" ht="15.75" customHeight="1">
      <c r="A1186" s="5" t="s">
        <v>5628</v>
      </c>
      <c r="B1186" s="5" t="s">
        <v>5629</v>
      </c>
      <c r="C1186" s="5" t="s">
        <v>843</v>
      </c>
      <c r="D1186" s="5" t="s">
        <v>5630</v>
      </c>
      <c r="E1186" s="5" t="s">
        <v>845</v>
      </c>
      <c r="F1186" s="5" t="s">
        <v>845</v>
      </c>
      <c r="G1186" s="5" t="s">
        <v>845</v>
      </c>
      <c r="H1186" s="5" t="s">
        <v>567</v>
      </c>
      <c r="I1186" s="5" t="s">
        <v>63</v>
      </c>
      <c r="J1186" s="5" t="s">
        <v>187</v>
      </c>
      <c r="K1186" s="5" t="s">
        <v>67</v>
      </c>
      <c r="L1186" s="5" t="s">
        <v>973</v>
      </c>
      <c r="M1186" s="5" t="s">
        <v>148</v>
      </c>
      <c r="N1186" s="5" t="s">
        <v>514</v>
      </c>
      <c r="O1186" s="5" t="s">
        <v>845</v>
      </c>
      <c r="P1186" s="5" t="s">
        <v>845</v>
      </c>
      <c r="Q1186" s="5" t="s">
        <v>847</v>
      </c>
      <c r="R1186" s="5" t="s">
        <v>845</v>
      </c>
      <c r="S1186" s="5" t="s">
        <v>848</v>
      </c>
      <c r="T1186" s="5" t="s">
        <v>1702</v>
      </c>
      <c r="U1186" s="5" t="s">
        <v>845</v>
      </c>
      <c r="V1186" s="5" t="s">
        <v>845</v>
      </c>
      <c r="W1186" s="5" t="s">
        <v>850</v>
      </c>
      <c r="X1186" s="5" t="s">
        <v>5631</v>
      </c>
      <c r="Y1186" s="6">
        <f>X1187-'Com RTOS RX'!$X1186</f>
        <v>0.0001157407407</v>
      </c>
      <c r="Z1186" s="7">
        <f>SUM(LEN(",CO_MQ135|"),'Com RTOS RX'!$H1186,LEN(",CO2_MQ135|"),'Com RTOS RX'!$I1186,LEN(",Alcool_MQ135|"),'Com RTOS RX'!$J1186,LEN(",Alcool_MQ135|"),'Com RTOS RX'!$K1186,LEN(",Toluen_MQ135|"),'Com RTOS RX'!$L1186,LEN(",MH4_MQ135|"),'Com RTOS RX'!$M1186,LEN(",O3_MQ131|"),'Com RTOS RX'!$N1186)*8</f>
        <v>672</v>
      </c>
    </row>
    <row r="1187" ht="15.75" customHeight="1">
      <c r="A1187" s="5" t="s">
        <v>5632</v>
      </c>
      <c r="B1187" s="5" t="s">
        <v>5633</v>
      </c>
      <c r="C1187" s="5" t="s">
        <v>843</v>
      </c>
      <c r="D1187" s="5" t="s">
        <v>5634</v>
      </c>
      <c r="E1187" s="5" t="s">
        <v>845</v>
      </c>
      <c r="F1187" s="5" t="s">
        <v>845</v>
      </c>
      <c r="G1187" s="5" t="s">
        <v>845</v>
      </c>
      <c r="H1187" s="5" t="s">
        <v>511</v>
      </c>
      <c r="I1187" s="5" t="s">
        <v>292</v>
      </c>
      <c r="J1187" s="5" t="s">
        <v>176</v>
      </c>
      <c r="K1187" s="5" t="s">
        <v>293</v>
      </c>
      <c r="L1187" s="5" t="s">
        <v>396</v>
      </c>
      <c r="M1187" s="5" t="s">
        <v>269</v>
      </c>
      <c r="N1187" s="5" t="s">
        <v>528</v>
      </c>
      <c r="O1187" s="5" t="s">
        <v>845</v>
      </c>
      <c r="P1187" s="5" t="s">
        <v>845</v>
      </c>
      <c r="Q1187" s="5" t="s">
        <v>847</v>
      </c>
      <c r="R1187" s="5" t="s">
        <v>845</v>
      </c>
      <c r="S1187" s="5" t="s">
        <v>848</v>
      </c>
      <c r="T1187" s="5" t="s">
        <v>1702</v>
      </c>
      <c r="U1187" s="5" t="s">
        <v>845</v>
      </c>
      <c r="V1187" s="5" t="s">
        <v>845</v>
      </c>
      <c r="W1187" s="5" t="s">
        <v>850</v>
      </c>
      <c r="X1187" s="5" t="s">
        <v>5635</v>
      </c>
      <c r="Y1187" s="6">
        <f>X1188-'Com RTOS RX'!$X1187</f>
        <v>0.0001157407407</v>
      </c>
      <c r="Z1187" s="7">
        <f>SUM(LEN(",CO_MQ135|"),'Com RTOS RX'!$H1187,LEN(",CO2_MQ135|"),'Com RTOS RX'!$I1187,LEN(",Alcool_MQ135|"),'Com RTOS RX'!$J1187,LEN(",Alcool_MQ135|"),'Com RTOS RX'!$K1187,LEN(",Toluen_MQ135|"),'Com RTOS RX'!$L1187,LEN(",MH4_MQ135|"),'Com RTOS RX'!$M1187,LEN(",O3_MQ131|"),'Com RTOS RX'!$N1187)*8</f>
        <v>672</v>
      </c>
    </row>
    <row r="1188" ht="15.75" customHeight="1">
      <c r="A1188" s="5" t="s">
        <v>5636</v>
      </c>
      <c r="B1188" s="5" t="s">
        <v>5637</v>
      </c>
      <c r="C1188" s="5" t="s">
        <v>843</v>
      </c>
      <c r="D1188" s="5" t="s">
        <v>5638</v>
      </c>
      <c r="E1188" s="5" t="s">
        <v>845</v>
      </c>
      <c r="F1188" s="5" t="s">
        <v>845</v>
      </c>
      <c r="G1188" s="5" t="s">
        <v>845</v>
      </c>
      <c r="H1188" s="5" t="s">
        <v>496</v>
      </c>
      <c r="I1188" s="5" t="s">
        <v>271</v>
      </c>
      <c r="J1188" s="5" t="s">
        <v>93</v>
      </c>
      <c r="K1188" s="5" t="s">
        <v>156</v>
      </c>
      <c r="L1188" s="5" t="s">
        <v>395</v>
      </c>
      <c r="M1188" s="5" t="s">
        <v>285</v>
      </c>
      <c r="N1188" s="5" t="s">
        <v>696</v>
      </c>
      <c r="O1188" s="5" t="s">
        <v>845</v>
      </c>
      <c r="P1188" s="5" t="s">
        <v>845</v>
      </c>
      <c r="Q1188" s="5" t="s">
        <v>847</v>
      </c>
      <c r="R1188" s="5" t="s">
        <v>845</v>
      </c>
      <c r="S1188" s="5" t="s">
        <v>848</v>
      </c>
      <c r="T1188" s="5" t="s">
        <v>1702</v>
      </c>
      <c r="U1188" s="5" t="s">
        <v>845</v>
      </c>
      <c r="V1188" s="5" t="s">
        <v>845</v>
      </c>
      <c r="W1188" s="5" t="s">
        <v>850</v>
      </c>
      <c r="X1188" s="5" t="s">
        <v>5639</v>
      </c>
      <c r="Y1188" s="6">
        <f>X1189-'Com RTOS RX'!$X1188</f>
        <v>0.0001157407407</v>
      </c>
      <c r="Z1188" s="7">
        <f>SUM(LEN(",CO_MQ135|"),'Com RTOS RX'!$H1188,LEN(",CO2_MQ135|"),'Com RTOS RX'!$I1188,LEN(",Alcool_MQ135|"),'Com RTOS RX'!$J1188,LEN(",Alcool_MQ135|"),'Com RTOS RX'!$K1188,LEN(",Toluen_MQ135|"),'Com RTOS RX'!$L1188,LEN(",MH4_MQ135|"),'Com RTOS RX'!$M1188,LEN(",O3_MQ131|"),'Com RTOS RX'!$N1188)*8</f>
        <v>672</v>
      </c>
    </row>
    <row r="1189" ht="15.75" customHeight="1">
      <c r="A1189" s="5" t="s">
        <v>5640</v>
      </c>
      <c r="B1189" s="5" t="s">
        <v>5641</v>
      </c>
      <c r="C1189" s="5" t="s">
        <v>843</v>
      </c>
      <c r="D1189" s="5" t="s">
        <v>5642</v>
      </c>
      <c r="E1189" s="5" t="s">
        <v>845</v>
      </c>
      <c r="F1189" s="5" t="s">
        <v>845</v>
      </c>
      <c r="G1189" s="5" t="s">
        <v>845</v>
      </c>
      <c r="H1189" s="5" t="s">
        <v>506</v>
      </c>
      <c r="I1189" s="5" t="s">
        <v>283</v>
      </c>
      <c r="J1189" s="5" t="s">
        <v>264</v>
      </c>
      <c r="K1189" s="5" t="s">
        <v>293</v>
      </c>
      <c r="L1189" s="5" t="s">
        <v>422</v>
      </c>
      <c r="M1189" s="5" t="s">
        <v>285</v>
      </c>
      <c r="N1189" s="5" t="s">
        <v>506</v>
      </c>
      <c r="O1189" s="5" t="s">
        <v>845</v>
      </c>
      <c r="P1189" s="5" t="s">
        <v>845</v>
      </c>
      <c r="Q1189" s="5" t="s">
        <v>847</v>
      </c>
      <c r="R1189" s="5" t="s">
        <v>845</v>
      </c>
      <c r="S1189" s="5" t="s">
        <v>848</v>
      </c>
      <c r="T1189" s="5" t="s">
        <v>1702</v>
      </c>
      <c r="U1189" s="5" t="s">
        <v>845</v>
      </c>
      <c r="V1189" s="5" t="s">
        <v>845</v>
      </c>
      <c r="W1189" s="5" t="s">
        <v>850</v>
      </c>
      <c r="X1189" s="5" t="s">
        <v>5643</v>
      </c>
      <c r="Y1189" s="6">
        <f>X1190-'Com RTOS RX'!$X1189</f>
        <v>0.0001157407407</v>
      </c>
      <c r="Z1189" s="7">
        <f>SUM(LEN(",CO_MQ135|"),'Com RTOS RX'!$H1189,LEN(",CO2_MQ135|"),'Com RTOS RX'!$I1189,LEN(",Alcool_MQ135|"),'Com RTOS RX'!$J1189,LEN(",Alcool_MQ135|"),'Com RTOS RX'!$K1189,LEN(",Toluen_MQ135|"),'Com RTOS RX'!$L1189,LEN(",MH4_MQ135|"),'Com RTOS RX'!$M1189,LEN(",O3_MQ131|"),'Com RTOS RX'!$N1189)*8</f>
        <v>672</v>
      </c>
    </row>
    <row r="1190" ht="15.75" customHeight="1">
      <c r="A1190" s="5" t="s">
        <v>5644</v>
      </c>
      <c r="B1190" s="5" t="s">
        <v>5645</v>
      </c>
      <c r="C1190" s="5" t="s">
        <v>843</v>
      </c>
      <c r="D1190" s="5" t="s">
        <v>5646</v>
      </c>
      <c r="E1190" s="5" t="s">
        <v>845</v>
      </c>
      <c r="F1190" s="5" t="s">
        <v>845</v>
      </c>
      <c r="G1190" s="5" t="s">
        <v>845</v>
      </c>
      <c r="H1190" s="5" t="s">
        <v>341</v>
      </c>
      <c r="I1190" s="5" t="s">
        <v>276</v>
      </c>
      <c r="J1190" s="5" t="s">
        <v>171</v>
      </c>
      <c r="K1190" s="5" t="s">
        <v>169</v>
      </c>
      <c r="L1190" s="5" t="s">
        <v>388</v>
      </c>
      <c r="M1190" s="5" t="s">
        <v>268</v>
      </c>
      <c r="N1190" s="5" t="s">
        <v>506</v>
      </c>
      <c r="O1190" s="5" t="s">
        <v>845</v>
      </c>
      <c r="P1190" s="5" t="s">
        <v>845</v>
      </c>
      <c r="Q1190" s="5" t="s">
        <v>847</v>
      </c>
      <c r="R1190" s="5" t="s">
        <v>845</v>
      </c>
      <c r="S1190" s="5" t="s">
        <v>848</v>
      </c>
      <c r="T1190" s="5" t="s">
        <v>1702</v>
      </c>
      <c r="U1190" s="5" t="s">
        <v>845</v>
      </c>
      <c r="V1190" s="5" t="s">
        <v>845</v>
      </c>
      <c r="W1190" s="5" t="s">
        <v>850</v>
      </c>
      <c r="X1190" s="5" t="s">
        <v>5647</v>
      </c>
      <c r="Y1190" s="6">
        <f>X1191-'Com RTOS RX'!$X1190</f>
        <v>0.0002314814815</v>
      </c>
      <c r="Z1190" s="7">
        <f>SUM(LEN(",CO_MQ135|"),'Com RTOS RX'!$H1190,LEN(",CO2_MQ135|"),'Com RTOS RX'!$I1190,LEN(",Alcool_MQ135|"),'Com RTOS RX'!$J1190,LEN(",Alcool_MQ135|"),'Com RTOS RX'!$K1190,LEN(",Toluen_MQ135|"),'Com RTOS RX'!$L1190,LEN(",MH4_MQ135|"),'Com RTOS RX'!$M1190,LEN(",O3_MQ131|"),'Com RTOS RX'!$N1190)*8</f>
        <v>672</v>
      </c>
    </row>
    <row r="1191" ht="15.75" customHeight="1">
      <c r="A1191" s="5" t="s">
        <v>5648</v>
      </c>
      <c r="B1191" s="5" t="s">
        <v>5649</v>
      </c>
      <c r="C1191" s="5" t="s">
        <v>843</v>
      </c>
      <c r="D1191" s="5" t="s">
        <v>5650</v>
      </c>
      <c r="E1191" s="5" t="s">
        <v>845</v>
      </c>
      <c r="F1191" s="5" t="s">
        <v>845</v>
      </c>
      <c r="G1191" s="5" t="s">
        <v>845</v>
      </c>
      <c r="H1191" s="5" t="s">
        <v>514</v>
      </c>
      <c r="I1191" s="5" t="s">
        <v>283</v>
      </c>
      <c r="J1191" s="5" t="s">
        <v>93</v>
      </c>
      <c r="K1191" s="5" t="s">
        <v>156</v>
      </c>
      <c r="L1191" s="5" t="s">
        <v>2545</v>
      </c>
      <c r="M1191" s="5" t="s">
        <v>285</v>
      </c>
      <c r="N1191" s="5" t="s">
        <v>696</v>
      </c>
      <c r="O1191" s="5" t="s">
        <v>845</v>
      </c>
      <c r="P1191" s="5" t="s">
        <v>845</v>
      </c>
      <c r="Q1191" s="5" t="s">
        <v>847</v>
      </c>
      <c r="R1191" s="5" t="s">
        <v>845</v>
      </c>
      <c r="S1191" s="5" t="s">
        <v>848</v>
      </c>
      <c r="T1191" s="5" t="s">
        <v>1702</v>
      </c>
      <c r="U1191" s="5" t="s">
        <v>845</v>
      </c>
      <c r="V1191" s="5" t="s">
        <v>845</v>
      </c>
      <c r="W1191" s="5" t="s">
        <v>850</v>
      </c>
      <c r="X1191" s="5" t="s">
        <v>5651</v>
      </c>
      <c r="Y1191" s="6">
        <f>X1192-'Com RTOS RX'!$X1191</f>
        <v>0.0001157407407</v>
      </c>
      <c r="Z1191" s="7">
        <f>SUM(LEN(",CO_MQ135|"),'Com RTOS RX'!$H1191,LEN(",CO2_MQ135|"),'Com RTOS RX'!$I1191,LEN(",Alcool_MQ135|"),'Com RTOS RX'!$J1191,LEN(",Alcool_MQ135|"),'Com RTOS RX'!$K1191,LEN(",Toluen_MQ135|"),'Com RTOS RX'!$L1191,LEN(",MH4_MQ135|"),'Com RTOS RX'!$M1191,LEN(",O3_MQ131|"),'Com RTOS RX'!$N1191)*8</f>
        <v>672</v>
      </c>
    </row>
    <row r="1192" ht="15.75" customHeight="1">
      <c r="A1192" s="5" t="s">
        <v>5652</v>
      </c>
      <c r="B1192" s="5" t="s">
        <v>5653</v>
      </c>
      <c r="C1192" s="5" t="s">
        <v>843</v>
      </c>
      <c r="D1192" s="5" t="s">
        <v>5654</v>
      </c>
      <c r="E1192" s="5" t="s">
        <v>845</v>
      </c>
      <c r="F1192" s="5" t="s">
        <v>845</v>
      </c>
      <c r="G1192" s="5" t="s">
        <v>845</v>
      </c>
      <c r="H1192" s="5" t="s">
        <v>726</v>
      </c>
      <c r="I1192" s="5" t="s">
        <v>1184</v>
      </c>
      <c r="J1192" s="5" t="s">
        <v>261</v>
      </c>
      <c r="K1192" s="5" t="s">
        <v>169</v>
      </c>
      <c r="L1192" s="5" t="s">
        <v>677</v>
      </c>
      <c r="M1192" s="5" t="s">
        <v>268</v>
      </c>
      <c r="N1192" s="5" t="s">
        <v>506</v>
      </c>
      <c r="O1192" s="5" t="s">
        <v>845</v>
      </c>
      <c r="P1192" s="5" t="s">
        <v>845</v>
      </c>
      <c r="Q1192" s="5" t="s">
        <v>847</v>
      </c>
      <c r="R1192" s="5" t="s">
        <v>845</v>
      </c>
      <c r="S1192" s="5" t="s">
        <v>848</v>
      </c>
      <c r="T1192" s="5" t="s">
        <v>1702</v>
      </c>
      <c r="U1192" s="5" t="s">
        <v>845</v>
      </c>
      <c r="V1192" s="5" t="s">
        <v>845</v>
      </c>
      <c r="W1192" s="5" t="s">
        <v>850</v>
      </c>
      <c r="X1192" s="5" t="s">
        <v>5655</v>
      </c>
      <c r="Y1192" s="6">
        <f>X1193-'Com RTOS RX'!$X1192</f>
        <v>0.0001157407407</v>
      </c>
      <c r="Z1192" s="7">
        <f>SUM(LEN(",CO_MQ135|"),'Com RTOS RX'!$H1192,LEN(",CO2_MQ135|"),'Com RTOS RX'!$I1192,LEN(",Alcool_MQ135|"),'Com RTOS RX'!$J1192,LEN(",Alcool_MQ135|"),'Com RTOS RX'!$K1192,LEN(",Toluen_MQ135|"),'Com RTOS RX'!$L1192,LEN(",MH4_MQ135|"),'Com RTOS RX'!$M1192,LEN(",O3_MQ131|"),'Com RTOS RX'!$N1192)*8</f>
        <v>672</v>
      </c>
    </row>
    <row r="1193" ht="15.75" customHeight="1">
      <c r="A1193" s="5" t="s">
        <v>5656</v>
      </c>
      <c r="B1193" s="5" t="s">
        <v>5657</v>
      </c>
      <c r="C1193" s="5" t="s">
        <v>843</v>
      </c>
      <c r="D1193" s="5" t="s">
        <v>5658</v>
      </c>
      <c r="E1193" s="5" t="s">
        <v>845</v>
      </c>
      <c r="F1193" s="5" t="s">
        <v>845</v>
      </c>
      <c r="G1193" s="5" t="s">
        <v>845</v>
      </c>
      <c r="H1193" s="5" t="s">
        <v>1808</v>
      </c>
      <c r="I1193" s="5" t="s">
        <v>276</v>
      </c>
      <c r="J1193" s="5" t="s">
        <v>172</v>
      </c>
      <c r="K1193" s="5" t="s">
        <v>156</v>
      </c>
      <c r="L1193" s="5" t="s">
        <v>795</v>
      </c>
      <c r="M1193" s="5" t="s">
        <v>285</v>
      </c>
      <c r="N1193" s="5" t="s">
        <v>506</v>
      </c>
      <c r="O1193" s="5" t="s">
        <v>845</v>
      </c>
      <c r="P1193" s="5" t="s">
        <v>845</v>
      </c>
      <c r="Q1193" s="5" t="s">
        <v>847</v>
      </c>
      <c r="R1193" s="5" t="s">
        <v>845</v>
      </c>
      <c r="S1193" s="5" t="s">
        <v>848</v>
      </c>
      <c r="T1193" s="5" t="s">
        <v>1702</v>
      </c>
      <c r="U1193" s="5" t="s">
        <v>845</v>
      </c>
      <c r="V1193" s="5" t="s">
        <v>845</v>
      </c>
      <c r="W1193" s="5" t="s">
        <v>850</v>
      </c>
      <c r="X1193" s="5" t="s">
        <v>5659</v>
      </c>
      <c r="Y1193" s="6">
        <f>X1194-'Com RTOS RX'!$X1193</f>
        <v>0.0002314814815</v>
      </c>
      <c r="Z1193" s="7">
        <f>SUM(LEN(",CO_MQ135|"),'Com RTOS RX'!$H1193,LEN(",CO2_MQ135|"),'Com RTOS RX'!$I1193,LEN(",Alcool_MQ135|"),'Com RTOS RX'!$J1193,LEN(",Alcool_MQ135|"),'Com RTOS RX'!$K1193,LEN(",Toluen_MQ135|"),'Com RTOS RX'!$L1193,LEN(",MH4_MQ135|"),'Com RTOS RX'!$M1193,LEN(",O3_MQ131|"),'Com RTOS RX'!$N1193)*8</f>
        <v>672</v>
      </c>
    </row>
    <row r="1194" ht="15.75" customHeight="1">
      <c r="A1194" s="5" t="s">
        <v>5660</v>
      </c>
      <c r="B1194" s="5" t="s">
        <v>5661</v>
      </c>
      <c r="C1194" s="5" t="s">
        <v>843</v>
      </c>
      <c r="D1194" s="5" t="s">
        <v>5662</v>
      </c>
      <c r="E1194" s="5" t="s">
        <v>845</v>
      </c>
      <c r="F1194" s="5" t="s">
        <v>845</v>
      </c>
      <c r="G1194" s="5" t="s">
        <v>845</v>
      </c>
      <c r="H1194" s="5" t="s">
        <v>478</v>
      </c>
      <c r="I1194" s="5" t="s">
        <v>276</v>
      </c>
      <c r="J1194" s="5" t="s">
        <v>171</v>
      </c>
      <c r="K1194" s="5" t="s">
        <v>156</v>
      </c>
      <c r="L1194" s="5" t="s">
        <v>329</v>
      </c>
      <c r="M1194" s="5" t="s">
        <v>285</v>
      </c>
      <c r="N1194" s="5" t="s">
        <v>506</v>
      </c>
      <c r="O1194" s="5" t="s">
        <v>845</v>
      </c>
      <c r="P1194" s="5" t="s">
        <v>845</v>
      </c>
      <c r="Q1194" s="5" t="s">
        <v>847</v>
      </c>
      <c r="R1194" s="5" t="s">
        <v>845</v>
      </c>
      <c r="S1194" s="5" t="s">
        <v>848</v>
      </c>
      <c r="T1194" s="5" t="s">
        <v>1702</v>
      </c>
      <c r="U1194" s="5" t="s">
        <v>845</v>
      </c>
      <c r="V1194" s="5" t="s">
        <v>845</v>
      </c>
      <c r="W1194" s="5" t="s">
        <v>850</v>
      </c>
      <c r="X1194" s="5" t="s">
        <v>5663</v>
      </c>
      <c r="Y1194" s="6">
        <f>X1195-'Com RTOS RX'!$X1194</f>
        <v>0.0001157407407</v>
      </c>
      <c r="Z1194" s="7">
        <f>SUM(LEN(",CO_MQ135|"),'Com RTOS RX'!$H1194,LEN(",CO2_MQ135|"),'Com RTOS RX'!$I1194,LEN(",Alcool_MQ135|"),'Com RTOS RX'!$J1194,LEN(",Alcool_MQ135|"),'Com RTOS RX'!$K1194,LEN(",Toluen_MQ135|"),'Com RTOS RX'!$L1194,LEN(",MH4_MQ135|"),'Com RTOS RX'!$M1194,LEN(",O3_MQ131|"),'Com RTOS RX'!$N1194)*8</f>
        <v>672</v>
      </c>
    </row>
    <row r="1195" ht="15.75" customHeight="1">
      <c r="A1195" s="5" t="s">
        <v>5664</v>
      </c>
      <c r="B1195" s="5" t="s">
        <v>5665</v>
      </c>
      <c r="C1195" s="5" t="s">
        <v>843</v>
      </c>
      <c r="D1195" s="5" t="s">
        <v>5666</v>
      </c>
      <c r="E1195" s="5" t="s">
        <v>845</v>
      </c>
      <c r="F1195" s="5" t="s">
        <v>845</v>
      </c>
      <c r="G1195" s="5" t="s">
        <v>845</v>
      </c>
      <c r="H1195" s="5" t="s">
        <v>556</v>
      </c>
      <c r="I1195" s="5" t="s">
        <v>63</v>
      </c>
      <c r="J1195" s="5" t="s">
        <v>259</v>
      </c>
      <c r="K1195" s="5" t="s">
        <v>67</v>
      </c>
      <c r="L1195" s="5" t="s">
        <v>313</v>
      </c>
      <c r="M1195" s="5" t="s">
        <v>269</v>
      </c>
      <c r="N1195" s="5" t="s">
        <v>506</v>
      </c>
      <c r="O1195" s="5" t="s">
        <v>845</v>
      </c>
      <c r="P1195" s="5" t="s">
        <v>845</v>
      </c>
      <c r="Q1195" s="5" t="s">
        <v>847</v>
      </c>
      <c r="R1195" s="5" t="s">
        <v>845</v>
      </c>
      <c r="S1195" s="5" t="s">
        <v>848</v>
      </c>
      <c r="T1195" s="5" t="s">
        <v>1702</v>
      </c>
      <c r="U1195" s="5" t="s">
        <v>845</v>
      </c>
      <c r="V1195" s="5" t="s">
        <v>845</v>
      </c>
      <c r="W1195" s="5" t="s">
        <v>850</v>
      </c>
      <c r="X1195" s="5" t="s">
        <v>5667</v>
      </c>
      <c r="Y1195" s="6">
        <f>X1196-'Com RTOS RX'!$X1195</f>
        <v>0.0001157407407</v>
      </c>
      <c r="Z1195" s="7">
        <f>SUM(LEN(",CO_MQ135|"),'Com RTOS RX'!$H1195,LEN(",CO2_MQ135|"),'Com RTOS RX'!$I1195,LEN(",Alcool_MQ135|"),'Com RTOS RX'!$J1195,LEN(",Alcool_MQ135|"),'Com RTOS RX'!$K1195,LEN(",Toluen_MQ135|"),'Com RTOS RX'!$L1195,LEN(",MH4_MQ135|"),'Com RTOS RX'!$M1195,LEN(",O3_MQ131|"),'Com RTOS RX'!$N1195)*8</f>
        <v>672</v>
      </c>
    </row>
    <row r="1196" ht="15.75" customHeight="1">
      <c r="A1196" s="5" t="s">
        <v>5668</v>
      </c>
      <c r="B1196" s="5" t="s">
        <v>5669</v>
      </c>
      <c r="C1196" s="5" t="s">
        <v>843</v>
      </c>
      <c r="D1196" s="5" t="s">
        <v>5670</v>
      </c>
      <c r="E1196" s="5" t="s">
        <v>845</v>
      </c>
      <c r="F1196" s="5" t="s">
        <v>845</v>
      </c>
      <c r="G1196" s="5" t="s">
        <v>845</v>
      </c>
      <c r="H1196" s="5" t="s">
        <v>510</v>
      </c>
      <c r="I1196" s="5" t="s">
        <v>292</v>
      </c>
      <c r="J1196" s="5" t="s">
        <v>263</v>
      </c>
      <c r="K1196" s="5" t="s">
        <v>293</v>
      </c>
      <c r="L1196" s="5" t="s">
        <v>401</v>
      </c>
      <c r="M1196" s="5" t="s">
        <v>269</v>
      </c>
      <c r="N1196" s="5" t="s">
        <v>696</v>
      </c>
      <c r="O1196" s="5" t="s">
        <v>845</v>
      </c>
      <c r="P1196" s="5" t="s">
        <v>845</v>
      </c>
      <c r="Q1196" s="5" t="s">
        <v>847</v>
      </c>
      <c r="R1196" s="5" t="s">
        <v>845</v>
      </c>
      <c r="S1196" s="5" t="s">
        <v>848</v>
      </c>
      <c r="T1196" s="5" t="s">
        <v>1702</v>
      </c>
      <c r="U1196" s="5" t="s">
        <v>845</v>
      </c>
      <c r="V1196" s="5" t="s">
        <v>845</v>
      </c>
      <c r="W1196" s="5" t="s">
        <v>850</v>
      </c>
      <c r="X1196" s="5" t="s">
        <v>5671</v>
      </c>
      <c r="Y1196" s="6">
        <f>X1197-'Com RTOS RX'!$X1196</f>
        <v>0.0001273148148</v>
      </c>
      <c r="Z1196" s="7">
        <f>SUM(LEN(",CO_MQ135|"),'Com RTOS RX'!$H1196,LEN(",CO2_MQ135|"),'Com RTOS RX'!$I1196,LEN(",Alcool_MQ135|"),'Com RTOS RX'!$J1196,LEN(",Alcool_MQ135|"),'Com RTOS RX'!$K1196,LEN(",Toluen_MQ135|"),'Com RTOS RX'!$L1196,LEN(",MH4_MQ135|"),'Com RTOS RX'!$M1196,LEN(",O3_MQ131|"),'Com RTOS RX'!$N1196)*8</f>
        <v>672</v>
      </c>
    </row>
    <row r="1197" ht="15.75" customHeight="1">
      <c r="A1197" s="5" t="s">
        <v>5672</v>
      </c>
      <c r="B1197" s="5" t="s">
        <v>5673</v>
      </c>
      <c r="C1197" s="5" t="s">
        <v>843</v>
      </c>
      <c r="D1197" s="5" t="s">
        <v>5674</v>
      </c>
      <c r="E1197" s="5" t="s">
        <v>845</v>
      </c>
      <c r="F1197" s="5" t="s">
        <v>845</v>
      </c>
      <c r="G1197" s="5" t="s">
        <v>845</v>
      </c>
      <c r="H1197" s="5" t="s">
        <v>719</v>
      </c>
      <c r="I1197" s="5" t="s">
        <v>271</v>
      </c>
      <c r="J1197" s="5" t="s">
        <v>61</v>
      </c>
      <c r="K1197" s="5" t="s">
        <v>156</v>
      </c>
      <c r="L1197" s="5" t="s">
        <v>395</v>
      </c>
      <c r="M1197" s="5" t="s">
        <v>285</v>
      </c>
      <c r="N1197" s="5" t="s">
        <v>506</v>
      </c>
      <c r="O1197" s="5" t="s">
        <v>845</v>
      </c>
      <c r="P1197" s="5" t="s">
        <v>845</v>
      </c>
      <c r="Q1197" s="5" t="s">
        <v>847</v>
      </c>
      <c r="R1197" s="5" t="s">
        <v>845</v>
      </c>
      <c r="S1197" s="5" t="s">
        <v>848</v>
      </c>
      <c r="T1197" s="5" t="s">
        <v>1702</v>
      </c>
      <c r="U1197" s="5" t="s">
        <v>845</v>
      </c>
      <c r="V1197" s="5" t="s">
        <v>845</v>
      </c>
      <c r="W1197" s="5" t="s">
        <v>850</v>
      </c>
      <c r="X1197" s="5" t="s">
        <v>5675</v>
      </c>
      <c r="Y1197" s="6">
        <f>X1198-'Com RTOS RX'!$X1197</f>
        <v>0.0001157407407</v>
      </c>
      <c r="Z1197" s="7">
        <f>SUM(LEN(",CO_MQ135|"),'Com RTOS RX'!$H1197,LEN(",CO2_MQ135|"),'Com RTOS RX'!$I1197,LEN(",Alcool_MQ135|"),'Com RTOS RX'!$J1197,LEN(",Alcool_MQ135|"),'Com RTOS RX'!$K1197,LEN(",Toluen_MQ135|"),'Com RTOS RX'!$L1197,LEN(",MH4_MQ135|"),'Com RTOS RX'!$M1197,LEN(",O3_MQ131|"),'Com RTOS RX'!$N1197)*8</f>
        <v>672</v>
      </c>
    </row>
    <row r="1198" ht="15.75" customHeight="1">
      <c r="A1198" s="5" t="s">
        <v>5676</v>
      </c>
      <c r="B1198" s="5" t="s">
        <v>5677</v>
      </c>
      <c r="C1198" s="5" t="s">
        <v>843</v>
      </c>
      <c r="D1198" s="5" t="s">
        <v>5678</v>
      </c>
      <c r="E1198" s="5" t="s">
        <v>845</v>
      </c>
      <c r="F1198" s="5" t="s">
        <v>845</v>
      </c>
      <c r="G1198" s="5" t="s">
        <v>845</v>
      </c>
      <c r="H1198" s="5" t="s">
        <v>1808</v>
      </c>
      <c r="I1198" s="5" t="s">
        <v>276</v>
      </c>
      <c r="J1198" s="5" t="s">
        <v>172</v>
      </c>
      <c r="K1198" s="5" t="s">
        <v>156</v>
      </c>
      <c r="L1198" s="5" t="s">
        <v>795</v>
      </c>
      <c r="M1198" s="5" t="s">
        <v>285</v>
      </c>
      <c r="N1198" s="5" t="s">
        <v>506</v>
      </c>
      <c r="O1198" s="5" t="s">
        <v>845</v>
      </c>
      <c r="P1198" s="5" t="s">
        <v>845</v>
      </c>
      <c r="Q1198" s="5" t="s">
        <v>847</v>
      </c>
      <c r="R1198" s="5" t="s">
        <v>845</v>
      </c>
      <c r="S1198" s="5" t="s">
        <v>848</v>
      </c>
      <c r="T1198" s="5" t="s">
        <v>1702</v>
      </c>
      <c r="U1198" s="5" t="s">
        <v>845</v>
      </c>
      <c r="V1198" s="5" t="s">
        <v>845</v>
      </c>
      <c r="W1198" s="5" t="s">
        <v>850</v>
      </c>
      <c r="X1198" s="5" t="s">
        <v>5679</v>
      </c>
      <c r="Y1198" s="6">
        <f>X1199-'Com RTOS RX'!$X1198</f>
        <v>0.0001157407407</v>
      </c>
      <c r="Z1198" s="7">
        <f>SUM(LEN(",CO_MQ135|"),'Com RTOS RX'!$H1198,LEN(",CO2_MQ135|"),'Com RTOS RX'!$I1198,LEN(",Alcool_MQ135|"),'Com RTOS RX'!$J1198,LEN(",Alcool_MQ135|"),'Com RTOS RX'!$K1198,LEN(",Toluen_MQ135|"),'Com RTOS RX'!$L1198,LEN(",MH4_MQ135|"),'Com RTOS RX'!$M1198,LEN(",O3_MQ131|"),'Com RTOS RX'!$N1198)*8</f>
        <v>672</v>
      </c>
    </row>
    <row r="1199" ht="15.75" customHeight="1">
      <c r="A1199" s="5" t="s">
        <v>5680</v>
      </c>
      <c r="B1199" s="5" t="s">
        <v>5681</v>
      </c>
      <c r="C1199" s="5" t="s">
        <v>843</v>
      </c>
      <c r="D1199" s="5" t="s">
        <v>5682</v>
      </c>
      <c r="E1199" s="5" t="s">
        <v>845</v>
      </c>
      <c r="F1199" s="5" t="s">
        <v>845</v>
      </c>
      <c r="G1199" s="5" t="s">
        <v>845</v>
      </c>
      <c r="H1199" s="5" t="s">
        <v>478</v>
      </c>
      <c r="I1199" s="5" t="s">
        <v>276</v>
      </c>
      <c r="J1199" s="5" t="s">
        <v>171</v>
      </c>
      <c r="K1199" s="5" t="s">
        <v>156</v>
      </c>
      <c r="L1199" s="5" t="s">
        <v>329</v>
      </c>
      <c r="M1199" s="5" t="s">
        <v>285</v>
      </c>
      <c r="N1199" s="5" t="s">
        <v>506</v>
      </c>
      <c r="O1199" s="5" t="s">
        <v>845</v>
      </c>
      <c r="P1199" s="5" t="s">
        <v>845</v>
      </c>
      <c r="Q1199" s="5" t="s">
        <v>847</v>
      </c>
      <c r="R1199" s="5" t="s">
        <v>845</v>
      </c>
      <c r="S1199" s="5" t="s">
        <v>848</v>
      </c>
      <c r="T1199" s="5" t="s">
        <v>1702</v>
      </c>
      <c r="U1199" s="5" t="s">
        <v>845</v>
      </c>
      <c r="V1199" s="5" t="s">
        <v>845</v>
      </c>
      <c r="W1199" s="5" t="s">
        <v>850</v>
      </c>
      <c r="X1199" s="5" t="s">
        <v>5683</v>
      </c>
      <c r="Y1199" s="6">
        <f>X1200-'Com RTOS RX'!$X1199</f>
        <v>0.0001157407407</v>
      </c>
      <c r="Z1199" s="7">
        <f>SUM(LEN(",CO_MQ135|"),'Com RTOS RX'!$H1199,LEN(",CO2_MQ135|"),'Com RTOS RX'!$I1199,LEN(",Alcool_MQ135|"),'Com RTOS RX'!$J1199,LEN(",Alcool_MQ135|"),'Com RTOS RX'!$K1199,LEN(",Toluen_MQ135|"),'Com RTOS RX'!$L1199,LEN(",MH4_MQ135|"),'Com RTOS RX'!$M1199,LEN(",O3_MQ131|"),'Com RTOS RX'!$N1199)*8</f>
        <v>672</v>
      </c>
    </row>
    <row r="1200" ht="15.75" customHeight="1">
      <c r="A1200" s="5" t="s">
        <v>5684</v>
      </c>
      <c r="B1200" s="5" t="s">
        <v>5685</v>
      </c>
      <c r="C1200" s="5" t="s">
        <v>843</v>
      </c>
      <c r="D1200" s="5" t="s">
        <v>5686</v>
      </c>
      <c r="E1200" s="5" t="s">
        <v>845</v>
      </c>
      <c r="F1200" s="5" t="s">
        <v>845</v>
      </c>
      <c r="G1200" s="5" t="s">
        <v>845</v>
      </c>
      <c r="H1200" s="5" t="s">
        <v>478</v>
      </c>
      <c r="I1200" s="5" t="s">
        <v>276</v>
      </c>
      <c r="J1200" s="5" t="s">
        <v>171</v>
      </c>
      <c r="K1200" s="5" t="s">
        <v>156</v>
      </c>
      <c r="L1200" s="5" t="s">
        <v>329</v>
      </c>
      <c r="M1200" s="5" t="s">
        <v>285</v>
      </c>
      <c r="N1200" s="5" t="s">
        <v>506</v>
      </c>
      <c r="O1200" s="5" t="s">
        <v>845</v>
      </c>
      <c r="P1200" s="5" t="s">
        <v>845</v>
      </c>
      <c r="Q1200" s="5" t="s">
        <v>847</v>
      </c>
      <c r="R1200" s="5" t="s">
        <v>845</v>
      </c>
      <c r="S1200" s="5" t="s">
        <v>848</v>
      </c>
      <c r="T1200" s="5" t="s">
        <v>1702</v>
      </c>
      <c r="U1200" s="5" t="s">
        <v>845</v>
      </c>
      <c r="V1200" s="5" t="s">
        <v>845</v>
      </c>
      <c r="W1200" s="5" t="s">
        <v>850</v>
      </c>
      <c r="X1200" s="5" t="s">
        <v>5687</v>
      </c>
      <c r="Y1200" s="6">
        <f>X1201-'Com RTOS RX'!$X1200</f>
        <v>0.0001157407407</v>
      </c>
      <c r="Z1200" s="7">
        <f>SUM(LEN(",CO_MQ135|"),'Com RTOS RX'!$H1200,LEN(",CO2_MQ135|"),'Com RTOS RX'!$I1200,LEN(",Alcool_MQ135|"),'Com RTOS RX'!$J1200,LEN(",Alcool_MQ135|"),'Com RTOS RX'!$K1200,LEN(",Toluen_MQ135|"),'Com RTOS RX'!$L1200,LEN(",MH4_MQ135|"),'Com RTOS RX'!$M1200,LEN(",O3_MQ131|"),'Com RTOS RX'!$N1200)*8</f>
        <v>672</v>
      </c>
    </row>
    <row r="1201" ht="15.75" customHeight="1">
      <c r="A1201" s="5" t="s">
        <v>5688</v>
      </c>
      <c r="B1201" s="5" t="s">
        <v>5689</v>
      </c>
      <c r="C1201" s="5" t="s">
        <v>843</v>
      </c>
      <c r="D1201" s="5" t="s">
        <v>5690</v>
      </c>
      <c r="E1201" s="5" t="s">
        <v>845</v>
      </c>
      <c r="F1201" s="5" t="s">
        <v>845</v>
      </c>
      <c r="G1201" s="5" t="s">
        <v>845</v>
      </c>
      <c r="H1201" s="5" t="s">
        <v>1808</v>
      </c>
      <c r="I1201" s="5" t="s">
        <v>276</v>
      </c>
      <c r="J1201" s="5" t="s">
        <v>172</v>
      </c>
      <c r="K1201" s="5" t="s">
        <v>156</v>
      </c>
      <c r="L1201" s="5" t="s">
        <v>795</v>
      </c>
      <c r="M1201" s="5" t="s">
        <v>285</v>
      </c>
      <c r="N1201" s="5" t="s">
        <v>696</v>
      </c>
      <c r="O1201" s="5" t="s">
        <v>845</v>
      </c>
      <c r="P1201" s="5" t="s">
        <v>845</v>
      </c>
      <c r="Q1201" s="5" t="s">
        <v>847</v>
      </c>
      <c r="R1201" s="5" t="s">
        <v>845</v>
      </c>
      <c r="S1201" s="5" t="s">
        <v>848</v>
      </c>
      <c r="T1201" s="5" t="s">
        <v>1702</v>
      </c>
      <c r="U1201" s="5" t="s">
        <v>845</v>
      </c>
      <c r="V1201" s="5" t="s">
        <v>845</v>
      </c>
      <c r="W1201" s="5" t="s">
        <v>850</v>
      </c>
      <c r="X1201" s="5" t="s">
        <v>5691</v>
      </c>
      <c r="Y1201" s="6">
        <f>X1202-'Com RTOS RX'!$X1201</f>
        <v>0.0001157407407</v>
      </c>
      <c r="Z1201" s="7">
        <f>SUM(LEN(",CO_MQ135|"),'Com RTOS RX'!$H1201,LEN(",CO2_MQ135|"),'Com RTOS RX'!$I1201,LEN(",Alcool_MQ135|"),'Com RTOS RX'!$J1201,LEN(",Alcool_MQ135|"),'Com RTOS RX'!$K1201,LEN(",Toluen_MQ135|"),'Com RTOS RX'!$L1201,LEN(",MH4_MQ135|"),'Com RTOS RX'!$M1201,LEN(",O3_MQ131|"),'Com RTOS RX'!$N1201)*8</f>
        <v>672</v>
      </c>
    </row>
    <row r="1202" ht="15.75" customHeight="1">
      <c r="A1202" s="5" t="s">
        <v>5692</v>
      </c>
      <c r="B1202" s="5" t="s">
        <v>5693</v>
      </c>
      <c r="C1202" s="5" t="s">
        <v>843</v>
      </c>
      <c r="D1202" s="5" t="s">
        <v>5694</v>
      </c>
      <c r="E1202" s="5" t="s">
        <v>845</v>
      </c>
      <c r="F1202" s="5" t="s">
        <v>845</v>
      </c>
      <c r="G1202" s="5" t="s">
        <v>845</v>
      </c>
      <c r="H1202" s="5" t="s">
        <v>488</v>
      </c>
      <c r="I1202" s="5" t="s">
        <v>271</v>
      </c>
      <c r="J1202" s="5" t="s">
        <v>61</v>
      </c>
      <c r="K1202" s="5" t="s">
        <v>156</v>
      </c>
      <c r="L1202" s="5" t="s">
        <v>333</v>
      </c>
      <c r="M1202" s="5" t="s">
        <v>285</v>
      </c>
      <c r="N1202" s="5" t="s">
        <v>696</v>
      </c>
      <c r="O1202" s="5" t="s">
        <v>845</v>
      </c>
      <c r="P1202" s="5" t="s">
        <v>845</v>
      </c>
      <c r="Q1202" s="5" t="s">
        <v>847</v>
      </c>
      <c r="R1202" s="5" t="s">
        <v>845</v>
      </c>
      <c r="S1202" s="5" t="s">
        <v>848</v>
      </c>
      <c r="T1202" s="5" t="s">
        <v>1702</v>
      </c>
      <c r="U1202" s="5" t="s">
        <v>845</v>
      </c>
      <c r="V1202" s="5" t="s">
        <v>845</v>
      </c>
      <c r="W1202" s="5" t="s">
        <v>850</v>
      </c>
      <c r="X1202" s="5" t="s">
        <v>5695</v>
      </c>
      <c r="Y1202" s="6">
        <f>X1203-'Com RTOS RX'!$X1202</f>
        <v>0.0001157407407</v>
      </c>
      <c r="Z1202" s="7">
        <f>SUM(LEN(",CO_MQ135|"),'Com RTOS RX'!$H1202,LEN(",CO2_MQ135|"),'Com RTOS RX'!$I1202,LEN(",Alcool_MQ135|"),'Com RTOS RX'!$J1202,LEN(",Alcool_MQ135|"),'Com RTOS RX'!$K1202,LEN(",Toluen_MQ135|"),'Com RTOS RX'!$L1202,LEN(",MH4_MQ135|"),'Com RTOS RX'!$M1202,LEN(",O3_MQ131|"),'Com RTOS RX'!$N1202)*8</f>
        <v>672</v>
      </c>
    </row>
    <row r="1203" ht="15.75" customHeight="1">
      <c r="A1203" s="5" t="s">
        <v>5696</v>
      </c>
      <c r="B1203" s="5" t="s">
        <v>5697</v>
      </c>
      <c r="C1203" s="5" t="s">
        <v>843</v>
      </c>
      <c r="D1203" s="5" t="s">
        <v>5698</v>
      </c>
      <c r="E1203" s="5" t="s">
        <v>845</v>
      </c>
      <c r="F1203" s="5" t="s">
        <v>845</v>
      </c>
      <c r="G1203" s="5" t="s">
        <v>845</v>
      </c>
      <c r="H1203" s="5" t="s">
        <v>458</v>
      </c>
      <c r="I1203" s="5" t="s">
        <v>247</v>
      </c>
      <c r="J1203" s="5" t="s">
        <v>79</v>
      </c>
      <c r="K1203" s="5" t="s">
        <v>169</v>
      </c>
      <c r="L1203" s="5" t="s">
        <v>666</v>
      </c>
      <c r="M1203" s="5" t="s">
        <v>268</v>
      </c>
      <c r="N1203" s="5" t="s">
        <v>510</v>
      </c>
      <c r="O1203" s="5" t="s">
        <v>845</v>
      </c>
      <c r="P1203" s="5" t="s">
        <v>845</v>
      </c>
      <c r="Q1203" s="5" t="s">
        <v>847</v>
      </c>
      <c r="R1203" s="5" t="s">
        <v>845</v>
      </c>
      <c r="S1203" s="5" t="s">
        <v>848</v>
      </c>
      <c r="T1203" s="5" t="s">
        <v>1702</v>
      </c>
      <c r="U1203" s="5" t="s">
        <v>845</v>
      </c>
      <c r="V1203" s="5" t="s">
        <v>845</v>
      </c>
      <c r="W1203" s="5" t="s">
        <v>850</v>
      </c>
      <c r="X1203" s="5" t="s">
        <v>5699</v>
      </c>
      <c r="Y1203" s="6">
        <f>X1204-'Com RTOS RX'!$X1203</f>
        <v>0.0001157407407</v>
      </c>
      <c r="Z1203" s="7">
        <f>SUM(LEN(",CO_MQ135|"),'Com RTOS RX'!$H1203,LEN(",CO2_MQ135|"),'Com RTOS RX'!$I1203,LEN(",Alcool_MQ135|"),'Com RTOS RX'!$J1203,LEN(",Alcool_MQ135|"),'Com RTOS RX'!$K1203,LEN(",Toluen_MQ135|"),'Com RTOS RX'!$L1203,LEN(",MH4_MQ135|"),'Com RTOS RX'!$M1203,LEN(",O3_MQ131|"),'Com RTOS RX'!$N1203)*8</f>
        <v>672</v>
      </c>
    </row>
    <row r="1204" ht="15.75" customHeight="1">
      <c r="A1204" s="5" t="s">
        <v>5700</v>
      </c>
      <c r="B1204" s="5" t="s">
        <v>5701</v>
      </c>
      <c r="C1204" s="5" t="s">
        <v>843</v>
      </c>
      <c r="D1204" s="5" t="s">
        <v>5702</v>
      </c>
      <c r="E1204" s="5" t="s">
        <v>845</v>
      </c>
      <c r="F1204" s="5" t="s">
        <v>845</v>
      </c>
      <c r="G1204" s="5" t="s">
        <v>845</v>
      </c>
      <c r="H1204" s="5" t="s">
        <v>446</v>
      </c>
      <c r="I1204" s="5" t="s">
        <v>1184</v>
      </c>
      <c r="J1204" s="5" t="s">
        <v>1185</v>
      </c>
      <c r="K1204" s="5" t="s">
        <v>169</v>
      </c>
      <c r="L1204" s="5" t="s">
        <v>763</v>
      </c>
      <c r="M1204" s="5" t="s">
        <v>268</v>
      </c>
      <c r="N1204" s="5" t="s">
        <v>510</v>
      </c>
      <c r="O1204" s="5" t="s">
        <v>845</v>
      </c>
      <c r="P1204" s="5" t="s">
        <v>845</v>
      </c>
      <c r="Q1204" s="5" t="s">
        <v>847</v>
      </c>
      <c r="R1204" s="5" t="s">
        <v>845</v>
      </c>
      <c r="S1204" s="5" t="s">
        <v>848</v>
      </c>
      <c r="T1204" s="5" t="s">
        <v>1702</v>
      </c>
      <c r="U1204" s="5" t="s">
        <v>845</v>
      </c>
      <c r="V1204" s="5" t="s">
        <v>845</v>
      </c>
      <c r="W1204" s="5" t="s">
        <v>850</v>
      </c>
      <c r="X1204" s="5" t="s">
        <v>5703</v>
      </c>
      <c r="Y1204" s="6">
        <f>X1205-'Com RTOS RX'!$X1204</f>
        <v>0.0001157407407</v>
      </c>
      <c r="Z1204" s="7">
        <f>SUM(LEN(",CO_MQ135|"),'Com RTOS RX'!$H1204,LEN(",CO2_MQ135|"),'Com RTOS RX'!$I1204,LEN(",Alcool_MQ135|"),'Com RTOS RX'!$J1204,LEN(",Alcool_MQ135|"),'Com RTOS RX'!$K1204,LEN(",Toluen_MQ135|"),'Com RTOS RX'!$L1204,LEN(",MH4_MQ135|"),'Com RTOS RX'!$M1204,LEN(",O3_MQ131|"),'Com RTOS RX'!$N1204)*8</f>
        <v>672</v>
      </c>
    </row>
    <row r="1205" ht="15.75" customHeight="1">
      <c r="A1205" s="5" t="s">
        <v>5704</v>
      </c>
      <c r="B1205" s="5" t="s">
        <v>5705</v>
      </c>
      <c r="C1205" s="5" t="s">
        <v>843</v>
      </c>
      <c r="D1205" s="5" t="s">
        <v>5706</v>
      </c>
      <c r="E1205" s="5" t="s">
        <v>845</v>
      </c>
      <c r="F1205" s="5" t="s">
        <v>845</v>
      </c>
      <c r="G1205" s="5" t="s">
        <v>845</v>
      </c>
      <c r="H1205" s="5" t="s">
        <v>734</v>
      </c>
      <c r="I1205" s="5" t="s">
        <v>260</v>
      </c>
      <c r="J1205" s="5" t="s">
        <v>281</v>
      </c>
      <c r="K1205" s="5" t="s">
        <v>15</v>
      </c>
      <c r="L1205" s="5" t="s">
        <v>382</v>
      </c>
      <c r="M1205" s="5" t="s">
        <v>161</v>
      </c>
      <c r="N1205" s="5" t="s">
        <v>511</v>
      </c>
      <c r="O1205" s="5" t="s">
        <v>845</v>
      </c>
      <c r="P1205" s="5" t="s">
        <v>845</v>
      </c>
      <c r="Q1205" s="5" t="s">
        <v>847</v>
      </c>
      <c r="R1205" s="5" t="s">
        <v>845</v>
      </c>
      <c r="S1205" s="5" t="s">
        <v>848</v>
      </c>
      <c r="T1205" s="5" t="s">
        <v>1702</v>
      </c>
      <c r="U1205" s="5" t="s">
        <v>845</v>
      </c>
      <c r="V1205" s="5" t="s">
        <v>845</v>
      </c>
      <c r="W1205" s="5" t="s">
        <v>850</v>
      </c>
      <c r="X1205" s="5" t="s">
        <v>5707</v>
      </c>
      <c r="Y1205" s="6">
        <f>X1206-'Com RTOS RX'!$X1205</f>
        <v>0.0001157407407</v>
      </c>
      <c r="Z1205" s="7">
        <f>SUM(LEN(",CO_MQ135|"),'Com RTOS RX'!$H1205,LEN(",CO2_MQ135|"),'Com RTOS RX'!$I1205,LEN(",Alcool_MQ135|"),'Com RTOS RX'!$J1205,LEN(",Alcool_MQ135|"),'Com RTOS RX'!$K1205,LEN(",Toluen_MQ135|"),'Com RTOS RX'!$L1205,LEN(",MH4_MQ135|"),'Com RTOS RX'!$M1205,LEN(",O3_MQ131|"),'Com RTOS RX'!$N1205)*8</f>
        <v>672</v>
      </c>
    </row>
    <row r="1206" ht="15.75" customHeight="1">
      <c r="A1206" s="5" t="s">
        <v>5708</v>
      </c>
      <c r="B1206" s="5" t="s">
        <v>5709</v>
      </c>
      <c r="C1206" s="5" t="s">
        <v>843</v>
      </c>
      <c r="D1206" s="5" t="s">
        <v>5710</v>
      </c>
      <c r="E1206" s="5" t="s">
        <v>845</v>
      </c>
      <c r="F1206" s="5" t="s">
        <v>845</v>
      </c>
      <c r="G1206" s="5" t="s">
        <v>845</v>
      </c>
      <c r="H1206" s="5" t="s">
        <v>734</v>
      </c>
      <c r="I1206" s="5" t="s">
        <v>260</v>
      </c>
      <c r="J1206" s="5" t="s">
        <v>281</v>
      </c>
      <c r="K1206" s="5" t="s">
        <v>15</v>
      </c>
      <c r="L1206" s="5" t="s">
        <v>382</v>
      </c>
      <c r="M1206" s="5" t="s">
        <v>161</v>
      </c>
      <c r="N1206" s="5" t="s">
        <v>506</v>
      </c>
      <c r="O1206" s="5" t="s">
        <v>845</v>
      </c>
      <c r="P1206" s="5" t="s">
        <v>845</v>
      </c>
      <c r="Q1206" s="5" t="s">
        <v>847</v>
      </c>
      <c r="R1206" s="5" t="s">
        <v>845</v>
      </c>
      <c r="S1206" s="5" t="s">
        <v>848</v>
      </c>
      <c r="T1206" s="5" t="s">
        <v>1702</v>
      </c>
      <c r="U1206" s="5" t="s">
        <v>845</v>
      </c>
      <c r="V1206" s="5" t="s">
        <v>845</v>
      </c>
      <c r="W1206" s="5" t="s">
        <v>850</v>
      </c>
      <c r="X1206" s="5" t="s">
        <v>5711</v>
      </c>
      <c r="Y1206" s="6">
        <f>X1207-'Com RTOS RX'!$X1206</f>
        <v>0.0001157407407</v>
      </c>
      <c r="Z1206" s="7">
        <f>SUM(LEN(",CO_MQ135|"),'Com RTOS RX'!$H1206,LEN(",CO2_MQ135|"),'Com RTOS RX'!$I1206,LEN(",Alcool_MQ135|"),'Com RTOS RX'!$J1206,LEN(",Alcool_MQ135|"),'Com RTOS RX'!$K1206,LEN(",Toluen_MQ135|"),'Com RTOS RX'!$L1206,LEN(",MH4_MQ135|"),'Com RTOS RX'!$M1206,LEN(",O3_MQ131|"),'Com RTOS RX'!$N1206)*8</f>
        <v>672</v>
      </c>
    </row>
    <row r="1207" ht="15.75" customHeight="1">
      <c r="A1207" s="5" t="s">
        <v>5712</v>
      </c>
      <c r="B1207" s="5" t="s">
        <v>5713</v>
      </c>
      <c r="C1207" s="5" t="s">
        <v>843</v>
      </c>
      <c r="D1207" s="5" t="s">
        <v>5714</v>
      </c>
      <c r="E1207" s="5" t="s">
        <v>845</v>
      </c>
      <c r="F1207" s="5" t="s">
        <v>845</v>
      </c>
      <c r="G1207" s="5" t="s">
        <v>845</v>
      </c>
      <c r="H1207" s="5" t="s">
        <v>1808</v>
      </c>
      <c r="I1207" s="5" t="s">
        <v>276</v>
      </c>
      <c r="J1207" s="5" t="s">
        <v>172</v>
      </c>
      <c r="K1207" s="5" t="s">
        <v>156</v>
      </c>
      <c r="L1207" s="5" t="s">
        <v>795</v>
      </c>
      <c r="M1207" s="5" t="s">
        <v>285</v>
      </c>
      <c r="N1207" s="5" t="s">
        <v>696</v>
      </c>
      <c r="O1207" s="5" t="s">
        <v>845</v>
      </c>
      <c r="P1207" s="5" t="s">
        <v>845</v>
      </c>
      <c r="Q1207" s="5" t="s">
        <v>847</v>
      </c>
      <c r="R1207" s="5" t="s">
        <v>845</v>
      </c>
      <c r="S1207" s="5" t="s">
        <v>848</v>
      </c>
      <c r="T1207" s="5" t="s">
        <v>1702</v>
      </c>
      <c r="U1207" s="5" t="s">
        <v>845</v>
      </c>
      <c r="V1207" s="5" t="s">
        <v>845</v>
      </c>
      <c r="W1207" s="5" t="s">
        <v>850</v>
      </c>
      <c r="X1207" s="5" t="s">
        <v>5715</v>
      </c>
      <c r="Y1207" s="6">
        <f>X1208-'Com RTOS RX'!$X1207</f>
        <v>0.0001157407407</v>
      </c>
      <c r="Z1207" s="7">
        <f>SUM(LEN(",CO_MQ135|"),'Com RTOS RX'!$H1207,LEN(",CO2_MQ135|"),'Com RTOS RX'!$I1207,LEN(",Alcool_MQ135|"),'Com RTOS RX'!$J1207,LEN(",Alcool_MQ135|"),'Com RTOS RX'!$K1207,LEN(",Toluen_MQ135|"),'Com RTOS RX'!$L1207,LEN(",MH4_MQ135|"),'Com RTOS RX'!$M1207,LEN(",O3_MQ131|"),'Com RTOS RX'!$N1207)*8</f>
        <v>672</v>
      </c>
    </row>
    <row r="1208" ht="15.75" customHeight="1">
      <c r="A1208" s="5" t="s">
        <v>5716</v>
      </c>
      <c r="B1208" s="5" t="s">
        <v>5717</v>
      </c>
      <c r="C1208" s="5" t="s">
        <v>843</v>
      </c>
      <c r="D1208" s="5" t="s">
        <v>5718</v>
      </c>
      <c r="E1208" s="5" t="s">
        <v>845</v>
      </c>
      <c r="F1208" s="5" t="s">
        <v>845</v>
      </c>
      <c r="G1208" s="5" t="s">
        <v>845</v>
      </c>
      <c r="H1208" s="5" t="s">
        <v>514</v>
      </c>
      <c r="I1208" s="5" t="s">
        <v>283</v>
      </c>
      <c r="J1208" s="5" t="s">
        <v>93</v>
      </c>
      <c r="K1208" s="5" t="s">
        <v>156</v>
      </c>
      <c r="L1208" s="5" t="s">
        <v>2545</v>
      </c>
      <c r="M1208" s="5" t="s">
        <v>285</v>
      </c>
      <c r="N1208" s="5" t="s">
        <v>511</v>
      </c>
      <c r="O1208" s="5" t="s">
        <v>845</v>
      </c>
      <c r="P1208" s="5" t="s">
        <v>845</v>
      </c>
      <c r="Q1208" s="5" t="s">
        <v>847</v>
      </c>
      <c r="R1208" s="5" t="s">
        <v>845</v>
      </c>
      <c r="S1208" s="5" t="s">
        <v>848</v>
      </c>
      <c r="T1208" s="5" t="s">
        <v>1702</v>
      </c>
      <c r="U1208" s="5" t="s">
        <v>845</v>
      </c>
      <c r="V1208" s="5" t="s">
        <v>845</v>
      </c>
      <c r="W1208" s="5" t="s">
        <v>850</v>
      </c>
      <c r="X1208" s="5" t="s">
        <v>5719</v>
      </c>
      <c r="Y1208" s="6">
        <f>X1209-'Com RTOS RX'!$X1208</f>
        <v>0.0001157407407</v>
      </c>
      <c r="Z1208" s="7">
        <f>SUM(LEN(",CO_MQ135|"),'Com RTOS RX'!$H1208,LEN(",CO2_MQ135|"),'Com RTOS RX'!$I1208,LEN(",Alcool_MQ135|"),'Com RTOS RX'!$J1208,LEN(",Alcool_MQ135|"),'Com RTOS RX'!$K1208,LEN(",Toluen_MQ135|"),'Com RTOS RX'!$L1208,LEN(",MH4_MQ135|"),'Com RTOS RX'!$M1208,LEN(",O3_MQ131|"),'Com RTOS RX'!$N1208)*8</f>
        <v>672</v>
      </c>
    </row>
    <row r="1209" ht="15.75" customHeight="1">
      <c r="A1209" s="5" t="s">
        <v>5720</v>
      </c>
      <c r="B1209" s="5" t="s">
        <v>5721</v>
      </c>
      <c r="C1209" s="5" t="s">
        <v>843</v>
      </c>
      <c r="D1209" s="5" t="s">
        <v>5722</v>
      </c>
      <c r="E1209" s="5" t="s">
        <v>845</v>
      </c>
      <c r="F1209" s="5" t="s">
        <v>845</v>
      </c>
      <c r="G1209" s="5" t="s">
        <v>845</v>
      </c>
      <c r="H1209" s="5" t="s">
        <v>506</v>
      </c>
      <c r="I1209" s="5" t="s">
        <v>283</v>
      </c>
      <c r="J1209" s="5" t="s">
        <v>264</v>
      </c>
      <c r="K1209" s="5" t="s">
        <v>293</v>
      </c>
      <c r="L1209" s="5" t="s">
        <v>422</v>
      </c>
      <c r="M1209" s="5" t="s">
        <v>285</v>
      </c>
      <c r="N1209" s="5" t="s">
        <v>510</v>
      </c>
      <c r="O1209" s="5" t="s">
        <v>845</v>
      </c>
      <c r="P1209" s="5" t="s">
        <v>845</v>
      </c>
      <c r="Q1209" s="5" t="s">
        <v>847</v>
      </c>
      <c r="R1209" s="5" t="s">
        <v>845</v>
      </c>
      <c r="S1209" s="5" t="s">
        <v>848</v>
      </c>
      <c r="T1209" s="5" t="s">
        <v>1702</v>
      </c>
      <c r="U1209" s="5" t="s">
        <v>845</v>
      </c>
      <c r="V1209" s="5" t="s">
        <v>845</v>
      </c>
      <c r="W1209" s="5" t="s">
        <v>850</v>
      </c>
      <c r="X1209" s="5" t="s">
        <v>5723</v>
      </c>
      <c r="Y1209" s="6">
        <f>X1210-'Com RTOS RX'!$X1209</f>
        <v>0.0002314814815</v>
      </c>
      <c r="Z1209" s="7">
        <f>SUM(LEN(",CO_MQ135|"),'Com RTOS RX'!$H1209,LEN(",CO2_MQ135|"),'Com RTOS RX'!$I1209,LEN(",Alcool_MQ135|"),'Com RTOS RX'!$J1209,LEN(",Alcool_MQ135|"),'Com RTOS RX'!$K1209,LEN(",Toluen_MQ135|"),'Com RTOS RX'!$L1209,LEN(",MH4_MQ135|"),'Com RTOS RX'!$M1209,LEN(",O3_MQ131|"),'Com RTOS RX'!$N1209)*8</f>
        <v>672</v>
      </c>
    </row>
    <row r="1210" ht="15.75" customHeight="1">
      <c r="A1210" s="5" t="s">
        <v>5724</v>
      </c>
      <c r="B1210" s="5" t="s">
        <v>5725</v>
      </c>
      <c r="C1210" s="5" t="s">
        <v>843</v>
      </c>
      <c r="D1210" s="5" t="s">
        <v>5726</v>
      </c>
      <c r="E1210" s="5" t="s">
        <v>845</v>
      </c>
      <c r="F1210" s="5" t="s">
        <v>845</v>
      </c>
      <c r="G1210" s="5" t="s">
        <v>845</v>
      </c>
      <c r="H1210" s="5" t="s">
        <v>696</v>
      </c>
      <c r="I1210" s="5" t="s">
        <v>283</v>
      </c>
      <c r="J1210" s="5" t="s">
        <v>263</v>
      </c>
      <c r="K1210" s="5" t="s">
        <v>293</v>
      </c>
      <c r="L1210" s="5" t="s">
        <v>753</v>
      </c>
      <c r="M1210" s="5" t="s">
        <v>285</v>
      </c>
      <c r="N1210" s="5" t="s">
        <v>510</v>
      </c>
      <c r="O1210" s="5" t="s">
        <v>845</v>
      </c>
      <c r="P1210" s="5" t="s">
        <v>845</v>
      </c>
      <c r="Q1210" s="5" t="s">
        <v>847</v>
      </c>
      <c r="R1210" s="5" t="s">
        <v>845</v>
      </c>
      <c r="S1210" s="5" t="s">
        <v>848</v>
      </c>
      <c r="T1210" s="5" t="s">
        <v>1702</v>
      </c>
      <c r="U1210" s="5" t="s">
        <v>845</v>
      </c>
      <c r="V1210" s="5" t="s">
        <v>845</v>
      </c>
      <c r="W1210" s="5" t="s">
        <v>850</v>
      </c>
      <c r="X1210" s="5" t="s">
        <v>5727</v>
      </c>
      <c r="Y1210" s="6">
        <f>X1211-'Com RTOS RX'!$X1210</f>
        <v>0.0001157407407</v>
      </c>
      <c r="Z1210" s="7">
        <f>SUM(LEN(",CO_MQ135|"),'Com RTOS RX'!$H1210,LEN(",CO2_MQ135|"),'Com RTOS RX'!$I1210,LEN(",Alcool_MQ135|"),'Com RTOS RX'!$J1210,LEN(",Alcool_MQ135|"),'Com RTOS RX'!$K1210,LEN(",Toluen_MQ135|"),'Com RTOS RX'!$L1210,LEN(",MH4_MQ135|"),'Com RTOS RX'!$M1210,LEN(",O3_MQ131|"),'Com RTOS RX'!$N1210)*8</f>
        <v>672</v>
      </c>
    </row>
    <row r="1211" ht="15.75" customHeight="1">
      <c r="A1211" s="5" t="s">
        <v>5728</v>
      </c>
      <c r="B1211" s="5" t="s">
        <v>5729</v>
      </c>
      <c r="C1211" s="5" t="s">
        <v>843</v>
      </c>
      <c r="D1211" s="5" t="s">
        <v>5730</v>
      </c>
      <c r="E1211" s="5" t="s">
        <v>845</v>
      </c>
      <c r="F1211" s="5" t="s">
        <v>845</v>
      </c>
      <c r="G1211" s="5" t="s">
        <v>845</v>
      </c>
      <c r="H1211" s="5" t="s">
        <v>514</v>
      </c>
      <c r="I1211" s="5" t="s">
        <v>283</v>
      </c>
      <c r="J1211" s="5" t="s">
        <v>93</v>
      </c>
      <c r="K1211" s="5" t="s">
        <v>156</v>
      </c>
      <c r="L1211" s="5" t="s">
        <v>2545</v>
      </c>
      <c r="M1211" s="5" t="s">
        <v>285</v>
      </c>
      <c r="N1211" s="5" t="s">
        <v>510</v>
      </c>
      <c r="O1211" s="5" t="s">
        <v>845</v>
      </c>
      <c r="P1211" s="5" t="s">
        <v>845</v>
      </c>
      <c r="Q1211" s="5" t="s">
        <v>847</v>
      </c>
      <c r="R1211" s="5" t="s">
        <v>845</v>
      </c>
      <c r="S1211" s="5" t="s">
        <v>848</v>
      </c>
      <c r="T1211" s="5" t="s">
        <v>1702</v>
      </c>
      <c r="U1211" s="5" t="s">
        <v>845</v>
      </c>
      <c r="V1211" s="5" t="s">
        <v>845</v>
      </c>
      <c r="W1211" s="5" t="s">
        <v>850</v>
      </c>
      <c r="X1211" s="5" t="s">
        <v>5731</v>
      </c>
      <c r="Y1211" s="6">
        <f>X1212-'Com RTOS RX'!$X1211</f>
        <v>0.0001157407407</v>
      </c>
      <c r="Z1211" s="7">
        <f>SUM(LEN(",CO_MQ135|"),'Com RTOS RX'!$H1211,LEN(",CO2_MQ135|"),'Com RTOS RX'!$I1211,LEN(",Alcool_MQ135|"),'Com RTOS RX'!$J1211,LEN(",Alcool_MQ135|"),'Com RTOS RX'!$K1211,LEN(",Toluen_MQ135|"),'Com RTOS RX'!$L1211,LEN(",MH4_MQ135|"),'Com RTOS RX'!$M1211,LEN(",O3_MQ131|"),'Com RTOS RX'!$N1211)*8</f>
        <v>672</v>
      </c>
    </row>
    <row r="1212" ht="15.75" customHeight="1">
      <c r="A1212" s="5" t="s">
        <v>5732</v>
      </c>
      <c r="B1212" s="5" t="s">
        <v>5733</v>
      </c>
      <c r="C1212" s="5" t="s">
        <v>843</v>
      </c>
      <c r="D1212" s="5" t="s">
        <v>5734</v>
      </c>
      <c r="E1212" s="5" t="s">
        <v>845</v>
      </c>
      <c r="F1212" s="5" t="s">
        <v>845</v>
      </c>
      <c r="G1212" s="5" t="s">
        <v>845</v>
      </c>
      <c r="H1212" s="5" t="s">
        <v>528</v>
      </c>
      <c r="I1212" s="5" t="s">
        <v>253</v>
      </c>
      <c r="J1212" s="5" t="s">
        <v>258</v>
      </c>
      <c r="K1212" s="5" t="s">
        <v>293</v>
      </c>
      <c r="L1212" s="5" t="s">
        <v>321</v>
      </c>
      <c r="M1212" s="5" t="s">
        <v>269</v>
      </c>
      <c r="N1212" s="5" t="s">
        <v>510</v>
      </c>
      <c r="O1212" s="5" t="s">
        <v>845</v>
      </c>
      <c r="P1212" s="5" t="s">
        <v>845</v>
      </c>
      <c r="Q1212" s="5" t="s">
        <v>847</v>
      </c>
      <c r="R1212" s="5" t="s">
        <v>845</v>
      </c>
      <c r="S1212" s="5" t="s">
        <v>848</v>
      </c>
      <c r="T1212" s="5" t="s">
        <v>1702</v>
      </c>
      <c r="U1212" s="5" t="s">
        <v>845</v>
      </c>
      <c r="V1212" s="5" t="s">
        <v>845</v>
      </c>
      <c r="W1212" s="5" t="s">
        <v>850</v>
      </c>
      <c r="X1212" s="5" t="s">
        <v>5735</v>
      </c>
      <c r="Y1212" s="6">
        <f>X1213-'Com RTOS RX'!$X1212</f>
        <v>0.0001157407407</v>
      </c>
      <c r="Z1212" s="7">
        <f>SUM(LEN(",CO_MQ135|"),'Com RTOS RX'!$H1212,LEN(",CO2_MQ135|"),'Com RTOS RX'!$I1212,LEN(",Alcool_MQ135|"),'Com RTOS RX'!$J1212,LEN(",Alcool_MQ135|"),'Com RTOS RX'!$K1212,LEN(",Toluen_MQ135|"),'Com RTOS RX'!$L1212,LEN(",MH4_MQ135|"),'Com RTOS RX'!$M1212,LEN(",O3_MQ131|"),'Com RTOS RX'!$N1212)*8</f>
        <v>672</v>
      </c>
    </row>
    <row r="1213" ht="15.75" customHeight="1">
      <c r="A1213" s="5" t="s">
        <v>5736</v>
      </c>
      <c r="B1213" s="5" t="s">
        <v>5737</v>
      </c>
      <c r="C1213" s="5" t="s">
        <v>843</v>
      </c>
      <c r="D1213" s="5" t="s">
        <v>5738</v>
      </c>
      <c r="E1213" s="5" t="s">
        <v>845</v>
      </c>
      <c r="F1213" s="5" t="s">
        <v>845</v>
      </c>
      <c r="G1213" s="5" t="s">
        <v>845</v>
      </c>
      <c r="H1213" s="5" t="s">
        <v>478</v>
      </c>
      <c r="I1213" s="5" t="s">
        <v>276</v>
      </c>
      <c r="J1213" s="5" t="s">
        <v>171</v>
      </c>
      <c r="K1213" s="5" t="s">
        <v>156</v>
      </c>
      <c r="L1213" s="5" t="s">
        <v>329</v>
      </c>
      <c r="M1213" s="5" t="s">
        <v>285</v>
      </c>
      <c r="N1213" s="5" t="s">
        <v>536</v>
      </c>
      <c r="O1213" s="5" t="s">
        <v>845</v>
      </c>
      <c r="P1213" s="5" t="s">
        <v>845</v>
      </c>
      <c r="Q1213" s="5" t="s">
        <v>847</v>
      </c>
      <c r="R1213" s="5" t="s">
        <v>845</v>
      </c>
      <c r="S1213" s="5" t="s">
        <v>848</v>
      </c>
      <c r="T1213" s="5" t="s">
        <v>1702</v>
      </c>
      <c r="U1213" s="5" t="s">
        <v>845</v>
      </c>
      <c r="V1213" s="5" t="s">
        <v>845</v>
      </c>
      <c r="W1213" s="5" t="s">
        <v>850</v>
      </c>
      <c r="X1213" s="5" t="s">
        <v>5739</v>
      </c>
      <c r="Y1213" s="6">
        <f>X1214-'Com RTOS RX'!$X1213</f>
        <v>0.0001157407407</v>
      </c>
      <c r="Z1213" s="7">
        <f>SUM(LEN(",CO_MQ135|"),'Com RTOS RX'!$H1213,LEN(",CO2_MQ135|"),'Com RTOS RX'!$I1213,LEN(",Alcool_MQ135|"),'Com RTOS RX'!$J1213,LEN(",Alcool_MQ135|"),'Com RTOS RX'!$K1213,LEN(",Toluen_MQ135|"),'Com RTOS RX'!$L1213,LEN(",MH4_MQ135|"),'Com RTOS RX'!$M1213,LEN(",O3_MQ131|"),'Com RTOS RX'!$N1213)*8</f>
        <v>672</v>
      </c>
    </row>
    <row r="1214" ht="15.75" customHeight="1">
      <c r="A1214" s="5" t="s">
        <v>5740</v>
      </c>
      <c r="B1214" s="5" t="s">
        <v>5741</v>
      </c>
      <c r="C1214" s="5" t="s">
        <v>843</v>
      </c>
      <c r="D1214" s="5" t="s">
        <v>5742</v>
      </c>
      <c r="E1214" s="5" t="s">
        <v>845</v>
      </c>
      <c r="F1214" s="5" t="s">
        <v>845</v>
      </c>
      <c r="G1214" s="5" t="s">
        <v>845</v>
      </c>
      <c r="H1214" s="5" t="s">
        <v>719</v>
      </c>
      <c r="I1214" s="5" t="s">
        <v>271</v>
      </c>
      <c r="J1214" s="5" t="s">
        <v>61</v>
      </c>
      <c r="K1214" s="5" t="s">
        <v>156</v>
      </c>
      <c r="L1214" s="5" t="s">
        <v>395</v>
      </c>
      <c r="M1214" s="5" t="s">
        <v>285</v>
      </c>
      <c r="N1214" s="5" t="s">
        <v>510</v>
      </c>
      <c r="O1214" s="5" t="s">
        <v>845</v>
      </c>
      <c r="P1214" s="5" t="s">
        <v>845</v>
      </c>
      <c r="Q1214" s="5" t="s">
        <v>847</v>
      </c>
      <c r="R1214" s="5" t="s">
        <v>845</v>
      </c>
      <c r="S1214" s="5" t="s">
        <v>848</v>
      </c>
      <c r="T1214" s="5" t="s">
        <v>1702</v>
      </c>
      <c r="U1214" s="5" t="s">
        <v>845</v>
      </c>
      <c r="V1214" s="5" t="s">
        <v>845</v>
      </c>
      <c r="W1214" s="5" t="s">
        <v>850</v>
      </c>
      <c r="X1214" s="5" t="s">
        <v>5743</v>
      </c>
      <c r="Y1214" s="6">
        <f>X1215-'Com RTOS RX'!$X1214</f>
        <v>0.0001157407407</v>
      </c>
      <c r="Z1214" s="7">
        <f>SUM(LEN(",CO_MQ135|"),'Com RTOS RX'!$H1214,LEN(",CO2_MQ135|"),'Com RTOS RX'!$I1214,LEN(",Alcool_MQ135|"),'Com RTOS RX'!$J1214,LEN(",Alcool_MQ135|"),'Com RTOS RX'!$K1214,LEN(",Toluen_MQ135|"),'Com RTOS RX'!$L1214,LEN(",MH4_MQ135|"),'Com RTOS RX'!$M1214,LEN(",O3_MQ131|"),'Com RTOS RX'!$N1214)*8</f>
        <v>672</v>
      </c>
    </row>
    <row r="1215" ht="15.75" customHeight="1">
      <c r="A1215" s="5" t="s">
        <v>5744</v>
      </c>
      <c r="B1215" s="5" t="s">
        <v>5745</v>
      </c>
      <c r="C1215" s="5" t="s">
        <v>843</v>
      </c>
      <c r="D1215" s="5" t="s">
        <v>5746</v>
      </c>
      <c r="E1215" s="5" t="s">
        <v>845</v>
      </c>
      <c r="F1215" s="5" t="s">
        <v>845</v>
      </c>
      <c r="G1215" s="5" t="s">
        <v>845</v>
      </c>
      <c r="H1215" s="5" t="s">
        <v>696</v>
      </c>
      <c r="I1215" s="5" t="s">
        <v>283</v>
      </c>
      <c r="J1215" s="5" t="s">
        <v>263</v>
      </c>
      <c r="K1215" s="5" t="s">
        <v>293</v>
      </c>
      <c r="L1215" s="5" t="s">
        <v>753</v>
      </c>
      <c r="M1215" s="5" t="s">
        <v>285</v>
      </c>
      <c r="N1215" s="5" t="s">
        <v>511</v>
      </c>
      <c r="O1215" s="5" t="s">
        <v>845</v>
      </c>
      <c r="P1215" s="5" t="s">
        <v>845</v>
      </c>
      <c r="Q1215" s="5" t="s">
        <v>847</v>
      </c>
      <c r="R1215" s="5" t="s">
        <v>845</v>
      </c>
      <c r="S1215" s="5" t="s">
        <v>848</v>
      </c>
      <c r="T1215" s="5" t="s">
        <v>1702</v>
      </c>
      <c r="U1215" s="5" t="s">
        <v>845</v>
      </c>
      <c r="V1215" s="5" t="s">
        <v>845</v>
      </c>
      <c r="W1215" s="5" t="s">
        <v>850</v>
      </c>
      <c r="X1215" s="5" t="s">
        <v>5747</v>
      </c>
      <c r="Y1215" s="6">
        <f>X1216-'Com RTOS RX'!$X1215</f>
        <v>0.0001157407407</v>
      </c>
      <c r="Z1215" s="7">
        <f>SUM(LEN(",CO_MQ135|"),'Com RTOS RX'!$H1215,LEN(",CO2_MQ135|"),'Com RTOS RX'!$I1215,LEN(",Alcool_MQ135|"),'Com RTOS RX'!$J1215,LEN(",Alcool_MQ135|"),'Com RTOS RX'!$K1215,LEN(",Toluen_MQ135|"),'Com RTOS RX'!$L1215,LEN(",MH4_MQ135|"),'Com RTOS RX'!$M1215,LEN(",O3_MQ131|"),'Com RTOS RX'!$N1215)*8</f>
        <v>672</v>
      </c>
    </row>
    <row r="1216" ht="15.75" customHeight="1">
      <c r="A1216" s="5" t="s">
        <v>5748</v>
      </c>
      <c r="B1216" s="5" t="s">
        <v>5749</v>
      </c>
      <c r="C1216" s="5" t="s">
        <v>843</v>
      </c>
      <c r="D1216" s="5" t="s">
        <v>5750</v>
      </c>
      <c r="E1216" s="5" t="s">
        <v>845</v>
      </c>
      <c r="F1216" s="5" t="s">
        <v>845</v>
      </c>
      <c r="G1216" s="5" t="s">
        <v>845</v>
      </c>
      <c r="H1216" s="5" t="s">
        <v>696</v>
      </c>
      <c r="I1216" s="5" t="s">
        <v>283</v>
      </c>
      <c r="J1216" s="5" t="s">
        <v>263</v>
      </c>
      <c r="K1216" s="5" t="s">
        <v>293</v>
      </c>
      <c r="L1216" s="5" t="s">
        <v>753</v>
      </c>
      <c r="M1216" s="5" t="s">
        <v>285</v>
      </c>
      <c r="N1216" s="5" t="s">
        <v>696</v>
      </c>
      <c r="O1216" s="5" t="s">
        <v>845</v>
      </c>
      <c r="P1216" s="5" t="s">
        <v>845</v>
      </c>
      <c r="Q1216" s="5" t="s">
        <v>847</v>
      </c>
      <c r="R1216" s="5" t="s">
        <v>845</v>
      </c>
      <c r="S1216" s="5" t="s">
        <v>848</v>
      </c>
      <c r="T1216" s="5" t="s">
        <v>1702</v>
      </c>
      <c r="U1216" s="5" t="s">
        <v>845</v>
      </c>
      <c r="V1216" s="5" t="s">
        <v>845</v>
      </c>
      <c r="W1216" s="5" t="s">
        <v>850</v>
      </c>
      <c r="X1216" s="5" t="s">
        <v>5751</v>
      </c>
      <c r="Y1216" s="6">
        <f>X1217-'Com RTOS RX'!$X1216</f>
        <v>0.0001157407407</v>
      </c>
      <c r="Z1216" s="7">
        <f>SUM(LEN(",CO_MQ135|"),'Com RTOS RX'!$H1216,LEN(",CO2_MQ135|"),'Com RTOS RX'!$I1216,LEN(",Alcool_MQ135|"),'Com RTOS RX'!$J1216,LEN(",Alcool_MQ135|"),'Com RTOS RX'!$K1216,LEN(",Toluen_MQ135|"),'Com RTOS RX'!$L1216,LEN(",MH4_MQ135|"),'Com RTOS RX'!$M1216,LEN(",O3_MQ131|"),'Com RTOS RX'!$N1216)*8</f>
        <v>672</v>
      </c>
    </row>
    <row r="1217" ht="15.75" customHeight="1">
      <c r="A1217" s="5" t="s">
        <v>5752</v>
      </c>
      <c r="B1217" s="5" t="s">
        <v>5753</v>
      </c>
      <c r="C1217" s="5" t="s">
        <v>843</v>
      </c>
      <c r="D1217" s="5" t="s">
        <v>5754</v>
      </c>
      <c r="E1217" s="5" t="s">
        <v>845</v>
      </c>
      <c r="F1217" s="5" t="s">
        <v>845</v>
      </c>
      <c r="G1217" s="5" t="s">
        <v>845</v>
      </c>
      <c r="H1217" s="5" t="s">
        <v>478</v>
      </c>
      <c r="I1217" s="5" t="s">
        <v>276</v>
      </c>
      <c r="J1217" s="5" t="s">
        <v>171</v>
      </c>
      <c r="K1217" s="5" t="s">
        <v>156</v>
      </c>
      <c r="L1217" s="5" t="s">
        <v>329</v>
      </c>
      <c r="M1217" s="5" t="s">
        <v>285</v>
      </c>
      <c r="N1217" s="5" t="s">
        <v>511</v>
      </c>
      <c r="O1217" s="5" t="s">
        <v>845</v>
      </c>
      <c r="P1217" s="5" t="s">
        <v>845</v>
      </c>
      <c r="Q1217" s="5" t="s">
        <v>847</v>
      </c>
      <c r="R1217" s="5" t="s">
        <v>845</v>
      </c>
      <c r="S1217" s="5" t="s">
        <v>848</v>
      </c>
      <c r="T1217" s="5" t="s">
        <v>1702</v>
      </c>
      <c r="U1217" s="5" t="s">
        <v>845</v>
      </c>
      <c r="V1217" s="5" t="s">
        <v>845</v>
      </c>
      <c r="W1217" s="5" t="s">
        <v>850</v>
      </c>
      <c r="X1217" s="5" t="s">
        <v>5755</v>
      </c>
      <c r="Y1217" s="6">
        <f>X1218-'Com RTOS RX'!$X1217</f>
        <v>0.0001273148148</v>
      </c>
      <c r="Z1217" s="7">
        <f>SUM(LEN(",CO_MQ135|"),'Com RTOS RX'!$H1217,LEN(",CO2_MQ135|"),'Com RTOS RX'!$I1217,LEN(",Alcool_MQ135|"),'Com RTOS RX'!$J1217,LEN(",Alcool_MQ135|"),'Com RTOS RX'!$K1217,LEN(",Toluen_MQ135|"),'Com RTOS RX'!$L1217,LEN(",MH4_MQ135|"),'Com RTOS RX'!$M1217,LEN(",O3_MQ131|"),'Com RTOS RX'!$N1217)*8</f>
        <v>672</v>
      </c>
    </row>
    <row r="1218" ht="15.75" customHeight="1">
      <c r="A1218" s="5" t="s">
        <v>5756</v>
      </c>
      <c r="B1218" s="5" t="s">
        <v>5757</v>
      </c>
      <c r="C1218" s="5" t="s">
        <v>843</v>
      </c>
      <c r="D1218" s="5" t="s">
        <v>5758</v>
      </c>
      <c r="E1218" s="5" t="s">
        <v>845</v>
      </c>
      <c r="F1218" s="5" t="s">
        <v>845</v>
      </c>
      <c r="G1218" s="5" t="s">
        <v>845</v>
      </c>
      <c r="H1218" s="5" t="s">
        <v>506</v>
      </c>
      <c r="I1218" s="5" t="s">
        <v>283</v>
      </c>
      <c r="J1218" s="5" t="s">
        <v>264</v>
      </c>
      <c r="K1218" s="5" t="s">
        <v>293</v>
      </c>
      <c r="L1218" s="5" t="s">
        <v>422</v>
      </c>
      <c r="M1218" s="5" t="s">
        <v>285</v>
      </c>
      <c r="N1218" s="5" t="s">
        <v>696</v>
      </c>
      <c r="O1218" s="5" t="s">
        <v>845</v>
      </c>
      <c r="P1218" s="5" t="s">
        <v>845</v>
      </c>
      <c r="Q1218" s="5" t="s">
        <v>847</v>
      </c>
      <c r="R1218" s="5" t="s">
        <v>845</v>
      </c>
      <c r="S1218" s="5" t="s">
        <v>848</v>
      </c>
      <c r="T1218" s="5" t="s">
        <v>1702</v>
      </c>
      <c r="U1218" s="5" t="s">
        <v>845</v>
      </c>
      <c r="V1218" s="5" t="s">
        <v>845</v>
      </c>
      <c r="W1218" s="5" t="s">
        <v>850</v>
      </c>
      <c r="X1218" s="5" t="s">
        <v>5759</v>
      </c>
      <c r="Y1218" s="6">
        <f>X1219-'Com RTOS RX'!$X1218</f>
        <v>0.0001041666667</v>
      </c>
      <c r="Z1218" s="7">
        <f>SUM(LEN(",CO_MQ135|"),'Com RTOS RX'!$H1218,LEN(",CO2_MQ135|"),'Com RTOS RX'!$I1218,LEN(",Alcool_MQ135|"),'Com RTOS RX'!$J1218,LEN(",Alcool_MQ135|"),'Com RTOS RX'!$K1218,LEN(",Toluen_MQ135|"),'Com RTOS RX'!$L1218,LEN(",MH4_MQ135|"),'Com RTOS RX'!$M1218,LEN(",O3_MQ131|"),'Com RTOS RX'!$N1218)*8</f>
        <v>672</v>
      </c>
    </row>
    <row r="1219" ht="15.75" customHeight="1">
      <c r="A1219" s="5" t="s">
        <v>5760</v>
      </c>
      <c r="B1219" s="5" t="s">
        <v>5761</v>
      </c>
      <c r="C1219" s="5" t="s">
        <v>843</v>
      </c>
      <c r="D1219" s="5" t="s">
        <v>5762</v>
      </c>
      <c r="E1219" s="5" t="s">
        <v>845</v>
      </c>
      <c r="F1219" s="5" t="s">
        <v>845</v>
      </c>
      <c r="G1219" s="5" t="s">
        <v>845</v>
      </c>
      <c r="H1219" s="5" t="s">
        <v>556</v>
      </c>
      <c r="I1219" s="5" t="s">
        <v>63</v>
      </c>
      <c r="J1219" s="5" t="s">
        <v>259</v>
      </c>
      <c r="K1219" s="5" t="s">
        <v>67</v>
      </c>
      <c r="L1219" s="5" t="s">
        <v>313</v>
      </c>
      <c r="M1219" s="5" t="s">
        <v>269</v>
      </c>
      <c r="N1219" s="5" t="s">
        <v>510</v>
      </c>
      <c r="O1219" s="5" t="s">
        <v>845</v>
      </c>
      <c r="P1219" s="5" t="s">
        <v>845</v>
      </c>
      <c r="Q1219" s="5" t="s">
        <v>847</v>
      </c>
      <c r="R1219" s="5" t="s">
        <v>845</v>
      </c>
      <c r="S1219" s="5" t="s">
        <v>848</v>
      </c>
      <c r="T1219" s="5" t="s">
        <v>1702</v>
      </c>
      <c r="U1219" s="5" t="s">
        <v>845</v>
      </c>
      <c r="V1219" s="5" t="s">
        <v>845</v>
      </c>
      <c r="W1219" s="5" t="s">
        <v>850</v>
      </c>
      <c r="X1219" s="5" t="s">
        <v>5763</v>
      </c>
      <c r="Y1219" s="6">
        <f>X1220-'Com RTOS RX'!$X1219</f>
        <v>0.0001157407407</v>
      </c>
      <c r="Z1219" s="7">
        <f>SUM(LEN(",CO_MQ135|"),'Com RTOS RX'!$H1219,LEN(",CO2_MQ135|"),'Com RTOS RX'!$I1219,LEN(",Alcool_MQ135|"),'Com RTOS RX'!$J1219,LEN(",Alcool_MQ135|"),'Com RTOS RX'!$K1219,LEN(",Toluen_MQ135|"),'Com RTOS RX'!$L1219,LEN(",MH4_MQ135|"),'Com RTOS RX'!$M1219,LEN(",O3_MQ131|"),'Com RTOS RX'!$N1219)*8</f>
        <v>672</v>
      </c>
    </row>
    <row r="1220" ht="15.75" customHeight="1">
      <c r="A1220" s="5" t="s">
        <v>5764</v>
      </c>
      <c r="B1220" s="5" t="s">
        <v>5765</v>
      </c>
      <c r="C1220" s="5" t="s">
        <v>843</v>
      </c>
      <c r="D1220" s="5" t="s">
        <v>5766</v>
      </c>
      <c r="E1220" s="5" t="s">
        <v>845</v>
      </c>
      <c r="F1220" s="5" t="s">
        <v>845</v>
      </c>
      <c r="G1220" s="5" t="s">
        <v>845</v>
      </c>
      <c r="H1220" s="5" t="s">
        <v>1808</v>
      </c>
      <c r="I1220" s="5" t="s">
        <v>276</v>
      </c>
      <c r="J1220" s="5" t="s">
        <v>172</v>
      </c>
      <c r="K1220" s="5" t="s">
        <v>156</v>
      </c>
      <c r="L1220" s="5" t="s">
        <v>795</v>
      </c>
      <c r="M1220" s="5" t="s">
        <v>285</v>
      </c>
      <c r="N1220" s="5" t="s">
        <v>511</v>
      </c>
      <c r="O1220" s="5" t="s">
        <v>845</v>
      </c>
      <c r="P1220" s="5" t="s">
        <v>845</v>
      </c>
      <c r="Q1220" s="5" t="s">
        <v>847</v>
      </c>
      <c r="R1220" s="5" t="s">
        <v>845</v>
      </c>
      <c r="S1220" s="5" t="s">
        <v>848</v>
      </c>
      <c r="T1220" s="5" t="s">
        <v>1702</v>
      </c>
      <c r="U1220" s="5" t="s">
        <v>845</v>
      </c>
      <c r="V1220" s="5" t="s">
        <v>845</v>
      </c>
      <c r="W1220" s="5" t="s">
        <v>850</v>
      </c>
      <c r="X1220" s="5" t="s">
        <v>5767</v>
      </c>
      <c r="Y1220" s="6">
        <f>X1221-'Com RTOS RX'!$X1220</f>
        <v>0.0001157407407</v>
      </c>
      <c r="Z1220" s="7">
        <f>SUM(LEN(",CO_MQ135|"),'Com RTOS RX'!$H1220,LEN(",CO2_MQ135|"),'Com RTOS RX'!$I1220,LEN(",Alcool_MQ135|"),'Com RTOS RX'!$J1220,LEN(",Alcool_MQ135|"),'Com RTOS RX'!$K1220,LEN(",Toluen_MQ135|"),'Com RTOS RX'!$L1220,LEN(",MH4_MQ135|"),'Com RTOS RX'!$M1220,LEN(",O3_MQ131|"),'Com RTOS RX'!$N1220)*8</f>
        <v>672</v>
      </c>
    </row>
    <row r="1221" ht="15.75" customHeight="1">
      <c r="A1221" s="5" t="s">
        <v>5768</v>
      </c>
      <c r="B1221" s="5" t="s">
        <v>5769</v>
      </c>
      <c r="C1221" s="5" t="s">
        <v>843</v>
      </c>
      <c r="D1221" s="5" t="s">
        <v>5770</v>
      </c>
      <c r="E1221" s="5" t="s">
        <v>845</v>
      </c>
      <c r="F1221" s="5" t="s">
        <v>845</v>
      </c>
      <c r="G1221" s="5" t="s">
        <v>845</v>
      </c>
      <c r="H1221" s="5" t="s">
        <v>696</v>
      </c>
      <c r="I1221" s="5" t="s">
        <v>283</v>
      </c>
      <c r="J1221" s="5" t="s">
        <v>263</v>
      </c>
      <c r="K1221" s="5" t="s">
        <v>293</v>
      </c>
      <c r="L1221" s="5" t="s">
        <v>753</v>
      </c>
      <c r="M1221" s="5" t="s">
        <v>285</v>
      </c>
      <c r="N1221" s="5" t="s">
        <v>557</v>
      </c>
      <c r="O1221" s="5" t="s">
        <v>845</v>
      </c>
      <c r="P1221" s="5" t="s">
        <v>845</v>
      </c>
      <c r="Q1221" s="5" t="s">
        <v>847</v>
      </c>
      <c r="R1221" s="5" t="s">
        <v>845</v>
      </c>
      <c r="S1221" s="5" t="s">
        <v>848</v>
      </c>
      <c r="T1221" s="5" t="s">
        <v>1702</v>
      </c>
      <c r="U1221" s="5" t="s">
        <v>845</v>
      </c>
      <c r="V1221" s="5" t="s">
        <v>845</v>
      </c>
      <c r="W1221" s="5" t="s">
        <v>850</v>
      </c>
      <c r="X1221" s="5" t="s">
        <v>5771</v>
      </c>
      <c r="Y1221" s="6">
        <f>X1222-'Com RTOS RX'!$X1221</f>
        <v>0.0001157407407</v>
      </c>
      <c r="Z1221" s="7">
        <f>SUM(LEN(",CO_MQ135|"),'Com RTOS RX'!$H1221,LEN(",CO2_MQ135|"),'Com RTOS RX'!$I1221,LEN(",Alcool_MQ135|"),'Com RTOS RX'!$J1221,LEN(",Alcool_MQ135|"),'Com RTOS RX'!$K1221,LEN(",Toluen_MQ135|"),'Com RTOS RX'!$L1221,LEN(",MH4_MQ135|"),'Com RTOS RX'!$M1221,LEN(",O3_MQ131|"),'Com RTOS RX'!$N1221)*8</f>
        <v>672</v>
      </c>
    </row>
    <row r="1222" ht="15.75" customHeight="1">
      <c r="A1222" s="5" t="s">
        <v>5772</v>
      </c>
      <c r="B1222" s="5" t="s">
        <v>5773</v>
      </c>
      <c r="C1222" s="5" t="s">
        <v>843</v>
      </c>
      <c r="D1222" s="5" t="s">
        <v>5774</v>
      </c>
      <c r="E1222" s="5" t="s">
        <v>845</v>
      </c>
      <c r="F1222" s="5" t="s">
        <v>845</v>
      </c>
      <c r="G1222" s="5" t="s">
        <v>845</v>
      </c>
      <c r="H1222" s="5" t="s">
        <v>556</v>
      </c>
      <c r="I1222" s="5" t="s">
        <v>63</v>
      </c>
      <c r="J1222" s="5" t="s">
        <v>259</v>
      </c>
      <c r="K1222" s="5" t="s">
        <v>67</v>
      </c>
      <c r="L1222" s="5" t="s">
        <v>313</v>
      </c>
      <c r="M1222" s="5" t="s">
        <v>269</v>
      </c>
      <c r="N1222" s="5" t="s">
        <v>510</v>
      </c>
      <c r="O1222" s="5" t="s">
        <v>845</v>
      </c>
      <c r="P1222" s="5" t="s">
        <v>845</v>
      </c>
      <c r="Q1222" s="5" t="s">
        <v>847</v>
      </c>
      <c r="R1222" s="5" t="s">
        <v>845</v>
      </c>
      <c r="S1222" s="5" t="s">
        <v>848</v>
      </c>
      <c r="T1222" s="5" t="s">
        <v>1702</v>
      </c>
      <c r="U1222" s="5" t="s">
        <v>845</v>
      </c>
      <c r="V1222" s="5" t="s">
        <v>845</v>
      </c>
      <c r="W1222" s="5" t="s">
        <v>850</v>
      </c>
      <c r="X1222" s="5" t="s">
        <v>5775</v>
      </c>
      <c r="Y1222" s="6">
        <f>X1223-'Com RTOS RX'!$X1222</f>
        <v>0.0001157407407</v>
      </c>
      <c r="Z1222" s="7">
        <f>SUM(LEN(",CO_MQ135|"),'Com RTOS RX'!$H1222,LEN(",CO2_MQ135|"),'Com RTOS RX'!$I1222,LEN(",Alcool_MQ135|"),'Com RTOS RX'!$J1222,LEN(",Alcool_MQ135|"),'Com RTOS RX'!$K1222,LEN(",Toluen_MQ135|"),'Com RTOS RX'!$L1222,LEN(",MH4_MQ135|"),'Com RTOS RX'!$M1222,LEN(",O3_MQ131|"),'Com RTOS RX'!$N1222)*8</f>
        <v>672</v>
      </c>
    </row>
    <row r="1223" ht="15.75" customHeight="1">
      <c r="A1223" s="5" t="s">
        <v>5776</v>
      </c>
      <c r="B1223" s="5" t="s">
        <v>5777</v>
      </c>
      <c r="C1223" s="5" t="s">
        <v>843</v>
      </c>
      <c r="D1223" s="5" t="s">
        <v>5778</v>
      </c>
      <c r="E1223" s="5" t="s">
        <v>845</v>
      </c>
      <c r="F1223" s="5" t="s">
        <v>845</v>
      </c>
      <c r="G1223" s="5" t="s">
        <v>845</v>
      </c>
      <c r="H1223" s="5" t="s">
        <v>1808</v>
      </c>
      <c r="I1223" s="5" t="s">
        <v>276</v>
      </c>
      <c r="J1223" s="5" t="s">
        <v>172</v>
      </c>
      <c r="K1223" s="5" t="s">
        <v>156</v>
      </c>
      <c r="L1223" s="5" t="s">
        <v>795</v>
      </c>
      <c r="M1223" s="5" t="s">
        <v>285</v>
      </c>
      <c r="N1223" s="5" t="s">
        <v>557</v>
      </c>
      <c r="O1223" s="5" t="s">
        <v>845</v>
      </c>
      <c r="P1223" s="5" t="s">
        <v>845</v>
      </c>
      <c r="Q1223" s="5" t="s">
        <v>847</v>
      </c>
      <c r="R1223" s="5" t="s">
        <v>845</v>
      </c>
      <c r="S1223" s="5" t="s">
        <v>848</v>
      </c>
      <c r="T1223" s="5" t="s">
        <v>1702</v>
      </c>
      <c r="U1223" s="5" t="s">
        <v>845</v>
      </c>
      <c r="V1223" s="5" t="s">
        <v>845</v>
      </c>
      <c r="W1223" s="5" t="s">
        <v>850</v>
      </c>
      <c r="X1223" s="5" t="s">
        <v>5779</v>
      </c>
      <c r="Y1223" s="6">
        <f>X1224-'Com RTOS RX'!$X1223</f>
        <v>0.0001157407407</v>
      </c>
      <c r="Z1223" s="7">
        <f>SUM(LEN(",CO_MQ135|"),'Com RTOS RX'!$H1223,LEN(",CO2_MQ135|"),'Com RTOS RX'!$I1223,LEN(",Alcool_MQ135|"),'Com RTOS RX'!$J1223,LEN(",Alcool_MQ135|"),'Com RTOS RX'!$K1223,LEN(",Toluen_MQ135|"),'Com RTOS RX'!$L1223,LEN(",MH4_MQ135|"),'Com RTOS RX'!$M1223,LEN(",O3_MQ131|"),'Com RTOS RX'!$N1223)*8</f>
        <v>672</v>
      </c>
    </row>
    <row r="1224" ht="15.75" customHeight="1">
      <c r="A1224" s="5" t="s">
        <v>5780</v>
      </c>
      <c r="B1224" s="5" t="s">
        <v>5781</v>
      </c>
      <c r="C1224" s="5" t="s">
        <v>843</v>
      </c>
      <c r="D1224" s="5" t="s">
        <v>5782</v>
      </c>
      <c r="E1224" s="5" t="s">
        <v>845</v>
      </c>
      <c r="F1224" s="5" t="s">
        <v>845</v>
      </c>
      <c r="G1224" s="5" t="s">
        <v>845</v>
      </c>
      <c r="H1224" s="5" t="s">
        <v>704</v>
      </c>
      <c r="I1224" s="5" t="s">
        <v>255</v>
      </c>
      <c r="J1224" s="5" t="s">
        <v>194</v>
      </c>
      <c r="K1224" s="5" t="s">
        <v>238</v>
      </c>
      <c r="L1224" s="5" t="s">
        <v>734</v>
      </c>
      <c r="M1224" s="5" t="s">
        <v>180</v>
      </c>
      <c r="N1224" s="5" t="s">
        <v>528</v>
      </c>
      <c r="O1224" s="5" t="s">
        <v>845</v>
      </c>
      <c r="P1224" s="5" t="s">
        <v>845</v>
      </c>
      <c r="Q1224" s="5" t="s">
        <v>847</v>
      </c>
      <c r="R1224" s="5" t="s">
        <v>845</v>
      </c>
      <c r="S1224" s="5" t="s">
        <v>864</v>
      </c>
      <c r="T1224" s="5" t="s">
        <v>1702</v>
      </c>
      <c r="U1224" s="5" t="s">
        <v>845</v>
      </c>
      <c r="V1224" s="5" t="s">
        <v>845</v>
      </c>
      <c r="W1224" s="5" t="s">
        <v>850</v>
      </c>
      <c r="X1224" s="5" t="s">
        <v>5783</v>
      </c>
      <c r="Y1224" s="6">
        <f>X1225-'Com RTOS RX'!$X1224</f>
        <v>0.0001157407407</v>
      </c>
      <c r="Z1224" s="7">
        <f>SUM(LEN(",CO_MQ135|"),'Com RTOS RX'!$H1224,LEN(",CO2_MQ135|"),'Com RTOS RX'!$I1224,LEN(",Alcool_MQ135|"),'Com RTOS RX'!$J1224,LEN(",Alcool_MQ135|"),'Com RTOS RX'!$K1224,LEN(",Toluen_MQ135|"),'Com RTOS RX'!$L1224,LEN(",MH4_MQ135|"),'Com RTOS RX'!$M1224,LEN(",O3_MQ131|"),'Com RTOS RX'!$N1224)*8</f>
        <v>672</v>
      </c>
    </row>
    <row r="1225" ht="15.75" customHeight="1">
      <c r="A1225" s="5" t="s">
        <v>5784</v>
      </c>
      <c r="B1225" s="5" t="s">
        <v>5785</v>
      </c>
      <c r="C1225" s="5" t="s">
        <v>843</v>
      </c>
      <c r="D1225" s="5" t="s">
        <v>5786</v>
      </c>
      <c r="E1225" s="5" t="s">
        <v>845</v>
      </c>
      <c r="F1225" s="5" t="s">
        <v>845</v>
      </c>
      <c r="G1225" s="5" t="s">
        <v>845</v>
      </c>
      <c r="H1225" s="5" t="s">
        <v>514</v>
      </c>
      <c r="I1225" s="5" t="s">
        <v>283</v>
      </c>
      <c r="J1225" s="5" t="s">
        <v>93</v>
      </c>
      <c r="K1225" s="5" t="s">
        <v>156</v>
      </c>
      <c r="L1225" s="5" t="s">
        <v>2545</v>
      </c>
      <c r="M1225" s="5" t="s">
        <v>285</v>
      </c>
      <c r="N1225" s="5" t="s">
        <v>1324</v>
      </c>
      <c r="O1225" s="5" t="s">
        <v>845</v>
      </c>
      <c r="P1225" s="5" t="s">
        <v>845</v>
      </c>
      <c r="Q1225" s="5" t="s">
        <v>847</v>
      </c>
      <c r="R1225" s="5" t="s">
        <v>845</v>
      </c>
      <c r="S1225" s="5" t="s">
        <v>848</v>
      </c>
      <c r="T1225" s="5" t="s">
        <v>1702</v>
      </c>
      <c r="U1225" s="5" t="s">
        <v>845</v>
      </c>
      <c r="V1225" s="5" t="s">
        <v>845</v>
      </c>
      <c r="W1225" s="5" t="s">
        <v>850</v>
      </c>
      <c r="X1225" s="5" t="s">
        <v>5787</v>
      </c>
      <c r="Y1225" s="6">
        <f>X1226-'Com RTOS RX'!$X1225</f>
        <v>0.0002430555556</v>
      </c>
      <c r="Z1225" s="7">
        <f>SUM(LEN(",CO_MQ135|"),'Com RTOS RX'!$H1225,LEN(",CO2_MQ135|"),'Com RTOS RX'!$I1225,LEN(",Alcool_MQ135|"),'Com RTOS RX'!$J1225,LEN(",Alcool_MQ135|"),'Com RTOS RX'!$K1225,LEN(",Toluen_MQ135|"),'Com RTOS RX'!$L1225,LEN(",MH4_MQ135|"),'Com RTOS RX'!$M1225,LEN(",O3_MQ131|"),'Com RTOS RX'!$N1225)*8</f>
        <v>672</v>
      </c>
    </row>
    <row r="1226" ht="15.75" customHeight="1">
      <c r="A1226" s="5" t="s">
        <v>5788</v>
      </c>
      <c r="B1226" s="5" t="s">
        <v>5789</v>
      </c>
      <c r="C1226" s="5" t="s">
        <v>843</v>
      </c>
      <c r="D1226" s="5" t="s">
        <v>5790</v>
      </c>
      <c r="E1226" s="5" t="s">
        <v>845</v>
      </c>
      <c r="F1226" s="5" t="s">
        <v>845</v>
      </c>
      <c r="G1226" s="5" t="s">
        <v>845</v>
      </c>
      <c r="H1226" s="5" t="s">
        <v>488</v>
      </c>
      <c r="I1226" s="5" t="s">
        <v>271</v>
      </c>
      <c r="J1226" s="5" t="s">
        <v>61</v>
      </c>
      <c r="K1226" s="5" t="s">
        <v>156</v>
      </c>
      <c r="L1226" s="5" t="s">
        <v>333</v>
      </c>
      <c r="M1226" s="5" t="s">
        <v>285</v>
      </c>
      <c r="N1226" s="5" t="s">
        <v>510</v>
      </c>
      <c r="O1226" s="5" t="s">
        <v>845</v>
      </c>
      <c r="P1226" s="5" t="s">
        <v>845</v>
      </c>
      <c r="Q1226" s="5" t="s">
        <v>847</v>
      </c>
      <c r="R1226" s="5" t="s">
        <v>845</v>
      </c>
      <c r="S1226" s="5" t="s">
        <v>848</v>
      </c>
      <c r="T1226" s="5" t="s">
        <v>1702</v>
      </c>
      <c r="U1226" s="5" t="s">
        <v>845</v>
      </c>
      <c r="V1226" s="5" t="s">
        <v>845</v>
      </c>
      <c r="W1226" s="5" t="s">
        <v>850</v>
      </c>
      <c r="X1226" s="5" t="s">
        <v>5791</v>
      </c>
      <c r="Y1226" s="6">
        <f>X1227-'Com RTOS RX'!$X1226</f>
        <v>0.0001157407407</v>
      </c>
      <c r="Z1226" s="7">
        <f>SUM(LEN(",CO_MQ135|"),'Com RTOS RX'!$H1226,LEN(",CO2_MQ135|"),'Com RTOS RX'!$I1226,LEN(",Alcool_MQ135|"),'Com RTOS RX'!$J1226,LEN(",Alcool_MQ135|"),'Com RTOS RX'!$K1226,LEN(",Toluen_MQ135|"),'Com RTOS RX'!$L1226,LEN(",MH4_MQ135|"),'Com RTOS RX'!$M1226,LEN(",O3_MQ131|"),'Com RTOS RX'!$N1226)*8</f>
        <v>672</v>
      </c>
    </row>
    <row r="1227" ht="15.75" customHeight="1">
      <c r="A1227" s="5" t="s">
        <v>5792</v>
      </c>
      <c r="B1227" s="5" t="s">
        <v>5793</v>
      </c>
      <c r="C1227" s="5" t="s">
        <v>843</v>
      </c>
      <c r="D1227" s="5" t="s">
        <v>5794</v>
      </c>
      <c r="E1227" s="5" t="s">
        <v>845</v>
      </c>
      <c r="F1227" s="5" t="s">
        <v>845</v>
      </c>
      <c r="G1227" s="5" t="s">
        <v>845</v>
      </c>
      <c r="H1227" s="5" t="s">
        <v>478</v>
      </c>
      <c r="I1227" s="5" t="s">
        <v>276</v>
      </c>
      <c r="J1227" s="5" t="s">
        <v>171</v>
      </c>
      <c r="K1227" s="5" t="s">
        <v>156</v>
      </c>
      <c r="L1227" s="5" t="s">
        <v>329</v>
      </c>
      <c r="M1227" s="5" t="s">
        <v>285</v>
      </c>
      <c r="N1227" s="5" t="s">
        <v>1324</v>
      </c>
      <c r="O1227" s="5" t="s">
        <v>845</v>
      </c>
      <c r="P1227" s="5" t="s">
        <v>845</v>
      </c>
      <c r="Q1227" s="5" t="s">
        <v>847</v>
      </c>
      <c r="R1227" s="5" t="s">
        <v>845</v>
      </c>
      <c r="S1227" s="5" t="s">
        <v>848</v>
      </c>
      <c r="T1227" s="5" t="s">
        <v>1702</v>
      </c>
      <c r="U1227" s="5" t="s">
        <v>845</v>
      </c>
      <c r="V1227" s="5" t="s">
        <v>845</v>
      </c>
      <c r="W1227" s="5" t="s">
        <v>850</v>
      </c>
      <c r="X1227" s="5" t="s">
        <v>5795</v>
      </c>
      <c r="Y1227" s="6">
        <f>X1228-'Com RTOS RX'!$X1227</f>
        <v>0.0001157407407</v>
      </c>
      <c r="Z1227" s="7">
        <f>SUM(LEN(",CO_MQ135|"),'Com RTOS RX'!$H1227,LEN(",CO2_MQ135|"),'Com RTOS RX'!$I1227,LEN(",Alcool_MQ135|"),'Com RTOS RX'!$J1227,LEN(",Alcool_MQ135|"),'Com RTOS RX'!$K1227,LEN(",Toluen_MQ135|"),'Com RTOS RX'!$L1227,LEN(",MH4_MQ135|"),'Com RTOS RX'!$M1227,LEN(",O3_MQ131|"),'Com RTOS RX'!$N1227)*8</f>
        <v>672</v>
      </c>
    </row>
    <row r="1228" ht="15.75" customHeight="1">
      <c r="A1228" s="5" t="s">
        <v>5796</v>
      </c>
      <c r="B1228" s="5" t="s">
        <v>5797</v>
      </c>
      <c r="C1228" s="5" t="s">
        <v>843</v>
      </c>
      <c r="D1228" s="5" t="s">
        <v>5798</v>
      </c>
      <c r="E1228" s="5" t="s">
        <v>845</v>
      </c>
      <c r="F1228" s="5" t="s">
        <v>845</v>
      </c>
      <c r="G1228" s="5" t="s">
        <v>845</v>
      </c>
      <c r="H1228" s="5" t="s">
        <v>496</v>
      </c>
      <c r="I1228" s="5" t="s">
        <v>271</v>
      </c>
      <c r="J1228" s="5" t="s">
        <v>93</v>
      </c>
      <c r="K1228" s="5" t="s">
        <v>156</v>
      </c>
      <c r="L1228" s="5" t="s">
        <v>395</v>
      </c>
      <c r="M1228" s="5" t="s">
        <v>285</v>
      </c>
      <c r="N1228" s="5" t="s">
        <v>511</v>
      </c>
      <c r="O1228" s="5" t="s">
        <v>845</v>
      </c>
      <c r="P1228" s="5" t="s">
        <v>845</v>
      </c>
      <c r="Q1228" s="5" t="s">
        <v>847</v>
      </c>
      <c r="R1228" s="5" t="s">
        <v>845</v>
      </c>
      <c r="S1228" s="5" t="s">
        <v>848</v>
      </c>
      <c r="T1228" s="5" t="s">
        <v>1702</v>
      </c>
      <c r="U1228" s="5" t="s">
        <v>845</v>
      </c>
      <c r="V1228" s="5" t="s">
        <v>845</v>
      </c>
      <c r="W1228" s="5" t="s">
        <v>850</v>
      </c>
      <c r="X1228" s="5" t="s">
        <v>5799</v>
      </c>
      <c r="Y1228" s="6">
        <f>X1229-'Com RTOS RX'!$X1228</f>
        <v>0.0001157407407</v>
      </c>
      <c r="Z1228" s="7">
        <f>SUM(LEN(",CO_MQ135|"),'Com RTOS RX'!$H1228,LEN(",CO2_MQ135|"),'Com RTOS RX'!$I1228,LEN(",Alcool_MQ135|"),'Com RTOS RX'!$J1228,LEN(",Alcool_MQ135|"),'Com RTOS RX'!$K1228,LEN(",Toluen_MQ135|"),'Com RTOS RX'!$L1228,LEN(",MH4_MQ135|"),'Com RTOS RX'!$M1228,LEN(",O3_MQ131|"),'Com RTOS RX'!$N1228)*8</f>
        <v>672</v>
      </c>
    </row>
    <row r="1229" ht="15.75" customHeight="1">
      <c r="A1229" s="5" t="s">
        <v>5800</v>
      </c>
      <c r="B1229" s="5" t="s">
        <v>5801</v>
      </c>
      <c r="C1229" s="5" t="s">
        <v>843</v>
      </c>
      <c r="D1229" s="5" t="s">
        <v>5802</v>
      </c>
      <c r="E1229" s="5" t="s">
        <v>845</v>
      </c>
      <c r="F1229" s="5" t="s">
        <v>845</v>
      </c>
      <c r="G1229" s="5" t="s">
        <v>845</v>
      </c>
      <c r="H1229" s="5" t="s">
        <v>496</v>
      </c>
      <c r="I1229" s="5" t="s">
        <v>271</v>
      </c>
      <c r="J1229" s="5" t="s">
        <v>93</v>
      </c>
      <c r="K1229" s="5" t="s">
        <v>156</v>
      </c>
      <c r="L1229" s="5" t="s">
        <v>395</v>
      </c>
      <c r="M1229" s="5" t="s">
        <v>285</v>
      </c>
      <c r="N1229" s="5" t="s">
        <v>510</v>
      </c>
      <c r="O1229" s="5" t="s">
        <v>845</v>
      </c>
      <c r="P1229" s="5" t="s">
        <v>845</v>
      </c>
      <c r="Q1229" s="5" t="s">
        <v>847</v>
      </c>
      <c r="R1229" s="5" t="s">
        <v>845</v>
      </c>
      <c r="S1229" s="5" t="s">
        <v>848</v>
      </c>
      <c r="T1229" s="5" t="s">
        <v>1702</v>
      </c>
      <c r="U1229" s="5" t="s">
        <v>845</v>
      </c>
      <c r="V1229" s="5" t="s">
        <v>845</v>
      </c>
      <c r="W1229" s="5" t="s">
        <v>850</v>
      </c>
      <c r="X1229" s="5" t="s">
        <v>5803</v>
      </c>
      <c r="Y1229" s="6">
        <f>X1230-'Com RTOS RX'!$X1229</f>
        <v>0.0001157407407</v>
      </c>
      <c r="Z1229" s="7">
        <f>SUM(LEN(",CO_MQ135|"),'Com RTOS RX'!$H1229,LEN(",CO2_MQ135|"),'Com RTOS RX'!$I1229,LEN(",Alcool_MQ135|"),'Com RTOS RX'!$J1229,LEN(",Alcool_MQ135|"),'Com RTOS RX'!$K1229,LEN(",Toluen_MQ135|"),'Com RTOS RX'!$L1229,LEN(",MH4_MQ135|"),'Com RTOS RX'!$M1229,LEN(",O3_MQ131|"),'Com RTOS RX'!$N1229)*8</f>
        <v>672</v>
      </c>
    </row>
    <row r="1230" ht="15.75" customHeight="1">
      <c r="A1230" s="5" t="s">
        <v>5804</v>
      </c>
      <c r="B1230" s="5" t="s">
        <v>5805</v>
      </c>
      <c r="C1230" s="5" t="s">
        <v>843</v>
      </c>
      <c r="D1230" s="5" t="s">
        <v>5806</v>
      </c>
      <c r="E1230" s="5" t="s">
        <v>845</v>
      </c>
      <c r="F1230" s="5" t="s">
        <v>845</v>
      </c>
      <c r="G1230" s="5" t="s">
        <v>845</v>
      </c>
      <c r="H1230" s="5" t="s">
        <v>1808</v>
      </c>
      <c r="I1230" s="5" t="s">
        <v>276</v>
      </c>
      <c r="J1230" s="5" t="s">
        <v>172</v>
      </c>
      <c r="K1230" s="5" t="s">
        <v>156</v>
      </c>
      <c r="L1230" s="5" t="s">
        <v>795</v>
      </c>
      <c r="M1230" s="5" t="s">
        <v>285</v>
      </c>
      <c r="N1230" s="5" t="s">
        <v>529</v>
      </c>
      <c r="O1230" s="5" t="s">
        <v>845</v>
      </c>
      <c r="P1230" s="5" t="s">
        <v>845</v>
      </c>
      <c r="Q1230" s="5" t="s">
        <v>847</v>
      </c>
      <c r="R1230" s="5" t="s">
        <v>845</v>
      </c>
      <c r="S1230" s="5" t="s">
        <v>848</v>
      </c>
      <c r="T1230" s="5" t="s">
        <v>1702</v>
      </c>
      <c r="U1230" s="5" t="s">
        <v>845</v>
      </c>
      <c r="V1230" s="5" t="s">
        <v>845</v>
      </c>
      <c r="W1230" s="5" t="s">
        <v>850</v>
      </c>
      <c r="X1230" s="5" t="s">
        <v>5807</v>
      </c>
      <c r="Y1230" s="6">
        <f>X1231-'Com RTOS RX'!$X1230</f>
        <v>0.0001157407407</v>
      </c>
      <c r="Z1230" s="7">
        <f>SUM(LEN(",CO_MQ135|"),'Com RTOS RX'!$H1230,LEN(",CO2_MQ135|"),'Com RTOS RX'!$I1230,LEN(",Alcool_MQ135|"),'Com RTOS RX'!$J1230,LEN(",Alcool_MQ135|"),'Com RTOS RX'!$K1230,LEN(",Toluen_MQ135|"),'Com RTOS RX'!$L1230,LEN(",MH4_MQ135|"),'Com RTOS RX'!$M1230,LEN(",O3_MQ131|"),'Com RTOS RX'!$N1230)*8</f>
        <v>672</v>
      </c>
    </row>
    <row r="1231" ht="15.75" customHeight="1">
      <c r="A1231" s="5" t="s">
        <v>5808</v>
      </c>
      <c r="B1231" s="5" t="s">
        <v>5809</v>
      </c>
      <c r="C1231" s="5" t="s">
        <v>843</v>
      </c>
      <c r="D1231" s="5" t="s">
        <v>5810</v>
      </c>
      <c r="E1231" s="5" t="s">
        <v>845</v>
      </c>
      <c r="F1231" s="5" t="s">
        <v>845</v>
      </c>
      <c r="G1231" s="5" t="s">
        <v>845</v>
      </c>
      <c r="H1231" s="5" t="s">
        <v>341</v>
      </c>
      <c r="I1231" s="5" t="s">
        <v>276</v>
      </c>
      <c r="J1231" s="5" t="s">
        <v>171</v>
      </c>
      <c r="K1231" s="5" t="s">
        <v>169</v>
      </c>
      <c r="L1231" s="5" t="s">
        <v>388</v>
      </c>
      <c r="M1231" s="5" t="s">
        <v>268</v>
      </c>
      <c r="N1231" s="5" t="s">
        <v>488</v>
      </c>
      <c r="O1231" s="5" t="s">
        <v>845</v>
      </c>
      <c r="P1231" s="5" t="s">
        <v>845</v>
      </c>
      <c r="Q1231" s="5" t="s">
        <v>847</v>
      </c>
      <c r="R1231" s="5" t="s">
        <v>845</v>
      </c>
      <c r="S1231" s="5" t="s">
        <v>848</v>
      </c>
      <c r="T1231" s="5" t="s">
        <v>1702</v>
      </c>
      <c r="U1231" s="5" t="s">
        <v>845</v>
      </c>
      <c r="V1231" s="5" t="s">
        <v>845</v>
      </c>
      <c r="W1231" s="5" t="s">
        <v>850</v>
      </c>
      <c r="X1231" s="5" t="s">
        <v>5811</v>
      </c>
      <c r="Y1231" s="6">
        <f>X1232-'Com RTOS RX'!$X1231</f>
        <v>0.0001157407407</v>
      </c>
      <c r="Z1231" s="7">
        <f>SUM(LEN(",CO_MQ135|"),'Com RTOS RX'!$H1231,LEN(",CO2_MQ135|"),'Com RTOS RX'!$I1231,LEN(",Alcool_MQ135|"),'Com RTOS RX'!$J1231,LEN(",Alcool_MQ135|"),'Com RTOS RX'!$K1231,LEN(",Toluen_MQ135|"),'Com RTOS RX'!$L1231,LEN(",MH4_MQ135|"),'Com RTOS RX'!$M1231,LEN(",O3_MQ131|"),'Com RTOS RX'!$N1231)*8</f>
        <v>672</v>
      </c>
    </row>
    <row r="1232" ht="15.75" customHeight="1">
      <c r="A1232" s="5" t="s">
        <v>5812</v>
      </c>
      <c r="B1232" s="5" t="s">
        <v>5813</v>
      </c>
      <c r="C1232" s="5" t="s">
        <v>843</v>
      </c>
      <c r="D1232" s="5" t="s">
        <v>5814</v>
      </c>
      <c r="E1232" s="5" t="s">
        <v>845</v>
      </c>
      <c r="F1232" s="5" t="s">
        <v>845</v>
      </c>
      <c r="G1232" s="5" t="s">
        <v>845</v>
      </c>
      <c r="H1232" s="5" t="s">
        <v>719</v>
      </c>
      <c r="I1232" s="5" t="s">
        <v>271</v>
      </c>
      <c r="J1232" s="5" t="s">
        <v>61</v>
      </c>
      <c r="K1232" s="5" t="s">
        <v>156</v>
      </c>
      <c r="L1232" s="5" t="s">
        <v>395</v>
      </c>
      <c r="M1232" s="5" t="s">
        <v>285</v>
      </c>
      <c r="N1232" s="5" t="s">
        <v>696</v>
      </c>
      <c r="O1232" s="5" t="s">
        <v>845</v>
      </c>
      <c r="P1232" s="5" t="s">
        <v>845</v>
      </c>
      <c r="Q1232" s="5" t="s">
        <v>847</v>
      </c>
      <c r="R1232" s="5" t="s">
        <v>845</v>
      </c>
      <c r="S1232" s="5" t="s">
        <v>848</v>
      </c>
      <c r="T1232" s="5" t="s">
        <v>1702</v>
      </c>
      <c r="U1232" s="5" t="s">
        <v>845</v>
      </c>
      <c r="V1232" s="5" t="s">
        <v>845</v>
      </c>
      <c r="W1232" s="5" t="s">
        <v>850</v>
      </c>
      <c r="X1232" s="5" t="s">
        <v>5815</v>
      </c>
      <c r="Y1232" s="6">
        <f>X1233-'Com RTOS RX'!$X1232</f>
        <v>0.0001157407407</v>
      </c>
      <c r="Z1232" s="7">
        <f>SUM(LEN(",CO_MQ135|"),'Com RTOS RX'!$H1232,LEN(",CO2_MQ135|"),'Com RTOS RX'!$I1232,LEN(",Alcool_MQ135|"),'Com RTOS RX'!$J1232,LEN(",Alcool_MQ135|"),'Com RTOS RX'!$K1232,LEN(",Toluen_MQ135|"),'Com RTOS RX'!$L1232,LEN(",MH4_MQ135|"),'Com RTOS RX'!$M1232,LEN(",O3_MQ131|"),'Com RTOS RX'!$N1232)*8</f>
        <v>672</v>
      </c>
    </row>
    <row r="1233" ht="15.75" customHeight="1">
      <c r="A1233" s="5" t="s">
        <v>5816</v>
      </c>
      <c r="B1233" s="5" t="s">
        <v>5817</v>
      </c>
      <c r="C1233" s="5" t="s">
        <v>843</v>
      </c>
      <c r="D1233" s="5" t="s">
        <v>5818</v>
      </c>
      <c r="E1233" s="5" t="s">
        <v>845</v>
      </c>
      <c r="F1233" s="5" t="s">
        <v>845</v>
      </c>
      <c r="G1233" s="5" t="s">
        <v>845</v>
      </c>
      <c r="H1233" s="5" t="s">
        <v>568</v>
      </c>
      <c r="I1233" s="5" t="s">
        <v>254</v>
      </c>
      <c r="J1233" s="5" t="s">
        <v>257</v>
      </c>
      <c r="K1233" s="5" t="s">
        <v>67</v>
      </c>
      <c r="L1233" s="5" t="s">
        <v>776</v>
      </c>
      <c r="M1233" s="5" t="s">
        <v>148</v>
      </c>
      <c r="N1233" s="5" t="s">
        <v>1324</v>
      </c>
      <c r="O1233" s="5" t="s">
        <v>845</v>
      </c>
      <c r="P1233" s="5" t="s">
        <v>845</v>
      </c>
      <c r="Q1233" s="5" t="s">
        <v>847</v>
      </c>
      <c r="R1233" s="5" t="s">
        <v>845</v>
      </c>
      <c r="S1233" s="5" t="s">
        <v>848</v>
      </c>
      <c r="T1233" s="5" t="s">
        <v>1702</v>
      </c>
      <c r="U1233" s="5" t="s">
        <v>845</v>
      </c>
      <c r="V1233" s="5" t="s">
        <v>845</v>
      </c>
      <c r="W1233" s="5" t="s">
        <v>850</v>
      </c>
      <c r="X1233" s="5" t="s">
        <v>5819</v>
      </c>
      <c r="Y1233" s="6">
        <f>X1234-'Com RTOS RX'!$X1233</f>
        <v>0.0001157407407</v>
      </c>
      <c r="Z1233" s="7">
        <f>SUM(LEN(",CO_MQ135|"),'Com RTOS RX'!$H1233,LEN(",CO2_MQ135|"),'Com RTOS RX'!$I1233,LEN(",Alcool_MQ135|"),'Com RTOS RX'!$J1233,LEN(",Alcool_MQ135|"),'Com RTOS RX'!$K1233,LEN(",Toluen_MQ135|"),'Com RTOS RX'!$L1233,LEN(",MH4_MQ135|"),'Com RTOS RX'!$M1233,LEN(",O3_MQ131|"),'Com RTOS RX'!$N1233)*8</f>
        <v>672</v>
      </c>
    </row>
    <row r="1234" ht="15.75" customHeight="1">
      <c r="A1234" s="5" t="s">
        <v>5820</v>
      </c>
      <c r="B1234" s="5" t="s">
        <v>5821</v>
      </c>
      <c r="C1234" s="5" t="s">
        <v>843</v>
      </c>
      <c r="D1234" s="5" t="s">
        <v>5822</v>
      </c>
      <c r="E1234" s="5" t="s">
        <v>845</v>
      </c>
      <c r="F1234" s="5" t="s">
        <v>845</v>
      </c>
      <c r="G1234" s="5" t="s">
        <v>845</v>
      </c>
      <c r="H1234" s="5" t="s">
        <v>514</v>
      </c>
      <c r="I1234" s="5" t="s">
        <v>283</v>
      </c>
      <c r="J1234" s="5" t="s">
        <v>93</v>
      </c>
      <c r="K1234" s="5" t="s">
        <v>156</v>
      </c>
      <c r="L1234" s="5" t="s">
        <v>2545</v>
      </c>
      <c r="M1234" s="5" t="s">
        <v>285</v>
      </c>
      <c r="N1234" s="5" t="s">
        <v>1324</v>
      </c>
      <c r="O1234" s="5" t="s">
        <v>845</v>
      </c>
      <c r="P1234" s="5" t="s">
        <v>845</v>
      </c>
      <c r="Q1234" s="5" t="s">
        <v>847</v>
      </c>
      <c r="R1234" s="5" t="s">
        <v>845</v>
      </c>
      <c r="S1234" s="5" t="s">
        <v>848</v>
      </c>
      <c r="T1234" s="5" t="s">
        <v>1702</v>
      </c>
      <c r="U1234" s="5" t="s">
        <v>845</v>
      </c>
      <c r="V1234" s="5" t="s">
        <v>845</v>
      </c>
      <c r="W1234" s="5" t="s">
        <v>850</v>
      </c>
      <c r="X1234" s="5" t="s">
        <v>5823</v>
      </c>
      <c r="Y1234" s="6">
        <f>X1235-'Com RTOS RX'!$X1234</f>
        <v>0.0001157407407</v>
      </c>
      <c r="Z1234" s="7">
        <f>SUM(LEN(",CO_MQ135|"),'Com RTOS RX'!$H1234,LEN(",CO2_MQ135|"),'Com RTOS RX'!$I1234,LEN(",Alcool_MQ135|"),'Com RTOS RX'!$J1234,LEN(",Alcool_MQ135|"),'Com RTOS RX'!$K1234,LEN(",Toluen_MQ135|"),'Com RTOS RX'!$L1234,LEN(",MH4_MQ135|"),'Com RTOS RX'!$M1234,LEN(",O3_MQ131|"),'Com RTOS RX'!$N1234)*8</f>
        <v>672</v>
      </c>
    </row>
    <row r="1235" ht="15.75" customHeight="1">
      <c r="A1235" s="5" t="s">
        <v>5824</v>
      </c>
      <c r="B1235" s="5" t="s">
        <v>5825</v>
      </c>
      <c r="C1235" s="5" t="s">
        <v>843</v>
      </c>
      <c r="D1235" s="5" t="s">
        <v>5826</v>
      </c>
      <c r="E1235" s="5" t="s">
        <v>845</v>
      </c>
      <c r="F1235" s="5" t="s">
        <v>845</v>
      </c>
      <c r="G1235" s="5" t="s">
        <v>845</v>
      </c>
      <c r="H1235" s="5" t="s">
        <v>488</v>
      </c>
      <c r="I1235" s="5" t="s">
        <v>271</v>
      </c>
      <c r="J1235" s="5" t="s">
        <v>61</v>
      </c>
      <c r="K1235" s="5" t="s">
        <v>156</v>
      </c>
      <c r="L1235" s="5" t="s">
        <v>333</v>
      </c>
      <c r="M1235" s="5" t="s">
        <v>285</v>
      </c>
      <c r="N1235" s="5" t="s">
        <v>1324</v>
      </c>
      <c r="O1235" s="5" t="s">
        <v>845</v>
      </c>
      <c r="P1235" s="5" t="s">
        <v>845</v>
      </c>
      <c r="Q1235" s="5" t="s">
        <v>847</v>
      </c>
      <c r="R1235" s="5" t="s">
        <v>845</v>
      </c>
      <c r="S1235" s="5" t="s">
        <v>848</v>
      </c>
      <c r="T1235" s="5" t="s">
        <v>1702</v>
      </c>
      <c r="U1235" s="5" t="s">
        <v>845</v>
      </c>
      <c r="V1235" s="5" t="s">
        <v>845</v>
      </c>
      <c r="W1235" s="5" t="s">
        <v>850</v>
      </c>
      <c r="X1235" s="5" t="s">
        <v>5827</v>
      </c>
      <c r="Y1235" s="6">
        <f>X1236-'Com RTOS RX'!$X1235</f>
        <v>0.0001157407407</v>
      </c>
      <c r="Z1235" s="7">
        <f>SUM(LEN(",CO_MQ135|"),'Com RTOS RX'!$H1235,LEN(",CO2_MQ135|"),'Com RTOS RX'!$I1235,LEN(",Alcool_MQ135|"),'Com RTOS RX'!$J1235,LEN(",Alcool_MQ135|"),'Com RTOS RX'!$K1235,LEN(",Toluen_MQ135|"),'Com RTOS RX'!$L1235,LEN(",MH4_MQ135|"),'Com RTOS RX'!$M1235,LEN(",O3_MQ131|"),'Com RTOS RX'!$N1235)*8</f>
        <v>672</v>
      </c>
    </row>
    <row r="1236" ht="15.75" customHeight="1">
      <c r="A1236" s="5" t="s">
        <v>5828</v>
      </c>
      <c r="B1236" s="5" t="s">
        <v>5829</v>
      </c>
      <c r="C1236" s="5" t="s">
        <v>843</v>
      </c>
      <c r="D1236" s="5" t="s">
        <v>5830</v>
      </c>
      <c r="E1236" s="5" t="s">
        <v>845</v>
      </c>
      <c r="F1236" s="5" t="s">
        <v>845</v>
      </c>
      <c r="G1236" s="5" t="s">
        <v>845</v>
      </c>
      <c r="H1236" s="5" t="s">
        <v>458</v>
      </c>
      <c r="I1236" s="5" t="s">
        <v>247</v>
      </c>
      <c r="J1236" s="5" t="s">
        <v>79</v>
      </c>
      <c r="K1236" s="5" t="s">
        <v>169</v>
      </c>
      <c r="L1236" s="5" t="s">
        <v>666</v>
      </c>
      <c r="M1236" s="5" t="s">
        <v>268</v>
      </c>
      <c r="N1236" s="5" t="s">
        <v>1324</v>
      </c>
      <c r="O1236" s="5" t="s">
        <v>845</v>
      </c>
      <c r="P1236" s="5" t="s">
        <v>845</v>
      </c>
      <c r="Q1236" s="5" t="s">
        <v>847</v>
      </c>
      <c r="R1236" s="5" t="s">
        <v>845</v>
      </c>
      <c r="S1236" s="5" t="s">
        <v>848</v>
      </c>
      <c r="T1236" s="5" t="s">
        <v>1702</v>
      </c>
      <c r="U1236" s="5" t="s">
        <v>845</v>
      </c>
      <c r="V1236" s="5" t="s">
        <v>845</v>
      </c>
      <c r="W1236" s="5" t="s">
        <v>850</v>
      </c>
      <c r="X1236" s="5" t="s">
        <v>5831</v>
      </c>
      <c r="Y1236" s="6">
        <f>X1237-'Com RTOS RX'!$X1236</f>
        <v>0.0001157407407</v>
      </c>
      <c r="Z1236" s="7">
        <f>SUM(LEN(",CO_MQ135|"),'Com RTOS RX'!$H1236,LEN(",CO2_MQ135|"),'Com RTOS RX'!$I1236,LEN(",Alcool_MQ135|"),'Com RTOS RX'!$J1236,LEN(",Alcool_MQ135|"),'Com RTOS RX'!$K1236,LEN(",Toluen_MQ135|"),'Com RTOS RX'!$L1236,LEN(",MH4_MQ135|"),'Com RTOS RX'!$M1236,LEN(",O3_MQ131|"),'Com RTOS RX'!$N1236)*8</f>
        <v>672</v>
      </c>
    </row>
    <row r="1237" ht="15.75" customHeight="1">
      <c r="A1237" s="5" t="s">
        <v>5832</v>
      </c>
      <c r="B1237" s="5" t="s">
        <v>5833</v>
      </c>
      <c r="C1237" s="5" t="s">
        <v>843</v>
      </c>
      <c r="D1237" s="5" t="s">
        <v>5834</v>
      </c>
      <c r="E1237" s="5" t="s">
        <v>845</v>
      </c>
      <c r="F1237" s="5" t="s">
        <v>845</v>
      </c>
      <c r="G1237" s="5" t="s">
        <v>845</v>
      </c>
      <c r="H1237" s="5" t="s">
        <v>341</v>
      </c>
      <c r="I1237" s="5" t="s">
        <v>276</v>
      </c>
      <c r="J1237" s="5" t="s">
        <v>171</v>
      </c>
      <c r="K1237" s="5" t="s">
        <v>169</v>
      </c>
      <c r="L1237" s="5" t="s">
        <v>388</v>
      </c>
      <c r="M1237" s="5" t="s">
        <v>268</v>
      </c>
      <c r="N1237" s="5" t="s">
        <v>510</v>
      </c>
      <c r="O1237" s="5" t="s">
        <v>845</v>
      </c>
      <c r="P1237" s="5" t="s">
        <v>845</v>
      </c>
      <c r="Q1237" s="5" t="s">
        <v>847</v>
      </c>
      <c r="R1237" s="5" t="s">
        <v>845</v>
      </c>
      <c r="S1237" s="5" t="s">
        <v>848</v>
      </c>
      <c r="T1237" s="5" t="s">
        <v>1702</v>
      </c>
      <c r="U1237" s="5" t="s">
        <v>845</v>
      </c>
      <c r="V1237" s="5" t="s">
        <v>845</v>
      </c>
      <c r="W1237" s="5" t="s">
        <v>850</v>
      </c>
      <c r="X1237" s="5" t="s">
        <v>5835</v>
      </c>
      <c r="Y1237" s="6">
        <f>X1238-'Com RTOS RX'!$X1237</f>
        <v>0.0001157407407</v>
      </c>
      <c r="Z1237" s="7">
        <f>SUM(LEN(",CO_MQ135|"),'Com RTOS RX'!$H1237,LEN(",CO2_MQ135|"),'Com RTOS RX'!$I1237,LEN(",Alcool_MQ135|"),'Com RTOS RX'!$J1237,LEN(",Alcool_MQ135|"),'Com RTOS RX'!$K1237,LEN(",Toluen_MQ135|"),'Com RTOS RX'!$L1237,LEN(",MH4_MQ135|"),'Com RTOS RX'!$M1237,LEN(",O3_MQ131|"),'Com RTOS RX'!$N1237)*8</f>
        <v>672</v>
      </c>
    </row>
    <row r="1238" ht="15.75" customHeight="1">
      <c r="A1238" s="5" t="s">
        <v>5836</v>
      </c>
      <c r="B1238" s="5" t="s">
        <v>5837</v>
      </c>
      <c r="C1238" s="5" t="s">
        <v>843</v>
      </c>
      <c r="D1238" s="5" t="s">
        <v>5838</v>
      </c>
      <c r="E1238" s="5" t="s">
        <v>845</v>
      </c>
      <c r="F1238" s="5" t="s">
        <v>845</v>
      </c>
      <c r="G1238" s="5" t="s">
        <v>845</v>
      </c>
      <c r="H1238" s="5" t="s">
        <v>462</v>
      </c>
      <c r="I1238" s="5" t="s">
        <v>247</v>
      </c>
      <c r="J1238" s="5" t="s">
        <v>267</v>
      </c>
      <c r="K1238" s="5" t="s">
        <v>169</v>
      </c>
      <c r="L1238" s="5" t="s">
        <v>317</v>
      </c>
      <c r="M1238" s="5" t="s">
        <v>268</v>
      </c>
      <c r="N1238" s="5" t="s">
        <v>510</v>
      </c>
      <c r="O1238" s="5" t="s">
        <v>845</v>
      </c>
      <c r="P1238" s="5" t="s">
        <v>845</v>
      </c>
      <c r="Q1238" s="5" t="s">
        <v>847</v>
      </c>
      <c r="R1238" s="5" t="s">
        <v>845</v>
      </c>
      <c r="S1238" s="5" t="s">
        <v>848</v>
      </c>
      <c r="T1238" s="5" t="s">
        <v>1702</v>
      </c>
      <c r="U1238" s="5" t="s">
        <v>845</v>
      </c>
      <c r="V1238" s="5" t="s">
        <v>845</v>
      </c>
      <c r="W1238" s="5" t="s">
        <v>850</v>
      </c>
      <c r="X1238" s="5" t="s">
        <v>5839</v>
      </c>
      <c r="Y1238" s="6">
        <f>X1239-'Com RTOS RX'!$X1238</f>
        <v>0.0001157407407</v>
      </c>
      <c r="Z1238" s="7">
        <f>SUM(LEN(",CO_MQ135|"),'Com RTOS RX'!$H1238,LEN(",CO2_MQ135|"),'Com RTOS RX'!$I1238,LEN(",Alcool_MQ135|"),'Com RTOS RX'!$J1238,LEN(",Alcool_MQ135|"),'Com RTOS RX'!$K1238,LEN(",Toluen_MQ135|"),'Com RTOS RX'!$L1238,LEN(",MH4_MQ135|"),'Com RTOS RX'!$M1238,LEN(",O3_MQ131|"),'Com RTOS RX'!$N1238)*8</f>
        <v>672</v>
      </c>
    </row>
    <row r="1239" ht="15.75" customHeight="1">
      <c r="A1239" s="5" t="s">
        <v>5840</v>
      </c>
      <c r="B1239" s="5" t="s">
        <v>5841</v>
      </c>
      <c r="C1239" s="5" t="s">
        <v>843</v>
      </c>
      <c r="D1239" s="5" t="s">
        <v>5842</v>
      </c>
      <c r="E1239" s="5" t="s">
        <v>845</v>
      </c>
      <c r="F1239" s="5" t="s">
        <v>845</v>
      </c>
      <c r="G1239" s="5" t="s">
        <v>845</v>
      </c>
      <c r="H1239" s="5" t="s">
        <v>458</v>
      </c>
      <c r="I1239" s="5" t="s">
        <v>247</v>
      </c>
      <c r="J1239" s="5" t="s">
        <v>79</v>
      </c>
      <c r="K1239" s="5" t="s">
        <v>169</v>
      </c>
      <c r="L1239" s="5" t="s">
        <v>666</v>
      </c>
      <c r="M1239" s="5" t="s">
        <v>268</v>
      </c>
      <c r="N1239" s="5" t="s">
        <v>1324</v>
      </c>
      <c r="O1239" s="5" t="s">
        <v>845</v>
      </c>
      <c r="P1239" s="5" t="s">
        <v>845</v>
      </c>
      <c r="Q1239" s="5" t="s">
        <v>847</v>
      </c>
      <c r="R1239" s="5" t="s">
        <v>845</v>
      </c>
      <c r="S1239" s="5" t="s">
        <v>848</v>
      </c>
      <c r="T1239" s="5" t="s">
        <v>1702</v>
      </c>
      <c r="U1239" s="5" t="s">
        <v>845</v>
      </c>
      <c r="V1239" s="5" t="s">
        <v>845</v>
      </c>
      <c r="W1239" s="5" t="s">
        <v>850</v>
      </c>
      <c r="X1239" s="5" t="s">
        <v>5843</v>
      </c>
      <c r="Y1239" s="6">
        <f>X1240-'Com RTOS RX'!$X1239</f>
        <v>0.0001157407407</v>
      </c>
      <c r="Z1239" s="7">
        <f>SUM(LEN(",CO_MQ135|"),'Com RTOS RX'!$H1239,LEN(",CO2_MQ135|"),'Com RTOS RX'!$I1239,LEN(",Alcool_MQ135|"),'Com RTOS RX'!$J1239,LEN(",Alcool_MQ135|"),'Com RTOS RX'!$K1239,LEN(",Toluen_MQ135|"),'Com RTOS RX'!$L1239,LEN(",MH4_MQ135|"),'Com RTOS RX'!$M1239,LEN(",O3_MQ131|"),'Com RTOS RX'!$N1239)*8</f>
        <v>672</v>
      </c>
    </row>
    <row r="1240" ht="15.75" customHeight="1">
      <c r="A1240" s="5" t="s">
        <v>5844</v>
      </c>
      <c r="B1240" s="5" t="s">
        <v>5845</v>
      </c>
      <c r="C1240" s="5" t="s">
        <v>843</v>
      </c>
      <c r="D1240" s="5" t="s">
        <v>5846</v>
      </c>
      <c r="E1240" s="5" t="s">
        <v>845</v>
      </c>
      <c r="F1240" s="5" t="s">
        <v>845</v>
      </c>
      <c r="G1240" s="5" t="s">
        <v>845</v>
      </c>
      <c r="H1240" s="5" t="s">
        <v>446</v>
      </c>
      <c r="I1240" s="5" t="s">
        <v>1184</v>
      </c>
      <c r="J1240" s="5" t="s">
        <v>1185</v>
      </c>
      <c r="K1240" s="5" t="s">
        <v>169</v>
      </c>
      <c r="L1240" s="5" t="s">
        <v>763</v>
      </c>
      <c r="M1240" s="5" t="s">
        <v>268</v>
      </c>
      <c r="N1240" s="5" t="s">
        <v>540</v>
      </c>
      <c r="O1240" s="5" t="s">
        <v>845</v>
      </c>
      <c r="P1240" s="5" t="s">
        <v>845</v>
      </c>
      <c r="Q1240" s="5" t="s">
        <v>847</v>
      </c>
      <c r="R1240" s="5" t="s">
        <v>845</v>
      </c>
      <c r="S1240" s="5" t="s">
        <v>848</v>
      </c>
      <c r="T1240" s="5" t="s">
        <v>1702</v>
      </c>
      <c r="U1240" s="5" t="s">
        <v>845</v>
      </c>
      <c r="V1240" s="5" t="s">
        <v>845</v>
      </c>
      <c r="W1240" s="5" t="s">
        <v>850</v>
      </c>
      <c r="X1240" s="5" t="s">
        <v>5847</v>
      </c>
      <c r="Y1240" s="6">
        <f>X1241-'Com RTOS RX'!$X1240</f>
        <v>0.0001157407407</v>
      </c>
      <c r="Z1240" s="7">
        <f>SUM(LEN(",CO_MQ135|"),'Com RTOS RX'!$H1240,LEN(",CO2_MQ135|"),'Com RTOS RX'!$I1240,LEN(",Alcool_MQ135|"),'Com RTOS RX'!$J1240,LEN(",Alcool_MQ135|"),'Com RTOS RX'!$K1240,LEN(",Toluen_MQ135|"),'Com RTOS RX'!$L1240,LEN(",MH4_MQ135|"),'Com RTOS RX'!$M1240,LEN(",O3_MQ131|"),'Com RTOS RX'!$N1240)*8</f>
        <v>672</v>
      </c>
    </row>
    <row r="1241" ht="15.75" customHeight="1">
      <c r="A1241" s="5" t="s">
        <v>5848</v>
      </c>
      <c r="B1241" s="5" t="s">
        <v>5849</v>
      </c>
      <c r="C1241" s="5" t="s">
        <v>843</v>
      </c>
      <c r="D1241" s="5" t="s">
        <v>5850</v>
      </c>
      <c r="E1241" s="5" t="s">
        <v>845</v>
      </c>
      <c r="F1241" s="5" t="s">
        <v>845</v>
      </c>
      <c r="G1241" s="5" t="s">
        <v>845</v>
      </c>
      <c r="H1241" s="5" t="s">
        <v>726</v>
      </c>
      <c r="I1241" s="5" t="s">
        <v>1184</v>
      </c>
      <c r="J1241" s="5" t="s">
        <v>261</v>
      </c>
      <c r="K1241" s="5" t="s">
        <v>169</v>
      </c>
      <c r="L1241" s="5" t="s">
        <v>677</v>
      </c>
      <c r="M1241" s="5" t="s">
        <v>268</v>
      </c>
      <c r="N1241" s="5" t="s">
        <v>341</v>
      </c>
      <c r="O1241" s="5" t="s">
        <v>845</v>
      </c>
      <c r="P1241" s="5" t="s">
        <v>845</v>
      </c>
      <c r="Q1241" s="5" t="s">
        <v>847</v>
      </c>
      <c r="R1241" s="5" t="s">
        <v>845</v>
      </c>
      <c r="S1241" s="5" t="s">
        <v>848</v>
      </c>
      <c r="T1241" s="5" t="s">
        <v>1702</v>
      </c>
      <c r="U1241" s="5" t="s">
        <v>845</v>
      </c>
      <c r="V1241" s="5" t="s">
        <v>845</v>
      </c>
      <c r="W1241" s="5" t="s">
        <v>850</v>
      </c>
      <c r="X1241" s="5" t="s">
        <v>5851</v>
      </c>
      <c r="Y1241" s="6">
        <f>X1242-'Com RTOS RX'!$X1241</f>
        <v>0.0002430555556</v>
      </c>
      <c r="Z1241" s="7">
        <f>SUM(LEN(",CO_MQ135|"),'Com RTOS RX'!$H1241,LEN(",CO2_MQ135|"),'Com RTOS RX'!$I1241,LEN(",Alcool_MQ135|"),'Com RTOS RX'!$J1241,LEN(",Alcool_MQ135|"),'Com RTOS RX'!$K1241,LEN(",Toluen_MQ135|"),'Com RTOS RX'!$L1241,LEN(",MH4_MQ135|"),'Com RTOS RX'!$M1241,LEN(",O3_MQ131|"),'Com RTOS RX'!$N1241)*8</f>
        <v>672</v>
      </c>
    </row>
    <row r="1242" ht="15.75" customHeight="1">
      <c r="A1242" s="5" t="s">
        <v>5852</v>
      </c>
      <c r="B1242" s="5" t="s">
        <v>5853</v>
      </c>
      <c r="C1242" s="5" t="s">
        <v>843</v>
      </c>
      <c r="D1242" s="5" t="s">
        <v>5854</v>
      </c>
      <c r="E1242" s="5" t="s">
        <v>845</v>
      </c>
      <c r="F1242" s="5" t="s">
        <v>845</v>
      </c>
      <c r="G1242" s="5" t="s">
        <v>845</v>
      </c>
      <c r="H1242" s="5" t="s">
        <v>529</v>
      </c>
      <c r="I1242" s="5" t="s">
        <v>292</v>
      </c>
      <c r="J1242" s="5" t="s">
        <v>258</v>
      </c>
      <c r="K1242" s="5" t="s">
        <v>293</v>
      </c>
      <c r="L1242" s="5" t="s">
        <v>400</v>
      </c>
      <c r="M1242" s="5" t="s">
        <v>269</v>
      </c>
      <c r="N1242" s="5" t="s">
        <v>1324</v>
      </c>
      <c r="O1242" s="5" t="s">
        <v>845</v>
      </c>
      <c r="P1242" s="5" t="s">
        <v>845</v>
      </c>
      <c r="Q1242" s="5" t="s">
        <v>847</v>
      </c>
      <c r="R1242" s="5" t="s">
        <v>845</v>
      </c>
      <c r="S1242" s="5" t="s">
        <v>848</v>
      </c>
      <c r="T1242" s="5" t="s">
        <v>1702</v>
      </c>
      <c r="U1242" s="5" t="s">
        <v>845</v>
      </c>
      <c r="V1242" s="5" t="s">
        <v>845</v>
      </c>
      <c r="W1242" s="5" t="s">
        <v>850</v>
      </c>
      <c r="X1242" s="5" t="s">
        <v>5855</v>
      </c>
      <c r="Y1242" s="6">
        <f>X1243-'Com RTOS RX'!$X1242</f>
        <v>0.0001157407407</v>
      </c>
      <c r="Z1242" s="7">
        <f>SUM(LEN(",CO_MQ135|"),'Com RTOS RX'!$H1242,LEN(",CO2_MQ135|"),'Com RTOS RX'!$I1242,LEN(",Alcool_MQ135|"),'Com RTOS RX'!$J1242,LEN(",Alcool_MQ135|"),'Com RTOS RX'!$K1242,LEN(",Toluen_MQ135|"),'Com RTOS RX'!$L1242,LEN(",MH4_MQ135|"),'Com RTOS RX'!$M1242,LEN(",O3_MQ131|"),'Com RTOS RX'!$N1242)*8</f>
        <v>672</v>
      </c>
    </row>
    <row r="1243" ht="15.75" customHeight="1">
      <c r="A1243" s="5" t="s">
        <v>5856</v>
      </c>
      <c r="B1243" s="5" t="s">
        <v>5857</v>
      </c>
      <c r="C1243" s="5" t="s">
        <v>843</v>
      </c>
      <c r="D1243" s="5" t="s">
        <v>5858</v>
      </c>
      <c r="E1243" s="5" t="s">
        <v>845</v>
      </c>
      <c r="F1243" s="5" t="s">
        <v>845</v>
      </c>
      <c r="G1243" s="5" t="s">
        <v>845</v>
      </c>
      <c r="H1243" s="5" t="s">
        <v>462</v>
      </c>
      <c r="I1243" s="5" t="s">
        <v>247</v>
      </c>
      <c r="J1243" s="5" t="s">
        <v>267</v>
      </c>
      <c r="K1243" s="5" t="s">
        <v>169</v>
      </c>
      <c r="L1243" s="5" t="s">
        <v>317</v>
      </c>
      <c r="M1243" s="5" t="s">
        <v>268</v>
      </c>
      <c r="N1243" s="5" t="s">
        <v>510</v>
      </c>
      <c r="O1243" s="5" t="s">
        <v>845</v>
      </c>
      <c r="P1243" s="5" t="s">
        <v>845</v>
      </c>
      <c r="Q1243" s="5" t="s">
        <v>847</v>
      </c>
      <c r="R1243" s="5" t="s">
        <v>845</v>
      </c>
      <c r="S1243" s="5" t="s">
        <v>848</v>
      </c>
      <c r="T1243" s="5" t="s">
        <v>1702</v>
      </c>
      <c r="U1243" s="5" t="s">
        <v>845</v>
      </c>
      <c r="V1243" s="5" t="s">
        <v>845</v>
      </c>
      <c r="W1243" s="5" t="s">
        <v>850</v>
      </c>
      <c r="X1243" s="5" t="s">
        <v>5859</v>
      </c>
      <c r="Y1243" s="6">
        <f>X1244-'Com RTOS RX'!$X1243</f>
        <v>0.0001157407407</v>
      </c>
      <c r="Z1243" s="7">
        <f>SUM(LEN(",CO_MQ135|"),'Com RTOS RX'!$H1243,LEN(",CO2_MQ135|"),'Com RTOS RX'!$I1243,LEN(",Alcool_MQ135|"),'Com RTOS RX'!$J1243,LEN(",Alcool_MQ135|"),'Com RTOS RX'!$K1243,LEN(",Toluen_MQ135|"),'Com RTOS RX'!$L1243,LEN(",MH4_MQ135|"),'Com RTOS RX'!$M1243,LEN(",O3_MQ131|"),'Com RTOS RX'!$N1243)*8</f>
        <v>672</v>
      </c>
    </row>
    <row r="1244" ht="15.75" customHeight="1">
      <c r="A1244" s="5" t="s">
        <v>5860</v>
      </c>
      <c r="B1244" s="5" t="s">
        <v>5861</v>
      </c>
      <c r="C1244" s="5" t="s">
        <v>843</v>
      </c>
      <c r="D1244" s="5" t="s">
        <v>5862</v>
      </c>
      <c r="E1244" s="5" t="s">
        <v>845</v>
      </c>
      <c r="F1244" s="5" t="s">
        <v>845</v>
      </c>
      <c r="G1244" s="5" t="s">
        <v>845</v>
      </c>
      <c r="H1244" s="5" t="s">
        <v>510</v>
      </c>
      <c r="I1244" s="5" t="s">
        <v>292</v>
      </c>
      <c r="J1244" s="5" t="s">
        <v>263</v>
      </c>
      <c r="K1244" s="5" t="s">
        <v>293</v>
      </c>
      <c r="L1244" s="5" t="s">
        <v>401</v>
      </c>
      <c r="M1244" s="5" t="s">
        <v>269</v>
      </c>
      <c r="N1244" s="5" t="s">
        <v>510</v>
      </c>
      <c r="O1244" s="5" t="s">
        <v>845</v>
      </c>
      <c r="P1244" s="5" t="s">
        <v>845</v>
      </c>
      <c r="Q1244" s="5" t="s">
        <v>847</v>
      </c>
      <c r="R1244" s="5" t="s">
        <v>845</v>
      </c>
      <c r="S1244" s="5" t="s">
        <v>848</v>
      </c>
      <c r="T1244" s="5" t="s">
        <v>1702</v>
      </c>
      <c r="U1244" s="5" t="s">
        <v>845</v>
      </c>
      <c r="V1244" s="5" t="s">
        <v>845</v>
      </c>
      <c r="W1244" s="5" t="s">
        <v>850</v>
      </c>
      <c r="X1244" s="5" t="s">
        <v>5863</v>
      </c>
      <c r="Y1244" s="6">
        <f>X1245-'Com RTOS RX'!$X1244</f>
        <v>0.0001157407407</v>
      </c>
      <c r="Z1244" s="7">
        <f>SUM(LEN(",CO_MQ135|"),'Com RTOS RX'!$H1244,LEN(",CO2_MQ135|"),'Com RTOS RX'!$I1244,LEN(",Alcool_MQ135|"),'Com RTOS RX'!$J1244,LEN(",Alcool_MQ135|"),'Com RTOS RX'!$K1244,LEN(",Toluen_MQ135|"),'Com RTOS RX'!$L1244,LEN(",MH4_MQ135|"),'Com RTOS RX'!$M1244,LEN(",O3_MQ131|"),'Com RTOS RX'!$N1244)*8</f>
        <v>672</v>
      </c>
    </row>
    <row r="1245" ht="15.75" customHeight="1">
      <c r="A1245" s="5" t="s">
        <v>5864</v>
      </c>
      <c r="B1245" s="5" t="s">
        <v>5865</v>
      </c>
      <c r="C1245" s="5" t="s">
        <v>843</v>
      </c>
      <c r="D1245" s="5" t="s">
        <v>5866</v>
      </c>
      <c r="E1245" s="5" t="s">
        <v>845</v>
      </c>
      <c r="F1245" s="5" t="s">
        <v>845</v>
      </c>
      <c r="G1245" s="5" t="s">
        <v>845</v>
      </c>
      <c r="H1245" s="5" t="s">
        <v>874</v>
      </c>
      <c r="I1245" s="5" t="s">
        <v>254</v>
      </c>
      <c r="J1245" s="5" t="s">
        <v>179</v>
      </c>
      <c r="K1245" s="5" t="s">
        <v>67</v>
      </c>
      <c r="L1245" s="5" t="s">
        <v>412</v>
      </c>
      <c r="M1245" s="5" t="s">
        <v>148</v>
      </c>
      <c r="N1245" s="5" t="s">
        <v>1324</v>
      </c>
      <c r="O1245" s="5" t="s">
        <v>845</v>
      </c>
      <c r="P1245" s="5" t="s">
        <v>845</v>
      </c>
      <c r="Q1245" s="5" t="s">
        <v>847</v>
      </c>
      <c r="R1245" s="5" t="s">
        <v>845</v>
      </c>
      <c r="S1245" s="5" t="s">
        <v>848</v>
      </c>
      <c r="T1245" s="5" t="s">
        <v>1702</v>
      </c>
      <c r="U1245" s="5" t="s">
        <v>845</v>
      </c>
      <c r="V1245" s="5" t="s">
        <v>845</v>
      </c>
      <c r="W1245" s="5" t="s">
        <v>850</v>
      </c>
      <c r="X1245" s="5" t="s">
        <v>5867</v>
      </c>
      <c r="Y1245" s="6">
        <f>X1246-'Com RTOS RX'!$X1245</f>
        <v>0.0001157407407</v>
      </c>
      <c r="Z1245" s="7">
        <f>SUM(LEN(",CO_MQ135|"),'Com RTOS RX'!$H1245,LEN(",CO2_MQ135|"),'Com RTOS RX'!$I1245,LEN(",Alcool_MQ135|"),'Com RTOS RX'!$J1245,LEN(",Alcool_MQ135|"),'Com RTOS RX'!$K1245,LEN(",Toluen_MQ135|"),'Com RTOS RX'!$L1245,LEN(",MH4_MQ135|"),'Com RTOS RX'!$M1245,LEN(",O3_MQ131|"),'Com RTOS RX'!$N1245)*8</f>
        <v>672</v>
      </c>
    </row>
    <row r="1246" ht="15.75" customHeight="1">
      <c r="A1246" s="5" t="s">
        <v>5868</v>
      </c>
      <c r="B1246" s="5" t="s">
        <v>5869</v>
      </c>
      <c r="C1246" s="5" t="s">
        <v>843</v>
      </c>
      <c r="D1246" s="5" t="s">
        <v>5870</v>
      </c>
      <c r="E1246" s="5" t="s">
        <v>845</v>
      </c>
      <c r="F1246" s="5" t="s">
        <v>845</v>
      </c>
      <c r="G1246" s="5" t="s">
        <v>845</v>
      </c>
      <c r="H1246" s="5" t="s">
        <v>769</v>
      </c>
      <c r="I1246" s="5" t="s">
        <v>1184</v>
      </c>
      <c r="J1246" s="5" t="s">
        <v>1185</v>
      </c>
      <c r="K1246" s="5" t="s">
        <v>169</v>
      </c>
      <c r="L1246" s="5" t="s">
        <v>763</v>
      </c>
      <c r="M1246" s="5" t="s">
        <v>268</v>
      </c>
      <c r="N1246" s="5" t="s">
        <v>696</v>
      </c>
      <c r="O1246" s="5" t="s">
        <v>845</v>
      </c>
      <c r="P1246" s="5" t="s">
        <v>845</v>
      </c>
      <c r="Q1246" s="5" t="s">
        <v>847</v>
      </c>
      <c r="R1246" s="5" t="s">
        <v>845</v>
      </c>
      <c r="S1246" s="5" t="s">
        <v>848</v>
      </c>
      <c r="T1246" s="5" t="s">
        <v>1702</v>
      </c>
      <c r="U1246" s="5" t="s">
        <v>845</v>
      </c>
      <c r="V1246" s="5" t="s">
        <v>845</v>
      </c>
      <c r="W1246" s="5" t="s">
        <v>850</v>
      </c>
      <c r="X1246" s="5" t="s">
        <v>5871</v>
      </c>
      <c r="Y1246" s="6">
        <f>X1247-'Com RTOS RX'!$X1246</f>
        <v>0.0001157407407</v>
      </c>
      <c r="Z1246" s="7">
        <f>SUM(LEN(",CO_MQ135|"),'Com RTOS RX'!$H1246,LEN(",CO2_MQ135|"),'Com RTOS RX'!$I1246,LEN(",Alcool_MQ135|"),'Com RTOS RX'!$J1246,LEN(",Alcool_MQ135|"),'Com RTOS RX'!$K1246,LEN(",Toluen_MQ135|"),'Com RTOS RX'!$L1246,LEN(",MH4_MQ135|"),'Com RTOS RX'!$M1246,LEN(",O3_MQ131|"),'Com RTOS RX'!$N1246)*8</f>
        <v>672</v>
      </c>
    </row>
    <row r="1247" ht="15.75" customHeight="1">
      <c r="A1247" s="5" t="s">
        <v>5872</v>
      </c>
      <c r="B1247" s="5" t="s">
        <v>5873</v>
      </c>
      <c r="C1247" s="5" t="s">
        <v>843</v>
      </c>
      <c r="D1247" s="5" t="s">
        <v>5874</v>
      </c>
      <c r="E1247" s="5" t="s">
        <v>845</v>
      </c>
      <c r="F1247" s="5" t="s">
        <v>845</v>
      </c>
      <c r="G1247" s="5" t="s">
        <v>845</v>
      </c>
      <c r="H1247" s="5" t="s">
        <v>450</v>
      </c>
      <c r="I1247" s="5" t="s">
        <v>260</v>
      </c>
      <c r="J1247" s="5" t="s">
        <v>168</v>
      </c>
      <c r="K1247" s="5" t="s">
        <v>15</v>
      </c>
      <c r="L1247" s="5" t="s">
        <v>625</v>
      </c>
      <c r="M1247" s="5" t="s">
        <v>268</v>
      </c>
      <c r="N1247" s="5" t="s">
        <v>510</v>
      </c>
      <c r="O1247" s="5" t="s">
        <v>845</v>
      </c>
      <c r="P1247" s="5" t="s">
        <v>845</v>
      </c>
      <c r="Q1247" s="5" t="s">
        <v>847</v>
      </c>
      <c r="R1247" s="5" t="s">
        <v>845</v>
      </c>
      <c r="S1247" s="5" t="s">
        <v>848</v>
      </c>
      <c r="T1247" s="5" t="s">
        <v>1702</v>
      </c>
      <c r="U1247" s="5" t="s">
        <v>845</v>
      </c>
      <c r="V1247" s="5" t="s">
        <v>845</v>
      </c>
      <c r="W1247" s="5" t="s">
        <v>850</v>
      </c>
      <c r="X1247" s="5" t="s">
        <v>5875</v>
      </c>
      <c r="Y1247" s="6">
        <f>X1248-'Com RTOS RX'!$X1247</f>
        <v>0.0001157407407</v>
      </c>
      <c r="Z1247" s="7">
        <f>SUM(LEN(",CO_MQ135|"),'Com RTOS RX'!$H1247,LEN(",CO2_MQ135|"),'Com RTOS RX'!$I1247,LEN(",Alcool_MQ135|"),'Com RTOS RX'!$J1247,LEN(",Alcool_MQ135|"),'Com RTOS RX'!$K1247,LEN(",Toluen_MQ135|"),'Com RTOS RX'!$L1247,LEN(",MH4_MQ135|"),'Com RTOS RX'!$M1247,LEN(",O3_MQ131|"),'Com RTOS RX'!$N1247)*8</f>
        <v>672</v>
      </c>
    </row>
    <row r="1248" ht="15.75" customHeight="1">
      <c r="A1248" s="5" t="s">
        <v>5876</v>
      </c>
      <c r="B1248" s="5" t="s">
        <v>5877</v>
      </c>
      <c r="C1248" s="5" t="s">
        <v>843</v>
      </c>
      <c r="D1248" s="5" t="s">
        <v>5878</v>
      </c>
      <c r="E1248" s="5" t="s">
        <v>845</v>
      </c>
      <c r="F1248" s="5" t="s">
        <v>845</v>
      </c>
      <c r="G1248" s="5" t="s">
        <v>845</v>
      </c>
      <c r="H1248" s="5" t="s">
        <v>726</v>
      </c>
      <c r="I1248" s="5" t="s">
        <v>1184</v>
      </c>
      <c r="J1248" s="5" t="s">
        <v>261</v>
      </c>
      <c r="K1248" s="5" t="s">
        <v>169</v>
      </c>
      <c r="L1248" s="5" t="s">
        <v>677</v>
      </c>
      <c r="M1248" s="5" t="s">
        <v>268</v>
      </c>
      <c r="N1248" s="5" t="s">
        <v>540</v>
      </c>
      <c r="O1248" s="5" t="s">
        <v>845</v>
      </c>
      <c r="P1248" s="5" t="s">
        <v>845</v>
      </c>
      <c r="Q1248" s="5" t="s">
        <v>847</v>
      </c>
      <c r="R1248" s="5" t="s">
        <v>845</v>
      </c>
      <c r="S1248" s="5" t="s">
        <v>848</v>
      </c>
      <c r="T1248" s="5" t="s">
        <v>1702</v>
      </c>
      <c r="U1248" s="5" t="s">
        <v>845</v>
      </c>
      <c r="V1248" s="5" t="s">
        <v>845</v>
      </c>
      <c r="W1248" s="5" t="s">
        <v>850</v>
      </c>
      <c r="X1248" s="5" t="s">
        <v>5879</v>
      </c>
      <c r="Y1248" s="6">
        <f>X1249-'Com RTOS RX'!$X1248</f>
        <v>0.0001273148148</v>
      </c>
      <c r="Z1248" s="7">
        <f>SUM(LEN(",CO_MQ135|"),'Com RTOS RX'!$H1248,LEN(",CO2_MQ135|"),'Com RTOS RX'!$I1248,LEN(",Alcool_MQ135|"),'Com RTOS RX'!$J1248,LEN(",Alcool_MQ135|"),'Com RTOS RX'!$K1248,LEN(",Toluen_MQ135|"),'Com RTOS RX'!$L1248,LEN(",MH4_MQ135|"),'Com RTOS RX'!$M1248,LEN(",O3_MQ131|"),'Com RTOS RX'!$N1248)*8</f>
        <v>672</v>
      </c>
    </row>
    <row r="1249" ht="15.75" customHeight="1">
      <c r="A1249" s="5" t="s">
        <v>5880</v>
      </c>
      <c r="B1249" s="5" t="s">
        <v>5881</v>
      </c>
      <c r="C1249" s="5" t="s">
        <v>843</v>
      </c>
      <c r="D1249" s="5" t="s">
        <v>5882</v>
      </c>
      <c r="E1249" s="5" t="s">
        <v>845</v>
      </c>
      <c r="F1249" s="5" t="s">
        <v>845</v>
      </c>
      <c r="G1249" s="5" t="s">
        <v>845</v>
      </c>
      <c r="H1249" s="5" t="s">
        <v>769</v>
      </c>
      <c r="I1249" s="5" t="s">
        <v>1184</v>
      </c>
      <c r="J1249" s="5" t="s">
        <v>1185</v>
      </c>
      <c r="K1249" s="5" t="s">
        <v>169</v>
      </c>
      <c r="L1249" s="5" t="s">
        <v>763</v>
      </c>
      <c r="M1249" s="5" t="s">
        <v>268</v>
      </c>
      <c r="N1249" s="5" t="s">
        <v>511</v>
      </c>
      <c r="O1249" s="5" t="s">
        <v>845</v>
      </c>
      <c r="P1249" s="5" t="s">
        <v>845</v>
      </c>
      <c r="Q1249" s="5" t="s">
        <v>847</v>
      </c>
      <c r="R1249" s="5" t="s">
        <v>845</v>
      </c>
      <c r="S1249" s="5" t="s">
        <v>848</v>
      </c>
      <c r="T1249" s="5" t="s">
        <v>1702</v>
      </c>
      <c r="U1249" s="5" t="s">
        <v>845</v>
      </c>
      <c r="V1249" s="5" t="s">
        <v>845</v>
      </c>
      <c r="W1249" s="5" t="s">
        <v>850</v>
      </c>
      <c r="X1249" s="5" t="s">
        <v>5883</v>
      </c>
      <c r="Y1249" s="6">
        <f>X1250-'Com RTOS RX'!$X1249</f>
        <v>0.0001041666667</v>
      </c>
      <c r="Z1249" s="7">
        <f>SUM(LEN(",CO_MQ135|"),'Com RTOS RX'!$H1249,LEN(",CO2_MQ135|"),'Com RTOS RX'!$I1249,LEN(",Alcool_MQ135|"),'Com RTOS RX'!$J1249,LEN(",Alcool_MQ135|"),'Com RTOS RX'!$K1249,LEN(",Toluen_MQ135|"),'Com RTOS RX'!$L1249,LEN(",MH4_MQ135|"),'Com RTOS RX'!$M1249,LEN(",O3_MQ131|"),'Com RTOS RX'!$N1249)*8</f>
        <v>672</v>
      </c>
    </row>
    <row r="1250" ht="15.75" customHeight="1">
      <c r="A1250" s="5" t="s">
        <v>5884</v>
      </c>
      <c r="B1250" s="5" t="s">
        <v>5885</v>
      </c>
      <c r="C1250" s="5" t="s">
        <v>843</v>
      </c>
      <c r="D1250" s="5" t="s">
        <v>5886</v>
      </c>
      <c r="E1250" s="5" t="s">
        <v>845</v>
      </c>
      <c r="F1250" s="5" t="s">
        <v>845</v>
      </c>
      <c r="G1250" s="5" t="s">
        <v>845</v>
      </c>
      <c r="H1250" s="5" t="s">
        <v>478</v>
      </c>
      <c r="I1250" s="5" t="s">
        <v>276</v>
      </c>
      <c r="J1250" s="5" t="s">
        <v>171</v>
      </c>
      <c r="K1250" s="5" t="s">
        <v>156</v>
      </c>
      <c r="L1250" s="5" t="s">
        <v>329</v>
      </c>
      <c r="M1250" s="5" t="s">
        <v>285</v>
      </c>
      <c r="N1250" s="5" t="s">
        <v>529</v>
      </c>
      <c r="O1250" s="5" t="s">
        <v>845</v>
      </c>
      <c r="P1250" s="5" t="s">
        <v>845</v>
      </c>
      <c r="Q1250" s="5" t="s">
        <v>847</v>
      </c>
      <c r="R1250" s="5" t="s">
        <v>845</v>
      </c>
      <c r="S1250" s="5" t="s">
        <v>848</v>
      </c>
      <c r="T1250" s="5" t="s">
        <v>1702</v>
      </c>
      <c r="U1250" s="5" t="s">
        <v>845</v>
      </c>
      <c r="V1250" s="5" t="s">
        <v>845</v>
      </c>
      <c r="W1250" s="5" t="s">
        <v>850</v>
      </c>
      <c r="X1250" s="5" t="s">
        <v>5887</v>
      </c>
      <c r="Y1250" s="6">
        <f>X1251-'Com RTOS RX'!$X1250</f>
        <v>0.0001273148148</v>
      </c>
      <c r="Z1250" s="7">
        <f>SUM(LEN(",CO_MQ135|"),'Com RTOS RX'!$H1250,LEN(",CO2_MQ135|"),'Com RTOS RX'!$I1250,LEN(",Alcool_MQ135|"),'Com RTOS RX'!$J1250,LEN(",Alcool_MQ135|"),'Com RTOS RX'!$K1250,LEN(",Toluen_MQ135|"),'Com RTOS RX'!$L1250,LEN(",MH4_MQ135|"),'Com RTOS RX'!$M1250,LEN(",O3_MQ131|"),'Com RTOS RX'!$N1250)*8</f>
        <v>672</v>
      </c>
    </row>
    <row r="1251" ht="15.75" customHeight="1">
      <c r="A1251" s="5" t="s">
        <v>5888</v>
      </c>
      <c r="B1251" s="5" t="s">
        <v>5889</v>
      </c>
      <c r="C1251" s="5" t="s">
        <v>843</v>
      </c>
      <c r="D1251" s="5" t="s">
        <v>5890</v>
      </c>
      <c r="E1251" s="5" t="s">
        <v>845</v>
      </c>
      <c r="F1251" s="5" t="s">
        <v>845</v>
      </c>
      <c r="G1251" s="5" t="s">
        <v>845</v>
      </c>
      <c r="H1251" s="5" t="s">
        <v>536</v>
      </c>
      <c r="I1251" s="5" t="s">
        <v>253</v>
      </c>
      <c r="J1251" s="5" t="s">
        <v>210</v>
      </c>
      <c r="K1251" s="5" t="s">
        <v>67</v>
      </c>
      <c r="L1251" s="5" t="s">
        <v>325</v>
      </c>
      <c r="M1251" s="5" t="s">
        <v>269</v>
      </c>
      <c r="N1251" s="5" t="s">
        <v>696</v>
      </c>
      <c r="O1251" s="5" t="s">
        <v>845</v>
      </c>
      <c r="P1251" s="5" t="s">
        <v>845</v>
      </c>
      <c r="Q1251" s="5" t="s">
        <v>847</v>
      </c>
      <c r="R1251" s="5" t="s">
        <v>845</v>
      </c>
      <c r="S1251" s="5" t="s">
        <v>848</v>
      </c>
      <c r="T1251" s="5" t="s">
        <v>1702</v>
      </c>
      <c r="U1251" s="5" t="s">
        <v>845</v>
      </c>
      <c r="V1251" s="5" t="s">
        <v>845</v>
      </c>
      <c r="W1251" s="5" t="s">
        <v>850</v>
      </c>
      <c r="X1251" s="5" t="s">
        <v>5891</v>
      </c>
      <c r="Y1251" s="6">
        <f>X1252-'Com RTOS RX'!$X1251</f>
        <v>0.0001157407407</v>
      </c>
      <c r="Z1251" s="7">
        <f>SUM(LEN(",CO_MQ135|"),'Com RTOS RX'!$H1251,LEN(",CO2_MQ135|"),'Com RTOS RX'!$I1251,LEN(",Alcool_MQ135|"),'Com RTOS RX'!$J1251,LEN(",Alcool_MQ135|"),'Com RTOS RX'!$K1251,LEN(",Toluen_MQ135|"),'Com RTOS RX'!$L1251,LEN(",MH4_MQ135|"),'Com RTOS RX'!$M1251,LEN(",O3_MQ131|"),'Com RTOS RX'!$N1251)*8</f>
        <v>672</v>
      </c>
    </row>
    <row r="1252" ht="15.75" customHeight="1">
      <c r="A1252" s="5" t="s">
        <v>5892</v>
      </c>
      <c r="B1252" s="5" t="s">
        <v>5893</v>
      </c>
      <c r="C1252" s="5" t="s">
        <v>843</v>
      </c>
      <c r="D1252" s="5" t="s">
        <v>5894</v>
      </c>
      <c r="E1252" s="5" t="s">
        <v>845</v>
      </c>
      <c r="F1252" s="5" t="s">
        <v>845</v>
      </c>
      <c r="G1252" s="5" t="s">
        <v>845</v>
      </c>
      <c r="H1252" s="5" t="s">
        <v>769</v>
      </c>
      <c r="I1252" s="5" t="s">
        <v>1184</v>
      </c>
      <c r="J1252" s="5" t="s">
        <v>1185</v>
      </c>
      <c r="K1252" s="5" t="s">
        <v>169</v>
      </c>
      <c r="L1252" s="5" t="s">
        <v>763</v>
      </c>
      <c r="M1252" s="5" t="s">
        <v>268</v>
      </c>
      <c r="N1252" s="5" t="s">
        <v>510</v>
      </c>
      <c r="O1252" s="5" t="s">
        <v>845</v>
      </c>
      <c r="P1252" s="5" t="s">
        <v>845</v>
      </c>
      <c r="Q1252" s="5" t="s">
        <v>847</v>
      </c>
      <c r="R1252" s="5" t="s">
        <v>845</v>
      </c>
      <c r="S1252" s="5" t="s">
        <v>848</v>
      </c>
      <c r="T1252" s="5" t="s">
        <v>1702</v>
      </c>
      <c r="U1252" s="5" t="s">
        <v>845</v>
      </c>
      <c r="V1252" s="5" t="s">
        <v>845</v>
      </c>
      <c r="W1252" s="5" t="s">
        <v>850</v>
      </c>
      <c r="X1252" s="5" t="s">
        <v>5895</v>
      </c>
      <c r="Y1252" s="6">
        <f>X1253-'Com RTOS RX'!$X1252</f>
        <v>0.0001157407407</v>
      </c>
      <c r="Z1252" s="7">
        <f>SUM(LEN(",CO_MQ135|"),'Com RTOS RX'!$H1252,LEN(",CO2_MQ135|"),'Com RTOS RX'!$I1252,LEN(",Alcool_MQ135|"),'Com RTOS RX'!$J1252,LEN(",Alcool_MQ135|"),'Com RTOS RX'!$K1252,LEN(",Toluen_MQ135|"),'Com RTOS RX'!$L1252,LEN(",MH4_MQ135|"),'Com RTOS RX'!$M1252,LEN(",O3_MQ131|"),'Com RTOS RX'!$N1252)*8</f>
        <v>672</v>
      </c>
    </row>
    <row r="1253" ht="15.75" customHeight="1">
      <c r="A1253" s="5" t="s">
        <v>5896</v>
      </c>
      <c r="B1253" s="5" t="s">
        <v>5897</v>
      </c>
      <c r="C1253" s="5" t="s">
        <v>843</v>
      </c>
      <c r="D1253" s="5" t="s">
        <v>5898</v>
      </c>
      <c r="E1253" s="5" t="s">
        <v>845</v>
      </c>
      <c r="F1253" s="5" t="s">
        <v>845</v>
      </c>
      <c r="G1253" s="5" t="s">
        <v>845</v>
      </c>
      <c r="H1253" s="5" t="s">
        <v>769</v>
      </c>
      <c r="I1253" s="5" t="s">
        <v>1184</v>
      </c>
      <c r="J1253" s="5" t="s">
        <v>1185</v>
      </c>
      <c r="K1253" s="5" t="s">
        <v>169</v>
      </c>
      <c r="L1253" s="5" t="s">
        <v>763</v>
      </c>
      <c r="M1253" s="5" t="s">
        <v>268</v>
      </c>
      <c r="N1253" s="5" t="s">
        <v>1324</v>
      </c>
      <c r="O1253" s="5" t="s">
        <v>845</v>
      </c>
      <c r="P1253" s="5" t="s">
        <v>845</v>
      </c>
      <c r="Q1253" s="5" t="s">
        <v>847</v>
      </c>
      <c r="R1253" s="5" t="s">
        <v>845</v>
      </c>
      <c r="S1253" s="5" t="s">
        <v>848</v>
      </c>
      <c r="T1253" s="5" t="s">
        <v>1702</v>
      </c>
      <c r="U1253" s="5" t="s">
        <v>845</v>
      </c>
      <c r="V1253" s="5" t="s">
        <v>845</v>
      </c>
      <c r="W1253" s="5" t="s">
        <v>850</v>
      </c>
      <c r="X1253" s="5" t="s">
        <v>5899</v>
      </c>
      <c r="Y1253" s="6">
        <f>X1254-'Com RTOS RX'!$X1253</f>
        <v>0.0002314814815</v>
      </c>
      <c r="Z1253" s="7">
        <f>SUM(LEN(",CO_MQ135|"),'Com RTOS RX'!$H1253,LEN(",CO2_MQ135|"),'Com RTOS RX'!$I1253,LEN(",Alcool_MQ135|"),'Com RTOS RX'!$J1253,LEN(",Alcool_MQ135|"),'Com RTOS RX'!$K1253,LEN(",Toluen_MQ135|"),'Com RTOS RX'!$L1253,LEN(",MH4_MQ135|"),'Com RTOS RX'!$M1253,LEN(",O3_MQ131|"),'Com RTOS RX'!$N1253)*8</f>
        <v>672</v>
      </c>
    </row>
    <row r="1254" ht="15.75" customHeight="1">
      <c r="A1254" s="5" t="s">
        <v>5900</v>
      </c>
      <c r="B1254" s="5" t="s">
        <v>5901</v>
      </c>
      <c r="C1254" s="5" t="s">
        <v>843</v>
      </c>
      <c r="D1254" s="5" t="s">
        <v>5902</v>
      </c>
      <c r="E1254" s="5" t="s">
        <v>845</v>
      </c>
      <c r="F1254" s="5" t="s">
        <v>845</v>
      </c>
      <c r="G1254" s="5" t="s">
        <v>845</v>
      </c>
      <c r="H1254" s="5" t="s">
        <v>769</v>
      </c>
      <c r="I1254" s="5" t="s">
        <v>1184</v>
      </c>
      <c r="J1254" s="5" t="s">
        <v>1185</v>
      </c>
      <c r="K1254" s="5" t="s">
        <v>169</v>
      </c>
      <c r="L1254" s="5" t="s">
        <v>763</v>
      </c>
      <c r="M1254" s="5" t="s">
        <v>268</v>
      </c>
      <c r="N1254" s="5" t="s">
        <v>529</v>
      </c>
      <c r="O1254" s="5" t="s">
        <v>845</v>
      </c>
      <c r="P1254" s="5" t="s">
        <v>845</v>
      </c>
      <c r="Q1254" s="5" t="s">
        <v>847</v>
      </c>
      <c r="R1254" s="5" t="s">
        <v>845</v>
      </c>
      <c r="S1254" s="5" t="s">
        <v>848</v>
      </c>
      <c r="T1254" s="5" t="s">
        <v>1702</v>
      </c>
      <c r="U1254" s="5" t="s">
        <v>845</v>
      </c>
      <c r="V1254" s="5" t="s">
        <v>845</v>
      </c>
      <c r="W1254" s="5" t="s">
        <v>850</v>
      </c>
      <c r="X1254" s="5" t="s">
        <v>5903</v>
      </c>
      <c r="Y1254" s="6">
        <f>X1255-'Com RTOS RX'!$X1254</f>
        <v>0.0001157407407</v>
      </c>
      <c r="Z1254" s="7">
        <f>SUM(LEN(",CO_MQ135|"),'Com RTOS RX'!$H1254,LEN(",CO2_MQ135|"),'Com RTOS RX'!$I1254,LEN(",Alcool_MQ135|"),'Com RTOS RX'!$J1254,LEN(",Alcool_MQ135|"),'Com RTOS RX'!$K1254,LEN(",Toluen_MQ135|"),'Com RTOS RX'!$L1254,LEN(",MH4_MQ135|"),'Com RTOS RX'!$M1254,LEN(",O3_MQ131|"),'Com RTOS RX'!$N1254)*8</f>
        <v>672</v>
      </c>
    </row>
    <row r="1255" ht="15.75" customHeight="1">
      <c r="A1255" s="5" t="s">
        <v>5904</v>
      </c>
      <c r="B1255" s="5" t="s">
        <v>5905</v>
      </c>
      <c r="C1255" s="5" t="s">
        <v>843</v>
      </c>
      <c r="D1255" s="5" t="s">
        <v>5906</v>
      </c>
      <c r="E1255" s="5" t="s">
        <v>845</v>
      </c>
      <c r="F1255" s="5" t="s">
        <v>845</v>
      </c>
      <c r="G1255" s="5" t="s">
        <v>845</v>
      </c>
      <c r="H1255" s="5" t="s">
        <v>458</v>
      </c>
      <c r="I1255" s="5" t="s">
        <v>247</v>
      </c>
      <c r="J1255" s="5" t="s">
        <v>79</v>
      </c>
      <c r="K1255" s="5" t="s">
        <v>169</v>
      </c>
      <c r="L1255" s="5" t="s">
        <v>666</v>
      </c>
      <c r="M1255" s="5" t="s">
        <v>268</v>
      </c>
      <c r="N1255" s="5" t="s">
        <v>557</v>
      </c>
      <c r="O1255" s="5" t="s">
        <v>845</v>
      </c>
      <c r="P1255" s="5" t="s">
        <v>845</v>
      </c>
      <c r="Q1255" s="5" t="s">
        <v>847</v>
      </c>
      <c r="R1255" s="5" t="s">
        <v>845</v>
      </c>
      <c r="S1255" s="5" t="s">
        <v>848</v>
      </c>
      <c r="T1255" s="5" t="s">
        <v>1702</v>
      </c>
      <c r="U1255" s="5" t="s">
        <v>845</v>
      </c>
      <c r="V1255" s="5" t="s">
        <v>845</v>
      </c>
      <c r="W1255" s="5" t="s">
        <v>850</v>
      </c>
      <c r="X1255" s="5" t="s">
        <v>5907</v>
      </c>
      <c r="Y1255" s="6">
        <f>X1256-'Com RTOS RX'!$X1255</f>
        <v>0.0001157407407</v>
      </c>
      <c r="Z1255" s="7">
        <f>SUM(LEN(",CO_MQ135|"),'Com RTOS RX'!$H1255,LEN(",CO2_MQ135|"),'Com RTOS RX'!$I1255,LEN(",Alcool_MQ135|"),'Com RTOS RX'!$J1255,LEN(",Alcool_MQ135|"),'Com RTOS RX'!$K1255,LEN(",Toluen_MQ135|"),'Com RTOS RX'!$L1255,LEN(",MH4_MQ135|"),'Com RTOS RX'!$M1255,LEN(",O3_MQ131|"),'Com RTOS RX'!$N1255)*8</f>
        <v>672</v>
      </c>
    </row>
    <row r="1256" ht="15.75" customHeight="1">
      <c r="A1256" s="5" t="s">
        <v>5908</v>
      </c>
      <c r="B1256" s="5" t="s">
        <v>5909</v>
      </c>
      <c r="C1256" s="5" t="s">
        <v>843</v>
      </c>
      <c r="D1256" s="5" t="s">
        <v>5910</v>
      </c>
      <c r="E1256" s="5" t="s">
        <v>845</v>
      </c>
      <c r="F1256" s="5" t="s">
        <v>845</v>
      </c>
      <c r="G1256" s="5" t="s">
        <v>845</v>
      </c>
      <c r="H1256" s="5" t="s">
        <v>446</v>
      </c>
      <c r="I1256" s="5" t="s">
        <v>1184</v>
      </c>
      <c r="J1256" s="5" t="s">
        <v>1185</v>
      </c>
      <c r="K1256" s="5" t="s">
        <v>169</v>
      </c>
      <c r="L1256" s="5" t="s">
        <v>763</v>
      </c>
      <c r="M1256" s="5" t="s">
        <v>268</v>
      </c>
      <c r="N1256" s="5" t="s">
        <v>511</v>
      </c>
      <c r="O1256" s="5" t="s">
        <v>845</v>
      </c>
      <c r="P1256" s="5" t="s">
        <v>845</v>
      </c>
      <c r="Q1256" s="5" t="s">
        <v>847</v>
      </c>
      <c r="R1256" s="5" t="s">
        <v>845</v>
      </c>
      <c r="S1256" s="5" t="s">
        <v>848</v>
      </c>
      <c r="T1256" s="5" t="s">
        <v>1702</v>
      </c>
      <c r="U1256" s="5" t="s">
        <v>845</v>
      </c>
      <c r="V1256" s="5" t="s">
        <v>845</v>
      </c>
      <c r="W1256" s="5" t="s">
        <v>850</v>
      </c>
      <c r="X1256" s="5" t="s">
        <v>5911</v>
      </c>
      <c r="Y1256" s="6">
        <f>X1257-'Com RTOS RX'!$X1256</f>
        <v>0.0002314814815</v>
      </c>
      <c r="Z1256" s="7">
        <f>SUM(LEN(",CO_MQ135|"),'Com RTOS RX'!$H1256,LEN(",CO2_MQ135|"),'Com RTOS RX'!$I1256,LEN(",Alcool_MQ135|"),'Com RTOS RX'!$J1256,LEN(",Alcool_MQ135|"),'Com RTOS RX'!$K1256,LEN(",Toluen_MQ135|"),'Com RTOS RX'!$L1256,LEN(",MH4_MQ135|"),'Com RTOS RX'!$M1256,LEN(",O3_MQ131|"),'Com RTOS RX'!$N1256)*8</f>
        <v>672</v>
      </c>
    </row>
    <row r="1257" ht="15.75" customHeight="1">
      <c r="A1257" s="5" t="s">
        <v>5912</v>
      </c>
      <c r="B1257" s="5" t="s">
        <v>5913</v>
      </c>
      <c r="C1257" s="5" t="s">
        <v>843</v>
      </c>
      <c r="D1257" s="5" t="s">
        <v>5914</v>
      </c>
      <c r="E1257" s="5" t="s">
        <v>845</v>
      </c>
      <c r="F1257" s="5" t="s">
        <v>845</v>
      </c>
      <c r="G1257" s="5" t="s">
        <v>845</v>
      </c>
      <c r="H1257" s="5" t="s">
        <v>556</v>
      </c>
      <c r="I1257" s="5" t="s">
        <v>63</v>
      </c>
      <c r="J1257" s="5" t="s">
        <v>259</v>
      </c>
      <c r="K1257" s="5" t="s">
        <v>67</v>
      </c>
      <c r="L1257" s="5" t="s">
        <v>313</v>
      </c>
      <c r="M1257" s="5" t="s">
        <v>269</v>
      </c>
      <c r="N1257" s="5" t="s">
        <v>511</v>
      </c>
      <c r="O1257" s="5" t="s">
        <v>845</v>
      </c>
      <c r="P1257" s="5" t="s">
        <v>845</v>
      </c>
      <c r="Q1257" s="5" t="s">
        <v>847</v>
      </c>
      <c r="R1257" s="5" t="s">
        <v>845</v>
      </c>
      <c r="S1257" s="5" t="s">
        <v>848</v>
      </c>
      <c r="T1257" s="5" t="s">
        <v>1702</v>
      </c>
      <c r="U1257" s="5" t="s">
        <v>845</v>
      </c>
      <c r="V1257" s="5" t="s">
        <v>845</v>
      </c>
      <c r="W1257" s="5" t="s">
        <v>850</v>
      </c>
      <c r="X1257" s="5" t="s">
        <v>5915</v>
      </c>
      <c r="Y1257" s="6">
        <f>X1258-'Com RTOS RX'!$X1257</f>
        <v>0.0001157407407</v>
      </c>
      <c r="Z1257" s="7">
        <f>SUM(LEN(",CO_MQ135|"),'Com RTOS RX'!$H1257,LEN(",CO2_MQ135|"),'Com RTOS RX'!$I1257,LEN(",Alcool_MQ135|"),'Com RTOS RX'!$J1257,LEN(",Alcool_MQ135|"),'Com RTOS RX'!$K1257,LEN(",Toluen_MQ135|"),'Com RTOS RX'!$L1257,LEN(",MH4_MQ135|"),'Com RTOS RX'!$M1257,LEN(",O3_MQ131|"),'Com RTOS RX'!$N1257)*8</f>
        <v>672</v>
      </c>
    </row>
    <row r="1258" ht="15.75" customHeight="1">
      <c r="A1258" s="5" t="s">
        <v>5916</v>
      </c>
      <c r="B1258" s="5" t="s">
        <v>5917</v>
      </c>
      <c r="C1258" s="5" t="s">
        <v>843</v>
      </c>
      <c r="D1258" s="5" t="s">
        <v>5918</v>
      </c>
      <c r="E1258" s="5" t="s">
        <v>845</v>
      </c>
      <c r="F1258" s="5" t="s">
        <v>845</v>
      </c>
      <c r="G1258" s="5" t="s">
        <v>845</v>
      </c>
      <c r="H1258" s="5" t="s">
        <v>726</v>
      </c>
      <c r="I1258" s="5" t="s">
        <v>1184</v>
      </c>
      <c r="J1258" s="5" t="s">
        <v>261</v>
      </c>
      <c r="K1258" s="5" t="s">
        <v>169</v>
      </c>
      <c r="L1258" s="5" t="s">
        <v>677</v>
      </c>
      <c r="M1258" s="5" t="s">
        <v>268</v>
      </c>
      <c r="N1258" s="5" t="s">
        <v>696</v>
      </c>
      <c r="O1258" s="5" t="s">
        <v>845</v>
      </c>
      <c r="P1258" s="5" t="s">
        <v>845</v>
      </c>
      <c r="Q1258" s="5" t="s">
        <v>847</v>
      </c>
      <c r="R1258" s="5" t="s">
        <v>845</v>
      </c>
      <c r="S1258" s="5" t="s">
        <v>848</v>
      </c>
      <c r="T1258" s="5" t="s">
        <v>1702</v>
      </c>
      <c r="U1258" s="5" t="s">
        <v>845</v>
      </c>
      <c r="V1258" s="5" t="s">
        <v>845</v>
      </c>
      <c r="W1258" s="5" t="s">
        <v>850</v>
      </c>
      <c r="X1258" s="5" t="s">
        <v>5919</v>
      </c>
      <c r="Y1258" s="6">
        <f>X1259-'Com RTOS RX'!$X1258</f>
        <v>0.0001273148148</v>
      </c>
      <c r="Z1258" s="7">
        <f>SUM(LEN(",CO_MQ135|"),'Com RTOS RX'!$H1258,LEN(",CO2_MQ135|"),'Com RTOS RX'!$I1258,LEN(",Alcool_MQ135|"),'Com RTOS RX'!$J1258,LEN(",Alcool_MQ135|"),'Com RTOS RX'!$K1258,LEN(",Toluen_MQ135|"),'Com RTOS RX'!$L1258,LEN(",MH4_MQ135|"),'Com RTOS RX'!$M1258,LEN(",O3_MQ131|"),'Com RTOS RX'!$N1258)*8</f>
        <v>672</v>
      </c>
    </row>
    <row r="1259" ht="15.75" customHeight="1">
      <c r="A1259" s="5" t="s">
        <v>5920</v>
      </c>
      <c r="B1259" s="5" t="s">
        <v>5921</v>
      </c>
      <c r="C1259" s="5" t="s">
        <v>843</v>
      </c>
      <c r="D1259" s="5" t="s">
        <v>5922</v>
      </c>
      <c r="E1259" s="5" t="s">
        <v>845</v>
      </c>
      <c r="F1259" s="5" t="s">
        <v>845</v>
      </c>
      <c r="G1259" s="5" t="s">
        <v>845</v>
      </c>
      <c r="H1259" s="5" t="s">
        <v>496</v>
      </c>
      <c r="I1259" s="5" t="s">
        <v>271</v>
      </c>
      <c r="J1259" s="5" t="s">
        <v>93</v>
      </c>
      <c r="K1259" s="5" t="s">
        <v>156</v>
      </c>
      <c r="L1259" s="5" t="s">
        <v>395</v>
      </c>
      <c r="M1259" s="5" t="s">
        <v>285</v>
      </c>
      <c r="N1259" s="5" t="s">
        <v>511</v>
      </c>
      <c r="O1259" s="5" t="s">
        <v>845</v>
      </c>
      <c r="P1259" s="5" t="s">
        <v>845</v>
      </c>
      <c r="Q1259" s="5" t="s">
        <v>847</v>
      </c>
      <c r="R1259" s="5" t="s">
        <v>845</v>
      </c>
      <c r="S1259" s="5" t="s">
        <v>848</v>
      </c>
      <c r="T1259" s="5" t="s">
        <v>1702</v>
      </c>
      <c r="U1259" s="5" t="s">
        <v>845</v>
      </c>
      <c r="V1259" s="5" t="s">
        <v>845</v>
      </c>
      <c r="W1259" s="5" t="s">
        <v>850</v>
      </c>
      <c r="X1259" s="5" t="s">
        <v>5923</v>
      </c>
      <c r="Y1259" s="6">
        <f>X1260-'Com RTOS RX'!$X1259</f>
        <v>0.0001157407407</v>
      </c>
      <c r="Z1259" s="7">
        <f>SUM(LEN(",CO_MQ135|"),'Com RTOS RX'!$H1259,LEN(",CO2_MQ135|"),'Com RTOS RX'!$I1259,LEN(",Alcool_MQ135|"),'Com RTOS RX'!$J1259,LEN(",Alcool_MQ135|"),'Com RTOS RX'!$K1259,LEN(",Toluen_MQ135|"),'Com RTOS RX'!$L1259,LEN(",MH4_MQ135|"),'Com RTOS RX'!$M1259,LEN(",O3_MQ131|"),'Com RTOS RX'!$N1259)*8</f>
        <v>672</v>
      </c>
    </row>
    <row r="1260" ht="15.75" customHeight="1">
      <c r="A1260" s="5" t="s">
        <v>5924</v>
      </c>
      <c r="B1260" s="5" t="s">
        <v>5925</v>
      </c>
      <c r="C1260" s="5" t="s">
        <v>843</v>
      </c>
      <c r="D1260" s="5" t="s">
        <v>5926</v>
      </c>
      <c r="E1260" s="5" t="s">
        <v>845</v>
      </c>
      <c r="F1260" s="5" t="s">
        <v>845</v>
      </c>
      <c r="G1260" s="5" t="s">
        <v>845</v>
      </c>
      <c r="H1260" s="5" t="s">
        <v>351</v>
      </c>
      <c r="I1260" s="5" t="s">
        <v>229</v>
      </c>
      <c r="J1260" s="5" t="s">
        <v>49</v>
      </c>
      <c r="K1260" s="5" t="s">
        <v>197</v>
      </c>
      <c r="L1260" s="5" t="s">
        <v>593</v>
      </c>
      <c r="M1260" s="5" t="s">
        <v>156</v>
      </c>
      <c r="N1260" s="5" t="s">
        <v>528</v>
      </c>
      <c r="O1260" s="5" t="s">
        <v>845</v>
      </c>
      <c r="P1260" s="5" t="s">
        <v>845</v>
      </c>
      <c r="Q1260" s="5" t="s">
        <v>847</v>
      </c>
      <c r="R1260" s="5" t="s">
        <v>845</v>
      </c>
      <c r="S1260" s="5" t="s">
        <v>931</v>
      </c>
      <c r="T1260" s="5" t="s">
        <v>1702</v>
      </c>
      <c r="U1260" s="5" t="s">
        <v>845</v>
      </c>
      <c r="V1260" s="5" t="s">
        <v>845</v>
      </c>
      <c r="W1260" s="5" t="s">
        <v>850</v>
      </c>
      <c r="X1260" s="5" t="s">
        <v>5927</v>
      </c>
      <c r="Y1260" s="6">
        <f>X1261-'Com RTOS RX'!$X1260</f>
        <v>0.0001157407407</v>
      </c>
      <c r="Z1260" s="7">
        <f>SUM(LEN(",CO_MQ135|"),'Com RTOS RX'!$H1260,LEN(",CO2_MQ135|"),'Com RTOS RX'!$I1260,LEN(",Alcool_MQ135|"),'Com RTOS RX'!$J1260,LEN(",Alcool_MQ135|"),'Com RTOS RX'!$K1260,LEN(",Toluen_MQ135|"),'Com RTOS RX'!$L1260,LEN(",MH4_MQ135|"),'Com RTOS RX'!$M1260,LEN(",O3_MQ131|"),'Com RTOS RX'!$N1260)*8</f>
        <v>672</v>
      </c>
    </row>
    <row r="1261" ht="15.75" customHeight="1">
      <c r="A1261" s="5" t="s">
        <v>5928</v>
      </c>
      <c r="B1261" s="5" t="s">
        <v>5929</v>
      </c>
      <c r="C1261" s="5" t="s">
        <v>843</v>
      </c>
      <c r="D1261" s="5" t="s">
        <v>5930</v>
      </c>
      <c r="E1261" s="5" t="s">
        <v>845</v>
      </c>
      <c r="F1261" s="5" t="s">
        <v>845</v>
      </c>
      <c r="G1261" s="5" t="s">
        <v>845</v>
      </c>
      <c r="H1261" s="5" t="s">
        <v>726</v>
      </c>
      <c r="I1261" s="5" t="s">
        <v>1184</v>
      </c>
      <c r="J1261" s="5" t="s">
        <v>261</v>
      </c>
      <c r="K1261" s="5" t="s">
        <v>169</v>
      </c>
      <c r="L1261" s="5" t="s">
        <v>677</v>
      </c>
      <c r="M1261" s="5" t="s">
        <v>268</v>
      </c>
      <c r="N1261" s="5" t="s">
        <v>529</v>
      </c>
      <c r="O1261" s="5" t="s">
        <v>845</v>
      </c>
      <c r="P1261" s="5" t="s">
        <v>845</v>
      </c>
      <c r="Q1261" s="5" t="s">
        <v>847</v>
      </c>
      <c r="R1261" s="5" t="s">
        <v>845</v>
      </c>
      <c r="S1261" s="5" t="s">
        <v>848</v>
      </c>
      <c r="T1261" s="5" t="s">
        <v>1702</v>
      </c>
      <c r="U1261" s="5" t="s">
        <v>845</v>
      </c>
      <c r="V1261" s="5" t="s">
        <v>845</v>
      </c>
      <c r="W1261" s="5" t="s">
        <v>850</v>
      </c>
      <c r="X1261" s="5" t="s">
        <v>5931</v>
      </c>
      <c r="Y1261" s="6">
        <f>X1262-'Com RTOS RX'!$X1261</f>
        <v>0.0001157407407</v>
      </c>
      <c r="Z1261" s="7">
        <f>SUM(LEN(",CO_MQ135|"),'Com RTOS RX'!$H1261,LEN(",CO2_MQ135|"),'Com RTOS RX'!$I1261,LEN(",Alcool_MQ135|"),'Com RTOS RX'!$J1261,LEN(",Alcool_MQ135|"),'Com RTOS RX'!$K1261,LEN(",Toluen_MQ135|"),'Com RTOS RX'!$L1261,LEN(",MH4_MQ135|"),'Com RTOS RX'!$M1261,LEN(",O3_MQ131|"),'Com RTOS RX'!$N1261)*8</f>
        <v>672</v>
      </c>
    </row>
    <row r="1262" ht="15.75" customHeight="1">
      <c r="A1262" s="5" t="s">
        <v>5932</v>
      </c>
      <c r="B1262" s="5" t="s">
        <v>5933</v>
      </c>
      <c r="C1262" s="5" t="s">
        <v>843</v>
      </c>
      <c r="D1262" s="5" t="s">
        <v>5934</v>
      </c>
      <c r="E1262" s="5" t="s">
        <v>845</v>
      </c>
      <c r="F1262" s="5" t="s">
        <v>845</v>
      </c>
      <c r="G1262" s="5" t="s">
        <v>845</v>
      </c>
      <c r="H1262" s="5" t="s">
        <v>631</v>
      </c>
      <c r="I1262" s="5" t="s">
        <v>1371</v>
      </c>
      <c r="J1262" s="5" t="s">
        <v>1372</v>
      </c>
      <c r="K1262" s="5" t="s">
        <v>252</v>
      </c>
      <c r="L1262" s="5" t="s">
        <v>756</v>
      </c>
      <c r="M1262" s="5" t="s">
        <v>41</v>
      </c>
      <c r="N1262" s="5" t="s">
        <v>511</v>
      </c>
      <c r="O1262" s="5" t="s">
        <v>845</v>
      </c>
      <c r="P1262" s="5" t="s">
        <v>845</v>
      </c>
      <c r="Q1262" s="5" t="s">
        <v>847</v>
      </c>
      <c r="R1262" s="5" t="s">
        <v>845</v>
      </c>
      <c r="S1262" s="5" t="s">
        <v>864</v>
      </c>
      <c r="T1262" s="5" t="s">
        <v>1702</v>
      </c>
      <c r="U1262" s="5" t="s">
        <v>845</v>
      </c>
      <c r="V1262" s="5" t="s">
        <v>845</v>
      </c>
      <c r="W1262" s="5" t="s">
        <v>850</v>
      </c>
      <c r="X1262" s="5" t="s">
        <v>5935</v>
      </c>
      <c r="Y1262" s="6">
        <f>X1263-'Com RTOS RX'!$X1262</f>
        <v>0.0001157407407</v>
      </c>
      <c r="Z1262" s="7">
        <f>SUM(LEN(",CO_MQ135|"),'Com RTOS RX'!$H1262,LEN(",CO2_MQ135|"),'Com RTOS RX'!$I1262,LEN(",Alcool_MQ135|"),'Com RTOS RX'!$J1262,LEN(",Alcool_MQ135|"),'Com RTOS RX'!$K1262,LEN(",Toluen_MQ135|"),'Com RTOS RX'!$L1262,LEN(",MH4_MQ135|"),'Com RTOS RX'!$M1262,LEN(",O3_MQ131|"),'Com RTOS RX'!$N1262)*8</f>
        <v>672</v>
      </c>
    </row>
    <row r="1263" ht="15.75" customHeight="1">
      <c r="A1263" s="5" t="s">
        <v>5936</v>
      </c>
      <c r="B1263" s="5" t="s">
        <v>5937</v>
      </c>
      <c r="C1263" s="5" t="s">
        <v>843</v>
      </c>
      <c r="D1263" s="5" t="s">
        <v>5938</v>
      </c>
      <c r="E1263" s="5" t="s">
        <v>845</v>
      </c>
      <c r="F1263" s="5" t="s">
        <v>845</v>
      </c>
      <c r="G1263" s="5" t="s">
        <v>845</v>
      </c>
      <c r="H1263" s="5" t="s">
        <v>458</v>
      </c>
      <c r="I1263" s="5" t="s">
        <v>247</v>
      </c>
      <c r="J1263" s="5" t="s">
        <v>79</v>
      </c>
      <c r="K1263" s="5" t="s">
        <v>169</v>
      </c>
      <c r="L1263" s="5" t="s">
        <v>666</v>
      </c>
      <c r="M1263" s="5" t="s">
        <v>268</v>
      </c>
      <c r="N1263" s="5" t="s">
        <v>1324</v>
      </c>
      <c r="O1263" s="5" t="s">
        <v>845</v>
      </c>
      <c r="P1263" s="5" t="s">
        <v>845</v>
      </c>
      <c r="Q1263" s="5" t="s">
        <v>847</v>
      </c>
      <c r="R1263" s="5" t="s">
        <v>845</v>
      </c>
      <c r="S1263" s="5" t="s">
        <v>848</v>
      </c>
      <c r="T1263" s="5" t="s">
        <v>1702</v>
      </c>
      <c r="U1263" s="5" t="s">
        <v>845</v>
      </c>
      <c r="V1263" s="5" t="s">
        <v>845</v>
      </c>
      <c r="W1263" s="5" t="s">
        <v>850</v>
      </c>
      <c r="X1263" s="5" t="s">
        <v>5939</v>
      </c>
      <c r="Y1263" s="6">
        <f>X1264-'Com RTOS RX'!$X1263</f>
        <v>0.0001157407407</v>
      </c>
      <c r="Z1263" s="7">
        <f>SUM(LEN(",CO_MQ135|"),'Com RTOS RX'!$H1263,LEN(",CO2_MQ135|"),'Com RTOS RX'!$I1263,LEN(",Alcool_MQ135|"),'Com RTOS RX'!$J1263,LEN(",Alcool_MQ135|"),'Com RTOS RX'!$K1263,LEN(",Toluen_MQ135|"),'Com RTOS RX'!$L1263,LEN(",MH4_MQ135|"),'Com RTOS RX'!$M1263,LEN(",O3_MQ131|"),'Com RTOS RX'!$N1263)*8</f>
        <v>672</v>
      </c>
    </row>
    <row r="1264" ht="15.75" customHeight="1">
      <c r="A1264" s="5" t="s">
        <v>5940</v>
      </c>
      <c r="B1264" s="5" t="s">
        <v>5941</v>
      </c>
      <c r="C1264" s="5" t="s">
        <v>843</v>
      </c>
      <c r="D1264" s="5" t="s">
        <v>5942</v>
      </c>
      <c r="E1264" s="5" t="s">
        <v>845</v>
      </c>
      <c r="F1264" s="5" t="s">
        <v>845</v>
      </c>
      <c r="G1264" s="5" t="s">
        <v>845</v>
      </c>
      <c r="H1264" s="5" t="s">
        <v>726</v>
      </c>
      <c r="I1264" s="5" t="s">
        <v>1184</v>
      </c>
      <c r="J1264" s="5" t="s">
        <v>261</v>
      </c>
      <c r="K1264" s="5" t="s">
        <v>169</v>
      </c>
      <c r="L1264" s="5" t="s">
        <v>677</v>
      </c>
      <c r="M1264" s="5" t="s">
        <v>268</v>
      </c>
      <c r="N1264" s="5" t="s">
        <v>567</v>
      </c>
      <c r="O1264" s="5" t="s">
        <v>845</v>
      </c>
      <c r="P1264" s="5" t="s">
        <v>845</v>
      </c>
      <c r="Q1264" s="5" t="s">
        <v>847</v>
      </c>
      <c r="R1264" s="5" t="s">
        <v>845</v>
      </c>
      <c r="S1264" s="5" t="s">
        <v>848</v>
      </c>
      <c r="T1264" s="5" t="s">
        <v>1702</v>
      </c>
      <c r="U1264" s="5" t="s">
        <v>845</v>
      </c>
      <c r="V1264" s="5" t="s">
        <v>845</v>
      </c>
      <c r="W1264" s="5" t="s">
        <v>850</v>
      </c>
      <c r="X1264" s="5" t="s">
        <v>5943</v>
      </c>
      <c r="Y1264" s="6">
        <f>X1265-'Com RTOS RX'!$X1264</f>
        <v>0.0001157407407</v>
      </c>
      <c r="Z1264" s="7">
        <f>SUM(LEN(",CO_MQ135|"),'Com RTOS RX'!$H1264,LEN(",CO2_MQ135|"),'Com RTOS RX'!$I1264,LEN(",Alcool_MQ135|"),'Com RTOS RX'!$J1264,LEN(",Alcool_MQ135|"),'Com RTOS RX'!$K1264,LEN(",Toluen_MQ135|"),'Com RTOS RX'!$L1264,LEN(",MH4_MQ135|"),'Com RTOS RX'!$M1264,LEN(",O3_MQ131|"),'Com RTOS RX'!$N1264)*8</f>
        <v>672</v>
      </c>
    </row>
    <row r="1265" ht="15.75" customHeight="1">
      <c r="A1265" s="5" t="s">
        <v>5944</v>
      </c>
      <c r="B1265" s="5" t="s">
        <v>5945</v>
      </c>
      <c r="C1265" s="5" t="s">
        <v>843</v>
      </c>
      <c r="D1265" s="5" t="s">
        <v>5946</v>
      </c>
      <c r="E1265" s="5" t="s">
        <v>845</v>
      </c>
      <c r="F1265" s="5" t="s">
        <v>845</v>
      </c>
      <c r="G1265" s="5" t="s">
        <v>845</v>
      </c>
      <c r="H1265" s="5" t="s">
        <v>488</v>
      </c>
      <c r="I1265" s="5" t="s">
        <v>271</v>
      </c>
      <c r="J1265" s="5" t="s">
        <v>61</v>
      </c>
      <c r="K1265" s="5" t="s">
        <v>156</v>
      </c>
      <c r="L1265" s="5" t="s">
        <v>333</v>
      </c>
      <c r="M1265" s="5" t="s">
        <v>285</v>
      </c>
      <c r="N1265" s="5" t="s">
        <v>1324</v>
      </c>
      <c r="O1265" s="5" t="s">
        <v>845</v>
      </c>
      <c r="P1265" s="5" t="s">
        <v>845</v>
      </c>
      <c r="Q1265" s="5" t="s">
        <v>847</v>
      </c>
      <c r="R1265" s="5" t="s">
        <v>845</v>
      </c>
      <c r="S1265" s="5" t="s">
        <v>848</v>
      </c>
      <c r="T1265" s="5" t="s">
        <v>1702</v>
      </c>
      <c r="U1265" s="5" t="s">
        <v>845</v>
      </c>
      <c r="V1265" s="5" t="s">
        <v>845</v>
      </c>
      <c r="W1265" s="5" t="s">
        <v>850</v>
      </c>
      <c r="X1265" s="5" t="s">
        <v>5947</v>
      </c>
      <c r="Y1265" s="6">
        <f>X1266-'Com RTOS RX'!$X1265</f>
        <v>0.0001273148148</v>
      </c>
      <c r="Z1265" s="7">
        <f>SUM(LEN(",CO_MQ135|"),'Com RTOS RX'!$H1265,LEN(",CO2_MQ135|"),'Com RTOS RX'!$I1265,LEN(",Alcool_MQ135|"),'Com RTOS RX'!$J1265,LEN(",Alcool_MQ135|"),'Com RTOS RX'!$K1265,LEN(",Toluen_MQ135|"),'Com RTOS RX'!$L1265,LEN(",MH4_MQ135|"),'Com RTOS RX'!$M1265,LEN(",O3_MQ131|"),'Com RTOS RX'!$N1265)*8</f>
        <v>672</v>
      </c>
    </row>
    <row r="1266" ht="15.75" customHeight="1">
      <c r="A1266" s="5" t="s">
        <v>5948</v>
      </c>
      <c r="B1266" s="5" t="s">
        <v>5949</v>
      </c>
      <c r="C1266" s="5" t="s">
        <v>843</v>
      </c>
      <c r="D1266" s="5" t="s">
        <v>5950</v>
      </c>
      <c r="E1266" s="5" t="s">
        <v>845</v>
      </c>
      <c r="F1266" s="5" t="s">
        <v>845</v>
      </c>
      <c r="G1266" s="5" t="s">
        <v>845</v>
      </c>
      <c r="H1266" s="5" t="s">
        <v>488</v>
      </c>
      <c r="I1266" s="5" t="s">
        <v>271</v>
      </c>
      <c r="J1266" s="5" t="s">
        <v>61</v>
      </c>
      <c r="K1266" s="5" t="s">
        <v>156</v>
      </c>
      <c r="L1266" s="5" t="s">
        <v>333</v>
      </c>
      <c r="M1266" s="5" t="s">
        <v>285</v>
      </c>
      <c r="N1266" s="5" t="s">
        <v>1324</v>
      </c>
      <c r="O1266" s="5" t="s">
        <v>845</v>
      </c>
      <c r="P1266" s="5" t="s">
        <v>845</v>
      </c>
      <c r="Q1266" s="5" t="s">
        <v>847</v>
      </c>
      <c r="R1266" s="5" t="s">
        <v>845</v>
      </c>
      <c r="S1266" s="5" t="s">
        <v>848</v>
      </c>
      <c r="T1266" s="5" t="s">
        <v>1702</v>
      </c>
      <c r="U1266" s="5" t="s">
        <v>845</v>
      </c>
      <c r="V1266" s="5" t="s">
        <v>845</v>
      </c>
      <c r="W1266" s="5" t="s">
        <v>850</v>
      </c>
      <c r="X1266" s="5" t="s">
        <v>5951</v>
      </c>
      <c r="Y1266" s="6">
        <f>X1267-'Com RTOS RX'!$X1266</f>
        <v>0.0001273148148</v>
      </c>
      <c r="Z1266" s="7">
        <f>SUM(LEN(",CO_MQ135|"),'Com RTOS RX'!$H1266,LEN(",CO2_MQ135|"),'Com RTOS RX'!$I1266,LEN(",Alcool_MQ135|"),'Com RTOS RX'!$J1266,LEN(",Alcool_MQ135|"),'Com RTOS RX'!$K1266,LEN(",Toluen_MQ135|"),'Com RTOS RX'!$L1266,LEN(",MH4_MQ135|"),'Com RTOS RX'!$M1266,LEN(",O3_MQ131|"),'Com RTOS RX'!$N1266)*8</f>
        <v>672</v>
      </c>
    </row>
    <row r="1267" ht="15.75" customHeight="1">
      <c r="A1267" s="5" t="s">
        <v>5952</v>
      </c>
      <c r="B1267" s="5" t="s">
        <v>5953</v>
      </c>
      <c r="C1267" s="5" t="s">
        <v>843</v>
      </c>
      <c r="D1267" s="5" t="s">
        <v>5954</v>
      </c>
      <c r="E1267" s="5" t="s">
        <v>845</v>
      </c>
      <c r="F1267" s="5" t="s">
        <v>845</v>
      </c>
      <c r="G1267" s="5" t="s">
        <v>845</v>
      </c>
      <c r="H1267" s="5" t="s">
        <v>1808</v>
      </c>
      <c r="I1267" s="5" t="s">
        <v>276</v>
      </c>
      <c r="J1267" s="5" t="s">
        <v>172</v>
      </c>
      <c r="K1267" s="5" t="s">
        <v>156</v>
      </c>
      <c r="L1267" s="5" t="s">
        <v>795</v>
      </c>
      <c r="M1267" s="5" t="s">
        <v>285</v>
      </c>
      <c r="N1267" s="5" t="s">
        <v>528</v>
      </c>
      <c r="O1267" s="5" t="s">
        <v>845</v>
      </c>
      <c r="P1267" s="5" t="s">
        <v>845</v>
      </c>
      <c r="Q1267" s="5" t="s">
        <v>847</v>
      </c>
      <c r="R1267" s="5" t="s">
        <v>845</v>
      </c>
      <c r="S1267" s="5" t="s">
        <v>848</v>
      </c>
      <c r="T1267" s="5" t="s">
        <v>1702</v>
      </c>
      <c r="U1267" s="5" t="s">
        <v>845</v>
      </c>
      <c r="V1267" s="5" t="s">
        <v>845</v>
      </c>
      <c r="W1267" s="5" t="s">
        <v>850</v>
      </c>
      <c r="X1267" s="5" t="s">
        <v>5955</v>
      </c>
      <c r="Y1267" s="6">
        <f>X1268-'Com RTOS RX'!$X1267</f>
        <v>0.0001157407407</v>
      </c>
      <c r="Z1267" s="7">
        <f>SUM(LEN(",CO_MQ135|"),'Com RTOS RX'!$H1267,LEN(",CO2_MQ135|"),'Com RTOS RX'!$I1267,LEN(",Alcool_MQ135|"),'Com RTOS RX'!$J1267,LEN(",Alcool_MQ135|"),'Com RTOS RX'!$K1267,LEN(",Toluen_MQ135|"),'Com RTOS RX'!$L1267,LEN(",MH4_MQ135|"),'Com RTOS RX'!$M1267,LEN(",O3_MQ131|"),'Com RTOS RX'!$N1267)*8</f>
        <v>672</v>
      </c>
    </row>
    <row r="1268" ht="15.75" customHeight="1">
      <c r="A1268" s="5" t="s">
        <v>5956</v>
      </c>
      <c r="B1268" s="5" t="s">
        <v>5957</v>
      </c>
      <c r="C1268" s="5" t="s">
        <v>843</v>
      </c>
      <c r="D1268" s="5" t="s">
        <v>5958</v>
      </c>
      <c r="E1268" s="5" t="s">
        <v>845</v>
      </c>
      <c r="F1268" s="5" t="s">
        <v>845</v>
      </c>
      <c r="G1268" s="5" t="s">
        <v>845</v>
      </c>
      <c r="H1268" s="5" t="s">
        <v>696</v>
      </c>
      <c r="I1268" s="5" t="s">
        <v>283</v>
      </c>
      <c r="J1268" s="5" t="s">
        <v>263</v>
      </c>
      <c r="K1268" s="5" t="s">
        <v>293</v>
      </c>
      <c r="L1268" s="5" t="s">
        <v>753</v>
      </c>
      <c r="M1268" s="5" t="s">
        <v>285</v>
      </c>
      <c r="N1268" s="5" t="s">
        <v>536</v>
      </c>
      <c r="O1268" s="5" t="s">
        <v>845</v>
      </c>
      <c r="P1268" s="5" t="s">
        <v>845</v>
      </c>
      <c r="Q1268" s="5" t="s">
        <v>847</v>
      </c>
      <c r="R1268" s="5" t="s">
        <v>845</v>
      </c>
      <c r="S1268" s="5" t="s">
        <v>848</v>
      </c>
      <c r="T1268" s="5" t="s">
        <v>1702</v>
      </c>
      <c r="U1268" s="5" t="s">
        <v>845</v>
      </c>
      <c r="V1268" s="5" t="s">
        <v>845</v>
      </c>
      <c r="W1268" s="5" t="s">
        <v>850</v>
      </c>
      <c r="X1268" s="5" t="s">
        <v>5959</v>
      </c>
      <c r="Y1268" s="6">
        <f>X1269-'Com RTOS RX'!$X1268</f>
        <v>0.0001157407407</v>
      </c>
      <c r="Z1268" s="7">
        <f>SUM(LEN(",CO_MQ135|"),'Com RTOS RX'!$H1268,LEN(",CO2_MQ135|"),'Com RTOS RX'!$I1268,LEN(",Alcool_MQ135|"),'Com RTOS RX'!$J1268,LEN(",Alcool_MQ135|"),'Com RTOS RX'!$K1268,LEN(",Toluen_MQ135|"),'Com RTOS RX'!$L1268,LEN(",MH4_MQ135|"),'Com RTOS RX'!$M1268,LEN(",O3_MQ131|"),'Com RTOS RX'!$N1268)*8</f>
        <v>672</v>
      </c>
    </row>
    <row r="1269" ht="15.75" customHeight="1">
      <c r="A1269" s="5" t="s">
        <v>5960</v>
      </c>
      <c r="B1269" s="5" t="s">
        <v>5961</v>
      </c>
      <c r="C1269" s="5" t="s">
        <v>843</v>
      </c>
      <c r="D1269" s="5" t="s">
        <v>5962</v>
      </c>
      <c r="E1269" s="5" t="s">
        <v>845</v>
      </c>
      <c r="F1269" s="5" t="s">
        <v>845</v>
      </c>
      <c r="G1269" s="5" t="s">
        <v>845</v>
      </c>
      <c r="H1269" s="5" t="s">
        <v>488</v>
      </c>
      <c r="I1269" s="5" t="s">
        <v>271</v>
      </c>
      <c r="J1269" s="5" t="s">
        <v>61</v>
      </c>
      <c r="K1269" s="5" t="s">
        <v>156</v>
      </c>
      <c r="L1269" s="5" t="s">
        <v>333</v>
      </c>
      <c r="M1269" s="5" t="s">
        <v>285</v>
      </c>
      <c r="N1269" s="5" t="s">
        <v>552</v>
      </c>
      <c r="O1269" s="5" t="s">
        <v>845</v>
      </c>
      <c r="P1269" s="5" t="s">
        <v>845</v>
      </c>
      <c r="Q1269" s="5" t="s">
        <v>847</v>
      </c>
      <c r="R1269" s="5" t="s">
        <v>845</v>
      </c>
      <c r="S1269" s="5" t="s">
        <v>848</v>
      </c>
      <c r="T1269" s="5" t="s">
        <v>1702</v>
      </c>
      <c r="U1269" s="5" t="s">
        <v>845</v>
      </c>
      <c r="V1269" s="5" t="s">
        <v>845</v>
      </c>
      <c r="W1269" s="5" t="s">
        <v>850</v>
      </c>
      <c r="X1269" s="5" t="s">
        <v>5963</v>
      </c>
      <c r="Y1269" s="6">
        <f>X1270-'Com RTOS RX'!$X1269</f>
        <v>0.0001157407407</v>
      </c>
      <c r="Z1269" s="7">
        <f>SUM(LEN(",CO_MQ135|"),'Com RTOS RX'!$H1269,LEN(",CO2_MQ135|"),'Com RTOS RX'!$I1269,LEN(",Alcool_MQ135|"),'Com RTOS RX'!$J1269,LEN(",Alcool_MQ135|"),'Com RTOS RX'!$K1269,LEN(",Toluen_MQ135|"),'Com RTOS RX'!$L1269,LEN(",MH4_MQ135|"),'Com RTOS RX'!$M1269,LEN(",O3_MQ131|"),'Com RTOS RX'!$N1269)*8</f>
        <v>672</v>
      </c>
    </row>
    <row r="1270" ht="15.75" customHeight="1">
      <c r="A1270" s="5" t="s">
        <v>5964</v>
      </c>
      <c r="B1270" s="5" t="s">
        <v>5965</v>
      </c>
      <c r="C1270" s="5" t="s">
        <v>843</v>
      </c>
      <c r="D1270" s="5" t="s">
        <v>5966</v>
      </c>
      <c r="E1270" s="5" t="s">
        <v>845</v>
      </c>
      <c r="F1270" s="5" t="s">
        <v>845</v>
      </c>
      <c r="G1270" s="5" t="s">
        <v>845</v>
      </c>
      <c r="H1270" s="5" t="s">
        <v>874</v>
      </c>
      <c r="I1270" s="5" t="s">
        <v>254</v>
      </c>
      <c r="J1270" s="5" t="s">
        <v>179</v>
      </c>
      <c r="K1270" s="5" t="s">
        <v>67</v>
      </c>
      <c r="L1270" s="5" t="s">
        <v>412</v>
      </c>
      <c r="M1270" s="5" t="s">
        <v>148</v>
      </c>
      <c r="N1270" s="5" t="s">
        <v>585</v>
      </c>
      <c r="O1270" s="5" t="s">
        <v>845</v>
      </c>
      <c r="P1270" s="5" t="s">
        <v>845</v>
      </c>
      <c r="Q1270" s="5" t="s">
        <v>847</v>
      </c>
      <c r="R1270" s="5" t="s">
        <v>845</v>
      </c>
      <c r="S1270" s="5" t="s">
        <v>848</v>
      </c>
      <c r="T1270" s="5" t="s">
        <v>1702</v>
      </c>
      <c r="U1270" s="5" t="s">
        <v>845</v>
      </c>
      <c r="V1270" s="5" t="s">
        <v>845</v>
      </c>
      <c r="W1270" s="5" t="s">
        <v>850</v>
      </c>
      <c r="X1270" s="5" t="s">
        <v>5967</v>
      </c>
      <c r="Y1270" s="6">
        <f>X1271-'Com RTOS RX'!$X1270</f>
        <v>0.0001157407407</v>
      </c>
      <c r="Z1270" s="7">
        <f>SUM(LEN(",CO_MQ135|"),'Com RTOS RX'!$H1270,LEN(",CO2_MQ135|"),'Com RTOS RX'!$I1270,LEN(",Alcool_MQ135|"),'Com RTOS RX'!$J1270,LEN(",Alcool_MQ135|"),'Com RTOS RX'!$K1270,LEN(",Toluen_MQ135|"),'Com RTOS RX'!$L1270,LEN(",MH4_MQ135|"),'Com RTOS RX'!$M1270,LEN(",O3_MQ131|"),'Com RTOS RX'!$N1270)*8</f>
        <v>672</v>
      </c>
    </row>
    <row r="1271" ht="15.75" customHeight="1">
      <c r="A1271" s="5" t="s">
        <v>5968</v>
      </c>
      <c r="B1271" s="5" t="s">
        <v>5969</v>
      </c>
      <c r="C1271" s="5" t="s">
        <v>843</v>
      </c>
      <c r="D1271" s="5" t="s">
        <v>5970</v>
      </c>
      <c r="E1271" s="5" t="s">
        <v>845</v>
      </c>
      <c r="F1271" s="5" t="s">
        <v>845</v>
      </c>
      <c r="G1271" s="5" t="s">
        <v>845</v>
      </c>
      <c r="H1271" s="5" t="s">
        <v>341</v>
      </c>
      <c r="I1271" s="5" t="s">
        <v>276</v>
      </c>
      <c r="J1271" s="5" t="s">
        <v>171</v>
      </c>
      <c r="K1271" s="5" t="s">
        <v>169</v>
      </c>
      <c r="L1271" s="5" t="s">
        <v>388</v>
      </c>
      <c r="M1271" s="5" t="s">
        <v>268</v>
      </c>
      <c r="N1271" s="5" t="s">
        <v>528</v>
      </c>
      <c r="O1271" s="5" t="s">
        <v>845</v>
      </c>
      <c r="P1271" s="5" t="s">
        <v>845</v>
      </c>
      <c r="Q1271" s="5" t="s">
        <v>847</v>
      </c>
      <c r="R1271" s="5" t="s">
        <v>845</v>
      </c>
      <c r="S1271" s="5" t="s">
        <v>848</v>
      </c>
      <c r="T1271" s="5" t="s">
        <v>1702</v>
      </c>
      <c r="U1271" s="5" t="s">
        <v>845</v>
      </c>
      <c r="V1271" s="5" t="s">
        <v>845</v>
      </c>
      <c r="W1271" s="5" t="s">
        <v>850</v>
      </c>
      <c r="X1271" s="5" t="s">
        <v>5971</v>
      </c>
      <c r="Y1271" s="6">
        <f>X1272-'Com RTOS RX'!$X1271</f>
        <v>0.0001157407407</v>
      </c>
      <c r="Z1271" s="7">
        <f>SUM(LEN(",CO_MQ135|"),'Com RTOS RX'!$H1271,LEN(",CO2_MQ135|"),'Com RTOS RX'!$I1271,LEN(",Alcool_MQ135|"),'Com RTOS RX'!$J1271,LEN(",Alcool_MQ135|"),'Com RTOS RX'!$K1271,LEN(",Toluen_MQ135|"),'Com RTOS RX'!$L1271,LEN(",MH4_MQ135|"),'Com RTOS RX'!$M1271,LEN(",O3_MQ131|"),'Com RTOS RX'!$N1271)*8</f>
        <v>672</v>
      </c>
    </row>
    <row r="1272" ht="15.75" customHeight="1">
      <c r="A1272" s="5" t="s">
        <v>5972</v>
      </c>
      <c r="B1272" s="5" t="s">
        <v>5973</v>
      </c>
      <c r="C1272" s="5" t="s">
        <v>843</v>
      </c>
      <c r="D1272" s="5" t="s">
        <v>5974</v>
      </c>
      <c r="E1272" s="5" t="s">
        <v>845</v>
      </c>
      <c r="F1272" s="5" t="s">
        <v>845</v>
      </c>
      <c r="G1272" s="5" t="s">
        <v>845</v>
      </c>
      <c r="H1272" s="5" t="s">
        <v>783</v>
      </c>
      <c r="I1272" s="5" t="s">
        <v>278</v>
      </c>
      <c r="J1272" s="5" t="s">
        <v>230</v>
      </c>
      <c r="K1272" s="5" t="s">
        <v>268</v>
      </c>
      <c r="L1272" s="5" t="s">
        <v>341</v>
      </c>
      <c r="M1272" s="5" t="s">
        <v>865</v>
      </c>
      <c r="N1272" s="5" t="s">
        <v>536</v>
      </c>
      <c r="O1272" s="5" t="s">
        <v>845</v>
      </c>
      <c r="P1272" s="5" t="s">
        <v>845</v>
      </c>
      <c r="Q1272" s="5" t="s">
        <v>847</v>
      </c>
      <c r="R1272" s="5" t="s">
        <v>845</v>
      </c>
      <c r="S1272" s="5" t="s">
        <v>864</v>
      </c>
      <c r="T1272" s="5" t="s">
        <v>1702</v>
      </c>
      <c r="U1272" s="5" t="s">
        <v>845</v>
      </c>
      <c r="V1272" s="5" t="s">
        <v>845</v>
      </c>
      <c r="W1272" s="5" t="s">
        <v>850</v>
      </c>
      <c r="X1272" s="5" t="s">
        <v>5975</v>
      </c>
      <c r="Y1272" s="6">
        <f>X1273-'Com RTOS RX'!$X1272</f>
        <v>0.0002314814815</v>
      </c>
      <c r="Z1272" s="7">
        <f>SUM(LEN(",CO_MQ135|"),'Com RTOS RX'!$H1272,LEN(",CO2_MQ135|"),'Com RTOS RX'!$I1272,LEN(",Alcool_MQ135|"),'Com RTOS RX'!$J1272,LEN(",Alcool_MQ135|"),'Com RTOS RX'!$K1272,LEN(",Toluen_MQ135|"),'Com RTOS RX'!$L1272,LEN(",MH4_MQ135|"),'Com RTOS RX'!$M1272,LEN(",O3_MQ131|"),'Com RTOS RX'!$N1272)*8</f>
        <v>672</v>
      </c>
    </row>
    <row r="1273" ht="15.75" customHeight="1">
      <c r="A1273" s="5" t="s">
        <v>5976</v>
      </c>
      <c r="B1273" s="5" t="s">
        <v>5977</v>
      </c>
      <c r="C1273" s="5" t="s">
        <v>843</v>
      </c>
      <c r="D1273" s="5" t="s">
        <v>5978</v>
      </c>
      <c r="E1273" s="5" t="s">
        <v>845</v>
      </c>
      <c r="F1273" s="5" t="s">
        <v>845</v>
      </c>
      <c r="G1273" s="5" t="s">
        <v>845</v>
      </c>
      <c r="H1273" s="5" t="s">
        <v>1808</v>
      </c>
      <c r="I1273" s="5" t="s">
        <v>276</v>
      </c>
      <c r="J1273" s="5" t="s">
        <v>172</v>
      </c>
      <c r="K1273" s="5" t="s">
        <v>156</v>
      </c>
      <c r="L1273" s="5" t="s">
        <v>795</v>
      </c>
      <c r="M1273" s="5" t="s">
        <v>285</v>
      </c>
      <c r="N1273" s="5" t="s">
        <v>529</v>
      </c>
      <c r="O1273" s="5" t="s">
        <v>845</v>
      </c>
      <c r="P1273" s="5" t="s">
        <v>845</v>
      </c>
      <c r="Q1273" s="5" t="s">
        <v>847</v>
      </c>
      <c r="R1273" s="5" t="s">
        <v>845</v>
      </c>
      <c r="S1273" s="5" t="s">
        <v>848</v>
      </c>
      <c r="T1273" s="5" t="s">
        <v>1702</v>
      </c>
      <c r="U1273" s="5" t="s">
        <v>845</v>
      </c>
      <c r="V1273" s="5" t="s">
        <v>845</v>
      </c>
      <c r="W1273" s="5" t="s">
        <v>850</v>
      </c>
      <c r="X1273" s="5" t="s">
        <v>5979</v>
      </c>
      <c r="Y1273" s="6">
        <f>X1274-'Com RTOS RX'!$X1273</f>
        <v>0.0001157407407</v>
      </c>
      <c r="Z1273" s="7">
        <f>SUM(LEN(",CO_MQ135|"),'Com RTOS RX'!$H1273,LEN(",CO2_MQ135|"),'Com RTOS RX'!$I1273,LEN(",Alcool_MQ135|"),'Com RTOS RX'!$J1273,LEN(",Alcool_MQ135|"),'Com RTOS RX'!$K1273,LEN(",Toluen_MQ135|"),'Com RTOS RX'!$L1273,LEN(",MH4_MQ135|"),'Com RTOS RX'!$M1273,LEN(",O3_MQ131|"),'Com RTOS RX'!$N1273)*8</f>
        <v>672</v>
      </c>
    </row>
    <row r="1274" ht="15.75" customHeight="1">
      <c r="A1274" s="5" t="s">
        <v>5980</v>
      </c>
      <c r="B1274" s="5" t="s">
        <v>5981</v>
      </c>
      <c r="C1274" s="5" t="s">
        <v>843</v>
      </c>
      <c r="D1274" s="5" t="s">
        <v>5982</v>
      </c>
      <c r="E1274" s="5" t="s">
        <v>845</v>
      </c>
      <c r="F1274" s="5" t="s">
        <v>845</v>
      </c>
      <c r="G1274" s="5" t="s">
        <v>845</v>
      </c>
      <c r="H1274" s="5" t="s">
        <v>446</v>
      </c>
      <c r="I1274" s="5" t="s">
        <v>1184</v>
      </c>
      <c r="J1274" s="5" t="s">
        <v>1185</v>
      </c>
      <c r="K1274" s="5" t="s">
        <v>169</v>
      </c>
      <c r="L1274" s="5" t="s">
        <v>763</v>
      </c>
      <c r="M1274" s="5" t="s">
        <v>268</v>
      </c>
      <c r="N1274" s="5" t="s">
        <v>1381</v>
      </c>
      <c r="O1274" s="5" t="s">
        <v>845</v>
      </c>
      <c r="P1274" s="5" t="s">
        <v>845</v>
      </c>
      <c r="Q1274" s="5" t="s">
        <v>847</v>
      </c>
      <c r="R1274" s="5" t="s">
        <v>845</v>
      </c>
      <c r="S1274" s="5" t="s">
        <v>848</v>
      </c>
      <c r="T1274" s="5" t="s">
        <v>1702</v>
      </c>
      <c r="U1274" s="5" t="s">
        <v>845</v>
      </c>
      <c r="V1274" s="5" t="s">
        <v>845</v>
      </c>
      <c r="W1274" s="5" t="s">
        <v>850</v>
      </c>
      <c r="X1274" s="5" t="s">
        <v>5983</v>
      </c>
      <c r="Y1274" s="6">
        <f>X1275-'Com RTOS RX'!$X1274</f>
        <v>0.0001157407407</v>
      </c>
      <c r="Z1274" s="7">
        <f>SUM(LEN(",CO_MQ135|"),'Com RTOS RX'!$H1274,LEN(",CO2_MQ135|"),'Com RTOS RX'!$I1274,LEN(",Alcool_MQ135|"),'Com RTOS RX'!$J1274,LEN(",Alcool_MQ135|"),'Com RTOS RX'!$K1274,LEN(",Toluen_MQ135|"),'Com RTOS RX'!$L1274,LEN(",MH4_MQ135|"),'Com RTOS RX'!$M1274,LEN(",O3_MQ131|"),'Com RTOS RX'!$N1274)*8</f>
        <v>672</v>
      </c>
    </row>
    <row r="1275" ht="15.75" customHeight="1">
      <c r="A1275" s="5" t="s">
        <v>5984</v>
      </c>
      <c r="B1275" s="5" t="s">
        <v>5985</v>
      </c>
      <c r="C1275" s="5" t="s">
        <v>843</v>
      </c>
      <c r="D1275" s="5" t="s">
        <v>5986</v>
      </c>
      <c r="E1275" s="5" t="s">
        <v>845</v>
      </c>
      <c r="F1275" s="5" t="s">
        <v>845</v>
      </c>
      <c r="G1275" s="5" t="s">
        <v>845</v>
      </c>
      <c r="H1275" s="5" t="s">
        <v>478</v>
      </c>
      <c r="I1275" s="5" t="s">
        <v>276</v>
      </c>
      <c r="J1275" s="5" t="s">
        <v>171</v>
      </c>
      <c r="K1275" s="5" t="s">
        <v>156</v>
      </c>
      <c r="L1275" s="5" t="s">
        <v>329</v>
      </c>
      <c r="M1275" s="5" t="s">
        <v>285</v>
      </c>
      <c r="N1275" s="5" t="s">
        <v>1324</v>
      </c>
      <c r="O1275" s="5" t="s">
        <v>845</v>
      </c>
      <c r="P1275" s="5" t="s">
        <v>845</v>
      </c>
      <c r="Q1275" s="5" t="s">
        <v>847</v>
      </c>
      <c r="R1275" s="5" t="s">
        <v>845</v>
      </c>
      <c r="S1275" s="5" t="s">
        <v>848</v>
      </c>
      <c r="T1275" s="5" t="s">
        <v>1702</v>
      </c>
      <c r="U1275" s="5" t="s">
        <v>845</v>
      </c>
      <c r="V1275" s="5" t="s">
        <v>845</v>
      </c>
      <c r="W1275" s="5" t="s">
        <v>850</v>
      </c>
      <c r="X1275" s="5" t="s">
        <v>5987</v>
      </c>
      <c r="Y1275" s="6">
        <f>X1276-'Com RTOS RX'!$X1275</f>
        <v>0.0001157407407</v>
      </c>
      <c r="Z1275" s="7">
        <f>SUM(LEN(",CO_MQ135|"),'Com RTOS RX'!$H1275,LEN(",CO2_MQ135|"),'Com RTOS RX'!$I1275,LEN(",Alcool_MQ135|"),'Com RTOS RX'!$J1275,LEN(",Alcool_MQ135|"),'Com RTOS RX'!$K1275,LEN(",Toluen_MQ135|"),'Com RTOS RX'!$L1275,LEN(",MH4_MQ135|"),'Com RTOS RX'!$M1275,LEN(",O3_MQ131|"),'Com RTOS RX'!$N1275)*8</f>
        <v>672</v>
      </c>
    </row>
    <row r="1276" ht="15.75" customHeight="1">
      <c r="A1276" s="5" t="s">
        <v>5988</v>
      </c>
      <c r="B1276" s="5" t="s">
        <v>5989</v>
      </c>
      <c r="C1276" s="5" t="s">
        <v>843</v>
      </c>
      <c r="D1276" s="5" t="s">
        <v>5990</v>
      </c>
      <c r="E1276" s="5" t="s">
        <v>845</v>
      </c>
      <c r="F1276" s="5" t="s">
        <v>845</v>
      </c>
      <c r="G1276" s="5" t="s">
        <v>845</v>
      </c>
      <c r="H1276" s="5" t="s">
        <v>422</v>
      </c>
      <c r="I1276" s="5" t="s">
        <v>165</v>
      </c>
      <c r="J1276" s="5" t="s">
        <v>70</v>
      </c>
      <c r="K1276" s="5" t="s">
        <v>279</v>
      </c>
      <c r="L1276" s="5" t="s">
        <v>1834</v>
      </c>
      <c r="M1276" s="5" t="s">
        <v>252</v>
      </c>
      <c r="N1276" s="5" t="s">
        <v>528</v>
      </c>
      <c r="O1276" s="5" t="s">
        <v>845</v>
      </c>
      <c r="P1276" s="5" t="s">
        <v>845</v>
      </c>
      <c r="Q1276" s="5" t="s">
        <v>847</v>
      </c>
      <c r="R1276" s="5" t="s">
        <v>845</v>
      </c>
      <c r="S1276" s="5" t="s">
        <v>848</v>
      </c>
      <c r="T1276" s="5" t="s">
        <v>1702</v>
      </c>
      <c r="U1276" s="5" t="s">
        <v>845</v>
      </c>
      <c r="V1276" s="5" t="s">
        <v>845</v>
      </c>
      <c r="W1276" s="5" t="s">
        <v>850</v>
      </c>
      <c r="X1276" s="5" t="s">
        <v>5991</v>
      </c>
      <c r="Y1276" s="6">
        <f>X1277-'Com RTOS RX'!$X1276</f>
        <v>0.0001157407407</v>
      </c>
      <c r="Z1276" s="7">
        <f>SUM(LEN(",CO_MQ135|"),'Com RTOS RX'!$H1276,LEN(",CO2_MQ135|"),'Com RTOS RX'!$I1276,LEN(",Alcool_MQ135|"),'Com RTOS RX'!$J1276,LEN(",Alcool_MQ135|"),'Com RTOS RX'!$K1276,LEN(",Toluen_MQ135|"),'Com RTOS RX'!$L1276,LEN(",MH4_MQ135|"),'Com RTOS RX'!$M1276,LEN(",O3_MQ131|"),'Com RTOS RX'!$N1276)*8</f>
        <v>672</v>
      </c>
    </row>
    <row r="1277" ht="15.75" customHeight="1">
      <c r="A1277" s="5" t="s">
        <v>5992</v>
      </c>
      <c r="B1277" s="5" t="s">
        <v>5993</v>
      </c>
      <c r="C1277" s="5" t="s">
        <v>843</v>
      </c>
      <c r="D1277" s="5" t="s">
        <v>5994</v>
      </c>
      <c r="E1277" s="5" t="s">
        <v>845</v>
      </c>
      <c r="F1277" s="5" t="s">
        <v>845</v>
      </c>
      <c r="G1277" s="5" t="s">
        <v>845</v>
      </c>
      <c r="H1277" s="5" t="s">
        <v>434</v>
      </c>
      <c r="I1277" s="5" t="s">
        <v>295</v>
      </c>
      <c r="J1277" s="5" t="s">
        <v>85</v>
      </c>
      <c r="K1277" s="5" t="s">
        <v>15</v>
      </c>
      <c r="L1277" s="5" t="s">
        <v>370</v>
      </c>
      <c r="M1277" s="5" t="s">
        <v>161</v>
      </c>
      <c r="N1277" s="5" t="s">
        <v>1324</v>
      </c>
      <c r="O1277" s="5" t="s">
        <v>845</v>
      </c>
      <c r="P1277" s="5" t="s">
        <v>845</v>
      </c>
      <c r="Q1277" s="5" t="s">
        <v>847</v>
      </c>
      <c r="R1277" s="5" t="s">
        <v>845</v>
      </c>
      <c r="S1277" s="5" t="s">
        <v>848</v>
      </c>
      <c r="T1277" s="5" t="s">
        <v>1702</v>
      </c>
      <c r="U1277" s="5" t="s">
        <v>845</v>
      </c>
      <c r="V1277" s="5" t="s">
        <v>845</v>
      </c>
      <c r="W1277" s="5" t="s">
        <v>850</v>
      </c>
      <c r="X1277" s="5" t="s">
        <v>5995</v>
      </c>
      <c r="Y1277" s="6">
        <f>X1278-'Com RTOS RX'!$X1277</f>
        <v>0.0001273148148</v>
      </c>
      <c r="Z1277" s="7">
        <f>SUM(LEN(",CO_MQ135|"),'Com RTOS RX'!$H1277,LEN(",CO2_MQ135|"),'Com RTOS RX'!$I1277,LEN(",Alcool_MQ135|"),'Com RTOS RX'!$J1277,LEN(",Alcool_MQ135|"),'Com RTOS RX'!$K1277,LEN(",Toluen_MQ135|"),'Com RTOS RX'!$L1277,LEN(",MH4_MQ135|"),'Com RTOS RX'!$M1277,LEN(",O3_MQ131|"),'Com RTOS RX'!$N1277)*8</f>
        <v>672</v>
      </c>
    </row>
    <row r="1278" ht="15.75" customHeight="1">
      <c r="A1278" s="5" t="s">
        <v>5996</v>
      </c>
      <c r="B1278" s="5" t="s">
        <v>5997</v>
      </c>
      <c r="C1278" s="5" t="s">
        <v>843</v>
      </c>
      <c r="D1278" s="5" t="s">
        <v>5998</v>
      </c>
      <c r="E1278" s="5" t="s">
        <v>845</v>
      </c>
      <c r="F1278" s="5" t="s">
        <v>845</v>
      </c>
      <c r="G1278" s="5" t="s">
        <v>845</v>
      </c>
      <c r="H1278" s="5" t="s">
        <v>341</v>
      </c>
      <c r="I1278" s="5" t="s">
        <v>276</v>
      </c>
      <c r="J1278" s="5" t="s">
        <v>171</v>
      </c>
      <c r="K1278" s="5" t="s">
        <v>169</v>
      </c>
      <c r="L1278" s="5" t="s">
        <v>388</v>
      </c>
      <c r="M1278" s="5" t="s">
        <v>268</v>
      </c>
      <c r="N1278" s="5" t="s">
        <v>529</v>
      </c>
      <c r="O1278" s="5" t="s">
        <v>845</v>
      </c>
      <c r="P1278" s="5" t="s">
        <v>845</v>
      </c>
      <c r="Q1278" s="5" t="s">
        <v>847</v>
      </c>
      <c r="R1278" s="5" t="s">
        <v>845</v>
      </c>
      <c r="S1278" s="5" t="s">
        <v>848</v>
      </c>
      <c r="T1278" s="5" t="s">
        <v>1702</v>
      </c>
      <c r="U1278" s="5" t="s">
        <v>845</v>
      </c>
      <c r="V1278" s="5" t="s">
        <v>845</v>
      </c>
      <c r="W1278" s="5" t="s">
        <v>850</v>
      </c>
      <c r="X1278" s="5" t="s">
        <v>5999</v>
      </c>
      <c r="Y1278" s="6">
        <f>X1279-'Com RTOS RX'!$X1278</f>
        <v>0.0001157407407</v>
      </c>
      <c r="Z1278" s="7">
        <f>SUM(LEN(",CO_MQ135|"),'Com RTOS RX'!$H1278,LEN(",CO2_MQ135|"),'Com RTOS RX'!$I1278,LEN(",Alcool_MQ135|"),'Com RTOS RX'!$J1278,LEN(",Alcool_MQ135|"),'Com RTOS RX'!$K1278,LEN(",Toluen_MQ135|"),'Com RTOS RX'!$L1278,LEN(",MH4_MQ135|"),'Com RTOS RX'!$M1278,LEN(",O3_MQ131|"),'Com RTOS RX'!$N1278)*8</f>
        <v>672</v>
      </c>
    </row>
    <row r="1279" ht="15.75" customHeight="1">
      <c r="A1279" s="5" t="s">
        <v>6000</v>
      </c>
      <c r="B1279" s="5" t="s">
        <v>6001</v>
      </c>
      <c r="C1279" s="5" t="s">
        <v>843</v>
      </c>
      <c r="D1279" s="5" t="s">
        <v>6002</v>
      </c>
      <c r="E1279" s="5" t="s">
        <v>845</v>
      </c>
      <c r="F1279" s="5" t="s">
        <v>845</v>
      </c>
      <c r="G1279" s="5" t="s">
        <v>845</v>
      </c>
      <c r="H1279" s="5" t="s">
        <v>769</v>
      </c>
      <c r="I1279" s="5" t="s">
        <v>1184</v>
      </c>
      <c r="J1279" s="5" t="s">
        <v>1185</v>
      </c>
      <c r="K1279" s="5" t="s">
        <v>169</v>
      </c>
      <c r="L1279" s="5" t="s">
        <v>763</v>
      </c>
      <c r="M1279" s="5" t="s">
        <v>268</v>
      </c>
      <c r="N1279" s="5" t="s">
        <v>529</v>
      </c>
      <c r="O1279" s="5" t="s">
        <v>845</v>
      </c>
      <c r="P1279" s="5" t="s">
        <v>845</v>
      </c>
      <c r="Q1279" s="5" t="s">
        <v>847</v>
      </c>
      <c r="R1279" s="5" t="s">
        <v>845</v>
      </c>
      <c r="S1279" s="5" t="s">
        <v>848</v>
      </c>
      <c r="T1279" s="5" t="s">
        <v>1702</v>
      </c>
      <c r="U1279" s="5" t="s">
        <v>845</v>
      </c>
      <c r="V1279" s="5" t="s">
        <v>845</v>
      </c>
      <c r="W1279" s="5" t="s">
        <v>850</v>
      </c>
      <c r="X1279" s="5" t="s">
        <v>6003</v>
      </c>
      <c r="Y1279" s="6">
        <f>X1280-'Com RTOS RX'!$X1279</f>
        <v>0.0001157407407</v>
      </c>
      <c r="Z1279" s="7">
        <f>SUM(LEN(",CO_MQ135|"),'Com RTOS RX'!$H1279,LEN(",CO2_MQ135|"),'Com RTOS RX'!$I1279,LEN(",Alcool_MQ135|"),'Com RTOS RX'!$J1279,LEN(",Alcool_MQ135|"),'Com RTOS RX'!$K1279,LEN(",Toluen_MQ135|"),'Com RTOS RX'!$L1279,LEN(",MH4_MQ135|"),'Com RTOS RX'!$M1279,LEN(",O3_MQ131|"),'Com RTOS RX'!$N1279)*8</f>
        <v>672</v>
      </c>
    </row>
    <row r="1280" ht="15.75" customHeight="1">
      <c r="A1280" s="5" t="s">
        <v>6004</v>
      </c>
      <c r="B1280" s="5" t="s">
        <v>6005</v>
      </c>
      <c r="C1280" s="5" t="s">
        <v>843</v>
      </c>
      <c r="D1280" s="5" t="s">
        <v>6006</v>
      </c>
      <c r="E1280" s="5" t="s">
        <v>845</v>
      </c>
      <c r="F1280" s="5" t="s">
        <v>845</v>
      </c>
      <c r="G1280" s="5" t="s">
        <v>845</v>
      </c>
      <c r="H1280" s="5" t="s">
        <v>514</v>
      </c>
      <c r="I1280" s="5" t="s">
        <v>283</v>
      </c>
      <c r="J1280" s="5" t="s">
        <v>93</v>
      </c>
      <c r="K1280" s="5" t="s">
        <v>156</v>
      </c>
      <c r="L1280" s="5" t="s">
        <v>2545</v>
      </c>
      <c r="M1280" s="5" t="s">
        <v>285</v>
      </c>
      <c r="N1280" s="5" t="s">
        <v>552</v>
      </c>
      <c r="O1280" s="5" t="s">
        <v>845</v>
      </c>
      <c r="P1280" s="5" t="s">
        <v>845</v>
      </c>
      <c r="Q1280" s="5" t="s">
        <v>847</v>
      </c>
      <c r="R1280" s="5" t="s">
        <v>845</v>
      </c>
      <c r="S1280" s="5" t="s">
        <v>848</v>
      </c>
      <c r="T1280" s="5" t="s">
        <v>1702</v>
      </c>
      <c r="U1280" s="5" t="s">
        <v>845</v>
      </c>
      <c r="V1280" s="5" t="s">
        <v>845</v>
      </c>
      <c r="W1280" s="5" t="s">
        <v>850</v>
      </c>
      <c r="X1280" s="5" t="s">
        <v>6007</v>
      </c>
      <c r="Y1280" s="6">
        <f>X1281-'Com RTOS RX'!$X1280</f>
        <v>0.0001157407407</v>
      </c>
      <c r="Z1280" s="7">
        <f>SUM(LEN(",CO_MQ135|"),'Com RTOS RX'!$H1280,LEN(",CO2_MQ135|"),'Com RTOS RX'!$I1280,LEN(",Alcool_MQ135|"),'Com RTOS RX'!$J1280,LEN(",Alcool_MQ135|"),'Com RTOS RX'!$K1280,LEN(",Toluen_MQ135|"),'Com RTOS RX'!$L1280,LEN(",MH4_MQ135|"),'Com RTOS RX'!$M1280,LEN(",O3_MQ131|"),'Com RTOS RX'!$N1280)*8</f>
        <v>672</v>
      </c>
    </row>
    <row r="1281" ht="15.75" customHeight="1">
      <c r="A1281" s="5" t="s">
        <v>6008</v>
      </c>
      <c r="B1281" s="5" t="s">
        <v>6009</v>
      </c>
      <c r="C1281" s="5" t="s">
        <v>843</v>
      </c>
      <c r="D1281" s="5" t="s">
        <v>6010</v>
      </c>
      <c r="E1281" s="5" t="s">
        <v>845</v>
      </c>
      <c r="F1281" s="5" t="s">
        <v>845</v>
      </c>
      <c r="G1281" s="5" t="s">
        <v>845</v>
      </c>
      <c r="H1281" s="5" t="s">
        <v>2990</v>
      </c>
      <c r="I1281" s="5" t="s">
        <v>2520</v>
      </c>
      <c r="J1281" s="5" t="s">
        <v>13</v>
      </c>
      <c r="K1281" s="5" t="s">
        <v>129</v>
      </c>
      <c r="L1281" s="5" t="s">
        <v>545</v>
      </c>
      <c r="M1281" s="5" t="s">
        <v>156</v>
      </c>
      <c r="N1281" s="5" t="s">
        <v>528</v>
      </c>
      <c r="O1281" s="5" t="s">
        <v>845</v>
      </c>
      <c r="P1281" s="5" t="s">
        <v>845</v>
      </c>
      <c r="Q1281" s="5" t="s">
        <v>847</v>
      </c>
      <c r="R1281" s="5" t="s">
        <v>845</v>
      </c>
      <c r="S1281" s="5" t="s">
        <v>931</v>
      </c>
      <c r="T1281" s="5" t="s">
        <v>1702</v>
      </c>
      <c r="U1281" s="5" t="s">
        <v>845</v>
      </c>
      <c r="V1281" s="5" t="s">
        <v>845</v>
      </c>
      <c r="W1281" s="5" t="s">
        <v>850</v>
      </c>
      <c r="X1281" s="5" t="s">
        <v>6011</v>
      </c>
      <c r="Y1281" s="6">
        <f>X1282-'Com RTOS RX'!$X1281</f>
        <v>0.0001157407407</v>
      </c>
      <c r="Z1281" s="7">
        <f>SUM(LEN(",CO_MQ135|"),'Com RTOS RX'!$H1281,LEN(",CO2_MQ135|"),'Com RTOS RX'!$I1281,LEN(",Alcool_MQ135|"),'Com RTOS RX'!$J1281,LEN(",Alcool_MQ135|"),'Com RTOS RX'!$K1281,LEN(",Toluen_MQ135|"),'Com RTOS RX'!$L1281,LEN(",MH4_MQ135|"),'Com RTOS RX'!$M1281,LEN(",O3_MQ131|"),'Com RTOS RX'!$N1281)*8</f>
        <v>672</v>
      </c>
    </row>
    <row r="1282" ht="15.75" customHeight="1">
      <c r="A1282" s="5" t="s">
        <v>6012</v>
      </c>
      <c r="B1282" s="5" t="s">
        <v>6013</v>
      </c>
      <c r="C1282" s="5" t="s">
        <v>843</v>
      </c>
      <c r="D1282" s="5" t="s">
        <v>6014</v>
      </c>
      <c r="E1282" s="5" t="s">
        <v>845</v>
      </c>
      <c r="F1282" s="5" t="s">
        <v>845</v>
      </c>
      <c r="G1282" s="5" t="s">
        <v>845</v>
      </c>
      <c r="H1282" s="5" t="s">
        <v>341</v>
      </c>
      <c r="I1282" s="5" t="s">
        <v>276</v>
      </c>
      <c r="J1282" s="5" t="s">
        <v>171</v>
      </c>
      <c r="K1282" s="5" t="s">
        <v>169</v>
      </c>
      <c r="L1282" s="5" t="s">
        <v>388</v>
      </c>
      <c r="M1282" s="5" t="s">
        <v>268</v>
      </c>
      <c r="N1282" s="5" t="s">
        <v>536</v>
      </c>
      <c r="O1282" s="5" t="s">
        <v>845</v>
      </c>
      <c r="P1282" s="5" t="s">
        <v>845</v>
      </c>
      <c r="Q1282" s="5" t="s">
        <v>847</v>
      </c>
      <c r="R1282" s="5" t="s">
        <v>845</v>
      </c>
      <c r="S1282" s="5" t="s">
        <v>848</v>
      </c>
      <c r="T1282" s="5" t="s">
        <v>1702</v>
      </c>
      <c r="U1282" s="5" t="s">
        <v>845</v>
      </c>
      <c r="V1282" s="5" t="s">
        <v>845</v>
      </c>
      <c r="W1282" s="5" t="s">
        <v>850</v>
      </c>
      <c r="X1282" s="5" t="s">
        <v>6015</v>
      </c>
      <c r="Y1282" s="6">
        <f>X1283-'Com RTOS RX'!$X1282</f>
        <v>0.0001157407407</v>
      </c>
      <c r="Z1282" s="7">
        <f>SUM(LEN(",CO_MQ135|"),'Com RTOS RX'!$H1282,LEN(",CO2_MQ135|"),'Com RTOS RX'!$I1282,LEN(",Alcool_MQ135|"),'Com RTOS RX'!$J1282,LEN(",Alcool_MQ135|"),'Com RTOS RX'!$K1282,LEN(",Toluen_MQ135|"),'Com RTOS RX'!$L1282,LEN(",MH4_MQ135|"),'Com RTOS RX'!$M1282,LEN(",O3_MQ131|"),'Com RTOS RX'!$N1282)*8</f>
        <v>672</v>
      </c>
    </row>
    <row r="1283" ht="15.75" customHeight="1">
      <c r="A1283" s="5" t="s">
        <v>6016</v>
      </c>
      <c r="B1283" s="5" t="s">
        <v>6017</v>
      </c>
      <c r="C1283" s="5" t="s">
        <v>843</v>
      </c>
      <c r="D1283" s="5" t="s">
        <v>6018</v>
      </c>
      <c r="E1283" s="5" t="s">
        <v>845</v>
      </c>
      <c r="F1283" s="5" t="s">
        <v>845</v>
      </c>
      <c r="G1283" s="5" t="s">
        <v>845</v>
      </c>
      <c r="H1283" s="5" t="s">
        <v>341</v>
      </c>
      <c r="I1283" s="5" t="s">
        <v>276</v>
      </c>
      <c r="J1283" s="5" t="s">
        <v>171</v>
      </c>
      <c r="K1283" s="5" t="s">
        <v>169</v>
      </c>
      <c r="L1283" s="5" t="s">
        <v>388</v>
      </c>
      <c r="M1283" s="5" t="s">
        <v>268</v>
      </c>
      <c r="N1283" s="5" t="s">
        <v>528</v>
      </c>
      <c r="O1283" s="5" t="s">
        <v>845</v>
      </c>
      <c r="P1283" s="5" t="s">
        <v>845</v>
      </c>
      <c r="Q1283" s="5" t="s">
        <v>847</v>
      </c>
      <c r="R1283" s="5" t="s">
        <v>845</v>
      </c>
      <c r="S1283" s="5" t="s">
        <v>848</v>
      </c>
      <c r="T1283" s="5" t="s">
        <v>1702</v>
      </c>
      <c r="U1283" s="5" t="s">
        <v>845</v>
      </c>
      <c r="V1283" s="5" t="s">
        <v>845</v>
      </c>
      <c r="W1283" s="5" t="s">
        <v>850</v>
      </c>
      <c r="X1283" s="5" t="s">
        <v>6019</v>
      </c>
      <c r="Y1283" s="6">
        <f>X1284-'Com RTOS RX'!$X1283</f>
        <v>0.0001157407407</v>
      </c>
      <c r="Z1283" s="7">
        <f>SUM(LEN(",CO_MQ135|"),'Com RTOS RX'!$H1283,LEN(",CO2_MQ135|"),'Com RTOS RX'!$I1283,LEN(",Alcool_MQ135|"),'Com RTOS RX'!$J1283,LEN(",Alcool_MQ135|"),'Com RTOS RX'!$K1283,LEN(",Toluen_MQ135|"),'Com RTOS RX'!$L1283,LEN(",MH4_MQ135|"),'Com RTOS RX'!$M1283,LEN(",O3_MQ131|"),'Com RTOS RX'!$N1283)*8</f>
        <v>672</v>
      </c>
    </row>
    <row r="1284" ht="15.75" customHeight="1">
      <c r="A1284" s="5" t="s">
        <v>6020</v>
      </c>
      <c r="B1284" s="5" t="s">
        <v>6021</v>
      </c>
      <c r="C1284" s="5" t="s">
        <v>843</v>
      </c>
      <c r="D1284" s="5" t="s">
        <v>6022</v>
      </c>
      <c r="E1284" s="5" t="s">
        <v>845</v>
      </c>
      <c r="F1284" s="5" t="s">
        <v>845</v>
      </c>
      <c r="G1284" s="5" t="s">
        <v>845</v>
      </c>
      <c r="H1284" s="5" t="s">
        <v>496</v>
      </c>
      <c r="I1284" s="5" t="s">
        <v>271</v>
      </c>
      <c r="J1284" s="5" t="s">
        <v>93</v>
      </c>
      <c r="K1284" s="5" t="s">
        <v>156</v>
      </c>
      <c r="L1284" s="5" t="s">
        <v>395</v>
      </c>
      <c r="M1284" s="5" t="s">
        <v>285</v>
      </c>
      <c r="N1284" s="5" t="s">
        <v>528</v>
      </c>
      <c r="O1284" s="5" t="s">
        <v>845</v>
      </c>
      <c r="P1284" s="5" t="s">
        <v>845</v>
      </c>
      <c r="Q1284" s="5" t="s">
        <v>847</v>
      </c>
      <c r="R1284" s="5" t="s">
        <v>845</v>
      </c>
      <c r="S1284" s="5" t="s">
        <v>848</v>
      </c>
      <c r="T1284" s="5" t="s">
        <v>1702</v>
      </c>
      <c r="U1284" s="5" t="s">
        <v>845</v>
      </c>
      <c r="V1284" s="5" t="s">
        <v>845</v>
      </c>
      <c r="W1284" s="5" t="s">
        <v>850</v>
      </c>
      <c r="X1284" s="5" t="s">
        <v>6023</v>
      </c>
      <c r="Y1284" s="6">
        <f>X1285-'Com RTOS RX'!$X1284</f>
        <v>0.0001157407407</v>
      </c>
      <c r="Z1284" s="7">
        <f>SUM(LEN(",CO_MQ135|"),'Com RTOS RX'!$H1284,LEN(",CO2_MQ135|"),'Com RTOS RX'!$I1284,LEN(",Alcool_MQ135|"),'Com RTOS RX'!$J1284,LEN(",Alcool_MQ135|"),'Com RTOS RX'!$K1284,LEN(",Toluen_MQ135|"),'Com RTOS RX'!$L1284,LEN(",MH4_MQ135|"),'Com RTOS RX'!$M1284,LEN(",O3_MQ131|"),'Com RTOS RX'!$N1284)*8</f>
        <v>672</v>
      </c>
    </row>
    <row r="1285" ht="15.75" customHeight="1">
      <c r="A1285" s="5" t="s">
        <v>6024</v>
      </c>
      <c r="B1285" s="5" t="s">
        <v>6025</v>
      </c>
      <c r="C1285" s="5" t="s">
        <v>843</v>
      </c>
      <c r="D1285" s="5" t="s">
        <v>6026</v>
      </c>
      <c r="E1285" s="5" t="s">
        <v>845</v>
      </c>
      <c r="F1285" s="5" t="s">
        <v>845</v>
      </c>
      <c r="G1285" s="5" t="s">
        <v>845</v>
      </c>
      <c r="H1285" s="5" t="s">
        <v>726</v>
      </c>
      <c r="I1285" s="5" t="s">
        <v>1184</v>
      </c>
      <c r="J1285" s="5" t="s">
        <v>261</v>
      </c>
      <c r="K1285" s="5" t="s">
        <v>169</v>
      </c>
      <c r="L1285" s="5" t="s">
        <v>677</v>
      </c>
      <c r="M1285" s="5" t="s">
        <v>268</v>
      </c>
      <c r="N1285" s="5" t="s">
        <v>528</v>
      </c>
      <c r="O1285" s="5" t="s">
        <v>845</v>
      </c>
      <c r="P1285" s="5" t="s">
        <v>845</v>
      </c>
      <c r="Q1285" s="5" t="s">
        <v>847</v>
      </c>
      <c r="R1285" s="5" t="s">
        <v>845</v>
      </c>
      <c r="S1285" s="5" t="s">
        <v>848</v>
      </c>
      <c r="T1285" s="5" t="s">
        <v>1702</v>
      </c>
      <c r="U1285" s="5" t="s">
        <v>845</v>
      </c>
      <c r="V1285" s="5" t="s">
        <v>845</v>
      </c>
      <c r="W1285" s="5" t="s">
        <v>850</v>
      </c>
      <c r="X1285" s="5" t="s">
        <v>6027</v>
      </c>
      <c r="Y1285" s="6">
        <f>X1286-'Com RTOS RX'!$X1285</f>
        <v>0.0001157407407</v>
      </c>
      <c r="Z1285" s="7">
        <f>SUM(LEN(",CO_MQ135|"),'Com RTOS RX'!$H1285,LEN(",CO2_MQ135|"),'Com RTOS RX'!$I1285,LEN(",Alcool_MQ135|"),'Com RTOS RX'!$J1285,LEN(",Alcool_MQ135|"),'Com RTOS RX'!$K1285,LEN(",Toluen_MQ135|"),'Com RTOS RX'!$L1285,LEN(",MH4_MQ135|"),'Com RTOS RX'!$M1285,LEN(",O3_MQ131|"),'Com RTOS RX'!$N1285)*8</f>
        <v>672</v>
      </c>
    </row>
    <row r="1286" ht="15.75" customHeight="1">
      <c r="A1286" s="5" t="s">
        <v>6028</v>
      </c>
      <c r="B1286" s="5" t="s">
        <v>6029</v>
      </c>
      <c r="C1286" s="5" t="s">
        <v>843</v>
      </c>
      <c r="D1286" s="5" t="s">
        <v>6030</v>
      </c>
      <c r="E1286" s="5" t="s">
        <v>845</v>
      </c>
      <c r="F1286" s="5" t="s">
        <v>845</v>
      </c>
      <c r="G1286" s="5" t="s">
        <v>845</v>
      </c>
      <c r="H1286" s="5" t="s">
        <v>514</v>
      </c>
      <c r="I1286" s="5" t="s">
        <v>283</v>
      </c>
      <c r="J1286" s="5" t="s">
        <v>93</v>
      </c>
      <c r="K1286" s="5" t="s">
        <v>156</v>
      </c>
      <c r="L1286" s="5" t="s">
        <v>2545</v>
      </c>
      <c r="M1286" s="5" t="s">
        <v>285</v>
      </c>
      <c r="N1286" s="5" t="s">
        <v>528</v>
      </c>
      <c r="O1286" s="5" t="s">
        <v>845</v>
      </c>
      <c r="P1286" s="5" t="s">
        <v>845</v>
      </c>
      <c r="Q1286" s="5" t="s">
        <v>847</v>
      </c>
      <c r="R1286" s="5" t="s">
        <v>845</v>
      </c>
      <c r="S1286" s="5" t="s">
        <v>848</v>
      </c>
      <c r="T1286" s="5" t="s">
        <v>1702</v>
      </c>
      <c r="U1286" s="5" t="s">
        <v>845</v>
      </c>
      <c r="V1286" s="5" t="s">
        <v>845</v>
      </c>
      <c r="W1286" s="5" t="s">
        <v>850</v>
      </c>
      <c r="X1286" s="5" t="s">
        <v>6031</v>
      </c>
      <c r="Y1286" s="6">
        <f>X1287-'Com RTOS RX'!$X1286</f>
        <v>0.0001157407407</v>
      </c>
      <c r="Z1286" s="7">
        <f>SUM(LEN(",CO_MQ135|"),'Com RTOS RX'!$H1286,LEN(",CO2_MQ135|"),'Com RTOS RX'!$I1286,LEN(",Alcool_MQ135|"),'Com RTOS RX'!$J1286,LEN(",Alcool_MQ135|"),'Com RTOS RX'!$K1286,LEN(",Toluen_MQ135|"),'Com RTOS RX'!$L1286,LEN(",MH4_MQ135|"),'Com RTOS RX'!$M1286,LEN(",O3_MQ131|"),'Com RTOS RX'!$N1286)*8</f>
        <v>672</v>
      </c>
    </row>
    <row r="1287" ht="15.75" customHeight="1">
      <c r="A1287" s="5" t="s">
        <v>6032</v>
      </c>
      <c r="B1287" s="5" t="s">
        <v>6033</v>
      </c>
      <c r="C1287" s="5" t="s">
        <v>843</v>
      </c>
      <c r="D1287" s="5" t="s">
        <v>6034</v>
      </c>
      <c r="E1287" s="5" t="s">
        <v>845</v>
      </c>
      <c r="F1287" s="5" t="s">
        <v>845</v>
      </c>
      <c r="G1287" s="5" t="s">
        <v>845</v>
      </c>
      <c r="H1287" s="5" t="s">
        <v>769</v>
      </c>
      <c r="I1287" s="5" t="s">
        <v>1184</v>
      </c>
      <c r="J1287" s="5" t="s">
        <v>1185</v>
      </c>
      <c r="K1287" s="5" t="s">
        <v>169</v>
      </c>
      <c r="L1287" s="5" t="s">
        <v>763</v>
      </c>
      <c r="M1287" s="5" t="s">
        <v>268</v>
      </c>
      <c r="N1287" s="5" t="s">
        <v>528</v>
      </c>
      <c r="O1287" s="5" t="s">
        <v>845</v>
      </c>
      <c r="P1287" s="5" t="s">
        <v>845</v>
      </c>
      <c r="Q1287" s="5" t="s">
        <v>847</v>
      </c>
      <c r="R1287" s="5" t="s">
        <v>845</v>
      </c>
      <c r="S1287" s="5" t="s">
        <v>848</v>
      </c>
      <c r="T1287" s="5" t="s">
        <v>1702</v>
      </c>
      <c r="U1287" s="5" t="s">
        <v>845</v>
      </c>
      <c r="V1287" s="5" t="s">
        <v>845</v>
      </c>
      <c r="W1287" s="5" t="s">
        <v>850</v>
      </c>
      <c r="X1287" s="5" t="s">
        <v>6035</v>
      </c>
      <c r="Y1287" s="6">
        <f>X1288-'Com RTOS RX'!$X1287</f>
        <v>0.0001157407407</v>
      </c>
      <c r="Z1287" s="7">
        <f>SUM(LEN(",CO_MQ135|"),'Com RTOS RX'!$H1287,LEN(",CO2_MQ135|"),'Com RTOS RX'!$I1287,LEN(",Alcool_MQ135|"),'Com RTOS RX'!$J1287,LEN(",Alcool_MQ135|"),'Com RTOS RX'!$K1287,LEN(",Toluen_MQ135|"),'Com RTOS RX'!$L1287,LEN(",MH4_MQ135|"),'Com RTOS RX'!$M1287,LEN(",O3_MQ131|"),'Com RTOS RX'!$N1287)*8</f>
        <v>672</v>
      </c>
    </row>
    <row r="1288" ht="15.75" customHeight="1">
      <c r="A1288" s="5" t="s">
        <v>6036</v>
      </c>
      <c r="B1288" s="5" t="s">
        <v>6037</v>
      </c>
      <c r="C1288" s="5" t="s">
        <v>843</v>
      </c>
      <c r="D1288" s="5" t="s">
        <v>6038</v>
      </c>
      <c r="E1288" s="5" t="s">
        <v>845</v>
      </c>
      <c r="F1288" s="5" t="s">
        <v>845</v>
      </c>
      <c r="G1288" s="5" t="s">
        <v>845</v>
      </c>
      <c r="H1288" s="5" t="s">
        <v>600</v>
      </c>
      <c r="I1288" s="5" t="s">
        <v>297</v>
      </c>
      <c r="J1288" s="5" t="s">
        <v>73</v>
      </c>
      <c r="K1288" s="5" t="s">
        <v>846</v>
      </c>
      <c r="L1288" s="5" t="s">
        <v>745</v>
      </c>
      <c r="M1288" s="5" t="s">
        <v>148</v>
      </c>
      <c r="N1288" s="5" t="s">
        <v>529</v>
      </c>
      <c r="O1288" s="5" t="s">
        <v>845</v>
      </c>
      <c r="P1288" s="5" t="s">
        <v>845</v>
      </c>
      <c r="Q1288" s="5" t="s">
        <v>847</v>
      </c>
      <c r="R1288" s="5" t="s">
        <v>845</v>
      </c>
      <c r="S1288" s="5" t="s">
        <v>848</v>
      </c>
      <c r="T1288" s="5" t="s">
        <v>1702</v>
      </c>
      <c r="U1288" s="5" t="s">
        <v>845</v>
      </c>
      <c r="V1288" s="5" t="s">
        <v>845</v>
      </c>
      <c r="W1288" s="5" t="s">
        <v>850</v>
      </c>
      <c r="X1288" s="5" t="s">
        <v>6039</v>
      </c>
      <c r="Y1288" s="6">
        <f>X1289-'Com RTOS RX'!$X1288</f>
        <v>0.0002314814815</v>
      </c>
      <c r="Z1288" s="7">
        <f>SUM(LEN(",CO_MQ135|"),'Com RTOS RX'!$H1288,LEN(",CO2_MQ135|"),'Com RTOS RX'!$I1288,LEN(",Alcool_MQ135|"),'Com RTOS RX'!$J1288,LEN(",Alcool_MQ135|"),'Com RTOS RX'!$K1288,LEN(",Toluen_MQ135|"),'Com RTOS RX'!$L1288,LEN(",MH4_MQ135|"),'Com RTOS RX'!$M1288,LEN(",O3_MQ131|"),'Com RTOS RX'!$N1288)*8</f>
        <v>672</v>
      </c>
    </row>
    <row r="1289" ht="15.75" customHeight="1">
      <c r="A1289" s="5" t="s">
        <v>6040</v>
      </c>
      <c r="B1289" s="5" t="s">
        <v>6041</v>
      </c>
      <c r="C1289" s="5" t="s">
        <v>843</v>
      </c>
      <c r="D1289" s="5" t="s">
        <v>6042</v>
      </c>
      <c r="E1289" s="5" t="s">
        <v>845</v>
      </c>
      <c r="F1289" s="5" t="s">
        <v>845</v>
      </c>
      <c r="G1289" s="5" t="s">
        <v>845</v>
      </c>
      <c r="H1289" s="5" t="s">
        <v>719</v>
      </c>
      <c r="I1289" s="5" t="s">
        <v>271</v>
      </c>
      <c r="J1289" s="5" t="s">
        <v>61</v>
      </c>
      <c r="K1289" s="5" t="s">
        <v>156</v>
      </c>
      <c r="L1289" s="5" t="s">
        <v>395</v>
      </c>
      <c r="M1289" s="5" t="s">
        <v>285</v>
      </c>
      <c r="N1289" s="5" t="s">
        <v>556</v>
      </c>
      <c r="O1289" s="5" t="s">
        <v>845</v>
      </c>
      <c r="P1289" s="5" t="s">
        <v>845</v>
      </c>
      <c r="Q1289" s="5" t="s">
        <v>847</v>
      </c>
      <c r="R1289" s="5" t="s">
        <v>845</v>
      </c>
      <c r="S1289" s="5" t="s">
        <v>848</v>
      </c>
      <c r="T1289" s="5" t="s">
        <v>1702</v>
      </c>
      <c r="U1289" s="5" t="s">
        <v>845</v>
      </c>
      <c r="V1289" s="5" t="s">
        <v>845</v>
      </c>
      <c r="W1289" s="5" t="s">
        <v>850</v>
      </c>
      <c r="X1289" s="5" t="s">
        <v>6043</v>
      </c>
      <c r="Y1289" s="6">
        <f>X1290-'Com RTOS RX'!$X1289</f>
        <v>0.0001157407407</v>
      </c>
      <c r="Z1289" s="7">
        <f>SUM(LEN(",CO_MQ135|"),'Com RTOS RX'!$H1289,LEN(",CO2_MQ135|"),'Com RTOS RX'!$I1289,LEN(",Alcool_MQ135|"),'Com RTOS RX'!$J1289,LEN(",Alcool_MQ135|"),'Com RTOS RX'!$K1289,LEN(",Toluen_MQ135|"),'Com RTOS RX'!$L1289,LEN(",MH4_MQ135|"),'Com RTOS RX'!$M1289,LEN(",O3_MQ131|"),'Com RTOS RX'!$N1289)*8</f>
        <v>672</v>
      </c>
    </row>
    <row r="1290" ht="15.75" customHeight="1">
      <c r="A1290" s="5" t="s">
        <v>6044</v>
      </c>
      <c r="B1290" s="5" t="s">
        <v>6045</v>
      </c>
      <c r="C1290" s="5" t="s">
        <v>843</v>
      </c>
      <c r="D1290" s="5" t="s">
        <v>6046</v>
      </c>
      <c r="E1290" s="5" t="s">
        <v>845</v>
      </c>
      <c r="F1290" s="5" t="s">
        <v>845</v>
      </c>
      <c r="G1290" s="5" t="s">
        <v>845</v>
      </c>
      <c r="H1290" s="5" t="s">
        <v>446</v>
      </c>
      <c r="I1290" s="5" t="s">
        <v>1184</v>
      </c>
      <c r="J1290" s="5" t="s">
        <v>1185</v>
      </c>
      <c r="K1290" s="5" t="s">
        <v>169</v>
      </c>
      <c r="L1290" s="5" t="s">
        <v>763</v>
      </c>
      <c r="M1290" s="5" t="s">
        <v>268</v>
      </c>
      <c r="N1290" s="5" t="s">
        <v>529</v>
      </c>
      <c r="O1290" s="5" t="s">
        <v>845</v>
      </c>
      <c r="P1290" s="5" t="s">
        <v>845</v>
      </c>
      <c r="Q1290" s="5" t="s">
        <v>847</v>
      </c>
      <c r="R1290" s="5" t="s">
        <v>845</v>
      </c>
      <c r="S1290" s="5" t="s">
        <v>848</v>
      </c>
      <c r="T1290" s="5" t="s">
        <v>1702</v>
      </c>
      <c r="U1290" s="5" t="s">
        <v>845</v>
      </c>
      <c r="V1290" s="5" t="s">
        <v>845</v>
      </c>
      <c r="W1290" s="5" t="s">
        <v>850</v>
      </c>
      <c r="X1290" s="5" t="s">
        <v>6047</v>
      </c>
      <c r="Y1290" s="6">
        <f>X1291-'Com RTOS RX'!$X1290</f>
        <v>0.0001157407407</v>
      </c>
      <c r="Z1290" s="7">
        <f>SUM(LEN(",CO_MQ135|"),'Com RTOS RX'!$H1290,LEN(",CO2_MQ135|"),'Com RTOS RX'!$I1290,LEN(",Alcool_MQ135|"),'Com RTOS RX'!$J1290,LEN(",Alcool_MQ135|"),'Com RTOS RX'!$K1290,LEN(",Toluen_MQ135|"),'Com RTOS RX'!$L1290,LEN(",MH4_MQ135|"),'Com RTOS RX'!$M1290,LEN(",O3_MQ131|"),'Com RTOS RX'!$N1290)*8</f>
        <v>672</v>
      </c>
    </row>
    <row r="1291" ht="15.75" customHeight="1">
      <c r="A1291" s="5" t="s">
        <v>6048</v>
      </c>
      <c r="B1291" s="5" t="s">
        <v>6049</v>
      </c>
      <c r="C1291" s="5" t="s">
        <v>843</v>
      </c>
      <c r="D1291" s="5" t="s">
        <v>6050</v>
      </c>
      <c r="E1291" s="5" t="s">
        <v>845</v>
      </c>
      <c r="F1291" s="5" t="s">
        <v>845</v>
      </c>
      <c r="G1291" s="5" t="s">
        <v>845</v>
      </c>
      <c r="H1291" s="5" t="s">
        <v>488</v>
      </c>
      <c r="I1291" s="5" t="s">
        <v>271</v>
      </c>
      <c r="J1291" s="5" t="s">
        <v>61</v>
      </c>
      <c r="K1291" s="5" t="s">
        <v>156</v>
      </c>
      <c r="L1291" s="5" t="s">
        <v>333</v>
      </c>
      <c r="M1291" s="5" t="s">
        <v>285</v>
      </c>
      <c r="N1291" s="5" t="s">
        <v>536</v>
      </c>
      <c r="O1291" s="5" t="s">
        <v>845</v>
      </c>
      <c r="P1291" s="5" t="s">
        <v>845</v>
      </c>
      <c r="Q1291" s="5" t="s">
        <v>847</v>
      </c>
      <c r="R1291" s="5" t="s">
        <v>845</v>
      </c>
      <c r="S1291" s="5" t="s">
        <v>848</v>
      </c>
      <c r="T1291" s="5" t="s">
        <v>1702</v>
      </c>
      <c r="U1291" s="5" t="s">
        <v>845</v>
      </c>
      <c r="V1291" s="5" t="s">
        <v>845</v>
      </c>
      <c r="W1291" s="5" t="s">
        <v>850</v>
      </c>
      <c r="X1291" s="5" t="s">
        <v>6051</v>
      </c>
      <c r="Y1291" s="6">
        <f>X1292-'Com RTOS RX'!$X1291</f>
        <v>0.0001157407407</v>
      </c>
      <c r="Z1291" s="7">
        <f>SUM(LEN(",CO_MQ135|"),'Com RTOS RX'!$H1291,LEN(",CO2_MQ135|"),'Com RTOS RX'!$I1291,LEN(",Alcool_MQ135|"),'Com RTOS RX'!$J1291,LEN(",Alcool_MQ135|"),'Com RTOS RX'!$K1291,LEN(",Toluen_MQ135|"),'Com RTOS RX'!$L1291,LEN(",MH4_MQ135|"),'Com RTOS RX'!$M1291,LEN(",O3_MQ131|"),'Com RTOS RX'!$N1291)*8</f>
        <v>672</v>
      </c>
    </row>
    <row r="1292" ht="15.75" customHeight="1">
      <c r="A1292" s="5" t="s">
        <v>6052</v>
      </c>
      <c r="B1292" s="5" t="s">
        <v>6053</v>
      </c>
      <c r="C1292" s="5" t="s">
        <v>843</v>
      </c>
      <c r="D1292" s="5" t="s">
        <v>6054</v>
      </c>
      <c r="E1292" s="5" t="s">
        <v>845</v>
      </c>
      <c r="F1292" s="5" t="s">
        <v>845</v>
      </c>
      <c r="G1292" s="5" t="s">
        <v>845</v>
      </c>
      <c r="H1292" s="5" t="s">
        <v>446</v>
      </c>
      <c r="I1292" s="5" t="s">
        <v>1184</v>
      </c>
      <c r="J1292" s="5" t="s">
        <v>1185</v>
      </c>
      <c r="K1292" s="5" t="s">
        <v>169</v>
      </c>
      <c r="L1292" s="5" t="s">
        <v>763</v>
      </c>
      <c r="M1292" s="5" t="s">
        <v>268</v>
      </c>
      <c r="N1292" s="5" t="s">
        <v>528</v>
      </c>
      <c r="O1292" s="5" t="s">
        <v>845</v>
      </c>
      <c r="P1292" s="5" t="s">
        <v>845</v>
      </c>
      <c r="Q1292" s="5" t="s">
        <v>847</v>
      </c>
      <c r="R1292" s="5" t="s">
        <v>845</v>
      </c>
      <c r="S1292" s="5" t="s">
        <v>848</v>
      </c>
      <c r="T1292" s="5" t="s">
        <v>1702</v>
      </c>
      <c r="U1292" s="5" t="s">
        <v>845</v>
      </c>
      <c r="V1292" s="5" t="s">
        <v>845</v>
      </c>
      <c r="W1292" s="5" t="s">
        <v>850</v>
      </c>
      <c r="X1292" s="5" t="s">
        <v>6055</v>
      </c>
      <c r="Y1292" s="6">
        <f>X1293-'Com RTOS RX'!$X1292</f>
        <v>0.0001157407407</v>
      </c>
      <c r="Z1292" s="7">
        <f>SUM(LEN(",CO_MQ135|"),'Com RTOS RX'!$H1292,LEN(",CO2_MQ135|"),'Com RTOS RX'!$I1292,LEN(",Alcool_MQ135|"),'Com RTOS RX'!$J1292,LEN(",Alcool_MQ135|"),'Com RTOS RX'!$K1292,LEN(",Toluen_MQ135|"),'Com RTOS RX'!$L1292,LEN(",MH4_MQ135|"),'Com RTOS RX'!$M1292,LEN(",O3_MQ131|"),'Com RTOS RX'!$N1292)*8</f>
        <v>672</v>
      </c>
    </row>
    <row r="1293" ht="15.75" customHeight="1">
      <c r="A1293" s="5" t="s">
        <v>6056</v>
      </c>
      <c r="B1293" s="5" t="s">
        <v>6057</v>
      </c>
      <c r="C1293" s="5" t="s">
        <v>843</v>
      </c>
      <c r="D1293" s="5" t="s">
        <v>6058</v>
      </c>
      <c r="E1293" s="5" t="s">
        <v>845</v>
      </c>
      <c r="F1293" s="5" t="s">
        <v>845</v>
      </c>
      <c r="G1293" s="5" t="s">
        <v>845</v>
      </c>
      <c r="H1293" s="5" t="s">
        <v>769</v>
      </c>
      <c r="I1293" s="5" t="s">
        <v>1184</v>
      </c>
      <c r="J1293" s="5" t="s">
        <v>1185</v>
      </c>
      <c r="K1293" s="5" t="s">
        <v>169</v>
      </c>
      <c r="L1293" s="5" t="s">
        <v>763</v>
      </c>
      <c r="M1293" s="5" t="s">
        <v>268</v>
      </c>
      <c r="N1293" s="5" t="s">
        <v>552</v>
      </c>
      <c r="O1293" s="5" t="s">
        <v>845</v>
      </c>
      <c r="P1293" s="5" t="s">
        <v>845</v>
      </c>
      <c r="Q1293" s="5" t="s">
        <v>847</v>
      </c>
      <c r="R1293" s="5" t="s">
        <v>845</v>
      </c>
      <c r="S1293" s="5" t="s">
        <v>848</v>
      </c>
      <c r="T1293" s="5" t="s">
        <v>1702</v>
      </c>
      <c r="U1293" s="5" t="s">
        <v>845</v>
      </c>
      <c r="V1293" s="5" t="s">
        <v>845</v>
      </c>
      <c r="W1293" s="5" t="s">
        <v>850</v>
      </c>
      <c r="X1293" s="5" t="s">
        <v>6059</v>
      </c>
      <c r="Y1293" s="6">
        <f>X1294-'Com RTOS RX'!$X1293</f>
        <v>0.0001157407407</v>
      </c>
      <c r="Z1293" s="7">
        <f>SUM(LEN(",CO_MQ135|"),'Com RTOS RX'!$H1293,LEN(",CO2_MQ135|"),'Com RTOS RX'!$I1293,LEN(",Alcool_MQ135|"),'Com RTOS RX'!$J1293,LEN(",Alcool_MQ135|"),'Com RTOS RX'!$K1293,LEN(",Toluen_MQ135|"),'Com RTOS RX'!$L1293,LEN(",MH4_MQ135|"),'Com RTOS RX'!$M1293,LEN(",O3_MQ131|"),'Com RTOS RX'!$N1293)*8</f>
        <v>672</v>
      </c>
    </row>
    <row r="1294" ht="15.75" customHeight="1">
      <c r="A1294" s="5" t="s">
        <v>6060</v>
      </c>
      <c r="B1294" s="5" t="s">
        <v>6061</v>
      </c>
      <c r="C1294" s="5" t="s">
        <v>843</v>
      </c>
      <c r="D1294" s="5" t="s">
        <v>6062</v>
      </c>
      <c r="E1294" s="5" t="s">
        <v>845</v>
      </c>
      <c r="F1294" s="5" t="s">
        <v>845</v>
      </c>
      <c r="G1294" s="5" t="s">
        <v>845</v>
      </c>
      <c r="H1294" s="5" t="s">
        <v>511</v>
      </c>
      <c r="I1294" s="5" t="s">
        <v>292</v>
      </c>
      <c r="J1294" s="5" t="s">
        <v>176</v>
      </c>
      <c r="K1294" s="5" t="s">
        <v>293</v>
      </c>
      <c r="L1294" s="5" t="s">
        <v>396</v>
      </c>
      <c r="M1294" s="5" t="s">
        <v>269</v>
      </c>
      <c r="N1294" s="5" t="s">
        <v>552</v>
      </c>
      <c r="O1294" s="5" t="s">
        <v>845</v>
      </c>
      <c r="P1294" s="5" t="s">
        <v>845</v>
      </c>
      <c r="Q1294" s="5" t="s">
        <v>847</v>
      </c>
      <c r="R1294" s="5" t="s">
        <v>845</v>
      </c>
      <c r="S1294" s="5" t="s">
        <v>848</v>
      </c>
      <c r="T1294" s="5" t="s">
        <v>1702</v>
      </c>
      <c r="U1294" s="5" t="s">
        <v>845</v>
      </c>
      <c r="V1294" s="5" t="s">
        <v>845</v>
      </c>
      <c r="W1294" s="5" t="s">
        <v>850</v>
      </c>
      <c r="X1294" s="5" t="s">
        <v>6063</v>
      </c>
      <c r="Y1294" s="6">
        <f>X1295-'Com RTOS RX'!$X1294</f>
        <v>0.0001157407407</v>
      </c>
      <c r="Z1294" s="7">
        <f>SUM(LEN(",CO_MQ135|"),'Com RTOS RX'!$H1294,LEN(",CO2_MQ135|"),'Com RTOS RX'!$I1294,LEN(",Alcool_MQ135|"),'Com RTOS RX'!$J1294,LEN(",Alcool_MQ135|"),'Com RTOS RX'!$K1294,LEN(",Toluen_MQ135|"),'Com RTOS RX'!$L1294,LEN(",MH4_MQ135|"),'Com RTOS RX'!$M1294,LEN(",O3_MQ131|"),'Com RTOS RX'!$N1294)*8</f>
        <v>672</v>
      </c>
    </row>
    <row r="1295" ht="15.75" customHeight="1">
      <c r="A1295" s="5" t="s">
        <v>6064</v>
      </c>
      <c r="B1295" s="5" t="s">
        <v>6065</v>
      </c>
      <c r="C1295" s="5" t="s">
        <v>843</v>
      </c>
      <c r="D1295" s="5" t="s">
        <v>6066</v>
      </c>
      <c r="E1295" s="5" t="s">
        <v>845</v>
      </c>
      <c r="F1295" s="5" t="s">
        <v>845</v>
      </c>
      <c r="G1295" s="5" t="s">
        <v>845</v>
      </c>
      <c r="H1295" s="5" t="s">
        <v>514</v>
      </c>
      <c r="I1295" s="5" t="s">
        <v>283</v>
      </c>
      <c r="J1295" s="5" t="s">
        <v>93</v>
      </c>
      <c r="K1295" s="5" t="s">
        <v>156</v>
      </c>
      <c r="L1295" s="5" t="s">
        <v>2545</v>
      </c>
      <c r="M1295" s="5" t="s">
        <v>285</v>
      </c>
      <c r="N1295" s="5" t="s">
        <v>552</v>
      </c>
      <c r="O1295" s="5" t="s">
        <v>845</v>
      </c>
      <c r="P1295" s="5" t="s">
        <v>845</v>
      </c>
      <c r="Q1295" s="5" t="s">
        <v>847</v>
      </c>
      <c r="R1295" s="5" t="s">
        <v>845</v>
      </c>
      <c r="S1295" s="5" t="s">
        <v>848</v>
      </c>
      <c r="T1295" s="5" t="s">
        <v>1702</v>
      </c>
      <c r="U1295" s="5" t="s">
        <v>845</v>
      </c>
      <c r="V1295" s="5" t="s">
        <v>845</v>
      </c>
      <c r="W1295" s="5" t="s">
        <v>850</v>
      </c>
      <c r="X1295" s="5" t="s">
        <v>6067</v>
      </c>
      <c r="Y1295" s="6">
        <f>X1296-'Com RTOS RX'!$X1295</f>
        <v>0.0001157407407</v>
      </c>
      <c r="Z1295" s="7">
        <f>SUM(LEN(",CO_MQ135|"),'Com RTOS RX'!$H1295,LEN(",CO2_MQ135|"),'Com RTOS RX'!$I1295,LEN(",Alcool_MQ135|"),'Com RTOS RX'!$J1295,LEN(",Alcool_MQ135|"),'Com RTOS RX'!$K1295,LEN(",Toluen_MQ135|"),'Com RTOS RX'!$L1295,LEN(",MH4_MQ135|"),'Com RTOS RX'!$M1295,LEN(",O3_MQ131|"),'Com RTOS RX'!$N1295)*8</f>
        <v>672</v>
      </c>
    </row>
    <row r="1296" ht="15.75" customHeight="1">
      <c r="A1296" s="5" t="s">
        <v>6068</v>
      </c>
      <c r="B1296" s="5" t="s">
        <v>6069</v>
      </c>
      <c r="C1296" s="5" t="s">
        <v>843</v>
      </c>
      <c r="D1296" s="5" t="s">
        <v>6070</v>
      </c>
      <c r="E1296" s="5" t="s">
        <v>845</v>
      </c>
      <c r="F1296" s="5" t="s">
        <v>845</v>
      </c>
      <c r="G1296" s="5" t="s">
        <v>845</v>
      </c>
      <c r="H1296" s="5" t="s">
        <v>1808</v>
      </c>
      <c r="I1296" s="5" t="s">
        <v>276</v>
      </c>
      <c r="J1296" s="5" t="s">
        <v>172</v>
      </c>
      <c r="K1296" s="5" t="s">
        <v>156</v>
      </c>
      <c r="L1296" s="5" t="s">
        <v>795</v>
      </c>
      <c r="M1296" s="5" t="s">
        <v>285</v>
      </c>
      <c r="N1296" s="5" t="s">
        <v>536</v>
      </c>
      <c r="O1296" s="5" t="s">
        <v>845</v>
      </c>
      <c r="P1296" s="5" t="s">
        <v>845</v>
      </c>
      <c r="Q1296" s="5" t="s">
        <v>847</v>
      </c>
      <c r="R1296" s="5" t="s">
        <v>845</v>
      </c>
      <c r="S1296" s="5" t="s">
        <v>848</v>
      </c>
      <c r="T1296" s="5" t="s">
        <v>1702</v>
      </c>
      <c r="U1296" s="5" t="s">
        <v>845</v>
      </c>
      <c r="V1296" s="5" t="s">
        <v>845</v>
      </c>
      <c r="W1296" s="5" t="s">
        <v>850</v>
      </c>
      <c r="X1296" s="5" t="s">
        <v>6071</v>
      </c>
      <c r="Y1296" s="6">
        <f>X1297-'Com RTOS RX'!$X1296</f>
        <v>0.0001157407407</v>
      </c>
      <c r="Z1296" s="7">
        <f>SUM(LEN(",CO_MQ135|"),'Com RTOS RX'!$H1296,LEN(",CO2_MQ135|"),'Com RTOS RX'!$I1296,LEN(",Alcool_MQ135|"),'Com RTOS RX'!$J1296,LEN(",Alcool_MQ135|"),'Com RTOS RX'!$K1296,LEN(",Toluen_MQ135|"),'Com RTOS RX'!$L1296,LEN(",MH4_MQ135|"),'Com RTOS RX'!$M1296,LEN(",O3_MQ131|"),'Com RTOS RX'!$N1296)*8</f>
        <v>672</v>
      </c>
    </row>
    <row r="1297" ht="15.75" customHeight="1">
      <c r="A1297" s="5" t="s">
        <v>6072</v>
      </c>
      <c r="B1297" s="5" t="s">
        <v>6073</v>
      </c>
      <c r="C1297" s="5" t="s">
        <v>843</v>
      </c>
      <c r="D1297" s="5" t="s">
        <v>6074</v>
      </c>
      <c r="E1297" s="5" t="s">
        <v>845</v>
      </c>
      <c r="F1297" s="5" t="s">
        <v>845</v>
      </c>
      <c r="G1297" s="5" t="s">
        <v>845</v>
      </c>
      <c r="H1297" s="5" t="s">
        <v>607</v>
      </c>
      <c r="I1297" s="5" t="s">
        <v>249</v>
      </c>
      <c r="J1297" s="5" t="s">
        <v>195</v>
      </c>
      <c r="K1297" s="5" t="s">
        <v>846</v>
      </c>
      <c r="L1297" s="5" t="s">
        <v>750</v>
      </c>
      <c r="M1297" s="5" t="s">
        <v>41</v>
      </c>
      <c r="N1297" s="5" t="s">
        <v>552</v>
      </c>
      <c r="O1297" s="5" t="s">
        <v>845</v>
      </c>
      <c r="P1297" s="5" t="s">
        <v>845</v>
      </c>
      <c r="Q1297" s="5" t="s">
        <v>847</v>
      </c>
      <c r="R1297" s="5" t="s">
        <v>845</v>
      </c>
      <c r="S1297" s="5" t="s">
        <v>848</v>
      </c>
      <c r="T1297" s="5" t="s">
        <v>1702</v>
      </c>
      <c r="U1297" s="5" t="s">
        <v>845</v>
      </c>
      <c r="V1297" s="5" t="s">
        <v>845</v>
      </c>
      <c r="W1297" s="5" t="s">
        <v>850</v>
      </c>
      <c r="X1297" s="5" t="s">
        <v>6075</v>
      </c>
      <c r="Y1297" s="6">
        <f>X1298-'Com RTOS RX'!$X1297</f>
        <v>0.0001157407407</v>
      </c>
      <c r="Z1297" s="7">
        <f>SUM(LEN(",CO_MQ135|"),'Com RTOS RX'!$H1297,LEN(",CO2_MQ135|"),'Com RTOS RX'!$I1297,LEN(",Alcool_MQ135|"),'Com RTOS RX'!$J1297,LEN(",Alcool_MQ135|"),'Com RTOS RX'!$K1297,LEN(",Toluen_MQ135|"),'Com RTOS RX'!$L1297,LEN(",MH4_MQ135|"),'Com RTOS RX'!$M1297,LEN(",O3_MQ131|"),'Com RTOS RX'!$N1297)*8</f>
        <v>672</v>
      </c>
    </row>
    <row r="1298" ht="15.75" customHeight="1">
      <c r="A1298" s="5" t="s">
        <v>6076</v>
      </c>
      <c r="B1298" s="5" t="s">
        <v>6077</v>
      </c>
      <c r="C1298" s="5" t="s">
        <v>843</v>
      </c>
      <c r="D1298" s="5" t="s">
        <v>6078</v>
      </c>
      <c r="E1298" s="5" t="s">
        <v>845</v>
      </c>
      <c r="F1298" s="5" t="s">
        <v>845</v>
      </c>
      <c r="G1298" s="5" t="s">
        <v>845</v>
      </c>
      <c r="H1298" s="5" t="s">
        <v>506</v>
      </c>
      <c r="I1298" s="5" t="s">
        <v>283</v>
      </c>
      <c r="J1298" s="5" t="s">
        <v>264</v>
      </c>
      <c r="K1298" s="5" t="s">
        <v>293</v>
      </c>
      <c r="L1298" s="5" t="s">
        <v>422</v>
      </c>
      <c r="M1298" s="5" t="s">
        <v>285</v>
      </c>
      <c r="N1298" s="5" t="s">
        <v>536</v>
      </c>
      <c r="O1298" s="5" t="s">
        <v>845</v>
      </c>
      <c r="P1298" s="5" t="s">
        <v>845</v>
      </c>
      <c r="Q1298" s="5" t="s">
        <v>847</v>
      </c>
      <c r="R1298" s="5" t="s">
        <v>845</v>
      </c>
      <c r="S1298" s="5" t="s">
        <v>848</v>
      </c>
      <c r="T1298" s="5" t="s">
        <v>1702</v>
      </c>
      <c r="U1298" s="5" t="s">
        <v>845</v>
      </c>
      <c r="V1298" s="5" t="s">
        <v>845</v>
      </c>
      <c r="W1298" s="5" t="s">
        <v>850</v>
      </c>
      <c r="X1298" s="5" t="s">
        <v>6079</v>
      </c>
      <c r="Y1298" s="6">
        <f>X1299-'Com RTOS RX'!$X1298</f>
        <v>0.0001157407407</v>
      </c>
      <c r="Z1298" s="7">
        <f>SUM(LEN(",CO_MQ135|"),'Com RTOS RX'!$H1298,LEN(",CO2_MQ135|"),'Com RTOS RX'!$I1298,LEN(",Alcool_MQ135|"),'Com RTOS RX'!$J1298,LEN(",Alcool_MQ135|"),'Com RTOS RX'!$K1298,LEN(",Toluen_MQ135|"),'Com RTOS RX'!$L1298,LEN(",MH4_MQ135|"),'Com RTOS RX'!$M1298,LEN(",O3_MQ131|"),'Com RTOS RX'!$N1298)*8</f>
        <v>672</v>
      </c>
    </row>
    <row r="1299" ht="15.75" customHeight="1">
      <c r="A1299" s="5" t="s">
        <v>6080</v>
      </c>
      <c r="B1299" s="5" t="s">
        <v>6081</v>
      </c>
      <c r="C1299" s="5" t="s">
        <v>843</v>
      </c>
      <c r="D1299" s="5" t="s">
        <v>6082</v>
      </c>
      <c r="E1299" s="5" t="s">
        <v>845</v>
      </c>
      <c r="F1299" s="5" t="s">
        <v>845</v>
      </c>
      <c r="G1299" s="5" t="s">
        <v>845</v>
      </c>
      <c r="H1299" s="5" t="s">
        <v>458</v>
      </c>
      <c r="I1299" s="5" t="s">
        <v>247</v>
      </c>
      <c r="J1299" s="5" t="s">
        <v>79</v>
      </c>
      <c r="K1299" s="5" t="s">
        <v>169</v>
      </c>
      <c r="L1299" s="5" t="s">
        <v>666</v>
      </c>
      <c r="M1299" s="5" t="s">
        <v>268</v>
      </c>
      <c r="N1299" s="5" t="s">
        <v>528</v>
      </c>
      <c r="O1299" s="5" t="s">
        <v>845</v>
      </c>
      <c r="P1299" s="5" t="s">
        <v>845</v>
      </c>
      <c r="Q1299" s="5" t="s">
        <v>847</v>
      </c>
      <c r="R1299" s="5" t="s">
        <v>845</v>
      </c>
      <c r="S1299" s="5" t="s">
        <v>848</v>
      </c>
      <c r="T1299" s="5" t="s">
        <v>1702</v>
      </c>
      <c r="U1299" s="5" t="s">
        <v>845</v>
      </c>
      <c r="V1299" s="5" t="s">
        <v>845</v>
      </c>
      <c r="W1299" s="5" t="s">
        <v>850</v>
      </c>
      <c r="X1299" s="5" t="s">
        <v>6083</v>
      </c>
      <c r="Y1299" s="6">
        <f>X1300-'Com RTOS RX'!$X1299</f>
        <v>0.0001157407407</v>
      </c>
      <c r="Z1299" s="7">
        <f>SUM(LEN(",CO_MQ135|"),'Com RTOS RX'!$H1299,LEN(",CO2_MQ135|"),'Com RTOS RX'!$I1299,LEN(",Alcool_MQ135|"),'Com RTOS RX'!$J1299,LEN(",Alcool_MQ135|"),'Com RTOS RX'!$K1299,LEN(",Toluen_MQ135|"),'Com RTOS RX'!$L1299,LEN(",MH4_MQ135|"),'Com RTOS RX'!$M1299,LEN(",O3_MQ131|"),'Com RTOS RX'!$N1299)*8</f>
        <v>672</v>
      </c>
    </row>
    <row r="1300" ht="15.75" customHeight="1">
      <c r="A1300" s="5" t="s">
        <v>6084</v>
      </c>
      <c r="B1300" s="5" t="s">
        <v>6085</v>
      </c>
      <c r="C1300" s="5" t="s">
        <v>843</v>
      </c>
      <c r="D1300" s="5" t="s">
        <v>6086</v>
      </c>
      <c r="E1300" s="5" t="s">
        <v>845</v>
      </c>
      <c r="F1300" s="5" t="s">
        <v>845</v>
      </c>
      <c r="G1300" s="5" t="s">
        <v>845</v>
      </c>
      <c r="H1300" s="5" t="s">
        <v>341</v>
      </c>
      <c r="I1300" s="5" t="s">
        <v>276</v>
      </c>
      <c r="J1300" s="5" t="s">
        <v>171</v>
      </c>
      <c r="K1300" s="5" t="s">
        <v>169</v>
      </c>
      <c r="L1300" s="5" t="s">
        <v>388</v>
      </c>
      <c r="M1300" s="5" t="s">
        <v>268</v>
      </c>
      <c r="N1300" s="5" t="s">
        <v>528</v>
      </c>
      <c r="O1300" s="5" t="s">
        <v>845</v>
      </c>
      <c r="P1300" s="5" t="s">
        <v>845</v>
      </c>
      <c r="Q1300" s="5" t="s">
        <v>847</v>
      </c>
      <c r="R1300" s="5" t="s">
        <v>845</v>
      </c>
      <c r="S1300" s="5" t="s">
        <v>848</v>
      </c>
      <c r="T1300" s="5" t="s">
        <v>1702</v>
      </c>
      <c r="U1300" s="5" t="s">
        <v>845</v>
      </c>
      <c r="V1300" s="5" t="s">
        <v>845</v>
      </c>
      <c r="W1300" s="5" t="s">
        <v>850</v>
      </c>
      <c r="X1300" s="5" t="s">
        <v>6087</v>
      </c>
      <c r="Y1300" s="6">
        <f>X1301-'Com RTOS RX'!$X1300</f>
        <v>0.0001273148148</v>
      </c>
      <c r="Z1300" s="7">
        <f>SUM(LEN(",CO_MQ135|"),'Com RTOS RX'!$H1300,LEN(",CO2_MQ135|"),'Com RTOS RX'!$I1300,LEN(",Alcool_MQ135|"),'Com RTOS RX'!$J1300,LEN(",Alcool_MQ135|"),'Com RTOS RX'!$K1300,LEN(",Toluen_MQ135|"),'Com RTOS RX'!$L1300,LEN(",MH4_MQ135|"),'Com RTOS RX'!$M1300,LEN(",O3_MQ131|"),'Com RTOS RX'!$N1300)*8</f>
        <v>672</v>
      </c>
    </row>
    <row r="1301" ht="15.75" customHeight="1">
      <c r="A1301" s="5" t="s">
        <v>6088</v>
      </c>
      <c r="B1301" s="5" t="s">
        <v>6089</v>
      </c>
      <c r="C1301" s="5" t="s">
        <v>843</v>
      </c>
      <c r="D1301" s="5" t="s">
        <v>6090</v>
      </c>
      <c r="E1301" s="5" t="s">
        <v>845</v>
      </c>
      <c r="F1301" s="5" t="s">
        <v>845</v>
      </c>
      <c r="G1301" s="5" t="s">
        <v>845</v>
      </c>
      <c r="H1301" s="5" t="s">
        <v>726</v>
      </c>
      <c r="I1301" s="5" t="s">
        <v>1184</v>
      </c>
      <c r="J1301" s="5" t="s">
        <v>261</v>
      </c>
      <c r="K1301" s="5" t="s">
        <v>169</v>
      </c>
      <c r="L1301" s="5" t="s">
        <v>677</v>
      </c>
      <c r="M1301" s="5" t="s">
        <v>268</v>
      </c>
      <c r="N1301" s="5" t="s">
        <v>567</v>
      </c>
      <c r="O1301" s="5" t="s">
        <v>845</v>
      </c>
      <c r="P1301" s="5" t="s">
        <v>845</v>
      </c>
      <c r="Q1301" s="5" t="s">
        <v>847</v>
      </c>
      <c r="R1301" s="5" t="s">
        <v>845</v>
      </c>
      <c r="S1301" s="5" t="s">
        <v>848</v>
      </c>
      <c r="T1301" s="5" t="s">
        <v>1702</v>
      </c>
      <c r="U1301" s="5" t="s">
        <v>845</v>
      </c>
      <c r="V1301" s="5" t="s">
        <v>845</v>
      </c>
      <c r="W1301" s="5" t="s">
        <v>850</v>
      </c>
      <c r="X1301" s="5" t="s">
        <v>6091</v>
      </c>
      <c r="Y1301" s="6">
        <f>X1302-'Com RTOS RX'!$X1301</f>
        <v>0.0001157407407</v>
      </c>
      <c r="Z1301" s="7">
        <f>SUM(LEN(",CO_MQ135|"),'Com RTOS RX'!$H1301,LEN(",CO2_MQ135|"),'Com RTOS RX'!$I1301,LEN(",Alcool_MQ135|"),'Com RTOS RX'!$J1301,LEN(",Alcool_MQ135|"),'Com RTOS RX'!$K1301,LEN(",Toluen_MQ135|"),'Com RTOS RX'!$L1301,LEN(",MH4_MQ135|"),'Com RTOS RX'!$M1301,LEN(",O3_MQ131|"),'Com RTOS RX'!$N1301)*8</f>
        <v>672</v>
      </c>
    </row>
    <row r="1302" ht="15.75" customHeight="1">
      <c r="A1302" s="5" t="s">
        <v>6092</v>
      </c>
      <c r="B1302" s="5" t="s">
        <v>6093</v>
      </c>
      <c r="C1302" s="5" t="s">
        <v>843</v>
      </c>
      <c r="D1302" s="5" t="s">
        <v>6094</v>
      </c>
      <c r="E1302" s="5" t="s">
        <v>845</v>
      </c>
      <c r="F1302" s="5" t="s">
        <v>845</v>
      </c>
      <c r="G1302" s="5" t="s">
        <v>845</v>
      </c>
      <c r="H1302" s="5" t="s">
        <v>496</v>
      </c>
      <c r="I1302" s="5" t="s">
        <v>271</v>
      </c>
      <c r="J1302" s="5" t="s">
        <v>93</v>
      </c>
      <c r="K1302" s="5" t="s">
        <v>156</v>
      </c>
      <c r="L1302" s="5" t="s">
        <v>395</v>
      </c>
      <c r="M1302" s="5" t="s">
        <v>285</v>
      </c>
      <c r="N1302" s="5" t="s">
        <v>552</v>
      </c>
      <c r="O1302" s="5" t="s">
        <v>845</v>
      </c>
      <c r="P1302" s="5" t="s">
        <v>845</v>
      </c>
      <c r="Q1302" s="5" t="s">
        <v>847</v>
      </c>
      <c r="R1302" s="5" t="s">
        <v>845</v>
      </c>
      <c r="S1302" s="5" t="s">
        <v>848</v>
      </c>
      <c r="T1302" s="5" t="s">
        <v>1702</v>
      </c>
      <c r="U1302" s="5" t="s">
        <v>845</v>
      </c>
      <c r="V1302" s="5" t="s">
        <v>845</v>
      </c>
      <c r="W1302" s="5" t="s">
        <v>850</v>
      </c>
      <c r="X1302" s="5" t="s">
        <v>6095</v>
      </c>
      <c r="Y1302" s="6">
        <f>X1303-'Com RTOS RX'!$X1302</f>
        <v>0.0001157407407</v>
      </c>
      <c r="Z1302" s="7">
        <f>SUM(LEN(",CO_MQ135|"),'Com RTOS RX'!$H1302,LEN(",CO2_MQ135|"),'Com RTOS RX'!$I1302,LEN(",Alcool_MQ135|"),'Com RTOS RX'!$J1302,LEN(",Alcool_MQ135|"),'Com RTOS RX'!$K1302,LEN(",Toluen_MQ135|"),'Com RTOS RX'!$L1302,LEN(",MH4_MQ135|"),'Com RTOS RX'!$M1302,LEN(",O3_MQ131|"),'Com RTOS RX'!$N1302)*8</f>
        <v>672</v>
      </c>
    </row>
    <row r="1303" ht="15.75" customHeight="1">
      <c r="A1303" s="5" t="s">
        <v>6096</v>
      </c>
      <c r="B1303" s="5" t="s">
        <v>6097</v>
      </c>
      <c r="C1303" s="5" t="s">
        <v>843</v>
      </c>
      <c r="D1303" s="5" t="s">
        <v>6098</v>
      </c>
      <c r="E1303" s="5" t="s">
        <v>845</v>
      </c>
      <c r="F1303" s="5" t="s">
        <v>845</v>
      </c>
      <c r="G1303" s="5" t="s">
        <v>845</v>
      </c>
      <c r="H1303" s="5" t="s">
        <v>589</v>
      </c>
      <c r="I1303" s="5" t="s">
        <v>235</v>
      </c>
      <c r="J1303" s="5" t="s">
        <v>133</v>
      </c>
      <c r="K1303" s="5" t="s">
        <v>45</v>
      </c>
      <c r="L1303" s="5" t="s">
        <v>335</v>
      </c>
      <c r="M1303" s="5" t="s">
        <v>169</v>
      </c>
      <c r="N1303" s="5" t="s">
        <v>552</v>
      </c>
      <c r="O1303" s="5" t="s">
        <v>845</v>
      </c>
      <c r="P1303" s="5" t="s">
        <v>845</v>
      </c>
      <c r="Q1303" s="5" t="s">
        <v>847</v>
      </c>
      <c r="R1303" s="5" t="s">
        <v>845</v>
      </c>
      <c r="S1303" s="5" t="s">
        <v>931</v>
      </c>
      <c r="T1303" s="5" t="s">
        <v>1702</v>
      </c>
      <c r="U1303" s="5" t="s">
        <v>845</v>
      </c>
      <c r="V1303" s="5" t="s">
        <v>845</v>
      </c>
      <c r="W1303" s="5" t="s">
        <v>850</v>
      </c>
      <c r="X1303" s="5" t="s">
        <v>6099</v>
      </c>
      <c r="Y1303" s="6">
        <f>X1304-'Com RTOS RX'!$X1303</f>
        <v>0.0001157407407</v>
      </c>
      <c r="Z1303" s="7">
        <f>SUM(LEN(",CO_MQ135|"),'Com RTOS RX'!$H1303,LEN(",CO2_MQ135|"),'Com RTOS RX'!$I1303,LEN(",Alcool_MQ135|"),'Com RTOS RX'!$J1303,LEN(",Alcool_MQ135|"),'Com RTOS RX'!$K1303,LEN(",Toluen_MQ135|"),'Com RTOS RX'!$L1303,LEN(",MH4_MQ135|"),'Com RTOS RX'!$M1303,LEN(",O3_MQ131|"),'Com RTOS RX'!$N1303)*8</f>
        <v>672</v>
      </c>
    </row>
    <row r="1304" ht="15.75" customHeight="1">
      <c r="A1304" s="5" t="s">
        <v>6100</v>
      </c>
      <c r="B1304" s="5" t="s">
        <v>6101</v>
      </c>
      <c r="C1304" s="5" t="s">
        <v>843</v>
      </c>
      <c r="D1304" s="5" t="s">
        <v>6102</v>
      </c>
      <c r="E1304" s="5" t="s">
        <v>845</v>
      </c>
      <c r="F1304" s="5" t="s">
        <v>845</v>
      </c>
      <c r="G1304" s="5" t="s">
        <v>845</v>
      </c>
      <c r="H1304" s="5" t="s">
        <v>496</v>
      </c>
      <c r="I1304" s="5" t="s">
        <v>271</v>
      </c>
      <c r="J1304" s="5" t="s">
        <v>93</v>
      </c>
      <c r="K1304" s="5" t="s">
        <v>156</v>
      </c>
      <c r="L1304" s="5" t="s">
        <v>395</v>
      </c>
      <c r="M1304" s="5" t="s">
        <v>285</v>
      </c>
      <c r="N1304" s="5" t="s">
        <v>528</v>
      </c>
      <c r="O1304" s="5" t="s">
        <v>845</v>
      </c>
      <c r="P1304" s="5" t="s">
        <v>845</v>
      </c>
      <c r="Q1304" s="5" t="s">
        <v>847</v>
      </c>
      <c r="R1304" s="5" t="s">
        <v>845</v>
      </c>
      <c r="S1304" s="5" t="s">
        <v>848</v>
      </c>
      <c r="T1304" s="5" t="s">
        <v>1702</v>
      </c>
      <c r="U1304" s="5" t="s">
        <v>845</v>
      </c>
      <c r="V1304" s="5" t="s">
        <v>845</v>
      </c>
      <c r="W1304" s="5" t="s">
        <v>850</v>
      </c>
      <c r="X1304" s="5" t="s">
        <v>6103</v>
      </c>
      <c r="Y1304" s="6">
        <f>X1305-'Com RTOS RX'!$X1304</f>
        <v>0.0002314814815</v>
      </c>
      <c r="Z1304" s="7">
        <f>SUM(LEN(",CO_MQ135|"),'Com RTOS RX'!$H1304,LEN(",CO2_MQ135|"),'Com RTOS RX'!$I1304,LEN(",Alcool_MQ135|"),'Com RTOS RX'!$J1304,LEN(",Alcool_MQ135|"),'Com RTOS RX'!$K1304,LEN(",Toluen_MQ135|"),'Com RTOS RX'!$L1304,LEN(",MH4_MQ135|"),'Com RTOS RX'!$M1304,LEN(",O3_MQ131|"),'Com RTOS RX'!$N1304)*8</f>
        <v>672</v>
      </c>
    </row>
    <row r="1305" ht="15.75" customHeight="1">
      <c r="A1305" s="5" t="s">
        <v>6104</v>
      </c>
      <c r="B1305" s="5" t="s">
        <v>6105</v>
      </c>
      <c r="C1305" s="5" t="s">
        <v>843</v>
      </c>
      <c r="D1305" s="5" t="s">
        <v>6106</v>
      </c>
      <c r="E1305" s="5" t="s">
        <v>845</v>
      </c>
      <c r="F1305" s="5" t="s">
        <v>845</v>
      </c>
      <c r="G1305" s="5" t="s">
        <v>845</v>
      </c>
      <c r="H1305" s="5" t="s">
        <v>734</v>
      </c>
      <c r="I1305" s="5" t="s">
        <v>260</v>
      </c>
      <c r="J1305" s="5" t="s">
        <v>281</v>
      </c>
      <c r="K1305" s="5" t="s">
        <v>15</v>
      </c>
      <c r="L1305" s="5" t="s">
        <v>382</v>
      </c>
      <c r="M1305" s="5" t="s">
        <v>161</v>
      </c>
      <c r="N1305" s="5" t="s">
        <v>552</v>
      </c>
      <c r="O1305" s="5" t="s">
        <v>845</v>
      </c>
      <c r="P1305" s="5" t="s">
        <v>845</v>
      </c>
      <c r="Q1305" s="5" t="s">
        <v>847</v>
      </c>
      <c r="R1305" s="5" t="s">
        <v>845</v>
      </c>
      <c r="S1305" s="5" t="s">
        <v>848</v>
      </c>
      <c r="T1305" s="5" t="s">
        <v>1702</v>
      </c>
      <c r="U1305" s="5" t="s">
        <v>845</v>
      </c>
      <c r="V1305" s="5" t="s">
        <v>845</v>
      </c>
      <c r="W1305" s="5" t="s">
        <v>850</v>
      </c>
      <c r="X1305" s="5" t="s">
        <v>6107</v>
      </c>
      <c r="Y1305" s="6">
        <f>X1306-'Com RTOS RX'!$X1305</f>
        <v>0.0001157407407</v>
      </c>
      <c r="Z1305" s="7">
        <f>SUM(LEN(",CO_MQ135|"),'Com RTOS RX'!$H1305,LEN(",CO2_MQ135|"),'Com RTOS RX'!$I1305,LEN(",Alcool_MQ135|"),'Com RTOS RX'!$J1305,LEN(",Alcool_MQ135|"),'Com RTOS RX'!$K1305,LEN(",Toluen_MQ135|"),'Com RTOS RX'!$L1305,LEN(",MH4_MQ135|"),'Com RTOS RX'!$M1305,LEN(",O3_MQ131|"),'Com RTOS RX'!$N1305)*8</f>
        <v>672</v>
      </c>
    </row>
    <row r="1306" ht="15.75" customHeight="1">
      <c r="A1306" s="5" t="s">
        <v>6108</v>
      </c>
      <c r="B1306" s="5" t="s">
        <v>6109</v>
      </c>
      <c r="C1306" s="5" t="s">
        <v>843</v>
      </c>
      <c r="D1306" s="5" t="s">
        <v>6110</v>
      </c>
      <c r="E1306" s="5" t="s">
        <v>845</v>
      </c>
      <c r="F1306" s="5" t="s">
        <v>845</v>
      </c>
      <c r="G1306" s="5" t="s">
        <v>845</v>
      </c>
      <c r="H1306" s="5" t="s">
        <v>1808</v>
      </c>
      <c r="I1306" s="5" t="s">
        <v>276</v>
      </c>
      <c r="J1306" s="5" t="s">
        <v>172</v>
      </c>
      <c r="K1306" s="5" t="s">
        <v>156</v>
      </c>
      <c r="L1306" s="5" t="s">
        <v>795</v>
      </c>
      <c r="M1306" s="5" t="s">
        <v>285</v>
      </c>
      <c r="N1306" s="5" t="s">
        <v>528</v>
      </c>
      <c r="O1306" s="5" t="s">
        <v>845</v>
      </c>
      <c r="P1306" s="5" t="s">
        <v>845</v>
      </c>
      <c r="Q1306" s="5" t="s">
        <v>847</v>
      </c>
      <c r="R1306" s="5" t="s">
        <v>845</v>
      </c>
      <c r="S1306" s="5" t="s">
        <v>848</v>
      </c>
      <c r="T1306" s="5" t="s">
        <v>1702</v>
      </c>
      <c r="U1306" s="5" t="s">
        <v>845</v>
      </c>
      <c r="V1306" s="5" t="s">
        <v>845</v>
      </c>
      <c r="W1306" s="5" t="s">
        <v>850</v>
      </c>
      <c r="X1306" s="5" t="s">
        <v>6111</v>
      </c>
      <c r="Y1306" s="6">
        <f>X1307-'Com RTOS RX'!$X1306</f>
        <v>0.0001157407407</v>
      </c>
      <c r="Z1306" s="7">
        <f>SUM(LEN(",CO_MQ135|"),'Com RTOS RX'!$H1306,LEN(",CO2_MQ135|"),'Com RTOS RX'!$I1306,LEN(",Alcool_MQ135|"),'Com RTOS RX'!$J1306,LEN(",Alcool_MQ135|"),'Com RTOS RX'!$K1306,LEN(",Toluen_MQ135|"),'Com RTOS RX'!$L1306,LEN(",MH4_MQ135|"),'Com RTOS RX'!$M1306,LEN(",O3_MQ131|"),'Com RTOS RX'!$N1306)*8</f>
        <v>672</v>
      </c>
    </row>
    <row r="1307" ht="15.75" customHeight="1">
      <c r="A1307" s="5" t="s">
        <v>6112</v>
      </c>
      <c r="B1307" s="5" t="s">
        <v>6113</v>
      </c>
      <c r="C1307" s="5" t="s">
        <v>843</v>
      </c>
      <c r="D1307" s="5" t="s">
        <v>6114</v>
      </c>
      <c r="E1307" s="5" t="s">
        <v>845</v>
      </c>
      <c r="F1307" s="5" t="s">
        <v>845</v>
      </c>
      <c r="G1307" s="5" t="s">
        <v>845</v>
      </c>
      <c r="H1307" s="5" t="s">
        <v>478</v>
      </c>
      <c r="I1307" s="5" t="s">
        <v>276</v>
      </c>
      <c r="J1307" s="5" t="s">
        <v>171</v>
      </c>
      <c r="K1307" s="5" t="s">
        <v>156</v>
      </c>
      <c r="L1307" s="5" t="s">
        <v>329</v>
      </c>
      <c r="M1307" s="5" t="s">
        <v>285</v>
      </c>
      <c r="N1307" s="5" t="s">
        <v>552</v>
      </c>
      <c r="O1307" s="5" t="s">
        <v>845</v>
      </c>
      <c r="P1307" s="5" t="s">
        <v>845</v>
      </c>
      <c r="Q1307" s="5" t="s">
        <v>847</v>
      </c>
      <c r="R1307" s="5" t="s">
        <v>845</v>
      </c>
      <c r="S1307" s="5" t="s">
        <v>848</v>
      </c>
      <c r="T1307" s="5" t="s">
        <v>1702</v>
      </c>
      <c r="U1307" s="5" t="s">
        <v>845</v>
      </c>
      <c r="V1307" s="5" t="s">
        <v>845</v>
      </c>
      <c r="W1307" s="5" t="s">
        <v>850</v>
      </c>
      <c r="X1307" s="5" t="s">
        <v>6115</v>
      </c>
      <c r="Y1307" s="6">
        <f>X1308-'Com RTOS RX'!$X1307</f>
        <v>0.0001157407407</v>
      </c>
      <c r="Z1307" s="7">
        <f>SUM(LEN(",CO_MQ135|"),'Com RTOS RX'!$H1307,LEN(",CO2_MQ135|"),'Com RTOS RX'!$I1307,LEN(",Alcool_MQ135|"),'Com RTOS RX'!$J1307,LEN(",Alcool_MQ135|"),'Com RTOS RX'!$K1307,LEN(",Toluen_MQ135|"),'Com RTOS RX'!$L1307,LEN(",MH4_MQ135|"),'Com RTOS RX'!$M1307,LEN(",O3_MQ131|"),'Com RTOS RX'!$N1307)*8</f>
        <v>672</v>
      </c>
    </row>
    <row r="1308" ht="15.75" customHeight="1">
      <c r="A1308" s="5" t="s">
        <v>6116</v>
      </c>
      <c r="B1308" s="5" t="s">
        <v>6117</v>
      </c>
      <c r="C1308" s="5" t="s">
        <v>843</v>
      </c>
      <c r="D1308" s="5" t="s">
        <v>6118</v>
      </c>
      <c r="E1308" s="5" t="s">
        <v>845</v>
      </c>
      <c r="F1308" s="5" t="s">
        <v>845</v>
      </c>
      <c r="G1308" s="5" t="s">
        <v>845</v>
      </c>
      <c r="H1308" s="5" t="s">
        <v>719</v>
      </c>
      <c r="I1308" s="5" t="s">
        <v>271</v>
      </c>
      <c r="J1308" s="5" t="s">
        <v>61</v>
      </c>
      <c r="K1308" s="5" t="s">
        <v>156</v>
      </c>
      <c r="L1308" s="5" t="s">
        <v>395</v>
      </c>
      <c r="M1308" s="5" t="s">
        <v>285</v>
      </c>
      <c r="N1308" s="5" t="s">
        <v>552</v>
      </c>
      <c r="O1308" s="5" t="s">
        <v>845</v>
      </c>
      <c r="P1308" s="5" t="s">
        <v>845</v>
      </c>
      <c r="Q1308" s="5" t="s">
        <v>847</v>
      </c>
      <c r="R1308" s="5" t="s">
        <v>845</v>
      </c>
      <c r="S1308" s="5" t="s">
        <v>848</v>
      </c>
      <c r="T1308" s="5" t="s">
        <v>1702</v>
      </c>
      <c r="U1308" s="5" t="s">
        <v>845</v>
      </c>
      <c r="V1308" s="5" t="s">
        <v>845</v>
      </c>
      <c r="W1308" s="5" t="s">
        <v>850</v>
      </c>
      <c r="X1308" s="5" t="s">
        <v>6119</v>
      </c>
      <c r="Y1308" s="6">
        <f>X1309-'Com RTOS RX'!$X1308</f>
        <v>0.0001157407407</v>
      </c>
      <c r="Z1308" s="7">
        <f>SUM(LEN(",CO_MQ135|"),'Com RTOS RX'!$H1308,LEN(",CO2_MQ135|"),'Com RTOS RX'!$I1308,LEN(",Alcool_MQ135|"),'Com RTOS RX'!$J1308,LEN(",Alcool_MQ135|"),'Com RTOS RX'!$K1308,LEN(",Toluen_MQ135|"),'Com RTOS RX'!$L1308,LEN(",MH4_MQ135|"),'Com RTOS RX'!$M1308,LEN(",O3_MQ131|"),'Com RTOS RX'!$N1308)*8</f>
        <v>672</v>
      </c>
    </row>
    <row r="1309" ht="15.75" customHeight="1">
      <c r="A1309" s="5" t="s">
        <v>6120</v>
      </c>
      <c r="B1309" s="5" t="s">
        <v>6121</v>
      </c>
      <c r="C1309" s="5" t="s">
        <v>843</v>
      </c>
      <c r="D1309" s="5" t="s">
        <v>6122</v>
      </c>
      <c r="E1309" s="5" t="s">
        <v>845</v>
      </c>
      <c r="F1309" s="5" t="s">
        <v>845</v>
      </c>
      <c r="G1309" s="5" t="s">
        <v>845</v>
      </c>
      <c r="H1309" s="5" t="s">
        <v>769</v>
      </c>
      <c r="I1309" s="5" t="s">
        <v>1184</v>
      </c>
      <c r="J1309" s="5" t="s">
        <v>1185</v>
      </c>
      <c r="K1309" s="5" t="s">
        <v>169</v>
      </c>
      <c r="L1309" s="5" t="s">
        <v>763</v>
      </c>
      <c r="M1309" s="5" t="s">
        <v>268</v>
      </c>
      <c r="N1309" s="5" t="s">
        <v>1324</v>
      </c>
      <c r="O1309" s="5" t="s">
        <v>845</v>
      </c>
      <c r="P1309" s="5" t="s">
        <v>845</v>
      </c>
      <c r="Q1309" s="5" t="s">
        <v>847</v>
      </c>
      <c r="R1309" s="5" t="s">
        <v>845</v>
      </c>
      <c r="S1309" s="5" t="s">
        <v>848</v>
      </c>
      <c r="T1309" s="5" t="s">
        <v>1702</v>
      </c>
      <c r="U1309" s="5" t="s">
        <v>845</v>
      </c>
      <c r="V1309" s="5" t="s">
        <v>845</v>
      </c>
      <c r="W1309" s="5" t="s">
        <v>850</v>
      </c>
      <c r="X1309" s="5" t="s">
        <v>6123</v>
      </c>
      <c r="Y1309" s="6">
        <f>X1310-'Com RTOS RX'!$X1309</f>
        <v>0.0001157407407</v>
      </c>
      <c r="Z1309" s="7">
        <f>SUM(LEN(",CO_MQ135|"),'Com RTOS RX'!$H1309,LEN(",CO2_MQ135|"),'Com RTOS RX'!$I1309,LEN(",Alcool_MQ135|"),'Com RTOS RX'!$J1309,LEN(",Alcool_MQ135|"),'Com RTOS RX'!$K1309,LEN(",Toluen_MQ135|"),'Com RTOS RX'!$L1309,LEN(",MH4_MQ135|"),'Com RTOS RX'!$M1309,LEN(",O3_MQ131|"),'Com RTOS RX'!$N1309)*8</f>
        <v>672</v>
      </c>
    </row>
    <row r="1310" ht="15.75" customHeight="1">
      <c r="A1310" s="5" t="s">
        <v>6124</v>
      </c>
      <c r="B1310" s="5" t="s">
        <v>6125</v>
      </c>
      <c r="C1310" s="5" t="s">
        <v>843</v>
      </c>
      <c r="D1310" s="5" t="s">
        <v>6126</v>
      </c>
      <c r="E1310" s="5" t="s">
        <v>845</v>
      </c>
      <c r="F1310" s="5" t="s">
        <v>845</v>
      </c>
      <c r="G1310" s="5" t="s">
        <v>845</v>
      </c>
      <c r="H1310" s="5" t="s">
        <v>1513</v>
      </c>
      <c r="I1310" s="5" t="s">
        <v>247</v>
      </c>
      <c r="J1310" s="5" t="s">
        <v>267</v>
      </c>
      <c r="K1310" s="5" t="s">
        <v>169</v>
      </c>
      <c r="L1310" s="5" t="s">
        <v>1821</v>
      </c>
      <c r="M1310" s="5" t="s">
        <v>268</v>
      </c>
      <c r="N1310" s="5" t="s">
        <v>1324</v>
      </c>
      <c r="O1310" s="5" t="s">
        <v>845</v>
      </c>
      <c r="P1310" s="5" t="s">
        <v>845</v>
      </c>
      <c r="Q1310" s="5" t="s">
        <v>847</v>
      </c>
      <c r="R1310" s="5" t="s">
        <v>845</v>
      </c>
      <c r="S1310" s="5" t="s">
        <v>848</v>
      </c>
      <c r="T1310" s="5" t="s">
        <v>1702</v>
      </c>
      <c r="U1310" s="5" t="s">
        <v>845</v>
      </c>
      <c r="V1310" s="5" t="s">
        <v>845</v>
      </c>
      <c r="W1310" s="5" t="s">
        <v>850</v>
      </c>
      <c r="X1310" s="5" t="s">
        <v>6127</v>
      </c>
      <c r="Y1310" s="6">
        <f>X1311-'Com RTOS RX'!$X1310</f>
        <v>0.0001157407407</v>
      </c>
      <c r="Z1310" s="7">
        <f>SUM(LEN(",CO_MQ135|"),'Com RTOS RX'!$H1310,LEN(",CO2_MQ135|"),'Com RTOS RX'!$I1310,LEN(",Alcool_MQ135|"),'Com RTOS RX'!$J1310,LEN(",Alcool_MQ135|"),'Com RTOS RX'!$K1310,LEN(",Toluen_MQ135|"),'Com RTOS RX'!$L1310,LEN(",MH4_MQ135|"),'Com RTOS RX'!$M1310,LEN(",O3_MQ131|"),'Com RTOS RX'!$N1310)*8</f>
        <v>672</v>
      </c>
    </row>
    <row r="1311" ht="15.75" customHeight="1">
      <c r="A1311" s="5" t="s">
        <v>6128</v>
      </c>
      <c r="B1311" s="5" t="s">
        <v>6129</v>
      </c>
      <c r="C1311" s="5" t="s">
        <v>843</v>
      </c>
      <c r="D1311" s="5" t="s">
        <v>6130</v>
      </c>
      <c r="E1311" s="5" t="s">
        <v>845</v>
      </c>
      <c r="F1311" s="5" t="s">
        <v>845</v>
      </c>
      <c r="G1311" s="5" t="s">
        <v>845</v>
      </c>
      <c r="H1311" s="5" t="s">
        <v>478</v>
      </c>
      <c r="I1311" s="5" t="s">
        <v>276</v>
      </c>
      <c r="J1311" s="5" t="s">
        <v>171</v>
      </c>
      <c r="K1311" s="5" t="s">
        <v>156</v>
      </c>
      <c r="L1311" s="5" t="s">
        <v>329</v>
      </c>
      <c r="M1311" s="5" t="s">
        <v>285</v>
      </c>
      <c r="N1311" s="5" t="s">
        <v>552</v>
      </c>
      <c r="O1311" s="5" t="s">
        <v>845</v>
      </c>
      <c r="P1311" s="5" t="s">
        <v>845</v>
      </c>
      <c r="Q1311" s="5" t="s">
        <v>847</v>
      </c>
      <c r="R1311" s="5" t="s">
        <v>845</v>
      </c>
      <c r="S1311" s="5" t="s">
        <v>848</v>
      </c>
      <c r="T1311" s="5" t="s">
        <v>1702</v>
      </c>
      <c r="U1311" s="5" t="s">
        <v>845</v>
      </c>
      <c r="V1311" s="5" t="s">
        <v>845</v>
      </c>
      <c r="W1311" s="5" t="s">
        <v>850</v>
      </c>
      <c r="X1311" s="5" t="s">
        <v>6131</v>
      </c>
      <c r="Y1311" s="6">
        <f>X1312-'Com RTOS RX'!$X1311</f>
        <v>0.0001157407407</v>
      </c>
      <c r="Z1311" s="7">
        <f>SUM(LEN(",CO_MQ135|"),'Com RTOS RX'!$H1311,LEN(",CO2_MQ135|"),'Com RTOS RX'!$I1311,LEN(",Alcool_MQ135|"),'Com RTOS RX'!$J1311,LEN(",Alcool_MQ135|"),'Com RTOS RX'!$K1311,LEN(",Toluen_MQ135|"),'Com RTOS RX'!$L1311,LEN(",MH4_MQ135|"),'Com RTOS RX'!$M1311,LEN(",O3_MQ131|"),'Com RTOS RX'!$N1311)*8</f>
        <v>672</v>
      </c>
    </row>
    <row r="1312" ht="15.75" customHeight="1">
      <c r="A1312" s="5" t="s">
        <v>6132</v>
      </c>
      <c r="B1312" s="5" t="s">
        <v>6133</v>
      </c>
      <c r="C1312" s="5" t="s">
        <v>843</v>
      </c>
      <c r="D1312" s="5" t="s">
        <v>6134</v>
      </c>
      <c r="E1312" s="5" t="s">
        <v>845</v>
      </c>
      <c r="F1312" s="5" t="s">
        <v>845</v>
      </c>
      <c r="G1312" s="5" t="s">
        <v>845</v>
      </c>
      <c r="H1312" s="5" t="s">
        <v>769</v>
      </c>
      <c r="I1312" s="5" t="s">
        <v>1184</v>
      </c>
      <c r="J1312" s="5" t="s">
        <v>1185</v>
      </c>
      <c r="K1312" s="5" t="s">
        <v>169</v>
      </c>
      <c r="L1312" s="5" t="s">
        <v>763</v>
      </c>
      <c r="M1312" s="5" t="s">
        <v>268</v>
      </c>
      <c r="N1312" s="5" t="s">
        <v>528</v>
      </c>
      <c r="O1312" s="5" t="s">
        <v>845</v>
      </c>
      <c r="P1312" s="5" t="s">
        <v>845</v>
      </c>
      <c r="Q1312" s="5" t="s">
        <v>847</v>
      </c>
      <c r="R1312" s="5" t="s">
        <v>845</v>
      </c>
      <c r="S1312" s="5" t="s">
        <v>848</v>
      </c>
      <c r="T1312" s="5" t="s">
        <v>1702</v>
      </c>
      <c r="U1312" s="5" t="s">
        <v>845</v>
      </c>
      <c r="V1312" s="5" t="s">
        <v>845</v>
      </c>
      <c r="W1312" s="5" t="s">
        <v>850</v>
      </c>
      <c r="X1312" s="5" t="s">
        <v>6135</v>
      </c>
      <c r="Y1312" s="6">
        <f>X1313-'Com RTOS RX'!$X1312</f>
        <v>0.0001157407407</v>
      </c>
      <c r="Z1312" s="7">
        <f>SUM(LEN(",CO_MQ135|"),'Com RTOS RX'!$H1312,LEN(",CO2_MQ135|"),'Com RTOS RX'!$I1312,LEN(",Alcool_MQ135|"),'Com RTOS RX'!$J1312,LEN(",Alcool_MQ135|"),'Com RTOS RX'!$K1312,LEN(",Toluen_MQ135|"),'Com RTOS RX'!$L1312,LEN(",MH4_MQ135|"),'Com RTOS RX'!$M1312,LEN(",O3_MQ131|"),'Com RTOS RX'!$N1312)*8</f>
        <v>672</v>
      </c>
    </row>
    <row r="1313" ht="15.75" customHeight="1">
      <c r="A1313" s="5" t="s">
        <v>6136</v>
      </c>
      <c r="B1313" s="5" t="s">
        <v>6137</v>
      </c>
      <c r="C1313" s="5" t="s">
        <v>843</v>
      </c>
      <c r="D1313" s="5" t="s">
        <v>6138</v>
      </c>
      <c r="E1313" s="5" t="s">
        <v>845</v>
      </c>
      <c r="F1313" s="5" t="s">
        <v>845</v>
      </c>
      <c r="G1313" s="5" t="s">
        <v>845</v>
      </c>
      <c r="H1313" s="5" t="s">
        <v>1808</v>
      </c>
      <c r="I1313" s="5" t="s">
        <v>276</v>
      </c>
      <c r="J1313" s="5" t="s">
        <v>172</v>
      </c>
      <c r="K1313" s="5" t="s">
        <v>156</v>
      </c>
      <c r="L1313" s="5" t="s">
        <v>795</v>
      </c>
      <c r="M1313" s="5" t="s">
        <v>285</v>
      </c>
      <c r="N1313" s="5" t="s">
        <v>552</v>
      </c>
      <c r="O1313" s="5" t="s">
        <v>845</v>
      </c>
      <c r="P1313" s="5" t="s">
        <v>845</v>
      </c>
      <c r="Q1313" s="5" t="s">
        <v>847</v>
      </c>
      <c r="R1313" s="5" t="s">
        <v>845</v>
      </c>
      <c r="S1313" s="5" t="s">
        <v>848</v>
      </c>
      <c r="T1313" s="5" t="s">
        <v>1702</v>
      </c>
      <c r="U1313" s="5" t="s">
        <v>845</v>
      </c>
      <c r="V1313" s="5" t="s">
        <v>845</v>
      </c>
      <c r="W1313" s="5" t="s">
        <v>850</v>
      </c>
      <c r="X1313" s="5" t="s">
        <v>6139</v>
      </c>
      <c r="Y1313" s="6">
        <f>X1314-'Com RTOS RX'!$X1313</f>
        <v>0.0001157407407</v>
      </c>
      <c r="Z1313" s="7">
        <f>SUM(LEN(",CO_MQ135|"),'Com RTOS RX'!$H1313,LEN(",CO2_MQ135|"),'Com RTOS RX'!$I1313,LEN(",Alcool_MQ135|"),'Com RTOS RX'!$J1313,LEN(",Alcool_MQ135|"),'Com RTOS RX'!$K1313,LEN(",Toluen_MQ135|"),'Com RTOS RX'!$L1313,LEN(",MH4_MQ135|"),'Com RTOS RX'!$M1313,LEN(",O3_MQ131|"),'Com RTOS RX'!$N1313)*8</f>
        <v>672</v>
      </c>
    </row>
    <row r="1314" ht="15.75" customHeight="1">
      <c r="A1314" s="5" t="s">
        <v>6140</v>
      </c>
      <c r="B1314" s="5" t="s">
        <v>6141</v>
      </c>
      <c r="C1314" s="5" t="s">
        <v>843</v>
      </c>
      <c r="D1314" s="5" t="s">
        <v>6142</v>
      </c>
      <c r="E1314" s="5" t="s">
        <v>845</v>
      </c>
      <c r="F1314" s="5" t="s">
        <v>845</v>
      </c>
      <c r="G1314" s="5" t="s">
        <v>845</v>
      </c>
      <c r="H1314" s="5" t="s">
        <v>1808</v>
      </c>
      <c r="I1314" s="5" t="s">
        <v>276</v>
      </c>
      <c r="J1314" s="5" t="s">
        <v>172</v>
      </c>
      <c r="K1314" s="5" t="s">
        <v>156</v>
      </c>
      <c r="L1314" s="5" t="s">
        <v>795</v>
      </c>
      <c r="M1314" s="5" t="s">
        <v>285</v>
      </c>
      <c r="N1314" s="5" t="s">
        <v>552</v>
      </c>
      <c r="O1314" s="5" t="s">
        <v>845</v>
      </c>
      <c r="P1314" s="5" t="s">
        <v>845</v>
      </c>
      <c r="Q1314" s="5" t="s">
        <v>847</v>
      </c>
      <c r="R1314" s="5" t="s">
        <v>845</v>
      </c>
      <c r="S1314" s="5" t="s">
        <v>848</v>
      </c>
      <c r="T1314" s="5" t="s">
        <v>1702</v>
      </c>
      <c r="U1314" s="5" t="s">
        <v>845</v>
      </c>
      <c r="V1314" s="5" t="s">
        <v>845</v>
      </c>
      <c r="W1314" s="5" t="s">
        <v>850</v>
      </c>
      <c r="X1314" s="5" t="s">
        <v>6143</v>
      </c>
      <c r="Y1314" s="6">
        <f>X1315-'Com RTOS RX'!$X1314</f>
        <v>0.0001157407407</v>
      </c>
      <c r="Z1314" s="7">
        <f>SUM(LEN(",CO_MQ135|"),'Com RTOS RX'!$H1314,LEN(",CO2_MQ135|"),'Com RTOS RX'!$I1314,LEN(",Alcool_MQ135|"),'Com RTOS RX'!$J1314,LEN(",Alcool_MQ135|"),'Com RTOS RX'!$K1314,LEN(",Toluen_MQ135|"),'Com RTOS RX'!$L1314,LEN(",MH4_MQ135|"),'Com RTOS RX'!$M1314,LEN(",O3_MQ131|"),'Com RTOS RX'!$N1314)*8</f>
        <v>672</v>
      </c>
    </row>
    <row r="1315" ht="15.75" customHeight="1">
      <c r="A1315" s="5" t="s">
        <v>6144</v>
      </c>
      <c r="B1315" s="5" t="s">
        <v>6145</v>
      </c>
      <c r="C1315" s="5" t="s">
        <v>843</v>
      </c>
      <c r="D1315" s="5" t="s">
        <v>6146</v>
      </c>
      <c r="E1315" s="5" t="s">
        <v>845</v>
      </c>
      <c r="F1315" s="5" t="s">
        <v>845</v>
      </c>
      <c r="G1315" s="5" t="s">
        <v>845</v>
      </c>
      <c r="H1315" s="5" t="s">
        <v>769</v>
      </c>
      <c r="I1315" s="5" t="s">
        <v>1184</v>
      </c>
      <c r="J1315" s="5" t="s">
        <v>1185</v>
      </c>
      <c r="K1315" s="5" t="s">
        <v>169</v>
      </c>
      <c r="L1315" s="5" t="s">
        <v>763</v>
      </c>
      <c r="M1315" s="5" t="s">
        <v>268</v>
      </c>
      <c r="N1315" s="5" t="s">
        <v>569</v>
      </c>
      <c r="O1315" s="5" t="s">
        <v>845</v>
      </c>
      <c r="P1315" s="5" t="s">
        <v>845</v>
      </c>
      <c r="Q1315" s="5" t="s">
        <v>847</v>
      </c>
      <c r="R1315" s="5" t="s">
        <v>845</v>
      </c>
      <c r="S1315" s="5" t="s">
        <v>848</v>
      </c>
      <c r="T1315" s="5" t="s">
        <v>1702</v>
      </c>
      <c r="U1315" s="5" t="s">
        <v>845</v>
      </c>
      <c r="V1315" s="5" t="s">
        <v>845</v>
      </c>
      <c r="W1315" s="5" t="s">
        <v>850</v>
      </c>
      <c r="X1315" s="5" t="s">
        <v>6147</v>
      </c>
      <c r="Y1315" s="6">
        <f>X1316-'Com RTOS RX'!$X1315</f>
        <v>0.0001157407407</v>
      </c>
      <c r="Z1315" s="7">
        <f>SUM(LEN(",CO_MQ135|"),'Com RTOS RX'!$H1315,LEN(",CO2_MQ135|"),'Com RTOS RX'!$I1315,LEN(",Alcool_MQ135|"),'Com RTOS RX'!$J1315,LEN(",Alcool_MQ135|"),'Com RTOS RX'!$K1315,LEN(",Toluen_MQ135|"),'Com RTOS RX'!$L1315,LEN(",MH4_MQ135|"),'Com RTOS RX'!$M1315,LEN(",O3_MQ131|"),'Com RTOS RX'!$N1315)*8</f>
        <v>672</v>
      </c>
    </row>
    <row r="1316" ht="15.75" customHeight="1">
      <c r="A1316" s="5" t="s">
        <v>6148</v>
      </c>
      <c r="B1316" s="5" t="s">
        <v>6149</v>
      </c>
      <c r="C1316" s="5" t="s">
        <v>843</v>
      </c>
      <c r="D1316" s="5" t="s">
        <v>6150</v>
      </c>
      <c r="E1316" s="5" t="s">
        <v>845</v>
      </c>
      <c r="F1316" s="5" t="s">
        <v>845</v>
      </c>
      <c r="G1316" s="5" t="s">
        <v>845</v>
      </c>
      <c r="H1316" s="5" t="s">
        <v>726</v>
      </c>
      <c r="I1316" s="5" t="s">
        <v>1184</v>
      </c>
      <c r="J1316" s="5" t="s">
        <v>261</v>
      </c>
      <c r="K1316" s="5" t="s">
        <v>169</v>
      </c>
      <c r="L1316" s="5" t="s">
        <v>677</v>
      </c>
      <c r="M1316" s="5" t="s">
        <v>268</v>
      </c>
      <c r="N1316" s="5" t="s">
        <v>536</v>
      </c>
      <c r="O1316" s="5" t="s">
        <v>845</v>
      </c>
      <c r="P1316" s="5" t="s">
        <v>845</v>
      </c>
      <c r="Q1316" s="5" t="s">
        <v>847</v>
      </c>
      <c r="R1316" s="5" t="s">
        <v>845</v>
      </c>
      <c r="S1316" s="5" t="s">
        <v>848</v>
      </c>
      <c r="T1316" s="5" t="s">
        <v>1702</v>
      </c>
      <c r="U1316" s="5" t="s">
        <v>845</v>
      </c>
      <c r="V1316" s="5" t="s">
        <v>845</v>
      </c>
      <c r="W1316" s="5" t="s">
        <v>850</v>
      </c>
      <c r="X1316" s="5" t="s">
        <v>6151</v>
      </c>
      <c r="Y1316" s="6">
        <f>X1317-'Com RTOS RX'!$X1316</f>
        <v>0.0001157407407</v>
      </c>
      <c r="Z1316" s="7">
        <f>SUM(LEN(",CO_MQ135|"),'Com RTOS RX'!$H1316,LEN(",CO2_MQ135|"),'Com RTOS RX'!$I1316,LEN(",Alcool_MQ135|"),'Com RTOS RX'!$J1316,LEN(",Alcool_MQ135|"),'Com RTOS RX'!$K1316,LEN(",Toluen_MQ135|"),'Com RTOS RX'!$L1316,LEN(",MH4_MQ135|"),'Com RTOS RX'!$M1316,LEN(",O3_MQ131|"),'Com RTOS RX'!$N1316)*8</f>
        <v>672</v>
      </c>
    </row>
    <row r="1317" ht="15.75" customHeight="1">
      <c r="A1317" s="5" t="s">
        <v>6152</v>
      </c>
      <c r="B1317" s="5" t="s">
        <v>6153</v>
      </c>
      <c r="C1317" s="5" t="s">
        <v>843</v>
      </c>
      <c r="D1317" s="5" t="s">
        <v>6154</v>
      </c>
      <c r="E1317" s="5" t="s">
        <v>845</v>
      </c>
      <c r="F1317" s="5" t="s">
        <v>845</v>
      </c>
      <c r="G1317" s="5" t="s">
        <v>845</v>
      </c>
      <c r="H1317" s="5" t="s">
        <v>488</v>
      </c>
      <c r="I1317" s="5" t="s">
        <v>271</v>
      </c>
      <c r="J1317" s="5" t="s">
        <v>61</v>
      </c>
      <c r="K1317" s="5" t="s">
        <v>156</v>
      </c>
      <c r="L1317" s="5" t="s">
        <v>333</v>
      </c>
      <c r="M1317" s="5" t="s">
        <v>285</v>
      </c>
      <c r="N1317" s="5" t="s">
        <v>874</v>
      </c>
      <c r="O1317" s="5" t="s">
        <v>845</v>
      </c>
      <c r="P1317" s="5" t="s">
        <v>845</v>
      </c>
      <c r="Q1317" s="5" t="s">
        <v>847</v>
      </c>
      <c r="R1317" s="5" t="s">
        <v>845</v>
      </c>
      <c r="S1317" s="5" t="s">
        <v>848</v>
      </c>
      <c r="T1317" s="5" t="s">
        <v>1702</v>
      </c>
      <c r="U1317" s="5" t="s">
        <v>845</v>
      </c>
      <c r="V1317" s="5" t="s">
        <v>845</v>
      </c>
      <c r="W1317" s="5" t="s">
        <v>850</v>
      </c>
      <c r="X1317" s="5" t="s">
        <v>6155</v>
      </c>
      <c r="Y1317" s="6">
        <f>X1318-'Com RTOS RX'!$X1317</f>
        <v>0.0001157407407</v>
      </c>
      <c r="Z1317" s="7">
        <f>SUM(LEN(",CO_MQ135|"),'Com RTOS RX'!$H1317,LEN(",CO2_MQ135|"),'Com RTOS RX'!$I1317,LEN(",Alcool_MQ135|"),'Com RTOS RX'!$J1317,LEN(",Alcool_MQ135|"),'Com RTOS RX'!$K1317,LEN(",Toluen_MQ135|"),'Com RTOS RX'!$L1317,LEN(",MH4_MQ135|"),'Com RTOS RX'!$M1317,LEN(",O3_MQ131|"),'Com RTOS RX'!$N1317)*8</f>
        <v>672</v>
      </c>
    </row>
    <row r="1318" ht="15.75" customHeight="1">
      <c r="A1318" s="5" t="s">
        <v>6156</v>
      </c>
      <c r="B1318" s="5" t="s">
        <v>6157</v>
      </c>
      <c r="C1318" s="5" t="s">
        <v>843</v>
      </c>
      <c r="D1318" s="5" t="s">
        <v>6158</v>
      </c>
      <c r="E1318" s="5" t="s">
        <v>845</v>
      </c>
      <c r="F1318" s="5" t="s">
        <v>845</v>
      </c>
      <c r="G1318" s="5" t="s">
        <v>845</v>
      </c>
      <c r="H1318" s="5" t="s">
        <v>341</v>
      </c>
      <c r="I1318" s="5" t="s">
        <v>276</v>
      </c>
      <c r="J1318" s="5" t="s">
        <v>171</v>
      </c>
      <c r="K1318" s="5" t="s">
        <v>169</v>
      </c>
      <c r="L1318" s="5" t="s">
        <v>388</v>
      </c>
      <c r="M1318" s="5" t="s">
        <v>268</v>
      </c>
      <c r="N1318" s="5" t="s">
        <v>540</v>
      </c>
      <c r="O1318" s="5" t="s">
        <v>845</v>
      </c>
      <c r="P1318" s="5" t="s">
        <v>845</v>
      </c>
      <c r="Q1318" s="5" t="s">
        <v>847</v>
      </c>
      <c r="R1318" s="5" t="s">
        <v>845</v>
      </c>
      <c r="S1318" s="5" t="s">
        <v>848</v>
      </c>
      <c r="T1318" s="5" t="s">
        <v>1702</v>
      </c>
      <c r="U1318" s="5" t="s">
        <v>845</v>
      </c>
      <c r="V1318" s="5" t="s">
        <v>845</v>
      </c>
      <c r="W1318" s="5" t="s">
        <v>850</v>
      </c>
      <c r="X1318" s="5" t="s">
        <v>6159</v>
      </c>
      <c r="Y1318" s="6">
        <f>X1319-'Com RTOS RX'!$X1318</f>
        <v>0.0001157407407</v>
      </c>
      <c r="Z1318" s="7">
        <f>SUM(LEN(",CO_MQ135|"),'Com RTOS RX'!$H1318,LEN(",CO2_MQ135|"),'Com RTOS RX'!$I1318,LEN(",Alcool_MQ135|"),'Com RTOS RX'!$J1318,LEN(",Alcool_MQ135|"),'Com RTOS RX'!$K1318,LEN(",Toluen_MQ135|"),'Com RTOS RX'!$L1318,LEN(",MH4_MQ135|"),'Com RTOS RX'!$M1318,LEN(",O3_MQ131|"),'Com RTOS RX'!$N1318)*8</f>
        <v>672</v>
      </c>
    </row>
    <row r="1319" ht="15.75" customHeight="1">
      <c r="A1319" s="5" t="s">
        <v>6160</v>
      </c>
      <c r="B1319" s="5" t="s">
        <v>6161</v>
      </c>
      <c r="C1319" s="5" t="s">
        <v>843</v>
      </c>
      <c r="D1319" s="5" t="s">
        <v>6162</v>
      </c>
      <c r="E1319" s="5" t="s">
        <v>845</v>
      </c>
      <c r="F1319" s="5" t="s">
        <v>845</v>
      </c>
      <c r="G1319" s="5" t="s">
        <v>845</v>
      </c>
      <c r="H1319" s="5" t="s">
        <v>341</v>
      </c>
      <c r="I1319" s="5" t="s">
        <v>276</v>
      </c>
      <c r="J1319" s="5" t="s">
        <v>171</v>
      </c>
      <c r="K1319" s="5" t="s">
        <v>169</v>
      </c>
      <c r="L1319" s="5" t="s">
        <v>388</v>
      </c>
      <c r="M1319" s="5" t="s">
        <v>268</v>
      </c>
      <c r="N1319" s="5" t="s">
        <v>552</v>
      </c>
      <c r="O1319" s="5" t="s">
        <v>845</v>
      </c>
      <c r="P1319" s="5" t="s">
        <v>845</v>
      </c>
      <c r="Q1319" s="5" t="s">
        <v>847</v>
      </c>
      <c r="R1319" s="5" t="s">
        <v>845</v>
      </c>
      <c r="S1319" s="5" t="s">
        <v>848</v>
      </c>
      <c r="T1319" s="5" t="s">
        <v>1702</v>
      </c>
      <c r="U1319" s="5" t="s">
        <v>845</v>
      </c>
      <c r="V1319" s="5" t="s">
        <v>845</v>
      </c>
      <c r="W1319" s="5" t="s">
        <v>850</v>
      </c>
      <c r="X1319" s="5" t="s">
        <v>6163</v>
      </c>
      <c r="Y1319" s="6">
        <f>X1320-'Com RTOS RX'!$X1319</f>
        <v>0.0001157407407</v>
      </c>
      <c r="Z1319" s="7">
        <f>SUM(LEN(",CO_MQ135|"),'Com RTOS RX'!$H1319,LEN(",CO2_MQ135|"),'Com RTOS RX'!$I1319,LEN(",Alcool_MQ135|"),'Com RTOS RX'!$J1319,LEN(",Alcool_MQ135|"),'Com RTOS RX'!$K1319,LEN(",Toluen_MQ135|"),'Com RTOS RX'!$L1319,LEN(",MH4_MQ135|"),'Com RTOS RX'!$M1319,LEN(",O3_MQ131|"),'Com RTOS RX'!$N1319)*8</f>
        <v>672</v>
      </c>
    </row>
    <row r="1320" ht="15.75" customHeight="1">
      <c r="A1320" s="5" t="s">
        <v>6164</v>
      </c>
      <c r="B1320" s="5" t="s">
        <v>6165</v>
      </c>
      <c r="C1320" s="5" t="s">
        <v>843</v>
      </c>
      <c r="D1320" s="5" t="s">
        <v>6166</v>
      </c>
      <c r="E1320" s="5" t="s">
        <v>845</v>
      </c>
      <c r="F1320" s="5" t="s">
        <v>845</v>
      </c>
      <c r="G1320" s="5" t="s">
        <v>845</v>
      </c>
      <c r="H1320" s="5" t="s">
        <v>1808</v>
      </c>
      <c r="I1320" s="5" t="s">
        <v>276</v>
      </c>
      <c r="J1320" s="5" t="s">
        <v>172</v>
      </c>
      <c r="K1320" s="5" t="s">
        <v>156</v>
      </c>
      <c r="L1320" s="5" t="s">
        <v>795</v>
      </c>
      <c r="M1320" s="5" t="s">
        <v>285</v>
      </c>
      <c r="N1320" s="5" t="s">
        <v>528</v>
      </c>
      <c r="O1320" s="5" t="s">
        <v>845</v>
      </c>
      <c r="P1320" s="5" t="s">
        <v>845</v>
      </c>
      <c r="Q1320" s="5" t="s">
        <v>847</v>
      </c>
      <c r="R1320" s="5" t="s">
        <v>845</v>
      </c>
      <c r="S1320" s="5" t="s">
        <v>848</v>
      </c>
      <c r="T1320" s="5" t="s">
        <v>1702</v>
      </c>
      <c r="U1320" s="5" t="s">
        <v>845</v>
      </c>
      <c r="V1320" s="5" t="s">
        <v>845</v>
      </c>
      <c r="W1320" s="5" t="s">
        <v>850</v>
      </c>
      <c r="X1320" s="5" t="s">
        <v>6167</v>
      </c>
      <c r="Y1320" s="6">
        <f>X1321-'Com RTOS RX'!$X1320</f>
        <v>0.0001157407407</v>
      </c>
      <c r="Z1320" s="7">
        <f>SUM(LEN(",CO_MQ135|"),'Com RTOS RX'!$H1320,LEN(",CO2_MQ135|"),'Com RTOS RX'!$I1320,LEN(",Alcool_MQ135|"),'Com RTOS RX'!$J1320,LEN(",Alcool_MQ135|"),'Com RTOS RX'!$K1320,LEN(",Toluen_MQ135|"),'Com RTOS RX'!$L1320,LEN(",MH4_MQ135|"),'Com RTOS RX'!$M1320,LEN(",O3_MQ131|"),'Com RTOS RX'!$N1320)*8</f>
        <v>672</v>
      </c>
    </row>
    <row r="1321" ht="15.75" customHeight="1">
      <c r="A1321" s="5" t="s">
        <v>6168</v>
      </c>
      <c r="B1321" s="5" t="s">
        <v>6169</v>
      </c>
      <c r="C1321" s="5" t="s">
        <v>843</v>
      </c>
      <c r="D1321" s="5" t="s">
        <v>6170</v>
      </c>
      <c r="E1321" s="5" t="s">
        <v>845</v>
      </c>
      <c r="F1321" s="5" t="s">
        <v>845</v>
      </c>
      <c r="G1321" s="5" t="s">
        <v>845</v>
      </c>
      <c r="H1321" s="5" t="s">
        <v>719</v>
      </c>
      <c r="I1321" s="5" t="s">
        <v>271</v>
      </c>
      <c r="J1321" s="5" t="s">
        <v>61</v>
      </c>
      <c r="K1321" s="5" t="s">
        <v>156</v>
      </c>
      <c r="L1321" s="5" t="s">
        <v>395</v>
      </c>
      <c r="M1321" s="5" t="s">
        <v>285</v>
      </c>
      <c r="N1321" s="5" t="s">
        <v>536</v>
      </c>
      <c r="O1321" s="5" t="s">
        <v>845</v>
      </c>
      <c r="P1321" s="5" t="s">
        <v>845</v>
      </c>
      <c r="Q1321" s="5" t="s">
        <v>847</v>
      </c>
      <c r="R1321" s="5" t="s">
        <v>845</v>
      </c>
      <c r="S1321" s="5" t="s">
        <v>848</v>
      </c>
      <c r="T1321" s="5" t="s">
        <v>1702</v>
      </c>
      <c r="U1321" s="5" t="s">
        <v>845</v>
      </c>
      <c r="V1321" s="5" t="s">
        <v>845</v>
      </c>
      <c r="W1321" s="5" t="s">
        <v>850</v>
      </c>
      <c r="X1321" s="5" t="s">
        <v>6171</v>
      </c>
      <c r="Y1321" s="6">
        <f>X1322-'Com RTOS RX'!$X1321</f>
        <v>0.0001157407407</v>
      </c>
      <c r="Z1321" s="7">
        <f>SUM(LEN(",CO_MQ135|"),'Com RTOS RX'!$H1321,LEN(",CO2_MQ135|"),'Com RTOS RX'!$I1321,LEN(",Alcool_MQ135|"),'Com RTOS RX'!$J1321,LEN(",Alcool_MQ135|"),'Com RTOS RX'!$K1321,LEN(",Toluen_MQ135|"),'Com RTOS RX'!$L1321,LEN(",MH4_MQ135|"),'Com RTOS RX'!$M1321,LEN(",O3_MQ131|"),'Com RTOS RX'!$N1321)*8</f>
        <v>672</v>
      </c>
    </row>
    <row r="1322" ht="15.75" customHeight="1">
      <c r="A1322" s="5" t="s">
        <v>6172</v>
      </c>
      <c r="B1322" s="5" t="s">
        <v>6173</v>
      </c>
      <c r="C1322" s="5" t="s">
        <v>843</v>
      </c>
      <c r="D1322" s="5" t="s">
        <v>6174</v>
      </c>
      <c r="E1322" s="5" t="s">
        <v>845</v>
      </c>
      <c r="F1322" s="5" t="s">
        <v>845</v>
      </c>
      <c r="G1322" s="5" t="s">
        <v>845</v>
      </c>
      <c r="H1322" s="5" t="s">
        <v>514</v>
      </c>
      <c r="I1322" s="5" t="s">
        <v>283</v>
      </c>
      <c r="J1322" s="5" t="s">
        <v>93</v>
      </c>
      <c r="K1322" s="5" t="s">
        <v>156</v>
      </c>
      <c r="L1322" s="5" t="s">
        <v>2545</v>
      </c>
      <c r="M1322" s="5" t="s">
        <v>285</v>
      </c>
      <c r="N1322" s="5" t="s">
        <v>529</v>
      </c>
      <c r="O1322" s="5" t="s">
        <v>845</v>
      </c>
      <c r="P1322" s="5" t="s">
        <v>845</v>
      </c>
      <c r="Q1322" s="5" t="s">
        <v>847</v>
      </c>
      <c r="R1322" s="5" t="s">
        <v>845</v>
      </c>
      <c r="S1322" s="5" t="s">
        <v>848</v>
      </c>
      <c r="T1322" s="5" t="s">
        <v>1702</v>
      </c>
      <c r="U1322" s="5" t="s">
        <v>845</v>
      </c>
      <c r="V1322" s="5" t="s">
        <v>845</v>
      </c>
      <c r="W1322" s="5" t="s">
        <v>850</v>
      </c>
      <c r="X1322" s="5" t="s">
        <v>6175</v>
      </c>
      <c r="Y1322" s="6">
        <f>X1323-'Com RTOS RX'!$X1322</f>
        <v>0.0001157407407</v>
      </c>
      <c r="Z1322" s="7">
        <f>SUM(LEN(",CO_MQ135|"),'Com RTOS RX'!$H1322,LEN(",CO2_MQ135|"),'Com RTOS RX'!$I1322,LEN(",Alcool_MQ135|"),'Com RTOS RX'!$J1322,LEN(",Alcool_MQ135|"),'Com RTOS RX'!$K1322,LEN(",Toluen_MQ135|"),'Com RTOS RX'!$L1322,LEN(",MH4_MQ135|"),'Com RTOS RX'!$M1322,LEN(",O3_MQ131|"),'Com RTOS RX'!$N1322)*8</f>
        <v>672</v>
      </c>
    </row>
    <row r="1323" ht="15.75" customHeight="1">
      <c r="A1323" s="5" t="s">
        <v>6176</v>
      </c>
      <c r="B1323" s="5" t="s">
        <v>6177</v>
      </c>
      <c r="C1323" s="5" t="s">
        <v>843</v>
      </c>
      <c r="D1323" s="5" t="s">
        <v>6178</v>
      </c>
      <c r="E1323" s="5" t="s">
        <v>845</v>
      </c>
      <c r="F1323" s="5" t="s">
        <v>845</v>
      </c>
      <c r="G1323" s="5" t="s">
        <v>845</v>
      </c>
      <c r="H1323" s="5" t="s">
        <v>506</v>
      </c>
      <c r="I1323" s="5" t="s">
        <v>283</v>
      </c>
      <c r="J1323" s="5" t="s">
        <v>264</v>
      </c>
      <c r="K1323" s="5" t="s">
        <v>293</v>
      </c>
      <c r="L1323" s="5" t="s">
        <v>422</v>
      </c>
      <c r="M1323" s="5" t="s">
        <v>285</v>
      </c>
      <c r="N1323" s="5" t="s">
        <v>557</v>
      </c>
      <c r="O1323" s="5" t="s">
        <v>845</v>
      </c>
      <c r="P1323" s="5" t="s">
        <v>845</v>
      </c>
      <c r="Q1323" s="5" t="s">
        <v>847</v>
      </c>
      <c r="R1323" s="5" t="s">
        <v>845</v>
      </c>
      <c r="S1323" s="5" t="s">
        <v>848</v>
      </c>
      <c r="T1323" s="5" t="s">
        <v>1702</v>
      </c>
      <c r="U1323" s="5" t="s">
        <v>845</v>
      </c>
      <c r="V1323" s="5" t="s">
        <v>845</v>
      </c>
      <c r="W1323" s="5" t="s">
        <v>850</v>
      </c>
      <c r="X1323" s="5" t="s">
        <v>6179</v>
      </c>
      <c r="Y1323" s="6">
        <f>X1324-'Com RTOS RX'!$X1323</f>
        <v>0.0001273148148</v>
      </c>
      <c r="Z1323" s="7">
        <f>SUM(LEN(",CO_MQ135|"),'Com RTOS RX'!$H1323,LEN(",CO2_MQ135|"),'Com RTOS RX'!$I1323,LEN(",Alcool_MQ135|"),'Com RTOS RX'!$J1323,LEN(",Alcool_MQ135|"),'Com RTOS RX'!$K1323,LEN(",Toluen_MQ135|"),'Com RTOS RX'!$L1323,LEN(",MH4_MQ135|"),'Com RTOS RX'!$M1323,LEN(",O3_MQ131|"),'Com RTOS RX'!$N1323)*8</f>
        <v>672</v>
      </c>
    </row>
    <row r="1324" ht="15.75" customHeight="1">
      <c r="A1324" s="5" t="s">
        <v>6180</v>
      </c>
      <c r="B1324" s="5" t="s">
        <v>6181</v>
      </c>
      <c r="C1324" s="5" t="s">
        <v>843</v>
      </c>
      <c r="D1324" s="5" t="s">
        <v>6182</v>
      </c>
      <c r="E1324" s="5" t="s">
        <v>845</v>
      </c>
      <c r="F1324" s="5" t="s">
        <v>845</v>
      </c>
      <c r="G1324" s="5" t="s">
        <v>845</v>
      </c>
      <c r="H1324" s="5" t="s">
        <v>529</v>
      </c>
      <c r="I1324" s="5" t="s">
        <v>292</v>
      </c>
      <c r="J1324" s="5" t="s">
        <v>258</v>
      </c>
      <c r="K1324" s="5" t="s">
        <v>293</v>
      </c>
      <c r="L1324" s="5" t="s">
        <v>400</v>
      </c>
      <c r="M1324" s="5" t="s">
        <v>269</v>
      </c>
      <c r="N1324" s="5" t="s">
        <v>536</v>
      </c>
      <c r="O1324" s="5" t="s">
        <v>845</v>
      </c>
      <c r="P1324" s="5" t="s">
        <v>845</v>
      </c>
      <c r="Q1324" s="5" t="s">
        <v>847</v>
      </c>
      <c r="R1324" s="5" t="s">
        <v>845</v>
      </c>
      <c r="S1324" s="5" t="s">
        <v>848</v>
      </c>
      <c r="T1324" s="5" t="s">
        <v>1702</v>
      </c>
      <c r="U1324" s="5" t="s">
        <v>845</v>
      </c>
      <c r="V1324" s="5" t="s">
        <v>845</v>
      </c>
      <c r="W1324" s="5" t="s">
        <v>850</v>
      </c>
      <c r="X1324" s="5" t="s">
        <v>6183</v>
      </c>
      <c r="Y1324" s="6">
        <f>X1325-'Com RTOS RX'!$X1324</f>
        <v>0.0001157407407</v>
      </c>
      <c r="Z1324" s="7">
        <f>SUM(LEN(",CO_MQ135|"),'Com RTOS RX'!$H1324,LEN(",CO2_MQ135|"),'Com RTOS RX'!$I1324,LEN(",Alcool_MQ135|"),'Com RTOS RX'!$J1324,LEN(",Alcool_MQ135|"),'Com RTOS RX'!$K1324,LEN(",Toluen_MQ135|"),'Com RTOS RX'!$L1324,LEN(",MH4_MQ135|"),'Com RTOS RX'!$M1324,LEN(",O3_MQ131|"),'Com RTOS RX'!$N1324)*8</f>
        <v>672</v>
      </c>
    </row>
    <row r="1325" ht="15.75" customHeight="1">
      <c r="A1325" s="5" t="s">
        <v>6184</v>
      </c>
      <c r="B1325" s="5" t="s">
        <v>6185</v>
      </c>
      <c r="C1325" s="5" t="s">
        <v>843</v>
      </c>
      <c r="D1325" s="5" t="s">
        <v>6186</v>
      </c>
      <c r="E1325" s="5" t="s">
        <v>845</v>
      </c>
      <c r="F1325" s="5" t="s">
        <v>845</v>
      </c>
      <c r="G1325" s="5" t="s">
        <v>845</v>
      </c>
      <c r="H1325" s="5" t="s">
        <v>506</v>
      </c>
      <c r="I1325" s="5" t="s">
        <v>283</v>
      </c>
      <c r="J1325" s="5" t="s">
        <v>264</v>
      </c>
      <c r="K1325" s="5" t="s">
        <v>293</v>
      </c>
      <c r="L1325" s="5" t="s">
        <v>422</v>
      </c>
      <c r="M1325" s="5" t="s">
        <v>285</v>
      </c>
      <c r="N1325" s="5" t="s">
        <v>569</v>
      </c>
      <c r="O1325" s="5" t="s">
        <v>845</v>
      </c>
      <c r="P1325" s="5" t="s">
        <v>845</v>
      </c>
      <c r="Q1325" s="5" t="s">
        <v>847</v>
      </c>
      <c r="R1325" s="5" t="s">
        <v>845</v>
      </c>
      <c r="S1325" s="5" t="s">
        <v>848</v>
      </c>
      <c r="T1325" s="5" t="s">
        <v>1702</v>
      </c>
      <c r="U1325" s="5" t="s">
        <v>845</v>
      </c>
      <c r="V1325" s="5" t="s">
        <v>845</v>
      </c>
      <c r="W1325" s="5" t="s">
        <v>850</v>
      </c>
      <c r="X1325" s="5" t="s">
        <v>6187</v>
      </c>
      <c r="Y1325" s="6">
        <f>X1326-'Com RTOS RX'!$X1325</f>
        <v>0.0001157407407</v>
      </c>
      <c r="Z1325" s="7">
        <f>SUM(LEN(",CO_MQ135|"),'Com RTOS RX'!$H1325,LEN(",CO2_MQ135|"),'Com RTOS RX'!$I1325,LEN(",Alcool_MQ135|"),'Com RTOS RX'!$J1325,LEN(",Alcool_MQ135|"),'Com RTOS RX'!$K1325,LEN(",Toluen_MQ135|"),'Com RTOS RX'!$L1325,LEN(",MH4_MQ135|"),'Com RTOS RX'!$M1325,LEN(",O3_MQ131|"),'Com RTOS RX'!$N1325)*8</f>
        <v>672</v>
      </c>
    </row>
    <row r="1326" ht="15.75" customHeight="1">
      <c r="A1326" s="5" t="s">
        <v>6188</v>
      </c>
      <c r="B1326" s="5" t="s">
        <v>6189</v>
      </c>
      <c r="C1326" s="5" t="s">
        <v>843</v>
      </c>
      <c r="D1326" s="5" t="s">
        <v>6190</v>
      </c>
      <c r="E1326" s="5" t="s">
        <v>845</v>
      </c>
      <c r="F1326" s="5" t="s">
        <v>845</v>
      </c>
      <c r="G1326" s="5" t="s">
        <v>845</v>
      </c>
      <c r="H1326" s="5" t="s">
        <v>510</v>
      </c>
      <c r="I1326" s="5" t="s">
        <v>292</v>
      </c>
      <c r="J1326" s="5" t="s">
        <v>263</v>
      </c>
      <c r="K1326" s="5" t="s">
        <v>293</v>
      </c>
      <c r="L1326" s="5" t="s">
        <v>401</v>
      </c>
      <c r="M1326" s="5" t="s">
        <v>269</v>
      </c>
      <c r="N1326" s="5" t="s">
        <v>540</v>
      </c>
      <c r="O1326" s="5" t="s">
        <v>845</v>
      </c>
      <c r="P1326" s="5" t="s">
        <v>845</v>
      </c>
      <c r="Q1326" s="5" t="s">
        <v>847</v>
      </c>
      <c r="R1326" s="5" t="s">
        <v>845</v>
      </c>
      <c r="S1326" s="5" t="s">
        <v>848</v>
      </c>
      <c r="T1326" s="5" t="s">
        <v>1702</v>
      </c>
      <c r="U1326" s="5" t="s">
        <v>845</v>
      </c>
      <c r="V1326" s="5" t="s">
        <v>845</v>
      </c>
      <c r="W1326" s="5" t="s">
        <v>850</v>
      </c>
      <c r="X1326" s="5" t="s">
        <v>6191</v>
      </c>
      <c r="Y1326" s="6">
        <f>X1327-'Com RTOS RX'!$X1326</f>
        <v>0.0001157407407</v>
      </c>
      <c r="Z1326" s="7">
        <f>SUM(LEN(",CO_MQ135|"),'Com RTOS RX'!$H1326,LEN(",CO2_MQ135|"),'Com RTOS RX'!$I1326,LEN(",Alcool_MQ135|"),'Com RTOS RX'!$J1326,LEN(",Alcool_MQ135|"),'Com RTOS RX'!$K1326,LEN(",Toluen_MQ135|"),'Com RTOS RX'!$L1326,LEN(",MH4_MQ135|"),'Com RTOS RX'!$M1326,LEN(",O3_MQ131|"),'Com RTOS RX'!$N1326)*8</f>
        <v>672</v>
      </c>
    </row>
    <row r="1327" ht="15.75" customHeight="1">
      <c r="A1327" s="5" t="s">
        <v>6192</v>
      </c>
      <c r="B1327" s="5" t="s">
        <v>6193</v>
      </c>
      <c r="C1327" s="5" t="s">
        <v>843</v>
      </c>
      <c r="D1327" s="5" t="s">
        <v>6194</v>
      </c>
      <c r="E1327" s="5" t="s">
        <v>845</v>
      </c>
      <c r="F1327" s="5" t="s">
        <v>845</v>
      </c>
      <c r="G1327" s="5" t="s">
        <v>845</v>
      </c>
      <c r="H1327" s="5" t="s">
        <v>478</v>
      </c>
      <c r="I1327" s="5" t="s">
        <v>276</v>
      </c>
      <c r="J1327" s="5" t="s">
        <v>171</v>
      </c>
      <c r="K1327" s="5" t="s">
        <v>156</v>
      </c>
      <c r="L1327" s="5" t="s">
        <v>329</v>
      </c>
      <c r="M1327" s="5" t="s">
        <v>285</v>
      </c>
      <c r="N1327" s="5" t="s">
        <v>536</v>
      </c>
      <c r="O1327" s="5" t="s">
        <v>845</v>
      </c>
      <c r="P1327" s="5" t="s">
        <v>845</v>
      </c>
      <c r="Q1327" s="5" t="s">
        <v>847</v>
      </c>
      <c r="R1327" s="5" t="s">
        <v>845</v>
      </c>
      <c r="S1327" s="5" t="s">
        <v>848</v>
      </c>
      <c r="T1327" s="5" t="s">
        <v>1702</v>
      </c>
      <c r="U1327" s="5" t="s">
        <v>845</v>
      </c>
      <c r="V1327" s="5" t="s">
        <v>845</v>
      </c>
      <c r="W1327" s="5" t="s">
        <v>850</v>
      </c>
      <c r="X1327" s="5" t="s">
        <v>6195</v>
      </c>
      <c r="Y1327" s="6">
        <f>X1328-'Com RTOS RX'!$X1327</f>
        <v>0.0001157407407</v>
      </c>
      <c r="Z1327" s="7">
        <f>SUM(LEN(",CO_MQ135|"),'Com RTOS RX'!$H1327,LEN(",CO2_MQ135|"),'Com RTOS RX'!$I1327,LEN(",Alcool_MQ135|"),'Com RTOS RX'!$J1327,LEN(",Alcool_MQ135|"),'Com RTOS RX'!$K1327,LEN(",Toluen_MQ135|"),'Com RTOS RX'!$L1327,LEN(",MH4_MQ135|"),'Com RTOS RX'!$M1327,LEN(",O3_MQ131|"),'Com RTOS RX'!$N1327)*8</f>
        <v>672</v>
      </c>
    </row>
    <row r="1328" ht="15.75" customHeight="1">
      <c r="A1328" s="5" t="s">
        <v>6196</v>
      </c>
      <c r="B1328" s="5" t="s">
        <v>6197</v>
      </c>
      <c r="C1328" s="5" t="s">
        <v>843</v>
      </c>
      <c r="D1328" s="5" t="s">
        <v>6198</v>
      </c>
      <c r="E1328" s="5" t="s">
        <v>845</v>
      </c>
      <c r="F1328" s="5" t="s">
        <v>845</v>
      </c>
      <c r="G1328" s="5" t="s">
        <v>845</v>
      </c>
      <c r="H1328" s="5" t="s">
        <v>506</v>
      </c>
      <c r="I1328" s="5" t="s">
        <v>283</v>
      </c>
      <c r="J1328" s="5" t="s">
        <v>264</v>
      </c>
      <c r="K1328" s="5" t="s">
        <v>293</v>
      </c>
      <c r="L1328" s="5" t="s">
        <v>422</v>
      </c>
      <c r="M1328" s="5" t="s">
        <v>285</v>
      </c>
      <c r="N1328" s="5" t="s">
        <v>536</v>
      </c>
      <c r="O1328" s="5" t="s">
        <v>845</v>
      </c>
      <c r="P1328" s="5" t="s">
        <v>845</v>
      </c>
      <c r="Q1328" s="5" t="s">
        <v>847</v>
      </c>
      <c r="R1328" s="5" t="s">
        <v>845</v>
      </c>
      <c r="S1328" s="5" t="s">
        <v>848</v>
      </c>
      <c r="T1328" s="5" t="s">
        <v>1702</v>
      </c>
      <c r="U1328" s="5" t="s">
        <v>845</v>
      </c>
      <c r="V1328" s="5" t="s">
        <v>845</v>
      </c>
      <c r="W1328" s="5" t="s">
        <v>850</v>
      </c>
      <c r="X1328" s="5" t="s">
        <v>6199</v>
      </c>
      <c r="Y1328" s="6">
        <f>X1329-'Com RTOS RX'!$X1328</f>
        <v>0.0001157407407</v>
      </c>
      <c r="Z1328" s="7">
        <f>SUM(LEN(",CO_MQ135|"),'Com RTOS RX'!$H1328,LEN(",CO2_MQ135|"),'Com RTOS RX'!$I1328,LEN(",Alcool_MQ135|"),'Com RTOS RX'!$J1328,LEN(",Alcool_MQ135|"),'Com RTOS RX'!$K1328,LEN(",Toluen_MQ135|"),'Com RTOS RX'!$L1328,LEN(",MH4_MQ135|"),'Com RTOS RX'!$M1328,LEN(",O3_MQ131|"),'Com RTOS RX'!$N1328)*8</f>
        <v>672</v>
      </c>
    </row>
    <row r="1329" ht="15.75" customHeight="1">
      <c r="A1329" s="5" t="s">
        <v>6200</v>
      </c>
      <c r="B1329" s="5" t="s">
        <v>6201</v>
      </c>
      <c r="C1329" s="5" t="s">
        <v>843</v>
      </c>
      <c r="D1329" s="5" t="s">
        <v>6202</v>
      </c>
      <c r="E1329" s="5" t="s">
        <v>845</v>
      </c>
      <c r="F1329" s="5" t="s">
        <v>845</v>
      </c>
      <c r="G1329" s="5" t="s">
        <v>845</v>
      </c>
      <c r="H1329" s="5" t="s">
        <v>719</v>
      </c>
      <c r="I1329" s="5" t="s">
        <v>271</v>
      </c>
      <c r="J1329" s="5" t="s">
        <v>61</v>
      </c>
      <c r="K1329" s="5" t="s">
        <v>156</v>
      </c>
      <c r="L1329" s="5" t="s">
        <v>395</v>
      </c>
      <c r="M1329" s="5" t="s">
        <v>285</v>
      </c>
      <c r="N1329" s="5" t="s">
        <v>552</v>
      </c>
      <c r="O1329" s="5" t="s">
        <v>845</v>
      </c>
      <c r="P1329" s="5" t="s">
        <v>845</v>
      </c>
      <c r="Q1329" s="5" t="s">
        <v>847</v>
      </c>
      <c r="R1329" s="5" t="s">
        <v>845</v>
      </c>
      <c r="S1329" s="5" t="s">
        <v>848</v>
      </c>
      <c r="T1329" s="5" t="s">
        <v>1702</v>
      </c>
      <c r="U1329" s="5" t="s">
        <v>845</v>
      </c>
      <c r="V1329" s="5" t="s">
        <v>845</v>
      </c>
      <c r="W1329" s="5" t="s">
        <v>850</v>
      </c>
      <c r="X1329" s="5" t="s">
        <v>6203</v>
      </c>
      <c r="Y1329" s="6">
        <f>X1330-'Com RTOS RX'!$X1329</f>
        <v>0.0001157407407</v>
      </c>
      <c r="Z1329" s="7">
        <f>SUM(LEN(",CO_MQ135|"),'Com RTOS RX'!$H1329,LEN(",CO2_MQ135|"),'Com RTOS RX'!$I1329,LEN(",Alcool_MQ135|"),'Com RTOS RX'!$J1329,LEN(",Alcool_MQ135|"),'Com RTOS RX'!$K1329,LEN(",Toluen_MQ135|"),'Com RTOS RX'!$L1329,LEN(",MH4_MQ135|"),'Com RTOS RX'!$M1329,LEN(",O3_MQ131|"),'Com RTOS RX'!$N1329)*8</f>
        <v>672</v>
      </c>
    </row>
    <row r="1330" ht="15.75" customHeight="1">
      <c r="A1330" s="5" t="s">
        <v>6204</v>
      </c>
      <c r="B1330" s="5" t="s">
        <v>6205</v>
      </c>
      <c r="C1330" s="5" t="s">
        <v>843</v>
      </c>
      <c r="D1330" s="5" t="s">
        <v>6206</v>
      </c>
      <c r="E1330" s="5" t="s">
        <v>845</v>
      </c>
      <c r="F1330" s="5" t="s">
        <v>845</v>
      </c>
      <c r="G1330" s="5" t="s">
        <v>845</v>
      </c>
      <c r="H1330" s="5" t="s">
        <v>478</v>
      </c>
      <c r="I1330" s="5" t="s">
        <v>276</v>
      </c>
      <c r="J1330" s="5" t="s">
        <v>171</v>
      </c>
      <c r="K1330" s="5" t="s">
        <v>156</v>
      </c>
      <c r="L1330" s="5" t="s">
        <v>329</v>
      </c>
      <c r="M1330" s="5" t="s">
        <v>285</v>
      </c>
      <c r="N1330" s="5" t="s">
        <v>552</v>
      </c>
      <c r="O1330" s="5" t="s">
        <v>845</v>
      </c>
      <c r="P1330" s="5" t="s">
        <v>845</v>
      </c>
      <c r="Q1330" s="5" t="s">
        <v>847</v>
      </c>
      <c r="R1330" s="5" t="s">
        <v>845</v>
      </c>
      <c r="S1330" s="5" t="s">
        <v>848</v>
      </c>
      <c r="T1330" s="5" t="s">
        <v>1702</v>
      </c>
      <c r="U1330" s="5" t="s">
        <v>845</v>
      </c>
      <c r="V1330" s="5" t="s">
        <v>845</v>
      </c>
      <c r="W1330" s="5" t="s">
        <v>850</v>
      </c>
      <c r="X1330" s="5" t="s">
        <v>6207</v>
      </c>
      <c r="Y1330" s="6">
        <f>X1331-'Com RTOS RX'!$X1330</f>
        <v>0.0001157407407</v>
      </c>
      <c r="Z1330" s="7">
        <f>SUM(LEN(",CO_MQ135|"),'Com RTOS RX'!$H1330,LEN(",CO2_MQ135|"),'Com RTOS RX'!$I1330,LEN(",Alcool_MQ135|"),'Com RTOS RX'!$J1330,LEN(",Alcool_MQ135|"),'Com RTOS RX'!$K1330,LEN(",Toluen_MQ135|"),'Com RTOS RX'!$L1330,LEN(",MH4_MQ135|"),'Com RTOS RX'!$M1330,LEN(",O3_MQ131|"),'Com RTOS RX'!$N1330)*8</f>
        <v>672</v>
      </c>
    </row>
    <row r="1331" ht="15.75" customHeight="1">
      <c r="A1331" s="5" t="s">
        <v>6208</v>
      </c>
      <c r="B1331" s="5" t="s">
        <v>6209</v>
      </c>
      <c r="C1331" s="5" t="s">
        <v>843</v>
      </c>
      <c r="D1331" s="5" t="s">
        <v>6210</v>
      </c>
      <c r="E1331" s="5" t="s">
        <v>845</v>
      </c>
      <c r="F1331" s="5" t="s">
        <v>845</v>
      </c>
      <c r="G1331" s="5" t="s">
        <v>845</v>
      </c>
      <c r="H1331" s="5" t="s">
        <v>506</v>
      </c>
      <c r="I1331" s="5" t="s">
        <v>283</v>
      </c>
      <c r="J1331" s="5" t="s">
        <v>264</v>
      </c>
      <c r="K1331" s="5" t="s">
        <v>293</v>
      </c>
      <c r="L1331" s="5" t="s">
        <v>422</v>
      </c>
      <c r="M1331" s="5" t="s">
        <v>285</v>
      </c>
      <c r="N1331" s="5" t="s">
        <v>552</v>
      </c>
      <c r="O1331" s="5" t="s">
        <v>845</v>
      </c>
      <c r="P1331" s="5" t="s">
        <v>845</v>
      </c>
      <c r="Q1331" s="5" t="s">
        <v>847</v>
      </c>
      <c r="R1331" s="5" t="s">
        <v>845</v>
      </c>
      <c r="S1331" s="5" t="s">
        <v>848</v>
      </c>
      <c r="T1331" s="5" t="s">
        <v>1702</v>
      </c>
      <c r="U1331" s="5" t="s">
        <v>845</v>
      </c>
      <c r="V1331" s="5" t="s">
        <v>845</v>
      </c>
      <c r="W1331" s="5" t="s">
        <v>850</v>
      </c>
      <c r="X1331" s="5" t="s">
        <v>6211</v>
      </c>
      <c r="Y1331" s="6">
        <f>X1332-'Com RTOS RX'!$X1331</f>
        <v>0.0001157407407</v>
      </c>
      <c r="Z1331" s="7">
        <f>SUM(LEN(",CO_MQ135|"),'Com RTOS RX'!$H1331,LEN(",CO2_MQ135|"),'Com RTOS RX'!$I1331,LEN(",Alcool_MQ135|"),'Com RTOS RX'!$J1331,LEN(",Alcool_MQ135|"),'Com RTOS RX'!$K1331,LEN(",Toluen_MQ135|"),'Com RTOS RX'!$L1331,LEN(",MH4_MQ135|"),'Com RTOS RX'!$M1331,LEN(",O3_MQ131|"),'Com RTOS RX'!$N1331)*8</f>
        <v>672</v>
      </c>
    </row>
    <row r="1332" ht="15.75" customHeight="1">
      <c r="A1332" s="5" t="s">
        <v>6212</v>
      </c>
      <c r="B1332" s="5" t="s">
        <v>6213</v>
      </c>
      <c r="C1332" s="5" t="s">
        <v>843</v>
      </c>
      <c r="D1332" s="5" t="s">
        <v>6214</v>
      </c>
      <c r="E1332" s="5" t="s">
        <v>845</v>
      </c>
      <c r="F1332" s="5" t="s">
        <v>845</v>
      </c>
      <c r="G1332" s="5" t="s">
        <v>845</v>
      </c>
      <c r="H1332" s="5" t="s">
        <v>341</v>
      </c>
      <c r="I1332" s="5" t="s">
        <v>276</v>
      </c>
      <c r="J1332" s="5" t="s">
        <v>171</v>
      </c>
      <c r="K1332" s="5" t="s">
        <v>169</v>
      </c>
      <c r="L1332" s="5" t="s">
        <v>388</v>
      </c>
      <c r="M1332" s="5" t="s">
        <v>268</v>
      </c>
      <c r="N1332" s="5" t="s">
        <v>540</v>
      </c>
      <c r="O1332" s="5" t="s">
        <v>845</v>
      </c>
      <c r="P1332" s="5" t="s">
        <v>845</v>
      </c>
      <c r="Q1332" s="5" t="s">
        <v>847</v>
      </c>
      <c r="R1332" s="5" t="s">
        <v>845</v>
      </c>
      <c r="S1332" s="5" t="s">
        <v>848</v>
      </c>
      <c r="T1332" s="5" t="s">
        <v>1702</v>
      </c>
      <c r="U1332" s="5" t="s">
        <v>845</v>
      </c>
      <c r="V1332" s="5" t="s">
        <v>845</v>
      </c>
      <c r="W1332" s="5" t="s">
        <v>850</v>
      </c>
      <c r="X1332" s="5" t="s">
        <v>6215</v>
      </c>
      <c r="Y1332" s="6">
        <f>X1333-'Com RTOS RX'!$X1332</f>
        <v>0.0001157407407</v>
      </c>
      <c r="Z1332" s="7">
        <f>SUM(LEN(",CO_MQ135|"),'Com RTOS RX'!$H1332,LEN(",CO2_MQ135|"),'Com RTOS RX'!$I1332,LEN(",Alcool_MQ135|"),'Com RTOS RX'!$J1332,LEN(",Alcool_MQ135|"),'Com RTOS RX'!$K1332,LEN(",Toluen_MQ135|"),'Com RTOS RX'!$L1332,LEN(",MH4_MQ135|"),'Com RTOS RX'!$M1332,LEN(",O3_MQ131|"),'Com RTOS RX'!$N1332)*8</f>
        <v>672</v>
      </c>
    </row>
    <row r="1333" ht="15.75" customHeight="1">
      <c r="A1333" s="5" t="s">
        <v>6216</v>
      </c>
      <c r="B1333" s="5" t="s">
        <v>6217</v>
      </c>
      <c r="C1333" s="5" t="s">
        <v>843</v>
      </c>
      <c r="D1333" s="5" t="s">
        <v>6218</v>
      </c>
      <c r="E1333" s="5" t="s">
        <v>845</v>
      </c>
      <c r="F1333" s="5" t="s">
        <v>845</v>
      </c>
      <c r="G1333" s="5" t="s">
        <v>845</v>
      </c>
      <c r="H1333" s="5" t="s">
        <v>567</v>
      </c>
      <c r="I1333" s="5" t="s">
        <v>63</v>
      </c>
      <c r="J1333" s="5" t="s">
        <v>187</v>
      </c>
      <c r="K1333" s="5" t="s">
        <v>67</v>
      </c>
      <c r="L1333" s="5" t="s">
        <v>973</v>
      </c>
      <c r="M1333" s="5" t="s">
        <v>148</v>
      </c>
      <c r="N1333" s="5" t="s">
        <v>540</v>
      </c>
      <c r="O1333" s="5" t="s">
        <v>845</v>
      </c>
      <c r="P1333" s="5" t="s">
        <v>845</v>
      </c>
      <c r="Q1333" s="5" t="s">
        <v>847</v>
      </c>
      <c r="R1333" s="5" t="s">
        <v>845</v>
      </c>
      <c r="S1333" s="5" t="s">
        <v>848</v>
      </c>
      <c r="T1333" s="5" t="s">
        <v>1702</v>
      </c>
      <c r="U1333" s="5" t="s">
        <v>845</v>
      </c>
      <c r="V1333" s="5" t="s">
        <v>845</v>
      </c>
      <c r="W1333" s="5" t="s">
        <v>850</v>
      </c>
      <c r="X1333" s="5" t="s">
        <v>6219</v>
      </c>
      <c r="Y1333" s="6">
        <f>X1334-'Com RTOS RX'!$X1333</f>
        <v>0.0002314814815</v>
      </c>
      <c r="Z1333" s="7">
        <f>SUM(LEN(",CO_MQ135|"),'Com RTOS RX'!$H1333,LEN(",CO2_MQ135|"),'Com RTOS RX'!$I1333,LEN(",Alcool_MQ135|"),'Com RTOS RX'!$J1333,LEN(",Alcool_MQ135|"),'Com RTOS RX'!$K1333,LEN(",Toluen_MQ135|"),'Com RTOS RX'!$L1333,LEN(",MH4_MQ135|"),'Com RTOS RX'!$M1333,LEN(",O3_MQ131|"),'Com RTOS RX'!$N1333)*8</f>
        <v>672</v>
      </c>
    </row>
    <row r="1334" ht="15.75" customHeight="1">
      <c r="A1334" s="5" t="s">
        <v>6220</v>
      </c>
      <c r="B1334" s="5" t="s">
        <v>6221</v>
      </c>
      <c r="C1334" s="5" t="s">
        <v>843</v>
      </c>
      <c r="D1334" s="5" t="s">
        <v>6222</v>
      </c>
      <c r="E1334" s="5" t="s">
        <v>845</v>
      </c>
      <c r="F1334" s="5" t="s">
        <v>845</v>
      </c>
      <c r="G1334" s="5" t="s">
        <v>845</v>
      </c>
      <c r="H1334" s="5" t="s">
        <v>311</v>
      </c>
      <c r="I1334" s="5" t="s">
        <v>249</v>
      </c>
      <c r="J1334" s="5" t="s">
        <v>195</v>
      </c>
      <c r="K1334" s="5" t="s">
        <v>846</v>
      </c>
      <c r="L1334" s="5" t="s">
        <v>750</v>
      </c>
      <c r="M1334" s="5" t="s">
        <v>41</v>
      </c>
      <c r="N1334" s="5" t="s">
        <v>556</v>
      </c>
      <c r="O1334" s="5" t="s">
        <v>845</v>
      </c>
      <c r="P1334" s="5" t="s">
        <v>845</v>
      </c>
      <c r="Q1334" s="5" t="s">
        <v>847</v>
      </c>
      <c r="R1334" s="5" t="s">
        <v>845</v>
      </c>
      <c r="S1334" s="5" t="s">
        <v>848</v>
      </c>
      <c r="T1334" s="5" t="s">
        <v>1702</v>
      </c>
      <c r="U1334" s="5" t="s">
        <v>845</v>
      </c>
      <c r="V1334" s="5" t="s">
        <v>845</v>
      </c>
      <c r="W1334" s="5" t="s">
        <v>850</v>
      </c>
      <c r="X1334" s="5" t="s">
        <v>6223</v>
      </c>
      <c r="Y1334" s="6">
        <f>X1335-'Com RTOS RX'!$X1334</f>
        <v>0.0001157407407</v>
      </c>
      <c r="Z1334" s="7">
        <f>SUM(LEN(",CO_MQ135|"),'Com RTOS RX'!$H1334,LEN(",CO2_MQ135|"),'Com RTOS RX'!$I1334,LEN(",Alcool_MQ135|"),'Com RTOS RX'!$J1334,LEN(",Alcool_MQ135|"),'Com RTOS RX'!$K1334,LEN(",Toluen_MQ135|"),'Com RTOS RX'!$L1334,LEN(",MH4_MQ135|"),'Com RTOS RX'!$M1334,LEN(",O3_MQ131|"),'Com RTOS RX'!$N1334)*8</f>
        <v>672</v>
      </c>
    </row>
    <row r="1335" ht="15.75" customHeight="1">
      <c r="A1335" s="5" t="s">
        <v>6224</v>
      </c>
      <c r="B1335" s="5" t="s">
        <v>6225</v>
      </c>
      <c r="C1335" s="5" t="s">
        <v>843</v>
      </c>
      <c r="D1335" s="5" t="s">
        <v>6226</v>
      </c>
      <c r="E1335" s="5" t="s">
        <v>845</v>
      </c>
      <c r="F1335" s="5" t="s">
        <v>845</v>
      </c>
      <c r="G1335" s="5" t="s">
        <v>845</v>
      </c>
      <c r="H1335" s="5" t="s">
        <v>514</v>
      </c>
      <c r="I1335" s="5" t="s">
        <v>283</v>
      </c>
      <c r="J1335" s="5" t="s">
        <v>93</v>
      </c>
      <c r="K1335" s="5" t="s">
        <v>156</v>
      </c>
      <c r="L1335" s="5" t="s">
        <v>2545</v>
      </c>
      <c r="M1335" s="5" t="s">
        <v>285</v>
      </c>
      <c r="N1335" s="5" t="s">
        <v>536</v>
      </c>
      <c r="O1335" s="5" t="s">
        <v>845</v>
      </c>
      <c r="P1335" s="5" t="s">
        <v>845</v>
      </c>
      <c r="Q1335" s="5" t="s">
        <v>847</v>
      </c>
      <c r="R1335" s="5" t="s">
        <v>845</v>
      </c>
      <c r="S1335" s="5" t="s">
        <v>848</v>
      </c>
      <c r="T1335" s="5" t="s">
        <v>1702</v>
      </c>
      <c r="U1335" s="5" t="s">
        <v>845</v>
      </c>
      <c r="V1335" s="5" t="s">
        <v>845</v>
      </c>
      <c r="W1335" s="5" t="s">
        <v>850</v>
      </c>
      <c r="X1335" s="5" t="s">
        <v>6227</v>
      </c>
      <c r="Y1335" s="6">
        <f>X1336-'Com RTOS RX'!$X1335</f>
        <v>0.0001157407407</v>
      </c>
      <c r="Z1335" s="7">
        <f>SUM(LEN(",CO_MQ135|"),'Com RTOS RX'!$H1335,LEN(",CO2_MQ135|"),'Com RTOS RX'!$I1335,LEN(",Alcool_MQ135|"),'Com RTOS RX'!$J1335,LEN(",Alcool_MQ135|"),'Com RTOS RX'!$K1335,LEN(",Toluen_MQ135|"),'Com RTOS RX'!$L1335,LEN(",MH4_MQ135|"),'Com RTOS RX'!$M1335,LEN(",O3_MQ131|"),'Com RTOS RX'!$N1335)*8</f>
        <v>672</v>
      </c>
    </row>
    <row r="1336" ht="15.75" customHeight="1">
      <c r="A1336" s="5" t="s">
        <v>6228</v>
      </c>
      <c r="B1336" s="5" t="s">
        <v>6229</v>
      </c>
      <c r="C1336" s="5" t="s">
        <v>843</v>
      </c>
      <c r="D1336" s="5" t="s">
        <v>6230</v>
      </c>
      <c r="E1336" s="5" t="s">
        <v>845</v>
      </c>
      <c r="F1336" s="5" t="s">
        <v>845</v>
      </c>
      <c r="G1336" s="5" t="s">
        <v>845</v>
      </c>
      <c r="H1336" s="5" t="s">
        <v>536</v>
      </c>
      <c r="I1336" s="5" t="s">
        <v>253</v>
      </c>
      <c r="J1336" s="5" t="s">
        <v>210</v>
      </c>
      <c r="K1336" s="5" t="s">
        <v>67</v>
      </c>
      <c r="L1336" s="5" t="s">
        <v>325</v>
      </c>
      <c r="M1336" s="5" t="s">
        <v>269</v>
      </c>
      <c r="N1336" s="5" t="s">
        <v>557</v>
      </c>
      <c r="O1336" s="5" t="s">
        <v>845</v>
      </c>
      <c r="P1336" s="5" t="s">
        <v>845</v>
      </c>
      <c r="Q1336" s="5" t="s">
        <v>847</v>
      </c>
      <c r="R1336" s="5" t="s">
        <v>845</v>
      </c>
      <c r="S1336" s="5" t="s">
        <v>848</v>
      </c>
      <c r="T1336" s="5" t="s">
        <v>1702</v>
      </c>
      <c r="U1336" s="5" t="s">
        <v>845</v>
      </c>
      <c r="V1336" s="5" t="s">
        <v>845</v>
      </c>
      <c r="W1336" s="5" t="s">
        <v>850</v>
      </c>
      <c r="X1336" s="5" t="s">
        <v>6231</v>
      </c>
      <c r="Y1336" s="6">
        <f>X1337-'Com RTOS RX'!$X1336</f>
        <v>0.0001157407407</v>
      </c>
      <c r="Z1336" s="7">
        <f>SUM(LEN(",CO_MQ135|"),'Com RTOS RX'!$H1336,LEN(",CO2_MQ135|"),'Com RTOS RX'!$I1336,LEN(",Alcool_MQ135|"),'Com RTOS RX'!$J1336,LEN(",Alcool_MQ135|"),'Com RTOS RX'!$K1336,LEN(",Toluen_MQ135|"),'Com RTOS RX'!$L1336,LEN(",MH4_MQ135|"),'Com RTOS RX'!$M1336,LEN(",O3_MQ131|"),'Com RTOS RX'!$N1336)*8</f>
        <v>672</v>
      </c>
    </row>
    <row r="1337" ht="15.75" customHeight="1">
      <c r="A1337" s="5" t="s">
        <v>6232</v>
      </c>
      <c r="B1337" s="5" t="s">
        <v>6233</v>
      </c>
      <c r="C1337" s="5" t="s">
        <v>843</v>
      </c>
      <c r="D1337" s="5" t="s">
        <v>6234</v>
      </c>
      <c r="E1337" s="5" t="s">
        <v>845</v>
      </c>
      <c r="F1337" s="5" t="s">
        <v>845</v>
      </c>
      <c r="G1337" s="5" t="s">
        <v>845</v>
      </c>
      <c r="H1337" s="5" t="s">
        <v>506</v>
      </c>
      <c r="I1337" s="5" t="s">
        <v>283</v>
      </c>
      <c r="J1337" s="5" t="s">
        <v>264</v>
      </c>
      <c r="K1337" s="5" t="s">
        <v>293</v>
      </c>
      <c r="L1337" s="5" t="s">
        <v>422</v>
      </c>
      <c r="M1337" s="5" t="s">
        <v>285</v>
      </c>
      <c r="N1337" s="5" t="s">
        <v>540</v>
      </c>
      <c r="O1337" s="5" t="s">
        <v>845</v>
      </c>
      <c r="P1337" s="5" t="s">
        <v>845</v>
      </c>
      <c r="Q1337" s="5" t="s">
        <v>847</v>
      </c>
      <c r="R1337" s="5" t="s">
        <v>845</v>
      </c>
      <c r="S1337" s="5" t="s">
        <v>848</v>
      </c>
      <c r="T1337" s="5" t="s">
        <v>1702</v>
      </c>
      <c r="U1337" s="5" t="s">
        <v>845</v>
      </c>
      <c r="V1337" s="5" t="s">
        <v>845</v>
      </c>
      <c r="W1337" s="5" t="s">
        <v>850</v>
      </c>
      <c r="X1337" s="5" t="s">
        <v>6235</v>
      </c>
      <c r="Y1337" s="6">
        <f>X1338-'Com RTOS RX'!$X1337</f>
        <v>0.0001157407407</v>
      </c>
      <c r="Z1337" s="7">
        <f>SUM(LEN(",CO_MQ135|"),'Com RTOS RX'!$H1337,LEN(",CO2_MQ135|"),'Com RTOS RX'!$I1337,LEN(",Alcool_MQ135|"),'Com RTOS RX'!$J1337,LEN(",Alcool_MQ135|"),'Com RTOS RX'!$K1337,LEN(",Toluen_MQ135|"),'Com RTOS RX'!$L1337,LEN(",MH4_MQ135|"),'Com RTOS RX'!$M1337,LEN(",O3_MQ131|"),'Com RTOS RX'!$N1337)*8</f>
        <v>672</v>
      </c>
    </row>
    <row r="1338" ht="15.75" customHeight="1">
      <c r="A1338" s="5" t="s">
        <v>6236</v>
      </c>
      <c r="B1338" s="5" t="s">
        <v>6237</v>
      </c>
      <c r="C1338" s="5" t="s">
        <v>843</v>
      </c>
      <c r="D1338" s="5" t="s">
        <v>6238</v>
      </c>
      <c r="E1338" s="5" t="s">
        <v>845</v>
      </c>
      <c r="F1338" s="5" t="s">
        <v>845</v>
      </c>
      <c r="G1338" s="5" t="s">
        <v>845</v>
      </c>
      <c r="H1338" s="5" t="s">
        <v>496</v>
      </c>
      <c r="I1338" s="5" t="s">
        <v>271</v>
      </c>
      <c r="J1338" s="5" t="s">
        <v>93</v>
      </c>
      <c r="K1338" s="5" t="s">
        <v>156</v>
      </c>
      <c r="L1338" s="5" t="s">
        <v>395</v>
      </c>
      <c r="M1338" s="5" t="s">
        <v>285</v>
      </c>
      <c r="N1338" s="5" t="s">
        <v>540</v>
      </c>
      <c r="O1338" s="5" t="s">
        <v>845</v>
      </c>
      <c r="P1338" s="5" t="s">
        <v>845</v>
      </c>
      <c r="Q1338" s="5" t="s">
        <v>847</v>
      </c>
      <c r="R1338" s="5" t="s">
        <v>845</v>
      </c>
      <c r="S1338" s="5" t="s">
        <v>848</v>
      </c>
      <c r="T1338" s="5" t="s">
        <v>1702</v>
      </c>
      <c r="U1338" s="5" t="s">
        <v>845</v>
      </c>
      <c r="V1338" s="5" t="s">
        <v>845</v>
      </c>
      <c r="W1338" s="5" t="s">
        <v>850</v>
      </c>
      <c r="X1338" s="5" t="s">
        <v>6239</v>
      </c>
      <c r="Y1338" s="6">
        <f>X1339-'Com RTOS RX'!$X1338</f>
        <v>0.0001157407407</v>
      </c>
      <c r="Z1338" s="7">
        <f>SUM(LEN(",CO_MQ135|"),'Com RTOS RX'!$H1338,LEN(",CO2_MQ135|"),'Com RTOS RX'!$I1338,LEN(",Alcool_MQ135|"),'Com RTOS RX'!$J1338,LEN(",Alcool_MQ135|"),'Com RTOS RX'!$K1338,LEN(",Toluen_MQ135|"),'Com RTOS RX'!$L1338,LEN(",MH4_MQ135|"),'Com RTOS RX'!$M1338,LEN(",O3_MQ131|"),'Com RTOS RX'!$N1338)*8</f>
        <v>672</v>
      </c>
    </row>
    <row r="1339" ht="15.75" customHeight="1">
      <c r="A1339" s="5" t="s">
        <v>6240</v>
      </c>
      <c r="B1339" s="5" t="s">
        <v>6241</v>
      </c>
      <c r="C1339" s="5" t="s">
        <v>843</v>
      </c>
      <c r="D1339" s="5" t="s">
        <v>6242</v>
      </c>
      <c r="E1339" s="5" t="s">
        <v>845</v>
      </c>
      <c r="F1339" s="5" t="s">
        <v>845</v>
      </c>
      <c r="G1339" s="5" t="s">
        <v>845</v>
      </c>
      <c r="H1339" s="5" t="s">
        <v>488</v>
      </c>
      <c r="I1339" s="5" t="s">
        <v>271</v>
      </c>
      <c r="J1339" s="5" t="s">
        <v>61</v>
      </c>
      <c r="K1339" s="5" t="s">
        <v>156</v>
      </c>
      <c r="L1339" s="5" t="s">
        <v>333</v>
      </c>
      <c r="M1339" s="5" t="s">
        <v>285</v>
      </c>
      <c r="N1339" s="5" t="s">
        <v>557</v>
      </c>
      <c r="O1339" s="5" t="s">
        <v>845</v>
      </c>
      <c r="P1339" s="5" t="s">
        <v>845</v>
      </c>
      <c r="Q1339" s="5" t="s">
        <v>847</v>
      </c>
      <c r="R1339" s="5" t="s">
        <v>845</v>
      </c>
      <c r="S1339" s="5" t="s">
        <v>848</v>
      </c>
      <c r="T1339" s="5" t="s">
        <v>1702</v>
      </c>
      <c r="U1339" s="5" t="s">
        <v>845</v>
      </c>
      <c r="V1339" s="5" t="s">
        <v>845</v>
      </c>
      <c r="W1339" s="5" t="s">
        <v>850</v>
      </c>
      <c r="X1339" s="5" t="s">
        <v>6243</v>
      </c>
      <c r="Y1339" s="6">
        <f>X1340-'Com RTOS RX'!$X1339</f>
        <v>0.0001157407407</v>
      </c>
      <c r="Z1339" s="7">
        <f>SUM(LEN(",CO_MQ135|"),'Com RTOS RX'!$H1339,LEN(",CO2_MQ135|"),'Com RTOS RX'!$I1339,LEN(",Alcool_MQ135|"),'Com RTOS RX'!$J1339,LEN(",Alcool_MQ135|"),'Com RTOS RX'!$K1339,LEN(",Toluen_MQ135|"),'Com RTOS RX'!$L1339,LEN(",MH4_MQ135|"),'Com RTOS RX'!$M1339,LEN(",O3_MQ131|"),'Com RTOS RX'!$N1339)*8</f>
        <v>672</v>
      </c>
    </row>
    <row r="1340" ht="15.75" customHeight="1">
      <c r="A1340" s="5" t="s">
        <v>6244</v>
      </c>
      <c r="B1340" s="5" t="s">
        <v>6245</v>
      </c>
      <c r="C1340" s="5" t="s">
        <v>843</v>
      </c>
      <c r="D1340" s="5" t="s">
        <v>6246</v>
      </c>
      <c r="E1340" s="5" t="s">
        <v>845</v>
      </c>
      <c r="F1340" s="5" t="s">
        <v>845</v>
      </c>
      <c r="G1340" s="5" t="s">
        <v>845</v>
      </c>
      <c r="H1340" s="5" t="s">
        <v>719</v>
      </c>
      <c r="I1340" s="5" t="s">
        <v>271</v>
      </c>
      <c r="J1340" s="5" t="s">
        <v>61</v>
      </c>
      <c r="K1340" s="5" t="s">
        <v>156</v>
      </c>
      <c r="L1340" s="5" t="s">
        <v>395</v>
      </c>
      <c r="M1340" s="5" t="s">
        <v>285</v>
      </c>
      <c r="N1340" s="5" t="s">
        <v>557</v>
      </c>
      <c r="O1340" s="5" t="s">
        <v>845</v>
      </c>
      <c r="P1340" s="5" t="s">
        <v>845</v>
      </c>
      <c r="Q1340" s="5" t="s">
        <v>847</v>
      </c>
      <c r="R1340" s="5" t="s">
        <v>845</v>
      </c>
      <c r="S1340" s="5" t="s">
        <v>848</v>
      </c>
      <c r="T1340" s="5" t="s">
        <v>1702</v>
      </c>
      <c r="U1340" s="5" t="s">
        <v>845</v>
      </c>
      <c r="V1340" s="5" t="s">
        <v>845</v>
      </c>
      <c r="W1340" s="5" t="s">
        <v>850</v>
      </c>
      <c r="X1340" s="5" t="s">
        <v>6247</v>
      </c>
      <c r="Y1340" s="6">
        <f>X1341-'Com RTOS RX'!$X1340</f>
        <v>0.0001157407407</v>
      </c>
      <c r="Z1340" s="7">
        <f>SUM(LEN(",CO_MQ135|"),'Com RTOS RX'!$H1340,LEN(",CO2_MQ135|"),'Com RTOS RX'!$I1340,LEN(",Alcool_MQ135|"),'Com RTOS RX'!$J1340,LEN(",Alcool_MQ135|"),'Com RTOS RX'!$K1340,LEN(",Toluen_MQ135|"),'Com RTOS RX'!$L1340,LEN(",MH4_MQ135|"),'Com RTOS RX'!$M1340,LEN(",O3_MQ131|"),'Com RTOS RX'!$N1340)*8</f>
        <v>672</v>
      </c>
    </row>
    <row r="1341" ht="15.75" customHeight="1">
      <c r="A1341" s="5" t="s">
        <v>6248</v>
      </c>
      <c r="B1341" s="5" t="s">
        <v>6249</v>
      </c>
      <c r="C1341" s="5" t="s">
        <v>843</v>
      </c>
      <c r="D1341" s="5" t="s">
        <v>6250</v>
      </c>
      <c r="E1341" s="5" t="s">
        <v>845</v>
      </c>
      <c r="F1341" s="5" t="s">
        <v>845</v>
      </c>
      <c r="G1341" s="5" t="s">
        <v>845</v>
      </c>
      <c r="H1341" s="5" t="s">
        <v>496</v>
      </c>
      <c r="I1341" s="5" t="s">
        <v>271</v>
      </c>
      <c r="J1341" s="5" t="s">
        <v>93</v>
      </c>
      <c r="K1341" s="5" t="s">
        <v>156</v>
      </c>
      <c r="L1341" s="5" t="s">
        <v>395</v>
      </c>
      <c r="M1341" s="5" t="s">
        <v>285</v>
      </c>
      <c r="N1341" s="5" t="s">
        <v>557</v>
      </c>
      <c r="O1341" s="5" t="s">
        <v>845</v>
      </c>
      <c r="P1341" s="5" t="s">
        <v>845</v>
      </c>
      <c r="Q1341" s="5" t="s">
        <v>847</v>
      </c>
      <c r="R1341" s="5" t="s">
        <v>845</v>
      </c>
      <c r="S1341" s="5" t="s">
        <v>848</v>
      </c>
      <c r="T1341" s="5" t="s">
        <v>1702</v>
      </c>
      <c r="U1341" s="5" t="s">
        <v>845</v>
      </c>
      <c r="V1341" s="5" t="s">
        <v>845</v>
      </c>
      <c r="W1341" s="5" t="s">
        <v>850</v>
      </c>
      <c r="X1341" s="5" t="s">
        <v>6251</v>
      </c>
      <c r="Y1341" s="6">
        <f>X1342-'Com RTOS RX'!$X1341</f>
        <v>0.0001157407407</v>
      </c>
      <c r="Z1341" s="7">
        <f>SUM(LEN(",CO_MQ135|"),'Com RTOS RX'!$H1341,LEN(",CO2_MQ135|"),'Com RTOS RX'!$I1341,LEN(",Alcool_MQ135|"),'Com RTOS RX'!$J1341,LEN(",Alcool_MQ135|"),'Com RTOS RX'!$K1341,LEN(",Toluen_MQ135|"),'Com RTOS RX'!$L1341,LEN(",MH4_MQ135|"),'Com RTOS RX'!$M1341,LEN(",O3_MQ131|"),'Com RTOS RX'!$N1341)*8</f>
        <v>672</v>
      </c>
    </row>
    <row r="1342" ht="15.75" customHeight="1">
      <c r="A1342" s="5" t="s">
        <v>6252</v>
      </c>
      <c r="B1342" s="5" t="s">
        <v>6253</v>
      </c>
      <c r="C1342" s="5" t="s">
        <v>843</v>
      </c>
      <c r="D1342" s="5" t="s">
        <v>6254</v>
      </c>
      <c r="E1342" s="5" t="s">
        <v>845</v>
      </c>
      <c r="F1342" s="5" t="s">
        <v>845</v>
      </c>
      <c r="G1342" s="5" t="s">
        <v>845</v>
      </c>
      <c r="H1342" s="5" t="s">
        <v>719</v>
      </c>
      <c r="I1342" s="5" t="s">
        <v>271</v>
      </c>
      <c r="J1342" s="5" t="s">
        <v>61</v>
      </c>
      <c r="K1342" s="5" t="s">
        <v>156</v>
      </c>
      <c r="L1342" s="5" t="s">
        <v>395</v>
      </c>
      <c r="M1342" s="5" t="s">
        <v>285</v>
      </c>
      <c r="N1342" s="5" t="s">
        <v>557</v>
      </c>
      <c r="O1342" s="5" t="s">
        <v>845</v>
      </c>
      <c r="P1342" s="5" t="s">
        <v>845</v>
      </c>
      <c r="Q1342" s="5" t="s">
        <v>847</v>
      </c>
      <c r="R1342" s="5" t="s">
        <v>845</v>
      </c>
      <c r="S1342" s="5" t="s">
        <v>848</v>
      </c>
      <c r="T1342" s="5" t="s">
        <v>1702</v>
      </c>
      <c r="U1342" s="5" t="s">
        <v>845</v>
      </c>
      <c r="V1342" s="5" t="s">
        <v>845</v>
      </c>
      <c r="W1342" s="5" t="s">
        <v>850</v>
      </c>
      <c r="X1342" s="5" t="s">
        <v>6255</v>
      </c>
      <c r="Y1342" s="6">
        <f>X1343-'Com RTOS RX'!$X1342</f>
        <v>0.0001157407407</v>
      </c>
      <c r="Z1342" s="7">
        <f>SUM(LEN(",CO_MQ135|"),'Com RTOS RX'!$H1342,LEN(",CO2_MQ135|"),'Com RTOS RX'!$I1342,LEN(",Alcool_MQ135|"),'Com RTOS RX'!$J1342,LEN(",Alcool_MQ135|"),'Com RTOS RX'!$K1342,LEN(",Toluen_MQ135|"),'Com RTOS RX'!$L1342,LEN(",MH4_MQ135|"),'Com RTOS RX'!$M1342,LEN(",O3_MQ131|"),'Com RTOS RX'!$N1342)*8</f>
        <v>672</v>
      </c>
    </row>
    <row r="1343" ht="15.75" customHeight="1">
      <c r="A1343" s="5" t="s">
        <v>6256</v>
      </c>
      <c r="B1343" s="5" t="s">
        <v>6257</v>
      </c>
      <c r="C1343" s="5" t="s">
        <v>843</v>
      </c>
      <c r="D1343" s="5" t="s">
        <v>6258</v>
      </c>
      <c r="E1343" s="5" t="s">
        <v>845</v>
      </c>
      <c r="F1343" s="5" t="s">
        <v>845</v>
      </c>
      <c r="G1343" s="5" t="s">
        <v>845</v>
      </c>
      <c r="H1343" s="5" t="s">
        <v>341</v>
      </c>
      <c r="I1343" s="5" t="s">
        <v>276</v>
      </c>
      <c r="J1343" s="5" t="s">
        <v>171</v>
      </c>
      <c r="K1343" s="5" t="s">
        <v>169</v>
      </c>
      <c r="L1343" s="5" t="s">
        <v>388</v>
      </c>
      <c r="M1343" s="5" t="s">
        <v>268</v>
      </c>
      <c r="N1343" s="5" t="s">
        <v>557</v>
      </c>
      <c r="O1343" s="5" t="s">
        <v>845</v>
      </c>
      <c r="P1343" s="5" t="s">
        <v>845</v>
      </c>
      <c r="Q1343" s="5" t="s">
        <v>847</v>
      </c>
      <c r="R1343" s="5" t="s">
        <v>845</v>
      </c>
      <c r="S1343" s="5" t="s">
        <v>848</v>
      </c>
      <c r="T1343" s="5" t="s">
        <v>1702</v>
      </c>
      <c r="U1343" s="5" t="s">
        <v>845</v>
      </c>
      <c r="V1343" s="5" t="s">
        <v>845</v>
      </c>
      <c r="W1343" s="5" t="s">
        <v>850</v>
      </c>
      <c r="X1343" s="5" t="s">
        <v>6259</v>
      </c>
      <c r="Y1343" s="6">
        <f>X1344-'Com RTOS RX'!$X1343</f>
        <v>0.0001157407407</v>
      </c>
      <c r="Z1343" s="7">
        <f>SUM(LEN(",CO_MQ135|"),'Com RTOS RX'!$H1343,LEN(",CO2_MQ135|"),'Com RTOS RX'!$I1343,LEN(",Alcool_MQ135|"),'Com RTOS RX'!$J1343,LEN(",Alcool_MQ135|"),'Com RTOS RX'!$K1343,LEN(",Toluen_MQ135|"),'Com RTOS RX'!$L1343,LEN(",MH4_MQ135|"),'Com RTOS RX'!$M1343,LEN(",O3_MQ131|"),'Com RTOS RX'!$N1343)*8</f>
        <v>672</v>
      </c>
    </row>
    <row r="1344" ht="15.75" customHeight="1">
      <c r="A1344" s="5" t="s">
        <v>6260</v>
      </c>
      <c r="B1344" s="5" t="s">
        <v>6261</v>
      </c>
      <c r="C1344" s="5" t="s">
        <v>843</v>
      </c>
      <c r="D1344" s="5" t="s">
        <v>6262</v>
      </c>
      <c r="E1344" s="5" t="s">
        <v>845</v>
      </c>
      <c r="F1344" s="5" t="s">
        <v>845</v>
      </c>
      <c r="G1344" s="5" t="s">
        <v>845</v>
      </c>
      <c r="H1344" s="5" t="s">
        <v>514</v>
      </c>
      <c r="I1344" s="5" t="s">
        <v>283</v>
      </c>
      <c r="J1344" s="5" t="s">
        <v>93</v>
      </c>
      <c r="K1344" s="5" t="s">
        <v>156</v>
      </c>
      <c r="L1344" s="5" t="s">
        <v>2545</v>
      </c>
      <c r="M1344" s="5" t="s">
        <v>285</v>
      </c>
      <c r="N1344" s="5" t="s">
        <v>540</v>
      </c>
      <c r="O1344" s="5" t="s">
        <v>845</v>
      </c>
      <c r="P1344" s="5" t="s">
        <v>845</v>
      </c>
      <c r="Q1344" s="5" t="s">
        <v>847</v>
      </c>
      <c r="R1344" s="5" t="s">
        <v>845</v>
      </c>
      <c r="S1344" s="5" t="s">
        <v>848</v>
      </c>
      <c r="T1344" s="5" t="s">
        <v>1702</v>
      </c>
      <c r="U1344" s="5" t="s">
        <v>845</v>
      </c>
      <c r="V1344" s="5" t="s">
        <v>845</v>
      </c>
      <c r="W1344" s="5" t="s">
        <v>850</v>
      </c>
      <c r="X1344" s="5" t="s">
        <v>6263</v>
      </c>
      <c r="Y1344" s="6">
        <f>X1345-'Com RTOS RX'!$X1344</f>
        <v>0.0001157407407</v>
      </c>
      <c r="Z1344" s="7">
        <f>SUM(LEN(",CO_MQ135|"),'Com RTOS RX'!$H1344,LEN(",CO2_MQ135|"),'Com RTOS RX'!$I1344,LEN(",Alcool_MQ135|"),'Com RTOS RX'!$J1344,LEN(",Alcool_MQ135|"),'Com RTOS RX'!$K1344,LEN(",Toluen_MQ135|"),'Com RTOS RX'!$L1344,LEN(",MH4_MQ135|"),'Com RTOS RX'!$M1344,LEN(",O3_MQ131|"),'Com RTOS RX'!$N1344)*8</f>
        <v>672</v>
      </c>
    </row>
    <row r="1345" ht="15.75" customHeight="1">
      <c r="A1345" s="5" t="s">
        <v>6264</v>
      </c>
      <c r="B1345" s="5" t="s">
        <v>6265</v>
      </c>
      <c r="C1345" s="5" t="s">
        <v>843</v>
      </c>
      <c r="D1345" s="5" t="s">
        <v>6266</v>
      </c>
      <c r="E1345" s="5" t="s">
        <v>845</v>
      </c>
      <c r="F1345" s="5" t="s">
        <v>845</v>
      </c>
      <c r="G1345" s="5" t="s">
        <v>845</v>
      </c>
      <c r="H1345" s="5" t="s">
        <v>719</v>
      </c>
      <c r="I1345" s="5" t="s">
        <v>271</v>
      </c>
      <c r="J1345" s="5" t="s">
        <v>61</v>
      </c>
      <c r="K1345" s="5" t="s">
        <v>156</v>
      </c>
      <c r="L1345" s="5" t="s">
        <v>395</v>
      </c>
      <c r="M1345" s="5" t="s">
        <v>285</v>
      </c>
      <c r="N1345" s="5" t="s">
        <v>556</v>
      </c>
      <c r="O1345" s="5" t="s">
        <v>845</v>
      </c>
      <c r="P1345" s="5" t="s">
        <v>845</v>
      </c>
      <c r="Q1345" s="5" t="s">
        <v>847</v>
      </c>
      <c r="R1345" s="5" t="s">
        <v>845</v>
      </c>
      <c r="S1345" s="5" t="s">
        <v>848</v>
      </c>
      <c r="T1345" s="5" t="s">
        <v>1702</v>
      </c>
      <c r="U1345" s="5" t="s">
        <v>845</v>
      </c>
      <c r="V1345" s="5" t="s">
        <v>845</v>
      </c>
      <c r="W1345" s="5" t="s">
        <v>850</v>
      </c>
      <c r="X1345" s="5" t="s">
        <v>6267</v>
      </c>
      <c r="Y1345" s="6">
        <f>X1346-'Com RTOS RX'!$X1345</f>
        <v>0.0001157407407</v>
      </c>
      <c r="Z1345" s="7">
        <f>SUM(LEN(",CO_MQ135|"),'Com RTOS RX'!$H1345,LEN(",CO2_MQ135|"),'Com RTOS RX'!$I1345,LEN(",Alcool_MQ135|"),'Com RTOS RX'!$J1345,LEN(",Alcool_MQ135|"),'Com RTOS RX'!$K1345,LEN(",Toluen_MQ135|"),'Com RTOS RX'!$L1345,LEN(",MH4_MQ135|"),'Com RTOS RX'!$M1345,LEN(",O3_MQ131|"),'Com RTOS RX'!$N1345)*8</f>
        <v>672</v>
      </c>
    </row>
    <row r="1346" ht="15.75" customHeight="1">
      <c r="A1346" s="5" t="s">
        <v>6268</v>
      </c>
      <c r="B1346" s="5" t="s">
        <v>6269</v>
      </c>
      <c r="C1346" s="5" t="s">
        <v>843</v>
      </c>
      <c r="D1346" s="5" t="s">
        <v>6270</v>
      </c>
      <c r="E1346" s="5" t="s">
        <v>845</v>
      </c>
      <c r="F1346" s="5" t="s">
        <v>845</v>
      </c>
      <c r="G1346" s="5" t="s">
        <v>845</v>
      </c>
      <c r="H1346" s="5" t="s">
        <v>719</v>
      </c>
      <c r="I1346" s="5" t="s">
        <v>271</v>
      </c>
      <c r="J1346" s="5" t="s">
        <v>61</v>
      </c>
      <c r="K1346" s="5" t="s">
        <v>156</v>
      </c>
      <c r="L1346" s="5" t="s">
        <v>395</v>
      </c>
      <c r="M1346" s="5" t="s">
        <v>285</v>
      </c>
      <c r="N1346" s="5" t="s">
        <v>540</v>
      </c>
      <c r="O1346" s="5" t="s">
        <v>845</v>
      </c>
      <c r="P1346" s="5" t="s">
        <v>845</v>
      </c>
      <c r="Q1346" s="5" t="s">
        <v>847</v>
      </c>
      <c r="R1346" s="5" t="s">
        <v>845</v>
      </c>
      <c r="S1346" s="5" t="s">
        <v>848</v>
      </c>
      <c r="T1346" s="5" t="s">
        <v>1702</v>
      </c>
      <c r="U1346" s="5" t="s">
        <v>845</v>
      </c>
      <c r="V1346" s="5" t="s">
        <v>845</v>
      </c>
      <c r="W1346" s="5" t="s">
        <v>850</v>
      </c>
      <c r="X1346" s="5" t="s">
        <v>6271</v>
      </c>
      <c r="Y1346" s="6">
        <f>X1347-'Com RTOS RX'!$X1346</f>
        <v>0.0001157407407</v>
      </c>
      <c r="Z1346" s="7">
        <f>SUM(LEN(",CO_MQ135|"),'Com RTOS RX'!$H1346,LEN(",CO2_MQ135|"),'Com RTOS RX'!$I1346,LEN(",Alcool_MQ135|"),'Com RTOS RX'!$J1346,LEN(",Alcool_MQ135|"),'Com RTOS RX'!$K1346,LEN(",Toluen_MQ135|"),'Com RTOS RX'!$L1346,LEN(",MH4_MQ135|"),'Com RTOS RX'!$M1346,LEN(",O3_MQ131|"),'Com RTOS RX'!$N1346)*8</f>
        <v>672</v>
      </c>
    </row>
    <row r="1347" ht="15.75" customHeight="1">
      <c r="A1347" s="5" t="s">
        <v>6272</v>
      </c>
      <c r="B1347" s="5" t="s">
        <v>6273</v>
      </c>
      <c r="C1347" s="5" t="s">
        <v>843</v>
      </c>
      <c r="D1347" s="5" t="s">
        <v>6274</v>
      </c>
      <c r="E1347" s="5" t="s">
        <v>845</v>
      </c>
      <c r="F1347" s="5" t="s">
        <v>845</v>
      </c>
      <c r="G1347" s="5" t="s">
        <v>845</v>
      </c>
      <c r="H1347" s="5" t="s">
        <v>446</v>
      </c>
      <c r="I1347" s="5" t="s">
        <v>1184</v>
      </c>
      <c r="J1347" s="5" t="s">
        <v>1185</v>
      </c>
      <c r="K1347" s="5" t="s">
        <v>169</v>
      </c>
      <c r="L1347" s="5" t="s">
        <v>763</v>
      </c>
      <c r="M1347" s="5" t="s">
        <v>268</v>
      </c>
      <c r="N1347" s="5" t="s">
        <v>540</v>
      </c>
      <c r="O1347" s="5" t="s">
        <v>845</v>
      </c>
      <c r="P1347" s="5" t="s">
        <v>845</v>
      </c>
      <c r="Q1347" s="5" t="s">
        <v>847</v>
      </c>
      <c r="R1347" s="5" t="s">
        <v>845</v>
      </c>
      <c r="S1347" s="5" t="s">
        <v>848</v>
      </c>
      <c r="T1347" s="5" t="s">
        <v>1702</v>
      </c>
      <c r="U1347" s="5" t="s">
        <v>845</v>
      </c>
      <c r="V1347" s="5" t="s">
        <v>845</v>
      </c>
      <c r="W1347" s="5" t="s">
        <v>850</v>
      </c>
      <c r="X1347" s="5" t="s">
        <v>6275</v>
      </c>
      <c r="Y1347" s="6">
        <f>X1348-'Com RTOS RX'!$X1347</f>
        <v>0.0001273148148</v>
      </c>
      <c r="Z1347" s="7">
        <f>SUM(LEN(",CO_MQ135|"),'Com RTOS RX'!$H1347,LEN(",CO2_MQ135|"),'Com RTOS RX'!$I1347,LEN(",Alcool_MQ135|"),'Com RTOS RX'!$J1347,LEN(",Alcool_MQ135|"),'Com RTOS RX'!$K1347,LEN(",Toluen_MQ135|"),'Com RTOS RX'!$L1347,LEN(",MH4_MQ135|"),'Com RTOS RX'!$M1347,LEN(",O3_MQ131|"),'Com RTOS RX'!$N1347)*8</f>
        <v>672</v>
      </c>
    </row>
    <row r="1348" ht="15.75" customHeight="1">
      <c r="A1348" s="5" t="s">
        <v>6276</v>
      </c>
      <c r="B1348" s="5" t="s">
        <v>6277</v>
      </c>
      <c r="C1348" s="5" t="s">
        <v>843</v>
      </c>
      <c r="D1348" s="5" t="s">
        <v>6278</v>
      </c>
      <c r="E1348" s="5" t="s">
        <v>845</v>
      </c>
      <c r="F1348" s="5" t="s">
        <v>845</v>
      </c>
      <c r="G1348" s="5" t="s">
        <v>845</v>
      </c>
      <c r="H1348" s="5" t="s">
        <v>510</v>
      </c>
      <c r="I1348" s="5" t="s">
        <v>292</v>
      </c>
      <c r="J1348" s="5" t="s">
        <v>263</v>
      </c>
      <c r="K1348" s="5" t="s">
        <v>293</v>
      </c>
      <c r="L1348" s="5" t="s">
        <v>401</v>
      </c>
      <c r="M1348" s="5" t="s">
        <v>269</v>
      </c>
      <c r="N1348" s="5" t="s">
        <v>557</v>
      </c>
      <c r="O1348" s="5" t="s">
        <v>845</v>
      </c>
      <c r="P1348" s="5" t="s">
        <v>845</v>
      </c>
      <c r="Q1348" s="5" t="s">
        <v>847</v>
      </c>
      <c r="R1348" s="5" t="s">
        <v>845</v>
      </c>
      <c r="S1348" s="5" t="s">
        <v>848</v>
      </c>
      <c r="T1348" s="5" t="s">
        <v>1702</v>
      </c>
      <c r="U1348" s="5" t="s">
        <v>845</v>
      </c>
      <c r="V1348" s="5" t="s">
        <v>845</v>
      </c>
      <c r="W1348" s="5" t="s">
        <v>850</v>
      </c>
      <c r="X1348" s="5" t="s">
        <v>6279</v>
      </c>
      <c r="Y1348" s="6">
        <f>X1349-'Com RTOS RX'!$X1348</f>
        <v>0.0001157407407</v>
      </c>
      <c r="Z1348" s="7">
        <f>SUM(LEN(",CO_MQ135|"),'Com RTOS RX'!$H1348,LEN(",CO2_MQ135|"),'Com RTOS RX'!$I1348,LEN(",Alcool_MQ135|"),'Com RTOS RX'!$J1348,LEN(",Alcool_MQ135|"),'Com RTOS RX'!$K1348,LEN(",Toluen_MQ135|"),'Com RTOS RX'!$L1348,LEN(",MH4_MQ135|"),'Com RTOS RX'!$M1348,LEN(",O3_MQ131|"),'Com RTOS RX'!$N1348)*8</f>
        <v>672</v>
      </c>
    </row>
    <row r="1349" ht="15.75" customHeight="1">
      <c r="A1349" s="5" t="s">
        <v>6280</v>
      </c>
      <c r="B1349" s="5" t="s">
        <v>6281</v>
      </c>
      <c r="C1349" s="5" t="s">
        <v>843</v>
      </c>
      <c r="D1349" s="5" t="s">
        <v>6282</v>
      </c>
      <c r="E1349" s="5" t="s">
        <v>845</v>
      </c>
      <c r="F1349" s="5" t="s">
        <v>845</v>
      </c>
      <c r="G1349" s="5" t="s">
        <v>845</v>
      </c>
      <c r="H1349" s="5" t="s">
        <v>511</v>
      </c>
      <c r="I1349" s="5" t="s">
        <v>292</v>
      </c>
      <c r="J1349" s="5" t="s">
        <v>176</v>
      </c>
      <c r="K1349" s="5" t="s">
        <v>293</v>
      </c>
      <c r="L1349" s="5" t="s">
        <v>396</v>
      </c>
      <c r="M1349" s="5" t="s">
        <v>269</v>
      </c>
      <c r="N1349" s="5" t="s">
        <v>556</v>
      </c>
      <c r="O1349" s="5" t="s">
        <v>845</v>
      </c>
      <c r="P1349" s="5" t="s">
        <v>845</v>
      </c>
      <c r="Q1349" s="5" t="s">
        <v>847</v>
      </c>
      <c r="R1349" s="5" t="s">
        <v>845</v>
      </c>
      <c r="S1349" s="5" t="s">
        <v>848</v>
      </c>
      <c r="T1349" s="5" t="s">
        <v>1702</v>
      </c>
      <c r="U1349" s="5" t="s">
        <v>845</v>
      </c>
      <c r="V1349" s="5" t="s">
        <v>845</v>
      </c>
      <c r="W1349" s="5" t="s">
        <v>850</v>
      </c>
      <c r="X1349" s="5" t="s">
        <v>6283</v>
      </c>
      <c r="Y1349" s="6">
        <f>X1350-'Com RTOS RX'!$X1349</f>
        <v>0.0002314814815</v>
      </c>
      <c r="Z1349" s="7">
        <f>SUM(LEN(",CO_MQ135|"),'Com RTOS RX'!$H1349,LEN(",CO2_MQ135|"),'Com RTOS RX'!$I1349,LEN(",Alcool_MQ135|"),'Com RTOS RX'!$J1349,LEN(",Alcool_MQ135|"),'Com RTOS RX'!$K1349,LEN(",Toluen_MQ135|"),'Com RTOS RX'!$L1349,LEN(",MH4_MQ135|"),'Com RTOS RX'!$M1349,LEN(",O3_MQ131|"),'Com RTOS RX'!$N1349)*8</f>
        <v>672</v>
      </c>
    </row>
    <row r="1350" ht="15.75" customHeight="1">
      <c r="A1350" s="5" t="s">
        <v>6284</v>
      </c>
      <c r="B1350" s="5" t="s">
        <v>6285</v>
      </c>
      <c r="C1350" s="5" t="s">
        <v>843</v>
      </c>
      <c r="D1350" s="5" t="s">
        <v>6286</v>
      </c>
      <c r="E1350" s="5" t="s">
        <v>845</v>
      </c>
      <c r="F1350" s="5" t="s">
        <v>845</v>
      </c>
      <c r="G1350" s="5" t="s">
        <v>845</v>
      </c>
      <c r="H1350" s="5" t="s">
        <v>496</v>
      </c>
      <c r="I1350" s="5" t="s">
        <v>271</v>
      </c>
      <c r="J1350" s="5" t="s">
        <v>93</v>
      </c>
      <c r="K1350" s="5" t="s">
        <v>156</v>
      </c>
      <c r="L1350" s="5" t="s">
        <v>395</v>
      </c>
      <c r="M1350" s="5" t="s">
        <v>285</v>
      </c>
      <c r="N1350" s="5" t="s">
        <v>557</v>
      </c>
      <c r="O1350" s="5" t="s">
        <v>845</v>
      </c>
      <c r="P1350" s="5" t="s">
        <v>845</v>
      </c>
      <c r="Q1350" s="5" t="s">
        <v>847</v>
      </c>
      <c r="R1350" s="5" t="s">
        <v>845</v>
      </c>
      <c r="S1350" s="5" t="s">
        <v>848</v>
      </c>
      <c r="T1350" s="5" t="s">
        <v>1702</v>
      </c>
      <c r="U1350" s="5" t="s">
        <v>845</v>
      </c>
      <c r="V1350" s="5" t="s">
        <v>845</v>
      </c>
      <c r="W1350" s="5" t="s">
        <v>850</v>
      </c>
      <c r="X1350" s="5" t="s">
        <v>6287</v>
      </c>
      <c r="Y1350" s="6">
        <f>X1351-'Com RTOS RX'!$X1350</f>
        <v>0.0001157407407</v>
      </c>
      <c r="Z1350" s="7">
        <f>SUM(LEN(",CO_MQ135|"),'Com RTOS RX'!$H1350,LEN(",CO2_MQ135|"),'Com RTOS RX'!$I1350,LEN(",Alcool_MQ135|"),'Com RTOS RX'!$J1350,LEN(",Alcool_MQ135|"),'Com RTOS RX'!$K1350,LEN(",Toluen_MQ135|"),'Com RTOS RX'!$L1350,LEN(",MH4_MQ135|"),'Com RTOS RX'!$M1350,LEN(",O3_MQ131|"),'Com RTOS RX'!$N1350)*8</f>
        <v>672</v>
      </c>
    </row>
    <row r="1351" ht="15.75" customHeight="1">
      <c r="A1351" s="5" t="s">
        <v>6288</v>
      </c>
      <c r="B1351" s="5" t="s">
        <v>6289</v>
      </c>
      <c r="C1351" s="5" t="s">
        <v>843</v>
      </c>
      <c r="D1351" s="5" t="s">
        <v>6290</v>
      </c>
      <c r="E1351" s="5" t="s">
        <v>845</v>
      </c>
      <c r="F1351" s="5" t="s">
        <v>845</v>
      </c>
      <c r="G1351" s="5" t="s">
        <v>845</v>
      </c>
      <c r="H1351" s="5" t="s">
        <v>488</v>
      </c>
      <c r="I1351" s="5" t="s">
        <v>271</v>
      </c>
      <c r="J1351" s="5" t="s">
        <v>61</v>
      </c>
      <c r="K1351" s="5" t="s">
        <v>156</v>
      </c>
      <c r="L1351" s="5" t="s">
        <v>333</v>
      </c>
      <c r="M1351" s="5" t="s">
        <v>285</v>
      </c>
      <c r="N1351" s="5" t="s">
        <v>540</v>
      </c>
      <c r="O1351" s="5" t="s">
        <v>845</v>
      </c>
      <c r="P1351" s="5" t="s">
        <v>845</v>
      </c>
      <c r="Q1351" s="5" t="s">
        <v>847</v>
      </c>
      <c r="R1351" s="5" t="s">
        <v>845</v>
      </c>
      <c r="S1351" s="5" t="s">
        <v>848</v>
      </c>
      <c r="T1351" s="5" t="s">
        <v>1702</v>
      </c>
      <c r="U1351" s="5" t="s">
        <v>845</v>
      </c>
      <c r="V1351" s="5" t="s">
        <v>845</v>
      </c>
      <c r="W1351" s="5" t="s">
        <v>850</v>
      </c>
      <c r="X1351" s="5" t="s">
        <v>6291</v>
      </c>
      <c r="Y1351" s="6">
        <f>X1352-'Com RTOS RX'!$X1351</f>
        <v>0.0001157407407</v>
      </c>
      <c r="Z1351" s="7">
        <f>SUM(LEN(",CO_MQ135|"),'Com RTOS RX'!$H1351,LEN(",CO2_MQ135|"),'Com RTOS RX'!$I1351,LEN(",Alcool_MQ135|"),'Com RTOS RX'!$J1351,LEN(",Alcool_MQ135|"),'Com RTOS RX'!$K1351,LEN(",Toluen_MQ135|"),'Com RTOS RX'!$L1351,LEN(",MH4_MQ135|"),'Com RTOS RX'!$M1351,LEN(",O3_MQ131|"),'Com RTOS RX'!$N1351)*8</f>
        <v>672</v>
      </c>
    </row>
    <row r="1352" ht="15.75" customHeight="1">
      <c r="A1352" s="5" t="s">
        <v>6292</v>
      </c>
      <c r="B1352" s="5" t="s">
        <v>6293</v>
      </c>
      <c r="C1352" s="5" t="s">
        <v>843</v>
      </c>
      <c r="D1352" s="5" t="s">
        <v>6294</v>
      </c>
      <c r="E1352" s="5" t="s">
        <v>845</v>
      </c>
      <c r="F1352" s="5" t="s">
        <v>845</v>
      </c>
      <c r="G1352" s="5" t="s">
        <v>845</v>
      </c>
      <c r="H1352" s="5" t="s">
        <v>556</v>
      </c>
      <c r="I1352" s="5" t="s">
        <v>63</v>
      </c>
      <c r="J1352" s="5" t="s">
        <v>259</v>
      </c>
      <c r="K1352" s="5" t="s">
        <v>67</v>
      </c>
      <c r="L1352" s="5" t="s">
        <v>313</v>
      </c>
      <c r="M1352" s="5" t="s">
        <v>269</v>
      </c>
      <c r="N1352" s="5" t="s">
        <v>588</v>
      </c>
      <c r="O1352" s="5" t="s">
        <v>845</v>
      </c>
      <c r="P1352" s="5" t="s">
        <v>845</v>
      </c>
      <c r="Q1352" s="5" t="s">
        <v>847</v>
      </c>
      <c r="R1352" s="5" t="s">
        <v>845</v>
      </c>
      <c r="S1352" s="5" t="s">
        <v>848</v>
      </c>
      <c r="T1352" s="5" t="s">
        <v>1702</v>
      </c>
      <c r="U1352" s="5" t="s">
        <v>845</v>
      </c>
      <c r="V1352" s="5" t="s">
        <v>845</v>
      </c>
      <c r="W1352" s="5" t="s">
        <v>850</v>
      </c>
      <c r="X1352" s="5" t="s">
        <v>6295</v>
      </c>
      <c r="Y1352" s="6">
        <f>X1353-'Com RTOS RX'!$X1352</f>
        <v>0.0001157407407</v>
      </c>
      <c r="Z1352" s="7">
        <f>SUM(LEN(",CO_MQ135|"),'Com RTOS RX'!$H1352,LEN(",CO2_MQ135|"),'Com RTOS RX'!$I1352,LEN(",Alcool_MQ135|"),'Com RTOS RX'!$J1352,LEN(",Alcool_MQ135|"),'Com RTOS RX'!$K1352,LEN(",Toluen_MQ135|"),'Com RTOS RX'!$L1352,LEN(",MH4_MQ135|"),'Com RTOS RX'!$M1352,LEN(",O3_MQ131|"),'Com RTOS RX'!$N1352)*8</f>
        <v>672</v>
      </c>
    </row>
    <row r="1353" ht="15.75" customHeight="1">
      <c r="A1353" s="5" t="s">
        <v>6296</v>
      </c>
      <c r="B1353" s="5" t="s">
        <v>6297</v>
      </c>
      <c r="C1353" s="5" t="s">
        <v>843</v>
      </c>
      <c r="D1353" s="5" t="s">
        <v>6298</v>
      </c>
      <c r="E1353" s="5" t="s">
        <v>845</v>
      </c>
      <c r="F1353" s="5" t="s">
        <v>845</v>
      </c>
      <c r="G1353" s="5" t="s">
        <v>845</v>
      </c>
      <c r="H1353" s="5" t="s">
        <v>506</v>
      </c>
      <c r="I1353" s="5" t="s">
        <v>283</v>
      </c>
      <c r="J1353" s="5" t="s">
        <v>264</v>
      </c>
      <c r="K1353" s="5" t="s">
        <v>293</v>
      </c>
      <c r="L1353" s="5" t="s">
        <v>422</v>
      </c>
      <c r="M1353" s="5" t="s">
        <v>285</v>
      </c>
      <c r="N1353" s="5" t="s">
        <v>556</v>
      </c>
      <c r="O1353" s="5" t="s">
        <v>845</v>
      </c>
      <c r="P1353" s="5" t="s">
        <v>845</v>
      </c>
      <c r="Q1353" s="5" t="s">
        <v>847</v>
      </c>
      <c r="R1353" s="5" t="s">
        <v>845</v>
      </c>
      <c r="S1353" s="5" t="s">
        <v>848</v>
      </c>
      <c r="T1353" s="5" t="s">
        <v>1702</v>
      </c>
      <c r="U1353" s="5" t="s">
        <v>845</v>
      </c>
      <c r="V1353" s="5" t="s">
        <v>845</v>
      </c>
      <c r="W1353" s="5" t="s">
        <v>850</v>
      </c>
      <c r="X1353" s="5" t="s">
        <v>6299</v>
      </c>
      <c r="Y1353" s="6">
        <f>X1354-'Com RTOS RX'!$X1353</f>
        <v>0.0001157407407</v>
      </c>
      <c r="Z1353" s="7">
        <f>SUM(LEN(",CO_MQ135|"),'Com RTOS RX'!$H1353,LEN(",CO2_MQ135|"),'Com RTOS RX'!$I1353,LEN(",Alcool_MQ135|"),'Com RTOS RX'!$J1353,LEN(",Alcool_MQ135|"),'Com RTOS RX'!$K1353,LEN(",Toluen_MQ135|"),'Com RTOS RX'!$L1353,LEN(",MH4_MQ135|"),'Com RTOS RX'!$M1353,LEN(",O3_MQ131|"),'Com RTOS RX'!$N1353)*8</f>
        <v>672</v>
      </c>
    </row>
    <row r="1354" ht="15.75" customHeight="1">
      <c r="A1354" s="5" t="s">
        <v>6300</v>
      </c>
      <c r="B1354" s="5" t="s">
        <v>6301</v>
      </c>
      <c r="C1354" s="5" t="s">
        <v>843</v>
      </c>
      <c r="D1354" s="5" t="s">
        <v>6302</v>
      </c>
      <c r="E1354" s="5" t="s">
        <v>845</v>
      </c>
      <c r="F1354" s="5" t="s">
        <v>845</v>
      </c>
      <c r="G1354" s="5" t="s">
        <v>845</v>
      </c>
      <c r="H1354" s="5" t="s">
        <v>552</v>
      </c>
      <c r="I1354" s="5" t="s">
        <v>253</v>
      </c>
      <c r="J1354" s="5" t="s">
        <v>1319</v>
      </c>
      <c r="K1354" s="5" t="s">
        <v>293</v>
      </c>
      <c r="L1354" s="5" t="s">
        <v>321</v>
      </c>
      <c r="M1354" s="5" t="s">
        <v>269</v>
      </c>
      <c r="N1354" s="5" t="s">
        <v>557</v>
      </c>
      <c r="O1354" s="5" t="s">
        <v>845</v>
      </c>
      <c r="P1354" s="5" t="s">
        <v>845</v>
      </c>
      <c r="Q1354" s="5" t="s">
        <v>847</v>
      </c>
      <c r="R1354" s="5" t="s">
        <v>845</v>
      </c>
      <c r="S1354" s="5" t="s">
        <v>848</v>
      </c>
      <c r="T1354" s="5" t="s">
        <v>1702</v>
      </c>
      <c r="U1354" s="5" t="s">
        <v>845</v>
      </c>
      <c r="V1354" s="5" t="s">
        <v>845</v>
      </c>
      <c r="W1354" s="5" t="s">
        <v>850</v>
      </c>
      <c r="X1354" s="5" t="s">
        <v>6303</v>
      </c>
      <c r="Y1354" s="6">
        <f>X1355-'Com RTOS RX'!$X1354</f>
        <v>0.0001157407407</v>
      </c>
      <c r="Z1354" s="7">
        <f>SUM(LEN(",CO_MQ135|"),'Com RTOS RX'!$H1354,LEN(",CO2_MQ135|"),'Com RTOS RX'!$I1354,LEN(",Alcool_MQ135|"),'Com RTOS RX'!$J1354,LEN(",Alcool_MQ135|"),'Com RTOS RX'!$K1354,LEN(",Toluen_MQ135|"),'Com RTOS RX'!$L1354,LEN(",MH4_MQ135|"),'Com RTOS RX'!$M1354,LEN(",O3_MQ131|"),'Com RTOS RX'!$N1354)*8</f>
        <v>672</v>
      </c>
    </row>
    <row r="1355" ht="15.75" customHeight="1">
      <c r="A1355" s="5" t="s">
        <v>6304</v>
      </c>
      <c r="B1355" s="5" t="s">
        <v>6305</v>
      </c>
      <c r="C1355" s="5" t="s">
        <v>843</v>
      </c>
      <c r="D1355" s="5" t="s">
        <v>6306</v>
      </c>
      <c r="E1355" s="5" t="s">
        <v>845</v>
      </c>
      <c r="F1355" s="5" t="s">
        <v>845</v>
      </c>
      <c r="G1355" s="5" t="s">
        <v>845</v>
      </c>
      <c r="H1355" s="5" t="s">
        <v>496</v>
      </c>
      <c r="I1355" s="5" t="s">
        <v>271</v>
      </c>
      <c r="J1355" s="5" t="s">
        <v>93</v>
      </c>
      <c r="K1355" s="5" t="s">
        <v>156</v>
      </c>
      <c r="L1355" s="5" t="s">
        <v>395</v>
      </c>
      <c r="M1355" s="5" t="s">
        <v>285</v>
      </c>
      <c r="N1355" s="5" t="s">
        <v>557</v>
      </c>
      <c r="O1355" s="5" t="s">
        <v>845</v>
      </c>
      <c r="P1355" s="5" t="s">
        <v>845</v>
      </c>
      <c r="Q1355" s="5" t="s">
        <v>847</v>
      </c>
      <c r="R1355" s="5" t="s">
        <v>845</v>
      </c>
      <c r="S1355" s="5" t="s">
        <v>848</v>
      </c>
      <c r="T1355" s="5" t="s">
        <v>1702</v>
      </c>
      <c r="U1355" s="5" t="s">
        <v>845</v>
      </c>
      <c r="V1355" s="5" t="s">
        <v>845</v>
      </c>
      <c r="W1355" s="5" t="s">
        <v>850</v>
      </c>
      <c r="X1355" s="5" t="s">
        <v>6307</v>
      </c>
      <c r="Y1355" s="6">
        <f>X1356-'Com RTOS RX'!$X1355</f>
        <v>0.0001157407407</v>
      </c>
      <c r="Z1355" s="7">
        <f>SUM(LEN(",CO_MQ135|"),'Com RTOS RX'!$H1355,LEN(",CO2_MQ135|"),'Com RTOS RX'!$I1355,LEN(",Alcool_MQ135|"),'Com RTOS RX'!$J1355,LEN(",Alcool_MQ135|"),'Com RTOS RX'!$K1355,LEN(",Toluen_MQ135|"),'Com RTOS RX'!$L1355,LEN(",MH4_MQ135|"),'Com RTOS RX'!$M1355,LEN(",O3_MQ131|"),'Com RTOS RX'!$N1355)*8</f>
        <v>672</v>
      </c>
    </row>
    <row r="1356" ht="15.75" customHeight="1">
      <c r="A1356" s="5" t="s">
        <v>6308</v>
      </c>
      <c r="B1356" s="5" t="s">
        <v>6309</v>
      </c>
      <c r="C1356" s="5" t="s">
        <v>843</v>
      </c>
      <c r="D1356" s="5" t="s">
        <v>6310</v>
      </c>
      <c r="E1356" s="5" t="s">
        <v>845</v>
      </c>
      <c r="F1356" s="5" t="s">
        <v>845</v>
      </c>
      <c r="G1356" s="5" t="s">
        <v>845</v>
      </c>
      <c r="H1356" s="5" t="s">
        <v>552</v>
      </c>
      <c r="I1356" s="5" t="s">
        <v>253</v>
      </c>
      <c r="J1356" s="5" t="s">
        <v>1319</v>
      </c>
      <c r="K1356" s="5" t="s">
        <v>293</v>
      </c>
      <c r="L1356" s="5" t="s">
        <v>321</v>
      </c>
      <c r="M1356" s="5" t="s">
        <v>269</v>
      </c>
      <c r="N1356" s="5" t="s">
        <v>556</v>
      </c>
      <c r="O1356" s="5" t="s">
        <v>845</v>
      </c>
      <c r="P1356" s="5" t="s">
        <v>845</v>
      </c>
      <c r="Q1356" s="5" t="s">
        <v>847</v>
      </c>
      <c r="R1356" s="5" t="s">
        <v>845</v>
      </c>
      <c r="S1356" s="5" t="s">
        <v>848</v>
      </c>
      <c r="T1356" s="5" t="s">
        <v>1702</v>
      </c>
      <c r="U1356" s="5" t="s">
        <v>845</v>
      </c>
      <c r="V1356" s="5" t="s">
        <v>845</v>
      </c>
      <c r="W1356" s="5" t="s">
        <v>850</v>
      </c>
      <c r="X1356" s="5" t="s">
        <v>6311</v>
      </c>
      <c r="Y1356" s="6">
        <f>X1357-'Com RTOS RX'!$X1356</f>
        <v>0.0001157407407</v>
      </c>
      <c r="Z1356" s="7">
        <f>SUM(LEN(",CO_MQ135|"),'Com RTOS RX'!$H1356,LEN(",CO2_MQ135|"),'Com RTOS RX'!$I1356,LEN(",Alcool_MQ135|"),'Com RTOS RX'!$J1356,LEN(",Alcool_MQ135|"),'Com RTOS RX'!$K1356,LEN(",Toluen_MQ135|"),'Com RTOS RX'!$L1356,LEN(",MH4_MQ135|"),'Com RTOS RX'!$M1356,LEN(",O3_MQ131|"),'Com RTOS RX'!$N1356)*8</f>
        <v>672</v>
      </c>
    </row>
    <row r="1357" ht="15.75" customHeight="1">
      <c r="A1357" s="5" t="s">
        <v>6312</v>
      </c>
      <c r="B1357" s="5" t="s">
        <v>6313</v>
      </c>
      <c r="C1357" s="5" t="s">
        <v>843</v>
      </c>
      <c r="D1357" s="5" t="s">
        <v>6314</v>
      </c>
      <c r="E1357" s="5" t="s">
        <v>845</v>
      </c>
      <c r="F1357" s="5" t="s">
        <v>845</v>
      </c>
      <c r="G1357" s="5" t="s">
        <v>845</v>
      </c>
      <c r="H1357" s="5" t="s">
        <v>600</v>
      </c>
      <c r="I1357" s="5" t="s">
        <v>297</v>
      </c>
      <c r="J1357" s="5" t="s">
        <v>73</v>
      </c>
      <c r="K1357" s="5" t="s">
        <v>846</v>
      </c>
      <c r="L1357" s="5" t="s">
        <v>745</v>
      </c>
      <c r="M1357" s="5" t="s">
        <v>148</v>
      </c>
      <c r="N1357" s="5" t="s">
        <v>556</v>
      </c>
      <c r="O1357" s="5" t="s">
        <v>845</v>
      </c>
      <c r="P1357" s="5" t="s">
        <v>845</v>
      </c>
      <c r="Q1357" s="5" t="s">
        <v>847</v>
      </c>
      <c r="R1357" s="5" t="s">
        <v>845</v>
      </c>
      <c r="S1357" s="5" t="s">
        <v>848</v>
      </c>
      <c r="T1357" s="5" t="s">
        <v>1702</v>
      </c>
      <c r="U1357" s="5" t="s">
        <v>845</v>
      </c>
      <c r="V1357" s="5" t="s">
        <v>845</v>
      </c>
      <c r="W1357" s="5" t="s">
        <v>850</v>
      </c>
      <c r="X1357" s="5" t="s">
        <v>6315</v>
      </c>
      <c r="Y1357" s="6">
        <f>X1358-'Com RTOS RX'!$X1357</f>
        <v>0.0001157407407</v>
      </c>
      <c r="Z1357" s="7">
        <f>SUM(LEN(",CO_MQ135|"),'Com RTOS RX'!$H1357,LEN(",CO2_MQ135|"),'Com RTOS RX'!$I1357,LEN(",Alcool_MQ135|"),'Com RTOS RX'!$J1357,LEN(",Alcool_MQ135|"),'Com RTOS RX'!$K1357,LEN(",Toluen_MQ135|"),'Com RTOS RX'!$L1357,LEN(",MH4_MQ135|"),'Com RTOS RX'!$M1357,LEN(",O3_MQ131|"),'Com RTOS RX'!$N1357)*8</f>
        <v>672</v>
      </c>
    </row>
    <row r="1358" ht="15.75" customHeight="1">
      <c r="A1358" s="5" t="s">
        <v>6316</v>
      </c>
      <c r="B1358" s="5" t="s">
        <v>6317</v>
      </c>
      <c r="C1358" s="5" t="s">
        <v>843</v>
      </c>
      <c r="D1358" s="5" t="s">
        <v>6318</v>
      </c>
      <c r="E1358" s="5" t="s">
        <v>845</v>
      </c>
      <c r="F1358" s="5" t="s">
        <v>845</v>
      </c>
      <c r="G1358" s="5" t="s">
        <v>845</v>
      </c>
      <c r="H1358" s="5" t="s">
        <v>719</v>
      </c>
      <c r="I1358" s="5" t="s">
        <v>271</v>
      </c>
      <c r="J1358" s="5" t="s">
        <v>61</v>
      </c>
      <c r="K1358" s="5" t="s">
        <v>156</v>
      </c>
      <c r="L1358" s="5" t="s">
        <v>395</v>
      </c>
      <c r="M1358" s="5" t="s">
        <v>285</v>
      </c>
      <c r="N1358" s="5" t="s">
        <v>556</v>
      </c>
      <c r="O1358" s="5" t="s">
        <v>845</v>
      </c>
      <c r="P1358" s="5" t="s">
        <v>845</v>
      </c>
      <c r="Q1358" s="5" t="s">
        <v>847</v>
      </c>
      <c r="R1358" s="5" t="s">
        <v>845</v>
      </c>
      <c r="S1358" s="5" t="s">
        <v>848</v>
      </c>
      <c r="T1358" s="5" t="s">
        <v>1702</v>
      </c>
      <c r="U1358" s="5" t="s">
        <v>845</v>
      </c>
      <c r="V1358" s="5" t="s">
        <v>845</v>
      </c>
      <c r="W1358" s="5" t="s">
        <v>850</v>
      </c>
      <c r="X1358" s="5" t="s">
        <v>6319</v>
      </c>
      <c r="Y1358" s="6">
        <f>X1359-'Com RTOS RX'!$X1358</f>
        <v>0.0001157407407</v>
      </c>
      <c r="Z1358" s="7">
        <f>SUM(LEN(",CO_MQ135|"),'Com RTOS RX'!$H1358,LEN(",CO2_MQ135|"),'Com RTOS RX'!$I1358,LEN(",Alcool_MQ135|"),'Com RTOS RX'!$J1358,LEN(",Alcool_MQ135|"),'Com RTOS RX'!$K1358,LEN(",Toluen_MQ135|"),'Com RTOS RX'!$L1358,LEN(",MH4_MQ135|"),'Com RTOS RX'!$M1358,LEN(",O3_MQ131|"),'Com RTOS RX'!$N1358)*8</f>
        <v>672</v>
      </c>
    </row>
    <row r="1359" ht="15.75" customHeight="1">
      <c r="A1359" s="5" t="s">
        <v>6320</v>
      </c>
      <c r="B1359" s="5" t="s">
        <v>6321</v>
      </c>
      <c r="C1359" s="5" t="s">
        <v>843</v>
      </c>
      <c r="D1359" s="5" t="s">
        <v>6322</v>
      </c>
      <c r="E1359" s="5" t="s">
        <v>845</v>
      </c>
      <c r="F1359" s="5" t="s">
        <v>845</v>
      </c>
      <c r="G1359" s="5" t="s">
        <v>845</v>
      </c>
      <c r="H1359" s="5" t="s">
        <v>488</v>
      </c>
      <c r="I1359" s="5" t="s">
        <v>271</v>
      </c>
      <c r="J1359" s="5" t="s">
        <v>61</v>
      </c>
      <c r="K1359" s="5" t="s">
        <v>156</v>
      </c>
      <c r="L1359" s="5" t="s">
        <v>333</v>
      </c>
      <c r="M1359" s="5" t="s">
        <v>285</v>
      </c>
      <c r="N1359" s="5" t="s">
        <v>557</v>
      </c>
      <c r="O1359" s="5" t="s">
        <v>845</v>
      </c>
      <c r="P1359" s="5" t="s">
        <v>845</v>
      </c>
      <c r="Q1359" s="5" t="s">
        <v>847</v>
      </c>
      <c r="R1359" s="5" t="s">
        <v>845</v>
      </c>
      <c r="S1359" s="5" t="s">
        <v>848</v>
      </c>
      <c r="T1359" s="5" t="s">
        <v>1702</v>
      </c>
      <c r="U1359" s="5" t="s">
        <v>845</v>
      </c>
      <c r="V1359" s="5" t="s">
        <v>845</v>
      </c>
      <c r="W1359" s="5" t="s">
        <v>850</v>
      </c>
      <c r="X1359" s="5" t="s">
        <v>6323</v>
      </c>
      <c r="Y1359" s="6">
        <f>X1360-'Com RTOS RX'!$X1359</f>
        <v>0.0001157407407</v>
      </c>
      <c r="Z1359" s="7">
        <f>SUM(LEN(",CO_MQ135|"),'Com RTOS RX'!$H1359,LEN(",CO2_MQ135|"),'Com RTOS RX'!$I1359,LEN(",Alcool_MQ135|"),'Com RTOS RX'!$J1359,LEN(",Alcool_MQ135|"),'Com RTOS RX'!$K1359,LEN(",Toluen_MQ135|"),'Com RTOS RX'!$L1359,LEN(",MH4_MQ135|"),'Com RTOS RX'!$M1359,LEN(",O3_MQ131|"),'Com RTOS RX'!$N1359)*8</f>
        <v>672</v>
      </c>
    </row>
    <row r="1360" ht="15.75" customHeight="1">
      <c r="A1360" s="5" t="s">
        <v>6324</v>
      </c>
      <c r="B1360" s="5" t="s">
        <v>6325</v>
      </c>
      <c r="C1360" s="5" t="s">
        <v>843</v>
      </c>
      <c r="D1360" s="5" t="s">
        <v>6326</v>
      </c>
      <c r="E1360" s="5" t="s">
        <v>845</v>
      </c>
      <c r="F1360" s="5" t="s">
        <v>845</v>
      </c>
      <c r="G1360" s="5" t="s">
        <v>845</v>
      </c>
      <c r="H1360" s="5" t="s">
        <v>1808</v>
      </c>
      <c r="I1360" s="5" t="s">
        <v>276</v>
      </c>
      <c r="J1360" s="5" t="s">
        <v>172</v>
      </c>
      <c r="K1360" s="5" t="s">
        <v>156</v>
      </c>
      <c r="L1360" s="5" t="s">
        <v>795</v>
      </c>
      <c r="M1360" s="5" t="s">
        <v>285</v>
      </c>
      <c r="N1360" s="5" t="s">
        <v>588</v>
      </c>
      <c r="O1360" s="5" t="s">
        <v>845</v>
      </c>
      <c r="P1360" s="5" t="s">
        <v>845</v>
      </c>
      <c r="Q1360" s="5" t="s">
        <v>847</v>
      </c>
      <c r="R1360" s="5" t="s">
        <v>845</v>
      </c>
      <c r="S1360" s="5" t="s">
        <v>848</v>
      </c>
      <c r="T1360" s="5" t="s">
        <v>1702</v>
      </c>
      <c r="U1360" s="5" t="s">
        <v>845</v>
      </c>
      <c r="V1360" s="5" t="s">
        <v>845</v>
      </c>
      <c r="W1360" s="5" t="s">
        <v>850</v>
      </c>
      <c r="X1360" s="5" t="s">
        <v>6327</v>
      </c>
      <c r="Y1360" s="6">
        <f>X1361-'Com RTOS RX'!$X1360</f>
        <v>0.0001157407407</v>
      </c>
      <c r="Z1360" s="7">
        <f>SUM(LEN(",CO_MQ135|"),'Com RTOS RX'!$H1360,LEN(",CO2_MQ135|"),'Com RTOS RX'!$I1360,LEN(",Alcool_MQ135|"),'Com RTOS RX'!$J1360,LEN(",Alcool_MQ135|"),'Com RTOS RX'!$K1360,LEN(",Toluen_MQ135|"),'Com RTOS RX'!$L1360,LEN(",MH4_MQ135|"),'Com RTOS RX'!$M1360,LEN(",O3_MQ131|"),'Com RTOS RX'!$N1360)*8</f>
        <v>672</v>
      </c>
    </row>
    <row r="1361" ht="15.75" customHeight="1">
      <c r="A1361" s="5" t="s">
        <v>6328</v>
      </c>
      <c r="B1361" s="5" t="s">
        <v>6329</v>
      </c>
      <c r="C1361" s="5" t="s">
        <v>843</v>
      </c>
      <c r="D1361" s="5" t="s">
        <v>6330</v>
      </c>
      <c r="E1361" s="5" t="s">
        <v>845</v>
      </c>
      <c r="F1361" s="5" t="s">
        <v>845</v>
      </c>
      <c r="G1361" s="5" t="s">
        <v>845</v>
      </c>
      <c r="H1361" s="5" t="s">
        <v>506</v>
      </c>
      <c r="I1361" s="5" t="s">
        <v>283</v>
      </c>
      <c r="J1361" s="5" t="s">
        <v>264</v>
      </c>
      <c r="K1361" s="5" t="s">
        <v>293</v>
      </c>
      <c r="L1361" s="5" t="s">
        <v>422</v>
      </c>
      <c r="M1361" s="5" t="s">
        <v>285</v>
      </c>
      <c r="N1361" s="5" t="s">
        <v>556</v>
      </c>
      <c r="O1361" s="5" t="s">
        <v>845</v>
      </c>
      <c r="P1361" s="5" t="s">
        <v>845</v>
      </c>
      <c r="Q1361" s="5" t="s">
        <v>847</v>
      </c>
      <c r="R1361" s="5" t="s">
        <v>845</v>
      </c>
      <c r="S1361" s="5" t="s">
        <v>848</v>
      </c>
      <c r="T1361" s="5" t="s">
        <v>1702</v>
      </c>
      <c r="U1361" s="5" t="s">
        <v>845</v>
      </c>
      <c r="V1361" s="5" t="s">
        <v>845</v>
      </c>
      <c r="W1361" s="5" t="s">
        <v>850</v>
      </c>
      <c r="X1361" s="5" t="s">
        <v>6331</v>
      </c>
      <c r="Y1361" s="6">
        <f>X1362-'Com RTOS RX'!$X1361</f>
        <v>0.0001157407407</v>
      </c>
      <c r="Z1361" s="7">
        <f>SUM(LEN(",CO_MQ135|"),'Com RTOS RX'!$H1361,LEN(",CO2_MQ135|"),'Com RTOS RX'!$I1361,LEN(",Alcool_MQ135|"),'Com RTOS RX'!$J1361,LEN(",Alcool_MQ135|"),'Com RTOS RX'!$K1361,LEN(",Toluen_MQ135|"),'Com RTOS RX'!$L1361,LEN(",MH4_MQ135|"),'Com RTOS RX'!$M1361,LEN(",O3_MQ131|"),'Com RTOS RX'!$N1361)*8</f>
        <v>672</v>
      </c>
    </row>
    <row r="1362" ht="15.75" customHeight="1">
      <c r="A1362" s="5" t="s">
        <v>6332</v>
      </c>
      <c r="B1362" s="5" t="s">
        <v>6333</v>
      </c>
      <c r="C1362" s="5" t="s">
        <v>843</v>
      </c>
      <c r="D1362" s="5" t="s">
        <v>6334</v>
      </c>
      <c r="E1362" s="5" t="s">
        <v>845</v>
      </c>
      <c r="F1362" s="5" t="s">
        <v>845</v>
      </c>
      <c r="G1362" s="5" t="s">
        <v>845</v>
      </c>
      <c r="H1362" s="5" t="s">
        <v>506</v>
      </c>
      <c r="I1362" s="5" t="s">
        <v>283</v>
      </c>
      <c r="J1362" s="5" t="s">
        <v>264</v>
      </c>
      <c r="K1362" s="5" t="s">
        <v>293</v>
      </c>
      <c r="L1362" s="5" t="s">
        <v>422</v>
      </c>
      <c r="M1362" s="5" t="s">
        <v>285</v>
      </c>
      <c r="N1362" s="5" t="s">
        <v>582</v>
      </c>
      <c r="O1362" s="5" t="s">
        <v>845</v>
      </c>
      <c r="P1362" s="5" t="s">
        <v>845</v>
      </c>
      <c r="Q1362" s="5" t="s">
        <v>847</v>
      </c>
      <c r="R1362" s="5" t="s">
        <v>845</v>
      </c>
      <c r="S1362" s="5" t="s">
        <v>848</v>
      </c>
      <c r="T1362" s="5" t="s">
        <v>1702</v>
      </c>
      <c r="U1362" s="5" t="s">
        <v>845</v>
      </c>
      <c r="V1362" s="5" t="s">
        <v>845</v>
      </c>
      <c r="W1362" s="5" t="s">
        <v>850</v>
      </c>
      <c r="X1362" s="5" t="s">
        <v>6335</v>
      </c>
      <c r="Y1362" s="6">
        <f>X1363-'Com RTOS RX'!$X1362</f>
        <v>0.0001157407407</v>
      </c>
      <c r="Z1362" s="7">
        <f>SUM(LEN(",CO_MQ135|"),'Com RTOS RX'!$H1362,LEN(",CO2_MQ135|"),'Com RTOS RX'!$I1362,LEN(",Alcool_MQ135|"),'Com RTOS RX'!$J1362,LEN(",Alcool_MQ135|"),'Com RTOS RX'!$K1362,LEN(",Toluen_MQ135|"),'Com RTOS RX'!$L1362,LEN(",MH4_MQ135|"),'Com RTOS RX'!$M1362,LEN(",O3_MQ131|"),'Com RTOS RX'!$N1362)*8</f>
        <v>672</v>
      </c>
    </row>
    <row r="1363" ht="15.75" customHeight="1">
      <c r="A1363" s="5" t="s">
        <v>6336</v>
      </c>
      <c r="B1363" s="5" t="s">
        <v>6337</v>
      </c>
      <c r="C1363" s="5" t="s">
        <v>843</v>
      </c>
      <c r="D1363" s="5" t="s">
        <v>6338</v>
      </c>
      <c r="E1363" s="5" t="s">
        <v>845</v>
      </c>
      <c r="F1363" s="5" t="s">
        <v>845</v>
      </c>
      <c r="G1363" s="5" t="s">
        <v>845</v>
      </c>
      <c r="H1363" s="5" t="s">
        <v>585</v>
      </c>
      <c r="I1363" s="5" t="s">
        <v>297</v>
      </c>
      <c r="J1363" s="5" t="s">
        <v>73</v>
      </c>
      <c r="K1363" s="5" t="s">
        <v>846</v>
      </c>
      <c r="L1363" s="5" t="s">
        <v>421</v>
      </c>
      <c r="M1363" s="5" t="s">
        <v>148</v>
      </c>
      <c r="N1363" s="5" t="s">
        <v>567</v>
      </c>
      <c r="O1363" s="5" t="s">
        <v>845</v>
      </c>
      <c r="P1363" s="5" t="s">
        <v>845</v>
      </c>
      <c r="Q1363" s="5" t="s">
        <v>847</v>
      </c>
      <c r="R1363" s="5" t="s">
        <v>845</v>
      </c>
      <c r="S1363" s="5" t="s">
        <v>848</v>
      </c>
      <c r="T1363" s="5" t="s">
        <v>1702</v>
      </c>
      <c r="U1363" s="5" t="s">
        <v>845</v>
      </c>
      <c r="V1363" s="5" t="s">
        <v>845</v>
      </c>
      <c r="W1363" s="5" t="s">
        <v>850</v>
      </c>
      <c r="X1363" s="5" t="s">
        <v>6339</v>
      </c>
      <c r="Y1363" s="6">
        <f>X1364-'Com RTOS RX'!$X1363</f>
        <v>0.0001157407407</v>
      </c>
      <c r="Z1363" s="7">
        <f>SUM(LEN(",CO_MQ135|"),'Com RTOS RX'!$H1363,LEN(",CO2_MQ135|"),'Com RTOS RX'!$I1363,LEN(",Alcool_MQ135|"),'Com RTOS RX'!$J1363,LEN(",Alcool_MQ135|"),'Com RTOS RX'!$K1363,LEN(",Toluen_MQ135|"),'Com RTOS RX'!$L1363,LEN(",MH4_MQ135|"),'Com RTOS RX'!$M1363,LEN(",O3_MQ131|"),'Com RTOS RX'!$N1363)*8</f>
        <v>672</v>
      </c>
    </row>
    <row r="1364" ht="15.75" customHeight="1">
      <c r="A1364" s="5" t="s">
        <v>6340</v>
      </c>
      <c r="B1364" s="5" t="s">
        <v>6341</v>
      </c>
      <c r="C1364" s="5" t="s">
        <v>843</v>
      </c>
      <c r="D1364" s="5" t="s">
        <v>6342</v>
      </c>
      <c r="E1364" s="5" t="s">
        <v>845</v>
      </c>
      <c r="F1364" s="5" t="s">
        <v>845</v>
      </c>
      <c r="G1364" s="5" t="s">
        <v>845</v>
      </c>
      <c r="H1364" s="5" t="s">
        <v>719</v>
      </c>
      <c r="I1364" s="5" t="s">
        <v>271</v>
      </c>
      <c r="J1364" s="5" t="s">
        <v>61</v>
      </c>
      <c r="K1364" s="5" t="s">
        <v>156</v>
      </c>
      <c r="L1364" s="5" t="s">
        <v>395</v>
      </c>
      <c r="M1364" s="5" t="s">
        <v>285</v>
      </c>
      <c r="N1364" s="5" t="s">
        <v>540</v>
      </c>
      <c r="O1364" s="5" t="s">
        <v>845</v>
      </c>
      <c r="P1364" s="5" t="s">
        <v>845</v>
      </c>
      <c r="Q1364" s="5" t="s">
        <v>847</v>
      </c>
      <c r="R1364" s="5" t="s">
        <v>845</v>
      </c>
      <c r="S1364" s="5" t="s">
        <v>848</v>
      </c>
      <c r="T1364" s="5" t="s">
        <v>1702</v>
      </c>
      <c r="U1364" s="5" t="s">
        <v>845</v>
      </c>
      <c r="V1364" s="5" t="s">
        <v>845</v>
      </c>
      <c r="W1364" s="5" t="s">
        <v>850</v>
      </c>
      <c r="X1364" s="5" t="s">
        <v>6343</v>
      </c>
      <c r="Y1364" s="6">
        <f>X1365-'Com RTOS RX'!$X1364</f>
        <v>0.0001157407407</v>
      </c>
      <c r="Z1364" s="7">
        <f>SUM(LEN(",CO_MQ135|"),'Com RTOS RX'!$H1364,LEN(",CO2_MQ135|"),'Com RTOS RX'!$I1364,LEN(",Alcool_MQ135|"),'Com RTOS RX'!$J1364,LEN(",Alcool_MQ135|"),'Com RTOS RX'!$K1364,LEN(",Toluen_MQ135|"),'Com RTOS RX'!$L1364,LEN(",MH4_MQ135|"),'Com RTOS RX'!$M1364,LEN(",O3_MQ131|"),'Com RTOS RX'!$N1364)*8</f>
        <v>672</v>
      </c>
    </row>
    <row r="1365" ht="15.75" customHeight="1">
      <c r="A1365" s="5" t="s">
        <v>6344</v>
      </c>
      <c r="B1365" s="5" t="s">
        <v>6345</v>
      </c>
      <c r="C1365" s="5" t="s">
        <v>843</v>
      </c>
      <c r="D1365" s="5" t="s">
        <v>6346</v>
      </c>
      <c r="E1365" s="5" t="s">
        <v>845</v>
      </c>
      <c r="F1365" s="5" t="s">
        <v>845</v>
      </c>
      <c r="G1365" s="5" t="s">
        <v>845</v>
      </c>
      <c r="H1365" s="5" t="s">
        <v>488</v>
      </c>
      <c r="I1365" s="5" t="s">
        <v>271</v>
      </c>
      <c r="J1365" s="5" t="s">
        <v>61</v>
      </c>
      <c r="K1365" s="5" t="s">
        <v>156</v>
      </c>
      <c r="L1365" s="5" t="s">
        <v>333</v>
      </c>
      <c r="M1365" s="5" t="s">
        <v>285</v>
      </c>
      <c r="N1365" s="5" t="s">
        <v>567</v>
      </c>
      <c r="O1365" s="5" t="s">
        <v>845</v>
      </c>
      <c r="P1365" s="5" t="s">
        <v>845</v>
      </c>
      <c r="Q1365" s="5" t="s">
        <v>847</v>
      </c>
      <c r="R1365" s="5" t="s">
        <v>845</v>
      </c>
      <c r="S1365" s="5" t="s">
        <v>848</v>
      </c>
      <c r="T1365" s="5" t="s">
        <v>1702</v>
      </c>
      <c r="U1365" s="5" t="s">
        <v>845</v>
      </c>
      <c r="V1365" s="5" t="s">
        <v>845</v>
      </c>
      <c r="W1365" s="5" t="s">
        <v>850</v>
      </c>
      <c r="X1365" s="5" t="s">
        <v>6347</v>
      </c>
      <c r="Y1365" s="6">
        <f>X1366-'Com RTOS RX'!$X1365</f>
        <v>0.0002314814815</v>
      </c>
      <c r="Z1365" s="7">
        <f>SUM(LEN(",CO_MQ135|"),'Com RTOS RX'!$H1365,LEN(",CO2_MQ135|"),'Com RTOS RX'!$I1365,LEN(",Alcool_MQ135|"),'Com RTOS RX'!$J1365,LEN(",Alcool_MQ135|"),'Com RTOS RX'!$K1365,LEN(",Toluen_MQ135|"),'Com RTOS RX'!$L1365,LEN(",MH4_MQ135|"),'Com RTOS RX'!$M1365,LEN(",O3_MQ131|"),'Com RTOS RX'!$N1365)*8</f>
        <v>672</v>
      </c>
    </row>
    <row r="1366" ht="15.75" customHeight="1">
      <c r="A1366" s="5" t="s">
        <v>6348</v>
      </c>
      <c r="B1366" s="5" t="s">
        <v>6349</v>
      </c>
      <c r="C1366" s="5" t="s">
        <v>843</v>
      </c>
      <c r="D1366" s="5" t="s">
        <v>6350</v>
      </c>
      <c r="E1366" s="5" t="s">
        <v>845</v>
      </c>
      <c r="F1366" s="5" t="s">
        <v>845</v>
      </c>
      <c r="G1366" s="5" t="s">
        <v>845</v>
      </c>
      <c r="H1366" s="5" t="s">
        <v>719</v>
      </c>
      <c r="I1366" s="5" t="s">
        <v>271</v>
      </c>
      <c r="J1366" s="5" t="s">
        <v>61</v>
      </c>
      <c r="K1366" s="5" t="s">
        <v>156</v>
      </c>
      <c r="L1366" s="5" t="s">
        <v>395</v>
      </c>
      <c r="M1366" s="5" t="s">
        <v>285</v>
      </c>
      <c r="N1366" s="5" t="s">
        <v>557</v>
      </c>
      <c r="O1366" s="5" t="s">
        <v>845</v>
      </c>
      <c r="P1366" s="5" t="s">
        <v>845</v>
      </c>
      <c r="Q1366" s="5" t="s">
        <v>847</v>
      </c>
      <c r="R1366" s="5" t="s">
        <v>845</v>
      </c>
      <c r="S1366" s="5" t="s">
        <v>848</v>
      </c>
      <c r="T1366" s="5" t="s">
        <v>1702</v>
      </c>
      <c r="U1366" s="5" t="s">
        <v>845</v>
      </c>
      <c r="V1366" s="5" t="s">
        <v>845</v>
      </c>
      <c r="W1366" s="5" t="s">
        <v>850</v>
      </c>
      <c r="X1366" s="5" t="s">
        <v>6351</v>
      </c>
      <c r="Y1366" s="6">
        <f>X1367-'Com RTOS RX'!$X1366</f>
        <v>0.0001157407407</v>
      </c>
      <c r="Z1366" s="7">
        <f>SUM(LEN(",CO_MQ135|"),'Com RTOS RX'!$H1366,LEN(",CO2_MQ135|"),'Com RTOS RX'!$I1366,LEN(",Alcool_MQ135|"),'Com RTOS RX'!$J1366,LEN(",Alcool_MQ135|"),'Com RTOS RX'!$K1366,LEN(",Toluen_MQ135|"),'Com RTOS RX'!$L1366,LEN(",MH4_MQ135|"),'Com RTOS RX'!$M1366,LEN(",O3_MQ131|"),'Com RTOS RX'!$N1366)*8</f>
        <v>672</v>
      </c>
    </row>
    <row r="1367" ht="15.75" customHeight="1">
      <c r="A1367" s="5" t="s">
        <v>6352</v>
      </c>
      <c r="B1367" s="5" t="s">
        <v>6353</v>
      </c>
      <c r="C1367" s="5" t="s">
        <v>843</v>
      </c>
      <c r="D1367" s="5" t="s">
        <v>6354</v>
      </c>
      <c r="E1367" s="5" t="s">
        <v>845</v>
      </c>
      <c r="F1367" s="5" t="s">
        <v>845</v>
      </c>
      <c r="G1367" s="5" t="s">
        <v>845</v>
      </c>
      <c r="H1367" s="5" t="s">
        <v>478</v>
      </c>
      <c r="I1367" s="5" t="s">
        <v>276</v>
      </c>
      <c r="J1367" s="5" t="s">
        <v>171</v>
      </c>
      <c r="K1367" s="5" t="s">
        <v>156</v>
      </c>
      <c r="L1367" s="5" t="s">
        <v>329</v>
      </c>
      <c r="M1367" s="5" t="s">
        <v>285</v>
      </c>
      <c r="N1367" s="5" t="s">
        <v>556</v>
      </c>
      <c r="O1367" s="5" t="s">
        <v>845</v>
      </c>
      <c r="P1367" s="5" t="s">
        <v>845</v>
      </c>
      <c r="Q1367" s="5" t="s">
        <v>847</v>
      </c>
      <c r="R1367" s="5" t="s">
        <v>845</v>
      </c>
      <c r="S1367" s="5" t="s">
        <v>848</v>
      </c>
      <c r="T1367" s="5" t="s">
        <v>1702</v>
      </c>
      <c r="U1367" s="5" t="s">
        <v>845</v>
      </c>
      <c r="V1367" s="5" t="s">
        <v>845</v>
      </c>
      <c r="W1367" s="5" t="s">
        <v>850</v>
      </c>
      <c r="X1367" s="5" t="s">
        <v>6355</v>
      </c>
      <c r="Y1367" s="6">
        <f>X1368-'Com RTOS RX'!$X1367</f>
        <v>0.0001157407407</v>
      </c>
      <c r="Z1367" s="7">
        <f>SUM(LEN(",CO_MQ135|"),'Com RTOS RX'!$H1367,LEN(",CO2_MQ135|"),'Com RTOS RX'!$I1367,LEN(",Alcool_MQ135|"),'Com RTOS RX'!$J1367,LEN(",Alcool_MQ135|"),'Com RTOS RX'!$K1367,LEN(",Toluen_MQ135|"),'Com RTOS RX'!$L1367,LEN(",MH4_MQ135|"),'Com RTOS RX'!$M1367,LEN(",O3_MQ131|"),'Com RTOS RX'!$N1367)*8</f>
        <v>672</v>
      </c>
    </row>
    <row r="1368" ht="15.75" customHeight="1">
      <c r="A1368" s="5" t="s">
        <v>6356</v>
      </c>
      <c r="B1368" s="5" t="s">
        <v>6357</v>
      </c>
      <c r="C1368" s="5" t="s">
        <v>843</v>
      </c>
      <c r="D1368" s="5" t="s">
        <v>6358</v>
      </c>
      <c r="E1368" s="5" t="s">
        <v>845</v>
      </c>
      <c r="F1368" s="5" t="s">
        <v>845</v>
      </c>
      <c r="G1368" s="5" t="s">
        <v>845</v>
      </c>
      <c r="H1368" s="5" t="s">
        <v>488</v>
      </c>
      <c r="I1368" s="5" t="s">
        <v>271</v>
      </c>
      <c r="J1368" s="5" t="s">
        <v>61</v>
      </c>
      <c r="K1368" s="5" t="s">
        <v>156</v>
      </c>
      <c r="L1368" s="5" t="s">
        <v>333</v>
      </c>
      <c r="M1368" s="5" t="s">
        <v>285</v>
      </c>
      <c r="N1368" s="5" t="s">
        <v>569</v>
      </c>
      <c r="O1368" s="5" t="s">
        <v>845</v>
      </c>
      <c r="P1368" s="5" t="s">
        <v>845</v>
      </c>
      <c r="Q1368" s="5" t="s">
        <v>847</v>
      </c>
      <c r="R1368" s="5" t="s">
        <v>845</v>
      </c>
      <c r="S1368" s="5" t="s">
        <v>848</v>
      </c>
      <c r="T1368" s="5" t="s">
        <v>1702</v>
      </c>
      <c r="U1368" s="5" t="s">
        <v>845</v>
      </c>
      <c r="V1368" s="5" t="s">
        <v>845</v>
      </c>
      <c r="W1368" s="5" t="s">
        <v>850</v>
      </c>
      <c r="X1368" s="5" t="s">
        <v>6359</v>
      </c>
      <c r="Y1368" s="6">
        <f>X1369-'Com RTOS RX'!$X1368</f>
        <v>0.0001157407407</v>
      </c>
      <c r="Z1368" s="7">
        <f>SUM(LEN(",CO_MQ135|"),'Com RTOS RX'!$H1368,LEN(",CO2_MQ135|"),'Com RTOS RX'!$I1368,LEN(",Alcool_MQ135|"),'Com RTOS RX'!$J1368,LEN(",Alcool_MQ135|"),'Com RTOS RX'!$K1368,LEN(",Toluen_MQ135|"),'Com RTOS RX'!$L1368,LEN(",MH4_MQ135|"),'Com RTOS RX'!$M1368,LEN(",O3_MQ131|"),'Com RTOS RX'!$N1368)*8</f>
        <v>672</v>
      </c>
    </row>
    <row r="1369" ht="15.75" customHeight="1">
      <c r="A1369" s="5" t="s">
        <v>6360</v>
      </c>
      <c r="B1369" s="5" t="s">
        <v>6361</v>
      </c>
      <c r="C1369" s="5" t="s">
        <v>843</v>
      </c>
      <c r="D1369" s="5" t="s">
        <v>6362</v>
      </c>
      <c r="E1369" s="5" t="s">
        <v>845</v>
      </c>
      <c r="F1369" s="5" t="s">
        <v>845</v>
      </c>
      <c r="G1369" s="5" t="s">
        <v>845</v>
      </c>
      <c r="H1369" s="5" t="s">
        <v>506</v>
      </c>
      <c r="I1369" s="5" t="s">
        <v>283</v>
      </c>
      <c r="J1369" s="5" t="s">
        <v>264</v>
      </c>
      <c r="K1369" s="5" t="s">
        <v>293</v>
      </c>
      <c r="L1369" s="5" t="s">
        <v>422</v>
      </c>
      <c r="M1369" s="5" t="s">
        <v>285</v>
      </c>
      <c r="N1369" s="5" t="s">
        <v>588</v>
      </c>
      <c r="O1369" s="5" t="s">
        <v>845</v>
      </c>
      <c r="P1369" s="5" t="s">
        <v>845</v>
      </c>
      <c r="Q1369" s="5" t="s">
        <v>847</v>
      </c>
      <c r="R1369" s="5" t="s">
        <v>845</v>
      </c>
      <c r="S1369" s="5" t="s">
        <v>848</v>
      </c>
      <c r="T1369" s="5" t="s">
        <v>1702</v>
      </c>
      <c r="U1369" s="5" t="s">
        <v>845</v>
      </c>
      <c r="V1369" s="5" t="s">
        <v>845</v>
      </c>
      <c r="W1369" s="5" t="s">
        <v>850</v>
      </c>
      <c r="X1369" s="5" t="s">
        <v>6363</v>
      </c>
      <c r="Y1369" s="6">
        <f>X1370-'Com RTOS RX'!$X1369</f>
        <v>0.0001273148148</v>
      </c>
      <c r="Z1369" s="7">
        <f>SUM(LEN(",CO_MQ135|"),'Com RTOS RX'!$H1369,LEN(",CO2_MQ135|"),'Com RTOS RX'!$I1369,LEN(",Alcool_MQ135|"),'Com RTOS RX'!$J1369,LEN(",Alcool_MQ135|"),'Com RTOS RX'!$K1369,LEN(",Toluen_MQ135|"),'Com RTOS RX'!$L1369,LEN(",MH4_MQ135|"),'Com RTOS RX'!$M1369,LEN(",O3_MQ131|"),'Com RTOS RX'!$N1369)*8</f>
        <v>672</v>
      </c>
    </row>
    <row r="1370" ht="15.75" customHeight="1">
      <c r="A1370" s="5" t="s">
        <v>6364</v>
      </c>
      <c r="B1370" s="5" t="s">
        <v>6365</v>
      </c>
      <c r="C1370" s="5" t="s">
        <v>843</v>
      </c>
      <c r="D1370" s="5" t="s">
        <v>6366</v>
      </c>
      <c r="E1370" s="5" t="s">
        <v>845</v>
      </c>
      <c r="F1370" s="5" t="s">
        <v>845</v>
      </c>
      <c r="G1370" s="5" t="s">
        <v>845</v>
      </c>
      <c r="H1370" s="5" t="s">
        <v>496</v>
      </c>
      <c r="I1370" s="5" t="s">
        <v>271</v>
      </c>
      <c r="J1370" s="5" t="s">
        <v>93</v>
      </c>
      <c r="K1370" s="5" t="s">
        <v>156</v>
      </c>
      <c r="L1370" s="5" t="s">
        <v>395</v>
      </c>
      <c r="M1370" s="5" t="s">
        <v>285</v>
      </c>
      <c r="N1370" s="5" t="s">
        <v>874</v>
      </c>
      <c r="O1370" s="5" t="s">
        <v>845</v>
      </c>
      <c r="P1370" s="5" t="s">
        <v>845</v>
      </c>
      <c r="Q1370" s="5" t="s">
        <v>847</v>
      </c>
      <c r="R1370" s="5" t="s">
        <v>845</v>
      </c>
      <c r="S1370" s="5" t="s">
        <v>848</v>
      </c>
      <c r="T1370" s="5" t="s">
        <v>1702</v>
      </c>
      <c r="U1370" s="5" t="s">
        <v>845</v>
      </c>
      <c r="V1370" s="5" t="s">
        <v>845</v>
      </c>
      <c r="W1370" s="5" t="s">
        <v>850</v>
      </c>
      <c r="X1370" s="5" t="s">
        <v>6367</v>
      </c>
      <c r="Y1370" s="6">
        <f>X1371-'Com RTOS RX'!$X1370</f>
        <v>0.0001041666667</v>
      </c>
      <c r="Z1370" s="7">
        <f>SUM(LEN(",CO_MQ135|"),'Com RTOS RX'!$H1370,LEN(",CO2_MQ135|"),'Com RTOS RX'!$I1370,LEN(",Alcool_MQ135|"),'Com RTOS RX'!$J1370,LEN(",Alcool_MQ135|"),'Com RTOS RX'!$K1370,LEN(",Toluen_MQ135|"),'Com RTOS RX'!$L1370,LEN(",MH4_MQ135|"),'Com RTOS RX'!$M1370,LEN(",O3_MQ131|"),'Com RTOS RX'!$N1370)*8</f>
        <v>672</v>
      </c>
    </row>
    <row r="1371" ht="15.75" customHeight="1">
      <c r="A1371" s="5" t="s">
        <v>6368</v>
      </c>
      <c r="B1371" s="5" t="s">
        <v>6369</v>
      </c>
      <c r="C1371" s="5" t="s">
        <v>843</v>
      </c>
      <c r="D1371" s="5" t="s">
        <v>6370</v>
      </c>
      <c r="E1371" s="5" t="s">
        <v>845</v>
      </c>
      <c r="F1371" s="5" t="s">
        <v>845</v>
      </c>
      <c r="G1371" s="5" t="s">
        <v>845</v>
      </c>
      <c r="H1371" s="5" t="s">
        <v>488</v>
      </c>
      <c r="I1371" s="5" t="s">
        <v>271</v>
      </c>
      <c r="J1371" s="5" t="s">
        <v>61</v>
      </c>
      <c r="K1371" s="5" t="s">
        <v>156</v>
      </c>
      <c r="L1371" s="5" t="s">
        <v>333</v>
      </c>
      <c r="M1371" s="5" t="s">
        <v>285</v>
      </c>
      <c r="N1371" s="5" t="s">
        <v>556</v>
      </c>
      <c r="O1371" s="5" t="s">
        <v>845</v>
      </c>
      <c r="P1371" s="5" t="s">
        <v>845</v>
      </c>
      <c r="Q1371" s="5" t="s">
        <v>847</v>
      </c>
      <c r="R1371" s="5" t="s">
        <v>845</v>
      </c>
      <c r="S1371" s="5" t="s">
        <v>848</v>
      </c>
      <c r="T1371" s="5" t="s">
        <v>1702</v>
      </c>
      <c r="U1371" s="5" t="s">
        <v>845</v>
      </c>
      <c r="V1371" s="5" t="s">
        <v>845</v>
      </c>
      <c r="W1371" s="5" t="s">
        <v>850</v>
      </c>
      <c r="X1371" s="5" t="s">
        <v>6371</v>
      </c>
      <c r="Y1371" s="6">
        <f>X1372-'Com RTOS RX'!$X1371</f>
        <v>0.0001157407407</v>
      </c>
      <c r="Z1371" s="7">
        <f>SUM(LEN(",CO_MQ135|"),'Com RTOS RX'!$H1371,LEN(",CO2_MQ135|"),'Com RTOS RX'!$I1371,LEN(",Alcool_MQ135|"),'Com RTOS RX'!$J1371,LEN(",Alcool_MQ135|"),'Com RTOS RX'!$K1371,LEN(",Toluen_MQ135|"),'Com RTOS RX'!$L1371,LEN(",MH4_MQ135|"),'Com RTOS RX'!$M1371,LEN(",O3_MQ131|"),'Com RTOS RX'!$N1371)*8</f>
        <v>672</v>
      </c>
    </row>
    <row r="1372" ht="15.75" customHeight="1">
      <c r="A1372" s="5" t="s">
        <v>6372</v>
      </c>
      <c r="B1372" s="5" t="s">
        <v>6373</v>
      </c>
      <c r="C1372" s="5" t="s">
        <v>843</v>
      </c>
      <c r="D1372" s="5" t="s">
        <v>6374</v>
      </c>
      <c r="E1372" s="5" t="s">
        <v>845</v>
      </c>
      <c r="F1372" s="5" t="s">
        <v>845</v>
      </c>
      <c r="G1372" s="5" t="s">
        <v>845</v>
      </c>
      <c r="H1372" s="5" t="s">
        <v>696</v>
      </c>
      <c r="I1372" s="5" t="s">
        <v>283</v>
      </c>
      <c r="J1372" s="5" t="s">
        <v>263</v>
      </c>
      <c r="K1372" s="5" t="s">
        <v>293</v>
      </c>
      <c r="L1372" s="5" t="s">
        <v>753</v>
      </c>
      <c r="M1372" s="5" t="s">
        <v>285</v>
      </c>
      <c r="N1372" s="5" t="s">
        <v>567</v>
      </c>
      <c r="O1372" s="5" t="s">
        <v>845</v>
      </c>
      <c r="P1372" s="5" t="s">
        <v>845</v>
      </c>
      <c r="Q1372" s="5" t="s">
        <v>847</v>
      </c>
      <c r="R1372" s="5" t="s">
        <v>845</v>
      </c>
      <c r="S1372" s="5" t="s">
        <v>848</v>
      </c>
      <c r="T1372" s="5" t="s">
        <v>1702</v>
      </c>
      <c r="U1372" s="5" t="s">
        <v>845</v>
      </c>
      <c r="V1372" s="5" t="s">
        <v>845</v>
      </c>
      <c r="W1372" s="5" t="s">
        <v>850</v>
      </c>
      <c r="X1372" s="5" t="s">
        <v>6375</v>
      </c>
      <c r="Y1372" s="6">
        <f>X1373-'Com RTOS RX'!$X1372</f>
        <v>0.0001157407407</v>
      </c>
      <c r="Z1372" s="7">
        <f>SUM(LEN(",CO_MQ135|"),'Com RTOS RX'!$H1372,LEN(",CO2_MQ135|"),'Com RTOS RX'!$I1372,LEN(",Alcool_MQ135|"),'Com RTOS RX'!$J1372,LEN(",Alcool_MQ135|"),'Com RTOS RX'!$K1372,LEN(",Toluen_MQ135|"),'Com RTOS RX'!$L1372,LEN(",MH4_MQ135|"),'Com RTOS RX'!$M1372,LEN(",O3_MQ131|"),'Com RTOS RX'!$N1372)*8</f>
        <v>672</v>
      </c>
    </row>
    <row r="1373" ht="15.75" customHeight="1">
      <c r="A1373" s="5" t="s">
        <v>6376</v>
      </c>
      <c r="B1373" s="5" t="s">
        <v>6377</v>
      </c>
      <c r="C1373" s="5" t="s">
        <v>843</v>
      </c>
      <c r="D1373" s="5" t="s">
        <v>6378</v>
      </c>
      <c r="E1373" s="5" t="s">
        <v>845</v>
      </c>
      <c r="F1373" s="5" t="s">
        <v>845</v>
      </c>
      <c r="G1373" s="5" t="s">
        <v>845</v>
      </c>
      <c r="H1373" s="5" t="s">
        <v>341</v>
      </c>
      <c r="I1373" s="5" t="s">
        <v>276</v>
      </c>
      <c r="J1373" s="5" t="s">
        <v>171</v>
      </c>
      <c r="K1373" s="5" t="s">
        <v>169</v>
      </c>
      <c r="L1373" s="5" t="s">
        <v>388</v>
      </c>
      <c r="M1373" s="5" t="s">
        <v>268</v>
      </c>
      <c r="N1373" s="5" t="s">
        <v>556</v>
      </c>
      <c r="O1373" s="5" t="s">
        <v>845</v>
      </c>
      <c r="P1373" s="5" t="s">
        <v>845</v>
      </c>
      <c r="Q1373" s="5" t="s">
        <v>847</v>
      </c>
      <c r="R1373" s="5" t="s">
        <v>845</v>
      </c>
      <c r="S1373" s="5" t="s">
        <v>848</v>
      </c>
      <c r="T1373" s="5" t="s">
        <v>1702</v>
      </c>
      <c r="U1373" s="5" t="s">
        <v>845</v>
      </c>
      <c r="V1373" s="5" t="s">
        <v>845</v>
      </c>
      <c r="W1373" s="5" t="s">
        <v>850</v>
      </c>
      <c r="X1373" s="5" t="s">
        <v>6379</v>
      </c>
      <c r="Y1373" s="6">
        <f>X1374-'Com RTOS RX'!$X1373</f>
        <v>0.0001157407407</v>
      </c>
      <c r="Z1373" s="7">
        <f>SUM(LEN(",CO_MQ135|"),'Com RTOS RX'!$H1373,LEN(",CO2_MQ135|"),'Com RTOS RX'!$I1373,LEN(",Alcool_MQ135|"),'Com RTOS RX'!$J1373,LEN(",Alcool_MQ135|"),'Com RTOS RX'!$K1373,LEN(",Toluen_MQ135|"),'Com RTOS RX'!$L1373,LEN(",MH4_MQ135|"),'Com RTOS RX'!$M1373,LEN(",O3_MQ131|"),'Com RTOS RX'!$N1373)*8</f>
        <v>672</v>
      </c>
    </row>
    <row r="1374" ht="15.75" customHeight="1">
      <c r="A1374" s="5" t="s">
        <v>6380</v>
      </c>
      <c r="B1374" s="5" t="s">
        <v>6381</v>
      </c>
      <c r="C1374" s="5" t="s">
        <v>843</v>
      </c>
      <c r="D1374" s="5" t="s">
        <v>6382</v>
      </c>
      <c r="E1374" s="5" t="s">
        <v>845</v>
      </c>
      <c r="F1374" s="5" t="s">
        <v>845</v>
      </c>
      <c r="G1374" s="5" t="s">
        <v>845</v>
      </c>
      <c r="H1374" s="5" t="s">
        <v>446</v>
      </c>
      <c r="I1374" s="5" t="s">
        <v>1184</v>
      </c>
      <c r="J1374" s="5" t="s">
        <v>1185</v>
      </c>
      <c r="K1374" s="5" t="s">
        <v>169</v>
      </c>
      <c r="L1374" s="5" t="s">
        <v>763</v>
      </c>
      <c r="M1374" s="5" t="s">
        <v>268</v>
      </c>
      <c r="N1374" s="5" t="s">
        <v>569</v>
      </c>
      <c r="O1374" s="5" t="s">
        <v>845</v>
      </c>
      <c r="P1374" s="5" t="s">
        <v>845</v>
      </c>
      <c r="Q1374" s="5" t="s">
        <v>847</v>
      </c>
      <c r="R1374" s="5" t="s">
        <v>845</v>
      </c>
      <c r="S1374" s="5" t="s">
        <v>848</v>
      </c>
      <c r="T1374" s="5" t="s">
        <v>1702</v>
      </c>
      <c r="U1374" s="5" t="s">
        <v>845</v>
      </c>
      <c r="V1374" s="5" t="s">
        <v>845</v>
      </c>
      <c r="W1374" s="5" t="s">
        <v>850</v>
      </c>
      <c r="X1374" s="5" t="s">
        <v>6383</v>
      </c>
      <c r="Y1374" s="6">
        <f>X1375-'Com RTOS RX'!$X1374</f>
        <v>0.0001273148148</v>
      </c>
      <c r="Z1374" s="7">
        <f>SUM(LEN(",CO_MQ135|"),'Com RTOS RX'!$H1374,LEN(",CO2_MQ135|"),'Com RTOS RX'!$I1374,LEN(",Alcool_MQ135|"),'Com RTOS RX'!$J1374,LEN(",Alcool_MQ135|"),'Com RTOS RX'!$K1374,LEN(",Toluen_MQ135|"),'Com RTOS RX'!$L1374,LEN(",MH4_MQ135|"),'Com RTOS RX'!$M1374,LEN(",O3_MQ131|"),'Com RTOS RX'!$N1374)*8</f>
        <v>672</v>
      </c>
    </row>
    <row r="1375" ht="15.75" customHeight="1">
      <c r="A1375" s="5" t="s">
        <v>6384</v>
      </c>
      <c r="B1375" s="5" t="s">
        <v>6385</v>
      </c>
      <c r="C1375" s="5" t="s">
        <v>843</v>
      </c>
      <c r="D1375" s="5" t="s">
        <v>6386</v>
      </c>
      <c r="E1375" s="5" t="s">
        <v>845</v>
      </c>
      <c r="F1375" s="5" t="s">
        <v>845</v>
      </c>
      <c r="G1375" s="5" t="s">
        <v>845</v>
      </c>
      <c r="H1375" s="5" t="s">
        <v>478</v>
      </c>
      <c r="I1375" s="5" t="s">
        <v>276</v>
      </c>
      <c r="J1375" s="5" t="s">
        <v>171</v>
      </c>
      <c r="K1375" s="5" t="s">
        <v>156</v>
      </c>
      <c r="L1375" s="5" t="s">
        <v>329</v>
      </c>
      <c r="M1375" s="5" t="s">
        <v>285</v>
      </c>
      <c r="N1375" s="5" t="s">
        <v>557</v>
      </c>
      <c r="O1375" s="5" t="s">
        <v>845</v>
      </c>
      <c r="P1375" s="5" t="s">
        <v>845</v>
      </c>
      <c r="Q1375" s="5" t="s">
        <v>847</v>
      </c>
      <c r="R1375" s="5" t="s">
        <v>845</v>
      </c>
      <c r="S1375" s="5" t="s">
        <v>848</v>
      </c>
      <c r="T1375" s="5" t="s">
        <v>1702</v>
      </c>
      <c r="U1375" s="5" t="s">
        <v>845</v>
      </c>
      <c r="V1375" s="5" t="s">
        <v>845</v>
      </c>
      <c r="W1375" s="5" t="s">
        <v>850</v>
      </c>
      <c r="X1375" s="5" t="s">
        <v>6387</v>
      </c>
      <c r="Y1375" s="6">
        <f>X1376-'Com RTOS RX'!$X1375</f>
        <v>0.0001157407407</v>
      </c>
      <c r="Z1375" s="7">
        <f>SUM(LEN(",CO_MQ135|"),'Com RTOS RX'!$H1375,LEN(",CO2_MQ135|"),'Com RTOS RX'!$I1375,LEN(",Alcool_MQ135|"),'Com RTOS RX'!$J1375,LEN(",Alcool_MQ135|"),'Com RTOS RX'!$K1375,LEN(",Toluen_MQ135|"),'Com RTOS RX'!$L1375,LEN(",MH4_MQ135|"),'Com RTOS RX'!$M1375,LEN(",O3_MQ131|"),'Com RTOS RX'!$N1375)*8</f>
        <v>672</v>
      </c>
    </row>
    <row r="1376" ht="15.75" customHeight="1">
      <c r="A1376" s="5" t="s">
        <v>6388</v>
      </c>
      <c r="B1376" s="5" t="s">
        <v>6389</v>
      </c>
      <c r="C1376" s="5" t="s">
        <v>843</v>
      </c>
      <c r="D1376" s="5" t="s">
        <v>6390</v>
      </c>
      <c r="E1376" s="5" t="s">
        <v>845</v>
      </c>
      <c r="F1376" s="5" t="s">
        <v>845</v>
      </c>
      <c r="G1376" s="5" t="s">
        <v>845</v>
      </c>
      <c r="H1376" s="5" t="s">
        <v>478</v>
      </c>
      <c r="I1376" s="5" t="s">
        <v>276</v>
      </c>
      <c r="J1376" s="5" t="s">
        <v>171</v>
      </c>
      <c r="K1376" s="5" t="s">
        <v>156</v>
      </c>
      <c r="L1376" s="5" t="s">
        <v>329</v>
      </c>
      <c r="M1376" s="5" t="s">
        <v>285</v>
      </c>
      <c r="N1376" s="5" t="s">
        <v>567</v>
      </c>
      <c r="O1376" s="5" t="s">
        <v>845</v>
      </c>
      <c r="P1376" s="5" t="s">
        <v>845</v>
      </c>
      <c r="Q1376" s="5" t="s">
        <v>847</v>
      </c>
      <c r="R1376" s="5" t="s">
        <v>845</v>
      </c>
      <c r="S1376" s="5" t="s">
        <v>848</v>
      </c>
      <c r="T1376" s="5" t="s">
        <v>1702</v>
      </c>
      <c r="U1376" s="5" t="s">
        <v>845</v>
      </c>
      <c r="V1376" s="5" t="s">
        <v>845</v>
      </c>
      <c r="W1376" s="5" t="s">
        <v>850</v>
      </c>
      <c r="X1376" s="5" t="s">
        <v>6391</v>
      </c>
      <c r="Y1376" s="6">
        <f>X1377-'Com RTOS RX'!$X1376</f>
        <v>0.0001157407407</v>
      </c>
      <c r="Z1376" s="7">
        <f>SUM(LEN(",CO_MQ135|"),'Com RTOS RX'!$H1376,LEN(",CO2_MQ135|"),'Com RTOS RX'!$I1376,LEN(",Alcool_MQ135|"),'Com RTOS RX'!$J1376,LEN(",Alcool_MQ135|"),'Com RTOS RX'!$K1376,LEN(",Toluen_MQ135|"),'Com RTOS RX'!$L1376,LEN(",MH4_MQ135|"),'Com RTOS RX'!$M1376,LEN(",O3_MQ131|"),'Com RTOS RX'!$N1376)*8</f>
        <v>672</v>
      </c>
    </row>
    <row r="1377" ht="15.75" customHeight="1">
      <c r="A1377" s="5" t="s">
        <v>6392</v>
      </c>
      <c r="B1377" s="5" t="s">
        <v>6393</v>
      </c>
      <c r="C1377" s="5" t="s">
        <v>843</v>
      </c>
      <c r="D1377" s="5" t="s">
        <v>6394</v>
      </c>
      <c r="E1377" s="5" t="s">
        <v>845</v>
      </c>
      <c r="F1377" s="5" t="s">
        <v>845</v>
      </c>
      <c r="G1377" s="5" t="s">
        <v>845</v>
      </c>
      <c r="H1377" s="5" t="s">
        <v>1808</v>
      </c>
      <c r="I1377" s="5" t="s">
        <v>276</v>
      </c>
      <c r="J1377" s="5" t="s">
        <v>172</v>
      </c>
      <c r="K1377" s="5" t="s">
        <v>156</v>
      </c>
      <c r="L1377" s="5" t="s">
        <v>795</v>
      </c>
      <c r="M1377" s="5" t="s">
        <v>285</v>
      </c>
      <c r="N1377" s="5" t="s">
        <v>569</v>
      </c>
      <c r="O1377" s="5" t="s">
        <v>845</v>
      </c>
      <c r="P1377" s="5" t="s">
        <v>845</v>
      </c>
      <c r="Q1377" s="5" t="s">
        <v>847</v>
      </c>
      <c r="R1377" s="5" t="s">
        <v>845</v>
      </c>
      <c r="S1377" s="5" t="s">
        <v>848</v>
      </c>
      <c r="T1377" s="5" t="s">
        <v>1702</v>
      </c>
      <c r="U1377" s="5" t="s">
        <v>845</v>
      </c>
      <c r="V1377" s="5" t="s">
        <v>845</v>
      </c>
      <c r="W1377" s="5" t="s">
        <v>850</v>
      </c>
      <c r="X1377" s="5" t="s">
        <v>6395</v>
      </c>
      <c r="Y1377" s="6">
        <f>X1378-'Com RTOS RX'!$X1377</f>
        <v>0.0001157407407</v>
      </c>
      <c r="Z1377" s="7">
        <f>SUM(LEN(",CO_MQ135|"),'Com RTOS RX'!$H1377,LEN(",CO2_MQ135|"),'Com RTOS RX'!$I1377,LEN(",Alcool_MQ135|"),'Com RTOS RX'!$J1377,LEN(",Alcool_MQ135|"),'Com RTOS RX'!$K1377,LEN(",Toluen_MQ135|"),'Com RTOS RX'!$L1377,LEN(",MH4_MQ135|"),'Com RTOS RX'!$M1377,LEN(",O3_MQ131|"),'Com RTOS RX'!$N1377)*8</f>
        <v>672</v>
      </c>
    </row>
    <row r="1378" ht="15.75" customHeight="1">
      <c r="A1378" s="5" t="s">
        <v>6396</v>
      </c>
      <c r="B1378" s="5" t="s">
        <v>6397</v>
      </c>
      <c r="C1378" s="5" t="s">
        <v>843</v>
      </c>
      <c r="D1378" s="5" t="s">
        <v>6398</v>
      </c>
      <c r="E1378" s="5" t="s">
        <v>845</v>
      </c>
      <c r="F1378" s="5" t="s">
        <v>845</v>
      </c>
      <c r="G1378" s="5" t="s">
        <v>845</v>
      </c>
      <c r="H1378" s="5" t="s">
        <v>488</v>
      </c>
      <c r="I1378" s="5" t="s">
        <v>271</v>
      </c>
      <c r="J1378" s="5" t="s">
        <v>61</v>
      </c>
      <c r="K1378" s="5" t="s">
        <v>156</v>
      </c>
      <c r="L1378" s="5" t="s">
        <v>333</v>
      </c>
      <c r="M1378" s="5" t="s">
        <v>285</v>
      </c>
      <c r="N1378" s="5" t="s">
        <v>567</v>
      </c>
      <c r="O1378" s="5" t="s">
        <v>845</v>
      </c>
      <c r="P1378" s="5" t="s">
        <v>845</v>
      </c>
      <c r="Q1378" s="5" t="s">
        <v>847</v>
      </c>
      <c r="R1378" s="5" t="s">
        <v>845</v>
      </c>
      <c r="S1378" s="5" t="s">
        <v>848</v>
      </c>
      <c r="T1378" s="5" t="s">
        <v>1702</v>
      </c>
      <c r="U1378" s="5" t="s">
        <v>845</v>
      </c>
      <c r="V1378" s="5" t="s">
        <v>845</v>
      </c>
      <c r="W1378" s="5" t="s">
        <v>850</v>
      </c>
      <c r="X1378" s="5" t="s">
        <v>6399</v>
      </c>
      <c r="Y1378" s="6">
        <f>X1379-'Com RTOS RX'!$X1378</f>
        <v>0.0001157407407</v>
      </c>
      <c r="Z1378" s="7">
        <f>SUM(LEN(",CO_MQ135|"),'Com RTOS RX'!$H1378,LEN(",CO2_MQ135|"),'Com RTOS RX'!$I1378,LEN(",Alcool_MQ135|"),'Com RTOS RX'!$J1378,LEN(",Alcool_MQ135|"),'Com RTOS RX'!$K1378,LEN(",Toluen_MQ135|"),'Com RTOS RX'!$L1378,LEN(",MH4_MQ135|"),'Com RTOS RX'!$M1378,LEN(",O3_MQ131|"),'Com RTOS RX'!$N1378)*8</f>
        <v>672</v>
      </c>
    </row>
    <row r="1379" ht="15.75" customHeight="1">
      <c r="A1379" s="5" t="s">
        <v>6400</v>
      </c>
      <c r="B1379" s="5" t="s">
        <v>6401</v>
      </c>
      <c r="C1379" s="5" t="s">
        <v>843</v>
      </c>
      <c r="D1379" s="5" t="s">
        <v>6402</v>
      </c>
      <c r="E1379" s="5" t="s">
        <v>845</v>
      </c>
      <c r="F1379" s="5" t="s">
        <v>845</v>
      </c>
      <c r="G1379" s="5" t="s">
        <v>845</v>
      </c>
      <c r="H1379" s="5" t="s">
        <v>1808</v>
      </c>
      <c r="I1379" s="5" t="s">
        <v>276</v>
      </c>
      <c r="J1379" s="5" t="s">
        <v>172</v>
      </c>
      <c r="K1379" s="5" t="s">
        <v>156</v>
      </c>
      <c r="L1379" s="5" t="s">
        <v>795</v>
      </c>
      <c r="M1379" s="5" t="s">
        <v>285</v>
      </c>
      <c r="N1379" s="5" t="s">
        <v>556</v>
      </c>
      <c r="O1379" s="5" t="s">
        <v>845</v>
      </c>
      <c r="P1379" s="5" t="s">
        <v>845</v>
      </c>
      <c r="Q1379" s="5" t="s">
        <v>847</v>
      </c>
      <c r="R1379" s="5" t="s">
        <v>845</v>
      </c>
      <c r="S1379" s="5" t="s">
        <v>848</v>
      </c>
      <c r="T1379" s="5" t="s">
        <v>1702</v>
      </c>
      <c r="U1379" s="5" t="s">
        <v>845</v>
      </c>
      <c r="V1379" s="5" t="s">
        <v>845</v>
      </c>
      <c r="W1379" s="5" t="s">
        <v>850</v>
      </c>
      <c r="X1379" s="5" t="s">
        <v>6403</v>
      </c>
      <c r="Y1379" s="6">
        <f>X1380-'Com RTOS RX'!$X1379</f>
        <v>0.0001157407407</v>
      </c>
      <c r="Z1379" s="7">
        <f>SUM(LEN(",CO_MQ135|"),'Com RTOS RX'!$H1379,LEN(",CO2_MQ135|"),'Com RTOS RX'!$I1379,LEN(",Alcool_MQ135|"),'Com RTOS RX'!$J1379,LEN(",Alcool_MQ135|"),'Com RTOS RX'!$K1379,LEN(",Toluen_MQ135|"),'Com RTOS RX'!$L1379,LEN(",MH4_MQ135|"),'Com RTOS RX'!$M1379,LEN(",O3_MQ131|"),'Com RTOS RX'!$N1379)*8</f>
        <v>672</v>
      </c>
    </row>
    <row r="1380" ht="15.75" customHeight="1">
      <c r="A1380" s="5" t="s">
        <v>6404</v>
      </c>
      <c r="B1380" s="5" t="s">
        <v>6405</v>
      </c>
      <c r="C1380" s="5" t="s">
        <v>843</v>
      </c>
      <c r="D1380" s="5" t="s">
        <v>6406</v>
      </c>
      <c r="E1380" s="5" t="s">
        <v>845</v>
      </c>
      <c r="F1380" s="5" t="s">
        <v>845</v>
      </c>
      <c r="G1380" s="5" t="s">
        <v>845</v>
      </c>
      <c r="H1380" s="5" t="s">
        <v>726</v>
      </c>
      <c r="I1380" s="5" t="s">
        <v>1184</v>
      </c>
      <c r="J1380" s="5" t="s">
        <v>261</v>
      </c>
      <c r="K1380" s="5" t="s">
        <v>169</v>
      </c>
      <c r="L1380" s="5" t="s">
        <v>677</v>
      </c>
      <c r="M1380" s="5" t="s">
        <v>268</v>
      </c>
      <c r="N1380" s="5" t="s">
        <v>568</v>
      </c>
      <c r="O1380" s="5" t="s">
        <v>845</v>
      </c>
      <c r="P1380" s="5" t="s">
        <v>845</v>
      </c>
      <c r="Q1380" s="5" t="s">
        <v>847</v>
      </c>
      <c r="R1380" s="5" t="s">
        <v>845</v>
      </c>
      <c r="S1380" s="5" t="s">
        <v>848</v>
      </c>
      <c r="T1380" s="5" t="s">
        <v>1702</v>
      </c>
      <c r="U1380" s="5" t="s">
        <v>845</v>
      </c>
      <c r="V1380" s="5" t="s">
        <v>845</v>
      </c>
      <c r="W1380" s="5" t="s">
        <v>850</v>
      </c>
      <c r="X1380" s="5" t="s">
        <v>6407</v>
      </c>
      <c r="Y1380" s="6">
        <f>X1381-'Com RTOS RX'!$X1380</f>
        <v>0.0001157407407</v>
      </c>
      <c r="Z1380" s="7">
        <f>SUM(LEN(",CO_MQ135|"),'Com RTOS RX'!$H1380,LEN(",CO2_MQ135|"),'Com RTOS RX'!$I1380,LEN(",Alcool_MQ135|"),'Com RTOS RX'!$J1380,LEN(",Alcool_MQ135|"),'Com RTOS RX'!$K1380,LEN(",Toluen_MQ135|"),'Com RTOS RX'!$L1380,LEN(",MH4_MQ135|"),'Com RTOS RX'!$M1380,LEN(",O3_MQ131|"),'Com RTOS RX'!$N1380)*8</f>
        <v>672</v>
      </c>
    </row>
    <row r="1381" ht="15.75" customHeight="1">
      <c r="A1381" s="5" t="s">
        <v>6408</v>
      </c>
      <c r="B1381" s="5" t="s">
        <v>6409</v>
      </c>
      <c r="C1381" s="5" t="s">
        <v>843</v>
      </c>
      <c r="D1381" s="5" t="s">
        <v>6410</v>
      </c>
      <c r="E1381" s="5" t="s">
        <v>845</v>
      </c>
      <c r="F1381" s="5" t="s">
        <v>845</v>
      </c>
      <c r="G1381" s="5" t="s">
        <v>845</v>
      </c>
      <c r="H1381" s="5" t="s">
        <v>488</v>
      </c>
      <c r="I1381" s="5" t="s">
        <v>271</v>
      </c>
      <c r="J1381" s="5" t="s">
        <v>61</v>
      </c>
      <c r="K1381" s="5" t="s">
        <v>156</v>
      </c>
      <c r="L1381" s="5" t="s">
        <v>333</v>
      </c>
      <c r="M1381" s="5" t="s">
        <v>285</v>
      </c>
      <c r="N1381" s="5" t="s">
        <v>569</v>
      </c>
      <c r="O1381" s="5" t="s">
        <v>845</v>
      </c>
      <c r="P1381" s="5" t="s">
        <v>845</v>
      </c>
      <c r="Q1381" s="5" t="s">
        <v>847</v>
      </c>
      <c r="R1381" s="5" t="s">
        <v>845</v>
      </c>
      <c r="S1381" s="5" t="s">
        <v>848</v>
      </c>
      <c r="T1381" s="5" t="s">
        <v>1702</v>
      </c>
      <c r="U1381" s="5" t="s">
        <v>845</v>
      </c>
      <c r="V1381" s="5" t="s">
        <v>845</v>
      </c>
      <c r="W1381" s="5" t="s">
        <v>850</v>
      </c>
      <c r="X1381" s="5" t="s">
        <v>6411</v>
      </c>
      <c r="Y1381" s="6">
        <f>X1382-'Com RTOS RX'!$X1381</f>
        <v>0.0002314814815</v>
      </c>
      <c r="Z1381" s="7">
        <f>SUM(LEN(",CO_MQ135|"),'Com RTOS RX'!$H1381,LEN(",CO2_MQ135|"),'Com RTOS RX'!$I1381,LEN(",Alcool_MQ135|"),'Com RTOS RX'!$J1381,LEN(",Alcool_MQ135|"),'Com RTOS RX'!$K1381,LEN(",Toluen_MQ135|"),'Com RTOS RX'!$L1381,LEN(",MH4_MQ135|"),'Com RTOS RX'!$M1381,LEN(",O3_MQ131|"),'Com RTOS RX'!$N1381)*8</f>
        <v>672</v>
      </c>
    </row>
    <row r="1382" ht="15.75" customHeight="1">
      <c r="A1382" s="5" t="s">
        <v>6412</v>
      </c>
      <c r="B1382" s="5" t="s">
        <v>6413</v>
      </c>
      <c r="C1382" s="5" t="s">
        <v>843</v>
      </c>
      <c r="D1382" s="5" t="s">
        <v>6414</v>
      </c>
      <c r="E1382" s="5" t="s">
        <v>845</v>
      </c>
      <c r="F1382" s="5" t="s">
        <v>845</v>
      </c>
      <c r="G1382" s="5" t="s">
        <v>845</v>
      </c>
      <c r="H1382" s="5" t="s">
        <v>726</v>
      </c>
      <c r="I1382" s="5" t="s">
        <v>1184</v>
      </c>
      <c r="J1382" s="5" t="s">
        <v>261</v>
      </c>
      <c r="K1382" s="5" t="s">
        <v>169</v>
      </c>
      <c r="L1382" s="5" t="s">
        <v>677</v>
      </c>
      <c r="M1382" s="5" t="s">
        <v>268</v>
      </c>
      <c r="N1382" s="5" t="s">
        <v>874</v>
      </c>
      <c r="O1382" s="5" t="s">
        <v>845</v>
      </c>
      <c r="P1382" s="5" t="s">
        <v>845</v>
      </c>
      <c r="Q1382" s="5" t="s">
        <v>847</v>
      </c>
      <c r="R1382" s="5" t="s">
        <v>845</v>
      </c>
      <c r="S1382" s="5" t="s">
        <v>848</v>
      </c>
      <c r="T1382" s="5" t="s">
        <v>1702</v>
      </c>
      <c r="U1382" s="5" t="s">
        <v>845</v>
      </c>
      <c r="V1382" s="5" t="s">
        <v>845</v>
      </c>
      <c r="W1382" s="5" t="s">
        <v>850</v>
      </c>
      <c r="X1382" s="5" t="s">
        <v>6415</v>
      </c>
      <c r="Y1382" s="6">
        <f>X1383-'Com RTOS RX'!$X1382</f>
        <v>0.0001157407407</v>
      </c>
      <c r="Z1382" s="7">
        <f>SUM(LEN(",CO_MQ135|"),'Com RTOS RX'!$H1382,LEN(",CO2_MQ135|"),'Com RTOS RX'!$I1382,LEN(",Alcool_MQ135|"),'Com RTOS RX'!$J1382,LEN(",Alcool_MQ135|"),'Com RTOS RX'!$K1382,LEN(",Toluen_MQ135|"),'Com RTOS RX'!$L1382,LEN(",MH4_MQ135|"),'Com RTOS RX'!$M1382,LEN(",O3_MQ131|"),'Com RTOS RX'!$N1382)*8</f>
        <v>672</v>
      </c>
    </row>
    <row r="1383" ht="15.75" customHeight="1">
      <c r="A1383" s="5" t="s">
        <v>6416</v>
      </c>
      <c r="B1383" s="5" t="s">
        <v>6417</v>
      </c>
      <c r="C1383" s="5" t="s">
        <v>843</v>
      </c>
      <c r="D1383" s="5" t="s">
        <v>6418</v>
      </c>
      <c r="E1383" s="5" t="s">
        <v>845</v>
      </c>
      <c r="F1383" s="5" t="s">
        <v>845</v>
      </c>
      <c r="G1383" s="5" t="s">
        <v>845</v>
      </c>
      <c r="H1383" s="5" t="s">
        <v>1808</v>
      </c>
      <c r="I1383" s="5" t="s">
        <v>276</v>
      </c>
      <c r="J1383" s="5" t="s">
        <v>172</v>
      </c>
      <c r="K1383" s="5" t="s">
        <v>156</v>
      </c>
      <c r="L1383" s="5" t="s">
        <v>795</v>
      </c>
      <c r="M1383" s="5" t="s">
        <v>285</v>
      </c>
      <c r="N1383" s="5" t="s">
        <v>567</v>
      </c>
      <c r="O1383" s="5" t="s">
        <v>845</v>
      </c>
      <c r="P1383" s="5" t="s">
        <v>845</v>
      </c>
      <c r="Q1383" s="5" t="s">
        <v>847</v>
      </c>
      <c r="R1383" s="5" t="s">
        <v>845</v>
      </c>
      <c r="S1383" s="5" t="s">
        <v>848</v>
      </c>
      <c r="T1383" s="5" t="s">
        <v>1702</v>
      </c>
      <c r="U1383" s="5" t="s">
        <v>845</v>
      </c>
      <c r="V1383" s="5" t="s">
        <v>845</v>
      </c>
      <c r="W1383" s="5" t="s">
        <v>850</v>
      </c>
      <c r="X1383" s="5" t="s">
        <v>6419</v>
      </c>
      <c r="Y1383" s="6">
        <f>X1384-'Com RTOS RX'!$X1383</f>
        <v>0.0001157407407</v>
      </c>
      <c r="Z1383" s="7">
        <f>SUM(LEN(",CO_MQ135|"),'Com RTOS RX'!$H1383,LEN(",CO2_MQ135|"),'Com RTOS RX'!$I1383,LEN(",Alcool_MQ135|"),'Com RTOS RX'!$J1383,LEN(",Alcool_MQ135|"),'Com RTOS RX'!$K1383,LEN(",Toluen_MQ135|"),'Com RTOS RX'!$L1383,LEN(",MH4_MQ135|"),'Com RTOS RX'!$M1383,LEN(",O3_MQ131|"),'Com RTOS RX'!$N1383)*8</f>
        <v>672</v>
      </c>
    </row>
    <row r="1384" ht="15.75" customHeight="1">
      <c r="A1384" s="5" t="s">
        <v>6420</v>
      </c>
      <c r="B1384" s="5" t="s">
        <v>6421</v>
      </c>
      <c r="C1384" s="5" t="s">
        <v>843</v>
      </c>
      <c r="D1384" s="5" t="s">
        <v>6422</v>
      </c>
      <c r="E1384" s="5" t="s">
        <v>845</v>
      </c>
      <c r="F1384" s="5" t="s">
        <v>845</v>
      </c>
      <c r="G1384" s="5" t="s">
        <v>845</v>
      </c>
      <c r="H1384" s="5" t="s">
        <v>696</v>
      </c>
      <c r="I1384" s="5" t="s">
        <v>283</v>
      </c>
      <c r="J1384" s="5" t="s">
        <v>263</v>
      </c>
      <c r="K1384" s="5" t="s">
        <v>293</v>
      </c>
      <c r="L1384" s="5" t="s">
        <v>753</v>
      </c>
      <c r="M1384" s="5" t="s">
        <v>285</v>
      </c>
      <c r="N1384" s="5" t="s">
        <v>1381</v>
      </c>
      <c r="O1384" s="5" t="s">
        <v>845</v>
      </c>
      <c r="P1384" s="5" t="s">
        <v>845</v>
      </c>
      <c r="Q1384" s="5" t="s">
        <v>847</v>
      </c>
      <c r="R1384" s="5" t="s">
        <v>845</v>
      </c>
      <c r="S1384" s="5" t="s">
        <v>848</v>
      </c>
      <c r="T1384" s="5" t="s">
        <v>1702</v>
      </c>
      <c r="U1384" s="5" t="s">
        <v>845</v>
      </c>
      <c r="V1384" s="5" t="s">
        <v>845</v>
      </c>
      <c r="W1384" s="5" t="s">
        <v>850</v>
      </c>
      <c r="X1384" s="5" t="s">
        <v>6423</v>
      </c>
      <c r="Y1384" s="6">
        <f>X1385-'Com RTOS RX'!$X1384</f>
        <v>0.0001157407407</v>
      </c>
      <c r="Z1384" s="7">
        <f>SUM(LEN(",CO_MQ135|"),'Com RTOS RX'!$H1384,LEN(",CO2_MQ135|"),'Com RTOS RX'!$I1384,LEN(",Alcool_MQ135|"),'Com RTOS RX'!$J1384,LEN(",Alcool_MQ135|"),'Com RTOS RX'!$K1384,LEN(",Toluen_MQ135|"),'Com RTOS RX'!$L1384,LEN(",MH4_MQ135|"),'Com RTOS RX'!$M1384,LEN(",O3_MQ131|"),'Com RTOS RX'!$N1384)*8</f>
        <v>672</v>
      </c>
    </row>
    <row r="1385" ht="15.75" customHeight="1">
      <c r="A1385" s="5" t="s">
        <v>6424</v>
      </c>
      <c r="B1385" s="5" t="s">
        <v>6425</v>
      </c>
      <c r="C1385" s="5" t="s">
        <v>843</v>
      </c>
      <c r="D1385" s="5" t="s">
        <v>6426</v>
      </c>
      <c r="E1385" s="5" t="s">
        <v>845</v>
      </c>
      <c r="F1385" s="5" t="s">
        <v>845</v>
      </c>
      <c r="G1385" s="5" t="s">
        <v>845</v>
      </c>
      <c r="H1385" s="5" t="s">
        <v>478</v>
      </c>
      <c r="I1385" s="5" t="s">
        <v>276</v>
      </c>
      <c r="J1385" s="5" t="s">
        <v>171</v>
      </c>
      <c r="K1385" s="5" t="s">
        <v>156</v>
      </c>
      <c r="L1385" s="5" t="s">
        <v>329</v>
      </c>
      <c r="M1385" s="5" t="s">
        <v>285</v>
      </c>
      <c r="N1385" s="5" t="s">
        <v>569</v>
      </c>
      <c r="O1385" s="5" t="s">
        <v>845</v>
      </c>
      <c r="P1385" s="5" t="s">
        <v>845</v>
      </c>
      <c r="Q1385" s="5" t="s">
        <v>847</v>
      </c>
      <c r="R1385" s="5" t="s">
        <v>845</v>
      </c>
      <c r="S1385" s="5" t="s">
        <v>848</v>
      </c>
      <c r="T1385" s="5" t="s">
        <v>1702</v>
      </c>
      <c r="U1385" s="5" t="s">
        <v>845</v>
      </c>
      <c r="V1385" s="5" t="s">
        <v>845</v>
      </c>
      <c r="W1385" s="5" t="s">
        <v>850</v>
      </c>
      <c r="X1385" s="5" t="s">
        <v>6427</v>
      </c>
      <c r="Y1385" s="6">
        <f>X1386-'Com RTOS RX'!$X1385</f>
        <v>0.0001157407407</v>
      </c>
      <c r="Z1385" s="7">
        <f>SUM(LEN(",CO_MQ135|"),'Com RTOS RX'!$H1385,LEN(",CO2_MQ135|"),'Com RTOS RX'!$I1385,LEN(",Alcool_MQ135|"),'Com RTOS RX'!$J1385,LEN(",Alcool_MQ135|"),'Com RTOS RX'!$K1385,LEN(",Toluen_MQ135|"),'Com RTOS RX'!$L1385,LEN(",MH4_MQ135|"),'Com RTOS RX'!$M1385,LEN(",O3_MQ131|"),'Com RTOS RX'!$N1385)*8</f>
        <v>672</v>
      </c>
    </row>
    <row r="1386" ht="15.75" customHeight="1">
      <c r="A1386" s="5" t="s">
        <v>6428</v>
      </c>
      <c r="B1386" s="5" t="s">
        <v>6429</v>
      </c>
      <c r="C1386" s="5" t="s">
        <v>843</v>
      </c>
      <c r="D1386" s="5" t="s">
        <v>6430</v>
      </c>
      <c r="E1386" s="5" t="s">
        <v>845</v>
      </c>
      <c r="F1386" s="5" t="s">
        <v>845</v>
      </c>
      <c r="G1386" s="5" t="s">
        <v>845</v>
      </c>
      <c r="H1386" s="5" t="s">
        <v>488</v>
      </c>
      <c r="I1386" s="5" t="s">
        <v>271</v>
      </c>
      <c r="J1386" s="5" t="s">
        <v>61</v>
      </c>
      <c r="K1386" s="5" t="s">
        <v>156</v>
      </c>
      <c r="L1386" s="5" t="s">
        <v>333</v>
      </c>
      <c r="M1386" s="5" t="s">
        <v>285</v>
      </c>
      <c r="N1386" s="5" t="s">
        <v>567</v>
      </c>
      <c r="O1386" s="5" t="s">
        <v>845</v>
      </c>
      <c r="P1386" s="5" t="s">
        <v>845</v>
      </c>
      <c r="Q1386" s="5" t="s">
        <v>847</v>
      </c>
      <c r="R1386" s="5" t="s">
        <v>845</v>
      </c>
      <c r="S1386" s="5" t="s">
        <v>848</v>
      </c>
      <c r="T1386" s="5" t="s">
        <v>1702</v>
      </c>
      <c r="U1386" s="5" t="s">
        <v>845</v>
      </c>
      <c r="V1386" s="5" t="s">
        <v>845</v>
      </c>
      <c r="W1386" s="5" t="s">
        <v>850</v>
      </c>
      <c r="X1386" s="5" t="s">
        <v>6431</v>
      </c>
      <c r="Y1386" s="6">
        <f>X1387-'Com RTOS RX'!$X1386</f>
        <v>0.0001157407407</v>
      </c>
      <c r="Z1386" s="7">
        <f>SUM(LEN(",CO_MQ135|"),'Com RTOS RX'!$H1386,LEN(",CO2_MQ135|"),'Com RTOS RX'!$I1386,LEN(",Alcool_MQ135|"),'Com RTOS RX'!$J1386,LEN(",Alcool_MQ135|"),'Com RTOS RX'!$K1386,LEN(",Toluen_MQ135|"),'Com RTOS RX'!$L1386,LEN(",MH4_MQ135|"),'Com RTOS RX'!$M1386,LEN(",O3_MQ131|"),'Com RTOS RX'!$N1386)*8</f>
        <v>672</v>
      </c>
    </row>
    <row r="1387" ht="15.75" customHeight="1">
      <c r="A1387" s="5" t="s">
        <v>6432</v>
      </c>
      <c r="B1387" s="5" t="s">
        <v>6433</v>
      </c>
      <c r="C1387" s="5" t="s">
        <v>843</v>
      </c>
      <c r="D1387" s="5" t="s">
        <v>6434</v>
      </c>
      <c r="E1387" s="5" t="s">
        <v>845</v>
      </c>
      <c r="F1387" s="5" t="s">
        <v>845</v>
      </c>
      <c r="G1387" s="5" t="s">
        <v>845</v>
      </c>
      <c r="H1387" s="5" t="s">
        <v>488</v>
      </c>
      <c r="I1387" s="5" t="s">
        <v>271</v>
      </c>
      <c r="J1387" s="5" t="s">
        <v>61</v>
      </c>
      <c r="K1387" s="5" t="s">
        <v>156</v>
      </c>
      <c r="L1387" s="5" t="s">
        <v>333</v>
      </c>
      <c r="M1387" s="5" t="s">
        <v>285</v>
      </c>
      <c r="N1387" s="5" t="s">
        <v>585</v>
      </c>
      <c r="O1387" s="5" t="s">
        <v>845</v>
      </c>
      <c r="P1387" s="5" t="s">
        <v>845</v>
      </c>
      <c r="Q1387" s="5" t="s">
        <v>847</v>
      </c>
      <c r="R1387" s="5" t="s">
        <v>845</v>
      </c>
      <c r="S1387" s="5" t="s">
        <v>848</v>
      </c>
      <c r="T1387" s="5" t="s">
        <v>1702</v>
      </c>
      <c r="U1387" s="5" t="s">
        <v>845</v>
      </c>
      <c r="V1387" s="5" t="s">
        <v>845</v>
      </c>
      <c r="W1387" s="5" t="s">
        <v>850</v>
      </c>
      <c r="X1387" s="5" t="s">
        <v>6435</v>
      </c>
      <c r="Y1387" s="6">
        <f>X1388-'Com RTOS RX'!$X1387</f>
        <v>0.0001157407407</v>
      </c>
      <c r="Z1387" s="7">
        <f>SUM(LEN(",CO_MQ135|"),'Com RTOS RX'!$H1387,LEN(",CO2_MQ135|"),'Com RTOS RX'!$I1387,LEN(",Alcool_MQ135|"),'Com RTOS RX'!$J1387,LEN(",Alcool_MQ135|"),'Com RTOS RX'!$K1387,LEN(",Toluen_MQ135|"),'Com RTOS RX'!$L1387,LEN(",MH4_MQ135|"),'Com RTOS RX'!$M1387,LEN(",O3_MQ131|"),'Com RTOS RX'!$N1387)*8</f>
        <v>672</v>
      </c>
    </row>
    <row r="1388" ht="15.75" customHeight="1">
      <c r="A1388" s="5" t="s">
        <v>6436</v>
      </c>
      <c r="B1388" s="5" t="s">
        <v>6437</v>
      </c>
      <c r="C1388" s="5" t="s">
        <v>843</v>
      </c>
      <c r="D1388" s="5" t="s">
        <v>6438</v>
      </c>
      <c r="E1388" s="5" t="s">
        <v>845</v>
      </c>
      <c r="F1388" s="5" t="s">
        <v>845</v>
      </c>
      <c r="G1388" s="5" t="s">
        <v>845</v>
      </c>
      <c r="H1388" s="5" t="s">
        <v>1808</v>
      </c>
      <c r="I1388" s="5" t="s">
        <v>276</v>
      </c>
      <c r="J1388" s="5" t="s">
        <v>172</v>
      </c>
      <c r="K1388" s="5" t="s">
        <v>156</v>
      </c>
      <c r="L1388" s="5" t="s">
        <v>795</v>
      </c>
      <c r="M1388" s="5" t="s">
        <v>285</v>
      </c>
      <c r="N1388" s="5" t="s">
        <v>567</v>
      </c>
      <c r="O1388" s="5" t="s">
        <v>845</v>
      </c>
      <c r="P1388" s="5" t="s">
        <v>845</v>
      </c>
      <c r="Q1388" s="5" t="s">
        <v>847</v>
      </c>
      <c r="R1388" s="5" t="s">
        <v>845</v>
      </c>
      <c r="S1388" s="5" t="s">
        <v>848</v>
      </c>
      <c r="T1388" s="5" t="s">
        <v>1702</v>
      </c>
      <c r="U1388" s="5" t="s">
        <v>845</v>
      </c>
      <c r="V1388" s="5" t="s">
        <v>845</v>
      </c>
      <c r="W1388" s="5" t="s">
        <v>850</v>
      </c>
      <c r="X1388" s="5" t="s">
        <v>6439</v>
      </c>
      <c r="Y1388" s="6">
        <f>X1389-'Com RTOS RX'!$X1388</f>
        <v>0.0001157407407</v>
      </c>
      <c r="Z1388" s="7">
        <f>SUM(LEN(",CO_MQ135|"),'Com RTOS RX'!$H1388,LEN(",CO2_MQ135|"),'Com RTOS RX'!$I1388,LEN(",Alcool_MQ135|"),'Com RTOS RX'!$J1388,LEN(",Alcool_MQ135|"),'Com RTOS RX'!$K1388,LEN(",Toluen_MQ135|"),'Com RTOS RX'!$L1388,LEN(",MH4_MQ135|"),'Com RTOS RX'!$M1388,LEN(",O3_MQ131|"),'Com RTOS RX'!$N1388)*8</f>
        <v>672</v>
      </c>
    </row>
    <row r="1389" ht="15.75" customHeight="1">
      <c r="A1389" s="5" t="s">
        <v>6440</v>
      </c>
      <c r="B1389" s="5" t="s">
        <v>6441</v>
      </c>
      <c r="C1389" s="5" t="s">
        <v>843</v>
      </c>
      <c r="D1389" s="5" t="s">
        <v>6442</v>
      </c>
      <c r="E1389" s="5" t="s">
        <v>845</v>
      </c>
      <c r="F1389" s="5" t="s">
        <v>845</v>
      </c>
      <c r="G1389" s="5" t="s">
        <v>845</v>
      </c>
      <c r="H1389" s="5" t="s">
        <v>488</v>
      </c>
      <c r="I1389" s="5" t="s">
        <v>271</v>
      </c>
      <c r="J1389" s="5" t="s">
        <v>61</v>
      </c>
      <c r="K1389" s="5" t="s">
        <v>156</v>
      </c>
      <c r="L1389" s="5" t="s">
        <v>333</v>
      </c>
      <c r="M1389" s="5" t="s">
        <v>285</v>
      </c>
      <c r="N1389" s="5" t="s">
        <v>874</v>
      </c>
      <c r="O1389" s="5" t="s">
        <v>845</v>
      </c>
      <c r="P1389" s="5" t="s">
        <v>845</v>
      </c>
      <c r="Q1389" s="5" t="s">
        <v>847</v>
      </c>
      <c r="R1389" s="5" t="s">
        <v>845</v>
      </c>
      <c r="S1389" s="5" t="s">
        <v>848</v>
      </c>
      <c r="T1389" s="5" t="s">
        <v>1702</v>
      </c>
      <c r="U1389" s="5" t="s">
        <v>845</v>
      </c>
      <c r="V1389" s="5" t="s">
        <v>845</v>
      </c>
      <c r="W1389" s="5" t="s">
        <v>850</v>
      </c>
      <c r="X1389" s="5" t="s">
        <v>6443</v>
      </c>
      <c r="Y1389" s="6">
        <f>X1390-'Com RTOS RX'!$X1389</f>
        <v>0.0001157407407</v>
      </c>
      <c r="Z1389" s="7">
        <f>SUM(LEN(",CO_MQ135|"),'Com RTOS RX'!$H1389,LEN(",CO2_MQ135|"),'Com RTOS RX'!$I1389,LEN(",Alcool_MQ135|"),'Com RTOS RX'!$J1389,LEN(",Alcool_MQ135|"),'Com RTOS RX'!$K1389,LEN(",Toluen_MQ135|"),'Com RTOS RX'!$L1389,LEN(",MH4_MQ135|"),'Com RTOS RX'!$M1389,LEN(",O3_MQ131|"),'Com RTOS RX'!$N1389)*8</f>
        <v>672</v>
      </c>
    </row>
    <row r="1390" ht="15.75" customHeight="1">
      <c r="A1390" s="5" t="s">
        <v>6444</v>
      </c>
      <c r="B1390" s="5" t="s">
        <v>6445</v>
      </c>
      <c r="C1390" s="5" t="s">
        <v>843</v>
      </c>
      <c r="D1390" s="5" t="s">
        <v>6446</v>
      </c>
      <c r="E1390" s="5" t="s">
        <v>845</v>
      </c>
      <c r="F1390" s="5" t="s">
        <v>845</v>
      </c>
      <c r="G1390" s="5" t="s">
        <v>845</v>
      </c>
      <c r="H1390" s="5" t="s">
        <v>567</v>
      </c>
      <c r="I1390" s="5" t="s">
        <v>63</v>
      </c>
      <c r="J1390" s="5" t="s">
        <v>187</v>
      </c>
      <c r="K1390" s="5" t="s">
        <v>67</v>
      </c>
      <c r="L1390" s="5" t="s">
        <v>973</v>
      </c>
      <c r="M1390" s="5" t="s">
        <v>148</v>
      </c>
      <c r="N1390" s="5" t="s">
        <v>567</v>
      </c>
      <c r="O1390" s="5" t="s">
        <v>845</v>
      </c>
      <c r="P1390" s="5" t="s">
        <v>845</v>
      </c>
      <c r="Q1390" s="5" t="s">
        <v>847</v>
      </c>
      <c r="R1390" s="5" t="s">
        <v>845</v>
      </c>
      <c r="S1390" s="5" t="s">
        <v>848</v>
      </c>
      <c r="T1390" s="5" t="s">
        <v>1702</v>
      </c>
      <c r="U1390" s="5" t="s">
        <v>845</v>
      </c>
      <c r="V1390" s="5" t="s">
        <v>845</v>
      </c>
      <c r="W1390" s="5" t="s">
        <v>850</v>
      </c>
      <c r="X1390" s="5" t="s">
        <v>6447</v>
      </c>
      <c r="Y1390" s="6">
        <f>X1391-'Com RTOS RX'!$X1390</f>
        <v>0.0001157407407</v>
      </c>
      <c r="Z1390" s="7">
        <f>SUM(LEN(",CO_MQ135|"),'Com RTOS RX'!$H1390,LEN(",CO2_MQ135|"),'Com RTOS RX'!$I1390,LEN(",Alcool_MQ135|"),'Com RTOS RX'!$J1390,LEN(",Alcool_MQ135|"),'Com RTOS RX'!$K1390,LEN(",Toluen_MQ135|"),'Com RTOS RX'!$L1390,LEN(",MH4_MQ135|"),'Com RTOS RX'!$M1390,LEN(",O3_MQ131|"),'Com RTOS RX'!$N1390)*8</f>
        <v>672</v>
      </c>
    </row>
    <row r="1391" ht="15.75" customHeight="1">
      <c r="A1391" s="5" t="s">
        <v>6448</v>
      </c>
      <c r="B1391" s="5" t="s">
        <v>6449</v>
      </c>
      <c r="C1391" s="5" t="s">
        <v>843</v>
      </c>
      <c r="D1391" s="5" t="s">
        <v>6450</v>
      </c>
      <c r="E1391" s="5" t="s">
        <v>845</v>
      </c>
      <c r="F1391" s="5" t="s">
        <v>845</v>
      </c>
      <c r="G1391" s="5" t="s">
        <v>845</v>
      </c>
      <c r="H1391" s="5" t="s">
        <v>488</v>
      </c>
      <c r="I1391" s="5" t="s">
        <v>271</v>
      </c>
      <c r="J1391" s="5" t="s">
        <v>61</v>
      </c>
      <c r="K1391" s="5" t="s">
        <v>156</v>
      </c>
      <c r="L1391" s="5" t="s">
        <v>333</v>
      </c>
      <c r="M1391" s="5" t="s">
        <v>285</v>
      </c>
      <c r="N1391" s="5" t="s">
        <v>569</v>
      </c>
      <c r="O1391" s="5" t="s">
        <v>845</v>
      </c>
      <c r="P1391" s="5" t="s">
        <v>845</v>
      </c>
      <c r="Q1391" s="5" t="s">
        <v>847</v>
      </c>
      <c r="R1391" s="5" t="s">
        <v>845</v>
      </c>
      <c r="S1391" s="5" t="s">
        <v>848</v>
      </c>
      <c r="T1391" s="5" t="s">
        <v>1702</v>
      </c>
      <c r="U1391" s="5" t="s">
        <v>845</v>
      </c>
      <c r="V1391" s="5" t="s">
        <v>845</v>
      </c>
      <c r="W1391" s="5" t="s">
        <v>850</v>
      </c>
      <c r="X1391" s="5" t="s">
        <v>6451</v>
      </c>
      <c r="Y1391" s="6">
        <f>X1392-'Com RTOS RX'!$X1391</f>
        <v>0.0001157407407</v>
      </c>
      <c r="Z1391" s="7">
        <f>SUM(LEN(",CO_MQ135|"),'Com RTOS RX'!$H1391,LEN(",CO2_MQ135|"),'Com RTOS RX'!$I1391,LEN(",Alcool_MQ135|"),'Com RTOS RX'!$J1391,LEN(",Alcool_MQ135|"),'Com RTOS RX'!$K1391,LEN(",Toluen_MQ135|"),'Com RTOS RX'!$L1391,LEN(",MH4_MQ135|"),'Com RTOS RX'!$M1391,LEN(",O3_MQ131|"),'Com RTOS RX'!$N1391)*8</f>
        <v>672</v>
      </c>
    </row>
    <row r="1392" ht="15.75" customHeight="1">
      <c r="A1392" s="5" t="s">
        <v>6452</v>
      </c>
      <c r="B1392" s="5" t="s">
        <v>6453</v>
      </c>
      <c r="C1392" s="5" t="s">
        <v>843</v>
      </c>
      <c r="D1392" s="5" t="s">
        <v>6454</v>
      </c>
      <c r="E1392" s="5" t="s">
        <v>845</v>
      </c>
      <c r="F1392" s="5" t="s">
        <v>845</v>
      </c>
      <c r="G1392" s="5" t="s">
        <v>845</v>
      </c>
      <c r="H1392" s="5" t="s">
        <v>341</v>
      </c>
      <c r="I1392" s="5" t="s">
        <v>276</v>
      </c>
      <c r="J1392" s="5" t="s">
        <v>171</v>
      </c>
      <c r="K1392" s="5" t="s">
        <v>169</v>
      </c>
      <c r="L1392" s="5" t="s">
        <v>388</v>
      </c>
      <c r="M1392" s="5" t="s">
        <v>268</v>
      </c>
      <c r="N1392" s="5" t="s">
        <v>567</v>
      </c>
      <c r="O1392" s="5" t="s">
        <v>845</v>
      </c>
      <c r="P1392" s="5" t="s">
        <v>845</v>
      </c>
      <c r="Q1392" s="5" t="s">
        <v>847</v>
      </c>
      <c r="R1392" s="5" t="s">
        <v>845</v>
      </c>
      <c r="S1392" s="5" t="s">
        <v>848</v>
      </c>
      <c r="T1392" s="5" t="s">
        <v>1702</v>
      </c>
      <c r="U1392" s="5" t="s">
        <v>845</v>
      </c>
      <c r="V1392" s="5" t="s">
        <v>845</v>
      </c>
      <c r="W1392" s="5" t="s">
        <v>850</v>
      </c>
      <c r="X1392" s="5" t="s">
        <v>6455</v>
      </c>
      <c r="Y1392" s="6">
        <f>X1393-'Com RTOS RX'!$X1392</f>
        <v>0.0001157407407</v>
      </c>
      <c r="Z1392" s="7">
        <f>SUM(LEN(",CO_MQ135|"),'Com RTOS RX'!$H1392,LEN(",CO2_MQ135|"),'Com RTOS RX'!$I1392,LEN(",Alcool_MQ135|"),'Com RTOS RX'!$J1392,LEN(",Alcool_MQ135|"),'Com RTOS RX'!$K1392,LEN(",Toluen_MQ135|"),'Com RTOS RX'!$L1392,LEN(",MH4_MQ135|"),'Com RTOS RX'!$M1392,LEN(",O3_MQ131|"),'Com RTOS RX'!$N1392)*8</f>
        <v>672</v>
      </c>
    </row>
    <row r="1393" ht="15.75" customHeight="1">
      <c r="A1393" s="5" t="s">
        <v>6456</v>
      </c>
      <c r="B1393" s="5" t="s">
        <v>6457</v>
      </c>
      <c r="C1393" s="5" t="s">
        <v>843</v>
      </c>
      <c r="D1393" s="5" t="s">
        <v>6458</v>
      </c>
      <c r="E1393" s="5" t="s">
        <v>845</v>
      </c>
      <c r="F1393" s="5" t="s">
        <v>845</v>
      </c>
      <c r="G1393" s="5" t="s">
        <v>845</v>
      </c>
      <c r="H1393" s="5" t="s">
        <v>696</v>
      </c>
      <c r="I1393" s="5" t="s">
        <v>283</v>
      </c>
      <c r="J1393" s="5" t="s">
        <v>263</v>
      </c>
      <c r="K1393" s="5" t="s">
        <v>293</v>
      </c>
      <c r="L1393" s="5" t="s">
        <v>753</v>
      </c>
      <c r="M1393" s="5" t="s">
        <v>285</v>
      </c>
      <c r="N1393" s="5" t="s">
        <v>569</v>
      </c>
      <c r="O1393" s="5" t="s">
        <v>845</v>
      </c>
      <c r="P1393" s="5" t="s">
        <v>845</v>
      </c>
      <c r="Q1393" s="5" t="s">
        <v>847</v>
      </c>
      <c r="R1393" s="5" t="s">
        <v>845</v>
      </c>
      <c r="S1393" s="5" t="s">
        <v>848</v>
      </c>
      <c r="T1393" s="5" t="s">
        <v>1702</v>
      </c>
      <c r="U1393" s="5" t="s">
        <v>845</v>
      </c>
      <c r="V1393" s="5" t="s">
        <v>845</v>
      </c>
      <c r="W1393" s="5" t="s">
        <v>850</v>
      </c>
      <c r="X1393" s="5" t="s">
        <v>6459</v>
      </c>
      <c r="Y1393" s="6">
        <f>X1394-'Com RTOS RX'!$X1393</f>
        <v>0.0001157407407</v>
      </c>
      <c r="Z1393" s="7">
        <f>SUM(LEN(",CO_MQ135|"),'Com RTOS RX'!$H1393,LEN(",CO2_MQ135|"),'Com RTOS RX'!$I1393,LEN(",Alcool_MQ135|"),'Com RTOS RX'!$J1393,LEN(",Alcool_MQ135|"),'Com RTOS RX'!$K1393,LEN(",Toluen_MQ135|"),'Com RTOS RX'!$L1393,LEN(",MH4_MQ135|"),'Com RTOS RX'!$M1393,LEN(",O3_MQ131|"),'Com RTOS RX'!$N1393)*8</f>
        <v>672</v>
      </c>
    </row>
    <row r="1394" ht="15.75" customHeight="1">
      <c r="A1394" s="5" t="s">
        <v>6460</v>
      </c>
      <c r="B1394" s="5" t="s">
        <v>6461</v>
      </c>
      <c r="C1394" s="5" t="s">
        <v>843</v>
      </c>
      <c r="D1394" s="5" t="s">
        <v>6462</v>
      </c>
      <c r="E1394" s="5" t="s">
        <v>845</v>
      </c>
      <c r="F1394" s="5" t="s">
        <v>845</v>
      </c>
      <c r="G1394" s="5" t="s">
        <v>845</v>
      </c>
      <c r="H1394" s="5" t="s">
        <v>510</v>
      </c>
      <c r="I1394" s="5" t="s">
        <v>292</v>
      </c>
      <c r="J1394" s="5" t="s">
        <v>263</v>
      </c>
      <c r="K1394" s="5" t="s">
        <v>293</v>
      </c>
      <c r="L1394" s="5" t="s">
        <v>401</v>
      </c>
      <c r="M1394" s="5" t="s">
        <v>269</v>
      </c>
      <c r="N1394" s="5" t="s">
        <v>874</v>
      </c>
      <c r="O1394" s="5" t="s">
        <v>845</v>
      </c>
      <c r="P1394" s="5" t="s">
        <v>845</v>
      </c>
      <c r="Q1394" s="5" t="s">
        <v>847</v>
      </c>
      <c r="R1394" s="5" t="s">
        <v>845</v>
      </c>
      <c r="S1394" s="5" t="s">
        <v>848</v>
      </c>
      <c r="T1394" s="5" t="s">
        <v>1702</v>
      </c>
      <c r="U1394" s="5" t="s">
        <v>845</v>
      </c>
      <c r="V1394" s="5" t="s">
        <v>845</v>
      </c>
      <c r="W1394" s="5" t="s">
        <v>850</v>
      </c>
      <c r="X1394" s="5" t="s">
        <v>6463</v>
      </c>
      <c r="Y1394" s="6">
        <f>X1395-'Com RTOS RX'!$X1394</f>
        <v>0.0001157407407</v>
      </c>
      <c r="Z1394" s="7">
        <f>SUM(LEN(",CO_MQ135|"),'Com RTOS RX'!$H1394,LEN(",CO2_MQ135|"),'Com RTOS RX'!$I1394,LEN(",Alcool_MQ135|"),'Com RTOS RX'!$J1394,LEN(",Alcool_MQ135|"),'Com RTOS RX'!$K1394,LEN(",Toluen_MQ135|"),'Com RTOS RX'!$L1394,LEN(",MH4_MQ135|"),'Com RTOS RX'!$M1394,LEN(",O3_MQ131|"),'Com RTOS RX'!$N1394)*8</f>
        <v>672</v>
      </c>
    </row>
    <row r="1395" ht="15.75" customHeight="1">
      <c r="A1395" s="5" t="s">
        <v>6464</v>
      </c>
      <c r="B1395" s="5" t="s">
        <v>6465</v>
      </c>
      <c r="C1395" s="5" t="s">
        <v>843</v>
      </c>
      <c r="D1395" s="5" t="s">
        <v>6466</v>
      </c>
      <c r="E1395" s="5" t="s">
        <v>845</v>
      </c>
      <c r="F1395" s="5" t="s">
        <v>845</v>
      </c>
      <c r="G1395" s="5" t="s">
        <v>845</v>
      </c>
      <c r="H1395" s="5" t="s">
        <v>719</v>
      </c>
      <c r="I1395" s="5" t="s">
        <v>271</v>
      </c>
      <c r="J1395" s="5" t="s">
        <v>61</v>
      </c>
      <c r="K1395" s="5" t="s">
        <v>156</v>
      </c>
      <c r="L1395" s="5" t="s">
        <v>395</v>
      </c>
      <c r="M1395" s="5" t="s">
        <v>285</v>
      </c>
      <c r="N1395" s="5" t="s">
        <v>569</v>
      </c>
      <c r="O1395" s="5" t="s">
        <v>845</v>
      </c>
      <c r="P1395" s="5" t="s">
        <v>845</v>
      </c>
      <c r="Q1395" s="5" t="s">
        <v>847</v>
      </c>
      <c r="R1395" s="5" t="s">
        <v>845</v>
      </c>
      <c r="S1395" s="5" t="s">
        <v>848</v>
      </c>
      <c r="T1395" s="5" t="s">
        <v>1702</v>
      </c>
      <c r="U1395" s="5" t="s">
        <v>845</v>
      </c>
      <c r="V1395" s="5" t="s">
        <v>845</v>
      </c>
      <c r="W1395" s="5" t="s">
        <v>850</v>
      </c>
      <c r="X1395" s="5" t="s">
        <v>6467</v>
      </c>
      <c r="Y1395" s="6">
        <f>X1396-'Com RTOS RX'!$X1395</f>
        <v>0.0001157407407</v>
      </c>
      <c r="Z1395" s="7">
        <f>SUM(LEN(",CO_MQ135|"),'Com RTOS RX'!$H1395,LEN(",CO2_MQ135|"),'Com RTOS RX'!$I1395,LEN(",Alcool_MQ135|"),'Com RTOS RX'!$J1395,LEN(",Alcool_MQ135|"),'Com RTOS RX'!$K1395,LEN(",Toluen_MQ135|"),'Com RTOS RX'!$L1395,LEN(",MH4_MQ135|"),'Com RTOS RX'!$M1395,LEN(",O3_MQ131|"),'Com RTOS RX'!$N1395)*8</f>
        <v>672</v>
      </c>
    </row>
    <row r="1396" ht="15.75" customHeight="1">
      <c r="A1396" s="5" t="s">
        <v>6468</v>
      </c>
      <c r="B1396" s="5" t="s">
        <v>6469</v>
      </c>
      <c r="C1396" s="5" t="s">
        <v>843</v>
      </c>
      <c r="D1396" s="5" t="s">
        <v>6470</v>
      </c>
      <c r="E1396" s="5" t="s">
        <v>845</v>
      </c>
      <c r="F1396" s="5" t="s">
        <v>845</v>
      </c>
      <c r="G1396" s="5" t="s">
        <v>845</v>
      </c>
      <c r="H1396" s="5" t="s">
        <v>696</v>
      </c>
      <c r="I1396" s="5" t="s">
        <v>283</v>
      </c>
      <c r="J1396" s="5" t="s">
        <v>263</v>
      </c>
      <c r="K1396" s="5" t="s">
        <v>293</v>
      </c>
      <c r="L1396" s="5" t="s">
        <v>753</v>
      </c>
      <c r="M1396" s="5" t="s">
        <v>285</v>
      </c>
      <c r="N1396" s="5" t="s">
        <v>567</v>
      </c>
      <c r="O1396" s="5" t="s">
        <v>845</v>
      </c>
      <c r="P1396" s="5" t="s">
        <v>845</v>
      </c>
      <c r="Q1396" s="5" t="s">
        <v>847</v>
      </c>
      <c r="R1396" s="5" t="s">
        <v>845</v>
      </c>
      <c r="S1396" s="5" t="s">
        <v>848</v>
      </c>
      <c r="T1396" s="5" t="s">
        <v>1702</v>
      </c>
      <c r="U1396" s="5" t="s">
        <v>845</v>
      </c>
      <c r="V1396" s="5" t="s">
        <v>845</v>
      </c>
      <c r="W1396" s="5" t="s">
        <v>850</v>
      </c>
      <c r="X1396" s="5" t="s">
        <v>6471</v>
      </c>
      <c r="Y1396" s="6">
        <f>X1397-'Com RTOS RX'!$X1396</f>
        <v>0.0001157407407</v>
      </c>
      <c r="Z1396" s="7">
        <f>SUM(LEN(",CO_MQ135|"),'Com RTOS RX'!$H1396,LEN(",CO2_MQ135|"),'Com RTOS RX'!$I1396,LEN(",Alcool_MQ135|"),'Com RTOS RX'!$J1396,LEN(",Alcool_MQ135|"),'Com RTOS RX'!$K1396,LEN(",Toluen_MQ135|"),'Com RTOS RX'!$L1396,LEN(",MH4_MQ135|"),'Com RTOS RX'!$M1396,LEN(",O3_MQ131|"),'Com RTOS RX'!$N1396)*8</f>
        <v>672</v>
      </c>
    </row>
    <row r="1397" ht="15.75" customHeight="1">
      <c r="A1397" s="5" t="s">
        <v>6472</v>
      </c>
      <c r="B1397" s="5" t="s">
        <v>6473</v>
      </c>
      <c r="C1397" s="5" t="s">
        <v>843</v>
      </c>
      <c r="D1397" s="5" t="s">
        <v>6474</v>
      </c>
      <c r="E1397" s="5" t="s">
        <v>845</v>
      </c>
      <c r="F1397" s="5" t="s">
        <v>845</v>
      </c>
      <c r="G1397" s="5" t="s">
        <v>845</v>
      </c>
      <c r="H1397" s="5" t="s">
        <v>506</v>
      </c>
      <c r="I1397" s="5" t="s">
        <v>283</v>
      </c>
      <c r="J1397" s="5" t="s">
        <v>264</v>
      </c>
      <c r="K1397" s="5" t="s">
        <v>293</v>
      </c>
      <c r="L1397" s="5" t="s">
        <v>422</v>
      </c>
      <c r="M1397" s="5" t="s">
        <v>285</v>
      </c>
      <c r="N1397" s="5" t="s">
        <v>611</v>
      </c>
      <c r="O1397" s="5" t="s">
        <v>845</v>
      </c>
      <c r="P1397" s="5" t="s">
        <v>845</v>
      </c>
      <c r="Q1397" s="5" t="s">
        <v>847</v>
      </c>
      <c r="R1397" s="5" t="s">
        <v>845</v>
      </c>
      <c r="S1397" s="5" t="s">
        <v>848</v>
      </c>
      <c r="T1397" s="5" t="s">
        <v>1702</v>
      </c>
      <c r="U1397" s="5" t="s">
        <v>845</v>
      </c>
      <c r="V1397" s="5" t="s">
        <v>845</v>
      </c>
      <c r="W1397" s="5" t="s">
        <v>850</v>
      </c>
      <c r="X1397" s="5" t="s">
        <v>6475</v>
      </c>
      <c r="Y1397" s="6">
        <f>X1398-'Com RTOS RX'!$X1397</f>
        <v>0.0002314814815</v>
      </c>
      <c r="Z1397" s="7">
        <f>SUM(LEN(",CO_MQ135|"),'Com RTOS RX'!$H1397,LEN(",CO2_MQ135|"),'Com RTOS RX'!$I1397,LEN(",Alcool_MQ135|"),'Com RTOS RX'!$J1397,LEN(",Alcool_MQ135|"),'Com RTOS RX'!$K1397,LEN(",Toluen_MQ135|"),'Com RTOS RX'!$L1397,LEN(",MH4_MQ135|"),'Com RTOS RX'!$M1397,LEN(",O3_MQ131|"),'Com RTOS RX'!$N1397)*8</f>
        <v>672</v>
      </c>
    </row>
    <row r="1398" ht="15.75" customHeight="1">
      <c r="A1398" s="5" t="s">
        <v>6476</v>
      </c>
      <c r="B1398" s="5" t="s">
        <v>6477</v>
      </c>
      <c r="C1398" s="5" t="s">
        <v>843</v>
      </c>
      <c r="D1398" s="5" t="s">
        <v>6478</v>
      </c>
      <c r="E1398" s="5" t="s">
        <v>845</v>
      </c>
      <c r="F1398" s="5" t="s">
        <v>845</v>
      </c>
      <c r="G1398" s="5" t="s">
        <v>845</v>
      </c>
      <c r="H1398" s="5" t="s">
        <v>478</v>
      </c>
      <c r="I1398" s="5" t="s">
        <v>276</v>
      </c>
      <c r="J1398" s="5" t="s">
        <v>171</v>
      </c>
      <c r="K1398" s="5" t="s">
        <v>156</v>
      </c>
      <c r="L1398" s="5" t="s">
        <v>329</v>
      </c>
      <c r="M1398" s="5" t="s">
        <v>285</v>
      </c>
      <c r="N1398" s="5" t="s">
        <v>569</v>
      </c>
      <c r="O1398" s="5" t="s">
        <v>845</v>
      </c>
      <c r="P1398" s="5" t="s">
        <v>845</v>
      </c>
      <c r="Q1398" s="5" t="s">
        <v>847</v>
      </c>
      <c r="R1398" s="5" t="s">
        <v>845</v>
      </c>
      <c r="S1398" s="5" t="s">
        <v>848</v>
      </c>
      <c r="T1398" s="5" t="s">
        <v>1702</v>
      </c>
      <c r="U1398" s="5" t="s">
        <v>845</v>
      </c>
      <c r="V1398" s="5" t="s">
        <v>845</v>
      </c>
      <c r="W1398" s="5" t="s">
        <v>850</v>
      </c>
      <c r="X1398" s="5" t="s">
        <v>6479</v>
      </c>
      <c r="Y1398" s="6">
        <f>X1399-'Com RTOS RX'!$X1398</f>
        <v>0.0001157407407</v>
      </c>
      <c r="Z1398" s="7">
        <f>SUM(LEN(",CO_MQ135|"),'Com RTOS RX'!$H1398,LEN(",CO2_MQ135|"),'Com RTOS RX'!$I1398,LEN(",Alcool_MQ135|"),'Com RTOS RX'!$J1398,LEN(",Alcool_MQ135|"),'Com RTOS RX'!$K1398,LEN(",Toluen_MQ135|"),'Com RTOS RX'!$L1398,LEN(",MH4_MQ135|"),'Com RTOS RX'!$M1398,LEN(",O3_MQ131|"),'Com RTOS RX'!$N1398)*8</f>
        <v>672</v>
      </c>
    </row>
    <row r="1399" ht="15.75" customHeight="1">
      <c r="A1399" s="5" t="s">
        <v>6480</v>
      </c>
      <c r="B1399" s="5" t="s">
        <v>6481</v>
      </c>
      <c r="C1399" s="5" t="s">
        <v>843</v>
      </c>
      <c r="D1399" s="5" t="s">
        <v>6482</v>
      </c>
      <c r="E1399" s="5" t="s">
        <v>845</v>
      </c>
      <c r="F1399" s="5" t="s">
        <v>845</v>
      </c>
      <c r="G1399" s="5" t="s">
        <v>845</v>
      </c>
      <c r="H1399" s="5" t="s">
        <v>568</v>
      </c>
      <c r="I1399" s="5" t="s">
        <v>254</v>
      </c>
      <c r="J1399" s="5" t="s">
        <v>257</v>
      </c>
      <c r="K1399" s="5" t="s">
        <v>67</v>
      </c>
      <c r="L1399" s="5" t="s">
        <v>776</v>
      </c>
      <c r="M1399" s="5" t="s">
        <v>148</v>
      </c>
      <c r="N1399" s="5" t="s">
        <v>569</v>
      </c>
      <c r="O1399" s="5" t="s">
        <v>845</v>
      </c>
      <c r="P1399" s="5" t="s">
        <v>845</v>
      </c>
      <c r="Q1399" s="5" t="s">
        <v>847</v>
      </c>
      <c r="R1399" s="5" t="s">
        <v>845</v>
      </c>
      <c r="S1399" s="5" t="s">
        <v>848</v>
      </c>
      <c r="T1399" s="5" t="s">
        <v>1702</v>
      </c>
      <c r="U1399" s="5" t="s">
        <v>845</v>
      </c>
      <c r="V1399" s="5" t="s">
        <v>845</v>
      </c>
      <c r="W1399" s="5" t="s">
        <v>850</v>
      </c>
      <c r="X1399" s="5" t="s">
        <v>6483</v>
      </c>
      <c r="Y1399" s="6">
        <f>X1400-'Com RTOS RX'!$X1399</f>
        <v>0.0001157407407</v>
      </c>
      <c r="Z1399" s="7">
        <f>SUM(LEN(",CO_MQ135|"),'Com RTOS RX'!$H1399,LEN(",CO2_MQ135|"),'Com RTOS RX'!$I1399,LEN(",Alcool_MQ135|"),'Com RTOS RX'!$J1399,LEN(",Alcool_MQ135|"),'Com RTOS RX'!$K1399,LEN(",Toluen_MQ135|"),'Com RTOS RX'!$L1399,LEN(",MH4_MQ135|"),'Com RTOS RX'!$M1399,LEN(",O3_MQ131|"),'Com RTOS RX'!$N1399)*8</f>
        <v>672</v>
      </c>
    </row>
    <row r="1400" ht="15.75" customHeight="1">
      <c r="A1400" s="5" t="s">
        <v>6484</v>
      </c>
      <c r="B1400" s="5" t="s">
        <v>6485</v>
      </c>
      <c r="C1400" s="5" t="s">
        <v>843</v>
      </c>
      <c r="D1400" s="5" t="s">
        <v>6486</v>
      </c>
      <c r="E1400" s="5" t="s">
        <v>845</v>
      </c>
      <c r="F1400" s="5" t="s">
        <v>845</v>
      </c>
      <c r="G1400" s="5" t="s">
        <v>845</v>
      </c>
      <c r="H1400" s="5" t="s">
        <v>1808</v>
      </c>
      <c r="I1400" s="5" t="s">
        <v>276</v>
      </c>
      <c r="J1400" s="5" t="s">
        <v>172</v>
      </c>
      <c r="K1400" s="5" t="s">
        <v>156</v>
      </c>
      <c r="L1400" s="5" t="s">
        <v>795</v>
      </c>
      <c r="M1400" s="5" t="s">
        <v>285</v>
      </c>
      <c r="N1400" s="5" t="s">
        <v>569</v>
      </c>
      <c r="O1400" s="5" t="s">
        <v>845</v>
      </c>
      <c r="P1400" s="5" t="s">
        <v>845</v>
      </c>
      <c r="Q1400" s="5" t="s">
        <v>847</v>
      </c>
      <c r="R1400" s="5" t="s">
        <v>845</v>
      </c>
      <c r="S1400" s="5" t="s">
        <v>848</v>
      </c>
      <c r="T1400" s="5" t="s">
        <v>1702</v>
      </c>
      <c r="U1400" s="5" t="s">
        <v>845</v>
      </c>
      <c r="V1400" s="5" t="s">
        <v>845</v>
      </c>
      <c r="W1400" s="5" t="s">
        <v>850</v>
      </c>
      <c r="X1400" s="5" t="s">
        <v>6487</v>
      </c>
      <c r="Y1400" s="6">
        <f>X1401-'Com RTOS RX'!$X1400</f>
        <v>0.0001157407407</v>
      </c>
      <c r="Z1400" s="7">
        <f>SUM(LEN(",CO_MQ135|"),'Com RTOS RX'!$H1400,LEN(",CO2_MQ135|"),'Com RTOS RX'!$I1400,LEN(",Alcool_MQ135|"),'Com RTOS RX'!$J1400,LEN(",Alcool_MQ135|"),'Com RTOS RX'!$K1400,LEN(",Toluen_MQ135|"),'Com RTOS RX'!$L1400,LEN(",MH4_MQ135|"),'Com RTOS RX'!$M1400,LEN(",O3_MQ131|"),'Com RTOS RX'!$N1400)*8</f>
        <v>672</v>
      </c>
    </row>
    <row r="1401" ht="15.75" customHeight="1">
      <c r="A1401" s="5" t="s">
        <v>6488</v>
      </c>
      <c r="B1401" s="5" t="s">
        <v>6489</v>
      </c>
      <c r="C1401" s="5" t="s">
        <v>843</v>
      </c>
      <c r="D1401" s="5" t="s">
        <v>6490</v>
      </c>
      <c r="E1401" s="5" t="s">
        <v>845</v>
      </c>
      <c r="F1401" s="5" t="s">
        <v>845</v>
      </c>
      <c r="G1401" s="5" t="s">
        <v>845</v>
      </c>
      <c r="H1401" s="5" t="s">
        <v>496</v>
      </c>
      <c r="I1401" s="5" t="s">
        <v>271</v>
      </c>
      <c r="J1401" s="5" t="s">
        <v>93</v>
      </c>
      <c r="K1401" s="5" t="s">
        <v>156</v>
      </c>
      <c r="L1401" s="5" t="s">
        <v>395</v>
      </c>
      <c r="M1401" s="5" t="s">
        <v>285</v>
      </c>
      <c r="N1401" s="5" t="s">
        <v>874</v>
      </c>
      <c r="O1401" s="5" t="s">
        <v>845</v>
      </c>
      <c r="P1401" s="5" t="s">
        <v>845</v>
      </c>
      <c r="Q1401" s="5" t="s">
        <v>847</v>
      </c>
      <c r="R1401" s="5" t="s">
        <v>845</v>
      </c>
      <c r="S1401" s="5" t="s">
        <v>848</v>
      </c>
      <c r="T1401" s="5" t="s">
        <v>1702</v>
      </c>
      <c r="U1401" s="5" t="s">
        <v>845</v>
      </c>
      <c r="V1401" s="5" t="s">
        <v>845</v>
      </c>
      <c r="W1401" s="5" t="s">
        <v>850</v>
      </c>
      <c r="X1401" s="5" t="s">
        <v>6491</v>
      </c>
      <c r="Y1401" s="6">
        <f>X1402-'Com RTOS RX'!$X1401</f>
        <v>0.0001273148148</v>
      </c>
      <c r="Z1401" s="7">
        <f>SUM(LEN(",CO_MQ135|"),'Com RTOS RX'!$H1401,LEN(",CO2_MQ135|"),'Com RTOS RX'!$I1401,LEN(",Alcool_MQ135|"),'Com RTOS RX'!$J1401,LEN(",Alcool_MQ135|"),'Com RTOS RX'!$K1401,LEN(",Toluen_MQ135|"),'Com RTOS RX'!$L1401,LEN(",MH4_MQ135|"),'Com RTOS RX'!$M1401,LEN(",O3_MQ131|"),'Com RTOS RX'!$N1401)*8</f>
        <v>672</v>
      </c>
    </row>
    <row r="1402" ht="15.75" customHeight="1">
      <c r="A1402" s="5" t="s">
        <v>6492</v>
      </c>
      <c r="B1402" s="5" t="s">
        <v>6493</v>
      </c>
      <c r="C1402" s="5" t="s">
        <v>843</v>
      </c>
      <c r="D1402" s="5" t="s">
        <v>6494</v>
      </c>
      <c r="E1402" s="5" t="s">
        <v>845</v>
      </c>
      <c r="F1402" s="5" t="s">
        <v>845</v>
      </c>
      <c r="G1402" s="5" t="s">
        <v>845</v>
      </c>
      <c r="H1402" s="5" t="s">
        <v>488</v>
      </c>
      <c r="I1402" s="5" t="s">
        <v>271</v>
      </c>
      <c r="J1402" s="5" t="s">
        <v>61</v>
      </c>
      <c r="K1402" s="5" t="s">
        <v>156</v>
      </c>
      <c r="L1402" s="5" t="s">
        <v>333</v>
      </c>
      <c r="M1402" s="5" t="s">
        <v>285</v>
      </c>
      <c r="N1402" s="5" t="s">
        <v>556</v>
      </c>
      <c r="O1402" s="5" t="s">
        <v>845</v>
      </c>
      <c r="P1402" s="5" t="s">
        <v>845</v>
      </c>
      <c r="Q1402" s="5" t="s">
        <v>847</v>
      </c>
      <c r="R1402" s="5" t="s">
        <v>845</v>
      </c>
      <c r="S1402" s="5" t="s">
        <v>848</v>
      </c>
      <c r="T1402" s="5" t="s">
        <v>1702</v>
      </c>
      <c r="U1402" s="5" t="s">
        <v>845</v>
      </c>
      <c r="V1402" s="5" t="s">
        <v>845</v>
      </c>
      <c r="W1402" s="5" t="s">
        <v>850</v>
      </c>
      <c r="X1402" s="5" t="s">
        <v>6495</v>
      </c>
      <c r="Y1402" s="6">
        <f>X1403-'Com RTOS RX'!$X1402</f>
        <v>0.0001157407407</v>
      </c>
      <c r="Z1402" s="7">
        <f>SUM(LEN(",CO_MQ135|"),'Com RTOS RX'!$H1402,LEN(",CO2_MQ135|"),'Com RTOS RX'!$I1402,LEN(",Alcool_MQ135|"),'Com RTOS RX'!$J1402,LEN(",Alcool_MQ135|"),'Com RTOS RX'!$K1402,LEN(",Toluen_MQ135|"),'Com RTOS RX'!$L1402,LEN(",MH4_MQ135|"),'Com RTOS RX'!$M1402,LEN(",O3_MQ131|"),'Com RTOS RX'!$N1402)*8</f>
        <v>672</v>
      </c>
    </row>
    <row r="1403" ht="15.75" customHeight="1">
      <c r="A1403" s="5" t="s">
        <v>6496</v>
      </c>
      <c r="B1403" s="5" t="s">
        <v>6497</v>
      </c>
      <c r="C1403" s="5" t="s">
        <v>843</v>
      </c>
      <c r="D1403" s="5" t="s">
        <v>6498</v>
      </c>
      <c r="E1403" s="5" t="s">
        <v>845</v>
      </c>
      <c r="F1403" s="5" t="s">
        <v>845</v>
      </c>
      <c r="G1403" s="5" t="s">
        <v>845</v>
      </c>
      <c r="H1403" s="5" t="s">
        <v>446</v>
      </c>
      <c r="I1403" s="5" t="s">
        <v>1184</v>
      </c>
      <c r="J1403" s="5" t="s">
        <v>1185</v>
      </c>
      <c r="K1403" s="5" t="s">
        <v>169</v>
      </c>
      <c r="L1403" s="5" t="s">
        <v>763</v>
      </c>
      <c r="M1403" s="5" t="s">
        <v>268</v>
      </c>
      <c r="N1403" s="5" t="s">
        <v>568</v>
      </c>
      <c r="O1403" s="5" t="s">
        <v>845</v>
      </c>
      <c r="P1403" s="5" t="s">
        <v>845</v>
      </c>
      <c r="Q1403" s="5" t="s">
        <v>847</v>
      </c>
      <c r="R1403" s="5" t="s">
        <v>845</v>
      </c>
      <c r="S1403" s="5" t="s">
        <v>848</v>
      </c>
      <c r="T1403" s="5" t="s">
        <v>1702</v>
      </c>
      <c r="U1403" s="5" t="s">
        <v>845</v>
      </c>
      <c r="V1403" s="5" t="s">
        <v>845</v>
      </c>
      <c r="W1403" s="5" t="s">
        <v>850</v>
      </c>
      <c r="X1403" s="5" t="s">
        <v>6499</v>
      </c>
      <c r="Y1403" s="6">
        <f>X1404-'Com RTOS RX'!$X1403</f>
        <v>0.0001157407407</v>
      </c>
      <c r="Z1403" s="7">
        <f>SUM(LEN(",CO_MQ135|"),'Com RTOS RX'!$H1403,LEN(",CO2_MQ135|"),'Com RTOS RX'!$I1403,LEN(",Alcool_MQ135|"),'Com RTOS RX'!$J1403,LEN(",Alcool_MQ135|"),'Com RTOS RX'!$K1403,LEN(",Toluen_MQ135|"),'Com RTOS RX'!$L1403,LEN(",MH4_MQ135|"),'Com RTOS RX'!$M1403,LEN(",O3_MQ131|"),'Com RTOS RX'!$N1403)*8</f>
        <v>672</v>
      </c>
    </row>
    <row r="1404" ht="15.75" customHeight="1">
      <c r="A1404" s="5" t="s">
        <v>6500</v>
      </c>
      <c r="B1404" s="5" t="s">
        <v>6501</v>
      </c>
      <c r="C1404" s="5" t="s">
        <v>843</v>
      </c>
      <c r="D1404" s="5" t="s">
        <v>6502</v>
      </c>
      <c r="E1404" s="5" t="s">
        <v>845</v>
      </c>
      <c r="F1404" s="5" t="s">
        <v>845</v>
      </c>
      <c r="G1404" s="5" t="s">
        <v>845</v>
      </c>
      <c r="H1404" s="5" t="s">
        <v>719</v>
      </c>
      <c r="I1404" s="5" t="s">
        <v>271</v>
      </c>
      <c r="J1404" s="5" t="s">
        <v>61</v>
      </c>
      <c r="K1404" s="5" t="s">
        <v>156</v>
      </c>
      <c r="L1404" s="5" t="s">
        <v>395</v>
      </c>
      <c r="M1404" s="5" t="s">
        <v>285</v>
      </c>
      <c r="N1404" s="5" t="s">
        <v>569</v>
      </c>
      <c r="O1404" s="5" t="s">
        <v>845</v>
      </c>
      <c r="P1404" s="5" t="s">
        <v>845</v>
      </c>
      <c r="Q1404" s="5" t="s">
        <v>847</v>
      </c>
      <c r="R1404" s="5" t="s">
        <v>845</v>
      </c>
      <c r="S1404" s="5" t="s">
        <v>848</v>
      </c>
      <c r="T1404" s="5" t="s">
        <v>1702</v>
      </c>
      <c r="U1404" s="5" t="s">
        <v>845</v>
      </c>
      <c r="V1404" s="5" t="s">
        <v>845</v>
      </c>
      <c r="W1404" s="5" t="s">
        <v>850</v>
      </c>
      <c r="X1404" s="5" t="s">
        <v>6503</v>
      </c>
      <c r="Y1404" s="6">
        <f>X1405-'Com RTOS RX'!$X1404</f>
        <v>0.0001157407407</v>
      </c>
      <c r="Z1404" s="7">
        <f>SUM(LEN(",CO_MQ135|"),'Com RTOS RX'!$H1404,LEN(",CO2_MQ135|"),'Com RTOS RX'!$I1404,LEN(",Alcool_MQ135|"),'Com RTOS RX'!$J1404,LEN(",Alcool_MQ135|"),'Com RTOS RX'!$K1404,LEN(",Toluen_MQ135|"),'Com RTOS RX'!$L1404,LEN(",MH4_MQ135|"),'Com RTOS RX'!$M1404,LEN(",O3_MQ131|"),'Com RTOS RX'!$N1404)*8</f>
        <v>672</v>
      </c>
    </row>
    <row r="1405" ht="15.75" customHeight="1">
      <c r="A1405" s="5" t="s">
        <v>6504</v>
      </c>
      <c r="B1405" s="5" t="s">
        <v>6505</v>
      </c>
      <c r="C1405" s="5" t="s">
        <v>843</v>
      </c>
      <c r="D1405" s="5" t="s">
        <v>6506</v>
      </c>
      <c r="E1405" s="5" t="s">
        <v>845</v>
      </c>
      <c r="F1405" s="5" t="s">
        <v>845</v>
      </c>
      <c r="G1405" s="5" t="s">
        <v>845</v>
      </c>
      <c r="H1405" s="5" t="s">
        <v>506</v>
      </c>
      <c r="I1405" s="5" t="s">
        <v>283</v>
      </c>
      <c r="J1405" s="5" t="s">
        <v>264</v>
      </c>
      <c r="K1405" s="5" t="s">
        <v>293</v>
      </c>
      <c r="L1405" s="5" t="s">
        <v>422</v>
      </c>
      <c r="M1405" s="5" t="s">
        <v>285</v>
      </c>
      <c r="N1405" s="5" t="s">
        <v>874</v>
      </c>
      <c r="O1405" s="5" t="s">
        <v>845</v>
      </c>
      <c r="P1405" s="5" t="s">
        <v>845</v>
      </c>
      <c r="Q1405" s="5" t="s">
        <v>847</v>
      </c>
      <c r="R1405" s="5" t="s">
        <v>845</v>
      </c>
      <c r="S1405" s="5" t="s">
        <v>848</v>
      </c>
      <c r="T1405" s="5" t="s">
        <v>1702</v>
      </c>
      <c r="U1405" s="5" t="s">
        <v>845</v>
      </c>
      <c r="V1405" s="5" t="s">
        <v>845</v>
      </c>
      <c r="W1405" s="5" t="s">
        <v>850</v>
      </c>
      <c r="X1405" s="5" t="s">
        <v>6507</v>
      </c>
      <c r="Y1405" s="6">
        <f>X1406-'Com RTOS RX'!$X1405</f>
        <v>0.0001157407407</v>
      </c>
      <c r="Z1405" s="7">
        <f>SUM(LEN(",CO_MQ135|"),'Com RTOS RX'!$H1405,LEN(",CO2_MQ135|"),'Com RTOS RX'!$I1405,LEN(",Alcool_MQ135|"),'Com RTOS RX'!$J1405,LEN(",Alcool_MQ135|"),'Com RTOS RX'!$K1405,LEN(",Toluen_MQ135|"),'Com RTOS RX'!$L1405,LEN(",MH4_MQ135|"),'Com RTOS RX'!$M1405,LEN(",O3_MQ131|"),'Com RTOS RX'!$N1405)*8</f>
        <v>672</v>
      </c>
    </row>
    <row r="1406" ht="15.75" customHeight="1">
      <c r="A1406" s="5" t="s">
        <v>6508</v>
      </c>
      <c r="B1406" s="5" t="s">
        <v>6509</v>
      </c>
      <c r="C1406" s="5" t="s">
        <v>843</v>
      </c>
      <c r="D1406" s="5" t="s">
        <v>6510</v>
      </c>
      <c r="E1406" s="5" t="s">
        <v>845</v>
      </c>
      <c r="F1406" s="5" t="s">
        <v>845</v>
      </c>
      <c r="G1406" s="5" t="s">
        <v>845</v>
      </c>
      <c r="H1406" s="5" t="s">
        <v>506</v>
      </c>
      <c r="I1406" s="5" t="s">
        <v>283</v>
      </c>
      <c r="J1406" s="5" t="s">
        <v>264</v>
      </c>
      <c r="K1406" s="5" t="s">
        <v>293</v>
      </c>
      <c r="L1406" s="5" t="s">
        <v>422</v>
      </c>
      <c r="M1406" s="5" t="s">
        <v>285</v>
      </c>
      <c r="N1406" s="5" t="s">
        <v>569</v>
      </c>
      <c r="O1406" s="5" t="s">
        <v>845</v>
      </c>
      <c r="P1406" s="5" t="s">
        <v>845</v>
      </c>
      <c r="Q1406" s="5" t="s">
        <v>847</v>
      </c>
      <c r="R1406" s="5" t="s">
        <v>845</v>
      </c>
      <c r="S1406" s="5" t="s">
        <v>848</v>
      </c>
      <c r="T1406" s="5" t="s">
        <v>1702</v>
      </c>
      <c r="U1406" s="5" t="s">
        <v>845</v>
      </c>
      <c r="V1406" s="5" t="s">
        <v>845</v>
      </c>
      <c r="W1406" s="5" t="s">
        <v>850</v>
      </c>
      <c r="X1406" s="5" t="s">
        <v>6511</v>
      </c>
      <c r="Y1406" s="6">
        <f>X1407-'Com RTOS RX'!$X1406</f>
        <v>0.0001157407407</v>
      </c>
      <c r="Z1406" s="7">
        <f>SUM(LEN(",CO_MQ135|"),'Com RTOS RX'!$H1406,LEN(",CO2_MQ135|"),'Com RTOS RX'!$I1406,LEN(",Alcool_MQ135|"),'Com RTOS RX'!$J1406,LEN(",Alcool_MQ135|"),'Com RTOS RX'!$K1406,LEN(",Toluen_MQ135|"),'Com RTOS RX'!$L1406,LEN(",MH4_MQ135|"),'Com RTOS RX'!$M1406,LEN(",O3_MQ131|"),'Com RTOS RX'!$N1406)*8</f>
        <v>672</v>
      </c>
    </row>
    <row r="1407" ht="15.75" customHeight="1">
      <c r="A1407" s="5" t="s">
        <v>6512</v>
      </c>
      <c r="B1407" s="5" t="s">
        <v>6513</v>
      </c>
      <c r="C1407" s="5" t="s">
        <v>843</v>
      </c>
      <c r="D1407" s="5" t="s">
        <v>6514</v>
      </c>
      <c r="E1407" s="5" t="s">
        <v>845</v>
      </c>
      <c r="F1407" s="5" t="s">
        <v>845</v>
      </c>
      <c r="G1407" s="5" t="s">
        <v>845</v>
      </c>
      <c r="H1407" s="5" t="s">
        <v>719</v>
      </c>
      <c r="I1407" s="5" t="s">
        <v>271</v>
      </c>
      <c r="J1407" s="5" t="s">
        <v>61</v>
      </c>
      <c r="K1407" s="5" t="s">
        <v>156</v>
      </c>
      <c r="L1407" s="5" t="s">
        <v>395</v>
      </c>
      <c r="M1407" s="5" t="s">
        <v>285</v>
      </c>
      <c r="N1407" s="5" t="s">
        <v>874</v>
      </c>
      <c r="O1407" s="5" t="s">
        <v>845</v>
      </c>
      <c r="P1407" s="5" t="s">
        <v>845</v>
      </c>
      <c r="Q1407" s="5" t="s">
        <v>847</v>
      </c>
      <c r="R1407" s="5" t="s">
        <v>845</v>
      </c>
      <c r="S1407" s="5" t="s">
        <v>848</v>
      </c>
      <c r="T1407" s="5" t="s">
        <v>1702</v>
      </c>
      <c r="U1407" s="5" t="s">
        <v>845</v>
      </c>
      <c r="V1407" s="5" t="s">
        <v>845</v>
      </c>
      <c r="W1407" s="5" t="s">
        <v>850</v>
      </c>
      <c r="X1407" s="5" t="s">
        <v>6515</v>
      </c>
      <c r="Y1407" s="6">
        <f>X1408-'Com RTOS RX'!$X1407</f>
        <v>0.0001157407407</v>
      </c>
      <c r="Z1407" s="7">
        <f>SUM(LEN(",CO_MQ135|"),'Com RTOS RX'!$H1407,LEN(",CO2_MQ135|"),'Com RTOS RX'!$I1407,LEN(",Alcool_MQ135|"),'Com RTOS RX'!$J1407,LEN(",Alcool_MQ135|"),'Com RTOS RX'!$K1407,LEN(",Toluen_MQ135|"),'Com RTOS RX'!$L1407,LEN(",MH4_MQ135|"),'Com RTOS RX'!$M1407,LEN(",O3_MQ131|"),'Com RTOS RX'!$N1407)*8</f>
        <v>672</v>
      </c>
    </row>
    <row r="1408" ht="15.75" customHeight="1">
      <c r="A1408" s="5" t="s">
        <v>6516</v>
      </c>
      <c r="B1408" s="5" t="s">
        <v>6517</v>
      </c>
      <c r="C1408" s="5" t="s">
        <v>843</v>
      </c>
      <c r="D1408" s="5" t="s">
        <v>6518</v>
      </c>
      <c r="E1408" s="5" t="s">
        <v>845</v>
      </c>
      <c r="F1408" s="5" t="s">
        <v>845</v>
      </c>
      <c r="G1408" s="5" t="s">
        <v>845</v>
      </c>
      <c r="H1408" s="5" t="s">
        <v>514</v>
      </c>
      <c r="I1408" s="5" t="s">
        <v>283</v>
      </c>
      <c r="J1408" s="5" t="s">
        <v>93</v>
      </c>
      <c r="K1408" s="5" t="s">
        <v>156</v>
      </c>
      <c r="L1408" s="5" t="s">
        <v>2545</v>
      </c>
      <c r="M1408" s="5" t="s">
        <v>285</v>
      </c>
      <c r="N1408" s="5" t="s">
        <v>874</v>
      </c>
      <c r="O1408" s="5" t="s">
        <v>845</v>
      </c>
      <c r="P1408" s="5" t="s">
        <v>845</v>
      </c>
      <c r="Q1408" s="5" t="s">
        <v>847</v>
      </c>
      <c r="R1408" s="5" t="s">
        <v>845</v>
      </c>
      <c r="S1408" s="5" t="s">
        <v>848</v>
      </c>
      <c r="T1408" s="5" t="s">
        <v>1702</v>
      </c>
      <c r="U1408" s="5" t="s">
        <v>845</v>
      </c>
      <c r="V1408" s="5" t="s">
        <v>845</v>
      </c>
      <c r="W1408" s="5" t="s">
        <v>850</v>
      </c>
      <c r="X1408" s="5" t="s">
        <v>6519</v>
      </c>
      <c r="Y1408" s="6">
        <f>X1409-'Com RTOS RX'!$X1408</f>
        <v>0.0001157407407</v>
      </c>
      <c r="Z1408" s="7">
        <f>SUM(LEN(",CO_MQ135|"),'Com RTOS RX'!$H1408,LEN(",CO2_MQ135|"),'Com RTOS RX'!$I1408,LEN(",Alcool_MQ135|"),'Com RTOS RX'!$J1408,LEN(",Alcool_MQ135|"),'Com RTOS RX'!$K1408,LEN(",Toluen_MQ135|"),'Com RTOS RX'!$L1408,LEN(",MH4_MQ135|"),'Com RTOS RX'!$M1408,LEN(",O3_MQ131|"),'Com RTOS RX'!$N1408)*8</f>
        <v>672</v>
      </c>
    </row>
    <row r="1409" ht="15.75" customHeight="1">
      <c r="A1409" s="5" t="s">
        <v>6520</v>
      </c>
      <c r="B1409" s="5" t="s">
        <v>6521</v>
      </c>
      <c r="C1409" s="5" t="s">
        <v>843</v>
      </c>
      <c r="D1409" s="5" t="s">
        <v>6522</v>
      </c>
      <c r="E1409" s="5" t="s">
        <v>845</v>
      </c>
      <c r="F1409" s="5" t="s">
        <v>845</v>
      </c>
      <c r="G1409" s="5" t="s">
        <v>845</v>
      </c>
      <c r="H1409" s="5" t="s">
        <v>529</v>
      </c>
      <c r="I1409" s="5" t="s">
        <v>292</v>
      </c>
      <c r="J1409" s="5" t="s">
        <v>258</v>
      </c>
      <c r="K1409" s="5" t="s">
        <v>293</v>
      </c>
      <c r="L1409" s="5" t="s">
        <v>400</v>
      </c>
      <c r="M1409" s="5" t="s">
        <v>269</v>
      </c>
      <c r="N1409" s="5" t="s">
        <v>874</v>
      </c>
      <c r="O1409" s="5" t="s">
        <v>845</v>
      </c>
      <c r="P1409" s="5" t="s">
        <v>845</v>
      </c>
      <c r="Q1409" s="5" t="s">
        <v>847</v>
      </c>
      <c r="R1409" s="5" t="s">
        <v>845</v>
      </c>
      <c r="S1409" s="5" t="s">
        <v>848</v>
      </c>
      <c r="T1409" s="5" t="s">
        <v>1702</v>
      </c>
      <c r="U1409" s="5" t="s">
        <v>845</v>
      </c>
      <c r="V1409" s="5" t="s">
        <v>845</v>
      </c>
      <c r="W1409" s="5" t="s">
        <v>850</v>
      </c>
      <c r="X1409" s="5" t="s">
        <v>6523</v>
      </c>
      <c r="Y1409" s="6">
        <f>X1410-'Com RTOS RX'!$X1409</f>
        <v>0.0001157407407</v>
      </c>
      <c r="Z1409" s="7">
        <f>SUM(LEN(",CO_MQ135|"),'Com RTOS RX'!$H1409,LEN(",CO2_MQ135|"),'Com RTOS RX'!$I1409,LEN(",Alcool_MQ135|"),'Com RTOS RX'!$J1409,LEN(",Alcool_MQ135|"),'Com RTOS RX'!$K1409,LEN(",Toluen_MQ135|"),'Com RTOS RX'!$L1409,LEN(",MH4_MQ135|"),'Com RTOS RX'!$M1409,LEN(",O3_MQ131|"),'Com RTOS RX'!$N1409)*8</f>
        <v>672</v>
      </c>
    </row>
    <row r="1410" ht="15.75" customHeight="1">
      <c r="A1410" s="5" t="s">
        <v>6524</v>
      </c>
      <c r="B1410" s="5" t="s">
        <v>6525</v>
      </c>
      <c r="C1410" s="5" t="s">
        <v>843</v>
      </c>
      <c r="D1410" s="5" t="s">
        <v>6526</v>
      </c>
      <c r="E1410" s="5" t="s">
        <v>845</v>
      </c>
      <c r="F1410" s="5" t="s">
        <v>845</v>
      </c>
      <c r="G1410" s="5" t="s">
        <v>845</v>
      </c>
      <c r="H1410" s="5" t="s">
        <v>719</v>
      </c>
      <c r="I1410" s="5" t="s">
        <v>271</v>
      </c>
      <c r="J1410" s="5" t="s">
        <v>61</v>
      </c>
      <c r="K1410" s="5" t="s">
        <v>156</v>
      </c>
      <c r="L1410" s="5" t="s">
        <v>395</v>
      </c>
      <c r="M1410" s="5" t="s">
        <v>285</v>
      </c>
      <c r="N1410" s="5" t="s">
        <v>568</v>
      </c>
      <c r="O1410" s="5" t="s">
        <v>845</v>
      </c>
      <c r="P1410" s="5" t="s">
        <v>845</v>
      </c>
      <c r="Q1410" s="5" t="s">
        <v>847</v>
      </c>
      <c r="R1410" s="5" t="s">
        <v>845</v>
      </c>
      <c r="S1410" s="5" t="s">
        <v>848</v>
      </c>
      <c r="T1410" s="5" t="s">
        <v>1702</v>
      </c>
      <c r="U1410" s="5" t="s">
        <v>845</v>
      </c>
      <c r="V1410" s="5" t="s">
        <v>845</v>
      </c>
      <c r="W1410" s="5" t="s">
        <v>850</v>
      </c>
      <c r="X1410" s="5" t="s">
        <v>6527</v>
      </c>
      <c r="Y1410" s="6">
        <f>X1411-'Com RTOS RX'!$X1410</f>
        <v>0.0001157407407</v>
      </c>
      <c r="Z1410" s="7">
        <f>SUM(LEN(",CO_MQ135|"),'Com RTOS RX'!$H1410,LEN(",CO2_MQ135|"),'Com RTOS RX'!$I1410,LEN(",Alcool_MQ135|"),'Com RTOS RX'!$J1410,LEN(",Alcool_MQ135|"),'Com RTOS RX'!$K1410,LEN(",Toluen_MQ135|"),'Com RTOS RX'!$L1410,LEN(",MH4_MQ135|"),'Com RTOS RX'!$M1410,LEN(",O3_MQ131|"),'Com RTOS RX'!$N1410)*8</f>
        <v>672</v>
      </c>
    </row>
    <row r="1411" ht="15.75" customHeight="1">
      <c r="A1411" s="5" t="s">
        <v>6528</v>
      </c>
      <c r="B1411" s="5" t="s">
        <v>6529</v>
      </c>
      <c r="C1411" s="5" t="s">
        <v>843</v>
      </c>
      <c r="D1411" s="5" t="s">
        <v>6530</v>
      </c>
      <c r="E1411" s="5" t="s">
        <v>845</v>
      </c>
      <c r="F1411" s="5" t="s">
        <v>845</v>
      </c>
      <c r="G1411" s="5" t="s">
        <v>845</v>
      </c>
      <c r="H1411" s="5" t="s">
        <v>719</v>
      </c>
      <c r="I1411" s="5" t="s">
        <v>271</v>
      </c>
      <c r="J1411" s="5" t="s">
        <v>61</v>
      </c>
      <c r="K1411" s="5" t="s">
        <v>156</v>
      </c>
      <c r="L1411" s="5" t="s">
        <v>395</v>
      </c>
      <c r="M1411" s="5" t="s">
        <v>285</v>
      </c>
      <c r="N1411" s="5" t="s">
        <v>567</v>
      </c>
      <c r="O1411" s="5" t="s">
        <v>845</v>
      </c>
      <c r="P1411" s="5" t="s">
        <v>845</v>
      </c>
      <c r="Q1411" s="5" t="s">
        <v>847</v>
      </c>
      <c r="R1411" s="5" t="s">
        <v>845</v>
      </c>
      <c r="S1411" s="5" t="s">
        <v>848</v>
      </c>
      <c r="T1411" s="5" t="s">
        <v>1702</v>
      </c>
      <c r="U1411" s="5" t="s">
        <v>845</v>
      </c>
      <c r="V1411" s="5" t="s">
        <v>845</v>
      </c>
      <c r="W1411" s="5" t="s">
        <v>850</v>
      </c>
      <c r="X1411" s="5" t="s">
        <v>6531</v>
      </c>
      <c r="Y1411" s="6">
        <f>X1412-'Com RTOS RX'!$X1411</f>
        <v>0.0001157407407</v>
      </c>
      <c r="Z1411" s="7">
        <f>SUM(LEN(",CO_MQ135|"),'Com RTOS RX'!$H1411,LEN(",CO2_MQ135|"),'Com RTOS RX'!$I1411,LEN(",Alcool_MQ135|"),'Com RTOS RX'!$J1411,LEN(",Alcool_MQ135|"),'Com RTOS RX'!$K1411,LEN(",Toluen_MQ135|"),'Com RTOS RX'!$L1411,LEN(",MH4_MQ135|"),'Com RTOS RX'!$M1411,LEN(",O3_MQ131|"),'Com RTOS RX'!$N1411)*8</f>
        <v>672</v>
      </c>
    </row>
    <row r="1412" ht="15.75" customHeight="1">
      <c r="A1412" s="5" t="s">
        <v>6532</v>
      </c>
      <c r="B1412" s="5" t="s">
        <v>6533</v>
      </c>
      <c r="C1412" s="5" t="s">
        <v>843</v>
      </c>
      <c r="D1412" s="5" t="s">
        <v>6534</v>
      </c>
      <c r="E1412" s="5" t="s">
        <v>845</v>
      </c>
      <c r="F1412" s="5" t="s">
        <v>845</v>
      </c>
      <c r="G1412" s="5" t="s">
        <v>845</v>
      </c>
      <c r="H1412" s="5" t="s">
        <v>510</v>
      </c>
      <c r="I1412" s="5" t="s">
        <v>292</v>
      </c>
      <c r="J1412" s="5" t="s">
        <v>263</v>
      </c>
      <c r="K1412" s="5" t="s">
        <v>293</v>
      </c>
      <c r="L1412" s="5" t="s">
        <v>401</v>
      </c>
      <c r="M1412" s="5" t="s">
        <v>269</v>
      </c>
      <c r="N1412" s="5" t="s">
        <v>874</v>
      </c>
      <c r="O1412" s="5" t="s">
        <v>845</v>
      </c>
      <c r="P1412" s="5" t="s">
        <v>845</v>
      </c>
      <c r="Q1412" s="5" t="s">
        <v>847</v>
      </c>
      <c r="R1412" s="5" t="s">
        <v>845</v>
      </c>
      <c r="S1412" s="5" t="s">
        <v>848</v>
      </c>
      <c r="T1412" s="5" t="s">
        <v>1702</v>
      </c>
      <c r="U1412" s="5" t="s">
        <v>845</v>
      </c>
      <c r="V1412" s="5" t="s">
        <v>845</v>
      </c>
      <c r="W1412" s="5" t="s">
        <v>850</v>
      </c>
      <c r="X1412" s="5" t="s">
        <v>6535</v>
      </c>
      <c r="Y1412" s="6">
        <f>X1413-'Com RTOS RX'!$X1412</f>
        <v>0.0001157407407</v>
      </c>
      <c r="Z1412" s="7">
        <f>SUM(LEN(",CO_MQ135|"),'Com RTOS RX'!$H1412,LEN(",CO2_MQ135|"),'Com RTOS RX'!$I1412,LEN(",Alcool_MQ135|"),'Com RTOS RX'!$J1412,LEN(",Alcool_MQ135|"),'Com RTOS RX'!$K1412,LEN(",Toluen_MQ135|"),'Com RTOS RX'!$L1412,LEN(",MH4_MQ135|"),'Com RTOS RX'!$M1412,LEN(",O3_MQ131|"),'Com RTOS RX'!$N1412)*8</f>
        <v>672</v>
      </c>
    </row>
    <row r="1413" ht="15.75" customHeight="1">
      <c r="A1413" s="5" t="s">
        <v>6536</v>
      </c>
      <c r="B1413" s="5" t="s">
        <v>6537</v>
      </c>
      <c r="C1413" s="5" t="s">
        <v>843</v>
      </c>
      <c r="D1413" s="5" t="s">
        <v>6538</v>
      </c>
      <c r="E1413" s="5" t="s">
        <v>845</v>
      </c>
      <c r="F1413" s="5" t="s">
        <v>845</v>
      </c>
      <c r="G1413" s="5" t="s">
        <v>845</v>
      </c>
      <c r="H1413" s="5" t="s">
        <v>496</v>
      </c>
      <c r="I1413" s="5" t="s">
        <v>271</v>
      </c>
      <c r="J1413" s="5" t="s">
        <v>93</v>
      </c>
      <c r="K1413" s="5" t="s">
        <v>156</v>
      </c>
      <c r="L1413" s="5" t="s">
        <v>395</v>
      </c>
      <c r="M1413" s="5" t="s">
        <v>285</v>
      </c>
      <c r="N1413" s="5" t="s">
        <v>568</v>
      </c>
      <c r="O1413" s="5" t="s">
        <v>845</v>
      </c>
      <c r="P1413" s="5" t="s">
        <v>845</v>
      </c>
      <c r="Q1413" s="5" t="s">
        <v>847</v>
      </c>
      <c r="R1413" s="5" t="s">
        <v>845</v>
      </c>
      <c r="S1413" s="5" t="s">
        <v>848</v>
      </c>
      <c r="T1413" s="5" t="s">
        <v>1702</v>
      </c>
      <c r="U1413" s="5" t="s">
        <v>845</v>
      </c>
      <c r="V1413" s="5" t="s">
        <v>845</v>
      </c>
      <c r="W1413" s="5" t="s">
        <v>850</v>
      </c>
      <c r="X1413" s="5" t="s">
        <v>6539</v>
      </c>
      <c r="Y1413" s="6">
        <f>X1414-'Com RTOS RX'!$X1413</f>
        <v>0.0002314814815</v>
      </c>
      <c r="Z1413" s="7">
        <f>SUM(LEN(",CO_MQ135|"),'Com RTOS RX'!$H1413,LEN(",CO2_MQ135|"),'Com RTOS RX'!$I1413,LEN(",Alcool_MQ135|"),'Com RTOS RX'!$J1413,LEN(",Alcool_MQ135|"),'Com RTOS RX'!$K1413,LEN(",Toluen_MQ135|"),'Com RTOS RX'!$L1413,LEN(",MH4_MQ135|"),'Com RTOS RX'!$M1413,LEN(",O3_MQ131|"),'Com RTOS RX'!$N1413)*8</f>
        <v>672</v>
      </c>
    </row>
    <row r="1414" ht="15.75" customHeight="1">
      <c r="A1414" s="5" t="s">
        <v>6540</v>
      </c>
      <c r="B1414" s="5" t="s">
        <v>6541</v>
      </c>
      <c r="C1414" s="5" t="s">
        <v>843</v>
      </c>
      <c r="D1414" s="5" t="s">
        <v>6542</v>
      </c>
      <c r="E1414" s="5" t="s">
        <v>845</v>
      </c>
      <c r="F1414" s="5" t="s">
        <v>845</v>
      </c>
      <c r="G1414" s="5" t="s">
        <v>845</v>
      </c>
      <c r="H1414" s="5" t="s">
        <v>506</v>
      </c>
      <c r="I1414" s="5" t="s">
        <v>283</v>
      </c>
      <c r="J1414" s="5" t="s">
        <v>264</v>
      </c>
      <c r="K1414" s="5" t="s">
        <v>293</v>
      </c>
      <c r="L1414" s="5" t="s">
        <v>422</v>
      </c>
      <c r="M1414" s="5" t="s">
        <v>285</v>
      </c>
      <c r="N1414" s="5" t="s">
        <v>874</v>
      </c>
      <c r="O1414" s="5" t="s">
        <v>845</v>
      </c>
      <c r="P1414" s="5" t="s">
        <v>845</v>
      </c>
      <c r="Q1414" s="5" t="s">
        <v>847</v>
      </c>
      <c r="R1414" s="5" t="s">
        <v>845</v>
      </c>
      <c r="S1414" s="5" t="s">
        <v>848</v>
      </c>
      <c r="T1414" s="5" t="s">
        <v>1702</v>
      </c>
      <c r="U1414" s="5" t="s">
        <v>845</v>
      </c>
      <c r="V1414" s="5" t="s">
        <v>845</v>
      </c>
      <c r="W1414" s="5" t="s">
        <v>850</v>
      </c>
      <c r="X1414" s="5" t="s">
        <v>6543</v>
      </c>
      <c r="Y1414" s="6">
        <f>X1415-'Com RTOS RX'!$X1414</f>
        <v>0.0001157407407</v>
      </c>
      <c r="Z1414" s="7">
        <f>SUM(LEN(",CO_MQ135|"),'Com RTOS RX'!$H1414,LEN(",CO2_MQ135|"),'Com RTOS RX'!$I1414,LEN(",Alcool_MQ135|"),'Com RTOS RX'!$J1414,LEN(",Alcool_MQ135|"),'Com RTOS RX'!$K1414,LEN(",Toluen_MQ135|"),'Com RTOS RX'!$L1414,LEN(",MH4_MQ135|"),'Com RTOS RX'!$M1414,LEN(",O3_MQ131|"),'Com RTOS RX'!$N1414)*8</f>
        <v>672</v>
      </c>
    </row>
    <row r="1415" ht="15.75" customHeight="1">
      <c r="A1415" s="5" t="s">
        <v>6544</v>
      </c>
      <c r="B1415" s="5" t="s">
        <v>6545</v>
      </c>
      <c r="C1415" s="5" t="s">
        <v>843</v>
      </c>
      <c r="D1415" s="5" t="s">
        <v>6546</v>
      </c>
      <c r="E1415" s="5" t="s">
        <v>845</v>
      </c>
      <c r="F1415" s="5" t="s">
        <v>845</v>
      </c>
      <c r="G1415" s="5" t="s">
        <v>845</v>
      </c>
      <c r="H1415" s="5" t="s">
        <v>696</v>
      </c>
      <c r="I1415" s="5" t="s">
        <v>283</v>
      </c>
      <c r="J1415" s="5" t="s">
        <v>263</v>
      </c>
      <c r="K1415" s="5" t="s">
        <v>293</v>
      </c>
      <c r="L1415" s="5" t="s">
        <v>753</v>
      </c>
      <c r="M1415" s="5" t="s">
        <v>285</v>
      </c>
      <c r="N1415" s="5" t="s">
        <v>569</v>
      </c>
      <c r="O1415" s="5" t="s">
        <v>845</v>
      </c>
      <c r="P1415" s="5" t="s">
        <v>845</v>
      </c>
      <c r="Q1415" s="5" t="s">
        <v>847</v>
      </c>
      <c r="R1415" s="5" t="s">
        <v>845</v>
      </c>
      <c r="S1415" s="5" t="s">
        <v>848</v>
      </c>
      <c r="T1415" s="5" t="s">
        <v>1702</v>
      </c>
      <c r="U1415" s="5" t="s">
        <v>845</v>
      </c>
      <c r="V1415" s="5" t="s">
        <v>845</v>
      </c>
      <c r="W1415" s="5" t="s">
        <v>850</v>
      </c>
      <c r="X1415" s="5" t="s">
        <v>6547</v>
      </c>
      <c r="Y1415" s="6">
        <f>X1416-'Com RTOS RX'!$X1415</f>
        <v>0.0001157407407</v>
      </c>
      <c r="Z1415" s="7">
        <f>SUM(LEN(",CO_MQ135|"),'Com RTOS RX'!$H1415,LEN(",CO2_MQ135|"),'Com RTOS RX'!$I1415,LEN(",Alcool_MQ135|"),'Com RTOS RX'!$J1415,LEN(",Alcool_MQ135|"),'Com RTOS RX'!$K1415,LEN(",Toluen_MQ135|"),'Com RTOS RX'!$L1415,LEN(",MH4_MQ135|"),'Com RTOS RX'!$M1415,LEN(",O3_MQ131|"),'Com RTOS RX'!$N1415)*8</f>
        <v>672</v>
      </c>
    </row>
    <row r="1416" ht="15.75" customHeight="1">
      <c r="A1416" s="5" t="s">
        <v>6548</v>
      </c>
      <c r="B1416" s="5" t="s">
        <v>6549</v>
      </c>
      <c r="C1416" s="5" t="s">
        <v>843</v>
      </c>
      <c r="D1416" s="5" t="s">
        <v>6550</v>
      </c>
      <c r="E1416" s="5" t="s">
        <v>845</v>
      </c>
      <c r="F1416" s="5" t="s">
        <v>845</v>
      </c>
      <c r="G1416" s="5" t="s">
        <v>845</v>
      </c>
      <c r="H1416" s="5" t="s">
        <v>510</v>
      </c>
      <c r="I1416" s="5" t="s">
        <v>292</v>
      </c>
      <c r="J1416" s="5" t="s">
        <v>263</v>
      </c>
      <c r="K1416" s="5" t="s">
        <v>293</v>
      </c>
      <c r="L1416" s="5" t="s">
        <v>401</v>
      </c>
      <c r="M1416" s="5" t="s">
        <v>269</v>
      </c>
      <c r="N1416" s="5" t="s">
        <v>874</v>
      </c>
      <c r="O1416" s="5" t="s">
        <v>845</v>
      </c>
      <c r="P1416" s="5" t="s">
        <v>845</v>
      </c>
      <c r="Q1416" s="5" t="s">
        <v>847</v>
      </c>
      <c r="R1416" s="5" t="s">
        <v>845</v>
      </c>
      <c r="S1416" s="5" t="s">
        <v>848</v>
      </c>
      <c r="T1416" s="5" t="s">
        <v>1702</v>
      </c>
      <c r="U1416" s="5" t="s">
        <v>845</v>
      </c>
      <c r="V1416" s="5" t="s">
        <v>845</v>
      </c>
      <c r="W1416" s="5" t="s">
        <v>850</v>
      </c>
      <c r="X1416" s="5" t="s">
        <v>6551</v>
      </c>
      <c r="Y1416" s="6">
        <f>X1417-'Com RTOS RX'!$X1416</f>
        <v>0.0001157407407</v>
      </c>
      <c r="Z1416" s="7">
        <f>SUM(LEN(",CO_MQ135|"),'Com RTOS RX'!$H1416,LEN(",CO2_MQ135|"),'Com RTOS RX'!$I1416,LEN(",Alcool_MQ135|"),'Com RTOS RX'!$J1416,LEN(",Alcool_MQ135|"),'Com RTOS RX'!$K1416,LEN(",Toluen_MQ135|"),'Com RTOS RX'!$L1416,LEN(",MH4_MQ135|"),'Com RTOS RX'!$M1416,LEN(",O3_MQ131|"),'Com RTOS RX'!$N1416)*8</f>
        <v>672</v>
      </c>
    </row>
    <row r="1417" ht="15.75" customHeight="1">
      <c r="A1417" s="5" t="s">
        <v>6552</v>
      </c>
      <c r="B1417" s="5" t="s">
        <v>6553</v>
      </c>
      <c r="C1417" s="5" t="s">
        <v>843</v>
      </c>
      <c r="D1417" s="5" t="s">
        <v>6554</v>
      </c>
      <c r="E1417" s="5" t="s">
        <v>845</v>
      </c>
      <c r="F1417" s="5" t="s">
        <v>845</v>
      </c>
      <c r="G1417" s="5" t="s">
        <v>845</v>
      </c>
      <c r="H1417" s="5" t="s">
        <v>696</v>
      </c>
      <c r="I1417" s="5" t="s">
        <v>283</v>
      </c>
      <c r="J1417" s="5" t="s">
        <v>263</v>
      </c>
      <c r="K1417" s="5" t="s">
        <v>293</v>
      </c>
      <c r="L1417" s="5" t="s">
        <v>753</v>
      </c>
      <c r="M1417" s="5" t="s">
        <v>285</v>
      </c>
      <c r="N1417" s="5" t="s">
        <v>536</v>
      </c>
      <c r="O1417" s="5" t="s">
        <v>845</v>
      </c>
      <c r="P1417" s="5" t="s">
        <v>845</v>
      </c>
      <c r="Q1417" s="5" t="s">
        <v>847</v>
      </c>
      <c r="R1417" s="5" t="s">
        <v>845</v>
      </c>
      <c r="S1417" s="5" t="s">
        <v>848</v>
      </c>
      <c r="T1417" s="5" t="s">
        <v>1702</v>
      </c>
      <c r="U1417" s="5" t="s">
        <v>845</v>
      </c>
      <c r="V1417" s="5" t="s">
        <v>845</v>
      </c>
      <c r="W1417" s="5" t="s">
        <v>850</v>
      </c>
      <c r="X1417" s="5" t="s">
        <v>6555</v>
      </c>
      <c r="Y1417" s="6">
        <f>X1418-'Com RTOS RX'!$X1417</f>
        <v>0.0001157407407</v>
      </c>
      <c r="Z1417" s="7">
        <f>SUM(LEN(",CO_MQ135|"),'Com RTOS RX'!$H1417,LEN(",CO2_MQ135|"),'Com RTOS RX'!$I1417,LEN(",Alcool_MQ135|"),'Com RTOS RX'!$J1417,LEN(",Alcool_MQ135|"),'Com RTOS RX'!$K1417,LEN(",Toluen_MQ135|"),'Com RTOS RX'!$L1417,LEN(",MH4_MQ135|"),'Com RTOS RX'!$M1417,LEN(",O3_MQ131|"),'Com RTOS RX'!$N1417)*8</f>
        <v>672</v>
      </c>
    </row>
    <row r="1418" ht="15.75" customHeight="1">
      <c r="A1418" s="5" t="s">
        <v>6556</v>
      </c>
      <c r="B1418" s="5" t="s">
        <v>6557</v>
      </c>
      <c r="C1418" s="5" t="s">
        <v>843</v>
      </c>
      <c r="D1418" s="5" t="s">
        <v>6558</v>
      </c>
      <c r="E1418" s="5" t="s">
        <v>845</v>
      </c>
      <c r="F1418" s="5" t="s">
        <v>845</v>
      </c>
      <c r="G1418" s="5" t="s">
        <v>845</v>
      </c>
      <c r="H1418" s="5" t="s">
        <v>511</v>
      </c>
      <c r="I1418" s="5" t="s">
        <v>292</v>
      </c>
      <c r="J1418" s="5" t="s">
        <v>176</v>
      </c>
      <c r="K1418" s="5" t="s">
        <v>293</v>
      </c>
      <c r="L1418" s="5" t="s">
        <v>396</v>
      </c>
      <c r="M1418" s="5" t="s">
        <v>269</v>
      </c>
      <c r="N1418" s="5" t="s">
        <v>874</v>
      </c>
      <c r="O1418" s="5" t="s">
        <v>845</v>
      </c>
      <c r="P1418" s="5" t="s">
        <v>845</v>
      </c>
      <c r="Q1418" s="5" t="s">
        <v>847</v>
      </c>
      <c r="R1418" s="5" t="s">
        <v>845</v>
      </c>
      <c r="S1418" s="5" t="s">
        <v>848</v>
      </c>
      <c r="T1418" s="5" t="s">
        <v>1702</v>
      </c>
      <c r="U1418" s="5" t="s">
        <v>845</v>
      </c>
      <c r="V1418" s="5" t="s">
        <v>845</v>
      </c>
      <c r="W1418" s="5" t="s">
        <v>850</v>
      </c>
      <c r="X1418" s="5" t="s">
        <v>6559</v>
      </c>
      <c r="Y1418" s="6">
        <f>X1419-'Com RTOS RX'!$X1418</f>
        <v>0.0001157407407</v>
      </c>
      <c r="Z1418" s="7">
        <f>SUM(LEN(",CO_MQ135|"),'Com RTOS RX'!$H1418,LEN(",CO2_MQ135|"),'Com RTOS RX'!$I1418,LEN(",Alcool_MQ135|"),'Com RTOS RX'!$J1418,LEN(",Alcool_MQ135|"),'Com RTOS RX'!$K1418,LEN(",Toluen_MQ135|"),'Com RTOS RX'!$L1418,LEN(",MH4_MQ135|"),'Com RTOS RX'!$M1418,LEN(",O3_MQ131|"),'Com RTOS RX'!$N1418)*8</f>
        <v>672</v>
      </c>
    </row>
    <row r="1419" ht="15.75" customHeight="1">
      <c r="A1419" s="5" t="s">
        <v>6560</v>
      </c>
      <c r="B1419" s="5" t="s">
        <v>6561</v>
      </c>
      <c r="C1419" s="5" t="s">
        <v>843</v>
      </c>
      <c r="D1419" s="5" t="s">
        <v>6562</v>
      </c>
      <c r="E1419" s="5" t="s">
        <v>845</v>
      </c>
      <c r="F1419" s="5" t="s">
        <v>845</v>
      </c>
      <c r="G1419" s="5" t="s">
        <v>845</v>
      </c>
      <c r="H1419" s="5" t="s">
        <v>588</v>
      </c>
      <c r="I1419" s="5" t="s">
        <v>297</v>
      </c>
      <c r="J1419" s="5" t="s">
        <v>257</v>
      </c>
      <c r="K1419" s="5" t="s">
        <v>846</v>
      </c>
      <c r="L1419" s="5" t="s">
        <v>413</v>
      </c>
      <c r="M1419" s="5" t="s">
        <v>148</v>
      </c>
      <c r="N1419" s="5" t="s">
        <v>874</v>
      </c>
      <c r="O1419" s="5" t="s">
        <v>845</v>
      </c>
      <c r="P1419" s="5" t="s">
        <v>845</v>
      </c>
      <c r="Q1419" s="5" t="s">
        <v>847</v>
      </c>
      <c r="R1419" s="5" t="s">
        <v>845</v>
      </c>
      <c r="S1419" s="5" t="s">
        <v>848</v>
      </c>
      <c r="T1419" s="5" t="s">
        <v>1702</v>
      </c>
      <c r="U1419" s="5" t="s">
        <v>845</v>
      </c>
      <c r="V1419" s="5" t="s">
        <v>845</v>
      </c>
      <c r="W1419" s="5" t="s">
        <v>850</v>
      </c>
      <c r="X1419" s="5" t="s">
        <v>6563</v>
      </c>
      <c r="Y1419" s="6">
        <f>X1420-'Com RTOS RX'!$X1419</f>
        <v>0.0001157407407</v>
      </c>
      <c r="Z1419" s="7">
        <f>SUM(LEN(",CO_MQ135|"),'Com RTOS RX'!$H1419,LEN(",CO2_MQ135|"),'Com RTOS RX'!$I1419,LEN(",Alcool_MQ135|"),'Com RTOS RX'!$J1419,LEN(",Alcool_MQ135|"),'Com RTOS RX'!$K1419,LEN(",Toluen_MQ135|"),'Com RTOS RX'!$L1419,LEN(",MH4_MQ135|"),'Com RTOS RX'!$M1419,LEN(",O3_MQ131|"),'Com RTOS RX'!$N1419)*8</f>
        <v>672</v>
      </c>
    </row>
    <row r="1420" ht="15.75" customHeight="1">
      <c r="A1420" s="5" t="s">
        <v>6564</v>
      </c>
      <c r="B1420" s="5" t="s">
        <v>6565</v>
      </c>
      <c r="C1420" s="5" t="s">
        <v>843</v>
      </c>
      <c r="D1420" s="5" t="s">
        <v>6566</v>
      </c>
      <c r="E1420" s="5" t="s">
        <v>845</v>
      </c>
      <c r="F1420" s="5" t="s">
        <v>845</v>
      </c>
      <c r="G1420" s="5" t="s">
        <v>845</v>
      </c>
      <c r="H1420" s="5" t="s">
        <v>341</v>
      </c>
      <c r="I1420" s="5" t="s">
        <v>276</v>
      </c>
      <c r="J1420" s="5" t="s">
        <v>171</v>
      </c>
      <c r="K1420" s="5" t="s">
        <v>169</v>
      </c>
      <c r="L1420" s="5" t="s">
        <v>388</v>
      </c>
      <c r="M1420" s="5" t="s">
        <v>268</v>
      </c>
      <c r="N1420" s="5" t="s">
        <v>874</v>
      </c>
      <c r="O1420" s="5" t="s">
        <v>845</v>
      </c>
      <c r="P1420" s="5" t="s">
        <v>845</v>
      </c>
      <c r="Q1420" s="5" t="s">
        <v>847</v>
      </c>
      <c r="R1420" s="5" t="s">
        <v>845</v>
      </c>
      <c r="S1420" s="5" t="s">
        <v>848</v>
      </c>
      <c r="T1420" s="5" t="s">
        <v>1702</v>
      </c>
      <c r="U1420" s="5" t="s">
        <v>845</v>
      </c>
      <c r="V1420" s="5" t="s">
        <v>845</v>
      </c>
      <c r="W1420" s="5" t="s">
        <v>850</v>
      </c>
      <c r="X1420" s="5" t="s">
        <v>6567</v>
      </c>
      <c r="Y1420" s="6">
        <f>X1421-'Com RTOS RX'!$X1420</f>
        <v>0.0001157407407</v>
      </c>
      <c r="Z1420" s="7">
        <f>SUM(LEN(",CO_MQ135|"),'Com RTOS RX'!$H1420,LEN(",CO2_MQ135|"),'Com RTOS RX'!$I1420,LEN(",Alcool_MQ135|"),'Com RTOS RX'!$J1420,LEN(",Alcool_MQ135|"),'Com RTOS RX'!$K1420,LEN(",Toluen_MQ135|"),'Com RTOS RX'!$L1420,LEN(",MH4_MQ135|"),'Com RTOS RX'!$M1420,LEN(",O3_MQ131|"),'Com RTOS RX'!$N1420)*8</f>
        <v>672</v>
      </c>
    </row>
    <row r="1421" ht="15.75" customHeight="1">
      <c r="A1421" s="5" t="s">
        <v>6568</v>
      </c>
      <c r="B1421" s="5" t="s">
        <v>6569</v>
      </c>
      <c r="C1421" s="5" t="s">
        <v>843</v>
      </c>
      <c r="D1421" s="5" t="s">
        <v>6570</v>
      </c>
      <c r="E1421" s="5" t="s">
        <v>845</v>
      </c>
      <c r="F1421" s="5" t="s">
        <v>845</v>
      </c>
      <c r="G1421" s="5" t="s">
        <v>845</v>
      </c>
      <c r="H1421" s="5" t="s">
        <v>696</v>
      </c>
      <c r="I1421" s="5" t="s">
        <v>283</v>
      </c>
      <c r="J1421" s="5" t="s">
        <v>263</v>
      </c>
      <c r="K1421" s="5" t="s">
        <v>293</v>
      </c>
      <c r="L1421" s="5" t="s">
        <v>753</v>
      </c>
      <c r="M1421" s="5" t="s">
        <v>285</v>
      </c>
      <c r="N1421" s="5" t="s">
        <v>874</v>
      </c>
      <c r="O1421" s="5" t="s">
        <v>845</v>
      </c>
      <c r="P1421" s="5" t="s">
        <v>845</v>
      </c>
      <c r="Q1421" s="5" t="s">
        <v>847</v>
      </c>
      <c r="R1421" s="5" t="s">
        <v>845</v>
      </c>
      <c r="S1421" s="5" t="s">
        <v>848</v>
      </c>
      <c r="T1421" s="5" t="s">
        <v>1702</v>
      </c>
      <c r="U1421" s="5" t="s">
        <v>845</v>
      </c>
      <c r="V1421" s="5" t="s">
        <v>845</v>
      </c>
      <c r="W1421" s="5" t="s">
        <v>850</v>
      </c>
      <c r="X1421" s="5" t="s">
        <v>6571</v>
      </c>
      <c r="Y1421" s="6">
        <f>X1422-'Com RTOS RX'!$X1421</f>
        <v>0.0001157407407</v>
      </c>
      <c r="Z1421" s="7">
        <f>SUM(LEN(",CO_MQ135|"),'Com RTOS RX'!$H1421,LEN(",CO2_MQ135|"),'Com RTOS RX'!$I1421,LEN(",Alcool_MQ135|"),'Com RTOS RX'!$J1421,LEN(",Alcool_MQ135|"),'Com RTOS RX'!$K1421,LEN(",Toluen_MQ135|"),'Com RTOS RX'!$L1421,LEN(",MH4_MQ135|"),'Com RTOS RX'!$M1421,LEN(",O3_MQ131|"),'Com RTOS RX'!$N1421)*8</f>
        <v>672</v>
      </c>
    </row>
    <row r="1422" ht="15.75" customHeight="1">
      <c r="A1422" s="5" t="s">
        <v>6572</v>
      </c>
      <c r="B1422" s="5" t="s">
        <v>6573</v>
      </c>
      <c r="C1422" s="5" t="s">
        <v>843</v>
      </c>
      <c r="D1422" s="5" t="s">
        <v>6574</v>
      </c>
      <c r="E1422" s="5" t="s">
        <v>845</v>
      </c>
      <c r="F1422" s="5" t="s">
        <v>845</v>
      </c>
      <c r="G1422" s="5" t="s">
        <v>845</v>
      </c>
      <c r="H1422" s="5" t="s">
        <v>511</v>
      </c>
      <c r="I1422" s="5" t="s">
        <v>292</v>
      </c>
      <c r="J1422" s="5" t="s">
        <v>176</v>
      </c>
      <c r="K1422" s="5" t="s">
        <v>293</v>
      </c>
      <c r="L1422" s="5" t="s">
        <v>396</v>
      </c>
      <c r="M1422" s="5" t="s">
        <v>269</v>
      </c>
      <c r="N1422" s="5" t="s">
        <v>568</v>
      </c>
      <c r="O1422" s="5" t="s">
        <v>845</v>
      </c>
      <c r="P1422" s="5" t="s">
        <v>845</v>
      </c>
      <c r="Q1422" s="5" t="s">
        <v>847</v>
      </c>
      <c r="R1422" s="5" t="s">
        <v>845</v>
      </c>
      <c r="S1422" s="5" t="s">
        <v>848</v>
      </c>
      <c r="T1422" s="5" t="s">
        <v>1702</v>
      </c>
      <c r="U1422" s="5" t="s">
        <v>845</v>
      </c>
      <c r="V1422" s="5" t="s">
        <v>845</v>
      </c>
      <c r="W1422" s="5" t="s">
        <v>850</v>
      </c>
      <c r="X1422" s="5" t="s">
        <v>6575</v>
      </c>
      <c r="Y1422" s="6">
        <f>X1423-'Com RTOS RX'!$X1422</f>
        <v>0.0001157407407</v>
      </c>
      <c r="Z1422" s="7">
        <f>SUM(LEN(",CO_MQ135|"),'Com RTOS RX'!$H1422,LEN(",CO2_MQ135|"),'Com RTOS RX'!$I1422,LEN(",Alcool_MQ135|"),'Com RTOS RX'!$J1422,LEN(",Alcool_MQ135|"),'Com RTOS RX'!$K1422,LEN(",Toluen_MQ135|"),'Com RTOS RX'!$L1422,LEN(",MH4_MQ135|"),'Com RTOS RX'!$M1422,LEN(",O3_MQ131|"),'Com RTOS RX'!$N1422)*8</f>
        <v>672</v>
      </c>
    </row>
    <row r="1423" ht="15.75" customHeight="1">
      <c r="A1423" s="5" t="s">
        <v>6576</v>
      </c>
      <c r="B1423" s="5" t="s">
        <v>6577</v>
      </c>
      <c r="C1423" s="5" t="s">
        <v>843</v>
      </c>
      <c r="D1423" s="5" t="s">
        <v>6578</v>
      </c>
      <c r="E1423" s="5" t="s">
        <v>845</v>
      </c>
      <c r="F1423" s="5" t="s">
        <v>845</v>
      </c>
      <c r="G1423" s="5" t="s">
        <v>845</v>
      </c>
      <c r="H1423" s="5" t="s">
        <v>719</v>
      </c>
      <c r="I1423" s="5" t="s">
        <v>271</v>
      </c>
      <c r="J1423" s="5" t="s">
        <v>61</v>
      </c>
      <c r="K1423" s="5" t="s">
        <v>156</v>
      </c>
      <c r="L1423" s="5" t="s">
        <v>395</v>
      </c>
      <c r="M1423" s="5" t="s">
        <v>285</v>
      </c>
      <c r="N1423" s="5" t="s">
        <v>568</v>
      </c>
      <c r="O1423" s="5" t="s">
        <v>845</v>
      </c>
      <c r="P1423" s="5" t="s">
        <v>845</v>
      </c>
      <c r="Q1423" s="5" t="s">
        <v>847</v>
      </c>
      <c r="R1423" s="5" t="s">
        <v>845</v>
      </c>
      <c r="S1423" s="5" t="s">
        <v>848</v>
      </c>
      <c r="T1423" s="5" t="s">
        <v>1702</v>
      </c>
      <c r="U1423" s="5" t="s">
        <v>845</v>
      </c>
      <c r="V1423" s="5" t="s">
        <v>845</v>
      </c>
      <c r="W1423" s="5" t="s">
        <v>850</v>
      </c>
      <c r="X1423" s="5" t="s">
        <v>6579</v>
      </c>
      <c r="Y1423" s="6">
        <f>X1424-'Com RTOS RX'!$X1423</f>
        <v>0.0001157407407</v>
      </c>
      <c r="Z1423" s="7">
        <f>SUM(LEN(",CO_MQ135|"),'Com RTOS RX'!$H1423,LEN(",CO2_MQ135|"),'Com RTOS RX'!$I1423,LEN(",Alcool_MQ135|"),'Com RTOS RX'!$J1423,LEN(",Alcool_MQ135|"),'Com RTOS RX'!$K1423,LEN(",Toluen_MQ135|"),'Com RTOS RX'!$L1423,LEN(",MH4_MQ135|"),'Com RTOS RX'!$M1423,LEN(",O3_MQ131|"),'Com RTOS RX'!$N1423)*8</f>
        <v>672</v>
      </c>
    </row>
    <row r="1424" ht="15.75" customHeight="1">
      <c r="A1424" s="5" t="s">
        <v>6580</v>
      </c>
      <c r="B1424" s="5" t="s">
        <v>6581</v>
      </c>
      <c r="C1424" s="5" t="s">
        <v>843</v>
      </c>
      <c r="D1424" s="5" t="s">
        <v>6582</v>
      </c>
      <c r="E1424" s="5" t="s">
        <v>845</v>
      </c>
      <c r="F1424" s="5" t="s">
        <v>845</v>
      </c>
      <c r="G1424" s="5" t="s">
        <v>845</v>
      </c>
      <c r="H1424" s="5" t="s">
        <v>1808</v>
      </c>
      <c r="I1424" s="5" t="s">
        <v>276</v>
      </c>
      <c r="J1424" s="5" t="s">
        <v>172</v>
      </c>
      <c r="K1424" s="5" t="s">
        <v>156</v>
      </c>
      <c r="L1424" s="5" t="s">
        <v>795</v>
      </c>
      <c r="M1424" s="5" t="s">
        <v>285</v>
      </c>
      <c r="N1424" s="5" t="s">
        <v>568</v>
      </c>
      <c r="O1424" s="5" t="s">
        <v>845</v>
      </c>
      <c r="P1424" s="5" t="s">
        <v>845</v>
      </c>
      <c r="Q1424" s="5" t="s">
        <v>847</v>
      </c>
      <c r="R1424" s="5" t="s">
        <v>845</v>
      </c>
      <c r="S1424" s="5" t="s">
        <v>848</v>
      </c>
      <c r="T1424" s="5" t="s">
        <v>1702</v>
      </c>
      <c r="U1424" s="5" t="s">
        <v>845</v>
      </c>
      <c r="V1424" s="5" t="s">
        <v>845</v>
      </c>
      <c r="W1424" s="5" t="s">
        <v>850</v>
      </c>
      <c r="X1424" s="5" t="s">
        <v>6583</v>
      </c>
      <c r="Y1424" s="6">
        <f>X1425-'Com RTOS RX'!$X1424</f>
        <v>0.0001157407407</v>
      </c>
      <c r="Z1424" s="7">
        <f>SUM(LEN(",CO_MQ135|"),'Com RTOS RX'!$H1424,LEN(",CO2_MQ135|"),'Com RTOS RX'!$I1424,LEN(",Alcool_MQ135|"),'Com RTOS RX'!$J1424,LEN(",Alcool_MQ135|"),'Com RTOS RX'!$K1424,LEN(",Toluen_MQ135|"),'Com RTOS RX'!$L1424,LEN(",MH4_MQ135|"),'Com RTOS RX'!$M1424,LEN(",O3_MQ131|"),'Com RTOS RX'!$N1424)*8</f>
        <v>672</v>
      </c>
    </row>
    <row r="1425" ht="15.75" customHeight="1">
      <c r="A1425" s="5" t="s">
        <v>6584</v>
      </c>
      <c r="B1425" s="5" t="s">
        <v>6585</v>
      </c>
      <c r="C1425" s="5" t="s">
        <v>843</v>
      </c>
      <c r="D1425" s="5" t="s">
        <v>6586</v>
      </c>
      <c r="E1425" s="5" t="s">
        <v>845</v>
      </c>
      <c r="F1425" s="5" t="s">
        <v>845</v>
      </c>
      <c r="G1425" s="5" t="s">
        <v>845</v>
      </c>
      <c r="H1425" s="5" t="s">
        <v>567</v>
      </c>
      <c r="I1425" s="5" t="s">
        <v>63</v>
      </c>
      <c r="J1425" s="5" t="s">
        <v>187</v>
      </c>
      <c r="K1425" s="5" t="s">
        <v>67</v>
      </c>
      <c r="L1425" s="5" t="s">
        <v>973</v>
      </c>
      <c r="M1425" s="5" t="s">
        <v>148</v>
      </c>
      <c r="N1425" s="5" t="s">
        <v>874</v>
      </c>
      <c r="O1425" s="5" t="s">
        <v>845</v>
      </c>
      <c r="P1425" s="5" t="s">
        <v>845</v>
      </c>
      <c r="Q1425" s="5" t="s">
        <v>847</v>
      </c>
      <c r="R1425" s="5" t="s">
        <v>845</v>
      </c>
      <c r="S1425" s="5" t="s">
        <v>848</v>
      </c>
      <c r="T1425" s="5" t="s">
        <v>1702</v>
      </c>
      <c r="U1425" s="5" t="s">
        <v>845</v>
      </c>
      <c r="V1425" s="5" t="s">
        <v>845</v>
      </c>
      <c r="W1425" s="5" t="s">
        <v>850</v>
      </c>
      <c r="X1425" s="5" t="s">
        <v>6587</v>
      </c>
      <c r="Y1425" s="6">
        <f>X1426-'Com RTOS RX'!$X1425</f>
        <v>0.0001273148148</v>
      </c>
      <c r="Z1425" s="7">
        <f>SUM(LEN(",CO_MQ135|"),'Com RTOS RX'!$H1425,LEN(",CO2_MQ135|"),'Com RTOS RX'!$I1425,LEN(",Alcool_MQ135|"),'Com RTOS RX'!$J1425,LEN(",Alcool_MQ135|"),'Com RTOS RX'!$K1425,LEN(",Toluen_MQ135|"),'Com RTOS RX'!$L1425,LEN(",MH4_MQ135|"),'Com RTOS RX'!$M1425,LEN(",O3_MQ131|"),'Com RTOS RX'!$N1425)*8</f>
        <v>672</v>
      </c>
    </row>
    <row r="1426" ht="15.75" customHeight="1">
      <c r="A1426" s="5" t="s">
        <v>6588</v>
      </c>
      <c r="B1426" s="5" t="s">
        <v>6589</v>
      </c>
      <c r="C1426" s="5" t="s">
        <v>843</v>
      </c>
      <c r="D1426" s="5" t="s">
        <v>6590</v>
      </c>
      <c r="E1426" s="5" t="s">
        <v>845</v>
      </c>
      <c r="F1426" s="5" t="s">
        <v>845</v>
      </c>
      <c r="G1426" s="5" t="s">
        <v>845</v>
      </c>
      <c r="H1426" s="5" t="s">
        <v>478</v>
      </c>
      <c r="I1426" s="5" t="s">
        <v>276</v>
      </c>
      <c r="J1426" s="5" t="s">
        <v>171</v>
      </c>
      <c r="K1426" s="5" t="s">
        <v>156</v>
      </c>
      <c r="L1426" s="5" t="s">
        <v>329</v>
      </c>
      <c r="M1426" s="5" t="s">
        <v>285</v>
      </c>
      <c r="N1426" s="5" t="s">
        <v>568</v>
      </c>
      <c r="O1426" s="5" t="s">
        <v>845</v>
      </c>
      <c r="P1426" s="5" t="s">
        <v>845</v>
      </c>
      <c r="Q1426" s="5" t="s">
        <v>847</v>
      </c>
      <c r="R1426" s="5" t="s">
        <v>845</v>
      </c>
      <c r="S1426" s="5" t="s">
        <v>848</v>
      </c>
      <c r="T1426" s="5" t="s">
        <v>1702</v>
      </c>
      <c r="U1426" s="5" t="s">
        <v>845</v>
      </c>
      <c r="V1426" s="5" t="s">
        <v>845</v>
      </c>
      <c r="W1426" s="5" t="s">
        <v>850</v>
      </c>
      <c r="X1426" s="5" t="s">
        <v>6591</v>
      </c>
      <c r="Y1426" s="6">
        <f>X1427-'Com RTOS RX'!$X1426</f>
        <v>0.0001157407407</v>
      </c>
      <c r="Z1426" s="7">
        <f>SUM(LEN(",CO_MQ135|"),'Com RTOS RX'!$H1426,LEN(",CO2_MQ135|"),'Com RTOS RX'!$I1426,LEN(",Alcool_MQ135|"),'Com RTOS RX'!$J1426,LEN(",Alcool_MQ135|"),'Com RTOS RX'!$K1426,LEN(",Toluen_MQ135|"),'Com RTOS RX'!$L1426,LEN(",MH4_MQ135|"),'Com RTOS RX'!$M1426,LEN(",O3_MQ131|"),'Com RTOS RX'!$N1426)*8</f>
        <v>672</v>
      </c>
    </row>
    <row r="1427" ht="15.75" customHeight="1">
      <c r="A1427" s="5" t="s">
        <v>6592</v>
      </c>
      <c r="B1427" s="5" t="s">
        <v>6593</v>
      </c>
      <c r="C1427" s="5" t="s">
        <v>843</v>
      </c>
      <c r="D1427" s="5" t="s">
        <v>6594</v>
      </c>
      <c r="E1427" s="5" t="s">
        <v>845</v>
      </c>
      <c r="F1427" s="5" t="s">
        <v>845</v>
      </c>
      <c r="G1427" s="5" t="s">
        <v>845</v>
      </c>
      <c r="H1427" s="5" t="s">
        <v>528</v>
      </c>
      <c r="I1427" s="5" t="s">
        <v>253</v>
      </c>
      <c r="J1427" s="5" t="s">
        <v>258</v>
      </c>
      <c r="K1427" s="5" t="s">
        <v>293</v>
      </c>
      <c r="L1427" s="5" t="s">
        <v>321</v>
      </c>
      <c r="M1427" s="5" t="s">
        <v>269</v>
      </c>
      <c r="N1427" s="5" t="s">
        <v>607</v>
      </c>
      <c r="O1427" s="5" t="s">
        <v>845</v>
      </c>
      <c r="P1427" s="5" t="s">
        <v>845</v>
      </c>
      <c r="Q1427" s="5" t="s">
        <v>847</v>
      </c>
      <c r="R1427" s="5" t="s">
        <v>845</v>
      </c>
      <c r="S1427" s="5" t="s">
        <v>848</v>
      </c>
      <c r="T1427" s="5" t="s">
        <v>1702</v>
      </c>
      <c r="U1427" s="5" t="s">
        <v>845</v>
      </c>
      <c r="V1427" s="5" t="s">
        <v>845</v>
      </c>
      <c r="W1427" s="5" t="s">
        <v>850</v>
      </c>
      <c r="X1427" s="5" t="s">
        <v>6595</v>
      </c>
      <c r="Y1427" s="6">
        <f>X1428-'Com RTOS RX'!$X1427</f>
        <v>0.0001157407407</v>
      </c>
      <c r="Z1427" s="7">
        <f>SUM(LEN(",CO_MQ135|"),'Com RTOS RX'!$H1427,LEN(",CO2_MQ135|"),'Com RTOS RX'!$I1427,LEN(",Alcool_MQ135|"),'Com RTOS RX'!$J1427,LEN(",Alcool_MQ135|"),'Com RTOS RX'!$K1427,LEN(",Toluen_MQ135|"),'Com RTOS RX'!$L1427,LEN(",MH4_MQ135|"),'Com RTOS RX'!$M1427,LEN(",O3_MQ131|"),'Com RTOS RX'!$N1427)*8</f>
        <v>672</v>
      </c>
    </row>
    <row r="1428" ht="15.75" customHeight="1">
      <c r="A1428" s="5" t="s">
        <v>6596</v>
      </c>
      <c r="B1428" s="5" t="s">
        <v>6597</v>
      </c>
      <c r="C1428" s="5" t="s">
        <v>843</v>
      </c>
      <c r="D1428" s="5" t="s">
        <v>6598</v>
      </c>
      <c r="E1428" s="5" t="s">
        <v>845</v>
      </c>
      <c r="F1428" s="5" t="s">
        <v>845</v>
      </c>
      <c r="G1428" s="5" t="s">
        <v>845</v>
      </c>
      <c r="H1428" s="5" t="s">
        <v>496</v>
      </c>
      <c r="I1428" s="5" t="s">
        <v>271</v>
      </c>
      <c r="J1428" s="5" t="s">
        <v>93</v>
      </c>
      <c r="K1428" s="5" t="s">
        <v>156</v>
      </c>
      <c r="L1428" s="5" t="s">
        <v>395</v>
      </c>
      <c r="M1428" s="5" t="s">
        <v>285</v>
      </c>
      <c r="N1428" s="5" t="s">
        <v>568</v>
      </c>
      <c r="O1428" s="5" t="s">
        <v>845</v>
      </c>
      <c r="P1428" s="5" t="s">
        <v>845</v>
      </c>
      <c r="Q1428" s="5" t="s">
        <v>847</v>
      </c>
      <c r="R1428" s="5" t="s">
        <v>845</v>
      </c>
      <c r="S1428" s="5" t="s">
        <v>848</v>
      </c>
      <c r="T1428" s="5" t="s">
        <v>1702</v>
      </c>
      <c r="U1428" s="5" t="s">
        <v>845</v>
      </c>
      <c r="V1428" s="5" t="s">
        <v>845</v>
      </c>
      <c r="W1428" s="5" t="s">
        <v>850</v>
      </c>
      <c r="X1428" s="5" t="s">
        <v>6599</v>
      </c>
      <c r="Y1428" s="6">
        <f>X1429-'Com RTOS RX'!$X1428</f>
        <v>0.0001157407407</v>
      </c>
      <c r="Z1428" s="7">
        <f>SUM(LEN(",CO_MQ135|"),'Com RTOS RX'!$H1428,LEN(",CO2_MQ135|"),'Com RTOS RX'!$I1428,LEN(",Alcool_MQ135|"),'Com RTOS RX'!$J1428,LEN(",Alcool_MQ135|"),'Com RTOS RX'!$K1428,LEN(",Toluen_MQ135|"),'Com RTOS RX'!$L1428,LEN(",MH4_MQ135|"),'Com RTOS RX'!$M1428,LEN(",O3_MQ131|"),'Com RTOS RX'!$N1428)*8</f>
        <v>672</v>
      </c>
    </row>
    <row r="1429" ht="15.75" customHeight="1">
      <c r="A1429" s="5" t="s">
        <v>6600</v>
      </c>
      <c r="B1429" s="5" t="s">
        <v>6601</v>
      </c>
      <c r="C1429" s="5" t="s">
        <v>843</v>
      </c>
      <c r="D1429" s="5" t="s">
        <v>6602</v>
      </c>
      <c r="E1429" s="5" t="s">
        <v>845</v>
      </c>
      <c r="F1429" s="5" t="s">
        <v>845</v>
      </c>
      <c r="G1429" s="5" t="s">
        <v>845</v>
      </c>
      <c r="H1429" s="5" t="s">
        <v>496</v>
      </c>
      <c r="I1429" s="5" t="s">
        <v>271</v>
      </c>
      <c r="J1429" s="5" t="s">
        <v>93</v>
      </c>
      <c r="K1429" s="5" t="s">
        <v>156</v>
      </c>
      <c r="L1429" s="5" t="s">
        <v>395</v>
      </c>
      <c r="M1429" s="5" t="s">
        <v>285</v>
      </c>
      <c r="N1429" s="5" t="s">
        <v>874</v>
      </c>
      <c r="O1429" s="5" t="s">
        <v>845</v>
      </c>
      <c r="P1429" s="5" t="s">
        <v>845</v>
      </c>
      <c r="Q1429" s="5" t="s">
        <v>847</v>
      </c>
      <c r="R1429" s="5" t="s">
        <v>845</v>
      </c>
      <c r="S1429" s="5" t="s">
        <v>848</v>
      </c>
      <c r="T1429" s="5" t="s">
        <v>1702</v>
      </c>
      <c r="U1429" s="5" t="s">
        <v>845</v>
      </c>
      <c r="V1429" s="5" t="s">
        <v>845</v>
      </c>
      <c r="W1429" s="5" t="s">
        <v>850</v>
      </c>
      <c r="X1429" s="5" t="s">
        <v>6603</v>
      </c>
      <c r="Y1429" s="6">
        <f>X1430-'Com RTOS RX'!$X1429</f>
        <v>0.0002314814815</v>
      </c>
      <c r="Z1429" s="7">
        <f>SUM(LEN(",CO_MQ135|"),'Com RTOS RX'!$H1429,LEN(",CO2_MQ135|"),'Com RTOS RX'!$I1429,LEN(",Alcool_MQ135|"),'Com RTOS RX'!$J1429,LEN(",Alcool_MQ135|"),'Com RTOS RX'!$K1429,LEN(",Toluen_MQ135|"),'Com RTOS RX'!$L1429,LEN(",MH4_MQ135|"),'Com RTOS RX'!$M1429,LEN(",O3_MQ131|"),'Com RTOS RX'!$N1429)*8</f>
        <v>672</v>
      </c>
    </row>
    <row r="1430" ht="15.75" customHeight="1">
      <c r="A1430" s="5" t="s">
        <v>6604</v>
      </c>
      <c r="B1430" s="5" t="s">
        <v>6605</v>
      </c>
      <c r="C1430" s="5" t="s">
        <v>843</v>
      </c>
      <c r="D1430" s="5" t="s">
        <v>6606</v>
      </c>
      <c r="E1430" s="5" t="s">
        <v>845</v>
      </c>
      <c r="F1430" s="5" t="s">
        <v>845</v>
      </c>
      <c r="G1430" s="5" t="s">
        <v>845</v>
      </c>
      <c r="H1430" s="5" t="s">
        <v>1808</v>
      </c>
      <c r="I1430" s="5" t="s">
        <v>276</v>
      </c>
      <c r="J1430" s="5" t="s">
        <v>172</v>
      </c>
      <c r="K1430" s="5" t="s">
        <v>156</v>
      </c>
      <c r="L1430" s="5" t="s">
        <v>795</v>
      </c>
      <c r="M1430" s="5" t="s">
        <v>285</v>
      </c>
      <c r="N1430" s="5" t="s">
        <v>568</v>
      </c>
      <c r="O1430" s="5" t="s">
        <v>845</v>
      </c>
      <c r="P1430" s="5" t="s">
        <v>845</v>
      </c>
      <c r="Q1430" s="5" t="s">
        <v>847</v>
      </c>
      <c r="R1430" s="5" t="s">
        <v>845</v>
      </c>
      <c r="S1430" s="5" t="s">
        <v>848</v>
      </c>
      <c r="T1430" s="5" t="s">
        <v>1702</v>
      </c>
      <c r="U1430" s="5" t="s">
        <v>845</v>
      </c>
      <c r="V1430" s="5" t="s">
        <v>845</v>
      </c>
      <c r="W1430" s="5" t="s">
        <v>850</v>
      </c>
      <c r="X1430" s="5" t="s">
        <v>6607</v>
      </c>
      <c r="Y1430" s="6">
        <f>X1431-'Com RTOS RX'!$X1430</f>
        <v>0.0001157407407</v>
      </c>
      <c r="Z1430" s="7">
        <f>SUM(LEN(",CO_MQ135|"),'Com RTOS RX'!$H1430,LEN(",CO2_MQ135|"),'Com RTOS RX'!$I1430,LEN(",Alcool_MQ135|"),'Com RTOS RX'!$J1430,LEN(",Alcool_MQ135|"),'Com RTOS RX'!$K1430,LEN(",Toluen_MQ135|"),'Com RTOS RX'!$L1430,LEN(",MH4_MQ135|"),'Com RTOS RX'!$M1430,LEN(",O3_MQ131|"),'Com RTOS RX'!$N1430)*8</f>
        <v>672</v>
      </c>
    </row>
    <row r="1431" ht="15.75" customHeight="1">
      <c r="A1431" s="5" t="s">
        <v>6608</v>
      </c>
      <c r="B1431" s="5" t="s">
        <v>6609</v>
      </c>
      <c r="C1431" s="5" t="s">
        <v>843</v>
      </c>
      <c r="D1431" s="5" t="s">
        <v>6610</v>
      </c>
      <c r="E1431" s="5" t="s">
        <v>845</v>
      </c>
      <c r="F1431" s="5" t="s">
        <v>845</v>
      </c>
      <c r="G1431" s="5" t="s">
        <v>845</v>
      </c>
      <c r="H1431" s="5" t="s">
        <v>510</v>
      </c>
      <c r="I1431" s="5" t="s">
        <v>292</v>
      </c>
      <c r="J1431" s="5" t="s">
        <v>263</v>
      </c>
      <c r="K1431" s="5" t="s">
        <v>293</v>
      </c>
      <c r="L1431" s="5" t="s">
        <v>401</v>
      </c>
      <c r="M1431" s="5" t="s">
        <v>269</v>
      </c>
      <c r="N1431" s="5" t="s">
        <v>568</v>
      </c>
      <c r="O1431" s="5" t="s">
        <v>845</v>
      </c>
      <c r="P1431" s="5" t="s">
        <v>845</v>
      </c>
      <c r="Q1431" s="5" t="s">
        <v>847</v>
      </c>
      <c r="R1431" s="5" t="s">
        <v>845</v>
      </c>
      <c r="S1431" s="5" t="s">
        <v>848</v>
      </c>
      <c r="T1431" s="5" t="s">
        <v>1702</v>
      </c>
      <c r="U1431" s="5" t="s">
        <v>845</v>
      </c>
      <c r="V1431" s="5" t="s">
        <v>845</v>
      </c>
      <c r="W1431" s="5" t="s">
        <v>850</v>
      </c>
      <c r="X1431" s="5" t="s">
        <v>6611</v>
      </c>
      <c r="Y1431" s="6">
        <f>X1432-'Com RTOS RX'!$X1431</f>
        <v>0.0001157407407</v>
      </c>
      <c r="Z1431" s="7">
        <f>SUM(LEN(",CO_MQ135|"),'Com RTOS RX'!$H1431,LEN(",CO2_MQ135|"),'Com RTOS RX'!$I1431,LEN(",Alcool_MQ135|"),'Com RTOS RX'!$J1431,LEN(",Alcool_MQ135|"),'Com RTOS RX'!$K1431,LEN(",Toluen_MQ135|"),'Com RTOS RX'!$L1431,LEN(",MH4_MQ135|"),'Com RTOS RX'!$M1431,LEN(",O3_MQ131|"),'Com RTOS RX'!$N1431)*8</f>
        <v>672</v>
      </c>
    </row>
    <row r="1432" ht="15.75" customHeight="1">
      <c r="A1432" s="5" t="s">
        <v>6612</v>
      </c>
      <c r="B1432" s="5" t="s">
        <v>6613</v>
      </c>
      <c r="C1432" s="5" t="s">
        <v>843</v>
      </c>
      <c r="D1432" s="5" t="s">
        <v>6614</v>
      </c>
      <c r="E1432" s="5" t="s">
        <v>845</v>
      </c>
      <c r="F1432" s="5" t="s">
        <v>845</v>
      </c>
      <c r="G1432" s="5" t="s">
        <v>845</v>
      </c>
      <c r="H1432" s="5" t="s">
        <v>719</v>
      </c>
      <c r="I1432" s="5" t="s">
        <v>271</v>
      </c>
      <c r="J1432" s="5" t="s">
        <v>61</v>
      </c>
      <c r="K1432" s="5" t="s">
        <v>156</v>
      </c>
      <c r="L1432" s="5" t="s">
        <v>395</v>
      </c>
      <c r="M1432" s="5" t="s">
        <v>285</v>
      </c>
      <c r="N1432" s="5" t="s">
        <v>568</v>
      </c>
      <c r="O1432" s="5" t="s">
        <v>845</v>
      </c>
      <c r="P1432" s="5" t="s">
        <v>845</v>
      </c>
      <c r="Q1432" s="5" t="s">
        <v>847</v>
      </c>
      <c r="R1432" s="5" t="s">
        <v>845</v>
      </c>
      <c r="S1432" s="5" t="s">
        <v>848</v>
      </c>
      <c r="T1432" s="5" t="s">
        <v>1702</v>
      </c>
      <c r="U1432" s="5" t="s">
        <v>845</v>
      </c>
      <c r="V1432" s="5" t="s">
        <v>845</v>
      </c>
      <c r="W1432" s="5" t="s">
        <v>850</v>
      </c>
      <c r="X1432" s="5" t="s">
        <v>6615</v>
      </c>
      <c r="Y1432" s="6">
        <f>X1433-'Com RTOS RX'!$X1432</f>
        <v>0.0001157407407</v>
      </c>
      <c r="Z1432" s="7">
        <f>SUM(LEN(",CO_MQ135|"),'Com RTOS RX'!$H1432,LEN(",CO2_MQ135|"),'Com RTOS RX'!$I1432,LEN(",Alcool_MQ135|"),'Com RTOS RX'!$J1432,LEN(",Alcool_MQ135|"),'Com RTOS RX'!$K1432,LEN(",Toluen_MQ135|"),'Com RTOS RX'!$L1432,LEN(",MH4_MQ135|"),'Com RTOS RX'!$M1432,LEN(",O3_MQ131|"),'Com RTOS RX'!$N1432)*8</f>
        <v>672</v>
      </c>
    </row>
    <row r="1433" ht="15.75" customHeight="1">
      <c r="A1433" s="5" t="s">
        <v>6616</v>
      </c>
      <c r="B1433" s="5" t="s">
        <v>6617</v>
      </c>
      <c r="C1433" s="5" t="s">
        <v>843</v>
      </c>
      <c r="D1433" s="5" t="s">
        <v>6618</v>
      </c>
      <c r="E1433" s="5" t="s">
        <v>845</v>
      </c>
      <c r="F1433" s="5" t="s">
        <v>845</v>
      </c>
      <c r="G1433" s="5" t="s">
        <v>845</v>
      </c>
      <c r="H1433" s="5" t="s">
        <v>496</v>
      </c>
      <c r="I1433" s="5" t="s">
        <v>271</v>
      </c>
      <c r="J1433" s="5" t="s">
        <v>93</v>
      </c>
      <c r="K1433" s="5" t="s">
        <v>156</v>
      </c>
      <c r="L1433" s="5" t="s">
        <v>395</v>
      </c>
      <c r="M1433" s="5" t="s">
        <v>285</v>
      </c>
      <c r="N1433" s="5" t="s">
        <v>588</v>
      </c>
      <c r="O1433" s="5" t="s">
        <v>845</v>
      </c>
      <c r="P1433" s="5" t="s">
        <v>845</v>
      </c>
      <c r="Q1433" s="5" t="s">
        <v>847</v>
      </c>
      <c r="R1433" s="5" t="s">
        <v>845</v>
      </c>
      <c r="S1433" s="5" t="s">
        <v>848</v>
      </c>
      <c r="T1433" s="5" t="s">
        <v>1702</v>
      </c>
      <c r="U1433" s="5" t="s">
        <v>845</v>
      </c>
      <c r="V1433" s="5" t="s">
        <v>845</v>
      </c>
      <c r="W1433" s="5" t="s">
        <v>850</v>
      </c>
      <c r="X1433" s="5" t="s">
        <v>6619</v>
      </c>
      <c r="Y1433" s="6">
        <f>X1434-'Com RTOS RX'!$X1433</f>
        <v>0.0001157407407</v>
      </c>
      <c r="Z1433" s="7">
        <f>SUM(LEN(",CO_MQ135|"),'Com RTOS RX'!$H1433,LEN(",CO2_MQ135|"),'Com RTOS RX'!$I1433,LEN(",Alcool_MQ135|"),'Com RTOS RX'!$J1433,LEN(",Alcool_MQ135|"),'Com RTOS RX'!$K1433,LEN(",Toluen_MQ135|"),'Com RTOS RX'!$L1433,LEN(",MH4_MQ135|"),'Com RTOS RX'!$M1433,LEN(",O3_MQ131|"),'Com RTOS RX'!$N1433)*8</f>
        <v>672</v>
      </c>
    </row>
    <row r="1434" ht="15.75" customHeight="1">
      <c r="A1434" s="5" t="s">
        <v>6620</v>
      </c>
      <c r="B1434" s="5" t="s">
        <v>6621</v>
      </c>
      <c r="C1434" s="5" t="s">
        <v>843</v>
      </c>
      <c r="D1434" s="5" t="s">
        <v>6622</v>
      </c>
      <c r="E1434" s="5" t="s">
        <v>845</v>
      </c>
      <c r="F1434" s="5" t="s">
        <v>845</v>
      </c>
      <c r="G1434" s="5" t="s">
        <v>845</v>
      </c>
      <c r="H1434" s="5" t="s">
        <v>552</v>
      </c>
      <c r="I1434" s="5" t="s">
        <v>253</v>
      </c>
      <c r="J1434" s="5" t="s">
        <v>1319</v>
      </c>
      <c r="K1434" s="5" t="s">
        <v>293</v>
      </c>
      <c r="L1434" s="5" t="s">
        <v>321</v>
      </c>
      <c r="M1434" s="5" t="s">
        <v>269</v>
      </c>
      <c r="N1434" s="5" t="s">
        <v>568</v>
      </c>
      <c r="O1434" s="5" t="s">
        <v>845</v>
      </c>
      <c r="P1434" s="5" t="s">
        <v>845</v>
      </c>
      <c r="Q1434" s="5" t="s">
        <v>847</v>
      </c>
      <c r="R1434" s="5" t="s">
        <v>845</v>
      </c>
      <c r="S1434" s="5" t="s">
        <v>848</v>
      </c>
      <c r="T1434" s="5" t="s">
        <v>1702</v>
      </c>
      <c r="U1434" s="5" t="s">
        <v>845</v>
      </c>
      <c r="V1434" s="5" t="s">
        <v>845</v>
      </c>
      <c r="W1434" s="5" t="s">
        <v>850</v>
      </c>
      <c r="X1434" s="5" t="s">
        <v>6623</v>
      </c>
      <c r="Y1434" s="6">
        <f>X1435-'Com RTOS RX'!$X1434</f>
        <v>0.0001157407407</v>
      </c>
      <c r="Z1434" s="7">
        <f>SUM(LEN(",CO_MQ135|"),'Com RTOS RX'!$H1434,LEN(",CO2_MQ135|"),'Com RTOS RX'!$I1434,LEN(",Alcool_MQ135|"),'Com RTOS RX'!$J1434,LEN(",Alcool_MQ135|"),'Com RTOS RX'!$K1434,LEN(",Toluen_MQ135|"),'Com RTOS RX'!$L1434,LEN(",MH4_MQ135|"),'Com RTOS RX'!$M1434,LEN(",O3_MQ131|"),'Com RTOS RX'!$N1434)*8</f>
        <v>672</v>
      </c>
    </row>
    <row r="1435" ht="15.75" customHeight="1">
      <c r="A1435" s="5" t="s">
        <v>6624</v>
      </c>
      <c r="B1435" s="5" t="s">
        <v>6625</v>
      </c>
      <c r="C1435" s="5" t="s">
        <v>843</v>
      </c>
      <c r="D1435" s="5" t="s">
        <v>6626</v>
      </c>
      <c r="E1435" s="5" t="s">
        <v>845</v>
      </c>
      <c r="F1435" s="5" t="s">
        <v>845</v>
      </c>
      <c r="G1435" s="5" t="s">
        <v>845</v>
      </c>
      <c r="H1435" s="5" t="s">
        <v>591</v>
      </c>
      <c r="I1435" s="5" t="s">
        <v>235</v>
      </c>
      <c r="J1435" s="5" t="s">
        <v>1329</v>
      </c>
      <c r="K1435" s="5" t="s">
        <v>45</v>
      </c>
      <c r="L1435" s="5" t="s">
        <v>513</v>
      </c>
      <c r="M1435" s="5" t="s">
        <v>169</v>
      </c>
      <c r="N1435" s="5" t="s">
        <v>874</v>
      </c>
      <c r="O1435" s="5" t="s">
        <v>845</v>
      </c>
      <c r="P1435" s="5" t="s">
        <v>845</v>
      </c>
      <c r="Q1435" s="5" t="s">
        <v>847</v>
      </c>
      <c r="R1435" s="5" t="s">
        <v>845</v>
      </c>
      <c r="S1435" s="5" t="s">
        <v>931</v>
      </c>
      <c r="T1435" s="5" t="s">
        <v>1702</v>
      </c>
      <c r="U1435" s="5" t="s">
        <v>845</v>
      </c>
      <c r="V1435" s="5" t="s">
        <v>845</v>
      </c>
      <c r="W1435" s="5" t="s">
        <v>850</v>
      </c>
      <c r="X1435" s="5" t="s">
        <v>6627</v>
      </c>
      <c r="Y1435" s="6">
        <f>X1436-'Com RTOS RX'!$X1435</f>
        <v>0.0001157407407</v>
      </c>
      <c r="Z1435" s="7">
        <f>SUM(LEN(",CO_MQ135|"),'Com RTOS RX'!$H1435,LEN(",CO2_MQ135|"),'Com RTOS RX'!$I1435,LEN(",Alcool_MQ135|"),'Com RTOS RX'!$J1435,LEN(",Alcool_MQ135|"),'Com RTOS RX'!$K1435,LEN(",Toluen_MQ135|"),'Com RTOS RX'!$L1435,LEN(",MH4_MQ135|"),'Com RTOS RX'!$M1435,LEN(",O3_MQ131|"),'Com RTOS RX'!$N1435)*8</f>
        <v>672</v>
      </c>
    </row>
    <row r="1436" ht="15.75" customHeight="1">
      <c r="A1436" s="5" t="s">
        <v>6628</v>
      </c>
      <c r="B1436" s="5" t="s">
        <v>6629</v>
      </c>
      <c r="C1436" s="5" t="s">
        <v>843</v>
      </c>
      <c r="D1436" s="5" t="s">
        <v>6630</v>
      </c>
      <c r="E1436" s="5" t="s">
        <v>845</v>
      </c>
      <c r="F1436" s="5" t="s">
        <v>845</v>
      </c>
      <c r="G1436" s="5" t="s">
        <v>845</v>
      </c>
      <c r="H1436" s="5" t="s">
        <v>458</v>
      </c>
      <c r="I1436" s="5" t="s">
        <v>247</v>
      </c>
      <c r="J1436" s="5" t="s">
        <v>79</v>
      </c>
      <c r="K1436" s="5" t="s">
        <v>169</v>
      </c>
      <c r="L1436" s="5" t="s">
        <v>666</v>
      </c>
      <c r="M1436" s="5" t="s">
        <v>268</v>
      </c>
      <c r="N1436" s="5" t="s">
        <v>568</v>
      </c>
      <c r="O1436" s="5" t="s">
        <v>845</v>
      </c>
      <c r="P1436" s="5" t="s">
        <v>845</v>
      </c>
      <c r="Q1436" s="5" t="s">
        <v>847</v>
      </c>
      <c r="R1436" s="5" t="s">
        <v>845</v>
      </c>
      <c r="S1436" s="5" t="s">
        <v>848</v>
      </c>
      <c r="T1436" s="5" t="s">
        <v>1702</v>
      </c>
      <c r="U1436" s="5" t="s">
        <v>845</v>
      </c>
      <c r="V1436" s="5" t="s">
        <v>845</v>
      </c>
      <c r="W1436" s="5" t="s">
        <v>850</v>
      </c>
      <c r="X1436" s="5" t="s">
        <v>6631</v>
      </c>
      <c r="Y1436" s="6">
        <f>X1437-'Com RTOS RX'!$X1436</f>
        <v>0.0001157407407</v>
      </c>
      <c r="Z1436" s="7">
        <f>SUM(LEN(",CO_MQ135|"),'Com RTOS RX'!$H1436,LEN(",CO2_MQ135|"),'Com RTOS RX'!$I1436,LEN(",Alcool_MQ135|"),'Com RTOS RX'!$J1436,LEN(",Alcool_MQ135|"),'Com RTOS RX'!$K1436,LEN(",Toluen_MQ135|"),'Com RTOS RX'!$L1436,LEN(",MH4_MQ135|"),'Com RTOS RX'!$M1436,LEN(",O3_MQ131|"),'Com RTOS RX'!$N1436)*8</f>
        <v>672</v>
      </c>
    </row>
    <row r="1437" ht="15.75" customHeight="1">
      <c r="A1437" s="5" t="s">
        <v>6632</v>
      </c>
      <c r="B1437" s="5" t="s">
        <v>6633</v>
      </c>
      <c r="C1437" s="5" t="s">
        <v>843</v>
      </c>
      <c r="D1437" s="5" t="s">
        <v>6634</v>
      </c>
      <c r="E1437" s="5" t="s">
        <v>845</v>
      </c>
      <c r="F1437" s="5" t="s">
        <v>845</v>
      </c>
      <c r="G1437" s="5" t="s">
        <v>845</v>
      </c>
      <c r="H1437" s="5" t="s">
        <v>462</v>
      </c>
      <c r="I1437" s="5" t="s">
        <v>247</v>
      </c>
      <c r="J1437" s="5" t="s">
        <v>267</v>
      </c>
      <c r="K1437" s="5" t="s">
        <v>169</v>
      </c>
      <c r="L1437" s="5" t="s">
        <v>317</v>
      </c>
      <c r="M1437" s="5" t="s">
        <v>268</v>
      </c>
      <c r="N1437" s="5" t="s">
        <v>582</v>
      </c>
      <c r="O1437" s="5" t="s">
        <v>845</v>
      </c>
      <c r="P1437" s="5" t="s">
        <v>845</v>
      </c>
      <c r="Q1437" s="5" t="s">
        <v>847</v>
      </c>
      <c r="R1437" s="5" t="s">
        <v>845</v>
      </c>
      <c r="S1437" s="5" t="s">
        <v>848</v>
      </c>
      <c r="T1437" s="5" t="s">
        <v>1702</v>
      </c>
      <c r="U1437" s="5" t="s">
        <v>845</v>
      </c>
      <c r="V1437" s="5" t="s">
        <v>845</v>
      </c>
      <c r="W1437" s="5" t="s">
        <v>850</v>
      </c>
      <c r="X1437" s="5" t="s">
        <v>6635</v>
      </c>
      <c r="Y1437" s="6">
        <f>X1438-'Com RTOS RX'!$X1437</f>
        <v>0.0001157407407</v>
      </c>
      <c r="Z1437" s="7">
        <f>SUM(LEN(",CO_MQ135|"),'Com RTOS RX'!$H1437,LEN(",CO2_MQ135|"),'Com RTOS RX'!$I1437,LEN(",Alcool_MQ135|"),'Com RTOS RX'!$J1437,LEN(",Alcool_MQ135|"),'Com RTOS RX'!$K1437,LEN(",Toluen_MQ135|"),'Com RTOS RX'!$L1437,LEN(",MH4_MQ135|"),'Com RTOS RX'!$M1437,LEN(",O3_MQ131|"),'Com RTOS RX'!$N1437)*8</f>
        <v>672</v>
      </c>
    </row>
    <row r="1438" ht="15.75" customHeight="1">
      <c r="A1438" s="5" t="s">
        <v>6636</v>
      </c>
      <c r="B1438" s="5" t="s">
        <v>6637</v>
      </c>
      <c r="C1438" s="5" t="s">
        <v>843</v>
      </c>
      <c r="D1438" s="5" t="s">
        <v>6638</v>
      </c>
      <c r="E1438" s="5" t="s">
        <v>845</v>
      </c>
      <c r="F1438" s="5" t="s">
        <v>845</v>
      </c>
      <c r="G1438" s="5" t="s">
        <v>845</v>
      </c>
      <c r="H1438" s="5" t="s">
        <v>726</v>
      </c>
      <c r="I1438" s="5" t="s">
        <v>1184</v>
      </c>
      <c r="J1438" s="5" t="s">
        <v>261</v>
      </c>
      <c r="K1438" s="5" t="s">
        <v>169</v>
      </c>
      <c r="L1438" s="5" t="s">
        <v>677</v>
      </c>
      <c r="M1438" s="5" t="s">
        <v>268</v>
      </c>
      <c r="N1438" s="5" t="s">
        <v>568</v>
      </c>
      <c r="O1438" s="5" t="s">
        <v>845</v>
      </c>
      <c r="P1438" s="5" t="s">
        <v>845</v>
      </c>
      <c r="Q1438" s="5" t="s">
        <v>847</v>
      </c>
      <c r="R1438" s="5" t="s">
        <v>845</v>
      </c>
      <c r="S1438" s="5" t="s">
        <v>848</v>
      </c>
      <c r="T1438" s="5" t="s">
        <v>1702</v>
      </c>
      <c r="U1438" s="5" t="s">
        <v>845</v>
      </c>
      <c r="V1438" s="5" t="s">
        <v>845</v>
      </c>
      <c r="W1438" s="5" t="s">
        <v>850</v>
      </c>
      <c r="X1438" s="5" t="s">
        <v>6639</v>
      </c>
      <c r="Y1438" s="6">
        <f>X1439-'Com RTOS RX'!$X1438</f>
        <v>0.0001157407407</v>
      </c>
      <c r="Z1438" s="7">
        <f>SUM(LEN(",CO_MQ135|"),'Com RTOS RX'!$H1438,LEN(",CO2_MQ135|"),'Com RTOS RX'!$I1438,LEN(",Alcool_MQ135|"),'Com RTOS RX'!$J1438,LEN(",Alcool_MQ135|"),'Com RTOS RX'!$K1438,LEN(",Toluen_MQ135|"),'Com RTOS RX'!$L1438,LEN(",MH4_MQ135|"),'Com RTOS RX'!$M1438,LEN(",O3_MQ131|"),'Com RTOS RX'!$N1438)*8</f>
        <v>672</v>
      </c>
    </row>
    <row r="1439" ht="15.75" customHeight="1">
      <c r="A1439" s="5" t="s">
        <v>6640</v>
      </c>
      <c r="B1439" s="5" t="s">
        <v>6641</v>
      </c>
      <c r="C1439" s="5" t="s">
        <v>843</v>
      </c>
      <c r="D1439" s="5" t="s">
        <v>6642</v>
      </c>
      <c r="E1439" s="5" t="s">
        <v>845</v>
      </c>
      <c r="F1439" s="5" t="s">
        <v>845</v>
      </c>
      <c r="G1439" s="5" t="s">
        <v>845</v>
      </c>
      <c r="H1439" s="5" t="s">
        <v>1513</v>
      </c>
      <c r="I1439" s="5" t="s">
        <v>247</v>
      </c>
      <c r="J1439" s="5" t="s">
        <v>267</v>
      </c>
      <c r="K1439" s="5" t="s">
        <v>169</v>
      </c>
      <c r="L1439" s="5" t="s">
        <v>1821</v>
      </c>
      <c r="M1439" s="5" t="s">
        <v>268</v>
      </c>
      <c r="N1439" s="5" t="s">
        <v>568</v>
      </c>
      <c r="O1439" s="5" t="s">
        <v>845</v>
      </c>
      <c r="P1439" s="5" t="s">
        <v>845</v>
      </c>
      <c r="Q1439" s="5" t="s">
        <v>847</v>
      </c>
      <c r="R1439" s="5" t="s">
        <v>845</v>
      </c>
      <c r="S1439" s="5" t="s">
        <v>848</v>
      </c>
      <c r="T1439" s="5" t="s">
        <v>1702</v>
      </c>
      <c r="U1439" s="5" t="s">
        <v>845</v>
      </c>
      <c r="V1439" s="5" t="s">
        <v>845</v>
      </c>
      <c r="W1439" s="5" t="s">
        <v>850</v>
      </c>
      <c r="X1439" s="5" t="s">
        <v>6643</v>
      </c>
      <c r="Y1439" s="6">
        <f>X1440-'Com RTOS RX'!$X1439</f>
        <v>0.0001157407407</v>
      </c>
      <c r="Z1439" s="7">
        <f>SUM(LEN(",CO_MQ135|"),'Com RTOS RX'!$H1439,LEN(",CO2_MQ135|"),'Com RTOS RX'!$I1439,LEN(",Alcool_MQ135|"),'Com RTOS RX'!$J1439,LEN(",Alcool_MQ135|"),'Com RTOS RX'!$K1439,LEN(",Toluen_MQ135|"),'Com RTOS RX'!$L1439,LEN(",MH4_MQ135|"),'Com RTOS RX'!$M1439,LEN(",O3_MQ131|"),'Com RTOS RX'!$N1439)*8</f>
        <v>672</v>
      </c>
    </row>
    <row r="1440" ht="15.75" customHeight="1">
      <c r="A1440" s="5" t="s">
        <v>6644</v>
      </c>
      <c r="B1440" s="5" t="s">
        <v>6645</v>
      </c>
      <c r="C1440" s="5" t="s">
        <v>843</v>
      </c>
      <c r="D1440" s="5" t="s">
        <v>6646</v>
      </c>
      <c r="E1440" s="5" t="s">
        <v>845</v>
      </c>
      <c r="F1440" s="5" t="s">
        <v>845</v>
      </c>
      <c r="G1440" s="5" t="s">
        <v>845</v>
      </c>
      <c r="H1440" s="5" t="s">
        <v>462</v>
      </c>
      <c r="I1440" s="5" t="s">
        <v>247</v>
      </c>
      <c r="J1440" s="5" t="s">
        <v>267</v>
      </c>
      <c r="K1440" s="5" t="s">
        <v>169</v>
      </c>
      <c r="L1440" s="5" t="s">
        <v>317</v>
      </c>
      <c r="M1440" s="5" t="s">
        <v>268</v>
      </c>
      <c r="N1440" s="5" t="s">
        <v>582</v>
      </c>
      <c r="O1440" s="5" t="s">
        <v>845</v>
      </c>
      <c r="P1440" s="5" t="s">
        <v>845</v>
      </c>
      <c r="Q1440" s="5" t="s">
        <v>847</v>
      </c>
      <c r="R1440" s="5" t="s">
        <v>845</v>
      </c>
      <c r="S1440" s="5" t="s">
        <v>848</v>
      </c>
      <c r="T1440" s="5" t="s">
        <v>1702</v>
      </c>
      <c r="U1440" s="5" t="s">
        <v>845</v>
      </c>
      <c r="V1440" s="5" t="s">
        <v>845</v>
      </c>
      <c r="W1440" s="5" t="s">
        <v>850</v>
      </c>
      <c r="X1440" s="5" t="s">
        <v>6647</v>
      </c>
      <c r="Y1440" s="6">
        <f>X1441-'Com RTOS RX'!$X1440</f>
        <v>0.0001157407407</v>
      </c>
      <c r="Z1440" s="7">
        <f>SUM(LEN(",CO_MQ135|"),'Com RTOS RX'!$H1440,LEN(",CO2_MQ135|"),'Com RTOS RX'!$I1440,LEN(",Alcool_MQ135|"),'Com RTOS RX'!$J1440,LEN(",Alcool_MQ135|"),'Com RTOS RX'!$K1440,LEN(",Toluen_MQ135|"),'Com RTOS RX'!$L1440,LEN(",MH4_MQ135|"),'Com RTOS RX'!$M1440,LEN(",O3_MQ131|"),'Com RTOS RX'!$N1440)*8</f>
        <v>672</v>
      </c>
    </row>
    <row r="1441" ht="15.75" customHeight="1">
      <c r="A1441" s="5" t="s">
        <v>6648</v>
      </c>
      <c r="B1441" s="5" t="s">
        <v>6649</v>
      </c>
      <c r="C1441" s="5" t="s">
        <v>843</v>
      </c>
      <c r="D1441" s="5" t="s">
        <v>6650</v>
      </c>
      <c r="E1441" s="5" t="s">
        <v>845</v>
      </c>
      <c r="F1441" s="5" t="s">
        <v>845</v>
      </c>
      <c r="G1441" s="5" t="s">
        <v>845</v>
      </c>
      <c r="H1441" s="5" t="s">
        <v>758</v>
      </c>
      <c r="I1441" s="5" t="s">
        <v>98</v>
      </c>
      <c r="J1441" s="5" t="s">
        <v>277</v>
      </c>
      <c r="K1441" s="5" t="s">
        <v>15</v>
      </c>
      <c r="L1441" s="5" t="s">
        <v>378</v>
      </c>
      <c r="M1441" s="5" t="s">
        <v>161</v>
      </c>
      <c r="N1441" s="5" t="s">
        <v>568</v>
      </c>
      <c r="O1441" s="5" t="s">
        <v>845</v>
      </c>
      <c r="P1441" s="5" t="s">
        <v>845</v>
      </c>
      <c r="Q1441" s="5" t="s">
        <v>847</v>
      </c>
      <c r="R1441" s="5" t="s">
        <v>845</v>
      </c>
      <c r="S1441" s="5" t="s">
        <v>848</v>
      </c>
      <c r="T1441" s="5" t="s">
        <v>1702</v>
      </c>
      <c r="U1441" s="5" t="s">
        <v>845</v>
      </c>
      <c r="V1441" s="5" t="s">
        <v>845</v>
      </c>
      <c r="W1441" s="5" t="s">
        <v>850</v>
      </c>
      <c r="X1441" s="5" t="s">
        <v>6651</v>
      </c>
      <c r="Y1441" s="6">
        <f>X1442-'Com RTOS RX'!$X1441</f>
        <v>0.0002430555556</v>
      </c>
      <c r="Z1441" s="7">
        <f>SUM(LEN(",CO_MQ135|"),'Com RTOS RX'!$H1441,LEN(",CO2_MQ135|"),'Com RTOS RX'!$I1441,LEN(",Alcool_MQ135|"),'Com RTOS RX'!$J1441,LEN(",Alcool_MQ135|"),'Com RTOS RX'!$K1441,LEN(",Toluen_MQ135|"),'Com RTOS RX'!$L1441,LEN(",MH4_MQ135|"),'Com RTOS RX'!$M1441,LEN(",O3_MQ131|"),'Com RTOS RX'!$N1441)*8</f>
        <v>672</v>
      </c>
    </row>
    <row r="1442" ht="15.75" customHeight="1">
      <c r="A1442" s="5" t="s">
        <v>6652</v>
      </c>
      <c r="B1442" s="5" t="s">
        <v>6653</v>
      </c>
      <c r="C1442" s="5" t="s">
        <v>843</v>
      </c>
      <c r="D1442" s="5" t="s">
        <v>6654</v>
      </c>
      <c r="E1442" s="5" t="s">
        <v>845</v>
      </c>
      <c r="F1442" s="5" t="s">
        <v>845</v>
      </c>
      <c r="G1442" s="5" t="s">
        <v>845</v>
      </c>
      <c r="H1442" s="5" t="s">
        <v>514</v>
      </c>
      <c r="I1442" s="5" t="s">
        <v>283</v>
      </c>
      <c r="J1442" s="5" t="s">
        <v>93</v>
      </c>
      <c r="K1442" s="5" t="s">
        <v>156</v>
      </c>
      <c r="L1442" s="5" t="s">
        <v>2545</v>
      </c>
      <c r="M1442" s="5" t="s">
        <v>285</v>
      </c>
      <c r="N1442" s="5" t="s">
        <v>568</v>
      </c>
      <c r="O1442" s="5" t="s">
        <v>845</v>
      </c>
      <c r="P1442" s="5" t="s">
        <v>845</v>
      </c>
      <c r="Q1442" s="5" t="s">
        <v>847</v>
      </c>
      <c r="R1442" s="5" t="s">
        <v>845</v>
      </c>
      <c r="S1442" s="5" t="s">
        <v>848</v>
      </c>
      <c r="T1442" s="5" t="s">
        <v>1702</v>
      </c>
      <c r="U1442" s="5" t="s">
        <v>845</v>
      </c>
      <c r="V1442" s="5" t="s">
        <v>845</v>
      </c>
      <c r="W1442" s="5" t="s">
        <v>850</v>
      </c>
      <c r="X1442" s="5" t="s">
        <v>6655</v>
      </c>
      <c r="Y1442" s="6">
        <f>X1443-'Com RTOS RX'!$X1442</f>
        <v>0.0001157407407</v>
      </c>
      <c r="Z1442" s="7">
        <f>SUM(LEN(",CO_MQ135|"),'Com RTOS RX'!$H1442,LEN(",CO2_MQ135|"),'Com RTOS RX'!$I1442,LEN(",Alcool_MQ135|"),'Com RTOS RX'!$J1442,LEN(",Alcool_MQ135|"),'Com RTOS RX'!$K1442,LEN(",Toluen_MQ135|"),'Com RTOS RX'!$L1442,LEN(",MH4_MQ135|"),'Com RTOS RX'!$M1442,LEN(",O3_MQ131|"),'Com RTOS RX'!$N1442)*8</f>
        <v>672</v>
      </c>
    </row>
    <row r="1443" ht="15.75" customHeight="1">
      <c r="A1443" s="5" t="s">
        <v>6656</v>
      </c>
      <c r="B1443" s="5" t="s">
        <v>6657</v>
      </c>
      <c r="C1443" s="5" t="s">
        <v>843</v>
      </c>
      <c r="D1443" s="5" t="s">
        <v>6658</v>
      </c>
      <c r="E1443" s="5" t="s">
        <v>845</v>
      </c>
      <c r="F1443" s="5" t="s">
        <v>845</v>
      </c>
      <c r="G1443" s="5" t="s">
        <v>845</v>
      </c>
      <c r="H1443" s="5" t="s">
        <v>1513</v>
      </c>
      <c r="I1443" s="5" t="s">
        <v>247</v>
      </c>
      <c r="J1443" s="5" t="s">
        <v>267</v>
      </c>
      <c r="K1443" s="5" t="s">
        <v>169</v>
      </c>
      <c r="L1443" s="5" t="s">
        <v>1821</v>
      </c>
      <c r="M1443" s="5" t="s">
        <v>268</v>
      </c>
      <c r="N1443" s="5" t="s">
        <v>568</v>
      </c>
      <c r="O1443" s="5" t="s">
        <v>845</v>
      </c>
      <c r="P1443" s="5" t="s">
        <v>845</v>
      </c>
      <c r="Q1443" s="5" t="s">
        <v>847</v>
      </c>
      <c r="R1443" s="5" t="s">
        <v>845</v>
      </c>
      <c r="S1443" s="5" t="s">
        <v>848</v>
      </c>
      <c r="T1443" s="5" t="s">
        <v>1702</v>
      </c>
      <c r="U1443" s="5" t="s">
        <v>845</v>
      </c>
      <c r="V1443" s="5" t="s">
        <v>845</v>
      </c>
      <c r="W1443" s="5" t="s">
        <v>850</v>
      </c>
      <c r="X1443" s="5" t="s">
        <v>6659</v>
      </c>
      <c r="Y1443" s="6">
        <f>X1444-'Com RTOS RX'!$X1443</f>
        <v>0.0001157407407</v>
      </c>
      <c r="Z1443" s="7">
        <f>SUM(LEN(",CO_MQ135|"),'Com RTOS RX'!$H1443,LEN(",CO2_MQ135|"),'Com RTOS RX'!$I1443,LEN(",Alcool_MQ135|"),'Com RTOS RX'!$J1443,LEN(",Alcool_MQ135|"),'Com RTOS RX'!$K1443,LEN(",Toluen_MQ135|"),'Com RTOS RX'!$L1443,LEN(",MH4_MQ135|"),'Com RTOS RX'!$M1443,LEN(",O3_MQ131|"),'Com RTOS RX'!$N1443)*8</f>
        <v>672</v>
      </c>
    </row>
    <row r="1444" ht="15.75" customHeight="1">
      <c r="A1444" s="5" t="s">
        <v>6660</v>
      </c>
      <c r="B1444" s="5" t="s">
        <v>6661</v>
      </c>
      <c r="C1444" s="5" t="s">
        <v>843</v>
      </c>
      <c r="D1444" s="5" t="s">
        <v>6662</v>
      </c>
      <c r="E1444" s="5" t="s">
        <v>845</v>
      </c>
      <c r="F1444" s="5" t="s">
        <v>845</v>
      </c>
      <c r="G1444" s="5" t="s">
        <v>845</v>
      </c>
      <c r="H1444" s="5" t="s">
        <v>726</v>
      </c>
      <c r="I1444" s="5" t="s">
        <v>1184</v>
      </c>
      <c r="J1444" s="5" t="s">
        <v>261</v>
      </c>
      <c r="K1444" s="5" t="s">
        <v>169</v>
      </c>
      <c r="L1444" s="5" t="s">
        <v>677</v>
      </c>
      <c r="M1444" s="5" t="s">
        <v>268</v>
      </c>
      <c r="N1444" s="5" t="s">
        <v>568</v>
      </c>
      <c r="O1444" s="5" t="s">
        <v>845</v>
      </c>
      <c r="P1444" s="5" t="s">
        <v>845</v>
      </c>
      <c r="Q1444" s="5" t="s">
        <v>847</v>
      </c>
      <c r="R1444" s="5" t="s">
        <v>845</v>
      </c>
      <c r="S1444" s="5" t="s">
        <v>848</v>
      </c>
      <c r="T1444" s="5" t="s">
        <v>1702</v>
      </c>
      <c r="U1444" s="5" t="s">
        <v>845</v>
      </c>
      <c r="V1444" s="5" t="s">
        <v>845</v>
      </c>
      <c r="W1444" s="5" t="s">
        <v>850</v>
      </c>
      <c r="X1444" s="5" t="s">
        <v>6663</v>
      </c>
      <c r="Y1444" s="6">
        <f>X1445-'Com RTOS RX'!$X1444</f>
        <v>0.0001157407407</v>
      </c>
      <c r="Z1444" s="7">
        <f>SUM(LEN(",CO_MQ135|"),'Com RTOS RX'!$H1444,LEN(",CO2_MQ135|"),'Com RTOS RX'!$I1444,LEN(",Alcool_MQ135|"),'Com RTOS RX'!$J1444,LEN(",Alcool_MQ135|"),'Com RTOS RX'!$K1444,LEN(",Toluen_MQ135|"),'Com RTOS RX'!$L1444,LEN(",MH4_MQ135|"),'Com RTOS RX'!$M1444,LEN(",O3_MQ131|"),'Com RTOS RX'!$N1444)*8</f>
        <v>672</v>
      </c>
    </row>
    <row r="1445" ht="15.75" customHeight="1">
      <c r="A1445" s="5" t="s">
        <v>6664</v>
      </c>
      <c r="B1445" s="5" t="s">
        <v>6665</v>
      </c>
      <c r="C1445" s="5" t="s">
        <v>843</v>
      </c>
      <c r="D1445" s="5" t="s">
        <v>6666</v>
      </c>
      <c r="E1445" s="5" t="s">
        <v>845</v>
      </c>
      <c r="F1445" s="5" t="s">
        <v>845</v>
      </c>
      <c r="G1445" s="5" t="s">
        <v>845</v>
      </c>
      <c r="H1445" s="5" t="s">
        <v>734</v>
      </c>
      <c r="I1445" s="5" t="s">
        <v>260</v>
      </c>
      <c r="J1445" s="5" t="s">
        <v>281</v>
      </c>
      <c r="K1445" s="5" t="s">
        <v>15</v>
      </c>
      <c r="L1445" s="5" t="s">
        <v>382</v>
      </c>
      <c r="M1445" s="5" t="s">
        <v>161</v>
      </c>
      <c r="N1445" s="5" t="s">
        <v>582</v>
      </c>
      <c r="O1445" s="5" t="s">
        <v>845</v>
      </c>
      <c r="P1445" s="5" t="s">
        <v>845</v>
      </c>
      <c r="Q1445" s="5" t="s">
        <v>847</v>
      </c>
      <c r="R1445" s="5" t="s">
        <v>845</v>
      </c>
      <c r="S1445" s="5" t="s">
        <v>848</v>
      </c>
      <c r="T1445" s="5" t="s">
        <v>1702</v>
      </c>
      <c r="U1445" s="5" t="s">
        <v>845</v>
      </c>
      <c r="V1445" s="5" t="s">
        <v>845</v>
      </c>
      <c r="W1445" s="5" t="s">
        <v>850</v>
      </c>
      <c r="X1445" s="5" t="s">
        <v>6667</v>
      </c>
      <c r="Y1445" s="6">
        <f>X1446-'Com RTOS RX'!$X1445</f>
        <v>0.0001157407407</v>
      </c>
      <c r="Z1445" s="7">
        <f>SUM(LEN(",CO_MQ135|"),'Com RTOS RX'!$H1445,LEN(",CO2_MQ135|"),'Com RTOS RX'!$I1445,LEN(",Alcool_MQ135|"),'Com RTOS RX'!$J1445,LEN(",Alcool_MQ135|"),'Com RTOS RX'!$K1445,LEN(",Toluen_MQ135|"),'Com RTOS RX'!$L1445,LEN(",MH4_MQ135|"),'Com RTOS RX'!$M1445,LEN(",O3_MQ131|"),'Com RTOS RX'!$N1445)*8</f>
        <v>672</v>
      </c>
    </row>
    <row r="1446" ht="15.75" customHeight="1">
      <c r="A1446" s="5" t="s">
        <v>6668</v>
      </c>
      <c r="B1446" s="5" t="s">
        <v>6669</v>
      </c>
      <c r="C1446" s="5" t="s">
        <v>843</v>
      </c>
      <c r="D1446" s="5" t="s">
        <v>6670</v>
      </c>
      <c r="E1446" s="5" t="s">
        <v>845</v>
      </c>
      <c r="F1446" s="5" t="s">
        <v>845</v>
      </c>
      <c r="G1446" s="5" t="s">
        <v>845</v>
      </c>
      <c r="H1446" s="5" t="s">
        <v>769</v>
      </c>
      <c r="I1446" s="5" t="s">
        <v>1184</v>
      </c>
      <c r="J1446" s="5" t="s">
        <v>1185</v>
      </c>
      <c r="K1446" s="5" t="s">
        <v>169</v>
      </c>
      <c r="L1446" s="5" t="s">
        <v>763</v>
      </c>
      <c r="M1446" s="5" t="s">
        <v>268</v>
      </c>
      <c r="N1446" s="5" t="s">
        <v>568</v>
      </c>
      <c r="O1446" s="5" t="s">
        <v>845</v>
      </c>
      <c r="P1446" s="5" t="s">
        <v>845</v>
      </c>
      <c r="Q1446" s="5" t="s">
        <v>847</v>
      </c>
      <c r="R1446" s="5" t="s">
        <v>845</v>
      </c>
      <c r="S1446" s="5" t="s">
        <v>848</v>
      </c>
      <c r="T1446" s="5" t="s">
        <v>1702</v>
      </c>
      <c r="U1446" s="5" t="s">
        <v>845</v>
      </c>
      <c r="V1446" s="5" t="s">
        <v>845</v>
      </c>
      <c r="W1446" s="5" t="s">
        <v>850</v>
      </c>
      <c r="X1446" s="5" t="s">
        <v>6671</v>
      </c>
      <c r="Y1446" s="6">
        <f>X1447-'Com RTOS RX'!$X1446</f>
        <v>0.0001157407407</v>
      </c>
      <c r="Z1446" s="7">
        <f>SUM(LEN(",CO_MQ135|"),'Com RTOS RX'!$H1446,LEN(",CO2_MQ135|"),'Com RTOS RX'!$I1446,LEN(",Alcool_MQ135|"),'Com RTOS RX'!$J1446,LEN(",Alcool_MQ135|"),'Com RTOS RX'!$K1446,LEN(",Toluen_MQ135|"),'Com RTOS RX'!$L1446,LEN(",MH4_MQ135|"),'Com RTOS RX'!$M1446,LEN(",O3_MQ131|"),'Com RTOS RX'!$N1446)*8</f>
        <v>672</v>
      </c>
    </row>
    <row r="1447" ht="15.75" customHeight="1">
      <c r="A1447" s="5" t="s">
        <v>6672</v>
      </c>
      <c r="B1447" s="5" t="s">
        <v>6673</v>
      </c>
      <c r="C1447" s="5" t="s">
        <v>843</v>
      </c>
      <c r="D1447" s="5" t="s">
        <v>6674</v>
      </c>
      <c r="E1447" s="5" t="s">
        <v>845</v>
      </c>
      <c r="F1447" s="5" t="s">
        <v>845</v>
      </c>
      <c r="G1447" s="5" t="s">
        <v>845</v>
      </c>
      <c r="H1447" s="5" t="s">
        <v>438</v>
      </c>
      <c r="I1447" s="5" t="s">
        <v>98</v>
      </c>
      <c r="J1447" s="5" t="s">
        <v>85</v>
      </c>
      <c r="K1447" s="5" t="s">
        <v>15</v>
      </c>
      <c r="L1447" s="5" t="s">
        <v>370</v>
      </c>
      <c r="M1447" s="5" t="s">
        <v>161</v>
      </c>
      <c r="N1447" s="5" t="s">
        <v>556</v>
      </c>
      <c r="O1447" s="5" t="s">
        <v>845</v>
      </c>
      <c r="P1447" s="5" t="s">
        <v>845</v>
      </c>
      <c r="Q1447" s="5" t="s">
        <v>847</v>
      </c>
      <c r="R1447" s="5" t="s">
        <v>845</v>
      </c>
      <c r="S1447" s="5" t="s">
        <v>848</v>
      </c>
      <c r="T1447" s="5" t="s">
        <v>1702</v>
      </c>
      <c r="U1447" s="5" t="s">
        <v>845</v>
      </c>
      <c r="V1447" s="5" t="s">
        <v>845</v>
      </c>
      <c r="W1447" s="5" t="s">
        <v>850</v>
      </c>
      <c r="X1447" s="5" t="s">
        <v>6675</v>
      </c>
      <c r="Y1447" s="6">
        <f>X1448-'Com RTOS RX'!$X1447</f>
        <v>0.0001157407407</v>
      </c>
      <c r="Z1447" s="7">
        <f>SUM(LEN(",CO_MQ135|"),'Com RTOS RX'!$H1447,LEN(",CO2_MQ135|"),'Com RTOS RX'!$I1447,LEN(",Alcool_MQ135|"),'Com RTOS RX'!$J1447,LEN(",Alcool_MQ135|"),'Com RTOS RX'!$K1447,LEN(",Toluen_MQ135|"),'Com RTOS RX'!$L1447,LEN(",MH4_MQ135|"),'Com RTOS RX'!$M1447,LEN(",O3_MQ131|"),'Com RTOS RX'!$N1447)*8</f>
        <v>672</v>
      </c>
    </row>
    <row r="1448" ht="15.75" customHeight="1">
      <c r="A1448" s="5" t="s">
        <v>6676</v>
      </c>
      <c r="B1448" s="5" t="s">
        <v>6677</v>
      </c>
      <c r="C1448" s="5" t="s">
        <v>843</v>
      </c>
      <c r="D1448" s="5" t="s">
        <v>6678</v>
      </c>
      <c r="E1448" s="5" t="s">
        <v>845</v>
      </c>
      <c r="F1448" s="5" t="s">
        <v>845</v>
      </c>
      <c r="G1448" s="5" t="s">
        <v>845</v>
      </c>
      <c r="H1448" s="5" t="s">
        <v>458</v>
      </c>
      <c r="I1448" s="5" t="s">
        <v>247</v>
      </c>
      <c r="J1448" s="5" t="s">
        <v>79</v>
      </c>
      <c r="K1448" s="5" t="s">
        <v>169</v>
      </c>
      <c r="L1448" s="5" t="s">
        <v>666</v>
      </c>
      <c r="M1448" s="5" t="s">
        <v>268</v>
      </c>
      <c r="N1448" s="5" t="s">
        <v>568</v>
      </c>
      <c r="O1448" s="5" t="s">
        <v>845</v>
      </c>
      <c r="P1448" s="5" t="s">
        <v>845</v>
      </c>
      <c r="Q1448" s="5" t="s">
        <v>847</v>
      </c>
      <c r="R1448" s="5" t="s">
        <v>845</v>
      </c>
      <c r="S1448" s="5" t="s">
        <v>848</v>
      </c>
      <c r="T1448" s="5" t="s">
        <v>1702</v>
      </c>
      <c r="U1448" s="5" t="s">
        <v>845</v>
      </c>
      <c r="V1448" s="5" t="s">
        <v>845</v>
      </c>
      <c r="W1448" s="5" t="s">
        <v>850</v>
      </c>
      <c r="X1448" s="5" t="s">
        <v>6679</v>
      </c>
      <c r="Y1448" s="6">
        <f>X1449-'Com RTOS RX'!$X1448</f>
        <v>0.0001157407407</v>
      </c>
      <c r="Z1448" s="7">
        <f>SUM(LEN(",CO_MQ135|"),'Com RTOS RX'!$H1448,LEN(",CO2_MQ135|"),'Com RTOS RX'!$I1448,LEN(",Alcool_MQ135|"),'Com RTOS RX'!$J1448,LEN(",Alcool_MQ135|"),'Com RTOS RX'!$K1448,LEN(",Toluen_MQ135|"),'Com RTOS RX'!$L1448,LEN(",MH4_MQ135|"),'Com RTOS RX'!$M1448,LEN(",O3_MQ131|"),'Com RTOS RX'!$N1448)*8</f>
        <v>672</v>
      </c>
    </row>
    <row r="1449" ht="15.75" customHeight="1">
      <c r="A1449" s="5" t="s">
        <v>6680</v>
      </c>
      <c r="B1449" s="5" t="s">
        <v>6681</v>
      </c>
      <c r="C1449" s="5" t="s">
        <v>843</v>
      </c>
      <c r="D1449" s="5" t="s">
        <v>6682</v>
      </c>
      <c r="E1449" s="5" t="s">
        <v>845</v>
      </c>
      <c r="F1449" s="5" t="s">
        <v>845</v>
      </c>
      <c r="G1449" s="5" t="s">
        <v>845</v>
      </c>
      <c r="H1449" s="5" t="s">
        <v>478</v>
      </c>
      <c r="I1449" s="5" t="s">
        <v>276</v>
      </c>
      <c r="J1449" s="5" t="s">
        <v>171</v>
      </c>
      <c r="K1449" s="5" t="s">
        <v>156</v>
      </c>
      <c r="L1449" s="5" t="s">
        <v>329</v>
      </c>
      <c r="M1449" s="5" t="s">
        <v>285</v>
      </c>
      <c r="N1449" s="5" t="s">
        <v>582</v>
      </c>
      <c r="O1449" s="5" t="s">
        <v>845</v>
      </c>
      <c r="P1449" s="5" t="s">
        <v>845</v>
      </c>
      <c r="Q1449" s="5" t="s">
        <v>847</v>
      </c>
      <c r="R1449" s="5" t="s">
        <v>845</v>
      </c>
      <c r="S1449" s="5" t="s">
        <v>848</v>
      </c>
      <c r="T1449" s="5" t="s">
        <v>1702</v>
      </c>
      <c r="U1449" s="5" t="s">
        <v>845</v>
      </c>
      <c r="V1449" s="5" t="s">
        <v>845</v>
      </c>
      <c r="W1449" s="5" t="s">
        <v>850</v>
      </c>
      <c r="X1449" s="5" t="s">
        <v>6683</v>
      </c>
      <c r="Y1449" s="6">
        <f>X1450-'Com RTOS RX'!$X1449</f>
        <v>0.0001157407407</v>
      </c>
      <c r="Z1449" s="7">
        <f>SUM(LEN(",CO_MQ135|"),'Com RTOS RX'!$H1449,LEN(",CO2_MQ135|"),'Com RTOS RX'!$I1449,LEN(",Alcool_MQ135|"),'Com RTOS RX'!$J1449,LEN(",Alcool_MQ135|"),'Com RTOS RX'!$K1449,LEN(",Toluen_MQ135|"),'Com RTOS RX'!$L1449,LEN(",MH4_MQ135|"),'Com RTOS RX'!$M1449,LEN(",O3_MQ131|"),'Com RTOS RX'!$N1449)*8</f>
        <v>672</v>
      </c>
    </row>
    <row r="1450" ht="15.75" customHeight="1">
      <c r="A1450" s="5" t="s">
        <v>6684</v>
      </c>
      <c r="B1450" s="5" t="s">
        <v>6685</v>
      </c>
      <c r="C1450" s="5" t="s">
        <v>843</v>
      </c>
      <c r="D1450" s="5" t="s">
        <v>6686</v>
      </c>
      <c r="E1450" s="5" t="s">
        <v>845</v>
      </c>
      <c r="F1450" s="5" t="s">
        <v>845</v>
      </c>
      <c r="G1450" s="5" t="s">
        <v>845</v>
      </c>
      <c r="H1450" s="5" t="s">
        <v>769</v>
      </c>
      <c r="I1450" s="5" t="s">
        <v>1184</v>
      </c>
      <c r="J1450" s="5" t="s">
        <v>1185</v>
      </c>
      <c r="K1450" s="5" t="s">
        <v>169</v>
      </c>
      <c r="L1450" s="5" t="s">
        <v>763</v>
      </c>
      <c r="M1450" s="5" t="s">
        <v>268</v>
      </c>
      <c r="N1450" s="5" t="s">
        <v>311</v>
      </c>
      <c r="O1450" s="5" t="s">
        <v>845</v>
      </c>
      <c r="P1450" s="5" t="s">
        <v>845</v>
      </c>
      <c r="Q1450" s="5" t="s">
        <v>847</v>
      </c>
      <c r="R1450" s="5" t="s">
        <v>845</v>
      </c>
      <c r="S1450" s="5" t="s">
        <v>848</v>
      </c>
      <c r="T1450" s="5" t="s">
        <v>1702</v>
      </c>
      <c r="U1450" s="5" t="s">
        <v>845</v>
      </c>
      <c r="V1450" s="5" t="s">
        <v>845</v>
      </c>
      <c r="W1450" s="5" t="s">
        <v>850</v>
      </c>
      <c r="X1450" s="5" t="s">
        <v>6687</v>
      </c>
      <c r="Y1450" s="6">
        <f>X1451-'Com RTOS RX'!$X1450</f>
        <v>0.0001157407407</v>
      </c>
      <c r="Z1450" s="7">
        <f>SUM(LEN(",CO_MQ135|"),'Com RTOS RX'!$H1450,LEN(",CO2_MQ135|"),'Com RTOS RX'!$I1450,LEN(",Alcool_MQ135|"),'Com RTOS RX'!$J1450,LEN(",Alcool_MQ135|"),'Com RTOS RX'!$K1450,LEN(",Toluen_MQ135|"),'Com RTOS RX'!$L1450,LEN(",MH4_MQ135|"),'Com RTOS RX'!$M1450,LEN(",O3_MQ131|"),'Com RTOS RX'!$N1450)*8</f>
        <v>672</v>
      </c>
    </row>
    <row r="1451" ht="15.75" customHeight="1">
      <c r="A1451" s="5" t="s">
        <v>6688</v>
      </c>
      <c r="B1451" s="5" t="s">
        <v>6689</v>
      </c>
      <c r="C1451" s="5" t="s">
        <v>843</v>
      </c>
      <c r="D1451" s="5" t="s">
        <v>6690</v>
      </c>
      <c r="E1451" s="5" t="s">
        <v>845</v>
      </c>
      <c r="F1451" s="5" t="s">
        <v>845</v>
      </c>
      <c r="G1451" s="5" t="s">
        <v>845</v>
      </c>
      <c r="H1451" s="5" t="s">
        <v>438</v>
      </c>
      <c r="I1451" s="5" t="s">
        <v>98</v>
      </c>
      <c r="J1451" s="5" t="s">
        <v>85</v>
      </c>
      <c r="K1451" s="5" t="s">
        <v>15</v>
      </c>
      <c r="L1451" s="5" t="s">
        <v>370</v>
      </c>
      <c r="M1451" s="5" t="s">
        <v>161</v>
      </c>
      <c r="N1451" s="5" t="s">
        <v>568</v>
      </c>
      <c r="O1451" s="5" t="s">
        <v>845</v>
      </c>
      <c r="P1451" s="5" t="s">
        <v>845</v>
      </c>
      <c r="Q1451" s="5" t="s">
        <v>847</v>
      </c>
      <c r="R1451" s="5" t="s">
        <v>845</v>
      </c>
      <c r="S1451" s="5" t="s">
        <v>848</v>
      </c>
      <c r="T1451" s="5" t="s">
        <v>1702</v>
      </c>
      <c r="U1451" s="5" t="s">
        <v>845</v>
      </c>
      <c r="V1451" s="5" t="s">
        <v>845</v>
      </c>
      <c r="W1451" s="5" t="s">
        <v>850</v>
      </c>
      <c r="X1451" s="5" t="s">
        <v>6691</v>
      </c>
      <c r="Y1451" s="6">
        <f>X1452-'Com RTOS RX'!$X1451</f>
        <v>0.0001157407407</v>
      </c>
      <c r="Z1451" s="7">
        <f>SUM(LEN(",CO_MQ135|"),'Com RTOS RX'!$H1451,LEN(",CO2_MQ135|"),'Com RTOS RX'!$I1451,LEN(",Alcool_MQ135|"),'Com RTOS RX'!$J1451,LEN(",Alcool_MQ135|"),'Com RTOS RX'!$K1451,LEN(",Toluen_MQ135|"),'Com RTOS RX'!$L1451,LEN(",MH4_MQ135|"),'Com RTOS RX'!$M1451,LEN(",O3_MQ131|"),'Com RTOS RX'!$N1451)*8</f>
        <v>672</v>
      </c>
    </row>
    <row r="1452" ht="15.75" customHeight="1">
      <c r="A1452" s="5" t="s">
        <v>6692</v>
      </c>
      <c r="B1452" s="5" t="s">
        <v>6693</v>
      </c>
      <c r="C1452" s="5" t="s">
        <v>843</v>
      </c>
      <c r="D1452" s="5" t="s">
        <v>6694</v>
      </c>
      <c r="E1452" s="5" t="s">
        <v>845</v>
      </c>
      <c r="F1452" s="5" t="s">
        <v>845</v>
      </c>
      <c r="G1452" s="5" t="s">
        <v>845</v>
      </c>
      <c r="H1452" s="5" t="s">
        <v>341</v>
      </c>
      <c r="I1452" s="5" t="s">
        <v>276</v>
      </c>
      <c r="J1452" s="5" t="s">
        <v>171</v>
      </c>
      <c r="K1452" s="5" t="s">
        <v>169</v>
      </c>
      <c r="L1452" s="5" t="s">
        <v>388</v>
      </c>
      <c r="M1452" s="5" t="s">
        <v>268</v>
      </c>
      <c r="N1452" s="5" t="s">
        <v>582</v>
      </c>
      <c r="O1452" s="5" t="s">
        <v>845</v>
      </c>
      <c r="P1452" s="5" t="s">
        <v>845</v>
      </c>
      <c r="Q1452" s="5" t="s">
        <v>847</v>
      </c>
      <c r="R1452" s="5" t="s">
        <v>845</v>
      </c>
      <c r="S1452" s="5" t="s">
        <v>848</v>
      </c>
      <c r="T1452" s="5" t="s">
        <v>1702</v>
      </c>
      <c r="U1452" s="5" t="s">
        <v>845</v>
      </c>
      <c r="V1452" s="5" t="s">
        <v>845</v>
      </c>
      <c r="W1452" s="5" t="s">
        <v>850</v>
      </c>
      <c r="X1452" s="5" t="s">
        <v>6695</v>
      </c>
      <c r="Y1452" s="6">
        <f>X1453-'Com RTOS RX'!$X1452</f>
        <v>0.0001157407407</v>
      </c>
      <c r="Z1452" s="7">
        <f>SUM(LEN(",CO_MQ135|"),'Com RTOS RX'!$H1452,LEN(",CO2_MQ135|"),'Com RTOS RX'!$I1452,LEN(",Alcool_MQ135|"),'Com RTOS RX'!$J1452,LEN(",Alcool_MQ135|"),'Com RTOS RX'!$K1452,LEN(",Toluen_MQ135|"),'Com RTOS RX'!$L1452,LEN(",MH4_MQ135|"),'Com RTOS RX'!$M1452,LEN(",O3_MQ131|"),'Com RTOS RX'!$N1452)*8</f>
        <v>672</v>
      </c>
    </row>
    <row r="1453" ht="15.75" customHeight="1">
      <c r="A1453" s="5" t="s">
        <v>6696</v>
      </c>
      <c r="B1453" s="5" t="s">
        <v>6697</v>
      </c>
      <c r="C1453" s="5" t="s">
        <v>843</v>
      </c>
      <c r="D1453" s="5" t="s">
        <v>6698</v>
      </c>
      <c r="E1453" s="5" t="s">
        <v>845</v>
      </c>
      <c r="F1453" s="5" t="s">
        <v>845</v>
      </c>
      <c r="G1453" s="5" t="s">
        <v>845</v>
      </c>
      <c r="H1453" s="5" t="s">
        <v>1808</v>
      </c>
      <c r="I1453" s="5" t="s">
        <v>276</v>
      </c>
      <c r="J1453" s="5" t="s">
        <v>172</v>
      </c>
      <c r="K1453" s="5" t="s">
        <v>156</v>
      </c>
      <c r="L1453" s="5" t="s">
        <v>795</v>
      </c>
      <c r="M1453" s="5" t="s">
        <v>285</v>
      </c>
      <c r="N1453" s="5" t="s">
        <v>588</v>
      </c>
      <c r="O1453" s="5" t="s">
        <v>845</v>
      </c>
      <c r="P1453" s="5" t="s">
        <v>845</v>
      </c>
      <c r="Q1453" s="5" t="s">
        <v>847</v>
      </c>
      <c r="R1453" s="5" t="s">
        <v>845</v>
      </c>
      <c r="S1453" s="5" t="s">
        <v>848</v>
      </c>
      <c r="T1453" s="5" t="s">
        <v>1702</v>
      </c>
      <c r="U1453" s="5" t="s">
        <v>845</v>
      </c>
      <c r="V1453" s="5" t="s">
        <v>845</v>
      </c>
      <c r="W1453" s="5" t="s">
        <v>850</v>
      </c>
      <c r="X1453" s="5" t="s">
        <v>6699</v>
      </c>
      <c r="Y1453" s="6">
        <f>X1454-'Com RTOS RX'!$X1453</f>
        <v>0.0001157407407</v>
      </c>
      <c r="Z1453" s="7">
        <f>SUM(LEN(",CO_MQ135|"),'Com RTOS RX'!$H1453,LEN(",CO2_MQ135|"),'Com RTOS RX'!$I1453,LEN(",Alcool_MQ135|"),'Com RTOS RX'!$J1453,LEN(",Alcool_MQ135|"),'Com RTOS RX'!$K1453,LEN(",Toluen_MQ135|"),'Com RTOS RX'!$L1453,LEN(",MH4_MQ135|"),'Com RTOS RX'!$M1453,LEN(",O3_MQ131|"),'Com RTOS RX'!$N1453)*8</f>
        <v>672</v>
      </c>
    </row>
    <row r="1454" ht="15.75" customHeight="1">
      <c r="A1454" s="5" t="s">
        <v>6700</v>
      </c>
      <c r="B1454" s="5" t="s">
        <v>6701</v>
      </c>
      <c r="C1454" s="5" t="s">
        <v>843</v>
      </c>
      <c r="D1454" s="5" t="s">
        <v>6702</v>
      </c>
      <c r="E1454" s="5" t="s">
        <v>845</v>
      </c>
      <c r="F1454" s="5" t="s">
        <v>845</v>
      </c>
      <c r="G1454" s="5" t="s">
        <v>845</v>
      </c>
      <c r="H1454" s="5" t="s">
        <v>478</v>
      </c>
      <c r="I1454" s="5" t="s">
        <v>276</v>
      </c>
      <c r="J1454" s="5" t="s">
        <v>171</v>
      </c>
      <c r="K1454" s="5" t="s">
        <v>156</v>
      </c>
      <c r="L1454" s="5" t="s">
        <v>329</v>
      </c>
      <c r="M1454" s="5" t="s">
        <v>285</v>
      </c>
      <c r="N1454" s="5" t="s">
        <v>607</v>
      </c>
      <c r="O1454" s="5" t="s">
        <v>845</v>
      </c>
      <c r="P1454" s="5" t="s">
        <v>845</v>
      </c>
      <c r="Q1454" s="5" t="s">
        <v>847</v>
      </c>
      <c r="R1454" s="5" t="s">
        <v>845</v>
      </c>
      <c r="S1454" s="5" t="s">
        <v>848</v>
      </c>
      <c r="T1454" s="5" t="s">
        <v>1702</v>
      </c>
      <c r="U1454" s="5" t="s">
        <v>845</v>
      </c>
      <c r="V1454" s="5" t="s">
        <v>845</v>
      </c>
      <c r="W1454" s="5" t="s">
        <v>850</v>
      </c>
      <c r="X1454" s="5" t="s">
        <v>6703</v>
      </c>
      <c r="Y1454" s="6">
        <f>X1455-'Com RTOS RX'!$X1454</f>
        <v>0.0001157407407</v>
      </c>
      <c r="Z1454" s="7">
        <f>SUM(LEN(",CO_MQ135|"),'Com RTOS RX'!$H1454,LEN(",CO2_MQ135|"),'Com RTOS RX'!$I1454,LEN(",Alcool_MQ135|"),'Com RTOS RX'!$J1454,LEN(",Alcool_MQ135|"),'Com RTOS RX'!$K1454,LEN(",Toluen_MQ135|"),'Com RTOS RX'!$L1454,LEN(",MH4_MQ135|"),'Com RTOS RX'!$M1454,LEN(",O3_MQ131|"),'Com RTOS RX'!$N1454)*8</f>
        <v>672</v>
      </c>
    </row>
    <row r="1455" ht="15.75" customHeight="1">
      <c r="A1455" s="5" t="s">
        <v>6704</v>
      </c>
      <c r="B1455" s="5" t="s">
        <v>6705</v>
      </c>
      <c r="C1455" s="5" t="s">
        <v>843</v>
      </c>
      <c r="D1455" s="5" t="s">
        <v>6706</v>
      </c>
      <c r="E1455" s="5" t="s">
        <v>845</v>
      </c>
      <c r="F1455" s="5" t="s">
        <v>845</v>
      </c>
      <c r="G1455" s="5" t="s">
        <v>845</v>
      </c>
      <c r="H1455" s="5" t="s">
        <v>1808</v>
      </c>
      <c r="I1455" s="5" t="s">
        <v>276</v>
      </c>
      <c r="J1455" s="5" t="s">
        <v>172</v>
      </c>
      <c r="K1455" s="5" t="s">
        <v>156</v>
      </c>
      <c r="L1455" s="5" t="s">
        <v>795</v>
      </c>
      <c r="M1455" s="5" t="s">
        <v>285</v>
      </c>
      <c r="N1455" s="5" t="s">
        <v>582</v>
      </c>
      <c r="O1455" s="5" t="s">
        <v>845</v>
      </c>
      <c r="P1455" s="5" t="s">
        <v>845</v>
      </c>
      <c r="Q1455" s="5" t="s">
        <v>847</v>
      </c>
      <c r="R1455" s="5" t="s">
        <v>845</v>
      </c>
      <c r="S1455" s="5" t="s">
        <v>848</v>
      </c>
      <c r="T1455" s="5" t="s">
        <v>1702</v>
      </c>
      <c r="U1455" s="5" t="s">
        <v>845</v>
      </c>
      <c r="V1455" s="5" t="s">
        <v>845</v>
      </c>
      <c r="W1455" s="5" t="s">
        <v>850</v>
      </c>
      <c r="X1455" s="5" t="s">
        <v>6707</v>
      </c>
      <c r="Y1455" s="6">
        <f>X1456-'Com RTOS RX'!$X1455</f>
        <v>0.0001157407407</v>
      </c>
      <c r="Z1455" s="7">
        <f>SUM(LEN(",CO_MQ135|"),'Com RTOS RX'!$H1455,LEN(",CO2_MQ135|"),'Com RTOS RX'!$I1455,LEN(",Alcool_MQ135|"),'Com RTOS RX'!$J1455,LEN(",Alcool_MQ135|"),'Com RTOS RX'!$K1455,LEN(",Toluen_MQ135|"),'Com RTOS RX'!$L1455,LEN(",MH4_MQ135|"),'Com RTOS RX'!$M1455,LEN(",O3_MQ131|"),'Com RTOS RX'!$N1455)*8</f>
        <v>672</v>
      </c>
    </row>
    <row r="1456" ht="15.75" customHeight="1">
      <c r="A1456" s="5" t="s">
        <v>6708</v>
      </c>
      <c r="B1456" s="5" t="s">
        <v>6709</v>
      </c>
      <c r="C1456" s="5" t="s">
        <v>843</v>
      </c>
      <c r="D1456" s="5" t="s">
        <v>6710</v>
      </c>
      <c r="E1456" s="5" t="s">
        <v>845</v>
      </c>
      <c r="F1456" s="5" t="s">
        <v>845</v>
      </c>
      <c r="G1456" s="5" t="s">
        <v>845</v>
      </c>
      <c r="H1456" s="5" t="s">
        <v>726</v>
      </c>
      <c r="I1456" s="5" t="s">
        <v>1184</v>
      </c>
      <c r="J1456" s="5" t="s">
        <v>261</v>
      </c>
      <c r="K1456" s="5" t="s">
        <v>169</v>
      </c>
      <c r="L1456" s="5" t="s">
        <v>677</v>
      </c>
      <c r="M1456" s="5" t="s">
        <v>268</v>
      </c>
      <c r="N1456" s="5" t="s">
        <v>582</v>
      </c>
      <c r="O1456" s="5" t="s">
        <v>845</v>
      </c>
      <c r="P1456" s="5" t="s">
        <v>845</v>
      </c>
      <c r="Q1456" s="5" t="s">
        <v>847</v>
      </c>
      <c r="R1456" s="5" t="s">
        <v>845</v>
      </c>
      <c r="S1456" s="5" t="s">
        <v>848</v>
      </c>
      <c r="T1456" s="5" t="s">
        <v>1702</v>
      </c>
      <c r="U1456" s="5" t="s">
        <v>845</v>
      </c>
      <c r="V1456" s="5" t="s">
        <v>845</v>
      </c>
      <c r="W1456" s="5" t="s">
        <v>850</v>
      </c>
      <c r="X1456" s="5" t="s">
        <v>6711</v>
      </c>
      <c r="Y1456" s="6">
        <f>X1457-'Com RTOS RX'!$X1456</f>
        <v>0.0001157407407</v>
      </c>
      <c r="Z1456" s="7">
        <f>SUM(LEN(",CO_MQ135|"),'Com RTOS RX'!$H1456,LEN(",CO2_MQ135|"),'Com RTOS RX'!$I1456,LEN(",Alcool_MQ135|"),'Com RTOS RX'!$J1456,LEN(",Alcool_MQ135|"),'Com RTOS RX'!$K1456,LEN(",Toluen_MQ135|"),'Com RTOS RX'!$L1456,LEN(",MH4_MQ135|"),'Com RTOS RX'!$M1456,LEN(",O3_MQ131|"),'Com RTOS RX'!$N1456)*8</f>
        <v>672</v>
      </c>
    </row>
    <row r="1457" ht="15.75" customHeight="1">
      <c r="A1457" s="5" t="s">
        <v>6712</v>
      </c>
      <c r="B1457" s="5" t="s">
        <v>6713</v>
      </c>
      <c r="C1457" s="5" t="s">
        <v>843</v>
      </c>
      <c r="D1457" s="5" t="s">
        <v>6714</v>
      </c>
      <c r="E1457" s="5" t="s">
        <v>845</v>
      </c>
      <c r="F1457" s="5" t="s">
        <v>845</v>
      </c>
      <c r="G1457" s="5" t="s">
        <v>845</v>
      </c>
      <c r="H1457" s="5" t="s">
        <v>745</v>
      </c>
      <c r="I1457" s="5" t="s">
        <v>287</v>
      </c>
      <c r="J1457" s="5" t="s">
        <v>1073</v>
      </c>
      <c r="K1457" s="5" t="s">
        <v>104</v>
      </c>
      <c r="L1457" s="5" t="s">
        <v>2303</v>
      </c>
      <c r="M1457" s="5" t="s">
        <v>238</v>
      </c>
      <c r="N1457" s="5" t="s">
        <v>568</v>
      </c>
      <c r="O1457" s="5" t="s">
        <v>845</v>
      </c>
      <c r="P1457" s="5" t="s">
        <v>845</v>
      </c>
      <c r="Q1457" s="5" t="s">
        <v>847</v>
      </c>
      <c r="R1457" s="5" t="s">
        <v>845</v>
      </c>
      <c r="S1457" s="5" t="s">
        <v>848</v>
      </c>
      <c r="T1457" s="5" t="s">
        <v>1702</v>
      </c>
      <c r="U1457" s="5" t="s">
        <v>845</v>
      </c>
      <c r="V1457" s="5" t="s">
        <v>845</v>
      </c>
      <c r="W1457" s="5" t="s">
        <v>850</v>
      </c>
      <c r="X1457" s="5" t="s">
        <v>6715</v>
      </c>
      <c r="Y1457" s="6">
        <f>X1458-'Com RTOS RX'!$X1457</f>
        <v>0.0002314814815</v>
      </c>
      <c r="Z1457" s="7">
        <f>SUM(LEN(",CO_MQ135|"),'Com RTOS RX'!$H1457,LEN(",CO2_MQ135|"),'Com RTOS RX'!$I1457,LEN(",Alcool_MQ135|"),'Com RTOS RX'!$J1457,LEN(",Alcool_MQ135|"),'Com RTOS RX'!$K1457,LEN(",Toluen_MQ135|"),'Com RTOS RX'!$L1457,LEN(",MH4_MQ135|"),'Com RTOS RX'!$M1457,LEN(",O3_MQ131|"),'Com RTOS RX'!$N1457)*8</f>
        <v>672</v>
      </c>
    </row>
    <row r="1458" ht="15.75" customHeight="1">
      <c r="A1458" s="5" t="s">
        <v>6716</v>
      </c>
      <c r="B1458" s="5" t="s">
        <v>6717</v>
      </c>
      <c r="C1458" s="5" t="s">
        <v>843</v>
      </c>
      <c r="D1458" s="5" t="s">
        <v>6718</v>
      </c>
      <c r="E1458" s="5" t="s">
        <v>845</v>
      </c>
      <c r="F1458" s="5" t="s">
        <v>845</v>
      </c>
      <c r="G1458" s="5" t="s">
        <v>845</v>
      </c>
      <c r="H1458" s="5" t="s">
        <v>478</v>
      </c>
      <c r="I1458" s="5" t="s">
        <v>276</v>
      </c>
      <c r="J1458" s="5" t="s">
        <v>171</v>
      </c>
      <c r="K1458" s="5" t="s">
        <v>156</v>
      </c>
      <c r="L1458" s="5" t="s">
        <v>329</v>
      </c>
      <c r="M1458" s="5" t="s">
        <v>285</v>
      </c>
      <c r="N1458" s="5" t="s">
        <v>568</v>
      </c>
      <c r="O1458" s="5" t="s">
        <v>845</v>
      </c>
      <c r="P1458" s="5" t="s">
        <v>845</v>
      </c>
      <c r="Q1458" s="5" t="s">
        <v>847</v>
      </c>
      <c r="R1458" s="5" t="s">
        <v>845</v>
      </c>
      <c r="S1458" s="5" t="s">
        <v>848</v>
      </c>
      <c r="T1458" s="5" t="s">
        <v>1702</v>
      </c>
      <c r="U1458" s="5" t="s">
        <v>845</v>
      </c>
      <c r="V1458" s="5" t="s">
        <v>845</v>
      </c>
      <c r="W1458" s="5" t="s">
        <v>850</v>
      </c>
      <c r="X1458" s="5" t="s">
        <v>6719</v>
      </c>
      <c r="Y1458" s="6">
        <f>X1459-'Com RTOS RX'!$X1458</f>
        <v>0.0001157407407</v>
      </c>
      <c r="Z1458" s="7">
        <f>SUM(LEN(",CO_MQ135|"),'Com RTOS RX'!$H1458,LEN(",CO2_MQ135|"),'Com RTOS RX'!$I1458,LEN(",Alcool_MQ135|"),'Com RTOS RX'!$J1458,LEN(",Alcool_MQ135|"),'Com RTOS RX'!$K1458,LEN(",Toluen_MQ135|"),'Com RTOS RX'!$L1458,LEN(",MH4_MQ135|"),'Com RTOS RX'!$M1458,LEN(",O3_MQ131|"),'Com RTOS RX'!$N1458)*8</f>
        <v>672</v>
      </c>
    </row>
    <row r="1459" ht="15.75" customHeight="1">
      <c r="A1459" s="5" t="s">
        <v>6720</v>
      </c>
      <c r="B1459" s="5" t="s">
        <v>6721</v>
      </c>
      <c r="C1459" s="5" t="s">
        <v>843</v>
      </c>
      <c r="D1459" s="5" t="s">
        <v>6722</v>
      </c>
      <c r="E1459" s="5" t="s">
        <v>845</v>
      </c>
      <c r="F1459" s="5" t="s">
        <v>845</v>
      </c>
      <c r="G1459" s="5" t="s">
        <v>845</v>
      </c>
      <c r="H1459" s="5" t="s">
        <v>488</v>
      </c>
      <c r="I1459" s="5" t="s">
        <v>271</v>
      </c>
      <c r="J1459" s="5" t="s">
        <v>61</v>
      </c>
      <c r="K1459" s="5" t="s">
        <v>156</v>
      </c>
      <c r="L1459" s="5" t="s">
        <v>333</v>
      </c>
      <c r="M1459" s="5" t="s">
        <v>285</v>
      </c>
      <c r="N1459" s="5" t="s">
        <v>552</v>
      </c>
      <c r="O1459" s="5" t="s">
        <v>845</v>
      </c>
      <c r="P1459" s="5" t="s">
        <v>845</v>
      </c>
      <c r="Q1459" s="5" t="s">
        <v>847</v>
      </c>
      <c r="R1459" s="5" t="s">
        <v>845</v>
      </c>
      <c r="S1459" s="5" t="s">
        <v>848</v>
      </c>
      <c r="T1459" s="5" t="s">
        <v>1702</v>
      </c>
      <c r="U1459" s="5" t="s">
        <v>845</v>
      </c>
      <c r="V1459" s="5" t="s">
        <v>845</v>
      </c>
      <c r="W1459" s="5" t="s">
        <v>850</v>
      </c>
      <c r="X1459" s="5" t="s">
        <v>6723</v>
      </c>
      <c r="Y1459" s="6">
        <f>X1460-'Com RTOS RX'!$X1459</f>
        <v>0.0001157407407</v>
      </c>
      <c r="Z1459" s="7">
        <f>SUM(LEN(",CO_MQ135|"),'Com RTOS RX'!$H1459,LEN(",CO2_MQ135|"),'Com RTOS RX'!$I1459,LEN(",Alcool_MQ135|"),'Com RTOS RX'!$J1459,LEN(",Alcool_MQ135|"),'Com RTOS RX'!$K1459,LEN(",Toluen_MQ135|"),'Com RTOS RX'!$L1459,LEN(",MH4_MQ135|"),'Com RTOS RX'!$M1459,LEN(",O3_MQ131|"),'Com RTOS RX'!$N1459)*8</f>
        <v>672</v>
      </c>
    </row>
    <row r="1460" ht="15.75" customHeight="1">
      <c r="A1460" s="5" t="s">
        <v>6724</v>
      </c>
      <c r="B1460" s="5" t="s">
        <v>6725</v>
      </c>
      <c r="C1460" s="5" t="s">
        <v>843</v>
      </c>
      <c r="D1460" s="5" t="s">
        <v>6726</v>
      </c>
      <c r="E1460" s="5" t="s">
        <v>845</v>
      </c>
      <c r="F1460" s="5" t="s">
        <v>845</v>
      </c>
      <c r="G1460" s="5" t="s">
        <v>845</v>
      </c>
      <c r="H1460" s="5" t="s">
        <v>510</v>
      </c>
      <c r="I1460" s="5" t="s">
        <v>292</v>
      </c>
      <c r="J1460" s="5" t="s">
        <v>263</v>
      </c>
      <c r="K1460" s="5" t="s">
        <v>293</v>
      </c>
      <c r="L1460" s="5" t="s">
        <v>401</v>
      </c>
      <c r="M1460" s="5" t="s">
        <v>269</v>
      </c>
      <c r="N1460" s="5" t="s">
        <v>585</v>
      </c>
      <c r="O1460" s="5" t="s">
        <v>845</v>
      </c>
      <c r="P1460" s="5" t="s">
        <v>845</v>
      </c>
      <c r="Q1460" s="5" t="s">
        <v>847</v>
      </c>
      <c r="R1460" s="5" t="s">
        <v>845</v>
      </c>
      <c r="S1460" s="5" t="s">
        <v>848</v>
      </c>
      <c r="T1460" s="5" t="s">
        <v>1702</v>
      </c>
      <c r="U1460" s="5" t="s">
        <v>845</v>
      </c>
      <c r="V1460" s="5" t="s">
        <v>845</v>
      </c>
      <c r="W1460" s="5" t="s">
        <v>850</v>
      </c>
      <c r="X1460" s="5" t="s">
        <v>6727</v>
      </c>
      <c r="Y1460" s="6">
        <f>X1461-'Com RTOS RX'!$X1460</f>
        <v>0.0001157407407</v>
      </c>
      <c r="Z1460" s="7">
        <f>SUM(LEN(",CO_MQ135|"),'Com RTOS RX'!$H1460,LEN(",CO2_MQ135|"),'Com RTOS RX'!$I1460,LEN(",Alcool_MQ135|"),'Com RTOS RX'!$J1460,LEN(",Alcool_MQ135|"),'Com RTOS RX'!$K1460,LEN(",Toluen_MQ135|"),'Com RTOS RX'!$L1460,LEN(",MH4_MQ135|"),'Com RTOS RX'!$M1460,LEN(",O3_MQ131|"),'Com RTOS RX'!$N1460)*8</f>
        <v>672</v>
      </c>
    </row>
    <row r="1461" ht="15.75" customHeight="1">
      <c r="A1461" s="5" t="s">
        <v>6728</v>
      </c>
      <c r="B1461" s="5" t="s">
        <v>6729</v>
      </c>
      <c r="C1461" s="5" t="s">
        <v>843</v>
      </c>
      <c r="D1461" s="5" t="s">
        <v>6730</v>
      </c>
      <c r="E1461" s="5" t="s">
        <v>845</v>
      </c>
      <c r="F1461" s="5" t="s">
        <v>845</v>
      </c>
      <c r="G1461" s="5" t="s">
        <v>845</v>
      </c>
      <c r="H1461" s="5" t="s">
        <v>767</v>
      </c>
      <c r="I1461" s="5" t="s">
        <v>1002</v>
      </c>
      <c r="J1461" s="5" t="s">
        <v>241</v>
      </c>
      <c r="K1461" s="5" t="s">
        <v>285</v>
      </c>
      <c r="L1461" s="5" t="s">
        <v>711</v>
      </c>
      <c r="M1461" s="5" t="s">
        <v>52</v>
      </c>
      <c r="N1461" s="5" t="s">
        <v>588</v>
      </c>
      <c r="O1461" s="5" t="s">
        <v>845</v>
      </c>
      <c r="P1461" s="5" t="s">
        <v>845</v>
      </c>
      <c r="Q1461" s="5" t="s">
        <v>847</v>
      </c>
      <c r="R1461" s="5" t="s">
        <v>845</v>
      </c>
      <c r="S1461" s="5" t="s">
        <v>864</v>
      </c>
      <c r="T1461" s="5" t="s">
        <v>1702</v>
      </c>
      <c r="U1461" s="5" t="s">
        <v>845</v>
      </c>
      <c r="V1461" s="5" t="s">
        <v>845</v>
      </c>
      <c r="W1461" s="5" t="s">
        <v>850</v>
      </c>
      <c r="X1461" s="5" t="s">
        <v>6731</v>
      </c>
      <c r="Y1461" s="6">
        <f>X1462-'Com RTOS RX'!$X1461</f>
        <v>0.0001157407407</v>
      </c>
      <c r="Z1461" s="7">
        <f>SUM(LEN(",CO_MQ135|"),'Com RTOS RX'!$H1461,LEN(",CO2_MQ135|"),'Com RTOS RX'!$I1461,LEN(",Alcool_MQ135|"),'Com RTOS RX'!$J1461,LEN(",Alcool_MQ135|"),'Com RTOS RX'!$K1461,LEN(",Toluen_MQ135|"),'Com RTOS RX'!$L1461,LEN(",MH4_MQ135|"),'Com RTOS RX'!$M1461,LEN(",O3_MQ131|"),'Com RTOS RX'!$N1461)*8</f>
        <v>672</v>
      </c>
    </row>
    <row r="1462" ht="15.75" customHeight="1">
      <c r="A1462" s="5" t="s">
        <v>6732</v>
      </c>
      <c r="B1462" s="5" t="s">
        <v>6733</v>
      </c>
      <c r="C1462" s="5" t="s">
        <v>843</v>
      </c>
      <c r="D1462" s="5" t="s">
        <v>6734</v>
      </c>
      <c r="E1462" s="5" t="s">
        <v>845</v>
      </c>
      <c r="F1462" s="5" t="s">
        <v>845</v>
      </c>
      <c r="G1462" s="5" t="s">
        <v>845</v>
      </c>
      <c r="H1462" s="5" t="s">
        <v>496</v>
      </c>
      <c r="I1462" s="5" t="s">
        <v>271</v>
      </c>
      <c r="J1462" s="5" t="s">
        <v>93</v>
      </c>
      <c r="K1462" s="5" t="s">
        <v>156</v>
      </c>
      <c r="L1462" s="5" t="s">
        <v>395</v>
      </c>
      <c r="M1462" s="5" t="s">
        <v>285</v>
      </c>
      <c r="N1462" s="5" t="s">
        <v>588</v>
      </c>
      <c r="O1462" s="5" t="s">
        <v>845</v>
      </c>
      <c r="P1462" s="5" t="s">
        <v>845</v>
      </c>
      <c r="Q1462" s="5" t="s">
        <v>847</v>
      </c>
      <c r="R1462" s="5" t="s">
        <v>845</v>
      </c>
      <c r="S1462" s="5" t="s">
        <v>848</v>
      </c>
      <c r="T1462" s="5" t="s">
        <v>1702</v>
      </c>
      <c r="U1462" s="5" t="s">
        <v>845</v>
      </c>
      <c r="V1462" s="5" t="s">
        <v>845</v>
      </c>
      <c r="W1462" s="5" t="s">
        <v>850</v>
      </c>
      <c r="X1462" s="5" t="s">
        <v>6735</v>
      </c>
      <c r="Y1462" s="6">
        <f>X1463-'Com RTOS RX'!$X1462</f>
        <v>0.0001157407407</v>
      </c>
      <c r="Z1462" s="7">
        <f>SUM(LEN(",CO_MQ135|"),'Com RTOS RX'!$H1462,LEN(",CO2_MQ135|"),'Com RTOS RX'!$I1462,LEN(",Alcool_MQ135|"),'Com RTOS RX'!$J1462,LEN(",Alcool_MQ135|"),'Com RTOS RX'!$K1462,LEN(",Toluen_MQ135|"),'Com RTOS RX'!$L1462,LEN(",MH4_MQ135|"),'Com RTOS RX'!$M1462,LEN(",O3_MQ131|"),'Com RTOS RX'!$N1462)*8</f>
        <v>672</v>
      </c>
    </row>
    <row r="1463" ht="15.75" customHeight="1">
      <c r="A1463" s="5" t="s">
        <v>6736</v>
      </c>
      <c r="B1463" s="5" t="s">
        <v>6737</v>
      </c>
      <c r="C1463" s="5" t="s">
        <v>843</v>
      </c>
      <c r="D1463" s="5" t="s">
        <v>6738</v>
      </c>
      <c r="E1463" s="5" t="s">
        <v>845</v>
      </c>
      <c r="F1463" s="5" t="s">
        <v>845</v>
      </c>
      <c r="G1463" s="5" t="s">
        <v>845</v>
      </c>
      <c r="H1463" s="5" t="s">
        <v>506</v>
      </c>
      <c r="I1463" s="5" t="s">
        <v>283</v>
      </c>
      <c r="J1463" s="5" t="s">
        <v>264</v>
      </c>
      <c r="K1463" s="5" t="s">
        <v>293</v>
      </c>
      <c r="L1463" s="5" t="s">
        <v>422</v>
      </c>
      <c r="M1463" s="5" t="s">
        <v>285</v>
      </c>
      <c r="N1463" s="5" t="s">
        <v>582</v>
      </c>
      <c r="O1463" s="5" t="s">
        <v>845</v>
      </c>
      <c r="P1463" s="5" t="s">
        <v>845</v>
      </c>
      <c r="Q1463" s="5" t="s">
        <v>847</v>
      </c>
      <c r="R1463" s="5" t="s">
        <v>845</v>
      </c>
      <c r="S1463" s="5" t="s">
        <v>848</v>
      </c>
      <c r="T1463" s="5" t="s">
        <v>1702</v>
      </c>
      <c r="U1463" s="5" t="s">
        <v>845</v>
      </c>
      <c r="V1463" s="5" t="s">
        <v>845</v>
      </c>
      <c r="W1463" s="5" t="s">
        <v>850</v>
      </c>
      <c r="X1463" s="5" t="s">
        <v>6739</v>
      </c>
      <c r="Y1463" s="6">
        <f>X1464-'Com RTOS RX'!$X1463</f>
        <v>0.0001157407407</v>
      </c>
      <c r="Z1463" s="7">
        <f>SUM(LEN(",CO_MQ135|"),'Com RTOS RX'!$H1463,LEN(",CO2_MQ135|"),'Com RTOS RX'!$I1463,LEN(",Alcool_MQ135|"),'Com RTOS RX'!$J1463,LEN(",Alcool_MQ135|"),'Com RTOS RX'!$K1463,LEN(",Toluen_MQ135|"),'Com RTOS RX'!$L1463,LEN(",MH4_MQ135|"),'Com RTOS RX'!$M1463,LEN(",O3_MQ131|"),'Com RTOS RX'!$N1463)*8</f>
        <v>672</v>
      </c>
    </row>
    <row r="1464" ht="15.75" customHeight="1">
      <c r="A1464" s="5" t="s">
        <v>6740</v>
      </c>
      <c r="B1464" s="5" t="s">
        <v>6741</v>
      </c>
      <c r="C1464" s="5" t="s">
        <v>843</v>
      </c>
      <c r="D1464" s="5" t="s">
        <v>6742</v>
      </c>
      <c r="E1464" s="5" t="s">
        <v>845</v>
      </c>
      <c r="F1464" s="5" t="s">
        <v>845</v>
      </c>
      <c r="G1464" s="5" t="s">
        <v>845</v>
      </c>
      <c r="H1464" s="5" t="s">
        <v>529</v>
      </c>
      <c r="I1464" s="5" t="s">
        <v>292</v>
      </c>
      <c r="J1464" s="5" t="s">
        <v>258</v>
      </c>
      <c r="K1464" s="5" t="s">
        <v>293</v>
      </c>
      <c r="L1464" s="5" t="s">
        <v>400</v>
      </c>
      <c r="M1464" s="5" t="s">
        <v>269</v>
      </c>
      <c r="N1464" s="5" t="s">
        <v>585</v>
      </c>
      <c r="O1464" s="5" t="s">
        <v>845</v>
      </c>
      <c r="P1464" s="5" t="s">
        <v>845</v>
      </c>
      <c r="Q1464" s="5" t="s">
        <v>847</v>
      </c>
      <c r="R1464" s="5" t="s">
        <v>845</v>
      </c>
      <c r="S1464" s="5" t="s">
        <v>848</v>
      </c>
      <c r="T1464" s="5" t="s">
        <v>1702</v>
      </c>
      <c r="U1464" s="5" t="s">
        <v>845</v>
      </c>
      <c r="V1464" s="5" t="s">
        <v>845</v>
      </c>
      <c r="W1464" s="5" t="s">
        <v>850</v>
      </c>
      <c r="X1464" s="5" t="s">
        <v>6743</v>
      </c>
      <c r="Y1464" s="6">
        <f>X1465-'Com RTOS RX'!$X1464</f>
        <v>0.0001273148148</v>
      </c>
      <c r="Z1464" s="7">
        <f>SUM(LEN(",CO_MQ135|"),'Com RTOS RX'!$H1464,LEN(",CO2_MQ135|"),'Com RTOS RX'!$I1464,LEN(",Alcool_MQ135|"),'Com RTOS RX'!$J1464,LEN(",Alcool_MQ135|"),'Com RTOS RX'!$K1464,LEN(",Toluen_MQ135|"),'Com RTOS RX'!$L1464,LEN(",MH4_MQ135|"),'Com RTOS RX'!$M1464,LEN(",O3_MQ131|"),'Com RTOS RX'!$N1464)*8</f>
        <v>672</v>
      </c>
    </row>
    <row r="1465" ht="15.75" customHeight="1">
      <c r="A1465" s="5" t="s">
        <v>6744</v>
      </c>
      <c r="B1465" s="5" t="s">
        <v>6745</v>
      </c>
      <c r="C1465" s="5" t="s">
        <v>843</v>
      </c>
      <c r="D1465" s="5" t="s">
        <v>6746</v>
      </c>
      <c r="E1465" s="5" t="s">
        <v>845</v>
      </c>
      <c r="F1465" s="5" t="s">
        <v>845</v>
      </c>
      <c r="G1465" s="5" t="s">
        <v>845</v>
      </c>
      <c r="H1465" s="5" t="s">
        <v>488</v>
      </c>
      <c r="I1465" s="5" t="s">
        <v>271</v>
      </c>
      <c r="J1465" s="5" t="s">
        <v>61</v>
      </c>
      <c r="K1465" s="5" t="s">
        <v>156</v>
      </c>
      <c r="L1465" s="5" t="s">
        <v>333</v>
      </c>
      <c r="M1465" s="5" t="s">
        <v>285</v>
      </c>
      <c r="N1465" s="5" t="s">
        <v>588</v>
      </c>
      <c r="O1465" s="5" t="s">
        <v>845</v>
      </c>
      <c r="P1465" s="5" t="s">
        <v>845</v>
      </c>
      <c r="Q1465" s="5" t="s">
        <v>847</v>
      </c>
      <c r="R1465" s="5" t="s">
        <v>845</v>
      </c>
      <c r="S1465" s="5" t="s">
        <v>848</v>
      </c>
      <c r="T1465" s="5" t="s">
        <v>1702</v>
      </c>
      <c r="U1465" s="5" t="s">
        <v>845</v>
      </c>
      <c r="V1465" s="5" t="s">
        <v>845</v>
      </c>
      <c r="W1465" s="5" t="s">
        <v>850</v>
      </c>
      <c r="X1465" s="5" t="s">
        <v>6747</v>
      </c>
      <c r="Y1465" s="6">
        <f>X1466-'Com RTOS RX'!$X1465</f>
        <v>0.0001157407407</v>
      </c>
      <c r="Z1465" s="7">
        <f>SUM(LEN(",CO_MQ135|"),'Com RTOS RX'!$H1465,LEN(",CO2_MQ135|"),'Com RTOS RX'!$I1465,LEN(",Alcool_MQ135|"),'Com RTOS RX'!$J1465,LEN(",Alcool_MQ135|"),'Com RTOS RX'!$K1465,LEN(",Toluen_MQ135|"),'Com RTOS RX'!$L1465,LEN(",MH4_MQ135|"),'Com RTOS RX'!$M1465,LEN(",O3_MQ131|"),'Com RTOS RX'!$N1465)*8</f>
        <v>672</v>
      </c>
    </row>
    <row r="1466" ht="15.75" customHeight="1">
      <c r="A1466" s="5" t="s">
        <v>6748</v>
      </c>
      <c r="B1466" s="5" t="s">
        <v>6749</v>
      </c>
      <c r="C1466" s="5" t="s">
        <v>843</v>
      </c>
      <c r="D1466" s="5" t="s">
        <v>6750</v>
      </c>
      <c r="E1466" s="5" t="s">
        <v>845</v>
      </c>
      <c r="F1466" s="5" t="s">
        <v>845</v>
      </c>
      <c r="G1466" s="5" t="s">
        <v>845</v>
      </c>
      <c r="H1466" s="5" t="s">
        <v>514</v>
      </c>
      <c r="I1466" s="5" t="s">
        <v>283</v>
      </c>
      <c r="J1466" s="5" t="s">
        <v>93</v>
      </c>
      <c r="K1466" s="5" t="s">
        <v>156</v>
      </c>
      <c r="L1466" s="5" t="s">
        <v>2545</v>
      </c>
      <c r="M1466" s="5" t="s">
        <v>285</v>
      </c>
      <c r="N1466" s="5" t="s">
        <v>588</v>
      </c>
      <c r="O1466" s="5" t="s">
        <v>845</v>
      </c>
      <c r="P1466" s="5" t="s">
        <v>845</v>
      </c>
      <c r="Q1466" s="5" t="s">
        <v>847</v>
      </c>
      <c r="R1466" s="5" t="s">
        <v>845</v>
      </c>
      <c r="S1466" s="5" t="s">
        <v>848</v>
      </c>
      <c r="T1466" s="5" t="s">
        <v>1702</v>
      </c>
      <c r="U1466" s="5" t="s">
        <v>845</v>
      </c>
      <c r="V1466" s="5" t="s">
        <v>845</v>
      </c>
      <c r="W1466" s="5" t="s">
        <v>850</v>
      </c>
      <c r="X1466" s="5" t="s">
        <v>6751</v>
      </c>
      <c r="Y1466" s="6">
        <f>X1467-'Com RTOS RX'!$X1466</f>
        <v>0.0001157407407</v>
      </c>
      <c r="Z1466" s="7">
        <f>SUM(LEN(",CO_MQ135|"),'Com RTOS RX'!$H1466,LEN(",CO2_MQ135|"),'Com RTOS RX'!$I1466,LEN(",Alcool_MQ135|"),'Com RTOS RX'!$J1466,LEN(",Alcool_MQ135|"),'Com RTOS RX'!$K1466,LEN(",Toluen_MQ135|"),'Com RTOS RX'!$L1466,LEN(",MH4_MQ135|"),'Com RTOS RX'!$M1466,LEN(",O3_MQ131|"),'Com RTOS RX'!$N1466)*8</f>
        <v>672</v>
      </c>
    </row>
    <row r="1467" ht="15.75" customHeight="1">
      <c r="A1467" s="5" t="s">
        <v>6752</v>
      </c>
      <c r="B1467" s="5" t="s">
        <v>6753</v>
      </c>
      <c r="C1467" s="5" t="s">
        <v>843</v>
      </c>
      <c r="D1467" s="5" t="s">
        <v>6754</v>
      </c>
      <c r="E1467" s="5" t="s">
        <v>845</v>
      </c>
      <c r="F1467" s="5" t="s">
        <v>845</v>
      </c>
      <c r="G1467" s="5" t="s">
        <v>845</v>
      </c>
      <c r="H1467" s="5" t="s">
        <v>496</v>
      </c>
      <c r="I1467" s="5" t="s">
        <v>271</v>
      </c>
      <c r="J1467" s="5" t="s">
        <v>93</v>
      </c>
      <c r="K1467" s="5" t="s">
        <v>156</v>
      </c>
      <c r="L1467" s="5" t="s">
        <v>395</v>
      </c>
      <c r="M1467" s="5" t="s">
        <v>285</v>
      </c>
      <c r="N1467" s="5" t="s">
        <v>600</v>
      </c>
      <c r="O1467" s="5" t="s">
        <v>845</v>
      </c>
      <c r="P1467" s="5" t="s">
        <v>845</v>
      </c>
      <c r="Q1467" s="5" t="s">
        <v>847</v>
      </c>
      <c r="R1467" s="5" t="s">
        <v>845</v>
      </c>
      <c r="S1467" s="5" t="s">
        <v>848</v>
      </c>
      <c r="T1467" s="5" t="s">
        <v>1702</v>
      </c>
      <c r="U1467" s="5" t="s">
        <v>845</v>
      </c>
      <c r="V1467" s="5" t="s">
        <v>845</v>
      </c>
      <c r="W1467" s="5" t="s">
        <v>850</v>
      </c>
      <c r="X1467" s="5" t="s">
        <v>6755</v>
      </c>
      <c r="Y1467" s="6">
        <f>X1468-'Com RTOS RX'!$X1467</f>
        <v>0.0001157407407</v>
      </c>
      <c r="Z1467" s="7">
        <f>SUM(LEN(",CO_MQ135|"),'Com RTOS RX'!$H1467,LEN(",CO2_MQ135|"),'Com RTOS RX'!$I1467,LEN(",Alcool_MQ135|"),'Com RTOS RX'!$J1467,LEN(",Alcool_MQ135|"),'Com RTOS RX'!$K1467,LEN(",Toluen_MQ135|"),'Com RTOS RX'!$L1467,LEN(",MH4_MQ135|"),'Com RTOS RX'!$M1467,LEN(",O3_MQ131|"),'Com RTOS RX'!$N1467)*8</f>
        <v>672</v>
      </c>
    </row>
    <row r="1468" ht="15.75" customHeight="1">
      <c r="A1468" s="5" t="s">
        <v>6756</v>
      </c>
      <c r="B1468" s="5" t="s">
        <v>6757</v>
      </c>
      <c r="C1468" s="5" t="s">
        <v>843</v>
      </c>
      <c r="D1468" s="5" t="s">
        <v>6758</v>
      </c>
      <c r="E1468" s="5" t="s">
        <v>845</v>
      </c>
      <c r="F1468" s="5" t="s">
        <v>845</v>
      </c>
      <c r="G1468" s="5" t="s">
        <v>845</v>
      </c>
      <c r="H1468" s="5" t="s">
        <v>696</v>
      </c>
      <c r="I1468" s="5" t="s">
        <v>283</v>
      </c>
      <c r="J1468" s="5" t="s">
        <v>263</v>
      </c>
      <c r="K1468" s="5" t="s">
        <v>293</v>
      </c>
      <c r="L1468" s="5" t="s">
        <v>753</v>
      </c>
      <c r="M1468" s="5" t="s">
        <v>285</v>
      </c>
      <c r="N1468" s="5" t="s">
        <v>588</v>
      </c>
      <c r="O1468" s="5" t="s">
        <v>845</v>
      </c>
      <c r="P1468" s="5" t="s">
        <v>845</v>
      </c>
      <c r="Q1468" s="5" t="s">
        <v>847</v>
      </c>
      <c r="R1468" s="5" t="s">
        <v>845</v>
      </c>
      <c r="S1468" s="5" t="s">
        <v>848</v>
      </c>
      <c r="T1468" s="5" t="s">
        <v>1702</v>
      </c>
      <c r="U1468" s="5" t="s">
        <v>845</v>
      </c>
      <c r="V1468" s="5" t="s">
        <v>845</v>
      </c>
      <c r="W1468" s="5" t="s">
        <v>850</v>
      </c>
      <c r="X1468" s="5" t="s">
        <v>6759</v>
      </c>
      <c r="Y1468" s="6">
        <f>X1469-'Com RTOS RX'!$X1468</f>
        <v>0.0001157407407</v>
      </c>
      <c r="Z1468" s="7">
        <f>SUM(LEN(",CO_MQ135|"),'Com RTOS RX'!$H1468,LEN(",CO2_MQ135|"),'Com RTOS RX'!$I1468,LEN(",Alcool_MQ135|"),'Com RTOS RX'!$J1468,LEN(",Alcool_MQ135|"),'Com RTOS RX'!$K1468,LEN(",Toluen_MQ135|"),'Com RTOS RX'!$L1468,LEN(",MH4_MQ135|"),'Com RTOS RX'!$M1468,LEN(",O3_MQ131|"),'Com RTOS RX'!$N1468)*8</f>
        <v>672</v>
      </c>
    </row>
    <row r="1469" ht="15.75" customHeight="1">
      <c r="A1469" s="5" t="s">
        <v>6760</v>
      </c>
      <c r="B1469" s="5" t="s">
        <v>6761</v>
      </c>
      <c r="C1469" s="5" t="s">
        <v>843</v>
      </c>
      <c r="D1469" s="5" t="s">
        <v>6762</v>
      </c>
      <c r="E1469" s="5" t="s">
        <v>845</v>
      </c>
      <c r="F1469" s="5" t="s">
        <v>845</v>
      </c>
      <c r="G1469" s="5" t="s">
        <v>845</v>
      </c>
      <c r="H1469" s="5" t="s">
        <v>631</v>
      </c>
      <c r="I1469" s="5" t="s">
        <v>1371</v>
      </c>
      <c r="J1469" s="5" t="s">
        <v>1372</v>
      </c>
      <c r="K1469" s="5" t="s">
        <v>252</v>
      </c>
      <c r="L1469" s="5" t="s">
        <v>756</v>
      </c>
      <c r="M1469" s="5" t="s">
        <v>41</v>
      </c>
      <c r="N1469" s="5" t="s">
        <v>585</v>
      </c>
      <c r="O1469" s="5" t="s">
        <v>845</v>
      </c>
      <c r="P1469" s="5" t="s">
        <v>845</v>
      </c>
      <c r="Q1469" s="5" t="s">
        <v>847</v>
      </c>
      <c r="R1469" s="5" t="s">
        <v>845</v>
      </c>
      <c r="S1469" s="5" t="s">
        <v>864</v>
      </c>
      <c r="T1469" s="5" t="s">
        <v>1702</v>
      </c>
      <c r="U1469" s="5" t="s">
        <v>845</v>
      </c>
      <c r="V1469" s="5" t="s">
        <v>845</v>
      </c>
      <c r="W1469" s="5" t="s">
        <v>850</v>
      </c>
      <c r="X1469" s="5" t="s">
        <v>6763</v>
      </c>
      <c r="Y1469" s="6">
        <f>X1470-'Com RTOS RX'!$X1469</f>
        <v>0.0001157407407</v>
      </c>
      <c r="Z1469" s="7">
        <f>SUM(LEN(",CO_MQ135|"),'Com RTOS RX'!$H1469,LEN(",CO2_MQ135|"),'Com RTOS RX'!$I1469,LEN(",Alcool_MQ135|"),'Com RTOS RX'!$J1469,LEN(",Alcool_MQ135|"),'Com RTOS RX'!$K1469,LEN(",Toluen_MQ135|"),'Com RTOS RX'!$L1469,LEN(",MH4_MQ135|"),'Com RTOS RX'!$M1469,LEN(",O3_MQ131|"),'Com RTOS RX'!$N1469)*8</f>
        <v>672</v>
      </c>
    </row>
    <row r="1470" ht="15.75" customHeight="1">
      <c r="A1470" s="5" t="s">
        <v>6764</v>
      </c>
      <c r="B1470" s="5" t="s">
        <v>6765</v>
      </c>
      <c r="C1470" s="5" t="s">
        <v>843</v>
      </c>
      <c r="D1470" s="5" t="s">
        <v>6766</v>
      </c>
      <c r="E1470" s="5" t="s">
        <v>845</v>
      </c>
      <c r="F1470" s="5" t="s">
        <v>845</v>
      </c>
      <c r="G1470" s="5" t="s">
        <v>845</v>
      </c>
      <c r="H1470" s="5" t="s">
        <v>510</v>
      </c>
      <c r="I1470" s="5" t="s">
        <v>292</v>
      </c>
      <c r="J1470" s="5" t="s">
        <v>263</v>
      </c>
      <c r="K1470" s="5" t="s">
        <v>293</v>
      </c>
      <c r="L1470" s="5" t="s">
        <v>401</v>
      </c>
      <c r="M1470" s="5" t="s">
        <v>269</v>
      </c>
      <c r="N1470" s="5" t="s">
        <v>585</v>
      </c>
      <c r="O1470" s="5" t="s">
        <v>845</v>
      </c>
      <c r="P1470" s="5" t="s">
        <v>845</v>
      </c>
      <c r="Q1470" s="5" t="s">
        <v>847</v>
      </c>
      <c r="R1470" s="5" t="s">
        <v>845</v>
      </c>
      <c r="S1470" s="5" t="s">
        <v>848</v>
      </c>
      <c r="T1470" s="5" t="s">
        <v>1702</v>
      </c>
      <c r="U1470" s="5" t="s">
        <v>845</v>
      </c>
      <c r="V1470" s="5" t="s">
        <v>845</v>
      </c>
      <c r="W1470" s="5" t="s">
        <v>850</v>
      </c>
      <c r="X1470" s="5" t="s">
        <v>6767</v>
      </c>
      <c r="Y1470" s="6">
        <f>X1471-'Com RTOS RX'!$X1470</f>
        <v>0.0001157407407</v>
      </c>
      <c r="Z1470" s="7">
        <f>SUM(LEN(",CO_MQ135|"),'Com RTOS RX'!$H1470,LEN(",CO2_MQ135|"),'Com RTOS RX'!$I1470,LEN(",Alcool_MQ135|"),'Com RTOS RX'!$J1470,LEN(",Alcool_MQ135|"),'Com RTOS RX'!$K1470,LEN(",Toluen_MQ135|"),'Com RTOS RX'!$L1470,LEN(",MH4_MQ135|"),'Com RTOS RX'!$M1470,LEN(",O3_MQ131|"),'Com RTOS RX'!$N1470)*8</f>
        <v>672</v>
      </c>
    </row>
    <row r="1471" ht="15.75" customHeight="1">
      <c r="A1471" s="5" t="s">
        <v>6768</v>
      </c>
      <c r="B1471" s="5" t="s">
        <v>6769</v>
      </c>
      <c r="C1471" s="5" t="s">
        <v>843</v>
      </c>
      <c r="D1471" s="5" t="s">
        <v>6770</v>
      </c>
      <c r="E1471" s="5" t="s">
        <v>845</v>
      </c>
      <c r="F1471" s="5" t="s">
        <v>845</v>
      </c>
      <c r="G1471" s="5" t="s">
        <v>845</v>
      </c>
      <c r="H1471" s="5" t="s">
        <v>506</v>
      </c>
      <c r="I1471" s="5" t="s">
        <v>283</v>
      </c>
      <c r="J1471" s="5" t="s">
        <v>264</v>
      </c>
      <c r="K1471" s="5" t="s">
        <v>293</v>
      </c>
      <c r="L1471" s="5" t="s">
        <v>422</v>
      </c>
      <c r="M1471" s="5" t="s">
        <v>285</v>
      </c>
      <c r="N1471" s="5" t="s">
        <v>611</v>
      </c>
      <c r="O1471" s="5" t="s">
        <v>845</v>
      </c>
      <c r="P1471" s="5" t="s">
        <v>845</v>
      </c>
      <c r="Q1471" s="5" t="s">
        <v>847</v>
      </c>
      <c r="R1471" s="5" t="s">
        <v>845</v>
      </c>
      <c r="S1471" s="5" t="s">
        <v>848</v>
      </c>
      <c r="T1471" s="5" t="s">
        <v>1702</v>
      </c>
      <c r="U1471" s="5" t="s">
        <v>845</v>
      </c>
      <c r="V1471" s="5" t="s">
        <v>845</v>
      </c>
      <c r="W1471" s="5" t="s">
        <v>850</v>
      </c>
      <c r="X1471" s="5" t="s">
        <v>6771</v>
      </c>
      <c r="Y1471" s="6">
        <f>X1472-'Com RTOS RX'!$X1471</f>
        <v>0.0001157407407</v>
      </c>
      <c r="Z1471" s="7">
        <f>SUM(LEN(",CO_MQ135|"),'Com RTOS RX'!$H1471,LEN(",CO2_MQ135|"),'Com RTOS RX'!$I1471,LEN(",Alcool_MQ135|"),'Com RTOS RX'!$J1471,LEN(",Alcool_MQ135|"),'Com RTOS RX'!$K1471,LEN(",Toluen_MQ135|"),'Com RTOS RX'!$L1471,LEN(",MH4_MQ135|"),'Com RTOS RX'!$M1471,LEN(",O3_MQ131|"),'Com RTOS RX'!$N1471)*8</f>
        <v>672</v>
      </c>
    </row>
    <row r="1472" ht="15.75" customHeight="1">
      <c r="A1472" s="5" t="s">
        <v>6772</v>
      </c>
      <c r="B1472" s="5" t="s">
        <v>6773</v>
      </c>
      <c r="C1472" s="5" t="s">
        <v>843</v>
      </c>
      <c r="D1472" s="5" t="s">
        <v>6774</v>
      </c>
      <c r="E1472" s="5" t="s">
        <v>845</v>
      </c>
      <c r="F1472" s="5" t="s">
        <v>845</v>
      </c>
      <c r="G1472" s="5" t="s">
        <v>845</v>
      </c>
      <c r="H1472" s="5" t="s">
        <v>506</v>
      </c>
      <c r="I1472" s="5" t="s">
        <v>283</v>
      </c>
      <c r="J1472" s="5" t="s">
        <v>264</v>
      </c>
      <c r="K1472" s="5" t="s">
        <v>293</v>
      </c>
      <c r="L1472" s="5" t="s">
        <v>422</v>
      </c>
      <c r="M1472" s="5" t="s">
        <v>285</v>
      </c>
      <c r="N1472" s="5" t="s">
        <v>585</v>
      </c>
      <c r="O1472" s="5" t="s">
        <v>845</v>
      </c>
      <c r="P1472" s="5" t="s">
        <v>845</v>
      </c>
      <c r="Q1472" s="5" t="s">
        <v>847</v>
      </c>
      <c r="R1472" s="5" t="s">
        <v>845</v>
      </c>
      <c r="S1472" s="5" t="s">
        <v>848</v>
      </c>
      <c r="T1472" s="5" t="s">
        <v>1702</v>
      </c>
      <c r="U1472" s="5" t="s">
        <v>845</v>
      </c>
      <c r="V1472" s="5" t="s">
        <v>845</v>
      </c>
      <c r="W1472" s="5" t="s">
        <v>850</v>
      </c>
      <c r="X1472" s="5" t="s">
        <v>6775</v>
      </c>
      <c r="Y1472" s="6">
        <f>X1473-'Com RTOS RX'!$X1472</f>
        <v>0.0001157407407</v>
      </c>
      <c r="Z1472" s="7">
        <f>SUM(LEN(",CO_MQ135|"),'Com RTOS RX'!$H1472,LEN(",CO2_MQ135|"),'Com RTOS RX'!$I1472,LEN(",Alcool_MQ135|"),'Com RTOS RX'!$J1472,LEN(",Alcool_MQ135|"),'Com RTOS RX'!$K1472,LEN(",Toluen_MQ135|"),'Com RTOS RX'!$L1472,LEN(",MH4_MQ135|"),'Com RTOS RX'!$M1472,LEN(",O3_MQ131|"),'Com RTOS RX'!$N1472)*8</f>
        <v>672</v>
      </c>
    </row>
    <row r="1473" ht="15.75" customHeight="1">
      <c r="A1473" s="5" t="s">
        <v>6776</v>
      </c>
      <c r="B1473" s="5" t="s">
        <v>6777</v>
      </c>
      <c r="C1473" s="5" t="s">
        <v>843</v>
      </c>
      <c r="D1473" s="5" t="s">
        <v>6778</v>
      </c>
      <c r="E1473" s="5" t="s">
        <v>845</v>
      </c>
      <c r="F1473" s="5" t="s">
        <v>845</v>
      </c>
      <c r="G1473" s="5" t="s">
        <v>845</v>
      </c>
      <c r="H1473" s="5" t="s">
        <v>536</v>
      </c>
      <c r="I1473" s="5" t="s">
        <v>253</v>
      </c>
      <c r="J1473" s="5" t="s">
        <v>210</v>
      </c>
      <c r="K1473" s="5" t="s">
        <v>67</v>
      </c>
      <c r="L1473" s="5" t="s">
        <v>325</v>
      </c>
      <c r="M1473" s="5" t="s">
        <v>269</v>
      </c>
      <c r="N1473" s="5" t="s">
        <v>585</v>
      </c>
      <c r="O1473" s="5" t="s">
        <v>845</v>
      </c>
      <c r="P1473" s="5" t="s">
        <v>845</v>
      </c>
      <c r="Q1473" s="5" t="s">
        <v>847</v>
      </c>
      <c r="R1473" s="5" t="s">
        <v>845</v>
      </c>
      <c r="S1473" s="5" t="s">
        <v>848</v>
      </c>
      <c r="T1473" s="5" t="s">
        <v>1702</v>
      </c>
      <c r="U1473" s="5" t="s">
        <v>845</v>
      </c>
      <c r="V1473" s="5" t="s">
        <v>845</v>
      </c>
      <c r="W1473" s="5" t="s">
        <v>850</v>
      </c>
      <c r="X1473" s="5" t="s">
        <v>6779</v>
      </c>
      <c r="Y1473" s="6">
        <f>X1474-'Com RTOS RX'!$X1473</f>
        <v>0.0001157407407</v>
      </c>
      <c r="Z1473" s="7">
        <f>SUM(LEN(",CO_MQ135|"),'Com RTOS RX'!$H1473,LEN(",CO2_MQ135|"),'Com RTOS RX'!$I1473,LEN(",Alcool_MQ135|"),'Com RTOS RX'!$J1473,LEN(",Alcool_MQ135|"),'Com RTOS RX'!$K1473,LEN(",Toluen_MQ135|"),'Com RTOS RX'!$L1473,LEN(",MH4_MQ135|"),'Com RTOS RX'!$M1473,LEN(",O3_MQ131|"),'Com RTOS RX'!$N1473)*8</f>
        <v>672</v>
      </c>
    </row>
    <row r="1474" ht="15.75" customHeight="1">
      <c r="A1474" s="5" t="s">
        <v>6780</v>
      </c>
      <c r="B1474" s="5" t="s">
        <v>6781</v>
      </c>
      <c r="C1474" s="5" t="s">
        <v>843</v>
      </c>
      <c r="D1474" s="5" t="s">
        <v>6782</v>
      </c>
      <c r="E1474" s="5" t="s">
        <v>845</v>
      </c>
      <c r="F1474" s="5" t="s">
        <v>845</v>
      </c>
      <c r="G1474" s="5" t="s">
        <v>845</v>
      </c>
      <c r="H1474" s="5" t="s">
        <v>567</v>
      </c>
      <c r="I1474" s="5" t="s">
        <v>63</v>
      </c>
      <c r="J1474" s="5" t="s">
        <v>187</v>
      </c>
      <c r="K1474" s="5" t="s">
        <v>67</v>
      </c>
      <c r="L1474" s="5" t="s">
        <v>973</v>
      </c>
      <c r="M1474" s="5" t="s">
        <v>148</v>
      </c>
      <c r="N1474" s="5" t="s">
        <v>585</v>
      </c>
      <c r="O1474" s="5" t="s">
        <v>845</v>
      </c>
      <c r="P1474" s="5" t="s">
        <v>845</v>
      </c>
      <c r="Q1474" s="5" t="s">
        <v>847</v>
      </c>
      <c r="R1474" s="5" t="s">
        <v>845</v>
      </c>
      <c r="S1474" s="5" t="s">
        <v>848</v>
      </c>
      <c r="T1474" s="5" t="s">
        <v>1702</v>
      </c>
      <c r="U1474" s="5" t="s">
        <v>845</v>
      </c>
      <c r="V1474" s="5" t="s">
        <v>845</v>
      </c>
      <c r="W1474" s="5" t="s">
        <v>850</v>
      </c>
      <c r="X1474" s="5" t="s">
        <v>6783</v>
      </c>
      <c r="Y1474" s="6">
        <f>X1475-'Com RTOS RX'!$X1474</f>
        <v>0.0001157407407</v>
      </c>
      <c r="Z1474" s="7">
        <f>SUM(LEN(",CO_MQ135|"),'Com RTOS RX'!$H1474,LEN(",CO2_MQ135|"),'Com RTOS RX'!$I1474,LEN(",Alcool_MQ135|"),'Com RTOS RX'!$J1474,LEN(",Alcool_MQ135|"),'Com RTOS RX'!$K1474,LEN(",Toluen_MQ135|"),'Com RTOS RX'!$L1474,LEN(",MH4_MQ135|"),'Com RTOS RX'!$M1474,LEN(",O3_MQ131|"),'Com RTOS RX'!$N1474)*8</f>
        <v>672</v>
      </c>
    </row>
    <row r="1475" ht="15.75" customHeight="1">
      <c r="A1475" s="5" t="s">
        <v>6784</v>
      </c>
      <c r="B1475" s="5" t="s">
        <v>6785</v>
      </c>
      <c r="C1475" s="5" t="s">
        <v>843</v>
      </c>
      <c r="D1475" s="5" t="s">
        <v>6786</v>
      </c>
      <c r="E1475" s="5" t="s">
        <v>845</v>
      </c>
      <c r="F1475" s="5" t="s">
        <v>845</v>
      </c>
      <c r="G1475" s="5" t="s">
        <v>845</v>
      </c>
      <c r="H1475" s="5" t="s">
        <v>496</v>
      </c>
      <c r="I1475" s="5" t="s">
        <v>271</v>
      </c>
      <c r="J1475" s="5" t="s">
        <v>93</v>
      </c>
      <c r="K1475" s="5" t="s">
        <v>156</v>
      </c>
      <c r="L1475" s="5" t="s">
        <v>395</v>
      </c>
      <c r="M1475" s="5" t="s">
        <v>285</v>
      </c>
      <c r="N1475" s="5" t="s">
        <v>585</v>
      </c>
      <c r="O1475" s="5" t="s">
        <v>845</v>
      </c>
      <c r="P1475" s="5" t="s">
        <v>845</v>
      </c>
      <c r="Q1475" s="5" t="s">
        <v>847</v>
      </c>
      <c r="R1475" s="5" t="s">
        <v>845</v>
      </c>
      <c r="S1475" s="5" t="s">
        <v>848</v>
      </c>
      <c r="T1475" s="5" t="s">
        <v>1702</v>
      </c>
      <c r="U1475" s="5" t="s">
        <v>845</v>
      </c>
      <c r="V1475" s="5" t="s">
        <v>845</v>
      </c>
      <c r="W1475" s="5" t="s">
        <v>850</v>
      </c>
      <c r="X1475" s="5" t="s">
        <v>6787</v>
      </c>
      <c r="Y1475" s="6">
        <f>X1476-'Com RTOS RX'!$X1475</f>
        <v>0.0001157407407</v>
      </c>
      <c r="Z1475" s="7">
        <f>SUM(LEN(",CO_MQ135|"),'Com RTOS RX'!$H1475,LEN(",CO2_MQ135|"),'Com RTOS RX'!$I1475,LEN(",Alcool_MQ135|"),'Com RTOS RX'!$J1475,LEN(",Alcool_MQ135|"),'Com RTOS RX'!$K1475,LEN(",Toluen_MQ135|"),'Com RTOS RX'!$L1475,LEN(",MH4_MQ135|"),'Com RTOS RX'!$M1475,LEN(",O3_MQ131|"),'Com RTOS RX'!$N1475)*8</f>
        <v>672</v>
      </c>
    </row>
    <row r="1476" ht="15.75" customHeight="1">
      <c r="A1476" s="5" t="s">
        <v>6788</v>
      </c>
      <c r="B1476" s="5" t="s">
        <v>6789</v>
      </c>
      <c r="C1476" s="5" t="s">
        <v>843</v>
      </c>
      <c r="D1476" s="5" t="s">
        <v>6790</v>
      </c>
      <c r="E1476" s="5" t="s">
        <v>845</v>
      </c>
      <c r="F1476" s="5" t="s">
        <v>845</v>
      </c>
      <c r="G1476" s="5" t="s">
        <v>845</v>
      </c>
      <c r="H1476" s="5" t="s">
        <v>514</v>
      </c>
      <c r="I1476" s="5" t="s">
        <v>283</v>
      </c>
      <c r="J1476" s="5" t="s">
        <v>93</v>
      </c>
      <c r="K1476" s="5" t="s">
        <v>156</v>
      </c>
      <c r="L1476" s="5" t="s">
        <v>2545</v>
      </c>
      <c r="M1476" s="5" t="s">
        <v>285</v>
      </c>
      <c r="N1476" s="5" t="s">
        <v>585</v>
      </c>
      <c r="O1476" s="5" t="s">
        <v>845</v>
      </c>
      <c r="P1476" s="5" t="s">
        <v>845</v>
      </c>
      <c r="Q1476" s="5" t="s">
        <v>847</v>
      </c>
      <c r="R1476" s="5" t="s">
        <v>845</v>
      </c>
      <c r="S1476" s="5" t="s">
        <v>848</v>
      </c>
      <c r="T1476" s="5" t="s">
        <v>1702</v>
      </c>
      <c r="U1476" s="5" t="s">
        <v>845</v>
      </c>
      <c r="V1476" s="5" t="s">
        <v>845</v>
      </c>
      <c r="W1476" s="5" t="s">
        <v>850</v>
      </c>
      <c r="X1476" s="5" t="s">
        <v>6791</v>
      </c>
      <c r="Y1476" s="6">
        <f>X1477-'Com RTOS RX'!$X1476</f>
        <v>0.0001157407407</v>
      </c>
      <c r="Z1476" s="7">
        <f>SUM(LEN(",CO_MQ135|"),'Com RTOS RX'!$H1476,LEN(",CO2_MQ135|"),'Com RTOS RX'!$I1476,LEN(",Alcool_MQ135|"),'Com RTOS RX'!$J1476,LEN(",Alcool_MQ135|"),'Com RTOS RX'!$K1476,LEN(",Toluen_MQ135|"),'Com RTOS RX'!$L1476,LEN(",MH4_MQ135|"),'Com RTOS RX'!$M1476,LEN(",O3_MQ131|"),'Com RTOS RX'!$N1476)*8</f>
        <v>672</v>
      </c>
    </row>
    <row r="1477" ht="15.75" customHeight="1">
      <c r="A1477" s="5" t="s">
        <v>6792</v>
      </c>
      <c r="B1477" s="5" t="s">
        <v>6793</v>
      </c>
      <c r="C1477" s="5" t="s">
        <v>843</v>
      </c>
      <c r="D1477" s="5" t="s">
        <v>6794</v>
      </c>
      <c r="E1477" s="5" t="s">
        <v>845</v>
      </c>
      <c r="F1477" s="5" t="s">
        <v>845</v>
      </c>
      <c r="G1477" s="5" t="s">
        <v>845</v>
      </c>
      <c r="H1477" s="5" t="s">
        <v>552</v>
      </c>
      <c r="I1477" s="5" t="s">
        <v>253</v>
      </c>
      <c r="J1477" s="5" t="s">
        <v>1319</v>
      </c>
      <c r="K1477" s="5" t="s">
        <v>293</v>
      </c>
      <c r="L1477" s="5" t="s">
        <v>321</v>
      </c>
      <c r="M1477" s="5" t="s">
        <v>269</v>
      </c>
      <c r="N1477" s="5" t="s">
        <v>585</v>
      </c>
      <c r="O1477" s="5" t="s">
        <v>845</v>
      </c>
      <c r="P1477" s="5" t="s">
        <v>845</v>
      </c>
      <c r="Q1477" s="5" t="s">
        <v>847</v>
      </c>
      <c r="R1477" s="5" t="s">
        <v>845</v>
      </c>
      <c r="S1477" s="5" t="s">
        <v>848</v>
      </c>
      <c r="T1477" s="5" t="s">
        <v>1702</v>
      </c>
      <c r="U1477" s="5" t="s">
        <v>845</v>
      </c>
      <c r="V1477" s="5" t="s">
        <v>845</v>
      </c>
      <c r="W1477" s="5" t="s">
        <v>850</v>
      </c>
      <c r="X1477" s="5" t="s">
        <v>6795</v>
      </c>
      <c r="Y1477" s="6">
        <f>X1478-'Com RTOS RX'!$X1477</f>
        <v>0.0002314814815</v>
      </c>
      <c r="Z1477" s="7">
        <f>SUM(LEN(",CO_MQ135|"),'Com RTOS RX'!$H1477,LEN(",CO2_MQ135|"),'Com RTOS RX'!$I1477,LEN(",Alcool_MQ135|"),'Com RTOS RX'!$J1477,LEN(",Alcool_MQ135|"),'Com RTOS RX'!$K1477,LEN(",Toluen_MQ135|"),'Com RTOS RX'!$L1477,LEN(",MH4_MQ135|"),'Com RTOS RX'!$M1477,LEN(",O3_MQ131|"),'Com RTOS RX'!$N1477)*8</f>
        <v>672</v>
      </c>
    </row>
    <row r="1478" ht="15.75" customHeight="1">
      <c r="A1478" s="5" t="s">
        <v>6796</v>
      </c>
      <c r="B1478" s="5" t="s">
        <v>6797</v>
      </c>
      <c r="C1478" s="5" t="s">
        <v>843</v>
      </c>
      <c r="D1478" s="5" t="s">
        <v>6798</v>
      </c>
      <c r="E1478" s="5" t="s">
        <v>845</v>
      </c>
      <c r="F1478" s="5" t="s">
        <v>845</v>
      </c>
      <c r="G1478" s="5" t="s">
        <v>845</v>
      </c>
      <c r="H1478" s="5" t="s">
        <v>556</v>
      </c>
      <c r="I1478" s="5" t="s">
        <v>63</v>
      </c>
      <c r="J1478" s="5" t="s">
        <v>259</v>
      </c>
      <c r="K1478" s="5" t="s">
        <v>67</v>
      </c>
      <c r="L1478" s="5" t="s">
        <v>313</v>
      </c>
      <c r="M1478" s="5" t="s">
        <v>269</v>
      </c>
      <c r="N1478" s="5" t="s">
        <v>604</v>
      </c>
      <c r="O1478" s="5" t="s">
        <v>845</v>
      </c>
      <c r="P1478" s="5" t="s">
        <v>845</v>
      </c>
      <c r="Q1478" s="5" t="s">
        <v>847</v>
      </c>
      <c r="R1478" s="5" t="s">
        <v>845</v>
      </c>
      <c r="S1478" s="5" t="s">
        <v>848</v>
      </c>
      <c r="T1478" s="5" t="s">
        <v>1702</v>
      </c>
      <c r="U1478" s="5" t="s">
        <v>845</v>
      </c>
      <c r="V1478" s="5" t="s">
        <v>845</v>
      </c>
      <c r="W1478" s="5" t="s">
        <v>850</v>
      </c>
      <c r="X1478" s="5" t="s">
        <v>6799</v>
      </c>
      <c r="Y1478" s="6">
        <f>X1479-'Com RTOS RX'!$X1478</f>
        <v>0.0001157407407</v>
      </c>
      <c r="Z1478" s="7">
        <f>SUM(LEN(",CO_MQ135|"),'Com RTOS RX'!$H1478,LEN(",CO2_MQ135|"),'Com RTOS RX'!$I1478,LEN(",Alcool_MQ135|"),'Com RTOS RX'!$J1478,LEN(",Alcool_MQ135|"),'Com RTOS RX'!$K1478,LEN(",Toluen_MQ135|"),'Com RTOS RX'!$L1478,LEN(",MH4_MQ135|"),'Com RTOS RX'!$M1478,LEN(",O3_MQ131|"),'Com RTOS RX'!$N1478)*8</f>
        <v>672</v>
      </c>
    </row>
    <row r="1479" ht="15.75" customHeight="1">
      <c r="A1479" s="5" t="s">
        <v>6800</v>
      </c>
      <c r="B1479" s="5" t="s">
        <v>6801</v>
      </c>
      <c r="C1479" s="5" t="s">
        <v>843</v>
      </c>
      <c r="D1479" s="5" t="s">
        <v>6802</v>
      </c>
      <c r="E1479" s="5" t="s">
        <v>845</v>
      </c>
      <c r="F1479" s="5" t="s">
        <v>845</v>
      </c>
      <c r="G1479" s="5" t="s">
        <v>845</v>
      </c>
      <c r="H1479" s="5" t="s">
        <v>696</v>
      </c>
      <c r="I1479" s="5" t="s">
        <v>283</v>
      </c>
      <c r="J1479" s="5" t="s">
        <v>263</v>
      </c>
      <c r="K1479" s="5" t="s">
        <v>293</v>
      </c>
      <c r="L1479" s="5" t="s">
        <v>753</v>
      </c>
      <c r="M1479" s="5" t="s">
        <v>285</v>
      </c>
      <c r="N1479" s="5" t="s">
        <v>585</v>
      </c>
      <c r="O1479" s="5" t="s">
        <v>845</v>
      </c>
      <c r="P1479" s="5" t="s">
        <v>845</v>
      </c>
      <c r="Q1479" s="5" t="s">
        <v>847</v>
      </c>
      <c r="R1479" s="5" t="s">
        <v>845</v>
      </c>
      <c r="S1479" s="5" t="s">
        <v>848</v>
      </c>
      <c r="T1479" s="5" t="s">
        <v>1702</v>
      </c>
      <c r="U1479" s="5" t="s">
        <v>845</v>
      </c>
      <c r="V1479" s="5" t="s">
        <v>845</v>
      </c>
      <c r="W1479" s="5" t="s">
        <v>850</v>
      </c>
      <c r="X1479" s="5" t="s">
        <v>6803</v>
      </c>
      <c r="Y1479" s="6">
        <f>X1480-'Com RTOS RX'!$X1479</f>
        <v>0.0001157407407</v>
      </c>
      <c r="Z1479" s="7">
        <f>SUM(LEN(",CO_MQ135|"),'Com RTOS RX'!$H1479,LEN(",CO2_MQ135|"),'Com RTOS RX'!$I1479,LEN(",Alcool_MQ135|"),'Com RTOS RX'!$J1479,LEN(",Alcool_MQ135|"),'Com RTOS RX'!$K1479,LEN(",Toluen_MQ135|"),'Com RTOS RX'!$L1479,LEN(",MH4_MQ135|"),'Com RTOS RX'!$M1479,LEN(",O3_MQ131|"),'Com RTOS RX'!$N1479)*8</f>
        <v>672</v>
      </c>
    </row>
    <row r="1480" ht="15.75" customHeight="1">
      <c r="A1480" s="5" t="s">
        <v>6804</v>
      </c>
      <c r="B1480" s="5" t="s">
        <v>6805</v>
      </c>
      <c r="C1480" s="5" t="s">
        <v>843</v>
      </c>
      <c r="D1480" s="5" t="s">
        <v>6806</v>
      </c>
      <c r="E1480" s="5" t="s">
        <v>845</v>
      </c>
      <c r="F1480" s="5" t="s">
        <v>845</v>
      </c>
      <c r="G1480" s="5" t="s">
        <v>845</v>
      </c>
      <c r="H1480" s="5" t="s">
        <v>511</v>
      </c>
      <c r="I1480" s="5" t="s">
        <v>292</v>
      </c>
      <c r="J1480" s="5" t="s">
        <v>176</v>
      </c>
      <c r="K1480" s="5" t="s">
        <v>293</v>
      </c>
      <c r="L1480" s="5" t="s">
        <v>396</v>
      </c>
      <c r="M1480" s="5" t="s">
        <v>269</v>
      </c>
      <c r="N1480" s="5" t="s">
        <v>600</v>
      </c>
      <c r="O1480" s="5" t="s">
        <v>845</v>
      </c>
      <c r="P1480" s="5" t="s">
        <v>845</v>
      </c>
      <c r="Q1480" s="5" t="s">
        <v>847</v>
      </c>
      <c r="R1480" s="5" t="s">
        <v>845</v>
      </c>
      <c r="S1480" s="5" t="s">
        <v>848</v>
      </c>
      <c r="T1480" s="5" t="s">
        <v>1702</v>
      </c>
      <c r="U1480" s="5" t="s">
        <v>845</v>
      </c>
      <c r="V1480" s="5" t="s">
        <v>845</v>
      </c>
      <c r="W1480" s="5" t="s">
        <v>850</v>
      </c>
      <c r="X1480" s="5" t="s">
        <v>6807</v>
      </c>
      <c r="Y1480" s="6">
        <f>X1481-'Com RTOS RX'!$X1480</f>
        <v>0.0001157407407</v>
      </c>
      <c r="Z1480" s="7">
        <f>SUM(LEN(",CO_MQ135|"),'Com RTOS RX'!$H1480,LEN(",CO2_MQ135|"),'Com RTOS RX'!$I1480,LEN(",Alcool_MQ135|"),'Com RTOS RX'!$J1480,LEN(",Alcool_MQ135|"),'Com RTOS RX'!$K1480,LEN(",Toluen_MQ135|"),'Com RTOS RX'!$L1480,LEN(",MH4_MQ135|"),'Com RTOS RX'!$M1480,LEN(",O3_MQ131|"),'Com RTOS RX'!$N1480)*8</f>
        <v>672</v>
      </c>
    </row>
    <row r="1481" ht="15.75" customHeight="1">
      <c r="A1481" s="5" t="s">
        <v>6808</v>
      </c>
      <c r="B1481" s="5" t="s">
        <v>6809</v>
      </c>
      <c r="C1481" s="5" t="s">
        <v>843</v>
      </c>
      <c r="D1481" s="5" t="s">
        <v>6810</v>
      </c>
      <c r="E1481" s="5" t="s">
        <v>845</v>
      </c>
      <c r="F1481" s="5" t="s">
        <v>845</v>
      </c>
      <c r="G1481" s="5" t="s">
        <v>845</v>
      </c>
      <c r="H1481" s="5" t="s">
        <v>696</v>
      </c>
      <c r="I1481" s="5" t="s">
        <v>283</v>
      </c>
      <c r="J1481" s="5" t="s">
        <v>263</v>
      </c>
      <c r="K1481" s="5" t="s">
        <v>293</v>
      </c>
      <c r="L1481" s="5" t="s">
        <v>753</v>
      </c>
      <c r="M1481" s="5" t="s">
        <v>285</v>
      </c>
      <c r="N1481" s="5" t="s">
        <v>600</v>
      </c>
      <c r="O1481" s="5" t="s">
        <v>845</v>
      </c>
      <c r="P1481" s="5" t="s">
        <v>845</v>
      </c>
      <c r="Q1481" s="5" t="s">
        <v>847</v>
      </c>
      <c r="R1481" s="5" t="s">
        <v>845</v>
      </c>
      <c r="S1481" s="5" t="s">
        <v>848</v>
      </c>
      <c r="T1481" s="5" t="s">
        <v>1702</v>
      </c>
      <c r="U1481" s="5" t="s">
        <v>845</v>
      </c>
      <c r="V1481" s="5" t="s">
        <v>845</v>
      </c>
      <c r="W1481" s="5" t="s">
        <v>850</v>
      </c>
      <c r="X1481" s="5" t="s">
        <v>6811</v>
      </c>
      <c r="Y1481" s="6">
        <f>X1482-'Com RTOS RX'!$X1481</f>
        <v>0.0001157407407</v>
      </c>
      <c r="Z1481" s="7">
        <f>SUM(LEN(",CO_MQ135|"),'Com RTOS RX'!$H1481,LEN(",CO2_MQ135|"),'Com RTOS RX'!$I1481,LEN(",Alcool_MQ135|"),'Com RTOS RX'!$J1481,LEN(",Alcool_MQ135|"),'Com RTOS RX'!$K1481,LEN(",Toluen_MQ135|"),'Com RTOS RX'!$L1481,LEN(",MH4_MQ135|"),'Com RTOS RX'!$M1481,LEN(",O3_MQ131|"),'Com RTOS RX'!$N1481)*8</f>
        <v>672</v>
      </c>
    </row>
    <row r="1482" ht="15.75" customHeight="1">
      <c r="A1482" s="5" t="s">
        <v>6812</v>
      </c>
      <c r="B1482" s="5" t="s">
        <v>6813</v>
      </c>
      <c r="C1482" s="5" t="s">
        <v>843</v>
      </c>
      <c r="D1482" s="5" t="s">
        <v>6814</v>
      </c>
      <c r="E1482" s="5" t="s">
        <v>845</v>
      </c>
      <c r="F1482" s="5" t="s">
        <v>845</v>
      </c>
      <c r="G1482" s="5" t="s">
        <v>845</v>
      </c>
      <c r="H1482" s="5" t="s">
        <v>511</v>
      </c>
      <c r="I1482" s="5" t="s">
        <v>292</v>
      </c>
      <c r="J1482" s="5" t="s">
        <v>176</v>
      </c>
      <c r="K1482" s="5" t="s">
        <v>293</v>
      </c>
      <c r="L1482" s="5" t="s">
        <v>396</v>
      </c>
      <c r="M1482" s="5" t="s">
        <v>269</v>
      </c>
      <c r="N1482" s="5" t="s">
        <v>600</v>
      </c>
      <c r="O1482" s="5" t="s">
        <v>845</v>
      </c>
      <c r="P1482" s="5" t="s">
        <v>845</v>
      </c>
      <c r="Q1482" s="5" t="s">
        <v>847</v>
      </c>
      <c r="R1482" s="5" t="s">
        <v>845</v>
      </c>
      <c r="S1482" s="5" t="s">
        <v>848</v>
      </c>
      <c r="T1482" s="5" t="s">
        <v>1702</v>
      </c>
      <c r="U1482" s="5" t="s">
        <v>845</v>
      </c>
      <c r="V1482" s="5" t="s">
        <v>845</v>
      </c>
      <c r="W1482" s="5" t="s">
        <v>850</v>
      </c>
      <c r="X1482" s="5" t="s">
        <v>6815</v>
      </c>
      <c r="Y1482" s="6">
        <f>X1483-'Com RTOS RX'!$X1482</f>
        <v>0.0001157407407</v>
      </c>
      <c r="Z1482" s="7">
        <f>SUM(LEN(",CO_MQ135|"),'Com RTOS RX'!$H1482,LEN(",CO2_MQ135|"),'Com RTOS RX'!$I1482,LEN(",Alcool_MQ135|"),'Com RTOS RX'!$J1482,LEN(",Alcool_MQ135|"),'Com RTOS RX'!$K1482,LEN(",Toluen_MQ135|"),'Com RTOS RX'!$L1482,LEN(",MH4_MQ135|"),'Com RTOS RX'!$M1482,LEN(",O3_MQ131|"),'Com RTOS RX'!$N1482)*8</f>
        <v>672</v>
      </c>
    </row>
    <row r="1483" ht="15.75" customHeight="1">
      <c r="A1483" s="5" t="s">
        <v>6816</v>
      </c>
      <c r="B1483" s="5" t="s">
        <v>6817</v>
      </c>
      <c r="C1483" s="5" t="s">
        <v>843</v>
      </c>
      <c r="D1483" s="5" t="s">
        <v>6818</v>
      </c>
      <c r="E1483" s="5" t="s">
        <v>845</v>
      </c>
      <c r="F1483" s="5" t="s">
        <v>845</v>
      </c>
      <c r="G1483" s="5" t="s">
        <v>845</v>
      </c>
      <c r="H1483" s="5" t="s">
        <v>511</v>
      </c>
      <c r="I1483" s="5" t="s">
        <v>292</v>
      </c>
      <c r="J1483" s="5" t="s">
        <v>176</v>
      </c>
      <c r="K1483" s="5" t="s">
        <v>293</v>
      </c>
      <c r="L1483" s="5" t="s">
        <v>396</v>
      </c>
      <c r="M1483" s="5" t="s">
        <v>269</v>
      </c>
      <c r="N1483" s="5" t="s">
        <v>604</v>
      </c>
      <c r="O1483" s="5" t="s">
        <v>845</v>
      </c>
      <c r="P1483" s="5" t="s">
        <v>845</v>
      </c>
      <c r="Q1483" s="5" t="s">
        <v>847</v>
      </c>
      <c r="R1483" s="5" t="s">
        <v>845</v>
      </c>
      <c r="S1483" s="5" t="s">
        <v>848</v>
      </c>
      <c r="T1483" s="5" t="s">
        <v>1702</v>
      </c>
      <c r="U1483" s="5" t="s">
        <v>845</v>
      </c>
      <c r="V1483" s="5" t="s">
        <v>845</v>
      </c>
      <c r="W1483" s="5" t="s">
        <v>850</v>
      </c>
      <c r="X1483" s="5" t="s">
        <v>6819</v>
      </c>
      <c r="Y1483" s="6">
        <f>X1484-'Com RTOS RX'!$X1483</f>
        <v>0.0001157407407</v>
      </c>
      <c r="Z1483" s="7">
        <f>SUM(LEN(",CO_MQ135|"),'Com RTOS RX'!$H1483,LEN(",CO2_MQ135|"),'Com RTOS RX'!$I1483,LEN(",Alcool_MQ135|"),'Com RTOS RX'!$J1483,LEN(",Alcool_MQ135|"),'Com RTOS RX'!$K1483,LEN(",Toluen_MQ135|"),'Com RTOS RX'!$L1483,LEN(",MH4_MQ135|"),'Com RTOS RX'!$M1483,LEN(",O3_MQ131|"),'Com RTOS RX'!$N1483)*8</f>
        <v>672</v>
      </c>
    </row>
    <row r="1484" ht="15.75" customHeight="1">
      <c r="A1484" s="5" t="s">
        <v>6820</v>
      </c>
      <c r="B1484" s="5" t="s">
        <v>6821</v>
      </c>
      <c r="C1484" s="5" t="s">
        <v>843</v>
      </c>
      <c r="D1484" s="5" t="s">
        <v>6822</v>
      </c>
      <c r="E1484" s="5" t="s">
        <v>845</v>
      </c>
      <c r="F1484" s="5" t="s">
        <v>845</v>
      </c>
      <c r="G1484" s="5" t="s">
        <v>845</v>
      </c>
      <c r="H1484" s="5" t="s">
        <v>496</v>
      </c>
      <c r="I1484" s="5" t="s">
        <v>271</v>
      </c>
      <c r="J1484" s="5" t="s">
        <v>93</v>
      </c>
      <c r="K1484" s="5" t="s">
        <v>156</v>
      </c>
      <c r="L1484" s="5" t="s">
        <v>395</v>
      </c>
      <c r="M1484" s="5" t="s">
        <v>285</v>
      </c>
      <c r="N1484" s="5" t="s">
        <v>607</v>
      </c>
      <c r="O1484" s="5" t="s">
        <v>845</v>
      </c>
      <c r="P1484" s="5" t="s">
        <v>845</v>
      </c>
      <c r="Q1484" s="5" t="s">
        <v>847</v>
      </c>
      <c r="R1484" s="5" t="s">
        <v>845</v>
      </c>
      <c r="S1484" s="5" t="s">
        <v>848</v>
      </c>
      <c r="T1484" s="5" t="s">
        <v>1702</v>
      </c>
      <c r="U1484" s="5" t="s">
        <v>845</v>
      </c>
      <c r="V1484" s="5" t="s">
        <v>845</v>
      </c>
      <c r="W1484" s="5" t="s">
        <v>850</v>
      </c>
      <c r="X1484" s="5" t="s">
        <v>6823</v>
      </c>
      <c r="Y1484" s="6">
        <f>X1485-'Com RTOS RX'!$X1484</f>
        <v>0.0001157407407</v>
      </c>
      <c r="Z1484" s="7">
        <f>SUM(LEN(",CO_MQ135|"),'Com RTOS RX'!$H1484,LEN(",CO2_MQ135|"),'Com RTOS RX'!$I1484,LEN(",Alcool_MQ135|"),'Com RTOS RX'!$J1484,LEN(",Alcool_MQ135|"),'Com RTOS RX'!$K1484,LEN(",Toluen_MQ135|"),'Com RTOS RX'!$L1484,LEN(",MH4_MQ135|"),'Com RTOS RX'!$M1484,LEN(",O3_MQ131|"),'Com RTOS RX'!$N1484)*8</f>
        <v>672</v>
      </c>
    </row>
    <row r="1485" ht="15.75" customHeight="1">
      <c r="A1485" s="5" t="s">
        <v>6824</v>
      </c>
      <c r="B1485" s="5" t="s">
        <v>6825</v>
      </c>
      <c r="C1485" s="5" t="s">
        <v>843</v>
      </c>
      <c r="D1485" s="5" t="s">
        <v>6826</v>
      </c>
      <c r="E1485" s="5" t="s">
        <v>845</v>
      </c>
      <c r="F1485" s="5" t="s">
        <v>845</v>
      </c>
      <c r="G1485" s="5" t="s">
        <v>845</v>
      </c>
      <c r="H1485" s="5" t="s">
        <v>142</v>
      </c>
      <c r="I1485" s="5" t="s">
        <v>303</v>
      </c>
      <c r="J1485" s="5" t="s">
        <v>289</v>
      </c>
      <c r="K1485" s="5" t="s">
        <v>148</v>
      </c>
      <c r="L1485" s="5" t="s">
        <v>567</v>
      </c>
      <c r="M1485" s="5" t="s">
        <v>132</v>
      </c>
      <c r="N1485" s="5" t="s">
        <v>604</v>
      </c>
      <c r="O1485" s="5" t="s">
        <v>845</v>
      </c>
      <c r="P1485" s="5" t="s">
        <v>845</v>
      </c>
      <c r="Q1485" s="5" t="s">
        <v>847</v>
      </c>
      <c r="R1485" s="5" t="s">
        <v>845</v>
      </c>
      <c r="S1485" s="5" t="s">
        <v>864</v>
      </c>
      <c r="T1485" s="5" t="s">
        <v>1702</v>
      </c>
      <c r="U1485" s="5" t="s">
        <v>845</v>
      </c>
      <c r="V1485" s="5" t="s">
        <v>845</v>
      </c>
      <c r="W1485" s="5" t="s">
        <v>850</v>
      </c>
      <c r="X1485" s="5" t="s">
        <v>6827</v>
      </c>
      <c r="Y1485" s="6">
        <f>X1486-'Com RTOS RX'!$X1485</f>
        <v>0.0001157407407</v>
      </c>
      <c r="Z1485" s="7">
        <f>SUM(LEN(",CO_MQ135|"),'Com RTOS RX'!$H1485,LEN(",CO2_MQ135|"),'Com RTOS RX'!$I1485,LEN(",Alcool_MQ135|"),'Com RTOS RX'!$J1485,LEN(",Alcool_MQ135|"),'Com RTOS RX'!$K1485,LEN(",Toluen_MQ135|"),'Com RTOS RX'!$L1485,LEN(",MH4_MQ135|"),'Com RTOS RX'!$M1485,LEN(",O3_MQ131|"),'Com RTOS RX'!$N1485)*8</f>
        <v>672</v>
      </c>
    </row>
    <row r="1486" ht="15.75" customHeight="1">
      <c r="A1486" s="5" t="s">
        <v>6828</v>
      </c>
      <c r="B1486" s="5" t="s">
        <v>6829</v>
      </c>
      <c r="C1486" s="5" t="s">
        <v>843</v>
      </c>
      <c r="D1486" s="5" t="s">
        <v>6830</v>
      </c>
      <c r="E1486" s="5" t="s">
        <v>845</v>
      </c>
      <c r="F1486" s="5" t="s">
        <v>845</v>
      </c>
      <c r="G1486" s="5" t="s">
        <v>845</v>
      </c>
      <c r="H1486" s="5" t="s">
        <v>506</v>
      </c>
      <c r="I1486" s="5" t="s">
        <v>283</v>
      </c>
      <c r="J1486" s="5" t="s">
        <v>264</v>
      </c>
      <c r="K1486" s="5" t="s">
        <v>293</v>
      </c>
      <c r="L1486" s="5" t="s">
        <v>422</v>
      </c>
      <c r="M1486" s="5" t="s">
        <v>285</v>
      </c>
      <c r="N1486" s="5" t="s">
        <v>585</v>
      </c>
      <c r="O1486" s="5" t="s">
        <v>845</v>
      </c>
      <c r="P1486" s="5" t="s">
        <v>845</v>
      </c>
      <c r="Q1486" s="5" t="s">
        <v>847</v>
      </c>
      <c r="R1486" s="5" t="s">
        <v>845</v>
      </c>
      <c r="S1486" s="5" t="s">
        <v>848</v>
      </c>
      <c r="T1486" s="5" t="s">
        <v>1702</v>
      </c>
      <c r="U1486" s="5" t="s">
        <v>845</v>
      </c>
      <c r="V1486" s="5" t="s">
        <v>845</v>
      </c>
      <c r="W1486" s="5" t="s">
        <v>850</v>
      </c>
      <c r="X1486" s="5" t="s">
        <v>6831</v>
      </c>
      <c r="Y1486" s="6">
        <f>X1487-'Com RTOS RX'!$X1486</f>
        <v>0.0001157407407</v>
      </c>
      <c r="Z1486" s="7">
        <f>SUM(LEN(",CO_MQ135|"),'Com RTOS RX'!$H1486,LEN(",CO2_MQ135|"),'Com RTOS RX'!$I1486,LEN(",Alcool_MQ135|"),'Com RTOS RX'!$J1486,LEN(",Alcool_MQ135|"),'Com RTOS RX'!$K1486,LEN(",Toluen_MQ135|"),'Com RTOS RX'!$L1486,LEN(",MH4_MQ135|"),'Com RTOS RX'!$M1486,LEN(",O3_MQ131|"),'Com RTOS RX'!$N1486)*8</f>
        <v>672</v>
      </c>
    </row>
    <row r="1487" ht="15.75" customHeight="1">
      <c r="A1487" s="5" t="s">
        <v>6832</v>
      </c>
      <c r="B1487" s="5" t="s">
        <v>6833</v>
      </c>
      <c r="C1487" s="5" t="s">
        <v>843</v>
      </c>
      <c r="D1487" s="5" t="s">
        <v>6834</v>
      </c>
      <c r="E1487" s="5" t="s">
        <v>845</v>
      </c>
      <c r="F1487" s="5" t="s">
        <v>845</v>
      </c>
      <c r="G1487" s="5" t="s">
        <v>845</v>
      </c>
      <c r="H1487" s="5" t="s">
        <v>511</v>
      </c>
      <c r="I1487" s="5" t="s">
        <v>292</v>
      </c>
      <c r="J1487" s="5" t="s">
        <v>176</v>
      </c>
      <c r="K1487" s="5" t="s">
        <v>293</v>
      </c>
      <c r="L1487" s="5" t="s">
        <v>396</v>
      </c>
      <c r="M1487" s="5" t="s">
        <v>269</v>
      </c>
      <c r="N1487" s="5" t="s">
        <v>585</v>
      </c>
      <c r="O1487" s="5" t="s">
        <v>845</v>
      </c>
      <c r="P1487" s="5" t="s">
        <v>845</v>
      </c>
      <c r="Q1487" s="5" t="s">
        <v>847</v>
      </c>
      <c r="R1487" s="5" t="s">
        <v>845</v>
      </c>
      <c r="S1487" s="5" t="s">
        <v>848</v>
      </c>
      <c r="T1487" s="5" t="s">
        <v>1702</v>
      </c>
      <c r="U1487" s="5" t="s">
        <v>845</v>
      </c>
      <c r="V1487" s="5" t="s">
        <v>845</v>
      </c>
      <c r="W1487" s="5" t="s">
        <v>850</v>
      </c>
      <c r="X1487" s="5" t="s">
        <v>6835</v>
      </c>
      <c r="Y1487" s="6">
        <f>X1488-'Com RTOS RX'!$X1487</f>
        <v>0.0001157407407</v>
      </c>
      <c r="Z1487" s="7">
        <f>SUM(LEN(",CO_MQ135|"),'Com RTOS RX'!$H1487,LEN(",CO2_MQ135|"),'Com RTOS RX'!$I1487,LEN(",Alcool_MQ135|"),'Com RTOS RX'!$J1487,LEN(",Alcool_MQ135|"),'Com RTOS RX'!$K1487,LEN(",Toluen_MQ135|"),'Com RTOS RX'!$L1487,LEN(",MH4_MQ135|"),'Com RTOS RX'!$M1487,LEN(",O3_MQ131|"),'Com RTOS RX'!$N1487)*8</f>
        <v>672</v>
      </c>
    </row>
    <row r="1488" ht="15.75" customHeight="1">
      <c r="A1488" s="5" t="s">
        <v>6836</v>
      </c>
      <c r="B1488" s="5" t="s">
        <v>6837</v>
      </c>
      <c r="C1488" s="5" t="s">
        <v>843</v>
      </c>
      <c r="D1488" s="5" t="s">
        <v>6838</v>
      </c>
      <c r="E1488" s="5" t="s">
        <v>845</v>
      </c>
      <c r="F1488" s="5" t="s">
        <v>845</v>
      </c>
      <c r="G1488" s="5" t="s">
        <v>845</v>
      </c>
      <c r="H1488" s="5" t="s">
        <v>661</v>
      </c>
      <c r="I1488" s="5" t="s">
        <v>294</v>
      </c>
      <c r="J1488" s="5" t="s">
        <v>202</v>
      </c>
      <c r="K1488" s="5" t="s">
        <v>252</v>
      </c>
      <c r="L1488" s="5" t="s">
        <v>438</v>
      </c>
      <c r="M1488" s="5" t="s">
        <v>180</v>
      </c>
      <c r="N1488" s="5" t="s">
        <v>600</v>
      </c>
      <c r="O1488" s="5" t="s">
        <v>845</v>
      </c>
      <c r="P1488" s="5" t="s">
        <v>845</v>
      </c>
      <c r="Q1488" s="5" t="s">
        <v>847</v>
      </c>
      <c r="R1488" s="5" t="s">
        <v>845</v>
      </c>
      <c r="S1488" s="5" t="s">
        <v>864</v>
      </c>
      <c r="T1488" s="5" t="s">
        <v>1702</v>
      </c>
      <c r="U1488" s="5" t="s">
        <v>845</v>
      </c>
      <c r="V1488" s="5" t="s">
        <v>845</v>
      </c>
      <c r="W1488" s="5" t="s">
        <v>850</v>
      </c>
      <c r="X1488" s="5" t="s">
        <v>6839</v>
      </c>
      <c r="Y1488" s="6">
        <f>X1489-'Com RTOS RX'!$X1488</f>
        <v>0.0001157407407</v>
      </c>
      <c r="Z1488" s="7">
        <f>SUM(LEN(",CO_MQ135|"),'Com RTOS RX'!$H1488,LEN(",CO2_MQ135|"),'Com RTOS RX'!$I1488,LEN(",Alcool_MQ135|"),'Com RTOS RX'!$J1488,LEN(",Alcool_MQ135|"),'Com RTOS RX'!$K1488,LEN(",Toluen_MQ135|"),'Com RTOS RX'!$L1488,LEN(",MH4_MQ135|"),'Com RTOS RX'!$M1488,LEN(",O3_MQ131|"),'Com RTOS RX'!$N1488)*8</f>
        <v>672</v>
      </c>
    </row>
    <row r="1489" ht="15.75" customHeight="1">
      <c r="A1489" s="5" t="s">
        <v>6840</v>
      </c>
      <c r="B1489" s="5" t="s">
        <v>6841</v>
      </c>
      <c r="C1489" s="5" t="s">
        <v>843</v>
      </c>
      <c r="D1489" s="5" t="s">
        <v>6842</v>
      </c>
      <c r="E1489" s="5" t="s">
        <v>845</v>
      </c>
      <c r="F1489" s="5" t="s">
        <v>845</v>
      </c>
      <c r="G1489" s="5" t="s">
        <v>845</v>
      </c>
      <c r="H1489" s="5" t="s">
        <v>488</v>
      </c>
      <c r="I1489" s="5" t="s">
        <v>271</v>
      </c>
      <c r="J1489" s="5" t="s">
        <v>61</v>
      </c>
      <c r="K1489" s="5" t="s">
        <v>156</v>
      </c>
      <c r="L1489" s="5" t="s">
        <v>333</v>
      </c>
      <c r="M1489" s="5" t="s">
        <v>285</v>
      </c>
      <c r="N1489" s="5" t="s">
        <v>607</v>
      </c>
      <c r="O1489" s="5" t="s">
        <v>845</v>
      </c>
      <c r="P1489" s="5" t="s">
        <v>845</v>
      </c>
      <c r="Q1489" s="5" t="s">
        <v>847</v>
      </c>
      <c r="R1489" s="5" t="s">
        <v>845</v>
      </c>
      <c r="S1489" s="5" t="s">
        <v>848</v>
      </c>
      <c r="T1489" s="5" t="s">
        <v>1702</v>
      </c>
      <c r="U1489" s="5" t="s">
        <v>845</v>
      </c>
      <c r="V1489" s="5" t="s">
        <v>845</v>
      </c>
      <c r="W1489" s="5" t="s">
        <v>850</v>
      </c>
      <c r="X1489" s="5" t="s">
        <v>6843</v>
      </c>
      <c r="Y1489" s="6">
        <f>X1490-'Com RTOS RX'!$X1489</f>
        <v>0.0001157407407</v>
      </c>
      <c r="Z1489" s="7">
        <f>SUM(LEN(",CO_MQ135|"),'Com RTOS RX'!$H1489,LEN(",CO2_MQ135|"),'Com RTOS RX'!$I1489,LEN(",Alcool_MQ135|"),'Com RTOS RX'!$J1489,LEN(",Alcool_MQ135|"),'Com RTOS RX'!$K1489,LEN(",Toluen_MQ135|"),'Com RTOS RX'!$L1489,LEN(",MH4_MQ135|"),'Com RTOS RX'!$M1489,LEN(",O3_MQ131|"),'Com RTOS RX'!$N1489)*8</f>
        <v>672</v>
      </c>
    </row>
    <row r="1490" ht="15.75" customHeight="1">
      <c r="A1490" s="5" t="s">
        <v>6844</v>
      </c>
      <c r="B1490" s="5" t="s">
        <v>6845</v>
      </c>
      <c r="C1490" s="5" t="s">
        <v>843</v>
      </c>
      <c r="D1490" s="5" t="s">
        <v>6846</v>
      </c>
      <c r="E1490" s="5" t="s">
        <v>845</v>
      </c>
      <c r="F1490" s="5" t="s">
        <v>845</v>
      </c>
      <c r="G1490" s="5" t="s">
        <v>845</v>
      </c>
      <c r="H1490" s="5" t="s">
        <v>421</v>
      </c>
      <c r="I1490" s="5" t="s">
        <v>304</v>
      </c>
      <c r="J1490" s="5" t="s">
        <v>153</v>
      </c>
      <c r="K1490" s="5" t="s">
        <v>104</v>
      </c>
      <c r="L1490" s="5" t="s">
        <v>803</v>
      </c>
      <c r="M1490" s="5" t="s">
        <v>238</v>
      </c>
      <c r="N1490" s="5" t="s">
        <v>607</v>
      </c>
      <c r="O1490" s="5" t="s">
        <v>845</v>
      </c>
      <c r="P1490" s="5" t="s">
        <v>845</v>
      </c>
      <c r="Q1490" s="5" t="s">
        <v>847</v>
      </c>
      <c r="R1490" s="5" t="s">
        <v>845</v>
      </c>
      <c r="S1490" s="5" t="s">
        <v>848</v>
      </c>
      <c r="T1490" s="5" t="s">
        <v>1702</v>
      </c>
      <c r="U1490" s="5" t="s">
        <v>845</v>
      </c>
      <c r="V1490" s="5" t="s">
        <v>845</v>
      </c>
      <c r="W1490" s="5" t="s">
        <v>850</v>
      </c>
      <c r="X1490" s="5" t="s">
        <v>6847</v>
      </c>
      <c r="Y1490" s="6">
        <f>X1491-'Com RTOS RX'!$X1490</f>
        <v>0.0001157407407</v>
      </c>
      <c r="Z1490" s="7">
        <f>SUM(LEN(",CO_MQ135|"),'Com RTOS RX'!$H1490,LEN(",CO2_MQ135|"),'Com RTOS RX'!$I1490,LEN(",Alcool_MQ135|"),'Com RTOS RX'!$J1490,LEN(",Alcool_MQ135|"),'Com RTOS RX'!$K1490,LEN(",Toluen_MQ135|"),'Com RTOS RX'!$L1490,LEN(",MH4_MQ135|"),'Com RTOS RX'!$M1490,LEN(",O3_MQ131|"),'Com RTOS RX'!$N1490)*8</f>
        <v>672</v>
      </c>
    </row>
    <row r="1491" ht="15.75" customHeight="1">
      <c r="A1491" s="5" t="s">
        <v>6848</v>
      </c>
      <c r="B1491" s="5" t="s">
        <v>6849</v>
      </c>
      <c r="C1491" s="5" t="s">
        <v>843</v>
      </c>
      <c r="D1491" s="5" t="s">
        <v>6850</v>
      </c>
      <c r="E1491" s="5" t="s">
        <v>845</v>
      </c>
      <c r="F1491" s="5" t="s">
        <v>845</v>
      </c>
      <c r="G1491" s="5" t="s">
        <v>845</v>
      </c>
      <c r="H1491" s="5" t="s">
        <v>496</v>
      </c>
      <c r="I1491" s="5" t="s">
        <v>271</v>
      </c>
      <c r="J1491" s="5" t="s">
        <v>93</v>
      </c>
      <c r="K1491" s="5" t="s">
        <v>156</v>
      </c>
      <c r="L1491" s="5" t="s">
        <v>395</v>
      </c>
      <c r="M1491" s="5" t="s">
        <v>285</v>
      </c>
      <c r="N1491" s="5" t="s">
        <v>585</v>
      </c>
      <c r="O1491" s="5" t="s">
        <v>845</v>
      </c>
      <c r="P1491" s="5" t="s">
        <v>845</v>
      </c>
      <c r="Q1491" s="5" t="s">
        <v>847</v>
      </c>
      <c r="R1491" s="5" t="s">
        <v>845</v>
      </c>
      <c r="S1491" s="5" t="s">
        <v>848</v>
      </c>
      <c r="T1491" s="5" t="s">
        <v>1702</v>
      </c>
      <c r="U1491" s="5" t="s">
        <v>845</v>
      </c>
      <c r="V1491" s="5" t="s">
        <v>845</v>
      </c>
      <c r="W1491" s="5" t="s">
        <v>850</v>
      </c>
      <c r="X1491" s="5" t="s">
        <v>6851</v>
      </c>
      <c r="Y1491" s="6">
        <f>X1492-'Com RTOS RX'!$X1491</f>
        <v>0.0001157407407</v>
      </c>
      <c r="Z1491" s="7">
        <f>SUM(LEN(",CO_MQ135|"),'Com RTOS RX'!$H1491,LEN(",CO2_MQ135|"),'Com RTOS RX'!$I1491,LEN(",Alcool_MQ135|"),'Com RTOS RX'!$J1491,LEN(",Alcool_MQ135|"),'Com RTOS RX'!$K1491,LEN(",Toluen_MQ135|"),'Com RTOS RX'!$L1491,LEN(",MH4_MQ135|"),'Com RTOS RX'!$M1491,LEN(",O3_MQ131|"),'Com RTOS RX'!$N1491)*8</f>
        <v>672</v>
      </c>
    </row>
    <row r="1492" ht="15.75" customHeight="1">
      <c r="A1492" s="5" t="s">
        <v>6852</v>
      </c>
      <c r="B1492" s="5" t="s">
        <v>6853</v>
      </c>
      <c r="C1492" s="5" t="s">
        <v>843</v>
      </c>
      <c r="D1492" s="5" t="s">
        <v>6854</v>
      </c>
      <c r="E1492" s="5" t="s">
        <v>845</v>
      </c>
      <c r="F1492" s="5" t="s">
        <v>845</v>
      </c>
      <c r="G1492" s="5" t="s">
        <v>845</v>
      </c>
      <c r="H1492" s="5" t="s">
        <v>496</v>
      </c>
      <c r="I1492" s="5" t="s">
        <v>271</v>
      </c>
      <c r="J1492" s="5" t="s">
        <v>93</v>
      </c>
      <c r="K1492" s="5" t="s">
        <v>156</v>
      </c>
      <c r="L1492" s="5" t="s">
        <v>395</v>
      </c>
      <c r="M1492" s="5" t="s">
        <v>285</v>
      </c>
      <c r="N1492" s="5" t="s">
        <v>604</v>
      </c>
      <c r="O1492" s="5" t="s">
        <v>845</v>
      </c>
      <c r="P1492" s="5" t="s">
        <v>845</v>
      </c>
      <c r="Q1492" s="5" t="s">
        <v>847</v>
      </c>
      <c r="R1492" s="5" t="s">
        <v>845</v>
      </c>
      <c r="S1492" s="5" t="s">
        <v>848</v>
      </c>
      <c r="T1492" s="5" t="s">
        <v>1702</v>
      </c>
      <c r="U1492" s="5" t="s">
        <v>845</v>
      </c>
      <c r="V1492" s="5" t="s">
        <v>845</v>
      </c>
      <c r="W1492" s="5" t="s">
        <v>850</v>
      </c>
      <c r="X1492" s="5" t="s">
        <v>6855</v>
      </c>
      <c r="Y1492" s="6">
        <f>X1493-'Com RTOS RX'!$X1492</f>
        <v>0.0001157407407</v>
      </c>
      <c r="Z1492" s="7">
        <f>SUM(LEN(",CO_MQ135|"),'Com RTOS RX'!$H1492,LEN(",CO2_MQ135|"),'Com RTOS RX'!$I1492,LEN(",Alcool_MQ135|"),'Com RTOS RX'!$J1492,LEN(",Alcool_MQ135|"),'Com RTOS RX'!$K1492,LEN(",Toluen_MQ135|"),'Com RTOS RX'!$L1492,LEN(",MH4_MQ135|"),'Com RTOS RX'!$M1492,LEN(",O3_MQ131|"),'Com RTOS RX'!$N1492)*8</f>
        <v>672</v>
      </c>
    </row>
    <row r="1493" ht="15.75" customHeight="1">
      <c r="A1493" s="5" t="s">
        <v>6856</v>
      </c>
      <c r="B1493" s="5" t="s">
        <v>6857</v>
      </c>
      <c r="C1493" s="5" t="s">
        <v>843</v>
      </c>
      <c r="D1493" s="5" t="s">
        <v>6858</v>
      </c>
      <c r="E1493" s="5" t="s">
        <v>845</v>
      </c>
      <c r="F1493" s="5" t="s">
        <v>845</v>
      </c>
      <c r="G1493" s="5" t="s">
        <v>845</v>
      </c>
      <c r="H1493" s="5" t="s">
        <v>2990</v>
      </c>
      <c r="I1493" s="5" t="s">
        <v>2520</v>
      </c>
      <c r="J1493" s="5" t="s">
        <v>13</v>
      </c>
      <c r="K1493" s="5" t="s">
        <v>129</v>
      </c>
      <c r="L1493" s="5" t="s">
        <v>545</v>
      </c>
      <c r="M1493" s="5" t="s">
        <v>156</v>
      </c>
      <c r="N1493" s="5" t="s">
        <v>607</v>
      </c>
      <c r="O1493" s="5" t="s">
        <v>845</v>
      </c>
      <c r="P1493" s="5" t="s">
        <v>845</v>
      </c>
      <c r="Q1493" s="5" t="s">
        <v>847</v>
      </c>
      <c r="R1493" s="5" t="s">
        <v>845</v>
      </c>
      <c r="S1493" s="5" t="s">
        <v>931</v>
      </c>
      <c r="T1493" s="5" t="s">
        <v>1702</v>
      </c>
      <c r="U1493" s="5" t="s">
        <v>845</v>
      </c>
      <c r="V1493" s="5" t="s">
        <v>845</v>
      </c>
      <c r="W1493" s="5" t="s">
        <v>850</v>
      </c>
      <c r="X1493" s="5" t="s">
        <v>6859</v>
      </c>
      <c r="Y1493" s="6">
        <f>X1494-'Com RTOS RX'!$X1493</f>
        <v>0.0001273148148</v>
      </c>
      <c r="Z1493" s="7">
        <f>SUM(LEN(",CO_MQ135|"),'Com RTOS RX'!$H1493,LEN(",CO2_MQ135|"),'Com RTOS RX'!$I1493,LEN(",Alcool_MQ135|"),'Com RTOS RX'!$J1493,LEN(",Alcool_MQ135|"),'Com RTOS RX'!$K1493,LEN(",Toluen_MQ135|"),'Com RTOS RX'!$L1493,LEN(",MH4_MQ135|"),'Com RTOS RX'!$M1493,LEN(",O3_MQ131|"),'Com RTOS RX'!$N1493)*8</f>
        <v>672</v>
      </c>
    </row>
    <row r="1494" ht="15.75" customHeight="1">
      <c r="A1494" s="5" t="s">
        <v>6860</v>
      </c>
      <c r="B1494" s="5" t="s">
        <v>6861</v>
      </c>
      <c r="C1494" s="5" t="s">
        <v>843</v>
      </c>
      <c r="D1494" s="5" t="s">
        <v>6862</v>
      </c>
      <c r="E1494" s="5" t="s">
        <v>845</v>
      </c>
      <c r="F1494" s="5" t="s">
        <v>845</v>
      </c>
      <c r="G1494" s="5" t="s">
        <v>845</v>
      </c>
      <c r="H1494" s="5" t="s">
        <v>529</v>
      </c>
      <c r="I1494" s="5" t="s">
        <v>292</v>
      </c>
      <c r="J1494" s="5" t="s">
        <v>258</v>
      </c>
      <c r="K1494" s="5" t="s">
        <v>293</v>
      </c>
      <c r="L1494" s="5" t="s">
        <v>400</v>
      </c>
      <c r="M1494" s="5" t="s">
        <v>269</v>
      </c>
      <c r="N1494" s="5" t="s">
        <v>604</v>
      </c>
      <c r="O1494" s="5" t="s">
        <v>845</v>
      </c>
      <c r="P1494" s="5" t="s">
        <v>845</v>
      </c>
      <c r="Q1494" s="5" t="s">
        <v>847</v>
      </c>
      <c r="R1494" s="5" t="s">
        <v>845</v>
      </c>
      <c r="S1494" s="5" t="s">
        <v>848</v>
      </c>
      <c r="T1494" s="5" t="s">
        <v>1702</v>
      </c>
      <c r="U1494" s="5" t="s">
        <v>845</v>
      </c>
      <c r="V1494" s="5" t="s">
        <v>845</v>
      </c>
      <c r="W1494" s="5" t="s">
        <v>850</v>
      </c>
      <c r="X1494" s="5" t="s">
        <v>6863</v>
      </c>
      <c r="Y1494" s="6">
        <f>X1495-'Com RTOS RX'!$X1494</f>
        <v>0.0001157407407</v>
      </c>
      <c r="Z1494" s="7">
        <f>SUM(LEN(",CO_MQ135|"),'Com RTOS RX'!$H1494,LEN(",CO2_MQ135|"),'Com RTOS RX'!$I1494,LEN(",Alcool_MQ135|"),'Com RTOS RX'!$J1494,LEN(",Alcool_MQ135|"),'Com RTOS RX'!$K1494,LEN(",Toluen_MQ135|"),'Com RTOS RX'!$L1494,LEN(",MH4_MQ135|"),'Com RTOS RX'!$M1494,LEN(",O3_MQ131|"),'Com RTOS RX'!$N1494)*8</f>
        <v>672</v>
      </c>
    </row>
    <row r="1495" ht="15.75" customHeight="1">
      <c r="A1495" s="5" t="s">
        <v>6864</v>
      </c>
      <c r="B1495" s="5" t="s">
        <v>6865</v>
      </c>
      <c r="C1495" s="5" t="s">
        <v>843</v>
      </c>
      <c r="D1495" s="5" t="s">
        <v>6866</v>
      </c>
      <c r="E1495" s="5" t="s">
        <v>845</v>
      </c>
      <c r="F1495" s="5" t="s">
        <v>845</v>
      </c>
      <c r="G1495" s="5" t="s">
        <v>845</v>
      </c>
      <c r="H1495" s="5" t="s">
        <v>536</v>
      </c>
      <c r="I1495" s="5" t="s">
        <v>253</v>
      </c>
      <c r="J1495" s="5" t="s">
        <v>210</v>
      </c>
      <c r="K1495" s="5" t="s">
        <v>67</v>
      </c>
      <c r="L1495" s="5" t="s">
        <v>325</v>
      </c>
      <c r="M1495" s="5" t="s">
        <v>269</v>
      </c>
      <c r="N1495" s="5" t="s">
        <v>604</v>
      </c>
      <c r="O1495" s="5" t="s">
        <v>845</v>
      </c>
      <c r="P1495" s="5" t="s">
        <v>845</v>
      </c>
      <c r="Q1495" s="5" t="s">
        <v>847</v>
      </c>
      <c r="R1495" s="5" t="s">
        <v>845</v>
      </c>
      <c r="S1495" s="5" t="s">
        <v>848</v>
      </c>
      <c r="T1495" s="5" t="s">
        <v>1702</v>
      </c>
      <c r="U1495" s="5" t="s">
        <v>845</v>
      </c>
      <c r="V1495" s="5" t="s">
        <v>845</v>
      </c>
      <c r="W1495" s="5" t="s">
        <v>850</v>
      </c>
      <c r="X1495" s="5" t="s">
        <v>6867</v>
      </c>
      <c r="Y1495" s="6">
        <f>X1496-'Com RTOS RX'!$X1495</f>
        <v>0.0001157407407</v>
      </c>
      <c r="Z1495" s="7">
        <f>SUM(LEN(",CO_MQ135|"),'Com RTOS RX'!$H1495,LEN(",CO2_MQ135|"),'Com RTOS RX'!$I1495,LEN(",Alcool_MQ135|"),'Com RTOS RX'!$J1495,LEN(",Alcool_MQ135|"),'Com RTOS RX'!$K1495,LEN(",Toluen_MQ135|"),'Com RTOS RX'!$L1495,LEN(",MH4_MQ135|"),'Com RTOS RX'!$M1495,LEN(",O3_MQ131|"),'Com RTOS RX'!$N1495)*8</f>
        <v>672</v>
      </c>
    </row>
    <row r="1496" ht="15.75" customHeight="1">
      <c r="A1496" s="5" t="s">
        <v>6868</v>
      </c>
      <c r="B1496" s="5" t="s">
        <v>6869</v>
      </c>
      <c r="C1496" s="5" t="s">
        <v>843</v>
      </c>
      <c r="D1496" s="5" t="s">
        <v>6870</v>
      </c>
      <c r="E1496" s="5" t="s">
        <v>845</v>
      </c>
      <c r="F1496" s="5" t="s">
        <v>845</v>
      </c>
      <c r="G1496" s="5" t="s">
        <v>845</v>
      </c>
      <c r="H1496" s="5" t="s">
        <v>506</v>
      </c>
      <c r="I1496" s="5" t="s">
        <v>283</v>
      </c>
      <c r="J1496" s="5" t="s">
        <v>264</v>
      </c>
      <c r="K1496" s="5" t="s">
        <v>293</v>
      </c>
      <c r="L1496" s="5" t="s">
        <v>422</v>
      </c>
      <c r="M1496" s="5" t="s">
        <v>285</v>
      </c>
      <c r="N1496" s="5" t="s">
        <v>607</v>
      </c>
      <c r="O1496" s="5" t="s">
        <v>845</v>
      </c>
      <c r="P1496" s="5" t="s">
        <v>845</v>
      </c>
      <c r="Q1496" s="5" t="s">
        <v>847</v>
      </c>
      <c r="R1496" s="5" t="s">
        <v>845</v>
      </c>
      <c r="S1496" s="5" t="s">
        <v>848</v>
      </c>
      <c r="T1496" s="5" t="s">
        <v>1702</v>
      </c>
      <c r="U1496" s="5" t="s">
        <v>845</v>
      </c>
      <c r="V1496" s="5" t="s">
        <v>845</v>
      </c>
      <c r="W1496" s="5" t="s">
        <v>850</v>
      </c>
      <c r="X1496" s="5" t="s">
        <v>6871</v>
      </c>
      <c r="Y1496" s="6">
        <f>X1497-'Com RTOS RX'!$X1496</f>
        <v>0.0001157407407</v>
      </c>
      <c r="Z1496" s="7">
        <f>SUM(LEN(",CO_MQ135|"),'Com RTOS RX'!$H1496,LEN(",CO2_MQ135|"),'Com RTOS RX'!$I1496,LEN(",Alcool_MQ135|"),'Com RTOS RX'!$J1496,LEN(",Alcool_MQ135|"),'Com RTOS RX'!$K1496,LEN(",Toluen_MQ135|"),'Com RTOS RX'!$L1496,LEN(",MH4_MQ135|"),'Com RTOS RX'!$M1496,LEN(",O3_MQ131|"),'Com RTOS RX'!$N1496)*8</f>
        <v>672</v>
      </c>
    </row>
    <row r="1497" ht="15.75" customHeight="1">
      <c r="A1497" s="5" t="s">
        <v>6872</v>
      </c>
      <c r="B1497" s="5" t="s">
        <v>6873</v>
      </c>
      <c r="C1497" s="5" t="s">
        <v>843</v>
      </c>
      <c r="D1497" s="5" t="s">
        <v>6874</v>
      </c>
      <c r="E1497" s="5" t="s">
        <v>845</v>
      </c>
      <c r="F1497" s="5" t="s">
        <v>845</v>
      </c>
      <c r="G1497" s="5" t="s">
        <v>845</v>
      </c>
      <c r="H1497" s="5" t="s">
        <v>514</v>
      </c>
      <c r="I1497" s="5" t="s">
        <v>283</v>
      </c>
      <c r="J1497" s="5" t="s">
        <v>93</v>
      </c>
      <c r="K1497" s="5" t="s">
        <v>156</v>
      </c>
      <c r="L1497" s="5" t="s">
        <v>2545</v>
      </c>
      <c r="M1497" s="5" t="s">
        <v>285</v>
      </c>
      <c r="N1497" s="5" t="s">
        <v>604</v>
      </c>
      <c r="O1497" s="5" t="s">
        <v>845</v>
      </c>
      <c r="P1497" s="5" t="s">
        <v>845</v>
      </c>
      <c r="Q1497" s="5" t="s">
        <v>847</v>
      </c>
      <c r="R1497" s="5" t="s">
        <v>845</v>
      </c>
      <c r="S1497" s="5" t="s">
        <v>848</v>
      </c>
      <c r="T1497" s="5" t="s">
        <v>1702</v>
      </c>
      <c r="U1497" s="5" t="s">
        <v>845</v>
      </c>
      <c r="V1497" s="5" t="s">
        <v>845</v>
      </c>
      <c r="W1497" s="5" t="s">
        <v>850</v>
      </c>
      <c r="X1497" s="5" t="s">
        <v>6875</v>
      </c>
      <c r="Y1497" s="6">
        <f>X1498-'Com RTOS RX'!$X1497</f>
        <v>0.0001157407407</v>
      </c>
      <c r="Z1497" s="7">
        <f>SUM(LEN(",CO_MQ135|"),'Com RTOS RX'!$H1497,LEN(",CO2_MQ135|"),'Com RTOS RX'!$I1497,LEN(",Alcool_MQ135|"),'Com RTOS RX'!$J1497,LEN(",Alcool_MQ135|"),'Com RTOS RX'!$K1497,LEN(",Toluen_MQ135|"),'Com RTOS RX'!$L1497,LEN(",MH4_MQ135|"),'Com RTOS RX'!$M1497,LEN(",O3_MQ131|"),'Com RTOS RX'!$N1497)*8</f>
        <v>672</v>
      </c>
    </row>
    <row r="1498" ht="15.75" customHeight="1">
      <c r="A1498" s="5" t="s">
        <v>6876</v>
      </c>
      <c r="B1498" s="5" t="s">
        <v>6877</v>
      </c>
      <c r="C1498" s="5" t="s">
        <v>843</v>
      </c>
      <c r="D1498" s="5" t="s">
        <v>6878</v>
      </c>
      <c r="E1498" s="5" t="s">
        <v>845</v>
      </c>
      <c r="F1498" s="5" t="s">
        <v>845</v>
      </c>
      <c r="G1498" s="5" t="s">
        <v>845</v>
      </c>
      <c r="H1498" s="5" t="s">
        <v>607</v>
      </c>
      <c r="I1498" s="5" t="s">
        <v>249</v>
      </c>
      <c r="J1498" s="5" t="s">
        <v>195</v>
      </c>
      <c r="K1498" s="5" t="s">
        <v>846</v>
      </c>
      <c r="L1498" s="5" t="s">
        <v>750</v>
      </c>
      <c r="M1498" s="5" t="s">
        <v>41</v>
      </c>
      <c r="N1498" s="5" t="s">
        <v>604</v>
      </c>
      <c r="O1498" s="5" t="s">
        <v>845</v>
      </c>
      <c r="P1498" s="5" t="s">
        <v>845</v>
      </c>
      <c r="Q1498" s="5" t="s">
        <v>847</v>
      </c>
      <c r="R1498" s="5" t="s">
        <v>845</v>
      </c>
      <c r="S1498" s="5" t="s">
        <v>848</v>
      </c>
      <c r="T1498" s="5" t="s">
        <v>1702</v>
      </c>
      <c r="U1498" s="5" t="s">
        <v>845</v>
      </c>
      <c r="V1498" s="5" t="s">
        <v>845</v>
      </c>
      <c r="W1498" s="5" t="s">
        <v>850</v>
      </c>
      <c r="X1498" s="5" t="s">
        <v>6879</v>
      </c>
      <c r="Y1498" s="6">
        <f>X1499-'Com RTOS RX'!$X1498</f>
        <v>0.0001157407407</v>
      </c>
      <c r="Z1498" s="7">
        <f>SUM(LEN(",CO_MQ135|"),'Com RTOS RX'!$H1498,LEN(",CO2_MQ135|"),'Com RTOS RX'!$I1498,LEN(",Alcool_MQ135|"),'Com RTOS RX'!$J1498,LEN(",Alcool_MQ135|"),'Com RTOS RX'!$K1498,LEN(",Toluen_MQ135|"),'Com RTOS RX'!$L1498,LEN(",MH4_MQ135|"),'Com RTOS RX'!$M1498,LEN(",O3_MQ131|"),'Com RTOS RX'!$N1498)*8</f>
        <v>672</v>
      </c>
    </row>
    <row r="1499" ht="15.75" customHeight="1">
      <c r="A1499" s="5" t="s">
        <v>6880</v>
      </c>
      <c r="B1499" s="5" t="s">
        <v>6881</v>
      </c>
      <c r="C1499" s="5" t="s">
        <v>843</v>
      </c>
      <c r="D1499" s="5" t="s">
        <v>6882</v>
      </c>
      <c r="E1499" s="5" t="s">
        <v>845</v>
      </c>
      <c r="F1499" s="5" t="s">
        <v>845</v>
      </c>
      <c r="G1499" s="5" t="s">
        <v>845</v>
      </c>
      <c r="H1499" s="5" t="s">
        <v>496</v>
      </c>
      <c r="I1499" s="5" t="s">
        <v>271</v>
      </c>
      <c r="J1499" s="5" t="s">
        <v>93</v>
      </c>
      <c r="K1499" s="5" t="s">
        <v>156</v>
      </c>
      <c r="L1499" s="5" t="s">
        <v>395</v>
      </c>
      <c r="M1499" s="5" t="s">
        <v>285</v>
      </c>
      <c r="N1499" s="5" t="s">
        <v>646</v>
      </c>
      <c r="O1499" s="5" t="s">
        <v>845</v>
      </c>
      <c r="P1499" s="5" t="s">
        <v>845</v>
      </c>
      <c r="Q1499" s="5" t="s">
        <v>847</v>
      </c>
      <c r="R1499" s="5" t="s">
        <v>845</v>
      </c>
      <c r="S1499" s="5" t="s">
        <v>848</v>
      </c>
      <c r="T1499" s="5" t="s">
        <v>849</v>
      </c>
      <c r="U1499" s="5" t="s">
        <v>845</v>
      </c>
      <c r="V1499" s="5" t="s">
        <v>845</v>
      </c>
      <c r="W1499" s="5" t="s">
        <v>850</v>
      </c>
      <c r="X1499" s="5" t="s">
        <v>6883</v>
      </c>
      <c r="Y1499" s="6">
        <f>X1500-'Com RTOS RX'!$X1499</f>
        <v>0.0001157407407</v>
      </c>
      <c r="Z1499" s="7">
        <f>SUM(LEN(",CO_MQ135|"),'Com RTOS RX'!$H1499,LEN(",CO2_MQ135|"),'Com RTOS RX'!$I1499,LEN(",Alcool_MQ135|"),'Com RTOS RX'!$J1499,LEN(",Alcool_MQ135|"),'Com RTOS RX'!$K1499,LEN(",Toluen_MQ135|"),'Com RTOS RX'!$L1499,LEN(",MH4_MQ135|"),'Com RTOS RX'!$M1499,LEN(",O3_MQ131|"),'Com RTOS RX'!$N1499)*8</f>
        <v>672</v>
      </c>
    </row>
    <row r="1500" ht="15.75" customHeight="1">
      <c r="A1500" s="5" t="s">
        <v>6884</v>
      </c>
      <c r="B1500" s="5" t="s">
        <v>6885</v>
      </c>
      <c r="C1500" s="5" t="s">
        <v>843</v>
      </c>
      <c r="D1500" s="5" t="s">
        <v>6886</v>
      </c>
      <c r="E1500" s="5" t="s">
        <v>845</v>
      </c>
      <c r="F1500" s="5" t="s">
        <v>845</v>
      </c>
      <c r="G1500" s="5" t="s">
        <v>845</v>
      </c>
      <c r="H1500" s="5" t="s">
        <v>496</v>
      </c>
      <c r="I1500" s="5" t="s">
        <v>271</v>
      </c>
      <c r="J1500" s="5" t="s">
        <v>93</v>
      </c>
      <c r="K1500" s="5" t="s">
        <v>156</v>
      </c>
      <c r="L1500" s="5" t="s">
        <v>395</v>
      </c>
      <c r="M1500" s="5" t="s">
        <v>285</v>
      </c>
      <c r="N1500" s="5" t="s">
        <v>604</v>
      </c>
      <c r="O1500" s="5" t="s">
        <v>845</v>
      </c>
      <c r="P1500" s="5" t="s">
        <v>845</v>
      </c>
      <c r="Q1500" s="5" t="s">
        <v>847</v>
      </c>
      <c r="R1500" s="5" t="s">
        <v>845</v>
      </c>
      <c r="S1500" s="5" t="s">
        <v>848</v>
      </c>
      <c r="T1500" s="5" t="s">
        <v>1702</v>
      </c>
      <c r="U1500" s="5" t="s">
        <v>845</v>
      </c>
      <c r="V1500" s="5" t="s">
        <v>845</v>
      </c>
      <c r="W1500" s="5" t="s">
        <v>850</v>
      </c>
      <c r="X1500" s="5" t="s">
        <v>6887</v>
      </c>
      <c r="Y1500" s="6">
        <f>X1501-'Com RTOS RX'!$X1500</f>
        <v>0.0001157407407</v>
      </c>
      <c r="Z1500" s="7">
        <f>SUM(LEN(",CO_MQ135|"),'Com RTOS RX'!$H1500,LEN(",CO2_MQ135|"),'Com RTOS RX'!$I1500,LEN(",Alcool_MQ135|"),'Com RTOS RX'!$J1500,LEN(",Alcool_MQ135|"),'Com RTOS RX'!$K1500,LEN(",Toluen_MQ135|"),'Com RTOS RX'!$L1500,LEN(",MH4_MQ135|"),'Com RTOS RX'!$M1500,LEN(",O3_MQ131|"),'Com RTOS RX'!$N1500)*8</f>
        <v>672</v>
      </c>
    </row>
    <row r="1501" ht="15.75" customHeight="1">
      <c r="A1501" s="5" t="s">
        <v>6888</v>
      </c>
      <c r="B1501" s="5" t="s">
        <v>6889</v>
      </c>
      <c r="C1501" s="5" t="s">
        <v>843</v>
      </c>
      <c r="D1501" s="5" t="s">
        <v>6890</v>
      </c>
      <c r="E1501" s="5" t="s">
        <v>845</v>
      </c>
      <c r="F1501" s="5" t="s">
        <v>845</v>
      </c>
      <c r="G1501" s="5" t="s">
        <v>845</v>
      </c>
      <c r="H1501" s="5" t="s">
        <v>536</v>
      </c>
      <c r="I1501" s="5" t="s">
        <v>253</v>
      </c>
      <c r="J1501" s="5" t="s">
        <v>210</v>
      </c>
      <c r="K1501" s="5" t="s">
        <v>67</v>
      </c>
      <c r="L1501" s="5" t="s">
        <v>325</v>
      </c>
      <c r="M1501" s="5" t="s">
        <v>269</v>
      </c>
      <c r="N1501" s="5" t="s">
        <v>311</v>
      </c>
      <c r="O1501" s="5" t="s">
        <v>845</v>
      </c>
      <c r="P1501" s="5" t="s">
        <v>845</v>
      </c>
      <c r="Q1501" s="5" t="s">
        <v>847</v>
      </c>
      <c r="R1501" s="5" t="s">
        <v>845</v>
      </c>
      <c r="S1501" s="5" t="s">
        <v>848</v>
      </c>
      <c r="T1501" s="5" t="s">
        <v>1702</v>
      </c>
      <c r="U1501" s="5" t="s">
        <v>845</v>
      </c>
      <c r="V1501" s="5" t="s">
        <v>845</v>
      </c>
      <c r="W1501" s="5" t="s">
        <v>850</v>
      </c>
      <c r="X1501" s="5" t="s">
        <v>6891</v>
      </c>
      <c r="Y1501" s="6">
        <f>X1502-'Com RTOS RX'!$X1501</f>
        <v>0.0001157407407</v>
      </c>
      <c r="Z1501" s="7">
        <f>SUM(LEN(",CO_MQ135|"),'Com RTOS RX'!$H1501,LEN(",CO2_MQ135|"),'Com RTOS RX'!$I1501,LEN(",Alcool_MQ135|"),'Com RTOS RX'!$J1501,LEN(",Alcool_MQ135|"),'Com RTOS RX'!$K1501,LEN(",Toluen_MQ135|"),'Com RTOS RX'!$L1501,LEN(",MH4_MQ135|"),'Com RTOS RX'!$M1501,LEN(",O3_MQ131|"),'Com RTOS RX'!$N1501)*8</f>
        <v>672</v>
      </c>
    </row>
    <row r="1502" ht="15.75" customHeight="1">
      <c r="A1502" s="5" t="s">
        <v>6892</v>
      </c>
      <c r="B1502" s="5" t="s">
        <v>6893</v>
      </c>
      <c r="C1502" s="5" t="s">
        <v>843</v>
      </c>
      <c r="D1502" s="5" t="s">
        <v>6894</v>
      </c>
      <c r="E1502" s="5" t="s">
        <v>845</v>
      </c>
      <c r="F1502" s="5" t="s">
        <v>845</v>
      </c>
      <c r="G1502" s="5" t="s">
        <v>845</v>
      </c>
      <c r="H1502" s="5" t="s">
        <v>506</v>
      </c>
      <c r="I1502" s="5" t="s">
        <v>283</v>
      </c>
      <c r="J1502" s="5" t="s">
        <v>264</v>
      </c>
      <c r="K1502" s="5" t="s">
        <v>293</v>
      </c>
      <c r="L1502" s="5" t="s">
        <v>422</v>
      </c>
      <c r="M1502" s="5" t="s">
        <v>285</v>
      </c>
      <c r="N1502" s="5" t="s">
        <v>604</v>
      </c>
      <c r="O1502" s="5" t="s">
        <v>845</v>
      </c>
      <c r="P1502" s="5" t="s">
        <v>845</v>
      </c>
      <c r="Q1502" s="5" t="s">
        <v>847</v>
      </c>
      <c r="R1502" s="5" t="s">
        <v>845</v>
      </c>
      <c r="S1502" s="5" t="s">
        <v>848</v>
      </c>
      <c r="T1502" s="5" t="s">
        <v>1702</v>
      </c>
      <c r="U1502" s="5" t="s">
        <v>845</v>
      </c>
      <c r="V1502" s="5" t="s">
        <v>845</v>
      </c>
      <c r="W1502" s="5" t="s">
        <v>850</v>
      </c>
      <c r="X1502" s="5" t="s">
        <v>6895</v>
      </c>
      <c r="Y1502" s="6">
        <f>X1503-'Com RTOS RX'!$X1502</f>
        <v>0.0001157407407</v>
      </c>
      <c r="Z1502" s="7">
        <f>SUM(LEN(",CO_MQ135|"),'Com RTOS RX'!$H1502,LEN(",CO2_MQ135|"),'Com RTOS RX'!$I1502,LEN(",Alcool_MQ135|"),'Com RTOS RX'!$J1502,LEN(",Alcool_MQ135|"),'Com RTOS RX'!$K1502,LEN(",Toluen_MQ135|"),'Com RTOS RX'!$L1502,LEN(",MH4_MQ135|"),'Com RTOS RX'!$M1502,LEN(",O3_MQ131|"),'Com RTOS RX'!$N1502)*8</f>
        <v>672</v>
      </c>
    </row>
    <row r="1503" ht="15.75" customHeight="1">
      <c r="A1503" s="5" t="s">
        <v>6896</v>
      </c>
      <c r="B1503" s="5" t="s">
        <v>6897</v>
      </c>
      <c r="C1503" s="5" t="s">
        <v>843</v>
      </c>
      <c r="D1503" s="5" t="s">
        <v>6898</v>
      </c>
      <c r="E1503" s="5" t="s">
        <v>845</v>
      </c>
      <c r="F1503" s="5" t="s">
        <v>845</v>
      </c>
      <c r="G1503" s="5" t="s">
        <v>845</v>
      </c>
      <c r="H1503" s="5" t="s">
        <v>1808</v>
      </c>
      <c r="I1503" s="5" t="s">
        <v>276</v>
      </c>
      <c r="J1503" s="5" t="s">
        <v>172</v>
      </c>
      <c r="K1503" s="5" t="s">
        <v>156</v>
      </c>
      <c r="L1503" s="5" t="s">
        <v>795</v>
      </c>
      <c r="M1503" s="5" t="s">
        <v>285</v>
      </c>
      <c r="N1503" s="5" t="s">
        <v>607</v>
      </c>
      <c r="O1503" s="5" t="s">
        <v>845</v>
      </c>
      <c r="P1503" s="5" t="s">
        <v>845</v>
      </c>
      <c r="Q1503" s="5" t="s">
        <v>847</v>
      </c>
      <c r="R1503" s="5" t="s">
        <v>845</v>
      </c>
      <c r="S1503" s="5" t="s">
        <v>848</v>
      </c>
      <c r="T1503" s="5" t="s">
        <v>1702</v>
      </c>
      <c r="U1503" s="5" t="s">
        <v>845</v>
      </c>
      <c r="V1503" s="5" t="s">
        <v>845</v>
      </c>
      <c r="W1503" s="5" t="s">
        <v>850</v>
      </c>
      <c r="X1503" s="5" t="s">
        <v>6899</v>
      </c>
      <c r="Y1503" s="6">
        <f>X1504-'Com RTOS RX'!$X1503</f>
        <v>0.0001157407407</v>
      </c>
      <c r="Z1503" s="7">
        <f>SUM(LEN(",CO_MQ135|"),'Com RTOS RX'!$H1503,LEN(",CO2_MQ135|"),'Com RTOS RX'!$I1503,LEN(",Alcool_MQ135|"),'Com RTOS RX'!$J1503,LEN(",Alcool_MQ135|"),'Com RTOS RX'!$K1503,LEN(",Toluen_MQ135|"),'Com RTOS RX'!$L1503,LEN(",MH4_MQ135|"),'Com RTOS RX'!$M1503,LEN(",O3_MQ131|"),'Com RTOS RX'!$N1503)*8</f>
        <v>672</v>
      </c>
    </row>
    <row r="1504" ht="15.75" customHeight="1">
      <c r="A1504" s="5" t="s">
        <v>6900</v>
      </c>
      <c r="B1504" s="5" t="s">
        <v>6901</v>
      </c>
      <c r="C1504" s="5" t="s">
        <v>843</v>
      </c>
      <c r="D1504" s="5" t="s">
        <v>6902</v>
      </c>
      <c r="E1504" s="5" t="s">
        <v>845</v>
      </c>
      <c r="F1504" s="5" t="s">
        <v>845</v>
      </c>
      <c r="G1504" s="5" t="s">
        <v>845</v>
      </c>
      <c r="H1504" s="5" t="s">
        <v>510</v>
      </c>
      <c r="I1504" s="5" t="s">
        <v>292</v>
      </c>
      <c r="J1504" s="5" t="s">
        <v>263</v>
      </c>
      <c r="K1504" s="5" t="s">
        <v>293</v>
      </c>
      <c r="L1504" s="5" t="s">
        <v>401</v>
      </c>
      <c r="M1504" s="5" t="s">
        <v>269</v>
      </c>
      <c r="N1504" s="5" t="s">
        <v>600</v>
      </c>
      <c r="O1504" s="5" t="s">
        <v>845</v>
      </c>
      <c r="P1504" s="5" t="s">
        <v>845</v>
      </c>
      <c r="Q1504" s="5" t="s">
        <v>847</v>
      </c>
      <c r="R1504" s="5" t="s">
        <v>845</v>
      </c>
      <c r="S1504" s="5" t="s">
        <v>848</v>
      </c>
      <c r="T1504" s="5" t="s">
        <v>1702</v>
      </c>
      <c r="U1504" s="5" t="s">
        <v>845</v>
      </c>
      <c r="V1504" s="5" t="s">
        <v>845</v>
      </c>
      <c r="W1504" s="5" t="s">
        <v>850</v>
      </c>
      <c r="X1504" s="5" t="s">
        <v>6903</v>
      </c>
      <c r="Y1504" s="6">
        <f>X1505-'Com RTOS RX'!$X1504</f>
        <v>0.0001157407407</v>
      </c>
      <c r="Z1504" s="7">
        <f>SUM(LEN(",CO_MQ135|"),'Com RTOS RX'!$H1504,LEN(",CO2_MQ135|"),'Com RTOS RX'!$I1504,LEN(",Alcool_MQ135|"),'Com RTOS RX'!$J1504,LEN(",Alcool_MQ135|"),'Com RTOS RX'!$K1504,LEN(",Toluen_MQ135|"),'Com RTOS RX'!$L1504,LEN(",MH4_MQ135|"),'Com RTOS RX'!$M1504,LEN(",O3_MQ131|"),'Com RTOS RX'!$N1504)*8</f>
        <v>672</v>
      </c>
    </row>
    <row r="1505" ht="15.75" customHeight="1">
      <c r="A1505" s="5" t="s">
        <v>6904</v>
      </c>
      <c r="B1505" s="5" t="s">
        <v>6905</v>
      </c>
      <c r="C1505" s="5" t="s">
        <v>843</v>
      </c>
      <c r="D1505" s="5" t="s">
        <v>6906</v>
      </c>
      <c r="E1505" s="5" t="s">
        <v>845</v>
      </c>
      <c r="F1505" s="5" t="s">
        <v>845</v>
      </c>
      <c r="G1505" s="5" t="s">
        <v>845</v>
      </c>
      <c r="H1505" s="5" t="s">
        <v>496</v>
      </c>
      <c r="I1505" s="5" t="s">
        <v>271</v>
      </c>
      <c r="J1505" s="5" t="s">
        <v>93</v>
      </c>
      <c r="K1505" s="5" t="s">
        <v>156</v>
      </c>
      <c r="L1505" s="5" t="s">
        <v>395</v>
      </c>
      <c r="M1505" s="5" t="s">
        <v>285</v>
      </c>
      <c r="N1505" s="5" t="s">
        <v>604</v>
      </c>
      <c r="O1505" s="5" t="s">
        <v>845</v>
      </c>
      <c r="P1505" s="5" t="s">
        <v>845</v>
      </c>
      <c r="Q1505" s="5" t="s">
        <v>847</v>
      </c>
      <c r="R1505" s="5" t="s">
        <v>845</v>
      </c>
      <c r="S1505" s="5" t="s">
        <v>848</v>
      </c>
      <c r="T1505" s="5" t="s">
        <v>1702</v>
      </c>
      <c r="U1505" s="5" t="s">
        <v>845</v>
      </c>
      <c r="V1505" s="5" t="s">
        <v>845</v>
      </c>
      <c r="W1505" s="5" t="s">
        <v>850</v>
      </c>
      <c r="X1505" s="5" t="s">
        <v>6907</v>
      </c>
      <c r="Y1505" s="6">
        <f>X1506-'Com RTOS RX'!$X1505</f>
        <v>0.0001157407407</v>
      </c>
      <c r="Z1505" s="7">
        <f>SUM(LEN(",CO_MQ135|"),'Com RTOS RX'!$H1505,LEN(",CO2_MQ135|"),'Com RTOS RX'!$I1505,LEN(",Alcool_MQ135|"),'Com RTOS RX'!$J1505,LEN(",Alcool_MQ135|"),'Com RTOS RX'!$K1505,LEN(",Toluen_MQ135|"),'Com RTOS RX'!$L1505,LEN(",MH4_MQ135|"),'Com RTOS RX'!$M1505,LEN(",O3_MQ131|"),'Com RTOS RX'!$N1505)*8</f>
        <v>672</v>
      </c>
    </row>
    <row r="1506" ht="15.75" customHeight="1">
      <c r="A1506" s="5" t="s">
        <v>6908</v>
      </c>
      <c r="B1506" s="5" t="s">
        <v>6909</v>
      </c>
      <c r="C1506" s="5" t="s">
        <v>843</v>
      </c>
      <c r="D1506" s="5" t="s">
        <v>6910</v>
      </c>
      <c r="E1506" s="5" t="s">
        <v>845</v>
      </c>
      <c r="F1506" s="5" t="s">
        <v>845</v>
      </c>
      <c r="G1506" s="5" t="s">
        <v>845</v>
      </c>
      <c r="H1506" s="5" t="s">
        <v>552</v>
      </c>
      <c r="I1506" s="5" t="s">
        <v>253</v>
      </c>
      <c r="J1506" s="5" t="s">
        <v>1319</v>
      </c>
      <c r="K1506" s="5" t="s">
        <v>293</v>
      </c>
      <c r="L1506" s="5" t="s">
        <v>321</v>
      </c>
      <c r="M1506" s="5" t="s">
        <v>269</v>
      </c>
      <c r="N1506" s="5" t="s">
        <v>604</v>
      </c>
      <c r="O1506" s="5" t="s">
        <v>845</v>
      </c>
      <c r="P1506" s="5" t="s">
        <v>845</v>
      </c>
      <c r="Q1506" s="5" t="s">
        <v>847</v>
      </c>
      <c r="R1506" s="5" t="s">
        <v>845</v>
      </c>
      <c r="S1506" s="5" t="s">
        <v>848</v>
      </c>
      <c r="T1506" s="5" t="s">
        <v>1702</v>
      </c>
      <c r="U1506" s="5" t="s">
        <v>845</v>
      </c>
      <c r="V1506" s="5" t="s">
        <v>845</v>
      </c>
      <c r="W1506" s="5" t="s">
        <v>850</v>
      </c>
      <c r="X1506" s="5" t="s">
        <v>6911</v>
      </c>
      <c r="Y1506" s="6">
        <f>X1507-'Com RTOS RX'!$X1506</f>
        <v>0.0002314814815</v>
      </c>
      <c r="Z1506" s="7">
        <f>SUM(LEN(",CO_MQ135|"),'Com RTOS RX'!$H1506,LEN(",CO2_MQ135|"),'Com RTOS RX'!$I1506,LEN(",Alcool_MQ135|"),'Com RTOS RX'!$J1506,LEN(",Alcool_MQ135|"),'Com RTOS RX'!$K1506,LEN(",Toluen_MQ135|"),'Com RTOS RX'!$L1506,LEN(",MH4_MQ135|"),'Com RTOS RX'!$M1506,LEN(",O3_MQ131|"),'Com RTOS RX'!$N1506)*8</f>
        <v>672</v>
      </c>
    </row>
    <row r="1507" ht="15.75" customHeight="1">
      <c r="A1507" s="5" t="s">
        <v>6912</v>
      </c>
      <c r="B1507" s="5" t="s">
        <v>6913</v>
      </c>
      <c r="C1507" s="5" t="s">
        <v>843</v>
      </c>
      <c r="D1507" s="5" t="s">
        <v>6914</v>
      </c>
      <c r="E1507" s="5" t="s">
        <v>845</v>
      </c>
      <c r="F1507" s="5" t="s">
        <v>845</v>
      </c>
      <c r="G1507" s="5" t="s">
        <v>845</v>
      </c>
      <c r="H1507" s="5" t="s">
        <v>769</v>
      </c>
      <c r="I1507" s="5" t="s">
        <v>1184</v>
      </c>
      <c r="J1507" s="5" t="s">
        <v>1185</v>
      </c>
      <c r="K1507" s="5" t="s">
        <v>169</v>
      </c>
      <c r="L1507" s="5" t="s">
        <v>763</v>
      </c>
      <c r="M1507" s="5" t="s">
        <v>268</v>
      </c>
      <c r="N1507" s="5" t="s">
        <v>600</v>
      </c>
      <c r="O1507" s="5" t="s">
        <v>845</v>
      </c>
      <c r="P1507" s="5" t="s">
        <v>845</v>
      </c>
      <c r="Q1507" s="5" t="s">
        <v>847</v>
      </c>
      <c r="R1507" s="5" t="s">
        <v>845</v>
      </c>
      <c r="S1507" s="5" t="s">
        <v>848</v>
      </c>
      <c r="T1507" s="5" t="s">
        <v>1702</v>
      </c>
      <c r="U1507" s="5" t="s">
        <v>845</v>
      </c>
      <c r="V1507" s="5" t="s">
        <v>845</v>
      </c>
      <c r="W1507" s="5" t="s">
        <v>850</v>
      </c>
      <c r="X1507" s="5" t="s">
        <v>6915</v>
      </c>
      <c r="Y1507" s="6">
        <f>X1508-'Com RTOS RX'!$X1507</f>
        <v>0.0001157407407</v>
      </c>
      <c r="Z1507" s="7">
        <f>SUM(LEN(",CO_MQ135|"),'Com RTOS RX'!$H1507,LEN(",CO2_MQ135|"),'Com RTOS RX'!$I1507,LEN(",Alcool_MQ135|"),'Com RTOS RX'!$J1507,LEN(",Alcool_MQ135|"),'Com RTOS RX'!$K1507,LEN(",Toluen_MQ135|"),'Com RTOS RX'!$L1507,LEN(",MH4_MQ135|"),'Com RTOS RX'!$M1507,LEN(",O3_MQ131|"),'Com RTOS RX'!$N1507)*8</f>
        <v>672</v>
      </c>
    </row>
    <row r="1508" ht="15.75" customHeight="1">
      <c r="A1508" s="5" t="s">
        <v>6916</v>
      </c>
      <c r="B1508" s="5" t="s">
        <v>6917</v>
      </c>
      <c r="C1508" s="5" t="s">
        <v>843</v>
      </c>
      <c r="D1508" s="5" t="s">
        <v>6918</v>
      </c>
      <c r="E1508" s="5" t="s">
        <v>845</v>
      </c>
      <c r="F1508" s="5" t="s">
        <v>845</v>
      </c>
      <c r="G1508" s="5" t="s">
        <v>845</v>
      </c>
      <c r="H1508" s="5" t="s">
        <v>506</v>
      </c>
      <c r="I1508" s="5" t="s">
        <v>283</v>
      </c>
      <c r="J1508" s="5" t="s">
        <v>264</v>
      </c>
      <c r="K1508" s="5" t="s">
        <v>293</v>
      </c>
      <c r="L1508" s="5" t="s">
        <v>422</v>
      </c>
      <c r="M1508" s="5" t="s">
        <v>285</v>
      </c>
      <c r="N1508" s="5" t="s">
        <v>604</v>
      </c>
      <c r="O1508" s="5" t="s">
        <v>845</v>
      </c>
      <c r="P1508" s="5" t="s">
        <v>845</v>
      </c>
      <c r="Q1508" s="5" t="s">
        <v>847</v>
      </c>
      <c r="R1508" s="5" t="s">
        <v>845</v>
      </c>
      <c r="S1508" s="5" t="s">
        <v>848</v>
      </c>
      <c r="T1508" s="5" t="s">
        <v>1702</v>
      </c>
      <c r="U1508" s="5" t="s">
        <v>845</v>
      </c>
      <c r="V1508" s="5" t="s">
        <v>845</v>
      </c>
      <c r="W1508" s="5" t="s">
        <v>850</v>
      </c>
      <c r="X1508" s="5" t="s">
        <v>6919</v>
      </c>
      <c r="Y1508" s="6">
        <f>X1509-'Com RTOS RX'!$X1508</f>
        <v>0.0001157407407</v>
      </c>
      <c r="Z1508" s="7">
        <f>SUM(LEN(",CO_MQ135|"),'Com RTOS RX'!$H1508,LEN(",CO2_MQ135|"),'Com RTOS RX'!$I1508,LEN(",Alcool_MQ135|"),'Com RTOS RX'!$J1508,LEN(",Alcool_MQ135|"),'Com RTOS RX'!$K1508,LEN(",Toluen_MQ135|"),'Com RTOS RX'!$L1508,LEN(",MH4_MQ135|"),'Com RTOS RX'!$M1508,LEN(",O3_MQ131|"),'Com RTOS RX'!$N1508)*8</f>
        <v>672</v>
      </c>
    </row>
    <row r="1509" ht="15.75" customHeight="1">
      <c r="A1509" s="5" t="s">
        <v>6920</v>
      </c>
      <c r="B1509" s="5" t="s">
        <v>6921</v>
      </c>
      <c r="C1509" s="5" t="s">
        <v>843</v>
      </c>
      <c r="D1509" s="5" t="s">
        <v>6922</v>
      </c>
      <c r="E1509" s="5" t="s">
        <v>845</v>
      </c>
      <c r="F1509" s="5" t="s">
        <v>845</v>
      </c>
      <c r="G1509" s="5" t="s">
        <v>845</v>
      </c>
      <c r="H1509" s="5" t="s">
        <v>506</v>
      </c>
      <c r="I1509" s="5" t="s">
        <v>283</v>
      </c>
      <c r="J1509" s="5" t="s">
        <v>264</v>
      </c>
      <c r="K1509" s="5" t="s">
        <v>293</v>
      </c>
      <c r="L1509" s="5" t="s">
        <v>422</v>
      </c>
      <c r="M1509" s="5" t="s">
        <v>285</v>
      </c>
      <c r="N1509" s="5" t="s">
        <v>607</v>
      </c>
      <c r="O1509" s="5" t="s">
        <v>845</v>
      </c>
      <c r="P1509" s="5" t="s">
        <v>845</v>
      </c>
      <c r="Q1509" s="5" t="s">
        <v>847</v>
      </c>
      <c r="R1509" s="5" t="s">
        <v>845</v>
      </c>
      <c r="S1509" s="5" t="s">
        <v>848</v>
      </c>
      <c r="T1509" s="5" t="s">
        <v>1702</v>
      </c>
      <c r="U1509" s="5" t="s">
        <v>845</v>
      </c>
      <c r="V1509" s="5" t="s">
        <v>845</v>
      </c>
      <c r="W1509" s="5" t="s">
        <v>850</v>
      </c>
      <c r="X1509" s="5" t="s">
        <v>6923</v>
      </c>
      <c r="Y1509" s="6">
        <f>X1510-'Com RTOS RX'!$X1509</f>
        <v>0.0002430555556</v>
      </c>
      <c r="Z1509" s="7">
        <f>SUM(LEN(",CO_MQ135|"),'Com RTOS RX'!$H1509,LEN(",CO2_MQ135|"),'Com RTOS RX'!$I1509,LEN(",Alcool_MQ135|"),'Com RTOS RX'!$J1509,LEN(",Alcool_MQ135|"),'Com RTOS RX'!$K1509,LEN(",Toluen_MQ135|"),'Com RTOS RX'!$L1509,LEN(",MH4_MQ135|"),'Com RTOS RX'!$M1509,LEN(",O3_MQ131|"),'Com RTOS RX'!$N1509)*8</f>
        <v>672</v>
      </c>
    </row>
    <row r="1510" ht="15.75" customHeight="1">
      <c r="A1510" s="5" t="s">
        <v>6924</v>
      </c>
      <c r="B1510" s="5" t="s">
        <v>6925</v>
      </c>
      <c r="C1510" s="5" t="s">
        <v>843</v>
      </c>
      <c r="D1510" s="5" t="s">
        <v>6926</v>
      </c>
      <c r="E1510" s="5" t="s">
        <v>845</v>
      </c>
      <c r="F1510" s="5" t="s">
        <v>845</v>
      </c>
      <c r="G1510" s="5" t="s">
        <v>845</v>
      </c>
      <c r="H1510" s="5" t="s">
        <v>341</v>
      </c>
      <c r="I1510" s="5" t="s">
        <v>276</v>
      </c>
      <c r="J1510" s="5" t="s">
        <v>171</v>
      </c>
      <c r="K1510" s="5" t="s">
        <v>169</v>
      </c>
      <c r="L1510" s="5" t="s">
        <v>388</v>
      </c>
      <c r="M1510" s="5" t="s">
        <v>268</v>
      </c>
      <c r="N1510" s="5" t="s">
        <v>604</v>
      </c>
      <c r="O1510" s="5" t="s">
        <v>845</v>
      </c>
      <c r="P1510" s="5" t="s">
        <v>845</v>
      </c>
      <c r="Q1510" s="5" t="s">
        <v>847</v>
      </c>
      <c r="R1510" s="5" t="s">
        <v>845</v>
      </c>
      <c r="S1510" s="5" t="s">
        <v>848</v>
      </c>
      <c r="T1510" s="5" t="s">
        <v>1702</v>
      </c>
      <c r="U1510" s="5" t="s">
        <v>845</v>
      </c>
      <c r="V1510" s="5" t="s">
        <v>845</v>
      </c>
      <c r="W1510" s="5" t="s">
        <v>850</v>
      </c>
      <c r="X1510" s="5" t="s">
        <v>6927</v>
      </c>
      <c r="Y1510" s="6">
        <f>X1511-'Com RTOS RX'!$X1510</f>
        <v>0.0001157407407</v>
      </c>
      <c r="Z1510" s="7">
        <f>SUM(LEN(",CO_MQ135|"),'Com RTOS RX'!$H1510,LEN(",CO2_MQ135|"),'Com RTOS RX'!$I1510,LEN(",Alcool_MQ135|"),'Com RTOS RX'!$J1510,LEN(",Alcool_MQ135|"),'Com RTOS RX'!$K1510,LEN(",Toluen_MQ135|"),'Com RTOS RX'!$L1510,LEN(",MH4_MQ135|"),'Com RTOS RX'!$M1510,LEN(",O3_MQ131|"),'Com RTOS RX'!$N1510)*8</f>
        <v>672</v>
      </c>
    </row>
    <row r="1511" ht="15.75" customHeight="1">
      <c r="A1511" s="5" t="s">
        <v>6928</v>
      </c>
      <c r="B1511" s="5" t="s">
        <v>6929</v>
      </c>
      <c r="C1511" s="5" t="s">
        <v>843</v>
      </c>
      <c r="D1511" s="5" t="s">
        <v>6930</v>
      </c>
      <c r="E1511" s="5" t="s">
        <v>845</v>
      </c>
      <c r="F1511" s="5" t="s">
        <v>845</v>
      </c>
      <c r="G1511" s="5" t="s">
        <v>845</v>
      </c>
      <c r="H1511" s="5" t="s">
        <v>552</v>
      </c>
      <c r="I1511" s="5" t="s">
        <v>253</v>
      </c>
      <c r="J1511" s="5" t="s">
        <v>1319</v>
      </c>
      <c r="K1511" s="5" t="s">
        <v>293</v>
      </c>
      <c r="L1511" s="5" t="s">
        <v>321</v>
      </c>
      <c r="M1511" s="5" t="s">
        <v>269</v>
      </c>
      <c r="N1511" s="5" t="s">
        <v>611</v>
      </c>
      <c r="O1511" s="5" t="s">
        <v>845</v>
      </c>
      <c r="P1511" s="5" t="s">
        <v>845</v>
      </c>
      <c r="Q1511" s="5" t="s">
        <v>847</v>
      </c>
      <c r="R1511" s="5" t="s">
        <v>845</v>
      </c>
      <c r="S1511" s="5" t="s">
        <v>848</v>
      </c>
      <c r="T1511" s="5" t="s">
        <v>1702</v>
      </c>
      <c r="U1511" s="5" t="s">
        <v>845</v>
      </c>
      <c r="V1511" s="5" t="s">
        <v>845</v>
      </c>
      <c r="W1511" s="5" t="s">
        <v>850</v>
      </c>
      <c r="X1511" s="5" t="s">
        <v>6931</v>
      </c>
      <c r="Y1511" s="6">
        <f>X1512-'Com RTOS RX'!$X1511</f>
        <v>0.0001041666667</v>
      </c>
      <c r="Z1511" s="7">
        <f>SUM(LEN(",CO_MQ135|"),'Com RTOS RX'!$H1511,LEN(",CO2_MQ135|"),'Com RTOS RX'!$I1511,LEN(",Alcool_MQ135|"),'Com RTOS RX'!$J1511,LEN(",Alcool_MQ135|"),'Com RTOS RX'!$K1511,LEN(",Toluen_MQ135|"),'Com RTOS RX'!$L1511,LEN(",MH4_MQ135|"),'Com RTOS RX'!$M1511,LEN(",O3_MQ131|"),'Com RTOS RX'!$N1511)*8</f>
        <v>672</v>
      </c>
    </row>
    <row r="1512" ht="15.75" customHeight="1">
      <c r="A1512" s="5" t="s">
        <v>6932</v>
      </c>
      <c r="B1512" s="5" t="s">
        <v>6933</v>
      </c>
      <c r="C1512" s="5" t="s">
        <v>843</v>
      </c>
      <c r="D1512" s="5" t="s">
        <v>6934</v>
      </c>
      <c r="E1512" s="5" t="s">
        <v>845</v>
      </c>
      <c r="F1512" s="5" t="s">
        <v>845</v>
      </c>
      <c r="G1512" s="5" t="s">
        <v>845</v>
      </c>
      <c r="H1512" s="5" t="s">
        <v>488</v>
      </c>
      <c r="I1512" s="5" t="s">
        <v>271</v>
      </c>
      <c r="J1512" s="5" t="s">
        <v>61</v>
      </c>
      <c r="K1512" s="5" t="s">
        <v>156</v>
      </c>
      <c r="L1512" s="5" t="s">
        <v>333</v>
      </c>
      <c r="M1512" s="5" t="s">
        <v>285</v>
      </c>
      <c r="N1512" s="5" t="s">
        <v>607</v>
      </c>
      <c r="O1512" s="5" t="s">
        <v>845</v>
      </c>
      <c r="P1512" s="5" t="s">
        <v>845</v>
      </c>
      <c r="Q1512" s="5" t="s">
        <v>847</v>
      </c>
      <c r="R1512" s="5" t="s">
        <v>845</v>
      </c>
      <c r="S1512" s="5" t="s">
        <v>848</v>
      </c>
      <c r="T1512" s="5" t="s">
        <v>1702</v>
      </c>
      <c r="U1512" s="5" t="s">
        <v>845</v>
      </c>
      <c r="V1512" s="5" t="s">
        <v>845</v>
      </c>
      <c r="W1512" s="5" t="s">
        <v>850</v>
      </c>
      <c r="X1512" s="5" t="s">
        <v>6935</v>
      </c>
      <c r="Y1512" s="6">
        <f>X1513-'Com RTOS RX'!$X1512</f>
        <v>0.0001273148148</v>
      </c>
      <c r="Z1512" s="7">
        <f>SUM(LEN(",CO_MQ135|"),'Com RTOS RX'!$H1512,LEN(",CO2_MQ135|"),'Com RTOS RX'!$I1512,LEN(",Alcool_MQ135|"),'Com RTOS RX'!$J1512,LEN(",Alcool_MQ135|"),'Com RTOS RX'!$K1512,LEN(",Toluen_MQ135|"),'Com RTOS RX'!$L1512,LEN(",MH4_MQ135|"),'Com RTOS RX'!$M1512,LEN(",O3_MQ131|"),'Com RTOS RX'!$N1512)*8</f>
        <v>672</v>
      </c>
    </row>
    <row r="1513" ht="15.75" customHeight="1">
      <c r="A1513" s="5" t="s">
        <v>6936</v>
      </c>
      <c r="B1513" s="5" t="s">
        <v>6937</v>
      </c>
      <c r="C1513" s="5" t="s">
        <v>843</v>
      </c>
      <c r="D1513" s="5" t="s">
        <v>6938</v>
      </c>
      <c r="E1513" s="5" t="s">
        <v>845</v>
      </c>
      <c r="F1513" s="5" t="s">
        <v>845</v>
      </c>
      <c r="G1513" s="5" t="s">
        <v>845</v>
      </c>
      <c r="H1513" s="5" t="s">
        <v>510</v>
      </c>
      <c r="I1513" s="5" t="s">
        <v>292</v>
      </c>
      <c r="J1513" s="5" t="s">
        <v>263</v>
      </c>
      <c r="K1513" s="5" t="s">
        <v>293</v>
      </c>
      <c r="L1513" s="5" t="s">
        <v>401</v>
      </c>
      <c r="M1513" s="5" t="s">
        <v>269</v>
      </c>
      <c r="N1513" s="5" t="s">
        <v>311</v>
      </c>
      <c r="O1513" s="5" t="s">
        <v>845</v>
      </c>
      <c r="P1513" s="5" t="s">
        <v>845</v>
      </c>
      <c r="Q1513" s="5" t="s">
        <v>847</v>
      </c>
      <c r="R1513" s="5" t="s">
        <v>845</v>
      </c>
      <c r="S1513" s="5" t="s">
        <v>848</v>
      </c>
      <c r="T1513" s="5" t="s">
        <v>1702</v>
      </c>
      <c r="U1513" s="5" t="s">
        <v>845</v>
      </c>
      <c r="V1513" s="5" t="s">
        <v>845</v>
      </c>
      <c r="W1513" s="5" t="s">
        <v>850</v>
      </c>
      <c r="X1513" s="5" t="s">
        <v>6939</v>
      </c>
      <c r="Y1513" s="6">
        <f>X1514-'Com RTOS RX'!$X1513</f>
        <v>0.0001157407407</v>
      </c>
      <c r="Z1513" s="7">
        <f>SUM(LEN(",CO_MQ135|"),'Com RTOS RX'!$H1513,LEN(",CO2_MQ135|"),'Com RTOS RX'!$I1513,LEN(",Alcool_MQ135|"),'Com RTOS RX'!$J1513,LEN(",Alcool_MQ135|"),'Com RTOS RX'!$K1513,LEN(",Toluen_MQ135|"),'Com RTOS RX'!$L1513,LEN(",MH4_MQ135|"),'Com RTOS RX'!$M1513,LEN(",O3_MQ131|"),'Com RTOS RX'!$N1513)*8</f>
        <v>672</v>
      </c>
    </row>
    <row r="1514" ht="15.75" customHeight="1">
      <c r="A1514" s="5" t="s">
        <v>6940</v>
      </c>
      <c r="B1514" s="5" t="s">
        <v>6941</v>
      </c>
      <c r="C1514" s="5" t="s">
        <v>843</v>
      </c>
      <c r="D1514" s="5" t="s">
        <v>6942</v>
      </c>
      <c r="E1514" s="5" t="s">
        <v>845</v>
      </c>
      <c r="F1514" s="5" t="s">
        <v>845</v>
      </c>
      <c r="G1514" s="5" t="s">
        <v>845</v>
      </c>
      <c r="H1514" s="5" t="s">
        <v>4258</v>
      </c>
      <c r="I1514" s="5" t="s">
        <v>1002</v>
      </c>
      <c r="J1514" s="5" t="s">
        <v>233</v>
      </c>
      <c r="K1514" s="5" t="s">
        <v>285</v>
      </c>
      <c r="L1514" s="5" t="s">
        <v>514</v>
      </c>
      <c r="M1514" s="5" t="s">
        <v>147</v>
      </c>
      <c r="N1514" s="5" t="s">
        <v>611</v>
      </c>
      <c r="O1514" s="5" t="s">
        <v>845</v>
      </c>
      <c r="P1514" s="5" t="s">
        <v>845</v>
      </c>
      <c r="Q1514" s="5" t="s">
        <v>847</v>
      </c>
      <c r="R1514" s="5" t="s">
        <v>845</v>
      </c>
      <c r="S1514" s="5" t="s">
        <v>864</v>
      </c>
      <c r="T1514" s="5" t="s">
        <v>1702</v>
      </c>
      <c r="U1514" s="5" t="s">
        <v>845</v>
      </c>
      <c r="V1514" s="5" t="s">
        <v>845</v>
      </c>
      <c r="W1514" s="5" t="s">
        <v>850</v>
      </c>
      <c r="X1514" s="5" t="s">
        <v>6943</v>
      </c>
      <c r="Y1514" s="6">
        <f>X1515-'Com RTOS RX'!$X1514</f>
        <v>0.0001041666667</v>
      </c>
      <c r="Z1514" s="7">
        <f>SUM(LEN(",CO_MQ135|"),'Com RTOS RX'!$H1514,LEN(",CO2_MQ135|"),'Com RTOS RX'!$I1514,LEN(",Alcool_MQ135|"),'Com RTOS RX'!$J1514,LEN(",Alcool_MQ135|"),'Com RTOS RX'!$K1514,LEN(",Toluen_MQ135|"),'Com RTOS RX'!$L1514,LEN(",MH4_MQ135|"),'Com RTOS RX'!$M1514,LEN(",O3_MQ131|"),'Com RTOS RX'!$N1514)*8</f>
        <v>672</v>
      </c>
    </row>
    <row r="1515" ht="15.75" customHeight="1">
      <c r="A1515" s="5" t="s">
        <v>6944</v>
      </c>
      <c r="B1515" s="5" t="s">
        <v>6945</v>
      </c>
      <c r="C1515" s="5" t="s">
        <v>843</v>
      </c>
      <c r="D1515" s="5" t="s">
        <v>6946</v>
      </c>
      <c r="E1515" s="5" t="s">
        <v>845</v>
      </c>
      <c r="F1515" s="5" t="s">
        <v>845</v>
      </c>
      <c r="G1515" s="5" t="s">
        <v>845</v>
      </c>
      <c r="H1515" s="5" t="s">
        <v>1808</v>
      </c>
      <c r="I1515" s="5" t="s">
        <v>276</v>
      </c>
      <c r="J1515" s="5" t="s">
        <v>172</v>
      </c>
      <c r="K1515" s="5" t="s">
        <v>156</v>
      </c>
      <c r="L1515" s="5" t="s">
        <v>795</v>
      </c>
      <c r="M1515" s="5" t="s">
        <v>285</v>
      </c>
      <c r="N1515" s="5" t="s">
        <v>607</v>
      </c>
      <c r="O1515" s="5" t="s">
        <v>845</v>
      </c>
      <c r="P1515" s="5" t="s">
        <v>845</v>
      </c>
      <c r="Q1515" s="5" t="s">
        <v>847</v>
      </c>
      <c r="R1515" s="5" t="s">
        <v>845</v>
      </c>
      <c r="S1515" s="5" t="s">
        <v>848</v>
      </c>
      <c r="T1515" s="5" t="s">
        <v>1702</v>
      </c>
      <c r="U1515" s="5" t="s">
        <v>845</v>
      </c>
      <c r="V1515" s="5" t="s">
        <v>845</v>
      </c>
      <c r="W1515" s="5" t="s">
        <v>850</v>
      </c>
      <c r="X1515" s="5" t="s">
        <v>6947</v>
      </c>
      <c r="Y1515" s="6">
        <f>X1516-'Com RTOS RX'!$X1515</f>
        <v>0.0001273148148</v>
      </c>
      <c r="Z1515" s="7">
        <f>SUM(LEN(",CO_MQ135|"),'Com RTOS RX'!$H1515,LEN(",CO2_MQ135|"),'Com RTOS RX'!$I1515,LEN(",Alcool_MQ135|"),'Com RTOS RX'!$J1515,LEN(",Alcool_MQ135|"),'Com RTOS RX'!$K1515,LEN(",Toluen_MQ135|"),'Com RTOS RX'!$L1515,LEN(",MH4_MQ135|"),'Com RTOS RX'!$M1515,LEN(",O3_MQ131|"),'Com RTOS RX'!$N1515)*8</f>
        <v>672</v>
      </c>
    </row>
    <row r="1516" ht="15.75" customHeight="1">
      <c r="A1516" s="5" t="s">
        <v>6948</v>
      </c>
      <c r="B1516" s="5" t="s">
        <v>6949</v>
      </c>
      <c r="C1516" s="5" t="s">
        <v>843</v>
      </c>
      <c r="D1516" s="5" t="s">
        <v>6950</v>
      </c>
      <c r="E1516" s="5" t="s">
        <v>845</v>
      </c>
      <c r="F1516" s="5" t="s">
        <v>845</v>
      </c>
      <c r="G1516" s="5" t="s">
        <v>845</v>
      </c>
      <c r="H1516" s="5" t="s">
        <v>488</v>
      </c>
      <c r="I1516" s="5" t="s">
        <v>271</v>
      </c>
      <c r="J1516" s="5" t="s">
        <v>61</v>
      </c>
      <c r="K1516" s="5" t="s">
        <v>156</v>
      </c>
      <c r="L1516" s="5" t="s">
        <v>333</v>
      </c>
      <c r="M1516" s="5" t="s">
        <v>285</v>
      </c>
      <c r="N1516" s="5" t="s">
        <v>607</v>
      </c>
      <c r="O1516" s="5" t="s">
        <v>845</v>
      </c>
      <c r="P1516" s="5" t="s">
        <v>845</v>
      </c>
      <c r="Q1516" s="5" t="s">
        <v>847</v>
      </c>
      <c r="R1516" s="5" t="s">
        <v>845</v>
      </c>
      <c r="S1516" s="5" t="s">
        <v>848</v>
      </c>
      <c r="T1516" s="5" t="s">
        <v>1702</v>
      </c>
      <c r="U1516" s="5" t="s">
        <v>845</v>
      </c>
      <c r="V1516" s="5" t="s">
        <v>845</v>
      </c>
      <c r="W1516" s="5" t="s">
        <v>850</v>
      </c>
      <c r="X1516" s="5" t="s">
        <v>6951</v>
      </c>
      <c r="Y1516" s="6">
        <f>X1517-'Com RTOS RX'!$X1516</f>
        <v>0.0001157407407</v>
      </c>
      <c r="Z1516" s="7">
        <f>SUM(LEN(",CO_MQ135|"),'Com RTOS RX'!$H1516,LEN(",CO2_MQ135|"),'Com RTOS RX'!$I1516,LEN(",Alcool_MQ135|"),'Com RTOS RX'!$J1516,LEN(",Alcool_MQ135|"),'Com RTOS RX'!$K1516,LEN(",Toluen_MQ135|"),'Com RTOS RX'!$L1516,LEN(",MH4_MQ135|"),'Com RTOS RX'!$M1516,LEN(",O3_MQ131|"),'Com RTOS RX'!$N1516)*8</f>
        <v>672</v>
      </c>
    </row>
    <row r="1517" ht="15.75" customHeight="1">
      <c r="A1517" s="5" t="s">
        <v>6952</v>
      </c>
      <c r="B1517" s="5" t="s">
        <v>6953</v>
      </c>
      <c r="C1517" s="5" t="s">
        <v>843</v>
      </c>
      <c r="D1517" s="5" t="s">
        <v>6954</v>
      </c>
      <c r="E1517" s="5" t="s">
        <v>845</v>
      </c>
      <c r="F1517" s="5" t="s">
        <v>845</v>
      </c>
      <c r="G1517" s="5" t="s">
        <v>845</v>
      </c>
      <c r="H1517" s="5" t="s">
        <v>1808</v>
      </c>
      <c r="I1517" s="5" t="s">
        <v>276</v>
      </c>
      <c r="J1517" s="5" t="s">
        <v>172</v>
      </c>
      <c r="K1517" s="5" t="s">
        <v>156</v>
      </c>
      <c r="L1517" s="5" t="s">
        <v>795</v>
      </c>
      <c r="M1517" s="5" t="s">
        <v>285</v>
      </c>
      <c r="N1517" s="5" t="s">
        <v>1381</v>
      </c>
      <c r="O1517" s="5" t="s">
        <v>845</v>
      </c>
      <c r="P1517" s="5" t="s">
        <v>845</v>
      </c>
      <c r="Q1517" s="5" t="s">
        <v>847</v>
      </c>
      <c r="R1517" s="5" t="s">
        <v>845</v>
      </c>
      <c r="S1517" s="5" t="s">
        <v>848</v>
      </c>
      <c r="T1517" s="5" t="s">
        <v>1702</v>
      </c>
      <c r="U1517" s="5" t="s">
        <v>845</v>
      </c>
      <c r="V1517" s="5" t="s">
        <v>845</v>
      </c>
      <c r="W1517" s="5" t="s">
        <v>850</v>
      </c>
      <c r="X1517" s="5" t="s">
        <v>6955</v>
      </c>
      <c r="Y1517" s="6">
        <f>X1518-'Com RTOS RX'!$X1517</f>
        <v>0.0001157407407</v>
      </c>
      <c r="Z1517" s="7">
        <f>SUM(LEN(",CO_MQ135|"),'Com RTOS RX'!$H1517,LEN(",CO2_MQ135|"),'Com RTOS RX'!$I1517,LEN(",Alcool_MQ135|"),'Com RTOS RX'!$J1517,LEN(",Alcool_MQ135|"),'Com RTOS RX'!$K1517,LEN(",Toluen_MQ135|"),'Com RTOS RX'!$L1517,LEN(",MH4_MQ135|"),'Com RTOS RX'!$M1517,LEN(",O3_MQ131|"),'Com RTOS RX'!$N1517)*8</f>
        <v>672</v>
      </c>
    </row>
    <row r="1518" ht="15.75" customHeight="1">
      <c r="A1518" s="5" t="s">
        <v>6956</v>
      </c>
      <c r="B1518" s="5" t="s">
        <v>6957</v>
      </c>
      <c r="C1518" s="5" t="s">
        <v>843</v>
      </c>
      <c r="D1518" s="5" t="s">
        <v>6958</v>
      </c>
      <c r="E1518" s="5" t="s">
        <v>845</v>
      </c>
      <c r="F1518" s="5" t="s">
        <v>845</v>
      </c>
      <c r="G1518" s="5" t="s">
        <v>845</v>
      </c>
      <c r="H1518" s="5" t="s">
        <v>510</v>
      </c>
      <c r="I1518" s="5" t="s">
        <v>292</v>
      </c>
      <c r="J1518" s="5" t="s">
        <v>263</v>
      </c>
      <c r="K1518" s="5" t="s">
        <v>293</v>
      </c>
      <c r="L1518" s="5" t="s">
        <v>401</v>
      </c>
      <c r="M1518" s="5" t="s">
        <v>269</v>
      </c>
      <c r="N1518" s="5" t="s">
        <v>607</v>
      </c>
      <c r="O1518" s="5" t="s">
        <v>845</v>
      </c>
      <c r="P1518" s="5" t="s">
        <v>845</v>
      </c>
      <c r="Q1518" s="5" t="s">
        <v>847</v>
      </c>
      <c r="R1518" s="5" t="s">
        <v>845</v>
      </c>
      <c r="S1518" s="5" t="s">
        <v>848</v>
      </c>
      <c r="T1518" s="5" t="s">
        <v>1702</v>
      </c>
      <c r="U1518" s="5" t="s">
        <v>845</v>
      </c>
      <c r="V1518" s="5" t="s">
        <v>845</v>
      </c>
      <c r="W1518" s="5" t="s">
        <v>850</v>
      </c>
      <c r="X1518" s="5" t="s">
        <v>6959</v>
      </c>
      <c r="Y1518" s="6">
        <f>X1519-'Com RTOS RX'!$X1518</f>
        <v>0.0001157407407</v>
      </c>
      <c r="Z1518" s="7">
        <f>SUM(LEN(",CO_MQ135|"),'Com RTOS RX'!$H1518,LEN(",CO2_MQ135|"),'Com RTOS RX'!$I1518,LEN(",Alcool_MQ135|"),'Com RTOS RX'!$J1518,LEN(",Alcool_MQ135|"),'Com RTOS RX'!$K1518,LEN(",Toluen_MQ135|"),'Com RTOS RX'!$L1518,LEN(",MH4_MQ135|"),'Com RTOS RX'!$M1518,LEN(",O3_MQ131|"),'Com RTOS RX'!$N1518)*8</f>
        <v>672</v>
      </c>
    </row>
    <row r="1519" ht="15.75" customHeight="1">
      <c r="A1519" s="5" t="s">
        <v>6960</v>
      </c>
      <c r="B1519" s="5" t="s">
        <v>6961</v>
      </c>
      <c r="C1519" s="5" t="s">
        <v>843</v>
      </c>
      <c r="D1519" s="5" t="s">
        <v>6962</v>
      </c>
      <c r="E1519" s="5" t="s">
        <v>845</v>
      </c>
      <c r="F1519" s="5" t="s">
        <v>845</v>
      </c>
      <c r="G1519" s="5" t="s">
        <v>845</v>
      </c>
      <c r="H1519" s="5" t="s">
        <v>529</v>
      </c>
      <c r="I1519" s="5" t="s">
        <v>292</v>
      </c>
      <c r="J1519" s="5" t="s">
        <v>258</v>
      </c>
      <c r="K1519" s="5" t="s">
        <v>293</v>
      </c>
      <c r="L1519" s="5" t="s">
        <v>400</v>
      </c>
      <c r="M1519" s="5" t="s">
        <v>269</v>
      </c>
      <c r="N1519" s="5" t="s">
        <v>611</v>
      </c>
      <c r="O1519" s="5" t="s">
        <v>845</v>
      </c>
      <c r="P1519" s="5" t="s">
        <v>845</v>
      </c>
      <c r="Q1519" s="5" t="s">
        <v>847</v>
      </c>
      <c r="R1519" s="5" t="s">
        <v>845</v>
      </c>
      <c r="S1519" s="5" t="s">
        <v>848</v>
      </c>
      <c r="T1519" s="5" t="s">
        <v>1702</v>
      </c>
      <c r="U1519" s="5" t="s">
        <v>845</v>
      </c>
      <c r="V1519" s="5" t="s">
        <v>845</v>
      </c>
      <c r="W1519" s="5" t="s">
        <v>850</v>
      </c>
      <c r="X1519" s="5" t="s">
        <v>6963</v>
      </c>
      <c r="Y1519" s="6">
        <f>X1520-'Com RTOS RX'!$X1519</f>
        <v>0.0001157407407</v>
      </c>
      <c r="Z1519" s="7">
        <f>SUM(LEN(",CO_MQ135|"),'Com RTOS RX'!$H1519,LEN(",CO2_MQ135|"),'Com RTOS RX'!$I1519,LEN(",Alcool_MQ135|"),'Com RTOS RX'!$J1519,LEN(",Alcool_MQ135|"),'Com RTOS RX'!$K1519,LEN(",Toluen_MQ135|"),'Com RTOS RX'!$L1519,LEN(",MH4_MQ135|"),'Com RTOS RX'!$M1519,LEN(",O3_MQ131|"),'Com RTOS RX'!$N1519)*8</f>
        <v>672</v>
      </c>
    </row>
    <row r="1520" ht="15.75" customHeight="1">
      <c r="A1520" s="5" t="s">
        <v>6964</v>
      </c>
      <c r="B1520" s="5" t="s">
        <v>6965</v>
      </c>
      <c r="C1520" s="5" t="s">
        <v>843</v>
      </c>
      <c r="D1520" s="5" t="s">
        <v>6966</v>
      </c>
      <c r="E1520" s="5" t="s">
        <v>845</v>
      </c>
      <c r="F1520" s="5" t="s">
        <v>845</v>
      </c>
      <c r="G1520" s="5" t="s">
        <v>845</v>
      </c>
      <c r="H1520" s="5" t="s">
        <v>528</v>
      </c>
      <c r="I1520" s="5" t="s">
        <v>253</v>
      </c>
      <c r="J1520" s="5" t="s">
        <v>258</v>
      </c>
      <c r="K1520" s="5" t="s">
        <v>293</v>
      </c>
      <c r="L1520" s="5" t="s">
        <v>321</v>
      </c>
      <c r="M1520" s="5" t="s">
        <v>269</v>
      </c>
      <c r="N1520" s="5" t="s">
        <v>311</v>
      </c>
      <c r="O1520" s="5" t="s">
        <v>845</v>
      </c>
      <c r="P1520" s="5" t="s">
        <v>845</v>
      </c>
      <c r="Q1520" s="5" t="s">
        <v>847</v>
      </c>
      <c r="R1520" s="5" t="s">
        <v>845</v>
      </c>
      <c r="S1520" s="5" t="s">
        <v>848</v>
      </c>
      <c r="T1520" s="5" t="s">
        <v>1702</v>
      </c>
      <c r="U1520" s="5" t="s">
        <v>845</v>
      </c>
      <c r="V1520" s="5" t="s">
        <v>845</v>
      </c>
      <c r="W1520" s="5" t="s">
        <v>850</v>
      </c>
      <c r="X1520" s="5" t="s">
        <v>6967</v>
      </c>
      <c r="Y1520" s="6">
        <f>X1521-'Com RTOS RX'!$X1520</f>
        <v>0.0001157407407</v>
      </c>
      <c r="Z1520" s="7">
        <f>SUM(LEN(",CO_MQ135|"),'Com RTOS RX'!$H1520,LEN(",CO2_MQ135|"),'Com RTOS RX'!$I1520,LEN(",Alcool_MQ135|"),'Com RTOS RX'!$J1520,LEN(",Alcool_MQ135|"),'Com RTOS RX'!$K1520,LEN(",Toluen_MQ135|"),'Com RTOS RX'!$L1520,LEN(",MH4_MQ135|"),'Com RTOS RX'!$M1520,LEN(",O3_MQ131|"),'Com RTOS RX'!$N1520)*8</f>
        <v>672</v>
      </c>
    </row>
    <row r="1521" ht="15.75" customHeight="1">
      <c r="A1521" s="5" t="s">
        <v>6968</v>
      </c>
      <c r="B1521" s="5" t="s">
        <v>6969</v>
      </c>
      <c r="C1521" s="5" t="s">
        <v>843</v>
      </c>
      <c r="D1521" s="5" t="s">
        <v>6970</v>
      </c>
      <c r="E1521" s="5" t="s">
        <v>845</v>
      </c>
      <c r="F1521" s="5" t="s">
        <v>845</v>
      </c>
      <c r="G1521" s="5" t="s">
        <v>845</v>
      </c>
      <c r="H1521" s="5" t="s">
        <v>719</v>
      </c>
      <c r="I1521" s="5" t="s">
        <v>271</v>
      </c>
      <c r="J1521" s="5" t="s">
        <v>61</v>
      </c>
      <c r="K1521" s="5" t="s">
        <v>156</v>
      </c>
      <c r="L1521" s="5" t="s">
        <v>395</v>
      </c>
      <c r="M1521" s="5" t="s">
        <v>285</v>
      </c>
      <c r="N1521" s="5" t="s">
        <v>604</v>
      </c>
      <c r="O1521" s="5" t="s">
        <v>845</v>
      </c>
      <c r="P1521" s="5" t="s">
        <v>845</v>
      </c>
      <c r="Q1521" s="5" t="s">
        <v>847</v>
      </c>
      <c r="R1521" s="5" t="s">
        <v>845</v>
      </c>
      <c r="S1521" s="5" t="s">
        <v>848</v>
      </c>
      <c r="T1521" s="5" t="s">
        <v>1702</v>
      </c>
      <c r="U1521" s="5" t="s">
        <v>845</v>
      </c>
      <c r="V1521" s="5" t="s">
        <v>845</v>
      </c>
      <c r="W1521" s="5" t="s">
        <v>850</v>
      </c>
      <c r="X1521" s="5" t="s">
        <v>6971</v>
      </c>
      <c r="Y1521" s="6">
        <f>X1522-'Com RTOS RX'!$X1521</f>
        <v>0.0002314814815</v>
      </c>
      <c r="Z1521" s="7">
        <f>SUM(LEN(",CO_MQ135|"),'Com RTOS RX'!$H1521,LEN(",CO2_MQ135|"),'Com RTOS RX'!$I1521,LEN(",Alcool_MQ135|"),'Com RTOS RX'!$J1521,LEN(",Alcool_MQ135|"),'Com RTOS RX'!$K1521,LEN(",Toluen_MQ135|"),'Com RTOS RX'!$L1521,LEN(",MH4_MQ135|"),'Com RTOS RX'!$M1521,LEN(",O3_MQ131|"),'Com RTOS RX'!$N1521)*8</f>
        <v>672</v>
      </c>
    </row>
    <row r="1522" ht="15.75" customHeight="1">
      <c r="A1522" s="5" t="s">
        <v>6972</v>
      </c>
      <c r="B1522" s="5" t="s">
        <v>6973</v>
      </c>
      <c r="C1522" s="5" t="s">
        <v>843</v>
      </c>
      <c r="D1522" s="5" t="s">
        <v>6974</v>
      </c>
      <c r="E1522" s="5" t="s">
        <v>845</v>
      </c>
      <c r="F1522" s="5" t="s">
        <v>845</v>
      </c>
      <c r="G1522" s="5" t="s">
        <v>845</v>
      </c>
      <c r="H1522" s="5" t="s">
        <v>719</v>
      </c>
      <c r="I1522" s="5" t="s">
        <v>271</v>
      </c>
      <c r="J1522" s="5" t="s">
        <v>61</v>
      </c>
      <c r="K1522" s="5" t="s">
        <v>156</v>
      </c>
      <c r="L1522" s="5" t="s">
        <v>395</v>
      </c>
      <c r="M1522" s="5" t="s">
        <v>285</v>
      </c>
      <c r="N1522" s="5" t="s">
        <v>311</v>
      </c>
      <c r="O1522" s="5" t="s">
        <v>845</v>
      </c>
      <c r="P1522" s="5" t="s">
        <v>845</v>
      </c>
      <c r="Q1522" s="5" t="s">
        <v>847</v>
      </c>
      <c r="R1522" s="5" t="s">
        <v>845</v>
      </c>
      <c r="S1522" s="5" t="s">
        <v>848</v>
      </c>
      <c r="T1522" s="5" t="s">
        <v>1702</v>
      </c>
      <c r="U1522" s="5" t="s">
        <v>845</v>
      </c>
      <c r="V1522" s="5" t="s">
        <v>845</v>
      </c>
      <c r="W1522" s="5" t="s">
        <v>850</v>
      </c>
      <c r="X1522" s="5" t="s">
        <v>6975</v>
      </c>
      <c r="Y1522" s="6">
        <f>X1523-'Com RTOS RX'!$X1522</f>
        <v>0.0001157407407</v>
      </c>
      <c r="Z1522" s="7">
        <f>SUM(LEN(",CO_MQ135|"),'Com RTOS RX'!$H1522,LEN(",CO2_MQ135|"),'Com RTOS RX'!$I1522,LEN(",Alcool_MQ135|"),'Com RTOS RX'!$J1522,LEN(",Alcool_MQ135|"),'Com RTOS RX'!$K1522,LEN(",Toluen_MQ135|"),'Com RTOS RX'!$L1522,LEN(",MH4_MQ135|"),'Com RTOS RX'!$M1522,LEN(",O3_MQ131|"),'Com RTOS RX'!$N1522)*8</f>
        <v>672</v>
      </c>
    </row>
    <row r="1523" ht="15.75" customHeight="1">
      <c r="A1523" s="5" t="s">
        <v>6976</v>
      </c>
      <c r="B1523" s="5" t="s">
        <v>6977</v>
      </c>
      <c r="C1523" s="5" t="s">
        <v>843</v>
      </c>
      <c r="D1523" s="5" t="s">
        <v>6978</v>
      </c>
      <c r="E1523" s="5" t="s">
        <v>845</v>
      </c>
      <c r="F1523" s="5" t="s">
        <v>845</v>
      </c>
      <c r="G1523" s="5" t="s">
        <v>845</v>
      </c>
      <c r="H1523" s="5" t="s">
        <v>726</v>
      </c>
      <c r="I1523" s="5" t="s">
        <v>1184</v>
      </c>
      <c r="J1523" s="5" t="s">
        <v>261</v>
      </c>
      <c r="K1523" s="5" t="s">
        <v>169</v>
      </c>
      <c r="L1523" s="5" t="s">
        <v>677</v>
      </c>
      <c r="M1523" s="5" t="s">
        <v>268</v>
      </c>
      <c r="N1523" s="5" t="s">
        <v>656</v>
      </c>
      <c r="O1523" s="5" t="s">
        <v>845</v>
      </c>
      <c r="P1523" s="5" t="s">
        <v>845</v>
      </c>
      <c r="Q1523" s="5" t="s">
        <v>847</v>
      </c>
      <c r="R1523" s="5" t="s">
        <v>845</v>
      </c>
      <c r="S1523" s="5" t="s">
        <v>848</v>
      </c>
      <c r="T1523" s="5" t="s">
        <v>849</v>
      </c>
      <c r="U1523" s="5" t="s">
        <v>845</v>
      </c>
      <c r="V1523" s="5" t="s">
        <v>845</v>
      </c>
      <c r="W1523" s="5" t="s">
        <v>850</v>
      </c>
      <c r="X1523" s="5" t="s">
        <v>6979</v>
      </c>
      <c r="Y1523" s="6">
        <f>X1524-'Com RTOS RX'!$X1523</f>
        <v>0.0001157407407</v>
      </c>
      <c r="Z1523" s="7">
        <f>SUM(LEN(",CO_MQ135|"),'Com RTOS RX'!$H1523,LEN(",CO2_MQ135|"),'Com RTOS RX'!$I1523,LEN(",Alcool_MQ135|"),'Com RTOS RX'!$J1523,LEN(",Alcool_MQ135|"),'Com RTOS RX'!$K1523,LEN(",Toluen_MQ135|"),'Com RTOS RX'!$L1523,LEN(",MH4_MQ135|"),'Com RTOS RX'!$M1523,LEN(",O3_MQ131|"),'Com RTOS RX'!$N1523)*8</f>
        <v>672</v>
      </c>
    </row>
    <row r="1524" ht="15.75" customHeight="1">
      <c r="A1524" s="5" t="s">
        <v>6980</v>
      </c>
      <c r="B1524" s="5" t="s">
        <v>6981</v>
      </c>
      <c r="C1524" s="5" t="s">
        <v>843</v>
      </c>
      <c r="D1524" s="5" t="s">
        <v>6982</v>
      </c>
      <c r="E1524" s="5" t="s">
        <v>845</v>
      </c>
      <c r="F1524" s="5" t="s">
        <v>845</v>
      </c>
      <c r="G1524" s="5" t="s">
        <v>845</v>
      </c>
      <c r="H1524" s="5" t="s">
        <v>696</v>
      </c>
      <c r="I1524" s="5" t="s">
        <v>283</v>
      </c>
      <c r="J1524" s="5" t="s">
        <v>263</v>
      </c>
      <c r="K1524" s="5" t="s">
        <v>293</v>
      </c>
      <c r="L1524" s="5" t="s">
        <v>753</v>
      </c>
      <c r="M1524" s="5" t="s">
        <v>285</v>
      </c>
      <c r="N1524" s="5" t="s">
        <v>1381</v>
      </c>
      <c r="O1524" s="5" t="s">
        <v>845</v>
      </c>
      <c r="P1524" s="5" t="s">
        <v>845</v>
      </c>
      <c r="Q1524" s="5" t="s">
        <v>847</v>
      </c>
      <c r="R1524" s="5" t="s">
        <v>845</v>
      </c>
      <c r="S1524" s="5" t="s">
        <v>848</v>
      </c>
      <c r="T1524" s="5" t="s">
        <v>1702</v>
      </c>
      <c r="U1524" s="5" t="s">
        <v>845</v>
      </c>
      <c r="V1524" s="5" t="s">
        <v>845</v>
      </c>
      <c r="W1524" s="5" t="s">
        <v>850</v>
      </c>
      <c r="X1524" s="5" t="s">
        <v>6983</v>
      </c>
      <c r="Y1524" s="6">
        <f>X1525-'Com RTOS RX'!$X1524</f>
        <v>0.0001157407407</v>
      </c>
      <c r="Z1524" s="7">
        <f>SUM(LEN(",CO_MQ135|"),'Com RTOS RX'!$H1524,LEN(",CO2_MQ135|"),'Com RTOS RX'!$I1524,LEN(",Alcool_MQ135|"),'Com RTOS RX'!$J1524,LEN(",Alcool_MQ135|"),'Com RTOS RX'!$K1524,LEN(",Toluen_MQ135|"),'Com RTOS RX'!$L1524,LEN(",MH4_MQ135|"),'Com RTOS RX'!$M1524,LEN(",O3_MQ131|"),'Com RTOS RX'!$N1524)*8</f>
        <v>672</v>
      </c>
    </row>
    <row r="1525" ht="15.75" customHeight="1">
      <c r="A1525" s="5" t="s">
        <v>6984</v>
      </c>
      <c r="B1525" s="5" t="s">
        <v>6985</v>
      </c>
      <c r="C1525" s="5" t="s">
        <v>843</v>
      </c>
      <c r="D1525" s="5" t="s">
        <v>6986</v>
      </c>
      <c r="E1525" s="5" t="s">
        <v>845</v>
      </c>
      <c r="F1525" s="5" t="s">
        <v>845</v>
      </c>
      <c r="G1525" s="5" t="s">
        <v>845</v>
      </c>
      <c r="H1525" s="5" t="s">
        <v>529</v>
      </c>
      <c r="I1525" s="5" t="s">
        <v>292</v>
      </c>
      <c r="J1525" s="5" t="s">
        <v>258</v>
      </c>
      <c r="K1525" s="5" t="s">
        <v>293</v>
      </c>
      <c r="L1525" s="5" t="s">
        <v>400</v>
      </c>
      <c r="M1525" s="5" t="s">
        <v>269</v>
      </c>
      <c r="N1525" s="5" t="s">
        <v>311</v>
      </c>
      <c r="O1525" s="5" t="s">
        <v>845</v>
      </c>
      <c r="P1525" s="5" t="s">
        <v>845</v>
      </c>
      <c r="Q1525" s="5" t="s">
        <v>847</v>
      </c>
      <c r="R1525" s="5" t="s">
        <v>845</v>
      </c>
      <c r="S1525" s="5" t="s">
        <v>848</v>
      </c>
      <c r="T1525" s="5" t="s">
        <v>1702</v>
      </c>
      <c r="U1525" s="5" t="s">
        <v>845</v>
      </c>
      <c r="V1525" s="5" t="s">
        <v>845</v>
      </c>
      <c r="W1525" s="5" t="s">
        <v>850</v>
      </c>
      <c r="X1525" s="5" t="s">
        <v>6987</v>
      </c>
      <c r="Y1525" s="6">
        <f>X1526-'Com RTOS RX'!$X1525</f>
        <v>0.0001157407407</v>
      </c>
      <c r="Z1525" s="7">
        <f>SUM(LEN(",CO_MQ135|"),'Com RTOS RX'!$H1525,LEN(",CO2_MQ135|"),'Com RTOS RX'!$I1525,LEN(",Alcool_MQ135|"),'Com RTOS RX'!$J1525,LEN(",Alcool_MQ135|"),'Com RTOS RX'!$K1525,LEN(",Toluen_MQ135|"),'Com RTOS RX'!$L1525,LEN(",MH4_MQ135|"),'Com RTOS RX'!$M1525,LEN(",O3_MQ131|"),'Com RTOS RX'!$N1525)*8</f>
        <v>672</v>
      </c>
    </row>
    <row r="1526" ht="15.75" customHeight="1">
      <c r="A1526" s="5" t="s">
        <v>6988</v>
      </c>
      <c r="B1526" s="5" t="s">
        <v>6989</v>
      </c>
      <c r="C1526" s="5" t="s">
        <v>843</v>
      </c>
      <c r="D1526" s="5" t="s">
        <v>6990</v>
      </c>
      <c r="E1526" s="5" t="s">
        <v>845</v>
      </c>
      <c r="F1526" s="5" t="s">
        <v>845</v>
      </c>
      <c r="G1526" s="5" t="s">
        <v>845</v>
      </c>
      <c r="H1526" s="5" t="s">
        <v>696</v>
      </c>
      <c r="I1526" s="5" t="s">
        <v>283</v>
      </c>
      <c r="J1526" s="5" t="s">
        <v>263</v>
      </c>
      <c r="K1526" s="5" t="s">
        <v>293</v>
      </c>
      <c r="L1526" s="5" t="s">
        <v>753</v>
      </c>
      <c r="M1526" s="5" t="s">
        <v>285</v>
      </c>
      <c r="N1526" s="5" t="s">
        <v>607</v>
      </c>
      <c r="O1526" s="5" t="s">
        <v>845</v>
      </c>
      <c r="P1526" s="5" t="s">
        <v>845</v>
      </c>
      <c r="Q1526" s="5" t="s">
        <v>847</v>
      </c>
      <c r="R1526" s="5" t="s">
        <v>845</v>
      </c>
      <c r="S1526" s="5" t="s">
        <v>848</v>
      </c>
      <c r="T1526" s="5" t="s">
        <v>1702</v>
      </c>
      <c r="U1526" s="5" t="s">
        <v>845</v>
      </c>
      <c r="V1526" s="5" t="s">
        <v>845</v>
      </c>
      <c r="W1526" s="5" t="s">
        <v>850</v>
      </c>
      <c r="X1526" s="5" t="s">
        <v>6991</v>
      </c>
      <c r="Y1526" s="6">
        <f>X1527-'Com RTOS RX'!$X1526</f>
        <v>0.0001157407407</v>
      </c>
      <c r="Z1526" s="7">
        <f>SUM(LEN(",CO_MQ135|"),'Com RTOS RX'!$H1526,LEN(",CO2_MQ135|"),'Com RTOS RX'!$I1526,LEN(",Alcool_MQ135|"),'Com RTOS RX'!$J1526,LEN(",Alcool_MQ135|"),'Com RTOS RX'!$K1526,LEN(",Toluen_MQ135|"),'Com RTOS RX'!$L1526,LEN(",MH4_MQ135|"),'Com RTOS RX'!$M1526,LEN(",O3_MQ131|"),'Com RTOS RX'!$N1526)*8</f>
        <v>672</v>
      </c>
    </row>
    <row r="1527" ht="15.75" customHeight="1">
      <c r="A1527" s="5" t="s">
        <v>6992</v>
      </c>
      <c r="B1527" s="5" t="s">
        <v>6993</v>
      </c>
      <c r="C1527" s="5" t="s">
        <v>843</v>
      </c>
      <c r="D1527" s="5" t="s">
        <v>6994</v>
      </c>
      <c r="E1527" s="5" t="s">
        <v>845</v>
      </c>
      <c r="F1527" s="5" t="s">
        <v>845</v>
      </c>
      <c r="G1527" s="5" t="s">
        <v>845</v>
      </c>
      <c r="H1527" s="5" t="s">
        <v>726</v>
      </c>
      <c r="I1527" s="5" t="s">
        <v>1184</v>
      </c>
      <c r="J1527" s="5" t="s">
        <v>261</v>
      </c>
      <c r="K1527" s="5" t="s">
        <v>169</v>
      </c>
      <c r="L1527" s="5" t="s">
        <v>677</v>
      </c>
      <c r="M1527" s="5" t="s">
        <v>268</v>
      </c>
      <c r="N1527" s="5" t="s">
        <v>311</v>
      </c>
      <c r="O1527" s="5" t="s">
        <v>845</v>
      </c>
      <c r="P1527" s="5" t="s">
        <v>845</v>
      </c>
      <c r="Q1527" s="5" t="s">
        <v>847</v>
      </c>
      <c r="R1527" s="5" t="s">
        <v>845</v>
      </c>
      <c r="S1527" s="5" t="s">
        <v>848</v>
      </c>
      <c r="T1527" s="5" t="s">
        <v>1702</v>
      </c>
      <c r="U1527" s="5" t="s">
        <v>845</v>
      </c>
      <c r="V1527" s="5" t="s">
        <v>845</v>
      </c>
      <c r="W1527" s="5" t="s">
        <v>850</v>
      </c>
      <c r="X1527" s="5" t="s">
        <v>6995</v>
      </c>
      <c r="Y1527" s="6">
        <f>X1528-'Com RTOS RX'!$X1527</f>
        <v>0.0001157407407</v>
      </c>
      <c r="Z1527" s="7">
        <f>SUM(LEN(",CO_MQ135|"),'Com RTOS RX'!$H1527,LEN(",CO2_MQ135|"),'Com RTOS RX'!$I1527,LEN(",Alcool_MQ135|"),'Com RTOS RX'!$J1527,LEN(",Alcool_MQ135|"),'Com RTOS RX'!$K1527,LEN(",Toluen_MQ135|"),'Com RTOS RX'!$L1527,LEN(",MH4_MQ135|"),'Com RTOS RX'!$M1527,LEN(",O3_MQ131|"),'Com RTOS RX'!$N1527)*8</f>
        <v>672</v>
      </c>
    </row>
    <row r="1528" ht="15.75" customHeight="1">
      <c r="A1528" s="5" t="s">
        <v>6996</v>
      </c>
      <c r="B1528" s="5" t="s">
        <v>6997</v>
      </c>
      <c r="C1528" s="5" t="s">
        <v>843</v>
      </c>
      <c r="D1528" s="5" t="s">
        <v>6998</v>
      </c>
      <c r="E1528" s="5" t="s">
        <v>845</v>
      </c>
      <c r="F1528" s="5" t="s">
        <v>845</v>
      </c>
      <c r="G1528" s="5" t="s">
        <v>845</v>
      </c>
      <c r="H1528" s="5" t="s">
        <v>462</v>
      </c>
      <c r="I1528" s="5" t="s">
        <v>247</v>
      </c>
      <c r="J1528" s="5" t="s">
        <v>267</v>
      </c>
      <c r="K1528" s="5" t="s">
        <v>169</v>
      </c>
      <c r="L1528" s="5" t="s">
        <v>317</v>
      </c>
      <c r="M1528" s="5" t="s">
        <v>268</v>
      </c>
      <c r="N1528" s="5" t="s">
        <v>1381</v>
      </c>
      <c r="O1528" s="5" t="s">
        <v>845</v>
      </c>
      <c r="P1528" s="5" t="s">
        <v>845</v>
      </c>
      <c r="Q1528" s="5" t="s">
        <v>847</v>
      </c>
      <c r="R1528" s="5" t="s">
        <v>845</v>
      </c>
      <c r="S1528" s="5" t="s">
        <v>848</v>
      </c>
      <c r="T1528" s="5" t="s">
        <v>1702</v>
      </c>
      <c r="U1528" s="5" t="s">
        <v>845</v>
      </c>
      <c r="V1528" s="5" t="s">
        <v>845</v>
      </c>
      <c r="W1528" s="5" t="s">
        <v>850</v>
      </c>
      <c r="X1528" s="5" t="s">
        <v>6999</v>
      </c>
      <c r="Y1528" s="6">
        <f>X1529-'Com RTOS RX'!$X1528</f>
        <v>0.0001157407407</v>
      </c>
      <c r="Z1528" s="7">
        <f>SUM(LEN(",CO_MQ135|"),'Com RTOS RX'!$H1528,LEN(",CO2_MQ135|"),'Com RTOS RX'!$I1528,LEN(",Alcool_MQ135|"),'Com RTOS RX'!$J1528,LEN(",Alcool_MQ135|"),'Com RTOS RX'!$K1528,LEN(",Toluen_MQ135|"),'Com RTOS RX'!$L1528,LEN(",MH4_MQ135|"),'Com RTOS RX'!$M1528,LEN(",O3_MQ131|"),'Com RTOS RX'!$N1528)*8</f>
        <v>672</v>
      </c>
    </row>
    <row r="1529" ht="15.75" customHeight="1">
      <c r="A1529" s="5" t="s">
        <v>7000</v>
      </c>
      <c r="B1529" s="5" t="s">
        <v>7001</v>
      </c>
      <c r="C1529" s="5" t="s">
        <v>843</v>
      </c>
      <c r="D1529" s="5" t="s">
        <v>7002</v>
      </c>
      <c r="E1529" s="5" t="s">
        <v>845</v>
      </c>
      <c r="F1529" s="5" t="s">
        <v>845</v>
      </c>
      <c r="G1529" s="5" t="s">
        <v>845</v>
      </c>
      <c r="H1529" s="5" t="s">
        <v>510</v>
      </c>
      <c r="I1529" s="5" t="s">
        <v>292</v>
      </c>
      <c r="J1529" s="5" t="s">
        <v>263</v>
      </c>
      <c r="K1529" s="5" t="s">
        <v>293</v>
      </c>
      <c r="L1529" s="5" t="s">
        <v>401</v>
      </c>
      <c r="M1529" s="5" t="s">
        <v>269</v>
      </c>
      <c r="N1529" s="5" t="s">
        <v>311</v>
      </c>
      <c r="O1529" s="5" t="s">
        <v>845</v>
      </c>
      <c r="P1529" s="5" t="s">
        <v>845</v>
      </c>
      <c r="Q1529" s="5" t="s">
        <v>847</v>
      </c>
      <c r="R1529" s="5" t="s">
        <v>845</v>
      </c>
      <c r="S1529" s="5" t="s">
        <v>848</v>
      </c>
      <c r="T1529" s="5" t="s">
        <v>1702</v>
      </c>
      <c r="U1529" s="5" t="s">
        <v>845</v>
      </c>
      <c r="V1529" s="5" t="s">
        <v>845</v>
      </c>
      <c r="W1529" s="5" t="s">
        <v>850</v>
      </c>
      <c r="X1529" s="5" t="s">
        <v>7003</v>
      </c>
      <c r="Y1529" s="6">
        <f>X1530-'Com RTOS RX'!$X1529</f>
        <v>0.0001157407407</v>
      </c>
      <c r="Z1529" s="7">
        <f>SUM(LEN(",CO_MQ135|"),'Com RTOS RX'!$H1529,LEN(",CO2_MQ135|"),'Com RTOS RX'!$I1529,LEN(",Alcool_MQ135|"),'Com RTOS RX'!$J1529,LEN(",Alcool_MQ135|"),'Com RTOS RX'!$K1529,LEN(",Toluen_MQ135|"),'Com RTOS RX'!$L1529,LEN(",MH4_MQ135|"),'Com RTOS RX'!$M1529,LEN(",O3_MQ131|"),'Com RTOS RX'!$N1529)*8</f>
        <v>672</v>
      </c>
    </row>
    <row r="1530" ht="15.75" customHeight="1">
      <c r="A1530" s="5" t="s">
        <v>7004</v>
      </c>
      <c r="B1530" s="5" t="s">
        <v>7005</v>
      </c>
      <c r="C1530" s="5" t="s">
        <v>843</v>
      </c>
      <c r="D1530" s="5" t="s">
        <v>7006</v>
      </c>
      <c r="E1530" s="5" t="s">
        <v>845</v>
      </c>
      <c r="F1530" s="5" t="s">
        <v>845</v>
      </c>
      <c r="G1530" s="5" t="s">
        <v>845</v>
      </c>
      <c r="H1530" s="5" t="s">
        <v>1808</v>
      </c>
      <c r="I1530" s="5" t="s">
        <v>276</v>
      </c>
      <c r="J1530" s="5" t="s">
        <v>172</v>
      </c>
      <c r="K1530" s="5" t="s">
        <v>156</v>
      </c>
      <c r="L1530" s="5" t="s">
        <v>795</v>
      </c>
      <c r="M1530" s="5" t="s">
        <v>285</v>
      </c>
      <c r="N1530" s="5" t="s">
        <v>611</v>
      </c>
      <c r="O1530" s="5" t="s">
        <v>845</v>
      </c>
      <c r="P1530" s="5" t="s">
        <v>845</v>
      </c>
      <c r="Q1530" s="5" t="s">
        <v>847</v>
      </c>
      <c r="R1530" s="5" t="s">
        <v>845</v>
      </c>
      <c r="S1530" s="5" t="s">
        <v>848</v>
      </c>
      <c r="T1530" s="5" t="s">
        <v>1702</v>
      </c>
      <c r="U1530" s="5" t="s">
        <v>845</v>
      </c>
      <c r="V1530" s="5" t="s">
        <v>845</v>
      </c>
      <c r="W1530" s="5" t="s">
        <v>850</v>
      </c>
      <c r="X1530" s="5" t="s">
        <v>7007</v>
      </c>
      <c r="Y1530" s="6">
        <f>X1531-'Com RTOS RX'!$X1530</f>
        <v>0.0001157407407</v>
      </c>
      <c r="Z1530" s="7">
        <f>SUM(LEN(",CO_MQ135|"),'Com RTOS RX'!$H1530,LEN(",CO2_MQ135|"),'Com RTOS RX'!$I1530,LEN(",Alcool_MQ135|"),'Com RTOS RX'!$J1530,LEN(",Alcool_MQ135|"),'Com RTOS RX'!$K1530,LEN(",Toluen_MQ135|"),'Com RTOS RX'!$L1530,LEN(",MH4_MQ135|"),'Com RTOS RX'!$M1530,LEN(",O3_MQ131|"),'Com RTOS RX'!$N1530)*8</f>
        <v>672</v>
      </c>
    </row>
    <row r="1531" ht="15.75" customHeight="1">
      <c r="A1531" s="5" t="s">
        <v>7008</v>
      </c>
      <c r="B1531" s="5" t="s">
        <v>7009</v>
      </c>
      <c r="C1531" s="5" t="s">
        <v>843</v>
      </c>
      <c r="D1531" s="5" t="s">
        <v>7010</v>
      </c>
      <c r="E1531" s="5" t="s">
        <v>845</v>
      </c>
      <c r="F1531" s="5" t="s">
        <v>845</v>
      </c>
      <c r="G1531" s="5" t="s">
        <v>845</v>
      </c>
      <c r="H1531" s="5" t="s">
        <v>341</v>
      </c>
      <c r="I1531" s="5" t="s">
        <v>276</v>
      </c>
      <c r="J1531" s="5" t="s">
        <v>171</v>
      </c>
      <c r="K1531" s="5" t="s">
        <v>169</v>
      </c>
      <c r="L1531" s="5" t="s">
        <v>388</v>
      </c>
      <c r="M1531" s="5" t="s">
        <v>268</v>
      </c>
      <c r="N1531" s="5" t="s">
        <v>611</v>
      </c>
      <c r="O1531" s="5" t="s">
        <v>845</v>
      </c>
      <c r="P1531" s="5" t="s">
        <v>845</v>
      </c>
      <c r="Q1531" s="5" t="s">
        <v>847</v>
      </c>
      <c r="R1531" s="5" t="s">
        <v>845</v>
      </c>
      <c r="S1531" s="5" t="s">
        <v>848</v>
      </c>
      <c r="T1531" s="5" t="s">
        <v>1702</v>
      </c>
      <c r="U1531" s="5" t="s">
        <v>845</v>
      </c>
      <c r="V1531" s="5" t="s">
        <v>845</v>
      </c>
      <c r="W1531" s="5" t="s">
        <v>850</v>
      </c>
      <c r="X1531" s="5" t="s">
        <v>7011</v>
      </c>
      <c r="Y1531" s="6">
        <f>X1532-'Com RTOS RX'!$X1531</f>
        <v>0.0001157407407</v>
      </c>
      <c r="Z1531" s="7">
        <f>SUM(LEN(",CO_MQ135|"),'Com RTOS RX'!$H1531,LEN(",CO2_MQ135|"),'Com RTOS RX'!$I1531,LEN(",Alcool_MQ135|"),'Com RTOS RX'!$J1531,LEN(",Alcool_MQ135|"),'Com RTOS RX'!$K1531,LEN(",Toluen_MQ135|"),'Com RTOS RX'!$L1531,LEN(",MH4_MQ135|"),'Com RTOS RX'!$M1531,LEN(",O3_MQ131|"),'Com RTOS RX'!$N1531)*8</f>
        <v>672</v>
      </c>
    </row>
    <row r="1532" ht="15.75" customHeight="1">
      <c r="A1532" s="5" t="s">
        <v>7012</v>
      </c>
      <c r="B1532" s="5" t="s">
        <v>7013</v>
      </c>
      <c r="C1532" s="5" t="s">
        <v>843</v>
      </c>
      <c r="D1532" s="5" t="s">
        <v>7014</v>
      </c>
      <c r="E1532" s="5" t="s">
        <v>845</v>
      </c>
      <c r="F1532" s="5" t="s">
        <v>845</v>
      </c>
      <c r="G1532" s="5" t="s">
        <v>845</v>
      </c>
      <c r="H1532" s="5" t="s">
        <v>514</v>
      </c>
      <c r="I1532" s="5" t="s">
        <v>283</v>
      </c>
      <c r="J1532" s="5" t="s">
        <v>93</v>
      </c>
      <c r="K1532" s="5" t="s">
        <v>156</v>
      </c>
      <c r="L1532" s="5" t="s">
        <v>2545</v>
      </c>
      <c r="M1532" s="5" t="s">
        <v>285</v>
      </c>
      <c r="N1532" s="5" t="s">
        <v>1381</v>
      </c>
      <c r="O1532" s="5" t="s">
        <v>845</v>
      </c>
      <c r="P1532" s="5" t="s">
        <v>845</v>
      </c>
      <c r="Q1532" s="5" t="s">
        <v>847</v>
      </c>
      <c r="R1532" s="5" t="s">
        <v>845</v>
      </c>
      <c r="S1532" s="5" t="s">
        <v>848</v>
      </c>
      <c r="T1532" s="5" t="s">
        <v>1702</v>
      </c>
      <c r="U1532" s="5" t="s">
        <v>845</v>
      </c>
      <c r="V1532" s="5" t="s">
        <v>845</v>
      </c>
      <c r="W1532" s="5" t="s">
        <v>850</v>
      </c>
      <c r="X1532" s="5" t="s">
        <v>7015</v>
      </c>
      <c r="Y1532" s="6">
        <f>X1533-'Com RTOS RX'!$X1532</f>
        <v>0.0001157407407</v>
      </c>
      <c r="Z1532" s="7">
        <f>SUM(LEN(",CO_MQ135|"),'Com RTOS RX'!$H1532,LEN(",CO2_MQ135|"),'Com RTOS RX'!$I1532,LEN(",Alcool_MQ135|"),'Com RTOS RX'!$J1532,LEN(",Alcool_MQ135|"),'Com RTOS RX'!$K1532,LEN(",Toluen_MQ135|"),'Com RTOS RX'!$L1532,LEN(",MH4_MQ135|"),'Com RTOS RX'!$M1532,LEN(",O3_MQ131|"),'Com RTOS RX'!$N1532)*8</f>
        <v>672</v>
      </c>
    </row>
    <row r="1533" ht="15.75" customHeight="1">
      <c r="A1533" s="5" t="s">
        <v>7016</v>
      </c>
      <c r="B1533" s="5" t="s">
        <v>7017</v>
      </c>
      <c r="C1533" s="5" t="s">
        <v>843</v>
      </c>
      <c r="D1533" s="5" t="s">
        <v>7018</v>
      </c>
      <c r="E1533" s="5" t="s">
        <v>845</v>
      </c>
      <c r="F1533" s="5" t="s">
        <v>845</v>
      </c>
      <c r="G1533" s="5" t="s">
        <v>845</v>
      </c>
      <c r="H1533" s="5" t="s">
        <v>438</v>
      </c>
      <c r="I1533" s="5" t="s">
        <v>98</v>
      </c>
      <c r="J1533" s="5" t="s">
        <v>85</v>
      </c>
      <c r="K1533" s="5" t="s">
        <v>15</v>
      </c>
      <c r="L1533" s="5" t="s">
        <v>370</v>
      </c>
      <c r="M1533" s="5" t="s">
        <v>161</v>
      </c>
      <c r="N1533" s="5" t="s">
        <v>656</v>
      </c>
      <c r="O1533" s="5" t="s">
        <v>845</v>
      </c>
      <c r="P1533" s="5" t="s">
        <v>845</v>
      </c>
      <c r="Q1533" s="5" t="s">
        <v>847</v>
      </c>
      <c r="R1533" s="5" t="s">
        <v>845</v>
      </c>
      <c r="S1533" s="5" t="s">
        <v>848</v>
      </c>
      <c r="T1533" s="5" t="s">
        <v>849</v>
      </c>
      <c r="U1533" s="5" t="s">
        <v>845</v>
      </c>
      <c r="V1533" s="5" t="s">
        <v>845</v>
      </c>
      <c r="W1533" s="5" t="s">
        <v>850</v>
      </c>
      <c r="X1533" s="5" t="s">
        <v>7019</v>
      </c>
      <c r="Y1533" s="6">
        <f>X1534-'Com RTOS RX'!$X1533</f>
        <v>0.0001157407407</v>
      </c>
      <c r="Z1533" s="7">
        <f>SUM(LEN(",CO_MQ135|"),'Com RTOS RX'!$H1533,LEN(",CO2_MQ135|"),'Com RTOS RX'!$I1533,LEN(",Alcool_MQ135|"),'Com RTOS RX'!$J1533,LEN(",Alcool_MQ135|"),'Com RTOS RX'!$K1533,LEN(",Toluen_MQ135|"),'Com RTOS RX'!$L1533,LEN(",MH4_MQ135|"),'Com RTOS RX'!$M1533,LEN(",O3_MQ131|"),'Com RTOS RX'!$N1533)*8</f>
        <v>672</v>
      </c>
    </row>
    <row r="1534" ht="15.75" customHeight="1">
      <c r="A1534" s="5" t="s">
        <v>7020</v>
      </c>
      <c r="B1534" s="5" t="s">
        <v>7021</v>
      </c>
      <c r="C1534" s="5" t="s">
        <v>843</v>
      </c>
      <c r="D1534" s="5" t="s">
        <v>7022</v>
      </c>
      <c r="E1534" s="5" t="s">
        <v>845</v>
      </c>
      <c r="F1534" s="5" t="s">
        <v>845</v>
      </c>
      <c r="G1534" s="5" t="s">
        <v>845</v>
      </c>
      <c r="H1534" s="5" t="s">
        <v>511</v>
      </c>
      <c r="I1534" s="5" t="s">
        <v>292</v>
      </c>
      <c r="J1534" s="5" t="s">
        <v>176</v>
      </c>
      <c r="K1534" s="5" t="s">
        <v>293</v>
      </c>
      <c r="L1534" s="5" t="s">
        <v>396</v>
      </c>
      <c r="M1534" s="5" t="s">
        <v>269</v>
      </c>
      <c r="N1534" s="5" t="s">
        <v>1381</v>
      </c>
      <c r="O1534" s="5" t="s">
        <v>845</v>
      </c>
      <c r="P1534" s="5" t="s">
        <v>845</v>
      </c>
      <c r="Q1534" s="5" t="s">
        <v>847</v>
      </c>
      <c r="R1534" s="5" t="s">
        <v>845</v>
      </c>
      <c r="S1534" s="5" t="s">
        <v>848</v>
      </c>
      <c r="T1534" s="5" t="s">
        <v>1702</v>
      </c>
      <c r="U1534" s="5" t="s">
        <v>845</v>
      </c>
      <c r="V1534" s="5" t="s">
        <v>845</v>
      </c>
      <c r="W1534" s="5" t="s">
        <v>850</v>
      </c>
      <c r="X1534" s="5" t="s">
        <v>7023</v>
      </c>
      <c r="Y1534" s="6">
        <f>X1535-'Com RTOS RX'!$X1534</f>
        <v>0.0001273148148</v>
      </c>
      <c r="Z1534" s="7">
        <f>SUM(LEN(",CO_MQ135|"),'Com RTOS RX'!$H1534,LEN(",CO2_MQ135|"),'Com RTOS RX'!$I1534,LEN(",Alcool_MQ135|"),'Com RTOS RX'!$J1534,LEN(",Alcool_MQ135|"),'Com RTOS RX'!$K1534,LEN(",Toluen_MQ135|"),'Com RTOS RX'!$L1534,LEN(",MH4_MQ135|"),'Com RTOS RX'!$M1534,LEN(",O3_MQ131|"),'Com RTOS RX'!$N1534)*8</f>
        <v>672</v>
      </c>
    </row>
    <row r="1535" ht="15.75" customHeight="1">
      <c r="A1535" s="5" t="s">
        <v>7024</v>
      </c>
      <c r="B1535" s="5" t="s">
        <v>7025</v>
      </c>
      <c r="C1535" s="5" t="s">
        <v>843</v>
      </c>
      <c r="D1535" s="5" t="s">
        <v>7026</v>
      </c>
      <c r="E1535" s="5" t="s">
        <v>845</v>
      </c>
      <c r="F1535" s="5" t="s">
        <v>845</v>
      </c>
      <c r="G1535" s="5" t="s">
        <v>845</v>
      </c>
      <c r="H1535" s="5" t="s">
        <v>514</v>
      </c>
      <c r="I1535" s="5" t="s">
        <v>283</v>
      </c>
      <c r="J1535" s="5" t="s">
        <v>93</v>
      </c>
      <c r="K1535" s="5" t="s">
        <v>156</v>
      </c>
      <c r="L1535" s="5" t="s">
        <v>2545</v>
      </c>
      <c r="M1535" s="5" t="s">
        <v>285</v>
      </c>
      <c r="N1535" s="5" t="s">
        <v>311</v>
      </c>
      <c r="O1535" s="5" t="s">
        <v>845</v>
      </c>
      <c r="P1535" s="5" t="s">
        <v>845</v>
      </c>
      <c r="Q1535" s="5" t="s">
        <v>847</v>
      </c>
      <c r="R1535" s="5" t="s">
        <v>845</v>
      </c>
      <c r="S1535" s="5" t="s">
        <v>848</v>
      </c>
      <c r="T1535" s="5" t="s">
        <v>1702</v>
      </c>
      <c r="U1535" s="5" t="s">
        <v>845</v>
      </c>
      <c r="V1535" s="5" t="s">
        <v>845</v>
      </c>
      <c r="W1535" s="5" t="s">
        <v>850</v>
      </c>
      <c r="X1535" s="5" t="s">
        <v>7027</v>
      </c>
      <c r="Y1535" s="6">
        <f>X1536-'Com RTOS RX'!$X1535</f>
        <v>0.0001041666667</v>
      </c>
      <c r="Z1535" s="7">
        <f>SUM(LEN(",CO_MQ135|"),'Com RTOS RX'!$H1535,LEN(",CO2_MQ135|"),'Com RTOS RX'!$I1535,LEN(",Alcool_MQ135|"),'Com RTOS RX'!$J1535,LEN(",Alcool_MQ135|"),'Com RTOS RX'!$K1535,LEN(",Toluen_MQ135|"),'Com RTOS RX'!$L1535,LEN(",MH4_MQ135|"),'Com RTOS RX'!$M1535,LEN(",O3_MQ131|"),'Com RTOS RX'!$N1535)*8</f>
        <v>672</v>
      </c>
    </row>
    <row r="1536" ht="15.75" customHeight="1">
      <c r="A1536" s="5" t="s">
        <v>7028</v>
      </c>
      <c r="B1536" s="5" t="s">
        <v>7029</v>
      </c>
      <c r="C1536" s="5" t="s">
        <v>843</v>
      </c>
      <c r="D1536" s="5" t="s">
        <v>7030</v>
      </c>
      <c r="E1536" s="5" t="s">
        <v>845</v>
      </c>
      <c r="F1536" s="5" t="s">
        <v>845</v>
      </c>
      <c r="G1536" s="5" t="s">
        <v>845</v>
      </c>
      <c r="H1536" s="5" t="s">
        <v>341</v>
      </c>
      <c r="I1536" s="5" t="s">
        <v>276</v>
      </c>
      <c r="J1536" s="5" t="s">
        <v>171</v>
      </c>
      <c r="K1536" s="5" t="s">
        <v>169</v>
      </c>
      <c r="L1536" s="5" t="s">
        <v>388</v>
      </c>
      <c r="M1536" s="5" t="s">
        <v>268</v>
      </c>
      <c r="N1536" s="5" t="s">
        <v>311</v>
      </c>
      <c r="O1536" s="5" t="s">
        <v>845</v>
      </c>
      <c r="P1536" s="5" t="s">
        <v>845</v>
      </c>
      <c r="Q1536" s="5" t="s">
        <v>847</v>
      </c>
      <c r="R1536" s="5" t="s">
        <v>845</v>
      </c>
      <c r="S1536" s="5" t="s">
        <v>848</v>
      </c>
      <c r="T1536" s="5" t="s">
        <v>1702</v>
      </c>
      <c r="U1536" s="5" t="s">
        <v>845</v>
      </c>
      <c r="V1536" s="5" t="s">
        <v>845</v>
      </c>
      <c r="W1536" s="5" t="s">
        <v>850</v>
      </c>
      <c r="X1536" s="5" t="s">
        <v>7031</v>
      </c>
      <c r="Y1536" s="6">
        <f>X1537-'Com RTOS RX'!$X1536</f>
        <v>0.0001157407407</v>
      </c>
      <c r="Z1536" s="7">
        <f>SUM(LEN(",CO_MQ135|"),'Com RTOS RX'!$H1536,LEN(",CO2_MQ135|"),'Com RTOS RX'!$I1536,LEN(",Alcool_MQ135|"),'Com RTOS RX'!$J1536,LEN(",Alcool_MQ135|"),'Com RTOS RX'!$K1536,LEN(",Toluen_MQ135|"),'Com RTOS RX'!$L1536,LEN(",MH4_MQ135|"),'Com RTOS RX'!$M1536,LEN(",O3_MQ131|"),'Com RTOS RX'!$N1536)*8</f>
        <v>672</v>
      </c>
    </row>
    <row r="1537" ht="15.75" customHeight="1">
      <c r="A1537" s="5" t="s">
        <v>7032</v>
      </c>
      <c r="B1537" s="5" t="s">
        <v>7033</v>
      </c>
      <c r="C1537" s="5" t="s">
        <v>843</v>
      </c>
      <c r="D1537" s="5" t="s">
        <v>7034</v>
      </c>
      <c r="E1537" s="5" t="s">
        <v>845</v>
      </c>
      <c r="F1537" s="5" t="s">
        <v>845</v>
      </c>
      <c r="G1537" s="5" t="s">
        <v>845</v>
      </c>
      <c r="H1537" s="5" t="s">
        <v>506</v>
      </c>
      <c r="I1537" s="5" t="s">
        <v>283</v>
      </c>
      <c r="J1537" s="5" t="s">
        <v>264</v>
      </c>
      <c r="K1537" s="5" t="s">
        <v>293</v>
      </c>
      <c r="L1537" s="5" t="s">
        <v>422</v>
      </c>
      <c r="M1537" s="5" t="s">
        <v>285</v>
      </c>
      <c r="N1537" s="5" t="s">
        <v>611</v>
      </c>
      <c r="O1537" s="5" t="s">
        <v>845</v>
      </c>
      <c r="P1537" s="5" t="s">
        <v>845</v>
      </c>
      <c r="Q1537" s="5" t="s">
        <v>847</v>
      </c>
      <c r="R1537" s="5" t="s">
        <v>845</v>
      </c>
      <c r="S1537" s="5" t="s">
        <v>848</v>
      </c>
      <c r="T1537" s="5" t="s">
        <v>1702</v>
      </c>
      <c r="U1537" s="5" t="s">
        <v>845</v>
      </c>
      <c r="V1537" s="5" t="s">
        <v>845</v>
      </c>
      <c r="W1537" s="5" t="s">
        <v>850</v>
      </c>
      <c r="X1537" s="5" t="s">
        <v>7035</v>
      </c>
      <c r="Y1537" s="6">
        <f>X1538-'Com RTOS RX'!$X1537</f>
        <v>0.0002430555556</v>
      </c>
      <c r="Z1537" s="7">
        <f>SUM(LEN(",CO_MQ135|"),'Com RTOS RX'!$H1537,LEN(",CO2_MQ135|"),'Com RTOS RX'!$I1537,LEN(",Alcool_MQ135|"),'Com RTOS RX'!$J1537,LEN(",Alcool_MQ135|"),'Com RTOS RX'!$K1537,LEN(",Toluen_MQ135|"),'Com RTOS RX'!$L1537,LEN(",MH4_MQ135|"),'Com RTOS RX'!$M1537,LEN(",O3_MQ131|"),'Com RTOS RX'!$N1537)*8</f>
        <v>672</v>
      </c>
    </row>
    <row r="1538" ht="15.75" customHeight="1">
      <c r="A1538" s="5" t="s">
        <v>7036</v>
      </c>
      <c r="B1538" s="5" t="s">
        <v>7037</v>
      </c>
      <c r="C1538" s="5" t="s">
        <v>843</v>
      </c>
      <c r="D1538" s="5" t="s">
        <v>7038</v>
      </c>
      <c r="E1538" s="5" t="s">
        <v>845</v>
      </c>
      <c r="F1538" s="5" t="s">
        <v>845</v>
      </c>
      <c r="G1538" s="5" t="s">
        <v>845</v>
      </c>
      <c r="H1538" s="5" t="s">
        <v>696</v>
      </c>
      <c r="I1538" s="5" t="s">
        <v>283</v>
      </c>
      <c r="J1538" s="5" t="s">
        <v>263</v>
      </c>
      <c r="K1538" s="5" t="s">
        <v>293</v>
      </c>
      <c r="L1538" s="5" t="s">
        <v>753</v>
      </c>
      <c r="M1538" s="5" t="s">
        <v>285</v>
      </c>
      <c r="N1538" s="5" t="s">
        <v>611</v>
      </c>
      <c r="O1538" s="5" t="s">
        <v>845</v>
      </c>
      <c r="P1538" s="5" t="s">
        <v>845</v>
      </c>
      <c r="Q1538" s="5" t="s">
        <v>847</v>
      </c>
      <c r="R1538" s="5" t="s">
        <v>845</v>
      </c>
      <c r="S1538" s="5" t="s">
        <v>848</v>
      </c>
      <c r="T1538" s="5" t="s">
        <v>1702</v>
      </c>
      <c r="U1538" s="5" t="s">
        <v>845</v>
      </c>
      <c r="V1538" s="5" t="s">
        <v>845</v>
      </c>
      <c r="W1538" s="5" t="s">
        <v>850</v>
      </c>
      <c r="X1538" s="5" t="s">
        <v>7039</v>
      </c>
      <c r="Y1538" s="6">
        <f>X1539-'Com RTOS RX'!$X1538</f>
        <v>0.0001157407407</v>
      </c>
      <c r="Z1538" s="7">
        <f>SUM(LEN(",CO_MQ135|"),'Com RTOS RX'!$H1538,LEN(",CO2_MQ135|"),'Com RTOS RX'!$I1538,LEN(",Alcool_MQ135|"),'Com RTOS RX'!$J1538,LEN(",Alcool_MQ135|"),'Com RTOS RX'!$K1538,LEN(",Toluen_MQ135|"),'Com RTOS RX'!$L1538,LEN(",MH4_MQ135|"),'Com RTOS RX'!$M1538,LEN(",O3_MQ131|"),'Com RTOS RX'!$N1538)*8</f>
        <v>672</v>
      </c>
    </row>
    <row r="1539" ht="15.75" customHeight="1">
      <c r="A1539" s="5" t="s">
        <v>7040</v>
      </c>
      <c r="B1539" s="5" t="s">
        <v>7041</v>
      </c>
      <c r="C1539" s="5" t="s">
        <v>843</v>
      </c>
      <c r="D1539" s="5" t="s">
        <v>7042</v>
      </c>
      <c r="E1539" s="5" t="s">
        <v>845</v>
      </c>
      <c r="F1539" s="5" t="s">
        <v>845</v>
      </c>
      <c r="G1539" s="5" t="s">
        <v>845</v>
      </c>
      <c r="H1539" s="5" t="s">
        <v>769</v>
      </c>
      <c r="I1539" s="5" t="s">
        <v>1184</v>
      </c>
      <c r="J1539" s="5" t="s">
        <v>1185</v>
      </c>
      <c r="K1539" s="5" t="s">
        <v>169</v>
      </c>
      <c r="L1539" s="5" t="s">
        <v>763</v>
      </c>
      <c r="M1539" s="5" t="s">
        <v>268</v>
      </c>
      <c r="N1539" s="5" t="s">
        <v>311</v>
      </c>
      <c r="O1539" s="5" t="s">
        <v>845</v>
      </c>
      <c r="P1539" s="5" t="s">
        <v>845</v>
      </c>
      <c r="Q1539" s="5" t="s">
        <v>847</v>
      </c>
      <c r="R1539" s="5" t="s">
        <v>845</v>
      </c>
      <c r="S1539" s="5" t="s">
        <v>848</v>
      </c>
      <c r="T1539" s="5" t="s">
        <v>1702</v>
      </c>
      <c r="U1539" s="5" t="s">
        <v>845</v>
      </c>
      <c r="V1539" s="5" t="s">
        <v>845</v>
      </c>
      <c r="W1539" s="5" t="s">
        <v>850</v>
      </c>
      <c r="X1539" s="5" t="s">
        <v>7043</v>
      </c>
      <c r="Y1539" s="6">
        <f>X1540-'Com RTOS RX'!$X1539</f>
        <v>0.0001157407407</v>
      </c>
      <c r="Z1539" s="7">
        <f>SUM(LEN(",CO_MQ135|"),'Com RTOS RX'!$H1539,LEN(",CO2_MQ135|"),'Com RTOS RX'!$I1539,LEN(",Alcool_MQ135|"),'Com RTOS RX'!$J1539,LEN(",Alcool_MQ135|"),'Com RTOS RX'!$K1539,LEN(",Toluen_MQ135|"),'Com RTOS RX'!$L1539,LEN(",MH4_MQ135|"),'Com RTOS RX'!$M1539,LEN(",O3_MQ131|"),'Com RTOS RX'!$N1539)*8</f>
        <v>672</v>
      </c>
    </row>
    <row r="1540" ht="15.75" customHeight="1">
      <c r="A1540" s="5" t="s">
        <v>7044</v>
      </c>
      <c r="B1540" s="5" t="s">
        <v>7045</v>
      </c>
      <c r="C1540" s="5" t="s">
        <v>843</v>
      </c>
      <c r="D1540" s="5" t="s">
        <v>7046</v>
      </c>
      <c r="E1540" s="5" t="s">
        <v>845</v>
      </c>
      <c r="F1540" s="5" t="s">
        <v>845</v>
      </c>
      <c r="G1540" s="5" t="s">
        <v>845</v>
      </c>
      <c r="H1540" s="5" t="s">
        <v>341</v>
      </c>
      <c r="I1540" s="5" t="s">
        <v>276</v>
      </c>
      <c r="J1540" s="5" t="s">
        <v>171</v>
      </c>
      <c r="K1540" s="5" t="s">
        <v>169</v>
      </c>
      <c r="L1540" s="5" t="s">
        <v>388</v>
      </c>
      <c r="M1540" s="5" t="s">
        <v>268</v>
      </c>
      <c r="N1540" s="5" t="s">
        <v>529</v>
      </c>
      <c r="O1540" s="5" t="s">
        <v>845</v>
      </c>
      <c r="P1540" s="5" t="s">
        <v>845</v>
      </c>
      <c r="Q1540" s="5" t="s">
        <v>847</v>
      </c>
      <c r="R1540" s="5" t="s">
        <v>845</v>
      </c>
      <c r="S1540" s="5" t="s">
        <v>848</v>
      </c>
      <c r="T1540" s="5" t="s">
        <v>1702</v>
      </c>
      <c r="U1540" s="5" t="s">
        <v>845</v>
      </c>
      <c r="V1540" s="5" t="s">
        <v>845</v>
      </c>
      <c r="W1540" s="5" t="s">
        <v>850</v>
      </c>
      <c r="X1540" s="5" t="s">
        <v>7047</v>
      </c>
      <c r="Y1540" s="6">
        <f>X1541-'Com RTOS RX'!$X1540</f>
        <v>0.0001157407407</v>
      </c>
      <c r="Z1540" s="7">
        <f>SUM(LEN(",CO_MQ135|"),'Com RTOS RX'!$H1540,LEN(",CO2_MQ135|"),'Com RTOS RX'!$I1540,LEN(",Alcool_MQ135|"),'Com RTOS RX'!$J1540,LEN(",Alcool_MQ135|"),'Com RTOS RX'!$K1540,LEN(",Toluen_MQ135|"),'Com RTOS RX'!$L1540,LEN(",MH4_MQ135|"),'Com RTOS RX'!$M1540,LEN(",O3_MQ131|"),'Com RTOS RX'!$N1540)*8</f>
        <v>672</v>
      </c>
    </row>
    <row r="1541" ht="15.75" customHeight="1">
      <c r="A1541" s="5" t="s">
        <v>7048</v>
      </c>
      <c r="B1541" s="5" t="s">
        <v>7049</v>
      </c>
      <c r="C1541" s="5" t="s">
        <v>843</v>
      </c>
      <c r="D1541" s="5" t="s">
        <v>7050</v>
      </c>
      <c r="E1541" s="5" t="s">
        <v>845</v>
      </c>
      <c r="F1541" s="5" t="s">
        <v>845</v>
      </c>
      <c r="G1541" s="5" t="s">
        <v>845</v>
      </c>
      <c r="H1541" s="5" t="s">
        <v>446</v>
      </c>
      <c r="I1541" s="5" t="s">
        <v>1184</v>
      </c>
      <c r="J1541" s="5" t="s">
        <v>1185</v>
      </c>
      <c r="K1541" s="5" t="s">
        <v>169</v>
      </c>
      <c r="L1541" s="5" t="s">
        <v>763</v>
      </c>
      <c r="M1541" s="5" t="s">
        <v>268</v>
      </c>
      <c r="N1541" s="5" t="s">
        <v>607</v>
      </c>
      <c r="O1541" s="5" t="s">
        <v>845</v>
      </c>
      <c r="P1541" s="5" t="s">
        <v>845</v>
      </c>
      <c r="Q1541" s="5" t="s">
        <v>847</v>
      </c>
      <c r="R1541" s="5" t="s">
        <v>845</v>
      </c>
      <c r="S1541" s="5" t="s">
        <v>848</v>
      </c>
      <c r="T1541" s="5" t="s">
        <v>1702</v>
      </c>
      <c r="U1541" s="5" t="s">
        <v>845</v>
      </c>
      <c r="V1541" s="5" t="s">
        <v>845</v>
      </c>
      <c r="W1541" s="5" t="s">
        <v>850</v>
      </c>
      <c r="X1541" s="5" t="s">
        <v>7051</v>
      </c>
      <c r="Y1541" s="6">
        <f>X1542-'Com RTOS RX'!$X1541</f>
        <v>0.0001157407407</v>
      </c>
      <c r="Z1541" s="7">
        <f>SUM(LEN(",CO_MQ135|"),'Com RTOS RX'!$H1541,LEN(",CO2_MQ135|"),'Com RTOS RX'!$I1541,LEN(",Alcool_MQ135|"),'Com RTOS RX'!$J1541,LEN(",Alcool_MQ135|"),'Com RTOS RX'!$K1541,LEN(",Toluen_MQ135|"),'Com RTOS RX'!$L1541,LEN(",MH4_MQ135|"),'Com RTOS RX'!$M1541,LEN(",O3_MQ131|"),'Com RTOS RX'!$N1541)*8</f>
        <v>672</v>
      </c>
    </row>
    <row r="1542" ht="15.75" customHeight="1">
      <c r="A1542" s="5" t="s">
        <v>7052</v>
      </c>
      <c r="B1542" s="5" t="s">
        <v>7053</v>
      </c>
      <c r="C1542" s="5" t="s">
        <v>843</v>
      </c>
      <c r="D1542" s="5" t="s">
        <v>7054</v>
      </c>
      <c r="E1542" s="5" t="s">
        <v>845</v>
      </c>
      <c r="F1542" s="5" t="s">
        <v>845</v>
      </c>
      <c r="G1542" s="5" t="s">
        <v>845</v>
      </c>
      <c r="H1542" s="5" t="s">
        <v>510</v>
      </c>
      <c r="I1542" s="5" t="s">
        <v>292</v>
      </c>
      <c r="J1542" s="5" t="s">
        <v>263</v>
      </c>
      <c r="K1542" s="5" t="s">
        <v>293</v>
      </c>
      <c r="L1542" s="5" t="s">
        <v>401</v>
      </c>
      <c r="M1542" s="5" t="s">
        <v>269</v>
      </c>
      <c r="N1542" s="5" t="s">
        <v>311</v>
      </c>
      <c r="O1542" s="5" t="s">
        <v>845</v>
      </c>
      <c r="P1542" s="5" t="s">
        <v>845</v>
      </c>
      <c r="Q1542" s="5" t="s">
        <v>847</v>
      </c>
      <c r="R1542" s="5" t="s">
        <v>845</v>
      </c>
      <c r="S1542" s="5" t="s">
        <v>848</v>
      </c>
      <c r="T1542" s="5" t="s">
        <v>1702</v>
      </c>
      <c r="U1542" s="5" t="s">
        <v>845</v>
      </c>
      <c r="V1542" s="5" t="s">
        <v>845</v>
      </c>
      <c r="W1542" s="5" t="s">
        <v>850</v>
      </c>
      <c r="X1542" s="5" t="s">
        <v>7055</v>
      </c>
      <c r="Y1542" s="6">
        <f>X1543-'Com RTOS RX'!$X1542</f>
        <v>0.0001157407407</v>
      </c>
      <c r="Z1542" s="7">
        <f>SUM(LEN(",CO_MQ135|"),'Com RTOS RX'!$H1542,LEN(",CO2_MQ135|"),'Com RTOS RX'!$I1542,LEN(",Alcool_MQ135|"),'Com RTOS RX'!$J1542,LEN(",Alcool_MQ135|"),'Com RTOS RX'!$K1542,LEN(",Toluen_MQ135|"),'Com RTOS RX'!$L1542,LEN(",MH4_MQ135|"),'Com RTOS RX'!$M1542,LEN(",O3_MQ131|"),'Com RTOS RX'!$N1542)*8</f>
        <v>672</v>
      </c>
    </row>
    <row r="1543" ht="15.75" customHeight="1">
      <c r="A1543" s="5" t="s">
        <v>7056</v>
      </c>
      <c r="B1543" s="5" t="s">
        <v>7057</v>
      </c>
      <c r="C1543" s="5" t="s">
        <v>843</v>
      </c>
      <c r="D1543" s="5" t="s">
        <v>7058</v>
      </c>
      <c r="E1543" s="5" t="s">
        <v>845</v>
      </c>
      <c r="F1543" s="5" t="s">
        <v>845</v>
      </c>
      <c r="G1543" s="5" t="s">
        <v>845</v>
      </c>
      <c r="H1543" s="5" t="s">
        <v>341</v>
      </c>
      <c r="I1543" s="5" t="s">
        <v>276</v>
      </c>
      <c r="J1543" s="5" t="s">
        <v>171</v>
      </c>
      <c r="K1543" s="5" t="s">
        <v>169</v>
      </c>
      <c r="L1543" s="5" t="s">
        <v>388</v>
      </c>
      <c r="M1543" s="5" t="s">
        <v>268</v>
      </c>
      <c r="N1543" s="5" t="s">
        <v>311</v>
      </c>
      <c r="O1543" s="5" t="s">
        <v>845</v>
      </c>
      <c r="P1543" s="5" t="s">
        <v>845</v>
      </c>
      <c r="Q1543" s="5" t="s">
        <v>847</v>
      </c>
      <c r="R1543" s="5" t="s">
        <v>845</v>
      </c>
      <c r="S1543" s="5" t="s">
        <v>848</v>
      </c>
      <c r="T1543" s="5" t="s">
        <v>1702</v>
      </c>
      <c r="U1543" s="5" t="s">
        <v>845</v>
      </c>
      <c r="V1543" s="5" t="s">
        <v>845</v>
      </c>
      <c r="W1543" s="5" t="s">
        <v>850</v>
      </c>
      <c r="X1543" s="5" t="s">
        <v>7059</v>
      </c>
      <c r="Y1543" s="6">
        <f>X1544-'Com RTOS RX'!$X1543</f>
        <v>0.0001157407407</v>
      </c>
      <c r="Z1543" s="7">
        <f>SUM(LEN(",CO_MQ135|"),'Com RTOS RX'!$H1543,LEN(",CO2_MQ135|"),'Com RTOS RX'!$I1543,LEN(",Alcool_MQ135|"),'Com RTOS RX'!$J1543,LEN(",Alcool_MQ135|"),'Com RTOS RX'!$K1543,LEN(",Toluen_MQ135|"),'Com RTOS RX'!$L1543,LEN(",MH4_MQ135|"),'Com RTOS RX'!$M1543,LEN(",O3_MQ131|"),'Com RTOS RX'!$N1543)*8</f>
        <v>672</v>
      </c>
    </row>
    <row r="1544" ht="15.75" customHeight="1">
      <c r="A1544" s="5" t="s">
        <v>7060</v>
      </c>
      <c r="B1544" s="5" t="s">
        <v>7061</v>
      </c>
      <c r="C1544" s="5" t="s">
        <v>843</v>
      </c>
      <c r="D1544" s="5" t="s">
        <v>7062</v>
      </c>
      <c r="E1544" s="5" t="s">
        <v>845</v>
      </c>
      <c r="F1544" s="5" t="s">
        <v>845</v>
      </c>
      <c r="G1544" s="5" t="s">
        <v>845</v>
      </c>
      <c r="H1544" s="5" t="s">
        <v>496</v>
      </c>
      <c r="I1544" s="5" t="s">
        <v>271</v>
      </c>
      <c r="J1544" s="5" t="s">
        <v>93</v>
      </c>
      <c r="K1544" s="5" t="s">
        <v>156</v>
      </c>
      <c r="L1544" s="5" t="s">
        <v>395</v>
      </c>
      <c r="M1544" s="5" t="s">
        <v>285</v>
      </c>
      <c r="N1544" s="5" t="s">
        <v>311</v>
      </c>
      <c r="O1544" s="5" t="s">
        <v>845</v>
      </c>
      <c r="P1544" s="5" t="s">
        <v>845</v>
      </c>
      <c r="Q1544" s="5" t="s">
        <v>847</v>
      </c>
      <c r="R1544" s="5" t="s">
        <v>845</v>
      </c>
      <c r="S1544" s="5" t="s">
        <v>848</v>
      </c>
      <c r="T1544" s="5" t="s">
        <v>1702</v>
      </c>
      <c r="U1544" s="5" t="s">
        <v>845</v>
      </c>
      <c r="V1544" s="5" t="s">
        <v>845</v>
      </c>
      <c r="W1544" s="5" t="s">
        <v>850</v>
      </c>
      <c r="X1544" s="5" t="s">
        <v>7063</v>
      </c>
      <c r="Y1544" s="6">
        <f>X1545-'Com RTOS RX'!$X1544</f>
        <v>0.0001157407407</v>
      </c>
      <c r="Z1544" s="7">
        <f>SUM(LEN(",CO_MQ135|"),'Com RTOS RX'!$H1544,LEN(",CO2_MQ135|"),'Com RTOS RX'!$I1544,LEN(",Alcool_MQ135|"),'Com RTOS RX'!$J1544,LEN(",Alcool_MQ135|"),'Com RTOS RX'!$K1544,LEN(",Toluen_MQ135|"),'Com RTOS RX'!$L1544,LEN(",MH4_MQ135|"),'Com RTOS RX'!$M1544,LEN(",O3_MQ131|"),'Com RTOS RX'!$N1544)*8</f>
        <v>672</v>
      </c>
    </row>
    <row r="1545" ht="15.75" customHeight="1">
      <c r="A1545" s="5" t="s">
        <v>7064</v>
      </c>
      <c r="B1545" s="5" t="s">
        <v>7065</v>
      </c>
      <c r="C1545" s="5" t="s">
        <v>843</v>
      </c>
      <c r="D1545" s="5" t="s">
        <v>7066</v>
      </c>
      <c r="E1545" s="5" t="s">
        <v>845</v>
      </c>
      <c r="F1545" s="5" t="s">
        <v>845</v>
      </c>
      <c r="G1545" s="5" t="s">
        <v>845</v>
      </c>
      <c r="H1545" s="5" t="s">
        <v>1808</v>
      </c>
      <c r="I1545" s="5" t="s">
        <v>276</v>
      </c>
      <c r="J1545" s="5" t="s">
        <v>172</v>
      </c>
      <c r="K1545" s="5" t="s">
        <v>156</v>
      </c>
      <c r="L1545" s="5" t="s">
        <v>795</v>
      </c>
      <c r="M1545" s="5" t="s">
        <v>285</v>
      </c>
      <c r="N1545" s="5" t="s">
        <v>1381</v>
      </c>
      <c r="O1545" s="5" t="s">
        <v>845</v>
      </c>
      <c r="P1545" s="5" t="s">
        <v>845</v>
      </c>
      <c r="Q1545" s="5" t="s">
        <v>847</v>
      </c>
      <c r="R1545" s="5" t="s">
        <v>845</v>
      </c>
      <c r="S1545" s="5" t="s">
        <v>848</v>
      </c>
      <c r="T1545" s="5" t="s">
        <v>1702</v>
      </c>
      <c r="U1545" s="5" t="s">
        <v>845</v>
      </c>
      <c r="V1545" s="5" t="s">
        <v>845</v>
      </c>
      <c r="W1545" s="5" t="s">
        <v>850</v>
      </c>
      <c r="X1545" s="5" t="s">
        <v>7067</v>
      </c>
      <c r="Y1545" s="6">
        <f>X1546-'Com RTOS RX'!$X1545</f>
        <v>0.0001157407407</v>
      </c>
      <c r="Z1545" s="7">
        <f>SUM(LEN(",CO_MQ135|"),'Com RTOS RX'!$H1545,LEN(",CO2_MQ135|"),'Com RTOS RX'!$I1545,LEN(",Alcool_MQ135|"),'Com RTOS RX'!$J1545,LEN(",Alcool_MQ135|"),'Com RTOS RX'!$K1545,LEN(",Toluen_MQ135|"),'Com RTOS RX'!$L1545,LEN(",MH4_MQ135|"),'Com RTOS RX'!$M1545,LEN(",O3_MQ131|"),'Com RTOS RX'!$N1545)*8</f>
        <v>672</v>
      </c>
    </row>
    <row r="1546" ht="15.75" customHeight="1">
      <c r="A1546" s="5" t="s">
        <v>7068</v>
      </c>
      <c r="B1546" s="5" t="s">
        <v>7069</v>
      </c>
      <c r="C1546" s="5" t="s">
        <v>843</v>
      </c>
      <c r="D1546" s="5" t="s">
        <v>7070</v>
      </c>
      <c r="E1546" s="5" t="s">
        <v>845</v>
      </c>
      <c r="F1546" s="5" t="s">
        <v>845</v>
      </c>
      <c r="G1546" s="5" t="s">
        <v>845</v>
      </c>
      <c r="H1546" s="5" t="s">
        <v>1808</v>
      </c>
      <c r="I1546" s="5" t="s">
        <v>276</v>
      </c>
      <c r="J1546" s="5" t="s">
        <v>172</v>
      </c>
      <c r="K1546" s="5" t="s">
        <v>156</v>
      </c>
      <c r="L1546" s="5" t="s">
        <v>795</v>
      </c>
      <c r="M1546" s="5" t="s">
        <v>285</v>
      </c>
      <c r="N1546" s="5" t="s">
        <v>311</v>
      </c>
      <c r="O1546" s="5" t="s">
        <v>845</v>
      </c>
      <c r="P1546" s="5" t="s">
        <v>845</v>
      </c>
      <c r="Q1546" s="5" t="s">
        <v>847</v>
      </c>
      <c r="R1546" s="5" t="s">
        <v>845</v>
      </c>
      <c r="S1546" s="5" t="s">
        <v>848</v>
      </c>
      <c r="T1546" s="5" t="s">
        <v>1702</v>
      </c>
      <c r="U1546" s="5" t="s">
        <v>845</v>
      </c>
      <c r="V1546" s="5" t="s">
        <v>845</v>
      </c>
      <c r="W1546" s="5" t="s">
        <v>850</v>
      </c>
      <c r="X1546" s="5" t="s">
        <v>7071</v>
      </c>
      <c r="Y1546" s="6">
        <f>X1547-'Com RTOS RX'!$X1546</f>
        <v>0.0001157407407</v>
      </c>
      <c r="Z1546" s="7">
        <f>SUM(LEN(",CO_MQ135|"),'Com RTOS RX'!$H1546,LEN(",CO2_MQ135|"),'Com RTOS RX'!$I1546,LEN(",Alcool_MQ135|"),'Com RTOS RX'!$J1546,LEN(",Alcool_MQ135|"),'Com RTOS RX'!$K1546,LEN(",Toluen_MQ135|"),'Com RTOS RX'!$L1546,LEN(",MH4_MQ135|"),'Com RTOS RX'!$M1546,LEN(",O3_MQ131|"),'Com RTOS RX'!$N1546)*8</f>
        <v>672</v>
      </c>
    </row>
    <row r="1547" ht="15.75" customHeight="1">
      <c r="A1547" s="5" t="s">
        <v>7072</v>
      </c>
      <c r="B1547" s="5" t="s">
        <v>7073</v>
      </c>
      <c r="C1547" s="5" t="s">
        <v>843</v>
      </c>
      <c r="D1547" s="5" t="s">
        <v>7074</v>
      </c>
      <c r="E1547" s="5" t="s">
        <v>845</v>
      </c>
      <c r="F1547" s="5" t="s">
        <v>845</v>
      </c>
      <c r="G1547" s="5" t="s">
        <v>845</v>
      </c>
      <c r="H1547" s="5" t="s">
        <v>556</v>
      </c>
      <c r="I1547" s="5" t="s">
        <v>63</v>
      </c>
      <c r="J1547" s="5" t="s">
        <v>259</v>
      </c>
      <c r="K1547" s="5" t="s">
        <v>67</v>
      </c>
      <c r="L1547" s="5" t="s">
        <v>313</v>
      </c>
      <c r="M1547" s="5" t="s">
        <v>269</v>
      </c>
      <c r="N1547" s="5" t="s">
        <v>311</v>
      </c>
      <c r="O1547" s="5" t="s">
        <v>845</v>
      </c>
      <c r="P1547" s="5" t="s">
        <v>845</v>
      </c>
      <c r="Q1547" s="5" t="s">
        <v>847</v>
      </c>
      <c r="R1547" s="5" t="s">
        <v>845</v>
      </c>
      <c r="S1547" s="5" t="s">
        <v>848</v>
      </c>
      <c r="T1547" s="5" t="s">
        <v>1702</v>
      </c>
      <c r="U1547" s="5" t="s">
        <v>845</v>
      </c>
      <c r="V1547" s="5" t="s">
        <v>845</v>
      </c>
      <c r="W1547" s="5" t="s">
        <v>850</v>
      </c>
      <c r="X1547" s="5" t="s">
        <v>7075</v>
      </c>
      <c r="Y1547" s="6">
        <f>X1548-'Com RTOS RX'!$X1547</f>
        <v>0.0001157407407</v>
      </c>
      <c r="Z1547" s="7">
        <f>SUM(LEN(",CO_MQ135|"),'Com RTOS RX'!$H1547,LEN(",CO2_MQ135|"),'Com RTOS RX'!$I1547,LEN(",Alcool_MQ135|"),'Com RTOS RX'!$J1547,LEN(",Alcool_MQ135|"),'Com RTOS RX'!$K1547,LEN(",Toluen_MQ135|"),'Com RTOS RX'!$L1547,LEN(",MH4_MQ135|"),'Com RTOS RX'!$M1547,LEN(",O3_MQ131|"),'Com RTOS RX'!$N1547)*8</f>
        <v>672</v>
      </c>
    </row>
    <row r="1548" ht="15.75" customHeight="1">
      <c r="A1548" s="5" t="s">
        <v>7076</v>
      </c>
      <c r="B1548" s="5" t="s">
        <v>7077</v>
      </c>
      <c r="C1548" s="5" t="s">
        <v>843</v>
      </c>
      <c r="D1548" s="5" t="s">
        <v>7078</v>
      </c>
      <c r="E1548" s="5" t="s">
        <v>845</v>
      </c>
      <c r="F1548" s="5" t="s">
        <v>845</v>
      </c>
      <c r="G1548" s="5" t="s">
        <v>845</v>
      </c>
      <c r="H1548" s="5" t="s">
        <v>488</v>
      </c>
      <c r="I1548" s="5" t="s">
        <v>271</v>
      </c>
      <c r="J1548" s="5" t="s">
        <v>61</v>
      </c>
      <c r="K1548" s="5" t="s">
        <v>156</v>
      </c>
      <c r="L1548" s="5" t="s">
        <v>333</v>
      </c>
      <c r="M1548" s="5" t="s">
        <v>285</v>
      </c>
      <c r="N1548" s="5" t="s">
        <v>311</v>
      </c>
      <c r="O1548" s="5" t="s">
        <v>845</v>
      </c>
      <c r="P1548" s="5" t="s">
        <v>845</v>
      </c>
      <c r="Q1548" s="5" t="s">
        <v>847</v>
      </c>
      <c r="R1548" s="5" t="s">
        <v>845</v>
      </c>
      <c r="S1548" s="5" t="s">
        <v>848</v>
      </c>
      <c r="T1548" s="5" t="s">
        <v>1702</v>
      </c>
      <c r="U1548" s="5" t="s">
        <v>845</v>
      </c>
      <c r="V1548" s="5" t="s">
        <v>845</v>
      </c>
      <c r="W1548" s="5" t="s">
        <v>850</v>
      </c>
      <c r="X1548" s="5" t="s">
        <v>7079</v>
      </c>
      <c r="Y1548" s="6">
        <f>X1549-'Com RTOS RX'!$X1548</f>
        <v>0.0001157407407</v>
      </c>
      <c r="Z1548" s="7">
        <f>SUM(LEN(",CO_MQ135|"),'Com RTOS RX'!$H1548,LEN(",CO2_MQ135|"),'Com RTOS RX'!$I1548,LEN(",Alcool_MQ135|"),'Com RTOS RX'!$J1548,LEN(",Alcool_MQ135|"),'Com RTOS RX'!$K1548,LEN(",Toluen_MQ135|"),'Com RTOS RX'!$L1548,LEN(",MH4_MQ135|"),'Com RTOS RX'!$M1548,LEN(",O3_MQ131|"),'Com RTOS RX'!$N1548)*8</f>
        <v>672</v>
      </c>
    </row>
    <row r="1549" ht="15.75" customHeight="1">
      <c r="A1549" s="5" t="s">
        <v>7080</v>
      </c>
      <c r="B1549" s="5" t="s">
        <v>7081</v>
      </c>
      <c r="C1549" s="5" t="s">
        <v>843</v>
      </c>
      <c r="D1549" s="5" t="s">
        <v>7082</v>
      </c>
      <c r="E1549" s="5" t="s">
        <v>845</v>
      </c>
      <c r="F1549" s="5" t="s">
        <v>845</v>
      </c>
      <c r="G1549" s="5" t="s">
        <v>845</v>
      </c>
      <c r="H1549" s="5" t="s">
        <v>552</v>
      </c>
      <c r="I1549" s="5" t="s">
        <v>253</v>
      </c>
      <c r="J1549" s="5" t="s">
        <v>1319</v>
      </c>
      <c r="K1549" s="5" t="s">
        <v>293</v>
      </c>
      <c r="L1549" s="5" t="s">
        <v>321</v>
      </c>
      <c r="M1549" s="5" t="s">
        <v>269</v>
      </c>
      <c r="N1549" s="5" t="s">
        <v>311</v>
      </c>
      <c r="O1549" s="5" t="s">
        <v>845</v>
      </c>
      <c r="P1549" s="5" t="s">
        <v>845</v>
      </c>
      <c r="Q1549" s="5" t="s">
        <v>847</v>
      </c>
      <c r="R1549" s="5" t="s">
        <v>845</v>
      </c>
      <c r="S1549" s="5" t="s">
        <v>848</v>
      </c>
      <c r="T1549" s="5" t="s">
        <v>1702</v>
      </c>
      <c r="U1549" s="5" t="s">
        <v>845</v>
      </c>
      <c r="V1549" s="5" t="s">
        <v>845</v>
      </c>
      <c r="W1549" s="5" t="s">
        <v>850</v>
      </c>
      <c r="X1549" s="5" t="s">
        <v>7083</v>
      </c>
      <c r="Y1549" s="6">
        <f>X1550-'Com RTOS RX'!$X1549</f>
        <v>0.0001157407407</v>
      </c>
      <c r="Z1549" s="7">
        <f>SUM(LEN(",CO_MQ135|"),'Com RTOS RX'!$H1549,LEN(",CO2_MQ135|"),'Com RTOS RX'!$I1549,LEN(",Alcool_MQ135|"),'Com RTOS RX'!$J1549,LEN(",Alcool_MQ135|"),'Com RTOS RX'!$K1549,LEN(",Toluen_MQ135|"),'Com RTOS RX'!$L1549,LEN(",MH4_MQ135|"),'Com RTOS RX'!$M1549,LEN(",O3_MQ131|"),'Com RTOS RX'!$N1549)*8</f>
        <v>672</v>
      </c>
    </row>
    <row r="1550" ht="15.75" customHeight="1">
      <c r="A1550" s="5" t="s">
        <v>7084</v>
      </c>
      <c r="B1550" s="5" t="s">
        <v>7085</v>
      </c>
      <c r="C1550" s="5" t="s">
        <v>843</v>
      </c>
      <c r="D1550" s="5" t="s">
        <v>7086</v>
      </c>
      <c r="E1550" s="5" t="s">
        <v>845</v>
      </c>
      <c r="F1550" s="5" t="s">
        <v>845</v>
      </c>
      <c r="G1550" s="5" t="s">
        <v>845</v>
      </c>
      <c r="H1550" s="5" t="s">
        <v>529</v>
      </c>
      <c r="I1550" s="5" t="s">
        <v>292</v>
      </c>
      <c r="J1550" s="5" t="s">
        <v>258</v>
      </c>
      <c r="K1550" s="5" t="s">
        <v>293</v>
      </c>
      <c r="L1550" s="5" t="s">
        <v>400</v>
      </c>
      <c r="M1550" s="5" t="s">
        <v>269</v>
      </c>
      <c r="N1550" s="5" t="s">
        <v>631</v>
      </c>
      <c r="O1550" s="5" t="s">
        <v>845</v>
      </c>
      <c r="P1550" s="5" t="s">
        <v>845</v>
      </c>
      <c r="Q1550" s="5" t="s">
        <v>847</v>
      </c>
      <c r="R1550" s="5" t="s">
        <v>845</v>
      </c>
      <c r="S1550" s="5" t="s">
        <v>848</v>
      </c>
      <c r="T1550" s="5" t="s">
        <v>849</v>
      </c>
      <c r="U1550" s="5" t="s">
        <v>845</v>
      </c>
      <c r="V1550" s="5" t="s">
        <v>845</v>
      </c>
      <c r="W1550" s="5" t="s">
        <v>850</v>
      </c>
      <c r="X1550" s="5" t="s">
        <v>7087</v>
      </c>
      <c r="Y1550" s="6">
        <f>X1551-'Com RTOS RX'!$X1550</f>
        <v>0.0001157407407</v>
      </c>
      <c r="Z1550" s="7">
        <f>SUM(LEN(",CO_MQ135|"),'Com RTOS RX'!$H1550,LEN(",CO2_MQ135|"),'Com RTOS RX'!$I1550,LEN(",Alcool_MQ135|"),'Com RTOS RX'!$J1550,LEN(",Alcool_MQ135|"),'Com RTOS RX'!$K1550,LEN(",Toluen_MQ135|"),'Com RTOS RX'!$L1550,LEN(",MH4_MQ135|"),'Com RTOS RX'!$M1550,LEN(",O3_MQ131|"),'Com RTOS RX'!$N1550)*8</f>
        <v>672</v>
      </c>
    </row>
    <row r="1551" ht="15.75" customHeight="1">
      <c r="A1551" s="5" t="s">
        <v>7088</v>
      </c>
      <c r="B1551" s="5" t="s">
        <v>7089</v>
      </c>
      <c r="C1551" s="5" t="s">
        <v>843</v>
      </c>
      <c r="D1551" s="5" t="s">
        <v>7090</v>
      </c>
      <c r="E1551" s="5" t="s">
        <v>845</v>
      </c>
      <c r="F1551" s="5" t="s">
        <v>845</v>
      </c>
      <c r="G1551" s="5" t="s">
        <v>845</v>
      </c>
      <c r="H1551" s="5" t="s">
        <v>1808</v>
      </c>
      <c r="I1551" s="5" t="s">
        <v>276</v>
      </c>
      <c r="J1551" s="5" t="s">
        <v>172</v>
      </c>
      <c r="K1551" s="5" t="s">
        <v>156</v>
      </c>
      <c r="L1551" s="5" t="s">
        <v>795</v>
      </c>
      <c r="M1551" s="5" t="s">
        <v>285</v>
      </c>
      <c r="N1551" s="5" t="s">
        <v>1381</v>
      </c>
      <c r="O1551" s="5" t="s">
        <v>845</v>
      </c>
      <c r="P1551" s="5" t="s">
        <v>845</v>
      </c>
      <c r="Q1551" s="5" t="s">
        <v>847</v>
      </c>
      <c r="R1551" s="5" t="s">
        <v>845</v>
      </c>
      <c r="S1551" s="5" t="s">
        <v>848</v>
      </c>
      <c r="T1551" s="5" t="s">
        <v>1702</v>
      </c>
      <c r="U1551" s="5" t="s">
        <v>845</v>
      </c>
      <c r="V1551" s="5" t="s">
        <v>845</v>
      </c>
      <c r="W1551" s="5" t="s">
        <v>850</v>
      </c>
      <c r="X1551" s="5" t="s">
        <v>7091</v>
      </c>
      <c r="Y1551" s="6">
        <f>X1552-'Com RTOS RX'!$X1551</f>
        <v>0.0001157407407</v>
      </c>
      <c r="Z1551" s="7">
        <f>SUM(LEN(",CO_MQ135|"),'Com RTOS RX'!$H1551,LEN(",CO2_MQ135|"),'Com RTOS RX'!$I1551,LEN(",Alcool_MQ135|"),'Com RTOS RX'!$J1551,LEN(",Alcool_MQ135|"),'Com RTOS RX'!$K1551,LEN(",Toluen_MQ135|"),'Com RTOS RX'!$L1551,LEN(",MH4_MQ135|"),'Com RTOS RX'!$M1551,LEN(",O3_MQ131|"),'Com RTOS RX'!$N1551)*8</f>
        <v>672</v>
      </c>
    </row>
    <row r="1552" ht="15.75" customHeight="1">
      <c r="A1552" s="5" t="s">
        <v>7092</v>
      </c>
      <c r="B1552" s="5" t="s">
        <v>7093</v>
      </c>
      <c r="C1552" s="5" t="s">
        <v>843</v>
      </c>
      <c r="D1552" s="5" t="s">
        <v>7094</v>
      </c>
      <c r="E1552" s="5" t="s">
        <v>845</v>
      </c>
      <c r="F1552" s="5" t="s">
        <v>845</v>
      </c>
      <c r="G1552" s="5" t="s">
        <v>845</v>
      </c>
      <c r="H1552" s="5" t="s">
        <v>719</v>
      </c>
      <c r="I1552" s="5" t="s">
        <v>271</v>
      </c>
      <c r="J1552" s="5" t="s">
        <v>61</v>
      </c>
      <c r="K1552" s="5" t="s">
        <v>156</v>
      </c>
      <c r="L1552" s="5" t="s">
        <v>395</v>
      </c>
      <c r="M1552" s="5" t="s">
        <v>285</v>
      </c>
      <c r="N1552" s="5" t="s">
        <v>1381</v>
      </c>
      <c r="O1552" s="5" t="s">
        <v>845</v>
      </c>
      <c r="P1552" s="5" t="s">
        <v>845</v>
      </c>
      <c r="Q1552" s="5" t="s">
        <v>847</v>
      </c>
      <c r="R1552" s="5" t="s">
        <v>845</v>
      </c>
      <c r="S1552" s="5" t="s">
        <v>848</v>
      </c>
      <c r="T1552" s="5" t="s">
        <v>1702</v>
      </c>
      <c r="U1552" s="5" t="s">
        <v>845</v>
      </c>
      <c r="V1552" s="5" t="s">
        <v>845</v>
      </c>
      <c r="W1552" s="5" t="s">
        <v>850</v>
      </c>
      <c r="X1552" s="5" t="s">
        <v>7095</v>
      </c>
      <c r="Y1552" s="6">
        <f>X1553-'Com RTOS RX'!$X1552</f>
        <v>0.0001157407407</v>
      </c>
      <c r="Z1552" s="7">
        <f>SUM(LEN(",CO_MQ135|"),'Com RTOS RX'!$H1552,LEN(",CO2_MQ135|"),'Com RTOS RX'!$I1552,LEN(",Alcool_MQ135|"),'Com RTOS RX'!$J1552,LEN(",Alcool_MQ135|"),'Com RTOS RX'!$K1552,LEN(",Toluen_MQ135|"),'Com RTOS RX'!$L1552,LEN(",MH4_MQ135|"),'Com RTOS RX'!$M1552,LEN(",O3_MQ131|"),'Com RTOS RX'!$N1552)*8</f>
        <v>672</v>
      </c>
    </row>
    <row r="1553" ht="15.75" customHeight="1">
      <c r="A1553" s="5" t="s">
        <v>7096</v>
      </c>
      <c r="B1553" s="5" t="s">
        <v>7097</v>
      </c>
      <c r="C1553" s="5" t="s">
        <v>843</v>
      </c>
      <c r="D1553" s="5" t="s">
        <v>7098</v>
      </c>
      <c r="E1553" s="5" t="s">
        <v>845</v>
      </c>
      <c r="F1553" s="5" t="s">
        <v>845</v>
      </c>
      <c r="G1553" s="5" t="s">
        <v>845</v>
      </c>
      <c r="H1553" s="5" t="s">
        <v>496</v>
      </c>
      <c r="I1553" s="5" t="s">
        <v>271</v>
      </c>
      <c r="J1553" s="5" t="s">
        <v>93</v>
      </c>
      <c r="K1553" s="5" t="s">
        <v>156</v>
      </c>
      <c r="L1553" s="5" t="s">
        <v>395</v>
      </c>
      <c r="M1553" s="5" t="s">
        <v>285</v>
      </c>
      <c r="N1553" s="5" t="s">
        <v>646</v>
      </c>
      <c r="O1553" s="5" t="s">
        <v>845</v>
      </c>
      <c r="P1553" s="5" t="s">
        <v>845</v>
      </c>
      <c r="Q1553" s="5" t="s">
        <v>847</v>
      </c>
      <c r="R1553" s="5" t="s">
        <v>845</v>
      </c>
      <c r="S1553" s="5" t="s">
        <v>848</v>
      </c>
      <c r="T1553" s="5" t="s">
        <v>849</v>
      </c>
      <c r="U1553" s="5" t="s">
        <v>845</v>
      </c>
      <c r="V1553" s="5" t="s">
        <v>845</v>
      </c>
      <c r="W1553" s="5" t="s">
        <v>850</v>
      </c>
      <c r="X1553" s="5" t="s">
        <v>7099</v>
      </c>
      <c r="Y1553" s="6">
        <f>X1554-'Com RTOS RX'!$X1553</f>
        <v>0.0002314814815</v>
      </c>
      <c r="Z1553" s="7">
        <f>SUM(LEN(",CO_MQ135|"),'Com RTOS RX'!$H1553,LEN(",CO2_MQ135|"),'Com RTOS RX'!$I1553,LEN(",Alcool_MQ135|"),'Com RTOS RX'!$J1553,LEN(",Alcool_MQ135|"),'Com RTOS RX'!$K1553,LEN(",Toluen_MQ135|"),'Com RTOS RX'!$L1553,LEN(",MH4_MQ135|"),'Com RTOS RX'!$M1553,LEN(",O3_MQ131|"),'Com RTOS RX'!$N1553)*8</f>
        <v>672</v>
      </c>
    </row>
    <row r="1554" ht="15.75" customHeight="1">
      <c r="A1554" s="5" t="s">
        <v>7100</v>
      </c>
      <c r="B1554" s="5" t="s">
        <v>7101</v>
      </c>
      <c r="C1554" s="5" t="s">
        <v>843</v>
      </c>
      <c r="D1554" s="5" t="s">
        <v>7102</v>
      </c>
      <c r="E1554" s="5" t="s">
        <v>845</v>
      </c>
      <c r="F1554" s="5" t="s">
        <v>845</v>
      </c>
      <c r="G1554" s="5" t="s">
        <v>845</v>
      </c>
      <c r="H1554" s="5" t="s">
        <v>514</v>
      </c>
      <c r="I1554" s="5" t="s">
        <v>283</v>
      </c>
      <c r="J1554" s="5" t="s">
        <v>93</v>
      </c>
      <c r="K1554" s="5" t="s">
        <v>156</v>
      </c>
      <c r="L1554" s="5" t="s">
        <v>2545</v>
      </c>
      <c r="M1554" s="5" t="s">
        <v>285</v>
      </c>
      <c r="N1554" s="5" t="s">
        <v>1381</v>
      </c>
      <c r="O1554" s="5" t="s">
        <v>845</v>
      </c>
      <c r="P1554" s="5" t="s">
        <v>845</v>
      </c>
      <c r="Q1554" s="5" t="s">
        <v>847</v>
      </c>
      <c r="R1554" s="5" t="s">
        <v>845</v>
      </c>
      <c r="S1554" s="5" t="s">
        <v>848</v>
      </c>
      <c r="T1554" s="5" t="s">
        <v>1702</v>
      </c>
      <c r="U1554" s="5" t="s">
        <v>845</v>
      </c>
      <c r="V1554" s="5" t="s">
        <v>845</v>
      </c>
      <c r="W1554" s="5" t="s">
        <v>850</v>
      </c>
      <c r="X1554" s="5" t="s">
        <v>7103</v>
      </c>
      <c r="Y1554" s="6">
        <f>X1555-'Com RTOS RX'!$X1554</f>
        <v>0.0001157407407</v>
      </c>
      <c r="Z1554" s="7">
        <f>SUM(LEN(",CO_MQ135|"),'Com RTOS RX'!$H1554,LEN(",CO2_MQ135|"),'Com RTOS RX'!$I1554,LEN(",Alcool_MQ135|"),'Com RTOS RX'!$J1554,LEN(",Alcool_MQ135|"),'Com RTOS RX'!$K1554,LEN(",Toluen_MQ135|"),'Com RTOS RX'!$L1554,LEN(",MH4_MQ135|"),'Com RTOS RX'!$M1554,LEN(",O3_MQ131|"),'Com RTOS RX'!$N1554)*8</f>
        <v>672</v>
      </c>
    </row>
    <row r="1555" ht="15.75" customHeight="1">
      <c r="A1555" s="5" t="s">
        <v>7104</v>
      </c>
      <c r="B1555" s="5" t="s">
        <v>7105</v>
      </c>
      <c r="C1555" s="5" t="s">
        <v>843</v>
      </c>
      <c r="D1555" s="5" t="s">
        <v>7106</v>
      </c>
      <c r="E1555" s="5" t="s">
        <v>845</v>
      </c>
      <c r="F1555" s="5" t="s">
        <v>845</v>
      </c>
      <c r="G1555" s="5" t="s">
        <v>845</v>
      </c>
      <c r="H1555" s="5" t="s">
        <v>496</v>
      </c>
      <c r="I1555" s="5" t="s">
        <v>271</v>
      </c>
      <c r="J1555" s="5" t="s">
        <v>93</v>
      </c>
      <c r="K1555" s="5" t="s">
        <v>156</v>
      </c>
      <c r="L1555" s="5" t="s">
        <v>395</v>
      </c>
      <c r="M1555" s="5" t="s">
        <v>285</v>
      </c>
      <c r="N1555" s="5" t="s">
        <v>631</v>
      </c>
      <c r="O1555" s="5" t="s">
        <v>845</v>
      </c>
      <c r="P1555" s="5" t="s">
        <v>845</v>
      </c>
      <c r="Q1555" s="5" t="s">
        <v>847</v>
      </c>
      <c r="R1555" s="5" t="s">
        <v>845</v>
      </c>
      <c r="S1555" s="5" t="s">
        <v>848</v>
      </c>
      <c r="T1555" s="5" t="s">
        <v>849</v>
      </c>
      <c r="U1555" s="5" t="s">
        <v>845</v>
      </c>
      <c r="V1555" s="5" t="s">
        <v>845</v>
      </c>
      <c r="W1555" s="5" t="s">
        <v>850</v>
      </c>
      <c r="X1555" s="5" t="s">
        <v>7107</v>
      </c>
      <c r="Y1555" s="6">
        <f>X1556-'Com RTOS RX'!$X1555</f>
        <v>0.0001157407407</v>
      </c>
      <c r="Z1555" s="7">
        <f>SUM(LEN(",CO_MQ135|"),'Com RTOS RX'!$H1555,LEN(",CO2_MQ135|"),'Com RTOS RX'!$I1555,LEN(",Alcool_MQ135|"),'Com RTOS RX'!$J1555,LEN(",Alcool_MQ135|"),'Com RTOS RX'!$K1555,LEN(",Toluen_MQ135|"),'Com RTOS RX'!$L1555,LEN(",MH4_MQ135|"),'Com RTOS RX'!$M1555,LEN(",O3_MQ131|"),'Com RTOS RX'!$N1555)*8</f>
        <v>672</v>
      </c>
    </row>
    <row r="1556" ht="15.75" customHeight="1">
      <c r="A1556" s="5" t="s">
        <v>7108</v>
      </c>
      <c r="B1556" s="5" t="s">
        <v>7109</v>
      </c>
      <c r="C1556" s="5" t="s">
        <v>843</v>
      </c>
      <c r="D1556" s="5" t="s">
        <v>7110</v>
      </c>
      <c r="E1556" s="5" t="s">
        <v>845</v>
      </c>
      <c r="F1556" s="5" t="s">
        <v>845</v>
      </c>
      <c r="G1556" s="5" t="s">
        <v>845</v>
      </c>
      <c r="H1556" s="5" t="s">
        <v>514</v>
      </c>
      <c r="I1556" s="5" t="s">
        <v>283</v>
      </c>
      <c r="J1556" s="5" t="s">
        <v>93</v>
      </c>
      <c r="K1556" s="5" t="s">
        <v>156</v>
      </c>
      <c r="L1556" s="5" t="s">
        <v>2545</v>
      </c>
      <c r="M1556" s="5" t="s">
        <v>285</v>
      </c>
      <c r="N1556" s="5" t="s">
        <v>1418</v>
      </c>
      <c r="O1556" s="5" t="s">
        <v>845</v>
      </c>
      <c r="P1556" s="5" t="s">
        <v>845</v>
      </c>
      <c r="Q1556" s="5" t="s">
        <v>847</v>
      </c>
      <c r="R1556" s="5" t="s">
        <v>845</v>
      </c>
      <c r="S1556" s="5" t="s">
        <v>848</v>
      </c>
      <c r="T1556" s="5" t="s">
        <v>849</v>
      </c>
      <c r="U1556" s="5" t="s">
        <v>845</v>
      </c>
      <c r="V1556" s="5" t="s">
        <v>845</v>
      </c>
      <c r="W1556" s="5" t="s">
        <v>850</v>
      </c>
      <c r="X1556" s="5" t="s">
        <v>7111</v>
      </c>
      <c r="Y1556" s="6">
        <f>X1557-'Com RTOS RX'!$X1556</f>
        <v>0.0001157407407</v>
      </c>
      <c r="Z1556" s="7">
        <f>SUM(LEN(",CO_MQ135|"),'Com RTOS RX'!$H1556,LEN(",CO2_MQ135|"),'Com RTOS RX'!$I1556,LEN(",Alcool_MQ135|"),'Com RTOS RX'!$J1556,LEN(",Alcool_MQ135|"),'Com RTOS RX'!$K1556,LEN(",Toluen_MQ135|"),'Com RTOS RX'!$L1556,LEN(",MH4_MQ135|"),'Com RTOS RX'!$M1556,LEN(",O3_MQ131|"),'Com RTOS RX'!$N1556)*8</f>
        <v>672</v>
      </c>
    </row>
    <row r="1557" ht="15.75" customHeight="1">
      <c r="A1557" s="5" t="s">
        <v>7112</v>
      </c>
      <c r="B1557" s="5" t="s">
        <v>7113</v>
      </c>
      <c r="C1557" s="5" t="s">
        <v>843</v>
      </c>
      <c r="D1557" s="5" t="s">
        <v>7114</v>
      </c>
      <c r="E1557" s="5" t="s">
        <v>845</v>
      </c>
      <c r="F1557" s="5" t="s">
        <v>845</v>
      </c>
      <c r="G1557" s="5" t="s">
        <v>845</v>
      </c>
      <c r="H1557" s="5" t="s">
        <v>536</v>
      </c>
      <c r="I1557" s="5" t="s">
        <v>253</v>
      </c>
      <c r="J1557" s="5" t="s">
        <v>210</v>
      </c>
      <c r="K1557" s="5" t="s">
        <v>67</v>
      </c>
      <c r="L1557" s="5" t="s">
        <v>325</v>
      </c>
      <c r="M1557" s="5" t="s">
        <v>269</v>
      </c>
      <c r="N1557" s="5" t="s">
        <v>646</v>
      </c>
      <c r="O1557" s="5" t="s">
        <v>845</v>
      </c>
      <c r="P1557" s="5" t="s">
        <v>845</v>
      </c>
      <c r="Q1557" s="5" t="s">
        <v>847</v>
      </c>
      <c r="R1557" s="5" t="s">
        <v>845</v>
      </c>
      <c r="S1557" s="5" t="s">
        <v>848</v>
      </c>
      <c r="T1557" s="5" t="s">
        <v>849</v>
      </c>
      <c r="U1557" s="5" t="s">
        <v>845</v>
      </c>
      <c r="V1557" s="5" t="s">
        <v>845</v>
      </c>
      <c r="W1557" s="5" t="s">
        <v>850</v>
      </c>
      <c r="X1557" s="5" t="s">
        <v>7115</v>
      </c>
      <c r="Y1557" s="6">
        <f>X1558-'Com RTOS RX'!$X1557</f>
        <v>0.0001157407407</v>
      </c>
      <c r="Z1557" s="7">
        <f>SUM(LEN(",CO_MQ135|"),'Com RTOS RX'!$H1557,LEN(",CO2_MQ135|"),'Com RTOS RX'!$I1557,LEN(",Alcool_MQ135|"),'Com RTOS RX'!$J1557,LEN(",Alcool_MQ135|"),'Com RTOS RX'!$K1557,LEN(",Toluen_MQ135|"),'Com RTOS RX'!$L1557,LEN(",MH4_MQ135|"),'Com RTOS RX'!$M1557,LEN(",O3_MQ131|"),'Com RTOS RX'!$N1557)*8</f>
        <v>672</v>
      </c>
    </row>
    <row r="1558" ht="15.75" customHeight="1">
      <c r="A1558" s="5" t="s">
        <v>7116</v>
      </c>
      <c r="B1558" s="5" t="s">
        <v>7117</v>
      </c>
      <c r="C1558" s="5" t="s">
        <v>843</v>
      </c>
      <c r="D1558" s="5" t="s">
        <v>7118</v>
      </c>
      <c r="E1558" s="5" t="s">
        <v>845</v>
      </c>
      <c r="F1558" s="5" t="s">
        <v>845</v>
      </c>
      <c r="G1558" s="5" t="s">
        <v>845</v>
      </c>
      <c r="H1558" s="5" t="s">
        <v>103</v>
      </c>
      <c r="I1558" s="5" t="s">
        <v>272</v>
      </c>
      <c r="J1558" s="5" t="s">
        <v>243</v>
      </c>
      <c r="K1558" s="5" t="s">
        <v>269</v>
      </c>
      <c r="L1558" s="5" t="s">
        <v>529</v>
      </c>
      <c r="M1558" s="5" t="s">
        <v>147</v>
      </c>
      <c r="N1558" s="5" t="s">
        <v>631</v>
      </c>
      <c r="O1558" s="5" t="s">
        <v>845</v>
      </c>
      <c r="P1558" s="5" t="s">
        <v>845</v>
      </c>
      <c r="Q1558" s="5" t="s">
        <v>847</v>
      </c>
      <c r="R1558" s="5" t="s">
        <v>845</v>
      </c>
      <c r="S1558" s="5" t="s">
        <v>864</v>
      </c>
      <c r="T1558" s="5" t="s">
        <v>849</v>
      </c>
      <c r="U1558" s="5" t="s">
        <v>845</v>
      </c>
      <c r="V1558" s="5" t="s">
        <v>845</v>
      </c>
      <c r="W1558" s="5" t="s">
        <v>850</v>
      </c>
      <c r="X1558" s="5" t="s">
        <v>7119</v>
      </c>
      <c r="Y1558" s="6">
        <f>X1559-'Com RTOS RX'!$X1558</f>
        <v>0.0001157407407</v>
      </c>
      <c r="Z1558" s="7">
        <f>SUM(LEN(",CO_MQ135|"),'Com RTOS RX'!$H1558,LEN(",CO2_MQ135|"),'Com RTOS RX'!$I1558,LEN(",Alcool_MQ135|"),'Com RTOS RX'!$J1558,LEN(",Alcool_MQ135|"),'Com RTOS RX'!$K1558,LEN(",Toluen_MQ135|"),'Com RTOS RX'!$L1558,LEN(",MH4_MQ135|"),'Com RTOS RX'!$M1558,LEN(",O3_MQ131|"),'Com RTOS RX'!$N1558)*8</f>
        <v>672</v>
      </c>
    </row>
    <row r="1559" ht="15.75" customHeight="1">
      <c r="A1559" s="5" t="s">
        <v>7120</v>
      </c>
      <c r="B1559" s="5" t="s">
        <v>7121</v>
      </c>
      <c r="C1559" s="5" t="s">
        <v>843</v>
      </c>
      <c r="D1559" s="5" t="s">
        <v>7122</v>
      </c>
      <c r="E1559" s="5" t="s">
        <v>845</v>
      </c>
      <c r="F1559" s="5" t="s">
        <v>845</v>
      </c>
      <c r="G1559" s="5" t="s">
        <v>845</v>
      </c>
      <c r="H1559" s="5" t="s">
        <v>506</v>
      </c>
      <c r="I1559" s="5" t="s">
        <v>283</v>
      </c>
      <c r="J1559" s="5" t="s">
        <v>264</v>
      </c>
      <c r="K1559" s="5" t="s">
        <v>293</v>
      </c>
      <c r="L1559" s="5" t="s">
        <v>422</v>
      </c>
      <c r="M1559" s="5" t="s">
        <v>285</v>
      </c>
      <c r="N1559" s="5" t="s">
        <v>631</v>
      </c>
      <c r="O1559" s="5" t="s">
        <v>845</v>
      </c>
      <c r="P1559" s="5" t="s">
        <v>845</v>
      </c>
      <c r="Q1559" s="5" t="s">
        <v>847</v>
      </c>
      <c r="R1559" s="5" t="s">
        <v>845</v>
      </c>
      <c r="S1559" s="5" t="s">
        <v>848</v>
      </c>
      <c r="T1559" s="5" t="s">
        <v>849</v>
      </c>
      <c r="U1559" s="5" t="s">
        <v>845</v>
      </c>
      <c r="V1559" s="5" t="s">
        <v>845</v>
      </c>
      <c r="W1559" s="5" t="s">
        <v>850</v>
      </c>
      <c r="X1559" s="5" t="s">
        <v>7123</v>
      </c>
      <c r="Y1559" s="6">
        <f>X1560-'Com RTOS RX'!$X1559</f>
        <v>0.0001157407407</v>
      </c>
      <c r="Z1559" s="7">
        <f>SUM(LEN(",CO_MQ135|"),'Com RTOS RX'!$H1559,LEN(",CO2_MQ135|"),'Com RTOS RX'!$I1559,LEN(",Alcool_MQ135|"),'Com RTOS RX'!$J1559,LEN(",Alcool_MQ135|"),'Com RTOS RX'!$K1559,LEN(",Toluen_MQ135|"),'Com RTOS RX'!$L1559,LEN(",MH4_MQ135|"),'Com RTOS RX'!$M1559,LEN(",O3_MQ131|"),'Com RTOS RX'!$N1559)*8</f>
        <v>672</v>
      </c>
    </row>
    <row r="1560" ht="15.75" customHeight="1">
      <c r="A1560" s="5" t="s">
        <v>7124</v>
      </c>
      <c r="B1560" s="5" t="s">
        <v>7125</v>
      </c>
      <c r="C1560" s="5" t="s">
        <v>843</v>
      </c>
      <c r="D1560" s="5" t="s">
        <v>7126</v>
      </c>
      <c r="E1560" s="5" t="s">
        <v>845</v>
      </c>
      <c r="F1560" s="5" t="s">
        <v>845</v>
      </c>
      <c r="G1560" s="5" t="s">
        <v>845</v>
      </c>
      <c r="H1560" s="5" t="s">
        <v>719</v>
      </c>
      <c r="I1560" s="5" t="s">
        <v>271</v>
      </c>
      <c r="J1560" s="5" t="s">
        <v>61</v>
      </c>
      <c r="K1560" s="5" t="s">
        <v>156</v>
      </c>
      <c r="L1560" s="5" t="s">
        <v>395</v>
      </c>
      <c r="M1560" s="5" t="s">
        <v>285</v>
      </c>
      <c r="N1560" s="5" t="s">
        <v>1381</v>
      </c>
      <c r="O1560" s="5" t="s">
        <v>845</v>
      </c>
      <c r="P1560" s="5" t="s">
        <v>845</v>
      </c>
      <c r="Q1560" s="5" t="s">
        <v>847</v>
      </c>
      <c r="R1560" s="5" t="s">
        <v>845</v>
      </c>
      <c r="S1560" s="5" t="s">
        <v>848</v>
      </c>
      <c r="T1560" s="5" t="s">
        <v>1702</v>
      </c>
      <c r="U1560" s="5" t="s">
        <v>845</v>
      </c>
      <c r="V1560" s="5" t="s">
        <v>845</v>
      </c>
      <c r="W1560" s="5" t="s">
        <v>850</v>
      </c>
      <c r="X1560" s="5" t="s">
        <v>7127</v>
      </c>
      <c r="Y1560" s="6">
        <f>X1561-'Com RTOS RX'!$X1560</f>
        <v>0.0001157407407</v>
      </c>
      <c r="Z1560" s="7">
        <f>SUM(LEN(",CO_MQ135|"),'Com RTOS RX'!$H1560,LEN(",CO2_MQ135|"),'Com RTOS RX'!$I1560,LEN(",Alcool_MQ135|"),'Com RTOS RX'!$J1560,LEN(",Alcool_MQ135|"),'Com RTOS RX'!$K1560,LEN(",Toluen_MQ135|"),'Com RTOS RX'!$L1560,LEN(",MH4_MQ135|"),'Com RTOS RX'!$M1560,LEN(",O3_MQ131|"),'Com RTOS RX'!$N1560)*8</f>
        <v>672</v>
      </c>
    </row>
    <row r="1561" ht="15.75" customHeight="1">
      <c r="A1561" s="5" t="s">
        <v>7128</v>
      </c>
      <c r="B1561" s="5" t="s">
        <v>7129</v>
      </c>
      <c r="C1561" s="5" t="s">
        <v>843</v>
      </c>
      <c r="D1561" s="5" t="s">
        <v>7130</v>
      </c>
      <c r="E1561" s="5" t="s">
        <v>845</v>
      </c>
      <c r="F1561" s="5" t="s">
        <v>845</v>
      </c>
      <c r="G1561" s="5" t="s">
        <v>845</v>
      </c>
      <c r="H1561" s="5" t="s">
        <v>696</v>
      </c>
      <c r="I1561" s="5" t="s">
        <v>283</v>
      </c>
      <c r="J1561" s="5" t="s">
        <v>263</v>
      </c>
      <c r="K1561" s="5" t="s">
        <v>293</v>
      </c>
      <c r="L1561" s="5" t="s">
        <v>753</v>
      </c>
      <c r="M1561" s="5" t="s">
        <v>285</v>
      </c>
      <c r="N1561" s="5" t="s">
        <v>646</v>
      </c>
      <c r="O1561" s="5" t="s">
        <v>845</v>
      </c>
      <c r="P1561" s="5" t="s">
        <v>845</v>
      </c>
      <c r="Q1561" s="5" t="s">
        <v>847</v>
      </c>
      <c r="R1561" s="5" t="s">
        <v>845</v>
      </c>
      <c r="S1561" s="5" t="s">
        <v>848</v>
      </c>
      <c r="T1561" s="5" t="s">
        <v>849</v>
      </c>
      <c r="U1561" s="5" t="s">
        <v>845</v>
      </c>
      <c r="V1561" s="5" t="s">
        <v>845</v>
      </c>
      <c r="W1561" s="5" t="s">
        <v>850</v>
      </c>
      <c r="X1561" s="5" t="s">
        <v>7131</v>
      </c>
      <c r="Y1561" s="6">
        <f>X1562-'Com RTOS RX'!$X1561</f>
        <v>0.0001157407407</v>
      </c>
      <c r="Z1561" s="7">
        <f>SUM(LEN(",CO_MQ135|"),'Com RTOS RX'!$H1561,LEN(",CO2_MQ135|"),'Com RTOS RX'!$I1561,LEN(",Alcool_MQ135|"),'Com RTOS RX'!$J1561,LEN(",Alcool_MQ135|"),'Com RTOS RX'!$K1561,LEN(",Toluen_MQ135|"),'Com RTOS RX'!$L1561,LEN(",MH4_MQ135|"),'Com RTOS RX'!$M1561,LEN(",O3_MQ131|"),'Com RTOS RX'!$N1561)*8</f>
        <v>672</v>
      </c>
    </row>
    <row r="1562" ht="15.75" customHeight="1">
      <c r="A1562" s="5" t="s">
        <v>7132</v>
      </c>
      <c r="B1562" s="5" t="s">
        <v>7133</v>
      </c>
      <c r="C1562" s="5" t="s">
        <v>843</v>
      </c>
      <c r="D1562" s="5" t="s">
        <v>7134</v>
      </c>
      <c r="E1562" s="5" t="s">
        <v>845</v>
      </c>
      <c r="F1562" s="5" t="s">
        <v>845</v>
      </c>
      <c r="G1562" s="5" t="s">
        <v>845</v>
      </c>
      <c r="H1562" s="5" t="s">
        <v>1808</v>
      </c>
      <c r="I1562" s="5" t="s">
        <v>276</v>
      </c>
      <c r="J1562" s="5" t="s">
        <v>172</v>
      </c>
      <c r="K1562" s="5" t="s">
        <v>156</v>
      </c>
      <c r="L1562" s="5" t="s">
        <v>795</v>
      </c>
      <c r="M1562" s="5" t="s">
        <v>285</v>
      </c>
      <c r="N1562" s="5" t="s">
        <v>631</v>
      </c>
      <c r="O1562" s="5" t="s">
        <v>845</v>
      </c>
      <c r="P1562" s="5" t="s">
        <v>845</v>
      </c>
      <c r="Q1562" s="5" t="s">
        <v>847</v>
      </c>
      <c r="R1562" s="5" t="s">
        <v>845</v>
      </c>
      <c r="S1562" s="5" t="s">
        <v>848</v>
      </c>
      <c r="T1562" s="5" t="s">
        <v>849</v>
      </c>
      <c r="U1562" s="5" t="s">
        <v>845</v>
      </c>
      <c r="V1562" s="5" t="s">
        <v>845</v>
      </c>
      <c r="W1562" s="5" t="s">
        <v>850</v>
      </c>
      <c r="X1562" s="5" t="s">
        <v>7135</v>
      </c>
      <c r="Y1562" s="6">
        <f>X1563-'Com RTOS RX'!$X1562</f>
        <v>0.0001157407407</v>
      </c>
      <c r="Z1562" s="7">
        <f>SUM(LEN(",CO_MQ135|"),'Com RTOS RX'!$H1562,LEN(",CO2_MQ135|"),'Com RTOS RX'!$I1562,LEN(",Alcool_MQ135|"),'Com RTOS RX'!$J1562,LEN(",Alcool_MQ135|"),'Com RTOS RX'!$K1562,LEN(",Toluen_MQ135|"),'Com RTOS RX'!$L1562,LEN(",MH4_MQ135|"),'Com RTOS RX'!$M1562,LEN(",O3_MQ131|"),'Com RTOS RX'!$N1562)*8</f>
        <v>672</v>
      </c>
    </row>
    <row r="1563" ht="15.75" customHeight="1">
      <c r="A1563" s="5" t="s">
        <v>7136</v>
      </c>
      <c r="B1563" s="5" t="s">
        <v>7137</v>
      </c>
      <c r="C1563" s="5" t="s">
        <v>843</v>
      </c>
      <c r="D1563" s="5" t="s">
        <v>7138</v>
      </c>
      <c r="E1563" s="5" t="s">
        <v>845</v>
      </c>
      <c r="F1563" s="5" t="s">
        <v>845</v>
      </c>
      <c r="G1563" s="5" t="s">
        <v>845</v>
      </c>
      <c r="H1563" s="5" t="s">
        <v>719</v>
      </c>
      <c r="I1563" s="5" t="s">
        <v>271</v>
      </c>
      <c r="J1563" s="5" t="s">
        <v>61</v>
      </c>
      <c r="K1563" s="5" t="s">
        <v>156</v>
      </c>
      <c r="L1563" s="5" t="s">
        <v>395</v>
      </c>
      <c r="M1563" s="5" t="s">
        <v>285</v>
      </c>
      <c r="N1563" s="5" t="s">
        <v>631</v>
      </c>
      <c r="O1563" s="5" t="s">
        <v>845</v>
      </c>
      <c r="P1563" s="5" t="s">
        <v>845</v>
      </c>
      <c r="Q1563" s="5" t="s">
        <v>847</v>
      </c>
      <c r="R1563" s="5" t="s">
        <v>845</v>
      </c>
      <c r="S1563" s="5" t="s">
        <v>848</v>
      </c>
      <c r="T1563" s="5" t="s">
        <v>849</v>
      </c>
      <c r="U1563" s="5" t="s">
        <v>845</v>
      </c>
      <c r="V1563" s="5" t="s">
        <v>845</v>
      </c>
      <c r="W1563" s="5" t="s">
        <v>850</v>
      </c>
      <c r="X1563" s="5" t="s">
        <v>7139</v>
      </c>
      <c r="Y1563" s="6">
        <f>X1564-'Com RTOS RX'!$X1563</f>
        <v>0.0001157407407</v>
      </c>
      <c r="Z1563" s="7">
        <f>SUM(LEN(",CO_MQ135|"),'Com RTOS RX'!$H1563,LEN(",CO2_MQ135|"),'Com RTOS RX'!$I1563,LEN(",Alcool_MQ135|"),'Com RTOS RX'!$J1563,LEN(",Alcool_MQ135|"),'Com RTOS RX'!$K1563,LEN(",Toluen_MQ135|"),'Com RTOS RX'!$L1563,LEN(",MH4_MQ135|"),'Com RTOS RX'!$M1563,LEN(",O3_MQ131|"),'Com RTOS RX'!$N1563)*8</f>
        <v>672</v>
      </c>
    </row>
    <row r="1564" ht="15.75" customHeight="1">
      <c r="A1564" s="5" t="s">
        <v>7140</v>
      </c>
      <c r="B1564" s="5" t="s">
        <v>7141</v>
      </c>
      <c r="C1564" s="5" t="s">
        <v>843</v>
      </c>
      <c r="D1564" s="5" t="s">
        <v>7142</v>
      </c>
      <c r="E1564" s="5" t="s">
        <v>845</v>
      </c>
      <c r="F1564" s="5" t="s">
        <v>845</v>
      </c>
      <c r="G1564" s="5" t="s">
        <v>845</v>
      </c>
      <c r="H1564" s="5" t="s">
        <v>446</v>
      </c>
      <c r="I1564" s="5" t="s">
        <v>1184</v>
      </c>
      <c r="J1564" s="5" t="s">
        <v>1185</v>
      </c>
      <c r="K1564" s="5" t="s">
        <v>169</v>
      </c>
      <c r="L1564" s="5" t="s">
        <v>763</v>
      </c>
      <c r="M1564" s="5" t="s">
        <v>268</v>
      </c>
      <c r="N1564" s="5" t="s">
        <v>1381</v>
      </c>
      <c r="O1564" s="5" t="s">
        <v>845</v>
      </c>
      <c r="P1564" s="5" t="s">
        <v>845</v>
      </c>
      <c r="Q1564" s="5" t="s">
        <v>847</v>
      </c>
      <c r="R1564" s="5" t="s">
        <v>845</v>
      </c>
      <c r="S1564" s="5" t="s">
        <v>848</v>
      </c>
      <c r="T1564" s="5" t="s">
        <v>1702</v>
      </c>
      <c r="U1564" s="5" t="s">
        <v>845</v>
      </c>
      <c r="V1564" s="5" t="s">
        <v>845</v>
      </c>
      <c r="W1564" s="5" t="s">
        <v>850</v>
      </c>
      <c r="X1564" s="5" t="s">
        <v>7143</v>
      </c>
      <c r="Y1564" s="6">
        <f>X1565-'Com RTOS RX'!$X1564</f>
        <v>0.0001157407407</v>
      </c>
      <c r="Z1564" s="7">
        <f>SUM(LEN(",CO_MQ135|"),'Com RTOS RX'!$H1564,LEN(",CO2_MQ135|"),'Com RTOS RX'!$I1564,LEN(",Alcool_MQ135|"),'Com RTOS RX'!$J1564,LEN(",Alcool_MQ135|"),'Com RTOS RX'!$K1564,LEN(",Toluen_MQ135|"),'Com RTOS RX'!$L1564,LEN(",MH4_MQ135|"),'Com RTOS RX'!$M1564,LEN(",O3_MQ131|"),'Com RTOS RX'!$N1564)*8</f>
        <v>672</v>
      </c>
    </row>
    <row r="1565" ht="15.75" customHeight="1">
      <c r="A1565" s="5" t="s">
        <v>7144</v>
      </c>
      <c r="B1565" s="5" t="s">
        <v>7145</v>
      </c>
      <c r="C1565" s="5" t="s">
        <v>843</v>
      </c>
      <c r="D1565" s="5" t="s">
        <v>7146</v>
      </c>
      <c r="E1565" s="5" t="s">
        <v>845</v>
      </c>
      <c r="F1565" s="5" t="s">
        <v>845</v>
      </c>
      <c r="G1565" s="5" t="s">
        <v>845</v>
      </c>
      <c r="H1565" s="5" t="s">
        <v>412</v>
      </c>
      <c r="I1565" s="5" t="s">
        <v>304</v>
      </c>
      <c r="J1565" s="5" t="s">
        <v>89</v>
      </c>
      <c r="K1565" s="5" t="s">
        <v>159</v>
      </c>
      <c r="L1565" s="5" t="s">
        <v>669</v>
      </c>
      <c r="M1565" s="5" t="s">
        <v>238</v>
      </c>
      <c r="N1565" s="5" t="s">
        <v>639</v>
      </c>
      <c r="O1565" s="5" t="s">
        <v>845</v>
      </c>
      <c r="P1565" s="5" t="s">
        <v>845</v>
      </c>
      <c r="Q1565" s="5" t="s">
        <v>847</v>
      </c>
      <c r="R1565" s="5" t="s">
        <v>845</v>
      </c>
      <c r="S1565" s="5" t="s">
        <v>848</v>
      </c>
      <c r="T1565" s="5" t="s">
        <v>849</v>
      </c>
      <c r="U1565" s="5" t="s">
        <v>845</v>
      </c>
      <c r="V1565" s="5" t="s">
        <v>845</v>
      </c>
      <c r="W1565" s="5" t="s">
        <v>850</v>
      </c>
      <c r="X1565" s="5" t="s">
        <v>7147</v>
      </c>
      <c r="Y1565" s="6">
        <f>X1566-'Com RTOS RX'!$X1565</f>
        <v>0.0001157407407</v>
      </c>
      <c r="Z1565" s="7">
        <f>SUM(LEN(",CO_MQ135|"),'Com RTOS RX'!$H1565,LEN(",CO2_MQ135|"),'Com RTOS RX'!$I1565,LEN(",Alcool_MQ135|"),'Com RTOS RX'!$J1565,LEN(",Alcool_MQ135|"),'Com RTOS RX'!$K1565,LEN(",Toluen_MQ135|"),'Com RTOS RX'!$L1565,LEN(",MH4_MQ135|"),'Com RTOS RX'!$M1565,LEN(",O3_MQ131|"),'Com RTOS RX'!$N1565)*8</f>
        <v>672</v>
      </c>
    </row>
    <row r="1566" ht="15.75" customHeight="1">
      <c r="A1566" s="5" t="s">
        <v>7148</v>
      </c>
      <c r="B1566" s="5" t="s">
        <v>7149</v>
      </c>
      <c r="C1566" s="5" t="s">
        <v>843</v>
      </c>
      <c r="D1566" s="5" t="s">
        <v>7150</v>
      </c>
      <c r="E1566" s="5" t="s">
        <v>845</v>
      </c>
      <c r="F1566" s="5" t="s">
        <v>845</v>
      </c>
      <c r="G1566" s="5" t="s">
        <v>845</v>
      </c>
      <c r="H1566" s="5" t="s">
        <v>341</v>
      </c>
      <c r="I1566" s="5" t="s">
        <v>276</v>
      </c>
      <c r="J1566" s="5" t="s">
        <v>171</v>
      </c>
      <c r="K1566" s="5" t="s">
        <v>169</v>
      </c>
      <c r="L1566" s="5" t="s">
        <v>388</v>
      </c>
      <c r="M1566" s="5" t="s">
        <v>268</v>
      </c>
      <c r="N1566" s="5" t="s">
        <v>631</v>
      </c>
      <c r="O1566" s="5" t="s">
        <v>845</v>
      </c>
      <c r="P1566" s="5" t="s">
        <v>845</v>
      </c>
      <c r="Q1566" s="5" t="s">
        <v>847</v>
      </c>
      <c r="R1566" s="5" t="s">
        <v>845</v>
      </c>
      <c r="S1566" s="5" t="s">
        <v>848</v>
      </c>
      <c r="T1566" s="5" t="s">
        <v>849</v>
      </c>
      <c r="U1566" s="5" t="s">
        <v>845</v>
      </c>
      <c r="V1566" s="5" t="s">
        <v>845</v>
      </c>
      <c r="W1566" s="5" t="s">
        <v>850</v>
      </c>
      <c r="X1566" s="5" t="s">
        <v>7151</v>
      </c>
      <c r="Y1566" s="6">
        <f>X1567-'Com RTOS RX'!$X1566</f>
        <v>0.0001157407407</v>
      </c>
      <c r="Z1566" s="7">
        <f>SUM(LEN(",CO_MQ135|"),'Com RTOS RX'!$H1566,LEN(",CO2_MQ135|"),'Com RTOS RX'!$I1566,LEN(",Alcool_MQ135|"),'Com RTOS RX'!$J1566,LEN(",Alcool_MQ135|"),'Com RTOS RX'!$K1566,LEN(",Toluen_MQ135|"),'Com RTOS RX'!$L1566,LEN(",MH4_MQ135|"),'Com RTOS RX'!$M1566,LEN(",O3_MQ131|"),'Com RTOS RX'!$N1566)*8</f>
        <v>672</v>
      </c>
    </row>
    <row r="1567" ht="15.75" customHeight="1">
      <c r="A1567" s="5" t="s">
        <v>7152</v>
      </c>
      <c r="B1567" s="5" t="s">
        <v>7153</v>
      </c>
      <c r="C1567" s="5" t="s">
        <v>843</v>
      </c>
      <c r="D1567" s="5" t="s">
        <v>7154</v>
      </c>
      <c r="E1567" s="5" t="s">
        <v>845</v>
      </c>
      <c r="F1567" s="5" t="s">
        <v>845</v>
      </c>
      <c r="G1567" s="5" t="s">
        <v>845</v>
      </c>
      <c r="H1567" s="5" t="s">
        <v>1808</v>
      </c>
      <c r="I1567" s="5" t="s">
        <v>276</v>
      </c>
      <c r="J1567" s="5" t="s">
        <v>172</v>
      </c>
      <c r="K1567" s="5" t="s">
        <v>156</v>
      </c>
      <c r="L1567" s="5" t="s">
        <v>795</v>
      </c>
      <c r="M1567" s="5" t="s">
        <v>285</v>
      </c>
      <c r="N1567" s="5" t="s">
        <v>1381</v>
      </c>
      <c r="O1567" s="5" t="s">
        <v>845</v>
      </c>
      <c r="P1567" s="5" t="s">
        <v>845</v>
      </c>
      <c r="Q1567" s="5" t="s">
        <v>847</v>
      </c>
      <c r="R1567" s="5" t="s">
        <v>845</v>
      </c>
      <c r="S1567" s="5" t="s">
        <v>848</v>
      </c>
      <c r="T1567" s="5" t="s">
        <v>1702</v>
      </c>
      <c r="U1567" s="5" t="s">
        <v>845</v>
      </c>
      <c r="V1567" s="5" t="s">
        <v>845</v>
      </c>
      <c r="W1567" s="5" t="s">
        <v>850</v>
      </c>
      <c r="X1567" s="5" t="s">
        <v>7155</v>
      </c>
      <c r="Y1567" s="6">
        <f>X1568-'Com RTOS RX'!$X1567</f>
        <v>0.0001157407407</v>
      </c>
      <c r="Z1567" s="7">
        <f>SUM(LEN(",CO_MQ135|"),'Com RTOS RX'!$H1567,LEN(",CO2_MQ135|"),'Com RTOS RX'!$I1567,LEN(",Alcool_MQ135|"),'Com RTOS RX'!$J1567,LEN(",Alcool_MQ135|"),'Com RTOS RX'!$K1567,LEN(",Toluen_MQ135|"),'Com RTOS RX'!$L1567,LEN(",MH4_MQ135|"),'Com RTOS RX'!$M1567,LEN(",O3_MQ131|"),'Com RTOS RX'!$N1567)*8</f>
        <v>672</v>
      </c>
    </row>
    <row r="1568" ht="15.75" customHeight="1">
      <c r="A1568" s="5" t="s">
        <v>7156</v>
      </c>
      <c r="B1568" s="5" t="s">
        <v>7157</v>
      </c>
      <c r="C1568" s="5" t="s">
        <v>843</v>
      </c>
      <c r="D1568" s="5" t="s">
        <v>7158</v>
      </c>
      <c r="E1568" s="5" t="s">
        <v>845</v>
      </c>
      <c r="F1568" s="5" t="s">
        <v>845</v>
      </c>
      <c r="G1568" s="5" t="s">
        <v>845</v>
      </c>
      <c r="H1568" s="5" t="s">
        <v>529</v>
      </c>
      <c r="I1568" s="5" t="s">
        <v>292</v>
      </c>
      <c r="J1568" s="5" t="s">
        <v>258</v>
      </c>
      <c r="K1568" s="5" t="s">
        <v>293</v>
      </c>
      <c r="L1568" s="5" t="s">
        <v>400</v>
      </c>
      <c r="M1568" s="5" t="s">
        <v>269</v>
      </c>
      <c r="N1568" s="5" t="s">
        <v>631</v>
      </c>
      <c r="O1568" s="5" t="s">
        <v>845</v>
      </c>
      <c r="P1568" s="5" t="s">
        <v>845</v>
      </c>
      <c r="Q1568" s="5" t="s">
        <v>847</v>
      </c>
      <c r="R1568" s="5" t="s">
        <v>845</v>
      </c>
      <c r="S1568" s="5" t="s">
        <v>848</v>
      </c>
      <c r="T1568" s="5" t="s">
        <v>849</v>
      </c>
      <c r="U1568" s="5" t="s">
        <v>845</v>
      </c>
      <c r="V1568" s="5" t="s">
        <v>845</v>
      </c>
      <c r="W1568" s="5" t="s">
        <v>850</v>
      </c>
      <c r="X1568" s="5" t="s">
        <v>7159</v>
      </c>
      <c r="Y1568" s="6">
        <f>X1569-'Com RTOS RX'!$X1568</f>
        <v>0.0001157407407</v>
      </c>
      <c r="Z1568" s="7">
        <f>SUM(LEN(",CO_MQ135|"),'Com RTOS RX'!$H1568,LEN(",CO2_MQ135|"),'Com RTOS RX'!$I1568,LEN(",Alcool_MQ135|"),'Com RTOS RX'!$J1568,LEN(",Alcool_MQ135|"),'Com RTOS RX'!$K1568,LEN(",Toluen_MQ135|"),'Com RTOS RX'!$L1568,LEN(",MH4_MQ135|"),'Com RTOS RX'!$M1568,LEN(",O3_MQ131|"),'Com RTOS RX'!$N1568)*8</f>
        <v>672</v>
      </c>
    </row>
    <row r="1569" ht="15.75" customHeight="1">
      <c r="A1569" s="5" t="s">
        <v>7160</v>
      </c>
      <c r="B1569" s="5" t="s">
        <v>7161</v>
      </c>
      <c r="C1569" s="5" t="s">
        <v>843</v>
      </c>
      <c r="D1569" s="5" t="s">
        <v>7162</v>
      </c>
      <c r="E1569" s="5" t="s">
        <v>845</v>
      </c>
      <c r="F1569" s="5" t="s">
        <v>845</v>
      </c>
      <c r="G1569" s="5" t="s">
        <v>845</v>
      </c>
      <c r="H1569" s="5" t="s">
        <v>506</v>
      </c>
      <c r="I1569" s="5" t="s">
        <v>283</v>
      </c>
      <c r="J1569" s="5" t="s">
        <v>264</v>
      </c>
      <c r="K1569" s="5" t="s">
        <v>293</v>
      </c>
      <c r="L1569" s="5" t="s">
        <v>422</v>
      </c>
      <c r="M1569" s="5" t="s">
        <v>285</v>
      </c>
      <c r="N1569" s="5" t="s">
        <v>631</v>
      </c>
      <c r="O1569" s="5" t="s">
        <v>845</v>
      </c>
      <c r="P1569" s="5" t="s">
        <v>845</v>
      </c>
      <c r="Q1569" s="5" t="s">
        <v>847</v>
      </c>
      <c r="R1569" s="5" t="s">
        <v>845</v>
      </c>
      <c r="S1569" s="5" t="s">
        <v>848</v>
      </c>
      <c r="T1569" s="5" t="s">
        <v>849</v>
      </c>
      <c r="U1569" s="5" t="s">
        <v>845</v>
      </c>
      <c r="V1569" s="5" t="s">
        <v>845</v>
      </c>
      <c r="W1569" s="5" t="s">
        <v>850</v>
      </c>
      <c r="X1569" s="5" t="s">
        <v>7163</v>
      </c>
      <c r="Y1569" s="6">
        <f>X1570-'Com RTOS RX'!$X1569</f>
        <v>0.0002430555556</v>
      </c>
      <c r="Z1569" s="7">
        <f>SUM(LEN(",CO_MQ135|"),'Com RTOS RX'!$H1569,LEN(",CO2_MQ135|"),'Com RTOS RX'!$I1569,LEN(",Alcool_MQ135|"),'Com RTOS RX'!$J1569,LEN(",Alcool_MQ135|"),'Com RTOS RX'!$K1569,LEN(",Toluen_MQ135|"),'Com RTOS RX'!$L1569,LEN(",MH4_MQ135|"),'Com RTOS RX'!$M1569,LEN(",O3_MQ131|"),'Com RTOS RX'!$N1569)*8</f>
        <v>672</v>
      </c>
    </row>
    <row r="1570" ht="15.75" customHeight="1">
      <c r="A1570" s="5" t="s">
        <v>7164</v>
      </c>
      <c r="B1570" s="5" t="s">
        <v>7165</v>
      </c>
      <c r="C1570" s="5" t="s">
        <v>843</v>
      </c>
      <c r="D1570" s="5" t="s">
        <v>7166</v>
      </c>
      <c r="E1570" s="5" t="s">
        <v>845</v>
      </c>
      <c r="F1570" s="5" t="s">
        <v>845</v>
      </c>
      <c r="G1570" s="5" t="s">
        <v>845</v>
      </c>
      <c r="H1570" s="5" t="s">
        <v>506</v>
      </c>
      <c r="I1570" s="5" t="s">
        <v>283</v>
      </c>
      <c r="J1570" s="5" t="s">
        <v>264</v>
      </c>
      <c r="K1570" s="5" t="s">
        <v>293</v>
      </c>
      <c r="L1570" s="5" t="s">
        <v>422</v>
      </c>
      <c r="M1570" s="5" t="s">
        <v>285</v>
      </c>
      <c r="N1570" s="5" t="s">
        <v>1381</v>
      </c>
      <c r="O1570" s="5" t="s">
        <v>845</v>
      </c>
      <c r="P1570" s="5" t="s">
        <v>845</v>
      </c>
      <c r="Q1570" s="5" t="s">
        <v>847</v>
      </c>
      <c r="R1570" s="5" t="s">
        <v>845</v>
      </c>
      <c r="S1570" s="5" t="s">
        <v>848</v>
      </c>
      <c r="T1570" s="5" t="s">
        <v>1702</v>
      </c>
      <c r="U1570" s="5" t="s">
        <v>845</v>
      </c>
      <c r="V1570" s="5" t="s">
        <v>845</v>
      </c>
      <c r="W1570" s="5" t="s">
        <v>850</v>
      </c>
      <c r="X1570" s="5" t="s">
        <v>7167</v>
      </c>
      <c r="Y1570" s="6">
        <f>X1571-'Com RTOS RX'!$X1570</f>
        <v>0.0001041666667</v>
      </c>
      <c r="Z1570" s="7">
        <f>SUM(LEN(",CO_MQ135|"),'Com RTOS RX'!$H1570,LEN(",CO2_MQ135|"),'Com RTOS RX'!$I1570,LEN(",Alcool_MQ135|"),'Com RTOS RX'!$J1570,LEN(",Alcool_MQ135|"),'Com RTOS RX'!$K1570,LEN(",Toluen_MQ135|"),'Com RTOS RX'!$L1570,LEN(",MH4_MQ135|"),'Com RTOS RX'!$M1570,LEN(",O3_MQ131|"),'Com RTOS RX'!$N1570)*8</f>
        <v>672</v>
      </c>
    </row>
    <row r="1571" ht="15.75" customHeight="1">
      <c r="A1571" s="5" t="s">
        <v>7168</v>
      </c>
      <c r="B1571" s="5" t="s">
        <v>7169</v>
      </c>
      <c r="C1571" s="5" t="s">
        <v>843</v>
      </c>
      <c r="D1571" s="5" t="s">
        <v>7170</v>
      </c>
      <c r="E1571" s="5" t="s">
        <v>845</v>
      </c>
      <c r="F1571" s="5" t="s">
        <v>845</v>
      </c>
      <c r="G1571" s="5" t="s">
        <v>845</v>
      </c>
      <c r="H1571" s="5" t="s">
        <v>514</v>
      </c>
      <c r="I1571" s="5" t="s">
        <v>283</v>
      </c>
      <c r="J1571" s="5" t="s">
        <v>93</v>
      </c>
      <c r="K1571" s="5" t="s">
        <v>156</v>
      </c>
      <c r="L1571" s="5" t="s">
        <v>2545</v>
      </c>
      <c r="M1571" s="5" t="s">
        <v>285</v>
      </c>
      <c r="N1571" s="5" t="s">
        <v>646</v>
      </c>
      <c r="O1571" s="5" t="s">
        <v>845</v>
      </c>
      <c r="P1571" s="5" t="s">
        <v>845</v>
      </c>
      <c r="Q1571" s="5" t="s">
        <v>847</v>
      </c>
      <c r="R1571" s="5" t="s">
        <v>845</v>
      </c>
      <c r="S1571" s="5" t="s">
        <v>848</v>
      </c>
      <c r="T1571" s="5" t="s">
        <v>849</v>
      </c>
      <c r="U1571" s="5" t="s">
        <v>845</v>
      </c>
      <c r="V1571" s="5" t="s">
        <v>845</v>
      </c>
      <c r="W1571" s="5" t="s">
        <v>850</v>
      </c>
      <c r="X1571" s="5" t="s">
        <v>7171</v>
      </c>
      <c r="Y1571" s="6">
        <f>X1572-'Com RTOS RX'!$X1571</f>
        <v>0.0001273148148</v>
      </c>
      <c r="Z1571" s="7">
        <f>SUM(LEN(",CO_MQ135|"),'Com RTOS RX'!$H1571,LEN(",CO2_MQ135|"),'Com RTOS RX'!$I1571,LEN(",Alcool_MQ135|"),'Com RTOS RX'!$J1571,LEN(",Alcool_MQ135|"),'Com RTOS RX'!$K1571,LEN(",Toluen_MQ135|"),'Com RTOS RX'!$L1571,LEN(",MH4_MQ135|"),'Com RTOS RX'!$M1571,LEN(",O3_MQ131|"),'Com RTOS RX'!$N1571)*8</f>
        <v>672</v>
      </c>
    </row>
    <row r="1572" ht="15.75" customHeight="1">
      <c r="A1572" s="5" t="s">
        <v>7172</v>
      </c>
      <c r="B1572" s="5" t="s">
        <v>7173</v>
      </c>
      <c r="C1572" s="5" t="s">
        <v>843</v>
      </c>
      <c r="D1572" s="5" t="s">
        <v>7174</v>
      </c>
      <c r="E1572" s="5" t="s">
        <v>845</v>
      </c>
      <c r="F1572" s="5" t="s">
        <v>845</v>
      </c>
      <c r="G1572" s="5" t="s">
        <v>845</v>
      </c>
      <c r="H1572" s="5" t="s">
        <v>438</v>
      </c>
      <c r="I1572" s="5" t="s">
        <v>98</v>
      </c>
      <c r="J1572" s="5" t="s">
        <v>85</v>
      </c>
      <c r="K1572" s="5" t="s">
        <v>15</v>
      </c>
      <c r="L1572" s="5" t="s">
        <v>370</v>
      </c>
      <c r="M1572" s="5" t="s">
        <v>161</v>
      </c>
      <c r="N1572" s="5" t="s">
        <v>631</v>
      </c>
      <c r="O1572" s="5" t="s">
        <v>845</v>
      </c>
      <c r="P1572" s="5" t="s">
        <v>845</v>
      </c>
      <c r="Q1572" s="5" t="s">
        <v>847</v>
      </c>
      <c r="R1572" s="5" t="s">
        <v>845</v>
      </c>
      <c r="S1572" s="5" t="s">
        <v>848</v>
      </c>
      <c r="T1572" s="5" t="s">
        <v>849</v>
      </c>
      <c r="U1572" s="5" t="s">
        <v>845</v>
      </c>
      <c r="V1572" s="5" t="s">
        <v>845</v>
      </c>
      <c r="W1572" s="5" t="s">
        <v>850</v>
      </c>
      <c r="X1572" s="5" t="s">
        <v>7175</v>
      </c>
      <c r="Y1572" s="6">
        <f>X1573-'Com RTOS RX'!$X1572</f>
        <v>0.0001157407407</v>
      </c>
      <c r="Z1572" s="7">
        <f>SUM(LEN(",CO_MQ135|"),'Com RTOS RX'!$H1572,LEN(",CO2_MQ135|"),'Com RTOS RX'!$I1572,LEN(",Alcool_MQ135|"),'Com RTOS RX'!$J1572,LEN(",Alcool_MQ135|"),'Com RTOS RX'!$K1572,LEN(",Toluen_MQ135|"),'Com RTOS RX'!$L1572,LEN(",MH4_MQ135|"),'Com RTOS RX'!$M1572,LEN(",O3_MQ131|"),'Com RTOS RX'!$N1572)*8</f>
        <v>672</v>
      </c>
    </row>
    <row r="1573" ht="15.75" customHeight="1">
      <c r="A1573" s="5" t="s">
        <v>7176</v>
      </c>
      <c r="B1573" s="5" t="s">
        <v>7177</v>
      </c>
      <c r="C1573" s="5" t="s">
        <v>843</v>
      </c>
      <c r="D1573" s="5" t="s">
        <v>7178</v>
      </c>
      <c r="E1573" s="5" t="s">
        <v>845</v>
      </c>
      <c r="F1573" s="5" t="s">
        <v>845</v>
      </c>
      <c r="G1573" s="5" t="s">
        <v>845</v>
      </c>
      <c r="H1573" s="5" t="s">
        <v>653</v>
      </c>
      <c r="I1573" s="5" t="s">
        <v>294</v>
      </c>
      <c r="J1573" s="5" t="s">
        <v>208</v>
      </c>
      <c r="K1573" s="5" t="s">
        <v>252</v>
      </c>
      <c r="L1573" s="5" t="s">
        <v>434</v>
      </c>
      <c r="M1573" s="5" t="s">
        <v>41</v>
      </c>
      <c r="N1573" s="5" t="s">
        <v>657</v>
      </c>
      <c r="O1573" s="5" t="s">
        <v>845</v>
      </c>
      <c r="P1573" s="5" t="s">
        <v>845</v>
      </c>
      <c r="Q1573" s="5" t="s">
        <v>847</v>
      </c>
      <c r="R1573" s="5" t="s">
        <v>845</v>
      </c>
      <c r="S1573" s="5" t="s">
        <v>864</v>
      </c>
      <c r="T1573" s="5" t="s">
        <v>849</v>
      </c>
      <c r="U1573" s="5" t="s">
        <v>845</v>
      </c>
      <c r="V1573" s="5" t="s">
        <v>845</v>
      </c>
      <c r="W1573" s="5" t="s">
        <v>850</v>
      </c>
      <c r="X1573" s="5" t="s">
        <v>7179</v>
      </c>
      <c r="Y1573" s="6">
        <f>X1574-'Com RTOS RX'!$X1573</f>
        <v>0.0001157407407</v>
      </c>
      <c r="Z1573" s="7">
        <f>SUM(LEN(",CO_MQ135|"),'Com RTOS RX'!$H1573,LEN(",CO2_MQ135|"),'Com RTOS RX'!$I1573,LEN(",Alcool_MQ135|"),'Com RTOS RX'!$J1573,LEN(",Alcool_MQ135|"),'Com RTOS RX'!$K1573,LEN(",Toluen_MQ135|"),'Com RTOS RX'!$L1573,LEN(",MH4_MQ135|"),'Com RTOS RX'!$M1573,LEN(",O3_MQ131|"),'Com RTOS RX'!$N1573)*8</f>
        <v>672</v>
      </c>
    </row>
    <row r="1574" ht="15.75" customHeight="1">
      <c r="A1574" s="5" t="s">
        <v>7180</v>
      </c>
      <c r="B1574" s="5" t="s">
        <v>7181</v>
      </c>
      <c r="C1574" s="5" t="s">
        <v>843</v>
      </c>
      <c r="D1574" s="5" t="s">
        <v>7182</v>
      </c>
      <c r="E1574" s="5" t="s">
        <v>845</v>
      </c>
      <c r="F1574" s="5" t="s">
        <v>845</v>
      </c>
      <c r="G1574" s="5" t="s">
        <v>845</v>
      </c>
      <c r="H1574" s="5" t="s">
        <v>496</v>
      </c>
      <c r="I1574" s="5" t="s">
        <v>271</v>
      </c>
      <c r="J1574" s="5" t="s">
        <v>93</v>
      </c>
      <c r="K1574" s="5" t="s">
        <v>156</v>
      </c>
      <c r="L1574" s="5" t="s">
        <v>395</v>
      </c>
      <c r="M1574" s="5" t="s">
        <v>285</v>
      </c>
      <c r="N1574" s="5" t="s">
        <v>646</v>
      </c>
      <c r="O1574" s="5" t="s">
        <v>845</v>
      </c>
      <c r="P1574" s="5" t="s">
        <v>845</v>
      </c>
      <c r="Q1574" s="5" t="s">
        <v>847</v>
      </c>
      <c r="R1574" s="5" t="s">
        <v>845</v>
      </c>
      <c r="S1574" s="5" t="s">
        <v>848</v>
      </c>
      <c r="T1574" s="5" t="s">
        <v>849</v>
      </c>
      <c r="U1574" s="5" t="s">
        <v>845</v>
      </c>
      <c r="V1574" s="5" t="s">
        <v>845</v>
      </c>
      <c r="W1574" s="5" t="s">
        <v>850</v>
      </c>
      <c r="X1574" s="5" t="s">
        <v>7183</v>
      </c>
      <c r="Y1574" s="6">
        <f>X1575-'Com RTOS RX'!$X1574</f>
        <v>0.0001157407407</v>
      </c>
      <c r="Z1574" s="7">
        <f>SUM(LEN(",CO_MQ135|"),'Com RTOS RX'!$H1574,LEN(",CO2_MQ135|"),'Com RTOS RX'!$I1574,LEN(",Alcool_MQ135|"),'Com RTOS RX'!$J1574,LEN(",Alcool_MQ135|"),'Com RTOS RX'!$K1574,LEN(",Toluen_MQ135|"),'Com RTOS RX'!$L1574,LEN(",MH4_MQ135|"),'Com RTOS RX'!$M1574,LEN(",O3_MQ131|"),'Com RTOS RX'!$N1574)*8</f>
        <v>672</v>
      </c>
    </row>
    <row r="1575" ht="15.75" customHeight="1">
      <c r="A1575" s="5" t="s">
        <v>7184</v>
      </c>
      <c r="B1575" s="5" t="s">
        <v>7185</v>
      </c>
      <c r="C1575" s="5" t="s">
        <v>843</v>
      </c>
      <c r="D1575" s="5" t="s">
        <v>7186</v>
      </c>
      <c r="E1575" s="5" t="s">
        <v>845</v>
      </c>
      <c r="F1575" s="5" t="s">
        <v>845</v>
      </c>
      <c r="G1575" s="5" t="s">
        <v>845</v>
      </c>
      <c r="H1575" s="5" t="s">
        <v>511</v>
      </c>
      <c r="I1575" s="5" t="s">
        <v>292</v>
      </c>
      <c r="J1575" s="5" t="s">
        <v>176</v>
      </c>
      <c r="K1575" s="5" t="s">
        <v>293</v>
      </c>
      <c r="L1575" s="5" t="s">
        <v>396</v>
      </c>
      <c r="M1575" s="5" t="s">
        <v>269</v>
      </c>
      <c r="N1575" s="5" t="s">
        <v>646</v>
      </c>
      <c r="O1575" s="5" t="s">
        <v>845</v>
      </c>
      <c r="P1575" s="5" t="s">
        <v>845</v>
      </c>
      <c r="Q1575" s="5" t="s">
        <v>847</v>
      </c>
      <c r="R1575" s="5" t="s">
        <v>845</v>
      </c>
      <c r="S1575" s="5" t="s">
        <v>848</v>
      </c>
      <c r="T1575" s="5" t="s">
        <v>849</v>
      </c>
      <c r="U1575" s="5" t="s">
        <v>845</v>
      </c>
      <c r="V1575" s="5" t="s">
        <v>845</v>
      </c>
      <c r="W1575" s="5" t="s">
        <v>850</v>
      </c>
      <c r="X1575" s="5" t="s">
        <v>7187</v>
      </c>
      <c r="Y1575" s="6">
        <f>X1576-'Com RTOS RX'!$X1575</f>
        <v>0.0001157407407</v>
      </c>
      <c r="Z1575" s="7">
        <f>SUM(LEN(",CO_MQ135|"),'Com RTOS RX'!$H1575,LEN(",CO2_MQ135|"),'Com RTOS RX'!$I1575,LEN(",Alcool_MQ135|"),'Com RTOS RX'!$J1575,LEN(",Alcool_MQ135|"),'Com RTOS RX'!$K1575,LEN(",Toluen_MQ135|"),'Com RTOS RX'!$L1575,LEN(",MH4_MQ135|"),'Com RTOS RX'!$M1575,LEN(",O3_MQ131|"),'Com RTOS RX'!$N1575)*8</f>
        <v>672</v>
      </c>
    </row>
    <row r="1576" ht="15.75" customHeight="1">
      <c r="A1576" s="5" t="s">
        <v>7188</v>
      </c>
      <c r="B1576" s="5" t="s">
        <v>7189</v>
      </c>
      <c r="C1576" s="5" t="s">
        <v>843</v>
      </c>
      <c r="D1576" s="5" t="s">
        <v>7190</v>
      </c>
      <c r="E1576" s="5" t="s">
        <v>845</v>
      </c>
      <c r="F1576" s="5" t="s">
        <v>845</v>
      </c>
      <c r="G1576" s="5" t="s">
        <v>845</v>
      </c>
      <c r="H1576" s="5" t="s">
        <v>514</v>
      </c>
      <c r="I1576" s="5" t="s">
        <v>283</v>
      </c>
      <c r="J1576" s="5" t="s">
        <v>93</v>
      </c>
      <c r="K1576" s="5" t="s">
        <v>156</v>
      </c>
      <c r="L1576" s="5" t="s">
        <v>2545</v>
      </c>
      <c r="M1576" s="5" t="s">
        <v>285</v>
      </c>
      <c r="N1576" s="5" t="s">
        <v>631</v>
      </c>
      <c r="O1576" s="5" t="s">
        <v>845</v>
      </c>
      <c r="P1576" s="5" t="s">
        <v>845</v>
      </c>
      <c r="Q1576" s="5" t="s">
        <v>847</v>
      </c>
      <c r="R1576" s="5" t="s">
        <v>845</v>
      </c>
      <c r="S1576" s="5" t="s">
        <v>848</v>
      </c>
      <c r="T1576" s="5" t="s">
        <v>849</v>
      </c>
      <c r="U1576" s="5" t="s">
        <v>845</v>
      </c>
      <c r="V1576" s="5" t="s">
        <v>845</v>
      </c>
      <c r="W1576" s="5" t="s">
        <v>850</v>
      </c>
      <c r="X1576" s="5" t="s">
        <v>7191</v>
      </c>
      <c r="Y1576" s="6">
        <f>X1577-'Com RTOS RX'!$X1576</f>
        <v>0.0001157407407</v>
      </c>
      <c r="Z1576" s="7">
        <f>SUM(LEN(",CO_MQ135|"),'Com RTOS RX'!$H1576,LEN(",CO2_MQ135|"),'Com RTOS RX'!$I1576,LEN(",Alcool_MQ135|"),'Com RTOS RX'!$J1576,LEN(",Alcool_MQ135|"),'Com RTOS RX'!$K1576,LEN(",Toluen_MQ135|"),'Com RTOS RX'!$L1576,LEN(",MH4_MQ135|"),'Com RTOS RX'!$M1576,LEN(",O3_MQ131|"),'Com RTOS RX'!$N1576)*8</f>
        <v>672</v>
      </c>
    </row>
    <row r="1577" ht="15.75" customHeight="1">
      <c r="A1577" s="5" t="s">
        <v>7192</v>
      </c>
      <c r="B1577" s="5" t="s">
        <v>7193</v>
      </c>
      <c r="C1577" s="5" t="s">
        <v>843</v>
      </c>
      <c r="D1577" s="5" t="s">
        <v>7194</v>
      </c>
      <c r="E1577" s="5" t="s">
        <v>845</v>
      </c>
      <c r="F1577" s="5" t="s">
        <v>845</v>
      </c>
      <c r="G1577" s="5" t="s">
        <v>845</v>
      </c>
      <c r="H1577" s="5" t="s">
        <v>719</v>
      </c>
      <c r="I1577" s="5" t="s">
        <v>271</v>
      </c>
      <c r="J1577" s="5" t="s">
        <v>61</v>
      </c>
      <c r="K1577" s="5" t="s">
        <v>156</v>
      </c>
      <c r="L1577" s="5" t="s">
        <v>395</v>
      </c>
      <c r="M1577" s="5" t="s">
        <v>285</v>
      </c>
      <c r="N1577" s="5" t="s">
        <v>639</v>
      </c>
      <c r="O1577" s="5" t="s">
        <v>845</v>
      </c>
      <c r="P1577" s="5" t="s">
        <v>845</v>
      </c>
      <c r="Q1577" s="5" t="s">
        <v>847</v>
      </c>
      <c r="R1577" s="5" t="s">
        <v>845</v>
      </c>
      <c r="S1577" s="5" t="s">
        <v>848</v>
      </c>
      <c r="T1577" s="5" t="s">
        <v>849</v>
      </c>
      <c r="U1577" s="5" t="s">
        <v>845</v>
      </c>
      <c r="V1577" s="5" t="s">
        <v>845</v>
      </c>
      <c r="W1577" s="5" t="s">
        <v>850</v>
      </c>
      <c r="X1577" s="5" t="s">
        <v>7195</v>
      </c>
      <c r="Y1577" s="6">
        <f>X1578-'Com RTOS RX'!$X1577</f>
        <v>0.0001157407407</v>
      </c>
      <c r="Z1577" s="7">
        <f>SUM(LEN(",CO_MQ135|"),'Com RTOS RX'!$H1577,LEN(",CO2_MQ135|"),'Com RTOS RX'!$I1577,LEN(",Alcool_MQ135|"),'Com RTOS RX'!$J1577,LEN(",Alcool_MQ135|"),'Com RTOS RX'!$K1577,LEN(",Toluen_MQ135|"),'Com RTOS RX'!$L1577,LEN(",MH4_MQ135|"),'Com RTOS RX'!$M1577,LEN(",O3_MQ131|"),'Com RTOS RX'!$N1577)*8</f>
        <v>672</v>
      </c>
    </row>
    <row r="1578" ht="15.75" customHeight="1">
      <c r="A1578" s="5" t="s">
        <v>7196</v>
      </c>
      <c r="B1578" s="5" t="s">
        <v>7197</v>
      </c>
      <c r="C1578" s="5" t="s">
        <v>843</v>
      </c>
      <c r="D1578" s="5" t="s">
        <v>7198</v>
      </c>
      <c r="E1578" s="5" t="s">
        <v>845</v>
      </c>
      <c r="F1578" s="5" t="s">
        <v>845</v>
      </c>
      <c r="G1578" s="5" t="s">
        <v>845</v>
      </c>
      <c r="H1578" s="5" t="s">
        <v>488</v>
      </c>
      <c r="I1578" s="5" t="s">
        <v>271</v>
      </c>
      <c r="J1578" s="5" t="s">
        <v>61</v>
      </c>
      <c r="K1578" s="5" t="s">
        <v>156</v>
      </c>
      <c r="L1578" s="5" t="s">
        <v>333</v>
      </c>
      <c r="M1578" s="5" t="s">
        <v>285</v>
      </c>
      <c r="N1578" s="5" t="s">
        <v>639</v>
      </c>
      <c r="O1578" s="5" t="s">
        <v>845</v>
      </c>
      <c r="P1578" s="5" t="s">
        <v>845</v>
      </c>
      <c r="Q1578" s="5" t="s">
        <v>847</v>
      </c>
      <c r="R1578" s="5" t="s">
        <v>845</v>
      </c>
      <c r="S1578" s="5" t="s">
        <v>848</v>
      </c>
      <c r="T1578" s="5" t="s">
        <v>849</v>
      </c>
      <c r="U1578" s="5" t="s">
        <v>845</v>
      </c>
      <c r="V1578" s="5" t="s">
        <v>845</v>
      </c>
      <c r="W1578" s="5" t="s">
        <v>850</v>
      </c>
      <c r="X1578" s="5" t="s">
        <v>7199</v>
      </c>
      <c r="Y1578" s="6">
        <f>X1579-'Com RTOS RX'!$X1578</f>
        <v>0.0001157407407</v>
      </c>
      <c r="Z1578" s="7">
        <f>SUM(LEN(",CO_MQ135|"),'Com RTOS RX'!$H1578,LEN(",CO2_MQ135|"),'Com RTOS RX'!$I1578,LEN(",Alcool_MQ135|"),'Com RTOS RX'!$J1578,LEN(",Alcool_MQ135|"),'Com RTOS RX'!$K1578,LEN(",Toluen_MQ135|"),'Com RTOS RX'!$L1578,LEN(",MH4_MQ135|"),'Com RTOS RX'!$M1578,LEN(",O3_MQ131|"),'Com RTOS RX'!$N1578)*8</f>
        <v>672</v>
      </c>
    </row>
    <row r="1579" ht="15.75" customHeight="1">
      <c r="A1579" s="5" t="s">
        <v>7200</v>
      </c>
      <c r="B1579" s="5" t="s">
        <v>7201</v>
      </c>
      <c r="C1579" s="5" t="s">
        <v>843</v>
      </c>
      <c r="D1579" s="5" t="s">
        <v>7202</v>
      </c>
      <c r="E1579" s="5" t="s">
        <v>845</v>
      </c>
      <c r="F1579" s="5" t="s">
        <v>845</v>
      </c>
      <c r="G1579" s="5" t="s">
        <v>845</v>
      </c>
      <c r="H1579" s="5" t="s">
        <v>1808</v>
      </c>
      <c r="I1579" s="5" t="s">
        <v>276</v>
      </c>
      <c r="J1579" s="5" t="s">
        <v>172</v>
      </c>
      <c r="K1579" s="5" t="s">
        <v>156</v>
      </c>
      <c r="L1579" s="5" t="s">
        <v>795</v>
      </c>
      <c r="M1579" s="5" t="s">
        <v>285</v>
      </c>
      <c r="N1579" s="5" t="s">
        <v>631</v>
      </c>
      <c r="O1579" s="5" t="s">
        <v>845</v>
      </c>
      <c r="P1579" s="5" t="s">
        <v>845</v>
      </c>
      <c r="Q1579" s="5" t="s">
        <v>847</v>
      </c>
      <c r="R1579" s="5" t="s">
        <v>845</v>
      </c>
      <c r="S1579" s="5" t="s">
        <v>848</v>
      </c>
      <c r="T1579" s="5" t="s">
        <v>849</v>
      </c>
      <c r="U1579" s="5" t="s">
        <v>845</v>
      </c>
      <c r="V1579" s="5" t="s">
        <v>845</v>
      </c>
      <c r="W1579" s="5" t="s">
        <v>850</v>
      </c>
      <c r="X1579" s="5" t="s">
        <v>7203</v>
      </c>
      <c r="Y1579" s="6">
        <f>X1580-'Com RTOS RX'!$X1579</f>
        <v>0.0001157407407</v>
      </c>
      <c r="Z1579" s="7">
        <f>SUM(LEN(",CO_MQ135|"),'Com RTOS RX'!$H1579,LEN(",CO2_MQ135|"),'Com RTOS RX'!$I1579,LEN(",Alcool_MQ135|"),'Com RTOS RX'!$J1579,LEN(",Alcool_MQ135|"),'Com RTOS RX'!$K1579,LEN(",Toluen_MQ135|"),'Com RTOS RX'!$L1579,LEN(",MH4_MQ135|"),'Com RTOS RX'!$M1579,LEN(",O3_MQ131|"),'Com RTOS RX'!$N1579)*8</f>
        <v>672</v>
      </c>
    </row>
    <row r="1580" ht="15.75" customHeight="1">
      <c r="A1580" s="5" t="s">
        <v>7204</v>
      </c>
      <c r="B1580" s="5" t="s">
        <v>7205</v>
      </c>
      <c r="C1580" s="5" t="s">
        <v>843</v>
      </c>
      <c r="D1580" s="5" t="s">
        <v>7206</v>
      </c>
      <c r="E1580" s="5" t="s">
        <v>845</v>
      </c>
      <c r="F1580" s="5" t="s">
        <v>845</v>
      </c>
      <c r="G1580" s="5" t="s">
        <v>845</v>
      </c>
      <c r="H1580" s="5" t="s">
        <v>726</v>
      </c>
      <c r="I1580" s="5" t="s">
        <v>1184</v>
      </c>
      <c r="J1580" s="5" t="s">
        <v>261</v>
      </c>
      <c r="K1580" s="5" t="s">
        <v>169</v>
      </c>
      <c r="L1580" s="5" t="s">
        <v>677</v>
      </c>
      <c r="M1580" s="5" t="s">
        <v>268</v>
      </c>
      <c r="N1580" s="5" t="s">
        <v>646</v>
      </c>
      <c r="O1580" s="5" t="s">
        <v>845</v>
      </c>
      <c r="P1580" s="5" t="s">
        <v>845</v>
      </c>
      <c r="Q1580" s="5" t="s">
        <v>847</v>
      </c>
      <c r="R1580" s="5" t="s">
        <v>845</v>
      </c>
      <c r="S1580" s="5" t="s">
        <v>848</v>
      </c>
      <c r="T1580" s="5" t="s">
        <v>849</v>
      </c>
      <c r="U1580" s="5" t="s">
        <v>845</v>
      </c>
      <c r="V1580" s="5" t="s">
        <v>845</v>
      </c>
      <c r="W1580" s="5" t="s">
        <v>850</v>
      </c>
      <c r="X1580" s="5" t="s">
        <v>7207</v>
      </c>
      <c r="Y1580" s="6">
        <f>X1581-'Com RTOS RX'!$X1580</f>
        <v>0.0001157407407</v>
      </c>
      <c r="Z1580" s="7">
        <f>SUM(LEN(",CO_MQ135|"),'Com RTOS RX'!$H1580,LEN(",CO2_MQ135|"),'Com RTOS RX'!$I1580,LEN(",Alcool_MQ135|"),'Com RTOS RX'!$J1580,LEN(",Alcool_MQ135|"),'Com RTOS RX'!$K1580,LEN(",Toluen_MQ135|"),'Com RTOS RX'!$L1580,LEN(",MH4_MQ135|"),'Com RTOS RX'!$M1580,LEN(",O3_MQ131|"),'Com RTOS RX'!$N1580)*8</f>
        <v>672</v>
      </c>
    </row>
    <row r="1581" ht="15.75" customHeight="1">
      <c r="A1581" s="5" t="s">
        <v>7208</v>
      </c>
      <c r="B1581" s="5" t="s">
        <v>7209</v>
      </c>
      <c r="C1581" s="5" t="s">
        <v>843</v>
      </c>
      <c r="D1581" s="5" t="s">
        <v>7210</v>
      </c>
      <c r="E1581" s="5" t="s">
        <v>845</v>
      </c>
      <c r="F1581" s="5" t="s">
        <v>845</v>
      </c>
      <c r="G1581" s="5" t="s">
        <v>845</v>
      </c>
      <c r="H1581" s="5" t="s">
        <v>506</v>
      </c>
      <c r="I1581" s="5" t="s">
        <v>283</v>
      </c>
      <c r="J1581" s="5" t="s">
        <v>264</v>
      </c>
      <c r="K1581" s="5" t="s">
        <v>293</v>
      </c>
      <c r="L1581" s="5" t="s">
        <v>422</v>
      </c>
      <c r="M1581" s="5" t="s">
        <v>285</v>
      </c>
      <c r="N1581" s="5" t="s">
        <v>646</v>
      </c>
      <c r="O1581" s="5" t="s">
        <v>845</v>
      </c>
      <c r="P1581" s="5" t="s">
        <v>845</v>
      </c>
      <c r="Q1581" s="5" t="s">
        <v>847</v>
      </c>
      <c r="R1581" s="5" t="s">
        <v>845</v>
      </c>
      <c r="S1581" s="5" t="s">
        <v>848</v>
      </c>
      <c r="T1581" s="5" t="s">
        <v>849</v>
      </c>
      <c r="U1581" s="5" t="s">
        <v>845</v>
      </c>
      <c r="V1581" s="5" t="s">
        <v>845</v>
      </c>
      <c r="W1581" s="5" t="s">
        <v>850</v>
      </c>
      <c r="X1581" s="5" t="s">
        <v>7211</v>
      </c>
      <c r="Y1581" s="6">
        <f>X1582-'Com RTOS RX'!$X1581</f>
        <v>0.0001157407407</v>
      </c>
      <c r="Z1581" s="7">
        <f>SUM(LEN(",CO_MQ135|"),'Com RTOS RX'!$H1581,LEN(",CO2_MQ135|"),'Com RTOS RX'!$I1581,LEN(",Alcool_MQ135|"),'Com RTOS RX'!$J1581,LEN(",Alcool_MQ135|"),'Com RTOS RX'!$K1581,LEN(",Toluen_MQ135|"),'Com RTOS RX'!$L1581,LEN(",MH4_MQ135|"),'Com RTOS RX'!$M1581,LEN(",O3_MQ131|"),'Com RTOS RX'!$N1581)*8</f>
        <v>672</v>
      </c>
    </row>
    <row r="1582" ht="15.75" customHeight="1">
      <c r="A1582" s="5" t="s">
        <v>7212</v>
      </c>
      <c r="B1582" s="5" t="s">
        <v>7213</v>
      </c>
      <c r="C1582" s="5" t="s">
        <v>843</v>
      </c>
      <c r="D1582" s="5" t="s">
        <v>7214</v>
      </c>
      <c r="E1582" s="5" t="s">
        <v>845</v>
      </c>
      <c r="F1582" s="5" t="s">
        <v>845</v>
      </c>
      <c r="G1582" s="5" t="s">
        <v>845</v>
      </c>
      <c r="H1582" s="5" t="s">
        <v>726</v>
      </c>
      <c r="I1582" s="5" t="s">
        <v>1184</v>
      </c>
      <c r="J1582" s="5" t="s">
        <v>261</v>
      </c>
      <c r="K1582" s="5" t="s">
        <v>169</v>
      </c>
      <c r="L1582" s="5" t="s">
        <v>677</v>
      </c>
      <c r="M1582" s="5" t="s">
        <v>268</v>
      </c>
      <c r="N1582" s="5" t="s">
        <v>646</v>
      </c>
      <c r="O1582" s="5" t="s">
        <v>845</v>
      </c>
      <c r="P1582" s="5" t="s">
        <v>845</v>
      </c>
      <c r="Q1582" s="5" t="s">
        <v>847</v>
      </c>
      <c r="R1582" s="5" t="s">
        <v>845</v>
      </c>
      <c r="S1582" s="5" t="s">
        <v>848</v>
      </c>
      <c r="T1582" s="5" t="s">
        <v>849</v>
      </c>
      <c r="U1582" s="5" t="s">
        <v>845</v>
      </c>
      <c r="V1582" s="5" t="s">
        <v>845</v>
      </c>
      <c r="W1582" s="5" t="s">
        <v>850</v>
      </c>
      <c r="X1582" s="5" t="s">
        <v>7215</v>
      </c>
      <c r="Y1582" s="6">
        <f>X1583-'Com RTOS RX'!$X1582</f>
        <v>0.0001157407407</v>
      </c>
      <c r="Z1582" s="7">
        <f>SUM(LEN(",CO_MQ135|"),'Com RTOS RX'!$H1582,LEN(",CO2_MQ135|"),'Com RTOS RX'!$I1582,LEN(",Alcool_MQ135|"),'Com RTOS RX'!$J1582,LEN(",Alcool_MQ135|"),'Com RTOS RX'!$K1582,LEN(",Toluen_MQ135|"),'Com RTOS RX'!$L1582,LEN(",MH4_MQ135|"),'Com RTOS RX'!$M1582,LEN(",O3_MQ131|"),'Com RTOS RX'!$N1582)*8</f>
        <v>672</v>
      </c>
    </row>
    <row r="1583" ht="15.75" customHeight="1">
      <c r="A1583" s="5" t="s">
        <v>7216</v>
      </c>
      <c r="B1583" s="5" t="s">
        <v>7217</v>
      </c>
      <c r="C1583" s="5" t="s">
        <v>843</v>
      </c>
      <c r="D1583" s="5" t="s">
        <v>7218</v>
      </c>
      <c r="E1583" s="5" t="s">
        <v>845</v>
      </c>
      <c r="F1583" s="5" t="s">
        <v>845</v>
      </c>
      <c r="G1583" s="5" t="s">
        <v>845</v>
      </c>
      <c r="H1583" s="5" t="s">
        <v>719</v>
      </c>
      <c r="I1583" s="5" t="s">
        <v>271</v>
      </c>
      <c r="J1583" s="5" t="s">
        <v>61</v>
      </c>
      <c r="K1583" s="5" t="s">
        <v>156</v>
      </c>
      <c r="L1583" s="5" t="s">
        <v>395</v>
      </c>
      <c r="M1583" s="5" t="s">
        <v>285</v>
      </c>
      <c r="N1583" s="5" t="s">
        <v>646</v>
      </c>
      <c r="O1583" s="5" t="s">
        <v>845</v>
      </c>
      <c r="P1583" s="5" t="s">
        <v>845</v>
      </c>
      <c r="Q1583" s="5" t="s">
        <v>847</v>
      </c>
      <c r="R1583" s="5" t="s">
        <v>845</v>
      </c>
      <c r="S1583" s="5" t="s">
        <v>848</v>
      </c>
      <c r="T1583" s="5" t="s">
        <v>849</v>
      </c>
      <c r="U1583" s="5" t="s">
        <v>845</v>
      </c>
      <c r="V1583" s="5" t="s">
        <v>845</v>
      </c>
      <c r="W1583" s="5" t="s">
        <v>850</v>
      </c>
      <c r="X1583" s="5" t="s">
        <v>7219</v>
      </c>
      <c r="Y1583" s="6">
        <f>X1584-'Com RTOS RX'!$X1583</f>
        <v>0.0001157407407</v>
      </c>
      <c r="Z1583" s="7">
        <f>SUM(LEN(",CO_MQ135|"),'Com RTOS RX'!$H1583,LEN(",CO2_MQ135|"),'Com RTOS RX'!$I1583,LEN(",Alcool_MQ135|"),'Com RTOS RX'!$J1583,LEN(",Alcool_MQ135|"),'Com RTOS RX'!$K1583,LEN(",Toluen_MQ135|"),'Com RTOS RX'!$L1583,LEN(",MH4_MQ135|"),'Com RTOS RX'!$M1583,LEN(",O3_MQ131|"),'Com RTOS RX'!$N1583)*8</f>
        <v>672</v>
      </c>
    </row>
    <row r="1584" ht="15.75" customHeight="1">
      <c r="A1584" s="5" t="s">
        <v>7220</v>
      </c>
      <c r="B1584" s="5" t="s">
        <v>7221</v>
      </c>
      <c r="C1584" s="5" t="s">
        <v>843</v>
      </c>
      <c r="D1584" s="5" t="s">
        <v>7222</v>
      </c>
      <c r="E1584" s="5" t="s">
        <v>845</v>
      </c>
      <c r="F1584" s="5" t="s">
        <v>845</v>
      </c>
      <c r="G1584" s="5" t="s">
        <v>845</v>
      </c>
      <c r="H1584" s="5" t="s">
        <v>1808</v>
      </c>
      <c r="I1584" s="5" t="s">
        <v>276</v>
      </c>
      <c r="J1584" s="5" t="s">
        <v>172</v>
      </c>
      <c r="K1584" s="5" t="s">
        <v>156</v>
      </c>
      <c r="L1584" s="5" t="s">
        <v>795</v>
      </c>
      <c r="M1584" s="5" t="s">
        <v>285</v>
      </c>
      <c r="N1584" s="5" t="s">
        <v>631</v>
      </c>
      <c r="O1584" s="5" t="s">
        <v>845</v>
      </c>
      <c r="P1584" s="5" t="s">
        <v>845</v>
      </c>
      <c r="Q1584" s="5" t="s">
        <v>847</v>
      </c>
      <c r="R1584" s="5" t="s">
        <v>845</v>
      </c>
      <c r="S1584" s="5" t="s">
        <v>848</v>
      </c>
      <c r="T1584" s="5" t="s">
        <v>849</v>
      </c>
      <c r="U1584" s="5" t="s">
        <v>845</v>
      </c>
      <c r="V1584" s="5" t="s">
        <v>845</v>
      </c>
      <c r="W1584" s="5" t="s">
        <v>850</v>
      </c>
      <c r="X1584" s="5" t="s">
        <v>7223</v>
      </c>
      <c r="Y1584" s="6">
        <f>X1585-'Com RTOS RX'!$X1584</f>
        <v>0.0001157407407</v>
      </c>
      <c r="Z1584" s="7">
        <f>SUM(LEN(",CO_MQ135|"),'Com RTOS RX'!$H1584,LEN(",CO2_MQ135|"),'Com RTOS RX'!$I1584,LEN(",Alcool_MQ135|"),'Com RTOS RX'!$J1584,LEN(",Alcool_MQ135|"),'Com RTOS RX'!$K1584,LEN(",Toluen_MQ135|"),'Com RTOS RX'!$L1584,LEN(",MH4_MQ135|"),'Com RTOS RX'!$M1584,LEN(",O3_MQ131|"),'Com RTOS RX'!$N1584)*8</f>
        <v>672</v>
      </c>
    </row>
    <row r="1585" ht="15.75" customHeight="1">
      <c r="A1585" s="5" t="s">
        <v>7224</v>
      </c>
      <c r="B1585" s="5" t="s">
        <v>7225</v>
      </c>
      <c r="C1585" s="5" t="s">
        <v>843</v>
      </c>
      <c r="D1585" s="5" t="s">
        <v>7226</v>
      </c>
      <c r="E1585" s="5" t="s">
        <v>845</v>
      </c>
      <c r="F1585" s="5" t="s">
        <v>845</v>
      </c>
      <c r="G1585" s="5" t="s">
        <v>845</v>
      </c>
      <c r="H1585" s="5" t="s">
        <v>696</v>
      </c>
      <c r="I1585" s="5" t="s">
        <v>283</v>
      </c>
      <c r="J1585" s="5" t="s">
        <v>263</v>
      </c>
      <c r="K1585" s="5" t="s">
        <v>293</v>
      </c>
      <c r="L1585" s="5" t="s">
        <v>753</v>
      </c>
      <c r="M1585" s="5" t="s">
        <v>285</v>
      </c>
      <c r="N1585" s="5" t="s">
        <v>639</v>
      </c>
      <c r="O1585" s="5" t="s">
        <v>845</v>
      </c>
      <c r="P1585" s="5" t="s">
        <v>845</v>
      </c>
      <c r="Q1585" s="5" t="s">
        <v>847</v>
      </c>
      <c r="R1585" s="5" t="s">
        <v>845</v>
      </c>
      <c r="S1585" s="5" t="s">
        <v>848</v>
      </c>
      <c r="T1585" s="5" t="s">
        <v>849</v>
      </c>
      <c r="U1585" s="5" t="s">
        <v>845</v>
      </c>
      <c r="V1585" s="5" t="s">
        <v>845</v>
      </c>
      <c r="W1585" s="5" t="s">
        <v>850</v>
      </c>
      <c r="X1585" s="5" t="s">
        <v>7227</v>
      </c>
      <c r="Y1585" s="6">
        <f>X1586-'Com RTOS RX'!$X1585</f>
        <v>0.0002314814815</v>
      </c>
      <c r="Z1585" s="7">
        <f>SUM(LEN(",CO_MQ135|"),'Com RTOS RX'!$H1585,LEN(",CO2_MQ135|"),'Com RTOS RX'!$I1585,LEN(",Alcool_MQ135|"),'Com RTOS RX'!$J1585,LEN(",Alcool_MQ135|"),'Com RTOS RX'!$K1585,LEN(",Toluen_MQ135|"),'Com RTOS RX'!$L1585,LEN(",MH4_MQ135|"),'Com RTOS RX'!$M1585,LEN(",O3_MQ131|"),'Com RTOS RX'!$N1585)*8</f>
        <v>672</v>
      </c>
    </row>
    <row r="1586" ht="15.75" customHeight="1">
      <c r="A1586" s="5" t="s">
        <v>7228</v>
      </c>
      <c r="B1586" s="5" t="s">
        <v>7229</v>
      </c>
      <c r="C1586" s="5" t="s">
        <v>843</v>
      </c>
      <c r="D1586" s="5" t="s">
        <v>7230</v>
      </c>
      <c r="E1586" s="5" t="s">
        <v>845</v>
      </c>
      <c r="F1586" s="5" t="s">
        <v>845</v>
      </c>
      <c r="G1586" s="5" t="s">
        <v>845</v>
      </c>
      <c r="H1586" s="5" t="s">
        <v>511</v>
      </c>
      <c r="I1586" s="5" t="s">
        <v>292</v>
      </c>
      <c r="J1586" s="5" t="s">
        <v>176</v>
      </c>
      <c r="K1586" s="5" t="s">
        <v>293</v>
      </c>
      <c r="L1586" s="5" t="s">
        <v>396</v>
      </c>
      <c r="M1586" s="5" t="s">
        <v>269</v>
      </c>
      <c r="N1586" s="5" t="s">
        <v>646</v>
      </c>
      <c r="O1586" s="5" t="s">
        <v>845</v>
      </c>
      <c r="P1586" s="5" t="s">
        <v>845</v>
      </c>
      <c r="Q1586" s="5" t="s">
        <v>847</v>
      </c>
      <c r="R1586" s="5" t="s">
        <v>845</v>
      </c>
      <c r="S1586" s="5" t="s">
        <v>848</v>
      </c>
      <c r="T1586" s="5" t="s">
        <v>849</v>
      </c>
      <c r="U1586" s="5" t="s">
        <v>845</v>
      </c>
      <c r="V1586" s="5" t="s">
        <v>845</v>
      </c>
      <c r="W1586" s="5" t="s">
        <v>850</v>
      </c>
      <c r="X1586" s="5" t="s">
        <v>7231</v>
      </c>
      <c r="Y1586" s="6">
        <f>X1587-'Com RTOS RX'!$X1586</f>
        <v>0.0001157407407</v>
      </c>
      <c r="Z1586" s="7">
        <f>SUM(LEN(",CO_MQ135|"),'Com RTOS RX'!$H1586,LEN(",CO2_MQ135|"),'Com RTOS RX'!$I1586,LEN(",Alcool_MQ135|"),'Com RTOS RX'!$J1586,LEN(",Alcool_MQ135|"),'Com RTOS RX'!$K1586,LEN(",Toluen_MQ135|"),'Com RTOS RX'!$L1586,LEN(",MH4_MQ135|"),'Com RTOS RX'!$M1586,LEN(",O3_MQ131|"),'Com RTOS RX'!$N1586)*8</f>
        <v>672</v>
      </c>
    </row>
    <row r="1587" ht="15.75" customHeight="1">
      <c r="A1587" s="5" t="s">
        <v>7232</v>
      </c>
      <c r="B1587" s="5" t="s">
        <v>7233</v>
      </c>
      <c r="C1587" s="5" t="s">
        <v>843</v>
      </c>
      <c r="D1587" s="5" t="s">
        <v>7234</v>
      </c>
      <c r="E1587" s="5" t="s">
        <v>845</v>
      </c>
      <c r="F1587" s="5" t="s">
        <v>845</v>
      </c>
      <c r="G1587" s="5" t="s">
        <v>845</v>
      </c>
      <c r="H1587" s="5" t="s">
        <v>478</v>
      </c>
      <c r="I1587" s="5" t="s">
        <v>276</v>
      </c>
      <c r="J1587" s="5" t="s">
        <v>171</v>
      </c>
      <c r="K1587" s="5" t="s">
        <v>156</v>
      </c>
      <c r="L1587" s="5" t="s">
        <v>329</v>
      </c>
      <c r="M1587" s="5" t="s">
        <v>285</v>
      </c>
      <c r="N1587" s="5" t="s">
        <v>600</v>
      </c>
      <c r="O1587" s="5" t="s">
        <v>845</v>
      </c>
      <c r="P1587" s="5" t="s">
        <v>845</v>
      </c>
      <c r="Q1587" s="5" t="s">
        <v>847</v>
      </c>
      <c r="R1587" s="5" t="s">
        <v>845</v>
      </c>
      <c r="S1587" s="5" t="s">
        <v>848</v>
      </c>
      <c r="T1587" s="5" t="s">
        <v>1702</v>
      </c>
      <c r="U1587" s="5" t="s">
        <v>845</v>
      </c>
      <c r="V1587" s="5" t="s">
        <v>845</v>
      </c>
      <c r="W1587" s="5" t="s">
        <v>850</v>
      </c>
      <c r="X1587" s="5" t="s">
        <v>7235</v>
      </c>
      <c r="Y1587" s="6">
        <f>X1588-'Com RTOS RX'!$X1587</f>
        <v>0.0001157407407</v>
      </c>
      <c r="Z1587" s="7">
        <f>SUM(LEN(",CO_MQ135|"),'Com RTOS RX'!$H1587,LEN(",CO2_MQ135|"),'Com RTOS RX'!$I1587,LEN(",Alcool_MQ135|"),'Com RTOS RX'!$J1587,LEN(",Alcool_MQ135|"),'Com RTOS RX'!$K1587,LEN(",Toluen_MQ135|"),'Com RTOS RX'!$L1587,LEN(",MH4_MQ135|"),'Com RTOS RX'!$M1587,LEN(",O3_MQ131|"),'Com RTOS RX'!$N1587)*8</f>
        <v>672</v>
      </c>
    </row>
    <row r="1588" ht="15.75" customHeight="1">
      <c r="A1588" s="5" t="s">
        <v>7236</v>
      </c>
      <c r="B1588" s="5" t="s">
        <v>7237</v>
      </c>
      <c r="C1588" s="5" t="s">
        <v>843</v>
      </c>
      <c r="D1588" s="5" t="s">
        <v>7238</v>
      </c>
      <c r="E1588" s="5" t="s">
        <v>845</v>
      </c>
      <c r="F1588" s="5" t="s">
        <v>845</v>
      </c>
      <c r="G1588" s="5" t="s">
        <v>845</v>
      </c>
      <c r="H1588" s="5" t="s">
        <v>719</v>
      </c>
      <c r="I1588" s="5" t="s">
        <v>271</v>
      </c>
      <c r="J1588" s="5" t="s">
        <v>61</v>
      </c>
      <c r="K1588" s="5" t="s">
        <v>156</v>
      </c>
      <c r="L1588" s="5" t="s">
        <v>395</v>
      </c>
      <c r="M1588" s="5" t="s">
        <v>285</v>
      </c>
      <c r="N1588" s="5" t="s">
        <v>631</v>
      </c>
      <c r="O1588" s="5" t="s">
        <v>845</v>
      </c>
      <c r="P1588" s="5" t="s">
        <v>845</v>
      </c>
      <c r="Q1588" s="5" t="s">
        <v>847</v>
      </c>
      <c r="R1588" s="5" t="s">
        <v>845</v>
      </c>
      <c r="S1588" s="5" t="s">
        <v>848</v>
      </c>
      <c r="T1588" s="5" t="s">
        <v>849</v>
      </c>
      <c r="U1588" s="5" t="s">
        <v>845</v>
      </c>
      <c r="V1588" s="5" t="s">
        <v>845</v>
      </c>
      <c r="W1588" s="5" t="s">
        <v>850</v>
      </c>
      <c r="X1588" s="5" t="s">
        <v>7239</v>
      </c>
      <c r="Y1588" s="6">
        <f>X1589-'Com RTOS RX'!$X1588</f>
        <v>0.0001157407407</v>
      </c>
      <c r="Z1588" s="7">
        <f>SUM(LEN(",CO_MQ135|"),'Com RTOS RX'!$H1588,LEN(",CO2_MQ135|"),'Com RTOS RX'!$I1588,LEN(",Alcool_MQ135|"),'Com RTOS RX'!$J1588,LEN(",Alcool_MQ135|"),'Com RTOS RX'!$K1588,LEN(",Toluen_MQ135|"),'Com RTOS RX'!$L1588,LEN(",MH4_MQ135|"),'Com RTOS RX'!$M1588,LEN(",O3_MQ131|"),'Com RTOS RX'!$N1588)*8</f>
        <v>672</v>
      </c>
    </row>
    <row r="1589" ht="15.75" customHeight="1">
      <c r="A1589" s="5" t="s">
        <v>7240</v>
      </c>
      <c r="B1589" s="5" t="s">
        <v>7241</v>
      </c>
      <c r="C1589" s="5" t="s">
        <v>843</v>
      </c>
      <c r="D1589" s="5" t="s">
        <v>7242</v>
      </c>
      <c r="E1589" s="5" t="s">
        <v>845</v>
      </c>
      <c r="F1589" s="5" t="s">
        <v>845</v>
      </c>
      <c r="G1589" s="5" t="s">
        <v>845</v>
      </c>
      <c r="H1589" s="5" t="s">
        <v>679</v>
      </c>
      <c r="I1589" s="5" t="s">
        <v>237</v>
      </c>
      <c r="J1589" s="5" t="s">
        <v>207</v>
      </c>
      <c r="K1589" s="5" t="s">
        <v>238</v>
      </c>
      <c r="L1589" s="5" t="s">
        <v>442</v>
      </c>
      <c r="M1589" s="5" t="s">
        <v>180</v>
      </c>
      <c r="N1589" s="5" t="s">
        <v>631</v>
      </c>
      <c r="O1589" s="5" t="s">
        <v>845</v>
      </c>
      <c r="P1589" s="5" t="s">
        <v>845</v>
      </c>
      <c r="Q1589" s="5" t="s">
        <v>847</v>
      </c>
      <c r="R1589" s="5" t="s">
        <v>845</v>
      </c>
      <c r="S1589" s="5" t="s">
        <v>864</v>
      </c>
      <c r="T1589" s="5" t="s">
        <v>849</v>
      </c>
      <c r="U1589" s="5" t="s">
        <v>845</v>
      </c>
      <c r="V1589" s="5" t="s">
        <v>845</v>
      </c>
      <c r="W1589" s="5" t="s">
        <v>850</v>
      </c>
      <c r="X1589" s="5" t="s">
        <v>7243</v>
      </c>
      <c r="Y1589" s="6">
        <f>X1590-'Com RTOS RX'!$X1589</f>
        <v>0.0001157407407</v>
      </c>
      <c r="Z1589" s="7">
        <f>SUM(LEN(",CO_MQ135|"),'Com RTOS RX'!$H1589,LEN(",CO2_MQ135|"),'Com RTOS RX'!$I1589,LEN(",Alcool_MQ135|"),'Com RTOS RX'!$J1589,LEN(",Alcool_MQ135|"),'Com RTOS RX'!$K1589,LEN(",Toluen_MQ135|"),'Com RTOS RX'!$L1589,LEN(",MH4_MQ135|"),'Com RTOS RX'!$M1589,LEN(",O3_MQ131|"),'Com RTOS RX'!$N1589)*8</f>
        <v>672</v>
      </c>
    </row>
    <row r="1590" ht="15.75" customHeight="1">
      <c r="A1590" s="5" t="s">
        <v>7244</v>
      </c>
      <c r="B1590" s="5" t="s">
        <v>7245</v>
      </c>
      <c r="C1590" s="5" t="s">
        <v>843</v>
      </c>
      <c r="D1590" s="5" t="s">
        <v>7246</v>
      </c>
      <c r="E1590" s="5" t="s">
        <v>845</v>
      </c>
      <c r="F1590" s="5" t="s">
        <v>845</v>
      </c>
      <c r="G1590" s="5" t="s">
        <v>845</v>
      </c>
      <c r="H1590" s="5" t="s">
        <v>488</v>
      </c>
      <c r="I1590" s="5" t="s">
        <v>271</v>
      </c>
      <c r="J1590" s="5" t="s">
        <v>61</v>
      </c>
      <c r="K1590" s="5" t="s">
        <v>156</v>
      </c>
      <c r="L1590" s="5" t="s">
        <v>333</v>
      </c>
      <c r="M1590" s="5" t="s">
        <v>285</v>
      </c>
      <c r="N1590" s="5" t="s">
        <v>631</v>
      </c>
      <c r="O1590" s="5" t="s">
        <v>845</v>
      </c>
      <c r="P1590" s="5" t="s">
        <v>845</v>
      </c>
      <c r="Q1590" s="5" t="s">
        <v>847</v>
      </c>
      <c r="R1590" s="5" t="s">
        <v>845</v>
      </c>
      <c r="S1590" s="5" t="s">
        <v>848</v>
      </c>
      <c r="T1590" s="5" t="s">
        <v>849</v>
      </c>
      <c r="U1590" s="5" t="s">
        <v>845</v>
      </c>
      <c r="V1590" s="5" t="s">
        <v>845</v>
      </c>
      <c r="W1590" s="5" t="s">
        <v>850</v>
      </c>
      <c r="X1590" s="5" t="s">
        <v>7247</v>
      </c>
      <c r="Y1590" s="6">
        <f>X1591-'Com RTOS RX'!$X1590</f>
        <v>0.0001157407407</v>
      </c>
      <c r="Z1590" s="7">
        <f>SUM(LEN(",CO_MQ135|"),'Com RTOS RX'!$H1590,LEN(",CO2_MQ135|"),'Com RTOS RX'!$I1590,LEN(",Alcool_MQ135|"),'Com RTOS RX'!$J1590,LEN(",Alcool_MQ135|"),'Com RTOS RX'!$K1590,LEN(",Toluen_MQ135|"),'Com RTOS RX'!$L1590,LEN(",MH4_MQ135|"),'Com RTOS RX'!$M1590,LEN(",O3_MQ131|"),'Com RTOS RX'!$N1590)*8</f>
        <v>672</v>
      </c>
    </row>
    <row r="1591" ht="15.75" customHeight="1">
      <c r="A1591" s="5" t="s">
        <v>7248</v>
      </c>
      <c r="B1591" s="5" t="s">
        <v>7249</v>
      </c>
      <c r="C1591" s="5" t="s">
        <v>843</v>
      </c>
      <c r="D1591" s="5" t="s">
        <v>7250</v>
      </c>
      <c r="E1591" s="5" t="s">
        <v>845</v>
      </c>
      <c r="F1591" s="5" t="s">
        <v>845</v>
      </c>
      <c r="G1591" s="5" t="s">
        <v>845</v>
      </c>
      <c r="H1591" s="5" t="s">
        <v>719</v>
      </c>
      <c r="I1591" s="5" t="s">
        <v>271</v>
      </c>
      <c r="J1591" s="5" t="s">
        <v>61</v>
      </c>
      <c r="K1591" s="5" t="s">
        <v>156</v>
      </c>
      <c r="L1591" s="5" t="s">
        <v>395</v>
      </c>
      <c r="M1591" s="5" t="s">
        <v>285</v>
      </c>
      <c r="N1591" s="5" t="s">
        <v>646</v>
      </c>
      <c r="O1591" s="5" t="s">
        <v>845</v>
      </c>
      <c r="P1591" s="5" t="s">
        <v>845</v>
      </c>
      <c r="Q1591" s="5" t="s">
        <v>847</v>
      </c>
      <c r="R1591" s="5" t="s">
        <v>845</v>
      </c>
      <c r="S1591" s="5" t="s">
        <v>848</v>
      </c>
      <c r="T1591" s="5" t="s">
        <v>849</v>
      </c>
      <c r="U1591" s="5" t="s">
        <v>845</v>
      </c>
      <c r="V1591" s="5" t="s">
        <v>845</v>
      </c>
      <c r="W1591" s="5" t="s">
        <v>850</v>
      </c>
      <c r="X1591" s="5" t="s">
        <v>7251</v>
      </c>
      <c r="Y1591" s="6">
        <f>X1592-'Com RTOS RX'!$X1591</f>
        <v>0.0001157407407</v>
      </c>
      <c r="Z1591" s="7">
        <f>SUM(LEN(",CO_MQ135|"),'Com RTOS RX'!$H1591,LEN(",CO2_MQ135|"),'Com RTOS RX'!$I1591,LEN(",Alcool_MQ135|"),'Com RTOS RX'!$J1591,LEN(",Alcool_MQ135|"),'Com RTOS RX'!$K1591,LEN(",Toluen_MQ135|"),'Com RTOS RX'!$L1591,LEN(",MH4_MQ135|"),'Com RTOS RX'!$M1591,LEN(",O3_MQ131|"),'Com RTOS RX'!$N1591)*8</f>
        <v>672</v>
      </c>
    </row>
    <row r="1592" ht="15.75" customHeight="1">
      <c r="A1592" s="5" t="s">
        <v>7252</v>
      </c>
      <c r="B1592" s="5" t="s">
        <v>7253</v>
      </c>
      <c r="C1592" s="5" t="s">
        <v>843</v>
      </c>
      <c r="D1592" s="5" t="s">
        <v>7254</v>
      </c>
      <c r="E1592" s="5" t="s">
        <v>845</v>
      </c>
      <c r="F1592" s="5" t="s">
        <v>845</v>
      </c>
      <c r="G1592" s="5" t="s">
        <v>845</v>
      </c>
      <c r="H1592" s="5" t="s">
        <v>341</v>
      </c>
      <c r="I1592" s="5" t="s">
        <v>276</v>
      </c>
      <c r="J1592" s="5" t="s">
        <v>171</v>
      </c>
      <c r="K1592" s="5" t="s">
        <v>169</v>
      </c>
      <c r="L1592" s="5" t="s">
        <v>388</v>
      </c>
      <c r="M1592" s="5" t="s">
        <v>268</v>
      </c>
      <c r="N1592" s="5" t="s">
        <v>1381</v>
      </c>
      <c r="O1592" s="5" t="s">
        <v>845</v>
      </c>
      <c r="P1592" s="5" t="s">
        <v>845</v>
      </c>
      <c r="Q1592" s="5" t="s">
        <v>847</v>
      </c>
      <c r="R1592" s="5" t="s">
        <v>845</v>
      </c>
      <c r="S1592" s="5" t="s">
        <v>848</v>
      </c>
      <c r="T1592" s="5" t="s">
        <v>1702</v>
      </c>
      <c r="U1592" s="5" t="s">
        <v>845</v>
      </c>
      <c r="V1592" s="5" t="s">
        <v>845</v>
      </c>
      <c r="W1592" s="5" t="s">
        <v>850</v>
      </c>
      <c r="X1592" s="5" t="s">
        <v>7255</v>
      </c>
      <c r="Y1592" s="6">
        <f>X1593-'Com RTOS RX'!$X1592</f>
        <v>0.0001157407407</v>
      </c>
      <c r="Z1592" s="7">
        <f>SUM(LEN(",CO_MQ135|"),'Com RTOS RX'!$H1592,LEN(",CO2_MQ135|"),'Com RTOS RX'!$I1592,LEN(",Alcool_MQ135|"),'Com RTOS RX'!$J1592,LEN(",Alcool_MQ135|"),'Com RTOS RX'!$K1592,LEN(",Toluen_MQ135|"),'Com RTOS RX'!$L1592,LEN(",MH4_MQ135|"),'Com RTOS RX'!$M1592,LEN(",O3_MQ131|"),'Com RTOS RX'!$N1592)*8</f>
        <v>672</v>
      </c>
    </row>
    <row r="1593" ht="15.75" customHeight="1">
      <c r="A1593" s="5" t="s">
        <v>7256</v>
      </c>
      <c r="B1593" s="5" t="s">
        <v>7257</v>
      </c>
      <c r="C1593" s="5" t="s">
        <v>843</v>
      </c>
      <c r="D1593" s="5" t="s">
        <v>7258</v>
      </c>
      <c r="E1593" s="5" t="s">
        <v>845</v>
      </c>
      <c r="F1593" s="5" t="s">
        <v>845</v>
      </c>
      <c r="G1593" s="5" t="s">
        <v>845</v>
      </c>
      <c r="H1593" s="5" t="s">
        <v>719</v>
      </c>
      <c r="I1593" s="5" t="s">
        <v>271</v>
      </c>
      <c r="J1593" s="5" t="s">
        <v>61</v>
      </c>
      <c r="K1593" s="5" t="s">
        <v>156</v>
      </c>
      <c r="L1593" s="5" t="s">
        <v>395</v>
      </c>
      <c r="M1593" s="5" t="s">
        <v>285</v>
      </c>
      <c r="N1593" s="5" t="s">
        <v>1381</v>
      </c>
      <c r="O1593" s="5" t="s">
        <v>845</v>
      </c>
      <c r="P1593" s="5" t="s">
        <v>845</v>
      </c>
      <c r="Q1593" s="5" t="s">
        <v>847</v>
      </c>
      <c r="R1593" s="5" t="s">
        <v>845</v>
      </c>
      <c r="S1593" s="5" t="s">
        <v>848</v>
      </c>
      <c r="T1593" s="5" t="s">
        <v>1702</v>
      </c>
      <c r="U1593" s="5" t="s">
        <v>845</v>
      </c>
      <c r="V1593" s="5" t="s">
        <v>845</v>
      </c>
      <c r="W1593" s="5" t="s">
        <v>850</v>
      </c>
      <c r="X1593" s="5" t="s">
        <v>7259</v>
      </c>
      <c r="Y1593" s="6">
        <f>X1594-'Com RTOS RX'!$X1593</f>
        <v>0.0001157407407</v>
      </c>
      <c r="Z1593" s="7">
        <f>SUM(LEN(",CO_MQ135|"),'Com RTOS RX'!$H1593,LEN(",CO2_MQ135|"),'Com RTOS RX'!$I1593,LEN(",Alcool_MQ135|"),'Com RTOS RX'!$J1593,LEN(",Alcool_MQ135|"),'Com RTOS RX'!$K1593,LEN(",Toluen_MQ135|"),'Com RTOS RX'!$L1593,LEN(",MH4_MQ135|"),'Com RTOS RX'!$M1593,LEN(",O3_MQ131|"),'Com RTOS RX'!$N1593)*8</f>
        <v>672</v>
      </c>
    </row>
    <row r="1594" ht="15.75" customHeight="1">
      <c r="A1594" s="5" t="s">
        <v>7260</v>
      </c>
      <c r="B1594" s="5" t="s">
        <v>7261</v>
      </c>
      <c r="C1594" s="5" t="s">
        <v>843</v>
      </c>
      <c r="D1594" s="5" t="s">
        <v>7262</v>
      </c>
      <c r="E1594" s="5" t="s">
        <v>845</v>
      </c>
      <c r="F1594" s="5" t="s">
        <v>845</v>
      </c>
      <c r="G1594" s="5" t="s">
        <v>845</v>
      </c>
      <c r="H1594" s="5" t="s">
        <v>514</v>
      </c>
      <c r="I1594" s="5" t="s">
        <v>283</v>
      </c>
      <c r="J1594" s="5" t="s">
        <v>93</v>
      </c>
      <c r="K1594" s="5" t="s">
        <v>156</v>
      </c>
      <c r="L1594" s="5" t="s">
        <v>2545</v>
      </c>
      <c r="M1594" s="5" t="s">
        <v>285</v>
      </c>
      <c r="N1594" s="5" t="s">
        <v>631</v>
      </c>
      <c r="O1594" s="5" t="s">
        <v>845</v>
      </c>
      <c r="P1594" s="5" t="s">
        <v>845</v>
      </c>
      <c r="Q1594" s="5" t="s">
        <v>847</v>
      </c>
      <c r="R1594" s="5" t="s">
        <v>845</v>
      </c>
      <c r="S1594" s="5" t="s">
        <v>848</v>
      </c>
      <c r="T1594" s="5" t="s">
        <v>849</v>
      </c>
      <c r="U1594" s="5" t="s">
        <v>845</v>
      </c>
      <c r="V1594" s="5" t="s">
        <v>845</v>
      </c>
      <c r="W1594" s="5" t="s">
        <v>850</v>
      </c>
      <c r="X1594" s="5" t="s">
        <v>7263</v>
      </c>
      <c r="Y1594" s="6">
        <f>X1595-'Com RTOS RX'!$X1594</f>
        <v>0.0001273148148</v>
      </c>
      <c r="Z1594" s="7">
        <f>SUM(LEN(",CO_MQ135|"),'Com RTOS RX'!$H1594,LEN(",CO2_MQ135|"),'Com RTOS RX'!$I1594,LEN(",Alcool_MQ135|"),'Com RTOS RX'!$J1594,LEN(",Alcool_MQ135|"),'Com RTOS RX'!$K1594,LEN(",Toluen_MQ135|"),'Com RTOS RX'!$L1594,LEN(",MH4_MQ135|"),'Com RTOS RX'!$M1594,LEN(",O3_MQ131|"),'Com RTOS RX'!$N1594)*8</f>
        <v>672</v>
      </c>
    </row>
    <row r="1595" ht="15.75" customHeight="1">
      <c r="A1595" s="5" t="s">
        <v>7264</v>
      </c>
      <c r="B1595" s="5" t="s">
        <v>7265</v>
      </c>
      <c r="C1595" s="5" t="s">
        <v>843</v>
      </c>
      <c r="D1595" s="5" t="s">
        <v>7266</v>
      </c>
      <c r="E1595" s="5" t="s">
        <v>845</v>
      </c>
      <c r="F1595" s="5" t="s">
        <v>845</v>
      </c>
      <c r="G1595" s="5" t="s">
        <v>845</v>
      </c>
      <c r="H1595" s="5" t="s">
        <v>496</v>
      </c>
      <c r="I1595" s="5" t="s">
        <v>271</v>
      </c>
      <c r="J1595" s="5" t="s">
        <v>93</v>
      </c>
      <c r="K1595" s="5" t="s">
        <v>156</v>
      </c>
      <c r="L1595" s="5" t="s">
        <v>395</v>
      </c>
      <c r="M1595" s="5" t="s">
        <v>285</v>
      </c>
      <c r="N1595" s="5" t="s">
        <v>656</v>
      </c>
      <c r="O1595" s="5" t="s">
        <v>845</v>
      </c>
      <c r="P1595" s="5" t="s">
        <v>845</v>
      </c>
      <c r="Q1595" s="5" t="s">
        <v>847</v>
      </c>
      <c r="R1595" s="5" t="s">
        <v>845</v>
      </c>
      <c r="S1595" s="5" t="s">
        <v>848</v>
      </c>
      <c r="T1595" s="5" t="s">
        <v>849</v>
      </c>
      <c r="U1595" s="5" t="s">
        <v>845</v>
      </c>
      <c r="V1595" s="5" t="s">
        <v>845</v>
      </c>
      <c r="W1595" s="5" t="s">
        <v>850</v>
      </c>
      <c r="X1595" s="5" t="s">
        <v>7267</v>
      </c>
      <c r="Y1595" s="6">
        <f>X1596-'Com RTOS RX'!$X1595</f>
        <v>0.0001041666667</v>
      </c>
      <c r="Z1595" s="7">
        <f>SUM(LEN(",CO_MQ135|"),'Com RTOS RX'!$H1595,LEN(",CO2_MQ135|"),'Com RTOS RX'!$I1595,LEN(",Alcool_MQ135|"),'Com RTOS RX'!$J1595,LEN(",Alcool_MQ135|"),'Com RTOS RX'!$K1595,LEN(",Toluen_MQ135|"),'Com RTOS RX'!$L1595,LEN(",MH4_MQ135|"),'Com RTOS RX'!$M1595,LEN(",O3_MQ131|"),'Com RTOS RX'!$N1595)*8</f>
        <v>672</v>
      </c>
    </row>
    <row r="1596" ht="15.75" customHeight="1">
      <c r="A1596" s="5" t="s">
        <v>7268</v>
      </c>
      <c r="B1596" s="5" t="s">
        <v>7269</v>
      </c>
      <c r="C1596" s="5" t="s">
        <v>843</v>
      </c>
      <c r="D1596" s="5" t="s">
        <v>7270</v>
      </c>
      <c r="E1596" s="5" t="s">
        <v>845</v>
      </c>
      <c r="F1596" s="5" t="s">
        <v>845</v>
      </c>
      <c r="G1596" s="5" t="s">
        <v>845</v>
      </c>
      <c r="H1596" s="5" t="s">
        <v>719</v>
      </c>
      <c r="I1596" s="5" t="s">
        <v>271</v>
      </c>
      <c r="J1596" s="5" t="s">
        <v>61</v>
      </c>
      <c r="K1596" s="5" t="s">
        <v>156</v>
      </c>
      <c r="L1596" s="5" t="s">
        <v>395</v>
      </c>
      <c r="M1596" s="5" t="s">
        <v>285</v>
      </c>
      <c r="N1596" s="5" t="s">
        <v>639</v>
      </c>
      <c r="O1596" s="5" t="s">
        <v>845</v>
      </c>
      <c r="P1596" s="5" t="s">
        <v>845</v>
      </c>
      <c r="Q1596" s="5" t="s">
        <v>847</v>
      </c>
      <c r="R1596" s="5" t="s">
        <v>845</v>
      </c>
      <c r="S1596" s="5" t="s">
        <v>848</v>
      </c>
      <c r="T1596" s="5" t="s">
        <v>849</v>
      </c>
      <c r="U1596" s="5" t="s">
        <v>845</v>
      </c>
      <c r="V1596" s="5" t="s">
        <v>845</v>
      </c>
      <c r="W1596" s="5" t="s">
        <v>850</v>
      </c>
      <c r="X1596" s="5" t="s">
        <v>7271</v>
      </c>
      <c r="Y1596" s="6">
        <f>X1597-'Com RTOS RX'!$X1596</f>
        <v>0.0001157407407</v>
      </c>
      <c r="Z1596" s="7">
        <f>SUM(LEN(",CO_MQ135|"),'Com RTOS RX'!$H1596,LEN(",CO2_MQ135|"),'Com RTOS RX'!$I1596,LEN(",Alcool_MQ135|"),'Com RTOS RX'!$J1596,LEN(",Alcool_MQ135|"),'Com RTOS RX'!$K1596,LEN(",Toluen_MQ135|"),'Com RTOS RX'!$L1596,LEN(",MH4_MQ135|"),'Com RTOS RX'!$M1596,LEN(",O3_MQ131|"),'Com RTOS RX'!$N1596)*8</f>
        <v>672</v>
      </c>
    </row>
    <row r="1597" ht="15.75" customHeight="1">
      <c r="A1597" s="5" t="s">
        <v>7272</v>
      </c>
      <c r="B1597" s="5" t="s">
        <v>7273</v>
      </c>
      <c r="C1597" s="5" t="s">
        <v>843</v>
      </c>
      <c r="D1597" s="5" t="s">
        <v>7274</v>
      </c>
      <c r="E1597" s="5" t="s">
        <v>845</v>
      </c>
      <c r="F1597" s="5" t="s">
        <v>845</v>
      </c>
      <c r="G1597" s="5" t="s">
        <v>845</v>
      </c>
      <c r="H1597" s="5" t="s">
        <v>496</v>
      </c>
      <c r="I1597" s="5" t="s">
        <v>271</v>
      </c>
      <c r="J1597" s="5" t="s">
        <v>93</v>
      </c>
      <c r="K1597" s="5" t="s">
        <v>156</v>
      </c>
      <c r="L1597" s="5" t="s">
        <v>395</v>
      </c>
      <c r="M1597" s="5" t="s">
        <v>285</v>
      </c>
      <c r="N1597" s="5" t="s">
        <v>510</v>
      </c>
      <c r="O1597" s="5" t="s">
        <v>845</v>
      </c>
      <c r="P1597" s="5" t="s">
        <v>845</v>
      </c>
      <c r="Q1597" s="5" t="s">
        <v>847</v>
      </c>
      <c r="R1597" s="5" t="s">
        <v>845</v>
      </c>
      <c r="S1597" s="5" t="s">
        <v>848</v>
      </c>
      <c r="T1597" s="5" t="s">
        <v>1702</v>
      </c>
      <c r="U1597" s="5" t="s">
        <v>845</v>
      </c>
      <c r="V1597" s="5" t="s">
        <v>845</v>
      </c>
      <c r="W1597" s="5" t="s">
        <v>850</v>
      </c>
      <c r="X1597" s="5" t="s">
        <v>7275</v>
      </c>
      <c r="Y1597" s="6">
        <f>X1598-'Com RTOS RX'!$X1597</f>
        <v>0.0001273148148</v>
      </c>
      <c r="Z1597" s="7">
        <f>SUM(LEN(",CO_MQ135|"),'Com RTOS RX'!$H1597,LEN(",CO2_MQ135|"),'Com RTOS RX'!$I1597,LEN(",Alcool_MQ135|"),'Com RTOS RX'!$J1597,LEN(",Alcool_MQ135|"),'Com RTOS RX'!$K1597,LEN(",Toluen_MQ135|"),'Com RTOS RX'!$L1597,LEN(",MH4_MQ135|"),'Com RTOS RX'!$M1597,LEN(",O3_MQ131|"),'Com RTOS RX'!$N1597)*8</f>
        <v>672</v>
      </c>
    </row>
    <row r="1598" ht="15.75" customHeight="1">
      <c r="A1598" s="5" t="s">
        <v>7276</v>
      </c>
      <c r="B1598" s="5" t="s">
        <v>7277</v>
      </c>
      <c r="C1598" s="5" t="s">
        <v>843</v>
      </c>
      <c r="D1598" s="5" t="s">
        <v>7278</v>
      </c>
      <c r="E1598" s="5" t="s">
        <v>845</v>
      </c>
      <c r="F1598" s="5" t="s">
        <v>845</v>
      </c>
      <c r="G1598" s="5" t="s">
        <v>845</v>
      </c>
      <c r="H1598" s="5" t="s">
        <v>511</v>
      </c>
      <c r="I1598" s="5" t="s">
        <v>292</v>
      </c>
      <c r="J1598" s="5" t="s">
        <v>176</v>
      </c>
      <c r="K1598" s="5" t="s">
        <v>293</v>
      </c>
      <c r="L1598" s="5" t="s">
        <v>396</v>
      </c>
      <c r="M1598" s="5" t="s">
        <v>269</v>
      </c>
      <c r="N1598" s="5" t="s">
        <v>656</v>
      </c>
      <c r="O1598" s="5" t="s">
        <v>845</v>
      </c>
      <c r="P1598" s="5" t="s">
        <v>845</v>
      </c>
      <c r="Q1598" s="5" t="s">
        <v>847</v>
      </c>
      <c r="R1598" s="5" t="s">
        <v>845</v>
      </c>
      <c r="S1598" s="5" t="s">
        <v>848</v>
      </c>
      <c r="T1598" s="5" t="s">
        <v>849</v>
      </c>
      <c r="U1598" s="5" t="s">
        <v>845</v>
      </c>
      <c r="V1598" s="5" t="s">
        <v>845</v>
      </c>
      <c r="W1598" s="5" t="s">
        <v>850</v>
      </c>
      <c r="X1598" s="5" t="s">
        <v>7279</v>
      </c>
      <c r="Y1598" s="6">
        <f>X1599-'Com RTOS RX'!$X1598</f>
        <v>0.0001157407407</v>
      </c>
      <c r="Z1598" s="7">
        <f>SUM(LEN(",CO_MQ135|"),'Com RTOS RX'!$H1598,LEN(",CO2_MQ135|"),'Com RTOS RX'!$I1598,LEN(",Alcool_MQ135|"),'Com RTOS RX'!$J1598,LEN(",Alcool_MQ135|"),'Com RTOS RX'!$K1598,LEN(",Toluen_MQ135|"),'Com RTOS RX'!$L1598,LEN(",MH4_MQ135|"),'Com RTOS RX'!$M1598,LEN(",O3_MQ131|"),'Com RTOS RX'!$N1598)*8</f>
        <v>672</v>
      </c>
    </row>
    <row r="1599" ht="15.75" customHeight="1">
      <c r="A1599" s="5" t="s">
        <v>7280</v>
      </c>
      <c r="B1599" s="5" t="s">
        <v>7281</v>
      </c>
      <c r="C1599" s="5" t="s">
        <v>843</v>
      </c>
      <c r="D1599" s="5" t="s">
        <v>7282</v>
      </c>
      <c r="E1599" s="5" t="s">
        <v>845</v>
      </c>
      <c r="F1599" s="5" t="s">
        <v>845</v>
      </c>
      <c r="G1599" s="5" t="s">
        <v>845</v>
      </c>
      <c r="H1599" s="5" t="s">
        <v>1808</v>
      </c>
      <c r="I1599" s="5" t="s">
        <v>276</v>
      </c>
      <c r="J1599" s="5" t="s">
        <v>172</v>
      </c>
      <c r="K1599" s="5" t="s">
        <v>156</v>
      </c>
      <c r="L1599" s="5" t="s">
        <v>795</v>
      </c>
      <c r="M1599" s="5" t="s">
        <v>285</v>
      </c>
      <c r="N1599" s="5" t="s">
        <v>639</v>
      </c>
      <c r="O1599" s="5" t="s">
        <v>845</v>
      </c>
      <c r="P1599" s="5" t="s">
        <v>845</v>
      </c>
      <c r="Q1599" s="5" t="s">
        <v>847</v>
      </c>
      <c r="R1599" s="5" t="s">
        <v>845</v>
      </c>
      <c r="S1599" s="5" t="s">
        <v>848</v>
      </c>
      <c r="T1599" s="5" t="s">
        <v>849</v>
      </c>
      <c r="U1599" s="5" t="s">
        <v>845</v>
      </c>
      <c r="V1599" s="5" t="s">
        <v>845</v>
      </c>
      <c r="W1599" s="5" t="s">
        <v>850</v>
      </c>
      <c r="X1599" s="5" t="s">
        <v>7283</v>
      </c>
      <c r="Y1599" s="6">
        <f>X1600-'Com RTOS RX'!$X1599</f>
        <v>0.0001157407407</v>
      </c>
      <c r="Z1599" s="7">
        <f>SUM(LEN(",CO_MQ135|"),'Com RTOS RX'!$H1599,LEN(",CO2_MQ135|"),'Com RTOS RX'!$I1599,LEN(",Alcool_MQ135|"),'Com RTOS RX'!$J1599,LEN(",Alcool_MQ135|"),'Com RTOS RX'!$K1599,LEN(",Toluen_MQ135|"),'Com RTOS RX'!$L1599,LEN(",MH4_MQ135|"),'Com RTOS RX'!$M1599,LEN(",O3_MQ131|"),'Com RTOS RX'!$N1599)*8</f>
        <v>672</v>
      </c>
    </row>
    <row r="1600" ht="15.75" customHeight="1">
      <c r="A1600" s="5" t="s">
        <v>7284</v>
      </c>
      <c r="B1600" s="5" t="s">
        <v>7285</v>
      </c>
      <c r="C1600" s="5" t="s">
        <v>843</v>
      </c>
      <c r="D1600" s="5" t="s">
        <v>7286</v>
      </c>
      <c r="E1600" s="5" t="s">
        <v>845</v>
      </c>
      <c r="F1600" s="5" t="s">
        <v>845</v>
      </c>
      <c r="G1600" s="5" t="s">
        <v>845</v>
      </c>
      <c r="H1600" s="5" t="s">
        <v>552</v>
      </c>
      <c r="I1600" s="5" t="s">
        <v>253</v>
      </c>
      <c r="J1600" s="5" t="s">
        <v>1319</v>
      </c>
      <c r="K1600" s="5" t="s">
        <v>293</v>
      </c>
      <c r="L1600" s="5" t="s">
        <v>321</v>
      </c>
      <c r="M1600" s="5" t="s">
        <v>269</v>
      </c>
      <c r="N1600" s="5" t="s">
        <v>639</v>
      </c>
      <c r="O1600" s="5" t="s">
        <v>845</v>
      </c>
      <c r="P1600" s="5" t="s">
        <v>845</v>
      </c>
      <c r="Q1600" s="5" t="s">
        <v>847</v>
      </c>
      <c r="R1600" s="5" t="s">
        <v>845</v>
      </c>
      <c r="S1600" s="5" t="s">
        <v>848</v>
      </c>
      <c r="T1600" s="5" t="s">
        <v>849</v>
      </c>
      <c r="U1600" s="5" t="s">
        <v>845</v>
      </c>
      <c r="V1600" s="5" t="s">
        <v>845</v>
      </c>
      <c r="W1600" s="5" t="s">
        <v>850</v>
      </c>
      <c r="X1600" s="5" t="s">
        <v>7287</v>
      </c>
      <c r="Y1600" s="6">
        <f>X1601-'Com RTOS RX'!$X1600</f>
        <v>0.0001157407407</v>
      </c>
      <c r="Z1600" s="7">
        <f>SUM(LEN(",CO_MQ135|"),'Com RTOS RX'!$H1600,LEN(",CO2_MQ135|"),'Com RTOS RX'!$I1600,LEN(",Alcool_MQ135|"),'Com RTOS RX'!$J1600,LEN(",Alcool_MQ135|"),'Com RTOS RX'!$K1600,LEN(",Toluen_MQ135|"),'Com RTOS RX'!$L1600,LEN(",MH4_MQ135|"),'Com RTOS RX'!$M1600,LEN(",O3_MQ131|"),'Com RTOS RX'!$N1600)*8</f>
        <v>672</v>
      </c>
    </row>
    <row r="1601" ht="15.75" customHeight="1">
      <c r="A1601" s="5" t="s">
        <v>7288</v>
      </c>
      <c r="B1601" s="5" t="s">
        <v>7289</v>
      </c>
      <c r="C1601" s="5" t="s">
        <v>843</v>
      </c>
      <c r="D1601" s="5" t="s">
        <v>7290</v>
      </c>
      <c r="E1601" s="5" t="s">
        <v>845</v>
      </c>
      <c r="F1601" s="5" t="s">
        <v>845</v>
      </c>
      <c r="G1601" s="5" t="s">
        <v>845</v>
      </c>
      <c r="H1601" s="5" t="s">
        <v>1808</v>
      </c>
      <c r="I1601" s="5" t="s">
        <v>276</v>
      </c>
      <c r="J1601" s="5" t="s">
        <v>172</v>
      </c>
      <c r="K1601" s="5" t="s">
        <v>156</v>
      </c>
      <c r="L1601" s="5" t="s">
        <v>795</v>
      </c>
      <c r="M1601" s="5" t="s">
        <v>285</v>
      </c>
      <c r="N1601" s="5" t="s">
        <v>639</v>
      </c>
      <c r="O1601" s="5" t="s">
        <v>845</v>
      </c>
      <c r="P1601" s="5" t="s">
        <v>845</v>
      </c>
      <c r="Q1601" s="5" t="s">
        <v>847</v>
      </c>
      <c r="R1601" s="5" t="s">
        <v>845</v>
      </c>
      <c r="S1601" s="5" t="s">
        <v>848</v>
      </c>
      <c r="T1601" s="5" t="s">
        <v>849</v>
      </c>
      <c r="U1601" s="5" t="s">
        <v>845</v>
      </c>
      <c r="V1601" s="5" t="s">
        <v>845</v>
      </c>
      <c r="W1601" s="5" t="s">
        <v>850</v>
      </c>
      <c r="X1601" s="5" t="s">
        <v>7291</v>
      </c>
      <c r="Y1601" s="6">
        <f>X1602-'Com RTOS RX'!$X1601</f>
        <v>0.0002314814815</v>
      </c>
      <c r="Z1601" s="7">
        <f>SUM(LEN(",CO_MQ135|"),'Com RTOS RX'!$H1601,LEN(",CO2_MQ135|"),'Com RTOS RX'!$I1601,LEN(",Alcool_MQ135|"),'Com RTOS RX'!$J1601,LEN(",Alcool_MQ135|"),'Com RTOS RX'!$K1601,LEN(",Toluen_MQ135|"),'Com RTOS RX'!$L1601,LEN(",MH4_MQ135|"),'Com RTOS RX'!$M1601,LEN(",O3_MQ131|"),'Com RTOS RX'!$N1601)*8</f>
        <v>672</v>
      </c>
    </row>
    <row r="1602" ht="15.75" customHeight="1">
      <c r="A1602" s="5" t="s">
        <v>7292</v>
      </c>
      <c r="B1602" s="5" t="s">
        <v>7293</v>
      </c>
      <c r="C1602" s="5" t="s">
        <v>843</v>
      </c>
      <c r="D1602" s="5" t="s">
        <v>7294</v>
      </c>
      <c r="E1602" s="5" t="s">
        <v>845</v>
      </c>
      <c r="F1602" s="5" t="s">
        <v>845</v>
      </c>
      <c r="G1602" s="5" t="s">
        <v>845</v>
      </c>
      <c r="H1602" s="5" t="s">
        <v>1808</v>
      </c>
      <c r="I1602" s="5" t="s">
        <v>276</v>
      </c>
      <c r="J1602" s="5" t="s">
        <v>172</v>
      </c>
      <c r="K1602" s="5" t="s">
        <v>156</v>
      </c>
      <c r="L1602" s="5" t="s">
        <v>795</v>
      </c>
      <c r="M1602" s="5" t="s">
        <v>285</v>
      </c>
      <c r="N1602" s="5" t="s">
        <v>631</v>
      </c>
      <c r="O1602" s="5" t="s">
        <v>845</v>
      </c>
      <c r="P1602" s="5" t="s">
        <v>845</v>
      </c>
      <c r="Q1602" s="5" t="s">
        <v>847</v>
      </c>
      <c r="R1602" s="5" t="s">
        <v>845</v>
      </c>
      <c r="S1602" s="5" t="s">
        <v>848</v>
      </c>
      <c r="T1602" s="5" t="s">
        <v>849</v>
      </c>
      <c r="U1602" s="5" t="s">
        <v>845</v>
      </c>
      <c r="V1602" s="5" t="s">
        <v>845</v>
      </c>
      <c r="W1602" s="5" t="s">
        <v>850</v>
      </c>
      <c r="X1602" s="5" t="s">
        <v>7295</v>
      </c>
      <c r="Y1602" s="6">
        <f>X1603-'Com RTOS RX'!$X1602</f>
        <v>0.0001157407407</v>
      </c>
      <c r="Z1602" s="7">
        <f>SUM(LEN(",CO_MQ135|"),'Com RTOS RX'!$H1602,LEN(",CO2_MQ135|"),'Com RTOS RX'!$I1602,LEN(",Alcool_MQ135|"),'Com RTOS RX'!$J1602,LEN(",Alcool_MQ135|"),'Com RTOS RX'!$K1602,LEN(",Toluen_MQ135|"),'Com RTOS RX'!$L1602,LEN(",MH4_MQ135|"),'Com RTOS RX'!$M1602,LEN(",O3_MQ131|"),'Com RTOS RX'!$N1602)*8</f>
        <v>672</v>
      </c>
    </row>
    <row r="1603" ht="15.75" customHeight="1">
      <c r="A1603" s="5" t="s">
        <v>7296</v>
      </c>
      <c r="B1603" s="5" t="s">
        <v>7297</v>
      </c>
      <c r="C1603" s="5" t="s">
        <v>843</v>
      </c>
      <c r="D1603" s="5" t="s">
        <v>7298</v>
      </c>
      <c r="E1603" s="5" t="s">
        <v>845</v>
      </c>
      <c r="F1603" s="5" t="s">
        <v>845</v>
      </c>
      <c r="G1603" s="5" t="s">
        <v>845</v>
      </c>
      <c r="H1603" s="5" t="s">
        <v>341</v>
      </c>
      <c r="I1603" s="5" t="s">
        <v>276</v>
      </c>
      <c r="J1603" s="5" t="s">
        <v>171</v>
      </c>
      <c r="K1603" s="5" t="s">
        <v>169</v>
      </c>
      <c r="L1603" s="5" t="s">
        <v>388</v>
      </c>
      <c r="M1603" s="5" t="s">
        <v>268</v>
      </c>
      <c r="N1603" s="5" t="s">
        <v>646</v>
      </c>
      <c r="O1603" s="5" t="s">
        <v>845</v>
      </c>
      <c r="P1603" s="5" t="s">
        <v>845</v>
      </c>
      <c r="Q1603" s="5" t="s">
        <v>847</v>
      </c>
      <c r="R1603" s="5" t="s">
        <v>845</v>
      </c>
      <c r="S1603" s="5" t="s">
        <v>848</v>
      </c>
      <c r="T1603" s="5" t="s">
        <v>849</v>
      </c>
      <c r="U1603" s="5" t="s">
        <v>845</v>
      </c>
      <c r="V1603" s="5" t="s">
        <v>845</v>
      </c>
      <c r="W1603" s="5" t="s">
        <v>850</v>
      </c>
      <c r="X1603" s="5" t="s">
        <v>7299</v>
      </c>
      <c r="Y1603" s="6">
        <f>X1604-'Com RTOS RX'!$X1603</f>
        <v>0.0001157407407</v>
      </c>
      <c r="Z1603" s="7">
        <f>SUM(LEN(",CO_MQ135|"),'Com RTOS RX'!$H1603,LEN(",CO2_MQ135|"),'Com RTOS RX'!$I1603,LEN(",Alcool_MQ135|"),'Com RTOS RX'!$J1603,LEN(",Alcool_MQ135|"),'Com RTOS RX'!$K1603,LEN(",Toluen_MQ135|"),'Com RTOS RX'!$L1603,LEN(",MH4_MQ135|"),'Com RTOS RX'!$M1603,LEN(",O3_MQ131|"),'Com RTOS RX'!$N1603)*8</f>
        <v>672</v>
      </c>
    </row>
    <row r="1604" ht="15.75" customHeight="1">
      <c r="A1604" s="5" t="s">
        <v>7300</v>
      </c>
      <c r="B1604" s="5" t="s">
        <v>7301</v>
      </c>
      <c r="C1604" s="5" t="s">
        <v>843</v>
      </c>
      <c r="D1604" s="5" t="s">
        <v>7302</v>
      </c>
      <c r="E1604" s="5" t="s">
        <v>845</v>
      </c>
      <c r="F1604" s="5" t="s">
        <v>845</v>
      </c>
      <c r="G1604" s="5" t="s">
        <v>845</v>
      </c>
      <c r="H1604" s="5" t="s">
        <v>567</v>
      </c>
      <c r="I1604" s="5" t="s">
        <v>63</v>
      </c>
      <c r="J1604" s="5" t="s">
        <v>187</v>
      </c>
      <c r="K1604" s="5" t="s">
        <v>67</v>
      </c>
      <c r="L1604" s="5" t="s">
        <v>973</v>
      </c>
      <c r="M1604" s="5" t="s">
        <v>148</v>
      </c>
      <c r="N1604" s="5" t="s">
        <v>656</v>
      </c>
      <c r="O1604" s="5" t="s">
        <v>845</v>
      </c>
      <c r="P1604" s="5" t="s">
        <v>845</v>
      </c>
      <c r="Q1604" s="5" t="s">
        <v>847</v>
      </c>
      <c r="R1604" s="5" t="s">
        <v>845</v>
      </c>
      <c r="S1604" s="5" t="s">
        <v>848</v>
      </c>
      <c r="T1604" s="5" t="s">
        <v>849</v>
      </c>
      <c r="U1604" s="5" t="s">
        <v>845</v>
      </c>
      <c r="V1604" s="5" t="s">
        <v>845</v>
      </c>
      <c r="W1604" s="5" t="s">
        <v>850</v>
      </c>
      <c r="X1604" s="5" t="s">
        <v>7303</v>
      </c>
      <c r="Y1604" s="6">
        <f>X1605-'Com RTOS RX'!$X1604</f>
        <v>0.0001157407407</v>
      </c>
      <c r="Z1604" s="7">
        <f>SUM(LEN(",CO_MQ135|"),'Com RTOS RX'!$H1604,LEN(",CO2_MQ135|"),'Com RTOS RX'!$I1604,LEN(",Alcool_MQ135|"),'Com RTOS RX'!$J1604,LEN(",Alcool_MQ135|"),'Com RTOS RX'!$K1604,LEN(",Toluen_MQ135|"),'Com RTOS RX'!$L1604,LEN(",MH4_MQ135|"),'Com RTOS RX'!$M1604,LEN(",O3_MQ131|"),'Com RTOS RX'!$N1604)*8</f>
        <v>672</v>
      </c>
    </row>
    <row r="1605" ht="15.75" customHeight="1">
      <c r="A1605" s="5" t="s">
        <v>7304</v>
      </c>
      <c r="B1605" s="5" t="s">
        <v>7305</v>
      </c>
      <c r="C1605" s="5" t="s">
        <v>843</v>
      </c>
      <c r="D1605" s="5" t="s">
        <v>7306</v>
      </c>
      <c r="E1605" s="5" t="s">
        <v>845</v>
      </c>
      <c r="F1605" s="5" t="s">
        <v>845</v>
      </c>
      <c r="G1605" s="5" t="s">
        <v>845</v>
      </c>
      <c r="H1605" s="5" t="s">
        <v>514</v>
      </c>
      <c r="I1605" s="5" t="s">
        <v>283</v>
      </c>
      <c r="J1605" s="5" t="s">
        <v>93</v>
      </c>
      <c r="K1605" s="5" t="s">
        <v>156</v>
      </c>
      <c r="L1605" s="5" t="s">
        <v>2545</v>
      </c>
      <c r="M1605" s="5" t="s">
        <v>285</v>
      </c>
      <c r="N1605" s="5" t="s">
        <v>656</v>
      </c>
      <c r="O1605" s="5" t="s">
        <v>845</v>
      </c>
      <c r="P1605" s="5" t="s">
        <v>845</v>
      </c>
      <c r="Q1605" s="5" t="s">
        <v>847</v>
      </c>
      <c r="R1605" s="5" t="s">
        <v>845</v>
      </c>
      <c r="S1605" s="5" t="s">
        <v>848</v>
      </c>
      <c r="T1605" s="5" t="s">
        <v>849</v>
      </c>
      <c r="U1605" s="5" t="s">
        <v>845</v>
      </c>
      <c r="V1605" s="5" t="s">
        <v>845</v>
      </c>
      <c r="W1605" s="5" t="s">
        <v>850</v>
      </c>
      <c r="X1605" s="5" t="s">
        <v>7307</v>
      </c>
      <c r="Y1605" s="6">
        <f>X1606-'Com RTOS RX'!$X1605</f>
        <v>0.0001157407407</v>
      </c>
      <c r="Z1605" s="7">
        <f>SUM(LEN(",CO_MQ135|"),'Com RTOS RX'!$H1605,LEN(",CO2_MQ135|"),'Com RTOS RX'!$I1605,LEN(",Alcool_MQ135|"),'Com RTOS RX'!$J1605,LEN(",Alcool_MQ135|"),'Com RTOS RX'!$K1605,LEN(",Toluen_MQ135|"),'Com RTOS RX'!$L1605,LEN(",MH4_MQ135|"),'Com RTOS RX'!$M1605,LEN(",O3_MQ131|"),'Com RTOS RX'!$N1605)*8</f>
        <v>672</v>
      </c>
    </row>
    <row r="1606" ht="15.75" customHeight="1">
      <c r="A1606" s="5" t="s">
        <v>7308</v>
      </c>
      <c r="B1606" s="5" t="s">
        <v>7309</v>
      </c>
      <c r="C1606" s="5" t="s">
        <v>843</v>
      </c>
      <c r="D1606" s="5" t="s">
        <v>7310</v>
      </c>
      <c r="E1606" s="5" t="s">
        <v>845</v>
      </c>
      <c r="F1606" s="5" t="s">
        <v>845</v>
      </c>
      <c r="G1606" s="5" t="s">
        <v>845</v>
      </c>
      <c r="H1606" s="5" t="s">
        <v>510</v>
      </c>
      <c r="I1606" s="5" t="s">
        <v>292</v>
      </c>
      <c r="J1606" s="5" t="s">
        <v>263</v>
      </c>
      <c r="K1606" s="5" t="s">
        <v>293</v>
      </c>
      <c r="L1606" s="5" t="s">
        <v>401</v>
      </c>
      <c r="M1606" s="5" t="s">
        <v>269</v>
      </c>
      <c r="N1606" s="5" t="s">
        <v>656</v>
      </c>
      <c r="O1606" s="5" t="s">
        <v>845</v>
      </c>
      <c r="P1606" s="5" t="s">
        <v>845</v>
      </c>
      <c r="Q1606" s="5" t="s">
        <v>847</v>
      </c>
      <c r="R1606" s="5" t="s">
        <v>845</v>
      </c>
      <c r="S1606" s="5" t="s">
        <v>848</v>
      </c>
      <c r="T1606" s="5" t="s">
        <v>849</v>
      </c>
      <c r="U1606" s="5" t="s">
        <v>845</v>
      </c>
      <c r="V1606" s="5" t="s">
        <v>845</v>
      </c>
      <c r="W1606" s="5" t="s">
        <v>850</v>
      </c>
      <c r="X1606" s="5" t="s">
        <v>7311</v>
      </c>
      <c r="Y1606" s="6">
        <f>X1607-'Com RTOS RX'!$X1606</f>
        <v>0.0001157407407</v>
      </c>
      <c r="Z1606" s="7">
        <f>SUM(LEN(",CO_MQ135|"),'Com RTOS RX'!$H1606,LEN(",CO2_MQ135|"),'Com RTOS RX'!$I1606,LEN(",Alcool_MQ135|"),'Com RTOS RX'!$J1606,LEN(",Alcool_MQ135|"),'Com RTOS RX'!$K1606,LEN(",Toluen_MQ135|"),'Com RTOS RX'!$L1606,LEN(",MH4_MQ135|"),'Com RTOS RX'!$M1606,LEN(",O3_MQ131|"),'Com RTOS RX'!$N1606)*8</f>
        <v>672</v>
      </c>
    </row>
    <row r="1607" ht="15.75" customHeight="1">
      <c r="A1607" s="5" t="s">
        <v>7312</v>
      </c>
      <c r="B1607" s="5" t="s">
        <v>7313</v>
      </c>
      <c r="C1607" s="5" t="s">
        <v>843</v>
      </c>
      <c r="D1607" s="5" t="s">
        <v>7314</v>
      </c>
      <c r="E1607" s="5" t="s">
        <v>845</v>
      </c>
      <c r="F1607" s="5" t="s">
        <v>845</v>
      </c>
      <c r="G1607" s="5" t="s">
        <v>845</v>
      </c>
      <c r="H1607" s="5" t="s">
        <v>488</v>
      </c>
      <c r="I1607" s="5" t="s">
        <v>271</v>
      </c>
      <c r="J1607" s="5" t="s">
        <v>61</v>
      </c>
      <c r="K1607" s="5" t="s">
        <v>156</v>
      </c>
      <c r="L1607" s="5" t="s">
        <v>333</v>
      </c>
      <c r="M1607" s="5" t="s">
        <v>285</v>
      </c>
      <c r="N1607" s="5" t="s">
        <v>639</v>
      </c>
      <c r="O1607" s="5" t="s">
        <v>845</v>
      </c>
      <c r="P1607" s="5" t="s">
        <v>845</v>
      </c>
      <c r="Q1607" s="5" t="s">
        <v>847</v>
      </c>
      <c r="R1607" s="5" t="s">
        <v>845</v>
      </c>
      <c r="S1607" s="5" t="s">
        <v>848</v>
      </c>
      <c r="T1607" s="5" t="s">
        <v>849</v>
      </c>
      <c r="U1607" s="5" t="s">
        <v>845</v>
      </c>
      <c r="V1607" s="5" t="s">
        <v>845</v>
      </c>
      <c r="W1607" s="5" t="s">
        <v>850</v>
      </c>
      <c r="X1607" s="5" t="s">
        <v>7315</v>
      </c>
      <c r="Y1607" s="6">
        <f>X1608-'Com RTOS RX'!$X1607</f>
        <v>0.0001157407407</v>
      </c>
      <c r="Z1607" s="7">
        <f>SUM(LEN(",CO_MQ135|"),'Com RTOS RX'!$H1607,LEN(",CO2_MQ135|"),'Com RTOS RX'!$I1607,LEN(",Alcool_MQ135|"),'Com RTOS RX'!$J1607,LEN(",Alcool_MQ135|"),'Com RTOS RX'!$K1607,LEN(",Toluen_MQ135|"),'Com RTOS RX'!$L1607,LEN(",MH4_MQ135|"),'Com RTOS RX'!$M1607,LEN(",O3_MQ131|"),'Com RTOS RX'!$N1607)*8</f>
        <v>672</v>
      </c>
    </row>
    <row r="1608" ht="15.75" customHeight="1">
      <c r="A1608" s="5" t="s">
        <v>7316</v>
      </c>
      <c r="B1608" s="5" t="s">
        <v>7317</v>
      </c>
      <c r="C1608" s="5" t="s">
        <v>843</v>
      </c>
      <c r="D1608" s="5" t="s">
        <v>7318</v>
      </c>
      <c r="E1608" s="5" t="s">
        <v>845</v>
      </c>
      <c r="F1608" s="5" t="s">
        <v>845</v>
      </c>
      <c r="G1608" s="5" t="s">
        <v>845</v>
      </c>
      <c r="H1608" s="5" t="s">
        <v>528</v>
      </c>
      <c r="I1608" s="5" t="s">
        <v>253</v>
      </c>
      <c r="J1608" s="5" t="s">
        <v>258</v>
      </c>
      <c r="K1608" s="5" t="s">
        <v>293</v>
      </c>
      <c r="L1608" s="5" t="s">
        <v>321</v>
      </c>
      <c r="M1608" s="5" t="s">
        <v>269</v>
      </c>
      <c r="N1608" s="5" t="s">
        <v>639</v>
      </c>
      <c r="O1608" s="5" t="s">
        <v>845</v>
      </c>
      <c r="P1608" s="5" t="s">
        <v>845</v>
      </c>
      <c r="Q1608" s="5" t="s">
        <v>847</v>
      </c>
      <c r="R1608" s="5" t="s">
        <v>845</v>
      </c>
      <c r="S1608" s="5" t="s">
        <v>848</v>
      </c>
      <c r="T1608" s="5" t="s">
        <v>849</v>
      </c>
      <c r="U1608" s="5" t="s">
        <v>845</v>
      </c>
      <c r="V1608" s="5" t="s">
        <v>845</v>
      </c>
      <c r="W1608" s="5" t="s">
        <v>850</v>
      </c>
      <c r="X1608" s="5" t="s">
        <v>7319</v>
      </c>
      <c r="Y1608" s="6">
        <f>X1609-'Com RTOS RX'!$X1608</f>
        <v>0.0001157407407</v>
      </c>
      <c r="Z1608" s="7">
        <f>SUM(LEN(",CO_MQ135|"),'Com RTOS RX'!$H1608,LEN(",CO2_MQ135|"),'Com RTOS RX'!$I1608,LEN(",Alcool_MQ135|"),'Com RTOS RX'!$J1608,LEN(",Alcool_MQ135|"),'Com RTOS RX'!$K1608,LEN(",Toluen_MQ135|"),'Com RTOS RX'!$L1608,LEN(",MH4_MQ135|"),'Com RTOS RX'!$M1608,LEN(",O3_MQ131|"),'Com RTOS RX'!$N1608)*8</f>
        <v>672</v>
      </c>
    </row>
    <row r="1609" ht="15.75" customHeight="1">
      <c r="A1609" s="5" t="s">
        <v>7320</v>
      </c>
      <c r="B1609" s="5" t="s">
        <v>7321</v>
      </c>
      <c r="C1609" s="5" t="s">
        <v>843</v>
      </c>
      <c r="D1609" s="5" t="s">
        <v>7322</v>
      </c>
      <c r="E1609" s="5" t="s">
        <v>845</v>
      </c>
      <c r="F1609" s="5" t="s">
        <v>845</v>
      </c>
      <c r="G1609" s="5" t="s">
        <v>845</v>
      </c>
      <c r="H1609" s="5" t="s">
        <v>514</v>
      </c>
      <c r="I1609" s="5" t="s">
        <v>283</v>
      </c>
      <c r="J1609" s="5" t="s">
        <v>93</v>
      </c>
      <c r="K1609" s="5" t="s">
        <v>156</v>
      </c>
      <c r="L1609" s="5" t="s">
        <v>2545</v>
      </c>
      <c r="M1609" s="5" t="s">
        <v>285</v>
      </c>
      <c r="N1609" s="5" t="s">
        <v>639</v>
      </c>
      <c r="O1609" s="5" t="s">
        <v>845</v>
      </c>
      <c r="P1609" s="5" t="s">
        <v>845</v>
      </c>
      <c r="Q1609" s="5" t="s">
        <v>847</v>
      </c>
      <c r="R1609" s="5" t="s">
        <v>845</v>
      </c>
      <c r="S1609" s="5" t="s">
        <v>848</v>
      </c>
      <c r="T1609" s="5" t="s">
        <v>849</v>
      </c>
      <c r="U1609" s="5" t="s">
        <v>845</v>
      </c>
      <c r="V1609" s="5" t="s">
        <v>845</v>
      </c>
      <c r="W1609" s="5" t="s">
        <v>850</v>
      </c>
      <c r="X1609" s="5" t="s">
        <v>7323</v>
      </c>
      <c r="Y1609" s="6">
        <f>X1610-'Com RTOS RX'!$X1609</f>
        <v>0.0001157407407</v>
      </c>
      <c r="Z1609" s="7">
        <f>SUM(LEN(",CO_MQ135|"),'Com RTOS RX'!$H1609,LEN(",CO2_MQ135|"),'Com RTOS RX'!$I1609,LEN(",Alcool_MQ135|"),'Com RTOS RX'!$J1609,LEN(",Alcool_MQ135|"),'Com RTOS RX'!$K1609,LEN(",Toluen_MQ135|"),'Com RTOS RX'!$L1609,LEN(",MH4_MQ135|"),'Com RTOS RX'!$M1609,LEN(",O3_MQ131|"),'Com RTOS RX'!$N1609)*8</f>
        <v>672</v>
      </c>
    </row>
    <row r="1610" ht="15.75" customHeight="1">
      <c r="A1610" s="5" t="s">
        <v>7324</v>
      </c>
      <c r="B1610" s="5" t="s">
        <v>7325</v>
      </c>
      <c r="C1610" s="5" t="s">
        <v>843</v>
      </c>
      <c r="D1610" s="5" t="s">
        <v>7326</v>
      </c>
      <c r="E1610" s="5" t="s">
        <v>845</v>
      </c>
      <c r="F1610" s="5" t="s">
        <v>845</v>
      </c>
      <c r="G1610" s="5" t="s">
        <v>845</v>
      </c>
      <c r="H1610" s="5" t="s">
        <v>604</v>
      </c>
      <c r="I1610" s="5" t="s">
        <v>249</v>
      </c>
      <c r="J1610" s="5" t="s">
        <v>203</v>
      </c>
      <c r="K1610" s="5" t="s">
        <v>846</v>
      </c>
      <c r="L1610" s="5" t="s">
        <v>738</v>
      </c>
      <c r="M1610" s="5" t="s">
        <v>148</v>
      </c>
      <c r="N1610" s="5" t="s">
        <v>646</v>
      </c>
      <c r="O1610" s="5" t="s">
        <v>845</v>
      </c>
      <c r="P1610" s="5" t="s">
        <v>845</v>
      </c>
      <c r="Q1610" s="5" t="s">
        <v>847</v>
      </c>
      <c r="R1610" s="5" t="s">
        <v>845</v>
      </c>
      <c r="S1610" s="5" t="s">
        <v>848</v>
      </c>
      <c r="T1610" s="5" t="s">
        <v>849</v>
      </c>
      <c r="U1610" s="5" t="s">
        <v>845</v>
      </c>
      <c r="V1610" s="5" t="s">
        <v>845</v>
      </c>
      <c r="W1610" s="5" t="s">
        <v>850</v>
      </c>
      <c r="X1610" s="5" t="s">
        <v>7327</v>
      </c>
      <c r="Y1610" s="6">
        <f>X1611-'Com RTOS RX'!$X1610</f>
        <v>0.0001157407407</v>
      </c>
      <c r="Z1610" s="7">
        <f>SUM(LEN(",CO_MQ135|"),'Com RTOS RX'!$H1610,LEN(",CO2_MQ135|"),'Com RTOS RX'!$I1610,LEN(",Alcool_MQ135|"),'Com RTOS RX'!$J1610,LEN(",Alcool_MQ135|"),'Com RTOS RX'!$K1610,LEN(",Toluen_MQ135|"),'Com RTOS RX'!$L1610,LEN(",MH4_MQ135|"),'Com RTOS RX'!$M1610,LEN(",O3_MQ131|"),'Com RTOS RX'!$N1610)*8</f>
        <v>672</v>
      </c>
    </row>
    <row r="1611" ht="15.75" customHeight="1">
      <c r="A1611" s="5" t="s">
        <v>7328</v>
      </c>
      <c r="B1611" s="5" t="s">
        <v>7329</v>
      </c>
      <c r="C1611" s="5" t="s">
        <v>843</v>
      </c>
      <c r="D1611" s="5" t="s">
        <v>7330</v>
      </c>
      <c r="E1611" s="5" t="s">
        <v>845</v>
      </c>
      <c r="F1611" s="5" t="s">
        <v>845</v>
      </c>
      <c r="G1611" s="5" t="s">
        <v>845</v>
      </c>
      <c r="H1611" s="5" t="s">
        <v>496</v>
      </c>
      <c r="I1611" s="5" t="s">
        <v>271</v>
      </c>
      <c r="J1611" s="5" t="s">
        <v>93</v>
      </c>
      <c r="K1611" s="5" t="s">
        <v>156</v>
      </c>
      <c r="L1611" s="5" t="s">
        <v>395</v>
      </c>
      <c r="M1611" s="5" t="s">
        <v>285</v>
      </c>
      <c r="N1611" s="5" t="s">
        <v>639</v>
      </c>
      <c r="O1611" s="5" t="s">
        <v>845</v>
      </c>
      <c r="P1611" s="5" t="s">
        <v>845</v>
      </c>
      <c r="Q1611" s="5" t="s">
        <v>847</v>
      </c>
      <c r="R1611" s="5" t="s">
        <v>845</v>
      </c>
      <c r="S1611" s="5" t="s">
        <v>848</v>
      </c>
      <c r="T1611" s="5" t="s">
        <v>849</v>
      </c>
      <c r="U1611" s="5" t="s">
        <v>845</v>
      </c>
      <c r="V1611" s="5" t="s">
        <v>845</v>
      </c>
      <c r="W1611" s="5" t="s">
        <v>850</v>
      </c>
      <c r="X1611" s="5" t="s">
        <v>7331</v>
      </c>
      <c r="Y1611" s="6">
        <f>X1612-'Com RTOS RX'!$X1611</f>
        <v>0.0001157407407</v>
      </c>
      <c r="Z1611" s="7">
        <f>SUM(LEN(",CO_MQ135|"),'Com RTOS RX'!$H1611,LEN(",CO2_MQ135|"),'Com RTOS RX'!$I1611,LEN(",Alcool_MQ135|"),'Com RTOS RX'!$J1611,LEN(",Alcool_MQ135|"),'Com RTOS RX'!$K1611,LEN(",Toluen_MQ135|"),'Com RTOS RX'!$L1611,LEN(",MH4_MQ135|"),'Com RTOS RX'!$M1611,LEN(",O3_MQ131|"),'Com RTOS RX'!$N1611)*8</f>
        <v>672</v>
      </c>
    </row>
    <row r="1612" ht="15.75" customHeight="1">
      <c r="A1612" s="5" t="s">
        <v>7332</v>
      </c>
      <c r="B1612" s="5" t="s">
        <v>7333</v>
      </c>
      <c r="C1612" s="5" t="s">
        <v>843</v>
      </c>
      <c r="D1612" s="5" t="s">
        <v>7334</v>
      </c>
      <c r="E1612" s="5" t="s">
        <v>845</v>
      </c>
      <c r="F1612" s="5" t="s">
        <v>845</v>
      </c>
      <c r="G1612" s="5" t="s">
        <v>845</v>
      </c>
      <c r="H1612" s="5" t="s">
        <v>506</v>
      </c>
      <c r="I1612" s="5" t="s">
        <v>283</v>
      </c>
      <c r="J1612" s="5" t="s">
        <v>264</v>
      </c>
      <c r="K1612" s="5" t="s">
        <v>293</v>
      </c>
      <c r="L1612" s="5" t="s">
        <v>422</v>
      </c>
      <c r="M1612" s="5" t="s">
        <v>285</v>
      </c>
      <c r="N1612" s="5" t="s">
        <v>656</v>
      </c>
      <c r="O1612" s="5" t="s">
        <v>845</v>
      </c>
      <c r="P1612" s="5" t="s">
        <v>845</v>
      </c>
      <c r="Q1612" s="5" t="s">
        <v>847</v>
      </c>
      <c r="R1612" s="5" t="s">
        <v>845</v>
      </c>
      <c r="S1612" s="5" t="s">
        <v>848</v>
      </c>
      <c r="T1612" s="5" t="s">
        <v>849</v>
      </c>
      <c r="U1612" s="5" t="s">
        <v>845</v>
      </c>
      <c r="V1612" s="5" t="s">
        <v>845</v>
      </c>
      <c r="W1612" s="5" t="s">
        <v>850</v>
      </c>
      <c r="X1612" s="5" t="s">
        <v>7335</v>
      </c>
      <c r="Y1612" s="6">
        <f>X1613-'Com RTOS RX'!$X1612</f>
        <v>0.0001157407407</v>
      </c>
      <c r="Z1612" s="7">
        <f>SUM(LEN(",CO_MQ135|"),'Com RTOS RX'!$H1612,LEN(",CO2_MQ135|"),'Com RTOS RX'!$I1612,LEN(",Alcool_MQ135|"),'Com RTOS RX'!$J1612,LEN(",Alcool_MQ135|"),'Com RTOS RX'!$K1612,LEN(",Toluen_MQ135|"),'Com RTOS RX'!$L1612,LEN(",MH4_MQ135|"),'Com RTOS RX'!$M1612,LEN(",O3_MQ131|"),'Com RTOS RX'!$N1612)*8</f>
        <v>672</v>
      </c>
    </row>
    <row r="1613" ht="15.75" customHeight="1">
      <c r="A1613" s="5" t="s">
        <v>7336</v>
      </c>
      <c r="B1613" s="5" t="s">
        <v>7337</v>
      </c>
      <c r="C1613" s="5" t="s">
        <v>843</v>
      </c>
      <c r="D1613" s="5" t="s">
        <v>7338</v>
      </c>
      <c r="E1613" s="5" t="s">
        <v>845</v>
      </c>
      <c r="F1613" s="5" t="s">
        <v>845</v>
      </c>
      <c r="G1613" s="5" t="s">
        <v>845</v>
      </c>
      <c r="H1613" s="5" t="s">
        <v>528</v>
      </c>
      <c r="I1613" s="5" t="s">
        <v>253</v>
      </c>
      <c r="J1613" s="5" t="s">
        <v>258</v>
      </c>
      <c r="K1613" s="5" t="s">
        <v>293</v>
      </c>
      <c r="L1613" s="5" t="s">
        <v>321</v>
      </c>
      <c r="M1613" s="5" t="s">
        <v>269</v>
      </c>
      <c r="N1613" s="5" t="s">
        <v>639</v>
      </c>
      <c r="O1613" s="5" t="s">
        <v>845</v>
      </c>
      <c r="P1613" s="5" t="s">
        <v>845</v>
      </c>
      <c r="Q1613" s="5" t="s">
        <v>847</v>
      </c>
      <c r="R1613" s="5" t="s">
        <v>845</v>
      </c>
      <c r="S1613" s="5" t="s">
        <v>848</v>
      </c>
      <c r="T1613" s="5" t="s">
        <v>849</v>
      </c>
      <c r="U1613" s="5" t="s">
        <v>845</v>
      </c>
      <c r="V1613" s="5" t="s">
        <v>845</v>
      </c>
      <c r="W1613" s="5" t="s">
        <v>850</v>
      </c>
      <c r="X1613" s="5" t="s">
        <v>7339</v>
      </c>
      <c r="Y1613" s="6">
        <f>X1614-'Com RTOS RX'!$X1613</f>
        <v>0.0002314814815</v>
      </c>
      <c r="Z1613" s="7">
        <f>SUM(LEN(",CO_MQ135|"),'Com RTOS RX'!$H1613,LEN(",CO2_MQ135|"),'Com RTOS RX'!$I1613,LEN(",Alcool_MQ135|"),'Com RTOS RX'!$J1613,LEN(",Alcool_MQ135|"),'Com RTOS RX'!$K1613,LEN(",Toluen_MQ135|"),'Com RTOS RX'!$L1613,LEN(",MH4_MQ135|"),'Com RTOS RX'!$M1613,LEN(",O3_MQ131|"),'Com RTOS RX'!$N1613)*8</f>
        <v>672</v>
      </c>
    </row>
    <row r="1614" ht="15.75" customHeight="1">
      <c r="A1614" s="5" t="s">
        <v>7340</v>
      </c>
      <c r="B1614" s="5" t="s">
        <v>7341</v>
      </c>
      <c r="C1614" s="5" t="s">
        <v>843</v>
      </c>
      <c r="D1614" s="5" t="s">
        <v>7342</v>
      </c>
      <c r="E1614" s="5" t="s">
        <v>845</v>
      </c>
      <c r="F1614" s="5" t="s">
        <v>845</v>
      </c>
      <c r="G1614" s="5" t="s">
        <v>845</v>
      </c>
      <c r="H1614" s="5" t="s">
        <v>567</v>
      </c>
      <c r="I1614" s="5" t="s">
        <v>63</v>
      </c>
      <c r="J1614" s="5" t="s">
        <v>187</v>
      </c>
      <c r="K1614" s="5" t="s">
        <v>67</v>
      </c>
      <c r="L1614" s="5" t="s">
        <v>973</v>
      </c>
      <c r="M1614" s="5" t="s">
        <v>148</v>
      </c>
      <c r="N1614" s="5" t="s">
        <v>656</v>
      </c>
      <c r="O1614" s="5" t="s">
        <v>845</v>
      </c>
      <c r="P1614" s="5" t="s">
        <v>845</v>
      </c>
      <c r="Q1614" s="5" t="s">
        <v>847</v>
      </c>
      <c r="R1614" s="5" t="s">
        <v>845</v>
      </c>
      <c r="S1614" s="5" t="s">
        <v>848</v>
      </c>
      <c r="T1614" s="5" t="s">
        <v>849</v>
      </c>
      <c r="U1614" s="5" t="s">
        <v>845</v>
      </c>
      <c r="V1614" s="5" t="s">
        <v>845</v>
      </c>
      <c r="W1614" s="5" t="s">
        <v>850</v>
      </c>
      <c r="X1614" s="5" t="s">
        <v>7343</v>
      </c>
      <c r="Y1614" s="6">
        <f>X1615-'Com RTOS RX'!$X1614</f>
        <v>0.0001157407407</v>
      </c>
      <c r="Z1614" s="7">
        <f>SUM(LEN(",CO_MQ135|"),'Com RTOS RX'!$H1614,LEN(",CO2_MQ135|"),'Com RTOS RX'!$I1614,LEN(",Alcool_MQ135|"),'Com RTOS RX'!$J1614,LEN(",Alcool_MQ135|"),'Com RTOS RX'!$K1614,LEN(",Toluen_MQ135|"),'Com RTOS RX'!$L1614,LEN(",MH4_MQ135|"),'Com RTOS RX'!$M1614,LEN(",O3_MQ131|"),'Com RTOS RX'!$N1614)*8</f>
        <v>672</v>
      </c>
    </row>
    <row r="1615" ht="15.75" customHeight="1">
      <c r="A1615" s="5" t="s">
        <v>7344</v>
      </c>
      <c r="B1615" s="5" t="s">
        <v>7345</v>
      </c>
      <c r="C1615" s="5" t="s">
        <v>843</v>
      </c>
      <c r="D1615" s="5" t="s">
        <v>7346</v>
      </c>
      <c r="E1615" s="5" t="s">
        <v>845</v>
      </c>
      <c r="F1615" s="5" t="s">
        <v>845</v>
      </c>
      <c r="G1615" s="5" t="s">
        <v>845</v>
      </c>
      <c r="H1615" s="5" t="s">
        <v>511</v>
      </c>
      <c r="I1615" s="5" t="s">
        <v>292</v>
      </c>
      <c r="J1615" s="5" t="s">
        <v>176</v>
      </c>
      <c r="K1615" s="5" t="s">
        <v>293</v>
      </c>
      <c r="L1615" s="5" t="s">
        <v>396</v>
      </c>
      <c r="M1615" s="5" t="s">
        <v>269</v>
      </c>
      <c r="N1615" s="5" t="s">
        <v>639</v>
      </c>
      <c r="O1615" s="5" t="s">
        <v>845</v>
      </c>
      <c r="P1615" s="5" t="s">
        <v>845</v>
      </c>
      <c r="Q1615" s="5" t="s">
        <v>847</v>
      </c>
      <c r="R1615" s="5" t="s">
        <v>845</v>
      </c>
      <c r="S1615" s="5" t="s">
        <v>848</v>
      </c>
      <c r="T1615" s="5" t="s">
        <v>849</v>
      </c>
      <c r="U1615" s="5" t="s">
        <v>845</v>
      </c>
      <c r="V1615" s="5" t="s">
        <v>845</v>
      </c>
      <c r="W1615" s="5" t="s">
        <v>850</v>
      </c>
      <c r="X1615" s="5" t="s">
        <v>7347</v>
      </c>
      <c r="Y1615" s="6">
        <f>X1616-'Com RTOS RX'!$X1615</f>
        <v>0.0001157407407</v>
      </c>
      <c r="Z1615" s="7">
        <f>SUM(LEN(",CO_MQ135|"),'Com RTOS RX'!$H1615,LEN(",CO2_MQ135|"),'Com RTOS RX'!$I1615,LEN(",Alcool_MQ135|"),'Com RTOS RX'!$J1615,LEN(",Alcool_MQ135|"),'Com RTOS RX'!$K1615,LEN(",Toluen_MQ135|"),'Com RTOS RX'!$L1615,LEN(",MH4_MQ135|"),'Com RTOS RX'!$M1615,LEN(",O3_MQ131|"),'Com RTOS RX'!$N1615)*8</f>
        <v>672</v>
      </c>
    </row>
    <row r="1616" ht="15.75" customHeight="1">
      <c r="A1616" s="5" t="s">
        <v>7348</v>
      </c>
      <c r="B1616" s="5" t="s">
        <v>7349</v>
      </c>
      <c r="C1616" s="5" t="s">
        <v>843</v>
      </c>
      <c r="D1616" s="5" t="s">
        <v>7350</v>
      </c>
      <c r="E1616" s="5" t="s">
        <v>845</v>
      </c>
      <c r="F1616" s="5" t="s">
        <v>845</v>
      </c>
      <c r="G1616" s="5" t="s">
        <v>845</v>
      </c>
      <c r="H1616" s="5" t="s">
        <v>458</v>
      </c>
      <c r="I1616" s="5" t="s">
        <v>247</v>
      </c>
      <c r="J1616" s="5" t="s">
        <v>79</v>
      </c>
      <c r="K1616" s="5" t="s">
        <v>169</v>
      </c>
      <c r="L1616" s="5" t="s">
        <v>666</v>
      </c>
      <c r="M1616" s="5" t="s">
        <v>268</v>
      </c>
      <c r="N1616" s="5" t="s">
        <v>588</v>
      </c>
      <c r="O1616" s="5" t="s">
        <v>845</v>
      </c>
      <c r="P1616" s="5" t="s">
        <v>845</v>
      </c>
      <c r="Q1616" s="5" t="s">
        <v>847</v>
      </c>
      <c r="R1616" s="5" t="s">
        <v>845</v>
      </c>
      <c r="S1616" s="5" t="s">
        <v>848</v>
      </c>
      <c r="T1616" s="5" t="s">
        <v>1702</v>
      </c>
      <c r="U1616" s="5" t="s">
        <v>845</v>
      </c>
      <c r="V1616" s="5" t="s">
        <v>845</v>
      </c>
      <c r="W1616" s="5" t="s">
        <v>850</v>
      </c>
      <c r="X1616" s="5" t="s">
        <v>7351</v>
      </c>
      <c r="Y1616" s="6">
        <f>X1617-'Com RTOS RX'!$X1616</f>
        <v>0.0001157407407</v>
      </c>
      <c r="Z1616" s="7">
        <f>SUM(LEN(",CO_MQ135|"),'Com RTOS RX'!$H1616,LEN(",CO2_MQ135|"),'Com RTOS RX'!$I1616,LEN(",Alcool_MQ135|"),'Com RTOS RX'!$J1616,LEN(",Alcool_MQ135|"),'Com RTOS RX'!$K1616,LEN(",Toluen_MQ135|"),'Com RTOS RX'!$L1616,LEN(",MH4_MQ135|"),'Com RTOS RX'!$M1616,LEN(",O3_MQ131|"),'Com RTOS RX'!$N1616)*8</f>
        <v>672</v>
      </c>
    </row>
    <row r="1617" ht="15.75" customHeight="1">
      <c r="A1617" s="5" t="s">
        <v>7352</v>
      </c>
      <c r="B1617" s="5" t="s">
        <v>7353</v>
      </c>
      <c r="C1617" s="5" t="s">
        <v>843</v>
      </c>
      <c r="D1617" s="5" t="s">
        <v>7354</v>
      </c>
      <c r="E1617" s="5" t="s">
        <v>845</v>
      </c>
      <c r="F1617" s="5" t="s">
        <v>845</v>
      </c>
      <c r="G1617" s="5" t="s">
        <v>845</v>
      </c>
      <c r="H1617" s="5" t="s">
        <v>478</v>
      </c>
      <c r="I1617" s="5" t="s">
        <v>276</v>
      </c>
      <c r="J1617" s="5" t="s">
        <v>171</v>
      </c>
      <c r="K1617" s="5" t="s">
        <v>156</v>
      </c>
      <c r="L1617" s="5" t="s">
        <v>329</v>
      </c>
      <c r="M1617" s="5" t="s">
        <v>285</v>
      </c>
      <c r="N1617" s="5" t="s">
        <v>639</v>
      </c>
      <c r="O1617" s="5" t="s">
        <v>845</v>
      </c>
      <c r="P1617" s="5" t="s">
        <v>845</v>
      </c>
      <c r="Q1617" s="5" t="s">
        <v>847</v>
      </c>
      <c r="R1617" s="5" t="s">
        <v>845</v>
      </c>
      <c r="S1617" s="5" t="s">
        <v>848</v>
      </c>
      <c r="T1617" s="5" t="s">
        <v>849</v>
      </c>
      <c r="U1617" s="5" t="s">
        <v>845</v>
      </c>
      <c r="V1617" s="5" t="s">
        <v>845</v>
      </c>
      <c r="W1617" s="5" t="s">
        <v>850</v>
      </c>
      <c r="X1617" s="5" t="s">
        <v>7355</v>
      </c>
      <c r="Y1617" s="6">
        <f>X1618-'Com RTOS RX'!$X1617</f>
        <v>0.0001157407407</v>
      </c>
      <c r="Z1617" s="7">
        <f>SUM(LEN(",CO_MQ135|"),'Com RTOS RX'!$H1617,LEN(",CO2_MQ135|"),'Com RTOS RX'!$I1617,LEN(",Alcool_MQ135|"),'Com RTOS RX'!$J1617,LEN(",Alcool_MQ135|"),'Com RTOS RX'!$K1617,LEN(",Toluen_MQ135|"),'Com RTOS RX'!$L1617,LEN(",MH4_MQ135|"),'Com RTOS RX'!$M1617,LEN(",O3_MQ131|"),'Com RTOS RX'!$N1617)*8</f>
        <v>672</v>
      </c>
    </row>
    <row r="1618" ht="15.75" customHeight="1">
      <c r="A1618" s="5" t="s">
        <v>7356</v>
      </c>
      <c r="B1618" s="5" t="s">
        <v>7357</v>
      </c>
      <c r="C1618" s="5" t="s">
        <v>843</v>
      </c>
      <c r="D1618" s="5" t="s">
        <v>7358</v>
      </c>
      <c r="E1618" s="5" t="s">
        <v>845</v>
      </c>
      <c r="F1618" s="5" t="s">
        <v>845</v>
      </c>
      <c r="G1618" s="5" t="s">
        <v>845</v>
      </c>
      <c r="H1618" s="5" t="s">
        <v>514</v>
      </c>
      <c r="I1618" s="5" t="s">
        <v>283</v>
      </c>
      <c r="J1618" s="5" t="s">
        <v>93</v>
      </c>
      <c r="K1618" s="5" t="s">
        <v>156</v>
      </c>
      <c r="L1618" s="5" t="s">
        <v>2545</v>
      </c>
      <c r="M1618" s="5" t="s">
        <v>285</v>
      </c>
      <c r="N1618" s="5" t="s">
        <v>656</v>
      </c>
      <c r="O1618" s="5" t="s">
        <v>845</v>
      </c>
      <c r="P1618" s="5" t="s">
        <v>845</v>
      </c>
      <c r="Q1618" s="5" t="s">
        <v>847</v>
      </c>
      <c r="R1618" s="5" t="s">
        <v>845</v>
      </c>
      <c r="S1618" s="5" t="s">
        <v>848</v>
      </c>
      <c r="T1618" s="5" t="s">
        <v>849</v>
      </c>
      <c r="U1618" s="5" t="s">
        <v>845</v>
      </c>
      <c r="V1618" s="5" t="s">
        <v>845</v>
      </c>
      <c r="W1618" s="5" t="s">
        <v>850</v>
      </c>
      <c r="X1618" s="5" t="s">
        <v>7359</v>
      </c>
      <c r="Y1618" s="6">
        <f>X1619-'Com RTOS RX'!$X1618</f>
        <v>0.0001157407407</v>
      </c>
      <c r="Z1618" s="7">
        <f>SUM(LEN(",CO_MQ135|"),'Com RTOS RX'!$H1618,LEN(",CO2_MQ135|"),'Com RTOS RX'!$I1618,LEN(",Alcool_MQ135|"),'Com RTOS RX'!$J1618,LEN(",Alcool_MQ135|"),'Com RTOS RX'!$K1618,LEN(",Toluen_MQ135|"),'Com RTOS RX'!$L1618,LEN(",MH4_MQ135|"),'Com RTOS RX'!$M1618,LEN(",O3_MQ131|"),'Com RTOS RX'!$N1618)*8</f>
        <v>672</v>
      </c>
    </row>
    <row r="1619" ht="15.75" customHeight="1">
      <c r="A1619" s="5" t="s">
        <v>7360</v>
      </c>
      <c r="B1619" s="5" t="s">
        <v>7361</v>
      </c>
      <c r="C1619" s="5" t="s">
        <v>843</v>
      </c>
      <c r="D1619" s="5" t="s">
        <v>7362</v>
      </c>
      <c r="E1619" s="5" t="s">
        <v>845</v>
      </c>
      <c r="F1619" s="5" t="s">
        <v>845</v>
      </c>
      <c r="G1619" s="5" t="s">
        <v>845</v>
      </c>
      <c r="H1619" s="5" t="s">
        <v>719</v>
      </c>
      <c r="I1619" s="5" t="s">
        <v>271</v>
      </c>
      <c r="J1619" s="5" t="s">
        <v>61</v>
      </c>
      <c r="K1619" s="5" t="s">
        <v>156</v>
      </c>
      <c r="L1619" s="5" t="s">
        <v>395</v>
      </c>
      <c r="M1619" s="5" t="s">
        <v>285</v>
      </c>
      <c r="N1619" s="5" t="s">
        <v>656</v>
      </c>
      <c r="O1619" s="5" t="s">
        <v>845</v>
      </c>
      <c r="P1619" s="5" t="s">
        <v>845</v>
      </c>
      <c r="Q1619" s="5" t="s">
        <v>847</v>
      </c>
      <c r="R1619" s="5" t="s">
        <v>845</v>
      </c>
      <c r="S1619" s="5" t="s">
        <v>848</v>
      </c>
      <c r="T1619" s="5" t="s">
        <v>849</v>
      </c>
      <c r="U1619" s="5" t="s">
        <v>845</v>
      </c>
      <c r="V1619" s="5" t="s">
        <v>845</v>
      </c>
      <c r="W1619" s="5" t="s">
        <v>850</v>
      </c>
      <c r="X1619" s="5" t="s">
        <v>7363</v>
      </c>
      <c r="Y1619" s="6">
        <f>X1620-'Com RTOS RX'!$X1619</f>
        <v>0.0001157407407</v>
      </c>
      <c r="Z1619" s="7">
        <f>SUM(LEN(",CO_MQ135|"),'Com RTOS RX'!$H1619,LEN(",CO2_MQ135|"),'Com RTOS RX'!$I1619,LEN(",Alcool_MQ135|"),'Com RTOS RX'!$J1619,LEN(",Alcool_MQ135|"),'Com RTOS RX'!$K1619,LEN(",Toluen_MQ135|"),'Com RTOS RX'!$L1619,LEN(",MH4_MQ135|"),'Com RTOS RX'!$M1619,LEN(",O3_MQ131|"),'Com RTOS RX'!$N1619)*8</f>
        <v>672</v>
      </c>
    </row>
    <row r="1620" ht="15.75" customHeight="1">
      <c r="A1620" s="5" t="s">
        <v>7364</v>
      </c>
      <c r="B1620" s="5" t="s">
        <v>7365</v>
      </c>
      <c r="C1620" s="5" t="s">
        <v>843</v>
      </c>
      <c r="D1620" s="5" t="s">
        <v>7366</v>
      </c>
      <c r="E1620" s="5" t="s">
        <v>845</v>
      </c>
      <c r="F1620" s="5" t="s">
        <v>845</v>
      </c>
      <c r="G1620" s="5" t="s">
        <v>845</v>
      </c>
      <c r="H1620" s="5" t="s">
        <v>719</v>
      </c>
      <c r="I1620" s="5" t="s">
        <v>271</v>
      </c>
      <c r="J1620" s="5" t="s">
        <v>61</v>
      </c>
      <c r="K1620" s="5" t="s">
        <v>156</v>
      </c>
      <c r="L1620" s="5" t="s">
        <v>395</v>
      </c>
      <c r="M1620" s="5" t="s">
        <v>285</v>
      </c>
      <c r="N1620" s="5" t="s">
        <v>656</v>
      </c>
      <c r="O1620" s="5" t="s">
        <v>845</v>
      </c>
      <c r="P1620" s="5" t="s">
        <v>845</v>
      </c>
      <c r="Q1620" s="5" t="s">
        <v>847</v>
      </c>
      <c r="R1620" s="5" t="s">
        <v>845</v>
      </c>
      <c r="S1620" s="5" t="s">
        <v>848</v>
      </c>
      <c r="T1620" s="5" t="s">
        <v>849</v>
      </c>
      <c r="U1620" s="5" t="s">
        <v>845</v>
      </c>
      <c r="V1620" s="5" t="s">
        <v>845</v>
      </c>
      <c r="W1620" s="5" t="s">
        <v>850</v>
      </c>
      <c r="X1620" s="5" t="s">
        <v>7367</v>
      </c>
      <c r="Y1620" s="6">
        <f>X1621-'Com RTOS RX'!$X1620</f>
        <v>0.0001157407407</v>
      </c>
      <c r="Z1620" s="7">
        <f>SUM(LEN(",CO_MQ135|"),'Com RTOS RX'!$H1620,LEN(",CO2_MQ135|"),'Com RTOS RX'!$I1620,LEN(",Alcool_MQ135|"),'Com RTOS RX'!$J1620,LEN(",Alcool_MQ135|"),'Com RTOS RX'!$K1620,LEN(",Toluen_MQ135|"),'Com RTOS RX'!$L1620,LEN(",MH4_MQ135|"),'Com RTOS RX'!$M1620,LEN(",O3_MQ131|"),'Com RTOS RX'!$N1620)*8</f>
        <v>672</v>
      </c>
    </row>
    <row r="1621" ht="15.75" customHeight="1">
      <c r="A1621" s="5" t="s">
        <v>7368</v>
      </c>
      <c r="B1621" s="5" t="s">
        <v>7369</v>
      </c>
      <c r="C1621" s="5" t="s">
        <v>843</v>
      </c>
      <c r="D1621" s="5" t="s">
        <v>7370</v>
      </c>
      <c r="E1621" s="5" t="s">
        <v>845</v>
      </c>
      <c r="F1621" s="5" t="s">
        <v>845</v>
      </c>
      <c r="G1621" s="5" t="s">
        <v>845</v>
      </c>
      <c r="H1621" s="5" t="s">
        <v>506</v>
      </c>
      <c r="I1621" s="5" t="s">
        <v>283</v>
      </c>
      <c r="J1621" s="5" t="s">
        <v>264</v>
      </c>
      <c r="K1621" s="5" t="s">
        <v>293</v>
      </c>
      <c r="L1621" s="5" t="s">
        <v>422</v>
      </c>
      <c r="M1621" s="5" t="s">
        <v>285</v>
      </c>
      <c r="N1621" s="5" t="s">
        <v>656</v>
      </c>
      <c r="O1621" s="5" t="s">
        <v>845</v>
      </c>
      <c r="P1621" s="5" t="s">
        <v>845</v>
      </c>
      <c r="Q1621" s="5" t="s">
        <v>847</v>
      </c>
      <c r="R1621" s="5" t="s">
        <v>845</v>
      </c>
      <c r="S1621" s="5" t="s">
        <v>848</v>
      </c>
      <c r="T1621" s="5" t="s">
        <v>849</v>
      </c>
      <c r="U1621" s="5" t="s">
        <v>845</v>
      </c>
      <c r="V1621" s="5" t="s">
        <v>845</v>
      </c>
      <c r="W1621" s="5" t="s">
        <v>850</v>
      </c>
      <c r="X1621" s="5" t="s">
        <v>7371</v>
      </c>
      <c r="Y1621" s="6">
        <f>X1622-'Com RTOS RX'!$X1621</f>
        <v>0.0001157407407</v>
      </c>
      <c r="Z1621" s="7">
        <f>SUM(LEN(",CO_MQ135|"),'Com RTOS RX'!$H1621,LEN(",CO2_MQ135|"),'Com RTOS RX'!$I1621,LEN(",Alcool_MQ135|"),'Com RTOS RX'!$J1621,LEN(",Alcool_MQ135|"),'Com RTOS RX'!$K1621,LEN(",Toluen_MQ135|"),'Com RTOS RX'!$L1621,LEN(",MH4_MQ135|"),'Com RTOS RX'!$M1621,LEN(",O3_MQ131|"),'Com RTOS RX'!$N1621)*8</f>
        <v>672</v>
      </c>
    </row>
    <row r="1622" ht="15.75" customHeight="1">
      <c r="A1622" s="5" t="s">
        <v>7372</v>
      </c>
      <c r="B1622" s="5" t="s">
        <v>7373</v>
      </c>
      <c r="C1622" s="5" t="s">
        <v>843</v>
      </c>
      <c r="D1622" s="5" t="s">
        <v>7374</v>
      </c>
      <c r="E1622" s="5" t="s">
        <v>845</v>
      </c>
      <c r="F1622" s="5" t="s">
        <v>845</v>
      </c>
      <c r="G1622" s="5" t="s">
        <v>845</v>
      </c>
      <c r="H1622" s="5" t="s">
        <v>496</v>
      </c>
      <c r="I1622" s="5" t="s">
        <v>271</v>
      </c>
      <c r="J1622" s="5" t="s">
        <v>93</v>
      </c>
      <c r="K1622" s="5" t="s">
        <v>156</v>
      </c>
      <c r="L1622" s="5" t="s">
        <v>395</v>
      </c>
      <c r="M1622" s="5" t="s">
        <v>285</v>
      </c>
      <c r="N1622" s="5" t="s">
        <v>656</v>
      </c>
      <c r="O1622" s="5" t="s">
        <v>845</v>
      </c>
      <c r="P1622" s="5" t="s">
        <v>845</v>
      </c>
      <c r="Q1622" s="5" t="s">
        <v>847</v>
      </c>
      <c r="R1622" s="5" t="s">
        <v>845</v>
      </c>
      <c r="S1622" s="5" t="s">
        <v>848</v>
      </c>
      <c r="T1622" s="5" t="s">
        <v>849</v>
      </c>
      <c r="U1622" s="5" t="s">
        <v>845</v>
      </c>
      <c r="V1622" s="5" t="s">
        <v>845</v>
      </c>
      <c r="W1622" s="5" t="s">
        <v>850</v>
      </c>
      <c r="X1622" s="5" t="s">
        <v>7375</v>
      </c>
      <c r="Y1622" s="6">
        <f>X1623-'Com RTOS RX'!$X1622</f>
        <v>0.0001157407407</v>
      </c>
      <c r="Z1622" s="7">
        <f>SUM(LEN(",CO_MQ135|"),'Com RTOS RX'!$H1622,LEN(",CO2_MQ135|"),'Com RTOS RX'!$I1622,LEN(",Alcool_MQ135|"),'Com RTOS RX'!$J1622,LEN(",Alcool_MQ135|"),'Com RTOS RX'!$K1622,LEN(",Toluen_MQ135|"),'Com RTOS RX'!$L1622,LEN(",MH4_MQ135|"),'Com RTOS RX'!$M1622,LEN(",O3_MQ131|"),'Com RTOS RX'!$N1622)*8</f>
        <v>672</v>
      </c>
    </row>
    <row r="1623" ht="15.75" customHeight="1">
      <c r="A1623" s="5" t="s">
        <v>7376</v>
      </c>
      <c r="B1623" s="5" t="s">
        <v>7377</v>
      </c>
      <c r="C1623" s="5" t="s">
        <v>843</v>
      </c>
      <c r="D1623" s="5" t="s">
        <v>7378</v>
      </c>
      <c r="E1623" s="5" t="s">
        <v>845</v>
      </c>
      <c r="F1623" s="5" t="s">
        <v>845</v>
      </c>
      <c r="G1623" s="5" t="s">
        <v>845</v>
      </c>
      <c r="H1623" s="5" t="s">
        <v>719</v>
      </c>
      <c r="I1623" s="5" t="s">
        <v>271</v>
      </c>
      <c r="J1623" s="5" t="s">
        <v>61</v>
      </c>
      <c r="K1623" s="5" t="s">
        <v>156</v>
      </c>
      <c r="L1623" s="5" t="s">
        <v>395</v>
      </c>
      <c r="M1623" s="5" t="s">
        <v>285</v>
      </c>
      <c r="N1623" s="5" t="s">
        <v>607</v>
      </c>
      <c r="O1623" s="5" t="s">
        <v>845</v>
      </c>
      <c r="P1623" s="5" t="s">
        <v>845</v>
      </c>
      <c r="Q1623" s="5" t="s">
        <v>847</v>
      </c>
      <c r="R1623" s="5" t="s">
        <v>845</v>
      </c>
      <c r="S1623" s="5" t="s">
        <v>848</v>
      </c>
      <c r="T1623" s="5" t="s">
        <v>1702</v>
      </c>
      <c r="U1623" s="5" t="s">
        <v>845</v>
      </c>
      <c r="V1623" s="5" t="s">
        <v>845</v>
      </c>
      <c r="W1623" s="5" t="s">
        <v>850</v>
      </c>
      <c r="X1623" s="5" t="s">
        <v>7379</v>
      </c>
      <c r="Y1623" s="6">
        <f>X1624-'Com RTOS RX'!$X1623</f>
        <v>0.0001157407407</v>
      </c>
      <c r="Z1623" s="7">
        <f>SUM(LEN(",CO_MQ135|"),'Com RTOS RX'!$H1623,LEN(",CO2_MQ135|"),'Com RTOS RX'!$I1623,LEN(",Alcool_MQ135|"),'Com RTOS RX'!$J1623,LEN(",Alcool_MQ135|"),'Com RTOS RX'!$K1623,LEN(",Toluen_MQ135|"),'Com RTOS RX'!$L1623,LEN(",MH4_MQ135|"),'Com RTOS RX'!$M1623,LEN(",O3_MQ131|"),'Com RTOS RX'!$N1623)*8</f>
        <v>672</v>
      </c>
    </row>
    <row r="1624" ht="15.75" customHeight="1">
      <c r="A1624" s="5" t="s">
        <v>7380</v>
      </c>
      <c r="B1624" s="5" t="s">
        <v>7381</v>
      </c>
      <c r="C1624" s="5" t="s">
        <v>843</v>
      </c>
      <c r="D1624" s="5" t="s">
        <v>7382</v>
      </c>
      <c r="E1624" s="5" t="s">
        <v>845</v>
      </c>
      <c r="F1624" s="5" t="s">
        <v>845</v>
      </c>
      <c r="G1624" s="5" t="s">
        <v>845</v>
      </c>
      <c r="H1624" s="5" t="s">
        <v>511</v>
      </c>
      <c r="I1624" s="5" t="s">
        <v>292</v>
      </c>
      <c r="J1624" s="5" t="s">
        <v>176</v>
      </c>
      <c r="K1624" s="5" t="s">
        <v>293</v>
      </c>
      <c r="L1624" s="5" t="s">
        <v>396</v>
      </c>
      <c r="M1624" s="5" t="s">
        <v>269</v>
      </c>
      <c r="N1624" s="5" t="s">
        <v>653</v>
      </c>
      <c r="O1624" s="5" t="s">
        <v>845</v>
      </c>
      <c r="P1624" s="5" t="s">
        <v>845</v>
      </c>
      <c r="Q1624" s="5" t="s">
        <v>847</v>
      </c>
      <c r="R1624" s="5" t="s">
        <v>845</v>
      </c>
      <c r="S1624" s="5" t="s">
        <v>848</v>
      </c>
      <c r="T1624" s="5" t="s">
        <v>849</v>
      </c>
      <c r="U1624" s="5" t="s">
        <v>845</v>
      </c>
      <c r="V1624" s="5" t="s">
        <v>845</v>
      </c>
      <c r="W1624" s="5" t="s">
        <v>850</v>
      </c>
      <c r="X1624" s="5" t="s">
        <v>7383</v>
      </c>
      <c r="Y1624" s="6">
        <f>X1625-'Com RTOS RX'!$X1624</f>
        <v>0.0001273148148</v>
      </c>
      <c r="Z1624" s="7">
        <f>SUM(LEN(",CO_MQ135|"),'Com RTOS RX'!$H1624,LEN(",CO2_MQ135|"),'Com RTOS RX'!$I1624,LEN(",Alcool_MQ135|"),'Com RTOS RX'!$J1624,LEN(",Alcool_MQ135|"),'Com RTOS RX'!$K1624,LEN(",Toluen_MQ135|"),'Com RTOS RX'!$L1624,LEN(",MH4_MQ135|"),'Com RTOS RX'!$M1624,LEN(",O3_MQ131|"),'Com RTOS RX'!$N1624)*8</f>
        <v>672</v>
      </c>
    </row>
    <row r="1625" ht="15.75" customHeight="1">
      <c r="A1625" s="5" t="s">
        <v>7384</v>
      </c>
      <c r="B1625" s="5" t="s">
        <v>7385</v>
      </c>
      <c r="C1625" s="5" t="s">
        <v>843</v>
      </c>
      <c r="D1625" s="5" t="s">
        <v>7386</v>
      </c>
      <c r="E1625" s="5" t="s">
        <v>845</v>
      </c>
      <c r="F1625" s="5" t="s">
        <v>845</v>
      </c>
      <c r="G1625" s="5" t="s">
        <v>845</v>
      </c>
      <c r="H1625" s="5" t="s">
        <v>514</v>
      </c>
      <c r="I1625" s="5" t="s">
        <v>283</v>
      </c>
      <c r="J1625" s="5" t="s">
        <v>93</v>
      </c>
      <c r="K1625" s="5" t="s">
        <v>156</v>
      </c>
      <c r="L1625" s="5" t="s">
        <v>2545</v>
      </c>
      <c r="M1625" s="5" t="s">
        <v>285</v>
      </c>
      <c r="N1625" s="5" t="s">
        <v>656</v>
      </c>
      <c r="O1625" s="5" t="s">
        <v>845</v>
      </c>
      <c r="P1625" s="5" t="s">
        <v>845</v>
      </c>
      <c r="Q1625" s="5" t="s">
        <v>847</v>
      </c>
      <c r="R1625" s="5" t="s">
        <v>845</v>
      </c>
      <c r="S1625" s="5" t="s">
        <v>848</v>
      </c>
      <c r="T1625" s="5" t="s">
        <v>849</v>
      </c>
      <c r="U1625" s="5" t="s">
        <v>845</v>
      </c>
      <c r="V1625" s="5" t="s">
        <v>845</v>
      </c>
      <c r="W1625" s="5" t="s">
        <v>850</v>
      </c>
      <c r="X1625" s="5" t="s">
        <v>7387</v>
      </c>
      <c r="Y1625" s="6">
        <f>X1626-'Com RTOS RX'!$X1625</f>
        <v>0.0001157407407</v>
      </c>
      <c r="Z1625" s="7">
        <f>SUM(LEN(",CO_MQ135|"),'Com RTOS RX'!$H1625,LEN(",CO2_MQ135|"),'Com RTOS RX'!$I1625,LEN(",Alcool_MQ135|"),'Com RTOS RX'!$J1625,LEN(",Alcool_MQ135|"),'Com RTOS RX'!$K1625,LEN(",Toluen_MQ135|"),'Com RTOS RX'!$L1625,LEN(",MH4_MQ135|"),'Com RTOS RX'!$M1625,LEN(",O3_MQ131|"),'Com RTOS RX'!$N1625)*8</f>
        <v>672</v>
      </c>
    </row>
    <row r="1626" ht="15.75" customHeight="1">
      <c r="A1626" s="5" t="s">
        <v>7388</v>
      </c>
      <c r="B1626" s="5" t="s">
        <v>7389</v>
      </c>
      <c r="C1626" s="5" t="s">
        <v>843</v>
      </c>
      <c r="D1626" s="5" t="s">
        <v>7390</v>
      </c>
      <c r="E1626" s="5" t="s">
        <v>845</v>
      </c>
      <c r="F1626" s="5" t="s">
        <v>845</v>
      </c>
      <c r="G1626" s="5" t="s">
        <v>845</v>
      </c>
      <c r="H1626" s="5" t="s">
        <v>506</v>
      </c>
      <c r="I1626" s="5" t="s">
        <v>283</v>
      </c>
      <c r="J1626" s="5" t="s">
        <v>264</v>
      </c>
      <c r="K1626" s="5" t="s">
        <v>293</v>
      </c>
      <c r="L1626" s="5" t="s">
        <v>422</v>
      </c>
      <c r="M1626" s="5" t="s">
        <v>285</v>
      </c>
      <c r="N1626" s="5" t="s">
        <v>657</v>
      </c>
      <c r="O1626" s="5" t="s">
        <v>845</v>
      </c>
      <c r="P1626" s="5" t="s">
        <v>845</v>
      </c>
      <c r="Q1626" s="5" t="s">
        <v>847</v>
      </c>
      <c r="R1626" s="5" t="s">
        <v>845</v>
      </c>
      <c r="S1626" s="5" t="s">
        <v>848</v>
      </c>
      <c r="T1626" s="5" t="s">
        <v>849</v>
      </c>
      <c r="U1626" s="5" t="s">
        <v>845</v>
      </c>
      <c r="V1626" s="5" t="s">
        <v>845</v>
      </c>
      <c r="W1626" s="5" t="s">
        <v>850</v>
      </c>
      <c r="X1626" s="5" t="s">
        <v>7391</v>
      </c>
      <c r="Y1626" s="6">
        <f>X1627-'Com RTOS RX'!$X1626</f>
        <v>0.0001157407407</v>
      </c>
      <c r="Z1626" s="7">
        <f>SUM(LEN(",CO_MQ135|"),'Com RTOS RX'!$H1626,LEN(",CO2_MQ135|"),'Com RTOS RX'!$I1626,LEN(",Alcool_MQ135|"),'Com RTOS RX'!$J1626,LEN(",Alcool_MQ135|"),'Com RTOS RX'!$K1626,LEN(",Toluen_MQ135|"),'Com RTOS RX'!$L1626,LEN(",MH4_MQ135|"),'Com RTOS RX'!$M1626,LEN(",O3_MQ131|"),'Com RTOS RX'!$N1626)*8</f>
        <v>672</v>
      </c>
    </row>
    <row r="1627" ht="15.75" customHeight="1">
      <c r="A1627" s="5" t="s">
        <v>7392</v>
      </c>
      <c r="B1627" s="5" t="s">
        <v>7393</v>
      </c>
      <c r="C1627" s="5" t="s">
        <v>843</v>
      </c>
      <c r="D1627" s="5" t="s">
        <v>7394</v>
      </c>
      <c r="E1627" s="5" t="s">
        <v>845</v>
      </c>
      <c r="F1627" s="5" t="s">
        <v>845</v>
      </c>
      <c r="G1627" s="5" t="s">
        <v>845</v>
      </c>
      <c r="H1627" s="5" t="s">
        <v>511</v>
      </c>
      <c r="I1627" s="5" t="s">
        <v>292</v>
      </c>
      <c r="J1627" s="5" t="s">
        <v>176</v>
      </c>
      <c r="K1627" s="5" t="s">
        <v>293</v>
      </c>
      <c r="L1627" s="5" t="s">
        <v>396</v>
      </c>
      <c r="M1627" s="5" t="s">
        <v>269</v>
      </c>
      <c r="N1627" s="5" t="s">
        <v>656</v>
      </c>
      <c r="O1627" s="5" t="s">
        <v>845</v>
      </c>
      <c r="P1627" s="5" t="s">
        <v>845</v>
      </c>
      <c r="Q1627" s="5" t="s">
        <v>847</v>
      </c>
      <c r="R1627" s="5" t="s">
        <v>845</v>
      </c>
      <c r="S1627" s="5" t="s">
        <v>848</v>
      </c>
      <c r="T1627" s="5" t="s">
        <v>849</v>
      </c>
      <c r="U1627" s="5" t="s">
        <v>845</v>
      </c>
      <c r="V1627" s="5" t="s">
        <v>845</v>
      </c>
      <c r="W1627" s="5" t="s">
        <v>850</v>
      </c>
      <c r="X1627" s="5" t="s">
        <v>7395</v>
      </c>
      <c r="Y1627" s="6">
        <f>X1628-'Com RTOS RX'!$X1627</f>
        <v>0.0001157407407</v>
      </c>
      <c r="Z1627" s="7">
        <f>SUM(LEN(",CO_MQ135|"),'Com RTOS RX'!$H1627,LEN(",CO2_MQ135|"),'Com RTOS RX'!$I1627,LEN(",Alcool_MQ135|"),'Com RTOS RX'!$J1627,LEN(",Alcool_MQ135|"),'Com RTOS RX'!$K1627,LEN(",Toluen_MQ135|"),'Com RTOS RX'!$L1627,LEN(",MH4_MQ135|"),'Com RTOS RX'!$M1627,LEN(",O3_MQ131|"),'Com RTOS RX'!$N1627)*8</f>
        <v>672</v>
      </c>
    </row>
    <row r="1628" ht="15.75" customHeight="1">
      <c r="A1628" s="5" t="s">
        <v>7396</v>
      </c>
      <c r="B1628" s="5" t="s">
        <v>7397</v>
      </c>
      <c r="C1628" s="5" t="s">
        <v>843</v>
      </c>
      <c r="D1628" s="5" t="s">
        <v>7398</v>
      </c>
      <c r="E1628" s="5" t="s">
        <v>845</v>
      </c>
      <c r="F1628" s="5" t="s">
        <v>845</v>
      </c>
      <c r="G1628" s="5" t="s">
        <v>845</v>
      </c>
      <c r="H1628" s="5" t="s">
        <v>510</v>
      </c>
      <c r="I1628" s="5" t="s">
        <v>292</v>
      </c>
      <c r="J1628" s="5" t="s">
        <v>263</v>
      </c>
      <c r="K1628" s="5" t="s">
        <v>293</v>
      </c>
      <c r="L1628" s="5" t="s">
        <v>401</v>
      </c>
      <c r="M1628" s="5" t="s">
        <v>269</v>
      </c>
      <c r="N1628" s="5" t="s">
        <v>656</v>
      </c>
      <c r="O1628" s="5" t="s">
        <v>845</v>
      </c>
      <c r="P1628" s="5" t="s">
        <v>845</v>
      </c>
      <c r="Q1628" s="5" t="s">
        <v>847</v>
      </c>
      <c r="R1628" s="5" t="s">
        <v>845</v>
      </c>
      <c r="S1628" s="5" t="s">
        <v>848</v>
      </c>
      <c r="T1628" s="5" t="s">
        <v>849</v>
      </c>
      <c r="U1628" s="5" t="s">
        <v>845</v>
      </c>
      <c r="V1628" s="5" t="s">
        <v>845</v>
      </c>
      <c r="W1628" s="5" t="s">
        <v>850</v>
      </c>
      <c r="X1628" s="5" t="s">
        <v>7399</v>
      </c>
      <c r="Y1628" s="6">
        <f>X1629-'Com RTOS RX'!$X1628</f>
        <v>0.0001157407407</v>
      </c>
      <c r="Z1628" s="7">
        <f>SUM(LEN(",CO_MQ135|"),'Com RTOS RX'!$H1628,LEN(",CO2_MQ135|"),'Com RTOS RX'!$I1628,LEN(",Alcool_MQ135|"),'Com RTOS RX'!$J1628,LEN(",Alcool_MQ135|"),'Com RTOS RX'!$K1628,LEN(",Toluen_MQ135|"),'Com RTOS RX'!$L1628,LEN(",MH4_MQ135|"),'Com RTOS RX'!$M1628,LEN(",O3_MQ131|"),'Com RTOS RX'!$N1628)*8</f>
        <v>672</v>
      </c>
    </row>
    <row r="1629" ht="15.75" customHeight="1">
      <c r="A1629" s="5" t="s">
        <v>7400</v>
      </c>
      <c r="B1629" s="5" t="s">
        <v>7401</v>
      </c>
      <c r="C1629" s="5" t="s">
        <v>843</v>
      </c>
      <c r="D1629" s="5" t="s">
        <v>7402</v>
      </c>
      <c r="E1629" s="5" t="s">
        <v>845</v>
      </c>
      <c r="F1629" s="5" t="s">
        <v>845</v>
      </c>
      <c r="G1629" s="5" t="s">
        <v>845</v>
      </c>
      <c r="H1629" s="5" t="s">
        <v>556</v>
      </c>
      <c r="I1629" s="5" t="s">
        <v>63</v>
      </c>
      <c r="J1629" s="5" t="s">
        <v>259</v>
      </c>
      <c r="K1629" s="5" t="s">
        <v>67</v>
      </c>
      <c r="L1629" s="5" t="s">
        <v>313</v>
      </c>
      <c r="M1629" s="5" t="s">
        <v>269</v>
      </c>
      <c r="N1629" s="5" t="s">
        <v>656</v>
      </c>
      <c r="O1629" s="5" t="s">
        <v>845</v>
      </c>
      <c r="P1629" s="5" t="s">
        <v>845</v>
      </c>
      <c r="Q1629" s="5" t="s">
        <v>847</v>
      </c>
      <c r="R1629" s="5" t="s">
        <v>845</v>
      </c>
      <c r="S1629" s="5" t="s">
        <v>848</v>
      </c>
      <c r="T1629" s="5" t="s">
        <v>849</v>
      </c>
      <c r="U1629" s="5" t="s">
        <v>845</v>
      </c>
      <c r="V1629" s="5" t="s">
        <v>845</v>
      </c>
      <c r="W1629" s="5" t="s">
        <v>850</v>
      </c>
      <c r="X1629" s="5" t="s">
        <v>7403</v>
      </c>
      <c r="Y1629" s="6">
        <f>X1630-'Com RTOS RX'!$X1629</f>
        <v>0.0001157407407</v>
      </c>
      <c r="Z1629" s="7">
        <f>SUM(LEN(",CO_MQ135|"),'Com RTOS RX'!$H1629,LEN(",CO2_MQ135|"),'Com RTOS RX'!$I1629,LEN(",Alcool_MQ135|"),'Com RTOS RX'!$J1629,LEN(",Alcool_MQ135|"),'Com RTOS RX'!$K1629,LEN(",Toluen_MQ135|"),'Com RTOS RX'!$L1629,LEN(",MH4_MQ135|"),'Com RTOS RX'!$M1629,LEN(",O3_MQ131|"),'Com RTOS RX'!$N1629)*8</f>
        <v>672</v>
      </c>
    </row>
    <row r="1630" ht="15.75" customHeight="1">
      <c r="A1630" s="5" t="s">
        <v>7404</v>
      </c>
      <c r="B1630" s="5" t="s">
        <v>7405</v>
      </c>
      <c r="C1630" s="5" t="s">
        <v>843</v>
      </c>
      <c r="D1630" s="5" t="s">
        <v>7406</v>
      </c>
      <c r="E1630" s="5" t="s">
        <v>845</v>
      </c>
      <c r="F1630" s="5" t="s">
        <v>845</v>
      </c>
      <c r="G1630" s="5" t="s">
        <v>845</v>
      </c>
      <c r="H1630" s="5" t="s">
        <v>510</v>
      </c>
      <c r="I1630" s="5" t="s">
        <v>292</v>
      </c>
      <c r="J1630" s="5" t="s">
        <v>263</v>
      </c>
      <c r="K1630" s="5" t="s">
        <v>293</v>
      </c>
      <c r="L1630" s="5" t="s">
        <v>401</v>
      </c>
      <c r="M1630" s="5" t="s">
        <v>269</v>
      </c>
      <c r="N1630" s="5" t="s">
        <v>661</v>
      </c>
      <c r="O1630" s="5" t="s">
        <v>845</v>
      </c>
      <c r="P1630" s="5" t="s">
        <v>845</v>
      </c>
      <c r="Q1630" s="5" t="s">
        <v>847</v>
      </c>
      <c r="R1630" s="5" t="s">
        <v>845</v>
      </c>
      <c r="S1630" s="5" t="s">
        <v>848</v>
      </c>
      <c r="T1630" s="5" t="s">
        <v>849</v>
      </c>
      <c r="U1630" s="5" t="s">
        <v>845</v>
      </c>
      <c r="V1630" s="5" t="s">
        <v>845</v>
      </c>
      <c r="W1630" s="5" t="s">
        <v>850</v>
      </c>
      <c r="X1630" s="5" t="s">
        <v>7407</v>
      </c>
      <c r="Y1630" s="6">
        <f>X1631-'Com RTOS RX'!$X1630</f>
        <v>0.0001157407407</v>
      </c>
      <c r="Z1630" s="7">
        <f>SUM(LEN(",CO_MQ135|"),'Com RTOS RX'!$H1630,LEN(",CO2_MQ135|"),'Com RTOS RX'!$I1630,LEN(",Alcool_MQ135|"),'Com RTOS RX'!$J1630,LEN(",Alcool_MQ135|"),'Com RTOS RX'!$K1630,LEN(",Toluen_MQ135|"),'Com RTOS RX'!$L1630,LEN(",MH4_MQ135|"),'Com RTOS RX'!$M1630,LEN(",O3_MQ131|"),'Com RTOS RX'!$N1630)*8</f>
        <v>672</v>
      </c>
    </row>
    <row r="1631" ht="15.75" customHeight="1">
      <c r="A1631" s="5" t="s">
        <v>7408</v>
      </c>
      <c r="B1631" s="5" t="s">
        <v>7409</v>
      </c>
      <c r="C1631" s="5" t="s">
        <v>843</v>
      </c>
      <c r="D1631" s="5" t="s">
        <v>7410</v>
      </c>
      <c r="E1631" s="5" t="s">
        <v>845</v>
      </c>
      <c r="F1631" s="5" t="s">
        <v>845</v>
      </c>
      <c r="G1631" s="5" t="s">
        <v>845</v>
      </c>
      <c r="H1631" s="5" t="s">
        <v>511</v>
      </c>
      <c r="I1631" s="5" t="s">
        <v>292</v>
      </c>
      <c r="J1631" s="5" t="s">
        <v>176</v>
      </c>
      <c r="K1631" s="5" t="s">
        <v>293</v>
      </c>
      <c r="L1631" s="5" t="s">
        <v>396</v>
      </c>
      <c r="M1631" s="5" t="s">
        <v>269</v>
      </c>
      <c r="N1631" s="5" t="s">
        <v>569</v>
      </c>
      <c r="O1631" s="5" t="s">
        <v>845</v>
      </c>
      <c r="P1631" s="5" t="s">
        <v>845</v>
      </c>
      <c r="Q1631" s="5" t="s">
        <v>847</v>
      </c>
      <c r="R1631" s="5" t="s">
        <v>845</v>
      </c>
      <c r="S1631" s="5" t="s">
        <v>848</v>
      </c>
      <c r="T1631" s="5" t="s">
        <v>1702</v>
      </c>
      <c r="U1631" s="5" t="s">
        <v>845</v>
      </c>
      <c r="V1631" s="5" t="s">
        <v>845</v>
      </c>
      <c r="W1631" s="5" t="s">
        <v>850</v>
      </c>
      <c r="X1631" s="5" t="s">
        <v>7411</v>
      </c>
      <c r="Y1631" s="6">
        <f>X1632-'Com RTOS RX'!$X1631</f>
        <v>0.0001157407407</v>
      </c>
      <c r="Z1631" s="7">
        <f>SUM(LEN(",CO_MQ135|"),'Com RTOS RX'!$H1631,LEN(",CO2_MQ135|"),'Com RTOS RX'!$I1631,LEN(",Alcool_MQ135|"),'Com RTOS RX'!$J1631,LEN(",Alcool_MQ135|"),'Com RTOS RX'!$K1631,LEN(",Toluen_MQ135|"),'Com RTOS RX'!$L1631,LEN(",MH4_MQ135|"),'Com RTOS RX'!$M1631,LEN(",O3_MQ131|"),'Com RTOS RX'!$N1631)*8</f>
        <v>672</v>
      </c>
    </row>
    <row r="1632" ht="15.75" customHeight="1">
      <c r="A1632" s="5" t="s">
        <v>7412</v>
      </c>
      <c r="B1632" s="5" t="s">
        <v>7413</v>
      </c>
      <c r="C1632" s="5" t="s">
        <v>843</v>
      </c>
      <c r="D1632" s="5" t="s">
        <v>7414</v>
      </c>
      <c r="E1632" s="5" t="s">
        <v>845</v>
      </c>
      <c r="F1632" s="5" t="s">
        <v>845</v>
      </c>
      <c r="G1632" s="5" t="s">
        <v>845</v>
      </c>
      <c r="H1632" s="5" t="s">
        <v>719</v>
      </c>
      <c r="I1632" s="5" t="s">
        <v>271</v>
      </c>
      <c r="J1632" s="5" t="s">
        <v>61</v>
      </c>
      <c r="K1632" s="5" t="s">
        <v>156</v>
      </c>
      <c r="L1632" s="5" t="s">
        <v>395</v>
      </c>
      <c r="M1632" s="5" t="s">
        <v>285</v>
      </c>
      <c r="N1632" s="5" t="s">
        <v>656</v>
      </c>
      <c r="O1632" s="5" t="s">
        <v>845</v>
      </c>
      <c r="P1632" s="5" t="s">
        <v>845</v>
      </c>
      <c r="Q1632" s="5" t="s">
        <v>847</v>
      </c>
      <c r="R1632" s="5" t="s">
        <v>845</v>
      </c>
      <c r="S1632" s="5" t="s">
        <v>848</v>
      </c>
      <c r="T1632" s="5" t="s">
        <v>849</v>
      </c>
      <c r="U1632" s="5" t="s">
        <v>845</v>
      </c>
      <c r="V1632" s="5" t="s">
        <v>845</v>
      </c>
      <c r="W1632" s="5" t="s">
        <v>850</v>
      </c>
      <c r="X1632" s="5" t="s">
        <v>7415</v>
      </c>
      <c r="Y1632" s="6">
        <f>X1633-'Com RTOS RX'!$X1632</f>
        <v>0.0001157407407</v>
      </c>
      <c r="Z1632" s="7">
        <f>SUM(LEN(",CO_MQ135|"),'Com RTOS RX'!$H1632,LEN(",CO2_MQ135|"),'Com RTOS RX'!$I1632,LEN(",Alcool_MQ135|"),'Com RTOS RX'!$J1632,LEN(",Alcool_MQ135|"),'Com RTOS RX'!$K1632,LEN(",Toluen_MQ135|"),'Com RTOS RX'!$L1632,LEN(",MH4_MQ135|"),'Com RTOS RX'!$M1632,LEN(",O3_MQ131|"),'Com RTOS RX'!$N1632)*8</f>
        <v>672</v>
      </c>
    </row>
    <row r="1633" ht="15.75" customHeight="1">
      <c r="A1633" s="5" t="s">
        <v>7416</v>
      </c>
      <c r="B1633" s="5" t="s">
        <v>7417</v>
      </c>
      <c r="C1633" s="5" t="s">
        <v>843</v>
      </c>
      <c r="D1633" s="5" t="s">
        <v>7418</v>
      </c>
      <c r="E1633" s="5" t="s">
        <v>845</v>
      </c>
      <c r="F1633" s="5" t="s">
        <v>845</v>
      </c>
      <c r="G1633" s="5" t="s">
        <v>845</v>
      </c>
      <c r="H1633" s="5" t="s">
        <v>1150</v>
      </c>
      <c r="I1633" s="5" t="s">
        <v>231</v>
      </c>
      <c r="J1633" s="5" t="s">
        <v>119</v>
      </c>
      <c r="K1633" s="5" t="s">
        <v>242</v>
      </c>
      <c r="L1633" s="5" t="s">
        <v>591</v>
      </c>
      <c r="M1633" s="5" t="s">
        <v>293</v>
      </c>
      <c r="N1633" s="5" t="s">
        <v>656</v>
      </c>
      <c r="O1633" s="5" t="s">
        <v>845</v>
      </c>
      <c r="P1633" s="5" t="s">
        <v>845</v>
      </c>
      <c r="Q1633" s="5" t="s">
        <v>847</v>
      </c>
      <c r="R1633" s="5" t="s">
        <v>845</v>
      </c>
      <c r="S1633" s="5" t="s">
        <v>848</v>
      </c>
      <c r="T1633" s="5" t="s">
        <v>849</v>
      </c>
      <c r="U1633" s="5" t="s">
        <v>845</v>
      </c>
      <c r="V1633" s="5" t="s">
        <v>845</v>
      </c>
      <c r="W1633" s="5" t="s">
        <v>850</v>
      </c>
      <c r="X1633" s="5" t="s">
        <v>7419</v>
      </c>
      <c r="Y1633" s="6">
        <f>X1634-'Com RTOS RX'!$X1633</f>
        <v>0.0002430555556</v>
      </c>
      <c r="Z1633" s="7">
        <f>SUM(LEN(",CO_MQ135|"),'Com RTOS RX'!$H1633,LEN(",CO2_MQ135|"),'Com RTOS RX'!$I1633,LEN(",Alcool_MQ135|"),'Com RTOS RX'!$J1633,LEN(",Alcool_MQ135|"),'Com RTOS RX'!$K1633,LEN(",Toluen_MQ135|"),'Com RTOS RX'!$L1633,LEN(",MH4_MQ135|"),'Com RTOS RX'!$M1633,LEN(",O3_MQ131|"),'Com RTOS RX'!$N1633)*8</f>
        <v>672</v>
      </c>
    </row>
    <row r="1634" ht="15.75" customHeight="1">
      <c r="A1634" s="5" t="s">
        <v>7420</v>
      </c>
      <c r="B1634" s="5" t="s">
        <v>7421</v>
      </c>
      <c r="C1634" s="5" t="s">
        <v>843</v>
      </c>
      <c r="D1634" s="5" t="s">
        <v>7422</v>
      </c>
      <c r="E1634" s="5" t="s">
        <v>845</v>
      </c>
      <c r="F1634" s="5" t="s">
        <v>845</v>
      </c>
      <c r="G1634" s="5" t="s">
        <v>845</v>
      </c>
      <c r="H1634" s="5" t="s">
        <v>719</v>
      </c>
      <c r="I1634" s="5" t="s">
        <v>271</v>
      </c>
      <c r="J1634" s="5" t="s">
        <v>61</v>
      </c>
      <c r="K1634" s="5" t="s">
        <v>156</v>
      </c>
      <c r="L1634" s="5" t="s">
        <v>395</v>
      </c>
      <c r="M1634" s="5" t="s">
        <v>285</v>
      </c>
      <c r="N1634" s="5" t="s">
        <v>661</v>
      </c>
      <c r="O1634" s="5" t="s">
        <v>845</v>
      </c>
      <c r="P1634" s="5" t="s">
        <v>845</v>
      </c>
      <c r="Q1634" s="5" t="s">
        <v>847</v>
      </c>
      <c r="R1634" s="5" t="s">
        <v>845</v>
      </c>
      <c r="S1634" s="5" t="s">
        <v>848</v>
      </c>
      <c r="T1634" s="5" t="s">
        <v>849</v>
      </c>
      <c r="U1634" s="5" t="s">
        <v>845</v>
      </c>
      <c r="V1634" s="5" t="s">
        <v>845</v>
      </c>
      <c r="W1634" s="5" t="s">
        <v>850</v>
      </c>
      <c r="X1634" s="5" t="s">
        <v>7423</v>
      </c>
      <c r="Y1634" s="6">
        <f>X1635-'Com RTOS RX'!$X1634</f>
        <v>0.0001157407407</v>
      </c>
      <c r="Z1634" s="7">
        <f>SUM(LEN(",CO_MQ135|"),'Com RTOS RX'!$H1634,LEN(",CO2_MQ135|"),'Com RTOS RX'!$I1634,LEN(",Alcool_MQ135|"),'Com RTOS RX'!$J1634,LEN(",Alcool_MQ135|"),'Com RTOS RX'!$K1634,LEN(",Toluen_MQ135|"),'Com RTOS RX'!$L1634,LEN(",MH4_MQ135|"),'Com RTOS RX'!$M1634,LEN(",O3_MQ131|"),'Com RTOS RX'!$N1634)*8</f>
        <v>672</v>
      </c>
    </row>
    <row r="1635" ht="15.75" customHeight="1">
      <c r="A1635" s="5" t="s">
        <v>7424</v>
      </c>
      <c r="B1635" s="5" t="s">
        <v>7425</v>
      </c>
      <c r="C1635" s="5" t="s">
        <v>843</v>
      </c>
      <c r="D1635" s="5" t="s">
        <v>7426</v>
      </c>
      <c r="E1635" s="5" t="s">
        <v>845</v>
      </c>
      <c r="F1635" s="5" t="s">
        <v>845</v>
      </c>
      <c r="G1635" s="5" t="s">
        <v>845</v>
      </c>
      <c r="H1635" s="5" t="s">
        <v>569</v>
      </c>
      <c r="I1635" s="5" t="s">
        <v>254</v>
      </c>
      <c r="J1635" s="5" t="s">
        <v>187</v>
      </c>
      <c r="K1635" s="5" t="s">
        <v>67</v>
      </c>
      <c r="L1635" s="5" t="s">
        <v>412</v>
      </c>
      <c r="M1635" s="5" t="s">
        <v>148</v>
      </c>
      <c r="N1635" s="5" t="s">
        <v>656</v>
      </c>
      <c r="O1635" s="5" t="s">
        <v>845</v>
      </c>
      <c r="P1635" s="5" t="s">
        <v>845</v>
      </c>
      <c r="Q1635" s="5" t="s">
        <v>847</v>
      </c>
      <c r="R1635" s="5" t="s">
        <v>845</v>
      </c>
      <c r="S1635" s="5" t="s">
        <v>848</v>
      </c>
      <c r="T1635" s="5" t="s">
        <v>849</v>
      </c>
      <c r="U1635" s="5" t="s">
        <v>845</v>
      </c>
      <c r="V1635" s="5" t="s">
        <v>845</v>
      </c>
      <c r="W1635" s="5" t="s">
        <v>850</v>
      </c>
      <c r="X1635" s="5" t="s">
        <v>7427</v>
      </c>
      <c r="Y1635" s="6">
        <f>X1636-'Com RTOS RX'!$X1635</f>
        <v>0.0001157407407</v>
      </c>
      <c r="Z1635" s="7">
        <f>SUM(LEN(",CO_MQ135|"),'Com RTOS RX'!$H1635,LEN(",CO2_MQ135|"),'Com RTOS RX'!$I1635,LEN(",Alcool_MQ135|"),'Com RTOS RX'!$J1635,LEN(",Alcool_MQ135|"),'Com RTOS RX'!$K1635,LEN(",Toluen_MQ135|"),'Com RTOS RX'!$L1635,LEN(",MH4_MQ135|"),'Com RTOS RX'!$M1635,LEN(",O3_MQ131|"),'Com RTOS RX'!$N1635)*8</f>
        <v>672</v>
      </c>
    </row>
    <row r="1636" ht="15.75" customHeight="1">
      <c r="A1636" s="5" t="s">
        <v>7428</v>
      </c>
      <c r="B1636" s="5" t="s">
        <v>7429</v>
      </c>
      <c r="C1636" s="5" t="s">
        <v>843</v>
      </c>
      <c r="D1636" s="5" t="s">
        <v>7430</v>
      </c>
      <c r="E1636" s="5" t="s">
        <v>845</v>
      </c>
      <c r="F1636" s="5" t="s">
        <v>845</v>
      </c>
      <c r="G1636" s="5" t="s">
        <v>845</v>
      </c>
      <c r="H1636" s="5" t="s">
        <v>719</v>
      </c>
      <c r="I1636" s="5" t="s">
        <v>271</v>
      </c>
      <c r="J1636" s="5" t="s">
        <v>61</v>
      </c>
      <c r="K1636" s="5" t="s">
        <v>156</v>
      </c>
      <c r="L1636" s="5" t="s">
        <v>395</v>
      </c>
      <c r="M1636" s="5" t="s">
        <v>285</v>
      </c>
      <c r="N1636" s="5" t="s">
        <v>656</v>
      </c>
      <c r="O1636" s="5" t="s">
        <v>845</v>
      </c>
      <c r="P1636" s="5" t="s">
        <v>845</v>
      </c>
      <c r="Q1636" s="5" t="s">
        <v>847</v>
      </c>
      <c r="R1636" s="5" t="s">
        <v>845</v>
      </c>
      <c r="S1636" s="5" t="s">
        <v>848</v>
      </c>
      <c r="T1636" s="5" t="s">
        <v>849</v>
      </c>
      <c r="U1636" s="5" t="s">
        <v>845</v>
      </c>
      <c r="V1636" s="5" t="s">
        <v>845</v>
      </c>
      <c r="W1636" s="5" t="s">
        <v>850</v>
      </c>
      <c r="X1636" s="5" t="s">
        <v>7431</v>
      </c>
      <c r="Y1636" s="6">
        <f>X1637-'Com RTOS RX'!$X1636</f>
        <v>0.0001157407407</v>
      </c>
      <c r="Z1636" s="7">
        <f>SUM(LEN(",CO_MQ135|"),'Com RTOS RX'!$H1636,LEN(",CO2_MQ135|"),'Com RTOS RX'!$I1636,LEN(",Alcool_MQ135|"),'Com RTOS RX'!$J1636,LEN(",Alcool_MQ135|"),'Com RTOS RX'!$K1636,LEN(",Toluen_MQ135|"),'Com RTOS RX'!$L1636,LEN(",MH4_MQ135|"),'Com RTOS RX'!$M1636,LEN(",O3_MQ131|"),'Com RTOS RX'!$N1636)*8</f>
        <v>672</v>
      </c>
    </row>
    <row r="1637" ht="15.75" customHeight="1">
      <c r="A1637" s="5" t="s">
        <v>7432</v>
      </c>
      <c r="B1637" s="5" t="s">
        <v>7433</v>
      </c>
      <c r="C1637" s="5" t="s">
        <v>843</v>
      </c>
      <c r="D1637" s="5" t="s">
        <v>7434</v>
      </c>
      <c r="E1637" s="5" t="s">
        <v>845</v>
      </c>
      <c r="F1637" s="5" t="s">
        <v>845</v>
      </c>
      <c r="G1637" s="5" t="s">
        <v>845</v>
      </c>
      <c r="H1637" s="5" t="s">
        <v>488</v>
      </c>
      <c r="I1637" s="5" t="s">
        <v>271</v>
      </c>
      <c r="J1637" s="5" t="s">
        <v>61</v>
      </c>
      <c r="K1637" s="5" t="s">
        <v>156</v>
      </c>
      <c r="L1637" s="5" t="s">
        <v>333</v>
      </c>
      <c r="M1637" s="5" t="s">
        <v>285</v>
      </c>
      <c r="N1637" s="5" t="s">
        <v>656</v>
      </c>
      <c r="O1637" s="5" t="s">
        <v>845</v>
      </c>
      <c r="P1637" s="5" t="s">
        <v>845</v>
      </c>
      <c r="Q1637" s="5" t="s">
        <v>847</v>
      </c>
      <c r="R1637" s="5" t="s">
        <v>845</v>
      </c>
      <c r="S1637" s="5" t="s">
        <v>848</v>
      </c>
      <c r="T1637" s="5" t="s">
        <v>849</v>
      </c>
      <c r="U1637" s="5" t="s">
        <v>845</v>
      </c>
      <c r="V1637" s="5" t="s">
        <v>845</v>
      </c>
      <c r="W1637" s="5" t="s">
        <v>850</v>
      </c>
      <c r="X1637" s="5" t="s">
        <v>7435</v>
      </c>
      <c r="Y1637" s="6">
        <f>X1638-'Com RTOS RX'!$X1637</f>
        <v>0.0001157407407</v>
      </c>
      <c r="Z1637" s="7">
        <f>SUM(LEN(",CO_MQ135|"),'Com RTOS RX'!$H1637,LEN(",CO2_MQ135|"),'Com RTOS RX'!$I1637,LEN(",Alcool_MQ135|"),'Com RTOS RX'!$J1637,LEN(",Alcool_MQ135|"),'Com RTOS RX'!$K1637,LEN(",Toluen_MQ135|"),'Com RTOS RX'!$L1637,LEN(",MH4_MQ135|"),'Com RTOS RX'!$M1637,LEN(",O3_MQ131|"),'Com RTOS RX'!$N1637)*8</f>
        <v>672</v>
      </c>
    </row>
    <row r="1638" ht="15.75" customHeight="1">
      <c r="A1638" s="5" t="s">
        <v>7436</v>
      </c>
      <c r="B1638" s="5" t="s">
        <v>7437</v>
      </c>
      <c r="C1638" s="5" t="s">
        <v>843</v>
      </c>
      <c r="D1638" s="5" t="s">
        <v>7438</v>
      </c>
      <c r="E1638" s="5" t="s">
        <v>845</v>
      </c>
      <c r="F1638" s="5" t="s">
        <v>845</v>
      </c>
      <c r="G1638" s="5" t="s">
        <v>845</v>
      </c>
      <c r="H1638" s="5" t="s">
        <v>510</v>
      </c>
      <c r="I1638" s="5" t="s">
        <v>292</v>
      </c>
      <c r="J1638" s="5" t="s">
        <v>263</v>
      </c>
      <c r="K1638" s="5" t="s">
        <v>293</v>
      </c>
      <c r="L1638" s="5" t="s">
        <v>401</v>
      </c>
      <c r="M1638" s="5" t="s">
        <v>269</v>
      </c>
      <c r="N1638" s="5" t="s">
        <v>672</v>
      </c>
      <c r="O1638" s="5" t="s">
        <v>845</v>
      </c>
      <c r="P1638" s="5" t="s">
        <v>845</v>
      </c>
      <c r="Q1638" s="5" t="s">
        <v>847</v>
      </c>
      <c r="R1638" s="5" t="s">
        <v>845</v>
      </c>
      <c r="S1638" s="5" t="s">
        <v>848</v>
      </c>
      <c r="T1638" s="5" t="s">
        <v>849</v>
      </c>
      <c r="U1638" s="5" t="s">
        <v>845</v>
      </c>
      <c r="V1638" s="5" t="s">
        <v>845</v>
      </c>
      <c r="W1638" s="5" t="s">
        <v>850</v>
      </c>
      <c r="X1638" s="5" t="s">
        <v>7439</v>
      </c>
      <c r="Y1638" s="6">
        <f>X1639-'Com RTOS RX'!$X1638</f>
        <v>0.0001157407407</v>
      </c>
      <c r="Z1638" s="7">
        <f>SUM(LEN(",CO_MQ135|"),'Com RTOS RX'!$H1638,LEN(",CO2_MQ135|"),'Com RTOS RX'!$I1638,LEN(",Alcool_MQ135|"),'Com RTOS RX'!$J1638,LEN(",Alcool_MQ135|"),'Com RTOS RX'!$K1638,LEN(",Toluen_MQ135|"),'Com RTOS RX'!$L1638,LEN(",MH4_MQ135|"),'Com RTOS RX'!$M1638,LEN(",O3_MQ131|"),'Com RTOS RX'!$N1638)*8</f>
        <v>672</v>
      </c>
    </row>
    <row r="1639" ht="15.75" customHeight="1">
      <c r="A1639" s="5" t="s">
        <v>7440</v>
      </c>
      <c r="B1639" s="5" t="s">
        <v>7441</v>
      </c>
      <c r="C1639" s="5" t="s">
        <v>843</v>
      </c>
      <c r="D1639" s="5" t="s">
        <v>7442</v>
      </c>
      <c r="E1639" s="5" t="s">
        <v>845</v>
      </c>
      <c r="F1639" s="5" t="s">
        <v>845</v>
      </c>
      <c r="G1639" s="5" t="s">
        <v>845</v>
      </c>
      <c r="H1639" s="5" t="s">
        <v>510</v>
      </c>
      <c r="I1639" s="5" t="s">
        <v>292</v>
      </c>
      <c r="J1639" s="5" t="s">
        <v>263</v>
      </c>
      <c r="K1639" s="5" t="s">
        <v>293</v>
      </c>
      <c r="L1639" s="5" t="s">
        <v>401</v>
      </c>
      <c r="M1639" s="5" t="s">
        <v>269</v>
      </c>
      <c r="N1639" s="5" t="s">
        <v>656</v>
      </c>
      <c r="O1639" s="5" t="s">
        <v>845</v>
      </c>
      <c r="P1639" s="5" t="s">
        <v>845</v>
      </c>
      <c r="Q1639" s="5" t="s">
        <v>847</v>
      </c>
      <c r="R1639" s="5" t="s">
        <v>845</v>
      </c>
      <c r="S1639" s="5" t="s">
        <v>848</v>
      </c>
      <c r="T1639" s="5" t="s">
        <v>849</v>
      </c>
      <c r="U1639" s="5" t="s">
        <v>845</v>
      </c>
      <c r="V1639" s="5" t="s">
        <v>845</v>
      </c>
      <c r="W1639" s="5" t="s">
        <v>850</v>
      </c>
      <c r="X1639" s="5" t="s">
        <v>7443</v>
      </c>
      <c r="Y1639" s="6">
        <f>X1640-'Com RTOS RX'!$X1639</f>
        <v>0.0001157407407</v>
      </c>
      <c r="Z1639" s="7">
        <f>SUM(LEN(",CO_MQ135|"),'Com RTOS RX'!$H1639,LEN(",CO2_MQ135|"),'Com RTOS RX'!$I1639,LEN(",Alcool_MQ135|"),'Com RTOS RX'!$J1639,LEN(",Alcool_MQ135|"),'Com RTOS RX'!$K1639,LEN(",Toluen_MQ135|"),'Com RTOS RX'!$L1639,LEN(",MH4_MQ135|"),'Com RTOS RX'!$M1639,LEN(",O3_MQ131|"),'Com RTOS RX'!$N1639)*8</f>
        <v>672</v>
      </c>
    </row>
    <row r="1640" ht="15.75" customHeight="1">
      <c r="A1640" s="5" t="s">
        <v>7444</v>
      </c>
      <c r="B1640" s="5" t="s">
        <v>7445</v>
      </c>
      <c r="C1640" s="5" t="s">
        <v>843</v>
      </c>
      <c r="D1640" s="5" t="s">
        <v>7446</v>
      </c>
      <c r="E1640" s="5" t="s">
        <v>845</v>
      </c>
      <c r="F1640" s="5" t="s">
        <v>845</v>
      </c>
      <c r="G1640" s="5" t="s">
        <v>845</v>
      </c>
      <c r="H1640" s="5" t="s">
        <v>488</v>
      </c>
      <c r="I1640" s="5" t="s">
        <v>271</v>
      </c>
      <c r="J1640" s="5" t="s">
        <v>61</v>
      </c>
      <c r="K1640" s="5" t="s">
        <v>156</v>
      </c>
      <c r="L1640" s="5" t="s">
        <v>333</v>
      </c>
      <c r="M1640" s="5" t="s">
        <v>285</v>
      </c>
      <c r="N1640" s="5" t="s">
        <v>656</v>
      </c>
      <c r="O1640" s="5" t="s">
        <v>845</v>
      </c>
      <c r="P1640" s="5" t="s">
        <v>845</v>
      </c>
      <c r="Q1640" s="5" t="s">
        <v>847</v>
      </c>
      <c r="R1640" s="5" t="s">
        <v>845</v>
      </c>
      <c r="S1640" s="5" t="s">
        <v>848</v>
      </c>
      <c r="T1640" s="5" t="s">
        <v>849</v>
      </c>
      <c r="U1640" s="5" t="s">
        <v>845</v>
      </c>
      <c r="V1640" s="5" t="s">
        <v>845</v>
      </c>
      <c r="W1640" s="5" t="s">
        <v>850</v>
      </c>
      <c r="X1640" s="5" t="s">
        <v>7447</v>
      </c>
      <c r="Y1640" s="6">
        <f>X1641-'Com RTOS RX'!$X1640</f>
        <v>0.0001273148148</v>
      </c>
      <c r="Z1640" s="7">
        <f>SUM(LEN(",CO_MQ135|"),'Com RTOS RX'!$H1640,LEN(",CO2_MQ135|"),'Com RTOS RX'!$I1640,LEN(",Alcool_MQ135|"),'Com RTOS RX'!$J1640,LEN(",Alcool_MQ135|"),'Com RTOS RX'!$K1640,LEN(",Toluen_MQ135|"),'Com RTOS RX'!$L1640,LEN(",MH4_MQ135|"),'Com RTOS RX'!$M1640,LEN(",O3_MQ131|"),'Com RTOS RX'!$N1640)*8</f>
        <v>672</v>
      </c>
    </row>
    <row r="1641" ht="15.75" customHeight="1">
      <c r="A1641" s="5" t="s">
        <v>7448</v>
      </c>
      <c r="B1641" s="5" t="s">
        <v>7449</v>
      </c>
      <c r="C1641" s="5" t="s">
        <v>843</v>
      </c>
      <c r="D1641" s="5" t="s">
        <v>7450</v>
      </c>
      <c r="E1641" s="5" t="s">
        <v>845</v>
      </c>
      <c r="F1641" s="5" t="s">
        <v>845</v>
      </c>
      <c r="G1641" s="5" t="s">
        <v>845</v>
      </c>
      <c r="H1641" s="5" t="s">
        <v>719</v>
      </c>
      <c r="I1641" s="5" t="s">
        <v>271</v>
      </c>
      <c r="J1641" s="5" t="s">
        <v>61</v>
      </c>
      <c r="K1641" s="5" t="s">
        <v>156</v>
      </c>
      <c r="L1641" s="5" t="s">
        <v>395</v>
      </c>
      <c r="M1641" s="5" t="s">
        <v>285</v>
      </c>
      <c r="N1641" s="5" t="s">
        <v>656</v>
      </c>
      <c r="O1641" s="5" t="s">
        <v>845</v>
      </c>
      <c r="P1641" s="5" t="s">
        <v>845</v>
      </c>
      <c r="Q1641" s="5" t="s">
        <v>847</v>
      </c>
      <c r="R1641" s="5" t="s">
        <v>845</v>
      </c>
      <c r="S1641" s="5" t="s">
        <v>848</v>
      </c>
      <c r="T1641" s="5" t="s">
        <v>849</v>
      </c>
      <c r="U1641" s="5" t="s">
        <v>845</v>
      </c>
      <c r="V1641" s="5" t="s">
        <v>845</v>
      </c>
      <c r="W1641" s="5" t="s">
        <v>850</v>
      </c>
      <c r="X1641" s="5" t="s">
        <v>7451</v>
      </c>
      <c r="Y1641" s="6">
        <f>X1642-'Com RTOS RX'!$X1641</f>
        <v>0.0002314814815</v>
      </c>
      <c r="Z1641" s="7">
        <f>SUM(LEN(",CO_MQ135|"),'Com RTOS RX'!$H1641,LEN(",CO2_MQ135|"),'Com RTOS RX'!$I1641,LEN(",Alcool_MQ135|"),'Com RTOS RX'!$J1641,LEN(",Alcool_MQ135|"),'Com RTOS RX'!$K1641,LEN(",Toluen_MQ135|"),'Com RTOS RX'!$L1641,LEN(",MH4_MQ135|"),'Com RTOS RX'!$M1641,LEN(",O3_MQ131|"),'Com RTOS RX'!$N1641)*8</f>
        <v>672</v>
      </c>
    </row>
    <row r="1642" ht="15.75" customHeight="1">
      <c r="A1642" s="5" t="s">
        <v>7452</v>
      </c>
      <c r="B1642" s="5" t="s">
        <v>7453</v>
      </c>
      <c r="C1642" s="5" t="s">
        <v>843</v>
      </c>
      <c r="D1642" s="5" t="s">
        <v>7454</v>
      </c>
      <c r="E1642" s="5" t="s">
        <v>845</v>
      </c>
      <c r="F1642" s="5" t="s">
        <v>845</v>
      </c>
      <c r="G1642" s="5" t="s">
        <v>845</v>
      </c>
      <c r="H1642" s="5" t="s">
        <v>696</v>
      </c>
      <c r="I1642" s="5" t="s">
        <v>283</v>
      </c>
      <c r="J1642" s="5" t="s">
        <v>263</v>
      </c>
      <c r="K1642" s="5" t="s">
        <v>293</v>
      </c>
      <c r="L1642" s="5" t="s">
        <v>753</v>
      </c>
      <c r="M1642" s="5" t="s">
        <v>285</v>
      </c>
      <c r="N1642" s="5" t="s">
        <v>656</v>
      </c>
      <c r="O1642" s="5" t="s">
        <v>845</v>
      </c>
      <c r="P1642" s="5" t="s">
        <v>845</v>
      </c>
      <c r="Q1642" s="5" t="s">
        <v>847</v>
      </c>
      <c r="R1642" s="5" t="s">
        <v>845</v>
      </c>
      <c r="S1642" s="5" t="s">
        <v>848</v>
      </c>
      <c r="T1642" s="5" t="s">
        <v>849</v>
      </c>
      <c r="U1642" s="5" t="s">
        <v>845</v>
      </c>
      <c r="V1642" s="5" t="s">
        <v>845</v>
      </c>
      <c r="W1642" s="5" t="s">
        <v>850</v>
      </c>
      <c r="X1642" s="5" t="s">
        <v>7455</v>
      </c>
      <c r="Y1642" s="6">
        <f>X1643-'Com RTOS RX'!$X1642</f>
        <v>0.0001157407407</v>
      </c>
      <c r="Z1642" s="7">
        <f>SUM(LEN(",CO_MQ135|"),'Com RTOS RX'!$H1642,LEN(",CO2_MQ135|"),'Com RTOS RX'!$I1642,LEN(",Alcool_MQ135|"),'Com RTOS RX'!$J1642,LEN(",Alcool_MQ135|"),'Com RTOS RX'!$K1642,LEN(",Toluen_MQ135|"),'Com RTOS RX'!$L1642,LEN(",MH4_MQ135|"),'Com RTOS RX'!$M1642,LEN(",O3_MQ131|"),'Com RTOS RX'!$N1642)*8</f>
        <v>672</v>
      </c>
    </row>
    <row r="1643" ht="15.75" customHeight="1">
      <c r="A1643" s="5" t="s">
        <v>7456</v>
      </c>
      <c r="B1643" s="5" t="s">
        <v>7457</v>
      </c>
      <c r="C1643" s="5" t="s">
        <v>843</v>
      </c>
      <c r="D1643" s="5" t="s">
        <v>7458</v>
      </c>
      <c r="E1643" s="5" t="s">
        <v>845</v>
      </c>
      <c r="F1643" s="5" t="s">
        <v>845</v>
      </c>
      <c r="G1643" s="5" t="s">
        <v>845</v>
      </c>
      <c r="H1643" s="5" t="s">
        <v>506</v>
      </c>
      <c r="I1643" s="5" t="s">
        <v>283</v>
      </c>
      <c r="J1643" s="5" t="s">
        <v>264</v>
      </c>
      <c r="K1643" s="5" t="s">
        <v>293</v>
      </c>
      <c r="L1643" s="5" t="s">
        <v>422</v>
      </c>
      <c r="M1643" s="5" t="s">
        <v>285</v>
      </c>
      <c r="N1643" s="5" t="s">
        <v>656</v>
      </c>
      <c r="O1643" s="5" t="s">
        <v>845</v>
      </c>
      <c r="P1643" s="5" t="s">
        <v>845</v>
      </c>
      <c r="Q1643" s="5" t="s">
        <v>847</v>
      </c>
      <c r="R1643" s="5" t="s">
        <v>845</v>
      </c>
      <c r="S1643" s="5" t="s">
        <v>848</v>
      </c>
      <c r="T1643" s="5" t="s">
        <v>849</v>
      </c>
      <c r="U1643" s="5" t="s">
        <v>845</v>
      </c>
      <c r="V1643" s="5" t="s">
        <v>845</v>
      </c>
      <c r="W1643" s="5" t="s">
        <v>850</v>
      </c>
      <c r="X1643" s="5" t="s">
        <v>7459</v>
      </c>
      <c r="Y1643" s="6">
        <f>X1644-'Com RTOS RX'!$X1643</f>
        <v>0.0001157407407</v>
      </c>
      <c r="Z1643" s="7">
        <f>SUM(LEN(",CO_MQ135|"),'Com RTOS RX'!$H1643,LEN(",CO2_MQ135|"),'Com RTOS RX'!$I1643,LEN(",Alcool_MQ135|"),'Com RTOS RX'!$J1643,LEN(",Alcool_MQ135|"),'Com RTOS RX'!$K1643,LEN(",Toluen_MQ135|"),'Com RTOS RX'!$L1643,LEN(",MH4_MQ135|"),'Com RTOS RX'!$M1643,LEN(",O3_MQ131|"),'Com RTOS RX'!$N1643)*8</f>
        <v>672</v>
      </c>
    </row>
    <row r="1644" ht="15.75" customHeight="1">
      <c r="A1644" s="5" t="s">
        <v>7460</v>
      </c>
      <c r="B1644" s="5" t="s">
        <v>7461</v>
      </c>
      <c r="C1644" s="5" t="s">
        <v>843</v>
      </c>
      <c r="D1644" s="5" t="s">
        <v>7462</v>
      </c>
      <c r="E1644" s="5" t="s">
        <v>845</v>
      </c>
      <c r="F1644" s="5" t="s">
        <v>845</v>
      </c>
      <c r="G1644" s="5" t="s">
        <v>845</v>
      </c>
      <c r="H1644" s="5" t="s">
        <v>604</v>
      </c>
      <c r="I1644" s="5" t="s">
        <v>249</v>
      </c>
      <c r="J1644" s="5" t="s">
        <v>203</v>
      </c>
      <c r="K1644" s="5" t="s">
        <v>846</v>
      </c>
      <c r="L1644" s="5" t="s">
        <v>738</v>
      </c>
      <c r="M1644" s="5" t="s">
        <v>148</v>
      </c>
      <c r="N1644" s="5" t="s">
        <v>657</v>
      </c>
      <c r="O1644" s="5" t="s">
        <v>845</v>
      </c>
      <c r="P1644" s="5" t="s">
        <v>845</v>
      </c>
      <c r="Q1644" s="5" t="s">
        <v>847</v>
      </c>
      <c r="R1644" s="5" t="s">
        <v>845</v>
      </c>
      <c r="S1644" s="5" t="s">
        <v>848</v>
      </c>
      <c r="T1644" s="5" t="s">
        <v>849</v>
      </c>
      <c r="U1644" s="5" t="s">
        <v>845</v>
      </c>
      <c r="V1644" s="5" t="s">
        <v>845</v>
      </c>
      <c r="W1644" s="5" t="s">
        <v>850</v>
      </c>
      <c r="X1644" s="5" t="s">
        <v>7463</v>
      </c>
      <c r="Y1644" s="6">
        <f>X1645-'Com RTOS RX'!$X1644</f>
        <v>0.0001157407407</v>
      </c>
      <c r="Z1644" s="7">
        <f>SUM(LEN(",CO_MQ135|"),'Com RTOS RX'!$H1644,LEN(",CO2_MQ135|"),'Com RTOS RX'!$I1644,LEN(",Alcool_MQ135|"),'Com RTOS RX'!$J1644,LEN(",Alcool_MQ135|"),'Com RTOS RX'!$K1644,LEN(",Toluen_MQ135|"),'Com RTOS RX'!$L1644,LEN(",MH4_MQ135|"),'Com RTOS RX'!$M1644,LEN(",O3_MQ131|"),'Com RTOS RX'!$N1644)*8</f>
        <v>672</v>
      </c>
    </row>
    <row r="1645" ht="15.75" customHeight="1">
      <c r="A1645" s="5" t="s">
        <v>7464</v>
      </c>
      <c r="B1645" s="5" t="s">
        <v>7465</v>
      </c>
      <c r="C1645" s="5" t="s">
        <v>843</v>
      </c>
      <c r="D1645" s="5" t="s">
        <v>7466</v>
      </c>
      <c r="E1645" s="5" t="s">
        <v>845</v>
      </c>
      <c r="F1645" s="5" t="s">
        <v>845</v>
      </c>
      <c r="G1645" s="5" t="s">
        <v>845</v>
      </c>
      <c r="H1645" s="5" t="s">
        <v>567</v>
      </c>
      <c r="I1645" s="5" t="s">
        <v>63</v>
      </c>
      <c r="J1645" s="5" t="s">
        <v>187</v>
      </c>
      <c r="K1645" s="5" t="s">
        <v>67</v>
      </c>
      <c r="L1645" s="5" t="s">
        <v>973</v>
      </c>
      <c r="M1645" s="5" t="s">
        <v>148</v>
      </c>
      <c r="N1645" s="5" t="s">
        <v>704</v>
      </c>
      <c r="O1645" s="5" t="s">
        <v>845</v>
      </c>
      <c r="P1645" s="5" t="s">
        <v>845</v>
      </c>
      <c r="Q1645" s="5" t="s">
        <v>847</v>
      </c>
      <c r="R1645" s="5" t="s">
        <v>845</v>
      </c>
      <c r="S1645" s="5" t="s">
        <v>848</v>
      </c>
      <c r="T1645" s="5" t="s">
        <v>849</v>
      </c>
      <c r="U1645" s="5" t="s">
        <v>845</v>
      </c>
      <c r="V1645" s="5" t="s">
        <v>845</v>
      </c>
      <c r="W1645" s="5" t="s">
        <v>850</v>
      </c>
      <c r="X1645" s="5" t="s">
        <v>7467</v>
      </c>
      <c r="Y1645" s="6">
        <f>X1646-'Com RTOS RX'!$X1645</f>
        <v>0.0001157407407</v>
      </c>
      <c r="Z1645" s="7">
        <f>SUM(LEN(",CO_MQ135|"),'Com RTOS RX'!$H1645,LEN(",CO2_MQ135|"),'Com RTOS RX'!$I1645,LEN(",Alcool_MQ135|"),'Com RTOS RX'!$J1645,LEN(",Alcool_MQ135|"),'Com RTOS RX'!$K1645,LEN(",Toluen_MQ135|"),'Com RTOS RX'!$L1645,LEN(",MH4_MQ135|"),'Com RTOS RX'!$M1645,LEN(",O3_MQ131|"),'Com RTOS RX'!$N1645)*8</f>
        <v>672</v>
      </c>
    </row>
    <row r="1646" ht="15.75" customHeight="1">
      <c r="A1646" s="5" t="s">
        <v>7468</v>
      </c>
      <c r="B1646" s="5" t="s">
        <v>7469</v>
      </c>
      <c r="C1646" s="5" t="s">
        <v>843</v>
      </c>
      <c r="D1646" s="5" t="s">
        <v>7470</v>
      </c>
      <c r="E1646" s="5" t="s">
        <v>845</v>
      </c>
      <c r="F1646" s="5" t="s">
        <v>845</v>
      </c>
      <c r="G1646" s="5" t="s">
        <v>845</v>
      </c>
      <c r="H1646" s="5" t="s">
        <v>514</v>
      </c>
      <c r="I1646" s="5" t="s">
        <v>283</v>
      </c>
      <c r="J1646" s="5" t="s">
        <v>93</v>
      </c>
      <c r="K1646" s="5" t="s">
        <v>156</v>
      </c>
      <c r="L1646" s="5" t="s">
        <v>2545</v>
      </c>
      <c r="M1646" s="5" t="s">
        <v>285</v>
      </c>
      <c r="N1646" s="5" t="s">
        <v>653</v>
      </c>
      <c r="O1646" s="5" t="s">
        <v>845</v>
      </c>
      <c r="P1646" s="5" t="s">
        <v>845</v>
      </c>
      <c r="Q1646" s="5" t="s">
        <v>847</v>
      </c>
      <c r="R1646" s="5" t="s">
        <v>845</v>
      </c>
      <c r="S1646" s="5" t="s">
        <v>848</v>
      </c>
      <c r="T1646" s="5" t="s">
        <v>849</v>
      </c>
      <c r="U1646" s="5" t="s">
        <v>845</v>
      </c>
      <c r="V1646" s="5" t="s">
        <v>845</v>
      </c>
      <c r="W1646" s="5" t="s">
        <v>850</v>
      </c>
      <c r="X1646" s="5" t="s">
        <v>7471</v>
      </c>
      <c r="Y1646" s="6">
        <f>X1647-'Com RTOS RX'!$X1646</f>
        <v>0.0001157407407</v>
      </c>
      <c r="Z1646" s="7">
        <f>SUM(LEN(",CO_MQ135|"),'Com RTOS RX'!$H1646,LEN(",CO2_MQ135|"),'Com RTOS RX'!$I1646,LEN(",Alcool_MQ135|"),'Com RTOS RX'!$J1646,LEN(",Alcool_MQ135|"),'Com RTOS RX'!$K1646,LEN(",Toluen_MQ135|"),'Com RTOS RX'!$L1646,LEN(",MH4_MQ135|"),'Com RTOS RX'!$M1646,LEN(",O3_MQ131|"),'Com RTOS RX'!$N1646)*8</f>
        <v>672</v>
      </c>
    </row>
    <row r="1647" ht="15.75" customHeight="1">
      <c r="A1647" s="5" t="s">
        <v>7472</v>
      </c>
      <c r="B1647" s="5" t="s">
        <v>7473</v>
      </c>
      <c r="C1647" s="5" t="s">
        <v>843</v>
      </c>
      <c r="D1647" s="5" t="s">
        <v>7474</v>
      </c>
      <c r="E1647" s="5" t="s">
        <v>845</v>
      </c>
      <c r="F1647" s="5" t="s">
        <v>845</v>
      </c>
      <c r="G1647" s="5" t="s">
        <v>845</v>
      </c>
      <c r="H1647" s="5" t="s">
        <v>719</v>
      </c>
      <c r="I1647" s="5" t="s">
        <v>271</v>
      </c>
      <c r="J1647" s="5" t="s">
        <v>61</v>
      </c>
      <c r="K1647" s="5" t="s">
        <v>156</v>
      </c>
      <c r="L1647" s="5" t="s">
        <v>395</v>
      </c>
      <c r="M1647" s="5" t="s">
        <v>285</v>
      </c>
      <c r="N1647" s="5" t="s">
        <v>656</v>
      </c>
      <c r="O1647" s="5" t="s">
        <v>845</v>
      </c>
      <c r="P1647" s="5" t="s">
        <v>845</v>
      </c>
      <c r="Q1647" s="5" t="s">
        <v>847</v>
      </c>
      <c r="R1647" s="5" t="s">
        <v>845</v>
      </c>
      <c r="S1647" s="5" t="s">
        <v>848</v>
      </c>
      <c r="T1647" s="5" t="s">
        <v>849</v>
      </c>
      <c r="U1647" s="5" t="s">
        <v>845</v>
      </c>
      <c r="V1647" s="5" t="s">
        <v>845</v>
      </c>
      <c r="W1647" s="5" t="s">
        <v>850</v>
      </c>
      <c r="X1647" s="5" t="s">
        <v>7475</v>
      </c>
      <c r="Y1647" s="6">
        <f>X1648-'Com RTOS RX'!$X1647</f>
        <v>0.0001157407407</v>
      </c>
      <c r="Z1647" s="7">
        <f>SUM(LEN(",CO_MQ135|"),'Com RTOS RX'!$H1647,LEN(",CO2_MQ135|"),'Com RTOS RX'!$I1647,LEN(",Alcool_MQ135|"),'Com RTOS RX'!$J1647,LEN(",Alcool_MQ135|"),'Com RTOS RX'!$K1647,LEN(",Toluen_MQ135|"),'Com RTOS RX'!$L1647,LEN(",MH4_MQ135|"),'Com RTOS RX'!$M1647,LEN(",O3_MQ131|"),'Com RTOS RX'!$N1647)*8</f>
        <v>672</v>
      </c>
    </row>
    <row r="1648" ht="15.75" customHeight="1">
      <c r="A1648" s="5" t="s">
        <v>7476</v>
      </c>
      <c r="B1648" s="5" t="s">
        <v>7477</v>
      </c>
      <c r="C1648" s="5" t="s">
        <v>843</v>
      </c>
      <c r="D1648" s="5" t="s">
        <v>7478</v>
      </c>
      <c r="E1648" s="5" t="s">
        <v>845</v>
      </c>
      <c r="F1648" s="5" t="s">
        <v>845</v>
      </c>
      <c r="G1648" s="5" t="s">
        <v>845</v>
      </c>
      <c r="H1648" s="5" t="s">
        <v>719</v>
      </c>
      <c r="I1648" s="5" t="s">
        <v>271</v>
      </c>
      <c r="J1648" s="5" t="s">
        <v>61</v>
      </c>
      <c r="K1648" s="5" t="s">
        <v>156</v>
      </c>
      <c r="L1648" s="5" t="s">
        <v>395</v>
      </c>
      <c r="M1648" s="5" t="s">
        <v>285</v>
      </c>
      <c r="N1648" s="5" t="s">
        <v>653</v>
      </c>
      <c r="O1648" s="5" t="s">
        <v>845</v>
      </c>
      <c r="P1648" s="5" t="s">
        <v>845</v>
      </c>
      <c r="Q1648" s="5" t="s">
        <v>847</v>
      </c>
      <c r="R1648" s="5" t="s">
        <v>845</v>
      </c>
      <c r="S1648" s="5" t="s">
        <v>848</v>
      </c>
      <c r="T1648" s="5" t="s">
        <v>849</v>
      </c>
      <c r="U1648" s="5" t="s">
        <v>845</v>
      </c>
      <c r="V1648" s="5" t="s">
        <v>845</v>
      </c>
      <c r="W1648" s="5" t="s">
        <v>850</v>
      </c>
      <c r="X1648" s="5" t="s">
        <v>7479</v>
      </c>
      <c r="Y1648" s="6">
        <f>X1649-'Com RTOS RX'!$X1648</f>
        <v>0.0001157407407</v>
      </c>
      <c r="Z1648" s="7">
        <f>SUM(LEN(",CO_MQ135|"),'Com RTOS RX'!$H1648,LEN(",CO2_MQ135|"),'Com RTOS RX'!$I1648,LEN(",Alcool_MQ135|"),'Com RTOS RX'!$J1648,LEN(",Alcool_MQ135|"),'Com RTOS RX'!$K1648,LEN(",Toluen_MQ135|"),'Com RTOS RX'!$L1648,LEN(",MH4_MQ135|"),'Com RTOS RX'!$M1648,LEN(",O3_MQ131|"),'Com RTOS RX'!$N1648)*8</f>
        <v>672</v>
      </c>
    </row>
    <row r="1649" ht="15.75" customHeight="1">
      <c r="A1649" s="5" t="s">
        <v>7480</v>
      </c>
      <c r="B1649" s="5" t="s">
        <v>7481</v>
      </c>
      <c r="C1649" s="5" t="s">
        <v>843</v>
      </c>
      <c r="D1649" s="5" t="s">
        <v>7482</v>
      </c>
      <c r="E1649" s="5" t="s">
        <v>845</v>
      </c>
      <c r="F1649" s="5" t="s">
        <v>845</v>
      </c>
      <c r="G1649" s="5" t="s">
        <v>845</v>
      </c>
      <c r="H1649" s="5" t="s">
        <v>552</v>
      </c>
      <c r="I1649" s="5" t="s">
        <v>253</v>
      </c>
      <c r="J1649" s="5" t="s">
        <v>1319</v>
      </c>
      <c r="K1649" s="5" t="s">
        <v>293</v>
      </c>
      <c r="L1649" s="5" t="s">
        <v>321</v>
      </c>
      <c r="M1649" s="5" t="s">
        <v>269</v>
      </c>
      <c r="N1649" s="5" t="s">
        <v>653</v>
      </c>
      <c r="O1649" s="5" t="s">
        <v>845</v>
      </c>
      <c r="P1649" s="5" t="s">
        <v>845</v>
      </c>
      <c r="Q1649" s="5" t="s">
        <v>847</v>
      </c>
      <c r="R1649" s="5" t="s">
        <v>845</v>
      </c>
      <c r="S1649" s="5" t="s">
        <v>848</v>
      </c>
      <c r="T1649" s="5" t="s">
        <v>849</v>
      </c>
      <c r="U1649" s="5" t="s">
        <v>845</v>
      </c>
      <c r="V1649" s="5" t="s">
        <v>845</v>
      </c>
      <c r="W1649" s="5" t="s">
        <v>850</v>
      </c>
      <c r="X1649" s="5" t="s">
        <v>7483</v>
      </c>
      <c r="Y1649" s="6">
        <f>X1650-'Com RTOS RX'!$X1649</f>
        <v>0.0001157407407</v>
      </c>
      <c r="Z1649" s="7">
        <f>SUM(LEN(",CO_MQ135|"),'Com RTOS RX'!$H1649,LEN(",CO2_MQ135|"),'Com RTOS RX'!$I1649,LEN(",Alcool_MQ135|"),'Com RTOS RX'!$J1649,LEN(",Alcool_MQ135|"),'Com RTOS RX'!$K1649,LEN(",Toluen_MQ135|"),'Com RTOS RX'!$L1649,LEN(",MH4_MQ135|"),'Com RTOS RX'!$M1649,LEN(",O3_MQ131|"),'Com RTOS RX'!$N1649)*8</f>
        <v>672</v>
      </c>
    </row>
    <row r="1650" ht="15.75" customHeight="1">
      <c r="A1650" s="5" t="s">
        <v>7484</v>
      </c>
      <c r="B1650" s="5" t="s">
        <v>7485</v>
      </c>
      <c r="C1650" s="5" t="s">
        <v>843</v>
      </c>
      <c r="D1650" s="5" t="s">
        <v>7486</v>
      </c>
      <c r="E1650" s="5" t="s">
        <v>845</v>
      </c>
      <c r="F1650" s="5" t="s">
        <v>845</v>
      </c>
      <c r="G1650" s="5" t="s">
        <v>845</v>
      </c>
      <c r="H1650" s="5" t="s">
        <v>510</v>
      </c>
      <c r="I1650" s="5" t="s">
        <v>292</v>
      </c>
      <c r="J1650" s="5" t="s">
        <v>263</v>
      </c>
      <c r="K1650" s="5" t="s">
        <v>293</v>
      </c>
      <c r="L1650" s="5" t="s">
        <v>401</v>
      </c>
      <c r="M1650" s="5" t="s">
        <v>269</v>
      </c>
      <c r="N1650" s="5" t="s">
        <v>656</v>
      </c>
      <c r="O1650" s="5" t="s">
        <v>845</v>
      </c>
      <c r="P1650" s="5" t="s">
        <v>845</v>
      </c>
      <c r="Q1650" s="5" t="s">
        <v>847</v>
      </c>
      <c r="R1650" s="5" t="s">
        <v>845</v>
      </c>
      <c r="S1650" s="5" t="s">
        <v>848</v>
      </c>
      <c r="T1650" s="5" t="s">
        <v>849</v>
      </c>
      <c r="U1650" s="5" t="s">
        <v>845</v>
      </c>
      <c r="V1650" s="5" t="s">
        <v>845</v>
      </c>
      <c r="W1650" s="5" t="s">
        <v>850</v>
      </c>
      <c r="X1650" s="5" t="s">
        <v>7487</v>
      </c>
      <c r="Y1650" s="6">
        <f>X1651-'Com RTOS RX'!$X1650</f>
        <v>0.0001157407407</v>
      </c>
      <c r="Z1650" s="7">
        <f>SUM(LEN(",CO_MQ135|"),'Com RTOS RX'!$H1650,LEN(",CO2_MQ135|"),'Com RTOS RX'!$I1650,LEN(",Alcool_MQ135|"),'Com RTOS RX'!$J1650,LEN(",Alcool_MQ135|"),'Com RTOS RX'!$K1650,LEN(",Toluen_MQ135|"),'Com RTOS RX'!$L1650,LEN(",MH4_MQ135|"),'Com RTOS RX'!$M1650,LEN(",O3_MQ131|"),'Com RTOS RX'!$N1650)*8</f>
        <v>672</v>
      </c>
    </row>
    <row r="1651" ht="15.75" customHeight="1">
      <c r="A1651" s="5" t="s">
        <v>7488</v>
      </c>
      <c r="B1651" s="5" t="s">
        <v>7489</v>
      </c>
      <c r="C1651" s="5" t="s">
        <v>843</v>
      </c>
      <c r="D1651" s="5" t="s">
        <v>7490</v>
      </c>
      <c r="E1651" s="5" t="s">
        <v>845</v>
      </c>
      <c r="F1651" s="5" t="s">
        <v>845</v>
      </c>
      <c r="G1651" s="5" t="s">
        <v>845</v>
      </c>
      <c r="H1651" s="5" t="s">
        <v>719</v>
      </c>
      <c r="I1651" s="5" t="s">
        <v>271</v>
      </c>
      <c r="J1651" s="5" t="s">
        <v>61</v>
      </c>
      <c r="K1651" s="5" t="s">
        <v>156</v>
      </c>
      <c r="L1651" s="5" t="s">
        <v>395</v>
      </c>
      <c r="M1651" s="5" t="s">
        <v>285</v>
      </c>
      <c r="N1651" s="5" t="s">
        <v>653</v>
      </c>
      <c r="O1651" s="5" t="s">
        <v>845</v>
      </c>
      <c r="P1651" s="5" t="s">
        <v>845</v>
      </c>
      <c r="Q1651" s="5" t="s">
        <v>847</v>
      </c>
      <c r="R1651" s="5" t="s">
        <v>845</v>
      </c>
      <c r="S1651" s="5" t="s">
        <v>848</v>
      </c>
      <c r="T1651" s="5" t="s">
        <v>849</v>
      </c>
      <c r="U1651" s="5" t="s">
        <v>845</v>
      </c>
      <c r="V1651" s="5" t="s">
        <v>845</v>
      </c>
      <c r="W1651" s="5" t="s">
        <v>850</v>
      </c>
      <c r="X1651" s="5" t="s">
        <v>7491</v>
      </c>
      <c r="Y1651" s="6">
        <f>X1652-'Com RTOS RX'!$X1651</f>
        <v>0.0001157407407</v>
      </c>
      <c r="Z1651" s="7">
        <f>SUM(LEN(",CO_MQ135|"),'Com RTOS RX'!$H1651,LEN(",CO2_MQ135|"),'Com RTOS RX'!$I1651,LEN(",Alcool_MQ135|"),'Com RTOS RX'!$J1651,LEN(",Alcool_MQ135|"),'Com RTOS RX'!$K1651,LEN(",Toluen_MQ135|"),'Com RTOS RX'!$L1651,LEN(",MH4_MQ135|"),'Com RTOS RX'!$M1651,LEN(",O3_MQ131|"),'Com RTOS RX'!$N1651)*8</f>
        <v>672</v>
      </c>
    </row>
    <row r="1652" ht="15.75" customHeight="1">
      <c r="A1652" s="5" t="s">
        <v>7492</v>
      </c>
      <c r="B1652" s="5" t="s">
        <v>7493</v>
      </c>
      <c r="C1652" s="5" t="s">
        <v>843</v>
      </c>
      <c r="D1652" s="5" t="s">
        <v>7494</v>
      </c>
      <c r="E1652" s="5" t="s">
        <v>845</v>
      </c>
      <c r="F1652" s="5" t="s">
        <v>845</v>
      </c>
      <c r="G1652" s="5" t="s">
        <v>845</v>
      </c>
      <c r="H1652" s="5" t="s">
        <v>496</v>
      </c>
      <c r="I1652" s="5" t="s">
        <v>271</v>
      </c>
      <c r="J1652" s="5" t="s">
        <v>93</v>
      </c>
      <c r="K1652" s="5" t="s">
        <v>156</v>
      </c>
      <c r="L1652" s="5" t="s">
        <v>395</v>
      </c>
      <c r="M1652" s="5" t="s">
        <v>285</v>
      </c>
      <c r="N1652" s="5" t="s">
        <v>656</v>
      </c>
      <c r="O1652" s="5" t="s">
        <v>845</v>
      </c>
      <c r="P1652" s="5" t="s">
        <v>845</v>
      </c>
      <c r="Q1652" s="5" t="s">
        <v>847</v>
      </c>
      <c r="R1652" s="5" t="s">
        <v>845</v>
      </c>
      <c r="S1652" s="5" t="s">
        <v>848</v>
      </c>
      <c r="T1652" s="5" t="s">
        <v>849</v>
      </c>
      <c r="U1652" s="5" t="s">
        <v>845</v>
      </c>
      <c r="V1652" s="5" t="s">
        <v>845</v>
      </c>
      <c r="W1652" s="5" t="s">
        <v>850</v>
      </c>
      <c r="X1652" s="5" t="s">
        <v>7495</v>
      </c>
      <c r="Y1652" s="6">
        <f>X1653-'Com RTOS RX'!$X1652</f>
        <v>0.0001157407407</v>
      </c>
      <c r="Z1652" s="7">
        <f>SUM(LEN(",CO_MQ135|"),'Com RTOS RX'!$H1652,LEN(",CO2_MQ135|"),'Com RTOS RX'!$I1652,LEN(",Alcool_MQ135|"),'Com RTOS RX'!$J1652,LEN(",Alcool_MQ135|"),'Com RTOS RX'!$K1652,LEN(",Toluen_MQ135|"),'Com RTOS RX'!$L1652,LEN(",MH4_MQ135|"),'Com RTOS RX'!$M1652,LEN(",O3_MQ131|"),'Com RTOS RX'!$N1652)*8</f>
        <v>672</v>
      </c>
    </row>
    <row r="1653" ht="15.75" customHeight="1">
      <c r="A1653" s="5" t="s">
        <v>7496</v>
      </c>
      <c r="B1653" s="5" t="s">
        <v>7497</v>
      </c>
      <c r="C1653" s="5" t="s">
        <v>843</v>
      </c>
      <c r="D1653" s="5" t="s">
        <v>7498</v>
      </c>
      <c r="E1653" s="5" t="s">
        <v>845</v>
      </c>
      <c r="F1653" s="5" t="s">
        <v>845</v>
      </c>
      <c r="G1653" s="5" t="s">
        <v>845</v>
      </c>
      <c r="H1653" s="5" t="s">
        <v>719</v>
      </c>
      <c r="I1653" s="5" t="s">
        <v>271</v>
      </c>
      <c r="J1653" s="5" t="s">
        <v>61</v>
      </c>
      <c r="K1653" s="5" t="s">
        <v>156</v>
      </c>
      <c r="L1653" s="5" t="s">
        <v>395</v>
      </c>
      <c r="M1653" s="5" t="s">
        <v>285</v>
      </c>
      <c r="N1653" s="5" t="s">
        <v>1381</v>
      </c>
      <c r="O1653" s="5" t="s">
        <v>845</v>
      </c>
      <c r="P1653" s="5" t="s">
        <v>845</v>
      </c>
      <c r="Q1653" s="5" t="s">
        <v>847</v>
      </c>
      <c r="R1653" s="5" t="s">
        <v>845</v>
      </c>
      <c r="S1653" s="5" t="s">
        <v>848</v>
      </c>
      <c r="T1653" s="5" t="s">
        <v>1702</v>
      </c>
      <c r="U1653" s="5" t="s">
        <v>845</v>
      </c>
      <c r="V1653" s="5" t="s">
        <v>845</v>
      </c>
      <c r="W1653" s="5" t="s">
        <v>850</v>
      </c>
      <c r="X1653" s="5" t="s">
        <v>7499</v>
      </c>
      <c r="Y1653" s="6">
        <f>X1654-'Com RTOS RX'!$X1653</f>
        <v>0.0001157407407</v>
      </c>
      <c r="Z1653" s="7">
        <f>SUM(LEN(",CO_MQ135|"),'Com RTOS RX'!$H1653,LEN(",CO2_MQ135|"),'Com RTOS RX'!$I1653,LEN(",Alcool_MQ135|"),'Com RTOS RX'!$J1653,LEN(",Alcool_MQ135|"),'Com RTOS RX'!$K1653,LEN(",Toluen_MQ135|"),'Com RTOS RX'!$L1653,LEN(",MH4_MQ135|"),'Com RTOS RX'!$M1653,LEN(",O3_MQ131|"),'Com RTOS RX'!$N1653)*8</f>
        <v>672</v>
      </c>
    </row>
    <row r="1654" ht="15.75" customHeight="1">
      <c r="A1654" s="5" t="s">
        <v>7500</v>
      </c>
      <c r="B1654" s="5" t="s">
        <v>7501</v>
      </c>
      <c r="C1654" s="5" t="s">
        <v>843</v>
      </c>
      <c r="D1654" s="5" t="s">
        <v>7502</v>
      </c>
      <c r="E1654" s="5" t="s">
        <v>845</v>
      </c>
      <c r="F1654" s="5" t="s">
        <v>845</v>
      </c>
      <c r="G1654" s="5" t="s">
        <v>845</v>
      </c>
      <c r="H1654" s="5" t="s">
        <v>552</v>
      </c>
      <c r="I1654" s="5" t="s">
        <v>253</v>
      </c>
      <c r="J1654" s="5" t="s">
        <v>1319</v>
      </c>
      <c r="K1654" s="5" t="s">
        <v>293</v>
      </c>
      <c r="L1654" s="5" t="s">
        <v>321</v>
      </c>
      <c r="M1654" s="5" t="s">
        <v>269</v>
      </c>
      <c r="N1654" s="5" t="s">
        <v>657</v>
      </c>
      <c r="O1654" s="5" t="s">
        <v>845</v>
      </c>
      <c r="P1654" s="5" t="s">
        <v>845</v>
      </c>
      <c r="Q1654" s="5" t="s">
        <v>847</v>
      </c>
      <c r="R1654" s="5" t="s">
        <v>845</v>
      </c>
      <c r="S1654" s="5" t="s">
        <v>848</v>
      </c>
      <c r="T1654" s="5" t="s">
        <v>849</v>
      </c>
      <c r="U1654" s="5" t="s">
        <v>845</v>
      </c>
      <c r="V1654" s="5" t="s">
        <v>845</v>
      </c>
      <c r="W1654" s="5" t="s">
        <v>850</v>
      </c>
      <c r="X1654" s="5" t="s">
        <v>7503</v>
      </c>
      <c r="Y1654" s="6">
        <f>X1655-'Com RTOS RX'!$X1654</f>
        <v>0.0001157407407</v>
      </c>
      <c r="Z1654" s="7">
        <f>SUM(LEN(",CO_MQ135|"),'Com RTOS RX'!$H1654,LEN(",CO2_MQ135|"),'Com RTOS RX'!$I1654,LEN(",Alcool_MQ135|"),'Com RTOS RX'!$J1654,LEN(",Alcool_MQ135|"),'Com RTOS RX'!$K1654,LEN(",Toluen_MQ135|"),'Com RTOS RX'!$L1654,LEN(",MH4_MQ135|"),'Com RTOS RX'!$M1654,LEN(",O3_MQ131|"),'Com RTOS RX'!$N1654)*8</f>
        <v>672</v>
      </c>
    </row>
    <row r="1655" ht="15.75" customHeight="1">
      <c r="A1655" s="5" t="s">
        <v>7504</v>
      </c>
      <c r="B1655" s="5" t="s">
        <v>7505</v>
      </c>
      <c r="C1655" s="5" t="s">
        <v>843</v>
      </c>
      <c r="D1655" s="5" t="s">
        <v>7506</v>
      </c>
      <c r="E1655" s="5" t="s">
        <v>845</v>
      </c>
      <c r="F1655" s="5" t="s">
        <v>845</v>
      </c>
      <c r="G1655" s="5" t="s">
        <v>845</v>
      </c>
      <c r="H1655" s="5" t="s">
        <v>719</v>
      </c>
      <c r="I1655" s="5" t="s">
        <v>271</v>
      </c>
      <c r="J1655" s="5" t="s">
        <v>61</v>
      </c>
      <c r="K1655" s="5" t="s">
        <v>156</v>
      </c>
      <c r="L1655" s="5" t="s">
        <v>395</v>
      </c>
      <c r="M1655" s="5" t="s">
        <v>285</v>
      </c>
      <c r="N1655" s="5" t="s">
        <v>657</v>
      </c>
      <c r="O1655" s="5" t="s">
        <v>845</v>
      </c>
      <c r="P1655" s="5" t="s">
        <v>845</v>
      </c>
      <c r="Q1655" s="5" t="s">
        <v>847</v>
      </c>
      <c r="R1655" s="5" t="s">
        <v>845</v>
      </c>
      <c r="S1655" s="5" t="s">
        <v>848</v>
      </c>
      <c r="T1655" s="5" t="s">
        <v>849</v>
      </c>
      <c r="U1655" s="5" t="s">
        <v>845</v>
      </c>
      <c r="V1655" s="5" t="s">
        <v>845</v>
      </c>
      <c r="W1655" s="5" t="s">
        <v>850</v>
      </c>
      <c r="X1655" s="5" t="s">
        <v>7507</v>
      </c>
      <c r="Y1655" s="6">
        <f>X1656-'Com RTOS RX'!$X1655</f>
        <v>0.0001157407407</v>
      </c>
      <c r="Z1655" s="7">
        <f>SUM(LEN(",CO_MQ135|"),'Com RTOS RX'!$H1655,LEN(",CO2_MQ135|"),'Com RTOS RX'!$I1655,LEN(",Alcool_MQ135|"),'Com RTOS RX'!$J1655,LEN(",Alcool_MQ135|"),'Com RTOS RX'!$K1655,LEN(",Toluen_MQ135|"),'Com RTOS RX'!$L1655,LEN(",MH4_MQ135|"),'Com RTOS RX'!$M1655,LEN(",O3_MQ131|"),'Com RTOS RX'!$N1655)*8</f>
        <v>672</v>
      </c>
    </row>
    <row r="1656" ht="15.75" customHeight="1">
      <c r="A1656" s="5" t="s">
        <v>7508</v>
      </c>
      <c r="B1656" s="5" t="s">
        <v>7509</v>
      </c>
      <c r="C1656" s="5" t="s">
        <v>843</v>
      </c>
      <c r="D1656" s="5" t="s">
        <v>7510</v>
      </c>
      <c r="E1656" s="5" t="s">
        <v>845</v>
      </c>
      <c r="F1656" s="5" t="s">
        <v>845</v>
      </c>
      <c r="G1656" s="5" t="s">
        <v>845</v>
      </c>
      <c r="H1656" s="5" t="s">
        <v>557</v>
      </c>
      <c r="I1656" s="5" t="s">
        <v>63</v>
      </c>
      <c r="J1656" s="5" t="s">
        <v>210</v>
      </c>
      <c r="K1656" s="5" t="s">
        <v>67</v>
      </c>
      <c r="L1656" s="5" t="s">
        <v>408</v>
      </c>
      <c r="M1656" s="5" t="s">
        <v>269</v>
      </c>
      <c r="N1656" s="5" t="s">
        <v>656</v>
      </c>
      <c r="O1656" s="5" t="s">
        <v>845</v>
      </c>
      <c r="P1656" s="5" t="s">
        <v>845</v>
      </c>
      <c r="Q1656" s="5" t="s">
        <v>847</v>
      </c>
      <c r="R1656" s="5" t="s">
        <v>845</v>
      </c>
      <c r="S1656" s="5" t="s">
        <v>848</v>
      </c>
      <c r="T1656" s="5" t="s">
        <v>849</v>
      </c>
      <c r="U1656" s="5" t="s">
        <v>845</v>
      </c>
      <c r="V1656" s="5" t="s">
        <v>845</v>
      </c>
      <c r="W1656" s="5" t="s">
        <v>850</v>
      </c>
      <c r="X1656" s="5" t="s">
        <v>7511</v>
      </c>
      <c r="Y1656" s="6">
        <f>X1657-'Com RTOS RX'!$X1656</f>
        <v>0.0001157407407</v>
      </c>
      <c r="Z1656" s="7">
        <f>SUM(LEN(",CO_MQ135|"),'Com RTOS RX'!$H1656,LEN(",CO2_MQ135|"),'Com RTOS RX'!$I1656,LEN(",Alcool_MQ135|"),'Com RTOS RX'!$J1656,LEN(",Alcool_MQ135|"),'Com RTOS RX'!$K1656,LEN(",Toluen_MQ135|"),'Com RTOS RX'!$L1656,LEN(",MH4_MQ135|"),'Com RTOS RX'!$M1656,LEN(",O3_MQ131|"),'Com RTOS RX'!$N1656)*8</f>
        <v>672</v>
      </c>
    </row>
    <row r="1657" ht="15.75" customHeight="1">
      <c r="A1657" s="5" t="s">
        <v>7512</v>
      </c>
      <c r="B1657" s="5" t="s">
        <v>7513</v>
      </c>
      <c r="C1657" s="5" t="s">
        <v>843</v>
      </c>
      <c r="D1657" s="5" t="s">
        <v>7514</v>
      </c>
      <c r="E1657" s="5" t="s">
        <v>845</v>
      </c>
      <c r="F1657" s="5" t="s">
        <v>845</v>
      </c>
      <c r="G1657" s="5" t="s">
        <v>845</v>
      </c>
      <c r="H1657" s="5" t="s">
        <v>514</v>
      </c>
      <c r="I1657" s="5" t="s">
        <v>283</v>
      </c>
      <c r="J1657" s="5" t="s">
        <v>93</v>
      </c>
      <c r="K1657" s="5" t="s">
        <v>156</v>
      </c>
      <c r="L1657" s="5" t="s">
        <v>2545</v>
      </c>
      <c r="M1657" s="5" t="s">
        <v>285</v>
      </c>
      <c r="N1657" s="5" t="s">
        <v>656</v>
      </c>
      <c r="O1657" s="5" t="s">
        <v>845</v>
      </c>
      <c r="P1657" s="5" t="s">
        <v>845</v>
      </c>
      <c r="Q1657" s="5" t="s">
        <v>847</v>
      </c>
      <c r="R1657" s="5" t="s">
        <v>845</v>
      </c>
      <c r="S1657" s="5" t="s">
        <v>848</v>
      </c>
      <c r="T1657" s="5" t="s">
        <v>849</v>
      </c>
      <c r="U1657" s="5" t="s">
        <v>845</v>
      </c>
      <c r="V1657" s="5" t="s">
        <v>845</v>
      </c>
      <c r="W1657" s="5" t="s">
        <v>850</v>
      </c>
      <c r="X1657" s="5" t="s">
        <v>7515</v>
      </c>
      <c r="Y1657" s="6">
        <f>X1658-'Com RTOS RX'!$X1657</f>
        <v>0.0001273148148</v>
      </c>
      <c r="Z1657" s="7">
        <f>SUM(LEN(",CO_MQ135|"),'Com RTOS RX'!$H1657,LEN(",CO2_MQ135|"),'Com RTOS RX'!$I1657,LEN(",Alcool_MQ135|"),'Com RTOS RX'!$J1657,LEN(",Alcool_MQ135|"),'Com RTOS RX'!$K1657,LEN(",Toluen_MQ135|"),'Com RTOS RX'!$L1657,LEN(",MH4_MQ135|"),'Com RTOS RX'!$M1657,LEN(",O3_MQ131|"),'Com RTOS RX'!$N1657)*8</f>
        <v>672</v>
      </c>
    </row>
    <row r="1658" ht="15.75" customHeight="1">
      <c r="A1658" s="5" t="s">
        <v>7516</v>
      </c>
      <c r="B1658" s="5" t="s">
        <v>7517</v>
      </c>
      <c r="C1658" s="5" t="s">
        <v>843</v>
      </c>
      <c r="D1658" s="5" t="s">
        <v>7518</v>
      </c>
      <c r="E1658" s="5" t="s">
        <v>845</v>
      </c>
      <c r="F1658" s="5" t="s">
        <v>845</v>
      </c>
      <c r="G1658" s="5" t="s">
        <v>845</v>
      </c>
      <c r="H1658" s="5" t="s">
        <v>536</v>
      </c>
      <c r="I1658" s="5" t="s">
        <v>253</v>
      </c>
      <c r="J1658" s="5" t="s">
        <v>210</v>
      </c>
      <c r="K1658" s="5" t="s">
        <v>67</v>
      </c>
      <c r="L1658" s="5" t="s">
        <v>325</v>
      </c>
      <c r="M1658" s="5" t="s">
        <v>269</v>
      </c>
      <c r="N1658" s="5" t="s">
        <v>653</v>
      </c>
      <c r="O1658" s="5" t="s">
        <v>845</v>
      </c>
      <c r="P1658" s="5" t="s">
        <v>845</v>
      </c>
      <c r="Q1658" s="5" t="s">
        <v>847</v>
      </c>
      <c r="R1658" s="5" t="s">
        <v>845</v>
      </c>
      <c r="S1658" s="5" t="s">
        <v>848</v>
      </c>
      <c r="T1658" s="5" t="s">
        <v>849</v>
      </c>
      <c r="U1658" s="5" t="s">
        <v>845</v>
      </c>
      <c r="V1658" s="5" t="s">
        <v>845</v>
      </c>
      <c r="W1658" s="5" t="s">
        <v>850</v>
      </c>
      <c r="X1658" s="5" t="s">
        <v>7519</v>
      </c>
      <c r="Y1658" s="6">
        <f>X1659-'Com RTOS RX'!$X1658</f>
        <v>0.0001157407407</v>
      </c>
      <c r="Z1658" s="7">
        <f>SUM(LEN(",CO_MQ135|"),'Com RTOS RX'!$H1658,LEN(",CO2_MQ135|"),'Com RTOS RX'!$I1658,LEN(",Alcool_MQ135|"),'Com RTOS RX'!$J1658,LEN(",Alcool_MQ135|"),'Com RTOS RX'!$K1658,LEN(",Toluen_MQ135|"),'Com RTOS RX'!$L1658,LEN(",MH4_MQ135|"),'Com RTOS RX'!$M1658,LEN(",O3_MQ131|"),'Com RTOS RX'!$N1658)*8</f>
        <v>672</v>
      </c>
    </row>
    <row r="1659" ht="15.75" customHeight="1">
      <c r="A1659" s="5" t="s">
        <v>7520</v>
      </c>
      <c r="B1659" s="5" t="s">
        <v>7521</v>
      </c>
      <c r="C1659" s="5" t="s">
        <v>843</v>
      </c>
      <c r="D1659" s="5" t="s">
        <v>7522</v>
      </c>
      <c r="E1659" s="5" t="s">
        <v>845</v>
      </c>
      <c r="F1659" s="5" t="s">
        <v>845</v>
      </c>
      <c r="G1659" s="5" t="s">
        <v>845</v>
      </c>
      <c r="H1659" s="5" t="s">
        <v>446</v>
      </c>
      <c r="I1659" s="5" t="s">
        <v>1184</v>
      </c>
      <c r="J1659" s="5" t="s">
        <v>1185</v>
      </c>
      <c r="K1659" s="5" t="s">
        <v>169</v>
      </c>
      <c r="L1659" s="5" t="s">
        <v>763</v>
      </c>
      <c r="M1659" s="5" t="s">
        <v>268</v>
      </c>
      <c r="N1659" s="5" t="s">
        <v>653</v>
      </c>
      <c r="O1659" s="5" t="s">
        <v>845</v>
      </c>
      <c r="P1659" s="5" t="s">
        <v>845</v>
      </c>
      <c r="Q1659" s="5" t="s">
        <v>847</v>
      </c>
      <c r="R1659" s="5" t="s">
        <v>845</v>
      </c>
      <c r="S1659" s="5" t="s">
        <v>848</v>
      </c>
      <c r="T1659" s="5" t="s">
        <v>849</v>
      </c>
      <c r="U1659" s="5" t="s">
        <v>845</v>
      </c>
      <c r="V1659" s="5" t="s">
        <v>845</v>
      </c>
      <c r="W1659" s="5" t="s">
        <v>850</v>
      </c>
      <c r="X1659" s="5" t="s">
        <v>7523</v>
      </c>
      <c r="Y1659" s="6">
        <f>X1660-'Com RTOS RX'!$X1659</f>
        <v>0.0001157407407</v>
      </c>
      <c r="Z1659" s="7">
        <f>SUM(LEN(",CO_MQ135|"),'Com RTOS RX'!$H1659,LEN(",CO2_MQ135|"),'Com RTOS RX'!$I1659,LEN(",Alcool_MQ135|"),'Com RTOS RX'!$J1659,LEN(",Alcool_MQ135|"),'Com RTOS RX'!$K1659,LEN(",Toluen_MQ135|"),'Com RTOS RX'!$L1659,LEN(",MH4_MQ135|"),'Com RTOS RX'!$M1659,LEN(",O3_MQ131|"),'Com RTOS RX'!$N1659)*8</f>
        <v>672</v>
      </c>
    </row>
    <row r="1660" ht="15.75" customHeight="1">
      <c r="A1660" s="5" t="s">
        <v>7524</v>
      </c>
      <c r="B1660" s="5" t="s">
        <v>7525</v>
      </c>
      <c r="C1660" s="5" t="s">
        <v>843</v>
      </c>
      <c r="D1660" s="5" t="s">
        <v>7526</v>
      </c>
      <c r="E1660" s="5" t="s">
        <v>845</v>
      </c>
      <c r="F1660" s="5" t="s">
        <v>845</v>
      </c>
      <c r="G1660" s="5" t="s">
        <v>845</v>
      </c>
      <c r="H1660" s="5" t="s">
        <v>750</v>
      </c>
      <c r="I1660" s="5" t="s">
        <v>287</v>
      </c>
      <c r="J1660" s="5" t="s">
        <v>155</v>
      </c>
      <c r="K1660" s="5" t="s">
        <v>104</v>
      </c>
      <c r="L1660" s="5" t="s">
        <v>363</v>
      </c>
      <c r="M1660" s="5" t="s">
        <v>238</v>
      </c>
      <c r="N1660" s="5" t="s">
        <v>656</v>
      </c>
      <c r="O1660" s="5" t="s">
        <v>845</v>
      </c>
      <c r="P1660" s="5" t="s">
        <v>845</v>
      </c>
      <c r="Q1660" s="5" t="s">
        <v>847</v>
      </c>
      <c r="R1660" s="5" t="s">
        <v>845</v>
      </c>
      <c r="S1660" s="5" t="s">
        <v>848</v>
      </c>
      <c r="T1660" s="5" t="s">
        <v>849</v>
      </c>
      <c r="U1660" s="5" t="s">
        <v>845</v>
      </c>
      <c r="V1660" s="5" t="s">
        <v>845</v>
      </c>
      <c r="W1660" s="5" t="s">
        <v>850</v>
      </c>
      <c r="X1660" s="5" t="s">
        <v>7527</v>
      </c>
      <c r="Y1660" s="6">
        <f>X1661-'Com RTOS RX'!$X1660</f>
        <v>0.0001157407407</v>
      </c>
      <c r="Z1660" s="7">
        <f>SUM(LEN(",CO_MQ135|"),'Com RTOS RX'!$H1660,LEN(",CO2_MQ135|"),'Com RTOS RX'!$I1660,LEN(",Alcool_MQ135|"),'Com RTOS RX'!$J1660,LEN(",Alcool_MQ135|"),'Com RTOS RX'!$K1660,LEN(",Toluen_MQ135|"),'Com RTOS RX'!$L1660,LEN(",MH4_MQ135|"),'Com RTOS RX'!$M1660,LEN(",O3_MQ131|"),'Com RTOS RX'!$N1660)*8</f>
        <v>672</v>
      </c>
    </row>
    <row r="1661" ht="15.75" customHeight="1">
      <c r="A1661" s="5" t="s">
        <v>7528</v>
      </c>
      <c r="B1661" s="5" t="s">
        <v>7529</v>
      </c>
      <c r="C1661" s="5" t="s">
        <v>843</v>
      </c>
      <c r="D1661" s="5" t="s">
        <v>7530</v>
      </c>
      <c r="E1661" s="5" t="s">
        <v>845</v>
      </c>
      <c r="F1661" s="5" t="s">
        <v>845</v>
      </c>
      <c r="G1661" s="5" t="s">
        <v>845</v>
      </c>
      <c r="H1661" s="5" t="s">
        <v>462</v>
      </c>
      <c r="I1661" s="5" t="s">
        <v>247</v>
      </c>
      <c r="J1661" s="5" t="s">
        <v>267</v>
      </c>
      <c r="K1661" s="5" t="s">
        <v>169</v>
      </c>
      <c r="L1661" s="5" t="s">
        <v>317</v>
      </c>
      <c r="M1661" s="5" t="s">
        <v>268</v>
      </c>
      <c r="N1661" s="5" t="s">
        <v>653</v>
      </c>
      <c r="O1661" s="5" t="s">
        <v>845</v>
      </c>
      <c r="P1661" s="5" t="s">
        <v>845</v>
      </c>
      <c r="Q1661" s="5" t="s">
        <v>847</v>
      </c>
      <c r="R1661" s="5" t="s">
        <v>845</v>
      </c>
      <c r="S1661" s="5" t="s">
        <v>848</v>
      </c>
      <c r="T1661" s="5" t="s">
        <v>849</v>
      </c>
      <c r="U1661" s="5" t="s">
        <v>845</v>
      </c>
      <c r="V1661" s="5" t="s">
        <v>845</v>
      </c>
      <c r="W1661" s="5" t="s">
        <v>850</v>
      </c>
      <c r="X1661" s="5" t="s">
        <v>7531</v>
      </c>
      <c r="Y1661" s="6">
        <f>X1662-'Com RTOS RX'!$X1661</f>
        <v>0.0001157407407</v>
      </c>
      <c r="Z1661" s="7">
        <f>SUM(LEN(",CO_MQ135|"),'Com RTOS RX'!$H1661,LEN(",CO2_MQ135|"),'Com RTOS RX'!$I1661,LEN(",Alcool_MQ135|"),'Com RTOS RX'!$J1661,LEN(",Alcool_MQ135|"),'Com RTOS RX'!$K1661,LEN(",Toluen_MQ135|"),'Com RTOS RX'!$L1661,LEN(",MH4_MQ135|"),'Com RTOS RX'!$M1661,LEN(",O3_MQ131|"),'Com RTOS RX'!$N1661)*8</f>
        <v>672</v>
      </c>
    </row>
    <row r="1662" ht="15.75" customHeight="1">
      <c r="A1662" s="5" t="s">
        <v>7532</v>
      </c>
      <c r="B1662" s="5" t="s">
        <v>7533</v>
      </c>
      <c r="C1662" s="5" t="s">
        <v>843</v>
      </c>
      <c r="D1662" s="5" t="s">
        <v>7534</v>
      </c>
      <c r="E1662" s="5" t="s">
        <v>845</v>
      </c>
      <c r="F1662" s="5" t="s">
        <v>845</v>
      </c>
      <c r="G1662" s="5" t="s">
        <v>845</v>
      </c>
      <c r="H1662" s="5" t="s">
        <v>719</v>
      </c>
      <c r="I1662" s="5" t="s">
        <v>271</v>
      </c>
      <c r="J1662" s="5" t="s">
        <v>61</v>
      </c>
      <c r="K1662" s="5" t="s">
        <v>156</v>
      </c>
      <c r="L1662" s="5" t="s">
        <v>395</v>
      </c>
      <c r="M1662" s="5" t="s">
        <v>285</v>
      </c>
      <c r="N1662" s="5" t="s">
        <v>1418</v>
      </c>
      <c r="O1662" s="5" t="s">
        <v>845</v>
      </c>
      <c r="P1662" s="5" t="s">
        <v>845</v>
      </c>
      <c r="Q1662" s="5" t="s">
        <v>847</v>
      </c>
      <c r="R1662" s="5" t="s">
        <v>845</v>
      </c>
      <c r="S1662" s="5" t="s">
        <v>848</v>
      </c>
      <c r="T1662" s="5" t="s">
        <v>849</v>
      </c>
      <c r="U1662" s="5" t="s">
        <v>845</v>
      </c>
      <c r="V1662" s="5" t="s">
        <v>845</v>
      </c>
      <c r="W1662" s="5" t="s">
        <v>850</v>
      </c>
      <c r="X1662" s="5" t="s">
        <v>7535</v>
      </c>
      <c r="Y1662" s="6">
        <f>X1663-'Com RTOS RX'!$X1662</f>
        <v>0.0001157407407</v>
      </c>
      <c r="Z1662" s="7">
        <f>SUM(LEN(",CO_MQ135|"),'Com RTOS RX'!$H1662,LEN(",CO2_MQ135|"),'Com RTOS RX'!$I1662,LEN(",Alcool_MQ135|"),'Com RTOS RX'!$J1662,LEN(",Alcool_MQ135|"),'Com RTOS RX'!$K1662,LEN(",Toluen_MQ135|"),'Com RTOS RX'!$L1662,LEN(",MH4_MQ135|"),'Com RTOS RX'!$M1662,LEN(",O3_MQ131|"),'Com RTOS RX'!$N1662)*8</f>
        <v>672</v>
      </c>
    </row>
    <row r="1663" ht="15.75" customHeight="1">
      <c r="A1663" s="5" t="s">
        <v>7536</v>
      </c>
      <c r="B1663" s="5" t="s">
        <v>7537</v>
      </c>
      <c r="C1663" s="5" t="s">
        <v>843</v>
      </c>
      <c r="D1663" s="5" t="s">
        <v>7538</v>
      </c>
      <c r="E1663" s="5" t="s">
        <v>845</v>
      </c>
      <c r="F1663" s="5" t="s">
        <v>845</v>
      </c>
      <c r="G1663" s="5" t="s">
        <v>845</v>
      </c>
      <c r="H1663" s="5" t="s">
        <v>1808</v>
      </c>
      <c r="I1663" s="5" t="s">
        <v>276</v>
      </c>
      <c r="J1663" s="5" t="s">
        <v>172</v>
      </c>
      <c r="K1663" s="5" t="s">
        <v>156</v>
      </c>
      <c r="L1663" s="5" t="s">
        <v>795</v>
      </c>
      <c r="M1663" s="5" t="s">
        <v>285</v>
      </c>
      <c r="N1663" s="5" t="s">
        <v>656</v>
      </c>
      <c r="O1663" s="5" t="s">
        <v>845</v>
      </c>
      <c r="P1663" s="5" t="s">
        <v>845</v>
      </c>
      <c r="Q1663" s="5" t="s">
        <v>847</v>
      </c>
      <c r="R1663" s="5" t="s">
        <v>845</v>
      </c>
      <c r="S1663" s="5" t="s">
        <v>848</v>
      </c>
      <c r="T1663" s="5" t="s">
        <v>849</v>
      </c>
      <c r="U1663" s="5" t="s">
        <v>845</v>
      </c>
      <c r="V1663" s="5" t="s">
        <v>845</v>
      </c>
      <c r="W1663" s="5" t="s">
        <v>850</v>
      </c>
      <c r="X1663" s="5" t="s">
        <v>7539</v>
      </c>
      <c r="Y1663" s="6">
        <f>X1664-'Com RTOS RX'!$X1663</f>
        <v>0.0001157407407</v>
      </c>
      <c r="Z1663" s="7">
        <f>SUM(LEN(",CO_MQ135|"),'Com RTOS RX'!$H1663,LEN(",CO2_MQ135|"),'Com RTOS RX'!$I1663,LEN(",Alcool_MQ135|"),'Com RTOS RX'!$J1663,LEN(",Alcool_MQ135|"),'Com RTOS RX'!$K1663,LEN(",Toluen_MQ135|"),'Com RTOS RX'!$L1663,LEN(",MH4_MQ135|"),'Com RTOS RX'!$M1663,LEN(",O3_MQ131|"),'Com RTOS RX'!$N1663)*8</f>
        <v>672</v>
      </c>
    </row>
    <row r="1664" ht="15.75" customHeight="1">
      <c r="A1664" s="5" t="s">
        <v>7540</v>
      </c>
      <c r="B1664" s="5" t="s">
        <v>7541</v>
      </c>
      <c r="C1664" s="5" t="s">
        <v>843</v>
      </c>
      <c r="D1664" s="5" t="s">
        <v>7542</v>
      </c>
      <c r="E1664" s="5" t="s">
        <v>845</v>
      </c>
      <c r="F1664" s="5" t="s">
        <v>845</v>
      </c>
      <c r="G1664" s="5" t="s">
        <v>845</v>
      </c>
      <c r="H1664" s="5" t="s">
        <v>1808</v>
      </c>
      <c r="I1664" s="5" t="s">
        <v>276</v>
      </c>
      <c r="J1664" s="5" t="s">
        <v>172</v>
      </c>
      <c r="K1664" s="5" t="s">
        <v>156</v>
      </c>
      <c r="L1664" s="5" t="s">
        <v>795</v>
      </c>
      <c r="M1664" s="5" t="s">
        <v>285</v>
      </c>
      <c r="N1664" s="5" t="s">
        <v>639</v>
      </c>
      <c r="O1664" s="5" t="s">
        <v>845</v>
      </c>
      <c r="P1664" s="5" t="s">
        <v>845</v>
      </c>
      <c r="Q1664" s="5" t="s">
        <v>847</v>
      </c>
      <c r="R1664" s="5" t="s">
        <v>845</v>
      </c>
      <c r="S1664" s="5" t="s">
        <v>848</v>
      </c>
      <c r="T1664" s="5" t="s">
        <v>849</v>
      </c>
      <c r="U1664" s="5" t="s">
        <v>845</v>
      </c>
      <c r="V1664" s="5" t="s">
        <v>845</v>
      </c>
      <c r="W1664" s="5" t="s">
        <v>850</v>
      </c>
      <c r="X1664" s="5" t="s">
        <v>7543</v>
      </c>
      <c r="Y1664" s="6">
        <f>X1665-'Com RTOS RX'!$X1664</f>
        <v>0.0001273148148</v>
      </c>
      <c r="Z1664" s="7">
        <f>SUM(LEN(",CO_MQ135|"),'Com RTOS RX'!$H1664,LEN(",CO2_MQ135|"),'Com RTOS RX'!$I1664,LEN(",Alcool_MQ135|"),'Com RTOS RX'!$J1664,LEN(",Alcool_MQ135|"),'Com RTOS RX'!$K1664,LEN(",Toluen_MQ135|"),'Com RTOS RX'!$L1664,LEN(",MH4_MQ135|"),'Com RTOS RX'!$M1664,LEN(",O3_MQ131|"),'Com RTOS RX'!$N1664)*8</f>
        <v>672</v>
      </c>
    </row>
    <row r="1665" ht="15.75" customHeight="1">
      <c r="A1665" s="5" t="s">
        <v>7544</v>
      </c>
      <c r="B1665" s="5" t="s">
        <v>7545</v>
      </c>
      <c r="C1665" s="5" t="s">
        <v>843</v>
      </c>
      <c r="D1665" s="5" t="s">
        <v>7546</v>
      </c>
      <c r="E1665" s="5" t="s">
        <v>845</v>
      </c>
      <c r="F1665" s="5" t="s">
        <v>845</v>
      </c>
      <c r="G1665" s="5" t="s">
        <v>845</v>
      </c>
      <c r="H1665" s="5" t="s">
        <v>511</v>
      </c>
      <c r="I1665" s="5" t="s">
        <v>292</v>
      </c>
      <c r="J1665" s="5" t="s">
        <v>176</v>
      </c>
      <c r="K1665" s="5" t="s">
        <v>293</v>
      </c>
      <c r="L1665" s="5" t="s">
        <v>396</v>
      </c>
      <c r="M1665" s="5" t="s">
        <v>269</v>
      </c>
      <c r="N1665" s="5" t="s">
        <v>656</v>
      </c>
      <c r="O1665" s="5" t="s">
        <v>845</v>
      </c>
      <c r="P1665" s="5" t="s">
        <v>845</v>
      </c>
      <c r="Q1665" s="5" t="s">
        <v>847</v>
      </c>
      <c r="R1665" s="5" t="s">
        <v>845</v>
      </c>
      <c r="S1665" s="5" t="s">
        <v>848</v>
      </c>
      <c r="T1665" s="5" t="s">
        <v>849</v>
      </c>
      <c r="U1665" s="5" t="s">
        <v>845</v>
      </c>
      <c r="V1665" s="5" t="s">
        <v>845</v>
      </c>
      <c r="W1665" s="5" t="s">
        <v>850</v>
      </c>
      <c r="X1665" s="5" t="s">
        <v>7547</v>
      </c>
      <c r="Y1665" s="6">
        <f>X1666-'Com RTOS RX'!$X1665</f>
        <v>0.0001157407407</v>
      </c>
      <c r="Z1665" s="7">
        <f>SUM(LEN(",CO_MQ135|"),'Com RTOS RX'!$H1665,LEN(",CO2_MQ135|"),'Com RTOS RX'!$I1665,LEN(",Alcool_MQ135|"),'Com RTOS RX'!$J1665,LEN(",Alcool_MQ135|"),'Com RTOS RX'!$K1665,LEN(",Toluen_MQ135|"),'Com RTOS RX'!$L1665,LEN(",MH4_MQ135|"),'Com RTOS RX'!$M1665,LEN(",O3_MQ131|"),'Com RTOS RX'!$N1665)*8</f>
        <v>672</v>
      </c>
    </row>
    <row r="1666" ht="15.75" customHeight="1">
      <c r="A1666" s="5" t="s">
        <v>7548</v>
      </c>
      <c r="B1666" s="5" t="s">
        <v>7549</v>
      </c>
      <c r="C1666" s="5" t="s">
        <v>843</v>
      </c>
      <c r="D1666" s="5" t="s">
        <v>7550</v>
      </c>
      <c r="E1666" s="5" t="s">
        <v>845</v>
      </c>
      <c r="F1666" s="5" t="s">
        <v>845</v>
      </c>
      <c r="G1666" s="5" t="s">
        <v>845</v>
      </c>
      <c r="H1666" s="5" t="s">
        <v>446</v>
      </c>
      <c r="I1666" s="5" t="s">
        <v>1184</v>
      </c>
      <c r="J1666" s="5" t="s">
        <v>1185</v>
      </c>
      <c r="K1666" s="5" t="s">
        <v>169</v>
      </c>
      <c r="L1666" s="5" t="s">
        <v>763</v>
      </c>
      <c r="M1666" s="5" t="s">
        <v>268</v>
      </c>
      <c r="N1666" s="5" t="s">
        <v>656</v>
      </c>
      <c r="O1666" s="5" t="s">
        <v>845</v>
      </c>
      <c r="P1666" s="5" t="s">
        <v>845</v>
      </c>
      <c r="Q1666" s="5" t="s">
        <v>847</v>
      </c>
      <c r="R1666" s="5" t="s">
        <v>845</v>
      </c>
      <c r="S1666" s="5" t="s">
        <v>848</v>
      </c>
      <c r="T1666" s="5" t="s">
        <v>849</v>
      </c>
      <c r="U1666" s="5" t="s">
        <v>845</v>
      </c>
      <c r="V1666" s="5" t="s">
        <v>845</v>
      </c>
      <c r="W1666" s="5" t="s">
        <v>850</v>
      </c>
      <c r="X1666" s="5" t="s">
        <v>7551</v>
      </c>
      <c r="Y1666" s="6">
        <f>X1667-'Com RTOS RX'!$X1666</f>
        <v>0.0002314814815</v>
      </c>
      <c r="Z1666" s="7">
        <f>SUM(LEN(",CO_MQ135|"),'Com RTOS RX'!$H1666,LEN(",CO2_MQ135|"),'Com RTOS RX'!$I1666,LEN(",Alcool_MQ135|"),'Com RTOS RX'!$J1666,LEN(",Alcool_MQ135|"),'Com RTOS RX'!$K1666,LEN(",Toluen_MQ135|"),'Com RTOS RX'!$L1666,LEN(",MH4_MQ135|"),'Com RTOS RX'!$M1666,LEN(",O3_MQ131|"),'Com RTOS RX'!$N1666)*8</f>
        <v>672</v>
      </c>
    </row>
    <row r="1667" ht="15.75" customHeight="1">
      <c r="A1667" s="5" t="s">
        <v>7552</v>
      </c>
      <c r="B1667" s="5" t="s">
        <v>7553</v>
      </c>
      <c r="C1667" s="5" t="s">
        <v>843</v>
      </c>
      <c r="D1667" s="5" t="s">
        <v>7554</v>
      </c>
      <c r="E1667" s="5" t="s">
        <v>845</v>
      </c>
      <c r="F1667" s="5" t="s">
        <v>845</v>
      </c>
      <c r="G1667" s="5" t="s">
        <v>845</v>
      </c>
      <c r="H1667" s="5" t="s">
        <v>1808</v>
      </c>
      <c r="I1667" s="5" t="s">
        <v>276</v>
      </c>
      <c r="J1667" s="5" t="s">
        <v>172</v>
      </c>
      <c r="K1667" s="5" t="s">
        <v>156</v>
      </c>
      <c r="L1667" s="5" t="s">
        <v>795</v>
      </c>
      <c r="M1667" s="5" t="s">
        <v>285</v>
      </c>
      <c r="N1667" s="5" t="s">
        <v>646</v>
      </c>
      <c r="O1667" s="5" t="s">
        <v>845</v>
      </c>
      <c r="P1667" s="5" t="s">
        <v>845</v>
      </c>
      <c r="Q1667" s="5" t="s">
        <v>847</v>
      </c>
      <c r="R1667" s="5" t="s">
        <v>845</v>
      </c>
      <c r="S1667" s="5" t="s">
        <v>848</v>
      </c>
      <c r="T1667" s="5" t="s">
        <v>849</v>
      </c>
      <c r="U1667" s="5" t="s">
        <v>845</v>
      </c>
      <c r="V1667" s="5" t="s">
        <v>845</v>
      </c>
      <c r="W1667" s="5" t="s">
        <v>850</v>
      </c>
      <c r="X1667" s="5" t="s">
        <v>7555</v>
      </c>
      <c r="Y1667" s="6">
        <f>X1668-'Com RTOS RX'!$X1667</f>
        <v>0.0001157407407</v>
      </c>
      <c r="Z1667" s="7">
        <f>SUM(LEN(",CO_MQ135|"),'Com RTOS RX'!$H1667,LEN(",CO2_MQ135|"),'Com RTOS RX'!$I1667,LEN(",Alcool_MQ135|"),'Com RTOS RX'!$J1667,LEN(",Alcool_MQ135|"),'Com RTOS RX'!$K1667,LEN(",Toluen_MQ135|"),'Com RTOS RX'!$L1667,LEN(",MH4_MQ135|"),'Com RTOS RX'!$M1667,LEN(",O3_MQ131|"),'Com RTOS RX'!$N1667)*8</f>
        <v>672</v>
      </c>
    </row>
    <row r="1668" ht="15.75" customHeight="1">
      <c r="A1668" s="5" t="s">
        <v>7556</v>
      </c>
      <c r="B1668" s="5" t="s">
        <v>7557</v>
      </c>
      <c r="C1668" s="5" t="s">
        <v>843</v>
      </c>
      <c r="D1668" s="5" t="s">
        <v>7558</v>
      </c>
      <c r="E1668" s="5" t="s">
        <v>845</v>
      </c>
      <c r="F1668" s="5" t="s">
        <v>845</v>
      </c>
      <c r="G1668" s="5" t="s">
        <v>845</v>
      </c>
      <c r="H1668" s="5" t="s">
        <v>719</v>
      </c>
      <c r="I1668" s="5" t="s">
        <v>271</v>
      </c>
      <c r="J1668" s="5" t="s">
        <v>61</v>
      </c>
      <c r="K1668" s="5" t="s">
        <v>156</v>
      </c>
      <c r="L1668" s="5" t="s">
        <v>395</v>
      </c>
      <c r="M1668" s="5" t="s">
        <v>285</v>
      </c>
      <c r="N1668" s="5" t="s">
        <v>639</v>
      </c>
      <c r="O1668" s="5" t="s">
        <v>845</v>
      </c>
      <c r="P1668" s="5" t="s">
        <v>845</v>
      </c>
      <c r="Q1668" s="5" t="s">
        <v>847</v>
      </c>
      <c r="R1668" s="5" t="s">
        <v>845</v>
      </c>
      <c r="S1668" s="5" t="s">
        <v>848</v>
      </c>
      <c r="T1668" s="5" t="s">
        <v>849</v>
      </c>
      <c r="U1668" s="5" t="s">
        <v>845</v>
      </c>
      <c r="V1668" s="5" t="s">
        <v>845</v>
      </c>
      <c r="W1668" s="5" t="s">
        <v>850</v>
      </c>
      <c r="X1668" s="5" t="s">
        <v>7559</v>
      </c>
      <c r="Y1668" s="6">
        <f>X1669-'Com RTOS RX'!$X1668</f>
        <v>0.0001157407407</v>
      </c>
      <c r="Z1668" s="7">
        <f>SUM(LEN(",CO_MQ135|"),'Com RTOS RX'!$H1668,LEN(",CO2_MQ135|"),'Com RTOS RX'!$I1668,LEN(",Alcool_MQ135|"),'Com RTOS RX'!$J1668,LEN(",Alcool_MQ135|"),'Com RTOS RX'!$K1668,LEN(",Toluen_MQ135|"),'Com RTOS RX'!$L1668,LEN(",MH4_MQ135|"),'Com RTOS RX'!$M1668,LEN(",O3_MQ131|"),'Com RTOS RX'!$N1668)*8</f>
        <v>672</v>
      </c>
    </row>
    <row r="1669" ht="15.75" customHeight="1">
      <c r="A1669" s="5" t="s">
        <v>7560</v>
      </c>
      <c r="B1669" s="5" t="s">
        <v>7561</v>
      </c>
      <c r="C1669" s="5" t="s">
        <v>843</v>
      </c>
      <c r="D1669" s="5" t="s">
        <v>7562</v>
      </c>
      <c r="E1669" s="5" t="s">
        <v>845</v>
      </c>
      <c r="F1669" s="5" t="s">
        <v>845</v>
      </c>
      <c r="G1669" s="5" t="s">
        <v>845</v>
      </c>
      <c r="H1669" s="5" t="s">
        <v>552</v>
      </c>
      <c r="I1669" s="5" t="s">
        <v>253</v>
      </c>
      <c r="J1669" s="5" t="s">
        <v>1319</v>
      </c>
      <c r="K1669" s="5" t="s">
        <v>293</v>
      </c>
      <c r="L1669" s="5" t="s">
        <v>321</v>
      </c>
      <c r="M1669" s="5" t="s">
        <v>269</v>
      </c>
      <c r="N1669" s="5" t="s">
        <v>656</v>
      </c>
      <c r="O1669" s="5" t="s">
        <v>845</v>
      </c>
      <c r="P1669" s="5" t="s">
        <v>845</v>
      </c>
      <c r="Q1669" s="5" t="s">
        <v>847</v>
      </c>
      <c r="R1669" s="5" t="s">
        <v>845</v>
      </c>
      <c r="S1669" s="5" t="s">
        <v>848</v>
      </c>
      <c r="T1669" s="5" t="s">
        <v>849</v>
      </c>
      <c r="U1669" s="5" t="s">
        <v>845</v>
      </c>
      <c r="V1669" s="5" t="s">
        <v>845</v>
      </c>
      <c r="W1669" s="5" t="s">
        <v>850</v>
      </c>
      <c r="X1669" s="5" t="s">
        <v>7563</v>
      </c>
      <c r="Y1669" s="6">
        <f>X1670-'Com RTOS RX'!$X1669</f>
        <v>0.0002314814815</v>
      </c>
      <c r="Z1669" s="7">
        <f>SUM(LEN(",CO_MQ135|"),'Com RTOS RX'!$H1669,LEN(",CO2_MQ135|"),'Com RTOS RX'!$I1669,LEN(",Alcool_MQ135|"),'Com RTOS RX'!$J1669,LEN(",Alcool_MQ135|"),'Com RTOS RX'!$K1669,LEN(",Toluen_MQ135|"),'Com RTOS RX'!$L1669,LEN(",MH4_MQ135|"),'Com RTOS RX'!$M1669,LEN(",O3_MQ131|"),'Com RTOS RX'!$N1669)*8</f>
        <v>672</v>
      </c>
    </row>
    <row r="1670" ht="15.75" customHeight="1">
      <c r="A1670" s="5" t="s">
        <v>7564</v>
      </c>
      <c r="B1670" s="5" t="s">
        <v>7565</v>
      </c>
      <c r="C1670" s="5" t="s">
        <v>843</v>
      </c>
      <c r="D1670" s="5" t="s">
        <v>7566</v>
      </c>
      <c r="E1670" s="5" t="s">
        <v>845</v>
      </c>
      <c r="F1670" s="5" t="s">
        <v>845</v>
      </c>
      <c r="G1670" s="5" t="s">
        <v>845</v>
      </c>
      <c r="H1670" s="5" t="s">
        <v>488</v>
      </c>
      <c r="I1670" s="5" t="s">
        <v>271</v>
      </c>
      <c r="J1670" s="5" t="s">
        <v>61</v>
      </c>
      <c r="K1670" s="5" t="s">
        <v>156</v>
      </c>
      <c r="L1670" s="5" t="s">
        <v>333</v>
      </c>
      <c r="M1670" s="5" t="s">
        <v>285</v>
      </c>
      <c r="N1670" s="5" t="s">
        <v>656</v>
      </c>
      <c r="O1670" s="5" t="s">
        <v>845</v>
      </c>
      <c r="P1670" s="5" t="s">
        <v>845</v>
      </c>
      <c r="Q1670" s="5" t="s">
        <v>847</v>
      </c>
      <c r="R1670" s="5" t="s">
        <v>845</v>
      </c>
      <c r="S1670" s="5" t="s">
        <v>848</v>
      </c>
      <c r="T1670" s="5" t="s">
        <v>849</v>
      </c>
      <c r="U1670" s="5" t="s">
        <v>845</v>
      </c>
      <c r="V1670" s="5" t="s">
        <v>845</v>
      </c>
      <c r="W1670" s="5" t="s">
        <v>850</v>
      </c>
      <c r="X1670" s="5" t="s">
        <v>7567</v>
      </c>
      <c r="Y1670" s="6">
        <f>X1671-'Com RTOS RX'!$X1670</f>
        <v>0.0001157407407</v>
      </c>
      <c r="Z1670" s="7">
        <f>SUM(LEN(",CO_MQ135|"),'Com RTOS RX'!$H1670,LEN(",CO2_MQ135|"),'Com RTOS RX'!$I1670,LEN(",Alcool_MQ135|"),'Com RTOS RX'!$J1670,LEN(",Alcool_MQ135|"),'Com RTOS RX'!$K1670,LEN(",Toluen_MQ135|"),'Com RTOS RX'!$L1670,LEN(",MH4_MQ135|"),'Com RTOS RX'!$M1670,LEN(",O3_MQ131|"),'Com RTOS RX'!$N1670)*8</f>
        <v>672</v>
      </c>
    </row>
    <row r="1671" ht="15.75" customHeight="1">
      <c r="A1671" s="5" t="s">
        <v>7568</v>
      </c>
      <c r="B1671" s="5" t="s">
        <v>7569</v>
      </c>
      <c r="C1671" s="5" t="s">
        <v>843</v>
      </c>
      <c r="D1671" s="5" t="s">
        <v>7570</v>
      </c>
      <c r="E1671" s="5" t="s">
        <v>845</v>
      </c>
      <c r="F1671" s="5" t="s">
        <v>845</v>
      </c>
      <c r="G1671" s="5" t="s">
        <v>845</v>
      </c>
      <c r="H1671" s="5" t="s">
        <v>734</v>
      </c>
      <c r="I1671" s="5" t="s">
        <v>260</v>
      </c>
      <c r="J1671" s="5" t="s">
        <v>281</v>
      </c>
      <c r="K1671" s="5" t="s">
        <v>15</v>
      </c>
      <c r="L1671" s="5" t="s">
        <v>382</v>
      </c>
      <c r="M1671" s="5" t="s">
        <v>161</v>
      </c>
      <c r="N1671" s="5" t="s">
        <v>656</v>
      </c>
      <c r="O1671" s="5" t="s">
        <v>845</v>
      </c>
      <c r="P1671" s="5" t="s">
        <v>845</v>
      </c>
      <c r="Q1671" s="5" t="s">
        <v>847</v>
      </c>
      <c r="R1671" s="5" t="s">
        <v>845</v>
      </c>
      <c r="S1671" s="5" t="s">
        <v>848</v>
      </c>
      <c r="T1671" s="5" t="s">
        <v>849</v>
      </c>
      <c r="U1671" s="5" t="s">
        <v>845</v>
      </c>
      <c r="V1671" s="5" t="s">
        <v>845</v>
      </c>
      <c r="W1671" s="5" t="s">
        <v>850</v>
      </c>
      <c r="X1671" s="5" t="s">
        <v>7571</v>
      </c>
      <c r="Y1671" s="6">
        <f>X1672-'Com RTOS RX'!$X1671</f>
        <v>0.0001157407407</v>
      </c>
      <c r="Z1671" s="7">
        <f>SUM(LEN(",CO_MQ135|"),'Com RTOS RX'!$H1671,LEN(",CO2_MQ135|"),'Com RTOS RX'!$I1671,LEN(",Alcool_MQ135|"),'Com RTOS RX'!$J1671,LEN(",Alcool_MQ135|"),'Com RTOS RX'!$K1671,LEN(",Toluen_MQ135|"),'Com RTOS RX'!$L1671,LEN(",MH4_MQ135|"),'Com RTOS RX'!$M1671,LEN(",O3_MQ131|"),'Com RTOS RX'!$N1671)*8</f>
        <v>672</v>
      </c>
    </row>
    <row r="1672" ht="15.75" customHeight="1">
      <c r="A1672" s="5" t="s">
        <v>7572</v>
      </c>
      <c r="B1672" s="5" t="s">
        <v>7573</v>
      </c>
      <c r="C1672" s="5" t="s">
        <v>843</v>
      </c>
      <c r="D1672" s="5" t="s">
        <v>7574</v>
      </c>
      <c r="E1672" s="5" t="s">
        <v>845</v>
      </c>
      <c r="F1672" s="5" t="s">
        <v>845</v>
      </c>
      <c r="G1672" s="5" t="s">
        <v>845</v>
      </c>
      <c r="H1672" s="5" t="s">
        <v>478</v>
      </c>
      <c r="I1672" s="5" t="s">
        <v>276</v>
      </c>
      <c r="J1672" s="5" t="s">
        <v>171</v>
      </c>
      <c r="K1672" s="5" t="s">
        <v>156</v>
      </c>
      <c r="L1672" s="5" t="s">
        <v>329</v>
      </c>
      <c r="M1672" s="5" t="s">
        <v>285</v>
      </c>
      <c r="N1672" s="5" t="s">
        <v>639</v>
      </c>
      <c r="O1672" s="5" t="s">
        <v>845</v>
      </c>
      <c r="P1672" s="5" t="s">
        <v>845</v>
      </c>
      <c r="Q1672" s="5" t="s">
        <v>847</v>
      </c>
      <c r="R1672" s="5" t="s">
        <v>845</v>
      </c>
      <c r="S1672" s="5" t="s">
        <v>848</v>
      </c>
      <c r="T1672" s="5" t="s">
        <v>849</v>
      </c>
      <c r="U1672" s="5" t="s">
        <v>845</v>
      </c>
      <c r="V1672" s="5" t="s">
        <v>845</v>
      </c>
      <c r="W1672" s="5" t="s">
        <v>850</v>
      </c>
      <c r="X1672" s="5" t="s">
        <v>7575</v>
      </c>
      <c r="Y1672" s="6">
        <f>X1673-'Com RTOS RX'!$X1672</f>
        <v>0.0001157407407</v>
      </c>
      <c r="Z1672" s="7">
        <f>SUM(LEN(",CO_MQ135|"),'Com RTOS RX'!$H1672,LEN(",CO2_MQ135|"),'Com RTOS RX'!$I1672,LEN(",Alcool_MQ135|"),'Com RTOS RX'!$J1672,LEN(",Alcool_MQ135|"),'Com RTOS RX'!$K1672,LEN(",Toluen_MQ135|"),'Com RTOS RX'!$L1672,LEN(",MH4_MQ135|"),'Com RTOS RX'!$M1672,LEN(",O3_MQ131|"),'Com RTOS RX'!$N1672)*8</f>
        <v>672</v>
      </c>
    </row>
    <row r="1673" ht="15.75" customHeight="1">
      <c r="A1673" s="5" t="s">
        <v>7576</v>
      </c>
      <c r="B1673" s="5" t="s">
        <v>7577</v>
      </c>
      <c r="C1673" s="5" t="s">
        <v>843</v>
      </c>
      <c r="D1673" s="5" t="s">
        <v>7578</v>
      </c>
      <c r="E1673" s="5" t="s">
        <v>845</v>
      </c>
      <c r="F1673" s="5" t="s">
        <v>845</v>
      </c>
      <c r="G1673" s="5" t="s">
        <v>845</v>
      </c>
      <c r="H1673" s="5" t="s">
        <v>478</v>
      </c>
      <c r="I1673" s="5" t="s">
        <v>276</v>
      </c>
      <c r="J1673" s="5" t="s">
        <v>171</v>
      </c>
      <c r="K1673" s="5" t="s">
        <v>156</v>
      </c>
      <c r="L1673" s="5" t="s">
        <v>329</v>
      </c>
      <c r="M1673" s="5" t="s">
        <v>285</v>
      </c>
      <c r="N1673" s="5" t="s">
        <v>656</v>
      </c>
      <c r="O1673" s="5" t="s">
        <v>845</v>
      </c>
      <c r="P1673" s="5" t="s">
        <v>845</v>
      </c>
      <c r="Q1673" s="5" t="s">
        <v>847</v>
      </c>
      <c r="R1673" s="5" t="s">
        <v>845</v>
      </c>
      <c r="S1673" s="5" t="s">
        <v>848</v>
      </c>
      <c r="T1673" s="5" t="s">
        <v>849</v>
      </c>
      <c r="U1673" s="5" t="s">
        <v>845</v>
      </c>
      <c r="V1673" s="5" t="s">
        <v>845</v>
      </c>
      <c r="W1673" s="5" t="s">
        <v>850</v>
      </c>
      <c r="X1673" s="5" t="s">
        <v>7579</v>
      </c>
      <c r="Y1673" s="6">
        <f>X1674-'Com RTOS RX'!$X1673</f>
        <v>0.0001157407407</v>
      </c>
      <c r="Z1673" s="7">
        <f>SUM(LEN(",CO_MQ135|"),'Com RTOS RX'!$H1673,LEN(",CO2_MQ135|"),'Com RTOS RX'!$I1673,LEN(",Alcool_MQ135|"),'Com RTOS RX'!$J1673,LEN(",Alcool_MQ135|"),'Com RTOS RX'!$K1673,LEN(",Toluen_MQ135|"),'Com RTOS RX'!$L1673,LEN(",MH4_MQ135|"),'Com RTOS RX'!$M1673,LEN(",O3_MQ131|"),'Com RTOS RX'!$N1673)*8</f>
        <v>672</v>
      </c>
    </row>
    <row r="1674" ht="15.75" customHeight="1">
      <c r="A1674" s="5" t="s">
        <v>7580</v>
      </c>
      <c r="B1674" s="5" t="s">
        <v>7581</v>
      </c>
      <c r="C1674" s="5" t="s">
        <v>843</v>
      </c>
      <c r="D1674" s="5" t="s">
        <v>7582</v>
      </c>
      <c r="E1674" s="5" t="s">
        <v>845</v>
      </c>
      <c r="F1674" s="5" t="s">
        <v>845</v>
      </c>
      <c r="G1674" s="5" t="s">
        <v>845</v>
      </c>
      <c r="H1674" s="5" t="s">
        <v>488</v>
      </c>
      <c r="I1674" s="5" t="s">
        <v>271</v>
      </c>
      <c r="J1674" s="5" t="s">
        <v>61</v>
      </c>
      <c r="K1674" s="5" t="s">
        <v>156</v>
      </c>
      <c r="L1674" s="5" t="s">
        <v>333</v>
      </c>
      <c r="M1674" s="5" t="s">
        <v>285</v>
      </c>
      <c r="N1674" s="5" t="s">
        <v>639</v>
      </c>
      <c r="O1674" s="5" t="s">
        <v>845</v>
      </c>
      <c r="P1674" s="5" t="s">
        <v>845</v>
      </c>
      <c r="Q1674" s="5" t="s">
        <v>847</v>
      </c>
      <c r="R1674" s="5" t="s">
        <v>845</v>
      </c>
      <c r="S1674" s="5" t="s">
        <v>848</v>
      </c>
      <c r="T1674" s="5" t="s">
        <v>849</v>
      </c>
      <c r="U1674" s="5" t="s">
        <v>845</v>
      </c>
      <c r="V1674" s="5" t="s">
        <v>845</v>
      </c>
      <c r="W1674" s="5" t="s">
        <v>850</v>
      </c>
      <c r="X1674" s="5" t="s">
        <v>7583</v>
      </c>
      <c r="Y1674" s="6">
        <f>X1675-'Com RTOS RX'!$X1674</f>
        <v>0.0001157407407</v>
      </c>
      <c r="Z1674" s="7">
        <f>SUM(LEN(",CO_MQ135|"),'Com RTOS RX'!$H1674,LEN(",CO2_MQ135|"),'Com RTOS RX'!$I1674,LEN(",Alcool_MQ135|"),'Com RTOS RX'!$J1674,LEN(",Alcool_MQ135|"),'Com RTOS RX'!$K1674,LEN(",Toluen_MQ135|"),'Com RTOS RX'!$L1674,LEN(",MH4_MQ135|"),'Com RTOS RX'!$M1674,LEN(",O3_MQ131|"),'Com RTOS RX'!$N1674)*8</f>
        <v>672</v>
      </c>
    </row>
    <row r="1675" ht="15.75" customHeight="1">
      <c r="A1675" s="5" t="s">
        <v>7584</v>
      </c>
      <c r="B1675" s="5" t="s">
        <v>7585</v>
      </c>
      <c r="C1675" s="5" t="s">
        <v>843</v>
      </c>
      <c r="D1675" s="5" t="s">
        <v>7586</v>
      </c>
      <c r="E1675" s="5" t="s">
        <v>845</v>
      </c>
      <c r="F1675" s="5" t="s">
        <v>845</v>
      </c>
      <c r="G1675" s="5" t="s">
        <v>845</v>
      </c>
      <c r="H1675" s="5" t="s">
        <v>726</v>
      </c>
      <c r="I1675" s="5" t="s">
        <v>1184</v>
      </c>
      <c r="J1675" s="5" t="s">
        <v>261</v>
      </c>
      <c r="K1675" s="5" t="s">
        <v>169</v>
      </c>
      <c r="L1675" s="5" t="s">
        <v>677</v>
      </c>
      <c r="M1675" s="5" t="s">
        <v>268</v>
      </c>
      <c r="N1675" s="5" t="s">
        <v>639</v>
      </c>
      <c r="O1675" s="5" t="s">
        <v>845</v>
      </c>
      <c r="P1675" s="5" t="s">
        <v>845</v>
      </c>
      <c r="Q1675" s="5" t="s">
        <v>847</v>
      </c>
      <c r="R1675" s="5" t="s">
        <v>845</v>
      </c>
      <c r="S1675" s="5" t="s">
        <v>848</v>
      </c>
      <c r="T1675" s="5" t="s">
        <v>849</v>
      </c>
      <c r="U1675" s="5" t="s">
        <v>845</v>
      </c>
      <c r="V1675" s="5" t="s">
        <v>845</v>
      </c>
      <c r="W1675" s="5" t="s">
        <v>850</v>
      </c>
      <c r="X1675" s="5" t="s">
        <v>7587</v>
      </c>
      <c r="Y1675" s="6">
        <f>X1676-'Com RTOS RX'!$X1675</f>
        <v>0.0001157407407</v>
      </c>
      <c r="Z1675" s="7">
        <f>SUM(LEN(",CO_MQ135|"),'Com RTOS RX'!$H1675,LEN(",CO2_MQ135|"),'Com RTOS RX'!$I1675,LEN(",Alcool_MQ135|"),'Com RTOS RX'!$J1675,LEN(",Alcool_MQ135|"),'Com RTOS RX'!$K1675,LEN(",Toluen_MQ135|"),'Com RTOS RX'!$L1675,LEN(",MH4_MQ135|"),'Com RTOS RX'!$M1675,LEN(",O3_MQ131|"),'Com RTOS RX'!$N1675)*8</f>
        <v>672</v>
      </c>
    </row>
    <row r="1676" ht="15.75" customHeight="1">
      <c r="A1676" s="5" t="s">
        <v>7588</v>
      </c>
      <c r="B1676" s="5" t="s">
        <v>7589</v>
      </c>
      <c r="C1676" s="5" t="s">
        <v>843</v>
      </c>
      <c r="D1676" s="5" t="s">
        <v>7590</v>
      </c>
      <c r="E1676" s="5" t="s">
        <v>845</v>
      </c>
      <c r="F1676" s="5" t="s">
        <v>845</v>
      </c>
      <c r="G1676" s="5" t="s">
        <v>845</v>
      </c>
      <c r="H1676" s="5" t="s">
        <v>556</v>
      </c>
      <c r="I1676" s="5" t="s">
        <v>63</v>
      </c>
      <c r="J1676" s="5" t="s">
        <v>259</v>
      </c>
      <c r="K1676" s="5" t="s">
        <v>67</v>
      </c>
      <c r="L1676" s="5" t="s">
        <v>313</v>
      </c>
      <c r="M1676" s="5" t="s">
        <v>269</v>
      </c>
      <c r="N1676" s="5" t="s">
        <v>653</v>
      </c>
      <c r="O1676" s="5" t="s">
        <v>845</v>
      </c>
      <c r="P1676" s="5" t="s">
        <v>845</v>
      </c>
      <c r="Q1676" s="5" t="s">
        <v>847</v>
      </c>
      <c r="R1676" s="5" t="s">
        <v>845</v>
      </c>
      <c r="S1676" s="5" t="s">
        <v>848</v>
      </c>
      <c r="T1676" s="5" t="s">
        <v>849</v>
      </c>
      <c r="U1676" s="5" t="s">
        <v>845</v>
      </c>
      <c r="V1676" s="5" t="s">
        <v>845</v>
      </c>
      <c r="W1676" s="5" t="s">
        <v>850</v>
      </c>
      <c r="X1676" s="5" t="s">
        <v>7591</v>
      </c>
      <c r="Y1676" s="6">
        <f>X1677-'Com RTOS RX'!$X1676</f>
        <v>0.0001157407407</v>
      </c>
      <c r="Z1676" s="7">
        <f>SUM(LEN(",CO_MQ135|"),'Com RTOS RX'!$H1676,LEN(",CO2_MQ135|"),'Com RTOS RX'!$I1676,LEN(",Alcool_MQ135|"),'Com RTOS RX'!$J1676,LEN(",Alcool_MQ135|"),'Com RTOS RX'!$K1676,LEN(",Toluen_MQ135|"),'Com RTOS RX'!$L1676,LEN(",MH4_MQ135|"),'Com RTOS RX'!$M1676,LEN(",O3_MQ131|"),'Com RTOS RX'!$N1676)*8</f>
        <v>672</v>
      </c>
    </row>
    <row r="1677" ht="15.75" customHeight="1">
      <c r="A1677" s="5" t="s">
        <v>7592</v>
      </c>
      <c r="B1677" s="5" t="s">
        <v>7593</v>
      </c>
      <c r="C1677" s="5" t="s">
        <v>843</v>
      </c>
      <c r="D1677" s="5" t="s">
        <v>7594</v>
      </c>
      <c r="E1677" s="5" t="s">
        <v>845</v>
      </c>
      <c r="F1677" s="5" t="s">
        <v>845</v>
      </c>
      <c r="G1677" s="5" t="s">
        <v>845</v>
      </c>
      <c r="H1677" s="5" t="s">
        <v>719</v>
      </c>
      <c r="I1677" s="5" t="s">
        <v>271</v>
      </c>
      <c r="J1677" s="5" t="s">
        <v>61</v>
      </c>
      <c r="K1677" s="5" t="s">
        <v>156</v>
      </c>
      <c r="L1677" s="5" t="s">
        <v>395</v>
      </c>
      <c r="M1677" s="5" t="s">
        <v>285</v>
      </c>
      <c r="N1677" s="5" t="s">
        <v>656</v>
      </c>
      <c r="O1677" s="5" t="s">
        <v>845</v>
      </c>
      <c r="P1677" s="5" t="s">
        <v>845</v>
      </c>
      <c r="Q1677" s="5" t="s">
        <v>847</v>
      </c>
      <c r="R1677" s="5" t="s">
        <v>845</v>
      </c>
      <c r="S1677" s="5" t="s">
        <v>848</v>
      </c>
      <c r="T1677" s="5" t="s">
        <v>849</v>
      </c>
      <c r="U1677" s="5" t="s">
        <v>845</v>
      </c>
      <c r="V1677" s="5" t="s">
        <v>845</v>
      </c>
      <c r="W1677" s="5" t="s">
        <v>850</v>
      </c>
      <c r="X1677" s="5" t="s">
        <v>7595</v>
      </c>
      <c r="Y1677" s="6">
        <f>X1678-'Com RTOS RX'!$X1677</f>
        <v>0.0001157407407</v>
      </c>
      <c r="Z1677" s="7">
        <f>SUM(LEN(",CO_MQ135|"),'Com RTOS RX'!$H1677,LEN(",CO2_MQ135|"),'Com RTOS RX'!$I1677,LEN(",Alcool_MQ135|"),'Com RTOS RX'!$J1677,LEN(",Alcool_MQ135|"),'Com RTOS RX'!$K1677,LEN(",Toluen_MQ135|"),'Com RTOS RX'!$L1677,LEN(",MH4_MQ135|"),'Com RTOS RX'!$M1677,LEN(",O3_MQ131|"),'Com RTOS RX'!$N1677)*8</f>
        <v>672</v>
      </c>
    </row>
    <row r="1678" ht="15.75" customHeight="1">
      <c r="A1678" s="5" t="s">
        <v>7596</v>
      </c>
      <c r="B1678" s="5" t="s">
        <v>7597</v>
      </c>
      <c r="C1678" s="5" t="s">
        <v>843</v>
      </c>
      <c r="D1678" s="5" t="s">
        <v>7598</v>
      </c>
      <c r="E1678" s="5" t="s">
        <v>845</v>
      </c>
      <c r="F1678" s="5" t="s">
        <v>845</v>
      </c>
      <c r="G1678" s="5" t="s">
        <v>845</v>
      </c>
      <c r="H1678" s="5" t="s">
        <v>506</v>
      </c>
      <c r="I1678" s="5" t="s">
        <v>283</v>
      </c>
      <c r="J1678" s="5" t="s">
        <v>264</v>
      </c>
      <c r="K1678" s="5" t="s">
        <v>293</v>
      </c>
      <c r="L1678" s="5" t="s">
        <v>422</v>
      </c>
      <c r="M1678" s="5" t="s">
        <v>285</v>
      </c>
      <c r="N1678" s="5" t="s">
        <v>1381</v>
      </c>
      <c r="O1678" s="5" t="s">
        <v>845</v>
      </c>
      <c r="P1678" s="5" t="s">
        <v>845</v>
      </c>
      <c r="Q1678" s="5" t="s">
        <v>847</v>
      </c>
      <c r="R1678" s="5" t="s">
        <v>845</v>
      </c>
      <c r="S1678" s="5" t="s">
        <v>848</v>
      </c>
      <c r="T1678" s="5" t="s">
        <v>1702</v>
      </c>
      <c r="U1678" s="5" t="s">
        <v>845</v>
      </c>
      <c r="V1678" s="5" t="s">
        <v>845</v>
      </c>
      <c r="W1678" s="5" t="s">
        <v>850</v>
      </c>
      <c r="X1678" s="5" t="s">
        <v>7599</v>
      </c>
      <c r="Y1678" s="6">
        <f>X1679-'Com RTOS RX'!$X1678</f>
        <v>0.0001157407407</v>
      </c>
      <c r="Z1678" s="7">
        <f>SUM(LEN(",CO_MQ135|"),'Com RTOS RX'!$H1678,LEN(",CO2_MQ135|"),'Com RTOS RX'!$I1678,LEN(",Alcool_MQ135|"),'Com RTOS RX'!$J1678,LEN(",Alcool_MQ135|"),'Com RTOS RX'!$K1678,LEN(",Toluen_MQ135|"),'Com RTOS RX'!$L1678,LEN(",MH4_MQ135|"),'Com RTOS RX'!$M1678,LEN(",O3_MQ131|"),'Com RTOS RX'!$N1678)*8</f>
        <v>672</v>
      </c>
    </row>
    <row r="1679" ht="15.75" customHeight="1">
      <c r="A1679" s="5" t="s">
        <v>7600</v>
      </c>
      <c r="B1679" s="5" t="s">
        <v>7601</v>
      </c>
      <c r="C1679" s="5" t="s">
        <v>843</v>
      </c>
      <c r="D1679" s="5" t="s">
        <v>7602</v>
      </c>
      <c r="E1679" s="5" t="s">
        <v>845</v>
      </c>
      <c r="F1679" s="5" t="s">
        <v>845</v>
      </c>
      <c r="G1679" s="5" t="s">
        <v>845</v>
      </c>
      <c r="H1679" s="5" t="s">
        <v>478</v>
      </c>
      <c r="I1679" s="5" t="s">
        <v>276</v>
      </c>
      <c r="J1679" s="5" t="s">
        <v>171</v>
      </c>
      <c r="K1679" s="5" t="s">
        <v>156</v>
      </c>
      <c r="L1679" s="5" t="s">
        <v>329</v>
      </c>
      <c r="M1679" s="5" t="s">
        <v>285</v>
      </c>
      <c r="N1679" s="5" t="s">
        <v>639</v>
      </c>
      <c r="O1679" s="5" t="s">
        <v>845</v>
      </c>
      <c r="P1679" s="5" t="s">
        <v>845</v>
      </c>
      <c r="Q1679" s="5" t="s">
        <v>847</v>
      </c>
      <c r="R1679" s="5" t="s">
        <v>845</v>
      </c>
      <c r="S1679" s="5" t="s">
        <v>848</v>
      </c>
      <c r="T1679" s="5" t="s">
        <v>849</v>
      </c>
      <c r="U1679" s="5" t="s">
        <v>845</v>
      </c>
      <c r="V1679" s="5" t="s">
        <v>845</v>
      </c>
      <c r="W1679" s="5" t="s">
        <v>850</v>
      </c>
      <c r="X1679" s="5" t="s">
        <v>7603</v>
      </c>
      <c r="Y1679" s="6">
        <f>X1680-'Com RTOS RX'!$X1679</f>
        <v>0.0001157407407</v>
      </c>
      <c r="Z1679" s="7">
        <f>SUM(LEN(",CO_MQ135|"),'Com RTOS RX'!$H1679,LEN(",CO2_MQ135|"),'Com RTOS RX'!$I1679,LEN(",Alcool_MQ135|"),'Com RTOS RX'!$J1679,LEN(",Alcool_MQ135|"),'Com RTOS RX'!$K1679,LEN(",Toluen_MQ135|"),'Com RTOS RX'!$L1679,LEN(",MH4_MQ135|"),'Com RTOS RX'!$M1679,LEN(",O3_MQ131|"),'Com RTOS RX'!$N1679)*8</f>
        <v>672</v>
      </c>
    </row>
    <row r="1680" ht="15.75" customHeight="1">
      <c r="A1680" s="5" t="s">
        <v>7604</v>
      </c>
      <c r="B1680" s="5" t="s">
        <v>7605</v>
      </c>
      <c r="C1680" s="5" t="s">
        <v>843</v>
      </c>
      <c r="D1680" s="5" t="s">
        <v>7606</v>
      </c>
      <c r="E1680" s="5" t="s">
        <v>845</v>
      </c>
      <c r="F1680" s="5" t="s">
        <v>845</v>
      </c>
      <c r="G1680" s="5" t="s">
        <v>845</v>
      </c>
      <c r="H1680" s="5" t="s">
        <v>696</v>
      </c>
      <c r="I1680" s="5" t="s">
        <v>283</v>
      </c>
      <c r="J1680" s="5" t="s">
        <v>263</v>
      </c>
      <c r="K1680" s="5" t="s">
        <v>293</v>
      </c>
      <c r="L1680" s="5" t="s">
        <v>753</v>
      </c>
      <c r="M1680" s="5" t="s">
        <v>285</v>
      </c>
      <c r="N1680" s="5" t="s">
        <v>646</v>
      </c>
      <c r="O1680" s="5" t="s">
        <v>845</v>
      </c>
      <c r="P1680" s="5" t="s">
        <v>845</v>
      </c>
      <c r="Q1680" s="5" t="s">
        <v>847</v>
      </c>
      <c r="R1680" s="5" t="s">
        <v>845</v>
      </c>
      <c r="S1680" s="5" t="s">
        <v>848</v>
      </c>
      <c r="T1680" s="5" t="s">
        <v>849</v>
      </c>
      <c r="U1680" s="5" t="s">
        <v>845</v>
      </c>
      <c r="V1680" s="5" t="s">
        <v>845</v>
      </c>
      <c r="W1680" s="5" t="s">
        <v>850</v>
      </c>
      <c r="X1680" s="5" t="s">
        <v>7607</v>
      </c>
      <c r="Y1680" s="6">
        <f>X1681-'Com RTOS RX'!$X1680</f>
        <v>0.0001157407407</v>
      </c>
      <c r="Z1680" s="7">
        <f>SUM(LEN(",CO_MQ135|"),'Com RTOS RX'!$H1680,LEN(",CO2_MQ135|"),'Com RTOS RX'!$I1680,LEN(",Alcool_MQ135|"),'Com RTOS RX'!$J1680,LEN(",Alcool_MQ135|"),'Com RTOS RX'!$K1680,LEN(",Toluen_MQ135|"),'Com RTOS RX'!$L1680,LEN(",MH4_MQ135|"),'Com RTOS RX'!$M1680,LEN(",O3_MQ131|"),'Com RTOS RX'!$N1680)*8</f>
        <v>672</v>
      </c>
    </row>
    <row r="1681" ht="15.75" customHeight="1">
      <c r="A1681" s="5" t="s">
        <v>7608</v>
      </c>
      <c r="B1681" s="5" t="s">
        <v>7609</v>
      </c>
      <c r="C1681" s="5" t="s">
        <v>843</v>
      </c>
      <c r="D1681" s="5" t="s">
        <v>7610</v>
      </c>
      <c r="E1681" s="5" t="s">
        <v>845</v>
      </c>
      <c r="F1681" s="5" t="s">
        <v>845</v>
      </c>
      <c r="G1681" s="5" t="s">
        <v>845</v>
      </c>
      <c r="H1681" s="5" t="s">
        <v>528</v>
      </c>
      <c r="I1681" s="5" t="s">
        <v>253</v>
      </c>
      <c r="J1681" s="5" t="s">
        <v>258</v>
      </c>
      <c r="K1681" s="5" t="s">
        <v>293</v>
      </c>
      <c r="L1681" s="5" t="s">
        <v>321</v>
      </c>
      <c r="M1681" s="5" t="s">
        <v>269</v>
      </c>
      <c r="N1681" s="5" t="s">
        <v>656</v>
      </c>
      <c r="O1681" s="5" t="s">
        <v>845</v>
      </c>
      <c r="P1681" s="5" t="s">
        <v>845</v>
      </c>
      <c r="Q1681" s="5" t="s">
        <v>847</v>
      </c>
      <c r="R1681" s="5" t="s">
        <v>845</v>
      </c>
      <c r="S1681" s="5" t="s">
        <v>848</v>
      </c>
      <c r="T1681" s="5" t="s">
        <v>849</v>
      </c>
      <c r="U1681" s="5" t="s">
        <v>845</v>
      </c>
      <c r="V1681" s="5" t="s">
        <v>845</v>
      </c>
      <c r="W1681" s="5" t="s">
        <v>850</v>
      </c>
      <c r="X1681" s="5" t="s">
        <v>7611</v>
      </c>
      <c r="Y1681" s="6">
        <f>X1682-'Com RTOS RX'!$X1681</f>
        <v>0.0001157407407</v>
      </c>
      <c r="Z1681" s="7">
        <f>SUM(LEN(",CO_MQ135|"),'Com RTOS RX'!$H1681,LEN(",CO2_MQ135|"),'Com RTOS RX'!$I1681,LEN(",Alcool_MQ135|"),'Com RTOS RX'!$J1681,LEN(",Alcool_MQ135|"),'Com RTOS RX'!$K1681,LEN(",Toluen_MQ135|"),'Com RTOS RX'!$L1681,LEN(",MH4_MQ135|"),'Com RTOS RX'!$M1681,LEN(",O3_MQ131|"),'Com RTOS RX'!$N1681)*8</f>
        <v>672</v>
      </c>
    </row>
    <row r="1682" ht="15.75" customHeight="1">
      <c r="A1682" s="5" t="s">
        <v>7612</v>
      </c>
      <c r="B1682" s="5" t="s">
        <v>7613</v>
      </c>
      <c r="C1682" s="5" t="s">
        <v>843</v>
      </c>
      <c r="D1682" s="5" t="s">
        <v>7614</v>
      </c>
      <c r="E1682" s="5" t="s">
        <v>845</v>
      </c>
      <c r="F1682" s="5" t="s">
        <v>845</v>
      </c>
      <c r="G1682" s="5" t="s">
        <v>845</v>
      </c>
      <c r="H1682" s="5" t="s">
        <v>514</v>
      </c>
      <c r="I1682" s="5" t="s">
        <v>283</v>
      </c>
      <c r="J1682" s="5" t="s">
        <v>93</v>
      </c>
      <c r="K1682" s="5" t="s">
        <v>156</v>
      </c>
      <c r="L1682" s="5" t="s">
        <v>2545</v>
      </c>
      <c r="M1682" s="5" t="s">
        <v>285</v>
      </c>
      <c r="N1682" s="5" t="s">
        <v>656</v>
      </c>
      <c r="O1682" s="5" t="s">
        <v>845</v>
      </c>
      <c r="P1682" s="5" t="s">
        <v>845</v>
      </c>
      <c r="Q1682" s="5" t="s">
        <v>847</v>
      </c>
      <c r="R1682" s="5" t="s">
        <v>845</v>
      </c>
      <c r="S1682" s="5" t="s">
        <v>848</v>
      </c>
      <c r="T1682" s="5" t="s">
        <v>849</v>
      </c>
      <c r="U1682" s="5" t="s">
        <v>845</v>
      </c>
      <c r="V1682" s="5" t="s">
        <v>845</v>
      </c>
      <c r="W1682" s="5" t="s">
        <v>850</v>
      </c>
      <c r="X1682" s="5" t="s">
        <v>7615</v>
      </c>
      <c r="Y1682" s="6">
        <f>X1683-'Com RTOS RX'!$X1682</f>
        <v>0.0001157407407</v>
      </c>
      <c r="Z1682" s="7">
        <f>SUM(LEN(",CO_MQ135|"),'Com RTOS RX'!$H1682,LEN(",CO2_MQ135|"),'Com RTOS RX'!$I1682,LEN(",Alcool_MQ135|"),'Com RTOS RX'!$J1682,LEN(",Alcool_MQ135|"),'Com RTOS RX'!$K1682,LEN(",Toluen_MQ135|"),'Com RTOS RX'!$L1682,LEN(",MH4_MQ135|"),'Com RTOS RX'!$M1682,LEN(",O3_MQ131|"),'Com RTOS RX'!$N1682)*8</f>
        <v>672</v>
      </c>
    </row>
    <row r="1683" ht="15.75" customHeight="1">
      <c r="A1683" s="5" t="s">
        <v>7616</v>
      </c>
      <c r="B1683" s="5" t="s">
        <v>7617</v>
      </c>
      <c r="C1683" s="5" t="s">
        <v>843</v>
      </c>
      <c r="D1683" s="5" t="s">
        <v>7618</v>
      </c>
      <c r="E1683" s="5" t="s">
        <v>845</v>
      </c>
      <c r="F1683" s="5" t="s">
        <v>845</v>
      </c>
      <c r="G1683" s="5" t="s">
        <v>845</v>
      </c>
      <c r="H1683" s="5" t="s">
        <v>462</v>
      </c>
      <c r="I1683" s="5" t="s">
        <v>247</v>
      </c>
      <c r="J1683" s="5" t="s">
        <v>267</v>
      </c>
      <c r="K1683" s="5" t="s">
        <v>169</v>
      </c>
      <c r="L1683" s="5" t="s">
        <v>317</v>
      </c>
      <c r="M1683" s="5" t="s">
        <v>268</v>
      </c>
      <c r="N1683" s="5" t="s">
        <v>653</v>
      </c>
      <c r="O1683" s="5" t="s">
        <v>845</v>
      </c>
      <c r="P1683" s="5" t="s">
        <v>845</v>
      </c>
      <c r="Q1683" s="5" t="s">
        <v>847</v>
      </c>
      <c r="R1683" s="5" t="s">
        <v>845</v>
      </c>
      <c r="S1683" s="5" t="s">
        <v>848</v>
      </c>
      <c r="T1683" s="5" t="s">
        <v>849</v>
      </c>
      <c r="U1683" s="5" t="s">
        <v>845</v>
      </c>
      <c r="V1683" s="5" t="s">
        <v>845</v>
      </c>
      <c r="W1683" s="5" t="s">
        <v>850</v>
      </c>
      <c r="X1683" s="5" t="s">
        <v>7619</v>
      </c>
      <c r="Y1683" s="6">
        <f>X1684-'Com RTOS RX'!$X1683</f>
        <v>0.0001157407407</v>
      </c>
      <c r="Z1683" s="7">
        <f>SUM(LEN(",CO_MQ135|"),'Com RTOS RX'!$H1683,LEN(",CO2_MQ135|"),'Com RTOS RX'!$I1683,LEN(",Alcool_MQ135|"),'Com RTOS RX'!$J1683,LEN(",Alcool_MQ135|"),'Com RTOS RX'!$K1683,LEN(",Toluen_MQ135|"),'Com RTOS RX'!$L1683,LEN(",MH4_MQ135|"),'Com RTOS RX'!$M1683,LEN(",O3_MQ131|"),'Com RTOS RX'!$N1683)*8</f>
        <v>672</v>
      </c>
    </row>
    <row r="1684" ht="15.75" customHeight="1">
      <c r="A1684" s="5" t="s">
        <v>7620</v>
      </c>
      <c r="B1684" s="5" t="s">
        <v>7621</v>
      </c>
      <c r="C1684" s="5" t="s">
        <v>843</v>
      </c>
      <c r="D1684" s="5" t="s">
        <v>7622</v>
      </c>
      <c r="E1684" s="5" t="s">
        <v>845</v>
      </c>
      <c r="F1684" s="5" t="s">
        <v>845</v>
      </c>
      <c r="G1684" s="5" t="s">
        <v>845</v>
      </c>
      <c r="H1684" s="5" t="s">
        <v>719</v>
      </c>
      <c r="I1684" s="5" t="s">
        <v>271</v>
      </c>
      <c r="J1684" s="5" t="s">
        <v>61</v>
      </c>
      <c r="K1684" s="5" t="s">
        <v>156</v>
      </c>
      <c r="L1684" s="5" t="s">
        <v>395</v>
      </c>
      <c r="M1684" s="5" t="s">
        <v>285</v>
      </c>
      <c r="N1684" s="5" t="s">
        <v>656</v>
      </c>
      <c r="O1684" s="5" t="s">
        <v>845</v>
      </c>
      <c r="P1684" s="5" t="s">
        <v>845</v>
      </c>
      <c r="Q1684" s="5" t="s">
        <v>847</v>
      </c>
      <c r="R1684" s="5" t="s">
        <v>845</v>
      </c>
      <c r="S1684" s="5" t="s">
        <v>848</v>
      </c>
      <c r="T1684" s="5" t="s">
        <v>849</v>
      </c>
      <c r="U1684" s="5" t="s">
        <v>845</v>
      </c>
      <c r="V1684" s="5" t="s">
        <v>845</v>
      </c>
      <c r="W1684" s="5" t="s">
        <v>850</v>
      </c>
      <c r="X1684" s="5" t="s">
        <v>7623</v>
      </c>
      <c r="Y1684" s="6">
        <f>X1685-'Com RTOS RX'!$X1684</f>
        <v>0.0001157407407</v>
      </c>
      <c r="Z1684" s="7">
        <f>SUM(LEN(",CO_MQ135|"),'Com RTOS RX'!$H1684,LEN(",CO2_MQ135|"),'Com RTOS RX'!$I1684,LEN(",Alcool_MQ135|"),'Com RTOS RX'!$J1684,LEN(",Alcool_MQ135|"),'Com RTOS RX'!$K1684,LEN(",Toluen_MQ135|"),'Com RTOS RX'!$L1684,LEN(",MH4_MQ135|"),'Com RTOS RX'!$M1684,LEN(",O3_MQ131|"),'Com RTOS RX'!$N1684)*8</f>
        <v>672</v>
      </c>
    </row>
    <row r="1685" ht="15.75" customHeight="1">
      <c r="A1685" s="5" t="s">
        <v>7624</v>
      </c>
      <c r="B1685" s="5" t="s">
        <v>7625</v>
      </c>
      <c r="C1685" s="5" t="s">
        <v>843</v>
      </c>
      <c r="D1685" s="5" t="s">
        <v>7626</v>
      </c>
      <c r="E1685" s="5" t="s">
        <v>845</v>
      </c>
      <c r="F1685" s="5" t="s">
        <v>845</v>
      </c>
      <c r="G1685" s="5" t="s">
        <v>845</v>
      </c>
      <c r="H1685" s="5" t="s">
        <v>719</v>
      </c>
      <c r="I1685" s="5" t="s">
        <v>271</v>
      </c>
      <c r="J1685" s="5" t="s">
        <v>61</v>
      </c>
      <c r="K1685" s="5" t="s">
        <v>156</v>
      </c>
      <c r="L1685" s="5" t="s">
        <v>395</v>
      </c>
      <c r="M1685" s="5" t="s">
        <v>285</v>
      </c>
      <c r="N1685" s="5" t="s">
        <v>656</v>
      </c>
      <c r="O1685" s="5" t="s">
        <v>845</v>
      </c>
      <c r="P1685" s="5" t="s">
        <v>845</v>
      </c>
      <c r="Q1685" s="5" t="s">
        <v>847</v>
      </c>
      <c r="R1685" s="5" t="s">
        <v>845</v>
      </c>
      <c r="S1685" s="5" t="s">
        <v>848</v>
      </c>
      <c r="T1685" s="5" t="s">
        <v>849</v>
      </c>
      <c r="U1685" s="5" t="s">
        <v>845</v>
      </c>
      <c r="V1685" s="5" t="s">
        <v>845</v>
      </c>
      <c r="W1685" s="5" t="s">
        <v>850</v>
      </c>
      <c r="X1685" s="5" t="s">
        <v>7627</v>
      </c>
      <c r="Y1685" s="6">
        <f>X1686-'Com RTOS RX'!$X1685</f>
        <v>0.0002430555556</v>
      </c>
      <c r="Z1685" s="7">
        <f>SUM(LEN(",CO_MQ135|"),'Com RTOS RX'!$H1685,LEN(",CO2_MQ135|"),'Com RTOS RX'!$I1685,LEN(",Alcool_MQ135|"),'Com RTOS RX'!$J1685,LEN(",Alcool_MQ135|"),'Com RTOS RX'!$K1685,LEN(",Toluen_MQ135|"),'Com RTOS RX'!$L1685,LEN(",MH4_MQ135|"),'Com RTOS RX'!$M1685,LEN(",O3_MQ131|"),'Com RTOS RX'!$N1685)*8</f>
        <v>672</v>
      </c>
    </row>
    <row r="1686" ht="15.75" customHeight="1">
      <c r="A1686" s="5" t="s">
        <v>7628</v>
      </c>
      <c r="B1686" s="5" t="s">
        <v>7629</v>
      </c>
      <c r="C1686" s="5" t="s">
        <v>843</v>
      </c>
      <c r="D1686" s="5" t="s">
        <v>7630</v>
      </c>
      <c r="E1686" s="5" t="s">
        <v>845</v>
      </c>
      <c r="F1686" s="5" t="s">
        <v>845</v>
      </c>
      <c r="G1686" s="5" t="s">
        <v>845</v>
      </c>
      <c r="H1686" s="5" t="s">
        <v>514</v>
      </c>
      <c r="I1686" s="5" t="s">
        <v>283</v>
      </c>
      <c r="J1686" s="5" t="s">
        <v>93</v>
      </c>
      <c r="K1686" s="5" t="s">
        <v>156</v>
      </c>
      <c r="L1686" s="5" t="s">
        <v>2545</v>
      </c>
      <c r="M1686" s="5" t="s">
        <v>285</v>
      </c>
      <c r="N1686" s="5" t="s">
        <v>639</v>
      </c>
      <c r="O1686" s="5" t="s">
        <v>845</v>
      </c>
      <c r="P1686" s="5" t="s">
        <v>845</v>
      </c>
      <c r="Q1686" s="5" t="s">
        <v>847</v>
      </c>
      <c r="R1686" s="5" t="s">
        <v>845</v>
      </c>
      <c r="S1686" s="5" t="s">
        <v>848</v>
      </c>
      <c r="T1686" s="5" t="s">
        <v>849</v>
      </c>
      <c r="U1686" s="5" t="s">
        <v>845</v>
      </c>
      <c r="V1686" s="5" t="s">
        <v>845</v>
      </c>
      <c r="W1686" s="5" t="s">
        <v>850</v>
      </c>
      <c r="X1686" s="5" t="s">
        <v>7631</v>
      </c>
      <c r="Y1686" s="6">
        <f>X1687-'Com RTOS RX'!$X1686</f>
        <v>0.0001157407407</v>
      </c>
      <c r="Z1686" s="7">
        <f>SUM(LEN(",CO_MQ135|"),'Com RTOS RX'!$H1686,LEN(",CO2_MQ135|"),'Com RTOS RX'!$I1686,LEN(",Alcool_MQ135|"),'Com RTOS RX'!$J1686,LEN(",Alcool_MQ135|"),'Com RTOS RX'!$K1686,LEN(",Toluen_MQ135|"),'Com RTOS RX'!$L1686,LEN(",MH4_MQ135|"),'Com RTOS RX'!$M1686,LEN(",O3_MQ131|"),'Com RTOS RX'!$N1686)*8</f>
        <v>672</v>
      </c>
    </row>
    <row r="1687" ht="15.75" customHeight="1">
      <c r="A1687" s="5" t="s">
        <v>7632</v>
      </c>
      <c r="B1687" s="5" t="s">
        <v>7633</v>
      </c>
      <c r="C1687" s="5" t="s">
        <v>843</v>
      </c>
      <c r="D1687" s="5" t="s">
        <v>7634</v>
      </c>
      <c r="E1687" s="5" t="s">
        <v>845</v>
      </c>
      <c r="F1687" s="5" t="s">
        <v>845</v>
      </c>
      <c r="G1687" s="5" t="s">
        <v>845</v>
      </c>
      <c r="H1687" s="5" t="s">
        <v>1808</v>
      </c>
      <c r="I1687" s="5" t="s">
        <v>276</v>
      </c>
      <c r="J1687" s="5" t="s">
        <v>172</v>
      </c>
      <c r="K1687" s="5" t="s">
        <v>156</v>
      </c>
      <c r="L1687" s="5" t="s">
        <v>795</v>
      </c>
      <c r="M1687" s="5" t="s">
        <v>285</v>
      </c>
      <c r="N1687" s="5" t="s">
        <v>656</v>
      </c>
      <c r="O1687" s="5" t="s">
        <v>845</v>
      </c>
      <c r="P1687" s="5" t="s">
        <v>845</v>
      </c>
      <c r="Q1687" s="5" t="s">
        <v>847</v>
      </c>
      <c r="R1687" s="5" t="s">
        <v>845</v>
      </c>
      <c r="S1687" s="5" t="s">
        <v>848</v>
      </c>
      <c r="T1687" s="5" t="s">
        <v>849</v>
      </c>
      <c r="U1687" s="5" t="s">
        <v>845</v>
      </c>
      <c r="V1687" s="5" t="s">
        <v>845</v>
      </c>
      <c r="W1687" s="5" t="s">
        <v>850</v>
      </c>
      <c r="X1687" s="5" t="s">
        <v>7635</v>
      </c>
      <c r="Y1687" s="6">
        <f>X1688-'Com RTOS RX'!$X1687</f>
        <v>0.0001157407407</v>
      </c>
      <c r="Z1687" s="7">
        <f>SUM(LEN(",CO_MQ135|"),'Com RTOS RX'!$H1687,LEN(",CO2_MQ135|"),'Com RTOS RX'!$I1687,LEN(",Alcool_MQ135|"),'Com RTOS RX'!$J1687,LEN(",Alcool_MQ135|"),'Com RTOS RX'!$K1687,LEN(",Toluen_MQ135|"),'Com RTOS RX'!$L1687,LEN(",MH4_MQ135|"),'Com RTOS RX'!$M1687,LEN(",O3_MQ131|"),'Com RTOS RX'!$N1687)*8</f>
        <v>672</v>
      </c>
    </row>
    <row r="1688" ht="15.75" customHeight="1">
      <c r="A1688" s="5" t="s">
        <v>7636</v>
      </c>
      <c r="B1688" s="5" t="s">
        <v>7637</v>
      </c>
      <c r="C1688" s="5" t="s">
        <v>843</v>
      </c>
      <c r="D1688" s="5" t="s">
        <v>7638</v>
      </c>
      <c r="E1688" s="5" t="s">
        <v>845</v>
      </c>
      <c r="F1688" s="5" t="s">
        <v>845</v>
      </c>
      <c r="G1688" s="5" t="s">
        <v>845</v>
      </c>
      <c r="H1688" s="5" t="s">
        <v>341</v>
      </c>
      <c r="I1688" s="5" t="s">
        <v>276</v>
      </c>
      <c r="J1688" s="5" t="s">
        <v>171</v>
      </c>
      <c r="K1688" s="5" t="s">
        <v>169</v>
      </c>
      <c r="L1688" s="5" t="s">
        <v>388</v>
      </c>
      <c r="M1688" s="5" t="s">
        <v>268</v>
      </c>
      <c r="N1688" s="5" t="s">
        <v>656</v>
      </c>
      <c r="O1688" s="5" t="s">
        <v>845</v>
      </c>
      <c r="P1688" s="5" t="s">
        <v>845</v>
      </c>
      <c r="Q1688" s="5" t="s">
        <v>847</v>
      </c>
      <c r="R1688" s="5" t="s">
        <v>845</v>
      </c>
      <c r="S1688" s="5" t="s">
        <v>848</v>
      </c>
      <c r="T1688" s="5" t="s">
        <v>849</v>
      </c>
      <c r="U1688" s="5" t="s">
        <v>845</v>
      </c>
      <c r="V1688" s="5" t="s">
        <v>845</v>
      </c>
      <c r="W1688" s="5" t="s">
        <v>850</v>
      </c>
      <c r="X1688" s="5" t="s">
        <v>7639</v>
      </c>
      <c r="Y1688" s="6">
        <f>X1689-'Com RTOS RX'!$X1688</f>
        <v>0.0001157407407</v>
      </c>
      <c r="Z1688" s="7">
        <f>SUM(LEN(",CO_MQ135|"),'Com RTOS RX'!$H1688,LEN(",CO2_MQ135|"),'Com RTOS RX'!$I1688,LEN(",Alcool_MQ135|"),'Com RTOS RX'!$J1688,LEN(",Alcool_MQ135|"),'Com RTOS RX'!$K1688,LEN(",Toluen_MQ135|"),'Com RTOS RX'!$L1688,LEN(",MH4_MQ135|"),'Com RTOS RX'!$M1688,LEN(",O3_MQ131|"),'Com RTOS RX'!$N1688)*8</f>
        <v>672</v>
      </c>
    </row>
    <row r="1689" ht="15.75" customHeight="1">
      <c r="A1689" s="5" t="s">
        <v>7640</v>
      </c>
      <c r="B1689" s="5" t="s">
        <v>7641</v>
      </c>
      <c r="C1689" s="5" t="s">
        <v>843</v>
      </c>
      <c r="D1689" s="5" t="s">
        <v>7642</v>
      </c>
      <c r="E1689" s="5" t="s">
        <v>845</v>
      </c>
      <c r="F1689" s="5" t="s">
        <v>845</v>
      </c>
      <c r="G1689" s="5" t="s">
        <v>845</v>
      </c>
      <c r="H1689" s="5" t="s">
        <v>488</v>
      </c>
      <c r="I1689" s="5" t="s">
        <v>271</v>
      </c>
      <c r="J1689" s="5" t="s">
        <v>61</v>
      </c>
      <c r="K1689" s="5" t="s">
        <v>156</v>
      </c>
      <c r="L1689" s="5" t="s">
        <v>333</v>
      </c>
      <c r="M1689" s="5" t="s">
        <v>285</v>
      </c>
      <c r="N1689" s="5" t="s">
        <v>1381</v>
      </c>
      <c r="O1689" s="5" t="s">
        <v>845</v>
      </c>
      <c r="P1689" s="5" t="s">
        <v>845</v>
      </c>
      <c r="Q1689" s="5" t="s">
        <v>847</v>
      </c>
      <c r="R1689" s="5" t="s">
        <v>845</v>
      </c>
      <c r="S1689" s="5" t="s">
        <v>848</v>
      </c>
      <c r="T1689" s="5" t="s">
        <v>1702</v>
      </c>
      <c r="U1689" s="5" t="s">
        <v>845</v>
      </c>
      <c r="V1689" s="5" t="s">
        <v>845</v>
      </c>
      <c r="W1689" s="5" t="s">
        <v>850</v>
      </c>
      <c r="X1689" s="5" t="s">
        <v>7643</v>
      </c>
      <c r="Y1689" s="6">
        <f>X1690-'Com RTOS RX'!$X1689</f>
        <v>0.0001157407407</v>
      </c>
      <c r="Z1689" s="7">
        <f>SUM(LEN(",CO_MQ135|"),'Com RTOS RX'!$H1689,LEN(",CO2_MQ135|"),'Com RTOS RX'!$I1689,LEN(",Alcool_MQ135|"),'Com RTOS RX'!$J1689,LEN(",Alcool_MQ135|"),'Com RTOS RX'!$K1689,LEN(",Toluen_MQ135|"),'Com RTOS RX'!$L1689,LEN(",MH4_MQ135|"),'Com RTOS RX'!$M1689,LEN(",O3_MQ131|"),'Com RTOS RX'!$N1689)*8</f>
        <v>672</v>
      </c>
    </row>
    <row r="1690" ht="15.75" customHeight="1">
      <c r="A1690" s="5" t="s">
        <v>7644</v>
      </c>
      <c r="B1690" s="5" t="s">
        <v>7645</v>
      </c>
      <c r="C1690" s="5" t="s">
        <v>843</v>
      </c>
      <c r="D1690" s="5" t="s">
        <v>7646</v>
      </c>
      <c r="E1690" s="5" t="s">
        <v>845</v>
      </c>
      <c r="F1690" s="5" t="s">
        <v>845</v>
      </c>
      <c r="G1690" s="5" t="s">
        <v>845</v>
      </c>
      <c r="H1690" s="5" t="s">
        <v>488</v>
      </c>
      <c r="I1690" s="5" t="s">
        <v>271</v>
      </c>
      <c r="J1690" s="5" t="s">
        <v>61</v>
      </c>
      <c r="K1690" s="5" t="s">
        <v>156</v>
      </c>
      <c r="L1690" s="5" t="s">
        <v>333</v>
      </c>
      <c r="M1690" s="5" t="s">
        <v>285</v>
      </c>
      <c r="N1690" s="5" t="s">
        <v>656</v>
      </c>
      <c r="O1690" s="5" t="s">
        <v>845</v>
      </c>
      <c r="P1690" s="5" t="s">
        <v>845</v>
      </c>
      <c r="Q1690" s="5" t="s">
        <v>847</v>
      </c>
      <c r="R1690" s="5" t="s">
        <v>845</v>
      </c>
      <c r="S1690" s="5" t="s">
        <v>848</v>
      </c>
      <c r="T1690" s="5" t="s">
        <v>849</v>
      </c>
      <c r="U1690" s="5" t="s">
        <v>845</v>
      </c>
      <c r="V1690" s="5" t="s">
        <v>845</v>
      </c>
      <c r="W1690" s="5" t="s">
        <v>850</v>
      </c>
      <c r="X1690" s="5" t="s">
        <v>7647</v>
      </c>
      <c r="Y1690" s="6">
        <f>X1691-'Com RTOS RX'!$X1690</f>
        <v>0.0001157407407</v>
      </c>
      <c r="Z1690" s="7">
        <f>SUM(LEN(",CO_MQ135|"),'Com RTOS RX'!$H1690,LEN(",CO2_MQ135|"),'Com RTOS RX'!$I1690,LEN(",Alcool_MQ135|"),'Com RTOS RX'!$J1690,LEN(",Alcool_MQ135|"),'Com RTOS RX'!$K1690,LEN(",Toluen_MQ135|"),'Com RTOS RX'!$L1690,LEN(",MH4_MQ135|"),'Com RTOS RX'!$M1690,LEN(",O3_MQ131|"),'Com RTOS RX'!$N1690)*8</f>
        <v>672</v>
      </c>
    </row>
    <row r="1691" ht="15.75" customHeight="1">
      <c r="A1691" s="5" t="s">
        <v>7648</v>
      </c>
      <c r="B1691" s="5" t="s">
        <v>7649</v>
      </c>
      <c r="C1691" s="5" t="s">
        <v>843</v>
      </c>
      <c r="D1691" s="5" t="s">
        <v>7650</v>
      </c>
      <c r="E1691" s="5" t="s">
        <v>845</v>
      </c>
      <c r="F1691" s="5" t="s">
        <v>845</v>
      </c>
      <c r="G1691" s="5" t="s">
        <v>845</v>
      </c>
      <c r="H1691" s="5" t="s">
        <v>514</v>
      </c>
      <c r="I1691" s="5" t="s">
        <v>283</v>
      </c>
      <c r="J1691" s="5" t="s">
        <v>93</v>
      </c>
      <c r="K1691" s="5" t="s">
        <v>156</v>
      </c>
      <c r="L1691" s="5" t="s">
        <v>2545</v>
      </c>
      <c r="M1691" s="5" t="s">
        <v>285</v>
      </c>
      <c r="N1691" s="5" t="s">
        <v>656</v>
      </c>
      <c r="O1691" s="5" t="s">
        <v>845</v>
      </c>
      <c r="P1691" s="5" t="s">
        <v>845</v>
      </c>
      <c r="Q1691" s="5" t="s">
        <v>847</v>
      </c>
      <c r="R1691" s="5" t="s">
        <v>845</v>
      </c>
      <c r="S1691" s="5" t="s">
        <v>848</v>
      </c>
      <c r="T1691" s="5" t="s">
        <v>849</v>
      </c>
      <c r="U1691" s="5" t="s">
        <v>845</v>
      </c>
      <c r="V1691" s="5" t="s">
        <v>845</v>
      </c>
      <c r="W1691" s="5" t="s">
        <v>850</v>
      </c>
      <c r="X1691" s="5" t="s">
        <v>7651</v>
      </c>
      <c r="Y1691" s="6">
        <f>X1692-'Com RTOS RX'!$X1691</f>
        <v>0.0001157407407</v>
      </c>
      <c r="Z1691" s="7">
        <f>SUM(LEN(",CO_MQ135|"),'Com RTOS RX'!$H1691,LEN(",CO2_MQ135|"),'Com RTOS RX'!$I1691,LEN(",Alcool_MQ135|"),'Com RTOS RX'!$J1691,LEN(",Alcool_MQ135|"),'Com RTOS RX'!$K1691,LEN(",Toluen_MQ135|"),'Com RTOS RX'!$L1691,LEN(",MH4_MQ135|"),'Com RTOS RX'!$M1691,LEN(",O3_MQ131|"),'Com RTOS RX'!$N1691)*8</f>
        <v>672</v>
      </c>
    </row>
    <row r="1692" ht="15.75" customHeight="1">
      <c r="A1692" s="5" t="s">
        <v>7652</v>
      </c>
      <c r="B1692" s="5" t="s">
        <v>7653</v>
      </c>
      <c r="C1692" s="5" t="s">
        <v>843</v>
      </c>
      <c r="D1692" s="5" t="s">
        <v>7654</v>
      </c>
      <c r="E1692" s="5" t="s">
        <v>845</v>
      </c>
      <c r="F1692" s="5" t="s">
        <v>845</v>
      </c>
      <c r="G1692" s="5" t="s">
        <v>845</v>
      </c>
      <c r="H1692" s="5" t="s">
        <v>696</v>
      </c>
      <c r="I1692" s="5" t="s">
        <v>283</v>
      </c>
      <c r="J1692" s="5" t="s">
        <v>263</v>
      </c>
      <c r="K1692" s="5" t="s">
        <v>293</v>
      </c>
      <c r="L1692" s="5" t="s">
        <v>753</v>
      </c>
      <c r="M1692" s="5" t="s">
        <v>285</v>
      </c>
      <c r="N1692" s="5" t="s">
        <v>653</v>
      </c>
      <c r="O1692" s="5" t="s">
        <v>845</v>
      </c>
      <c r="P1692" s="5" t="s">
        <v>845</v>
      </c>
      <c r="Q1692" s="5" t="s">
        <v>847</v>
      </c>
      <c r="R1692" s="5" t="s">
        <v>845</v>
      </c>
      <c r="S1692" s="5" t="s">
        <v>848</v>
      </c>
      <c r="T1692" s="5" t="s">
        <v>849</v>
      </c>
      <c r="U1692" s="5" t="s">
        <v>845</v>
      </c>
      <c r="V1692" s="5" t="s">
        <v>845</v>
      </c>
      <c r="W1692" s="5" t="s">
        <v>850</v>
      </c>
      <c r="X1692" s="5" t="s">
        <v>7655</v>
      </c>
      <c r="Y1692" s="6">
        <f>X1693-'Com RTOS RX'!$X1692</f>
        <v>0.0001157407407</v>
      </c>
      <c r="Z1692" s="7">
        <f>SUM(LEN(",CO_MQ135|"),'Com RTOS RX'!$H1692,LEN(",CO2_MQ135|"),'Com RTOS RX'!$I1692,LEN(",Alcool_MQ135|"),'Com RTOS RX'!$J1692,LEN(",Alcool_MQ135|"),'Com RTOS RX'!$K1692,LEN(",Toluen_MQ135|"),'Com RTOS RX'!$L1692,LEN(",MH4_MQ135|"),'Com RTOS RX'!$M1692,LEN(",O3_MQ131|"),'Com RTOS RX'!$N1692)*8</f>
        <v>672</v>
      </c>
    </row>
    <row r="1693" ht="15.75" customHeight="1">
      <c r="A1693" s="5" t="s">
        <v>7656</v>
      </c>
      <c r="B1693" s="5" t="s">
        <v>7657</v>
      </c>
      <c r="C1693" s="5" t="s">
        <v>843</v>
      </c>
      <c r="D1693" s="5" t="s">
        <v>7658</v>
      </c>
      <c r="E1693" s="5" t="s">
        <v>845</v>
      </c>
      <c r="F1693" s="5" t="s">
        <v>845</v>
      </c>
      <c r="G1693" s="5" t="s">
        <v>845</v>
      </c>
      <c r="H1693" s="5" t="s">
        <v>488</v>
      </c>
      <c r="I1693" s="5" t="s">
        <v>271</v>
      </c>
      <c r="J1693" s="5" t="s">
        <v>61</v>
      </c>
      <c r="K1693" s="5" t="s">
        <v>156</v>
      </c>
      <c r="L1693" s="5" t="s">
        <v>333</v>
      </c>
      <c r="M1693" s="5" t="s">
        <v>285</v>
      </c>
      <c r="N1693" s="5" t="s">
        <v>656</v>
      </c>
      <c r="O1693" s="5" t="s">
        <v>845</v>
      </c>
      <c r="P1693" s="5" t="s">
        <v>845</v>
      </c>
      <c r="Q1693" s="5" t="s">
        <v>847</v>
      </c>
      <c r="R1693" s="5" t="s">
        <v>845</v>
      </c>
      <c r="S1693" s="5" t="s">
        <v>848</v>
      </c>
      <c r="T1693" s="5" t="s">
        <v>849</v>
      </c>
      <c r="U1693" s="5" t="s">
        <v>845</v>
      </c>
      <c r="V1693" s="5" t="s">
        <v>845</v>
      </c>
      <c r="W1693" s="5" t="s">
        <v>850</v>
      </c>
      <c r="X1693" s="5" t="s">
        <v>7659</v>
      </c>
      <c r="Y1693" s="6">
        <f>X1694-'Com RTOS RX'!$X1693</f>
        <v>0.0001157407407</v>
      </c>
      <c r="Z1693" s="7">
        <f>SUM(LEN(",CO_MQ135|"),'Com RTOS RX'!$H1693,LEN(",CO2_MQ135|"),'Com RTOS RX'!$I1693,LEN(",Alcool_MQ135|"),'Com RTOS RX'!$J1693,LEN(",Alcool_MQ135|"),'Com RTOS RX'!$K1693,LEN(",Toluen_MQ135|"),'Com RTOS RX'!$L1693,LEN(",MH4_MQ135|"),'Com RTOS RX'!$M1693,LEN(",O3_MQ131|"),'Com RTOS RX'!$N1693)*8</f>
        <v>672</v>
      </c>
    </row>
    <row r="1694" ht="15.75" customHeight="1">
      <c r="A1694" s="5" t="s">
        <v>7660</v>
      </c>
      <c r="B1694" s="5" t="s">
        <v>7661</v>
      </c>
      <c r="C1694" s="5" t="s">
        <v>843</v>
      </c>
      <c r="D1694" s="5" t="s">
        <v>7662</v>
      </c>
      <c r="E1694" s="5" t="s">
        <v>845</v>
      </c>
      <c r="F1694" s="5" t="s">
        <v>845</v>
      </c>
      <c r="G1694" s="5" t="s">
        <v>845</v>
      </c>
      <c r="H1694" s="5" t="s">
        <v>719</v>
      </c>
      <c r="I1694" s="5" t="s">
        <v>271</v>
      </c>
      <c r="J1694" s="5" t="s">
        <v>61</v>
      </c>
      <c r="K1694" s="5" t="s">
        <v>156</v>
      </c>
      <c r="L1694" s="5" t="s">
        <v>395</v>
      </c>
      <c r="M1694" s="5" t="s">
        <v>285</v>
      </c>
      <c r="N1694" s="5" t="s">
        <v>782</v>
      </c>
      <c r="O1694" s="5" t="s">
        <v>845</v>
      </c>
      <c r="P1694" s="5" t="s">
        <v>845</v>
      </c>
      <c r="Q1694" s="5" t="s">
        <v>847</v>
      </c>
      <c r="R1694" s="5" t="s">
        <v>845</v>
      </c>
      <c r="S1694" s="5" t="s">
        <v>848</v>
      </c>
      <c r="T1694" s="5" t="s">
        <v>849</v>
      </c>
      <c r="U1694" s="5" t="s">
        <v>845</v>
      </c>
      <c r="V1694" s="5" t="s">
        <v>845</v>
      </c>
      <c r="W1694" s="5" t="s">
        <v>850</v>
      </c>
      <c r="X1694" s="5" t="s">
        <v>7663</v>
      </c>
      <c r="Y1694" s="6">
        <f>X1695-'Com RTOS RX'!$X1694</f>
        <v>0.0001157407407</v>
      </c>
      <c r="Z1694" s="7">
        <f>SUM(LEN(",CO_MQ135|"),'Com RTOS RX'!$H1694,LEN(",CO2_MQ135|"),'Com RTOS RX'!$I1694,LEN(",Alcool_MQ135|"),'Com RTOS RX'!$J1694,LEN(",Alcool_MQ135|"),'Com RTOS RX'!$K1694,LEN(",Toluen_MQ135|"),'Com RTOS RX'!$L1694,LEN(",MH4_MQ135|"),'Com RTOS RX'!$M1694,LEN(",O3_MQ131|"),'Com RTOS RX'!$N1694)*8</f>
        <v>672</v>
      </c>
    </row>
    <row r="1695" ht="15.75" customHeight="1">
      <c r="A1695" s="5" t="s">
        <v>7664</v>
      </c>
      <c r="B1695" s="5" t="s">
        <v>7665</v>
      </c>
      <c r="C1695" s="5" t="s">
        <v>843</v>
      </c>
      <c r="D1695" s="5" t="s">
        <v>7666</v>
      </c>
      <c r="E1695" s="5" t="s">
        <v>845</v>
      </c>
      <c r="F1695" s="5" t="s">
        <v>845</v>
      </c>
      <c r="G1695" s="5" t="s">
        <v>845</v>
      </c>
      <c r="H1695" s="5" t="s">
        <v>511</v>
      </c>
      <c r="I1695" s="5" t="s">
        <v>292</v>
      </c>
      <c r="J1695" s="5" t="s">
        <v>176</v>
      </c>
      <c r="K1695" s="5" t="s">
        <v>293</v>
      </c>
      <c r="L1695" s="5" t="s">
        <v>396</v>
      </c>
      <c r="M1695" s="5" t="s">
        <v>269</v>
      </c>
      <c r="N1695" s="5" t="s">
        <v>656</v>
      </c>
      <c r="O1695" s="5" t="s">
        <v>845</v>
      </c>
      <c r="P1695" s="5" t="s">
        <v>845</v>
      </c>
      <c r="Q1695" s="5" t="s">
        <v>847</v>
      </c>
      <c r="R1695" s="5" t="s">
        <v>845</v>
      </c>
      <c r="S1695" s="5" t="s">
        <v>848</v>
      </c>
      <c r="T1695" s="5" t="s">
        <v>849</v>
      </c>
      <c r="U1695" s="5" t="s">
        <v>845</v>
      </c>
      <c r="V1695" s="5" t="s">
        <v>845</v>
      </c>
      <c r="W1695" s="5" t="s">
        <v>850</v>
      </c>
      <c r="X1695" s="5" t="s">
        <v>7667</v>
      </c>
      <c r="Y1695" s="6">
        <f>X1696-'Com RTOS RX'!$X1695</f>
        <v>0.0001157407407</v>
      </c>
      <c r="Z1695" s="7">
        <f>SUM(LEN(",CO_MQ135|"),'Com RTOS RX'!$H1695,LEN(",CO2_MQ135|"),'Com RTOS RX'!$I1695,LEN(",Alcool_MQ135|"),'Com RTOS RX'!$J1695,LEN(",Alcool_MQ135|"),'Com RTOS RX'!$K1695,LEN(",Toluen_MQ135|"),'Com RTOS RX'!$L1695,LEN(",MH4_MQ135|"),'Com RTOS RX'!$M1695,LEN(",O3_MQ131|"),'Com RTOS RX'!$N1695)*8</f>
        <v>672</v>
      </c>
    </row>
    <row r="1696" ht="15.75" customHeight="1">
      <c r="A1696" s="5" t="s">
        <v>7668</v>
      </c>
      <c r="B1696" s="5" t="s">
        <v>7669</v>
      </c>
      <c r="C1696" s="5" t="s">
        <v>843</v>
      </c>
      <c r="D1696" s="5" t="s">
        <v>7670</v>
      </c>
      <c r="E1696" s="5" t="s">
        <v>845</v>
      </c>
      <c r="F1696" s="5" t="s">
        <v>845</v>
      </c>
      <c r="G1696" s="5" t="s">
        <v>845</v>
      </c>
      <c r="H1696" s="5" t="s">
        <v>552</v>
      </c>
      <c r="I1696" s="5" t="s">
        <v>253</v>
      </c>
      <c r="J1696" s="5" t="s">
        <v>1319</v>
      </c>
      <c r="K1696" s="5" t="s">
        <v>293</v>
      </c>
      <c r="L1696" s="5" t="s">
        <v>321</v>
      </c>
      <c r="M1696" s="5" t="s">
        <v>269</v>
      </c>
      <c r="N1696" s="5" t="s">
        <v>653</v>
      </c>
      <c r="O1696" s="5" t="s">
        <v>845</v>
      </c>
      <c r="P1696" s="5" t="s">
        <v>845</v>
      </c>
      <c r="Q1696" s="5" t="s">
        <v>847</v>
      </c>
      <c r="R1696" s="5" t="s">
        <v>845</v>
      </c>
      <c r="S1696" s="5" t="s">
        <v>848</v>
      </c>
      <c r="T1696" s="5" t="s">
        <v>849</v>
      </c>
      <c r="U1696" s="5" t="s">
        <v>845</v>
      </c>
      <c r="V1696" s="5" t="s">
        <v>845</v>
      </c>
      <c r="W1696" s="5" t="s">
        <v>850</v>
      </c>
      <c r="X1696" s="5" t="s">
        <v>7671</v>
      </c>
      <c r="Y1696" s="6">
        <f>X1697-'Com RTOS RX'!$X1696</f>
        <v>0.0001157407407</v>
      </c>
      <c r="Z1696" s="7">
        <f>SUM(LEN(",CO_MQ135|"),'Com RTOS RX'!$H1696,LEN(",CO2_MQ135|"),'Com RTOS RX'!$I1696,LEN(",Alcool_MQ135|"),'Com RTOS RX'!$J1696,LEN(",Alcool_MQ135|"),'Com RTOS RX'!$K1696,LEN(",Toluen_MQ135|"),'Com RTOS RX'!$L1696,LEN(",MH4_MQ135|"),'Com RTOS RX'!$M1696,LEN(",O3_MQ131|"),'Com RTOS RX'!$N1696)*8</f>
        <v>672</v>
      </c>
    </row>
    <row r="1697" ht="15.75" customHeight="1">
      <c r="A1697" s="5" t="s">
        <v>7672</v>
      </c>
      <c r="B1697" s="5" t="s">
        <v>7673</v>
      </c>
      <c r="C1697" s="5" t="s">
        <v>843</v>
      </c>
      <c r="D1697" s="5" t="s">
        <v>7674</v>
      </c>
      <c r="E1697" s="5" t="s">
        <v>845</v>
      </c>
      <c r="F1697" s="5" t="s">
        <v>845</v>
      </c>
      <c r="G1697" s="5" t="s">
        <v>845</v>
      </c>
      <c r="H1697" s="5" t="s">
        <v>567</v>
      </c>
      <c r="I1697" s="5" t="s">
        <v>63</v>
      </c>
      <c r="J1697" s="5" t="s">
        <v>187</v>
      </c>
      <c r="K1697" s="5" t="s">
        <v>67</v>
      </c>
      <c r="L1697" s="5" t="s">
        <v>973</v>
      </c>
      <c r="M1697" s="5" t="s">
        <v>148</v>
      </c>
      <c r="N1697" s="5" t="s">
        <v>656</v>
      </c>
      <c r="O1697" s="5" t="s">
        <v>845</v>
      </c>
      <c r="P1697" s="5" t="s">
        <v>845</v>
      </c>
      <c r="Q1697" s="5" t="s">
        <v>847</v>
      </c>
      <c r="R1697" s="5" t="s">
        <v>845</v>
      </c>
      <c r="S1697" s="5" t="s">
        <v>848</v>
      </c>
      <c r="T1697" s="5" t="s">
        <v>849</v>
      </c>
      <c r="U1697" s="5" t="s">
        <v>845</v>
      </c>
      <c r="V1697" s="5" t="s">
        <v>845</v>
      </c>
      <c r="W1697" s="5" t="s">
        <v>850</v>
      </c>
      <c r="X1697" s="5" t="s">
        <v>7675</v>
      </c>
      <c r="Y1697" s="6">
        <f>X1698-'Com RTOS RX'!$X1697</f>
        <v>0.0002430555556</v>
      </c>
      <c r="Z1697" s="7">
        <f>SUM(LEN(",CO_MQ135|"),'Com RTOS RX'!$H1697,LEN(",CO2_MQ135|"),'Com RTOS RX'!$I1697,LEN(",Alcool_MQ135|"),'Com RTOS RX'!$J1697,LEN(",Alcool_MQ135|"),'Com RTOS RX'!$K1697,LEN(",Toluen_MQ135|"),'Com RTOS RX'!$L1697,LEN(",MH4_MQ135|"),'Com RTOS RX'!$M1697,LEN(",O3_MQ131|"),'Com RTOS RX'!$N1697)*8</f>
        <v>672</v>
      </c>
    </row>
    <row r="1698" ht="15.75" customHeight="1">
      <c r="A1698" s="5" t="s">
        <v>7676</v>
      </c>
      <c r="B1698" s="5" t="s">
        <v>7677</v>
      </c>
      <c r="C1698" s="5" t="s">
        <v>843</v>
      </c>
      <c r="D1698" s="5" t="s">
        <v>7678</v>
      </c>
      <c r="E1698" s="5" t="s">
        <v>845</v>
      </c>
      <c r="F1698" s="5" t="s">
        <v>845</v>
      </c>
      <c r="G1698" s="5" t="s">
        <v>845</v>
      </c>
      <c r="H1698" s="5" t="s">
        <v>434</v>
      </c>
      <c r="I1698" s="5" t="s">
        <v>295</v>
      </c>
      <c r="J1698" s="5" t="s">
        <v>85</v>
      </c>
      <c r="K1698" s="5" t="s">
        <v>15</v>
      </c>
      <c r="L1698" s="5" t="s">
        <v>370</v>
      </c>
      <c r="M1698" s="5" t="s">
        <v>161</v>
      </c>
      <c r="N1698" s="5" t="s">
        <v>656</v>
      </c>
      <c r="O1698" s="5" t="s">
        <v>845</v>
      </c>
      <c r="P1698" s="5" t="s">
        <v>845</v>
      </c>
      <c r="Q1698" s="5" t="s">
        <v>847</v>
      </c>
      <c r="R1698" s="5" t="s">
        <v>845</v>
      </c>
      <c r="S1698" s="5" t="s">
        <v>848</v>
      </c>
      <c r="T1698" s="5" t="s">
        <v>849</v>
      </c>
      <c r="U1698" s="5" t="s">
        <v>845</v>
      </c>
      <c r="V1698" s="5" t="s">
        <v>845</v>
      </c>
      <c r="W1698" s="5" t="s">
        <v>850</v>
      </c>
      <c r="X1698" s="5" t="s">
        <v>7679</v>
      </c>
      <c r="Y1698" s="6">
        <f>X1699-'Com RTOS RX'!$X1698</f>
        <v>0.0001157407407</v>
      </c>
      <c r="Z1698" s="7">
        <f>SUM(LEN(",CO_MQ135|"),'Com RTOS RX'!$H1698,LEN(",CO2_MQ135|"),'Com RTOS RX'!$I1698,LEN(",Alcool_MQ135|"),'Com RTOS RX'!$J1698,LEN(",Alcool_MQ135|"),'Com RTOS RX'!$K1698,LEN(",Toluen_MQ135|"),'Com RTOS RX'!$L1698,LEN(",MH4_MQ135|"),'Com RTOS RX'!$M1698,LEN(",O3_MQ131|"),'Com RTOS RX'!$N1698)*8</f>
        <v>672</v>
      </c>
    </row>
    <row r="1699" ht="15.75" customHeight="1">
      <c r="A1699" s="5" t="s">
        <v>7680</v>
      </c>
      <c r="B1699" s="5" t="s">
        <v>7681</v>
      </c>
      <c r="C1699" s="5" t="s">
        <v>843</v>
      </c>
      <c r="D1699" s="5" t="s">
        <v>7682</v>
      </c>
      <c r="E1699" s="5" t="s">
        <v>845</v>
      </c>
      <c r="F1699" s="5" t="s">
        <v>845</v>
      </c>
      <c r="G1699" s="5" t="s">
        <v>845</v>
      </c>
      <c r="H1699" s="5" t="s">
        <v>511</v>
      </c>
      <c r="I1699" s="5" t="s">
        <v>292</v>
      </c>
      <c r="J1699" s="5" t="s">
        <v>176</v>
      </c>
      <c r="K1699" s="5" t="s">
        <v>293</v>
      </c>
      <c r="L1699" s="5" t="s">
        <v>396</v>
      </c>
      <c r="M1699" s="5" t="s">
        <v>269</v>
      </c>
      <c r="N1699" s="5" t="s">
        <v>656</v>
      </c>
      <c r="O1699" s="5" t="s">
        <v>845</v>
      </c>
      <c r="P1699" s="5" t="s">
        <v>845</v>
      </c>
      <c r="Q1699" s="5" t="s">
        <v>847</v>
      </c>
      <c r="R1699" s="5" t="s">
        <v>845</v>
      </c>
      <c r="S1699" s="5" t="s">
        <v>848</v>
      </c>
      <c r="T1699" s="5" t="s">
        <v>849</v>
      </c>
      <c r="U1699" s="5" t="s">
        <v>845</v>
      </c>
      <c r="V1699" s="5" t="s">
        <v>845</v>
      </c>
      <c r="W1699" s="5" t="s">
        <v>850</v>
      </c>
      <c r="X1699" s="5" t="s">
        <v>7683</v>
      </c>
      <c r="Y1699" s="6">
        <f>X1700-'Com RTOS RX'!$X1699</f>
        <v>0.0001157407407</v>
      </c>
      <c r="Z1699" s="7">
        <f>SUM(LEN(",CO_MQ135|"),'Com RTOS RX'!$H1699,LEN(",CO2_MQ135|"),'Com RTOS RX'!$I1699,LEN(",Alcool_MQ135|"),'Com RTOS RX'!$J1699,LEN(",Alcool_MQ135|"),'Com RTOS RX'!$K1699,LEN(",Toluen_MQ135|"),'Com RTOS RX'!$L1699,LEN(",MH4_MQ135|"),'Com RTOS RX'!$M1699,LEN(",O3_MQ131|"),'Com RTOS RX'!$N1699)*8</f>
        <v>672</v>
      </c>
    </row>
    <row r="1700" ht="15.75" customHeight="1">
      <c r="A1700" s="5" t="s">
        <v>7684</v>
      </c>
      <c r="B1700" s="5" t="s">
        <v>7685</v>
      </c>
      <c r="C1700" s="5" t="s">
        <v>843</v>
      </c>
      <c r="D1700" s="5" t="s">
        <v>7686</v>
      </c>
      <c r="E1700" s="5" t="s">
        <v>845</v>
      </c>
      <c r="F1700" s="5" t="s">
        <v>845</v>
      </c>
      <c r="G1700" s="5" t="s">
        <v>845</v>
      </c>
      <c r="H1700" s="5" t="s">
        <v>552</v>
      </c>
      <c r="I1700" s="5" t="s">
        <v>253</v>
      </c>
      <c r="J1700" s="5" t="s">
        <v>1319</v>
      </c>
      <c r="K1700" s="5" t="s">
        <v>293</v>
      </c>
      <c r="L1700" s="5" t="s">
        <v>321</v>
      </c>
      <c r="M1700" s="5" t="s">
        <v>269</v>
      </c>
      <c r="N1700" s="5" t="s">
        <v>656</v>
      </c>
      <c r="O1700" s="5" t="s">
        <v>845</v>
      </c>
      <c r="P1700" s="5" t="s">
        <v>845</v>
      </c>
      <c r="Q1700" s="5" t="s">
        <v>847</v>
      </c>
      <c r="R1700" s="5" t="s">
        <v>845</v>
      </c>
      <c r="S1700" s="5" t="s">
        <v>848</v>
      </c>
      <c r="T1700" s="5" t="s">
        <v>849</v>
      </c>
      <c r="U1700" s="5" t="s">
        <v>845</v>
      </c>
      <c r="V1700" s="5" t="s">
        <v>845</v>
      </c>
      <c r="W1700" s="5" t="s">
        <v>850</v>
      </c>
      <c r="X1700" s="5" t="s">
        <v>7687</v>
      </c>
      <c r="Y1700" s="6">
        <f>X1701-'Com RTOS RX'!$X1700</f>
        <v>0.0001157407407</v>
      </c>
      <c r="Z1700" s="7">
        <f>SUM(LEN(",CO_MQ135|"),'Com RTOS RX'!$H1700,LEN(",CO2_MQ135|"),'Com RTOS RX'!$I1700,LEN(",Alcool_MQ135|"),'Com RTOS RX'!$J1700,LEN(",Alcool_MQ135|"),'Com RTOS RX'!$K1700,LEN(",Toluen_MQ135|"),'Com RTOS RX'!$L1700,LEN(",MH4_MQ135|"),'Com RTOS RX'!$M1700,LEN(",O3_MQ131|"),'Com RTOS RX'!$N1700)*8</f>
        <v>672</v>
      </c>
    </row>
    <row r="1701" ht="15.75" customHeight="1">
      <c r="A1701" s="5" t="s">
        <v>7688</v>
      </c>
      <c r="B1701" s="5" t="s">
        <v>7689</v>
      </c>
      <c r="C1701" s="5" t="s">
        <v>843</v>
      </c>
      <c r="D1701" s="5" t="s">
        <v>7690</v>
      </c>
      <c r="E1701" s="5" t="s">
        <v>845</v>
      </c>
      <c r="F1701" s="5" t="s">
        <v>845</v>
      </c>
      <c r="G1701" s="5" t="s">
        <v>845</v>
      </c>
      <c r="H1701" s="5" t="s">
        <v>719</v>
      </c>
      <c r="I1701" s="5" t="s">
        <v>271</v>
      </c>
      <c r="J1701" s="5" t="s">
        <v>61</v>
      </c>
      <c r="K1701" s="5" t="s">
        <v>156</v>
      </c>
      <c r="L1701" s="5" t="s">
        <v>395</v>
      </c>
      <c r="M1701" s="5" t="s">
        <v>285</v>
      </c>
      <c r="N1701" s="5" t="s">
        <v>639</v>
      </c>
      <c r="O1701" s="5" t="s">
        <v>845</v>
      </c>
      <c r="P1701" s="5" t="s">
        <v>845</v>
      </c>
      <c r="Q1701" s="5" t="s">
        <v>847</v>
      </c>
      <c r="R1701" s="5" t="s">
        <v>845</v>
      </c>
      <c r="S1701" s="5" t="s">
        <v>848</v>
      </c>
      <c r="T1701" s="5" t="s">
        <v>849</v>
      </c>
      <c r="U1701" s="5" t="s">
        <v>845</v>
      </c>
      <c r="V1701" s="5" t="s">
        <v>845</v>
      </c>
      <c r="W1701" s="5" t="s">
        <v>850</v>
      </c>
      <c r="X1701" s="5" t="s">
        <v>7691</v>
      </c>
      <c r="Y1701" s="6">
        <f>X1702-'Com RTOS RX'!$X1701</f>
        <v>0.0001157407407</v>
      </c>
      <c r="Z1701" s="7">
        <f>SUM(LEN(",CO_MQ135|"),'Com RTOS RX'!$H1701,LEN(",CO2_MQ135|"),'Com RTOS RX'!$I1701,LEN(",Alcool_MQ135|"),'Com RTOS RX'!$J1701,LEN(",Alcool_MQ135|"),'Com RTOS RX'!$K1701,LEN(",Toluen_MQ135|"),'Com RTOS RX'!$L1701,LEN(",MH4_MQ135|"),'Com RTOS RX'!$M1701,LEN(",O3_MQ131|"),'Com RTOS RX'!$N1701)*8</f>
        <v>672</v>
      </c>
    </row>
    <row r="1702" ht="15.75" customHeight="1">
      <c r="A1702" s="5" t="s">
        <v>7692</v>
      </c>
      <c r="B1702" s="5" t="s">
        <v>7693</v>
      </c>
      <c r="C1702" s="5" t="s">
        <v>843</v>
      </c>
      <c r="D1702" s="5" t="s">
        <v>7694</v>
      </c>
      <c r="E1702" s="5" t="s">
        <v>845</v>
      </c>
      <c r="F1702" s="5" t="s">
        <v>845</v>
      </c>
      <c r="G1702" s="5" t="s">
        <v>845</v>
      </c>
      <c r="H1702" s="5" t="s">
        <v>496</v>
      </c>
      <c r="I1702" s="5" t="s">
        <v>271</v>
      </c>
      <c r="J1702" s="5" t="s">
        <v>93</v>
      </c>
      <c r="K1702" s="5" t="s">
        <v>156</v>
      </c>
      <c r="L1702" s="5" t="s">
        <v>395</v>
      </c>
      <c r="M1702" s="5" t="s">
        <v>285</v>
      </c>
      <c r="N1702" s="5" t="s">
        <v>656</v>
      </c>
      <c r="O1702" s="5" t="s">
        <v>845</v>
      </c>
      <c r="P1702" s="5" t="s">
        <v>845</v>
      </c>
      <c r="Q1702" s="5" t="s">
        <v>847</v>
      </c>
      <c r="R1702" s="5" t="s">
        <v>845</v>
      </c>
      <c r="S1702" s="5" t="s">
        <v>848</v>
      </c>
      <c r="T1702" s="5" t="s">
        <v>849</v>
      </c>
      <c r="U1702" s="5" t="s">
        <v>845</v>
      </c>
      <c r="V1702" s="5" t="s">
        <v>845</v>
      </c>
      <c r="W1702" s="5" t="s">
        <v>850</v>
      </c>
      <c r="X1702" s="5" t="s">
        <v>7695</v>
      </c>
      <c r="Y1702" s="6">
        <f>X1703-'Com RTOS RX'!$X1702</f>
        <v>0.0001157407407</v>
      </c>
      <c r="Z1702" s="7">
        <f>SUM(LEN(",CO_MQ135|"),'Com RTOS RX'!$H1702,LEN(",CO2_MQ135|"),'Com RTOS RX'!$I1702,LEN(",Alcool_MQ135|"),'Com RTOS RX'!$J1702,LEN(",Alcool_MQ135|"),'Com RTOS RX'!$K1702,LEN(",Toluen_MQ135|"),'Com RTOS RX'!$L1702,LEN(",MH4_MQ135|"),'Com RTOS RX'!$M1702,LEN(",O3_MQ131|"),'Com RTOS RX'!$N1702)*8</f>
        <v>672</v>
      </c>
    </row>
    <row r="1703" ht="15.75" customHeight="1">
      <c r="A1703" s="5" t="s">
        <v>7696</v>
      </c>
      <c r="B1703" s="5" t="s">
        <v>7697</v>
      </c>
      <c r="C1703" s="5" t="s">
        <v>843</v>
      </c>
      <c r="D1703" s="5" t="s">
        <v>7698</v>
      </c>
      <c r="E1703" s="5" t="s">
        <v>845</v>
      </c>
      <c r="F1703" s="5" t="s">
        <v>845</v>
      </c>
      <c r="G1703" s="5" t="s">
        <v>845</v>
      </c>
      <c r="H1703" s="5" t="s">
        <v>458</v>
      </c>
      <c r="I1703" s="5" t="s">
        <v>247</v>
      </c>
      <c r="J1703" s="5" t="s">
        <v>79</v>
      </c>
      <c r="K1703" s="5" t="s">
        <v>169</v>
      </c>
      <c r="L1703" s="5" t="s">
        <v>666</v>
      </c>
      <c r="M1703" s="5" t="s">
        <v>268</v>
      </c>
      <c r="N1703" s="5" t="s">
        <v>656</v>
      </c>
      <c r="O1703" s="5" t="s">
        <v>845</v>
      </c>
      <c r="P1703" s="5" t="s">
        <v>845</v>
      </c>
      <c r="Q1703" s="5" t="s">
        <v>847</v>
      </c>
      <c r="R1703" s="5" t="s">
        <v>845</v>
      </c>
      <c r="S1703" s="5" t="s">
        <v>848</v>
      </c>
      <c r="T1703" s="5" t="s">
        <v>849</v>
      </c>
      <c r="U1703" s="5" t="s">
        <v>845</v>
      </c>
      <c r="V1703" s="5" t="s">
        <v>845</v>
      </c>
      <c r="W1703" s="5" t="s">
        <v>850</v>
      </c>
      <c r="X1703" s="5" t="s">
        <v>7699</v>
      </c>
      <c r="Y1703" s="6">
        <f>X1704-'Com RTOS RX'!$X1703</f>
        <v>0.0001157407407</v>
      </c>
      <c r="Z1703" s="7">
        <f>SUM(LEN(",CO_MQ135|"),'Com RTOS RX'!$H1703,LEN(",CO2_MQ135|"),'Com RTOS RX'!$I1703,LEN(",Alcool_MQ135|"),'Com RTOS RX'!$J1703,LEN(",Alcool_MQ135|"),'Com RTOS RX'!$K1703,LEN(",Toluen_MQ135|"),'Com RTOS RX'!$L1703,LEN(",MH4_MQ135|"),'Com RTOS RX'!$M1703,LEN(",O3_MQ131|"),'Com RTOS RX'!$N1703)*8</f>
        <v>672</v>
      </c>
    </row>
    <row r="1704" ht="15.75" customHeight="1">
      <c r="A1704" s="5" t="s">
        <v>7700</v>
      </c>
      <c r="B1704" s="5" t="s">
        <v>7701</v>
      </c>
      <c r="C1704" s="5" t="s">
        <v>843</v>
      </c>
      <c r="D1704" s="5" t="s">
        <v>7702</v>
      </c>
      <c r="E1704" s="5" t="s">
        <v>845</v>
      </c>
      <c r="F1704" s="5" t="s">
        <v>845</v>
      </c>
      <c r="G1704" s="5" t="s">
        <v>845</v>
      </c>
      <c r="H1704" s="5" t="s">
        <v>607</v>
      </c>
      <c r="I1704" s="5" t="s">
        <v>249</v>
      </c>
      <c r="J1704" s="5" t="s">
        <v>195</v>
      </c>
      <c r="K1704" s="5" t="s">
        <v>846</v>
      </c>
      <c r="L1704" s="5" t="s">
        <v>750</v>
      </c>
      <c r="M1704" s="5" t="s">
        <v>41</v>
      </c>
      <c r="N1704" s="5" t="s">
        <v>656</v>
      </c>
      <c r="O1704" s="5" t="s">
        <v>845</v>
      </c>
      <c r="P1704" s="5" t="s">
        <v>845</v>
      </c>
      <c r="Q1704" s="5" t="s">
        <v>847</v>
      </c>
      <c r="R1704" s="5" t="s">
        <v>845</v>
      </c>
      <c r="S1704" s="5" t="s">
        <v>848</v>
      </c>
      <c r="T1704" s="5" t="s">
        <v>849</v>
      </c>
      <c r="U1704" s="5" t="s">
        <v>845</v>
      </c>
      <c r="V1704" s="5" t="s">
        <v>845</v>
      </c>
      <c r="W1704" s="5" t="s">
        <v>850</v>
      </c>
      <c r="X1704" s="5" t="s">
        <v>7703</v>
      </c>
      <c r="Y1704" s="6">
        <f>X1705-'Com RTOS RX'!$X1704</f>
        <v>0.0001157407407</v>
      </c>
      <c r="Z1704" s="7">
        <f>SUM(LEN(",CO_MQ135|"),'Com RTOS RX'!$H1704,LEN(",CO2_MQ135|"),'Com RTOS RX'!$I1704,LEN(",Alcool_MQ135|"),'Com RTOS RX'!$J1704,LEN(",Alcool_MQ135|"),'Com RTOS RX'!$K1704,LEN(",Toluen_MQ135|"),'Com RTOS RX'!$L1704,LEN(",MH4_MQ135|"),'Com RTOS RX'!$M1704,LEN(",O3_MQ131|"),'Com RTOS RX'!$N1704)*8</f>
        <v>672</v>
      </c>
    </row>
    <row r="1705" ht="15.75" customHeight="1">
      <c r="A1705" s="5" t="s">
        <v>7704</v>
      </c>
      <c r="B1705" s="5" t="s">
        <v>7705</v>
      </c>
      <c r="C1705" s="5" t="s">
        <v>843</v>
      </c>
      <c r="D1705" s="5" t="s">
        <v>7706</v>
      </c>
      <c r="E1705" s="5" t="s">
        <v>845</v>
      </c>
      <c r="F1705" s="5" t="s">
        <v>845</v>
      </c>
      <c r="G1705" s="5" t="s">
        <v>845</v>
      </c>
      <c r="H1705" s="5" t="s">
        <v>719</v>
      </c>
      <c r="I1705" s="5" t="s">
        <v>271</v>
      </c>
      <c r="J1705" s="5" t="s">
        <v>61</v>
      </c>
      <c r="K1705" s="5" t="s">
        <v>156</v>
      </c>
      <c r="L1705" s="5" t="s">
        <v>395</v>
      </c>
      <c r="M1705" s="5" t="s">
        <v>285</v>
      </c>
      <c r="N1705" s="5" t="s">
        <v>656</v>
      </c>
      <c r="O1705" s="5" t="s">
        <v>845</v>
      </c>
      <c r="P1705" s="5" t="s">
        <v>845</v>
      </c>
      <c r="Q1705" s="5" t="s">
        <v>847</v>
      </c>
      <c r="R1705" s="5" t="s">
        <v>845</v>
      </c>
      <c r="S1705" s="5" t="s">
        <v>848</v>
      </c>
      <c r="T1705" s="5" t="s">
        <v>849</v>
      </c>
      <c r="U1705" s="5" t="s">
        <v>845</v>
      </c>
      <c r="V1705" s="5" t="s">
        <v>845</v>
      </c>
      <c r="W1705" s="5" t="s">
        <v>850</v>
      </c>
      <c r="X1705" s="5" t="s">
        <v>7707</v>
      </c>
      <c r="Y1705" s="6">
        <f>X1706-'Com RTOS RX'!$X1705</f>
        <v>0.0001157407407</v>
      </c>
      <c r="Z1705" s="7">
        <f>SUM(LEN(",CO_MQ135|"),'Com RTOS RX'!$H1705,LEN(",CO2_MQ135|"),'Com RTOS RX'!$I1705,LEN(",Alcool_MQ135|"),'Com RTOS RX'!$J1705,LEN(",Alcool_MQ135|"),'Com RTOS RX'!$K1705,LEN(",Toluen_MQ135|"),'Com RTOS RX'!$L1705,LEN(",MH4_MQ135|"),'Com RTOS RX'!$M1705,LEN(",O3_MQ131|"),'Com RTOS RX'!$N1705)*8</f>
        <v>672</v>
      </c>
    </row>
    <row r="1706" ht="15.75" customHeight="1">
      <c r="A1706" s="5" t="s">
        <v>7708</v>
      </c>
      <c r="B1706" s="5" t="s">
        <v>7709</v>
      </c>
      <c r="C1706" s="5" t="s">
        <v>843</v>
      </c>
      <c r="D1706" s="5" t="s">
        <v>7710</v>
      </c>
      <c r="E1706" s="5" t="s">
        <v>845</v>
      </c>
      <c r="F1706" s="5" t="s">
        <v>845</v>
      </c>
      <c r="G1706" s="5" t="s">
        <v>845</v>
      </c>
      <c r="H1706" s="5" t="s">
        <v>514</v>
      </c>
      <c r="I1706" s="5" t="s">
        <v>283</v>
      </c>
      <c r="J1706" s="5" t="s">
        <v>93</v>
      </c>
      <c r="K1706" s="5" t="s">
        <v>156</v>
      </c>
      <c r="L1706" s="5" t="s">
        <v>2545</v>
      </c>
      <c r="M1706" s="5" t="s">
        <v>285</v>
      </c>
      <c r="N1706" s="5" t="s">
        <v>656</v>
      </c>
      <c r="O1706" s="5" t="s">
        <v>845</v>
      </c>
      <c r="P1706" s="5" t="s">
        <v>845</v>
      </c>
      <c r="Q1706" s="5" t="s">
        <v>847</v>
      </c>
      <c r="R1706" s="5" t="s">
        <v>845</v>
      </c>
      <c r="S1706" s="5" t="s">
        <v>848</v>
      </c>
      <c r="T1706" s="5" t="s">
        <v>849</v>
      </c>
      <c r="U1706" s="5" t="s">
        <v>845</v>
      </c>
      <c r="V1706" s="5" t="s">
        <v>845</v>
      </c>
      <c r="W1706" s="5" t="s">
        <v>850</v>
      </c>
      <c r="X1706" s="5" t="s">
        <v>7711</v>
      </c>
      <c r="Y1706" s="6">
        <f>X1707-'Com RTOS RX'!$X1706</f>
        <v>0.0001157407407</v>
      </c>
      <c r="Z1706" s="7">
        <f>SUM(LEN(",CO_MQ135|"),'Com RTOS RX'!$H1706,LEN(",CO2_MQ135|"),'Com RTOS RX'!$I1706,LEN(",Alcool_MQ135|"),'Com RTOS RX'!$J1706,LEN(",Alcool_MQ135|"),'Com RTOS RX'!$K1706,LEN(",Toluen_MQ135|"),'Com RTOS RX'!$L1706,LEN(",MH4_MQ135|"),'Com RTOS RX'!$M1706,LEN(",O3_MQ131|"),'Com RTOS RX'!$N1706)*8</f>
        <v>672</v>
      </c>
    </row>
    <row r="1707" ht="15.75" customHeight="1">
      <c r="A1707" s="5" t="s">
        <v>7712</v>
      </c>
      <c r="B1707" s="5" t="s">
        <v>7713</v>
      </c>
      <c r="C1707" s="5" t="s">
        <v>843</v>
      </c>
      <c r="D1707" s="5" t="s">
        <v>7714</v>
      </c>
      <c r="E1707" s="5" t="s">
        <v>845</v>
      </c>
      <c r="F1707" s="5" t="s">
        <v>845</v>
      </c>
      <c r="G1707" s="5" t="s">
        <v>845</v>
      </c>
      <c r="H1707" s="5" t="s">
        <v>510</v>
      </c>
      <c r="I1707" s="5" t="s">
        <v>292</v>
      </c>
      <c r="J1707" s="5" t="s">
        <v>263</v>
      </c>
      <c r="K1707" s="5" t="s">
        <v>293</v>
      </c>
      <c r="L1707" s="5" t="s">
        <v>401</v>
      </c>
      <c r="M1707" s="5" t="s">
        <v>269</v>
      </c>
      <c r="N1707" s="5" t="s">
        <v>653</v>
      </c>
      <c r="O1707" s="5" t="s">
        <v>845</v>
      </c>
      <c r="P1707" s="5" t="s">
        <v>845</v>
      </c>
      <c r="Q1707" s="5" t="s">
        <v>847</v>
      </c>
      <c r="R1707" s="5" t="s">
        <v>845</v>
      </c>
      <c r="S1707" s="5" t="s">
        <v>848</v>
      </c>
      <c r="T1707" s="5" t="s">
        <v>849</v>
      </c>
      <c r="U1707" s="5" t="s">
        <v>845</v>
      </c>
      <c r="V1707" s="5" t="s">
        <v>845</v>
      </c>
      <c r="W1707" s="5" t="s">
        <v>850</v>
      </c>
      <c r="X1707" s="5" t="s">
        <v>7715</v>
      </c>
      <c r="Y1707" s="6">
        <f>X1708-'Com RTOS RX'!$X1707</f>
        <v>0.0001157407407</v>
      </c>
      <c r="Z1707" s="7">
        <f>SUM(LEN(",CO_MQ135|"),'Com RTOS RX'!$H1707,LEN(",CO2_MQ135|"),'Com RTOS RX'!$I1707,LEN(",Alcool_MQ135|"),'Com RTOS RX'!$J1707,LEN(",Alcool_MQ135|"),'Com RTOS RX'!$K1707,LEN(",Toluen_MQ135|"),'Com RTOS RX'!$L1707,LEN(",MH4_MQ135|"),'Com RTOS RX'!$M1707,LEN(",O3_MQ131|"),'Com RTOS RX'!$N1707)*8</f>
        <v>672</v>
      </c>
    </row>
    <row r="1708" ht="15.75" customHeight="1">
      <c r="A1708" s="5" t="s">
        <v>7716</v>
      </c>
      <c r="B1708" s="5" t="s">
        <v>7717</v>
      </c>
      <c r="C1708" s="5" t="s">
        <v>843</v>
      </c>
      <c r="D1708" s="5" t="s">
        <v>7718</v>
      </c>
      <c r="E1708" s="5" t="s">
        <v>845</v>
      </c>
      <c r="F1708" s="5" t="s">
        <v>845</v>
      </c>
      <c r="G1708" s="5" t="s">
        <v>845</v>
      </c>
      <c r="H1708" s="5" t="s">
        <v>496</v>
      </c>
      <c r="I1708" s="5" t="s">
        <v>271</v>
      </c>
      <c r="J1708" s="5" t="s">
        <v>93</v>
      </c>
      <c r="K1708" s="5" t="s">
        <v>156</v>
      </c>
      <c r="L1708" s="5" t="s">
        <v>395</v>
      </c>
      <c r="M1708" s="5" t="s">
        <v>285</v>
      </c>
      <c r="N1708" s="5" t="s">
        <v>653</v>
      </c>
      <c r="O1708" s="5" t="s">
        <v>845</v>
      </c>
      <c r="P1708" s="5" t="s">
        <v>845</v>
      </c>
      <c r="Q1708" s="5" t="s">
        <v>847</v>
      </c>
      <c r="R1708" s="5" t="s">
        <v>845</v>
      </c>
      <c r="S1708" s="5" t="s">
        <v>848</v>
      </c>
      <c r="T1708" s="5" t="s">
        <v>849</v>
      </c>
      <c r="U1708" s="5" t="s">
        <v>845</v>
      </c>
      <c r="V1708" s="5" t="s">
        <v>845</v>
      </c>
      <c r="W1708" s="5" t="s">
        <v>850</v>
      </c>
      <c r="X1708" s="5" t="s">
        <v>7719</v>
      </c>
      <c r="Y1708" s="6">
        <f>X1709-'Com RTOS RX'!$X1708</f>
        <v>0.0001157407407</v>
      </c>
      <c r="Z1708" s="7">
        <f>SUM(LEN(",CO_MQ135|"),'Com RTOS RX'!$H1708,LEN(",CO2_MQ135|"),'Com RTOS RX'!$I1708,LEN(",Alcool_MQ135|"),'Com RTOS RX'!$J1708,LEN(",Alcool_MQ135|"),'Com RTOS RX'!$K1708,LEN(",Toluen_MQ135|"),'Com RTOS RX'!$L1708,LEN(",MH4_MQ135|"),'Com RTOS RX'!$M1708,LEN(",O3_MQ131|"),'Com RTOS RX'!$N1708)*8</f>
        <v>672</v>
      </c>
    </row>
    <row r="1709" ht="15.75" customHeight="1">
      <c r="A1709" s="5" t="s">
        <v>7720</v>
      </c>
      <c r="B1709" s="5" t="s">
        <v>7721</v>
      </c>
      <c r="C1709" s="5" t="s">
        <v>843</v>
      </c>
      <c r="D1709" s="5" t="s">
        <v>7722</v>
      </c>
      <c r="E1709" s="5" t="s">
        <v>845</v>
      </c>
      <c r="F1709" s="5" t="s">
        <v>845</v>
      </c>
      <c r="G1709" s="5" t="s">
        <v>845</v>
      </c>
      <c r="H1709" s="5" t="s">
        <v>511</v>
      </c>
      <c r="I1709" s="5" t="s">
        <v>292</v>
      </c>
      <c r="J1709" s="5" t="s">
        <v>176</v>
      </c>
      <c r="K1709" s="5" t="s">
        <v>293</v>
      </c>
      <c r="L1709" s="5" t="s">
        <v>396</v>
      </c>
      <c r="M1709" s="5" t="s">
        <v>269</v>
      </c>
      <c r="N1709" s="5" t="s">
        <v>656</v>
      </c>
      <c r="O1709" s="5" t="s">
        <v>845</v>
      </c>
      <c r="P1709" s="5" t="s">
        <v>845</v>
      </c>
      <c r="Q1709" s="5" t="s">
        <v>847</v>
      </c>
      <c r="R1709" s="5" t="s">
        <v>845</v>
      </c>
      <c r="S1709" s="5" t="s">
        <v>848</v>
      </c>
      <c r="T1709" s="5" t="s">
        <v>849</v>
      </c>
      <c r="U1709" s="5" t="s">
        <v>845</v>
      </c>
      <c r="V1709" s="5" t="s">
        <v>845</v>
      </c>
      <c r="W1709" s="5" t="s">
        <v>850</v>
      </c>
      <c r="X1709" s="5" t="s">
        <v>7723</v>
      </c>
      <c r="Y1709" s="6">
        <f>X1710-'Com RTOS RX'!$X1709</f>
        <v>0.0002314814815</v>
      </c>
      <c r="Z1709" s="7">
        <f>SUM(LEN(",CO_MQ135|"),'Com RTOS RX'!$H1709,LEN(",CO2_MQ135|"),'Com RTOS RX'!$I1709,LEN(",Alcool_MQ135|"),'Com RTOS RX'!$J1709,LEN(",Alcool_MQ135|"),'Com RTOS RX'!$K1709,LEN(",Toluen_MQ135|"),'Com RTOS RX'!$L1709,LEN(",MH4_MQ135|"),'Com RTOS RX'!$M1709,LEN(",O3_MQ131|"),'Com RTOS RX'!$N1709)*8</f>
        <v>672</v>
      </c>
    </row>
    <row r="1710" ht="15.75" customHeight="1">
      <c r="A1710" s="5" t="s">
        <v>7724</v>
      </c>
      <c r="B1710" s="5" t="s">
        <v>7725</v>
      </c>
      <c r="C1710" s="5" t="s">
        <v>843</v>
      </c>
      <c r="D1710" s="5" t="s">
        <v>7726</v>
      </c>
      <c r="E1710" s="5" t="s">
        <v>845</v>
      </c>
      <c r="F1710" s="5" t="s">
        <v>845</v>
      </c>
      <c r="G1710" s="5" t="s">
        <v>845</v>
      </c>
      <c r="H1710" s="5" t="s">
        <v>510</v>
      </c>
      <c r="I1710" s="5" t="s">
        <v>292</v>
      </c>
      <c r="J1710" s="5" t="s">
        <v>263</v>
      </c>
      <c r="K1710" s="5" t="s">
        <v>293</v>
      </c>
      <c r="L1710" s="5" t="s">
        <v>401</v>
      </c>
      <c r="M1710" s="5" t="s">
        <v>269</v>
      </c>
      <c r="N1710" s="5" t="s">
        <v>656</v>
      </c>
      <c r="O1710" s="5" t="s">
        <v>845</v>
      </c>
      <c r="P1710" s="5" t="s">
        <v>845</v>
      </c>
      <c r="Q1710" s="5" t="s">
        <v>847</v>
      </c>
      <c r="R1710" s="5" t="s">
        <v>845</v>
      </c>
      <c r="S1710" s="5" t="s">
        <v>848</v>
      </c>
      <c r="T1710" s="5" t="s">
        <v>849</v>
      </c>
      <c r="U1710" s="5" t="s">
        <v>845</v>
      </c>
      <c r="V1710" s="5" t="s">
        <v>845</v>
      </c>
      <c r="W1710" s="5" t="s">
        <v>850</v>
      </c>
      <c r="X1710" s="5" t="s">
        <v>7727</v>
      </c>
      <c r="Y1710" s="6">
        <f>X1711-'Com RTOS RX'!$X1710</f>
        <v>0.0001157407407</v>
      </c>
      <c r="Z1710" s="7">
        <f>SUM(LEN(",CO_MQ135|"),'Com RTOS RX'!$H1710,LEN(",CO2_MQ135|"),'Com RTOS RX'!$I1710,LEN(",Alcool_MQ135|"),'Com RTOS RX'!$J1710,LEN(",Alcool_MQ135|"),'Com RTOS RX'!$K1710,LEN(",Toluen_MQ135|"),'Com RTOS RX'!$L1710,LEN(",MH4_MQ135|"),'Com RTOS RX'!$M1710,LEN(",O3_MQ131|"),'Com RTOS RX'!$N1710)*8</f>
        <v>672</v>
      </c>
    </row>
    <row r="1711" ht="15.75" customHeight="1">
      <c r="A1711" s="5" t="s">
        <v>7728</v>
      </c>
      <c r="B1711" s="5" t="s">
        <v>7729</v>
      </c>
      <c r="C1711" s="5" t="s">
        <v>843</v>
      </c>
      <c r="D1711" s="5" t="s">
        <v>7730</v>
      </c>
      <c r="E1711" s="5" t="s">
        <v>845</v>
      </c>
      <c r="F1711" s="5" t="s">
        <v>845</v>
      </c>
      <c r="G1711" s="5" t="s">
        <v>845</v>
      </c>
      <c r="H1711" s="5" t="s">
        <v>510</v>
      </c>
      <c r="I1711" s="5" t="s">
        <v>292</v>
      </c>
      <c r="J1711" s="5" t="s">
        <v>263</v>
      </c>
      <c r="K1711" s="5" t="s">
        <v>293</v>
      </c>
      <c r="L1711" s="5" t="s">
        <v>401</v>
      </c>
      <c r="M1711" s="5" t="s">
        <v>269</v>
      </c>
      <c r="N1711" s="5" t="s">
        <v>656</v>
      </c>
      <c r="O1711" s="5" t="s">
        <v>845</v>
      </c>
      <c r="P1711" s="5" t="s">
        <v>845</v>
      </c>
      <c r="Q1711" s="5" t="s">
        <v>847</v>
      </c>
      <c r="R1711" s="5" t="s">
        <v>845</v>
      </c>
      <c r="S1711" s="5" t="s">
        <v>848</v>
      </c>
      <c r="T1711" s="5" t="s">
        <v>849</v>
      </c>
      <c r="U1711" s="5" t="s">
        <v>845</v>
      </c>
      <c r="V1711" s="5" t="s">
        <v>845</v>
      </c>
      <c r="W1711" s="5" t="s">
        <v>850</v>
      </c>
      <c r="X1711" s="5" t="s">
        <v>7731</v>
      </c>
      <c r="Y1711" s="6">
        <f>X1712-'Com RTOS RX'!$X1711</f>
        <v>0.0001157407407</v>
      </c>
      <c r="Z1711" s="7">
        <f>SUM(LEN(",CO_MQ135|"),'Com RTOS RX'!$H1711,LEN(",CO2_MQ135|"),'Com RTOS RX'!$I1711,LEN(",Alcool_MQ135|"),'Com RTOS RX'!$J1711,LEN(",Alcool_MQ135|"),'Com RTOS RX'!$K1711,LEN(",Toluen_MQ135|"),'Com RTOS RX'!$L1711,LEN(",MH4_MQ135|"),'Com RTOS RX'!$M1711,LEN(",O3_MQ131|"),'Com RTOS RX'!$N1711)*8</f>
        <v>672</v>
      </c>
    </row>
    <row r="1712" ht="15.75" customHeight="1">
      <c r="A1712" s="5" t="s">
        <v>7732</v>
      </c>
      <c r="B1712" s="5" t="s">
        <v>7733</v>
      </c>
      <c r="C1712" s="5" t="s">
        <v>843</v>
      </c>
      <c r="D1712" s="5" t="s">
        <v>7734</v>
      </c>
      <c r="E1712" s="5" t="s">
        <v>845</v>
      </c>
      <c r="F1712" s="5" t="s">
        <v>845</v>
      </c>
      <c r="G1712" s="5" t="s">
        <v>845</v>
      </c>
      <c r="H1712" s="5" t="s">
        <v>488</v>
      </c>
      <c r="I1712" s="5" t="s">
        <v>271</v>
      </c>
      <c r="J1712" s="5" t="s">
        <v>61</v>
      </c>
      <c r="K1712" s="5" t="s">
        <v>156</v>
      </c>
      <c r="L1712" s="5" t="s">
        <v>333</v>
      </c>
      <c r="M1712" s="5" t="s">
        <v>285</v>
      </c>
      <c r="N1712" s="5" t="s">
        <v>656</v>
      </c>
      <c r="O1712" s="5" t="s">
        <v>845</v>
      </c>
      <c r="P1712" s="5" t="s">
        <v>845</v>
      </c>
      <c r="Q1712" s="5" t="s">
        <v>847</v>
      </c>
      <c r="R1712" s="5" t="s">
        <v>845</v>
      </c>
      <c r="S1712" s="5" t="s">
        <v>848</v>
      </c>
      <c r="T1712" s="5" t="s">
        <v>849</v>
      </c>
      <c r="U1712" s="5" t="s">
        <v>845</v>
      </c>
      <c r="V1712" s="5" t="s">
        <v>845</v>
      </c>
      <c r="W1712" s="5" t="s">
        <v>850</v>
      </c>
      <c r="X1712" s="5" t="s">
        <v>7735</v>
      </c>
      <c r="Y1712" s="6">
        <f>X1713-'Com RTOS RX'!$X1712</f>
        <v>0.0001157407407</v>
      </c>
      <c r="Z1712" s="7">
        <f>SUM(LEN(",CO_MQ135|"),'Com RTOS RX'!$H1712,LEN(",CO2_MQ135|"),'Com RTOS RX'!$I1712,LEN(",Alcool_MQ135|"),'Com RTOS RX'!$J1712,LEN(",Alcool_MQ135|"),'Com RTOS RX'!$K1712,LEN(",Toluen_MQ135|"),'Com RTOS RX'!$L1712,LEN(",MH4_MQ135|"),'Com RTOS RX'!$M1712,LEN(",O3_MQ131|"),'Com RTOS RX'!$N1712)*8</f>
        <v>672</v>
      </c>
    </row>
    <row r="1713" ht="15.75" customHeight="1">
      <c r="A1713" s="5" t="s">
        <v>7736</v>
      </c>
      <c r="B1713" s="5" t="s">
        <v>7737</v>
      </c>
      <c r="C1713" s="5" t="s">
        <v>843</v>
      </c>
      <c r="D1713" s="5" t="s">
        <v>7738</v>
      </c>
      <c r="E1713" s="5" t="s">
        <v>845</v>
      </c>
      <c r="F1713" s="5" t="s">
        <v>845</v>
      </c>
      <c r="G1713" s="5" t="s">
        <v>845</v>
      </c>
      <c r="H1713" s="5" t="s">
        <v>311</v>
      </c>
      <c r="I1713" s="5" t="s">
        <v>249</v>
      </c>
      <c r="J1713" s="5" t="s">
        <v>195</v>
      </c>
      <c r="K1713" s="5" t="s">
        <v>846</v>
      </c>
      <c r="L1713" s="5" t="s">
        <v>750</v>
      </c>
      <c r="M1713" s="5" t="s">
        <v>41</v>
      </c>
      <c r="N1713" s="5" t="s">
        <v>656</v>
      </c>
      <c r="O1713" s="5" t="s">
        <v>845</v>
      </c>
      <c r="P1713" s="5" t="s">
        <v>845</v>
      </c>
      <c r="Q1713" s="5" t="s">
        <v>847</v>
      </c>
      <c r="R1713" s="5" t="s">
        <v>845</v>
      </c>
      <c r="S1713" s="5" t="s">
        <v>848</v>
      </c>
      <c r="T1713" s="5" t="s">
        <v>849</v>
      </c>
      <c r="U1713" s="5" t="s">
        <v>845</v>
      </c>
      <c r="V1713" s="5" t="s">
        <v>845</v>
      </c>
      <c r="W1713" s="5" t="s">
        <v>850</v>
      </c>
      <c r="X1713" s="5" t="s">
        <v>7739</v>
      </c>
      <c r="Y1713" s="6">
        <f>X1714-'Com RTOS RX'!$X1713</f>
        <v>0.0001273148148</v>
      </c>
      <c r="Z1713" s="7">
        <f>SUM(LEN(",CO_MQ135|"),'Com RTOS RX'!$H1713,LEN(",CO2_MQ135|"),'Com RTOS RX'!$I1713,LEN(",Alcool_MQ135|"),'Com RTOS RX'!$J1713,LEN(",Alcool_MQ135|"),'Com RTOS RX'!$K1713,LEN(",Toluen_MQ135|"),'Com RTOS RX'!$L1713,LEN(",MH4_MQ135|"),'Com RTOS RX'!$M1713,LEN(",O3_MQ131|"),'Com RTOS RX'!$N1713)*8</f>
        <v>672</v>
      </c>
    </row>
    <row r="1714" ht="15.75" customHeight="1">
      <c r="A1714" s="5" t="s">
        <v>7740</v>
      </c>
      <c r="B1714" s="5" t="s">
        <v>7741</v>
      </c>
      <c r="C1714" s="5" t="s">
        <v>843</v>
      </c>
      <c r="D1714" s="5" t="s">
        <v>7742</v>
      </c>
      <c r="E1714" s="5" t="s">
        <v>845</v>
      </c>
      <c r="F1714" s="5" t="s">
        <v>845</v>
      </c>
      <c r="G1714" s="5" t="s">
        <v>845</v>
      </c>
      <c r="H1714" s="5" t="s">
        <v>514</v>
      </c>
      <c r="I1714" s="5" t="s">
        <v>283</v>
      </c>
      <c r="J1714" s="5" t="s">
        <v>93</v>
      </c>
      <c r="K1714" s="5" t="s">
        <v>156</v>
      </c>
      <c r="L1714" s="5" t="s">
        <v>2545</v>
      </c>
      <c r="M1714" s="5" t="s">
        <v>285</v>
      </c>
      <c r="N1714" s="5" t="s">
        <v>656</v>
      </c>
      <c r="O1714" s="5" t="s">
        <v>845</v>
      </c>
      <c r="P1714" s="5" t="s">
        <v>845</v>
      </c>
      <c r="Q1714" s="5" t="s">
        <v>847</v>
      </c>
      <c r="R1714" s="5" t="s">
        <v>845</v>
      </c>
      <c r="S1714" s="5" t="s">
        <v>848</v>
      </c>
      <c r="T1714" s="5" t="s">
        <v>849</v>
      </c>
      <c r="U1714" s="5" t="s">
        <v>845</v>
      </c>
      <c r="V1714" s="5" t="s">
        <v>845</v>
      </c>
      <c r="W1714" s="5" t="s">
        <v>850</v>
      </c>
      <c r="X1714" s="5" t="s">
        <v>7743</v>
      </c>
      <c r="Y1714" s="6">
        <f>X1715-'Com RTOS RX'!$X1714</f>
        <v>0.0001041666667</v>
      </c>
      <c r="Z1714" s="7">
        <f>SUM(LEN(",CO_MQ135|"),'Com RTOS RX'!$H1714,LEN(",CO2_MQ135|"),'Com RTOS RX'!$I1714,LEN(",Alcool_MQ135|"),'Com RTOS RX'!$J1714,LEN(",Alcool_MQ135|"),'Com RTOS RX'!$K1714,LEN(",Toluen_MQ135|"),'Com RTOS RX'!$L1714,LEN(",MH4_MQ135|"),'Com RTOS RX'!$M1714,LEN(",O3_MQ131|"),'Com RTOS RX'!$N1714)*8</f>
        <v>672</v>
      </c>
    </row>
    <row r="1715" ht="15.75" customHeight="1">
      <c r="A1715" s="5" t="s">
        <v>7744</v>
      </c>
      <c r="B1715" s="5" t="s">
        <v>7745</v>
      </c>
      <c r="C1715" s="5" t="s">
        <v>843</v>
      </c>
      <c r="D1715" s="5" t="s">
        <v>7746</v>
      </c>
      <c r="E1715" s="5" t="s">
        <v>845</v>
      </c>
      <c r="F1715" s="5" t="s">
        <v>845</v>
      </c>
      <c r="G1715" s="5" t="s">
        <v>845</v>
      </c>
      <c r="H1715" s="5" t="s">
        <v>529</v>
      </c>
      <c r="I1715" s="5" t="s">
        <v>292</v>
      </c>
      <c r="J1715" s="5" t="s">
        <v>258</v>
      </c>
      <c r="K1715" s="5" t="s">
        <v>293</v>
      </c>
      <c r="L1715" s="5" t="s">
        <v>400</v>
      </c>
      <c r="M1715" s="5" t="s">
        <v>269</v>
      </c>
      <c r="N1715" s="5" t="s">
        <v>656</v>
      </c>
      <c r="O1715" s="5" t="s">
        <v>845</v>
      </c>
      <c r="P1715" s="5" t="s">
        <v>845</v>
      </c>
      <c r="Q1715" s="5" t="s">
        <v>847</v>
      </c>
      <c r="R1715" s="5" t="s">
        <v>845</v>
      </c>
      <c r="S1715" s="5" t="s">
        <v>848</v>
      </c>
      <c r="T1715" s="5" t="s">
        <v>849</v>
      </c>
      <c r="U1715" s="5" t="s">
        <v>845</v>
      </c>
      <c r="V1715" s="5" t="s">
        <v>845</v>
      </c>
      <c r="W1715" s="5" t="s">
        <v>850</v>
      </c>
      <c r="X1715" s="5" t="s">
        <v>7747</v>
      </c>
      <c r="Y1715" s="6">
        <f>X1716-'Com RTOS RX'!$X1715</f>
        <v>0.0001157407407</v>
      </c>
      <c r="Z1715" s="7">
        <f>SUM(LEN(",CO_MQ135|"),'Com RTOS RX'!$H1715,LEN(",CO2_MQ135|"),'Com RTOS RX'!$I1715,LEN(",Alcool_MQ135|"),'Com RTOS RX'!$J1715,LEN(",Alcool_MQ135|"),'Com RTOS RX'!$K1715,LEN(",Toluen_MQ135|"),'Com RTOS RX'!$L1715,LEN(",MH4_MQ135|"),'Com RTOS RX'!$M1715,LEN(",O3_MQ131|"),'Com RTOS RX'!$N1715)*8</f>
        <v>672</v>
      </c>
    </row>
    <row r="1716" ht="15.75" customHeight="1">
      <c r="A1716" s="5" t="s">
        <v>7748</v>
      </c>
      <c r="B1716" s="5" t="s">
        <v>7749</v>
      </c>
      <c r="C1716" s="5" t="s">
        <v>843</v>
      </c>
      <c r="D1716" s="5" t="s">
        <v>7750</v>
      </c>
      <c r="E1716" s="5" t="s">
        <v>845</v>
      </c>
      <c r="F1716" s="5" t="s">
        <v>845</v>
      </c>
      <c r="G1716" s="5" t="s">
        <v>845</v>
      </c>
      <c r="H1716" s="5" t="s">
        <v>552</v>
      </c>
      <c r="I1716" s="5" t="s">
        <v>253</v>
      </c>
      <c r="J1716" s="5" t="s">
        <v>1319</v>
      </c>
      <c r="K1716" s="5" t="s">
        <v>293</v>
      </c>
      <c r="L1716" s="5" t="s">
        <v>321</v>
      </c>
      <c r="M1716" s="5" t="s">
        <v>269</v>
      </c>
      <c r="N1716" s="5" t="s">
        <v>656</v>
      </c>
      <c r="O1716" s="5" t="s">
        <v>845</v>
      </c>
      <c r="P1716" s="5" t="s">
        <v>845</v>
      </c>
      <c r="Q1716" s="5" t="s">
        <v>847</v>
      </c>
      <c r="R1716" s="5" t="s">
        <v>845</v>
      </c>
      <c r="S1716" s="5" t="s">
        <v>848</v>
      </c>
      <c r="T1716" s="5" t="s">
        <v>849</v>
      </c>
      <c r="U1716" s="5" t="s">
        <v>845</v>
      </c>
      <c r="V1716" s="5" t="s">
        <v>845</v>
      </c>
      <c r="W1716" s="5" t="s">
        <v>850</v>
      </c>
      <c r="X1716" s="5" t="s">
        <v>7751</v>
      </c>
      <c r="Y1716" s="6">
        <f>X1717-'Com RTOS RX'!$X1716</f>
        <v>0.0001273148148</v>
      </c>
      <c r="Z1716" s="7">
        <f>SUM(LEN(",CO_MQ135|"),'Com RTOS RX'!$H1716,LEN(",CO2_MQ135|"),'Com RTOS RX'!$I1716,LEN(",Alcool_MQ135|"),'Com RTOS RX'!$J1716,LEN(",Alcool_MQ135|"),'Com RTOS RX'!$K1716,LEN(",Toluen_MQ135|"),'Com RTOS RX'!$L1716,LEN(",MH4_MQ135|"),'Com RTOS RX'!$M1716,LEN(",O3_MQ131|"),'Com RTOS RX'!$N1716)*8</f>
        <v>672</v>
      </c>
    </row>
    <row r="1717" ht="15.75" customHeight="1">
      <c r="A1717" s="5" t="s">
        <v>7752</v>
      </c>
      <c r="B1717" s="5" t="s">
        <v>7753</v>
      </c>
      <c r="C1717" s="5" t="s">
        <v>843</v>
      </c>
      <c r="D1717" s="5" t="s">
        <v>7754</v>
      </c>
      <c r="E1717" s="5" t="s">
        <v>845</v>
      </c>
      <c r="F1717" s="5" t="s">
        <v>845</v>
      </c>
      <c r="G1717" s="5" t="s">
        <v>845</v>
      </c>
      <c r="H1717" s="5" t="s">
        <v>510</v>
      </c>
      <c r="I1717" s="5" t="s">
        <v>292</v>
      </c>
      <c r="J1717" s="5" t="s">
        <v>263</v>
      </c>
      <c r="K1717" s="5" t="s">
        <v>293</v>
      </c>
      <c r="L1717" s="5" t="s">
        <v>401</v>
      </c>
      <c r="M1717" s="5" t="s">
        <v>269</v>
      </c>
      <c r="N1717" s="5" t="s">
        <v>656</v>
      </c>
      <c r="O1717" s="5" t="s">
        <v>845</v>
      </c>
      <c r="P1717" s="5" t="s">
        <v>845</v>
      </c>
      <c r="Q1717" s="5" t="s">
        <v>847</v>
      </c>
      <c r="R1717" s="5" t="s">
        <v>845</v>
      </c>
      <c r="S1717" s="5" t="s">
        <v>848</v>
      </c>
      <c r="T1717" s="5" t="s">
        <v>849</v>
      </c>
      <c r="U1717" s="5" t="s">
        <v>845</v>
      </c>
      <c r="V1717" s="5" t="s">
        <v>845</v>
      </c>
      <c r="W1717" s="5" t="s">
        <v>850</v>
      </c>
      <c r="X1717" s="5" t="s">
        <v>7755</v>
      </c>
      <c r="Y1717" s="6">
        <f>X1718-'Com RTOS RX'!$X1717</f>
        <v>0.0001157407407</v>
      </c>
      <c r="Z1717" s="7">
        <f>SUM(LEN(",CO_MQ135|"),'Com RTOS RX'!$H1717,LEN(",CO2_MQ135|"),'Com RTOS RX'!$I1717,LEN(",Alcool_MQ135|"),'Com RTOS RX'!$J1717,LEN(",Alcool_MQ135|"),'Com RTOS RX'!$K1717,LEN(",Toluen_MQ135|"),'Com RTOS RX'!$L1717,LEN(",MH4_MQ135|"),'Com RTOS RX'!$M1717,LEN(",O3_MQ131|"),'Com RTOS RX'!$N1717)*8</f>
        <v>672</v>
      </c>
    </row>
    <row r="1718" ht="15.75" customHeight="1">
      <c r="A1718" s="5" t="s">
        <v>7756</v>
      </c>
      <c r="B1718" s="5" t="s">
        <v>7757</v>
      </c>
      <c r="C1718" s="5" t="s">
        <v>843</v>
      </c>
      <c r="D1718" s="5" t="s">
        <v>7758</v>
      </c>
      <c r="E1718" s="5" t="s">
        <v>845</v>
      </c>
      <c r="F1718" s="5" t="s">
        <v>845</v>
      </c>
      <c r="G1718" s="5" t="s">
        <v>845</v>
      </c>
      <c r="H1718" s="5" t="s">
        <v>496</v>
      </c>
      <c r="I1718" s="5" t="s">
        <v>271</v>
      </c>
      <c r="J1718" s="5" t="s">
        <v>93</v>
      </c>
      <c r="K1718" s="5" t="s">
        <v>156</v>
      </c>
      <c r="L1718" s="5" t="s">
        <v>395</v>
      </c>
      <c r="M1718" s="5" t="s">
        <v>285</v>
      </c>
      <c r="N1718" s="5" t="s">
        <v>656</v>
      </c>
      <c r="O1718" s="5" t="s">
        <v>845</v>
      </c>
      <c r="P1718" s="5" t="s">
        <v>845</v>
      </c>
      <c r="Q1718" s="5" t="s">
        <v>847</v>
      </c>
      <c r="R1718" s="5" t="s">
        <v>845</v>
      </c>
      <c r="S1718" s="5" t="s">
        <v>848</v>
      </c>
      <c r="T1718" s="5" t="s">
        <v>849</v>
      </c>
      <c r="U1718" s="5" t="s">
        <v>845</v>
      </c>
      <c r="V1718" s="5" t="s">
        <v>845</v>
      </c>
      <c r="W1718" s="5" t="s">
        <v>850</v>
      </c>
      <c r="X1718" s="5" t="s">
        <v>7759</v>
      </c>
      <c r="Y1718" s="6">
        <f>X1719-'Com RTOS RX'!$X1718</f>
        <v>0.0001157407407</v>
      </c>
      <c r="Z1718" s="7">
        <f>SUM(LEN(",CO_MQ135|"),'Com RTOS RX'!$H1718,LEN(",CO2_MQ135|"),'Com RTOS RX'!$I1718,LEN(",Alcool_MQ135|"),'Com RTOS RX'!$J1718,LEN(",Alcool_MQ135|"),'Com RTOS RX'!$K1718,LEN(",Toluen_MQ135|"),'Com RTOS RX'!$L1718,LEN(",MH4_MQ135|"),'Com RTOS RX'!$M1718,LEN(",O3_MQ131|"),'Com RTOS RX'!$N1718)*8</f>
        <v>672</v>
      </c>
    </row>
    <row r="1719" ht="15.75" customHeight="1">
      <c r="A1719" s="5" t="s">
        <v>7760</v>
      </c>
      <c r="B1719" s="5" t="s">
        <v>7761</v>
      </c>
      <c r="C1719" s="5" t="s">
        <v>843</v>
      </c>
      <c r="D1719" s="5" t="s">
        <v>7762</v>
      </c>
      <c r="E1719" s="5" t="s">
        <v>845</v>
      </c>
      <c r="F1719" s="5" t="s">
        <v>845</v>
      </c>
      <c r="G1719" s="5" t="s">
        <v>845</v>
      </c>
      <c r="H1719" s="5" t="s">
        <v>341</v>
      </c>
      <c r="I1719" s="5" t="s">
        <v>276</v>
      </c>
      <c r="J1719" s="5" t="s">
        <v>171</v>
      </c>
      <c r="K1719" s="5" t="s">
        <v>169</v>
      </c>
      <c r="L1719" s="5" t="s">
        <v>388</v>
      </c>
      <c r="M1719" s="5" t="s">
        <v>268</v>
      </c>
      <c r="N1719" s="5" t="s">
        <v>657</v>
      </c>
      <c r="O1719" s="5" t="s">
        <v>845</v>
      </c>
      <c r="P1719" s="5" t="s">
        <v>845</v>
      </c>
      <c r="Q1719" s="5" t="s">
        <v>847</v>
      </c>
      <c r="R1719" s="5" t="s">
        <v>845</v>
      </c>
      <c r="S1719" s="5" t="s">
        <v>848</v>
      </c>
      <c r="T1719" s="5" t="s">
        <v>849</v>
      </c>
      <c r="U1719" s="5" t="s">
        <v>845</v>
      </c>
      <c r="V1719" s="5" t="s">
        <v>845</v>
      </c>
      <c r="W1719" s="5" t="s">
        <v>850</v>
      </c>
      <c r="X1719" s="5" t="s">
        <v>7763</v>
      </c>
      <c r="Y1719" s="6">
        <f>X1720-'Com RTOS RX'!$X1719</f>
        <v>0.0001157407407</v>
      </c>
      <c r="Z1719" s="7">
        <f>SUM(LEN(",CO_MQ135|"),'Com RTOS RX'!$H1719,LEN(",CO2_MQ135|"),'Com RTOS RX'!$I1719,LEN(",Alcool_MQ135|"),'Com RTOS RX'!$J1719,LEN(",Alcool_MQ135|"),'Com RTOS RX'!$K1719,LEN(",Toluen_MQ135|"),'Com RTOS RX'!$L1719,LEN(",MH4_MQ135|"),'Com RTOS RX'!$M1719,LEN(",O3_MQ131|"),'Com RTOS RX'!$N1719)*8</f>
        <v>672</v>
      </c>
    </row>
    <row r="1720" ht="15.75" customHeight="1">
      <c r="A1720" s="5" t="s">
        <v>7764</v>
      </c>
      <c r="B1720" s="5" t="s">
        <v>7765</v>
      </c>
      <c r="C1720" s="5" t="s">
        <v>843</v>
      </c>
      <c r="D1720" s="5" t="s">
        <v>7766</v>
      </c>
      <c r="E1720" s="5" t="s">
        <v>845</v>
      </c>
      <c r="F1720" s="5" t="s">
        <v>845</v>
      </c>
      <c r="G1720" s="5" t="s">
        <v>845</v>
      </c>
      <c r="H1720" s="5" t="s">
        <v>506</v>
      </c>
      <c r="I1720" s="5" t="s">
        <v>283</v>
      </c>
      <c r="J1720" s="5" t="s">
        <v>264</v>
      </c>
      <c r="K1720" s="5" t="s">
        <v>293</v>
      </c>
      <c r="L1720" s="5" t="s">
        <v>422</v>
      </c>
      <c r="M1720" s="5" t="s">
        <v>285</v>
      </c>
      <c r="N1720" s="5" t="s">
        <v>656</v>
      </c>
      <c r="O1720" s="5" t="s">
        <v>845</v>
      </c>
      <c r="P1720" s="5" t="s">
        <v>845</v>
      </c>
      <c r="Q1720" s="5" t="s">
        <v>847</v>
      </c>
      <c r="R1720" s="5" t="s">
        <v>845</v>
      </c>
      <c r="S1720" s="5" t="s">
        <v>848</v>
      </c>
      <c r="T1720" s="5" t="s">
        <v>849</v>
      </c>
      <c r="U1720" s="5" t="s">
        <v>845</v>
      </c>
      <c r="V1720" s="5" t="s">
        <v>845</v>
      </c>
      <c r="W1720" s="5" t="s">
        <v>850</v>
      </c>
      <c r="X1720" s="5" t="s">
        <v>7767</v>
      </c>
      <c r="Y1720" s="6">
        <f>X1721-'Com RTOS RX'!$X1720</f>
        <v>0.0001157407407</v>
      </c>
      <c r="Z1720" s="7">
        <f>SUM(LEN(",CO_MQ135|"),'Com RTOS RX'!$H1720,LEN(",CO2_MQ135|"),'Com RTOS RX'!$I1720,LEN(",Alcool_MQ135|"),'Com RTOS RX'!$J1720,LEN(",Alcool_MQ135|"),'Com RTOS RX'!$K1720,LEN(",Toluen_MQ135|"),'Com RTOS RX'!$L1720,LEN(",MH4_MQ135|"),'Com RTOS RX'!$M1720,LEN(",O3_MQ131|"),'Com RTOS RX'!$N1720)*8</f>
        <v>672</v>
      </c>
    </row>
    <row r="1721" ht="15.75" customHeight="1">
      <c r="A1721" s="5" t="s">
        <v>7768</v>
      </c>
      <c r="B1721" s="5" t="s">
        <v>7769</v>
      </c>
      <c r="C1721" s="5" t="s">
        <v>843</v>
      </c>
      <c r="D1721" s="5" t="s">
        <v>7770</v>
      </c>
      <c r="E1721" s="5" t="s">
        <v>845</v>
      </c>
      <c r="F1721" s="5" t="s">
        <v>845</v>
      </c>
      <c r="G1721" s="5" t="s">
        <v>845</v>
      </c>
      <c r="H1721" s="5" t="s">
        <v>511</v>
      </c>
      <c r="I1721" s="5" t="s">
        <v>292</v>
      </c>
      <c r="J1721" s="5" t="s">
        <v>176</v>
      </c>
      <c r="K1721" s="5" t="s">
        <v>293</v>
      </c>
      <c r="L1721" s="5" t="s">
        <v>396</v>
      </c>
      <c r="M1721" s="5" t="s">
        <v>269</v>
      </c>
      <c r="N1721" s="5" t="s">
        <v>656</v>
      </c>
      <c r="O1721" s="5" t="s">
        <v>845</v>
      </c>
      <c r="P1721" s="5" t="s">
        <v>845</v>
      </c>
      <c r="Q1721" s="5" t="s">
        <v>847</v>
      </c>
      <c r="R1721" s="5" t="s">
        <v>845</v>
      </c>
      <c r="S1721" s="5" t="s">
        <v>848</v>
      </c>
      <c r="T1721" s="5" t="s">
        <v>849</v>
      </c>
      <c r="U1721" s="5" t="s">
        <v>845</v>
      </c>
      <c r="V1721" s="5" t="s">
        <v>845</v>
      </c>
      <c r="W1721" s="5" t="s">
        <v>850</v>
      </c>
      <c r="X1721" s="5" t="s">
        <v>7771</v>
      </c>
      <c r="Y1721" s="6">
        <f>X1722-'Com RTOS RX'!$X1721</f>
        <v>0.0001157407407</v>
      </c>
      <c r="Z1721" s="7">
        <f>SUM(LEN(",CO_MQ135|"),'Com RTOS RX'!$H1721,LEN(",CO2_MQ135|"),'Com RTOS RX'!$I1721,LEN(",Alcool_MQ135|"),'Com RTOS RX'!$J1721,LEN(",Alcool_MQ135|"),'Com RTOS RX'!$K1721,LEN(",Toluen_MQ135|"),'Com RTOS RX'!$L1721,LEN(",MH4_MQ135|"),'Com RTOS RX'!$M1721,LEN(",O3_MQ131|"),'Com RTOS RX'!$N1721)*8</f>
        <v>672</v>
      </c>
    </row>
    <row r="1722" ht="15.75" customHeight="1">
      <c r="A1722" s="5" t="s">
        <v>7772</v>
      </c>
      <c r="B1722" s="5" t="s">
        <v>7773</v>
      </c>
      <c r="C1722" s="5" t="s">
        <v>843</v>
      </c>
      <c r="D1722" s="5" t="s">
        <v>7774</v>
      </c>
      <c r="E1722" s="5" t="s">
        <v>845</v>
      </c>
      <c r="F1722" s="5" t="s">
        <v>845</v>
      </c>
      <c r="G1722" s="5" t="s">
        <v>845</v>
      </c>
      <c r="H1722" s="5" t="s">
        <v>514</v>
      </c>
      <c r="I1722" s="5" t="s">
        <v>283</v>
      </c>
      <c r="J1722" s="5" t="s">
        <v>93</v>
      </c>
      <c r="K1722" s="5" t="s">
        <v>156</v>
      </c>
      <c r="L1722" s="5" t="s">
        <v>2545</v>
      </c>
      <c r="M1722" s="5" t="s">
        <v>285</v>
      </c>
      <c r="N1722" s="5" t="s">
        <v>656</v>
      </c>
      <c r="O1722" s="5" t="s">
        <v>845</v>
      </c>
      <c r="P1722" s="5" t="s">
        <v>845</v>
      </c>
      <c r="Q1722" s="5" t="s">
        <v>847</v>
      </c>
      <c r="R1722" s="5" t="s">
        <v>845</v>
      </c>
      <c r="S1722" s="5" t="s">
        <v>848</v>
      </c>
      <c r="T1722" s="5" t="s">
        <v>849</v>
      </c>
      <c r="U1722" s="5" t="s">
        <v>845</v>
      </c>
      <c r="V1722" s="5" t="s">
        <v>845</v>
      </c>
      <c r="W1722" s="5" t="s">
        <v>850</v>
      </c>
      <c r="X1722" s="5" t="s">
        <v>7775</v>
      </c>
      <c r="Y1722" s="6">
        <f>X1723-'Com RTOS RX'!$X1722</f>
        <v>0.0001157407407</v>
      </c>
      <c r="Z1722" s="7">
        <f>SUM(LEN(",CO_MQ135|"),'Com RTOS RX'!$H1722,LEN(",CO2_MQ135|"),'Com RTOS RX'!$I1722,LEN(",Alcool_MQ135|"),'Com RTOS RX'!$J1722,LEN(",Alcool_MQ135|"),'Com RTOS RX'!$K1722,LEN(",Toluen_MQ135|"),'Com RTOS RX'!$L1722,LEN(",MH4_MQ135|"),'Com RTOS RX'!$M1722,LEN(",O3_MQ131|"),'Com RTOS RX'!$N1722)*8</f>
        <v>672</v>
      </c>
    </row>
    <row r="1723" ht="15.75" customHeight="1">
      <c r="A1723" s="5" t="s">
        <v>7776</v>
      </c>
      <c r="B1723" s="5" t="s">
        <v>7777</v>
      </c>
      <c r="C1723" s="5" t="s">
        <v>843</v>
      </c>
      <c r="D1723" s="5" t="s">
        <v>7778</v>
      </c>
      <c r="E1723" s="5" t="s">
        <v>845</v>
      </c>
      <c r="F1723" s="5" t="s">
        <v>845</v>
      </c>
      <c r="G1723" s="5" t="s">
        <v>845</v>
      </c>
      <c r="H1723" s="5" t="s">
        <v>696</v>
      </c>
      <c r="I1723" s="5" t="s">
        <v>283</v>
      </c>
      <c r="J1723" s="5" t="s">
        <v>263</v>
      </c>
      <c r="K1723" s="5" t="s">
        <v>293</v>
      </c>
      <c r="L1723" s="5" t="s">
        <v>753</v>
      </c>
      <c r="M1723" s="5" t="s">
        <v>285</v>
      </c>
      <c r="N1723" s="5" t="s">
        <v>656</v>
      </c>
      <c r="O1723" s="5" t="s">
        <v>845</v>
      </c>
      <c r="P1723" s="5" t="s">
        <v>845</v>
      </c>
      <c r="Q1723" s="5" t="s">
        <v>847</v>
      </c>
      <c r="R1723" s="5" t="s">
        <v>845</v>
      </c>
      <c r="S1723" s="5" t="s">
        <v>848</v>
      </c>
      <c r="T1723" s="5" t="s">
        <v>849</v>
      </c>
      <c r="U1723" s="5" t="s">
        <v>845</v>
      </c>
      <c r="V1723" s="5" t="s">
        <v>845</v>
      </c>
      <c r="W1723" s="5" t="s">
        <v>850</v>
      </c>
      <c r="X1723" s="5" t="s">
        <v>7779</v>
      </c>
      <c r="Y1723" s="6">
        <f>X1724-'Com RTOS RX'!$X1723</f>
        <v>0.0001157407407</v>
      </c>
      <c r="Z1723" s="7">
        <f>SUM(LEN(",CO_MQ135|"),'Com RTOS RX'!$H1723,LEN(",CO2_MQ135|"),'Com RTOS RX'!$I1723,LEN(",Alcool_MQ135|"),'Com RTOS RX'!$J1723,LEN(",Alcool_MQ135|"),'Com RTOS RX'!$K1723,LEN(",Toluen_MQ135|"),'Com RTOS RX'!$L1723,LEN(",MH4_MQ135|"),'Com RTOS RX'!$M1723,LEN(",O3_MQ131|"),'Com RTOS RX'!$N1723)*8</f>
        <v>672</v>
      </c>
    </row>
    <row r="1724" ht="15.75" customHeight="1">
      <c r="A1724" s="5" t="s">
        <v>7780</v>
      </c>
      <c r="B1724" s="5" t="s">
        <v>7781</v>
      </c>
      <c r="C1724" s="5" t="s">
        <v>843</v>
      </c>
      <c r="D1724" s="5" t="s">
        <v>7782</v>
      </c>
      <c r="E1724" s="5" t="s">
        <v>845</v>
      </c>
      <c r="F1724" s="5" t="s">
        <v>845</v>
      </c>
      <c r="G1724" s="5" t="s">
        <v>845</v>
      </c>
      <c r="H1724" s="5" t="s">
        <v>529</v>
      </c>
      <c r="I1724" s="5" t="s">
        <v>292</v>
      </c>
      <c r="J1724" s="5" t="s">
        <v>258</v>
      </c>
      <c r="K1724" s="5" t="s">
        <v>293</v>
      </c>
      <c r="L1724" s="5" t="s">
        <v>400</v>
      </c>
      <c r="M1724" s="5" t="s">
        <v>269</v>
      </c>
      <c r="N1724" s="5" t="s">
        <v>653</v>
      </c>
      <c r="O1724" s="5" t="s">
        <v>845</v>
      </c>
      <c r="P1724" s="5" t="s">
        <v>845</v>
      </c>
      <c r="Q1724" s="5" t="s">
        <v>847</v>
      </c>
      <c r="R1724" s="5" t="s">
        <v>845</v>
      </c>
      <c r="S1724" s="5" t="s">
        <v>848</v>
      </c>
      <c r="T1724" s="5" t="s">
        <v>849</v>
      </c>
      <c r="U1724" s="5" t="s">
        <v>845</v>
      </c>
      <c r="V1724" s="5" t="s">
        <v>845</v>
      </c>
      <c r="W1724" s="5" t="s">
        <v>850</v>
      </c>
      <c r="X1724" s="5" t="s">
        <v>7783</v>
      </c>
      <c r="Y1724" s="6">
        <f>X1725-'Com RTOS RX'!$X1724</f>
        <v>0.0001157407407</v>
      </c>
      <c r="Z1724" s="7">
        <f>SUM(LEN(",CO_MQ135|"),'Com RTOS RX'!$H1724,LEN(",CO2_MQ135|"),'Com RTOS RX'!$I1724,LEN(",Alcool_MQ135|"),'Com RTOS RX'!$J1724,LEN(",Alcool_MQ135|"),'Com RTOS RX'!$K1724,LEN(",Toluen_MQ135|"),'Com RTOS RX'!$L1724,LEN(",MH4_MQ135|"),'Com RTOS RX'!$M1724,LEN(",O3_MQ131|"),'Com RTOS RX'!$N1724)*8</f>
        <v>672</v>
      </c>
    </row>
    <row r="1725" ht="15.75" customHeight="1">
      <c r="A1725" s="5" t="s">
        <v>7784</v>
      </c>
      <c r="B1725" s="5" t="s">
        <v>7785</v>
      </c>
      <c r="C1725" s="5" t="s">
        <v>843</v>
      </c>
      <c r="D1725" s="5" t="s">
        <v>7786</v>
      </c>
      <c r="E1725" s="5" t="s">
        <v>845</v>
      </c>
      <c r="F1725" s="5" t="s">
        <v>845</v>
      </c>
      <c r="G1725" s="5" t="s">
        <v>845</v>
      </c>
      <c r="H1725" s="5" t="s">
        <v>506</v>
      </c>
      <c r="I1725" s="5" t="s">
        <v>283</v>
      </c>
      <c r="J1725" s="5" t="s">
        <v>264</v>
      </c>
      <c r="K1725" s="5" t="s">
        <v>293</v>
      </c>
      <c r="L1725" s="5" t="s">
        <v>422</v>
      </c>
      <c r="M1725" s="5" t="s">
        <v>285</v>
      </c>
      <c r="N1725" s="5" t="s">
        <v>656</v>
      </c>
      <c r="O1725" s="5" t="s">
        <v>845</v>
      </c>
      <c r="P1725" s="5" t="s">
        <v>845</v>
      </c>
      <c r="Q1725" s="5" t="s">
        <v>847</v>
      </c>
      <c r="R1725" s="5" t="s">
        <v>845</v>
      </c>
      <c r="S1725" s="5" t="s">
        <v>848</v>
      </c>
      <c r="T1725" s="5" t="s">
        <v>849</v>
      </c>
      <c r="U1725" s="5" t="s">
        <v>845</v>
      </c>
      <c r="V1725" s="5" t="s">
        <v>845</v>
      </c>
      <c r="W1725" s="5" t="s">
        <v>850</v>
      </c>
      <c r="X1725" s="5" t="s">
        <v>7787</v>
      </c>
      <c r="Y1725" s="6">
        <f>X1726-'Com RTOS RX'!$X1725</f>
        <v>0.0002314814815</v>
      </c>
      <c r="Z1725" s="7">
        <f>SUM(LEN(",CO_MQ135|"),'Com RTOS RX'!$H1725,LEN(",CO2_MQ135|"),'Com RTOS RX'!$I1725,LEN(",Alcool_MQ135|"),'Com RTOS RX'!$J1725,LEN(",Alcool_MQ135|"),'Com RTOS RX'!$K1725,LEN(",Toluen_MQ135|"),'Com RTOS RX'!$L1725,LEN(",MH4_MQ135|"),'Com RTOS RX'!$M1725,LEN(",O3_MQ131|"),'Com RTOS RX'!$N1725)*8</f>
        <v>672</v>
      </c>
    </row>
    <row r="1726" ht="15.75" customHeight="1">
      <c r="A1726" s="5" t="s">
        <v>7788</v>
      </c>
      <c r="B1726" s="5" t="s">
        <v>7789</v>
      </c>
      <c r="C1726" s="5" t="s">
        <v>843</v>
      </c>
      <c r="D1726" s="5" t="s">
        <v>7790</v>
      </c>
      <c r="E1726" s="5" t="s">
        <v>845</v>
      </c>
      <c r="F1726" s="5" t="s">
        <v>845</v>
      </c>
      <c r="G1726" s="5" t="s">
        <v>845</v>
      </c>
      <c r="H1726" s="5" t="s">
        <v>1808</v>
      </c>
      <c r="I1726" s="5" t="s">
        <v>276</v>
      </c>
      <c r="J1726" s="5" t="s">
        <v>172</v>
      </c>
      <c r="K1726" s="5" t="s">
        <v>156</v>
      </c>
      <c r="L1726" s="5" t="s">
        <v>795</v>
      </c>
      <c r="M1726" s="5" t="s">
        <v>285</v>
      </c>
      <c r="N1726" s="5" t="s">
        <v>656</v>
      </c>
      <c r="O1726" s="5" t="s">
        <v>845</v>
      </c>
      <c r="P1726" s="5" t="s">
        <v>845</v>
      </c>
      <c r="Q1726" s="5" t="s">
        <v>847</v>
      </c>
      <c r="R1726" s="5" t="s">
        <v>845</v>
      </c>
      <c r="S1726" s="5" t="s">
        <v>848</v>
      </c>
      <c r="T1726" s="5" t="s">
        <v>849</v>
      </c>
      <c r="U1726" s="5" t="s">
        <v>845</v>
      </c>
      <c r="V1726" s="5" t="s">
        <v>845</v>
      </c>
      <c r="W1726" s="5" t="s">
        <v>850</v>
      </c>
      <c r="X1726" s="5" t="s">
        <v>7791</v>
      </c>
      <c r="Y1726" s="6">
        <f>X1727-'Com RTOS RX'!$X1726</f>
        <v>0.0001157407407</v>
      </c>
      <c r="Z1726" s="7">
        <f>SUM(LEN(",CO_MQ135|"),'Com RTOS RX'!$H1726,LEN(",CO2_MQ135|"),'Com RTOS RX'!$I1726,LEN(",Alcool_MQ135|"),'Com RTOS RX'!$J1726,LEN(",Alcool_MQ135|"),'Com RTOS RX'!$K1726,LEN(",Toluen_MQ135|"),'Com RTOS RX'!$L1726,LEN(",MH4_MQ135|"),'Com RTOS RX'!$M1726,LEN(",O3_MQ131|"),'Com RTOS RX'!$N1726)*8</f>
        <v>672</v>
      </c>
    </row>
    <row r="1727" ht="15.75" customHeight="1">
      <c r="A1727" s="5" t="s">
        <v>7792</v>
      </c>
      <c r="B1727" s="5" t="s">
        <v>7793</v>
      </c>
      <c r="C1727" s="5" t="s">
        <v>843</v>
      </c>
      <c r="D1727" s="5" t="s">
        <v>7794</v>
      </c>
      <c r="E1727" s="5" t="s">
        <v>845</v>
      </c>
      <c r="F1727" s="5" t="s">
        <v>845</v>
      </c>
      <c r="G1727" s="5" t="s">
        <v>845</v>
      </c>
      <c r="H1727" s="5" t="s">
        <v>1808</v>
      </c>
      <c r="I1727" s="5" t="s">
        <v>276</v>
      </c>
      <c r="J1727" s="5" t="s">
        <v>172</v>
      </c>
      <c r="K1727" s="5" t="s">
        <v>156</v>
      </c>
      <c r="L1727" s="5" t="s">
        <v>795</v>
      </c>
      <c r="M1727" s="5" t="s">
        <v>285</v>
      </c>
      <c r="N1727" s="5" t="s">
        <v>656</v>
      </c>
      <c r="O1727" s="5" t="s">
        <v>845</v>
      </c>
      <c r="P1727" s="5" t="s">
        <v>845</v>
      </c>
      <c r="Q1727" s="5" t="s">
        <v>847</v>
      </c>
      <c r="R1727" s="5" t="s">
        <v>845</v>
      </c>
      <c r="S1727" s="5" t="s">
        <v>848</v>
      </c>
      <c r="T1727" s="5" t="s">
        <v>849</v>
      </c>
      <c r="U1727" s="5" t="s">
        <v>845</v>
      </c>
      <c r="V1727" s="5" t="s">
        <v>845</v>
      </c>
      <c r="W1727" s="5" t="s">
        <v>850</v>
      </c>
      <c r="X1727" s="5" t="s">
        <v>7795</v>
      </c>
      <c r="Y1727" s="6">
        <f>X1728-'Com RTOS RX'!$X1727</f>
        <v>0.0001157407407</v>
      </c>
      <c r="Z1727" s="7">
        <f>SUM(LEN(",CO_MQ135|"),'Com RTOS RX'!$H1727,LEN(",CO2_MQ135|"),'Com RTOS RX'!$I1727,LEN(",Alcool_MQ135|"),'Com RTOS RX'!$J1727,LEN(",Alcool_MQ135|"),'Com RTOS RX'!$K1727,LEN(",Toluen_MQ135|"),'Com RTOS RX'!$L1727,LEN(",MH4_MQ135|"),'Com RTOS RX'!$M1727,LEN(",O3_MQ131|"),'Com RTOS RX'!$N1727)*8</f>
        <v>672</v>
      </c>
    </row>
    <row r="1728" ht="15.75" customHeight="1">
      <c r="A1728" s="5" t="s">
        <v>7796</v>
      </c>
      <c r="B1728" s="5" t="s">
        <v>7797</v>
      </c>
      <c r="C1728" s="5" t="s">
        <v>843</v>
      </c>
      <c r="D1728" s="5" t="s">
        <v>7798</v>
      </c>
      <c r="E1728" s="5" t="s">
        <v>845</v>
      </c>
      <c r="F1728" s="5" t="s">
        <v>845</v>
      </c>
      <c r="G1728" s="5" t="s">
        <v>845</v>
      </c>
      <c r="H1728" s="5" t="s">
        <v>1808</v>
      </c>
      <c r="I1728" s="5" t="s">
        <v>276</v>
      </c>
      <c r="J1728" s="5" t="s">
        <v>172</v>
      </c>
      <c r="K1728" s="5" t="s">
        <v>156</v>
      </c>
      <c r="L1728" s="5" t="s">
        <v>795</v>
      </c>
      <c r="M1728" s="5" t="s">
        <v>285</v>
      </c>
      <c r="N1728" s="5" t="s">
        <v>661</v>
      </c>
      <c r="O1728" s="5" t="s">
        <v>845</v>
      </c>
      <c r="P1728" s="5" t="s">
        <v>845</v>
      </c>
      <c r="Q1728" s="5" t="s">
        <v>847</v>
      </c>
      <c r="R1728" s="5" t="s">
        <v>845</v>
      </c>
      <c r="S1728" s="5" t="s">
        <v>848</v>
      </c>
      <c r="T1728" s="5" t="s">
        <v>849</v>
      </c>
      <c r="U1728" s="5" t="s">
        <v>845</v>
      </c>
      <c r="V1728" s="5" t="s">
        <v>845</v>
      </c>
      <c r="W1728" s="5" t="s">
        <v>850</v>
      </c>
      <c r="X1728" s="5" t="s">
        <v>7799</v>
      </c>
      <c r="Y1728" s="6">
        <f>X1729-'Com RTOS RX'!$X1728</f>
        <v>0.0001157407407</v>
      </c>
      <c r="Z1728" s="7">
        <f>SUM(LEN(",CO_MQ135|"),'Com RTOS RX'!$H1728,LEN(",CO2_MQ135|"),'Com RTOS RX'!$I1728,LEN(",Alcool_MQ135|"),'Com RTOS RX'!$J1728,LEN(",Alcool_MQ135|"),'Com RTOS RX'!$K1728,LEN(",Toluen_MQ135|"),'Com RTOS RX'!$L1728,LEN(",MH4_MQ135|"),'Com RTOS RX'!$M1728,LEN(",O3_MQ131|"),'Com RTOS RX'!$N1728)*8</f>
        <v>672</v>
      </c>
    </row>
    <row r="1729" ht="15.75" customHeight="1">
      <c r="A1729" s="5" t="s">
        <v>7800</v>
      </c>
      <c r="B1729" s="5" t="s">
        <v>7801</v>
      </c>
      <c r="C1729" s="5" t="s">
        <v>843</v>
      </c>
      <c r="D1729" s="5" t="s">
        <v>7802</v>
      </c>
      <c r="E1729" s="5" t="s">
        <v>845</v>
      </c>
      <c r="F1729" s="5" t="s">
        <v>845</v>
      </c>
      <c r="G1729" s="5" t="s">
        <v>845</v>
      </c>
      <c r="H1729" s="5" t="s">
        <v>506</v>
      </c>
      <c r="I1729" s="5" t="s">
        <v>283</v>
      </c>
      <c r="J1729" s="5" t="s">
        <v>264</v>
      </c>
      <c r="K1729" s="5" t="s">
        <v>293</v>
      </c>
      <c r="L1729" s="5" t="s">
        <v>422</v>
      </c>
      <c r="M1729" s="5" t="s">
        <v>285</v>
      </c>
      <c r="N1729" s="5" t="s">
        <v>656</v>
      </c>
      <c r="O1729" s="5" t="s">
        <v>845</v>
      </c>
      <c r="P1729" s="5" t="s">
        <v>845</v>
      </c>
      <c r="Q1729" s="5" t="s">
        <v>847</v>
      </c>
      <c r="R1729" s="5" t="s">
        <v>845</v>
      </c>
      <c r="S1729" s="5" t="s">
        <v>848</v>
      </c>
      <c r="T1729" s="5" t="s">
        <v>849</v>
      </c>
      <c r="U1729" s="5" t="s">
        <v>845</v>
      </c>
      <c r="V1729" s="5" t="s">
        <v>845</v>
      </c>
      <c r="W1729" s="5" t="s">
        <v>850</v>
      </c>
      <c r="X1729" s="5" t="s">
        <v>7803</v>
      </c>
      <c r="Y1729" s="6">
        <f>X1730-'Com RTOS RX'!$X1729</f>
        <v>0.0001157407407</v>
      </c>
      <c r="Z1729" s="7">
        <f>SUM(LEN(",CO_MQ135|"),'Com RTOS RX'!$H1729,LEN(",CO2_MQ135|"),'Com RTOS RX'!$I1729,LEN(",Alcool_MQ135|"),'Com RTOS RX'!$J1729,LEN(",Alcool_MQ135|"),'Com RTOS RX'!$K1729,LEN(",Toluen_MQ135|"),'Com RTOS RX'!$L1729,LEN(",MH4_MQ135|"),'Com RTOS RX'!$M1729,LEN(",O3_MQ131|"),'Com RTOS RX'!$N1729)*8</f>
        <v>672</v>
      </c>
    </row>
    <row r="1730" ht="15.75" customHeight="1">
      <c r="A1730" s="5" t="s">
        <v>7804</v>
      </c>
      <c r="B1730" s="5" t="s">
        <v>7805</v>
      </c>
      <c r="C1730" s="5" t="s">
        <v>843</v>
      </c>
      <c r="D1730" s="5" t="s">
        <v>7806</v>
      </c>
      <c r="E1730" s="5" t="s">
        <v>845</v>
      </c>
      <c r="F1730" s="5" t="s">
        <v>845</v>
      </c>
      <c r="G1730" s="5" t="s">
        <v>845</v>
      </c>
      <c r="H1730" s="5" t="s">
        <v>1808</v>
      </c>
      <c r="I1730" s="5" t="s">
        <v>276</v>
      </c>
      <c r="J1730" s="5" t="s">
        <v>172</v>
      </c>
      <c r="K1730" s="5" t="s">
        <v>156</v>
      </c>
      <c r="L1730" s="5" t="s">
        <v>795</v>
      </c>
      <c r="M1730" s="5" t="s">
        <v>285</v>
      </c>
      <c r="N1730" s="5" t="s">
        <v>653</v>
      </c>
      <c r="O1730" s="5" t="s">
        <v>845</v>
      </c>
      <c r="P1730" s="5" t="s">
        <v>845</v>
      </c>
      <c r="Q1730" s="5" t="s">
        <v>847</v>
      </c>
      <c r="R1730" s="5" t="s">
        <v>845</v>
      </c>
      <c r="S1730" s="5" t="s">
        <v>848</v>
      </c>
      <c r="T1730" s="5" t="s">
        <v>849</v>
      </c>
      <c r="U1730" s="5" t="s">
        <v>845</v>
      </c>
      <c r="V1730" s="5" t="s">
        <v>845</v>
      </c>
      <c r="W1730" s="5" t="s">
        <v>850</v>
      </c>
      <c r="X1730" s="5" t="s">
        <v>7807</v>
      </c>
      <c r="Y1730" s="6">
        <f>X1731-'Com RTOS RX'!$X1730</f>
        <v>0.0001157407407</v>
      </c>
      <c r="Z1730" s="7">
        <f>SUM(LEN(",CO_MQ135|"),'Com RTOS RX'!$H1730,LEN(",CO2_MQ135|"),'Com RTOS RX'!$I1730,LEN(",Alcool_MQ135|"),'Com RTOS RX'!$J1730,LEN(",Alcool_MQ135|"),'Com RTOS RX'!$K1730,LEN(",Toluen_MQ135|"),'Com RTOS RX'!$L1730,LEN(",MH4_MQ135|"),'Com RTOS RX'!$M1730,LEN(",O3_MQ131|"),'Com RTOS RX'!$N1730)*8</f>
        <v>672</v>
      </c>
    </row>
    <row r="1731" ht="15.75" customHeight="1">
      <c r="A1731" s="5" t="s">
        <v>7808</v>
      </c>
      <c r="B1731" s="5" t="s">
        <v>7809</v>
      </c>
      <c r="C1731" s="5" t="s">
        <v>843</v>
      </c>
      <c r="D1731" s="5" t="s">
        <v>7810</v>
      </c>
      <c r="E1731" s="5" t="s">
        <v>845</v>
      </c>
      <c r="F1731" s="5" t="s">
        <v>845</v>
      </c>
      <c r="G1731" s="5" t="s">
        <v>845</v>
      </c>
      <c r="H1731" s="5" t="s">
        <v>536</v>
      </c>
      <c r="I1731" s="5" t="s">
        <v>253</v>
      </c>
      <c r="J1731" s="5" t="s">
        <v>210</v>
      </c>
      <c r="K1731" s="5" t="s">
        <v>67</v>
      </c>
      <c r="L1731" s="5" t="s">
        <v>325</v>
      </c>
      <c r="M1731" s="5" t="s">
        <v>269</v>
      </c>
      <c r="N1731" s="5" t="s">
        <v>657</v>
      </c>
      <c r="O1731" s="5" t="s">
        <v>845</v>
      </c>
      <c r="P1731" s="5" t="s">
        <v>845</v>
      </c>
      <c r="Q1731" s="5" t="s">
        <v>847</v>
      </c>
      <c r="R1731" s="5" t="s">
        <v>845</v>
      </c>
      <c r="S1731" s="5" t="s">
        <v>848</v>
      </c>
      <c r="T1731" s="5" t="s">
        <v>849</v>
      </c>
      <c r="U1731" s="5" t="s">
        <v>845</v>
      </c>
      <c r="V1731" s="5" t="s">
        <v>845</v>
      </c>
      <c r="W1731" s="5" t="s">
        <v>850</v>
      </c>
      <c r="X1731" s="5" t="s">
        <v>7811</v>
      </c>
      <c r="Y1731" s="6">
        <f>X1732-'Com RTOS RX'!$X1731</f>
        <v>0.0001157407407</v>
      </c>
      <c r="Z1731" s="7">
        <f>SUM(LEN(",CO_MQ135|"),'Com RTOS RX'!$H1731,LEN(",CO2_MQ135|"),'Com RTOS RX'!$I1731,LEN(",Alcool_MQ135|"),'Com RTOS RX'!$J1731,LEN(",Alcool_MQ135|"),'Com RTOS RX'!$K1731,LEN(",Toluen_MQ135|"),'Com RTOS RX'!$L1731,LEN(",MH4_MQ135|"),'Com RTOS RX'!$M1731,LEN(",O3_MQ131|"),'Com RTOS RX'!$N1731)*8</f>
        <v>672</v>
      </c>
    </row>
    <row r="1732" ht="15.75" customHeight="1">
      <c r="A1732" s="5" t="s">
        <v>7812</v>
      </c>
      <c r="B1732" s="5" t="s">
        <v>7813</v>
      </c>
      <c r="C1732" s="5" t="s">
        <v>843</v>
      </c>
      <c r="D1732" s="5" t="s">
        <v>7814</v>
      </c>
      <c r="E1732" s="5" t="s">
        <v>845</v>
      </c>
      <c r="F1732" s="5" t="s">
        <v>845</v>
      </c>
      <c r="G1732" s="5" t="s">
        <v>845</v>
      </c>
      <c r="H1732" s="5" t="s">
        <v>478</v>
      </c>
      <c r="I1732" s="5" t="s">
        <v>276</v>
      </c>
      <c r="J1732" s="5" t="s">
        <v>171</v>
      </c>
      <c r="K1732" s="5" t="s">
        <v>156</v>
      </c>
      <c r="L1732" s="5" t="s">
        <v>329</v>
      </c>
      <c r="M1732" s="5" t="s">
        <v>285</v>
      </c>
      <c r="N1732" s="5" t="s">
        <v>653</v>
      </c>
      <c r="O1732" s="5" t="s">
        <v>845</v>
      </c>
      <c r="P1732" s="5" t="s">
        <v>845</v>
      </c>
      <c r="Q1732" s="5" t="s">
        <v>847</v>
      </c>
      <c r="R1732" s="5" t="s">
        <v>845</v>
      </c>
      <c r="S1732" s="5" t="s">
        <v>848</v>
      </c>
      <c r="T1732" s="5" t="s">
        <v>849</v>
      </c>
      <c r="U1732" s="5" t="s">
        <v>845</v>
      </c>
      <c r="V1732" s="5" t="s">
        <v>845</v>
      </c>
      <c r="W1732" s="5" t="s">
        <v>850</v>
      </c>
      <c r="X1732" s="5" t="s">
        <v>7815</v>
      </c>
      <c r="Y1732" s="6">
        <f>X1733-'Com RTOS RX'!$X1732</f>
        <v>0.0001157407407</v>
      </c>
      <c r="Z1732" s="7">
        <f>SUM(LEN(",CO_MQ135|"),'Com RTOS RX'!$H1732,LEN(",CO2_MQ135|"),'Com RTOS RX'!$I1732,LEN(",Alcool_MQ135|"),'Com RTOS RX'!$J1732,LEN(",Alcool_MQ135|"),'Com RTOS RX'!$K1732,LEN(",Toluen_MQ135|"),'Com RTOS RX'!$L1732,LEN(",MH4_MQ135|"),'Com RTOS RX'!$M1732,LEN(",O3_MQ131|"),'Com RTOS RX'!$N1732)*8</f>
        <v>672</v>
      </c>
    </row>
    <row r="1733" ht="15.75" customHeight="1">
      <c r="A1733" s="5" t="s">
        <v>7816</v>
      </c>
      <c r="B1733" s="5" t="s">
        <v>7817</v>
      </c>
      <c r="C1733" s="5" t="s">
        <v>843</v>
      </c>
      <c r="D1733" s="5" t="s">
        <v>7818</v>
      </c>
      <c r="E1733" s="5" t="s">
        <v>845</v>
      </c>
      <c r="F1733" s="5" t="s">
        <v>845</v>
      </c>
      <c r="G1733" s="5" t="s">
        <v>845</v>
      </c>
      <c r="H1733" s="5" t="s">
        <v>496</v>
      </c>
      <c r="I1733" s="5" t="s">
        <v>271</v>
      </c>
      <c r="J1733" s="5" t="s">
        <v>93</v>
      </c>
      <c r="K1733" s="5" t="s">
        <v>156</v>
      </c>
      <c r="L1733" s="5" t="s">
        <v>395</v>
      </c>
      <c r="M1733" s="5" t="s">
        <v>285</v>
      </c>
      <c r="N1733" s="5" t="s">
        <v>653</v>
      </c>
      <c r="O1733" s="5" t="s">
        <v>845</v>
      </c>
      <c r="P1733" s="5" t="s">
        <v>845</v>
      </c>
      <c r="Q1733" s="5" t="s">
        <v>847</v>
      </c>
      <c r="R1733" s="5" t="s">
        <v>845</v>
      </c>
      <c r="S1733" s="5" t="s">
        <v>848</v>
      </c>
      <c r="T1733" s="5" t="s">
        <v>849</v>
      </c>
      <c r="U1733" s="5" t="s">
        <v>845</v>
      </c>
      <c r="V1733" s="5" t="s">
        <v>845</v>
      </c>
      <c r="W1733" s="5" t="s">
        <v>850</v>
      </c>
      <c r="X1733" s="5" t="s">
        <v>7819</v>
      </c>
      <c r="Y1733" s="6">
        <f>X1734-'Com RTOS RX'!$X1733</f>
        <v>0.0001157407407</v>
      </c>
      <c r="Z1733" s="7">
        <f>SUM(LEN(",CO_MQ135|"),'Com RTOS RX'!$H1733,LEN(",CO2_MQ135|"),'Com RTOS RX'!$I1733,LEN(",Alcool_MQ135|"),'Com RTOS RX'!$J1733,LEN(",Alcool_MQ135|"),'Com RTOS RX'!$K1733,LEN(",Toluen_MQ135|"),'Com RTOS RX'!$L1733,LEN(",MH4_MQ135|"),'Com RTOS RX'!$M1733,LEN(",O3_MQ131|"),'Com RTOS RX'!$N1733)*8</f>
        <v>672</v>
      </c>
    </row>
    <row r="1734" ht="15.75" customHeight="1">
      <c r="A1734" s="5" t="s">
        <v>7820</v>
      </c>
      <c r="B1734" s="5" t="s">
        <v>7821</v>
      </c>
      <c r="C1734" s="5" t="s">
        <v>843</v>
      </c>
      <c r="D1734" s="5" t="s">
        <v>7822</v>
      </c>
      <c r="E1734" s="5" t="s">
        <v>845</v>
      </c>
      <c r="F1734" s="5" t="s">
        <v>845</v>
      </c>
      <c r="G1734" s="5" t="s">
        <v>845</v>
      </c>
      <c r="H1734" s="5" t="s">
        <v>458</v>
      </c>
      <c r="I1734" s="5" t="s">
        <v>247</v>
      </c>
      <c r="J1734" s="5" t="s">
        <v>79</v>
      </c>
      <c r="K1734" s="5" t="s">
        <v>169</v>
      </c>
      <c r="L1734" s="5" t="s">
        <v>666</v>
      </c>
      <c r="M1734" s="5" t="s">
        <v>268</v>
      </c>
      <c r="N1734" s="5" t="s">
        <v>656</v>
      </c>
      <c r="O1734" s="5" t="s">
        <v>845</v>
      </c>
      <c r="P1734" s="5" t="s">
        <v>845</v>
      </c>
      <c r="Q1734" s="5" t="s">
        <v>847</v>
      </c>
      <c r="R1734" s="5" t="s">
        <v>845</v>
      </c>
      <c r="S1734" s="5" t="s">
        <v>848</v>
      </c>
      <c r="T1734" s="5" t="s">
        <v>849</v>
      </c>
      <c r="U1734" s="5" t="s">
        <v>845</v>
      </c>
      <c r="V1734" s="5" t="s">
        <v>845</v>
      </c>
      <c r="W1734" s="5" t="s">
        <v>850</v>
      </c>
      <c r="X1734" s="5" t="s">
        <v>7823</v>
      </c>
      <c r="Y1734" s="6">
        <f>X1735-'Com RTOS RX'!$X1734</f>
        <v>0.0001157407407</v>
      </c>
      <c r="Z1734" s="7">
        <f>SUM(LEN(",CO_MQ135|"),'Com RTOS RX'!$H1734,LEN(",CO2_MQ135|"),'Com RTOS RX'!$I1734,LEN(",Alcool_MQ135|"),'Com RTOS RX'!$J1734,LEN(",Alcool_MQ135|"),'Com RTOS RX'!$K1734,LEN(",Toluen_MQ135|"),'Com RTOS RX'!$L1734,LEN(",MH4_MQ135|"),'Com RTOS RX'!$M1734,LEN(",O3_MQ131|"),'Com RTOS RX'!$N1734)*8</f>
        <v>672</v>
      </c>
    </row>
    <row r="1735" ht="15.75" customHeight="1">
      <c r="A1735" s="5" t="s">
        <v>7824</v>
      </c>
      <c r="B1735" s="5" t="s">
        <v>7825</v>
      </c>
      <c r="C1735" s="5" t="s">
        <v>843</v>
      </c>
      <c r="D1735" s="5" t="s">
        <v>7826</v>
      </c>
      <c r="E1735" s="5" t="s">
        <v>845</v>
      </c>
      <c r="F1735" s="5" t="s">
        <v>845</v>
      </c>
      <c r="G1735" s="5" t="s">
        <v>845</v>
      </c>
      <c r="H1735" s="5" t="s">
        <v>506</v>
      </c>
      <c r="I1735" s="5" t="s">
        <v>283</v>
      </c>
      <c r="J1735" s="5" t="s">
        <v>264</v>
      </c>
      <c r="K1735" s="5" t="s">
        <v>293</v>
      </c>
      <c r="L1735" s="5" t="s">
        <v>422</v>
      </c>
      <c r="M1735" s="5" t="s">
        <v>285</v>
      </c>
      <c r="N1735" s="5" t="s">
        <v>656</v>
      </c>
      <c r="O1735" s="5" t="s">
        <v>845</v>
      </c>
      <c r="P1735" s="5" t="s">
        <v>845</v>
      </c>
      <c r="Q1735" s="5" t="s">
        <v>847</v>
      </c>
      <c r="R1735" s="5" t="s">
        <v>845</v>
      </c>
      <c r="S1735" s="5" t="s">
        <v>848</v>
      </c>
      <c r="T1735" s="5" t="s">
        <v>849</v>
      </c>
      <c r="U1735" s="5" t="s">
        <v>845</v>
      </c>
      <c r="V1735" s="5" t="s">
        <v>845</v>
      </c>
      <c r="W1735" s="5" t="s">
        <v>850</v>
      </c>
      <c r="X1735" s="5" t="s">
        <v>7827</v>
      </c>
      <c r="Y1735" s="6">
        <f>X1736-'Com RTOS RX'!$X1735</f>
        <v>0.0001157407407</v>
      </c>
      <c r="Z1735" s="7">
        <f>SUM(LEN(",CO_MQ135|"),'Com RTOS RX'!$H1735,LEN(",CO2_MQ135|"),'Com RTOS RX'!$I1735,LEN(",Alcool_MQ135|"),'Com RTOS RX'!$J1735,LEN(",Alcool_MQ135|"),'Com RTOS RX'!$K1735,LEN(",Toluen_MQ135|"),'Com RTOS RX'!$L1735,LEN(",MH4_MQ135|"),'Com RTOS RX'!$M1735,LEN(",O3_MQ131|"),'Com RTOS RX'!$N1735)*8</f>
        <v>672</v>
      </c>
    </row>
    <row r="1736" ht="15.75" customHeight="1">
      <c r="A1736" s="5" t="s">
        <v>7828</v>
      </c>
      <c r="B1736" s="5" t="s">
        <v>7829</v>
      </c>
      <c r="C1736" s="5" t="s">
        <v>843</v>
      </c>
      <c r="D1736" s="5" t="s">
        <v>7830</v>
      </c>
      <c r="E1736" s="5" t="s">
        <v>845</v>
      </c>
      <c r="F1736" s="5" t="s">
        <v>845</v>
      </c>
      <c r="G1736" s="5" t="s">
        <v>845</v>
      </c>
      <c r="H1736" s="5" t="s">
        <v>1808</v>
      </c>
      <c r="I1736" s="5" t="s">
        <v>276</v>
      </c>
      <c r="J1736" s="5" t="s">
        <v>172</v>
      </c>
      <c r="K1736" s="5" t="s">
        <v>156</v>
      </c>
      <c r="L1736" s="5" t="s">
        <v>795</v>
      </c>
      <c r="M1736" s="5" t="s">
        <v>285</v>
      </c>
      <c r="N1736" s="5" t="s">
        <v>653</v>
      </c>
      <c r="O1736" s="5" t="s">
        <v>845</v>
      </c>
      <c r="P1736" s="5" t="s">
        <v>845</v>
      </c>
      <c r="Q1736" s="5" t="s">
        <v>847</v>
      </c>
      <c r="R1736" s="5" t="s">
        <v>845</v>
      </c>
      <c r="S1736" s="5" t="s">
        <v>848</v>
      </c>
      <c r="T1736" s="5" t="s">
        <v>849</v>
      </c>
      <c r="U1736" s="5" t="s">
        <v>845</v>
      </c>
      <c r="V1736" s="5" t="s">
        <v>845</v>
      </c>
      <c r="W1736" s="5" t="s">
        <v>850</v>
      </c>
      <c r="X1736" s="5" t="s">
        <v>7831</v>
      </c>
      <c r="Y1736" s="6">
        <f>X1737-'Com RTOS RX'!$X1736</f>
        <v>0.0001157407407</v>
      </c>
      <c r="Z1736" s="7">
        <f>SUM(LEN(",CO_MQ135|"),'Com RTOS RX'!$H1736,LEN(",CO2_MQ135|"),'Com RTOS RX'!$I1736,LEN(",Alcool_MQ135|"),'Com RTOS RX'!$J1736,LEN(",Alcool_MQ135|"),'Com RTOS RX'!$K1736,LEN(",Toluen_MQ135|"),'Com RTOS RX'!$L1736,LEN(",MH4_MQ135|"),'Com RTOS RX'!$M1736,LEN(",O3_MQ131|"),'Com RTOS RX'!$N1736)*8</f>
        <v>672</v>
      </c>
    </row>
    <row r="1737" ht="15.75" customHeight="1">
      <c r="A1737" s="5" t="s">
        <v>7832</v>
      </c>
      <c r="B1737" s="5" t="s">
        <v>7833</v>
      </c>
      <c r="C1737" s="5" t="s">
        <v>843</v>
      </c>
      <c r="D1737" s="5" t="s">
        <v>7834</v>
      </c>
      <c r="E1737" s="5" t="s">
        <v>845</v>
      </c>
      <c r="F1737" s="5" t="s">
        <v>845</v>
      </c>
      <c r="G1737" s="5" t="s">
        <v>845</v>
      </c>
      <c r="H1737" s="5" t="s">
        <v>488</v>
      </c>
      <c r="I1737" s="5" t="s">
        <v>271</v>
      </c>
      <c r="J1737" s="5" t="s">
        <v>61</v>
      </c>
      <c r="K1737" s="5" t="s">
        <v>156</v>
      </c>
      <c r="L1737" s="5" t="s">
        <v>333</v>
      </c>
      <c r="M1737" s="5" t="s">
        <v>285</v>
      </c>
      <c r="N1737" s="5" t="s">
        <v>657</v>
      </c>
      <c r="O1737" s="5" t="s">
        <v>845</v>
      </c>
      <c r="P1737" s="5" t="s">
        <v>845</v>
      </c>
      <c r="Q1737" s="5" t="s">
        <v>847</v>
      </c>
      <c r="R1737" s="5" t="s">
        <v>845</v>
      </c>
      <c r="S1737" s="5" t="s">
        <v>848</v>
      </c>
      <c r="T1737" s="5" t="s">
        <v>849</v>
      </c>
      <c r="U1737" s="5" t="s">
        <v>845</v>
      </c>
      <c r="V1737" s="5" t="s">
        <v>845</v>
      </c>
      <c r="W1737" s="5" t="s">
        <v>850</v>
      </c>
      <c r="X1737" s="5" t="s">
        <v>7835</v>
      </c>
      <c r="Y1737" s="6">
        <f>X1738-'Com RTOS RX'!$X1737</f>
        <v>0.0002314814815</v>
      </c>
      <c r="Z1737" s="7">
        <f>SUM(LEN(",CO_MQ135|"),'Com RTOS RX'!$H1737,LEN(",CO2_MQ135|"),'Com RTOS RX'!$I1737,LEN(",Alcool_MQ135|"),'Com RTOS RX'!$J1737,LEN(",Alcool_MQ135|"),'Com RTOS RX'!$K1737,LEN(",Toluen_MQ135|"),'Com RTOS RX'!$L1737,LEN(",MH4_MQ135|"),'Com RTOS RX'!$M1737,LEN(",O3_MQ131|"),'Com RTOS RX'!$N1737)*8</f>
        <v>672</v>
      </c>
    </row>
    <row r="1738" ht="15.75" customHeight="1">
      <c r="A1738" s="5" t="s">
        <v>7836</v>
      </c>
      <c r="B1738" s="5" t="s">
        <v>7837</v>
      </c>
      <c r="C1738" s="5" t="s">
        <v>843</v>
      </c>
      <c r="D1738" s="5" t="s">
        <v>7838</v>
      </c>
      <c r="E1738" s="5" t="s">
        <v>845</v>
      </c>
      <c r="F1738" s="5" t="s">
        <v>845</v>
      </c>
      <c r="G1738" s="5" t="s">
        <v>845</v>
      </c>
      <c r="H1738" s="5" t="s">
        <v>567</v>
      </c>
      <c r="I1738" s="5" t="s">
        <v>63</v>
      </c>
      <c r="J1738" s="5" t="s">
        <v>187</v>
      </c>
      <c r="K1738" s="5" t="s">
        <v>67</v>
      </c>
      <c r="L1738" s="5" t="s">
        <v>973</v>
      </c>
      <c r="M1738" s="5" t="s">
        <v>148</v>
      </c>
      <c r="N1738" s="5" t="s">
        <v>656</v>
      </c>
      <c r="O1738" s="5" t="s">
        <v>845</v>
      </c>
      <c r="P1738" s="5" t="s">
        <v>845</v>
      </c>
      <c r="Q1738" s="5" t="s">
        <v>847</v>
      </c>
      <c r="R1738" s="5" t="s">
        <v>845</v>
      </c>
      <c r="S1738" s="5" t="s">
        <v>848</v>
      </c>
      <c r="T1738" s="5" t="s">
        <v>849</v>
      </c>
      <c r="U1738" s="5" t="s">
        <v>845</v>
      </c>
      <c r="V1738" s="5" t="s">
        <v>845</v>
      </c>
      <c r="W1738" s="5" t="s">
        <v>850</v>
      </c>
      <c r="X1738" s="5" t="s">
        <v>7839</v>
      </c>
      <c r="Y1738" s="6">
        <f>X1739-'Com RTOS RX'!$X1738</f>
        <v>0.0001157407407</v>
      </c>
      <c r="Z1738" s="7">
        <f>SUM(LEN(",CO_MQ135|"),'Com RTOS RX'!$H1738,LEN(",CO2_MQ135|"),'Com RTOS RX'!$I1738,LEN(",Alcool_MQ135|"),'Com RTOS RX'!$J1738,LEN(",Alcool_MQ135|"),'Com RTOS RX'!$K1738,LEN(",Toluen_MQ135|"),'Com RTOS RX'!$L1738,LEN(",MH4_MQ135|"),'Com RTOS RX'!$M1738,LEN(",O3_MQ131|"),'Com RTOS RX'!$N1738)*8</f>
        <v>672</v>
      </c>
    </row>
    <row r="1739" ht="15.75" customHeight="1">
      <c r="A1739" s="5" t="s">
        <v>7840</v>
      </c>
      <c r="B1739" s="5" t="s">
        <v>7841</v>
      </c>
      <c r="C1739" s="5" t="s">
        <v>843</v>
      </c>
      <c r="D1739" s="5" t="s">
        <v>7842</v>
      </c>
      <c r="E1739" s="5" t="s">
        <v>845</v>
      </c>
      <c r="F1739" s="5" t="s">
        <v>845</v>
      </c>
      <c r="G1739" s="5" t="s">
        <v>845</v>
      </c>
      <c r="H1739" s="5" t="s">
        <v>1808</v>
      </c>
      <c r="I1739" s="5" t="s">
        <v>276</v>
      </c>
      <c r="J1739" s="5" t="s">
        <v>172</v>
      </c>
      <c r="K1739" s="5" t="s">
        <v>156</v>
      </c>
      <c r="L1739" s="5" t="s">
        <v>795</v>
      </c>
      <c r="M1739" s="5" t="s">
        <v>285</v>
      </c>
      <c r="N1739" s="5" t="s">
        <v>656</v>
      </c>
      <c r="O1739" s="5" t="s">
        <v>845</v>
      </c>
      <c r="P1739" s="5" t="s">
        <v>845</v>
      </c>
      <c r="Q1739" s="5" t="s">
        <v>847</v>
      </c>
      <c r="R1739" s="5" t="s">
        <v>845</v>
      </c>
      <c r="S1739" s="5" t="s">
        <v>848</v>
      </c>
      <c r="T1739" s="5" t="s">
        <v>849</v>
      </c>
      <c r="U1739" s="5" t="s">
        <v>845</v>
      </c>
      <c r="V1739" s="5" t="s">
        <v>845</v>
      </c>
      <c r="W1739" s="5" t="s">
        <v>850</v>
      </c>
      <c r="X1739" s="5" t="s">
        <v>7843</v>
      </c>
      <c r="Y1739" s="6">
        <f>X1740-'Com RTOS RX'!$X1739</f>
        <v>0.0001157407407</v>
      </c>
      <c r="Z1739" s="7">
        <f>SUM(LEN(",CO_MQ135|"),'Com RTOS RX'!$H1739,LEN(",CO2_MQ135|"),'Com RTOS RX'!$I1739,LEN(",Alcool_MQ135|"),'Com RTOS RX'!$J1739,LEN(",Alcool_MQ135|"),'Com RTOS RX'!$K1739,LEN(",Toluen_MQ135|"),'Com RTOS RX'!$L1739,LEN(",MH4_MQ135|"),'Com RTOS RX'!$M1739,LEN(",O3_MQ131|"),'Com RTOS RX'!$N1739)*8</f>
        <v>672</v>
      </c>
    </row>
    <row r="1740" ht="15.75" customHeight="1">
      <c r="A1740" s="5" t="s">
        <v>7844</v>
      </c>
      <c r="B1740" s="5" t="s">
        <v>7845</v>
      </c>
      <c r="C1740" s="5" t="s">
        <v>843</v>
      </c>
      <c r="D1740" s="5" t="s">
        <v>7846</v>
      </c>
      <c r="E1740" s="5" t="s">
        <v>845</v>
      </c>
      <c r="F1740" s="5" t="s">
        <v>845</v>
      </c>
      <c r="G1740" s="5" t="s">
        <v>845</v>
      </c>
      <c r="H1740" s="5" t="s">
        <v>568</v>
      </c>
      <c r="I1740" s="5" t="s">
        <v>254</v>
      </c>
      <c r="J1740" s="5" t="s">
        <v>257</v>
      </c>
      <c r="K1740" s="5" t="s">
        <v>67</v>
      </c>
      <c r="L1740" s="5" t="s">
        <v>776</v>
      </c>
      <c r="M1740" s="5" t="s">
        <v>148</v>
      </c>
      <c r="N1740" s="5" t="s">
        <v>646</v>
      </c>
      <c r="O1740" s="5" t="s">
        <v>845</v>
      </c>
      <c r="P1740" s="5" t="s">
        <v>845</v>
      </c>
      <c r="Q1740" s="5" t="s">
        <v>847</v>
      </c>
      <c r="R1740" s="5" t="s">
        <v>845</v>
      </c>
      <c r="S1740" s="5" t="s">
        <v>848</v>
      </c>
      <c r="T1740" s="5" t="s">
        <v>849</v>
      </c>
      <c r="U1740" s="5" t="s">
        <v>845</v>
      </c>
      <c r="V1740" s="5" t="s">
        <v>845</v>
      </c>
      <c r="W1740" s="5" t="s">
        <v>850</v>
      </c>
      <c r="X1740" s="5" t="s">
        <v>7847</v>
      </c>
      <c r="Y1740" s="6">
        <f>X1741-'Com RTOS RX'!$X1740</f>
        <v>0.0001157407407</v>
      </c>
      <c r="Z1740" s="7">
        <f>SUM(LEN(",CO_MQ135|"),'Com RTOS RX'!$H1740,LEN(",CO2_MQ135|"),'Com RTOS RX'!$I1740,LEN(",Alcool_MQ135|"),'Com RTOS RX'!$J1740,LEN(",Alcool_MQ135|"),'Com RTOS RX'!$K1740,LEN(",Toluen_MQ135|"),'Com RTOS RX'!$L1740,LEN(",MH4_MQ135|"),'Com RTOS RX'!$M1740,LEN(",O3_MQ131|"),'Com RTOS RX'!$N1740)*8</f>
        <v>672</v>
      </c>
    </row>
    <row r="1741" ht="15.75" customHeight="1">
      <c r="A1741" s="5" t="s">
        <v>7848</v>
      </c>
      <c r="B1741" s="5" t="s">
        <v>7849</v>
      </c>
      <c r="C1741" s="5" t="s">
        <v>843</v>
      </c>
      <c r="D1741" s="5" t="s">
        <v>7850</v>
      </c>
      <c r="E1741" s="5" t="s">
        <v>845</v>
      </c>
      <c r="F1741" s="5" t="s">
        <v>845</v>
      </c>
      <c r="G1741" s="5" t="s">
        <v>845</v>
      </c>
      <c r="H1741" s="5" t="s">
        <v>769</v>
      </c>
      <c r="I1741" s="5" t="s">
        <v>1184</v>
      </c>
      <c r="J1741" s="5" t="s">
        <v>1185</v>
      </c>
      <c r="K1741" s="5" t="s">
        <v>169</v>
      </c>
      <c r="L1741" s="5" t="s">
        <v>763</v>
      </c>
      <c r="M1741" s="5" t="s">
        <v>268</v>
      </c>
      <c r="N1741" s="5" t="s">
        <v>672</v>
      </c>
      <c r="O1741" s="5" t="s">
        <v>845</v>
      </c>
      <c r="P1741" s="5" t="s">
        <v>845</v>
      </c>
      <c r="Q1741" s="5" t="s">
        <v>847</v>
      </c>
      <c r="R1741" s="5" t="s">
        <v>845</v>
      </c>
      <c r="S1741" s="5" t="s">
        <v>848</v>
      </c>
      <c r="T1741" s="5" t="s">
        <v>849</v>
      </c>
      <c r="U1741" s="5" t="s">
        <v>845</v>
      </c>
      <c r="V1741" s="5" t="s">
        <v>845</v>
      </c>
      <c r="W1741" s="5" t="s">
        <v>850</v>
      </c>
      <c r="X1741" s="5" t="s">
        <v>7851</v>
      </c>
      <c r="Y1741" s="6">
        <f>X1742-'Com RTOS RX'!$X1741</f>
        <v>0.0001273148148</v>
      </c>
      <c r="Z1741" s="7">
        <f>SUM(LEN(",CO_MQ135|"),'Com RTOS RX'!$H1741,LEN(",CO2_MQ135|"),'Com RTOS RX'!$I1741,LEN(",Alcool_MQ135|"),'Com RTOS RX'!$J1741,LEN(",Alcool_MQ135|"),'Com RTOS RX'!$K1741,LEN(",Toluen_MQ135|"),'Com RTOS RX'!$L1741,LEN(",MH4_MQ135|"),'Com RTOS RX'!$M1741,LEN(",O3_MQ131|"),'Com RTOS RX'!$N1741)*8</f>
        <v>672</v>
      </c>
    </row>
    <row r="1742" ht="15.75" customHeight="1">
      <c r="A1742" s="5" t="s">
        <v>7852</v>
      </c>
      <c r="B1742" s="5" t="s">
        <v>7853</v>
      </c>
      <c r="C1742" s="5" t="s">
        <v>843</v>
      </c>
      <c r="D1742" s="5" t="s">
        <v>7854</v>
      </c>
      <c r="E1742" s="5" t="s">
        <v>845</v>
      </c>
      <c r="F1742" s="5" t="s">
        <v>845</v>
      </c>
      <c r="G1742" s="5" t="s">
        <v>845</v>
      </c>
      <c r="H1742" s="5" t="s">
        <v>341</v>
      </c>
      <c r="I1742" s="5" t="s">
        <v>276</v>
      </c>
      <c r="J1742" s="5" t="s">
        <v>171</v>
      </c>
      <c r="K1742" s="5" t="s">
        <v>169</v>
      </c>
      <c r="L1742" s="5" t="s">
        <v>388</v>
      </c>
      <c r="M1742" s="5" t="s">
        <v>268</v>
      </c>
      <c r="N1742" s="5" t="s">
        <v>646</v>
      </c>
      <c r="O1742" s="5" t="s">
        <v>845</v>
      </c>
      <c r="P1742" s="5" t="s">
        <v>845</v>
      </c>
      <c r="Q1742" s="5" t="s">
        <v>847</v>
      </c>
      <c r="R1742" s="5" t="s">
        <v>845</v>
      </c>
      <c r="S1742" s="5" t="s">
        <v>848</v>
      </c>
      <c r="T1742" s="5" t="s">
        <v>849</v>
      </c>
      <c r="U1742" s="5" t="s">
        <v>845</v>
      </c>
      <c r="V1742" s="5" t="s">
        <v>845</v>
      </c>
      <c r="W1742" s="5" t="s">
        <v>850</v>
      </c>
      <c r="X1742" s="5" t="s">
        <v>7855</v>
      </c>
      <c r="Y1742" s="6">
        <f>X1743-'Com RTOS RX'!$X1742</f>
        <v>0.0001157407407</v>
      </c>
      <c r="Z1742" s="7">
        <f>SUM(LEN(",CO_MQ135|"),'Com RTOS RX'!$H1742,LEN(",CO2_MQ135|"),'Com RTOS RX'!$I1742,LEN(",Alcool_MQ135|"),'Com RTOS RX'!$J1742,LEN(",Alcool_MQ135|"),'Com RTOS RX'!$K1742,LEN(",Toluen_MQ135|"),'Com RTOS RX'!$L1742,LEN(",MH4_MQ135|"),'Com RTOS RX'!$M1742,LEN(",O3_MQ131|"),'Com RTOS RX'!$N1742)*8</f>
        <v>672</v>
      </c>
    </row>
    <row r="1743" ht="15.75" customHeight="1">
      <c r="A1743" s="5" t="s">
        <v>7856</v>
      </c>
      <c r="B1743" s="5" t="s">
        <v>7857</v>
      </c>
      <c r="C1743" s="5" t="s">
        <v>843</v>
      </c>
      <c r="D1743" s="5" t="s">
        <v>7858</v>
      </c>
      <c r="E1743" s="5" t="s">
        <v>845</v>
      </c>
      <c r="F1743" s="5" t="s">
        <v>845</v>
      </c>
      <c r="G1743" s="5" t="s">
        <v>845</v>
      </c>
      <c r="H1743" s="5" t="s">
        <v>446</v>
      </c>
      <c r="I1743" s="5" t="s">
        <v>1184</v>
      </c>
      <c r="J1743" s="5" t="s">
        <v>1185</v>
      </c>
      <c r="K1743" s="5" t="s">
        <v>169</v>
      </c>
      <c r="L1743" s="5" t="s">
        <v>763</v>
      </c>
      <c r="M1743" s="5" t="s">
        <v>268</v>
      </c>
      <c r="N1743" s="5" t="s">
        <v>656</v>
      </c>
      <c r="O1743" s="5" t="s">
        <v>845</v>
      </c>
      <c r="P1743" s="5" t="s">
        <v>845</v>
      </c>
      <c r="Q1743" s="5" t="s">
        <v>847</v>
      </c>
      <c r="R1743" s="5" t="s">
        <v>845</v>
      </c>
      <c r="S1743" s="5" t="s">
        <v>848</v>
      </c>
      <c r="T1743" s="5" t="s">
        <v>849</v>
      </c>
      <c r="U1743" s="5" t="s">
        <v>845</v>
      </c>
      <c r="V1743" s="5" t="s">
        <v>845</v>
      </c>
      <c r="W1743" s="5" t="s">
        <v>850</v>
      </c>
      <c r="X1743" s="5" t="s">
        <v>7859</v>
      </c>
      <c r="Y1743" s="6">
        <f>X1744-'Com RTOS RX'!$X1743</f>
        <v>0.0001157407407</v>
      </c>
      <c r="Z1743" s="7">
        <f>SUM(LEN(",CO_MQ135|"),'Com RTOS RX'!$H1743,LEN(",CO2_MQ135|"),'Com RTOS RX'!$I1743,LEN(",Alcool_MQ135|"),'Com RTOS RX'!$J1743,LEN(",Alcool_MQ135|"),'Com RTOS RX'!$K1743,LEN(",Toluen_MQ135|"),'Com RTOS RX'!$L1743,LEN(",MH4_MQ135|"),'Com RTOS RX'!$M1743,LEN(",O3_MQ131|"),'Com RTOS RX'!$N1743)*8</f>
        <v>672</v>
      </c>
    </row>
    <row r="1744" ht="15.75" customHeight="1">
      <c r="A1744" s="5" t="s">
        <v>7860</v>
      </c>
      <c r="B1744" s="5" t="s">
        <v>7861</v>
      </c>
      <c r="C1744" s="5" t="s">
        <v>843</v>
      </c>
      <c r="D1744" s="5" t="s">
        <v>7862</v>
      </c>
      <c r="E1744" s="5" t="s">
        <v>845</v>
      </c>
      <c r="F1744" s="5" t="s">
        <v>845</v>
      </c>
      <c r="G1744" s="5" t="s">
        <v>845</v>
      </c>
      <c r="H1744" s="5" t="s">
        <v>496</v>
      </c>
      <c r="I1744" s="5" t="s">
        <v>271</v>
      </c>
      <c r="J1744" s="5" t="s">
        <v>93</v>
      </c>
      <c r="K1744" s="5" t="s">
        <v>156</v>
      </c>
      <c r="L1744" s="5" t="s">
        <v>395</v>
      </c>
      <c r="M1744" s="5" t="s">
        <v>285</v>
      </c>
      <c r="N1744" s="5" t="s">
        <v>656</v>
      </c>
      <c r="O1744" s="5" t="s">
        <v>845</v>
      </c>
      <c r="P1744" s="5" t="s">
        <v>845</v>
      </c>
      <c r="Q1744" s="5" t="s">
        <v>847</v>
      </c>
      <c r="R1744" s="5" t="s">
        <v>845</v>
      </c>
      <c r="S1744" s="5" t="s">
        <v>848</v>
      </c>
      <c r="T1744" s="5" t="s">
        <v>849</v>
      </c>
      <c r="U1744" s="5" t="s">
        <v>845</v>
      </c>
      <c r="V1744" s="5" t="s">
        <v>845</v>
      </c>
      <c r="W1744" s="5" t="s">
        <v>850</v>
      </c>
      <c r="X1744" s="5" t="s">
        <v>7863</v>
      </c>
      <c r="Y1744" s="6">
        <f>X1745-'Com RTOS RX'!$X1744</f>
        <v>0.0001157407407</v>
      </c>
      <c r="Z1744" s="7">
        <f>SUM(LEN(",CO_MQ135|"),'Com RTOS RX'!$H1744,LEN(",CO2_MQ135|"),'Com RTOS RX'!$I1744,LEN(",Alcool_MQ135|"),'Com RTOS RX'!$J1744,LEN(",Alcool_MQ135|"),'Com RTOS RX'!$K1744,LEN(",Toluen_MQ135|"),'Com RTOS RX'!$L1744,LEN(",MH4_MQ135|"),'Com RTOS RX'!$M1744,LEN(",O3_MQ131|"),'Com RTOS RX'!$N1744)*8</f>
        <v>672</v>
      </c>
    </row>
    <row r="1745" ht="15.75" customHeight="1">
      <c r="A1745" s="5" t="s">
        <v>7864</v>
      </c>
      <c r="B1745" s="5" t="s">
        <v>7865</v>
      </c>
      <c r="C1745" s="5" t="s">
        <v>843</v>
      </c>
      <c r="D1745" s="5" t="s">
        <v>7866</v>
      </c>
      <c r="E1745" s="5" t="s">
        <v>845</v>
      </c>
      <c r="F1745" s="5" t="s">
        <v>845</v>
      </c>
      <c r="G1745" s="5" t="s">
        <v>845</v>
      </c>
      <c r="H1745" s="5" t="s">
        <v>496</v>
      </c>
      <c r="I1745" s="5" t="s">
        <v>271</v>
      </c>
      <c r="J1745" s="5" t="s">
        <v>93</v>
      </c>
      <c r="K1745" s="5" t="s">
        <v>156</v>
      </c>
      <c r="L1745" s="5" t="s">
        <v>395</v>
      </c>
      <c r="M1745" s="5" t="s">
        <v>285</v>
      </c>
      <c r="N1745" s="5" t="s">
        <v>657</v>
      </c>
      <c r="O1745" s="5" t="s">
        <v>845</v>
      </c>
      <c r="P1745" s="5" t="s">
        <v>845</v>
      </c>
      <c r="Q1745" s="5" t="s">
        <v>847</v>
      </c>
      <c r="R1745" s="5" t="s">
        <v>845</v>
      </c>
      <c r="S1745" s="5" t="s">
        <v>848</v>
      </c>
      <c r="T1745" s="5" t="s">
        <v>849</v>
      </c>
      <c r="U1745" s="5" t="s">
        <v>845</v>
      </c>
      <c r="V1745" s="5" t="s">
        <v>845</v>
      </c>
      <c r="W1745" s="5" t="s">
        <v>850</v>
      </c>
      <c r="X1745" s="5" t="s">
        <v>7867</v>
      </c>
      <c r="Y1745" s="6">
        <f>X1746-'Com RTOS RX'!$X1745</f>
        <v>0.0001157407407</v>
      </c>
      <c r="Z1745" s="7">
        <f>SUM(LEN(",CO_MQ135|"),'Com RTOS RX'!$H1745,LEN(",CO2_MQ135|"),'Com RTOS RX'!$I1745,LEN(",Alcool_MQ135|"),'Com RTOS RX'!$J1745,LEN(",Alcool_MQ135|"),'Com RTOS RX'!$K1745,LEN(",Toluen_MQ135|"),'Com RTOS RX'!$L1745,LEN(",MH4_MQ135|"),'Com RTOS RX'!$M1745,LEN(",O3_MQ131|"),'Com RTOS RX'!$N1745)*8</f>
        <v>672</v>
      </c>
    </row>
    <row r="1746" ht="15.75" customHeight="1">
      <c r="A1746" s="5" t="s">
        <v>7868</v>
      </c>
      <c r="B1746" s="5" t="s">
        <v>7869</v>
      </c>
      <c r="C1746" s="5" t="s">
        <v>843</v>
      </c>
      <c r="D1746" s="5" t="s">
        <v>7870</v>
      </c>
      <c r="E1746" s="5" t="s">
        <v>845</v>
      </c>
      <c r="F1746" s="5" t="s">
        <v>845</v>
      </c>
      <c r="G1746" s="5" t="s">
        <v>845</v>
      </c>
      <c r="H1746" s="5" t="s">
        <v>514</v>
      </c>
      <c r="I1746" s="5" t="s">
        <v>283</v>
      </c>
      <c r="J1746" s="5" t="s">
        <v>93</v>
      </c>
      <c r="K1746" s="5" t="s">
        <v>156</v>
      </c>
      <c r="L1746" s="5" t="s">
        <v>2545</v>
      </c>
      <c r="M1746" s="5" t="s">
        <v>285</v>
      </c>
      <c r="N1746" s="5" t="s">
        <v>657</v>
      </c>
      <c r="O1746" s="5" t="s">
        <v>845</v>
      </c>
      <c r="P1746" s="5" t="s">
        <v>845</v>
      </c>
      <c r="Q1746" s="5" t="s">
        <v>847</v>
      </c>
      <c r="R1746" s="5" t="s">
        <v>845</v>
      </c>
      <c r="S1746" s="5" t="s">
        <v>848</v>
      </c>
      <c r="T1746" s="5" t="s">
        <v>849</v>
      </c>
      <c r="U1746" s="5" t="s">
        <v>845</v>
      </c>
      <c r="V1746" s="5" t="s">
        <v>845</v>
      </c>
      <c r="W1746" s="5" t="s">
        <v>850</v>
      </c>
      <c r="X1746" s="5" t="s">
        <v>7871</v>
      </c>
      <c r="Y1746" s="6">
        <f>X1747-'Com RTOS RX'!$X1746</f>
        <v>0.0001157407407</v>
      </c>
      <c r="Z1746" s="7">
        <f>SUM(LEN(",CO_MQ135|"),'Com RTOS RX'!$H1746,LEN(",CO2_MQ135|"),'Com RTOS RX'!$I1746,LEN(",Alcool_MQ135|"),'Com RTOS RX'!$J1746,LEN(",Alcool_MQ135|"),'Com RTOS RX'!$K1746,LEN(",Toluen_MQ135|"),'Com RTOS RX'!$L1746,LEN(",MH4_MQ135|"),'Com RTOS RX'!$M1746,LEN(",O3_MQ131|"),'Com RTOS RX'!$N1746)*8</f>
        <v>672</v>
      </c>
    </row>
    <row r="1747" ht="15.75" customHeight="1">
      <c r="A1747" s="5" t="s">
        <v>7872</v>
      </c>
      <c r="B1747" s="5" t="s">
        <v>7873</v>
      </c>
      <c r="C1747" s="5" t="s">
        <v>843</v>
      </c>
      <c r="D1747" s="5" t="s">
        <v>7874</v>
      </c>
      <c r="E1747" s="5" t="s">
        <v>845</v>
      </c>
      <c r="F1747" s="5" t="s">
        <v>845</v>
      </c>
      <c r="G1747" s="5" t="s">
        <v>845</v>
      </c>
      <c r="H1747" s="5" t="s">
        <v>341</v>
      </c>
      <c r="I1747" s="5" t="s">
        <v>276</v>
      </c>
      <c r="J1747" s="5" t="s">
        <v>171</v>
      </c>
      <c r="K1747" s="5" t="s">
        <v>169</v>
      </c>
      <c r="L1747" s="5" t="s">
        <v>388</v>
      </c>
      <c r="M1747" s="5" t="s">
        <v>268</v>
      </c>
      <c r="N1747" s="5" t="s">
        <v>653</v>
      </c>
      <c r="O1747" s="5" t="s">
        <v>845</v>
      </c>
      <c r="P1747" s="5" t="s">
        <v>845</v>
      </c>
      <c r="Q1747" s="5" t="s">
        <v>847</v>
      </c>
      <c r="R1747" s="5" t="s">
        <v>845</v>
      </c>
      <c r="S1747" s="5" t="s">
        <v>848</v>
      </c>
      <c r="T1747" s="5" t="s">
        <v>849</v>
      </c>
      <c r="U1747" s="5" t="s">
        <v>845</v>
      </c>
      <c r="V1747" s="5" t="s">
        <v>845</v>
      </c>
      <c r="W1747" s="5" t="s">
        <v>850</v>
      </c>
      <c r="X1747" s="5" t="s">
        <v>7875</v>
      </c>
      <c r="Y1747" s="6">
        <f>X1748-'Com RTOS RX'!$X1747</f>
        <v>0.0001157407407</v>
      </c>
      <c r="Z1747" s="7">
        <f>SUM(LEN(",CO_MQ135|"),'Com RTOS RX'!$H1747,LEN(",CO2_MQ135|"),'Com RTOS RX'!$I1747,LEN(",Alcool_MQ135|"),'Com RTOS RX'!$J1747,LEN(",Alcool_MQ135|"),'Com RTOS RX'!$K1747,LEN(",Toluen_MQ135|"),'Com RTOS RX'!$L1747,LEN(",MH4_MQ135|"),'Com RTOS RX'!$M1747,LEN(",O3_MQ131|"),'Com RTOS RX'!$N1747)*8</f>
        <v>672</v>
      </c>
    </row>
    <row r="1748" ht="15.75" customHeight="1">
      <c r="A1748" s="5" t="s">
        <v>7876</v>
      </c>
      <c r="B1748" s="5" t="s">
        <v>7877</v>
      </c>
      <c r="C1748" s="5" t="s">
        <v>843</v>
      </c>
      <c r="D1748" s="5" t="s">
        <v>7878</v>
      </c>
      <c r="E1748" s="5" t="s">
        <v>845</v>
      </c>
      <c r="F1748" s="5" t="s">
        <v>845</v>
      </c>
      <c r="G1748" s="5" t="s">
        <v>845</v>
      </c>
      <c r="H1748" s="5" t="s">
        <v>874</v>
      </c>
      <c r="I1748" s="5" t="s">
        <v>254</v>
      </c>
      <c r="J1748" s="5" t="s">
        <v>179</v>
      </c>
      <c r="K1748" s="5" t="s">
        <v>67</v>
      </c>
      <c r="L1748" s="5" t="s">
        <v>412</v>
      </c>
      <c r="M1748" s="5" t="s">
        <v>148</v>
      </c>
      <c r="N1748" s="5" t="s">
        <v>656</v>
      </c>
      <c r="O1748" s="5" t="s">
        <v>845</v>
      </c>
      <c r="P1748" s="5" t="s">
        <v>845</v>
      </c>
      <c r="Q1748" s="5" t="s">
        <v>847</v>
      </c>
      <c r="R1748" s="5" t="s">
        <v>845</v>
      </c>
      <c r="S1748" s="5" t="s">
        <v>848</v>
      </c>
      <c r="T1748" s="5" t="s">
        <v>849</v>
      </c>
      <c r="U1748" s="5" t="s">
        <v>845</v>
      </c>
      <c r="V1748" s="5" t="s">
        <v>845</v>
      </c>
      <c r="W1748" s="5" t="s">
        <v>850</v>
      </c>
      <c r="X1748" s="5" t="s">
        <v>7879</v>
      </c>
      <c r="Y1748" s="6">
        <f>X1749-'Com RTOS RX'!$X1748</f>
        <v>0.0001157407407</v>
      </c>
      <c r="Z1748" s="7">
        <f>SUM(LEN(",CO_MQ135|"),'Com RTOS RX'!$H1748,LEN(",CO2_MQ135|"),'Com RTOS RX'!$I1748,LEN(",Alcool_MQ135|"),'Com RTOS RX'!$J1748,LEN(",Alcool_MQ135|"),'Com RTOS RX'!$K1748,LEN(",Toluen_MQ135|"),'Com RTOS RX'!$L1748,LEN(",MH4_MQ135|"),'Com RTOS RX'!$M1748,LEN(",O3_MQ131|"),'Com RTOS RX'!$N1748)*8</f>
        <v>672</v>
      </c>
    </row>
    <row r="1749" ht="15.75" customHeight="1">
      <c r="A1749" s="5" t="s">
        <v>7880</v>
      </c>
      <c r="B1749" s="5" t="s">
        <v>7881</v>
      </c>
      <c r="C1749" s="5" t="s">
        <v>843</v>
      </c>
      <c r="D1749" s="5" t="s">
        <v>7882</v>
      </c>
      <c r="E1749" s="5" t="s">
        <v>845</v>
      </c>
      <c r="F1749" s="5" t="s">
        <v>845</v>
      </c>
      <c r="G1749" s="5" t="s">
        <v>845</v>
      </c>
      <c r="H1749" s="5" t="s">
        <v>341</v>
      </c>
      <c r="I1749" s="5" t="s">
        <v>276</v>
      </c>
      <c r="J1749" s="5" t="s">
        <v>171</v>
      </c>
      <c r="K1749" s="5" t="s">
        <v>169</v>
      </c>
      <c r="L1749" s="5" t="s">
        <v>388</v>
      </c>
      <c r="M1749" s="5" t="s">
        <v>268</v>
      </c>
      <c r="N1749" s="5" t="s">
        <v>656</v>
      </c>
      <c r="O1749" s="5" t="s">
        <v>845</v>
      </c>
      <c r="P1749" s="5" t="s">
        <v>845</v>
      </c>
      <c r="Q1749" s="5" t="s">
        <v>847</v>
      </c>
      <c r="R1749" s="5" t="s">
        <v>845</v>
      </c>
      <c r="S1749" s="5" t="s">
        <v>848</v>
      </c>
      <c r="T1749" s="5" t="s">
        <v>849</v>
      </c>
      <c r="U1749" s="5" t="s">
        <v>845</v>
      </c>
      <c r="V1749" s="5" t="s">
        <v>845</v>
      </c>
      <c r="W1749" s="5" t="s">
        <v>850</v>
      </c>
      <c r="X1749" s="5" t="s">
        <v>7883</v>
      </c>
      <c r="Y1749" s="6">
        <f>X1750-'Com RTOS RX'!$X1749</f>
        <v>0.0001157407407</v>
      </c>
      <c r="Z1749" s="7">
        <f>SUM(LEN(",CO_MQ135|"),'Com RTOS RX'!$H1749,LEN(",CO2_MQ135|"),'Com RTOS RX'!$I1749,LEN(",Alcool_MQ135|"),'Com RTOS RX'!$J1749,LEN(",Alcool_MQ135|"),'Com RTOS RX'!$K1749,LEN(",Toluen_MQ135|"),'Com RTOS RX'!$L1749,LEN(",MH4_MQ135|"),'Com RTOS RX'!$M1749,LEN(",O3_MQ131|"),'Com RTOS RX'!$N1749)*8</f>
        <v>672</v>
      </c>
    </row>
    <row r="1750" ht="15.75" customHeight="1">
      <c r="A1750" s="5" t="s">
        <v>7884</v>
      </c>
      <c r="B1750" s="5" t="s">
        <v>7885</v>
      </c>
      <c r="C1750" s="5" t="s">
        <v>843</v>
      </c>
      <c r="D1750" s="5" t="s">
        <v>7886</v>
      </c>
      <c r="E1750" s="5" t="s">
        <v>845</v>
      </c>
      <c r="F1750" s="5" t="s">
        <v>845</v>
      </c>
      <c r="G1750" s="5" t="s">
        <v>845</v>
      </c>
      <c r="H1750" s="5" t="s">
        <v>496</v>
      </c>
      <c r="I1750" s="5" t="s">
        <v>271</v>
      </c>
      <c r="J1750" s="5" t="s">
        <v>93</v>
      </c>
      <c r="K1750" s="5" t="s">
        <v>156</v>
      </c>
      <c r="L1750" s="5" t="s">
        <v>395</v>
      </c>
      <c r="M1750" s="5" t="s">
        <v>285</v>
      </c>
      <c r="N1750" s="5" t="s">
        <v>653</v>
      </c>
      <c r="O1750" s="5" t="s">
        <v>845</v>
      </c>
      <c r="P1750" s="5" t="s">
        <v>845</v>
      </c>
      <c r="Q1750" s="5" t="s">
        <v>847</v>
      </c>
      <c r="R1750" s="5" t="s">
        <v>845</v>
      </c>
      <c r="S1750" s="5" t="s">
        <v>848</v>
      </c>
      <c r="T1750" s="5" t="s">
        <v>849</v>
      </c>
      <c r="U1750" s="5" t="s">
        <v>845</v>
      </c>
      <c r="V1750" s="5" t="s">
        <v>845</v>
      </c>
      <c r="W1750" s="5" t="s">
        <v>850</v>
      </c>
      <c r="X1750" s="5" t="s">
        <v>7887</v>
      </c>
      <c r="Y1750" s="6">
        <f>X1751-'Com RTOS RX'!$X1750</f>
        <v>0.0001157407407</v>
      </c>
      <c r="Z1750" s="7">
        <f>SUM(LEN(",CO_MQ135|"),'Com RTOS RX'!$H1750,LEN(",CO2_MQ135|"),'Com RTOS RX'!$I1750,LEN(",Alcool_MQ135|"),'Com RTOS RX'!$J1750,LEN(",Alcool_MQ135|"),'Com RTOS RX'!$K1750,LEN(",Toluen_MQ135|"),'Com RTOS RX'!$L1750,LEN(",MH4_MQ135|"),'Com RTOS RX'!$M1750,LEN(",O3_MQ131|"),'Com RTOS RX'!$N1750)*8</f>
        <v>672</v>
      </c>
    </row>
    <row r="1751" ht="15.75" customHeight="1">
      <c r="A1751" s="5" t="s">
        <v>7888</v>
      </c>
      <c r="B1751" s="5" t="s">
        <v>7889</v>
      </c>
      <c r="C1751" s="5" t="s">
        <v>843</v>
      </c>
      <c r="D1751" s="5" t="s">
        <v>7890</v>
      </c>
      <c r="E1751" s="5" t="s">
        <v>845</v>
      </c>
      <c r="F1751" s="5" t="s">
        <v>845</v>
      </c>
      <c r="G1751" s="5" t="s">
        <v>845</v>
      </c>
      <c r="H1751" s="5" t="s">
        <v>719</v>
      </c>
      <c r="I1751" s="5" t="s">
        <v>271</v>
      </c>
      <c r="J1751" s="5" t="s">
        <v>61</v>
      </c>
      <c r="K1751" s="5" t="s">
        <v>156</v>
      </c>
      <c r="L1751" s="5" t="s">
        <v>395</v>
      </c>
      <c r="M1751" s="5" t="s">
        <v>285</v>
      </c>
      <c r="N1751" s="5" t="s">
        <v>653</v>
      </c>
      <c r="O1751" s="5" t="s">
        <v>845</v>
      </c>
      <c r="P1751" s="5" t="s">
        <v>845</v>
      </c>
      <c r="Q1751" s="5" t="s">
        <v>847</v>
      </c>
      <c r="R1751" s="5" t="s">
        <v>845</v>
      </c>
      <c r="S1751" s="5" t="s">
        <v>848</v>
      </c>
      <c r="T1751" s="5" t="s">
        <v>849</v>
      </c>
      <c r="U1751" s="5" t="s">
        <v>845</v>
      </c>
      <c r="V1751" s="5" t="s">
        <v>845</v>
      </c>
      <c r="W1751" s="5" t="s">
        <v>850</v>
      </c>
      <c r="X1751" s="5" t="s">
        <v>7891</v>
      </c>
      <c r="Y1751" s="6">
        <f>X1752-'Com RTOS RX'!$X1751</f>
        <v>0.0001157407407</v>
      </c>
      <c r="Z1751" s="7">
        <f>SUM(LEN(",CO_MQ135|"),'Com RTOS RX'!$H1751,LEN(",CO2_MQ135|"),'Com RTOS RX'!$I1751,LEN(",Alcool_MQ135|"),'Com RTOS RX'!$J1751,LEN(",Alcool_MQ135|"),'Com RTOS RX'!$K1751,LEN(",Toluen_MQ135|"),'Com RTOS RX'!$L1751,LEN(",MH4_MQ135|"),'Com RTOS RX'!$M1751,LEN(",O3_MQ131|"),'Com RTOS RX'!$N1751)*8</f>
        <v>672</v>
      </c>
    </row>
    <row r="1752" ht="15.75" customHeight="1">
      <c r="A1752" s="5" t="s">
        <v>7892</v>
      </c>
      <c r="B1752" s="5" t="s">
        <v>7893</v>
      </c>
      <c r="C1752" s="5" t="s">
        <v>843</v>
      </c>
      <c r="D1752" s="5" t="s">
        <v>7894</v>
      </c>
      <c r="E1752" s="5" t="s">
        <v>845</v>
      </c>
      <c r="F1752" s="5" t="s">
        <v>845</v>
      </c>
      <c r="G1752" s="5" t="s">
        <v>845</v>
      </c>
      <c r="H1752" s="5" t="s">
        <v>488</v>
      </c>
      <c r="I1752" s="5" t="s">
        <v>271</v>
      </c>
      <c r="J1752" s="5" t="s">
        <v>61</v>
      </c>
      <c r="K1752" s="5" t="s">
        <v>156</v>
      </c>
      <c r="L1752" s="5" t="s">
        <v>333</v>
      </c>
      <c r="M1752" s="5" t="s">
        <v>285</v>
      </c>
      <c r="N1752" s="5" t="s">
        <v>653</v>
      </c>
      <c r="O1752" s="5" t="s">
        <v>845</v>
      </c>
      <c r="P1752" s="5" t="s">
        <v>845</v>
      </c>
      <c r="Q1752" s="5" t="s">
        <v>847</v>
      </c>
      <c r="R1752" s="5" t="s">
        <v>845</v>
      </c>
      <c r="S1752" s="5" t="s">
        <v>848</v>
      </c>
      <c r="T1752" s="5" t="s">
        <v>849</v>
      </c>
      <c r="U1752" s="5" t="s">
        <v>845</v>
      </c>
      <c r="V1752" s="5" t="s">
        <v>845</v>
      </c>
      <c r="W1752" s="5" t="s">
        <v>850</v>
      </c>
      <c r="X1752" s="5" t="s">
        <v>7895</v>
      </c>
      <c r="Y1752" s="6">
        <f>X1753-'Com RTOS RX'!$X1752</f>
        <v>0.0001157407407</v>
      </c>
      <c r="Z1752" s="7">
        <f>SUM(LEN(",CO_MQ135|"),'Com RTOS RX'!$H1752,LEN(",CO2_MQ135|"),'Com RTOS RX'!$I1752,LEN(",Alcool_MQ135|"),'Com RTOS RX'!$J1752,LEN(",Alcool_MQ135|"),'Com RTOS RX'!$K1752,LEN(",Toluen_MQ135|"),'Com RTOS RX'!$L1752,LEN(",MH4_MQ135|"),'Com RTOS RX'!$M1752,LEN(",O3_MQ131|"),'Com RTOS RX'!$N1752)*8</f>
        <v>672</v>
      </c>
    </row>
    <row r="1753" ht="15.75" customHeight="1">
      <c r="A1753" s="5" t="s">
        <v>7896</v>
      </c>
      <c r="B1753" s="5" t="s">
        <v>7897</v>
      </c>
      <c r="C1753" s="5" t="s">
        <v>843</v>
      </c>
      <c r="D1753" s="5" t="s">
        <v>7898</v>
      </c>
      <c r="E1753" s="5" t="s">
        <v>845</v>
      </c>
      <c r="F1753" s="5" t="s">
        <v>845</v>
      </c>
      <c r="G1753" s="5" t="s">
        <v>845</v>
      </c>
      <c r="H1753" s="5" t="s">
        <v>1808</v>
      </c>
      <c r="I1753" s="5" t="s">
        <v>276</v>
      </c>
      <c r="J1753" s="5" t="s">
        <v>172</v>
      </c>
      <c r="K1753" s="5" t="s">
        <v>156</v>
      </c>
      <c r="L1753" s="5" t="s">
        <v>795</v>
      </c>
      <c r="M1753" s="5" t="s">
        <v>285</v>
      </c>
      <c r="N1753" s="5" t="s">
        <v>653</v>
      </c>
      <c r="O1753" s="5" t="s">
        <v>845</v>
      </c>
      <c r="P1753" s="5" t="s">
        <v>845</v>
      </c>
      <c r="Q1753" s="5" t="s">
        <v>847</v>
      </c>
      <c r="R1753" s="5" t="s">
        <v>845</v>
      </c>
      <c r="S1753" s="5" t="s">
        <v>848</v>
      </c>
      <c r="T1753" s="5" t="s">
        <v>849</v>
      </c>
      <c r="U1753" s="5" t="s">
        <v>845</v>
      </c>
      <c r="V1753" s="5" t="s">
        <v>845</v>
      </c>
      <c r="W1753" s="5" t="s">
        <v>850</v>
      </c>
      <c r="X1753" s="5" t="s">
        <v>7899</v>
      </c>
      <c r="Y1753" s="6">
        <f>X1754-'Com RTOS RX'!$X1753</f>
        <v>0.0001273148148</v>
      </c>
      <c r="Z1753" s="7">
        <f>SUM(LEN(",CO_MQ135|"),'Com RTOS RX'!$H1753,LEN(",CO2_MQ135|"),'Com RTOS RX'!$I1753,LEN(",Alcool_MQ135|"),'Com RTOS RX'!$J1753,LEN(",Alcool_MQ135|"),'Com RTOS RX'!$K1753,LEN(",Toluen_MQ135|"),'Com RTOS RX'!$L1753,LEN(",MH4_MQ135|"),'Com RTOS RX'!$M1753,LEN(",O3_MQ131|"),'Com RTOS RX'!$N1753)*8</f>
        <v>672</v>
      </c>
    </row>
    <row r="1754" ht="15.75" customHeight="1">
      <c r="A1754" s="5" t="s">
        <v>7900</v>
      </c>
      <c r="B1754" s="5" t="s">
        <v>7901</v>
      </c>
      <c r="C1754" s="5" t="s">
        <v>843</v>
      </c>
      <c r="D1754" s="5" t="s">
        <v>7902</v>
      </c>
      <c r="E1754" s="5" t="s">
        <v>845</v>
      </c>
      <c r="F1754" s="5" t="s">
        <v>845</v>
      </c>
      <c r="G1754" s="5" t="s">
        <v>845</v>
      </c>
      <c r="H1754" s="5" t="s">
        <v>567</v>
      </c>
      <c r="I1754" s="5" t="s">
        <v>63</v>
      </c>
      <c r="J1754" s="5" t="s">
        <v>187</v>
      </c>
      <c r="K1754" s="5" t="s">
        <v>67</v>
      </c>
      <c r="L1754" s="5" t="s">
        <v>973</v>
      </c>
      <c r="M1754" s="5" t="s">
        <v>148</v>
      </c>
      <c r="N1754" s="5" t="s">
        <v>661</v>
      </c>
      <c r="O1754" s="5" t="s">
        <v>845</v>
      </c>
      <c r="P1754" s="5" t="s">
        <v>845</v>
      </c>
      <c r="Q1754" s="5" t="s">
        <v>847</v>
      </c>
      <c r="R1754" s="5" t="s">
        <v>845</v>
      </c>
      <c r="S1754" s="5" t="s">
        <v>848</v>
      </c>
      <c r="T1754" s="5" t="s">
        <v>849</v>
      </c>
      <c r="U1754" s="5" t="s">
        <v>845</v>
      </c>
      <c r="V1754" s="5" t="s">
        <v>845</v>
      </c>
      <c r="W1754" s="5" t="s">
        <v>850</v>
      </c>
      <c r="X1754" s="5" t="s">
        <v>7903</v>
      </c>
      <c r="Y1754" s="6">
        <f>X1755-'Com RTOS RX'!$X1754</f>
        <v>0.0001157407407</v>
      </c>
      <c r="Z1754" s="7">
        <f>SUM(LEN(",CO_MQ135|"),'Com RTOS RX'!$H1754,LEN(",CO2_MQ135|"),'Com RTOS RX'!$I1754,LEN(",Alcool_MQ135|"),'Com RTOS RX'!$J1754,LEN(",Alcool_MQ135|"),'Com RTOS RX'!$K1754,LEN(",Toluen_MQ135|"),'Com RTOS RX'!$L1754,LEN(",MH4_MQ135|"),'Com RTOS RX'!$M1754,LEN(",O3_MQ131|"),'Com RTOS RX'!$N1754)*8</f>
        <v>672</v>
      </c>
    </row>
    <row r="1755" ht="15.75" customHeight="1">
      <c r="A1755" s="5" t="s">
        <v>7904</v>
      </c>
      <c r="B1755" s="5" t="s">
        <v>7905</v>
      </c>
      <c r="C1755" s="5" t="s">
        <v>843</v>
      </c>
      <c r="D1755" s="5" t="s">
        <v>7906</v>
      </c>
      <c r="E1755" s="5" t="s">
        <v>845</v>
      </c>
      <c r="F1755" s="5" t="s">
        <v>845</v>
      </c>
      <c r="G1755" s="5" t="s">
        <v>845</v>
      </c>
      <c r="H1755" s="5" t="s">
        <v>496</v>
      </c>
      <c r="I1755" s="5" t="s">
        <v>271</v>
      </c>
      <c r="J1755" s="5" t="s">
        <v>93</v>
      </c>
      <c r="K1755" s="5" t="s">
        <v>156</v>
      </c>
      <c r="L1755" s="5" t="s">
        <v>395</v>
      </c>
      <c r="M1755" s="5" t="s">
        <v>285</v>
      </c>
      <c r="N1755" s="5" t="s">
        <v>653</v>
      </c>
      <c r="O1755" s="5" t="s">
        <v>845</v>
      </c>
      <c r="P1755" s="5" t="s">
        <v>845</v>
      </c>
      <c r="Q1755" s="5" t="s">
        <v>847</v>
      </c>
      <c r="R1755" s="5" t="s">
        <v>845</v>
      </c>
      <c r="S1755" s="5" t="s">
        <v>848</v>
      </c>
      <c r="T1755" s="5" t="s">
        <v>849</v>
      </c>
      <c r="U1755" s="5" t="s">
        <v>845</v>
      </c>
      <c r="V1755" s="5" t="s">
        <v>845</v>
      </c>
      <c r="W1755" s="5" t="s">
        <v>850</v>
      </c>
      <c r="X1755" s="5" t="s">
        <v>7907</v>
      </c>
      <c r="Y1755" s="6">
        <f>X1756-'Com RTOS RX'!$X1755</f>
        <v>0.0001157407407</v>
      </c>
      <c r="Z1755" s="7">
        <f>SUM(LEN(",CO_MQ135|"),'Com RTOS RX'!$H1755,LEN(",CO2_MQ135|"),'Com RTOS RX'!$I1755,LEN(",Alcool_MQ135|"),'Com RTOS RX'!$J1755,LEN(",Alcool_MQ135|"),'Com RTOS RX'!$K1755,LEN(",Toluen_MQ135|"),'Com RTOS RX'!$L1755,LEN(",MH4_MQ135|"),'Com RTOS RX'!$M1755,LEN(",O3_MQ131|"),'Com RTOS RX'!$N1755)*8</f>
        <v>672</v>
      </c>
    </row>
    <row r="1756" ht="15.75" customHeight="1">
      <c r="A1756" s="5" t="s">
        <v>7908</v>
      </c>
      <c r="B1756" s="5" t="s">
        <v>7909</v>
      </c>
      <c r="C1756" s="5" t="s">
        <v>843</v>
      </c>
      <c r="D1756" s="5" t="s">
        <v>7910</v>
      </c>
      <c r="E1756" s="5" t="s">
        <v>845</v>
      </c>
      <c r="F1756" s="5" t="s">
        <v>845</v>
      </c>
      <c r="G1756" s="5" t="s">
        <v>845</v>
      </c>
      <c r="H1756" s="5" t="s">
        <v>478</v>
      </c>
      <c r="I1756" s="5" t="s">
        <v>276</v>
      </c>
      <c r="J1756" s="5" t="s">
        <v>171</v>
      </c>
      <c r="K1756" s="5" t="s">
        <v>156</v>
      </c>
      <c r="L1756" s="5" t="s">
        <v>329</v>
      </c>
      <c r="M1756" s="5" t="s">
        <v>285</v>
      </c>
      <c r="N1756" s="5" t="s">
        <v>653</v>
      </c>
      <c r="O1756" s="5" t="s">
        <v>845</v>
      </c>
      <c r="P1756" s="5" t="s">
        <v>845</v>
      </c>
      <c r="Q1756" s="5" t="s">
        <v>847</v>
      </c>
      <c r="R1756" s="5" t="s">
        <v>845</v>
      </c>
      <c r="S1756" s="5" t="s">
        <v>848</v>
      </c>
      <c r="T1756" s="5" t="s">
        <v>849</v>
      </c>
      <c r="U1756" s="5" t="s">
        <v>845</v>
      </c>
      <c r="V1756" s="5" t="s">
        <v>845</v>
      </c>
      <c r="W1756" s="5" t="s">
        <v>850</v>
      </c>
      <c r="X1756" s="5" t="s">
        <v>7911</v>
      </c>
      <c r="Y1756" s="6">
        <f>X1757-'Com RTOS RX'!$X1756</f>
        <v>0.0001041666667</v>
      </c>
      <c r="Z1756" s="7">
        <f>SUM(LEN(",CO_MQ135|"),'Com RTOS RX'!$H1756,LEN(",CO2_MQ135|"),'Com RTOS RX'!$I1756,LEN(",Alcool_MQ135|"),'Com RTOS RX'!$J1756,LEN(",Alcool_MQ135|"),'Com RTOS RX'!$K1756,LEN(",Toluen_MQ135|"),'Com RTOS RX'!$L1756,LEN(",MH4_MQ135|"),'Com RTOS RX'!$M1756,LEN(",O3_MQ131|"),'Com RTOS RX'!$N1756)*8</f>
        <v>672</v>
      </c>
    </row>
    <row r="1757" ht="15.75" customHeight="1">
      <c r="A1757" s="5" t="s">
        <v>7912</v>
      </c>
      <c r="B1757" s="5" t="s">
        <v>7913</v>
      </c>
      <c r="C1757" s="5" t="s">
        <v>843</v>
      </c>
      <c r="D1757" s="5" t="s">
        <v>7914</v>
      </c>
      <c r="E1757" s="5" t="s">
        <v>845</v>
      </c>
      <c r="F1757" s="5" t="s">
        <v>845</v>
      </c>
      <c r="G1757" s="5" t="s">
        <v>845</v>
      </c>
      <c r="H1757" s="5" t="s">
        <v>488</v>
      </c>
      <c r="I1757" s="5" t="s">
        <v>271</v>
      </c>
      <c r="J1757" s="5" t="s">
        <v>61</v>
      </c>
      <c r="K1757" s="5" t="s">
        <v>156</v>
      </c>
      <c r="L1757" s="5" t="s">
        <v>333</v>
      </c>
      <c r="M1757" s="5" t="s">
        <v>285</v>
      </c>
      <c r="N1757" s="5" t="s">
        <v>656</v>
      </c>
      <c r="O1757" s="5" t="s">
        <v>845</v>
      </c>
      <c r="P1757" s="5" t="s">
        <v>845</v>
      </c>
      <c r="Q1757" s="5" t="s">
        <v>847</v>
      </c>
      <c r="R1757" s="5" t="s">
        <v>845</v>
      </c>
      <c r="S1757" s="5" t="s">
        <v>848</v>
      </c>
      <c r="T1757" s="5" t="s">
        <v>849</v>
      </c>
      <c r="U1757" s="5" t="s">
        <v>845</v>
      </c>
      <c r="V1757" s="5" t="s">
        <v>845</v>
      </c>
      <c r="W1757" s="5" t="s">
        <v>850</v>
      </c>
      <c r="X1757" s="5" t="s">
        <v>7915</v>
      </c>
      <c r="Y1757" s="6">
        <f>X1758-'Com RTOS RX'!$X1757</f>
        <v>0.0001273148148</v>
      </c>
      <c r="Z1757" s="7">
        <f>SUM(LEN(",CO_MQ135|"),'Com RTOS RX'!$H1757,LEN(",CO2_MQ135|"),'Com RTOS RX'!$I1757,LEN(",Alcool_MQ135|"),'Com RTOS RX'!$J1757,LEN(",Alcool_MQ135|"),'Com RTOS RX'!$K1757,LEN(",Toluen_MQ135|"),'Com RTOS RX'!$L1757,LEN(",MH4_MQ135|"),'Com RTOS RX'!$M1757,LEN(",O3_MQ131|"),'Com RTOS RX'!$N1757)*8</f>
        <v>672</v>
      </c>
    </row>
    <row r="1758" ht="15.75" customHeight="1">
      <c r="A1758" s="5" t="s">
        <v>7916</v>
      </c>
      <c r="B1758" s="5" t="s">
        <v>7917</v>
      </c>
      <c r="C1758" s="5" t="s">
        <v>843</v>
      </c>
      <c r="D1758" s="5" t="s">
        <v>7918</v>
      </c>
      <c r="E1758" s="5" t="s">
        <v>845</v>
      </c>
      <c r="F1758" s="5" t="s">
        <v>845</v>
      </c>
      <c r="G1758" s="5" t="s">
        <v>845</v>
      </c>
      <c r="H1758" s="5" t="s">
        <v>719</v>
      </c>
      <c r="I1758" s="5" t="s">
        <v>271</v>
      </c>
      <c r="J1758" s="5" t="s">
        <v>61</v>
      </c>
      <c r="K1758" s="5" t="s">
        <v>156</v>
      </c>
      <c r="L1758" s="5" t="s">
        <v>395</v>
      </c>
      <c r="M1758" s="5" t="s">
        <v>285</v>
      </c>
      <c r="N1758" s="5" t="s">
        <v>656</v>
      </c>
      <c r="O1758" s="5" t="s">
        <v>845</v>
      </c>
      <c r="P1758" s="5" t="s">
        <v>845</v>
      </c>
      <c r="Q1758" s="5" t="s">
        <v>847</v>
      </c>
      <c r="R1758" s="5" t="s">
        <v>845</v>
      </c>
      <c r="S1758" s="5" t="s">
        <v>848</v>
      </c>
      <c r="T1758" s="5" t="s">
        <v>849</v>
      </c>
      <c r="U1758" s="5" t="s">
        <v>845</v>
      </c>
      <c r="V1758" s="5" t="s">
        <v>845</v>
      </c>
      <c r="W1758" s="5" t="s">
        <v>850</v>
      </c>
      <c r="X1758" s="5" t="s">
        <v>7919</v>
      </c>
      <c r="Y1758" s="6">
        <f>X1759-'Com RTOS RX'!$X1758</f>
        <v>0.0001157407407</v>
      </c>
      <c r="Z1758" s="7">
        <f>SUM(LEN(",CO_MQ135|"),'Com RTOS RX'!$H1758,LEN(",CO2_MQ135|"),'Com RTOS RX'!$I1758,LEN(",Alcool_MQ135|"),'Com RTOS RX'!$J1758,LEN(",Alcool_MQ135|"),'Com RTOS RX'!$K1758,LEN(",Toluen_MQ135|"),'Com RTOS RX'!$L1758,LEN(",MH4_MQ135|"),'Com RTOS RX'!$M1758,LEN(",O3_MQ131|"),'Com RTOS RX'!$N1758)*8</f>
        <v>672</v>
      </c>
    </row>
    <row r="1759" ht="15.75" customHeight="1">
      <c r="A1759" s="5" t="s">
        <v>7920</v>
      </c>
      <c r="B1759" s="5" t="s">
        <v>7921</v>
      </c>
      <c r="C1759" s="5" t="s">
        <v>843</v>
      </c>
      <c r="D1759" s="5" t="s">
        <v>7922</v>
      </c>
      <c r="E1759" s="5" t="s">
        <v>845</v>
      </c>
      <c r="F1759" s="5" t="s">
        <v>845</v>
      </c>
      <c r="G1759" s="5" t="s">
        <v>845</v>
      </c>
      <c r="H1759" s="5" t="s">
        <v>696</v>
      </c>
      <c r="I1759" s="5" t="s">
        <v>283</v>
      </c>
      <c r="J1759" s="5" t="s">
        <v>263</v>
      </c>
      <c r="K1759" s="5" t="s">
        <v>293</v>
      </c>
      <c r="L1759" s="5" t="s">
        <v>753</v>
      </c>
      <c r="M1759" s="5" t="s">
        <v>285</v>
      </c>
      <c r="N1759" s="5" t="s">
        <v>653</v>
      </c>
      <c r="O1759" s="5" t="s">
        <v>845</v>
      </c>
      <c r="P1759" s="5" t="s">
        <v>845</v>
      </c>
      <c r="Q1759" s="5" t="s">
        <v>847</v>
      </c>
      <c r="R1759" s="5" t="s">
        <v>845</v>
      </c>
      <c r="S1759" s="5" t="s">
        <v>848</v>
      </c>
      <c r="T1759" s="5" t="s">
        <v>849</v>
      </c>
      <c r="U1759" s="5" t="s">
        <v>845</v>
      </c>
      <c r="V1759" s="5" t="s">
        <v>845</v>
      </c>
      <c r="W1759" s="5" t="s">
        <v>850</v>
      </c>
      <c r="X1759" s="5" t="s">
        <v>7923</v>
      </c>
      <c r="Y1759" s="6">
        <f>X1760-'Com RTOS RX'!$X1759</f>
        <v>0.0001157407407</v>
      </c>
      <c r="Z1759" s="7">
        <f>SUM(LEN(",CO_MQ135|"),'Com RTOS RX'!$H1759,LEN(",CO2_MQ135|"),'Com RTOS RX'!$I1759,LEN(",Alcool_MQ135|"),'Com RTOS RX'!$J1759,LEN(",Alcool_MQ135|"),'Com RTOS RX'!$K1759,LEN(",Toluen_MQ135|"),'Com RTOS RX'!$L1759,LEN(",MH4_MQ135|"),'Com RTOS RX'!$M1759,LEN(",O3_MQ131|"),'Com RTOS RX'!$N1759)*8</f>
        <v>672</v>
      </c>
    </row>
    <row r="1760" ht="15.75" customHeight="1">
      <c r="A1760" s="5" t="s">
        <v>7924</v>
      </c>
      <c r="B1760" s="5" t="s">
        <v>7925</v>
      </c>
      <c r="C1760" s="5" t="s">
        <v>843</v>
      </c>
      <c r="D1760" s="5" t="s">
        <v>7926</v>
      </c>
      <c r="E1760" s="5" t="s">
        <v>845</v>
      </c>
      <c r="F1760" s="5" t="s">
        <v>845</v>
      </c>
      <c r="G1760" s="5" t="s">
        <v>845</v>
      </c>
      <c r="H1760" s="5" t="s">
        <v>506</v>
      </c>
      <c r="I1760" s="5" t="s">
        <v>283</v>
      </c>
      <c r="J1760" s="5" t="s">
        <v>264</v>
      </c>
      <c r="K1760" s="5" t="s">
        <v>293</v>
      </c>
      <c r="L1760" s="5" t="s">
        <v>422</v>
      </c>
      <c r="M1760" s="5" t="s">
        <v>285</v>
      </c>
      <c r="N1760" s="5" t="s">
        <v>656</v>
      </c>
      <c r="O1760" s="5" t="s">
        <v>845</v>
      </c>
      <c r="P1760" s="5" t="s">
        <v>845</v>
      </c>
      <c r="Q1760" s="5" t="s">
        <v>847</v>
      </c>
      <c r="R1760" s="5" t="s">
        <v>845</v>
      </c>
      <c r="S1760" s="5" t="s">
        <v>848</v>
      </c>
      <c r="T1760" s="5" t="s">
        <v>849</v>
      </c>
      <c r="U1760" s="5" t="s">
        <v>845</v>
      </c>
      <c r="V1760" s="5" t="s">
        <v>845</v>
      </c>
      <c r="W1760" s="5" t="s">
        <v>850</v>
      </c>
      <c r="X1760" s="5" t="s">
        <v>7927</v>
      </c>
      <c r="Y1760" s="6">
        <f>X1761-'Com RTOS RX'!$X1760</f>
        <v>0.0001157407407</v>
      </c>
      <c r="Z1760" s="7">
        <f>SUM(LEN(",CO_MQ135|"),'Com RTOS RX'!$H1760,LEN(",CO2_MQ135|"),'Com RTOS RX'!$I1760,LEN(",Alcool_MQ135|"),'Com RTOS RX'!$J1760,LEN(",Alcool_MQ135|"),'Com RTOS RX'!$K1760,LEN(",Toluen_MQ135|"),'Com RTOS RX'!$L1760,LEN(",MH4_MQ135|"),'Com RTOS RX'!$M1760,LEN(",O3_MQ131|"),'Com RTOS RX'!$N1760)*8</f>
        <v>672</v>
      </c>
    </row>
    <row r="1761" ht="15.75" customHeight="1">
      <c r="A1761" s="5" t="s">
        <v>7928</v>
      </c>
      <c r="B1761" s="5" t="s">
        <v>7929</v>
      </c>
      <c r="C1761" s="5" t="s">
        <v>843</v>
      </c>
      <c r="D1761" s="5" t="s">
        <v>7930</v>
      </c>
      <c r="E1761" s="5" t="s">
        <v>845</v>
      </c>
      <c r="F1761" s="5" t="s">
        <v>845</v>
      </c>
      <c r="G1761" s="5" t="s">
        <v>845</v>
      </c>
      <c r="H1761" s="5" t="s">
        <v>341</v>
      </c>
      <c r="I1761" s="5" t="s">
        <v>276</v>
      </c>
      <c r="J1761" s="5" t="s">
        <v>171</v>
      </c>
      <c r="K1761" s="5" t="s">
        <v>169</v>
      </c>
      <c r="L1761" s="5" t="s">
        <v>388</v>
      </c>
      <c r="M1761" s="5" t="s">
        <v>268</v>
      </c>
      <c r="N1761" s="5" t="s">
        <v>657</v>
      </c>
      <c r="O1761" s="5" t="s">
        <v>845</v>
      </c>
      <c r="P1761" s="5" t="s">
        <v>845</v>
      </c>
      <c r="Q1761" s="5" t="s">
        <v>847</v>
      </c>
      <c r="R1761" s="5" t="s">
        <v>845</v>
      </c>
      <c r="S1761" s="5" t="s">
        <v>848</v>
      </c>
      <c r="T1761" s="5" t="s">
        <v>849</v>
      </c>
      <c r="U1761" s="5" t="s">
        <v>845</v>
      </c>
      <c r="V1761" s="5" t="s">
        <v>845</v>
      </c>
      <c r="W1761" s="5" t="s">
        <v>850</v>
      </c>
      <c r="X1761" s="5" t="s">
        <v>7931</v>
      </c>
      <c r="Y1761" s="6">
        <f>X1762-'Com RTOS RX'!$X1761</f>
        <v>0.0001157407407</v>
      </c>
      <c r="Z1761" s="7">
        <f>SUM(LEN(",CO_MQ135|"),'Com RTOS RX'!$H1761,LEN(",CO2_MQ135|"),'Com RTOS RX'!$I1761,LEN(",Alcool_MQ135|"),'Com RTOS RX'!$J1761,LEN(",Alcool_MQ135|"),'Com RTOS RX'!$K1761,LEN(",Toluen_MQ135|"),'Com RTOS RX'!$L1761,LEN(",MH4_MQ135|"),'Com RTOS RX'!$M1761,LEN(",O3_MQ131|"),'Com RTOS RX'!$N1761)*8</f>
        <v>672</v>
      </c>
    </row>
    <row r="1762" ht="15.75" customHeight="1">
      <c r="A1762" s="5" t="s">
        <v>7932</v>
      </c>
      <c r="B1762" s="5" t="s">
        <v>7933</v>
      </c>
      <c r="C1762" s="5" t="s">
        <v>843</v>
      </c>
      <c r="D1762" s="5" t="s">
        <v>7934</v>
      </c>
      <c r="E1762" s="5" t="s">
        <v>845</v>
      </c>
      <c r="F1762" s="5" t="s">
        <v>845</v>
      </c>
      <c r="G1762" s="5" t="s">
        <v>845</v>
      </c>
      <c r="H1762" s="5" t="s">
        <v>496</v>
      </c>
      <c r="I1762" s="5" t="s">
        <v>271</v>
      </c>
      <c r="J1762" s="5" t="s">
        <v>93</v>
      </c>
      <c r="K1762" s="5" t="s">
        <v>156</v>
      </c>
      <c r="L1762" s="5" t="s">
        <v>395</v>
      </c>
      <c r="M1762" s="5" t="s">
        <v>285</v>
      </c>
      <c r="N1762" s="5" t="s">
        <v>656</v>
      </c>
      <c r="O1762" s="5" t="s">
        <v>845</v>
      </c>
      <c r="P1762" s="5" t="s">
        <v>845</v>
      </c>
      <c r="Q1762" s="5" t="s">
        <v>847</v>
      </c>
      <c r="R1762" s="5" t="s">
        <v>845</v>
      </c>
      <c r="S1762" s="5" t="s">
        <v>848</v>
      </c>
      <c r="T1762" s="5" t="s">
        <v>849</v>
      </c>
      <c r="U1762" s="5" t="s">
        <v>845</v>
      </c>
      <c r="V1762" s="5" t="s">
        <v>845</v>
      </c>
      <c r="W1762" s="5" t="s">
        <v>850</v>
      </c>
      <c r="X1762" s="5" t="s">
        <v>7935</v>
      </c>
      <c r="Y1762" s="6">
        <f>X1763-'Com RTOS RX'!$X1762</f>
        <v>0.0001157407407</v>
      </c>
      <c r="Z1762" s="7">
        <f>SUM(LEN(",CO_MQ135|"),'Com RTOS RX'!$H1762,LEN(",CO2_MQ135|"),'Com RTOS RX'!$I1762,LEN(",Alcool_MQ135|"),'Com RTOS RX'!$J1762,LEN(",Alcool_MQ135|"),'Com RTOS RX'!$K1762,LEN(",Toluen_MQ135|"),'Com RTOS RX'!$L1762,LEN(",MH4_MQ135|"),'Com RTOS RX'!$M1762,LEN(",O3_MQ131|"),'Com RTOS RX'!$N1762)*8</f>
        <v>672</v>
      </c>
    </row>
    <row r="1763" ht="15.75" customHeight="1">
      <c r="A1763" s="5" t="s">
        <v>7936</v>
      </c>
      <c r="B1763" s="5" t="s">
        <v>7937</v>
      </c>
      <c r="C1763" s="5" t="s">
        <v>843</v>
      </c>
      <c r="D1763" s="5" t="s">
        <v>7938</v>
      </c>
      <c r="E1763" s="5" t="s">
        <v>845</v>
      </c>
      <c r="F1763" s="5" t="s">
        <v>845</v>
      </c>
      <c r="G1763" s="5" t="s">
        <v>845</v>
      </c>
      <c r="H1763" s="5" t="s">
        <v>607</v>
      </c>
      <c r="I1763" s="5" t="s">
        <v>249</v>
      </c>
      <c r="J1763" s="5" t="s">
        <v>195</v>
      </c>
      <c r="K1763" s="5" t="s">
        <v>846</v>
      </c>
      <c r="L1763" s="5" t="s">
        <v>750</v>
      </c>
      <c r="M1763" s="5" t="s">
        <v>41</v>
      </c>
      <c r="N1763" s="5" t="s">
        <v>656</v>
      </c>
      <c r="O1763" s="5" t="s">
        <v>845</v>
      </c>
      <c r="P1763" s="5" t="s">
        <v>845</v>
      </c>
      <c r="Q1763" s="5" t="s">
        <v>847</v>
      </c>
      <c r="R1763" s="5" t="s">
        <v>845</v>
      </c>
      <c r="S1763" s="5" t="s">
        <v>848</v>
      </c>
      <c r="T1763" s="5" t="s">
        <v>849</v>
      </c>
      <c r="U1763" s="5" t="s">
        <v>845</v>
      </c>
      <c r="V1763" s="5" t="s">
        <v>845</v>
      </c>
      <c r="W1763" s="5" t="s">
        <v>850</v>
      </c>
      <c r="X1763" s="5" t="s">
        <v>7939</v>
      </c>
      <c r="Y1763" s="6">
        <f>X1764-'Com RTOS RX'!$X1763</f>
        <v>0.0001157407407</v>
      </c>
      <c r="Z1763" s="7">
        <f>SUM(LEN(",CO_MQ135|"),'Com RTOS RX'!$H1763,LEN(",CO2_MQ135|"),'Com RTOS RX'!$I1763,LEN(",Alcool_MQ135|"),'Com RTOS RX'!$J1763,LEN(",Alcool_MQ135|"),'Com RTOS RX'!$K1763,LEN(",Toluen_MQ135|"),'Com RTOS RX'!$L1763,LEN(",MH4_MQ135|"),'Com RTOS RX'!$M1763,LEN(",O3_MQ131|"),'Com RTOS RX'!$N1763)*8</f>
        <v>672</v>
      </c>
    </row>
    <row r="1764" ht="15.75" customHeight="1">
      <c r="A1764" s="5" t="s">
        <v>7940</v>
      </c>
      <c r="B1764" s="5" t="s">
        <v>7941</v>
      </c>
      <c r="C1764" s="5" t="s">
        <v>843</v>
      </c>
      <c r="D1764" s="5" t="s">
        <v>7942</v>
      </c>
      <c r="E1764" s="5" t="s">
        <v>845</v>
      </c>
      <c r="F1764" s="5" t="s">
        <v>845</v>
      </c>
      <c r="G1764" s="5" t="s">
        <v>845</v>
      </c>
      <c r="H1764" s="5" t="s">
        <v>341</v>
      </c>
      <c r="I1764" s="5" t="s">
        <v>276</v>
      </c>
      <c r="J1764" s="5" t="s">
        <v>171</v>
      </c>
      <c r="K1764" s="5" t="s">
        <v>169</v>
      </c>
      <c r="L1764" s="5" t="s">
        <v>388</v>
      </c>
      <c r="M1764" s="5" t="s">
        <v>268</v>
      </c>
      <c r="N1764" s="5" t="s">
        <v>653</v>
      </c>
      <c r="O1764" s="5" t="s">
        <v>845</v>
      </c>
      <c r="P1764" s="5" t="s">
        <v>845</v>
      </c>
      <c r="Q1764" s="5" t="s">
        <v>847</v>
      </c>
      <c r="R1764" s="5" t="s">
        <v>845</v>
      </c>
      <c r="S1764" s="5" t="s">
        <v>848</v>
      </c>
      <c r="T1764" s="5" t="s">
        <v>849</v>
      </c>
      <c r="U1764" s="5" t="s">
        <v>845</v>
      </c>
      <c r="V1764" s="5" t="s">
        <v>845</v>
      </c>
      <c r="W1764" s="5" t="s">
        <v>850</v>
      </c>
      <c r="X1764" s="5" t="s">
        <v>7943</v>
      </c>
      <c r="Y1764" s="6">
        <f>X1765-'Com RTOS RX'!$X1764</f>
        <v>0.0001157407407</v>
      </c>
      <c r="Z1764" s="7">
        <f>SUM(LEN(",CO_MQ135|"),'Com RTOS RX'!$H1764,LEN(",CO2_MQ135|"),'Com RTOS RX'!$I1764,LEN(",Alcool_MQ135|"),'Com RTOS RX'!$J1764,LEN(",Alcool_MQ135|"),'Com RTOS RX'!$K1764,LEN(",Toluen_MQ135|"),'Com RTOS RX'!$L1764,LEN(",MH4_MQ135|"),'Com RTOS RX'!$M1764,LEN(",O3_MQ131|"),'Com RTOS RX'!$N1764)*8</f>
        <v>672</v>
      </c>
    </row>
    <row r="1765" ht="15.75" customHeight="1">
      <c r="A1765" s="5" t="s">
        <v>7944</v>
      </c>
      <c r="B1765" s="5" t="s">
        <v>7945</v>
      </c>
      <c r="C1765" s="5" t="s">
        <v>843</v>
      </c>
      <c r="D1765" s="5" t="s">
        <v>7946</v>
      </c>
      <c r="E1765" s="5" t="s">
        <v>845</v>
      </c>
      <c r="F1765" s="5" t="s">
        <v>845</v>
      </c>
      <c r="G1765" s="5" t="s">
        <v>845</v>
      </c>
      <c r="H1765" s="5" t="s">
        <v>446</v>
      </c>
      <c r="I1765" s="5" t="s">
        <v>1184</v>
      </c>
      <c r="J1765" s="5" t="s">
        <v>1185</v>
      </c>
      <c r="K1765" s="5" t="s">
        <v>169</v>
      </c>
      <c r="L1765" s="5" t="s">
        <v>763</v>
      </c>
      <c r="M1765" s="5" t="s">
        <v>268</v>
      </c>
      <c r="N1765" s="5" t="s">
        <v>656</v>
      </c>
      <c r="O1765" s="5" t="s">
        <v>845</v>
      </c>
      <c r="P1765" s="5" t="s">
        <v>845</v>
      </c>
      <c r="Q1765" s="5" t="s">
        <v>847</v>
      </c>
      <c r="R1765" s="5" t="s">
        <v>845</v>
      </c>
      <c r="S1765" s="5" t="s">
        <v>848</v>
      </c>
      <c r="T1765" s="5" t="s">
        <v>849</v>
      </c>
      <c r="U1765" s="5" t="s">
        <v>845</v>
      </c>
      <c r="V1765" s="5" t="s">
        <v>845</v>
      </c>
      <c r="W1765" s="5" t="s">
        <v>850</v>
      </c>
      <c r="X1765" s="5" t="s">
        <v>7947</v>
      </c>
      <c r="Y1765" s="6">
        <f>X1766-'Com RTOS RX'!$X1765</f>
        <v>0.0001157407407</v>
      </c>
      <c r="Z1765" s="7">
        <f>SUM(LEN(",CO_MQ135|"),'Com RTOS RX'!$H1765,LEN(",CO2_MQ135|"),'Com RTOS RX'!$I1765,LEN(",Alcool_MQ135|"),'Com RTOS RX'!$J1765,LEN(",Alcool_MQ135|"),'Com RTOS RX'!$K1765,LEN(",Toluen_MQ135|"),'Com RTOS RX'!$L1765,LEN(",MH4_MQ135|"),'Com RTOS RX'!$M1765,LEN(",O3_MQ131|"),'Com RTOS RX'!$N1765)*8</f>
        <v>672</v>
      </c>
    </row>
    <row r="1766" ht="15.75" customHeight="1">
      <c r="A1766" s="5" t="s">
        <v>7948</v>
      </c>
      <c r="B1766" s="5" t="s">
        <v>7949</v>
      </c>
      <c r="C1766" s="5" t="s">
        <v>843</v>
      </c>
      <c r="D1766" s="5" t="s">
        <v>7950</v>
      </c>
      <c r="E1766" s="5" t="s">
        <v>845</v>
      </c>
      <c r="F1766" s="5" t="s">
        <v>845</v>
      </c>
      <c r="G1766" s="5" t="s">
        <v>845</v>
      </c>
      <c r="H1766" s="5" t="s">
        <v>488</v>
      </c>
      <c r="I1766" s="5" t="s">
        <v>271</v>
      </c>
      <c r="J1766" s="5" t="s">
        <v>61</v>
      </c>
      <c r="K1766" s="5" t="s">
        <v>156</v>
      </c>
      <c r="L1766" s="5" t="s">
        <v>333</v>
      </c>
      <c r="M1766" s="5" t="s">
        <v>285</v>
      </c>
      <c r="N1766" s="5" t="s">
        <v>656</v>
      </c>
      <c r="O1766" s="5" t="s">
        <v>845</v>
      </c>
      <c r="P1766" s="5" t="s">
        <v>845</v>
      </c>
      <c r="Q1766" s="5" t="s">
        <v>847</v>
      </c>
      <c r="R1766" s="5" t="s">
        <v>845</v>
      </c>
      <c r="S1766" s="5" t="s">
        <v>848</v>
      </c>
      <c r="T1766" s="5" t="s">
        <v>849</v>
      </c>
      <c r="U1766" s="5" t="s">
        <v>845</v>
      </c>
      <c r="V1766" s="5" t="s">
        <v>845</v>
      </c>
      <c r="W1766" s="5" t="s">
        <v>850</v>
      </c>
      <c r="X1766" s="5" t="s">
        <v>7951</v>
      </c>
      <c r="Y1766" s="6">
        <f>X1767-'Com RTOS RX'!$X1766</f>
        <v>0.0002314814815</v>
      </c>
      <c r="Z1766" s="7">
        <f>SUM(LEN(",CO_MQ135|"),'Com RTOS RX'!$H1766,LEN(",CO2_MQ135|"),'Com RTOS RX'!$I1766,LEN(",Alcool_MQ135|"),'Com RTOS RX'!$J1766,LEN(",Alcool_MQ135|"),'Com RTOS RX'!$K1766,LEN(",Toluen_MQ135|"),'Com RTOS RX'!$L1766,LEN(",MH4_MQ135|"),'Com RTOS RX'!$M1766,LEN(",O3_MQ131|"),'Com RTOS RX'!$N1766)*8</f>
        <v>672</v>
      </c>
    </row>
    <row r="1767" ht="15.75" customHeight="1">
      <c r="A1767" s="5" t="s">
        <v>7952</v>
      </c>
      <c r="B1767" s="5" t="s">
        <v>7953</v>
      </c>
      <c r="C1767" s="5" t="s">
        <v>843</v>
      </c>
      <c r="D1767" s="5" t="s">
        <v>7954</v>
      </c>
      <c r="E1767" s="5" t="s">
        <v>845</v>
      </c>
      <c r="F1767" s="5" t="s">
        <v>845</v>
      </c>
      <c r="G1767" s="5" t="s">
        <v>845</v>
      </c>
      <c r="H1767" s="5" t="s">
        <v>478</v>
      </c>
      <c r="I1767" s="5" t="s">
        <v>276</v>
      </c>
      <c r="J1767" s="5" t="s">
        <v>171</v>
      </c>
      <c r="K1767" s="5" t="s">
        <v>156</v>
      </c>
      <c r="L1767" s="5" t="s">
        <v>329</v>
      </c>
      <c r="M1767" s="5" t="s">
        <v>285</v>
      </c>
      <c r="N1767" s="5" t="s">
        <v>656</v>
      </c>
      <c r="O1767" s="5" t="s">
        <v>845</v>
      </c>
      <c r="P1767" s="5" t="s">
        <v>845</v>
      </c>
      <c r="Q1767" s="5" t="s">
        <v>847</v>
      </c>
      <c r="R1767" s="5" t="s">
        <v>845</v>
      </c>
      <c r="S1767" s="5" t="s">
        <v>848</v>
      </c>
      <c r="T1767" s="5" t="s">
        <v>849</v>
      </c>
      <c r="U1767" s="5" t="s">
        <v>845</v>
      </c>
      <c r="V1767" s="5" t="s">
        <v>845</v>
      </c>
      <c r="W1767" s="5" t="s">
        <v>850</v>
      </c>
      <c r="X1767" s="5" t="s">
        <v>7955</v>
      </c>
      <c r="Y1767" s="6">
        <f>X1768-'Com RTOS RX'!$X1767</f>
        <v>0.0001157407407</v>
      </c>
      <c r="Z1767" s="7">
        <f>SUM(LEN(",CO_MQ135|"),'Com RTOS RX'!$H1767,LEN(",CO2_MQ135|"),'Com RTOS RX'!$I1767,LEN(",Alcool_MQ135|"),'Com RTOS RX'!$J1767,LEN(",Alcool_MQ135|"),'Com RTOS RX'!$K1767,LEN(",Toluen_MQ135|"),'Com RTOS RX'!$L1767,LEN(",MH4_MQ135|"),'Com RTOS RX'!$M1767,LEN(",O3_MQ131|"),'Com RTOS RX'!$N1767)*8</f>
        <v>672</v>
      </c>
    </row>
    <row r="1768" ht="15.75" customHeight="1">
      <c r="A1768" s="5" t="s">
        <v>7956</v>
      </c>
      <c r="B1768" s="5" t="s">
        <v>7957</v>
      </c>
      <c r="C1768" s="5" t="s">
        <v>843</v>
      </c>
      <c r="D1768" s="5" t="s">
        <v>7958</v>
      </c>
      <c r="E1768" s="5" t="s">
        <v>845</v>
      </c>
      <c r="F1768" s="5" t="s">
        <v>845</v>
      </c>
      <c r="G1768" s="5" t="s">
        <v>845</v>
      </c>
      <c r="H1768" s="5" t="s">
        <v>510</v>
      </c>
      <c r="I1768" s="5" t="s">
        <v>292</v>
      </c>
      <c r="J1768" s="5" t="s">
        <v>263</v>
      </c>
      <c r="K1768" s="5" t="s">
        <v>293</v>
      </c>
      <c r="L1768" s="5" t="s">
        <v>401</v>
      </c>
      <c r="M1768" s="5" t="s">
        <v>269</v>
      </c>
      <c r="N1768" s="5" t="s">
        <v>656</v>
      </c>
      <c r="O1768" s="5" t="s">
        <v>845</v>
      </c>
      <c r="P1768" s="5" t="s">
        <v>845</v>
      </c>
      <c r="Q1768" s="5" t="s">
        <v>847</v>
      </c>
      <c r="R1768" s="5" t="s">
        <v>845</v>
      </c>
      <c r="S1768" s="5" t="s">
        <v>848</v>
      </c>
      <c r="T1768" s="5" t="s">
        <v>849</v>
      </c>
      <c r="U1768" s="5" t="s">
        <v>845</v>
      </c>
      <c r="V1768" s="5" t="s">
        <v>845</v>
      </c>
      <c r="W1768" s="5" t="s">
        <v>850</v>
      </c>
      <c r="X1768" s="5" t="s">
        <v>7959</v>
      </c>
      <c r="Y1768" s="6">
        <f>X1769-'Com RTOS RX'!$X1768</f>
        <v>0.0001157407407</v>
      </c>
      <c r="Z1768" s="7">
        <f>SUM(LEN(",CO_MQ135|"),'Com RTOS RX'!$H1768,LEN(",CO2_MQ135|"),'Com RTOS RX'!$I1768,LEN(",Alcool_MQ135|"),'Com RTOS RX'!$J1768,LEN(",Alcool_MQ135|"),'Com RTOS RX'!$K1768,LEN(",Toluen_MQ135|"),'Com RTOS RX'!$L1768,LEN(",MH4_MQ135|"),'Com RTOS RX'!$M1768,LEN(",O3_MQ131|"),'Com RTOS RX'!$N1768)*8</f>
        <v>672</v>
      </c>
    </row>
    <row r="1769" ht="15.75" customHeight="1">
      <c r="A1769" s="5" t="s">
        <v>7960</v>
      </c>
      <c r="B1769" s="5" t="s">
        <v>7961</v>
      </c>
      <c r="C1769" s="5" t="s">
        <v>843</v>
      </c>
      <c r="D1769" s="5" t="s">
        <v>7962</v>
      </c>
      <c r="E1769" s="5" t="s">
        <v>845</v>
      </c>
      <c r="F1769" s="5" t="s">
        <v>845</v>
      </c>
      <c r="G1769" s="5" t="s">
        <v>845</v>
      </c>
      <c r="H1769" s="5" t="s">
        <v>510</v>
      </c>
      <c r="I1769" s="5" t="s">
        <v>292</v>
      </c>
      <c r="J1769" s="5" t="s">
        <v>263</v>
      </c>
      <c r="K1769" s="5" t="s">
        <v>293</v>
      </c>
      <c r="L1769" s="5" t="s">
        <v>401</v>
      </c>
      <c r="M1769" s="5" t="s">
        <v>269</v>
      </c>
      <c r="N1769" s="5" t="s">
        <v>653</v>
      </c>
      <c r="O1769" s="5" t="s">
        <v>845</v>
      </c>
      <c r="P1769" s="5" t="s">
        <v>845</v>
      </c>
      <c r="Q1769" s="5" t="s">
        <v>847</v>
      </c>
      <c r="R1769" s="5" t="s">
        <v>845</v>
      </c>
      <c r="S1769" s="5" t="s">
        <v>848</v>
      </c>
      <c r="T1769" s="5" t="s">
        <v>849</v>
      </c>
      <c r="U1769" s="5" t="s">
        <v>845</v>
      </c>
      <c r="V1769" s="5" t="s">
        <v>845</v>
      </c>
      <c r="W1769" s="5" t="s">
        <v>850</v>
      </c>
      <c r="X1769" s="5" t="s">
        <v>7963</v>
      </c>
      <c r="Y1769" s="6">
        <f>X1770-'Com RTOS RX'!$X1769</f>
        <v>0.0001157407407</v>
      </c>
      <c r="Z1769" s="7">
        <f>SUM(LEN(",CO_MQ135|"),'Com RTOS RX'!$H1769,LEN(",CO2_MQ135|"),'Com RTOS RX'!$I1769,LEN(",Alcool_MQ135|"),'Com RTOS RX'!$J1769,LEN(",Alcool_MQ135|"),'Com RTOS RX'!$K1769,LEN(",Toluen_MQ135|"),'Com RTOS RX'!$L1769,LEN(",MH4_MQ135|"),'Com RTOS RX'!$M1769,LEN(",O3_MQ131|"),'Com RTOS RX'!$N1769)*8</f>
        <v>672</v>
      </c>
    </row>
    <row r="1770" ht="15.75" customHeight="1">
      <c r="A1770" s="5" t="s">
        <v>7964</v>
      </c>
      <c r="B1770" s="5" t="s">
        <v>7965</v>
      </c>
      <c r="C1770" s="5" t="s">
        <v>843</v>
      </c>
      <c r="D1770" s="5" t="s">
        <v>7966</v>
      </c>
      <c r="E1770" s="5" t="s">
        <v>845</v>
      </c>
      <c r="F1770" s="5" t="s">
        <v>845</v>
      </c>
      <c r="G1770" s="5" t="s">
        <v>845</v>
      </c>
      <c r="H1770" s="5" t="s">
        <v>341</v>
      </c>
      <c r="I1770" s="5" t="s">
        <v>276</v>
      </c>
      <c r="J1770" s="5" t="s">
        <v>171</v>
      </c>
      <c r="K1770" s="5" t="s">
        <v>169</v>
      </c>
      <c r="L1770" s="5" t="s">
        <v>388</v>
      </c>
      <c r="M1770" s="5" t="s">
        <v>268</v>
      </c>
      <c r="N1770" s="5" t="s">
        <v>656</v>
      </c>
      <c r="O1770" s="5" t="s">
        <v>845</v>
      </c>
      <c r="P1770" s="5" t="s">
        <v>845</v>
      </c>
      <c r="Q1770" s="5" t="s">
        <v>847</v>
      </c>
      <c r="R1770" s="5" t="s">
        <v>845</v>
      </c>
      <c r="S1770" s="5" t="s">
        <v>848</v>
      </c>
      <c r="T1770" s="5" t="s">
        <v>849</v>
      </c>
      <c r="U1770" s="5" t="s">
        <v>845</v>
      </c>
      <c r="V1770" s="5" t="s">
        <v>845</v>
      </c>
      <c r="W1770" s="5" t="s">
        <v>850</v>
      </c>
      <c r="X1770" s="5" t="s">
        <v>7967</v>
      </c>
      <c r="Y1770" s="6">
        <f>X1771-'Com RTOS RX'!$X1770</f>
        <v>0.0001157407407</v>
      </c>
      <c r="Z1770" s="7">
        <f>SUM(LEN(",CO_MQ135|"),'Com RTOS RX'!$H1770,LEN(",CO2_MQ135|"),'Com RTOS RX'!$I1770,LEN(",Alcool_MQ135|"),'Com RTOS RX'!$J1770,LEN(",Alcool_MQ135|"),'Com RTOS RX'!$K1770,LEN(",Toluen_MQ135|"),'Com RTOS RX'!$L1770,LEN(",MH4_MQ135|"),'Com RTOS RX'!$M1770,LEN(",O3_MQ131|"),'Com RTOS RX'!$N1770)*8</f>
        <v>672</v>
      </c>
    </row>
    <row r="1771" ht="15.75" customHeight="1">
      <c r="A1771" s="5" t="s">
        <v>7968</v>
      </c>
      <c r="B1771" s="5" t="s">
        <v>7969</v>
      </c>
      <c r="C1771" s="5" t="s">
        <v>843</v>
      </c>
      <c r="D1771" s="5" t="s">
        <v>7970</v>
      </c>
      <c r="E1771" s="5" t="s">
        <v>845</v>
      </c>
      <c r="F1771" s="5" t="s">
        <v>845</v>
      </c>
      <c r="G1771" s="5" t="s">
        <v>845</v>
      </c>
      <c r="H1771" s="5" t="s">
        <v>462</v>
      </c>
      <c r="I1771" s="5" t="s">
        <v>247</v>
      </c>
      <c r="J1771" s="5" t="s">
        <v>267</v>
      </c>
      <c r="K1771" s="5" t="s">
        <v>169</v>
      </c>
      <c r="L1771" s="5" t="s">
        <v>317</v>
      </c>
      <c r="M1771" s="5" t="s">
        <v>268</v>
      </c>
      <c r="N1771" s="5" t="s">
        <v>656</v>
      </c>
      <c r="O1771" s="5" t="s">
        <v>845</v>
      </c>
      <c r="P1771" s="5" t="s">
        <v>845</v>
      </c>
      <c r="Q1771" s="5" t="s">
        <v>847</v>
      </c>
      <c r="R1771" s="5" t="s">
        <v>845</v>
      </c>
      <c r="S1771" s="5" t="s">
        <v>848</v>
      </c>
      <c r="T1771" s="5" t="s">
        <v>849</v>
      </c>
      <c r="U1771" s="5" t="s">
        <v>845</v>
      </c>
      <c r="V1771" s="5" t="s">
        <v>845</v>
      </c>
      <c r="W1771" s="5" t="s">
        <v>850</v>
      </c>
      <c r="X1771" s="5" t="s">
        <v>7971</v>
      </c>
      <c r="Y1771" s="6">
        <f>X1772-'Com RTOS RX'!$X1771</f>
        <v>0.0001157407407</v>
      </c>
      <c r="Z1771" s="7">
        <f>SUM(LEN(",CO_MQ135|"),'Com RTOS RX'!$H1771,LEN(",CO2_MQ135|"),'Com RTOS RX'!$I1771,LEN(",Alcool_MQ135|"),'Com RTOS RX'!$J1771,LEN(",Alcool_MQ135|"),'Com RTOS RX'!$K1771,LEN(",Toluen_MQ135|"),'Com RTOS RX'!$L1771,LEN(",MH4_MQ135|"),'Com RTOS RX'!$M1771,LEN(",O3_MQ131|"),'Com RTOS RX'!$N1771)*8</f>
        <v>672</v>
      </c>
    </row>
    <row r="1772" ht="15.75" customHeight="1">
      <c r="A1772" s="5" t="s">
        <v>7972</v>
      </c>
      <c r="B1772" s="5" t="s">
        <v>7973</v>
      </c>
      <c r="C1772" s="5" t="s">
        <v>843</v>
      </c>
      <c r="D1772" s="5" t="s">
        <v>7974</v>
      </c>
      <c r="E1772" s="5" t="s">
        <v>845</v>
      </c>
      <c r="F1772" s="5" t="s">
        <v>845</v>
      </c>
      <c r="G1772" s="5" t="s">
        <v>845</v>
      </c>
      <c r="H1772" s="5" t="s">
        <v>1808</v>
      </c>
      <c r="I1772" s="5" t="s">
        <v>276</v>
      </c>
      <c r="J1772" s="5" t="s">
        <v>172</v>
      </c>
      <c r="K1772" s="5" t="s">
        <v>156</v>
      </c>
      <c r="L1772" s="5" t="s">
        <v>795</v>
      </c>
      <c r="M1772" s="5" t="s">
        <v>285</v>
      </c>
      <c r="N1772" s="5" t="s">
        <v>656</v>
      </c>
      <c r="O1772" s="5" t="s">
        <v>845</v>
      </c>
      <c r="P1772" s="5" t="s">
        <v>845</v>
      </c>
      <c r="Q1772" s="5" t="s">
        <v>847</v>
      </c>
      <c r="R1772" s="5" t="s">
        <v>845</v>
      </c>
      <c r="S1772" s="5" t="s">
        <v>848</v>
      </c>
      <c r="T1772" s="5" t="s">
        <v>849</v>
      </c>
      <c r="U1772" s="5" t="s">
        <v>845</v>
      </c>
      <c r="V1772" s="5" t="s">
        <v>845</v>
      </c>
      <c r="W1772" s="5" t="s">
        <v>850</v>
      </c>
      <c r="X1772" s="5" t="s">
        <v>7975</v>
      </c>
      <c r="Y1772" s="6">
        <f>X1773-'Com RTOS RX'!$X1772</f>
        <v>0.0001157407407</v>
      </c>
      <c r="Z1772" s="7">
        <f>SUM(LEN(",CO_MQ135|"),'Com RTOS RX'!$H1772,LEN(",CO2_MQ135|"),'Com RTOS RX'!$I1772,LEN(",Alcool_MQ135|"),'Com RTOS RX'!$J1772,LEN(",Alcool_MQ135|"),'Com RTOS RX'!$K1772,LEN(",Toluen_MQ135|"),'Com RTOS RX'!$L1772,LEN(",MH4_MQ135|"),'Com RTOS RX'!$M1772,LEN(",O3_MQ131|"),'Com RTOS RX'!$N1772)*8</f>
        <v>672</v>
      </c>
    </row>
    <row r="1773" ht="15.75" customHeight="1">
      <c r="A1773" s="5" t="s">
        <v>7976</v>
      </c>
      <c r="B1773" s="5" t="s">
        <v>7977</v>
      </c>
      <c r="C1773" s="5" t="s">
        <v>843</v>
      </c>
      <c r="D1773" s="5" t="s">
        <v>7978</v>
      </c>
      <c r="E1773" s="5" t="s">
        <v>845</v>
      </c>
      <c r="F1773" s="5" t="s">
        <v>845</v>
      </c>
      <c r="G1773" s="5" t="s">
        <v>845</v>
      </c>
      <c r="H1773" s="5" t="s">
        <v>446</v>
      </c>
      <c r="I1773" s="5" t="s">
        <v>1184</v>
      </c>
      <c r="J1773" s="5" t="s">
        <v>1185</v>
      </c>
      <c r="K1773" s="5" t="s">
        <v>169</v>
      </c>
      <c r="L1773" s="5" t="s">
        <v>763</v>
      </c>
      <c r="M1773" s="5" t="s">
        <v>268</v>
      </c>
      <c r="N1773" s="5" t="s">
        <v>653</v>
      </c>
      <c r="O1773" s="5" t="s">
        <v>845</v>
      </c>
      <c r="P1773" s="5" t="s">
        <v>845</v>
      </c>
      <c r="Q1773" s="5" t="s">
        <v>847</v>
      </c>
      <c r="R1773" s="5" t="s">
        <v>845</v>
      </c>
      <c r="S1773" s="5" t="s">
        <v>848</v>
      </c>
      <c r="T1773" s="5" t="s">
        <v>849</v>
      </c>
      <c r="U1773" s="5" t="s">
        <v>845</v>
      </c>
      <c r="V1773" s="5" t="s">
        <v>845</v>
      </c>
      <c r="W1773" s="5" t="s">
        <v>850</v>
      </c>
      <c r="X1773" s="5" t="s">
        <v>7979</v>
      </c>
      <c r="Y1773" s="6">
        <f>X1774-'Com RTOS RX'!$X1773</f>
        <v>0.0001157407407</v>
      </c>
      <c r="Z1773" s="7">
        <f>SUM(LEN(",CO_MQ135|"),'Com RTOS RX'!$H1773,LEN(",CO2_MQ135|"),'Com RTOS RX'!$I1773,LEN(",Alcool_MQ135|"),'Com RTOS RX'!$J1773,LEN(",Alcool_MQ135|"),'Com RTOS RX'!$K1773,LEN(",Toluen_MQ135|"),'Com RTOS RX'!$L1773,LEN(",MH4_MQ135|"),'Com RTOS RX'!$M1773,LEN(",O3_MQ131|"),'Com RTOS RX'!$N1773)*8</f>
        <v>672</v>
      </c>
    </row>
    <row r="1774" ht="15.75" customHeight="1">
      <c r="A1774" s="5" t="s">
        <v>7980</v>
      </c>
      <c r="B1774" s="5" t="s">
        <v>7981</v>
      </c>
      <c r="C1774" s="5" t="s">
        <v>843</v>
      </c>
      <c r="D1774" s="5" t="s">
        <v>7982</v>
      </c>
      <c r="E1774" s="5" t="s">
        <v>845</v>
      </c>
      <c r="F1774" s="5" t="s">
        <v>845</v>
      </c>
      <c r="G1774" s="5" t="s">
        <v>845</v>
      </c>
      <c r="H1774" s="5" t="s">
        <v>600</v>
      </c>
      <c r="I1774" s="5" t="s">
        <v>297</v>
      </c>
      <c r="J1774" s="5" t="s">
        <v>73</v>
      </c>
      <c r="K1774" s="5" t="s">
        <v>846</v>
      </c>
      <c r="L1774" s="5" t="s">
        <v>745</v>
      </c>
      <c r="M1774" s="5" t="s">
        <v>148</v>
      </c>
      <c r="N1774" s="5" t="s">
        <v>656</v>
      </c>
      <c r="O1774" s="5" t="s">
        <v>845</v>
      </c>
      <c r="P1774" s="5" t="s">
        <v>845</v>
      </c>
      <c r="Q1774" s="5" t="s">
        <v>847</v>
      </c>
      <c r="R1774" s="5" t="s">
        <v>845</v>
      </c>
      <c r="S1774" s="5" t="s">
        <v>848</v>
      </c>
      <c r="T1774" s="5" t="s">
        <v>849</v>
      </c>
      <c r="U1774" s="5" t="s">
        <v>845</v>
      </c>
      <c r="V1774" s="5" t="s">
        <v>845</v>
      </c>
      <c r="W1774" s="5" t="s">
        <v>850</v>
      </c>
      <c r="X1774" s="5" t="s">
        <v>7983</v>
      </c>
      <c r="Y1774" s="6">
        <f>X1775-'Com RTOS RX'!$X1774</f>
        <v>0.0001157407407</v>
      </c>
      <c r="Z1774" s="7">
        <f>SUM(LEN(",CO_MQ135|"),'Com RTOS RX'!$H1774,LEN(",CO2_MQ135|"),'Com RTOS RX'!$I1774,LEN(",Alcool_MQ135|"),'Com RTOS RX'!$J1774,LEN(",Alcool_MQ135|"),'Com RTOS RX'!$K1774,LEN(",Toluen_MQ135|"),'Com RTOS RX'!$L1774,LEN(",MH4_MQ135|"),'Com RTOS RX'!$M1774,LEN(",O3_MQ131|"),'Com RTOS RX'!$N1774)*8</f>
        <v>672</v>
      </c>
    </row>
    <row r="1775" ht="15.75" customHeight="1">
      <c r="A1775" s="5" t="s">
        <v>7984</v>
      </c>
      <c r="B1775" s="5" t="s">
        <v>7985</v>
      </c>
      <c r="C1775" s="5" t="s">
        <v>843</v>
      </c>
      <c r="D1775" s="5" t="s">
        <v>7986</v>
      </c>
      <c r="E1775" s="5" t="s">
        <v>845</v>
      </c>
      <c r="F1775" s="5" t="s">
        <v>845</v>
      </c>
      <c r="G1775" s="5" t="s">
        <v>845</v>
      </c>
      <c r="H1775" s="5" t="s">
        <v>341</v>
      </c>
      <c r="I1775" s="5" t="s">
        <v>276</v>
      </c>
      <c r="J1775" s="5" t="s">
        <v>171</v>
      </c>
      <c r="K1775" s="5" t="s">
        <v>169</v>
      </c>
      <c r="L1775" s="5" t="s">
        <v>388</v>
      </c>
      <c r="M1775" s="5" t="s">
        <v>268</v>
      </c>
      <c r="N1775" s="5" t="s">
        <v>656</v>
      </c>
      <c r="O1775" s="5" t="s">
        <v>845</v>
      </c>
      <c r="P1775" s="5" t="s">
        <v>845</v>
      </c>
      <c r="Q1775" s="5" t="s">
        <v>847</v>
      </c>
      <c r="R1775" s="5" t="s">
        <v>845</v>
      </c>
      <c r="S1775" s="5" t="s">
        <v>848</v>
      </c>
      <c r="T1775" s="5" t="s">
        <v>849</v>
      </c>
      <c r="U1775" s="5" t="s">
        <v>845</v>
      </c>
      <c r="V1775" s="5" t="s">
        <v>845</v>
      </c>
      <c r="W1775" s="5" t="s">
        <v>850</v>
      </c>
      <c r="X1775" s="5" t="s">
        <v>7987</v>
      </c>
      <c r="Y1775" s="6">
        <f>X1776-'Com RTOS RX'!$X1775</f>
        <v>0.0001157407407</v>
      </c>
      <c r="Z1775" s="7">
        <f>SUM(LEN(",CO_MQ135|"),'Com RTOS RX'!$H1775,LEN(",CO2_MQ135|"),'Com RTOS RX'!$I1775,LEN(",Alcool_MQ135|"),'Com RTOS RX'!$J1775,LEN(",Alcool_MQ135|"),'Com RTOS RX'!$K1775,LEN(",Toluen_MQ135|"),'Com RTOS RX'!$L1775,LEN(",MH4_MQ135|"),'Com RTOS RX'!$M1775,LEN(",O3_MQ131|"),'Com RTOS RX'!$N1775)*8</f>
        <v>672</v>
      </c>
    </row>
    <row r="1776" ht="15.75" customHeight="1">
      <c r="A1776" s="5" t="s">
        <v>7988</v>
      </c>
      <c r="B1776" s="5" t="s">
        <v>7989</v>
      </c>
      <c r="C1776" s="5" t="s">
        <v>843</v>
      </c>
      <c r="D1776" s="5" t="s">
        <v>7990</v>
      </c>
      <c r="E1776" s="5" t="s">
        <v>845</v>
      </c>
      <c r="F1776" s="5" t="s">
        <v>845</v>
      </c>
      <c r="G1776" s="5" t="s">
        <v>845</v>
      </c>
      <c r="H1776" s="5" t="s">
        <v>536</v>
      </c>
      <c r="I1776" s="5" t="s">
        <v>253</v>
      </c>
      <c r="J1776" s="5" t="s">
        <v>210</v>
      </c>
      <c r="K1776" s="5" t="s">
        <v>67</v>
      </c>
      <c r="L1776" s="5" t="s">
        <v>325</v>
      </c>
      <c r="M1776" s="5" t="s">
        <v>269</v>
      </c>
      <c r="N1776" s="5" t="s">
        <v>656</v>
      </c>
      <c r="O1776" s="5" t="s">
        <v>845</v>
      </c>
      <c r="P1776" s="5" t="s">
        <v>845</v>
      </c>
      <c r="Q1776" s="5" t="s">
        <v>847</v>
      </c>
      <c r="R1776" s="5" t="s">
        <v>845</v>
      </c>
      <c r="S1776" s="5" t="s">
        <v>848</v>
      </c>
      <c r="T1776" s="5" t="s">
        <v>849</v>
      </c>
      <c r="U1776" s="5" t="s">
        <v>845</v>
      </c>
      <c r="V1776" s="5" t="s">
        <v>845</v>
      </c>
      <c r="W1776" s="5" t="s">
        <v>850</v>
      </c>
      <c r="X1776" s="5" t="s">
        <v>7991</v>
      </c>
      <c r="Y1776" s="6">
        <f>X1777-'Com RTOS RX'!$X1776</f>
        <v>0.0001157407407</v>
      </c>
      <c r="Z1776" s="7">
        <f>SUM(LEN(",CO_MQ135|"),'Com RTOS RX'!$H1776,LEN(",CO2_MQ135|"),'Com RTOS RX'!$I1776,LEN(",Alcool_MQ135|"),'Com RTOS RX'!$J1776,LEN(",Alcool_MQ135|"),'Com RTOS RX'!$K1776,LEN(",Toluen_MQ135|"),'Com RTOS RX'!$L1776,LEN(",MH4_MQ135|"),'Com RTOS RX'!$M1776,LEN(",O3_MQ131|"),'Com RTOS RX'!$N1776)*8</f>
        <v>672</v>
      </c>
    </row>
    <row r="1777" ht="15.75" customHeight="1">
      <c r="A1777" s="5" t="s">
        <v>7992</v>
      </c>
      <c r="B1777" s="5" t="s">
        <v>7993</v>
      </c>
      <c r="C1777" s="5" t="s">
        <v>843</v>
      </c>
      <c r="D1777" s="5" t="s">
        <v>7994</v>
      </c>
      <c r="E1777" s="5" t="s">
        <v>845</v>
      </c>
      <c r="F1777" s="5" t="s">
        <v>845</v>
      </c>
      <c r="G1777" s="5" t="s">
        <v>845</v>
      </c>
      <c r="H1777" s="5" t="s">
        <v>769</v>
      </c>
      <c r="I1777" s="5" t="s">
        <v>1184</v>
      </c>
      <c r="J1777" s="5" t="s">
        <v>1185</v>
      </c>
      <c r="K1777" s="5" t="s">
        <v>169</v>
      </c>
      <c r="L1777" s="5" t="s">
        <v>763</v>
      </c>
      <c r="M1777" s="5" t="s">
        <v>268</v>
      </c>
      <c r="N1777" s="5" t="s">
        <v>656</v>
      </c>
      <c r="O1777" s="5" t="s">
        <v>845</v>
      </c>
      <c r="P1777" s="5" t="s">
        <v>845</v>
      </c>
      <c r="Q1777" s="5" t="s">
        <v>847</v>
      </c>
      <c r="R1777" s="5" t="s">
        <v>845</v>
      </c>
      <c r="S1777" s="5" t="s">
        <v>848</v>
      </c>
      <c r="T1777" s="5" t="s">
        <v>849</v>
      </c>
      <c r="U1777" s="5" t="s">
        <v>845</v>
      </c>
      <c r="V1777" s="5" t="s">
        <v>845</v>
      </c>
      <c r="W1777" s="5" t="s">
        <v>850</v>
      </c>
      <c r="X1777" s="5" t="s">
        <v>7995</v>
      </c>
      <c r="Y1777" s="6">
        <f>X1778-'Com RTOS RX'!$X1777</f>
        <v>0.0001273148148</v>
      </c>
      <c r="Z1777" s="7">
        <f>SUM(LEN(",CO_MQ135|"),'Com RTOS RX'!$H1777,LEN(",CO2_MQ135|"),'Com RTOS RX'!$I1777,LEN(",Alcool_MQ135|"),'Com RTOS RX'!$J1777,LEN(",Alcool_MQ135|"),'Com RTOS RX'!$K1777,LEN(",Toluen_MQ135|"),'Com RTOS RX'!$L1777,LEN(",MH4_MQ135|"),'Com RTOS RX'!$M1777,LEN(",O3_MQ131|"),'Com RTOS RX'!$N1777)*8</f>
        <v>672</v>
      </c>
    </row>
    <row r="1778" ht="15.75" customHeight="1">
      <c r="A1778" s="5" t="s">
        <v>7996</v>
      </c>
      <c r="B1778" s="5" t="s">
        <v>7997</v>
      </c>
      <c r="C1778" s="5" t="s">
        <v>843</v>
      </c>
      <c r="D1778" s="5" t="s">
        <v>7998</v>
      </c>
      <c r="E1778" s="5" t="s">
        <v>845</v>
      </c>
      <c r="F1778" s="5" t="s">
        <v>845</v>
      </c>
      <c r="G1778" s="5" t="s">
        <v>845</v>
      </c>
      <c r="H1778" s="5" t="s">
        <v>341</v>
      </c>
      <c r="I1778" s="5" t="s">
        <v>276</v>
      </c>
      <c r="J1778" s="5" t="s">
        <v>171</v>
      </c>
      <c r="K1778" s="5" t="s">
        <v>169</v>
      </c>
      <c r="L1778" s="5" t="s">
        <v>388</v>
      </c>
      <c r="M1778" s="5" t="s">
        <v>268</v>
      </c>
      <c r="N1778" s="5" t="s">
        <v>656</v>
      </c>
      <c r="O1778" s="5" t="s">
        <v>845</v>
      </c>
      <c r="P1778" s="5" t="s">
        <v>845</v>
      </c>
      <c r="Q1778" s="5" t="s">
        <v>847</v>
      </c>
      <c r="R1778" s="5" t="s">
        <v>845</v>
      </c>
      <c r="S1778" s="5" t="s">
        <v>848</v>
      </c>
      <c r="T1778" s="5" t="s">
        <v>849</v>
      </c>
      <c r="U1778" s="5" t="s">
        <v>845</v>
      </c>
      <c r="V1778" s="5" t="s">
        <v>845</v>
      </c>
      <c r="W1778" s="5" t="s">
        <v>850</v>
      </c>
      <c r="X1778" s="5" t="s">
        <v>7999</v>
      </c>
      <c r="Y1778" s="6">
        <f>X1779-'Com RTOS RX'!$X1778</f>
        <v>0.0001041666667</v>
      </c>
      <c r="Z1778" s="7">
        <f>SUM(LEN(",CO_MQ135|"),'Com RTOS RX'!$H1778,LEN(",CO2_MQ135|"),'Com RTOS RX'!$I1778,LEN(",Alcool_MQ135|"),'Com RTOS RX'!$J1778,LEN(",Alcool_MQ135|"),'Com RTOS RX'!$K1778,LEN(",Toluen_MQ135|"),'Com RTOS RX'!$L1778,LEN(",MH4_MQ135|"),'Com RTOS RX'!$M1778,LEN(",O3_MQ131|"),'Com RTOS RX'!$N1778)*8</f>
        <v>672</v>
      </c>
    </row>
    <row r="1779" ht="15.75" customHeight="1">
      <c r="A1779" s="5" t="s">
        <v>8000</v>
      </c>
      <c r="B1779" s="5" t="s">
        <v>8001</v>
      </c>
      <c r="C1779" s="5" t="s">
        <v>843</v>
      </c>
      <c r="D1779" s="5" t="s">
        <v>8002</v>
      </c>
      <c r="E1779" s="5" t="s">
        <v>845</v>
      </c>
      <c r="F1779" s="5" t="s">
        <v>845</v>
      </c>
      <c r="G1779" s="5" t="s">
        <v>845</v>
      </c>
      <c r="H1779" s="5" t="s">
        <v>1808</v>
      </c>
      <c r="I1779" s="5" t="s">
        <v>276</v>
      </c>
      <c r="J1779" s="5" t="s">
        <v>172</v>
      </c>
      <c r="K1779" s="5" t="s">
        <v>156</v>
      </c>
      <c r="L1779" s="5" t="s">
        <v>795</v>
      </c>
      <c r="M1779" s="5" t="s">
        <v>285</v>
      </c>
      <c r="N1779" s="5" t="s">
        <v>661</v>
      </c>
      <c r="O1779" s="5" t="s">
        <v>845</v>
      </c>
      <c r="P1779" s="5" t="s">
        <v>845</v>
      </c>
      <c r="Q1779" s="5" t="s">
        <v>847</v>
      </c>
      <c r="R1779" s="5" t="s">
        <v>845</v>
      </c>
      <c r="S1779" s="5" t="s">
        <v>848</v>
      </c>
      <c r="T1779" s="5" t="s">
        <v>849</v>
      </c>
      <c r="U1779" s="5" t="s">
        <v>845</v>
      </c>
      <c r="V1779" s="5" t="s">
        <v>845</v>
      </c>
      <c r="W1779" s="5" t="s">
        <v>850</v>
      </c>
      <c r="X1779" s="5" t="s">
        <v>8003</v>
      </c>
      <c r="Y1779" s="6">
        <f>X1780-'Com RTOS RX'!$X1779</f>
        <v>0.0001273148148</v>
      </c>
      <c r="Z1779" s="7">
        <f>SUM(LEN(",CO_MQ135|"),'Com RTOS RX'!$H1779,LEN(",CO2_MQ135|"),'Com RTOS RX'!$I1779,LEN(",Alcool_MQ135|"),'Com RTOS RX'!$J1779,LEN(",Alcool_MQ135|"),'Com RTOS RX'!$K1779,LEN(",Toluen_MQ135|"),'Com RTOS RX'!$L1779,LEN(",MH4_MQ135|"),'Com RTOS RX'!$M1779,LEN(",O3_MQ131|"),'Com RTOS RX'!$N1779)*8</f>
        <v>672</v>
      </c>
    </row>
    <row r="1780" ht="15.75" customHeight="1">
      <c r="A1780" s="5" t="s">
        <v>8004</v>
      </c>
      <c r="B1780" s="5" t="s">
        <v>8005</v>
      </c>
      <c r="C1780" s="5" t="s">
        <v>843</v>
      </c>
      <c r="D1780" s="5" t="s">
        <v>8006</v>
      </c>
      <c r="E1780" s="5" t="s">
        <v>845</v>
      </c>
      <c r="F1780" s="5" t="s">
        <v>845</v>
      </c>
      <c r="G1780" s="5" t="s">
        <v>845</v>
      </c>
      <c r="H1780" s="5" t="s">
        <v>341</v>
      </c>
      <c r="I1780" s="5" t="s">
        <v>276</v>
      </c>
      <c r="J1780" s="5" t="s">
        <v>171</v>
      </c>
      <c r="K1780" s="5" t="s">
        <v>169</v>
      </c>
      <c r="L1780" s="5" t="s">
        <v>388</v>
      </c>
      <c r="M1780" s="5" t="s">
        <v>268</v>
      </c>
      <c r="N1780" s="5" t="s">
        <v>656</v>
      </c>
      <c r="O1780" s="5" t="s">
        <v>845</v>
      </c>
      <c r="P1780" s="5" t="s">
        <v>845</v>
      </c>
      <c r="Q1780" s="5" t="s">
        <v>847</v>
      </c>
      <c r="R1780" s="5" t="s">
        <v>845</v>
      </c>
      <c r="S1780" s="5" t="s">
        <v>848</v>
      </c>
      <c r="T1780" s="5" t="s">
        <v>849</v>
      </c>
      <c r="U1780" s="5" t="s">
        <v>845</v>
      </c>
      <c r="V1780" s="5" t="s">
        <v>845</v>
      </c>
      <c r="W1780" s="5" t="s">
        <v>850</v>
      </c>
      <c r="X1780" s="5" t="s">
        <v>8007</v>
      </c>
      <c r="Y1780" s="6">
        <f>X1781-'Com RTOS RX'!$X1780</f>
        <v>0.0001041666667</v>
      </c>
      <c r="Z1780" s="7">
        <f>SUM(LEN(",CO_MQ135|"),'Com RTOS RX'!$H1780,LEN(",CO2_MQ135|"),'Com RTOS RX'!$I1780,LEN(",Alcool_MQ135|"),'Com RTOS RX'!$J1780,LEN(",Alcool_MQ135|"),'Com RTOS RX'!$K1780,LEN(",Toluen_MQ135|"),'Com RTOS RX'!$L1780,LEN(",MH4_MQ135|"),'Com RTOS RX'!$M1780,LEN(",O3_MQ131|"),'Com RTOS RX'!$N1780)*8</f>
        <v>672</v>
      </c>
    </row>
    <row r="1781" ht="15.75" customHeight="1">
      <c r="A1781" s="5" t="s">
        <v>8008</v>
      </c>
      <c r="B1781" s="5" t="s">
        <v>8009</v>
      </c>
      <c r="C1781" s="5" t="s">
        <v>843</v>
      </c>
      <c r="D1781" s="5" t="s">
        <v>8010</v>
      </c>
      <c r="E1781" s="5" t="s">
        <v>845</v>
      </c>
      <c r="F1781" s="5" t="s">
        <v>845</v>
      </c>
      <c r="G1781" s="5" t="s">
        <v>845</v>
      </c>
      <c r="H1781" s="5" t="s">
        <v>462</v>
      </c>
      <c r="I1781" s="5" t="s">
        <v>247</v>
      </c>
      <c r="J1781" s="5" t="s">
        <v>267</v>
      </c>
      <c r="K1781" s="5" t="s">
        <v>169</v>
      </c>
      <c r="L1781" s="5" t="s">
        <v>317</v>
      </c>
      <c r="M1781" s="5" t="s">
        <v>268</v>
      </c>
      <c r="N1781" s="5" t="s">
        <v>656</v>
      </c>
      <c r="O1781" s="5" t="s">
        <v>845</v>
      </c>
      <c r="P1781" s="5" t="s">
        <v>845</v>
      </c>
      <c r="Q1781" s="5" t="s">
        <v>847</v>
      </c>
      <c r="R1781" s="5" t="s">
        <v>845</v>
      </c>
      <c r="S1781" s="5" t="s">
        <v>848</v>
      </c>
      <c r="T1781" s="5" t="s">
        <v>849</v>
      </c>
      <c r="U1781" s="5" t="s">
        <v>845</v>
      </c>
      <c r="V1781" s="5" t="s">
        <v>845</v>
      </c>
      <c r="W1781" s="5" t="s">
        <v>850</v>
      </c>
      <c r="X1781" s="5" t="s">
        <v>8011</v>
      </c>
      <c r="Y1781" s="6">
        <f>X1782-'Com RTOS RX'!$X1781</f>
        <v>0.0001157407407</v>
      </c>
      <c r="Z1781" s="7">
        <f>SUM(LEN(",CO_MQ135|"),'Com RTOS RX'!$H1781,LEN(",CO2_MQ135|"),'Com RTOS RX'!$I1781,LEN(",Alcool_MQ135|"),'Com RTOS RX'!$J1781,LEN(",Alcool_MQ135|"),'Com RTOS RX'!$K1781,LEN(",Toluen_MQ135|"),'Com RTOS RX'!$L1781,LEN(",MH4_MQ135|"),'Com RTOS RX'!$M1781,LEN(",O3_MQ131|"),'Com RTOS RX'!$N1781)*8</f>
        <v>672</v>
      </c>
    </row>
    <row r="1782" ht="15.75" customHeight="1">
      <c r="A1782" s="5" t="s">
        <v>8012</v>
      </c>
      <c r="B1782" s="5" t="s">
        <v>8013</v>
      </c>
      <c r="C1782" s="5" t="s">
        <v>843</v>
      </c>
      <c r="D1782" s="5" t="s">
        <v>8014</v>
      </c>
      <c r="E1782" s="5" t="s">
        <v>845</v>
      </c>
      <c r="F1782" s="5" t="s">
        <v>845</v>
      </c>
      <c r="G1782" s="5" t="s">
        <v>845</v>
      </c>
      <c r="H1782" s="5" t="s">
        <v>719</v>
      </c>
      <c r="I1782" s="5" t="s">
        <v>271</v>
      </c>
      <c r="J1782" s="5" t="s">
        <v>61</v>
      </c>
      <c r="K1782" s="5" t="s">
        <v>156</v>
      </c>
      <c r="L1782" s="5" t="s">
        <v>395</v>
      </c>
      <c r="M1782" s="5" t="s">
        <v>285</v>
      </c>
      <c r="N1782" s="5" t="s">
        <v>653</v>
      </c>
      <c r="O1782" s="5" t="s">
        <v>845</v>
      </c>
      <c r="P1782" s="5" t="s">
        <v>845</v>
      </c>
      <c r="Q1782" s="5" t="s">
        <v>847</v>
      </c>
      <c r="R1782" s="5" t="s">
        <v>845</v>
      </c>
      <c r="S1782" s="5" t="s">
        <v>848</v>
      </c>
      <c r="T1782" s="5" t="s">
        <v>849</v>
      </c>
      <c r="U1782" s="5" t="s">
        <v>845</v>
      </c>
      <c r="V1782" s="5" t="s">
        <v>845</v>
      </c>
      <c r="W1782" s="5" t="s">
        <v>850</v>
      </c>
      <c r="X1782" s="5" t="s">
        <v>8015</v>
      </c>
      <c r="Y1782" s="6">
        <f>X1783-'Com RTOS RX'!$X1782</f>
        <v>0.0001273148148</v>
      </c>
      <c r="Z1782" s="7">
        <f>SUM(LEN(",CO_MQ135|"),'Com RTOS RX'!$H1782,LEN(",CO2_MQ135|"),'Com RTOS RX'!$I1782,LEN(",Alcool_MQ135|"),'Com RTOS RX'!$J1782,LEN(",Alcool_MQ135|"),'Com RTOS RX'!$K1782,LEN(",Toluen_MQ135|"),'Com RTOS RX'!$L1782,LEN(",MH4_MQ135|"),'Com RTOS RX'!$M1782,LEN(",O3_MQ131|"),'Com RTOS RX'!$N1782)*8</f>
        <v>672</v>
      </c>
    </row>
    <row r="1783" ht="15.75" customHeight="1">
      <c r="A1783" s="5" t="s">
        <v>8016</v>
      </c>
      <c r="B1783" s="5" t="s">
        <v>8017</v>
      </c>
      <c r="C1783" s="5" t="s">
        <v>843</v>
      </c>
      <c r="D1783" s="5" t="s">
        <v>8018</v>
      </c>
      <c r="E1783" s="5" t="s">
        <v>845</v>
      </c>
      <c r="F1783" s="5" t="s">
        <v>845</v>
      </c>
      <c r="G1783" s="5" t="s">
        <v>845</v>
      </c>
      <c r="H1783" s="5" t="s">
        <v>719</v>
      </c>
      <c r="I1783" s="5" t="s">
        <v>271</v>
      </c>
      <c r="J1783" s="5" t="s">
        <v>61</v>
      </c>
      <c r="K1783" s="5" t="s">
        <v>156</v>
      </c>
      <c r="L1783" s="5" t="s">
        <v>395</v>
      </c>
      <c r="M1783" s="5" t="s">
        <v>285</v>
      </c>
      <c r="N1783" s="5" t="s">
        <v>656</v>
      </c>
      <c r="O1783" s="5" t="s">
        <v>845</v>
      </c>
      <c r="P1783" s="5" t="s">
        <v>845</v>
      </c>
      <c r="Q1783" s="5" t="s">
        <v>847</v>
      </c>
      <c r="R1783" s="5" t="s">
        <v>845</v>
      </c>
      <c r="S1783" s="5" t="s">
        <v>848</v>
      </c>
      <c r="T1783" s="5" t="s">
        <v>849</v>
      </c>
      <c r="U1783" s="5" t="s">
        <v>845</v>
      </c>
      <c r="V1783" s="5" t="s">
        <v>845</v>
      </c>
      <c r="W1783" s="5" t="s">
        <v>850</v>
      </c>
      <c r="X1783" s="5" t="s">
        <v>8019</v>
      </c>
      <c r="Y1783" s="6">
        <f>X1784-'Com RTOS RX'!$X1783</f>
        <v>0.0001157407407</v>
      </c>
      <c r="Z1783" s="7">
        <f>SUM(LEN(",CO_MQ135|"),'Com RTOS RX'!$H1783,LEN(",CO2_MQ135|"),'Com RTOS RX'!$I1783,LEN(",Alcool_MQ135|"),'Com RTOS RX'!$J1783,LEN(",Alcool_MQ135|"),'Com RTOS RX'!$K1783,LEN(",Toluen_MQ135|"),'Com RTOS RX'!$L1783,LEN(",MH4_MQ135|"),'Com RTOS RX'!$M1783,LEN(",O3_MQ131|"),'Com RTOS RX'!$N1783)*8</f>
        <v>672</v>
      </c>
    </row>
    <row r="1784" ht="15.75" customHeight="1">
      <c r="A1784" s="5" t="s">
        <v>8020</v>
      </c>
      <c r="B1784" s="5" t="s">
        <v>8021</v>
      </c>
      <c r="C1784" s="5" t="s">
        <v>843</v>
      </c>
      <c r="D1784" s="5" t="s">
        <v>8022</v>
      </c>
      <c r="E1784" s="5" t="s">
        <v>845</v>
      </c>
      <c r="F1784" s="5" t="s">
        <v>845</v>
      </c>
      <c r="G1784" s="5" t="s">
        <v>845</v>
      </c>
      <c r="H1784" s="5" t="s">
        <v>528</v>
      </c>
      <c r="I1784" s="5" t="s">
        <v>253</v>
      </c>
      <c r="J1784" s="5" t="s">
        <v>258</v>
      </c>
      <c r="K1784" s="5" t="s">
        <v>293</v>
      </c>
      <c r="L1784" s="5" t="s">
        <v>321</v>
      </c>
      <c r="M1784" s="5" t="s">
        <v>269</v>
      </c>
      <c r="N1784" s="5" t="s">
        <v>656</v>
      </c>
      <c r="O1784" s="5" t="s">
        <v>845</v>
      </c>
      <c r="P1784" s="5" t="s">
        <v>845</v>
      </c>
      <c r="Q1784" s="5" t="s">
        <v>847</v>
      </c>
      <c r="R1784" s="5" t="s">
        <v>845</v>
      </c>
      <c r="S1784" s="5" t="s">
        <v>848</v>
      </c>
      <c r="T1784" s="5" t="s">
        <v>849</v>
      </c>
      <c r="U1784" s="5" t="s">
        <v>845</v>
      </c>
      <c r="V1784" s="5" t="s">
        <v>845</v>
      </c>
      <c r="W1784" s="5" t="s">
        <v>850</v>
      </c>
      <c r="X1784" s="5" t="s">
        <v>8023</v>
      </c>
      <c r="Y1784" s="6">
        <f>X1785-'Com RTOS RX'!$X1784</f>
        <v>0.0001157407407</v>
      </c>
      <c r="Z1784" s="7">
        <f>SUM(LEN(",CO_MQ135|"),'Com RTOS RX'!$H1784,LEN(",CO2_MQ135|"),'Com RTOS RX'!$I1784,LEN(",Alcool_MQ135|"),'Com RTOS RX'!$J1784,LEN(",Alcool_MQ135|"),'Com RTOS RX'!$K1784,LEN(",Toluen_MQ135|"),'Com RTOS RX'!$L1784,LEN(",MH4_MQ135|"),'Com RTOS RX'!$M1784,LEN(",O3_MQ131|"),'Com RTOS RX'!$N1784)*8</f>
        <v>672</v>
      </c>
    </row>
    <row r="1785" ht="15.75" customHeight="1">
      <c r="A1785" s="5" t="s">
        <v>8024</v>
      </c>
      <c r="B1785" s="5" t="s">
        <v>8025</v>
      </c>
      <c r="C1785" s="5" t="s">
        <v>843</v>
      </c>
      <c r="D1785" s="5" t="s">
        <v>8026</v>
      </c>
      <c r="E1785" s="5" t="s">
        <v>845</v>
      </c>
      <c r="F1785" s="5" t="s">
        <v>845</v>
      </c>
      <c r="G1785" s="5" t="s">
        <v>845</v>
      </c>
      <c r="H1785" s="5" t="s">
        <v>446</v>
      </c>
      <c r="I1785" s="5" t="s">
        <v>1184</v>
      </c>
      <c r="J1785" s="5" t="s">
        <v>1185</v>
      </c>
      <c r="K1785" s="5" t="s">
        <v>169</v>
      </c>
      <c r="L1785" s="5" t="s">
        <v>763</v>
      </c>
      <c r="M1785" s="5" t="s">
        <v>268</v>
      </c>
      <c r="N1785" s="5" t="s">
        <v>656</v>
      </c>
      <c r="O1785" s="5" t="s">
        <v>845</v>
      </c>
      <c r="P1785" s="5" t="s">
        <v>845</v>
      </c>
      <c r="Q1785" s="5" t="s">
        <v>847</v>
      </c>
      <c r="R1785" s="5" t="s">
        <v>845</v>
      </c>
      <c r="S1785" s="5" t="s">
        <v>848</v>
      </c>
      <c r="T1785" s="5" t="s">
        <v>849</v>
      </c>
      <c r="U1785" s="5" t="s">
        <v>845</v>
      </c>
      <c r="V1785" s="5" t="s">
        <v>845</v>
      </c>
      <c r="W1785" s="5" t="s">
        <v>850</v>
      </c>
      <c r="X1785" s="5" t="s">
        <v>8027</v>
      </c>
      <c r="Y1785" s="6">
        <f>X1786-'Com RTOS RX'!$X1785</f>
        <v>0.0001157407407</v>
      </c>
      <c r="Z1785" s="7">
        <f>SUM(LEN(",CO_MQ135|"),'Com RTOS RX'!$H1785,LEN(",CO2_MQ135|"),'Com RTOS RX'!$I1785,LEN(",Alcool_MQ135|"),'Com RTOS RX'!$J1785,LEN(",Alcool_MQ135|"),'Com RTOS RX'!$K1785,LEN(",Toluen_MQ135|"),'Com RTOS RX'!$L1785,LEN(",MH4_MQ135|"),'Com RTOS RX'!$M1785,LEN(",O3_MQ131|"),'Com RTOS RX'!$N1785)*8</f>
        <v>672</v>
      </c>
    </row>
    <row r="1786" ht="15.75" customHeight="1">
      <c r="A1786" s="5" t="s">
        <v>8028</v>
      </c>
      <c r="B1786" s="5" t="s">
        <v>8029</v>
      </c>
      <c r="C1786" s="5" t="s">
        <v>843</v>
      </c>
      <c r="D1786" s="5" t="s">
        <v>8030</v>
      </c>
      <c r="E1786" s="5" t="s">
        <v>845</v>
      </c>
      <c r="F1786" s="5" t="s">
        <v>845</v>
      </c>
      <c r="G1786" s="5" t="s">
        <v>845</v>
      </c>
      <c r="H1786" s="5" t="s">
        <v>458</v>
      </c>
      <c r="I1786" s="5" t="s">
        <v>247</v>
      </c>
      <c r="J1786" s="5" t="s">
        <v>79</v>
      </c>
      <c r="K1786" s="5" t="s">
        <v>169</v>
      </c>
      <c r="L1786" s="5" t="s">
        <v>666</v>
      </c>
      <c r="M1786" s="5" t="s">
        <v>268</v>
      </c>
      <c r="N1786" s="5" t="s">
        <v>713</v>
      </c>
      <c r="O1786" s="5" t="s">
        <v>845</v>
      </c>
      <c r="P1786" s="5" t="s">
        <v>845</v>
      </c>
      <c r="Q1786" s="5" t="s">
        <v>847</v>
      </c>
      <c r="R1786" s="5" t="s">
        <v>845</v>
      </c>
      <c r="S1786" s="5" t="s">
        <v>848</v>
      </c>
      <c r="T1786" s="5" t="s">
        <v>849</v>
      </c>
      <c r="U1786" s="5" t="s">
        <v>845</v>
      </c>
      <c r="V1786" s="5" t="s">
        <v>845</v>
      </c>
      <c r="W1786" s="5" t="s">
        <v>850</v>
      </c>
      <c r="X1786" s="5" t="s">
        <v>8031</v>
      </c>
      <c r="Y1786" s="6">
        <f>X1787-'Com RTOS RX'!$X1786</f>
        <v>0.0001157407407</v>
      </c>
      <c r="Z1786" s="7">
        <f>SUM(LEN(",CO_MQ135|"),'Com RTOS RX'!$H1786,LEN(",CO2_MQ135|"),'Com RTOS RX'!$I1786,LEN(",Alcool_MQ135|"),'Com RTOS RX'!$J1786,LEN(",Alcool_MQ135|"),'Com RTOS RX'!$K1786,LEN(",Toluen_MQ135|"),'Com RTOS RX'!$L1786,LEN(",MH4_MQ135|"),'Com RTOS RX'!$M1786,LEN(",O3_MQ131|"),'Com RTOS RX'!$N1786)*8</f>
        <v>672</v>
      </c>
    </row>
    <row r="1787" ht="15.75" customHeight="1">
      <c r="A1787" s="5" t="s">
        <v>8032</v>
      </c>
      <c r="B1787" s="5" t="s">
        <v>8033</v>
      </c>
      <c r="C1787" s="5" t="s">
        <v>843</v>
      </c>
      <c r="D1787" s="5" t="s">
        <v>8034</v>
      </c>
      <c r="E1787" s="5" t="s">
        <v>845</v>
      </c>
      <c r="F1787" s="5" t="s">
        <v>845</v>
      </c>
      <c r="G1787" s="5" t="s">
        <v>845</v>
      </c>
      <c r="H1787" s="5" t="s">
        <v>1808</v>
      </c>
      <c r="I1787" s="5" t="s">
        <v>276</v>
      </c>
      <c r="J1787" s="5" t="s">
        <v>172</v>
      </c>
      <c r="K1787" s="5" t="s">
        <v>156</v>
      </c>
      <c r="L1787" s="5" t="s">
        <v>795</v>
      </c>
      <c r="M1787" s="5" t="s">
        <v>285</v>
      </c>
      <c r="N1787" s="5" t="s">
        <v>656</v>
      </c>
      <c r="O1787" s="5" t="s">
        <v>845</v>
      </c>
      <c r="P1787" s="5" t="s">
        <v>845</v>
      </c>
      <c r="Q1787" s="5" t="s">
        <v>847</v>
      </c>
      <c r="R1787" s="5" t="s">
        <v>845</v>
      </c>
      <c r="S1787" s="5" t="s">
        <v>848</v>
      </c>
      <c r="T1787" s="5" t="s">
        <v>849</v>
      </c>
      <c r="U1787" s="5" t="s">
        <v>845</v>
      </c>
      <c r="V1787" s="5" t="s">
        <v>845</v>
      </c>
      <c r="W1787" s="5" t="s">
        <v>850</v>
      </c>
      <c r="X1787" s="5" t="s">
        <v>8035</v>
      </c>
      <c r="Y1787" s="6">
        <f>X1788-'Com RTOS RX'!$X1787</f>
        <v>0.0001157407407</v>
      </c>
      <c r="Z1787" s="7">
        <f>SUM(LEN(",CO_MQ135|"),'Com RTOS RX'!$H1787,LEN(",CO2_MQ135|"),'Com RTOS RX'!$I1787,LEN(",Alcool_MQ135|"),'Com RTOS RX'!$J1787,LEN(",Alcool_MQ135|"),'Com RTOS RX'!$K1787,LEN(",Toluen_MQ135|"),'Com RTOS RX'!$L1787,LEN(",MH4_MQ135|"),'Com RTOS RX'!$M1787,LEN(",O3_MQ131|"),'Com RTOS RX'!$N1787)*8</f>
        <v>672</v>
      </c>
    </row>
    <row r="1788" ht="15.75" customHeight="1">
      <c r="A1788" s="5" t="s">
        <v>8036</v>
      </c>
      <c r="B1788" s="5" t="s">
        <v>8037</v>
      </c>
      <c r="C1788" s="5" t="s">
        <v>843</v>
      </c>
      <c r="D1788" s="5" t="s">
        <v>8038</v>
      </c>
      <c r="E1788" s="5" t="s">
        <v>845</v>
      </c>
      <c r="F1788" s="5" t="s">
        <v>845</v>
      </c>
      <c r="G1788" s="5" t="s">
        <v>845</v>
      </c>
      <c r="H1788" s="5" t="s">
        <v>1808</v>
      </c>
      <c r="I1788" s="5" t="s">
        <v>276</v>
      </c>
      <c r="J1788" s="5" t="s">
        <v>172</v>
      </c>
      <c r="K1788" s="5" t="s">
        <v>156</v>
      </c>
      <c r="L1788" s="5" t="s">
        <v>795</v>
      </c>
      <c r="M1788" s="5" t="s">
        <v>285</v>
      </c>
      <c r="N1788" s="5" t="s">
        <v>656</v>
      </c>
      <c r="O1788" s="5" t="s">
        <v>845</v>
      </c>
      <c r="P1788" s="5" t="s">
        <v>845</v>
      </c>
      <c r="Q1788" s="5" t="s">
        <v>847</v>
      </c>
      <c r="R1788" s="5" t="s">
        <v>845</v>
      </c>
      <c r="S1788" s="5" t="s">
        <v>848</v>
      </c>
      <c r="T1788" s="5" t="s">
        <v>849</v>
      </c>
      <c r="U1788" s="5" t="s">
        <v>845</v>
      </c>
      <c r="V1788" s="5" t="s">
        <v>845</v>
      </c>
      <c r="W1788" s="5" t="s">
        <v>850</v>
      </c>
      <c r="X1788" s="5" t="s">
        <v>8039</v>
      </c>
      <c r="Y1788" s="6">
        <f>X1789-'Com RTOS RX'!$X1788</f>
        <v>0.0001157407407</v>
      </c>
      <c r="Z1788" s="7">
        <f>SUM(LEN(",CO_MQ135|"),'Com RTOS RX'!$H1788,LEN(",CO2_MQ135|"),'Com RTOS RX'!$I1788,LEN(",Alcool_MQ135|"),'Com RTOS RX'!$J1788,LEN(",Alcool_MQ135|"),'Com RTOS RX'!$K1788,LEN(",Toluen_MQ135|"),'Com RTOS RX'!$L1788,LEN(",MH4_MQ135|"),'Com RTOS RX'!$M1788,LEN(",O3_MQ131|"),'Com RTOS RX'!$N1788)*8</f>
        <v>672</v>
      </c>
    </row>
    <row r="1789" ht="15.75" customHeight="1">
      <c r="A1789" s="5" t="s">
        <v>8040</v>
      </c>
      <c r="B1789" s="5" t="s">
        <v>8041</v>
      </c>
      <c r="C1789" s="5" t="s">
        <v>843</v>
      </c>
      <c r="D1789" s="5" t="s">
        <v>8042</v>
      </c>
      <c r="E1789" s="5" t="s">
        <v>845</v>
      </c>
      <c r="F1789" s="5" t="s">
        <v>845</v>
      </c>
      <c r="G1789" s="5" t="s">
        <v>845</v>
      </c>
      <c r="H1789" s="5" t="s">
        <v>478</v>
      </c>
      <c r="I1789" s="5" t="s">
        <v>276</v>
      </c>
      <c r="J1789" s="5" t="s">
        <v>171</v>
      </c>
      <c r="K1789" s="5" t="s">
        <v>156</v>
      </c>
      <c r="L1789" s="5" t="s">
        <v>329</v>
      </c>
      <c r="M1789" s="5" t="s">
        <v>285</v>
      </c>
      <c r="N1789" s="5" t="s">
        <v>639</v>
      </c>
      <c r="O1789" s="5" t="s">
        <v>845</v>
      </c>
      <c r="P1789" s="5" t="s">
        <v>845</v>
      </c>
      <c r="Q1789" s="5" t="s">
        <v>847</v>
      </c>
      <c r="R1789" s="5" t="s">
        <v>845</v>
      </c>
      <c r="S1789" s="5" t="s">
        <v>848</v>
      </c>
      <c r="T1789" s="5" t="s">
        <v>849</v>
      </c>
      <c r="U1789" s="5" t="s">
        <v>845</v>
      </c>
      <c r="V1789" s="5" t="s">
        <v>845</v>
      </c>
      <c r="W1789" s="5" t="s">
        <v>850</v>
      </c>
      <c r="X1789" s="5" t="s">
        <v>8043</v>
      </c>
      <c r="Y1789" s="6">
        <f>X1790-'Com RTOS RX'!$X1789</f>
        <v>0.0001157407407</v>
      </c>
      <c r="Z1789" s="7">
        <f>SUM(LEN(",CO_MQ135|"),'Com RTOS RX'!$H1789,LEN(",CO2_MQ135|"),'Com RTOS RX'!$I1789,LEN(",Alcool_MQ135|"),'Com RTOS RX'!$J1789,LEN(",Alcool_MQ135|"),'Com RTOS RX'!$K1789,LEN(",Toluen_MQ135|"),'Com RTOS RX'!$L1789,LEN(",MH4_MQ135|"),'Com RTOS RX'!$M1789,LEN(",O3_MQ131|"),'Com RTOS RX'!$N1789)*8</f>
        <v>672</v>
      </c>
    </row>
    <row r="1790" ht="15.75" customHeight="1">
      <c r="A1790" s="5" t="s">
        <v>8044</v>
      </c>
      <c r="B1790" s="5" t="s">
        <v>8045</v>
      </c>
      <c r="C1790" s="5" t="s">
        <v>843</v>
      </c>
      <c r="D1790" s="5" t="s">
        <v>8046</v>
      </c>
      <c r="E1790" s="5" t="s">
        <v>845</v>
      </c>
      <c r="F1790" s="5" t="s">
        <v>845</v>
      </c>
      <c r="G1790" s="5" t="s">
        <v>845</v>
      </c>
      <c r="H1790" s="5" t="s">
        <v>341</v>
      </c>
      <c r="I1790" s="5" t="s">
        <v>276</v>
      </c>
      <c r="J1790" s="5" t="s">
        <v>171</v>
      </c>
      <c r="K1790" s="5" t="s">
        <v>169</v>
      </c>
      <c r="L1790" s="5" t="s">
        <v>388</v>
      </c>
      <c r="M1790" s="5" t="s">
        <v>268</v>
      </c>
      <c r="N1790" s="5" t="s">
        <v>656</v>
      </c>
      <c r="O1790" s="5" t="s">
        <v>845</v>
      </c>
      <c r="P1790" s="5" t="s">
        <v>845</v>
      </c>
      <c r="Q1790" s="5" t="s">
        <v>847</v>
      </c>
      <c r="R1790" s="5" t="s">
        <v>845</v>
      </c>
      <c r="S1790" s="5" t="s">
        <v>848</v>
      </c>
      <c r="T1790" s="5" t="s">
        <v>849</v>
      </c>
      <c r="U1790" s="5" t="s">
        <v>845</v>
      </c>
      <c r="V1790" s="5" t="s">
        <v>845</v>
      </c>
      <c r="W1790" s="5" t="s">
        <v>850</v>
      </c>
      <c r="X1790" s="5" t="s">
        <v>8047</v>
      </c>
      <c r="Y1790" s="6">
        <f>X1791-'Com RTOS RX'!$X1790</f>
        <v>0.0001157407407</v>
      </c>
      <c r="Z1790" s="7">
        <f>SUM(LEN(",CO_MQ135|"),'Com RTOS RX'!$H1790,LEN(",CO2_MQ135|"),'Com RTOS RX'!$I1790,LEN(",Alcool_MQ135|"),'Com RTOS RX'!$J1790,LEN(",Alcool_MQ135|"),'Com RTOS RX'!$K1790,LEN(",Toluen_MQ135|"),'Com RTOS RX'!$L1790,LEN(",MH4_MQ135|"),'Com RTOS RX'!$M1790,LEN(",O3_MQ131|"),'Com RTOS RX'!$N1790)*8</f>
        <v>672</v>
      </c>
    </row>
    <row r="1791" ht="15.75" customHeight="1">
      <c r="A1791" s="5" t="s">
        <v>8048</v>
      </c>
      <c r="B1791" s="5" t="s">
        <v>8049</v>
      </c>
      <c r="C1791" s="5" t="s">
        <v>843</v>
      </c>
      <c r="D1791" s="5" t="s">
        <v>8050</v>
      </c>
      <c r="E1791" s="5" t="s">
        <v>845</v>
      </c>
      <c r="F1791" s="5" t="s">
        <v>845</v>
      </c>
      <c r="G1791" s="5" t="s">
        <v>845</v>
      </c>
      <c r="H1791" s="5" t="s">
        <v>726</v>
      </c>
      <c r="I1791" s="5" t="s">
        <v>1184</v>
      </c>
      <c r="J1791" s="5" t="s">
        <v>261</v>
      </c>
      <c r="K1791" s="5" t="s">
        <v>169</v>
      </c>
      <c r="L1791" s="5" t="s">
        <v>677</v>
      </c>
      <c r="M1791" s="5" t="s">
        <v>268</v>
      </c>
      <c r="N1791" s="5" t="s">
        <v>656</v>
      </c>
      <c r="O1791" s="5" t="s">
        <v>845</v>
      </c>
      <c r="P1791" s="5" t="s">
        <v>845</v>
      </c>
      <c r="Q1791" s="5" t="s">
        <v>847</v>
      </c>
      <c r="R1791" s="5" t="s">
        <v>845</v>
      </c>
      <c r="S1791" s="5" t="s">
        <v>848</v>
      </c>
      <c r="T1791" s="5" t="s">
        <v>849</v>
      </c>
      <c r="U1791" s="5" t="s">
        <v>845</v>
      </c>
      <c r="V1791" s="5" t="s">
        <v>845</v>
      </c>
      <c r="W1791" s="5" t="s">
        <v>850</v>
      </c>
      <c r="X1791" s="5" t="s">
        <v>8051</v>
      </c>
      <c r="Y1791" s="6">
        <f>X1792-'Com RTOS RX'!$X1791</f>
        <v>0.0001157407407</v>
      </c>
      <c r="Z1791" s="7">
        <f>SUM(LEN(",CO_MQ135|"),'Com RTOS RX'!$H1791,LEN(",CO2_MQ135|"),'Com RTOS RX'!$I1791,LEN(",Alcool_MQ135|"),'Com RTOS RX'!$J1791,LEN(",Alcool_MQ135|"),'Com RTOS RX'!$K1791,LEN(",Toluen_MQ135|"),'Com RTOS RX'!$L1791,LEN(",MH4_MQ135|"),'Com RTOS RX'!$M1791,LEN(",O3_MQ131|"),'Com RTOS RX'!$N1791)*8</f>
        <v>672</v>
      </c>
    </row>
    <row r="1792" ht="15.75" customHeight="1">
      <c r="A1792" s="5" t="s">
        <v>8052</v>
      </c>
      <c r="B1792" s="5" t="s">
        <v>8053</v>
      </c>
      <c r="C1792" s="5" t="s">
        <v>843</v>
      </c>
      <c r="D1792" s="5" t="s">
        <v>8054</v>
      </c>
      <c r="E1792" s="5" t="s">
        <v>845</v>
      </c>
      <c r="F1792" s="5" t="s">
        <v>845</v>
      </c>
      <c r="G1792" s="5" t="s">
        <v>845</v>
      </c>
      <c r="H1792" s="5" t="s">
        <v>528</v>
      </c>
      <c r="I1792" s="5" t="s">
        <v>253</v>
      </c>
      <c r="J1792" s="5" t="s">
        <v>258</v>
      </c>
      <c r="K1792" s="5" t="s">
        <v>293</v>
      </c>
      <c r="L1792" s="5" t="s">
        <v>321</v>
      </c>
      <c r="M1792" s="5" t="s">
        <v>269</v>
      </c>
      <c r="N1792" s="5" t="s">
        <v>653</v>
      </c>
      <c r="O1792" s="5" t="s">
        <v>845</v>
      </c>
      <c r="P1792" s="5" t="s">
        <v>845</v>
      </c>
      <c r="Q1792" s="5" t="s">
        <v>847</v>
      </c>
      <c r="R1792" s="5" t="s">
        <v>845</v>
      </c>
      <c r="S1792" s="5" t="s">
        <v>848</v>
      </c>
      <c r="T1792" s="5" t="s">
        <v>849</v>
      </c>
      <c r="U1792" s="5" t="s">
        <v>845</v>
      </c>
      <c r="V1792" s="5" t="s">
        <v>845</v>
      </c>
      <c r="W1792" s="5" t="s">
        <v>850</v>
      </c>
      <c r="X1792" s="5" t="s">
        <v>8055</v>
      </c>
      <c r="Y1792" s="6">
        <f>X1793-'Com RTOS RX'!$X1792</f>
        <v>0.0001157407407</v>
      </c>
      <c r="Z1792" s="7">
        <f>SUM(LEN(",CO_MQ135|"),'Com RTOS RX'!$H1792,LEN(",CO2_MQ135|"),'Com RTOS RX'!$I1792,LEN(",Alcool_MQ135|"),'Com RTOS RX'!$J1792,LEN(",Alcool_MQ135|"),'Com RTOS RX'!$K1792,LEN(",Toluen_MQ135|"),'Com RTOS RX'!$L1792,LEN(",MH4_MQ135|"),'Com RTOS RX'!$M1792,LEN(",O3_MQ131|"),'Com RTOS RX'!$N1792)*8</f>
        <v>672</v>
      </c>
    </row>
    <row r="1793" ht="15.75" customHeight="1">
      <c r="A1793" s="5" t="s">
        <v>8056</v>
      </c>
      <c r="B1793" s="5" t="s">
        <v>8057</v>
      </c>
      <c r="C1793" s="5" t="s">
        <v>843</v>
      </c>
      <c r="D1793" s="5" t="s">
        <v>8058</v>
      </c>
      <c r="E1793" s="5" t="s">
        <v>845</v>
      </c>
      <c r="F1793" s="5" t="s">
        <v>845</v>
      </c>
      <c r="G1793" s="5" t="s">
        <v>845</v>
      </c>
      <c r="H1793" s="5" t="s">
        <v>506</v>
      </c>
      <c r="I1793" s="5" t="s">
        <v>283</v>
      </c>
      <c r="J1793" s="5" t="s">
        <v>264</v>
      </c>
      <c r="K1793" s="5" t="s">
        <v>293</v>
      </c>
      <c r="L1793" s="5" t="s">
        <v>422</v>
      </c>
      <c r="M1793" s="5" t="s">
        <v>285</v>
      </c>
      <c r="N1793" s="5" t="s">
        <v>656</v>
      </c>
      <c r="O1793" s="5" t="s">
        <v>845</v>
      </c>
      <c r="P1793" s="5" t="s">
        <v>845</v>
      </c>
      <c r="Q1793" s="5" t="s">
        <v>847</v>
      </c>
      <c r="R1793" s="5" t="s">
        <v>845</v>
      </c>
      <c r="S1793" s="5" t="s">
        <v>848</v>
      </c>
      <c r="T1793" s="5" t="s">
        <v>849</v>
      </c>
      <c r="U1793" s="5" t="s">
        <v>845</v>
      </c>
      <c r="V1793" s="5" t="s">
        <v>845</v>
      </c>
      <c r="W1793" s="5" t="s">
        <v>850</v>
      </c>
      <c r="X1793" s="5" t="s">
        <v>8059</v>
      </c>
      <c r="Y1793" s="6">
        <f>X1794-'Com RTOS RX'!$X1793</f>
        <v>0.0001157407407</v>
      </c>
      <c r="Z1793" s="7">
        <f>SUM(LEN(",CO_MQ135|"),'Com RTOS RX'!$H1793,LEN(",CO2_MQ135|"),'Com RTOS RX'!$I1793,LEN(",Alcool_MQ135|"),'Com RTOS RX'!$J1793,LEN(",Alcool_MQ135|"),'Com RTOS RX'!$K1793,LEN(",Toluen_MQ135|"),'Com RTOS RX'!$L1793,LEN(",MH4_MQ135|"),'Com RTOS RX'!$M1793,LEN(",O3_MQ131|"),'Com RTOS RX'!$N1793)*8</f>
        <v>672</v>
      </c>
    </row>
    <row r="1794" ht="15.75" customHeight="1">
      <c r="A1794" s="5" t="s">
        <v>8060</v>
      </c>
      <c r="B1794" s="5" t="s">
        <v>8061</v>
      </c>
      <c r="C1794" s="5" t="s">
        <v>843</v>
      </c>
      <c r="D1794" s="5" t="s">
        <v>8062</v>
      </c>
      <c r="E1794" s="5" t="s">
        <v>845</v>
      </c>
      <c r="F1794" s="5" t="s">
        <v>845</v>
      </c>
      <c r="G1794" s="5" t="s">
        <v>845</v>
      </c>
      <c r="H1794" s="5" t="s">
        <v>488</v>
      </c>
      <c r="I1794" s="5" t="s">
        <v>271</v>
      </c>
      <c r="J1794" s="5" t="s">
        <v>61</v>
      </c>
      <c r="K1794" s="5" t="s">
        <v>156</v>
      </c>
      <c r="L1794" s="5" t="s">
        <v>333</v>
      </c>
      <c r="M1794" s="5" t="s">
        <v>285</v>
      </c>
      <c r="N1794" s="5" t="s">
        <v>656</v>
      </c>
      <c r="O1794" s="5" t="s">
        <v>845</v>
      </c>
      <c r="P1794" s="5" t="s">
        <v>845</v>
      </c>
      <c r="Q1794" s="5" t="s">
        <v>847</v>
      </c>
      <c r="R1794" s="5" t="s">
        <v>845</v>
      </c>
      <c r="S1794" s="5" t="s">
        <v>848</v>
      </c>
      <c r="T1794" s="5" t="s">
        <v>849</v>
      </c>
      <c r="U1794" s="5" t="s">
        <v>845</v>
      </c>
      <c r="V1794" s="5" t="s">
        <v>845</v>
      </c>
      <c r="W1794" s="5" t="s">
        <v>850</v>
      </c>
      <c r="X1794" s="5" t="s">
        <v>8063</v>
      </c>
      <c r="Y1794" s="6">
        <f>X1795-'Com RTOS RX'!$X1794</f>
        <v>0.0001157407407</v>
      </c>
      <c r="Z1794" s="7">
        <f>SUM(LEN(",CO_MQ135|"),'Com RTOS RX'!$H1794,LEN(",CO2_MQ135|"),'Com RTOS RX'!$I1794,LEN(",Alcool_MQ135|"),'Com RTOS RX'!$J1794,LEN(",Alcool_MQ135|"),'Com RTOS RX'!$K1794,LEN(",Toluen_MQ135|"),'Com RTOS RX'!$L1794,LEN(",MH4_MQ135|"),'Com RTOS RX'!$M1794,LEN(",O3_MQ131|"),'Com RTOS RX'!$N1794)*8</f>
        <v>672</v>
      </c>
    </row>
    <row r="1795" ht="15.75" customHeight="1">
      <c r="A1795" s="5" t="s">
        <v>8064</v>
      </c>
      <c r="B1795" s="5" t="s">
        <v>8065</v>
      </c>
      <c r="C1795" s="5" t="s">
        <v>843</v>
      </c>
      <c r="D1795" s="5" t="s">
        <v>8066</v>
      </c>
      <c r="E1795" s="5" t="s">
        <v>845</v>
      </c>
      <c r="F1795" s="5" t="s">
        <v>845</v>
      </c>
      <c r="G1795" s="5" t="s">
        <v>845</v>
      </c>
      <c r="H1795" s="5" t="s">
        <v>514</v>
      </c>
      <c r="I1795" s="5" t="s">
        <v>283</v>
      </c>
      <c r="J1795" s="5" t="s">
        <v>93</v>
      </c>
      <c r="K1795" s="5" t="s">
        <v>156</v>
      </c>
      <c r="L1795" s="5" t="s">
        <v>2545</v>
      </c>
      <c r="M1795" s="5" t="s">
        <v>285</v>
      </c>
      <c r="N1795" s="5" t="s">
        <v>656</v>
      </c>
      <c r="O1795" s="5" t="s">
        <v>845</v>
      </c>
      <c r="P1795" s="5" t="s">
        <v>845</v>
      </c>
      <c r="Q1795" s="5" t="s">
        <v>847</v>
      </c>
      <c r="R1795" s="5" t="s">
        <v>845</v>
      </c>
      <c r="S1795" s="5" t="s">
        <v>848</v>
      </c>
      <c r="T1795" s="5" t="s">
        <v>849</v>
      </c>
      <c r="U1795" s="5" t="s">
        <v>845</v>
      </c>
      <c r="V1795" s="5" t="s">
        <v>845</v>
      </c>
      <c r="W1795" s="5" t="s">
        <v>850</v>
      </c>
      <c r="X1795" s="5" t="s">
        <v>8067</v>
      </c>
      <c r="Y1795" s="6">
        <f>X1796-'Com RTOS RX'!$X1795</f>
        <v>0.0001157407407</v>
      </c>
      <c r="Z1795" s="7">
        <f>SUM(LEN(",CO_MQ135|"),'Com RTOS RX'!$H1795,LEN(",CO2_MQ135|"),'Com RTOS RX'!$I1795,LEN(",Alcool_MQ135|"),'Com RTOS RX'!$J1795,LEN(",Alcool_MQ135|"),'Com RTOS RX'!$K1795,LEN(",Toluen_MQ135|"),'Com RTOS RX'!$L1795,LEN(",MH4_MQ135|"),'Com RTOS RX'!$M1795,LEN(",O3_MQ131|"),'Com RTOS RX'!$N1795)*8</f>
        <v>672</v>
      </c>
    </row>
    <row r="1796" ht="15.75" customHeight="1">
      <c r="A1796" s="5" t="s">
        <v>8068</v>
      </c>
      <c r="B1796" s="5" t="s">
        <v>8069</v>
      </c>
      <c r="C1796" s="5" t="s">
        <v>843</v>
      </c>
      <c r="D1796" s="5" t="s">
        <v>8070</v>
      </c>
      <c r="E1796" s="5" t="s">
        <v>845</v>
      </c>
      <c r="F1796" s="5" t="s">
        <v>845</v>
      </c>
      <c r="G1796" s="5" t="s">
        <v>845</v>
      </c>
      <c r="H1796" s="5" t="s">
        <v>341</v>
      </c>
      <c r="I1796" s="5" t="s">
        <v>276</v>
      </c>
      <c r="J1796" s="5" t="s">
        <v>171</v>
      </c>
      <c r="K1796" s="5" t="s">
        <v>169</v>
      </c>
      <c r="L1796" s="5" t="s">
        <v>388</v>
      </c>
      <c r="M1796" s="5" t="s">
        <v>268</v>
      </c>
      <c r="N1796" s="5" t="s">
        <v>646</v>
      </c>
      <c r="O1796" s="5" t="s">
        <v>845</v>
      </c>
      <c r="P1796" s="5" t="s">
        <v>845</v>
      </c>
      <c r="Q1796" s="5" t="s">
        <v>847</v>
      </c>
      <c r="R1796" s="5" t="s">
        <v>845</v>
      </c>
      <c r="S1796" s="5" t="s">
        <v>848</v>
      </c>
      <c r="T1796" s="5" t="s">
        <v>849</v>
      </c>
      <c r="U1796" s="5" t="s">
        <v>845</v>
      </c>
      <c r="V1796" s="5" t="s">
        <v>845</v>
      </c>
      <c r="W1796" s="5" t="s">
        <v>850</v>
      </c>
      <c r="X1796" s="5" t="s">
        <v>8071</v>
      </c>
      <c r="Y1796" s="6">
        <f>X1797-'Com RTOS RX'!$X1796</f>
        <v>0.0001157407407</v>
      </c>
      <c r="Z1796" s="7">
        <f>SUM(LEN(",CO_MQ135|"),'Com RTOS RX'!$H1796,LEN(",CO2_MQ135|"),'Com RTOS RX'!$I1796,LEN(",Alcool_MQ135|"),'Com RTOS RX'!$J1796,LEN(",Alcool_MQ135|"),'Com RTOS RX'!$K1796,LEN(",Toluen_MQ135|"),'Com RTOS RX'!$L1796,LEN(",MH4_MQ135|"),'Com RTOS RX'!$M1796,LEN(",O3_MQ131|"),'Com RTOS RX'!$N1796)*8</f>
        <v>672</v>
      </c>
    </row>
    <row r="1797" ht="15.75" customHeight="1">
      <c r="A1797" s="5" t="s">
        <v>8072</v>
      </c>
      <c r="B1797" s="5" t="s">
        <v>8073</v>
      </c>
      <c r="C1797" s="5" t="s">
        <v>843</v>
      </c>
      <c r="D1797" s="5" t="s">
        <v>8074</v>
      </c>
      <c r="E1797" s="5" t="s">
        <v>845</v>
      </c>
      <c r="F1797" s="5" t="s">
        <v>845</v>
      </c>
      <c r="G1797" s="5" t="s">
        <v>845</v>
      </c>
      <c r="H1797" s="5" t="s">
        <v>1808</v>
      </c>
      <c r="I1797" s="5" t="s">
        <v>276</v>
      </c>
      <c r="J1797" s="5" t="s">
        <v>172</v>
      </c>
      <c r="K1797" s="5" t="s">
        <v>156</v>
      </c>
      <c r="L1797" s="5" t="s">
        <v>795</v>
      </c>
      <c r="M1797" s="5" t="s">
        <v>285</v>
      </c>
      <c r="N1797" s="5" t="s">
        <v>646</v>
      </c>
      <c r="O1797" s="5" t="s">
        <v>845</v>
      </c>
      <c r="P1797" s="5" t="s">
        <v>845</v>
      </c>
      <c r="Q1797" s="5" t="s">
        <v>847</v>
      </c>
      <c r="R1797" s="5" t="s">
        <v>845</v>
      </c>
      <c r="S1797" s="5" t="s">
        <v>848</v>
      </c>
      <c r="T1797" s="5" t="s">
        <v>849</v>
      </c>
      <c r="U1797" s="5" t="s">
        <v>845</v>
      </c>
      <c r="V1797" s="5" t="s">
        <v>845</v>
      </c>
      <c r="W1797" s="5" t="s">
        <v>850</v>
      </c>
      <c r="X1797" s="5" t="s">
        <v>8075</v>
      </c>
      <c r="Y1797" s="6">
        <f>X1798-'Com RTOS RX'!$X1797</f>
        <v>0.0001157407407</v>
      </c>
      <c r="Z1797" s="7">
        <f>SUM(LEN(",CO_MQ135|"),'Com RTOS RX'!$H1797,LEN(",CO2_MQ135|"),'Com RTOS RX'!$I1797,LEN(",Alcool_MQ135|"),'Com RTOS RX'!$J1797,LEN(",Alcool_MQ135|"),'Com RTOS RX'!$K1797,LEN(",Toluen_MQ135|"),'Com RTOS RX'!$L1797,LEN(",MH4_MQ135|"),'Com RTOS RX'!$M1797,LEN(",O3_MQ131|"),'Com RTOS RX'!$N1797)*8</f>
        <v>672</v>
      </c>
    </row>
    <row r="1798" ht="15.75" customHeight="1">
      <c r="A1798" s="5" t="s">
        <v>8076</v>
      </c>
      <c r="B1798" s="5" t="s">
        <v>8077</v>
      </c>
      <c r="C1798" s="5" t="s">
        <v>843</v>
      </c>
      <c r="D1798" s="5" t="s">
        <v>8078</v>
      </c>
      <c r="E1798" s="5" t="s">
        <v>845</v>
      </c>
      <c r="F1798" s="5" t="s">
        <v>845</v>
      </c>
      <c r="G1798" s="5" t="s">
        <v>845</v>
      </c>
      <c r="H1798" s="5" t="s">
        <v>488</v>
      </c>
      <c r="I1798" s="5" t="s">
        <v>271</v>
      </c>
      <c r="J1798" s="5" t="s">
        <v>61</v>
      </c>
      <c r="K1798" s="5" t="s">
        <v>156</v>
      </c>
      <c r="L1798" s="5" t="s">
        <v>333</v>
      </c>
      <c r="M1798" s="5" t="s">
        <v>285</v>
      </c>
      <c r="N1798" s="5" t="s">
        <v>656</v>
      </c>
      <c r="O1798" s="5" t="s">
        <v>845</v>
      </c>
      <c r="P1798" s="5" t="s">
        <v>845</v>
      </c>
      <c r="Q1798" s="5" t="s">
        <v>847</v>
      </c>
      <c r="R1798" s="5" t="s">
        <v>845</v>
      </c>
      <c r="S1798" s="5" t="s">
        <v>848</v>
      </c>
      <c r="T1798" s="5" t="s">
        <v>849</v>
      </c>
      <c r="U1798" s="5" t="s">
        <v>845</v>
      </c>
      <c r="V1798" s="5" t="s">
        <v>845</v>
      </c>
      <c r="W1798" s="5" t="s">
        <v>850</v>
      </c>
      <c r="X1798" s="5" t="s">
        <v>8079</v>
      </c>
      <c r="Y1798" s="6">
        <f>X1799-'Com RTOS RX'!$X1798</f>
        <v>0.0001157407407</v>
      </c>
      <c r="Z1798" s="7">
        <f>SUM(LEN(",CO_MQ135|"),'Com RTOS RX'!$H1798,LEN(",CO2_MQ135|"),'Com RTOS RX'!$I1798,LEN(",Alcool_MQ135|"),'Com RTOS RX'!$J1798,LEN(",Alcool_MQ135|"),'Com RTOS RX'!$K1798,LEN(",Toluen_MQ135|"),'Com RTOS RX'!$L1798,LEN(",MH4_MQ135|"),'Com RTOS RX'!$M1798,LEN(",O3_MQ131|"),'Com RTOS RX'!$N1798)*8</f>
        <v>672</v>
      </c>
    </row>
    <row r="1799" ht="15.75" customHeight="1">
      <c r="A1799" s="5" t="s">
        <v>8080</v>
      </c>
      <c r="B1799" s="5" t="s">
        <v>8081</v>
      </c>
      <c r="C1799" s="5" t="s">
        <v>843</v>
      </c>
      <c r="D1799" s="5" t="s">
        <v>8082</v>
      </c>
      <c r="E1799" s="5" t="s">
        <v>845</v>
      </c>
      <c r="F1799" s="5" t="s">
        <v>845</v>
      </c>
      <c r="G1799" s="5" t="s">
        <v>845</v>
      </c>
      <c r="H1799" s="5" t="s">
        <v>488</v>
      </c>
      <c r="I1799" s="5" t="s">
        <v>271</v>
      </c>
      <c r="J1799" s="5" t="s">
        <v>61</v>
      </c>
      <c r="K1799" s="5" t="s">
        <v>156</v>
      </c>
      <c r="L1799" s="5" t="s">
        <v>333</v>
      </c>
      <c r="M1799" s="5" t="s">
        <v>285</v>
      </c>
      <c r="N1799" s="5" t="s">
        <v>639</v>
      </c>
      <c r="O1799" s="5" t="s">
        <v>845</v>
      </c>
      <c r="P1799" s="5" t="s">
        <v>845</v>
      </c>
      <c r="Q1799" s="5" t="s">
        <v>847</v>
      </c>
      <c r="R1799" s="5" t="s">
        <v>845</v>
      </c>
      <c r="S1799" s="5" t="s">
        <v>848</v>
      </c>
      <c r="T1799" s="5" t="s">
        <v>849</v>
      </c>
      <c r="U1799" s="5" t="s">
        <v>845</v>
      </c>
      <c r="V1799" s="5" t="s">
        <v>845</v>
      </c>
      <c r="W1799" s="5" t="s">
        <v>850</v>
      </c>
      <c r="X1799" s="5" t="s">
        <v>8083</v>
      </c>
      <c r="Y1799" s="6">
        <f>X1800-'Com RTOS RX'!$X1799</f>
        <v>0.0001157407407</v>
      </c>
      <c r="Z1799" s="7">
        <f>SUM(LEN(",CO_MQ135|"),'Com RTOS RX'!$H1799,LEN(",CO2_MQ135|"),'Com RTOS RX'!$I1799,LEN(",Alcool_MQ135|"),'Com RTOS RX'!$J1799,LEN(",Alcool_MQ135|"),'Com RTOS RX'!$K1799,LEN(",Toluen_MQ135|"),'Com RTOS RX'!$L1799,LEN(",MH4_MQ135|"),'Com RTOS RX'!$M1799,LEN(",O3_MQ131|"),'Com RTOS RX'!$N1799)*8</f>
        <v>672</v>
      </c>
    </row>
    <row r="1800" ht="15.75" customHeight="1">
      <c r="A1800" s="5" t="s">
        <v>8084</v>
      </c>
      <c r="B1800" s="5" t="s">
        <v>8085</v>
      </c>
      <c r="C1800" s="5" t="s">
        <v>843</v>
      </c>
      <c r="D1800" s="5" t="s">
        <v>8086</v>
      </c>
      <c r="E1800" s="5" t="s">
        <v>845</v>
      </c>
      <c r="F1800" s="5" t="s">
        <v>845</v>
      </c>
      <c r="G1800" s="5" t="s">
        <v>845</v>
      </c>
      <c r="H1800" s="5" t="s">
        <v>488</v>
      </c>
      <c r="I1800" s="5" t="s">
        <v>271</v>
      </c>
      <c r="J1800" s="5" t="s">
        <v>61</v>
      </c>
      <c r="K1800" s="5" t="s">
        <v>156</v>
      </c>
      <c r="L1800" s="5" t="s">
        <v>333</v>
      </c>
      <c r="M1800" s="5" t="s">
        <v>285</v>
      </c>
      <c r="N1800" s="5" t="s">
        <v>639</v>
      </c>
      <c r="O1800" s="5" t="s">
        <v>845</v>
      </c>
      <c r="P1800" s="5" t="s">
        <v>845</v>
      </c>
      <c r="Q1800" s="5" t="s">
        <v>847</v>
      </c>
      <c r="R1800" s="5" t="s">
        <v>845</v>
      </c>
      <c r="S1800" s="5" t="s">
        <v>848</v>
      </c>
      <c r="T1800" s="5" t="s">
        <v>849</v>
      </c>
      <c r="U1800" s="5" t="s">
        <v>845</v>
      </c>
      <c r="V1800" s="5" t="s">
        <v>845</v>
      </c>
      <c r="W1800" s="5" t="s">
        <v>850</v>
      </c>
      <c r="X1800" s="5" t="s">
        <v>8087</v>
      </c>
      <c r="Y1800" s="6">
        <f>X1801-'Com RTOS RX'!$X1800</f>
        <v>0.0001273148148</v>
      </c>
      <c r="Z1800" s="7">
        <f>SUM(LEN(",CO_MQ135|"),'Com RTOS RX'!$H1800,LEN(",CO2_MQ135|"),'Com RTOS RX'!$I1800,LEN(",Alcool_MQ135|"),'Com RTOS RX'!$J1800,LEN(",Alcool_MQ135|"),'Com RTOS RX'!$K1800,LEN(",Toluen_MQ135|"),'Com RTOS RX'!$L1800,LEN(",MH4_MQ135|"),'Com RTOS RX'!$M1800,LEN(",O3_MQ131|"),'Com RTOS RX'!$N1800)*8</f>
        <v>672</v>
      </c>
    </row>
    <row r="1801" ht="15.75" customHeight="1">
      <c r="A1801" s="5" t="s">
        <v>8088</v>
      </c>
      <c r="B1801" s="5" t="s">
        <v>8089</v>
      </c>
      <c r="C1801" s="5" t="s">
        <v>843</v>
      </c>
      <c r="D1801" s="5" t="s">
        <v>8090</v>
      </c>
      <c r="E1801" s="5" t="s">
        <v>845</v>
      </c>
      <c r="F1801" s="5" t="s">
        <v>845</v>
      </c>
      <c r="G1801" s="5" t="s">
        <v>845</v>
      </c>
      <c r="H1801" s="5" t="s">
        <v>726</v>
      </c>
      <c r="I1801" s="5" t="s">
        <v>1184</v>
      </c>
      <c r="J1801" s="5" t="s">
        <v>261</v>
      </c>
      <c r="K1801" s="5" t="s">
        <v>169</v>
      </c>
      <c r="L1801" s="5" t="s">
        <v>677</v>
      </c>
      <c r="M1801" s="5" t="s">
        <v>268</v>
      </c>
      <c r="N1801" s="5" t="s">
        <v>653</v>
      </c>
      <c r="O1801" s="5" t="s">
        <v>845</v>
      </c>
      <c r="P1801" s="5" t="s">
        <v>845</v>
      </c>
      <c r="Q1801" s="5" t="s">
        <v>847</v>
      </c>
      <c r="R1801" s="5" t="s">
        <v>845</v>
      </c>
      <c r="S1801" s="5" t="s">
        <v>848</v>
      </c>
      <c r="T1801" s="5" t="s">
        <v>849</v>
      </c>
      <c r="U1801" s="5" t="s">
        <v>845</v>
      </c>
      <c r="V1801" s="5" t="s">
        <v>845</v>
      </c>
      <c r="W1801" s="5" t="s">
        <v>850</v>
      </c>
      <c r="X1801" s="5" t="s">
        <v>8091</v>
      </c>
      <c r="Y1801" s="6">
        <f>X1802-'Com RTOS RX'!$X1801</f>
        <v>0.0001157407407</v>
      </c>
      <c r="Z1801" s="7">
        <f>SUM(LEN(",CO_MQ135|"),'Com RTOS RX'!$H1801,LEN(",CO2_MQ135|"),'Com RTOS RX'!$I1801,LEN(",Alcool_MQ135|"),'Com RTOS RX'!$J1801,LEN(",Alcool_MQ135|"),'Com RTOS RX'!$K1801,LEN(",Toluen_MQ135|"),'Com RTOS RX'!$L1801,LEN(",MH4_MQ135|"),'Com RTOS RX'!$M1801,LEN(",O3_MQ131|"),'Com RTOS RX'!$N1801)*8</f>
        <v>672</v>
      </c>
    </row>
    <row r="1802" ht="15.75" customHeight="1">
      <c r="A1802" s="5" t="s">
        <v>8092</v>
      </c>
      <c r="B1802" s="5" t="s">
        <v>8093</v>
      </c>
      <c r="C1802" s="5" t="s">
        <v>843</v>
      </c>
      <c r="D1802" s="5" t="s">
        <v>8094</v>
      </c>
      <c r="E1802" s="5" t="s">
        <v>845</v>
      </c>
      <c r="F1802" s="5" t="s">
        <v>845</v>
      </c>
      <c r="G1802" s="5" t="s">
        <v>845</v>
      </c>
      <c r="H1802" s="5" t="s">
        <v>514</v>
      </c>
      <c r="I1802" s="5" t="s">
        <v>283</v>
      </c>
      <c r="J1802" s="5" t="s">
        <v>93</v>
      </c>
      <c r="K1802" s="5" t="s">
        <v>156</v>
      </c>
      <c r="L1802" s="5" t="s">
        <v>2545</v>
      </c>
      <c r="M1802" s="5" t="s">
        <v>285</v>
      </c>
      <c r="N1802" s="5" t="s">
        <v>639</v>
      </c>
      <c r="O1802" s="5" t="s">
        <v>845</v>
      </c>
      <c r="P1802" s="5" t="s">
        <v>845</v>
      </c>
      <c r="Q1802" s="5" t="s">
        <v>847</v>
      </c>
      <c r="R1802" s="5" t="s">
        <v>845</v>
      </c>
      <c r="S1802" s="5" t="s">
        <v>848</v>
      </c>
      <c r="T1802" s="5" t="s">
        <v>849</v>
      </c>
      <c r="U1802" s="5" t="s">
        <v>845</v>
      </c>
      <c r="V1802" s="5" t="s">
        <v>845</v>
      </c>
      <c r="W1802" s="5" t="s">
        <v>850</v>
      </c>
      <c r="X1802" s="5" t="s">
        <v>8095</v>
      </c>
      <c r="Y1802" s="6">
        <f>X1803-'Com RTOS RX'!$X1802</f>
        <v>0.0001157407407</v>
      </c>
      <c r="Z1802" s="7">
        <f>SUM(LEN(",CO_MQ135|"),'Com RTOS RX'!$H1802,LEN(",CO2_MQ135|"),'Com RTOS RX'!$I1802,LEN(",Alcool_MQ135|"),'Com RTOS RX'!$J1802,LEN(",Alcool_MQ135|"),'Com RTOS RX'!$K1802,LEN(",Toluen_MQ135|"),'Com RTOS RX'!$L1802,LEN(",MH4_MQ135|"),'Com RTOS RX'!$M1802,LEN(",O3_MQ131|"),'Com RTOS RX'!$N1802)*8</f>
        <v>672</v>
      </c>
    </row>
    <row r="1803" ht="15.75" customHeight="1">
      <c r="A1803" s="5" t="s">
        <v>8096</v>
      </c>
      <c r="B1803" s="5" t="s">
        <v>8097</v>
      </c>
      <c r="C1803" s="5" t="s">
        <v>843</v>
      </c>
      <c r="D1803" s="5" t="s">
        <v>8098</v>
      </c>
      <c r="E1803" s="5" t="s">
        <v>845</v>
      </c>
      <c r="F1803" s="5" t="s">
        <v>845</v>
      </c>
      <c r="G1803" s="5" t="s">
        <v>845</v>
      </c>
      <c r="H1803" s="5" t="s">
        <v>568</v>
      </c>
      <c r="I1803" s="5" t="s">
        <v>254</v>
      </c>
      <c r="J1803" s="5" t="s">
        <v>257</v>
      </c>
      <c r="K1803" s="5" t="s">
        <v>67</v>
      </c>
      <c r="L1803" s="5" t="s">
        <v>776</v>
      </c>
      <c r="M1803" s="5" t="s">
        <v>148</v>
      </c>
      <c r="N1803" s="5" t="s">
        <v>639</v>
      </c>
      <c r="O1803" s="5" t="s">
        <v>845</v>
      </c>
      <c r="P1803" s="5" t="s">
        <v>845</v>
      </c>
      <c r="Q1803" s="5" t="s">
        <v>847</v>
      </c>
      <c r="R1803" s="5" t="s">
        <v>845</v>
      </c>
      <c r="S1803" s="5" t="s">
        <v>848</v>
      </c>
      <c r="T1803" s="5" t="s">
        <v>849</v>
      </c>
      <c r="U1803" s="5" t="s">
        <v>845</v>
      </c>
      <c r="V1803" s="5" t="s">
        <v>845</v>
      </c>
      <c r="W1803" s="5" t="s">
        <v>850</v>
      </c>
      <c r="X1803" s="5" t="s">
        <v>8099</v>
      </c>
      <c r="Y1803" s="6">
        <f>X1804-'Com RTOS RX'!$X1803</f>
        <v>0.0001041666667</v>
      </c>
      <c r="Z1803" s="7">
        <f>SUM(LEN(",CO_MQ135|"),'Com RTOS RX'!$H1803,LEN(",CO2_MQ135|"),'Com RTOS RX'!$I1803,LEN(",Alcool_MQ135|"),'Com RTOS RX'!$J1803,LEN(",Alcool_MQ135|"),'Com RTOS RX'!$K1803,LEN(",Toluen_MQ135|"),'Com RTOS RX'!$L1803,LEN(",MH4_MQ135|"),'Com RTOS RX'!$M1803,LEN(",O3_MQ131|"),'Com RTOS RX'!$N1803)*8</f>
        <v>672</v>
      </c>
    </row>
    <row r="1804" ht="15.75" customHeight="1">
      <c r="A1804" s="5" t="s">
        <v>8100</v>
      </c>
      <c r="B1804" s="5" t="s">
        <v>8101</v>
      </c>
      <c r="C1804" s="5" t="s">
        <v>843</v>
      </c>
      <c r="D1804" s="5" t="s">
        <v>8102</v>
      </c>
      <c r="E1804" s="5" t="s">
        <v>845</v>
      </c>
      <c r="F1804" s="5" t="s">
        <v>845</v>
      </c>
      <c r="G1804" s="5" t="s">
        <v>845</v>
      </c>
      <c r="H1804" s="5" t="s">
        <v>506</v>
      </c>
      <c r="I1804" s="5" t="s">
        <v>283</v>
      </c>
      <c r="J1804" s="5" t="s">
        <v>264</v>
      </c>
      <c r="K1804" s="5" t="s">
        <v>293</v>
      </c>
      <c r="L1804" s="5" t="s">
        <v>422</v>
      </c>
      <c r="M1804" s="5" t="s">
        <v>285</v>
      </c>
      <c r="N1804" s="5" t="s">
        <v>639</v>
      </c>
      <c r="O1804" s="5" t="s">
        <v>845</v>
      </c>
      <c r="P1804" s="5" t="s">
        <v>845</v>
      </c>
      <c r="Q1804" s="5" t="s">
        <v>847</v>
      </c>
      <c r="R1804" s="5" t="s">
        <v>845</v>
      </c>
      <c r="S1804" s="5" t="s">
        <v>848</v>
      </c>
      <c r="T1804" s="5" t="s">
        <v>849</v>
      </c>
      <c r="U1804" s="5" t="s">
        <v>845</v>
      </c>
      <c r="V1804" s="5" t="s">
        <v>845</v>
      </c>
      <c r="W1804" s="5" t="s">
        <v>850</v>
      </c>
      <c r="X1804" s="5" t="s">
        <v>8103</v>
      </c>
      <c r="Y1804" s="6">
        <f>X1805-'Com RTOS RX'!$X1804</f>
        <v>0.0001273148148</v>
      </c>
      <c r="Z1804" s="7">
        <f>SUM(LEN(",CO_MQ135|"),'Com RTOS RX'!$H1804,LEN(",CO2_MQ135|"),'Com RTOS RX'!$I1804,LEN(",Alcool_MQ135|"),'Com RTOS RX'!$J1804,LEN(",Alcool_MQ135|"),'Com RTOS RX'!$K1804,LEN(",Toluen_MQ135|"),'Com RTOS RX'!$L1804,LEN(",MH4_MQ135|"),'Com RTOS RX'!$M1804,LEN(",O3_MQ131|"),'Com RTOS RX'!$N1804)*8</f>
        <v>672</v>
      </c>
    </row>
    <row r="1805" ht="15.75" customHeight="1">
      <c r="A1805" s="5" t="s">
        <v>8104</v>
      </c>
      <c r="B1805" s="5" t="s">
        <v>8105</v>
      </c>
      <c r="C1805" s="5" t="s">
        <v>843</v>
      </c>
      <c r="D1805" s="5" t="s">
        <v>8106</v>
      </c>
      <c r="E1805" s="5" t="s">
        <v>845</v>
      </c>
      <c r="F1805" s="5" t="s">
        <v>845</v>
      </c>
      <c r="G1805" s="5" t="s">
        <v>845</v>
      </c>
      <c r="H1805" s="5" t="s">
        <v>488</v>
      </c>
      <c r="I1805" s="5" t="s">
        <v>271</v>
      </c>
      <c r="J1805" s="5" t="s">
        <v>61</v>
      </c>
      <c r="K1805" s="5" t="s">
        <v>156</v>
      </c>
      <c r="L1805" s="5" t="s">
        <v>333</v>
      </c>
      <c r="M1805" s="5" t="s">
        <v>285</v>
      </c>
      <c r="N1805" s="5" t="s">
        <v>679</v>
      </c>
      <c r="O1805" s="5" t="s">
        <v>845</v>
      </c>
      <c r="P1805" s="5" t="s">
        <v>845</v>
      </c>
      <c r="Q1805" s="5" t="s">
        <v>847</v>
      </c>
      <c r="R1805" s="5" t="s">
        <v>845</v>
      </c>
      <c r="S1805" s="5" t="s">
        <v>848</v>
      </c>
      <c r="T1805" s="5" t="s">
        <v>849</v>
      </c>
      <c r="U1805" s="5" t="s">
        <v>845</v>
      </c>
      <c r="V1805" s="5" t="s">
        <v>845</v>
      </c>
      <c r="W1805" s="5" t="s">
        <v>850</v>
      </c>
      <c r="X1805" s="5" t="s">
        <v>8107</v>
      </c>
      <c r="Y1805" s="6">
        <f>X1806-'Com RTOS RX'!$X1805</f>
        <v>0.0001157407407</v>
      </c>
      <c r="Z1805" s="7">
        <f>SUM(LEN(",CO_MQ135|"),'Com RTOS RX'!$H1805,LEN(",CO2_MQ135|"),'Com RTOS RX'!$I1805,LEN(",Alcool_MQ135|"),'Com RTOS RX'!$J1805,LEN(",Alcool_MQ135|"),'Com RTOS RX'!$K1805,LEN(",Toluen_MQ135|"),'Com RTOS RX'!$L1805,LEN(",MH4_MQ135|"),'Com RTOS RX'!$M1805,LEN(",O3_MQ131|"),'Com RTOS RX'!$N1805)*8</f>
        <v>672</v>
      </c>
    </row>
    <row r="1806" ht="15.75" customHeight="1">
      <c r="A1806" s="5" t="s">
        <v>8108</v>
      </c>
      <c r="B1806" s="5" t="s">
        <v>8109</v>
      </c>
      <c r="C1806" s="5" t="s">
        <v>843</v>
      </c>
      <c r="D1806" s="5" t="s">
        <v>8110</v>
      </c>
      <c r="E1806" s="5" t="s">
        <v>845</v>
      </c>
      <c r="F1806" s="5" t="s">
        <v>845</v>
      </c>
      <c r="G1806" s="5" t="s">
        <v>845</v>
      </c>
      <c r="H1806" s="5" t="s">
        <v>462</v>
      </c>
      <c r="I1806" s="5" t="s">
        <v>247</v>
      </c>
      <c r="J1806" s="5" t="s">
        <v>267</v>
      </c>
      <c r="K1806" s="5" t="s">
        <v>169</v>
      </c>
      <c r="L1806" s="5" t="s">
        <v>317</v>
      </c>
      <c r="M1806" s="5" t="s">
        <v>268</v>
      </c>
      <c r="N1806" s="5" t="s">
        <v>1381</v>
      </c>
      <c r="O1806" s="5" t="s">
        <v>845</v>
      </c>
      <c r="P1806" s="5" t="s">
        <v>845</v>
      </c>
      <c r="Q1806" s="5" t="s">
        <v>847</v>
      </c>
      <c r="R1806" s="5" t="s">
        <v>845</v>
      </c>
      <c r="S1806" s="5" t="s">
        <v>848</v>
      </c>
      <c r="T1806" s="5" t="s">
        <v>1702</v>
      </c>
      <c r="U1806" s="5" t="s">
        <v>845</v>
      </c>
      <c r="V1806" s="5" t="s">
        <v>845</v>
      </c>
      <c r="W1806" s="5" t="s">
        <v>850</v>
      </c>
      <c r="X1806" s="5" t="s">
        <v>8111</v>
      </c>
      <c r="Y1806" s="6">
        <f>X1807-'Com RTOS RX'!$X1806</f>
        <v>0.0001157407407</v>
      </c>
      <c r="Z1806" s="7">
        <f>SUM(LEN(",CO_MQ135|"),'Com RTOS RX'!$H1806,LEN(",CO2_MQ135|"),'Com RTOS RX'!$I1806,LEN(",Alcool_MQ135|"),'Com RTOS RX'!$J1806,LEN(",Alcool_MQ135|"),'Com RTOS RX'!$K1806,LEN(",Toluen_MQ135|"),'Com RTOS RX'!$L1806,LEN(",MH4_MQ135|"),'Com RTOS RX'!$M1806,LEN(",O3_MQ131|"),'Com RTOS RX'!$N1806)*8</f>
        <v>672</v>
      </c>
    </row>
    <row r="1807" ht="15.75" customHeight="1">
      <c r="A1807" s="5" t="s">
        <v>8112</v>
      </c>
      <c r="B1807" s="5" t="s">
        <v>8113</v>
      </c>
      <c r="C1807" s="5" t="s">
        <v>843</v>
      </c>
      <c r="D1807" s="5" t="s">
        <v>8114</v>
      </c>
      <c r="E1807" s="5" t="s">
        <v>845</v>
      </c>
      <c r="F1807" s="5" t="s">
        <v>845</v>
      </c>
      <c r="G1807" s="5" t="s">
        <v>845</v>
      </c>
      <c r="H1807" s="5" t="s">
        <v>438</v>
      </c>
      <c r="I1807" s="5" t="s">
        <v>98</v>
      </c>
      <c r="J1807" s="5" t="s">
        <v>85</v>
      </c>
      <c r="K1807" s="5" t="s">
        <v>15</v>
      </c>
      <c r="L1807" s="5" t="s">
        <v>370</v>
      </c>
      <c r="M1807" s="5" t="s">
        <v>161</v>
      </c>
      <c r="N1807" s="5" t="s">
        <v>631</v>
      </c>
      <c r="O1807" s="5" t="s">
        <v>845</v>
      </c>
      <c r="P1807" s="5" t="s">
        <v>845</v>
      </c>
      <c r="Q1807" s="5" t="s">
        <v>847</v>
      </c>
      <c r="R1807" s="5" t="s">
        <v>845</v>
      </c>
      <c r="S1807" s="5" t="s">
        <v>848</v>
      </c>
      <c r="T1807" s="5" t="s">
        <v>849</v>
      </c>
      <c r="U1807" s="5" t="s">
        <v>845</v>
      </c>
      <c r="V1807" s="5" t="s">
        <v>845</v>
      </c>
      <c r="W1807" s="5" t="s">
        <v>850</v>
      </c>
      <c r="X1807" s="5" t="s">
        <v>8115</v>
      </c>
      <c r="Y1807" s="6">
        <f>X1808-'Com RTOS RX'!$X1807</f>
        <v>0.0001157407407</v>
      </c>
      <c r="Z1807" s="7">
        <f>SUM(LEN(",CO_MQ135|"),'Com RTOS RX'!$H1807,LEN(",CO2_MQ135|"),'Com RTOS RX'!$I1807,LEN(",Alcool_MQ135|"),'Com RTOS RX'!$J1807,LEN(",Alcool_MQ135|"),'Com RTOS RX'!$K1807,LEN(",Toluen_MQ135|"),'Com RTOS RX'!$L1807,LEN(",MH4_MQ135|"),'Com RTOS RX'!$M1807,LEN(",O3_MQ131|"),'Com RTOS RX'!$N1807)*8</f>
        <v>672</v>
      </c>
    </row>
    <row r="1808" ht="15.75" customHeight="1">
      <c r="A1808" s="5" t="s">
        <v>8116</v>
      </c>
      <c r="B1808" s="5" t="s">
        <v>8117</v>
      </c>
      <c r="C1808" s="5" t="s">
        <v>843</v>
      </c>
      <c r="D1808" s="5" t="s">
        <v>8118</v>
      </c>
      <c r="E1808" s="5" t="s">
        <v>845</v>
      </c>
      <c r="F1808" s="5" t="s">
        <v>845</v>
      </c>
      <c r="G1808" s="5" t="s">
        <v>845</v>
      </c>
      <c r="H1808" s="5" t="s">
        <v>430</v>
      </c>
      <c r="I1808" s="5" t="s">
        <v>295</v>
      </c>
      <c r="J1808" s="5" t="s">
        <v>97</v>
      </c>
      <c r="K1808" s="5" t="s">
        <v>104</v>
      </c>
      <c r="L1808" s="5" t="s">
        <v>605</v>
      </c>
      <c r="M1808" s="5" t="s">
        <v>161</v>
      </c>
      <c r="N1808" s="5" t="s">
        <v>672</v>
      </c>
      <c r="O1808" s="5" t="s">
        <v>845</v>
      </c>
      <c r="P1808" s="5" t="s">
        <v>845</v>
      </c>
      <c r="Q1808" s="5" t="s">
        <v>847</v>
      </c>
      <c r="R1808" s="5" t="s">
        <v>845</v>
      </c>
      <c r="S1808" s="5" t="s">
        <v>848</v>
      </c>
      <c r="T1808" s="5" t="s">
        <v>849</v>
      </c>
      <c r="U1808" s="5" t="s">
        <v>845</v>
      </c>
      <c r="V1808" s="5" t="s">
        <v>845</v>
      </c>
      <c r="W1808" s="5" t="s">
        <v>850</v>
      </c>
      <c r="X1808" s="5" t="s">
        <v>8119</v>
      </c>
      <c r="Y1808" s="6">
        <f>X1809-'Com RTOS RX'!$X1808</f>
        <v>0.0001157407407</v>
      </c>
      <c r="Z1808" s="7">
        <f>SUM(LEN(",CO_MQ135|"),'Com RTOS RX'!$H1808,LEN(",CO2_MQ135|"),'Com RTOS RX'!$I1808,LEN(",Alcool_MQ135|"),'Com RTOS RX'!$J1808,LEN(",Alcool_MQ135|"),'Com RTOS RX'!$K1808,LEN(",Toluen_MQ135|"),'Com RTOS RX'!$L1808,LEN(",MH4_MQ135|"),'Com RTOS RX'!$M1808,LEN(",O3_MQ131|"),'Com RTOS RX'!$N1808)*8</f>
        <v>672</v>
      </c>
    </row>
    <row r="1809" ht="15.75" customHeight="1">
      <c r="A1809" s="5" t="s">
        <v>8120</v>
      </c>
      <c r="B1809" s="5" t="s">
        <v>8121</v>
      </c>
      <c r="C1809" s="5" t="s">
        <v>843</v>
      </c>
      <c r="D1809" s="5" t="s">
        <v>8122</v>
      </c>
      <c r="E1809" s="5" t="s">
        <v>845</v>
      </c>
      <c r="F1809" s="5" t="s">
        <v>845</v>
      </c>
      <c r="G1809" s="5" t="s">
        <v>845</v>
      </c>
      <c r="H1809" s="5" t="s">
        <v>462</v>
      </c>
      <c r="I1809" s="5" t="s">
        <v>247</v>
      </c>
      <c r="J1809" s="5" t="s">
        <v>267</v>
      </c>
      <c r="K1809" s="5" t="s">
        <v>169</v>
      </c>
      <c r="L1809" s="5" t="s">
        <v>317</v>
      </c>
      <c r="M1809" s="5" t="s">
        <v>268</v>
      </c>
      <c r="N1809" s="5" t="s">
        <v>631</v>
      </c>
      <c r="O1809" s="5" t="s">
        <v>845</v>
      </c>
      <c r="P1809" s="5" t="s">
        <v>845</v>
      </c>
      <c r="Q1809" s="5" t="s">
        <v>847</v>
      </c>
      <c r="R1809" s="5" t="s">
        <v>845</v>
      </c>
      <c r="S1809" s="5" t="s">
        <v>848</v>
      </c>
      <c r="T1809" s="5" t="s">
        <v>849</v>
      </c>
      <c r="U1809" s="5" t="s">
        <v>845</v>
      </c>
      <c r="V1809" s="5" t="s">
        <v>845</v>
      </c>
      <c r="W1809" s="5" t="s">
        <v>850</v>
      </c>
      <c r="X1809" s="5" t="s">
        <v>8123</v>
      </c>
      <c r="Y1809" s="6">
        <f>X1810-'Com RTOS RX'!$X1809</f>
        <v>0.0001157407407</v>
      </c>
      <c r="Z1809" s="7">
        <f>SUM(LEN(",CO_MQ135|"),'Com RTOS RX'!$H1809,LEN(",CO2_MQ135|"),'Com RTOS RX'!$I1809,LEN(",Alcool_MQ135|"),'Com RTOS RX'!$J1809,LEN(",Alcool_MQ135|"),'Com RTOS RX'!$K1809,LEN(",Toluen_MQ135|"),'Com RTOS RX'!$L1809,LEN(",MH4_MQ135|"),'Com RTOS RX'!$M1809,LEN(",O3_MQ131|"),'Com RTOS RX'!$N1809)*8</f>
        <v>672</v>
      </c>
    </row>
    <row r="1810" ht="15.75" customHeight="1">
      <c r="A1810" s="5" t="s">
        <v>8124</v>
      </c>
      <c r="B1810" s="5" t="s">
        <v>8125</v>
      </c>
      <c r="C1810" s="5" t="s">
        <v>843</v>
      </c>
      <c r="D1810" s="5" t="s">
        <v>8126</v>
      </c>
      <c r="E1810" s="5" t="s">
        <v>845</v>
      </c>
      <c r="F1810" s="5" t="s">
        <v>845</v>
      </c>
      <c r="G1810" s="5" t="s">
        <v>845</v>
      </c>
      <c r="H1810" s="5" t="s">
        <v>430</v>
      </c>
      <c r="I1810" s="5" t="s">
        <v>295</v>
      </c>
      <c r="J1810" s="5" t="s">
        <v>97</v>
      </c>
      <c r="K1810" s="5" t="s">
        <v>104</v>
      </c>
      <c r="L1810" s="5" t="s">
        <v>605</v>
      </c>
      <c r="M1810" s="5" t="s">
        <v>161</v>
      </c>
      <c r="N1810" s="5" t="s">
        <v>631</v>
      </c>
      <c r="O1810" s="5" t="s">
        <v>845</v>
      </c>
      <c r="P1810" s="5" t="s">
        <v>845</v>
      </c>
      <c r="Q1810" s="5" t="s">
        <v>847</v>
      </c>
      <c r="R1810" s="5" t="s">
        <v>845</v>
      </c>
      <c r="S1810" s="5" t="s">
        <v>848</v>
      </c>
      <c r="T1810" s="5" t="s">
        <v>849</v>
      </c>
      <c r="U1810" s="5" t="s">
        <v>845</v>
      </c>
      <c r="V1810" s="5" t="s">
        <v>845</v>
      </c>
      <c r="W1810" s="5" t="s">
        <v>850</v>
      </c>
      <c r="X1810" s="5" t="s">
        <v>8127</v>
      </c>
      <c r="Y1810" s="6">
        <f>X1811-'Com RTOS RX'!$X1810</f>
        <v>0.0001157407407</v>
      </c>
      <c r="Z1810" s="7">
        <f>SUM(LEN(",CO_MQ135|"),'Com RTOS RX'!$H1810,LEN(",CO2_MQ135|"),'Com RTOS RX'!$I1810,LEN(",Alcool_MQ135|"),'Com RTOS RX'!$J1810,LEN(",Alcool_MQ135|"),'Com RTOS RX'!$K1810,LEN(",Toluen_MQ135|"),'Com RTOS RX'!$L1810,LEN(",MH4_MQ135|"),'Com RTOS RX'!$M1810,LEN(",O3_MQ131|"),'Com RTOS RX'!$N1810)*8</f>
        <v>672</v>
      </c>
    </row>
    <row r="1811" ht="15.75" customHeight="1">
      <c r="A1811" s="5" t="s">
        <v>8128</v>
      </c>
      <c r="B1811" s="5" t="s">
        <v>8129</v>
      </c>
      <c r="C1811" s="5" t="s">
        <v>843</v>
      </c>
      <c r="D1811" s="5" t="s">
        <v>8130</v>
      </c>
      <c r="E1811" s="5" t="s">
        <v>845</v>
      </c>
      <c r="F1811" s="5" t="s">
        <v>845</v>
      </c>
      <c r="G1811" s="5" t="s">
        <v>845</v>
      </c>
      <c r="H1811" s="5" t="s">
        <v>462</v>
      </c>
      <c r="I1811" s="5" t="s">
        <v>247</v>
      </c>
      <c r="J1811" s="5" t="s">
        <v>267</v>
      </c>
      <c r="K1811" s="5" t="s">
        <v>169</v>
      </c>
      <c r="L1811" s="5" t="s">
        <v>317</v>
      </c>
      <c r="M1811" s="5" t="s">
        <v>268</v>
      </c>
      <c r="N1811" s="5" t="s">
        <v>639</v>
      </c>
      <c r="O1811" s="5" t="s">
        <v>845</v>
      </c>
      <c r="P1811" s="5" t="s">
        <v>845</v>
      </c>
      <c r="Q1811" s="5" t="s">
        <v>847</v>
      </c>
      <c r="R1811" s="5" t="s">
        <v>845</v>
      </c>
      <c r="S1811" s="5" t="s">
        <v>848</v>
      </c>
      <c r="T1811" s="5" t="s">
        <v>849</v>
      </c>
      <c r="U1811" s="5" t="s">
        <v>845</v>
      </c>
      <c r="V1811" s="5" t="s">
        <v>845</v>
      </c>
      <c r="W1811" s="5" t="s">
        <v>850</v>
      </c>
      <c r="X1811" s="5" t="s">
        <v>8131</v>
      </c>
      <c r="Y1811" s="6">
        <f>X1812-'Com RTOS RX'!$X1811</f>
        <v>0.0001157407407</v>
      </c>
      <c r="Z1811" s="7">
        <f>SUM(LEN(",CO_MQ135|"),'Com RTOS RX'!$H1811,LEN(",CO2_MQ135|"),'Com RTOS RX'!$I1811,LEN(",Alcool_MQ135|"),'Com RTOS RX'!$J1811,LEN(",Alcool_MQ135|"),'Com RTOS RX'!$K1811,LEN(",Toluen_MQ135|"),'Com RTOS RX'!$L1811,LEN(",MH4_MQ135|"),'Com RTOS RX'!$M1811,LEN(",O3_MQ131|"),'Com RTOS RX'!$N1811)*8</f>
        <v>672</v>
      </c>
    </row>
    <row r="1812" ht="15.75" customHeight="1">
      <c r="A1812" s="5" t="s">
        <v>8132</v>
      </c>
      <c r="B1812" s="5" t="s">
        <v>8133</v>
      </c>
      <c r="C1812" s="5" t="s">
        <v>843</v>
      </c>
      <c r="D1812" s="5" t="s">
        <v>8134</v>
      </c>
      <c r="E1812" s="5" t="s">
        <v>845</v>
      </c>
      <c r="F1812" s="5" t="s">
        <v>845</v>
      </c>
      <c r="G1812" s="5" t="s">
        <v>845</v>
      </c>
      <c r="H1812" s="5" t="s">
        <v>434</v>
      </c>
      <c r="I1812" s="5" t="s">
        <v>295</v>
      </c>
      <c r="J1812" s="5" t="s">
        <v>85</v>
      </c>
      <c r="K1812" s="5" t="s">
        <v>15</v>
      </c>
      <c r="L1812" s="5" t="s">
        <v>370</v>
      </c>
      <c r="M1812" s="5" t="s">
        <v>161</v>
      </c>
      <c r="N1812" s="5" t="s">
        <v>1381</v>
      </c>
      <c r="O1812" s="5" t="s">
        <v>845</v>
      </c>
      <c r="P1812" s="5" t="s">
        <v>845</v>
      </c>
      <c r="Q1812" s="5" t="s">
        <v>847</v>
      </c>
      <c r="R1812" s="5" t="s">
        <v>845</v>
      </c>
      <c r="S1812" s="5" t="s">
        <v>848</v>
      </c>
      <c r="T1812" s="5" t="s">
        <v>1702</v>
      </c>
      <c r="U1812" s="5" t="s">
        <v>845</v>
      </c>
      <c r="V1812" s="5" t="s">
        <v>845</v>
      </c>
      <c r="W1812" s="5" t="s">
        <v>850</v>
      </c>
      <c r="X1812" s="5" t="s">
        <v>8135</v>
      </c>
      <c r="Y1812" s="6">
        <f>X1813-'Com RTOS RX'!$X1812</f>
        <v>0.0002314814815</v>
      </c>
      <c r="Z1812" s="7">
        <f>SUM(LEN(",CO_MQ135|"),'Com RTOS RX'!$H1812,LEN(",CO2_MQ135|"),'Com RTOS RX'!$I1812,LEN(",Alcool_MQ135|"),'Com RTOS RX'!$J1812,LEN(",Alcool_MQ135|"),'Com RTOS RX'!$K1812,LEN(",Toluen_MQ135|"),'Com RTOS RX'!$L1812,LEN(",MH4_MQ135|"),'Com RTOS RX'!$M1812,LEN(",O3_MQ131|"),'Com RTOS RX'!$N1812)*8</f>
        <v>672</v>
      </c>
    </row>
    <row r="1813" ht="15.75" customHeight="1">
      <c r="A1813" s="5" t="s">
        <v>8136</v>
      </c>
      <c r="B1813" s="5" t="s">
        <v>8137</v>
      </c>
      <c r="C1813" s="5" t="s">
        <v>843</v>
      </c>
      <c r="D1813" s="5" t="s">
        <v>8138</v>
      </c>
      <c r="E1813" s="5" t="s">
        <v>845</v>
      </c>
      <c r="F1813" s="5" t="s">
        <v>845</v>
      </c>
      <c r="G1813" s="5" t="s">
        <v>845</v>
      </c>
      <c r="H1813" s="5" t="s">
        <v>734</v>
      </c>
      <c r="I1813" s="5" t="s">
        <v>260</v>
      </c>
      <c r="J1813" s="5" t="s">
        <v>281</v>
      </c>
      <c r="K1813" s="5" t="s">
        <v>15</v>
      </c>
      <c r="L1813" s="5" t="s">
        <v>382</v>
      </c>
      <c r="M1813" s="5" t="s">
        <v>161</v>
      </c>
      <c r="N1813" s="5" t="s">
        <v>1381</v>
      </c>
      <c r="O1813" s="5" t="s">
        <v>845</v>
      </c>
      <c r="P1813" s="5" t="s">
        <v>845</v>
      </c>
      <c r="Q1813" s="5" t="s">
        <v>847</v>
      </c>
      <c r="R1813" s="5" t="s">
        <v>845</v>
      </c>
      <c r="S1813" s="5" t="s">
        <v>848</v>
      </c>
      <c r="T1813" s="5" t="s">
        <v>1702</v>
      </c>
      <c r="U1813" s="5" t="s">
        <v>845</v>
      </c>
      <c r="V1813" s="5" t="s">
        <v>845</v>
      </c>
      <c r="W1813" s="5" t="s">
        <v>850</v>
      </c>
      <c r="X1813" s="5" t="s">
        <v>8139</v>
      </c>
      <c r="Y1813" s="6">
        <f>X1814-'Com RTOS RX'!$X1813</f>
        <v>0.0001157407407</v>
      </c>
      <c r="Z1813" s="7">
        <f>SUM(LEN(",CO_MQ135|"),'Com RTOS RX'!$H1813,LEN(",CO2_MQ135|"),'Com RTOS RX'!$I1813,LEN(",Alcool_MQ135|"),'Com RTOS RX'!$J1813,LEN(",Alcool_MQ135|"),'Com RTOS RX'!$K1813,LEN(",Toluen_MQ135|"),'Com RTOS RX'!$L1813,LEN(",MH4_MQ135|"),'Com RTOS RX'!$M1813,LEN(",O3_MQ131|"),'Com RTOS RX'!$N1813)*8</f>
        <v>672</v>
      </c>
    </row>
    <row r="1814" ht="15.75" customHeight="1">
      <c r="A1814" s="5" t="s">
        <v>8140</v>
      </c>
      <c r="B1814" s="5" t="s">
        <v>8141</v>
      </c>
      <c r="C1814" s="5" t="s">
        <v>843</v>
      </c>
      <c r="D1814" s="5" t="s">
        <v>8142</v>
      </c>
      <c r="E1814" s="5" t="s">
        <v>845</v>
      </c>
      <c r="F1814" s="5" t="s">
        <v>845</v>
      </c>
      <c r="G1814" s="5" t="s">
        <v>845</v>
      </c>
      <c r="H1814" s="5" t="s">
        <v>742</v>
      </c>
      <c r="I1814" s="5" t="s">
        <v>260</v>
      </c>
      <c r="J1814" s="5" t="s">
        <v>281</v>
      </c>
      <c r="K1814" s="5" t="s">
        <v>15</v>
      </c>
      <c r="L1814" s="5" t="s">
        <v>799</v>
      </c>
      <c r="M1814" s="5" t="s">
        <v>161</v>
      </c>
      <c r="N1814" s="5" t="s">
        <v>656</v>
      </c>
      <c r="O1814" s="5" t="s">
        <v>845</v>
      </c>
      <c r="P1814" s="5" t="s">
        <v>845</v>
      </c>
      <c r="Q1814" s="5" t="s">
        <v>847</v>
      </c>
      <c r="R1814" s="5" t="s">
        <v>845</v>
      </c>
      <c r="S1814" s="5" t="s">
        <v>848</v>
      </c>
      <c r="T1814" s="5" t="s">
        <v>849</v>
      </c>
      <c r="U1814" s="5" t="s">
        <v>845</v>
      </c>
      <c r="V1814" s="5" t="s">
        <v>845</v>
      </c>
      <c r="W1814" s="5" t="s">
        <v>850</v>
      </c>
      <c r="X1814" s="5" t="s">
        <v>8143</v>
      </c>
      <c r="Y1814" s="6">
        <f>X1815-'Com RTOS RX'!$X1814</f>
        <v>0.0001157407407</v>
      </c>
      <c r="Z1814" s="7">
        <f>SUM(LEN(",CO_MQ135|"),'Com RTOS RX'!$H1814,LEN(",CO2_MQ135|"),'Com RTOS RX'!$I1814,LEN(",Alcool_MQ135|"),'Com RTOS RX'!$J1814,LEN(",Alcool_MQ135|"),'Com RTOS RX'!$K1814,LEN(",Toluen_MQ135|"),'Com RTOS RX'!$L1814,LEN(",MH4_MQ135|"),'Com RTOS RX'!$M1814,LEN(",O3_MQ131|"),'Com RTOS RX'!$N1814)*8</f>
        <v>672</v>
      </c>
    </row>
    <row r="1815" ht="15.75" customHeight="1">
      <c r="A1815" s="5" t="s">
        <v>8144</v>
      </c>
      <c r="B1815" s="5" t="s">
        <v>8145</v>
      </c>
      <c r="C1815" s="5" t="s">
        <v>843</v>
      </c>
      <c r="D1815" s="5" t="s">
        <v>8146</v>
      </c>
      <c r="E1815" s="5" t="s">
        <v>845</v>
      </c>
      <c r="F1815" s="5" t="s">
        <v>845</v>
      </c>
      <c r="G1815" s="5" t="s">
        <v>845</v>
      </c>
      <c r="H1815" s="5" t="s">
        <v>758</v>
      </c>
      <c r="I1815" s="5" t="s">
        <v>98</v>
      </c>
      <c r="J1815" s="5" t="s">
        <v>277</v>
      </c>
      <c r="K1815" s="5" t="s">
        <v>15</v>
      </c>
      <c r="L1815" s="5" t="s">
        <v>378</v>
      </c>
      <c r="M1815" s="5" t="s">
        <v>161</v>
      </c>
      <c r="N1815" s="5" t="s">
        <v>611</v>
      </c>
      <c r="O1815" s="5" t="s">
        <v>845</v>
      </c>
      <c r="P1815" s="5" t="s">
        <v>845</v>
      </c>
      <c r="Q1815" s="5" t="s">
        <v>847</v>
      </c>
      <c r="R1815" s="5" t="s">
        <v>845</v>
      </c>
      <c r="S1815" s="5" t="s">
        <v>848</v>
      </c>
      <c r="T1815" s="5" t="s">
        <v>1702</v>
      </c>
      <c r="U1815" s="5" t="s">
        <v>845</v>
      </c>
      <c r="V1815" s="5" t="s">
        <v>845</v>
      </c>
      <c r="W1815" s="5" t="s">
        <v>850</v>
      </c>
      <c r="X1815" s="5" t="s">
        <v>8147</v>
      </c>
      <c r="Y1815" s="6">
        <f>X1816-'Com RTOS RX'!$X1815</f>
        <v>0.0001157407407</v>
      </c>
      <c r="Z1815" s="7">
        <f>SUM(LEN(",CO_MQ135|"),'Com RTOS RX'!$H1815,LEN(",CO2_MQ135|"),'Com RTOS RX'!$I1815,LEN(",Alcool_MQ135|"),'Com RTOS RX'!$J1815,LEN(",Alcool_MQ135|"),'Com RTOS RX'!$K1815,LEN(",Toluen_MQ135|"),'Com RTOS RX'!$L1815,LEN(",MH4_MQ135|"),'Com RTOS RX'!$M1815,LEN(",O3_MQ131|"),'Com RTOS RX'!$N1815)*8</f>
        <v>672</v>
      </c>
    </row>
    <row r="1816" ht="15.75" customHeight="1">
      <c r="A1816" s="5" t="s">
        <v>8148</v>
      </c>
      <c r="B1816" s="5" t="s">
        <v>8149</v>
      </c>
      <c r="C1816" s="5" t="s">
        <v>843</v>
      </c>
      <c r="D1816" s="5" t="s">
        <v>8150</v>
      </c>
      <c r="E1816" s="5" t="s">
        <v>845</v>
      </c>
      <c r="F1816" s="5" t="s">
        <v>845</v>
      </c>
      <c r="G1816" s="5" t="s">
        <v>845</v>
      </c>
      <c r="H1816" s="5" t="s">
        <v>742</v>
      </c>
      <c r="I1816" s="5" t="s">
        <v>260</v>
      </c>
      <c r="J1816" s="5" t="s">
        <v>281</v>
      </c>
      <c r="K1816" s="5" t="s">
        <v>15</v>
      </c>
      <c r="L1816" s="5" t="s">
        <v>799</v>
      </c>
      <c r="M1816" s="5" t="s">
        <v>161</v>
      </c>
      <c r="N1816" s="5" t="s">
        <v>611</v>
      </c>
      <c r="O1816" s="5" t="s">
        <v>845</v>
      </c>
      <c r="P1816" s="5" t="s">
        <v>845</v>
      </c>
      <c r="Q1816" s="5" t="s">
        <v>847</v>
      </c>
      <c r="R1816" s="5" t="s">
        <v>845</v>
      </c>
      <c r="S1816" s="5" t="s">
        <v>848</v>
      </c>
      <c r="T1816" s="5" t="s">
        <v>1702</v>
      </c>
      <c r="U1816" s="5" t="s">
        <v>845</v>
      </c>
      <c r="V1816" s="5" t="s">
        <v>845</v>
      </c>
      <c r="W1816" s="5" t="s">
        <v>850</v>
      </c>
      <c r="X1816" s="5" t="s">
        <v>8151</v>
      </c>
      <c r="Y1816" s="6">
        <f>X1817-'Com RTOS RX'!$X1816</f>
        <v>0.0001157407407</v>
      </c>
      <c r="Z1816" s="7">
        <f>SUM(LEN(",CO_MQ135|"),'Com RTOS RX'!$H1816,LEN(",CO2_MQ135|"),'Com RTOS RX'!$I1816,LEN(",Alcool_MQ135|"),'Com RTOS RX'!$J1816,LEN(",Alcool_MQ135|"),'Com RTOS RX'!$K1816,LEN(",Toluen_MQ135|"),'Com RTOS RX'!$L1816,LEN(",MH4_MQ135|"),'Com RTOS RX'!$M1816,LEN(",O3_MQ131|"),'Com RTOS RX'!$N1816)*8</f>
        <v>672</v>
      </c>
    </row>
    <row r="1817" ht="15.75" customHeight="1">
      <c r="A1817" s="5" t="s">
        <v>8152</v>
      </c>
      <c r="B1817" s="5" t="s">
        <v>8153</v>
      </c>
      <c r="C1817" s="5" t="s">
        <v>843</v>
      </c>
      <c r="D1817" s="5" t="s">
        <v>8154</v>
      </c>
      <c r="E1817" s="5" t="s">
        <v>845</v>
      </c>
      <c r="F1817" s="5" t="s">
        <v>845</v>
      </c>
      <c r="G1817" s="5" t="s">
        <v>845</v>
      </c>
      <c r="H1817" s="5" t="s">
        <v>771</v>
      </c>
      <c r="I1817" s="5" t="s">
        <v>211</v>
      </c>
      <c r="J1817" s="5" t="s">
        <v>717</v>
      </c>
      <c r="K1817" s="5" t="s">
        <v>226</v>
      </c>
      <c r="L1817" s="5" t="s">
        <v>483</v>
      </c>
      <c r="M1817" s="5" t="s">
        <v>104</v>
      </c>
      <c r="N1817" s="5" t="s">
        <v>607</v>
      </c>
      <c r="O1817" s="5" t="s">
        <v>845</v>
      </c>
      <c r="P1817" s="5" t="s">
        <v>845</v>
      </c>
      <c r="Q1817" s="5" t="s">
        <v>847</v>
      </c>
      <c r="R1817" s="5" t="s">
        <v>845</v>
      </c>
      <c r="S1817" s="5" t="s">
        <v>931</v>
      </c>
      <c r="T1817" s="5" t="s">
        <v>1702</v>
      </c>
      <c r="U1817" s="5" t="s">
        <v>845</v>
      </c>
      <c r="V1817" s="5" t="s">
        <v>845</v>
      </c>
      <c r="W1817" s="5" t="s">
        <v>850</v>
      </c>
      <c r="X1817" s="5" t="s">
        <v>8155</v>
      </c>
      <c r="Y1817" s="6">
        <f>X1818-'Com RTOS RX'!$X1817</f>
        <v>0.0001157407407</v>
      </c>
      <c r="Z1817" s="7">
        <f>SUM(LEN(",CO_MQ135|"),'Com RTOS RX'!$H1817,LEN(",CO2_MQ135|"),'Com RTOS RX'!$I1817,LEN(",Alcool_MQ135|"),'Com RTOS RX'!$J1817,LEN(",Alcool_MQ135|"),'Com RTOS RX'!$K1817,LEN(",Toluen_MQ135|"),'Com RTOS RX'!$L1817,LEN(",MH4_MQ135|"),'Com RTOS RX'!$M1817,LEN(",O3_MQ131|"),'Com RTOS RX'!$N1817)*8</f>
        <v>672</v>
      </c>
    </row>
    <row r="1818" ht="15.75" customHeight="1">
      <c r="A1818" s="5" t="s">
        <v>8156</v>
      </c>
      <c r="B1818" s="5" t="s">
        <v>8157</v>
      </c>
      <c r="C1818" s="5" t="s">
        <v>843</v>
      </c>
      <c r="D1818" s="5" t="s">
        <v>8158</v>
      </c>
      <c r="E1818" s="5" t="s">
        <v>845</v>
      </c>
      <c r="F1818" s="5" t="s">
        <v>845</v>
      </c>
      <c r="G1818" s="5" t="s">
        <v>845</v>
      </c>
      <c r="H1818" s="5" t="s">
        <v>430</v>
      </c>
      <c r="I1818" s="5" t="s">
        <v>295</v>
      </c>
      <c r="J1818" s="5" t="s">
        <v>97</v>
      </c>
      <c r="K1818" s="5" t="s">
        <v>104</v>
      </c>
      <c r="L1818" s="5" t="s">
        <v>605</v>
      </c>
      <c r="M1818" s="5" t="s">
        <v>161</v>
      </c>
      <c r="N1818" s="5" t="s">
        <v>600</v>
      </c>
      <c r="O1818" s="5" t="s">
        <v>845</v>
      </c>
      <c r="P1818" s="5" t="s">
        <v>845</v>
      </c>
      <c r="Q1818" s="5" t="s">
        <v>847</v>
      </c>
      <c r="R1818" s="5" t="s">
        <v>845</v>
      </c>
      <c r="S1818" s="5" t="s">
        <v>848</v>
      </c>
      <c r="T1818" s="5" t="s">
        <v>1702</v>
      </c>
      <c r="U1818" s="5" t="s">
        <v>845</v>
      </c>
      <c r="V1818" s="5" t="s">
        <v>845</v>
      </c>
      <c r="W1818" s="5" t="s">
        <v>850</v>
      </c>
      <c r="X1818" s="5" t="s">
        <v>8159</v>
      </c>
      <c r="Y1818" s="6">
        <f>X1819-'Com RTOS RX'!$X1818</f>
        <v>0.0001157407407</v>
      </c>
      <c r="Z1818" s="7">
        <f>SUM(LEN(",CO_MQ135|"),'Com RTOS RX'!$H1818,LEN(",CO2_MQ135|"),'Com RTOS RX'!$I1818,LEN(",Alcool_MQ135|"),'Com RTOS RX'!$J1818,LEN(",Alcool_MQ135|"),'Com RTOS RX'!$K1818,LEN(",Toluen_MQ135|"),'Com RTOS RX'!$L1818,LEN(",MH4_MQ135|"),'Com RTOS RX'!$M1818,LEN(",O3_MQ131|"),'Com RTOS RX'!$N1818)*8</f>
        <v>672</v>
      </c>
    </row>
    <row r="1819" ht="15.75" customHeight="1">
      <c r="A1819" s="5" t="s">
        <v>8160</v>
      </c>
      <c r="B1819" s="5" t="s">
        <v>8161</v>
      </c>
      <c r="C1819" s="5" t="s">
        <v>843</v>
      </c>
      <c r="D1819" s="5" t="s">
        <v>8162</v>
      </c>
      <c r="E1819" s="5" t="s">
        <v>845</v>
      </c>
      <c r="F1819" s="5" t="s">
        <v>845</v>
      </c>
      <c r="G1819" s="5" t="s">
        <v>845</v>
      </c>
      <c r="H1819" s="5" t="s">
        <v>498</v>
      </c>
      <c r="I1819" s="5" t="s">
        <v>190</v>
      </c>
      <c r="J1819" s="5" t="s">
        <v>691</v>
      </c>
      <c r="K1819" s="5" t="s">
        <v>182</v>
      </c>
      <c r="L1819" s="5" t="s">
        <v>8163</v>
      </c>
      <c r="M1819" s="5" t="s">
        <v>159</v>
      </c>
      <c r="N1819" s="5" t="s">
        <v>607</v>
      </c>
      <c r="O1819" s="5" t="s">
        <v>845</v>
      </c>
      <c r="P1819" s="5" t="s">
        <v>845</v>
      </c>
      <c r="Q1819" s="5" t="s">
        <v>847</v>
      </c>
      <c r="R1819" s="5" t="s">
        <v>845</v>
      </c>
      <c r="S1819" s="5" t="s">
        <v>931</v>
      </c>
      <c r="T1819" s="5" t="s">
        <v>1702</v>
      </c>
      <c r="U1819" s="5" t="s">
        <v>845</v>
      </c>
      <c r="V1819" s="5" t="s">
        <v>845</v>
      </c>
      <c r="W1819" s="5" t="s">
        <v>850</v>
      </c>
      <c r="X1819" s="5" t="s">
        <v>8164</v>
      </c>
      <c r="Y1819" s="6">
        <f>X1820-'Com RTOS RX'!$X1819</f>
        <v>0.0001157407407</v>
      </c>
      <c r="Z1819" s="7">
        <f>SUM(LEN(",CO_MQ135|"),'Com RTOS RX'!$H1819,LEN(",CO2_MQ135|"),'Com RTOS RX'!$I1819,LEN(",Alcool_MQ135|"),'Com RTOS RX'!$J1819,LEN(",Alcool_MQ135|"),'Com RTOS RX'!$K1819,LEN(",Toluen_MQ135|"),'Com RTOS RX'!$L1819,LEN(",MH4_MQ135|"),'Com RTOS RX'!$M1819,LEN(",O3_MQ131|"),'Com RTOS RX'!$N1819)*8</f>
        <v>672</v>
      </c>
    </row>
    <row r="1820" ht="15.75" customHeight="1">
      <c r="A1820" s="5" t="s">
        <v>8165</v>
      </c>
      <c r="B1820" s="5" t="s">
        <v>8166</v>
      </c>
      <c r="C1820" s="5" t="s">
        <v>843</v>
      </c>
      <c r="D1820" s="5" t="s">
        <v>8167</v>
      </c>
      <c r="E1820" s="5" t="s">
        <v>845</v>
      </c>
      <c r="F1820" s="5" t="s">
        <v>845</v>
      </c>
      <c r="G1820" s="5" t="s">
        <v>845</v>
      </c>
      <c r="H1820" s="5" t="s">
        <v>421</v>
      </c>
      <c r="I1820" s="5" t="s">
        <v>304</v>
      </c>
      <c r="J1820" s="5" t="s">
        <v>153</v>
      </c>
      <c r="K1820" s="5" t="s">
        <v>104</v>
      </c>
      <c r="L1820" s="5" t="s">
        <v>803</v>
      </c>
      <c r="M1820" s="5" t="s">
        <v>238</v>
      </c>
      <c r="N1820" s="5" t="s">
        <v>604</v>
      </c>
      <c r="O1820" s="5" t="s">
        <v>845</v>
      </c>
      <c r="P1820" s="5" t="s">
        <v>845</v>
      </c>
      <c r="Q1820" s="5" t="s">
        <v>847</v>
      </c>
      <c r="R1820" s="5" t="s">
        <v>845</v>
      </c>
      <c r="S1820" s="5" t="s">
        <v>848</v>
      </c>
      <c r="T1820" s="5" t="s">
        <v>1702</v>
      </c>
      <c r="U1820" s="5" t="s">
        <v>845</v>
      </c>
      <c r="V1820" s="5" t="s">
        <v>845</v>
      </c>
      <c r="W1820" s="5" t="s">
        <v>850</v>
      </c>
      <c r="X1820" s="5" t="s">
        <v>8168</v>
      </c>
      <c r="Y1820" s="6">
        <f>X1821-'Com RTOS RX'!$X1820</f>
        <v>0.0001157407407</v>
      </c>
      <c r="Z1820" s="7">
        <f>SUM(LEN(",CO_MQ135|"),'Com RTOS RX'!$H1820,LEN(",CO2_MQ135|"),'Com RTOS RX'!$I1820,LEN(",Alcool_MQ135|"),'Com RTOS RX'!$J1820,LEN(",Alcool_MQ135|"),'Com RTOS RX'!$K1820,LEN(",Toluen_MQ135|"),'Com RTOS RX'!$L1820,LEN(",MH4_MQ135|"),'Com RTOS RX'!$M1820,LEN(",O3_MQ131|"),'Com RTOS RX'!$N1820)*8</f>
        <v>672</v>
      </c>
    </row>
    <row r="1821" ht="15.75" customHeight="1">
      <c r="A1821" s="5" t="s">
        <v>8169</v>
      </c>
      <c r="B1821" s="5" t="s">
        <v>8170</v>
      </c>
      <c r="C1821" s="5" t="s">
        <v>843</v>
      </c>
      <c r="D1821" s="5" t="s">
        <v>8171</v>
      </c>
      <c r="E1821" s="5" t="s">
        <v>845</v>
      </c>
      <c r="F1821" s="5" t="s">
        <v>845</v>
      </c>
      <c r="G1821" s="5" t="s">
        <v>845</v>
      </c>
      <c r="H1821" s="5" t="s">
        <v>438</v>
      </c>
      <c r="I1821" s="5" t="s">
        <v>98</v>
      </c>
      <c r="J1821" s="5" t="s">
        <v>85</v>
      </c>
      <c r="K1821" s="5" t="s">
        <v>15</v>
      </c>
      <c r="L1821" s="5" t="s">
        <v>370</v>
      </c>
      <c r="M1821" s="5" t="s">
        <v>161</v>
      </c>
      <c r="N1821" s="5" t="s">
        <v>604</v>
      </c>
      <c r="O1821" s="5" t="s">
        <v>845</v>
      </c>
      <c r="P1821" s="5" t="s">
        <v>845</v>
      </c>
      <c r="Q1821" s="5" t="s">
        <v>847</v>
      </c>
      <c r="R1821" s="5" t="s">
        <v>845</v>
      </c>
      <c r="S1821" s="5" t="s">
        <v>848</v>
      </c>
      <c r="T1821" s="5" t="s">
        <v>1702</v>
      </c>
      <c r="U1821" s="5" t="s">
        <v>845</v>
      </c>
      <c r="V1821" s="5" t="s">
        <v>845</v>
      </c>
      <c r="W1821" s="5" t="s">
        <v>850</v>
      </c>
      <c r="X1821" s="5" t="s">
        <v>8172</v>
      </c>
      <c r="Y1821" s="6">
        <f>X1822-'Com RTOS RX'!$X1821</f>
        <v>0.0001157407407</v>
      </c>
      <c r="Z1821" s="7">
        <f>SUM(LEN(",CO_MQ135|"),'Com RTOS RX'!$H1821,LEN(",CO2_MQ135|"),'Com RTOS RX'!$I1821,LEN(",Alcool_MQ135|"),'Com RTOS RX'!$J1821,LEN(",Alcool_MQ135|"),'Com RTOS RX'!$K1821,LEN(",Toluen_MQ135|"),'Com RTOS RX'!$L1821,LEN(",MH4_MQ135|"),'Com RTOS RX'!$M1821,LEN(",O3_MQ131|"),'Com RTOS RX'!$N1821)*8</f>
        <v>672</v>
      </c>
    </row>
    <row r="1822" ht="15.75" customHeight="1">
      <c r="A1822" s="5" t="s">
        <v>8173</v>
      </c>
      <c r="B1822" s="5" t="s">
        <v>8174</v>
      </c>
      <c r="C1822" s="5" t="s">
        <v>843</v>
      </c>
      <c r="D1822" s="5" t="s">
        <v>8175</v>
      </c>
      <c r="E1822" s="5" t="s">
        <v>845</v>
      </c>
      <c r="F1822" s="5" t="s">
        <v>845</v>
      </c>
      <c r="G1822" s="5" t="s">
        <v>845</v>
      </c>
      <c r="H1822" s="5" t="s">
        <v>446</v>
      </c>
      <c r="I1822" s="5" t="s">
        <v>1184</v>
      </c>
      <c r="J1822" s="5" t="s">
        <v>1185</v>
      </c>
      <c r="K1822" s="5" t="s">
        <v>169</v>
      </c>
      <c r="L1822" s="5" t="s">
        <v>763</v>
      </c>
      <c r="M1822" s="5" t="s">
        <v>268</v>
      </c>
      <c r="N1822" s="5" t="s">
        <v>600</v>
      </c>
      <c r="O1822" s="5" t="s">
        <v>845</v>
      </c>
      <c r="P1822" s="5" t="s">
        <v>845</v>
      </c>
      <c r="Q1822" s="5" t="s">
        <v>847</v>
      </c>
      <c r="R1822" s="5" t="s">
        <v>845</v>
      </c>
      <c r="S1822" s="5" t="s">
        <v>848</v>
      </c>
      <c r="T1822" s="5" t="s">
        <v>1702</v>
      </c>
      <c r="U1822" s="5" t="s">
        <v>845</v>
      </c>
      <c r="V1822" s="5" t="s">
        <v>845</v>
      </c>
      <c r="W1822" s="5" t="s">
        <v>850</v>
      </c>
      <c r="X1822" s="5" t="s">
        <v>8176</v>
      </c>
      <c r="Y1822" s="6">
        <f>X1823-'Com RTOS RX'!$X1822</f>
        <v>0.0001157407407</v>
      </c>
      <c r="Z1822" s="7">
        <f>SUM(LEN(",CO_MQ135|"),'Com RTOS RX'!$H1822,LEN(",CO2_MQ135|"),'Com RTOS RX'!$I1822,LEN(",Alcool_MQ135|"),'Com RTOS RX'!$J1822,LEN(",Alcool_MQ135|"),'Com RTOS RX'!$K1822,LEN(",Toluen_MQ135|"),'Com RTOS RX'!$L1822,LEN(",MH4_MQ135|"),'Com RTOS RX'!$M1822,LEN(",O3_MQ131|"),'Com RTOS RX'!$N1822)*8</f>
        <v>672</v>
      </c>
    </row>
    <row r="1823" ht="15.75" customHeight="1">
      <c r="A1823" s="5" t="s">
        <v>8177</v>
      </c>
      <c r="B1823" s="5" t="s">
        <v>8178</v>
      </c>
      <c r="C1823" s="5" t="s">
        <v>843</v>
      </c>
      <c r="D1823" s="5" t="s">
        <v>8179</v>
      </c>
      <c r="E1823" s="5" t="s">
        <v>845</v>
      </c>
      <c r="F1823" s="5" t="s">
        <v>845</v>
      </c>
      <c r="G1823" s="5" t="s">
        <v>845</v>
      </c>
      <c r="H1823" s="5" t="s">
        <v>430</v>
      </c>
      <c r="I1823" s="5" t="s">
        <v>295</v>
      </c>
      <c r="J1823" s="5" t="s">
        <v>97</v>
      </c>
      <c r="K1823" s="5" t="s">
        <v>104</v>
      </c>
      <c r="L1823" s="5" t="s">
        <v>605</v>
      </c>
      <c r="M1823" s="5" t="s">
        <v>161</v>
      </c>
      <c r="N1823" s="5" t="s">
        <v>604</v>
      </c>
      <c r="O1823" s="5" t="s">
        <v>845</v>
      </c>
      <c r="P1823" s="5" t="s">
        <v>845</v>
      </c>
      <c r="Q1823" s="5" t="s">
        <v>847</v>
      </c>
      <c r="R1823" s="5" t="s">
        <v>845</v>
      </c>
      <c r="S1823" s="5" t="s">
        <v>848</v>
      </c>
      <c r="T1823" s="5" t="s">
        <v>1702</v>
      </c>
      <c r="U1823" s="5" t="s">
        <v>845</v>
      </c>
      <c r="V1823" s="5" t="s">
        <v>845</v>
      </c>
      <c r="W1823" s="5" t="s">
        <v>850</v>
      </c>
      <c r="X1823" s="5" t="s">
        <v>8180</v>
      </c>
      <c r="Y1823" s="6">
        <f>X1824-'Com RTOS RX'!$X1823</f>
        <v>0.0001273148148</v>
      </c>
      <c r="Z1823" s="7">
        <f>SUM(LEN(",CO_MQ135|"),'Com RTOS RX'!$H1823,LEN(",CO2_MQ135|"),'Com RTOS RX'!$I1823,LEN(",Alcool_MQ135|"),'Com RTOS RX'!$J1823,LEN(",Alcool_MQ135|"),'Com RTOS RX'!$K1823,LEN(",Toluen_MQ135|"),'Com RTOS RX'!$L1823,LEN(",MH4_MQ135|"),'Com RTOS RX'!$M1823,LEN(",O3_MQ131|"),'Com RTOS RX'!$N1823)*8</f>
        <v>672</v>
      </c>
    </row>
    <row r="1824" ht="15.75" customHeight="1">
      <c r="A1824" s="5" t="s">
        <v>8181</v>
      </c>
      <c r="B1824" s="5" t="s">
        <v>8182</v>
      </c>
      <c r="C1824" s="5" t="s">
        <v>843</v>
      </c>
      <c r="D1824" s="5" t="s">
        <v>8183</v>
      </c>
      <c r="E1824" s="5" t="s">
        <v>845</v>
      </c>
      <c r="F1824" s="5" t="s">
        <v>845</v>
      </c>
      <c r="G1824" s="5" t="s">
        <v>845</v>
      </c>
      <c r="H1824" s="5" t="s">
        <v>726</v>
      </c>
      <c r="I1824" s="5" t="s">
        <v>1184</v>
      </c>
      <c r="J1824" s="5" t="s">
        <v>261</v>
      </c>
      <c r="K1824" s="5" t="s">
        <v>169</v>
      </c>
      <c r="L1824" s="5" t="s">
        <v>677</v>
      </c>
      <c r="M1824" s="5" t="s">
        <v>268</v>
      </c>
      <c r="N1824" s="5" t="s">
        <v>646</v>
      </c>
      <c r="O1824" s="5" t="s">
        <v>845</v>
      </c>
      <c r="P1824" s="5" t="s">
        <v>845</v>
      </c>
      <c r="Q1824" s="5" t="s">
        <v>847</v>
      </c>
      <c r="R1824" s="5" t="s">
        <v>845</v>
      </c>
      <c r="S1824" s="5" t="s">
        <v>848</v>
      </c>
      <c r="T1824" s="5" t="s">
        <v>849</v>
      </c>
      <c r="U1824" s="5" t="s">
        <v>845</v>
      </c>
      <c r="V1824" s="5" t="s">
        <v>845</v>
      </c>
      <c r="W1824" s="5" t="s">
        <v>850</v>
      </c>
      <c r="X1824" s="5" t="s">
        <v>8184</v>
      </c>
      <c r="Y1824" s="6">
        <f>X1825-'Com RTOS RX'!$X1824</f>
        <v>0.0002199074074</v>
      </c>
      <c r="Z1824" s="7">
        <f>SUM(LEN(",CO_MQ135|"),'Com RTOS RX'!$H1824,LEN(",CO2_MQ135|"),'Com RTOS RX'!$I1824,LEN(",Alcool_MQ135|"),'Com RTOS RX'!$J1824,LEN(",Alcool_MQ135|"),'Com RTOS RX'!$K1824,LEN(",Toluen_MQ135|"),'Com RTOS RX'!$L1824,LEN(",MH4_MQ135|"),'Com RTOS RX'!$M1824,LEN(",O3_MQ131|"),'Com RTOS RX'!$N1824)*8</f>
        <v>672</v>
      </c>
    </row>
    <row r="1825" ht="15.75" customHeight="1">
      <c r="A1825" s="5" t="s">
        <v>8185</v>
      </c>
      <c r="B1825" s="5" t="s">
        <v>8186</v>
      </c>
      <c r="C1825" s="5" t="s">
        <v>843</v>
      </c>
      <c r="D1825" s="5" t="s">
        <v>8187</v>
      </c>
      <c r="E1825" s="5" t="s">
        <v>845</v>
      </c>
      <c r="F1825" s="5" t="s">
        <v>845</v>
      </c>
      <c r="G1825" s="5" t="s">
        <v>845</v>
      </c>
      <c r="H1825" s="5" t="s">
        <v>430</v>
      </c>
      <c r="I1825" s="5" t="s">
        <v>295</v>
      </c>
      <c r="J1825" s="5" t="s">
        <v>97</v>
      </c>
      <c r="K1825" s="5" t="s">
        <v>104</v>
      </c>
      <c r="L1825" s="5" t="s">
        <v>605</v>
      </c>
      <c r="M1825" s="5" t="s">
        <v>161</v>
      </c>
      <c r="N1825" s="5" t="s">
        <v>600</v>
      </c>
      <c r="O1825" s="5" t="s">
        <v>845</v>
      </c>
      <c r="P1825" s="5" t="s">
        <v>845</v>
      </c>
      <c r="Q1825" s="5" t="s">
        <v>847</v>
      </c>
      <c r="R1825" s="5" t="s">
        <v>845</v>
      </c>
      <c r="S1825" s="5" t="s">
        <v>848</v>
      </c>
      <c r="T1825" s="5" t="s">
        <v>1702</v>
      </c>
      <c r="U1825" s="5" t="s">
        <v>845</v>
      </c>
      <c r="V1825" s="5" t="s">
        <v>845</v>
      </c>
      <c r="W1825" s="5" t="s">
        <v>850</v>
      </c>
      <c r="X1825" s="5" t="s">
        <v>8188</v>
      </c>
      <c r="Y1825" s="6">
        <f>X1826-'Com RTOS RX'!$X1825</f>
        <v>0.0001157407407</v>
      </c>
      <c r="Z1825" s="7">
        <f>SUM(LEN(",CO_MQ135|"),'Com RTOS RX'!$H1825,LEN(",CO2_MQ135|"),'Com RTOS RX'!$I1825,LEN(",Alcool_MQ135|"),'Com RTOS RX'!$J1825,LEN(",Alcool_MQ135|"),'Com RTOS RX'!$K1825,LEN(",Toluen_MQ135|"),'Com RTOS RX'!$L1825,LEN(",MH4_MQ135|"),'Com RTOS RX'!$M1825,LEN(",O3_MQ131|"),'Com RTOS RX'!$N1825)*8</f>
        <v>672</v>
      </c>
    </row>
    <row r="1826" ht="15.75" customHeight="1">
      <c r="A1826" s="5" t="s">
        <v>8189</v>
      </c>
      <c r="B1826" s="5" t="s">
        <v>8190</v>
      </c>
      <c r="C1826" s="5" t="s">
        <v>843</v>
      </c>
      <c r="D1826" s="5" t="s">
        <v>8191</v>
      </c>
      <c r="E1826" s="5" t="s">
        <v>845</v>
      </c>
      <c r="F1826" s="5" t="s">
        <v>845</v>
      </c>
      <c r="G1826" s="5" t="s">
        <v>845</v>
      </c>
      <c r="H1826" s="5" t="s">
        <v>462</v>
      </c>
      <c r="I1826" s="5" t="s">
        <v>247</v>
      </c>
      <c r="J1826" s="5" t="s">
        <v>267</v>
      </c>
      <c r="K1826" s="5" t="s">
        <v>169</v>
      </c>
      <c r="L1826" s="5" t="s">
        <v>317</v>
      </c>
      <c r="M1826" s="5" t="s">
        <v>268</v>
      </c>
      <c r="N1826" s="5" t="s">
        <v>604</v>
      </c>
      <c r="O1826" s="5" t="s">
        <v>845</v>
      </c>
      <c r="P1826" s="5" t="s">
        <v>845</v>
      </c>
      <c r="Q1826" s="5" t="s">
        <v>847</v>
      </c>
      <c r="R1826" s="5" t="s">
        <v>845</v>
      </c>
      <c r="S1826" s="5" t="s">
        <v>848</v>
      </c>
      <c r="T1826" s="5" t="s">
        <v>1702</v>
      </c>
      <c r="U1826" s="5" t="s">
        <v>845</v>
      </c>
      <c r="V1826" s="5" t="s">
        <v>845</v>
      </c>
      <c r="W1826" s="5" t="s">
        <v>850</v>
      </c>
      <c r="X1826" s="5" t="s">
        <v>8192</v>
      </c>
      <c r="Y1826" s="6">
        <f>X1827-'Com RTOS RX'!$X1826</f>
        <v>0.0001157407407</v>
      </c>
      <c r="Z1826" s="7">
        <f>SUM(LEN(",CO_MQ135|"),'Com RTOS RX'!$H1826,LEN(",CO2_MQ135|"),'Com RTOS RX'!$I1826,LEN(",Alcool_MQ135|"),'Com RTOS RX'!$J1826,LEN(",Alcool_MQ135|"),'Com RTOS RX'!$K1826,LEN(",Toluen_MQ135|"),'Com RTOS RX'!$L1826,LEN(",MH4_MQ135|"),'Com RTOS RX'!$M1826,LEN(",O3_MQ131|"),'Com RTOS RX'!$N1826)*8</f>
        <v>672</v>
      </c>
    </row>
    <row r="1827" ht="15.75" customHeight="1">
      <c r="A1827" s="5" t="s">
        <v>8193</v>
      </c>
      <c r="B1827" s="5" t="s">
        <v>8194</v>
      </c>
      <c r="C1827" s="5" t="s">
        <v>843</v>
      </c>
      <c r="D1827" s="5" t="s">
        <v>8195</v>
      </c>
      <c r="E1827" s="5" t="s">
        <v>845</v>
      </c>
      <c r="F1827" s="5" t="s">
        <v>845</v>
      </c>
      <c r="G1827" s="5" t="s">
        <v>845</v>
      </c>
      <c r="H1827" s="5" t="s">
        <v>1513</v>
      </c>
      <c r="I1827" s="5" t="s">
        <v>247</v>
      </c>
      <c r="J1827" s="5" t="s">
        <v>267</v>
      </c>
      <c r="K1827" s="5" t="s">
        <v>169</v>
      </c>
      <c r="L1827" s="5" t="s">
        <v>1821</v>
      </c>
      <c r="M1827" s="5" t="s">
        <v>268</v>
      </c>
      <c r="N1827" s="5" t="s">
        <v>600</v>
      </c>
      <c r="O1827" s="5" t="s">
        <v>845</v>
      </c>
      <c r="P1827" s="5" t="s">
        <v>845</v>
      </c>
      <c r="Q1827" s="5" t="s">
        <v>847</v>
      </c>
      <c r="R1827" s="5" t="s">
        <v>845</v>
      </c>
      <c r="S1827" s="5" t="s">
        <v>848</v>
      </c>
      <c r="T1827" s="5" t="s">
        <v>1702</v>
      </c>
      <c r="U1827" s="5" t="s">
        <v>845</v>
      </c>
      <c r="V1827" s="5" t="s">
        <v>845</v>
      </c>
      <c r="W1827" s="5" t="s">
        <v>850</v>
      </c>
      <c r="X1827" s="5" t="s">
        <v>8196</v>
      </c>
      <c r="Y1827" s="6">
        <f>X1828-'Com RTOS RX'!$X1827</f>
        <v>0.0002430555556</v>
      </c>
      <c r="Z1827" s="7">
        <f>SUM(LEN(",CO_MQ135|"),'Com RTOS RX'!$H1827,LEN(",CO2_MQ135|"),'Com RTOS RX'!$I1827,LEN(",Alcool_MQ135|"),'Com RTOS RX'!$J1827,LEN(",Alcool_MQ135|"),'Com RTOS RX'!$K1827,LEN(",Toluen_MQ135|"),'Com RTOS RX'!$L1827,LEN(",MH4_MQ135|"),'Com RTOS RX'!$M1827,LEN(",O3_MQ131|"),'Com RTOS RX'!$N1827)*8</f>
        <v>672</v>
      </c>
    </row>
    <row r="1828" ht="15.75" customHeight="1">
      <c r="A1828" s="5" t="s">
        <v>8197</v>
      </c>
      <c r="B1828" s="5" t="s">
        <v>8198</v>
      </c>
      <c r="C1828" s="5" t="s">
        <v>843</v>
      </c>
      <c r="D1828" s="5" t="s">
        <v>8199</v>
      </c>
      <c r="E1828" s="5" t="s">
        <v>845</v>
      </c>
      <c r="F1828" s="5" t="s">
        <v>845</v>
      </c>
      <c r="G1828" s="5" t="s">
        <v>845</v>
      </c>
      <c r="H1828" s="5" t="s">
        <v>1513</v>
      </c>
      <c r="I1828" s="5" t="s">
        <v>247</v>
      </c>
      <c r="J1828" s="5" t="s">
        <v>267</v>
      </c>
      <c r="K1828" s="5" t="s">
        <v>169</v>
      </c>
      <c r="L1828" s="5" t="s">
        <v>1821</v>
      </c>
      <c r="M1828" s="5" t="s">
        <v>268</v>
      </c>
      <c r="N1828" s="5" t="s">
        <v>600</v>
      </c>
      <c r="O1828" s="5" t="s">
        <v>845</v>
      </c>
      <c r="P1828" s="5" t="s">
        <v>845</v>
      </c>
      <c r="Q1828" s="5" t="s">
        <v>847</v>
      </c>
      <c r="R1828" s="5" t="s">
        <v>845</v>
      </c>
      <c r="S1828" s="5" t="s">
        <v>848</v>
      </c>
      <c r="T1828" s="5" t="s">
        <v>1702</v>
      </c>
      <c r="U1828" s="5" t="s">
        <v>845</v>
      </c>
      <c r="V1828" s="5" t="s">
        <v>845</v>
      </c>
      <c r="W1828" s="5" t="s">
        <v>850</v>
      </c>
      <c r="X1828" s="5" t="s">
        <v>8200</v>
      </c>
      <c r="Y1828" s="6">
        <f>X1829-'Com RTOS RX'!$X1828</f>
        <v>0.0001157407407</v>
      </c>
      <c r="Z1828" s="7">
        <f>SUM(LEN(",CO_MQ135|"),'Com RTOS RX'!$H1828,LEN(",CO2_MQ135|"),'Com RTOS RX'!$I1828,LEN(",Alcool_MQ135|"),'Com RTOS RX'!$J1828,LEN(",Alcool_MQ135|"),'Com RTOS RX'!$K1828,LEN(",Toluen_MQ135|"),'Com RTOS RX'!$L1828,LEN(",MH4_MQ135|"),'Com RTOS RX'!$M1828,LEN(",O3_MQ131|"),'Com RTOS RX'!$N1828)*8</f>
        <v>672</v>
      </c>
    </row>
    <row r="1829" ht="15.75" customHeight="1">
      <c r="A1829" s="5" t="s">
        <v>8201</v>
      </c>
      <c r="B1829" s="5" t="s">
        <v>8202</v>
      </c>
      <c r="C1829" s="5" t="s">
        <v>843</v>
      </c>
      <c r="D1829" s="5" t="s">
        <v>8203</v>
      </c>
      <c r="E1829" s="5" t="s">
        <v>845</v>
      </c>
      <c r="F1829" s="5" t="s">
        <v>845</v>
      </c>
      <c r="G1829" s="5" t="s">
        <v>845</v>
      </c>
      <c r="H1829" s="5" t="s">
        <v>488</v>
      </c>
      <c r="I1829" s="5" t="s">
        <v>271</v>
      </c>
      <c r="J1829" s="5" t="s">
        <v>61</v>
      </c>
      <c r="K1829" s="5" t="s">
        <v>156</v>
      </c>
      <c r="L1829" s="5" t="s">
        <v>333</v>
      </c>
      <c r="M1829" s="5" t="s">
        <v>285</v>
      </c>
      <c r="N1829" s="5" t="s">
        <v>607</v>
      </c>
      <c r="O1829" s="5" t="s">
        <v>845</v>
      </c>
      <c r="P1829" s="5" t="s">
        <v>845</v>
      </c>
      <c r="Q1829" s="5" t="s">
        <v>847</v>
      </c>
      <c r="R1829" s="5" t="s">
        <v>845</v>
      </c>
      <c r="S1829" s="5" t="s">
        <v>848</v>
      </c>
      <c r="T1829" s="5" t="s">
        <v>1702</v>
      </c>
      <c r="U1829" s="5" t="s">
        <v>845</v>
      </c>
      <c r="V1829" s="5" t="s">
        <v>845</v>
      </c>
      <c r="W1829" s="5" t="s">
        <v>850</v>
      </c>
      <c r="X1829" s="5" t="s">
        <v>8204</v>
      </c>
      <c r="Y1829" s="6">
        <f>X1830-'Com RTOS RX'!$X1829</f>
        <v>0.0001157407407</v>
      </c>
      <c r="Z1829" s="7">
        <f>SUM(LEN(",CO_MQ135|"),'Com RTOS RX'!$H1829,LEN(",CO2_MQ135|"),'Com RTOS RX'!$I1829,LEN(",Alcool_MQ135|"),'Com RTOS RX'!$J1829,LEN(",Alcool_MQ135|"),'Com RTOS RX'!$K1829,LEN(",Toluen_MQ135|"),'Com RTOS RX'!$L1829,LEN(",MH4_MQ135|"),'Com RTOS RX'!$M1829,LEN(",O3_MQ131|"),'Com RTOS RX'!$N1829)*8</f>
        <v>672</v>
      </c>
    </row>
    <row r="1830" ht="15.75" customHeight="1">
      <c r="A1830" s="5" t="s">
        <v>8205</v>
      </c>
      <c r="B1830" s="5" t="s">
        <v>8206</v>
      </c>
      <c r="C1830" s="5" t="s">
        <v>843</v>
      </c>
      <c r="D1830" s="5" t="s">
        <v>8207</v>
      </c>
      <c r="E1830" s="5" t="s">
        <v>845</v>
      </c>
      <c r="F1830" s="5" t="s">
        <v>845</v>
      </c>
      <c r="G1830" s="5" t="s">
        <v>845</v>
      </c>
      <c r="H1830" s="5" t="s">
        <v>734</v>
      </c>
      <c r="I1830" s="5" t="s">
        <v>260</v>
      </c>
      <c r="J1830" s="5" t="s">
        <v>281</v>
      </c>
      <c r="K1830" s="5" t="s">
        <v>15</v>
      </c>
      <c r="L1830" s="5" t="s">
        <v>382</v>
      </c>
      <c r="M1830" s="5" t="s">
        <v>161</v>
      </c>
      <c r="N1830" s="5" t="s">
        <v>607</v>
      </c>
      <c r="O1830" s="5" t="s">
        <v>845</v>
      </c>
      <c r="P1830" s="5" t="s">
        <v>845</v>
      </c>
      <c r="Q1830" s="5" t="s">
        <v>847</v>
      </c>
      <c r="R1830" s="5" t="s">
        <v>845</v>
      </c>
      <c r="S1830" s="5" t="s">
        <v>848</v>
      </c>
      <c r="T1830" s="5" t="s">
        <v>1702</v>
      </c>
      <c r="U1830" s="5" t="s">
        <v>845</v>
      </c>
      <c r="V1830" s="5" t="s">
        <v>845</v>
      </c>
      <c r="W1830" s="5" t="s">
        <v>850</v>
      </c>
      <c r="X1830" s="5" t="s">
        <v>8208</v>
      </c>
      <c r="Y1830" s="6">
        <f>X1831-'Com RTOS RX'!$X1830</f>
        <v>0.0001157407407</v>
      </c>
      <c r="Z1830" s="7">
        <f>SUM(LEN(",CO_MQ135|"),'Com RTOS RX'!$H1830,LEN(",CO2_MQ135|"),'Com RTOS RX'!$I1830,LEN(",Alcool_MQ135|"),'Com RTOS RX'!$J1830,LEN(",Alcool_MQ135|"),'Com RTOS RX'!$K1830,LEN(",Toluen_MQ135|"),'Com RTOS RX'!$L1830,LEN(",MH4_MQ135|"),'Com RTOS RX'!$M1830,LEN(",O3_MQ131|"),'Com RTOS RX'!$N1830)*8</f>
        <v>672</v>
      </c>
    </row>
    <row r="1831" ht="15.75" customHeight="1">
      <c r="A1831" s="5" t="s">
        <v>8209</v>
      </c>
      <c r="B1831" s="5" t="s">
        <v>8210</v>
      </c>
      <c r="C1831" s="5" t="s">
        <v>843</v>
      </c>
      <c r="D1831" s="5" t="s">
        <v>8211</v>
      </c>
      <c r="E1831" s="5" t="s">
        <v>845</v>
      </c>
      <c r="F1831" s="5" t="s">
        <v>845</v>
      </c>
      <c r="G1831" s="5" t="s">
        <v>845</v>
      </c>
      <c r="H1831" s="5" t="s">
        <v>462</v>
      </c>
      <c r="I1831" s="5" t="s">
        <v>247</v>
      </c>
      <c r="J1831" s="5" t="s">
        <v>267</v>
      </c>
      <c r="K1831" s="5" t="s">
        <v>169</v>
      </c>
      <c r="L1831" s="5" t="s">
        <v>317</v>
      </c>
      <c r="M1831" s="5" t="s">
        <v>268</v>
      </c>
      <c r="N1831" s="5" t="s">
        <v>653</v>
      </c>
      <c r="O1831" s="5" t="s">
        <v>845</v>
      </c>
      <c r="P1831" s="5" t="s">
        <v>845</v>
      </c>
      <c r="Q1831" s="5" t="s">
        <v>847</v>
      </c>
      <c r="R1831" s="5" t="s">
        <v>845</v>
      </c>
      <c r="S1831" s="5" t="s">
        <v>848</v>
      </c>
      <c r="T1831" s="5" t="s">
        <v>849</v>
      </c>
      <c r="U1831" s="5" t="s">
        <v>845</v>
      </c>
      <c r="V1831" s="5" t="s">
        <v>845</v>
      </c>
      <c r="W1831" s="5" t="s">
        <v>850</v>
      </c>
      <c r="X1831" s="5" t="s">
        <v>8212</v>
      </c>
      <c r="Y1831" s="6">
        <f>X1832-'Com RTOS RX'!$X1831</f>
        <v>0.0001157407407</v>
      </c>
      <c r="Z1831" s="7">
        <f>SUM(LEN(",CO_MQ135|"),'Com RTOS RX'!$H1831,LEN(",CO2_MQ135|"),'Com RTOS RX'!$I1831,LEN(",Alcool_MQ135|"),'Com RTOS RX'!$J1831,LEN(",Alcool_MQ135|"),'Com RTOS RX'!$K1831,LEN(",Toluen_MQ135|"),'Com RTOS RX'!$L1831,LEN(",MH4_MQ135|"),'Com RTOS RX'!$M1831,LEN(",O3_MQ131|"),'Com RTOS RX'!$N1831)*8</f>
        <v>672</v>
      </c>
    </row>
    <row r="1832" ht="15.75" customHeight="1">
      <c r="A1832" s="5" t="s">
        <v>8213</v>
      </c>
      <c r="B1832" s="5" t="s">
        <v>8214</v>
      </c>
      <c r="C1832" s="5" t="s">
        <v>843</v>
      </c>
      <c r="D1832" s="5" t="s">
        <v>8215</v>
      </c>
      <c r="E1832" s="5" t="s">
        <v>845</v>
      </c>
      <c r="F1832" s="5" t="s">
        <v>845</v>
      </c>
      <c r="G1832" s="5" t="s">
        <v>845</v>
      </c>
      <c r="H1832" s="5" t="s">
        <v>438</v>
      </c>
      <c r="I1832" s="5" t="s">
        <v>98</v>
      </c>
      <c r="J1832" s="5" t="s">
        <v>85</v>
      </c>
      <c r="K1832" s="5" t="s">
        <v>15</v>
      </c>
      <c r="L1832" s="5" t="s">
        <v>370</v>
      </c>
      <c r="M1832" s="5" t="s">
        <v>161</v>
      </c>
      <c r="N1832" s="5" t="s">
        <v>607</v>
      </c>
      <c r="O1832" s="5" t="s">
        <v>845</v>
      </c>
      <c r="P1832" s="5" t="s">
        <v>845</v>
      </c>
      <c r="Q1832" s="5" t="s">
        <v>847</v>
      </c>
      <c r="R1832" s="5" t="s">
        <v>845</v>
      </c>
      <c r="S1832" s="5" t="s">
        <v>848</v>
      </c>
      <c r="T1832" s="5" t="s">
        <v>1702</v>
      </c>
      <c r="U1832" s="5" t="s">
        <v>845</v>
      </c>
      <c r="V1832" s="5" t="s">
        <v>845</v>
      </c>
      <c r="W1832" s="5" t="s">
        <v>850</v>
      </c>
      <c r="X1832" s="5" t="s">
        <v>8216</v>
      </c>
      <c r="Y1832" s="6">
        <f>X1833-'Com RTOS RX'!$X1832</f>
        <v>0.0001157407407</v>
      </c>
      <c r="Z1832" s="7">
        <f>SUM(LEN(",CO_MQ135|"),'Com RTOS RX'!$H1832,LEN(",CO2_MQ135|"),'Com RTOS RX'!$I1832,LEN(",Alcool_MQ135|"),'Com RTOS RX'!$J1832,LEN(",Alcool_MQ135|"),'Com RTOS RX'!$K1832,LEN(",Toluen_MQ135|"),'Com RTOS RX'!$L1832,LEN(",MH4_MQ135|"),'Com RTOS RX'!$M1832,LEN(",O3_MQ131|"),'Com RTOS RX'!$N1832)*8</f>
        <v>672</v>
      </c>
    </row>
    <row r="1833" ht="15.75" customHeight="1">
      <c r="A1833" s="5" t="s">
        <v>8217</v>
      </c>
      <c r="B1833" s="5" t="s">
        <v>8218</v>
      </c>
      <c r="C1833" s="5" t="s">
        <v>843</v>
      </c>
      <c r="D1833" s="5" t="s">
        <v>8219</v>
      </c>
      <c r="E1833" s="5" t="s">
        <v>845</v>
      </c>
      <c r="F1833" s="5" t="s">
        <v>845</v>
      </c>
      <c r="G1833" s="5" t="s">
        <v>845</v>
      </c>
      <c r="H1833" s="5" t="s">
        <v>734</v>
      </c>
      <c r="I1833" s="5" t="s">
        <v>260</v>
      </c>
      <c r="J1833" s="5" t="s">
        <v>281</v>
      </c>
      <c r="K1833" s="5" t="s">
        <v>15</v>
      </c>
      <c r="L1833" s="5" t="s">
        <v>382</v>
      </c>
      <c r="M1833" s="5" t="s">
        <v>161</v>
      </c>
      <c r="N1833" s="5" t="s">
        <v>607</v>
      </c>
      <c r="O1833" s="5" t="s">
        <v>845</v>
      </c>
      <c r="P1833" s="5" t="s">
        <v>845</v>
      </c>
      <c r="Q1833" s="5" t="s">
        <v>847</v>
      </c>
      <c r="R1833" s="5" t="s">
        <v>845</v>
      </c>
      <c r="S1833" s="5" t="s">
        <v>848</v>
      </c>
      <c r="T1833" s="5" t="s">
        <v>1702</v>
      </c>
      <c r="U1833" s="5" t="s">
        <v>845</v>
      </c>
      <c r="V1833" s="5" t="s">
        <v>845</v>
      </c>
      <c r="W1833" s="5" t="s">
        <v>850</v>
      </c>
      <c r="X1833" s="5" t="s">
        <v>8220</v>
      </c>
      <c r="Y1833" s="6">
        <f>X1834-'Com RTOS RX'!$X1833</f>
        <v>0.0001157407407</v>
      </c>
      <c r="Z1833" s="7">
        <f>SUM(LEN(",CO_MQ135|"),'Com RTOS RX'!$H1833,LEN(",CO2_MQ135|"),'Com RTOS RX'!$I1833,LEN(",Alcool_MQ135|"),'Com RTOS RX'!$J1833,LEN(",Alcool_MQ135|"),'Com RTOS RX'!$K1833,LEN(",Toluen_MQ135|"),'Com RTOS RX'!$L1833,LEN(",MH4_MQ135|"),'Com RTOS RX'!$M1833,LEN(",O3_MQ131|"),'Com RTOS RX'!$N1833)*8</f>
        <v>672</v>
      </c>
    </row>
    <row r="1834" ht="15.75" customHeight="1">
      <c r="A1834" s="5" t="s">
        <v>8221</v>
      </c>
      <c r="B1834" s="5" t="s">
        <v>8222</v>
      </c>
      <c r="C1834" s="5" t="s">
        <v>843</v>
      </c>
      <c r="D1834" s="5" t="s">
        <v>8223</v>
      </c>
      <c r="E1834" s="5" t="s">
        <v>845</v>
      </c>
      <c r="F1834" s="5" t="s">
        <v>845</v>
      </c>
      <c r="G1834" s="5" t="s">
        <v>845</v>
      </c>
      <c r="H1834" s="5" t="s">
        <v>557</v>
      </c>
      <c r="I1834" s="5" t="s">
        <v>63</v>
      </c>
      <c r="J1834" s="5" t="s">
        <v>210</v>
      </c>
      <c r="K1834" s="5" t="s">
        <v>67</v>
      </c>
      <c r="L1834" s="5" t="s">
        <v>408</v>
      </c>
      <c r="M1834" s="5" t="s">
        <v>269</v>
      </c>
      <c r="N1834" s="5" t="s">
        <v>611</v>
      </c>
      <c r="O1834" s="5" t="s">
        <v>845</v>
      </c>
      <c r="P1834" s="5" t="s">
        <v>845</v>
      </c>
      <c r="Q1834" s="5" t="s">
        <v>847</v>
      </c>
      <c r="R1834" s="5" t="s">
        <v>845</v>
      </c>
      <c r="S1834" s="5" t="s">
        <v>848</v>
      </c>
      <c r="T1834" s="5" t="s">
        <v>1702</v>
      </c>
      <c r="U1834" s="5" t="s">
        <v>845</v>
      </c>
      <c r="V1834" s="5" t="s">
        <v>845</v>
      </c>
      <c r="W1834" s="5" t="s">
        <v>850</v>
      </c>
      <c r="X1834" s="5" t="s">
        <v>8224</v>
      </c>
      <c r="Y1834" s="6">
        <f>X1835-'Com RTOS RX'!$X1834</f>
        <v>0.0001157407407</v>
      </c>
      <c r="Z1834" s="7">
        <f>SUM(LEN(",CO_MQ135|"),'Com RTOS RX'!$H1834,LEN(",CO2_MQ135|"),'Com RTOS RX'!$I1834,LEN(",Alcool_MQ135|"),'Com RTOS RX'!$J1834,LEN(",Alcool_MQ135|"),'Com RTOS RX'!$K1834,LEN(",Toluen_MQ135|"),'Com RTOS RX'!$L1834,LEN(",MH4_MQ135|"),'Com RTOS RX'!$M1834,LEN(",O3_MQ131|"),'Com RTOS RX'!$N1834)*8</f>
        <v>672</v>
      </c>
    </row>
    <row r="1835" ht="15.75" customHeight="1">
      <c r="A1835" s="5" t="s">
        <v>8225</v>
      </c>
      <c r="B1835" s="5" t="s">
        <v>8226</v>
      </c>
      <c r="C1835" s="5" t="s">
        <v>843</v>
      </c>
      <c r="D1835" s="5" t="s">
        <v>8227</v>
      </c>
      <c r="E1835" s="5" t="s">
        <v>845</v>
      </c>
      <c r="F1835" s="5" t="s">
        <v>845</v>
      </c>
      <c r="G1835" s="5" t="s">
        <v>845</v>
      </c>
      <c r="H1835" s="5" t="s">
        <v>756</v>
      </c>
      <c r="I1835" s="5" t="s">
        <v>295</v>
      </c>
      <c r="J1835" s="5" t="s">
        <v>55</v>
      </c>
      <c r="K1835" s="5" t="s">
        <v>104</v>
      </c>
      <c r="L1835" s="5" t="s">
        <v>659</v>
      </c>
      <c r="M1835" s="5" t="s">
        <v>161</v>
      </c>
      <c r="N1835" s="5" t="s">
        <v>1381</v>
      </c>
      <c r="O1835" s="5" t="s">
        <v>845</v>
      </c>
      <c r="P1835" s="5" t="s">
        <v>845</v>
      </c>
      <c r="Q1835" s="5" t="s">
        <v>847</v>
      </c>
      <c r="R1835" s="5" t="s">
        <v>845</v>
      </c>
      <c r="S1835" s="5" t="s">
        <v>848</v>
      </c>
      <c r="T1835" s="5" t="s">
        <v>1702</v>
      </c>
      <c r="U1835" s="5" t="s">
        <v>845</v>
      </c>
      <c r="V1835" s="5" t="s">
        <v>845</v>
      </c>
      <c r="W1835" s="5" t="s">
        <v>850</v>
      </c>
      <c r="X1835" s="5" t="s">
        <v>8228</v>
      </c>
      <c r="Y1835" s="6">
        <f>X1836-'Com RTOS RX'!$X1835</f>
        <v>0.0001157407407</v>
      </c>
      <c r="Z1835" s="7">
        <f>SUM(LEN(",CO_MQ135|"),'Com RTOS RX'!$H1835,LEN(",CO2_MQ135|"),'Com RTOS RX'!$I1835,LEN(",Alcool_MQ135|"),'Com RTOS RX'!$J1835,LEN(",Alcool_MQ135|"),'Com RTOS RX'!$K1835,LEN(",Toluen_MQ135|"),'Com RTOS RX'!$L1835,LEN(",MH4_MQ135|"),'Com RTOS RX'!$M1835,LEN(",O3_MQ131|"),'Com RTOS RX'!$N1835)*8</f>
        <v>672</v>
      </c>
    </row>
    <row r="1836" ht="15.75" customHeight="1">
      <c r="A1836" s="5" t="s">
        <v>8229</v>
      </c>
      <c r="B1836" s="5" t="s">
        <v>8230</v>
      </c>
      <c r="C1836" s="5" t="s">
        <v>843</v>
      </c>
      <c r="D1836" s="5" t="s">
        <v>8231</v>
      </c>
      <c r="E1836" s="5" t="s">
        <v>845</v>
      </c>
      <c r="F1836" s="5" t="s">
        <v>845</v>
      </c>
      <c r="G1836" s="5" t="s">
        <v>845</v>
      </c>
      <c r="H1836" s="5" t="s">
        <v>742</v>
      </c>
      <c r="I1836" s="5" t="s">
        <v>260</v>
      </c>
      <c r="J1836" s="5" t="s">
        <v>281</v>
      </c>
      <c r="K1836" s="5" t="s">
        <v>15</v>
      </c>
      <c r="L1836" s="5" t="s">
        <v>799</v>
      </c>
      <c r="M1836" s="5" t="s">
        <v>161</v>
      </c>
      <c r="N1836" s="5" t="s">
        <v>611</v>
      </c>
      <c r="O1836" s="5" t="s">
        <v>845</v>
      </c>
      <c r="P1836" s="5" t="s">
        <v>845</v>
      </c>
      <c r="Q1836" s="5" t="s">
        <v>847</v>
      </c>
      <c r="R1836" s="5" t="s">
        <v>845</v>
      </c>
      <c r="S1836" s="5" t="s">
        <v>848</v>
      </c>
      <c r="T1836" s="5" t="s">
        <v>1702</v>
      </c>
      <c r="U1836" s="5" t="s">
        <v>845</v>
      </c>
      <c r="V1836" s="5" t="s">
        <v>845</v>
      </c>
      <c r="W1836" s="5" t="s">
        <v>850</v>
      </c>
      <c r="X1836" s="5" t="s">
        <v>8232</v>
      </c>
      <c r="Y1836" s="6">
        <f>X1837-'Com RTOS RX'!$X1836</f>
        <v>0.0001157407407</v>
      </c>
      <c r="Z1836" s="7">
        <f>SUM(LEN(",CO_MQ135|"),'Com RTOS RX'!$H1836,LEN(",CO2_MQ135|"),'Com RTOS RX'!$I1836,LEN(",Alcool_MQ135|"),'Com RTOS RX'!$J1836,LEN(",Alcool_MQ135|"),'Com RTOS RX'!$K1836,LEN(",Toluen_MQ135|"),'Com RTOS RX'!$L1836,LEN(",MH4_MQ135|"),'Com RTOS RX'!$M1836,LEN(",O3_MQ131|"),'Com RTOS RX'!$N1836)*8</f>
        <v>672</v>
      </c>
    </row>
    <row r="1837" ht="15.75" customHeight="1">
      <c r="A1837" s="5" t="s">
        <v>8233</v>
      </c>
      <c r="B1837" s="5" t="s">
        <v>8234</v>
      </c>
      <c r="C1837" s="5" t="s">
        <v>843</v>
      </c>
      <c r="D1837" s="5" t="s">
        <v>8235</v>
      </c>
      <c r="E1837" s="5" t="s">
        <v>845</v>
      </c>
      <c r="F1837" s="5" t="s">
        <v>845</v>
      </c>
      <c r="G1837" s="5" t="s">
        <v>845</v>
      </c>
      <c r="H1837" s="5" t="s">
        <v>434</v>
      </c>
      <c r="I1837" s="5" t="s">
        <v>295</v>
      </c>
      <c r="J1837" s="5" t="s">
        <v>85</v>
      </c>
      <c r="K1837" s="5" t="s">
        <v>15</v>
      </c>
      <c r="L1837" s="5" t="s">
        <v>370</v>
      </c>
      <c r="M1837" s="5" t="s">
        <v>161</v>
      </c>
      <c r="N1837" s="5" t="s">
        <v>656</v>
      </c>
      <c r="O1837" s="5" t="s">
        <v>845</v>
      </c>
      <c r="P1837" s="5" t="s">
        <v>845</v>
      </c>
      <c r="Q1837" s="5" t="s">
        <v>847</v>
      </c>
      <c r="R1837" s="5" t="s">
        <v>845</v>
      </c>
      <c r="S1837" s="5" t="s">
        <v>848</v>
      </c>
      <c r="T1837" s="5" t="s">
        <v>849</v>
      </c>
      <c r="U1837" s="5" t="s">
        <v>845</v>
      </c>
      <c r="V1837" s="5" t="s">
        <v>845</v>
      </c>
      <c r="W1837" s="5" t="s">
        <v>850</v>
      </c>
      <c r="X1837" s="5" t="s">
        <v>8236</v>
      </c>
      <c r="Y1837" s="6">
        <f>X1838-'Com RTOS RX'!$X1837</f>
        <v>0.0001157407407</v>
      </c>
      <c r="Z1837" s="7">
        <f>SUM(LEN(",CO_MQ135|"),'Com RTOS RX'!$H1837,LEN(",CO2_MQ135|"),'Com RTOS RX'!$I1837,LEN(",Alcool_MQ135|"),'Com RTOS RX'!$J1837,LEN(",Alcool_MQ135|"),'Com RTOS RX'!$K1837,LEN(",Toluen_MQ135|"),'Com RTOS RX'!$L1837,LEN(",MH4_MQ135|"),'Com RTOS RX'!$M1837,LEN(",O3_MQ131|"),'Com RTOS RX'!$N1837)*8</f>
        <v>672</v>
      </c>
    </row>
    <row r="1838" ht="15.75" customHeight="1">
      <c r="A1838" s="5" t="s">
        <v>8237</v>
      </c>
      <c r="B1838" s="5" t="s">
        <v>8238</v>
      </c>
      <c r="C1838" s="5" t="s">
        <v>843</v>
      </c>
      <c r="D1838" s="5" t="s">
        <v>8239</v>
      </c>
      <c r="E1838" s="5" t="s">
        <v>845</v>
      </c>
      <c r="F1838" s="5" t="s">
        <v>845</v>
      </c>
      <c r="G1838" s="5" t="s">
        <v>845</v>
      </c>
      <c r="H1838" s="5" t="s">
        <v>756</v>
      </c>
      <c r="I1838" s="5" t="s">
        <v>295</v>
      </c>
      <c r="J1838" s="5" t="s">
        <v>55</v>
      </c>
      <c r="K1838" s="5" t="s">
        <v>104</v>
      </c>
      <c r="L1838" s="5" t="s">
        <v>659</v>
      </c>
      <c r="M1838" s="5" t="s">
        <v>161</v>
      </c>
      <c r="N1838" s="5" t="s">
        <v>611</v>
      </c>
      <c r="O1838" s="5" t="s">
        <v>845</v>
      </c>
      <c r="P1838" s="5" t="s">
        <v>845</v>
      </c>
      <c r="Q1838" s="5" t="s">
        <v>847</v>
      </c>
      <c r="R1838" s="5" t="s">
        <v>845</v>
      </c>
      <c r="S1838" s="5" t="s">
        <v>848</v>
      </c>
      <c r="T1838" s="5" t="s">
        <v>1702</v>
      </c>
      <c r="U1838" s="5" t="s">
        <v>845</v>
      </c>
      <c r="V1838" s="5" t="s">
        <v>845</v>
      </c>
      <c r="W1838" s="5" t="s">
        <v>850</v>
      </c>
      <c r="X1838" s="5" t="s">
        <v>8240</v>
      </c>
      <c r="Y1838" s="6">
        <f>X1839-'Com RTOS RX'!$X1838</f>
        <v>0.0001157407407</v>
      </c>
      <c r="Z1838" s="7">
        <f>SUM(LEN(",CO_MQ135|"),'Com RTOS RX'!$H1838,LEN(",CO2_MQ135|"),'Com RTOS RX'!$I1838,LEN(",Alcool_MQ135|"),'Com RTOS RX'!$J1838,LEN(",Alcool_MQ135|"),'Com RTOS RX'!$K1838,LEN(",Toluen_MQ135|"),'Com RTOS RX'!$L1838,LEN(",MH4_MQ135|"),'Com RTOS RX'!$M1838,LEN(",O3_MQ131|"),'Com RTOS RX'!$N1838)*8</f>
        <v>672</v>
      </c>
    </row>
    <row r="1839" ht="15.75" customHeight="1">
      <c r="A1839" s="5" t="s">
        <v>8241</v>
      </c>
      <c r="B1839" s="5" t="s">
        <v>8242</v>
      </c>
      <c r="C1839" s="5" t="s">
        <v>843</v>
      </c>
      <c r="D1839" s="5" t="s">
        <v>8243</v>
      </c>
      <c r="E1839" s="5" t="s">
        <v>845</v>
      </c>
      <c r="F1839" s="5" t="s">
        <v>845</v>
      </c>
      <c r="G1839" s="5" t="s">
        <v>845</v>
      </c>
      <c r="H1839" s="5" t="s">
        <v>458</v>
      </c>
      <c r="I1839" s="5" t="s">
        <v>247</v>
      </c>
      <c r="J1839" s="5" t="s">
        <v>79</v>
      </c>
      <c r="K1839" s="5" t="s">
        <v>169</v>
      </c>
      <c r="L1839" s="5" t="s">
        <v>666</v>
      </c>
      <c r="M1839" s="5" t="s">
        <v>268</v>
      </c>
      <c r="N1839" s="5" t="s">
        <v>656</v>
      </c>
      <c r="O1839" s="5" t="s">
        <v>845</v>
      </c>
      <c r="P1839" s="5" t="s">
        <v>845</v>
      </c>
      <c r="Q1839" s="5" t="s">
        <v>847</v>
      </c>
      <c r="R1839" s="5" t="s">
        <v>845</v>
      </c>
      <c r="S1839" s="5" t="s">
        <v>848</v>
      </c>
      <c r="T1839" s="5" t="s">
        <v>849</v>
      </c>
      <c r="U1839" s="5" t="s">
        <v>845</v>
      </c>
      <c r="V1839" s="5" t="s">
        <v>845</v>
      </c>
      <c r="W1839" s="5" t="s">
        <v>850</v>
      </c>
      <c r="X1839" s="5" t="s">
        <v>8244</v>
      </c>
      <c r="Y1839" s="6">
        <f>X1840-'Com RTOS RX'!$X1839</f>
        <v>0.0002314814815</v>
      </c>
      <c r="Z1839" s="7">
        <f>SUM(LEN(",CO_MQ135|"),'Com RTOS RX'!$H1839,LEN(",CO2_MQ135|"),'Com RTOS RX'!$I1839,LEN(",Alcool_MQ135|"),'Com RTOS RX'!$J1839,LEN(",Alcool_MQ135|"),'Com RTOS RX'!$K1839,LEN(",Toluen_MQ135|"),'Com RTOS RX'!$L1839,LEN(",MH4_MQ135|"),'Com RTOS RX'!$M1839,LEN(",O3_MQ131|"),'Com RTOS RX'!$N1839)*8</f>
        <v>672</v>
      </c>
    </row>
    <row r="1840" ht="15.75" customHeight="1">
      <c r="A1840" s="5" t="s">
        <v>8245</v>
      </c>
      <c r="B1840" s="5" t="s">
        <v>8246</v>
      </c>
      <c r="C1840" s="5" t="s">
        <v>843</v>
      </c>
      <c r="D1840" s="5" t="s">
        <v>8247</v>
      </c>
      <c r="E1840" s="5" t="s">
        <v>845</v>
      </c>
      <c r="F1840" s="5" t="s">
        <v>845</v>
      </c>
      <c r="G1840" s="5" t="s">
        <v>845</v>
      </c>
      <c r="H1840" s="5" t="s">
        <v>438</v>
      </c>
      <c r="I1840" s="5" t="s">
        <v>98</v>
      </c>
      <c r="J1840" s="5" t="s">
        <v>85</v>
      </c>
      <c r="K1840" s="5" t="s">
        <v>15</v>
      </c>
      <c r="L1840" s="5" t="s">
        <v>370</v>
      </c>
      <c r="M1840" s="5" t="s">
        <v>161</v>
      </c>
      <c r="N1840" s="5" t="s">
        <v>639</v>
      </c>
      <c r="O1840" s="5" t="s">
        <v>845</v>
      </c>
      <c r="P1840" s="5" t="s">
        <v>845</v>
      </c>
      <c r="Q1840" s="5" t="s">
        <v>847</v>
      </c>
      <c r="R1840" s="5" t="s">
        <v>845</v>
      </c>
      <c r="S1840" s="5" t="s">
        <v>848</v>
      </c>
      <c r="T1840" s="5" t="s">
        <v>849</v>
      </c>
      <c r="U1840" s="5" t="s">
        <v>845</v>
      </c>
      <c r="V1840" s="5" t="s">
        <v>845</v>
      </c>
      <c r="W1840" s="5" t="s">
        <v>850</v>
      </c>
      <c r="X1840" s="5" t="s">
        <v>8248</v>
      </c>
      <c r="Y1840" s="6">
        <f>X1841-'Com RTOS RX'!$X1840</f>
        <v>0.0001157407407</v>
      </c>
      <c r="Z1840" s="7">
        <f>SUM(LEN(",CO_MQ135|"),'Com RTOS RX'!$H1840,LEN(",CO2_MQ135|"),'Com RTOS RX'!$I1840,LEN(",Alcool_MQ135|"),'Com RTOS RX'!$J1840,LEN(",Alcool_MQ135|"),'Com RTOS RX'!$K1840,LEN(",Toluen_MQ135|"),'Com RTOS RX'!$L1840,LEN(",MH4_MQ135|"),'Com RTOS RX'!$M1840,LEN(",O3_MQ131|"),'Com RTOS RX'!$N1840)*8</f>
        <v>672</v>
      </c>
    </row>
    <row r="1841" ht="15.75" customHeight="1">
      <c r="A1841" s="5" t="s">
        <v>8249</v>
      </c>
      <c r="B1841" s="5" t="s">
        <v>8250</v>
      </c>
      <c r="C1841" s="5" t="s">
        <v>843</v>
      </c>
      <c r="D1841" s="5" t="s">
        <v>8251</v>
      </c>
      <c r="E1841" s="5" t="s">
        <v>845</v>
      </c>
      <c r="F1841" s="5" t="s">
        <v>845</v>
      </c>
      <c r="G1841" s="5" t="s">
        <v>845</v>
      </c>
      <c r="H1841" s="5" t="s">
        <v>341</v>
      </c>
      <c r="I1841" s="5" t="s">
        <v>276</v>
      </c>
      <c r="J1841" s="5" t="s">
        <v>171</v>
      </c>
      <c r="K1841" s="5" t="s">
        <v>169</v>
      </c>
      <c r="L1841" s="5" t="s">
        <v>388</v>
      </c>
      <c r="M1841" s="5" t="s">
        <v>268</v>
      </c>
      <c r="N1841" s="5" t="s">
        <v>611</v>
      </c>
      <c r="O1841" s="5" t="s">
        <v>845</v>
      </c>
      <c r="P1841" s="5" t="s">
        <v>845</v>
      </c>
      <c r="Q1841" s="5" t="s">
        <v>847</v>
      </c>
      <c r="R1841" s="5" t="s">
        <v>845</v>
      </c>
      <c r="S1841" s="5" t="s">
        <v>848</v>
      </c>
      <c r="T1841" s="5" t="s">
        <v>1702</v>
      </c>
      <c r="U1841" s="5" t="s">
        <v>845</v>
      </c>
      <c r="V1841" s="5" t="s">
        <v>845</v>
      </c>
      <c r="W1841" s="5" t="s">
        <v>850</v>
      </c>
      <c r="X1841" s="5" t="s">
        <v>8252</v>
      </c>
      <c r="Y1841" s="6">
        <f>X1842-'Com RTOS RX'!$X1841</f>
        <v>0.0001157407407</v>
      </c>
      <c r="Z1841" s="7">
        <f>SUM(LEN(",CO_MQ135|"),'Com RTOS RX'!$H1841,LEN(",CO2_MQ135|"),'Com RTOS RX'!$I1841,LEN(",Alcool_MQ135|"),'Com RTOS RX'!$J1841,LEN(",Alcool_MQ135|"),'Com RTOS RX'!$K1841,LEN(",Toluen_MQ135|"),'Com RTOS RX'!$L1841,LEN(",MH4_MQ135|"),'Com RTOS RX'!$M1841,LEN(",O3_MQ131|"),'Com RTOS RX'!$N1841)*8</f>
        <v>672</v>
      </c>
    </row>
    <row r="1842" ht="15.75" customHeight="1">
      <c r="A1842" s="5" t="s">
        <v>8253</v>
      </c>
      <c r="B1842" s="5" t="s">
        <v>8254</v>
      </c>
      <c r="C1842" s="5" t="s">
        <v>843</v>
      </c>
      <c r="D1842" s="5" t="s">
        <v>8255</v>
      </c>
      <c r="E1842" s="5" t="s">
        <v>845</v>
      </c>
      <c r="F1842" s="5" t="s">
        <v>845</v>
      </c>
      <c r="G1842" s="5" t="s">
        <v>845</v>
      </c>
      <c r="H1842" s="5" t="s">
        <v>742</v>
      </c>
      <c r="I1842" s="5" t="s">
        <v>260</v>
      </c>
      <c r="J1842" s="5" t="s">
        <v>281</v>
      </c>
      <c r="K1842" s="5" t="s">
        <v>15</v>
      </c>
      <c r="L1842" s="5" t="s">
        <v>799</v>
      </c>
      <c r="M1842" s="5" t="s">
        <v>161</v>
      </c>
      <c r="N1842" s="5" t="s">
        <v>607</v>
      </c>
      <c r="O1842" s="5" t="s">
        <v>845</v>
      </c>
      <c r="P1842" s="5" t="s">
        <v>845</v>
      </c>
      <c r="Q1842" s="5" t="s">
        <v>847</v>
      </c>
      <c r="R1842" s="5" t="s">
        <v>845</v>
      </c>
      <c r="S1842" s="5" t="s">
        <v>848</v>
      </c>
      <c r="T1842" s="5" t="s">
        <v>1702</v>
      </c>
      <c r="U1842" s="5" t="s">
        <v>845</v>
      </c>
      <c r="V1842" s="5" t="s">
        <v>845</v>
      </c>
      <c r="W1842" s="5" t="s">
        <v>850</v>
      </c>
      <c r="X1842" s="5" t="s">
        <v>8256</v>
      </c>
      <c r="Y1842" s="6">
        <f>X1843-'Com RTOS RX'!$X1842</f>
        <v>0.0001157407407</v>
      </c>
      <c r="Z1842" s="7">
        <f>SUM(LEN(",CO_MQ135|"),'Com RTOS RX'!$H1842,LEN(",CO2_MQ135|"),'Com RTOS RX'!$I1842,LEN(",Alcool_MQ135|"),'Com RTOS RX'!$J1842,LEN(",Alcool_MQ135|"),'Com RTOS RX'!$K1842,LEN(",Toluen_MQ135|"),'Com RTOS RX'!$L1842,LEN(",MH4_MQ135|"),'Com RTOS RX'!$M1842,LEN(",O3_MQ131|"),'Com RTOS RX'!$N1842)*8</f>
        <v>672</v>
      </c>
    </row>
    <row r="1843" ht="15.75" customHeight="1">
      <c r="A1843" s="5" t="s">
        <v>8257</v>
      </c>
      <c r="B1843" s="5" t="s">
        <v>8258</v>
      </c>
      <c r="C1843" s="5" t="s">
        <v>843</v>
      </c>
      <c r="D1843" s="5" t="s">
        <v>8259</v>
      </c>
      <c r="E1843" s="5" t="s">
        <v>845</v>
      </c>
      <c r="F1843" s="5" t="s">
        <v>845</v>
      </c>
      <c r="G1843" s="5" t="s">
        <v>845</v>
      </c>
      <c r="H1843" s="5" t="s">
        <v>450</v>
      </c>
      <c r="I1843" s="5" t="s">
        <v>260</v>
      </c>
      <c r="J1843" s="5" t="s">
        <v>168</v>
      </c>
      <c r="K1843" s="5" t="s">
        <v>15</v>
      </c>
      <c r="L1843" s="5" t="s">
        <v>625</v>
      </c>
      <c r="M1843" s="5" t="s">
        <v>268</v>
      </c>
      <c r="N1843" s="5" t="s">
        <v>611</v>
      </c>
      <c r="O1843" s="5" t="s">
        <v>845</v>
      </c>
      <c r="P1843" s="5" t="s">
        <v>845</v>
      </c>
      <c r="Q1843" s="5" t="s">
        <v>847</v>
      </c>
      <c r="R1843" s="5" t="s">
        <v>845</v>
      </c>
      <c r="S1843" s="5" t="s">
        <v>848</v>
      </c>
      <c r="T1843" s="5" t="s">
        <v>1702</v>
      </c>
      <c r="U1843" s="5" t="s">
        <v>845</v>
      </c>
      <c r="V1843" s="5" t="s">
        <v>845</v>
      </c>
      <c r="W1843" s="5" t="s">
        <v>850</v>
      </c>
      <c r="X1843" s="5" t="s">
        <v>8260</v>
      </c>
      <c r="Y1843" s="6">
        <f>X1844-'Com RTOS RX'!$X1843</f>
        <v>0.0001157407407</v>
      </c>
      <c r="Z1843" s="7">
        <f>SUM(LEN(",CO_MQ135|"),'Com RTOS RX'!$H1843,LEN(",CO2_MQ135|"),'Com RTOS RX'!$I1843,LEN(",Alcool_MQ135|"),'Com RTOS RX'!$J1843,LEN(",Alcool_MQ135|"),'Com RTOS RX'!$K1843,LEN(",Toluen_MQ135|"),'Com RTOS RX'!$L1843,LEN(",MH4_MQ135|"),'Com RTOS RX'!$M1843,LEN(",O3_MQ131|"),'Com RTOS RX'!$N1843)*8</f>
        <v>672</v>
      </c>
    </row>
    <row r="1844" ht="15.75" customHeight="1">
      <c r="A1844" s="5" t="s">
        <v>8261</v>
      </c>
      <c r="B1844" s="5" t="s">
        <v>8262</v>
      </c>
      <c r="C1844" s="5" t="s">
        <v>843</v>
      </c>
      <c r="D1844" s="5" t="s">
        <v>8263</v>
      </c>
      <c r="E1844" s="5" t="s">
        <v>845</v>
      </c>
      <c r="F1844" s="5" t="s">
        <v>845</v>
      </c>
      <c r="G1844" s="5" t="s">
        <v>845</v>
      </c>
      <c r="H1844" s="5" t="s">
        <v>438</v>
      </c>
      <c r="I1844" s="5" t="s">
        <v>98</v>
      </c>
      <c r="J1844" s="5" t="s">
        <v>85</v>
      </c>
      <c r="K1844" s="5" t="s">
        <v>15</v>
      </c>
      <c r="L1844" s="5" t="s">
        <v>370</v>
      </c>
      <c r="M1844" s="5" t="s">
        <v>161</v>
      </c>
      <c r="N1844" s="5" t="s">
        <v>607</v>
      </c>
      <c r="O1844" s="5" t="s">
        <v>845</v>
      </c>
      <c r="P1844" s="5" t="s">
        <v>845</v>
      </c>
      <c r="Q1844" s="5" t="s">
        <v>847</v>
      </c>
      <c r="R1844" s="5" t="s">
        <v>845</v>
      </c>
      <c r="S1844" s="5" t="s">
        <v>848</v>
      </c>
      <c r="T1844" s="5" t="s">
        <v>1702</v>
      </c>
      <c r="U1844" s="5" t="s">
        <v>845</v>
      </c>
      <c r="V1844" s="5" t="s">
        <v>845</v>
      </c>
      <c r="W1844" s="5" t="s">
        <v>850</v>
      </c>
      <c r="X1844" s="5" t="s">
        <v>8264</v>
      </c>
      <c r="Y1844" s="6">
        <f>X1845-'Com RTOS RX'!$X1844</f>
        <v>0.0001157407407</v>
      </c>
      <c r="Z1844" s="7">
        <f>SUM(LEN(",CO_MQ135|"),'Com RTOS RX'!$H1844,LEN(",CO2_MQ135|"),'Com RTOS RX'!$I1844,LEN(",Alcool_MQ135|"),'Com RTOS RX'!$J1844,LEN(",Alcool_MQ135|"),'Com RTOS RX'!$K1844,LEN(",Toluen_MQ135|"),'Com RTOS RX'!$L1844,LEN(",MH4_MQ135|"),'Com RTOS RX'!$M1844,LEN(",O3_MQ131|"),'Com RTOS RX'!$N1844)*8</f>
        <v>672</v>
      </c>
    </row>
    <row r="1845" ht="15.75" customHeight="1">
      <c r="A1845" s="5" t="s">
        <v>8265</v>
      </c>
      <c r="B1845" s="5" t="s">
        <v>8266</v>
      </c>
      <c r="C1845" s="5" t="s">
        <v>843</v>
      </c>
      <c r="D1845" s="5" t="s">
        <v>8267</v>
      </c>
      <c r="E1845" s="5" t="s">
        <v>845</v>
      </c>
      <c r="F1845" s="5" t="s">
        <v>845</v>
      </c>
      <c r="G1845" s="5" t="s">
        <v>845</v>
      </c>
      <c r="H1845" s="5" t="s">
        <v>438</v>
      </c>
      <c r="I1845" s="5" t="s">
        <v>98</v>
      </c>
      <c r="J1845" s="5" t="s">
        <v>85</v>
      </c>
      <c r="K1845" s="5" t="s">
        <v>15</v>
      </c>
      <c r="L1845" s="5" t="s">
        <v>370</v>
      </c>
      <c r="M1845" s="5" t="s">
        <v>161</v>
      </c>
      <c r="N1845" s="5" t="s">
        <v>611</v>
      </c>
      <c r="O1845" s="5" t="s">
        <v>845</v>
      </c>
      <c r="P1845" s="5" t="s">
        <v>845</v>
      </c>
      <c r="Q1845" s="5" t="s">
        <v>847</v>
      </c>
      <c r="R1845" s="5" t="s">
        <v>845</v>
      </c>
      <c r="S1845" s="5" t="s">
        <v>848</v>
      </c>
      <c r="T1845" s="5" t="s">
        <v>1702</v>
      </c>
      <c r="U1845" s="5" t="s">
        <v>845</v>
      </c>
      <c r="V1845" s="5" t="s">
        <v>845</v>
      </c>
      <c r="W1845" s="5" t="s">
        <v>850</v>
      </c>
      <c r="X1845" s="5" t="s">
        <v>8268</v>
      </c>
      <c r="Y1845" s="6">
        <f>X1846-'Com RTOS RX'!$X1845</f>
        <v>0.0001157407407</v>
      </c>
      <c r="Z1845" s="7">
        <f>SUM(LEN(",CO_MQ135|"),'Com RTOS RX'!$H1845,LEN(",CO2_MQ135|"),'Com RTOS RX'!$I1845,LEN(",Alcool_MQ135|"),'Com RTOS RX'!$J1845,LEN(",Alcool_MQ135|"),'Com RTOS RX'!$K1845,LEN(",Toluen_MQ135|"),'Com RTOS RX'!$L1845,LEN(",MH4_MQ135|"),'Com RTOS RX'!$M1845,LEN(",O3_MQ131|"),'Com RTOS RX'!$N1845)*8</f>
        <v>672</v>
      </c>
    </row>
    <row r="1846" ht="15.75" customHeight="1">
      <c r="A1846" s="5" t="s">
        <v>8269</v>
      </c>
      <c r="B1846" s="5" t="s">
        <v>8270</v>
      </c>
      <c r="C1846" s="5" t="s">
        <v>843</v>
      </c>
      <c r="D1846" s="5" t="s">
        <v>8271</v>
      </c>
      <c r="E1846" s="5" t="s">
        <v>845</v>
      </c>
      <c r="F1846" s="5" t="s">
        <v>845</v>
      </c>
      <c r="G1846" s="5" t="s">
        <v>845</v>
      </c>
      <c r="H1846" s="5" t="s">
        <v>438</v>
      </c>
      <c r="I1846" s="5" t="s">
        <v>98</v>
      </c>
      <c r="J1846" s="5" t="s">
        <v>85</v>
      </c>
      <c r="K1846" s="5" t="s">
        <v>15</v>
      </c>
      <c r="L1846" s="5" t="s">
        <v>370</v>
      </c>
      <c r="M1846" s="5" t="s">
        <v>161</v>
      </c>
      <c r="N1846" s="5" t="s">
        <v>611</v>
      </c>
      <c r="O1846" s="5" t="s">
        <v>845</v>
      </c>
      <c r="P1846" s="5" t="s">
        <v>845</v>
      </c>
      <c r="Q1846" s="5" t="s">
        <v>847</v>
      </c>
      <c r="R1846" s="5" t="s">
        <v>845</v>
      </c>
      <c r="S1846" s="5" t="s">
        <v>848</v>
      </c>
      <c r="T1846" s="5" t="s">
        <v>1702</v>
      </c>
      <c r="U1846" s="5" t="s">
        <v>845</v>
      </c>
      <c r="V1846" s="5" t="s">
        <v>845</v>
      </c>
      <c r="W1846" s="5" t="s">
        <v>850</v>
      </c>
      <c r="X1846" s="5" t="s">
        <v>8272</v>
      </c>
      <c r="Y1846" s="6">
        <f>X1847-'Com RTOS RX'!$X1846</f>
        <v>0.0001157407407</v>
      </c>
      <c r="Z1846" s="7">
        <f>SUM(LEN(",CO_MQ135|"),'Com RTOS RX'!$H1846,LEN(",CO2_MQ135|"),'Com RTOS RX'!$I1846,LEN(",Alcool_MQ135|"),'Com RTOS RX'!$J1846,LEN(",Alcool_MQ135|"),'Com RTOS RX'!$K1846,LEN(",Toluen_MQ135|"),'Com RTOS RX'!$L1846,LEN(",MH4_MQ135|"),'Com RTOS RX'!$M1846,LEN(",O3_MQ131|"),'Com RTOS RX'!$N1846)*8</f>
        <v>672</v>
      </c>
    </row>
    <row r="1847" ht="15.75" customHeight="1">
      <c r="A1847" s="5" t="s">
        <v>8273</v>
      </c>
      <c r="B1847" s="5" t="s">
        <v>8274</v>
      </c>
      <c r="C1847" s="5" t="s">
        <v>843</v>
      </c>
      <c r="D1847" s="5" t="s">
        <v>8275</v>
      </c>
      <c r="E1847" s="5" t="s">
        <v>845</v>
      </c>
      <c r="F1847" s="5" t="s">
        <v>845</v>
      </c>
      <c r="G1847" s="5" t="s">
        <v>845</v>
      </c>
      <c r="H1847" s="5" t="s">
        <v>750</v>
      </c>
      <c r="I1847" s="5" t="s">
        <v>287</v>
      </c>
      <c r="J1847" s="5" t="s">
        <v>155</v>
      </c>
      <c r="K1847" s="5" t="s">
        <v>104</v>
      </c>
      <c r="L1847" s="5" t="s">
        <v>363</v>
      </c>
      <c r="M1847" s="5" t="s">
        <v>238</v>
      </c>
      <c r="N1847" s="5" t="s">
        <v>611</v>
      </c>
      <c r="O1847" s="5" t="s">
        <v>845</v>
      </c>
      <c r="P1847" s="5" t="s">
        <v>845</v>
      </c>
      <c r="Q1847" s="5" t="s">
        <v>847</v>
      </c>
      <c r="R1847" s="5" t="s">
        <v>845</v>
      </c>
      <c r="S1847" s="5" t="s">
        <v>848</v>
      </c>
      <c r="T1847" s="5" t="s">
        <v>1702</v>
      </c>
      <c r="U1847" s="5" t="s">
        <v>845</v>
      </c>
      <c r="V1847" s="5" t="s">
        <v>845</v>
      </c>
      <c r="W1847" s="5" t="s">
        <v>850</v>
      </c>
      <c r="X1847" s="5" t="s">
        <v>8276</v>
      </c>
      <c r="Y1847" s="6">
        <f>X1848-'Com RTOS RX'!$X1847</f>
        <v>0.0001157407407</v>
      </c>
      <c r="Z1847" s="7">
        <f>SUM(LEN(",CO_MQ135|"),'Com RTOS RX'!$H1847,LEN(",CO2_MQ135|"),'Com RTOS RX'!$I1847,LEN(",Alcool_MQ135|"),'Com RTOS RX'!$J1847,LEN(",Alcool_MQ135|"),'Com RTOS RX'!$K1847,LEN(",Toluen_MQ135|"),'Com RTOS RX'!$L1847,LEN(",MH4_MQ135|"),'Com RTOS RX'!$M1847,LEN(",O3_MQ131|"),'Com RTOS RX'!$N1847)*8</f>
        <v>672</v>
      </c>
    </row>
    <row r="1848" ht="15.75" customHeight="1">
      <c r="A1848" s="5" t="s">
        <v>8277</v>
      </c>
      <c r="B1848" s="5" t="s">
        <v>8278</v>
      </c>
      <c r="C1848" s="5" t="s">
        <v>843</v>
      </c>
      <c r="D1848" s="5" t="s">
        <v>8279</v>
      </c>
      <c r="E1848" s="5" t="s">
        <v>845</v>
      </c>
      <c r="F1848" s="5" t="s">
        <v>845</v>
      </c>
      <c r="G1848" s="5" t="s">
        <v>845</v>
      </c>
      <c r="H1848" s="5" t="s">
        <v>438</v>
      </c>
      <c r="I1848" s="5" t="s">
        <v>98</v>
      </c>
      <c r="J1848" s="5" t="s">
        <v>85</v>
      </c>
      <c r="K1848" s="5" t="s">
        <v>15</v>
      </c>
      <c r="L1848" s="5" t="s">
        <v>370</v>
      </c>
      <c r="M1848" s="5" t="s">
        <v>161</v>
      </c>
      <c r="N1848" s="5" t="s">
        <v>646</v>
      </c>
      <c r="O1848" s="5" t="s">
        <v>845</v>
      </c>
      <c r="P1848" s="5" t="s">
        <v>845</v>
      </c>
      <c r="Q1848" s="5" t="s">
        <v>847</v>
      </c>
      <c r="R1848" s="5" t="s">
        <v>845</v>
      </c>
      <c r="S1848" s="5" t="s">
        <v>848</v>
      </c>
      <c r="T1848" s="5" t="s">
        <v>849</v>
      </c>
      <c r="U1848" s="5" t="s">
        <v>845</v>
      </c>
      <c r="V1848" s="5" t="s">
        <v>845</v>
      </c>
      <c r="W1848" s="5" t="s">
        <v>850</v>
      </c>
      <c r="X1848" s="5" t="s">
        <v>8280</v>
      </c>
      <c r="Y1848" s="6">
        <f>X1849-'Com RTOS RX'!$X1848</f>
        <v>0.0001157407407</v>
      </c>
      <c r="Z1848" s="7">
        <f>SUM(LEN(",CO_MQ135|"),'Com RTOS RX'!$H1848,LEN(",CO2_MQ135|"),'Com RTOS RX'!$I1848,LEN(",Alcool_MQ135|"),'Com RTOS RX'!$J1848,LEN(",Alcool_MQ135|"),'Com RTOS RX'!$K1848,LEN(",Toluen_MQ135|"),'Com RTOS RX'!$L1848,LEN(",MH4_MQ135|"),'Com RTOS RX'!$M1848,LEN(",O3_MQ131|"),'Com RTOS RX'!$N1848)*8</f>
        <v>672</v>
      </c>
    </row>
    <row r="1849" ht="15.75" customHeight="1">
      <c r="A1849" s="5" t="s">
        <v>8281</v>
      </c>
      <c r="B1849" s="5" t="s">
        <v>8282</v>
      </c>
      <c r="C1849" s="5" t="s">
        <v>843</v>
      </c>
      <c r="D1849" s="5" t="s">
        <v>8283</v>
      </c>
      <c r="E1849" s="5" t="s">
        <v>845</v>
      </c>
      <c r="F1849" s="5" t="s">
        <v>845</v>
      </c>
      <c r="G1849" s="5" t="s">
        <v>845</v>
      </c>
      <c r="H1849" s="5" t="s">
        <v>758</v>
      </c>
      <c r="I1849" s="5" t="s">
        <v>98</v>
      </c>
      <c r="J1849" s="5" t="s">
        <v>277</v>
      </c>
      <c r="K1849" s="5" t="s">
        <v>15</v>
      </c>
      <c r="L1849" s="5" t="s">
        <v>378</v>
      </c>
      <c r="M1849" s="5" t="s">
        <v>161</v>
      </c>
      <c r="N1849" s="5" t="s">
        <v>611</v>
      </c>
      <c r="O1849" s="5" t="s">
        <v>845</v>
      </c>
      <c r="P1849" s="5" t="s">
        <v>845</v>
      </c>
      <c r="Q1849" s="5" t="s">
        <v>847</v>
      </c>
      <c r="R1849" s="5" t="s">
        <v>845</v>
      </c>
      <c r="S1849" s="5" t="s">
        <v>848</v>
      </c>
      <c r="T1849" s="5" t="s">
        <v>1702</v>
      </c>
      <c r="U1849" s="5" t="s">
        <v>845</v>
      </c>
      <c r="V1849" s="5" t="s">
        <v>845</v>
      </c>
      <c r="W1849" s="5" t="s">
        <v>850</v>
      </c>
      <c r="X1849" s="5" t="s">
        <v>8284</v>
      </c>
      <c r="Y1849" s="6">
        <f>X1850-'Com RTOS RX'!$X1849</f>
        <v>0.0001157407407</v>
      </c>
      <c r="Z1849" s="7">
        <f>SUM(LEN(",CO_MQ135|"),'Com RTOS RX'!$H1849,LEN(",CO2_MQ135|"),'Com RTOS RX'!$I1849,LEN(",Alcool_MQ135|"),'Com RTOS RX'!$J1849,LEN(",Alcool_MQ135|"),'Com RTOS RX'!$K1849,LEN(",Toluen_MQ135|"),'Com RTOS RX'!$L1849,LEN(",MH4_MQ135|"),'Com RTOS RX'!$M1849,LEN(",O3_MQ131|"),'Com RTOS RX'!$N1849)*8</f>
        <v>672</v>
      </c>
    </row>
    <row r="1850" ht="15.75" customHeight="1">
      <c r="A1850" s="5" t="s">
        <v>8285</v>
      </c>
      <c r="B1850" s="5" t="s">
        <v>8286</v>
      </c>
      <c r="C1850" s="5" t="s">
        <v>843</v>
      </c>
      <c r="D1850" s="5" t="s">
        <v>8287</v>
      </c>
      <c r="E1850" s="5" t="s">
        <v>845</v>
      </c>
      <c r="F1850" s="5" t="s">
        <v>845</v>
      </c>
      <c r="G1850" s="5" t="s">
        <v>845</v>
      </c>
      <c r="H1850" s="5" t="s">
        <v>756</v>
      </c>
      <c r="I1850" s="5" t="s">
        <v>295</v>
      </c>
      <c r="J1850" s="5" t="s">
        <v>55</v>
      </c>
      <c r="K1850" s="5" t="s">
        <v>104</v>
      </c>
      <c r="L1850" s="5" t="s">
        <v>659</v>
      </c>
      <c r="M1850" s="5" t="s">
        <v>161</v>
      </c>
      <c r="N1850" s="5" t="s">
        <v>656</v>
      </c>
      <c r="O1850" s="5" t="s">
        <v>845</v>
      </c>
      <c r="P1850" s="5" t="s">
        <v>845</v>
      </c>
      <c r="Q1850" s="5" t="s">
        <v>847</v>
      </c>
      <c r="R1850" s="5" t="s">
        <v>845</v>
      </c>
      <c r="S1850" s="5" t="s">
        <v>848</v>
      </c>
      <c r="T1850" s="5" t="s">
        <v>849</v>
      </c>
      <c r="U1850" s="5" t="s">
        <v>845</v>
      </c>
      <c r="V1850" s="5" t="s">
        <v>845</v>
      </c>
      <c r="W1850" s="5" t="s">
        <v>850</v>
      </c>
      <c r="X1850" s="5" t="s">
        <v>8288</v>
      </c>
      <c r="Y1850" s="6">
        <f>X1851-'Com RTOS RX'!$X1850</f>
        <v>0.0001157407407</v>
      </c>
      <c r="Z1850" s="7">
        <f>SUM(LEN(",CO_MQ135|"),'Com RTOS RX'!$H1850,LEN(",CO2_MQ135|"),'Com RTOS RX'!$I1850,LEN(",Alcool_MQ135|"),'Com RTOS RX'!$J1850,LEN(",Alcool_MQ135|"),'Com RTOS RX'!$K1850,LEN(",Toluen_MQ135|"),'Com RTOS RX'!$L1850,LEN(",MH4_MQ135|"),'Com RTOS RX'!$M1850,LEN(",O3_MQ131|"),'Com RTOS RX'!$N1850)*8</f>
        <v>672</v>
      </c>
    </row>
    <row r="1851" ht="15.75" customHeight="1">
      <c r="A1851" s="5" t="s">
        <v>8289</v>
      </c>
      <c r="B1851" s="5" t="s">
        <v>8290</v>
      </c>
      <c r="C1851" s="5" t="s">
        <v>843</v>
      </c>
      <c r="D1851" s="5" t="s">
        <v>8291</v>
      </c>
      <c r="E1851" s="5" t="s">
        <v>845</v>
      </c>
      <c r="F1851" s="5" t="s">
        <v>845</v>
      </c>
      <c r="G1851" s="5" t="s">
        <v>845</v>
      </c>
      <c r="H1851" s="5" t="s">
        <v>528</v>
      </c>
      <c r="I1851" s="5" t="s">
        <v>253</v>
      </c>
      <c r="J1851" s="5" t="s">
        <v>258</v>
      </c>
      <c r="K1851" s="5" t="s">
        <v>293</v>
      </c>
      <c r="L1851" s="5" t="s">
        <v>321</v>
      </c>
      <c r="M1851" s="5" t="s">
        <v>269</v>
      </c>
      <c r="N1851" s="5" t="s">
        <v>1381</v>
      </c>
      <c r="O1851" s="5" t="s">
        <v>845</v>
      </c>
      <c r="P1851" s="5" t="s">
        <v>845</v>
      </c>
      <c r="Q1851" s="5" t="s">
        <v>847</v>
      </c>
      <c r="R1851" s="5" t="s">
        <v>845</v>
      </c>
      <c r="S1851" s="5" t="s">
        <v>848</v>
      </c>
      <c r="T1851" s="5" t="s">
        <v>1702</v>
      </c>
      <c r="U1851" s="5" t="s">
        <v>845</v>
      </c>
      <c r="V1851" s="5" t="s">
        <v>845</v>
      </c>
      <c r="W1851" s="5" t="s">
        <v>850</v>
      </c>
      <c r="X1851" s="5" t="s">
        <v>8292</v>
      </c>
      <c r="Y1851" s="6">
        <f>X1852-'Com RTOS RX'!$X1851</f>
        <v>0.0001157407407</v>
      </c>
      <c r="Z1851" s="7">
        <f>SUM(LEN(",CO_MQ135|"),'Com RTOS RX'!$H1851,LEN(",CO2_MQ135|"),'Com RTOS RX'!$I1851,LEN(",Alcool_MQ135|"),'Com RTOS RX'!$J1851,LEN(",Alcool_MQ135|"),'Com RTOS RX'!$K1851,LEN(",Toluen_MQ135|"),'Com RTOS RX'!$L1851,LEN(",MH4_MQ135|"),'Com RTOS RX'!$M1851,LEN(",O3_MQ131|"),'Com RTOS RX'!$N1851)*8</f>
        <v>672</v>
      </c>
    </row>
    <row r="1852" ht="15.75" customHeight="1">
      <c r="A1852" s="5" t="s">
        <v>8293</v>
      </c>
      <c r="B1852" s="5" t="s">
        <v>8294</v>
      </c>
      <c r="C1852" s="5" t="s">
        <v>843</v>
      </c>
      <c r="D1852" s="5" t="s">
        <v>8295</v>
      </c>
      <c r="E1852" s="5" t="s">
        <v>845</v>
      </c>
      <c r="F1852" s="5" t="s">
        <v>845</v>
      </c>
      <c r="G1852" s="5" t="s">
        <v>845</v>
      </c>
      <c r="H1852" s="5" t="s">
        <v>434</v>
      </c>
      <c r="I1852" s="5" t="s">
        <v>295</v>
      </c>
      <c r="J1852" s="5" t="s">
        <v>85</v>
      </c>
      <c r="K1852" s="5" t="s">
        <v>15</v>
      </c>
      <c r="L1852" s="5" t="s">
        <v>370</v>
      </c>
      <c r="M1852" s="5" t="s">
        <v>161</v>
      </c>
      <c r="N1852" s="5" t="s">
        <v>611</v>
      </c>
      <c r="O1852" s="5" t="s">
        <v>845</v>
      </c>
      <c r="P1852" s="5" t="s">
        <v>845</v>
      </c>
      <c r="Q1852" s="5" t="s">
        <v>847</v>
      </c>
      <c r="R1852" s="5" t="s">
        <v>845</v>
      </c>
      <c r="S1852" s="5" t="s">
        <v>848</v>
      </c>
      <c r="T1852" s="5" t="s">
        <v>1702</v>
      </c>
      <c r="U1852" s="5" t="s">
        <v>845</v>
      </c>
      <c r="V1852" s="5" t="s">
        <v>845</v>
      </c>
      <c r="W1852" s="5" t="s">
        <v>850</v>
      </c>
      <c r="X1852" s="5" t="s">
        <v>8296</v>
      </c>
      <c r="Y1852" s="6">
        <f>X1853-'Com RTOS RX'!$X1852</f>
        <v>0.0001273148148</v>
      </c>
      <c r="Z1852" s="7">
        <f>SUM(LEN(",CO_MQ135|"),'Com RTOS RX'!$H1852,LEN(",CO2_MQ135|"),'Com RTOS RX'!$I1852,LEN(",Alcool_MQ135|"),'Com RTOS RX'!$J1852,LEN(",Alcool_MQ135|"),'Com RTOS RX'!$K1852,LEN(",Toluen_MQ135|"),'Com RTOS RX'!$L1852,LEN(",MH4_MQ135|"),'Com RTOS RX'!$M1852,LEN(",O3_MQ131|"),'Com RTOS RX'!$N1852)*8</f>
        <v>672</v>
      </c>
    </row>
    <row r="1853" ht="15.75" customHeight="1">
      <c r="A1853" s="5" t="s">
        <v>8297</v>
      </c>
      <c r="B1853" s="5" t="s">
        <v>8298</v>
      </c>
      <c r="C1853" s="5" t="s">
        <v>843</v>
      </c>
      <c r="D1853" s="5" t="s">
        <v>8299</v>
      </c>
      <c r="E1853" s="5" t="s">
        <v>845</v>
      </c>
      <c r="F1853" s="5" t="s">
        <v>845</v>
      </c>
      <c r="G1853" s="5" t="s">
        <v>845</v>
      </c>
      <c r="H1853" s="5" t="s">
        <v>726</v>
      </c>
      <c r="I1853" s="5" t="s">
        <v>1184</v>
      </c>
      <c r="J1853" s="5" t="s">
        <v>261</v>
      </c>
      <c r="K1853" s="5" t="s">
        <v>169</v>
      </c>
      <c r="L1853" s="5" t="s">
        <v>677</v>
      </c>
      <c r="M1853" s="5" t="s">
        <v>268</v>
      </c>
      <c r="N1853" s="5" t="s">
        <v>611</v>
      </c>
      <c r="O1853" s="5" t="s">
        <v>845</v>
      </c>
      <c r="P1853" s="5" t="s">
        <v>845</v>
      </c>
      <c r="Q1853" s="5" t="s">
        <v>847</v>
      </c>
      <c r="R1853" s="5" t="s">
        <v>845</v>
      </c>
      <c r="S1853" s="5" t="s">
        <v>848</v>
      </c>
      <c r="T1853" s="5" t="s">
        <v>1702</v>
      </c>
      <c r="U1853" s="5" t="s">
        <v>845</v>
      </c>
      <c r="V1853" s="5" t="s">
        <v>845</v>
      </c>
      <c r="W1853" s="5" t="s">
        <v>850</v>
      </c>
      <c r="X1853" s="5" t="s">
        <v>8300</v>
      </c>
      <c r="Y1853" s="6">
        <f>X1854-'Com RTOS RX'!$X1853</f>
        <v>0.0001041666667</v>
      </c>
      <c r="Z1853" s="7">
        <f>SUM(LEN(",CO_MQ135|"),'Com RTOS RX'!$H1853,LEN(",CO2_MQ135|"),'Com RTOS RX'!$I1853,LEN(",Alcool_MQ135|"),'Com RTOS RX'!$J1853,LEN(",Alcool_MQ135|"),'Com RTOS RX'!$K1853,LEN(",Toluen_MQ135|"),'Com RTOS RX'!$L1853,LEN(",MH4_MQ135|"),'Com RTOS RX'!$M1853,LEN(",O3_MQ131|"),'Com RTOS RX'!$N1853)*8</f>
        <v>672</v>
      </c>
    </row>
    <row r="1854" ht="15.75" customHeight="1">
      <c r="A1854" s="5" t="s">
        <v>8301</v>
      </c>
      <c r="B1854" s="5" t="s">
        <v>8302</v>
      </c>
      <c r="C1854" s="5" t="s">
        <v>843</v>
      </c>
      <c r="D1854" s="5" t="s">
        <v>8303</v>
      </c>
      <c r="E1854" s="5" t="s">
        <v>845</v>
      </c>
      <c r="F1854" s="5" t="s">
        <v>845</v>
      </c>
      <c r="G1854" s="5" t="s">
        <v>845</v>
      </c>
      <c r="H1854" s="5" t="s">
        <v>726</v>
      </c>
      <c r="I1854" s="5" t="s">
        <v>1184</v>
      </c>
      <c r="J1854" s="5" t="s">
        <v>261</v>
      </c>
      <c r="K1854" s="5" t="s">
        <v>169</v>
      </c>
      <c r="L1854" s="5" t="s">
        <v>677</v>
      </c>
      <c r="M1854" s="5" t="s">
        <v>268</v>
      </c>
      <c r="N1854" s="5" t="s">
        <v>607</v>
      </c>
      <c r="O1854" s="5" t="s">
        <v>845</v>
      </c>
      <c r="P1854" s="5" t="s">
        <v>845</v>
      </c>
      <c r="Q1854" s="5" t="s">
        <v>847</v>
      </c>
      <c r="R1854" s="5" t="s">
        <v>845</v>
      </c>
      <c r="S1854" s="5" t="s">
        <v>848</v>
      </c>
      <c r="T1854" s="5" t="s">
        <v>1702</v>
      </c>
      <c r="U1854" s="5" t="s">
        <v>845</v>
      </c>
      <c r="V1854" s="5" t="s">
        <v>845</v>
      </c>
      <c r="W1854" s="5" t="s">
        <v>850</v>
      </c>
      <c r="X1854" s="5" t="s">
        <v>8304</v>
      </c>
      <c r="Y1854" s="6">
        <f>X1855-'Com RTOS RX'!$X1854</f>
        <v>0.0001157407407</v>
      </c>
      <c r="Z1854" s="7">
        <f>SUM(LEN(",CO_MQ135|"),'Com RTOS RX'!$H1854,LEN(",CO2_MQ135|"),'Com RTOS RX'!$I1854,LEN(",Alcool_MQ135|"),'Com RTOS RX'!$J1854,LEN(",Alcool_MQ135|"),'Com RTOS RX'!$K1854,LEN(",Toluen_MQ135|"),'Com RTOS RX'!$L1854,LEN(",MH4_MQ135|"),'Com RTOS RX'!$M1854,LEN(",O3_MQ131|"),'Com RTOS RX'!$N1854)*8</f>
        <v>672</v>
      </c>
    </row>
    <row r="1855" ht="15.75" customHeight="1">
      <c r="A1855" s="5" t="s">
        <v>8305</v>
      </c>
      <c r="B1855" s="5" t="s">
        <v>8306</v>
      </c>
      <c r="C1855" s="5" t="s">
        <v>843</v>
      </c>
      <c r="D1855" s="5" t="s">
        <v>8307</v>
      </c>
      <c r="E1855" s="5" t="s">
        <v>845</v>
      </c>
      <c r="F1855" s="5" t="s">
        <v>845</v>
      </c>
      <c r="G1855" s="5" t="s">
        <v>845</v>
      </c>
      <c r="H1855" s="5" t="s">
        <v>341</v>
      </c>
      <c r="I1855" s="5" t="s">
        <v>276</v>
      </c>
      <c r="J1855" s="5" t="s">
        <v>171</v>
      </c>
      <c r="K1855" s="5" t="s">
        <v>169</v>
      </c>
      <c r="L1855" s="5" t="s">
        <v>388</v>
      </c>
      <c r="M1855" s="5" t="s">
        <v>268</v>
      </c>
      <c r="N1855" s="5" t="s">
        <v>611</v>
      </c>
      <c r="O1855" s="5" t="s">
        <v>845</v>
      </c>
      <c r="P1855" s="5" t="s">
        <v>845</v>
      </c>
      <c r="Q1855" s="5" t="s">
        <v>847</v>
      </c>
      <c r="R1855" s="5" t="s">
        <v>845</v>
      </c>
      <c r="S1855" s="5" t="s">
        <v>848</v>
      </c>
      <c r="T1855" s="5" t="s">
        <v>1702</v>
      </c>
      <c r="U1855" s="5" t="s">
        <v>845</v>
      </c>
      <c r="V1855" s="5" t="s">
        <v>845</v>
      </c>
      <c r="W1855" s="5" t="s">
        <v>850</v>
      </c>
      <c r="X1855" s="5" t="s">
        <v>8308</v>
      </c>
      <c r="Y1855" s="6">
        <f>X1856-'Com RTOS RX'!$X1855</f>
        <v>0.0001157407407</v>
      </c>
      <c r="Z1855" s="7">
        <f>SUM(LEN(",CO_MQ135|"),'Com RTOS RX'!$H1855,LEN(",CO2_MQ135|"),'Com RTOS RX'!$I1855,LEN(",Alcool_MQ135|"),'Com RTOS RX'!$J1855,LEN(",Alcool_MQ135|"),'Com RTOS RX'!$K1855,LEN(",Toluen_MQ135|"),'Com RTOS RX'!$L1855,LEN(",MH4_MQ135|"),'Com RTOS RX'!$M1855,LEN(",O3_MQ131|"),'Com RTOS RX'!$N1855)*8</f>
        <v>672</v>
      </c>
    </row>
    <row r="1856" ht="15.75" customHeight="1">
      <c r="A1856" s="5" t="s">
        <v>8309</v>
      </c>
      <c r="B1856" s="5" t="s">
        <v>8310</v>
      </c>
      <c r="C1856" s="5" t="s">
        <v>843</v>
      </c>
      <c r="D1856" s="5" t="s">
        <v>8311</v>
      </c>
      <c r="E1856" s="5" t="s">
        <v>845</v>
      </c>
      <c r="F1856" s="5" t="s">
        <v>845</v>
      </c>
      <c r="G1856" s="5" t="s">
        <v>845</v>
      </c>
      <c r="H1856" s="5" t="s">
        <v>552</v>
      </c>
      <c r="I1856" s="5" t="s">
        <v>253</v>
      </c>
      <c r="J1856" s="5" t="s">
        <v>1319</v>
      </c>
      <c r="K1856" s="5" t="s">
        <v>293</v>
      </c>
      <c r="L1856" s="5" t="s">
        <v>321</v>
      </c>
      <c r="M1856" s="5" t="s">
        <v>269</v>
      </c>
      <c r="N1856" s="5" t="s">
        <v>1381</v>
      </c>
      <c r="O1856" s="5" t="s">
        <v>845</v>
      </c>
      <c r="P1856" s="5" t="s">
        <v>845</v>
      </c>
      <c r="Q1856" s="5" t="s">
        <v>847</v>
      </c>
      <c r="R1856" s="5" t="s">
        <v>845</v>
      </c>
      <c r="S1856" s="5" t="s">
        <v>848</v>
      </c>
      <c r="T1856" s="5" t="s">
        <v>1702</v>
      </c>
      <c r="U1856" s="5" t="s">
        <v>845</v>
      </c>
      <c r="V1856" s="5" t="s">
        <v>845</v>
      </c>
      <c r="W1856" s="5" t="s">
        <v>850</v>
      </c>
      <c r="X1856" s="5" t="s">
        <v>8312</v>
      </c>
      <c r="Y1856" s="6">
        <f>X1857-'Com RTOS RX'!$X1856</f>
        <v>0.0001273148148</v>
      </c>
      <c r="Z1856" s="7">
        <f>SUM(LEN(",CO_MQ135|"),'Com RTOS RX'!$H1856,LEN(",CO2_MQ135|"),'Com RTOS RX'!$I1856,LEN(",Alcool_MQ135|"),'Com RTOS RX'!$J1856,LEN(",Alcool_MQ135|"),'Com RTOS RX'!$K1856,LEN(",Toluen_MQ135|"),'Com RTOS RX'!$L1856,LEN(",MH4_MQ135|"),'Com RTOS RX'!$M1856,LEN(",O3_MQ131|"),'Com RTOS RX'!$N1856)*8</f>
        <v>672</v>
      </c>
    </row>
    <row r="1857" ht="15.75" customHeight="1">
      <c r="A1857" s="5" t="s">
        <v>8313</v>
      </c>
      <c r="B1857" s="5" t="s">
        <v>8314</v>
      </c>
      <c r="C1857" s="5" t="s">
        <v>843</v>
      </c>
      <c r="D1857" s="5" t="s">
        <v>8315</v>
      </c>
      <c r="E1857" s="5" t="s">
        <v>845</v>
      </c>
      <c r="F1857" s="5" t="s">
        <v>845</v>
      </c>
      <c r="G1857" s="5" t="s">
        <v>845</v>
      </c>
      <c r="H1857" s="5" t="s">
        <v>506</v>
      </c>
      <c r="I1857" s="5" t="s">
        <v>283</v>
      </c>
      <c r="J1857" s="5" t="s">
        <v>264</v>
      </c>
      <c r="K1857" s="5" t="s">
        <v>293</v>
      </c>
      <c r="L1857" s="5" t="s">
        <v>422</v>
      </c>
      <c r="M1857" s="5" t="s">
        <v>285</v>
      </c>
      <c r="N1857" s="5" t="s">
        <v>311</v>
      </c>
      <c r="O1857" s="5" t="s">
        <v>845</v>
      </c>
      <c r="P1857" s="5" t="s">
        <v>845</v>
      </c>
      <c r="Q1857" s="5" t="s">
        <v>847</v>
      </c>
      <c r="R1857" s="5" t="s">
        <v>845</v>
      </c>
      <c r="S1857" s="5" t="s">
        <v>848</v>
      </c>
      <c r="T1857" s="5" t="s">
        <v>1702</v>
      </c>
      <c r="U1857" s="5" t="s">
        <v>845</v>
      </c>
      <c r="V1857" s="5" t="s">
        <v>845</v>
      </c>
      <c r="W1857" s="5" t="s">
        <v>850</v>
      </c>
      <c r="X1857" s="5" t="s">
        <v>8316</v>
      </c>
      <c r="Y1857" s="6">
        <f>X1858-'Com RTOS RX'!$X1857</f>
        <v>0.0001157407407</v>
      </c>
      <c r="Z1857" s="7">
        <f>SUM(LEN(",CO_MQ135|"),'Com RTOS RX'!$H1857,LEN(",CO2_MQ135|"),'Com RTOS RX'!$I1857,LEN(",Alcool_MQ135|"),'Com RTOS RX'!$J1857,LEN(",Alcool_MQ135|"),'Com RTOS RX'!$K1857,LEN(",Toluen_MQ135|"),'Com RTOS RX'!$L1857,LEN(",MH4_MQ135|"),'Com RTOS RX'!$M1857,LEN(",O3_MQ131|"),'Com RTOS RX'!$N1857)*8</f>
        <v>672</v>
      </c>
    </row>
    <row r="1858" ht="15.75" customHeight="1">
      <c r="A1858" s="5" t="s">
        <v>8317</v>
      </c>
      <c r="B1858" s="5" t="s">
        <v>8318</v>
      </c>
      <c r="C1858" s="5" t="s">
        <v>843</v>
      </c>
      <c r="D1858" s="5" t="s">
        <v>8319</v>
      </c>
      <c r="E1858" s="5" t="s">
        <v>845</v>
      </c>
      <c r="F1858" s="5" t="s">
        <v>845</v>
      </c>
      <c r="G1858" s="5" t="s">
        <v>845</v>
      </c>
      <c r="H1858" s="5" t="s">
        <v>458</v>
      </c>
      <c r="I1858" s="5" t="s">
        <v>247</v>
      </c>
      <c r="J1858" s="5" t="s">
        <v>79</v>
      </c>
      <c r="K1858" s="5" t="s">
        <v>169</v>
      </c>
      <c r="L1858" s="5" t="s">
        <v>666</v>
      </c>
      <c r="M1858" s="5" t="s">
        <v>268</v>
      </c>
      <c r="N1858" s="5" t="s">
        <v>611</v>
      </c>
      <c r="O1858" s="5" t="s">
        <v>845</v>
      </c>
      <c r="P1858" s="5" t="s">
        <v>845</v>
      </c>
      <c r="Q1858" s="5" t="s">
        <v>847</v>
      </c>
      <c r="R1858" s="5" t="s">
        <v>845</v>
      </c>
      <c r="S1858" s="5" t="s">
        <v>848</v>
      </c>
      <c r="T1858" s="5" t="s">
        <v>1702</v>
      </c>
      <c r="U1858" s="5" t="s">
        <v>845</v>
      </c>
      <c r="V1858" s="5" t="s">
        <v>845</v>
      </c>
      <c r="W1858" s="5" t="s">
        <v>850</v>
      </c>
      <c r="X1858" s="5" t="s">
        <v>8320</v>
      </c>
      <c r="Y1858" s="6">
        <f>X1859-'Com RTOS RX'!$X1858</f>
        <v>0.0001157407407</v>
      </c>
      <c r="Z1858" s="7">
        <f>SUM(LEN(",CO_MQ135|"),'Com RTOS RX'!$H1858,LEN(",CO2_MQ135|"),'Com RTOS RX'!$I1858,LEN(",Alcool_MQ135|"),'Com RTOS RX'!$J1858,LEN(",Alcool_MQ135|"),'Com RTOS RX'!$K1858,LEN(",Toluen_MQ135|"),'Com RTOS RX'!$L1858,LEN(",MH4_MQ135|"),'Com RTOS RX'!$M1858,LEN(",O3_MQ131|"),'Com RTOS RX'!$N1858)*8</f>
        <v>672</v>
      </c>
    </row>
    <row r="1859" ht="15.75" customHeight="1">
      <c r="A1859" s="5" t="s">
        <v>8321</v>
      </c>
      <c r="B1859" s="5" t="s">
        <v>8322</v>
      </c>
      <c r="C1859" s="5" t="s">
        <v>843</v>
      </c>
      <c r="D1859" s="5" t="s">
        <v>8323</v>
      </c>
      <c r="E1859" s="5" t="s">
        <v>845</v>
      </c>
      <c r="F1859" s="5" t="s">
        <v>845</v>
      </c>
      <c r="G1859" s="5" t="s">
        <v>845</v>
      </c>
      <c r="H1859" s="5" t="s">
        <v>488</v>
      </c>
      <c r="I1859" s="5" t="s">
        <v>271</v>
      </c>
      <c r="J1859" s="5" t="s">
        <v>61</v>
      </c>
      <c r="K1859" s="5" t="s">
        <v>156</v>
      </c>
      <c r="L1859" s="5" t="s">
        <v>333</v>
      </c>
      <c r="M1859" s="5" t="s">
        <v>285</v>
      </c>
      <c r="N1859" s="5" t="s">
        <v>311</v>
      </c>
      <c r="O1859" s="5" t="s">
        <v>845</v>
      </c>
      <c r="P1859" s="5" t="s">
        <v>845</v>
      </c>
      <c r="Q1859" s="5" t="s">
        <v>847</v>
      </c>
      <c r="R1859" s="5" t="s">
        <v>845</v>
      </c>
      <c r="S1859" s="5" t="s">
        <v>848</v>
      </c>
      <c r="T1859" s="5" t="s">
        <v>1702</v>
      </c>
      <c r="U1859" s="5" t="s">
        <v>845</v>
      </c>
      <c r="V1859" s="5" t="s">
        <v>845</v>
      </c>
      <c r="W1859" s="5" t="s">
        <v>850</v>
      </c>
      <c r="X1859" s="5" t="s">
        <v>8324</v>
      </c>
      <c r="Y1859" s="6">
        <f>X1860-'Com RTOS RX'!$X1859</f>
        <v>0.0001157407407</v>
      </c>
      <c r="Z1859" s="7">
        <f>SUM(LEN(",CO_MQ135|"),'Com RTOS RX'!$H1859,LEN(",CO2_MQ135|"),'Com RTOS RX'!$I1859,LEN(",Alcool_MQ135|"),'Com RTOS RX'!$J1859,LEN(",Alcool_MQ135|"),'Com RTOS RX'!$K1859,LEN(",Toluen_MQ135|"),'Com RTOS RX'!$L1859,LEN(",MH4_MQ135|"),'Com RTOS RX'!$M1859,LEN(",O3_MQ131|"),'Com RTOS RX'!$N1859)*8</f>
        <v>672</v>
      </c>
    </row>
    <row r="1860" ht="15.75" customHeight="1">
      <c r="A1860" s="5" t="s">
        <v>8325</v>
      </c>
      <c r="B1860" s="5" t="s">
        <v>8326</v>
      </c>
      <c r="C1860" s="5" t="s">
        <v>843</v>
      </c>
      <c r="D1860" s="5" t="s">
        <v>8327</v>
      </c>
      <c r="E1860" s="5" t="s">
        <v>845</v>
      </c>
      <c r="F1860" s="5" t="s">
        <v>845</v>
      </c>
      <c r="G1860" s="5" t="s">
        <v>845</v>
      </c>
      <c r="H1860" s="5" t="s">
        <v>488</v>
      </c>
      <c r="I1860" s="5" t="s">
        <v>271</v>
      </c>
      <c r="J1860" s="5" t="s">
        <v>61</v>
      </c>
      <c r="K1860" s="5" t="s">
        <v>156</v>
      </c>
      <c r="L1860" s="5" t="s">
        <v>333</v>
      </c>
      <c r="M1860" s="5" t="s">
        <v>285</v>
      </c>
      <c r="N1860" s="5" t="s">
        <v>311</v>
      </c>
      <c r="O1860" s="5" t="s">
        <v>845</v>
      </c>
      <c r="P1860" s="5" t="s">
        <v>845</v>
      </c>
      <c r="Q1860" s="5" t="s">
        <v>847</v>
      </c>
      <c r="R1860" s="5" t="s">
        <v>845</v>
      </c>
      <c r="S1860" s="5" t="s">
        <v>848</v>
      </c>
      <c r="T1860" s="5" t="s">
        <v>1702</v>
      </c>
      <c r="U1860" s="5" t="s">
        <v>845</v>
      </c>
      <c r="V1860" s="5" t="s">
        <v>845</v>
      </c>
      <c r="W1860" s="5" t="s">
        <v>850</v>
      </c>
      <c r="X1860" s="5" t="s">
        <v>8328</v>
      </c>
      <c r="Y1860" s="6">
        <f>X1861-'Com RTOS RX'!$X1860</f>
        <v>0.0001157407407</v>
      </c>
      <c r="Z1860" s="7">
        <f>SUM(LEN(",CO_MQ135|"),'Com RTOS RX'!$H1860,LEN(",CO2_MQ135|"),'Com RTOS RX'!$I1860,LEN(",Alcool_MQ135|"),'Com RTOS RX'!$J1860,LEN(",Alcool_MQ135|"),'Com RTOS RX'!$K1860,LEN(",Toluen_MQ135|"),'Com RTOS RX'!$L1860,LEN(",MH4_MQ135|"),'Com RTOS RX'!$M1860,LEN(",O3_MQ131|"),'Com RTOS RX'!$N1860)*8</f>
        <v>672</v>
      </c>
    </row>
    <row r="1861" ht="15.75" customHeight="1">
      <c r="A1861" s="5" t="s">
        <v>8329</v>
      </c>
      <c r="B1861" s="5" t="s">
        <v>8330</v>
      </c>
      <c r="C1861" s="5" t="s">
        <v>843</v>
      </c>
      <c r="D1861" s="5" t="s">
        <v>8331</v>
      </c>
      <c r="E1861" s="5" t="s">
        <v>845</v>
      </c>
      <c r="F1861" s="5" t="s">
        <v>845</v>
      </c>
      <c r="G1861" s="5" t="s">
        <v>845</v>
      </c>
      <c r="H1861" s="5" t="s">
        <v>769</v>
      </c>
      <c r="I1861" s="5" t="s">
        <v>1184</v>
      </c>
      <c r="J1861" s="5" t="s">
        <v>1185</v>
      </c>
      <c r="K1861" s="5" t="s">
        <v>169</v>
      </c>
      <c r="L1861" s="5" t="s">
        <v>763</v>
      </c>
      <c r="M1861" s="5" t="s">
        <v>268</v>
      </c>
      <c r="N1861" s="5" t="s">
        <v>611</v>
      </c>
      <c r="O1861" s="5" t="s">
        <v>845</v>
      </c>
      <c r="P1861" s="5" t="s">
        <v>845</v>
      </c>
      <c r="Q1861" s="5" t="s">
        <v>847</v>
      </c>
      <c r="R1861" s="5" t="s">
        <v>845</v>
      </c>
      <c r="S1861" s="5" t="s">
        <v>848</v>
      </c>
      <c r="T1861" s="5" t="s">
        <v>1702</v>
      </c>
      <c r="U1861" s="5" t="s">
        <v>845</v>
      </c>
      <c r="V1861" s="5" t="s">
        <v>845</v>
      </c>
      <c r="W1861" s="5" t="s">
        <v>850</v>
      </c>
      <c r="X1861" s="5" t="s">
        <v>8332</v>
      </c>
      <c r="Y1861" s="6">
        <f>X1862-'Com RTOS RX'!$X1861</f>
        <v>0.0001157407407</v>
      </c>
      <c r="Z1861" s="7">
        <f>SUM(LEN(",CO_MQ135|"),'Com RTOS RX'!$H1861,LEN(",CO2_MQ135|"),'Com RTOS RX'!$I1861,LEN(",Alcool_MQ135|"),'Com RTOS RX'!$J1861,LEN(",Alcool_MQ135|"),'Com RTOS RX'!$K1861,LEN(",Toluen_MQ135|"),'Com RTOS RX'!$L1861,LEN(",MH4_MQ135|"),'Com RTOS RX'!$M1861,LEN(",O3_MQ131|"),'Com RTOS RX'!$N1861)*8</f>
        <v>672</v>
      </c>
    </row>
    <row r="1862" ht="15.75" customHeight="1">
      <c r="A1862" s="5" t="s">
        <v>8333</v>
      </c>
      <c r="B1862" s="5" t="s">
        <v>8334</v>
      </c>
      <c r="C1862" s="5" t="s">
        <v>843</v>
      </c>
      <c r="D1862" s="5" t="s">
        <v>8335</v>
      </c>
      <c r="E1862" s="5" t="s">
        <v>845</v>
      </c>
      <c r="F1862" s="5" t="s">
        <v>845</v>
      </c>
      <c r="G1862" s="5" t="s">
        <v>845</v>
      </c>
      <c r="H1862" s="5" t="s">
        <v>341</v>
      </c>
      <c r="I1862" s="5" t="s">
        <v>276</v>
      </c>
      <c r="J1862" s="5" t="s">
        <v>171</v>
      </c>
      <c r="K1862" s="5" t="s">
        <v>169</v>
      </c>
      <c r="L1862" s="5" t="s">
        <v>388</v>
      </c>
      <c r="M1862" s="5" t="s">
        <v>268</v>
      </c>
      <c r="N1862" s="5" t="s">
        <v>607</v>
      </c>
      <c r="O1862" s="5" t="s">
        <v>845</v>
      </c>
      <c r="P1862" s="5" t="s">
        <v>845</v>
      </c>
      <c r="Q1862" s="5" t="s">
        <v>847</v>
      </c>
      <c r="R1862" s="5" t="s">
        <v>845</v>
      </c>
      <c r="S1862" s="5" t="s">
        <v>848</v>
      </c>
      <c r="T1862" s="5" t="s">
        <v>1702</v>
      </c>
      <c r="U1862" s="5" t="s">
        <v>845</v>
      </c>
      <c r="V1862" s="5" t="s">
        <v>845</v>
      </c>
      <c r="W1862" s="5" t="s">
        <v>850</v>
      </c>
      <c r="X1862" s="5" t="s">
        <v>8336</v>
      </c>
      <c r="Y1862" s="6">
        <f>X1863-'Com RTOS RX'!$X1862</f>
        <v>0.0001157407407</v>
      </c>
      <c r="Z1862" s="7">
        <f>SUM(LEN(",CO_MQ135|"),'Com RTOS RX'!$H1862,LEN(",CO2_MQ135|"),'Com RTOS RX'!$I1862,LEN(",Alcool_MQ135|"),'Com RTOS RX'!$J1862,LEN(",Alcool_MQ135|"),'Com RTOS RX'!$K1862,LEN(",Toluen_MQ135|"),'Com RTOS RX'!$L1862,LEN(",MH4_MQ135|"),'Com RTOS RX'!$M1862,LEN(",O3_MQ131|"),'Com RTOS RX'!$N1862)*8</f>
        <v>672</v>
      </c>
    </row>
    <row r="1863" ht="15.75" customHeight="1">
      <c r="A1863" s="5" t="s">
        <v>8337</v>
      </c>
      <c r="B1863" s="5" t="s">
        <v>8338</v>
      </c>
      <c r="C1863" s="5" t="s">
        <v>843</v>
      </c>
      <c r="D1863" s="5" t="s">
        <v>8339</v>
      </c>
      <c r="E1863" s="5" t="s">
        <v>845</v>
      </c>
      <c r="F1863" s="5" t="s">
        <v>845</v>
      </c>
      <c r="G1863" s="5" t="s">
        <v>845</v>
      </c>
      <c r="H1863" s="5" t="s">
        <v>726</v>
      </c>
      <c r="I1863" s="5" t="s">
        <v>1184</v>
      </c>
      <c r="J1863" s="5" t="s">
        <v>261</v>
      </c>
      <c r="K1863" s="5" t="s">
        <v>169</v>
      </c>
      <c r="L1863" s="5" t="s">
        <v>677</v>
      </c>
      <c r="M1863" s="5" t="s">
        <v>268</v>
      </c>
      <c r="N1863" s="5" t="s">
        <v>611</v>
      </c>
      <c r="O1863" s="5" t="s">
        <v>845</v>
      </c>
      <c r="P1863" s="5" t="s">
        <v>845</v>
      </c>
      <c r="Q1863" s="5" t="s">
        <v>847</v>
      </c>
      <c r="R1863" s="5" t="s">
        <v>845</v>
      </c>
      <c r="S1863" s="5" t="s">
        <v>848</v>
      </c>
      <c r="T1863" s="5" t="s">
        <v>1702</v>
      </c>
      <c r="U1863" s="5" t="s">
        <v>845</v>
      </c>
      <c r="V1863" s="5" t="s">
        <v>845</v>
      </c>
      <c r="W1863" s="5" t="s">
        <v>850</v>
      </c>
      <c r="X1863" s="5" t="s">
        <v>8340</v>
      </c>
      <c r="Y1863" s="6">
        <f>X1864-'Com RTOS RX'!$X1863</f>
        <v>0.0001157407407</v>
      </c>
      <c r="Z1863" s="7">
        <f>SUM(LEN(",CO_MQ135|"),'Com RTOS RX'!$H1863,LEN(",CO2_MQ135|"),'Com RTOS RX'!$I1863,LEN(",Alcool_MQ135|"),'Com RTOS RX'!$J1863,LEN(",Alcool_MQ135|"),'Com RTOS RX'!$K1863,LEN(",Toluen_MQ135|"),'Com RTOS RX'!$L1863,LEN(",MH4_MQ135|"),'Com RTOS RX'!$M1863,LEN(",O3_MQ131|"),'Com RTOS RX'!$N1863)*8</f>
        <v>672</v>
      </c>
    </row>
    <row r="1864" ht="15.75" customHeight="1">
      <c r="A1864" s="5" t="s">
        <v>8341</v>
      </c>
      <c r="B1864" s="5" t="s">
        <v>8342</v>
      </c>
      <c r="C1864" s="5" t="s">
        <v>843</v>
      </c>
      <c r="D1864" s="5" t="s">
        <v>8343</v>
      </c>
      <c r="E1864" s="5" t="s">
        <v>845</v>
      </c>
      <c r="F1864" s="5" t="s">
        <v>845</v>
      </c>
      <c r="G1864" s="5" t="s">
        <v>845</v>
      </c>
      <c r="H1864" s="5" t="s">
        <v>769</v>
      </c>
      <c r="I1864" s="5" t="s">
        <v>1184</v>
      </c>
      <c r="J1864" s="5" t="s">
        <v>1185</v>
      </c>
      <c r="K1864" s="5" t="s">
        <v>169</v>
      </c>
      <c r="L1864" s="5" t="s">
        <v>763</v>
      </c>
      <c r="M1864" s="5" t="s">
        <v>268</v>
      </c>
      <c r="N1864" s="5" t="s">
        <v>311</v>
      </c>
      <c r="O1864" s="5" t="s">
        <v>845</v>
      </c>
      <c r="P1864" s="5" t="s">
        <v>845</v>
      </c>
      <c r="Q1864" s="5" t="s">
        <v>847</v>
      </c>
      <c r="R1864" s="5" t="s">
        <v>845</v>
      </c>
      <c r="S1864" s="5" t="s">
        <v>848</v>
      </c>
      <c r="T1864" s="5" t="s">
        <v>1702</v>
      </c>
      <c r="U1864" s="5" t="s">
        <v>845</v>
      </c>
      <c r="V1864" s="5" t="s">
        <v>845</v>
      </c>
      <c r="W1864" s="5" t="s">
        <v>850</v>
      </c>
      <c r="X1864" s="5" t="s">
        <v>8344</v>
      </c>
      <c r="Y1864" s="6">
        <f>X1865-'Com RTOS RX'!$X1864</f>
        <v>0.0001157407407</v>
      </c>
      <c r="Z1864" s="7">
        <f>SUM(LEN(",CO_MQ135|"),'Com RTOS RX'!$H1864,LEN(",CO2_MQ135|"),'Com RTOS RX'!$I1864,LEN(",Alcool_MQ135|"),'Com RTOS RX'!$J1864,LEN(",Alcool_MQ135|"),'Com RTOS RX'!$K1864,LEN(",Toluen_MQ135|"),'Com RTOS RX'!$L1864,LEN(",MH4_MQ135|"),'Com RTOS RX'!$M1864,LEN(",O3_MQ131|"),'Com RTOS RX'!$N1864)*8</f>
        <v>672</v>
      </c>
    </row>
    <row r="1865" ht="15.75" customHeight="1">
      <c r="A1865" s="5" t="s">
        <v>8345</v>
      </c>
      <c r="B1865" s="5" t="s">
        <v>8346</v>
      </c>
      <c r="C1865" s="5" t="s">
        <v>843</v>
      </c>
      <c r="D1865" s="5" t="s">
        <v>8347</v>
      </c>
      <c r="E1865" s="5" t="s">
        <v>845</v>
      </c>
      <c r="F1865" s="5" t="s">
        <v>845</v>
      </c>
      <c r="G1865" s="5" t="s">
        <v>845</v>
      </c>
      <c r="H1865" s="5" t="s">
        <v>478</v>
      </c>
      <c r="I1865" s="5" t="s">
        <v>276</v>
      </c>
      <c r="J1865" s="5" t="s">
        <v>171</v>
      </c>
      <c r="K1865" s="5" t="s">
        <v>156</v>
      </c>
      <c r="L1865" s="5" t="s">
        <v>329</v>
      </c>
      <c r="M1865" s="5" t="s">
        <v>285</v>
      </c>
      <c r="N1865" s="5" t="s">
        <v>311</v>
      </c>
      <c r="O1865" s="5" t="s">
        <v>845</v>
      </c>
      <c r="P1865" s="5" t="s">
        <v>845</v>
      </c>
      <c r="Q1865" s="5" t="s">
        <v>847</v>
      </c>
      <c r="R1865" s="5" t="s">
        <v>845</v>
      </c>
      <c r="S1865" s="5" t="s">
        <v>848</v>
      </c>
      <c r="T1865" s="5" t="s">
        <v>1702</v>
      </c>
      <c r="U1865" s="5" t="s">
        <v>845</v>
      </c>
      <c r="V1865" s="5" t="s">
        <v>845</v>
      </c>
      <c r="W1865" s="5" t="s">
        <v>850</v>
      </c>
      <c r="X1865" s="5" t="s">
        <v>8348</v>
      </c>
      <c r="Y1865" s="6">
        <f>X1866-'Com RTOS RX'!$X1865</f>
        <v>0.0001157407407</v>
      </c>
      <c r="Z1865" s="7">
        <f>SUM(LEN(",CO_MQ135|"),'Com RTOS RX'!$H1865,LEN(",CO2_MQ135|"),'Com RTOS RX'!$I1865,LEN(",Alcool_MQ135|"),'Com RTOS RX'!$J1865,LEN(",Alcool_MQ135|"),'Com RTOS RX'!$K1865,LEN(",Toluen_MQ135|"),'Com RTOS RX'!$L1865,LEN(",MH4_MQ135|"),'Com RTOS RX'!$M1865,LEN(",O3_MQ131|"),'Com RTOS RX'!$N1865)*8</f>
        <v>672</v>
      </c>
    </row>
    <row r="1866" ht="15.75" customHeight="1">
      <c r="A1866" s="5" t="s">
        <v>8349</v>
      </c>
      <c r="B1866" s="5" t="s">
        <v>8350</v>
      </c>
      <c r="C1866" s="5" t="s">
        <v>843</v>
      </c>
      <c r="D1866" s="5" t="s">
        <v>8351</v>
      </c>
      <c r="E1866" s="5" t="s">
        <v>845</v>
      </c>
      <c r="F1866" s="5" t="s">
        <v>845</v>
      </c>
      <c r="G1866" s="5" t="s">
        <v>845</v>
      </c>
      <c r="H1866" s="5" t="s">
        <v>696</v>
      </c>
      <c r="I1866" s="5" t="s">
        <v>283</v>
      </c>
      <c r="J1866" s="5" t="s">
        <v>263</v>
      </c>
      <c r="K1866" s="5" t="s">
        <v>293</v>
      </c>
      <c r="L1866" s="5" t="s">
        <v>753</v>
      </c>
      <c r="M1866" s="5" t="s">
        <v>285</v>
      </c>
      <c r="N1866" s="5" t="s">
        <v>311</v>
      </c>
      <c r="O1866" s="5" t="s">
        <v>845</v>
      </c>
      <c r="P1866" s="5" t="s">
        <v>845</v>
      </c>
      <c r="Q1866" s="5" t="s">
        <v>847</v>
      </c>
      <c r="R1866" s="5" t="s">
        <v>845</v>
      </c>
      <c r="S1866" s="5" t="s">
        <v>848</v>
      </c>
      <c r="T1866" s="5" t="s">
        <v>1702</v>
      </c>
      <c r="U1866" s="5" t="s">
        <v>845</v>
      </c>
      <c r="V1866" s="5" t="s">
        <v>845</v>
      </c>
      <c r="W1866" s="5" t="s">
        <v>850</v>
      </c>
      <c r="X1866" s="5" t="s">
        <v>8352</v>
      </c>
      <c r="Y1866" s="6">
        <f>X1867-'Com RTOS RX'!$X1866</f>
        <v>0.0001157407407</v>
      </c>
      <c r="Z1866" s="7">
        <f>SUM(LEN(",CO_MQ135|"),'Com RTOS RX'!$H1866,LEN(",CO2_MQ135|"),'Com RTOS RX'!$I1866,LEN(",Alcool_MQ135|"),'Com RTOS RX'!$J1866,LEN(",Alcool_MQ135|"),'Com RTOS RX'!$K1866,LEN(",Toluen_MQ135|"),'Com RTOS RX'!$L1866,LEN(",MH4_MQ135|"),'Com RTOS RX'!$M1866,LEN(",O3_MQ131|"),'Com RTOS RX'!$N1866)*8</f>
        <v>672</v>
      </c>
    </row>
    <row r="1867" ht="15.75" customHeight="1">
      <c r="A1867" s="5" t="s">
        <v>8353</v>
      </c>
      <c r="B1867" s="5" t="s">
        <v>8354</v>
      </c>
      <c r="C1867" s="5" t="s">
        <v>843</v>
      </c>
      <c r="D1867" s="5" t="s">
        <v>8355</v>
      </c>
      <c r="E1867" s="5" t="s">
        <v>845</v>
      </c>
      <c r="F1867" s="5" t="s">
        <v>845</v>
      </c>
      <c r="G1867" s="5" t="s">
        <v>845</v>
      </c>
      <c r="H1867" s="5" t="s">
        <v>1808</v>
      </c>
      <c r="I1867" s="5" t="s">
        <v>276</v>
      </c>
      <c r="J1867" s="5" t="s">
        <v>172</v>
      </c>
      <c r="K1867" s="5" t="s">
        <v>156</v>
      </c>
      <c r="L1867" s="5" t="s">
        <v>795</v>
      </c>
      <c r="M1867" s="5" t="s">
        <v>285</v>
      </c>
      <c r="N1867" s="5" t="s">
        <v>656</v>
      </c>
      <c r="O1867" s="5" t="s">
        <v>845</v>
      </c>
      <c r="P1867" s="5" t="s">
        <v>845</v>
      </c>
      <c r="Q1867" s="5" t="s">
        <v>847</v>
      </c>
      <c r="R1867" s="5" t="s">
        <v>845</v>
      </c>
      <c r="S1867" s="5" t="s">
        <v>848</v>
      </c>
      <c r="T1867" s="5" t="s">
        <v>849</v>
      </c>
      <c r="U1867" s="5" t="s">
        <v>845</v>
      </c>
      <c r="V1867" s="5" t="s">
        <v>845</v>
      </c>
      <c r="W1867" s="5" t="s">
        <v>850</v>
      </c>
      <c r="X1867" s="5" t="s">
        <v>8356</v>
      </c>
      <c r="Y1867" s="6">
        <f>X1868-'Com RTOS RX'!$X1867</f>
        <v>0.0001157407407</v>
      </c>
      <c r="Z1867" s="7">
        <f>SUM(LEN(",CO_MQ135|"),'Com RTOS RX'!$H1867,LEN(",CO2_MQ135|"),'Com RTOS RX'!$I1867,LEN(",Alcool_MQ135|"),'Com RTOS RX'!$J1867,LEN(",Alcool_MQ135|"),'Com RTOS RX'!$K1867,LEN(",Toluen_MQ135|"),'Com RTOS RX'!$L1867,LEN(",MH4_MQ135|"),'Com RTOS RX'!$M1867,LEN(",O3_MQ131|"),'Com RTOS RX'!$N1867)*8</f>
        <v>672</v>
      </c>
    </row>
    <row r="1868" ht="15.75" customHeight="1">
      <c r="A1868" s="5" t="s">
        <v>8357</v>
      </c>
      <c r="B1868" s="5" t="s">
        <v>8358</v>
      </c>
      <c r="C1868" s="5" t="s">
        <v>843</v>
      </c>
      <c r="D1868" s="5" t="s">
        <v>8359</v>
      </c>
      <c r="E1868" s="5" t="s">
        <v>845</v>
      </c>
      <c r="F1868" s="5" t="s">
        <v>845</v>
      </c>
      <c r="G1868" s="5" t="s">
        <v>845</v>
      </c>
      <c r="H1868" s="5" t="s">
        <v>341</v>
      </c>
      <c r="I1868" s="5" t="s">
        <v>276</v>
      </c>
      <c r="J1868" s="5" t="s">
        <v>171</v>
      </c>
      <c r="K1868" s="5" t="s">
        <v>169</v>
      </c>
      <c r="L1868" s="5" t="s">
        <v>388</v>
      </c>
      <c r="M1868" s="5" t="s">
        <v>268</v>
      </c>
      <c r="N1868" s="5" t="s">
        <v>1381</v>
      </c>
      <c r="O1868" s="5" t="s">
        <v>845</v>
      </c>
      <c r="P1868" s="5" t="s">
        <v>845</v>
      </c>
      <c r="Q1868" s="5" t="s">
        <v>847</v>
      </c>
      <c r="R1868" s="5" t="s">
        <v>845</v>
      </c>
      <c r="S1868" s="5" t="s">
        <v>848</v>
      </c>
      <c r="T1868" s="5" t="s">
        <v>1702</v>
      </c>
      <c r="U1868" s="5" t="s">
        <v>845</v>
      </c>
      <c r="V1868" s="5" t="s">
        <v>845</v>
      </c>
      <c r="W1868" s="5" t="s">
        <v>850</v>
      </c>
      <c r="X1868" s="5" t="s">
        <v>8360</v>
      </c>
      <c r="Y1868" s="6">
        <f>X1869-'Com RTOS RX'!$X1868</f>
        <v>0.0002314814815</v>
      </c>
      <c r="Z1868" s="7">
        <f>SUM(LEN(",CO_MQ135|"),'Com RTOS RX'!$H1868,LEN(",CO2_MQ135|"),'Com RTOS RX'!$I1868,LEN(",Alcool_MQ135|"),'Com RTOS RX'!$J1868,LEN(",Alcool_MQ135|"),'Com RTOS RX'!$K1868,LEN(",Toluen_MQ135|"),'Com RTOS RX'!$L1868,LEN(",MH4_MQ135|"),'Com RTOS RX'!$M1868,LEN(",O3_MQ131|"),'Com RTOS RX'!$N1868)*8</f>
        <v>672</v>
      </c>
    </row>
    <row r="1869" ht="15.75" customHeight="1">
      <c r="A1869" s="5" t="s">
        <v>8361</v>
      </c>
      <c r="B1869" s="5" t="s">
        <v>8362</v>
      </c>
      <c r="C1869" s="5" t="s">
        <v>843</v>
      </c>
      <c r="D1869" s="5" t="s">
        <v>8363</v>
      </c>
      <c r="E1869" s="5" t="s">
        <v>845</v>
      </c>
      <c r="F1869" s="5" t="s">
        <v>845</v>
      </c>
      <c r="G1869" s="5" t="s">
        <v>845</v>
      </c>
      <c r="H1869" s="5" t="s">
        <v>446</v>
      </c>
      <c r="I1869" s="5" t="s">
        <v>1184</v>
      </c>
      <c r="J1869" s="5" t="s">
        <v>1185</v>
      </c>
      <c r="K1869" s="5" t="s">
        <v>169</v>
      </c>
      <c r="L1869" s="5" t="s">
        <v>763</v>
      </c>
      <c r="M1869" s="5" t="s">
        <v>268</v>
      </c>
      <c r="N1869" s="5" t="s">
        <v>311</v>
      </c>
      <c r="O1869" s="5" t="s">
        <v>845</v>
      </c>
      <c r="P1869" s="5" t="s">
        <v>845</v>
      </c>
      <c r="Q1869" s="5" t="s">
        <v>847</v>
      </c>
      <c r="R1869" s="5" t="s">
        <v>845</v>
      </c>
      <c r="S1869" s="5" t="s">
        <v>848</v>
      </c>
      <c r="T1869" s="5" t="s">
        <v>1702</v>
      </c>
      <c r="U1869" s="5" t="s">
        <v>845</v>
      </c>
      <c r="V1869" s="5" t="s">
        <v>845</v>
      </c>
      <c r="W1869" s="5" t="s">
        <v>850</v>
      </c>
      <c r="X1869" s="5" t="s">
        <v>8364</v>
      </c>
      <c r="Y1869" s="6">
        <f>X1870-'Com RTOS RX'!$X1869</f>
        <v>0.0001157407407</v>
      </c>
      <c r="Z1869" s="7">
        <f>SUM(LEN(",CO_MQ135|"),'Com RTOS RX'!$H1869,LEN(",CO2_MQ135|"),'Com RTOS RX'!$I1869,LEN(",Alcool_MQ135|"),'Com RTOS RX'!$J1869,LEN(",Alcool_MQ135|"),'Com RTOS RX'!$K1869,LEN(",Toluen_MQ135|"),'Com RTOS RX'!$L1869,LEN(",MH4_MQ135|"),'Com RTOS RX'!$M1869,LEN(",O3_MQ131|"),'Com RTOS RX'!$N1869)*8</f>
        <v>672</v>
      </c>
    </row>
    <row r="1870" ht="15.75" customHeight="1">
      <c r="A1870" s="5" t="s">
        <v>8365</v>
      </c>
      <c r="B1870" s="5" t="s">
        <v>8366</v>
      </c>
      <c r="C1870" s="5" t="s">
        <v>843</v>
      </c>
      <c r="D1870" s="5" t="s">
        <v>8367</v>
      </c>
      <c r="E1870" s="5" t="s">
        <v>845</v>
      </c>
      <c r="F1870" s="5" t="s">
        <v>845</v>
      </c>
      <c r="G1870" s="5" t="s">
        <v>845</v>
      </c>
      <c r="H1870" s="5" t="s">
        <v>696</v>
      </c>
      <c r="I1870" s="5" t="s">
        <v>283</v>
      </c>
      <c r="J1870" s="5" t="s">
        <v>263</v>
      </c>
      <c r="K1870" s="5" t="s">
        <v>293</v>
      </c>
      <c r="L1870" s="5" t="s">
        <v>753</v>
      </c>
      <c r="M1870" s="5" t="s">
        <v>285</v>
      </c>
      <c r="N1870" s="5" t="s">
        <v>311</v>
      </c>
      <c r="O1870" s="5" t="s">
        <v>845</v>
      </c>
      <c r="P1870" s="5" t="s">
        <v>845</v>
      </c>
      <c r="Q1870" s="5" t="s">
        <v>847</v>
      </c>
      <c r="R1870" s="5" t="s">
        <v>845</v>
      </c>
      <c r="S1870" s="5" t="s">
        <v>848</v>
      </c>
      <c r="T1870" s="5" t="s">
        <v>1702</v>
      </c>
      <c r="U1870" s="5" t="s">
        <v>845</v>
      </c>
      <c r="V1870" s="5" t="s">
        <v>845</v>
      </c>
      <c r="W1870" s="5" t="s">
        <v>850</v>
      </c>
      <c r="X1870" s="5" t="s">
        <v>8368</v>
      </c>
      <c r="Y1870" s="6">
        <f>X1871-'Com RTOS RX'!$X1870</f>
        <v>0.0001157407407</v>
      </c>
      <c r="Z1870" s="7">
        <f>SUM(LEN(",CO_MQ135|"),'Com RTOS RX'!$H1870,LEN(",CO2_MQ135|"),'Com RTOS RX'!$I1870,LEN(",Alcool_MQ135|"),'Com RTOS RX'!$J1870,LEN(",Alcool_MQ135|"),'Com RTOS RX'!$K1870,LEN(",Toluen_MQ135|"),'Com RTOS RX'!$L1870,LEN(",MH4_MQ135|"),'Com RTOS RX'!$M1870,LEN(",O3_MQ131|"),'Com RTOS RX'!$N1870)*8</f>
        <v>672</v>
      </c>
    </row>
    <row r="1871" ht="15.75" customHeight="1">
      <c r="A1871" s="5" t="s">
        <v>8369</v>
      </c>
      <c r="B1871" s="5" t="s">
        <v>8370</v>
      </c>
      <c r="C1871" s="5" t="s">
        <v>843</v>
      </c>
      <c r="D1871" s="5" t="s">
        <v>8371</v>
      </c>
      <c r="E1871" s="5" t="s">
        <v>845</v>
      </c>
      <c r="F1871" s="5" t="s">
        <v>845</v>
      </c>
      <c r="G1871" s="5" t="s">
        <v>845</v>
      </c>
      <c r="H1871" s="5" t="s">
        <v>769</v>
      </c>
      <c r="I1871" s="5" t="s">
        <v>1184</v>
      </c>
      <c r="J1871" s="5" t="s">
        <v>1185</v>
      </c>
      <c r="K1871" s="5" t="s">
        <v>169</v>
      </c>
      <c r="L1871" s="5" t="s">
        <v>763</v>
      </c>
      <c r="M1871" s="5" t="s">
        <v>268</v>
      </c>
      <c r="N1871" s="5" t="s">
        <v>631</v>
      </c>
      <c r="O1871" s="5" t="s">
        <v>845</v>
      </c>
      <c r="P1871" s="5" t="s">
        <v>845</v>
      </c>
      <c r="Q1871" s="5" t="s">
        <v>847</v>
      </c>
      <c r="R1871" s="5" t="s">
        <v>845</v>
      </c>
      <c r="S1871" s="5" t="s">
        <v>848</v>
      </c>
      <c r="T1871" s="5" t="s">
        <v>849</v>
      </c>
      <c r="U1871" s="5" t="s">
        <v>845</v>
      </c>
      <c r="V1871" s="5" t="s">
        <v>845</v>
      </c>
      <c r="W1871" s="5" t="s">
        <v>850</v>
      </c>
      <c r="X1871" s="5" t="s">
        <v>8372</v>
      </c>
      <c r="Y1871" s="6">
        <f>X1872-'Com RTOS RX'!$X1871</f>
        <v>0.0001157407407</v>
      </c>
      <c r="Z1871" s="7">
        <f>SUM(LEN(",CO_MQ135|"),'Com RTOS RX'!$H1871,LEN(",CO2_MQ135|"),'Com RTOS RX'!$I1871,LEN(",Alcool_MQ135|"),'Com RTOS RX'!$J1871,LEN(",Alcool_MQ135|"),'Com RTOS RX'!$K1871,LEN(",Toluen_MQ135|"),'Com RTOS RX'!$L1871,LEN(",MH4_MQ135|"),'Com RTOS RX'!$M1871,LEN(",O3_MQ131|"),'Com RTOS RX'!$N1871)*8</f>
        <v>672</v>
      </c>
    </row>
    <row r="1872" ht="15.75" customHeight="1">
      <c r="A1872" s="5" t="s">
        <v>8373</v>
      </c>
      <c r="B1872" s="5" t="s">
        <v>8374</v>
      </c>
      <c r="C1872" s="5" t="s">
        <v>843</v>
      </c>
      <c r="D1872" s="5" t="s">
        <v>8375</v>
      </c>
      <c r="E1872" s="5" t="s">
        <v>845</v>
      </c>
      <c r="F1872" s="5" t="s">
        <v>845</v>
      </c>
      <c r="G1872" s="5" t="s">
        <v>845</v>
      </c>
      <c r="H1872" s="5" t="s">
        <v>138</v>
      </c>
      <c r="I1872" s="5" t="s">
        <v>282</v>
      </c>
      <c r="J1872" s="5" t="s">
        <v>291</v>
      </c>
      <c r="K1872" s="5" t="s">
        <v>269</v>
      </c>
      <c r="L1872" s="5" t="s">
        <v>552</v>
      </c>
      <c r="M1872" s="5" t="s">
        <v>132</v>
      </c>
      <c r="N1872" s="5" t="s">
        <v>311</v>
      </c>
      <c r="O1872" s="5" t="s">
        <v>845</v>
      </c>
      <c r="P1872" s="5" t="s">
        <v>845</v>
      </c>
      <c r="Q1872" s="5" t="s">
        <v>847</v>
      </c>
      <c r="R1872" s="5" t="s">
        <v>845</v>
      </c>
      <c r="S1872" s="5" t="s">
        <v>864</v>
      </c>
      <c r="T1872" s="5" t="s">
        <v>1702</v>
      </c>
      <c r="U1872" s="5" t="s">
        <v>845</v>
      </c>
      <c r="V1872" s="5" t="s">
        <v>845</v>
      </c>
      <c r="W1872" s="5" t="s">
        <v>850</v>
      </c>
      <c r="X1872" s="5" t="s">
        <v>8376</v>
      </c>
      <c r="Y1872" s="6">
        <f>X1873-'Com RTOS RX'!$X1872</f>
        <v>0.0001157407407</v>
      </c>
      <c r="Z1872" s="7">
        <f>SUM(LEN(",CO_MQ135|"),'Com RTOS RX'!$H1872,LEN(",CO2_MQ135|"),'Com RTOS RX'!$I1872,LEN(",Alcool_MQ135|"),'Com RTOS RX'!$J1872,LEN(",Alcool_MQ135|"),'Com RTOS RX'!$K1872,LEN(",Toluen_MQ135|"),'Com RTOS RX'!$L1872,LEN(",MH4_MQ135|"),'Com RTOS RX'!$M1872,LEN(",O3_MQ131|"),'Com RTOS RX'!$N1872)*8</f>
        <v>672</v>
      </c>
    </row>
    <row r="1873" ht="15.75" customHeight="1">
      <c r="A1873" s="5" t="s">
        <v>8377</v>
      </c>
      <c r="B1873" s="5" t="s">
        <v>8378</v>
      </c>
      <c r="C1873" s="5" t="s">
        <v>843</v>
      </c>
      <c r="D1873" s="5" t="s">
        <v>8379</v>
      </c>
      <c r="E1873" s="5" t="s">
        <v>845</v>
      </c>
      <c r="F1873" s="5" t="s">
        <v>845</v>
      </c>
      <c r="G1873" s="5" t="s">
        <v>845</v>
      </c>
      <c r="H1873" s="5" t="s">
        <v>726</v>
      </c>
      <c r="I1873" s="5" t="s">
        <v>1184</v>
      </c>
      <c r="J1873" s="5" t="s">
        <v>261</v>
      </c>
      <c r="K1873" s="5" t="s">
        <v>169</v>
      </c>
      <c r="L1873" s="5" t="s">
        <v>677</v>
      </c>
      <c r="M1873" s="5" t="s">
        <v>268</v>
      </c>
      <c r="N1873" s="5" t="s">
        <v>607</v>
      </c>
      <c r="O1873" s="5" t="s">
        <v>845</v>
      </c>
      <c r="P1873" s="5" t="s">
        <v>845</v>
      </c>
      <c r="Q1873" s="5" t="s">
        <v>847</v>
      </c>
      <c r="R1873" s="5" t="s">
        <v>845</v>
      </c>
      <c r="S1873" s="5" t="s">
        <v>848</v>
      </c>
      <c r="T1873" s="5" t="s">
        <v>1702</v>
      </c>
      <c r="U1873" s="5" t="s">
        <v>845</v>
      </c>
      <c r="V1873" s="5" t="s">
        <v>845</v>
      </c>
      <c r="W1873" s="5" t="s">
        <v>850</v>
      </c>
      <c r="X1873" s="5" t="s">
        <v>8380</v>
      </c>
      <c r="Y1873" s="6">
        <f>X1874-'Com RTOS RX'!$X1873</f>
        <v>0.0001157407407</v>
      </c>
      <c r="Z1873" s="7">
        <f>SUM(LEN(",CO_MQ135|"),'Com RTOS RX'!$H1873,LEN(",CO2_MQ135|"),'Com RTOS RX'!$I1873,LEN(",Alcool_MQ135|"),'Com RTOS RX'!$J1873,LEN(",Alcool_MQ135|"),'Com RTOS RX'!$K1873,LEN(",Toluen_MQ135|"),'Com RTOS RX'!$L1873,LEN(",MH4_MQ135|"),'Com RTOS RX'!$M1873,LEN(",O3_MQ131|"),'Com RTOS RX'!$N1873)*8</f>
        <v>672</v>
      </c>
    </row>
    <row r="1874" ht="15.75" customHeight="1">
      <c r="A1874" s="5" t="s">
        <v>8381</v>
      </c>
      <c r="B1874" s="5" t="s">
        <v>8382</v>
      </c>
      <c r="C1874" s="5" t="s">
        <v>843</v>
      </c>
      <c r="D1874" s="5" t="s">
        <v>8383</v>
      </c>
      <c r="E1874" s="5" t="s">
        <v>845</v>
      </c>
      <c r="F1874" s="5" t="s">
        <v>845</v>
      </c>
      <c r="G1874" s="5" t="s">
        <v>845</v>
      </c>
      <c r="H1874" s="5" t="s">
        <v>478</v>
      </c>
      <c r="I1874" s="5" t="s">
        <v>276</v>
      </c>
      <c r="J1874" s="5" t="s">
        <v>171</v>
      </c>
      <c r="K1874" s="5" t="s">
        <v>156</v>
      </c>
      <c r="L1874" s="5" t="s">
        <v>329</v>
      </c>
      <c r="M1874" s="5" t="s">
        <v>285</v>
      </c>
      <c r="N1874" s="5" t="s">
        <v>611</v>
      </c>
      <c r="O1874" s="5" t="s">
        <v>845</v>
      </c>
      <c r="P1874" s="5" t="s">
        <v>845</v>
      </c>
      <c r="Q1874" s="5" t="s">
        <v>847</v>
      </c>
      <c r="R1874" s="5" t="s">
        <v>845</v>
      </c>
      <c r="S1874" s="5" t="s">
        <v>848</v>
      </c>
      <c r="T1874" s="5" t="s">
        <v>1702</v>
      </c>
      <c r="U1874" s="5" t="s">
        <v>845</v>
      </c>
      <c r="V1874" s="5" t="s">
        <v>845</v>
      </c>
      <c r="W1874" s="5" t="s">
        <v>850</v>
      </c>
      <c r="X1874" s="5" t="s">
        <v>8384</v>
      </c>
      <c r="Y1874" s="6">
        <f>X1875-'Com RTOS RX'!$X1874</f>
        <v>0.0001157407407</v>
      </c>
      <c r="Z1874" s="7">
        <f>SUM(LEN(",CO_MQ135|"),'Com RTOS RX'!$H1874,LEN(",CO2_MQ135|"),'Com RTOS RX'!$I1874,LEN(",Alcool_MQ135|"),'Com RTOS RX'!$J1874,LEN(",Alcool_MQ135|"),'Com RTOS RX'!$K1874,LEN(",Toluen_MQ135|"),'Com RTOS RX'!$L1874,LEN(",MH4_MQ135|"),'Com RTOS RX'!$M1874,LEN(",O3_MQ131|"),'Com RTOS RX'!$N1874)*8</f>
        <v>672</v>
      </c>
    </row>
    <row r="1875" ht="15.75" customHeight="1">
      <c r="A1875" s="5" t="s">
        <v>8385</v>
      </c>
      <c r="B1875" s="5" t="s">
        <v>8386</v>
      </c>
      <c r="C1875" s="5" t="s">
        <v>843</v>
      </c>
      <c r="D1875" s="5" t="s">
        <v>8387</v>
      </c>
      <c r="E1875" s="5" t="s">
        <v>845</v>
      </c>
      <c r="F1875" s="5" t="s">
        <v>845</v>
      </c>
      <c r="G1875" s="5" t="s">
        <v>845</v>
      </c>
      <c r="H1875" s="5" t="s">
        <v>341</v>
      </c>
      <c r="I1875" s="5" t="s">
        <v>276</v>
      </c>
      <c r="J1875" s="5" t="s">
        <v>171</v>
      </c>
      <c r="K1875" s="5" t="s">
        <v>169</v>
      </c>
      <c r="L1875" s="5" t="s">
        <v>388</v>
      </c>
      <c r="M1875" s="5" t="s">
        <v>268</v>
      </c>
      <c r="N1875" s="5" t="s">
        <v>656</v>
      </c>
      <c r="O1875" s="5" t="s">
        <v>845</v>
      </c>
      <c r="P1875" s="5" t="s">
        <v>845</v>
      </c>
      <c r="Q1875" s="5" t="s">
        <v>847</v>
      </c>
      <c r="R1875" s="5" t="s">
        <v>845</v>
      </c>
      <c r="S1875" s="5" t="s">
        <v>848</v>
      </c>
      <c r="T1875" s="5" t="s">
        <v>849</v>
      </c>
      <c r="U1875" s="5" t="s">
        <v>845</v>
      </c>
      <c r="V1875" s="5" t="s">
        <v>845</v>
      </c>
      <c r="W1875" s="5" t="s">
        <v>850</v>
      </c>
      <c r="X1875" s="5" t="s">
        <v>8388</v>
      </c>
      <c r="Y1875" s="6">
        <f>X1876-'Com RTOS RX'!$X1875</f>
        <v>0.0001157407407</v>
      </c>
      <c r="Z1875" s="7">
        <f>SUM(LEN(",CO_MQ135|"),'Com RTOS RX'!$H1875,LEN(",CO2_MQ135|"),'Com RTOS RX'!$I1875,LEN(",Alcool_MQ135|"),'Com RTOS RX'!$J1875,LEN(",Alcool_MQ135|"),'Com RTOS RX'!$K1875,LEN(",Toluen_MQ135|"),'Com RTOS RX'!$L1875,LEN(",MH4_MQ135|"),'Com RTOS RX'!$M1875,LEN(",O3_MQ131|"),'Com RTOS RX'!$N1875)*8</f>
        <v>672</v>
      </c>
    </row>
    <row r="1876" ht="15.75" customHeight="1">
      <c r="A1876" s="5" t="s">
        <v>8389</v>
      </c>
      <c r="B1876" s="5" t="s">
        <v>8390</v>
      </c>
      <c r="C1876" s="5" t="s">
        <v>843</v>
      </c>
      <c r="D1876" s="5" t="s">
        <v>8391</v>
      </c>
      <c r="E1876" s="5" t="s">
        <v>845</v>
      </c>
      <c r="F1876" s="5" t="s">
        <v>845</v>
      </c>
      <c r="G1876" s="5" t="s">
        <v>845</v>
      </c>
      <c r="H1876" s="5" t="s">
        <v>478</v>
      </c>
      <c r="I1876" s="5" t="s">
        <v>276</v>
      </c>
      <c r="J1876" s="5" t="s">
        <v>171</v>
      </c>
      <c r="K1876" s="5" t="s">
        <v>156</v>
      </c>
      <c r="L1876" s="5" t="s">
        <v>329</v>
      </c>
      <c r="M1876" s="5" t="s">
        <v>285</v>
      </c>
      <c r="N1876" s="5" t="s">
        <v>657</v>
      </c>
      <c r="O1876" s="5" t="s">
        <v>845</v>
      </c>
      <c r="P1876" s="5" t="s">
        <v>845</v>
      </c>
      <c r="Q1876" s="5" t="s">
        <v>847</v>
      </c>
      <c r="R1876" s="5" t="s">
        <v>845</v>
      </c>
      <c r="S1876" s="5" t="s">
        <v>848</v>
      </c>
      <c r="T1876" s="5" t="s">
        <v>849</v>
      </c>
      <c r="U1876" s="5" t="s">
        <v>845</v>
      </c>
      <c r="V1876" s="5" t="s">
        <v>845</v>
      </c>
      <c r="W1876" s="5" t="s">
        <v>850</v>
      </c>
      <c r="X1876" s="5" t="s">
        <v>8392</v>
      </c>
      <c r="Y1876" s="6">
        <f>X1877-'Com RTOS RX'!$X1876</f>
        <v>0.0001157407407</v>
      </c>
      <c r="Z1876" s="7">
        <f>SUM(LEN(",CO_MQ135|"),'Com RTOS RX'!$H1876,LEN(",CO2_MQ135|"),'Com RTOS RX'!$I1876,LEN(",Alcool_MQ135|"),'Com RTOS RX'!$J1876,LEN(",Alcool_MQ135|"),'Com RTOS RX'!$K1876,LEN(",Toluen_MQ135|"),'Com RTOS RX'!$L1876,LEN(",MH4_MQ135|"),'Com RTOS RX'!$M1876,LEN(",O3_MQ131|"),'Com RTOS RX'!$N1876)*8</f>
        <v>672</v>
      </c>
    </row>
    <row r="1877" ht="15.75" customHeight="1">
      <c r="A1877" s="5" t="s">
        <v>8393</v>
      </c>
      <c r="B1877" s="5" t="s">
        <v>8394</v>
      </c>
      <c r="C1877" s="5" t="s">
        <v>843</v>
      </c>
      <c r="D1877" s="5" t="s">
        <v>8395</v>
      </c>
      <c r="E1877" s="5" t="s">
        <v>845</v>
      </c>
      <c r="F1877" s="5" t="s">
        <v>845</v>
      </c>
      <c r="G1877" s="5" t="s">
        <v>845</v>
      </c>
      <c r="H1877" s="5" t="s">
        <v>20</v>
      </c>
      <c r="I1877" s="5" t="s">
        <v>1002</v>
      </c>
      <c r="J1877" s="5" t="s">
        <v>3817</v>
      </c>
      <c r="K1877" s="5" t="s">
        <v>285</v>
      </c>
      <c r="L1877" s="5" t="s">
        <v>506</v>
      </c>
      <c r="M1877" s="5" t="s">
        <v>147</v>
      </c>
      <c r="N1877" s="5" t="s">
        <v>604</v>
      </c>
      <c r="O1877" s="5" t="s">
        <v>845</v>
      </c>
      <c r="P1877" s="5" t="s">
        <v>845</v>
      </c>
      <c r="Q1877" s="5" t="s">
        <v>847</v>
      </c>
      <c r="R1877" s="5" t="s">
        <v>845</v>
      </c>
      <c r="S1877" s="5" t="s">
        <v>864</v>
      </c>
      <c r="T1877" s="5" t="s">
        <v>1702</v>
      </c>
      <c r="U1877" s="5" t="s">
        <v>845</v>
      </c>
      <c r="V1877" s="5" t="s">
        <v>845</v>
      </c>
      <c r="W1877" s="5" t="s">
        <v>850</v>
      </c>
      <c r="X1877" s="5" t="s">
        <v>8396</v>
      </c>
      <c r="Y1877" s="6">
        <f>X1878-'Com RTOS RX'!$X1877</f>
        <v>0.0001157407407</v>
      </c>
      <c r="Z1877" s="7">
        <f>SUM(LEN(",CO_MQ135|"),'Com RTOS RX'!$H1877,LEN(",CO2_MQ135|"),'Com RTOS RX'!$I1877,LEN(",Alcool_MQ135|"),'Com RTOS RX'!$J1877,LEN(",Alcool_MQ135|"),'Com RTOS RX'!$K1877,LEN(",Toluen_MQ135|"),'Com RTOS RX'!$L1877,LEN(",MH4_MQ135|"),'Com RTOS RX'!$M1877,LEN(",O3_MQ131|"),'Com RTOS RX'!$N1877)*8</f>
        <v>672</v>
      </c>
    </row>
    <row r="1878" ht="15.75" customHeight="1">
      <c r="A1878" s="5" t="s">
        <v>8397</v>
      </c>
      <c r="B1878" s="5" t="s">
        <v>8398</v>
      </c>
      <c r="C1878" s="5" t="s">
        <v>843</v>
      </c>
      <c r="D1878" s="5" t="s">
        <v>8399</v>
      </c>
      <c r="E1878" s="5" t="s">
        <v>845</v>
      </c>
      <c r="F1878" s="5" t="s">
        <v>845</v>
      </c>
      <c r="G1878" s="5" t="s">
        <v>845</v>
      </c>
      <c r="H1878" s="5" t="s">
        <v>1808</v>
      </c>
      <c r="I1878" s="5" t="s">
        <v>276</v>
      </c>
      <c r="J1878" s="5" t="s">
        <v>172</v>
      </c>
      <c r="K1878" s="5" t="s">
        <v>156</v>
      </c>
      <c r="L1878" s="5" t="s">
        <v>795</v>
      </c>
      <c r="M1878" s="5" t="s">
        <v>285</v>
      </c>
      <c r="N1878" s="5" t="s">
        <v>1381</v>
      </c>
      <c r="O1878" s="5" t="s">
        <v>845</v>
      </c>
      <c r="P1878" s="5" t="s">
        <v>845</v>
      </c>
      <c r="Q1878" s="5" t="s">
        <v>847</v>
      </c>
      <c r="R1878" s="5" t="s">
        <v>845</v>
      </c>
      <c r="S1878" s="5" t="s">
        <v>848</v>
      </c>
      <c r="T1878" s="5" t="s">
        <v>1702</v>
      </c>
      <c r="U1878" s="5" t="s">
        <v>845</v>
      </c>
      <c r="V1878" s="5" t="s">
        <v>845</v>
      </c>
      <c r="W1878" s="5" t="s">
        <v>850</v>
      </c>
      <c r="X1878" s="5" t="s">
        <v>8400</v>
      </c>
      <c r="Y1878" s="6">
        <f>X1879-'Com RTOS RX'!$X1878</f>
        <v>0.0001157407407</v>
      </c>
      <c r="Z1878" s="7">
        <f>SUM(LEN(",CO_MQ135|"),'Com RTOS RX'!$H1878,LEN(",CO2_MQ135|"),'Com RTOS RX'!$I1878,LEN(",Alcool_MQ135|"),'Com RTOS RX'!$J1878,LEN(",Alcool_MQ135|"),'Com RTOS RX'!$K1878,LEN(",Toluen_MQ135|"),'Com RTOS RX'!$L1878,LEN(",MH4_MQ135|"),'Com RTOS RX'!$M1878,LEN(",O3_MQ131|"),'Com RTOS RX'!$N1878)*8</f>
        <v>672</v>
      </c>
    </row>
    <row r="1879" ht="15.75" customHeight="1">
      <c r="A1879" s="5" t="s">
        <v>8401</v>
      </c>
      <c r="B1879" s="5" t="s">
        <v>8402</v>
      </c>
      <c r="C1879" s="5" t="s">
        <v>843</v>
      </c>
      <c r="D1879" s="5" t="s">
        <v>8403</v>
      </c>
      <c r="E1879" s="5" t="s">
        <v>845</v>
      </c>
      <c r="F1879" s="5" t="s">
        <v>845</v>
      </c>
      <c r="G1879" s="5" t="s">
        <v>845</v>
      </c>
      <c r="H1879" s="5" t="s">
        <v>556</v>
      </c>
      <c r="I1879" s="5" t="s">
        <v>63</v>
      </c>
      <c r="J1879" s="5" t="s">
        <v>259</v>
      </c>
      <c r="K1879" s="5" t="s">
        <v>67</v>
      </c>
      <c r="L1879" s="5" t="s">
        <v>313</v>
      </c>
      <c r="M1879" s="5" t="s">
        <v>269</v>
      </c>
      <c r="N1879" s="5" t="s">
        <v>1381</v>
      </c>
      <c r="O1879" s="5" t="s">
        <v>845</v>
      </c>
      <c r="P1879" s="5" t="s">
        <v>845</v>
      </c>
      <c r="Q1879" s="5" t="s">
        <v>847</v>
      </c>
      <c r="R1879" s="5" t="s">
        <v>845</v>
      </c>
      <c r="S1879" s="5" t="s">
        <v>848</v>
      </c>
      <c r="T1879" s="5" t="s">
        <v>1702</v>
      </c>
      <c r="U1879" s="5" t="s">
        <v>845</v>
      </c>
      <c r="V1879" s="5" t="s">
        <v>845</v>
      </c>
      <c r="W1879" s="5" t="s">
        <v>850</v>
      </c>
      <c r="X1879" s="5" t="s">
        <v>8404</v>
      </c>
      <c r="Y1879" s="6">
        <f>X1880-'Com RTOS RX'!$X1879</f>
        <v>0.0001273148148</v>
      </c>
      <c r="Z1879" s="7">
        <f>SUM(LEN(",CO_MQ135|"),'Com RTOS RX'!$H1879,LEN(",CO2_MQ135|"),'Com RTOS RX'!$I1879,LEN(",Alcool_MQ135|"),'Com RTOS RX'!$J1879,LEN(",Alcool_MQ135|"),'Com RTOS RX'!$K1879,LEN(",Toluen_MQ135|"),'Com RTOS RX'!$L1879,LEN(",MH4_MQ135|"),'Com RTOS RX'!$M1879,LEN(",O3_MQ131|"),'Com RTOS RX'!$N1879)*8</f>
        <v>672</v>
      </c>
    </row>
    <row r="1880" ht="15.75" customHeight="1">
      <c r="A1880" s="5" t="s">
        <v>8405</v>
      </c>
      <c r="B1880" s="5" t="s">
        <v>8406</v>
      </c>
      <c r="C1880" s="5" t="s">
        <v>843</v>
      </c>
      <c r="D1880" s="5" t="s">
        <v>8407</v>
      </c>
      <c r="E1880" s="5" t="s">
        <v>845</v>
      </c>
      <c r="F1880" s="5" t="s">
        <v>845</v>
      </c>
      <c r="G1880" s="5" t="s">
        <v>845</v>
      </c>
      <c r="H1880" s="5" t="s">
        <v>719</v>
      </c>
      <c r="I1880" s="5" t="s">
        <v>271</v>
      </c>
      <c r="J1880" s="5" t="s">
        <v>61</v>
      </c>
      <c r="K1880" s="5" t="s">
        <v>156</v>
      </c>
      <c r="L1880" s="5" t="s">
        <v>395</v>
      </c>
      <c r="M1880" s="5" t="s">
        <v>285</v>
      </c>
      <c r="N1880" s="5" t="s">
        <v>631</v>
      </c>
      <c r="O1880" s="5" t="s">
        <v>845</v>
      </c>
      <c r="P1880" s="5" t="s">
        <v>845</v>
      </c>
      <c r="Q1880" s="5" t="s">
        <v>847</v>
      </c>
      <c r="R1880" s="5" t="s">
        <v>845</v>
      </c>
      <c r="S1880" s="5" t="s">
        <v>848</v>
      </c>
      <c r="T1880" s="5" t="s">
        <v>849</v>
      </c>
      <c r="U1880" s="5" t="s">
        <v>845</v>
      </c>
      <c r="V1880" s="5" t="s">
        <v>845</v>
      </c>
      <c r="W1880" s="5" t="s">
        <v>850</v>
      </c>
      <c r="X1880" s="5" t="s">
        <v>8408</v>
      </c>
      <c r="Y1880" s="6">
        <f>X1881-'Com RTOS RX'!$X1880</f>
        <v>0.0002314814815</v>
      </c>
      <c r="Z1880" s="7">
        <f>SUM(LEN(",CO_MQ135|"),'Com RTOS RX'!$H1880,LEN(",CO2_MQ135|"),'Com RTOS RX'!$I1880,LEN(",Alcool_MQ135|"),'Com RTOS RX'!$J1880,LEN(",Alcool_MQ135|"),'Com RTOS RX'!$K1880,LEN(",Toluen_MQ135|"),'Com RTOS RX'!$L1880,LEN(",MH4_MQ135|"),'Com RTOS RX'!$M1880,LEN(",O3_MQ131|"),'Com RTOS RX'!$N1880)*8</f>
        <v>672</v>
      </c>
    </row>
    <row r="1881" ht="15.75" customHeight="1">
      <c r="A1881" s="5" t="s">
        <v>8409</v>
      </c>
      <c r="B1881" s="5" t="s">
        <v>8410</v>
      </c>
      <c r="C1881" s="5" t="s">
        <v>843</v>
      </c>
      <c r="D1881" s="5" t="s">
        <v>8411</v>
      </c>
      <c r="E1881" s="5" t="s">
        <v>845</v>
      </c>
      <c r="F1881" s="5" t="s">
        <v>845</v>
      </c>
      <c r="G1881" s="5" t="s">
        <v>845</v>
      </c>
      <c r="H1881" s="5" t="s">
        <v>488</v>
      </c>
      <c r="I1881" s="5" t="s">
        <v>271</v>
      </c>
      <c r="J1881" s="5" t="s">
        <v>61</v>
      </c>
      <c r="K1881" s="5" t="s">
        <v>156</v>
      </c>
      <c r="L1881" s="5" t="s">
        <v>333</v>
      </c>
      <c r="M1881" s="5" t="s">
        <v>285</v>
      </c>
      <c r="N1881" s="5" t="s">
        <v>631</v>
      </c>
      <c r="O1881" s="5" t="s">
        <v>845</v>
      </c>
      <c r="P1881" s="5" t="s">
        <v>845</v>
      </c>
      <c r="Q1881" s="5" t="s">
        <v>847</v>
      </c>
      <c r="R1881" s="5" t="s">
        <v>845</v>
      </c>
      <c r="S1881" s="5" t="s">
        <v>848</v>
      </c>
      <c r="T1881" s="5" t="s">
        <v>849</v>
      </c>
      <c r="U1881" s="5" t="s">
        <v>845</v>
      </c>
      <c r="V1881" s="5" t="s">
        <v>845</v>
      </c>
      <c r="W1881" s="5" t="s">
        <v>850</v>
      </c>
      <c r="X1881" s="5" t="s">
        <v>8412</v>
      </c>
      <c r="Y1881" s="6">
        <f>X1882-'Com RTOS RX'!$X1881</f>
        <v>0.0001157407407</v>
      </c>
      <c r="Z1881" s="7">
        <f>SUM(LEN(",CO_MQ135|"),'Com RTOS RX'!$H1881,LEN(",CO2_MQ135|"),'Com RTOS RX'!$I1881,LEN(",Alcool_MQ135|"),'Com RTOS RX'!$J1881,LEN(",Alcool_MQ135|"),'Com RTOS RX'!$K1881,LEN(",Toluen_MQ135|"),'Com RTOS RX'!$L1881,LEN(",MH4_MQ135|"),'Com RTOS RX'!$M1881,LEN(",O3_MQ131|"),'Com RTOS RX'!$N1881)*8</f>
        <v>672</v>
      </c>
    </row>
    <row r="1882" ht="15.75" customHeight="1">
      <c r="A1882" s="5" t="s">
        <v>8413</v>
      </c>
      <c r="B1882" s="5" t="s">
        <v>8414</v>
      </c>
      <c r="C1882" s="5" t="s">
        <v>843</v>
      </c>
      <c r="D1882" s="5" t="s">
        <v>8415</v>
      </c>
      <c r="E1882" s="5" t="s">
        <v>845</v>
      </c>
      <c r="F1882" s="5" t="s">
        <v>845</v>
      </c>
      <c r="G1882" s="5" t="s">
        <v>845</v>
      </c>
      <c r="H1882" s="5" t="s">
        <v>585</v>
      </c>
      <c r="I1882" s="5" t="s">
        <v>297</v>
      </c>
      <c r="J1882" s="5" t="s">
        <v>73</v>
      </c>
      <c r="K1882" s="5" t="s">
        <v>846</v>
      </c>
      <c r="L1882" s="5" t="s">
        <v>421</v>
      </c>
      <c r="M1882" s="5" t="s">
        <v>148</v>
      </c>
      <c r="N1882" s="5" t="s">
        <v>1381</v>
      </c>
      <c r="O1882" s="5" t="s">
        <v>845</v>
      </c>
      <c r="P1882" s="5" t="s">
        <v>845</v>
      </c>
      <c r="Q1882" s="5" t="s">
        <v>847</v>
      </c>
      <c r="R1882" s="5" t="s">
        <v>845</v>
      </c>
      <c r="S1882" s="5" t="s">
        <v>848</v>
      </c>
      <c r="T1882" s="5" t="s">
        <v>1702</v>
      </c>
      <c r="U1882" s="5" t="s">
        <v>845</v>
      </c>
      <c r="V1882" s="5" t="s">
        <v>845</v>
      </c>
      <c r="W1882" s="5" t="s">
        <v>850</v>
      </c>
      <c r="X1882" s="5" t="s">
        <v>8416</v>
      </c>
      <c r="Y1882" s="6">
        <f>X1883-'Com RTOS RX'!$X1882</f>
        <v>0.0001157407407</v>
      </c>
      <c r="Z1882" s="7">
        <f>SUM(LEN(",CO_MQ135|"),'Com RTOS RX'!$H1882,LEN(",CO2_MQ135|"),'Com RTOS RX'!$I1882,LEN(",Alcool_MQ135|"),'Com RTOS RX'!$J1882,LEN(",Alcool_MQ135|"),'Com RTOS RX'!$K1882,LEN(",Toluen_MQ135|"),'Com RTOS RX'!$L1882,LEN(",MH4_MQ135|"),'Com RTOS RX'!$M1882,LEN(",O3_MQ131|"),'Com RTOS RX'!$N1882)*8</f>
        <v>672</v>
      </c>
    </row>
    <row r="1883" ht="15.75" customHeight="1">
      <c r="A1883" s="5" t="s">
        <v>8417</v>
      </c>
      <c r="B1883" s="5" t="s">
        <v>8418</v>
      </c>
      <c r="C1883" s="5" t="s">
        <v>843</v>
      </c>
      <c r="D1883" s="5" t="s">
        <v>8419</v>
      </c>
      <c r="E1883" s="5" t="s">
        <v>845</v>
      </c>
      <c r="F1883" s="5" t="s">
        <v>845</v>
      </c>
      <c r="G1883" s="5" t="s">
        <v>845</v>
      </c>
      <c r="H1883" s="5" t="s">
        <v>496</v>
      </c>
      <c r="I1883" s="5" t="s">
        <v>271</v>
      </c>
      <c r="J1883" s="5" t="s">
        <v>93</v>
      </c>
      <c r="K1883" s="5" t="s">
        <v>156</v>
      </c>
      <c r="L1883" s="5" t="s">
        <v>395</v>
      </c>
      <c r="M1883" s="5" t="s">
        <v>285</v>
      </c>
      <c r="N1883" s="5" t="s">
        <v>656</v>
      </c>
      <c r="O1883" s="5" t="s">
        <v>845</v>
      </c>
      <c r="P1883" s="5" t="s">
        <v>845</v>
      </c>
      <c r="Q1883" s="5" t="s">
        <v>847</v>
      </c>
      <c r="R1883" s="5" t="s">
        <v>845</v>
      </c>
      <c r="S1883" s="5" t="s">
        <v>848</v>
      </c>
      <c r="T1883" s="5" t="s">
        <v>849</v>
      </c>
      <c r="U1883" s="5" t="s">
        <v>845</v>
      </c>
      <c r="V1883" s="5" t="s">
        <v>845</v>
      </c>
      <c r="W1883" s="5" t="s">
        <v>850</v>
      </c>
      <c r="X1883" s="5" t="s">
        <v>8420</v>
      </c>
      <c r="Y1883" s="6">
        <f>X1884-'Com RTOS RX'!$X1883</f>
        <v>0.0001157407407</v>
      </c>
      <c r="Z1883" s="7">
        <f>SUM(LEN(",CO_MQ135|"),'Com RTOS RX'!$H1883,LEN(",CO2_MQ135|"),'Com RTOS RX'!$I1883,LEN(",Alcool_MQ135|"),'Com RTOS RX'!$J1883,LEN(",Alcool_MQ135|"),'Com RTOS RX'!$K1883,LEN(",Toluen_MQ135|"),'Com RTOS RX'!$L1883,LEN(",MH4_MQ135|"),'Com RTOS RX'!$M1883,LEN(",O3_MQ131|"),'Com RTOS RX'!$N1883)*8</f>
        <v>672</v>
      </c>
    </row>
    <row r="1884" ht="15.75" customHeight="1">
      <c r="A1884" s="5" t="s">
        <v>8421</v>
      </c>
      <c r="B1884" s="5" t="s">
        <v>8422</v>
      </c>
      <c r="C1884" s="5" t="s">
        <v>843</v>
      </c>
      <c r="D1884" s="5" t="s">
        <v>8423</v>
      </c>
      <c r="E1884" s="5" t="s">
        <v>845</v>
      </c>
      <c r="F1884" s="5" t="s">
        <v>845</v>
      </c>
      <c r="G1884" s="5" t="s">
        <v>845</v>
      </c>
      <c r="H1884" s="5" t="s">
        <v>726</v>
      </c>
      <c r="I1884" s="5" t="s">
        <v>1184</v>
      </c>
      <c r="J1884" s="5" t="s">
        <v>261</v>
      </c>
      <c r="K1884" s="5" t="s">
        <v>169</v>
      </c>
      <c r="L1884" s="5" t="s">
        <v>677</v>
      </c>
      <c r="M1884" s="5" t="s">
        <v>268</v>
      </c>
      <c r="N1884" s="5" t="s">
        <v>611</v>
      </c>
      <c r="O1884" s="5" t="s">
        <v>845</v>
      </c>
      <c r="P1884" s="5" t="s">
        <v>845</v>
      </c>
      <c r="Q1884" s="5" t="s">
        <v>847</v>
      </c>
      <c r="R1884" s="5" t="s">
        <v>845</v>
      </c>
      <c r="S1884" s="5" t="s">
        <v>848</v>
      </c>
      <c r="T1884" s="5" t="s">
        <v>1702</v>
      </c>
      <c r="U1884" s="5" t="s">
        <v>845</v>
      </c>
      <c r="V1884" s="5" t="s">
        <v>845</v>
      </c>
      <c r="W1884" s="5" t="s">
        <v>850</v>
      </c>
      <c r="X1884" s="5" t="s">
        <v>8424</v>
      </c>
      <c r="Y1884" s="6">
        <f>X1885-'Com RTOS RX'!$X1884</f>
        <v>0.0001157407407</v>
      </c>
      <c r="Z1884" s="7">
        <f>SUM(LEN(",CO_MQ135|"),'Com RTOS RX'!$H1884,LEN(",CO2_MQ135|"),'Com RTOS RX'!$I1884,LEN(",Alcool_MQ135|"),'Com RTOS RX'!$J1884,LEN(",Alcool_MQ135|"),'Com RTOS RX'!$K1884,LEN(",Toluen_MQ135|"),'Com RTOS RX'!$L1884,LEN(",MH4_MQ135|"),'Com RTOS RX'!$M1884,LEN(",O3_MQ131|"),'Com RTOS RX'!$N1884)*8</f>
        <v>672</v>
      </c>
    </row>
    <row r="1885" ht="15.75" customHeight="1">
      <c r="A1885" s="5" t="s">
        <v>8425</v>
      </c>
      <c r="B1885" s="5" t="s">
        <v>8426</v>
      </c>
      <c r="C1885" s="5" t="s">
        <v>843</v>
      </c>
      <c r="D1885" s="5" t="s">
        <v>8427</v>
      </c>
      <c r="E1885" s="5" t="s">
        <v>845</v>
      </c>
      <c r="F1885" s="5" t="s">
        <v>845</v>
      </c>
      <c r="G1885" s="5" t="s">
        <v>845</v>
      </c>
      <c r="H1885" s="5" t="s">
        <v>719</v>
      </c>
      <c r="I1885" s="5" t="s">
        <v>271</v>
      </c>
      <c r="J1885" s="5" t="s">
        <v>61</v>
      </c>
      <c r="K1885" s="5" t="s">
        <v>156</v>
      </c>
      <c r="L1885" s="5" t="s">
        <v>395</v>
      </c>
      <c r="M1885" s="5" t="s">
        <v>285</v>
      </c>
      <c r="N1885" s="5" t="s">
        <v>311</v>
      </c>
      <c r="O1885" s="5" t="s">
        <v>845</v>
      </c>
      <c r="P1885" s="5" t="s">
        <v>845</v>
      </c>
      <c r="Q1885" s="5" t="s">
        <v>847</v>
      </c>
      <c r="R1885" s="5" t="s">
        <v>845</v>
      </c>
      <c r="S1885" s="5" t="s">
        <v>848</v>
      </c>
      <c r="T1885" s="5" t="s">
        <v>1702</v>
      </c>
      <c r="U1885" s="5" t="s">
        <v>845</v>
      </c>
      <c r="V1885" s="5" t="s">
        <v>845</v>
      </c>
      <c r="W1885" s="5" t="s">
        <v>850</v>
      </c>
      <c r="X1885" s="5" t="s">
        <v>8428</v>
      </c>
      <c r="Y1885" s="6">
        <f>X1886-'Com RTOS RX'!$X1885</f>
        <v>0.0001157407407</v>
      </c>
      <c r="Z1885" s="7">
        <f>SUM(LEN(",CO_MQ135|"),'Com RTOS RX'!$H1885,LEN(",CO2_MQ135|"),'Com RTOS RX'!$I1885,LEN(",Alcool_MQ135|"),'Com RTOS RX'!$J1885,LEN(",Alcool_MQ135|"),'Com RTOS RX'!$K1885,LEN(",Toluen_MQ135|"),'Com RTOS RX'!$L1885,LEN(",MH4_MQ135|"),'Com RTOS RX'!$M1885,LEN(",O3_MQ131|"),'Com RTOS RX'!$N1885)*8</f>
        <v>672</v>
      </c>
    </row>
    <row r="1886" ht="15.75" customHeight="1">
      <c r="A1886" s="5" t="s">
        <v>8429</v>
      </c>
      <c r="B1886" s="5" t="s">
        <v>8430</v>
      </c>
      <c r="C1886" s="5" t="s">
        <v>843</v>
      </c>
      <c r="D1886" s="5" t="s">
        <v>8431</v>
      </c>
      <c r="E1886" s="5" t="s">
        <v>845</v>
      </c>
      <c r="F1886" s="5" t="s">
        <v>845</v>
      </c>
      <c r="G1886" s="5" t="s">
        <v>845</v>
      </c>
      <c r="H1886" s="5" t="s">
        <v>511</v>
      </c>
      <c r="I1886" s="5" t="s">
        <v>292</v>
      </c>
      <c r="J1886" s="5" t="s">
        <v>176</v>
      </c>
      <c r="K1886" s="5" t="s">
        <v>293</v>
      </c>
      <c r="L1886" s="5" t="s">
        <v>396</v>
      </c>
      <c r="M1886" s="5" t="s">
        <v>269</v>
      </c>
      <c r="N1886" s="5" t="s">
        <v>1381</v>
      </c>
      <c r="O1886" s="5" t="s">
        <v>845</v>
      </c>
      <c r="P1886" s="5" t="s">
        <v>845</v>
      </c>
      <c r="Q1886" s="5" t="s">
        <v>847</v>
      </c>
      <c r="R1886" s="5" t="s">
        <v>845</v>
      </c>
      <c r="S1886" s="5" t="s">
        <v>848</v>
      </c>
      <c r="T1886" s="5" t="s">
        <v>1702</v>
      </c>
      <c r="U1886" s="5" t="s">
        <v>845</v>
      </c>
      <c r="V1886" s="5" t="s">
        <v>845</v>
      </c>
      <c r="W1886" s="5" t="s">
        <v>850</v>
      </c>
      <c r="X1886" s="5" t="s">
        <v>8432</v>
      </c>
      <c r="Y1886" s="6">
        <f>X1887-'Com RTOS RX'!$X1886</f>
        <v>0.0001273148148</v>
      </c>
      <c r="Z1886" s="7">
        <f>SUM(LEN(",CO_MQ135|"),'Com RTOS RX'!$H1886,LEN(",CO2_MQ135|"),'Com RTOS RX'!$I1886,LEN(",Alcool_MQ135|"),'Com RTOS RX'!$J1886,LEN(",Alcool_MQ135|"),'Com RTOS RX'!$K1886,LEN(",Toluen_MQ135|"),'Com RTOS RX'!$L1886,LEN(",MH4_MQ135|"),'Com RTOS RX'!$M1886,LEN(",O3_MQ131|"),'Com RTOS RX'!$N1886)*8</f>
        <v>672</v>
      </c>
    </row>
    <row r="1887" ht="15.75" customHeight="1">
      <c r="A1887" s="5" t="s">
        <v>8433</v>
      </c>
      <c r="B1887" s="5" t="s">
        <v>8434</v>
      </c>
      <c r="C1887" s="5" t="s">
        <v>843</v>
      </c>
      <c r="D1887" s="5" t="s">
        <v>8435</v>
      </c>
      <c r="E1887" s="5" t="s">
        <v>845</v>
      </c>
      <c r="F1887" s="5" t="s">
        <v>845</v>
      </c>
      <c r="G1887" s="5" t="s">
        <v>845</v>
      </c>
      <c r="H1887" s="5" t="s">
        <v>511</v>
      </c>
      <c r="I1887" s="5" t="s">
        <v>292</v>
      </c>
      <c r="J1887" s="5" t="s">
        <v>176</v>
      </c>
      <c r="K1887" s="5" t="s">
        <v>293</v>
      </c>
      <c r="L1887" s="5" t="s">
        <v>396</v>
      </c>
      <c r="M1887" s="5" t="s">
        <v>269</v>
      </c>
      <c r="N1887" s="5" t="s">
        <v>646</v>
      </c>
      <c r="O1887" s="5" t="s">
        <v>845</v>
      </c>
      <c r="P1887" s="5" t="s">
        <v>845</v>
      </c>
      <c r="Q1887" s="5" t="s">
        <v>847</v>
      </c>
      <c r="R1887" s="5" t="s">
        <v>845</v>
      </c>
      <c r="S1887" s="5" t="s">
        <v>848</v>
      </c>
      <c r="T1887" s="5" t="s">
        <v>849</v>
      </c>
      <c r="U1887" s="5" t="s">
        <v>845</v>
      </c>
      <c r="V1887" s="5" t="s">
        <v>845</v>
      </c>
      <c r="W1887" s="5" t="s">
        <v>850</v>
      </c>
      <c r="X1887" s="5" t="s">
        <v>8436</v>
      </c>
      <c r="Y1887" s="6">
        <f>X1888-'Com RTOS RX'!$X1887</f>
        <v>0.0001157407407</v>
      </c>
      <c r="Z1887" s="7">
        <f>SUM(LEN(",CO_MQ135|"),'Com RTOS RX'!$H1887,LEN(",CO2_MQ135|"),'Com RTOS RX'!$I1887,LEN(",Alcool_MQ135|"),'Com RTOS RX'!$J1887,LEN(",Alcool_MQ135|"),'Com RTOS RX'!$K1887,LEN(",Toluen_MQ135|"),'Com RTOS RX'!$L1887,LEN(",MH4_MQ135|"),'Com RTOS RX'!$M1887,LEN(",O3_MQ131|"),'Com RTOS RX'!$N1887)*8</f>
        <v>672</v>
      </c>
    </row>
    <row r="1888" ht="15.75" customHeight="1">
      <c r="A1888" s="5" t="s">
        <v>8437</v>
      </c>
      <c r="B1888" s="5" t="s">
        <v>8438</v>
      </c>
      <c r="C1888" s="5" t="s">
        <v>843</v>
      </c>
      <c r="D1888" s="5" t="s">
        <v>8439</v>
      </c>
      <c r="E1888" s="5" t="s">
        <v>845</v>
      </c>
      <c r="F1888" s="5" t="s">
        <v>845</v>
      </c>
      <c r="G1888" s="5" t="s">
        <v>845</v>
      </c>
      <c r="H1888" s="5" t="s">
        <v>696</v>
      </c>
      <c r="I1888" s="5" t="s">
        <v>283</v>
      </c>
      <c r="J1888" s="5" t="s">
        <v>263</v>
      </c>
      <c r="K1888" s="5" t="s">
        <v>293</v>
      </c>
      <c r="L1888" s="5" t="s">
        <v>753</v>
      </c>
      <c r="M1888" s="5" t="s">
        <v>285</v>
      </c>
      <c r="N1888" s="5" t="s">
        <v>646</v>
      </c>
      <c r="O1888" s="5" t="s">
        <v>845</v>
      </c>
      <c r="P1888" s="5" t="s">
        <v>845</v>
      </c>
      <c r="Q1888" s="5" t="s">
        <v>847</v>
      </c>
      <c r="R1888" s="5" t="s">
        <v>845</v>
      </c>
      <c r="S1888" s="5" t="s">
        <v>848</v>
      </c>
      <c r="T1888" s="5" t="s">
        <v>849</v>
      </c>
      <c r="U1888" s="5" t="s">
        <v>845</v>
      </c>
      <c r="V1888" s="5" t="s">
        <v>845</v>
      </c>
      <c r="W1888" s="5" t="s">
        <v>850</v>
      </c>
      <c r="X1888" s="5" t="s">
        <v>8440</v>
      </c>
      <c r="Y1888" s="6">
        <f>X1889-'Com RTOS RX'!$X1888</f>
        <v>0.0001157407407</v>
      </c>
      <c r="Z1888" s="7">
        <f>SUM(LEN(",CO_MQ135|"),'Com RTOS RX'!$H1888,LEN(",CO2_MQ135|"),'Com RTOS RX'!$I1888,LEN(",Alcool_MQ135|"),'Com RTOS RX'!$J1888,LEN(",Alcool_MQ135|"),'Com RTOS RX'!$K1888,LEN(",Toluen_MQ135|"),'Com RTOS RX'!$L1888,LEN(",MH4_MQ135|"),'Com RTOS RX'!$M1888,LEN(",O3_MQ131|"),'Com RTOS RX'!$N1888)*8</f>
        <v>672</v>
      </c>
    </row>
    <row r="1889" ht="15.75" customHeight="1">
      <c r="A1889" s="5" t="s">
        <v>8441</v>
      </c>
      <c r="B1889" s="5" t="s">
        <v>8442</v>
      </c>
      <c r="C1889" s="5" t="s">
        <v>843</v>
      </c>
      <c r="D1889" s="5" t="s">
        <v>8443</v>
      </c>
      <c r="E1889" s="5" t="s">
        <v>845</v>
      </c>
      <c r="F1889" s="5" t="s">
        <v>845</v>
      </c>
      <c r="G1889" s="5" t="s">
        <v>845</v>
      </c>
      <c r="H1889" s="5" t="s">
        <v>719</v>
      </c>
      <c r="I1889" s="5" t="s">
        <v>271</v>
      </c>
      <c r="J1889" s="5" t="s">
        <v>61</v>
      </c>
      <c r="K1889" s="5" t="s">
        <v>156</v>
      </c>
      <c r="L1889" s="5" t="s">
        <v>395</v>
      </c>
      <c r="M1889" s="5" t="s">
        <v>285</v>
      </c>
      <c r="N1889" s="5" t="s">
        <v>1381</v>
      </c>
      <c r="O1889" s="5" t="s">
        <v>845</v>
      </c>
      <c r="P1889" s="5" t="s">
        <v>845</v>
      </c>
      <c r="Q1889" s="5" t="s">
        <v>847</v>
      </c>
      <c r="R1889" s="5" t="s">
        <v>845</v>
      </c>
      <c r="S1889" s="5" t="s">
        <v>848</v>
      </c>
      <c r="T1889" s="5" t="s">
        <v>1702</v>
      </c>
      <c r="U1889" s="5" t="s">
        <v>845</v>
      </c>
      <c r="V1889" s="5" t="s">
        <v>845</v>
      </c>
      <c r="W1889" s="5" t="s">
        <v>850</v>
      </c>
      <c r="X1889" s="5" t="s">
        <v>8444</v>
      </c>
      <c r="Y1889" s="6">
        <f>X1890-'Com RTOS RX'!$X1889</f>
        <v>0.0001041666667</v>
      </c>
      <c r="Z1889" s="7">
        <f>SUM(LEN(",CO_MQ135|"),'Com RTOS RX'!$H1889,LEN(",CO2_MQ135|"),'Com RTOS RX'!$I1889,LEN(",Alcool_MQ135|"),'Com RTOS RX'!$J1889,LEN(",Alcool_MQ135|"),'Com RTOS RX'!$K1889,LEN(",Toluen_MQ135|"),'Com RTOS RX'!$L1889,LEN(",MH4_MQ135|"),'Com RTOS RX'!$M1889,LEN(",O3_MQ131|"),'Com RTOS RX'!$N1889)*8</f>
        <v>672</v>
      </c>
    </row>
    <row r="1890" ht="15.75" customHeight="1">
      <c r="A1890" s="5" t="s">
        <v>8445</v>
      </c>
      <c r="B1890" s="5" t="s">
        <v>8446</v>
      </c>
      <c r="C1890" s="5" t="s">
        <v>843</v>
      </c>
      <c r="D1890" s="5" t="s">
        <v>8447</v>
      </c>
      <c r="E1890" s="5" t="s">
        <v>845</v>
      </c>
      <c r="F1890" s="5" t="s">
        <v>845</v>
      </c>
      <c r="G1890" s="5" t="s">
        <v>845</v>
      </c>
      <c r="H1890" s="5" t="s">
        <v>719</v>
      </c>
      <c r="I1890" s="5" t="s">
        <v>271</v>
      </c>
      <c r="J1890" s="5" t="s">
        <v>61</v>
      </c>
      <c r="K1890" s="5" t="s">
        <v>156</v>
      </c>
      <c r="L1890" s="5" t="s">
        <v>395</v>
      </c>
      <c r="M1890" s="5" t="s">
        <v>285</v>
      </c>
      <c r="N1890" s="5" t="s">
        <v>1381</v>
      </c>
      <c r="O1890" s="5" t="s">
        <v>845</v>
      </c>
      <c r="P1890" s="5" t="s">
        <v>845</v>
      </c>
      <c r="Q1890" s="5" t="s">
        <v>847</v>
      </c>
      <c r="R1890" s="5" t="s">
        <v>845</v>
      </c>
      <c r="S1890" s="5" t="s">
        <v>848</v>
      </c>
      <c r="T1890" s="5" t="s">
        <v>1702</v>
      </c>
      <c r="U1890" s="5" t="s">
        <v>845</v>
      </c>
      <c r="V1890" s="5" t="s">
        <v>845</v>
      </c>
      <c r="W1890" s="5" t="s">
        <v>850</v>
      </c>
      <c r="X1890" s="5" t="s">
        <v>8448</v>
      </c>
      <c r="Y1890" s="6">
        <f>X1891-'Com RTOS RX'!$X1890</f>
        <v>0.0001273148148</v>
      </c>
      <c r="Z1890" s="7">
        <f>SUM(LEN(",CO_MQ135|"),'Com RTOS RX'!$H1890,LEN(",CO2_MQ135|"),'Com RTOS RX'!$I1890,LEN(",Alcool_MQ135|"),'Com RTOS RX'!$J1890,LEN(",Alcool_MQ135|"),'Com RTOS RX'!$K1890,LEN(",Toluen_MQ135|"),'Com RTOS RX'!$L1890,LEN(",MH4_MQ135|"),'Com RTOS RX'!$M1890,LEN(",O3_MQ131|"),'Com RTOS RX'!$N1890)*8</f>
        <v>672</v>
      </c>
    </row>
    <row r="1891" ht="15.75" customHeight="1">
      <c r="A1891" s="5" t="s">
        <v>8449</v>
      </c>
      <c r="B1891" s="5" t="s">
        <v>8450</v>
      </c>
      <c r="C1891" s="5" t="s">
        <v>843</v>
      </c>
      <c r="D1891" s="5" t="s">
        <v>8451</v>
      </c>
      <c r="E1891" s="5" t="s">
        <v>845</v>
      </c>
      <c r="F1891" s="5" t="s">
        <v>845</v>
      </c>
      <c r="G1891" s="5" t="s">
        <v>845</v>
      </c>
      <c r="H1891" s="5" t="s">
        <v>496</v>
      </c>
      <c r="I1891" s="5" t="s">
        <v>271</v>
      </c>
      <c r="J1891" s="5" t="s">
        <v>93</v>
      </c>
      <c r="K1891" s="5" t="s">
        <v>156</v>
      </c>
      <c r="L1891" s="5" t="s">
        <v>395</v>
      </c>
      <c r="M1891" s="5" t="s">
        <v>285</v>
      </c>
      <c r="N1891" s="5" t="s">
        <v>646</v>
      </c>
      <c r="O1891" s="5" t="s">
        <v>845</v>
      </c>
      <c r="P1891" s="5" t="s">
        <v>845</v>
      </c>
      <c r="Q1891" s="5" t="s">
        <v>847</v>
      </c>
      <c r="R1891" s="5" t="s">
        <v>845</v>
      </c>
      <c r="S1891" s="5" t="s">
        <v>848</v>
      </c>
      <c r="T1891" s="5" t="s">
        <v>849</v>
      </c>
      <c r="U1891" s="5" t="s">
        <v>845</v>
      </c>
      <c r="V1891" s="5" t="s">
        <v>845</v>
      </c>
      <c r="W1891" s="5" t="s">
        <v>850</v>
      </c>
      <c r="X1891" s="5" t="s">
        <v>8452</v>
      </c>
      <c r="Y1891" s="6">
        <f>X1892-'Com RTOS RX'!$X1891</f>
        <v>0.0001157407407</v>
      </c>
      <c r="Z1891" s="7">
        <f>SUM(LEN(",CO_MQ135|"),'Com RTOS RX'!$H1891,LEN(",CO2_MQ135|"),'Com RTOS RX'!$I1891,LEN(",Alcool_MQ135|"),'Com RTOS RX'!$J1891,LEN(",Alcool_MQ135|"),'Com RTOS RX'!$K1891,LEN(",Toluen_MQ135|"),'Com RTOS RX'!$L1891,LEN(",MH4_MQ135|"),'Com RTOS RX'!$M1891,LEN(",O3_MQ131|"),'Com RTOS RX'!$N1891)*8</f>
        <v>672</v>
      </c>
    </row>
    <row r="1892" ht="15.75" customHeight="1">
      <c r="A1892" s="5" t="s">
        <v>8453</v>
      </c>
      <c r="B1892" s="5" t="s">
        <v>8454</v>
      </c>
      <c r="C1892" s="5" t="s">
        <v>843</v>
      </c>
      <c r="D1892" s="5" t="s">
        <v>8455</v>
      </c>
      <c r="E1892" s="5" t="s">
        <v>845</v>
      </c>
      <c r="F1892" s="5" t="s">
        <v>845</v>
      </c>
      <c r="G1892" s="5" t="s">
        <v>845</v>
      </c>
      <c r="H1892" s="5" t="s">
        <v>719</v>
      </c>
      <c r="I1892" s="5" t="s">
        <v>271</v>
      </c>
      <c r="J1892" s="5" t="s">
        <v>61</v>
      </c>
      <c r="K1892" s="5" t="s">
        <v>156</v>
      </c>
      <c r="L1892" s="5" t="s">
        <v>395</v>
      </c>
      <c r="M1892" s="5" t="s">
        <v>285</v>
      </c>
      <c r="N1892" s="5" t="s">
        <v>631</v>
      </c>
      <c r="O1892" s="5" t="s">
        <v>845</v>
      </c>
      <c r="P1892" s="5" t="s">
        <v>845</v>
      </c>
      <c r="Q1892" s="5" t="s">
        <v>847</v>
      </c>
      <c r="R1892" s="5" t="s">
        <v>845</v>
      </c>
      <c r="S1892" s="5" t="s">
        <v>848</v>
      </c>
      <c r="T1892" s="5" t="s">
        <v>849</v>
      </c>
      <c r="U1892" s="5" t="s">
        <v>845</v>
      </c>
      <c r="V1892" s="5" t="s">
        <v>845</v>
      </c>
      <c r="W1892" s="5" t="s">
        <v>850</v>
      </c>
      <c r="X1892" s="5" t="s">
        <v>8456</v>
      </c>
      <c r="Y1892" s="6">
        <f>X1893-'Com RTOS RX'!$X1892</f>
        <v>0.0002314814815</v>
      </c>
      <c r="Z1892" s="7">
        <f>SUM(LEN(",CO_MQ135|"),'Com RTOS RX'!$H1892,LEN(",CO2_MQ135|"),'Com RTOS RX'!$I1892,LEN(",Alcool_MQ135|"),'Com RTOS RX'!$J1892,LEN(",Alcool_MQ135|"),'Com RTOS RX'!$K1892,LEN(",Toluen_MQ135|"),'Com RTOS RX'!$L1892,LEN(",MH4_MQ135|"),'Com RTOS RX'!$M1892,LEN(",O3_MQ131|"),'Com RTOS RX'!$N1892)*8</f>
        <v>672</v>
      </c>
    </row>
    <row r="1893" ht="15.75" customHeight="1">
      <c r="A1893" s="5" t="s">
        <v>8457</v>
      </c>
      <c r="B1893" s="5" t="s">
        <v>8458</v>
      </c>
      <c r="C1893" s="5" t="s">
        <v>843</v>
      </c>
      <c r="D1893" s="5" t="s">
        <v>8459</v>
      </c>
      <c r="E1893" s="5" t="s">
        <v>845</v>
      </c>
      <c r="F1893" s="5" t="s">
        <v>845</v>
      </c>
      <c r="G1893" s="5" t="s">
        <v>845</v>
      </c>
      <c r="H1893" s="5" t="s">
        <v>719</v>
      </c>
      <c r="I1893" s="5" t="s">
        <v>271</v>
      </c>
      <c r="J1893" s="5" t="s">
        <v>61</v>
      </c>
      <c r="K1893" s="5" t="s">
        <v>156</v>
      </c>
      <c r="L1893" s="5" t="s">
        <v>395</v>
      </c>
      <c r="M1893" s="5" t="s">
        <v>285</v>
      </c>
      <c r="N1893" s="5" t="s">
        <v>631</v>
      </c>
      <c r="O1893" s="5" t="s">
        <v>845</v>
      </c>
      <c r="P1893" s="5" t="s">
        <v>845</v>
      </c>
      <c r="Q1893" s="5" t="s">
        <v>847</v>
      </c>
      <c r="R1893" s="5" t="s">
        <v>845</v>
      </c>
      <c r="S1893" s="5" t="s">
        <v>848</v>
      </c>
      <c r="T1893" s="5" t="s">
        <v>849</v>
      </c>
      <c r="U1893" s="5" t="s">
        <v>845</v>
      </c>
      <c r="V1893" s="5" t="s">
        <v>845</v>
      </c>
      <c r="W1893" s="5" t="s">
        <v>850</v>
      </c>
      <c r="X1893" s="5" t="s">
        <v>8460</v>
      </c>
      <c r="Y1893" s="6">
        <f>X1894-'Com RTOS RX'!$X1893</f>
        <v>0.0001157407407</v>
      </c>
      <c r="Z1893" s="7">
        <f>SUM(LEN(",CO_MQ135|"),'Com RTOS RX'!$H1893,LEN(",CO2_MQ135|"),'Com RTOS RX'!$I1893,LEN(",Alcool_MQ135|"),'Com RTOS RX'!$J1893,LEN(",Alcool_MQ135|"),'Com RTOS RX'!$K1893,LEN(",Toluen_MQ135|"),'Com RTOS RX'!$L1893,LEN(",MH4_MQ135|"),'Com RTOS RX'!$M1893,LEN(",O3_MQ131|"),'Com RTOS RX'!$N1893)*8</f>
        <v>672</v>
      </c>
    </row>
    <row r="1894" ht="15.75" customHeight="1">
      <c r="A1894" s="5" t="s">
        <v>8461</v>
      </c>
      <c r="B1894" s="5" t="s">
        <v>8462</v>
      </c>
      <c r="C1894" s="5" t="s">
        <v>843</v>
      </c>
      <c r="D1894" s="5" t="s">
        <v>8463</v>
      </c>
      <c r="E1894" s="5" t="s">
        <v>845</v>
      </c>
      <c r="F1894" s="5" t="s">
        <v>845</v>
      </c>
      <c r="G1894" s="5" t="s">
        <v>845</v>
      </c>
      <c r="H1894" s="5" t="s">
        <v>696</v>
      </c>
      <c r="I1894" s="5" t="s">
        <v>283</v>
      </c>
      <c r="J1894" s="5" t="s">
        <v>263</v>
      </c>
      <c r="K1894" s="5" t="s">
        <v>293</v>
      </c>
      <c r="L1894" s="5" t="s">
        <v>753</v>
      </c>
      <c r="M1894" s="5" t="s">
        <v>285</v>
      </c>
      <c r="N1894" s="5" t="s">
        <v>1381</v>
      </c>
      <c r="O1894" s="5" t="s">
        <v>845</v>
      </c>
      <c r="P1894" s="5" t="s">
        <v>845</v>
      </c>
      <c r="Q1894" s="5" t="s">
        <v>847</v>
      </c>
      <c r="R1894" s="5" t="s">
        <v>845</v>
      </c>
      <c r="S1894" s="5" t="s">
        <v>848</v>
      </c>
      <c r="T1894" s="5" t="s">
        <v>1702</v>
      </c>
      <c r="U1894" s="5" t="s">
        <v>845</v>
      </c>
      <c r="V1894" s="5" t="s">
        <v>845</v>
      </c>
      <c r="W1894" s="5" t="s">
        <v>850</v>
      </c>
      <c r="X1894" s="5" t="s">
        <v>8464</v>
      </c>
      <c r="Y1894" s="6">
        <f>X1895-'Com RTOS RX'!$X1894</f>
        <v>0.0001157407407</v>
      </c>
      <c r="Z1894" s="7">
        <f>SUM(LEN(",CO_MQ135|"),'Com RTOS RX'!$H1894,LEN(",CO2_MQ135|"),'Com RTOS RX'!$I1894,LEN(",Alcool_MQ135|"),'Com RTOS RX'!$J1894,LEN(",Alcool_MQ135|"),'Com RTOS RX'!$K1894,LEN(",Toluen_MQ135|"),'Com RTOS RX'!$L1894,LEN(",MH4_MQ135|"),'Com RTOS RX'!$M1894,LEN(",O3_MQ131|"),'Com RTOS RX'!$N1894)*8</f>
        <v>672</v>
      </c>
    </row>
    <row r="1895" ht="15.75" customHeight="1">
      <c r="A1895" s="5" t="s">
        <v>8465</v>
      </c>
      <c r="B1895" s="5" t="s">
        <v>8466</v>
      </c>
      <c r="C1895" s="5" t="s">
        <v>843</v>
      </c>
      <c r="D1895" s="5" t="s">
        <v>8467</v>
      </c>
      <c r="E1895" s="5" t="s">
        <v>845</v>
      </c>
      <c r="F1895" s="5" t="s">
        <v>845</v>
      </c>
      <c r="G1895" s="5" t="s">
        <v>845</v>
      </c>
      <c r="H1895" s="5" t="s">
        <v>514</v>
      </c>
      <c r="I1895" s="5" t="s">
        <v>283</v>
      </c>
      <c r="J1895" s="5" t="s">
        <v>93</v>
      </c>
      <c r="K1895" s="5" t="s">
        <v>156</v>
      </c>
      <c r="L1895" s="5" t="s">
        <v>2545</v>
      </c>
      <c r="M1895" s="5" t="s">
        <v>285</v>
      </c>
      <c r="N1895" s="5" t="s">
        <v>631</v>
      </c>
      <c r="O1895" s="5" t="s">
        <v>845</v>
      </c>
      <c r="P1895" s="5" t="s">
        <v>845</v>
      </c>
      <c r="Q1895" s="5" t="s">
        <v>847</v>
      </c>
      <c r="R1895" s="5" t="s">
        <v>845</v>
      </c>
      <c r="S1895" s="5" t="s">
        <v>848</v>
      </c>
      <c r="T1895" s="5" t="s">
        <v>849</v>
      </c>
      <c r="U1895" s="5" t="s">
        <v>845</v>
      </c>
      <c r="V1895" s="5" t="s">
        <v>845</v>
      </c>
      <c r="W1895" s="5" t="s">
        <v>850</v>
      </c>
      <c r="X1895" s="5" t="s">
        <v>8468</v>
      </c>
      <c r="Y1895" s="6">
        <f>X1896-'Com RTOS RX'!$X1895</f>
        <v>0.0001157407407</v>
      </c>
      <c r="Z1895" s="7">
        <f>SUM(LEN(",CO_MQ135|"),'Com RTOS RX'!$H1895,LEN(",CO2_MQ135|"),'Com RTOS RX'!$I1895,LEN(",Alcool_MQ135|"),'Com RTOS RX'!$J1895,LEN(",Alcool_MQ135|"),'Com RTOS RX'!$K1895,LEN(",Toluen_MQ135|"),'Com RTOS RX'!$L1895,LEN(",MH4_MQ135|"),'Com RTOS RX'!$M1895,LEN(",O3_MQ131|"),'Com RTOS RX'!$N1895)*8</f>
        <v>672</v>
      </c>
    </row>
    <row r="1896" ht="15.75" customHeight="1">
      <c r="A1896" s="5" t="s">
        <v>8469</v>
      </c>
      <c r="B1896" s="5" t="s">
        <v>8470</v>
      </c>
      <c r="C1896" s="5" t="s">
        <v>843</v>
      </c>
      <c r="D1896" s="5" t="s">
        <v>8471</v>
      </c>
      <c r="E1896" s="5" t="s">
        <v>845</v>
      </c>
      <c r="F1896" s="5" t="s">
        <v>845</v>
      </c>
      <c r="G1896" s="5" t="s">
        <v>845</v>
      </c>
      <c r="H1896" s="5" t="s">
        <v>528</v>
      </c>
      <c r="I1896" s="5" t="s">
        <v>253</v>
      </c>
      <c r="J1896" s="5" t="s">
        <v>258</v>
      </c>
      <c r="K1896" s="5" t="s">
        <v>293</v>
      </c>
      <c r="L1896" s="5" t="s">
        <v>321</v>
      </c>
      <c r="M1896" s="5" t="s">
        <v>269</v>
      </c>
      <c r="N1896" s="5" t="s">
        <v>646</v>
      </c>
      <c r="O1896" s="5" t="s">
        <v>845</v>
      </c>
      <c r="P1896" s="5" t="s">
        <v>845</v>
      </c>
      <c r="Q1896" s="5" t="s">
        <v>847</v>
      </c>
      <c r="R1896" s="5" t="s">
        <v>845</v>
      </c>
      <c r="S1896" s="5" t="s">
        <v>848</v>
      </c>
      <c r="T1896" s="5" t="s">
        <v>849</v>
      </c>
      <c r="U1896" s="5" t="s">
        <v>845</v>
      </c>
      <c r="V1896" s="5" t="s">
        <v>845</v>
      </c>
      <c r="W1896" s="5" t="s">
        <v>850</v>
      </c>
      <c r="X1896" s="5" t="s">
        <v>8472</v>
      </c>
      <c r="Y1896" s="6">
        <f>X1897-'Com RTOS RX'!$X1896</f>
        <v>0.0001157407407</v>
      </c>
      <c r="Z1896" s="7">
        <f>SUM(LEN(",CO_MQ135|"),'Com RTOS RX'!$H1896,LEN(",CO2_MQ135|"),'Com RTOS RX'!$I1896,LEN(",Alcool_MQ135|"),'Com RTOS RX'!$J1896,LEN(",Alcool_MQ135|"),'Com RTOS RX'!$K1896,LEN(",Toluen_MQ135|"),'Com RTOS RX'!$L1896,LEN(",MH4_MQ135|"),'Com RTOS RX'!$M1896,LEN(",O3_MQ131|"),'Com RTOS RX'!$N1896)*8</f>
        <v>672</v>
      </c>
    </row>
    <row r="1897" ht="15.75" customHeight="1">
      <c r="A1897" s="5" t="s">
        <v>8473</v>
      </c>
      <c r="B1897" s="5" t="s">
        <v>8474</v>
      </c>
      <c r="C1897" s="5" t="s">
        <v>843</v>
      </c>
      <c r="D1897" s="5" t="s">
        <v>8475</v>
      </c>
      <c r="E1897" s="5" t="s">
        <v>845</v>
      </c>
      <c r="F1897" s="5" t="s">
        <v>845</v>
      </c>
      <c r="G1897" s="5" t="s">
        <v>845</v>
      </c>
      <c r="H1897" s="5" t="s">
        <v>1808</v>
      </c>
      <c r="I1897" s="5" t="s">
        <v>276</v>
      </c>
      <c r="J1897" s="5" t="s">
        <v>172</v>
      </c>
      <c r="K1897" s="5" t="s">
        <v>156</v>
      </c>
      <c r="L1897" s="5" t="s">
        <v>795</v>
      </c>
      <c r="M1897" s="5" t="s">
        <v>285</v>
      </c>
      <c r="N1897" s="5" t="s">
        <v>1381</v>
      </c>
      <c r="O1897" s="5" t="s">
        <v>845</v>
      </c>
      <c r="P1897" s="5" t="s">
        <v>845</v>
      </c>
      <c r="Q1897" s="5" t="s">
        <v>847</v>
      </c>
      <c r="R1897" s="5" t="s">
        <v>845</v>
      </c>
      <c r="S1897" s="5" t="s">
        <v>848</v>
      </c>
      <c r="T1897" s="5" t="s">
        <v>1702</v>
      </c>
      <c r="U1897" s="5" t="s">
        <v>845</v>
      </c>
      <c r="V1897" s="5" t="s">
        <v>845</v>
      </c>
      <c r="W1897" s="5" t="s">
        <v>850</v>
      </c>
      <c r="X1897" s="5" t="s">
        <v>8476</v>
      </c>
      <c r="Y1897" s="6">
        <f>X1898-'Com RTOS RX'!$X1897</f>
        <v>0.0001157407407</v>
      </c>
      <c r="Z1897" s="7">
        <f>SUM(LEN(",CO_MQ135|"),'Com RTOS RX'!$H1897,LEN(",CO2_MQ135|"),'Com RTOS RX'!$I1897,LEN(",Alcool_MQ135|"),'Com RTOS RX'!$J1897,LEN(",Alcool_MQ135|"),'Com RTOS RX'!$K1897,LEN(",Toluen_MQ135|"),'Com RTOS RX'!$L1897,LEN(",MH4_MQ135|"),'Com RTOS RX'!$M1897,LEN(",O3_MQ131|"),'Com RTOS RX'!$N1897)*8</f>
        <v>672</v>
      </c>
    </row>
    <row r="1898" ht="15.75" customHeight="1">
      <c r="A1898" s="5" t="s">
        <v>8477</v>
      </c>
      <c r="B1898" s="5" t="s">
        <v>8478</v>
      </c>
      <c r="C1898" s="5" t="s">
        <v>843</v>
      </c>
      <c r="D1898" s="5" t="s">
        <v>8479</v>
      </c>
      <c r="E1898" s="5" t="s">
        <v>845</v>
      </c>
      <c r="F1898" s="5" t="s">
        <v>845</v>
      </c>
      <c r="G1898" s="5" t="s">
        <v>845</v>
      </c>
      <c r="H1898" s="5" t="s">
        <v>510</v>
      </c>
      <c r="I1898" s="5" t="s">
        <v>292</v>
      </c>
      <c r="J1898" s="5" t="s">
        <v>263</v>
      </c>
      <c r="K1898" s="5" t="s">
        <v>293</v>
      </c>
      <c r="L1898" s="5" t="s">
        <v>401</v>
      </c>
      <c r="M1898" s="5" t="s">
        <v>269</v>
      </c>
      <c r="N1898" s="5" t="s">
        <v>631</v>
      </c>
      <c r="O1898" s="5" t="s">
        <v>845</v>
      </c>
      <c r="P1898" s="5" t="s">
        <v>845</v>
      </c>
      <c r="Q1898" s="5" t="s">
        <v>847</v>
      </c>
      <c r="R1898" s="5" t="s">
        <v>845</v>
      </c>
      <c r="S1898" s="5" t="s">
        <v>848</v>
      </c>
      <c r="T1898" s="5" t="s">
        <v>849</v>
      </c>
      <c r="U1898" s="5" t="s">
        <v>845</v>
      </c>
      <c r="V1898" s="5" t="s">
        <v>845</v>
      </c>
      <c r="W1898" s="5" t="s">
        <v>850</v>
      </c>
      <c r="X1898" s="5" t="s">
        <v>8480</v>
      </c>
      <c r="Y1898" s="6">
        <f>X1899-'Com RTOS RX'!$X1898</f>
        <v>0.0001157407407</v>
      </c>
      <c r="Z1898" s="7">
        <f>SUM(LEN(",CO_MQ135|"),'Com RTOS RX'!$H1898,LEN(",CO2_MQ135|"),'Com RTOS RX'!$I1898,LEN(",Alcool_MQ135|"),'Com RTOS RX'!$J1898,LEN(",Alcool_MQ135|"),'Com RTOS RX'!$K1898,LEN(",Toluen_MQ135|"),'Com RTOS RX'!$L1898,LEN(",MH4_MQ135|"),'Com RTOS RX'!$M1898,LEN(",O3_MQ131|"),'Com RTOS RX'!$N1898)*8</f>
        <v>672</v>
      </c>
    </row>
    <row r="1899" ht="15.75" customHeight="1">
      <c r="A1899" s="5" t="s">
        <v>8481</v>
      </c>
      <c r="B1899" s="5" t="s">
        <v>8482</v>
      </c>
      <c r="C1899" s="5" t="s">
        <v>843</v>
      </c>
      <c r="D1899" s="5" t="s">
        <v>8483</v>
      </c>
      <c r="E1899" s="5" t="s">
        <v>845</v>
      </c>
      <c r="F1899" s="5" t="s">
        <v>845</v>
      </c>
      <c r="G1899" s="5" t="s">
        <v>845</v>
      </c>
      <c r="H1899" s="5" t="s">
        <v>696</v>
      </c>
      <c r="I1899" s="5" t="s">
        <v>283</v>
      </c>
      <c r="J1899" s="5" t="s">
        <v>263</v>
      </c>
      <c r="K1899" s="5" t="s">
        <v>293</v>
      </c>
      <c r="L1899" s="5" t="s">
        <v>753</v>
      </c>
      <c r="M1899" s="5" t="s">
        <v>285</v>
      </c>
      <c r="N1899" s="5" t="s">
        <v>639</v>
      </c>
      <c r="O1899" s="5" t="s">
        <v>845</v>
      </c>
      <c r="P1899" s="5" t="s">
        <v>845</v>
      </c>
      <c r="Q1899" s="5" t="s">
        <v>847</v>
      </c>
      <c r="R1899" s="5" t="s">
        <v>845</v>
      </c>
      <c r="S1899" s="5" t="s">
        <v>848</v>
      </c>
      <c r="T1899" s="5" t="s">
        <v>849</v>
      </c>
      <c r="U1899" s="5" t="s">
        <v>845</v>
      </c>
      <c r="V1899" s="5" t="s">
        <v>845</v>
      </c>
      <c r="W1899" s="5" t="s">
        <v>850</v>
      </c>
      <c r="X1899" s="5" t="s">
        <v>8484</v>
      </c>
      <c r="Y1899" s="6">
        <f>X1900-'Com RTOS RX'!$X1899</f>
        <v>0.0001157407407</v>
      </c>
      <c r="Z1899" s="7">
        <f>SUM(LEN(",CO_MQ135|"),'Com RTOS RX'!$H1899,LEN(",CO2_MQ135|"),'Com RTOS RX'!$I1899,LEN(",Alcool_MQ135|"),'Com RTOS RX'!$J1899,LEN(",Alcool_MQ135|"),'Com RTOS RX'!$K1899,LEN(",Toluen_MQ135|"),'Com RTOS RX'!$L1899,LEN(",MH4_MQ135|"),'Com RTOS RX'!$M1899,LEN(",O3_MQ131|"),'Com RTOS RX'!$N1899)*8</f>
        <v>672</v>
      </c>
    </row>
    <row r="1900" ht="15.75" customHeight="1">
      <c r="A1900" s="5" t="s">
        <v>8485</v>
      </c>
      <c r="B1900" s="5" t="s">
        <v>8486</v>
      </c>
      <c r="C1900" s="5" t="s">
        <v>843</v>
      </c>
      <c r="D1900" s="5" t="s">
        <v>8487</v>
      </c>
      <c r="E1900" s="5" t="s">
        <v>845</v>
      </c>
      <c r="F1900" s="5" t="s">
        <v>845</v>
      </c>
      <c r="G1900" s="5" t="s">
        <v>845</v>
      </c>
      <c r="H1900" s="5" t="s">
        <v>653</v>
      </c>
      <c r="I1900" s="5" t="s">
        <v>294</v>
      </c>
      <c r="J1900" s="5" t="s">
        <v>208</v>
      </c>
      <c r="K1900" s="5" t="s">
        <v>252</v>
      </c>
      <c r="L1900" s="5" t="s">
        <v>434</v>
      </c>
      <c r="M1900" s="5" t="s">
        <v>41</v>
      </c>
      <c r="N1900" s="5" t="s">
        <v>1381</v>
      </c>
      <c r="O1900" s="5" t="s">
        <v>845</v>
      </c>
      <c r="P1900" s="5" t="s">
        <v>845</v>
      </c>
      <c r="Q1900" s="5" t="s">
        <v>847</v>
      </c>
      <c r="R1900" s="5" t="s">
        <v>845</v>
      </c>
      <c r="S1900" s="5" t="s">
        <v>864</v>
      </c>
      <c r="T1900" s="5" t="s">
        <v>1702</v>
      </c>
      <c r="U1900" s="5" t="s">
        <v>845</v>
      </c>
      <c r="V1900" s="5" t="s">
        <v>845</v>
      </c>
      <c r="W1900" s="5" t="s">
        <v>850</v>
      </c>
      <c r="X1900" s="5" t="s">
        <v>8488</v>
      </c>
      <c r="Y1900" s="6">
        <f>X1901-'Com RTOS RX'!$X1900</f>
        <v>0.0001157407407</v>
      </c>
      <c r="Z1900" s="7">
        <f>SUM(LEN(",CO_MQ135|"),'Com RTOS RX'!$H1900,LEN(",CO2_MQ135|"),'Com RTOS RX'!$I1900,LEN(",Alcool_MQ135|"),'Com RTOS RX'!$J1900,LEN(",Alcool_MQ135|"),'Com RTOS RX'!$K1900,LEN(",Toluen_MQ135|"),'Com RTOS RX'!$L1900,LEN(",MH4_MQ135|"),'Com RTOS RX'!$M1900,LEN(",O3_MQ131|"),'Com RTOS RX'!$N1900)*8</f>
        <v>672</v>
      </c>
    </row>
    <row r="1901" ht="15.75" customHeight="1">
      <c r="A1901" s="5" t="s">
        <v>8489</v>
      </c>
      <c r="B1901" s="5" t="s">
        <v>8490</v>
      </c>
      <c r="C1901" s="5" t="s">
        <v>843</v>
      </c>
      <c r="D1901" s="5" t="s">
        <v>8491</v>
      </c>
      <c r="E1901" s="5" t="s">
        <v>845</v>
      </c>
      <c r="F1901" s="5" t="s">
        <v>845</v>
      </c>
      <c r="G1901" s="5" t="s">
        <v>845</v>
      </c>
      <c r="H1901" s="5" t="s">
        <v>726</v>
      </c>
      <c r="I1901" s="5" t="s">
        <v>1184</v>
      </c>
      <c r="J1901" s="5" t="s">
        <v>261</v>
      </c>
      <c r="K1901" s="5" t="s">
        <v>169</v>
      </c>
      <c r="L1901" s="5" t="s">
        <v>677</v>
      </c>
      <c r="M1901" s="5" t="s">
        <v>268</v>
      </c>
      <c r="N1901" s="5" t="s">
        <v>646</v>
      </c>
      <c r="O1901" s="5" t="s">
        <v>845</v>
      </c>
      <c r="P1901" s="5" t="s">
        <v>845</v>
      </c>
      <c r="Q1901" s="5" t="s">
        <v>847</v>
      </c>
      <c r="R1901" s="5" t="s">
        <v>845</v>
      </c>
      <c r="S1901" s="5" t="s">
        <v>848</v>
      </c>
      <c r="T1901" s="5" t="s">
        <v>849</v>
      </c>
      <c r="U1901" s="5" t="s">
        <v>845</v>
      </c>
      <c r="V1901" s="5" t="s">
        <v>845</v>
      </c>
      <c r="W1901" s="5" t="s">
        <v>850</v>
      </c>
      <c r="X1901" s="5" t="s">
        <v>8492</v>
      </c>
      <c r="Y1901" s="6">
        <f>X1902-'Com RTOS RX'!$X1901</f>
        <v>0.0001157407407</v>
      </c>
      <c r="Z1901" s="7">
        <f>SUM(LEN(",CO_MQ135|"),'Com RTOS RX'!$H1901,LEN(",CO2_MQ135|"),'Com RTOS RX'!$I1901,LEN(",Alcool_MQ135|"),'Com RTOS RX'!$J1901,LEN(",Alcool_MQ135|"),'Com RTOS RX'!$K1901,LEN(",Toluen_MQ135|"),'Com RTOS RX'!$L1901,LEN(",MH4_MQ135|"),'Com RTOS RX'!$M1901,LEN(",O3_MQ131|"),'Com RTOS RX'!$N1901)*8</f>
        <v>672</v>
      </c>
    </row>
    <row r="1902" ht="15.75" customHeight="1">
      <c r="A1902" s="5" t="s">
        <v>8493</v>
      </c>
      <c r="B1902" s="5" t="s">
        <v>8494</v>
      </c>
      <c r="C1902" s="5" t="s">
        <v>843</v>
      </c>
      <c r="D1902" s="5" t="s">
        <v>8495</v>
      </c>
      <c r="E1902" s="5" t="s">
        <v>845</v>
      </c>
      <c r="F1902" s="5" t="s">
        <v>845</v>
      </c>
      <c r="G1902" s="5" t="s">
        <v>845</v>
      </c>
      <c r="H1902" s="5" t="s">
        <v>488</v>
      </c>
      <c r="I1902" s="5" t="s">
        <v>271</v>
      </c>
      <c r="J1902" s="5" t="s">
        <v>61</v>
      </c>
      <c r="K1902" s="5" t="s">
        <v>156</v>
      </c>
      <c r="L1902" s="5" t="s">
        <v>333</v>
      </c>
      <c r="M1902" s="5" t="s">
        <v>285</v>
      </c>
      <c r="N1902" s="5" t="s">
        <v>631</v>
      </c>
      <c r="O1902" s="5" t="s">
        <v>845</v>
      </c>
      <c r="P1902" s="5" t="s">
        <v>845</v>
      </c>
      <c r="Q1902" s="5" t="s">
        <v>847</v>
      </c>
      <c r="R1902" s="5" t="s">
        <v>845</v>
      </c>
      <c r="S1902" s="5" t="s">
        <v>848</v>
      </c>
      <c r="T1902" s="5" t="s">
        <v>849</v>
      </c>
      <c r="U1902" s="5" t="s">
        <v>845</v>
      </c>
      <c r="V1902" s="5" t="s">
        <v>845</v>
      </c>
      <c r="W1902" s="5" t="s">
        <v>850</v>
      </c>
      <c r="X1902" s="5" t="s">
        <v>8496</v>
      </c>
      <c r="Y1902" s="6">
        <f>X1903-'Com RTOS RX'!$X1902</f>
        <v>0.0001157407407</v>
      </c>
      <c r="Z1902" s="7">
        <f>SUM(LEN(",CO_MQ135|"),'Com RTOS RX'!$H1902,LEN(",CO2_MQ135|"),'Com RTOS RX'!$I1902,LEN(",Alcool_MQ135|"),'Com RTOS RX'!$J1902,LEN(",Alcool_MQ135|"),'Com RTOS RX'!$K1902,LEN(",Toluen_MQ135|"),'Com RTOS RX'!$L1902,LEN(",MH4_MQ135|"),'Com RTOS RX'!$M1902,LEN(",O3_MQ131|"),'Com RTOS RX'!$N1902)*8</f>
        <v>672</v>
      </c>
    </row>
    <row r="1903" ht="15.75" customHeight="1">
      <c r="A1903" s="5" t="s">
        <v>8497</v>
      </c>
      <c r="B1903" s="5" t="s">
        <v>8498</v>
      </c>
      <c r="C1903" s="5" t="s">
        <v>843</v>
      </c>
      <c r="D1903" s="5" t="s">
        <v>8499</v>
      </c>
      <c r="E1903" s="5" t="s">
        <v>845</v>
      </c>
      <c r="F1903" s="5" t="s">
        <v>845</v>
      </c>
      <c r="G1903" s="5" t="s">
        <v>845</v>
      </c>
      <c r="H1903" s="5" t="s">
        <v>1329</v>
      </c>
      <c r="I1903" s="5" t="s">
        <v>278</v>
      </c>
      <c r="J1903" s="5" t="s">
        <v>223</v>
      </c>
      <c r="K1903" s="5" t="s">
        <v>268</v>
      </c>
      <c r="L1903" s="5" t="s">
        <v>492</v>
      </c>
      <c r="M1903" s="5" t="s">
        <v>52</v>
      </c>
      <c r="N1903" s="5" t="s">
        <v>639</v>
      </c>
      <c r="O1903" s="5" t="s">
        <v>845</v>
      </c>
      <c r="P1903" s="5" t="s">
        <v>845</v>
      </c>
      <c r="Q1903" s="5" t="s">
        <v>847</v>
      </c>
      <c r="R1903" s="5" t="s">
        <v>845</v>
      </c>
      <c r="S1903" s="5" t="s">
        <v>864</v>
      </c>
      <c r="T1903" s="5" t="s">
        <v>849</v>
      </c>
      <c r="U1903" s="5" t="s">
        <v>845</v>
      </c>
      <c r="V1903" s="5" t="s">
        <v>845</v>
      </c>
      <c r="W1903" s="5" t="s">
        <v>850</v>
      </c>
      <c r="X1903" s="5" t="s">
        <v>8500</v>
      </c>
      <c r="Y1903" s="6">
        <f>X1904-'Com RTOS RX'!$X1903</f>
        <v>0.0001157407407</v>
      </c>
      <c r="Z1903" s="7">
        <f>SUM(LEN(",CO_MQ135|"),'Com RTOS RX'!$H1903,LEN(",CO2_MQ135|"),'Com RTOS RX'!$I1903,LEN(",Alcool_MQ135|"),'Com RTOS RX'!$J1903,LEN(",Alcool_MQ135|"),'Com RTOS RX'!$K1903,LEN(",Toluen_MQ135|"),'Com RTOS RX'!$L1903,LEN(",MH4_MQ135|"),'Com RTOS RX'!$M1903,LEN(",O3_MQ131|"),'Com RTOS RX'!$N1903)*8</f>
        <v>672</v>
      </c>
    </row>
    <row r="1904" ht="15.75" customHeight="1">
      <c r="A1904" s="5" t="s">
        <v>8501</v>
      </c>
      <c r="B1904" s="5" t="s">
        <v>8502</v>
      </c>
      <c r="C1904" s="5" t="s">
        <v>843</v>
      </c>
      <c r="D1904" s="5" t="s">
        <v>8503</v>
      </c>
      <c r="E1904" s="5" t="s">
        <v>845</v>
      </c>
      <c r="F1904" s="5" t="s">
        <v>845</v>
      </c>
      <c r="G1904" s="5" t="s">
        <v>845</v>
      </c>
      <c r="H1904" s="5" t="s">
        <v>511</v>
      </c>
      <c r="I1904" s="5" t="s">
        <v>292</v>
      </c>
      <c r="J1904" s="5" t="s">
        <v>176</v>
      </c>
      <c r="K1904" s="5" t="s">
        <v>293</v>
      </c>
      <c r="L1904" s="5" t="s">
        <v>396</v>
      </c>
      <c r="M1904" s="5" t="s">
        <v>269</v>
      </c>
      <c r="N1904" s="5" t="s">
        <v>639</v>
      </c>
      <c r="O1904" s="5" t="s">
        <v>845</v>
      </c>
      <c r="P1904" s="5" t="s">
        <v>845</v>
      </c>
      <c r="Q1904" s="5" t="s">
        <v>847</v>
      </c>
      <c r="R1904" s="5" t="s">
        <v>845</v>
      </c>
      <c r="S1904" s="5" t="s">
        <v>848</v>
      </c>
      <c r="T1904" s="5" t="s">
        <v>849</v>
      </c>
      <c r="U1904" s="5" t="s">
        <v>845</v>
      </c>
      <c r="V1904" s="5" t="s">
        <v>845</v>
      </c>
      <c r="W1904" s="5" t="s">
        <v>850</v>
      </c>
      <c r="X1904" s="5" t="s">
        <v>8504</v>
      </c>
      <c r="Y1904" s="6">
        <f>X1905-'Com RTOS RX'!$X1904</f>
        <v>0.0001157407407</v>
      </c>
      <c r="Z1904" s="7">
        <f>SUM(LEN(",CO_MQ135|"),'Com RTOS RX'!$H1904,LEN(",CO2_MQ135|"),'Com RTOS RX'!$I1904,LEN(",Alcool_MQ135|"),'Com RTOS RX'!$J1904,LEN(",Alcool_MQ135|"),'Com RTOS RX'!$K1904,LEN(",Toluen_MQ135|"),'Com RTOS RX'!$L1904,LEN(",MH4_MQ135|"),'Com RTOS RX'!$M1904,LEN(",O3_MQ131|"),'Com RTOS RX'!$N1904)*8</f>
        <v>672</v>
      </c>
    </row>
    <row r="1905" ht="15.75" customHeight="1">
      <c r="A1905" s="5" t="s">
        <v>8505</v>
      </c>
      <c r="B1905" s="5" t="s">
        <v>8506</v>
      </c>
      <c r="C1905" s="5" t="s">
        <v>843</v>
      </c>
      <c r="D1905" s="5" t="s">
        <v>8507</v>
      </c>
      <c r="E1905" s="5" t="s">
        <v>845</v>
      </c>
      <c r="F1905" s="5" t="s">
        <v>845</v>
      </c>
      <c r="G1905" s="5" t="s">
        <v>845</v>
      </c>
      <c r="H1905" s="5" t="s">
        <v>569</v>
      </c>
      <c r="I1905" s="5" t="s">
        <v>254</v>
      </c>
      <c r="J1905" s="5" t="s">
        <v>187</v>
      </c>
      <c r="K1905" s="5" t="s">
        <v>67</v>
      </c>
      <c r="L1905" s="5" t="s">
        <v>412</v>
      </c>
      <c r="M1905" s="5" t="s">
        <v>148</v>
      </c>
      <c r="N1905" s="5" t="s">
        <v>639</v>
      </c>
      <c r="O1905" s="5" t="s">
        <v>845</v>
      </c>
      <c r="P1905" s="5" t="s">
        <v>845</v>
      </c>
      <c r="Q1905" s="5" t="s">
        <v>847</v>
      </c>
      <c r="R1905" s="5" t="s">
        <v>845</v>
      </c>
      <c r="S1905" s="5" t="s">
        <v>848</v>
      </c>
      <c r="T1905" s="5" t="s">
        <v>849</v>
      </c>
      <c r="U1905" s="5" t="s">
        <v>845</v>
      </c>
      <c r="V1905" s="5" t="s">
        <v>845</v>
      </c>
      <c r="W1905" s="5" t="s">
        <v>850</v>
      </c>
      <c r="X1905" s="5" t="s">
        <v>8508</v>
      </c>
      <c r="Y1905" s="6">
        <f>X1906-'Com RTOS RX'!$X1905</f>
        <v>0.0001157407407</v>
      </c>
      <c r="Z1905" s="7">
        <f>SUM(LEN(",CO_MQ135|"),'Com RTOS RX'!$H1905,LEN(",CO2_MQ135|"),'Com RTOS RX'!$I1905,LEN(",Alcool_MQ135|"),'Com RTOS RX'!$J1905,LEN(",Alcool_MQ135|"),'Com RTOS RX'!$K1905,LEN(",Toluen_MQ135|"),'Com RTOS RX'!$L1905,LEN(",MH4_MQ135|"),'Com RTOS RX'!$M1905,LEN(",O3_MQ131|"),'Com RTOS RX'!$N1905)*8</f>
        <v>672</v>
      </c>
    </row>
    <row r="1906" ht="15.75" customHeight="1">
      <c r="A1906" s="5" t="s">
        <v>8509</v>
      </c>
      <c r="B1906" s="5" t="s">
        <v>8510</v>
      </c>
      <c r="C1906" s="5" t="s">
        <v>843</v>
      </c>
      <c r="D1906" s="5" t="s">
        <v>8511</v>
      </c>
      <c r="E1906" s="5" t="s">
        <v>845</v>
      </c>
      <c r="F1906" s="5" t="s">
        <v>845</v>
      </c>
      <c r="G1906" s="5" t="s">
        <v>845</v>
      </c>
      <c r="H1906" s="5" t="s">
        <v>341</v>
      </c>
      <c r="I1906" s="5" t="s">
        <v>276</v>
      </c>
      <c r="J1906" s="5" t="s">
        <v>171</v>
      </c>
      <c r="K1906" s="5" t="s">
        <v>169</v>
      </c>
      <c r="L1906" s="5" t="s">
        <v>388</v>
      </c>
      <c r="M1906" s="5" t="s">
        <v>268</v>
      </c>
      <c r="N1906" s="5" t="s">
        <v>646</v>
      </c>
      <c r="O1906" s="5" t="s">
        <v>845</v>
      </c>
      <c r="P1906" s="5" t="s">
        <v>845</v>
      </c>
      <c r="Q1906" s="5" t="s">
        <v>847</v>
      </c>
      <c r="R1906" s="5" t="s">
        <v>845</v>
      </c>
      <c r="S1906" s="5" t="s">
        <v>848</v>
      </c>
      <c r="T1906" s="5" t="s">
        <v>849</v>
      </c>
      <c r="U1906" s="5" t="s">
        <v>845</v>
      </c>
      <c r="V1906" s="5" t="s">
        <v>845</v>
      </c>
      <c r="W1906" s="5" t="s">
        <v>850</v>
      </c>
      <c r="X1906" s="5" t="s">
        <v>8512</v>
      </c>
      <c r="Y1906" s="6">
        <f>X1907-'Com RTOS RX'!$X1906</f>
        <v>0.0001157407407</v>
      </c>
      <c r="Z1906" s="7">
        <f>SUM(LEN(",CO_MQ135|"),'Com RTOS RX'!$H1906,LEN(",CO2_MQ135|"),'Com RTOS RX'!$I1906,LEN(",Alcool_MQ135|"),'Com RTOS RX'!$J1906,LEN(",Alcool_MQ135|"),'Com RTOS RX'!$K1906,LEN(",Toluen_MQ135|"),'Com RTOS RX'!$L1906,LEN(",MH4_MQ135|"),'Com RTOS RX'!$M1906,LEN(",O3_MQ131|"),'Com RTOS RX'!$N1906)*8</f>
        <v>672</v>
      </c>
    </row>
    <row r="1907" ht="15.75" customHeight="1">
      <c r="A1907" s="5" t="s">
        <v>8513</v>
      </c>
      <c r="B1907" s="5" t="s">
        <v>8514</v>
      </c>
      <c r="C1907" s="5" t="s">
        <v>843</v>
      </c>
      <c r="D1907" s="5" t="s">
        <v>8515</v>
      </c>
      <c r="E1907" s="5" t="s">
        <v>845</v>
      </c>
      <c r="F1907" s="5" t="s">
        <v>845</v>
      </c>
      <c r="G1907" s="5" t="s">
        <v>845</v>
      </c>
      <c r="H1907" s="5" t="s">
        <v>726</v>
      </c>
      <c r="I1907" s="5" t="s">
        <v>1184</v>
      </c>
      <c r="J1907" s="5" t="s">
        <v>261</v>
      </c>
      <c r="K1907" s="5" t="s">
        <v>169</v>
      </c>
      <c r="L1907" s="5" t="s">
        <v>677</v>
      </c>
      <c r="M1907" s="5" t="s">
        <v>268</v>
      </c>
      <c r="N1907" s="5" t="s">
        <v>639</v>
      </c>
      <c r="O1907" s="5" t="s">
        <v>845</v>
      </c>
      <c r="P1907" s="5" t="s">
        <v>845</v>
      </c>
      <c r="Q1907" s="5" t="s">
        <v>847</v>
      </c>
      <c r="R1907" s="5" t="s">
        <v>845</v>
      </c>
      <c r="S1907" s="5" t="s">
        <v>848</v>
      </c>
      <c r="T1907" s="5" t="s">
        <v>849</v>
      </c>
      <c r="U1907" s="5" t="s">
        <v>845</v>
      </c>
      <c r="V1907" s="5" t="s">
        <v>845</v>
      </c>
      <c r="W1907" s="5" t="s">
        <v>850</v>
      </c>
      <c r="X1907" s="5" t="s">
        <v>8516</v>
      </c>
      <c r="Y1907" s="6">
        <f>X1908-'Com RTOS RX'!$X1907</f>
        <v>0.0001157407407</v>
      </c>
      <c r="Z1907" s="7">
        <f>SUM(LEN(",CO_MQ135|"),'Com RTOS RX'!$H1907,LEN(",CO2_MQ135|"),'Com RTOS RX'!$I1907,LEN(",Alcool_MQ135|"),'Com RTOS RX'!$J1907,LEN(",Alcool_MQ135|"),'Com RTOS RX'!$K1907,LEN(",Toluen_MQ135|"),'Com RTOS RX'!$L1907,LEN(",MH4_MQ135|"),'Com RTOS RX'!$M1907,LEN(",O3_MQ131|"),'Com RTOS RX'!$N1907)*8</f>
        <v>672</v>
      </c>
    </row>
    <row r="1908" ht="15.75" customHeight="1">
      <c r="A1908" s="5" t="s">
        <v>8517</v>
      </c>
      <c r="B1908" s="5" t="s">
        <v>8518</v>
      </c>
      <c r="C1908" s="5" t="s">
        <v>843</v>
      </c>
      <c r="D1908" s="5" t="s">
        <v>8519</v>
      </c>
      <c r="E1908" s="5" t="s">
        <v>845</v>
      </c>
      <c r="F1908" s="5" t="s">
        <v>845</v>
      </c>
      <c r="G1908" s="5" t="s">
        <v>845</v>
      </c>
      <c r="H1908" s="5" t="s">
        <v>458</v>
      </c>
      <c r="I1908" s="5" t="s">
        <v>247</v>
      </c>
      <c r="J1908" s="5" t="s">
        <v>79</v>
      </c>
      <c r="K1908" s="5" t="s">
        <v>169</v>
      </c>
      <c r="L1908" s="5" t="s">
        <v>666</v>
      </c>
      <c r="M1908" s="5" t="s">
        <v>268</v>
      </c>
      <c r="N1908" s="5" t="s">
        <v>646</v>
      </c>
      <c r="O1908" s="5" t="s">
        <v>845</v>
      </c>
      <c r="P1908" s="5" t="s">
        <v>845</v>
      </c>
      <c r="Q1908" s="5" t="s">
        <v>847</v>
      </c>
      <c r="R1908" s="5" t="s">
        <v>845</v>
      </c>
      <c r="S1908" s="5" t="s">
        <v>848</v>
      </c>
      <c r="T1908" s="5" t="s">
        <v>849</v>
      </c>
      <c r="U1908" s="5" t="s">
        <v>845</v>
      </c>
      <c r="V1908" s="5" t="s">
        <v>845</v>
      </c>
      <c r="W1908" s="5" t="s">
        <v>850</v>
      </c>
      <c r="X1908" s="5" t="s">
        <v>8520</v>
      </c>
      <c r="Y1908" s="6">
        <f>X1909-'Com RTOS RX'!$X1908</f>
        <v>0.0002314814815</v>
      </c>
      <c r="Z1908" s="7">
        <f>SUM(LEN(",CO_MQ135|"),'Com RTOS RX'!$H1908,LEN(",CO2_MQ135|"),'Com RTOS RX'!$I1908,LEN(",Alcool_MQ135|"),'Com RTOS RX'!$J1908,LEN(",Alcool_MQ135|"),'Com RTOS RX'!$K1908,LEN(",Toluen_MQ135|"),'Com RTOS RX'!$L1908,LEN(",MH4_MQ135|"),'Com RTOS RX'!$M1908,LEN(",O3_MQ131|"),'Com RTOS RX'!$N1908)*8</f>
        <v>672</v>
      </c>
    </row>
    <row r="1909" ht="15.75" customHeight="1">
      <c r="A1909" s="5" t="s">
        <v>8521</v>
      </c>
      <c r="B1909" s="5" t="s">
        <v>8522</v>
      </c>
      <c r="C1909" s="5" t="s">
        <v>843</v>
      </c>
      <c r="D1909" s="5" t="s">
        <v>8523</v>
      </c>
      <c r="E1909" s="5" t="s">
        <v>845</v>
      </c>
      <c r="F1909" s="5" t="s">
        <v>845</v>
      </c>
      <c r="G1909" s="5" t="s">
        <v>845</v>
      </c>
      <c r="H1909" s="5" t="s">
        <v>585</v>
      </c>
      <c r="I1909" s="5" t="s">
        <v>297</v>
      </c>
      <c r="J1909" s="5" t="s">
        <v>73</v>
      </c>
      <c r="K1909" s="5" t="s">
        <v>846</v>
      </c>
      <c r="L1909" s="5" t="s">
        <v>421</v>
      </c>
      <c r="M1909" s="5" t="s">
        <v>148</v>
      </c>
      <c r="N1909" s="5" t="s">
        <v>646</v>
      </c>
      <c r="O1909" s="5" t="s">
        <v>845</v>
      </c>
      <c r="P1909" s="5" t="s">
        <v>845</v>
      </c>
      <c r="Q1909" s="5" t="s">
        <v>847</v>
      </c>
      <c r="R1909" s="5" t="s">
        <v>845</v>
      </c>
      <c r="S1909" s="5" t="s">
        <v>848</v>
      </c>
      <c r="T1909" s="5" t="s">
        <v>849</v>
      </c>
      <c r="U1909" s="5" t="s">
        <v>845</v>
      </c>
      <c r="V1909" s="5" t="s">
        <v>845</v>
      </c>
      <c r="W1909" s="5" t="s">
        <v>850</v>
      </c>
      <c r="X1909" s="5" t="s">
        <v>8524</v>
      </c>
      <c r="Y1909" s="6">
        <f>X1910-'Com RTOS RX'!$X1909</f>
        <v>0.0001157407407</v>
      </c>
      <c r="Z1909" s="7">
        <f>SUM(LEN(",CO_MQ135|"),'Com RTOS RX'!$H1909,LEN(",CO2_MQ135|"),'Com RTOS RX'!$I1909,LEN(",Alcool_MQ135|"),'Com RTOS RX'!$J1909,LEN(",Alcool_MQ135|"),'Com RTOS RX'!$K1909,LEN(",Toluen_MQ135|"),'Com RTOS RX'!$L1909,LEN(",MH4_MQ135|"),'Com RTOS RX'!$M1909,LEN(",O3_MQ131|"),'Com RTOS RX'!$N1909)*8</f>
        <v>672</v>
      </c>
    </row>
    <row r="1910" ht="15.75" customHeight="1">
      <c r="A1910" s="5" t="s">
        <v>8525</v>
      </c>
      <c r="B1910" s="5" t="s">
        <v>8526</v>
      </c>
      <c r="C1910" s="5" t="s">
        <v>843</v>
      </c>
      <c r="D1910" s="5" t="s">
        <v>8527</v>
      </c>
      <c r="E1910" s="5" t="s">
        <v>845</v>
      </c>
      <c r="F1910" s="5" t="s">
        <v>845</v>
      </c>
      <c r="G1910" s="5" t="s">
        <v>845</v>
      </c>
      <c r="H1910" s="5" t="s">
        <v>514</v>
      </c>
      <c r="I1910" s="5" t="s">
        <v>283</v>
      </c>
      <c r="J1910" s="5" t="s">
        <v>93</v>
      </c>
      <c r="K1910" s="5" t="s">
        <v>156</v>
      </c>
      <c r="L1910" s="5" t="s">
        <v>2545</v>
      </c>
      <c r="M1910" s="5" t="s">
        <v>285</v>
      </c>
      <c r="N1910" s="5" t="s">
        <v>661</v>
      </c>
      <c r="O1910" s="5" t="s">
        <v>845</v>
      </c>
      <c r="P1910" s="5" t="s">
        <v>845</v>
      </c>
      <c r="Q1910" s="5" t="s">
        <v>847</v>
      </c>
      <c r="R1910" s="5" t="s">
        <v>845</v>
      </c>
      <c r="S1910" s="5" t="s">
        <v>848</v>
      </c>
      <c r="T1910" s="5" t="s">
        <v>849</v>
      </c>
      <c r="U1910" s="5" t="s">
        <v>845</v>
      </c>
      <c r="V1910" s="5" t="s">
        <v>845</v>
      </c>
      <c r="W1910" s="5" t="s">
        <v>850</v>
      </c>
      <c r="X1910" s="5" t="s">
        <v>8528</v>
      </c>
      <c r="Y1910" s="6">
        <f>X1911-'Com RTOS RX'!$X1910</f>
        <v>0.0001157407407</v>
      </c>
      <c r="Z1910" s="7">
        <f>SUM(LEN(",CO_MQ135|"),'Com RTOS RX'!$H1910,LEN(",CO2_MQ135|"),'Com RTOS RX'!$I1910,LEN(",Alcool_MQ135|"),'Com RTOS RX'!$J1910,LEN(",Alcool_MQ135|"),'Com RTOS RX'!$K1910,LEN(",Toluen_MQ135|"),'Com RTOS RX'!$L1910,LEN(",MH4_MQ135|"),'Com RTOS RX'!$M1910,LEN(",O3_MQ131|"),'Com RTOS RX'!$N1910)*8</f>
        <v>672</v>
      </c>
    </row>
    <row r="1911" ht="15.75" customHeight="1">
      <c r="A1911" s="5" t="s">
        <v>8529</v>
      </c>
      <c r="B1911" s="5" t="s">
        <v>8530</v>
      </c>
      <c r="C1911" s="5" t="s">
        <v>843</v>
      </c>
      <c r="D1911" s="5" t="s">
        <v>8531</v>
      </c>
      <c r="E1911" s="5" t="s">
        <v>845</v>
      </c>
      <c r="F1911" s="5" t="s">
        <v>845</v>
      </c>
      <c r="G1911" s="5" t="s">
        <v>845</v>
      </c>
      <c r="H1911" s="5" t="s">
        <v>639</v>
      </c>
      <c r="I1911" s="5" t="s">
        <v>294</v>
      </c>
      <c r="J1911" s="5" t="s">
        <v>212</v>
      </c>
      <c r="K1911" s="5" t="s">
        <v>252</v>
      </c>
      <c r="L1911" s="5" t="s">
        <v>430</v>
      </c>
      <c r="M1911" s="5" t="s">
        <v>41</v>
      </c>
      <c r="N1911" s="5" t="s">
        <v>639</v>
      </c>
      <c r="O1911" s="5" t="s">
        <v>845</v>
      </c>
      <c r="P1911" s="5" t="s">
        <v>845</v>
      </c>
      <c r="Q1911" s="5" t="s">
        <v>847</v>
      </c>
      <c r="R1911" s="5" t="s">
        <v>845</v>
      </c>
      <c r="S1911" s="5" t="s">
        <v>864</v>
      </c>
      <c r="T1911" s="5" t="s">
        <v>849</v>
      </c>
      <c r="U1911" s="5" t="s">
        <v>845</v>
      </c>
      <c r="V1911" s="5" t="s">
        <v>845</v>
      </c>
      <c r="W1911" s="5" t="s">
        <v>850</v>
      </c>
      <c r="X1911" s="5" t="s">
        <v>8532</v>
      </c>
      <c r="Y1911" s="6">
        <f>X1912-'Com RTOS RX'!$X1911</f>
        <v>0.0001157407407</v>
      </c>
      <c r="Z1911" s="7">
        <f>SUM(LEN(",CO_MQ135|"),'Com RTOS RX'!$H1911,LEN(",CO2_MQ135|"),'Com RTOS RX'!$I1911,LEN(",Alcool_MQ135|"),'Com RTOS RX'!$J1911,LEN(",Alcool_MQ135|"),'Com RTOS RX'!$K1911,LEN(",Toluen_MQ135|"),'Com RTOS RX'!$L1911,LEN(",MH4_MQ135|"),'Com RTOS RX'!$M1911,LEN(",O3_MQ131|"),'Com RTOS RX'!$N1911)*8</f>
        <v>672</v>
      </c>
    </row>
    <row r="1912" ht="15.75" customHeight="1">
      <c r="A1912" s="5" t="s">
        <v>8533</v>
      </c>
      <c r="B1912" s="5" t="s">
        <v>8534</v>
      </c>
      <c r="C1912" s="5" t="s">
        <v>843</v>
      </c>
      <c r="D1912" s="5" t="s">
        <v>8535</v>
      </c>
      <c r="E1912" s="5" t="s">
        <v>845</v>
      </c>
      <c r="F1912" s="5" t="s">
        <v>845</v>
      </c>
      <c r="G1912" s="5" t="s">
        <v>845</v>
      </c>
      <c r="H1912" s="5" t="s">
        <v>528</v>
      </c>
      <c r="I1912" s="5" t="s">
        <v>253</v>
      </c>
      <c r="J1912" s="5" t="s">
        <v>258</v>
      </c>
      <c r="K1912" s="5" t="s">
        <v>293</v>
      </c>
      <c r="L1912" s="5" t="s">
        <v>321</v>
      </c>
      <c r="M1912" s="5" t="s">
        <v>269</v>
      </c>
      <c r="N1912" s="5" t="s">
        <v>656</v>
      </c>
      <c r="O1912" s="5" t="s">
        <v>845</v>
      </c>
      <c r="P1912" s="5" t="s">
        <v>845</v>
      </c>
      <c r="Q1912" s="5" t="s">
        <v>847</v>
      </c>
      <c r="R1912" s="5" t="s">
        <v>845</v>
      </c>
      <c r="S1912" s="5" t="s">
        <v>848</v>
      </c>
      <c r="T1912" s="5" t="s">
        <v>849</v>
      </c>
      <c r="U1912" s="5" t="s">
        <v>845</v>
      </c>
      <c r="V1912" s="5" t="s">
        <v>845</v>
      </c>
      <c r="W1912" s="5" t="s">
        <v>850</v>
      </c>
      <c r="X1912" s="5" t="s">
        <v>8536</v>
      </c>
      <c r="Y1912" s="6">
        <f>X1913-'Com RTOS RX'!$X1912</f>
        <v>0.0001273148148</v>
      </c>
      <c r="Z1912" s="7">
        <f>SUM(LEN(",CO_MQ135|"),'Com RTOS RX'!$H1912,LEN(",CO2_MQ135|"),'Com RTOS RX'!$I1912,LEN(",Alcool_MQ135|"),'Com RTOS RX'!$J1912,LEN(",Alcool_MQ135|"),'Com RTOS RX'!$K1912,LEN(",Toluen_MQ135|"),'Com RTOS RX'!$L1912,LEN(",MH4_MQ135|"),'Com RTOS RX'!$M1912,LEN(",O3_MQ131|"),'Com RTOS RX'!$N1912)*8</f>
        <v>672</v>
      </c>
    </row>
    <row r="1913" ht="15.75" customHeight="1">
      <c r="A1913" s="5" t="s">
        <v>8537</v>
      </c>
      <c r="B1913" s="5" t="s">
        <v>8538</v>
      </c>
      <c r="C1913" s="5" t="s">
        <v>843</v>
      </c>
      <c r="D1913" s="5" t="s">
        <v>8539</v>
      </c>
      <c r="E1913" s="5" t="s">
        <v>845</v>
      </c>
      <c r="F1913" s="5" t="s">
        <v>845</v>
      </c>
      <c r="G1913" s="5" t="s">
        <v>845</v>
      </c>
      <c r="H1913" s="5" t="s">
        <v>496</v>
      </c>
      <c r="I1913" s="5" t="s">
        <v>271</v>
      </c>
      <c r="J1913" s="5" t="s">
        <v>93</v>
      </c>
      <c r="K1913" s="5" t="s">
        <v>156</v>
      </c>
      <c r="L1913" s="5" t="s">
        <v>395</v>
      </c>
      <c r="M1913" s="5" t="s">
        <v>285</v>
      </c>
      <c r="N1913" s="5" t="s">
        <v>1381</v>
      </c>
      <c r="O1913" s="5" t="s">
        <v>845</v>
      </c>
      <c r="P1913" s="5" t="s">
        <v>845</v>
      </c>
      <c r="Q1913" s="5" t="s">
        <v>847</v>
      </c>
      <c r="R1913" s="5" t="s">
        <v>845</v>
      </c>
      <c r="S1913" s="5" t="s">
        <v>848</v>
      </c>
      <c r="T1913" s="5" t="s">
        <v>1702</v>
      </c>
      <c r="U1913" s="5" t="s">
        <v>845</v>
      </c>
      <c r="V1913" s="5" t="s">
        <v>845</v>
      </c>
      <c r="W1913" s="5" t="s">
        <v>850</v>
      </c>
      <c r="X1913" s="5" t="s">
        <v>8540</v>
      </c>
      <c r="Y1913" s="6">
        <f>X1914-'Com RTOS RX'!$X1913</f>
        <v>0.0001273148148</v>
      </c>
      <c r="Z1913" s="7">
        <f>SUM(LEN(",CO_MQ135|"),'Com RTOS RX'!$H1913,LEN(",CO2_MQ135|"),'Com RTOS RX'!$I1913,LEN(",Alcool_MQ135|"),'Com RTOS RX'!$J1913,LEN(",Alcool_MQ135|"),'Com RTOS RX'!$K1913,LEN(",Toluen_MQ135|"),'Com RTOS RX'!$L1913,LEN(",MH4_MQ135|"),'Com RTOS RX'!$M1913,LEN(",O3_MQ131|"),'Com RTOS RX'!$N1913)*8</f>
        <v>672</v>
      </c>
    </row>
    <row r="1914" ht="15.75" customHeight="1">
      <c r="A1914" s="5" t="s">
        <v>8541</v>
      </c>
      <c r="B1914" s="5" t="s">
        <v>8542</v>
      </c>
      <c r="C1914" s="5" t="s">
        <v>843</v>
      </c>
      <c r="D1914" s="5" t="s">
        <v>8543</v>
      </c>
      <c r="E1914" s="5" t="s">
        <v>845</v>
      </c>
      <c r="F1914" s="5" t="s">
        <v>845</v>
      </c>
      <c r="G1914" s="5" t="s">
        <v>845</v>
      </c>
      <c r="H1914" s="5" t="s">
        <v>1808</v>
      </c>
      <c r="I1914" s="5" t="s">
        <v>276</v>
      </c>
      <c r="J1914" s="5" t="s">
        <v>172</v>
      </c>
      <c r="K1914" s="5" t="s">
        <v>156</v>
      </c>
      <c r="L1914" s="5" t="s">
        <v>795</v>
      </c>
      <c r="M1914" s="5" t="s">
        <v>285</v>
      </c>
      <c r="N1914" s="5" t="s">
        <v>646</v>
      </c>
      <c r="O1914" s="5" t="s">
        <v>845</v>
      </c>
      <c r="P1914" s="5" t="s">
        <v>845</v>
      </c>
      <c r="Q1914" s="5" t="s">
        <v>847</v>
      </c>
      <c r="R1914" s="5" t="s">
        <v>845</v>
      </c>
      <c r="S1914" s="5" t="s">
        <v>848</v>
      </c>
      <c r="T1914" s="5" t="s">
        <v>849</v>
      </c>
      <c r="U1914" s="5" t="s">
        <v>845</v>
      </c>
      <c r="V1914" s="5" t="s">
        <v>845</v>
      </c>
      <c r="W1914" s="5" t="s">
        <v>850</v>
      </c>
      <c r="X1914" s="5" t="s">
        <v>8544</v>
      </c>
      <c r="Y1914" s="6">
        <f>X1915-'Com RTOS RX'!$X1914</f>
        <v>0.0001273148148</v>
      </c>
      <c r="Z1914" s="7">
        <f>SUM(LEN(",CO_MQ135|"),'Com RTOS RX'!$H1914,LEN(",CO2_MQ135|"),'Com RTOS RX'!$I1914,LEN(",Alcool_MQ135|"),'Com RTOS RX'!$J1914,LEN(",Alcool_MQ135|"),'Com RTOS RX'!$K1914,LEN(",Toluen_MQ135|"),'Com RTOS RX'!$L1914,LEN(",MH4_MQ135|"),'Com RTOS RX'!$M1914,LEN(",O3_MQ131|"),'Com RTOS RX'!$N1914)*8</f>
        <v>672</v>
      </c>
    </row>
    <row r="1915" ht="15.75" customHeight="1">
      <c r="A1915" s="5" t="s">
        <v>8545</v>
      </c>
      <c r="B1915" s="5" t="s">
        <v>8546</v>
      </c>
      <c r="C1915" s="5" t="s">
        <v>843</v>
      </c>
      <c r="D1915" s="5" t="s">
        <v>8547</v>
      </c>
      <c r="E1915" s="5" t="s">
        <v>845</v>
      </c>
      <c r="F1915" s="5" t="s">
        <v>845</v>
      </c>
      <c r="G1915" s="5" t="s">
        <v>845</v>
      </c>
      <c r="H1915" s="5" t="s">
        <v>496</v>
      </c>
      <c r="I1915" s="5" t="s">
        <v>271</v>
      </c>
      <c r="J1915" s="5" t="s">
        <v>93</v>
      </c>
      <c r="K1915" s="5" t="s">
        <v>156</v>
      </c>
      <c r="L1915" s="5" t="s">
        <v>395</v>
      </c>
      <c r="M1915" s="5" t="s">
        <v>285</v>
      </c>
      <c r="N1915" s="5" t="s">
        <v>646</v>
      </c>
      <c r="O1915" s="5" t="s">
        <v>845</v>
      </c>
      <c r="P1915" s="5" t="s">
        <v>845</v>
      </c>
      <c r="Q1915" s="5" t="s">
        <v>847</v>
      </c>
      <c r="R1915" s="5" t="s">
        <v>845</v>
      </c>
      <c r="S1915" s="5" t="s">
        <v>848</v>
      </c>
      <c r="T1915" s="5" t="s">
        <v>849</v>
      </c>
      <c r="U1915" s="5" t="s">
        <v>845</v>
      </c>
      <c r="V1915" s="5" t="s">
        <v>845</v>
      </c>
      <c r="W1915" s="5" t="s">
        <v>850</v>
      </c>
      <c r="X1915" s="5" t="s">
        <v>8548</v>
      </c>
      <c r="Y1915" s="6">
        <f>X1916-'Com RTOS RX'!$X1915</f>
        <v>0.0001157407407</v>
      </c>
      <c r="Z1915" s="7">
        <f>SUM(LEN(",CO_MQ135|"),'Com RTOS RX'!$H1915,LEN(",CO2_MQ135|"),'Com RTOS RX'!$I1915,LEN(",Alcool_MQ135|"),'Com RTOS RX'!$J1915,LEN(",Alcool_MQ135|"),'Com RTOS RX'!$K1915,LEN(",Toluen_MQ135|"),'Com RTOS RX'!$L1915,LEN(",MH4_MQ135|"),'Com RTOS RX'!$M1915,LEN(",O3_MQ131|"),'Com RTOS RX'!$N1915)*8</f>
        <v>672</v>
      </c>
    </row>
    <row r="1916" ht="15.75" customHeight="1">
      <c r="A1916" s="5" t="s">
        <v>8549</v>
      </c>
      <c r="B1916" s="5" t="s">
        <v>8550</v>
      </c>
      <c r="C1916" s="5" t="s">
        <v>843</v>
      </c>
      <c r="D1916" s="5" t="s">
        <v>8551</v>
      </c>
      <c r="E1916" s="5" t="s">
        <v>845</v>
      </c>
      <c r="F1916" s="5" t="s">
        <v>845</v>
      </c>
      <c r="G1916" s="5" t="s">
        <v>845</v>
      </c>
      <c r="H1916" s="5" t="s">
        <v>631</v>
      </c>
      <c r="I1916" s="5" t="s">
        <v>1371</v>
      </c>
      <c r="J1916" s="5" t="s">
        <v>1372</v>
      </c>
      <c r="K1916" s="5" t="s">
        <v>252</v>
      </c>
      <c r="L1916" s="5" t="s">
        <v>756</v>
      </c>
      <c r="M1916" s="5" t="s">
        <v>41</v>
      </c>
      <c r="N1916" s="5" t="s">
        <v>311</v>
      </c>
      <c r="O1916" s="5" t="s">
        <v>845</v>
      </c>
      <c r="P1916" s="5" t="s">
        <v>845</v>
      </c>
      <c r="Q1916" s="5" t="s">
        <v>847</v>
      </c>
      <c r="R1916" s="5" t="s">
        <v>845</v>
      </c>
      <c r="S1916" s="5" t="s">
        <v>864</v>
      </c>
      <c r="T1916" s="5" t="s">
        <v>1702</v>
      </c>
      <c r="U1916" s="5" t="s">
        <v>845</v>
      </c>
      <c r="V1916" s="5" t="s">
        <v>845</v>
      </c>
      <c r="W1916" s="5" t="s">
        <v>850</v>
      </c>
      <c r="X1916" s="5" t="s">
        <v>8552</v>
      </c>
      <c r="Y1916" s="6">
        <f>X1917-'Com RTOS RX'!$X1916</f>
        <v>0.0001157407407</v>
      </c>
      <c r="Z1916" s="7">
        <f>SUM(LEN(",CO_MQ135|"),'Com RTOS RX'!$H1916,LEN(",CO2_MQ135|"),'Com RTOS RX'!$I1916,LEN(",Alcool_MQ135|"),'Com RTOS RX'!$J1916,LEN(",Alcool_MQ135|"),'Com RTOS RX'!$K1916,LEN(",Toluen_MQ135|"),'Com RTOS RX'!$L1916,LEN(",MH4_MQ135|"),'Com RTOS RX'!$M1916,LEN(",O3_MQ131|"),'Com RTOS RX'!$N1916)*8</f>
        <v>672</v>
      </c>
    </row>
    <row r="1917" ht="15.75" customHeight="1">
      <c r="A1917" s="5" t="s">
        <v>8553</v>
      </c>
      <c r="B1917" s="5" t="s">
        <v>8554</v>
      </c>
      <c r="C1917" s="5" t="s">
        <v>843</v>
      </c>
      <c r="D1917" s="5" t="s">
        <v>8555</v>
      </c>
      <c r="E1917" s="5" t="s">
        <v>845</v>
      </c>
      <c r="F1917" s="5" t="s">
        <v>845</v>
      </c>
      <c r="G1917" s="5" t="s">
        <v>845</v>
      </c>
      <c r="H1917" s="5" t="s">
        <v>719</v>
      </c>
      <c r="I1917" s="5" t="s">
        <v>271</v>
      </c>
      <c r="J1917" s="5" t="s">
        <v>61</v>
      </c>
      <c r="K1917" s="5" t="s">
        <v>156</v>
      </c>
      <c r="L1917" s="5" t="s">
        <v>395</v>
      </c>
      <c r="M1917" s="5" t="s">
        <v>285</v>
      </c>
      <c r="N1917" s="5" t="s">
        <v>639</v>
      </c>
      <c r="O1917" s="5" t="s">
        <v>845</v>
      </c>
      <c r="P1917" s="5" t="s">
        <v>845</v>
      </c>
      <c r="Q1917" s="5" t="s">
        <v>847</v>
      </c>
      <c r="R1917" s="5" t="s">
        <v>845</v>
      </c>
      <c r="S1917" s="5" t="s">
        <v>848</v>
      </c>
      <c r="T1917" s="5" t="s">
        <v>849</v>
      </c>
      <c r="U1917" s="5" t="s">
        <v>845</v>
      </c>
      <c r="V1917" s="5" t="s">
        <v>845</v>
      </c>
      <c r="W1917" s="5" t="s">
        <v>850</v>
      </c>
      <c r="X1917" s="5" t="s">
        <v>8556</v>
      </c>
      <c r="Y1917" s="6">
        <f>X1918-'Com RTOS RX'!$X1917</f>
        <v>0.0001157407407</v>
      </c>
      <c r="Z1917" s="7">
        <f>SUM(LEN(",CO_MQ135|"),'Com RTOS RX'!$H1917,LEN(",CO2_MQ135|"),'Com RTOS RX'!$I1917,LEN(",Alcool_MQ135|"),'Com RTOS RX'!$J1917,LEN(",Alcool_MQ135|"),'Com RTOS RX'!$K1917,LEN(",Toluen_MQ135|"),'Com RTOS RX'!$L1917,LEN(",MH4_MQ135|"),'Com RTOS RX'!$M1917,LEN(",O3_MQ131|"),'Com RTOS RX'!$N1917)*8</f>
        <v>672</v>
      </c>
    </row>
    <row r="1918" ht="15.75" customHeight="1">
      <c r="A1918" s="5" t="s">
        <v>8557</v>
      </c>
      <c r="B1918" s="5" t="s">
        <v>8558</v>
      </c>
      <c r="C1918" s="5" t="s">
        <v>843</v>
      </c>
      <c r="D1918" s="5" t="s">
        <v>8559</v>
      </c>
      <c r="E1918" s="5" t="s">
        <v>845</v>
      </c>
      <c r="F1918" s="5" t="s">
        <v>845</v>
      </c>
      <c r="G1918" s="5" t="s">
        <v>845</v>
      </c>
      <c r="H1918" s="5" t="s">
        <v>374</v>
      </c>
      <c r="I1918" s="5" t="s">
        <v>221</v>
      </c>
      <c r="J1918" s="5" t="s">
        <v>44</v>
      </c>
      <c r="K1918" s="5" t="s">
        <v>242</v>
      </c>
      <c r="L1918" s="5" t="s">
        <v>589</v>
      </c>
      <c r="M1918" s="5" t="s">
        <v>293</v>
      </c>
      <c r="N1918" s="5" t="s">
        <v>657</v>
      </c>
      <c r="O1918" s="5" t="s">
        <v>845</v>
      </c>
      <c r="P1918" s="5" t="s">
        <v>845</v>
      </c>
      <c r="Q1918" s="5" t="s">
        <v>847</v>
      </c>
      <c r="R1918" s="5" t="s">
        <v>845</v>
      </c>
      <c r="S1918" s="5" t="s">
        <v>848</v>
      </c>
      <c r="T1918" s="5" t="s">
        <v>849</v>
      </c>
      <c r="U1918" s="5" t="s">
        <v>845</v>
      </c>
      <c r="V1918" s="5" t="s">
        <v>845</v>
      </c>
      <c r="W1918" s="5" t="s">
        <v>850</v>
      </c>
      <c r="X1918" s="5" t="s">
        <v>8560</v>
      </c>
      <c r="Y1918" s="6">
        <f>X1919-'Com RTOS RX'!$X1918</f>
        <v>0.0001157407407</v>
      </c>
      <c r="Z1918" s="7">
        <f>SUM(LEN(",CO_MQ135|"),'Com RTOS RX'!$H1918,LEN(",CO2_MQ135|"),'Com RTOS RX'!$I1918,LEN(",Alcool_MQ135|"),'Com RTOS RX'!$J1918,LEN(",Alcool_MQ135|"),'Com RTOS RX'!$K1918,LEN(",Toluen_MQ135|"),'Com RTOS RX'!$L1918,LEN(",MH4_MQ135|"),'Com RTOS RX'!$M1918,LEN(",O3_MQ131|"),'Com RTOS RX'!$N1918)*8</f>
        <v>672</v>
      </c>
    </row>
    <row r="1919" ht="15.75" customHeight="1">
      <c r="A1919" s="5" t="s">
        <v>8561</v>
      </c>
      <c r="B1919" s="5" t="s">
        <v>8562</v>
      </c>
      <c r="C1919" s="5" t="s">
        <v>843</v>
      </c>
      <c r="D1919" s="5" t="s">
        <v>8563</v>
      </c>
      <c r="E1919" s="5" t="s">
        <v>845</v>
      </c>
      <c r="F1919" s="5" t="s">
        <v>845</v>
      </c>
      <c r="G1919" s="5" t="s">
        <v>845</v>
      </c>
      <c r="H1919" s="5" t="s">
        <v>719</v>
      </c>
      <c r="I1919" s="5" t="s">
        <v>271</v>
      </c>
      <c r="J1919" s="5" t="s">
        <v>61</v>
      </c>
      <c r="K1919" s="5" t="s">
        <v>156</v>
      </c>
      <c r="L1919" s="5" t="s">
        <v>395</v>
      </c>
      <c r="M1919" s="5" t="s">
        <v>285</v>
      </c>
      <c r="N1919" s="5" t="s">
        <v>646</v>
      </c>
      <c r="O1919" s="5" t="s">
        <v>845</v>
      </c>
      <c r="P1919" s="5" t="s">
        <v>845</v>
      </c>
      <c r="Q1919" s="5" t="s">
        <v>847</v>
      </c>
      <c r="R1919" s="5" t="s">
        <v>845</v>
      </c>
      <c r="S1919" s="5" t="s">
        <v>848</v>
      </c>
      <c r="T1919" s="5" t="s">
        <v>849</v>
      </c>
      <c r="U1919" s="5" t="s">
        <v>845</v>
      </c>
      <c r="V1919" s="5" t="s">
        <v>845</v>
      </c>
      <c r="W1919" s="5" t="s">
        <v>850</v>
      </c>
      <c r="X1919" s="5" t="s">
        <v>8564</v>
      </c>
      <c r="Y1919" s="6">
        <f>X1920-'Com RTOS RX'!$X1919</f>
        <v>0.0001157407407</v>
      </c>
      <c r="Z1919" s="7">
        <f>SUM(LEN(",CO_MQ135|"),'Com RTOS RX'!$H1919,LEN(",CO2_MQ135|"),'Com RTOS RX'!$I1919,LEN(",Alcool_MQ135|"),'Com RTOS RX'!$J1919,LEN(",Alcool_MQ135|"),'Com RTOS RX'!$K1919,LEN(",Toluen_MQ135|"),'Com RTOS RX'!$L1919,LEN(",MH4_MQ135|"),'Com RTOS RX'!$M1919,LEN(",O3_MQ131|"),'Com RTOS RX'!$N1919)*8</f>
        <v>672</v>
      </c>
    </row>
    <row r="1920" ht="15.75" customHeight="1">
      <c r="A1920" s="5" t="s">
        <v>8565</v>
      </c>
      <c r="B1920" s="5" t="s">
        <v>8566</v>
      </c>
      <c r="C1920" s="5" t="s">
        <v>843</v>
      </c>
      <c r="D1920" s="5" t="s">
        <v>8567</v>
      </c>
      <c r="E1920" s="5" t="s">
        <v>845</v>
      </c>
      <c r="F1920" s="5" t="s">
        <v>845</v>
      </c>
      <c r="G1920" s="5" t="s">
        <v>845</v>
      </c>
      <c r="H1920" s="5" t="s">
        <v>719</v>
      </c>
      <c r="I1920" s="5" t="s">
        <v>271</v>
      </c>
      <c r="J1920" s="5" t="s">
        <v>61</v>
      </c>
      <c r="K1920" s="5" t="s">
        <v>156</v>
      </c>
      <c r="L1920" s="5" t="s">
        <v>395</v>
      </c>
      <c r="M1920" s="5" t="s">
        <v>285</v>
      </c>
      <c r="N1920" s="5" t="s">
        <v>639</v>
      </c>
      <c r="O1920" s="5" t="s">
        <v>845</v>
      </c>
      <c r="P1920" s="5" t="s">
        <v>845</v>
      </c>
      <c r="Q1920" s="5" t="s">
        <v>847</v>
      </c>
      <c r="R1920" s="5" t="s">
        <v>845</v>
      </c>
      <c r="S1920" s="5" t="s">
        <v>848</v>
      </c>
      <c r="T1920" s="5" t="s">
        <v>849</v>
      </c>
      <c r="U1920" s="5" t="s">
        <v>845</v>
      </c>
      <c r="V1920" s="5" t="s">
        <v>845</v>
      </c>
      <c r="W1920" s="5" t="s">
        <v>850</v>
      </c>
      <c r="X1920" s="5" t="s">
        <v>8568</v>
      </c>
      <c r="Y1920" s="6">
        <f>X1921-'Com RTOS RX'!$X1920</f>
        <v>0.02774305556</v>
      </c>
      <c r="Z1920" s="7">
        <f>SUM(LEN(",CO_MQ135|"),'Com RTOS RX'!$H1920,LEN(",CO2_MQ135|"),'Com RTOS RX'!$I1920,LEN(",Alcool_MQ135|"),'Com RTOS RX'!$J1920,LEN(",Alcool_MQ135|"),'Com RTOS RX'!$K1920,LEN(",Toluen_MQ135|"),'Com RTOS RX'!$L1920,LEN(",MH4_MQ135|"),'Com RTOS RX'!$M1920,LEN(",O3_MQ131|"),'Com RTOS RX'!$N1920)*8</f>
        <v>672</v>
      </c>
    </row>
    <row r="1921" ht="15.75" customHeight="1">
      <c r="A1921" s="5" t="s">
        <v>8569</v>
      </c>
      <c r="B1921" s="5" t="s">
        <v>8570</v>
      </c>
      <c r="C1921" s="5" t="s">
        <v>843</v>
      </c>
      <c r="D1921" s="5" t="s">
        <v>8571</v>
      </c>
      <c r="E1921" s="5" t="s">
        <v>845</v>
      </c>
      <c r="F1921" s="5" t="s">
        <v>845</v>
      </c>
      <c r="G1921" s="5" t="s">
        <v>845</v>
      </c>
      <c r="H1921" s="5" t="s">
        <v>308</v>
      </c>
      <c r="I1921" s="5" t="s">
        <v>305</v>
      </c>
      <c r="J1921" s="5" t="s">
        <v>309</v>
      </c>
      <c r="K1921" s="5" t="s">
        <v>290</v>
      </c>
      <c r="L1921" s="5" t="s">
        <v>310</v>
      </c>
      <c r="M1921" s="5" t="s">
        <v>38</v>
      </c>
      <c r="N1921" s="5" t="s">
        <v>311</v>
      </c>
      <c r="O1921" s="5" t="s">
        <v>845</v>
      </c>
      <c r="P1921" s="5" t="s">
        <v>845</v>
      </c>
      <c r="Q1921" s="5" t="s">
        <v>847</v>
      </c>
      <c r="R1921" s="5" t="s">
        <v>845</v>
      </c>
      <c r="S1921" s="5" t="s">
        <v>8572</v>
      </c>
      <c r="T1921" s="5" t="s">
        <v>1702</v>
      </c>
      <c r="U1921" s="5" t="s">
        <v>845</v>
      </c>
      <c r="V1921" s="5" t="s">
        <v>845</v>
      </c>
      <c r="W1921" s="5" t="s">
        <v>850</v>
      </c>
      <c r="X1921" s="5" t="s">
        <v>8573</v>
      </c>
      <c r="Y1921" s="6">
        <f>X1922-'Com RTOS RX'!$X1921</f>
        <v>0.0000462962963</v>
      </c>
      <c r="Z1921" s="7">
        <f>SUM(LEN(",CO_MQ135|"),'Com RTOS RX'!$H1921,LEN(",CO2_MQ135|"),'Com RTOS RX'!$I1921,LEN(",Alcool_MQ135|"),'Com RTOS RX'!$J1921,LEN(",Alcool_MQ135|"),'Com RTOS RX'!$K1921,LEN(",Toluen_MQ135|"),'Com RTOS RX'!$L1921,LEN(",MH4_MQ135|"),'Com RTOS RX'!$M1921,LEN(",O3_MQ131|"),'Com RTOS RX'!$N1921)*8</f>
        <v>672</v>
      </c>
    </row>
    <row r="1922" ht="15.75" customHeight="1">
      <c r="A1922" s="5" t="s">
        <v>8574</v>
      </c>
      <c r="B1922" s="5" t="s">
        <v>8575</v>
      </c>
      <c r="C1922" s="5" t="s">
        <v>843</v>
      </c>
      <c r="D1922" s="5" t="s">
        <v>8576</v>
      </c>
      <c r="E1922" s="5" t="s">
        <v>845</v>
      </c>
      <c r="F1922" s="5" t="s">
        <v>845</v>
      </c>
      <c r="G1922" s="5" t="s">
        <v>845</v>
      </c>
      <c r="H1922" s="5" t="s">
        <v>312</v>
      </c>
      <c r="I1922" s="5" t="s">
        <v>76</v>
      </c>
      <c r="J1922" s="5" t="s">
        <v>313</v>
      </c>
      <c r="K1922" s="5" t="s">
        <v>100</v>
      </c>
      <c r="L1922" s="5" t="s">
        <v>314</v>
      </c>
      <c r="M1922" s="5" t="s">
        <v>160</v>
      </c>
      <c r="N1922" s="5" t="s">
        <v>315</v>
      </c>
      <c r="O1922" s="5" t="s">
        <v>845</v>
      </c>
      <c r="P1922" s="5" t="s">
        <v>845</v>
      </c>
      <c r="Q1922" s="5" t="s">
        <v>847</v>
      </c>
      <c r="R1922" s="5" t="s">
        <v>845</v>
      </c>
      <c r="S1922" s="5" t="s">
        <v>8577</v>
      </c>
      <c r="T1922" s="5" t="s">
        <v>8578</v>
      </c>
      <c r="U1922" s="5" t="s">
        <v>845</v>
      </c>
      <c r="V1922" s="5" t="s">
        <v>845</v>
      </c>
      <c r="W1922" s="5" t="s">
        <v>850</v>
      </c>
      <c r="X1922" s="5" t="s">
        <v>8579</v>
      </c>
      <c r="Y1922" s="6">
        <f>X1923-'Com RTOS RX'!$X1922</f>
        <v>0.00005787037037</v>
      </c>
      <c r="Z1922" s="7">
        <f>SUM(LEN(",CO_MQ135|"),'Com RTOS RX'!$H1922,LEN(",CO2_MQ135|"),'Com RTOS RX'!$I1922,LEN(",Alcool_MQ135|"),'Com RTOS RX'!$J1922,LEN(",Alcool_MQ135|"),'Com RTOS RX'!$K1922,LEN(",Toluen_MQ135|"),'Com RTOS RX'!$L1922,LEN(",MH4_MQ135|"),'Com RTOS RX'!$M1922,LEN(",O3_MQ131|"),'Com RTOS RX'!$N1922)*8</f>
        <v>672</v>
      </c>
    </row>
    <row r="1923" ht="15.75" customHeight="1">
      <c r="A1923" s="5" t="s">
        <v>8580</v>
      </c>
      <c r="B1923" s="5" t="s">
        <v>8581</v>
      </c>
      <c r="C1923" s="5" t="s">
        <v>843</v>
      </c>
      <c r="D1923" s="5" t="s">
        <v>8582</v>
      </c>
      <c r="E1923" s="5" t="s">
        <v>845</v>
      </c>
      <c r="F1923" s="5" t="s">
        <v>845</v>
      </c>
      <c r="G1923" s="5" t="s">
        <v>845</v>
      </c>
      <c r="H1923" s="5" t="s">
        <v>316</v>
      </c>
      <c r="I1923" s="5" t="s">
        <v>22</v>
      </c>
      <c r="J1923" s="5" t="s">
        <v>317</v>
      </c>
      <c r="K1923" s="5" t="s">
        <v>1011</v>
      </c>
      <c r="L1923" s="5" t="s">
        <v>318</v>
      </c>
      <c r="M1923" s="5" t="s">
        <v>77</v>
      </c>
      <c r="N1923" s="5" t="s">
        <v>319</v>
      </c>
      <c r="O1923" s="5" t="s">
        <v>845</v>
      </c>
      <c r="P1923" s="5" t="s">
        <v>845</v>
      </c>
      <c r="Q1923" s="5" t="s">
        <v>847</v>
      </c>
      <c r="R1923" s="5" t="s">
        <v>845</v>
      </c>
      <c r="S1923" s="5" t="s">
        <v>8577</v>
      </c>
      <c r="T1923" s="5" t="s">
        <v>8578</v>
      </c>
      <c r="U1923" s="5" t="s">
        <v>845</v>
      </c>
      <c r="V1923" s="5" t="s">
        <v>845</v>
      </c>
      <c r="W1923" s="5" t="s">
        <v>850</v>
      </c>
      <c r="X1923" s="5" t="s">
        <v>8583</v>
      </c>
      <c r="Y1923" s="6">
        <f>X1924-'Com RTOS RX'!$X1923</f>
        <v>0.00006944444444</v>
      </c>
      <c r="Z1923" s="7">
        <f>SUM(LEN(",CO_MQ135|"),'Com RTOS RX'!$H1923,LEN(",CO2_MQ135|"),'Com RTOS RX'!$I1923,LEN(",Alcool_MQ135|"),'Com RTOS RX'!$J1923,LEN(",Alcool_MQ135|"),'Com RTOS RX'!$K1923,LEN(",Toluen_MQ135|"),'Com RTOS RX'!$L1923,LEN(",MH4_MQ135|"),'Com RTOS RX'!$M1923,LEN(",O3_MQ131|"),'Com RTOS RX'!$N1923)*8</f>
        <v>672</v>
      </c>
    </row>
    <row r="1924" ht="15.75" customHeight="1">
      <c r="A1924" s="5" t="s">
        <v>8584</v>
      </c>
      <c r="B1924" s="5" t="s">
        <v>8585</v>
      </c>
      <c r="C1924" s="5" t="s">
        <v>843</v>
      </c>
      <c r="D1924" s="5" t="s">
        <v>8586</v>
      </c>
      <c r="E1924" s="5" t="s">
        <v>845</v>
      </c>
      <c r="F1924" s="5" t="s">
        <v>845</v>
      </c>
      <c r="G1924" s="5" t="s">
        <v>845</v>
      </c>
      <c r="H1924" s="5" t="s">
        <v>8587</v>
      </c>
      <c r="I1924" s="5" t="s">
        <v>166</v>
      </c>
      <c r="J1924" s="5" t="s">
        <v>321</v>
      </c>
      <c r="K1924" s="5" t="s">
        <v>111</v>
      </c>
      <c r="L1924" s="5" t="s">
        <v>322</v>
      </c>
      <c r="M1924" s="5" t="s">
        <v>174</v>
      </c>
      <c r="N1924" s="5" t="s">
        <v>323</v>
      </c>
      <c r="O1924" s="5" t="s">
        <v>845</v>
      </c>
      <c r="P1924" s="5" t="s">
        <v>845</v>
      </c>
      <c r="Q1924" s="5" t="s">
        <v>847</v>
      </c>
      <c r="R1924" s="5" t="s">
        <v>845</v>
      </c>
      <c r="S1924" s="5" t="s">
        <v>8577</v>
      </c>
      <c r="T1924" s="5" t="s">
        <v>8578</v>
      </c>
      <c r="U1924" s="5" t="s">
        <v>845</v>
      </c>
      <c r="V1924" s="5" t="s">
        <v>845</v>
      </c>
      <c r="W1924" s="5" t="s">
        <v>850</v>
      </c>
      <c r="X1924" s="5" t="s">
        <v>8588</v>
      </c>
      <c r="Y1924" s="6">
        <f>X1925-'Com RTOS RX'!$X1924</f>
        <v>0.0000462962963</v>
      </c>
      <c r="Z1924" s="7">
        <f>SUM(LEN(",CO_MQ135|"),'Com RTOS RX'!$H1924,LEN(",CO2_MQ135|"),'Com RTOS RX'!$I1924,LEN(",Alcool_MQ135|"),'Com RTOS RX'!$J1924,LEN(",Alcool_MQ135|"),'Com RTOS RX'!$K1924,LEN(",Toluen_MQ135|"),'Com RTOS RX'!$L1924,LEN(",MH4_MQ135|"),'Com RTOS RX'!$M1924,LEN(",O3_MQ131|"),'Com RTOS RX'!$N1924)*8</f>
        <v>672</v>
      </c>
    </row>
    <row r="1925" ht="15.75" customHeight="1">
      <c r="A1925" s="5" t="s">
        <v>8589</v>
      </c>
      <c r="B1925" s="5" t="s">
        <v>8590</v>
      </c>
      <c r="C1925" s="5" t="s">
        <v>843</v>
      </c>
      <c r="D1925" s="5" t="s">
        <v>8591</v>
      </c>
      <c r="E1925" s="5" t="s">
        <v>845</v>
      </c>
      <c r="F1925" s="5" t="s">
        <v>845</v>
      </c>
      <c r="G1925" s="5" t="s">
        <v>845</v>
      </c>
      <c r="H1925" s="5" t="s">
        <v>324</v>
      </c>
      <c r="I1925" s="5" t="s">
        <v>8578</v>
      </c>
      <c r="J1925" s="5" t="s">
        <v>325</v>
      </c>
      <c r="K1925" s="5" t="s">
        <v>111</v>
      </c>
      <c r="L1925" s="5" t="s">
        <v>326</v>
      </c>
      <c r="M1925" s="5" t="s">
        <v>160</v>
      </c>
      <c r="N1925" s="5" t="s">
        <v>327</v>
      </c>
      <c r="O1925" s="5" t="s">
        <v>845</v>
      </c>
      <c r="P1925" s="5" t="s">
        <v>845</v>
      </c>
      <c r="Q1925" s="5" t="s">
        <v>847</v>
      </c>
      <c r="R1925" s="5" t="s">
        <v>845</v>
      </c>
      <c r="S1925" s="5" t="s">
        <v>8577</v>
      </c>
      <c r="T1925" s="5" t="s">
        <v>8578</v>
      </c>
      <c r="U1925" s="5" t="s">
        <v>845</v>
      </c>
      <c r="V1925" s="5" t="s">
        <v>845</v>
      </c>
      <c r="W1925" s="5" t="s">
        <v>850</v>
      </c>
      <c r="X1925" s="5" t="s">
        <v>8592</v>
      </c>
      <c r="Y1925" s="6">
        <f>X1926-'Com RTOS RX'!$X1925</f>
        <v>0.00006944444444</v>
      </c>
      <c r="Z1925" s="7">
        <f>SUM(LEN(",CO_MQ135|"),'Com RTOS RX'!$H1925,LEN(",CO2_MQ135|"),'Com RTOS RX'!$I1925,LEN(",Alcool_MQ135|"),'Com RTOS RX'!$J1925,LEN(",Alcool_MQ135|"),'Com RTOS RX'!$K1925,LEN(",Toluen_MQ135|"),'Com RTOS RX'!$L1925,LEN(",MH4_MQ135|"),'Com RTOS RX'!$M1925,LEN(",O3_MQ131|"),'Com RTOS RX'!$N1925)*8</f>
        <v>672</v>
      </c>
    </row>
    <row r="1926" ht="15.75" customHeight="1">
      <c r="A1926" s="5" t="s">
        <v>8593</v>
      </c>
      <c r="B1926" s="5" t="s">
        <v>8594</v>
      </c>
      <c r="C1926" s="5" t="s">
        <v>843</v>
      </c>
      <c r="D1926" s="5" t="s">
        <v>8595</v>
      </c>
      <c r="E1926" s="5" t="s">
        <v>845</v>
      </c>
      <c r="F1926" s="5" t="s">
        <v>845</v>
      </c>
      <c r="G1926" s="5" t="s">
        <v>845</v>
      </c>
      <c r="H1926" s="5" t="s">
        <v>328</v>
      </c>
      <c r="I1926" s="5" t="s">
        <v>29</v>
      </c>
      <c r="J1926" s="5" t="s">
        <v>329</v>
      </c>
      <c r="K1926" s="5" t="s">
        <v>47</v>
      </c>
      <c r="L1926" s="5" t="s">
        <v>330</v>
      </c>
      <c r="M1926" s="5" t="s">
        <v>170</v>
      </c>
      <c r="N1926" s="5" t="s">
        <v>331</v>
      </c>
      <c r="O1926" s="5" t="s">
        <v>845</v>
      </c>
      <c r="P1926" s="5" t="s">
        <v>845</v>
      </c>
      <c r="Q1926" s="5" t="s">
        <v>847</v>
      </c>
      <c r="R1926" s="5" t="s">
        <v>845</v>
      </c>
      <c r="S1926" s="5" t="s">
        <v>8577</v>
      </c>
      <c r="T1926" s="5" t="s">
        <v>8578</v>
      </c>
      <c r="U1926" s="5" t="s">
        <v>845</v>
      </c>
      <c r="V1926" s="5" t="s">
        <v>845</v>
      </c>
      <c r="W1926" s="5" t="s">
        <v>850</v>
      </c>
      <c r="X1926" s="5" t="s">
        <v>8596</v>
      </c>
      <c r="Y1926" s="6">
        <f>X1927-'Com RTOS RX'!$X1926</f>
        <v>0.00005787037037</v>
      </c>
      <c r="Z1926" s="7">
        <f>SUM(LEN(",CO_MQ135|"),'Com RTOS RX'!$H1926,LEN(",CO2_MQ135|"),'Com RTOS RX'!$I1926,LEN(",Alcool_MQ135|"),'Com RTOS RX'!$J1926,LEN(",Alcool_MQ135|"),'Com RTOS RX'!$K1926,LEN(",Toluen_MQ135|"),'Com RTOS RX'!$L1926,LEN(",MH4_MQ135|"),'Com RTOS RX'!$M1926,LEN(",O3_MQ131|"),'Com RTOS RX'!$N1926)*8</f>
        <v>672</v>
      </c>
    </row>
    <row r="1927" ht="15.75" customHeight="1">
      <c r="A1927" s="5" t="s">
        <v>8597</v>
      </c>
      <c r="B1927" s="5" t="s">
        <v>8598</v>
      </c>
      <c r="C1927" s="5" t="s">
        <v>843</v>
      </c>
      <c r="D1927" s="5" t="s">
        <v>8599</v>
      </c>
      <c r="E1927" s="5" t="s">
        <v>845</v>
      </c>
      <c r="F1927" s="5" t="s">
        <v>845</v>
      </c>
      <c r="G1927" s="5" t="s">
        <v>845</v>
      </c>
      <c r="H1927" s="5" t="s">
        <v>332</v>
      </c>
      <c r="I1927" s="5" t="s">
        <v>95</v>
      </c>
      <c r="J1927" s="5" t="s">
        <v>333</v>
      </c>
      <c r="K1927" s="5" t="s">
        <v>239</v>
      </c>
      <c r="L1927" s="5" t="s">
        <v>334</v>
      </c>
      <c r="M1927" s="5" t="s">
        <v>58</v>
      </c>
      <c r="N1927" s="5" t="s">
        <v>335</v>
      </c>
      <c r="O1927" s="5" t="s">
        <v>845</v>
      </c>
      <c r="P1927" s="5" t="s">
        <v>845</v>
      </c>
      <c r="Q1927" s="5" t="s">
        <v>847</v>
      </c>
      <c r="R1927" s="5" t="s">
        <v>845</v>
      </c>
      <c r="S1927" s="5" t="s">
        <v>8577</v>
      </c>
      <c r="T1927" s="5" t="s">
        <v>8578</v>
      </c>
      <c r="U1927" s="5" t="s">
        <v>845</v>
      </c>
      <c r="V1927" s="5" t="s">
        <v>845</v>
      </c>
      <c r="W1927" s="5" t="s">
        <v>850</v>
      </c>
      <c r="X1927" s="5" t="s">
        <v>8600</v>
      </c>
      <c r="Y1927" s="6">
        <f>X1928-'Com RTOS RX'!$X1927</f>
        <v>0.00005787037037</v>
      </c>
      <c r="Z1927" s="7">
        <f>SUM(LEN(",CO_MQ135|"),'Com RTOS RX'!$H1927,LEN(",CO2_MQ135|"),'Com RTOS RX'!$I1927,LEN(",Alcool_MQ135|"),'Com RTOS RX'!$J1927,LEN(",Alcool_MQ135|"),'Com RTOS RX'!$K1927,LEN(",Toluen_MQ135|"),'Com RTOS RX'!$L1927,LEN(",MH4_MQ135|"),'Com RTOS RX'!$M1927,LEN(",O3_MQ131|"),'Com RTOS RX'!$N1927)*8</f>
        <v>672</v>
      </c>
    </row>
    <row r="1928" ht="15.75" customHeight="1">
      <c r="A1928" s="5" t="s">
        <v>8601</v>
      </c>
      <c r="B1928" s="5" t="s">
        <v>8602</v>
      </c>
      <c r="C1928" s="5" t="s">
        <v>843</v>
      </c>
      <c r="D1928" s="5" t="s">
        <v>8603</v>
      </c>
      <c r="E1928" s="5" t="s">
        <v>845</v>
      </c>
      <c r="F1928" s="5" t="s">
        <v>845</v>
      </c>
      <c r="G1928" s="5" t="s">
        <v>845</v>
      </c>
      <c r="H1928" s="5" t="s">
        <v>336</v>
      </c>
      <c r="I1928" s="5" t="s">
        <v>23</v>
      </c>
      <c r="J1928" s="5" t="s">
        <v>337</v>
      </c>
      <c r="K1928" s="5" t="s">
        <v>240</v>
      </c>
      <c r="L1928" s="5" t="s">
        <v>338</v>
      </c>
      <c r="M1928" s="5" t="s">
        <v>53</v>
      </c>
      <c r="N1928" s="5" t="s">
        <v>339</v>
      </c>
      <c r="O1928" s="5" t="s">
        <v>845</v>
      </c>
      <c r="P1928" s="5" t="s">
        <v>845</v>
      </c>
      <c r="Q1928" s="5" t="s">
        <v>847</v>
      </c>
      <c r="R1928" s="5" t="s">
        <v>845</v>
      </c>
      <c r="S1928" s="5" t="s">
        <v>8577</v>
      </c>
      <c r="T1928" s="5" t="s">
        <v>8578</v>
      </c>
      <c r="U1928" s="5" t="s">
        <v>845</v>
      </c>
      <c r="V1928" s="5" t="s">
        <v>845</v>
      </c>
      <c r="W1928" s="5" t="s">
        <v>850</v>
      </c>
      <c r="X1928" s="5" t="s">
        <v>8604</v>
      </c>
      <c r="Y1928" s="6">
        <f>X1929-'Com RTOS RX'!$X1928</f>
        <v>0.00005787037037</v>
      </c>
      <c r="Z1928" s="7">
        <f>SUM(LEN(",CO_MQ135|"),'Com RTOS RX'!$H1928,LEN(",CO2_MQ135|"),'Com RTOS RX'!$I1928,LEN(",Alcool_MQ135|"),'Com RTOS RX'!$J1928,LEN(",Alcool_MQ135|"),'Com RTOS RX'!$K1928,LEN(",Toluen_MQ135|"),'Com RTOS RX'!$L1928,LEN(",MH4_MQ135|"),'Com RTOS RX'!$M1928,LEN(",O3_MQ131|"),'Com RTOS RX'!$N1928)*8</f>
        <v>672</v>
      </c>
    </row>
    <row r="1929" ht="15.75" customHeight="1">
      <c r="A1929" s="5" t="s">
        <v>8605</v>
      </c>
      <c r="B1929" s="5" t="s">
        <v>8606</v>
      </c>
      <c r="C1929" s="5" t="s">
        <v>843</v>
      </c>
      <c r="D1929" s="5" t="s">
        <v>8607</v>
      </c>
      <c r="E1929" s="5" t="s">
        <v>845</v>
      </c>
      <c r="F1929" s="5" t="s">
        <v>845</v>
      </c>
      <c r="G1929" s="5" t="s">
        <v>845</v>
      </c>
      <c r="H1929" s="5" t="s">
        <v>340</v>
      </c>
      <c r="I1929" s="5" t="s">
        <v>341</v>
      </c>
      <c r="J1929" s="5" t="s">
        <v>342</v>
      </c>
      <c r="K1929" s="5" t="s">
        <v>78</v>
      </c>
      <c r="L1929" s="5" t="s">
        <v>343</v>
      </c>
      <c r="M1929" s="5" t="s">
        <v>198</v>
      </c>
      <c r="N1929" s="5" t="s">
        <v>8608</v>
      </c>
      <c r="O1929" s="5" t="s">
        <v>845</v>
      </c>
      <c r="P1929" s="5" t="s">
        <v>845</v>
      </c>
      <c r="Q1929" s="5" t="s">
        <v>8609</v>
      </c>
      <c r="R1929" s="5" t="s">
        <v>845</v>
      </c>
      <c r="S1929" s="5" t="s">
        <v>8610</v>
      </c>
      <c r="T1929" s="5" t="s">
        <v>8578</v>
      </c>
      <c r="U1929" s="5" t="s">
        <v>845</v>
      </c>
      <c r="V1929" s="5" t="s">
        <v>845</v>
      </c>
      <c r="W1929" s="5" t="s">
        <v>850</v>
      </c>
      <c r="X1929" s="5" t="s">
        <v>8611</v>
      </c>
      <c r="Y1929" s="6">
        <f>X1930-'Com RTOS RX'!$X1929</f>
        <v>0.0000462962963</v>
      </c>
      <c r="Z1929" s="7">
        <f>SUM(LEN(",CO_MQ135|"),'Com RTOS RX'!$H1929,LEN(",CO2_MQ135|"),'Com RTOS RX'!$I1929,LEN(",Alcool_MQ135|"),'Com RTOS RX'!$J1929,LEN(",Alcool_MQ135|"),'Com RTOS RX'!$K1929,LEN(",Toluen_MQ135|"),'Com RTOS RX'!$L1929,LEN(",MH4_MQ135|"),'Com RTOS RX'!$M1929,LEN(",O3_MQ131|"),'Com RTOS RX'!$N1929)*8</f>
        <v>672</v>
      </c>
    </row>
    <row r="1930" ht="15.75" customHeight="1">
      <c r="A1930" s="5" t="s">
        <v>8612</v>
      </c>
      <c r="B1930" s="5" t="s">
        <v>8613</v>
      </c>
      <c r="C1930" s="5" t="s">
        <v>843</v>
      </c>
      <c r="D1930" s="5" t="s">
        <v>8614</v>
      </c>
      <c r="E1930" s="5" t="s">
        <v>845</v>
      </c>
      <c r="F1930" s="5" t="s">
        <v>845</v>
      </c>
      <c r="G1930" s="5" t="s">
        <v>845</v>
      </c>
      <c r="H1930" s="5" t="s">
        <v>345</v>
      </c>
      <c r="I1930" s="5" t="s">
        <v>261</v>
      </c>
      <c r="J1930" s="5" t="s">
        <v>346</v>
      </c>
      <c r="K1930" s="5" t="s">
        <v>254</v>
      </c>
      <c r="L1930" s="5" t="s">
        <v>347</v>
      </c>
      <c r="M1930" s="5" t="s">
        <v>154</v>
      </c>
      <c r="N1930" s="5" t="s">
        <v>315</v>
      </c>
      <c r="O1930" s="5" t="s">
        <v>845</v>
      </c>
      <c r="P1930" s="5" t="s">
        <v>845</v>
      </c>
      <c r="Q1930" s="5" t="s">
        <v>8615</v>
      </c>
      <c r="R1930" s="5" t="s">
        <v>845</v>
      </c>
      <c r="S1930" s="5" t="s">
        <v>8616</v>
      </c>
      <c r="T1930" s="5" t="s">
        <v>8578</v>
      </c>
      <c r="U1930" s="5" t="s">
        <v>845</v>
      </c>
      <c r="V1930" s="5" t="s">
        <v>845</v>
      </c>
      <c r="W1930" s="5" t="s">
        <v>850</v>
      </c>
      <c r="X1930" s="5" t="s">
        <v>8617</v>
      </c>
      <c r="Y1930" s="6">
        <f>X1931-'Com RTOS RX'!$X1930</f>
        <v>0.00006944444444</v>
      </c>
      <c r="Z1930" s="7">
        <f>SUM(LEN(",CO_MQ135|"),'Com RTOS RX'!$H1930,LEN(",CO2_MQ135|"),'Com RTOS RX'!$I1930,LEN(",Alcool_MQ135|"),'Com RTOS RX'!$J1930,LEN(",Alcool_MQ135|"),'Com RTOS RX'!$K1930,LEN(",Toluen_MQ135|"),'Com RTOS RX'!$L1930,LEN(",MH4_MQ135|"),'Com RTOS RX'!$M1930,LEN(",O3_MQ131|"),'Com RTOS RX'!$N1930)*8</f>
        <v>672</v>
      </c>
    </row>
    <row r="1931" ht="15.75" customHeight="1">
      <c r="A1931" s="5" t="s">
        <v>8618</v>
      </c>
      <c r="B1931" s="5" t="s">
        <v>8619</v>
      </c>
      <c r="C1931" s="5" t="s">
        <v>843</v>
      </c>
      <c r="D1931" s="5" t="s">
        <v>8620</v>
      </c>
      <c r="E1931" s="5" t="s">
        <v>845</v>
      </c>
      <c r="F1931" s="5" t="s">
        <v>845</v>
      </c>
      <c r="G1931" s="5" t="s">
        <v>845</v>
      </c>
      <c r="H1931" s="5" t="s">
        <v>348</v>
      </c>
      <c r="I1931" s="5" t="s">
        <v>257</v>
      </c>
      <c r="J1931" s="5" t="s">
        <v>349</v>
      </c>
      <c r="K1931" s="5" t="s">
        <v>255</v>
      </c>
      <c r="L1931" s="5" t="s">
        <v>350</v>
      </c>
      <c r="M1931" s="5" t="s">
        <v>273</v>
      </c>
      <c r="N1931" s="5" t="s">
        <v>351</v>
      </c>
      <c r="O1931" s="5" t="s">
        <v>845</v>
      </c>
      <c r="P1931" s="5" t="s">
        <v>845</v>
      </c>
      <c r="Q1931" s="5" t="s">
        <v>847</v>
      </c>
      <c r="R1931" s="5" t="s">
        <v>845</v>
      </c>
      <c r="S1931" s="5" t="s">
        <v>8621</v>
      </c>
      <c r="T1931" s="5" t="s">
        <v>8578</v>
      </c>
      <c r="U1931" s="5" t="s">
        <v>845</v>
      </c>
      <c r="V1931" s="5" t="s">
        <v>845</v>
      </c>
      <c r="W1931" s="5" t="s">
        <v>850</v>
      </c>
      <c r="X1931" s="5" t="s">
        <v>8622</v>
      </c>
      <c r="Y1931" s="6">
        <f>X1932-'Com RTOS RX'!$X1931</f>
        <v>0.00005787037037</v>
      </c>
      <c r="Z1931" s="7">
        <f>SUM(LEN(",CO_MQ135|"),'Com RTOS RX'!$H1931,LEN(",CO2_MQ135|"),'Com RTOS RX'!$I1931,LEN(",Alcool_MQ135|"),'Com RTOS RX'!$J1931,LEN(",Alcool_MQ135|"),'Com RTOS RX'!$K1931,LEN(",Toluen_MQ135|"),'Com RTOS RX'!$L1931,LEN(",MH4_MQ135|"),'Com RTOS RX'!$M1931,LEN(",O3_MQ131|"),'Com RTOS RX'!$N1931)*8</f>
        <v>672</v>
      </c>
    </row>
    <row r="1932" ht="15.75" customHeight="1">
      <c r="A1932" s="5" t="s">
        <v>8623</v>
      </c>
      <c r="B1932" s="5" t="s">
        <v>8624</v>
      </c>
      <c r="C1932" s="5" t="s">
        <v>843</v>
      </c>
      <c r="D1932" s="5" t="s">
        <v>8625</v>
      </c>
      <c r="E1932" s="5" t="s">
        <v>845</v>
      </c>
      <c r="F1932" s="5" t="s">
        <v>845</v>
      </c>
      <c r="G1932" s="5" t="s">
        <v>845</v>
      </c>
      <c r="H1932" s="5" t="s">
        <v>352</v>
      </c>
      <c r="I1932" s="5" t="s">
        <v>210</v>
      </c>
      <c r="J1932" s="5" t="s">
        <v>353</v>
      </c>
      <c r="K1932" s="5" t="s">
        <v>237</v>
      </c>
      <c r="L1932" s="5" t="s">
        <v>8626</v>
      </c>
      <c r="M1932" s="5" t="s">
        <v>290</v>
      </c>
      <c r="N1932" s="5" t="s">
        <v>355</v>
      </c>
      <c r="O1932" s="5" t="s">
        <v>845</v>
      </c>
      <c r="P1932" s="5" t="s">
        <v>845</v>
      </c>
      <c r="Q1932" s="5" t="s">
        <v>847</v>
      </c>
      <c r="R1932" s="5" t="s">
        <v>845</v>
      </c>
      <c r="S1932" s="5" t="s">
        <v>8621</v>
      </c>
      <c r="T1932" s="5" t="s">
        <v>8578</v>
      </c>
      <c r="U1932" s="5" t="s">
        <v>845</v>
      </c>
      <c r="V1932" s="5" t="s">
        <v>845</v>
      </c>
      <c r="W1932" s="5" t="s">
        <v>850</v>
      </c>
      <c r="X1932" s="5" t="s">
        <v>8627</v>
      </c>
      <c r="Y1932" s="6">
        <f>X1933-'Com RTOS RX'!$X1932</f>
        <v>0.00005787037037</v>
      </c>
      <c r="Z1932" s="7">
        <f>SUM(LEN(",CO_MQ135|"),'Com RTOS RX'!$H1932,LEN(",CO2_MQ135|"),'Com RTOS RX'!$I1932,LEN(",Alcool_MQ135|"),'Com RTOS RX'!$J1932,LEN(",Alcool_MQ135|"),'Com RTOS RX'!$K1932,LEN(",Toluen_MQ135|"),'Com RTOS RX'!$L1932,LEN(",MH4_MQ135|"),'Com RTOS RX'!$M1932,LEN(",O3_MQ131|"),'Com RTOS RX'!$N1932)*8</f>
        <v>672</v>
      </c>
    </row>
    <row r="1933" ht="15.75" customHeight="1">
      <c r="A1933" s="5" t="s">
        <v>8628</v>
      </c>
      <c r="B1933" s="5" t="s">
        <v>8629</v>
      </c>
      <c r="C1933" s="5" t="s">
        <v>843</v>
      </c>
      <c r="D1933" s="5" t="s">
        <v>8630</v>
      </c>
      <c r="E1933" s="5" t="s">
        <v>845</v>
      </c>
      <c r="F1933" s="5" t="s">
        <v>845</v>
      </c>
      <c r="G1933" s="5" t="s">
        <v>845</v>
      </c>
      <c r="H1933" s="5" t="s">
        <v>356</v>
      </c>
      <c r="I1933" s="5" t="s">
        <v>171</v>
      </c>
      <c r="J1933" s="5" t="s">
        <v>357</v>
      </c>
      <c r="K1933" s="5" t="s">
        <v>297</v>
      </c>
      <c r="L1933" s="5" t="s">
        <v>358</v>
      </c>
      <c r="M1933" s="5" t="s">
        <v>300</v>
      </c>
      <c r="N1933" s="5" t="s">
        <v>359</v>
      </c>
      <c r="O1933" s="5" t="s">
        <v>845</v>
      </c>
      <c r="P1933" s="5" t="s">
        <v>845</v>
      </c>
      <c r="Q1933" s="5" t="s">
        <v>8615</v>
      </c>
      <c r="R1933" s="5" t="s">
        <v>845</v>
      </c>
      <c r="S1933" s="5" t="s">
        <v>8616</v>
      </c>
      <c r="T1933" s="5" t="s">
        <v>8578</v>
      </c>
      <c r="U1933" s="5" t="s">
        <v>845</v>
      </c>
      <c r="V1933" s="5" t="s">
        <v>845</v>
      </c>
      <c r="W1933" s="5" t="s">
        <v>850</v>
      </c>
      <c r="X1933" s="5" t="s">
        <v>8631</v>
      </c>
      <c r="Y1933" s="6">
        <f>X1934-'Com RTOS RX'!$X1933</f>
        <v>0.00005787037037</v>
      </c>
      <c r="Z1933" s="7">
        <f>SUM(LEN(",CO_MQ135|"),'Com RTOS RX'!$H1933,LEN(",CO2_MQ135|"),'Com RTOS RX'!$I1933,LEN(",Alcool_MQ135|"),'Com RTOS RX'!$J1933,LEN(",Alcool_MQ135|"),'Com RTOS RX'!$K1933,LEN(",Toluen_MQ135|"),'Com RTOS RX'!$L1933,LEN(",MH4_MQ135|"),'Com RTOS RX'!$M1933,LEN(",O3_MQ131|"),'Com RTOS RX'!$N1933)*8</f>
        <v>672</v>
      </c>
    </row>
    <row r="1934" ht="15.75" customHeight="1">
      <c r="A1934" s="5" t="s">
        <v>8632</v>
      </c>
      <c r="B1934" s="5" t="s">
        <v>8633</v>
      </c>
      <c r="C1934" s="5" t="s">
        <v>843</v>
      </c>
      <c r="D1934" s="5" t="s">
        <v>8634</v>
      </c>
      <c r="E1934" s="5" t="s">
        <v>845</v>
      </c>
      <c r="F1934" s="5" t="s">
        <v>845</v>
      </c>
      <c r="G1934" s="5" t="s">
        <v>845</v>
      </c>
      <c r="H1934" s="5" t="s">
        <v>360</v>
      </c>
      <c r="I1934" s="5" t="s">
        <v>171</v>
      </c>
      <c r="J1934" s="5" t="s">
        <v>361</v>
      </c>
      <c r="K1934" s="5" t="s">
        <v>254</v>
      </c>
      <c r="L1934" s="5" t="s">
        <v>362</v>
      </c>
      <c r="M1934" s="5" t="s">
        <v>154</v>
      </c>
      <c r="N1934" s="5" t="s">
        <v>363</v>
      </c>
      <c r="O1934" s="5" t="s">
        <v>845</v>
      </c>
      <c r="P1934" s="5" t="s">
        <v>845</v>
      </c>
      <c r="Q1934" s="5" t="s">
        <v>8615</v>
      </c>
      <c r="R1934" s="5" t="s">
        <v>845</v>
      </c>
      <c r="S1934" s="5" t="s">
        <v>8616</v>
      </c>
      <c r="T1934" s="5" t="s">
        <v>1702</v>
      </c>
      <c r="U1934" s="5" t="s">
        <v>845</v>
      </c>
      <c r="V1934" s="5" t="s">
        <v>845</v>
      </c>
      <c r="W1934" s="5" t="s">
        <v>850</v>
      </c>
      <c r="X1934" s="5" t="s">
        <v>8635</v>
      </c>
      <c r="Y1934" s="6">
        <f>X1935-'Com RTOS RX'!$X1934</f>
        <v>0.00005787037037</v>
      </c>
      <c r="Z1934" s="7">
        <f>SUM(LEN(",CO_MQ135|"),'Com RTOS RX'!$H1934,LEN(",CO2_MQ135|"),'Com RTOS RX'!$I1934,LEN(",Alcool_MQ135|"),'Com RTOS RX'!$J1934,LEN(",Alcool_MQ135|"),'Com RTOS RX'!$K1934,LEN(",Toluen_MQ135|"),'Com RTOS RX'!$L1934,LEN(",MH4_MQ135|"),'Com RTOS RX'!$M1934,LEN(",O3_MQ131|"),'Com RTOS RX'!$N1934)*8</f>
        <v>672</v>
      </c>
    </row>
    <row r="1935" ht="15.75" customHeight="1">
      <c r="A1935" s="5" t="s">
        <v>8636</v>
      </c>
      <c r="B1935" s="5" t="s">
        <v>8637</v>
      </c>
      <c r="C1935" s="5" t="s">
        <v>843</v>
      </c>
      <c r="D1935" s="5" t="s">
        <v>8638</v>
      </c>
      <c r="E1935" s="5" t="s">
        <v>845</v>
      </c>
      <c r="F1935" s="5" t="s">
        <v>845</v>
      </c>
      <c r="G1935" s="5" t="s">
        <v>845</v>
      </c>
      <c r="H1935" s="5" t="s">
        <v>364</v>
      </c>
      <c r="I1935" s="5" t="s">
        <v>168</v>
      </c>
      <c r="J1935" s="5" t="s">
        <v>365</v>
      </c>
      <c r="K1935" s="5" t="s">
        <v>253</v>
      </c>
      <c r="L1935" s="5" t="s">
        <v>8639</v>
      </c>
      <c r="M1935" s="5" t="s">
        <v>298</v>
      </c>
      <c r="N1935" s="5" t="s">
        <v>363</v>
      </c>
      <c r="O1935" s="5" t="s">
        <v>845</v>
      </c>
      <c r="P1935" s="5" t="s">
        <v>845</v>
      </c>
      <c r="Q1935" s="5" t="s">
        <v>8615</v>
      </c>
      <c r="R1935" s="5" t="s">
        <v>845</v>
      </c>
      <c r="S1935" s="5" t="s">
        <v>8616</v>
      </c>
      <c r="T1935" s="5" t="s">
        <v>1702</v>
      </c>
      <c r="U1935" s="5" t="s">
        <v>845</v>
      </c>
      <c r="V1935" s="5" t="s">
        <v>845</v>
      </c>
      <c r="W1935" s="5" t="s">
        <v>850</v>
      </c>
      <c r="X1935" s="5" t="s">
        <v>8640</v>
      </c>
      <c r="Y1935" s="6">
        <f>X1936-'Com RTOS RX'!$X1935</f>
        <v>0.00005787037037</v>
      </c>
      <c r="Z1935" s="7">
        <f>SUM(LEN(",CO_MQ135|"),'Com RTOS RX'!$H1935,LEN(",CO2_MQ135|"),'Com RTOS RX'!$I1935,LEN(",Alcool_MQ135|"),'Com RTOS RX'!$J1935,LEN(",Alcool_MQ135|"),'Com RTOS RX'!$K1935,LEN(",Toluen_MQ135|"),'Com RTOS RX'!$L1935,LEN(",MH4_MQ135|"),'Com RTOS RX'!$M1935,LEN(",O3_MQ131|"),'Com RTOS RX'!$N1935)*8</f>
        <v>672</v>
      </c>
    </row>
    <row r="1936" ht="15.75" customHeight="1">
      <c r="A1936" s="5" t="s">
        <v>8641</v>
      </c>
      <c r="B1936" s="5" t="s">
        <v>8642</v>
      </c>
      <c r="C1936" s="5" t="s">
        <v>843</v>
      </c>
      <c r="D1936" s="5" t="s">
        <v>8643</v>
      </c>
      <c r="E1936" s="5" t="s">
        <v>845</v>
      </c>
      <c r="F1936" s="5" t="s">
        <v>845</v>
      </c>
      <c r="G1936" s="5" t="s">
        <v>845</v>
      </c>
      <c r="H1936" s="5" t="s">
        <v>367</v>
      </c>
      <c r="I1936" s="5" t="s">
        <v>267</v>
      </c>
      <c r="J1936" s="5" t="s">
        <v>368</v>
      </c>
      <c r="K1936" s="5" t="s">
        <v>63</v>
      </c>
      <c r="L1936" s="5" t="s">
        <v>369</v>
      </c>
      <c r="M1936" s="5" t="s">
        <v>298</v>
      </c>
      <c r="N1936" s="5" t="s">
        <v>370</v>
      </c>
      <c r="O1936" s="5" t="s">
        <v>845</v>
      </c>
      <c r="P1936" s="5" t="s">
        <v>845</v>
      </c>
      <c r="Q1936" s="5" t="s">
        <v>8615</v>
      </c>
      <c r="R1936" s="5" t="s">
        <v>845</v>
      </c>
      <c r="S1936" s="5" t="s">
        <v>8616</v>
      </c>
      <c r="T1936" s="5" t="s">
        <v>1702</v>
      </c>
      <c r="U1936" s="5" t="s">
        <v>845</v>
      </c>
      <c r="V1936" s="5" t="s">
        <v>845</v>
      </c>
      <c r="W1936" s="5" t="s">
        <v>850</v>
      </c>
      <c r="X1936" s="5" t="s">
        <v>8644</v>
      </c>
      <c r="Y1936" s="6">
        <f>X1937-'Com RTOS RX'!$X1936</f>
        <v>0.00005787037037</v>
      </c>
      <c r="Z1936" s="7">
        <f>SUM(LEN(",CO_MQ135|"),'Com RTOS RX'!$H1936,LEN(",CO2_MQ135|"),'Com RTOS RX'!$I1936,LEN(",Alcool_MQ135|"),'Com RTOS RX'!$J1936,LEN(",Alcool_MQ135|"),'Com RTOS RX'!$K1936,LEN(",Toluen_MQ135|"),'Com RTOS RX'!$L1936,LEN(",MH4_MQ135|"),'Com RTOS RX'!$M1936,LEN(",O3_MQ131|"),'Com RTOS RX'!$N1936)*8</f>
        <v>672</v>
      </c>
    </row>
    <row r="1937" ht="15.75" customHeight="1">
      <c r="A1937" s="5" t="s">
        <v>8645</v>
      </c>
      <c r="B1937" s="5" t="s">
        <v>8646</v>
      </c>
      <c r="C1937" s="5" t="s">
        <v>843</v>
      </c>
      <c r="D1937" s="5" t="s">
        <v>8647</v>
      </c>
      <c r="E1937" s="5" t="s">
        <v>845</v>
      </c>
      <c r="F1937" s="5" t="s">
        <v>845</v>
      </c>
      <c r="G1937" s="5" t="s">
        <v>845</v>
      </c>
      <c r="H1937" s="5" t="s">
        <v>371</v>
      </c>
      <c r="I1937" s="5" t="s">
        <v>1073</v>
      </c>
      <c r="J1937" s="5" t="s">
        <v>372</v>
      </c>
      <c r="K1937" s="5" t="s">
        <v>271</v>
      </c>
      <c r="L1937" s="5" t="s">
        <v>373</v>
      </c>
      <c r="M1937" s="5" t="s">
        <v>282</v>
      </c>
      <c r="N1937" s="5" t="s">
        <v>374</v>
      </c>
      <c r="O1937" s="5" t="s">
        <v>845</v>
      </c>
      <c r="P1937" s="5" t="s">
        <v>845</v>
      </c>
      <c r="Q1937" s="5" t="s">
        <v>8615</v>
      </c>
      <c r="R1937" s="5" t="s">
        <v>845</v>
      </c>
      <c r="S1937" s="5" t="s">
        <v>8616</v>
      </c>
      <c r="T1937" s="5" t="s">
        <v>1702</v>
      </c>
      <c r="U1937" s="5" t="s">
        <v>845</v>
      </c>
      <c r="V1937" s="5" t="s">
        <v>845</v>
      </c>
      <c r="W1937" s="5" t="s">
        <v>850</v>
      </c>
      <c r="X1937" s="5" t="s">
        <v>8648</v>
      </c>
      <c r="Y1937" s="6">
        <f>X1938-'Com RTOS RX'!$X1937</f>
        <v>0.00005787037037</v>
      </c>
      <c r="Z1937" s="7">
        <f>SUM(LEN(",CO_MQ135|"),'Com RTOS RX'!$H1937,LEN(",CO2_MQ135|"),'Com RTOS RX'!$I1937,LEN(",Alcool_MQ135|"),'Com RTOS RX'!$J1937,LEN(",Alcool_MQ135|"),'Com RTOS RX'!$K1937,LEN(",Toluen_MQ135|"),'Com RTOS RX'!$L1937,LEN(",MH4_MQ135|"),'Com RTOS RX'!$M1937,LEN(",O3_MQ131|"),'Com RTOS RX'!$N1937)*8</f>
        <v>672</v>
      </c>
    </row>
    <row r="1938" ht="15.75" customHeight="1">
      <c r="A1938" s="5" t="s">
        <v>8649</v>
      </c>
      <c r="B1938" s="5" t="s">
        <v>8650</v>
      </c>
      <c r="C1938" s="5" t="s">
        <v>843</v>
      </c>
      <c r="D1938" s="5" t="s">
        <v>8651</v>
      </c>
      <c r="E1938" s="5" t="s">
        <v>845</v>
      </c>
      <c r="F1938" s="5" t="s">
        <v>845</v>
      </c>
      <c r="G1938" s="5" t="s">
        <v>845</v>
      </c>
      <c r="H1938" s="5" t="s">
        <v>375</v>
      </c>
      <c r="I1938" s="5" t="s">
        <v>281</v>
      </c>
      <c r="J1938" s="5" t="s">
        <v>376</v>
      </c>
      <c r="K1938" s="5" t="s">
        <v>253</v>
      </c>
      <c r="L1938" s="5" t="s">
        <v>377</v>
      </c>
      <c r="M1938" s="5" t="s">
        <v>303</v>
      </c>
      <c r="N1938" s="5" t="s">
        <v>378</v>
      </c>
      <c r="O1938" s="5" t="s">
        <v>845</v>
      </c>
      <c r="P1938" s="5" t="s">
        <v>845</v>
      </c>
      <c r="Q1938" s="5" t="s">
        <v>8615</v>
      </c>
      <c r="R1938" s="5" t="s">
        <v>845</v>
      </c>
      <c r="S1938" s="5" t="s">
        <v>8616</v>
      </c>
      <c r="T1938" s="5" t="s">
        <v>1702</v>
      </c>
      <c r="U1938" s="5" t="s">
        <v>845</v>
      </c>
      <c r="V1938" s="5" t="s">
        <v>845</v>
      </c>
      <c r="W1938" s="5" t="s">
        <v>850</v>
      </c>
      <c r="X1938" s="5" t="s">
        <v>8652</v>
      </c>
      <c r="Y1938" s="6">
        <f>X1939-'Com RTOS RX'!$X1938</f>
        <v>0.0001157407407</v>
      </c>
      <c r="Z1938" s="7">
        <f>SUM(LEN(",CO_MQ135|"),'Com RTOS RX'!$H1938,LEN(",CO2_MQ135|"),'Com RTOS RX'!$I1938,LEN(",Alcool_MQ135|"),'Com RTOS RX'!$J1938,LEN(",Alcool_MQ135|"),'Com RTOS RX'!$K1938,LEN(",Toluen_MQ135|"),'Com RTOS RX'!$L1938,LEN(",MH4_MQ135|"),'Com RTOS RX'!$M1938,LEN(",O3_MQ131|"),'Com RTOS RX'!$N1938)*8</f>
        <v>672</v>
      </c>
    </row>
    <row r="1939" ht="15.75" customHeight="1">
      <c r="A1939" s="5" t="s">
        <v>8653</v>
      </c>
      <c r="B1939" s="5" t="s">
        <v>8654</v>
      </c>
      <c r="C1939" s="5" t="s">
        <v>843</v>
      </c>
      <c r="D1939" s="5" t="s">
        <v>8655</v>
      </c>
      <c r="E1939" s="5" t="s">
        <v>845</v>
      </c>
      <c r="F1939" s="5" t="s">
        <v>845</v>
      </c>
      <c r="G1939" s="5" t="s">
        <v>845</v>
      </c>
      <c r="H1939" s="5" t="s">
        <v>8656</v>
      </c>
      <c r="I1939" s="5" t="s">
        <v>168</v>
      </c>
      <c r="J1939" s="5" t="s">
        <v>384</v>
      </c>
      <c r="K1939" s="5" t="s">
        <v>253</v>
      </c>
      <c r="L1939" s="5" t="s">
        <v>385</v>
      </c>
      <c r="M1939" s="5" t="s">
        <v>298</v>
      </c>
      <c r="N1939" s="5" t="s">
        <v>317</v>
      </c>
      <c r="O1939" s="5" t="s">
        <v>845</v>
      </c>
      <c r="P1939" s="5" t="s">
        <v>845</v>
      </c>
      <c r="Q1939" s="5" t="s">
        <v>8615</v>
      </c>
      <c r="R1939" s="5" t="s">
        <v>845</v>
      </c>
      <c r="S1939" s="5" t="s">
        <v>8616</v>
      </c>
      <c r="T1939" s="5" t="s">
        <v>1702</v>
      </c>
      <c r="U1939" s="5" t="s">
        <v>845</v>
      </c>
      <c r="V1939" s="5" t="s">
        <v>845</v>
      </c>
      <c r="W1939" s="5" t="s">
        <v>850</v>
      </c>
      <c r="X1939" s="5" t="s">
        <v>8657</v>
      </c>
      <c r="Y1939" s="6">
        <f>X1940-'Com RTOS RX'!$X1939</f>
        <v>0.00005787037037</v>
      </c>
      <c r="Z1939" s="7">
        <f>SUM(LEN(",CO_MQ135|"),'Com RTOS RX'!$H1939,LEN(",CO2_MQ135|"),'Com RTOS RX'!$I1939,LEN(",Alcool_MQ135|"),'Com RTOS RX'!$J1939,LEN(",Alcool_MQ135|"),'Com RTOS RX'!$K1939,LEN(",Toluen_MQ135|"),'Com RTOS RX'!$L1939,LEN(",MH4_MQ135|"),'Com RTOS RX'!$M1939,LEN(",O3_MQ131|"),'Com RTOS RX'!$N1939)*8</f>
        <v>672</v>
      </c>
    </row>
    <row r="1940" ht="15.75" customHeight="1">
      <c r="A1940" s="5" t="s">
        <v>8658</v>
      </c>
      <c r="B1940" s="5" t="s">
        <v>8659</v>
      </c>
      <c r="C1940" s="5" t="s">
        <v>843</v>
      </c>
      <c r="D1940" s="5" t="s">
        <v>8660</v>
      </c>
      <c r="E1940" s="5" t="s">
        <v>845</v>
      </c>
      <c r="F1940" s="5" t="s">
        <v>845</v>
      </c>
      <c r="G1940" s="5" t="s">
        <v>845</v>
      </c>
      <c r="H1940" s="5" t="s">
        <v>386</v>
      </c>
      <c r="I1940" s="5" t="s">
        <v>79</v>
      </c>
      <c r="J1940" s="5" t="s">
        <v>8661</v>
      </c>
      <c r="K1940" s="5" t="s">
        <v>63</v>
      </c>
      <c r="L1940" s="5" t="s">
        <v>308</v>
      </c>
      <c r="M1940" s="5" t="s">
        <v>298</v>
      </c>
      <c r="N1940" s="5" t="s">
        <v>388</v>
      </c>
      <c r="O1940" s="5" t="s">
        <v>845</v>
      </c>
      <c r="P1940" s="5" t="s">
        <v>845</v>
      </c>
      <c r="Q1940" s="5" t="s">
        <v>8615</v>
      </c>
      <c r="R1940" s="5" t="s">
        <v>845</v>
      </c>
      <c r="S1940" s="5" t="s">
        <v>8616</v>
      </c>
      <c r="T1940" s="5" t="s">
        <v>1702</v>
      </c>
      <c r="U1940" s="5" t="s">
        <v>845</v>
      </c>
      <c r="V1940" s="5" t="s">
        <v>845</v>
      </c>
      <c r="W1940" s="5" t="s">
        <v>850</v>
      </c>
      <c r="X1940" s="5" t="s">
        <v>8662</v>
      </c>
      <c r="Y1940" s="6">
        <f>X1941-'Com RTOS RX'!$X1940</f>
        <v>0.00005787037037</v>
      </c>
      <c r="Z1940" s="7">
        <f>SUM(LEN(",CO_MQ135|"),'Com RTOS RX'!$H1940,LEN(",CO2_MQ135|"),'Com RTOS RX'!$I1940,LEN(",Alcool_MQ135|"),'Com RTOS RX'!$J1940,LEN(",Alcool_MQ135|"),'Com RTOS RX'!$K1940,LEN(",Toluen_MQ135|"),'Com RTOS RX'!$L1940,LEN(",MH4_MQ135|"),'Com RTOS RX'!$M1940,LEN(",O3_MQ131|"),'Com RTOS RX'!$N1940)*8</f>
        <v>672</v>
      </c>
    </row>
    <row r="1941" ht="15.75" customHeight="1">
      <c r="A1941" s="5" t="s">
        <v>8663</v>
      </c>
      <c r="B1941" s="5" t="s">
        <v>8664</v>
      </c>
      <c r="C1941" s="5" t="s">
        <v>843</v>
      </c>
      <c r="D1941" s="5" t="s">
        <v>8665</v>
      </c>
      <c r="E1941" s="5" t="s">
        <v>845</v>
      </c>
      <c r="F1941" s="5" t="s">
        <v>845</v>
      </c>
      <c r="G1941" s="5" t="s">
        <v>845</v>
      </c>
      <c r="H1941" s="5" t="s">
        <v>389</v>
      </c>
      <c r="I1941" s="5" t="s">
        <v>55</v>
      </c>
      <c r="J1941" s="5" t="s">
        <v>390</v>
      </c>
      <c r="K1941" s="5" t="s">
        <v>283</v>
      </c>
      <c r="L1941" s="5" t="s">
        <v>391</v>
      </c>
      <c r="M1941" s="5" t="s">
        <v>284</v>
      </c>
      <c r="N1941" s="5" t="s">
        <v>329</v>
      </c>
      <c r="O1941" s="5" t="s">
        <v>845</v>
      </c>
      <c r="P1941" s="5" t="s">
        <v>845</v>
      </c>
      <c r="Q1941" s="5" t="s">
        <v>8615</v>
      </c>
      <c r="R1941" s="5" t="s">
        <v>845</v>
      </c>
      <c r="S1941" s="5" t="s">
        <v>8616</v>
      </c>
      <c r="T1941" s="5" t="s">
        <v>1702</v>
      </c>
      <c r="U1941" s="5" t="s">
        <v>845</v>
      </c>
      <c r="V1941" s="5" t="s">
        <v>845</v>
      </c>
      <c r="W1941" s="5" t="s">
        <v>850</v>
      </c>
      <c r="X1941" s="5" t="s">
        <v>8666</v>
      </c>
      <c r="Y1941" s="6">
        <f>X1942-'Com RTOS RX'!$X1941</f>
        <v>0.00005787037037</v>
      </c>
      <c r="Z1941" s="7">
        <f>SUM(LEN(",CO_MQ135|"),'Com RTOS RX'!$H1941,LEN(",CO2_MQ135|"),'Com RTOS RX'!$I1941,LEN(",Alcool_MQ135|"),'Com RTOS RX'!$J1941,LEN(",Alcool_MQ135|"),'Com RTOS RX'!$K1941,LEN(",Toluen_MQ135|"),'Com RTOS RX'!$L1941,LEN(",MH4_MQ135|"),'Com RTOS RX'!$M1941,LEN(",O3_MQ131|"),'Com RTOS RX'!$N1941)*8</f>
        <v>672</v>
      </c>
    </row>
    <row r="1942" ht="15.75" customHeight="1">
      <c r="A1942" s="5" t="s">
        <v>8667</v>
      </c>
      <c r="B1942" s="5" t="s">
        <v>8668</v>
      </c>
      <c r="C1942" s="5" t="s">
        <v>843</v>
      </c>
      <c r="D1942" s="5" t="s">
        <v>8669</v>
      </c>
      <c r="E1942" s="5" t="s">
        <v>845</v>
      </c>
      <c r="F1942" s="5" t="s">
        <v>845</v>
      </c>
      <c r="G1942" s="5" t="s">
        <v>845</v>
      </c>
      <c r="H1942" s="5" t="s">
        <v>8670</v>
      </c>
      <c r="I1942" s="5" t="s">
        <v>277</v>
      </c>
      <c r="J1942" s="5" t="s">
        <v>393</v>
      </c>
      <c r="K1942" s="5" t="s">
        <v>292</v>
      </c>
      <c r="L1942" s="5" t="s">
        <v>394</v>
      </c>
      <c r="M1942" s="5" t="s">
        <v>303</v>
      </c>
      <c r="N1942" s="5" t="s">
        <v>395</v>
      </c>
      <c r="O1942" s="5" t="s">
        <v>845</v>
      </c>
      <c r="P1942" s="5" t="s">
        <v>845</v>
      </c>
      <c r="Q1942" s="5" t="s">
        <v>8615</v>
      </c>
      <c r="R1942" s="5" t="s">
        <v>845</v>
      </c>
      <c r="S1942" s="5" t="s">
        <v>8616</v>
      </c>
      <c r="T1942" s="5" t="s">
        <v>1702</v>
      </c>
      <c r="U1942" s="5" t="s">
        <v>845</v>
      </c>
      <c r="V1942" s="5" t="s">
        <v>845</v>
      </c>
      <c r="W1942" s="5" t="s">
        <v>850</v>
      </c>
      <c r="X1942" s="5" t="s">
        <v>8671</v>
      </c>
      <c r="Y1942" s="6">
        <f>X1943-'Com RTOS RX'!$X1942</f>
        <v>0.00005787037037</v>
      </c>
      <c r="Z1942" s="7">
        <f>SUM(LEN(",CO_MQ135|"),'Com RTOS RX'!$H1942,LEN(",CO2_MQ135|"),'Com RTOS RX'!$I1942,LEN(",Alcool_MQ135|"),'Com RTOS RX'!$J1942,LEN(",Alcool_MQ135|"),'Com RTOS RX'!$K1942,LEN(",Toluen_MQ135|"),'Com RTOS RX'!$L1942,LEN(",MH4_MQ135|"),'Com RTOS RX'!$M1942,LEN(",O3_MQ131|"),'Com RTOS RX'!$N1942)*8</f>
        <v>672</v>
      </c>
    </row>
    <row r="1943" ht="15.75" customHeight="1">
      <c r="A1943" s="5" t="s">
        <v>8672</v>
      </c>
      <c r="B1943" s="5" t="s">
        <v>8673</v>
      </c>
      <c r="C1943" s="5" t="s">
        <v>843</v>
      </c>
      <c r="D1943" s="5" t="s">
        <v>8674</v>
      </c>
      <c r="E1943" s="5" t="s">
        <v>845</v>
      </c>
      <c r="F1943" s="5" t="s">
        <v>845</v>
      </c>
      <c r="G1943" s="5" t="s">
        <v>845</v>
      </c>
      <c r="H1943" s="5" t="s">
        <v>364</v>
      </c>
      <c r="I1943" s="5" t="s">
        <v>168</v>
      </c>
      <c r="J1943" s="5" t="s">
        <v>365</v>
      </c>
      <c r="K1943" s="5" t="s">
        <v>253</v>
      </c>
      <c r="L1943" s="5" t="s">
        <v>8639</v>
      </c>
      <c r="M1943" s="5" t="s">
        <v>298</v>
      </c>
      <c r="N1943" s="5" t="s">
        <v>396</v>
      </c>
      <c r="O1943" s="5" t="s">
        <v>845</v>
      </c>
      <c r="P1943" s="5" t="s">
        <v>845</v>
      </c>
      <c r="Q1943" s="5" t="s">
        <v>8615</v>
      </c>
      <c r="R1943" s="5" t="s">
        <v>845</v>
      </c>
      <c r="S1943" s="5" t="s">
        <v>8616</v>
      </c>
      <c r="T1943" s="5" t="s">
        <v>1702</v>
      </c>
      <c r="U1943" s="5" t="s">
        <v>845</v>
      </c>
      <c r="V1943" s="5" t="s">
        <v>845</v>
      </c>
      <c r="W1943" s="5" t="s">
        <v>850</v>
      </c>
      <c r="X1943" s="5" t="s">
        <v>8675</v>
      </c>
      <c r="Y1943" s="6">
        <f>X1944-'Com RTOS RX'!$X1943</f>
        <v>0.00005787037037</v>
      </c>
      <c r="Z1943" s="7">
        <f>SUM(LEN(",CO_MQ135|"),'Com RTOS RX'!$H1943,LEN(",CO2_MQ135|"),'Com RTOS RX'!$I1943,LEN(",Alcool_MQ135|"),'Com RTOS RX'!$J1943,LEN(",Alcool_MQ135|"),'Com RTOS RX'!$K1943,LEN(",Toluen_MQ135|"),'Com RTOS RX'!$L1943,LEN(",MH4_MQ135|"),'Com RTOS RX'!$M1943,LEN(",O3_MQ131|"),'Com RTOS RX'!$N1943)*8</f>
        <v>672</v>
      </c>
    </row>
    <row r="1944" ht="15.75" customHeight="1">
      <c r="A1944" s="5" t="s">
        <v>8676</v>
      </c>
      <c r="B1944" s="5" t="s">
        <v>8677</v>
      </c>
      <c r="C1944" s="5" t="s">
        <v>843</v>
      </c>
      <c r="D1944" s="5" t="s">
        <v>8678</v>
      </c>
      <c r="E1944" s="5" t="s">
        <v>845</v>
      </c>
      <c r="F1944" s="5" t="s">
        <v>845</v>
      </c>
      <c r="G1944" s="5" t="s">
        <v>845</v>
      </c>
      <c r="H1944" s="5" t="s">
        <v>397</v>
      </c>
      <c r="I1944" s="5" t="s">
        <v>1185</v>
      </c>
      <c r="J1944" s="5" t="s">
        <v>398</v>
      </c>
      <c r="K1944" s="5" t="s">
        <v>254</v>
      </c>
      <c r="L1944" s="5" t="s">
        <v>399</v>
      </c>
      <c r="M1944" s="5" t="s">
        <v>154</v>
      </c>
      <c r="N1944" s="5" t="s">
        <v>400</v>
      </c>
      <c r="O1944" s="5" t="s">
        <v>845</v>
      </c>
      <c r="P1944" s="5" t="s">
        <v>845</v>
      </c>
      <c r="Q1944" s="5" t="s">
        <v>8615</v>
      </c>
      <c r="R1944" s="5" t="s">
        <v>845</v>
      </c>
      <c r="S1944" s="5" t="s">
        <v>8616</v>
      </c>
      <c r="T1944" s="5" t="s">
        <v>1702</v>
      </c>
      <c r="U1944" s="5" t="s">
        <v>845</v>
      </c>
      <c r="V1944" s="5" t="s">
        <v>845</v>
      </c>
      <c r="W1944" s="5" t="s">
        <v>850</v>
      </c>
      <c r="X1944" s="5" t="s">
        <v>8679</v>
      </c>
      <c r="Y1944" s="6">
        <f>X1945-'Com RTOS RX'!$X1944</f>
        <v>0.00005787037037</v>
      </c>
      <c r="Z1944" s="7">
        <f>SUM(LEN(",CO_MQ135|"),'Com RTOS RX'!$H1944,LEN(",CO2_MQ135|"),'Com RTOS RX'!$I1944,LEN(",Alcool_MQ135|"),'Com RTOS RX'!$J1944,LEN(",Alcool_MQ135|"),'Com RTOS RX'!$K1944,LEN(",Toluen_MQ135|"),'Com RTOS RX'!$L1944,LEN(",MH4_MQ135|"),'Com RTOS RX'!$M1944,LEN(",O3_MQ131|"),'Com RTOS RX'!$N1944)*8</f>
        <v>672</v>
      </c>
    </row>
    <row r="1945" ht="15.75" customHeight="1">
      <c r="A1945" s="5" t="s">
        <v>8680</v>
      </c>
      <c r="B1945" s="5" t="s">
        <v>8681</v>
      </c>
      <c r="C1945" s="5" t="s">
        <v>843</v>
      </c>
      <c r="D1945" s="5" t="s">
        <v>8682</v>
      </c>
      <c r="E1945" s="5" t="s">
        <v>845</v>
      </c>
      <c r="F1945" s="5" t="s">
        <v>845</v>
      </c>
      <c r="G1945" s="5" t="s">
        <v>845</v>
      </c>
      <c r="H1945" s="5" t="s">
        <v>345</v>
      </c>
      <c r="I1945" s="5" t="s">
        <v>261</v>
      </c>
      <c r="J1945" s="5" t="s">
        <v>346</v>
      </c>
      <c r="K1945" s="5" t="s">
        <v>254</v>
      </c>
      <c r="L1945" s="5" t="s">
        <v>347</v>
      </c>
      <c r="M1945" s="5" t="s">
        <v>154</v>
      </c>
      <c r="N1945" s="5" t="s">
        <v>401</v>
      </c>
      <c r="O1945" s="5" t="s">
        <v>845</v>
      </c>
      <c r="P1945" s="5" t="s">
        <v>845</v>
      </c>
      <c r="Q1945" s="5" t="s">
        <v>8615</v>
      </c>
      <c r="R1945" s="5" t="s">
        <v>845</v>
      </c>
      <c r="S1945" s="5" t="s">
        <v>8616</v>
      </c>
      <c r="T1945" s="5" t="s">
        <v>1702</v>
      </c>
      <c r="U1945" s="5" t="s">
        <v>845</v>
      </c>
      <c r="V1945" s="5" t="s">
        <v>845</v>
      </c>
      <c r="W1945" s="5" t="s">
        <v>850</v>
      </c>
      <c r="X1945" s="5" t="s">
        <v>8683</v>
      </c>
      <c r="Y1945" s="6">
        <f>X1946-'Com RTOS RX'!$X1945</f>
        <v>0.0001157407407</v>
      </c>
      <c r="Z1945" s="7">
        <f>SUM(LEN(",CO_MQ135|"),'Com RTOS RX'!$H1945,LEN(",CO2_MQ135|"),'Com RTOS RX'!$I1945,LEN(",Alcool_MQ135|"),'Com RTOS RX'!$J1945,LEN(",Alcool_MQ135|"),'Com RTOS RX'!$K1945,LEN(",Toluen_MQ135|"),'Com RTOS RX'!$L1945,LEN(",MH4_MQ135|"),'Com RTOS RX'!$M1945,LEN(",O3_MQ131|"),'Com RTOS RX'!$N1945)*8</f>
        <v>672</v>
      </c>
    </row>
    <row r="1946" ht="15.75" customHeight="1">
      <c r="A1946" s="5" t="s">
        <v>8684</v>
      </c>
      <c r="B1946" s="5" t="s">
        <v>8685</v>
      </c>
      <c r="C1946" s="5" t="s">
        <v>843</v>
      </c>
      <c r="D1946" s="5" t="s">
        <v>8686</v>
      </c>
      <c r="E1946" s="5" t="s">
        <v>845</v>
      </c>
      <c r="F1946" s="5" t="s">
        <v>845</v>
      </c>
      <c r="G1946" s="5" t="s">
        <v>845</v>
      </c>
      <c r="H1946" s="5" t="s">
        <v>405</v>
      </c>
      <c r="I1946" s="5" t="s">
        <v>1185</v>
      </c>
      <c r="J1946" s="5" t="s">
        <v>406</v>
      </c>
      <c r="K1946" s="5" t="s">
        <v>63</v>
      </c>
      <c r="L1946" s="5" t="s">
        <v>407</v>
      </c>
      <c r="M1946" s="5" t="s">
        <v>154</v>
      </c>
      <c r="N1946" s="5" t="s">
        <v>408</v>
      </c>
      <c r="O1946" s="5" t="s">
        <v>845</v>
      </c>
      <c r="P1946" s="5" t="s">
        <v>845</v>
      </c>
      <c r="Q1946" s="5" t="s">
        <v>8615</v>
      </c>
      <c r="R1946" s="5" t="s">
        <v>845</v>
      </c>
      <c r="S1946" s="5" t="s">
        <v>8616</v>
      </c>
      <c r="T1946" s="5" t="s">
        <v>1702</v>
      </c>
      <c r="U1946" s="5" t="s">
        <v>845</v>
      </c>
      <c r="V1946" s="5" t="s">
        <v>845</v>
      </c>
      <c r="W1946" s="5" t="s">
        <v>850</v>
      </c>
      <c r="X1946" s="5" t="s">
        <v>8687</v>
      </c>
      <c r="Y1946" s="6">
        <f>X1947-'Com RTOS RX'!$X1946</f>
        <v>0.00005787037037</v>
      </c>
      <c r="Z1946" s="7">
        <f>SUM(LEN(",CO_MQ135|"),'Com RTOS RX'!$H1946,LEN(",CO2_MQ135|"),'Com RTOS RX'!$I1946,LEN(",Alcool_MQ135|"),'Com RTOS RX'!$J1946,LEN(",Alcool_MQ135|"),'Com RTOS RX'!$K1946,LEN(",Toluen_MQ135|"),'Com RTOS RX'!$L1946,LEN(",MH4_MQ135|"),'Com RTOS RX'!$M1946,LEN(",O3_MQ131|"),'Com RTOS RX'!$N1946)*8</f>
        <v>672</v>
      </c>
    </row>
    <row r="1947" ht="15.75" customHeight="1">
      <c r="A1947" s="5" t="s">
        <v>8688</v>
      </c>
      <c r="B1947" s="5" t="s">
        <v>8689</v>
      </c>
      <c r="C1947" s="5" t="s">
        <v>843</v>
      </c>
      <c r="D1947" s="5" t="s">
        <v>8690</v>
      </c>
      <c r="E1947" s="5" t="s">
        <v>845</v>
      </c>
      <c r="F1947" s="5" t="s">
        <v>845</v>
      </c>
      <c r="G1947" s="5" t="s">
        <v>845</v>
      </c>
      <c r="H1947" s="5" t="s">
        <v>409</v>
      </c>
      <c r="I1947" s="5" t="s">
        <v>277</v>
      </c>
      <c r="J1947" s="5" t="s">
        <v>410</v>
      </c>
      <c r="K1947" s="5" t="s">
        <v>292</v>
      </c>
      <c r="L1947" s="5" t="s">
        <v>411</v>
      </c>
      <c r="M1947" s="5" t="s">
        <v>303</v>
      </c>
      <c r="N1947" s="5" t="s">
        <v>412</v>
      </c>
      <c r="O1947" s="5" t="s">
        <v>845</v>
      </c>
      <c r="P1947" s="5" t="s">
        <v>845</v>
      </c>
      <c r="Q1947" s="5" t="s">
        <v>8615</v>
      </c>
      <c r="R1947" s="5" t="s">
        <v>845</v>
      </c>
      <c r="S1947" s="5" t="s">
        <v>8616</v>
      </c>
      <c r="T1947" s="5" t="s">
        <v>1702</v>
      </c>
      <c r="U1947" s="5" t="s">
        <v>845</v>
      </c>
      <c r="V1947" s="5" t="s">
        <v>845</v>
      </c>
      <c r="W1947" s="5" t="s">
        <v>850</v>
      </c>
      <c r="X1947" s="5" t="s">
        <v>8691</v>
      </c>
      <c r="Y1947" s="6">
        <f>X1948-'Com RTOS RX'!$X1947</f>
        <v>0.00005787037037</v>
      </c>
      <c r="Z1947" s="7">
        <f>SUM(LEN(",CO_MQ135|"),'Com RTOS RX'!$H1947,LEN(",CO2_MQ135|"),'Com RTOS RX'!$I1947,LEN(",Alcool_MQ135|"),'Com RTOS RX'!$J1947,LEN(",Alcool_MQ135|"),'Com RTOS RX'!$K1947,LEN(",Toluen_MQ135|"),'Com RTOS RX'!$L1947,LEN(",MH4_MQ135|"),'Com RTOS RX'!$M1947,LEN(",O3_MQ131|"),'Com RTOS RX'!$N1947)*8</f>
        <v>672</v>
      </c>
    </row>
    <row r="1948" ht="15.75" customHeight="1">
      <c r="A1948" s="5" t="s">
        <v>8692</v>
      </c>
      <c r="B1948" s="5" t="s">
        <v>8693</v>
      </c>
      <c r="C1948" s="5" t="s">
        <v>843</v>
      </c>
      <c r="D1948" s="5" t="s">
        <v>8694</v>
      </c>
      <c r="E1948" s="5" t="s">
        <v>845</v>
      </c>
      <c r="F1948" s="5" t="s">
        <v>845</v>
      </c>
      <c r="G1948" s="5" t="s">
        <v>845</v>
      </c>
      <c r="H1948" s="5" t="s">
        <v>360</v>
      </c>
      <c r="I1948" s="5" t="s">
        <v>171</v>
      </c>
      <c r="J1948" s="5" t="s">
        <v>361</v>
      </c>
      <c r="K1948" s="5" t="s">
        <v>254</v>
      </c>
      <c r="L1948" s="5" t="s">
        <v>362</v>
      </c>
      <c r="M1948" s="5" t="s">
        <v>154</v>
      </c>
      <c r="N1948" s="5" t="s">
        <v>413</v>
      </c>
      <c r="O1948" s="5" t="s">
        <v>845</v>
      </c>
      <c r="P1948" s="5" t="s">
        <v>845</v>
      </c>
      <c r="Q1948" s="5" t="s">
        <v>8615</v>
      </c>
      <c r="R1948" s="5" t="s">
        <v>845</v>
      </c>
      <c r="S1948" s="5" t="s">
        <v>8616</v>
      </c>
      <c r="T1948" s="5" t="s">
        <v>1702</v>
      </c>
      <c r="U1948" s="5" t="s">
        <v>845</v>
      </c>
      <c r="V1948" s="5" t="s">
        <v>845</v>
      </c>
      <c r="W1948" s="5" t="s">
        <v>850</v>
      </c>
      <c r="X1948" s="5" t="s">
        <v>8695</v>
      </c>
      <c r="Y1948" s="6">
        <f>X1949-'Com RTOS RX'!$X1948</f>
        <v>0.00005787037037</v>
      </c>
      <c r="Z1948" s="7">
        <f>SUM(LEN(",CO_MQ135|"),'Com RTOS RX'!$H1948,LEN(",CO2_MQ135|"),'Com RTOS RX'!$I1948,LEN(",Alcool_MQ135|"),'Com RTOS RX'!$J1948,LEN(",Alcool_MQ135|"),'Com RTOS RX'!$K1948,LEN(",Toluen_MQ135|"),'Com RTOS RX'!$L1948,LEN(",MH4_MQ135|"),'Com RTOS RX'!$M1948,LEN(",O3_MQ131|"),'Com RTOS RX'!$N1948)*8</f>
        <v>672</v>
      </c>
    </row>
    <row r="1949" ht="15.75" customHeight="1">
      <c r="A1949" s="5" t="s">
        <v>8696</v>
      </c>
      <c r="B1949" s="5" t="s">
        <v>8697</v>
      </c>
      <c r="C1949" s="5" t="s">
        <v>843</v>
      </c>
      <c r="D1949" s="5" t="s">
        <v>8698</v>
      </c>
      <c r="E1949" s="5" t="s">
        <v>845</v>
      </c>
      <c r="F1949" s="5" t="s">
        <v>845</v>
      </c>
      <c r="G1949" s="5" t="s">
        <v>845</v>
      </c>
      <c r="H1949" s="5" t="s">
        <v>414</v>
      </c>
      <c r="I1949" s="5" t="s">
        <v>85</v>
      </c>
      <c r="J1949" s="5" t="s">
        <v>415</v>
      </c>
      <c r="K1949" s="5" t="s">
        <v>283</v>
      </c>
      <c r="L1949" s="5" t="s">
        <v>416</v>
      </c>
      <c r="M1949" s="5" t="s">
        <v>284</v>
      </c>
      <c r="N1949" s="5" t="s">
        <v>412</v>
      </c>
      <c r="O1949" s="5" t="s">
        <v>845</v>
      </c>
      <c r="P1949" s="5" t="s">
        <v>845</v>
      </c>
      <c r="Q1949" s="5" t="s">
        <v>8615</v>
      </c>
      <c r="R1949" s="5" t="s">
        <v>845</v>
      </c>
      <c r="S1949" s="5" t="s">
        <v>8616</v>
      </c>
      <c r="T1949" s="5" t="s">
        <v>1702</v>
      </c>
      <c r="U1949" s="5" t="s">
        <v>845</v>
      </c>
      <c r="V1949" s="5" t="s">
        <v>845</v>
      </c>
      <c r="W1949" s="5" t="s">
        <v>850</v>
      </c>
      <c r="X1949" s="5" t="s">
        <v>8699</v>
      </c>
      <c r="Y1949" s="6">
        <f>X1950-'Com RTOS RX'!$X1949</f>
        <v>0.00005787037037</v>
      </c>
      <c r="Z1949" s="7">
        <f>SUM(LEN(",CO_MQ135|"),'Com RTOS RX'!$H1949,LEN(",CO2_MQ135|"),'Com RTOS RX'!$I1949,LEN(",Alcool_MQ135|"),'Com RTOS RX'!$J1949,LEN(",Alcool_MQ135|"),'Com RTOS RX'!$K1949,LEN(",Toluen_MQ135|"),'Com RTOS RX'!$L1949,LEN(",MH4_MQ135|"),'Com RTOS RX'!$M1949,LEN(",O3_MQ131|"),'Com RTOS RX'!$N1949)*8</f>
        <v>672</v>
      </c>
    </row>
    <row r="1950" ht="15.75" customHeight="1">
      <c r="A1950" s="5" t="s">
        <v>8700</v>
      </c>
      <c r="B1950" s="5" t="s">
        <v>8701</v>
      </c>
      <c r="C1950" s="5" t="s">
        <v>843</v>
      </c>
      <c r="D1950" s="5" t="s">
        <v>8702</v>
      </c>
      <c r="E1950" s="5" t="s">
        <v>845</v>
      </c>
      <c r="F1950" s="5" t="s">
        <v>845</v>
      </c>
      <c r="G1950" s="5" t="s">
        <v>845</v>
      </c>
      <c r="H1950" s="5" t="s">
        <v>417</v>
      </c>
      <c r="I1950" s="5" t="s">
        <v>258</v>
      </c>
      <c r="J1950" s="5" t="s">
        <v>418</v>
      </c>
      <c r="K1950" s="5" t="s">
        <v>294</v>
      </c>
      <c r="L1950" s="5" t="s">
        <v>419</v>
      </c>
      <c r="M1950" s="5" t="s">
        <v>8703</v>
      </c>
      <c r="N1950" s="5" t="s">
        <v>420</v>
      </c>
      <c r="O1950" s="5" t="s">
        <v>845</v>
      </c>
      <c r="P1950" s="5" t="s">
        <v>845</v>
      </c>
      <c r="Q1950" s="5" t="s">
        <v>8615</v>
      </c>
      <c r="R1950" s="5" t="s">
        <v>845</v>
      </c>
      <c r="S1950" s="5" t="s">
        <v>8616</v>
      </c>
      <c r="T1950" s="5" t="s">
        <v>1702</v>
      </c>
      <c r="U1950" s="5" t="s">
        <v>845</v>
      </c>
      <c r="V1950" s="5" t="s">
        <v>845</v>
      </c>
      <c r="W1950" s="5" t="s">
        <v>850</v>
      </c>
      <c r="X1950" s="5" t="s">
        <v>8704</v>
      </c>
      <c r="Y1950" s="6">
        <f>X1951-'Com RTOS RX'!$X1950</f>
        <v>0.00005787037037</v>
      </c>
      <c r="Z1950" s="7">
        <f>SUM(LEN(",CO_MQ135|"),'Com RTOS RX'!$H1950,LEN(",CO2_MQ135|"),'Com RTOS RX'!$I1950,LEN(",Alcool_MQ135|"),'Com RTOS RX'!$J1950,LEN(",Alcool_MQ135|"),'Com RTOS RX'!$K1950,LEN(",Toluen_MQ135|"),'Com RTOS RX'!$L1950,LEN(",MH4_MQ135|"),'Com RTOS RX'!$M1950,LEN(",O3_MQ131|"),'Com RTOS RX'!$N1950)*8</f>
        <v>672</v>
      </c>
    </row>
    <row r="1951" ht="15.75" customHeight="1">
      <c r="A1951" s="5" t="s">
        <v>8705</v>
      </c>
      <c r="B1951" s="5" t="s">
        <v>8706</v>
      </c>
      <c r="C1951" s="5" t="s">
        <v>843</v>
      </c>
      <c r="D1951" s="5" t="s">
        <v>8707</v>
      </c>
      <c r="E1951" s="5" t="s">
        <v>845</v>
      </c>
      <c r="F1951" s="5" t="s">
        <v>845</v>
      </c>
      <c r="G1951" s="5" t="s">
        <v>845</v>
      </c>
      <c r="H1951" s="5" t="s">
        <v>367</v>
      </c>
      <c r="I1951" s="5" t="s">
        <v>267</v>
      </c>
      <c r="J1951" s="5" t="s">
        <v>368</v>
      </c>
      <c r="K1951" s="5" t="s">
        <v>63</v>
      </c>
      <c r="L1951" s="5" t="s">
        <v>369</v>
      </c>
      <c r="M1951" s="5" t="s">
        <v>298</v>
      </c>
      <c r="N1951" s="5" t="s">
        <v>421</v>
      </c>
      <c r="O1951" s="5" t="s">
        <v>845</v>
      </c>
      <c r="P1951" s="5" t="s">
        <v>845</v>
      </c>
      <c r="Q1951" s="5" t="s">
        <v>8615</v>
      </c>
      <c r="R1951" s="5" t="s">
        <v>845</v>
      </c>
      <c r="S1951" s="5" t="s">
        <v>8616</v>
      </c>
      <c r="T1951" s="5" t="s">
        <v>1702</v>
      </c>
      <c r="U1951" s="5" t="s">
        <v>845</v>
      </c>
      <c r="V1951" s="5" t="s">
        <v>845</v>
      </c>
      <c r="W1951" s="5" t="s">
        <v>850</v>
      </c>
      <c r="X1951" s="5" t="s">
        <v>8708</v>
      </c>
      <c r="Y1951" s="6">
        <f>X1952-'Com RTOS RX'!$X1951</f>
        <v>0.00005787037037</v>
      </c>
      <c r="Z1951" s="7">
        <f>SUM(LEN(",CO_MQ135|"),'Com RTOS RX'!$H1951,LEN(",CO2_MQ135|"),'Com RTOS RX'!$I1951,LEN(",Alcool_MQ135|"),'Com RTOS RX'!$J1951,LEN(",Alcool_MQ135|"),'Com RTOS RX'!$K1951,LEN(",Toluen_MQ135|"),'Com RTOS RX'!$L1951,LEN(",MH4_MQ135|"),'Com RTOS RX'!$M1951,LEN(",O3_MQ131|"),'Com RTOS RX'!$N1951)*8</f>
        <v>672</v>
      </c>
    </row>
    <row r="1952" ht="15.75" customHeight="1">
      <c r="A1952" s="5" t="s">
        <v>8709</v>
      </c>
      <c r="B1952" s="5" t="s">
        <v>8710</v>
      </c>
      <c r="C1952" s="5" t="s">
        <v>843</v>
      </c>
      <c r="D1952" s="5" t="s">
        <v>8711</v>
      </c>
      <c r="E1952" s="5" t="s">
        <v>845</v>
      </c>
      <c r="F1952" s="5" t="s">
        <v>845</v>
      </c>
      <c r="G1952" s="5" t="s">
        <v>845</v>
      </c>
      <c r="H1952" s="5" t="s">
        <v>364</v>
      </c>
      <c r="I1952" s="5" t="s">
        <v>168</v>
      </c>
      <c r="J1952" s="5" t="s">
        <v>365</v>
      </c>
      <c r="K1952" s="5" t="s">
        <v>253</v>
      </c>
      <c r="L1952" s="5" t="s">
        <v>8639</v>
      </c>
      <c r="M1952" s="5" t="s">
        <v>298</v>
      </c>
      <c r="N1952" s="5" t="s">
        <v>422</v>
      </c>
      <c r="O1952" s="5" t="s">
        <v>845</v>
      </c>
      <c r="P1952" s="5" t="s">
        <v>845</v>
      </c>
      <c r="Q1952" s="5" t="s">
        <v>8615</v>
      </c>
      <c r="R1952" s="5" t="s">
        <v>845</v>
      </c>
      <c r="S1952" s="5" t="s">
        <v>8616</v>
      </c>
      <c r="T1952" s="5" t="s">
        <v>1702</v>
      </c>
      <c r="U1952" s="5" t="s">
        <v>845</v>
      </c>
      <c r="V1952" s="5" t="s">
        <v>845</v>
      </c>
      <c r="W1952" s="5" t="s">
        <v>850</v>
      </c>
      <c r="X1952" s="5" t="s">
        <v>8712</v>
      </c>
      <c r="Y1952" s="6">
        <f>X1953-'Com RTOS RX'!$X1952</f>
        <v>0.00005787037037</v>
      </c>
      <c r="Z1952" s="7">
        <f>SUM(LEN(",CO_MQ135|"),'Com RTOS RX'!$H1952,LEN(",CO2_MQ135|"),'Com RTOS RX'!$I1952,LEN(",Alcool_MQ135|"),'Com RTOS RX'!$J1952,LEN(",Alcool_MQ135|"),'Com RTOS RX'!$K1952,LEN(",Toluen_MQ135|"),'Com RTOS RX'!$L1952,LEN(",MH4_MQ135|"),'Com RTOS RX'!$M1952,LEN(",O3_MQ131|"),'Com RTOS RX'!$N1952)*8</f>
        <v>672</v>
      </c>
    </row>
    <row r="1953" ht="15.75" customHeight="1">
      <c r="A1953" s="5" t="s">
        <v>8713</v>
      </c>
      <c r="B1953" s="5" t="s">
        <v>8714</v>
      </c>
      <c r="C1953" s="5" t="s">
        <v>843</v>
      </c>
      <c r="D1953" s="5" t="s">
        <v>8715</v>
      </c>
      <c r="E1953" s="5" t="s">
        <v>845</v>
      </c>
      <c r="F1953" s="5" t="s">
        <v>845</v>
      </c>
      <c r="G1953" s="5" t="s">
        <v>845</v>
      </c>
      <c r="H1953" s="5" t="s">
        <v>423</v>
      </c>
      <c r="I1953" s="5" t="s">
        <v>172</v>
      </c>
      <c r="J1953" s="5" t="s">
        <v>424</v>
      </c>
      <c r="K1953" s="5" t="s">
        <v>297</v>
      </c>
      <c r="L1953" s="5" t="s">
        <v>425</v>
      </c>
      <c r="M1953" s="5" t="s">
        <v>300</v>
      </c>
      <c r="N1953" s="5" t="s">
        <v>944</v>
      </c>
      <c r="O1953" s="5" t="s">
        <v>845</v>
      </c>
      <c r="P1953" s="5" t="s">
        <v>845</v>
      </c>
      <c r="Q1953" s="5" t="s">
        <v>8615</v>
      </c>
      <c r="R1953" s="5" t="s">
        <v>845</v>
      </c>
      <c r="S1953" s="5" t="s">
        <v>8616</v>
      </c>
      <c r="T1953" s="5" t="s">
        <v>1702</v>
      </c>
      <c r="U1953" s="5" t="s">
        <v>845</v>
      </c>
      <c r="V1953" s="5" t="s">
        <v>845</v>
      </c>
      <c r="W1953" s="5" t="s">
        <v>850</v>
      </c>
      <c r="X1953" s="5" t="s">
        <v>8716</v>
      </c>
      <c r="Y1953" s="6">
        <f>X1954-'Com RTOS RX'!$X1953</f>
        <v>0.00005787037037</v>
      </c>
      <c r="Z1953" s="7">
        <f>SUM(LEN(",CO_MQ135|"),'Com RTOS RX'!$H1953,LEN(",CO2_MQ135|"),'Com RTOS RX'!$I1953,LEN(",Alcool_MQ135|"),'Com RTOS RX'!$J1953,LEN(",Alcool_MQ135|"),'Com RTOS RX'!$K1953,LEN(",Toluen_MQ135|"),'Com RTOS RX'!$L1953,LEN(",MH4_MQ135|"),'Com RTOS RX'!$M1953,LEN(",O3_MQ131|"),'Com RTOS RX'!$N1953)*8</f>
        <v>672</v>
      </c>
    </row>
    <row r="1954" ht="15.75" customHeight="1">
      <c r="A1954" s="5" t="s">
        <v>8717</v>
      </c>
      <c r="B1954" s="5" t="s">
        <v>8718</v>
      </c>
      <c r="C1954" s="5" t="s">
        <v>843</v>
      </c>
      <c r="D1954" s="5" t="s">
        <v>8719</v>
      </c>
      <c r="E1954" s="5" t="s">
        <v>845</v>
      </c>
      <c r="F1954" s="5" t="s">
        <v>845</v>
      </c>
      <c r="G1954" s="5" t="s">
        <v>845</v>
      </c>
      <c r="H1954" s="5" t="s">
        <v>427</v>
      </c>
      <c r="I1954" s="5" t="s">
        <v>187</v>
      </c>
      <c r="J1954" s="5" t="s">
        <v>428</v>
      </c>
      <c r="K1954" s="5" t="s">
        <v>255</v>
      </c>
      <c r="L1954" s="5" t="s">
        <v>429</v>
      </c>
      <c r="M1954" s="5" t="s">
        <v>299</v>
      </c>
      <c r="N1954" s="5" t="s">
        <v>430</v>
      </c>
      <c r="O1954" s="5" t="s">
        <v>845</v>
      </c>
      <c r="P1954" s="5" t="s">
        <v>845</v>
      </c>
      <c r="Q1954" s="5" t="s">
        <v>847</v>
      </c>
      <c r="R1954" s="5" t="s">
        <v>845</v>
      </c>
      <c r="S1954" s="5" t="s">
        <v>8621</v>
      </c>
      <c r="T1954" s="5" t="s">
        <v>1702</v>
      </c>
      <c r="U1954" s="5" t="s">
        <v>845</v>
      </c>
      <c r="V1954" s="5" t="s">
        <v>845</v>
      </c>
      <c r="W1954" s="5" t="s">
        <v>850</v>
      </c>
      <c r="X1954" s="5" t="s">
        <v>8720</v>
      </c>
      <c r="Y1954" s="6">
        <f>X1955-'Com RTOS RX'!$X1954</f>
        <v>0.00005787037037</v>
      </c>
      <c r="Z1954" s="7">
        <f>SUM(LEN(",CO_MQ135|"),'Com RTOS RX'!$H1954,LEN(",CO2_MQ135|"),'Com RTOS RX'!$I1954,LEN(",Alcool_MQ135|"),'Com RTOS RX'!$J1954,LEN(",Alcool_MQ135|"),'Com RTOS RX'!$K1954,LEN(",Toluen_MQ135|"),'Com RTOS RX'!$L1954,LEN(",MH4_MQ135|"),'Com RTOS RX'!$M1954,LEN(",O3_MQ131|"),'Com RTOS RX'!$N1954)*8</f>
        <v>672</v>
      </c>
    </row>
    <row r="1955" ht="15.75" customHeight="1">
      <c r="A1955" s="5" t="s">
        <v>8721</v>
      </c>
      <c r="B1955" s="5" t="s">
        <v>8722</v>
      </c>
      <c r="C1955" s="5" t="s">
        <v>843</v>
      </c>
      <c r="D1955" s="5" t="s">
        <v>8723</v>
      </c>
      <c r="E1955" s="5" t="s">
        <v>845</v>
      </c>
      <c r="F1955" s="5" t="s">
        <v>845</v>
      </c>
      <c r="G1955" s="5" t="s">
        <v>845</v>
      </c>
      <c r="H1955" s="5" t="s">
        <v>431</v>
      </c>
      <c r="I1955" s="5" t="s">
        <v>93</v>
      </c>
      <c r="J1955" s="5" t="s">
        <v>432</v>
      </c>
      <c r="K1955" s="5" t="s">
        <v>249</v>
      </c>
      <c r="L1955" s="5" t="s">
        <v>433</v>
      </c>
      <c r="M1955" s="5" t="s">
        <v>214</v>
      </c>
      <c r="N1955" s="5" t="s">
        <v>434</v>
      </c>
      <c r="O1955" s="5" t="s">
        <v>845</v>
      </c>
      <c r="P1955" s="5" t="s">
        <v>845</v>
      </c>
      <c r="Q1955" s="5" t="s">
        <v>8615</v>
      </c>
      <c r="R1955" s="5" t="s">
        <v>845</v>
      </c>
      <c r="S1955" s="5" t="s">
        <v>8616</v>
      </c>
      <c r="T1955" s="5" t="s">
        <v>1702</v>
      </c>
      <c r="U1955" s="5" t="s">
        <v>845</v>
      </c>
      <c r="V1955" s="5" t="s">
        <v>845</v>
      </c>
      <c r="W1955" s="5" t="s">
        <v>850</v>
      </c>
      <c r="X1955" s="5" t="s">
        <v>8724</v>
      </c>
      <c r="Y1955" s="6">
        <f>X1956-'Com RTOS RX'!$X1955</f>
        <v>0.00005787037037</v>
      </c>
      <c r="Z1955" s="7">
        <f>SUM(LEN(",CO_MQ135|"),'Com RTOS RX'!$H1955,LEN(",CO2_MQ135|"),'Com RTOS RX'!$I1955,LEN(",Alcool_MQ135|"),'Com RTOS RX'!$J1955,LEN(",Alcool_MQ135|"),'Com RTOS RX'!$K1955,LEN(",Toluen_MQ135|"),'Com RTOS RX'!$L1955,LEN(",MH4_MQ135|"),'Com RTOS RX'!$M1955,LEN(",O3_MQ131|"),'Com RTOS RX'!$N1955)*8</f>
        <v>672</v>
      </c>
    </row>
    <row r="1956" ht="15.75" customHeight="1">
      <c r="A1956" s="5" t="s">
        <v>8725</v>
      </c>
      <c r="B1956" s="5" t="s">
        <v>8726</v>
      </c>
      <c r="C1956" s="5" t="s">
        <v>843</v>
      </c>
      <c r="D1956" s="5" t="s">
        <v>8727</v>
      </c>
      <c r="E1956" s="5" t="s">
        <v>845</v>
      </c>
      <c r="F1956" s="5" t="s">
        <v>845</v>
      </c>
      <c r="G1956" s="5" t="s">
        <v>845</v>
      </c>
      <c r="H1956" s="5" t="s">
        <v>435</v>
      </c>
      <c r="I1956" s="5" t="s">
        <v>259</v>
      </c>
      <c r="J1956" s="5" t="s">
        <v>436</v>
      </c>
      <c r="K1956" s="5" t="s">
        <v>237</v>
      </c>
      <c r="L1956" s="5" t="s">
        <v>437</v>
      </c>
      <c r="M1956" s="5" t="s">
        <v>290</v>
      </c>
      <c r="N1956" s="5" t="s">
        <v>438</v>
      </c>
      <c r="O1956" s="5" t="s">
        <v>845</v>
      </c>
      <c r="P1956" s="5" t="s">
        <v>845</v>
      </c>
      <c r="Q1956" s="5" t="s">
        <v>847</v>
      </c>
      <c r="R1956" s="5" t="s">
        <v>845</v>
      </c>
      <c r="S1956" s="5" t="s">
        <v>8621</v>
      </c>
      <c r="T1956" s="5" t="s">
        <v>1702</v>
      </c>
      <c r="U1956" s="5" t="s">
        <v>845</v>
      </c>
      <c r="V1956" s="5" t="s">
        <v>845</v>
      </c>
      <c r="W1956" s="5" t="s">
        <v>850</v>
      </c>
      <c r="X1956" s="5" t="s">
        <v>8728</v>
      </c>
      <c r="Y1956" s="6">
        <f>X1957-'Com RTOS RX'!$X1956</f>
        <v>0.00005787037037</v>
      </c>
      <c r="Z1956" s="7">
        <f>SUM(LEN(",CO_MQ135|"),'Com RTOS RX'!$H1956,LEN(",CO2_MQ135|"),'Com RTOS RX'!$I1956,LEN(",Alcool_MQ135|"),'Com RTOS RX'!$J1956,LEN(",Alcool_MQ135|"),'Com RTOS RX'!$K1956,LEN(",Toluen_MQ135|"),'Com RTOS RX'!$L1956,LEN(",MH4_MQ135|"),'Com RTOS RX'!$M1956,LEN(",O3_MQ131|"),'Com RTOS RX'!$N1956)*8</f>
        <v>672</v>
      </c>
    </row>
    <row r="1957" ht="15.75" customHeight="1">
      <c r="A1957" s="5" t="s">
        <v>8729</v>
      </c>
      <c r="B1957" s="5" t="s">
        <v>8730</v>
      </c>
      <c r="C1957" s="5" t="s">
        <v>843</v>
      </c>
      <c r="D1957" s="5" t="s">
        <v>8731</v>
      </c>
      <c r="E1957" s="5" t="s">
        <v>845</v>
      </c>
      <c r="F1957" s="5" t="s">
        <v>845</v>
      </c>
      <c r="G1957" s="5" t="s">
        <v>845</v>
      </c>
      <c r="H1957" s="5" t="s">
        <v>8732</v>
      </c>
      <c r="I1957" s="5" t="s">
        <v>208</v>
      </c>
      <c r="J1957" s="5" t="s">
        <v>440</v>
      </c>
      <c r="K1957" s="5" t="s">
        <v>278</v>
      </c>
      <c r="L1957" s="5" t="s">
        <v>441</v>
      </c>
      <c r="M1957" s="5" t="s">
        <v>248</v>
      </c>
      <c r="N1957" s="5" t="s">
        <v>442</v>
      </c>
      <c r="O1957" s="5" t="s">
        <v>845</v>
      </c>
      <c r="P1957" s="5" t="s">
        <v>845</v>
      </c>
      <c r="Q1957" s="5" t="s">
        <v>847</v>
      </c>
      <c r="R1957" s="5" t="s">
        <v>845</v>
      </c>
      <c r="S1957" s="5" t="s">
        <v>8621</v>
      </c>
      <c r="T1957" s="5" t="s">
        <v>1702</v>
      </c>
      <c r="U1957" s="5" t="s">
        <v>845</v>
      </c>
      <c r="V1957" s="5" t="s">
        <v>845</v>
      </c>
      <c r="W1957" s="5" t="s">
        <v>850</v>
      </c>
      <c r="X1957" s="5" t="s">
        <v>8733</v>
      </c>
      <c r="Y1957" s="6">
        <f>X1958-'Com RTOS RX'!$X1957</f>
        <v>0.00005787037037</v>
      </c>
      <c r="Z1957" s="7">
        <f>SUM(LEN(",CO_MQ135|"),'Com RTOS RX'!$H1957,LEN(",CO2_MQ135|"),'Com RTOS RX'!$I1957,LEN(",Alcool_MQ135|"),'Com RTOS RX'!$J1957,LEN(",Alcool_MQ135|"),'Com RTOS RX'!$K1957,LEN(",Toluen_MQ135|"),'Com RTOS RX'!$L1957,LEN(",MH4_MQ135|"),'Com RTOS RX'!$M1957,LEN(",O3_MQ131|"),'Com RTOS RX'!$N1957)*8</f>
        <v>672</v>
      </c>
    </row>
    <row r="1958" ht="15.75" customHeight="1">
      <c r="A1958" s="5" t="s">
        <v>8734</v>
      </c>
      <c r="B1958" s="5" t="s">
        <v>8735</v>
      </c>
      <c r="C1958" s="5" t="s">
        <v>843</v>
      </c>
      <c r="D1958" s="5" t="s">
        <v>8736</v>
      </c>
      <c r="E1958" s="5" t="s">
        <v>845</v>
      </c>
      <c r="F1958" s="5" t="s">
        <v>845</v>
      </c>
      <c r="G1958" s="5" t="s">
        <v>845</v>
      </c>
      <c r="H1958" s="5" t="s">
        <v>443</v>
      </c>
      <c r="I1958" s="5" t="s">
        <v>184</v>
      </c>
      <c r="J1958" s="5" t="s">
        <v>444</v>
      </c>
      <c r="K1958" s="5" t="s">
        <v>280</v>
      </c>
      <c r="L1958" s="5" t="s">
        <v>445</v>
      </c>
      <c r="M1958" s="5" t="s">
        <v>240</v>
      </c>
      <c r="N1958" s="5" t="s">
        <v>446</v>
      </c>
      <c r="O1958" s="5" t="s">
        <v>845</v>
      </c>
      <c r="P1958" s="5" t="s">
        <v>845</v>
      </c>
      <c r="Q1958" s="5" t="s">
        <v>847</v>
      </c>
      <c r="R1958" s="5" t="s">
        <v>845</v>
      </c>
      <c r="S1958" s="5" t="s">
        <v>8621</v>
      </c>
      <c r="T1958" s="5" t="s">
        <v>1702</v>
      </c>
      <c r="U1958" s="5" t="s">
        <v>845</v>
      </c>
      <c r="V1958" s="5" t="s">
        <v>845</v>
      </c>
      <c r="W1958" s="5" t="s">
        <v>850</v>
      </c>
      <c r="X1958" s="5" t="s">
        <v>8737</v>
      </c>
      <c r="Y1958" s="6">
        <f>X1959-'Com RTOS RX'!$X1958</f>
        <v>0.00005787037037</v>
      </c>
      <c r="Z1958" s="7">
        <f>SUM(LEN(",CO_MQ135|"),'Com RTOS RX'!$H1958,LEN(",CO2_MQ135|"),'Com RTOS RX'!$I1958,LEN(",Alcool_MQ135|"),'Com RTOS RX'!$J1958,LEN(",Alcool_MQ135|"),'Com RTOS RX'!$K1958,LEN(",Toluen_MQ135|"),'Com RTOS RX'!$L1958,LEN(",MH4_MQ135|"),'Com RTOS RX'!$M1958,LEN(",O3_MQ131|"),'Com RTOS RX'!$N1958)*8</f>
        <v>672</v>
      </c>
    </row>
    <row r="1959" ht="15.75" customHeight="1">
      <c r="A1959" s="5" t="s">
        <v>8738</v>
      </c>
      <c r="B1959" s="5" t="s">
        <v>8739</v>
      </c>
      <c r="C1959" s="5" t="s">
        <v>843</v>
      </c>
      <c r="D1959" s="5" t="s">
        <v>8740</v>
      </c>
      <c r="E1959" s="5" t="s">
        <v>845</v>
      </c>
      <c r="F1959" s="5" t="s">
        <v>845</v>
      </c>
      <c r="G1959" s="5" t="s">
        <v>845</v>
      </c>
      <c r="H1959" s="5" t="s">
        <v>447</v>
      </c>
      <c r="I1959" s="5" t="s">
        <v>1500</v>
      </c>
      <c r="J1959" s="5" t="s">
        <v>448</v>
      </c>
      <c r="K1959" s="5" t="s">
        <v>275</v>
      </c>
      <c r="L1959" s="5" t="s">
        <v>449</v>
      </c>
      <c r="M1959" s="5" t="s">
        <v>131</v>
      </c>
      <c r="N1959" s="5" t="s">
        <v>450</v>
      </c>
      <c r="O1959" s="5" t="s">
        <v>845</v>
      </c>
      <c r="P1959" s="5" t="s">
        <v>845</v>
      </c>
      <c r="Q1959" s="5" t="s">
        <v>847</v>
      </c>
      <c r="R1959" s="5" t="s">
        <v>845</v>
      </c>
      <c r="S1959" s="5" t="s">
        <v>8621</v>
      </c>
      <c r="T1959" s="5" t="s">
        <v>1702</v>
      </c>
      <c r="U1959" s="5" t="s">
        <v>845</v>
      </c>
      <c r="V1959" s="5" t="s">
        <v>845</v>
      </c>
      <c r="W1959" s="5" t="s">
        <v>850</v>
      </c>
      <c r="X1959" s="5" t="s">
        <v>8741</v>
      </c>
      <c r="Y1959" s="6">
        <f>X1960-'Com RTOS RX'!$X1959</f>
        <v>0.00005787037037</v>
      </c>
      <c r="Z1959" s="7">
        <f>SUM(LEN(",CO_MQ135|"),'Com RTOS RX'!$H1959,LEN(",CO2_MQ135|"),'Com RTOS RX'!$I1959,LEN(",Alcool_MQ135|"),'Com RTOS RX'!$J1959,LEN(",Alcool_MQ135|"),'Com RTOS RX'!$K1959,LEN(",Toluen_MQ135|"),'Com RTOS RX'!$L1959,LEN(",MH4_MQ135|"),'Com RTOS RX'!$M1959,LEN(",O3_MQ131|"),'Com RTOS RX'!$N1959)*8</f>
        <v>672</v>
      </c>
    </row>
    <row r="1960" ht="15.75" customHeight="1">
      <c r="A1960" s="5" t="s">
        <v>8742</v>
      </c>
      <c r="B1960" s="5" t="s">
        <v>8743</v>
      </c>
      <c r="C1960" s="5" t="s">
        <v>843</v>
      </c>
      <c r="D1960" s="5" t="s">
        <v>8744</v>
      </c>
      <c r="E1960" s="5" t="s">
        <v>845</v>
      </c>
      <c r="F1960" s="5" t="s">
        <v>845</v>
      </c>
      <c r="G1960" s="5" t="s">
        <v>845</v>
      </c>
      <c r="H1960" s="5" t="s">
        <v>451</v>
      </c>
      <c r="I1960" s="5" t="s">
        <v>184</v>
      </c>
      <c r="J1960" s="5" t="s">
        <v>327</v>
      </c>
      <c r="K1960" s="5" t="s">
        <v>280</v>
      </c>
      <c r="L1960" s="5" t="s">
        <v>8745</v>
      </c>
      <c r="M1960" s="5" t="s">
        <v>296</v>
      </c>
      <c r="N1960" s="5" t="s">
        <v>1513</v>
      </c>
      <c r="O1960" s="5" t="s">
        <v>845</v>
      </c>
      <c r="P1960" s="5" t="s">
        <v>845</v>
      </c>
      <c r="Q1960" s="5" t="s">
        <v>847</v>
      </c>
      <c r="R1960" s="5" t="s">
        <v>845</v>
      </c>
      <c r="S1960" s="5" t="s">
        <v>8621</v>
      </c>
      <c r="T1960" s="5" t="s">
        <v>1702</v>
      </c>
      <c r="U1960" s="5" t="s">
        <v>845</v>
      </c>
      <c r="V1960" s="5" t="s">
        <v>845</v>
      </c>
      <c r="W1960" s="5" t="s">
        <v>850</v>
      </c>
      <c r="X1960" s="5" t="s">
        <v>8746</v>
      </c>
      <c r="Y1960" s="6">
        <f>X1961-'Com RTOS RX'!$X1960</f>
        <v>0.00005787037037</v>
      </c>
      <c r="Z1960" s="7">
        <f>SUM(LEN(",CO_MQ135|"),'Com RTOS RX'!$H1960,LEN(",CO2_MQ135|"),'Com RTOS RX'!$I1960,LEN(",Alcool_MQ135|"),'Com RTOS RX'!$J1960,LEN(",Alcool_MQ135|"),'Com RTOS RX'!$K1960,LEN(",Toluen_MQ135|"),'Com RTOS RX'!$L1960,LEN(",MH4_MQ135|"),'Com RTOS RX'!$M1960,LEN(",O3_MQ131|"),'Com RTOS RX'!$N1960)*8</f>
        <v>672</v>
      </c>
    </row>
    <row r="1961" ht="15.75" customHeight="1">
      <c r="A1961" s="5" t="s">
        <v>8747</v>
      </c>
      <c r="B1961" s="5" t="s">
        <v>8748</v>
      </c>
      <c r="C1961" s="5" t="s">
        <v>843</v>
      </c>
      <c r="D1961" s="5" t="s">
        <v>8749</v>
      </c>
      <c r="E1961" s="5" t="s">
        <v>845</v>
      </c>
      <c r="F1961" s="5" t="s">
        <v>845</v>
      </c>
      <c r="G1961" s="5" t="s">
        <v>845</v>
      </c>
      <c r="H1961" s="5" t="s">
        <v>454</v>
      </c>
      <c r="I1961" s="5" t="s">
        <v>257</v>
      </c>
      <c r="J1961" s="5" t="s">
        <v>8750</v>
      </c>
      <c r="K1961" s="5" t="s">
        <v>188</v>
      </c>
      <c r="L1961" s="5" t="s">
        <v>456</v>
      </c>
      <c r="M1961" s="5" t="s">
        <v>273</v>
      </c>
      <c r="N1961" s="5" t="s">
        <v>457</v>
      </c>
      <c r="O1961" s="5" t="s">
        <v>845</v>
      </c>
      <c r="P1961" s="5" t="s">
        <v>845</v>
      </c>
      <c r="Q1961" s="5" t="s">
        <v>847</v>
      </c>
      <c r="R1961" s="5" t="s">
        <v>845</v>
      </c>
      <c r="S1961" s="5" t="s">
        <v>8621</v>
      </c>
      <c r="T1961" s="5" t="s">
        <v>1702</v>
      </c>
      <c r="U1961" s="5" t="s">
        <v>845</v>
      </c>
      <c r="V1961" s="5" t="s">
        <v>845</v>
      </c>
      <c r="W1961" s="5" t="s">
        <v>850</v>
      </c>
      <c r="X1961" s="5" t="s">
        <v>8751</v>
      </c>
      <c r="Y1961" s="6">
        <f>X1962-'Com RTOS RX'!$X1961</f>
        <v>0.00005787037037</v>
      </c>
      <c r="Z1961" s="7">
        <f>SUM(LEN(",CO_MQ135|"),'Com RTOS RX'!$H1961,LEN(",CO2_MQ135|"),'Com RTOS RX'!$I1961,LEN(",Alcool_MQ135|"),'Com RTOS RX'!$J1961,LEN(",Alcool_MQ135|"),'Com RTOS RX'!$K1961,LEN(",Toluen_MQ135|"),'Com RTOS RX'!$L1961,LEN(",MH4_MQ135|"),'Com RTOS RX'!$M1961,LEN(",O3_MQ131|"),'Com RTOS RX'!$N1961)*8</f>
        <v>672</v>
      </c>
    </row>
    <row r="1962" ht="15.75" customHeight="1">
      <c r="A1962" s="5" t="s">
        <v>8752</v>
      </c>
      <c r="B1962" s="5" t="s">
        <v>8753</v>
      </c>
      <c r="C1962" s="5" t="s">
        <v>843</v>
      </c>
      <c r="D1962" s="5" t="s">
        <v>8754</v>
      </c>
      <c r="E1962" s="5" t="s">
        <v>845</v>
      </c>
      <c r="F1962" s="5" t="s">
        <v>845</v>
      </c>
      <c r="G1962" s="5" t="s">
        <v>845</v>
      </c>
      <c r="H1962" s="5" t="s">
        <v>451</v>
      </c>
      <c r="I1962" s="5" t="s">
        <v>184</v>
      </c>
      <c r="J1962" s="5" t="s">
        <v>327</v>
      </c>
      <c r="K1962" s="5" t="s">
        <v>280</v>
      </c>
      <c r="L1962" s="5" t="s">
        <v>8745</v>
      </c>
      <c r="M1962" s="5" t="s">
        <v>296</v>
      </c>
      <c r="N1962" s="5" t="s">
        <v>458</v>
      </c>
      <c r="O1962" s="5" t="s">
        <v>845</v>
      </c>
      <c r="P1962" s="5" t="s">
        <v>845</v>
      </c>
      <c r="Q1962" s="5" t="s">
        <v>847</v>
      </c>
      <c r="R1962" s="5" t="s">
        <v>845</v>
      </c>
      <c r="S1962" s="5" t="s">
        <v>8621</v>
      </c>
      <c r="T1962" s="5" t="s">
        <v>1702</v>
      </c>
      <c r="U1962" s="5" t="s">
        <v>845</v>
      </c>
      <c r="V1962" s="5" t="s">
        <v>845</v>
      </c>
      <c r="W1962" s="5" t="s">
        <v>850</v>
      </c>
      <c r="X1962" s="5" t="s">
        <v>8755</v>
      </c>
      <c r="Y1962" s="6">
        <f>X1963-'Com RTOS RX'!$X1962</f>
        <v>0.00005787037037</v>
      </c>
      <c r="Z1962" s="7">
        <f>SUM(LEN(",CO_MQ135|"),'Com RTOS RX'!$H1962,LEN(",CO2_MQ135|"),'Com RTOS RX'!$I1962,LEN(",Alcool_MQ135|"),'Com RTOS RX'!$J1962,LEN(",Alcool_MQ135|"),'Com RTOS RX'!$K1962,LEN(",Toluen_MQ135|"),'Com RTOS RX'!$L1962,LEN(",MH4_MQ135|"),'Com RTOS RX'!$M1962,LEN(",O3_MQ131|"),'Com RTOS RX'!$N1962)*8</f>
        <v>672</v>
      </c>
    </row>
    <row r="1963" ht="15.75" customHeight="1">
      <c r="A1963" s="5" t="s">
        <v>8756</v>
      </c>
      <c r="B1963" s="5" t="s">
        <v>8757</v>
      </c>
      <c r="C1963" s="5" t="s">
        <v>843</v>
      </c>
      <c r="D1963" s="5" t="s">
        <v>8758</v>
      </c>
      <c r="E1963" s="5" t="s">
        <v>845</v>
      </c>
      <c r="F1963" s="5" t="s">
        <v>845</v>
      </c>
      <c r="G1963" s="5" t="s">
        <v>845</v>
      </c>
      <c r="H1963" s="5" t="s">
        <v>435</v>
      </c>
      <c r="I1963" s="5" t="s">
        <v>259</v>
      </c>
      <c r="J1963" s="5" t="s">
        <v>436</v>
      </c>
      <c r="K1963" s="5" t="s">
        <v>237</v>
      </c>
      <c r="L1963" s="5" t="s">
        <v>437</v>
      </c>
      <c r="M1963" s="5" t="s">
        <v>290</v>
      </c>
      <c r="N1963" s="5" t="s">
        <v>1513</v>
      </c>
      <c r="O1963" s="5" t="s">
        <v>845</v>
      </c>
      <c r="P1963" s="5" t="s">
        <v>845</v>
      </c>
      <c r="Q1963" s="5" t="s">
        <v>847</v>
      </c>
      <c r="R1963" s="5" t="s">
        <v>845</v>
      </c>
      <c r="S1963" s="5" t="s">
        <v>8621</v>
      </c>
      <c r="T1963" s="5" t="s">
        <v>1702</v>
      </c>
      <c r="U1963" s="5" t="s">
        <v>845</v>
      </c>
      <c r="V1963" s="5" t="s">
        <v>845</v>
      </c>
      <c r="W1963" s="5" t="s">
        <v>850</v>
      </c>
      <c r="X1963" s="5" t="s">
        <v>8759</v>
      </c>
      <c r="Y1963" s="6">
        <f>X1964-'Com RTOS RX'!$X1963</f>
        <v>0.00005787037037</v>
      </c>
      <c r="Z1963" s="7">
        <f>SUM(LEN(",CO_MQ135|"),'Com RTOS RX'!$H1963,LEN(",CO2_MQ135|"),'Com RTOS RX'!$I1963,LEN(",Alcool_MQ135|"),'Com RTOS RX'!$J1963,LEN(",Alcool_MQ135|"),'Com RTOS RX'!$K1963,LEN(",Toluen_MQ135|"),'Com RTOS RX'!$L1963,LEN(",MH4_MQ135|"),'Com RTOS RX'!$M1963,LEN(",O3_MQ131|"),'Com RTOS RX'!$N1963)*8</f>
        <v>672</v>
      </c>
    </row>
    <row r="1964" ht="15.75" customHeight="1">
      <c r="A1964" s="5" t="s">
        <v>8760</v>
      </c>
      <c r="B1964" s="5" t="s">
        <v>8761</v>
      </c>
      <c r="C1964" s="5" t="s">
        <v>843</v>
      </c>
      <c r="D1964" s="5" t="s">
        <v>8762</v>
      </c>
      <c r="E1964" s="5" t="s">
        <v>845</v>
      </c>
      <c r="F1964" s="5" t="s">
        <v>845</v>
      </c>
      <c r="G1964" s="5" t="s">
        <v>845</v>
      </c>
      <c r="H1964" s="5" t="s">
        <v>454</v>
      </c>
      <c r="I1964" s="5" t="s">
        <v>257</v>
      </c>
      <c r="J1964" s="5" t="s">
        <v>8750</v>
      </c>
      <c r="K1964" s="5" t="s">
        <v>188</v>
      </c>
      <c r="L1964" s="5" t="s">
        <v>456</v>
      </c>
      <c r="M1964" s="5" t="s">
        <v>273</v>
      </c>
      <c r="N1964" s="5" t="s">
        <v>458</v>
      </c>
      <c r="O1964" s="5" t="s">
        <v>845</v>
      </c>
      <c r="P1964" s="5" t="s">
        <v>845</v>
      </c>
      <c r="Q1964" s="5" t="s">
        <v>847</v>
      </c>
      <c r="R1964" s="5" t="s">
        <v>845</v>
      </c>
      <c r="S1964" s="5" t="s">
        <v>8621</v>
      </c>
      <c r="T1964" s="5" t="s">
        <v>1702</v>
      </c>
      <c r="U1964" s="5" t="s">
        <v>845</v>
      </c>
      <c r="V1964" s="5" t="s">
        <v>845</v>
      </c>
      <c r="W1964" s="5" t="s">
        <v>850</v>
      </c>
      <c r="X1964" s="5" t="s">
        <v>8763</v>
      </c>
      <c r="Y1964" s="6">
        <f>X1965-'Com RTOS RX'!$X1964</f>
        <v>0.00005787037037</v>
      </c>
      <c r="Z1964" s="7">
        <f>SUM(LEN(",CO_MQ135|"),'Com RTOS RX'!$H1964,LEN(",CO2_MQ135|"),'Com RTOS RX'!$I1964,LEN(",Alcool_MQ135|"),'Com RTOS RX'!$J1964,LEN(",Alcool_MQ135|"),'Com RTOS RX'!$K1964,LEN(",Toluen_MQ135|"),'Com RTOS RX'!$L1964,LEN(",MH4_MQ135|"),'Com RTOS RX'!$M1964,LEN(",O3_MQ131|"),'Com RTOS RX'!$N1964)*8</f>
        <v>672</v>
      </c>
    </row>
    <row r="1965" ht="15.75" customHeight="1">
      <c r="A1965" s="5" t="s">
        <v>8764</v>
      </c>
      <c r="B1965" s="5" t="s">
        <v>8765</v>
      </c>
      <c r="C1965" s="5" t="s">
        <v>843</v>
      </c>
      <c r="D1965" s="5" t="s">
        <v>8766</v>
      </c>
      <c r="E1965" s="5" t="s">
        <v>845</v>
      </c>
      <c r="F1965" s="5" t="s">
        <v>845</v>
      </c>
      <c r="G1965" s="5" t="s">
        <v>845</v>
      </c>
      <c r="H1965" s="5" t="s">
        <v>459</v>
      </c>
      <c r="I1965" s="5" t="s">
        <v>258</v>
      </c>
      <c r="J1965" s="5" t="s">
        <v>460</v>
      </c>
      <c r="K1965" s="5" t="s">
        <v>294</v>
      </c>
      <c r="L1965" s="5" t="s">
        <v>461</v>
      </c>
      <c r="M1965" s="5" t="s">
        <v>8703</v>
      </c>
      <c r="N1965" s="5" t="s">
        <v>462</v>
      </c>
      <c r="O1965" s="5" t="s">
        <v>845</v>
      </c>
      <c r="P1965" s="5" t="s">
        <v>845</v>
      </c>
      <c r="Q1965" s="5" t="s">
        <v>8615</v>
      </c>
      <c r="R1965" s="5" t="s">
        <v>845</v>
      </c>
      <c r="S1965" s="5" t="s">
        <v>8616</v>
      </c>
      <c r="T1965" s="5" t="s">
        <v>1702</v>
      </c>
      <c r="U1965" s="5" t="s">
        <v>845</v>
      </c>
      <c r="V1965" s="5" t="s">
        <v>845</v>
      </c>
      <c r="W1965" s="5" t="s">
        <v>850</v>
      </c>
      <c r="X1965" s="5" t="s">
        <v>8767</v>
      </c>
      <c r="Y1965" s="6">
        <f>X1966-'Com RTOS RX'!$X1965</f>
        <v>0.00006944444444</v>
      </c>
      <c r="Z1965" s="7">
        <f>SUM(LEN(",CO_MQ135|"),'Com RTOS RX'!$H1965,LEN(",CO2_MQ135|"),'Com RTOS RX'!$I1965,LEN(",Alcool_MQ135|"),'Com RTOS RX'!$J1965,LEN(",Alcool_MQ135|"),'Com RTOS RX'!$K1965,LEN(",Toluen_MQ135|"),'Com RTOS RX'!$L1965,LEN(",MH4_MQ135|"),'Com RTOS RX'!$M1965,LEN(",O3_MQ131|"),'Com RTOS RX'!$N1965)*8</f>
        <v>672</v>
      </c>
    </row>
    <row r="1966" ht="15.75" customHeight="1">
      <c r="A1966" s="5" t="s">
        <v>8768</v>
      </c>
      <c r="B1966" s="5" t="s">
        <v>8769</v>
      </c>
      <c r="C1966" s="5" t="s">
        <v>843</v>
      </c>
      <c r="D1966" s="5" t="s">
        <v>8770</v>
      </c>
      <c r="E1966" s="5" t="s">
        <v>845</v>
      </c>
      <c r="F1966" s="5" t="s">
        <v>845</v>
      </c>
      <c r="G1966" s="5" t="s">
        <v>845</v>
      </c>
      <c r="H1966" s="5" t="s">
        <v>463</v>
      </c>
      <c r="I1966" s="5" t="s">
        <v>212</v>
      </c>
      <c r="J1966" s="5" t="s">
        <v>8771</v>
      </c>
      <c r="K1966" s="5" t="s">
        <v>278</v>
      </c>
      <c r="L1966" s="5" t="s">
        <v>465</v>
      </c>
      <c r="M1966" s="5" t="s">
        <v>248</v>
      </c>
      <c r="N1966" s="5" t="s">
        <v>446</v>
      </c>
      <c r="O1966" s="5" t="s">
        <v>845</v>
      </c>
      <c r="P1966" s="5" t="s">
        <v>845</v>
      </c>
      <c r="Q1966" s="5" t="s">
        <v>847</v>
      </c>
      <c r="R1966" s="5" t="s">
        <v>845</v>
      </c>
      <c r="S1966" s="5" t="s">
        <v>8621</v>
      </c>
      <c r="T1966" s="5" t="s">
        <v>1702</v>
      </c>
      <c r="U1966" s="5" t="s">
        <v>845</v>
      </c>
      <c r="V1966" s="5" t="s">
        <v>845</v>
      </c>
      <c r="W1966" s="5" t="s">
        <v>850</v>
      </c>
      <c r="X1966" s="5" t="s">
        <v>8772</v>
      </c>
      <c r="Y1966" s="6">
        <f>X1967-'Com RTOS RX'!$X1966</f>
        <v>0.00005787037037</v>
      </c>
      <c r="Z1966" s="7">
        <f>SUM(LEN(",CO_MQ135|"),'Com RTOS RX'!$H1966,LEN(",CO2_MQ135|"),'Com RTOS RX'!$I1966,LEN(",Alcool_MQ135|"),'Com RTOS RX'!$J1966,LEN(",Alcool_MQ135|"),'Com RTOS RX'!$K1966,LEN(",Toluen_MQ135|"),'Com RTOS RX'!$L1966,LEN(",MH4_MQ135|"),'Com RTOS RX'!$M1966,LEN(",O3_MQ131|"),'Com RTOS RX'!$N1966)*8</f>
        <v>672</v>
      </c>
    </row>
    <row r="1967" ht="15.75" customHeight="1">
      <c r="A1967" s="5" t="s">
        <v>8773</v>
      </c>
      <c r="B1967" s="5" t="s">
        <v>8774</v>
      </c>
      <c r="C1967" s="5" t="s">
        <v>843</v>
      </c>
      <c r="D1967" s="5" t="s">
        <v>8775</v>
      </c>
      <c r="E1967" s="5" t="s">
        <v>845</v>
      </c>
      <c r="F1967" s="5" t="s">
        <v>845</v>
      </c>
      <c r="G1967" s="5" t="s">
        <v>845</v>
      </c>
      <c r="H1967" s="5" t="s">
        <v>466</v>
      </c>
      <c r="I1967" s="5" t="s">
        <v>176</v>
      </c>
      <c r="J1967" s="5" t="s">
        <v>467</v>
      </c>
      <c r="K1967" s="5" t="s">
        <v>1371</v>
      </c>
      <c r="L1967" s="5" t="s">
        <v>468</v>
      </c>
      <c r="M1967" s="5" t="s">
        <v>8703</v>
      </c>
      <c r="N1967" s="5" t="s">
        <v>458</v>
      </c>
      <c r="O1967" s="5" t="s">
        <v>845</v>
      </c>
      <c r="P1967" s="5" t="s">
        <v>845</v>
      </c>
      <c r="Q1967" s="5" t="s">
        <v>8615</v>
      </c>
      <c r="R1967" s="5" t="s">
        <v>845</v>
      </c>
      <c r="S1967" s="5" t="s">
        <v>8616</v>
      </c>
      <c r="T1967" s="5" t="s">
        <v>1702</v>
      </c>
      <c r="U1967" s="5" t="s">
        <v>845</v>
      </c>
      <c r="V1967" s="5" t="s">
        <v>845</v>
      </c>
      <c r="W1967" s="5" t="s">
        <v>850</v>
      </c>
      <c r="X1967" s="5" t="s">
        <v>8776</v>
      </c>
      <c r="Y1967" s="6">
        <f>X1968-'Com RTOS RX'!$X1967</f>
        <v>0.00005787037037</v>
      </c>
      <c r="Z1967" s="7">
        <f>SUM(LEN(",CO_MQ135|"),'Com RTOS RX'!$H1967,LEN(",CO2_MQ135|"),'Com RTOS RX'!$I1967,LEN(",Alcool_MQ135|"),'Com RTOS RX'!$J1967,LEN(",Alcool_MQ135|"),'Com RTOS RX'!$K1967,LEN(",Toluen_MQ135|"),'Com RTOS RX'!$L1967,LEN(",MH4_MQ135|"),'Com RTOS RX'!$M1967,LEN(",O3_MQ131|"),'Com RTOS RX'!$N1967)*8</f>
        <v>672</v>
      </c>
    </row>
    <row r="1968" ht="15.75" customHeight="1">
      <c r="A1968" s="5" t="s">
        <v>8777</v>
      </c>
      <c r="B1968" s="5" t="s">
        <v>8778</v>
      </c>
      <c r="C1968" s="5" t="s">
        <v>843</v>
      </c>
      <c r="D1968" s="5" t="s">
        <v>8779</v>
      </c>
      <c r="E1968" s="5" t="s">
        <v>845</v>
      </c>
      <c r="F1968" s="5" t="s">
        <v>845</v>
      </c>
      <c r="G1968" s="5" t="s">
        <v>845</v>
      </c>
      <c r="H1968" s="5" t="s">
        <v>469</v>
      </c>
      <c r="I1968" s="5" t="s">
        <v>73</v>
      </c>
      <c r="J1968" s="5" t="s">
        <v>470</v>
      </c>
      <c r="K1968" s="5" t="s">
        <v>188</v>
      </c>
      <c r="L1968" s="5" t="s">
        <v>8780</v>
      </c>
      <c r="M1968" s="5" t="s">
        <v>273</v>
      </c>
      <c r="N1968" s="5" t="s">
        <v>446</v>
      </c>
      <c r="O1968" s="5" t="s">
        <v>845</v>
      </c>
      <c r="P1968" s="5" t="s">
        <v>845</v>
      </c>
      <c r="Q1968" s="5" t="s">
        <v>847</v>
      </c>
      <c r="R1968" s="5" t="s">
        <v>845</v>
      </c>
      <c r="S1968" s="5" t="s">
        <v>8621</v>
      </c>
      <c r="T1968" s="5" t="s">
        <v>1702</v>
      </c>
      <c r="U1968" s="5" t="s">
        <v>845</v>
      </c>
      <c r="V1968" s="5" t="s">
        <v>845</v>
      </c>
      <c r="W1968" s="5" t="s">
        <v>850</v>
      </c>
      <c r="X1968" s="5" t="s">
        <v>8781</v>
      </c>
      <c r="Y1968" s="6">
        <f>X1969-'Com RTOS RX'!$X1968</f>
        <v>0.00005787037037</v>
      </c>
      <c r="Z1968" s="7">
        <f>SUM(LEN(",CO_MQ135|"),'Com RTOS RX'!$H1968,LEN(",CO2_MQ135|"),'Com RTOS RX'!$I1968,LEN(",Alcool_MQ135|"),'Com RTOS RX'!$J1968,LEN(",Alcool_MQ135|"),'Com RTOS RX'!$K1968,LEN(",Toluen_MQ135|"),'Com RTOS RX'!$L1968,LEN(",MH4_MQ135|"),'Com RTOS RX'!$M1968,LEN(",O3_MQ131|"),'Com RTOS RX'!$N1968)*8</f>
        <v>672</v>
      </c>
    </row>
    <row r="1969" ht="15.75" customHeight="1">
      <c r="A1969" s="5" t="s">
        <v>8782</v>
      </c>
      <c r="B1969" s="5" t="s">
        <v>8783</v>
      </c>
      <c r="C1969" s="5" t="s">
        <v>843</v>
      </c>
      <c r="D1969" s="5" t="s">
        <v>8784</v>
      </c>
      <c r="E1969" s="5" t="s">
        <v>845</v>
      </c>
      <c r="F1969" s="5" t="s">
        <v>845</v>
      </c>
      <c r="G1969" s="5" t="s">
        <v>845</v>
      </c>
      <c r="H1969" s="5" t="s">
        <v>451</v>
      </c>
      <c r="I1969" s="5" t="s">
        <v>184</v>
      </c>
      <c r="J1969" s="5" t="s">
        <v>327</v>
      </c>
      <c r="K1969" s="5" t="s">
        <v>280</v>
      </c>
      <c r="L1969" s="5" t="s">
        <v>8745</v>
      </c>
      <c r="M1969" s="5" t="s">
        <v>296</v>
      </c>
      <c r="N1969" s="5" t="s">
        <v>446</v>
      </c>
      <c r="O1969" s="5" t="s">
        <v>845</v>
      </c>
      <c r="P1969" s="5" t="s">
        <v>845</v>
      </c>
      <c r="Q1969" s="5" t="s">
        <v>847</v>
      </c>
      <c r="R1969" s="5" t="s">
        <v>845</v>
      </c>
      <c r="S1969" s="5" t="s">
        <v>8621</v>
      </c>
      <c r="T1969" s="5" t="s">
        <v>1702</v>
      </c>
      <c r="U1969" s="5" t="s">
        <v>845</v>
      </c>
      <c r="V1969" s="5" t="s">
        <v>845</v>
      </c>
      <c r="W1969" s="5" t="s">
        <v>850</v>
      </c>
      <c r="X1969" s="5" t="s">
        <v>8785</v>
      </c>
      <c r="Y1969" s="6">
        <f>X1970-'Com RTOS RX'!$X1969</f>
        <v>0.00005787037037</v>
      </c>
      <c r="Z1969" s="7">
        <f>SUM(LEN(",CO_MQ135|"),'Com RTOS RX'!$H1969,LEN(",CO2_MQ135|"),'Com RTOS RX'!$I1969,LEN(",Alcool_MQ135|"),'Com RTOS RX'!$J1969,LEN(",Alcool_MQ135|"),'Com RTOS RX'!$K1969,LEN(",Toluen_MQ135|"),'Com RTOS RX'!$L1969,LEN(",MH4_MQ135|"),'Com RTOS RX'!$M1969,LEN(",O3_MQ131|"),'Com RTOS RX'!$N1969)*8</f>
        <v>672</v>
      </c>
    </row>
    <row r="1970" ht="15.75" customHeight="1">
      <c r="A1970" s="5" t="s">
        <v>8786</v>
      </c>
      <c r="B1970" s="5" t="s">
        <v>8787</v>
      </c>
      <c r="C1970" s="5" t="s">
        <v>843</v>
      </c>
      <c r="D1970" s="5" t="s">
        <v>8788</v>
      </c>
      <c r="E1970" s="5" t="s">
        <v>845</v>
      </c>
      <c r="F1970" s="5" t="s">
        <v>845</v>
      </c>
      <c r="G1970" s="5" t="s">
        <v>845</v>
      </c>
      <c r="H1970" s="5" t="s">
        <v>435</v>
      </c>
      <c r="I1970" s="5" t="s">
        <v>259</v>
      </c>
      <c r="J1970" s="5" t="s">
        <v>436</v>
      </c>
      <c r="K1970" s="5" t="s">
        <v>237</v>
      </c>
      <c r="L1970" s="5" t="s">
        <v>437</v>
      </c>
      <c r="M1970" s="5" t="s">
        <v>290</v>
      </c>
      <c r="N1970" s="5" t="s">
        <v>446</v>
      </c>
      <c r="O1970" s="5" t="s">
        <v>845</v>
      </c>
      <c r="P1970" s="5" t="s">
        <v>845</v>
      </c>
      <c r="Q1970" s="5" t="s">
        <v>847</v>
      </c>
      <c r="R1970" s="5" t="s">
        <v>845</v>
      </c>
      <c r="S1970" s="5" t="s">
        <v>8621</v>
      </c>
      <c r="T1970" s="5" t="s">
        <v>1702</v>
      </c>
      <c r="U1970" s="5" t="s">
        <v>845</v>
      </c>
      <c r="V1970" s="5" t="s">
        <v>845</v>
      </c>
      <c r="W1970" s="5" t="s">
        <v>850</v>
      </c>
      <c r="X1970" s="5" t="s">
        <v>8789</v>
      </c>
      <c r="Y1970" s="6">
        <f>X1971-'Com RTOS RX'!$X1970</f>
        <v>0.00005787037037</v>
      </c>
      <c r="Z1970" s="7">
        <f>SUM(LEN(",CO_MQ135|"),'Com RTOS RX'!$H1970,LEN(",CO2_MQ135|"),'Com RTOS RX'!$I1970,LEN(",Alcool_MQ135|"),'Com RTOS RX'!$J1970,LEN(",Alcool_MQ135|"),'Com RTOS RX'!$K1970,LEN(",Toluen_MQ135|"),'Com RTOS RX'!$L1970,LEN(",MH4_MQ135|"),'Com RTOS RX'!$M1970,LEN(",O3_MQ131|"),'Com RTOS RX'!$N1970)*8</f>
        <v>672</v>
      </c>
    </row>
    <row r="1971" ht="15.75" customHeight="1">
      <c r="A1971" s="5" t="s">
        <v>8790</v>
      </c>
      <c r="B1971" s="5" t="s">
        <v>8791</v>
      </c>
      <c r="C1971" s="5" t="s">
        <v>843</v>
      </c>
      <c r="D1971" s="5" t="s">
        <v>8792</v>
      </c>
      <c r="E1971" s="5" t="s">
        <v>845</v>
      </c>
      <c r="F1971" s="5" t="s">
        <v>845</v>
      </c>
      <c r="G1971" s="5" t="s">
        <v>845</v>
      </c>
      <c r="H1971" s="5" t="s">
        <v>472</v>
      </c>
      <c r="I1971" s="5" t="s">
        <v>212</v>
      </c>
      <c r="J1971" s="5" t="s">
        <v>473</v>
      </c>
      <c r="K1971" s="5" t="s">
        <v>262</v>
      </c>
      <c r="L1971" s="5" t="s">
        <v>8793</v>
      </c>
      <c r="M1971" s="5" t="s">
        <v>248</v>
      </c>
      <c r="N1971" s="5" t="s">
        <v>446</v>
      </c>
      <c r="O1971" s="5" t="s">
        <v>845</v>
      </c>
      <c r="P1971" s="5" t="s">
        <v>845</v>
      </c>
      <c r="Q1971" s="5" t="s">
        <v>847</v>
      </c>
      <c r="R1971" s="5" t="s">
        <v>845</v>
      </c>
      <c r="S1971" s="5" t="s">
        <v>8621</v>
      </c>
      <c r="T1971" s="5" t="s">
        <v>1702</v>
      </c>
      <c r="U1971" s="5" t="s">
        <v>845</v>
      </c>
      <c r="V1971" s="5" t="s">
        <v>845</v>
      </c>
      <c r="W1971" s="5" t="s">
        <v>850</v>
      </c>
      <c r="X1971" s="5" t="s">
        <v>8794</v>
      </c>
      <c r="Y1971" s="6">
        <f>X1972-'Com RTOS RX'!$X1971</f>
        <v>0.00005787037037</v>
      </c>
      <c r="Z1971" s="7">
        <f>SUM(LEN(",CO_MQ135|"),'Com RTOS RX'!$H1971,LEN(",CO2_MQ135|"),'Com RTOS RX'!$I1971,LEN(",Alcool_MQ135|"),'Com RTOS RX'!$J1971,LEN(",Alcool_MQ135|"),'Com RTOS RX'!$K1971,LEN(",Toluen_MQ135|"),'Com RTOS RX'!$L1971,LEN(",MH4_MQ135|"),'Com RTOS RX'!$M1971,LEN(",O3_MQ131|"),'Com RTOS RX'!$N1971)*8</f>
        <v>672</v>
      </c>
    </row>
    <row r="1972" ht="15.75" customHeight="1">
      <c r="A1972" s="5" t="s">
        <v>8795</v>
      </c>
      <c r="B1972" s="5" t="s">
        <v>8796</v>
      </c>
      <c r="C1972" s="5" t="s">
        <v>843</v>
      </c>
      <c r="D1972" s="5" t="s">
        <v>8797</v>
      </c>
      <c r="E1972" s="5" t="s">
        <v>845</v>
      </c>
      <c r="F1972" s="5" t="s">
        <v>845</v>
      </c>
      <c r="G1972" s="5" t="s">
        <v>845</v>
      </c>
      <c r="H1972" s="5" t="s">
        <v>435</v>
      </c>
      <c r="I1972" s="5" t="s">
        <v>259</v>
      </c>
      <c r="J1972" s="5" t="s">
        <v>436</v>
      </c>
      <c r="K1972" s="5" t="s">
        <v>237</v>
      </c>
      <c r="L1972" s="5" t="s">
        <v>437</v>
      </c>
      <c r="M1972" s="5" t="s">
        <v>290</v>
      </c>
      <c r="N1972" s="5" t="s">
        <v>446</v>
      </c>
      <c r="O1972" s="5" t="s">
        <v>845</v>
      </c>
      <c r="P1972" s="5" t="s">
        <v>845</v>
      </c>
      <c r="Q1972" s="5" t="s">
        <v>847</v>
      </c>
      <c r="R1972" s="5" t="s">
        <v>845</v>
      </c>
      <c r="S1972" s="5" t="s">
        <v>8621</v>
      </c>
      <c r="T1972" s="5" t="s">
        <v>1702</v>
      </c>
      <c r="U1972" s="5" t="s">
        <v>845</v>
      </c>
      <c r="V1972" s="5" t="s">
        <v>845</v>
      </c>
      <c r="W1972" s="5" t="s">
        <v>850</v>
      </c>
      <c r="X1972" s="5" t="s">
        <v>8798</v>
      </c>
      <c r="Y1972" s="6">
        <f>X1973-'Com RTOS RX'!$X1972</f>
        <v>0.00005787037037</v>
      </c>
      <c r="Z1972" s="7">
        <f>SUM(LEN(",CO_MQ135|"),'Com RTOS RX'!$H1972,LEN(",CO2_MQ135|"),'Com RTOS RX'!$I1972,LEN(",Alcool_MQ135|"),'Com RTOS RX'!$J1972,LEN(",Alcool_MQ135|"),'Com RTOS RX'!$K1972,LEN(",Toluen_MQ135|"),'Com RTOS RX'!$L1972,LEN(",MH4_MQ135|"),'Com RTOS RX'!$M1972,LEN(",O3_MQ131|"),'Com RTOS RX'!$N1972)*8</f>
        <v>672</v>
      </c>
    </row>
    <row r="1973" ht="15.75" customHeight="1">
      <c r="A1973" s="5" t="s">
        <v>8799</v>
      </c>
      <c r="B1973" s="5" t="s">
        <v>8800</v>
      </c>
      <c r="C1973" s="5" t="s">
        <v>843</v>
      </c>
      <c r="D1973" s="5" t="s">
        <v>8801</v>
      </c>
      <c r="E1973" s="5" t="s">
        <v>845</v>
      </c>
      <c r="F1973" s="5" t="s">
        <v>845</v>
      </c>
      <c r="G1973" s="5" t="s">
        <v>845</v>
      </c>
      <c r="H1973" s="5" t="s">
        <v>475</v>
      </c>
      <c r="I1973" s="5" t="s">
        <v>202</v>
      </c>
      <c r="J1973" s="5" t="s">
        <v>476</v>
      </c>
      <c r="K1973" s="5" t="s">
        <v>280</v>
      </c>
      <c r="L1973" s="5" t="s">
        <v>477</v>
      </c>
      <c r="M1973" s="5" t="s">
        <v>240</v>
      </c>
      <c r="N1973" s="5" t="s">
        <v>478</v>
      </c>
      <c r="O1973" s="5" t="s">
        <v>845</v>
      </c>
      <c r="P1973" s="5" t="s">
        <v>845</v>
      </c>
      <c r="Q1973" s="5" t="s">
        <v>847</v>
      </c>
      <c r="R1973" s="5" t="s">
        <v>845</v>
      </c>
      <c r="S1973" s="5" t="s">
        <v>8621</v>
      </c>
      <c r="T1973" s="5" t="s">
        <v>1702</v>
      </c>
      <c r="U1973" s="5" t="s">
        <v>845</v>
      </c>
      <c r="V1973" s="5" t="s">
        <v>845</v>
      </c>
      <c r="W1973" s="5" t="s">
        <v>850</v>
      </c>
      <c r="X1973" s="5" t="s">
        <v>8802</v>
      </c>
      <c r="Y1973" s="6">
        <f>X1974-'Com RTOS RX'!$X1973</f>
        <v>0.0001157407407</v>
      </c>
      <c r="Z1973" s="7">
        <f>SUM(LEN(",CO_MQ135|"),'Com RTOS RX'!$H1973,LEN(",CO2_MQ135|"),'Com RTOS RX'!$I1973,LEN(",Alcool_MQ135|"),'Com RTOS RX'!$J1973,LEN(",Alcool_MQ135|"),'Com RTOS RX'!$K1973,LEN(",Toluen_MQ135|"),'Com RTOS RX'!$L1973,LEN(",MH4_MQ135|"),'Com RTOS RX'!$M1973,LEN(",O3_MQ131|"),'Com RTOS RX'!$N1973)*8</f>
        <v>672</v>
      </c>
    </row>
    <row r="1974" ht="15.75" customHeight="1">
      <c r="A1974" s="5" t="s">
        <v>8803</v>
      </c>
      <c r="B1974" s="5" t="s">
        <v>8804</v>
      </c>
      <c r="C1974" s="5" t="s">
        <v>843</v>
      </c>
      <c r="D1974" s="5" t="s">
        <v>8805</v>
      </c>
      <c r="E1974" s="5" t="s">
        <v>845</v>
      </c>
      <c r="F1974" s="5" t="s">
        <v>845</v>
      </c>
      <c r="G1974" s="5" t="s">
        <v>845</v>
      </c>
      <c r="H1974" s="5" t="s">
        <v>479</v>
      </c>
      <c r="I1974" s="5" t="s">
        <v>9</v>
      </c>
      <c r="J1974" s="5" t="s">
        <v>8806</v>
      </c>
      <c r="K1974" s="5" t="s">
        <v>284</v>
      </c>
      <c r="L1974" s="5" t="s">
        <v>316</v>
      </c>
      <c r="M1974" s="5" t="s">
        <v>47</v>
      </c>
      <c r="N1974" s="5" t="s">
        <v>1808</v>
      </c>
      <c r="O1974" s="5" t="s">
        <v>845</v>
      </c>
      <c r="P1974" s="5" t="s">
        <v>845</v>
      </c>
      <c r="Q1974" s="5" t="s">
        <v>847</v>
      </c>
      <c r="R1974" s="5" t="s">
        <v>845</v>
      </c>
      <c r="S1974" s="5" t="s">
        <v>8572</v>
      </c>
      <c r="T1974" s="5" t="s">
        <v>1702</v>
      </c>
      <c r="U1974" s="5" t="s">
        <v>845</v>
      </c>
      <c r="V1974" s="5" t="s">
        <v>845</v>
      </c>
      <c r="W1974" s="5" t="s">
        <v>850</v>
      </c>
      <c r="X1974" s="5" t="s">
        <v>8807</v>
      </c>
      <c r="Y1974" s="6">
        <f>X1975-'Com RTOS RX'!$X1974</f>
        <v>0.00005787037037</v>
      </c>
      <c r="Z1974" s="7">
        <f>SUM(LEN(",CO_MQ135|"),'Com RTOS RX'!$H1974,LEN(",CO2_MQ135|"),'Com RTOS RX'!$I1974,LEN(",Alcool_MQ135|"),'Com RTOS RX'!$J1974,LEN(",Alcool_MQ135|"),'Com RTOS RX'!$K1974,LEN(",Toluen_MQ135|"),'Com RTOS RX'!$L1974,LEN(",MH4_MQ135|"),'Com RTOS RX'!$M1974,LEN(",O3_MQ131|"),'Com RTOS RX'!$N1974)*8</f>
        <v>672</v>
      </c>
    </row>
    <row r="1975" ht="15.75" customHeight="1">
      <c r="A1975" s="5" t="s">
        <v>8808</v>
      </c>
      <c r="B1975" s="5" t="s">
        <v>8809</v>
      </c>
      <c r="C1975" s="5" t="s">
        <v>843</v>
      </c>
      <c r="D1975" s="5" t="s">
        <v>8810</v>
      </c>
      <c r="E1975" s="5" t="s">
        <v>845</v>
      </c>
      <c r="F1975" s="5" t="s">
        <v>845</v>
      </c>
      <c r="G1975" s="5" t="s">
        <v>845</v>
      </c>
      <c r="H1975" s="5" t="s">
        <v>8732</v>
      </c>
      <c r="I1975" s="5" t="s">
        <v>208</v>
      </c>
      <c r="J1975" s="5" t="s">
        <v>440</v>
      </c>
      <c r="K1975" s="5" t="s">
        <v>278</v>
      </c>
      <c r="L1975" s="5" t="s">
        <v>441</v>
      </c>
      <c r="M1975" s="5" t="s">
        <v>248</v>
      </c>
      <c r="N1975" s="5" t="s">
        <v>341</v>
      </c>
      <c r="O1975" s="5" t="s">
        <v>845</v>
      </c>
      <c r="P1975" s="5" t="s">
        <v>845</v>
      </c>
      <c r="Q1975" s="5" t="s">
        <v>847</v>
      </c>
      <c r="R1975" s="5" t="s">
        <v>845</v>
      </c>
      <c r="S1975" s="5" t="s">
        <v>8621</v>
      </c>
      <c r="T1975" s="5" t="s">
        <v>1702</v>
      </c>
      <c r="U1975" s="5" t="s">
        <v>845</v>
      </c>
      <c r="V1975" s="5" t="s">
        <v>845</v>
      </c>
      <c r="W1975" s="5" t="s">
        <v>850</v>
      </c>
      <c r="X1975" s="5" t="s">
        <v>8811</v>
      </c>
      <c r="Y1975" s="6">
        <f>X1976-'Com RTOS RX'!$X1975</f>
        <v>0.00005787037037</v>
      </c>
      <c r="Z1975" s="7">
        <f>SUM(LEN(",CO_MQ135|"),'Com RTOS RX'!$H1975,LEN(",CO2_MQ135|"),'Com RTOS RX'!$I1975,LEN(",Alcool_MQ135|"),'Com RTOS RX'!$J1975,LEN(",Alcool_MQ135|"),'Com RTOS RX'!$K1975,LEN(",Toluen_MQ135|"),'Com RTOS RX'!$L1975,LEN(",MH4_MQ135|"),'Com RTOS RX'!$M1975,LEN(",O3_MQ131|"),'Com RTOS RX'!$N1975)*8</f>
        <v>672</v>
      </c>
    </row>
    <row r="1976" ht="15.75" customHeight="1">
      <c r="A1976" s="5" t="s">
        <v>8812</v>
      </c>
      <c r="B1976" s="5" t="s">
        <v>8813</v>
      </c>
      <c r="C1976" s="5" t="s">
        <v>843</v>
      </c>
      <c r="D1976" s="5" t="s">
        <v>8814</v>
      </c>
      <c r="E1976" s="5" t="s">
        <v>845</v>
      </c>
      <c r="F1976" s="5" t="s">
        <v>845</v>
      </c>
      <c r="G1976" s="5" t="s">
        <v>845</v>
      </c>
      <c r="H1976" s="5" t="s">
        <v>482</v>
      </c>
      <c r="I1976" s="5" t="s">
        <v>222</v>
      </c>
      <c r="J1976" s="5" t="s">
        <v>483</v>
      </c>
      <c r="K1976" s="5" t="s">
        <v>282</v>
      </c>
      <c r="L1976" s="5" t="s">
        <v>484</v>
      </c>
      <c r="M1976" s="5" t="s">
        <v>1011</v>
      </c>
      <c r="N1976" s="5" t="s">
        <v>1808</v>
      </c>
      <c r="O1976" s="5" t="s">
        <v>845</v>
      </c>
      <c r="P1976" s="5" t="s">
        <v>845</v>
      </c>
      <c r="Q1976" s="5" t="s">
        <v>847</v>
      </c>
      <c r="R1976" s="5" t="s">
        <v>845</v>
      </c>
      <c r="S1976" s="5" t="s">
        <v>8572</v>
      </c>
      <c r="T1976" s="5" t="s">
        <v>1702</v>
      </c>
      <c r="U1976" s="5" t="s">
        <v>845</v>
      </c>
      <c r="V1976" s="5" t="s">
        <v>845</v>
      </c>
      <c r="W1976" s="5" t="s">
        <v>850</v>
      </c>
      <c r="X1976" s="5" t="s">
        <v>8815</v>
      </c>
      <c r="Y1976" s="6">
        <f>X1977-'Com RTOS RX'!$X1976</f>
        <v>0.00005787037037</v>
      </c>
      <c r="Z1976" s="7">
        <f>SUM(LEN(",CO_MQ135|"),'Com RTOS RX'!$H1976,LEN(",CO2_MQ135|"),'Com RTOS RX'!$I1976,LEN(",Alcool_MQ135|"),'Com RTOS RX'!$J1976,LEN(",Alcool_MQ135|"),'Com RTOS RX'!$K1976,LEN(",Toluen_MQ135|"),'Com RTOS RX'!$L1976,LEN(",MH4_MQ135|"),'Com RTOS RX'!$M1976,LEN(",O3_MQ131|"),'Com RTOS RX'!$N1976)*8</f>
        <v>672</v>
      </c>
    </row>
    <row r="1977" ht="15.75" customHeight="1">
      <c r="A1977" s="5" t="s">
        <v>8816</v>
      </c>
      <c r="B1977" s="5" t="s">
        <v>8817</v>
      </c>
      <c r="C1977" s="5" t="s">
        <v>843</v>
      </c>
      <c r="D1977" s="5" t="s">
        <v>8818</v>
      </c>
      <c r="E1977" s="5" t="s">
        <v>845</v>
      </c>
      <c r="F1977" s="5" t="s">
        <v>845</v>
      </c>
      <c r="G1977" s="5" t="s">
        <v>845</v>
      </c>
      <c r="H1977" s="5" t="s">
        <v>485</v>
      </c>
      <c r="I1977" s="5" t="s">
        <v>236</v>
      </c>
      <c r="J1977" s="5" t="s">
        <v>486</v>
      </c>
      <c r="K1977" s="5" t="s">
        <v>1002</v>
      </c>
      <c r="L1977" s="5" t="s">
        <v>487</v>
      </c>
      <c r="M1977" s="5" t="s">
        <v>301</v>
      </c>
      <c r="N1977" s="5" t="s">
        <v>488</v>
      </c>
      <c r="O1977" s="5" t="s">
        <v>845</v>
      </c>
      <c r="P1977" s="5" t="s">
        <v>845</v>
      </c>
      <c r="Q1977" s="5" t="s">
        <v>847</v>
      </c>
      <c r="R1977" s="5" t="s">
        <v>845</v>
      </c>
      <c r="S1977" s="5" t="s">
        <v>8621</v>
      </c>
      <c r="T1977" s="5" t="s">
        <v>1702</v>
      </c>
      <c r="U1977" s="5" t="s">
        <v>845</v>
      </c>
      <c r="V1977" s="5" t="s">
        <v>845</v>
      </c>
      <c r="W1977" s="5" t="s">
        <v>850</v>
      </c>
      <c r="X1977" s="5" t="s">
        <v>8819</v>
      </c>
      <c r="Y1977" s="6">
        <f>X1978-'Com RTOS RX'!$X1977</f>
        <v>0.00005787037037</v>
      </c>
      <c r="Z1977" s="7">
        <f>SUM(LEN(",CO_MQ135|"),'Com RTOS RX'!$H1977,LEN(",CO2_MQ135|"),'Com RTOS RX'!$I1977,LEN(",Alcool_MQ135|"),'Com RTOS RX'!$J1977,LEN(",Alcool_MQ135|"),'Com RTOS RX'!$K1977,LEN(",Toluen_MQ135|"),'Com RTOS RX'!$L1977,LEN(",MH4_MQ135|"),'Com RTOS RX'!$M1977,LEN(",O3_MQ131|"),'Com RTOS RX'!$N1977)*8</f>
        <v>672</v>
      </c>
    </row>
    <row r="1978" ht="15.75" customHeight="1">
      <c r="A1978" s="5" t="s">
        <v>8820</v>
      </c>
      <c r="B1978" s="5" t="s">
        <v>8821</v>
      </c>
      <c r="C1978" s="5" t="s">
        <v>843</v>
      </c>
      <c r="D1978" s="5" t="s">
        <v>8822</v>
      </c>
      <c r="E1978" s="5" t="s">
        <v>845</v>
      </c>
      <c r="F1978" s="5" t="s">
        <v>845</v>
      </c>
      <c r="G1978" s="5" t="s">
        <v>845</v>
      </c>
      <c r="H1978" s="5" t="s">
        <v>485</v>
      </c>
      <c r="I1978" s="5" t="s">
        <v>236</v>
      </c>
      <c r="J1978" s="5" t="s">
        <v>486</v>
      </c>
      <c r="K1978" s="5" t="s">
        <v>1002</v>
      </c>
      <c r="L1978" s="5" t="s">
        <v>487</v>
      </c>
      <c r="M1978" s="5" t="s">
        <v>301</v>
      </c>
      <c r="N1978" s="5" t="s">
        <v>488</v>
      </c>
      <c r="O1978" s="5" t="s">
        <v>845</v>
      </c>
      <c r="P1978" s="5" t="s">
        <v>845</v>
      </c>
      <c r="Q1978" s="5" t="s">
        <v>847</v>
      </c>
      <c r="R1978" s="5" t="s">
        <v>845</v>
      </c>
      <c r="S1978" s="5" t="s">
        <v>8621</v>
      </c>
      <c r="T1978" s="5" t="s">
        <v>1702</v>
      </c>
      <c r="U1978" s="5" t="s">
        <v>845</v>
      </c>
      <c r="V1978" s="5" t="s">
        <v>845</v>
      </c>
      <c r="W1978" s="5" t="s">
        <v>850</v>
      </c>
      <c r="X1978" s="5" t="s">
        <v>8823</v>
      </c>
      <c r="Y1978" s="6">
        <f>X1979-'Com RTOS RX'!$X1978</f>
        <v>0.00005787037037</v>
      </c>
      <c r="Z1978" s="7">
        <f>SUM(LEN(",CO_MQ135|"),'Com RTOS RX'!$H1978,LEN(",CO2_MQ135|"),'Com RTOS RX'!$I1978,LEN(",Alcool_MQ135|"),'Com RTOS RX'!$J1978,LEN(",Alcool_MQ135|"),'Com RTOS RX'!$K1978,LEN(",Toluen_MQ135|"),'Com RTOS RX'!$L1978,LEN(",MH4_MQ135|"),'Com RTOS RX'!$M1978,LEN(",O3_MQ131|"),'Com RTOS RX'!$N1978)*8</f>
        <v>672</v>
      </c>
    </row>
    <row r="1979" ht="15.75" customHeight="1">
      <c r="A1979" s="5" t="s">
        <v>8824</v>
      </c>
      <c r="B1979" s="5" t="s">
        <v>8825</v>
      </c>
      <c r="C1979" s="5" t="s">
        <v>843</v>
      </c>
      <c r="D1979" s="5" t="s">
        <v>8826</v>
      </c>
      <c r="E1979" s="5" t="s">
        <v>845</v>
      </c>
      <c r="F1979" s="5" t="s">
        <v>845</v>
      </c>
      <c r="G1979" s="5" t="s">
        <v>845</v>
      </c>
      <c r="H1979" s="5" t="s">
        <v>489</v>
      </c>
      <c r="I1979" s="5" t="s">
        <v>194</v>
      </c>
      <c r="J1979" s="5" t="s">
        <v>490</v>
      </c>
      <c r="K1979" s="5" t="s">
        <v>286</v>
      </c>
      <c r="L1979" s="5" t="s">
        <v>491</v>
      </c>
      <c r="M1979" s="5" t="s">
        <v>296</v>
      </c>
      <c r="N1979" s="5" t="s">
        <v>492</v>
      </c>
      <c r="O1979" s="5" t="s">
        <v>845</v>
      </c>
      <c r="P1979" s="5" t="s">
        <v>845</v>
      </c>
      <c r="Q1979" s="5" t="s">
        <v>847</v>
      </c>
      <c r="R1979" s="5" t="s">
        <v>845</v>
      </c>
      <c r="S1979" s="5" t="s">
        <v>8621</v>
      </c>
      <c r="T1979" s="5" t="s">
        <v>1702</v>
      </c>
      <c r="U1979" s="5" t="s">
        <v>845</v>
      </c>
      <c r="V1979" s="5" t="s">
        <v>845</v>
      </c>
      <c r="W1979" s="5" t="s">
        <v>850</v>
      </c>
      <c r="X1979" s="5" t="s">
        <v>8827</v>
      </c>
      <c r="Y1979" s="6">
        <f>X1980-'Com RTOS RX'!$X1979</f>
        <v>0.00005787037037</v>
      </c>
      <c r="Z1979" s="7">
        <f>SUM(LEN(",CO_MQ135|"),'Com RTOS RX'!$H1979,LEN(",CO2_MQ135|"),'Com RTOS RX'!$I1979,LEN(",Alcool_MQ135|"),'Com RTOS RX'!$J1979,LEN(",Alcool_MQ135|"),'Com RTOS RX'!$K1979,LEN(",Toluen_MQ135|"),'Com RTOS RX'!$L1979,LEN(",MH4_MQ135|"),'Com RTOS RX'!$M1979,LEN(",O3_MQ131|"),'Com RTOS RX'!$N1979)*8</f>
        <v>672</v>
      </c>
    </row>
    <row r="1980" ht="15.75" customHeight="1">
      <c r="A1980" s="5" t="s">
        <v>8828</v>
      </c>
      <c r="B1980" s="5" t="s">
        <v>8829</v>
      </c>
      <c r="C1980" s="5" t="s">
        <v>843</v>
      </c>
      <c r="D1980" s="5" t="s">
        <v>8830</v>
      </c>
      <c r="E1980" s="5" t="s">
        <v>845</v>
      </c>
      <c r="F1980" s="5" t="s">
        <v>845</v>
      </c>
      <c r="G1980" s="5" t="s">
        <v>845</v>
      </c>
      <c r="H1980" s="5" t="s">
        <v>493</v>
      </c>
      <c r="I1980" s="5" t="s">
        <v>130</v>
      </c>
      <c r="J1980" s="5" t="s">
        <v>494</v>
      </c>
      <c r="K1980" s="5" t="s">
        <v>272</v>
      </c>
      <c r="L1980" s="5" t="s">
        <v>495</v>
      </c>
      <c r="M1980" s="5" t="s">
        <v>131</v>
      </c>
      <c r="N1980" s="5" t="s">
        <v>496</v>
      </c>
      <c r="O1980" s="5" t="s">
        <v>845</v>
      </c>
      <c r="P1980" s="5" t="s">
        <v>845</v>
      </c>
      <c r="Q1980" s="5" t="s">
        <v>847</v>
      </c>
      <c r="R1980" s="5" t="s">
        <v>845</v>
      </c>
      <c r="S1980" s="5" t="s">
        <v>8621</v>
      </c>
      <c r="T1980" s="5" t="s">
        <v>1702</v>
      </c>
      <c r="U1980" s="5" t="s">
        <v>845</v>
      </c>
      <c r="V1980" s="5" t="s">
        <v>845</v>
      </c>
      <c r="W1980" s="5" t="s">
        <v>850</v>
      </c>
      <c r="X1980" s="5" t="s">
        <v>8831</v>
      </c>
      <c r="Y1980" s="6">
        <f>X1981-'Com RTOS RX'!$X1980</f>
        <v>0.0001157407407</v>
      </c>
      <c r="Z1980" s="7">
        <f>SUM(LEN(",CO_MQ135|"),'Com RTOS RX'!$H1980,LEN(",CO2_MQ135|"),'Com RTOS RX'!$I1980,LEN(",Alcool_MQ135|"),'Com RTOS RX'!$J1980,LEN(",Alcool_MQ135|"),'Com RTOS RX'!$K1980,LEN(",Toluen_MQ135|"),'Com RTOS RX'!$L1980,LEN(",MH4_MQ135|"),'Com RTOS RX'!$M1980,LEN(",O3_MQ131|"),'Com RTOS RX'!$N1980)*8</f>
        <v>672</v>
      </c>
    </row>
    <row r="1981" ht="15.75" customHeight="1">
      <c r="A1981" s="5" t="s">
        <v>8832</v>
      </c>
      <c r="B1981" s="5" t="s">
        <v>8833</v>
      </c>
      <c r="C1981" s="5" t="s">
        <v>843</v>
      </c>
      <c r="D1981" s="5" t="s">
        <v>8834</v>
      </c>
      <c r="E1981" s="5" t="s">
        <v>845</v>
      </c>
      <c r="F1981" s="5" t="s">
        <v>845</v>
      </c>
      <c r="G1981" s="5" t="s">
        <v>845</v>
      </c>
      <c r="H1981" s="5" t="s">
        <v>497</v>
      </c>
      <c r="I1981" s="5" t="s">
        <v>222</v>
      </c>
      <c r="J1981" s="5" t="s">
        <v>498</v>
      </c>
      <c r="K1981" s="5" t="s">
        <v>282</v>
      </c>
      <c r="L1981" s="5" t="s">
        <v>499</v>
      </c>
      <c r="M1981" s="5" t="s">
        <v>47</v>
      </c>
      <c r="N1981" s="5" t="s">
        <v>496</v>
      </c>
      <c r="O1981" s="5" t="s">
        <v>845</v>
      </c>
      <c r="P1981" s="5" t="s">
        <v>845</v>
      </c>
      <c r="Q1981" s="5" t="s">
        <v>847</v>
      </c>
      <c r="R1981" s="5" t="s">
        <v>845</v>
      </c>
      <c r="S1981" s="5" t="s">
        <v>8572</v>
      </c>
      <c r="T1981" s="5" t="s">
        <v>1702</v>
      </c>
      <c r="U1981" s="5" t="s">
        <v>845</v>
      </c>
      <c r="V1981" s="5" t="s">
        <v>845</v>
      </c>
      <c r="W1981" s="5" t="s">
        <v>850</v>
      </c>
      <c r="X1981" s="5" t="s">
        <v>8835</v>
      </c>
      <c r="Y1981" s="6">
        <f>X1982-'Com RTOS RX'!$X1981</f>
        <v>0.00005787037037</v>
      </c>
      <c r="Z1981" s="7">
        <f>SUM(LEN(",CO_MQ135|"),'Com RTOS RX'!$H1981,LEN(",CO2_MQ135|"),'Com RTOS RX'!$I1981,LEN(",Alcool_MQ135|"),'Com RTOS RX'!$J1981,LEN(",Alcool_MQ135|"),'Com RTOS RX'!$K1981,LEN(",Toluen_MQ135|"),'Com RTOS RX'!$L1981,LEN(",MH4_MQ135|"),'Com RTOS RX'!$M1981,LEN(",O3_MQ131|"),'Com RTOS RX'!$N1981)*8</f>
        <v>672</v>
      </c>
    </row>
    <row r="1982" ht="15.75" customHeight="1">
      <c r="A1982" s="5" t="s">
        <v>8836</v>
      </c>
      <c r="B1982" s="5" t="s">
        <v>8837</v>
      </c>
      <c r="C1982" s="5" t="s">
        <v>843</v>
      </c>
      <c r="D1982" s="5" t="s">
        <v>8838</v>
      </c>
      <c r="E1982" s="5" t="s">
        <v>845</v>
      </c>
      <c r="F1982" s="5" t="s">
        <v>845</v>
      </c>
      <c r="G1982" s="5" t="s">
        <v>845</v>
      </c>
      <c r="H1982" s="5" t="s">
        <v>8839</v>
      </c>
      <c r="I1982" s="5" t="s">
        <v>223</v>
      </c>
      <c r="J1982" s="5" t="s">
        <v>501</v>
      </c>
      <c r="K1982" s="5" t="s">
        <v>272</v>
      </c>
      <c r="L1982" s="5" t="s">
        <v>502</v>
      </c>
      <c r="M1982" s="5" t="s">
        <v>1011</v>
      </c>
      <c r="N1982" s="5" t="s">
        <v>496</v>
      </c>
      <c r="O1982" s="5" t="s">
        <v>845</v>
      </c>
      <c r="P1982" s="5" t="s">
        <v>845</v>
      </c>
      <c r="Q1982" s="5" t="s">
        <v>847</v>
      </c>
      <c r="R1982" s="5" t="s">
        <v>845</v>
      </c>
      <c r="S1982" s="5" t="s">
        <v>8621</v>
      </c>
      <c r="T1982" s="5" t="s">
        <v>1702</v>
      </c>
      <c r="U1982" s="5" t="s">
        <v>845</v>
      </c>
      <c r="V1982" s="5" t="s">
        <v>845</v>
      </c>
      <c r="W1982" s="5" t="s">
        <v>850</v>
      </c>
      <c r="X1982" s="5" t="s">
        <v>8840</v>
      </c>
      <c r="Y1982" s="6">
        <f>X1983-'Com RTOS RX'!$X1982</f>
        <v>0.00005787037037</v>
      </c>
      <c r="Z1982" s="7">
        <f>SUM(LEN(",CO_MQ135|"),'Com RTOS RX'!$H1982,LEN(",CO2_MQ135|"),'Com RTOS RX'!$I1982,LEN(",Alcool_MQ135|"),'Com RTOS RX'!$J1982,LEN(",Alcool_MQ135|"),'Com RTOS RX'!$K1982,LEN(",Toluen_MQ135|"),'Com RTOS RX'!$L1982,LEN(",MH4_MQ135|"),'Com RTOS RX'!$M1982,LEN(",O3_MQ131|"),'Com RTOS RX'!$N1982)*8</f>
        <v>672</v>
      </c>
    </row>
    <row r="1983" ht="15.75" customHeight="1">
      <c r="A1983" s="5" t="s">
        <v>8841</v>
      </c>
      <c r="B1983" s="5" t="s">
        <v>8842</v>
      </c>
      <c r="C1983" s="5" t="s">
        <v>843</v>
      </c>
      <c r="D1983" s="5" t="s">
        <v>8843</v>
      </c>
      <c r="E1983" s="5" t="s">
        <v>845</v>
      </c>
      <c r="F1983" s="5" t="s">
        <v>845</v>
      </c>
      <c r="G1983" s="5" t="s">
        <v>845</v>
      </c>
      <c r="H1983" s="5" t="s">
        <v>503</v>
      </c>
      <c r="I1983" s="5" t="s">
        <v>207</v>
      </c>
      <c r="J1983" s="5" t="s">
        <v>504</v>
      </c>
      <c r="K1983" s="5" t="s">
        <v>280</v>
      </c>
      <c r="L1983" s="5" t="s">
        <v>505</v>
      </c>
      <c r="M1983" s="5" t="s">
        <v>240</v>
      </c>
      <c r="N1983" s="5" t="s">
        <v>496</v>
      </c>
      <c r="O1983" s="5" t="s">
        <v>845</v>
      </c>
      <c r="P1983" s="5" t="s">
        <v>845</v>
      </c>
      <c r="Q1983" s="5" t="s">
        <v>847</v>
      </c>
      <c r="R1983" s="5" t="s">
        <v>845</v>
      </c>
      <c r="S1983" s="5" t="s">
        <v>8621</v>
      </c>
      <c r="T1983" s="5" t="s">
        <v>1702</v>
      </c>
      <c r="U1983" s="5" t="s">
        <v>845</v>
      </c>
      <c r="V1983" s="5" t="s">
        <v>845</v>
      </c>
      <c r="W1983" s="5" t="s">
        <v>850</v>
      </c>
      <c r="X1983" s="5" t="s">
        <v>8844</v>
      </c>
      <c r="Y1983" s="6">
        <f>X1984-'Com RTOS RX'!$X1983</f>
        <v>0.00005787037037</v>
      </c>
      <c r="Z1983" s="7">
        <f>SUM(LEN(",CO_MQ135|"),'Com RTOS RX'!$H1983,LEN(",CO2_MQ135|"),'Com RTOS RX'!$I1983,LEN(",Alcool_MQ135|"),'Com RTOS RX'!$J1983,LEN(",Alcool_MQ135|"),'Com RTOS RX'!$K1983,LEN(",Toluen_MQ135|"),'Com RTOS RX'!$L1983,LEN(",MH4_MQ135|"),'Com RTOS RX'!$M1983,LEN(",O3_MQ131|"),'Com RTOS RX'!$N1983)*8</f>
        <v>672</v>
      </c>
    </row>
    <row r="1984" ht="15.75" customHeight="1">
      <c r="A1984" s="5" t="s">
        <v>8845</v>
      </c>
      <c r="B1984" s="5" t="s">
        <v>8846</v>
      </c>
      <c r="C1984" s="5" t="s">
        <v>843</v>
      </c>
      <c r="D1984" s="5" t="s">
        <v>8847</v>
      </c>
      <c r="E1984" s="5" t="s">
        <v>845</v>
      </c>
      <c r="F1984" s="5" t="s">
        <v>845</v>
      </c>
      <c r="G1984" s="5" t="s">
        <v>845</v>
      </c>
      <c r="H1984" s="5" t="s">
        <v>472</v>
      </c>
      <c r="I1984" s="5" t="s">
        <v>212</v>
      </c>
      <c r="J1984" s="5" t="s">
        <v>473</v>
      </c>
      <c r="K1984" s="5" t="s">
        <v>262</v>
      </c>
      <c r="L1984" s="5" t="s">
        <v>8793</v>
      </c>
      <c r="M1984" s="5" t="s">
        <v>248</v>
      </c>
      <c r="N1984" s="5" t="s">
        <v>506</v>
      </c>
      <c r="O1984" s="5" t="s">
        <v>845</v>
      </c>
      <c r="P1984" s="5" t="s">
        <v>845</v>
      </c>
      <c r="Q1984" s="5" t="s">
        <v>847</v>
      </c>
      <c r="R1984" s="5" t="s">
        <v>845</v>
      </c>
      <c r="S1984" s="5" t="s">
        <v>8621</v>
      </c>
      <c r="T1984" s="5" t="s">
        <v>1702</v>
      </c>
      <c r="U1984" s="5" t="s">
        <v>845</v>
      </c>
      <c r="V1984" s="5" t="s">
        <v>845</v>
      </c>
      <c r="W1984" s="5" t="s">
        <v>850</v>
      </c>
      <c r="X1984" s="5" t="s">
        <v>8848</v>
      </c>
      <c r="Y1984" s="6">
        <f>X1985-'Com RTOS RX'!$X1984</f>
        <v>0.00005787037037</v>
      </c>
      <c r="Z1984" s="7">
        <f>SUM(LEN(",CO_MQ135|"),'Com RTOS RX'!$H1984,LEN(",CO2_MQ135|"),'Com RTOS RX'!$I1984,LEN(",Alcool_MQ135|"),'Com RTOS RX'!$J1984,LEN(",Alcool_MQ135|"),'Com RTOS RX'!$K1984,LEN(",Toluen_MQ135|"),'Com RTOS RX'!$L1984,LEN(",MH4_MQ135|"),'Com RTOS RX'!$M1984,LEN(",O3_MQ131|"),'Com RTOS RX'!$N1984)*8</f>
        <v>672</v>
      </c>
    </row>
    <row r="1985" ht="15.75" customHeight="1">
      <c r="A1985" s="5" t="s">
        <v>8849</v>
      </c>
      <c r="B1985" s="5" t="s">
        <v>8850</v>
      </c>
      <c r="C1985" s="5" t="s">
        <v>843</v>
      </c>
      <c r="D1985" s="5" t="s">
        <v>8851</v>
      </c>
      <c r="E1985" s="5" t="s">
        <v>845</v>
      </c>
      <c r="F1985" s="5" t="s">
        <v>845</v>
      </c>
      <c r="G1985" s="5" t="s">
        <v>845</v>
      </c>
      <c r="H1985" s="5" t="s">
        <v>507</v>
      </c>
      <c r="I1985" s="5" t="s">
        <v>236</v>
      </c>
      <c r="J1985" s="5" t="s">
        <v>508</v>
      </c>
      <c r="K1985" s="5" t="s">
        <v>1002</v>
      </c>
      <c r="L1985" s="5" t="s">
        <v>509</v>
      </c>
      <c r="M1985" s="5" t="s">
        <v>301</v>
      </c>
      <c r="N1985" s="5" t="s">
        <v>510</v>
      </c>
      <c r="O1985" s="5" t="s">
        <v>845</v>
      </c>
      <c r="P1985" s="5" t="s">
        <v>845</v>
      </c>
      <c r="Q1985" s="5" t="s">
        <v>847</v>
      </c>
      <c r="R1985" s="5" t="s">
        <v>845</v>
      </c>
      <c r="S1985" s="5" t="s">
        <v>8621</v>
      </c>
      <c r="T1985" s="5" t="s">
        <v>1702</v>
      </c>
      <c r="U1985" s="5" t="s">
        <v>845</v>
      </c>
      <c r="V1985" s="5" t="s">
        <v>845</v>
      </c>
      <c r="W1985" s="5" t="s">
        <v>850</v>
      </c>
      <c r="X1985" s="5" t="s">
        <v>8852</v>
      </c>
      <c r="Y1985" s="6">
        <f>X1986-'Com RTOS RX'!$X1985</f>
        <v>0.00005787037037</v>
      </c>
      <c r="Z1985" s="7">
        <f>SUM(LEN(",CO_MQ135|"),'Com RTOS RX'!$H1985,LEN(",CO2_MQ135|"),'Com RTOS RX'!$I1985,LEN(",Alcool_MQ135|"),'Com RTOS RX'!$J1985,LEN(",Alcool_MQ135|"),'Com RTOS RX'!$K1985,LEN(",Toluen_MQ135|"),'Com RTOS RX'!$L1985,LEN(",MH4_MQ135|"),'Com RTOS RX'!$M1985,LEN(",O3_MQ131|"),'Com RTOS RX'!$N1985)*8</f>
        <v>672</v>
      </c>
    </row>
    <row r="1986" ht="15.75" customHeight="1">
      <c r="A1986" s="5" t="s">
        <v>8853</v>
      </c>
      <c r="B1986" s="5" t="s">
        <v>8854</v>
      </c>
      <c r="C1986" s="5" t="s">
        <v>843</v>
      </c>
      <c r="D1986" s="5" t="s">
        <v>8855</v>
      </c>
      <c r="E1986" s="5" t="s">
        <v>845</v>
      </c>
      <c r="F1986" s="5" t="s">
        <v>845</v>
      </c>
      <c r="G1986" s="5" t="s">
        <v>845</v>
      </c>
      <c r="H1986" s="5" t="s">
        <v>503</v>
      </c>
      <c r="I1986" s="5" t="s">
        <v>207</v>
      </c>
      <c r="J1986" s="5" t="s">
        <v>504</v>
      </c>
      <c r="K1986" s="5" t="s">
        <v>280</v>
      </c>
      <c r="L1986" s="5" t="s">
        <v>505</v>
      </c>
      <c r="M1986" s="5" t="s">
        <v>240</v>
      </c>
      <c r="N1986" s="5" t="s">
        <v>506</v>
      </c>
      <c r="O1986" s="5" t="s">
        <v>845</v>
      </c>
      <c r="P1986" s="5" t="s">
        <v>845</v>
      </c>
      <c r="Q1986" s="5" t="s">
        <v>847</v>
      </c>
      <c r="R1986" s="5" t="s">
        <v>845</v>
      </c>
      <c r="S1986" s="5" t="s">
        <v>8621</v>
      </c>
      <c r="T1986" s="5" t="s">
        <v>1702</v>
      </c>
      <c r="U1986" s="5" t="s">
        <v>845</v>
      </c>
      <c r="V1986" s="5" t="s">
        <v>845</v>
      </c>
      <c r="W1986" s="5" t="s">
        <v>850</v>
      </c>
      <c r="X1986" s="5" t="s">
        <v>8856</v>
      </c>
      <c r="Y1986" s="6">
        <f>X1987-'Com RTOS RX'!$X1986</f>
        <v>0.00006944444444</v>
      </c>
      <c r="Z1986" s="7">
        <f>SUM(LEN(",CO_MQ135|"),'Com RTOS RX'!$H1986,LEN(",CO2_MQ135|"),'Com RTOS RX'!$I1986,LEN(",Alcool_MQ135|"),'Com RTOS RX'!$J1986,LEN(",Alcool_MQ135|"),'Com RTOS RX'!$K1986,LEN(",Toluen_MQ135|"),'Com RTOS RX'!$L1986,LEN(",MH4_MQ135|"),'Com RTOS RX'!$M1986,LEN(",O3_MQ131|"),'Com RTOS RX'!$N1986)*8</f>
        <v>672</v>
      </c>
    </row>
    <row r="1987" ht="15.75" customHeight="1">
      <c r="A1987" s="5" t="s">
        <v>8857</v>
      </c>
      <c r="B1987" s="5" t="s">
        <v>8858</v>
      </c>
      <c r="C1987" s="5" t="s">
        <v>843</v>
      </c>
      <c r="D1987" s="5" t="s">
        <v>8859</v>
      </c>
      <c r="E1987" s="5" t="s">
        <v>845</v>
      </c>
      <c r="F1987" s="5" t="s">
        <v>845</v>
      </c>
      <c r="G1987" s="5" t="s">
        <v>845</v>
      </c>
      <c r="H1987" s="5" t="s">
        <v>427</v>
      </c>
      <c r="I1987" s="5" t="s">
        <v>187</v>
      </c>
      <c r="J1987" s="5" t="s">
        <v>428</v>
      </c>
      <c r="K1987" s="5" t="s">
        <v>255</v>
      </c>
      <c r="L1987" s="5" t="s">
        <v>429</v>
      </c>
      <c r="M1987" s="5" t="s">
        <v>299</v>
      </c>
      <c r="N1987" s="5" t="s">
        <v>511</v>
      </c>
      <c r="O1987" s="5" t="s">
        <v>845</v>
      </c>
      <c r="P1987" s="5" t="s">
        <v>845</v>
      </c>
      <c r="Q1987" s="5" t="s">
        <v>847</v>
      </c>
      <c r="R1987" s="5" t="s">
        <v>845</v>
      </c>
      <c r="S1987" s="5" t="s">
        <v>8621</v>
      </c>
      <c r="T1987" s="5" t="s">
        <v>1702</v>
      </c>
      <c r="U1987" s="5" t="s">
        <v>845</v>
      </c>
      <c r="V1987" s="5" t="s">
        <v>845</v>
      </c>
      <c r="W1987" s="5" t="s">
        <v>850</v>
      </c>
      <c r="X1987" s="5" t="s">
        <v>8860</v>
      </c>
      <c r="Y1987" s="6">
        <f>X1988-'Com RTOS RX'!$X1987</f>
        <v>0.0001041666667</v>
      </c>
      <c r="Z1987" s="7">
        <f>SUM(LEN(",CO_MQ135|"),'Com RTOS RX'!$H1987,LEN(",CO2_MQ135|"),'Com RTOS RX'!$I1987,LEN(",Alcool_MQ135|"),'Com RTOS RX'!$J1987,LEN(",Alcool_MQ135|"),'Com RTOS RX'!$K1987,LEN(",Toluen_MQ135|"),'Com RTOS RX'!$L1987,LEN(",MH4_MQ135|"),'Com RTOS RX'!$M1987,LEN(",O3_MQ131|"),'Com RTOS RX'!$N1987)*8</f>
        <v>672</v>
      </c>
    </row>
    <row r="1988" ht="15.75" customHeight="1">
      <c r="A1988" s="5" t="s">
        <v>8861</v>
      </c>
      <c r="B1988" s="5" t="s">
        <v>8862</v>
      </c>
      <c r="C1988" s="5" t="s">
        <v>843</v>
      </c>
      <c r="D1988" s="5" t="s">
        <v>8863</v>
      </c>
      <c r="E1988" s="5" t="s">
        <v>845</v>
      </c>
      <c r="F1988" s="5" t="s">
        <v>845</v>
      </c>
      <c r="G1988" s="5" t="s">
        <v>845</v>
      </c>
      <c r="H1988" s="5" t="s">
        <v>493</v>
      </c>
      <c r="I1988" s="5" t="s">
        <v>130</v>
      </c>
      <c r="J1988" s="5" t="s">
        <v>494</v>
      </c>
      <c r="K1988" s="5" t="s">
        <v>272</v>
      </c>
      <c r="L1988" s="5" t="s">
        <v>495</v>
      </c>
      <c r="M1988" s="5" t="s">
        <v>131</v>
      </c>
      <c r="N1988" s="5" t="s">
        <v>511</v>
      </c>
      <c r="O1988" s="5" t="s">
        <v>845</v>
      </c>
      <c r="P1988" s="5" t="s">
        <v>845</v>
      </c>
      <c r="Q1988" s="5" t="s">
        <v>847</v>
      </c>
      <c r="R1988" s="5" t="s">
        <v>845</v>
      </c>
      <c r="S1988" s="5" t="s">
        <v>8621</v>
      </c>
      <c r="T1988" s="5" t="s">
        <v>1702</v>
      </c>
      <c r="U1988" s="5" t="s">
        <v>845</v>
      </c>
      <c r="V1988" s="5" t="s">
        <v>845</v>
      </c>
      <c r="W1988" s="5" t="s">
        <v>850</v>
      </c>
      <c r="X1988" s="5" t="s">
        <v>8864</v>
      </c>
      <c r="Y1988" s="6">
        <f>X1989-'Com RTOS RX'!$X1988</f>
        <v>0.00005787037037</v>
      </c>
      <c r="Z1988" s="7">
        <f>SUM(LEN(",CO_MQ135|"),'Com RTOS RX'!$H1988,LEN(",CO2_MQ135|"),'Com RTOS RX'!$I1988,LEN(",Alcool_MQ135|"),'Com RTOS RX'!$J1988,LEN(",Alcool_MQ135|"),'Com RTOS RX'!$K1988,LEN(",Toluen_MQ135|"),'Com RTOS RX'!$L1988,LEN(",MH4_MQ135|"),'Com RTOS RX'!$M1988,LEN(",O3_MQ131|"),'Com RTOS RX'!$N1988)*8</f>
        <v>672</v>
      </c>
    </row>
    <row r="1989" ht="15.75" customHeight="1">
      <c r="A1989" s="5" t="s">
        <v>8865</v>
      </c>
      <c r="B1989" s="5" t="s">
        <v>8866</v>
      </c>
      <c r="C1989" s="5" t="s">
        <v>843</v>
      </c>
      <c r="D1989" s="5" t="s">
        <v>8867</v>
      </c>
      <c r="E1989" s="5" t="s">
        <v>845</v>
      </c>
      <c r="F1989" s="5" t="s">
        <v>845</v>
      </c>
      <c r="G1989" s="5" t="s">
        <v>845</v>
      </c>
      <c r="H1989" s="5" t="s">
        <v>475</v>
      </c>
      <c r="I1989" s="5" t="s">
        <v>202</v>
      </c>
      <c r="J1989" s="5" t="s">
        <v>476</v>
      </c>
      <c r="K1989" s="5" t="s">
        <v>280</v>
      </c>
      <c r="L1989" s="5" t="s">
        <v>477</v>
      </c>
      <c r="M1989" s="5" t="s">
        <v>240</v>
      </c>
      <c r="N1989" s="5" t="s">
        <v>510</v>
      </c>
      <c r="O1989" s="5" t="s">
        <v>845</v>
      </c>
      <c r="P1989" s="5" t="s">
        <v>845</v>
      </c>
      <c r="Q1989" s="5" t="s">
        <v>847</v>
      </c>
      <c r="R1989" s="5" t="s">
        <v>845</v>
      </c>
      <c r="S1989" s="5" t="s">
        <v>8621</v>
      </c>
      <c r="T1989" s="5" t="s">
        <v>1702</v>
      </c>
      <c r="U1989" s="5" t="s">
        <v>845</v>
      </c>
      <c r="V1989" s="5" t="s">
        <v>845</v>
      </c>
      <c r="W1989" s="5" t="s">
        <v>850</v>
      </c>
      <c r="X1989" s="5" t="s">
        <v>8868</v>
      </c>
      <c r="Y1989" s="6">
        <f>X1990-'Com RTOS RX'!$X1989</f>
        <v>0.00005787037037</v>
      </c>
      <c r="Z1989" s="7">
        <f>SUM(LEN(",CO_MQ135|"),'Com RTOS RX'!$H1989,LEN(",CO2_MQ135|"),'Com RTOS RX'!$I1989,LEN(",Alcool_MQ135|"),'Com RTOS RX'!$J1989,LEN(",Alcool_MQ135|"),'Com RTOS RX'!$K1989,LEN(",Toluen_MQ135|"),'Com RTOS RX'!$L1989,LEN(",MH4_MQ135|"),'Com RTOS RX'!$M1989,LEN(",O3_MQ131|"),'Com RTOS RX'!$N1989)*8</f>
        <v>672</v>
      </c>
    </row>
    <row r="1990" ht="15.75" customHeight="1">
      <c r="A1990" s="5" t="s">
        <v>8869</v>
      </c>
      <c r="B1990" s="5" t="s">
        <v>8870</v>
      </c>
      <c r="C1990" s="5" t="s">
        <v>843</v>
      </c>
      <c r="D1990" s="5" t="s">
        <v>8871</v>
      </c>
      <c r="E1990" s="5" t="s">
        <v>845</v>
      </c>
      <c r="F1990" s="5" t="s">
        <v>845</v>
      </c>
      <c r="G1990" s="5" t="s">
        <v>845</v>
      </c>
      <c r="H1990" s="5" t="s">
        <v>515</v>
      </c>
      <c r="I1990" s="5" t="s">
        <v>288</v>
      </c>
      <c r="J1990" s="5" t="s">
        <v>516</v>
      </c>
      <c r="K1990" s="5" t="s">
        <v>298</v>
      </c>
      <c r="L1990" s="5" t="s">
        <v>517</v>
      </c>
      <c r="M1990" s="5" t="s">
        <v>17</v>
      </c>
      <c r="N1990" s="5" t="s">
        <v>511</v>
      </c>
      <c r="O1990" s="5" t="s">
        <v>845</v>
      </c>
      <c r="P1990" s="5" t="s">
        <v>845</v>
      </c>
      <c r="Q1990" s="5" t="s">
        <v>847</v>
      </c>
      <c r="R1990" s="5" t="s">
        <v>845</v>
      </c>
      <c r="S1990" s="5" t="s">
        <v>8572</v>
      </c>
      <c r="T1990" s="5" t="s">
        <v>1702</v>
      </c>
      <c r="U1990" s="5" t="s">
        <v>845</v>
      </c>
      <c r="V1990" s="5" t="s">
        <v>845</v>
      </c>
      <c r="W1990" s="5" t="s">
        <v>850</v>
      </c>
      <c r="X1990" s="5" t="s">
        <v>8872</v>
      </c>
      <c r="Y1990" s="6">
        <f>X1991-'Com RTOS RX'!$X1990</f>
        <v>0.00006944444444</v>
      </c>
      <c r="Z1990" s="7">
        <f>SUM(LEN(",CO_MQ135|"),'Com RTOS RX'!$H1990,LEN(",CO2_MQ135|"),'Com RTOS RX'!$I1990,LEN(",Alcool_MQ135|"),'Com RTOS RX'!$J1990,LEN(",Alcool_MQ135|"),'Com RTOS RX'!$K1990,LEN(",Toluen_MQ135|"),'Com RTOS RX'!$L1990,LEN(",MH4_MQ135|"),'Com RTOS RX'!$M1990,LEN(",O3_MQ131|"),'Com RTOS RX'!$N1990)*8</f>
        <v>672</v>
      </c>
    </row>
    <row r="1991" ht="15.75" customHeight="1">
      <c r="A1991" s="5" t="s">
        <v>8873</v>
      </c>
      <c r="B1991" s="5" t="s">
        <v>8874</v>
      </c>
      <c r="C1991" s="5" t="s">
        <v>843</v>
      </c>
      <c r="D1991" s="5" t="s">
        <v>8875</v>
      </c>
      <c r="E1991" s="5" t="s">
        <v>845</v>
      </c>
      <c r="F1991" s="5" t="s">
        <v>845</v>
      </c>
      <c r="G1991" s="5" t="s">
        <v>845</v>
      </c>
      <c r="H1991" s="5" t="s">
        <v>503</v>
      </c>
      <c r="I1991" s="5" t="s">
        <v>207</v>
      </c>
      <c r="J1991" s="5" t="s">
        <v>504</v>
      </c>
      <c r="K1991" s="5" t="s">
        <v>280</v>
      </c>
      <c r="L1991" s="5" t="s">
        <v>505</v>
      </c>
      <c r="M1991" s="5" t="s">
        <v>240</v>
      </c>
      <c r="N1991" s="5" t="s">
        <v>511</v>
      </c>
      <c r="O1991" s="5" t="s">
        <v>845</v>
      </c>
      <c r="P1991" s="5" t="s">
        <v>845</v>
      </c>
      <c r="Q1991" s="5" t="s">
        <v>847</v>
      </c>
      <c r="R1991" s="5" t="s">
        <v>845</v>
      </c>
      <c r="S1991" s="5" t="s">
        <v>8621</v>
      </c>
      <c r="T1991" s="5" t="s">
        <v>1702</v>
      </c>
      <c r="U1991" s="5" t="s">
        <v>845</v>
      </c>
      <c r="V1991" s="5" t="s">
        <v>845</v>
      </c>
      <c r="W1991" s="5" t="s">
        <v>850</v>
      </c>
      <c r="X1991" s="5" t="s">
        <v>8876</v>
      </c>
      <c r="Y1991" s="6">
        <f>X1992-'Com RTOS RX'!$X1991</f>
        <v>0.0001157407407</v>
      </c>
      <c r="Z1991" s="7">
        <f>SUM(LEN(",CO_MQ135|"),'Com RTOS RX'!$H1991,LEN(",CO2_MQ135|"),'Com RTOS RX'!$I1991,LEN(",Alcool_MQ135|"),'Com RTOS RX'!$J1991,LEN(",Alcool_MQ135|"),'Com RTOS RX'!$K1991,LEN(",Toluen_MQ135|"),'Com RTOS RX'!$L1991,LEN(",MH4_MQ135|"),'Com RTOS RX'!$M1991,LEN(",O3_MQ131|"),'Com RTOS RX'!$N1991)*8</f>
        <v>672</v>
      </c>
    </row>
    <row r="1992" ht="15.75" customHeight="1">
      <c r="A1992" s="5" t="s">
        <v>8877</v>
      </c>
      <c r="B1992" s="5" t="s">
        <v>8878</v>
      </c>
      <c r="C1992" s="5" t="s">
        <v>843</v>
      </c>
      <c r="D1992" s="5" t="s">
        <v>8879</v>
      </c>
      <c r="E1992" s="5" t="s">
        <v>845</v>
      </c>
      <c r="F1992" s="5" t="s">
        <v>845</v>
      </c>
      <c r="G1992" s="5" t="s">
        <v>845</v>
      </c>
      <c r="H1992" s="5" t="s">
        <v>443</v>
      </c>
      <c r="I1992" s="5" t="s">
        <v>184</v>
      </c>
      <c r="J1992" s="5" t="s">
        <v>444</v>
      </c>
      <c r="K1992" s="5" t="s">
        <v>280</v>
      </c>
      <c r="L1992" s="5" t="s">
        <v>445</v>
      </c>
      <c r="M1992" s="5" t="s">
        <v>240</v>
      </c>
      <c r="N1992" s="5" t="s">
        <v>511</v>
      </c>
      <c r="O1992" s="5" t="s">
        <v>845</v>
      </c>
      <c r="P1992" s="5" t="s">
        <v>845</v>
      </c>
      <c r="Q1992" s="5" t="s">
        <v>847</v>
      </c>
      <c r="R1992" s="5" t="s">
        <v>845</v>
      </c>
      <c r="S1992" s="5" t="s">
        <v>8621</v>
      </c>
      <c r="T1992" s="5" t="s">
        <v>1702</v>
      </c>
      <c r="U1992" s="5" t="s">
        <v>845</v>
      </c>
      <c r="V1992" s="5" t="s">
        <v>845</v>
      </c>
      <c r="W1992" s="5" t="s">
        <v>850</v>
      </c>
      <c r="X1992" s="5" t="s">
        <v>8880</v>
      </c>
      <c r="Y1992" s="6">
        <f>X1993-'Com RTOS RX'!$X1992</f>
        <v>0.00005787037037</v>
      </c>
      <c r="Z1992" s="7">
        <f>SUM(LEN(",CO_MQ135|"),'Com RTOS RX'!$H1992,LEN(",CO2_MQ135|"),'Com RTOS RX'!$I1992,LEN(",Alcool_MQ135|"),'Com RTOS RX'!$J1992,LEN(",Alcool_MQ135|"),'Com RTOS RX'!$K1992,LEN(",Toluen_MQ135|"),'Com RTOS RX'!$L1992,LEN(",MH4_MQ135|"),'Com RTOS RX'!$M1992,LEN(",O3_MQ131|"),'Com RTOS RX'!$N1992)*8</f>
        <v>672</v>
      </c>
    </row>
    <row r="1993" ht="15.75" customHeight="1">
      <c r="A1993" s="5" t="s">
        <v>8881</v>
      </c>
      <c r="B1993" s="5" t="s">
        <v>8882</v>
      </c>
      <c r="C1993" s="5" t="s">
        <v>843</v>
      </c>
      <c r="D1993" s="5" t="s">
        <v>8883</v>
      </c>
      <c r="E1993" s="5" t="s">
        <v>845</v>
      </c>
      <c r="F1993" s="5" t="s">
        <v>845</v>
      </c>
      <c r="G1993" s="5" t="s">
        <v>845</v>
      </c>
      <c r="H1993" s="5" t="s">
        <v>518</v>
      </c>
      <c r="I1993" s="5" t="s">
        <v>241</v>
      </c>
      <c r="J1993" s="5" t="s">
        <v>519</v>
      </c>
      <c r="K1993" s="5" t="s">
        <v>284</v>
      </c>
      <c r="L1993" s="5" t="s">
        <v>520</v>
      </c>
      <c r="M1993" s="5" t="s">
        <v>239</v>
      </c>
      <c r="N1993" s="5" t="s">
        <v>511</v>
      </c>
      <c r="O1993" s="5" t="s">
        <v>845</v>
      </c>
      <c r="P1993" s="5" t="s">
        <v>845</v>
      </c>
      <c r="Q1993" s="5" t="s">
        <v>847</v>
      </c>
      <c r="R1993" s="5" t="s">
        <v>845</v>
      </c>
      <c r="S1993" s="5" t="s">
        <v>8572</v>
      </c>
      <c r="T1993" s="5" t="s">
        <v>1702</v>
      </c>
      <c r="U1993" s="5" t="s">
        <v>845</v>
      </c>
      <c r="V1993" s="5" t="s">
        <v>845</v>
      </c>
      <c r="W1993" s="5" t="s">
        <v>850</v>
      </c>
      <c r="X1993" s="5" t="s">
        <v>8884</v>
      </c>
      <c r="Y1993" s="6">
        <f>X1994-'Com RTOS RX'!$X1993</f>
        <v>0.00005787037037</v>
      </c>
      <c r="Z1993" s="7">
        <f>SUM(LEN(",CO_MQ135|"),'Com RTOS RX'!$H1993,LEN(",CO2_MQ135|"),'Com RTOS RX'!$I1993,LEN(",Alcool_MQ135|"),'Com RTOS RX'!$J1993,LEN(",Alcool_MQ135|"),'Com RTOS RX'!$K1993,LEN(",Toluen_MQ135|"),'Com RTOS RX'!$L1993,LEN(",MH4_MQ135|"),'Com RTOS RX'!$M1993,LEN(",O3_MQ131|"),'Com RTOS RX'!$N1993)*8</f>
        <v>672</v>
      </c>
    </row>
    <row r="1994" ht="15.75" customHeight="1">
      <c r="A1994" s="5" t="s">
        <v>8885</v>
      </c>
      <c r="B1994" s="5" t="s">
        <v>8886</v>
      </c>
      <c r="C1994" s="5" t="s">
        <v>843</v>
      </c>
      <c r="D1994" s="5" t="s">
        <v>8887</v>
      </c>
      <c r="E1994" s="5" t="s">
        <v>845</v>
      </c>
      <c r="F1994" s="5" t="s">
        <v>845</v>
      </c>
      <c r="G1994" s="5" t="s">
        <v>845</v>
      </c>
      <c r="H1994" s="5" t="s">
        <v>521</v>
      </c>
      <c r="I1994" s="5" t="s">
        <v>219</v>
      </c>
      <c r="J1994" s="5" t="s">
        <v>522</v>
      </c>
      <c r="K1994" s="5" t="s">
        <v>275</v>
      </c>
      <c r="L1994" s="5" t="s">
        <v>523</v>
      </c>
      <c r="M1994" s="5" t="s">
        <v>131</v>
      </c>
      <c r="N1994" s="5" t="s">
        <v>1324</v>
      </c>
      <c r="O1994" s="5" t="s">
        <v>845</v>
      </c>
      <c r="P1994" s="5" t="s">
        <v>845</v>
      </c>
      <c r="Q1994" s="5" t="s">
        <v>847</v>
      </c>
      <c r="R1994" s="5" t="s">
        <v>845</v>
      </c>
      <c r="S1994" s="5" t="s">
        <v>8621</v>
      </c>
      <c r="T1994" s="5" t="s">
        <v>1702</v>
      </c>
      <c r="U1994" s="5" t="s">
        <v>845</v>
      </c>
      <c r="V1994" s="5" t="s">
        <v>845</v>
      </c>
      <c r="W1994" s="5" t="s">
        <v>850</v>
      </c>
      <c r="X1994" s="5" t="s">
        <v>8888</v>
      </c>
      <c r="Y1994" s="6">
        <f>X1995-'Com RTOS RX'!$X1994</f>
        <v>0.00005787037037</v>
      </c>
      <c r="Z1994" s="7">
        <f>SUM(LEN(",CO_MQ135|"),'Com RTOS RX'!$H1994,LEN(",CO2_MQ135|"),'Com RTOS RX'!$I1994,LEN(",Alcool_MQ135|"),'Com RTOS RX'!$J1994,LEN(",Alcool_MQ135|"),'Com RTOS RX'!$K1994,LEN(",Toluen_MQ135|"),'Com RTOS RX'!$L1994,LEN(",MH4_MQ135|"),'Com RTOS RX'!$M1994,LEN(",O3_MQ131|"),'Com RTOS RX'!$N1994)*8</f>
        <v>672</v>
      </c>
    </row>
    <row r="1995" ht="15.75" customHeight="1">
      <c r="A1995" s="5" t="s">
        <v>8889</v>
      </c>
      <c r="B1995" s="5" t="s">
        <v>8890</v>
      </c>
      <c r="C1995" s="5" t="s">
        <v>843</v>
      </c>
      <c r="D1995" s="5" t="s">
        <v>8891</v>
      </c>
      <c r="E1995" s="5" t="s">
        <v>845</v>
      </c>
      <c r="F1995" s="5" t="s">
        <v>845</v>
      </c>
      <c r="G1995" s="5" t="s">
        <v>845</v>
      </c>
      <c r="H1995" s="5" t="s">
        <v>472</v>
      </c>
      <c r="I1995" s="5" t="s">
        <v>212</v>
      </c>
      <c r="J1995" s="5" t="s">
        <v>473</v>
      </c>
      <c r="K1995" s="5" t="s">
        <v>262</v>
      </c>
      <c r="L1995" s="5" t="s">
        <v>8793</v>
      </c>
      <c r="M1995" s="5" t="s">
        <v>248</v>
      </c>
      <c r="N1995" s="5" t="s">
        <v>1324</v>
      </c>
      <c r="O1995" s="5" t="s">
        <v>845</v>
      </c>
      <c r="P1995" s="5" t="s">
        <v>845</v>
      </c>
      <c r="Q1995" s="5" t="s">
        <v>847</v>
      </c>
      <c r="R1995" s="5" t="s">
        <v>845</v>
      </c>
      <c r="S1995" s="5" t="s">
        <v>8621</v>
      </c>
      <c r="T1995" s="5" t="s">
        <v>1702</v>
      </c>
      <c r="U1995" s="5" t="s">
        <v>845</v>
      </c>
      <c r="V1995" s="5" t="s">
        <v>845</v>
      </c>
      <c r="W1995" s="5" t="s">
        <v>850</v>
      </c>
      <c r="X1995" s="5" t="s">
        <v>8892</v>
      </c>
      <c r="Y1995" s="6">
        <f>X1996-'Com RTOS RX'!$X1995</f>
        <v>0.00005787037037</v>
      </c>
      <c r="Z1995" s="7">
        <f>SUM(LEN(",CO_MQ135|"),'Com RTOS RX'!$H1995,LEN(",CO2_MQ135|"),'Com RTOS RX'!$I1995,LEN(",Alcool_MQ135|"),'Com RTOS RX'!$J1995,LEN(",Alcool_MQ135|"),'Com RTOS RX'!$K1995,LEN(",Toluen_MQ135|"),'Com RTOS RX'!$L1995,LEN(",MH4_MQ135|"),'Com RTOS RX'!$M1995,LEN(",O3_MQ131|"),'Com RTOS RX'!$N1995)*8</f>
        <v>672</v>
      </c>
    </row>
    <row r="1996" ht="15.75" customHeight="1">
      <c r="A1996" s="5" t="s">
        <v>8893</v>
      </c>
      <c r="B1996" s="5" t="s">
        <v>8894</v>
      </c>
      <c r="C1996" s="5" t="s">
        <v>843</v>
      </c>
      <c r="D1996" s="5" t="s">
        <v>8895</v>
      </c>
      <c r="E1996" s="5" t="s">
        <v>845</v>
      </c>
      <c r="F1996" s="5" t="s">
        <v>845</v>
      </c>
      <c r="G1996" s="5" t="s">
        <v>845</v>
      </c>
      <c r="H1996" s="5" t="s">
        <v>525</v>
      </c>
      <c r="I1996" s="5" t="s">
        <v>3817</v>
      </c>
      <c r="J1996" s="5" t="s">
        <v>526</v>
      </c>
      <c r="K1996" s="5" t="s">
        <v>303</v>
      </c>
      <c r="L1996" s="5" t="s">
        <v>527</v>
      </c>
      <c r="M1996" s="5" t="s">
        <v>239</v>
      </c>
      <c r="N1996" s="5" t="s">
        <v>528</v>
      </c>
      <c r="O1996" s="5" t="s">
        <v>845</v>
      </c>
      <c r="P1996" s="5" t="s">
        <v>845</v>
      </c>
      <c r="Q1996" s="5" t="s">
        <v>847</v>
      </c>
      <c r="R1996" s="5" t="s">
        <v>845</v>
      </c>
      <c r="S1996" s="5" t="s">
        <v>8572</v>
      </c>
      <c r="T1996" s="5" t="s">
        <v>1702</v>
      </c>
      <c r="U1996" s="5" t="s">
        <v>845</v>
      </c>
      <c r="V1996" s="5" t="s">
        <v>845</v>
      </c>
      <c r="W1996" s="5" t="s">
        <v>850</v>
      </c>
      <c r="X1996" s="5" t="s">
        <v>8896</v>
      </c>
      <c r="Y1996" s="6">
        <f>X1997-'Com RTOS RX'!$X1996</f>
        <v>0.00005787037037</v>
      </c>
      <c r="Z1996" s="7">
        <f>SUM(LEN(",CO_MQ135|"),'Com RTOS RX'!$H1996,LEN(",CO2_MQ135|"),'Com RTOS RX'!$I1996,LEN(",Alcool_MQ135|"),'Com RTOS RX'!$J1996,LEN(",Alcool_MQ135|"),'Com RTOS RX'!$K1996,LEN(",Toluen_MQ135|"),'Com RTOS RX'!$L1996,LEN(",MH4_MQ135|"),'Com RTOS RX'!$M1996,LEN(",O3_MQ131|"),'Com RTOS RX'!$N1996)*8</f>
        <v>672</v>
      </c>
    </row>
    <row r="1997" ht="15.75" customHeight="1">
      <c r="A1997" s="5" t="s">
        <v>8897</v>
      </c>
      <c r="B1997" s="5" t="s">
        <v>8898</v>
      </c>
      <c r="C1997" s="5" t="s">
        <v>843</v>
      </c>
      <c r="D1997" s="5" t="s">
        <v>8899</v>
      </c>
      <c r="E1997" s="5" t="s">
        <v>845</v>
      </c>
      <c r="F1997" s="5" t="s">
        <v>845</v>
      </c>
      <c r="G1997" s="5" t="s">
        <v>845</v>
      </c>
      <c r="H1997" s="5" t="s">
        <v>503</v>
      </c>
      <c r="I1997" s="5" t="s">
        <v>207</v>
      </c>
      <c r="J1997" s="5" t="s">
        <v>504</v>
      </c>
      <c r="K1997" s="5" t="s">
        <v>280</v>
      </c>
      <c r="L1997" s="5" t="s">
        <v>505</v>
      </c>
      <c r="M1997" s="5" t="s">
        <v>240</v>
      </c>
      <c r="N1997" s="5" t="s">
        <v>529</v>
      </c>
      <c r="O1997" s="5" t="s">
        <v>845</v>
      </c>
      <c r="P1997" s="5" t="s">
        <v>845</v>
      </c>
      <c r="Q1997" s="5" t="s">
        <v>847</v>
      </c>
      <c r="R1997" s="5" t="s">
        <v>845</v>
      </c>
      <c r="S1997" s="5" t="s">
        <v>8621</v>
      </c>
      <c r="T1997" s="5" t="s">
        <v>1702</v>
      </c>
      <c r="U1997" s="5" t="s">
        <v>845</v>
      </c>
      <c r="V1997" s="5" t="s">
        <v>845</v>
      </c>
      <c r="W1997" s="5" t="s">
        <v>850</v>
      </c>
      <c r="X1997" s="5" t="s">
        <v>8900</v>
      </c>
      <c r="Y1997" s="6">
        <f>X1998-'Com RTOS RX'!$X1997</f>
        <v>0.00005787037037</v>
      </c>
      <c r="Z1997" s="7">
        <f>SUM(LEN(",CO_MQ135|"),'Com RTOS RX'!$H1997,LEN(",CO2_MQ135|"),'Com RTOS RX'!$I1997,LEN(",Alcool_MQ135|"),'Com RTOS RX'!$J1997,LEN(",Alcool_MQ135|"),'Com RTOS RX'!$K1997,LEN(",Toluen_MQ135|"),'Com RTOS RX'!$L1997,LEN(",MH4_MQ135|"),'Com RTOS RX'!$M1997,LEN(",O3_MQ131|"),'Com RTOS RX'!$N1997)*8</f>
        <v>672</v>
      </c>
    </row>
    <row r="1998" ht="15.75" customHeight="1">
      <c r="A1998" s="5" t="s">
        <v>8901</v>
      </c>
      <c r="B1998" s="5" t="s">
        <v>8902</v>
      </c>
      <c r="C1998" s="5" t="s">
        <v>843</v>
      </c>
      <c r="D1998" s="5" t="s">
        <v>8903</v>
      </c>
      <c r="E1998" s="5" t="s">
        <v>845</v>
      </c>
      <c r="F1998" s="5" t="s">
        <v>845</v>
      </c>
      <c r="G1998" s="5" t="s">
        <v>845</v>
      </c>
      <c r="H1998" s="5" t="s">
        <v>507</v>
      </c>
      <c r="I1998" s="5" t="s">
        <v>236</v>
      </c>
      <c r="J1998" s="5" t="s">
        <v>508</v>
      </c>
      <c r="K1998" s="5" t="s">
        <v>1002</v>
      </c>
      <c r="L1998" s="5" t="s">
        <v>509</v>
      </c>
      <c r="M1998" s="5" t="s">
        <v>301</v>
      </c>
      <c r="N1998" s="5" t="s">
        <v>528</v>
      </c>
      <c r="O1998" s="5" t="s">
        <v>845</v>
      </c>
      <c r="P1998" s="5" t="s">
        <v>845</v>
      </c>
      <c r="Q1998" s="5" t="s">
        <v>847</v>
      </c>
      <c r="R1998" s="5" t="s">
        <v>845</v>
      </c>
      <c r="S1998" s="5" t="s">
        <v>8621</v>
      </c>
      <c r="T1998" s="5" t="s">
        <v>1702</v>
      </c>
      <c r="U1998" s="5" t="s">
        <v>845</v>
      </c>
      <c r="V1998" s="5" t="s">
        <v>845</v>
      </c>
      <c r="W1998" s="5" t="s">
        <v>850</v>
      </c>
      <c r="X1998" s="5" t="s">
        <v>8904</v>
      </c>
      <c r="Y1998" s="6">
        <f>X1999-'Com RTOS RX'!$X1998</f>
        <v>0.00005787037037</v>
      </c>
      <c r="Z1998" s="7">
        <f>SUM(LEN(",CO_MQ135|"),'Com RTOS RX'!$H1998,LEN(",CO2_MQ135|"),'Com RTOS RX'!$I1998,LEN(",Alcool_MQ135|"),'Com RTOS RX'!$J1998,LEN(",Alcool_MQ135|"),'Com RTOS RX'!$K1998,LEN(",Toluen_MQ135|"),'Com RTOS RX'!$L1998,LEN(",MH4_MQ135|"),'Com RTOS RX'!$M1998,LEN(",O3_MQ131|"),'Com RTOS RX'!$N1998)*8</f>
        <v>672</v>
      </c>
    </row>
    <row r="1999" ht="15.75" customHeight="1">
      <c r="A1999" s="5" t="s">
        <v>8905</v>
      </c>
      <c r="B1999" s="5" t="s">
        <v>8906</v>
      </c>
      <c r="C1999" s="5" t="s">
        <v>843</v>
      </c>
      <c r="D1999" s="5" t="s">
        <v>8907</v>
      </c>
      <c r="E1999" s="5" t="s">
        <v>845</v>
      </c>
      <c r="F1999" s="5" t="s">
        <v>845</v>
      </c>
      <c r="G1999" s="5" t="s">
        <v>845</v>
      </c>
      <c r="H1999" s="5" t="s">
        <v>8908</v>
      </c>
      <c r="I1999" s="5" t="s">
        <v>228</v>
      </c>
      <c r="J1999" s="5" t="s">
        <v>3127</v>
      </c>
      <c r="K1999" s="5" t="s">
        <v>286</v>
      </c>
      <c r="L1999" s="5" t="s">
        <v>532</v>
      </c>
      <c r="M1999" s="5" t="s">
        <v>296</v>
      </c>
      <c r="N1999" s="5" t="s">
        <v>528</v>
      </c>
      <c r="O1999" s="5" t="s">
        <v>845</v>
      </c>
      <c r="P1999" s="5" t="s">
        <v>845</v>
      </c>
      <c r="Q1999" s="5" t="s">
        <v>847</v>
      </c>
      <c r="R1999" s="5" t="s">
        <v>845</v>
      </c>
      <c r="S1999" s="5" t="s">
        <v>8621</v>
      </c>
      <c r="T1999" s="5" t="s">
        <v>1702</v>
      </c>
      <c r="U1999" s="5" t="s">
        <v>845</v>
      </c>
      <c r="V1999" s="5" t="s">
        <v>845</v>
      </c>
      <c r="W1999" s="5" t="s">
        <v>850</v>
      </c>
      <c r="X1999" s="5" t="s">
        <v>8909</v>
      </c>
      <c r="Y1999" s="6">
        <f>X2000-'Com RTOS RX'!$X1999</f>
        <v>0.00005787037037</v>
      </c>
      <c r="Z1999" s="7">
        <f>SUM(LEN(",CO_MQ135|"),'Com RTOS RX'!$H1999,LEN(",CO2_MQ135|"),'Com RTOS RX'!$I1999,LEN(",Alcool_MQ135|"),'Com RTOS RX'!$J1999,LEN(",Alcool_MQ135|"),'Com RTOS RX'!$K1999,LEN(",Toluen_MQ135|"),'Com RTOS RX'!$L1999,LEN(",MH4_MQ135|"),'Com RTOS RX'!$M1999,LEN(",O3_MQ131|"),'Com RTOS RX'!$N1999)*8</f>
        <v>672</v>
      </c>
    </row>
    <row r="2000" ht="15.75" customHeight="1">
      <c r="A2000" s="5" t="s">
        <v>8910</v>
      </c>
      <c r="B2000" s="5" t="s">
        <v>8911</v>
      </c>
      <c r="C2000" s="5" t="s">
        <v>843</v>
      </c>
      <c r="D2000" s="5" t="s">
        <v>8912</v>
      </c>
      <c r="E2000" s="5" t="s">
        <v>845</v>
      </c>
      <c r="F2000" s="5" t="s">
        <v>845</v>
      </c>
      <c r="G2000" s="5" t="s">
        <v>845</v>
      </c>
      <c r="H2000" s="5" t="s">
        <v>451</v>
      </c>
      <c r="I2000" s="5" t="s">
        <v>184</v>
      </c>
      <c r="J2000" s="5" t="s">
        <v>327</v>
      </c>
      <c r="K2000" s="5" t="s">
        <v>280</v>
      </c>
      <c r="L2000" s="5" t="s">
        <v>8745</v>
      </c>
      <c r="M2000" s="5" t="s">
        <v>296</v>
      </c>
      <c r="N2000" s="5" t="s">
        <v>529</v>
      </c>
      <c r="O2000" s="5" t="s">
        <v>845</v>
      </c>
      <c r="P2000" s="5" t="s">
        <v>845</v>
      </c>
      <c r="Q2000" s="5" t="s">
        <v>847</v>
      </c>
      <c r="R2000" s="5" t="s">
        <v>845</v>
      </c>
      <c r="S2000" s="5" t="s">
        <v>8621</v>
      </c>
      <c r="T2000" s="5" t="s">
        <v>1702</v>
      </c>
      <c r="U2000" s="5" t="s">
        <v>845</v>
      </c>
      <c r="V2000" s="5" t="s">
        <v>845</v>
      </c>
      <c r="W2000" s="5" t="s">
        <v>850</v>
      </c>
      <c r="X2000" s="5" t="s">
        <v>8913</v>
      </c>
      <c r="Y2000" s="6">
        <f>X2001-'Com RTOS RX'!$X2000</f>
        <v>0.00005787037037</v>
      </c>
      <c r="Z2000" s="7">
        <f>SUM(LEN(",CO_MQ135|"),'Com RTOS RX'!$H2000,LEN(",CO2_MQ135|"),'Com RTOS RX'!$I2000,LEN(",Alcool_MQ135|"),'Com RTOS RX'!$J2000,LEN(",Alcool_MQ135|"),'Com RTOS RX'!$K2000,LEN(",Toluen_MQ135|"),'Com RTOS RX'!$L2000,LEN(",MH4_MQ135|"),'Com RTOS RX'!$M2000,LEN(",O3_MQ131|"),'Com RTOS RX'!$N2000)*8</f>
        <v>672</v>
      </c>
    </row>
    <row r="2001" ht="15.75" customHeight="1">
      <c r="A2001" s="5" t="s">
        <v>8914</v>
      </c>
      <c r="B2001" s="5" t="s">
        <v>8915</v>
      </c>
      <c r="C2001" s="5" t="s">
        <v>843</v>
      </c>
      <c r="D2001" s="5" t="s">
        <v>8916</v>
      </c>
      <c r="E2001" s="5" t="s">
        <v>845</v>
      </c>
      <c r="F2001" s="5" t="s">
        <v>845</v>
      </c>
      <c r="G2001" s="5" t="s">
        <v>845</v>
      </c>
      <c r="H2001" s="5" t="s">
        <v>497</v>
      </c>
      <c r="I2001" s="5" t="s">
        <v>222</v>
      </c>
      <c r="J2001" s="5" t="s">
        <v>498</v>
      </c>
      <c r="K2001" s="5" t="s">
        <v>282</v>
      </c>
      <c r="L2001" s="5" t="s">
        <v>499</v>
      </c>
      <c r="M2001" s="5" t="s">
        <v>47</v>
      </c>
      <c r="N2001" s="5" t="s">
        <v>528</v>
      </c>
      <c r="O2001" s="5" t="s">
        <v>845</v>
      </c>
      <c r="P2001" s="5" t="s">
        <v>845</v>
      </c>
      <c r="Q2001" s="5" t="s">
        <v>847</v>
      </c>
      <c r="R2001" s="5" t="s">
        <v>845</v>
      </c>
      <c r="S2001" s="5" t="s">
        <v>8572</v>
      </c>
      <c r="T2001" s="5" t="s">
        <v>1702</v>
      </c>
      <c r="U2001" s="5" t="s">
        <v>845</v>
      </c>
      <c r="V2001" s="5" t="s">
        <v>845</v>
      </c>
      <c r="W2001" s="5" t="s">
        <v>850</v>
      </c>
      <c r="X2001" s="5" t="s">
        <v>8917</v>
      </c>
      <c r="Y2001" s="6">
        <f>X2002-'Com RTOS RX'!$X2001</f>
        <v>0.00005787037037</v>
      </c>
      <c r="Z2001" s="7">
        <f>SUM(LEN(",CO_MQ135|"),'Com RTOS RX'!$H2001,LEN(",CO2_MQ135|"),'Com RTOS RX'!$I2001,LEN(",Alcool_MQ135|"),'Com RTOS RX'!$J2001,LEN(",Alcool_MQ135|"),'Com RTOS RX'!$K2001,LEN(",Toluen_MQ135|"),'Com RTOS RX'!$L2001,LEN(",MH4_MQ135|"),'Com RTOS RX'!$M2001,LEN(",O3_MQ131|"),'Com RTOS RX'!$N2001)*8</f>
        <v>672</v>
      </c>
    </row>
    <row r="2002" ht="15.75" customHeight="1">
      <c r="A2002" s="5" t="s">
        <v>8918</v>
      </c>
      <c r="B2002" s="5" t="s">
        <v>8919</v>
      </c>
      <c r="C2002" s="5" t="s">
        <v>843</v>
      </c>
      <c r="D2002" s="5" t="s">
        <v>8920</v>
      </c>
      <c r="E2002" s="5" t="s">
        <v>845</v>
      </c>
      <c r="F2002" s="5" t="s">
        <v>845</v>
      </c>
      <c r="G2002" s="5" t="s">
        <v>845</v>
      </c>
      <c r="H2002" s="5" t="s">
        <v>489</v>
      </c>
      <c r="I2002" s="5" t="s">
        <v>194</v>
      </c>
      <c r="J2002" s="5" t="s">
        <v>490</v>
      </c>
      <c r="K2002" s="5" t="s">
        <v>286</v>
      </c>
      <c r="L2002" s="5" t="s">
        <v>491</v>
      </c>
      <c r="M2002" s="5" t="s">
        <v>296</v>
      </c>
      <c r="N2002" s="5" t="s">
        <v>529</v>
      </c>
      <c r="O2002" s="5" t="s">
        <v>845</v>
      </c>
      <c r="P2002" s="5" t="s">
        <v>845</v>
      </c>
      <c r="Q2002" s="5" t="s">
        <v>847</v>
      </c>
      <c r="R2002" s="5" t="s">
        <v>845</v>
      </c>
      <c r="S2002" s="5" t="s">
        <v>8621</v>
      </c>
      <c r="T2002" s="5" t="s">
        <v>1702</v>
      </c>
      <c r="U2002" s="5" t="s">
        <v>845</v>
      </c>
      <c r="V2002" s="5" t="s">
        <v>845</v>
      </c>
      <c r="W2002" s="5" t="s">
        <v>850</v>
      </c>
      <c r="X2002" s="5" t="s">
        <v>8921</v>
      </c>
      <c r="Y2002" s="6">
        <f>X2003-'Com RTOS RX'!$X2002</f>
        <v>0.00005787037037</v>
      </c>
      <c r="Z2002" s="7">
        <f>SUM(LEN(",CO_MQ135|"),'Com RTOS RX'!$H2002,LEN(",CO2_MQ135|"),'Com RTOS RX'!$I2002,LEN(",Alcool_MQ135|"),'Com RTOS RX'!$J2002,LEN(",Alcool_MQ135|"),'Com RTOS RX'!$K2002,LEN(",Toluen_MQ135|"),'Com RTOS RX'!$L2002,LEN(",MH4_MQ135|"),'Com RTOS RX'!$M2002,LEN(",O3_MQ131|"),'Com RTOS RX'!$N2002)*8</f>
        <v>672</v>
      </c>
    </row>
    <row r="2003" ht="15.75" customHeight="1">
      <c r="A2003" s="5" t="s">
        <v>8922</v>
      </c>
      <c r="B2003" s="5" t="s">
        <v>8923</v>
      </c>
      <c r="C2003" s="5" t="s">
        <v>843</v>
      </c>
      <c r="D2003" s="5" t="s">
        <v>8924</v>
      </c>
      <c r="E2003" s="5" t="s">
        <v>845</v>
      </c>
      <c r="F2003" s="5" t="s">
        <v>845</v>
      </c>
      <c r="G2003" s="5" t="s">
        <v>845</v>
      </c>
      <c r="H2003" s="5" t="s">
        <v>533</v>
      </c>
      <c r="I2003" s="5" t="s">
        <v>223</v>
      </c>
      <c r="J2003" s="5" t="s">
        <v>534</v>
      </c>
      <c r="K2003" s="5" t="s">
        <v>282</v>
      </c>
      <c r="L2003" s="5" t="s">
        <v>8925</v>
      </c>
      <c r="M2003" s="5" t="s">
        <v>1011</v>
      </c>
      <c r="N2003" s="5" t="s">
        <v>536</v>
      </c>
      <c r="O2003" s="5" t="s">
        <v>845</v>
      </c>
      <c r="P2003" s="5" t="s">
        <v>845</v>
      </c>
      <c r="Q2003" s="5" t="s">
        <v>847</v>
      </c>
      <c r="R2003" s="5" t="s">
        <v>845</v>
      </c>
      <c r="S2003" s="5" t="s">
        <v>8572</v>
      </c>
      <c r="T2003" s="5" t="s">
        <v>1702</v>
      </c>
      <c r="U2003" s="5" t="s">
        <v>845</v>
      </c>
      <c r="V2003" s="5" t="s">
        <v>845</v>
      </c>
      <c r="W2003" s="5" t="s">
        <v>850</v>
      </c>
      <c r="X2003" s="5" t="s">
        <v>8926</v>
      </c>
      <c r="Y2003" s="6">
        <f>X2004-'Com RTOS RX'!$X2003</f>
        <v>0.00005787037037</v>
      </c>
      <c r="Z2003" s="7">
        <f>SUM(LEN(",CO_MQ135|"),'Com RTOS RX'!$H2003,LEN(",CO2_MQ135|"),'Com RTOS RX'!$I2003,LEN(",Alcool_MQ135|"),'Com RTOS RX'!$J2003,LEN(",Alcool_MQ135|"),'Com RTOS RX'!$K2003,LEN(",Toluen_MQ135|"),'Com RTOS RX'!$L2003,LEN(",MH4_MQ135|"),'Com RTOS RX'!$M2003,LEN(",O3_MQ131|"),'Com RTOS RX'!$N2003)*8</f>
        <v>672</v>
      </c>
    </row>
    <row r="2004" ht="15.75" customHeight="1">
      <c r="A2004" s="5" t="s">
        <v>8927</v>
      </c>
      <c r="B2004" s="5" t="s">
        <v>8928</v>
      </c>
      <c r="C2004" s="5" t="s">
        <v>843</v>
      </c>
      <c r="D2004" s="5" t="s">
        <v>8929</v>
      </c>
      <c r="E2004" s="5" t="s">
        <v>845</v>
      </c>
      <c r="F2004" s="5" t="s">
        <v>845</v>
      </c>
      <c r="G2004" s="5" t="s">
        <v>845</v>
      </c>
      <c r="H2004" s="5" t="s">
        <v>537</v>
      </c>
      <c r="I2004" s="5" t="s">
        <v>228</v>
      </c>
      <c r="J2004" s="5" t="s">
        <v>538</v>
      </c>
      <c r="K2004" s="5" t="s">
        <v>286</v>
      </c>
      <c r="L2004" s="5" t="s">
        <v>539</v>
      </c>
      <c r="M2004" s="5" t="s">
        <v>296</v>
      </c>
      <c r="N2004" s="5" t="s">
        <v>536</v>
      </c>
      <c r="O2004" s="5" t="s">
        <v>845</v>
      </c>
      <c r="P2004" s="5" t="s">
        <v>845</v>
      </c>
      <c r="Q2004" s="5" t="s">
        <v>847</v>
      </c>
      <c r="R2004" s="5" t="s">
        <v>845</v>
      </c>
      <c r="S2004" s="5" t="s">
        <v>8621</v>
      </c>
      <c r="T2004" s="5" t="s">
        <v>1702</v>
      </c>
      <c r="U2004" s="5" t="s">
        <v>845</v>
      </c>
      <c r="V2004" s="5" t="s">
        <v>845</v>
      </c>
      <c r="W2004" s="5" t="s">
        <v>850</v>
      </c>
      <c r="X2004" s="5" t="s">
        <v>8930</v>
      </c>
      <c r="Y2004" s="6">
        <f>X2005-'Com RTOS RX'!$X2004</f>
        <v>0.00005787037037</v>
      </c>
      <c r="Z2004" s="7">
        <f>SUM(LEN(",CO_MQ135|"),'Com RTOS RX'!$H2004,LEN(",CO2_MQ135|"),'Com RTOS RX'!$I2004,LEN(",Alcool_MQ135|"),'Com RTOS RX'!$J2004,LEN(",Alcool_MQ135|"),'Com RTOS RX'!$K2004,LEN(",Toluen_MQ135|"),'Com RTOS RX'!$L2004,LEN(",MH4_MQ135|"),'Com RTOS RX'!$M2004,LEN(",O3_MQ131|"),'Com RTOS RX'!$N2004)*8</f>
        <v>672</v>
      </c>
    </row>
    <row r="2005" ht="15.75" customHeight="1">
      <c r="A2005" s="5" t="s">
        <v>8931</v>
      </c>
      <c r="B2005" s="5" t="s">
        <v>8932</v>
      </c>
      <c r="C2005" s="5" t="s">
        <v>843</v>
      </c>
      <c r="D2005" s="5" t="s">
        <v>8933</v>
      </c>
      <c r="E2005" s="5" t="s">
        <v>845</v>
      </c>
      <c r="F2005" s="5" t="s">
        <v>845</v>
      </c>
      <c r="G2005" s="5" t="s">
        <v>845</v>
      </c>
      <c r="H2005" s="5" t="s">
        <v>427</v>
      </c>
      <c r="I2005" s="5" t="s">
        <v>187</v>
      </c>
      <c r="J2005" s="5" t="s">
        <v>428</v>
      </c>
      <c r="K2005" s="5" t="s">
        <v>255</v>
      </c>
      <c r="L2005" s="5" t="s">
        <v>429</v>
      </c>
      <c r="M2005" s="5" t="s">
        <v>299</v>
      </c>
      <c r="N2005" s="5" t="s">
        <v>540</v>
      </c>
      <c r="O2005" s="5" t="s">
        <v>845</v>
      </c>
      <c r="P2005" s="5" t="s">
        <v>845</v>
      </c>
      <c r="Q2005" s="5" t="s">
        <v>847</v>
      </c>
      <c r="R2005" s="5" t="s">
        <v>845</v>
      </c>
      <c r="S2005" s="5" t="s">
        <v>8621</v>
      </c>
      <c r="T2005" s="5" t="s">
        <v>1702</v>
      </c>
      <c r="U2005" s="5" t="s">
        <v>845</v>
      </c>
      <c r="V2005" s="5" t="s">
        <v>845</v>
      </c>
      <c r="W2005" s="5" t="s">
        <v>850</v>
      </c>
      <c r="X2005" s="5" t="s">
        <v>8934</v>
      </c>
      <c r="Y2005" s="6">
        <f>X2006-'Com RTOS RX'!$X2005</f>
        <v>0.00005787037037</v>
      </c>
      <c r="Z2005" s="7">
        <f>SUM(LEN(",CO_MQ135|"),'Com RTOS RX'!$H2005,LEN(",CO2_MQ135|"),'Com RTOS RX'!$I2005,LEN(",Alcool_MQ135|"),'Com RTOS RX'!$J2005,LEN(",Alcool_MQ135|"),'Com RTOS RX'!$K2005,LEN(",Toluen_MQ135|"),'Com RTOS RX'!$L2005,LEN(",MH4_MQ135|"),'Com RTOS RX'!$M2005,LEN(",O3_MQ131|"),'Com RTOS RX'!$N2005)*8</f>
        <v>672</v>
      </c>
    </row>
    <row r="2006" ht="15.75" customHeight="1">
      <c r="A2006" s="5" t="s">
        <v>8935</v>
      </c>
      <c r="B2006" s="5" t="s">
        <v>8936</v>
      </c>
      <c r="C2006" s="5" t="s">
        <v>843</v>
      </c>
      <c r="D2006" s="5" t="s">
        <v>8937</v>
      </c>
      <c r="E2006" s="5" t="s">
        <v>845</v>
      </c>
      <c r="F2006" s="5" t="s">
        <v>845</v>
      </c>
      <c r="G2006" s="5" t="s">
        <v>845</v>
      </c>
      <c r="H2006" s="5" t="s">
        <v>493</v>
      </c>
      <c r="I2006" s="5" t="s">
        <v>130</v>
      </c>
      <c r="J2006" s="5" t="s">
        <v>494</v>
      </c>
      <c r="K2006" s="5" t="s">
        <v>272</v>
      </c>
      <c r="L2006" s="5" t="s">
        <v>495</v>
      </c>
      <c r="M2006" s="5" t="s">
        <v>131</v>
      </c>
      <c r="N2006" s="5" t="s">
        <v>536</v>
      </c>
      <c r="O2006" s="5" t="s">
        <v>845</v>
      </c>
      <c r="P2006" s="5" t="s">
        <v>845</v>
      </c>
      <c r="Q2006" s="5" t="s">
        <v>847</v>
      </c>
      <c r="R2006" s="5" t="s">
        <v>845</v>
      </c>
      <c r="S2006" s="5" t="s">
        <v>8621</v>
      </c>
      <c r="T2006" s="5" t="s">
        <v>1702</v>
      </c>
      <c r="U2006" s="5" t="s">
        <v>845</v>
      </c>
      <c r="V2006" s="5" t="s">
        <v>845</v>
      </c>
      <c r="W2006" s="5" t="s">
        <v>850</v>
      </c>
      <c r="X2006" s="5" t="s">
        <v>8938</v>
      </c>
      <c r="Y2006" s="6">
        <f>X2007-'Com RTOS RX'!$X2006</f>
        <v>0.0001157407407</v>
      </c>
      <c r="Z2006" s="7">
        <f>SUM(LEN(",CO_MQ135|"),'Com RTOS RX'!$H2006,LEN(",CO2_MQ135|"),'Com RTOS RX'!$I2006,LEN(",Alcool_MQ135|"),'Com RTOS RX'!$J2006,LEN(",Alcool_MQ135|"),'Com RTOS RX'!$K2006,LEN(",Toluen_MQ135|"),'Com RTOS RX'!$L2006,LEN(",MH4_MQ135|"),'Com RTOS RX'!$M2006,LEN(",O3_MQ131|"),'Com RTOS RX'!$N2006)*8</f>
        <v>672</v>
      </c>
    </row>
    <row r="2007" ht="15.75" customHeight="1">
      <c r="A2007" s="5" t="s">
        <v>8939</v>
      </c>
      <c r="B2007" s="5" t="s">
        <v>8940</v>
      </c>
      <c r="C2007" s="5" t="s">
        <v>843</v>
      </c>
      <c r="D2007" s="5" t="s">
        <v>8941</v>
      </c>
      <c r="E2007" s="5" t="s">
        <v>845</v>
      </c>
      <c r="F2007" s="5" t="s">
        <v>845</v>
      </c>
      <c r="G2007" s="5" t="s">
        <v>845</v>
      </c>
      <c r="H2007" s="5" t="s">
        <v>493</v>
      </c>
      <c r="I2007" s="5" t="s">
        <v>130</v>
      </c>
      <c r="J2007" s="5" t="s">
        <v>494</v>
      </c>
      <c r="K2007" s="5" t="s">
        <v>272</v>
      </c>
      <c r="L2007" s="5" t="s">
        <v>495</v>
      </c>
      <c r="M2007" s="5" t="s">
        <v>131</v>
      </c>
      <c r="N2007" s="5" t="s">
        <v>536</v>
      </c>
      <c r="O2007" s="5" t="s">
        <v>845</v>
      </c>
      <c r="P2007" s="5" t="s">
        <v>845</v>
      </c>
      <c r="Q2007" s="5" t="s">
        <v>847</v>
      </c>
      <c r="R2007" s="5" t="s">
        <v>845</v>
      </c>
      <c r="S2007" s="5" t="s">
        <v>8621</v>
      </c>
      <c r="T2007" s="5" t="s">
        <v>1702</v>
      </c>
      <c r="U2007" s="5" t="s">
        <v>845</v>
      </c>
      <c r="V2007" s="5" t="s">
        <v>845</v>
      </c>
      <c r="W2007" s="5" t="s">
        <v>850</v>
      </c>
      <c r="X2007" s="5" t="s">
        <v>8942</v>
      </c>
      <c r="Y2007" s="6">
        <f>X2008-'Com RTOS RX'!$X2007</f>
        <v>0.00005787037037</v>
      </c>
      <c r="Z2007" s="7">
        <f>SUM(LEN(",CO_MQ135|"),'Com RTOS RX'!$H2007,LEN(",CO2_MQ135|"),'Com RTOS RX'!$I2007,LEN(",Alcool_MQ135|"),'Com RTOS RX'!$J2007,LEN(",Alcool_MQ135|"),'Com RTOS RX'!$K2007,LEN(",Toluen_MQ135|"),'Com RTOS RX'!$L2007,LEN(",MH4_MQ135|"),'Com RTOS RX'!$M2007,LEN(",O3_MQ131|"),'Com RTOS RX'!$N2007)*8</f>
        <v>672</v>
      </c>
    </row>
    <row r="2008" ht="15.75" customHeight="1">
      <c r="A2008" s="5" t="s">
        <v>8943</v>
      </c>
      <c r="B2008" s="5" t="s">
        <v>8944</v>
      </c>
      <c r="C2008" s="5" t="s">
        <v>843</v>
      </c>
      <c r="D2008" s="5" t="s">
        <v>8945</v>
      </c>
      <c r="E2008" s="5" t="s">
        <v>845</v>
      </c>
      <c r="F2008" s="5" t="s">
        <v>845</v>
      </c>
      <c r="G2008" s="5" t="s">
        <v>845</v>
      </c>
      <c r="H2008" s="5" t="s">
        <v>544</v>
      </c>
      <c r="I2008" s="5" t="s">
        <v>16</v>
      </c>
      <c r="J2008" s="5" t="s">
        <v>545</v>
      </c>
      <c r="K2008" s="5" t="s">
        <v>154</v>
      </c>
      <c r="L2008" s="5" t="s">
        <v>332</v>
      </c>
      <c r="M2008" s="5" t="s">
        <v>111</v>
      </c>
      <c r="N2008" s="5" t="s">
        <v>536</v>
      </c>
      <c r="O2008" s="5" t="s">
        <v>845</v>
      </c>
      <c r="P2008" s="5" t="s">
        <v>845</v>
      </c>
      <c r="Q2008" s="5" t="s">
        <v>847</v>
      </c>
      <c r="R2008" s="5" t="s">
        <v>845</v>
      </c>
      <c r="S2008" s="5" t="s">
        <v>8572</v>
      </c>
      <c r="T2008" s="5" t="s">
        <v>1702</v>
      </c>
      <c r="U2008" s="5" t="s">
        <v>845</v>
      </c>
      <c r="V2008" s="5" t="s">
        <v>845</v>
      </c>
      <c r="W2008" s="5" t="s">
        <v>850</v>
      </c>
      <c r="X2008" s="5" t="s">
        <v>8946</v>
      </c>
      <c r="Y2008" s="6">
        <f>X2009-'Com RTOS RX'!$X2008</f>
        <v>0.00006944444444</v>
      </c>
      <c r="Z2008" s="7">
        <f>SUM(LEN(",CO_MQ135|"),'Com RTOS RX'!$H2008,LEN(",CO2_MQ135|"),'Com RTOS RX'!$I2008,LEN(",Alcool_MQ135|"),'Com RTOS RX'!$J2008,LEN(",Alcool_MQ135|"),'Com RTOS RX'!$K2008,LEN(",Toluen_MQ135|"),'Com RTOS RX'!$L2008,LEN(",MH4_MQ135|"),'Com RTOS RX'!$M2008,LEN(",O3_MQ131|"),'Com RTOS RX'!$N2008)*8</f>
        <v>672</v>
      </c>
    </row>
    <row r="2009" ht="15.75" customHeight="1">
      <c r="A2009" s="5" t="s">
        <v>8947</v>
      </c>
      <c r="B2009" s="5" t="s">
        <v>8948</v>
      </c>
      <c r="C2009" s="5" t="s">
        <v>843</v>
      </c>
      <c r="D2009" s="5" t="s">
        <v>8949</v>
      </c>
      <c r="E2009" s="5" t="s">
        <v>845</v>
      </c>
      <c r="F2009" s="5" t="s">
        <v>845</v>
      </c>
      <c r="G2009" s="5" t="s">
        <v>845</v>
      </c>
      <c r="H2009" s="5" t="s">
        <v>447</v>
      </c>
      <c r="I2009" s="5" t="s">
        <v>1500</v>
      </c>
      <c r="J2009" s="5" t="s">
        <v>448</v>
      </c>
      <c r="K2009" s="5" t="s">
        <v>275</v>
      </c>
      <c r="L2009" s="5" t="s">
        <v>449</v>
      </c>
      <c r="M2009" s="5" t="s">
        <v>131</v>
      </c>
      <c r="N2009" s="5" t="s">
        <v>540</v>
      </c>
      <c r="O2009" s="5" t="s">
        <v>845</v>
      </c>
      <c r="P2009" s="5" t="s">
        <v>845</v>
      </c>
      <c r="Q2009" s="5" t="s">
        <v>847</v>
      </c>
      <c r="R2009" s="5" t="s">
        <v>845</v>
      </c>
      <c r="S2009" s="5" t="s">
        <v>8621</v>
      </c>
      <c r="T2009" s="5" t="s">
        <v>1702</v>
      </c>
      <c r="U2009" s="5" t="s">
        <v>845</v>
      </c>
      <c r="V2009" s="5" t="s">
        <v>845</v>
      </c>
      <c r="W2009" s="5" t="s">
        <v>850</v>
      </c>
      <c r="X2009" s="5" t="s">
        <v>8950</v>
      </c>
      <c r="Y2009" s="6">
        <f>X2010-'Com RTOS RX'!$X2009</f>
        <v>0.00005787037037</v>
      </c>
      <c r="Z2009" s="7">
        <f>SUM(LEN(",CO_MQ135|"),'Com RTOS RX'!$H2009,LEN(",CO2_MQ135|"),'Com RTOS RX'!$I2009,LEN(",Alcool_MQ135|"),'Com RTOS RX'!$J2009,LEN(",Alcool_MQ135|"),'Com RTOS RX'!$K2009,LEN(",Toluen_MQ135|"),'Com RTOS RX'!$L2009,LEN(",MH4_MQ135|"),'Com RTOS RX'!$M2009,LEN(",O3_MQ131|"),'Com RTOS RX'!$N2009)*8</f>
        <v>672</v>
      </c>
    </row>
    <row r="2010" ht="15.75" customHeight="1">
      <c r="A2010" s="5" t="s">
        <v>8951</v>
      </c>
      <c r="B2010" s="5" t="s">
        <v>8952</v>
      </c>
      <c r="C2010" s="5" t="s">
        <v>843</v>
      </c>
      <c r="D2010" s="5" t="s">
        <v>8953</v>
      </c>
      <c r="E2010" s="5" t="s">
        <v>845</v>
      </c>
      <c r="F2010" s="5" t="s">
        <v>845</v>
      </c>
      <c r="G2010" s="5" t="s">
        <v>845</v>
      </c>
      <c r="H2010" s="5" t="s">
        <v>546</v>
      </c>
      <c r="I2010" s="5" t="s">
        <v>16</v>
      </c>
      <c r="J2010" s="5" t="s">
        <v>547</v>
      </c>
      <c r="K2010" s="5" t="s">
        <v>154</v>
      </c>
      <c r="L2010" s="5" t="s">
        <v>548</v>
      </c>
      <c r="M2010" s="5" t="s">
        <v>111</v>
      </c>
      <c r="N2010" s="5" t="s">
        <v>540</v>
      </c>
      <c r="O2010" s="5" t="s">
        <v>845</v>
      </c>
      <c r="P2010" s="5" t="s">
        <v>845</v>
      </c>
      <c r="Q2010" s="5" t="s">
        <v>847</v>
      </c>
      <c r="R2010" s="5" t="s">
        <v>845</v>
      </c>
      <c r="S2010" s="5" t="s">
        <v>8572</v>
      </c>
      <c r="T2010" s="5" t="s">
        <v>1702</v>
      </c>
      <c r="U2010" s="5" t="s">
        <v>845</v>
      </c>
      <c r="V2010" s="5" t="s">
        <v>845</v>
      </c>
      <c r="W2010" s="5" t="s">
        <v>850</v>
      </c>
      <c r="X2010" s="5" t="s">
        <v>8954</v>
      </c>
      <c r="Y2010" s="6">
        <f>X2011-'Com RTOS RX'!$X2010</f>
        <v>0.00005787037037</v>
      </c>
      <c r="Z2010" s="7">
        <f>SUM(LEN(",CO_MQ135|"),'Com RTOS RX'!$H2010,LEN(",CO2_MQ135|"),'Com RTOS RX'!$I2010,LEN(",Alcool_MQ135|"),'Com RTOS RX'!$J2010,LEN(",Alcool_MQ135|"),'Com RTOS RX'!$K2010,LEN(",Toluen_MQ135|"),'Com RTOS RX'!$L2010,LEN(",MH4_MQ135|"),'Com RTOS RX'!$M2010,LEN(",O3_MQ131|"),'Com RTOS RX'!$N2010)*8</f>
        <v>672</v>
      </c>
    </row>
    <row r="2011" ht="15.75" customHeight="1">
      <c r="A2011" s="5" t="s">
        <v>8955</v>
      </c>
      <c r="B2011" s="5" t="s">
        <v>8956</v>
      </c>
      <c r="C2011" s="5" t="s">
        <v>843</v>
      </c>
      <c r="D2011" s="5" t="s">
        <v>8957</v>
      </c>
      <c r="E2011" s="5" t="s">
        <v>845</v>
      </c>
      <c r="F2011" s="5" t="s">
        <v>845</v>
      </c>
      <c r="G2011" s="5" t="s">
        <v>845</v>
      </c>
      <c r="H2011" s="5" t="s">
        <v>549</v>
      </c>
      <c r="I2011" s="5" t="s">
        <v>1500</v>
      </c>
      <c r="J2011" s="5" t="s">
        <v>550</v>
      </c>
      <c r="K2011" s="5" t="s">
        <v>275</v>
      </c>
      <c r="L2011" s="5" t="s">
        <v>8958</v>
      </c>
      <c r="M2011" s="5" t="s">
        <v>301</v>
      </c>
      <c r="N2011" s="5" t="s">
        <v>552</v>
      </c>
      <c r="O2011" s="5" t="s">
        <v>845</v>
      </c>
      <c r="P2011" s="5" t="s">
        <v>845</v>
      </c>
      <c r="Q2011" s="5" t="s">
        <v>847</v>
      </c>
      <c r="R2011" s="5" t="s">
        <v>845</v>
      </c>
      <c r="S2011" s="5" t="s">
        <v>8621</v>
      </c>
      <c r="T2011" s="5" t="s">
        <v>1702</v>
      </c>
      <c r="U2011" s="5" t="s">
        <v>845</v>
      </c>
      <c r="V2011" s="5" t="s">
        <v>845</v>
      </c>
      <c r="W2011" s="5" t="s">
        <v>850</v>
      </c>
      <c r="X2011" s="5" t="s">
        <v>8959</v>
      </c>
      <c r="Y2011" s="6">
        <f>X2012-'Com RTOS RX'!$X2011</f>
        <v>0.00005787037037</v>
      </c>
      <c r="Z2011" s="7">
        <f>SUM(LEN(",CO_MQ135|"),'Com RTOS RX'!$H2011,LEN(",CO2_MQ135|"),'Com RTOS RX'!$I2011,LEN(",Alcool_MQ135|"),'Com RTOS RX'!$J2011,LEN(",Alcool_MQ135|"),'Com RTOS RX'!$K2011,LEN(",Toluen_MQ135|"),'Com RTOS RX'!$L2011,LEN(",MH4_MQ135|"),'Com RTOS RX'!$M2011,LEN(",O3_MQ131|"),'Com RTOS RX'!$N2011)*8</f>
        <v>672</v>
      </c>
    </row>
    <row r="2012" ht="15.75" customHeight="1">
      <c r="A2012" s="5" t="s">
        <v>8960</v>
      </c>
      <c r="B2012" s="5" t="s">
        <v>8961</v>
      </c>
      <c r="C2012" s="5" t="s">
        <v>843</v>
      </c>
      <c r="D2012" s="5" t="s">
        <v>8962</v>
      </c>
      <c r="E2012" s="5" t="s">
        <v>845</v>
      </c>
      <c r="F2012" s="5" t="s">
        <v>845</v>
      </c>
      <c r="G2012" s="5" t="s">
        <v>845</v>
      </c>
      <c r="H2012" s="5" t="s">
        <v>521</v>
      </c>
      <c r="I2012" s="5" t="s">
        <v>219</v>
      </c>
      <c r="J2012" s="5" t="s">
        <v>522</v>
      </c>
      <c r="K2012" s="5" t="s">
        <v>275</v>
      </c>
      <c r="L2012" s="5" t="s">
        <v>523</v>
      </c>
      <c r="M2012" s="5" t="s">
        <v>131</v>
      </c>
      <c r="N2012" s="5" t="s">
        <v>540</v>
      </c>
      <c r="O2012" s="5" t="s">
        <v>845</v>
      </c>
      <c r="P2012" s="5" t="s">
        <v>845</v>
      </c>
      <c r="Q2012" s="5" t="s">
        <v>847</v>
      </c>
      <c r="R2012" s="5" t="s">
        <v>845</v>
      </c>
      <c r="S2012" s="5" t="s">
        <v>8621</v>
      </c>
      <c r="T2012" s="5" t="s">
        <v>1702</v>
      </c>
      <c r="U2012" s="5" t="s">
        <v>845</v>
      </c>
      <c r="V2012" s="5" t="s">
        <v>845</v>
      </c>
      <c r="W2012" s="5" t="s">
        <v>850</v>
      </c>
      <c r="X2012" s="5" t="s">
        <v>8963</v>
      </c>
      <c r="Y2012" s="6">
        <f>X2013-'Com RTOS RX'!$X2012</f>
        <v>0.00005787037037</v>
      </c>
      <c r="Z2012" s="7">
        <f>SUM(LEN(",CO_MQ135|"),'Com RTOS RX'!$H2012,LEN(",CO2_MQ135|"),'Com RTOS RX'!$I2012,LEN(",Alcool_MQ135|"),'Com RTOS RX'!$J2012,LEN(",Alcool_MQ135|"),'Com RTOS RX'!$K2012,LEN(",Toluen_MQ135|"),'Com RTOS RX'!$L2012,LEN(",MH4_MQ135|"),'Com RTOS RX'!$M2012,LEN(",O3_MQ131|"),'Com RTOS RX'!$N2012)*8</f>
        <v>672</v>
      </c>
    </row>
    <row r="2013" ht="15.75" customHeight="1">
      <c r="A2013" s="5" t="s">
        <v>8964</v>
      </c>
      <c r="B2013" s="5" t="s">
        <v>8965</v>
      </c>
      <c r="C2013" s="5" t="s">
        <v>843</v>
      </c>
      <c r="D2013" s="5" t="s">
        <v>8966</v>
      </c>
      <c r="E2013" s="5" t="s">
        <v>845</v>
      </c>
      <c r="F2013" s="5" t="s">
        <v>845</v>
      </c>
      <c r="G2013" s="5" t="s">
        <v>845</v>
      </c>
      <c r="H2013" s="5" t="s">
        <v>482</v>
      </c>
      <c r="I2013" s="5" t="s">
        <v>222</v>
      </c>
      <c r="J2013" s="5" t="s">
        <v>483</v>
      </c>
      <c r="K2013" s="5" t="s">
        <v>282</v>
      </c>
      <c r="L2013" s="5" t="s">
        <v>484</v>
      </c>
      <c r="M2013" s="5" t="s">
        <v>1011</v>
      </c>
      <c r="N2013" s="5" t="s">
        <v>536</v>
      </c>
      <c r="O2013" s="5" t="s">
        <v>845</v>
      </c>
      <c r="P2013" s="5" t="s">
        <v>845</v>
      </c>
      <c r="Q2013" s="5" t="s">
        <v>847</v>
      </c>
      <c r="R2013" s="5" t="s">
        <v>845</v>
      </c>
      <c r="S2013" s="5" t="s">
        <v>8572</v>
      </c>
      <c r="T2013" s="5" t="s">
        <v>1702</v>
      </c>
      <c r="U2013" s="5" t="s">
        <v>845</v>
      </c>
      <c r="V2013" s="5" t="s">
        <v>845</v>
      </c>
      <c r="W2013" s="5" t="s">
        <v>850</v>
      </c>
      <c r="X2013" s="5" t="s">
        <v>8967</v>
      </c>
      <c r="Y2013" s="6">
        <f>X2014-'Com RTOS RX'!$X2013</f>
        <v>0.00005787037037</v>
      </c>
      <c r="Z2013" s="7">
        <f>SUM(LEN(",CO_MQ135|"),'Com RTOS RX'!$H2013,LEN(",CO2_MQ135|"),'Com RTOS RX'!$I2013,LEN(",Alcool_MQ135|"),'Com RTOS RX'!$J2013,LEN(",Alcool_MQ135|"),'Com RTOS RX'!$K2013,LEN(",Toluen_MQ135|"),'Com RTOS RX'!$L2013,LEN(",MH4_MQ135|"),'Com RTOS RX'!$M2013,LEN(",O3_MQ131|"),'Com RTOS RX'!$N2013)*8</f>
        <v>672</v>
      </c>
    </row>
    <row r="2014" ht="15.75" customHeight="1">
      <c r="A2014" s="5" t="s">
        <v>8968</v>
      </c>
      <c r="B2014" s="5" t="s">
        <v>8969</v>
      </c>
      <c r="C2014" s="5" t="s">
        <v>843</v>
      </c>
      <c r="D2014" s="5" t="s">
        <v>8970</v>
      </c>
      <c r="E2014" s="5" t="s">
        <v>845</v>
      </c>
      <c r="F2014" s="5" t="s">
        <v>845</v>
      </c>
      <c r="G2014" s="5" t="s">
        <v>845</v>
      </c>
      <c r="H2014" s="5" t="s">
        <v>553</v>
      </c>
      <c r="I2014" s="5" t="s">
        <v>9</v>
      </c>
      <c r="J2014" s="5" t="s">
        <v>554</v>
      </c>
      <c r="K2014" s="5" t="s">
        <v>284</v>
      </c>
      <c r="L2014" s="5" t="s">
        <v>555</v>
      </c>
      <c r="M2014" s="5" t="s">
        <v>47</v>
      </c>
      <c r="N2014" s="5" t="s">
        <v>556</v>
      </c>
      <c r="O2014" s="5" t="s">
        <v>845</v>
      </c>
      <c r="P2014" s="5" t="s">
        <v>845</v>
      </c>
      <c r="Q2014" s="5" t="s">
        <v>847</v>
      </c>
      <c r="R2014" s="5" t="s">
        <v>845</v>
      </c>
      <c r="S2014" s="5" t="s">
        <v>8572</v>
      </c>
      <c r="T2014" s="5" t="s">
        <v>1702</v>
      </c>
      <c r="U2014" s="5" t="s">
        <v>845</v>
      </c>
      <c r="V2014" s="5" t="s">
        <v>845</v>
      </c>
      <c r="W2014" s="5" t="s">
        <v>850</v>
      </c>
      <c r="X2014" s="5" t="s">
        <v>8971</v>
      </c>
      <c r="Y2014" s="6">
        <f>X2015-'Com RTOS RX'!$X2014</f>
        <v>0.00005787037037</v>
      </c>
      <c r="Z2014" s="7">
        <f>SUM(LEN(",CO_MQ135|"),'Com RTOS RX'!$H2014,LEN(",CO2_MQ135|"),'Com RTOS RX'!$I2014,LEN(",Alcool_MQ135|"),'Com RTOS RX'!$J2014,LEN(",Alcool_MQ135|"),'Com RTOS RX'!$K2014,LEN(",Toluen_MQ135|"),'Com RTOS RX'!$L2014,LEN(",MH4_MQ135|"),'Com RTOS RX'!$M2014,LEN(",O3_MQ131|"),'Com RTOS RX'!$N2014)*8</f>
        <v>672</v>
      </c>
    </row>
    <row r="2015" ht="15.75" customHeight="1">
      <c r="A2015" s="5" t="s">
        <v>8972</v>
      </c>
      <c r="B2015" s="5" t="s">
        <v>8973</v>
      </c>
      <c r="C2015" s="5" t="s">
        <v>843</v>
      </c>
      <c r="D2015" s="5" t="s">
        <v>8974</v>
      </c>
      <c r="E2015" s="5" t="s">
        <v>845</v>
      </c>
      <c r="F2015" s="5" t="s">
        <v>845</v>
      </c>
      <c r="G2015" s="5" t="s">
        <v>845</v>
      </c>
      <c r="H2015" s="5" t="s">
        <v>525</v>
      </c>
      <c r="I2015" s="5" t="s">
        <v>3817</v>
      </c>
      <c r="J2015" s="5" t="s">
        <v>526</v>
      </c>
      <c r="K2015" s="5" t="s">
        <v>303</v>
      </c>
      <c r="L2015" s="5" t="s">
        <v>527</v>
      </c>
      <c r="M2015" s="5" t="s">
        <v>239</v>
      </c>
      <c r="N2015" s="5" t="s">
        <v>557</v>
      </c>
      <c r="O2015" s="5" t="s">
        <v>845</v>
      </c>
      <c r="P2015" s="5" t="s">
        <v>845</v>
      </c>
      <c r="Q2015" s="5" t="s">
        <v>847</v>
      </c>
      <c r="R2015" s="5" t="s">
        <v>845</v>
      </c>
      <c r="S2015" s="5" t="s">
        <v>8572</v>
      </c>
      <c r="T2015" s="5" t="s">
        <v>1702</v>
      </c>
      <c r="U2015" s="5" t="s">
        <v>845</v>
      </c>
      <c r="V2015" s="5" t="s">
        <v>845</v>
      </c>
      <c r="W2015" s="5" t="s">
        <v>850</v>
      </c>
      <c r="X2015" s="5" t="s">
        <v>8975</v>
      </c>
      <c r="Y2015" s="6">
        <f>X2016-'Com RTOS RX'!$X2015</f>
        <v>0.00005787037037</v>
      </c>
      <c r="Z2015" s="7">
        <f>SUM(LEN(",CO_MQ135|"),'Com RTOS RX'!$H2015,LEN(",CO2_MQ135|"),'Com RTOS RX'!$I2015,LEN(",Alcool_MQ135|"),'Com RTOS RX'!$J2015,LEN(",Alcool_MQ135|"),'Com RTOS RX'!$K2015,LEN(",Toluen_MQ135|"),'Com RTOS RX'!$L2015,LEN(",MH4_MQ135|"),'Com RTOS RX'!$M2015,LEN(",O3_MQ131|"),'Com RTOS RX'!$N2015)*8</f>
        <v>672</v>
      </c>
    </row>
    <row r="2016" ht="15.75" customHeight="1">
      <c r="A2016" s="5" t="s">
        <v>8976</v>
      </c>
      <c r="B2016" s="5" t="s">
        <v>8977</v>
      </c>
      <c r="C2016" s="5" t="s">
        <v>843</v>
      </c>
      <c r="D2016" s="5" t="s">
        <v>8978</v>
      </c>
      <c r="E2016" s="5" t="s">
        <v>845</v>
      </c>
      <c r="F2016" s="5" t="s">
        <v>845</v>
      </c>
      <c r="G2016" s="5" t="s">
        <v>845</v>
      </c>
      <c r="H2016" s="5" t="s">
        <v>558</v>
      </c>
      <c r="I2016" s="5" t="s">
        <v>225</v>
      </c>
      <c r="J2016" s="5" t="s">
        <v>559</v>
      </c>
      <c r="K2016" s="5" t="s">
        <v>284</v>
      </c>
      <c r="L2016" s="5" t="s">
        <v>560</v>
      </c>
      <c r="M2016" s="5" t="s">
        <v>47</v>
      </c>
      <c r="N2016" s="5" t="s">
        <v>557</v>
      </c>
      <c r="O2016" s="5" t="s">
        <v>845</v>
      </c>
      <c r="P2016" s="5" t="s">
        <v>845</v>
      </c>
      <c r="Q2016" s="5" t="s">
        <v>847</v>
      </c>
      <c r="R2016" s="5" t="s">
        <v>845</v>
      </c>
      <c r="S2016" s="5" t="s">
        <v>8572</v>
      </c>
      <c r="T2016" s="5" t="s">
        <v>1702</v>
      </c>
      <c r="U2016" s="5" t="s">
        <v>845</v>
      </c>
      <c r="V2016" s="5" t="s">
        <v>845</v>
      </c>
      <c r="W2016" s="5" t="s">
        <v>850</v>
      </c>
      <c r="X2016" s="5" t="s">
        <v>8979</v>
      </c>
      <c r="Y2016" s="6">
        <f>X2017-'Com RTOS RX'!$X2016</f>
        <v>0.00005787037037</v>
      </c>
      <c r="Z2016" s="7">
        <f>SUM(LEN(",CO_MQ135|"),'Com RTOS RX'!$H2016,LEN(",CO2_MQ135|"),'Com RTOS RX'!$I2016,LEN(",Alcool_MQ135|"),'Com RTOS RX'!$J2016,LEN(",Alcool_MQ135|"),'Com RTOS RX'!$K2016,LEN(",Toluen_MQ135|"),'Com RTOS RX'!$L2016,LEN(",MH4_MQ135|"),'Com RTOS RX'!$M2016,LEN(",O3_MQ131|"),'Com RTOS RX'!$N2016)*8</f>
        <v>672</v>
      </c>
    </row>
    <row r="2017" ht="15.75" customHeight="1">
      <c r="A2017" s="5" t="s">
        <v>8980</v>
      </c>
      <c r="B2017" s="5" t="s">
        <v>8981</v>
      </c>
      <c r="C2017" s="5" t="s">
        <v>843</v>
      </c>
      <c r="D2017" s="5" t="s">
        <v>8982</v>
      </c>
      <c r="E2017" s="5" t="s">
        <v>845</v>
      </c>
      <c r="F2017" s="5" t="s">
        <v>845</v>
      </c>
      <c r="G2017" s="5" t="s">
        <v>845</v>
      </c>
      <c r="H2017" s="5" t="s">
        <v>561</v>
      </c>
      <c r="I2017" s="5" t="s">
        <v>230</v>
      </c>
      <c r="J2017" s="5" t="s">
        <v>562</v>
      </c>
      <c r="K2017" s="5" t="s">
        <v>272</v>
      </c>
      <c r="L2017" s="5" t="s">
        <v>563</v>
      </c>
      <c r="M2017" s="5" t="s">
        <v>1011</v>
      </c>
      <c r="N2017" s="5" t="s">
        <v>557</v>
      </c>
      <c r="O2017" s="5" t="s">
        <v>845</v>
      </c>
      <c r="P2017" s="5" t="s">
        <v>845</v>
      </c>
      <c r="Q2017" s="5" t="s">
        <v>847</v>
      </c>
      <c r="R2017" s="5" t="s">
        <v>845</v>
      </c>
      <c r="S2017" s="5" t="s">
        <v>8621</v>
      </c>
      <c r="T2017" s="5" t="s">
        <v>1702</v>
      </c>
      <c r="U2017" s="5" t="s">
        <v>845</v>
      </c>
      <c r="V2017" s="5" t="s">
        <v>845</v>
      </c>
      <c r="W2017" s="5" t="s">
        <v>850</v>
      </c>
      <c r="X2017" s="5" t="s">
        <v>8983</v>
      </c>
      <c r="Y2017" s="6">
        <f>X2018-'Com RTOS RX'!$X2017</f>
        <v>0.00005787037037</v>
      </c>
      <c r="Z2017" s="7">
        <f>SUM(LEN(",CO_MQ135|"),'Com RTOS RX'!$H2017,LEN(",CO2_MQ135|"),'Com RTOS RX'!$I2017,LEN(",Alcool_MQ135|"),'Com RTOS RX'!$J2017,LEN(",Alcool_MQ135|"),'Com RTOS RX'!$K2017,LEN(",Toluen_MQ135|"),'Com RTOS RX'!$L2017,LEN(",MH4_MQ135|"),'Com RTOS RX'!$M2017,LEN(",O3_MQ131|"),'Com RTOS RX'!$N2017)*8</f>
        <v>672</v>
      </c>
    </row>
    <row r="2018" ht="15.75" customHeight="1">
      <c r="A2018" s="5" t="s">
        <v>8984</v>
      </c>
      <c r="B2018" s="5" t="s">
        <v>8985</v>
      </c>
      <c r="C2018" s="5" t="s">
        <v>843</v>
      </c>
      <c r="D2018" s="5" t="s">
        <v>8986</v>
      </c>
      <c r="E2018" s="5" t="s">
        <v>845</v>
      </c>
      <c r="F2018" s="5" t="s">
        <v>845</v>
      </c>
      <c r="G2018" s="5" t="s">
        <v>845</v>
      </c>
      <c r="H2018" s="5" t="s">
        <v>518</v>
      </c>
      <c r="I2018" s="5" t="s">
        <v>241</v>
      </c>
      <c r="J2018" s="5" t="s">
        <v>519</v>
      </c>
      <c r="K2018" s="5" t="s">
        <v>284</v>
      </c>
      <c r="L2018" s="5" t="s">
        <v>520</v>
      </c>
      <c r="M2018" s="5" t="s">
        <v>239</v>
      </c>
      <c r="N2018" s="5" t="s">
        <v>556</v>
      </c>
      <c r="O2018" s="5" t="s">
        <v>845</v>
      </c>
      <c r="P2018" s="5" t="s">
        <v>845</v>
      </c>
      <c r="Q2018" s="5" t="s">
        <v>847</v>
      </c>
      <c r="R2018" s="5" t="s">
        <v>845</v>
      </c>
      <c r="S2018" s="5" t="s">
        <v>8572</v>
      </c>
      <c r="T2018" s="5" t="s">
        <v>1702</v>
      </c>
      <c r="U2018" s="5" t="s">
        <v>845</v>
      </c>
      <c r="V2018" s="5" t="s">
        <v>845</v>
      </c>
      <c r="W2018" s="5" t="s">
        <v>850</v>
      </c>
      <c r="X2018" s="5" t="s">
        <v>8987</v>
      </c>
      <c r="Y2018" s="6">
        <f>X2019-'Com RTOS RX'!$X2018</f>
        <v>0.00005787037037</v>
      </c>
      <c r="Z2018" s="7">
        <f>SUM(LEN(",CO_MQ135|"),'Com RTOS RX'!$H2018,LEN(",CO2_MQ135|"),'Com RTOS RX'!$I2018,LEN(",Alcool_MQ135|"),'Com RTOS RX'!$J2018,LEN(",Alcool_MQ135|"),'Com RTOS RX'!$K2018,LEN(",Toluen_MQ135|"),'Com RTOS RX'!$L2018,LEN(",MH4_MQ135|"),'Com RTOS RX'!$M2018,LEN(",O3_MQ131|"),'Com RTOS RX'!$N2018)*8</f>
        <v>672</v>
      </c>
    </row>
    <row r="2019" ht="15.75" customHeight="1">
      <c r="A2019" s="5" t="s">
        <v>8988</v>
      </c>
      <c r="B2019" s="5" t="s">
        <v>8989</v>
      </c>
      <c r="C2019" s="5" t="s">
        <v>843</v>
      </c>
      <c r="D2019" s="5" t="s">
        <v>8990</v>
      </c>
      <c r="E2019" s="5" t="s">
        <v>845</v>
      </c>
      <c r="F2019" s="5" t="s">
        <v>845</v>
      </c>
      <c r="G2019" s="5" t="s">
        <v>845</v>
      </c>
      <c r="H2019" s="5" t="s">
        <v>479</v>
      </c>
      <c r="I2019" s="5" t="s">
        <v>9</v>
      </c>
      <c r="J2019" s="5" t="s">
        <v>8806</v>
      </c>
      <c r="K2019" s="5" t="s">
        <v>284</v>
      </c>
      <c r="L2019" s="5" t="s">
        <v>316</v>
      </c>
      <c r="M2019" s="5" t="s">
        <v>47</v>
      </c>
      <c r="N2019" s="5" t="s">
        <v>556</v>
      </c>
      <c r="O2019" s="5" t="s">
        <v>845</v>
      </c>
      <c r="P2019" s="5" t="s">
        <v>845</v>
      </c>
      <c r="Q2019" s="5" t="s">
        <v>847</v>
      </c>
      <c r="R2019" s="5" t="s">
        <v>845</v>
      </c>
      <c r="S2019" s="5" t="s">
        <v>8572</v>
      </c>
      <c r="T2019" s="5" t="s">
        <v>1702</v>
      </c>
      <c r="U2019" s="5" t="s">
        <v>845</v>
      </c>
      <c r="V2019" s="5" t="s">
        <v>845</v>
      </c>
      <c r="W2019" s="5" t="s">
        <v>850</v>
      </c>
      <c r="X2019" s="5" t="s">
        <v>8991</v>
      </c>
      <c r="Y2019" s="6">
        <f>X2020-'Com RTOS RX'!$X2019</f>
        <v>0.00005787037037</v>
      </c>
      <c r="Z2019" s="7">
        <f>SUM(LEN(",CO_MQ135|"),'Com RTOS RX'!$H2019,LEN(",CO2_MQ135|"),'Com RTOS RX'!$I2019,LEN(",Alcool_MQ135|"),'Com RTOS RX'!$J2019,LEN(",Alcool_MQ135|"),'Com RTOS RX'!$K2019,LEN(",Toluen_MQ135|"),'Com RTOS RX'!$L2019,LEN(",MH4_MQ135|"),'Com RTOS RX'!$M2019,LEN(",O3_MQ131|"),'Com RTOS RX'!$N2019)*8</f>
        <v>672</v>
      </c>
    </row>
    <row r="2020" ht="15.75" customHeight="1">
      <c r="A2020" s="5" t="s">
        <v>8992</v>
      </c>
      <c r="B2020" s="5" t="s">
        <v>8993</v>
      </c>
      <c r="C2020" s="5" t="s">
        <v>843</v>
      </c>
      <c r="D2020" s="5" t="s">
        <v>8994</v>
      </c>
      <c r="E2020" s="5" t="s">
        <v>845</v>
      </c>
      <c r="F2020" s="5" t="s">
        <v>845</v>
      </c>
      <c r="G2020" s="5" t="s">
        <v>845</v>
      </c>
      <c r="H2020" s="5" t="s">
        <v>564</v>
      </c>
      <c r="I2020" s="5" t="s">
        <v>244</v>
      </c>
      <c r="J2020" s="5" t="s">
        <v>565</v>
      </c>
      <c r="K2020" s="5" t="s">
        <v>1002</v>
      </c>
      <c r="L2020" s="5" t="s">
        <v>566</v>
      </c>
      <c r="M2020" s="5" t="s">
        <v>301</v>
      </c>
      <c r="N2020" s="5" t="s">
        <v>567</v>
      </c>
      <c r="O2020" s="5" t="s">
        <v>845</v>
      </c>
      <c r="P2020" s="5" t="s">
        <v>845</v>
      </c>
      <c r="Q2020" s="5" t="s">
        <v>847</v>
      </c>
      <c r="R2020" s="5" t="s">
        <v>845</v>
      </c>
      <c r="S2020" s="5" t="s">
        <v>8621</v>
      </c>
      <c r="T2020" s="5" t="s">
        <v>1702</v>
      </c>
      <c r="U2020" s="5" t="s">
        <v>845</v>
      </c>
      <c r="V2020" s="5" t="s">
        <v>845</v>
      </c>
      <c r="W2020" s="5" t="s">
        <v>850</v>
      </c>
      <c r="X2020" s="5" t="s">
        <v>8995</v>
      </c>
      <c r="Y2020" s="6">
        <f>X2021-'Com RTOS RX'!$X2020</f>
        <v>0.00005787037037</v>
      </c>
      <c r="Z2020" s="7">
        <f>SUM(LEN(",CO_MQ135|"),'Com RTOS RX'!$H2020,LEN(",CO2_MQ135|"),'Com RTOS RX'!$I2020,LEN(",Alcool_MQ135|"),'Com RTOS RX'!$J2020,LEN(",Alcool_MQ135|"),'Com RTOS RX'!$K2020,LEN(",Toluen_MQ135|"),'Com RTOS RX'!$L2020,LEN(",MH4_MQ135|"),'Com RTOS RX'!$M2020,LEN(",O3_MQ131|"),'Com RTOS RX'!$N2020)*8</f>
        <v>672</v>
      </c>
    </row>
    <row r="2021" ht="15.75" customHeight="1">
      <c r="A2021" s="5" t="s">
        <v>8996</v>
      </c>
      <c r="B2021" s="5" t="s">
        <v>8997</v>
      </c>
      <c r="C2021" s="5" t="s">
        <v>843</v>
      </c>
      <c r="D2021" s="5" t="s">
        <v>8998</v>
      </c>
      <c r="E2021" s="5" t="s">
        <v>845</v>
      </c>
      <c r="F2021" s="5" t="s">
        <v>845</v>
      </c>
      <c r="G2021" s="5" t="s">
        <v>845</v>
      </c>
      <c r="H2021" s="5" t="s">
        <v>558</v>
      </c>
      <c r="I2021" s="5" t="s">
        <v>225</v>
      </c>
      <c r="J2021" s="5" t="s">
        <v>559</v>
      </c>
      <c r="K2021" s="5" t="s">
        <v>284</v>
      </c>
      <c r="L2021" s="5" t="s">
        <v>560</v>
      </c>
      <c r="M2021" s="5" t="s">
        <v>47</v>
      </c>
      <c r="N2021" s="5" t="s">
        <v>556</v>
      </c>
      <c r="O2021" s="5" t="s">
        <v>845</v>
      </c>
      <c r="P2021" s="5" t="s">
        <v>845</v>
      </c>
      <c r="Q2021" s="5" t="s">
        <v>847</v>
      </c>
      <c r="R2021" s="5" t="s">
        <v>845</v>
      </c>
      <c r="S2021" s="5" t="s">
        <v>8572</v>
      </c>
      <c r="T2021" s="5" t="s">
        <v>1702</v>
      </c>
      <c r="U2021" s="5" t="s">
        <v>845</v>
      </c>
      <c r="V2021" s="5" t="s">
        <v>845</v>
      </c>
      <c r="W2021" s="5" t="s">
        <v>850</v>
      </c>
      <c r="X2021" s="5" t="s">
        <v>8999</v>
      </c>
      <c r="Y2021" s="6">
        <f>X2022-'Com RTOS RX'!$X2021</f>
        <v>0.00005787037037</v>
      </c>
      <c r="Z2021" s="7">
        <f>SUM(LEN(",CO_MQ135|"),'Com RTOS RX'!$H2021,LEN(",CO2_MQ135|"),'Com RTOS RX'!$I2021,LEN(",Alcool_MQ135|"),'Com RTOS RX'!$J2021,LEN(",Alcool_MQ135|"),'Com RTOS RX'!$K2021,LEN(",Toluen_MQ135|"),'Com RTOS RX'!$L2021,LEN(",MH4_MQ135|"),'Com RTOS RX'!$M2021,LEN(",O3_MQ131|"),'Com RTOS RX'!$N2021)*8</f>
        <v>672</v>
      </c>
    </row>
    <row r="2022" ht="15.75" customHeight="1">
      <c r="A2022" s="5" t="s">
        <v>9000</v>
      </c>
      <c r="B2022" s="5" t="s">
        <v>9001</v>
      </c>
      <c r="C2022" s="5" t="s">
        <v>843</v>
      </c>
      <c r="D2022" s="5" t="s">
        <v>9002</v>
      </c>
      <c r="E2022" s="5" t="s">
        <v>845</v>
      </c>
      <c r="F2022" s="5" t="s">
        <v>845</v>
      </c>
      <c r="G2022" s="5" t="s">
        <v>845</v>
      </c>
      <c r="H2022" s="5" t="s">
        <v>544</v>
      </c>
      <c r="I2022" s="5" t="s">
        <v>16</v>
      </c>
      <c r="J2022" s="5" t="s">
        <v>545</v>
      </c>
      <c r="K2022" s="5" t="s">
        <v>154</v>
      </c>
      <c r="L2022" s="5" t="s">
        <v>332</v>
      </c>
      <c r="M2022" s="5" t="s">
        <v>111</v>
      </c>
      <c r="N2022" s="5" t="s">
        <v>568</v>
      </c>
      <c r="O2022" s="5" t="s">
        <v>845</v>
      </c>
      <c r="P2022" s="5" t="s">
        <v>845</v>
      </c>
      <c r="Q2022" s="5" t="s">
        <v>847</v>
      </c>
      <c r="R2022" s="5" t="s">
        <v>845</v>
      </c>
      <c r="S2022" s="5" t="s">
        <v>8572</v>
      </c>
      <c r="T2022" s="5" t="s">
        <v>1702</v>
      </c>
      <c r="U2022" s="5" t="s">
        <v>845</v>
      </c>
      <c r="V2022" s="5" t="s">
        <v>845</v>
      </c>
      <c r="W2022" s="5" t="s">
        <v>850</v>
      </c>
      <c r="X2022" s="5" t="s">
        <v>9003</v>
      </c>
      <c r="Y2022" s="6">
        <f>X2023-'Com RTOS RX'!$X2022</f>
        <v>0.00005787037037</v>
      </c>
      <c r="Z2022" s="7">
        <f>SUM(LEN(",CO_MQ135|"),'Com RTOS RX'!$H2022,LEN(",CO2_MQ135|"),'Com RTOS RX'!$I2022,LEN(",Alcool_MQ135|"),'Com RTOS RX'!$J2022,LEN(",Alcool_MQ135|"),'Com RTOS RX'!$K2022,LEN(",Toluen_MQ135|"),'Com RTOS RX'!$L2022,LEN(",MH4_MQ135|"),'Com RTOS RX'!$M2022,LEN(",O3_MQ131|"),'Com RTOS RX'!$N2022)*8</f>
        <v>672</v>
      </c>
    </row>
    <row r="2023" ht="15.75" customHeight="1">
      <c r="A2023" s="5" t="s">
        <v>9004</v>
      </c>
      <c r="B2023" s="5" t="s">
        <v>9005</v>
      </c>
      <c r="C2023" s="5" t="s">
        <v>843</v>
      </c>
      <c r="D2023" s="5" t="s">
        <v>9006</v>
      </c>
      <c r="E2023" s="5" t="s">
        <v>845</v>
      </c>
      <c r="F2023" s="5" t="s">
        <v>845</v>
      </c>
      <c r="G2023" s="5" t="s">
        <v>845</v>
      </c>
      <c r="H2023" s="5" t="s">
        <v>515</v>
      </c>
      <c r="I2023" s="5" t="s">
        <v>288</v>
      </c>
      <c r="J2023" s="5" t="s">
        <v>516</v>
      </c>
      <c r="K2023" s="5" t="s">
        <v>298</v>
      </c>
      <c r="L2023" s="5" t="s">
        <v>517</v>
      </c>
      <c r="M2023" s="5" t="s">
        <v>17</v>
      </c>
      <c r="N2023" s="5" t="s">
        <v>569</v>
      </c>
      <c r="O2023" s="5" t="s">
        <v>845</v>
      </c>
      <c r="P2023" s="5" t="s">
        <v>845</v>
      </c>
      <c r="Q2023" s="5" t="s">
        <v>847</v>
      </c>
      <c r="R2023" s="5" t="s">
        <v>845</v>
      </c>
      <c r="S2023" s="5" t="s">
        <v>8572</v>
      </c>
      <c r="T2023" s="5" t="s">
        <v>1702</v>
      </c>
      <c r="U2023" s="5" t="s">
        <v>845</v>
      </c>
      <c r="V2023" s="5" t="s">
        <v>845</v>
      </c>
      <c r="W2023" s="5" t="s">
        <v>850</v>
      </c>
      <c r="X2023" s="5" t="s">
        <v>9007</v>
      </c>
      <c r="Y2023" s="6">
        <f>X2024-'Com RTOS RX'!$X2023</f>
        <v>0.00005787037037</v>
      </c>
      <c r="Z2023" s="7">
        <f>SUM(LEN(",CO_MQ135|"),'Com RTOS RX'!$H2023,LEN(",CO2_MQ135|"),'Com RTOS RX'!$I2023,LEN(",Alcool_MQ135|"),'Com RTOS RX'!$J2023,LEN(",Alcool_MQ135|"),'Com RTOS RX'!$K2023,LEN(",Toluen_MQ135|"),'Com RTOS RX'!$L2023,LEN(",MH4_MQ135|"),'Com RTOS RX'!$M2023,LEN(",O3_MQ131|"),'Com RTOS RX'!$N2023)*8</f>
        <v>672</v>
      </c>
    </row>
    <row r="2024" ht="15.75" customHeight="1">
      <c r="A2024" s="5" t="s">
        <v>9008</v>
      </c>
      <c r="B2024" s="5" t="s">
        <v>9009</v>
      </c>
      <c r="C2024" s="5" t="s">
        <v>843</v>
      </c>
      <c r="D2024" s="5" t="s">
        <v>9010</v>
      </c>
      <c r="E2024" s="5" t="s">
        <v>845</v>
      </c>
      <c r="F2024" s="5" t="s">
        <v>845</v>
      </c>
      <c r="G2024" s="5" t="s">
        <v>845</v>
      </c>
      <c r="H2024" s="5" t="s">
        <v>525</v>
      </c>
      <c r="I2024" s="5" t="s">
        <v>3817</v>
      </c>
      <c r="J2024" s="5" t="s">
        <v>526</v>
      </c>
      <c r="K2024" s="5" t="s">
        <v>303</v>
      </c>
      <c r="L2024" s="5" t="s">
        <v>527</v>
      </c>
      <c r="M2024" s="5" t="s">
        <v>239</v>
      </c>
      <c r="N2024" s="5" t="s">
        <v>874</v>
      </c>
      <c r="O2024" s="5" t="s">
        <v>845</v>
      </c>
      <c r="P2024" s="5" t="s">
        <v>845</v>
      </c>
      <c r="Q2024" s="5" t="s">
        <v>847</v>
      </c>
      <c r="R2024" s="5" t="s">
        <v>845</v>
      </c>
      <c r="S2024" s="5" t="s">
        <v>8572</v>
      </c>
      <c r="T2024" s="5" t="s">
        <v>1702</v>
      </c>
      <c r="U2024" s="5" t="s">
        <v>845</v>
      </c>
      <c r="V2024" s="5" t="s">
        <v>845</v>
      </c>
      <c r="W2024" s="5" t="s">
        <v>850</v>
      </c>
      <c r="X2024" s="5" t="s">
        <v>9011</v>
      </c>
      <c r="Y2024" s="6">
        <f>X2025-'Com RTOS RX'!$X2024</f>
        <v>0.00005787037037</v>
      </c>
      <c r="Z2024" s="7">
        <f>SUM(LEN(",CO_MQ135|"),'Com RTOS RX'!$H2024,LEN(",CO2_MQ135|"),'Com RTOS RX'!$I2024,LEN(",Alcool_MQ135|"),'Com RTOS RX'!$J2024,LEN(",Alcool_MQ135|"),'Com RTOS RX'!$K2024,LEN(",Toluen_MQ135|"),'Com RTOS RX'!$L2024,LEN(",MH4_MQ135|"),'Com RTOS RX'!$M2024,LEN(",O3_MQ131|"),'Com RTOS RX'!$N2024)*8</f>
        <v>672</v>
      </c>
    </row>
    <row r="2025" ht="15.75" customHeight="1">
      <c r="A2025" s="5" t="s">
        <v>9012</v>
      </c>
      <c r="B2025" s="5" t="s">
        <v>9013</v>
      </c>
      <c r="C2025" s="5" t="s">
        <v>843</v>
      </c>
      <c r="D2025" s="5" t="s">
        <v>9014</v>
      </c>
      <c r="E2025" s="5" t="s">
        <v>845</v>
      </c>
      <c r="F2025" s="5" t="s">
        <v>845</v>
      </c>
      <c r="G2025" s="5" t="s">
        <v>845</v>
      </c>
      <c r="H2025" s="5" t="s">
        <v>571</v>
      </c>
      <c r="I2025" s="5" t="s">
        <v>3817</v>
      </c>
      <c r="J2025" s="5" t="s">
        <v>572</v>
      </c>
      <c r="K2025" s="5" t="s">
        <v>298</v>
      </c>
      <c r="L2025" s="5" t="s">
        <v>573</v>
      </c>
      <c r="M2025" s="5" t="s">
        <v>17</v>
      </c>
      <c r="N2025" s="5" t="s">
        <v>567</v>
      </c>
      <c r="O2025" s="5" t="s">
        <v>845</v>
      </c>
      <c r="P2025" s="5" t="s">
        <v>845</v>
      </c>
      <c r="Q2025" s="5" t="s">
        <v>847</v>
      </c>
      <c r="R2025" s="5" t="s">
        <v>845</v>
      </c>
      <c r="S2025" s="5" t="s">
        <v>8572</v>
      </c>
      <c r="T2025" s="5" t="s">
        <v>1702</v>
      </c>
      <c r="U2025" s="5" t="s">
        <v>845</v>
      </c>
      <c r="V2025" s="5" t="s">
        <v>845</v>
      </c>
      <c r="W2025" s="5" t="s">
        <v>850</v>
      </c>
      <c r="X2025" s="5" t="s">
        <v>9015</v>
      </c>
      <c r="Y2025" s="6">
        <f>X2026-'Com RTOS RX'!$X2025</f>
        <v>0.00005787037037</v>
      </c>
      <c r="Z2025" s="7">
        <f>SUM(LEN(",CO_MQ135|"),'Com RTOS RX'!$H2025,LEN(",CO2_MQ135|"),'Com RTOS RX'!$I2025,LEN(",Alcool_MQ135|"),'Com RTOS RX'!$J2025,LEN(",Alcool_MQ135|"),'Com RTOS RX'!$K2025,LEN(",Toluen_MQ135|"),'Com RTOS RX'!$L2025,LEN(",MH4_MQ135|"),'Com RTOS RX'!$M2025,LEN(",O3_MQ131|"),'Com RTOS RX'!$N2025)*8</f>
        <v>672</v>
      </c>
    </row>
    <row r="2026" ht="15.75" customHeight="1">
      <c r="A2026" s="5" t="s">
        <v>9016</v>
      </c>
      <c r="B2026" s="5" t="s">
        <v>9017</v>
      </c>
      <c r="C2026" s="5" t="s">
        <v>843</v>
      </c>
      <c r="D2026" s="5" t="s">
        <v>9018</v>
      </c>
      <c r="E2026" s="5" t="s">
        <v>845</v>
      </c>
      <c r="F2026" s="5" t="s">
        <v>845</v>
      </c>
      <c r="G2026" s="5" t="s">
        <v>845</v>
      </c>
      <c r="H2026" s="5" t="s">
        <v>574</v>
      </c>
      <c r="I2026" s="5" t="s">
        <v>114</v>
      </c>
      <c r="J2026" s="5" t="s">
        <v>9019</v>
      </c>
      <c r="K2026" s="5" t="s">
        <v>214</v>
      </c>
      <c r="L2026" s="5" t="s">
        <v>576</v>
      </c>
      <c r="M2026" s="5" t="s">
        <v>122</v>
      </c>
      <c r="N2026" s="5" t="s">
        <v>874</v>
      </c>
      <c r="O2026" s="5" t="s">
        <v>845</v>
      </c>
      <c r="P2026" s="5" t="s">
        <v>845</v>
      </c>
      <c r="Q2026" s="5" t="s">
        <v>847</v>
      </c>
      <c r="R2026" s="5" t="s">
        <v>845</v>
      </c>
      <c r="S2026" s="5" t="s">
        <v>8572</v>
      </c>
      <c r="T2026" s="5" t="s">
        <v>1702</v>
      </c>
      <c r="U2026" s="5" t="s">
        <v>845</v>
      </c>
      <c r="V2026" s="5" t="s">
        <v>845</v>
      </c>
      <c r="W2026" s="5" t="s">
        <v>850</v>
      </c>
      <c r="X2026" s="5" t="s">
        <v>9020</v>
      </c>
      <c r="Y2026" s="6">
        <f>X2027-'Com RTOS RX'!$X2026</f>
        <v>0.00005787037037</v>
      </c>
      <c r="Z2026" s="7">
        <f>SUM(LEN(",CO_MQ135|"),'Com RTOS RX'!$H2026,LEN(",CO2_MQ135|"),'Com RTOS RX'!$I2026,LEN(",Alcool_MQ135|"),'Com RTOS RX'!$J2026,LEN(",Alcool_MQ135|"),'Com RTOS RX'!$K2026,LEN(",Toluen_MQ135|"),'Com RTOS RX'!$L2026,LEN(",MH4_MQ135|"),'Com RTOS RX'!$M2026,LEN(",O3_MQ131|"),'Com RTOS RX'!$N2026)*8</f>
        <v>672</v>
      </c>
    </row>
    <row r="2027" ht="15.75" customHeight="1">
      <c r="A2027" s="5" t="s">
        <v>9021</v>
      </c>
      <c r="B2027" s="5" t="s">
        <v>9022</v>
      </c>
      <c r="C2027" s="5" t="s">
        <v>843</v>
      </c>
      <c r="D2027" s="5" t="s">
        <v>9023</v>
      </c>
      <c r="E2027" s="5" t="s">
        <v>845</v>
      </c>
      <c r="F2027" s="5" t="s">
        <v>845</v>
      </c>
      <c r="G2027" s="5" t="s">
        <v>845</v>
      </c>
      <c r="H2027" s="5" t="s">
        <v>9024</v>
      </c>
      <c r="I2027" s="5" t="s">
        <v>291</v>
      </c>
      <c r="J2027" s="5" t="s">
        <v>578</v>
      </c>
      <c r="K2027" s="5" t="s">
        <v>300</v>
      </c>
      <c r="L2027" s="5" t="s">
        <v>579</v>
      </c>
      <c r="M2027" s="5" t="s">
        <v>111</v>
      </c>
      <c r="N2027" s="5" t="s">
        <v>568</v>
      </c>
      <c r="O2027" s="5" t="s">
        <v>845</v>
      </c>
      <c r="P2027" s="5" t="s">
        <v>845</v>
      </c>
      <c r="Q2027" s="5" t="s">
        <v>847</v>
      </c>
      <c r="R2027" s="5" t="s">
        <v>845</v>
      </c>
      <c r="S2027" s="5" t="s">
        <v>8572</v>
      </c>
      <c r="T2027" s="5" t="s">
        <v>1702</v>
      </c>
      <c r="U2027" s="5" t="s">
        <v>845</v>
      </c>
      <c r="V2027" s="5" t="s">
        <v>845</v>
      </c>
      <c r="W2027" s="5" t="s">
        <v>850</v>
      </c>
      <c r="X2027" s="5" t="s">
        <v>9025</v>
      </c>
      <c r="Y2027" s="6">
        <f>X2028-'Com RTOS RX'!$X2027</f>
        <v>0.00005787037037</v>
      </c>
      <c r="Z2027" s="7">
        <f>SUM(LEN(",CO_MQ135|"),'Com RTOS RX'!$H2027,LEN(",CO2_MQ135|"),'Com RTOS RX'!$I2027,LEN(",Alcool_MQ135|"),'Com RTOS RX'!$J2027,LEN(",Alcool_MQ135|"),'Com RTOS RX'!$K2027,LEN(",Toluen_MQ135|"),'Com RTOS RX'!$L2027,LEN(",MH4_MQ135|"),'Com RTOS RX'!$M2027,LEN(",O3_MQ131|"),'Com RTOS RX'!$N2027)*8</f>
        <v>672</v>
      </c>
    </row>
    <row r="2028" ht="15.75" customHeight="1">
      <c r="A2028" s="5" t="s">
        <v>9026</v>
      </c>
      <c r="B2028" s="5" t="s">
        <v>9027</v>
      </c>
      <c r="C2028" s="5" t="s">
        <v>843</v>
      </c>
      <c r="D2028" s="5" t="s">
        <v>9028</v>
      </c>
      <c r="E2028" s="5" t="s">
        <v>845</v>
      </c>
      <c r="F2028" s="5" t="s">
        <v>845</v>
      </c>
      <c r="G2028" s="5" t="s">
        <v>845</v>
      </c>
      <c r="H2028" s="5" t="s">
        <v>9024</v>
      </c>
      <c r="I2028" s="5" t="s">
        <v>291</v>
      </c>
      <c r="J2028" s="5" t="s">
        <v>578</v>
      </c>
      <c r="K2028" s="5" t="s">
        <v>300</v>
      </c>
      <c r="L2028" s="5" t="s">
        <v>579</v>
      </c>
      <c r="M2028" s="5" t="s">
        <v>111</v>
      </c>
      <c r="N2028" s="5" t="s">
        <v>568</v>
      </c>
      <c r="O2028" s="5" t="s">
        <v>845</v>
      </c>
      <c r="P2028" s="5" t="s">
        <v>845</v>
      </c>
      <c r="Q2028" s="5" t="s">
        <v>847</v>
      </c>
      <c r="R2028" s="5" t="s">
        <v>845</v>
      </c>
      <c r="S2028" s="5" t="s">
        <v>8572</v>
      </c>
      <c r="T2028" s="5" t="s">
        <v>1702</v>
      </c>
      <c r="U2028" s="5" t="s">
        <v>845</v>
      </c>
      <c r="V2028" s="5" t="s">
        <v>845</v>
      </c>
      <c r="W2028" s="5" t="s">
        <v>850</v>
      </c>
      <c r="X2028" s="5" t="s">
        <v>9029</v>
      </c>
      <c r="Y2028" s="6">
        <f>X2029-'Com RTOS RX'!$X2028</f>
        <v>0.00005787037037</v>
      </c>
      <c r="Z2028" s="7">
        <f>SUM(LEN(",CO_MQ135|"),'Com RTOS RX'!$H2028,LEN(",CO2_MQ135|"),'Com RTOS RX'!$I2028,LEN(",Alcool_MQ135|"),'Com RTOS RX'!$J2028,LEN(",Alcool_MQ135|"),'Com RTOS RX'!$K2028,LEN(",Toluen_MQ135|"),'Com RTOS RX'!$L2028,LEN(",MH4_MQ135|"),'Com RTOS RX'!$M2028,LEN(",O3_MQ131|"),'Com RTOS RX'!$N2028)*8</f>
        <v>672</v>
      </c>
    </row>
    <row r="2029" ht="15.75" customHeight="1">
      <c r="A2029" s="5" t="s">
        <v>9030</v>
      </c>
      <c r="B2029" s="5" t="s">
        <v>9031</v>
      </c>
      <c r="C2029" s="5" t="s">
        <v>843</v>
      </c>
      <c r="D2029" s="5" t="s">
        <v>9032</v>
      </c>
      <c r="E2029" s="5" t="s">
        <v>845</v>
      </c>
      <c r="F2029" s="5" t="s">
        <v>845</v>
      </c>
      <c r="G2029" s="5" t="s">
        <v>845</v>
      </c>
      <c r="H2029" s="5" t="s">
        <v>544</v>
      </c>
      <c r="I2029" s="5" t="s">
        <v>16</v>
      </c>
      <c r="J2029" s="5" t="s">
        <v>545</v>
      </c>
      <c r="K2029" s="5" t="s">
        <v>154</v>
      </c>
      <c r="L2029" s="5" t="s">
        <v>332</v>
      </c>
      <c r="M2029" s="5" t="s">
        <v>111</v>
      </c>
      <c r="N2029" s="5" t="s">
        <v>568</v>
      </c>
      <c r="O2029" s="5" t="s">
        <v>845</v>
      </c>
      <c r="P2029" s="5" t="s">
        <v>845</v>
      </c>
      <c r="Q2029" s="5" t="s">
        <v>847</v>
      </c>
      <c r="R2029" s="5" t="s">
        <v>845</v>
      </c>
      <c r="S2029" s="5" t="s">
        <v>8572</v>
      </c>
      <c r="T2029" s="5" t="s">
        <v>1702</v>
      </c>
      <c r="U2029" s="5" t="s">
        <v>845</v>
      </c>
      <c r="V2029" s="5" t="s">
        <v>845</v>
      </c>
      <c r="W2029" s="5" t="s">
        <v>850</v>
      </c>
      <c r="X2029" s="5" t="s">
        <v>9033</v>
      </c>
      <c r="Y2029" s="6">
        <f>X2030-'Com RTOS RX'!$X2029</f>
        <v>0.0001157407407</v>
      </c>
      <c r="Z2029" s="7">
        <f>SUM(LEN(",CO_MQ135|"),'Com RTOS RX'!$H2029,LEN(",CO2_MQ135|"),'Com RTOS RX'!$I2029,LEN(",Alcool_MQ135|"),'Com RTOS RX'!$J2029,LEN(",Alcool_MQ135|"),'Com RTOS RX'!$K2029,LEN(",Toluen_MQ135|"),'Com RTOS RX'!$L2029,LEN(",MH4_MQ135|"),'Com RTOS RX'!$M2029,LEN(",O3_MQ131|"),'Com RTOS RX'!$N2029)*8</f>
        <v>672</v>
      </c>
    </row>
    <row r="2030" ht="15.75" customHeight="1">
      <c r="A2030" s="5" t="s">
        <v>9034</v>
      </c>
      <c r="B2030" s="5" t="s">
        <v>9035</v>
      </c>
      <c r="C2030" s="5" t="s">
        <v>843</v>
      </c>
      <c r="D2030" s="5" t="s">
        <v>9036</v>
      </c>
      <c r="E2030" s="5" t="s">
        <v>845</v>
      </c>
      <c r="F2030" s="5" t="s">
        <v>845</v>
      </c>
      <c r="G2030" s="5" t="s">
        <v>845</v>
      </c>
      <c r="H2030" s="5" t="s">
        <v>367</v>
      </c>
      <c r="I2030" s="5" t="s">
        <v>267</v>
      </c>
      <c r="J2030" s="5" t="s">
        <v>368</v>
      </c>
      <c r="K2030" s="5" t="s">
        <v>63</v>
      </c>
      <c r="L2030" s="5" t="s">
        <v>369</v>
      </c>
      <c r="M2030" s="5" t="s">
        <v>298</v>
      </c>
      <c r="N2030" s="5" t="s">
        <v>582</v>
      </c>
      <c r="O2030" s="5" t="s">
        <v>845</v>
      </c>
      <c r="P2030" s="5" t="s">
        <v>845</v>
      </c>
      <c r="Q2030" s="5" t="s">
        <v>8615</v>
      </c>
      <c r="R2030" s="5" t="s">
        <v>845</v>
      </c>
      <c r="S2030" s="5" t="s">
        <v>8616</v>
      </c>
      <c r="T2030" s="5" t="s">
        <v>1702</v>
      </c>
      <c r="U2030" s="5" t="s">
        <v>845</v>
      </c>
      <c r="V2030" s="5" t="s">
        <v>845</v>
      </c>
      <c r="W2030" s="5" t="s">
        <v>850</v>
      </c>
      <c r="X2030" s="5" t="s">
        <v>9037</v>
      </c>
      <c r="Y2030" s="6">
        <f>X2031-'Com RTOS RX'!$X2030</f>
        <v>0.00005787037037</v>
      </c>
      <c r="Z2030" s="7">
        <f>SUM(LEN(",CO_MQ135|"),'Com RTOS RX'!$H2030,LEN(",CO2_MQ135|"),'Com RTOS RX'!$I2030,LEN(",Alcool_MQ135|"),'Com RTOS RX'!$J2030,LEN(",Alcool_MQ135|"),'Com RTOS RX'!$K2030,LEN(",Toluen_MQ135|"),'Com RTOS RX'!$L2030,LEN(",MH4_MQ135|"),'Com RTOS RX'!$M2030,LEN(",O3_MQ131|"),'Com RTOS RX'!$N2030)*8</f>
        <v>672</v>
      </c>
    </row>
    <row r="2031" ht="15.75" customHeight="1">
      <c r="A2031" s="5" t="s">
        <v>9038</v>
      </c>
      <c r="B2031" s="5" t="s">
        <v>9039</v>
      </c>
      <c r="C2031" s="5" t="s">
        <v>843</v>
      </c>
      <c r="D2031" s="5" t="s">
        <v>9040</v>
      </c>
      <c r="E2031" s="5" t="s">
        <v>845</v>
      </c>
      <c r="F2031" s="5" t="s">
        <v>845</v>
      </c>
      <c r="G2031" s="5" t="s">
        <v>845</v>
      </c>
      <c r="H2031" s="5" t="s">
        <v>544</v>
      </c>
      <c r="I2031" s="5" t="s">
        <v>16</v>
      </c>
      <c r="J2031" s="5" t="s">
        <v>545</v>
      </c>
      <c r="K2031" s="5" t="s">
        <v>154</v>
      </c>
      <c r="L2031" s="5" t="s">
        <v>332</v>
      </c>
      <c r="M2031" s="5" t="s">
        <v>111</v>
      </c>
      <c r="N2031" s="5" t="s">
        <v>582</v>
      </c>
      <c r="O2031" s="5" t="s">
        <v>845</v>
      </c>
      <c r="P2031" s="5" t="s">
        <v>845</v>
      </c>
      <c r="Q2031" s="5" t="s">
        <v>847</v>
      </c>
      <c r="R2031" s="5" t="s">
        <v>845</v>
      </c>
      <c r="S2031" s="5" t="s">
        <v>8572</v>
      </c>
      <c r="T2031" s="5" t="s">
        <v>1702</v>
      </c>
      <c r="U2031" s="5" t="s">
        <v>845</v>
      </c>
      <c r="V2031" s="5" t="s">
        <v>845</v>
      </c>
      <c r="W2031" s="5" t="s">
        <v>850</v>
      </c>
      <c r="X2031" s="5" t="s">
        <v>9041</v>
      </c>
      <c r="Y2031" s="6">
        <f>X2032-'Com RTOS RX'!$X2031</f>
        <v>0.0001157407407</v>
      </c>
      <c r="Z2031" s="7">
        <f>SUM(LEN(",CO_MQ135|"),'Com RTOS RX'!$H2031,LEN(",CO2_MQ135|"),'Com RTOS RX'!$I2031,LEN(",Alcool_MQ135|"),'Com RTOS RX'!$J2031,LEN(",Alcool_MQ135|"),'Com RTOS RX'!$K2031,LEN(",Toluen_MQ135|"),'Com RTOS RX'!$L2031,LEN(",MH4_MQ135|"),'Com RTOS RX'!$M2031,LEN(",O3_MQ131|"),'Com RTOS RX'!$N2031)*8</f>
        <v>672</v>
      </c>
    </row>
    <row r="2032" ht="15.75" customHeight="1">
      <c r="A2032" s="5" t="s">
        <v>9042</v>
      </c>
      <c r="B2032" s="5" t="s">
        <v>9043</v>
      </c>
      <c r="C2032" s="5" t="s">
        <v>843</v>
      </c>
      <c r="D2032" s="5" t="s">
        <v>9044</v>
      </c>
      <c r="E2032" s="5" t="s">
        <v>845</v>
      </c>
      <c r="F2032" s="5" t="s">
        <v>845</v>
      </c>
      <c r="G2032" s="5" t="s">
        <v>845</v>
      </c>
      <c r="H2032" s="5" t="s">
        <v>381</v>
      </c>
      <c r="I2032" s="5" t="s">
        <v>42</v>
      </c>
      <c r="J2032" s="5" t="s">
        <v>586</v>
      </c>
      <c r="K2032" s="5" t="s">
        <v>300</v>
      </c>
      <c r="L2032" s="5" t="s">
        <v>587</v>
      </c>
      <c r="M2032" s="5" t="s">
        <v>100</v>
      </c>
      <c r="N2032" s="5" t="s">
        <v>588</v>
      </c>
      <c r="O2032" s="5" t="s">
        <v>845</v>
      </c>
      <c r="P2032" s="5" t="s">
        <v>845</v>
      </c>
      <c r="Q2032" s="5" t="s">
        <v>847</v>
      </c>
      <c r="R2032" s="5" t="s">
        <v>845</v>
      </c>
      <c r="S2032" s="5" t="s">
        <v>8572</v>
      </c>
      <c r="T2032" s="5" t="s">
        <v>1702</v>
      </c>
      <c r="U2032" s="5" t="s">
        <v>845</v>
      </c>
      <c r="V2032" s="5" t="s">
        <v>845</v>
      </c>
      <c r="W2032" s="5" t="s">
        <v>850</v>
      </c>
      <c r="X2032" s="5" t="s">
        <v>9045</v>
      </c>
      <c r="Y2032" s="6">
        <f>X2033-'Com RTOS RX'!$X2032</f>
        <v>0.00006944444444</v>
      </c>
      <c r="Z2032" s="7">
        <f>SUM(LEN(",CO_MQ135|"),'Com RTOS RX'!$H2032,LEN(",CO2_MQ135|"),'Com RTOS RX'!$I2032,LEN(",Alcool_MQ135|"),'Com RTOS RX'!$J2032,LEN(",Alcool_MQ135|"),'Com RTOS RX'!$K2032,LEN(",Toluen_MQ135|"),'Com RTOS RX'!$L2032,LEN(",MH4_MQ135|"),'Com RTOS RX'!$M2032,LEN(",O3_MQ131|"),'Com RTOS RX'!$N2032)*8</f>
        <v>672</v>
      </c>
    </row>
    <row r="2033" ht="15.75" customHeight="1">
      <c r="A2033" s="5" t="s">
        <v>9046</v>
      </c>
      <c r="B2033" s="5" t="s">
        <v>9047</v>
      </c>
      <c r="C2033" s="5" t="s">
        <v>843</v>
      </c>
      <c r="D2033" s="5" t="s">
        <v>9048</v>
      </c>
      <c r="E2033" s="5" t="s">
        <v>845</v>
      </c>
      <c r="F2033" s="5" t="s">
        <v>845</v>
      </c>
      <c r="G2033" s="5" t="s">
        <v>845</v>
      </c>
      <c r="H2033" s="5" t="s">
        <v>411</v>
      </c>
      <c r="I2033" s="5" t="s">
        <v>289</v>
      </c>
      <c r="J2033" s="5" t="s">
        <v>589</v>
      </c>
      <c r="K2033" s="5" t="s">
        <v>8703</v>
      </c>
      <c r="L2033" s="5" t="s">
        <v>590</v>
      </c>
      <c r="M2033" s="5" t="s">
        <v>122</v>
      </c>
      <c r="N2033" s="5" t="s">
        <v>585</v>
      </c>
      <c r="O2033" s="5" t="s">
        <v>845</v>
      </c>
      <c r="P2033" s="5" t="s">
        <v>845</v>
      </c>
      <c r="Q2033" s="5" t="s">
        <v>847</v>
      </c>
      <c r="R2033" s="5" t="s">
        <v>845</v>
      </c>
      <c r="S2033" s="5" t="s">
        <v>8572</v>
      </c>
      <c r="T2033" s="5" t="s">
        <v>1702</v>
      </c>
      <c r="U2033" s="5" t="s">
        <v>845</v>
      </c>
      <c r="V2033" s="5" t="s">
        <v>845</v>
      </c>
      <c r="W2033" s="5" t="s">
        <v>850</v>
      </c>
      <c r="X2033" s="5" t="s">
        <v>9049</v>
      </c>
      <c r="Y2033" s="6">
        <f>X2034-'Com RTOS RX'!$X2033</f>
        <v>0.00005787037037</v>
      </c>
      <c r="Z2033" s="7">
        <f>SUM(LEN(",CO_MQ135|"),'Com RTOS RX'!$H2033,LEN(",CO2_MQ135|"),'Com RTOS RX'!$I2033,LEN(",Alcool_MQ135|"),'Com RTOS RX'!$J2033,LEN(",Alcool_MQ135|"),'Com RTOS RX'!$K2033,LEN(",Toluen_MQ135|"),'Com RTOS RX'!$L2033,LEN(",MH4_MQ135|"),'Com RTOS RX'!$M2033,LEN(",O3_MQ131|"),'Com RTOS RX'!$N2033)*8</f>
        <v>672</v>
      </c>
    </row>
    <row r="2034" ht="15.75" customHeight="1">
      <c r="A2034" s="5" t="s">
        <v>9050</v>
      </c>
      <c r="B2034" s="5" t="s">
        <v>9051</v>
      </c>
      <c r="C2034" s="5" t="s">
        <v>843</v>
      </c>
      <c r="D2034" s="5" t="s">
        <v>9052</v>
      </c>
      <c r="E2034" s="5" t="s">
        <v>845</v>
      </c>
      <c r="F2034" s="5" t="s">
        <v>845</v>
      </c>
      <c r="G2034" s="5" t="s">
        <v>845</v>
      </c>
      <c r="H2034" s="5" t="s">
        <v>8639</v>
      </c>
      <c r="I2034" s="5" t="s">
        <v>3752</v>
      </c>
      <c r="J2034" s="5" t="s">
        <v>591</v>
      </c>
      <c r="K2034" s="5" t="s">
        <v>8703</v>
      </c>
      <c r="L2034" s="5" t="s">
        <v>592</v>
      </c>
      <c r="M2034" s="5" t="s">
        <v>122</v>
      </c>
      <c r="N2034" s="5" t="s">
        <v>585</v>
      </c>
      <c r="O2034" s="5" t="s">
        <v>845</v>
      </c>
      <c r="P2034" s="5" t="s">
        <v>845</v>
      </c>
      <c r="Q2034" s="5" t="s">
        <v>847</v>
      </c>
      <c r="R2034" s="5" t="s">
        <v>845</v>
      </c>
      <c r="S2034" s="5" t="s">
        <v>8572</v>
      </c>
      <c r="T2034" s="5" t="s">
        <v>1702</v>
      </c>
      <c r="U2034" s="5" t="s">
        <v>845</v>
      </c>
      <c r="V2034" s="5" t="s">
        <v>845</v>
      </c>
      <c r="W2034" s="5" t="s">
        <v>850</v>
      </c>
      <c r="X2034" s="5" t="s">
        <v>9053</v>
      </c>
      <c r="Y2034" s="6">
        <f>X2035-'Com RTOS RX'!$X2034</f>
        <v>0.00005787037037</v>
      </c>
      <c r="Z2034" s="7">
        <f>SUM(LEN(",CO_MQ135|"),'Com RTOS RX'!$H2034,LEN(",CO2_MQ135|"),'Com RTOS RX'!$I2034,LEN(",Alcool_MQ135|"),'Com RTOS RX'!$J2034,LEN(",Alcool_MQ135|"),'Com RTOS RX'!$K2034,LEN(",Toluen_MQ135|"),'Com RTOS RX'!$L2034,LEN(",MH4_MQ135|"),'Com RTOS RX'!$M2034,LEN(",O3_MQ131|"),'Com RTOS RX'!$N2034)*8</f>
        <v>672</v>
      </c>
    </row>
    <row r="2035" ht="15.75" customHeight="1">
      <c r="A2035" s="5" t="s">
        <v>9054</v>
      </c>
      <c r="B2035" s="5" t="s">
        <v>9055</v>
      </c>
      <c r="C2035" s="5" t="s">
        <v>843</v>
      </c>
      <c r="D2035" s="5" t="s">
        <v>9056</v>
      </c>
      <c r="E2035" s="5" t="s">
        <v>845</v>
      </c>
      <c r="F2035" s="5" t="s">
        <v>845</v>
      </c>
      <c r="G2035" s="5" t="s">
        <v>845</v>
      </c>
      <c r="H2035" s="5" t="s">
        <v>373</v>
      </c>
      <c r="I2035" s="5" t="s">
        <v>118</v>
      </c>
      <c r="J2035" s="5" t="s">
        <v>593</v>
      </c>
      <c r="K2035" s="5" t="s">
        <v>214</v>
      </c>
      <c r="L2035" s="5" t="s">
        <v>594</v>
      </c>
      <c r="M2035" s="5" t="s">
        <v>100</v>
      </c>
      <c r="N2035" s="5" t="s">
        <v>585</v>
      </c>
      <c r="O2035" s="5" t="s">
        <v>845</v>
      </c>
      <c r="P2035" s="5" t="s">
        <v>845</v>
      </c>
      <c r="Q2035" s="5" t="s">
        <v>847</v>
      </c>
      <c r="R2035" s="5" t="s">
        <v>845</v>
      </c>
      <c r="S2035" s="5" t="s">
        <v>8572</v>
      </c>
      <c r="T2035" s="5" t="s">
        <v>1702</v>
      </c>
      <c r="U2035" s="5" t="s">
        <v>845</v>
      </c>
      <c r="V2035" s="5" t="s">
        <v>845</v>
      </c>
      <c r="W2035" s="5" t="s">
        <v>850</v>
      </c>
      <c r="X2035" s="5" t="s">
        <v>9057</v>
      </c>
      <c r="Y2035" s="6">
        <f>X2036-'Com RTOS RX'!$X2035</f>
        <v>0.00005787037037</v>
      </c>
      <c r="Z2035" s="7">
        <f>SUM(LEN(",CO_MQ135|"),'Com RTOS RX'!$H2035,LEN(",CO2_MQ135|"),'Com RTOS RX'!$I2035,LEN(",Alcool_MQ135|"),'Com RTOS RX'!$J2035,LEN(",Alcool_MQ135|"),'Com RTOS RX'!$K2035,LEN(",Toluen_MQ135|"),'Com RTOS RX'!$L2035,LEN(",MH4_MQ135|"),'Com RTOS RX'!$M2035,LEN(",O3_MQ131|"),'Com RTOS RX'!$N2035)*8</f>
        <v>672</v>
      </c>
    </row>
    <row r="2036" ht="15.75" customHeight="1">
      <c r="A2036" s="5" t="s">
        <v>9058</v>
      </c>
      <c r="B2036" s="5" t="s">
        <v>9059</v>
      </c>
      <c r="C2036" s="5" t="s">
        <v>843</v>
      </c>
      <c r="D2036" s="5" t="s">
        <v>9060</v>
      </c>
      <c r="E2036" s="5" t="s">
        <v>845</v>
      </c>
      <c r="F2036" s="5" t="s">
        <v>845</v>
      </c>
      <c r="G2036" s="5" t="s">
        <v>845</v>
      </c>
      <c r="H2036" s="5" t="s">
        <v>546</v>
      </c>
      <c r="I2036" s="5" t="s">
        <v>16</v>
      </c>
      <c r="J2036" s="5" t="s">
        <v>547</v>
      </c>
      <c r="K2036" s="5" t="s">
        <v>154</v>
      </c>
      <c r="L2036" s="5" t="s">
        <v>548</v>
      </c>
      <c r="M2036" s="5" t="s">
        <v>111</v>
      </c>
      <c r="N2036" s="5" t="s">
        <v>585</v>
      </c>
      <c r="O2036" s="5" t="s">
        <v>845</v>
      </c>
      <c r="P2036" s="5" t="s">
        <v>845</v>
      </c>
      <c r="Q2036" s="5" t="s">
        <v>847</v>
      </c>
      <c r="R2036" s="5" t="s">
        <v>845</v>
      </c>
      <c r="S2036" s="5" t="s">
        <v>8572</v>
      </c>
      <c r="T2036" s="5" t="s">
        <v>1702</v>
      </c>
      <c r="U2036" s="5" t="s">
        <v>845</v>
      </c>
      <c r="V2036" s="5" t="s">
        <v>845</v>
      </c>
      <c r="W2036" s="5" t="s">
        <v>850</v>
      </c>
      <c r="X2036" s="5" t="s">
        <v>9061</v>
      </c>
      <c r="Y2036" s="6">
        <f>X2037-'Com RTOS RX'!$X2036</f>
        <v>0.00005787037037</v>
      </c>
      <c r="Z2036" s="7">
        <f>SUM(LEN(",CO_MQ135|"),'Com RTOS RX'!$H2036,LEN(",CO2_MQ135|"),'Com RTOS RX'!$I2036,LEN(",Alcool_MQ135|"),'Com RTOS RX'!$J2036,LEN(",Alcool_MQ135|"),'Com RTOS RX'!$K2036,LEN(",Toluen_MQ135|"),'Com RTOS RX'!$L2036,LEN(",MH4_MQ135|"),'Com RTOS RX'!$M2036,LEN(",O3_MQ131|"),'Com RTOS RX'!$N2036)*8</f>
        <v>672</v>
      </c>
    </row>
    <row r="2037" ht="15.75" customHeight="1">
      <c r="A2037" s="5" t="s">
        <v>9062</v>
      </c>
      <c r="B2037" s="5" t="s">
        <v>9063</v>
      </c>
      <c r="C2037" s="5" t="s">
        <v>843</v>
      </c>
      <c r="D2037" s="5" t="s">
        <v>9064</v>
      </c>
      <c r="E2037" s="5" t="s">
        <v>845</v>
      </c>
      <c r="F2037" s="5" t="s">
        <v>845</v>
      </c>
      <c r="G2037" s="5" t="s">
        <v>845</v>
      </c>
      <c r="H2037" s="5" t="s">
        <v>595</v>
      </c>
      <c r="I2037" s="5" t="s">
        <v>305</v>
      </c>
      <c r="J2037" s="5" t="s">
        <v>315</v>
      </c>
      <c r="K2037" s="5" t="s">
        <v>290</v>
      </c>
      <c r="L2037" s="5" t="s">
        <v>596</v>
      </c>
      <c r="M2037" s="5" t="s">
        <v>38</v>
      </c>
      <c r="N2037" s="5" t="s">
        <v>585</v>
      </c>
      <c r="O2037" s="5" t="s">
        <v>845</v>
      </c>
      <c r="P2037" s="5" t="s">
        <v>845</v>
      </c>
      <c r="Q2037" s="5" t="s">
        <v>847</v>
      </c>
      <c r="R2037" s="5" t="s">
        <v>845</v>
      </c>
      <c r="S2037" s="5" t="s">
        <v>8572</v>
      </c>
      <c r="T2037" s="5" t="s">
        <v>1702</v>
      </c>
      <c r="U2037" s="5" t="s">
        <v>845</v>
      </c>
      <c r="V2037" s="5" t="s">
        <v>845</v>
      </c>
      <c r="W2037" s="5" t="s">
        <v>850</v>
      </c>
      <c r="X2037" s="5" t="s">
        <v>9065</v>
      </c>
      <c r="Y2037" s="6">
        <f>X2038-'Com RTOS RX'!$X2037</f>
        <v>0.00005787037037</v>
      </c>
      <c r="Z2037" s="7">
        <f>SUM(LEN(",CO_MQ135|"),'Com RTOS RX'!$H2037,LEN(",CO2_MQ135|"),'Com RTOS RX'!$I2037,LEN(",Alcool_MQ135|"),'Com RTOS RX'!$J2037,LEN(",Alcool_MQ135|"),'Com RTOS RX'!$K2037,LEN(",Toluen_MQ135|"),'Com RTOS RX'!$L2037,LEN(",MH4_MQ135|"),'Com RTOS RX'!$M2037,LEN(",O3_MQ131|"),'Com RTOS RX'!$N2037)*8</f>
        <v>672</v>
      </c>
    </row>
    <row r="2038" ht="15.75" customHeight="1">
      <c r="A2038" s="5" t="s">
        <v>9066</v>
      </c>
      <c r="B2038" s="5" t="s">
        <v>9067</v>
      </c>
      <c r="C2038" s="5" t="s">
        <v>843</v>
      </c>
      <c r="D2038" s="5" t="s">
        <v>9068</v>
      </c>
      <c r="E2038" s="5" t="s">
        <v>845</v>
      </c>
      <c r="F2038" s="5" t="s">
        <v>845</v>
      </c>
      <c r="G2038" s="5" t="s">
        <v>845</v>
      </c>
      <c r="H2038" s="5" t="s">
        <v>9069</v>
      </c>
      <c r="I2038" s="5" t="s">
        <v>114</v>
      </c>
      <c r="J2038" s="5" t="s">
        <v>598</v>
      </c>
      <c r="K2038" s="5" t="s">
        <v>214</v>
      </c>
      <c r="L2038" s="5" t="s">
        <v>9070</v>
      </c>
      <c r="M2038" s="5" t="s">
        <v>100</v>
      </c>
      <c r="N2038" s="5" t="s">
        <v>600</v>
      </c>
      <c r="O2038" s="5" t="s">
        <v>845</v>
      </c>
      <c r="P2038" s="5" t="s">
        <v>845</v>
      </c>
      <c r="Q2038" s="5" t="s">
        <v>847</v>
      </c>
      <c r="R2038" s="5" t="s">
        <v>845</v>
      </c>
      <c r="S2038" s="5" t="s">
        <v>8572</v>
      </c>
      <c r="T2038" s="5" t="s">
        <v>1702</v>
      </c>
      <c r="U2038" s="5" t="s">
        <v>845</v>
      </c>
      <c r="V2038" s="5" t="s">
        <v>845</v>
      </c>
      <c r="W2038" s="5" t="s">
        <v>850</v>
      </c>
      <c r="X2038" s="5" t="s">
        <v>9071</v>
      </c>
      <c r="Y2038" s="6">
        <f>X2039-'Com RTOS RX'!$X2038</f>
        <v>0.00005787037037</v>
      </c>
      <c r="Z2038" s="7">
        <f>SUM(LEN(",CO_MQ135|"),'Com RTOS RX'!$H2038,LEN(",CO2_MQ135|"),'Com RTOS RX'!$I2038,LEN(",Alcool_MQ135|"),'Com RTOS RX'!$J2038,LEN(",Alcool_MQ135|"),'Com RTOS RX'!$K2038,LEN(",Toluen_MQ135|"),'Com RTOS RX'!$L2038,LEN(",MH4_MQ135|"),'Com RTOS RX'!$M2038,LEN(",O3_MQ131|"),'Com RTOS RX'!$N2038)*8</f>
        <v>672</v>
      </c>
    </row>
    <row r="2039" ht="15.75" customHeight="1">
      <c r="A2039" s="5" t="s">
        <v>9072</v>
      </c>
      <c r="B2039" s="5" t="s">
        <v>9073</v>
      </c>
      <c r="C2039" s="5" t="s">
        <v>843</v>
      </c>
      <c r="D2039" s="5" t="s">
        <v>9074</v>
      </c>
      <c r="E2039" s="5" t="s">
        <v>845</v>
      </c>
      <c r="F2039" s="5" t="s">
        <v>845</v>
      </c>
      <c r="G2039" s="5" t="s">
        <v>845</v>
      </c>
      <c r="H2039" s="5" t="s">
        <v>9024</v>
      </c>
      <c r="I2039" s="5" t="s">
        <v>291</v>
      </c>
      <c r="J2039" s="5" t="s">
        <v>578</v>
      </c>
      <c r="K2039" s="5" t="s">
        <v>300</v>
      </c>
      <c r="L2039" s="5" t="s">
        <v>579</v>
      </c>
      <c r="M2039" s="5" t="s">
        <v>111</v>
      </c>
      <c r="N2039" s="5" t="s">
        <v>585</v>
      </c>
      <c r="O2039" s="5" t="s">
        <v>845</v>
      </c>
      <c r="P2039" s="5" t="s">
        <v>845</v>
      </c>
      <c r="Q2039" s="5" t="s">
        <v>847</v>
      </c>
      <c r="R2039" s="5" t="s">
        <v>845</v>
      </c>
      <c r="S2039" s="5" t="s">
        <v>8572</v>
      </c>
      <c r="T2039" s="5" t="s">
        <v>1702</v>
      </c>
      <c r="U2039" s="5" t="s">
        <v>845</v>
      </c>
      <c r="V2039" s="5" t="s">
        <v>845</v>
      </c>
      <c r="W2039" s="5" t="s">
        <v>850</v>
      </c>
      <c r="X2039" s="5" t="s">
        <v>9075</v>
      </c>
      <c r="Y2039" s="6">
        <f>X2040-'Com RTOS RX'!$X2039</f>
        <v>0.00005787037037</v>
      </c>
      <c r="Z2039" s="7">
        <f>SUM(LEN(",CO_MQ135|"),'Com RTOS RX'!$H2039,LEN(",CO2_MQ135|"),'Com RTOS RX'!$I2039,LEN(",Alcool_MQ135|"),'Com RTOS RX'!$J2039,LEN(",Alcool_MQ135|"),'Com RTOS RX'!$K2039,LEN(",Toluen_MQ135|"),'Com RTOS RX'!$L2039,LEN(",MH4_MQ135|"),'Com RTOS RX'!$M2039,LEN(",O3_MQ131|"),'Com RTOS RX'!$N2039)*8</f>
        <v>672</v>
      </c>
    </row>
    <row r="2040" ht="15.75" customHeight="1">
      <c r="A2040" s="5" t="s">
        <v>9076</v>
      </c>
      <c r="B2040" s="5" t="s">
        <v>9077</v>
      </c>
      <c r="C2040" s="5" t="s">
        <v>843</v>
      </c>
      <c r="D2040" s="5" t="s">
        <v>9078</v>
      </c>
      <c r="E2040" s="5" t="s">
        <v>845</v>
      </c>
      <c r="F2040" s="5" t="s">
        <v>845</v>
      </c>
      <c r="G2040" s="5" t="s">
        <v>845</v>
      </c>
      <c r="H2040" s="5" t="s">
        <v>9069</v>
      </c>
      <c r="I2040" s="5" t="s">
        <v>114</v>
      </c>
      <c r="J2040" s="5" t="s">
        <v>598</v>
      </c>
      <c r="K2040" s="5" t="s">
        <v>214</v>
      </c>
      <c r="L2040" s="5" t="s">
        <v>9070</v>
      </c>
      <c r="M2040" s="5" t="s">
        <v>100</v>
      </c>
      <c r="N2040" s="5" t="s">
        <v>585</v>
      </c>
      <c r="O2040" s="5" t="s">
        <v>845</v>
      </c>
      <c r="P2040" s="5" t="s">
        <v>845</v>
      </c>
      <c r="Q2040" s="5" t="s">
        <v>847</v>
      </c>
      <c r="R2040" s="5" t="s">
        <v>845</v>
      </c>
      <c r="S2040" s="5" t="s">
        <v>8572</v>
      </c>
      <c r="T2040" s="5" t="s">
        <v>1702</v>
      </c>
      <c r="U2040" s="5" t="s">
        <v>845</v>
      </c>
      <c r="V2040" s="5" t="s">
        <v>845</v>
      </c>
      <c r="W2040" s="5" t="s">
        <v>850</v>
      </c>
      <c r="X2040" s="5" t="s">
        <v>9079</v>
      </c>
      <c r="Y2040" s="6">
        <f>X2041-'Com RTOS RX'!$X2040</f>
        <v>0.00005787037037</v>
      </c>
      <c r="Z2040" s="7">
        <f>SUM(LEN(",CO_MQ135|"),'Com RTOS RX'!$H2040,LEN(",CO2_MQ135|"),'Com RTOS RX'!$I2040,LEN(",Alcool_MQ135|"),'Com RTOS RX'!$J2040,LEN(",Alcool_MQ135|"),'Com RTOS RX'!$K2040,LEN(",Toluen_MQ135|"),'Com RTOS RX'!$L2040,LEN(",MH4_MQ135|"),'Com RTOS RX'!$M2040,LEN(",O3_MQ131|"),'Com RTOS RX'!$N2040)*8</f>
        <v>672</v>
      </c>
    </row>
    <row r="2041" ht="15.75" customHeight="1">
      <c r="A2041" s="5" t="s">
        <v>9080</v>
      </c>
      <c r="B2041" s="5" t="s">
        <v>9081</v>
      </c>
      <c r="C2041" s="5" t="s">
        <v>843</v>
      </c>
      <c r="D2041" s="5" t="s">
        <v>9082</v>
      </c>
      <c r="E2041" s="5" t="s">
        <v>845</v>
      </c>
      <c r="F2041" s="5" t="s">
        <v>845</v>
      </c>
      <c r="G2041" s="5" t="s">
        <v>845</v>
      </c>
      <c r="H2041" s="5" t="s">
        <v>9069</v>
      </c>
      <c r="I2041" s="5" t="s">
        <v>114</v>
      </c>
      <c r="J2041" s="5" t="s">
        <v>598</v>
      </c>
      <c r="K2041" s="5" t="s">
        <v>214</v>
      </c>
      <c r="L2041" s="5" t="s">
        <v>9070</v>
      </c>
      <c r="M2041" s="5" t="s">
        <v>100</v>
      </c>
      <c r="N2041" s="5" t="s">
        <v>585</v>
      </c>
      <c r="O2041" s="5" t="s">
        <v>845</v>
      </c>
      <c r="P2041" s="5" t="s">
        <v>845</v>
      </c>
      <c r="Q2041" s="5" t="s">
        <v>847</v>
      </c>
      <c r="R2041" s="5" t="s">
        <v>845</v>
      </c>
      <c r="S2041" s="5" t="s">
        <v>8572</v>
      </c>
      <c r="T2041" s="5" t="s">
        <v>1702</v>
      </c>
      <c r="U2041" s="5" t="s">
        <v>845</v>
      </c>
      <c r="V2041" s="5" t="s">
        <v>845</v>
      </c>
      <c r="W2041" s="5" t="s">
        <v>850</v>
      </c>
      <c r="X2041" s="5" t="s">
        <v>9083</v>
      </c>
      <c r="Y2041" s="6">
        <f>X2042-'Com RTOS RX'!$X2041</f>
        <v>0.00005787037037</v>
      </c>
      <c r="Z2041" s="7">
        <f>SUM(LEN(",CO_MQ135|"),'Com RTOS RX'!$H2041,LEN(",CO2_MQ135|"),'Com RTOS RX'!$I2041,LEN(",Alcool_MQ135|"),'Com RTOS RX'!$J2041,LEN(",Alcool_MQ135|"),'Com RTOS RX'!$K2041,LEN(",Toluen_MQ135|"),'Com RTOS RX'!$L2041,LEN(",MH4_MQ135|"),'Com RTOS RX'!$M2041,LEN(",O3_MQ131|"),'Com RTOS RX'!$N2041)*8</f>
        <v>672</v>
      </c>
    </row>
    <row r="2042" ht="15.75" customHeight="1">
      <c r="A2042" s="5" t="s">
        <v>9084</v>
      </c>
      <c r="B2042" s="5" t="s">
        <v>9085</v>
      </c>
      <c r="C2042" s="5" t="s">
        <v>843</v>
      </c>
      <c r="D2042" s="5" t="s">
        <v>9086</v>
      </c>
      <c r="E2042" s="5" t="s">
        <v>845</v>
      </c>
      <c r="F2042" s="5" t="s">
        <v>845</v>
      </c>
      <c r="G2042" s="5" t="s">
        <v>845</v>
      </c>
      <c r="H2042" s="5" t="s">
        <v>601</v>
      </c>
      <c r="I2042" s="5" t="s">
        <v>99</v>
      </c>
      <c r="J2042" s="5" t="s">
        <v>602</v>
      </c>
      <c r="K2042" s="5" t="s">
        <v>299</v>
      </c>
      <c r="L2042" s="5" t="s">
        <v>603</v>
      </c>
      <c r="M2042" s="5" t="s">
        <v>38</v>
      </c>
      <c r="N2042" s="5" t="s">
        <v>604</v>
      </c>
      <c r="O2042" s="5" t="s">
        <v>845</v>
      </c>
      <c r="P2042" s="5" t="s">
        <v>845</v>
      </c>
      <c r="Q2042" s="5" t="s">
        <v>847</v>
      </c>
      <c r="R2042" s="5" t="s">
        <v>845</v>
      </c>
      <c r="S2042" s="5" t="s">
        <v>8572</v>
      </c>
      <c r="T2042" s="5" t="s">
        <v>1702</v>
      </c>
      <c r="U2042" s="5" t="s">
        <v>845</v>
      </c>
      <c r="V2042" s="5" t="s">
        <v>845</v>
      </c>
      <c r="W2042" s="5" t="s">
        <v>850</v>
      </c>
      <c r="X2042" s="5" t="s">
        <v>9087</v>
      </c>
      <c r="Y2042" s="6">
        <f>X2043-'Com RTOS RX'!$X2042</f>
        <v>0.00005787037037</v>
      </c>
      <c r="Z2042" s="7">
        <f>SUM(LEN(",CO_MQ135|"),'Com RTOS RX'!$H2042,LEN(",CO2_MQ135|"),'Com RTOS RX'!$I2042,LEN(",Alcool_MQ135|"),'Com RTOS RX'!$J2042,LEN(",Alcool_MQ135|"),'Com RTOS RX'!$K2042,LEN(",Toluen_MQ135|"),'Com RTOS RX'!$L2042,LEN(",MH4_MQ135|"),'Com RTOS RX'!$M2042,LEN(",O3_MQ131|"),'Com RTOS RX'!$N2042)*8</f>
        <v>672</v>
      </c>
    </row>
    <row r="2043" ht="15.75" customHeight="1">
      <c r="A2043" s="5" t="s">
        <v>9088</v>
      </c>
      <c r="B2043" s="5" t="s">
        <v>9089</v>
      </c>
      <c r="C2043" s="5" t="s">
        <v>843</v>
      </c>
      <c r="D2043" s="5" t="s">
        <v>9090</v>
      </c>
      <c r="E2043" s="5" t="s">
        <v>845</v>
      </c>
      <c r="F2043" s="5" t="s">
        <v>845</v>
      </c>
      <c r="G2043" s="5" t="s">
        <v>845</v>
      </c>
      <c r="H2043" s="5" t="s">
        <v>9024</v>
      </c>
      <c r="I2043" s="5" t="s">
        <v>291</v>
      </c>
      <c r="J2043" s="5" t="s">
        <v>578</v>
      </c>
      <c r="K2043" s="5" t="s">
        <v>300</v>
      </c>
      <c r="L2043" s="5" t="s">
        <v>579</v>
      </c>
      <c r="M2043" s="5" t="s">
        <v>111</v>
      </c>
      <c r="N2043" s="5" t="s">
        <v>604</v>
      </c>
      <c r="O2043" s="5" t="s">
        <v>845</v>
      </c>
      <c r="P2043" s="5" t="s">
        <v>845</v>
      </c>
      <c r="Q2043" s="5" t="s">
        <v>847</v>
      </c>
      <c r="R2043" s="5" t="s">
        <v>845</v>
      </c>
      <c r="S2043" s="5" t="s">
        <v>8572</v>
      </c>
      <c r="T2043" s="5" t="s">
        <v>1702</v>
      </c>
      <c r="U2043" s="5" t="s">
        <v>845</v>
      </c>
      <c r="V2043" s="5" t="s">
        <v>845</v>
      </c>
      <c r="W2043" s="5" t="s">
        <v>850</v>
      </c>
      <c r="X2043" s="5" t="s">
        <v>9091</v>
      </c>
      <c r="Y2043" s="6">
        <f>X2044-'Com RTOS RX'!$X2043</f>
        <v>0.00005787037037</v>
      </c>
      <c r="Z2043" s="7">
        <f>SUM(LEN(",CO_MQ135|"),'Com RTOS RX'!$H2043,LEN(",CO2_MQ135|"),'Com RTOS RX'!$I2043,LEN(",Alcool_MQ135|"),'Com RTOS RX'!$J2043,LEN(",Alcool_MQ135|"),'Com RTOS RX'!$K2043,LEN(",Toluen_MQ135|"),'Com RTOS RX'!$L2043,LEN(",MH4_MQ135|"),'Com RTOS RX'!$M2043,LEN(",O3_MQ131|"),'Com RTOS RX'!$N2043)*8</f>
        <v>672</v>
      </c>
    </row>
    <row r="2044" ht="15.75" customHeight="1">
      <c r="A2044" s="5" t="s">
        <v>9092</v>
      </c>
      <c r="B2044" s="5" t="s">
        <v>9093</v>
      </c>
      <c r="C2044" s="5" t="s">
        <v>843</v>
      </c>
      <c r="D2044" s="5" t="s">
        <v>9094</v>
      </c>
      <c r="E2044" s="5" t="s">
        <v>845</v>
      </c>
      <c r="F2044" s="5" t="s">
        <v>845</v>
      </c>
      <c r="G2044" s="5" t="s">
        <v>845</v>
      </c>
      <c r="H2044" s="5" t="s">
        <v>8958</v>
      </c>
      <c r="I2044" s="5" t="s">
        <v>149</v>
      </c>
      <c r="J2044" s="5" t="s">
        <v>605</v>
      </c>
      <c r="K2044" s="5" t="s">
        <v>301</v>
      </c>
      <c r="L2044" s="5" t="s">
        <v>606</v>
      </c>
      <c r="M2044" s="5" t="s">
        <v>167</v>
      </c>
      <c r="N2044" s="5" t="s">
        <v>607</v>
      </c>
      <c r="O2044" s="5" t="s">
        <v>845</v>
      </c>
      <c r="P2044" s="5" t="s">
        <v>845</v>
      </c>
      <c r="Q2044" s="5" t="s">
        <v>847</v>
      </c>
      <c r="R2044" s="5" t="s">
        <v>845</v>
      </c>
      <c r="S2044" s="5" t="s">
        <v>8577</v>
      </c>
      <c r="T2044" s="5" t="s">
        <v>1702</v>
      </c>
      <c r="U2044" s="5" t="s">
        <v>845</v>
      </c>
      <c r="V2044" s="5" t="s">
        <v>845</v>
      </c>
      <c r="W2044" s="5" t="s">
        <v>850</v>
      </c>
      <c r="X2044" s="5" t="s">
        <v>9095</v>
      </c>
      <c r="Y2044" s="6">
        <f>X2045-'Com RTOS RX'!$X2044</f>
        <v>0.00005787037037</v>
      </c>
      <c r="Z2044" s="7">
        <f>SUM(LEN(",CO_MQ135|"),'Com RTOS RX'!$H2044,LEN(",CO2_MQ135|"),'Com RTOS RX'!$I2044,LEN(",Alcool_MQ135|"),'Com RTOS RX'!$J2044,LEN(",Alcool_MQ135|"),'Com RTOS RX'!$K2044,LEN(",Toluen_MQ135|"),'Com RTOS RX'!$L2044,LEN(",MH4_MQ135|"),'Com RTOS RX'!$M2044,LEN(",O3_MQ131|"),'Com RTOS RX'!$N2044)*8</f>
        <v>672</v>
      </c>
    </row>
    <row r="2045" ht="15.75" customHeight="1">
      <c r="A2045" s="5" t="s">
        <v>9096</v>
      </c>
      <c r="B2045" s="5" t="s">
        <v>9097</v>
      </c>
      <c r="C2045" s="5" t="s">
        <v>843</v>
      </c>
      <c r="D2045" s="5" t="s">
        <v>9098</v>
      </c>
      <c r="E2045" s="5" t="s">
        <v>845</v>
      </c>
      <c r="F2045" s="5" t="s">
        <v>845</v>
      </c>
      <c r="G2045" s="5" t="s">
        <v>845</v>
      </c>
      <c r="H2045" s="5" t="s">
        <v>608</v>
      </c>
      <c r="I2045" s="5" t="s">
        <v>118</v>
      </c>
      <c r="J2045" s="5" t="s">
        <v>609</v>
      </c>
      <c r="K2045" s="5" t="s">
        <v>214</v>
      </c>
      <c r="L2045" s="5" t="s">
        <v>610</v>
      </c>
      <c r="M2045" s="5" t="s">
        <v>100</v>
      </c>
      <c r="N2045" s="5" t="s">
        <v>600</v>
      </c>
      <c r="O2045" s="5" t="s">
        <v>845</v>
      </c>
      <c r="P2045" s="5" t="s">
        <v>845</v>
      </c>
      <c r="Q2045" s="5" t="s">
        <v>847</v>
      </c>
      <c r="R2045" s="5" t="s">
        <v>845</v>
      </c>
      <c r="S2045" s="5" t="s">
        <v>8572</v>
      </c>
      <c r="T2045" s="5" t="s">
        <v>1702</v>
      </c>
      <c r="U2045" s="5" t="s">
        <v>845</v>
      </c>
      <c r="V2045" s="5" t="s">
        <v>845</v>
      </c>
      <c r="W2045" s="5" t="s">
        <v>850</v>
      </c>
      <c r="X2045" s="5" t="s">
        <v>9099</v>
      </c>
      <c r="Y2045" s="6">
        <f>X2046-'Com RTOS RX'!$X2045</f>
        <v>0.00005787037037</v>
      </c>
      <c r="Z2045" s="7">
        <f>SUM(LEN(",CO_MQ135|"),'Com RTOS RX'!$H2045,LEN(",CO2_MQ135|"),'Com RTOS RX'!$I2045,LEN(",Alcool_MQ135|"),'Com RTOS RX'!$J2045,LEN(",Alcool_MQ135|"),'Com RTOS RX'!$K2045,LEN(",Toluen_MQ135|"),'Com RTOS RX'!$L2045,LEN(",MH4_MQ135|"),'Com RTOS RX'!$M2045,LEN(",O3_MQ131|"),'Com RTOS RX'!$N2045)*8</f>
        <v>672</v>
      </c>
    </row>
    <row r="2046" ht="15.75" customHeight="1">
      <c r="A2046" s="5" t="s">
        <v>9100</v>
      </c>
      <c r="B2046" s="5" t="s">
        <v>9101</v>
      </c>
      <c r="C2046" s="5" t="s">
        <v>843</v>
      </c>
      <c r="D2046" s="5" t="s">
        <v>9102</v>
      </c>
      <c r="E2046" s="5" t="s">
        <v>845</v>
      </c>
      <c r="F2046" s="5" t="s">
        <v>845</v>
      </c>
      <c r="G2046" s="5" t="s">
        <v>845</v>
      </c>
      <c r="H2046" s="5" t="s">
        <v>308</v>
      </c>
      <c r="I2046" s="5" t="s">
        <v>305</v>
      </c>
      <c r="J2046" s="5" t="s">
        <v>309</v>
      </c>
      <c r="K2046" s="5" t="s">
        <v>290</v>
      </c>
      <c r="L2046" s="5" t="s">
        <v>310</v>
      </c>
      <c r="M2046" s="5" t="s">
        <v>38</v>
      </c>
      <c r="N2046" s="5" t="s">
        <v>607</v>
      </c>
      <c r="O2046" s="5" t="s">
        <v>845</v>
      </c>
      <c r="P2046" s="5" t="s">
        <v>845</v>
      </c>
      <c r="Q2046" s="5" t="s">
        <v>847</v>
      </c>
      <c r="R2046" s="5" t="s">
        <v>845</v>
      </c>
      <c r="S2046" s="5" t="s">
        <v>8572</v>
      </c>
      <c r="T2046" s="5" t="s">
        <v>1702</v>
      </c>
      <c r="U2046" s="5" t="s">
        <v>845</v>
      </c>
      <c r="V2046" s="5" t="s">
        <v>845</v>
      </c>
      <c r="W2046" s="5" t="s">
        <v>850</v>
      </c>
      <c r="X2046" s="5" t="s">
        <v>9103</v>
      </c>
      <c r="Y2046" s="6">
        <f>X2047-'Com RTOS RX'!$X2046</f>
        <v>0.0001157407407</v>
      </c>
      <c r="Z2046" s="7">
        <f>SUM(LEN(",CO_MQ135|"),'Com RTOS RX'!$H2046,LEN(",CO2_MQ135|"),'Com RTOS RX'!$I2046,LEN(",Alcool_MQ135|"),'Com RTOS RX'!$J2046,LEN(",Alcool_MQ135|"),'Com RTOS RX'!$K2046,LEN(",Toluen_MQ135|"),'Com RTOS RX'!$L2046,LEN(",MH4_MQ135|"),'Com RTOS RX'!$M2046,LEN(",O3_MQ131|"),'Com RTOS RX'!$N2046)*8</f>
        <v>672</v>
      </c>
    </row>
    <row r="2047" ht="15.75" customHeight="1">
      <c r="A2047" s="5" t="s">
        <v>9104</v>
      </c>
      <c r="B2047" s="5" t="s">
        <v>9105</v>
      </c>
      <c r="C2047" s="5" t="s">
        <v>843</v>
      </c>
      <c r="D2047" s="5" t="s">
        <v>9106</v>
      </c>
      <c r="E2047" s="5" t="s">
        <v>845</v>
      </c>
      <c r="F2047" s="5" t="s">
        <v>845</v>
      </c>
      <c r="G2047" s="5" t="s">
        <v>845</v>
      </c>
      <c r="H2047" s="5" t="s">
        <v>608</v>
      </c>
      <c r="I2047" s="5" t="s">
        <v>118</v>
      </c>
      <c r="J2047" s="5" t="s">
        <v>609</v>
      </c>
      <c r="K2047" s="5" t="s">
        <v>214</v>
      </c>
      <c r="L2047" s="5" t="s">
        <v>610</v>
      </c>
      <c r="M2047" s="5" t="s">
        <v>100</v>
      </c>
      <c r="N2047" s="5" t="s">
        <v>607</v>
      </c>
      <c r="O2047" s="5" t="s">
        <v>845</v>
      </c>
      <c r="P2047" s="5" t="s">
        <v>845</v>
      </c>
      <c r="Q2047" s="5" t="s">
        <v>847</v>
      </c>
      <c r="R2047" s="5" t="s">
        <v>845</v>
      </c>
      <c r="S2047" s="5" t="s">
        <v>8572</v>
      </c>
      <c r="T2047" s="5" t="s">
        <v>1702</v>
      </c>
      <c r="U2047" s="5" t="s">
        <v>845</v>
      </c>
      <c r="V2047" s="5" t="s">
        <v>845</v>
      </c>
      <c r="W2047" s="5" t="s">
        <v>850</v>
      </c>
      <c r="X2047" s="5" t="s">
        <v>9107</v>
      </c>
      <c r="Y2047" s="6">
        <f>X2048-'Com RTOS RX'!$X2047</f>
        <v>0.00005787037037</v>
      </c>
      <c r="Z2047" s="7">
        <f>SUM(LEN(",CO_MQ135|"),'Com RTOS RX'!$H2047,LEN(",CO2_MQ135|"),'Com RTOS RX'!$I2047,LEN(",Alcool_MQ135|"),'Com RTOS RX'!$J2047,LEN(",Alcool_MQ135|"),'Com RTOS RX'!$K2047,LEN(",Toluen_MQ135|"),'Com RTOS RX'!$L2047,LEN(",MH4_MQ135|"),'Com RTOS RX'!$M2047,LEN(",O3_MQ131|"),'Com RTOS RX'!$N2047)*8</f>
        <v>672</v>
      </c>
    </row>
    <row r="2048" ht="15.75" customHeight="1">
      <c r="A2048" s="5" t="s">
        <v>9108</v>
      </c>
      <c r="B2048" s="5" t="s">
        <v>9109</v>
      </c>
      <c r="C2048" s="5" t="s">
        <v>843</v>
      </c>
      <c r="D2048" s="5" t="s">
        <v>9110</v>
      </c>
      <c r="E2048" s="5" t="s">
        <v>845</v>
      </c>
      <c r="F2048" s="5" t="s">
        <v>845</v>
      </c>
      <c r="G2048" s="5" t="s">
        <v>845</v>
      </c>
      <c r="H2048" s="5" t="s">
        <v>612</v>
      </c>
      <c r="I2048" s="5" t="s">
        <v>134</v>
      </c>
      <c r="J2048" s="5" t="s">
        <v>1285</v>
      </c>
      <c r="K2048" s="5" t="s">
        <v>299</v>
      </c>
      <c r="L2048" s="5" t="s">
        <v>614</v>
      </c>
      <c r="M2048" s="5" t="s">
        <v>24</v>
      </c>
      <c r="N2048" s="5" t="s">
        <v>311</v>
      </c>
      <c r="O2048" s="5" t="s">
        <v>845</v>
      </c>
      <c r="P2048" s="5" t="s">
        <v>845</v>
      </c>
      <c r="Q2048" s="5" t="s">
        <v>847</v>
      </c>
      <c r="R2048" s="5" t="s">
        <v>845</v>
      </c>
      <c r="S2048" s="5" t="s">
        <v>8572</v>
      </c>
      <c r="T2048" s="5" t="s">
        <v>1702</v>
      </c>
      <c r="U2048" s="5" t="s">
        <v>845</v>
      </c>
      <c r="V2048" s="5" t="s">
        <v>845</v>
      </c>
      <c r="W2048" s="5" t="s">
        <v>850</v>
      </c>
      <c r="X2048" s="5" t="s">
        <v>9111</v>
      </c>
      <c r="Y2048" s="6">
        <f>X2049-'Com RTOS RX'!$X2048</f>
        <v>0.00005787037037</v>
      </c>
      <c r="Z2048" s="7">
        <f>SUM(LEN(",CO_MQ135|"),'Com RTOS RX'!$H2048,LEN(",CO2_MQ135|"),'Com RTOS RX'!$I2048,LEN(",Alcool_MQ135|"),'Com RTOS RX'!$J2048,LEN(",Alcool_MQ135|"),'Com RTOS RX'!$K2048,LEN(",Toluen_MQ135|"),'Com RTOS RX'!$L2048,LEN(",MH4_MQ135|"),'Com RTOS RX'!$M2048,LEN(",O3_MQ131|"),'Com RTOS RX'!$N2048)*8</f>
        <v>672</v>
      </c>
    </row>
    <row r="2049" ht="15.75" customHeight="1">
      <c r="A2049" s="5" t="s">
        <v>9112</v>
      </c>
      <c r="B2049" s="5" t="s">
        <v>9113</v>
      </c>
      <c r="C2049" s="5" t="s">
        <v>843</v>
      </c>
      <c r="D2049" s="5" t="s">
        <v>9114</v>
      </c>
      <c r="E2049" s="5" t="s">
        <v>845</v>
      </c>
      <c r="F2049" s="5" t="s">
        <v>845</v>
      </c>
      <c r="G2049" s="5" t="s">
        <v>845</v>
      </c>
      <c r="H2049" s="5" t="s">
        <v>411</v>
      </c>
      <c r="I2049" s="5" t="s">
        <v>289</v>
      </c>
      <c r="J2049" s="5" t="s">
        <v>589</v>
      </c>
      <c r="K2049" s="5" t="s">
        <v>8703</v>
      </c>
      <c r="L2049" s="5" t="s">
        <v>590</v>
      </c>
      <c r="M2049" s="5" t="s">
        <v>122</v>
      </c>
      <c r="N2049" s="5" t="s">
        <v>607</v>
      </c>
      <c r="O2049" s="5" t="s">
        <v>845</v>
      </c>
      <c r="P2049" s="5" t="s">
        <v>845</v>
      </c>
      <c r="Q2049" s="5" t="s">
        <v>847</v>
      </c>
      <c r="R2049" s="5" t="s">
        <v>845</v>
      </c>
      <c r="S2049" s="5" t="s">
        <v>8572</v>
      </c>
      <c r="T2049" s="5" t="s">
        <v>1702</v>
      </c>
      <c r="U2049" s="5" t="s">
        <v>845</v>
      </c>
      <c r="V2049" s="5" t="s">
        <v>845</v>
      </c>
      <c r="W2049" s="5" t="s">
        <v>850</v>
      </c>
      <c r="X2049" s="5" t="s">
        <v>9115</v>
      </c>
      <c r="Y2049" s="6">
        <f>X2050-'Com RTOS RX'!$X2049</f>
        <v>0.00005787037037</v>
      </c>
      <c r="Z2049" s="7">
        <f>SUM(LEN(",CO_MQ135|"),'Com RTOS RX'!$H2049,LEN(",CO2_MQ135|"),'Com RTOS RX'!$I2049,LEN(",Alcool_MQ135|"),'Com RTOS RX'!$J2049,LEN(",Alcool_MQ135|"),'Com RTOS RX'!$K2049,LEN(",Toluen_MQ135|"),'Com RTOS RX'!$L2049,LEN(",MH4_MQ135|"),'Com RTOS RX'!$M2049,LEN(",O3_MQ131|"),'Com RTOS RX'!$N2049)*8</f>
        <v>672</v>
      </c>
    </row>
    <row r="2050" ht="15.75" customHeight="1">
      <c r="A2050" s="5" t="s">
        <v>9116</v>
      </c>
      <c r="B2050" s="5" t="s">
        <v>9117</v>
      </c>
      <c r="C2050" s="5" t="s">
        <v>843</v>
      </c>
      <c r="D2050" s="5" t="s">
        <v>9118</v>
      </c>
      <c r="E2050" s="5" t="s">
        <v>845</v>
      </c>
      <c r="F2050" s="5" t="s">
        <v>845</v>
      </c>
      <c r="G2050" s="5" t="s">
        <v>845</v>
      </c>
      <c r="H2050" s="5" t="s">
        <v>612</v>
      </c>
      <c r="I2050" s="5" t="s">
        <v>134</v>
      </c>
      <c r="J2050" s="5" t="s">
        <v>1285</v>
      </c>
      <c r="K2050" s="5" t="s">
        <v>299</v>
      </c>
      <c r="L2050" s="5" t="s">
        <v>614</v>
      </c>
      <c r="M2050" s="5" t="s">
        <v>24</v>
      </c>
      <c r="N2050" s="5" t="s">
        <v>611</v>
      </c>
      <c r="O2050" s="5" t="s">
        <v>845</v>
      </c>
      <c r="P2050" s="5" t="s">
        <v>845</v>
      </c>
      <c r="Q2050" s="5" t="s">
        <v>847</v>
      </c>
      <c r="R2050" s="5" t="s">
        <v>845</v>
      </c>
      <c r="S2050" s="5" t="s">
        <v>8572</v>
      </c>
      <c r="T2050" s="5" t="s">
        <v>1702</v>
      </c>
      <c r="U2050" s="5" t="s">
        <v>845</v>
      </c>
      <c r="V2050" s="5" t="s">
        <v>845</v>
      </c>
      <c r="W2050" s="5" t="s">
        <v>850</v>
      </c>
      <c r="X2050" s="5" t="s">
        <v>9119</v>
      </c>
      <c r="Y2050" s="6">
        <f>X2051-'Com RTOS RX'!$X2050</f>
        <v>0.00005787037037</v>
      </c>
      <c r="Z2050" s="7">
        <f>SUM(LEN(",CO_MQ135|"),'Com RTOS RX'!$H2050,LEN(",CO2_MQ135|"),'Com RTOS RX'!$I2050,LEN(",Alcool_MQ135|"),'Com RTOS RX'!$J2050,LEN(",Alcool_MQ135|"),'Com RTOS RX'!$K2050,LEN(",Toluen_MQ135|"),'Com RTOS RX'!$L2050,LEN(",MH4_MQ135|"),'Com RTOS RX'!$M2050,LEN(",O3_MQ131|"),'Com RTOS RX'!$N2050)*8</f>
        <v>672</v>
      </c>
    </row>
    <row r="2051" ht="15.75" customHeight="1">
      <c r="A2051" s="5" t="s">
        <v>9120</v>
      </c>
      <c r="B2051" s="5" t="s">
        <v>9121</v>
      </c>
      <c r="C2051" s="5" t="s">
        <v>843</v>
      </c>
      <c r="D2051" s="5" t="s">
        <v>9122</v>
      </c>
      <c r="E2051" s="5" t="s">
        <v>845</v>
      </c>
      <c r="F2051" s="5" t="s">
        <v>845</v>
      </c>
      <c r="G2051" s="5" t="s">
        <v>845</v>
      </c>
      <c r="H2051" s="5" t="s">
        <v>8626</v>
      </c>
      <c r="I2051" s="5" t="s">
        <v>108</v>
      </c>
      <c r="J2051" s="5" t="s">
        <v>355</v>
      </c>
      <c r="K2051" s="5" t="s">
        <v>256</v>
      </c>
      <c r="L2051" s="5" t="s">
        <v>615</v>
      </c>
      <c r="M2051" s="5" t="s">
        <v>141</v>
      </c>
      <c r="N2051" s="5" t="s">
        <v>611</v>
      </c>
      <c r="O2051" s="5" t="s">
        <v>845</v>
      </c>
      <c r="P2051" s="5" t="s">
        <v>845</v>
      </c>
      <c r="Q2051" s="5" t="s">
        <v>847</v>
      </c>
      <c r="R2051" s="5" t="s">
        <v>845</v>
      </c>
      <c r="S2051" s="5" t="s">
        <v>8572</v>
      </c>
      <c r="T2051" s="5" t="s">
        <v>1702</v>
      </c>
      <c r="U2051" s="5" t="s">
        <v>845</v>
      </c>
      <c r="V2051" s="5" t="s">
        <v>845</v>
      </c>
      <c r="W2051" s="5" t="s">
        <v>850</v>
      </c>
      <c r="X2051" s="5" t="s">
        <v>9123</v>
      </c>
      <c r="Y2051" s="6">
        <f>X2052-'Com RTOS RX'!$X2051</f>
        <v>0.00005787037037</v>
      </c>
      <c r="Z2051" s="7">
        <f>SUM(LEN(",CO_MQ135|"),'Com RTOS RX'!$H2051,LEN(",CO2_MQ135|"),'Com RTOS RX'!$I2051,LEN(",Alcool_MQ135|"),'Com RTOS RX'!$J2051,LEN(",Alcool_MQ135|"),'Com RTOS RX'!$K2051,LEN(",Toluen_MQ135|"),'Com RTOS RX'!$L2051,LEN(",MH4_MQ135|"),'Com RTOS RX'!$M2051,LEN(",O3_MQ131|"),'Com RTOS RX'!$N2051)*8</f>
        <v>672</v>
      </c>
    </row>
    <row r="2052" ht="15.75" customHeight="1">
      <c r="A2052" s="5" t="s">
        <v>9124</v>
      </c>
      <c r="B2052" s="5" t="s">
        <v>9125</v>
      </c>
      <c r="C2052" s="5" t="s">
        <v>843</v>
      </c>
      <c r="D2052" s="5" t="s">
        <v>9126</v>
      </c>
      <c r="E2052" s="5" t="s">
        <v>845</v>
      </c>
      <c r="F2052" s="5" t="s">
        <v>845</v>
      </c>
      <c r="G2052" s="5" t="s">
        <v>845</v>
      </c>
      <c r="H2052" s="5" t="s">
        <v>308</v>
      </c>
      <c r="I2052" s="5" t="s">
        <v>305</v>
      </c>
      <c r="J2052" s="5" t="s">
        <v>309</v>
      </c>
      <c r="K2052" s="5" t="s">
        <v>290</v>
      </c>
      <c r="L2052" s="5" t="s">
        <v>310</v>
      </c>
      <c r="M2052" s="5" t="s">
        <v>38</v>
      </c>
      <c r="N2052" s="5" t="s">
        <v>611</v>
      </c>
      <c r="O2052" s="5" t="s">
        <v>845</v>
      </c>
      <c r="P2052" s="5" t="s">
        <v>845</v>
      </c>
      <c r="Q2052" s="5" t="s">
        <v>847</v>
      </c>
      <c r="R2052" s="5" t="s">
        <v>845</v>
      </c>
      <c r="S2052" s="5" t="s">
        <v>8572</v>
      </c>
      <c r="T2052" s="5" t="s">
        <v>1702</v>
      </c>
      <c r="U2052" s="5" t="s">
        <v>845</v>
      </c>
      <c r="V2052" s="5" t="s">
        <v>845</v>
      </c>
      <c r="W2052" s="5" t="s">
        <v>850</v>
      </c>
      <c r="X2052" s="5" t="s">
        <v>9127</v>
      </c>
      <c r="Y2052" s="6">
        <f>X2053-'Com RTOS RX'!$X2052</f>
        <v>0.00005787037037</v>
      </c>
      <c r="Z2052" s="7">
        <f>SUM(LEN(",CO_MQ135|"),'Com RTOS RX'!$H2052,LEN(",CO2_MQ135|"),'Com RTOS RX'!$I2052,LEN(",Alcool_MQ135|"),'Com RTOS RX'!$J2052,LEN(",Alcool_MQ135|"),'Com RTOS RX'!$K2052,LEN(",Toluen_MQ135|"),'Com RTOS RX'!$L2052,LEN(",MH4_MQ135|"),'Com RTOS RX'!$M2052,LEN(",O3_MQ131|"),'Com RTOS RX'!$N2052)*8</f>
        <v>672</v>
      </c>
    </row>
    <row r="2053" ht="15.75" customHeight="1">
      <c r="A2053" s="5" t="s">
        <v>9128</v>
      </c>
      <c r="B2053" s="5" t="s">
        <v>9129</v>
      </c>
      <c r="C2053" s="5" t="s">
        <v>843</v>
      </c>
      <c r="D2053" s="5" t="s">
        <v>9130</v>
      </c>
      <c r="E2053" s="5" t="s">
        <v>845</v>
      </c>
      <c r="F2053" s="5" t="s">
        <v>845</v>
      </c>
      <c r="G2053" s="5" t="s">
        <v>845</v>
      </c>
      <c r="H2053" s="5" t="s">
        <v>9131</v>
      </c>
      <c r="I2053" s="5" t="s">
        <v>99</v>
      </c>
      <c r="J2053" s="5" t="s">
        <v>617</v>
      </c>
      <c r="K2053" s="5" t="s">
        <v>290</v>
      </c>
      <c r="L2053" s="5" t="s">
        <v>618</v>
      </c>
      <c r="M2053" s="5" t="s">
        <v>38</v>
      </c>
      <c r="N2053" s="5" t="s">
        <v>528</v>
      </c>
      <c r="O2053" s="5" t="s">
        <v>845</v>
      </c>
      <c r="P2053" s="5" t="s">
        <v>845</v>
      </c>
      <c r="Q2053" s="5" t="s">
        <v>847</v>
      </c>
      <c r="R2053" s="5" t="s">
        <v>845</v>
      </c>
      <c r="S2053" s="5" t="s">
        <v>8572</v>
      </c>
      <c r="T2053" s="5" t="s">
        <v>1702</v>
      </c>
      <c r="U2053" s="5" t="s">
        <v>845</v>
      </c>
      <c r="V2053" s="5" t="s">
        <v>845</v>
      </c>
      <c r="W2053" s="5" t="s">
        <v>850</v>
      </c>
      <c r="X2053" s="5" t="s">
        <v>9132</v>
      </c>
      <c r="Y2053" s="6">
        <f>X2054-'Com RTOS RX'!$X2053</f>
        <v>0.0001273148148</v>
      </c>
      <c r="Z2053" s="7">
        <f>SUM(LEN(",CO_MQ135|"),'Com RTOS RX'!$H2053,LEN(",CO2_MQ135|"),'Com RTOS RX'!$I2053,LEN(",Alcool_MQ135|"),'Com RTOS RX'!$J2053,LEN(",Alcool_MQ135|"),'Com RTOS RX'!$K2053,LEN(",Toluen_MQ135|"),'Com RTOS RX'!$L2053,LEN(",MH4_MQ135|"),'Com RTOS RX'!$M2053,LEN(",O3_MQ131|"),'Com RTOS RX'!$N2053)*8</f>
        <v>672</v>
      </c>
    </row>
    <row r="2054" ht="15.75" customHeight="1">
      <c r="A2054" s="5" t="s">
        <v>9133</v>
      </c>
      <c r="B2054" s="5" t="s">
        <v>9134</v>
      </c>
      <c r="C2054" s="5" t="s">
        <v>843</v>
      </c>
      <c r="D2054" s="5" t="s">
        <v>9135</v>
      </c>
      <c r="E2054" s="5" t="s">
        <v>845</v>
      </c>
      <c r="F2054" s="5" t="s">
        <v>845</v>
      </c>
      <c r="G2054" s="5" t="s">
        <v>845</v>
      </c>
      <c r="H2054" s="5" t="s">
        <v>9136</v>
      </c>
      <c r="I2054" s="5" t="s">
        <v>121</v>
      </c>
      <c r="J2054" s="5" t="s">
        <v>620</v>
      </c>
      <c r="K2054" s="5" t="s">
        <v>299</v>
      </c>
      <c r="L2054" s="5" t="s">
        <v>312</v>
      </c>
      <c r="M2054" s="5" t="s">
        <v>24</v>
      </c>
      <c r="N2054" s="5" t="s">
        <v>311</v>
      </c>
      <c r="O2054" s="5" t="s">
        <v>845</v>
      </c>
      <c r="P2054" s="5" t="s">
        <v>845</v>
      </c>
      <c r="Q2054" s="5" t="s">
        <v>847</v>
      </c>
      <c r="R2054" s="5" t="s">
        <v>845</v>
      </c>
      <c r="S2054" s="5" t="s">
        <v>8572</v>
      </c>
      <c r="T2054" s="5" t="s">
        <v>1702</v>
      </c>
      <c r="U2054" s="5" t="s">
        <v>845</v>
      </c>
      <c r="V2054" s="5" t="s">
        <v>845</v>
      </c>
      <c r="W2054" s="5" t="s">
        <v>850</v>
      </c>
      <c r="X2054" s="5" t="s">
        <v>9137</v>
      </c>
      <c r="Y2054" s="6">
        <f>X2055-'Com RTOS RX'!$X2054</f>
        <v>0.00005787037037</v>
      </c>
      <c r="Z2054" s="7">
        <f>SUM(LEN(",CO_MQ135|"),'Com RTOS RX'!$H2054,LEN(",CO2_MQ135|"),'Com RTOS RX'!$I2054,LEN(",Alcool_MQ135|"),'Com RTOS RX'!$J2054,LEN(",Alcool_MQ135|"),'Com RTOS RX'!$K2054,LEN(",Toluen_MQ135|"),'Com RTOS RX'!$L2054,LEN(",MH4_MQ135|"),'Com RTOS RX'!$M2054,LEN(",O3_MQ131|"),'Com RTOS RX'!$N2054)*8</f>
        <v>672</v>
      </c>
    </row>
    <row r="2055" ht="15.75" customHeight="1">
      <c r="A2055" s="5" t="s">
        <v>9138</v>
      </c>
      <c r="B2055" s="5" t="s">
        <v>9139</v>
      </c>
      <c r="C2055" s="5" t="s">
        <v>843</v>
      </c>
      <c r="D2055" s="5" t="s">
        <v>9140</v>
      </c>
      <c r="E2055" s="5" t="s">
        <v>845</v>
      </c>
      <c r="F2055" s="5" t="s">
        <v>845</v>
      </c>
      <c r="G2055" s="5" t="s">
        <v>845</v>
      </c>
      <c r="H2055" s="5" t="s">
        <v>621</v>
      </c>
      <c r="I2055" s="5" t="s">
        <v>145</v>
      </c>
      <c r="J2055" s="5" t="s">
        <v>622</v>
      </c>
      <c r="K2055" s="5" t="s">
        <v>248</v>
      </c>
      <c r="L2055" s="5" t="s">
        <v>623</v>
      </c>
      <c r="M2055" s="5" t="s">
        <v>53</v>
      </c>
      <c r="N2055" s="5" t="s">
        <v>607</v>
      </c>
      <c r="O2055" s="5" t="s">
        <v>845</v>
      </c>
      <c r="P2055" s="5" t="s">
        <v>845</v>
      </c>
      <c r="Q2055" s="5" t="s">
        <v>847</v>
      </c>
      <c r="R2055" s="5" t="s">
        <v>845</v>
      </c>
      <c r="S2055" s="5" t="s">
        <v>8577</v>
      </c>
      <c r="T2055" s="5" t="s">
        <v>1702</v>
      </c>
      <c r="U2055" s="5" t="s">
        <v>845</v>
      </c>
      <c r="V2055" s="5" t="s">
        <v>845</v>
      </c>
      <c r="W2055" s="5" t="s">
        <v>850</v>
      </c>
      <c r="X2055" s="5" t="s">
        <v>9141</v>
      </c>
      <c r="Y2055" s="6">
        <f>X2056-'Com RTOS RX'!$X2055</f>
        <v>0.00005787037037</v>
      </c>
      <c r="Z2055" s="7">
        <f>SUM(LEN(",CO_MQ135|"),'Com RTOS RX'!$H2055,LEN(",CO2_MQ135|"),'Com RTOS RX'!$I2055,LEN(",Alcool_MQ135|"),'Com RTOS RX'!$J2055,LEN(",Alcool_MQ135|"),'Com RTOS RX'!$K2055,LEN(",Toluen_MQ135|"),'Com RTOS RX'!$L2055,LEN(",MH4_MQ135|"),'Com RTOS RX'!$M2055,LEN(",O3_MQ131|"),'Com RTOS RX'!$N2055)*8</f>
        <v>672</v>
      </c>
    </row>
    <row r="2056" ht="15.75" customHeight="1">
      <c r="A2056" s="5" t="s">
        <v>9142</v>
      </c>
      <c r="B2056" s="5" t="s">
        <v>9143</v>
      </c>
      <c r="C2056" s="5" t="s">
        <v>843</v>
      </c>
      <c r="D2056" s="5" t="s">
        <v>9144</v>
      </c>
      <c r="E2056" s="5" t="s">
        <v>845</v>
      </c>
      <c r="F2056" s="5" t="s">
        <v>845</v>
      </c>
      <c r="G2056" s="5" t="s">
        <v>845</v>
      </c>
      <c r="H2056" s="5" t="s">
        <v>385</v>
      </c>
      <c r="I2056" s="5" t="s">
        <v>3752</v>
      </c>
      <c r="J2056" s="5" t="s">
        <v>339</v>
      </c>
      <c r="K2056" s="5" t="s">
        <v>8703</v>
      </c>
      <c r="L2056" s="5" t="s">
        <v>624</v>
      </c>
      <c r="M2056" s="5" t="s">
        <v>122</v>
      </c>
      <c r="N2056" s="5" t="s">
        <v>311</v>
      </c>
      <c r="O2056" s="5" t="s">
        <v>845</v>
      </c>
      <c r="P2056" s="5" t="s">
        <v>845</v>
      </c>
      <c r="Q2056" s="5" t="s">
        <v>847</v>
      </c>
      <c r="R2056" s="5" t="s">
        <v>845</v>
      </c>
      <c r="S2056" s="5" t="s">
        <v>8572</v>
      </c>
      <c r="T2056" s="5" t="s">
        <v>1702</v>
      </c>
      <c r="U2056" s="5" t="s">
        <v>845</v>
      </c>
      <c r="V2056" s="5" t="s">
        <v>845</v>
      </c>
      <c r="W2056" s="5" t="s">
        <v>850</v>
      </c>
      <c r="X2056" s="5" t="s">
        <v>9145</v>
      </c>
      <c r="Y2056" s="6">
        <f>X2057-'Com RTOS RX'!$X2056</f>
        <v>0.00005787037037</v>
      </c>
      <c r="Z2056" s="7">
        <f>SUM(LEN(",CO_MQ135|"),'Com RTOS RX'!$H2056,LEN(",CO2_MQ135|"),'Com RTOS RX'!$I2056,LEN(",Alcool_MQ135|"),'Com RTOS RX'!$J2056,LEN(",Alcool_MQ135|"),'Com RTOS RX'!$K2056,LEN(",Toluen_MQ135|"),'Com RTOS RX'!$L2056,LEN(",MH4_MQ135|"),'Com RTOS RX'!$M2056,LEN(",O3_MQ131|"),'Com RTOS RX'!$N2056)*8</f>
        <v>672</v>
      </c>
    </row>
    <row r="2057" ht="15.75" customHeight="1">
      <c r="A2057" s="5" t="s">
        <v>9146</v>
      </c>
      <c r="B2057" s="5" t="s">
        <v>9147</v>
      </c>
      <c r="C2057" s="5" t="s">
        <v>843</v>
      </c>
      <c r="D2057" s="5" t="s">
        <v>9148</v>
      </c>
      <c r="E2057" s="5" t="s">
        <v>845</v>
      </c>
      <c r="F2057" s="5" t="s">
        <v>845</v>
      </c>
      <c r="G2057" s="5" t="s">
        <v>845</v>
      </c>
      <c r="H2057" s="5" t="s">
        <v>601</v>
      </c>
      <c r="I2057" s="5" t="s">
        <v>99</v>
      </c>
      <c r="J2057" s="5" t="s">
        <v>602</v>
      </c>
      <c r="K2057" s="5" t="s">
        <v>299</v>
      </c>
      <c r="L2057" s="5" t="s">
        <v>603</v>
      </c>
      <c r="M2057" s="5" t="s">
        <v>38</v>
      </c>
      <c r="N2057" s="5" t="s">
        <v>311</v>
      </c>
      <c r="O2057" s="5" t="s">
        <v>845</v>
      </c>
      <c r="P2057" s="5" t="s">
        <v>845</v>
      </c>
      <c r="Q2057" s="5" t="s">
        <v>847</v>
      </c>
      <c r="R2057" s="5" t="s">
        <v>845</v>
      </c>
      <c r="S2057" s="5" t="s">
        <v>8572</v>
      </c>
      <c r="T2057" s="5" t="s">
        <v>1702</v>
      </c>
      <c r="U2057" s="5" t="s">
        <v>845</v>
      </c>
      <c r="V2057" s="5" t="s">
        <v>845</v>
      </c>
      <c r="W2057" s="5" t="s">
        <v>850</v>
      </c>
      <c r="X2057" s="5" t="s">
        <v>9149</v>
      </c>
      <c r="Y2057" s="6">
        <f>X2058-'Com RTOS RX'!$X2057</f>
        <v>0.00005787037037</v>
      </c>
      <c r="Z2057" s="7">
        <f>SUM(LEN(",CO_MQ135|"),'Com RTOS RX'!$H2057,LEN(",CO2_MQ135|"),'Com RTOS RX'!$I2057,LEN(",Alcool_MQ135|"),'Com RTOS RX'!$J2057,LEN(",Alcool_MQ135|"),'Com RTOS RX'!$K2057,LEN(",Toluen_MQ135|"),'Com RTOS RX'!$L2057,LEN(",MH4_MQ135|"),'Com RTOS RX'!$M2057,LEN(",O3_MQ131|"),'Com RTOS RX'!$N2057)*8</f>
        <v>672</v>
      </c>
    </row>
    <row r="2058" ht="15.75" customHeight="1">
      <c r="A2058" s="5" t="s">
        <v>9150</v>
      </c>
      <c r="B2058" s="5" t="s">
        <v>9151</v>
      </c>
      <c r="C2058" s="5" t="s">
        <v>843</v>
      </c>
      <c r="D2058" s="5" t="s">
        <v>9152</v>
      </c>
      <c r="E2058" s="5" t="s">
        <v>845</v>
      </c>
      <c r="F2058" s="5" t="s">
        <v>845</v>
      </c>
      <c r="G2058" s="5" t="s">
        <v>845</v>
      </c>
      <c r="H2058" s="5" t="s">
        <v>484</v>
      </c>
      <c r="I2058" s="5" t="s">
        <v>9153</v>
      </c>
      <c r="J2058" s="5" t="s">
        <v>625</v>
      </c>
      <c r="K2058" s="5" t="s">
        <v>131</v>
      </c>
      <c r="L2058" s="5" t="s">
        <v>9154</v>
      </c>
      <c r="M2058" s="5" t="s">
        <v>77</v>
      </c>
      <c r="N2058" s="5" t="s">
        <v>1381</v>
      </c>
      <c r="O2058" s="5" t="s">
        <v>845</v>
      </c>
      <c r="P2058" s="5" t="s">
        <v>845</v>
      </c>
      <c r="Q2058" s="5" t="s">
        <v>847</v>
      </c>
      <c r="R2058" s="5" t="s">
        <v>845</v>
      </c>
      <c r="S2058" s="5" t="s">
        <v>8577</v>
      </c>
      <c r="T2058" s="5" t="s">
        <v>1702</v>
      </c>
      <c r="U2058" s="5" t="s">
        <v>845</v>
      </c>
      <c r="V2058" s="5" t="s">
        <v>845</v>
      </c>
      <c r="W2058" s="5" t="s">
        <v>850</v>
      </c>
      <c r="X2058" s="5" t="s">
        <v>9155</v>
      </c>
      <c r="Y2058" s="6">
        <f>X2059-'Com RTOS RX'!$X2058</f>
        <v>0.00005787037037</v>
      </c>
      <c r="Z2058" s="7">
        <f>SUM(LEN(",CO_MQ135|"),'Com RTOS RX'!$H2058,LEN(",CO2_MQ135|"),'Com RTOS RX'!$I2058,LEN(",Alcool_MQ135|"),'Com RTOS RX'!$J2058,LEN(",Alcool_MQ135|"),'Com RTOS RX'!$K2058,LEN(",Toluen_MQ135|"),'Com RTOS RX'!$L2058,LEN(",MH4_MQ135|"),'Com RTOS RX'!$M2058,LEN(",O3_MQ131|"),'Com RTOS RX'!$N2058)*8</f>
        <v>672</v>
      </c>
    </row>
    <row r="2059" ht="15.75" customHeight="1">
      <c r="A2059" s="5" t="s">
        <v>9156</v>
      </c>
      <c r="B2059" s="5" t="s">
        <v>9157</v>
      </c>
      <c r="C2059" s="5" t="s">
        <v>843</v>
      </c>
      <c r="D2059" s="5" t="s">
        <v>9158</v>
      </c>
      <c r="E2059" s="5" t="s">
        <v>845</v>
      </c>
      <c r="F2059" s="5" t="s">
        <v>845</v>
      </c>
      <c r="G2059" s="5" t="s">
        <v>845</v>
      </c>
      <c r="H2059" s="5" t="s">
        <v>9024</v>
      </c>
      <c r="I2059" s="5" t="s">
        <v>291</v>
      </c>
      <c r="J2059" s="5" t="s">
        <v>578</v>
      </c>
      <c r="K2059" s="5" t="s">
        <v>300</v>
      </c>
      <c r="L2059" s="5" t="s">
        <v>579</v>
      </c>
      <c r="M2059" s="5" t="s">
        <v>111</v>
      </c>
      <c r="N2059" s="5" t="s">
        <v>311</v>
      </c>
      <c r="O2059" s="5" t="s">
        <v>845</v>
      </c>
      <c r="P2059" s="5" t="s">
        <v>845</v>
      </c>
      <c r="Q2059" s="5" t="s">
        <v>847</v>
      </c>
      <c r="R2059" s="5" t="s">
        <v>845</v>
      </c>
      <c r="S2059" s="5" t="s">
        <v>8572</v>
      </c>
      <c r="T2059" s="5" t="s">
        <v>1702</v>
      </c>
      <c r="U2059" s="5" t="s">
        <v>845</v>
      </c>
      <c r="V2059" s="5" t="s">
        <v>845</v>
      </c>
      <c r="W2059" s="5" t="s">
        <v>850</v>
      </c>
      <c r="X2059" s="5" t="s">
        <v>9159</v>
      </c>
      <c r="Y2059" s="6">
        <f>X2060-'Com RTOS RX'!$X2059</f>
        <v>0.00005787037037</v>
      </c>
      <c r="Z2059" s="7">
        <f>SUM(LEN(",CO_MQ135|"),'Com RTOS RX'!$H2059,LEN(",CO2_MQ135|"),'Com RTOS RX'!$I2059,LEN(",Alcool_MQ135|"),'Com RTOS RX'!$J2059,LEN(",Alcool_MQ135|"),'Com RTOS RX'!$K2059,LEN(",Toluen_MQ135|"),'Com RTOS RX'!$L2059,LEN(",MH4_MQ135|"),'Com RTOS RX'!$M2059,LEN(",O3_MQ131|"),'Com RTOS RX'!$N2059)*8</f>
        <v>672</v>
      </c>
    </row>
    <row r="2060" ht="15.75" customHeight="1">
      <c r="A2060" s="5" t="s">
        <v>9160</v>
      </c>
      <c r="B2060" s="5" t="s">
        <v>9161</v>
      </c>
      <c r="C2060" s="5" t="s">
        <v>843</v>
      </c>
      <c r="D2060" s="5" t="s">
        <v>9162</v>
      </c>
      <c r="E2060" s="5" t="s">
        <v>845</v>
      </c>
      <c r="F2060" s="5" t="s">
        <v>845</v>
      </c>
      <c r="G2060" s="5" t="s">
        <v>845</v>
      </c>
      <c r="H2060" s="5" t="s">
        <v>373</v>
      </c>
      <c r="I2060" s="5" t="s">
        <v>118</v>
      </c>
      <c r="J2060" s="5" t="s">
        <v>593</v>
      </c>
      <c r="K2060" s="5" t="s">
        <v>214</v>
      </c>
      <c r="L2060" s="5" t="s">
        <v>594</v>
      </c>
      <c r="M2060" s="5" t="s">
        <v>100</v>
      </c>
      <c r="N2060" s="5" t="s">
        <v>1381</v>
      </c>
      <c r="O2060" s="5" t="s">
        <v>845</v>
      </c>
      <c r="P2060" s="5" t="s">
        <v>845</v>
      </c>
      <c r="Q2060" s="5" t="s">
        <v>847</v>
      </c>
      <c r="R2060" s="5" t="s">
        <v>845</v>
      </c>
      <c r="S2060" s="5" t="s">
        <v>8572</v>
      </c>
      <c r="T2060" s="5" t="s">
        <v>1702</v>
      </c>
      <c r="U2060" s="5" t="s">
        <v>845</v>
      </c>
      <c r="V2060" s="5" t="s">
        <v>845</v>
      </c>
      <c r="W2060" s="5" t="s">
        <v>850</v>
      </c>
      <c r="X2060" s="5" t="s">
        <v>9163</v>
      </c>
      <c r="Y2060" s="6">
        <f>X2061-'Com RTOS RX'!$X2060</f>
        <v>0.0001157407407</v>
      </c>
      <c r="Z2060" s="7">
        <f>SUM(LEN(",CO_MQ135|"),'Com RTOS RX'!$H2060,LEN(",CO2_MQ135|"),'Com RTOS RX'!$I2060,LEN(",Alcool_MQ135|"),'Com RTOS RX'!$J2060,LEN(",Alcool_MQ135|"),'Com RTOS RX'!$K2060,LEN(",Toluen_MQ135|"),'Com RTOS RX'!$L2060,LEN(",MH4_MQ135|"),'Com RTOS RX'!$M2060,LEN(",O3_MQ131|"),'Com RTOS RX'!$N2060)*8</f>
        <v>672</v>
      </c>
    </row>
    <row r="2061" ht="15.75" customHeight="1">
      <c r="A2061" s="5" t="s">
        <v>9164</v>
      </c>
      <c r="B2061" s="5" t="s">
        <v>9165</v>
      </c>
      <c r="C2061" s="5" t="s">
        <v>843</v>
      </c>
      <c r="D2061" s="5" t="s">
        <v>9166</v>
      </c>
      <c r="E2061" s="5" t="s">
        <v>845</v>
      </c>
      <c r="F2061" s="5" t="s">
        <v>845</v>
      </c>
      <c r="G2061" s="5" t="s">
        <v>845</v>
      </c>
      <c r="H2061" s="5" t="s">
        <v>628</v>
      </c>
      <c r="I2061" s="5" t="s">
        <v>64</v>
      </c>
      <c r="J2061" s="5" t="s">
        <v>629</v>
      </c>
      <c r="K2061" s="5" t="s">
        <v>256</v>
      </c>
      <c r="L2061" s="5" t="s">
        <v>630</v>
      </c>
      <c r="M2061" s="5" t="s">
        <v>855</v>
      </c>
      <c r="N2061" s="5" t="s">
        <v>1381</v>
      </c>
      <c r="O2061" s="5" t="s">
        <v>845</v>
      </c>
      <c r="P2061" s="5" t="s">
        <v>845</v>
      </c>
      <c r="Q2061" s="5" t="s">
        <v>847</v>
      </c>
      <c r="R2061" s="5" t="s">
        <v>845</v>
      </c>
      <c r="S2061" s="5" t="s">
        <v>8577</v>
      </c>
      <c r="T2061" s="5" t="s">
        <v>1702</v>
      </c>
      <c r="U2061" s="5" t="s">
        <v>845</v>
      </c>
      <c r="V2061" s="5" t="s">
        <v>845</v>
      </c>
      <c r="W2061" s="5" t="s">
        <v>850</v>
      </c>
      <c r="X2061" s="5" t="s">
        <v>9167</v>
      </c>
      <c r="Y2061" s="6">
        <f>X2062-'Com RTOS RX'!$X2061</f>
        <v>0.00005787037037</v>
      </c>
      <c r="Z2061" s="7">
        <f>SUM(LEN(",CO_MQ135|"),'Com RTOS RX'!$H2061,LEN(",CO2_MQ135|"),'Com RTOS RX'!$I2061,LEN(",Alcool_MQ135|"),'Com RTOS RX'!$J2061,LEN(",Alcool_MQ135|"),'Com RTOS RX'!$K2061,LEN(",Toluen_MQ135|"),'Com RTOS RX'!$L2061,LEN(",MH4_MQ135|"),'Com RTOS RX'!$M2061,LEN(",O3_MQ131|"),'Com RTOS RX'!$N2061)*8</f>
        <v>672</v>
      </c>
    </row>
    <row r="2062" ht="15.75" customHeight="1">
      <c r="A2062" s="5" t="s">
        <v>9168</v>
      </c>
      <c r="B2062" s="5" t="s">
        <v>9169</v>
      </c>
      <c r="C2062" s="5" t="s">
        <v>843</v>
      </c>
      <c r="D2062" s="5" t="s">
        <v>9170</v>
      </c>
      <c r="E2062" s="5" t="s">
        <v>845</v>
      </c>
      <c r="F2062" s="5" t="s">
        <v>845</v>
      </c>
      <c r="G2062" s="5" t="s">
        <v>845</v>
      </c>
      <c r="H2062" s="5" t="s">
        <v>546</v>
      </c>
      <c r="I2062" s="5" t="s">
        <v>16</v>
      </c>
      <c r="J2062" s="5" t="s">
        <v>547</v>
      </c>
      <c r="K2062" s="5" t="s">
        <v>154</v>
      </c>
      <c r="L2062" s="5" t="s">
        <v>548</v>
      </c>
      <c r="M2062" s="5" t="s">
        <v>111</v>
      </c>
      <c r="N2062" s="5" t="s">
        <v>311</v>
      </c>
      <c r="O2062" s="5" t="s">
        <v>845</v>
      </c>
      <c r="P2062" s="5" t="s">
        <v>845</v>
      </c>
      <c r="Q2062" s="5" t="s">
        <v>847</v>
      </c>
      <c r="R2062" s="5" t="s">
        <v>845</v>
      </c>
      <c r="S2062" s="5" t="s">
        <v>8572</v>
      </c>
      <c r="T2062" s="5" t="s">
        <v>1702</v>
      </c>
      <c r="U2062" s="5" t="s">
        <v>845</v>
      </c>
      <c r="V2062" s="5" t="s">
        <v>845</v>
      </c>
      <c r="W2062" s="5" t="s">
        <v>850</v>
      </c>
      <c r="X2062" s="5" t="s">
        <v>9171</v>
      </c>
      <c r="Y2062" s="6">
        <f>X2063-'Com RTOS RX'!$X2062</f>
        <v>0.00005787037037</v>
      </c>
      <c r="Z2062" s="7">
        <f>SUM(LEN(",CO_MQ135|"),'Com RTOS RX'!$H2062,LEN(",CO2_MQ135|"),'Com RTOS RX'!$I2062,LEN(",Alcool_MQ135|"),'Com RTOS RX'!$J2062,LEN(",Alcool_MQ135|"),'Com RTOS RX'!$K2062,LEN(",Toluen_MQ135|"),'Com RTOS RX'!$L2062,LEN(",MH4_MQ135|"),'Com RTOS RX'!$M2062,LEN(",O3_MQ131|"),'Com RTOS RX'!$N2062)*8</f>
        <v>672</v>
      </c>
    </row>
    <row r="2063" ht="15.75" customHeight="1">
      <c r="A2063" s="5" t="s">
        <v>9172</v>
      </c>
      <c r="B2063" s="5" t="s">
        <v>9173</v>
      </c>
      <c r="C2063" s="5" t="s">
        <v>843</v>
      </c>
      <c r="D2063" s="5" t="s">
        <v>9174</v>
      </c>
      <c r="E2063" s="5" t="s">
        <v>845</v>
      </c>
      <c r="F2063" s="5" t="s">
        <v>845</v>
      </c>
      <c r="G2063" s="5" t="s">
        <v>845</v>
      </c>
      <c r="H2063" s="5" t="s">
        <v>608</v>
      </c>
      <c r="I2063" s="5" t="s">
        <v>118</v>
      </c>
      <c r="J2063" s="5" t="s">
        <v>609</v>
      </c>
      <c r="K2063" s="5" t="s">
        <v>214</v>
      </c>
      <c r="L2063" s="5" t="s">
        <v>610</v>
      </c>
      <c r="M2063" s="5" t="s">
        <v>100</v>
      </c>
      <c r="N2063" s="5" t="s">
        <v>631</v>
      </c>
      <c r="O2063" s="5" t="s">
        <v>845</v>
      </c>
      <c r="P2063" s="5" t="s">
        <v>845</v>
      </c>
      <c r="Q2063" s="5" t="s">
        <v>847</v>
      </c>
      <c r="R2063" s="5" t="s">
        <v>845</v>
      </c>
      <c r="S2063" s="5" t="s">
        <v>8572</v>
      </c>
      <c r="T2063" s="5" t="s">
        <v>849</v>
      </c>
      <c r="U2063" s="5" t="s">
        <v>845</v>
      </c>
      <c r="V2063" s="5" t="s">
        <v>845</v>
      </c>
      <c r="W2063" s="5" t="s">
        <v>850</v>
      </c>
      <c r="X2063" s="5" t="s">
        <v>9175</v>
      </c>
      <c r="Y2063" s="6">
        <f>X2064-'Com RTOS RX'!$X2063</f>
        <v>0.00005787037037</v>
      </c>
      <c r="Z2063" s="7">
        <f>SUM(LEN(",CO_MQ135|"),'Com RTOS RX'!$H2063,LEN(",CO2_MQ135|"),'Com RTOS RX'!$I2063,LEN(",Alcool_MQ135|"),'Com RTOS RX'!$J2063,LEN(",Alcool_MQ135|"),'Com RTOS RX'!$K2063,LEN(",Toluen_MQ135|"),'Com RTOS RX'!$L2063,LEN(",MH4_MQ135|"),'Com RTOS RX'!$M2063,LEN(",O3_MQ131|"),'Com RTOS RX'!$N2063)*8</f>
        <v>672</v>
      </c>
    </row>
    <row r="2064" ht="15.75" customHeight="1">
      <c r="A2064" s="5" t="s">
        <v>9176</v>
      </c>
      <c r="B2064" s="5" t="s">
        <v>9177</v>
      </c>
      <c r="C2064" s="5" t="s">
        <v>843</v>
      </c>
      <c r="D2064" s="5" t="s">
        <v>9178</v>
      </c>
      <c r="E2064" s="5" t="s">
        <v>845</v>
      </c>
      <c r="F2064" s="5" t="s">
        <v>845</v>
      </c>
      <c r="G2064" s="5" t="s">
        <v>845</v>
      </c>
      <c r="H2064" s="5" t="s">
        <v>9179</v>
      </c>
      <c r="I2064" s="5" t="s">
        <v>243</v>
      </c>
      <c r="J2064" s="5" t="s">
        <v>9180</v>
      </c>
      <c r="K2064" s="5" t="s">
        <v>154</v>
      </c>
      <c r="L2064" s="5" t="s">
        <v>9181</v>
      </c>
      <c r="M2064" s="5" t="s">
        <v>111</v>
      </c>
      <c r="N2064" s="5" t="s">
        <v>1381</v>
      </c>
      <c r="O2064" s="5" t="s">
        <v>845</v>
      </c>
      <c r="P2064" s="5" t="s">
        <v>845</v>
      </c>
      <c r="Q2064" s="5" t="s">
        <v>847</v>
      </c>
      <c r="R2064" s="5" t="s">
        <v>845</v>
      </c>
      <c r="S2064" s="5" t="s">
        <v>8572</v>
      </c>
      <c r="T2064" s="5" t="s">
        <v>1702</v>
      </c>
      <c r="U2064" s="5" t="s">
        <v>845</v>
      </c>
      <c r="V2064" s="5" t="s">
        <v>845</v>
      </c>
      <c r="W2064" s="5" t="s">
        <v>850</v>
      </c>
      <c r="X2064" s="5" t="s">
        <v>9182</v>
      </c>
      <c r="Y2064" s="6">
        <f>X2065-'Com RTOS RX'!$X2064</f>
        <v>0.00005787037037</v>
      </c>
      <c r="Z2064" s="7">
        <f>SUM(LEN(",CO_MQ135|"),'Com RTOS RX'!$H2064,LEN(",CO2_MQ135|"),'Com RTOS RX'!$I2064,LEN(",Alcool_MQ135|"),'Com RTOS RX'!$J2064,LEN(",Alcool_MQ135|"),'Com RTOS RX'!$K2064,LEN(",Toluen_MQ135|"),'Com RTOS RX'!$L2064,LEN(",MH4_MQ135|"),'Com RTOS RX'!$M2064,LEN(",O3_MQ131|"),'Com RTOS RX'!$N2064)*8</f>
        <v>672</v>
      </c>
    </row>
    <row r="2065" ht="15.75" customHeight="1">
      <c r="A2065" s="5" t="s">
        <v>9183</v>
      </c>
      <c r="B2065" s="5" t="s">
        <v>9184</v>
      </c>
      <c r="C2065" s="5" t="s">
        <v>843</v>
      </c>
      <c r="D2065" s="5" t="s">
        <v>9185</v>
      </c>
      <c r="E2065" s="5" t="s">
        <v>845</v>
      </c>
      <c r="F2065" s="5" t="s">
        <v>845</v>
      </c>
      <c r="G2065" s="5" t="s">
        <v>845</v>
      </c>
      <c r="H2065" s="5" t="s">
        <v>9179</v>
      </c>
      <c r="I2065" s="5" t="s">
        <v>243</v>
      </c>
      <c r="J2065" s="5" t="s">
        <v>9180</v>
      </c>
      <c r="K2065" s="5" t="s">
        <v>154</v>
      </c>
      <c r="L2065" s="5" t="s">
        <v>9181</v>
      </c>
      <c r="M2065" s="5" t="s">
        <v>111</v>
      </c>
      <c r="N2065" s="5" t="s">
        <v>631</v>
      </c>
      <c r="O2065" s="5" t="s">
        <v>845</v>
      </c>
      <c r="P2065" s="5" t="s">
        <v>845</v>
      </c>
      <c r="Q2065" s="5" t="s">
        <v>847</v>
      </c>
      <c r="R2065" s="5" t="s">
        <v>845</v>
      </c>
      <c r="S2065" s="5" t="s">
        <v>8572</v>
      </c>
      <c r="T2065" s="5" t="s">
        <v>849</v>
      </c>
      <c r="U2065" s="5" t="s">
        <v>845</v>
      </c>
      <c r="V2065" s="5" t="s">
        <v>845</v>
      </c>
      <c r="W2065" s="5" t="s">
        <v>850</v>
      </c>
      <c r="X2065" s="5" t="s">
        <v>9186</v>
      </c>
      <c r="Y2065" s="6">
        <f>X2066-'Com RTOS RX'!$X2065</f>
        <v>0.00005787037037</v>
      </c>
      <c r="Z2065" s="7">
        <f>SUM(LEN(",CO_MQ135|"),'Com RTOS RX'!$H2065,LEN(",CO2_MQ135|"),'Com RTOS RX'!$I2065,LEN(",Alcool_MQ135|"),'Com RTOS RX'!$J2065,LEN(",Alcool_MQ135|"),'Com RTOS RX'!$K2065,LEN(",Toluen_MQ135|"),'Com RTOS RX'!$L2065,LEN(",MH4_MQ135|"),'Com RTOS RX'!$M2065,LEN(",O3_MQ131|"),'Com RTOS RX'!$N2065)*8</f>
        <v>672</v>
      </c>
    </row>
    <row r="2066" ht="15.75" customHeight="1">
      <c r="A2066" s="5" t="s">
        <v>9187</v>
      </c>
      <c r="B2066" s="5" t="s">
        <v>9188</v>
      </c>
      <c r="C2066" s="5" t="s">
        <v>843</v>
      </c>
      <c r="D2066" s="5" t="s">
        <v>9189</v>
      </c>
      <c r="E2066" s="5" t="s">
        <v>845</v>
      </c>
      <c r="F2066" s="5" t="s">
        <v>845</v>
      </c>
      <c r="G2066" s="5" t="s">
        <v>845</v>
      </c>
      <c r="H2066" s="5" t="s">
        <v>350</v>
      </c>
      <c r="I2066" s="5" t="s">
        <v>105</v>
      </c>
      <c r="J2066" s="5" t="s">
        <v>359</v>
      </c>
      <c r="K2066" s="5" t="s">
        <v>256</v>
      </c>
      <c r="L2066" s="5" t="s">
        <v>635</v>
      </c>
      <c r="M2066" s="5" t="s">
        <v>855</v>
      </c>
      <c r="N2066" s="5" t="s">
        <v>631</v>
      </c>
      <c r="O2066" s="5" t="s">
        <v>845</v>
      </c>
      <c r="P2066" s="5" t="s">
        <v>845</v>
      </c>
      <c r="Q2066" s="5" t="s">
        <v>847</v>
      </c>
      <c r="R2066" s="5" t="s">
        <v>845</v>
      </c>
      <c r="S2066" s="5" t="s">
        <v>8577</v>
      </c>
      <c r="T2066" s="5" t="s">
        <v>849</v>
      </c>
      <c r="U2066" s="5" t="s">
        <v>845</v>
      </c>
      <c r="V2066" s="5" t="s">
        <v>845</v>
      </c>
      <c r="W2066" s="5" t="s">
        <v>850</v>
      </c>
      <c r="X2066" s="5" t="s">
        <v>9190</v>
      </c>
      <c r="Y2066" s="6">
        <f>X2067-'Com RTOS RX'!$X2066</f>
        <v>0.00005787037037</v>
      </c>
      <c r="Z2066" s="7">
        <f>SUM(LEN(",CO_MQ135|"),'Com RTOS RX'!$H2066,LEN(",CO2_MQ135|"),'Com RTOS RX'!$I2066,LEN(",Alcool_MQ135|"),'Com RTOS RX'!$J2066,LEN(",Alcool_MQ135|"),'Com RTOS RX'!$K2066,LEN(",Toluen_MQ135|"),'Com RTOS RX'!$L2066,LEN(",MH4_MQ135|"),'Com RTOS RX'!$M2066,LEN(",O3_MQ131|"),'Com RTOS RX'!$N2066)*8</f>
        <v>672</v>
      </c>
    </row>
    <row r="2067" ht="15.75" customHeight="1">
      <c r="A2067" s="5" t="s">
        <v>9191</v>
      </c>
      <c r="B2067" s="5" t="s">
        <v>9192</v>
      </c>
      <c r="C2067" s="5" t="s">
        <v>843</v>
      </c>
      <c r="D2067" s="5" t="s">
        <v>9193</v>
      </c>
      <c r="E2067" s="5" t="s">
        <v>845</v>
      </c>
      <c r="F2067" s="5" t="s">
        <v>845</v>
      </c>
      <c r="G2067" s="5" t="s">
        <v>845</v>
      </c>
      <c r="H2067" s="5" t="s">
        <v>9179</v>
      </c>
      <c r="I2067" s="5" t="s">
        <v>243</v>
      </c>
      <c r="J2067" s="5" t="s">
        <v>9180</v>
      </c>
      <c r="K2067" s="5" t="s">
        <v>154</v>
      </c>
      <c r="L2067" s="5" t="s">
        <v>9181</v>
      </c>
      <c r="M2067" s="5" t="s">
        <v>111</v>
      </c>
      <c r="N2067" s="5" t="s">
        <v>631</v>
      </c>
      <c r="O2067" s="5" t="s">
        <v>845</v>
      </c>
      <c r="P2067" s="5" t="s">
        <v>845</v>
      </c>
      <c r="Q2067" s="5" t="s">
        <v>847</v>
      </c>
      <c r="R2067" s="5" t="s">
        <v>845</v>
      </c>
      <c r="S2067" s="5" t="s">
        <v>8572</v>
      </c>
      <c r="T2067" s="5" t="s">
        <v>849</v>
      </c>
      <c r="U2067" s="5" t="s">
        <v>845</v>
      </c>
      <c r="V2067" s="5" t="s">
        <v>845</v>
      </c>
      <c r="W2067" s="5" t="s">
        <v>850</v>
      </c>
      <c r="X2067" s="5" t="s">
        <v>9194</v>
      </c>
      <c r="Y2067" s="6">
        <f>X2068-'Com RTOS RX'!$X2067</f>
        <v>0.00005787037037</v>
      </c>
      <c r="Z2067" s="7">
        <f>SUM(LEN(",CO_MQ135|"),'Com RTOS RX'!$H2067,LEN(",CO2_MQ135|"),'Com RTOS RX'!$I2067,LEN(",Alcool_MQ135|"),'Com RTOS RX'!$J2067,LEN(",Alcool_MQ135|"),'Com RTOS RX'!$K2067,LEN(",Toluen_MQ135|"),'Com RTOS RX'!$L2067,LEN(",MH4_MQ135|"),'Com RTOS RX'!$M2067,LEN(",O3_MQ131|"),'Com RTOS RX'!$N2067)*8</f>
        <v>672</v>
      </c>
    </row>
    <row r="2068" ht="15.75" customHeight="1">
      <c r="A2068" s="5" t="s">
        <v>9195</v>
      </c>
      <c r="B2068" s="5" t="s">
        <v>9196</v>
      </c>
      <c r="C2068" s="5" t="s">
        <v>843</v>
      </c>
      <c r="D2068" s="5" t="s">
        <v>9197</v>
      </c>
      <c r="E2068" s="5" t="s">
        <v>845</v>
      </c>
      <c r="F2068" s="5" t="s">
        <v>845</v>
      </c>
      <c r="G2068" s="5" t="s">
        <v>845</v>
      </c>
      <c r="H2068" s="5" t="s">
        <v>636</v>
      </c>
      <c r="I2068" s="5" t="s">
        <v>291</v>
      </c>
      <c r="J2068" s="5" t="s">
        <v>637</v>
      </c>
      <c r="K2068" s="5" t="s">
        <v>300</v>
      </c>
      <c r="L2068" s="5" t="s">
        <v>638</v>
      </c>
      <c r="M2068" s="5" t="s">
        <v>111</v>
      </c>
      <c r="N2068" s="5" t="s">
        <v>639</v>
      </c>
      <c r="O2068" s="5" t="s">
        <v>845</v>
      </c>
      <c r="P2068" s="5" t="s">
        <v>845</v>
      </c>
      <c r="Q2068" s="5" t="s">
        <v>847</v>
      </c>
      <c r="R2068" s="5" t="s">
        <v>845</v>
      </c>
      <c r="S2068" s="5" t="s">
        <v>8572</v>
      </c>
      <c r="T2068" s="5" t="s">
        <v>849</v>
      </c>
      <c r="U2068" s="5" t="s">
        <v>845</v>
      </c>
      <c r="V2068" s="5" t="s">
        <v>845</v>
      </c>
      <c r="W2068" s="5" t="s">
        <v>850</v>
      </c>
      <c r="X2068" s="5" t="s">
        <v>9198</v>
      </c>
      <c r="Y2068" s="6">
        <f>X2069-'Com RTOS RX'!$X2068</f>
        <v>0.00005787037037</v>
      </c>
      <c r="Z2068" s="7">
        <f>SUM(LEN(",CO_MQ135|"),'Com RTOS RX'!$H2068,LEN(",CO2_MQ135|"),'Com RTOS RX'!$I2068,LEN(",Alcool_MQ135|"),'Com RTOS RX'!$J2068,LEN(",Alcool_MQ135|"),'Com RTOS RX'!$K2068,LEN(",Toluen_MQ135|"),'Com RTOS RX'!$L2068,LEN(",MH4_MQ135|"),'Com RTOS RX'!$M2068,LEN(",O3_MQ131|"),'Com RTOS RX'!$N2068)*8</f>
        <v>672</v>
      </c>
    </row>
    <row r="2069" ht="15.75" customHeight="1">
      <c r="A2069" s="5" t="s">
        <v>9199</v>
      </c>
      <c r="B2069" s="5" t="s">
        <v>9200</v>
      </c>
      <c r="C2069" s="5" t="s">
        <v>843</v>
      </c>
      <c r="D2069" s="5" t="s">
        <v>9201</v>
      </c>
      <c r="E2069" s="5" t="s">
        <v>845</v>
      </c>
      <c r="F2069" s="5" t="s">
        <v>845</v>
      </c>
      <c r="G2069" s="5" t="s">
        <v>845</v>
      </c>
      <c r="H2069" s="5" t="s">
        <v>9024</v>
      </c>
      <c r="I2069" s="5" t="s">
        <v>291</v>
      </c>
      <c r="J2069" s="5" t="s">
        <v>578</v>
      </c>
      <c r="K2069" s="5" t="s">
        <v>300</v>
      </c>
      <c r="L2069" s="5" t="s">
        <v>579</v>
      </c>
      <c r="M2069" s="5" t="s">
        <v>111</v>
      </c>
      <c r="N2069" s="5" t="s">
        <v>631</v>
      </c>
      <c r="O2069" s="5" t="s">
        <v>845</v>
      </c>
      <c r="P2069" s="5" t="s">
        <v>845</v>
      </c>
      <c r="Q2069" s="5" t="s">
        <v>847</v>
      </c>
      <c r="R2069" s="5" t="s">
        <v>845</v>
      </c>
      <c r="S2069" s="5" t="s">
        <v>8572</v>
      </c>
      <c r="T2069" s="5" t="s">
        <v>849</v>
      </c>
      <c r="U2069" s="5" t="s">
        <v>845</v>
      </c>
      <c r="V2069" s="5" t="s">
        <v>845</v>
      </c>
      <c r="W2069" s="5" t="s">
        <v>850</v>
      </c>
      <c r="X2069" s="5" t="s">
        <v>9202</v>
      </c>
      <c r="Y2069" s="6">
        <f>X2070-'Com RTOS RX'!$X2069</f>
        <v>0.00005787037037</v>
      </c>
      <c r="Z2069" s="7">
        <f>SUM(LEN(",CO_MQ135|"),'Com RTOS RX'!$H2069,LEN(",CO2_MQ135|"),'Com RTOS RX'!$I2069,LEN(",Alcool_MQ135|"),'Com RTOS RX'!$J2069,LEN(",Alcool_MQ135|"),'Com RTOS RX'!$K2069,LEN(",Toluen_MQ135|"),'Com RTOS RX'!$L2069,LEN(",MH4_MQ135|"),'Com RTOS RX'!$M2069,LEN(",O3_MQ131|"),'Com RTOS RX'!$N2069)*8</f>
        <v>672</v>
      </c>
    </row>
    <row r="2070" ht="15.75" customHeight="1">
      <c r="A2070" s="5" t="s">
        <v>9203</v>
      </c>
      <c r="B2070" s="5" t="s">
        <v>9204</v>
      </c>
      <c r="C2070" s="5" t="s">
        <v>843</v>
      </c>
      <c r="D2070" s="5" t="s">
        <v>9205</v>
      </c>
      <c r="E2070" s="5" t="s">
        <v>845</v>
      </c>
      <c r="F2070" s="5" t="s">
        <v>845</v>
      </c>
      <c r="G2070" s="5" t="s">
        <v>845</v>
      </c>
      <c r="H2070" s="5" t="s">
        <v>583</v>
      </c>
      <c r="I2070" s="5" t="s">
        <v>108</v>
      </c>
      <c r="J2070" s="5" t="s">
        <v>351</v>
      </c>
      <c r="K2070" s="5" t="s">
        <v>273</v>
      </c>
      <c r="L2070" s="5" t="s">
        <v>584</v>
      </c>
      <c r="M2070" s="5" t="s">
        <v>141</v>
      </c>
      <c r="N2070" s="5" t="s">
        <v>631</v>
      </c>
      <c r="O2070" s="5" t="s">
        <v>845</v>
      </c>
      <c r="P2070" s="5" t="s">
        <v>845</v>
      </c>
      <c r="Q2070" s="5" t="s">
        <v>847</v>
      </c>
      <c r="R2070" s="5" t="s">
        <v>845</v>
      </c>
      <c r="S2070" s="5" t="s">
        <v>8572</v>
      </c>
      <c r="T2070" s="5" t="s">
        <v>849</v>
      </c>
      <c r="U2070" s="5" t="s">
        <v>845</v>
      </c>
      <c r="V2070" s="5" t="s">
        <v>845</v>
      </c>
      <c r="W2070" s="5" t="s">
        <v>850</v>
      </c>
      <c r="X2070" s="5" t="s">
        <v>9206</v>
      </c>
      <c r="Y2070" s="6">
        <f>X2071-'Com RTOS RX'!$X2070</f>
        <v>0.00005787037037</v>
      </c>
      <c r="Z2070" s="7">
        <f>SUM(LEN(",CO_MQ135|"),'Com RTOS RX'!$H2070,LEN(",CO2_MQ135|"),'Com RTOS RX'!$I2070,LEN(",Alcool_MQ135|"),'Com RTOS RX'!$J2070,LEN(",Alcool_MQ135|"),'Com RTOS RX'!$K2070,LEN(",Toluen_MQ135|"),'Com RTOS RX'!$L2070,LEN(",MH4_MQ135|"),'Com RTOS RX'!$M2070,LEN(",O3_MQ131|"),'Com RTOS RX'!$N2070)*8</f>
        <v>672</v>
      </c>
    </row>
    <row r="2071" ht="15.75" customHeight="1">
      <c r="A2071" s="5" t="s">
        <v>9207</v>
      </c>
      <c r="B2071" s="5" t="s">
        <v>9208</v>
      </c>
      <c r="C2071" s="5" t="s">
        <v>843</v>
      </c>
      <c r="D2071" s="5" t="s">
        <v>9209</v>
      </c>
      <c r="E2071" s="5" t="s">
        <v>845</v>
      </c>
      <c r="F2071" s="5" t="s">
        <v>845</v>
      </c>
      <c r="G2071" s="5" t="s">
        <v>845</v>
      </c>
      <c r="H2071" s="5" t="s">
        <v>636</v>
      </c>
      <c r="I2071" s="5" t="s">
        <v>291</v>
      </c>
      <c r="J2071" s="5" t="s">
        <v>637</v>
      </c>
      <c r="K2071" s="5" t="s">
        <v>300</v>
      </c>
      <c r="L2071" s="5" t="s">
        <v>638</v>
      </c>
      <c r="M2071" s="5" t="s">
        <v>111</v>
      </c>
      <c r="N2071" s="5" t="s">
        <v>1381</v>
      </c>
      <c r="O2071" s="5" t="s">
        <v>845</v>
      </c>
      <c r="P2071" s="5" t="s">
        <v>845</v>
      </c>
      <c r="Q2071" s="5" t="s">
        <v>847</v>
      </c>
      <c r="R2071" s="5" t="s">
        <v>845</v>
      </c>
      <c r="S2071" s="5" t="s">
        <v>8572</v>
      </c>
      <c r="T2071" s="5" t="s">
        <v>1702</v>
      </c>
      <c r="U2071" s="5" t="s">
        <v>845</v>
      </c>
      <c r="V2071" s="5" t="s">
        <v>845</v>
      </c>
      <c r="W2071" s="5" t="s">
        <v>850</v>
      </c>
      <c r="X2071" s="5" t="s">
        <v>9210</v>
      </c>
      <c r="Y2071" s="6">
        <f>X2072-'Com RTOS RX'!$X2071</f>
        <v>0.00005787037037</v>
      </c>
      <c r="Z2071" s="7">
        <f>SUM(LEN(",CO_MQ135|"),'Com RTOS RX'!$H2071,LEN(",CO2_MQ135|"),'Com RTOS RX'!$I2071,LEN(",Alcool_MQ135|"),'Com RTOS RX'!$J2071,LEN(",Alcool_MQ135|"),'Com RTOS RX'!$K2071,LEN(",Toluen_MQ135|"),'Com RTOS RX'!$L2071,LEN(",MH4_MQ135|"),'Com RTOS RX'!$M2071,LEN(",O3_MQ131|"),'Com RTOS RX'!$N2071)*8</f>
        <v>672</v>
      </c>
    </row>
    <row r="2072" ht="15.75" customHeight="1">
      <c r="A2072" s="5" t="s">
        <v>9211</v>
      </c>
      <c r="B2072" s="5" t="s">
        <v>9212</v>
      </c>
      <c r="C2072" s="5" t="s">
        <v>843</v>
      </c>
      <c r="D2072" s="5" t="s">
        <v>9213</v>
      </c>
      <c r="E2072" s="5" t="s">
        <v>845</v>
      </c>
      <c r="F2072" s="5" t="s">
        <v>845</v>
      </c>
      <c r="G2072" s="5" t="s">
        <v>845</v>
      </c>
      <c r="H2072" s="5" t="s">
        <v>640</v>
      </c>
      <c r="I2072" s="5" t="s">
        <v>233</v>
      </c>
      <c r="J2072" s="5" t="s">
        <v>641</v>
      </c>
      <c r="K2072" s="5" t="s">
        <v>303</v>
      </c>
      <c r="L2072" s="5" t="s">
        <v>642</v>
      </c>
      <c r="M2072" s="5" t="s">
        <v>239</v>
      </c>
      <c r="N2072" s="5" t="s">
        <v>631</v>
      </c>
      <c r="O2072" s="5" t="s">
        <v>845</v>
      </c>
      <c r="P2072" s="5" t="s">
        <v>845</v>
      </c>
      <c r="Q2072" s="5" t="s">
        <v>847</v>
      </c>
      <c r="R2072" s="5" t="s">
        <v>845</v>
      </c>
      <c r="S2072" s="5" t="s">
        <v>8572</v>
      </c>
      <c r="T2072" s="5" t="s">
        <v>849</v>
      </c>
      <c r="U2072" s="5" t="s">
        <v>845</v>
      </c>
      <c r="V2072" s="5" t="s">
        <v>845</v>
      </c>
      <c r="W2072" s="5" t="s">
        <v>850</v>
      </c>
      <c r="X2072" s="5" t="s">
        <v>9214</v>
      </c>
      <c r="Y2072" s="6">
        <f>X2073-'Com RTOS RX'!$X2072</f>
        <v>0.00005787037037</v>
      </c>
      <c r="Z2072" s="7">
        <f>SUM(LEN(",CO_MQ135|"),'Com RTOS RX'!$H2072,LEN(",CO2_MQ135|"),'Com RTOS RX'!$I2072,LEN(",Alcool_MQ135|"),'Com RTOS RX'!$J2072,LEN(",Alcool_MQ135|"),'Com RTOS RX'!$K2072,LEN(",Toluen_MQ135|"),'Com RTOS RX'!$L2072,LEN(",MH4_MQ135|"),'Com RTOS RX'!$M2072,LEN(",O3_MQ131|"),'Com RTOS RX'!$N2072)*8</f>
        <v>672</v>
      </c>
    </row>
    <row r="2073" ht="15.75" customHeight="1">
      <c r="A2073" s="5" t="s">
        <v>9215</v>
      </c>
      <c r="B2073" s="5" t="s">
        <v>9216</v>
      </c>
      <c r="C2073" s="5" t="s">
        <v>843</v>
      </c>
      <c r="D2073" s="5" t="s">
        <v>9217</v>
      </c>
      <c r="E2073" s="5" t="s">
        <v>845</v>
      </c>
      <c r="F2073" s="5" t="s">
        <v>845</v>
      </c>
      <c r="G2073" s="5" t="s">
        <v>845</v>
      </c>
      <c r="H2073" s="5" t="s">
        <v>643</v>
      </c>
      <c r="I2073" s="5" t="s">
        <v>46</v>
      </c>
      <c r="J2073" s="5" t="s">
        <v>644</v>
      </c>
      <c r="K2073" s="5" t="s">
        <v>298</v>
      </c>
      <c r="L2073" s="5" t="s">
        <v>645</v>
      </c>
      <c r="M2073" s="5" t="s">
        <v>17</v>
      </c>
      <c r="N2073" s="5" t="s">
        <v>1381</v>
      </c>
      <c r="O2073" s="5" t="s">
        <v>845</v>
      </c>
      <c r="P2073" s="5" t="s">
        <v>845</v>
      </c>
      <c r="Q2073" s="5" t="s">
        <v>847</v>
      </c>
      <c r="R2073" s="5" t="s">
        <v>845</v>
      </c>
      <c r="S2073" s="5" t="s">
        <v>8572</v>
      </c>
      <c r="T2073" s="5" t="s">
        <v>1702</v>
      </c>
      <c r="U2073" s="5" t="s">
        <v>845</v>
      </c>
      <c r="V2073" s="5" t="s">
        <v>845</v>
      </c>
      <c r="W2073" s="5" t="s">
        <v>850</v>
      </c>
      <c r="X2073" s="5" t="s">
        <v>9218</v>
      </c>
      <c r="Y2073" s="6">
        <f>X2074-'Com RTOS RX'!$X2073</f>
        <v>0.00005787037037</v>
      </c>
      <c r="Z2073" s="7">
        <f>SUM(LEN(",CO_MQ135|"),'Com RTOS RX'!$H2073,LEN(",CO2_MQ135|"),'Com RTOS RX'!$I2073,LEN(",Alcool_MQ135|"),'Com RTOS RX'!$J2073,LEN(",Alcool_MQ135|"),'Com RTOS RX'!$K2073,LEN(",Toluen_MQ135|"),'Com RTOS RX'!$L2073,LEN(",MH4_MQ135|"),'Com RTOS RX'!$M2073,LEN(",O3_MQ131|"),'Com RTOS RX'!$N2073)*8</f>
        <v>672</v>
      </c>
    </row>
    <row r="2074" ht="15.75" customHeight="1">
      <c r="A2074" s="5" t="s">
        <v>9219</v>
      </c>
      <c r="B2074" s="5" t="s">
        <v>9220</v>
      </c>
      <c r="C2074" s="5" t="s">
        <v>843</v>
      </c>
      <c r="D2074" s="5" t="s">
        <v>9221</v>
      </c>
      <c r="E2074" s="5" t="s">
        <v>845</v>
      </c>
      <c r="F2074" s="5" t="s">
        <v>845</v>
      </c>
      <c r="G2074" s="5" t="s">
        <v>845</v>
      </c>
      <c r="H2074" s="5" t="s">
        <v>643</v>
      </c>
      <c r="I2074" s="5" t="s">
        <v>46</v>
      </c>
      <c r="J2074" s="5" t="s">
        <v>644</v>
      </c>
      <c r="K2074" s="5" t="s">
        <v>298</v>
      </c>
      <c r="L2074" s="5" t="s">
        <v>645</v>
      </c>
      <c r="M2074" s="5" t="s">
        <v>17</v>
      </c>
      <c r="N2074" s="5" t="s">
        <v>1381</v>
      </c>
      <c r="O2074" s="5" t="s">
        <v>845</v>
      </c>
      <c r="P2074" s="5" t="s">
        <v>845</v>
      </c>
      <c r="Q2074" s="5" t="s">
        <v>847</v>
      </c>
      <c r="R2074" s="5" t="s">
        <v>845</v>
      </c>
      <c r="S2074" s="5" t="s">
        <v>8572</v>
      </c>
      <c r="T2074" s="5" t="s">
        <v>1702</v>
      </c>
      <c r="U2074" s="5" t="s">
        <v>845</v>
      </c>
      <c r="V2074" s="5" t="s">
        <v>845</v>
      </c>
      <c r="W2074" s="5" t="s">
        <v>850</v>
      </c>
      <c r="X2074" s="5" t="s">
        <v>9222</v>
      </c>
      <c r="Y2074" s="6">
        <f>X2075-'Com RTOS RX'!$X2074</f>
        <v>0.00005787037037</v>
      </c>
      <c r="Z2074" s="7">
        <f>SUM(LEN(",CO_MQ135|"),'Com RTOS RX'!$H2074,LEN(",CO2_MQ135|"),'Com RTOS RX'!$I2074,LEN(",Alcool_MQ135|"),'Com RTOS RX'!$J2074,LEN(",Alcool_MQ135|"),'Com RTOS RX'!$K2074,LEN(",Toluen_MQ135|"),'Com RTOS RX'!$L2074,LEN(",MH4_MQ135|"),'Com RTOS RX'!$M2074,LEN(",O3_MQ131|"),'Com RTOS RX'!$N2074)*8</f>
        <v>672</v>
      </c>
    </row>
    <row r="2075" ht="15.75" customHeight="1">
      <c r="A2075" s="5" t="s">
        <v>9223</v>
      </c>
      <c r="B2075" s="5" t="s">
        <v>9224</v>
      </c>
      <c r="C2075" s="5" t="s">
        <v>843</v>
      </c>
      <c r="D2075" s="5" t="s">
        <v>9225</v>
      </c>
      <c r="E2075" s="5" t="s">
        <v>845</v>
      </c>
      <c r="F2075" s="5" t="s">
        <v>845</v>
      </c>
      <c r="G2075" s="5" t="s">
        <v>845</v>
      </c>
      <c r="H2075" s="5" t="s">
        <v>515</v>
      </c>
      <c r="I2075" s="5" t="s">
        <v>288</v>
      </c>
      <c r="J2075" s="5" t="s">
        <v>516</v>
      </c>
      <c r="K2075" s="5" t="s">
        <v>298</v>
      </c>
      <c r="L2075" s="5" t="s">
        <v>517</v>
      </c>
      <c r="M2075" s="5" t="s">
        <v>17</v>
      </c>
      <c r="N2075" s="5" t="s">
        <v>1381</v>
      </c>
      <c r="O2075" s="5" t="s">
        <v>845</v>
      </c>
      <c r="P2075" s="5" t="s">
        <v>845</v>
      </c>
      <c r="Q2075" s="5" t="s">
        <v>847</v>
      </c>
      <c r="R2075" s="5" t="s">
        <v>845</v>
      </c>
      <c r="S2075" s="5" t="s">
        <v>8572</v>
      </c>
      <c r="T2075" s="5" t="s">
        <v>1702</v>
      </c>
      <c r="U2075" s="5" t="s">
        <v>845</v>
      </c>
      <c r="V2075" s="5" t="s">
        <v>845</v>
      </c>
      <c r="W2075" s="5" t="s">
        <v>850</v>
      </c>
      <c r="X2075" s="5" t="s">
        <v>9226</v>
      </c>
      <c r="Y2075" s="6">
        <f>X2076-'Com RTOS RX'!$X2075</f>
        <v>0.00005787037037</v>
      </c>
      <c r="Z2075" s="7">
        <f>SUM(LEN(",CO_MQ135|"),'Com RTOS RX'!$H2075,LEN(",CO2_MQ135|"),'Com RTOS RX'!$I2075,LEN(",Alcool_MQ135|"),'Com RTOS RX'!$J2075,LEN(",Alcool_MQ135|"),'Com RTOS RX'!$K2075,LEN(",Toluen_MQ135|"),'Com RTOS RX'!$L2075,LEN(",MH4_MQ135|"),'Com RTOS RX'!$M2075,LEN(",O3_MQ131|"),'Com RTOS RX'!$N2075)*8</f>
        <v>672</v>
      </c>
    </row>
    <row r="2076" ht="15.75" customHeight="1">
      <c r="A2076" s="5" t="s">
        <v>9227</v>
      </c>
      <c r="B2076" s="5" t="s">
        <v>9228</v>
      </c>
      <c r="C2076" s="5" t="s">
        <v>843</v>
      </c>
      <c r="D2076" s="5" t="s">
        <v>9229</v>
      </c>
      <c r="E2076" s="5" t="s">
        <v>845</v>
      </c>
      <c r="F2076" s="5" t="s">
        <v>845</v>
      </c>
      <c r="G2076" s="5" t="s">
        <v>845</v>
      </c>
      <c r="H2076" s="5" t="s">
        <v>9179</v>
      </c>
      <c r="I2076" s="5" t="s">
        <v>243</v>
      </c>
      <c r="J2076" s="5" t="s">
        <v>9180</v>
      </c>
      <c r="K2076" s="5" t="s">
        <v>154</v>
      </c>
      <c r="L2076" s="5" t="s">
        <v>9181</v>
      </c>
      <c r="M2076" s="5" t="s">
        <v>111</v>
      </c>
      <c r="N2076" s="5" t="s">
        <v>631</v>
      </c>
      <c r="O2076" s="5" t="s">
        <v>845</v>
      </c>
      <c r="P2076" s="5" t="s">
        <v>845</v>
      </c>
      <c r="Q2076" s="5" t="s">
        <v>847</v>
      </c>
      <c r="R2076" s="5" t="s">
        <v>845</v>
      </c>
      <c r="S2076" s="5" t="s">
        <v>8572</v>
      </c>
      <c r="T2076" s="5" t="s">
        <v>849</v>
      </c>
      <c r="U2076" s="5" t="s">
        <v>845</v>
      </c>
      <c r="V2076" s="5" t="s">
        <v>845</v>
      </c>
      <c r="W2076" s="5" t="s">
        <v>850</v>
      </c>
      <c r="X2076" s="5" t="s">
        <v>9230</v>
      </c>
      <c r="Y2076" s="6">
        <f>X2077-'Com RTOS RX'!$X2076</f>
        <v>0.00005787037037</v>
      </c>
      <c r="Z2076" s="7">
        <f>SUM(LEN(",CO_MQ135|"),'Com RTOS RX'!$H2076,LEN(",CO2_MQ135|"),'Com RTOS RX'!$I2076,LEN(",Alcool_MQ135|"),'Com RTOS RX'!$J2076,LEN(",Alcool_MQ135|"),'Com RTOS RX'!$K2076,LEN(",Toluen_MQ135|"),'Com RTOS RX'!$L2076,LEN(",MH4_MQ135|"),'Com RTOS RX'!$M2076,LEN(",O3_MQ131|"),'Com RTOS RX'!$N2076)*8</f>
        <v>672</v>
      </c>
    </row>
    <row r="2077" ht="15.75" customHeight="1">
      <c r="A2077" s="5" t="s">
        <v>9231</v>
      </c>
      <c r="B2077" s="5" t="s">
        <v>9232</v>
      </c>
      <c r="C2077" s="5" t="s">
        <v>843</v>
      </c>
      <c r="D2077" s="5" t="s">
        <v>9233</v>
      </c>
      <c r="E2077" s="5" t="s">
        <v>845</v>
      </c>
      <c r="F2077" s="5" t="s">
        <v>845</v>
      </c>
      <c r="G2077" s="5" t="s">
        <v>845</v>
      </c>
      <c r="H2077" s="5" t="s">
        <v>544</v>
      </c>
      <c r="I2077" s="5" t="s">
        <v>16</v>
      </c>
      <c r="J2077" s="5" t="s">
        <v>545</v>
      </c>
      <c r="K2077" s="5" t="s">
        <v>154</v>
      </c>
      <c r="L2077" s="5" t="s">
        <v>332</v>
      </c>
      <c r="M2077" s="5" t="s">
        <v>111</v>
      </c>
      <c r="N2077" s="5" t="s">
        <v>646</v>
      </c>
      <c r="O2077" s="5" t="s">
        <v>845</v>
      </c>
      <c r="P2077" s="5" t="s">
        <v>845</v>
      </c>
      <c r="Q2077" s="5" t="s">
        <v>847</v>
      </c>
      <c r="R2077" s="5" t="s">
        <v>845</v>
      </c>
      <c r="S2077" s="5" t="s">
        <v>8572</v>
      </c>
      <c r="T2077" s="5" t="s">
        <v>849</v>
      </c>
      <c r="U2077" s="5" t="s">
        <v>845</v>
      </c>
      <c r="V2077" s="5" t="s">
        <v>845</v>
      </c>
      <c r="W2077" s="5" t="s">
        <v>850</v>
      </c>
      <c r="X2077" s="5" t="s">
        <v>9234</v>
      </c>
      <c r="Y2077" s="6">
        <f>X2078-'Com RTOS RX'!$X2077</f>
        <v>0.00005787037037</v>
      </c>
      <c r="Z2077" s="7">
        <f>SUM(LEN(",CO_MQ135|"),'Com RTOS RX'!$H2077,LEN(",CO2_MQ135|"),'Com RTOS RX'!$I2077,LEN(",Alcool_MQ135|"),'Com RTOS RX'!$J2077,LEN(",Alcool_MQ135|"),'Com RTOS RX'!$K2077,LEN(",Toluen_MQ135|"),'Com RTOS RX'!$L2077,LEN(",MH4_MQ135|"),'Com RTOS RX'!$M2077,LEN(",O3_MQ131|"),'Com RTOS RX'!$N2077)*8</f>
        <v>672</v>
      </c>
    </row>
    <row r="2078" ht="15.75" customHeight="1">
      <c r="A2078" s="5" t="s">
        <v>9235</v>
      </c>
      <c r="B2078" s="5" t="s">
        <v>9236</v>
      </c>
      <c r="C2078" s="5" t="s">
        <v>843</v>
      </c>
      <c r="D2078" s="5" t="s">
        <v>9237</v>
      </c>
      <c r="E2078" s="5" t="s">
        <v>845</v>
      </c>
      <c r="F2078" s="5" t="s">
        <v>845</v>
      </c>
      <c r="G2078" s="5" t="s">
        <v>845</v>
      </c>
      <c r="H2078" s="5" t="s">
        <v>546</v>
      </c>
      <c r="I2078" s="5" t="s">
        <v>16</v>
      </c>
      <c r="J2078" s="5" t="s">
        <v>547</v>
      </c>
      <c r="K2078" s="5" t="s">
        <v>154</v>
      </c>
      <c r="L2078" s="5" t="s">
        <v>548</v>
      </c>
      <c r="M2078" s="5" t="s">
        <v>111</v>
      </c>
      <c r="N2078" s="5" t="s">
        <v>631</v>
      </c>
      <c r="O2078" s="5" t="s">
        <v>845</v>
      </c>
      <c r="P2078" s="5" t="s">
        <v>845</v>
      </c>
      <c r="Q2078" s="5" t="s">
        <v>847</v>
      </c>
      <c r="R2078" s="5" t="s">
        <v>845</v>
      </c>
      <c r="S2078" s="5" t="s">
        <v>8572</v>
      </c>
      <c r="T2078" s="5" t="s">
        <v>849</v>
      </c>
      <c r="U2078" s="5" t="s">
        <v>845</v>
      </c>
      <c r="V2078" s="5" t="s">
        <v>845</v>
      </c>
      <c r="W2078" s="5" t="s">
        <v>850</v>
      </c>
      <c r="X2078" s="5" t="s">
        <v>9238</v>
      </c>
      <c r="Y2078" s="6">
        <f>X2079-'Com RTOS RX'!$X2078</f>
        <v>0.00005787037037</v>
      </c>
      <c r="Z2078" s="7">
        <f>SUM(LEN(",CO_MQ135|"),'Com RTOS RX'!$H2078,LEN(",CO2_MQ135|"),'Com RTOS RX'!$I2078,LEN(",Alcool_MQ135|"),'Com RTOS RX'!$J2078,LEN(",Alcool_MQ135|"),'Com RTOS RX'!$K2078,LEN(",Toluen_MQ135|"),'Com RTOS RX'!$L2078,LEN(",MH4_MQ135|"),'Com RTOS RX'!$M2078,LEN(",O3_MQ131|"),'Com RTOS RX'!$N2078)*8</f>
        <v>672</v>
      </c>
    </row>
    <row r="2079" ht="15.75" customHeight="1">
      <c r="A2079" s="5" t="s">
        <v>9239</v>
      </c>
      <c r="B2079" s="5" t="s">
        <v>9240</v>
      </c>
      <c r="C2079" s="5" t="s">
        <v>843</v>
      </c>
      <c r="D2079" s="5" t="s">
        <v>9241</v>
      </c>
      <c r="E2079" s="5" t="s">
        <v>845</v>
      </c>
      <c r="F2079" s="5" t="s">
        <v>845</v>
      </c>
      <c r="G2079" s="5" t="s">
        <v>845</v>
      </c>
      <c r="H2079" s="5" t="s">
        <v>595</v>
      </c>
      <c r="I2079" s="5" t="s">
        <v>305</v>
      </c>
      <c r="J2079" s="5" t="s">
        <v>315</v>
      </c>
      <c r="K2079" s="5" t="s">
        <v>290</v>
      </c>
      <c r="L2079" s="5" t="s">
        <v>596</v>
      </c>
      <c r="M2079" s="5" t="s">
        <v>38</v>
      </c>
      <c r="N2079" s="5" t="s">
        <v>639</v>
      </c>
      <c r="O2079" s="5" t="s">
        <v>845</v>
      </c>
      <c r="P2079" s="5" t="s">
        <v>845</v>
      </c>
      <c r="Q2079" s="5" t="s">
        <v>847</v>
      </c>
      <c r="R2079" s="5" t="s">
        <v>845</v>
      </c>
      <c r="S2079" s="5" t="s">
        <v>8572</v>
      </c>
      <c r="T2079" s="5" t="s">
        <v>849</v>
      </c>
      <c r="U2079" s="5" t="s">
        <v>845</v>
      </c>
      <c r="V2079" s="5" t="s">
        <v>845</v>
      </c>
      <c r="W2079" s="5" t="s">
        <v>850</v>
      </c>
      <c r="X2079" s="5" t="s">
        <v>9242</v>
      </c>
      <c r="Y2079" s="6">
        <f>X2080-'Com RTOS RX'!$X2079</f>
        <v>0.00005787037037</v>
      </c>
      <c r="Z2079" s="7">
        <f>SUM(LEN(",CO_MQ135|"),'Com RTOS RX'!$H2079,LEN(",CO2_MQ135|"),'Com RTOS RX'!$I2079,LEN(",Alcool_MQ135|"),'Com RTOS RX'!$J2079,LEN(",Alcool_MQ135|"),'Com RTOS RX'!$K2079,LEN(",Toluen_MQ135|"),'Com RTOS RX'!$L2079,LEN(",MH4_MQ135|"),'Com RTOS RX'!$M2079,LEN(",O3_MQ131|"),'Com RTOS RX'!$N2079)*8</f>
        <v>672</v>
      </c>
    </row>
    <row r="2080" ht="15.75" customHeight="1">
      <c r="A2080" s="5" t="s">
        <v>9243</v>
      </c>
      <c r="B2080" s="5" t="s">
        <v>9244</v>
      </c>
      <c r="C2080" s="5" t="s">
        <v>843</v>
      </c>
      <c r="D2080" s="5" t="s">
        <v>9245</v>
      </c>
      <c r="E2080" s="5" t="s">
        <v>845</v>
      </c>
      <c r="F2080" s="5" t="s">
        <v>845</v>
      </c>
      <c r="G2080" s="5" t="s">
        <v>845</v>
      </c>
      <c r="H2080" s="5" t="s">
        <v>411</v>
      </c>
      <c r="I2080" s="5" t="s">
        <v>289</v>
      </c>
      <c r="J2080" s="5" t="s">
        <v>589</v>
      </c>
      <c r="K2080" s="5" t="s">
        <v>8703</v>
      </c>
      <c r="L2080" s="5" t="s">
        <v>590</v>
      </c>
      <c r="M2080" s="5" t="s">
        <v>122</v>
      </c>
      <c r="N2080" s="5" t="s">
        <v>631</v>
      </c>
      <c r="O2080" s="5" t="s">
        <v>845</v>
      </c>
      <c r="P2080" s="5" t="s">
        <v>845</v>
      </c>
      <c r="Q2080" s="5" t="s">
        <v>847</v>
      </c>
      <c r="R2080" s="5" t="s">
        <v>845</v>
      </c>
      <c r="S2080" s="5" t="s">
        <v>8572</v>
      </c>
      <c r="T2080" s="5" t="s">
        <v>849</v>
      </c>
      <c r="U2080" s="5" t="s">
        <v>845</v>
      </c>
      <c r="V2080" s="5" t="s">
        <v>845</v>
      </c>
      <c r="W2080" s="5" t="s">
        <v>850</v>
      </c>
      <c r="X2080" s="5" t="s">
        <v>9246</v>
      </c>
      <c r="Y2080" s="6">
        <f>X2081-'Com RTOS RX'!$X2080</f>
        <v>0.00005787037037</v>
      </c>
      <c r="Z2080" s="7">
        <f>SUM(LEN(",CO_MQ135|"),'Com RTOS RX'!$H2080,LEN(",CO2_MQ135|"),'Com RTOS RX'!$I2080,LEN(",Alcool_MQ135|"),'Com RTOS RX'!$J2080,LEN(",Alcool_MQ135|"),'Com RTOS RX'!$K2080,LEN(",Toluen_MQ135|"),'Com RTOS RX'!$L2080,LEN(",MH4_MQ135|"),'Com RTOS RX'!$M2080,LEN(",O3_MQ131|"),'Com RTOS RX'!$N2080)*8</f>
        <v>672</v>
      </c>
    </row>
    <row r="2081" ht="15.75" customHeight="1">
      <c r="A2081" s="5" t="s">
        <v>9247</v>
      </c>
      <c r="B2081" s="5" t="s">
        <v>9248</v>
      </c>
      <c r="C2081" s="5" t="s">
        <v>843</v>
      </c>
      <c r="D2081" s="5" t="s">
        <v>9249</v>
      </c>
      <c r="E2081" s="5" t="s">
        <v>845</v>
      </c>
      <c r="F2081" s="5" t="s">
        <v>845</v>
      </c>
      <c r="G2081" s="5" t="s">
        <v>845</v>
      </c>
      <c r="H2081" s="5" t="s">
        <v>647</v>
      </c>
      <c r="I2081" s="5" t="s">
        <v>137</v>
      </c>
      <c r="J2081" s="5" t="s">
        <v>648</v>
      </c>
      <c r="K2081" s="5" t="s">
        <v>273</v>
      </c>
      <c r="L2081" s="5" t="s">
        <v>649</v>
      </c>
      <c r="M2081" s="5" t="s">
        <v>24</v>
      </c>
      <c r="N2081" s="5" t="s">
        <v>639</v>
      </c>
      <c r="O2081" s="5" t="s">
        <v>845</v>
      </c>
      <c r="P2081" s="5" t="s">
        <v>845</v>
      </c>
      <c r="Q2081" s="5" t="s">
        <v>847</v>
      </c>
      <c r="R2081" s="5" t="s">
        <v>845</v>
      </c>
      <c r="S2081" s="5" t="s">
        <v>8572</v>
      </c>
      <c r="T2081" s="5" t="s">
        <v>849</v>
      </c>
      <c r="U2081" s="5" t="s">
        <v>845</v>
      </c>
      <c r="V2081" s="5" t="s">
        <v>845</v>
      </c>
      <c r="W2081" s="5" t="s">
        <v>850</v>
      </c>
      <c r="X2081" s="5" t="s">
        <v>9250</v>
      </c>
      <c r="Y2081" s="6">
        <f>X2082-'Com RTOS RX'!$X2081</f>
        <v>0.00005787037037</v>
      </c>
      <c r="Z2081" s="7">
        <f>SUM(LEN(",CO_MQ135|"),'Com RTOS RX'!$H2081,LEN(",CO2_MQ135|"),'Com RTOS RX'!$I2081,LEN(",Alcool_MQ135|"),'Com RTOS RX'!$J2081,LEN(",Alcool_MQ135|"),'Com RTOS RX'!$K2081,LEN(",Toluen_MQ135|"),'Com RTOS RX'!$L2081,LEN(",MH4_MQ135|"),'Com RTOS RX'!$M2081,LEN(",O3_MQ131|"),'Com RTOS RX'!$N2081)*8</f>
        <v>672</v>
      </c>
    </row>
    <row r="2082" ht="15.75" customHeight="1">
      <c r="A2082" s="5" t="s">
        <v>9251</v>
      </c>
      <c r="B2082" s="5" t="s">
        <v>9252</v>
      </c>
      <c r="C2082" s="5" t="s">
        <v>843</v>
      </c>
      <c r="D2082" s="5" t="s">
        <v>9253</v>
      </c>
      <c r="E2082" s="5" t="s">
        <v>845</v>
      </c>
      <c r="F2082" s="5" t="s">
        <v>845</v>
      </c>
      <c r="G2082" s="5" t="s">
        <v>845</v>
      </c>
      <c r="H2082" s="5" t="s">
        <v>308</v>
      </c>
      <c r="I2082" s="5" t="s">
        <v>305</v>
      </c>
      <c r="J2082" s="5" t="s">
        <v>309</v>
      </c>
      <c r="K2082" s="5" t="s">
        <v>290</v>
      </c>
      <c r="L2082" s="5" t="s">
        <v>310</v>
      </c>
      <c r="M2082" s="5" t="s">
        <v>38</v>
      </c>
      <c r="N2082" s="5" t="s">
        <v>631</v>
      </c>
      <c r="O2082" s="5" t="s">
        <v>845</v>
      </c>
      <c r="P2082" s="5" t="s">
        <v>845</v>
      </c>
      <c r="Q2082" s="5" t="s">
        <v>847</v>
      </c>
      <c r="R2082" s="5" t="s">
        <v>845</v>
      </c>
      <c r="S2082" s="5" t="s">
        <v>8572</v>
      </c>
      <c r="T2082" s="5" t="s">
        <v>849</v>
      </c>
      <c r="U2082" s="5" t="s">
        <v>845</v>
      </c>
      <c r="V2082" s="5" t="s">
        <v>845</v>
      </c>
      <c r="W2082" s="5" t="s">
        <v>850</v>
      </c>
      <c r="X2082" s="5" t="s">
        <v>9254</v>
      </c>
      <c r="Y2082" s="6">
        <f>X2083-'Com RTOS RX'!$X2082</f>
        <v>0.00005787037037</v>
      </c>
      <c r="Z2082" s="7">
        <f>SUM(LEN(",CO_MQ135|"),'Com RTOS RX'!$H2082,LEN(",CO2_MQ135|"),'Com RTOS RX'!$I2082,LEN(",Alcool_MQ135|"),'Com RTOS RX'!$J2082,LEN(",Alcool_MQ135|"),'Com RTOS RX'!$K2082,LEN(",Toluen_MQ135|"),'Com RTOS RX'!$L2082,LEN(",MH4_MQ135|"),'Com RTOS RX'!$M2082,LEN(",O3_MQ131|"),'Com RTOS RX'!$N2082)*8</f>
        <v>672</v>
      </c>
    </row>
    <row r="2083" ht="15.75" customHeight="1">
      <c r="A2083" s="5" t="s">
        <v>9255</v>
      </c>
      <c r="B2083" s="5" t="s">
        <v>9256</v>
      </c>
      <c r="C2083" s="5" t="s">
        <v>843</v>
      </c>
      <c r="D2083" s="5" t="s">
        <v>9257</v>
      </c>
      <c r="E2083" s="5" t="s">
        <v>845</v>
      </c>
      <c r="F2083" s="5" t="s">
        <v>845</v>
      </c>
      <c r="G2083" s="5" t="s">
        <v>845</v>
      </c>
      <c r="H2083" s="5" t="s">
        <v>336</v>
      </c>
      <c r="I2083" s="5" t="s">
        <v>23</v>
      </c>
      <c r="J2083" s="5" t="s">
        <v>337</v>
      </c>
      <c r="K2083" s="5" t="s">
        <v>240</v>
      </c>
      <c r="L2083" s="5" t="s">
        <v>338</v>
      </c>
      <c r="M2083" s="5" t="s">
        <v>53</v>
      </c>
      <c r="N2083" s="5" t="s">
        <v>646</v>
      </c>
      <c r="O2083" s="5" t="s">
        <v>845</v>
      </c>
      <c r="P2083" s="5" t="s">
        <v>845</v>
      </c>
      <c r="Q2083" s="5" t="s">
        <v>847</v>
      </c>
      <c r="R2083" s="5" t="s">
        <v>845</v>
      </c>
      <c r="S2083" s="5" t="s">
        <v>8577</v>
      </c>
      <c r="T2083" s="5" t="s">
        <v>849</v>
      </c>
      <c r="U2083" s="5" t="s">
        <v>845</v>
      </c>
      <c r="V2083" s="5" t="s">
        <v>845</v>
      </c>
      <c r="W2083" s="5" t="s">
        <v>850</v>
      </c>
      <c r="X2083" s="5" t="s">
        <v>9258</v>
      </c>
      <c r="Y2083" s="6">
        <f>X2084-'Com RTOS RX'!$X2083</f>
        <v>0.00006944444444</v>
      </c>
      <c r="Z2083" s="7">
        <f>SUM(LEN(",CO_MQ135|"),'Com RTOS RX'!$H2083,LEN(",CO2_MQ135|"),'Com RTOS RX'!$I2083,LEN(",Alcool_MQ135|"),'Com RTOS RX'!$J2083,LEN(",Alcool_MQ135|"),'Com RTOS RX'!$K2083,LEN(",Toluen_MQ135|"),'Com RTOS RX'!$L2083,LEN(",MH4_MQ135|"),'Com RTOS RX'!$M2083,LEN(",O3_MQ131|"),'Com RTOS RX'!$N2083)*8</f>
        <v>672</v>
      </c>
    </row>
    <row r="2084" ht="15.75" customHeight="1">
      <c r="A2084" s="5" t="s">
        <v>9259</v>
      </c>
      <c r="B2084" s="5" t="s">
        <v>9260</v>
      </c>
      <c r="C2084" s="5" t="s">
        <v>843</v>
      </c>
      <c r="D2084" s="5" t="s">
        <v>9261</v>
      </c>
      <c r="E2084" s="5" t="s">
        <v>845</v>
      </c>
      <c r="F2084" s="5" t="s">
        <v>845</v>
      </c>
      <c r="G2084" s="5" t="s">
        <v>845</v>
      </c>
      <c r="H2084" s="5" t="s">
        <v>546</v>
      </c>
      <c r="I2084" s="5" t="s">
        <v>16</v>
      </c>
      <c r="J2084" s="5" t="s">
        <v>547</v>
      </c>
      <c r="K2084" s="5" t="s">
        <v>154</v>
      </c>
      <c r="L2084" s="5" t="s">
        <v>548</v>
      </c>
      <c r="M2084" s="5" t="s">
        <v>111</v>
      </c>
      <c r="N2084" s="5" t="s">
        <v>631</v>
      </c>
      <c r="O2084" s="5" t="s">
        <v>845</v>
      </c>
      <c r="P2084" s="5" t="s">
        <v>845</v>
      </c>
      <c r="Q2084" s="5" t="s">
        <v>847</v>
      </c>
      <c r="R2084" s="5" t="s">
        <v>845</v>
      </c>
      <c r="S2084" s="5" t="s">
        <v>8572</v>
      </c>
      <c r="T2084" s="5" t="s">
        <v>849</v>
      </c>
      <c r="U2084" s="5" t="s">
        <v>845</v>
      </c>
      <c r="V2084" s="5" t="s">
        <v>845</v>
      </c>
      <c r="W2084" s="5" t="s">
        <v>850</v>
      </c>
      <c r="X2084" s="5" t="s">
        <v>9262</v>
      </c>
      <c r="Y2084" s="6">
        <f>X2085-'Com RTOS RX'!$X2084</f>
        <v>0.0000462962963</v>
      </c>
      <c r="Z2084" s="7">
        <f>SUM(LEN(",CO_MQ135|"),'Com RTOS RX'!$H2084,LEN(",CO2_MQ135|"),'Com RTOS RX'!$I2084,LEN(",Alcool_MQ135|"),'Com RTOS RX'!$J2084,LEN(",Alcool_MQ135|"),'Com RTOS RX'!$K2084,LEN(",Toluen_MQ135|"),'Com RTOS RX'!$L2084,LEN(",MH4_MQ135|"),'Com RTOS RX'!$M2084,LEN(",O3_MQ131|"),'Com RTOS RX'!$N2084)*8</f>
        <v>672</v>
      </c>
    </row>
    <row r="2085" ht="15.75" customHeight="1">
      <c r="A2085" s="5" t="s">
        <v>9263</v>
      </c>
      <c r="B2085" s="5" t="s">
        <v>9264</v>
      </c>
      <c r="C2085" s="5" t="s">
        <v>843</v>
      </c>
      <c r="D2085" s="5" t="s">
        <v>9265</v>
      </c>
      <c r="E2085" s="5" t="s">
        <v>845</v>
      </c>
      <c r="F2085" s="5" t="s">
        <v>845</v>
      </c>
      <c r="G2085" s="5" t="s">
        <v>845</v>
      </c>
      <c r="H2085" s="5" t="s">
        <v>595</v>
      </c>
      <c r="I2085" s="5" t="s">
        <v>305</v>
      </c>
      <c r="J2085" s="5" t="s">
        <v>315</v>
      </c>
      <c r="K2085" s="5" t="s">
        <v>290</v>
      </c>
      <c r="L2085" s="5" t="s">
        <v>596</v>
      </c>
      <c r="M2085" s="5" t="s">
        <v>38</v>
      </c>
      <c r="N2085" s="5" t="s">
        <v>631</v>
      </c>
      <c r="O2085" s="5" t="s">
        <v>845</v>
      </c>
      <c r="P2085" s="5" t="s">
        <v>845</v>
      </c>
      <c r="Q2085" s="5" t="s">
        <v>847</v>
      </c>
      <c r="R2085" s="5" t="s">
        <v>845</v>
      </c>
      <c r="S2085" s="5" t="s">
        <v>8572</v>
      </c>
      <c r="T2085" s="5" t="s">
        <v>849</v>
      </c>
      <c r="U2085" s="5" t="s">
        <v>845</v>
      </c>
      <c r="V2085" s="5" t="s">
        <v>845</v>
      </c>
      <c r="W2085" s="5" t="s">
        <v>850</v>
      </c>
      <c r="X2085" s="5" t="s">
        <v>9266</v>
      </c>
      <c r="Y2085" s="6">
        <f>X2086-'Com RTOS RX'!$X2085</f>
        <v>0.00005787037037</v>
      </c>
      <c r="Z2085" s="7">
        <f>SUM(LEN(",CO_MQ135|"),'Com RTOS RX'!$H2085,LEN(",CO2_MQ135|"),'Com RTOS RX'!$I2085,LEN(",Alcool_MQ135|"),'Com RTOS RX'!$J2085,LEN(",Alcool_MQ135|"),'Com RTOS RX'!$K2085,LEN(",Toluen_MQ135|"),'Com RTOS RX'!$L2085,LEN(",MH4_MQ135|"),'Com RTOS RX'!$M2085,LEN(",O3_MQ131|"),'Com RTOS RX'!$N2085)*8</f>
        <v>672</v>
      </c>
    </row>
    <row r="2086" ht="15.75" customHeight="1">
      <c r="A2086" s="5" t="s">
        <v>9267</v>
      </c>
      <c r="B2086" s="5" t="s">
        <v>9268</v>
      </c>
      <c r="C2086" s="5" t="s">
        <v>843</v>
      </c>
      <c r="D2086" s="5" t="s">
        <v>9269</v>
      </c>
      <c r="E2086" s="5" t="s">
        <v>845</v>
      </c>
      <c r="F2086" s="5" t="s">
        <v>845</v>
      </c>
      <c r="G2086" s="5" t="s">
        <v>845</v>
      </c>
      <c r="H2086" s="5" t="s">
        <v>8639</v>
      </c>
      <c r="I2086" s="5" t="s">
        <v>3752</v>
      </c>
      <c r="J2086" s="5" t="s">
        <v>591</v>
      </c>
      <c r="K2086" s="5" t="s">
        <v>8703</v>
      </c>
      <c r="L2086" s="5" t="s">
        <v>592</v>
      </c>
      <c r="M2086" s="5" t="s">
        <v>122</v>
      </c>
      <c r="N2086" s="5" t="s">
        <v>646</v>
      </c>
      <c r="O2086" s="5" t="s">
        <v>845</v>
      </c>
      <c r="P2086" s="5" t="s">
        <v>845</v>
      </c>
      <c r="Q2086" s="5" t="s">
        <v>847</v>
      </c>
      <c r="R2086" s="5" t="s">
        <v>845</v>
      </c>
      <c r="S2086" s="5" t="s">
        <v>8572</v>
      </c>
      <c r="T2086" s="5" t="s">
        <v>849</v>
      </c>
      <c r="U2086" s="5" t="s">
        <v>845</v>
      </c>
      <c r="V2086" s="5" t="s">
        <v>845</v>
      </c>
      <c r="W2086" s="5" t="s">
        <v>850</v>
      </c>
      <c r="X2086" s="5" t="s">
        <v>9270</v>
      </c>
      <c r="Y2086" s="6">
        <f>X2087-'Com RTOS RX'!$X2086</f>
        <v>0.00005787037037</v>
      </c>
      <c r="Z2086" s="7">
        <f>SUM(LEN(",CO_MQ135|"),'Com RTOS RX'!$H2086,LEN(",CO2_MQ135|"),'Com RTOS RX'!$I2086,LEN(",Alcool_MQ135|"),'Com RTOS RX'!$J2086,LEN(",Alcool_MQ135|"),'Com RTOS RX'!$K2086,LEN(",Toluen_MQ135|"),'Com RTOS RX'!$L2086,LEN(",MH4_MQ135|"),'Com RTOS RX'!$M2086,LEN(",O3_MQ131|"),'Com RTOS RX'!$N2086)*8</f>
        <v>672</v>
      </c>
    </row>
    <row r="2087" ht="15.75" customHeight="1">
      <c r="A2087" s="5" t="s">
        <v>9271</v>
      </c>
      <c r="B2087" s="5" t="s">
        <v>9272</v>
      </c>
      <c r="C2087" s="5" t="s">
        <v>843</v>
      </c>
      <c r="D2087" s="5" t="s">
        <v>9273</v>
      </c>
      <c r="E2087" s="5" t="s">
        <v>845</v>
      </c>
      <c r="F2087" s="5" t="s">
        <v>845</v>
      </c>
      <c r="G2087" s="5" t="s">
        <v>845</v>
      </c>
      <c r="H2087" s="5" t="s">
        <v>8639</v>
      </c>
      <c r="I2087" s="5" t="s">
        <v>3752</v>
      </c>
      <c r="J2087" s="5" t="s">
        <v>591</v>
      </c>
      <c r="K2087" s="5" t="s">
        <v>8703</v>
      </c>
      <c r="L2087" s="5" t="s">
        <v>592</v>
      </c>
      <c r="M2087" s="5" t="s">
        <v>122</v>
      </c>
      <c r="N2087" s="5" t="s">
        <v>646</v>
      </c>
      <c r="O2087" s="5" t="s">
        <v>845</v>
      </c>
      <c r="P2087" s="5" t="s">
        <v>845</v>
      </c>
      <c r="Q2087" s="5" t="s">
        <v>847</v>
      </c>
      <c r="R2087" s="5" t="s">
        <v>845</v>
      </c>
      <c r="S2087" s="5" t="s">
        <v>8572</v>
      </c>
      <c r="T2087" s="5" t="s">
        <v>849</v>
      </c>
      <c r="U2087" s="5" t="s">
        <v>845</v>
      </c>
      <c r="V2087" s="5" t="s">
        <v>845</v>
      </c>
      <c r="W2087" s="5" t="s">
        <v>850</v>
      </c>
      <c r="X2087" s="5" t="s">
        <v>9274</v>
      </c>
      <c r="Y2087" s="6">
        <f>X2088-'Com RTOS RX'!$X2087</f>
        <v>0.00006944444444</v>
      </c>
      <c r="Z2087" s="7">
        <f>SUM(LEN(",CO_MQ135|"),'Com RTOS RX'!$H2087,LEN(",CO2_MQ135|"),'Com RTOS RX'!$I2087,LEN(",Alcool_MQ135|"),'Com RTOS RX'!$J2087,LEN(",Alcool_MQ135|"),'Com RTOS RX'!$K2087,LEN(",Toluen_MQ135|"),'Com RTOS RX'!$L2087,LEN(",MH4_MQ135|"),'Com RTOS RX'!$M2087,LEN(",O3_MQ131|"),'Com RTOS RX'!$N2087)*8</f>
        <v>672</v>
      </c>
    </row>
    <row r="2088" ht="15.75" customHeight="1">
      <c r="A2088" s="5" t="s">
        <v>9275</v>
      </c>
      <c r="B2088" s="5" t="s">
        <v>9276</v>
      </c>
      <c r="C2088" s="5" t="s">
        <v>843</v>
      </c>
      <c r="D2088" s="5" t="s">
        <v>9277</v>
      </c>
      <c r="E2088" s="5" t="s">
        <v>845</v>
      </c>
      <c r="F2088" s="5" t="s">
        <v>845</v>
      </c>
      <c r="G2088" s="5" t="s">
        <v>845</v>
      </c>
      <c r="H2088" s="5" t="s">
        <v>373</v>
      </c>
      <c r="I2088" s="5" t="s">
        <v>118</v>
      </c>
      <c r="J2088" s="5" t="s">
        <v>593</v>
      </c>
      <c r="K2088" s="5" t="s">
        <v>214</v>
      </c>
      <c r="L2088" s="5" t="s">
        <v>594</v>
      </c>
      <c r="M2088" s="5" t="s">
        <v>100</v>
      </c>
      <c r="N2088" s="5" t="s">
        <v>646</v>
      </c>
      <c r="O2088" s="5" t="s">
        <v>845</v>
      </c>
      <c r="P2088" s="5" t="s">
        <v>845</v>
      </c>
      <c r="Q2088" s="5" t="s">
        <v>847</v>
      </c>
      <c r="R2088" s="5" t="s">
        <v>845</v>
      </c>
      <c r="S2088" s="5" t="s">
        <v>8572</v>
      </c>
      <c r="T2088" s="5" t="s">
        <v>849</v>
      </c>
      <c r="U2088" s="5" t="s">
        <v>845</v>
      </c>
      <c r="V2088" s="5" t="s">
        <v>845</v>
      </c>
      <c r="W2088" s="5" t="s">
        <v>850</v>
      </c>
      <c r="X2088" s="5" t="s">
        <v>9278</v>
      </c>
      <c r="Y2088" s="6">
        <f>X2089-'Com RTOS RX'!$X2088</f>
        <v>0.0001157407407</v>
      </c>
      <c r="Z2088" s="7">
        <f>SUM(LEN(",CO_MQ135|"),'Com RTOS RX'!$H2088,LEN(",CO2_MQ135|"),'Com RTOS RX'!$I2088,LEN(",Alcool_MQ135|"),'Com RTOS RX'!$J2088,LEN(",Alcool_MQ135|"),'Com RTOS RX'!$K2088,LEN(",Toluen_MQ135|"),'Com RTOS RX'!$L2088,LEN(",MH4_MQ135|"),'Com RTOS RX'!$M2088,LEN(",O3_MQ131|"),'Com RTOS RX'!$N2088)*8</f>
        <v>672</v>
      </c>
    </row>
    <row r="2089" ht="15.75" customHeight="1">
      <c r="A2089" s="5" t="s">
        <v>9279</v>
      </c>
      <c r="B2089" s="5" t="s">
        <v>9280</v>
      </c>
      <c r="C2089" s="5" t="s">
        <v>843</v>
      </c>
      <c r="D2089" s="5" t="s">
        <v>9281</v>
      </c>
      <c r="E2089" s="5" t="s">
        <v>845</v>
      </c>
      <c r="F2089" s="5" t="s">
        <v>845</v>
      </c>
      <c r="G2089" s="5" t="s">
        <v>845</v>
      </c>
      <c r="H2089" s="5" t="s">
        <v>9131</v>
      </c>
      <c r="I2089" s="5" t="s">
        <v>99</v>
      </c>
      <c r="J2089" s="5" t="s">
        <v>617</v>
      </c>
      <c r="K2089" s="5" t="s">
        <v>290</v>
      </c>
      <c r="L2089" s="5" t="s">
        <v>618</v>
      </c>
      <c r="M2089" s="5" t="s">
        <v>38</v>
      </c>
      <c r="N2089" s="5" t="s">
        <v>639</v>
      </c>
      <c r="O2089" s="5" t="s">
        <v>845</v>
      </c>
      <c r="P2089" s="5" t="s">
        <v>845</v>
      </c>
      <c r="Q2089" s="5" t="s">
        <v>847</v>
      </c>
      <c r="R2089" s="5" t="s">
        <v>845</v>
      </c>
      <c r="S2089" s="5" t="s">
        <v>8572</v>
      </c>
      <c r="T2089" s="5" t="s">
        <v>849</v>
      </c>
      <c r="U2089" s="5" t="s">
        <v>845</v>
      </c>
      <c r="V2089" s="5" t="s">
        <v>845</v>
      </c>
      <c r="W2089" s="5" t="s">
        <v>850</v>
      </c>
      <c r="X2089" s="5" t="s">
        <v>9282</v>
      </c>
      <c r="Y2089" s="6">
        <f>X2090-'Com RTOS RX'!$X2089</f>
        <v>0.00005787037037</v>
      </c>
      <c r="Z2089" s="7">
        <f>SUM(LEN(",CO_MQ135|"),'Com RTOS RX'!$H2089,LEN(",CO2_MQ135|"),'Com RTOS RX'!$I2089,LEN(",Alcool_MQ135|"),'Com RTOS RX'!$J2089,LEN(",Alcool_MQ135|"),'Com RTOS RX'!$K2089,LEN(",Toluen_MQ135|"),'Com RTOS RX'!$L2089,LEN(",MH4_MQ135|"),'Com RTOS RX'!$M2089,LEN(",O3_MQ131|"),'Com RTOS RX'!$N2089)*8</f>
        <v>672</v>
      </c>
    </row>
    <row r="2090" ht="15.75" customHeight="1">
      <c r="A2090" s="5" t="s">
        <v>9283</v>
      </c>
      <c r="B2090" s="5" t="s">
        <v>9284</v>
      </c>
      <c r="C2090" s="5" t="s">
        <v>843</v>
      </c>
      <c r="D2090" s="5" t="s">
        <v>9285</v>
      </c>
      <c r="E2090" s="5" t="s">
        <v>845</v>
      </c>
      <c r="F2090" s="5" t="s">
        <v>845</v>
      </c>
      <c r="G2090" s="5" t="s">
        <v>845</v>
      </c>
      <c r="H2090" s="5" t="s">
        <v>9131</v>
      </c>
      <c r="I2090" s="5" t="s">
        <v>99</v>
      </c>
      <c r="J2090" s="5" t="s">
        <v>617</v>
      </c>
      <c r="K2090" s="5" t="s">
        <v>290</v>
      </c>
      <c r="L2090" s="5" t="s">
        <v>618</v>
      </c>
      <c r="M2090" s="5" t="s">
        <v>38</v>
      </c>
      <c r="N2090" s="5" t="s">
        <v>639</v>
      </c>
      <c r="O2090" s="5" t="s">
        <v>845</v>
      </c>
      <c r="P2090" s="5" t="s">
        <v>845</v>
      </c>
      <c r="Q2090" s="5" t="s">
        <v>847</v>
      </c>
      <c r="R2090" s="5" t="s">
        <v>845</v>
      </c>
      <c r="S2090" s="5" t="s">
        <v>8572</v>
      </c>
      <c r="T2090" s="5" t="s">
        <v>849</v>
      </c>
      <c r="U2090" s="5" t="s">
        <v>845</v>
      </c>
      <c r="V2090" s="5" t="s">
        <v>845</v>
      </c>
      <c r="W2090" s="5" t="s">
        <v>850</v>
      </c>
      <c r="X2090" s="5" t="s">
        <v>9286</v>
      </c>
      <c r="Y2090" s="6">
        <f>X2091-'Com RTOS RX'!$X2090</f>
        <v>0.00005787037037</v>
      </c>
      <c r="Z2090" s="7">
        <f>SUM(LEN(",CO_MQ135|"),'Com RTOS RX'!$H2090,LEN(",CO2_MQ135|"),'Com RTOS RX'!$I2090,LEN(",Alcool_MQ135|"),'Com RTOS RX'!$J2090,LEN(",Alcool_MQ135|"),'Com RTOS RX'!$K2090,LEN(",Toluen_MQ135|"),'Com RTOS RX'!$L2090,LEN(",MH4_MQ135|"),'Com RTOS RX'!$M2090,LEN(",O3_MQ131|"),'Com RTOS RX'!$N2090)*8</f>
        <v>672</v>
      </c>
    </row>
    <row r="2091" ht="15.75" customHeight="1">
      <c r="A2091" s="5" t="s">
        <v>9287</v>
      </c>
      <c r="B2091" s="5" t="s">
        <v>9288</v>
      </c>
      <c r="C2091" s="5" t="s">
        <v>843</v>
      </c>
      <c r="D2091" s="5" t="s">
        <v>9289</v>
      </c>
      <c r="E2091" s="5" t="s">
        <v>845</v>
      </c>
      <c r="F2091" s="5" t="s">
        <v>845</v>
      </c>
      <c r="G2091" s="5" t="s">
        <v>845</v>
      </c>
      <c r="H2091" s="5" t="s">
        <v>650</v>
      </c>
      <c r="I2091" s="5" t="s">
        <v>134</v>
      </c>
      <c r="J2091" s="5" t="s">
        <v>651</v>
      </c>
      <c r="K2091" s="5" t="s">
        <v>299</v>
      </c>
      <c r="L2091" s="5" t="s">
        <v>652</v>
      </c>
      <c r="M2091" s="5" t="s">
        <v>24</v>
      </c>
      <c r="N2091" s="5" t="s">
        <v>653</v>
      </c>
      <c r="O2091" s="5" t="s">
        <v>845</v>
      </c>
      <c r="P2091" s="5" t="s">
        <v>845</v>
      </c>
      <c r="Q2091" s="5" t="s">
        <v>847</v>
      </c>
      <c r="R2091" s="5" t="s">
        <v>845</v>
      </c>
      <c r="S2091" s="5" t="s">
        <v>8572</v>
      </c>
      <c r="T2091" s="5" t="s">
        <v>849</v>
      </c>
      <c r="U2091" s="5" t="s">
        <v>845</v>
      </c>
      <c r="V2091" s="5" t="s">
        <v>845</v>
      </c>
      <c r="W2091" s="5" t="s">
        <v>850</v>
      </c>
      <c r="X2091" s="5" t="s">
        <v>9290</v>
      </c>
      <c r="Y2091" s="6">
        <f>X2092-'Com RTOS RX'!$X2091</f>
        <v>0.00005787037037</v>
      </c>
      <c r="Z2091" s="7">
        <f>SUM(LEN(",CO_MQ135|"),'Com RTOS RX'!$H2091,LEN(",CO2_MQ135|"),'Com RTOS RX'!$I2091,LEN(",Alcool_MQ135|"),'Com RTOS RX'!$J2091,LEN(",Alcool_MQ135|"),'Com RTOS RX'!$K2091,LEN(",Toluen_MQ135|"),'Com RTOS RX'!$L2091,LEN(",MH4_MQ135|"),'Com RTOS RX'!$M2091,LEN(",O3_MQ131|"),'Com RTOS RX'!$N2091)*8</f>
        <v>672</v>
      </c>
    </row>
    <row r="2092" ht="15.75" customHeight="1">
      <c r="A2092" s="5" t="s">
        <v>9291</v>
      </c>
      <c r="B2092" s="5" t="s">
        <v>9292</v>
      </c>
      <c r="C2092" s="5" t="s">
        <v>843</v>
      </c>
      <c r="D2092" s="5" t="s">
        <v>9293</v>
      </c>
      <c r="E2092" s="5" t="s">
        <v>845</v>
      </c>
      <c r="F2092" s="5" t="s">
        <v>845</v>
      </c>
      <c r="G2092" s="5" t="s">
        <v>845</v>
      </c>
      <c r="H2092" s="5" t="s">
        <v>9131</v>
      </c>
      <c r="I2092" s="5" t="s">
        <v>99</v>
      </c>
      <c r="J2092" s="5" t="s">
        <v>617</v>
      </c>
      <c r="K2092" s="5" t="s">
        <v>290</v>
      </c>
      <c r="L2092" s="5" t="s">
        <v>618</v>
      </c>
      <c r="M2092" s="5" t="s">
        <v>38</v>
      </c>
      <c r="N2092" s="5" t="s">
        <v>639</v>
      </c>
      <c r="O2092" s="5" t="s">
        <v>845</v>
      </c>
      <c r="P2092" s="5" t="s">
        <v>845</v>
      </c>
      <c r="Q2092" s="5" t="s">
        <v>847</v>
      </c>
      <c r="R2092" s="5" t="s">
        <v>845</v>
      </c>
      <c r="S2092" s="5" t="s">
        <v>8572</v>
      </c>
      <c r="T2092" s="5" t="s">
        <v>849</v>
      </c>
      <c r="U2092" s="5" t="s">
        <v>845</v>
      </c>
      <c r="V2092" s="5" t="s">
        <v>845</v>
      </c>
      <c r="W2092" s="5" t="s">
        <v>850</v>
      </c>
      <c r="X2092" s="5" t="s">
        <v>9294</v>
      </c>
      <c r="Y2092" s="6">
        <f>X2093-'Com RTOS RX'!$X2092</f>
        <v>0.00005787037037</v>
      </c>
      <c r="Z2092" s="7">
        <f>SUM(LEN(",CO_MQ135|"),'Com RTOS RX'!$H2092,LEN(",CO2_MQ135|"),'Com RTOS RX'!$I2092,LEN(",Alcool_MQ135|"),'Com RTOS RX'!$J2092,LEN(",Alcool_MQ135|"),'Com RTOS RX'!$K2092,LEN(",Toluen_MQ135|"),'Com RTOS RX'!$L2092,LEN(",MH4_MQ135|"),'Com RTOS RX'!$M2092,LEN(",O3_MQ131|"),'Com RTOS RX'!$N2092)*8</f>
        <v>672</v>
      </c>
    </row>
    <row r="2093" ht="15.75" customHeight="1">
      <c r="A2093" s="5" t="s">
        <v>9295</v>
      </c>
      <c r="B2093" s="5" t="s">
        <v>9296</v>
      </c>
      <c r="C2093" s="5" t="s">
        <v>843</v>
      </c>
      <c r="D2093" s="5" t="s">
        <v>9297</v>
      </c>
      <c r="E2093" s="5" t="s">
        <v>845</v>
      </c>
      <c r="F2093" s="5" t="s">
        <v>845</v>
      </c>
      <c r="G2093" s="5" t="s">
        <v>845</v>
      </c>
      <c r="H2093" s="5" t="s">
        <v>9131</v>
      </c>
      <c r="I2093" s="5" t="s">
        <v>99</v>
      </c>
      <c r="J2093" s="5" t="s">
        <v>617</v>
      </c>
      <c r="K2093" s="5" t="s">
        <v>290</v>
      </c>
      <c r="L2093" s="5" t="s">
        <v>618</v>
      </c>
      <c r="M2093" s="5" t="s">
        <v>38</v>
      </c>
      <c r="N2093" s="5" t="s">
        <v>639</v>
      </c>
      <c r="O2093" s="5" t="s">
        <v>845</v>
      </c>
      <c r="P2093" s="5" t="s">
        <v>845</v>
      </c>
      <c r="Q2093" s="5" t="s">
        <v>847</v>
      </c>
      <c r="R2093" s="5" t="s">
        <v>845</v>
      </c>
      <c r="S2093" s="5" t="s">
        <v>8572</v>
      </c>
      <c r="T2093" s="5" t="s">
        <v>849</v>
      </c>
      <c r="U2093" s="5" t="s">
        <v>845</v>
      </c>
      <c r="V2093" s="5" t="s">
        <v>845</v>
      </c>
      <c r="W2093" s="5" t="s">
        <v>850</v>
      </c>
      <c r="X2093" s="5" t="s">
        <v>9298</v>
      </c>
      <c r="Y2093" s="6">
        <f>X2094-'Com RTOS RX'!$X2093</f>
        <v>0.00005787037037</v>
      </c>
      <c r="Z2093" s="7">
        <f>SUM(LEN(",CO_MQ135|"),'Com RTOS RX'!$H2093,LEN(",CO2_MQ135|"),'Com RTOS RX'!$I2093,LEN(",Alcool_MQ135|"),'Com RTOS RX'!$J2093,LEN(",Alcool_MQ135|"),'Com RTOS RX'!$K2093,LEN(",Toluen_MQ135|"),'Com RTOS RX'!$L2093,LEN(",MH4_MQ135|"),'Com RTOS RX'!$M2093,LEN(",O3_MQ131|"),'Com RTOS RX'!$N2093)*8</f>
        <v>672</v>
      </c>
    </row>
    <row r="2094" ht="15.75" customHeight="1">
      <c r="A2094" s="5" t="s">
        <v>9299</v>
      </c>
      <c r="B2094" s="5" t="s">
        <v>9300</v>
      </c>
      <c r="C2094" s="5" t="s">
        <v>843</v>
      </c>
      <c r="D2094" s="5" t="s">
        <v>9301</v>
      </c>
      <c r="E2094" s="5" t="s">
        <v>845</v>
      </c>
      <c r="F2094" s="5" t="s">
        <v>845</v>
      </c>
      <c r="G2094" s="5" t="s">
        <v>845</v>
      </c>
      <c r="H2094" s="5" t="s">
        <v>628</v>
      </c>
      <c r="I2094" s="5" t="s">
        <v>64</v>
      </c>
      <c r="J2094" s="5" t="s">
        <v>629</v>
      </c>
      <c r="K2094" s="5" t="s">
        <v>256</v>
      </c>
      <c r="L2094" s="5" t="s">
        <v>630</v>
      </c>
      <c r="M2094" s="5" t="s">
        <v>855</v>
      </c>
      <c r="N2094" s="5" t="s">
        <v>639</v>
      </c>
      <c r="O2094" s="5" t="s">
        <v>845</v>
      </c>
      <c r="P2094" s="5" t="s">
        <v>845</v>
      </c>
      <c r="Q2094" s="5" t="s">
        <v>847</v>
      </c>
      <c r="R2094" s="5" t="s">
        <v>845</v>
      </c>
      <c r="S2094" s="5" t="s">
        <v>8577</v>
      </c>
      <c r="T2094" s="5" t="s">
        <v>849</v>
      </c>
      <c r="U2094" s="5" t="s">
        <v>845</v>
      </c>
      <c r="V2094" s="5" t="s">
        <v>845</v>
      </c>
      <c r="W2094" s="5" t="s">
        <v>850</v>
      </c>
      <c r="X2094" s="5" t="s">
        <v>9302</v>
      </c>
      <c r="Y2094" s="6">
        <f>X2095-'Com RTOS RX'!$X2094</f>
        <v>0.00005787037037</v>
      </c>
      <c r="Z2094" s="7">
        <f>SUM(LEN(",CO_MQ135|"),'Com RTOS RX'!$H2094,LEN(",CO2_MQ135|"),'Com RTOS RX'!$I2094,LEN(",Alcool_MQ135|"),'Com RTOS RX'!$J2094,LEN(",Alcool_MQ135|"),'Com RTOS RX'!$K2094,LEN(",Toluen_MQ135|"),'Com RTOS RX'!$L2094,LEN(",MH4_MQ135|"),'Com RTOS RX'!$M2094,LEN(",O3_MQ131|"),'Com RTOS RX'!$N2094)*8</f>
        <v>672</v>
      </c>
    </row>
    <row r="2095" ht="15.75" customHeight="1">
      <c r="A2095" s="5" t="s">
        <v>9303</v>
      </c>
      <c r="B2095" s="5" t="s">
        <v>9304</v>
      </c>
      <c r="C2095" s="5" t="s">
        <v>843</v>
      </c>
      <c r="D2095" s="5" t="s">
        <v>9305</v>
      </c>
      <c r="E2095" s="5" t="s">
        <v>845</v>
      </c>
      <c r="F2095" s="5" t="s">
        <v>845</v>
      </c>
      <c r="G2095" s="5" t="s">
        <v>845</v>
      </c>
      <c r="H2095" s="5" t="s">
        <v>419</v>
      </c>
      <c r="I2095" s="5" t="s">
        <v>137</v>
      </c>
      <c r="J2095" s="5" t="s">
        <v>654</v>
      </c>
      <c r="K2095" s="5" t="s">
        <v>273</v>
      </c>
      <c r="L2095" s="5" t="s">
        <v>655</v>
      </c>
      <c r="M2095" s="5" t="s">
        <v>141</v>
      </c>
      <c r="N2095" s="5" t="s">
        <v>653</v>
      </c>
      <c r="O2095" s="5" t="s">
        <v>845</v>
      </c>
      <c r="P2095" s="5" t="s">
        <v>845</v>
      </c>
      <c r="Q2095" s="5" t="s">
        <v>847</v>
      </c>
      <c r="R2095" s="5" t="s">
        <v>845</v>
      </c>
      <c r="S2095" s="5" t="s">
        <v>8572</v>
      </c>
      <c r="T2095" s="5" t="s">
        <v>849</v>
      </c>
      <c r="U2095" s="5" t="s">
        <v>845</v>
      </c>
      <c r="V2095" s="5" t="s">
        <v>845</v>
      </c>
      <c r="W2095" s="5" t="s">
        <v>850</v>
      </c>
      <c r="X2095" s="5" t="s">
        <v>9306</v>
      </c>
      <c r="Y2095" s="6">
        <f>X2096-'Com RTOS RX'!$X2095</f>
        <v>0.0001157407407</v>
      </c>
      <c r="Z2095" s="7">
        <f>SUM(LEN(",CO_MQ135|"),'Com RTOS RX'!$H2095,LEN(",CO2_MQ135|"),'Com RTOS RX'!$I2095,LEN(",Alcool_MQ135|"),'Com RTOS RX'!$J2095,LEN(",Alcool_MQ135|"),'Com RTOS RX'!$K2095,LEN(",Toluen_MQ135|"),'Com RTOS RX'!$L2095,LEN(",MH4_MQ135|"),'Com RTOS RX'!$M2095,LEN(",O3_MQ131|"),'Com RTOS RX'!$N2095)*8</f>
        <v>672</v>
      </c>
    </row>
    <row r="2096" ht="15.75" customHeight="1">
      <c r="A2096" s="5" t="s">
        <v>9307</v>
      </c>
      <c r="B2096" s="5" t="s">
        <v>9308</v>
      </c>
      <c r="C2096" s="5" t="s">
        <v>843</v>
      </c>
      <c r="D2096" s="5" t="s">
        <v>9309</v>
      </c>
      <c r="E2096" s="5" t="s">
        <v>845</v>
      </c>
      <c r="F2096" s="5" t="s">
        <v>845</v>
      </c>
      <c r="G2096" s="5" t="s">
        <v>845</v>
      </c>
      <c r="H2096" s="5" t="s">
        <v>9131</v>
      </c>
      <c r="I2096" s="5" t="s">
        <v>99</v>
      </c>
      <c r="J2096" s="5" t="s">
        <v>617</v>
      </c>
      <c r="K2096" s="5" t="s">
        <v>290</v>
      </c>
      <c r="L2096" s="5" t="s">
        <v>618</v>
      </c>
      <c r="M2096" s="5" t="s">
        <v>38</v>
      </c>
      <c r="N2096" s="5" t="s">
        <v>656</v>
      </c>
      <c r="O2096" s="5" t="s">
        <v>845</v>
      </c>
      <c r="P2096" s="5" t="s">
        <v>845</v>
      </c>
      <c r="Q2096" s="5" t="s">
        <v>847</v>
      </c>
      <c r="R2096" s="5" t="s">
        <v>845</v>
      </c>
      <c r="S2096" s="5" t="s">
        <v>8572</v>
      </c>
      <c r="T2096" s="5" t="s">
        <v>849</v>
      </c>
      <c r="U2096" s="5" t="s">
        <v>845</v>
      </c>
      <c r="V2096" s="5" t="s">
        <v>845</v>
      </c>
      <c r="W2096" s="5" t="s">
        <v>850</v>
      </c>
      <c r="X2096" s="5" t="s">
        <v>9310</v>
      </c>
      <c r="Y2096" s="6">
        <f>X2097-'Com RTOS RX'!$X2096</f>
        <v>0.00005787037037</v>
      </c>
      <c r="Z2096" s="7">
        <f>SUM(LEN(",CO_MQ135|"),'Com RTOS RX'!$H2096,LEN(",CO2_MQ135|"),'Com RTOS RX'!$I2096,LEN(",Alcool_MQ135|"),'Com RTOS RX'!$J2096,LEN(",Alcool_MQ135|"),'Com RTOS RX'!$K2096,LEN(",Toluen_MQ135|"),'Com RTOS RX'!$L2096,LEN(",MH4_MQ135|"),'Com RTOS RX'!$M2096,LEN(",O3_MQ131|"),'Com RTOS RX'!$N2096)*8</f>
        <v>672</v>
      </c>
    </row>
    <row r="2097" ht="15.75" customHeight="1">
      <c r="A2097" s="5" t="s">
        <v>9311</v>
      </c>
      <c r="B2097" s="5" t="s">
        <v>9312</v>
      </c>
      <c r="C2097" s="5" t="s">
        <v>843</v>
      </c>
      <c r="D2097" s="5" t="s">
        <v>9313</v>
      </c>
      <c r="E2097" s="5" t="s">
        <v>845</v>
      </c>
      <c r="F2097" s="5" t="s">
        <v>845</v>
      </c>
      <c r="G2097" s="5" t="s">
        <v>845</v>
      </c>
      <c r="H2097" s="5" t="s">
        <v>381</v>
      </c>
      <c r="I2097" s="5" t="s">
        <v>42</v>
      </c>
      <c r="J2097" s="5" t="s">
        <v>586</v>
      </c>
      <c r="K2097" s="5" t="s">
        <v>300</v>
      </c>
      <c r="L2097" s="5" t="s">
        <v>587</v>
      </c>
      <c r="M2097" s="5" t="s">
        <v>100</v>
      </c>
      <c r="N2097" s="5" t="s">
        <v>639</v>
      </c>
      <c r="O2097" s="5" t="s">
        <v>845</v>
      </c>
      <c r="P2097" s="5" t="s">
        <v>845</v>
      </c>
      <c r="Q2097" s="5" t="s">
        <v>847</v>
      </c>
      <c r="R2097" s="5" t="s">
        <v>845</v>
      </c>
      <c r="S2097" s="5" t="s">
        <v>8572</v>
      </c>
      <c r="T2097" s="5" t="s">
        <v>849</v>
      </c>
      <c r="U2097" s="5" t="s">
        <v>845</v>
      </c>
      <c r="V2097" s="5" t="s">
        <v>845</v>
      </c>
      <c r="W2097" s="5" t="s">
        <v>850</v>
      </c>
      <c r="X2097" s="5" t="s">
        <v>9314</v>
      </c>
      <c r="Y2097" s="6">
        <f>X2098-'Com RTOS RX'!$X2097</f>
        <v>0.00005787037037</v>
      </c>
      <c r="Z2097" s="7">
        <f>SUM(LEN(",CO_MQ135|"),'Com RTOS RX'!$H2097,LEN(",CO2_MQ135|"),'Com RTOS RX'!$I2097,LEN(",Alcool_MQ135|"),'Com RTOS RX'!$J2097,LEN(",Alcool_MQ135|"),'Com RTOS RX'!$K2097,LEN(",Toluen_MQ135|"),'Com RTOS RX'!$L2097,LEN(",MH4_MQ135|"),'Com RTOS RX'!$M2097,LEN(",O3_MQ131|"),'Com RTOS RX'!$N2097)*8</f>
        <v>672</v>
      </c>
    </row>
    <row r="2098" ht="15.75" customHeight="1">
      <c r="A2098" s="5" t="s">
        <v>9315</v>
      </c>
      <c r="B2098" s="5" t="s">
        <v>9316</v>
      </c>
      <c r="C2098" s="5" t="s">
        <v>843</v>
      </c>
      <c r="D2098" s="5" t="s">
        <v>9317</v>
      </c>
      <c r="E2098" s="5" t="s">
        <v>845</v>
      </c>
      <c r="F2098" s="5" t="s">
        <v>845</v>
      </c>
      <c r="G2098" s="5" t="s">
        <v>845</v>
      </c>
      <c r="H2098" s="5" t="s">
        <v>608</v>
      </c>
      <c r="I2098" s="5" t="s">
        <v>118</v>
      </c>
      <c r="J2098" s="5" t="s">
        <v>609</v>
      </c>
      <c r="K2098" s="5" t="s">
        <v>214</v>
      </c>
      <c r="L2098" s="5" t="s">
        <v>610</v>
      </c>
      <c r="M2098" s="5" t="s">
        <v>100</v>
      </c>
      <c r="N2098" s="5" t="s">
        <v>639</v>
      </c>
      <c r="O2098" s="5" t="s">
        <v>845</v>
      </c>
      <c r="P2098" s="5" t="s">
        <v>845</v>
      </c>
      <c r="Q2098" s="5" t="s">
        <v>847</v>
      </c>
      <c r="R2098" s="5" t="s">
        <v>845</v>
      </c>
      <c r="S2098" s="5" t="s">
        <v>8572</v>
      </c>
      <c r="T2098" s="5" t="s">
        <v>849</v>
      </c>
      <c r="U2098" s="5" t="s">
        <v>845</v>
      </c>
      <c r="V2098" s="5" t="s">
        <v>845</v>
      </c>
      <c r="W2098" s="5" t="s">
        <v>850</v>
      </c>
      <c r="X2098" s="5" t="s">
        <v>9318</v>
      </c>
      <c r="Y2098" s="6">
        <f>X2099-'Com RTOS RX'!$X2098</f>
        <v>0.00005787037037</v>
      </c>
      <c r="Z2098" s="7">
        <f>SUM(LEN(",CO_MQ135|"),'Com RTOS RX'!$H2098,LEN(",CO2_MQ135|"),'Com RTOS RX'!$I2098,LEN(",Alcool_MQ135|"),'Com RTOS RX'!$J2098,LEN(",Alcool_MQ135|"),'Com RTOS RX'!$K2098,LEN(",Toluen_MQ135|"),'Com RTOS RX'!$L2098,LEN(",MH4_MQ135|"),'Com RTOS RX'!$M2098,LEN(",O3_MQ131|"),'Com RTOS RX'!$N2098)*8</f>
        <v>672</v>
      </c>
    </row>
    <row r="2099" ht="15.75" customHeight="1">
      <c r="A2099" s="5" t="s">
        <v>9319</v>
      </c>
      <c r="B2099" s="5" t="s">
        <v>9320</v>
      </c>
      <c r="C2099" s="5" t="s">
        <v>843</v>
      </c>
      <c r="D2099" s="5" t="s">
        <v>9321</v>
      </c>
      <c r="E2099" s="5" t="s">
        <v>845</v>
      </c>
      <c r="F2099" s="5" t="s">
        <v>845</v>
      </c>
      <c r="G2099" s="5" t="s">
        <v>845</v>
      </c>
      <c r="H2099" s="5" t="s">
        <v>381</v>
      </c>
      <c r="I2099" s="5" t="s">
        <v>42</v>
      </c>
      <c r="J2099" s="5" t="s">
        <v>586</v>
      </c>
      <c r="K2099" s="5" t="s">
        <v>300</v>
      </c>
      <c r="L2099" s="5" t="s">
        <v>587</v>
      </c>
      <c r="M2099" s="5" t="s">
        <v>100</v>
      </c>
      <c r="N2099" s="5" t="s">
        <v>656</v>
      </c>
      <c r="O2099" s="5" t="s">
        <v>845</v>
      </c>
      <c r="P2099" s="5" t="s">
        <v>845</v>
      </c>
      <c r="Q2099" s="5" t="s">
        <v>847</v>
      </c>
      <c r="R2099" s="5" t="s">
        <v>845</v>
      </c>
      <c r="S2099" s="5" t="s">
        <v>8572</v>
      </c>
      <c r="T2099" s="5" t="s">
        <v>849</v>
      </c>
      <c r="U2099" s="5" t="s">
        <v>845</v>
      </c>
      <c r="V2099" s="5" t="s">
        <v>845</v>
      </c>
      <c r="W2099" s="5" t="s">
        <v>850</v>
      </c>
      <c r="X2099" s="5" t="s">
        <v>9322</v>
      </c>
      <c r="Y2099" s="6">
        <f>X2100-'Com RTOS RX'!$X2099</f>
        <v>0.00005787037037</v>
      </c>
      <c r="Z2099" s="7">
        <f>SUM(LEN(",CO_MQ135|"),'Com RTOS RX'!$H2099,LEN(",CO2_MQ135|"),'Com RTOS RX'!$I2099,LEN(",Alcool_MQ135|"),'Com RTOS RX'!$J2099,LEN(",Alcool_MQ135|"),'Com RTOS RX'!$K2099,LEN(",Toluen_MQ135|"),'Com RTOS RX'!$L2099,LEN(",MH4_MQ135|"),'Com RTOS RX'!$M2099,LEN(",O3_MQ131|"),'Com RTOS RX'!$N2099)*8</f>
        <v>672</v>
      </c>
    </row>
    <row r="2100" ht="15.75" customHeight="1">
      <c r="A2100" s="5" t="s">
        <v>9323</v>
      </c>
      <c r="B2100" s="5" t="s">
        <v>9324</v>
      </c>
      <c r="C2100" s="5" t="s">
        <v>843</v>
      </c>
      <c r="D2100" s="5" t="s">
        <v>9325</v>
      </c>
      <c r="E2100" s="5" t="s">
        <v>845</v>
      </c>
      <c r="F2100" s="5" t="s">
        <v>845</v>
      </c>
      <c r="G2100" s="5" t="s">
        <v>845</v>
      </c>
      <c r="H2100" s="5" t="s">
        <v>9024</v>
      </c>
      <c r="I2100" s="5" t="s">
        <v>291</v>
      </c>
      <c r="J2100" s="5" t="s">
        <v>578</v>
      </c>
      <c r="K2100" s="5" t="s">
        <v>300</v>
      </c>
      <c r="L2100" s="5" t="s">
        <v>579</v>
      </c>
      <c r="M2100" s="5" t="s">
        <v>111</v>
      </c>
      <c r="N2100" s="5" t="s">
        <v>653</v>
      </c>
      <c r="O2100" s="5" t="s">
        <v>845</v>
      </c>
      <c r="P2100" s="5" t="s">
        <v>845</v>
      </c>
      <c r="Q2100" s="5" t="s">
        <v>847</v>
      </c>
      <c r="R2100" s="5" t="s">
        <v>845</v>
      </c>
      <c r="S2100" s="5" t="s">
        <v>8572</v>
      </c>
      <c r="T2100" s="5" t="s">
        <v>849</v>
      </c>
      <c r="U2100" s="5" t="s">
        <v>845</v>
      </c>
      <c r="V2100" s="5" t="s">
        <v>845</v>
      </c>
      <c r="W2100" s="5" t="s">
        <v>850</v>
      </c>
      <c r="X2100" s="5" t="s">
        <v>9326</v>
      </c>
      <c r="Y2100" s="6">
        <f>X2101-'Com RTOS RX'!$X2100</f>
        <v>0.00005787037037</v>
      </c>
      <c r="Z2100" s="7">
        <f>SUM(LEN(",CO_MQ135|"),'Com RTOS RX'!$H2100,LEN(",CO2_MQ135|"),'Com RTOS RX'!$I2100,LEN(",Alcool_MQ135|"),'Com RTOS RX'!$J2100,LEN(",Alcool_MQ135|"),'Com RTOS RX'!$K2100,LEN(",Toluen_MQ135|"),'Com RTOS RX'!$L2100,LEN(",MH4_MQ135|"),'Com RTOS RX'!$M2100,LEN(",O3_MQ131|"),'Com RTOS RX'!$N2100)*8</f>
        <v>672</v>
      </c>
    </row>
    <row r="2101" ht="15.75" customHeight="1">
      <c r="A2101" s="5" t="s">
        <v>9327</v>
      </c>
      <c r="B2101" s="5" t="s">
        <v>9328</v>
      </c>
      <c r="C2101" s="5" t="s">
        <v>843</v>
      </c>
      <c r="D2101" s="5" t="s">
        <v>9329</v>
      </c>
      <c r="E2101" s="5" t="s">
        <v>845</v>
      </c>
      <c r="F2101" s="5" t="s">
        <v>845</v>
      </c>
      <c r="G2101" s="5" t="s">
        <v>845</v>
      </c>
      <c r="H2101" s="5" t="s">
        <v>9024</v>
      </c>
      <c r="I2101" s="5" t="s">
        <v>291</v>
      </c>
      <c r="J2101" s="5" t="s">
        <v>578</v>
      </c>
      <c r="K2101" s="5" t="s">
        <v>300</v>
      </c>
      <c r="L2101" s="5" t="s">
        <v>579</v>
      </c>
      <c r="M2101" s="5" t="s">
        <v>111</v>
      </c>
      <c r="N2101" s="5" t="s">
        <v>653</v>
      </c>
      <c r="O2101" s="5" t="s">
        <v>845</v>
      </c>
      <c r="P2101" s="5" t="s">
        <v>845</v>
      </c>
      <c r="Q2101" s="5" t="s">
        <v>847</v>
      </c>
      <c r="R2101" s="5" t="s">
        <v>845</v>
      </c>
      <c r="S2101" s="5" t="s">
        <v>8572</v>
      </c>
      <c r="T2101" s="5" t="s">
        <v>849</v>
      </c>
      <c r="U2101" s="5" t="s">
        <v>845</v>
      </c>
      <c r="V2101" s="5" t="s">
        <v>845</v>
      </c>
      <c r="W2101" s="5" t="s">
        <v>850</v>
      </c>
      <c r="X2101" s="5" t="s">
        <v>9330</v>
      </c>
      <c r="Y2101" s="6">
        <f>X2102-'Com RTOS RX'!$X2101</f>
        <v>0.00005787037037</v>
      </c>
      <c r="Z2101" s="7">
        <f>SUM(LEN(",CO_MQ135|"),'Com RTOS RX'!$H2101,LEN(",CO2_MQ135|"),'Com RTOS RX'!$I2101,LEN(",Alcool_MQ135|"),'Com RTOS RX'!$J2101,LEN(",Alcool_MQ135|"),'Com RTOS RX'!$K2101,LEN(",Toluen_MQ135|"),'Com RTOS RX'!$L2101,LEN(",MH4_MQ135|"),'Com RTOS RX'!$M2101,LEN(",O3_MQ131|"),'Com RTOS RX'!$N2101)*8</f>
        <v>672</v>
      </c>
    </row>
    <row r="2102" ht="15.75" customHeight="1">
      <c r="A2102" s="5" t="s">
        <v>9331</v>
      </c>
      <c r="B2102" s="5" t="s">
        <v>9332</v>
      </c>
      <c r="C2102" s="5" t="s">
        <v>843</v>
      </c>
      <c r="D2102" s="5" t="s">
        <v>9333</v>
      </c>
      <c r="E2102" s="5" t="s">
        <v>845</v>
      </c>
      <c r="F2102" s="5" t="s">
        <v>845</v>
      </c>
      <c r="G2102" s="5" t="s">
        <v>845</v>
      </c>
      <c r="H2102" s="5" t="s">
        <v>9024</v>
      </c>
      <c r="I2102" s="5" t="s">
        <v>291</v>
      </c>
      <c r="J2102" s="5" t="s">
        <v>578</v>
      </c>
      <c r="K2102" s="5" t="s">
        <v>300</v>
      </c>
      <c r="L2102" s="5" t="s">
        <v>579</v>
      </c>
      <c r="M2102" s="5" t="s">
        <v>111</v>
      </c>
      <c r="N2102" s="5" t="s">
        <v>656</v>
      </c>
      <c r="O2102" s="5" t="s">
        <v>845</v>
      </c>
      <c r="P2102" s="5" t="s">
        <v>845</v>
      </c>
      <c r="Q2102" s="5" t="s">
        <v>847</v>
      </c>
      <c r="R2102" s="5" t="s">
        <v>845</v>
      </c>
      <c r="S2102" s="5" t="s">
        <v>8572</v>
      </c>
      <c r="T2102" s="5" t="s">
        <v>849</v>
      </c>
      <c r="U2102" s="5" t="s">
        <v>845</v>
      </c>
      <c r="V2102" s="5" t="s">
        <v>845</v>
      </c>
      <c r="W2102" s="5" t="s">
        <v>850</v>
      </c>
      <c r="X2102" s="5" t="s">
        <v>9334</v>
      </c>
      <c r="Y2102" s="6">
        <f>X2103-'Com RTOS RX'!$X2102</f>
        <v>0.0001157407407</v>
      </c>
      <c r="Z2102" s="7">
        <f>SUM(LEN(",CO_MQ135|"),'Com RTOS RX'!$H2102,LEN(",CO2_MQ135|"),'Com RTOS RX'!$I2102,LEN(",Alcool_MQ135|"),'Com RTOS RX'!$J2102,LEN(",Alcool_MQ135|"),'Com RTOS RX'!$K2102,LEN(",Toluen_MQ135|"),'Com RTOS RX'!$L2102,LEN(",MH4_MQ135|"),'Com RTOS RX'!$M2102,LEN(",O3_MQ131|"),'Com RTOS RX'!$N2102)*8</f>
        <v>672</v>
      </c>
    </row>
    <row r="2103" ht="15.75" customHeight="1">
      <c r="A2103" s="5" t="s">
        <v>9335</v>
      </c>
      <c r="B2103" s="5" t="s">
        <v>9336</v>
      </c>
      <c r="C2103" s="5" t="s">
        <v>843</v>
      </c>
      <c r="D2103" s="5" t="s">
        <v>9337</v>
      </c>
      <c r="E2103" s="5" t="s">
        <v>845</v>
      </c>
      <c r="F2103" s="5" t="s">
        <v>845</v>
      </c>
      <c r="G2103" s="5" t="s">
        <v>845</v>
      </c>
      <c r="H2103" s="5" t="s">
        <v>385</v>
      </c>
      <c r="I2103" s="5" t="s">
        <v>3752</v>
      </c>
      <c r="J2103" s="5" t="s">
        <v>339</v>
      </c>
      <c r="K2103" s="5" t="s">
        <v>8703</v>
      </c>
      <c r="L2103" s="5" t="s">
        <v>624</v>
      </c>
      <c r="M2103" s="5" t="s">
        <v>122</v>
      </c>
      <c r="N2103" s="5" t="s">
        <v>653</v>
      </c>
      <c r="O2103" s="5" t="s">
        <v>845</v>
      </c>
      <c r="P2103" s="5" t="s">
        <v>845</v>
      </c>
      <c r="Q2103" s="5" t="s">
        <v>847</v>
      </c>
      <c r="R2103" s="5" t="s">
        <v>845</v>
      </c>
      <c r="S2103" s="5" t="s">
        <v>8572</v>
      </c>
      <c r="T2103" s="5" t="s">
        <v>849</v>
      </c>
      <c r="U2103" s="5" t="s">
        <v>845</v>
      </c>
      <c r="V2103" s="5" t="s">
        <v>845</v>
      </c>
      <c r="W2103" s="5" t="s">
        <v>850</v>
      </c>
      <c r="X2103" s="5" t="s">
        <v>9338</v>
      </c>
      <c r="Y2103" s="6">
        <f>X2104-'Com RTOS RX'!$X2103</f>
        <v>0.00005787037037</v>
      </c>
      <c r="Z2103" s="7">
        <f>SUM(LEN(",CO_MQ135|"),'Com RTOS RX'!$H2103,LEN(",CO2_MQ135|"),'Com RTOS RX'!$I2103,LEN(",Alcool_MQ135|"),'Com RTOS RX'!$J2103,LEN(",Alcool_MQ135|"),'Com RTOS RX'!$K2103,LEN(",Toluen_MQ135|"),'Com RTOS RX'!$L2103,LEN(",MH4_MQ135|"),'Com RTOS RX'!$M2103,LEN(",O3_MQ131|"),'Com RTOS RX'!$N2103)*8</f>
        <v>672</v>
      </c>
    </row>
    <row r="2104" ht="15.75" customHeight="1">
      <c r="A2104" s="5" t="s">
        <v>9339</v>
      </c>
      <c r="B2104" s="5" t="s">
        <v>9340</v>
      </c>
      <c r="C2104" s="5" t="s">
        <v>843</v>
      </c>
      <c r="D2104" s="5" t="s">
        <v>9341</v>
      </c>
      <c r="E2104" s="5" t="s">
        <v>845</v>
      </c>
      <c r="F2104" s="5" t="s">
        <v>845</v>
      </c>
      <c r="G2104" s="5" t="s">
        <v>845</v>
      </c>
      <c r="H2104" s="5" t="s">
        <v>8626</v>
      </c>
      <c r="I2104" s="5" t="s">
        <v>108</v>
      </c>
      <c r="J2104" s="5" t="s">
        <v>355</v>
      </c>
      <c r="K2104" s="5" t="s">
        <v>256</v>
      </c>
      <c r="L2104" s="5" t="s">
        <v>615</v>
      </c>
      <c r="M2104" s="5" t="s">
        <v>141</v>
      </c>
      <c r="N2104" s="5" t="s">
        <v>653</v>
      </c>
      <c r="O2104" s="5" t="s">
        <v>845</v>
      </c>
      <c r="P2104" s="5" t="s">
        <v>845</v>
      </c>
      <c r="Q2104" s="5" t="s">
        <v>847</v>
      </c>
      <c r="R2104" s="5" t="s">
        <v>845</v>
      </c>
      <c r="S2104" s="5" t="s">
        <v>8572</v>
      </c>
      <c r="T2104" s="5" t="s">
        <v>849</v>
      </c>
      <c r="U2104" s="5" t="s">
        <v>845</v>
      </c>
      <c r="V2104" s="5" t="s">
        <v>845</v>
      </c>
      <c r="W2104" s="5" t="s">
        <v>850</v>
      </c>
      <c r="X2104" s="5" t="s">
        <v>9342</v>
      </c>
      <c r="Y2104" s="6">
        <f>X2105-'Com RTOS RX'!$X2104</f>
        <v>0.00005787037037</v>
      </c>
      <c r="Z2104" s="7">
        <f>SUM(LEN(",CO_MQ135|"),'Com RTOS RX'!$H2104,LEN(",CO2_MQ135|"),'Com RTOS RX'!$I2104,LEN(",Alcool_MQ135|"),'Com RTOS RX'!$J2104,LEN(",Alcool_MQ135|"),'Com RTOS RX'!$K2104,LEN(",Toluen_MQ135|"),'Com RTOS RX'!$L2104,LEN(",MH4_MQ135|"),'Com RTOS RX'!$M2104,LEN(",O3_MQ131|"),'Com RTOS RX'!$N2104)*8</f>
        <v>672</v>
      </c>
    </row>
    <row r="2105" ht="15.75" customHeight="1">
      <c r="A2105" s="5" t="s">
        <v>9343</v>
      </c>
      <c r="B2105" s="5" t="s">
        <v>9344</v>
      </c>
      <c r="C2105" s="5" t="s">
        <v>843</v>
      </c>
      <c r="D2105" s="5" t="s">
        <v>9345</v>
      </c>
      <c r="E2105" s="5" t="s">
        <v>845</v>
      </c>
      <c r="F2105" s="5" t="s">
        <v>845</v>
      </c>
      <c r="G2105" s="5" t="s">
        <v>845</v>
      </c>
      <c r="H2105" s="5" t="s">
        <v>612</v>
      </c>
      <c r="I2105" s="5" t="s">
        <v>134</v>
      </c>
      <c r="J2105" s="5" t="s">
        <v>1285</v>
      </c>
      <c r="K2105" s="5" t="s">
        <v>299</v>
      </c>
      <c r="L2105" s="5" t="s">
        <v>614</v>
      </c>
      <c r="M2105" s="5" t="s">
        <v>24</v>
      </c>
      <c r="N2105" s="5" t="s">
        <v>656</v>
      </c>
      <c r="O2105" s="5" t="s">
        <v>845</v>
      </c>
      <c r="P2105" s="5" t="s">
        <v>845</v>
      </c>
      <c r="Q2105" s="5" t="s">
        <v>847</v>
      </c>
      <c r="R2105" s="5" t="s">
        <v>845</v>
      </c>
      <c r="S2105" s="5" t="s">
        <v>8572</v>
      </c>
      <c r="T2105" s="5" t="s">
        <v>849</v>
      </c>
      <c r="U2105" s="5" t="s">
        <v>845</v>
      </c>
      <c r="V2105" s="5" t="s">
        <v>845</v>
      </c>
      <c r="W2105" s="5" t="s">
        <v>850</v>
      </c>
      <c r="X2105" s="5" t="s">
        <v>9346</v>
      </c>
      <c r="Y2105" s="6">
        <f>X2106-'Com RTOS RX'!$X2105</f>
        <v>0.00005787037037</v>
      </c>
      <c r="Z2105" s="7">
        <f>SUM(LEN(",CO_MQ135|"),'Com RTOS RX'!$H2105,LEN(",CO2_MQ135|"),'Com RTOS RX'!$I2105,LEN(",Alcool_MQ135|"),'Com RTOS RX'!$J2105,LEN(",Alcool_MQ135|"),'Com RTOS RX'!$K2105,LEN(",Toluen_MQ135|"),'Com RTOS RX'!$L2105,LEN(",MH4_MQ135|"),'Com RTOS RX'!$M2105,LEN(",O3_MQ131|"),'Com RTOS RX'!$N2105)*8</f>
        <v>672</v>
      </c>
    </row>
    <row r="2106" ht="15.75" customHeight="1">
      <c r="A2106" s="5" t="s">
        <v>9347</v>
      </c>
      <c r="B2106" s="5" t="s">
        <v>9348</v>
      </c>
      <c r="C2106" s="5" t="s">
        <v>843</v>
      </c>
      <c r="D2106" s="5" t="s">
        <v>9349</v>
      </c>
      <c r="E2106" s="5" t="s">
        <v>845</v>
      </c>
      <c r="F2106" s="5" t="s">
        <v>845</v>
      </c>
      <c r="G2106" s="5" t="s">
        <v>845</v>
      </c>
      <c r="H2106" s="5" t="s">
        <v>650</v>
      </c>
      <c r="I2106" s="5" t="s">
        <v>134</v>
      </c>
      <c r="J2106" s="5" t="s">
        <v>651</v>
      </c>
      <c r="K2106" s="5" t="s">
        <v>299</v>
      </c>
      <c r="L2106" s="5" t="s">
        <v>652</v>
      </c>
      <c r="M2106" s="5" t="s">
        <v>24</v>
      </c>
      <c r="N2106" s="5" t="s">
        <v>656</v>
      </c>
      <c r="O2106" s="5" t="s">
        <v>845</v>
      </c>
      <c r="P2106" s="5" t="s">
        <v>845</v>
      </c>
      <c r="Q2106" s="5" t="s">
        <v>847</v>
      </c>
      <c r="R2106" s="5" t="s">
        <v>845</v>
      </c>
      <c r="S2106" s="5" t="s">
        <v>8572</v>
      </c>
      <c r="T2106" s="5" t="s">
        <v>849</v>
      </c>
      <c r="U2106" s="5" t="s">
        <v>845</v>
      </c>
      <c r="V2106" s="5" t="s">
        <v>845</v>
      </c>
      <c r="W2106" s="5" t="s">
        <v>850</v>
      </c>
      <c r="X2106" s="5" t="s">
        <v>9350</v>
      </c>
      <c r="Y2106" s="6">
        <f>X2107-'Com RTOS RX'!$X2106</f>
        <v>0.00005787037037</v>
      </c>
      <c r="Z2106" s="7">
        <f>SUM(LEN(",CO_MQ135|"),'Com RTOS RX'!$H2106,LEN(",CO2_MQ135|"),'Com RTOS RX'!$I2106,LEN(",Alcool_MQ135|"),'Com RTOS RX'!$J2106,LEN(",Alcool_MQ135|"),'Com RTOS RX'!$K2106,LEN(",Toluen_MQ135|"),'Com RTOS RX'!$L2106,LEN(",MH4_MQ135|"),'Com RTOS RX'!$M2106,LEN(",O3_MQ131|"),'Com RTOS RX'!$N2106)*8</f>
        <v>672</v>
      </c>
    </row>
    <row r="2107" ht="15.75" customHeight="1">
      <c r="A2107" s="5" t="s">
        <v>9351</v>
      </c>
      <c r="B2107" s="5" t="s">
        <v>9352</v>
      </c>
      <c r="C2107" s="5" t="s">
        <v>843</v>
      </c>
      <c r="D2107" s="5" t="s">
        <v>9353</v>
      </c>
      <c r="E2107" s="5" t="s">
        <v>845</v>
      </c>
      <c r="F2107" s="5" t="s">
        <v>845</v>
      </c>
      <c r="G2107" s="5" t="s">
        <v>845</v>
      </c>
      <c r="H2107" s="5" t="s">
        <v>612</v>
      </c>
      <c r="I2107" s="5" t="s">
        <v>134</v>
      </c>
      <c r="J2107" s="5" t="s">
        <v>1285</v>
      </c>
      <c r="K2107" s="5" t="s">
        <v>299</v>
      </c>
      <c r="L2107" s="5" t="s">
        <v>614</v>
      </c>
      <c r="M2107" s="5" t="s">
        <v>24</v>
      </c>
      <c r="N2107" s="5" t="s">
        <v>657</v>
      </c>
      <c r="O2107" s="5" t="s">
        <v>845</v>
      </c>
      <c r="P2107" s="5" t="s">
        <v>845</v>
      </c>
      <c r="Q2107" s="5" t="s">
        <v>847</v>
      </c>
      <c r="R2107" s="5" t="s">
        <v>845</v>
      </c>
      <c r="S2107" s="5" t="s">
        <v>8572</v>
      </c>
      <c r="T2107" s="5" t="s">
        <v>849</v>
      </c>
      <c r="U2107" s="5" t="s">
        <v>845</v>
      </c>
      <c r="V2107" s="5" t="s">
        <v>845</v>
      </c>
      <c r="W2107" s="5" t="s">
        <v>850</v>
      </c>
      <c r="X2107" s="5" t="s">
        <v>9354</v>
      </c>
      <c r="Y2107" s="6">
        <f>X2108-'Com RTOS RX'!$X2107</f>
        <v>0.00005787037037</v>
      </c>
      <c r="Z2107" s="7">
        <f>SUM(LEN(",CO_MQ135|"),'Com RTOS RX'!$H2107,LEN(",CO2_MQ135|"),'Com RTOS RX'!$I2107,LEN(",Alcool_MQ135|"),'Com RTOS RX'!$J2107,LEN(",Alcool_MQ135|"),'Com RTOS RX'!$K2107,LEN(",Toluen_MQ135|"),'Com RTOS RX'!$L2107,LEN(",MH4_MQ135|"),'Com RTOS RX'!$M2107,LEN(",O3_MQ131|"),'Com RTOS RX'!$N2107)*8</f>
        <v>672</v>
      </c>
    </row>
    <row r="2108" ht="15.75" customHeight="1">
      <c r="A2108" s="5" t="s">
        <v>9355</v>
      </c>
      <c r="B2108" s="5" t="s">
        <v>9356</v>
      </c>
      <c r="C2108" s="5" t="s">
        <v>843</v>
      </c>
      <c r="D2108" s="5" t="s">
        <v>9357</v>
      </c>
      <c r="E2108" s="5" t="s">
        <v>845</v>
      </c>
      <c r="F2108" s="5" t="s">
        <v>845</v>
      </c>
      <c r="G2108" s="5" t="s">
        <v>845</v>
      </c>
      <c r="H2108" s="5" t="s">
        <v>336</v>
      </c>
      <c r="I2108" s="5" t="s">
        <v>23</v>
      </c>
      <c r="J2108" s="5" t="s">
        <v>337</v>
      </c>
      <c r="K2108" s="5" t="s">
        <v>240</v>
      </c>
      <c r="L2108" s="5" t="s">
        <v>338</v>
      </c>
      <c r="M2108" s="5" t="s">
        <v>53</v>
      </c>
      <c r="N2108" s="5" t="s">
        <v>653</v>
      </c>
      <c r="O2108" s="5" t="s">
        <v>845</v>
      </c>
      <c r="P2108" s="5" t="s">
        <v>845</v>
      </c>
      <c r="Q2108" s="5" t="s">
        <v>847</v>
      </c>
      <c r="R2108" s="5" t="s">
        <v>845</v>
      </c>
      <c r="S2108" s="5" t="s">
        <v>8577</v>
      </c>
      <c r="T2108" s="5" t="s">
        <v>849</v>
      </c>
      <c r="U2108" s="5" t="s">
        <v>845</v>
      </c>
      <c r="V2108" s="5" t="s">
        <v>845</v>
      </c>
      <c r="W2108" s="5" t="s">
        <v>850</v>
      </c>
      <c r="X2108" s="5" t="s">
        <v>9358</v>
      </c>
      <c r="Y2108" s="6">
        <f>X2109-'Com RTOS RX'!$X2108</f>
        <v>0.00005787037037</v>
      </c>
      <c r="Z2108" s="7">
        <f>SUM(LEN(",CO_MQ135|"),'Com RTOS RX'!$H2108,LEN(",CO2_MQ135|"),'Com RTOS RX'!$I2108,LEN(",Alcool_MQ135|"),'Com RTOS RX'!$J2108,LEN(",Alcool_MQ135|"),'Com RTOS RX'!$K2108,LEN(",Toluen_MQ135|"),'Com RTOS RX'!$L2108,LEN(",MH4_MQ135|"),'Com RTOS RX'!$M2108,LEN(",O3_MQ131|"),'Com RTOS RX'!$N2108)*8</f>
        <v>672</v>
      </c>
    </row>
    <row r="2109" ht="15.75" customHeight="1">
      <c r="A2109" s="5" t="s">
        <v>9359</v>
      </c>
      <c r="B2109" s="5" t="s">
        <v>9360</v>
      </c>
      <c r="C2109" s="5" t="s">
        <v>843</v>
      </c>
      <c r="D2109" s="5" t="s">
        <v>9361</v>
      </c>
      <c r="E2109" s="5" t="s">
        <v>845</v>
      </c>
      <c r="F2109" s="5" t="s">
        <v>845</v>
      </c>
      <c r="G2109" s="5" t="s">
        <v>845</v>
      </c>
      <c r="H2109" s="5" t="s">
        <v>612</v>
      </c>
      <c r="I2109" s="5" t="s">
        <v>134</v>
      </c>
      <c r="J2109" s="5" t="s">
        <v>1285</v>
      </c>
      <c r="K2109" s="5" t="s">
        <v>299</v>
      </c>
      <c r="L2109" s="5" t="s">
        <v>614</v>
      </c>
      <c r="M2109" s="5" t="s">
        <v>24</v>
      </c>
      <c r="N2109" s="5" t="s">
        <v>657</v>
      </c>
      <c r="O2109" s="5" t="s">
        <v>845</v>
      </c>
      <c r="P2109" s="5" t="s">
        <v>845</v>
      </c>
      <c r="Q2109" s="5" t="s">
        <v>847</v>
      </c>
      <c r="R2109" s="5" t="s">
        <v>845</v>
      </c>
      <c r="S2109" s="5" t="s">
        <v>8572</v>
      </c>
      <c r="T2109" s="5" t="s">
        <v>849</v>
      </c>
      <c r="U2109" s="5" t="s">
        <v>845</v>
      </c>
      <c r="V2109" s="5" t="s">
        <v>845</v>
      </c>
      <c r="W2109" s="5" t="s">
        <v>850</v>
      </c>
      <c r="X2109" s="5" t="s">
        <v>9362</v>
      </c>
      <c r="Y2109" s="6">
        <f>X2110-'Com RTOS RX'!$X2109</f>
        <v>0.0001157407407</v>
      </c>
      <c r="Z2109" s="7">
        <f>SUM(LEN(",CO_MQ135|"),'Com RTOS RX'!$H2109,LEN(",CO2_MQ135|"),'Com RTOS RX'!$I2109,LEN(",Alcool_MQ135|"),'Com RTOS RX'!$J2109,LEN(",Alcool_MQ135|"),'Com RTOS RX'!$K2109,LEN(",Toluen_MQ135|"),'Com RTOS RX'!$L2109,LEN(",MH4_MQ135|"),'Com RTOS RX'!$M2109,LEN(",O3_MQ131|"),'Com RTOS RX'!$N2109)*8</f>
        <v>672</v>
      </c>
    </row>
    <row r="2110" ht="15.75" customHeight="1">
      <c r="A2110" s="5" t="s">
        <v>9363</v>
      </c>
      <c r="B2110" s="5" t="s">
        <v>9364</v>
      </c>
      <c r="C2110" s="5" t="s">
        <v>843</v>
      </c>
      <c r="D2110" s="5" t="s">
        <v>9365</v>
      </c>
      <c r="E2110" s="5" t="s">
        <v>845</v>
      </c>
      <c r="F2110" s="5" t="s">
        <v>845</v>
      </c>
      <c r="G2110" s="5" t="s">
        <v>845</v>
      </c>
      <c r="H2110" s="5" t="s">
        <v>9024</v>
      </c>
      <c r="I2110" s="5" t="s">
        <v>291</v>
      </c>
      <c r="J2110" s="5" t="s">
        <v>578</v>
      </c>
      <c r="K2110" s="5" t="s">
        <v>300</v>
      </c>
      <c r="L2110" s="5" t="s">
        <v>579</v>
      </c>
      <c r="M2110" s="5" t="s">
        <v>111</v>
      </c>
      <c r="N2110" s="5" t="s">
        <v>653</v>
      </c>
      <c r="O2110" s="5" t="s">
        <v>845</v>
      </c>
      <c r="P2110" s="5" t="s">
        <v>845</v>
      </c>
      <c r="Q2110" s="5" t="s">
        <v>847</v>
      </c>
      <c r="R2110" s="5" t="s">
        <v>845</v>
      </c>
      <c r="S2110" s="5" t="s">
        <v>8572</v>
      </c>
      <c r="T2110" s="5" t="s">
        <v>849</v>
      </c>
      <c r="U2110" s="5" t="s">
        <v>845</v>
      </c>
      <c r="V2110" s="5" t="s">
        <v>845</v>
      </c>
      <c r="W2110" s="5" t="s">
        <v>850</v>
      </c>
      <c r="X2110" s="5" t="s">
        <v>9366</v>
      </c>
      <c r="Y2110" s="6">
        <f>X2111-'Com RTOS RX'!$X2110</f>
        <v>0.00005787037037</v>
      </c>
      <c r="Z2110" s="7">
        <f>SUM(LEN(",CO_MQ135|"),'Com RTOS RX'!$H2110,LEN(",CO2_MQ135|"),'Com RTOS RX'!$I2110,LEN(",Alcool_MQ135|"),'Com RTOS RX'!$J2110,LEN(",Alcool_MQ135|"),'Com RTOS RX'!$K2110,LEN(",Toluen_MQ135|"),'Com RTOS RX'!$L2110,LEN(",MH4_MQ135|"),'Com RTOS RX'!$M2110,LEN(",O3_MQ131|"),'Com RTOS RX'!$N2110)*8</f>
        <v>672</v>
      </c>
    </row>
    <row r="2111" ht="15.75" customHeight="1">
      <c r="A2111" s="5" t="s">
        <v>9367</v>
      </c>
      <c r="B2111" s="5" t="s">
        <v>9368</v>
      </c>
      <c r="C2111" s="5" t="s">
        <v>843</v>
      </c>
      <c r="D2111" s="5" t="s">
        <v>9369</v>
      </c>
      <c r="E2111" s="5" t="s">
        <v>845</v>
      </c>
      <c r="F2111" s="5" t="s">
        <v>845</v>
      </c>
      <c r="G2111" s="5" t="s">
        <v>845</v>
      </c>
      <c r="H2111" s="5" t="s">
        <v>658</v>
      </c>
      <c r="I2111" s="5" t="s">
        <v>186</v>
      </c>
      <c r="J2111" s="5" t="s">
        <v>659</v>
      </c>
      <c r="K2111" s="5" t="s">
        <v>301</v>
      </c>
      <c r="L2111" s="5" t="s">
        <v>660</v>
      </c>
      <c r="M2111" s="5" t="s">
        <v>167</v>
      </c>
      <c r="N2111" s="5" t="s">
        <v>653</v>
      </c>
      <c r="O2111" s="5" t="s">
        <v>845</v>
      </c>
      <c r="P2111" s="5" t="s">
        <v>845</v>
      </c>
      <c r="Q2111" s="5" t="s">
        <v>847</v>
      </c>
      <c r="R2111" s="5" t="s">
        <v>845</v>
      </c>
      <c r="S2111" s="5" t="s">
        <v>8577</v>
      </c>
      <c r="T2111" s="5" t="s">
        <v>849</v>
      </c>
      <c r="U2111" s="5" t="s">
        <v>845</v>
      </c>
      <c r="V2111" s="5" t="s">
        <v>845</v>
      </c>
      <c r="W2111" s="5" t="s">
        <v>850</v>
      </c>
      <c r="X2111" s="5" t="s">
        <v>9370</v>
      </c>
      <c r="Y2111" s="6">
        <f>X2112-'Com RTOS RX'!$X2111</f>
        <v>0.00005787037037</v>
      </c>
      <c r="Z2111" s="7">
        <f>SUM(LEN(",CO_MQ135|"),'Com RTOS RX'!$H2111,LEN(",CO2_MQ135|"),'Com RTOS RX'!$I2111,LEN(",Alcool_MQ135|"),'Com RTOS RX'!$J2111,LEN(",Alcool_MQ135|"),'Com RTOS RX'!$K2111,LEN(",Toluen_MQ135|"),'Com RTOS RX'!$L2111,LEN(",MH4_MQ135|"),'Com RTOS RX'!$M2111,LEN(",O3_MQ131|"),'Com RTOS RX'!$N2111)*8</f>
        <v>672</v>
      </c>
    </row>
    <row r="2112" ht="15.75" customHeight="1">
      <c r="A2112" s="5" t="s">
        <v>9371</v>
      </c>
      <c r="B2112" s="5" t="s">
        <v>9372</v>
      </c>
      <c r="C2112" s="5" t="s">
        <v>843</v>
      </c>
      <c r="D2112" s="5" t="s">
        <v>9373</v>
      </c>
      <c r="E2112" s="5" t="s">
        <v>845</v>
      </c>
      <c r="F2112" s="5" t="s">
        <v>845</v>
      </c>
      <c r="G2112" s="5" t="s">
        <v>845</v>
      </c>
      <c r="H2112" s="5" t="s">
        <v>9131</v>
      </c>
      <c r="I2112" s="5" t="s">
        <v>99</v>
      </c>
      <c r="J2112" s="5" t="s">
        <v>617</v>
      </c>
      <c r="K2112" s="5" t="s">
        <v>290</v>
      </c>
      <c r="L2112" s="5" t="s">
        <v>618</v>
      </c>
      <c r="M2112" s="5" t="s">
        <v>38</v>
      </c>
      <c r="N2112" s="5" t="s">
        <v>653</v>
      </c>
      <c r="O2112" s="5" t="s">
        <v>845</v>
      </c>
      <c r="P2112" s="5" t="s">
        <v>845</v>
      </c>
      <c r="Q2112" s="5" t="s">
        <v>847</v>
      </c>
      <c r="R2112" s="5" t="s">
        <v>845</v>
      </c>
      <c r="S2112" s="5" t="s">
        <v>8572</v>
      </c>
      <c r="T2112" s="5" t="s">
        <v>849</v>
      </c>
      <c r="U2112" s="5" t="s">
        <v>845</v>
      </c>
      <c r="V2112" s="5" t="s">
        <v>845</v>
      </c>
      <c r="W2112" s="5" t="s">
        <v>850</v>
      </c>
      <c r="X2112" s="5" t="s">
        <v>9374</v>
      </c>
      <c r="Y2112" s="6">
        <f>X2113-'Com RTOS RX'!$X2112</f>
        <v>0.00005787037037</v>
      </c>
      <c r="Z2112" s="7">
        <f>SUM(LEN(",CO_MQ135|"),'Com RTOS RX'!$H2112,LEN(",CO2_MQ135|"),'Com RTOS RX'!$I2112,LEN(",Alcool_MQ135|"),'Com RTOS RX'!$J2112,LEN(",Alcool_MQ135|"),'Com RTOS RX'!$K2112,LEN(",Toluen_MQ135|"),'Com RTOS RX'!$L2112,LEN(",MH4_MQ135|"),'Com RTOS RX'!$M2112,LEN(",O3_MQ131|"),'Com RTOS RX'!$N2112)*8</f>
        <v>672</v>
      </c>
    </row>
    <row r="2113" ht="15.75" customHeight="1">
      <c r="A2113" s="5" t="s">
        <v>9375</v>
      </c>
      <c r="B2113" s="5" t="s">
        <v>9376</v>
      </c>
      <c r="C2113" s="5" t="s">
        <v>843</v>
      </c>
      <c r="D2113" s="5" t="s">
        <v>9377</v>
      </c>
      <c r="E2113" s="5" t="s">
        <v>845</v>
      </c>
      <c r="F2113" s="5" t="s">
        <v>845</v>
      </c>
      <c r="G2113" s="5" t="s">
        <v>845</v>
      </c>
      <c r="H2113" s="5" t="s">
        <v>628</v>
      </c>
      <c r="I2113" s="5" t="s">
        <v>64</v>
      </c>
      <c r="J2113" s="5" t="s">
        <v>629</v>
      </c>
      <c r="K2113" s="5" t="s">
        <v>256</v>
      </c>
      <c r="L2113" s="5" t="s">
        <v>630</v>
      </c>
      <c r="M2113" s="5" t="s">
        <v>855</v>
      </c>
      <c r="N2113" s="5" t="s">
        <v>657</v>
      </c>
      <c r="O2113" s="5" t="s">
        <v>845</v>
      </c>
      <c r="P2113" s="5" t="s">
        <v>845</v>
      </c>
      <c r="Q2113" s="5" t="s">
        <v>847</v>
      </c>
      <c r="R2113" s="5" t="s">
        <v>845</v>
      </c>
      <c r="S2113" s="5" t="s">
        <v>8577</v>
      </c>
      <c r="T2113" s="5" t="s">
        <v>849</v>
      </c>
      <c r="U2113" s="5" t="s">
        <v>845</v>
      </c>
      <c r="V2113" s="5" t="s">
        <v>845</v>
      </c>
      <c r="W2113" s="5" t="s">
        <v>850</v>
      </c>
      <c r="X2113" s="5" t="s">
        <v>9378</v>
      </c>
      <c r="Y2113" s="6">
        <f>X2114-'Com RTOS RX'!$X2113</f>
        <v>0.00005787037037</v>
      </c>
      <c r="Z2113" s="7">
        <f>SUM(LEN(",CO_MQ135|"),'Com RTOS RX'!$H2113,LEN(",CO2_MQ135|"),'Com RTOS RX'!$I2113,LEN(",Alcool_MQ135|"),'Com RTOS RX'!$J2113,LEN(",Alcool_MQ135|"),'Com RTOS RX'!$K2113,LEN(",Toluen_MQ135|"),'Com RTOS RX'!$L2113,LEN(",MH4_MQ135|"),'Com RTOS RX'!$M2113,LEN(",O3_MQ131|"),'Com RTOS RX'!$N2113)*8</f>
        <v>672</v>
      </c>
    </row>
    <row r="2114" ht="15.75" customHeight="1">
      <c r="A2114" s="5" t="s">
        <v>9379</v>
      </c>
      <c r="B2114" s="5" t="s">
        <v>9380</v>
      </c>
      <c r="C2114" s="5" t="s">
        <v>843</v>
      </c>
      <c r="D2114" s="5" t="s">
        <v>9381</v>
      </c>
      <c r="E2114" s="5" t="s">
        <v>845</v>
      </c>
      <c r="F2114" s="5" t="s">
        <v>845</v>
      </c>
      <c r="G2114" s="5" t="s">
        <v>845</v>
      </c>
      <c r="H2114" s="5" t="s">
        <v>9131</v>
      </c>
      <c r="I2114" s="5" t="s">
        <v>99</v>
      </c>
      <c r="J2114" s="5" t="s">
        <v>617</v>
      </c>
      <c r="K2114" s="5" t="s">
        <v>290</v>
      </c>
      <c r="L2114" s="5" t="s">
        <v>618</v>
      </c>
      <c r="M2114" s="5" t="s">
        <v>38</v>
      </c>
      <c r="N2114" s="5" t="s">
        <v>653</v>
      </c>
      <c r="O2114" s="5" t="s">
        <v>845</v>
      </c>
      <c r="P2114" s="5" t="s">
        <v>845</v>
      </c>
      <c r="Q2114" s="5" t="s">
        <v>847</v>
      </c>
      <c r="R2114" s="5" t="s">
        <v>845</v>
      </c>
      <c r="S2114" s="5" t="s">
        <v>8572</v>
      </c>
      <c r="T2114" s="5" t="s">
        <v>849</v>
      </c>
      <c r="U2114" s="5" t="s">
        <v>845</v>
      </c>
      <c r="V2114" s="5" t="s">
        <v>845</v>
      </c>
      <c r="W2114" s="5" t="s">
        <v>850</v>
      </c>
      <c r="X2114" s="5" t="s">
        <v>9382</v>
      </c>
      <c r="Y2114" s="6">
        <f>X2115-'Com RTOS RX'!$X2114</f>
        <v>0.00005787037037</v>
      </c>
      <c r="Z2114" s="7">
        <f>SUM(LEN(",CO_MQ135|"),'Com RTOS RX'!$H2114,LEN(",CO2_MQ135|"),'Com RTOS RX'!$I2114,LEN(",Alcool_MQ135|"),'Com RTOS RX'!$J2114,LEN(",Alcool_MQ135|"),'Com RTOS RX'!$K2114,LEN(",Toluen_MQ135|"),'Com RTOS RX'!$L2114,LEN(",MH4_MQ135|"),'Com RTOS RX'!$M2114,LEN(",O3_MQ131|"),'Com RTOS RX'!$N2114)*8</f>
        <v>672</v>
      </c>
    </row>
    <row r="2115" ht="15.75" customHeight="1">
      <c r="A2115" s="5" t="s">
        <v>9383</v>
      </c>
      <c r="B2115" s="5" t="s">
        <v>9384</v>
      </c>
      <c r="C2115" s="5" t="s">
        <v>843</v>
      </c>
      <c r="D2115" s="5" t="s">
        <v>9385</v>
      </c>
      <c r="E2115" s="5" t="s">
        <v>845</v>
      </c>
      <c r="F2115" s="5" t="s">
        <v>845</v>
      </c>
      <c r="G2115" s="5" t="s">
        <v>845</v>
      </c>
      <c r="H2115" s="5" t="s">
        <v>583</v>
      </c>
      <c r="I2115" s="5" t="s">
        <v>108</v>
      </c>
      <c r="J2115" s="5" t="s">
        <v>351</v>
      </c>
      <c r="K2115" s="5" t="s">
        <v>273</v>
      </c>
      <c r="L2115" s="5" t="s">
        <v>584</v>
      </c>
      <c r="M2115" s="5" t="s">
        <v>141</v>
      </c>
      <c r="N2115" s="5" t="s">
        <v>661</v>
      </c>
      <c r="O2115" s="5" t="s">
        <v>845</v>
      </c>
      <c r="P2115" s="5" t="s">
        <v>845</v>
      </c>
      <c r="Q2115" s="5" t="s">
        <v>847</v>
      </c>
      <c r="R2115" s="5" t="s">
        <v>845</v>
      </c>
      <c r="S2115" s="5" t="s">
        <v>8572</v>
      </c>
      <c r="T2115" s="5" t="s">
        <v>849</v>
      </c>
      <c r="U2115" s="5" t="s">
        <v>845</v>
      </c>
      <c r="V2115" s="5" t="s">
        <v>845</v>
      </c>
      <c r="W2115" s="5" t="s">
        <v>850</v>
      </c>
      <c r="X2115" s="5" t="s">
        <v>9386</v>
      </c>
      <c r="Y2115" s="6">
        <f>X2116-'Com RTOS RX'!$X2115</f>
        <v>0.00005787037037</v>
      </c>
      <c r="Z2115" s="7">
        <f>SUM(LEN(",CO_MQ135|"),'Com RTOS RX'!$H2115,LEN(",CO2_MQ135|"),'Com RTOS RX'!$I2115,LEN(",Alcool_MQ135|"),'Com RTOS RX'!$J2115,LEN(",Alcool_MQ135|"),'Com RTOS RX'!$K2115,LEN(",Toluen_MQ135|"),'Com RTOS RX'!$L2115,LEN(",MH4_MQ135|"),'Com RTOS RX'!$M2115,LEN(",O3_MQ131|"),'Com RTOS RX'!$N2115)*8</f>
        <v>672</v>
      </c>
    </row>
    <row r="2116" ht="15.75" customHeight="1">
      <c r="A2116" s="5" t="s">
        <v>9387</v>
      </c>
      <c r="B2116" s="5" t="s">
        <v>9388</v>
      </c>
      <c r="C2116" s="5" t="s">
        <v>843</v>
      </c>
      <c r="D2116" s="5" t="s">
        <v>9389</v>
      </c>
      <c r="E2116" s="5" t="s">
        <v>845</v>
      </c>
      <c r="F2116" s="5" t="s">
        <v>845</v>
      </c>
      <c r="G2116" s="5" t="s">
        <v>845</v>
      </c>
      <c r="H2116" s="5" t="s">
        <v>628</v>
      </c>
      <c r="I2116" s="5" t="s">
        <v>64</v>
      </c>
      <c r="J2116" s="5" t="s">
        <v>629</v>
      </c>
      <c r="K2116" s="5" t="s">
        <v>256</v>
      </c>
      <c r="L2116" s="5" t="s">
        <v>630</v>
      </c>
      <c r="M2116" s="5" t="s">
        <v>855</v>
      </c>
      <c r="N2116" s="5" t="s">
        <v>661</v>
      </c>
      <c r="O2116" s="5" t="s">
        <v>845</v>
      </c>
      <c r="P2116" s="5" t="s">
        <v>845</v>
      </c>
      <c r="Q2116" s="5" t="s">
        <v>847</v>
      </c>
      <c r="R2116" s="5" t="s">
        <v>845</v>
      </c>
      <c r="S2116" s="5" t="s">
        <v>8577</v>
      </c>
      <c r="T2116" s="5" t="s">
        <v>849</v>
      </c>
      <c r="U2116" s="5" t="s">
        <v>845</v>
      </c>
      <c r="V2116" s="5" t="s">
        <v>845</v>
      </c>
      <c r="W2116" s="5" t="s">
        <v>850</v>
      </c>
      <c r="X2116" s="5" t="s">
        <v>9390</v>
      </c>
      <c r="Y2116" s="6">
        <f>X2117-'Com RTOS RX'!$X2116</f>
        <v>0.0001157407407</v>
      </c>
      <c r="Z2116" s="7">
        <f>SUM(LEN(",CO_MQ135|"),'Com RTOS RX'!$H2116,LEN(",CO2_MQ135|"),'Com RTOS RX'!$I2116,LEN(",Alcool_MQ135|"),'Com RTOS RX'!$J2116,LEN(",Alcool_MQ135|"),'Com RTOS RX'!$K2116,LEN(",Toluen_MQ135|"),'Com RTOS RX'!$L2116,LEN(",MH4_MQ135|"),'Com RTOS RX'!$M2116,LEN(",O3_MQ131|"),'Com RTOS RX'!$N2116)*8</f>
        <v>672</v>
      </c>
    </row>
    <row r="2117" ht="15.75" customHeight="1">
      <c r="A2117" s="5" t="s">
        <v>9391</v>
      </c>
      <c r="B2117" s="5" t="s">
        <v>9392</v>
      </c>
      <c r="C2117" s="5" t="s">
        <v>843</v>
      </c>
      <c r="D2117" s="5" t="s">
        <v>9393</v>
      </c>
      <c r="E2117" s="5" t="s">
        <v>845</v>
      </c>
      <c r="F2117" s="5" t="s">
        <v>845</v>
      </c>
      <c r="G2117" s="5" t="s">
        <v>845</v>
      </c>
      <c r="H2117" s="5" t="s">
        <v>612</v>
      </c>
      <c r="I2117" s="5" t="s">
        <v>134</v>
      </c>
      <c r="J2117" s="5" t="s">
        <v>1285</v>
      </c>
      <c r="K2117" s="5" t="s">
        <v>299</v>
      </c>
      <c r="L2117" s="5" t="s">
        <v>614</v>
      </c>
      <c r="M2117" s="5" t="s">
        <v>24</v>
      </c>
      <c r="N2117" s="5" t="s">
        <v>661</v>
      </c>
      <c r="O2117" s="5" t="s">
        <v>845</v>
      </c>
      <c r="P2117" s="5" t="s">
        <v>845</v>
      </c>
      <c r="Q2117" s="5" t="s">
        <v>847</v>
      </c>
      <c r="R2117" s="5" t="s">
        <v>845</v>
      </c>
      <c r="S2117" s="5" t="s">
        <v>8572</v>
      </c>
      <c r="T2117" s="5" t="s">
        <v>849</v>
      </c>
      <c r="U2117" s="5" t="s">
        <v>845</v>
      </c>
      <c r="V2117" s="5" t="s">
        <v>845</v>
      </c>
      <c r="W2117" s="5" t="s">
        <v>850</v>
      </c>
      <c r="X2117" s="5" t="s">
        <v>9394</v>
      </c>
      <c r="Y2117" s="6">
        <f>X2118-'Com RTOS RX'!$X2117</f>
        <v>0.00006944444444</v>
      </c>
      <c r="Z2117" s="7">
        <f>SUM(LEN(",CO_MQ135|"),'Com RTOS RX'!$H2117,LEN(",CO2_MQ135|"),'Com RTOS RX'!$I2117,LEN(",Alcool_MQ135|"),'Com RTOS RX'!$J2117,LEN(",Alcool_MQ135|"),'Com RTOS RX'!$K2117,LEN(",Toluen_MQ135|"),'Com RTOS RX'!$L2117,LEN(",MH4_MQ135|"),'Com RTOS RX'!$M2117,LEN(",O3_MQ131|"),'Com RTOS RX'!$N2117)*8</f>
        <v>672</v>
      </c>
    </row>
    <row r="2118" ht="15.75" customHeight="1">
      <c r="A2118" s="5" t="s">
        <v>9395</v>
      </c>
      <c r="B2118" s="5" t="s">
        <v>9396</v>
      </c>
      <c r="C2118" s="5" t="s">
        <v>843</v>
      </c>
      <c r="D2118" s="5" t="s">
        <v>9397</v>
      </c>
      <c r="E2118" s="5" t="s">
        <v>845</v>
      </c>
      <c r="F2118" s="5" t="s">
        <v>845</v>
      </c>
      <c r="G2118" s="5" t="s">
        <v>845</v>
      </c>
      <c r="H2118" s="5" t="s">
        <v>612</v>
      </c>
      <c r="I2118" s="5" t="s">
        <v>134</v>
      </c>
      <c r="J2118" s="5" t="s">
        <v>1285</v>
      </c>
      <c r="K2118" s="5" t="s">
        <v>299</v>
      </c>
      <c r="L2118" s="5" t="s">
        <v>614</v>
      </c>
      <c r="M2118" s="5" t="s">
        <v>24</v>
      </c>
      <c r="N2118" s="5" t="s">
        <v>657</v>
      </c>
      <c r="O2118" s="5" t="s">
        <v>845</v>
      </c>
      <c r="P2118" s="5" t="s">
        <v>845</v>
      </c>
      <c r="Q2118" s="5" t="s">
        <v>847</v>
      </c>
      <c r="R2118" s="5" t="s">
        <v>845</v>
      </c>
      <c r="S2118" s="5" t="s">
        <v>8572</v>
      </c>
      <c r="T2118" s="5" t="s">
        <v>849</v>
      </c>
      <c r="U2118" s="5" t="s">
        <v>845</v>
      </c>
      <c r="V2118" s="5" t="s">
        <v>845</v>
      </c>
      <c r="W2118" s="5" t="s">
        <v>850</v>
      </c>
      <c r="X2118" s="5" t="s">
        <v>9398</v>
      </c>
      <c r="Y2118" s="6">
        <f>X2119-'Com RTOS RX'!$X2118</f>
        <v>0.00005787037037</v>
      </c>
      <c r="Z2118" s="7">
        <f>SUM(LEN(",CO_MQ135|"),'Com RTOS RX'!$H2118,LEN(",CO2_MQ135|"),'Com RTOS RX'!$I2118,LEN(",Alcool_MQ135|"),'Com RTOS RX'!$J2118,LEN(",Alcool_MQ135|"),'Com RTOS RX'!$K2118,LEN(",Toluen_MQ135|"),'Com RTOS RX'!$L2118,LEN(",MH4_MQ135|"),'Com RTOS RX'!$M2118,LEN(",O3_MQ131|"),'Com RTOS RX'!$N2118)*8</f>
        <v>672</v>
      </c>
    </row>
    <row r="2119" ht="15.75" customHeight="1">
      <c r="A2119" s="5" t="s">
        <v>9399</v>
      </c>
      <c r="B2119" s="5" t="s">
        <v>9400</v>
      </c>
      <c r="C2119" s="5" t="s">
        <v>843</v>
      </c>
      <c r="D2119" s="5" t="s">
        <v>9401</v>
      </c>
      <c r="E2119" s="5" t="s">
        <v>845</v>
      </c>
      <c r="F2119" s="5" t="s">
        <v>845</v>
      </c>
      <c r="G2119" s="5" t="s">
        <v>845</v>
      </c>
      <c r="H2119" s="5" t="s">
        <v>385</v>
      </c>
      <c r="I2119" s="5" t="s">
        <v>3752</v>
      </c>
      <c r="J2119" s="5" t="s">
        <v>339</v>
      </c>
      <c r="K2119" s="5" t="s">
        <v>8703</v>
      </c>
      <c r="L2119" s="5" t="s">
        <v>624</v>
      </c>
      <c r="M2119" s="5" t="s">
        <v>122</v>
      </c>
      <c r="N2119" s="5" t="s">
        <v>657</v>
      </c>
      <c r="O2119" s="5" t="s">
        <v>845</v>
      </c>
      <c r="P2119" s="5" t="s">
        <v>845</v>
      </c>
      <c r="Q2119" s="5" t="s">
        <v>847</v>
      </c>
      <c r="R2119" s="5" t="s">
        <v>845</v>
      </c>
      <c r="S2119" s="5" t="s">
        <v>8572</v>
      </c>
      <c r="T2119" s="5" t="s">
        <v>849</v>
      </c>
      <c r="U2119" s="5" t="s">
        <v>845</v>
      </c>
      <c r="V2119" s="5" t="s">
        <v>845</v>
      </c>
      <c r="W2119" s="5" t="s">
        <v>850</v>
      </c>
      <c r="X2119" s="5" t="s">
        <v>9402</v>
      </c>
      <c r="Y2119" s="6">
        <f>X2120-'Com RTOS RX'!$X2119</f>
        <v>0.00005787037037</v>
      </c>
      <c r="Z2119" s="7">
        <f>SUM(LEN(",CO_MQ135|"),'Com RTOS RX'!$H2119,LEN(",CO2_MQ135|"),'Com RTOS RX'!$I2119,LEN(",Alcool_MQ135|"),'Com RTOS RX'!$J2119,LEN(",Alcool_MQ135|"),'Com RTOS RX'!$K2119,LEN(",Toluen_MQ135|"),'Com RTOS RX'!$L2119,LEN(",MH4_MQ135|"),'Com RTOS RX'!$M2119,LEN(",O3_MQ131|"),'Com RTOS RX'!$N2119)*8</f>
        <v>672</v>
      </c>
    </row>
    <row r="2120" ht="15.75" customHeight="1">
      <c r="A2120" s="5" t="s">
        <v>9403</v>
      </c>
      <c r="B2120" s="5" t="s">
        <v>9404</v>
      </c>
      <c r="C2120" s="5" t="s">
        <v>843</v>
      </c>
      <c r="D2120" s="5" t="s">
        <v>9405</v>
      </c>
      <c r="E2120" s="5" t="s">
        <v>845</v>
      </c>
      <c r="F2120" s="5" t="s">
        <v>845</v>
      </c>
      <c r="G2120" s="5" t="s">
        <v>845</v>
      </c>
      <c r="H2120" s="5" t="s">
        <v>8908</v>
      </c>
      <c r="I2120" s="5" t="s">
        <v>228</v>
      </c>
      <c r="J2120" s="5" t="s">
        <v>3127</v>
      </c>
      <c r="K2120" s="5" t="s">
        <v>286</v>
      </c>
      <c r="L2120" s="5" t="s">
        <v>532</v>
      </c>
      <c r="M2120" s="5" t="s">
        <v>296</v>
      </c>
      <c r="N2120" s="5" t="s">
        <v>661</v>
      </c>
      <c r="O2120" s="5" t="s">
        <v>845</v>
      </c>
      <c r="P2120" s="5" t="s">
        <v>845</v>
      </c>
      <c r="Q2120" s="5" t="s">
        <v>847</v>
      </c>
      <c r="R2120" s="5" t="s">
        <v>845</v>
      </c>
      <c r="S2120" s="5" t="s">
        <v>8621</v>
      </c>
      <c r="T2120" s="5" t="s">
        <v>849</v>
      </c>
      <c r="U2120" s="5" t="s">
        <v>845</v>
      </c>
      <c r="V2120" s="5" t="s">
        <v>845</v>
      </c>
      <c r="W2120" s="5" t="s">
        <v>850</v>
      </c>
      <c r="X2120" s="5" t="s">
        <v>9406</v>
      </c>
      <c r="Y2120" s="6">
        <f>X2121-'Com RTOS RX'!$X2120</f>
        <v>0.00005787037037</v>
      </c>
      <c r="Z2120" s="7">
        <f>SUM(LEN(",CO_MQ135|"),'Com RTOS RX'!$H2120,LEN(",CO2_MQ135|"),'Com RTOS RX'!$I2120,LEN(",Alcool_MQ135|"),'Com RTOS RX'!$J2120,LEN(",Alcool_MQ135|"),'Com RTOS RX'!$K2120,LEN(",Toluen_MQ135|"),'Com RTOS RX'!$L2120,LEN(",MH4_MQ135|"),'Com RTOS RX'!$M2120,LEN(",O3_MQ131|"),'Com RTOS RX'!$N2120)*8</f>
        <v>672</v>
      </c>
    </row>
    <row r="2121" ht="15.75" customHeight="1">
      <c r="A2121" s="5" t="s">
        <v>9407</v>
      </c>
      <c r="B2121" s="5" t="s">
        <v>9408</v>
      </c>
      <c r="C2121" s="5" t="s">
        <v>843</v>
      </c>
      <c r="D2121" s="5" t="s">
        <v>9409</v>
      </c>
      <c r="E2121" s="5" t="s">
        <v>845</v>
      </c>
      <c r="F2121" s="5" t="s">
        <v>845</v>
      </c>
      <c r="G2121" s="5" t="s">
        <v>845</v>
      </c>
      <c r="H2121" s="5" t="s">
        <v>662</v>
      </c>
      <c r="I2121" s="5" t="s">
        <v>9410</v>
      </c>
      <c r="J2121" s="5" t="s">
        <v>663</v>
      </c>
      <c r="K2121" s="5" t="s">
        <v>248</v>
      </c>
      <c r="L2121" s="5" t="s">
        <v>664</v>
      </c>
      <c r="M2121" s="5" t="s">
        <v>855</v>
      </c>
      <c r="N2121" s="5" t="s">
        <v>661</v>
      </c>
      <c r="O2121" s="5" t="s">
        <v>845</v>
      </c>
      <c r="P2121" s="5" t="s">
        <v>845</v>
      </c>
      <c r="Q2121" s="5" t="s">
        <v>847</v>
      </c>
      <c r="R2121" s="5" t="s">
        <v>845</v>
      </c>
      <c r="S2121" s="5" t="s">
        <v>8577</v>
      </c>
      <c r="T2121" s="5" t="s">
        <v>849</v>
      </c>
      <c r="U2121" s="5" t="s">
        <v>845</v>
      </c>
      <c r="V2121" s="5" t="s">
        <v>845</v>
      </c>
      <c r="W2121" s="5" t="s">
        <v>850</v>
      </c>
      <c r="X2121" s="5" t="s">
        <v>9411</v>
      </c>
      <c r="Y2121" s="6">
        <f>X2122-'Com RTOS RX'!$X2121</f>
        <v>0.00005787037037</v>
      </c>
      <c r="Z2121" s="7">
        <f>SUM(LEN(",CO_MQ135|"),'Com RTOS RX'!$H2121,LEN(",CO2_MQ135|"),'Com RTOS RX'!$I2121,LEN(",Alcool_MQ135|"),'Com RTOS RX'!$J2121,LEN(",Alcool_MQ135|"),'Com RTOS RX'!$K2121,LEN(",Toluen_MQ135|"),'Com RTOS RX'!$L2121,LEN(",MH4_MQ135|"),'Com RTOS RX'!$M2121,LEN(",O3_MQ131|"),'Com RTOS RX'!$N2121)*8</f>
        <v>672</v>
      </c>
    </row>
    <row r="2122" ht="15.75" customHeight="1">
      <c r="A2122" s="5" t="s">
        <v>9412</v>
      </c>
      <c r="B2122" s="5" t="s">
        <v>9413</v>
      </c>
      <c r="C2122" s="5" t="s">
        <v>843</v>
      </c>
      <c r="D2122" s="5" t="s">
        <v>9414</v>
      </c>
      <c r="E2122" s="5" t="s">
        <v>845</v>
      </c>
      <c r="F2122" s="5" t="s">
        <v>845</v>
      </c>
      <c r="G2122" s="5" t="s">
        <v>845</v>
      </c>
      <c r="H2122" s="5" t="s">
        <v>665</v>
      </c>
      <c r="I2122" s="5" t="s">
        <v>139</v>
      </c>
      <c r="J2122" s="5" t="s">
        <v>666</v>
      </c>
      <c r="K2122" s="5" t="s">
        <v>1011</v>
      </c>
      <c r="L2122" s="5" t="s">
        <v>667</v>
      </c>
      <c r="M2122" s="5" t="s">
        <v>170</v>
      </c>
      <c r="N2122" s="5" t="s">
        <v>661</v>
      </c>
      <c r="O2122" s="5" t="s">
        <v>845</v>
      </c>
      <c r="P2122" s="5" t="s">
        <v>845</v>
      </c>
      <c r="Q2122" s="5" t="s">
        <v>847</v>
      </c>
      <c r="R2122" s="5" t="s">
        <v>845</v>
      </c>
      <c r="S2122" s="5" t="s">
        <v>8577</v>
      </c>
      <c r="T2122" s="5" t="s">
        <v>849</v>
      </c>
      <c r="U2122" s="5" t="s">
        <v>845</v>
      </c>
      <c r="V2122" s="5" t="s">
        <v>845</v>
      </c>
      <c r="W2122" s="5" t="s">
        <v>850</v>
      </c>
      <c r="X2122" s="5" t="s">
        <v>9415</v>
      </c>
      <c r="Y2122" s="6">
        <f>X2123-'Com RTOS RX'!$X2122</f>
        <v>0.00005787037037</v>
      </c>
      <c r="Z2122" s="7">
        <f>SUM(LEN(",CO_MQ135|"),'Com RTOS RX'!$H2122,LEN(",CO2_MQ135|"),'Com RTOS RX'!$I2122,LEN(",Alcool_MQ135|"),'Com RTOS RX'!$J2122,LEN(",Alcool_MQ135|"),'Com RTOS RX'!$K2122,LEN(",Toluen_MQ135|"),'Com RTOS RX'!$L2122,LEN(",MH4_MQ135|"),'Com RTOS RX'!$M2122,LEN(",O3_MQ131|"),'Com RTOS RX'!$N2122)*8</f>
        <v>672</v>
      </c>
    </row>
    <row r="2123" ht="15.75" customHeight="1">
      <c r="A2123" s="5" t="s">
        <v>9416</v>
      </c>
      <c r="B2123" s="5" t="s">
        <v>9417</v>
      </c>
      <c r="C2123" s="5" t="s">
        <v>843</v>
      </c>
      <c r="D2123" s="5" t="s">
        <v>9418</v>
      </c>
      <c r="E2123" s="5" t="s">
        <v>845</v>
      </c>
      <c r="F2123" s="5" t="s">
        <v>845</v>
      </c>
      <c r="G2123" s="5" t="s">
        <v>845</v>
      </c>
      <c r="H2123" s="5" t="s">
        <v>336</v>
      </c>
      <c r="I2123" s="5" t="s">
        <v>23</v>
      </c>
      <c r="J2123" s="5" t="s">
        <v>337</v>
      </c>
      <c r="K2123" s="5" t="s">
        <v>240</v>
      </c>
      <c r="L2123" s="5" t="s">
        <v>338</v>
      </c>
      <c r="M2123" s="5" t="s">
        <v>53</v>
      </c>
      <c r="N2123" s="5" t="s">
        <v>661</v>
      </c>
      <c r="O2123" s="5" t="s">
        <v>845</v>
      </c>
      <c r="P2123" s="5" t="s">
        <v>845</v>
      </c>
      <c r="Q2123" s="5" t="s">
        <v>847</v>
      </c>
      <c r="R2123" s="5" t="s">
        <v>845</v>
      </c>
      <c r="S2123" s="5" t="s">
        <v>8577</v>
      </c>
      <c r="T2123" s="5" t="s">
        <v>849</v>
      </c>
      <c r="U2123" s="5" t="s">
        <v>845</v>
      </c>
      <c r="V2123" s="5" t="s">
        <v>845</v>
      </c>
      <c r="W2123" s="5" t="s">
        <v>850</v>
      </c>
      <c r="X2123" s="5" t="s">
        <v>9419</v>
      </c>
      <c r="Y2123" s="6">
        <f>X2124-'Com RTOS RX'!$X2123</f>
        <v>0.0001157407407</v>
      </c>
      <c r="Z2123" s="7">
        <f>SUM(LEN(",CO_MQ135|"),'Com RTOS RX'!$H2123,LEN(",CO2_MQ135|"),'Com RTOS RX'!$I2123,LEN(",Alcool_MQ135|"),'Com RTOS RX'!$J2123,LEN(",Alcool_MQ135|"),'Com RTOS RX'!$K2123,LEN(",Toluen_MQ135|"),'Com RTOS RX'!$L2123,LEN(",MH4_MQ135|"),'Com RTOS RX'!$M2123,LEN(",O3_MQ131|"),'Com RTOS RX'!$N2123)*8</f>
        <v>672</v>
      </c>
    </row>
    <row r="2124" ht="15.75" customHeight="1">
      <c r="A2124" s="5" t="s">
        <v>9420</v>
      </c>
      <c r="B2124" s="5" t="s">
        <v>9421</v>
      </c>
      <c r="C2124" s="5" t="s">
        <v>843</v>
      </c>
      <c r="D2124" s="5" t="s">
        <v>9422</v>
      </c>
      <c r="E2124" s="5" t="s">
        <v>845</v>
      </c>
      <c r="F2124" s="5" t="s">
        <v>845</v>
      </c>
      <c r="G2124" s="5" t="s">
        <v>845</v>
      </c>
      <c r="H2124" s="5" t="s">
        <v>308</v>
      </c>
      <c r="I2124" s="5" t="s">
        <v>305</v>
      </c>
      <c r="J2124" s="5" t="s">
        <v>309</v>
      </c>
      <c r="K2124" s="5" t="s">
        <v>290</v>
      </c>
      <c r="L2124" s="5" t="s">
        <v>310</v>
      </c>
      <c r="M2124" s="5" t="s">
        <v>38</v>
      </c>
      <c r="N2124" s="5" t="s">
        <v>661</v>
      </c>
      <c r="O2124" s="5" t="s">
        <v>845</v>
      </c>
      <c r="P2124" s="5" t="s">
        <v>845</v>
      </c>
      <c r="Q2124" s="5" t="s">
        <v>847</v>
      </c>
      <c r="R2124" s="5" t="s">
        <v>845</v>
      </c>
      <c r="S2124" s="5" t="s">
        <v>8572</v>
      </c>
      <c r="T2124" s="5" t="s">
        <v>849</v>
      </c>
      <c r="U2124" s="5" t="s">
        <v>845</v>
      </c>
      <c r="V2124" s="5" t="s">
        <v>845</v>
      </c>
      <c r="W2124" s="5" t="s">
        <v>850</v>
      </c>
      <c r="X2124" s="5" t="s">
        <v>9423</v>
      </c>
      <c r="Y2124" s="6">
        <f>X2125-'Com RTOS RX'!$X2124</f>
        <v>0.00005787037037</v>
      </c>
      <c r="Z2124" s="7">
        <f>SUM(LEN(",CO_MQ135|"),'Com RTOS RX'!$H2124,LEN(",CO2_MQ135|"),'Com RTOS RX'!$I2124,LEN(",Alcool_MQ135|"),'Com RTOS RX'!$J2124,LEN(",Alcool_MQ135|"),'Com RTOS RX'!$K2124,LEN(",Toluen_MQ135|"),'Com RTOS RX'!$L2124,LEN(",MH4_MQ135|"),'Com RTOS RX'!$M2124,LEN(",O3_MQ131|"),'Com RTOS RX'!$N2124)*8</f>
        <v>672</v>
      </c>
    </row>
    <row r="2125" ht="15.75" customHeight="1">
      <c r="A2125" s="5" t="s">
        <v>9424</v>
      </c>
      <c r="B2125" s="5" t="s">
        <v>9425</v>
      </c>
      <c r="C2125" s="5" t="s">
        <v>843</v>
      </c>
      <c r="D2125" s="5" t="s">
        <v>9426</v>
      </c>
      <c r="E2125" s="5" t="s">
        <v>845</v>
      </c>
      <c r="F2125" s="5" t="s">
        <v>845</v>
      </c>
      <c r="G2125" s="5" t="s">
        <v>845</v>
      </c>
      <c r="H2125" s="5" t="s">
        <v>668</v>
      </c>
      <c r="I2125" s="5" t="s">
        <v>68</v>
      </c>
      <c r="J2125" s="5" t="s">
        <v>669</v>
      </c>
      <c r="K2125" s="5" t="s">
        <v>240</v>
      </c>
      <c r="L2125" s="5" t="s">
        <v>670</v>
      </c>
      <c r="M2125" s="5" t="s">
        <v>53</v>
      </c>
      <c r="N2125" s="5" t="s">
        <v>661</v>
      </c>
      <c r="O2125" s="5" t="s">
        <v>845</v>
      </c>
      <c r="P2125" s="5" t="s">
        <v>845</v>
      </c>
      <c r="Q2125" s="5" t="s">
        <v>847</v>
      </c>
      <c r="R2125" s="5" t="s">
        <v>845</v>
      </c>
      <c r="S2125" s="5" t="s">
        <v>8577</v>
      </c>
      <c r="T2125" s="5" t="s">
        <v>849</v>
      </c>
      <c r="U2125" s="5" t="s">
        <v>845</v>
      </c>
      <c r="V2125" s="5" t="s">
        <v>845</v>
      </c>
      <c r="W2125" s="5" t="s">
        <v>850</v>
      </c>
      <c r="X2125" s="5" t="s">
        <v>9427</v>
      </c>
      <c r="Y2125" s="6">
        <f>X2126-'Com RTOS RX'!$X2125</f>
        <v>0.00005787037037</v>
      </c>
      <c r="Z2125" s="7">
        <f>SUM(LEN(",CO_MQ135|"),'Com RTOS RX'!$H2125,LEN(",CO2_MQ135|"),'Com RTOS RX'!$I2125,LEN(",Alcool_MQ135|"),'Com RTOS RX'!$J2125,LEN(",Alcool_MQ135|"),'Com RTOS RX'!$K2125,LEN(",Toluen_MQ135|"),'Com RTOS RX'!$L2125,LEN(",MH4_MQ135|"),'Com RTOS RX'!$M2125,LEN(",O3_MQ131|"),'Com RTOS RX'!$N2125)*8</f>
        <v>672</v>
      </c>
    </row>
    <row r="2126" ht="15.75" customHeight="1">
      <c r="A2126" s="5" t="s">
        <v>9428</v>
      </c>
      <c r="B2126" s="5" t="s">
        <v>9429</v>
      </c>
      <c r="C2126" s="5" t="s">
        <v>843</v>
      </c>
      <c r="D2126" s="5" t="s">
        <v>9430</v>
      </c>
      <c r="E2126" s="5" t="s">
        <v>845</v>
      </c>
      <c r="F2126" s="5" t="s">
        <v>845</v>
      </c>
      <c r="G2126" s="5" t="s">
        <v>845</v>
      </c>
      <c r="H2126" s="5" t="s">
        <v>350</v>
      </c>
      <c r="I2126" s="5" t="s">
        <v>105</v>
      </c>
      <c r="J2126" s="5" t="s">
        <v>359</v>
      </c>
      <c r="K2126" s="5" t="s">
        <v>256</v>
      </c>
      <c r="L2126" s="5" t="s">
        <v>635</v>
      </c>
      <c r="M2126" s="5" t="s">
        <v>855</v>
      </c>
      <c r="N2126" s="5" t="s">
        <v>1418</v>
      </c>
      <c r="O2126" s="5" t="s">
        <v>845</v>
      </c>
      <c r="P2126" s="5" t="s">
        <v>845</v>
      </c>
      <c r="Q2126" s="5" t="s">
        <v>847</v>
      </c>
      <c r="R2126" s="5" t="s">
        <v>845</v>
      </c>
      <c r="S2126" s="5" t="s">
        <v>8577</v>
      </c>
      <c r="T2126" s="5" t="s">
        <v>849</v>
      </c>
      <c r="U2126" s="5" t="s">
        <v>845</v>
      </c>
      <c r="V2126" s="5" t="s">
        <v>845</v>
      </c>
      <c r="W2126" s="5" t="s">
        <v>850</v>
      </c>
      <c r="X2126" s="5" t="s">
        <v>9431</v>
      </c>
      <c r="Y2126" s="6">
        <f>X2127-'Com RTOS RX'!$X2126</f>
        <v>0.00005787037037</v>
      </c>
      <c r="Z2126" s="7">
        <f>SUM(LEN(",CO_MQ135|"),'Com RTOS RX'!$H2126,LEN(",CO2_MQ135|"),'Com RTOS RX'!$I2126,LEN(",Alcool_MQ135|"),'Com RTOS RX'!$J2126,LEN(",Alcool_MQ135|"),'Com RTOS RX'!$K2126,LEN(",Toluen_MQ135|"),'Com RTOS RX'!$L2126,LEN(",MH4_MQ135|"),'Com RTOS RX'!$M2126,LEN(",O3_MQ131|"),'Com RTOS RX'!$N2126)*8</f>
        <v>672</v>
      </c>
    </row>
    <row r="2127" ht="15.75" customHeight="1">
      <c r="A2127" s="5" t="s">
        <v>9432</v>
      </c>
      <c r="B2127" s="5" t="s">
        <v>9433</v>
      </c>
      <c r="C2127" s="5" t="s">
        <v>843</v>
      </c>
      <c r="D2127" s="5" t="s">
        <v>9434</v>
      </c>
      <c r="E2127" s="5" t="s">
        <v>845</v>
      </c>
      <c r="F2127" s="5" t="s">
        <v>845</v>
      </c>
      <c r="G2127" s="5" t="s">
        <v>845</v>
      </c>
      <c r="H2127" s="5" t="s">
        <v>512</v>
      </c>
      <c r="I2127" s="5" t="s">
        <v>288</v>
      </c>
      <c r="J2127" s="5" t="s">
        <v>513</v>
      </c>
      <c r="K2127" s="5" t="s">
        <v>154</v>
      </c>
      <c r="L2127" s="5" t="s">
        <v>328</v>
      </c>
      <c r="M2127" s="5" t="s">
        <v>17</v>
      </c>
      <c r="N2127" s="5" t="s">
        <v>661</v>
      </c>
      <c r="O2127" s="5" t="s">
        <v>845</v>
      </c>
      <c r="P2127" s="5" t="s">
        <v>845</v>
      </c>
      <c r="Q2127" s="5" t="s">
        <v>847</v>
      </c>
      <c r="R2127" s="5" t="s">
        <v>845</v>
      </c>
      <c r="S2127" s="5" t="s">
        <v>8572</v>
      </c>
      <c r="T2127" s="5" t="s">
        <v>849</v>
      </c>
      <c r="U2127" s="5" t="s">
        <v>845</v>
      </c>
      <c r="V2127" s="5" t="s">
        <v>845</v>
      </c>
      <c r="W2127" s="5" t="s">
        <v>850</v>
      </c>
      <c r="X2127" s="5" t="s">
        <v>9435</v>
      </c>
      <c r="Y2127" s="6">
        <f>X2128-'Com RTOS RX'!$X2127</f>
        <v>0.00005787037037</v>
      </c>
      <c r="Z2127" s="7">
        <f>SUM(LEN(",CO_MQ135|"),'Com RTOS RX'!$H2127,LEN(",CO2_MQ135|"),'Com RTOS RX'!$I2127,LEN(",Alcool_MQ135|"),'Com RTOS RX'!$J2127,LEN(",Alcool_MQ135|"),'Com RTOS RX'!$K2127,LEN(",Toluen_MQ135|"),'Com RTOS RX'!$L2127,LEN(",MH4_MQ135|"),'Com RTOS RX'!$M2127,LEN(",O3_MQ131|"),'Com RTOS RX'!$N2127)*8</f>
        <v>672</v>
      </c>
    </row>
    <row r="2128" ht="15.75" customHeight="1">
      <c r="A2128" s="5" t="s">
        <v>9436</v>
      </c>
      <c r="B2128" s="5" t="s">
        <v>9437</v>
      </c>
      <c r="C2128" s="5" t="s">
        <v>843</v>
      </c>
      <c r="D2128" s="5" t="s">
        <v>9438</v>
      </c>
      <c r="E2128" s="5" t="s">
        <v>845</v>
      </c>
      <c r="F2128" s="5" t="s">
        <v>845</v>
      </c>
      <c r="G2128" s="5" t="s">
        <v>845</v>
      </c>
      <c r="H2128" s="5" t="s">
        <v>411</v>
      </c>
      <c r="I2128" s="5" t="s">
        <v>289</v>
      </c>
      <c r="J2128" s="5" t="s">
        <v>589</v>
      </c>
      <c r="K2128" s="5" t="s">
        <v>8703</v>
      </c>
      <c r="L2128" s="5" t="s">
        <v>590</v>
      </c>
      <c r="M2128" s="5" t="s">
        <v>122</v>
      </c>
      <c r="N2128" s="5" t="s">
        <v>672</v>
      </c>
      <c r="O2128" s="5" t="s">
        <v>845</v>
      </c>
      <c r="P2128" s="5" t="s">
        <v>845</v>
      </c>
      <c r="Q2128" s="5" t="s">
        <v>847</v>
      </c>
      <c r="R2128" s="5" t="s">
        <v>845</v>
      </c>
      <c r="S2128" s="5" t="s">
        <v>8572</v>
      </c>
      <c r="T2128" s="5" t="s">
        <v>849</v>
      </c>
      <c r="U2128" s="5" t="s">
        <v>845</v>
      </c>
      <c r="V2128" s="5" t="s">
        <v>845</v>
      </c>
      <c r="W2128" s="5" t="s">
        <v>850</v>
      </c>
      <c r="X2128" s="5" t="s">
        <v>9439</v>
      </c>
      <c r="Y2128" s="6">
        <f>X2129-'Com RTOS RX'!$X2128</f>
        <v>0.00005787037037</v>
      </c>
      <c r="Z2128" s="7">
        <f>SUM(LEN(",CO_MQ135|"),'Com RTOS RX'!$H2128,LEN(",CO2_MQ135|"),'Com RTOS RX'!$I2128,LEN(",Alcool_MQ135|"),'Com RTOS RX'!$J2128,LEN(",Alcool_MQ135|"),'Com RTOS RX'!$K2128,LEN(",Toluen_MQ135|"),'Com RTOS RX'!$L2128,LEN(",MH4_MQ135|"),'Com RTOS RX'!$M2128,LEN(",O3_MQ131|"),'Com RTOS RX'!$N2128)*8</f>
        <v>672</v>
      </c>
    </row>
    <row r="2129" ht="15.75" customHeight="1">
      <c r="A2129" s="5" t="s">
        <v>9440</v>
      </c>
      <c r="B2129" s="5" t="s">
        <v>9441</v>
      </c>
      <c r="C2129" s="5" t="s">
        <v>843</v>
      </c>
      <c r="D2129" s="5" t="s">
        <v>9442</v>
      </c>
      <c r="E2129" s="5" t="s">
        <v>845</v>
      </c>
      <c r="F2129" s="5" t="s">
        <v>845</v>
      </c>
      <c r="G2129" s="5" t="s">
        <v>845</v>
      </c>
      <c r="H2129" s="5" t="s">
        <v>9069</v>
      </c>
      <c r="I2129" s="5" t="s">
        <v>114</v>
      </c>
      <c r="J2129" s="5" t="s">
        <v>598</v>
      </c>
      <c r="K2129" s="5" t="s">
        <v>214</v>
      </c>
      <c r="L2129" s="5" t="s">
        <v>9070</v>
      </c>
      <c r="M2129" s="5" t="s">
        <v>100</v>
      </c>
      <c r="N2129" s="5" t="s">
        <v>661</v>
      </c>
      <c r="O2129" s="5" t="s">
        <v>845</v>
      </c>
      <c r="P2129" s="5" t="s">
        <v>845</v>
      </c>
      <c r="Q2129" s="5" t="s">
        <v>847</v>
      </c>
      <c r="R2129" s="5" t="s">
        <v>845</v>
      </c>
      <c r="S2129" s="5" t="s">
        <v>8572</v>
      </c>
      <c r="T2129" s="5" t="s">
        <v>849</v>
      </c>
      <c r="U2129" s="5" t="s">
        <v>845</v>
      </c>
      <c r="V2129" s="5" t="s">
        <v>845</v>
      </c>
      <c r="W2129" s="5" t="s">
        <v>850</v>
      </c>
      <c r="X2129" s="5" t="s">
        <v>9443</v>
      </c>
      <c r="Y2129" s="6">
        <f>X2130-'Com RTOS RX'!$X2129</f>
        <v>0.00005787037037</v>
      </c>
      <c r="Z2129" s="7">
        <f>SUM(LEN(",CO_MQ135|"),'Com RTOS RX'!$H2129,LEN(",CO2_MQ135|"),'Com RTOS RX'!$I2129,LEN(",Alcool_MQ135|"),'Com RTOS RX'!$J2129,LEN(",Alcool_MQ135|"),'Com RTOS RX'!$K2129,LEN(",Toluen_MQ135|"),'Com RTOS RX'!$L2129,LEN(",MH4_MQ135|"),'Com RTOS RX'!$M2129,LEN(",O3_MQ131|"),'Com RTOS RX'!$N2129)*8</f>
        <v>672</v>
      </c>
    </row>
    <row r="2130" ht="15.75" customHeight="1">
      <c r="A2130" s="5" t="s">
        <v>9444</v>
      </c>
      <c r="B2130" s="5" t="s">
        <v>9445</v>
      </c>
      <c r="C2130" s="5" t="s">
        <v>843</v>
      </c>
      <c r="D2130" s="5" t="s">
        <v>9446</v>
      </c>
      <c r="E2130" s="5" t="s">
        <v>845</v>
      </c>
      <c r="F2130" s="5" t="s">
        <v>845</v>
      </c>
      <c r="G2130" s="5" t="s">
        <v>845</v>
      </c>
      <c r="H2130" s="5" t="s">
        <v>612</v>
      </c>
      <c r="I2130" s="5" t="s">
        <v>134</v>
      </c>
      <c r="J2130" s="5" t="s">
        <v>1285</v>
      </c>
      <c r="K2130" s="5" t="s">
        <v>299</v>
      </c>
      <c r="L2130" s="5" t="s">
        <v>614</v>
      </c>
      <c r="M2130" s="5" t="s">
        <v>24</v>
      </c>
      <c r="N2130" s="5" t="s">
        <v>661</v>
      </c>
      <c r="O2130" s="5" t="s">
        <v>845</v>
      </c>
      <c r="P2130" s="5" t="s">
        <v>845</v>
      </c>
      <c r="Q2130" s="5" t="s">
        <v>847</v>
      </c>
      <c r="R2130" s="5" t="s">
        <v>845</v>
      </c>
      <c r="S2130" s="5" t="s">
        <v>8572</v>
      </c>
      <c r="T2130" s="5" t="s">
        <v>849</v>
      </c>
      <c r="U2130" s="5" t="s">
        <v>845</v>
      </c>
      <c r="V2130" s="5" t="s">
        <v>845</v>
      </c>
      <c r="W2130" s="5" t="s">
        <v>850</v>
      </c>
      <c r="X2130" s="5" t="s">
        <v>9447</v>
      </c>
      <c r="Y2130" s="6">
        <f>X2131-'Com RTOS RX'!$X2130</f>
        <v>0.0001157407407</v>
      </c>
      <c r="Z2130" s="7">
        <f>SUM(LEN(",CO_MQ135|"),'Com RTOS RX'!$H2130,LEN(",CO2_MQ135|"),'Com RTOS RX'!$I2130,LEN(",Alcool_MQ135|"),'Com RTOS RX'!$J2130,LEN(",Alcool_MQ135|"),'Com RTOS RX'!$K2130,LEN(",Toluen_MQ135|"),'Com RTOS RX'!$L2130,LEN(",MH4_MQ135|"),'Com RTOS RX'!$M2130,LEN(",O3_MQ131|"),'Com RTOS RX'!$N2130)*8</f>
        <v>672</v>
      </c>
    </row>
    <row r="2131" ht="15.75" customHeight="1">
      <c r="A2131" s="5" t="s">
        <v>9448</v>
      </c>
      <c r="B2131" s="5" t="s">
        <v>9449</v>
      </c>
      <c r="C2131" s="5" t="s">
        <v>843</v>
      </c>
      <c r="D2131" s="5" t="s">
        <v>9450</v>
      </c>
      <c r="E2131" s="5" t="s">
        <v>845</v>
      </c>
      <c r="F2131" s="5" t="s">
        <v>845</v>
      </c>
      <c r="G2131" s="5" t="s">
        <v>845</v>
      </c>
      <c r="H2131" s="5" t="s">
        <v>9024</v>
      </c>
      <c r="I2131" s="5" t="s">
        <v>291</v>
      </c>
      <c r="J2131" s="5" t="s">
        <v>578</v>
      </c>
      <c r="K2131" s="5" t="s">
        <v>300</v>
      </c>
      <c r="L2131" s="5" t="s">
        <v>579</v>
      </c>
      <c r="M2131" s="5" t="s">
        <v>111</v>
      </c>
      <c r="N2131" s="5" t="s">
        <v>661</v>
      </c>
      <c r="O2131" s="5" t="s">
        <v>845</v>
      </c>
      <c r="P2131" s="5" t="s">
        <v>845</v>
      </c>
      <c r="Q2131" s="5" t="s">
        <v>847</v>
      </c>
      <c r="R2131" s="5" t="s">
        <v>845</v>
      </c>
      <c r="S2131" s="5" t="s">
        <v>8572</v>
      </c>
      <c r="T2131" s="5" t="s">
        <v>849</v>
      </c>
      <c r="U2131" s="5" t="s">
        <v>845</v>
      </c>
      <c r="V2131" s="5" t="s">
        <v>845</v>
      </c>
      <c r="W2131" s="5" t="s">
        <v>850</v>
      </c>
      <c r="X2131" s="5" t="s">
        <v>9451</v>
      </c>
      <c r="Y2131" s="6">
        <f>X2132-'Com RTOS RX'!$X2131</f>
        <v>0.00005787037037</v>
      </c>
      <c r="Z2131" s="7">
        <f>SUM(LEN(",CO_MQ135|"),'Com RTOS RX'!$H2131,LEN(",CO2_MQ135|"),'Com RTOS RX'!$I2131,LEN(",Alcool_MQ135|"),'Com RTOS RX'!$J2131,LEN(",Alcool_MQ135|"),'Com RTOS RX'!$K2131,LEN(",Toluen_MQ135|"),'Com RTOS RX'!$L2131,LEN(",MH4_MQ135|"),'Com RTOS RX'!$M2131,LEN(",O3_MQ131|"),'Com RTOS RX'!$N2131)*8</f>
        <v>672</v>
      </c>
    </row>
    <row r="2132" ht="15.75" customHeight="1">
      <c r="A2132" s="5" t="s">
        <v>9452</v>
      </c>
      <c r="B2132" s="5" t="s">
        <v>9453</v>
      </c>
      <c r="C2132" s="5" t="s">
        <v>843</v>
      </c>
      <c r="D2132" s="5" t="s">
        <v>9454</v>
      </c>
      <c r="E2132" s="5" t="s">
        <v>845</v>
      </c>
      <c r="F2132" s="5" t="s">
        <v>845</v>
      </c>
      <c r="G2132" s="5" t="s">
        <v>845</v>
      </c>
      <c r="H2132" s="5" t="s">
        <v>9179</v>
      </c>
      <c r="I2132" s="5" t="s">
        <v>243</v>
      </c>
      <c r="J2132" s="5" t="s">
        <v>9180</v>
      </c>
      <c r="K2132" s="5" t="s">
        <v>154</v>
      </c>
      <c r="L2132" s="5" t="s">
        <v>9181</v>
      </c>
      <c r="M2132" s="5" t="s">
        <v>111</v>
      </c>
      <c r="N2132" s="5" t="s">
        <v>661</v>
      </c>
      <c r="O2132" s="5" t="s">
        <v>845</v>
      </c>
      <c r="P2132" s="5" t="s">
        <v>845</v>
      </c>
      <c r="Q2132" s="5" t="s">
        <v>847</v>
      </c>
      <c r="R2132" s="5" t="s">
        <v>845</v>
      </c>
      <c r="S2132" s="5" t="s">
        <v>8572</v>
      </c>
      <c r="T2132" s="5" t="s">
        <v>849</v>
      </c>
      <c r="U2132" s="5" t="s">
        <v>845</v>
      </c>
      <c r="V2132" s="5" t="s">
        <v>845</v>
      </c>
      <c r="W2132" s="5" t="s">
        <v>850</v>
      </c>
      <c r="X2132" s="5" t="s">
        <v>9455</v>
      </c>
      <c r="Y2132" s="6">
        <f>X2133-'Com RTOS RX'!$X2132</f>
        <v>0.00005787037037</v>
      </c>
      <c r="Z2132" s="7">
        <f>SUM(LEN(",CO_MQ135|"),'Com RTOS RX'!$H2132,LEN(",CO2_MQ135|"),'Com RTOS RX'!$I2132,LEN(",Alcool_MQ135|"),'Com RTOS RX'!$J2132,LEN(",Alcool_MQ135|"),'Com RTOS RX'!$K2132,LEN(",Toluen_MQ135|"),'Com RTOS RX'!$L2132,LEN(",MH4_MQ135|"),'Com RTOS RX'!$M2132,LEN(",O3_MQ131|"),'Com RTOS RX'!$N2132)*8</f>
        <v>672</v>
      </c>
    </row>
    <row r="2133" ht="15.75" customHeight="1">
      <c r="A2133" s="5" t="s">
        <v>9456</v>
      </c>
      <c r="B2133" s="5" t="s">
        <v>9457</v>
      </c>
      <c r="C2133" s="5" t="s">
        <v>843</v>
      </c>
      <c r="D2133" s="5" t="s">
        <v>9458</v>
      </c>
      <c r="E2133" s="5" t="s">
        <v>845</v>
      </c>
      <c r="F2133" s="5" t="s">
        <v>845</v>
      </c>
      <c r="G2133" s="5" t="s">
        <v>845</v>
      </c>
      <c r="H2133" s="5" t="s">
        <v>636</v>
      </c>
      <c r="I2133" s="5" t="s">
        <v>291</v>
      </c>
      <c r="J2133" s="5" t="s">
        <v>637</v>
      </c>
      <c r="K2133" s="5" t="s">
        <v>300</v>
      </c>
      <c r="L2133" s="5" t="s">
        <v>638</v>
      </c>
      <c r="M2133" s="5" t="s">
        <v>111</v>
      </c>
      <c r="N2133" s="5" t="s">
        <v>661</v>
      </c>
      <c r="O2133" s="5" t="s">
        <v>845</v>
      </c>
      <c r="P2133" s="5" t="s">
        <v>845</v>
      </c>
      <c r="Q2133" s="5" t="s">
        <v>847</v>
      </c>
      <c r="R2133" s="5" t="s">
        <v>845</v>
      </c>
      <c r="S2133" s="5" t="s">
        <v>8572</v>
      </c>
      <c r="T2133" s="5" t="s">
        <v>849</v>
      </c>
      <c r="U2133" s="5" t="s">
        <v>845</v>
      </c>
      <c r="V2133" s="5" t="s">
        <v>845</v>
      </c>
      <c r="W2133" s="5" t="s">
        <v>850</v>
      </c>
      <c r="X2133" s="5" t="s">
        <v>9459</v>
      </c>
      <c r="Y2133" s="6">
        <f>X2134-'Com RTOS RX'!$X2133</f>
        <v>0.00005787037037</v>
      </c>
      <c r="Z2133" s="7">
        <f>SUM(LEN(",CO_MQ135|"),'Com RTOS RX'!$H2133,LEN(",CO2_MQ135|"),'Com RTOS RX'!$I2133,LEN(",Alcool_MQ135|"),'Com RTOS RX'!$J2133,LEN(",Alcool_MQ135|"),'Com RTOS RX'!$K2133,LEN(",Toluen_MQ135|"),'Com RTOS RX'!$L2133,LEN(",MH4_MQ135|"),'Com RTOS RX'!$M2133,LEN(",O3_MQ131|"),'Com RTOS RX'!$N2133)*8</f>
        <v>672</v>
      </c>
    </row>
    <row r="2134" ht="15.75" customHeight="1">
      <c r="A2134" s="5" t="s">
        <v>9460</v>
      </c>
      <c r="B2134" s="5" t="s">
        <v>9461</v>
      </c>
      <c r="C2134" s="5" t="s">
        <v>843</v>
      </c>
      <c r="D2134" s="5" t="s">
        <v>9462</v>
      </c>
      <c r="E2134" s="5" t="s">
        <v>845</v>
      </c>
      <c r="F2134" s="5" t="s">
        <v>845</v>
      </c>
      <c r="G2134" s="5" t="s">
        <v>845</v>
      </c>
      <c r="H2134" s="5" t="s">
        <v>636</v>
      </c>
      <c r="I2134" s="5" t="s">
        <v>291</v>
      </c>
      <c r="J2134" s="5" t="s">
        <v>637</v>
      </c>
      <c r="K2134" s="5" t="s">
        <v>300</v>
      </c>
      <c r="L2134" s="5" t="s">
        <v>638</v>
      </c>
      <c r="M2134" s="5" t="s">
        <v>111</v>
      </c>
      <c r="N2134" s="5" t="s">
        <v>672</v>
      </c>
      <c r="O2134" s="5" t="s">
        <v>845</v>
      </c>
      <c r="P2134" s="5" t="s">
        <v>845</v>
      </c>
      <c r="Q2134" s="5" t="s">
        <v>847</v>
      </c>
      <c r="R2134" s="5" t="s">
        <v>845</v>
      </c>
      <c r="S2134" s="5" t="s">
        <v>8572</v>
      </c>
      <c r="T2134" s="5" t="s">
        <v>849</v>
      </c>
      <c r="U2134" s="5" t="s">
        <v>845</v>
      </c>
      <c r="V2134" s="5" t="s">
        <v>845</v>
      </c>
      <c r="W2134" s="5" t="s">
        <v>850</v>
      </c>
      <c r="X2134" s="5" t="s">
        <v>9463</v>
      </c>
      <c r="Y2134" s="6">
        <f>X2135-'Com RTOS RX'!$X2134</f>
        <v>0.00005787037037</v>
      </c>
      <c r="Z2134" s="7">
        <f>SUM(LEN(",CO_MQ135|"),'Com RTOS RX'!$H2134,LEN(",CO2_MQ135|"),'Com RTOS RX'!$I2134,LEN(",Alcool_MQ135|"),'Com RTOS RX'!$J2134,LEN(",Alcool_MQ135|"),'Com RTOS RX'!$K2134,LEN(",Toluen_MQ135|"),'Com RTOS RX'!$L2134,LEN(",MH4_MQ135|"),'Com RTOS RX'!$M2134,LEN(",O3_MQ131|"),'Com RTOS RX'!$N2134)*8</f>
        <v>672</v>
      </c>
    </row>
    <row r="2135" ht="15.75" customHeight="1">
      <c r="A2135" s="5" t="s">
        <v>9464</v>
      </c>
      <c r="B2135" s="5" t="s">
        <v>9465</v>
      </c>
      <c r="C2135" s="5" t="s">
        <v>843</v>
      </c>
      <c r="D2135" s="5" t="s">
        <v>9466</v>
      </c>
      <c r="E2135" s="5" t="s">
        <v>845</v>
      </c>
      <c r="F2135" s="5" t="s">
        <v>845</v>
      </c>
      <c r="G2135" s="5" t="s">
        <v>845</v>
      </c>
      <c r="H2135" s="5" t="s">
        <v>9069</v>
      </c>
      <c r="I2135" s="5" t="s">
        <v>114</v>
      </c>
      <c r="J2135" s="5" t="s">
        <v>598</v>
      </c>
      <c r="K2135" s="5" t="s">
        <v>214</v>
      </c>
      <c r="L2135" s="5" t="s">
        <v>9070</v>
      </c>
      <c r="M2135" s="5" t="s">
        <v>100</v>
      </c>
      <c r="N2135" s="5" t="s">
        <v>661</v>
      </c>
      <c r="O2135" s="5" t="s">
        <v>845</v>
      </c>
      <c r="P2135" s="5" t="s">
        <v>845</v>
      </c>
      <c r="Q2135" s="5" t="s">
        <v>847</v>
      </c>
      <c r="R2135" s="5" t="s">
        <v>845</v>
      </c>
      <c r="S2135" s="5" t="s">
        <v>8572</v>
      </c>
      <c r="T2135" s="5" t="s">
        <v>849</v>
      </c>
      <c r="U2135" s="5" t="s">
        <v>845</v>
      </c>
      <c r="V2135" s="5" t="s">
        <v>845</v>
      </c>
      <c r="W2135" s="5" t="s">
        <v>850</v>
      </c>
      <c r="X2135" s="5" t="s">
        <v>9467</v>
      </c>
      <c r="Y2135" s="6">
        <f>X2136-'Com RTOS RX'!$X2135</f>
        <v>0.00005787037037</v>
      </c>
      <c r="Z2135" s="7">
        <f>SUM(LEN(",CO_MQ135|"),'Com RTOS RX'!$H2135,LEN(",CO2_MQ135|"),'Com RTOS RX'!$I2135,LEN(",Alcool_MQ135|"),'Com RTOS RX'!$J2135,LEN(",Alcool_MQ135|"),'Com RTOS RX'!$K2135,LEN(",Toluen_MQ135|"),'Com RTOS RX'!$L2135,LEN(",MH4_MQ135|"),'Com RTOS RX'!$M2135,LEN(",O3_MQ131|"),'Com RTOS RX'!$N2135)*8</f>
        <v>672</v>
      </c>
    </row>
    <row r="2136" ht="15.75" customHeight="1">
      <c r="A2136" s="5" t="s">
        <v>9468</v>
      </c>
      <c r="B2136" s="5" t="s">
        <v>9469</v>
      </c>
      <c r="C2136" s="5" t="s">
        <v>843</v>
      </c>
      <c r="D2136" s="5" t="s">
        <v>9470</v>
      </c>
      <c r="E2136" s="5" t="s">
        <v>845</v>
      </c>
      <c r="F2136" s="5" t="s">
        <v>845</v>
      </c>
      <c r="G2136" s="5" t="s">
        <v>845</v>
      </c>
      <c r="H2136" s="5" t="s">
        <v>673</v>
      </c>
      <c r="I2136" s="5" t="s">
        <v>125</v>
      </c>
      <c r="J2136" s="5" t="s">
        <v>674</v>
      </c>
      <c r="K2136" s="5" t="s">
        <v>290</v>
      </c>
      <c r="L2136" s="5" t="s">
        <v>8587</v>
      </c>
      <c r="M2136" s="5" t="s">
        <v>38</v>
      </c>
      <c r="N2136" s="5" t="s">
        <v>661</v>
      </c>
      <c r="O2136" s="5" t="s">
        <v>845</v>
      </c>
      <c r="P2136" s="5" t="s">
        <v>845</v>
      </c>
      <c r="Q2136" s="5" t="s">
        <v>847</v>
      </c>
      <c r="R2136" s="5" t="s">
        <v>845</v>
      </c>
      <c r="S2136" s="5" t="s">
        <v>8572</v>
      </c>
      <c r="T2136" s="5" t="s">
        <v>849</v>
      </c>
      <c r="U2136" s="5" t="s">
        <v>845</v>
      </c>
      <c r="V2136" s="5" t="s">
        <v>845</v>
      </c>
      <c r="W2136" s="5" t="s">
        <v>850</v>
      </c>
      <c r="X2136" s="5" t="s">
        <v>9471</v>
      </c>
      <c r="Y2136" s="6">
        <f>X2137-'Com RTOS RX'!$X2136</f>
        <v>0.00006944444444</v>
      </c>
      <c r="Z2136" s="7">
        <f>SUM(LEN(",CO_MQ135|"),'Com RTOS RX'!$H2136,LEN(",CO2_MQ135|"),'Com RTOS RX'!$I2136,LEN(",Alcool_MQ135|"),'Com RTOS RX'!$J2136,LEN(",Alcool_MQ135|"),'Com RTOS RX'!$K2136,LEN(",Toluen_MQ135|"),'Com RTOS RX'!$L2136,LEN(",MH4_MQ135|"),'Com RTOS RX'!$M2136,LEN(",O3_MQ131|"),'Com RTOS RX'!$N2136)*8</f>
        <v>672</v>
      </c>
    </row>
    <row r="2137" ht="15.75" customHeight="1">
      <c r="A2137" s="5" t="s">
        <v>9472</v>
      </c>
      <c r="B2137" s="5" t="s">
        <v>9473</v>
      </c>
      <c r="C2137" s="5" t="s">
        <v>843</v>
      </c>
      <c r="D2137" s="5" t="s">
        <v>9474</v>
      </c>
      <c r="E2137" s="5" t="s">
        <v>845</v>
      </c>
      <c r="F2137" s="5" t="s">
        <v>845</v>
      </c>
      <c r="G2137" s="5" t="s">
        <v>845</v>
      </c>
      <c r="H2137" s="5" t="s">
        <v>560</v>
      </c>
      <c r="I2137" s="5" t="s">
        <v>9153</v>
      </c>
      <c r="J2137" s="5" t="s">
        <v>1821</v>
      </c>
      <c r="K2137" s="5" t="s">
        <v>1011</v>
      </c>
      <c r="L2137" s="5" t="s">
        <v>676</v>
      </c>
      <c r="M2137" s="5" t="s">
        <v>77</v>
      </c>
      <c r="N2137" s="5" t="s">
        <v>672</v>
      </c>
      <c r="O2137" s="5" t="s">
        <v>845</v>
      </c>
      <c r="P2137" s="5" t="s">
        <v>845</v>
      </c>
      <c r="Q2137" s="5" t="s">
        <v>847</v>
      </c>
      <c r="R2137" s="5" t="s">
        <v>845</v>
      </c>
      <c r="S2137" s="5" t="s">
        <v>8577</v>
      </c>
      <c r="T2137" s="5" t="s">
        <v>849</v>
      </c>
      <c r="U2137" s="5" t="s">
        <v>845</v>
      </c>
      <c r="V2137" s="5" t="s">
        <v>845</v>
      </c>
      <c r="W2137" s="5" t="s">
        <v>850</v>
      </c>
      <c r="X2137" s="5" t="s">
        <v>9475</v>
      </c>
      <c r="Y2137" s="6">
        <f>X2138-'Com RTOS RX'!$X2137</f>
        <v>0.0001041666667</v>
      </c>
      <c r="Z2137" s="7">
        <f>SUM(LEN(",CO_MQ135|"),'Com RTOS RX'!$H2137,LEN(",CO2_MQ135|"),'Com RTOS RX'!$I2137,LEN(",Alcool_MQ135|"),'Com RTOS RX'!$J2137,LEN(",Alcool_MQ135|"),'Com RTOS RX'!$K2137,LEN(",Toluen_MQ135|"),'Com RTOS RX'!$L2137,LEN(",MH4_MQ135|"),'Com RTOS RX'!$M2137,LEN(",O3_MQ131|"),'Com RTOS RX'!$N2137)*8</f>
        <v>672</v>
      </c>
    </row>
    <row r="2138" ht="15.75" customHeight="1">
      <c r="A2138" s="5" t="s">
        <v>9476</v>
      </c>
      <c r="B2138" s="5" t="s">
        <v>9477</v>
      </c>
      <c r="C2138" s="5" t="s">
        <v>843</v>
      </c>
      <c r="D2138" s="5" t="s">
        <v>9478</v>
      </c>
      <c r="E2138" s="5" t="s">
        <v>845</v>
      </c>
      <c r="F2138" s="5" t="s">
        <v>845</v>
      </c>
      <c r="G2138" s="5" t="s">
        <v>845</v>
      </c>
      <c r="H2138" s="5" t="s">
        <v>373</v>
      </c>
      <c r="I2138" s="5" t="s">
        <v>118</v>
      </c>
      <c r="J2138" s="5" t="s">
        <v>593</v>
      </c>
      <c r="K2138" s="5" t="s">
        <v>214</v>
      </c>
      <c r="L2138" s="5" t="s">
        <v>594</v>
      </c>
      <c r="M2138" s="5" t="s">
        <v>100</v>
      </c>
      <c r="N2138" s="5" t="s">
        <v>657</v>
      </c>
      <c r="O2138" s="5" t="s">
        <v>845</v>
      </c>
      <c r="P2138" s="5" t="s">
        <v>845</v>
      </c>
      <c r="Q2138" s="5" t="s">
        <v>847</v>
      </c>
      <c r="R2138" s="5" t="s">
        <v>845</v>
      </c>
      <c r="S2138" s="5" t="s">
        <v>8572</v>
      </c>
      <c r="T2138" s="5" t="s">
        <v>849</v>
      </c>
      <c r="U2138" s="5" t="s">
        <v>845</v>
      </c>
      <c r="V2138" s="5" t="s">
        <v>845</v>
      </c>
      <c r="W2138" s="5" t="s">
        <v>850</v>
      </c>
      <c r="X2138" s="5" t="s">
        <v>9479</v>
      </c>
      <c r="Y2138" s="6">
        <f>X2139-'Com RTOS RX'!$X2138</f>
        <v>0.00005787037037</v>
      </c>
      <c r="Z2138" s="7">
        <f>SUM(LEN(",CO_MQ135|"),'Com RTOS RX'!$H2138,LEN(",CO2_MQ135|"),'Com RTOS RX'!$I2138,LEN(",Alcool_MQ135|"),'Com RTOS RX'!$J2138,LEN(",Alcool_MQ135|"),'Com RTOS RX'!$K2138,LEN(",Toluen_MQ135|"),'Com RTOS RX'!$L2138,LEN(",MH4_MQ135|"),'Com RTOS RX'!$M2138,LEN(",O3_MQ131|"),'Com RTOS RX'!$N2138)*8</f>
        <v>672</v>
      </c>
    </row>
    <row r="2139" ht="15.75" customHeight="1">
      <c r="A2139" s="5" t="s">
        <v>9480</v>
      </c>
      <c r="B2139" s="5" t="s">
        <v>9481</v>
      </c>
      <c r="C2139" s="5" t="s">
        <v>843</v>
      </c>
      <c r="D2139" s="5" t="s">
        <v>9482</v>
      </c>
      <c r="E2139" s="5" t="s">
        <v>845</v>
      </c>
      <c r="F2139" s="5" t="s">
        <v>845</v>
      </c>
      <c r="G2139" s="5" t="s">
        <v>845</v>
      </c>
      <c r="H2139" s="5" t="s">
        <v>8925</v>
      </c>
      <c r="I2139" s="5" t="s">
        <v>88</v>
      </c>
      <c r="J2139" s="5" t="s">
        <v>382</v>
      </c>
      <c r="K2139" s="5" t="s">
        <v>131</v>
      </c>
      <c r="L2139" s="5" t="s">
        <v>680</v>
      </c>
      <c r="M2139" s="5" t="s">
        <v>77</v>
      </c>
      <c r="N2139" s="5" t="s">
        <v>661</v>
      </c>
      <c r="O2139" s="5" t="s">
        <v>845</v>
      </c>
      <c r="P2139" s="5" t="s">
        <v>845</v>
      </c>
      <c r="Q2139" s="5" t="s">
        <v>847</v>
      </c>
      <c r="R2139" s="5" t="s">
        <v>845</v>
      </c>
      <c r="S2139" s="5" t="s">
        <v>8577</v>
      </c>
      <c r="T2139" s="5" t="s">
        <v>849</v>
      </c>
      <c r="U2139" s="5" t="s">
        <v>845</v>
      </c>
      <c r="V2139" s="5" t="s">
        <v>845</v>
      </c>
      <c r="W2139" s="5" t="s">
        <v>850</v>
      </c>
      <c r="X2139" s="5" t="s">
        <v>9483</v>
      </c>
      <c r="Y2139" s="6">
        <f>X2140-'Com RTOS RX'!$X2139</f>
        <v>0.00005787037037</v>
      </c>
      <c r="Z2139" s="7">
        <f>SUM(LEN(",CO_MQ135|"),'Com RTOS RX'!$H2139,LEN(",CO2_MQ135|"),'Com RTOS RX'!$I2139,LEN(",Alcool_MQ135|"),'Com RTOS RX'!$J2139,LEN(",Alcool_MQ135|"),'Com RTOS RX'!$K2139,LEN(",Toluen_MQ135|"),'Com RTOS RX'!$L2139,LEN(",MH4_MQ135|"),'Com RTOS RX'!$M2139,LEN(",O3_MQ131|"),'Com RTOS RX'!$N2139)*8</f>
        <v>672</v>
      </c>
    </row>
    <row r="2140" ht="15.75" customHeight="1">
      <c r="A2140" s="5" t="s">
        <v>9484</v>
      </c>
      <c r="B2140" s="5" t="s">
        <v>9485</v>
      </c>
      <c r="C2140" s="5" t="s">
        <v>843</v>
      </c>
      <c r="D2140" s="5" t="s">
        <v>9486</v>
      </c>
      <c r="E2140" s="5" t="s">
        <v>845</v>
      </c>
      <c r="F2140" s="5" t="s">
        <v>845</v>
      </c>
      <c r="G2140" s="5" t="s">
        <v>845</v>
      </c>
      <c r="H2140" s="5" t="s">
        <v>373</v>
      </c>
      <c r="I2140" s="5" t="s">
        <v>118</v>
      </c>
      <c r="J2140" s="5" t="s">
        <v>593</v>
      </c>
      <c r="K2140" s="5" t="s">
        <v>214</v>
      </c>
      <c r="L2140" s="5" t="s">
        <v>594</v>
      </c>
      <c r="M2140" s="5" t="s">
        <v>100</v>
      </c>
      <c r="N2140" s="5" t="s">
        <v>661</v>
      </c>
      <c r="O2140" s="5" t="s">
        <v>845</v>
      </c>
      <c r="P2140" s="5" t="s">
        <v>845</v>
      </c>
      <c r="Q2140" s="5" t="s">
        <v>847</v>
      </c>
      <c r="R2140" s="5" t="s">
        <v>845</v>
      </c>
      <c r="S2140" s="5" t="s">
        <v>8572</v>
      </c>
      <c r="T2140" s="5" t="s">
        <v>849</v>
      </c>
      <c r="U2140" s="5" t="s">
        <v>845</v>
      </c>
      <c r="V2140" s="5" t="s">
        <v>845</v>
      </c>
      <c r="W2140" s="5" t="s">
        <v>850</v>
      </c>
      <c r="X2140" s="5" t="s">
        <v>9487</v>
      </c>
      <c r="Y2140" s="6">
        <f>X2141-'Com RTOS RX'!$X2140</f>
        <v>0.00005787037037</v>
      </c>
      <c r="Z2140" s="7">
        <f>SUM(LEN(",CO_MQ135|"),'Com RTOS RX'!$H2140,LEN(",CO2_MQ135|"),'Com RTOS RX'!$I2140,LEN(",Alcool_MQ135|"),'Com RTOS RX'!$J2140,LEN(",Alcool_MQ135|"),'Com RTOS RX'!$K2140,LEN(",Toluen_MQ135|"),'Com RTOS RX'!$L2140,LEN(",MH4_MQ135|"),'Com RTOS RX'!$M2140,LEN(",O3_MQ131|"),'Com RTOS RX'!$N2140)*8</f>
        <v>672</v>
      </c>
    </row>
    <row r="2141" ht="15.75" customHeight="1">
      <c r="A2141" s="5" t="s">
        <v>9488</v>
      </c>
      <c r="B2141" s="5" t="s">
        <v>9489</v>
      </c>
      <c r="C2141" s="5" t="s">
        <v>843</v>
      </c>
      <c r="D2141" s="5" t="s">
        <v>9490</v>
      </c>
      <c r="E2141" s="5" t="s">
        <v>845</v>
      </c>
      <c r="F2141" s="5" t="s">
        <v>845</v>
      </c>
      <c r="G2141" s="5" t="s">
        <v>845</v>
      </c>
      <c r="H2141" s="5" t="s">
        <v>419</v>
      </c>
      <c r="I2141" s="5" t="s">
        <v>137</v>
      </c>
      <c r="J2141" s="5" t="s">
        <v>654</v>
      </c>
      <c r="K2141" s="5" t="s">
        <v>273</v>
      </c>
      <c r="L2141" s="5" t="s">
        <v>655</v>
      </c>
      <c r="M2141" s="5" t="s">
        <v>141</v>
      </c>
      <c r="N2141" s="5" t="s">
        <v>661</v>
      </c>
      <c r="O2141" s="5" t="s">
        <v>845</v>
      </c>
      <c r="P2141" s="5" t="s">
        <v>845</v>
      </c>
      <c r="Q2141" s="5" t="s">
        <v>847</v>
      </c>
      <c r="R2141" s="5" t="s">
        <v>845</v>
      </c>
      <c r="S2141" s="5" t="s">
        <v>8572</v>
      </c>
      <c r="T2141" s="5" t="s">
        <v>849</v>
      </c>
      <c r="U2141" s="5" t="s">
        <v>845</v>
      </c>
      <c r="V2141" s="5" t="s">
        <v>845</v>
      </c>
      <c r="W2141" s="5" t="s">
        <v>850</v>
      </c>
      <c r="X2141" s="5" t="s">
        <v>9491</v>
      </c>
      <c r="Y2141" s="6">
        <f>X2142-'Com RTOS RX'!$X2141</f>
        <v>0.00005787037037</v>
      </c>
      <c r="Z2141" s="7">
        <f>SUM(LEN(",CO_MQ135|"),'Com RTOS RX'!$H2141,LEN(",CO2_MQ135|"),'Com RTOS RX'!$I2141,LEN(",Alcool_MQ135|"),'Com RTOS RX'!$J2141,LEN(",Alcool_MQ135|"),'Com RTOS RX'!$K2141,LEN(",Toluen_MQ135|"),'Com RTOS RX'!$L2141,LEN(",MH4_MQ135|"),'Com RTOS RX'!$M2141,LEN(",O3_MQ131|"),'Com RTOS RX'!$N2141)*8</f>
        <v>672</v>
      </c>
    </row>
    <row r="2142" ht="15.75" customHeight="1">
      <c r="A2142" s="5" t="s">
        <v>9492</v>
      </c>
      <c r="B2142" s="5" t="s">
        <v>9493</v>
      </c>
      <c r="C2142" s="5" t="s">
        <v>843</v>
      </c>
      <c r="D2142" s="5" t="s">
        <v>9494</v>
      </c>
      <c r="E2142" s="5" t="s">
        <v>845</v>
      </c>
      <c r="F2142" s="5" t="s">
        <v>845</v>
      </c>
      <c r="G2142" s="5" t="s">
        <v>845</v>
      </c>
      <c r="H2142" s="5" t="s">
        <v>668</v>
      </c>
      <c r="I2142" s="5" t="s">
        <v>68</v>
      </c>
      <c r="J2142" s="5" t="s">
        <v>669</v>
      </c>
      <c r="K2142" s="5" t="s">
        <v>240</v>
      </c>
      <c r="L2142" s="5" t="s">
        <v>670</v>
      </c>
      <c r="M2142" s="5" t="s">
        <v>53</v>
      </c>
      <c r="N2142" s="5" t="s">
        <v>661</v>
      </c>
      <c r="O2142" s="5" t="s">
        <v>845</v>
      </c>
      <c r="P2142" s="5" t="s">
        <v>845</v>
      </c>
      <c r="Q2142" s="5" t="s">
        <v>847</v>
      </c>
      <c r="R2142" s="5" t="s">
        <v>845</v>
      </c>
      <c r="S2142" s="5" t="s">
        <v>8577</v>
      </c>
      <c r="T2142" s="5" t="s">
        <v>849</v>
      </c>
      <c r="U2142" s="5" t="s">
        <v>845</v>
      </c>
      <c r="V2142" s="5" t="s">
        <v>845</v>
      </c>
      <c r="W2142" s="5" t="s">
        <v>850</v>
      </c>
      <c r="X2142" s="5" t="s">
        <v>9495</v>
      </c>
      <c r="Y2142" s="6">
        <f>X2143-'Com RTOS RX'!$X2142</f>
        <v>0.00005787037037</v>
      </c>
      <c r="Z2142" s="7">
        <f>SUM(LEN(",CO_MQ135|"),'Com RTOS RX'!$H2142,LEN(",CO2_MQ135|"),'Com RTOS RX'!$I2142,LEN(",Alcool_MQ135|"),'Com RTOS RX'!$J2142,LEN(",Alcool_MQ135|"),'Com RTOS RX'!$K2142,LEN(",Toluen_MQ135|"),'Com RTOS RX'!$L2142,LEN(",MH4_MQ135|"),'Com RTOS RX'!$M2142,LEN(",O3_MQ131|"),'Com RTOS RX'!$N2142)*8</f>
        <v>672</v>
      </c>
    </row>
    <row r="2143" ht="15.75" customHeight="1">
      <c r="A2143" s="5" t="s">
        <v>9496</v>
      </c>
      <c r="B2143" s="5" t="s">
        <v>9497</v>
      </c>
      <c r="C2143" s="5" t="s">
        <v>843</v>
      </c>
      <c r="D2143" s="5" t="s">
        <v>9498</v>
      </c>
      <c r="E2143" s="5" t="s">
        <v>845</v>
      </c>
      <c r="F2143" s="5" t="s">
        <v>845</v>
      </c>
      <c r="G2143" s="5" t="s">
        <v>845</v>
      </c>
      <c r="H2143" s="5" t="s">
        <v>385</v>
      </c>
      <c r="I2143" s="5" t="s">
        <v>3752</v>
      </c>
      <c r="J2143" s="5" t="s">
        <v>339</v>
      </c>
      <c r="K2143" s="5" t="s">
        <v>8703</v>
      </c>
      <c r="L2143" s="5" t="s">
        <v>624</v>
      </c>
      <c r="M2143" s="5" t="s">
        <v>122</v>
      </c>
      <c r="N2143" s="5" t="s">
        <v>607</v>
      </c>
      <c r="O2143" s="5" t="s">
        <v>845</v>
      </c>
      <c r="P2143" s="5" t="s">
        <v>845</v>
      </c>
      <c r="Q2143" s="5" t="s">
        <v>847</v>
      </c>
      <c r="R2143" s="5" t="s">
        <v>845</v>
      </c>
      <c r="S2143" s="5" t="s">
        <v>8572</v>
      </c>
      <c r="T2143" s="5" t="s">
        <v>1702</v>
      </c>
      <c r="U2143" s="5" t="s">
        <v>845</v>
      </c>
      <c r="V2143" s="5" t="s">
        <v>845</v>
      </c>
      <c r="W2143" s="5" t="s">
        <v>850</v>
      </c>
      <c r="X2143" s="5" t="s">
        <v>9499</v>
      </c>
      <c r="Y2143" s="6">
        <f>X2144-'Com RTOS RX'!$X2143</f>
        <v>0.00006944444444</v>
      </c>
      <c r="Z2143" s="7">
        <f>SUM(LEN(",CO_MQ135|"),'Com RTOS RX'!$H2143,LEN(",CO2_MQ135|"),'Com RTOS RX'!$I2143,LEN(",Alcool_MQ135|"),'Com RTOS RX'!$J2143,LEN(",Alcool_MQ135|"),'Com RTOS RX'!$K2143,LEN(",Toluen_MQ135|"),'Com RTOS RX'!$L2143,LEN(",MH4_MQ135|"),'Com RTOS RX'!$M2143,LEN(",O3_MQ131|"),'Com RTOS RX'!$N2143)*8</f>
        <v>672</v>
      </c>
    </row>
    <row r="2144" ht="15.75" customHeight="1">
      <c r="A2144" s="5" t="s">
        <v>9500</v>
      </c>
      <c r="B2144" s="5" t="s">
        <v>9501</v>
      </c>
      <c r="C2144" s="5" t="s">
        <v>843</v>
      </c>
      <c r="D2144" s="5" t="s">
        <v>9502</v>
      </c>
      <c r="E2144" s="5" t="s">
        <v>845</v>
      </c>
      <c r="F2144" s="5" t="s">
        <v>845</v>
      </c>
      <c r="G2144" s="5" t="s">
        <v>845</v>
      </c>
      <c r="H2144" s="5" t="s">
        <v>546</v>
      </c>
      <c r="I2144" s="5" t="s">
        <v>16</v>
      </c>
      <c r="J2144" s="5" t="s">
        <v>547</v>
      </c>
      <c r="K2144" s="5" t="s">
        <v>154</v>
      </c>
      <c r="L2144" s="5" t="s">
        <v>548</v>
      </c>
      <c r="M2144" s="5" t="s">
        <v>111</v>
      </c>
      <c r="N2144" s="5" t="s">
        <v>661</v>
      </c>
      <c r="O2144" s="5" t="s">
        <v>845</v>
      </c>
      <c r="P2144" s="5" t="s">
        <v>845</v>
      </c>
      <c r="Q2144" s="5" t="s">
        <v>847</v>
      </c>
      <c r="R2144" s="5" t="s">
        <v>845</v>
      </c>
      <c r="S2144" s="5" t="s">
        <v>8572</v>
      </c>
      <c r="T2144" s="5" t="s">
        <v>849</v>
      </c>
      <c r="U2144" s="5" t="s">
        <v>845</v>
      </c>
      <c r="V2144" s="5" t="s">
        <v>845</v>
      </c>
      <c r="W2144" s="5" t="s">
        <v>850</v>
      </c>
      <c r="X2144" s="5" t="s">
        <v>9503</v>
      </c>
      <c r="Y2144" s="6">
        <f>X2145-'Com RTOS RX'!$X2144</f>
        <v>0.0001157407407</v>
      </c>
      <c r="Z2144" s="7">
        <f>SUM(LEN(",CO_MQ135|"),'Com RTOS RX'!$H2144,LEN(",CO2_MQ135|"),'Com RTOS RX'!$I2144,LEN(",Alcool_MQ135|"),'Com RTOS RX'!$J2144,LEN(",Alcool_MQ135|"),'Com RTOS RX'!$K2144,LEN(",Toluen_MQ135|"),'Com RTOS RX'!$L2144,LEN(",MH4_MQ135|"),'Com RTOS RX'!$M2144,LEN(",O3_MQ131|"),'Com RTOS RX'!$N2144)*8</f>
        <v>672</v>
      </c>
    </row>
    <row r="2145" ht="15.75" customHeight="1">
      <c r="A2145" s="5" t="s">
        <v>9504</v>
      </c>
      <c r="B2145" s="5" t="s">
        <v>9505</v>
      </c>
      <c r="C2145" s="5" t="s">
        <v>843</v>
      </c>
      <c r="D2145" s="5" t="s">
        <v>9506</v>
      </c>
      <c r="E2145" s="5" t="s">
        <v>845</v>
      </c>
      <c r="F2145" s="5" t="s">
        <v>845</v>
      </c>
      <c r="G2145" s="5" t="s">
        <v>845</v>
      </c>
      <c r="H2145" s="5" t="s">
        <v>662</v>
      </c>
      <c r="I2145" s="5" t="s">
        <v>9410</v>
      </c>
      <c r="J2145" s="5" t="s">
        <v>663</v>
      </c>
      <c r="K2145" s="5" t="s">
        <v>248</v>
      </c>
      <c r="L2145" s="5" t="s">
        <v>664</v>
      </c>
      <c r="M2145" s="5" t="s">
        <v>855</v>
      </c>
      <c r="N2145" s="5" t="s">
        <v>672</v>
      </c>
      <c r="O2145" s="5" t="s">
        <v>845</v>
      </c>
      <c r="P2145" s="5" t="s">
        <v>845</v>
      </c>
      <c r="Q2145" s="5" t="s">
        <v>847</v>
      </c>
      <c r="R2145" s="5" t="s">
        <v>845</v>
      </c>
      <c r="S2145" s="5" t="s">
        <v>8577</v>
      </c>
      <c r="T2145" s="5" t="s">
        <v>849</v>
      </c>
      <c r="U2145" s="5" t="s">
        <v>845</v>
      </c>
      <c r="V2145" s="5" t="s">
        <v>845</v>
      </c>
      <c r="W2145" s="5" t="s">
        <v>850</v>
      </c>
      <c r="X2145" s="5" t="s">
        <v>9507</v>
      </c>
      <c r="Y2145" s="6">
        <f>X2146-'Com RTOS RX'!$X2145</f>
        <v>0.00005787037037</v>
      </c>
      <c r="Z2145" s="7">
        <f>SUM(LEN(",CO_MQ135|"),'Com RTOS RX'!$H2145,LEN(",CO2_MQ135|"),'Com RTOS RX'!$I2145,LEN(",Alcool_MQ135|"),'Com RTOS RX'!$J2145,LEN(",Alcool_MQ135|"),'Com RTOS RX'!$K2145,LEN(",Toluen_MQ135|"),'Com RTOS RX'!$L2145,LEN(",MH4_MQ135|"),'Com RTOS RX'!$M2145,LEN(",O3_MQ131|"),'Com RTOS RX'!$N2145)*8</f>
        <v>672</v>
      </c>
    </row>
    <row r="2146" ht="15.75" customHeight="1">
      <c r="A2146" s="5" t="s">
        <v>9508</v>
      </c>
      <c r="B2146" s="5" t="s">
        <v>9509</v>
      </c>
      <c r="C2146" s="5" t="s">
        <v>843</v>
      </c>
      <c r="D2146" s="5" t="s">
        <v>9510</v>
      </c>
      <c r="E2146" s="5" t="s">
        <v>845</v>
      </c>
      <c r="F2146" s="5" t="s">
        <v>845</v>
      </c>
      <c r="G2146" s="5" t="s">
        <v>845</v>
      </c>
      <c r="H2146" s="5" t="s">
        <v>8639</v>
      </c>
      <c r="I2146" s="5" t="s">
        <v>3752</v>
      </c>
      <c r="J2146" s="5" t="s">
        <v>591</v>
      </c>
      <c r="K2146" s="5" t="s">
        <v>8703</v>
      </c>
      <c r="L2146" s="5" t="s">
        <v>592</v>
      </c>
      <c r="M2146" s="5" t="s">
        <v>122</v>
      </c>
      <c r="N2146" s="5" t="s">
        <v>661</v>
      </c>
      <c r="O2146" s="5" t="s">
        <v>845</v>
      </c>
      <c r="P2146" s="5" t="s">
        <v>845</v>
      </c>
      <c r="Q2146" s="5" t="s">
        <v>847</v>
      </c>
      <c r="R2146" s="5" t="s">
        <v>845</v>
      </c>
      <c r="S2146" s="5" t="s">
        <v>8572</v>
      </c>
      <c r="T2146" s="5" t="s">
        <v>849</v>
      </c>
      <c r="U2146" s="5" t="s">
        <v>845</v>
      </c>
      <c r="V2146" s="5" t="s">
        <v>845</v>
      </c>
      <c r="W2146" s="5" t="s">
        <v>850</v>
      </c>
      <c r="X2146" s="5" t="s">
        <v>9511</v>
      </c>
      <c r="Y2146" s="6">
        <f>X2147-'Com RTOS RX'!$X2146</f>
        <v>0.00005787037037</v>
      </c>
      <c r="Z2146" s="7">
        <f>SUM(LEN(",CO_MQ135|"),'Com RTOS RX'!$H2146,LEN(",CO2_MQ135|"),'Com RTOS RX'!$I2146,LEN(",Alcool_MQ135|"),'Com RTOS RX'!$J2146,LEN(",Alcool_MQ135|"),'Com RTOS RX'!$K2146,LEN(",Toluen_MQ135|"),'Com RTOS RX'!$L2146,LEN(",MH4_MQ135|"),'Com RTOS RX'!$M2146,LEN(",O3_MQ131|"),'Com RTOS RX'!$N2146)*8</f>
        <v>672</v>
      </c>
    </row>
    <row r="2147" ht="15.75" customHeight="1">
      <c r="A2147" s="5" t="s">
        <v>9512</v>
      </c>
      <c r="B2147" s="5" t="s">
        <v>9513</v>
      </c>
      <c r="C2147" s="5" t="s">
        <v>843</v>
      </c>
      <c r="D2147" s="5" t="s">
        <v>9514</v>
      </c>
      <c r="E2147" s="5" t="s">
        <v>845</v>
      </c>
      <c r="F2147" s="5" t="s">
        <v>845</v>
      </c>
      <c r="G2147" s="5" t="s">
        <v>845</v>
      </c>
      <c r="H2147" s="5" t="s">
        <v>465</v>
      </c>
      <c r="I2147" s="5" t="s">
        <v>23</v>
      </c>
      <c r="J2147" s="5" t="s">
        <v>682</v>
      </c>
      <c r="K2147" s="5" t="s">
        <v>240</v>
      </c>
      <c r="L2147" s="5" t="s">
        <v>683</v>
      </c>
      <c r="M2147" s="5" t="s">
        <v>53</v>
      </c>
      <c r="N2147" s="5" t="s">
        <v>672</v>
      </c>
      <c r="O2147" s="5" t="s">
        <v>845</v>
      </c>
      <c r="P2147" s="5" t="s">
        <v>845</v>
      </c>
      <c r="Q2147" s="5" t="s">
        <v>847</v>
      </c>
      <c r="R2147" s="5" t="s">
        <v>845</v>
      </c>
      <c r="S2147" s="5" t="s">
        <v>8577</v>
      </c>
      <c r="T2147" s="5" t="s">
        <v>849</v>
      </c>
      <c r="U2147" s="5" t="s">
        <v>845</v>
      </c>
      <c r="V2147" s="5" t="s">
        <v>845</v>
      </c>
      <c r="W2147" s="5" t="s">
        <v>850</v>
      </c>
      <c r="X2147" s="5" t="s">
        <v>9515</v>
      </c>
      <c r="Y2147" s="6">
        <f>X2148-'Com RTOS RX'!$X2147</f>
        <v>0.00005787037037</v>
      </c>
      <c r="Z2147" s="7">
        <f>SUM(LEN(",CO_MQ135|"),'Com RTOS RX'!$H2147,LEN(",CO2_MQ135|"),'Com RTOS RX'!$I2147,LEN(",Alcool_MQ135|"),'Com RTOS RX'!$J2147,LEN(",Alcool_MQ135|"),'Com RTOS RX'!$K2147,LEN(",Toluen_MQ135|"),'Com RTOS RX'!$L2147,LEN(",MH4_MQ135|"),'Com RTOS RX'!$M2147,LEN(",O3_MQ131|"),'Com RTOS RX'!$N2147)*8</f>
        <v>672</v>
      </c>
    </row>
    <row r="2148" ht="15.75" customHeight="1">
      <c r="A2148" s="5" t="s">
        <v>9516</v>
      </c>
      <c r="B2148" s="5" t="s">
        <v>9517</v>
      </c>
      <c r="C2148" s="5" t="s">
        <v>843</v>
      </c>
      <c r="D2148" s="5" t="s">
        <v>9518</v>
      </c>
      <c r="E2148" s="5" t="s">
        <v>845</v>
      </c>
      <c r="F2148" s="5" t="s">
        <v>845</v>
      </c>
      <c r="G2148" s="5" t="s">
        <v>845</v>
      </c>
      <c r="H2148" s="5" t="s">
        <v>684</v>
      </c>
      <c r="I2148" s="5" t="s">
        <v>145</v>
      </c>
      <c r="J2148" s="5" t="s">
        <v>374</v>
      </c>
      <c r="K2148" s="5" t="s">
        <v>248</v>
      </c>
      <c r="L2148" s="5" t="s">
        <v>9519</v>
      </c>
      <c r="M2148" s="5" t="s">
        <v>855</v>
      </c>
      <c r="N2148" s="5" t="s">
        <v>661</v>
      </c>
      <c r="O2148" s="5" t="s">
        <v>845</v>
      </c>
      <c r="P2148" s="5" t="s">
        <v>845</v>
      </c>
      <c r="Q2148" s="5" t="s">
        <v>847</v>
      </c>
      <c r="R2148" s="5" t="s">
        <v>845</v>
      </c>
      <c r="S2148" s="5" t="s">
        <v>8577</v>
      </c>
      <c r="T2148" s="5" t="s">
        <v>849</v>
      </c>
      <c r="U2148" s="5" t="s">
        <v>845</v>
      </c>
      <c r="V2148" s="5" t="s">
        <v>845</v>
      </c>
      <c r="W2148" s="5" t="s">
        <v>850</v>
      </c>
      <c r="X2148" s="5" t="s">
        <v>9520</v>
      </c>
      <c r="Y2148" s="6">
        <f>X2149-'Com RTOS RX'!$X2148</f>
        <v>0.00005787037037</v>
      </c>
      <c r="Z2148" s="7">
        <f>SUM(LEN(",CO_MQ135|"),'Com RTOS RX'!$H2148,LEN(",CO2_MQ135|"),'Com RTOS RX'!$I2148,LEN(",Alcool_MQ135|"),'Com RTOS RX'!$J2148,LEN(",Alcool_MQ135|"),'Com RTOS RX'!$K2148,LEN(",Toluen_MQ135|"),'Com RTOS RX'!$L2148,LEN(",MH4_MQ135|"),'Com RTOS RX'!$M2148,LEN(",O3_MQ131|"),'Com RTOS RX'!$N2148)*8</f>
        <v>672</v>
      </c>
    </row>
    <row r="2149" ht="15.75" customHeight="1">
      <c r="A2149" s="5" t="s">
        <v>9521</v>
      </c>
      <c r="B2149" s="5" t="s">
        <v>9522</v>
      </c>
      <c r="C2149" s="5" t="s">
        <v>843</v>
      </c>
      <c r="D2149" s="5" t="s">
        <v>9523</v>
      </c>
      <c r="E2149" s="5" t="s">
        <v>845</v>
      </c>
      <c r="F2149" s="5" t="s">
        <v>845</v>
      </c>
      <c r="G2149" s="5" t="s">
        <v>845</v>
      </c>
      <c r="H2149" s="5" t="s">
        <v>662</v>
      </c>
      <c r="I2149" s="5" t="s">
        <v>9410</v>
      </c>
      <c r="J2149" s="5" t="s">
        <v>663</v>
      </c>
      <c r="K2149" s="5" t="s">
        <v>248</v>
      </c>
      <c r="L2149" s="5" t="s">
        <v>664</v>
      </c>
      <c r="M2149" s="5" t="s">
        <v>855</v>
      </c>
      <c r="N2149" s="5" t="s">
        <v>661</v>
      </c>
      <c r="O2149" s="5" t="s">
        <v>845</v>
      </c>
      <c r="P2149" s="5" t="s">
        <v>845</v>
      </c>
      <c r="Q2149" s="5" t="s">
        <v>847</v>
      </c>
      <c r="R2149" s="5" t="s">
        <v>845</v>
      </c>
      <c r="S2149" s="5" t="s">
        <v>8577</v>
      </c>
      <c r="T2149" s="5" t="s">
        <v>849</v>
      </c>
      <c r="U2149" s="5" t="s">
        <v>845</v>
      </c>
      <c r="V2149" s="5" t="s">
        <v>845</v>
      </c>
      <c r="W2149" s="5" t="s">
        <v>850</v>
      </c>
      <c r="X2149" s="5" t="s">
        <v>9524</v>
      </c>
      <c r="Y2149" s="6">
        <f>X2150-'Com RTOS RX'!$X2149</f>
        <v>0.00005787037037</v>
      </c>
      <c r="Z2149" s="7">
        <f>SUM(LEN(",CO_MQ135|"),'Com RTOS RX'!$H2149,LEN(",CO2_MQ135|"),'Com RTOS RX'!$I2149,LEN(",Alcool_MQ135|"),'Com RTOS RX'!$J2149,LEN(",Alcool_MQ135|"),'Com RTOS RX'!$K2149,LEN(",Toluen_MQ135|"),'Com RTOS RX'!$L2149,LEN(",MH4_MQ135|"),'Com RTOS RX'!$M2149,LEN(",O3_MQ131|"),'Com RTOS RX'!$N2149)*8</f>
        <v>672</v>
      </c>
    </row>
    <row r="2150" ht="15.75" customHeight="1">
      <c r="A2150" s="5" t="s">
        <v>9525</v>
      </c>
      <c r="B2150" s="5" t="s">
        <v>9526</v>
      </c>
      <c r="C2150" s="5" t="s">
        <v>843</v>
      </c>
      <c r="D2150" s="5" t="s">
        <v>9527</v>
      </c>
      <c r="E2150" s="5" t="s">
        <v>845</v>
      </c>
      <c r="F2150" s="5" t="s">
        <v>845</v>
      </c>
      <c r="G2150" s="5" t="s">
        <v>845</v>
      </c>
      <c r="H2150" s="5" t="s">
        <v>650</v>
      </c>
      <c r="I2150" s="5" t="s">
        <v>134</v>
      </c>
      <c r="J2150" s="5" t="s">
        <v>651</v>
      </c>
      <c r="K2150" s="5" t="s">
        <v>299</v>
      </c>
      <c r="L2150" s="5" t="s">
        <v>652</v>
      </c>
      <c r="M2150" s="5" t="s">
        <v>24</v>
      </c>
      <c r="N2150" s="5" t="s">
        <v>661</v>
      </c>
      <c r="O2150" s="5" t="s">
        <v>845</v>
      </c>
      <c r="P2150" s="5" t="s">
        <v>845</v>
      </c>
      <c r="Q2150" s="5" t="s">
        <v>847</v>
      </c>
      <c r="R2150" s="5" t="s">
        <v>845</v>
      </c>
      <c r="S2150" s="5" t="s">
        <v>8572</v>
      </c>
      <c r="T2150" s="5" t="s">
        <v>849</v>
      </c>
      <c r="U2150" s="5" t="s">
        <v>845</v>
      </c>
      <c r="V2150" s="5" t="s">
        <v>845</v>
      </c>
      <c r="W2150" s="5" t="s">
        <v>850</v>
      </c>
      <c r="X2150" s="5" t="s">
        <v>9528</v>
      </c>
      <c r="Y2150" s="6">
        <f>X2151-'Com RTOS RX'!$X2150</f>
        <v>0.00005787037037</v>
      </c>
      <c r="Z2150" s="7">
        <f>SUM(LEN(",CO_MQ135|"),'Com RTOS RX'!$H2150,LEN(",CO2_MQ135|"),'Com RTOS RX'!$I2150,LEN(",Alcool_MQ135|"),'Com RTOS RX'!$J2150,LEN(",Alcool_MQ135|"),'Com RTOS RX'!$K2150,LEN(",Toluen_MQ135|"),'Com RTOS RX'!$L2150,LEN(",MH4_MQ135|"),'Com RTOS RX'!$M2150,LEN(",O3_MQ131|"),'Com RTOS RX'!$N2150)*8</f>
        <v>672</v>
      </c>
    </row>
    <row r="2151" ht="15.75" customHeight="1">
      <c r="A2151" s="5" t="s">
        <v>9529</v>
      </c>
      <c r="B2151" s="5" t="s">
        <v>9530</v>
      </c>
      <c r="C2151" s="5" t="s">
        <v>843</v>
      </c>
      <c r="D2151" s="5" t="s">
        <v>9531</v>
      </c>
      <c r="E2151" s="5" t="s">
        <v>845</v>
      </c>
      <c r="F2151" s="5" t="s">
        <v>845</v>
      </c>
      <c r="G2151" s="5" t="s">
        <v>845</v>
      </c>
      <c r="H2151" s="5" t="s">
        <v>628</v>
      </c>
      <c r="I2151" s="5" t="s">
        <v>64</v>
      </c>
      <c r="J2151" s="5" t="s">
        <v>629</v>
      </c>
      <c r="K2151" s="5" t="s">
        <v>256</v>
      </c>
      <c r="L2151" s="5" t="s">
        <v>630</v>
      </c>
      <c r="M2151" s="5" t="s">
        <v>855</v>
      </c>
      <c r="N2151" s="5" t="s">
        <v>661</v>
      </c>
      <c r="O2151" s="5" t="s">
        <v>845</v>
      </c>
      <c r="P2151" s="5" t="s">
        <v>845</v>
      </c>
      <c r="Q2151" s="5" t="s">
        <v>847</v>
      </c>
      <c r="R2151" s="5" t="s">
        <v>845</v>
      </c>
      <c r="S2151" s="5" t="s">
        <v>8577</v>
      </c>
      <c r="T2151" s="5" t="s">
        <v>849</v>
      </c>
      <c r="U2151" s="5" t="s">
        <v>845</v>
      </c>
      <c r="V2151" s="5" t="s">
        <v>845</v>
      </c>
      <c r="W2151" s="5" t="s">
        <v>850</v>
      </c>
      <c r="X2151" s="5" t="s">
        <v>9532</v>
      </c>
      <c r="Y2151" s="6">
        <f>X2152-'Com RTOS RX'!$X2151</f>
        <v>0.0001157407407</v>
      </c>
      <c r="Z2151" s="7">
        <f>SUM(LEN(",CO_MQ135|"),'Com RTOS RX'!$H2151,LEN(",CO2_MQ135|"),'Com RTOS RX'!$I2151,LEN(",Alcool_MQ135|"),'Com RTOS RX'!$J2151,LEN(",Alcool_MQ135|"),'Com RTOS RX'!$K2151,LEN(",Toluen_MQ135|"),'Com RTOS RX'!$L2151,LEN(",MH4_MQ135|"),'Com RTOS RX'!$M2151,LEN(",O3_MQ131|"),'Com RTOS RX'!$N2151)*8</f>
        <v>672</v>
      </c>
    </row>
    <row r="2152" ht="15.75" customHeight="1">
      <c r="A2152" s="5" t="s">
        <v>9533</v>
      </c>
      <c r="B2152" s="5" t="s">
        <v>9534</v>
      </c>
      <c r="C2152" s="5" t="s">
        <v>843</v>
      </c>
      <c r="D2152" s="5" t="s">
        <v>9535</v>
      </c>
      <c r="E2152" s="5" t="s">
        <v>845</v>
      </c>
      <c r="F2152" s="5" t="s">
        <v>845</v>
      </c>
      <c r="G2152" s="5" t="s">
        <v>845</v>
      </c>
      <c r="H2152" s="5" t="s">
        <v>8626</v>
      </c>
      <c r="I2152" s="5" t="s">
        <v>108</v>
      </c>
      <c r="J2152" s="5" t="s">
        <v>355</v>
      </c>
      <c r="K2152" s="5" t="s">
        <v>256</v>
      </c>
      <c r="L2152" s="5" t="s">
        <v>615</v>
      </c>
      <c r="M2152" s="5" t="s">
        <v>141</v>
      </c>
      <c r="N2152" s="5" t="s">
        <v>672</v>
      </c>
      <c r="O2152" s="5" t="s">
        <v>845</v>
      </c>
      <c r="P2152" s="5" t="s">
        <v>845</v>
      </c>
      <c r="Q2152" s="5" t="s">
        <v>847</v>
      </c>
      <c r="R2152" s="5" t="s">
        <v>845</v>
      </c>
      <c r="S2152" s="5" t="s">
        <v>8572</v>
      </c>
      <c r="T2152" s="5" t="s">
        <v>849</v>
      </c>
      <c r="U2152" s="5" t="s">
        <v>845</v>
      </c>
      <c r="V2152" s="5" t="s">
        <v>845</v>
      </c>
      <c r="W2152" s="5" t="s">
        <v>850</v>
      </c>
      <c r="X2152" s="5" t="s">
        <v>9536</v>
      </c>
      <c r="Y2152" s="6">
        <f>X2153-'Com RTOS RX'!$X2152</f>
        <v>0.00005787037037</v>
      </c>
      <c r="Z2152" s="7">
        <f>SUM(LEN(",CO_MQ135|"),'Com RTOS RX'!$H2152,LEN(",CO2_MQ135|"),'Com RTOS RX'!$I2152,LEN(",Alcool_MQ135|"),'Com RTOS RX'!$J2152,LEN(",Alcool_MQ135|"),'Com RTOS RX'!$K2152,LEN(",Toluen_MQ135|"),'Com RTOS RX'!$L2152,LEN(",MH4_MQ135|"),'Com RTOS RX'!$M2152,LEN(",O3_MQ131|"),'Com RTOS RX'!$N2152)*8</f>
        <v>672</v>
      </c>
    </row>
    <row r="2153" ht="15.75" customHeight="1">
      <c r="A2153" s="5" t="s">
        <v>9537</v>
      </c>
      <c r="B2153" s="5" t="s">
        <v>9538</v>
      </c>
      <c r="C2153" s="5" t="s">
        <v>843</v>
      </c>
      <c r="D2153" s="5" t="s">
        <v>9539</v>
      </c>
      <c r="E2153" s="5" t="s">
        <v>845</v>
      </c>
      <c r="F2153" s="5" t="s">
        <v>845</v>
      </c>
      <c r="G2153" s="5" t="s">
        <v>845</v>
      </c>
      <c r="H2153" s="5" t="s">
        <v>323</v>
      </c>
      <c r="I2153" s="5" t="s">
        <v>9540</v>
      </c>
      <c r="J2153" s="5" t="s">
        <v>600</v>
      </c>
      <c r="K2153" s="5" t="s">
        <v>160</v>
      </c>
      <c r="L2153" s="5" t="s">
        <v>686</v>
      </c>
      <c r="M2153" s="5" t="s">
        <v>242</v>
      </c>
      <c r="N2153" s="5" t="s">
        <v>687</v>
      </c>
      <c r="O2153" s="5" t="s">
        <v>845</v>
      </c>
      <c r="P2153" s="5" t="s">
        <v>845</v>
      </c>
      <c r="Q2153" s="5" t="s">
        <v>847</v>
      </c>
      <c r="R2153" s="5" t="s">
        <v>845</v>
      </c>
      <c r="S2153" s="5" t="s">
        <v>931</v>
      </c>
      <c r="T2153" s="5" t="s">
        <v>849</v>
      </c>
      <c r="U2153" s="5" t="s">
        <v>845</v>
      </c>
      <c r="V2153" s="5" t="s">
        <v>845</v>
      </c>
      <c r="W2153" s="5" t="s">
        <v>850</v>
      </c>
      <c r="X2153" s="5" t="s">
        <v>9541</v>
      </c>
      <c r="Y2153" s="6">
        <f>X2154-'Com RTOS RX'!$X2153</f>
        <v>0.00005787037037</v>
      </c>
      <c r="Z2153" s="7">
        <f>SUM(LEN(",CO_MQ135|"),'Com RTOS RX'!$H2153,LEN(",CO2_MQ135|"),'Com RTOS RX'!$I2153,LEN(",Alcool_MQ135|"),'Com RTOS RX'!$J2153,LEN(",Alcool_MQ135|"),'Com RTOS RX'!$K2153,LEN(",Toluen_MQ135|"),'Com RTOS RX'!$L2153,LEN(",MH4_MQ135|"),'Com RTOS RX'!$M2153,LEN(",O3_MQ131|"),'Com RTOS RX'!$N2153)*8</f>
        <v>672</v>
      </c>
    </row>
    <row r="2154" ht="15.75" customHeight="1">
      <c r="A2154" s="5" t="s">
        <v>9542</v>
      </c>
      <c r="B2154" s="5" t="s">
        <v>9543</v>
      </c>
      <c r="C2154" s="5" t="s">
        <v>843</v>
      </c>
      <c r="D2154" s="5" t="s">
        <v>9544</v>
      </c>
      <c r="E2154" s="5" t="s">
        <v>845</v>
      </c>
      <c r="F2154" s="5" t="s">
        <v>845</v>
      </c>
      <c r="G2154" s="5" t="s">
        <v>845</v>
      </c>
      <c r="H2154" s="5" t="s">
        <v>688</v>
      </c>
      <c r="I2154" s="5" t="s">
        <v>213</v>
      </c>
      <c r="J2154" s="5" t="s">
        <v>311</v>
      </c>
      <c r="K2154" s="5" t="s">
        <v>177</v>
      </c>
      <c r="L2154" s="5" t="s">
        <v>689</v>
      </c>
      <c r="M2154" s="5" t="s">
        <v>1284</v>
      </c>
      <c r="N2154" s="5" t="s">
        <v>672</v>
      </c>
      <c r="O2154" s="5" t="s">
        <v>845</v>
      </c>
      <c r="P2154" s="5" t="s">
        <v>845</v>
      </c>
      <c r="Q2154" s="5" t="s">
        <v>847</v>
      </c>
      <c r="R2154" s="5" t="s">
        <v>845</v>
      </c>
      <c r="S2154" s="5" t="s">
        <v>931</v>
      </c>
      <c r="T2154" s="5" t="s">
        <v>849</v>
      </c>
      <c r="U2154" s="5" t="s">
        <v>845</v>
      </c>
      <c r="V2154" s="5" t="s">
        <v>845</v>
      </c>
      <c r="W2154" s="5" t="s">
        <v>850</v>
      </c>
      <c r="X2154" s="5" t="s">
        <v>9545</v>
      </c>
      <c r="Y2154" s="6">
        <f>X2155-'Com RTOS RX'!$X2154</f>
        <v>0.00005787037037</v>
      </c>
      <c r="Z2154" s="7">
        <f>SUM(LEN(",CO_MQ135|"),'Com RTOS RX'!$H2154,LEN(",CO2_MQ135|"),'Com RTOS RX'!$I2154,LEN(",Alcool_MQ135|"),'Com RTOS RX'!$J2154,LEN(",Alcool_MQ135|"),'Com RTOS RX'!$K2154,LEN(",Toluen_MQ135|"),'Com RTOS RX'!$L2154,LEN(",MH4_MQ135|"),'Com RTOS RX'!$M2154,LEN(",O3_MQ131|"),'Com RTOS RX'!$N2154)*8</f>
        <v>672</v>
      </c>
    </row>
    <row r="2155" ht="15.75" customHeight="1">
      <c r="A2155" s="5" t="s">
        <v>9546</v>
      </c>
      <c r="B2155" s="5" t="s">
        <v>9547</v>
      </c>
      <c r="C2155" s="5" t="s">
        <v>843</v>
      </c>
      <c r="D2155" s="5" t="s">
        <v>9548</v>
      </c>
      <c r="E2155" s="5" t="s">
        <v>845</v>
      </c>
      <c r="F2155" s="5" t="s">
        <v>845</v>
      </c>
      <c r="G2155" s="5" t="s">
        <v>845</v>
      </c>
      <c r="H2155" s="5" t="s">
        <v>527</v>
      </c>
      <c r="I2155" s="5" t="s">
        <v>109</v>
      </c>
      <c r="J2155" s="5" t="s">
        <v>677</v>
      </c>
      <c r="K2155" s="5" t="s">
        <v>47</v>
      </c>
      <c r="L2155" s="5" t="s">
        <v>678</v>
      </c>
      <c r="M2155" s="5" t="s">
        <v>170</v>
      </c>
      <c r="N2155" s="5" t="s">
        <v>672</v>
      </c>
      <c r="O2155" s="5" t="s">
        <v>845</v>
      </c>
      <c r="P2155" s="5" t="s">
        <v>845</v>
      </c>
      <c r="Q2155" s="5" t="s">
        <v>847</v>
      </c>
      <c r="R2155" s="5" t="s">
        <v>845</v>
      </c>
      <c r="S2155" s="5" t="s">
        <v>8577</v>
      </c>
      <c r="T2155" s="5" t="s">
        <v>849</v>
      </c>
      <c r="U2155" s="5" t="s">
        <v>845</v>
      </c>
      <c r="V2155" s="5" t="s">
        <v>845</v>
      </c>
      <c r="W2155" s="5" t="s">
        <v>850</v>
      </c>
      <c r="X2155" s="5" t="s">
        <v>9549</v>
      </c>
      <c r="Y2155" s="6">
        <f>X2156-'Com RTOS RX'!$X2155</f>
        <v>0.00005787037037</v>
      </c>
      <c r="Z2155" s="7">
        <f>SUM(LEN(",CO_MQ135|"),'Com RTOS RX'!$H2155,LEN(",CO2_MQ135|"),'Com RTOS RX'!$I2155,LEN(",Alcool_MQ135|"),'Com RTOS RX'!$J2155,LEN(",Alcool_MQ135|"),'Com RTOS RX'!$K2155,LEN(",Toluen_MQ135|"),'Com RTOS RX'!$L2155,LEN(",MH4_MQ135|"),'Com RTOS RX'!$M2155,LEN(",O3_MQ131|"),'Com RTOS RX'!$N2155)*8</f>
        <v>672</v>
      </c>
    </row>
    <row r="2156" ht="15.75" customHeight="1">
      <c r="A2156" s="5" t="s">
        <v>9550</v>
      </c>
      <c r="B2156" s="5" t="s">
        <v>9551</v>
      </c>
      <c r="C2156" s="5" t="s">
        <v>843</v>
      </c>
      <c r="D2156" s="5" t="s">
        <v>9552</v>
      </c>
      <c r="E2156" s="5" t="s">
        <v>845</v>
      </c>
      <c r="F2156" s="5" t="s">
        <v>845</v>
      </c>
      <c r="G2156" s="5" t="s">
        <v>845</v>
      </c>
      <c r="H2156" s="5" t="s">
        <v>690</v>
      </c>
      <c r="I2156" s="5" t="s">
        <v>91</v>
      </c>
      <c r="J2156" s="5" t="s">
        <v>438</v>
      </c>
      <c r="K2156" s="5" t="s">
        <v>24</v>
      </c>
      <c r="L2156" s="5" t="s">
        <v>380</v>
      </c>
      <c r="M2156" s="5" t="s">
        <v>189</v>
      </c>
      <c r="N2156" s="5" t="s">
        <v>691</v>
      </c>
      <c r="O2156" s="5" t="s">
        <v>845</v>
      </c>
      <c r="P2156" s="5" t="s">
        <v>845</v>
      </c>
      <c r="Q2156" s="5" t="s">
        <v>847</v>
      </c>
      <c r="R2156" s="5" t="s">
        <v>845</v>
      </c>
      <c r="S2156" s="5" t="s">
        <v>9553</v>
      </c>
      <c r="T2156" s="5" t="s">
        <v>849</v>
      </c>
      <c r="U2156" s="5" t="s">
        <v>845</v>
      </c>
      <c r="V2156" s="5" t="s">
        <v>845</v>
      </c>
      <c r="W2156" s="5" t="s">
        <v>850</v>
      </c>
      <c r="X2156" s="5" t="s">
        <v>9554</v>
      </c>
      <c r="Y2156" s="6">
        <f>X2157-'Com RTOS RX'!$X2156</f>
        <v>0.00005787037037</v>
      </c>
      <c r="Z2156" s="7">
        <f>SUM(LEN(",CO_MQ135|"),'Com RTOS RX'!$H2156,LEN(",CO2_MQ135|"),'Com RTOS RX'!$I2156,LEN(",Alcool_MQ135|"),'Com RTOS RX'!$J2156,LEN(",Alcool_MQ135|"),'Com RTOS RX'!$K2156,LEN(",Toluen_MQ135|"),'Com RTOS RX'!$L2156,LEN(",MH4_MQ135|"),'Com RTOS RX'!$M2156,LEN(",O3_MQ131|"),'Com RTOS RX'!$N2156)*8</f>
        <v>672</v>
      </c>
    </row>
    <row r="2157" ht="15.75" customHeight="1">
      <c r="A2157" s="5" t="s">
        <v>9555</v>
      </c>
      <c r="B2157" s="5" t="s">
        <v>9556</v>
      </c>
      <c r="C2157" s="5" t="s">
        <v>843</v>
      </c>
      <c r="D2157" s="5" t="s">
        <v>9557</v>
      </c>
      <c r="E2157" s="5" t="s">
        <v>845</v>
      </c>
      <c r="F2157" s="5" t="s">
        <v>845</v>
      </c>
      <c r="G2157" s="5" t="s">
        <v>845</v>
      </c>
      <c r="H2157" s="5" t="s">
        <v>692</v>
      </c>
      <c r="I2157" s="5" t="s">
        <v>84</v>
      </c>
      <c r="J2157" s="5" t="s">
        <v>528</v>
      </c>
      <c r="K2157" s="5" t="s">
        <v>170</v>
      </c>
      <c r="L2157" s="5" t="s">
        <v>9558</v>
      </c>
      <c r="M2157" s="5" t="s">
        <v>129</v>
      </c>
      <c r="N2157" s="5" t="s">
        <v>679</v>
      </c>
      <c r="O2157" s="5" t="s">
        <v>845</v>
      </c>
      <c r="P2157" s="5" t="s">
        <v>845</v>
      </c>
      <c r="Q2157" s="5" t="s">
        <v>847</v>
      </c>
      <c r="R2157" s="5" t="s">
        <v>845</v>
      </c>
      <c r="S2157" s="5" t="s">
        <v>9553</v>
      </c>
      <c r="T2157" s="5" t="s">
        <v>849</v>
      </c>
      <c r="U2157" s="5" t="s">
        <v>845</v>
      </c>
      <c r="V2157" s="5" t="s">
        <v>845</v>
      </c>
      <c r="W2157" s="5" t="s">
        <v>850</v>
      </c>
      <c r="X2157" s="5" t="s">
        <v>9559</v>
      </c>
      <c r="Y2157" s="6">
        <f>X2158-'Com RTOS RX'!$X2157</f>
        <v>0.00005787037037</v>
      </c>
      <c r="Z2157" s="7">
        <f>SUM(LEN(",CO_MQ135|"),'Com RTOS RX'!$H2157,LEN(",CO2_MQ135|"),'Com RTOS RX'!$I2157,LEN(",Alcool_MQ135|"),'Com RTOS RX'!$J2157,LEN(",Alcool_MQ135|"),'Com RTOS RX'!$K2157,LEN(",Toluen_MQ135|"),'Com RTOS RX'!$L2157,LEN(",MH4_MQ135|"),'Com RTOS RX'!$M2157,LEN(",O3_MQ131|"),'Com RTOS RX'!$N2157)*8</f>
        <v>672</v>
      </c>
    </row>
    <row r="2158" ht="15.75" customHeight="1">
      <c r="A2158" s="5" t="s">
        <v>9560</v>
      </c>
      <c r="B2158" s="5" t="s">
        <v>9561</v>
      </c>
      <c r="C2158" s="5" t="s">
        <v>843</v>
      </c>
      <c r="D2158" s="5" t="s">
        <v>9562</v>
      </c>
      <c r="E2158" s="5" t="s">
        <v>845</v>
      </c>
      <c r="F2158" s="5" t="s">
        <v>845</v>
      </c>
      <c r="G2158" s="5" t="s">
        <v>845</v>
      </c>
      <c r="H2158" s="5" t="s">
        <v>330</v>
      </c>
      <c r="I2158" s="5" t="s">
        <v>123</v>
      </c>
      <c r="J2158" s="5" t="s">
        <v>694</v>
      </c>
      <c r="K2158" s="5" t="s">
        <v>141</v>
      </c>
      <c r="L2158" s="5" t="s">
        <v>9563</v>
      </c>
      <c r="M2158" s="5" t="s">
        <v>201</v>
      </c>
      <c r="N2158" s="5" t="s">
        <v>679</v>
      </c>
      <c r="O2158" s="5" t="s">
        <v>845</v>
      </c>
      <c r="P2158" s="5" t="s">
        <v>845</v>
      </c>
      <c r="Q2158" s="5" t="s">
        <v>847</v>
      </c>
      <c r="R2158" s="5" t="s">
        <v>845</v>
      </c>
      <c r="S2158" s="5" t="s">
        <v>9553</v>
      </c>
      <c r="T2158" s="5" t="s">
        <v>849</v>
      </c>
      <c r="U2158" s="5" t="s">
        <v>845</v>
      </c>
      <c r="V2158" s="5" t="s">
        <v>845</v>
      </c>
      <c r="W2158" s="5" t="s">
        <v>850</v>
      </c>
      <c r="X2158" s="5" t="s">
        <v>9564</v>
      </c>
      <c r="Y2158" s="6">
        <f>X2159-'Com RTOS RX'!$X2158</f>
        <v>0.00005787037037</v>
      </c>
      <c r="Z2158" s="7">
        <f>SUM(LEN(",CO_MQ135|"),'Com RTOS RX'!$H2158,LEN(",CO2_MQ135|"),'Com RTOS RX'!$I2158,LEN(",Alcool_MQ135|"),'Com RTOS RX'!$J2158,LEN(",Alcool_MQ135|"),'Com RTOS RX'!$K2158,LEN(",Toluen_MQ135|"),'Com RTOS RX'!$L2158,LEN(",MH4_MQ135|"),'Com RTOS RX'!$M2158,LEN(",O3_MQ131|"),'Com RTOS RX'!$N2158)*8</f>
        <v>672</v>
      </c>
    </row>
    <row r="2159" ht="15.75" customHeight="1">
      <c r="A2159" s="5" t="s">
        <v>9565</v>
      </c>
      <c r="B2159" s="5" t="s">
        <v>9566</v>
      </c>
      <c r="C2159" s="5" t="s">
        <v>843</v>
      </c>
      <c r="D2159" s="5" t="s">
        <v>9567</v>
      </c>
      <c r="E2159" s="5" t="s">
        <v>845</v>
      </c>
      <c r="F2159" s="5" t="s">
        <v>845</v>
      </c>
      <c r="G2159" s="5" t="s">
        <v>845</v>
      </c>
      <c r="H2159" s="5" t="s">
        <v>357</v>
      </c>
      <c r="I2159" s="5" t="s">
        <v>90</v>
      </c>
      <c r="J2159" s="5" t="s">
        <v>557</v>
      </c>
      <c r="K2159" s="5" t="s">
        <v>58</v>
      </c>
      <c r="L2159" s="5" t="s">
        <v>436</v>
      </c>
      <c r="M2159" s="5" t="s">
        <v>197</v>
      </c>
      <c r="N2159" s="5" t="s">
        <v>672</v>
      </c>
      <c r="O2159" s="5" t="s">
        <v>845</v>
      </c>
      <c r="P2159" s="5" t="s">
        <v>845</v>
      </c>
      <c r="Q2159" s="5" t="s">
        <v>847</v>
      </c>
      <c r="R2159" s="5" t="s">
        <v>845</v>
      </c>
      <c r="S2159" s="5" t="s">
        <v>9553</v>
      </c>
      <c r="T2159" s="5" t="s">
        <v>849</v>
      </c>
      <c r="U2159" s="5" t="s">
        <v>845</v>
      </c>
      <c r="V2159" s="5" t="s">
        <v>845</v>
      </c>
      <c r="W2159" s="5" t="s">
        <v>850</v>
      </c>
      <c r="X2159" s="5" t="s">
        <v>9568</v>
      </c>
      <c r="Y2159" s="6">
        <f>X2160-'Com RTOS RX'!$X2159</f>
        <v>0.00005787037037</v>
      </c>
      <c r="Z2159" s="7">
        <f>SUM(LEN(",CO_MQ135|"),'Com RTOS RX'!$H2159,LEN(",CO2_MQ135|"),'Com RTOS RX'!$I2159,LEN(",Alcool_MQ135|"),'Com RTOS RX'!$J2159,LEN(",Alcool_MQ135|"),'Com RTOS RX'!$K2159,LEN(",Toluen_MQ135|"),'Com RTOS RX'!$L2159,LEN(",MH4_MQ135|"),'Com RTOS RX'!$M2159,LEN(",O3_MQ131|"),'Com RTOS RX'!$N2159)*8</f>
        <v>672</v>
      </c>
    </row>
    <row r="2160" ht="15.75" customHeight="1">
      <c r="A2160" s="5" t="s">
        <v>9569</v>
      </c>
      <c r="B2160" s="5" t="s">
        <v>9570</v>
      </c>
      <c r="C2160" s="5" t="s">
        <v>843</v>
      </c>
      <c r="D2160" s="5" t="s">
        <v>9571</v>
      </c>
      <c r="E2160" s="5" t="s">
        <v>845</v>
      </c>
      <c r="F2160" s="5" t="s">
        <v>845</v>
      </c>
      <c r="G2160" s="5" t="s">
        <v>845</v>
      </c>
      <c r="H2160" s="5" t="s">
        <v>695</v>
      </c>
      <c r="I2160" s="5" t="s">
        <v>86</v>
      </c>
      <c r="J2160" s="5" t="s">
        <v>696</v>
      </c>
      <c r="K2160" s="5" t="s">
        <v>77</v>
      </c>
      <c r="L2160" s="5" t="s">
        <v>319</v>
      </c>
      <c r="M2160" s="5" t="s">
        <v>45</v>
      </c>
      <c r="N2160" s="5" t="s">
        <v>1418</v>
      </c>
      <c r="O2160" s="5" t="s">
        <v>845</v>
      </c>
      <c r="P2160" s="5" t="s">
        <v>845</v>
      </c>
      <c r="Q2160" s="5" t="s">
        <v>847</v>
      </c>
      <c r="R2160" s="5" t="s">
        <v>845</v>
      </c>
      <c r="S2160" s="5" t="s">
        <v>9553</v>
      </c>
      <c r="T2160" s="5" t="s">
        <v>849</v>
      </c>
      <c r="U2160" s="5" t="s">
        <v>845</v>
      </c>
      <c r="V2160" s="5" t="s">
        <v>845</v>
      </c>
      <c r="W2160" s="5" t="s">
        <v>850</v>
      </c>
      <c r="X2160" s="5" t="s">
        <v>9572</v>
      </c>
      <c r="Y2160" s="6">
        <f>X2161-'Com RTOS RX'!$X2160</f>
        <v>0.00005787037037</v>
      </c>
      <c r="Z2160" s="7">
        <f>SUM(LEN(",CO_MQ135|"),'Com RTOS RX'!$H2160,LEN(",CO2_MQ135|"),'Com RTOS RX'!$I2160,LEN(",Alcool_MQ135|"),'Com RTOS RX'!$J2160,LEN(",Alcool_MQ135|"),'Com RTOS RX'!$K2160,LEN(",Toluen_MQ135|"),'Com RTOS RX'!$L2160,LEN(",MH4_MQ135|"),'Com RTOS RX'!$M2160,LEN(",O3_MQ131|"),'Com RTOS RX'!$N2160)*8</f>
        <v>672</v>
      </c>
    </row>
    <row r="2161" ht="15.75" customHeight="1">
      <c r="A2161" s="5" t="s">
        <v>9573</v>
      </c>
      <c r="B2161" s="5" t="s">
        <v>9574</v>
      </c>
      <c r="C2161" s="5" t="s">
        <v>843</v>
      </c>
      <c r="D2161" s="5" t="s">
        <v>9575</v>
      </c>
      <c r="E2161" s="5" t="s">
        <v>845</v>
      </c>
      <c r="F2161" s="5" t="s">
        <v>845</v>
      </c>
      <c r="G2161" s="5" t="s">
        <v>845</v>
      </c>
      <c r="H2161" s="5" t="s">
        <v>695</v>
      </c>
      <c r="I2161" s="5" t="s">
        <v>86</v>
      </c>
      <c r="J2161" s="5" t="s">
        <v>696</v>
      </c>
      <c r="K2161" s="5" t="s">
        <v>77</v>
      </c>
      <c r="L2161" s="5" t="s">
        <v>319</v>
      </c>
      <c r="M2161" s="5" t="s">
        <v>45</v>
      </c>
      <c r="N2161" s="5" t="s">
        <v>1418</v>
      </c>
      <c r="O2161" s="5" t="s">
        <v>845</v>
      </c>
      <c r="P2161" s="5" t="s">
        <v>845</v>
      </c>
      <c r="Q2161" s="5" t="s">
        <v>847</v>
      </c>
      <c r="R2161" s="5" t="s">
        <v>845</v>
      </c>
      <c r="S2161" s="5" t="s">
        <v>9553</v>
      </c>
      <c r="T2161" s="5" t="s">
        <v>849</v>
      </c>
      <c r="U2161" s="5" t="s">
        <v>845</v>
      </c>
      <c r="V2161" s="5" t="s">
        <v>845</v>
      </c>
      <c r="W2161" s="5" t="s">
        <v>850</v>
      </c>
      <c r="X2161" s="5" t="s">
        <v>9576</v>
      </c>
      <c r="Y2161" s="6">
        <f>X2162-'Com RTOS RX'!$X2161</f>
        <v>0.00005787037037</v>
      </c>
      <c r="Z2161" s="7">
        <f>SUM(LEN(",CO_MQ135|"),'Com RTOS RX'!$H2161,LEN(",CO2_MQ135|"),'Com RTOS RX'!$I2161,LEN(",Alcool_MQ135|"),'Com RTOS RX'!$J2161,LEN(",Alcool_MQ135|"),'Com RTOS RX'!$K2161,LEN(",Toluen_MQ135|"),'Com RTOS RX'!$L2161,LEN(",MH4_MQ135|"),'Com RTOS RX'!$M2161,LEN(",O3_MQ131|"),'Com RTOS RX'!$N2161)*8</f>
        <v>672</v>
      </c>
    </row>
    <row r="2162" ht="15.75" customHeight="1">
      <c r="A2162" s="5" t="s">
        <v>9577</v>
      </c>
      <c r="B2162" s="5" t="s">
        <v>9578</v>
      </c>
      <c r="C2162" s="5" t="s">
        <v>843</v>
      </c>
      <c r="D2162" s="5" t="s">
        <v>9579</v>
      </c>
      <c r="E2162" s="5" t="s">
        <v>845</v>
      </c>
      <c r="F2162" s="5" t="s">
        <v>845</v>
      </c>
      <c r="G2162" s="5" t="s">
        <v>845</v>
      </c>
      <c r="H2162" s="5" t="s">
        <v>697</v>
      </c>
      <c r="I2162" s="5" t="s">
        <v>78</v>
      </c>
      <c r="J2162" s="5" t="s">
        <v>567</v>
      </c>
      <c r="K2162" s="5" t="s">
        <v>174</v>
      </c>
      <c r="L2162" s="5" t="s">
        <v>349</v>
      </c>
      <c r="M2162" s="5" t="s">
        <v>197</v>
      </c>
      <c r="N2162" s="5" t="s">
        <v>1418</v>
      </c>
      <c r="O2162" s="5" t="s">
        <v>845</v>
      </c>
      <c r="P2162" s="5" t="s">
        <v>845</v>
      </c>
      <c r="Q2162" s="5" t="s">
        <v>847</v>
      </c>
      <c r="R2162" s="5" t="s">
        <v>845</v>
      </c>
      <c r="S2162" s="5" t="s">
        <v>931</v>
      </c>
      <c r="T2162" s="5" t="s">
        <v>849</v>
      </c>
      <c r="U2162" s="5" t="s">
        <v>845</v>
      </c>
      <c r="V2162" s="5" t="s">
        <v>845</v>
      </c>
      <c r="W2162" s="5" t="s">
        <v>850</v>
      </c>
      <c r="X2162" s="5" t="s">
        <v>9580</v>
      </c>
      <c r="Y2162" s="6">
        <f>X2163-'Com RTOS RX'!$X2162</f>
        <v>0.00005787037037</v>
      </c>
      <c r="Z2162" s="7">
        <f>SUM(LEN(",CO_MQ135|"),'Com RTOS RX'!$H2162,LEN(",CO2_MQ135|"),'Com RTOS RX'!$I2162,LEN(",Alcool_MQ135|"),'Com RTOS RX'!$J2162,LEN(",Alcool_MQ135|"),'Com RTOS RX'!$K2162,LEN(",Toluen_MQ135|"),'Com RTOS RX'!$L2162,LEN(",MH4_MQ135|"),'Com RTOS RX'!$M2162,LEN(",O3_MQ131|"),'Com RTOS RX'!$N2162)*8</f>
        <v>672</v>
      </c>
    </row>
    <row r="2163" ht="15.75" customHeight="1">
      <c r="A2163" s="5" t="s">
        <v>9581</v>
      </c>
      <c r="B2163" s="5" t="s">
        <v>9582</v>
      </c>
      <c r="C2163" s="5" t="s">
        <v>843</v>
      </c>
      <c r="D2163" s="5" t="s">
        <v>9583</v>
      </c>
      <c r="E2163" s="5" t="s">
        <v>845</v>
      </c>
      <c r="F2163" s="5" t="s">
        <v>845</v>
      </c>
      <c r="G2163" s="5" t="s">
        <v>845</v>
      </c>
      <c r="H2163" s="5" t="s">
        <v>692</v>
      </c>
      <c r="I2163" s="5" t="s">
        <v>84</v>
      </c>
      <c r="J2163" s="5" t="s">
        <v>528</v>
      </c>
      <c r="K2163" s="5" t="s">
        <v>170</v>
      </c>
      <c r="L2163" s="5" t="s">
        <v>9558</v>
      </c>
      <c r="M2163" s="5" t="s">
        <v>129</v>
      </c>
      <c r="N2163" s="5" t="s">
        <v>679</v>
      </c>
      <c r="O2163" s="5" t="s">
        <v>845</v>
      </c>
      <c r="P2163" s="5" t="s">
        <v>845</v>
      </c>
      <c r="Q2163" s="5" t="s">
        <v>847</v>
      </c>
      <c r="R2163" s="5" t="s">
        <v>845</v>
      </c>
      <c r="S2163" s="5" t="s">
        <v>9553</v>
      </c>
      <c r="T2163" s="5" t="s">
        <v>849</v>
      </c>
      <c r="U2163" s="5" t="s">
        <v>845</v>
      </c>
      <c r="V2163" s="5" t="s">
        <v>845</v>
      </c>
      <c r="W2163" s="5" t="s">
        <v>850</v>
      </c>
      <c r="X2163" s="5" t="s">
        <v>9584</v>
      </c>
      <c r="Y2163" s="6">
        <f>X2164-'Com RTOS RX'!$X2163</f>
        <v>0.00005787037037</v>
      </c>
      <c r="Z2163" s="7">
        <f>SUM(LEN(",CO_MQ135|"),'Com RTOS RX'!$H2163,LEN(",CO2_MQ135|"),'Com RTOS RX'!$I2163,LEN(",Alcool_MQ135|"),'Com RTOS RX'!$J2163,LEN(",Alcool_MQ135|"),'Com RTOS RX'!$K2163,LEN(",Toluen_MQ135|"),'Com RTOS RX'!$L2163,LEN(",MH4_MQ135|"),'Com RTOS RX'!$M2163,LEN(",O3_MQ131|"),'Com RTOS RX'!$N2163)*8</f>
        <v>672</v>
      </c>
    </row>
    <row r="2164" ht="15.75" customHeight="1">
      <c r="A2164" s="5" t="s">
        <v>9585</v>
      </c>
      <c r="B2164" s="5" t="s">
        <v>9586</v>
      </c>
      <c r="C2164" s="5" t="s">
        <v>843</v>
      </c>
      <c r="D2164" s="5" t="s">
        <v>9587</v>
      </c>
      <c r="E2164" s="5" t="s">
        <v>845</v>
      </c>
      <c r="F2164" s="5" t="s">
        <v>845</v>
      </c>
      <c r="G2164" s="5" t="s">
        <v>845</v>
      </c>
      <c r="H2164" s="5" t="s">
        <v>698</v>
      </c>
      <c r="I2164" s="5" t="s">
        <v>39</v>
      </c>
      <c r="J2164" s="5" t="s">
        <v>457</v>
      </c>
      <c r="K2164" s="5" t="s">
        <v>53</v>
      </c>
      <c r="L2164" s="5" t="s">
        <v>365</v>
      </c>
      <c r="M2164" s="5" t="s">
        <v>182</v>
      </c>
      <c r="N2164" s="5" t="s">
        <v>679</v>
      </c>
      <c r="O2164" s="5" t="s">
        <v>845</v>
      </c>
      <c r="P2164" s="5" t="s">
        <v>845</v>
      </c>
      <c r="Q2164" s="5" t="s">
        <v>847</v>
      </c>
      <c r="R2164" s="5" t="s">
        <v>845</v>
      </c>
      <c r="S2164" s="5" t="s">
        <v>9553</v>
      </c>
      <c r="T2164" s="5" t="s">
        <v>849</v>
      </c>
      <c r="U2164" s="5" t="s">
        <v>845</v>
      </c>
      <c r="V2164" s="5" t="s">
        <v>845</v>
      </c>
      <c r="W2164" s="5" t="s">
        <v>850</v>
      </c>
      <c r="X2164" s="5" t="s">
        <v>9588</v>
      </c>
      <c r="Y2164" s="6">
        <f>X2165-'Com RTOS RX'!$X2164</f>
        <v>0.00005787037037</v>
      </c>
      <c r="Z2164" s="7">
        <f>SUM(LEN(",CO_MQ135|"),'Com RTOS RX'!$H2164,LEN(",CO2_MQ135|"),'Com RTOS RX'!$I2164,LEN(",Alcool_MQ135|"),'Com RTOS RX'!$J2164,LEN(",Alcool_MQ135|"),'Com RTOS RX'!$K2164,LEN(",Toluen_MQ135|"),'Com RTOS RX'!$L2164,LEN(",MH4_MQ135|"),'Com RTOS RX'!$M2164,LEN(",O3_MQ131|"),'Com RTOS RX'!$N2164)*8</f>
        <v>672</v>
      </c>
    </row>
    <row r="2165" ht="15.75" customHeight="1">
      <c r="A2165" s="5" t="s">
        <v>9589</v>
      </c>
      <c r="B2165" s="5" t="s">
        <v>9590</v>
      </c>
      <c r="C2165" s="5" t="s">
        <v>843</v>
      </c>
      <c r="D2165" s="5" t="s">
        <v>9591</v>
      </c>
      <c r="E2165" s="5" t="s">
        <v>845</v>
      </c>
      <c r="F2165" s="5" t="s">
        <v>845</v>
      </c>
      <c r="G2165" s="5" t="s">
        <v>845</v>
      </c>
      <c r="H2165" s="5" t="s">
        <v>346</v>
      </c>
      <c r="I2165" s="5" t="s">
        <v>204</v>
      </c>
      <c r="J2165" s="5" t="s">
        <v>540</v>
      </c>
      <c r="K2165" s="5" t="s">
        <v>58</v>
      </c>
      <c r="L2165" s="5" t="s">
        <v>699</v>
      </c>
      <c r="M2165" s="5" t="s">
        <v>129</v>
      </c>
      <c r="N2165" s="5" t="s">
        <v>661</v>
      </c>
      <c r="O2165" s="5" t="s">
        <v>845</v>
      </c>
      <c r="P2165" s="5" t="s">
        <v>845</v>
      </c>
      <c r="Q2165" s="5" t="s">
        <v>847</v>
      </c>
      <c r="R2165" s="5" t="s">
        <v>845</v>
      </c>
      <c r="S2165" s="5" t="s">
        <v>9553</v>
      </c>
      <c r="T2165" s="5" t="s">
        <v>849</v>
      </c>
      <c r="U2165" s="5" t="s">
        <v>845</v>
      </c>
      <c r="V2165" s="5" t="s">
        <v>845</v>
      </c>
      <c r="W2165" s="5" t="s">
        <v>850</v>
      </c>
      <c r="X2165" s="5" t="s">
        <v>9592</v>
      </c>
      <c r="Y2165" s="6">
        <f>X2166-'Com RTOS RX'!$X2165</f>
        <v>0.00005787037037</v>
      </c>
      <c r="Z2165" s="7">
        <f>SUM(LEN(",CO_MQ135|"),'Com RTOS RX'!$H2165,LEN(",CO2_MQ135|"),'Com RTOS RX'!$I2165,LEN(",Alcool_MQ135|"),'Com RTOS RX'!$J2165,LEN(",Alcool_MQ135|"),'Com RTOS RX'!$K2165,LEN(",Toluen_MQ135|"),'Com RTOS RX'!$L2165,LEN(",MH4_MQ135|"),'Com RTOS RX'!$M2165,LEN(",O3_MQ131|"),'Com RTOS RX'!$N2165)*8</f>
        <v>672</v>
      </c>
    </row>
    <row r="2166" ht="15.75" customHeight="1">
      <c r="A2166" s="5" t="s">
        <v>9593</v>
      </c>
      <c r="B2166" s="5" t="s">
        <v>9594</v>
      </c>
      <c r="C2166" s="5" t="s">
        <v>843</v>
      </c>
      <c r="D2166" s="5" t="s">
        <v>9595</v>
      </c>
      <c r="E2166" s="5" t="s">
        <v>845</v>
      </c>
      <c r="F2166" s="5" t="s">
        <v>845</v>
      </c>
      <c r="G2166" s="5" t="s">
        <v>845</v>
      </c>
      <c r="H2166" s="5" t="s">
        <v>700</v>
      </c>
      <c r="I2166" s="5" t="s">
        <v>143</v>
      </c>
      <c r="J2166" s="5" t="s">
        <v>492</v>
      </c>
      <c r="K2166" s="5" t="s">
        <v>83</v>
      </c>
      <c r="L2166" s="5" t="s">
        <v>701</v>
      </c>
      <c r="M2166" s="5" t="s">
        <v>226</v>
      </c>
      <c r="N2166" s="5" t="s">
        <v>1418</v>
      </c>
      <c r="O2166" s="5" t="s">
        <v>845</v>
      </c>
      <c r="P2166" s="5" t="s">
        <v>845</v>
      </c>
      <c r="Q2166" s="5" t="s">
        <v>847</v>
      </c>
      <c r="R2166" s="5" t="s">
        <v>845</v>
      </c>
      <c r="S2166" s="5" t="s">
        <v>9553</v>
      </c>
      <c r="T2166" s="5" t="s">
        <v>849</v>
      </c>
      <c r="U2166" s="5" t="s">
        <v>845</v>
      </c>
      <c r="V2166" s="5" t="s">
        <v>845</v>
      </c>
      <c r="W2166" s="5" t="s">
        <v>850</v>
      </c>
      <c r="X2166" s="5" t="s">
        <v>9596</v>
      </c>
      <c r="Y2166" s="6">
        <f>X2167-'Com RTOS RX'!$X2166</f>
        <v>0.00005787037037</v>
      </c>
      <c r="Z2166" s="7">
        <f>SUM(LEN(",CO_MQ135|"),'Com RTOS RX'!$H2166,LEN(",CO2_MQ135|"),'Com RTOS RX'!$I2166,LEN(",Alcool_MQ135|"),'Com RTOS RX'!$J2166,LEN(",Alcool_MQ135|"),'Com RTOS RX'!$K2166,LEN(",Toluen_MQ135|"),'Com RTOS RX'!$L2166,LEN(",MH4_MQ135|"),'Com RTOS RX'!$M2166,LEN(",O3_MQ131|"),'Com RTOS RX'!$N2166)*8</f>
        <v>672</v>
      </c>
    </row>
    <row r="2167" ht="15.75" customHeight="1">
      <c r="A2167" s="5" t="s">
        <v>9597</v>
      </c>
      <c r="B2167" s="5" t="s">
        <v>9598</v>
      </c>
      <c r="C2167" s="5" t="s">
        <v>843</v>
      </c>
      <c r="D2167" s="5" t="s">
        <v>9599</v>
      </c>
      <c r="E2167" s="5" t="s">
        <v>845</v>
      </c>
      <c r="F2167" s="5" t="s">
        <v>845</v>
      </c>
      <c r="G2167" s="5" t="s">
        <v>845</v>
      </c>
      <c r="H2167" s="5" t="s">
        <v>702</v>
      </c>
      <c r="I2167" s="5" t="s">
        <v>150</v>
      </c>
      <c r="J2167" s="5" t="s">
        <v>488</v>
      </c>
      <c r="K2167" s="5" t="s">
        <v>83</v>
      </c>
      <c r="L2167" s="5" t="s">
        <v>357</v>
      </c>
      <c r="M2167" s="5" t="s">
        <v>217</v>
      </c>
      <c r="N2167" s="5" t="s">
        <v>687</v>
      </c>
      <c r="O2167" s="5" t="s">
        <v>845</v>
      </c>
      <c r="P2167" s="5" t="s">
        <v>845</v>
      </c>
      <c r="Q2167" s="5" t="s">
        <v>847</v>
      </c>
      <c r="R2167" s="5" t="s">
        <v>845</v>
      </c>
      <c r="S2167" s="5" t="s">
        <v>9553</v>
      </c>
      <c r="T2167" s="5" t="s">
        <v>849</v>
      </c>
      <c r="U2167" s="5" t="s">
        <v>845</v>
      </c>
      <c r="V2167" s="5" t="s">
        <v>845</v>
      </c>
      <c r="W2167" s="5" t="s">
        <v>850</v>
      </c>
      <c r="X2167" s="5" t="s">
        <v>9600</v>
      </c>
      <c r="Y2167" s="6">
        <f>X2168-'Com RTOS RX'!$X2167</f>
        <v>0.00005787037037</v>
      </c>
      <c r="Z2167" s="7">
        <f>SUM(LEN(",CO_MQ135|"),'Com RTOS RX'!$H2167,LEN(",CO2_MQ135|"),'Com RTOS RX'!$I2167,LEN(",Alcool_MQ135|"),'Com RTOS RX'!$J2167,LEN(",Alcool_MQ135|"),'Com RTOS RX'!$K2167,LEN(",Toluen_MQ135|"),'Com RTOS RX'!$L2167,LEN(",MH4_MQ135|"),'Com RTOS RX'!$M2167,LEN(",O3_MQ131|"),'Com RTOS RX'!$N2167)*8</f>
        <v>672</v>
      </c>
    </row>
    <row r="2168" ht="15.75" customHeight="1">
      <c r="A2168" s="5" t="s">
        <v>9601</v>
      </c>
      <c r="B2168" s="5" t="s">
        <v>9602</v>
      </c>
      <c r="C2168" s="5" t="s">
        <v>843</v>
      </c>
      <c r="D2168" s="5" t="s">
        <v>9603</v>
      </c>
      <c r="E2168" s="5" t="s">
        <v>845</v>
      </c>
      <c r="F2168" s="5" t="s">
        <v>845</v>
      </c>
      <c r="G2168" s="5" t="s">
        <v>845</v>
      </c>
      <c r="H2168" s="5" t="s">
        <v>424</v>
      </c>
      <c r="I2168" s="5" t="s">
        <v>90</v>
      </c>
      <c r="J2168" s="5" t="s">
        <v>556</v>
      </c>
      <c r="K2168" s="5" t="s">
        <v>58</v>
      </c>
      <c r="L2168" s="5" t="s">
        <v>323</v>
      </c>
      <c r="M2168" s="5" t="s">
        <v>197</v>
      </c>
      <c r="N2168" s="5" t="s">
        <v>679</v>
      </c>
      <c r="O2168" s="5" t="s">
        <v>845</v>
      </c>
      <c r="P2168" s="5" t="s">
        <v>845</v>
      </c>
      <c r="Q2168" s="5" t="s">
        <v>847</v>
      </c>
      <c r="R2168" s="5" t="s">
        <v>845</v>
      </c>
      <c r="S2168" s="5" t="s">
        <v>9553</v>
      </c>
      <c r="T2168" s="5" t="s">
        <v>849</v>
      </c>
      <c r="U2168" s="5" t="s">
        <v>845</v>
      </c>
      <c r="V2168" s="5" t="s">
        <v>845</v>
      </c>
      <c r="W2168" s="5" t="s">
        <v>850</v>
      </c>
      <c r="X2168" s="5" t="s">
        <v>9604</v>
      </c>
      <c r="Y2168" s="6">
        <f>X2169-'Com RTOS RX'!$X2168</f>
        <v>0.00005787037037</v>
      </c>
      <c r="Z2168" s="7">
        <f>SUM(LEN(",CO_MQ135|"),'Com RTOS RX'!$H2168,LEN(",CO2_MQ135|"),'Com RTOS RX'!$I2168,LEN(",Alcool_MQ135|"),'Com RTOS RX'!$J2168,LEN(",Alcool_MQ135|"),'Com RTOS RX'!$K2168,LEN(",Toluen_MQ135|"),'Com RTOS RX'!$L2168,LEN(",MH4_MQ135|"),'Com RTOS RX'!$M2168,LEN(",O3_MQ131|"),'Com RTOS RX'!$N2168)*8</f>
        <v>672</v>
      </c>
    </row>
    <row r="2169" ht="15.75" customHeight="1">
      <c r="A2169" s="5" t="s">
        <v>9605</v>
      </c>
      <c r="B2169" s="5" t="s">
        <v>9606</v>
      </c>
      <c r="C2169" s="5" t="s">
        <v>843</v>
      </c>
      <c r="D2169" s="5" t="s">
        <v>9607</v>
      </c>
      <c r="E2169" s="5" t="s">
        <v>845</v>
      </c>
      <c r="F2169" s="5" t="s">
        <v>845</v>
      </c>
      <c r="G2169" s="5" t="s">
        <v>845</v>
      </c>
      <c r="H2169" s="5" t="s">
        <v>8661</v>
      </c>
      <c r="I2169" s="5" t="s">
        <v>84</v>
      </c>
      <c r="J2169" s="5" t="s">
        <v>552</v>
      </c>
      <c r="K2169" s="5" t="s">
        <v>170</v>
      </c>
      <c r="L2169" s="5" t="s">
        <v>703</v>
      </c>
      <c r="M2169" s="5" t="s">
        <v>129</v>
      </c>
      <c r="N2169" s="5" t="s">
        <v>1418</v>
      </c>
      <c r="O2169" s="5" t="s">
        <v>845</v>
      </c>
      <c r="P2169" s="5" t="s">
        <v>845</v>
      </c>
      <c r="Q2169" s="5" t="s">
        <v>847</v>
      </c>
      <c r="R2169" s="5" t="s">
        <v>845</v>
      </c>
      <c r="S2169" s="5" t="s">
        <v>9553</v>
      </c>
      <c r="T2169" s="5" t="s">
        <v>849</v>
      </c>
      <c r="U2169" s="5" t="s">
        <v>845</v>
      </c>
      <c r="V2169" s="5" t="s">
        <v>845</v>
      </c>
      <c r="W2169" s="5" t="s">
        <v>850</v>
      </c>
      <c r="X2169" s="5" t="s">
        <v>9608</v>
      </c>
      <c r="Y2169" s="6">
        <f>X2170-'Com RTOS RX'!$X2169</f>
        <v>0.0001157407407</v>
      </c>
      <c r="Z2169" s="7">
        <f>SUM(LEN(",CO_MQ135|"),'Com RTOS RX'!$H2169,LEN(",CO2_MQ135|"),'Com RTOS RX'!$I2169,LEN(",Alcool_MQ135|"),'Com RTOS RX'!$J2169,LEN(",Alcool_MQ135|"),'Com RTOS RX'!$K2169,LEN(",Toluen_MQ135|"),'Com RTOS RX'!$L2169,LEN(",MH4_MQ135|"),'Com RTOS RX'!$M2169,LEN(",O3_MQ131|"),'Com RTOS RX'!$N2169)*8</f>
        <v>672</v>
      </c>
    </row>
    <row r="2170" ht="15.75" customHeight="1">
      <c r="A2170" s="5" t="s">
        <v>9609</v>
      </c>
      <c r="B2170" s="5" t="s">
        <v>9610</v>
      </c>
      <c r="C2170" s="5" t="s">
        <v>843</v>
      </c>
      <c r="D2170" s="5" t="s">
        <v>9611</v>
      </c>
      <c r="E2170" s="5" t="s">
        <v>845</v>
      </c>
      <c r="F2170" s="5" t="s">
        <v>845</v>
      </c>
      <c r="G2170" s="5" t="s">
        <v>845</v>
      </c>
      <c r="H2170" s="5" t="s">
        <v>695</v>
      </c>
      <c r="I2170" s="5" t="s">
        <v>86</v>
      </c>
      <c r="J2170" s="5" t="s">
        <v>696</v>
      </c>
      <c r="K2170" s="5" t="s">
        <v>77</v>
      </c>
      <c r="L2170" s="5" t="s">
        <v>319</v>
      </c>
      <c r="M2170" s="5" t="s">
        <v>45</v>
      </c>
      <c r="N2170" s="5" t="s">
        <v>687</v>
      </c>
      <c r="O2170" s="5" t="s">
        <v>845</v>
      </c>
      <c r="P2170" s="5" t="s">
        <v>845</v>
      </c>
      <c r="Q2170" s="5" t="s">
        <v>847</v>
      </c>
      <c r="R2170" s="5" t="s">
        <v>845</v>
      </c>
      <c r="S2170" s="5" t="s">
        <v>9553</v>
      </c>
      <c r="T2170" s="5" t="s">
        <v>849</v>
      </c>
      <c r="U2170" s="5" t="s">
        <v>845</v>
      </c>
      <c r="V2170" s="5" t="s">
        <v>845</v>
      </c>
      <c r="W2170" s="5" t="s">
        <v>850</v>
      </c>
      <c r="X2170" s="5" t="s">
        <v>9612</v>
      </c>
      <c r="Y2170" s="6">
        <f>X2171-'Com RTOS RX'!$X2170</f>
        <v>0.0001157407407</v>
      </c>
      <c r="Z2170" s="7">
        <f>SUM(LEN(",CO_MQ135|"),'Com RTOS RX'!$H2170,LEN(",CO2_MQ135|"),'Com RTOS RX'!$I2170,LEN(",Alcool_MQ135|"),'Com RTOS RX'!$J2170,LEN(",Alcool_MQ135|"),'Com RTOS RX'!$K2170,LEN(",Toluen_MQ135|"),'Com RTOS RX'!$L2170,LEN(",MH4_MQ135|"),'Com RTOS RX'!$M2170,LEN(",O3_MQ131|"),'Com RTOS RX'!$N2170)*8</f>
        <v>672</v>
      </c>
    </row>
    <row r="2171" ht="15.75" customHeight="1">
      <c r="A2171" s="5" t="s">
        <v>9613</v>
      </c>
      <c r="B2171" s="5" t="s">
        <v>9614</v>
      </c>
      <c r="C2171" s="5" t="s">
        <v>843</v>
      </c>
      <c r="D2171" s="5" t="s">
        <v>9615</v>
      </c>
      <c r="E2171" s="5" t="s">
        <v>845</v>
      </c>
      <c r="F2171" s="5" t="s">
        <v>845</v>
      </c>
      <c r="G2171" s="5" t="s">
        <v>845</v>
      </c>
      <c r="H2171" s="5" t="s">
        <v>702</v>
      </c>
      <c r="I2171" s="5" t="s">
        <v>150</v>
      </c>
      <c r="J2171" s="5" t="s">
        <v>488</v>
      </c>
      <c r="K2171" s="5" t="s">
        <v>83</v>
      </c>
      <c r="L2171" s="5" t="s">
        <v>357</v>
      </c>
      <c r="M2171" s="5" t="s">
        <v>217</v>
      </c>
      <c r="N2171" s="5" t="s">
        <v>704</v>
      </c>
      <c r="O2171" s="5" t="s">
        <v>845</v>
      </c>
      <c r="P2171" s="5" t="s">
        <v>845</v>
      </c>
      <c r="Q2171" s="5" t="s">
        <v>847</v>
      </c>
      <c r="R2171" s="5" t="s">
        <v>845</v>
      </c>
      <c r="S2171" s="5" t="s">
        <v>9553</v>
      </c>
      <c r="T2171" s="5" t="s">
        <v>849</v>
      </c>
      <c r="U2171" s="5" t="s">
        <v>845</v>
      </c>
      <c r="V2171" s="5" t="s">
        <v>845</v>
      </c>
      <c r="W2171" s="5" t="s">
        <v>850</v>
      </c>
      <c r="X2171" s="5" t="s">
        <v>9616</v>
      </c>
      <c r="Y2171" s="6">
        <f>X2172-'Com RTOS RX'!$X2171</f>
        <v>0.00005787037037</v>
      </c>
      <c r="Z2171" s="7">
        <f>SUM(LEN(",CO_MQ135|"),'Com RTOS RX'!$H2171,LEN(",CO2_MQ135|"),'Com RTOS RX'!$I2171,LEN(",Alcool_MQ135|"),'Com RTOS RX'!$J2171,LEN(",Alcool_MQ135|"),'Com RTOS RX'!$K2171,LEN(",Toluen_MQ135|"),'Com RTOS RX'!$L2171,LEN(",MH4_MQ135|"),'Com RTOS RX'!$M2171,LEN(",O3_MQ131|"),'Com RTOS RX'!$N2171)*8</f>
        <v>672</v>
      </c>
    </row>
    <row r="2172" ht="15.75" customHeight="1">
      <c r="A2172" s="5" t="s">
        <v>9617</v>
      </c>
      <c r="B2172" s="5" t="s">
        <v>9618</v>
      </c>
      <c r="C2172" s="5" t="s">
        <v>843</v>
      </c>
      <c r="D2172" s="5" t="s">
        <v>9619</v>
      </c>
      <c r="E2172" s="5" t="s">
        <v>845</v>
      </c>
      <c r="F2172" s="5" t="s">
        <v>845</v>
      </c>
      <c r="G2172" s="5" t="s">
        <v>845</v>
      </c>
      <c r="H2172" s="5" t="s">
        <v>700</v>
      </c>
      <c r="I2172" s="5" t="s">
        <v>143</v>
      </c>
      <c r="J2172" s="5" t="s">
        <v>492</v>
      </c>
      <c r="K2172" s="5" t="s">
        <v>83</v>
      </c>
      <c r="L2172" s="5" t="s">
        <v>701</v>
      </c>
      <c r="M2172" s="5" t="s">
        <v>226</v>
      </c>
      <c r="N2172" s="5" t="s">
        <v>1418</v>
      </c>
      <c r="O2172" s="5" t="s">
        <v>845</v>
      </c>
      <c r="P2172" s="5" t="s">
        <v>845</v>
      </c>
      <c r="Q2172" s="5" t="s">
        <v>847</v>
      </c>
      <c r="R2172" s="5" t="s">
        <v>845</v>
      </c>
      <c r="S2172" s="5" t="s">
        <v>9553</v>
      </c>
      <c r="T2172" s="5" t="s">
        <v>849</v>
      </c>
      <c r="U2172" s="5" t="s">
        <v>845</v>
      </c>
      <c r="V2172" s="5" t="s">
        <v>845</v>
      </c>
      <c r="W2172" s="5" t="s">
        <v>850</v>
      </c>
      <c r="X2172" s="5" t="s">
        <v>9620</v>
      </c>
      <c r="Y2172" s="6">
        <f>X2173-'Com RTOS RX'!$X2172</f>
        <v>0.00005787037037</v>
      </c>
      <c r="Z2172" s="7">
        <f>SUM(LEN(",CO_MQ135|"),'Com RTOS RX'!$H2172,LEN(",CO2_MQ135|"),'Com RTOS RX'!$I2172,LEN(",Alcool_MQ135|"),'Com RTOS RX'!$J2172,LEN(",Alcool_MQ135|"),'Com RTOS RX'!$K2172,LEN(",Toluen_MQ135|"),'Com RTOS RX'!$L2172,LEN(",MH4_MQ135|"),'Com RTOS RX'!$M2172,LEN(",O3_MQ131|"),'Com RTOS RX'!$N2172)*8</f>
        <v>672</v>
      </c>
    </row>
    <row r="2173" ht="15.75" customHeight="1">
      <c r="A2173" s="5" t="s">
        <v>9621</v>
      </c>
      <c r="B2173" s="5" t="s">
        <v>9622</v>
      </c>
      <c r="C2173" s="5" t="s">
        <v>843</v>
      </c>
      <c r="D2173" s="5" t="s">
        <v>9623</v>
      </c>
      <c r="E2173" s="5" t="s">
        <v>845</v>
      </c>
      <c r="F2173" s="5" t="s">
        <v>845</v>
      </c>
      <c r="G2173" s="5" t="s">
        <v>845</v>
      </c>
      <c r="H2173" s="5" t="s">
        <v>697</v>
      </c>
      <c r="I2173" s="5" t="s">
        <v>78</v>
      </c>
      <c r="J2173" s="5" t="s">
        <v>567</v>
      </c>
      <c r="K2173" s="5" t="s">
        <v>174</v>
      </c>
      <c r="L2173" s="5" t="s">
        <v>349</v>
      </c>
      <c r="M2173" s="5" t="s">
        <v>197</v>
      </c>
      <c r="N2173" s="5" t="s">
        <v>687</v>
      </c>
      <c r="O2173" s="5" t="s">
        <v>845</v>
      </c>
      <c r="P2173" s="5" t="s">
        <v>845</v>
      </c>
      <c r="Q2173" s="5" t="s">
        <v>847</v>
      </c>
      <c r="R2173" s="5" t="s">
        <v>845</v>
      </c>
      <c r="S2173" s="5" t="s">
        <v>931</v>
      </c>
      <c r="T2173" s="5" t="s">
        <v>849</v>
      </c>
      <c r="U2173" s="5" t="s">
        <v>845</v>
      </c>
      <c r="V2173" s="5" t="s">
        <v>845</v>
      </c>
      <c r="W2173" s="5" t="s">
        <v>850</v>
      </c>
      <c r="X2173" s="5" t="s">
        <v>9624</v>
      </c>
      <c r="Y2173" s="6">
        <f>X2174-'Com RTOS RX'!$X2173</f>
        <v>0.00005787037037</v>
      </c>
      <c r="Z2173" s="7">
        <f>SUM(LEN(",CO_MQ135|"),'Com RTOS RX'!$H2173,LEN(",CO2_MQ135|"),'Com RTOS RX'!$I2173,LEN(",Alcool_MQ135|"),'Com RTOS RX'!$J2173,LEN(",Alcool_MQ135|"),'Com RTOS RX'!$K2173,LEN(",Toluen_MQ135|"),'Com RTOS RX'!$L2173,LEN(",MH4_MQ135|"),'Com RTOS RX'!$M2173,LEN(",O3_MQ131|"),'Com RTOS RX'!$N2173)*8</f>
        <v>672</v>
      </c>
    </row>
    <row r="2174" ht="15.75" customHeight="1">
      <c r="A2174" s="5" t="s">
        <v>9625</v>
      </c>
      <c r="B2174" s="5" t="s">
        <v>9626</v>
      </c>
      <c r="C2174" s="5" t="s">
        <v>843</v>
      </c>
      <c r="D2174" s="5" t="s">
        <v>9627</v>
      </c>
      <c r="E2174" s="5" t="s">
        <v>845</v>
      </c>
      <c r="F2174" s="5" t="s">
        <v>845</v>
      </c>
      <c r="G2174" s="5" t="s">
        <v>845</v>
      </c>
      <c r="H2174" s="5" t="s">
        <v>702</v>
      </c>
      <c r="I2174" s="5" t="s">
        <v>150</v>
      </c>
      <c r="J2174" s="5" t="s">
        <v>488</v>
      </c>
      <c r="K2174" s="5" t="s">
        <v>83</v>
      </c>
      <c r="L2174" s="5" t="s">
        <v>357</v>
      </c>
      <c r="M2174" s="5" t="s">
        <v>217</v>
      </c>
      <c r="N2174" s="5" t="s">
        <v>679</v>
      </c>
      <c r="O2174" s="5" t="s">
        <v>845</v>
      </c>
      <c r="P2174" s="5" t="s">
        <v>845</v>
      </c>
      <c r="Q2174" s="5" t="s">
        <v>847</v>
      </c>
      <c r="R2174" s="5" t="s">
        <v>845</v>
      </c>
      <c r="S2174" s="5" t="s">
        <v>9553</v>
      </c>
      <c r="T2174" s="5" t="s">
        <v>849</v>
      </c>
      <c r="U2174" s="5" t="s">
        <v>845</v>
      </c>
      <c r="V2174" s="5" t="s">
        <v>845</v>
      </c>
      <c r="W2174" s="5" t="s">
        <v>850</v>
      </c>
      <c r="X2174" s="5" t="s">
        <v>9628</v>
      </c>
      <c r="Y2174" s="6">
        <f>X2175-'Com RTOS RX'!$X2174</f>
        <v>0.00005787037037</v>
      </c>
      <c r="Z2174" s="7">
        <f>SUM(LEN(",CO_MQ135|"),'Com RTOS RX'!$H2174,LEN(",CO2_MQ135|"),'Com RTOS RX'!$I2174,LEN(",Alcool_MQ135|"),'Com RTOS RX'!$J2174,LEN(",Alcool_MQ135|"),'Com RTOS RX'!$K2174,LEN(",Toluen_MQ135|"),'Com RTOS RX'!$L2174,LEN(",MH4_MQ135|"),'Com RTOS RX'!$M2174,LEN(",O3_MQ131|"),'Com RTOS RX'!$N2174)*8</f>
        <v>672</v>
      </c>
    </row>
    <row r="2175" ht="15.75" customHeight="1">
      <c r="A2175" s="5" t="s">
        <v>9629</v>
      </c>
      <c r="B2175" s="5" t="s">
        <v>9630</v>
      </c>
      <c r="C2175" s="5" t="s">
        <v>843</v>
      </c>
      <c r="D2175" s="5" t="s">
        <v>9631</v>
      </c>
      <c r="E2175" s="5" t="s">
        <v>845</v>
      </c>
      <c r="F2175" s="5" t="s">
        <v>845</v>
      </c>
      <c r="G2175" s="5" t="s">
        <v>845</v>
      </c>
      <c r="H2175" s="5" t="s">
        <v>698</v>
      </c>
      <c r="I2175" s="5" t="s">
        <v>39</v>
      </c>
      <c r="J2175" s="5" t="s">
        <v>457</v>
      </c>
      <c r="K2175" s="5" t="s">
        <v>53</v>
      </c>
      <c r="L2175" s="5" t="s">
        <v>365</v>
      </c>
      <c r="M2175" s="5" t="s">
        <v>182</v>
      </c>
      <c r="N2175" s="5" t="s">
        <v>704</v>
      </c>
      <c r="O2175" s="5" t="s">
        <v>845</v>
      </c>
      <c r="P2175" s="5" t="s">
        <v>845</v>
      </c>
      <c r="Q2175" s="5" t="s">
        <v>847</v>
      </c>
      <c r="R2175" s="5" t="s">
        <v>845</v>
      </c>
      <c r="S2175" s="5" t="s">
        <v>9553</v>
      </c>
      <c r="T2175" s="5" t="s">
        <v>849</v>
      </c>
      <c r="U2175" s="5" t="s">
        <v>845</v>
      </c>
      <c r="V2175" s="5" t="s">
        <v>845</v>
      </c>
      <c r="W2175" s="5" t="s">
        <v>850</v>
      </c>
      <c r="X2175" s="5" t="s">
        <v>9632</v>
      </c>
      <c r="Y2175" s="6">
        <f>X2176-'Com RTOS RX'!$X2175</f>
        <v>0.00005787037037</v>
      </c>
      <c r="Z2175" s="7">
        <f>SUM(LEN(",CO_MQ135|"),'Com RTOS RX'!$H2175,LEN(",CO2_MQ135|"),'Com RTOS RX'!$I2175,LEN(",Alcool_MQ135|"),'Com RTOS RX'!$J2175,LEN(",Alcool_MQ135|"),'Com RTOS RX'!$K2175,LEN(",Toluen_MQ135|"),'Com RTOS RX'!$L2175,LEN(",MH4_MQ135|"),'Com RTOS RX'!$M2175,LEN(",O3_MQ131|"),'Com RTOS RX'!$N2175)*8</f>
        <v>672</v>
      </c>
    </row>
    <row r="2176" ht="15.75" customHeight="1">
      <c r="A2176" s="5" t="s">
        <v>9633</v>
      </c>
      <c r="B2176" s="5" t="s">
        <v>9634</v>
      </c>
      <c r="C2176" s="5" t="s">
        <v>843</v>
      </c>
      <c r="D2176" s="5" t="s">
        <v>9635</v>
      </c>
      <c r="E2176" s="5" t="s">
        <v>845</v>
      </c>
      <c r="F2176" s="5" t="s">
        <v>845</v>
      </c>
      <c r="G2176" s="5" t="s">
        <v>845</v>
      </c>
      <c r="H2176" s="5" t="s">
        <v>705</v>
      </c>
      <c r="I2176" s="5" t="s">
        <v>69</v>
      </c>
      <c r="J2176" s="5" t="s">
        <v>478</v>
      </c>
      <c r="K2176" s="5" t="s">
        <v>83</v>
      </c>
      <c r="L2176" s="5" t="s">
        <v>398</v>
      </c>
      <c r="M2176" s="5" t="s">
        <v>226</v>
      </c>
      <c r="N2176" s="5" t="s">
        <v>1418</v>
      </c>
      <c r="O2176" s="5" t="s">
        <v>845</v>
      </c>
      <c r="P2176" s="5" t="s">
        <v>845</v>
      </c>
      <c r="Q2176" s="5" t="s">
        <v>847</v>
      </c>
      <c r="R2176" s="5" t="s">
        <v>845</v>
      </c>
      <c r="S2176" s="5" t="s">
        <v>9553</v>
      </c>
      <c r="T2176" s="5" t="s">
        <v>849</v>
      </c>
      <c r="U2176" s="5" t="s">
        <v>845</v>
      </c>
      <c r="V2176" s="5" t="s">
        <v>845</v>
      </c>
      <c r="W2176" s="5" t="s">
        <v>850</v>
      </c>
      <c r="X2176" s="5" t="s">
        <v>9636</v>
      </c>
      <c r="Y2176" s="6">
        <f>X2177-'Com RTOS RX'!$X2176</f>
        <v>0.00005787037037</v>
      </c>
      <c r="Z2176" s="7">
        <f>SUM(LEN(",CO_MQ135|"),'Com RTOS RX'!$H2176,LEN(",CO2_MQ135|"),'Com RTOS RX'!$I2176,LEN(",Alcool_MQ135|"),'Com RTOS RX'!$J2176,LEN(",Alcool_MQ135|"),'Com RTOS RX'!$K2176,LEN(",Toluen_MQ135|"),'Com RTOS RX'!$L2176,LEN(",MH4_MQ135|"),'Com RTOS RX'!$M2176,LEN(",O3_MQ131|"),'Com RTOS RX'!$N2176)*8</f>
        <v>672</v>
      </c>
    </row>
    <row r="2177" ht="15.75" customHeight="1">
      <c r="A2177" s="5" t="s">
        <v>9637</v>
      </c>
      <c r="B2177" s="5" t="s">
        <v>9638</v>
      </c>
      <c r="C2177" s="5" t="s">
        <v>843</v>
      </c>
      <c r="D2177" s="5" t="s">
        <v>9639</v>
      </c>
      <c r="E2177" s="5" t="s">
        <v>845</v>
      </c>
      <c r="F2177" s="5" t="s">
        <v>845</v>
      </c>
      <c r="G2177" s="5" t="s">
        <v>845</v>
      </c>
      <c r="H2177" s="5" t="s">
        <v>706</v>
      </c>
      <c r="I2177" s="5" t="s">
        <v>54</v>
      </c>
      <c r="J2177" s="5" t="s">
        <v>511</v>
      </c>
      <c r="K2177" s="5" t="s">
        <v>77</v>
      </c>
      <c r="L2177" s="5" t="s">
        <v>467</v>
      </c>
      <c r="M2177" s="5" t="s">
        <v>45</v>
      </c>
      <c r="N2177" s="5" t="s">
        <v>679</v>
      </c>
      <c r="O2177" s="5" t="s">
        <v>845</v>
      </c>
      <c r="P2177" s="5" t="s">
        <v>845</v>
      </c>
      <c r="Q2177" s="5" t="s">
        <v>847</v>
      </c>
      <c r="R2177" s="5" t="s">
        <v>845</v>
      </c>
      <c r="S2177" s="5" t="s">
        <v>9553</v>
      </c>
      <c r="T2177" s="5" t="s">
        <v>849</v>
      </c>
      <c r="U2177" s="5" t="s">
        <v>845</v>
      </c>
      <c r="V2177" s="5" t="s">
        <v>845</v>
      </c>
      <c r="W2177" s="5" t="s">
        <v>850</v>
      </c>
      <c r="X2177" s="5" t="s">
        <v>9640</v>
      </c>
      <c r="Y2177" s="6">
        <f>X2178-'Com RTOS RX'!$X2177</f>
        <v>0.0001157407407</v>
      </c>
      <c r="Z2177" s="7">
        <f>SUM(LEN(",CO_MQ135|"),'Com RTOS RX'!$H2177,LEN(",CO2_MQ135|"),'Com RTOS RX'!$I2177,LEN(",Alcool_MQ135|"),'Com RTOS RX'!$J2177,LEN(",Alcool_MQ135|"),'Com RTOS RX'!$K2177,LEN(",Toluen_MQ135|"),'Com RTOS RX'!$L2177,LEN(",MH4_MQ135|"),'Com RTOS RX'!$M2177,LEN(",O3_MQ131|"),'Com RTOS RX'!$N2177)*8</f>
        <v>672</v>
      </c>
    </row>
    <row r="2178" ht="15.75" customHeight="1">
      <c r="A2178" s="5" t="s">
        <v>9641</v>
      </c>
      <c r="B2178" s="5" t="s">
        <v>9642</v>
      </c>
      <c r="C2178" s="5" t="s">
        <v>843</v>
      </c>
      <c r="D2178" s="5" t="s">
        <v>9643</v>
      </c>
      <c r="E2178" s="5" t="s">
        <v>845</v>
      </c>
      <c r="F2178" s="5" t="s">
        <v>845</v>
      </c>
      <c r="G2178" s="5" t="s">
        <v>845</v>
      </c>
      <c r="H2178" s="5" t="s">
        <v>326</v>
      </c>
      <c r="I2178" s="5" t="s">
        <v>25</v>
      </c>
      <c r="J2178" s="5" t="s">
        <v>446</v>
      </c>
      <c r="K2178" s="5" t="s">
        <v>53</v>
      </c>
      <c r="L2178" s="5" t="s">
        <v>692</v>
      </c>
      <c r="M2178" s="5" t="s">
        <v>182</v>
      </c>
      <c r="N2178" s="5" t="s">
        <v>704</v>
      </c>
      <c r="O2178" s="5" t="s">
        <v>845</v>
      </c>
      <c r="P2178" s="5" t="s">
        <v>845</v>
      </c>
      <c r="Q2178" s="5" t="s">
        <v>847</v>
      </c>
      <c r="R2178" s="5" t="s">
        <v>845</v>
      </c>
      <c r="S2178" s="5" t="s">
        <v>9553</v>
      </c>
      <c r="T2178" s="5" t="s">
        <v>849</v>
      </c>
      <c r="U2178" s="5" t="s">
        <v>845</v>
      </c>
      <c r="V2178" s="5" t="s">
        <v>845</v>
      </c>
      <c r="W2178" s="5" t="s">
        <v>850</v>
      </c>
      <c r="X2178" s="5" t="s">
        <v>9644</v>
      </c>
      <c r="Y2178" s="6">
        <f>X2179-'Com RTOS RX'!$X2178</f>
        <v>0.00006944444444</v>
      </c>
      <c r="Z2178" s="7">
        <f>SUM(LEN(",CO_MQ135|"),'Com RTOS RX'!$H2178,LEN(",CO2_MQ135|"),'Com RTOS RX'!$I2178,LEN(",Alcool_MQ135|"),'Com RTOS RX'!$J2178,LEN(",Alcool_MQ135|"),'Com RTOS RX'!$K2178,LEN(",Toluen_MQ135|"),'Com RTOS RX'!$L2178,LEN(",MH4_MQ135|"),'Com RTOS RX'!$M2178,LEN(",O3_MQ131|"),'Com RTOS RX'!$N2178)*8</f>
        <v>672</v>
      </c>
    </row>
    <row r="2179" ht="15.75" customHeight="1">
      <c r="A2179" s="5" t="s">
        <v>9645</v>
      </c>
      <c r="B2179" s="5" t="s">
        <v>9646</v>
      </c>
      <c r="C2179" s="5" t="s">
        <v>843</v>
      </c>
      <c r="D2179" s="5" t="s">
        <v>9647</v>
      </c>
      <c r="E2179" s="5" t="s">
        <v>845</v>
      </c>
      <c r="F2179" s="5" t="s">
        <v>845</v>
      </c>
      <c r="G2179" s="5" t="s">
        <v>845</v>
      </c>
      <c r="H2179" s="5" t="s">
        <v>390</v>
      </c>
      <c r="I2179" s="5" t="s">
        <v>86</v>
      </c>
      <c r="J2179" s="5" t="s">
        <v>696</v>
      </c>
      <c r="K2179" s="5" t="s">
        <v>77</v>
      </c>
      <c r="L2179" s="5" t="s">
        <v>708</v>
      </c>
      <c r="M2179" s="5" t="s">
        <v>45</v>
      </c>
      <c r="N2179" s="5" t="s">
        <v>1418</v>
      </c>
      <c r="O2179" s="5" t="s">
        <v>845</v>
      </c>
      <c r="P2179" s="5" t="s">
        <v>845</v>
      </c>
      <c r="Q2179" s="5" t="s">
        <v>847</v>
      </c>
      <c r="R2179" s="5" t="s">
        <v>845</v>
      </c>
      <c r="S2179" s="5" t="s">
        <v>9553</v>
      </c>
      <c r="T2179" s="5" t="s">
        <v>849</v>
      </c>
      <c r="U2179" s="5" t="s">
        <v>845</v>
      </c>
      <c r="V2179" s="5" t="s">
        <v>845</v>
      </c>
      <c r="W2179" s="5" t="s">
        <v>850</v>
      </c>
      <c r="X2179" s="5" t="s">
        <v>9648</v>
      </c>
      <c r="Y2179" s="6">
        <f>X2180-'Com RTOS RX'!$X2179</f>
        <v>0.0000462962963</v>
      </c>
      <c r="Z2179" s="7">
        <f>SUM(LEN(",CO_MQ135|"),'Com RTOS RX'!$H2179,LEN(",CO2_MQ135|"),'Com RTOS RX'!$I2179,LEN(",Alcool_MQ135|"),'Com RTOS RX'!$J2179,LEN(",Alcool_MQ135|"),'Com RTOS RX'!$K2179,LEN(",Toluen_MQ135|"),'Com RTOS RX'!$L2179,LEN(",MH4_MQ135|"),'Com RTOS RX'!$M2179,LEN(",O3_MQ131|"),'Com RTOS RX'!$N2179)*8</f>
        <v>672</v>
      </c>
    </row>
    <row r="2180" ht="15.75" customHeight="1">
      <c r="A2180" s="5" t="s">
        <v>9649</v>
      </c>
      <c r="B2180" s="5" t="s">
        <v>9650</v>
      </c>
      <c r="C2180" s="5" t="s">
        <v>843</v>
      </c>
      <c r="D2180" s="5" t="s">
        <v>9651</v>
      </c>
      <c r="E2180" s="5" t="s">
        <v>845</v>
      </c>
      <c r="F2180" s="5" t="s">
        <v>845</v>
      </c>
      <c r="G2180" s="5" t="s">
        <v>845</v>
      </c>
      <c r="H2180" s="5" t="s">
        <v>702</v>
      </c>
      <c r="I2180" s="5" t="s">
        <v>150</v>
      </c>
      <c r="J2180" s="5" t="s">
        <v>488</v>
      </c>
      <c r="K2180" s="5" t="s">
        <v>83</v>
      </c>
      <c r="L2180" s="5" t="s">
        <v>357</v>
      </c>
      <c r="M2180" s="5" t="s">
        <v>217</v>
      </c>
      <c r="N2180" s="5" t="s">
        <v>679</v>
      </c>
      <c r="O2180" s="5" t="s">
        <v>845</v>
      </c>
      <c r="P2180" s="5" t="s">
        <v>845</v>
      </c>
      <c r="Q2180" s="5" t="s">
        <v>847</v>
      </c>
      <c r="R2180" s="5" t="s">
        <v>845</v>
      </c>
      <c r="S2180" s="5" t="s">
        <v>9553</v>
      </c>
      <c r="T2180" s="5" t="s">
        <v>849</v>
      </c>
      <c r="U2180" s="5" t="s">
        <v>845</v>
      </c>
      <c r="V2180" s="5" t="s">
        <v>845</v>
      </c>
      <c r="W2180" s="5" t="s">
        <v>850</v>
      </c>
      <c r="X2180" s="5" t="s">
        <v>9652</v>
      </c>
      <c r="Y2180" s="6">
        <f>X2181-'Com RTOS RX'!$X2180</f>
        <v>0.00006944444444</v>
      </c>
      <c r="Z2180" s="7">
        <f>SUM(LEN(",CO_MQ135|"),'Com RTOS RX'!$H2180,LEN(",CO2_MQ135|"),'Com RTOS RX'!$I2180,LEN(",Alcool_MQ135|"),'Com RTOS RX'!$J2180,LEN(",Alcool_MQ135|"),'Com RTOS RX'!$K2180,LEN(",Toluen_MQ135|"),'Com RTOS RX'!$L2180,LEN(",MH4_MQ135|"),'Com RTOS RX'!$M2180,LEN(",O3_MQ131|"),'Com RTOS RX'!$N2180)*8</f>
        <v>672</v>
      </c>
    </row>
    <row r="2181" ht="15.75" customHeight="1">
      <c r="A2181" s="5" t="s">
        <v>9653</v>
      </c>
      <c r="B2181" s="5" t="s">
        <v>9654</v>
      </c>
      <c r="C2181" s="5" t="s">
        <v>843</v>
      </c>
      <c r="D2181" s="5" t="s">
        <v>9655</v>
      </c>
      <c r="E2181" s="5" t="s">
        <v>845</v>
      </c>
      <c r="F2181" s="5" t="s">
        <v>845</v>
      </c>
      <c r="G2181" s="5" t="s">
        <v>845</v>
      </c>
      <c r="H2181" s="5" t="s">
        <v>8661</v>
      </c>
      <c r="I2181" s="5" t="s">
        <v>84</v>
      </c>
      <c r="J2181" s="5" t="s">
        <v>552</v>
      </c>
      <c r="K2181" s="5" t="s">
        <v>170</v>
      </c>
      <c r="L2181" s="5" t="s">
        <v>703</v>
      </c>
      <c r="M2181" s="5" t="s">
        <v>129</v>
      </c>
      <c r="N2181" s="5" t="s">
        <v>687</v>
      </c>
      <c r="O2181" s="5" t="s">
        <v>845</v>
      </c>
      <c r="P2181" s="5" t="s">
        <v>845</v>
      </c>
      <c r="Q2181" s="5" t="s">
        <v>847</v>
      </c>
      <c r="R2181" s="5" t="s">
        <v>845</v>
      </c>
      <c r="S2181" s="5" t="s">
        <v>9553</v>
      </c>
      <c r="T2181" s="5" t="s">
        <v>849</v>
      </c>
      <c r="U2181" s="5" t="s">
        <v>845</v>
      </c>
      <c r="V2181" s="5" t="s">
        <v>845</v>
      </c>
      <c r="W2181" s="5" t="s">
        <v>850</v>
      </c>
      <c r="X2181" s="5" t="s">
        <v>9656</v>
      </c>
      <c r="Y2181" s="6">
        <f>X2182-'Com RTOS RX'!$X2181</f>
        <v>0.00005787037037</v>
      </c>
      <c r="Z2181" s="7">
        <f>SUM(LEN(",CO_MQ135|"),'Com RTOS RX'!$H2181,LEN(",CO2_MQ135|"),'Com RTOS RX'!$I2181,LEN(",Alcool_MQ135|"),'Com RTOS RX'!$J2181,LEN(",Alcool_MQ135|"),'Com RTOS RX'!$K2181,LEN(",Toluen_MQ135|"),'Com RTOS RX'!$L2181,LEN(",MH4_MQ135|"),'Com RTOS RX'!$M2181,LEN(",O3_MQ131|"),'Com RTOS RX'!$N2181)*8</f>
        <v>672</v>
      </c>
    </row>
    <row r="2182" ht="15.75" customHeight="1">
      <c r="A2182" s="5" t="s">
        <v>9657</v>
      </c>
      <c r="B2182" s="5" t="s">
        <v>9658</v>
      </c>
      <c r="C2182" s="5" t="s">
        <v>843</v>
      </c>
      <c r="D2182" s="5" t="s">
        <v>9659</v>
      </c>
      <c r="E2182" s="5" t="s">
        <v>845</v>
      </c>
      <c r="F2182" s="5" t="s">
        <v>845</v>
      </c>
      <c r="G2182" s="5" t="s">
        <v>845</v>
      </c>
      <c r="H2182" s="5" t="s">
        <v>709</v>
      </c>
      <c r="I2182" s="5" t="s">
        <v>143</v>
      </c>
      <c r="J2182" s="5" t="s">
        <v>1808</v>
      </c>
      <c r="K2182" s="5" t="s">
        <v>83</v>
      </c>
      <c r="L2182" s="5" t="s">
        <v>346</v>
      </c>
      <c r="M2182" s="5" t="s">
        <v>226</v>
      </c>
      <c r="N2182" s="5" t="s">
        <v>687</v>
      </c>
      <c r="O2182" s="5" t="s">
        <v>845</v>
      </c>
      <c r="P2182" s="5" t="s">
        <v>845</v>
      </c>
      <c r="Q2182" s="5" t="s">
        <v>847</v>
      </c>
      <c r="R2182" s="5" t="s">
        <v>845</v>
      </c>
      <c r="S2182" s="5" t="s">
        <v>9553</v>
      </c>
      <c r="T2182" s="5" t="s">
        <v>849</v>
      </c>
      <c r="U2182" s="5" t="s">
        <v>845</v>
      </c>
      <c r="V2182" s="5" t="s">
        <v>845</v>
      </c>
      <c r="W2182" s="5" t="s">
        <v>850</v>
      </c>
      <c r="X2182" s="5" t="s">
        <v>9660</v>
      </c>
      <c r="Y2182" s="6">
        <f>X2183-'Com RTOS RX'!$X2182</f>
        <v>0.00005787037037</v>
      </c>
      <c r="Z2182" s="7">
        <f>SUM(LEN(",CO_MQ135|"),'Com RTOS RX'!$H2182,LEN(",CO2_MQ135|"),'Com RTOS RX'!$I2182,LEN(",Alcool_MQ135|"),'Com RTOS RX'!$J2182,LEN(",Alcool_MQ135|"),'Com RTOS RX'!$K2182,LEN(",Toluen_MQ135|"),'Com RTOS RX'!$L2182,LEN(",MH4_MQ135|"),'Com RTOS RX'!$M2182,LEN(",O3_MQ131|"),'Com RTOS RX'!$N2182)*8</f>
        <v>672</v>
      </c>
    </row>
    <row r="2183" ht="15.75" customHeight="1">
      <c r="A2183" s="5" t="s">
        <v>9661</v>
      </c>
      <c r="B2183" s="5" t="s">
        <v>9662</v>
      </c>
      <c r="C2183" s="5" t="s">
        <v>843</v>
      </c>
      <c r="D2183" s="5" t="s">
        <v>9663</v>
      </c>
      <c r="E2183" s="5" t="s">
        <v>845</v>
      </c>
      <c r="F2183" s="5" t="s">
        <v>845</v>
      </c>
      <c r="G2183" s="5" t="s">
        <v>845</v>
      </c>
      <c r="H2183" s="5" t="s">
        <v>372</v>
      </c>
      <c r="I2183" s="5" t="s">
        <v>9664</v>
      </c>
      <c r="J2183" s="5" t="s">
        <v>506</v>
      </c>
      <c r="K2183" s="5" t="s">
        <v>77</v>
      </c>
      <c r="L2183" s="5" t="s">
        <v>432</v>
      </c>
      <c r="M2183" s="5" t="s">
        <v>45</v>
      </c>
      <c r="N2183" s="5" t="s">
        <v>704</v>
      </c>
      <c r="O2183" s="5" t="s">
        <v>845</v>
      </c>
      <c r="P2183" s="5" t="s">
        <v>845</v>
      </c>
      <c r="Q2183" s="5" t="s">
        <v>847</v>
      </c>
      <c r="R2183" s="5" t="s">
        <v>845</v>
      </c>
      <c r="S2183" s="5" t="s">
        <v>9553</v>
      </c>
      <c r="T2183" s="5" t="s">
        <v>849</v>
      </c>
      <c r="U2183" s="5" t="s">
        <v>845</v>
      </c>
      <c r="V2183" s="5" t="s">
        <v>845</v>
      </c>
      <c r="W2183" s="5" t="s">
        <v>850</v>
      </c>
      <c r="X2183" s="5" t="s">
        <v>9665</v>
      </c>
      <c r="Y2183" s="6">
        <f>X2184-'Com RTOS RX'!$X2183</f>
        <v>0.00005787037037</v>
      </c>
      <c r="Z2183" s="7">
        <f>SUM(LEN(",CO_MQ135|"),'Com RTOS RX'!$H2183,LEN(",CO2_MQ135|"),'Com RTOS RX'!$I2183,LEN(",Alcool_MQ135|"),'Com RTOS RX'!$J2183,LEN(",Alcool_MQ135|"),'Com RTOS RX'!$K2183,LEN(",Toluen_MQ135|"),'Com RTOS RX'!$L2183,LEN(",MH4_MQ135|"),'Com RTOS RX'!$M2183,LEN(",O3_MQ131|"),'Com RTOS RX'!$N2183)*8</f>
        <v>672</v>
      </c>
    </row>
    <row r="2184" ht="15.75" customHeight="1">
      <c r="A2184" s="5" t="s">
        <v>9666</v>
      </c>
      <c r="B2184" s="5" t="s">
        <v>9667</v>
      </c>
      <c r="C2184" s="5" t="s">
        <v>843</v>
      </c>
      <c r="D2184" s="5" t="s">
        <v>9668</v>
      </c>
      <c r="E2184" s="5" t="s">
        <v>845</v>
      </c>
      <c r="F2184" s="5" t="s">
        <v>845</v>
      </c>
      <c r="G2184" s="5" t="s">
        <v>845</v>
      </c>
      <c r="H2184" s="5" t="s">
        <v>710</v>
      </c>
      <c r="I2184" s="5" t="s">
        <v>32</v>
      </c>
      <c r="J2184" s="5" t="s">
        <v>711</v>
      </c>
      <c r="K2184" s="5" t="s">
        <v>167</v>
      </c>
      <c r="L2184" s="5" t="s">
        <v>712</v>
      </c>
      <c r="M2184" s="5" t="s">
        <v>217</v>
      </c>
      <c r="N2184" s="5" t="s">
        <v>687</v>
      </c>
      <c r="O2184" s="5" t="s">
        <v>845</v>
      </c>
      <c r="P2184" s="5" t="s">
        <v>845</v>
      </c>
      <c r="Q2184" s="5" t="s">
        <v>847</v>
      </c>
      <c r="R2184" s="5" t="s">
        <v>845</v>
      </c>
      <c r="S2184" s="5" t="s">
        <v>9553</v>
      </c>
      <c r="T2184" s="5" t="s">
        <v>849</v>
      </c>
      <c r="U2184" s="5" t="s">
        <v>845</v>
      </c>
      <c r="V2184" s="5" t="s">
        <v>845</v>
      </c>
      <c r="W2184" s="5" t="s">
        <v>850</v>
      </c>
      <c r="X2184" s="5" t="s">
        <v>9669</v>
      </c>
      <c r="Y2184" s="6">
        <f>X2185-'Com RTOS RX'!$X2184</f>
        <v>0.0001157407407</v>
      </c>
      <c r="Z2184" s="7">
        <f>SUM(LEN(",CO_MQ135|"),'Com RTOS RX'!$H2184,LEN(",CO2_MQ135|"),'Com RTOS RX'!$I2184,LEN(",Alcool_MQ135|"),'Com RTOS RX'!$J2184,LEN(",Alcool_MQ135|"),'Com RTOS RX'!$K2184,LEN(",Toluen_MQ135|"),'Com RTOS RX'!$L2184,LEN(",MH4_MQ135|"),'Com RTOS RX'!$M2184,LEN(",O3_MQ131|"),'Com RTOS RX'!$N2184)*8</f>
        <v>672</v>
      </c>
    </row>
    <row r="2185" ht="15.75" customHeight="1">
      <c r="A2185" s="5" t="s">
        <v>9670</v>
      </c>
      <c r="B2185" s="5" t="s">
        <v>9671</v>
      </c>
      <c r="C2185" s="5" t="s">
        <v>843</v>
      </c>
      <c r="D2185" s="5" t="s">
        <v>9672</v>
      </c>
      <c r="E2185" s="5" t="s">
        <v>845</v>
      </c>
      <c r="F2185" s="5" t="s">
        <v>845</v>
      </c>
      <c r="G2185" s="5" t="s">
        <v>845</v>
      </c>
      <c r="H2185" s="5" t="s">
        <v>702</v>
      </c>
      <c r="I2185" s="5" t="s">
        <v>150</v>
      </c>
      <c r="J2185" s="5" t="s">
        <v>488</v>
      </c>
      <c r="K2185" s="5" t="s">
        <v>83</v>
      </c>
      <c r="L2185" s="5" t="s">
        <v>357</v>
      </c>
      <c r="M2185" s="5" t="s">
        <v>217</v>
      </c>
      <c r="N2185" s="5" t="s">
        <v>687</v>
      </c>
      <c r="O2185" s="5" t="s">
        <v>845</v>
      </c>
      <c r="P2185" s="5" t="s">
        <v>845</v>
      </c>
      <c r="Q2185" s="5" t="s">
        <v>847</v>
      </c>
      <c r="R2185" s="5" t="s">
        <v>845</v>
      </c>
      <c r="S2185" s="5" t="s">
        <v>9553</v>
      </c>
      <c r="T2185" s="5" t="s">
        <v>849</v>
      </c>
      <c r="U2185" s="5" t="s">
        <v>845</v>
      </c>
      <c r="V2185" s="5" t="s">
        <v>845</v>
      </c>
      <c r="W2185" s="5" t="s">
        <v>850</v>
      </c>
      <c r="X2185" s="5" t="s">
        <v>9673</v>
      </c>
      <c r="Y2185" s="6">
        <f>X2186-'Com RTOS RX'!$X2185</f>
        <v>0.00005787037037</v>
      </c>
      <c r="Z2185" s="7">
        <f>SUM(LEN(",CO_MQ135|"),'Com RTOS RX'!$H2185,LEN(",CO2_MQ135|"),'Com RTOS RX'!$I2185,LEN(",Alcool_MQ135|"),'Com RTOS RX'!$J2185,LEN(",Alcool_MQ135|"),'Com RTOS RX'!$K2185,LEN(",Toluen_MQ135|"),'Com RTOS RX'!$L2185,LEN(",MH4_MQ135|"),'Com RTOS RX'!$M2185,LEN(",O3_MQ131|"),'Com RTOS RX'!$N2185)*8</f>
        <v>672</v>
      </c>
    </row>
    <row r="2186" ht="15.75" customHeight="1">
      <c r="A2186" s="5" t="s">
        <v>9674</v>
      </c>
      <c r="B2186" s="5" t="s">
        <v>9675</v>
      </c>
      <c r="C2186" s="5" t="s">
        <v>843</v>
      </c>
      <c r="D2186" s="5" t="s">
        <v>9676</v>
      </c>
      <c r="E2186" s="5" t="s">
        <v>845</v>
      </c>
      <c r="F2186" s="5" t="s">
        <v>845</v>
      </c>
      <c r="G2186" s="5" t="s">
        <v>845</v>
      </c>
      <c r="H2186" s="5" t="s">
        <v>415</v>
      </c>
      <c r="I2186" s="5" t="s">
        <v>54</v>
      </c>
      <c r="J2186" s="5" t="s">
        <v>510</v>
      </c>
      <c r="K2186" s="5" t="s">
        <v>77</v>
      </c>
      <c r="L2186" s="5" t="s">
        <v>714</v>
      </c>
      <c r="M2186" s="5" t="s">
        <v>45</v>
      </c>
      <c r="N2186" s="5" t="s">
        <v>687</v>
      </c>
      <c r="O2186" s="5" t="s">
        <v>845</v>
      </c>
      <c r="P2186" s="5" t="s">
        <v>845</v>
      </c>
      <c r="Q2186" s="5" t="s">
        <v>847</v>
      </c>
      <c r="R2186" s="5" t="s">
        <v>845</v>
      </c>
      <c r="S2186" s="5" t="s">
        <v>9553</v>
      </c>
      <c r="T2186" s="5" t="s">
        <v>849</v>
      </c>
      <c r="U2186" s="5" t="s">
        <v>845</v>
      </c>
      <c r="V2186" s="5" t="s">
        <v>845</v>
      </c>
      <c r="W2186" s="5" t="s">
        <v>850</v>
      </c>
      <c r="X2186" s="5" t="s">
        <v>9677</v>
      </c>
      <c r="Y2186" s="6">
        <f>X2187-'Com RTOS RX'!$X2186</f>
        <v>0.00005787037037</v>
      </c>
      <c r="Z2186" s="7">
        <f>SUM(LEN(",CO_MQ135|"),'Com RTOS RX'!$H2186,LEN(",CO2_MQ135|"),'Com RTOS RX'!$I2186,LEN(",Alcool_MQ135|"),'Com RTOS RX'!$J2186,LEN(",Alcool_MQ135|"),'Com RTOS RX'!$K2186,LEN(",Toluen_MQ135|"),'Com RTOS RX'!$L2186,LEN(",MH4_MQ135|"),'Com RTOS RX'!$M2186,LEN(",O3_MQ131|"),'Com RTOS RX'!$N2186)*8</f>
        <v>672</v>
      </c>
    </row>
    <row r="2187" ht="15.75" customHeight="1">
      <c r="A2187" s="5" t="s">
        <v>9678</v>
      </c>
      <c r="B2187" s="5" t="s">
        <v>9679</v>
      </c>
      <c r="C2187" s="5" t="s">
        <v>843</v>
      </c>
      <c r="D2187" s="5" t="s">
        <v>9680</v>
      </c>
      <c r="E2187" s="5" t="s">
        <v>845</v>
      </c>
      <c r="F2187" s="5" t="s">
        <v>845</v>
      </c>
      <c r="G2187" s="5" t="s">
        <v>845</v>
      </c>
      <c r="H2187" s="5" t="s">
        <v>380</v>
      </c>
      <c r="I2187" s="5" t="s">
        <v>9664</v>
      </c>
      <c r="J2187" s="5" t="s">
        <v>514</v>
      </c>
      <c r="K2187" s="5" t="s">
        <v>167</v>
      </c>
      <c r="L2187" s="5" t="s">
        <v>9681</v>
      </c>
      <c r="M2187" s="5" t="s">
        <v>217</v>
      </c>
      <c r="N2187" s="5" t="s">
        <v>687</v>
      </c>
      <c r="O2187" s="5" t="s">
        <v>845</v>
      </c>
      <c r="P2187" s="5" t="s">
        <v>845</v>
      </c>
      <c r="Q2187" s="5" t="s">
        <v>847</v>
      </c>
      <c r="R2187" s="5" t="s">
        <v>845</v>
      </c>
      <c r="S2187" s="5" t="s">
        <v>9553</v>
      </c>
      <c r="T2187" s="5" t="s">
        <v>849</v>
      </c>
      <c r="U2187" s="5" t="s">
        <v>845</v>
      </c>
      <c r="V2187" s="5" t="s">
        <v>845</v>
      </c>
      <c r="W2187" s="5" t="s">
        <v>850</v>
      </c>
      <c r="X2187" s="5" t="s">
        <v>9682</v>
      </c>
      <c r="Y2187" s="6">
        <f>X2188-'Com RTOS RX'!$X2187</f>
        <v>0.00005787037037</v>
      </c>
      <c r="Z2187" s="7">
        <f>SUM(LEN(",CO_MQ135|"),'Com RTOS RX'!$H2187,LEN(",CO2_MQ135|"),'Com RTOS RX'!$I2187,LEN(",Alcool_MQ135|"),'Com RTOS RX'!$J2187,LEN(",Alcool_MQ135|"),'Com RTOS RX'!$K2187,LEN(",Toluen_MQ135|"),'Com RTOS RX'!$L2187,LEN(",MH4_MQ135|"),'Com RTOS RX'!$M2187,LEN(",O3_MQ131|"),'Com RTOS RX'!$N2187)*8</f>
        <v>672</v>
      </c>
    </row>
    <row r="2188" ht="15.75" customHeight="1">
      <c r="A2188" s="5" t="s">
        <v>9683</v>
      </c>
      <c r="B2188" s="5" t="s">
        <v>9684</v>
      </c>
      <c r="C2188" s="5" t="s">
        <v>843</v>
      </c>
      <c r="D2188" s="5" t="s">
        <v>9685</v>
      </c>
      <c r="E2188" s="5" t="s">
        <v>845</v>
      </c>
      <c r="F2188" s="5" t="s">
        <v>845</v>
      </c>
      <c r="G2188" s="5" t="s">
        <v>845</v>
      </c>
      <c r="H2188" s="5" t="s">
        <v>384</v>
      </c>
      <c r="I2188" s="5" t="s">
        <v>96</v>
      </c>
      <c r="J2188" s="5" t="s">
        <v>529</v>
      </c>
      <c r="K2188" s="5" t="s">
        <v>170</v>
      </c>
      <c r="L2188" s="5" t="s">
        <v>716</v>
      </c>
      <c r="M2188" s="5" t="s">
        <v>129</v>
      </c>
      <c r="N2188" s="5" t="s">
        <v>704</v>
      </c>
      <c r="O2188" s="5" t="s">
        <v>845</v>
      </c>
      <c r="P2188" s="5" t="s">
        <v>845</v>
      </c>
      <c r="Q2188" s="5" t="s">
        <v>847</v>
      </c>
      <c r="R2188" s="5" t="s">
        <v>845</v>
      </c>
      <c r="S2188" s="5" t="s">
        <v>9553</v>
      </c>
      <c r="T2188" s="5" t="s">
        <v>849</v>
      </c>
      <c r="U2188" s="5" t="s">
        <v>845</v>
      </c>
      <c r="V2188" s="5" t="s">
        <v>845</v>
      </c>
      <c r="W2188" s="5" t="s">
        <v>850</v>
      </c>
      <c r="X2188" s="5" t="s">
        <v>9686</v>
      </c>
      <c r="Y2188" s="6">
        <f>X2189-'Com RTOS RX'!$X2188</f>
        <v>0.00005787037037</v>
      </c>
      <c r="Z2188" s="7">
        <f>SUM(LEN(",CO_MQ135|"),'Com RTOS RX'!$H2188,LEN(",CO2_MQ135|"),'Com RTOS RX'!$I2188,LEN(",Alcool_MQ135|"),'Com RTOS RX'!$J2188,LEN(",Alcool_MQ135|"),'Com RTOS RX'!$K2188,LEN(",Toluen_MQ135|"),'Com RTOS RX'!$L2188,LEN(",MH4_MQ135|"),'Com RTOS RX'!$M2188,LEN(",O3_MQ131|"),'Com RTOS RX'!$N2188)*8</f>
        <v>672</v>
      </c>
    </row>
    <row r="2189" ht="15.75" customHeight="1">
      <c r="A2189" s="5" t="s">
        <v>9687</v>
      </c>
      <c r="B2189" s="5" t="s">
        <v>9688</v>
      </c>
      <c r="C2189" s="5" t="s">
        <v>843</v>
      </c>
      <c r="D2189" s="5" t="s">
        <v>9689</v>
      </c>
      <c r="E2189" s="5" t="s">
        <v>845</v>
      </c>
      <c r="F2189" s="5" t="s">
        <v>845</v>
      </c>
      <c r="G2189" s="5" t="s">
        <v>845</v>
      </c>
      <c r="H2189" s="5" t="s">
        <v>8661</v>
      </c>
      <c r="I2189" s="5" t="s">
        <v>84</v>
      </c>
      <c r="J2189" s="5" t="s">
        <v>552</v>
      </c>
      <c r="K2189" s="5" t="s">
        <v>170</v>
      </c>
      <c r="L2189" s="5" t="s">
        <v>703</v>
      </c>
      <c r="M2189" s="5" t="s">
        <v>129</v>
      </c>
      <c r="N2189" s="5" t="s">
        <v>713</v>
      </c>
      <c r="O2189" s="5" t="s">
        <v>845</v>
      </c>
      <c r="P2189" s="5" t="s">
        <v>845</v>
      </c>
      <c r="Q2189" s="5" t="s">
        <v>847</v>
      </c>
      <c r="R2189" s="5" t="s">
        <v>845</v>
      </c>
      <c r="S2189" s="5" t="s">
        <v>9553</v>
      </c>
      <c r="T2189" s="5" t="s">
        <v>849</v>
      </c>
      <c r="U2189" s="5" t="s">
        <v>845</v>
      </c>
      <c r="V2189" s="5" t="s">
        <v>845</v>
      </c>
      <c r="W2189" s="5" t="s">
        <v>850</v>
      </c>
      <c r="X2189" s="5" t="s">
        <v>9690</v>
      </c>
      <c r="Y2189" s="6">
        <f>X2190-'Com RTOS RX'!$X2189</f>
        <v>0.00005787037037</v>
      </c>
      <c r="Z2189" s="7">
        <f>SUM(LEN(",CO_MQ135|"),'Com RTOS RX'!$H2189,LEN(",CO2_MQ135|"),'Com RTOS RX'!$I2189,LEN(",Alcool_MQ135|"),'Com RTOS RX'!$J2189,LEN(",Alcool_MQ135|"),'Com RTOS RX'!$K2189,LEN(",Toluen_MQ135|"),'Com RTOS RX'!$L2189,LEN(",MH4_MQ135|"),'Com RTOS RX'!$M2189,LEN(",O3_MQ131|"),'Com RTOS RX'!$N2189)*8</f>
        <v>672</v>
      </c>
    </row>
    <row r="2190" ht="15.75" customHeight="1">
      <c r="A2190" s="5" t="s">
        <v>9691</v>
      </c>
      <c r="B2190" s="5" t="s">
        <v>9692</v>
      </c>
      <c r="C2190" s="5" t="s">
        <v>843</v>
      </c>
      <c r="D2190" s="5" t="s">
        <v>9693</v>
      </c>
      <c r="E2190" s="5" t="s">
        <v>845</v>
      </c>
      <c r="F2190" s="5" t="s">
        <v>845</v>
      </c>
      <c r="G2190" s="5" t="s">
        <v>845</v>
      </c>
      <c r="H2190" s="5" t="s">
        <v>706</v>
      </c>
      <c r="I2190" s="5" t="s">
        <v>54</v>
      </c>
      <c r="J2190" s="5" t="s">
        <v>511</v>
      </c>
      <c r="K2190" s="5" t="s">
        <v>77</v>
      </c>
      <c r="L2190" s="5" t="s">
        <v>467</v>
      </c>
      <c r="M2190" s="5" t="s">
        <v>45</v>
      </c>
      <c r="N2190" s="5" t="s">
        <v>713</v>
      </c>
      <c r="O2190" s="5" t="s">
        <v>845</v>
      </c>
      <c r="P2190" s="5" t="s">
        <v>845</v>
      </c>
      <c r="Q2190" s="5" t="s">
        <v>847</v>
      </c>
      <c r="R2190" s="5" t="s">
        <v>845</v>
      </c>
      <c r="S2190" s="5" t="s">
        <v>9553</v>
      </c>
      <c r="T2190" s="5" t="s">
        <v>849</v>
      </c>
      <c r="U2190" s="5" t="s">
        <v>845</v>
      </c>
      <c r="V2190" s="5" t="s">
        <v>845</v>
      </c>
      <c r="W2190" s="5" t="s">
        <v>850</v>
      </c>
      <c r="X2190" s="5" t="s">
        <v>9694</v>
      </c>
      <c r="Y2190" s="6">
        <f>X2191-'Com RTOS RX'!$X2190</f>
        <v>0.00005787037037</v>
      </c>
      <c r="Z2190" s="7">
        <f>SUM(LEN(",CO_MQ135|"),'Com RTOS RX'!$H2190,LEN(",CO2_MQ135|"),'Com RTOS RX'!$I2190,LEN(",Alcool_MQ135|"),'Com RTOS RX'!$J2190,LEN(",Alcool_MQ135|"),'Com RTOS RX'!$K2190,LEN(",Toluen_MQ135|"),'Com RTOS RX'!$L2190,LEN(",MH4_MQ135|"),'Com RTOS RX'!$M2190,LEN(",O3_MQ131|"),'Com RTOS RX'!$N2190)*8</f>
        <v>672</v>
      </c>
    </row>
    <row r="2191" ht="15.75" customHeight="1">
      <c r="A2191" s="5" t="s">
        <v>9695</v>
      </c>
      <c r="B2191" s="5" t="s">
        <v>9696</v>
      </c>
      <c r="C2191" s="5" t="s">
        <v>843</v>
      </c>
      <c r="D2191" s="5" t="s">
        <v>9697</v>
      </c>
      <c r="E2191" s="5" t="s">
        <v>845</v>
      </c>
      <c r="F2191" s="5" t="s">
        <v>845</v>
      </c>
      <c r="G2191" s="5" t="s">
        <v>845</v>
      </c>
      <c r="H2191" s="5" t="s">
        <v>707</v>
      </c>
      <c r="I2191" s="5" t="s">
        <v>32</v>
      </c>
      <c r="J2191" s="5" t="s">
        <v>496</v>
      </c>
      <c r="K2191" s="5" t="s">
        <v>167</v>
      </c>
      <c r="L2191" s="5" t="s">
        <v>424</v>
      </c>
      <c r="M2191" s="5" t="s">
        <v>217</v>
      </c>
      <c r="N2191" s="5" t="s">
        <v>704</v>
      </c>
      <c r="O2191" s="5" t="s">
        <v>845</v>
      </c>
      <c r="P2191" s="5" t="s">
        <v>845</v>
      </c>
      <c r="Q2191" s="5" t="s">
        <v>847</v>
      </c>
      <c r="R2191" s="5" t="s">
        <v>845</v>
      </c>
      <c r="S2191" s="5" t="s">
        <v>9553</v>
      </c>
      <c r="T2191" s="5" t="s">
        <v>849</v>
      </c>
      <c r="U2191" s="5" t="s">
        <v>845</v>
      </c>
      <c r="V2191" s="5" t="s">
        <v>845</v>
      </c>
      <c r="W2191" s="5" t="s">
        <v>850</v>
      </c>
      <c r="X2191" s="5" t="s">
        <v>9698</v>
      </c>
      <c r="Y2191" s="6">
        <f>X2192-'Com RTOS RX'!$X2191</f>
        <v>0.00005787037037</v>
      </c>
      <c r="Z2191" s="7">
        <f>SUM(LEN(",CO_MQ135|"),'Com RTOS RX'!$H2191,LEN(",CO2_MQ135|"),'Com RTOS RX'!$I2191,LEN(",Alcool_MQ135|"),'Com RTOS RX'!$J2191,LEN(",Alcool_MQ135|"),'Com RTOS RX'!$K2191,LEN(",Toluen_MQ135|"),'Com RTOS RX'!$L2191,LEN(",MH4_MQ135|"),'Com RTOS RX'!$M2191,LEN(",O3_MQ131|"),'Com RTOS RX'!$N2191)*8</f>
        <v>672</v>
      </c>
    </row>
    <row r="2192" ht="15.75" customHeight="1">
      <c r="A2192" s="5" t="s">
        <v>9699</v>
      </c>
      <c r="B2192" s="5" t="s">
        <v>9700</v>
      </c>
      <c r="C2192" s="5" t="s">
        <v>843</v>
      </c>
      <c r="D2192" s="5" t="s">
        <v>9701</v>
      </c>
      <c r="E2192" s="5" t="s">
        <v>845</v>
      </c>
      <c r="F2192" s="5" t="s">
        <v>845</v>
      </c>
      <c r="G2192" s="5" t="s">
        <v>845</v>
      </c>
      <c r="H2192" s="5" t="s">
        <v>415</v>
      </c>
      <c r="I2192" s="5" t="s">
        <v>54</v>
      </c>
      <c r="J2192" s="5" t="s">
        <v>510</v>
      </c>
      <c r="K2192" s="5" t="s">
        <v>77</v>
      </c>
      <c r="L2192" s="5" t="s">
        <v>714</v>
      </c>
      <c r="M2192" s="5" t="s">
        <v>45</v>
      </c>
      <c r="N2192" s="5" t="s">
        <v>717</v>
      </c>
      <c r="O2192" s="5" t="s">
        <v>845</v>
      </c>
      <c r="P2192" s="5" t="s">
        <v>845</v>
      </c>
      <c r="Q2192" s="5" t="s">
        <v>847</v>
      </c>
      <c r="R2192" s="5" t="s">
        <v>845</v>
      </c>
      <c r="S2192" s="5" t="s">
        <v>9553</v>
      </c>
      <c r="T2192" s="5" t="s">
        <v>849</v>
      </c>
      <c r="U2192" s="5" t="s">
        <v>845</v>
      </c>
      <c r="V2192" s="5" t="s">
        <v>845</v>
      </c>
      <c r="W2192" s="5" t="s">
        <v>850</v>
      </c>
      <c r="X2192" s="5" t="s">
        <v>9702</v>
      </c>
      <c r="Y2192" s="6">
        <f>X2193-'Com RTOS RX'!$X2192</f>
        <v>0.00005787037037</v>
      </c>
      <c r="Z2192" s="7">
        <f>SUM(LEN(",CO_MQ135|"),'Com RTOS RX'!$H2192,LEN(",CO2_MQ135|"),'Com RTOS RX'!$I2192,LEN(",Alcool_MQ135|"),'Com RTOS RX'!$J2192,LEN(",Alcool_MQ135|"),'Com RTOS RX'!$K2192,LEN(",Toluen_MQ135|"),'Com RTOS RX'!$L2192,LEN(",MH4_MQ135|"),'Com RTOS RX'!$M2192,LEN(",O3_MQ131|"),'Com RTOS RX'!$N2192)*8</f>
        <v>672</v>
      </c>
    </row>
    <row r="2193" ht="15.75" customHeight="1">
      <c r="A2193" s="5" t="s">
        <v>9703</v>
      </c>
      <c r="B2193" s="5" t="s">
        <v>9704</v>
      </c>
      <c r="C2193" s="5" t="s">
        <v>843</v>
      </c>
      <c r="D2193" s="5" t="s">
        <v>9705</v>
      </c>
      <c r="E2193" s="5" t="s">
        <v>845</v>
      </c>
      <c r="F2193" s="5" t="s">
        <v>845</v>
      </c>
      <c r="G2193" s="5" t="s">
        <v>845</v>
      </c>
      <c r="H2193" s="5" t="s">
        <v>424</v>
      </c>
      <c r="I2193" s="5" t="s">
        <v>90</v>
      </c>
      <c r="J2193" s="5" t="s">
        <v>556</v>
      </c>
      <c r="K2193" s="5" t="s">
        <v>58</v>
      </c>
      <c r="L2193" s="5" t="s">
        <v>323</v>
      </c>
      <c r="M2193" s="5" t="s">
        <v>197</v>
      </c>
      <c r="N2193" s="5" t="s">
        <v>713</v>
      </c>
      <c r="O2193" s="5" t="s">
        <v>845</v>
      </c>
      <c r="P2193" s="5" t="s">
        <v>845</v>
      </c>
      <c r="Q2193" s="5" t="s">
        <v>847</v>
      </c>
      <c r="R2193" s="5" t="s">
        <v>845</v>
      </c>
      <c r="S2193" s="5" t="s">
        <v>9553</v>
      </c>
      <c r="T2193" s="5" t="s">
        <v>849</v>
      </c>
      <c r="U2193" s="5" t="s">
        <v>845</v>
      </c>
      <c r="V2193" s="5" t="s">
        <v>845</v>
      </c>
      <c r="W2193" s="5" t="s">
        <v>850</v>
      </c>
      <c r="X2193" s="5" t="s">
        <v>9706</v>
      </c>
      <c r="Y2193" s="6">
        <f>X2194-'Com RTOS RX'!$X2193</f>
        <v>0.00005787037037</v>
      </c>
      <c r="Z2193" s="7">
        <f>SUM(LEN(",CO_MQ135|"),'Com RTOS RX'!$H2193,LEN(",CO2_MQ135|"),'Com RTOS RX'!$I2193,LEN(",Alcool_MQ135|"),'Com RTOS RX'!$J2193,LEN(",Alcool_MQ135|"),'Com RTOS RX'!$K2193,LEN(",Toluen_MQ135|"),'Com RTOS RX'!$L2193,LEN(",MH4_MQ135|"),'Com RTOS RX'!$M2193,LEN(",O3_MQ131|"),'Com RTOS RX'!$N2193)*8</f>
        <v>672</v>
      </c>
    </row>
    <row r="2194" ht="15.75" customHeight="1">
      <c r="A2194" s="5" t="s">
        <v>9707</v>
      </c>
      <c r="B2194" s="5" t="s">
        <v>9708</v>
      </c>
      <c r="C2194" s="5" t="s">
        <v>843</v>
      </c>
      <c r="D2194" s="5" t="s">
        <v>9709</v>
      </c>
      <c r="E2194" s="5" t="s">
        <v>845</v>
      </c>
      <c r="F2194" s="5" t="s">
        <v>845</v>
      </c>
      <c r="G2194" s="5" t="s">
        <v>845</v>
      </c>
      <c r="H2194" s="5" t="s">
        <v>415</v>
      </c>
      <c r="I2194" s="5" t="s">
        <v>54</v>
      </c>
      <c r="J2194" s="5" t="s">
        <v>510</v>
      </c>
      <c r="K2194" s="5" t="s">
        <v>77</v>
      </c>
      <c r="L2194" s="5" t="s">
        <v>714</v>
      </c>
      <c r="M2194" s="5" t="s">
        <v>45</v>
      </c>
      <c r="N2194" s="5" t="s">
        <v>713</v>
      </c>
      <c r="O2194" s="5" t="s">
        <v>845</v>
      </c>
      <c r="P2194" s="5" t="s">
        <v>845</v>
      </c>
      <c r="Q2194" s="5" t="s">
        <v>847</v>
      </c>
      <c r="R2194" s="5" t="s">
        <v>845</v>
      </c>
      <c r="S2194" s="5" t="s">
        <v>9553</v>
      </c>
      <c r="T2194" s="5" t="s">
        <v>849</v>
      </c>
      <c r="U2194" s="5" t="s">
        <v>845</v>
      </c>
      <c r="V2194" s="5" t="s">
        <v>845</v>
      </c>
      <c r="W2194" s="5" t="s">
        <v>850</v>
      </c>
      <c r="X2194" s="5" t="s">
        <v>9710</v>
      </c>
      <c r="Y2194" s="6">
        <f>X2195-'Com RTOS RX'!$X2194</f>
        <v>0.00005787037037</v>
      </c>
      <c r="Z2194" s="7">
        <f>SUM(LEN(",CO_MQ135|"),'Com RTOS RX'!$H2194,LEN(",CO2_MQ135|"),'Com RTOS RX'!$I2194,LEN(",Alcool_MQ135|"),'Com RTOS RX'!$J2194,LEN(",Alcool_MQ135|"),'Com RTOS RX'!$K2194,LEN(",Toluen_MQ135|"),'Com RTOS RX'!$L2194,LEN(",MH4_MQ135|"),'Com RTOS RX'!$M2194,LEN(",O3_MQ131|"),'Com RTOS RX'!$N2194)*8</f>
        <v>672</v>
      </c>
    </row>
    <row r="2195" ht="15.75" customHeight="1">
      <c r="A2195" s="5" t="s">
        <v>9711</v>
      </c>
      <c r="B2195" s="5" t="s">
        <v>9712</v>
      </c>
      <c r="C2195" s="5" t="s">
        <v>843</v>
      </c>
      <c r="D2195" s="5" t="s">
        <v>9713</v>
      </c>
      <c r="E2195" s="5" t="s">
        <v>845</v>
      </c>
      <c r="F2195" s="5" t="s">
        <v>845</v>
      </c>
      <c r="G2195" s="5" t="s">
        <v>845</v>
      </c>
      <c r="H2195" s="5" t="s">
        <v>718</v>
      </c>
      <c r="I2195" s="5" t="s">
        <v>150</v>
      </c>
      <c r="J2195" s="5" t="s">
        <v>719</v>
      </c>
      <c r="K2195" s="5" t="s">
        <v>167</v>
      </c>
      <c r="L2195" s="5" t="s">
        <v>720</v>
      </c>
      <c r="M2195" s="5" t="s">
        <v>217</v>
      </c>
      <c r="N2195" s="5" t="s">
        <v>704</v>
      </c>
      <c r="O2195" s="5" t="s">
        <v>845</v>
      </c>
      <c r="P2195" s="5" t="s">
        <v>845</v>
      </c>
      <c r="Q2195" s="5" t="s">
        <v>847</v>
      </c>
      <c r="R2195" s="5" t="s">
        <v>845</v>
      </c>
      <c r="S2195" s="5" t="s">
        <v>9553</v>
      </c>
      <c r="T2195" s="5" t="s">
        <v>849</v>
      </c>
      <c r="U2195" s="5" t="s">
        <v>845</v>
      </c>
      <c r="V2195" s="5" t="s">
        <v>845</v>
      </c>
      <c r="W2195" s="5" t="s">
        <v>850</v>
      </c>
      <c r="X2195" s="5" t="s">
        <v>9714</v>
      </c>
      <c r="Y2195" s="6">
        <f>X2196-'Com RTOS RX'!$X2195</f>
        <v>0.00005787037037</v>
      </c>
      <c r="Z2195" s="7">
        <f>SUM(LEN(",CO_MQ135|"),'Com RTOS RX'!$H2195,LEN(",CO2_MQ135|"),'Com RTOS RX'!$I2195,LEN(",Alcool_MQ135|"),'Com RTOS RX'!$J2195,LEN(",Alcool_MQ135|"),'Com RTOS RX'!$K2195,LEN(",Toluen_MQ135|"),'Com RTOS RX'!$L2195,LEN(",MH4_MQ135|"),'Com RTOS RX'!$M2195,LEN(",O3_MQ131|"),'Com RTOS RX'!$N2195)*8</f>
        <v>672</v>
      </c>
    </row>
    <row r="2196" ht="15.75" customHeight="1">
      <c r="A2196" s="5" t="s">
        <v>9715</v>
      </c>
      <c r="B2196" s="5" t="s">
        <v>9716</v>
      </c>
      <c r="C2196" s="5" t="s">
        <v>843</v>
      </c>
      <c r="D2196" s="5" t="s">
        <v>9717</v>
      </c>
      <c r="E2196" s="5" t="s">
        <v>845</v>
      </c>
      <c r="F2196" s="5" t="s">
        <v>845</v>
      </c>
      <c r="G2196" s="5" t="s">
        <v>845</v>
      </c>
      <c r="H2196" s="5" t="s">
        <v>415</v>
      </c>
      <c r="I2196" s="5" t="s">
        <v>54</v>
      </c>
      <c r="J2196" s="5" t="s">
        <v>510</v>
      </c>
      <c r="K2196" s="5" t="s">
        <v>77</v>
      </c>
      <c r="L2196" s="5" t="s">
        <v>714</v>
      </c>
      <c r="M2196" s="5" t="s">
        <v>45</v>
      </c>
      <c r="N2196" s="5" t="s">
        <v>713</v>
      </c>
      <c r="O2196" s="5" t="s">
        <v>845</v>
      </c>
      <c r="P2196" s="5" t="s">
        <v>845</v>
      </c>
      <c r="Q2196" s="5" t="s">
        <v>847</v>
      </c>
      <c r="R2196" s="5" t="s">
        <v>845</v>
      </c>
      <c r="S2196" s="5" t="s">
        <v>9553</v>
      </c>
      <c r="T2196" s="5" t="s">
        <v>849</v>
      </c>
      <c r="U2196" s="5" t="s">
        <v>845</v>
      </c>
      <c r="V2196" s="5" t="s">
        <v>845</v>
      </c>
      <c r="W2196" s="5" t="s">
        <v>850</v>
      </c>
      <c r="X2196" s="5" t="s">
        <v>9718</v>
      </c>
      <c r="Y2196" s="6">
        <f>X2197-'Com RTOS RX'!$X2196</f>
        <v>0.00005787037037</v>
      </c>
      <c r="Z2196" s="7">
        <f>SUM(LEN(",CO_MQ135|"),'Com RTOS RX'!$H2196,LEN(",CO2_MQ135|"),'Com RTOS RX'!$I2196,LEN(",Alcool_MQ135|"),'Com RTOS RX'!$J2196,LEN(",Alcool_MQ135|"),'Com RTOS RX'!$K2196,LEN(",Toluen_MQ135|"),'Com RTOS RX'!$L2196,LEN(",MH4_MQ135|"),'Com RTOS RX'!$M2196,LEN(",O3_MQ131|"),'Com RTOS RX'!$N2196)*8</f>
        <v>672</v>
      </c>
    </row>
    <row r="2197" ht="15.75" customHeight="1">
      <c r="A2197" s="5" t="s">
        <v>9719</v>
      </c>
      <c r="B2197" s="5" t="s">
        <v>9720</v>
      </c>
      <c r="C2197" s="5" t="s">
        <v>843</v>
      </c>
      <c r="D2197" s="5" t="s">
        <v>9721</v>
      </c>
      <c r="E2197" s="5" t="s">
        <v>845</v>
      </c>
      <c r="F2197" s="5" t="s">
        <v>845</v>
      </c>
      <c r="G2197" s="5" t="s">
        <v>845</v>
      </c>
      <c r="H2197" s="5" t="s">
        <v>706</v>
      </c>
      <c r="I2197" s="5" t="s">
        <v>54</v>
      </c>
      <c r="J2197" s="5" t="s">
        <v>511</v>
      </c>
      <c r="K2197" s="5" t="s">
        <v>77</v>
      </c>
      <c r="L2197" s="5" t="s">
        <v>467</v>
      </c>
      <c r="M2197" s="5" t="s">
        <v>45</v>
      </c>
      <c r="N2197" s="5" t="s">
        <v>704</v>
      </c>
      <c r="O2197" s="5" t="s">
        <v>845</v>
      </c>
      <c r="P2197" s="5" t="s">
        <v>845</v>
      </c>
      <c r="Q2197" s="5" t="s">
        <v>847</v>
      </c>
      <c r="R2197" s="5" t="s">
        <v>845</v>
      </c>
      <c r="S2197" s="5" t="s">
        <v>9553</v>
      </c>
      <c r="T2197" s="5" t="s">
        <v>849</v>
      </c>
      <c r="U2197" s="5" t="s">
        <v>845</v>
      </c>
      <c r="V2197" s="5" t="s">
        <v>845</v>
      </c>
      <c r="W2197" s="5" t="s">
        <v>850</v>
      </c>
      <c r="X2197" s="5" t="s">
        <v>9722</v>
      </c>
      <c r="Y2197" s="6">
        <f>X2198-'Com RTOS RX'!$X2197</f>
        <v>0.00005787037037</v>
      </c>
      <c r="Z2197" s="7">
        <f>SUM(LEN(",CO_MQ135|"),'Com RTOS RX'!$H2197,LEN(",CO2_MQ135|"),'Com RTOS RX'!$I2197,LEN(",Alcool_MQ135|"),'Com RTOS RX'!$J2197,LEN(",Alcool_MQ135|"),'Com RTOS RX'!$K2197,LEN(",Toluen_MQ135|"),'Com RTOS RX'!$L2197,LEN(",MH4_MQ135|"),'Com RTOS RX'!$M2197,LEN(",O3_MQ131|"),'Com RTOS RX'!$N2197)*8</f>
        <v>672</v>
      </c>
    </row>
    <row r="2198" ht="15.75" customHeight="1">
      <c r="A2198" s="5" t="s">
        <v>9723</v>
      </c>
      <c r="B2198" s="5" t="s">
        <v>9724</v>
      </c>
      <c r="C2198" s="5" t="s">
        <v>843</v>
      </c>
      <c r="D2198" s="5" t="s">
        <v>9725</v>
      </c>
      <c r="E2198" s="5" t="s">
        <v>845</v>
      </c>
      <c r="F2198" s="5" t="s">
        <v>845</v>
      </c>
      <c r="G2198" s="5" t="s">
        <v>845</v>
      </c>
      <c r="H2198" s="5" t="s">
        <v>709</v>
      </c>
      <c r="I2198" s="5" t="s">
        <v>143</v>
      </c>
      <c r="J2198" s="5" t="s">
        <v>1808</v>
      </c>
      <c r="K2198" s="5" t="s">
        <v>83</v>
      </c>
      <c r="L2198" s="5" t="s">
        <v>346</v>
      </c>
      <c r="M2198" s="5" t="s">
        <v>226</v>
      </c>
      <c r="N2198" s="5" t="s">
        <v>713</v>
      </c>
      <c r="O2198" s="5" t="s">
        <v>845</v>
      </c>
      <c r="P2198" s="5" t="s">
        <v>845</v>
      </c>
      <c r="Q2198" s="5" t="s">
        <v>847</v>
      </c>
      <c r="R2198" s="5" t="s">
        <v>845</v>
      </c>
      <c r="S2198" s="5" t="s">
        <v>9553</v>
      </c>
      <c r="T2198" s="5" t="s">
        <v>849</v>
      </c>
      <c r="U2198" s="5" t="s">
        <v>845</v>
      </c>
      <c r="V2198" s="5" t="s">
        <v>845</v>
      </c>
      <c r="W2198" s="5" t="s">
        <v>850</v>
      </c>
      <c r="X2198" s="5" t="s">
        <v>9726</v>
      </c>
      <c r="Y2198" s="6">
        <f>X2199-'Com RTOS RX'!$X2198</f>
        <v>0.00005787037037</v>
      </c>
      <c r="Z2198" s="7">
        <f>SUM(LEN(",CO_MQ135|"),'Com RTOS RX'!$H2198,LEN(",CO2_MQ135|"),'Com RTOS RX'!$I2198,LEN(",Alcool_MQ135|"),'Com RTOS RX'!$J2198,LEN(",Alcool_MQ135|"),'Com RTOS RX'!$K2198,LEN(",Toluen_MQ135|"),'Com RTOS RX'!$L2198,LEN(",MH4_MQ135|"),'Com RTOS RX'!$M2198,LEN(",O3_MQ131|"),'Com RTOS RX'!$N2198)*8</f>
        <v>672</v>
      </c>
    </row>
    <row r="2199" ht="15.75" customHeight="1">
      <c r="A2199" s="5" t="s">
        <v>9727</v>
      </c>
      <c r="B2199" s="5" t="s">
        <v>9728</v>
      </c>
      <c r="C2199" s="5" t="s">
        <v>843</v>
      </c>
      <c r="D2199" s="5" t="s">
        <v>9729</v>
      </c>
      <c r="E2199" s="5" t="s">
        <v>845</v>
      </c>
      <c r="F2199" s="5" t="s">
        <v>845</v>
      </c>
      <c r="G2199" s="5" t="s">
        <v>845</v>
      </c>
      <c r="H2199" s="5" t="s">
        <v>695</v>
      </c>
      <c r="I2199" s="5" t="s">
        <v>86</v>
      </c>
      <c r="J2199" s="5" t="s">
        <v>696</v>
      </c>
      <c r="K2199" s="5" t="s">
        <v>77</v>
      </c>
      <c r="L2199" s="5" t="s">
        <v>319</v>
      </c>
      <c r="M2199" s="5" t="s">
        <v>45</v>
      </c>
      <c r="N2199" s="5" t="s">
        <v>713</v>
      </c>
      <c r="O2199" s="5" t="s">
        <v>845</v>
      </c>
      <c r="P2199" s="5" t="s">
        <v>845</v>
      </c>
      <c r="Q2199" s="5" t="s">
        <v>847</v>
      </c>
      <c r="R2199" s="5" t="s">
        <v>845</v>
      </c>
      <c r="S2199" s="5" t="s">
        <v>9553</v>
      </c>
      <c r="T2199" s="5" t="s">
        <v>849</v>
      </c>
      <c r="U2199" s="5" t="s">
        <v>845</v>
      </c>
      <c r="V2199" s="5" t="s">
        <v>845</v>
      </c>
      <c r="W2199" s="5" t="s">
        <v>850</v>
      </c>
      <c r="X2199" s="5" t="s">
        <v>9730</v>
      </c>
      <c r="Y2199" s="6">
        <f>X2200-'Com RTOS RX'!$X2199</f>
        <v>0.00005787037037</v>
      </c>
      <c r="Z2199" s="7">
        <f>SUM(LEN(",CO_MQ135|"),'Com RTOS RX'!$H2199,LEN(",CO2_MQ135|"),'Com RTOS RX'!$I2199,LEN(",Alcool_MQ135|"),'Com RTOS RX'!$J2199,LEN(",Alcool_MQ135|"),'Com RTOS RX'!$K2199,LEN(",Toluen_MQ135|"),'Com RTOS RX'!$L2199,LEN(",MH4_MQ135|"),'Com RTOS RX'!$M2199,LEN(",O3_MQ131|"),'Com RTOS RX'!$N2199)*8</f>
        <v>672</v>
      </c>
    </row>
    <row r="2200" ht="15.75" customHeight="1">
      <c r="A2200" s="5" t="s">
        <v>9731</v>
      </c>
      <c r="B2200" s="5" t="s">
        <v>9732</v>
      </c>
      <c r="C2200" s="5" t="s">
        <v>843</v>
      </c>
      <c r="D2200" s="5" t="s">
        <v>9733</v>
      </c>
      <c r="E2200" s="5" t="s">
        <v>845</v>
      </c>
      <c r="F2200" s="5" t="s">
        <v>845</v>
      </c>
      <c r="G2200" s="5" t="s">
        <v>845</v>
      </c>
      <c r="H2200" s="5" t="s">
        <v>460</v>
      </c>
      <c r="I2200" s="5" t="s">
        <v>163</v>
      </c>
      <c r="J2200" s="5" t="s">
        <v>568</v>
      </c>
      <c r="K2200" s="5" t="s">
        <v>174</v>
      </c>
      <c r="L2200" s="5" t="s">
        <v>470</v>
      </c>
      <c r="M2200" s="5" t="s">
        <v>242</v>
      </c>
      <c r="N2200" s="5" t="s">
        <v>721</v>
      </c>
      <c r="O2200" s="5" t="s">
        <v>845</v>
      </c>
      <c r="P2200" s="5" t="s">
        <v>845</v>
      </c>
      <c r="Q2200" s="5" t="s">
        <v>847</v>
      </c>
      <c r="R2200" s="5" t="s">
        <v>845</v>
      </c>
      <c r="S2200" s="5" t="s">
        <v>931</v>
      </c>
      <c r="T2200" s="5" t="s">
        <v>849</v>
      </c>
      <c r="U2200" s="5" t="s">
        <v>845</v>
      </c>
      <c r="V2200" s="5" t="s">
        <v>845</v>
      </c>
      <c r="W2200" s="5" t="s">
        <v>850</v>
      </c>
      <c r="X2200" s="5" t="s">
        <v>9734</v>
      </c>
      <c r="Y2200" s="6">
        <f>X2201-'Com RTOS RX'!$X2200</f>
        <v>0.00005787037037</v>
      </c>
      <c r="Z2200" s="7">
        <f>SUM(LEN(",CO_MQ135|"),'Com RTOS RX'!$H2200,LEN(",CO2_MQ135|"),'Com RTOS RX'!$I2200,LEN(",Alcool_MQ135|"),'Com RTOS RX'!$J2200,LEN(",Alcool_MQ135|"),'Com RTOS RX'!$K2200,LEN(",Toluen_MQ135|"),'Com RTOS RX'!$L2200,LEN(",MH4_MQ135|"),'Com RTOS RX'!$M2200,LEN(",O3_MQ131|"),'Com RTOS RX'!$N2200)*8</f>
        <v>672</v>
      </c>
    </row>
    <row r="2201" ht="15.75" customHeight="1">
      <c r="A2201" s="5" t="s">
        <v>9735</v>
      </c>
      <c r="B2201" s="5" t="s">
        <v>9736</v>
      </c>
      <c r="C2201" s="5" t="s">
        <v>843</v>
      </c>
      <c r="D2201" s="5" t="s">
        <v>9737</v>
      </c>
      <c r="E2201" s="5" t="s">
        <v>845</v>
      </c>
      <c r="F2201" s="5" t="s">
        <v>845</v>
      </c>
      <c r="G2201" s="5" t="s">
        <v>845</v>
      </c>
      <c r="H2201" s="5" t="s">
        <v>697</v>
      </c>
      <c r="I2201" s="5" t="s">
        <v>78</v>
      </c>
      <c r="J2201" s="5" t="s">
        <v>567</v>
      </c>
      <c r="K2201" s="5" t="s">
        <v>174</v>
      </c>
      <c r="L2201" s="5" t="s">
        <v>349</v>
      </c>
      <c r="M2201" s="5" t="s">
        <v>197</v>
      </c>
      <c r="N2201" s="5" t="s">
        <v>721</v>
      </c>
      <c r="O2201" s="5" t="s">
        <v>845</v>
      </c>
      <c r="P2201" s="5" t="s">
        <v>845</v>
      </c>
      <c r="Q2201" s="5" t="s">
        <v>847</v>
      </c>
      <c r="R2201" s="5" t="s">
        <v>845</v>
      </c>
      <c r="S2201" s="5" t="s">
        <v>931</v>
      </c>
      <c r="T2201" s="5" t="s">
        <v>849</v>
      </c>
      <c r="U2201" s="5" t="s">
        <v>845</v>
      </c>
      <c r="V2201" s="5" t="s">
        <v>845</v>
      </c>
      <c r="W2201" s="5" t="s">
        <v>850</v>
      </c>
      <c r="X2201" s="5" t="s">
        <v>9738</v>
      </c>
      <c r="Y2201" s="6">
        <f>X2202-'Com RTOS RX'!$X2201</f>
        <v>0.00005787037037</v>
      </c>
      <c r="Z2201" s="7">
        <f>SUM(LEN(",CO_MQ135|"),'Com RTOS RX'!$H2201,LEN(",CO2_MQ135|"),'Com RTOS RX'!$I2201,LEN(",Alcool_MQ135|"),'Com RTOS RX'!$J2201,LEN(",Alcool_MQ135|"),'Com RTOS RX'!$K2201,LEN(",Toluen_MQ135|"),'Com RTOS RX'!$L2201,LEN(",MH4_MQ135|"),'Com RTOS RX'!$M2201,LEN(",O3_MQ131|"),'Com RTOS RX'!$N2201)*8</f>
        <v>672</v>
      </c>
    </row>
    <row r="2202" ht="15.75" customHeight="1">
      <c r="A2202" s="5" t="s">
        <v>9739</v>
      </c>
      <c r="B2202" s="5" t="s">
        <v>9740</v>
      </c>
      <c r="C2202" s="5" t="s">
        <v>843</v>
      </c>
      <c r="D2202" s="5" t="s">
        <v>9741</v>
      </c>
      <c r="E2202" s="5" t="s">
        <v>845</v>
      </c>
      <c r="F2202" s="5" t="s">
        <v>845</v>
      </c>
      <c r="G2202" s="5" t="s">
        <v>845</v>
      </c>
      <c r="H2202" s="5" t="s">
        <v>384</v>
      </c>
      <c r="I2202" s="5" t="s">
        <v>96</v>
      </c>
      <c r="J2202" s="5" t="s">
        <v>529</v>
      </c>
      <c r="K2202" s="5" t="s">
        <v>170</v>
      </c>
      <c r="L2202" s="5" t="s">
        <v>716</v>
      </c>
      <c r="M2202" s="5" t="s">
        <v>129</v>
      </c>
      <c r="N2202" s="5" t="s">
        <v>704</v>
      </c>
      <c r="O2202" s="5" t="s">
        <v>845</v>
      </c>
      <c r="P2202" s="5" t="s">
        <v>845</v>
      </c>
      <c r="Q2202" s="5" t="s">
        <v>847</v>
      </c>
      <c r="R2202" s="5" t="s">
        <v>845</v>
      </c>
      <c r="S2202" s="5" t="s">
        <v>9553</v>
      </c>
      <c r="T2202" s="5" t="s">
        <v>849</v>
      </c>
      <c r="U2202" s="5" t="s">
        <v>845</v>
      </c>
      <c r="V2202" s="5" t="s">
        <v>845</v>
      </c>
      <c r="W2202" s="5" t="s">
        <v>850</v>
      </c>
      <c r="X2202" s="5" t="s">
        <v>9742</v>
      </c>
      <c r="Y2202" s="6">
        <f>X2203-'Com RTOS RX'!$X2202</f>
        <v>0.00005787037037</v>
      </c>
      <c r="Z2202" s="7">
        <f>SUM(LEN(",CO_MQ135|"),'Com RTOS RX'!$H2202,LEN(",CO2_MQ135|"),'Com RTOS RX'!$I2202,LEN(",Alcool_MQ135|"),'Com RTOS RX'!$J2202,LEN(",Alcool_MQ135|"),'Com RTOS RX'!$K2202,LEN(",Toluen_MQ135|"),'Com RTOS RX'!$L2202,LEN(",MH4_MQ135|"),'Com RTOS RX'!$M2202,LEN(",O3_MQ131|"),'Com RTOS RX'!$N2202)*8</f>
        <v>672</v>
      </c>
    </row>
    <row r="2203" ht="15.75" customHeight="1">
      <c r="A2203" s="5" t="s">
        <v>9743</v>
      </c>
      <c r="B2203" s="5" t="s">
        <v>9744</v>
      </c>
      <c r="C2203" s="5" t="s">
        <v>843</v>
      </c>
      <c r="D2203" s="5" t="s">
        <v>9745</v>
      </c>
      <c r="E2203" s="5" t="s">
        <v>845</v>
      </c>
      <c r="F2203" s="5" t="s">
        <v>845</v>
      </c>
      <c r="G2203" s="5" t="s">
        <v>845</v>
      </c>
      <c r="H2203" s="5" t="s">
        <v>415</v>
      </c>
      <c r="I2203" s="5" t="s">
        <v>54</v>
      </c>
      <c r="J2203" s="5" t="s">
        <v>510</v>
      </c>
      <c r="K2203" s="5" t="s">
        <v>77</v>
      </c>
      <c r="L2203" s="5" t="s">
        <v>714</v>
      </c>
      <c r="M2203" s="5" t="s">
        <v>45</v>
      </c>
      <c r="N2203" s="5" t="s">
        <v>721</v>
      </c>
      <c r="O2203" s="5" t="s">
        <v>845</v>
      </c>
      <c r="P2203" s="5" t="s">
        <v>845</v>
      </c>
      <c r="Q2203" s="5" t="s">
        <v>847</v>
      </c>
      <c r="R2203" s="5" t="s">
        <v>845</v>
      </c>
      <c r="S2203" s="5" t="s">
        <v>9553</v>
      </c>
      <c r="T2203" s="5" t="s">
        <v>849</v>
      </c>
      <c r="U2203" s="5" t="s">
        <v>845</v>
      </c>
      <c r="V2203" s="5" t="s">
        <v>845</v>
      </c>
      <c r="W2203" s="5" t="s">
        <v>850</v>
      </c>
      <c r="X2203" s="5" t="s">
        <v>9746</v>
      </c>
      <c r="Y2203" s="6">
        <f>X2204-'Com RTOS RX'!$X2203</f>
        <v>0.00005787037037</v>
      </c>
      <c r="Z2203" s="7">
        <f>SUM(LEN(",CO_MQ135|"),'Com RTOS RX'!$H2203,LEN(",CO2_MQ135|"),'Com RTOS RX'!$I2203,LEN(",Alcool_MQ135|"),'Com RTOS RX'!$J2203,LEN(",Alcool_MQ135|"),'Com RTOS RX'!$K2203,LEN(",Toluen_MQ135|"),'Com RTOS RX'!$L2203,LEN(",MH4_MQ135|"),'Com RTOS RX'!$M2203,LEN(",O3_MQ131|"),'Com RTOS RX'!$N2203)*8</f>
        <v>672</v>
      </c>
    </row>
    <row r="2204" ht="15.75" customHeight="1">
      <c r="A2204" s="5" t="s">
        <v>9747</v>
      </c>
      <c r="B2204" s="5" t="s">
        <v>9748</v>
      </c>
      <c r="C2204" s="5" t="s">
        <v>843</v>
      </c>
      <c r="D2204" s="5" t="s">
        <v>9749</v>
      </c>
      <c r="E2204" s="5" t="s">
        <v>845</v>
      </c>
      <c r="F2204" s="5" t="s">
        <v>845</v>
      </c>
      <c r="G2204" s="5" t="s">
        <v>845</v>
      </c>
      <c r="H2204" s="5" t="s">
        <v>372</v>
      </c>
      <c r="I2204" s="5" t="s">
        <v>9664</v>
      </c>
      <c r="J2204" s="5" t="s">
        <v>506</v>
      </c>
      <c r="K2204" s="5" t="s">
        <v>77</v>
      </c>
      <c r="L2204" s="5" t="s">
        <v>432</v>
      </c>
      <c r="M2204" s="5" t="s">
        <v>45</v>
      </c>
      <c r="N2204" s="5" t="s">
        <v>717</v>
      </c>
      <c r="O2204" s="5" t="s">
        <v>845</v>
      </c>
      <c r="P2204" s="5" t="s">
        <v>845</v>
      </c>
      <c r="Q2204" s="5" t="s">
        <v>847</v>
      </c>
      <c r="R2204" s="5" t="s">
        <v>845</v>
      </c>
      <c r="S2204" s="5" t="s">
        <v>9553</v>
      </c>
      <c r="T2204" s="5" t="s">
        <v>849</v>
      </c>
      <c r="U2204" s="5" t="s">
        <v>845</v>
      </c>
      <c r="V2204" s="5" t="s">
        <v>845</v>
      </c>
      <c r="W2204" s="5" t="s">
        <v>850</v>
      </c>
      <c r="X2204" s="5" t="s">
        <v>9750</v>
      </c>
      <c r="Y2204" s="6">
        <f>X2205-'Com RTOS RX'!$X2204</f>
        <v>0.0001273148148</v>
      </c>
      <c r="Z2204" s="7">
        <f>SUM(LEN(",CO_MQ135|"),'Com RTOS RX'!$H2204,LEN(",CO2_MQ135|"),'Com RTOS RX'!$I2204,LEN(",Alcool_MQ135|"),'Com RTOS RX'!$J2204,LEN(",Alcool_MQ135|"),'Com RTOS RX'!$K2204,LEN(",Toluen_MQ135|"),'Com RTOS RX'!$L2204,LEN(",MH4_MQ135|"),'Com RTOS RX'!$M2204,LEN(",O3_MQ131|"),'Com RTOS RX'!$N2204)*8</f>
        <v>672</v>
      </c>
    </row>
    <row r="2205" ht="15.75" customHeight="1">
      <c r="A2205" s="5" t="s">
        <v>9751</v>
      </c>
      <c r="B2205" s="5" t="s">
        <v>9752</v>
      </c>
      <c r="C2205" s="5" t="s">
        <v>843</v>
      </c>
      <c r="D2205" s="5" t="s">
        <v>9753</v>
      </c>
      <c r="E2205" s="5" t="s">
        <v>845</v>
      </c>
      <c r="F2205" s="5" t="s">
        <v>845</v>
      </c>
      <c r="G2205" s="5" t="s">
        <v>845</v>
      </c>
      <c r="H2205" s="5" t="s">
        <v>380</v>
      </c>
      <c r="I2205" s="5" t="s">
        <v>9664</v>
      </c>
      <c r="J2205" s="5" t="s">
        <v>514</v>
      </c>
      <c r="K2205" s="5" t="s">
        <v>167</v>
      </c>
      <c r="L2205" s="5" t="s">
        <v>9681</v>
      </c>
      <c r="M2205" s="5" t="s">
        <v>217</v>
      </c>
      <c r="N2205" s="5" t="s">
        <v>721</v>
      </c>
      <c r="O2205" s="5" t="s">
        <v>845</v>
      </c>
      <c r="P2205" s="5" t="s">
        <v>845</v>
      </c>
      <c r="Q2205" s="5" t="s">
        <v>847</v>
      </c>
      <c r="R2205" s="5" t="s">
        <v>845</v>
      </c>
      <c r="S2205" s="5" t="s">
        <v>9553</v>
      </c>
      <c r="T2205" s="5" t="s">
        <v>849</v>
      </c>
      <c r="U2205" s="5" t="s">
        <v>845</v>
      </c>
      <c r="V2205" s="5" t="s">
        <v>845</v>
      </c>
      <c r="W2205" s="5" t="s">
        <v>850</v>
      </c>
      <c r="X2205" s="5" t="s">
        <v>9754</v>
      </c>
      <c r="Y2205" s="6">
        <f>X2206-'Com RTOS RX'!$X2205</f>
        <v>0.00005787037037</v>
      </c>
      <c r="Z2205" s="7">
        <f>SUM(LEN(",CO_MQ135|"),'Com RTOS RX'!$H2205,LEN(",CO2_MQ135|"),'Com RTOS RX'!$I2205,LEN(",Alcool_MQ135|"),'Com RTOS RX'!$J2205,LEN(",Alcool_MQ135|"),'Com RTOS RX'!$K2205,LEN(",Toluen_MQ135|"),'Com RTOS RX'!$L2205,LEN(",MH4_MQ135|"),'Com RTOS RX'!$M2205,LEN(",O3_MQ131|"),'Com RTOS RX'!$N2205)*8</f>
        <v>672</v>
      </c>
    </row>
    <row r="2206" ht="15.75" customHeight="1">
      <c r="A2206" s="5" t="s">
        <v>9755</v>
      </c>
      <c r="B2206" s="5" t="s">
        <v>9756</v>
      </c>
      <c r="C2206" s="5" t="s">
        <v>843</v>
      </c>
      <c r="D2206" s="5" t="s">
        <v>9757</v>
      </c>
      <c r="E2206" s="5" t="s">
        <v>845</v>
      </c>
      <c r="F2206" s="5" t="s">
        <v>845</v>
      </c>
      <c r="G2206" s="5" t="s">
        <v>845</v>
      </c>
      <c r="H2206" s="5" t="s">
        <v>8750</v>
      </c>
      <c r="I2206" s="5" t="s">
        <v>92</v>
      </c>
      <c r="J2206" s="5" t="s">
        <v>607</v>
      </c>
      <c r="K2206" s="5" t="s">
        <v>177</v>
      </c>
      <c r="L2206" s="5" t="s">
        <v>473</v>
      </c>
      <c r="M2206" s="5" t="s">
        <v>1284</v>
      </c>
      <c r="N2206" s="5" t="s">
        <v>713</v>
      </c>
      <c r="O2206" s="5" t="s">
        <v>845</v>
      </c>
      <c r="P2206" s="5" t="s">
        <v>845</v>
      </c>
      <c r="Q2206" s="5" t="s">
        <v>847</v>
      </c>
      <c r="R2206" s="5" t="s">
        <v>845</v>
      </c>
      <c r="S2206" s="5" t="s">
        <v>931</v>
      </c>
      <c r="T2206" s="5" t="s">
        <v>849</v>
      </c>
      <c r="U2206" s="5" t="s">
        <v>845</v>
      </c>
      <c r="V2206" s="5" t="s">
        <v>845</v>
      </c>
      <c r="W2206" s="5" t="s">
        <v>850</v>
      </c>
      <c r="X2206" s="5" t="s">
        <v>9758</v>
      </c>
      <c r="Y2206" s="6">
        <f>X2207-'Com RTOS RX'!$X2206</f>
        <v>0.00005787037037</v>
      </c>
      <c r="Z2206" s="7">
        <f>SUM(LEN(",CO_MQ135|"),'Com RTOS RX'!$H2206,LEN(",CO2_MQ135|"),'Com RTOS RX'!$I2206,LEN(",Alcool_MQ135|"),'Com RTOS RX'!$J2206,LEN(",Alcool_MQ135|"),'Com RTOS RX'!$K2206,LEN(",Toluen_MQ135|"),'Com RTOS RX'!$L2206,LEN(",MH4_MQ135|"),'Com RTOS RX'!$M2206,LEN(",O3_MQ131|"),'Com RTOS RX'!$N2206)*8</f>
        <v>672</v>
      </c>
    </row>
    <row r="2207" ht="15.75" customHeight="1">
      <c r="A2207" s="5" t="s">
        <v>9759</v>
      </c>
      <c r="B2207" s="5" t="s">
        <v>9760</v>
      </c>
      <c r="C2207" s="5" t="s">
        <v>843</v>
      </c>
      <c r="D2207" s="5" t="s">
        <v>9761</v>
      </c>
      <c r="E2207" s="5" t="s">
        <v>845</v>
      </c>
      <c r="F2207" s="5" t="s">
        <v>845</v>
      </c>
      <c r="G2207" s="5" t="s">
        <v>845</v>
      </c>
      <c r="H2207" s="5" t="s">
        <v>384</v>
      </c>
      <c r="I2207" s="5" t="s">
        <v>96</v>
      </c>
      <c r="J2207" s="5" t="s">
        <v>529</v>
      </c>
      <c r="K2207" s="5" t="s">
        <v>170</v>
      </c>
      <c r="L2207" s="5" t="s">
        <v>716</v>
      </c>
      <c r="M2207" s="5" t="s">
        <v>129</v>
      </c>
      <c r="N2207" s="5" t="s">
        <v>721</v>
      </c>
      <c r="O2207" s="5" t="s">
        <v>845</v>
      </c>
      <c r="P2207" s="5" t="s">
        <v>845</v>
      </c>
      <c r="Q2207" s="5" t="s">
        <v>847</v>
      </c>
      <c r="R2207" s="5" t="s">
        <v>845</v>
      </c>
      <c r="S2207" s="5" t="s">
        <v>9553</v>
      </c>
      <c r="T2207" s="5" t="s">
        <v>849</v>
      </c>
      <c r="U2207" s="5" t="s">
        <v>845</v>
      </c>
      <c r="V2207" s="5" t="s">
        <v>845</v>
      </c>
      <c r="W2207" s="5" t="s">
        <v>850</v>
      </c>
      <c r="X2207" s="5" t="s">
        <v>9762</v>
      </c>
      <c r="Y2207" s="6">
        <f>X2208-'Com RTOS RX'!$X2207</f>
        <v>0.00005787037037</v>
      </c>
      <c r="Z2207" s="7">
        <f>SUM(LEN(",CO_MQ135|"),'Com RTOS RX'!$H2207,LEN(",CO2_MQ135|"),'Com RTOS RX'!$I2207,LEN(",Alcool_MQ135|"),'Com RTOS RX'!$J2207,LEN(",Alcool_MQ135|"),'Com RTOS RX'!$K2207,LEN(",Toluen_MQ135|"),'Com RTOS RX'!$L2207,LEN(",MH4_MQ135|"),'Com RTOS RX'!$M2207,LEN(",O3_MQ131|"),'Com RTOS RX'!$N2207)*8</f>
        <v>672</v>
      </c>
    </row>
    <row r="2208" ht="15.75" customHeight="1">
      <c r="A2208" s="5" t="s">
        <v>9763</v>
      </c>
      <c r="B2208" s="5" t="s">
        <v>9764</v>
      </c>
      <c r="C2208" s="5" t="s">
        <v>843</v>
      </c>
      <c r="D2208" s="5" t="s">
        <v>9765</v>
      </c>
      <c r="E2208" s="5" t="s">
        <v>845</v>
      </c>
      <c r="F2208" s="5" t="s">
        <v>845</v>
      </c>
      <c r="G2208" s="5" t="s">
        <v>845</v>
      </c>
      <c r="H2208" s="5" t="s">
        <v>700</v>
      </c>
      <c r="I2208" s="5" t="s">
        <v>143</v>
      </c>
      <c r="J2208" s="5" t="s">
        <v>492</v>
      </c>
      <c r="K2208" s="5" t="s">
        <v>83</v>
      </c>
      <c r="L2208" s="5" t="s">
        <v>701</v>
      </c>
      <c r="M2208" s="5" t="s">
        <v>226</v>
      </c>
      <c r="N2208" s="5" t="s">
        <v>721</v>
      </c>
      <c r="O2208" s="5" t="s">
        <v>845</v>
      </c>
      <c r="P2208" s="5" t="s">
        <v>845</v>
      </c>
      <c r="Q2208" s="5" t="s">
        <v>847</v>
      </c>
      <c r="R2208" s="5" t="s">
        <v>845</v>
      </c>
      <c r="S2208" s="5" t="s">
        <v>9553</v>
      </c>
      <c r="T2208" s="5" t="s">
        <v>849</v>
      </c>
      <c r="U2208" s="5" t="s">
        <v>845</v>
      </c>
      <c r="V2208" s="5" t="s">
        <v>845</v>
      </c>
      <c r="W2208" s="5" t="s">
        <v>850</v>
      </c>
      <c r="X2208" s="5" t="s">
        <v>9766</v>
      </c>
      <c r="Y2208" s="6">
        <f>X2209-'Com RTOS RX'!$X2208</f>
        <v>0.00005787037037</v>
      </c>
      <c r="Z2208" s="7">
        <f>SUM(LEN(",CO_MQ135|"),'Com RTOS RX'!$H2208,LEN(",CO2_MQ135|"),'Com RTOS RX'!$I2208,LEN(",Alcool_MQ135|"),'Com RTOS RX'!$J2208,LEN(",Alcool_MQ135|"),'Com RTOS RX'!$K2208,LEN(",Toluen_MQ135|"),'Com RTOS RX'!$L2208,LEN(",MH4_MQ135|"),'Com RTOS RX'!$M2208,LEN(",O3_MQ131|"),'Com RTOS RX'!$N2208)*8</f>
        <v>672</v>
      </c>
    </row>
    <row r="2209" ht="15.75" customHeight="1">
      <c r="A2209" s="5" t="s">
        <v>9767</v>
      </c>
      <c r="B2209" s="5" t="s">
        <v>9768</v>
      </c>
      <c r="C2209" s="5" t="s">
        <v>843</v>
      </c>
      <c r="D2209" s="5" t="s">
        <v>9769</v>
      </c>
      <c r="E2209" s="5" t="s">
        <v>845</v>
      </c>
      <c r="F2209" s="5" t="s">
        <v>845</v>
      </c>
      <c r="G2209" s="5" t="s">
        <v>845</v>
      </c>
      <c r="H2209" s="5" t="s">
        <v>709</v>
      </c>
      <c r="I2209" s="5" t="s">
        <v>143</v>
      </c>
      <c r="J2209" s="5" t="s">
        <v>1808</v>
      </c>
      <c r="K2209" s="5" t="s">
        <v>83</v>
      </c>
      <c r="L2209" s="5" t="s">
        <v>346</v>
      </c>
      <c r="M2209" s="5" t="s">
        <v>226</v>
      </c>
      <c r="N2209" s="5" t="s">
        <v>1423</v>
      </c>
      <c r="O2209" s="5" t="s">
        <v>845</v>
      </c>
      <c r="P2209" s="5" t="s">
        <v>845</v>
      </c>
      <c r="Q2209" s="5" t="s">
        <v>847</v>
      </c>
      <c r="R2209" s="5" t="s">
        <v>845</v>
      </c>
      <c r="S2209" s="5" t="s">
        <v>9553</v>
      </c>
      <c r="T2209" s="5" t="s">
        <v>849</v>
      </c>
      <c r="U2209" s="5" t="s">
        <v>845</v>
      </c>
      <c r="V2209" s="5" t="s">
        <v>845</v>
      </c>
      <c r="W2209" s="5" t="s">
        <v>850</v>
      </c>
      <c r="X2209" s="5" t="s">
        <v>9770</v>
      </c>
      <c r="Y2209" s="6">
        <f>X2210-'Com RTOS RX'!$X2209</f>
        <v>0.00005787037037</v>
      </c>
      <c r="Z2209" s="7">
        <f>SUM(LEN(",CO_MQ135|"),'Com RTOS RX'!$H2209,LEN(",CO2_MQ135|"),'Com RTOS RX'!$I2209,LEN(",Alcool_MQ135|"),'Com RTOS RX'!$J2209,LEN(",Alcool_MQ135|"),'Com RTOS RX'!$K2209,LEN(",Toluen_MQ135|"),'Com RTOS RX'!$L2209,LEN(",MH4_MQ135|"),'Com RTOS RX'!$M2209,LEN(",O3_MQ131|"),'Com RTOS RX'!$N2209)*8</f>
        <v>672</v>
      </c>
    </row>
    <row r="2210" ht="15.75" customHeight="1">
      <c r="A2210" s="5" t="s">
        <v>9771</v>
      </c>
      <c r="B2210" s="5" t="s">
        <v>9772</v>
      </c>
      <c r="C2210" s="5" t="s">
        <v>843</v>
      </c>
      <c r="D2210" s="5" t="s">
        <v>9773</v>
      </c>
      <c r="E2210" s="5" t="s">
        <v>845</v>
      </c>
      <c r="F2210" s="5" t="s">
        <v>845</v>
      </c>
      <c r="G2210" s="5" t="s">
        <v>845</v>
      </c>
      <c r="H2210" s="5" t="s">
        <v>380</v>
      </c>
      <c r="I2210" s="5" t="s">
        <v>9664</v>
      </c>
      <c r="J2210" s="5" t="s">
        <v>514</v>
      </c>
      <c r="K2210" s="5" t="s">
        <v>167</v>
      </c>
      <c r="L2210" s="5" t="s">
        <v>9681</v>
      </c>
      <c r="M2210" s="5" t="s">
        <v>217</v>
      </c>
      <c r="N2210" s="5" t="s">
        <v>721</v>
      </c>
      <c r="O2210" s="5" t="s">
        <v>845</v>
      </c>
      <c r="P2210" s="5" t="s">
        <v>845</v>
      </c>
      <c r="Q2210" s="5" t="s">
        <v>847</v>
      </c>
      <c r="R2210" s="5" t="s">
        <v>845</v>
      </c>
      <c r="S2210" s="5" t="s">
        <v>9553</v>
      </c>
      <c r="T2210" s="5" t="s">
        <v>849</v>
      </c>
      <c r="U2210" s="5" t="s">
        <v>845</v>
      </c>
      <c r="V2210" s="5" t="s">
        <v>845</v>
      </c>
      <c r="W2210" s="5" t="s">
        <v>850</v>
      </c>
      <c r="X2210" s="5" t="s">
        <v>9774</v>
      </c>
      <c r="Y2210" s="6">
        <f>X2211-'Com RTOS RX'!$X2210</f>
        <v>0.00005787037037</v>
      </c>
      <c r="Z2210" s="7">
        <f>SUM(LEN(",CO_MQ135|"),'Com RTOS RX'!$H2210,LEN(",CO2_MQ135|"),'Com RTOS RX'!$I2210,LEN(",Alcool_MQ135|"),'Com RTOS RX'!$J2210,LEN(",Alcool_MQ135|"),'Com RTOS RX'!$K2210,LEN(",Toluen_MQ135|"),'Com RTOS RX'!$L2210,LEN(",MH4_MQ135|"),'Com RTOS RX'!$M2210,LEN(",O3_MQ131|"),'Com RTOS RX'!$N2210)*8</f>
        <v>672</v>
      </c>
    </row>
    <row r="2211" ht="15.75" customHeight="1">
      <c r="A2211" s="5" t="s">
        <v>9775</v>
      </c>
      <c r="B2211" s="5" t="s">
        <v>9776</v>
      </c>
      <c r="C2211" s="5" t="s">
        <v>843</v>
      </c>
      <c r="D2211" s="5" t="s">
        <v>9777</v>
      </c>
      <c r="E2211" s="5" t="s">
        <v>845</v>
      </c>
      <c r="F2211" s="5" t="s">
        <v>845</v>
      </c>
      <c r="G2211" s="5" t="s">
        <v>845</v>
      </c>
      <c r="H2211" s="5" t="s">
        <v>722</v>
      </c>
      <c r="I2211" s="5" t="s">
        <v>106</v>
      </c>
      <c r="J2211" s="5" t="s">
        <v>458</v>
      </c>
      <c r="K2211" s="5" t="s">
        <v>855</v>
      </c>
      <c r="L2211" s="5" t="s">
        <v>410</v>
      </c>
      <c r="M2211" s="5" t="s">
        <v>182</v>
      </c>
      <c r="N2211" s="5" t="s">
        <v>691</v>
      </c>
      <c r="O2211" s="5" t="s">
        <v>845</v>
      </c>
      <c r="P2211" s="5" t="s">
        <v>845</v>
      </c>
      <c r="Q2211" s="5" t="s">
        <v>847</v>
      </c>
      <c r="R2211" s="5" t="s">
        <v>845</v>
      </c>
      <c r="S2211" s="5" t="s">
        <v>9553</v>
      </c>
      <c r="T2211" s="5" t="s">
        <v>849</v>
      </c>
      <c r="U2211" s="5" t="s">
        <v>845</v>
      </c>
      <c r="V2211" s="5" t="s">
        <v>845</v>
      </c>
      <c r="W2211" s="5" t="s">
        <v>850</v>
      </c>
      <c r="X2211" s="5" t="s">
        <v>9778</v>
      </c>
      <c r="Y2211" s="6">
        <f>X2212-'Com RTOS RX'!$X2211</f>
        <v>0.0001157407407</v>
      </c>
      <c r="Z2211" s="7">
        <f>SUM(LEN(",CO_MQ135|"),'Com RTOS RX'!$H2211,LEN(",CO2_MQ135|"),'Com RTOS RX'!$I2211,LEN(",Alcool_MQ135|"),'Com RTOS RX'!$J2211,LEN(",Alcool_MQ135|"),'Com RTOS RX'!$K2211,LEN(",Toluen_MQ135|"),'Com RTOS RX'!$L2211,LEN(",MH4_MQ135|"),'Com RTOS RX'!$M2211,LEN(",O3_MQ131|"),'Com RTOS RX'!$N2211)*8</f>
        <v>672</v>
      </c>
    </row>
    <row r="2212" ht="15.75" customHeight="1">
      <c r="A2212" s="5" t="s">
        <v>9779</v>
      </c>
      <c r="B2212" s="5" t="s">
        <v>9780</v>
      </c>
      <c r="C2212" s="5" t="s">
        <v>843</v>
      </c>
      <c r="D2212" s="5" t="s">
        <v>9781</v>
      </c>
      <c r="E2212" s="5" t="s">
        <v>845</v>
      </c>
      <c r="F2212" s="5" t="s">
        <v>845</v>
      </c>
      <c r="G2212" s="5" t="s">
        <v>845</v>
      </c>
      <c r="H2212" s="5" t="s">
        <v>724</v>
      </c>
      <c r="I2212" s="5" t="s">
        <v>39</v>
      </c>
      <c r="J2212" s="5" t="s">
        <v>457</v>
      </c>
      <c r="K2212" s="5" t="s">
        <v>53</v>
      </c>
      <c r="L2212" s="5" t="s">
        <v>384</v>
      </c>
      <c r="M2212" s="5" t="s">
        <v>182</v>
      </c>
      <c r="N2212" s="5" t="s">
        <v>721</v>
      </c>
      <c r="O2212" s="5" t="s">
        <v>845</v>
      </c>
      <c r="P2212" s="5" t="s">
        <v>845</v>
      </c>
      <c r="Q2212" s="5" t="s">
        <v>847</v>
      </c>
      <c r="R2212" s="5" t="s">
        <v>845</v>
      </c>
      <c r="S2212" s="5" t="s">
        <v>9553</v>
      </c>
      <c r="T2212" s="5" t="s">
        <v>849</v>
      </c>
      <c r="U2212" s="5" t="s">
        <v>845</v>
      </c>
      <c r="V2212" s="5" t="s">
        <v>845</v>
      </c>
      <c r="W2212" s="5" t="s">
        <v>850</v>
      </c>
      <c r="X2212" s="5" t="s">
        <v>9782</v>
      </c>
      <c r="Y2212" s="6">
        <f>X2213-'Com RTOS RX'!$X2212</f>
        <v>0.00005787037037</v>
      </c>
      <c r="Z2212" s="7">
        <f>SUM(LEN(",CO_MQ135|"),'Com RTOS RX'!$H2212,LEN(",CO2_MQ135|"),'Com RTOS RX'!$I2212,LEN(",Alcool_MQ135|"),'Com RTOS RX'!$J2212,LEN(",Alcool_MQ135|"),'Com RTOS RX'!$K2212,LEN(",Toluen_MQ135|"),'Com RTOS RX'!$L2212,LEN(",MH4_MQ135|"),'Com RTOS RX'!$M2212,LEN(",O3_MQ131|"),'Com RTOS RX'!$N2212)*8</f>
        <v>672</v>
      </c>
    </row>
    <row r="2213" ht="15.75" customHeight="1">
      <c r="A2213" s="5" t="s">
        <v>9783</v>
      </c>
      <c r="B2213" s="5" t="s">
        <v>9784</v>
      </c>
      <c r="C2213" s="5" t="s">
        <v>843</v>
      </c>
      <c r="D2213" s="5" t="s">
        <v>9785</v>
      </c>
      <c r="E2213" s="5" t="s">
        <v>845</v>
      </c>
      <c r="F2213" s="5" t="s">
        <v>845</v>
      </c>
      <c r="G2213" s="5" t="s">
        <v>845</v>
      </c>
      <c r="H2213" s="5" t="s">
        <v>725</v>
      </c>
      <c r="I2213" s="5" t="s">
        <v>25</v>
      </c>
      <c r="J2213" s="5" t="s">
        <v>726</v>
      </c>
      <c r="K2213" s="5" t="s">
        <v>53</v>
      </c>
      <c r="L2213" s="5" t="s">
        <v>8661</v>
      </c>
      <c r="M2213" s="5" t="s">
        <v>226</v>
      </c>
      <c r="N2213" s="5" t="s">
        <v>721</v>
      </c>
      <c r="O2213" s="5" t="s">
        <v>845</v>
      </c>
      <c r="P2213" s="5" t="s">
        <v>845</v>
      </c>
      <c r="Q2213" s="5" t="s">
        <v>847</v>
      </c>
      <c r="R2213" s="5" t="s">
        <v>845</v>
      </c>
      <c r="S2213" s="5" t="s">
        <v>9553</v>
      </c>
      <c r="T2213" s="5" t="s">
        <v>849</v>
      </c>
      <c r="U2213" s="5" t="s">
        <v>845</v>
      </c>
      <c r="V2213" s="5" t="s">
        <v>845</v>
      </c>
      <c r="W2213" s="5" t="s">
        <v>850</v>
      </c>
      <c r="X2213" s="5" t="s">
        <v>9786</v>
      </c>
      <c r="Y2213" s="6">
        <f>X2214-'Com RTOS RX'!$X2213</f>
        <v>0.00005787037037</v>
      </c>
      <c r="Z2213" s="7">
        <f>SUM(LEN(",CO_MQ135|"),'Com RTOS RX'!$H2213,LEN(",CO2_MQ135|"),'Com RTOS RX'!$I2213,LEN(",Alcool_MQ135|"),'Com RTOS RX'!$J2213,LEN(",Alcool_MQ135|"),'Com RTOS RX'!$K2213,LEN(",Toluen_MQ135|"),'Com RTOS RX'!$L2213,LEN(",MH4_MQ135|"),'Com RTOS RX'!$M2213,LEN(",O3_MQ131|"),'Com RTOS RX'!$N2213)*8</f>
        <v>672</v>
      </c>
    </row>
    <row r="2214" ht="15.75" customHeight="1">
      <c r="A2214" s="5" t="s">
        <v>9787</v>
      </c>
      <c r="B2214" s="5" t="s">
        <v>9788</v>
      </c>
      <c r="C2214" s="5" t="s">
        <v>843</v>
      </c>
      <c r="D2214" s="5" t="s">
        <v>9789</v>
      </c>
      <c r="E2214" s="5" t="s">
        <v>845</v>
      </c>
      <c r="F2214" s="5" t="s">
        <v>845</v>
      </c>
      <c r="G2214" s="5" t="s">
        <v>845</v>
      </c>
      <c r="H2214" s="5" t="s">
        <v>8780</v>
      </c>
      <c r="I2214" s="5" t="s">
        <v>9410</v>
      </c>
      <c r="J2214" s="5" t="s">
        <v>1834</v>
      </c>
      <c r="K2214" s="5" t="s">
        <v>248</v>
      </c>
      <c r="L2214" s="5" t="s">
        <v>728</v>
      </c>
      <c r="M2214" s="5" t="s">
        <v>855</v>
      </c>
      <c r="N2214" s="5" t="s">
        <v>713</v>
      </c>
      <c r="O2214" s="5" t="s">
        <v>845</v>
      </c>
      <c r="P2214" s="5" t="s">
        <v>845</v>
      </c>
      <c r="Q2214" s="5" t="s">
        <v>847</v>
      </c>
      <c r="R2214" s="5" t="s">
        <v>845</v>
      </c>
      <c r="S2214" s="5" t="s">
        <v>8577</v>
      </c>
      <c r="T2214" s="5" t="s">
        <v>849</v>
      </c>
      <c r="U2214" s="5" t="s">
        <v>845</v>
      </c>
      <c r="V2214" s="5" t="s">
        <v>845</v>
      </c>
      <c r="W2214" s="5" t="s">
        <v>850</v>
      </c>
      <c r="X2214" s="5" t="s">
        <v>9790</v>
      </c>
      <c r="Y2214" s="6">
        <f>X2215-'Com RTOS RX'!$X2214</f>
        <v>0.00005787037037</v>
      </c>
      <c r="Z2214" s="7">
        <f>SUM(LEN(",CO_MQ135|"),'Com RTOS RX'!$H2214,LEN(",CO2_MQ135|"),'Com RTOS RX'!$I2214,LEN(",Alcool_MQ135|"),'Com RTOS RX'!$J2214,LEN(",Alcool_MQ135|"),'Com RTOS RX'!$K2214,LEN(",Toluen_MQ135|"),'Com RTOS RX'!$L2214,LEN(",MH4_MQ135|"),'Com RTOS RX'!$M2214,LEN(",O3_MQ131|"),'Com RTOS RX'!$N2214)*8</f>
        <v>672</v>
      </c>
    </row>
    <row r="2215" ht="15.75" customHeight="1">
      <c r="A2215" s="5" t="s">
        <v>9791</v>
      </c>
      <c r="B2215" s="5" t="s">
        <v>9792</v>
      </c>
      <c r="C2215" s="5" t="s">
        <v>843</v>
      </c>
      <c r="D2215" s="5" t="s">
        <v>9793</v>
      </c>
      <c r="E2215" s="5" t="s">
        <v>845</v>
      </c>
      <c r="F2215" s="5" t="s">
        <v>845</v>
      </c>
      <c r="G2215" s="5" t="s">
        <v>845</v>
      </c>
      <c r="H2215" s="5" t="s">
        <v>722</v>
      </c>
      <c r="I2215" s="5" t="s">
        <v>106</v>
      </c>
      <c r="J2215" s="5" t="s">
        <v>458</v>
      </c>
      <c r="K2215" s="5" t="s">
        <v>855</v>
      </c>
      <c r="L2215" s="5" t="s">
        <v>410</v>
      </c>
      <c r="M2215" s="5" t="s">
        <v>182</v>
      </c>
      <c r="N2215" s="5" t="s">
        <v>713</v>
      </c>
      <c r="O2215" s="5" t="s">
        <v>845</v>
      </c>
      <c r="P2215" s="5" t="s">
        <v>845</v>
      </c>
      <c r="Q2215" s="5" t="s">
        <v>847</v>
      </c>
      <c r="R2215" s="5" t="s">
        <v>845</v>
      </c>
      <c r="S2215" s="5" t="s">
        <v>9553</v>
      </c>
      <c r="T2215" s="5" t="s">
        <v>849</v>
      </c>
      <c r="U2215" s="5" t="s">
        <v>845</v>
      </c>
      <c r="V2215" s="5" t="s">
        <v>845</v>
      </c>
      <c r="W2215" s="5" t="s">
        <v>850</v>
      </c>
      <c r="X2215" s="5" t="s">
        <v>9794</v>
      </c>
      <c r="Y2215" s="6">
        <f>X2216-'Com RTOS RX'!$X2215</f>
        <v>0.00005787037037</v>
      </c>
      <c r="Z2215" s="7">
        <f>SUM(LEN(",CO_MQ135|"),'Com RTOS RX'!$H2215,LEN(",CO2_MQ135|"),'Com RTOS RX'!$I2215,LEN(",Alcool_MQ135|"),'Com RTOS RX'!$J2215,LEN(",Alcool_MQ135|"),'Com RTOS RX'!$K2215,LEN(",Toluen_MQ135|"),'Com RTOS RX'!$L2215,LEN(",MH4_MQ135|"),'Com RTOS RX'!$M2215,LEN(",O3_MQ131|"),'Com RTOS RX'!$N2215)*8</f>
        <v>672</v>
      </c>
    </row>
    <row r="2216" ht="15.75" customHeight="1">
      <c r="A2216" s="5" t="s">
        <v>9795</v>
      </c>
      <c r="B2216" s="5" t="s">
        <v>9796</v>
      </c>
      <c r="C2216" s="5" t="s">
        <v>843</v>
      </c>
      <c r="D2216" s="5" t="s">
        <v>9797</v>
      </c>
      <c r="E2216" s="5" t="s">
        <v>845</v>
      </c>
      <c r="F2216" s="5" t="s">
        <v>845</v>
      </c>
      <c r="G2216" s="5" t="s">
        <v>845</v>
      </c>
      <c r="H2216" s="5" t="s">
        <v>477</v>
      </c>
      <c r="I2216" s="5" t="s">
        <v>140</v>
      </c>
      <c r="J2216" s="5" t="s">
        <v>729</v>
      </c>
      <c r="K2216" s="5" t="s">
        <v>296</v>
      </c>
      <c r="L2216" s="5" t="s">
        <v>730</v>
      </c>
      <c r="M2216" s="5" t="s">
        <v>53</v>
      </c>
      <c r="N2216" s="5" t="s">
        <v>721</v>
      </c>
      <c r="O2216" s="5" t="s">
        <v>845</v>
      </c>
      <c r="P2216" s="5" t="s">
        <v>845</v>
      </c>
      <c r="Q2216" s="5" t="s">
        <v>847</v>
      </c>
      <c r="R2216" s="5" t="s">
        <v>845</v>
      </c>
      <c r="S2216" s="5" t="s">
        <v>8577</v>
      </c>
      <c r="T2216" s="5" t="s">
        <v>849</v>
      </c>
      <c r="U2216" s="5" t="s">
        <v>845</v>
      </c>
      <c r="V2216" s="5" t="s">
        <v>845</v>
      </c>
      <c r="W2216" s="5" t="s">
        <v>850</v>
      </c>
      <c r="X2216" s="5" t="s">
        <v>9798</v>
      </c>
      <c r="Y2216" s="6">
        <f>X2217-'Com RTOS RX'!$X2216</f>
        <v>0.00005787037037</v>
      </c>
      <c r="Z2216" s="7">
        <f>SUM(LEN(",CO_MQ135|"),'Com RTOS RX'!$H2216,LEN(",CO2_MQ135|"),'Com RTOS RX'!$I2216,LEN(",Alcool_MQ135|"),'Com RTOS RX'!$J2216,LEN(",Alcool_MQ135|"),'Com RTOS RX'!$K2216,LEN(",Toluen_MQ135|"),'Com RTOS RX'!$L2216,LEN(",MH4_MQ135|"),'Com RTOS RX'!$M2216,LEN(",O3_MQ131|"),'Com RTOS RX'!$N2216)*8</f>
        <v>672</v>
      </c>
    </row>
    <row r="2217" ht="15.75" customHeight="1">
      <c r="A2217" s="5" t="s">
        <v>9799</v>
      </c>
      <c r="B2217" s="5" t="s">
        <v>9800</v>
      </c>
      <c r="C2217" s="5" t="s">
        <v>843</v>
      </c>
      <c r="D2217" s="5" t="s">
        <v>9801</v>
      </c>
      <c r="E2217" s="5" t="s">
        <v>845</v>
      </c>
      <c r="F2217" s="5" t="s">
        <v>845</v>
      </c>
      <c r="G2217" s="5" t="s">
        <v>845</v>
      </c>
      <c r="H2217" s="5" t="s">
        <v>698</v>
      </c>
      <c r="I2217" s="5" t="s">
        <v>39</v>
      </c>
      <c r="J2217" s="5" t="s">
        <v>457</v>
      </c>
      <c r="K2217" s="5" t="s">
        <v>53</v>
      </c>
      <c r="L2217" s="5" t="s">
        <v>365</v>
      </c>
      <c r="M2217" s="5" t="s">
        <v>182</v>
      </c>
      <c r="N2217" s="5" t="s">
        <v>713</v>
      </c>
      <c r="O2217" s="5" t="s">
        <v>845</v>
      </c>
      <c r="P2217" s="5" t="s">
        <v>845</v>
      </c>
      <c r="Q2217" s="5" t="s">
        <v>847</v>
      </c>
      <c r="R2217" s="5" t="s">
        <v>845</v>
      </c>
      <c r="S2217" s="5" t="s">
        <v>9553</v>
      </c>
      <c r="T2217" s="5" t="s">
        <v>849</v>
      </c>
      <c r="U2217" s="5" t="s">
        <v>845</v>
      </c>
      <c r="V2217" s="5" t="s">
        <v>845</v>
      </c>
      <c r="W2217" s="5" t="s">
        <v>850</v>
      </c>
      <c r="X2217" s="5" t="s">
        <v>9802</v>
      </c>
      <c r="Y2217" s="6">
        <f>X2218-'Com RTOS RX'!$X2217</f>
        <v>0.00005787037037</v>
      </c>
      <c r="Z2217" s="7">
        <f>SUM(LEN(",CO_MQ135|"),'Com RTOS RX'!$H2217,LEN(",CO2_MQ135|"),'Com RTOS RX'!$I2217,LEN(",Alcool_MQ135|"),'Com RTOS RX'!$J2217,LEN(",Alcool_MQ135|"),'Com RTOS RX'!$K2217,LEN(",Toluen_MQ135|"),'Com RTOS RX'!$L2217,LEN(",MH4_MQ135|"),'Com RTOS RX'!$M2217,LEN(",O3_MQ131|"),'Com RTOS RX'!$N2217)*8</f>
        <v>672</v>
      </c>
    </row>
    <row r="2218" ht="15.75" customHeight="1">
      <c r="A2218" s="5" t="s">
        <v>9803</v>
      </c>
      <c r="B2218" s="5" t="s">
        <v>9804</v>
      </c>
      <c r="C2218" s="5" t="s">
        <v>843</v>
      </c>
      <c r="D2218" s="5" t="s">
        <v>9805</v>
      </c>
      <c r="E2218" s="5" t="s">
        <v>845</v>
      </c>
      <c r="F2218" s="5" t="s">
        <v>845</v>
      </c>
      <c r="G2218" s="5" t="s">
        <v>845</v>
      </c>
      <c r="H2218" s="5" t="s">
        <v>376</v>
      </c>
      <c r="I2218" s="5" t="s">
        <v>96</v>
      </c>
      <c r="J2218" s="5" t="s">
        <v>1324</v>
      </c>
      <c r="K2218" s="5" t="s">
        <v>170</v>
      </c>
      <c r="L2218" s="5" t="s">
        <v>460</v>
      </c>
      <c r="M2218" s="5" t="s">
        <v>45</v>
      </c>
      <c r="N2218" s="5" t="s">
        <v>713</v>
      </c>
      <c r="O2218" s="5" t="s">
        <v>845</v>
      </c>
      <c r="P2218" s="5" t="s">
        <v>845</v>
      </c>
      <c r="Q2218" s="5" t="s">
        <v>847</v>
      </c>
      <c r="R2218" s="5" t="s">
        <v>845</v>
      </c>
      <c r="S2218" s="5" t="s">
        <v>9553</v>
      </c>
      <c r="T2218" s="5" t="s">
        <v>849</v>
      </c>
      <c r="U2218" s="5" t="s">
        <v>845</v>
      </c>
      <c r="V2218" s="5" t="s">
        <v>845</v>
      </c>
      <c r="W2218" s="5" t="s">
        <v>850</v>
      </c>
      <c r="X2218" s="5" t="s">
        <v>9806</v>
      </c>
      <c r="Y2218" s="6">
        <f>X2219-'Com RTOS RX'!$X2218</f>
        <v>0.0001157407407</v>
      </c>
      <c r="Z2218" s="7">
        <f>SUM(LEN(",CO_MQ135|"),'Com RTOS RX'!$H2218,LEN(",CO2_MQ135|"),'Com RTOS RX'!$I2218,LEN(",Alcool_MQ135|"),'Com RTOS RX'!$J2218,LEN(",Alcool_MQ135|"),'Com RTOS RX'!$K2218,LEN(",Toluen_MQ135|"),'Com RTOS RX'!$L2218,LEN(",MH4_MQ135|"),'Com RTOS RX'!$M2218,LEN(",O3_MQ131|"),'Com RTOS RX'!$N2218)*8</f>
        <v>672</v>
      </c>
    </row>
    <row r="2219" ht="15.75" customHeight="1">
      <c r="A2219" s="5" t="s">
        <v>9807</v>
      </c>
      <c r="B2219" s="5" t="s">
        <v>9808</v>
      </c>
      <c r="C2219" s="5" t="s">
        <v>843</v>
      </c>
      <c r="D2219" s="5" t="s">
        <v>9809</v>
      </c>
      <c r="E2219" s="5" t="s">
        <v>845</v>
      </c>
      <c r="F2219" s="5" t="s">
        <v>845</v>
      </c>
      <c r="G2219" s="5" t="s">
        <v>845</v>
      </c>
      <c r="H2219" s="5" t="s">
        <v>705</v>
      </c>
      <c r="I2219" s="5" t="s">
        <v>69</v>
      </c>
      <c r="J2219" s="5" t="s">
        <v>478</v>
      </c>
      <c r="K2219" s="5" t="s">
        <v>83</v>
      </c>
      <c r="L2219" s="5" t="s">
        <v>398</v>
      </c>
      <c r="M2219" s="5" t="s">
        <v>226</v>
      </c>
      <c r="N2219" s="5" t="s">
        <v>691</v>
      </c>
      <c r="O2219" s="5" t="s">
        <v>845</v>
      </c>
      <c r="P2219" s="5" t="s">
        <v>845</v>
      </c>
      <c r="Q2219" s="5" t="s">
        <v>847</v>
      </c>
      <c r="R2219" s="5" t="s">
        <v>845</v>
      </c>
      <c r="S2219" s="5" t="s">
        <v>9553</v>
      </c>
      <c r="T2219" s="5" t="s">
        <v>849</v>
      </c>
      <c r="U2219" s="5" t="s">
        <v>845</v>
      </c>
      <c r="V2219" s="5" t="s">
        <v>845</v>
      </c>
      <c r="W2219" s="5" t="s">
        <v>850</v>
      </c>
      <c r="X2219" s="5" t="s">
        <v>9810</v>
      </c>
      <c r="Y2219" s="6">
        <f>X2220-'Com RTOS RX'!$X2219</f>
        <v>0.00005787037037</v>
      </c>
      <c r="Z2219" s="7">
        <f>SUM(LEN(",CO_MQ135|"),'Com RTOS RX'!$H2219,LEN(",CO2_MQ135|"),'Com RTOS RX'!$I2219,LEN(",Alcool_MQ135|"),'Com RTOS RX'!$J2219,LEN(",Alcool_MQ135|"),'Com RTOS RX'!$K2219,LEN(",Toluen_MQ135|"),'Com RTOS RX'!$L2219,LEN(",MH4_MQ135|"),'Com RTOS RX'!$M2219,LEN(",O3_MQ131|"),'Com RTOS RX'!$N2219)*8</f>
        <v>672</v>
      </c>
    </row>
    <row r="2220" ht="15.75" customHeight="1">
      <c r="A2220" s="5" t="s">
        <v>9811</v>
      </c>
      <c r="B2220" s="5" t="s">
        <v>9812</v>
      </c>
      <c r="C2220" s="5" t="s">
        <v>843</v>
      </c>
      <c r="D2220" s="5" t="s">
        <v>9813</v>
      </c>
      <c r="E2220" s="5" t="s">
        <v>845</v>
      </c>
      <c r="F2220" s="5" t="s">
        <v>845</v>
      </c>
      <c r="G2220" s="5" t="s">
        <v>845</v>
      </c>
      <c r="H2220" s="5" t="s">
        <v>527</v>
      </c>
      <c r="I2220" s="5" t="s">
        <v>109</v>
      </c>
      <c r="J2220" s="5" t="s">
        <v>677</v>
      </c>
      <c r="K2220" s="5" t="s">
        <v>47</v>
      </c>
      <c r="L2220" s="5" t="s">
        <v>678</v>
      </c>
      <c r="M2220" s="5" t="s">
        <v>170</v>
      </c>
      <c r="N2220" s="5" t="s">
        <v>704</v>
      </c>
      <c r="O2220" s="5" t="s">
        <v>845</v>
      </c>
      <c r="P2220" s="5" t="s">
        <v>845</v>
      </c>
      <c r="Q2220" s="5" t="s">
        <v>847</v>
      </c>
      <c r="R2220" s="5" t="s">
        <v>845</v>
      </c>
      <c r="S2220" s="5" t="s">
        <v>8577</v>
      </c>
      <c r="T2220" s="5" t="s">
        <v>849</v>
      </c>
      <c r="U2220" s="5" t="s">
        <v>845</v>
      </c>
      <c r="V2220" s="5" t="s">
        <v>845</v>
      </c>
      <c r="W2220" s="5" t="s">
        <v>850</v>
      </c>
      <c r="X2220" s="5" t="s">
        <v>9814</v>
      </c>
      <c r="Y2220" s="6">
        <f>X2221-'Com RTOS RX'!$X2220</f>
        <v>0.00005787037037</v>
      </c>
      <c r="Z2220" s="7">
        <f>SUM(LEN(",CO_MQ135|"),'Com RTOS RX'!$H2220,LEN(",CO2_MQ135|"),'Com RTOS RX'!$I2220,LEN(",Alcool_MQ135|"),'Com RTOS RX'!$J2220,LEN(",Alcool_MQ135|"),'Com RTOS RX'!$K2220,LEN(",Toluen_MQ135|"),'Com RTOS RX'!$L2220,LEN(",MH4_MQ135|"),'Com RTOS RX'!$M2220,LEN(",O3_MQ131|"),'Com RTOS RX'!$N2220)*8</f>
        <v>672</v>
      </c>
    </row>
    <row r="2221" ht="15.75" customHeight="1">
      <c r="A2221" s="5" t="s">
        <v>9815</v>
      </c>
      <c r="B2221" s="5" t="s">
        <v>9816</v>
      </c>
      <c r="C2221" s="5" t="s">
        <v>843</v>
      </c>
      <c r="D2221" s="5" t="s">
        <v>9817</v>
      </c>
      <c r="E2221" s="5" t="s">
        <v>845</v>
      </c>
      <c r="F2221" s="5" t="s">
        <v>845</v>
      </c>
      <c r="G2221" s="5" t="s">
        <v>845</v>
      </c>
      <c r="H2221" s="5" t="s">
        <v>702</v>
      </c>
      <c r="I2221" s="5" t="s">
        <v>150</v>
      </c>
      <c r="J2221" s="5" t="s">
        <v>488</v>
      </c>
      <c r="K2221" s="5" t="s">
        <v>83</v>
      </c>
      <c r="L2221" s="5" t="s">
        <v>357</v>
      </c>
      <c r="M2221" s="5" t="s">
        <v>217</v>
      </c>
      <c r="N2221" s="5" t="s">
        <v>721</v>
      </c>
      <c r="O2221" s="5" t="s">
        <v>845</v>
      </c>
      <c r="P2221" s="5" t="s">
        <v>845</v>
      </c>
      <c r="Q2221" s="5" t="s">
        <v>847</v>
      </c>
      <c r="R2221" s="5" t="s">
        <v>845</v>
      </c>
      <c r="S2221" s="5" t="s">
        <v>9553</v>
      </c>
      <c r="T2221" s="5" t="s">
        <v>849</v>
      </c>
      <c r="U2221" s="5" t="s">
        <v>845</v>
      </c>
      <c r="V2221" s="5" t="s">
        <v>845</v>
      </c>
      <c r="W2221" s="5" t="s">
        <v>850</v>
      </c>
      <c r="X2221" s="5" t="s">
        <v>9818</v>
      </c>
      <c r="Y2221" s="6">
        <f>X2222-'Com RTOS RX'!$X2221</f>
        <v>0.00005787037037</v>
      </c>
      <c r="Z2221" s="7">
        <f>SUM(LEN(",CO_MQ135|"),'Com RTOS RX'!$H2221,LEN(",CO2_MQ135|"),'Com RTOS RX'!$I2221,LEN(",Alcool_MQ135|"),'Com RTOS RX'!$J2221,LEN(",Alcool_MQ135|"),'Com RTOS RX'!$K2221,LEN(",Toluen_MQ135|"),'Com RTOS RX'!$L2221,LEN(",MH4_MQ135|"),'Com RTOS RX'!$M2221,LEN(",O3_MQ131|"),'Com RTOS RX'!$N2221)*8</f>
        <v>672</v>
      </c>
    </row>
    <row r="2222" ht="15.75" customHeight="1">
      <c r="A2222" s="5" t="s">
        <v>9819</v>
      </c>
      <c r="B2222" s="5" t="s">
        <v>9820</v>
      </c>
      <c r="C2222" s="5" t="s">
        <v>843</v>
      </c>
      <c r="D2222" s="5" t="s">
        <v>9821</v>
      </c>
      <c r="E2222" s="5" t="s">
        <v>845</v>
      </c>
      <c r="F2222" s="5" t="s">
        <v>845</v>
      </c>
      <c r="G2222" s="5" t="s">
        <v>845</v>
      </c>
      <c r="H2222" s="5" t="s">
        <v>709</v>
      </c>
      <c r="I2222" s="5" t="s">
        <v>143</v>
      </c>
      <c r="J2222" s="5" t="s">
        <v>1808</v>
      </c>
      <c r="K2222" s="5" t="s">
        <v>83</v>
      </c>
      <c r="L2222" s="5" t="s">
        <v>346</v>
      </c>
      <c r="M2222" s="5" t="s">
        <v>226</v>
      </c>
      <c r="N2222" s="5" t="s">
        <v>721</v>
      </c>
      <c r="O2222" s="5" t="s">
        <v>845</v>
      </c>
      <c r="P2222" s="5" t="s">
        <v>845</v>
      </c>
      <c r="Q2222" s="5" t="s">
        <v>847</v>
      </c>
      <c r="R2222" s="5" t="s">
        <v>845</v>
      </c>
      <c r="S2222" s="5" t="s">
        <v>9553</v>
      </c>
      <c r="T2222" s="5" t="s">
        <v>849</v>
      </c>
      <c r="U2222" s="5" t="s">
        <v>845</v>
      </c>
      <c r="V2222" s="5" t="s">
        <v>845</v>
      </c>
      <c r="W2222" s="5" t="s">
        <v>850</v>
      </c>
      <c r="X2222" s="5" t="s">
        <v>9822</v>
      </c>
      <c r="Y2222" s="6">
        <f>X2223-'Com RTOS RX'!$X2222</f>
        <v>0.00005787037037</v>
      </c>
      <c r="Z2222" s="7">
        <f>SUM(LEN(",CO_MQ135|"),'Com RTOS RX'!$H2222,LEN(",CO2_MQ135|"),'Com RTOS RX'!$I2222,LEN(",Alcool_MQ135|"),'Com RTOS RX'!$J2222,LEN(",Alcool_MQ135|"),'Com RTOS RX'!$K2222,LEN(",Toluen_MQ135|"),'Com RTOS RX'!$L2222,LEN(",MH4_MQ135|"),'Com RTOS RX'!$M2222,LEN(",O3_MQ131|"),'Com RTOS RX'!$N2222)*8</f>
        <v>672</v>
      </c>
    </row>
    <row r="2223" ht="15.75" customHeight="1">
      <c r="A2223" s="5" t="s">
        <v>9823</v>
      </c>
      <c r="B2223" s="5" t="s">
        <v>9824</v>
      </c>
      <c r="C2223" s="5" t="s">
        <v>843</v>
      </c>
      <c r="D2223" s="5" t="s">
        <v>9825</v>
      </c>
      <c r="E2223" s="5" t="s">
        <v>845</v>
      </c>
      <c r="F2223" s="5" t="s">
        <v>845</v>
      </c>
      <c r="G2223" s="5" t="s">
        <v>845</v>
      </c>
      <c r="H2223" s="5" t="s">
        <v>724</v>
      </c>
      <c r="I2223" s="5" t="s">
        <v>39</v>
      </c>
      <c r="J2223" s="5" t="s">
        <v>457</v>
      </c>
      <c r="K2223" s="5" t="s">
        <v>53</v>
      </c>
      <c r="L2223" s="5" t="s">
        <v>384</v>
      </c>
      <c r="M2223" s="5" t="s">
        <v>182</v>
      </c>
      <c r="N2223" s="5" t="s">
        <v>731</v>
      </c>
      <c r="O2223" s="5" t="s">
        <v>845</v>
      </c>
      <c r="P2223" s="5" t="s">
        <v>845</v>
      </c>
      <c r="Q2223" s="5" t="s">
        <v>847</v>
      </c>
      <c r="R2223" s="5" t="s">
        <v>845</v>
      </c>
      <c r="S2223" s="5" t="s">
        <v>9553</v>
      </c>
      <c r="T2223" s="5" t="s">
        <v>849</v>
      </c>
      <c r="U2223" s="5" t="s">
        <v>845</v>
      </c>
      <c r="V2223" s="5" t="s">
        <v>845</v>
      </c>
      <c r="W2223" s="5" t="s">
        <v>850</v>
      </c>
      <c r="X2223" s="5" t="s">
        <v>9826</v>
      </c>
      <c r="Y2223" s="6">
        <f>X2224-'Com RTOS RX'!$X2223</f>
        <v>0.00005787037037</v>
      </c>
      <c r="Z2223" s="7">
        <f>SUM(LEN(",CO_MQ135|"),'Com RTOS RX'!$H2223,LEN(",CO2_MQ135|"),'Com RTOS RX'!$I2223,LEN(",Alcool_MQ135|"),'Com RTOS RX'!$J2223,LEN(",Alcool_MQ135|"),'Com RTOS RX'!$K2223,LEN(",Toluen_MQ135|"),'Com RTOS RX'!$L2223,LEN(",MH4_MQ135|"),'Com RTOS RX'!$M2223,LEN(",O3_MQ131|"),'Com RTOS RX'!$N2223)*8</f>
        <v>672</v>
      </c>
    </row>
    <row r="2224" ht="15.75" customHeight="1">
      <c r="A2224" s="5" t="s">
        <v>9827</v>
      </c>
      <c r="B2224" s="5" t="s">
        <v>9828</v>
      </c>
      <c r="C2224" s="5" t="s">
        <v>843</v>
      </c>
      <c r="D2224" s="5" t="s">
        <v>9829</v>
      </c>
      <c r="E2224" s="5" t="s">
        <v>845</v>
      </c>
      <c r="F2224" s="5" t="s">
        <v>845</v>
      </c>
      <c r="G2224" s="5" t="s">
        <v>845</v>
      </c>
      <c r="H2224" s="5" t="s">
        <v>725</v>
      </c>
      <c r="I2224" s="5" t="s">
        <v>25</v>
      </c>
      <c r="J2224" s="5" t="s">
        <v>726</v>
      </c>
      <c r="K2224" s="5" t="s">
        <v>53</v>
      </c>
      <c r="L2224" s="5" t="s">
        <v>8661</v>
      </c>
      <c r="M2224" s="5" t="s">
        <v>226</v>
      </c>
      <c r="N2224" s="5" t="s">
        <v>691</v>
      </c>
      <c r="O2224" s="5" t="s">
        <v>845</v>
      </c>
      <c r="P2224" s="5" t="s">
        <v>845</v>
      </c>
      <c r="Q2224" s="5" t="s">
        <v>847</v>
      </c>
      <c r="R2224" s="5" t="s">
        <v>845</v>
      </c>
      <c r="S2224" s="5" t="s">
        <v>9553</v>
      </c>
      <c r="T2224" s="5" t="s">
        <v>849</v>
      </c>
      <c r="U2224" s="5" t="s">
        <v>845</v>
      </c>
      <c r="V2224" s="5" t="s">
        <v>845</v>
      </c>
      <c r="W2224" s="5" t="s">
        <v>850</v>
      </c>
      <c r="X2224" s="5" t="s">
        <v>9830</v>
      </c>
      <c r="Y2224" s="6">
        <f>X2225-'Com RTOS RX'!$X2224</f>
        <v>0.00005787037037</v>
      </c>
      <c r="Z2224" s="7">
        <f>SUM(LEN(",CO_MQ135|"),'Com RTOS RX'!$H2224,LEN(",CO2_MQ135|"),'Com RTOS RX'!$I2224,LEN(",Alcool_MQ135|"),'Com RTOS RX'!$J2224,LEN(",Alcool_MQ135|"),'Com RTOS RX'!$K2224,LEN(",Toluen_MQ135|"),'Com RTOS RX'!$L2224,LEN(",MH4_MQ135|"),'Com RTOS RX'!$M2224,LEN(",O3_MQ131|"),'Com RTOS RX'!$N2224)*8</f>
        <v>672</v>
      </c>
    </row>
    <row r="2225" ht="15.75" customHeight="1">
      <c r="A2225" s="5" t="s">
        <v>9831</v>
      </c>
      <c r="B2225" s="5" t="s">
        <v>9832</v>
      </c>
      <c r="C2225" s="5" t="s">
        <v>843</v>
      </c>
      <c r="D2225" s="5" t="s">
        <v>9833</v>
      </c>
      <c r="E2225" s="5" t="s">
        <v>845</v>
      </c>
      <c r="F2225" s="5" t="s">
        <v>845</v>
      </c>
      <c r="G2225" s="5" t="s">
        <v>845</v>
      </c>
      <c r="H2225" s="5" t="s">
        <v>326</v>
      </c>
      <c r="I2225" s="5" t="s">
        <v>25</v>
      </c>
      <c r="J2225" s="5" t="s">
        <v>446</v>
      </c>
      <c r="K2225" s="5" t="s">
        <v>53</v>
      </c>
      <c r="L2225" s="5" t="s">
        <v>692</v>
      </c>
      <c r="M2225" s="5" t="s">
        <v>182</v>
      </c>
      <c r="N2225" s="5" t="s">
        <v>721</v>
      </c>
      <c r="O2225" s="5" t="s">
        <v>845</v>
      </c>
      <c r="P2225" s="5" t="s">
        <v>845</v>
      </c>
      <c r="Q2225" s="5" t="s">
        <v>847</v>
      </c>
      <c r="R2225" s="5" t="s">
        <v>845</v>
      </c>
      <c r="S2225" s="5" t="s">
        <v>9553</v>
      </c>
      <c r="T2225" s="5" t="s">
        <v>849</v>
      </c>
      <c r="U2225" s="5" t="s">
        <v>845</v>
      </c>
      <c r="V2225" s="5" t="s">
        <v>845</v>
      </c>
      <c r="W2225" s="5" t="s">
        <v>850</v>
      </c>
      <c r="X2225" s="5" t="s">
        <v>9834</v>
      </c>
      <c r="Y2225" s="6">
        <f>X2226-'Com RTOS RX'!$X2225</f>
        <v>0.0001157407407</v>
      </c>
      <c r="Z2225" s="7">
        <f>SUM(LEN(",CO_MQ135|"),'Com RTOS RX'!$H2225,LEN(",CO2_MQ135|"),'Com RTOS RX'!$I2225,LEN(",Alcool_MQ135|"),'Com RTOS RX'!$J2225,LEN(",Alcool_MQ135|"),'Com RTOS RX'!$K2225,LEN(",Toluen_MQ135|"),'Com RTOS RX'!$L2225,LEN(",MH4_MQ135|"),'Com RTOS RX'!$M2225,LEN(",O3_MQ131|"),'Com RTOS RX'!$N2225)*8</f>
        <v>672</v>
      </c>
    </row>
    <row r="2226" ht="15.75" customHeight="1">
      <c r="A2226" s="5" t="s">
        <v>9835</v>
      </c>
      <c r="B2226" s="5" t="s">
        <v>9836</v>
      </c>
      <c r="C2226" s="5" t="s">
        <v>843</v>
      </c>
      <c r="D2226" s="5" t="s">
        <v>9837</v>
      </c>
      <c r="E2226" s="5" t="s">
        <v>845</v>
      </c>
      <c r="F2226" s="5" t="s">
        <v>845</v>
      </c>
      <c r="G2226" s="5" t="s">
        <v>845</v>
      </c>
      <c r="H2226" s="5" t="s">
        <v>330</v>
      </c>
      <c r="I2226" s="5" t="s">
        <v>123</v>
      </c>
      <c r="J2226" s="5" t="s">
        <v>694</v>
      </c>
      <c r="K2226" s="5" t="s">
        <v>141</v>
      </c>
      <c r="L2226" s="5" t="s">
        <v>9563</v>
      </c>
      <c r="M2226" s="5" t="s">
        <v>201</v>
      </c>
      <c r="N2226" s="5" t="s">
        <v>691</v>
      </c>
      <c r="O2226" s="5" t="s">
        <v>845</v>
      </c>
      <c r="P2226" s="5" t="s">
        <v>845</v>
      </c>
      <c r="Q2226" s="5" t="s">
        <v>847</v>
      </c>
      <c r="R2226" s="5" t="s">
        <v>845</v>
      </c>
      <c r="S2226" s="5" t="s">
        <v>9553</v>
      </c>
      <c r="T2226" s="5" t="s">
        <v>849</v>
      </c>
      <c r="U2226" s="5" t="s">
        <v>845</v>
      </c>
      <c r="V2226" s="5" t="s">
        <v>845</v>
      </c>
      <c r="W2226" s="5" t="s">
        <v>850</v>
      </c>
      <c r="X2226" s="5" t="s">
        <v>9838</v>
      </c>
      <c r="Y2226" s="6">
        <f>X2227-'Com RTOS RX'!$X2226</f>
        <v>0.00006944444444</v>
      </c>
      <c r="Z2226" s="7">
        <f>SUM(LEN(",CO_MQ135|"),'Com RTOS RX'!$H2226,LEN(",CO2_MQ135|"),'Com RTOS RX'!$I2226,LEN(",Alcool_MQ135|"),'Com RTOS RX'!$J2226,LEN(",Alcool_MQ135|"),'Com RTOS RX'!$K2226,LEN(",Toluen_MQ135|"),'Com RTOS RX'!$L2226,LEN(",MH4_MQ135|"),'Com RTOS RX'!$M2226,LEN(",O3_MQ131|"),'Com RTOS RX'!$N2226)*8</f>
        <v>672</v>
      </c>
    </row>
    <row r="2227" ht="15.75" customHeight="1">
      <c r="A2227" s="5" t="s">
        <v>9839</v>
      </c>
      <c r="B2227" s="5" t="s">
        <v>9840</v>
      </c>
      <c r="C2227" s="5" t="s">
        <v>843</v>
      </c>
      <c r="D2227" s="5" t="s">
        <v>9841</v>
      </c>
      <c r="E2227" s="5" t="s">
        <v>845</v>
      </c>
      <c r="F2227" s="5" t="s">
        <v>845</v>
      </c>
      <c r="G2227" s="5" t="s">
        <v>845</v>
      </c>
      <c r="H2227" s="5" t="s">
        <v>733</v>
      </c>
      <c r="I2227" s="5" t="s">
        <v>9842</v>
      </c>
      <c r="J2227" s="5" t="s">
        <v>734</v>
      </c>
      <c r="K2227" s="5" t="s">
        <v>141</v>
      </c>
      <c r="L2227" s="5" t="s">
        <v>735</v>
      </c>
      <c r="M2227" s="5" t="s">
        <v>201</v>
      </c>
      <c r="N2227" s="5" t="s">
        <v>691</v>
      </c>
      <c r="O2227" s="5" t="s">
        <v>845</v>
      </c>
      <c r="P2227" s="5" t="s">
        <v>845</v>
      </c>
      <c r="Q2227" s="5" t="s">
        <v>847</v>
      </c>
      <c r="R2227" s="5" t="s">
        <v>845</v>
      </c>
      <c r="S2227" s="5" t="s">
        <v>9553</v>
      </c>
      <c r="T2227" s="5" t="s">
        <v>849</v>
      </c>
      <c r="U2227" s="5" t="s">
        <v>845</v>
      </c>
      <c r="V2227" s="5" t="s">
        <v>845</v>
      </c>
      <c r="W2227" s="5" t="s">
        <v>850</v>
      </c>
      <c r="X2227" s="5" t="s">
        <v>9843</v>
      </c>
      <c r="Y2227" s="6">
        <f>X2228-'Com RTOS RX'!$X2227</f>
        <v>0.0000462962963</v>
      </c>
      <c r="Z2227" s="7">
        <f>SUM(LEN(",CO_MQ135|"),'Com RTOS RX'!$H2227,LEN(",CO2_MQ135|"),'Com RTOS RX'!$I2227,LEN(",Alcool_MQ135|"),'Com RTOS RX'!$J2227,LEN(",Alcool_MQ135|"),'Com RTOS RX'!$K2227,LEN(",Toluen_MQ135|"),'Com RTOS RX'!$L2227,LEN(",MH4_MQ135|"),'Com RTOS RX'!$M2227,LEN(",O3_MQ131|"),'Com RTOS RX'!$N2227)*8</f>
        <v>672</v>
      </c>
    </row>
    <row r="2228" ht="15.75" customHeight="1">
      <c r="A2228" s="5" t="s">
        <v>9844</v>
      </c>
      <c r="B2228" s="5" t="s">
        <v>9845</v>
      </c>
      <c r="C2228" s="5" t="s">
        <v>843</v>
      </c>
      <c r="D2228" s="5" t="s">
        <v>9846</v>
      </c>
      <c r="E2228" s="5" t="s">
        <v>845</v>
      </c>
      <c r="F2228" s="5" t="s">
        <v>845</v>
      </c>
      <c r="G2228" s="5" t="s">
        <v>845</v>
      </c>
      <c r="H2228" s="5" t="s">
        <v>725</v>
      </c>
      <c r="I2228" s="5" t="s">
        <v>25</v>
      </c>
      <c r="J2228" s="5" t="s">
        <v>726</v>
      </c>
      <c r="K2228" s="5" t="s">
        <v>53</v>
      </c>
      <c r="L2228" s="5" t="s">
        <v>8661</v>
      </c>
      <c r="M2228" s="5" t="s">
        <v>226</v>
      </c>
      <c r="N2228" s="5" t="s">
        <v>691</v>
      </c>
      <c r="O2228" s="5" t="s">
        <v>845</v>
      </c>
      <c r="P2228" s="5" t="s">
        <v>845</v>
      </c>
      <c r="Q2228" s="5" t="s">
        <v>847</v>
      </c>
      <c r="R2228" s="5" t="s">
        <v>845</v>
      </c>
      <c r="S2228" s="5" t="s">
        <v>9553</v>
      </c>
      <c r="T2228" s="5" t="s">
        <v>849</v>
      </c>
      <c r="U2228" s="5" t="s">
        <v>845</v>
      </c>
      <c r="V2228" s="5" t="s">
        <v>845</v>
      </c>
      <c r="W2228" s="5" t="s">
        <v>850</v>
      </c>
      <c r="X2228" s="5" t="s">
        <v>9847</v>
      </c>
      <c r="Y2228" s="6">
        <f>X2229-'Com RTOS RX'!$X2228</f>
        <v>0.00006944444444</v>
      </c>
      <c r="Z2228" s="7">
        <f>SUM(LEN(",CO_MQ135|"),'Com RTOS RX'!$H2228,LEN(",CO2_MQ135|"),'Com RTOS RX'!$I2228,LEN(",Alcool_MQ135|"),'Com RTOS RX'!$J2228,LEN(",Alcool_MQ135|"),'Com RTOS RX'!$K2228,LEN(",Toluen_MQ135|"),'Com RTOS RX'!$L2228,LEN(",MH4_MQ135|"),'Com RTOS RX'!$M2228,LEN(",O3_MQ131|"),'Com RTOS RX'!$N2228)*8</f>
        <v>672</v>
      </c>
    </row>
    <row r="2229" ht="15.75" customHeight="1">
      <c r="A2229" s="5" t="s">
        <v>9848</v>
      </c>
      <c r="B2229" s="5" t="s">
        <v>9849</v>
      </c>
      <c r="C2229" s="5" t="s">
        <v>843</v>
      </c>
      <c r="D2229" s="5" t="s">
        <v>9850</v>
      </c>
      <c r="E2229" s="5" t="s">
        <v>845</v>
      </c>
      <c r="F2229" s="5" t="s">
        <v>845</v>
      </c>
      <c r="G2229" s="5" t="s">
        <v>845</v>
      </c>
      <c r="H2229" s="5" t="s">
        <v>736</v>
      </c>
      <c r="I2229" s="5" t="s">
        <v>69</v>
      </c>
      <c r="J2229" s="5" t="s">
        <v>341</v>
      </c>
      <c r="K2229" s="5" t="s">
        <v>83</v>
      </c>
      <c r="L2229" s="5" t="s">
        <v>406</v>
      </c>
      <c r="M2229" s="5" t="s">
        <v>226</v>
      </c>
      <c r="N2229" s="5" t="s">
        <v>721</v>
      </c>
      <c r="O2229" s="5" t="s">
        <v>845</v>
      </c>
      <c r="P2229" s="5" t="s">
        <v>845</v>
      </c>
      <c r="Q2229" s="5" t="s">
        <v>847</v>
      </c>
      <c r="R2229" s="5" t="s">
        <v>845</v>
      </c>
      <c r="S2229" s="5" t="s">
        <v>9553</v>
      </c>
      <c r="T2229" s="5" t="s">
        <v>849</v>
      </c>
      <c r="U2229" s="5" t="s">
        <v>845</v>
      </c>
      <c r="V2229" s="5" t="s">
        <v>845</v>
      </c>
      <c r="W2229" s="5" t="s">
        <v>850</v>
      </c>
      <c r="X2229" s="5" t="s">
        <v>9851</v>
      </c>
      <c r="Y2229" s="6">
        <f>X2230-'Com RTOS RX'!$X2229</f>
        <v>0.0000462962963</v>
      </c>
      <c r="Z2229" s="7">
        <f>SUM(LEN(",CO_MQ135|"),'Com RTOS RX'!$H2229,LEN(",CO2_MQ135|"),'Com RTOS RX'!$I2229,LEN(",Alcool_MQ135|"),'Com RTOS RX'!$J2229,LEN(",Alcool_MQ135|"),'Com RTOS RX'!$K2229,LEN(",Toluen_MQ135|"),'Com RTOS RX'!$L2229,LEN(",MH4_MQ135|"),'Com RTOS RX'!$M2229,LEN(",O3_MQ131|"),'Com RTOS RX'!$N2229)*8</f>
        <v>672</v>
      </c>
    </row>
    <row r="2230" ht="15.75" customHeight="1">
      <c r="A2230" s="5" t="s">
        <v>9852</v>
      </c>
      <c r="B2230" s="5" t="s">
        <v>9853</v>
      </c>
      <c r="C2230" s="5" t="s">
        <v>843</v>
      </c>
      <c r="D2230" s="5" t="s">
        <v>9854</v>
      </c>
      <c r="E2230" s="5" t="s">
        <v>845</v>
      </c>
      <c r="F2230" s="5" t="s">
        <v>845</v>
      </c>
      <c r="G2230" s="5" t="s">
        <v>845</v>
      </c>
      <c r="H2230" s="5" t="s">
        <v>606</v>
      </c>
      <c r="I2230" s="5" t="s">
        <v>91</v>
      </c>
      <c r="J2230" s="5" t="s">
        <v>434</v>
      </c>
      <c r="K2230" s="5" t="s">
        <v>24</v>
      </c>
      <c r="L2230" s="5" t="s">
        <v>737</v>
      </c>
      <c r="M2230" s="5" t="s">
        <v>189</v>
      </c>
      <c r="N2230" s="5" t="s">
        <v>691</v>
      </c>
      <c r="O2230" s="5" t="s">
        <v>845</v>
      </c>
      <c r="P2230" s="5" t="s">
        <v>845</v>
      </c>
      <c r="Q2230" s="5" t="s">
        <v>847</v>
      </c>
      <c r="R2230" s="5" t="s">
        <v>845</v>
      </c>
      <c r="S2230" s="5" t="s">
        <v>9553</v>
      </c>
      <c r="T2230" s="5" t="s">
        <v>849</v>
      </c>
      <c r="U2230" s="5" t="s">
        <v>845</v>
      </c>
      <c r="V2230" s="5" t="s">
        <v>845</v>
      </c>
      <c r="W2230" s="5" t="s">
        <v>850</v>
      </c>
      <c r="X2230" s="5" t="s">
        <v>9855</v>
      </c>
      <c r="Y2230" s="6">
        <f>X2231-'Com RTOS RX'!$X2230</f>
        <v>0.00006944444444</v>
      </c>
      <c r="Z2230" s="7">
        <f>SUM(LEN(",CO_MQ135|"),'Com RTOS RX'!$H2230,LEN(",CO2_MQ135|"),'Com RTOS RX'!$I2230,LEN(",Alcool_MQ135|"),'Com RTOS RX'!$J2230,LEN(",Alcool_MQ135|"),'Com RTOS RX'!$K2230,LEN(",Toluen_MQ135|"),'Com RTOS RX'!$L2230,LEN(",MH4_MQ135|"),'Com RTOS RX'!$M2230,LEN(",O3_MQ131|"),'Com RTOS RX'!$N2230)*8</f>
        <v>672</v>
      </c>
    </row>
    <row r="2231" ht="15.75" customHeight="1">
      <c r="A2231" s="5" t="s">
        <v>9856</v>
      </c>
      <c r="B2231" s="5" t="s">
        <v>9857</v>
      </c>
      <c r="C2231" s="5" t="s">
        <v>843</v>
      </c>
      <c r="D2231" s="5" t="s">
        <v>9858</v>
      </c>
      <c r="E2231" s="5" t="s">
        <v>845</v>
      </c>
      <c r="F2231" s="5" t="s">
        <v>845</v>
      </c>
      <c r="G2231" s="5" t="s">
        <v>845</v>
      </c>
      <c r="H2231" s="5" t="s">
        <v>338</v>
      </c>
      <c r="I2231" s="5" t="s">
        <v>18</v>
      </c>
      <c r="J2231" s="5" t="s">
        <v>738</v>
      </c>
      <c r="K2231" s="5" t="s">
        <v>122</v>
      </c>
      <c r="L2231" s="5" t="s">
        <v>739</v>
      </c>
      <c r="M2231" s="5" t="s">
        <v>177</v>
      </c>
      <c r="N2231" s="5" t="s">
        <v>1418</v>
      </c>
      <c r="O2231" s="5" t="s">
        <v>845</v>
      </c>
      <c r="P2231" s="5" t="s">
        <v>845</v>
      </c>
      <c r="Q2231" s="5" t="s">
        <v>847</v>
      </c>
      <c r="R2231" s="5" t="s">
        <v>845</v>
      </c>
      <c r="S2231" s="5" t="s">
        <v>9553</v>
      </c>
      <c r="T2231" s="5" t="s">
        <v>849</v>
      </c>
      <c r="U2231" s="5" t="s">
        <v>845</v>
      </c>
      <c r="V2231" s="5" t="s">
        <v>845</v>
      </c>
      <c r="W2231" s="5" t="s">
        <v>850</v>
      </c>
      <c r="X2231" s="5" t="s">
        <v>9859</v>
      </c>
      <c r="Y2231" s="6">
        <f>X2232-'Com RTOS RX'!$X2231</f>
        <v>0.0000462962963</v>
      </c>
      <c r="Z2231" s="7">
        <f>SUM(LEN(",CO_MQ135|"),'Com RTOS RX'!$H2231,LEN(",CO2_MQ135|"),'Com RTOS RX'!$I2231,LEN(",Alcool_MQ135|"),'Com RTOS RX'!$J2231,LEN(",Alcool_MQ135|"),'Com RTOS RX'!$K2231,LEN(",Toluen_MQ135|"),'Com RTOS RX'!$L2231,LEN(",MH4_MQ135|"),'Com RTOS RX'!$M2231,LEN(",O3_MQ131|"),'Com RTOS RX'!$N2231)*8</f>
        <v>672</v>
      </c>
    </row>
    <row r="2232" ht="15.75" customHeight="1">
      <c r="A2232" s="5" t="s">
        <v>9860</v>
      </c>
      <c r="B2232" s="5" t="s">
        <v>9861</v>
      </c>
      <c r="C2232" s="5" t="s">
        <v>843</v>
      </c>
      <c r="D2232" s="5" t="s">
        <v>9862</v>
      </c>
      <c r="E2232" s="5" t="s">
        <v>845</v>
      </c>
      <c r="F2232" s="5" t="s">
        <v>845</v>
      </c>
      <c r="G2232" s="5" t="s">
        <v>845</v>
      </c>
      <c r="H2232" s="5" t="s">
        <v>722</v>
      </c>
      <c r="I2232" s="5" t="s">
        <v>106</v>
      </c>
      <c r="J2232" s="5" t="s">
        <v>458</v>
      </c>
      <c r="K2232" s="5" t="s">
        <v>855</v>
      </c>
      <c r="L2232" s="5" t="s">
        <v>410</v>
      </c>
      <c r="M2232" s="5" t="s">
        <v>182</v>
      </c>
      <c r="N2232" s="5" t="s">
        <v>740</v>
      </c>
      <c r="O2232" s="5" t="s">
        <v>845</v>
      </c>
      <c r="P2232" s="5" t="s">
        <v>845</v>
      </c>
      <c r="Q2232" s="5" t="s">
        <v>847</v>
      </c>
      <c r="R2232" s="5" t="s">
        <v>845</v>
      </c>
      <c r="S2232" s="5" t="s">
        <v>9553</v>
      </c>
      <c r="T2232" s="5" t="s">
        <v>849</v>
      </c>
      <c r="U2232" s="5" t="s">
        <v>845</v>
      </c>
      <c r="V2232" s="5" t="s">
        <v>845</v>
      </c>
      <c r="W2232" s="5" t="s">
        <v>850</v>
      </c>
      <c r="X2232" s="5" t="s">
        <v>9863</v>
      </c>
      <c r="Y2232" s="6">
        <f>X2233-'Com RTOS RX'!$X2232</f>
        <v>0.0001273148148</v>
      </c>
      <c r="Z2232" s="7">
        <f>SUM(LEN(",CO_MQ135|"),'Com RTOS RX'!$H2232,LEN(",CO2_MQ135|"),'Com RTOS RX'!$I2232,LEN(",Alcool_MQ135|"),'Com RTOS RX'!$J2232,LEN(",Alcool_MQ135|"),'Com RTOS RX'!$K2232,LEN(",Toluen_MQ135|"),'Com RTOS RX'!$L2232,LEN(",MH4_MQ135|"),'Com RTOS RX'!$M2232,LEN(",O3_MQ131|"),'Com RTOS RX'!$N2232)*8</f>
        <v>672</v>
      </c>
    </row>
    <row r="2233" ht="15.75" customHeight="1">
      <c r="A2233" s="5" t="s">
        <v>9864</v>
      </c>
      <c r="B2233" s="5" t="s">
        <v>9865</v>
      </c>
      <c r="C2233" s="5" t="s">
        <v>843</v>
      </c>
      <c r="D2233" s="5" t="s">
        <v>9866</v>
      </c>
      <c r="E2233" s="5" t="s">
        <v>845</v>
      </c>
      <c r="F2233" s="5" t="s">
        <v>845</v>
      </c>
      <c r="G2233" s="5" t="s">
        <v>845</v>
      </c>
      <c r="H2233" s="5" t="s">
        <v>722</v>
      </c>
      <c r="I2233" s="5" t="s">
        <v>106</v>
      </c>
      <c r="J2233" s="5" t="s">
        <v>458</v>
      </c>
      <c r="K2233" s="5" t="s">
        <v>855</v>
      </c>
      <c r="L2233" s="5" t="s">
        <v>410</v>
      </c>
      <c r="M2233" s="5" t="s">
        <v>182</v>
      </c>
      <c r="N2233" s="5" t="s">
        <v>691</v>
      </c>
      <c r="O2233" s="5" t="s">
        <v>845</v>
      </c>
      <c r="P2233" s="5" t="s">
        <v>845</v>
      </c>
      <c r="Q2233" s="5" t="s">
        <v>847</v>
      </c>
      <c r="R2233" s="5" t="s">
        <v>845</v>
      </c>
      <c r="S2233" s="5" t="s">
        <v>9553</v>
      </c>
      <c r="T2233" s="5" t="s">
        <v>849</v>
      </c>
      <c r="U2233" s="5" t="s">
        <v>845</v>
      </c>
      <c r="V2233" s="5" t="s">
        <v>845</v>
      </c>
      <c r="W2233" s="5" t="s">
        <v>850</v>
      </c>
      <c r="X2233" s="5" t="s">
        <v>9867</v>
      </c>
      <c r="Y2233" s="6">
        <f>X2234-'Com RTOS RX'!$X2233</f>
        <v>0.00005787037037</v>
      </c>
      <c r="Z2233" s="7">
        <f>SUM(LEN(",CO_MQ135|"),'Com RTOS RX'!$H2233,LEN(",CO2_MQ135|"),'Com RTOS RX'!$I2233,LEN(",Alcool_MQ135|"),'Com RTOS RX'!$J2233,LEN(",Alcool_MQ135|"),'Com RTOS RX'!$K2233,LEN(",Toluen_MQ135|"),'Com RTOS RX'!$L2233,LEN(",MH4_MQ135|"),'Com RTOS RX'!$M2233,LEN(",O3_MQ131|"),'Com RTOS RX'!$N2233)*8</f>
        <v>672</v>
      </c>
    </row>
    <row r="2234" ht="15.75" customHeight="1">
      <c r="A2234" s="5" t="s">
        <v>9868</v>
      </c>
      <c r="B2234" s="5" t="s">
        <v>9869</v>
      </c>
      <c r="C2234" s="5" t="s">
        <v>843</v>
      </c>
      <c r="D2234" s="5" t="s">
        <v>9870</v>
      </c>
      <c r="E2234" s="5" t="s">
        <v>845</v>
      </c>
      <c r="F2234" s="5" t="s">
        <v>845</v>
      </c>
      <c r="G2234" s="5" t="s">
        <v>845</v>
      </c>
      <c r="H2234" s="5" t="s">
        <v>736</v>
      </c>
      <c r="I2234" s="5" t="s">
        <v>69</v>
      </c>
      <c r="J2234" s="5" t="s">
        <v>341</v>
      </c>
      <c r="K2234" s="5" t="s">
        <v>83</v>
      </c>
      <c r="L2234" s="5" t="s">
        <v>406</v>
      </c>
      <c r="M2234" s="5" t="s">
        <v>226</v>
      </c>
      <c r="N2234" s="5" t="s">
        <v>740</v>
      </c>
      <c r="O2234" s="5" t="s">
        <v>845</v>
      </c>
      <c r="P2234" s="5" t="s">
        <v>845</v>
      </c>
      <c r="Q2234" s="5" t="s">
        <v>847</v>
      </c>
      <c r="R2234" s="5" t="s">
        <v>845</v>
      </c>
      <c r="S2234" s="5" t="s">
        <v>9553</v>
      </c>
      <c r="T2234" s="5" t="s">
        <v>849</v>
      </c>
      <c r="U2234" s="5" t="s">
        <v>845</v>
      </c>
      <c r="V2234" s="5" t="s">
        <v>845</v>
      </c>
      <c r="W2234" s="5" t="s">
        <v>850</v>
      </c>
      <c r="X2234" s="5" t="s">
        <v>9871</v>
      </c>
      <c r="Y2234" s="6">
        <f>X2235-'Com RTOS RX'!$X2234</f>
        <v>0.0000462962963</v>
      </c>
      <c r="Z2234" s="7">
        <f>SUM(LEN(",CO_MQ135|"),'Com RTOS RX'!$H2234,LEN(",CO2_MQ135|"),'Com RTOS RX'!$I2234,LEN(",Alcool_MQ135|"),'Com RTOS RX'!$J2234,LEN(",Alcool_MQ135|"),'Com RTOS RX'!$K2234,LEN(",Toluen_MQ135|"),'Com RTOS RX'!$L2234,LEN(",MH4_MQ135|"),'Com RTOS RX'!$M2234,LEN(",O3_MQ131|"),'Com RTOS RX'!$N2234)*8</f>
        <v>672</v>
      </c>
    </row>
    <row r="2235" ht="15.75" customHeight="1">
      <c r="A2235" s="5" t="s">
        <v>9872</v>
      </c>
      <c r="B2235" s="5" t="s">
        <v>9873</v>
      </c>
      <c r="C2235" s="5" t="s">
        <v>843</v>
      </c>
      <c r="D2235" s="5" t="s">
        <v>9874</v>
      </c>
      <c r="E2235" s="5" t="s">
        <v>845</v>
      </c>
      <c r="F2235" s="5" t="s">
        <v>845</v>
      </c>
      <c r="G2235" s="5" t="s">
        <v>845</v>
      </c>
      <c r="H2235" s="5" t="s">
        <v>736</v>
      </c>
      <c r="I2235" s="5" t="s">
        <v>69</v>
      </c>
      <c r="J2235" s="5" t="s">
        <v>341</v>
      </c>
      <c r="K2235" s="5" t="s">
        <v>83</v>
      </c>
      <c r="L2235" s="5" t="s">
        <v>406</v>
      </c>
      <c r="M2235" s="5" t="s">
        <v>226</v>
      </c>
      <c r="N2235" s="5" t="s">
        <v>732</v>
      </c>
      <c r="O2235" s="5" t="s">
        <v>845</v>
      </c>
      <c r="P2235" s="5" t="s">
        <v>845</v>
      </c>
      <c r="Q2235" s="5" t="s">
        <v>847</v>
      </c>
      <c r="R2235" s="5" t="s">
        <v>845</v>
      </c>
      <c r="S2235" s="5" t="s">
        <v>9553</v>
      </c>
      <c r="T2235" s="5" t="s">
        <v>849</v>
      </c>
      <c r="U2235" s="5" t="s">
        <v>845</v>
      </c>
      <c r="V2235" s="5" t="s">
        <v>845</v>
      </c>
      <c r="W2235" s="5" t="s">
        <v>850</v>
      </c>
      <c r="X2235" s="5" t="s">
        <v>9875</v>
      </c>
      <c r="Y2235" s="6">
        <f>X2236-'Com RTOS RX'!$X2235</f>
        <v>0.00005787037037</v>
      </c>
      <c r="Z2235" s="7">
        <f>SUM(LEN(",CO_MQ135|"),'Com RTOS RX'!$H2235,LEN(",CO2_MQ135|"),'Com RTOS RX'!$I2235,LEN(",Alcool_MQ135|"),'Com RTOS RX'!$J2235,LEN(",Alcool_MQ135|"),'Com RTOS RX'!$K2235,LEN(",Toluen_MQ135|"),'Com RTOS RX'!$L2235,LEN(",MH4_MQ135|"),'Com RTOS RX'!$M2235,LEN(",O3_MQ131|"),'Com RTOS RX'!$N2235)*8</f>
        <v>672</v>
      </c>
    </row>
    <row r="2236" ht="15.75" customHeight="1">
      <c r="A2236" s="5" t="s">
        <v>9876</v>
      </c>
      <c r="B2236" s="5" t="s">
        <v>9877</v>
      </c>
      <c r="C2236" s="5" t="s">
        <v>843</v>
      </c>
      <c r="D2236" s="5" t="s">
        <v>9878</v>
      </c>
      <c r="E2236" s="5" t="s">
        <v>845</v>
      </c>
      <c r="F2236" s="5" t="s">
        <v>845</v>
      </c>
      <c r="G2236" s="5" t="s">
        <v>845</v>
      </c>
      <c r="H2236" s="5" t="s">
        <v>705</v>
      </c>
      <c r="I2236" s="5" t="s">
        <v>69</v>
      </c>
      <c r="J2236" s="5" t="s">
        <v>478</v>
      </c>
      <c r="K2236" s="5" t="s">
        <v>83</v>
      </c>
      <c r="L2236" s="5" t="s">
        <v>398</v>
      </c>
      <c r="M2236" s="5" t="s">
        <v>226</v>
      </c>
      <c r="N2236" s="5" t="s">
        <v>732</v>
      </c>
      <c r="O2236" s="5" t="s">
        <v>845</v>
      </c>
      <c r="P2236" s="5" t="s">
        <v>845</v>
      </c>
      <c r="Q2236" s="5" t="s">
        <v>847</v>
      </c>
      <c r="R2236" s="5" t="s">
        <v>845</v>
      </c>
      <c r="S2236" s="5" t="s">
        <v>9553</v>
      </c>
      <c r="T2236" s="5" t="s">
        <v>849</v>
      </c>
      <c r="U2236" s="5" t="s">
        <v>845</v>
      </c>
      <c r="V2236" s="5" t="s">
        <v>845</v>
      </c>
      <c r="W2236" s="5" t="s">
        <v>850</v>
      </c>
      <c r="X2236" s="5" t="s">
        <v>9879</v>
      </c>
      <c r="Y2236" s="6">
        <f>X2237-'Com RTOS RX'!$X2236</f>
        <v>0.00006944444444</v>
      </c>
      <c r="Z2236" s="7">
        <f>SUM(LEN(",CO_MQ135|"),'Com RTOS RX'!$H2236,LEN(",CO2_MQ135|"),'Com RTOS RX'!$I2236,LEN(",Alcool_MQ135|"),'Com RTOS RX'!$J2236,LEN(",Alcool_MQ135|"),'Com RTOS RX'!$K2236,LEN(",Toluen_MQ135|"),'Com RTOS RX'!$L2236,LEN(",MH4_MQ135|"),'Com RTOS RX'!$M2236,LEN(",O3_MQ131|"),'Com RTOS RX'!$N2236)*8</f>
        <v>672</v>
      </c>
    </row>
    <row r="2237" ht="15.75" customHeight="1">
      <c r="A2237" s="5" t="s">
        <v>9880</v>
      </c>
      <c r="B2237" s="5" t="s">
        <v>9881</v>
      </c>
      <c r="C2237" s="5" t="s">
        <v>843</v>
      </c>
      <c r="D2237" s="5" t="s">
        <v>9882</v>
      </c>
      <c r="E2237" s="5" t="s">
        <v>845</v>
      </c>
      <c r="F2237" s="5" t="s">
        <v>845</v>
      </c>
      <c r="G2237" s="5" t="s">
        <v>845</v>
      </c>
      <c r="H2237" s="5" t="s">
        <v>741</v>
      </c>
      <c r="I2237" s="5" t="s">
        <v>65</v>
      </c>
      <c r="J2237" s="5" t="s">
        <v>1513</v>
      </c>
      <c r="K2237" s="5" t="s">
        <v>855</v>
      </c>
      <c r="L2237" s="5" t="s">
        <v>415</v>
      </c>
      <c r="M2237" s="5" t="s">
        <v>201</v>
      </c>
      <c r="N2237" s="5" t="s">
        <v>717</v>
      </c>
      <c r="O2237" s="5" t="s">
        <v>845</v>
      </c>
      <c r="P2237" s="5" t="s">
        <v>845</v>
      </c>
      <c r="Q2237" s="5" t="s">
        <v>847</v>
      </c>
      <c r="R2237" s="5" t="s">
        <v>845</v>
      </c>
      <c r="S2237" s="5" t="s">
        <v>9553</v>
      </c>
      <c r="T2237" s="5" t="s">
        <v>849</v>
      </c>
      <c r="U2237" s="5" t="s">
        <v>845</v>
      </c>
      <c r="V2237" s="5" t="s">
        <v>845</v>
      </c>
      <c r="W2237" s="5" t="s">
        <v>850</v>
      </c>
      <c r="X2237" s="5" t="s">
        <v>9883</v>
      </c>
      <c r="Y2237" s="6">
        <f>X2238-'Com RTOS RX'!$X2237</f>
        <v>0.00005787037037</v>
      </c>
      <c r="Z2237" s="7">
        <f>SUM(LEN(",CO_MQ135|"),'Com RTOS RX'!$H2237,LEN(",CO2_MQ135|"),'Com RTOS RX'!$I2237,LEN(",Alcool_MQ135|"),'Com RTOS RX'!$J2237,LEN(",Alcool_MQ135|"),'Com RTOS RX'!$K2237,LEN(",Toluen_MQ135|"),'Com RTOS RX'!$L2237,LEN(",MH4_MQ135|"),'Com RTOS RX'!$M2237,LEN(",O3_MQ131|"),'Com RTOS RX'!$N2237)*8</f>
        <v>672</v>
      </c>
    </row>
    <row r="2238" ht="15.75" customHeight="1">
      <c r="A2238" s="5" t="s">
        <v>9884</v>
      </c>
      <c r="B2238" s="5" t="s">
        <v>9885</v>
      </c>
      <c r="C2238" s="5" t="s">
        <v>843</v>
      </c>
      <c r="D2238" s="5" t="s">
        <v>9886</v>
      </c>
      <c r="E2238" s="5" t="s">
        <v>845</v>
      </c>
      <c r="F2238" s="5" t="s">
        <v>845</v>
      </c>
      <c r="G2238" s="5" t="s">
        <v>845</v>
      </c>
      <c r="H2238" s="5" t="s">
        <v>318</v>
      </c>
      <c r="I2238" s="5" t="s">
        <v>9842</v>
      </c>
      <c r="J2238" s="5" t="s">
        <v>742</v>
      </c>
      <c r="K2238" s="5" t="s">
        <v>141</v>
      </c>
      <c r="L2238" s="5" t="s">
        <v>743</v>
      </c>
      <c r="M2238" s="5" t="s">
        <v>189</v>
      </c>
      <c r="N2238" s="5" t="s">
        <v>732</v>
      </c>
      <c r="O2238" s="5" t="s">
        <v>845</v>
      </c>
      <c r="P2238" s="5" t="s">
        <v>845</v>
      </c>
      <c r="Q2238" s="5" t="s">
        <v>847</v>
      </c>
      <c r="R2238" s="5" t="s">
        <v>845</v>
      </c>
      <c r="S2238" s="5" t="s">
        <v>9553</v>
      </c>
      <c r="T2238" s="5" t="s">
        <v>849</v>
      </c>
      <c r="U2238" s="5" t="s">
        <v>845</v>
      </c>
      <c r="V2238" s="5" t="s">
        <v>845</v>
      </c>
      <c r="W2238" s="5" t="s">
        <v>850</v>
      </c>
      <c r="X2238" s="5" t="s">
        <v>9887</v>
      </c>
      <c r="Y2238" s="6">
        <f>X2239-'Com RTOS RX'!$X2238</f>
        <v>0.00005787037037</v>
      </c>
      <c r="Z2238" s="7">
        <f>SUM(LEN(",CO_MQ135|"),'Com RTOS RX'!$H2238,LEN(",CO2_MQ135|"),'Com RTOS RX'!$I2238,LEN(",Alcool_MQ135|"),'Com RTOS RX'!$J2238,LEN(",Alcool_MQ135|"),'Com RTOS RX'!$K2238,LEN(",Toluen_MQ135|"),'Com RTOS RX'!$L2238,LEN(",MH4_MQ135|"),'Com RTOS RX'!$M2238,LEN(",O3_MQ131|"),'Com RTOS RX'!$N2238)*8</f>
        <v>672</v>
      </c>
    </row>
    <row r="2239" ht="15.75" customHeight="1">
      <c r="A2239" s="5" t="s">
        <v>9888</v>
      </c>
      <c r="B2239" s="5" t="s">
        <v>9889</v>
      </c>
      <c r="C2239" s="5" t="s">
        <v>843</v>
      </c>
      <c r="D2239" s="5" t="s">
        <v>9890</v>
      </c>
      <c r="E2239" s="5" t="s">
        <v>845</v>
      </c>
      <c r="F2239" s="5" t="s">
        <v>845</v>
      </c>
      <c r="G2239" s="5" t="s">
        <v>845</v>
      </c>
      <c r="H2239" s="5" t="s">
        <v>330</v>
      </c>
      <c r="I2239" s="5" t="s">
        <v>123</v>
      </c>
      <c r="J2239" s="5" t="s">
        <v>694</v>
      </c>
      <c r="K2239" s="5" t="s">
        <v>141</v>
      </c>
      <c r="L2239" s="5" t="s">
        <v>9563</v>
      </c>
      <c r="M2239" s="5" t="s">
        <v>201</v>
      </c>
      <c r="N2239" s="5" t="s">
        <v>691</v>
      </c>
      <c r="O2239" s="5" t="s">
        <v>845</v>
      </c>
      <c r="P2239" s="5" t="s">
        <v>845</v>
      </c>
      <c r="Q2239" s="5" t="s">
        <v>847</v>
      </c>
      <c r="R2239" s="5" t="s">
        <v>845</v>
      </c>
      <c r="S2239" s="5" t="s">
        <v>9553</v>
      </c>
      <c r="T2239" s="5" t="s">
        <v>849</v>
      </c>
      <c r="U2239" s="5" t="s">
        <v>845</v>
      </c>
      <c r="V2239" s="5" t="s">
        <v>845</v>
      </c>
      <c r="W2239" s="5" t="s">
        <v>850</v>
      </c>
      <c r="X2239" s="5" t="s">
        <v>9891</v>
      </c>
      <c r="Y2239" s="6">
        <f>X2240-'Com RTOS RX'!$X2239</f>
        <v>0.0001157407407</v>
      </c>
      <c r="Z2239" s="7">
        <f>SUM(LEN(",CO_MQ135|"),'Com RTOS RX'!$H2239,LEN(",CO2_MQ135|"),'Com RTOS RX'!$I2239,LEN(",Alcool_MQ135|"),'Com RTOS RX'!$J2239,LEN(",Alcool_MQ135|"),'Com RTOS RX'!$K2239,LEN(",Toluen_MQ135|"),'Com RTOS RX'!$L2239,LEN(",MH4_MQ135|"),'Com RTOS RX'!$M2239,LEN(",O3_MQ131|"),'Com RTOS RX'!$N2239)*8</f>
        <v>672</v>
      </c>
    </row>
    <row r="2240" ht="15.75" customHeight="1">
      <c r="A2240" s="5" t="s">
        <v>9892</v>
      </c>
      <c r="B2240" s="5" t="s">
        <v>9893</v>
      </c>
      <c r="C2240" s="5" t="s">
        <v>843</v>
      </c>
      <c r="D2240" s="5" t="s">
        <v>9894</v>
      </c>
      <c r="E2240" s="5" t="s">
        <v>845</v>
      </c>
      <c r="F2240" s="5" t="s">
        <v>845</v>
      </c>
      <c r="G2240" s="5" t="s">
        <v>845</v>
      </c>
      <c r="H2240" s="5" t="s">
        <v>724</v>
      </c>
      <c r="I2240" s="5" t="s">
        <v>39</v>
      </c>
      <c r="J2240" s="5" t="s">
        <v>457</v>
      </c>
      <c r="K2240" s="5" t="s">
        <v>53</v>
      </c>
      <c r="L2240" s="5" t="s">
        <v>384</v>
      </c>
      <c r="M2240" s="5" t="s">
        <v>182</v>
      </c>
      <c r="N2240" s="5" t="s">
        <v>732</v>
      </c>
      <c r="O2240" s="5" t="s">
        <v>845</v>
      </c>
      <c r="P2240" s="5" t="s">
        <v>845</v>
      </c>
      <c r="Q2240" s="5" t="s">
        <v>847</v>
      </c>
      <c r="R2240" s="5" t="s">
        <v>845</v>
      </c>
      <c r="S2240" s="5" t="s">
        <v>9553</v>
      </c>
      <c r="T2240" s="5" t="s">
        <v>849</v>
      </c>
      <c r="U2240" s="5" t="s">
        <v>845</v>
      </c>
      <c r="V2240" s="5" t="s">
        <v>845</v>
      </c>
      <c r="W2240" s="5" t="s">
        <v>850</v>
      </c>
      <c r="X2240" s="5" t="s">
        <v>9895</v>
      </c>
      <c r="Y2240" s="6">
        <f>X2241-'Com RTOS RX'!$X2240</f>
        <v>0.00005787037037</v>
      </c>
      <c r="Z2240" s="7">
        <f>SUM(LEN(",CO_MQ135|"),'Com RTOS RX'!$H2240,LEN(",CO2_MQ135|"),'Com RTOS RX'!$I2240,LEN(",Alcool_MQ135|"),'Com RTOS RX'!$J2240,LEN(",Alcool_MQ135|"),'Com RTOS RX'!$K2240,LEN(",Toluen_MQ135|"),'Com RTOS RX'!$L2240,LEN(",MH4_MQ135|"),'Com RTOS RX'!$M2240,LEN(",O3_MQ131|"),'Com RTOS RX'!$N2240)*8</f>
        <v>672</v>
      </c>
    </row>
    <row r="2241" ht="15.75" customHeight="1">
      <c r="A2241" s="5" t="s">
        <v>9896</v>
      </c>
      <c r="B2241" s="5" t="s">
        <v>9897</v>
      </c>
      <c r="C2241" s="5" t="s">
        <v>843</v>
      </c>
      <c r="D2241" s="5" t="s">
        <v>9898</v>
      </c>
      <c r="E2241" s="5" t="s">
        <v>845</v>
      </c>
      <c r="F2241" s="5" t="s">
        <v>845</v>
      </c>
      <c r="G2241" s="5" t="s">
        <v>845</v>
      </c>
      <c r="H2241" s="5" t="s">
        <v>730</v>
      </c>
      <c r="I2241" s="5" t="s">
        <v>115</v>
      </c>
      <c r="J2241" s="5" t="s">
        <v>420</v>
      </c>
      <c r="K2241" s="5" t="s">
        <v>38</v>
      </c>
      <c r="L2241" s="5" t="s">
        <v>718</v>
      </c>
      <c r="M2241" s="5" t="s">
        <v>9899</v>
      </c>
      <c r="N2241" s="5" t="s">
        <v>732</v>
      </c>
      <c r="O2241" s="5" t="s">
        <v>845</v>
      </c>
      <c r="P2241" s="5" t="s">
        <v>845</v>
      </c>
      <c r="Q2241" s="5" t="s">
        <v>847</v>
      </c>
      <c r="R2241" s="5" t="s">
        <v>845</v>
      </c>
      <c r="S2241" s="5" t="s">
        <v>9553</v>
      </c>
      <c r="T2241" s="5" t="s">
        <v>849</v>
      </c>
      <c r="U2241" s="5" t="s">
        <v>845</v>
      </c>
      <c r="V2241" s="5" t="s">
        <v>845</v>
      </c>
      <c r="W2241" s="5" t="s">
        <v>850</v>
      </c>
      <c r="X2241" s="5" t="s">
        <v>9900</v>
      </c>
      <c r="Y2241" s="6">
        <f>X2242-'Com RTOS RX'!$X2241</f>
        <v>0.00005787037037</v>
      </c>
      <c r="Z2241" s="7">
        <f>SUM(LEN(",CO_MQ135|"),'Com RTOS RX'!$H2241,LEN(",CO2_MQ135|"),'Com RTOS RX'!$I2241,LEN(",Alcool_MQ135|"),'Com RTOS RX'!$J2241,LEN(",Alcool_MQ135|"),'Com RTOS RX'!$K2241,LEN(",Toluen_MQ135|"),'Com RTOS RX'!$L2241,LEN(",MH4_MQ135|"),'Com RTOS RX'!$M2241,LEN(",O3_MQ131|"),'Com RTOS RX'!$N2241)*8</f>
        <v>672</v>
      </c>
    </row>
    <row r="2242" ht="15.75" customHeight="1">
      <c r="A2242" s="5" t="s">
        <v>9901</v>
      </c>
      <c r="B2242" s="5" t="s">
        <v>9902</v>
      </c>
      <c r="C2242" s="5" t="s">
        <v>843</v>
      </c>
      <c r="D2242" s="5" t="s">
        <v>9903</v>
      </c>
      <c r="E2242" s="5" t="s">
        <v>845</v>
      </c>
      <c r="F2242" s="5" t="s">
        <v>845</v>
      </c>
      <c r="G2242" s="5" t="s">
        <v>845</v>
      </c>
      <c r="H2242" s="5" t="s">
        <v>744</v>
      </c>
      <c r="I2242" s="5" t="s">
        <v>113</v>
      </c>
      <c r="J2242" s="5" t="s">
        <v>442</v>
      </c>
      <c r="K2242" s="5" t="s">
        <v>24</v>
      </c>
      <c r="L2242" s="5" t="s">
        <v>372</v>
      </c>
      <c r="M2242" s="5" t="s">
        <v>189</v>
      </c>
      <c r="N2242" s="5" t="s">
        <v>732</v>
      </c>
      <c r="O2242" s="5" t="s">
        <v>845</v>
      </c>
      <c r="P2242" s="5" t="s">
        <v>845</v>
      </c>
      <c r="Q2242" s="5" t="s">
        <v>847</v>
      </c>
      <c r="R2242" s="5" t="s">
        <v>845</v>
      </c>
      <c r="S2242" s="5" t="s">
        <v>9553</v>
      </c>
      <c r="T2242" s="5" t="s">
        <v>849</v>
      </c>
      <c r="U2242" s="5" t="s">
        <v>845</v>
      </c>
      <c r="V2242" s="5" t="s">
        <v>845</v>
      </c>
      <c r="W2242" s="5" t="s">
        <v>850</v>
      </c>
      <c r="X2242" s="5" t="s">
        <v>9904</v>
      </c>
      <c r="Y2242" s="6">
        <f>X2243-'Com RTOS RX'!$X2242</f>
        <v>0.00005787037037</v>
      </c>
      <c r="Z2242" s="7">
        <f>SUM(LEN(",CO_MQ135|"),'Com RTOS RX'!$H2242,LEN(",CO2_MQ135|"),'Com RTOS RX'!$I2242,LEN(",Alcool_MQ135|"),'Com RTOS RX'!$J2242,LEN(",Alcool_MQ135|"),'Com RTOS RX'!$K2242,LEN(",Toluen_MQ135|"),'Com RTOS RX'!$L2242,LEN(",MH4_MQ135|"),'Com RTOS RX'!$M2242,LEN(",O3_MQ131|"),'Com RTOS RX'!$N2242)*8</f>
        <v>672</v>
      </c>
    </row>
    <row r="2243" ht="15.75" customHeight="1">
      <c r="A2243" s="5" t="s">
        <v>9905</v>
      </c>
      <c r="B2243" s="5" t="s">
        <v>9906</v>
      </c>
      <c r="C2243" s="5" t="s">
        <v>843</v>
      </c>
      <c r="D2243" s="5" t="s">
        <v>9907</v>
      </c>
      <c r="E2243" s="5" t="s">
        <v>845</v>
      </c>
      <c r="F2243" s="5" t="s">
        <v>845</v>
      </c>
      <c r="G2243" s="5" t="s">
        <v>845</v>
      </c>
      <c r="H2243" s="5" t="s">
        <v>744</v>
      </c>
      <c r="I2243" s="5" t="s">
        <v>113</v>
      </c>
      <c r="J2243" s="5" t="s">
        <v>442</v>
      </c>
      <c r="K2243" s="5" t="s">
        <v>24</v>
      </c>
      <c r="L2243" s="5" t="s">
        <v>372</v>
      </c>
      <c r="M2243" s="5" t="s">
        <v>189</v>
      </c>
      <c r="N2243" s="5" t="s">
        <v>740</v>
      </c>
      <c r="O2243" s="5" t="s">
        <v>845</v>
      </c>
      <c r="P2243" s="5" t="s">
        <v>845</v>
      </c>
      <c r="Q2243" s="5" t="s">
        <v>847</v>
      </c>
      <c r="R2243" s="5" t="s">
        <v>845</v>
      </c>
      <c r="S2243" s="5" t="s">
        <v>9553</v>
      </c>
      <c r="T2243" s="5" t="s">
        <v>849</v>
      </c>
      <c r="U2243" s="5" t="s">
        <v>845</v>
      </c>
      <c r="V2243" s="5" t="s">
        <v>845</v>
      </c>
      <c r="W2243" s="5" t="s">
        <v>850</v>
      </c>
      <c r="X2243" s="5" t="s">
        <v>9908</v>
      </c>
      <c r="Y2243" s="6">
        <f>X2244-'Com RTOS RX'!$X2243</f>
        <v>0.00005787037037</v>
      </c>
      <c r="Z2243" s="7">
        <f>SUM(LEN(",CO_MQ135|"),'Com RTOS RX'!$H2243,LEN(",CO2_MQ135|"),'Com RTOS RX'!$I2243,LEN(",Alcool_MQ135|"),'Com RTOS RX'!$J2243,LEN(",Alcool_MQ135|"),'Com RTOS RX'!$K2243,LEN(",Toluen_MQ135|"),'Com RTOS RX'!$L2243,LEN(",MH4_MQ135|"),'Com RTOS RX'!$M2243,LEN(",O3_MQ131|"),'Com RTOS RX'!$N2243)*8</f>
        <v>672</v>
      </c>
    </row>
    <row r="2244" ht="15.75" customHeight="1">
      <c r="A2244" s="5" t="s">
        <v>9909</v>
      </c>
      <c r="B2244" s="5" t="s">
        <v>9910</v>
      </c>
      <c r="C2244" s="5" t="s">
        <v>843</v>
      </c>
      <c r="D2244" s="5" t="s">
        <v>9911</v>
      </c>
      <c r="E2244" s="5" t="s">
        <v>845</v>
      </c>
      <c r="F2244" s="5" t="s">
        <v>845</v>
      </c>
      <c r="G2244" s="5" t="s">
        <v>845</v>
      </c>
      <c r="H2244" s="5" t="s">
        <v>606</v>
      </c>
      <c r="I2244" s="5" t="s">
        <v>91</v>
      </c>
      <c r="J2244" s="5" t="s">
        <v>434</v>
      </c>
      <c r="K2244" s="5" t="s">
        <v>24</v>
      </c>
      <c r="L2244" s="5" t="s">
        <v>737</v>
      </c>
      <c r="M2244" s="5" t="s">
        <v>189</v>
      </c>
      <c r="N2244" s="5" t="s">
        <v>721</v>
      </c>
      <c r="O2244" s="5" t="s">
        <v>845</v>
      </c>
      <c r="P2244" s="5" t="s">
        <v>845</v>
      </c>
      <c r="Q2244" s="5" t="s">
        <v>847</v>
      </c>
      <c r="R2244" s="5" t="s">
        <v>845</v>
      </c>
      <c r="S2244" s="5" t="s">
        <v>9553</v>
      </c>
      <c r="T2244" s="5" t="s">
        <v>849</v>
      </c>
      <c r="U2244" s="5" t="s">
        <v>845</v>
      </c>
      <c r="V2244" s="5" t="s">
        <v>845</v>
      </c>
      <c r="W2244" s="5" t="s">
        <v>850</v>
      </c>
      <c r="X2244" s="5" t="s">
        <v>9912</v>
      </c>
      <c r="Y2244" s="6">
        <f>X2245-'Com RTOS RX'!$X2244</f>
        <v>0.00005787037037</v>
      </c>
      <c r="Z2244" s="7">
        <f>SUM(LEN(",CO_MQ135|"),'Com RTOS RX'!$H2244,LEN(",CO2_MQ135|"),'Com RTOS RX'!$I2244,LEN(",Alcool_MQ135|"),'Com RTOS RX'!$J2244,LEN(",Alcool_MQ135|"),'Com RTOS RX'!$K2244,LEN(",Toluen_MQ135|"),'Com RTOS RX'!$L2244,LEN(",MH4_MQ135|"),'Com RTOS RX'!$M2244,LEN(",O3_MQ131|"),'Com RTOS RX'!$N2244)*8</f>
        <v>672</v>
      </c>
    </row>
    <row r="2245" ht="15.75" customHeight="1">
      <c r="A2245" s="5" t="s">
        <v>9913</v>
      </c>
      <c r="B2245" s="5" t="s">
        <v>9914</v>
      </c>
      <c r="C2245" s="5" t="s">
        <v>843</v>
      </c>
      <c r="D2245" s="5" t="s">
        <v>9915</v>
      </c>
      <c r="E2245" s="5" t="s">
        <v>845</v>
      </c>
      <c r="F2245" s="5" t="s">
        <v>845</v>
      </c>
      <c r="G2245" s="5" t="s">
        <v>845</v>
      </c>
      <c r="H2245" s="5" t="s">
        <v>330</v>
      </c>
      <c r="I2245" s="5" t="s">
        <v>123</v>
      </c>
      <c r="J2245" s="5" t="s">
        <v>694</v>
      </c>
      <c r="K2245" s="5" t="s">
        <v>141</v>
      </c>
      <c r="L2245" s="5" t="s">
        <v>9563</v>
      </c>
      <c r="M2245" s="5" t="s">
        <v>201</v>
      </c>
      <c r="N2245" s="5" t="s">
        <v>691</v>
      </c>
      <c r="O2245" s="5" t="s">
        <v>845</v>
      </c>
      <c r="P2245" s="5" t="s">
        <v>845</v>
      </c>
      <c r="Q2245" s="5" t="s">
        <v>847</v>
      </c>
      <c r="R2245" s="5" t="s">
        <v>845</v>
      </c>
      <c r="S2245" s="5" t="s">
        <v>9553</v>
      </c>
      <c r="T2245" s="5" t="s">
        <v>849</v>
      </c>
      <c r="U2245" s="5" t="s">
        <v>845</v>
      </c>
      <c r="V2245" s="5" t="s">
        <v>845</v>
      </c>
      <c r="W2245" s="5" t="s">
        <v>850</v>
      </c>
      <c r="X2245" s="5" t="s">
        <v>9916</v>
      </c>
      <c r="Y2245" s="6">
        <f>X2246-'Com RTOS RX'!$X2245</f>
        <v>0.00005787037037</v>
      </c>
      <c r="Z2245" s="7">
        <f>SUM(LEN(",CO_MQ135|"),'Com RTOS RX'!$H2245,LEN(",CO2_MQ135|"),'Com RTOS RX'!$I2245,LEN(",Alcool_MQ135|"),'Com RTOS RX'!$J2245,LEN(",Alcool_MQ135|"),'Com RTOS RX'!$K2245,LEN(",Toluen_MQ135|"),'Com RTOS RX'!$L2245,LEN(",MH4_MQ135|"),'Com RTOS RX'!$M2245,LEN(",O3_MQ131|"),'Com RTOS RX'!$N2245)*8</f>
        <v>672</v>
      </c>
    </row>
    <row r="2246" ht="15.75" customHeight="1">
      <c r="A2246" s="5" t="s">
        <v>9917</v>
      </c>
      <c r="B2246" s="5" t="s">
        <v>9918</v>
      </c>
      <c r="C2246" s="5" t="s">
        <v>843</v>
      </c>
      <c r="D2246" s="5" t="s">
        <v>9919</v>
      </c>
      <c r="E2246" s="5" t="s">
        <v>845</v>
      </c>
      <c r="F2246" s="5" t="s">
        <v>845</v>
      </c>
      <c r="G2246" s="5" t="s">
        <v>845</v>
      </c>
      <c r="H2246" s="5" t="s">
        <v>733</v>
      </c>
      <c r="I2246" s="5" t="s">
        <v>9842</v>
      </c>
      <c r="J2246" s="5" t="s">
        <v>734</v>
      </c>
      <c r="K2246" s="5" t="s">
        <v>141</v>
      </c>
      <c r="L2246" s="5" t="s">
        <v>735</v>
      </c>
      <c r="M2246" s="5" t="s">
        <v>201</v>
      </c>
      <c r="N2246" s="5" t="s">
        <v>721</v>
      </c>
      <c r="O2246" s="5" t="s">
        <v>845</v>
      </c>
      <c r="P2246" s="5" t="s">
        <v>845</v>
      </c>
      <c r="Q2246" s="5" t="s">
        <v>847</v>
      </c>
      <c r="R2246" s="5" t="s">
        <v>845</v>
      </c>
      <c r="S2246" s="5" t="s">
        <v>9553</v>
      </c>
      <c r="T2246" s="5" t="s">
        <v>849</v>
      </c>
      <c r="U2246" s="5" t="s">
        <v>845</v>
      </c>
      <c r="V2246" s="5" t="s">
        <v>845</v>
      </c>
      <c r="W2246" s="5" t="s">
        <v>850</v>
      </c>
      <c r="X2246" s="5" t="s">
        <v>9920</v>
      </c>
      <c r="Y2246" s="6">
        <f>X2247-'Com RTOS RX'!$X2246</f>
        <v>0.00005787037037</v>
      </c>
      <c r="Z2246" s="7">
        <f>SUM(LEN(",CO_MQ135|"),'Com RTOS RX'!$H2246,LEN(",CO2_MQ135|"),'Com RTOS RX'!$I2246,LEN(",Alcool_MQ135|"),'Com RTOS RX'!$J2246,LEN(",Alcool_MQ135|"),'Com RTOS RX'!$K2246,LEN(",Toluen_MQ135|"),'Com RTOS RX'!$L2246,LEN(",MH4_MQ135|"),'Com RTOS RX'!$M2246,LEN(",O3_MQ131|"),'Com RTOS RX'!$N2246)*8</f>
        <v>672</v>
      </c>
    </row>
    <row r="2247" ht="15.75" customHeight="1">
      <c r="A2247" s="5" t="s">
        <v>9921</v>
      </c>
      <c r="B2247" s="5" t="s">
        <v>9922</v>
      </c>
      <c r="C2247" s="5" t="s">
        <v>843</v>
      </c>
      <c r="D2247" s="5" t="s">
        <v>9923</v>
      </c>
      <c r="E2247" s="5" t="s">
        <v>845</v>
      </c>
      <c r="F2247" s="5" t="s">
        <v>845</v>
      </c>
      <c r="G2247" s="5" t="s">
        <v>845</v>
      </c>
      <c r="H2247" s="5" t="s">
        <v>9519</v>
      </c>
      <c r="I2247" s="5" t="s">
        <v>18</v>
      </c>
      <c r="J2247" s="5" t="s">
        <v>745</v>
      </c>
      <c r="K2247" s="5" t="s">
        <v>122</v>
      </c>
      <c r="L2247" s="5" t="s">
        <v>709</v>
      </c>
      <c r="M2247" s="5" t="s">
        <v>177</v>
      </c>
      <c r="N2247" s="5" t="s">
        <v>721</v>
      </c>
      <c r="O2247" s="5" t="s">
        <v>845</v>
      </c>
      <c r="P2247" s="5" t="s">
        <v>845</v>
      </c>
      <c r="Q2247" s="5" t="s">
        <v>847</v>
      </c>
      <c r="R2247" s="5" t="s">
        <v>845</v>
      </c>
      <c r="S2247" s="5" t="s">
        <v>9553</v>
      </c>
      <c r="T2247" s="5" t="s">
        <v>849</v>
      </c>
      <c r="U2247" s="5" t="s">
        <v>845</v>
      </c>
      <c r="V2247" s="5" t="s">
        <v>845</v>
      </c>
      <c r="W2247" s="5" t="s">
        <v>850</v>
      </c>
      <c r="X2247" s="5" t="s">
        <v>9924</v>
      </c>
      <c r="Y2247" s="6">
        <f>X2248-'Com RTOS RX'!$X2247</f>
        <v>0.00006944444444</v>
      </c>
      <c r="Z2247" s="7">
        <f>SUM(LEN(",CO_MQ135|"),'Com RTOS RX'!$H2247,LEN(",CO2_MQ135|"),'Com RTOS RX'!$I2247,LEN(",Alcool_MQ135|"),'Com RTOS RX'!$J2247,LEN(",Alcool_MQ135|"),'Com RTOS RX'!$K2247,LEN(",Toluen_MQ135|"),'Com RTOS RX'!$L2247,LEN(",MH4_MQ135|"),'Com RTOS RX'!$M2247,LEN(",O3_MQ131|"),'Com RTOS RX'!$N2247)*8</f>
        <v>672</v>
      </c>
    </row>
    <row r="2248" ht="15.75" customHeight="1">
      <c r="A2248" s="5" t="s">
        <v>9925</v>
      </c>
      <c r="B2248" s="5" t="s">
        <v>9926</v>
      </c>
      <c r="C2248" s="5" t="s">
        <v>843</v>
      </c>
      <c r="D2248" s="5" t="s">
        <v>9927</v>
      </c>
      <c r="E2248" s="5" t="s">
        <v>845</v>
      </c>
      <c r="F2248" s="5" t="s">
        <v>845</v>
      </c>
      <c r="G2248" s="5" t="s">
        <v>845</v>
      </c>
      <c r="H2248" s="5" t="s">
        <v>312</v>
      </c>
      <c r="I2248" s="5" t="s">
        <v>76</v>
      </c>
      <c r="J2248" s="5" t="s">
        <v>313</v>
      </c>
      <c r="K2248" s="5" t="s">
        <v>100</v>
      </c>
      <c r="L2248" s="5" t="s">
        <v>314</v>
      </c>
      <c r="M2248" s="5" t="s">
        <v>160</v>
      </c>
      <c r="N2248" s="5" t="s">
        <v>721</v>
      </c>
      <c r="O2248" s="5" t="s">
        <v>845</v>
      </c>
      <c r="P2248" s="5" t="s">
        <v>845</v>
      </c>
      <c r="Q2248" s="5" t="s">
        <v>847</v>
      </c>
      <c r="R2248" s="5" t="s">
        <v>845</v>
      </c>
      <c r="S2248" s="5" t="s">
        <v>8577</v>
      </c>
      <c r="T2248" s="5" t="s">
        <v>849</v>
      </c>
      <c r="U2248" s="5" t="s">
        <v>845</v>
      </c>
      <c r="V2248" s="5" t="s">
        <v>845</v>
      </c>
      <c r="W2248" s="5" t="s">
        <v>850</v>
      </c>
      <c r="X2248" s="5" t="s">
        <v>9928</v>
      </c>
      <c r="Y2248" s="6">
        <f>X2249-'Com RTOS RX'!$X2248</f>
        <v>0.0000462962963</v>
      </c>
      <c r="Z2248" s="7">
        <f>SUM(LEN(",CO_MQ135|"),'Com RTOS RX'!$H2248,LEN(",CO2_MQ135|"),'Com RTOS RX'!$I2248,LEN(",Alcool_MQ135|"),'Com RTOS RX'!$J2248,LEN(",Alcool_MQ135|"),'Com RTOS RX'!$K2248,LEN(",Toluen_MQ135|"),'Com RTOS RX'!$L2248,LEN(",MH4_MQ135|"),'Com RTOS RX'!$M2248,LEN(",O3_MQ131|"),'Com RTOS RX'!$N2248)*8</f>
        <v>672</v>
      </c>
    </row>
    <row r="2249" ht="15.75" customHeight="1">
      <c r="A2249" s="5" t="s">
        <v>9929</v>
      </c>
      <c r="B2249" s="5" t="s">
        <v>9930</v>
      </c>
      <c r="C2249" s="5" t="s">
        <v>843</v>
      </c>
      <c r="D2249" s="5" t="s">
        <v>9931</v>
      </c>
      <c r="E2249" s="5" t="s">
        <v>845</v>
      </c>
      <c r="F2249" s="5" t="s">
        <v>845</v>
      </c>
      <c r="G2249" s="5" t="s">
        <v>845</v>
      </c>
      <c r="H2249" s="5" t="s">
        <v>8587</v>
      </c>
      <c r="I2249" s="5" t="s">
        <v>166</v>
      </c>
      <c r="J2249" s="5" t="s">
        <v>321</v>
      </c>
      <c r="K2249" s="5" t="s">
        <v>111</v>
      </c>
      <c r="L2249" s="5" t="s">
        <v>322</v>
      </c>
      <c r="M2249" s="5" t="s">
        <v>174</v>
      </c>
      <c r="N2249" s="5" t="s">
        <v>721</v>
      </c>
      <c r="O2249" s="5" t="s">
        <v>845</v>
      </c>
      <c r="P2249" s="5" t="s">
        <v>845</v>
      </c>
      <c r="Q2249" s="5" t="s">
        <v>847</v>
      </c>
      <c r="R2249" s="5" t="s">
        <v>845</v>
      </c>
      <c r="S2249" s="5" t="s">
        <v>8577</v>
      </c>
      <c r="T2249" s="5" t="s">
        <v>849</v>
      </c>
      <c r="U2249" s="5" t="s">
        <v>845</v>
      </c>
      <c r="V2249" s="5" t="s">
        <v>845</v>
      </c>
      <c r="W2249" s="5" t="s">
        <v>850</v>
      </c>
      <c r="X2249" s="5" t="s">
        <v>9932</v>
      </c>
      <c r="Y2249" s="6">
        <f>X2250-'Com RTOS RX'!$X2249</f>
        <v>0.00005787037037</v>
      </c>
      <c r="Z2249" s="7">
        <f>SUM(LEN(",CO_MQ135|"),'Com RTOS RX'!$H2249,LEN(",CO2_MQ135|"),'Com RTOS RX'!$I2249,LEN(",Alcool_MQ135|"),'Com RTOS RX'!$J2249,LEN(",Alcool_MQ135|"),'Com RTOS RX'!$K2249,LEN(",Toluen_MQ135|"),'Com RTOS RX'!$L2249,LEN(",MH4_MQ135|"),'Com RTOS RX'!$M2249,LEN(",O3_MQ131|"),'Com RTOS RX'!$N2249)*8</f>
        <v>672</v>
      </c>
    </row>
    <row r="2250" ht="15.75" customHeight="1">
      <c r="A2250" s="5" t="s">
        <v>9933</v>
      </c>
      <c r="B2250" s="5" t="s">
        <v>9934</v>
      </c>
      <c r="C2250" s="5" t="s">
        <v>843</v>
      </c>
      <c r="D2250" s="5" t="s">
        <v>9935</v>
      </c>
      <c r="E2250" s="5" t="s">
        <v>845</v>
      </c>
      <c r="F2250" s="5" t="s">
        <v>845</v>
      </c>
      <c r="G2250" s="5" t="s">
        <v>845</v>
      </c>
      <c r="H2250" s="5" t="s">
        <v>338</v>
      </c>
      <c r="I2250" s="5" t="s">
        <v>18</v>
      </c>
      <c r="J2250" s="5" t="s">
        <v>738</v>
      </c>
      <c r="K2250" s="5" t="s">
        <v>122</v>
      </c>
      <c r="L2250" s="5" t="s">
        <v>739</v>
      </c>
      <c r="M2250" s="5" t="s">
        <v>177</v>
      </c>
      <c r="N2250" s="5" t="s">
        <v>721</v>
      </c>
      <c r="O2250" s="5" t="s">
        <v>845</v>
      </c>
      <c r="P2250" s="5" t="s">
        <v>845</v>
      </c>
      <c r="Q2250" s="5" t="s">
        <v>847</v>
      </c>
      <c r="R2250" s="5" t="s">
        <v>845</v>
      </c>
      <c r="S2250" s="5" t="s">
        <v>9553</v>
      </c>
      <c r="T2250" s="5" t="s">
        <v>849</v>
      </c>
      <c r="U2250" s="5" t="s">
        <v>845</v>
      </c>
      <c r="V2250" s="5" t="s">
        <v>845</v>
      </c>
      <c r="W2250" s="5" t="s">
        <v>850</v>
      </c>
      <c r="X2250" s="5" t="s">
        <v>9936</v>
      </c>
      <c r="Y2250" s="6">
        <f>X2251-'Com RTOS RX'!$X2250</f>
        <v>0.00006944444444</v>
      </c>
      <c r="Z2250" s="7">
        <f>SUM(LEN(",CO_MQ135|"),'Com RTOS RX'!$H2250,LEN(",CO2_MQ135|"),'Com RTOS RX'!$I2250,LEN(",Alcool_MQ135|"),'Com RTOS RX'!$J2250,LEN(",Alcool_MQ135|"),'Com RTOS RX'!$K2250,LEN(",Toluen_MQ135|"),'Com RTOS RX'!$L2250,LEN(",MH4_MQ135|"),'Com RTOS RX'!$M2250,LEN(",O3_MQ131|"),'Com RTOS RX'!$N2250)*8</f>
        <v>672</v>
      </c>
    </row>
    <row r="2251" ht="15.75" customHeight="1">
      <c r="A2251" s="5" t="s">
        <v>9937</v>
      </c>
      <c r="B2251" s="5" t="s">
        <v>9938</v>
      </c>
      <c r="C2251" s="5" t="s">
        <v>843</v>
      </c>
      <c r="D2251" s="5" t="s">
        <v>9939</v>
      </c>
      <c r="E2251" s="5" t="s">
        <v>845</v>
      </c>
      <c r="F2251" s="5" t="s">
        <v>845</v>
      </c>
      <c r="G2251" s="5" t="s">
        <v>845</v>
      </c>
      <c r="H2251" s="5" t="s">
        <v>730</v>
      </c>
      <c r="I2251" s="5" t="s">
        <v>115</v>
      </c>
      <c r="J2251" s="5" t="s">
        <v>420</v>
      </c>
      <c r="K2251" s="5" t="s">
        <v>38</v>
      </c>
      <c r="L2251" s="5" t="s">
        <v>718</v>
      </c>
      <c r="M2251" s="5" t="s">
        <v>9899</v>
      </c>
      <c r="N2251" s="5" t="s">
        <v>713</v>
      </c>
      <c r="O2251" s="5" t="s">
        <v>845</v>
      </c>
      <c r="P2251" s="5" t="s">
        <v>845</v>
      </c>
      <c r="Q2251" s="5" t="s">
        <v>847</v>
      </c>
      <c r="R2251" s="5" t="s">
        <v>845</v>
      </c>
      <c r="S2251" s="5" t="s">
        <v>9553</v>
      </c>
      <c r="T2251" s="5" t="s">
        <v>849</v>
      </c>
      <c r="U2251" s="5" t="s">
        <v>845</v>
      </c>
      <c r="V2251" s="5" t="s">
        <v>845</v>
      </c>
      <c r="W2251" s="5" t="s">
        <v>850</v>
      </c>
      <c r="X2251" s="5" t="s">
        <v>9940</v>
      </c>
      <c r="Y2251" s="6">
        <f>X2252-'Com RTOS RX'!$X2251</f>
        <v>0.00005787037037</v>
      </c>
      <c r="Z2251" s="7">
        <f>SUM(LEN(",CO_MQ135|"),'Com RTOS RX'!$H2251,LEN(",CO2_MQ135|"),'Com RTOS RX'!$I2251,LEN(",Alcool_MQ135|"),'Com RTOS RX'!$J2251,LEN(",Alcool_MQ135|"),'Com RTOS RX'!$K2251,LEN(",Toluen_MQ135|"),'Com RTOS RX'!$L2251,LEN(",MH4_MQ135|"),'Com RTOS RX'!$M2251,LEN(",O3_MQ131|"),'Com RTOS RX'!$N2251)*8</f>
        <v>672</v>
      </c>
    </row>
    <row r="2252" ht="15.75" customHeight="1">
      <c r="A2252" s="5" t="s">
        <v>9941</v>
      </c>
      <c r="B2252" s="5" t="s">
        <v>9942</v>
      </c>
      <c r="C2252" s="5" t="s">
        <v>843</v>
      </c>
      <c r="D2252" s="5" t="s">
        <v>9943</v>
      </c>
      <c r="E2252" s="5" t="s">
        <v>845</v>
      </c>
      <c r="F2252" s="5" t="s">
        <v>845</v>
      </c>
      <c r="G2252" s="5" t="s">
        <v>845</v>
      </c>
      <c r="H2252" s="5" t="s">
        <v>678</v>
      </c>
      <c r="I2252" s="5" t="s">
        <v>123</v>
      </c>
      <c r="J2252" s="5" t="s">
        <v>450</v>
      </c>
      <c r="K2252" s="5" t="s">
        <v>141</v>
      </c>
      <c r="L2252" s="5" t="s">
        <v>390</v>
      </c>
      <c r="M2252" s="5" t="s">
        <v>201</v>
      </c>
      <c r="N2252" s="5" t="s">
        <v>691</v>
      </c>
      <c r="O2252" s="5" t="s">
        <v>845</v>
      </c>
      <c r="P2252" s="5" t="s">
        <v>845</v>
      </c>
      <c r="Q2252" s="5" t="s">
        <v>847</v>
      </c>
      <c r="R2252" s="5" t="s">
        <v>845</v>
      </c>
      <c r="S2252" s="5" t="s">
        <v>9553</v>
      </c>
      <c r="T2252" s="5" t="s">
        <v>849</v>
      </c>
      <c r="U2252" s="5" t="s">
        <v>845</v>
      </c>
      <c r="V2252" s="5" t="s">
        <v>845</v>
      </c>
      <c r="W2252" s="5" t="s">
        <v>850</v>
      </c>
      <c r="X2252" s="5" t="s">
        <v>9944</v>
      </c>
      <c r="Y2252" s="6">
        <f>X2253-'Com RTOS RX'!$X2252</f>
        <v>0.0000462962963</v>
      </c>
      <c r="Z2252" s="7">
        <f>SUM(LEN(",CO_MQ135|"),'Com RTOS RX'!$H2252,LEN(",CO2_MQ135|"),'Com RTOS RX'!$I2252,LEN(",Alcool_MQ135|"),'Com RTOS RX'!$J2252,LEN(",Alcool_MQ135|"),'Com RTOS RX'!$K2252,LEN(",Toluen_MQ135|"),'Com RTOS RX'!$L2252,LEN(",MH4_MQ135|"),'Com RTOS RX'!$M2252,LEN(",O3_MQ131|"),'Com RTOS RX'!$N2252)*8</f>
        <v>672</v>
      </c>
    </row>
    <row r="2253" ht="15.75" customHeight="1">
      <c r="A2253" s="5" t="s">
        <v>9945</v>
      </c>
      <c r="B2253" s="5" t="s">
        <v>9946</v>
      </c>
      <c r="C2253" s="5" t="s">
        <v>843</v>
      </c>
      <c r="D2253" s="5" t="s">
        <v>9947</v>
      </c>
      <c r="E2253" s="5" t="s">
        <v>845</v>
      </c>
      <c r="F2253" s="5" t="s">
        <v>845</v>
      </c>
      <c r="G2253" s="5" t="s">
        <v>845</v>
      </c>
      <c r="H2253" s="5" t="s">
        <v>728</v>
      </c>
      <c r="I2253" s="5" t="s">
        <v>120</v>
      </c>
      <c r="J2253" s="5" t="s">
        <v>421</v>
      </c>
      <c r="K2253" s="5" t="s">
        <v>122</v>
      </c>
      <c r="L2253" s="5" t="s">
        <v>746</v>
      </c>
      <c r="M2253" s="5" t="s">
        <v>177</v>
      </c>
      <c r="N2253" s="5" t="s">
        <v>713</v>
      </c>
      <c r="O2253" s="5" t="s">
        <v>845</v>
      </c>
      <c r="P2253" s="5" t="s">
        <v>845</v>
      </c>
      <c r="Q2253" s="5" t="s">
        <v>847</v>
      </c>
      <c r="R2253" s="5" t="s">
        <v>845</v>
      </c>
      <c r="S2253" s="5" t="s">
        <v>9553</v>
      </c>
      <c r="T2253" s="5" t="s">
        <v>849</v>
      </c>
      <c r="U2253" s="5" t="s">
        <v>845</v>
      </c>
      <c r="V2253" s="5" t="s">
        <v>845</v>
      </c>
      <c r="W2253" s="5" t="s">
        <v>850</v>
      </c>
      <c r="X2253" s="5" t="s">
        <v>9948</v>
      </c>
      <c r="Y2253" s="6">
        <f>X2254-'Com RTOS RX'!$X2253</f>
        <v>0.00006944444444</v>
      </c>
      <c r="Z2253" s="7">
        <f>SUM(LEN(",CO_MQ135|"),'Com RTOS RX'!$H2253,LEN(",CO2_MQ135|"),'Com RTOS RX'!$I2253,LEN(",Alcool_MQ135|"),'Com RTOS RX'!$J2253,LEN(",Alcool_MQ135|"),'Com RTOS RX'!$K2253,LEN(",Toluen_MQ135|"),'Com RTOS RX'!$L2253,LEN(",MH4_MQ135|"),'Com RTOS RX'!$M2253,LEN(",O3_MQ131|"),'Com RTOS RX'!$N2253)*8</f>
        <v>672</v>
      </c>
    </row>
    <row r="2254" ht="15.75" customHeight="1">
      <c r="A2254" s="5" t="s">
        <v>9949</v>
      </c>
      <c r="B2254" s="5" t="s">
        <v>9950</v>
      </c>
      <c r="C2254" s="5" t="s">
        <v>843</v>
      </c>
      <c r="D2254" s="5" t="s">
        <v>9951</v>
      </c>
      <c r="E2254" s="5" t="s">
        <v>845</v>
      </c>
      <c r="F2254" s="5" t="s">
        <v>845</v>
      </c>
      <c r="G2254" s="5" t="s">
        <v>845</v>
      </c>
      <c r="H2254" s="5" t="s">
        <v>722</v>
      </c>
      <c r="I2254" s="5" t="s">
        <v>106</v>
      </c>
      <c r="J2254" s="5" t="s">
        <v>458</v>
      </c>
      <c r="K2254" s="5" t="s">
        <v>855</v>
      </c>
      <c r="L2254" s="5" t="s">
        <v>410</v>
      </c>
      <c r="M2254" s="5" t="s">
        <v>182</v>
      </c>
      <c r="N2254" s="5" t="s">
        <v>713</v>
      </c>
      <c r="O2254" s="5" t="s">
        <v>845</v>
      </c>
      <c r="P2254" s="5" t="s">
        <v>845</v>
      </c>
      <c r="Q2254" s="5" t="s">
        <v>847</v>
      </c>
      <c r="R2254" s="5" t="s">
        <v>845</v>
      </c>
      <c r="S2254" s="5" t="s">
        <v>9553</v>
      </c>
      <c r="T2254" s="5" t="s">
        <v>849</v>
      </c>
      <c r="U2254" s="5" t="s">
        <v>845</v>
      </c>
      <c r="V2254" s="5" t="s">
        <v>845</v>
      </c>
      <c r="W2254" s="5" t="s">
        <v>850</v>
      </c>
      <c r="X2254" s="5" t="s">
        <v>9952</v>
      </c>
      <c r="Y2254" s="6">
        <f>X2255-'Com RTOS RX'!$X2254</f>
        <v>0.0001157407407</v>
      </c>
      <c r="Z2254" s="7">
        <f>SUM(LEN(",CO_MQ135|"),'Com RTOS RX'!$H2254,LEN(",CO2_MQ135|"),'Com RTOS RX'!$I2254,LEN(",Alcool_MQ135|"),'Com RTOS RX'!$J2254,LEN(",Alcool_MQ135|"),'Com RTOS RX'!$K2254,LEN(",Toluen_MQ135|"),'Com RTOS RX'!$L2254,LEN(",MH4_MQ135|"),'Com RTOS RX'!$M2254,LEN(",O3_MQ131|"),'Com RTOS RX'!$N2254)*8</f>
        <v>672</v>
      </c>
    </row>
    <row r="2255" ht="15.75" customHeight="1">
      <c r="A2255" s="5" t="s">
        <v>9953</v>
      </c>
      <c r="B2255" s="5" t="s">
        <v>9954</v>
      </c>
      <c r="C2255" s="5" t="s">
        <v>843</v>
      </c>
      <c r="D2255" s="5" t="s">
        <v>9955</v>
      </c>
      <c r="E2255" s="5" t="s">
        <v>845</v>
      </c>
      <c r="F2255" s="5" t="s">
        <v>845</v>
      </c>
      <c r="G2255" s="5" t="s">
        <v>845</v>
      </c>
      <c r="H2255" s="5" t="s">
        <v>9956</v>
      </c>
      <c r="I2255" s="5" t="s">
        <v>57</v>
      </c>
      <c r="J2255" s="5" t="s">
        <v>944</v>
      </c>
      <c r="K2255" s="5" t="s">
        <v>38</v>
      </c>
      <c r="L2255" s="5" t="s">
        <v>707</v>
      </c>
      <c r="M2255" s="5" t="s">
        <v>9899</v>
      </c>
      <c r="N2255" s="5" t="s">
        <v>713</v>
      </c>
      <c r="O2255" s="5" t="s">
        <v>845</v>
      </c>
      <c r="P2255" s="5" t="s">
        <v>845</v>
      </c>
      <c r="Q2255" s="5" t="s">
        <v>847</v>
      </c>
      <c r="R2255" s="5" t="s">
        <v>845</v>
      </c>
      <c r="S2255" s="5" t="s">
        <v>9553</v>
      </c>
      <c r="T2255" s="5" t="s">
        <v>849</v>
      </c>
      <c r="U2255" s="5" t="s">
        <v>845</v>
      </c>
      <c r="V2255" s="5" t="s">
        <v>845</v>
      </c>
      <c r="W2255" s="5" t="s">
        <v>850</v>
      </c>
      <c r="X2255" s="5" t="s">
        <v>9957</v>
      </c>
      <c r="Y2255" s="6">
        <f>X2256-'Com RTOS RX'!$X2255</f>
        <v>0.00005787037037</v>
      </c>
      <c r="Z2255" s="7">
        <f>SUM(LEN(",CO_MQ135|"),'Com RTOS RX'!$H2255,LEN(",CO2_MQ135|"),'Com RTOS RX'!$I2255,LEN(",Alcool_MQ135|"),'Com RTOS RX'!$J2255,LEN(",Alcool_MQ135|"),'Com RTOS RX'!$K2255,LEN(",Toluen_MQ135|"),'Com RTOS RX'!$L2255,LEN(",MH4_MQ135|"),'Com RTOS RX'!$M2255,LEN(",O3_MQ131|"),'Com RTOS RX'!$N2255)*8</f>
        <v>672</v>
      </c>
    </row>
    <row r="2256" ht="15.75" customHeight="1">
      <c r="A2256" s="5" t="s">
        <v>9958</v>
      </c>
      <c r="B2256" s="5" t="s">
        <v>9959</v>
      </c>
      <c r="C2256" s="5" t="s">
        <v>843</v>
      </c>
      <c r="D2256" s="5" t="s">
        <v>9960</v>
      </c>
      <c r="E2256" s="5" t="s">
        <v>845</v>
      </c>
      <c r="F2256" s="5" t="s">
        <v>845</v>
      </c>
      <c r="G2256" s="5" t="s">
        <v>845</v>
      </c>
      <c r="H2256" s="5" t="s">
        <v>584</v>
      </c>
      <c r="I2256" s="5" t="s">
        <v>48</v>
      </c>
      <c r="J2256" s="5" t="s">
        <v>412</v>
      </c>
      <c r="K2256" s="5" t="s">
        <v>100</v>
      </c>
      <c r="L2256" s="5" t="s">
        <v>749</v>
      </c>
      <c r="M2256" s="5" t="s">
        <v>160</v>
      </c>
      <c r="N2256" s="5" t="s">
        <v>713</v>
      </c>
      <c r="O2256" s="5" t="s">
        <v>845</v>
      </c>
      <c r="P2256" s="5" t="s">
        <v>845</v>
      </c>
      <c r="Q2256" s="5" t="s">
        <v>847</v>
      </c>
      <c r="R2256" s="5" t="s">
        <v>845</v>
      </c>
      <c r="S2256" s="5" t="s">
        <v>9553</v>
      </c>
      <c r="T2256" s="5" t="s">
        <v>849</v>
      </c>
      <c r="U2256" s="5" t="s">
        <v>845</v>
      </c>
      <c r="V2256" s="5" t="s">
        <v>845</v>
      </c>
      <c r="W2256" s="5" t="s">
        <v>850</v>
      </c>
      <c r="X2256" s="5" t="s">
        <v>9961</v>
      </c>
      <c r="Y2256" s="6">
        <f>X2257-'Com RTOS RX'!$X2256</f>
        <v>0.0000462962963</v>
      </c>
      <c r="Z2256" s="7">
        <f>SUM(LEN(",CO_MQ135|"),'Com RTOS RX'!$H2256,LEN(",CO2_MQ135|"),'Com RTOS RX'!$I2256,LEN(",Alcool_MQ135|"),'Com RTOS RX'!$J2256,LEN(",Alcool_MQ135|"),'Com RTOS RX'!$K2256,LEN(",Toluen_MQ135|"),'Com RTOS RX'!$L2256,LEN(",MH4_MQ135|"),'Com RTOS RX'!$M2256,LEN(",O3_MQ131|"),'Com RTOS RX'!$N2256)*8</f>
        <v>672</v>
      </c>
    </row>
    <row r="2257" ht="15.75" customHeight="1">
      <c r="A2257" s="5" t="s">
        <v>9962</v>
      </c>
      <c r="B2257" s="5" t="s">
        <v>9963</v>
      </c>
      <c r="C2257" s="5" t="s">
        <v>843</v>
      </c>
      <c r="D2257" s="5" t="s">
        <v>9964</v>
      </c>
      <c r="E2257" s="5" t="s">
        <v>845</v>
      </c>
      <c r="F2257" s="5" t="s">
        <v>845</v>
      </c>
      <c r="G2257" s="5" t="s">
        <v>845</v>
      </c>
      <c r="H2257" s="5" t="s">
        <v>9519</v>
      </c>
      <c r="I2257" s="5" t="s">
        <v>18</v>
      </c>
      <c r="J2257" s="5" t="s">
        <v>745</v>
      </c>
      <c r="K2257" s="5" t="s">
        <v>122</v>
      </c>
      <c r="L2257" s="5" t="s">
        <v>709</v>
      </c>
      <c r="M2257" s="5" t="s">
        <v>177</v>
      </c>
      <c r="N2257" s="5" t="s">
        <v>717</v>
      </c>
      <c r="O2257" s="5" t="s">
        <v>845</v>
      </c>
      <c r="P2257" s="5" t="s">
        <v>845</v>
      </c>
      <c r="Q2257" s="5" t="s">
        <v>847</v>
      </c>
      <c r="R2257" s="5" t="s">
        <v>845</v>
      </c>
      <c r="S2257" s="5" t="s">
        <v>9553</v>
      </c>
      <c r="T2257" s="5" t="s">
        <v>849</v>
      </c>
      <c r="U2257" s="5" t="s">
        <v>845</v>
      </c>
      <c r="V2257" s="5" t="s">
        <v>845</v>
      </c>
      <c r="W2257" s="5" t="s">
        <v>850</v>
      </c>
      <c r="X2257" s="5" t="s">
        <v>9965</v>
      </c>
      <c r="Y2257" s="6">
        <f>X2258-'Com RTOS RX'!$X2257</f>
        <v>0.00006944444444</v>
      </c>
      <c r="Z2257" s="7">
        <f>SUM(LEN(",CO_MQ135|"),'Com RTOS RX'!$H2257,LEN(",CO2_MQ135|"),'Com RTOS RX'!$I2257,LEN(",Alcool_MQ135|"),'Com RTOS RX'!$J2257,LEN(",Alcool_MQ135|"),'Com RTOS RX'!$K2257,LEN(",Toluen_MQ135|"),'Com RTOS RX'!$L2257,LEN(",MH4_MQ135|"),'Com RTOS RX'!$M2257,LEN(",O3_MQ131|"),'Com RTOS RX'!$N2257)*8</f>
        <v>672</v>
      </c>
    </row>
    <row r="2258" ht="15.75" customHeight="1">
      <c r="A2258" s="5" t="s">
        <v>9966</v>
      </c>
      <c r="B2258" s="5" t="s">
        <v>9967</v>
      </c>
      <c r="C2258" s="5" t="s">
        <v>843</v>
      </c>
      <c r="D2258" s="5" t="s">
        <v>9968</v>
      </c>
      <c r="E2258" s="5" t="s">
        <v>845</v>
      </c>
      <c r="F2258" s="5" t="s">
        <v>845</v>
      </c>
      <c r="G2258" s="5" t="s">
        <v>845</v>
      </c>
      <c r="H2258" s="5" t="s">
        <v>9956</v>
      </c>
      <c r="I2258" s="5" t="s">
        <v>57</v>
      </c>
      <c r="J2258" s="5" t="s">
        <v>944</v>
      </c>
      <c r="K2258" s="5" t="s">
        <v>38</v>
      </c>
      <c r="L2258" s="5" t="s">
        <v>707</v>
      </c>
      <c r="M2258" s="5" t="s">
        <v>9899</v>
      </c>
      <c r="N2258" s="5" t="s">
        <v>721</v>
      </c>
      <c r="O2258" s="5" t="s">
        <v>845</v>
      </c>
      <c r="P2258" s="5" t="s">
        <v>845</v>
      </c>
      <c r="Q2258" s="5" t="s">
        <v>847</v>
      </c>
      <c r="R2258" s="5" t="s">
        <v>845</v>
      </c>
      <c r="S2258" s="5" t="s">
        <v>9553</v>
      </c>
      <c r="T2258" s="5" t="s">
        <v>849</v>
      </c>
      <c r="U2258" s="5" t="s">
        <v>845</v>
      </c>
      <c r="V2258" s="5" t="s">
        <v>845</v>
      </c>
      <c r="W2258" s="5" t="s">
        <v>850</v>
      </c>
      <c r="X2258" s="5" t="s">
        <v>9969</v>
      </c>
      <c r="Y2258" s="6">
        <f>X2259-'Com RTOS RX'!$X2258</f>
        <v>0.00005787037037</v>
      </c>
      <c r="Z2258" s="7">
        <f>SUM(LEN(",CO_MQ135|"),'Com RTOS RX'!$H2258,LEN(",CO2_MQ135|"),'Com RTOS RX'!$I2258,LEN(",Alcool_MQ135|"),'Com RTOS RX'!$J2258,LEN(",Alcool_MQ135|"),'Com RTOS RX'!$K2258,LEN(",Toluen_MQ135|"),'Com RTOS RX'!$L2258,LEN(",MH4_MQ135|"),'Com RTOS RX'!$M2258,LEN(",O3_MQ131|"),'Com RTOS RX'!$N2258)*8</f>
        <v>672</v>
      </c>
    </row>
    <row r="2259" ht="15.75" customHeight="1">
      <c r="A2259" s="5" t="s">
        <v>9970</v>
      </c>
      <c r="B2259" s="5" t="s">
        <v>9971</v>
      </c>
      <c r="C2259" s="5" t="s">
        <v>843</v>
      </c>
      <c r="D2259" s="5" t="s">
        <v>9972</v>
      </c>
      <c r="E2259" s="5" t="s">
        <v>845</v>
      </c>
      <c r="F2259" s="5" t="s">
        <v>845</v>
      </c>
      <c r="G2259" s="5" t="s">
        <v>845</v>
      </c>
      <c r="H2259" s="5" t="s">
        <v>9519</v>
      </c>
      <c r="I2259" s="5" t="s">
        <v>18</v>
      </c>
      <c r="J2259" s="5" t="s">
        <v>745</v>
      </c>
      <c r="K2259" s="5" t="s">
        <v>122</v>
      </c>
      <c r="L2259" s="5" t="s">
        <v>709</v>
      </c>
      <c r="M2259" s="5" t="s">
        <v>177</v>
      </c>
      <c r="N2259" s="5" t="s">
        <v>713</v>
      </c>
      <c r="O2259" s="5" t="s">
        <v>845</v>
      </c>
      <c r="P2259" s="5" t="s">
        <v>845</v>
      </c>
      <c r="Q2259" s="5" t="s">
        <v>847</v>
      </c>
      <c r="R2259" s="5" t="s">
        <v>845</v>
      </c>
      <c r="S2259" s="5" t="s">
        <v>9553</v>
      </c>
      <c r="T2259" s="5" t="s">
        <v>849</v>
      </c>
      <c r="U2259" s="5" t="s">
        <v>845</v>
      </c>
      <c r="V2259" s="5" t="s">
        <v>845</v>
      </c>
      <c r="W2259" s="5" t="s">
        <v>850</v>
      </c>
      <c r="X2259" s="5" t="s">
        <v>9973</v>
      </c>
      <c r="Y2259" s="6">
        <f>X2260-'Com RTOS RX'!$X2259</f>
        <v>0.00005787037037</v>
      </c>
      <c r="Z2259" s="7">
        <f>SUM(LEN(",CO_MQ135|"),'Com RTOS RX'!$H2259,LEN(",CO2_MQ135|"),'Com RTOS RX'!$I2259,LEN(",Alcool_MQ135|"),'Com RTOS RX'!$J2259,LEN(",Alcool_MQ135|"),'Com RTOS RX'!$K2259,LEN(",Toluen_MQ135|"),'Com RTOS RX'!$L2259,LEN(",MH4_MQ135|"),'Com RTOS RX'!$M2259,LEN(",O3_MQ131|"),'Com RTOS RX'!$N2259)*8</f>
        <v>672</v>
      </c>
    </row>
    <row r="2260" ht="15.75" customHeight="1">
      <c r="A2260" s="5" t="s">
        <v>9974</v>
      </c>
      <c r="B2260" s="5" t="s">
        <v>9975</v>
      </c>
      <c r="C2260" s="5" t="s">
        <v>843</v>
      </c>
      <c r="D2260" s="5" t="s">
        <v>9976</v>
      </c>
      <c r="E2260" s="5" t="s">
        <v>845</v>
      </c>
      <c r="F2260" s="5" t="s">
        <v>845</v>
      </c>
      <c r="G2260" s="5" t="s">
        <v>845</v>
      </c>
      <c r="H2260" s="5" t="s">
        <v>683</v>
      </c>
      <c r="I2260" s="5" t="s">
        <v>43</v>
      </c>
      <c r="J2260" s="5" t="s">
        <v>750</v>
      </c>
      <c r="K2260" s="5" t="s">
        <v>38</v>
      </c>
      <c r="L2260" s="5" t="s">
        <v>702</v>
      </c>
      <c r="M2260" s="5" t="s">
        <v>9899</v>
      </c>
      <c r="N2260" s="5" t="s">
        <v>740</v>
      </c>
      <c r="O2260" s="5" t="s">
        <v>845</v>
      </c>
      <c r="P2260" s="5" t="s">
        <v>845</v>
      </c>
      <c r="Q2260" s="5" t="s">
        <v>847</v>
      </c>
      <c r="R2260" s="5" t="s">
        <v>845</v>
      </c>
      <c r="S2260" s="5" t="s">
        <v>9553</v>
      </c>
      <c r="T2260" s="5" t="s">
        <v>849</v>
      </c>
      <c r="U2260" s="5" t="s">
        <v>845</v>
      </c>
      <c r="V2260" s="5" t="s">
        <v>845</v>
      </c>
      <c r="W2260" s="5" t="s">
        <v>850</v>
      </c>
      <c r="X2260" s="5" t="s">
        <v>9977</v>
      </c>
      <c r="Y2260" s="6">
        <f>X2261-'Com RTOS RX'!$X2260</f>
        <v>0.00005787037037</v>
      </c>
      <c r="Z2260" s="7">
        <f>SUM(LEN(",CO_MQ135|"),'Com RTOS RX'!$H2260,LEN(",CO2_MQ135|"),'Com RTOS RX'!$I2260,LEN(",Alcool_MQ135|"),'Com RTOS RX'!$J2260,LEN(",Alcool_MQ135|"),'Com RTOS RX'!$K2260,LEN(",Toluen_MQ135|"),'Com RTOS RX'!$L2260,LEN(",MH4_MQ135|"),'Com RTOS RX'!$M2260,LEN(",O3_MQ131|"),'Com RTOS RX'!$N2260)*8</f>
        <v>672</v>
      </c>
    </row>
    <row r="2261" ht="15.75" customHeight="1">
      <c r="A2261" s="5" t="s">
        <v>9978</v>
      </c>
      <c r="B2261" s="5" t="s">
        <v>9979</v>
      </c>
      <c r="C2261" s="5" t="s">
        <v>843</v>
      </c>
      <c r="D2261" s="5" t="s">
        <v>9980</v>
      </c>
      <c r="E2261" s="5" t="s">
        <v>845</v>
      </c>
      <c r="F2261" s="5" t="s">
        <v>845</v>
      </c>
      <c r="G2261" s="5" t="s">
        <v>845</v>
      </c>
      <c r="H2261" s="5" t="s">
        <v>338</v>
      </c>
      <c r="I2261" s="5" t="s">
        <v>18</v>
      </c>
      <c r="J2261" s="5" t="s">
        <v>738</v>
      </c>
      <c r="K2261" s="5" t="s">
        <v>122</v>
      </c>
      <c r="L2261" s="5" t="s">
        <v>739</v>
      </c>
      <c r="M2261" s="5" t="s">
        <v>177</v>
      </c>
      <c r="N2261" s="5" t="s">
        <v>1418</v>
      </c>
      <c r="O2261" s="5" t="s">
        <v>845</v>
      </c>
      <c r="P2261" s="5" t="s">
        <v>845</v>
      </c>
      <c r="Q2261" s="5" t="s">
        <v>847</v>
      </c>
      <c r="R2261" s="5" t="s">
        <v>845</v>
      </c>
      <c r="S2261" s="5" t="s">
        <v>9553</v>
      </c>
      <c r="T2261" s="5" t="s">
        <v>849</v>
      </c>
      <c r="U2261" s="5" t="s">
        <v>845</v>
      </c>
      <c r="V2261" s="5" t="s">
        <v>845</v>
      </c>
      <c r="W2261" s="5" t="s">
        <v>850</v>
      </c>
      <c r="X2261" s="5" t="s">
        <v>9981</v>
      </c>
      <c r="Y2261" s="6">
        <f>X2262-'Com RTOS RX'!$X2261</f>
        <v>0.0001157407407</v>
      </c>
      <c r="Z2261" s="7">
        <f>SUM(LEN(",CO_MQ135|"),'Com RTOS RX'!$H2261,LEN(",CO2_MQ135|"),'Com RTOS RX'!$I2261,LEN(",Alcool_MQ135|"),'Com RTOS RX'!$J2261,LEN(",Alcool_MQ135|"),'Com RTOS RX'!$K2261,LEN(",Toluen_MQ135|"),'Com RTOS RX'!$L2261,LEN(",MH4_MQ135|"),'Com RTOS RX'!$M2261,LEN(",O3_MQ131|"),'Com RTOS RX'!$N2261)*8</f>
        <v>672</v>
      </c>
    </row>
    <row r="2262" ht="15.75" customHeight="1">
      <c r="A2262" s="5" t="s">
        <v>9982</v>
      </c>
      <c r="B2262" s="5" t="s">
        <v>9983</v>
      </c>
      <c r="C2262" s="5" t="s">
        <v>843</v>
      </c>
      <c r="D2262" s="5" t="s">
        <v>9984</v>
      </c>
      <c r="E2262" s="5" t="s">
        <v>845</v>
      </c>
      <c r="F2262" s="5" t="s">
        <v>845</v>
      </c>
      <c r="G2262" s="5" t="s">
        <v>845</v>
      </c>
      <c r="H2262" s="5" t="s">
        <v>9519</v>
      </c>
      <c r="I2262" s="5" t="s">
        <v>18</v>
      </c>
      <c r="J2262" s="5" t="s">
        <v>745</v>
      </c>
      <c r="K2262" s="5" t="s">
        <v>122</v>
      </c>
      <c r="L2262" s="5" t="s">
        <v>709</v>
      </c>
      <c r="M2262" s="5" t="s">
        <v>177</v>
      </c>
      <c r="N2262" s="5" t="s">
        <v>704</v>
      </c>
      <c r="O2262" s="5" t="s">
        <v>845</v>
      </c>
      <c r="P2262" s="5" t="s">
        <v>845</v>
      </c>
      <c r="Q2262" s="5" t="s">
        <v>847</v>
      </c>
      <c r="R2262" s="5" t="s">
        <v>845</v>
      </c>
      <c r="S2262" s="5" t="s">
        <v>9553</v>
      </c>
      <c r="T2262" s="5" t="s">
        <v>849</v>
      </c>
      <c r="U2262" s="5" t="s">
        <v>845</v>
      </c>
      <c r="V2262" s="5" t="s">
        <v>845</v>
      </c>
      <c r="W2262" s="5" t="s">
        <v>850</v>
      </c>
      <c r="X2262" s="5" t="s">
        <v>9985</v>
      </c>
      <c r="Y2262" s="6">
        <f>X2263-'Com RTOS RX'!$X2262</f>
        <v>0.00005787037037</v>
      </c>
      <c r="Z2262" s="7">
        <f>SUM(LEN(",CO_MQ135|"),'Com RTOS RX'!$H2262,LEN(",CO2_MQ135|"),'Com RTOS RX'!$I2262,LEN(",Alcool_MQ135|"),'Com RTOS RX'!$J2262,LEN(",Alcool_MQ135|"),'Com RTOS RX'!$K2262,LEN(",Toluen_MQ135|"),'Com RTOS RX'!$L2262,LEN(",MH4_MQ135|"),'Com RTOS RX'!$M2262,LEN(",O3_MQ131|"),'Com RTOS RX'!$N2262)*8</f>
        <v>672</v>
      </c>
    </row>
    <row r="2263" ht="15.75" customHeight="1">
      <c r="A2263" s="5" t="s">
        <v>9986</v>
      </c>
      <c r="B2263" s="5" t="s">
        <v>9987</v>
      </c>
      <c r="C2263" s="5" t="s">
        <v>843</v>
      </c>
      <c r="D2263" s="5" t="s">
        <v>9988</v>
      </c>
      <c r="E2263" s="5" t="s">
        <v>845</v>
      </c>
      <c r="F2263" s="5" t="s">
        <v>845</v>
      </c>
      <c r="G2263" s="5" t="s">
        <v>845</v>
      </c>
      <c r="H2263" s="5" t="s">
        <v>324</v>
      </c>
      <c r="I2263" s="5" t="s">
        <v>8578</v>
      </c>
      <c r="J2263" s="5" t="s">
        <v>325</v>
      </c>
      <c r="K2263" s="5" t="s">
        <v>111</v>
      </c>
      <c r="L2263" s="5" t="s">
        <v>326</v>
      </c>
      <c r="M2263" s="5" t="s">
        <v>160</v>
      </c>
      <c r="N2263" s="5" t="s">
        <v>713</v>
      </c>
      <c r="O2263" s="5" t="s">
        <v>845</v>
      </c>
      <c r="P2263" s="5" t="s">
        <v>845</v>
      </c>
      <c r="Q2263" s="5" t="s">
        <v>847</v>
      </c>
      <c r="R2263" s="5" t="s">
        <v>845</v>
      </c>
      <c r="S2263" s="5" t="s">
        <v>8577</v>
      </c>
      <c r="T2263" s="5" t="s">
        <v>849</v>
      </c>
      <c r="U2263" s="5" t="s">
        <v>845</v>
      </c>
      <c r="V2263" s="5" t="s">
        <v>845</v>
      </c>
      <c r="W2263" s="5" t="s">
        <v>850</v>
      </c>
      <c r="X2263" s="5" t="s">
        <v>9989</v>
      </c>
      <c r="Y2263" s="6">
        <f>X2264-'Com RTOS RX'!$X2263</f>
        <v>0.00005787037037</v>
      </c>
      <c r="Z2263" s="7">
        <f>SUM(LEN(",CO_MQ135|"),'Com RTOS RX'!$H2263,LEN(",CO2_MQ135|"),'Com RTOS RX'!$I2263,LEN(",Alcool_MQ135|"),'Com RTOS RX'!$J2263,LEN(",Alcool_MQ135|"),'Com RTOS RX'!$K2263,LEN(",Toluen_MQ135|"),'Com RTOS RX'!$L2263,LEN(",MH4_MQ135|"),'Com RTOS RX'!$M2263,LEN(",O3_MQ131|"),'Com RTOS RX'!$N2263)*8</f>
        <v>672</v>
      </c>
    </row>
    <row r="2264" ht="15.75" customHeight="1">
      <c r="A2264" s="5" t="s">
        <v>9990</v>
      </c>
      <c r="B2264" s="5" t="s">
        <v>9991</v>
      </c>
      <c r="C2264" s="5" t="s">
        <v>843</v>
      </c>
      <c r="D2264" s="5" t="s">
        <v>9992</v>
      </c>
      <c r="E2264" s="5" t="s">
        <v>845</v>
      </c>
      <c r="F2264" s="5" t="s">
        <v>845</v>
      </c>
      <c r="G2264" s="5" t="s">
        <v>845</v>
      </c>
      <c r="H2264" s="5" t="s">
        <v>312</v>
      </c>
      <c r="I2264" s="5" t="s">
        <v>76</v>
      </c>
      <c r="J2264" s="5" t="s">
        <v>313</v>
      </c>
      <c r="K2264" s="5" t="s">
        <v>100</v>
      </c>
      <c r="L2264" s="5" t="s">
        <v>314</v>
      </c>
      <c r="M2264" s="5" t="s">
        <v>160</v>
      </c>
      <c r="N2264" s="5" t="s">
        <v>704</v>
      </c>
      <c r="O2264" s="5" t="s">
        <v>845</v>
      </c>
      <c r="P2264" s="5" t="s">
        <v>845</v>
      </c>
      <c r="Q2264" s="5" t="s">
        <v>847</v>
      </c>
      <c r="R2264" s="5" t="s">
        <v>845</v>
      </c>
      <c r="S2264" s="5" t="s">
        <v>8577</v>
      </c>
      <c r="T2264" s="5" t="s">
        <v>849</v>
      </c>
      <c r="U2264" s="5" t="s">
        <v>845</v>
      </c>
      <c r="V2264" s="5" t="s">
        <v>845</v>
      </c>
      <c r="W2264" s="5" t="s">
        <v>850</v>
      </c>
      <c r="X2264" s="5" t="s">
        <v>9993</v>
      </c>
      <c r="Y2264" s="6">
        <f>X2265-'Com RTOS RX'!$X2264</f>
        <v>0.00005787037037</v>
      </c>
      <c r="Z2264" s="7">
        <f>SUM(LEN(",CO_MQ135|"),'Com RTOS RX'!$H2264,LEN(",CO2_MQ135|"),'Com RTOS RX'!$I2264,LEN(",Alcool_MQ135|"),'Com RTOS RX'!$J2264,LEN(",Alcool_MQ135|"),'Com RTOS RX'!$K2264,LEN(",Toluen_MQ135|"),'Com RTOS RX'!$L2264,LEN(",MH4_MQ135|"),'Com RTOS RX'!$M2264,LEN(",O3_MQ131|"),'Com RTOS RX'!$N2264)*8</f>
        <v>672</v>
      </c>
    </row>
    <row r="2265" ht="15.75" customHeight="1">
      <c r="A2265" s="5" t="s">
        <v>9994</v>
      </c>
      <c r="B2265" s="5" t="s">
        <v>9995</v>
      </c>
      <c r="C2265" s="5" t="s">
        <v>843</v>
      </c>
      <c r="D2265" s="5" t="s">
        <v>9996</v>
      </c>
      <c r="E2265" s="5" t="s">
        <v>845</v>
      </c>
      <c r="F2265" s="5" t="s">
        <v>845</v>
      </c>
      <c r="G2265" s="5" t="s">
        <v>845</v>
      </c>
      <c r="H2265" s="5" t="s">
        <v>683</v>
      </c>
      <c r="I2265" s="5" t="s">
        <v>43</v>
      </c>
      <c r="J2265" s="5" t="s">
        <v>750</v>
      </c>
      <c r="K2265" s="5" t="s">
        <v>38</v>
      </c>
      <c r="L2265" s="5" t="s">
        <v>702</v>
      </c>
      <c r="M2265" s="5" t="s">
        <v>9899</v>
      </c>
      <c r="N2265" s="5" t="s">
        <v>704</v>
      </c>
      <c r="O2265" s="5" t="s">
        <v>845</v>
      </c>
      <c r="P2265" s="5" t="s">
        <v>845</v>
      </c>
      <c r="Q2265" s="5" t="s">
        <v>847</v>
      </c>
      <c r="R2265" s="5" t="s">
        <v>845</v>
      </c>
      <c r="S2265" s="5" t="s">
        <v>9553</v>
      </c>
      <c r="T2265" s="5" t="s">
        <v>849</v>
      </c>
      <c r="U2265" s="5" t="s">
        <v>845</v>
      </c>
      <c r="V2265" s="5" t="s">
        <v>845</v>
      </c>
      <c r="W2265" s="5" t="s">
        <v>850</v>
      </c>
      <c r="X2265" s="5" t="s">
        <v>9997</v>
      </c>
      <c r="Y2265" s="6">
        <f>X2266-'Com RTOS RX'!$X2265</f>
        <v>0.00005787037037</v>
      </c>
      <c r="Z2265" s="7">
        <f>SUM(LEN(",CO_MQ135|"),'Com RTOS RX'!$H2265,LEN(",CO2_MQ135|"),'Com RTOS RX'!$I2265,LEN(",Alcool_MQ135|"),'Com RTOS RX'!$J2265,LEN(",Alcool_MQ135|"),'Com RTOS RX'!$K2265,LEN(",Toluen_MQ135|"),'Com RTOS RX'!$L2265,LEN(",MH4_MQ135|"),'Com RTOS RX'!$M2265,LEN(",O3_MQ131|"),'Com RTOS RX'!$N2265)*8</f>
        <v>672</v>
      </c>
    </row>
    <row r="2266" ht="15.75" customHeight="1">
      <c r="A2266" s="5" t="s">
        <v>9998</v>
      </c>
      <c r="B2266" s="5" t="s">
        <v>9999</v>
      </c>
      <c r="C2266" s="5" t="s">
        <v>843</v>
      </c>
      <c r="D2266" s="5" t="s">
        <v>10000</v>
      </c>
      <c r="E2266" s="5" t="s">
        <v>845</v>
      </c>
      <c r="F2266" s="5" t="s">
        <v>845</v>
      </c>
      <c r="G2266" s="5" t="s">
        <v>845</v>
      </c>
      <c r="H2266" s="5" t="s">
        <v>751</v>
      </c>
      <c r="I2266" s="5" t="s">
        <v>120</v>
      </c>
      <c r="J2266" s="5" t="s">
        <v>413</v>
      </c>
      <c r="K2266" s="5" t="s">
        <v>122</v>
      </c>
      <c r="L2266" s="5" t="s">
        <v>700</v>
      </c>
      <c r="M2266" s="5" t="s">
        <v>177</v>
      </c>
      <c r="N2266" s="5" t="s">
        <v>687</v>
      </c>
      <c r="O2266" s="5" t="s">
        <v>845</v>
      </c>
      <c r="P2266" s="5" t="s">
        <v>845</v>
      </c>
      <c r="Q2266" s="5" t="s">
        <v>847</v>
      </c>
      <c r="R2266" s="5" t="s">
        <v>845</v>
      </c>
      <c r="S2266" s="5" t="s">
        <v>9553</v>
      </c>
      <c r="T2266" s="5" t="s">
        <v>849</v>
      </c>
      <c r="U2266" s="5" t="s">
        <v>845</v>
      </c>
      <c r="V2266" s="5" t="s">
        <v>845</v>
      </c>
      <c r="W2266" s="5" t="s">
        <v>850</v>
      </c>
      <c r="X2266" s="5" t="s">
        <v>10001</v>
      </c>
      <c r="Y2266" s="6">
        <f>X2267-'Com RTOS RX'!$X2266</f>
        <v>0.00005787037037</v>
      </c>
      <c r="Z2266" s="7">
        <f>SUM(LEN(",CO_MQ135|"),'Com RTOS RX'!$H2266,LEN(",CO2_MQ135|"),'Com RTOS RX'!$I2266,LEN(",Alcool_MQ135|"),'Com RTOS RX'!$J2266,LEN(",Alcool_MQ135|"),'Com RTOS RX'!$K2266,LEN(",Toluen_MQ135|"),'Com RTOS RX'!$L2266,LEN(",MH4_MQ135|"),'Com RTOS RX'!$M2266,LEN(",O3_MQ131|"),'Com RTOS RX'!$N2266)*8</f>
        <v>672</v>
      </c>
    </row>
    <row r="2267" ht="15.75" customHeight="1">
      <c r="A2267" s="5" t="s">
        <v>10002</v>
      </c>
      <c r="B2267" s="5" t="s">
        <v>10003</v>
      </c>
      <c r="C2267" s="5" t="s">
        <v>843</v>
      </c>
      <c r="D2267" s="5" t="s">
        <v>10004</v>
      </c>
      <c r="E2267" s="5" t="s">
        <v>845</v>
      </c>
      <c r="F2267" s="5" t="s">
        <v>845</v>
      </c>
      <c r="G2267" s="5" t="s">
        <v>845</v>
      </c>
      <c r="H2267" s="5" t="s">
        <v>9519</v>
      </c>
      <c r="I2267" s="5" t="s">
        <v>18</v>
      </c>
      <c r="J2267" s="5" t="s">
        <v>745</v>
      </c>
      <c r="K2267" s="5" t="s">
        <v>122</v>
      </c>
      <c r="L2267" s="5" t="s">
        <v>709</v>
      </c>
      <c r="M2267" s="5" t="s">
        <v>177</v>
      </c>
      <c r="N2267" s="5" t="s">
        <v>713</v>
      </c>
      <c r="O2267" s="5" t="s">
        <v>845</v>
      </c>
      <c r="P2267" s="5" t="s">
        <v>845</v>
      </c>
      <c r="Q2267" s="5" t="s">
        <v>847</v>
      </c>
      <c r="R2267" s="5" t="s">
        <v>845</v>
      </c>
      <c r="S2267" s="5" t="s">
        <v>9553</v>
      </c>
      <c r="T2267" s="5" t="s">
        <v>849</v>
      </c>
      <c r="U2267" s="5" t="s">
        <v>845</v>
      </c>
      <c r="V2267" s="5" t="s">
        <v>845</v>
      </c>
      <c r="W2267" s="5" t="s">
        <v>850</v>
      </c>
      <c r="X2267" s="5" t="s">
        <v>10005</v>
      </c>
      <c r="Y2267" s="6">
        <f>X2268-'Com RTOS RX'!$X2267</f>
        <v>0.00005787037037</v>
      </c>
      <c r="Z2267" s="7">
        <f>SUM(LEN(",CO_MQ135|"),'Com RTOS RX'!$H2267,LEN(",CO2_MQ135|"),'Com RTOS RX'!$I2267,LEN(",Alcool_MQ135|"),'Com RTOS RX'!$J2267,LEN(",Alcool_MQ135|"),'Com RTOS RX'!$K2267,LEN(",Toluen_MQ135|"),'Com RTOS RX'!$L2267,LEN(",MH4_MQ135|"),'Com RTOS RX'!$M2267,LEN(",O3_MQ131|"),'Com RTOS RX'!$N2267)*8</f>
        <v>672</v>
      </c>
    </row>
    <row r="2268" ht="15.75" customHeight="1">
      <c r="A2268" s="5" t="s">
        <v>10006</v>
      </c>
      <c r="B2268" s="5" t="s">
        <v>10007</v>
      </c>
      <c r="C2268" s="5" t="s">
        <v>843</v>
      </c>
      <c r="D2268" s="5" t="s">
        <v>10008</v>
      </c>
      <c r="E2268" s="5" t="s">
        <v>845</v>
      </c>
      <c r="F2268" s="5" t="s">
        <v>845</v>
      </c>
      <c r="G2268" s="5" t="s">
        <v>845</v>
      </c>
      <c r="H2268" s="5" t="s">
        <v>312</v>
      </c>
      <c r="I2268" s="5" t="s">
        <v>76</v>
      </c>
      <c r="J2268" s="5" t="s">
        <v>313</v>
      </c>
      <c r="K2268" s="5" t="s">
        <v>100</v>
      </c>
      <c r="L2268" s="5" t="s">
        <v>314</v>
      </c>
      <c r="M2268" s="5" t="s">
        <v>160</v>
      </c>
      <c r="N2268" s="5" t="s">
        <v>713</v>
      </c>
      <c r="O2268" s="5" t="s">
        <v>845</v>
      </c>
      <c r="P2268" s="5" t="s">
        <v>845</v>
      </c>
      <c r="Q2268" s="5" t="s">
        <v>847</v>
      </c>
      <c r="R2268" s="5" t="s">
        <v>845</v>
      </c>
      <c r="S2268" s="5" t="s">
        <v>8577</v>
      </c>
      <c r="T2268" s="5" t="s">
        <v>849</v>
      </c>
      <c r="U2268" s="5" t="s">
        <v>845</v>
      </c>
      <c r="V2268" s="5" t="s">
        <v>845</v>
      </c>
      <c r="W2268" s="5" t="s">
        <v>850</v>
      </c>
      <c r="X2268" s="5" t="s">
        <v>10009</v>
      </c>
      <c r="Y2268" s="6">
        <f>X2269-'Com RTOS RX'!$X2268</f>
        <v>0.0001157407407</v>
      </c>
      <c r="Z2268" s="7">
        <f>SUM(LEN(",CO_MQ135|"),'Com RTOS RX'!$H2268,LEN(",CO2_MQ135|"),'Com RTOS RX'!$I2268,LEN(",Alcool_MQ135|"),'Com RTOS RX'!$J2268,LEN(",Alcool_MQ135|"),'Com RTOS RX'!$K2268,LEN(",Toluen_MQ135|"),'Com RTOS RX'!$L2268,LEN(",MH4_MQ135|"),'Com RTOS RX'!$M2268,LEN(",O3_MQ131|"),'Com RTOS RX'!$N2268)*8</f>
        <v>672</v>
      </c>
    </row>
    <row r="2269" ht="15.75" customHeight="1">
      <c r="A2269" s="5" t="s">
        <v>10010</v>
      </c>
      <c r="B2269" s="5" t="s">
        <v>10011</v>
      </c>
      <c r="C2269" s="5" t="s">
        <v>843</v>
      </c>
      <c r="D2269" s="5" t="s">
        <v>10012</v>
      </c>
      <c r="E2269" s="5" t="s">
        <v>845</v>
      </c>
      <c r="F2269" s="5" t="s">
        <v>845</v>
      </c>
      <c r="G2269" s="5" t="s">
        <v>845</v>
      </c>
      <c r="H2269" s="5" t="s">
        <v>338</v>
      </c>
      <c r="I2269" s="5" t="s">
        <v>18</v>
      </c>
      <c r="J2269" s="5" t="s">
        <v>738</v>
      </c>
      <c r="K2269" s="5" t="s">
        <v>122</v>
      </c>
      <c r="L2269" s="5" t="s">
        <v>739</v>
      </c>
      <c r="M2269" s="5" t="s">
        <v>177</v>
      </c>
      <c r="N2269" s="5" t="s">
        <v>704</v>
      </c>
      <c r="O2269" s="5" t="s">
        <v>845</v>
      </c>
      <c r="P2269" s="5" t="s">
        <v>845</v>
      </c>
      <c r="Q2269" s="5" t="s">
        <v>847</v>
      </c>
      <c r="R2269" s="5" t="s">
        <v>845</v>
      </c>
      <c r="S2269" s="5" t="s">
        <v>9553</v>
      </c>
      <c r="T2269" s="5" t="s">
        <v>849</v>
      </c>
      <c r="U2269" s="5" t="s">
        <v>845</v>
      </c>
      <c r="V2269" s="5" t="s">
        <v>845</v>
      </c>
      <c r="W2269" s="5" t="s">
        <v>850</v>
      </c>
      <c r="X2269" s="5" t="s">
        <v>10013</v>
      </c>
      <c r="Y2269" s="6">
        <f>X2270-'Com RTOS RX'!$X2269</f>
        <v>0.00005787037037</v>
      </c>
      <c r="Z2269" s="7">
        <f>SUM(LEN(",CO_MQ135|"),'Com RTOS RX'!$H2269,LEN(",CO2_MQ135|"),'Com RTOS RX'!$I2269,LEN(",Alcool_MQ135|"),'Com RTOS RX'!$J2269,LEN(",Alcool_MQ135|"),'Com RTOS RX'!$K2269,LEN(",Toluen_MQ135|"),'Com RTOS RX'!$L2269,LEN(",MH4_MQ135|"),'Com RTOS RX'!$M2269,LEN(",O3_MQ131|"),'Com RTOS RX'!$N2269)*8</f>
        <v>672</v>
      </c>
    </row>
    <row r="2270" ht="15.75" customHeight="1">
      <c r="A2270" s="5" t="s">
        <v>10014</v>
      </c>
      <c r="B2270" s="5" t="s">
        <v>10015</v>
      </c>
      <c r="C2270" s="5" t="s">
        <v>843</v>
      </c>
      <c r="D2270" s="5" t="s">
        <v>10016</v>
      </c>
      <c r="E2270" s="5" t="s">
        <v>845</v>
      </c>
      <c r="F2270" s="5" t="s">
        <v>845</v>
      </c>
      <c r="G2270" s="5" t="s">
        <v>845</v>
      </c>
      <c r="H2270" s="5" t="s">
        <v>690</v>
      </c>
      <c r="I2270" s="5" t="s">
        <v>91</v>
      </c>
      <c r="J2270" s="5" t="s">
        <v>438</v>
      </c>
      <c r="K2270" s="5" t="s">
        <v>24</v>
      </c>
      <c r="L2270" s="5" t="s">
        <v>380</v>
      </c>
      <c r="M2270" s="5" t="s">
        <v>189</v>
      </c>
      <c r="N2270" s="5" t="s">
        <v>704</v>
      </c>
      <c r="O2270" s="5" t="s">
        <v>845</v>
      </c>
      <c r="P2270" s="5" t="s">
        <v>845</v>
      </c>
      <c r="Q2270" s="5" t="s">
        <v>847</v>
      </c>
      <c r="R2270" s="5" t="s">
        <v>845</v>
      </c>
      <c r="S2270" s="5" t="s">
        <v>9553</v>
      </c>
      <c r="T2270" s="5" t="s">
        <v>849</v>
      </c>
      <c r="U2270" s="5" t="s">
        <v>845</v>
      </c>
      <c r="V2270" s="5" t="s">
        <v>845</v>
      </c>
      <c r="W2270" s="5" t="s">
        <v>850</v>
      </c>
      <c r="X2270" s="5" t="s">
        <v>10017</v>
      </c>
      <c r="Y2270" s="6">
        <f>X2271-'Com RTOS RX'!$X2270</f>
        <v>0.00005787037037</v>
      </c>
      <c r="Z2270" s="7">
        <f>SUM(LEN(",CO_MQ135|"),'Com RTOS RX'!$H2270,LEN(",CO2_MQ135|"),'Com RTOS RX'!$I2270,LEN(",Alcool_MQ135|"),'Com RTOS RX'!$J2270,LEN(",Alcool_MQ135|"),'Com RTOS RX'!$K2270,LEN(",Toluen_MQ135|"),'Com RTOS RX'!$L2270,LEN(",MH4_MQ135|"),'Com RTOS RX'!$M2270,LEN(",O3_MQ131|"),'Com RTOS RX'!$N2270)*8</f>
        <v>672</v>
      </c>
    </row>
    <row r="2271" ht="15.75" customHeight="1">
      <c r="A2271" s="5" t="s">
        <v>10018</v>
      </c>
      <c r="B2271" s="5" t="s">
        <v>10019</v>
      </c>
      <c r="C2271" s="5" t="s">
        <v>843</v>
      </c>
      <c r="D2271" s="5" t="s">
        <v>10020</v>
      </c>
      <c r="E2271" s="5" t="s">
        <v>845</v>
      </c>
      <c r="F2271" s="5" t="s">
        <v>845</v>
      </c>
      <c r="G2271" s="5" t="s">
        <v>845</v>
      </c>
      <c r="H2271" s="5" t="s">
        <v>752</v>
      </c>
      <c r="I2271" s="5" t="s">
        <v>82</v>
      </c>
      <c r="J2271" s="5" t="s">
        <v>753</v>
      </c>
      <c r="K2271" s="5" t="s">
        <v>17</v>
      </c>
      <c r="L2271" s="5" t="s">
        <v>754</v>
      </c>
      <c r="M2271" s="5" t="s">
        <v>174</v>
      </c>
      <c r="N2271" s="5" t="s">
        <v>713</v>
      </c>
      <c r="O2271" s="5" t="s">
        <v>845</v>
      </c>
      <c r="P2271" s="5" t="s">
        <v>845</v>
      </c>
      <c r="Q2271" s="5" t="s">
        <v>847</v>
      </c>
      <c r="R2271" s="5" t="s">
        <v>845</v>
      </c>
      <c r="S2271" s="5" t="s">
        <v>8577</v>
      </c>
      <c r="T2271" s="5" t="s">
        <v>849</v>
      </c>
      <c r="U2271" s="5" t="s">
        <v>845</v>
      </c>
      <c r="V2271" s="5" t="s">
        <v>845</v>
      </c>
      <c r="W2271" s="5" t="s">
        <v>850</v>
      </c>
      <c r="X2271" s="5" t="s">
        <v>10021</v>
      </c>
      <c r="Y2271" s="6">
        <f>X2272-'Com RTOS RX'!$X2271</f>
        <v>0.00005787037037</v>
      </c>
      <c r="Z2271" s="7">
        <f>SUM(LEN(",CO_MQ135|"),'Com RTOS RX'!$H2271,LEN(",CO2_MQ135|"),'Com RTOS RX'!$I2271,LEN(",Alcool_MQ135|"),'Com RTOS RX'!$J2271,LEN(",Alcool_MQ135|"),'Com RTOS RX'!$K2271,LEN(",Toluen_MQ135|"),'Com RTOS RX'!$L2271,LEN(",MH4_MQ135|"),'Com RTOS RX'!$M2271,LEN(",O3_MQ131|"),'Com RTOS RX'!$N2271)*8</f>
        <v>672</v>
      </c>
    </row>
    <row r="2272" ht="15.75" customHeight="1">
      <c r="A2272" s="5" t="s">
        <v>10022</v>
      </c>
      <c r="B2272" s="5" t="s">
        <v>10023</v>
      </c>
      <c r="C2272" s="5" t="s">
        <v>843</v>
      </c>
      <c r="D2272" s="5" t="s">
        <v>10024</v>
      </c>
      <c r="E2272" s="5" t="s">
        <v>845</v>
      </c>
      <c r="F2272" s="5" t="s">
        <v>845</v>
      </c>
      <c r="G2272" s="5" t="s">
        <v>845</v>
      </c>
      <c r="H2272" s="5" t="s">
        <v>755</v>
      </c>
      <c r="I2272" s="5" t="s">
        <v>115</v>
      </c>
      <c r="J2272" s="5" t="s">
        <v>756</v>
      </c>
      <c r="K2272" s="5" t="s">
        <v>38</v>
      </c>
      <c r="L2272" s="5" t="s">
        <v>757</v>
      </c>
      <c r="M2272" s="5" t="s">
        <v>9899</v>
      </c>
      <c r="N2272" s="5" t="s">
        <v>721</v>
      </c>
      <c r="O2272" s="5" t="s">
        <v>845</v>
      </c>
      <c r="P2272" s="5" t="s">
        <v>845</v>
      </c>
      <c r="Q2272" s="5" t="s">
        <v>847</v>
      </c>
      <c r="R2272" s="5" t="s">
        <v>845</v>
      </c>
      <c r="S2272" s="5" t="s">
        <v>9553</v>
      </c>
      <c r="T2272" s="5" t="s">
        <v>849</v>
      </c>
      <c r="U2272" s="5" t="s">
        <v>845</v>
      </c>
      <c r="V2272" s="5" t="s">
        <v>845</v>
      </c>
      <c r="W2272" s="5" t="s">
        <v>850</v>
      </c>
      <c r="X2272" s="5" t="s">
        <v>10025</v>
      </c>
      <c r="Y2272" s="6">
        <f>X2273-'Com RTOS RX'!$X2272</f>
        <v>0.00005787037037</v>
      </c>
      <c r="Z2272" s="7">
        <f>SUM(LEN(",CO_MQ135|"),'Com RTOS RX'!$H2272,LEN(",CO2_MQ135|"),'Com RTOS RX'!$I2272,LEN(",Alcool_MQ135|"),'Com RTOS RX'!$J2272,LEN(",Alcool_MQ135|"),'Com RTOS RX'!$K2272,LEN(",Toluen_MQ135|"),'Com RTOS RX'!$L2272,LEN(",MH4_MQ135|"),'Com RTOS RX'!$M2272,LEN(",O3_MQ131|"),'Com RTOS RX'!$N2272)*8</f>
        <v>672</v>
      </c>
    </row>
    <row r="2273" ht="15.75" customHeight="1">
      <c r="A2273" s="5" t="s">
        <v>10026</v>
      </c>
      <c r="B2273" s="5" t="s">
        <v>10027</v>
      </c>
      <c r="C2273" s="5" t="s">
        <v>843</v>
      </c>
      <c r="D2273" s="5" t="s">
        <v>10028</v>
      </c>
      <c r="E2273" s="5" t="s">
        <v>845</v>
      </c>
      <c r="F2273" s="5" t="s">
        <v>845</v>
      </c>
      <c r="G2273" s="5" t="s">
        <v>845</v>
      </c>
      <c r="H2273" s="5" t="s">
        <v>690</v>
      </c>
      <c r="I2273" s="5" t="s">
        <v>91</v>
      </c>
      <c r="J2273" s="5" t="s">
        <v>438</v>
      </c>
      <c r="K2273" s="5" t="s">
        <v>24</v>
      </c>
      <c r="L2273" s="5" t="s">
        <v>380</v>
      </c>
      <c r="M2273" s="5" t="s">
        <v>189</v>
      </c>
      <c r="N2273" s="5" t="s">
        <v>691</v>
      </c>
      <c r="O2273" s="5" t="s">
        <v>845</v>
      </c>
      <c r="P2273" s="5" t="s">
        <v>845</v>
      </c>
      <c r="Q2273" s="5" t="s">
        <v>847</v>
      </c>
      <c r="R2273" s="5" t="s">
        <v>845</v>
      </c>
      <c r="S2273" s="5" t="s">
        <v>9553</v>
      </c>
      <c r="T2273" s="5" t="s">
        <v>849</v>
      </c>
      <c r="U2273" s="5" t="s">
        <v>845</v>
      </c>
      <c r="V2273" s="5" t="s">
        <v>845</v>
      </c>
      <c r="W2273" s="5" t="s">
        <v>850</v>
      </c>
      <c r="X2273" s="5" t="s">
        <v>10029</v>
      </c>
      <c r="Y2273" s="6">
        <f>X2274-'Com RTOS RX'!$X2273</f>
        <v>0.00005787037037</v>
      </c>
      <c r="Z2273" s="7">
        <f>SUM(LEN(",CO_MQ135|"),'Com RTOS RX'!$H2273,LEN(",CO2_MQ135|"),'Com RTOS RX'!$I2273,LEN(",Alcool_MQ135|"),'Com RTOS RX'!$J2273,LEN(",Alcool_MQ135|"),'Com RTOS RX'!$K2273,LEN(",Toluen_MQ135|"),'Com RTOS RX'!$L2273,LEN(",MH4_MQ135|"),'Com RTOS RX'!$M2273,LEN(",O3_MQ131|"),'Com RTOS RX'!$N2273)*8</f>
        <v>672</v>
      </c>
    </row>
    <row r="2274" ht="15.75" customHeight="1">
      <c r="A2274" s="5" t="s">
        <v>10030</v>
      </c>
      <c r="B2274" s="5" t="s">
        <v>10031</v>
      </c>
      <c r="C2274" s="5" t="s">
        <v>843</v>
      </c>
      <c r="D2274" s="5" t="s">
        <v>10032</v>
      </c>
      <c r="E2274" s="5" t="s">
        <v>845</v>
      </c>
      <c r="F2274" s="5" t="s">
        <v>845</v>
      </c>
      <c r="G2274" s="5" t="s">
        <v>845</v>
      </c>
      <c r="H2274" s="5" t="s">
        <v>718</v>
      </c>
      <c r="I2274" s="5" t="s">
        <v>150</v>
      </c>
      <c r="J2274" s="5" t="s">
        <v>719</v>
      </c>
      <c r="K2274" s="5" t="s">
        <v>167</v>
      </c>
      <c r="L2274" s="5" t="s">
        <v>720</v>
      </c>
      <c r="M2274" s="5" t="s">
        <v>217</v>
      </c>
      <c r="N2274" s="5" t="s">
        <v>713</v>
      </c>
      <c r="O2274" s="5" t="s">
        <v>845</v>
      </c>
      <c r="P2274" s="5" t="s">
        <v>845</v>
      </c>
      <c r="Q2274" s="5" t="s">
        <v>847</v>
      </c>
      <c r="R2274" s="5" t="s">
        <v>845</v>
      </c>
      <c r="S2274" s="5" t="s">
        <v>9553</v>
      </c>
      <c r="T2274" s="5" t="s">
        <v>849</v>
      </c>
      <c r="U2274" s="5" t="s">
        <v>845</v>
      </c>
      <c r="V2274" s="5" t="s">
        <v>845</v>
      </c>
      <c r="W2274" s="5" t="s">
        <v>850</v>
      </c>
      <c r="X2274" s="5" t="s">
        <v>10033</v>
      </c>
      <c r="Y2274" s="6">
        <f>X2275-'Com RTOS RX'!$X2274</f>
        <v>0.00005787037037</v>
      </c>
      <c r="Z2274" s="7">
        <f>SUM(LEN(",CO_MQ135|"),'Com RTOS RX'!$H2274,LEN(",CO2_MQ135|"),'Com RTOS RX'!$I2274,LEN(",Alcool_MQ135|"),'Com RTOS RX'!$J2274,LEN(",Alcool_MQ135|"),'Com RTOS RX'!$K2274,LEN(",Toluen_MQ135|"),'Com RTOS RX'!$L2274,LEN(",MH4_MQ135|"),'Com RTOS RX'!$M2274,LEN(",O3_MQ131|"),'Com RTOS RX'!$N2274)*8</f>
        <v>672</v>
      </c>
    </row>
    <row r="2275" ht="15.75" customHeight="1">
      <c r="A2275" s="5" t="s">
        <v>10034</v>
      </c>
      <c r="B2275" s="5" t="s">
        <v>10035</v>
      </c>
      <c r="C2275" s="5" t="s">
        <v>843</v>
      </c>
      <c r="D2275" s="5" t="s">
        <v>10036</v>
      </c>
      <c r="E2275" s="5" t="s">
        <v>845</v>
      </c>
      <c r="F2275" s="5" t="s">
        <v>845</v>
      </c>
      <c r="G2275" s="5" t="s">
        <v>845</v>
      </c>
      <c r="H2275" s="5" t="s">
        <v>606</v>
      </c>
      <c r="I2275" s="5" t="s">
        <v>91</v>
      </c>
      <c r="J2275" s="5" t="s">
        <v>434</v>
      </c>
      <c r="K2275" s="5" t="s">
        <v>24</v>
      </c>
      <c r="L2275" s="5" t="s">
        <v>737</v>
      </c>
      <c r="M2275" s="5" t="s">
        <v>189</v>
      </c>
      <c r="N2275" s="5" t="s">
        <v>731</v>
      </c>
      <c r="O2275" s="5" t="s">
        <v>845</v>
      </c>
      <c r="P2275" s="5" t="s">
        <v>845</v>
      </c>
      <c r="Q2275" s="5" t="s">
        <v>847</v>
      </c>
      <c r="R2275" s="5" t="s">
        <v>845</v>
      </c>
      <c r="S2275" s="5" t="s">
        <v>9553</v>
      </c>
      <c r="T2275" s="5" t="s">
        <v>849</v>
      </c>
      <c r="U2275" s="5" t="s">
        <v>845</v>
      </c>
      <c r="V2275" s="5" t="s">
        <v>845</v>
      </c>
      <c r="W2275" s="5" t="s">
        <v>850</v>
      </c>
      <c r="X2275" s="5" t="s">
        <v>10037</v>
      </c>
      <c r="Y2275" s="6">
        <f>X2276-'Com RTOS RX'!$X2275</f>
        <v>0.00005787037037</v>
      </c>
      <c r="Z2275" s="7">
        <f>SUM(LEN(",CO_MQ135|"),'Com RTOS RX'!$H2275,LEN(",CO2_MQ135|"),'Com RTOS RX'!$I2275,LEN(",Alcool_MQ135|"),'Com RTOS RX'!$J2275,LEN(",Alcool_MQ135|"),'Com RTOS RX'!$K2275,LEN(",Toluen_MQ135|"),'Com RTOS RX'!$L2275,LEN(",MH4_MQ135|"),'Com RTOS RX'!$M2275,LEN(",O3_MQ131|"),'Com RTOS RX'!$N2275)*8</f>
        <v>672</v>
      </c>
    </row>
    <row r="2276" ht="15.75" customHeight="1">
      <c r="A2276" s="5" t="s">
        <v>10038</v>
      </c>
      <c r="B2276" s="5" t="s">
        <v>10039</v>
      </c>
      <c r="C2276" s="5" t="s">
        <v>843</v>
      </c>
      <c r="D2276" s="5" t="s">
        <v>10040</v>
      </c>
      <c r="E2276" s="5" t="s">
        <v>845</v>
      </c>
      <c r="F2276" s="5" t="s">
        <v>845</v>
      </c>
      <c r="G2276" s="5" t="s">
        <v>845</v>
      </c>
      <c r="H2276" s="5" t="s">
        <v>332</v>
      </c>
      <c r="I2276" s="5" t="s">
        <v>95</v>
      </c>
      <c r="J2276" s="5" t="s">
        <v>333</v>
      </c>
      <c r="K2276" s="5" t="s">
        <v>239</v>
      </c>
      <c r="L2276" s="5" t="s">
        <v>334</v>
      </c>
      <c r="M2276" s="5" t="s">
        <v>58</v>
      </c>
      <c r="N2276" s="5" t="s">
        <v>704</v>
      </c>
      <c r="O2276" s="5" t="s">
        <v>845</v>
      </c>
      <c r="P2276" s="5" t="s">
        <v>845</v>
      </c>
      <c r="Q2276" s="5" t="s">
        <v>847</v>
      </c>
      <c r="R2276" s="5" t="s">
        <v>845</v>
      </c>
      <c r="S2276" s="5" t="s">
        <v>8577</v>
      </c>
      <c r="T2276" s="5" t="s">
        <v>849</v>
      </c>
      <c r="U2276" s="5" t="s">
        <v>845</v>
      </c>
      <c r="V2276" s="5" t="s">
        <v>845</v>
      </c>
      <c r="W2276" s="5" t="s">
        <v>850</v>
      </c>
      <c r="X2276" s="5" t="s">
        <v>10041</v>
      </c>
      <c r="Y2276" s="6">
        <f>X2277-'Com RTOS RX'!$X2276</f>
        <v>0.00005787037037</v>
      </c>
      <c r="Z2276" s="7">
        <f>SUM(LEN(",CO_MQ135|"),'Com RTOS RX'!$H2276,LEN(",CO2_MQ135|"),'Com RTOS RX'!$I2276,LEN(",Alcool_MQ135|"),'Com RTOS RX'!$J2276,LEN(",Alcool_MQ135|"),'Com RTOS RX'!$K2276,LEN(",Toluen_MQ135|"),'Com RTOS RX'!$L2276,LEN(",MH4_MQ135|"),'Com RTOS RX'!$M2276,LEN(",O3_MQ131|"),'Com RTOS RX'!$N2276)*8</f>
        <v>672</v>
      </c>
    </row>
    <row r="2277" ht="15.75" customHeight="1">
      <c r="A2277" s="5" t="s">
        <v>10042</v>
      </c>
      <c r="B2277" s="5" t="s">
        <v>10043</v>
      </c>
      <c r="C2277" s="5" t="s">
        <v>843</v>
      </c>
      <c r="D2277" s="5" t="s">
        <v>10044</v>
      </c>
      <c r="E2277" s="5" t="s">
        <v>845</v>
      </c>
      <c r="F2277" s="5" t="s">
        <v>845</v>
      </c>
      <c r="G2277" s="5" t="s">
        <v>845</v>
      </c>
      <c r="H2277" s="5" t="s">
        <v>751</v>
      </c>
      <c r="I2277" s="5" t="s">
        <v>120</v>
      </c>
      <c r="J2277" s="5" t="s">
        <v>413</v>
      </c>
      <c r="K2277" s="5" t="s">
        <v>122</v>
      </c>
      <c r="L2277" s="5" t="s">
        <v>700</v>
      </c>
      <c r="M2277" s="5" t="s">
        <v>177</v>
      </c>
      <c r="N2277" s="5" t="s">
        <v>704</v>
      </c>
      <c r="O2277" s="5" t="s">
        <v>845</v>
      </c>
      <c r="P2277" s="5" t="s">
        <v>845</v>
      </c>
      <c r="Q2277" s="5" t="s">
        <v>847</v>
      </c>
      <c r="R2277" s="5" t="s">
        <v>845</v>
      </c>
      <c r="S2277" s="5" t="s">
        <v>9553</v>
      </c>
      <c r="T2277" s="5" t="s">
        <v>849</v>
      </c>
      <c r="U2277" s="5" t="s">
        <v>845</v>
      </c>
      <c r="V2277" s="5" t="s">
        <v>845</v>
      </c>
      <c r="W2277" s="5" t="s">
        <v>850</v>
      </c>
      <c r="X2277" s="5" t="s">
        <v>10045</v>
      </c>
      <c r="Y2277" s="6">
        <f>X2278-'Com RTOS RX'!$X2277</f>
        <v>0.00005787037037</v>
      </c>
      <c r="Z2277" s="7">
        <f>SUM(LEN(",CO_MQ135|"),'Com RTOS RX'!$H2277,LEN(",CO2_MQ135|"),'Com RTOS RX'!$I2277,LEN(",Alcool_MQ135|"),'Com RTOS RX'!$J2277,LEN(",Alcool_MQ135|"),'Com RTOS RX'!$K2277,LEN(",Toluen_MQ135|"),'Com RTOS RX'!$L2277,LEN(",MH4_MQ135|"),'Com RTOS RX'!$M2277,LEN(",O3_MQ131|"),'Com RTOS RX'!$N2277)*8</f>
        <v>672</v>
      </c>
    </row>
    <row r="2278" ht="15.75" customHeight="1">
      <c r="A2278" s="5" t="s">
        <v>10046</v>
      </c>
      <c r="B2278" s="5" t="s">
        <v>10047</v>
      </c>
      <c r="C2278" s="5" t="s">
        <v>843</v>
      </c>
      <c r="D2278" s="5" t="s">
        <v>10048</v>
      </c>
      <c r="E2278" s="5" t="s">
        <v>845</v>
      </c>
      <c r="F2278" s="5" t="s">
        <v>845</v>
      </c>
      <c r="G2278" s="5" t="s">
        <v>845</v>
      </c>
      <c r="H2278" s="5" t="s">
        <v>606</v>
      </c>
      <c r="I2278" s="5" t="s">
        <v>91</v>
      </c>
      <c r="J2278" s="5" t="s">
        <v>434</v>
      </c>
      <c r="K2278" s="5" t="s">
        <v>24</v>
      </c>
      <c r="L2278" s="5" t="s">
        <v>737</v>
      </c>
      <c r="M2278" s="5" t="s">
        <v>189</v>
      </c>
      <c r="N2278" s="5" t="s">
        <v>732</v>
      </c>
      <c r="O2278" s="5" t="s">
        <v>845</v>
      </c>
      <c r="P2278" s="5" t="s">
        <v>845</v>
      </c>
      <c r="Q2278" s="5" t="s">
        <v>847</v>
      </c>
      <c r="R2278" s="5" t="s">
        <v>845</v>
      </c>
      <c r="S2278" s="5" t="s">
        <v>9553</v>
      </c>
      <c r="T2278" s="5" t="s">
        <v>849</v>
      </c>
      <c r="U2278" s="5" t="s">
        <v>845</v>
      </c>
      <c r="V2278" s="5" t="s">
        <v>845</v>
      </c>
      <c r="W2278" s="5" t="s">
        <v>850</v>
      </c>
      <c r="X2278" s="5" t="s">
        <v>10049</v>
      </c>
      <c r="Y2278" s="6">
        <f>X2279-'Com RTOS RX'!$X2278</f>
        <v>0.0001157407407</v>
      </c>
      <c r="Z2278" s="7">
        <f>SUM(LEN(",CO_MQ135|"),'Com RTOS RX'!$H2278,LEN(",CO2_MQ135|"),'Com RTOS RX'!$I2278,LEN(",Alcool_MQ135|"),'Com RTOS RX'!$J2278,LEN(",Alcool_MQ135|"),'Com RTOS RX'!$K2278,LEN(",Toluen_MQ135|"),'Com RTOS RX'!$L2278,LEN(",MH4_MQ135|"),'Com RTOS RX'!$M2278,LEN(",O3_MQ131|"),'Com RTOS RX'!$N2278)*8</f>
        <v>672</v>
      </c>
    </row>
    <row r="2279" ht="15.75" customHeight="1">
      <c r="A2279" s="5" t="s">
        <v>10050</v>
      </c>
      <c r="B2279" s="5" t="s">
        <v>10051</v>
      </c>
      <c r="C2279" s="5" t="s">
        <v>843</v>
      </c>
      <c r="D2279" s="5" t="s">
        <v>10052</v>
      </c>
      <c r="E2279" s="5" t="s">
        <v>845</v>
      </c>
      <c r="F2279" s="5" t="s">
        <v>845</v>
      </c>
      <c r="G2279" s="5" t="s">
        <v>845</v>
      </c>
      <c r="H2279" s="5" t="s">
        <v>730</v>
      </c>
      <c r="I2279" s="5" t="s">
        <v>115</v>
      </c>
      <c r="J2279" s="5" t="s">
        <v>420</v>
      </c>
      <c r="K2279" s="5" t="s">
        <v>38</v>
      </c>
      <c r="L2279" s="5" t="s">
        <v>718</v>
      </c>
      <c r="M2279" s="5" t="s">
        <v>9899</v>
      </c>
      <c r="N2279" s="5" t="s">
        <v>704</v>
      </c>
      <c r="O2279" s="5" t="s">
        <v>845</v>
      </c>
      <c r="P2279" s="5" t="s">
        <v>845</v>
      </c>
      <c r="Q2279" s="5" t="s">
        <v>847</v>
      </c>
      <c r="R2279" s="5" t="s">
        <v>845</v>
      </c>
      <c r="S2279" s="5" t="s">
        <v>9553</v>
      </c>
      <c r="T2279" s="5" t="s">
        <v>849</v>
      </c>
      <c r="U2279" s="5" t="s">
        <v>845</v>
      </c>
      <c r="V2279" s="5" t="s">
        <v>845</v>
      </c>
      <c r="W2279" s="5" t="s">
        <v>850</v>
      </c>
      <c r="X2279" s="5" t="s">
        <v>10053</v>
      </c>
      <c r="Y2279" s="6">
        <f>X2280-'Com RTOS RX'!$X2279</f>
        <v>0.00006944444444</v>
      </c>
      <c r="Z2279" s="7">
        <f>SUM(LEN(",CO_MQ135|"),'Com RTOS RX'!$H2279,LEN(",CO2_MQ135|"),'Com RTOS RX'!$I2279,LEN(",Alcool_MQ135|"),'Com RTOS RX'!$J2279,LEN(",Alcool_MQ135|"),'Com RTOS RX'!$K2279,LEN(",Toluen_MQ135|"),'Com RTOS RX'!$L2279,LEN(",MH4_MQ135|"),'Com RTOS RX'!$M2279,LEN(",O3_MQ131|"),'Com RTOS RX'!$N2279)*8</f>
        <v>672</v>
      </c>
    </row>
    <row r="2280" ht="15.75" customHeight="1">
      <c r="A2280" s="5" t="s">
        <v>10054</v>
      </c>
      <c r="B2280" s="5" t="s">
        <v>10055</v>
      </c>
      <c r="C2280" s="5" t="s">
        <v>843</v>
      </c>
      <c r="D2280" s="5" t="s">
        <v>10056</v>
      </c>
      <c r="E2280" s="5" t="s">
        <v>845</v>
      </c>
      <c r="F2280" s="5" t="s">
        <v>845</v>
      </c>
      <c r="G2280" s="5" t="s">
        <v>845</v>
      </c>
      <c r="H2280" s="5" t="s">
        <v>755</v>
      </c>
      <c r="I2280" s="5" t="s">
        <v>115</v>
      </c>
      <c r="J2280" s="5" t="s">
        <v>756</v>
      </c>
      <c r="K2280" s="5" t="s">
        <v>38</v>
      </c>
      <c r="L2280" s="5" t="s">
        <v>757</v>
      </c>
      <c r="M2280" s="5" t="s">
        <v>9899</v>
      </c>
      <c r="N2280" s="5" t="s">
        <v>687</v>
      </c>
      <c r="O2280" s="5" t="s">
        <v>845</v>
      </c>
      <c r="P2280" s="5" t="s">
        <v>845</v>
      </c>
      <c r="Q2280" s="5" t="s">
        <v>847</v>
      </c>
      <c r="R2280" s="5" t="s">
        <v>845</v>
      </c>
      <c r="S2280" s="5" t="s">
        <v>9553</v>
      </c>
      <c r="T2280" s="5" t="s">
        <v>849</v>
      </c>
      <c r="U2280" s="5" t="s">
        <v>845</v>
      </c>
      <c r="V2280" s="5" t="s">
        <v>845</v>
      </c>
      <c r="W2280" s="5" t="s">
        <v>850</v>
      </c>
      <c r="X2280" s="5" t="s">
        <v>10057</v>
      </c>
      <c r="Y2280" s="6">
        <f>X2281-'Com RTOS RX'!$X2280</f>
        <v>0.00005787037037</v>
      </c>
      <c r="Z2280" s="7">
        <f>SUM(LEN(",CO_MQ135|"),'Com RTOS RX'!$H2280,LEN(",CO2_MQ135|"),'Com RTOS RX'!$I2280,LEN(",Alcool_MQ135|"),'Com RTOS RX'!$J2280,LEN(",Alcool_MQ135|"),'Com RTOS RX'!$K2280,LEN(",Toluen_MQ135|"),'Com RTOS RX'!$L2280,LEN(",MH4_MQ135|"),'Com RTOS RX'!$M2280,LEN(",O3_MQ131|"),'Com RTOS RX'!$N2280)*8</f>
        <v>672</v>
      </c>
    </row>
    <row r="2281" ht="15.75" customHeight="1">
      <c r="A2281" s="5" t="s">
        <v>10058</v>
      </c>
      <c r="B2281" s="5" t="s">
        <v>10059</v>
      </c>
      <c r="C2281" s="5" t="s">
        <v>843</v>
      </c>
      <c r="D2281" s="5" t="s">
        <v>10060</v>
      </c>
      <c r="E2281" s="5" t="s">
        <v>845</v>
      </c>
      <c r="F2281" s="5" t="s">
        <v>845</v>
      </c>
      <c r="G2281" s="5" t="s">
        <v>845</v>
      </c>
      <c r="H2281" s="5" t="s">
        <v>9519</v>
      </c>
      <c r="I2281" s="5" t="s">
        <v>18</v>
      </c>
      <c r="J2281" s="5" t="s">
        <v>745</v>
      </c>
      <c r="K2281" s="5" t="s">
        <v>122</v>
      </c>
      <c r="L2281" s="5" t="s">
        <v>709</v>
      </c>
      <c r="M2281" s="5" t="s">
        <v>177</v>
      </c>
      <c r="N2281" s="5" t="s">
        <v>704</v>
      </c>
      <c r="O2281" s="5" t="s">
        <v>845</v>
      </c>
      <c r="P2281" s="5" t="s">
        <v>845</v>
      </c>
      <c r="Q2281" s="5" t="s">
        <v>847</v>
      </c>
      <c r="R2281" s="5" t="s">
        <v>845</v>
      </c>
      <c r="S2281" s="5" t="s">
        <v>9553</v>
      </c>
      <c r="T2281" s="5" t="s">
        <v>849</v>
      </c>
      <c r="U2281" s="5" t="s">
        <v>845</v>
      </c>
      <c r="V2281" s="5" t="s">
        <v>845</v>
      </c>
      <c r="W2281" s="5" t="s">
        <v>850</v>
      </c>
      <c r="X2281" s="5" t="s">
        <v>10061</v>
      </c>
      <c r="Y2281" s="6">
        <f>X2282-'Com RTOS RX'!$X2281</f>
        <v>0.00005787037037</v>
      </c>
      <c r="Z2281" s="7">
        <f>SUM(LEN(",CO_MQ135|"),'Com RTOS RX'!$H2281,LEN(",CO2_MQ135|"),'Com RTOS RX'!$I2281,LEN(",Alcool_MQ135|"),'Com RTOS RX'!$J2281,LEN(",Alcool_MQ135|"),'Com RTOS RX'!$K2281,LEN(",Toluen_MQ135|"),'Com RTOS RX'!$L2281,LEN(",MH4_MQ135|"),'Com RTOS RX'!$M2281,LEN(",O3_MQ131|"),'Com RTOS RX'!$N2281)*8</f>
        <v>672</v>
      </c>
    </row>
    <row r="2282" ht="15.75" customHeight="1">
      <c r="A2282" s="5" t="s">
        <v>10062</v>
      </c>
      <c r="B2282" s="5" t="s">
        <v>10063</v>
      </c>
      <c r="C2282" s="5" t="s">
        <v>843</v>
      </c>
      <c r="D2282" s="5" t="s">
        <v>10064</v>
      </c>
      <c r="E2282" s="5" t="s">
        <v>845</v>
      </c>
      <c r="F2282" s="5" t="s">
        <v>845</v>
      </c>
      <c r="G2282" s="5" t="s">
        <v>845</v>
      </c>
      <c r="H2282" s="5" t="s">
        <v>680</v>
      </c>
      <c r="I2282" s="5" t="s">
        <v>113</v>
      </c>
      <c r="J2282" s="5" t="s">
        <v>758</v>
      </c>
      <c r="K2282" s="5" t="s">
        <v>24</v>
      </c>
      <c r="L2282" s="5" t="s">
        <v>759</v>
      </c>
      <c r="M2282" s="5" t="s">
        <v>189</v>
      </c>
      <c r="N2282" s="5" t="s">
        <v>732</v>
      </c>
      <c r="O2282" s="5" t="s">
        <v>845</v>
      </c>
      <c r="P2282" s="5" t="s">
        <v>845</v>
      </c>
      <c r="Q2282" s="5" t="s">
        <v>847</v>
      </c>
      <c r="R2282" s="5" t="s">
        <v>845</v>
      </c>
      <c r="S2282" s="5" t="s">
        <v>9553</v>
      </c>
      <c r="T2282" s="5" t="s">
        <v>849</v>
      </c>
      <c r="U2282" s="5" t="s">
        <v>845</v>
      </c>
      <c r="V2282" s="5" t="s">
        <v>845</v>
      </c>
      <c r="W2282" s="5" t="s">
        <v>850</v>
      </c>
      <c r="X2282" s="5" t="s">
        <v>10065</v>
      </c>
      <c r="Y2282" s="6">
        <f>X2283-'Com RTOS RX'!$X2282</f>
        <v>0.00005787037037</v>
      </c>
      <c r="Z2282" s="7">
        <f>SUM(LEN(",CO_MQ135|"),'Com RTOS RX'!$H2282,LEN(",CO2_MQ135|"),'Com RTOS RX'!$I2282,LEN(",Alcool_MQ135|"),'Com RTOS RX'!$J2282,LEN(",Alcool_MQ135|"),'Com RTOS RX'!$K2282,LEN(",Toluen_MQ135|"),'Com RTOS RX'!$L2282,LEN(",MH4_MQ135|"),'Com RTOS RX'!$M2282,LEN(",O3_MQ131|"),'Com RTOS RX'!$N2282)*8</f>
        <v>672</v>
      </c>
    </row>
    <row r="2283" ht="15.75" customHeight="1">
      <c r="A2283" s="5" t="s">
        <v>10066</v>
      </c>
      <c r="B2283" s="5" t="s">
        <v>10067</v>
      </c>
      <c r="C2283" s="5" t="s">
        <v>843</v>
      </c>
      <c r="D2283" s="5" t="s">
        <v>10068</v>
      </c>
      <c r="E2283" s="5" t="s">
        <v>845</v>
      </c>
      <c r="F2283" s="5" t="s">
        <v>845</v>
      </c>
      <c r="G2283" s="5" t="s">
        <v>845</v>
      </c>
      <c r="H2283" s="5" t="s">
        <v>9956</v>
      </c>
      <c r="I2283" s="5" t="s">
        <v>57</v>
      </c>
      <c r="J2283" s="5" t="s">
        <v>944</v>
      </c>
      <c r="K2283" s="5" t="s">
        <v>38</v>
      </c>
      <c r="L2283" s="5" t="s">
        <v>707</v>
      </c>
      <c r="M2283" s="5" t="s">
        <v>9899</v>
      </c>
      <c r="N2283" s="5" t="s">
        <v>687</v>
      </c>
      <c r="O2283" s="5" t="s">
        <v>845</v>
      </c>
      <c r="P2283" s="5" t="s">
        <v>845</v>
      </c>
      <c r="Q2283" s="5" t="s">
        <v>847</v>
      </c>
      <c r="R2283" s="5" t="s">
        <v>845</v>
      </c>
      <c r="S2283" s="5" t="s">
        <v>9553</v>
      </c>
      <c r="T2283" s="5" t="s">
        <v>849</v>
      </c>
      <c r="U2283" s="5" t="s">
        <v>845</v>
      </c>
      <c r="V2283" s="5" t="s">
        <v>845</v>
      </c>
      <c r="W2283" s="5" t="s">
        <v>850</v>
      </c>
      <c r="X2283" s="5" t="s">
        <v>10069</v>
      </c>
      <c r="Y2283" s="6">
        <f>X2284-'Com RTOS RX'!$X2283</f>
        <v>0.00005787037037</v>
      </c>
      <c r="Z2283" s="7">
        <f>SUM(LEN(",CO_MQ135|"),'Com RTOS RX'!$H2283,LEN(",CO2_MQ135|"),'Com RTOS RX'!$I2283,LEN(",Alcool_MQ135|"),'Com RTOS RX'!$J2283,LEN(",Alcool_MQ135|"),'Com RTOS RX'!$K2283,LEN(",Toluen_MQ135|"),'Com RTOS RX'!$L2283,LEN(",MH4_MQ135|"),'Com RTOS RX'!$M2283,LEN(",O3_MQ131|"),'Com RTOS RX'!$N2283)*8</f>
        <v>672</v>
      </c>
    </row>
    <row r="2284" ht="15.75" customHeight="1">
      <c r="A2284" s="5" t="s">
        <v>10070</v>
      </c>
      <c r="B2284" s="5" t="s">
        <v>10071</v>
      </c>
      <c r="C2284" s="5" t="s">
        <v>843</v>
      </c>
      <c r="D2284" s="5" t="s">
        <v>10072</v>
      </c>
      <c r="E2284" s="5" t="s">
        <v>845</v>
      </c>
      <c r="F2284" s="5" t="s">
        <v>845</v>
      </c>
      <c r="G2284" s="5" t="s">
        <v>845</v>
      </c>
      <c r="H2284" s="5" t="s">
        <v>760</v>
      </c>
      <c r="I2284" s="5" t="s">
        <v>57</v>
      </c>
      <c r="J2284" s="5" t="s">
        <v>430</v>
      </c>
      <c r="K2284" s="5" t="s">
        <v>38</v>
      </c>
      <c r="L2284" s="5" t="s">
        <v>10073</v>
      </c>
      <c r="M2284" s="5" t="s">
        <v>9899</v>
      </c>
      <c r="N2284" s="5" t="s">
        <v>1418</v>
      </c>
      <c r="O2284" s="5" t="s">
        <v>845</v>
      </c>
      <c r="P2284" s="5" t="s">
        <v>845</v>
      </c>
      <c r="Q2284" s="5" t="s">
        <v>847</v>
      </c>
      <c r="R2284" s="5" t="s">
        <v>845</v>
      </c>
      <c r="S2284" s="5" t="s">
        <v>9553</v>
      </c>
      <c r="T2284" s="5" t="s">
        <v>849</v>
      </c>
      <c r="U2284" s="5" t="s">
        <v>845</v>
      </c>
      <c r="V2284" s="5" t="s">
        <v>845</v>
      </c>
      <c r="W2284" s="5" t="s">
        <v>850</v>
      </c>
      <c r="X2284" s="5" t="s">
        <v>10074</v>
      </c>
      <c r="Y2284" s="6">
        <f>X2285-'Com RTOS RX'!$X2284</f>
        <v>0.00005787037037</v>
      </c>
      <c r="Z2284" s="7">
        <f>SUM(LEN(",CO_MQ135|"),'Com RTOS RX'!$H2284,LEN(",CO2_MQ135|"),'Com RTOS RX'!$I2284,LEN(",Alcool_MQ135|"),'Com RTOS RX'!$J2284,LEN(",Alcool_MQ135|"),'Com RTOS RX'!$K2284,LEN(",Toluen_MQ135|"),'Com RTOS RX'!$L2284,LEN(",MH4_MQ135|"),'Com RTOS RX'!$M2284,LEN(",O3_MQ131|"),'Com RTOS RX'!$N2284)*8</f>
        <v>672</v>
      </c>
    </row>
    <row r="2285" ht="15.75" customHeight="1">
      <c r="A2285" s="5" t="s">
        <v>10075</v>
      </c>
      <c r="B2285" s="5" t="s">
        <v>10076</v>
      </c>
      <c r="C2285" s="5" t="s">
        <v>843</v>
      </c>
      <c r="D2285" s="5" t="s">
        <v>10077</v>
      </c>
      <c r="E2285" s="5" t="s">
        <v>845</v>
      </c>
      <c r="F2285" s="5" t="s">
        <v>845</v>
      </c>
      <c r="G2285" s="5" t="s">
        <v>845</v>
      </c>
      <c r="H2285" s="5" t="s">
        <v>741</v>
      </c>
      <c r="I2285" s="5" t="s">
        <v>65</v>
      </c>
      <c r="J2285" s="5" t="s">
        <v>1513</v>
      </c>
      <c r="K2285" s="5" t="s">
        <v>855</v>
      </c>
      <c r="L2285" s="5" t="s">
        <v>415</v>
      </c>
      <c r="M2285" s="5" t="s">
        <v>201</v>
      </c>
      <c r="N2285" s="5" t="s">
        <v>704</v>
      </c>
      <c r="O2285" s="5" t="s">
        <v>845</v>
      </c>
      <c r="P2285" s="5" t="s">
        <v>845</v>
      </c>
      <c r="Q2285" s="5" t="s">
        <v>847</v>
      </c>
      <c r="R2285" s="5" t="s">
        <v>845</v>
      </c>
      <c r="S2285" s="5" t="s">
        <v>9553</v>
      </c>
      <c r="T2285" s="5" t="s">
        <v>849</v>
      </c>
      <c r="U2285" s="5" t="s">
        <v>845</v>
      </c>
      <c r="V2285" s="5" t="s">
        <v>845</v>
      </c>
      <c r="W2285" s="5" t="s">
        <v>850</v>
      </c>
      <c r="X2285" s="5" t="s">
        <v>10078</v>
      </c>
      <c r="Y2285" s="6">
        <f>X2286-'Com RTOS RX'!$X2285</f>
        <v>0.00005787037037</v>
      </c>
      <c r="Z2285" s="7">
        <f>SUM(LEN(",CO_MQ135|"),'Com RTOS RX'!$H2285,LEN(",CO2_MQ135|"),'Com RTOS RX'!$I2285,LEN(",Alcool_MQ135|"),'Com RTOS RX'!$J2285,LEN(",Alcool_MQ135|"),'Com RTOS RX'!$K2285,LEN(",Toluen_MQ135|"),'Com RTOS RX'!$L2285,LEN(",MH4_MQ135|"),'Com RTOS RX'!$M2285,LEN(",O3_MQ131|"),'Com RTOS RX'!$N2285)*8</f>
        <v>672</v>
      </c>
    </row>
    <row r="2286" ht="15.75" customHeight="1">
      <c r="A2286" s="5" t="s">
        <v>10079</v>
      </c>
      <c r="B2286" s="5" t="s">
        <v>10080</v>
      </c>
      <c r="C2286" s="5" t="s">
        <v>843</v>
      </c>
      <c r="D2286" s="5" t="s">
        <v>10081</v>
      </c>
      <c r="E2286" s="5" t="s">
        <v>845</v>
      </c>
      <c r="F2286" s="5" t="s">
        <v>845</v>
      </c>
      <c r="G2286" s="5" t="s">
        <v>845</v>
      </c>
      <c r="H2286" s="5" t="s">
        <v>9519</v>
      </c>
      <c r="I2286" s="5" t="s">
        <v>18</v>
      </c>
      <c r="J2286" s="5" t="s">
        <v>745</v>
      </c>
      <c r="K2286" s="5" t="s">
        <v>122</v>
      </c>
      <c r="L2286" s="5" t="s">
        <v>709</v>
      </c>
      <c r="M2286" s="5" t="s">
        <v>177</v>
      </c>
      <c r="N2286" s="5" t="s">
        <v>687</v>
      </c>
      <c r="O2286" s="5" t="s">
        <v>845</v>
      </c>
      <c r="P2286" s="5" t="s">
        <v>845</v>
      </c>
      <c r="Q2286" s="5" t="s">
        <v>847</v>
      </c>
      <c r="R2286" s="5" t="s">
        <v>845</v>
      </c>
      <c r="S2286" s="5" t="s">
        <v>9553</v>
      </c>
      <c r="T2286" s="5" t="s">
        <v>849</v>
      </c>
      <c r="U2286" s="5" t="s">
        <v>845</v>
      </c>
      <c r="V2286" s="5" t="s">
        <v>845</v>
      </c>
      <c r="W2286" s="5" t="s">
        <v>850</v>
      </c>
      <c r="X2286" s="5" t="s">
        <v>10082</v>
      </c>
      <c r="Y2286" s="6">
        <f>X2287-'Com RTOS RX'!$X2286</f>
        <v>0.00005787037037</v>
      </c>
      <c r="Z2286" s="7">
        <f>SUM(LEN(",CO_MQ135|"),'Com RTOS RX'!$H2286,LEN(",CO2_MQ135|"),'Com RTOS RX'!$I2286,LEN(",Alcool_MQ135|"),'Com RTOS RX'!$J2286,LEN(",Alcool_MQ135|"),'Com RTOS RX'!$K2286,LEN(",Toluen_MQ135|"),'Com RTOS RX'!$L2286,LEN(",MH4_MQ135|"),'Com RTOS RX'!$M2286,LEN(",O3_MQ131|"),'Com RTOS RX'!$N2286)*8</f>
        <v>672</v>
      </c>
    </row>
    <row r="2287" ht="15.75" customHeight="1">
      <c r="A2287" s="5" t="s">
        <v>10083</v>
      </c>
      <c r="B2287" s="5" t="s">
        <v>10084</v>
      </c>
      <c r="C2287" s="5" t="s">
        <v>843</v>
      </c>
      <c r="D2287" s="5" t="s">
        <v>10085</v>
      </c>
      <c r="E2287" s="5" t="s">
        <v>845</v>
      </c>
      <c r="F2287" s="5" t="s">
        <v>845</v>
      </c>
      <c r="G2287" s="5" t="s">
        <v>845</v>
      </c>
      <c r="H2287" s="5" t="s">
        <v>733</v>
      </c>
      <c r="I2287" s="5" t="s">
        <v>9842</v>
      </c>
      <c r="J2287" s="5" t="s">
        <v>734</v>
      </c>
      <c r="K2287" s="5" t="s">
        <v>141</v>
      </c>
      <c r="L2287" s="5" t="s">
        <v>735</v>
      </c>
      <c r="M2287" s="5" t="s">
        <v>201</v>
      </c>
      <c r="N2287" s="5" t="s">
        <v>687</v>
      </c>
      <c r="O2287" s="5" t="s">
        <v>845</v>
      </c>
      <c r="P2287" s="5" t="s">
        <v>845</v>
      </c>
      <c r="Q2287" s="5" t="s">
        <v>847</v>
      </c>
      <c r="R2287" s="5" t="s">
        <v>845</v>
      </c>
      <c r="S2287" s="5" t="s">
        <v>9553</v>
      </c>
      <c r="T2287" s="5" t="s">
        <v>849</v>
      </c>
      <c r="U2287" s="5" t="s">
        <v>845</v>
      </c>
      <c r="V2287" s="5" t="s">
        <v>845</v>
      </c>
      <c r="W2287" s="5" t="s">
        <v>850</v>
      </c>
      <c r="X2287" s="5" t="s">
        <v>10086</v>
      </c>
      <c r="Y2287" s="6">
        <f>X2288-'Com RTOS RX'!$X2287</f>
        <v>0.0001157407407</v>
      </c>
      <c r="Z2287" s="7">
        <f>SUM(LEN(",CO_MQ135|"),'Com RTOS RX'!$H2287,LEN(",CO2_MQ135|"),'Com RTOS RX'!$I2287,LEN(",Alcool_MQ135|"),'Com RTOS RX'!$J2287,LEN(",Alcool_MQ135|"),'Com RTOS RX'!$K2287,LEN(",Toluen_MQ135|"),'Com RTOS RX'!$L2287,LEN(",MH4_MQ135|"),'Com RTOS RX'!$M2287,LEN(",O3_MQ131|"),'Com RTOS RX'!$N2287)*8</f>
        <v>672</v>
      </c>
    </row>
    <row r="2288" ht="15.75" customHeight="1">
      <c r="A2288" s="5" t="s">
        <v>10087</v>
      </c>
      <c r="B2288" s="5" t="s">
        <v>10088</v>
      </c>
      <c r="C2288" s="5" t="s">
        <v>843</v>
      </c>
      <c r="D2288" s="5" t="s">
        <v>10089</v>
      </c>
      <c r="E2288" s="5" t="s">
        <v>845</v>
      </c>
      <c r="F2288" s="5" t="s">
        <v>845</v>
      </c>
      <c r="G2288" s="5" t="s">
        <v>845</v>
      </c>
      <c r="H2288" s="5" t="s">
        <v>730</v>
      </c>
      <c r="I2288" s="5" t="s">
        <v>115</v>
      </c>
      <c r="J2288" s="5" t="s">
        <v>420</v>
      </c>
      <c r="K2288" s="5" t="s">
        <v>38</v>
      </c>
      <c r="L2288" s="5" t="s">
        <v>718</v>
      </c>
      <c r="M2288" s="5" t="s">
        <v>9899</v>
      </c>
      <c r="N2288" s="5" t="s">
        <v>704</v>
      </c>
      <c r="O2288" s="5" t="s">
        <v>845</v>
      </c>
      <c r="P2288" s="5" t="s">
        <v>845</v>
      </c>
      <c r="Q2288" s="5" t="s">
        <v>847</v>
      </c>
      <c r="R2288" s="5" t="s">
        <v>845</v>
      </c>
      <c r="S2288" s="5" t="s">
        <v>9553</v>
      </c>
      <c r="T2288" s="5" t="s">
        <v>849</v>
      </c>
      <c r="U2288" s="5" t="s">
        <v>845</v>
      </c>
      <c r="V2288" s="5" t="s">
        <v>845</v>
      </c>
      <c r="W2288" s="5" t="s">
        <v>850</v>
      </c>
      <c r="X2288" s="5" t="s">
        <v>10090</v>
      </c>
      <c r="Y2288" s="6">
        <f>X2289-'Com RTOS RX'!$X2288</f>
        <v>0.00005787037037</v>
      </c>
      <c r="Z2288" s="7">
        <f>SUM(LEN(",CO_MQ135|"),'Com RTOS RX'!$H2288,LEN(",CO2_MQ135|"),'Com RTOS RX'!$I2288,LEN(",Alcool_MQ135|"),'Com RTOS RX'!$J2288,LEN(",Alcool_MQ135|"),'Com RTOS RX'!$K2288,LEN(",Toluen_MQ135|"),'Com RTOS RX'!$L2288,LEN(",MH4_MQ135|"),'Com RTOS RX'!$M2288,LEN(",O3_MQ131|"),'Com RTOS RX'!$N2288)*8</f>
        <v>672</v>
      </c>
    </row>
    <row r="2289" ht="15.75" customHeight="1">
      <c r="A2289" s="5" t="s">
        <v>10091</v>
      </c>
      <c r="B2289" s="5" t="s">
        <v>10092</v>
      </c>
      <c r="C2289" s="5" t="s">
        <v>843</v>
      </c>
      <c r="D2289" s="5" t="s">
        <v>10093</v>
      </c>
      <c r="E2289" s="5" t="s">
        <v>845</v>
      </c>
      <c r="F2289" s="5" t="s">
        <v>845</v>
      </c>
      <c r="G2289" s="5" t="s">
        <v>845</v>
      </c>
      <c r="H2289" s="5" t="s">
        <v>477</v>
      </c>
      <c r="I2289" s="5" t="s">
        <v>140</v>
      </c>
      <c r="J2289" s="5" t="s">
        <v>729</v>
      </c>
      <c r="K2289" s="5" t="s">
        <v>296</v>
      </c>
      <c r="L2289" s="5" t="s">
        <v>730</v>
      </c>
      <c r="M2289" s="5" t="s">
        <v>53</v>
      </c>
      <c r="N2289" s="5" t="s">
        <v>687</v>
      </c>
      <c r="O2289" s="5" t="s">
        <v>845</v>
      </c>
      <c r="P2289" s="5" t="s">
        <v>845</v>
      </c>
      <c r="Q2289" s="5" t="s">
        <v>847</v>
      </c>
      <c r="R2289" s="5" t="s">
        <v>845</v>
      </c>
      <c r="S2289" s="5" t="s">
        <v>8577</v>
      </c>
      <c r="T2289" s="5" t="s">
        <v>849</v>
      </c>
      <c r="U2289" s="5" t="s">
        <v>845</v>
      </c>
      <c r="V2289" s="5" t="s">
        <v>845</v>
      </c>
      <c r="W2289" s="5" t="s">
        <v>850</v>
      </c>
      <c r="X2289" s="5" t="s">
        <v>10094</v>
      </c>
      <c r="Y2289" s="6">
        <f>X2290-'Com RTOS RX'!$X2289</f>
        <v>0.00005787037037</v>
      </c>
      <c r="Z2289" s="7">
        <f>SUM(LEN(",CO_MQ135|"),'Com RTOS RX'!$H2289,LEN(",CO2_MQ135|"),'Com RTOS RX'!$I2289,LEN(",Alcool_MQ135|"),'Com RTOS RX'!$J2289,LEN(",Alcool_MQ135|"),'Com RTOS RX'!$K2289,LEN(",Toluen_MQ135|"),'Com RTOS RX'!$L2289,LEN(",MH4_MQ135|"),'Com RTOS RX'!$M2289,LEN(",O3_MQ131|"),'Com RTOS RX'!$N2289)*8</f>
        <v>672</v>
      </c>
    </row>
    <row r="2290" ht="15.75" customHeight="1">
      <c r="A2290" s="5" t="s">
        <v>10095</v>
      </c>
      <c r="B2290" s="5" t="s">
        <v>10096</v>
      </c>
      <c r="C2290" s="5" t="s">
        <v>843</v>
      </c>
      <c r="D2290" s="5" t="s">
        <v>10097</v>
      </c>
      <c r="E2290" s="5" t="s">
        <v>845</v>
      </c>
      <c r="F2290" s="5" t="s">
        <v>845</v>
      </c>
      <c r="G2290" s="5" t="s">
        <v>845</v>
      </c>
      <c r="H2290" s="5" t="s">
        <v>9956</v>
      </c>
      <c r="I2290" s="5" t="s">
        <v>57</v>
      </c>
      <c r="J2290" s="5" t="s">
        <v>944</v>
      </c>
      <c r="K2290" s="5" t="s">
        <v>38</v>
      </c>
      <c r="L2290" s="5" t="s">
        <v>707</v>
      </c>
      <c r="M2290" s="5" t="s">
        <v>9899</v>
      </c>
      <c r="N2290" s="5" t="s">
        <v>687</v>
      </c>
      <c r="O2290" s="5" t="s">
        <v>845</v>
      </c>
      <c r="P2290" s="5" t="s">
        <v>845</v>
      </c>
      <c r="Q2290" s="5" t="s">
        <v>847</v>
      </c>
      <c r="R2290" s="5" t="s">
        <v>845</v>
      </c>
      <c r="S2290" s="5" t="s">
        <v>9553</v>
      </c>
      <c r="T2290" s="5" t="s">
        <v>849</v>
      </c>
      <c r="U2290" s="5" t="s">
        <v>845</v>
      </c>
      <c r="V2290" s="5" t="s">
        <v>845</v>
      </c>
      <c r="W2290" s="5" t="s">
        <v>850</v>
      </c>
      <c r="X2290" s="5" t="s">
        <v>10098</v>
      </c>
      <c r="Y2290" s="6">
        <f>X2291-'Com RTOS RX'!$X2290</f>
        <v>0.00005787037037</v>
      </c>
      <c r="Z2290" s="7">
        <f>SUM(LEN(",CO_MQ135|"),'Com RTOS RX'!$H2290,LEN(",CO2_MQ135|"),'Com RTOS RX'!$I2290,LEN(",Alcool_MQ135|"),'Com RTOS RX'!$J2290,LEN(",Alcool_MQ135|"),'Com RTOS RX'!$K2290,LEN(",Toluen_MQ135|"),'Com RTOS RX'!$L2290,LEN(",MH4_MQ135|"),'Com RTOS RX'!$M2290,LEN(",O3_MQ131|"),'Com RTOS RX'!$N2290)*8</f>
        <v>672</v>
      </c>
    </row>
    <row r="2291" ht="15.75" customHeight="1">
      <c r="A2291" s="5" t="s">
        <v>10099</v>
      </c>
      <c r="B2291" s="5" t="s">
        <v>10100</v>
      </c>
      <c r="C2291" s="5" t="s">
        <v>843</v>
      </c>
      <c r="D2291" s="5" t="s">
        <v>10101</v>
      </c>
      <c r="E2291" s="5" t="s">
        <v>845</v>
      </c>
      <c r="F2291" s="5" t="s">
        <v>845</v>
      </c>
      <c r="G2291" s="5" t="s">
        <v>845</v>
      </c>
      <c r="H2291" s="5" t="s">
        <v>733</v>
      </c>
      <c r="I2291" s="5" t="s">
        <v>9842</v>
      </c>
      <c r="J2291" s="5" t="s">
        <v>734</v>
      </c>
      <c r="K2291" s="5" t="s">
        <v>141</v>
      </c>
      <c r="L2291" s="5" t="s">
        <v>735</v>
      </c>
      <c r="M2291" s="5" t="s">
        <v>201</v>
      </c>
      <c r="N2291" s="5" t="s">
        <v>704</v>
      </c>
      <c r="O2291" s="5" t="s">
        <v>845</v>
      </c>
      <c r="P2291" s="5" t="s">
        <v>845</v>
      </c>
      <c r="Q2291" s="5" t="s">
        <v>847</v>
      </c>
      <c r="R2291" s="5" t="s">
        <v>845</v>
      </c>
      <c r="S2291" s="5" t="s">
        <v>9553</v>
      </c>
      <c r="T2291" s="5" t="s">
        <v>849</v>
      </c>
      <c r="U2291" s="5" t="s">
        <v>845</v>
      </c>
      <c r="V2291" s="5" t="s">
        <v>845</v>
      </c>
      <c r="W2291" s="5" t="s">
        <v>850</v>
      </c>
      <c r="X2291" s="5" t="s">
        <v>10102</v>
      </c>
      <c r="Y2291" s="6">
        <f>X2292-'Com RTOS RX'!$X2291</f>
        <v>0.00005787037037</v>
      </c>
      <c r="Z2291" s="7">
        <f>SUM(LEN(",CO_MQ135|"),'Com RTOS RX'!$H2291,LEN(",CO2_MQ135|"),'Com RTOS RX'!$I2291,LEN(",Alcool_MQ135|"),'Com RTOS RX'!$J2291,LEN(",Alcool_MQ135|"),'Com RTOS RX'!$K2291,LEN(",Toluen_MQ135|"),'Com RTOS RX'!$L2291,LEN(",MH4_MQ135|"),'Com RTOS RX'!$M2291,LEN(",O3_MQ131|"),'Com RTOS RX'!$N2291)*8</f>
        <v>672</v>
      </c>
    </row>
    <row r="2292" ht="15.75" customHeight="1">
      <c r="A2292" s="5" t="s">
        <v>10103</v>
      </c>
      <c r="B2292" s="5" t="s">
        <v>10104</v>
      </c>
      <c r="C2292" s="5" t="s">
        <v>843</v>
      </c>
      <c r="D2292" s="5" t="s">
        <v>10105</v>
      </c>
      <c r="E2292" s="5" t="s">
        <v>845</v>
      </c>
      <c r="F2292" s="5" t="s">
        <v>845</v>
      </c>
      <c r="G2292" s="5" t="s">
        <v>845</v>
      </c>
      <c r="H2292" s="5" t="s">
        <v>372</v>
      </c>
      <c r="I2292" s="5" t="s">
        <v>9664</v>
      </c>
      <c r="J2292" s="5" t="s">
        <v>506</v>
      </c>
      <c r="K2292" s="5" t="s">
        <v>77</v>
      </c>
      <c r="L2292" s="5" t="s">
        <v>432</v>
      </c>
      <c r="M2292" s="5" t="s">
        <v>45</v>
      </c>
      <c r="N2292" s="5" t="s">
        <v>713</v>
      </c>
      <c r="O2292" s="5" t="s">
        <v>845</v>
      </c>
      <c r="P2292" s="5" t="s">
        <v>845</v>
      </c>
      <c r="Q2292" s="5" t="s">
        <v>847</v>
      </c>
      <c r="R2292" s="5" t="s">
        <v>845</v>
      </c>
      <c r="S2292" s="5" t="s">
        <v>9553</v>
      </c>
      <c r="T2292" s="5" t="s">
        <v>849</v>
      </c>
      <c r="U2292" s="5" t="s">
        <v>845</v>
      </c>
      <c r="V2292" s="5" t="s">
        <v>845</v>
      </c>
      <c r="W2292" s="5" t="s">
        <v>850</v>
      </c>
      <c r="X2292" s="5" t="s">
        <v>10106</v>
      </c>
      <c r="Y2292" s="6">
        <f>X2293-'Com RTOS RX'!$X2292</f>
        <v>0.00005787037037</v>
      </c>
      <c r="Z2292" s="7">
        <f>SUM(LEN(",CO_MQ135|"),'Com RTOS RX'!$H2292,LEN(",CO2_MQ135|"),'Com RTOS RX'!$I2292,LEN(",Alcool_MQ135|"),'Com RTOS RX'!$J2292,LEN(",Alcool_MQ135|"),'Com RTOS RX'!$K2292,LEN(",Toluen_MQ135|"),'Com RTOS RX'!$L2292,LEN(",MH4_MQ135|"),'Com RTOS RX'!$M2292,LEN(",O3_MQ131|"),'Com RTOS RX'!$N2292)*8</f>
        <v>672</v>
      </c>
    </row>
    <row r="2293" ht="15.75" customHeight="1">
      <c r="A2293" s="5" t="s">
        <v>10107</v>
      </c>
      <c r="B2293" s="5" t="s">
        <v>10108</v>
      </c>
      <c r="C2293" s="5" t="s">
        <v>843</v>
      </c>
      <c r="D2293" s="5" t="s">
        <v>10109</v>
      </c>
      <c r="E2293" s="5" t="s">
        <v>845</v>
      </c>
      <c r="F2293" s="5" t="s">
        <v>845</v>
      </c>
      <c r="G2293" s="5" t="s">
        <v>845</v>
      </c>
      <c r="H2293" s="5" t="s">
        <v>744</v>
      </c>
      <c r="I2293" s="5" t="s">
        <v>113</v>
      </c>
      <c r="J2293" s="5" t="s">
        <v>442</v>
      </c>
      <c r="K2293" s="5" t="s">
        <v>24</v>
      </c>
      <c r="L2293" s="5" t="s">
        <v>372</v>
      </c>
      <c r="M2293" s="5" t="s">
        <v>189</v>
      </c>
      <c r="N2293" s="5" t="s">
        <v>713</v>
      </c>
      <c r="O2293" s="5" t="s">
        <v>845</v>
      </c>
      <c r="P2293" s="5" t="s">
        <v>845</v>
      </c>
      <c r="Q2293" s="5" t="s">
        <v>847</v>
      </c>
      <c r="R2293" s="5" t="s">
        <v>845</v>
      </c>
      <c r="S2293" s="5" t="s">
        <v>9553</v>
      </c>
      <c r="T2293" s="5" t="s">
        <v>849</v>
      </c>
      <c r="U2293" s="5" t="s">
        <v>845</v>
      </c>
      <c r="V2293" s="5" t="s">
        <v>845</v>
      </c>
      <c r="W2293" s="5" t="s">
        <v>850</v>
      </c>
      <c r="X2293" s="5" t="s">
        <v>10110</v>
      </c>
      <c r="Y2293" s="6">
        <f>X2294-'Com RTOS RX'!$X2293</f>
        <v>0.00005787037037</v>
      </c>
      <c r="Z2293" s="7">
        <f>SUM(LEN(",CO_MQ135|"),'Com RTOS RX'!$H2293,LEN(",CO2_MQ135|"),'Com RTOS RX'!$I2293,LEN(",Alcool_MQ135|"),'Com RTOS RX'!$J2293,LEN(",Alcool_MQ135|"),'Com RTOS RX'!$K2293,LEN(",Toluen_MQ135|"),'Com RTOS RX'!$L2293,LEN(",MH4_MQ135|"),'Com RTOS RX'!$M2293,LEN(",O3_MQ131|"),'Com RTOS RX'!$N2293)*8</f>
        <v>672</v>
      </c>
    </row>
    <row r="2294" ht="15.75" customHeight="1">
      <c r="A2294" s="5" t="s">
        <v>10111</v>
      </c>
      <c r="B2294" s="5" t="s">
        <v>10112</v>
      </c>
      <c r="C2294" s="5" t="s">
        <v>843</v>
      </c>
      <c r="D2294" s="5" t="s">
        <v>10113</v>
      </c>
      <c r="E2294" s="5" t="s">
        <v>845</v>
      </c>
      <c r="F2294" s="5" t="s">
        <v>845</v>
      </c>
      <c r="G2294" s="5" t="s">
        <v>845</v>
      </c>
      <c r="H2294" s="5" t="s">
        <v>690</v>
      </c>
      <c r="I2294" s="5" t="s">
        <v>91</v>
      </c>
      <c r="J2294" s="5" t="s">
        <v>438</v>
      </c>
      <c r="K2294" s="5" t="s">
        <v>24</v>
      </c>
      <c r="L2294" s="5" t="s">
        <v>380</v>
      </c>
      <c r="M2294" s="5" t="s">
        <v>189</v>
      </c>
      <c r="N2294" s="5" t="s">
        <v>713</v>
      </c>
      <c r="O2294" s="5" t="s">
        <v>845</v>
      </c>
      <c r="P2294" s="5" t="s">
        <v>845</v>
      </c>
      <c r="Q2294" s="5" t="s">
        <v>847</v>
      </c>
      <c r="R2294" s="5" t="s">
        <v>845</v>
      </c>
      <c r="S2294" s="5" t="s">
        <v>9553</v>
      </c>
      <c r="T2294" s="5" t="s">
        <v>849</v>
      </c>
      <c r="U2294" s="5" t="s">
        <v>845</v>
      </c>
      <c r="V2294" s="5" t="s">
        <v>845</v>
      </c>
      <c r="W2294" s="5" t="s">
        <v>850</v>
      </c>
      <c r="X2294" s="5" t="s">
        <v>10114</v>
      </c>
      <c r="Y2294" s="6">
        <f>X2295-'Com RTOS RX'!$X2294</f>
        <v>0.0001157407407</v>
      </c>
      <c r="Z2294" s="7">
        <f>SUM(LEN(",CO_MQ135|"),'Com RTOS RX'!$H2294,LEN(",CO2_MQ135|"),'Com RTOS RX'!$I2294,LEN(",Alcool_MQ135|"),'Com RTOS RX'!$J2294,LEN(",Alcool_MQ135|"),'Com RTOS RX'!$K2294,LEN(",Toluen_MQ135|"),'Com RTOS RX'!$L2294,LEN(",MH4_MQ135|"),'Com RTOS RX'!$M2294,LEN(",O3_MQ131|"),'Com RTOS RX'!$N2294)*8</f>
        <v>672</v>
      </c>
    </row>
    <row r="2295" ht="15.75" customHeight="1">
      <c r="A2295" s="5" t="s">
        <v>10115</v>
      </c>
      <c r="B2295" s="5" t="s">
        <v>10116</v>
      </c>
      <c r="C2295" s="5" t="s">
        <v>843</v>
      </c>
      <c r="D2295" s="5" t="s">
        <v>10117</v>
      </c>
      <c r="E2295" s="5" t="s">
        <v>845</v>
      </c>
      <c r="F2295" s="5" t="s">
        <v>845</v>
      </c>
      <c r="G2295" s="5" t="s">
        <v>845</v>
      </c>
      <c r="H2295" s="5" t="s">
        <v>695</v>
      </c>
      <c r="I2295" s="5" t="s">
        <v>86</v>
      </c>
      <c r="J2295" s="5" t="s">
        <v>696</v>
      </c>
      <c r="K2295" s="5" t="s">
        <v>77</v>
      </c>
      <c r="L2295" s="5" t="s">
        <v>319</v>
      </c>
      <c r="M2295" s="5" t="s">
        <v>45</v>
      </c>
      <c r="N2295" s="5" t="s">
        <v>691</v>
      </c>
      <c r="O2295" s="5" t="s">
        <v>845</v>
      </c>
      <c r="P2295" s="5" t="s">
        <v>845</v>
      </c>
      <c r="Q2295" s="5" t="s">
        <v>847</v>
      </c>
      <c r="R2295" s="5" t="s">
        <v>845</v>
      </c>
      <c r="S2295" s="5" t="s">
        <v>9553</v>
      </c>
      <c r="T2295" s="5" t="s">
        <v>849</v>
      </c>
      <c r="U2295" s="5" t="s">
        <v>845</v>
      </c>
      <c r="V2295" s="5" t="s">
        <v>845</v>
      </c>
      <c r="W2295" s="5" t="s">
        <v>850</v>
      </c>
      <c r="X2295" s="5" t="s">
        <v>10118</v>
      </c>
      <c r="Y2295" s="6">
        <f>X2296-'Com RTOS RX'!$X2295</f>
        <v>0.0001157407407</v>
      </c>
      <c r="Z2295" s="7">
        <f>SUM(LEN(",CO_MQ135|"),'Com RTOS RX'!$H2295,LEN(",CO2_MQ135|"),'Com RTOS RX'!$I2295,LEN(",Alcool_MQ135|"),'Com RTOS RX'!$J2295,LEN(",Alcool_MQ135|"),'Com RTOS RX'!$K2295,LEN(",Toluen_MQ135|"),'Com RTOS RX'!$L2295,LEN(",MH4_MQ135|"),'Com RTOS RX'!$M2295,LEN(",O3_MQ131|"),'Com RTOS RX'!$N2295)*8</f>
        <v>672</v>
      </c>
    </row>
    <row r="2296" ht="15.75" customHeight="1">
      <c r="A2296" s="5" t="s">
        <v>10119</v>
      </c>
      <c r="B2296" s="5" t="s">
        <v>10120</v>
      </c>
      <c r="C2296" s="5" t="s">
        <v>843</v>
      </c>
      <c r="D2296" s="5" t="s">
        <v>10121</v>
      </c>
      <c r="E2296" s="5" t="s">
        <v>845</v>
      </c>
      <c r="F2296" s="5" t="s">
        <v>845</v>
      </c>
      <c r="G2296" s="5" t="s">
        <v>845</v>
      </c>
      <c r="H2296" s="5" t="s">
        <v>724</v>
      </c>
      <c r="I2296" s="5" t="s">
        <v>39</v>
      </c>
      <c r="J2296" s="5" t="s">
        <v>457</v>
      </c>
      <c r="K2296" s="5" t="s">
        <v>53</v>
      </c>
      <c r="L2296" s="5" t="s">
        <v>384</v>
      </c>
      <c r="M2296" s="5" t="s">
        <v>182</v>
      </c>
      <c r="N2296" s="5" t="s">
        <v>691</v>
      </c>
      <c r="O2296" s="5" t="s">
        <v>845</v>
      </c>
      <c r="P2296" s="5" t="s">
        <v>845</v>
      </c>
      <c r="Q2296" s="5" t="s">
        <v>847</v>
      </c>
      <c r="R2296" s="5" t="s">
        <v>845</v>
      </c>
      <c r="S2296" s="5" t="s">
        <v>9553</v>
      </c>
      <c r="T2296" s="5" t="s">
        <v>849</v>
      </c>
      <c r="U2296" s="5" t="s">
        <v>845</v>
      </c>
      <c r="V2296" s="5" t="s">
        <v>845</v>
      </c>
      <c r="W2296" s="5" t="s">
        <v>850</v>
      </c>
      <c r="X2296" s="5" t="s">
        <v>10122</v>
      </c>
      <c r="Y2296" s="6">
        <f>X2297-'Com RTOS RX'!$X2296</f>
        <v>0.00005787037037</v>
      </c>
      <c r="Z2296" s="7">
        <f>SUM(LEN(",CO_MQ135|"),'Com RTOS RX'!$H2296,LEN(",CO2_MQ135|"),'Com RTOS RX'!$I2296,LEN(",Alcool_MQ135|"),'Com RTOS RX'!$J2296,LEN(",Alcool_MQ135|"),'Com RTOS RX'!$K2296,LEN(",Toluen_MQ135|"),'Com RTOS RX'!$L2296,LEN(",MH4_MQ135|"),'Com RTOS RX'!$M2296,LEN(",O3_MQ131|"),'Com RTOS RX'!$N2296)*8</f>
        <v>672</v>
      </c>
    </row>
    <row r="2297" ht="15.75" customHeight="1">
      <c r="A2297" s="5" t="s">
        <v>10123</v>
      </c>
      <c r="B2297" s="5" t="s">
        <v>10124</v>
      </c>
      <c r="C2297" s="5" t="s">
        <v>843</v>
      </c>
      <c r="D2297" s="5" t="s">
        <v>10125</v>
      </c>
      <c r="E2297" s="5" t="s">
        <v>845</v>
      </c>
      <c r="F2297" s="5" t="s">
        <v>845</v>
      </c>
      <c r="G2297" s="5" t="s">
        <v>845</v>
      </c>
      <c r="H2297" s="5" t="s">
        <v>744</v>
      </c>
      <c r="I2297" s="5" t="s">
        <v>113</v>
      </c>
      <c r="J2297" s="5" t="s">
        <v>442</v>
      </c>
      <c r="K2297" s="5" t="s">
        <v>24</v>
      </c>
      <c r="L2297" s="5" t="s">
        <v>372</v>
      </c>
      <c r="M2297" s="5" t="s">
        <v>189</v>
      </c>
      <c r="N2297" s="5" t="s">
        <v>713</v>
      </c>
      <c r="O2297" s="5" t="s">
        <v>845</v>
      </c>
      <c r="P2297" s="5" t="s">
        <v>845</v>
      </c>
      <c r="Q2297" s="5" t="s">
        <v>847</v>
      </c>
      <c r="R2297" s="5" t="s">
        <v>845</v>
      </c>
      <c r="S2297" s="5" t="s">
        <v>9553</v>
      </c>
      <c r="T2297" s="5" t="s">
        <v>849</v>
      </c>
      <c r="U2297" s="5" t="s">
        <v>845</v>
      </c>
      <c r="V2297" s="5" t="s">
        <v>845</v>
      </c>
      <c r="W2297" s="5" t="s">
        <v>850</v>
      </c>
      <c r="X2297" s="5" t="s">
        <v>10126</v>
      </c>
      <c r="Y2297" s="6">
        <f>X2298-'Com RTOS RX'!$X2297</f>
        <v>0.00005787037037</v>
      </c>
      <c r="Z2297" s="7">
        <f>SUM(LEN(",CO_MQ135|"),'Com RTOS RX'!$H2297,LEN(",CO2_MQ135|"),'Com RTOS RX'!$I2297,LEN(",Alcool_MQ135|"),'Com RTOS RX'!$J2297,LEN(",Alcool_MQ135|"),'Com RTOS RX'!$K2297,LEN(",Toluen_MQ135|"),'Com RTOS RX'!$L2297,LEN(",MH4_MQ135|"),'Com RTOS RX'!$M2297,LEN(",O3_MQ131|"),'Com RTOS RX'!$N2297)*8</f>
        <v>672</v>
      </c>
    </row>
    <row r="2298" ht="15.75" customHeight="1">
      <c r="A2298" s="5" t="s">
        <v>10127</v>
      </c>
      <c r="B2298" s="5" t="s">
        <v>10128</v>
      </c>
      <c r="C2298" s="5" t="s">
        <v>843</v>
      </c>
      <c r="D2298" s="5" t="s">
        <v>10129</v>
      </c>
      <c r="E2298" s="5" t="s">
        <v>845</v>
      </c>
      <c r="F2298" s="5" t="s">
        <v>845</v>
      </c>
      <c r="G2298" s="5" t="s">
        <v>845</v>
      </c>
      <c r="H2298" s="5" t="s">
        <v>722</v>
      </c>
      <c r="I2298" s="5" t="s">
        <v>106</v>
      </c>
      <c r="J2298" s="5" t="s">
        <v>458</v>
      </c>
      <c r="K2298" s="5" t="s">
        <v>855</v>
      </c>
      <c r="L2298" s="5" t="s">
        <v>410</v>
      </c>
      <c r="M2298" s="5" t="s">
        <v>182</v>
      </c>
      <c r="N2298" s="5" t="s">
        <v>721</v>
      </c>
      <c r="O2298" s="5" t="s">
        <v>845</v>
      </c>
      <c r="P2298" s="5" t="s">
        <v>845</v>
      </c>
      <c r="Q2298" s="5" t="s">
        <v>847</v>
      </c>
      <c r="R2298" s="5" t="s">
        <v>845</v>
      </c>
      <c r="S2298" s="5" t="s">
        <v>9553</v>
      </c>
      <c r="T2298" s="5" t="s">
        <v>849</v>
      </c>
      <c r="U2298" s="5" t="s">
        <v>845</v>
      </c>
      <c r="V2298" s="5" t="s">
        <v>845</v>
      </c>
      <c r="W2298" s="5" t="s">
        <v>850</v>
      </c>
      <c r="X2298" s="5" t="s">
        <v>10130</v>
      </c>
      <c r="Y2298" s="6">
        <f>X2299-'Com RTOS RX'!$X2298</f>
        <v>0.00005787037037</v>
      </c>
      <c r="Z2298" s="7">
        <f>SUM(LEN(",CO_MQ135|"),'Com RTOS RX'!$H2298,LEN(",CO2_MQ135|"),'Com RTOS RX'!$I2298,LEN(",Alcool_MQ135|"),'Com RTOS RX'!$J2298,LEN(",Alcool_MQ135|"),'Com RTOS RX'!$K2298,LEN(",Toluen_MQ135|"),'Com RTOS RX'!$L2298,LEN(",MH4_MQ135|"),'Com RTOS RX'!$M2298,LEN(",O3_MQ131|"),'Com RTOS RX'!$N2298)*8</f>
        <v>672</v>
      </c>
    </row>
    <row r="2299" ht="15.75" customHeight="1">
      <c r="A2299" s="5" t="s">
        <v>10131</v>
      </c>
      <c r="B2299" s="5" t="s">
        <v>10132</v>
      </c>
      <c r="C2299" s="5" t="s">
        <v>843</v>
      </c>
      <c r="D2299" s="5" t="s">
        <v>10133</v>
      </c>
      <c r="E2299" s="5" t="s">
        <v>845</v>
      </c>
      <c r="F2299" s="5" t="s">
        <v>845</v>
      </c>
      <c r="G2299" s="5" t="s">
        <v>845</v>
      </c>
      <c r="H2299" s="5" t="s">
        <v>698</v>
      </c>
      <c r="I2299" s="5" t="s">
        <v>39</v>
      </c>
      <c r="J2299" s="5" t="s">
        <v>457</v>
      </c>
      <c r="K2299" s="5" t="s">
        <v>53</v>
      </c>
      <c r="L2299" s="5" t="s">
        <v>365</v>
      </c>
      <c r="M2299" s="5" t="s">
        <v>182</v>
      </c>
      <c r="N2299" s="5" t="s">
        <v>704</v>
      </c>
      <c r="O2299" s="5" t="s">
        <v>845</v>
      </c>
      <c r="P2299" s="5" t="s">
        <v>845</v>
      </c>
      <c r="Q2299" s="5" t="s">
        <v>847</v>
      </c>
      <c r="R2299" s="5" t="s">
        <v>845</v>
      </c>
      <c r="S2299" s="5" t="s">
        <v>9553</v>
      </c>
      <c r="T2299" s="5" t="s">
        <v>849</v>
      </c>
      <c r="U2299" s="5" t="s">
        <v>845</v>
      </c>
      <c r="V2299" s="5" t="s">
        <v>845</v>
      </c>
      <c r="W2299" s="5" t="s">
        <v>850</v>
      </c>
      <c r="X2299" s="5" t="s">
        <v>10134</v>
      </c>
      <c r="Y2299" s="6">
        <f>X2300-'Com RTOS RX'!$X2299</f>
        <v>0.00005787037037</v>
      </c>
      <c r="Z2299" s="7">
        <f>SUM(LEN(",CO_MQ135|"),'Com RTOS RX'!$H2299,LEN(",CO2_MQ135|"),'Com RTOS RX'!$I2299,LEN(",Alcool_MQ135|"),'Com RTOS RX'!$J2299,LEN(",Alcool_MQ135|"),'Com RTOS RX'!$K2299,LEN(",Toluen_MQ135|"),'Com RTOS RX'!$L2299,LEN(",MH4_MQ135|"),'Com RTOS RX'!$M2299,LEN(",O3_MQ131|"),'Com RTOS RX'!$N2299)*8</f>
        <v>672</v>
      </c>
    </row>
    <row r="2300" ht="15.75" customHeight="1">
      <c r="A2300" s="5" t="s">
        <v>10135</v>
      </c>
      <c r="B2300" s="5" t="s">
        <v>10136</v>
      </c>
      <c r="C2300" s="5" t="s">
        <v>843</v>
      </c>
      <c r="D2300" s="5" t="s">
        <v>10137</v>
      </c>
      <c r="E2300" s="5" t="s">
        <v>845</v>
      </c>
      <c r="F2300" s="5" t="s">
        <v>845</v>
      </c>
      <c r="G2300" s="5" t="s">
        <v>845</v>
      </c>
      <c r="H2300" s="5" t="s">
        <v>760</v>
      </c>
      <c r="I2300" s="5" t="s">
        <v>57</v>
      </c>
      <c r="J2300" s="5" t="s">
        <v>430</v>
      </c>
      <c r="K2300" s="5" t="s">
        <v>38</v>
      </c>
      <c r="L2300" s="5" t="s">
        <v>10073</v>
      </c>
      <c r="M2300" s="5" t="s">
        <v>9899</v>
      </c>
      <c r="N2300" s="5" t="s">
        <v>713</v>
      </c>
      <c r="O2300" s="5" t="s">
        <v>845</v>
      </c>
      <c r="P2300" s="5" t="s">
        <v>845</v>
      </c>
      <c r="Q2300" s="5" t="s">
        <v>847</v>
      </c>
      <c r="R2300" s="5" t="s">
        <v>845</v>
      </c>
      <c r="S2300" s="5" t="s">
        <v>9553</v>
      </c>
      <c r="T2300" s="5" t="s">
        <v>849</v>
      </c>
      <c r="U2300" s="5" t="s">
        <v>845</v>
      </c>
      <c r="V2300" s="5" t="s">
        <v>845</v>
      </c>
      <c r="W2300" s="5" t="s">
        <v>850</v>
      </c>
      <c r="X2300" s="5" t="s">
        <v>10138</v>
      </c>
      <c r="Y2300" s="6">
        <f>X2301-'Com RTOS RX'!$X2300</f>
        <v>0.00006944444444</v>
      </c>
      <c r="Z2300" s="7">
        <f>SUM(LEN(",CO_MQ135|"),'Com RTOS RX'!$H2300,LEN(",CO2_MQ135|"),'Com RTOS RX'!$I2300,LEN(",Alcool_MQ135|"),'Com RTOS RX'!$J2300,LEN(",Alcool_MQ135|"),'Com RTOS RX'!$K2300,LEN(",Toluen_MQ135|"),'Com RTOS RX'!$L2300,LEN(",MH4_MQ135|"),'Com RTOS RX'!$M2300,LEN(",O3_MQ131|"),'Com RTOS RX'!$N2300)*8</f>
        <v>672</v>
      </c>
    </row>
    <row r="2301" ht="15.75" customHeight="1">
      <c r="A2301" s="5" t="s">
        <v>10139</v>
      </c>
      <c r="B2301" s="5" t="s">
        <v>10140</v>
      </c>
      <c r="C2301" s="5" t="s">
        <v>843</v>
      </c>
      <c r="D2301" s="5" t="s">
        <v>10141</v>
      </c>
      <c r="E2301" s="5" t="s">
        <v>845</v>
      </c>
      <c r="F2301" s="5" t="s">
        <v>845</v>
      </c>
      <c r="G2301" s="5" t="s">
        <v>845</v>
      </c>
      <c r="H2301" s="5" t="s">
        <v>724</v>
      </c>
      <c r="I2301" s="5" t="s">
        <v>39</v>
      </c>
      <c r="J2301" s="5" t="s">
        <v>457</v>
      </c>
      <c r="K2301" s="5" t="s">
        <v>53</v>
      </c>
      <c r="L2301" s="5" t="s">
        <v>384</v>
      </c>
      <c r="M2301" s="5" t="s">
        <v>182</v>
      </c>
      <c r="N2301" s="5" t="s">
        <v>713</v>
      </c>
      <c r="O2301" s="5" t="s">
        <v>845</v>
      </c>
      <c r="P2301" s="5" t="s">
        <v>845</v>
      </c>
      <c r="Q2301" s="5" t="s">
        <v>847</v>
      </c>
      <c r="R2301" s="5" t="s">
        <v>845</v>
      </c>
      <c r="S2301" s="5" t="s">
        <v>9553</v>
      </c>
      <c r="T2301" s="5" t="s">
        <v>849</v>
      </c>
      <c r="U2301" s="5" t="s">
        <v>845</v>
      </c>
      <c r="V2301" s="5" t="s">
        <v>845</v>
      </c>
      <c r="W2301" s="5" t="s">
        <v>850</v>
      </c>
      <c r="X2301" s="5" t="s">
        <v>10142</v>
      </c>
      <c r="Y2301" s="6">
        <f>X2302-'Com RTOS RX'!$X2301</f>
        <v>0.0000462962963</v>
      </c>
      <c r="Z2301" s="7">
        <f>SUM(LEN(",CO_MQ135|"),'Com RTOS RX'!$H2301,LEN(",CO2_MQ135|"),'Com RTOS RX'!$I2301,LEN(",Alcool_MQ135|"),'Com RTOS RX'!$J2301,LEN(",Alcool_MQ135|"),'Com RTOS RX'!$K2301,LEN(",Toluen_MQ135|"),'Com RTOS RX'!$L2301,LEN(",MH4_MQ135|"),'Com RTOS RX'!$M2301,LEN(",O3_MQ131|"),'Com RTOS RX'!$N2301)*8</f>
        <v>672</v>
      </c>
    </row>
    <row r="2302" ht="15.75" customHeight="1">
      <c r="A2302" s="5" t="s">
        <v>10143</v>
      </c>
      <c r="B2302" s="5" t="s">
        <v>10144</v>
      </c>
      <c r="C2302" s="5" t="s">
        <v>843</v>
      </c>
      <c r="D2302" s="5" t="s">
        <v>10145</v>
      </c>
      <c r="E2302" s="5" t="s">
        <v>845</v>
      </c>
      <c r="F2302" s="5" t="s">
        <v>845</v>
      </c>
      <c r="G2302" s="5" t="s">
        <v>845</v>
      </c>
      <c r="H2302" s="5" t="s">
        <v>741</v>
      </c>
      <c r="I2302" s="5" t="s">
        <v>65</v>
      </c>
      <c r="J2302" s="5" t="s">
        <v>1513</v>
      </c>
      <c r="K2302" s="5" t="s">
        <v>855</v>
      </c>
      <c r="L2302" s="5" t="s">
        <v>415</v>
      </c>
      <c r="M2302" s="5" t="s">
        <v>201</v>
      </c>
      <c r="N2302" s="5" t="s">
        <v>713</v>
      </c>
      <c r="O2302" s="5" t="s">
        <v>845</v>
      </c>
      <c r="P2302" s="5" t="s">
        <v>845</v>
      </c>
      <c r="Q2302" s="5" t="s">
        <v>847</v>
      </c>
      <c r="R2302" s="5" t="s">
        <v>845</v>
      </c>
      <c r="S2302" s="5" t="s">
        <v>9553</v>
      </c>
      <c r="T2302" s="5" t="s">
        <v>849</v>
      </c>
      <c r="U2302" s="5" t="s">
        <v>845</v>
      </c>
      <c r="V2302" s="5" t="s">
        <v>845</v>
      </c>
      <c r="W2302" s="5" t="s">
        <v>850</v>
      </c>
      <c r="X2302" s="5" t="s">
        <v>10146</v>
      </c>
      <c r="Y2302" s="6">
        <f>X2303-'Com RTOS RX'!$X2302</f>
        <v>0.00005787037037</v>
      </c>
      <c r="Z2302" s="7">
        <f>SUM(LEN(",CO_MQ135|"),'Com RTOS RX'!$H2302,LEN(",CO2_MQ135|"),'Com RTOS RX'!$I2302,LEN(",Alcool_MQ135|"),'Com RTOS RX'!$J2302,LEN(",Alcool_MQ135|"),'Com RTOS RX'!$K2302,LEN(",Toluen_MQ135|"),'Com RTOS RX'!$L2302,LEN(",MH4_MQ135|"),'Com RTOS RX'!$M2302,LEN(",O3_MQ131|"),'Com RTOS RX'!$N2302)*8</f>
        <v>672</v>
      </c>
    </row>
    <row r="2303" ht="15.75" customHeight="1">
      <c r="A2303" s="5" t="s">
        <v>10147</v>
      </c>
      <c r="B2303" s="5" t="s">
        <v>10148</v>
      </c>
      <c r="C2303" s="5" t="s">
        <v>843</v>
      </c>
      <c r="D2303" s="5" t="s">
        <v>10149</v>
      </c>
      <c r="E2303" s="5" t="s">
        <v>845</v>
      </c>
      <c r="F2303" s="5" t="s">
        <v>845</v>
      </c>
      <c r="G2303" s="5" t="s">
        <v>845</v>
      </c>
      <c r="H2303" s="5" t="s">
        <v>424</v>
      </c>
      <c r="I2303" s="5" t="s">
        <v>90</v>
      </c>
      <c r="J2303" s="5" t="s">
        <v>556</v>
      </c>
      <c r="K2303" s="5" t="s">
        <v>58</v>
      </c>
      <c r="L2303" s="5" t="s">
        <v>323</v>
      </c>
      <c r="M2303" s="5" t="s">
        <v>197</v>
      </c>
      <c r="N2303" s="5" t="s">
        <v>704</v>
      </c>
      <c r="O2303" s="5" t="s">
        <v>845</v>
      </c>
      <c r="P2303" s="5" t="s">
        <v>845</v>
      </c>
      <c r="Q2303" s="5" t="s">
        <v>847</v>
      </c>
      <c r="R2303" s="5" t="s">
        <v>845</v>
      </c>
      <c r="S2303" s="5" t="s">
        <v>9553</v>
      </c>
      <c r="T2303" s="5" t="s">
        <v>849</v>
      </c>
      <c r="U2303" s="5" t="s">
        <v>845</v>
      </c>
      <c r="V2303" s="5" t="s">
        <v>845</v>
      </c>
      <c r="W2303" s="5" t="s">
        <v>850</v>
      </c>
      <c r="X2303" s="5" t="s">
        <v>10150</v>
      </c>
      <c r="Y2303" s="6">
        <f>X2304-'Com RTOS RX'!$X2303</f>
        <v>0.00005787037037</v>
      </c>
      <c r="Z2303" s="7">
        <f>SUM(LEN(",CO_MQ135|"),'Com RTOS RX'!$H2303,LEN(",CO2_MQ135|"),'Com RTOS RX'!$I2303,LEN(",Alcool_MQ135|"),'Com RTOS RX'!$J2303,LEN(",Alcool_MQ135|"),'Com RTOS RX'!$K2303,LEN(",Toluen_MQ135|"),'Com RTOS RX'!$L2303,LEN(",MH4_MQ135|"),'Com RTOS RX'!$M2303,LEN(",O3_MQ131|"),'Com RTOS RX'!$N2303)*8</f>
        <v>672</v>
      </c>
    </row>
    <row r="2304" ht="15.75" customHeight="1">
      <c r="A2304" s="5" t="s">
        <v>10151</v>
      </c>
      <c r="B2304" s="5" t="s">
        <v>10152</v>
      </c>
      <c r="C2304" s="5" t="s">
        <v>843</v>
      </c>
      <c r="D2304" s="5" t="s">
        <v>10153</v>
      </c>
      <c r="E2304" s="5" t="s">
        <v>845</v>
      </c>
      <c r="F2304" s="5" t="s">
        <v>845</v>
      </c>
      <c r="G2304" s="5" t="s">
        <v>845</v>
      </c>
      <c r="H2304" s="5" t="s">
        <v>678</v>
      </c>
      <c r="I2304" s="5" t="s">
        <v>123</v>
      </c>
      <c r="J2304" s="5" t="s">
        <v>450</v>
      </c>
      <c r="K2304" s="5" t="s">
        <v>141</v>
      </c>
      <c r="L2304" s="5" t="s">
        <v>390</v>
      </c>
      <c r="M2304" s="5" t="s">
        <v>201</v>
      </c>
      <c r="N2304" s="5" t="s">
        <v>704</v>
      </c>
      <c r="O2304" s="5" t="s">
        <v>845</v>
      </c>
      <c r="P2304" s="5" t="s">
        <v>845</v>
      </c>
      <c r="Q2304" s="5" t="s">
        <v>847</v>
      </c>
      <c r="R2304" s="5" t="s">
        <v>845</v>
      </c>
      <c r="S2304" s="5" t="s">
        <v>9553</v>
      </c>
      <c r="T2304" s="5" t="s">
        <v>849</v>
      </c>
      <c r="U2304" s="5" t="s">
        <v>845</v>
      </c>
      <c r="V2304" s="5" t="s">
        <v>845</v>
      </c>
      <c r="W2304" s="5" t="s">
        <v>850</v>
      </c>
      <c r="X2304" s="5" t="s">
        <v>10154</v>
      </c>
      <c r="Y2304" s="6">
        <f>X2305-'Com RTOS RX'!$X2304</f>
        <v>0.00005787037037</v>
      </c>
      <c r="Z2304" s="7">
        <f>SUM(LEN(",CO_MQ135|"),'Com RTOS RX'!$H2304,LEN(",CO2_MQ135|"),'Com RTOS RX'!$I2304,LEN(",Alcool_MQ135|"),'Com RTOS RX'!$J2304,LEN(",Alcool_MQ135|"),'Com RTOS RX'!$K2304,LEN(",Toluen_MQ135|"),'Com RTOS RX'!$L2304,LEN(",MH4_MQ135|"),'Com RTOS RX'!$M2304,LEN(",O3_MQ131|"),'Com RTOS RX'!$N2304)*8</f>
        <v>672</v>
      </c>
    </row>
    <row r="2305" ht="15.75" customHeight="1">
      <c r="A2305" s="5" t="s">
        <v>10155</v>
      </c>
      <c r="B2305" s="5" t="s">
        <v>10156</v>
      </c>
      <c r="C2305" s="5" t="s">
        <v>843</v>
      </c>
      <c r="D2305" s="5" t="s">
        <v>10157</v>
      </c>
      <c r="E2305" s="5" t="s">
        <v>845</v>
      </c>
      <c r="F2305" s="5" t="s">
        <v>845</v>
      </c>
      <c r="G2305" s="5" t="s">
        <v>845</v>
      </c>
      <c r="H2305" s="5" t="s">
        <v>730</v>
      </c>
      <c r="I2305" s="5" t="s">
        <v>115</v>
      </c>
      <c r="J2305" s="5" t="s">
        <v>420</v>
      </c>
      <c r="K2305" s="5" t="s">
        <v>38</v>
      </c>
      <c r="L2305" s="5" t="s">
        <v>718</v>
      </c>
      <c r="M2305" s="5" t="s">
        <v>9899</v>
      </c>
      <c r="N2305" s="5" t="s">
        <v>687</v>
      </c>
      <c r="O2305" s="5" t="s">
        <v>845</v>
      </c>
      <c r="P2305" s="5" t="s">
        <v>845</v>
      </c>
      <c r="Q2305" s="5" t="s">
        <v>847</v>
      </c>
      <c r="R2305" s="5" t="s">
        <v>845</v>
      </c>
      <c r="S2305" s="5" t="s">
        <v>9553</v>
      </c>
      <c r="T2305" s="5" t="s">
        <v>849</v>
      </c>
      <c r="U2305" s="5" t="s">
        <v>845</v>
      </c>
      <c r="V2305" s="5" t="s">
        <v>845</v>
      </c>
      <c r="W2305" s="5" t="s">
        <v>850</v>
      </c>
      <c r="X2305" s="5" t="s">
        <v>10158</v>
      </c>
      <c r="Y2305" s="6">
        <f>X2306-'Com RTOS RX'!$X2305</f>
        <v>0.00006944444444</v>
      </c>
      <c r="Z2305" s="7">
        <f>SUM(LEN(",CO_MQ135|"),'Com RTOS RX'!$H2305,LEN(",CO2_MQ135|"),'Com RTOS RX'!$I2305,LEN(",Alcool_MQ135|"),'Com RTOS RX'!$J2305,LEN(",Alcool_MQ135|"),'Com RTOS RX'!$K2305,LEN(",Toluen_MQ135|"),'Com RTOS RX'!$L2305,LEN(",MH4_MQ135|"),'Com RTOS RX'!$M2305,LEN(",O3_MQ131|"),'Com RTOS RX'!$N2305)*8</f>
        <v>672</v>
      </c>
    </row>
    <row r="2306" ht="15.75" customHeight="1">
      <c r="A2306" s="5" t="s">
        <v>10159</v>
      </c>
      <c r="B2306" s="5" t="s">
        <v>10160</v>
      </c>
      <c r="C2306" s="5" t="s">
        <v>843</v>
      </c>
      <c r="D2306" s="5" t="s">
        <v>10161</v>
      </c>
      <c r="E2306" s="5" t="s">
        <v>845</v>
      </c>
      <c r="F2306" s="5" t="s">
        <v>845</v>
      </c>
      <c r="G2306" s="5" t="s">
        <v>845</v>
      </c>
      <c r="H2306" s="5" t="s">
        <v>706</v>
      </c>
      <c r="I2306" s="5" t="s">
        <v>54</v>
      </c>
      <c r="J2306" s="5" t="s">
        <v>511</v>
      </c>
      <c r="K2306" s="5" t="s">
        <v>77</v>
      </c>
      <c r="L2306" s="5" t="s">
        <v>467</v>
      </c>
      <c r="M2306" s="5" t="s">
        <v>45</v>
      </c>
      <c r="N2306" s="5" t="s">
        <v>704</v>
      </c>
      <c r="O2306" s="5" t="s">
        <v>845</v>
      </c>
      <c r="P2306" s="5" t="s">
        <v>845</v>
      </c>
      <c r="Q2306" s="5" t="s">
        <v>847</v>
      </c>
      <c r="R2306" s="5" t="s">
        <v>845</v>
      </c>
      <c r="S2306" s="5" t="s">
        <v>9553</v>
      </c>
      <c r="T2306" s="5" t="s">
        <v>849</v>
      </c>
      <c r="U2306" s="5" t="s">
        <v>845</v>
      </c>
      <c r="V2306" s="5" t="s">
        <v>845</v>
      </c>
      <c r="W2306" s="5" t="s">
        <v>850</v>
      </c>
      <c r="X2306" s="5" t="s">
        <v>10162</v>
      </c>
      <c r="Y2306" s="6">
        <f>X2307-'Com RTOS RX'!$X2306</f>
        <v>0.00005787037037</v>
      </c>
      <c r="Z2306" s="7">
        <f>SUM(LEN(",CO_MQ135|"),'Com RTOS RX'!$H2306,LEN(",CO2_MQ135|"),'Com RTOS RX'!$I2306,LEN(",Alcool_MQ135|"),'Com RTOS RX'!$J2306,LEN(",Alcool_MQ135|"),'Com RTOS RX'!$K2306,LEN(",Toluen_MQ135|"),'Com RTOS RX'!$L2306,LEN(",MH4_MQ135|"),'Com RTOS RX'!$M2306,LEN(",O3_MQ131|"),'Com RTOS RX'!$N2306)*8</f>
        <v>672</v>
      </c>
    </row>
    <row r="2307" ht="15.75" customHeight="1">
      <c r="A2307" s="5" t="s">
        <v>10163</v>
      </c>
      <c r="B2307" s="5" t="s">
        <v>10164</v>
      </c>
      <c r="C2307" s="5" t="s">
        <v>843</v>
      </c>
      <c r="D2307" s="5" t="s">
        <v>10165</v>
      </c>
      <c r="E2307" s="5" t="s">
        <v>845</v>
      </c>
      <c r="F2307" s="5" t="s">
        <v>845</v>
      </c>
      <c r="G2307" s="5" t="s">
        <v>845</v>
      </c>
      <c r="H2307" s="5" t="s">
        <v>762</v>
      </c>
      <c r="I2307" s="5" t="s">
        <v>65</v>
      </c>
      <c r="J2307" s="5" t="s">
        <v>462</v>
      </c>
      <c r="K2307" s="5" t="s">
        <v>855</v>
      </c>
      <c r="L2307" s="5" t="s">
        <v>393</v>
      </c>
      <c r="M2307" s="5" t="s">
        <v>201</v>
      </c>
      <c r="N2307" s="5" t="s">
        <v>713</v>
      </c>
      <c r="O2307" s="5" t="s">
        <v>845</v>
      </c>
      <c r="P2307" s="5" t="s">
        <v>845</v>
      </c>
      <c r="Q2307" s="5" t="s">
        <v>847</v>
      </c>
      <c r="R2307" s="5" t="s">
        <v>845</v>
      </c>
      <c r="S2307" s="5" t="s">
        <v>9553</v>
      </c>
      <c r="T2307" s="5" t="s">
        <v>849</v>
      </c>
      <c r="U2307" s="5" t="s">
        <v>845</v>
      </c>
      <c r="V2307" s="5" t="s">
        <v>845</v>
      </c>
      <c r="W2307" s="5" t="s">
        <v>850</v>
      </c>
      <c r="X2307" s="5" t="s">
        <v>10166</v>
      </c>
      <c r="Y2307" s="6">
        <f>X2308-'Com RTOS RX'!$X2307</f>
        <v>0.00005787037037</v>
      </c>
      <c r="Z2307" s="7">
        <f>SUM(LEN(",CO_MQ135|"),'Com RTOS RX'!$H2307,LEN(",CO2_MQ135|"),'Com RTOS RX'!$I2307,LEN(",Alcool_MQ135|"),'Com RTOS RX'!$J2307,LEN(",Alcool_MQ135|"),'Com RTOS RX'!$K2307,LEN(",Toluen_MQ135|"),'Com RTOS RX'!$L2307,LEN(",MH4_MQ135|"),'Com RTOS RX'!$M2307,LEN(",O3_MQ131|"),'Com RTOS RX'!$N2307)*8</f>
        <v>672</v>
      </c>
    </row>
    <row r="2308" ht="15.75" customHeight="1">
      <c r="A2308" s="5" t="s">
        <v>10167</v>
      </c>
      <c r="B2308" s="5" t="s">
        <v>10168</v>
      </c>
      <c r="C2308" s="5" t="s">
        <v>843</v>
      </c>
      <c r="D2308" s="5" t="s">
        <v>10169</v>
      </c>
      <c r="E2308" s="5" t="s">
        <v>845</v>
      </c>
      <c r="F2308" s="5" t="s">
        <v>845</v>
      </c>
      <c r="G2308" s="5" t="s">
        <v>845</v>
      </c>
      <c r="H2308" s="5" t="s">
        <v>680</v>
      </c>
      <c r="I2308" s="5" t="s">
        <v>113</v>
      </c>
      <c r="J2308" s="5" t="s">
        <v>758</v>
      </c>
      <c r="K2308" s="5" t="s">
        <v>24</v>
      </c>
      <c r="L2308" s="5" t="s">
        <v>759</v>
      </c>
      <c r="M2308" s="5" t="s">
        <v>189</v>
      </c>
      <c r="N2308" s="5" t="s">
        <v>704</v>
      </c>
      <c r="O2308" s="5" t="s">
        <v>845</v>
      </c>
      <c r="P2308" s="5" t="s">
        <v>845</v>
      </c>
      <c r="Q2308" s="5" t="s">
        <v>847</v>
      </c>
      <c r="R2308" s="5" t="s">
        <v>845</v>
      </c>
      <c r="S2308" s="5" t="s">
        <v>9553</v>
      </c>
      <c r="T2308" s="5" t="s">
        <v>849</v>
      </c>
      <c r="U2308" s="5" t="s">
        <v>845</v>
      </c>
      <c r="V2308" s="5" t="s">
        <v>845</v>
      </c>
      <c r="W2308" s="5" t="s">
        <v>850</v>
      </c>
      <c r="X2308" s="5" t="s">
        <v>10170</v>
      </c>
      <c r="Y2308" s="6">
        <f>X2309-'Com RTOS RX'!$X2308</f>
        <v>0.0001157407407</v>
      </c>
      <c r="Z2308" s="7">
        <f>SUM(LEN(",CO_MQ135|"),'Com RTOS RX'!$H2308,LEN(",CO2_MQ135|"),'Com RTOS RX'!$I2308,LEN(",Alcool_MQ135|"),'Com RTOS RX'!$J2308,LEN(",Alcool_MQ135|"),'Com RTOS RX'!$K2308,LEN(",Toluen_MQ135|"),'Com RTOS RX'!$L2308,LEN(",MH4_MQ135|"),'Com RTOS RX'!$M2308,LEN(",O3_MQ131|"),'Com RTOS RX'!$N2308)*8</f>
        <v>672</v>
      </c>
    </row>
    <row r="2309" ht="15.75" customHeight="1">
      <c r="A2309" s="5" t="s">
        <v>10171</v>
      </c>
      <c r="B2309" s="5" t="s">
        <v>10172</v>
      </c>
      <c r="C2309" s="5" t="s">
        <v>843</v>
      </c>
      <c r="D2309" s="5" t="s">
        <v>10173</v>
      </c>
      <c r="E2309" s="5" t="s">
        <v>845</v>
      </c>
      <c r="F2309" s="5" t="s">
        <v>845</v>
      </c>
      <c r="G2309" s="5" t="s">
        <v>845</v>
      </c>
      <c r="H2309" s="5" t="s">
        <v>642</v>
      </c>
      <c r="I2309" s="5" t="s">
        <v>139</v>
      </c>
      <c r="J2309" s="5" t="s">
        <v>763</v>
      </c>
      <c r="K2309" s="5" t="s">
        <v>1011</v>
      </c>
      <c r="L2309" s="5" t="s">
        <v>764</v>
      </c>
      <c r="M2309" s="5" t="s">
        <v>170</v>
      </c>
      <c r="N2309" s="5" t="s">
        <v>704</v>
      </c>
      <c r="O2309" s="5" t="s">
        <v>845</v>
      </c>
      <c r="P2309" s="5" t="s">
        <v>845</v>
      </c>
      <c r="Q2309" s="5" t="s">
        <v>847</v>
      </c>
      <c r="R2309" s="5" t="s">
        <v>845</v>
      </c>
      <c r="S2309" s="5" t="s">
        <v>8577</v>
      </c>
      <c r="T2309" s="5" t="s">
        <v>849</v>
      </c>
      <c r="U2309" s="5" t="s">
        <v>845</v>
      </c>
      <c r="V2309" s="5" t="s">
        <v>845</v>
      </c>
      <c r="W2309" s="5" t="s">
        <v>850</v>
      </c>
      <c r="X2309" s="5" t="s">
        <v>10174</v>
      </c>
      <c r="Y2309" s="6">
        <f>X2310-'Com RTOS RX'!$X2309</f>
        <v>0.00005787037037</v>
      </c>
      <c r="Z2309" s="7">
        <f>SUM(LEN(",CO_MQ135|"),'Com RTOS RX'!$H2309,LEN(",CO2_MQ135|"),'Com RTOS RX'!$I2309,LEN(",Alcool_MQ135|"),'Com RTOS RX'!$J2309,LEN(",Alcool_MQ135|"),'Com RTOS RX'!$K2309,LEN(",Toluen_MQ135|"),'Com RTOS RX'!$L2309,LEN(",MH4_MQ135|"),'Com RTOS RX'!$M2309,LEN(",O3_MQ131|"),'Com RTOS RX'!$N2309)*8</f>
        <v>672</v>
      </c>
    </row>
    <row r="2310" ht="15.75" customHeight="1">
      <c r="A2310" s="5" t="s">
        <v>10175</v>
      </c>
      <c r="B2310" s="5" t="s">
        <v>10176</v>
      </c>
      <c r="C2310" s="5" t="s">
        <v>843</v>
      </c>
      <c r="D2310" s="5" t="s">
        <v>10177</v>
      </c>
      <c r="E2310" s="5" t="s">
        <v>845</v>
      </c>
      <c r="F2310" s="5" t="s">
        <v>845</v>
      </c>
      <c r="G2310" s="5" t="s">
        <v>845</v>
      </c>
      <c r="H2310" s="5" t="s">
        <v>741</v>
      </c>
      <c r="I2310" s="5" t="s">
        <v>65</v>
      </c>
      <c r="J2310" s="5" t="s">
        <v>1513</v>
      </c>
      <c r="K2310" s="5" t="s">
        <v>855</v>
      </c>
      <c r="L2310" s="5" t="s">
        <v>415</v>
      </c>
      <c r="M2310" s="5" t="s">
        <v>201</v>
      </c>
      <c r="N2310" s="5" t="s">
        <v>704</v>
      </c>
      <c r="O2310" s="5" t="s">
        <v>845</v>
      </c>
      <c r="P2310" s="5" t="s">
        <v>845</v>
      </c>
      <c r="Q2310" s="5" t="s">
        <v>847</v>
      </c>
      <c r="R2310" s="5" t="s">
        <v>845</v>
      </c>
      <c r="S2310" s="5" t="s">
        <v>9553</v>
      </c>
      <c r="T2310" s="5" t="s">
        <v>849</v>
      </c>
      <c r="U2310" s="5" t="s">
        <v>845</v>
      </c>
      <c r="V2310" s="5" t="s">
        <v>845</v>
      </c>
      <c r="W2310" s="5" t="s">
        <v>850</v>
      </c>
      <c r="X2310" s="5" t="s">
        <v>10178</v>
      </c>
      <c r="Y2310" s="6">
        <f>X2311-'Com RTOS RX'!$X2310</f>
        <v>0.00005787037037</v>
      </c>
      <c r="Z2310" s="7">
        <f>SUM(LEN(",CO_MQ135|"),'Com RTOS RX'!$H2310,LEN(",CO2_MQ135|"),'Com RTOS RX'!$I2310,LEN(",Alcool_MQ135|"),'Com RTOS RX'!$J2310,LEN(",Alcool_MQ135|"),'Com RTOS RX'!$K2310,LEN(",Toluen_MQ135|"),'Com RTOS RX'!$L2310,LEN(",MH4_MQ135|"),'Com RTOS RX'!$M2310,LEN(",O3_MQ131|"),'Com RTOS RX'!$N2310)*8</f>
        <v>672</v>
      </c>
    </row>
    <row r="2311" ht="15.75" customHeight="1">
      <c r="A2311" s="5" t="s">
        <v>10179</v>
      </c>
      <c r="B2311" s="5" t="s">
        <v>10180</v>
      </c>
      <c r="C2311" s="5" t="s">
        <v>843</v>
      </c>
      <c r="D2311" s="5" t="s">
        <v>10181</v>
      </c>
      <c r="E2311" s="5" t="s">
        <v>845</v>
      </c>
      <c r="F2311" s="5" t="s">
        <v>845</v>
      </c>
      <c r="G2311" s="5" t="s">
        <v>845</v>
      </c>
      <c r="H2311" s="5" t="s">
        <v>733</v>
      </c>
      <c r="I2311" s="5" t="s">
        <v>9842</v>
      </c>
      <c r="J2311" s="5" t="s">
        <v>734</v>
      </c>
      <c r="K2311" s="5" t="s">
        <v>141</v>
      </c>
      <c r="L2311" s="5" t="s">
        <v>735</v>
      </c>
      <c r="M2311" s="5" t="s">
        <v>201</v>
      </c>
      <c r="N2311" s="5" t="s">
        <v>704</v>
      </c>
      <c r="O2311" s="5" t="s">
        <v>845</v>
      </c>
      <c r="P2311" s="5" t="s">
        <v>845</v>
      </c>
      <c r="Q2311" s="5" t="s">
        <v>847</v>
      </c>
      <c r="R2311" s="5" t="s">
        <v>845</v>
      </c>
      <c r="S2311" s="5" t="s">
        <v>9553</v>
      </c>
      <c r="T2311" s="5" t="s">
        <v>849</v>
      </c>
      <c r="U2311" s="5" t="s">
        <v>845</v>
      </c>
      <c r="V2311" s="5" t="s">
        <v>845</v>
      </c>
      <c r="W2311" s="5" t="s">
        <v>850</v>
      </c>
      <c r="X2311" s="5" t="s">
        <v>10182</v>
      </c>
      <c r="Y2311" s="6">
        <f>X2312-'Com RTOS RX'!$X2311</f>
        <v>0.00005787037037</v>
      </c>
      <c r="Z2311" s="7">
        <f>SUM(LEN(",CO_MQ135|"),'Com RTOS RX'!$H2311,LEN(",CO2_MQ135|"),'Com RTOS RX'!$I2311,LEN(",Alcool_MQ135|"),'Com RTOS RX'!$J2311,LEN(",Alcool_MQ135|"),'Com RTOS RX'!$K2311,LEN(",Toluen_MQ135|"),'Com RTOS RX'!$L2311,LEN(",MH4_MQ135|"),'Com RTOS RX'!$M2311,LEN(",O3_MQ131|"),'Com RTOS RX'!$N2311)*8</f>
        <v>672</v>
      </c>
    </row>
    <row r="2312" ht="15.75" customHeight="1">
      <c r="A2312" s="5" t="s">
        <v>10183</v>
      </c>
      <c r="B2312" s="5" t="s">
        <v>10184</v>
      </c>
      <c r="C2312" s="5" t="s">
        <v>843</v>
      </c>
      <c r="D2312" s="5" t="s">
        <v>10185</v>
      </c>
      <c r="E2312" s="5" t="s">
        <v>845</v>
      </c>
      <c r="F2312" s="5" t="s">
        <v>845</v>
      </c>
      <c r="G2312" s="5" t="s">
        <v>845</v>
      </c>
      <c r="H2312" s="5" t="s">
        <v>744</v>
      </c>
      <c r="I2312" s="5" t="s">
        <v>113</v>
      </c>
      <c r="J2312" s="5" t="s">
        <v>442</v>
      </c>
      <c r="K2312" s="5" t="s">
        <v>24</v>
      </c>
      <c r="L2312" s="5" t="s">
        <v>372</v>
      </c>
      <c r="M2312" s="5" t="s">
        <v>189</v>
      </c>
      <c r="N2312" s="5" t="s">
        <v>713</v>
      </c>
      <c r="O2312" s="5" t="s">
        <v>845</v>
      </c>
      <c r="P2312" s="5" t="s">
        <v>845</v>
      </c>
      <c r="Q2312" s="5" t="s">
        <v>847</v>
      </c>
      <c r="R2312" s="5" t="s">
        <v>845</v>
      </c>
      <c r="S2312" s="5" t="s">
        <v>9553</v>
      </c>
      <c r="T2312" s="5" t="s">
        <v>849</v>
      </c>
      <c r="U2312" s="5" t="s">
        <v>845</v>
      </c>
      <c r="V2312" s="5" t="s">
        <v>845</v>
      </c>
      <c r="W2312" s="5" t="s">
        <v>850</v>
      </c>
      <c r="X2312" s="5" t="s">
        <v>10186</v>
      </c>
      <c r="Y2312" s="6">
        <f>X2313-'Com RTOS RX'!$X2312</f>
        <v>0.00005787037037</v>
      </c>
      <c r="Z2312" s="7">
        <f>SUM(LEN(",CO_MQ135|"),'Com RTOS RX'!$H2312,LEN(",CO2_MQ135|"),'Com RTOS RX'!$I2312,LEN(",Alcool_MQ135|"),'Com RTOS RX'!$J2312,LEN(",Alcool_MQ135|"),'Com RTOS RX'!$K2312,LEN(",Toluen_MQ135|"),'Com RTOS RX'!$L2312,LEN(",MH4_MQ135|"),'Com RTOS RX'!$M2312,LEN(",O3_MQ131|"),'Com RTOS RX'!$N2312)*8</f>
        <v>672</v>
      </c>
    </row>
    <row r="2313" ht="15.75" customHeight="1">
      <c r="A2313" s="5" t="s">
        <v>10187</v>
      </c>
      <c r="B2313" s="5" t="s">
        <v>10188</v>
      </c>
      <c r="C2313" s="5" t="s">
        <v>843</v>
      </c>
      <c r="D2313" s="5" t="s">
        <v>10189</v>
      </c>
      <c r="E2313" s="5" t="s">
        <v>845</v>
      </c>
      <c r="F2313" s="5" t="s">
        <v>845</v>
      </c>
      <c r="G2313" s="5" t="s">
        <v>845</v>
      </c>
      <c r="H2313" s="5" t="s">
        <v>760</v>
      </c>
      <c r="I2313" s="5" t="s">
        <v>57</v>
      </c>
      <c r="J2313" s="5" t="s">
        <v>430</v>
      </c>
      <c r="K2313" s="5" t="s">
        <v>38</v>
      </c>
      <c r="L2313" s="5" t="s">
        <v>10073</v>
      </c>
      <c r="M2313" s="5" t="s">
        <v>9899</v>
      </c>
      <c r="N2313" s="5" t="s">
        <v>704</v>
      </c>
      <c r="O2313" s="5" t="s">
        <v>845</v>
      </c>
      <c r="P2313" s="5" t="s">
        <v>845</v>
      </c>
      <c r="Q2313" s="5" t="s">
        <v>847</v>
      </c>
      <c r="R2313" s="5" t="s">
        <v>845</v>
      </c>
      <c r="S2313" s="5" t="s">
        <v>9553</v>
      </c>
      <c r="T2313" s="5" t="s">
        <v>849</v>
      </c>
      <c r="U2313" s="5" t="s">
        <v>845</v>
      </c>
      <c r="V2313" s="5" t="s">
        <v>845</v>
      </c>
      <c r="W2313" s="5" t="s">
        <v>850</v>
      </c>
      <c r="X2313" s="5" t="s">
        <v>10190</v>
      </c>
      <c r="Y2313" s="6">
        <f>X2314-'Com RTOS RX'!$X2313</f>
        <v>0.00005787037037</v>
      </c>
      <c r="Z2313" s="7">
        <f>SUM(LEN(",CO_MQ135|"),'Com RTOS RX'!$H2313,LEN(",CO2_MQ135|"),'Com RTOS RX'!$I2313,LEN(",Alcool_MQ135|"),'Com RTOS RX'!$J2313,LEN(",Alcool_MQ135|"),'Com RTOS RX'!$K2313,LEN(",Toluen_MQ135|"),'Com RTOS RX'!$L2313,LEN(",MH4_MQ135|"),'Com RTOS RX'!$M2313,LEN(",O3_MQ131|"),'Com RTOS RX'!$N2313)*8</f>
        <v>672</v>
      </c>
    </row>
    <row r="2314" ht="15.75" customHeight="1">
      <c r="A2314" s="5" t="s">
        <v>10191</v>
      </c>
      <c r="B2314" s="5" t="s">
        <v>10192</v>
      </c>
      <c r="C2314" s="5" t="s">
        <v>843</v>
      </c>
      <c r="D2314" s="5" t="s">
        <v>10193</v>
      </c>
      <c r="E2314" s="5" t="s">
        <v>845</v>
      </c>
      <c r="F2314" s="5" t="s">
        <v>845</v>
      </c>
      <c r="G2314" s="5" t="s">
        <v>845</v>
      </c>
      <c r="H2314" s="5" t="s">
        <v>678</v>
      </c>
      <c r="I2314" s="5" t="s">
        <v>123</v>
      </c>
      <c r="J2314" s="5" t="s">
        <v>450</v>
      </c>
      <c r="K2314" s="5" t="s">
        <v>141</v>
      </c>
      <c r="L2314" s="5" t="s">
        <v>390</v>
      </c>
      <c r="M2314" s="5" t="s">
        <v>201</v>
      </c>
      <c r="N2314" s="5" t="s">
        <v>713</v>
      </c>
      <c r="O2314" s="5" t="s">
        <v>845</v>
      </c>
      <c r="P2314" s="5" t="s">
        <v>845</v>
      </c>
      <c r="Q2314" s="5" t="s">
        <v>847</v>
      </c>
      <c r="R2314" s="5" t="s">
        <v>845</v>
      </c>
      <c r="S2314" s="5" t="s">
        <v>9553</v>
      </c>
      <c r="T2314" s="5" t="s">
        <v>849</v>
      </c>
      <c r="U2314" s="5" t="s">
        <v>845</v>
      </c>
      <c r="V2314" s="5" t="s">
        <v>845</v>
      </c>
      <c r="W2314" s="5" t="s">
        <v>850</v>
      </c>
      <c r="X2314" s="5" t="s">
        <v>10194</v>
      </c>
      <c r="Y2314" s="6">
        <f>X2315-'Com RTOS RX'!$X2314</f>
        <v>0.00005787037037</v>
      </c>
      <c r="Z2314" s="7">
        <f>SUM(LEN(",CO_MQ135|"),'Com RTOS RX'!$H2314,LEN(",CO2_MQ135|"),'Com RTOS RX'!$I2314,LEN(",Alcool_MQ135|"),'Com RTOS RX'!$J2314,LEN(",Alcool_MQ135|"),'Com RTOS RX'!$K2314,LEN(",Toluen_MQ135|"),'Com RTOS RX'!$L2314,LEN(",MH4_MQ135|"),'Com RTOS RX'!$M2314,LEN(",O3_MQ131|"),'Com RTOS RX'!$N2314)*8</f>
        <v>672</v>
      </c>
    </row>
    <row r="2315" ht="15.75" customHeight="1">
      <c r="A2315" s="5" t="s">
        <v>10195</v>
      </c>
      <c r="B2315" s="5" t="s">
        <v>10196</v>
      </c>
      <c r="C2315" s="5" t="s">
        <v>843</v>
      </c>
      <c r="D2315" s="5" t="s">
        <v>10197</v>
      </c>
      <c r="E2315" s="5" t="s">
        <v>845</v>
      </c>
      <c r="F2315" s="5" t="s">
        <v>845</v>
      </c>
      <c r="G2315" s="5" t="s">
        <v>845</v>
      </c>
      <c r="H2315" s="5" t="s">
        <v>690</v>
      </c>
      <c r="I2315" s="5" t="s">
        <v>91</v>
      </c>
      <c r="J2315" s="5" t="s">
        <v>438</v>
      </c>
      <c r="K2315" s="5" t="s">
        <v>24</v>
      </c>
      <c r="L2315" s="5" t="s">
        <v>380</v>
      </c>
      <c r="M2315" s="5" t="s">
        <v>189</v>
      </c>
      <c r="N2315" s="5" t="s">
        <v>704</v>
      </c>
      <c r="O2315" s="5" t="s">
        <v>845</v>
      </c>
      <c r="P2315" s="5" t="s">
        <v>845</v>
      </c>
      <c r="Q2315" s="5" t="s">
        <v>847</v>
      </c>
      <c r="R2315" s="5" t="s">
        <v>845</v>
      </c>
      <c r="S2315" s="5" t="s">
        <v>9553</v>
      </c>
      <c r="T2315" s="5" t="s">
        <v>849</v>
      </c>
      <c r="U2315" s="5" t="s">
        <v>845</v>
      </c>
      <c r="V2315" s="5" t="s">
        <v>845</v>
      </c>
      <c r="W2315" s="5" t="s">
        <v>850</v>
      </c>
      <c r="X2315" s="5" t="s">
        <v>10198</v>
      </c>
      <c r="Y2315" s="6">
        <f>X2316-'Com RTOS RX'!$X2315</f>
        <v>0.0001157407407</v>
      </c>
      <c r="Z2315" s="7">
        <f>SUM(LEN(",CO_MQ135|"),'Com RTOS RX'!$H2315,LEN(",CO2_MQ135|"),'Com RTOS RX'!$I2315,LEN(",Alcool_MQ135|"),'Com RTOS RX'!$J2315,LEN(",Alcool_MQ135|"),'Com RTOS RX'!$K2315,LEN(",Toluen_MQ135|"),'Com RTOS RX'!$L2315,LEN(",MH4_MQ135|"),'Com RTOS RX'!$M2315,LEN(",O3_MQ131|"),'Com RTOS RX'!$N2315)*8</f>
        <v>672</v>
      </c>
    </row>
    <row r="2316" ht="15.75" customHeight="1">
      <c r="A2316" s="5" t="s">
        <v>10199</v>
      </c>
      <c r="B2316" s="5" t="s">
        <v>10200</v>
      </c>
      <c r="C2316" s="5" t="s">
        <v>843</v>
      </c>
      <c r="D2316" s="5" t="s">
        <v>10201</v>
      </c>
      <c r="E2316" s="5" t="s">
        <v>845</v>
      </c>
      <c r="F2316" s="5" t="s">
        <v>845</v>
      </c>
      <c r="G2316" s="5" t="s">
        <v>845</v>
      </c>
      <c r="H2316" s="5" t="s">
        <v>678</v>
      </c>
      <c r="I2316" s="5" t="s">
        <v>123</v>
      </c>
      <c r="J2316" s="5" t="s">
        <v>450</v>
      </c>
      <c r="K2316" s="5" t="s">
        <v>141</v>
      </c>
      <c r="L2316" s="5" t="s">
        <v>390</v>
      </c>
      <c r="M2316" s="5" t="s">
        <v>201</v>
      </c>
      <c r="N2316" s="5" t="s">
        <v>704</v>
      </c>
      <c r="O2316" s="5" t="s">
        <v>845</v>
      </c>
      <c r="P2316" s="5" t="s">
        <v>845</v>
      </c>
      <c r="Q2316" s="5" t="s">
        <v>847</v>
      </c>
      <c r="R2316" s="5" t="s">
        <v>845</v>
      </c>
      <c r="S2316" s="5" t="s">
        <v>9553</v>
      </c>
      <c r="T2316" s="5" t="s">
        <v>849</v>
      </c>
      <c r="U2316" s="5" t="s">
        <v>845</v>
      </c>
      <c r="V2316" s="5" t="s">
        <v>845</v>
      </c>
      <c r="W2316" s="5" t="s">
        <v>850</v>
      </c>
      <c r="X2316" s="5" t="s">
        <v>10202</v>
      </c>
      <c r="Y2316" s="6">
        <f>X2317-'Com RTOS RX'!$X2316</f>
        <v>0.00005787037037</v>
      </c>
      <c r="Z2316" s="7">
        <f>SUM(LEN(",CO_MQ135|"),'Com RTOS RX'!$H2316,LEN(",CO2_MQ135|"),'Com RTOS RX'!$I2316,LEN(",Alcool_MQ135|"),'Com RTOS RX'!$J2316,LEN(",Alcool_MQ135|"),'Com RTOS RX'!$K2316,LEN(",Toluen_MQ135|"),'Com RTOS RX'!$L2316,LEN(",MH4_MQ135|"),'Com RTOS RX'!$M2316,LEN(",O3_MQ131|"),'Com RTOS RX'!$N2316)*8</f>
        <v>672</v>
      </c>
    </row>
    <row r="2317" ht="15.75" customHeight="1">
      <c r="A2317" s="5" t="s">
        <v>10203</v>
      </c>
      <c r="B2317" s="5" t="s">
        <v>10204</v>
      </c>
      <c r="C2317" s="5" t="s">
        <v>843</v>
      </c>
      <c r="D2317" s="5" t="s">
        <v>10205</v>
      </c>
      <c r="E2317" s="5" t="s">
        <v>845</v>
      </c>
      <c r="F2317" s="5" t="s">
        <v>845</v>
      </c>
      <c r="G2317" s="5" t="s">
        <v>845</v>
      </c>
      <c r="H2317" s="5" t="s">
        <v>700</v>
      </c>
      <c r="I2317" s="5" t="s">
        <v>143</v>
      </c>
      <c r="J2317" s="5" t="s">
        <v>492</v>
      </c>
      <c r="K2317" s="5" t="s">
        <v>83</v>
      </c>
      <c r="L2317" s="5" t="s">
        <v>701</v>
      </c>
      <c r="M2317" s="5" t="s">
        <v>226</v>
      </c>
      <c r="N2317" s="5" t="s">
        <v>713</v>
      </c>
      <c r="O2317" s="5" t="s">
        <v>845</v>
      </c>
      <c r="P2317" s="5" t="s">
        <v>845</v>
      </c>
      <c r="Q2317" s="5" t="s">
        <v>847</v>
      </c>
      <c r="R2317" s="5" t="s">
        <v>845</v>
      </c>
      <c r="S2317" s="5" t="s">
        <v>9553</v>
      </c>
      <c r="T2317" s="5" t="s">
        <v>849</v>
      </c>
      <c r="U2317" s="5" t="s">
        <v>845</v>
      </c>
      <c r="V2317" s="5" t="s">
        <v>845</v>
      </c>
      <c r="W2317" s="5" t="s">
        <v>850</v>
      </c>
      <c r="X2317" s="5" t="s">
        <v>10206</v>
      </c>
      <c r="Y2317" s="6">
        <f>X2318-'Com RTOS RX'!$X2317</f>
        <v>0.00005787037037</v>
      </c>
      <c r="Z2317" s="7">
        <f>SUM(LEN(",CO_MQ135|"),'Com RTOS RX'!$H2317,LEN(",CO2_MQ135|"),'Com RTOS RX'!$I2317,LEN(",Alcool_MQ135|"),'Com RTOS RX'!$J2317,LEN(",Alcool_MQ135|"),'Com RTOS RX'!$K2317,LEN(",Toluen_MQ135|"),'Com RTOS RX'!$L2317,LEN(",MH4_MQ135|"),'Com RTOS RX'!$M2317,LEN(",O3_MQ131|"),'Com RTOS RX'!$N2317)*8</f>
        <v>672</v>
      </c>
    </row>
    <row r="2318" ht="15.75" customHeight="1">
      <c r="A2318" s="5" t="s">
        <v>10207</v>
      </c>
      <c r="B2318" s="5" t="s">
        <v>10208</v>
      </c>
      <c r="C2318" s="5" t="s">
        <v>843</v>
      </c>
      <c r="D2318" s="5" t="s">
        <v>10209</v>
      </c>
      <c r="E2318" s="5" t="s">
        <v>845</v>
      </c>
      <c r="F2318" s="5" t="s">
        <v>845</v>
      </c>
      <c r="G2318" s="5" t="s">
        <v>845</v>
      </c>
      <c r="H2318" s="5" t="s">
        <v>722</v>
      </c>
      <c r="I2318" s="5" t="s">
        <v>106</v>
      </c>
      <c r="J2318" s="5" t="s">
        <v>458</v>
      </c>
      <c r="K2318" s="5" t="s">
        <v>855</v>
      </c>
      <c r="L2318" s="5" t="s">
        <v>410</v>
      </c>
      <c r="M2318" s="5" t="s">
        <v>182</v>
      </c>
      <c r="N2318" s="5" t="s">
        <v>713</v>
      </c>
      <c r="O2318" s="5" t="s">
        <v>845</v>
      </c>
      <c r="P2318" s="5" t="s">
        <v>845</v>
      </c>
      <c r="Q2318" s="5" t="s">
        <v>847</v>
      </c>
      <c r="R2318" s="5" t="s">
        <v>845</v>
      </c>
      <c r="S2318" s="5" t="s">
        <v>9553</v>
      </c>
      <c r="T2318" s="5" t="s">
        <v>849</v>
      </c>
      <c r="U2318" s="5" t="s">
        <v>845</v>
      </c>
      <c r="V2318" s="5" t="s">
        <v>845</v>
      </c>
      <c r="W2318" s="5" t="s">
        <v>850</v>
      </c>
      <c r="X2318" s="5" t="s">
        <v>10210</v>
      </c>
      <c r="Y2318" s="6">
        <f>X2319-'Com RTOS RX'!$X2318</f>
        <v>0.00005787037037</v>
      </c>
      <c r="Z2318" s="7">
        <f>SUM(LEN(",CO_MQ135|"),'Com RTOS RX'!$H2318,LEN(",CO2_MQ135|"),'Com RTOS RX'!$I2318,LEN(",Alcool_MQ135|"),'Com RTOS RX'!$J2318,LEN(",Alcool_MQ135|"),'Com RTOS RX'!$K2318,LEN(",Toluen_MQ135|"),'Com RTOS RX'!$L2318,LEN(",MH4_MQ135|"),'Com RTOS RX'!$M2318,LEN(",O3_MQ131|"),'Com RTOS RX'!$N2318)*8</f>
        <v>672</v>
      </c>
    </row>
    <row r="2319" ht="15.75" customHeight="1">
      <c r="A2319" s="5" t="s">
        <v>10211</v>
      </c>
      <c r="B2319" s="5" t="s">
        <v>10212</v>
      </c>
      <c r="C2319" s="5" t="s">
        <v>843</v>
      </c>
      <c r="D2319" s="5" t="s">
        <v>10213</v>
      </c>
      <c r="E2319" s="5" t="s">
        <v>845</v>
      </c>
      <c r="F2319" s="5" t="s">
        <v>845</v>
      </c>
      <c r="G2319" s="5" t="s">
        <v>845</v>
      </c>
      <c r="H2319" s="5" t="s">
        <v>678</v>
      </c>
      <c r="I2319" s="5" t="s">
        <v>123</v>
      </c>
      <c r="J2319" s="5" t="s">
        <v>450</v>
      </c>
      <c r="K2319" s="5" t="s">
        <v>141</v>
      </c>
      <c r="L2319" s="5" t="s">
        <v>390</v>
      </c>
      <c r="M2319" s="5" t="s">
        <v>201</v>
      </c>
      <c r="N2319" s="5" t="s">
        <v>704</v>
      </c>
      <c r="O2319" s="5" t="s">
        <v>845</v>
      </c>
      <c r="P2319" s="5" t="s">
        <v>845</v>
      </c>
      <c r="Q2319" s="5" t="s">
        <v>847</v>
      </c>
      <c r="R2319" s="5" t="s">
        <v>845</v>
      </c>
      <c r="S2319" s="5" t="s">
        <v>9553</v>
      </c>
      <c r="T2319" s="5" t="s">
        <v>849</v>
      </c>
      <c r="U2319" s="5" t="s">
        <v>845</v>
      </c>
      <c r="V2319" s="5" t="s">
        <v>845</v>
      </c>
      <c r="W2319" s="5" t="s">
        <v>850</v>
      </c>
      <c r="X2319" s="5" t="s">
        <v>10214</v>
      </c>
      <c r="Y2319" s="6">
        <f>X2320-'Com RTOS RX'!$X2319</f>
        <v>0.00005787037037</v>
      </c>
      <c r="Z2319" s="7">
        <f>SUM(LEN(",CO_MQ135|"),'Com RTOS RX'!$H2319,LEN(",CO2_MQ135|"),'Com RTOS RX'!$I2319,LEN(",Alcool_MQ135|"),'Com RTOS RX'!$J2319,LEN(",Alcool_MQ135|"),'Com RTOS RX'!$K2319,LEN(",Toluen_MQ135|"),'Com RTOS RX'!$L2319,LEN(",MH4_MQ135|"),'Com RTOS RX'!$M2319,LEN(",O3_MQ131|"),'Com RTOS RX'!$N2319)*8</f>
        <v>672</v>
      </c>
    </row>
    <row r="2320" ht="15.75" customHeight="1">
      <c r="A2320" s="5" t="s">
        <v>10215</v>
      </c>
      <c r="B2320" s="5" t="s">
        <v>10216</v>
      </c>
      <c r="C2320" s="5" t="s">
        <v>843</v>
      </c>
      <c r="D2320" s="5" t="s">
        <v>10217</v>
      </c>
      <c r="E2320" s="5" t="s">
        <v>845</v>
      </c>
      <c r="F2320" s="5" t="s">
        <v>845</v>
      </c>
      <c r="G2320" s="5" t="s">
        <v>845</v>
      </c>
      <c r="H2320" s="5" t="s">
        <v>330</v>
      </c>
      <c r="I2320" s="5" t="s">
        <v>123</v>
      </c>
      <c r="J2320" s="5" t="s">
        <v>694</v>
      </c>
      <c r="K2320" s="5" t="s">
        <v>141</v>
      </c>
      <c r="L2320" s="5" t="s">
        <v>9563</v>
      </c>
      <c r="M2320" s="5" t="s">
        <v>201</v>
      </c>
      <c r="N2320" s="5" t="s">
        <v>713</v>
      </c>
      <c r="O2320" s="5" t="s">
        <v>845</v>
      </c>
      <c r="P2320" s="5" t="s">
        <v>845</v>
      </c>
      <c r="Q2320" s="5" t="s">
        <v>847</v>
      </c>
      <c r="R2320" s="5" t="s">
        <v>845</v>
      </c>
      <c r="S2320" s="5" t="s">
        <v>9553</v>
      </c>
      <c r="T2320" s="5" t="s">
        <v>849</v>
      </c>
      <c r="U2320" s="5" t="s">
        <v>845</v>
      </c>
      <c r="V2320" s="5" t="s">
        <v>845</v>
      </c>
      <c r="W2320" s="5" t="s">
        <v>850</v>
      </c>
      <c r="X2320" s="5" t="s">
        <v>10218</v>
      </c>
      <c r="Y2320" s="6">
        <f>X2321-'Com RTOS RX'!$X2320</f>
        <v>0.00005787037037</v>
      </c>
      <c r="Z2320" s="7">
        <f>SUM(LEN(",CO_MQ135|"),'Com RTOS RX'!$H2320,LEN(",CO2_MQ135|"),'Com RTOS RX'!$I2320,LEN(",Alcool_MQ135|"),'Com RTOS RX'!$J2320,LEN(",Alcool_MQ135|"),'Com RTOS RX'!$K2320,LEN(",Toluen_MQ135|"),'Com RTOS RX'!$L2320,LEN(",MH4_MQ135|"),'Com RTOS RX'!$M2320,LEN(",O3_MQ131|"),'Com RTOS RX'!$N2320)*8</f>
        <v>672</v>
      </c>
    </row>
    <row r="2321" ht="15.75" customHeight="1">
      <c r="A2321" s="5" t="s">
        <v>10219</v>
      </c>
      <c r="B2321" s="5" t="s">
        <v>10220</v>
      </c>
      <c r="C2321" s="5" t="s">
        <v>843</v>
      </c>
      <c r="D2321" s="5" t="s">
        <v>10221</v>
      </c>
      <c r="E2321" s="5" t="s">
        <v>845</v>
      </c>
      <c r="F2321" s="5" t="s">
        <v>845</v>
      </c>
      <c r="G2321" s="5" t="s">
        <v>845</v>
      </c>
      <c r="H2321" s="5" t="s">
        <v>678</v>
      </c>
      <c r="I2321" s="5" t="s">
        <v>123</v>
      </c>
      <c r="J2321" s="5" t="s">
        <v>450</v>
      </c>
      <c r="K2321" s="5" t="s">
        <v>141</v>
      </c>
      <c r="L2321" s="5" t="s">
        <v>390</v>
      </c>
      <c r="M2321" s="5" t="s">
        <v>201</v>
      </c>
      <c r="N2321" s="5" t="s">
        <v>713</v>
      </c>
      <c r="O2321" s="5" t="s">
        <v>845</v>
      </c>
      <c r="P2321" s="5" t="s">
        <v>845</v>
      </c>
      <c r="Q2321" s="5" t="s">
        <v>847</v>
      </c>
      <c r="R2321" s="5" t="s">
        <v>845</v>
      </c>
      <c r="S2321" s="5" t="s">
        <v>9553</v>
      </c>
      <c r="T2321" s="5" t="s">
        <v>849</v>
      </c>
      <c r="U2321" s="5" t="s">
        <v>845</v>
      </c>
      <c r="V2321" s="5" t="s">
        <v>845</v>
      </c>
      <c r="W2321" s="5" t="s">
        <v>850</v>
      </c>
      <c r="X2321" s="5" t="s">
        <v>10222</v>
      </c>
      <c r="Y2321" s="6">
        <f>X2322-'Com RTOS RX'!$X2321</f>
        <v>0.00005787037037</v>
      </c>
      <c r="Z2321" s="7">
        <f>SUM(LEN(",CO_MQ135|"),'Com RTOS RX'!$H2321,LEN(",CO2_MQ135|"),'Com RTOS RX'!$I2321,LEN(",Alcool_MQ135|"),'Com RTOS RX'!$J2321,LEN(",Alcool_MQ135|"),'Com RTOS RX'!$K2321,LEN(",Toluen_MQ135|"),'Com RTOS RX'!$L2321,LEN(",MH4_MQ135|"),'Com RTOS RX'!$M2321,LEN(",O3_MQ131|"),'Com RTOS RX'!$N2321)*8</f>
        <v>672</v>
      </c>
    </row>
    <row r="2322" ht="15.75" customHeight="1">
      <c r="A2322" s="5" t="s">
        <v>10223</v>
      </c>
      <c r="B2322" s="5" t="s">
        <v>10224</v>
      </c>
      <c r="C2322" s="5" t="s">
        <v>843</v>
      </c>
      <c r="D2322" s="5" t="s">
        <v>10225</v>
      </c>
      <c r="E2322" s="5" t="s">
        <v>845</v>
      </c>
      <c r="F2322" s="5" t="s">
        <v>845</v>
      </c>
      <c r="G2322" s="5" t="s">
        <v>845</v>
      </c>
      <c r="H2322" s="5" t="s">
        <v>318</v>
      </c>
      <c r="I2322" s="5" t="s">
        <v>9842</v>
      </c>
      <c r="J2322" s="5" t="s">
        <v>742</v>
      </c>
      <c r="K2322" s="5" t="s">
        <v>141</v>
      </c>
      <c r="L2322" s="5" t="s">
        <v>743</v>
      </c>
      <c r="M2322" s="5" t="s">
        <v>189</v>
      </c>
      <c r="N2322" s="5" t="s">
        <v>713</v>
      </c>
      <c r="O2322" s="5" t="s">
        <v>845</v>
      </c>
      <c r="P2322" s="5" t="s">
        <v>845</v>
      </c>
      <c r="Q2322" s="5" t="s">
        <v>847</v>
      </c>
      <c r="R2322" s="5" t="s">
        <v>845</v>
      </c>
      <c r="S2322" s="5" t="s">
        <v>9553</v>
      </c>
      <c r="T2322" s="5" t="s">
        <v>849</v>
      </c>
      <c r="U2322" s="5" t="s">
        <v>845</v>
      </c>
      <c r="V2322" s="5" t="s">
        <v>845</v>
      </c>
      <c r="W2322" s="5" t="s">
        <v>850</v>
      </c>
      <c r="X2322" s="5" t="s">
        <v>10226</v>
      </c>
      <c r="Y2322" s="6">
        <f>X2323-'Com RTOS RX'!$X2322</f>
        <v>0.00006944444444</v>
      </c>
      <c r="Z2322" s="7">
        <f>SUM(LEN(",CO_MQ135|"),'Com RTOS RX'!$H2322,LEN(",CO2_MQ135|"),'Com RTOS RX'!$I2322,LEN(",Alcool_MQ135|"),'Com RTOS RX'!$J2322,LEN(",Alcool_MQ135|"),'Com RTOS RX'!$K2322,LEN(",Toluen_MQ135|"),'Com RTOS RX'!$L2322,LEN(",MH4_MQ135|"),'Com RTOS RX'!$M2322,LEN(",O3_MQ131|"),'Com RTOS RX'!$N2322)*8</f>
        <v>672</v>
      </c>
    </row>
    <row r="2323" ht="15.75" customHeight="1">
      <c r="A2323" s="5" t="s">
        <v>10227</v>
      </c>
      <c r="B2323" s="5" t="s">
        <v>10228</v>
      </c>
      <c r="C2323" s="5" t="s">
        <v>843</v>
      </c>
      <c r="D2323" s="5" t="s">
        <v>10229</v>
      </c>
      <c r="E2323" s="5" t="s">
        <v>845</v>
      </c>
      <c r="F2323" s="5" t="s">
        <v>845</v>
      </c>
      <c r="G2323" s="5" t="s">
        <v>845</v>
      </c>
      <c r="H2323" s="5" t="s">
        <v>744</v>
      </c>
      <c r="I2323" s="5" t="s">
        <v>113</v>
      </c>
      <c r="J2323" s="5" t="s">
        <v>442</v>
      </c>
      <c r="K2323" s="5" t="s">
        <v>24</v>
      </c>
      <c r="L2323" s="5" t="s">
        <v>372</v>
      </c>
      <c r="M2323" s="5" t="s">
        <v>189</v>
      </c>
      <c r="N2323" s="5" t="s">
        <v>717</v>
      </c>
      <c r="O2323" s="5" t="s">
        <v>845</v>
      </c>
      <c r="P2323" s="5" t="s">
        <v>845</v>
      </c>
      <c r="Q2323" s="5" t="s">
        <v>847</v>
      </c>
      <c r="R2323" s="5" t="s">
        <v>845</v>
      </c>
      <c r="S2323" s="5" t="s">
        <v>9553</v>
      </c>
      <c r="T2323" s="5" t="s">
        <v>849</v>
      </c>
      <c r="U2323" s="5" t="s">
        <v>845</v>
      </c>
      <c r="V2323" s="5" t="s">
        <v>845</v>
      </c>
      <c r="W2323" s="5" t="s">
        <v>850</v>
      </c>
      <c r="X2323" s="5" t="s">
        <v>10230</v>
      </c>
      <c r="Y2323" s="6">
        <f>X2324-'Com RTOS RX'!$X2323</f>
        <v>0.00005787037037</v>
      </c>
      <c r="Z2323" s="7">
        <f>SUM(LEN(",CO_MQ135|"),'Com RTOS RX'!$H2323,LEN(",CO2_MQ135|"),'Com RTOS RX'!$I2323,LEN(",Alcool_MQ135|"),'Com RTOS RX'!$J2323,LEN(",Alcool_MQ135|"),'Com RTOS RX'!$K2323,LEN(",Toluen_MQ135|"),'Com RTOS RX'!$L2323,LEN(",MH4_MQ135|"),'Com RTOS RX'!$M2323,LEN(",O3_MQ131|"),'Com RTOS RX'!$N2323)*8</f>
        <v>672</v>
      </c>
    </row>
    <row r="2324" ht="15.75" customHeight="1">
      <c r="A2324" s="5" t="s">
        <v>10231</v>
      </c>
      <c r="B2324" s="5" t="s">
        <v>10232</v>
      </c>
      <c r="C2324" s="5" t="s">
        <v>843</v>
      </c>
      <c r="D2324" s="5" t="s">
        <v>10233</v>
      </c>
      <c r="E2324" s="5" t="s">
        <v>845</v>
      </c>
      <c r="F2324" s="5" t="s">
        <v>845</v>
      </c>
      <c r="G2324" s="5" t="s">
        <v>845</v>
      </c>
      <c r="H2324" s="5" t="s">
        <v>706</v>
      </c>
      <c r="I2324" s="5" t="s">
        <v>54</v>
      </c>
      <c r="J2324" s="5" t="s">
        <v>511</v>
      </c>
      <c r="K2324" s="5" t="s">
        <v>77</v>
      </c>
      <c r="L2324" s="5" t="s">
        <v>467</v>
      </c>
      <c r="M2324" s="5" t="s">
        <v>45</v>
      </c>
      <c r="N2324" s="5" t="s">
        <v>679</v>
      </c>
      <c r="O2324" s="5" t="s">
        <v>845</v>
      </c>
      <c r="P2324" s="5" t="s">
        <v>845</v>
      </c>
      <c r="Q2324" s="5" t="s">
        <v>847</v>
      </c>
      <c r="R2324" s="5" t="s">
        <v>845</v>
      </c>
      <c r="S2324" s="5" t="s">
        <v>9553</v>
      </c>
      <c r="T2324" s="5" t="s">
        <v>849</v>
      </c>
      <c r="U2324" s="5" t="s">
        <v>845</v>
      </c>
      <c r="V2324" s="5" t="s">
        <v>845</v>
      </c>
      <c r="W2324" s="5" t="s">
        <v>850</v>
      </c>
      <c r="X2324" s="5" t="s">
        <v>10234</v>
      </c>
      <c r="Y2324" s="6">
        <f>X2325-'Com RTOS RX'!$X2324</f>
        <v>0.00005787037037</v>
      </c>
      <c r="Z2324" s="7">
        <f>SUM(LEN(",CO_MQ135|"),'Com RTOS RX'!$H2324,LEN(",CO2_MQ135|"),'Com RTOS RX'!$I2324,LEN(",Alcool_MQ135|"),'Com RTOS RX'!$J2324,LEN(",Alcool_MQ135|"),'Com RTOS RX'!$K2324,LEN(",Toluen_MQ135|"),'Com RTOS RX'!$L2324,LEN(",MH4_MQ135|"),'Com RTOS RX'!$M2324,LEN(",O3_MQ131|"),'Com RTOS RX'!$N2324)*8</f>
        <v>672</v>
      </c>
    </row>
    <row r="2325" ht="15.75" customHeight="1">
      <c r="A2325" s="5" t="s">
        <v>10235</v>
      </c>
      <c r="B2325" s="5" t="s">
        <v>10236</v>
      </c>
      <c r="C2325" s="5" t="s">
        <v>843</v>
      </c>
      <c r="D2325" s="5" t="s">
        <v>10237</v>
      </c>
      <c r="E2325" s="5" t="s">
        <v>845</v>
      </c>
      <c r="F2325" s="5" t="s">
        <v>845</v>
      </c>
      <c r="G2325" s="5" t="s">
        <v>845</v>
      </c>
      <c r="H2325" s="5" t="s">
        <v>698</v>
      </c>
      <c r="I2325" s="5" t="s">
        <v>39</v>
      </c>
      <c r="J2325" s="5" t="s">
        <v>457</v>
      </c>
      <c r="K2325" s="5" t="s">
        <v>53</v>
      </c>
      <c r="L2325" s="5" t="s">
        <v>365</v>
      </c>
      <c r="M2325" s="5" t="s">
        <v>182</v>
      </c>
      <c r="N2325" s="5" t="s">
        <v>721</v>
      </c>
      <c r="O2325" s="5" t="s">
        <v>845</v>
      </c>
      <c r="P2325" s="5" t="s">
        <v>845</v>
      </c>
      <c r="Q2325" s="5" t="s">
        <v>847</v>
      </c>
      <c r="R2325" s="5" t="s">
        <v>845</v>
      </c>
      <c r="S2325" s="5" t="s">
        <v>9553</v>
      </c>
      <c r="T2325" s="5" t="s">
        <v>849</v>
      </c>
      <c r="U2325" s="5" t="s">
        <v>845</v>
      </c>
      <c r="V2325" s="5" t="s">
        <v>845</v>
      </c>
      <c r="W2325" s="5" t="s">
        <v>850</v>
      </c>
      <c r="X2325" s="5" t="s">
        <v>10238</v>
      </c>
      <c r="Y2325" s="6">
        <f>X2326-'Com RTOS RX'!$X2325</f>
        <v>0.0001157407407</v>
      </c>
      <c r="Z2325" s="7">
        <f>SUM(LEN(",CO_MQ135|"),'Com RTOS RX'!$H2325,LEN(",CO2_MQ135|"),'Com RTOS RX'!$I2325,LEN(",Alcool_MQ135|"),'Com RTOS RX'!$J2325,LEN(",Alcool_MQ135|"),'Com RTOS RX'!$K2325,LEN(",Toluen_MQ135|"),'Com RTOS RX'!$L2325,LEN(",MH4_MQ135|"),'Com RTOS RX'!$M2325,LEN(",O3_MQ131|"),'Com RTOS RX'!$N2325)*8</f>
        <v>672</v>
      </c>
    </row>
    <row r="2326" ht="15.75" customHeight="1">
      <c r="A2326" s="5" t="s">
        <v>10239</v>
      </c>
      <c r="B2326" s="5" t="s">
        <v>10240</v>
      </c>
      <c r="C2326" s="5" t="s">
        <v>843</v>
      </c>
      <c r="D2326" s="5" t="s">
        <v>10241</v>
      </c>
      <c r="E2326" s="5" t="s">
        <v>845</v>
      </c>
      <c r="F2326" s="5" t="s">
        <v>845</v>
      </c>
      <c r="G2326" s="5" t="s">
        <v>845</v>
      </c>
      <c r="H2326" s="5" t="s">
        <v>724</v>
      </c>
      <c r="I2326" s="5" t="s">
        <v>39</v>
      </c>
      <c r="J2326" s="5" t="s">
        <v>457</v>
      </c>
      <c r="K2326" s="5" t="s">
        <v>53</v>
      </c>
      <c r="L2326" s="5" t="s">
        <v>384</v>
      </c>
      <c r="M2326" s="5" t="s">
        <v>182</v>
      </c>
      <c r="N2326" s="5" t="s">
        <v>721</v>
      </c>
      <c r="O2326" s="5" t="s">
        <v>845</v>
      </c>
      <c r="P2326" s="5" t="s">
        <v>845</v>
      </c>
      <c r="Q2326" s="5" t="s">
        <v>847</v>
      </c>
      <c r="R2326" s="5" t="s">
        <v>845</v>
      </c>
      <c r="S2326" s="5" t="s">
        <v>9553</v>
      </c>
      <c r="T2326" s="5" t="s">
        <v>849</v>
      </c>
      <c r="U2326" s="5" t="s">
        <v>845</v>
      </c>
      <c r="V2326" s="5" t="s">
        <v>845</v>
      </c>
      <c r="W2326" s="5" t="s">
        <v>850</v>
      </c>
      <c r="X2326" s="5" t="s">
        <v>10242</v>
      </c>
      <c r="Y2326" s="6">
        <f>X2327-'Com RTOS RX'!$X2326</f>
        <v>0.00005787037037</v>
      </c>
      <c r="Z2326" s="7">
        <f>SUM(LEN(",CO_MQ135|"),'Com RTOS RX'!$H2326,LEN(",CO2_MQ135|"),'Com RTOS RX'!$I2326,LEN(",Alcool_MQ135|"),'Com RTOS RX'!$J2326,LEN(",Alcool_MQ135|"),'Com RTOS RX'!$K2326,LEN(",Toluen_MQ135|"),'Com RTOS RX'!$L2326,LEN(",MH4_MQ135|"),'Com RTOS RX'!$M2326,LEN(",O3_MQ131|"),'Com RTOS RX'!$N2326)*8</f>
        <v>672</v>
      </c>
    </row>
    <row r="2327" ht="15.75" customHeight="1">
      <c r="A2327" s="5" t="s">
        <v>10243</v>
      </c>
      <c r="B2327" s="5" t="s">
        <v>10244</v>
      </c>
      <c r="C2327" s="5" t="s">
        <v>843</v>
      </c>
      <c r="D2327" s="5" t="s">
        <v>10245</v>
      </c>
      <c r="E2327" s="5" t="s">
        <v>845</v>
      </c>
      <c r="F2327" s="5" t="s">
        <v>845</v>
      </c>
      <c r="G2327" s="5" t="s">
        <v>845</v>
      </c>
      <c r="H2327" s="5" t="s">
        <v>690</v>
      </c>
      <c r="I2327" s="5" t="s">
        <v>91</v>
      </c>
      <c r="J2327" s="5" t="s">
        <v>438</v>
      </c>
      <c r="K2327" s="5" t="s">
        <v>24</v>
      </c>
      <c r="L2327" s="5" t="s">
        <v>380</v>
      </c>
      <c r="M2327" s="5" t="s">
        <v>189</v>
      </c>
      <c r="N2327" s="5" t="s">
        <v>713</v>
      </c>
      <c r="O2327" s="5" t="s">
        <v>845</v>
      </c>
      <c r="P2327" s="5" t="s">
        <v>845</v>
      </c>
      <c r="Q2327" s="5" t="s">
        <v>847</v>
      </c>
      <c r="R2327" s="5" t="s">
        <v>845</v>
      </c>
      <c r="S2327" s="5" t="s">
        <v>9553</v>
      </c>
      <c r="T2327" s="5" t="s">
        <v>849</v>
      </c>
      <c r="U2327" s="5" t="s">
        <v>845</v>
      </c>
      <c r="V2327" s="5" t="s">
        <v>845</v>
      </c>
      <c r="W2327" s="5" t="s">
        <v>850</v>
      </c>
      <c r="X2327" s="5" t="s">
        <v>10246</v>
      </c>
      <c r="Y2327" s="6">
        <f>X2328-'Com RTOS RX'!$X2327</f>
        <v>0.00005787037037</v>
      </c>
      <c r="Z2327" s="7">
        <f>SUM(LEN(",CO_MQ135|"),'Com RTOS RX'!$H2327,LEN(",CO2_MQ135|"),'Com RTOS RX'!$I2327,LEN(",Alcool_MQ135|"),'Com RTOS RX'!$J2327,LEN(",Alcool_MQ135|"),'Com RTOS RX'!$K2327,LEN(",Toluen_MQ135|"),'Com RTOS RX'!$L2327,LEN(",MH4_MQ135|"),'Com RTOS RX'!$M2327,LEN(",O3_MQ131|"),'Com RTOS RX'!$N2327)*8</f>
        <v>672</v>
      </c>
    </row>
    <row r="2328" ht="15.75" customHeight="1">
      <c r="A2328" s="5" t="s">
        <v>10247</v>
      </c>
      <c r="B2328" s="5" t="s">
        <v>10248</v>
      </c>
      <c r="C2328" s="5" t="s">
        <v>843</v>
      </c>
      <c r="D2328" s="5" t="s">
        <v>10249</v>
      </c>
      <c r="E2328" s="5" t="s">
        <v>845</v>
      </c>
      <c r="F2328" s="5" t="s">
        <v>845</v>
      </c>
      <c r="G2328" s="5" t="s">
        <v>845</v>
      </c>
      <c r="H2328" s="5" t="s">
        <v>680</v>
      </c>
      <c r="I2328" s="5" t="s">
        <v>113</v>
      </c>
      <c r="J2328" s="5" t="s">
        <v>758</v>
      </c>
      <c r="K2328" s="5" t="s">
        <v>24</v>
      </c>
      <c r="L2328" s="5" t="s">
        <v>759</v>
      </c>
      <c r="M2328" s="5" t="s">
        <v>189</v>
      </c>
      <c r="N2328" s="5" t="s">
        <v>721</v>
      </c>
      <c r="O2328" s="5" t="s">
        <v>845</v>
      </c>
      <c r="P2328" s="5" t="s">
        <v>845</v>
      </c>
      <c r="Q2328" s="5" t="s">
        <v>847</v>
      </c>
      <c r="R2328" s="5" t="s">
        <v>845</v>
      </c>
      <c r="S2328" s="5" t="s">
        <v>9553</v>
      </c>
      <c r="T2328" s="5" t="s">
        <v>849</v>
      </c>
      <c r="U2328" s="5" t="s">
        <v>845</v>
      </c>
      <c r="V2328" s="5" t="s">
        <v>845</v>
      </c>
      <c r="W2328" s="5" t="s">
        <v>850</v>
      </c>
      <c r="X2328" s="5" t="s">
        <v>10250</v>
      </c>
      <c r="Y2328" s="6">
        <f>X2329-'Com RTOS RX'!$X2328</f>
        <v>0.00005787037037</v>
      </c>
      <c r="Z2328" s="7">
        <f>SUM(LEN(",CO_MQ135|"),'Com RTOS RX'!$H2328,LEN(",CO2_MQ135|"),'Com RTOS RX'!$I2328,LEN(",Alcool_MQ135|"),'Com RTOS RX'!$J2328,LEN(",Alcool_MQ135|"),'Com RTOS RX'!$K2328,LEN(",Toluen_MQ135|"),'Com RTOS RX'!$L2328,LEN(",MH4_MQ135|"),'Com RTOS RX'!$M2328,LEN(",O3_MQ131|"),'Com RTOS RX'!$N2328)*8</f>
        <v>672</v>
      </c>
    </row>
    <row r="2329" ht="15.75" customHeight="1">
      <c r="A2329" s="5" t="s">
        <v>10251</v>
      </c>
      <c r="B2329" s="5" t="s">
        <v>10252</v>
      </c>
      <c r="C2329" s="5" t="s">
        <v>843</v>
      </c>
      <c r="D2329" s="5" t="s">
        <v>10253</v>
      </c>
      <c r="E2329" s="5" t="s">
        <v>845</v>
      </c>
      <c r="F2329" s="5" t="s">
        <v>845</v>
      </c>
      <c r="G2329" s="5" t="s">
        <v>845</v>
      </c>
      <c r="H2329" s="5" t="s">
        <v>741</v>
      </c>
      <c r="I2329" s="5" t="s">
        <v>65</v>
      </c>
      <c r="J2329" s="5" t="s">
        <v>1513</v>
      </c>
      <c r="K2329" s="5" t="s">
        <v>855</v>
      </c>
      <c r="L2329" s="5" t="s">
        <v>415</v>
      </c>
      <c r="M2329" s="5" t="s">
        <v>201</v>
      </c>
      <c r="N2329" s="5" t="s">
        <v>691</v>
      </c>
      <c r="O2329" s="5" t="s">
        <v>845</v>
      </c>
      <c r="P2329" s="5" t="s">
        <v>845</v>
      </c>
      <c r="Q2329" s="5" t="s">
        <v>847</v>
      </c>
      <c r="R2329" s="5" t="s">
        <v>845</v>
      </c>
      <c r="S2329" s="5" t="s">
        <v>9553</v>
      </c>
      <c r="T2329" s="5" t="s">
        <v>849</v>
      </c>
      <c r="U2329" s="5" t="s">
        <v>845</v>
      </c>
      <c r="V2329" s="5" t="s">
        <v>845</v>
      </c>
      <c r="W2329" s="5" t="s">
        <v>850</v>
      </c>
      <c r="X2329" s="5" t="s">
        <v>10254</v>
      </c>
      <c r="Y2329" s="6">
        <f>X2330-'Com RTOS RX'!$X2329</f>
        <v>0.00005787037037</v>
      </c>
      <c r="Z2329" s="7">
        <f>SUM(LEN(",CO_MQ135|"),'Com RTOS RX'!$H2329,LEN(",CO2_MQ135|"),'Com RTOS RX'!$I2329,LEN(",Alcool_MQ135|"),'Com RTOS RX'!$J2329,LEN(",Alcool_MQ135|"),'Com RTOS RX'!$K2329,LEN(",Toluen_MQ135|"),'Com RTOS RX'!$L2329,LEN(",MH4_MQ135|"),'Com RTOS RX'!$M2329,LEN(",O3_MQ131|"),'Com RTOS RX'!$N2329)*8</f>
        <v>672</v>
      </c>
    </row>
    <row r="2330" ht="15.75" customHeight="1">
      <c r="A2330" s="5" t="s">
        <v>10255</v>
      </c>
      <c r="B2330" s="5" t="s">
        <v>10256</v>
      </c>
      <c r="C2330" s="5" t="s">
        <v>843</v>
      </c>
      <c r="D2330" s="5" t="s">
        <v>10257</v>
      </c>
      <c r="E2330" s="5" t="s">
        <v>845</v>
      </c>
      <c r="F2330" s="5" t="s">
        <v>845</v>
      </c>
      <c r="G2330" s="5" t="s">
        <v>845</v>
      </c>
      <c r="H2330" s="5" t="s">
        <v>330</v>
      </c>
      <c r="I2330" s="5" t="s">
        <v>123</v>
      </c>
      <c r="J2330" s="5" t="s">
        <v>694</v>
      </c>
      <c r="K2330" s="5" t="s">
        <v>141</v>
      </c>
      <c r="L2330" s="5" t="s">
        <v>9563</v>
      </c>
      <c r="M2330" s="5" t="s">
        <v>201</v>
      </c>
      <c r="N2330" s="5" t="s">
        <v>713</v>
      </c>
      <c r="O2330" s="5" t="s">
        <v>845</v>
      </c>
      <c r="P2330" s="5" t="s">
        <v>845</v>
      </c>
      <c r="Q2330" s="5" t="s">
        <v>847</v>
      </c>
      <c r="R2330" s="5" t="s">
        <v>845</v>
      </c>
      <c r="S2330" s="5" t="s">
        <v>9553</v>
      </c>
      <c r="T2330" s="5" t="s">
        <v>849</v>
      </c>
      <c r="U2330" s="5" t="s">
        <v>845</v>
      </c>
      <c r="V2330" s="5" t="s">
        <v>845</v>
      </c>
      <c r="W2330" s="5" t="s">
        <v>850</v>
      </c>
      <c r="X2330" s="5" t="s">
        <v>10258</v>
      </c>
      <c r="Y2330" s="6">
        <f>X2331-'Com RTOS RX'!$X2330</f>
        <v>0.00005787037037</v>
      </c>
      <c r="Z2330" s="7">
        <f>SUM(LEN(",CO_MQ135|"),'Com RTOS RX'!$H2330,LEN(",CO2_MQ135|"),'Com RTOS RX'!$I2330,LEN(",Alcool_MQ135|"),'Com RTOS RX'!$J2330,LEN(",Alcool_MQ135|"),'Com RTOS RX'!$K2330,LEN(",Toluen_MQ135|"),'Com RTOS RX'!$L2330,LEN(",MH4_MQ135|"),'Com RTOS RX'!$M2330,LEN(",O3_MQ131|"),'Com RTOS RX'!$N2330)*8</f>
        <v>672</v>
      </c>
    </row>
    <row r="2331" ht="15.75" customHeight="1">
      <c r="A2331" s="5" t="s">
        <v>10259</v>
      </c>
      <c r="B2331" s="5" t="s">
        <v>10260</v>
      </c>
      <c r="C2331" s="5" t="s">
        <v>843</v>
      </c>
      <c r="D2331" s="5" t="s">
        <v>10261</v>
      </c>
      <c r="E2331" s="5" t="s">
        <v>845</v>
      </c>
      <c r="F2331" s="5" t="s">
        <v>845</v>
      </c>
      <c r="G2331" s="5" t="s">
        <v>845</v>
      </c>
      <c r="H2331" s="5" t="s">
        <v>678</v>
      </c>
      <c r="I2331" s="5" t="s">
        <v>123</v>
      </c>
      <c r="J2331" s="5" t="s">
        <v>450</v>
      </c>
      <c r="K2331" s="5" t="s">
        <v>141</v>
      </c>
      <c r="L2331" s="5" t="s">
        <v>390</v>
      </c>
      <c r="M2331" s="5" t="s">
        <v>201</v>
      </c>
      <c r="N2331" s="5" t="s">
        <v>713</v>
      </c>
      <c r="O2331" s="5" t="s">
        <v>845</v>
      </c>
      <c r="P2331" s="5" t="s">
        <v>845</v>
      </c>
      <c r="Q2331" s="5" t="s">
        <v>847</v>
      </c>
      <c r="R2331" s="5" t="s">
        <v>845</v>
      </c>
      <c r="S2331" s="5" t="s">
        <v>9553</v>
      </c>
      <c r="T2331" s="5" t="s">
        <v>849</v>
      </c>
      <c r="U2331" s="5" t="s">
        <v>845</v>
      </c>
      <c r="V2331" s="5" t="s">
        <v>845</v>
      </c>
      <c r="W2331" s="5" t="s">
        <v>850</v>
      </c>
      <c r="X2331" s="5" t="s">
        <v>10262</v>
      </c>
      <c r="Y2331" s="6">
        <f>X2332-'Com RTOS RX'!$X2331</f>
        <v>0.00005787037037</v>
      </c>
      <c r="Z2331" s="7">
        <f>SUM(LEN(",CO_MQ135|"),'Com RTOS RX'!$H2331,LEN(",CO2_MQ135|"),'Com RTOS RX'!$I2331,LEN(",Alcool_MQ135|"),'Com RTOS RX'!$J2331,LEN(",Alcool_MQ135|"),'Com RTOS RX'!$K2331,LEN(",Toluen_MQ135|"),'Com RTOS RX'!$L2331,LEN(",MH4_MQ135|"),'Com RTOS RX'!$M2331,LEN(",O3_MQ131|"),'Com RTOS RX'!$N2331)*8</f>
        <v>672</v>
      </c>
    </row>
    <row r="2332" ht="15.75" customHeight="1">
      <c r="A2332" s="5" t="s">
        <v>10263</v>
      </c>
      <c r="B2332" s="5" t="s">
        <v>10264</v>
      </c>
      <c r="C2332" s="5" t="s">
        <v>843</v>
      </c>
      <c r="D2332" s="5" t="s">
        <v>10265</v>
      </c>
      <c r="E2332" s="5" t="s">
        <v>845</v>
      </c>
      <c r="F2332" s="5" t="s">
        <v>845</v>
      </c>
      <c r="G2332" s="5" t="s">
        <v>845</v>
      </c>
      <c r="H2332" s="5" t="s">
        <v>760</v>
      </c>
      <c r="I2332" s="5" t="s">
        <v>57</v>
      </c>
      <c r="J2332" s="5" t="s">
        <v>430</v>
      </c>
      <c r="K2332" s="5" t="s">
        <v>38</v>
      </c>
      <c r="L2332" s="5" t="s">
        <v>10073</v>
      </c>
      <c r="M2332" s="5" t="s">
        <v>9899</v>
      </c>
      <c r="N2332" s="5" t="s">
        <v>713</v>
      </c>
      <c r="O2332" s="5" t="s">
        <v>845</v>
      </c>
      <c r="P2332" s="5" t="s">
        <v>845</v>
      </c>
      <c r="Q2332" s="5" t="s">
        <v>847</v>
      </c>
      <c r="R2332" s="5" t="s">
        <v>845</v>
      </c>
      <c r="S2332" s="5" t="s">
        <v>9553</v>
      </c>
      <c r="T2332" s="5" t="s">
        <v>849</v>
      </c>
      <c r="U2332" s="5" t="s">
        <v>845</v>
      </c>
      <c r="V2332" s="5" t="s">
        <v>845</v>
      </c>
      <c r="W2332" s="5" t="s">
        <v>850</v>
      </c>
      <c r="X2332" s="5" t="s">
        <v>10266</v>
      </c>
      <c r="Y2332" s="6">
        <f>X2333-'Com RTOS RX'!$X2332</f>
        <v>0.00005787037037</v>
      </c>
      <c r="Z2332" s="7">
        <f>SUM(LEN(",CO_MQ135|"),'Com RTOS RX'!$H2332,LEN(",CO2_MQ135|"),'Com RTOS RX'!$I2332,LEN(",Alcool_MQ135|"),'Com RTOS RX'!$J2332,LEN(",Alcool_MQ135|"),'Com RTOS RX'!$K2332,LEN(",Toluen_MQ135|"),'Com RTOS RX'!$L2332,LEN(",MH4_MQ135|"),'Com RTOS RX'!$M2332,LEN(",O3_MQ131|"),'Com RTOS RX'!$N2332)*8</f>
        <v>672</v>
      </c>
    </row>
    <row r="2333" ht="15.75" customHeight="1">
      <c r="A2333" s="5" t="s">
        <v>10267</v>
      </c>
      <c r="B2333" s="5" t="s">
        <v>10268</v>
      </c>
      <c r="C2333" s="5" t="s">
        <v>843</v>
      </c>
      <c r="D2333" s="5" t="s">
        <v>10269</v>
      </c>
      <c r="E2333" s="5" t="s">
        <v>845</v>
      </c>
      <c r="F2333" s="5" t="s">
        <v>845</v>
      </c>
      <c r="G2333" s="5" t="s">
        <v>845</v>
      </c>
      <c r="H2333" s="5" t="s">
        <v>705</v>
      </c>
      <c r="I2333" s="5" t="s">
        <v>69</v>
      </c>
      <c r="J2333" s="5" t="s">
        <v>478</v>
      </c>
      <c r="K2333" s="5" t="s">
        <v>83</v>
      </c>
      <c r="L2333" s="5" t="s">
        <v>398</v>
      </c>
      <c r="M2333" s="5" t="s">
        <v>226</v>
      </c>
      <c r="N2333" s="5" t="s">
        <v>740</v>
      </c>
      <c r="O2333" s="5" t="s">
        <v>845</v>
      </c>
      <c r="P2333" s="5" t="s">
        <v>845</v>
      </c>
      <c r="Q2333" s="5" t="s">
        <v>847</v>
      </c>
      <c r="R2333" s="5" t="s">
        <v>845</v>
      </c>
      <c r="S2333" s="5" t="s">
        <v>9553</v>
      </c>
      <c r="T2333" s="5" t="s">
        <v>849</v>
      </c>
      <c r="U2333" s="5" t="s">
        <v>845</v>
      </c>
      <c r="V2333" s="5" t="s">
        <v>845</v>
      </c>
      <c r="W2333" s="5" t="s">
        <v>850</v>
      </c>
      <c r="X2333" s="5" t="s">
        <v>10270</v>
      </c>
      <c r="Y2333" s="6">
        <f>X2334-'Com RTOS RX'!$X2333</f>
        <v>0.00005787037037</v>
      </c>
      <c r="Z2333" s="7">
        <f>SUM(LEN(",CO_MQ135|"),'Com RTOS RX'!$H2333,LEN(",CO2_MQ135|"),'Com RTOS RX'!$I2333,LEN(",Alcool_MQ135|"),'Com RTOS RX'!$J2333,LEN(",Alcool_MQ135|"),'Com RTOS RX'!$K2333,LEN(",Toluen_MQ135|"),'Com RTOS RX'!$L2333,LEN(",MH4_MQ135|"),'Com RTOS RX'!$M2333,LEN(",O3_MQ131|"),'Com RTOS RX'!$N2333)*8</f>
        <v>672</v>
      </c>
    </row>
    <row r="2334" ht="15.75" customHeight="1">
      <c r="A2334" s="5" t="s">
        <v>10271</v>
      </c>
      <c r="B2334" s="5" t="s">
        <v>10272</v>
      </c>
      <c r="C2334" s="5" t="s">
        <v>843</v>
      </c>
      <c r="D2334" s="5" t="s">
        <v>10273</v>
      </c>
      <c r="E2334" s="5" t="s">
        <v>845</v>
      </c>
      <c r="F2334" s="5" t="s">
        <v>845</v>
      </c>
      <c r="G2334" s="5" t="s">
        <v>845</v>
      </c>
      <c r="H2334" s="5" t="s">
        <v>744</v>
      </c>
      <c r="I2334" s="5" t="s">
        <v>113</v>
      </c>
      <c r="J2334" s="5" t="s">
        <v>442</v>
      </c>
      <c r="K2334" s="5" t="s">
        <v>24</v>
      </c>
      <c r="L2334" s="5" t="s">
        <v>372</v>
      </c>
      <c r="M2334" s="5" t="s">
        <v>189</v>
      </c>
      <c r="N2334" s="5" t="s">
        <v>721</v>
      </c>
      <c r="O2334" s="5" t="s">
        <v>845</v>
      </c>
      <c r="P2334" s="5" t="s">
        <v>845</v>
      </c>
      <c r="Q2334" s="5" t="s">
        <v>847</v>
      </c>
      <c r="R2334" s="5" t="s">
        <v>845</v>
      </c>
      <c r="S2334" s="5" t="s">
        <v>9553</v>
      </c>
      <c r="T2334" s="5" t="s">
        <v>849</v>
      </c>
      <c r="U2334" s="5" t="s">
        <v>845</v>
      </c>
      <c r="V2334" s="5" t="s">
        <v>845</v>
      </c>
      <c r="W2334" s="5" t="s">
        <v>850</v>
      </c>
      <c r="X2334" s="5" t="s">
        <v>10274</v>
      </c>
      <c r="Y2334" s="6">
        <f>X2335-'Com RTOS RX'!$X2334</f>
        <v>0.00005787037037</v>
      </c>
      <c r="Z2334" s="7">
        <f>SUM(LEN(",CO_MQ135|"),'Com RTOS RX'!$H2334,LEN(",CO2_MQ135|"),'Com RTOS RX'!$I2334,LEN(",Alcool_MQ135|"),'Com RTOS RX'!$J2334,LEN(",Alcool_MQ135|"),'Com RTOS RX'!$K2334,LEN(",Toluen_MQ135|"),'Com RTOS RX'!$L2334,LEN(",MH4_MQ135|"),'Com RTOS RX'!$M2334,LEN(",O3_MQ131|"),'Com RTOS RX'!$N2334)*8</f>
        <v>672</v>
      </c>
    </row>
    <row r="2335" ht="15.75" customHeight="1">
      <c r="A2335" s="5" t="s">
        <v>10275</v>
      </c>
      <c r="B2335" s="5" t="s">
        <v>10276</v>
      </c>
      <c r="C2335" s="5" t="s">
        <v>843</v>
      </c>
      <c r="D2335" s="5" t="s">
        <v>10277</v>
      </c>
      <c r="E2335" s="5" t="s">
        <v>845</v>
      </c>
      <c r="F2335" s="5" t="s">
        <v>845</v>
      </c>
      <c r="G2335" s="5" t="s">
        <v>845</v>
      </c>
      <c r="H2335" s="5" t="s">
        <v>741</v>
      </c>
      <c r="I2335" s="5" t="s">
        <v>65</v>
      </c>
      <c r="J2335" s="5" t="s">
        <v>1513</v>
      </c>
      <c r="K2335" s="5" t="s">
        <v>855</v>
      </c>
      <c r="L2335" s="5" t="s">
        <v>415</v>
      </c>
      <c r="M2335" s="5" t="s">
        <v>201</v>
      </c>
      <c r="N2335" s="5" t="s">
        <v>679</v>
      </c>
      <c r="O2335" s="5" t="s">
        <v>845</v>
      </c>
      <c r="P2335" s="5" t="s">
        <v>845</v>
      </c>
      <c r="Q2335" s="5" t="s">
        <v>847</v>
      </c>
      <c r="R2335" s="5" t="s">
        <v>845</v>
      </c>
      <c r="S2335" s="5" t="s">
        <v>9553</v>
      </c>
      <c r="T2335" s="5" t="s">
        <v>849</v>
      </c>
      <c r="U2335" s="5" t="s">
        <v>845</v>
      </c>
      <c r="V2335" s="5" t="s">
        <v>845</v>
      </c>
      <c r="W2335" s="5" t="s">
        <v>850</v>
      </c>
      <c r="X2335" s="5" t="s">
        <v>10278</v>
      </c>
      <c r="Y2335" s="6">
        <f>X2336-'Com RTOS RX'!$X2335</f>
        <v>0.00005787037037</v>
      </c>
      <c r="Z2335" s="7">
        <f>SUM(LEN(",CO_MQ135|"),'Com RTOS RX'!$H2335,LEN(",CO2_MQ135|"),'Com RTOS RX'!$I2335,LEN(",Alcool_MQ135|"),'Com RTOS RX'!$J2335,LEN(",Alcool_MQ135|"),'Com RTOS RX'!$K2335,LEN(",Toluen_MQ135|"),'Com RTOS RX'!$L2335,LEN(",MH4_MQ135|"),'Com RTOS RX'!$M2335,LEN(",O3_MQ131|"),'Com RTOS RX'!$N2335)*8</f>
        <v>672</v>
      </c>
    </row>
    <row r="2336" ht="15.75" customHeight="1">
      <c r="A2336" s="5" t="s">
        <v>10279</v>
      </c>
      <c r="B2336" s="5" t="s">
        <v>10280</v>
      </c>
      <c r="C2336" s="5" t="s">
        <v>843</v>
      </c>
      <c r="D2336" s="5" t="s">
        <v>10281</v>
      </c>
      <c r="E2336" s="5" t="s">
        <v>845</v>
      </c>
      <c r="F2336" s="5" t="s">
        <v>845</v>
      </c>
      <c r="G2336" s="5" t="s">
        <v>845</v>
      </c>
      <c r="H2336" s="5" t="s">
        <v>678</v>
      </c>
      <c r="I2336" s="5" t="s">
        <v>123</v>
      </c>
      <c r="J2336" s="5" t="s">
        <v>450</v>
      </c>
      <c r="K2336" s="5" t="s">
        <v>141</v>
      </c>
      <c r="L2336" s="5" t="s">
        <v>390</v>
      </c>
      <c r="M2336" s="5" t="s">
        <v>201</v>
      </c>
      <c r="N2336" s="5" t="s">
        <v>721</v>
      </c>
      <c r="O2336" s="5" t="s">
        <v>845</v>
      </c>
      <c r="P2336" s="5" t="s">
        <v>845</v>
      </c>
      <c r="Q2336" s="5" t="s">
        <v>847</v>
      </c>
      <c r="R2336" s="5" t="s">
        <v>845</v>
      </c>
      <c r="S2336" s="5" t="s">
        <v>9553</v>
      </c>
      <c r="T2336" s="5" t="s">
        <v>849</v>
      </c>
      <c r="U2336" s="5" t="s">
        <v>845</v>
      </c>
      <c r="V2336" s="5" t="s">
        <v>845</v>
      </c>
      <c r="W2336" s="5" t="s">
        <v>850</v>
      </c>
      <c r="X2336" s="5" t="s">
        <v>10282</v>
      </c>
      <c r="Y2336" s="6">
        <f>X2337-'Com RTOS RX'!$X2336</f>
        <v>0.00005787037037</v>
      </c>
      <c r="Z2336" s="7">
        <f>SUM(LEN(",CO_MQ135|"),'Com RTOS RX'!$H2336,LEN(",CO2_MQ135|"),'Com RTOS RX'!$I2336,LEN(",Alcool_MQ135|"),'Com RTOS RX'!$J2336,LEN(",Alcool_MQ135|"),'Com RTOS RX'!$K2336,LEN(",Toluen_MQ135|"),'Com RTOS RX'!$L2336,LEN(",MH4_MQ135|"),'Com RTOS RX'!$M2336,LEN(",O3_MQ131|"),'Com RTOS RX'!$N2336)*8</f>
        <v>672</v>
      </c>
    </row>
    <row r="2337" ht="15.75" customHeight="1">
      <c r="A2337" s="5" t="s">
        <v>10283</v>
      </c>
      <c r="B2337" s="5" t="s">
        <v>10284</v>
      </c>
      <c r="C2337" s="5" t="s">
        <v>843</v>
      </c>
      <c r="D2337" s="5" t="s">
        <v>10285</v>
      </c>
      <c r="E2337" s="5" t="s">
        <v>845</v>
      </c>
      <c r="F2337" s="5" t="s">
        <v>845</v>
      </c>
      <c r="G2337" s="5" t="s">
        <v>845</v>
      </c>
      <c r="H2337" s="5" t="s">
        <v>762</v>
      </c>
      <c r="I2337" s="5" t="s">
        <v>65</v>
      </c>
      <c r="J2337" s="5" t="s">
        <v>462</v>
      </c>
      <c r="K2337" s="5" t="s">
        <v>855</v>
      </c>
      <c r="L2337" s="5" t="s">
        <v>393</v>
      </c>
      <c r="M2337" s="5" t="s">
        <v>201</v>
      </c>
      <c r="N2337" s="5" t="s">
        <v>721</v>
      </c>
      <c r="O2337" s="5" t="s">
        <v>845</v>
      </c>
      <c r="P2337" s="5" t="s">
        <v>845</v>
      </c>
      <c r="Q2337" s="5" t="s">
        <v>847</v>
      </c>
      <c r="R2337" s="5" t="s">
        <v>845</v>
      </c>
      <c r="S2337" s="5" t="s">
        <v>9553</v>
      </c>
      <c r="T2337" s="5" t="s">
        <v>849</v>
      </c>
      <c r="U2337" s="5" t="s">
        <v>845</v>
      </c>
      <c r="V2337" s="5" t="s">
        <v>845</v>
      </c>
      <c r="W2337" s="5" t="s">
        <v>850</v>
      </c>
      <c r="X2337" s="5" t="s">
        <v>10286</v>
      </c>
      <c r="Y2337" s="6">
        <f>X2338-'Com RTOS RX'!$X2337</f>
        <v>0.00005787037037</v>
      </c>
      <c r="Z2337" s="7">
        <f>SUM(LEN(",CO_MQ135|"),'Com RTOS RX'!$H2337,LEN(",CO2_MQ135|"),'Com RTOS RX'!$I2337,LEN(",Alcool_MQ135|"),'Com RTOS RX'!$J2337,LEN(",Alcool_MQ135|"),'Com RTOS RX'!$K2337,LEN(",Toluen_MQ135|"),'Com RTOS RX'!$L2337,LEN(",MH4_MQ135|"),'Com RTOS RX'!$M2337,LEN(",O3_MQ131|"),'Com RTOS RX'!$N2337)*8</f>
        <v>672</v>
      </c>
    </row>
    <row r="2338" ht="15.75" customHeight="1">
      <c r="A2338" s="5" t="s">
        <v>10287</v>
      </c>
      <c r="B2338" s="5" t="s">
        <v>10288</v>
      </c>
      <c r="C2338" s="5" t="s">
        <v>843</v>
      </c>
      <c r="D2338" s="5" t="s">
        <v>10289</v>
      </c>
      <c r="E2338" s="5" t="s">
        <v>845</v>
      </c>
      <c r="F2338" s="5" t="s">
        <v>845</v>
      </c>
      <c r="G2338" s="5" t="s">
        <v>845</v>
      </c>
      <c r="H2338" s="5" t="s">
        <v>698</v>
      </c>
      <c r="I2338" s="5" t="s">
        <v>39</v>
      </c>
      <c r="J2338" s="5" t="s">
        <v>457</v>
      </c>
      <c r="K2338" s="5" t="s">
        <v>53</v>
      </c>
      <c r="L2338" s="5" t="s">
        <v>365</v>
      </c>
      <c r="M2338" s="5" t="s">
        <v>182</v>
      </c>
      <c r="N2338" s="5" t="s">
        <v>731</v>
      </c>
      <c r="O2338" s="5" t="s">
        <v>845</v>
      </c>
      <c r="P2338" s="5" t="s">
        <v>845</v>
      </c>
      <c r="Q2338" s="5" t="s">
        <v>847</v>
      </c>
      <c r="R2338" s="5" t="s">
        <v>845</v>
      </c>
      <c r="S2338" s="5" t="s">
        <v>9553</v>
      </c>
      <c r="T2338" s="5" t="s">
        <v>849</v>
      </c>
      <c r="U2338" s="5" t="s">
        <v>845</v>
      </c>
      <c r="V2338" s="5" t="s">
        <v>845</v>
      </c>
      <c r="W2338" s="5" t="s">
        <v>850</v>
      </c>
      <c r="X2338" s="5" t="s">
        <v>10290</v>
      </c>
      <c r="Y2338" s="6">
        <f>X2339-'Com RTOS RX'!$X2338</f>
        <v>0.00005787037037</v>
      </c>
      <c r="Z2338" s="7">
        <f>SUM(LEN(",CO_MQ135|"),'Com RTOS RX'!$H2338,LEN(",CO2_MQ135|"),'Com RTOS RX'!$I2338,LEN(",Alcool_MQ135|"),'Com RTOS RX'!$J2338,LEN(",Alcool_MQ135|"),'Com RTOS RX'!$K2338,LEN(",Toluen_MQ135|"),'Com RTOS RX'!$L2338,LEN(",MH4_MQ135|"),'Com RTOS RX'!$M2338,LEN(",O3_MQ131|"),'Com RTOS RX'!$N2338)*8</f>
        <v>672</v>
      </c>
    </row>
    <row r="2339" ht="15.75" customHeight="1">
      <c r="A2339" s="5" t="s">
        <v>10291</v>
      </c>
      <c r="B2339" s="5" t="s">
        <v>10292</v>
      </c>
      <c r="C2339" s="5" t="s">
        <v>843</v>
      </c>
      <c r="D2339" s="5" t="s">
        <v>10293</v>
      </c>
      <c r="E2339" s="5" t="s">
        <v>845</v>
      </c>
      <c r="F2339" s="5" t="s">
        <v>845</v>
      </c>
      <c r="G2339" s="5" t="s">
        <v>845</v>
      </c>
      <c r="H2339" s="5" t="s">
        <v>705</v>
      </c>
      <c r="I2339" s="5" t="s">
        <v>69</v>
      </c>
      <c r="J2339" s="5" t="s">
        <v>478</v>
      </c>
      <c r="K2339" s="5" t="s">
        <v>83</v>
      </c>
      <c r="L2339" s="5" t="s">
        <v>398</v>
      </c>
      <c r="M2339" s="5" t="s">
        <v>226</v>
      </c>
      <c r="N2339" s="5" t="s">
        <v>691</v>
      </c>
      <c r="O2339" s="5" t="s">
        <v>845</v>
      </c>
      <c r="P2339" s="5" t="s">
        <v>845</v>
      </c>
      <c r="Q2339" s="5" t="s">
        <v>847</v>
      </c>
      <c r="R2339" s="5" t="s">
        <v>845</v>
      </c>
      <c r="S2339" s="5" t="s">
        <v>9553</v>
      </c>
      <c r="T2339" s="5" t="s">
        <v>849</v>
      </c>
      <c r="U2339" s="5" t="s">
        <v>845</v>
      </c>
      <c r="V2339" s="5" t="s">
        <v>845</v>
      </c>
      <c r="W2339" s="5" t="s">
        <v>850</v>
      </c>
      <c r="X2339" s="5" t="s">
        <v>10294</v>
      </c>
      <c r="Y2339" s="6">
        <f>X2340-'Com RTOS RX'!$X2339</f>
        <v>0.00005787037037</v>
      </c>
      <c r="Z2339" s="7">
        <f>SUM(LEN(",CO_MQ135|"),'Com RTOS RX'!$H2339,LEN(",CO2_MQ135|"),'Com RTOS RX'!$I2339,LEN(",Alcool_MQ135|"),'Com RTOS RX'!$J2339,LEN(",Alcool_MQ135|"),'Com RTOS RX'!$K2339,LEN(",Toluen_MQ135|"),'Com RTOS RX'!$L2339,LEN(",MH4_MQ135|"),'Com RTOS RX'!$M2339,LEN(",O3_MQ131|"),'Com RTOS RX'!$N2339)*8</f>
        <v>672</v>
      </c>
    </row>
    <row r="2340" ht="15.75" customHeight="1">
      <c r="A2340" s="5" t="s">
        <v>10295</v>
      </c>
      <c r="B2340" s="5" t="s">
        <v>10296</v>
      </c>
      <c r="C2340" s="5" t="s">
        <v>843</v>
      </c>
      <c r="D2340" s="5" t="s">
        <v>10297</v>
      </c>
      <c r="E2340" s="5" t="s">
        <v>845</v>
      </c>
      <c r="F2340" s="5" t="s">
        <v>845</v>
      </c>
      <c r="G2340" s="5" t="s">
        <v>845</v>
      </c>
      <c r="H2340" s="5" t="s">
        <v>318</v>
      </c>
      <c r="I2340" s="5" t="s">
        <v>9842</v>
      </c>
      <c r="J2340" s="5" t="s">
        <v>742</v>
      </c>
      <c r="K2340" s="5" t="s">
        <v>141</v>
      </c>
      <c r="L2340" s="5" t="s">
        <v>743</v>
      </c>
      <c r="M2340" s="5" t="s">
        <v>189</v>
      </c>
      <c r="N2340" s="5" t="s">
        <v>721</v>
      </c>
      <c r="O2340" s="5" t="s">
        <v>845</v>
      </c>
      <c r="P2340" s="5" t="s">
        <v>845</v>
      </c>
      <c r="Q2340" s="5" t="s">
        <v>847</v>
      </c>
      <c r="R2340" s="5" t="s">
        <v>845</v>
      </c>
      <c r="S2340" s="5" t="s">
        <v>9553</v>
      </c>
      <c r="T2340" s="5" t="s">
        <v>849</v>
      </c>
      <c r="U2340" s="5" t="s">
        <v>845</v>
      </c>
      <c r="V2340" s="5" t="s">
        <v>845</v>
      </c>
      <c r="W2340" s="5" t="s">
        <v>850</v>
      </c>
      <c r="X2340" s="5" t="s">
        <v>10298</v>
      </c>
      <c r="Y2340" s="6">
        <f>X2341-'Com RTOS RX'!$X2340</f>
        <v>0.00005787037037</v>
      </c>
      <c r="Z2340" s="7">
        <f>SUM(LEN(",CO_MQ135|"),'Com RTOS RX'!$H2340,LEN(",CO2_MQ135|"),'Com RTOS RX'!$I2340,LEN(",Alcool_MQ135|"),'Com RTOS RX'!$J2340,LEN(",Alcool_MQ135|"),'Com RTOS RX'!$K2340,LEN(",Toluen_MQ135|"),'Com RTOS RX'!$L2340,LEN(",MH4_MQ135|"),'Com RTOS RX'!$M2340,LEN(",O3_MQ131|"),'Com RTOS RX'!$N2340)*8</f>
        <v>672</v>
      </c>
    </row>
    <row r="2341" ht="15.75" customHeight="1">
      <c r="A2341" s="5" t="s">
        <v>10299</v>
      </c>
      <c r="B2341" s="5" t="s">
        <v>10300</v>
      </c>
      <c r="C2341" s="5" t="s">
        <v>843</v>
      </c>
      <c r="D2341" s="5" t="s">
        <v>10301</v>
      </c>
      <c r="E2341" s="5" t="s">
        <v>845</v>
      </c>
      <c r="F2341" s="5" t="s">
        <v>845</v>
      </c>
      <c r="G2341" s="5" t="s">
        <v>845</v>
      </c>
      <c r="H2341" s="5" t="s">
        <v>372</v>
      </c>
      <c r="I2341" s="5" t="s">
        <v>9664</v>
      </c>
      <c r="J2341" s="5" t="s">
        <v>506</v>
      </c>
      <c r="K2341" s="5" t="s">
        <v>77</v>
      </c>
      <c r="L2341" s="5" t="s">
        <v>432</v>
      </c>
      <c r="M2341" s="5" t="s">
        <v>45</v>
      </c>
      <c r="N2341" s="5" t="s">
        <v>691</v>
      </c>
      <c r="O2341" s="5" t="s">
        <v>845</v>
      </c>
      <c r="P2341" s="5" t="s">
        <v>845</v>
      </c>
      <c r="Q2341" s="5" t="s">
        <v>847</v>
      </c>
      <c r="R2341" s="5" t="s">
        <v>845</v>
      </c>
      <c r="S2341" s="5" t="s">
        <v>9553</v>
      </c>
      <c r="T2341" s="5" t="s">
        <v>849</v>
      </c>
      <c r="U2341" s="5" t="s">
        <v>845</v>
      </c>
      <c r="V2341" s="5" t="s">
        <v>845</v>
      </c>
      <c r="W2341" s="5" t="s">
        <v>850</v>
      </c>
      <c r="X2341" s="5" t="s">
        <v>10302</v>
      </c>
      <c r="Y2341" s="6">
        <f>X2342-'Com RTOS RX'!$X2341</f>
        <v>0.00005787037037</v>
      </c>
      <c r="Z2341" s="7">
        <f>SUM(LEN(",CO_MQ135|"),'Com RTOS RX'!$H2341,LEN(",CO2_MQ135|"),'Com RTOS RX'!$I2341,LEN(",Alcool_MQ135|"),'Com RTOS RX'!$J2341,LEN(",Alcool_MQ135|"),'Com RTOS RX'!$K2341,LEN(",Toluen_MQ135|"),'Com RTOS RX'!$L2341,LEN(",MH4_MQ135|"),'Com RTOS RX'!$M2341,LEN(",O3_MQ131|"),'Com RTOS RX'!$N2341)*8</f>
        <v>672</v>
      </c>
    </row>
    <row r="2342" ht="15.75" customHeight="1">
      <c r="A2342" s="5" t="s">
        <v>10303</v>
      </c>
      <c r="B2342" s="5" t="s">
        <v>10304</v>
      </c>
      <c r="C2342" s="5" t="s">
        <v>843</v>
      </c>
      <c r="D2342" s="5" t="s">
        <v>10305</v>
      </c>
      <c r="E2342" s="5" t="s">
        <v>845</v>
      </c>
      <c r="F2342" s="5" t="s">
        <v>845</v>
      </c>
      <c r="G2342" s="5" t="s">
        <v>845</v>
      </c>
      <c r="H2342" s="5" t="s">
        <v>744</v>
      </c>
      <c r="I2342" s="5" t="s">
        <v>113</v>
      </c>
      <c r="J2342" s="5" t="s">
        <v>442</v>
      </c>
      <c r="K2342" s="5" t="s">
        <v>24</v>
      </c>
      <c r="L2342" s="5" t="s">
        <v>372</v>
      </c>
      <c r="M2342" s="5" t="s">
        <v>189</v>
      </c>
      <c r="N2342" s="5" t="s">
        <v>765</v>
      </c>
      <c r="O2342" s="5" t="s">
        <v>845</v>
      </c>
      <c r="P2342" s="5" t="s">
        <v>845</v>
      </c>
      <c r="Q2342" s="5" t="s">
        <v>847</v>
      </c>
      <c r="R2342" s="5" t="s">
        <v>845</v>
      </c>
      <c r="S2342" s="5" t="s">
        <v>9553</v>
      </c>
      <c r="T2342" s="5" t="s">
        <v>849</v>
      </c>
      <c r="U2342" s="5" t="s">
        <v>845</v>
      </c>
      <c r="V2342" s="5" t="s">
        <v>845</v>
      </c>
      <c r="W2342" s="5" t="s">
        <v>850</v>
      </c>
      <c r="X2342" s="5" t="s">
        <v>10306</v>
      </c>
      <c r="Y2342" s="6">
        <f>X2343-'Com RTOS RX'!$X2342</f>
        <v>0.00005787037037</v>
      </c>
      <c r="Z2342" s="7">
        <f>SUM(LEN(",CO_MQ135|"),'Com RTOS RX'!$H2342,LEN(",CO2_MQ135|"),'Com RTOS RX'!$I2342,LEN(",Alcool_MQ135|"),'Com RTOS RX'!$J2342,LEN(",Alcool_MQ135|"),'Com RTOS RX'!$K2342,LEN(",Toluen_MQ135|"),'Com RTOS RX'!$L2342,LEN(",MH4_MQ135|"),'Com RTOS RX'!$M2342,LEN(",O3_MQ131|"),'Com RTOS RX'!$N2342)*8</f>
        <v>672</v>
      </c>
    </row>
    <row r="2343" ht="15.75" customHeight="1">
      <c r="A2343" s="5" t="s">
        <v>10307</v>
      </c>
      <c r="B2343" s="5" t="s">
        <v>10308</v>
      </c>
      <c r="C2343" s="5" t="s">
        <v>843</v>
      </c>
      <c r="D2343" s="5" t="s">
        <v>10309</v>
      </c>
      <c r="E2343" s="5" t="s">
        <v>845</v>
      </c>
      <c r="F2343" s="5" t="s">
        <v>845</v>
      </c>
      <c r="G2343" s="5" t="s">
        <v>845</v>
      </c>
      <c r="H2343" s="5" t="s">
        <v>766</v>
      </c>
      <c r="I2343" s="5" t="s">
        <v>81</v>
      </c>
      <c r="J2343" s="5" t="s">
        <v>767</v>
      </c>
      <c r="K2343" s="5" t="s">
        <v>197</v>
      </c>
      <c r="L2343" s="5" t="s">
        <v>768</v>
      </c>
      <c r="M2343" s="5" t="s">
        <v>156</v>
      </c>
      <c r="N2343" s="5" t="s">
        <v>721</v>
      </c>
      <c r="O2343" s="5" t="s">
        <v>845</v>
      </c>
      <c r="P2343" s="5" t="s">
        <v>845</v>
      </c>
      <c r="Q2343" s="5" t="s">
        <v>847</v>
      </c>
      <c r="R2343" s="5" t="s">
        <v>845</v>
      </c>
      <c r="S2343" s="5" t="s">
        <v>931</v>
      </c>
      <c r="T2343" s="5" t="s">
        <v>849</v>
      </c>
      <c r="U2343" s="5" t="s">
        <v>845</v>
      </c>
      <c r="V2343" s="5" t="s">
        <v>845</v>
      </c>
      <c r="W2343" s="5" t="s">
        <v>850</v>
      </c>
      <c r="X2343" s="5" t="s">
        <v>10310</v>
      </c>
      <c r="Y2343" s="6">
        <f>X2344-'Com RTOS RX'!$X2343</f>
        <v>0.00005787037037</v>
      </c>
      <c r="Z2343" s="7">
        <f>SUM(LEN(",CO_MQ135|"),'Com RTOS RX'!$H2343,LEN(",CO2_MQ135|"),'Com RTOS RX'!$I2343,LEN(",Alcool_MQ135|"),'Com RTOS RX'!$J2343,LEN(",Alcool_MQ135|"),'Com RTOS RX'!$K2343,LEN(",Toluen_MQ135|"),'Com RTOS RX'!$L2343,LEN(",MH4_MQ135|"),'Com RTOS RX'!$M2343,LEN(",O3_MQ131|"),'Com RTOS RX'!$N2343)*8</f>
        <v>672</v>
      </c>
    </row>
    <row r="2344" ht="15.75" customHeight="1">
      <c r="A2344" s="5" t="s">
        <v>10311</v>
      </c>
      <c r="B2344" s="5" t="s">
        <v>10312</v>
      </c>
      <c r="C2344" s="5" t="s">
        <v>843</v>
      </c>
      <c r="D2344" s="5" t="s">
        <v>10313</v>
      </c>
      <c r="E2344" s="5" t="s">
        <v>845</v>
      </c>
      <c r="F2344" s="5" t="s">
        <v>845</v>
      </c>
      <c r="G2344" s="5" t="s">
        <v>845</v>
      </c>
      <c r="H2344" s="5" t="s">
        <v>762</v>
      </c>
      <c r="I2344" s="5" t="s">
        <v>65</v>
      </c>
      <c r="J2344" s="5" t="s">
        <v>462</v>
      </c>
      <c r="K2344" s="5" t="s">
        <v>855</v>
      </c>
      <c r="L2344" s="5" t="s">
        <v>393</v>
      </c>
      <c r="M2344" s="5" t="s">
        <v>201</v>
      </c>
      <c r="N2344" s="5" t="s">
        <v>740</v>
      </c>
      <c r="O2344" s="5" t="s">
        <v>845</v>
      </c>
      <c r="P2344" s="5" t="s">
        <v>845</v>
      </c>
      <c r="Q2344" s="5" t="s">
        <v>847</v>
      </c>
      <c r="R2344" s="5" t="s">
        <v>845</v>
      </c>
      <c r="S2344" s="5" t="s">
        <v>9553</v>
      </c>
      <c r="T2344" s="5" t="s">
        <v>849</v>
      </c>
      <c r="U2344" s="5" t="s">
        <v>845</v>
      </c>
      <c r="V2344" s="5" t="s">
        <v>845</v>
      </c>
      <c r="W2344" s="5" t="s">
        <v>850</v>
      </c>
      <c r="X2344" s="5" t="s">
        <v>10314</v>
      </c>
      <c r="Y2344" s="6">
        <f>X2345-'Com RTOS RX'!$X2344</f>
        <v>0.00005787037037</v>
      </c>
      <c r="Z2344" s="7">
        <f>SUM(LEN(",CO_MQ135|"),'Com RTOS RX'!$H2344,LEN(",CO2_MQ135|"),'Com RTOS RX'!$I2344,LEN(",Alcool_MQ135|"),'Com RTOS RX'!$J2344,LEN(",Alcool_MQ135|"),'Com RTOS RX'!$K2344,LEN(",Toluen_MQ135|"),'Com RTOS RX'!$L2344,LEN(",MH4_MQ135|"),'Com RTOS RX'!$M2344,LEN(",O3_MQ131|"),'Com RTOS RX'!$N2344)*8</f>
        <v>672</v>
      </c>
    </row>
    <row r="2345" ht="15.75" customHeight="1">
      <c r="A2345" s="5" t="s">
        <v>10315</v>
      </c>
      <c r="B2345" s="5" t="s">
        <v>10316</v>
      </c>
      <c r="C2345" s="5" t="s">
        <v>843</v>
      </c>
      <c r="D2345" s="5" t="s">
        <v>10317</v>
      </c>
      <c r="E2345" s="5" t="s">
        <v>845</v>
      </c>
      <c r="F2345" s="5" t="s">
        <v>845</v>
      </c>
      <c r="G2345" s="5" t="s">
        <v>845</v>
      </c>
      <c r="H2345" s="5" t="s">
        <v>741</v>
      </c>
      <c r="I2345" s="5" t="s">
        <v>65</v>
      </c>
      <c r="J2345" s="5" t="s">
        <v>1513</v>
      </c>
      <c r="K2345" s="5" t="s">
        <v>855</v>
      </c>
      <c r="L2345" s="5" t="s">
        <v>415</v>
      </c>
      <c r="M2345" s="5" t="s">
        <v>201</v>
      </c>
      <c r="N2345" s="5" t="s">
        <v>721</v>
      </c>
      <c r="O2345" s="5" t="s">
        <v>845</v>
      </c>
      <c r="P2345" s="5" t="s">
        <v>845</v>
      </c>
      <c r="Q2345" s="5" t="s">
        <v>847</v>
      </c>
      <c r="R2345" s="5" t="s">
        <v>845</v>
      </c>
      <c r="S2345" s="5" t="s">
        <v>9553</v>
      </c>
      <c r="T2345" s="5" t="s">
        <v>849</v>
      </c>
      <c r="U2345" s="5" t="s">
        <v>845</v>
      </c>
      <c r="V2345" s="5" t="s">
        <v>845</v>
      </c>
      <c r="W2345" s="5" t="s">
        <v>850</v>
      </c>
      <c r="X2345" s="5" t="s">
        <v>10318</v>
      </c>
      <c r="Y2345" s="6">
        <f>X2346-'Com RTOS RX'!$X2345</f>
        <v>0.00005787037037</v>
      </c>
      <c r="Z2345" s="7">
        <f>SUM(LEN(",CO_MQ135|"),'Com RTOS RX'!$H2345,LEN(",CO2_MQ135|"),'Com RTOS RX'!$I2345,LEN(",Alcool_MQ135|"),'Com RTOS RX'!$J2345,LEN(",Alcool_MQ135|"),'Com RTOS RX'!$K2345,LEN(",Toluen_MQ135|"),'Com RTOS RX'!$L2345,LEN(",MH4_MQ135|"),'Com RTOS RX'!$M2345,LEN(",O3_MQ131|"),'Com RTOS RX'!$N2345)*8</f>
        <v>672</v>
      </c>
    </row>
    <row r="2346" ht="15.75" customHeight="1">
      <c r="A2346" s="5" t="s">
        <v>10319</v>
      </c>
      <c r="B2346" s="5" t="s">
        <v>10320</v>
      </c>
      <c r="C2346" s="5" t="s">
        <v>843</v>
      </c>
      <c r="D2346" s="5" t="s">
        <v>10321</v>
      </c>
      <c r="E2346" s="5" t="s">
        <v>845</v>
      </c>
      <c r="F2346" s="5" t="s">
        <v>845</v>
      </c>
      <c r="G2346" s="5" t="s">
        <v>845</v>
      </c>
      <c r="H2346" s="5" t="s">
        <v>762</v>
      </c>
      <c r="I2346" s="5" t="s">
        <v>65</v>
      </c>
      <c r="J2346" s="5" t="s">
        <v>462</v>
      </c>
      <c r="K2346" s="5" t="s">
        <v>855</v>
      </c>
      <c r="L2346" s="5" t="s">
        <v>393</v>
      </c>
      <c r="M2346" s="5" t="s">
        <v>201</v>
      </c>
      <c r="N2346" s="5" t="s">
        <v>732</v>
      </c>
      <c r="O2346" s="5" t="s">
        <v>845</v>
      </c>
      <c r="P2346" s="5" t="s">
        <v>845</v>
      </c>
      <c r="Q2346" s="5" t="s">
        <v>847</v>
      </c>
      <c r="R2346" s="5" t="s">
        <v>845</v>
      </c>
      <c r="S2346" s="5" t="s">
        <v>9553</v>
      </c>
      <c r="T2346" s="5" t="s">
        <v>849</v>
      </c>
      <c r="U2346" s="5" t="s">
        <v>845</v>
      </c>
      <c r="V2346" s="5" t="s">
        <v>845</v>
      </c>
      <c r="W2346" s="5" t="s">
        <v>850</v>
      </c>
      <c r="X2346" s="5" t="s">
        <v>10322</v>
      </c>
      <c r="Y2346" s="6">
        <f>X2347-'Com RTOS RX'!$X2346</f>
        <v>0.00006944444444</v>
      </c>
      <c r="Z2346" s="7">
        <f>SUM(LEN(",CO_MQ135|"),'Com RTOS RX'!$H2346,LEN(",CO2_MQ135|"),'Com RTOS RX'!$I2346,LEN(",Alcool_MQ135|"),'Com RTOS RX'!$J2346,LEN(",Alcool_MQ135|"),'Com RTOS RX'!$K2346,LEN(",Toluen_MQ135|"),'Com RTOS RX'!$L2346,LEN(",MH4_MQ135|"),'Com RTOS RX'!$M2346,LEN(",O3_MQ131|"),'Com RTOS RX'!$N2346)*8</f>
        <v>672</v>
      </c>
    </row>
    <row r="2347" ht="15.75" customHeight="1">
      <c r="A2347" s="5" t="s">
        <v>10323</v>
      </c>
      <c r="B2347" s="5" t="s">
        <v>10324</v>
      </c>
      <c r="C2347" s="5" t="s">
        <v>843</v>
      </c>
      <c r="D2347" s="5" t="s">
        <v>10325</v>
      </c>
      <c r="E2347" s="5" t="s">
        <v>845</v>
      </c>
      <c r="F2347" s="5" t="s">
        <v>845</v>
      </c>
      <c r="G2347" s="5" t="s">
        <v>845</v>
      </c>
      <c r="H2347" s="5" t="s">
        <v>380</v>
      </c>
      <c r="I2347" s="5" t="s">
        <v>9664</v>
      </c>
      <c r="J2347" s="5" t="s">
        <v>514</v>
      </c>
      <c r="K2347" s="5" t="s">
        <v>167</v>
      </c>
      <c r="L2347" s="5" t="s">
        <v>9681</v>
      </c>
      <c r="M2347" s="5" t="s">
        <v>217</v>
      </c>
      <c r="N2347" s="5" t="s">
        <v>691</v>
      </c>
      <c r="O2347" s="5" t="s">
        <v>845</v>
      </c>
      <c r="P2347" s="5" t="s">
        <v>845</v>
      </c>
      <c r="Q2347" s="5" t="s">
        <v>847</v>
      </c>
      <c r="R2347" s="5" t="s">
        <v>845</v>
      </c>
      <c r="S2347" s="5" t="s">
        <v>9553</v>
      </c>
      <c r="T2347" s="5" t="s">
        <v>849</v>
      </c>
      <c r="U2347" s="5" t="s">
        <v>845</v>
      </c>
      <c r="V2347" s="5" t="s">
        <v>845</v>
      </c>
      <c r="W2347" s="5" t="s">
        <v>850</v>
      </c>
      <c r="X2347" s="5" t="s">
        <v>10326</v>
      </c>
      <c r="Y2347" s="6">
        <f>X2348-'Com RTOS RX'!$X2347</f>
        <v>0.00005787037037</v>
      </c>
      <c r="Z2347" s="7">
        <f>SUM(LEN(",CO_MQ135|"),'Com RTOS RX'!$H2347,LEN(",CO2_MQ135|"),'Com RTOS RX'!$I2347,LEN(",Alcool_MQ135|"),'Com RTOS RX'!$J2347,LEN(",Alcool_MQ135|"),'Com RTOS RX'!$K2347,LEN(",Toluen_MQ135|"),'Com RTOS RX'!$L2347,LEN(",MH4_MQ135|"),'Com RTOS RX'!$M2347,LEN(",O3_MQ131|"),'Com RTOS RX'!$N2347)*8</f>
        <v>672</v>
      </c>
    </row>
    <row r="2348" ht="15.75" customHeight="1">
      <c r="A2348" s="5" t="s">
        <v>10327</v>
      </c>
      <c r="B2348" s="5" t="s">
        <v>10328</v>
      </c>
      <c r="C2348" s="5" t="s">
        <v>843</v>
      </c>
      <c r="D2348" s="5" t="s">
        <v>10329</v>
      </c>
      <c r="E2348" s="5" t="s">
        <v>845</v>
      </c>
      <c r="F2348" s="5" t="s">
        <v>845</v>
      </c>
      <c r="G2348" s="5" t="s">
        <v>845</v>
      </c>
      <c r="H2348" s="5" t="s">
        <v>318</v>
      </c>
      <c r="I2348" s="5" t="s">
        <v>9842</v>
      </c>
      <c r="J2348" s="5" t="s">
        <v>742</v>
      </c>
      <c r="K2348" s="5" t="s">
        <v>141</v>
      </c>
      <c r="L2348" s="5" t="s">
        <v>743</v>
      </c>
      <c r="M2348" s="5" t="s">
        <v>189</v>
      </c>
      <c r="N2348" s="5" t="s">
        <v>740</v>
      </c>
      <c r="O2348" s="5" t="s">
        <v>845</v>
      </c>
      <c r="P2348" s="5" t="s">
        <v>845</v>
      </c>
      <c r="Q2348" s="5" t="s">
        <v>847</v>
      </c>
      <c r="R2348" s="5" t="s">
        <v>845</v>
      </c>
      <c r="S2348" s="5" t="s">
        <v>9553</v>
      </c>
      <c r="T2348" s="5" t="s">
        <v>849</v>
      </c>
      <c r="U2348" s="5" t="s">
        <v>845</v>
      </c>
      <c r="V2348" s="5" t="s">
        <v>845</v>
      </c>
      <c r="W2348" s="5" t="s">
        <v>850</v>
      </c>
      <c r="X2348" s="5" t="s">
        <v>10330</v>
      </c>
      <c r="Y2348" s="6">
        <f>X2349-'Com RTOS RX'!$X2348</f>
        <v>0.0001157407407</v>
      </c>
      <c r="Z2348" s="7">
        <f>SUM(LEN(",CO_MQ135|"),'Com RTOS RX'!$H2348,LEN(",CO2_MQ135|"),'Com RTOS RX'!$I2348,LEN(",Alcool_MQ135|"),'Com RTOS RX'!$J2348,LEN(",Alcool_MQ135|"),'Com RTOS RX'!$K2348,LEN(",Toluen_MQ135|"),'Com RTOS RX'!$L2348,LEN(",MH4_MQ135|"),'Com RTOS RX'!$M2348,LEN(",O3_MQ131|"),'Com RTOS RX'!$N2348)*8</f>
        <v>672</v>
      </c>
    </row>
    <row r="2349" ht="15.75" customHeight="1">
      <c r="A2349" s="5" t="s">
        <v>10331</v>
      </c>
      <c r="B2349" s="5" t="s">
        <v>10332</v>
      </c>
      <c r="C2349" s="5" t="s">
        <v>843</v>
      </c>
      <c r="D2349" s="5" t="s">
        <v>10333</v>
      </c>
      <c r="E2349" s="5" t="s">
        <v>845</v>
      </c>
      <c r="F2349" s="5" t="s">
        <v>845</v>
      </c>
      <c r="G2349" s="5" t="s">
        <v>845</v>
      </c>
      <c r="H2349" s="5" t="s">
        <v>318</v>
      </c>
      <c r="I2349" s="5" t="s">
        <v>9842</v>
      </c>
      <c r="J2349" s="5" t="s">
        <v>742</v>
      </c>
      <c r="K2349" s="5" t="s">
        <v>141</v>
      </c>
      <c r="L2349" s="5" t="s">
        <v>743</v>
      </c>
      <c r="M2349" s="5" t="s">
        <v>189</v>
      </c>
      <c r="N2349" s="5" t="s">
        <v>740</v>
      </c>
      <c r="O2349" s="5" t="s">
        <v>845</v>
      </c>
      <c r="P2349" s="5" t="s">
        <v>845</v>
      </c>
      <c r="Q2349" s="5" t="s">
        <v>847</v>
      </c>
      <c r="R2349" s="5" t="s">
        <v>845</v>
      </c>
      <c r="S2349" s="5" t="s">
        <v>9553</v>
      </c>
      <c r="T2349" s="5" t="s">
        <v>849</v>
      </c>
      <c r="U2349" s="5" t="s">
        <v>845</v>
      </c>
      <c r="V2349" s="5" t="s">
        <v>845</v>
      </c>
      <c r="W2349" s="5" t="s">
        <v>850</v>
      </c>
      <c r="X2349" s="5" t="s">
        <v>10334</v>
      </c>
      <c r="Y2349" s="6">
        <f>X2350-'Com RTOS RX'!$X2349</f>
        <v>0.00005787037037</v>
      </c>
      <c r="Z2349" s="7">
        <f>SUM(LEN(",CO_MQ135|"),'Com RTOS RX'!$H2349,LEN(",CO2_MQ135|"),'Com RTOS RX'!$I2349,LEN(",Alcool_MQ135|"),'Com RTOS RX'!$J2349,LEN(",Alcool_MQ135|"),'Com RTOS RX'!$K2349,LEN(",Toluen_MQ135|"),'Com RTOS RX'!$L2349,LEN(",MH4_MQ135|"),'Com RTOS RX'!$M2349,LEN(",O3_MQ131|"),'Com RTOS RX'!$N2349)*8</f>
        <v>672</v>
      </c>
    </row>
    <row r="2350" ht="15.75" customHeight="1">
      <c r="A2350" s="5" t="s">
        <v>10335</v>
      </c>
      <c r="B2350" s="5" t="s">
        <v>10336</v>
      </c>
      <c r="C2350" s="5" t="s">
        <v>843</v>
      </c>
      <c r="D2350" s="5" t="s">
        <v>10337</v>
      </c>
      <c r="E2350" s="5" t="s">
        <v>845</v>
      </c>
      <c r="F2350" s="5" t="s">
        <v>845</v>
      </c>
      <c r="G2350" s="5" t="s">
        <v>845</v>
      </c>
      <c r="H2350" s="5" t="s">
        <v>722</v>
      </c>
      <c r="I2350" s="5" t="s">
        <v>106</v>
      </c>
      <c r="J2350" s="5" t="s">
        <v>458</v>
      </c>
      <c r="K2350" s="5" t="s">
        <v>855</v>
      </c>
      <c r="L2350" s="5" t="s">
        <v>410</v>
      </c>
      <c r="M2350" s="5" t="s">
        <v>182</v>
      </c>
      <c r="N2350" s="5" t="s">
        <v>691</v>
      </c>
      <c r="O2350" s="5" t="s">
        <v>845</v>
      </c>
      <c r="P2350" s="5" t="s">
        <v>845</v>
      </c>
      <c r="Q2350" s="5" t="s">
        <v>847</v>
      </c>
      <c r="R2350" s="5" t="s">
        <v>845</v>
      </c>
      <c r="S2350" s="5" t="s">
        <v>9553</v>
      </c>
      <c r="T2350" s="5" t="s">
        <v>849</v>
      </c>
      <c r="U2350" s="5" t="s">
        <v>845</v>
      </c>
      <c r="V2350" s="5" t="s">
        <v>845</v>
      </c>
      <c r="W2350" s="5" t="s">
        <v>850</v>
      </c>
      <c r="X2350" s="5" t="s">
        <v>10338</v>
      </c>
      <c r="Y2350" s="6">
        <f>X2351-'Com RTOS RX'!$X2350</f>
        <v>0.00005787037037</v>
      </c>
      <c r="Z2350" s="7">
        <f>SUM(LEN(",CO_MQ135|"),'Com RTOS RX'!$H2350,LEN(",CO2_MQ135|"),'Com RTOS RX'!$I2350,LEN(",Alcool_MQ135|"),'Com RTOS RX'!$J2350,LEN(",Alcool_MQ135|"),'Com RTOS RX'!$K2350,LEN(",Toluen_MQ135|"),'Com RTOS RX'!$L2350,LEN(",MH4_MQ135|"),'Com RTOS RX'!$M2350,LEN(",O3_MQ131|"),'Com RTOS RX'!$N2350)*8</f>
        <v>672</v>
      </c>
    </row>
    <row r="2351" ht="15.75" customHeight="1">
      <c r="A2351" s="5" t="s">
        <v>10339</v>
      </c>
      <c r="B2351" s="5" t="s">
        <v>10340</v>
      </c>
      <c r="C2351" s="5" t="s">
        <v>843</v>
      </c>
      <c r="D2351" s="5" t="s">
        <v>10341</v>
      </c>
      <c r="E2351" s="5" t="s">
        <v>845</v>
      </c>
      <c r="F2351" s="5" t="s">
        <v>845</v>
      </c>
      <c r="G2351" s="5" t="s">
        <v>845</v>
      </c>
      <c r="H2351" s="5" t="s">
        <v>330</v>
      </c>
      <c r="I2351" s="5" t="s">
        <v>123</v>
      </c>
      <c r="J2351" s="5" t="s">
        <v>694</v>
      </c>
      <c r="K2351" s="5" t="s">
        <v>141</v>
      </c>
      <c r="L2351" s="5" t="s">
        <v>9563</v>
      </c>
      <c r="M2351" s="5" t="s">
        <v>201</v>
      </c>
      <c r="N2351" s="5" t="s">
        <v>691</v>
      </c>
      <c r="O2351" s="5" t="s">
        <v>845</v>
      </c>
      <c r="P2351" s="5" t="s">
        <v>845</v>
      </c>
      <c r="Q2351" s="5" t="s">
        <v>847</v>
      </c>
      <c r="R2351" s="5" t="s">
        <v>845</v>
      </c>
      <c r="S2351" s="5" t="s">
        <v>9553</v>
      </c>
      <c r="T2351" s="5" t="s">
        <v>849</v>
      </c>
      <c r="U2351" s="5" t="s">
        <v>845</v>
      </c>
      <c r="V2351" s="5" t="s">
        <v>845</v>
      </c>
      <c r="W2351" s="5" t="s">
        <v>850</v>
      </c>
      <c r="X2351" s="5" t="s">
        <v>10342</v>
      </c>
      <c r="Y2351" s="6">
        <f>X2352-'Com RTOS RX'!$X2351</f>
        <v>0.00005787037037</v>
      </c>
      <c r="Z2351" s="7">
        <f>SUM(LEN(",CO_MQ135|"),'Com RTOS RX'!$H2351,LEN(",CO2_MQ135|"),'Com RTOS RX'!$I2351,LEN(",Alcool_MQ135|"),'Com RTOS RX'!$J2351,LEN(",Alcool_MQ135|"),'Com RTOS RX'!$K2351,LEN(",Toluen_MQ135|"),'Com RTOS RX'!$L2351,LEN(",MH4_MQ135|"),'Com RTOS RX'!$M2351,LEN(",O3_MQ131|"),'Com RTOS RX'!$N2351)*8</f>
        <v>672</v>
      </c>
    </row>
    <row r="2352" ht="15.75" customHeight="1">
      <c r="A2352" s="5" t="s">
        <v>10343</v>
      </c>
      <c r="B2352" s="5" t="s">
        <v>10344</v>
      </c>
      <c r="C2352" s="5" t="s">
        <v>843</v>
      </c>
      <c r="D2352" s="5" t="s">
        <v>10345</v>
      </c>
      <c r="E2352" s="5" t="s">
        <v>845</v>
      </c>
      <c r="F2352" s="5" t="s">
        <v>845</v>
      </c>
      <c r="G2352" s="5" t="s">
        <v>845</v>
      </c>
      <c r="H2352" s="5" t="s">
        <v>755</v>
      </c>
      <c r="I2352" s="5" t="s">
        <v>115</v>
      </c>
      <c r="J2352" s="5" t="s">
        <v>756</v>
      </c>
      <c r="K2352" s="5" t="s">
        <v>38</v>
      </c>
      <c r="L2352" s="5" t="s">
        <v>757</v>
      </c>
      <c r="M2352" s="5" t="s">
        <v>9899</v>
      </c>
      <c r="N2352" s="5" t="s">
        <v>691</v>
      </c>
      <c r="O2352" s="5" t="s">
        <v>845</v>
      </c>
      <c r="P2352" s="5" t="s">
        <v>845</v>
      </c>
      <c r="Q2352" s="5" t="s">
        <v>847</v>
      </c>
      <c r="R2352" s="5" t="s">
        <v>845</v>
      </c>
      <c r="S2352" s="5" t="s">
        <v>9553</v>
      </c>
      <c r="T2352" s="5" t="s">
        <v>849</v>
      </c>
      <c r="U2352" s="5" t="s">
        <v>845</v>
      </c>
      <c r="V2352" s="5" t="s">
        <v>845</v>
      </c>
      <c r="W2352" s="5" t="s">
        <v>850</v>
      </c>
      <c r="X2352" s="5" t="s">
        <v>10346</v>
      </c>
      <c r="Y2352" s="6">
        <f>X2353-'Com RTOS RX'!$X2352</f>
        <v>0.0001157407407</v>
      </c>
      <c r="Z2352" s="7">
        <f>SUM(LEN(",CO_MQ135|"),'Com RTOS RX'!$H2352,LEN(",CO2_MQ135|"),'Com RTOS RX'!$I2352,LEN(",Alcool_MQ135|"),'Com RTOS RX'!$J2352,LEN(",Alcool_MQ135|"),'Com RTOS RX'!$K2352,LEN(",Toluen_MQ135|"),'Com RTOS RX'!$L2352,LEN(",MH4_MQ135|"),'Com RTOS RX'!$M2352,LEN(",O3_MQ131|"),'Com RTOS RX'!$N2352)*8</f>
        <v>672</v>
      </c>
    </row>
    <row r="2353" ht="15.75" customHeight="1">
      <c r="A2353" s="5" t="s">
        <v>10347</v>
      </c>
      <c r="B2353" s="5" t="s">
        <v>10348</v>
      </c>
      <c r="C2353" s="5" t="s">
        <v>843</v>
      </c>
      <c r="D2353" s="5" t="s">
        <v>10349</v>
      </c>
      <c r="E2353" s="5" t="s">
        <v>845</v>
      </c>
      <c r="F2353" s="5" t="s">
        <v>845</v>
      </c>
      <c r="G2353" s="5" t="s">
        <v>845</v>
      </c>
      <c r="H2353" s="5" t="s">
        <v>754</v>
      </c>
      <c r="I2353" s="5" t="s">
        <v>106</v>
      </c>
      <c r="J2353" s="5" t="s">
        <v>769</v>
      </c>
      <c r="K2353" s="5" t="s">
        <v>855</v>
      </c>
      <c r="L2353" s="5" t="s">
        <v>376</v>
      </c>
      <c r="M2353" s="5" t="s">
        <v>182</v>
      </c>
      <c r="N2353" s="5" t="s">
        <v>691</v>
      </c>
      <c r="O2353" s="5" t="s">
        <v>845</v>
      </c>
      <c r="P2353" s="5" t="s">
        <v>845</v>
      </c>
      <c r="Q2353" s="5" t="s">
        <v>847</v>
      </c>
      <c r="R2353" s="5" t="s">
        <v>845</v>
      </c>
      <c r="S2353" s="5" t="s">
        <v>9553</v>
      </c>
      <c r="T2353" s="5" t="s">
        <v>849</v>
      </c>
      <c r="U2353" s="5" t="s">
        <v>845</v>
      </c>
      <c r="V2353" s="5" t="s">
        <v>845</v>
      </c>
      <c r="W2353" s="5" t="s">
        <v>850</v>
      </c>
      <c r="X2353" s="5" t="s">
        <v>10350</v>
      </c>
      <c r="Y2353" s="6">
        <f>X2354-'Com RTOS RX'!$X2353</f>
        <v>0.00005787037037</v>
      </c>
      <c r="Z2353" s="7">
        <f>SUM(LEN(",CO_MQ135|"),'Com RTOS RX'!$H2353,LEN(",CO2_MQ135|"),'Com RTOS RX'!$I2353,LEN(",Alcool_MQ135|"),'Com RTOS RX'!$J2353,LEN(",Alcool_MQ135|"),'Com RTOS RX'!$K2353,LEN(",Toluen_MQ135|"),'Com RTOS RX'!$L2353,LEN(",MH4_MQ135|"),'Com RTOS RX'!$M2353,LEN(",O3_MQ131|"),'Com RTOS RX'!$N2353)*8</f>
        <v>672</v>
      </c>
    </row>
    <row r="2354" ht="15.75" customHeight="1">
      <c r="A2354" s="5" t="s">
        <v>10351</v>
      </c>
      <c r="B2354" s="5" t="s">
        <v>10352</v>
      </c>
      <c r="C2354" s="5" t="s">
        <v>843</v>
      </c>
      <c r="D2354" s="5" t="s">
        <v>10353</v>
      </c>
      <c r="E2354" s="5" t="s">
        <v>845</v>
      </c>
      <c r="F2354" s="5" t="s">
        <v>845</v>
      </c>
      <c r="G2354" s="5" t="s">
        <v>845</v>
      </c>
      <c r="H2354" s="5" t="s">
        <v>741</v>
      </c>
      <c r="I2354" s="5" t="s">
        <v>65</v>
      </c>
      <c r="J2354" s="5" t="s">
        <v>1513</v>
      </c>
      <c r="K2354" s="5" t="s">
        <v>855</v>
      </c>
      <c r="L2354" s="5" t="s">
        <v>415</v>
      </c>
      <c r="M2354" s="5" t="s">
        <v>201</v>
      </c>
      <c r="N2354" s="5" t="s">
        <v>691</v>
      </c>
      <c r="O2354" s="5" t="s">
        <v>845</v>
      </c>
      <c r="P2354" s="5" t="s">
        <v>845</v>
      </c>
      <c r="Q2354" s="5" t="s">
        <v>847</v>
      </c>
      <c r="R2354" s="5" t="s">
        <v>845</v>
      </c>
      <c r="S2354" s="5" t="s">
        <v>9553</v>
      </c>
      <c r="T2354" s="5" t="s">
        <v>849</v>
      </c>
      <c r="U2354" s="5" t="s">
        <v>845</v>
      </c>
      <c r="V2354" s="5" t="s">
        <v>845</v>
      </c>
      <c r="W2354" s="5" t="s">
        <v>850</v>
      </c>
      <c r="X2354" s="5" t="s">
        <v>10354</v>
      </c>
      <c r="Y2354" s="6">
        <f>X2355-'Com RTOS RX'!$X2354</f>
        <v>0.00005787037037</v>
      </c>
      <c r="Z2354" s="7">
        <f>SUM(LEN(",CO_MQ135|"),'Com RTOS RX'!$H2354,LEN(",CO2_MQ135|"),'Com RTOS RX'!$I2354,LEN(",Alcool_MQ135|"),'Com RTOS RX'!$J2354,LEN(",Alcool_MQ135|"),'Com RTOS RX'!$K2354,LEN(",Toluen_MQ135|"),'Com RTOS RX'!$L2354,LEN(",MH4_MQ135|"),'Com RTOS RX'!$M2354,LEN(",O3_MQ131|"),'Com RTOS RX'!$N2354)*8</f>
        <v>672</v>
      </c>
    </row>
    <row r="2355" ht="15.75" customHeight="1">
      <c r="A2355" s="5" t="s">
        <v>10355</v>
      </c>
      <c r="B2355" s="5" t="s">
        <v>10356</v>
      </c>
      <c r="C2355" s="5" t="s">
        <v>843</v>
      </c>
      <c r="D2355" s="5" t="s">
        <v>10357</v>
      </c>
      <c r="E2355" s="5" t="s">
        <v>845</v>
      </c>
      <c r="F2355" s="5" t="s">
        <v>845</v>
      </c>
      <c r="G2355" s="5" t="s">
        <v>845</v>
      </c>
      <c r="H2355" s="5" t="s">
        <v>346</v>
      </c>
      <c r="I2355" s="5" t="s">
        <v>204</v>
      </c>
      <c r="J2355" s="5" t="s">
        <v>540</v>
      </c>
      <c r="K2355" s="5" t="s">
        <v>58</v>
      </c>
      <c r="L2355" s="5" t="s">
        <v>699</v>
      </c>
      <c r="M2355" s="5" t="s">
        <v>129</v>
      </c>
      <c r="N2355" s="5" t="s">
        <v>740</v>
      </c>
      <c r="O2355" s="5" t="s">
        <v>845</v>
      </c>
      <c r="P2355" s="5" t="s">
        <v>845</v>
      </c>
      <c r="Q2355" s="5" t="s">
        <v>847</v>
      </c>
      <c r="R2355" s="5" t="s">
        <v>845</v>
      </c>
      <c r="S2355" s="5" t="s">
        <v>9553</v>
      </c>
      <c r="T2355" s="5" t="s">
        <v>849</v>
      </c>
      <c r="U2355" s="5" t="s">
        <v>845</v>
      </c>
      <c r="V2355" s="5" t="s">
        <v>845</v>
      </c>
      <c r="W2355" s="5" t="s">
        <v>850</v>
      </c>
      <c r="X2355" s="5" t="s">
        <v>10358</v>
      </c>
      <c r="Y2355" s="6">
        <f>X2356-'Com RTOS RX'!$X2355</f>
        <v>0.00005787037037</v>
      </c>
      <c r="Z2355" s="7">
        <f>SUM(LEN(",CO_MQ135|"),'Com RTOS RX'!$H2355,LEN(",CO2_MQ135|"),'Com RTOS RX'!$I2355,LEN(",Alcool_MQ135|"),'Com RTOS RX'!$J2355,LEN(",Alcool_MQ135|"),'Com RTOS RX'!$K2355,LEN(",Toluen_MQ135|"),'Com RTOS RX'!$L2355,LEN(",MH4_MQ135|"),'Com RTOS RX'!$M2355,LEN(",O3_MQ131|"),'Com RTOS RX'!$N2355)*8</f>
        <v>672</v>
      </c>
    </row>
    <row r="2356" ht="15.75" customHeight="1">
      <c r="A2356" s="5" t="s">
        <v>10359</v>
      </c>
      <c r="B2356" s="5" t="s">
        <v>10360</v>
      </c>
      <c r="C2356" s="5" t="s">
        <v>843</v>
      </c>
      <c r="D2356" s="5" t="s">
        <v>10361</v>
      </c>
      <c r="E2356" s="5" t="s">
        <v>845</v>
      </c>
      <c r="F2356" s="5" t="s">
        <v>845</v>
      </c>
      <c r="G2356" s="5" t="s">
        <v>845</v>
      </c>
      <c r="H2356" s="5" t="s">
        <v>680</v>
      </c>
      <c r="I2356" s="5" t="s">
        <v>113</v>
      </c>
      <c r="J2356" s="5" t="s">
        <v>758</v>
      </c>
      <c r="K2356" s="5" t="s">
        <v>24</v>
      </c>
      <c r="L2356" s="5" t="s">
        <v>759</v>
      </c>
      <c r="M2356" s="5" t="s">
        <v>189</v>
      </c>
      <c r="N2356" s="5" t="s">
        <v>691</v>
      </c>
      <c r="O2356" s="5" t="s">
        <v>845</v>
      </c>
      <c r="P2356" s="5" t="s">
        <v>845</v>
      </c>
      <c r="Q2356" s="5" t="s">
        <v>847</v>
      </c>
      <c r="R2356" s="5" t="s">
        <v>845</v>
      </c>
      <c r="S2356" s="5" t="s">
        <v>9553</v>
      </c>
      <c r="T2356" s="5" t="s">
        <v>849</v>
      </c>
      <c r="U2356" s="5" t="s">
        <v>845</v>
      </c>
      <c r="V2356" s="5" t="s">
        <v>845</v>
      </c>
      <c r="W2356" s="5" t="s">
        <v>850</v>
      </c>
      <c r="X2356" s="5" t="s">
        <v>10362</v>
      </c>
      <c r="Y2356" s="6">
        <f>X2357-'Com RTOS RX'!$X2356</f>
        <v>0.00005787037037</v>
      </c>
      <c r="Z2356" s="7">
        <f>SUM(LEN(",CO_MQ135|"),'Com RTOS RX'!$H2356,LEN(",CO2_MQ135|"),'Com RTOS RX'!$I2356,LEN(",Alcool_MQ135|"),'Com RTOS RX'!$J2356,LEN(",Alcool_MQ135|"),'Com RTOS RX'!$K2356,LEN(",Toluen_MQ135|"),'Com RTOS RX'!$L2356,LEN(",MH4_MQ135|"),'Com RTOS RX'!$M2356,LEN(",O3_MQ131|"),'Com RTOS RX'!$N2356)*8</f>
        <v>672</v>
      </c>
    </row>
    <row r="2357" ht="15.75" customHeight="1">
      <c r="A2357" s="5" t="s">
        <v>10363</v>
      </c>
      <c r="B2357" s="5" t="s">
        <v>10364</v>
      </c>
      <c r="C2357" s="5" t="s">
        <v>843</v>
      </c>
      <c r="D2357" s="5" t="s">
        <v>10365</v>
      </c>
      <c r="E2357" s="5" t="s">
        <v>845</v>
      </c>
      <c r="F2357" s="5" t="s">
        <v>845</v>
      </c>
      <c r="G2357" s="5" t="s">
        <v>845</v>
      </c>
      <c r="H2357" s="5" t="s">
        <v>678</v>
      </c>
      <c r="I2357" s="5" t="s">
        <v>123</v>
      </c>
      <c r="J2357" s="5" t="s">
        <v>450</v>
      </c>
      <c r="K2357" s="5" t="s">
        <v>141</v>
      </c>
      <c r="L2357" s="5" t="s">
        <v>390</v>
      </c>
      <c r="M2357" s="5" t="s">
        <v>201</v>
      </c>
      <c r="N2357" s="5" t="s">
        <v>691</v>
      </c>
      <c r="O2357" s="5" t="s">
        <v>845</v>
      </c>
      <c r="P2357" s="5" t="s">
        <v>845</v>
      </c>
      <c r="Q2357" s="5" t="s">
        <v>847</v>
      </c>
      <c r="R2357" s="5" t="s">
        <v>845</v>
      </c>
      <c r="S2357" s="5" t="s">
        <v>9553</v>
      </c>
      <c r="T2357" s="5" t="s">
        <v>849</v>
      </c>
      <c r="U2357" s="5" t="s">
        <v>845</v>
      </c>
      <c r="V2357" s="5" t="s">
        <v>845</v>
      </c>
      <c r="W2357" s="5" t="s">
        <v>850</v>
      </c>
      <c r="X2357" s="5" t="s">
        <v>10366</v>
      </c>
      <c r="Y2357" s="6">
        <f>X2358-'Com RTOS RX'!$X2357</f>
        <v>0.00005787037037</v>
      </c>
      <c r="Z2357" s="7">
        <f>SUM(LEN(",CO_MQ135|"),'Com RTOS RX'!$H2357,LEN(",CO2_MQ135|"),'Com RTOS RX'!$I2357,LEN(",Alcool_MQ135|"),'Com RTOS RX'!$J2357,LEN(",Alcool_MQ135|"),'Com RTOS RX'!$K2357,LEN(",Toluen_MQ135|"),'Com RTOS RX'!$L2357,LEN(",MH4_MQ135|"),'Com RTOS RX'!$M2357,LEN(",O3_MQ131|"),'Com RTOS RX'!$N2357)*8</f>
        <v>672</v>
      </c>
    </row>
    <row r="2358" ht="15.75" customHeight="1">
      <c r="A2358" s="5" t="s">
        <v>10367</v>
      </c>
      <c r="B2358" s="5" t="s">
        <v>10368</v>
      </c>
      <c r="C2358" s="5" t="s">
        <v>843</v>
      </c>
      <c r="D2358" s="5" t="s">
        <v>10369</v>
      </c>
      <c r="E2358" s="5" t="s">
        <v>845</v>
      </c>
      <c r="F2358" s="5" t="s">
        <v>845</v>
      </c>
      <c r="G2358" s="5" t="s">
        <v>845</v>
      </c>
      <c r="H2358" s="5" t="s">
        <v>760</v>
      </c>
      <c r="I2358" s="5" t="s">
        <v>57</v>
      </c>
      <c r="J2358" s="5" t="s">
        <v>430</v>
      </c>
      <c r="K2358" s="5" t="s">
        <v>38</v>
      </c>
      <c r="L2358" s="5" t="s">
        <v>10073</v>
      </c>
      <c r="M2358" s="5" t="s">
        <v>9899</v>
      </c>
      <c r="N2358" s="5" t="s">
        <v>721</v>
      </c>
      <c r="O2358" s="5" t="s">
        <v>845</v>
      </c>
      <c r="P2358" s="5" t="s">
        <v>845</v>
      </c>
      <c r="Q2358" s="5" t="s">
        <v>847</v>
      </c>
      <c r="R2358" s="5" t="s">
        <v>845</v>
      </c>
      <c r="S2358" s="5" t="s">
        <v>9553</v>
      </c>
      <c r="T2358" s="5" t="s">
        <v>849</v>
      </c>
      <c r="U2358" s="5" t="s">
        <v>845</v>
      </c>
      <c r="V2358" s="5" t="s">
        <v>845</v>
      </c>
      <c r="W2358" s="5" t="s">
        <v>850</v>
      </c>
      <c r="X2358" s="5" t="s">
        <v>10370</v>
      </c>
      <c r="Y2358" s="6">
        <f>X2359-'Com RTOS RX'!$X2358</f>
        <v>0.00005787037037</v>
      </c>
      <c r="Z2358" s="7">
        <f>SUM(LEN(",CO_MQ135|"),'Com RTOS RX'!$H2358,LEN(",CO2_MQ135|"),'Com RTOS RX'!$I2358,LEN(",Alcool_MQ135|"),'Com RTOS RX'!$J2358,LEN(",Alcool_MQ135|"),'Com RTOS RX'!$K2358,LEN(",Toluen_MQ135|"),'Com RTOS RX'!$L2358,LEN(",MH4_MQ135|"),'Com RTOS RX'!$M2358,LEN(",O3_MQ131|"),'Com RTOS RX'!$N2358)*8</f>
        <v>672</v>
      </c>
    </row>
    <row r="2359" ht="15.75" customHeight="1">
      <c r="A2359" s="5" t="s">
        <v>10371</v>
      </c>
      <c r="B2359" s="5" t="s">
        <v>10372</v>
      </c>
      <c r="C2359" s="5" t="s">
        <v>843</v>
      </c>
      <c r="D2359" s="5" t="s">
        <v>10373</v>
      </c>
      <c r="E2359" s="5" t="s">
        <v>845</v>
      </c>
      <c r="F2359" s="5" t="s">
        <v>845</v>
      </c>
      <c r="G2359" s="5" t="s">
        <v>845</v>
      </c>
      <c r="H2359" s="5" t="s">
        <v>695</v>
      </c>
      <c r="I2359" s="5" t="s">
        <v>86</v>
      </c>
      <c r="J2359" s="5" t="s">
        <v>696</v>
      </c>
      <c r="K2359" s="5" t="s">
        <v>77</v>
      </c>
      <c r="L2359" s="5" t="s">
        <v>319</v>
      </c>
      <c r="M2359" s="5" t="s">
        <v>45</v>
      </c>
      <c r="N2359" s="5" t="s">
        <v>1423</v>
      </c>
      <c r="O2359" s="5" t="s">
        <v>845</v>
      </c>
      <c r="P2359" s="5" t="s">
        <v>845</v>
      </c>
      <c r="Q2359" s="5" t="s">
        <v>847</v>
      </c>
      <c r="R2359" s="5" t="s">
        <v>845</v>
      </c>
      <c r="S2359" s="5" t="s">
        <v>9553</v>
      </c>
      <c r="T2359" s="5" t="s">
        <v>849</v>
      </c>
      <c r="U2359" s="5" t="s">
        <v>845</v>
      </c>
      <c r="V2359" s="5" t="s">
        <v>845</v>
      </c>
      <c r="W2359" s="5" t="s">
        <v>850</v>
      </c>
      <c r="X2359" s="5" t="s">
        <v>10374</v>
      </c>
      <c r="Y2359" s="6">
        <f>X2360-'Com RTOS RX'!$X2359</f>
        <v>0.00005787037037</v>
      </c>
      <c r="Z2359" s="7">
        <f>SUM(LEN(",CO_MQ135|"),'Com RTOS RX'!$H2359,LEN(",CO2_MQ135|"),'Com RTOS RX'!$I2359,LEN(",Alcool_MQ135|"),'Com RTOS RX'!$J2359,LEN(",Alcool_MQ135|"),'Com RTOS RX'!$K2359,LEN(",Toluen_MQ135|"),'Com RTOS RX'!$L2359,LEN(",MH4_MQ135|"),'Com RTOS RX'!$M2359,LEN(",O3_MQ131|"),'Com RTOS RX'!$N2359)*8</f>
        <v>672</v>
      </c>
    </row>
    <row r="2360" ht="15.75" customHeight="1">
      <c r="A2360" s="5" t="s">
        <v>10375</v>
      </c>
      <c r="B2360" s="5" t="s">
        <v>10376</v>
      </c>
      <c r="C2360" s="5" t="s">
        <v>843</v>
      </c>
      <c r="D2360" s="5" t="s">
        <v>10377</v>
      </c>
      <c r="E2360" s="5" t="s">
        <v>845</v>
      </c>
      <c r="F2360" s="5" t="s">
        <v>845</v>
      </c>
      <c r="G2360" s="5" t="s">
        <v>845</v>
      </c>
      <c r="H2360" s="5" t="s">
        <v>698</v>
      </c>
      <c r="I2360" s="5" t="s">
        <v>39</v>
      </c>
      <c r="J2360" s="5" t="s">
        <v>457</v>
      </c>
      <c r="K2360" s="5" t="s">
        <v>53</v>
      </c>
      <c r="L2360" s="5" t="s">
        <v>365</v>
      </c>
      <c r="M2360" s="5" t="s">
        <v>182</v>
      </c>
      <c r="N2360" s="5" t="s">
        <v>691</v>
      </c>
      <c r="O2360" s="5" t="s">
        <v>845</v>
      </c>
      <c r="P2360" s="5" t="s">
        <v>845</v>
      </c>
      <c r="Q2360" s="5" t="s">
        <v>847</v>
      </c>
      <c r="R2360" s="5" t="s">
        <v>845</v>
      </c>
      <c r="S2360" s="5" t="s">
        <v>9553</v>
      </c>
      <c r="T2360" s="5" t="s">
        <v>849</v>
      </c>
      <c r="U2360" s="5" t="s">
        <v>845</v>
      </c>
      <c r="V2360" s="5" t="s">
        <v>845</v>
      </c>
      <c r="W2360" s="5" t="s">
        <v>850</v>
      </c>
      <c r="X2360" s="5" t="s">
        <v>10378</v>
      </c>
      <c r="Y2360" s="6">
        <f>X2361-'Com RTOS RX'!$X2360</f>
        <v>0.00005787037037</v>
      </c>
      <c r="Z2360" s="7">
        <f>SUM(LEN(",CO_MQ135|"),'Com RTOS RX'!$H2360,LEN(",CO2_MQ135|"),'Com RTOS RX'!$I2360,LEN(",Alcool_MQ135|"),'Com RTOS RX'!$J2360,LEN(",Alcool_MQ135|"),'Com RTOS RX'!$K2360,LEN(",Toluen_MQ135|"),'Com RTOS RX'!$L2360,LEN(",MH4_MQ135|"),'Com RTOS RX'!$M2360,LEN(",O3_MQ131|"),'Com RTOS RX'!$N2360)*8</f>
        <v>672</v>
      </c>
    </row>
    <row r="2361" ht="15.75" customHeight="1">
      <c r="A2361" s="5" t="s">
        <v>10379</v>
      </c>
      <c r="B2361" s="5" t="s">
        <v>10380</v>
      </c>
      <c r="C2361" s="5" t="s">
        <v>843</v>
      </c>
      <c r="D2361" s="5" t="s">
        <v>10381</v>
      </c>
      <c r="E2361" s="5" t="s">
        <v>845</v>
      </c>
      <c r="F2361" s="5" t="s">
        <v>845</v>
      </c>
      <c r="G2361" s="5" t="s">
        <v>845</v>
      </c>
      <c r="H2361" s="5" t="s">
        <v>762</v>
      </c>
      <c r="I2361" s="5" t="s">
        <v>65</v>
      </c>
      <c r="J2361" s="5" t="s">
        <v>462</v>
      </c>
      <c r="K2361" s="5" t="s">
        <v>855</v>
      </c>
      <c r="L2361" s="5" t="s">
        <v>393</v>
      </c>
      <c r="M2361" s="5" t="s">
        <v>201</v>
      </c>
      <c r="N2361" s="5" t="s">
        <v>732</v>
      </c>
      <c r="O2361" s="5" t="s">
        <v>845</v>
      </c>
      <c r="P2361" s="5" t="s">
        <v>845</v>
      </c>
      <c r="Q2361" s="5" t="s">
        <v>847</v>
      </c>
      <c r="R2361" s="5" t="s">
        <v>845</v>
      </c>
      <c r="S2361" s="5" t="s">
        <v>9553</v>
      </c>
      <c r="T2361" s="5" t="s">
        <v>849</v>
      </c>
      <c r="U2361" s="5" t="s">
        <v>845</v>
      </c>
      <c r="V2361" s="5" t="s">
        <v>845</v>
      </c>
      <c r="W2361" s="5" t="s">
        <v>850</v>
      </c>
      <c r="X2361" s="5" t="s">
        <v>10382</v>
      </c>
      <c r="Y2361" s="6">
        <f>X2362-'Com RTOS RX'!$X2361</f>
        <v>0.0001157407407</v>
      </c>
      <c r="Z2361" s="7">
        <f>SUM(LEN(",CO_MQ135|"),'Com RTOS RX'!$H2361,LEN(",CO2_MQ135|"),'Com RTOS RX'!$I2361,LEN(",Alcool_MQ135|"),'Com RTOS RX'!$J2361,LEN(",Alcool_MQ135|"),'Com RTOS RX'!$K2361,LEN(",Toluen_MQ135|"),'Com RTOS RX'!$L2361,LEN(",MH4_MQ135|"),'Com RTOS RX'!$M2361,LEN(",O3_MQ131|"),'Com RTOS RX'!$N2361)*8</f>
        <v>672</v>
      </c>
    </row>
    <row r="2362" ht="15.75" customHeight="1">
      <c r="A2362" s="5" t="s">
        <v>10383</v>
      </c>
      <c r="B2362" s="5" t="s">
        <v>10384</v>
      </c>
      <c r="C2362" s="5" t="s">
        <v>843</v>
      </c>
      <c r="D2362" s="5" t="s">
        <v>10385</v>
      </c>
      <c r="E2362" s="5" t="s">
        <v>845</v>
      </c>
      <c r="F2362" s="5" t="s">
        <v>845</v>
      </c>
      <c r="G2362" s="5" t="s">
        <v>845</v>
      </c>
      <c r="H2362" s="5" t="s">
        <v>760</v>
      </c>
      <c r="I2362" s="5" t="s">
        <v>57</v>
      </c>
      <c r="J2362" s="5" t="s">
        <v>430</v>
      </c>
      <c r="K2362" s="5" t="s">
        <v>38</v>
      </c>
      <c r="L2362" s="5" t="s">
        <v>10073</v>
      </c>
      <c r="M2362" s="5" t="s">
        <v>9899</v>
      </c>
      <c r="N2362" s="5" t="s">
        <v>691</v>
      </c>
      <c r="O2362" s="5" t="s">
        <v>845</v>
      </c>
      <c r="P2362" s="5" t="s">
        <v>845</v>
      </c>
      <c r="Q2362" s="5" t="s">
        <v>847</v>
      </c>
      <c r="R2362" s="5" t="s">
        <v>845</v>
      </c>
      <c r="S2362" s="5" t="s">
        <v>9553</v>
      </c>
      <c r="T2362" s="5" t="s">
        <v>849</v>
      </c>
      <c r="U2362" s="5" t="s">
        <v>845</v>
      </c>
      <c r="V2362" s="5" t="s">
        <v>845</v>
      </c>
      <c r="W2362" s="5" t="s">
        <v>850</v>
      </c>
      <c r="X2362" s="5" t="s">
        <v>10386</v>
      </c>
      <c r="Y2362" s="6">
        <f>X2363-'Com RTOS RX'!$X2362</f>
        <v>0.00005787037037</v>
      </c>
      <c r="Z2362" s="7">
        <f>SUM(LEN(",CO_MQ135|"),'Com RTOS RX'!$H2362,LEN(",CO2_MQ135|"),'Com RTOS RX'!$I2362,LEN(",Alcool_MQ135|"),'Com RTOS RX'!$J2362,LEN(",Alcool_MQ135|"),'Com RTOS RX'!$K2362,LEN(",Toluen_MQ135|"),'Com RTOS RX'!$L2362,LEN(",MH4_MQ135|"),'Com RTOS RX'!$M2362,LEN(",O3_MQ131|"),'Com RTOS RX'!$N2362)*8</f>
        <v>672</v>
      </c>
    </row>
    <row r="2363" ht="15.75" customHeight="1">
      <c r="A2363" s="5" t="s">
        <v>10387</v>
      </c>
      <c r="B2363" s="5" t="s">
        <v>10388</v>
      </c>
      <c r="C2363" s="5" t="s">
        <v>843</v>
      </c>
      <c r="D2363" s="5" t="s">
        <v>10389</v>
      </c>
      <c r="E2363" s="5" t="s">
        <v>845</v>
      </c>
      <c r="F2363" s="5" t="s">
        <v>845</v>
      </c>
      <c r="G2363" s="5" t="s">
        <v>845</v>
      </c>
      <c r="H2363" s="5" t="s">
        <v>698</v>
      </c>
      <c r="I2363" s="5" t="s">
        <v>39</v>
      </c>
      <c r="J2363" s="5" t="s">
        <v>457</v>
      </c>
      <c r="K2363" s="5" t="s">
        <v>53</v>
      </c>
      <c r="L2363" s="5" t="s">
        <v>365</v>
      </c>
      <c r="M2363" s="5" t="s">
        <v>182</v>
      </c>
      <c r="N2363" s="5" t="s">
        <v>311</v>
      </c>
      <c r="O2363" s="5" t="s">
        <v>845</v>
      </c>
      <c r="P2363" s="5" t="s">
        <v>845</v>
      </c>
      <c r="Q2363" s="5" t="s">
        <v>847</v>
      </c>
      <c r="R2363" s="5" t="s">
        <v>845</v>
      </c>
      <c r="S2363" s="5" t="s">
        <v>9553</v>
      </c>
      <c r="T2363" s="5" t="s">
        <v>1702</v>
      </c>
      <c r="U2363" s="5" t="s">
        <v>845</v>
      </c>
      <c r="V2363" s="5" t="s">
        <v>845</v>
      </c>
      <c r="W2363" s="5" t="s">
        <v>850</v>
      </c>
      <c r="X2363" s="5" t="s">
        <v>10390</v>
      </c>
      <c r="Y2363" s="6">
        <f>X2364-'Com RTOS RX'!$X2363</f>
        <v>0.00005787037037</v>
      </c>
      <c r="Z2363" s="7">
        <f>SUM(LEN(",CO_MQ135|"),'Com RTOS RX'!$H2363,LEN(",CO2_MQ135|"),'Com RTOS RX'!$I2363,LEN(",Alcool_MQ135|"),'Com RTOS RX'!$J2363,LEN(",Alcool_MQ135|"),'Com RTOS RX'!$K2363,LEN(",Toluen_MQ135|"),'Com RTOS RX'!$L2363,LEN(",MH4_MQ135|"),'Com RTOS RX'!$M2363,LEN(",O3_MQ131|"),'Com RTOS RX'!$N2363)*8</f>
        <v>672</v>
      </c>
    </row>
    <row r="2364" ht="15.75" customHeight="1">
      <c r="A2364" s="5" t="s">
        <v>10391</v>
      </c>
      <c r="B2364" s="5" t="s">
        <v>10392</v>
      </c>
      <c r="C2364" s="5" t="s">
        <v>843</v>
      </c>
      <c r="D2364" s="5" t="s">
        <v>10393</v>
      </c>
      <c r="E2364" s="5" t="s">
        <v>845</v>
      </c>
      <c r="F2364" s="5" t="s">
        <v>845</v>
      </c>
      <c r="G2364" s="5" t="s">
        <v>845</v>
      </c>
      <c r="H2364" s="5" t="s">
        <v>690</v>
      </c>
      <c r="I2364" s="5" t="s">
        <v>91</v>
      </c>
      <c r="J2364" s="5" t="s">
        <v>438</v>
      </c>
      <c r="K2364" s="5" t="s">
        <v>24</v>
      </c>
      <c r="L2364" s="5" t="s">
        <v>380</v>
      </c>
      <c r="M2364" s="5" t="s">
        <v>189</v>
      </c>
      <c r="N2364" s="5" t="s">
        <v>740</v>
      </c>
      <c r="O2364" s="5" t="s">
        <v>845</v>
      </c>
      <c r="P2364" s="5" t="s">
        <v>845</v>
      </c>
      <c r="Q2364" s="5" t="s">
        <v>847</v>
      </c>
      <c r="R2364" s="5" t="s">
        <v>845</v>
      </c>
      <c r="S2364" s="5" t="s">
        <v>9553</v>
      </c>
      <c r="T2364" s="5" t="s">
        <v>849</v>
      </c>
      <c r="U2364" s="5" t="s">
        <v>845</v>
      </c>
      <c r="V2364" s="5" t="s">
        <v>845</v>
      </c>
      <c r="W2364" s="5" t="s">
        <v>850</v>
      </c>
      <c r="X2364" s="5" t="s">
        <v>10394</v>
      </c>
      <c r="Y2364" s="6">
        <f>X2365-'Com RTOS RX'!$X2364</f>
        <v>0.00005787037037</v>
      </c>
      <c r="Z2364" s="7">
        <f>SUM(LEN(",CO_MQ135|"),'Com RTOS RX'!$H2364,LEN(",CO2_MQ135|"),'Com RTOS RX'!$I2364,LEN(",Alcool_MQ135|"),'Com RTOS RX'!$J2364,LEN(",Alcool_MQ135|"),'Com RTOS RX'!$K2364,LEN(",Toluen_MQ135|"),'Com RTOS RX'!$L2364,LEN(",MH4_MQ135|"),'Com RTOS RX'!$M2364,LEN(",O3_MQ131|"),'Com RTOS RX'!$N2364)*8</f>
        <v>672</v>
      </c>
    </row>
    <row r="2365" ht="15.75" customHeight="1">
      <c r="A2365" s="5" t="s">
        <v>10395</v>
      </c>
      <c r="B2365" s="5" t="s">
        <v>10396</v>
      </c>
      <c r="C2365" s="5" t="s">
        <v>843</v>
      </c>
      <c r="D2365" s="5" t="s">
        <v>10397</v>
      </c>
      <c r="E2365" s="5" t="s">
        <v>845</v>
      </c>
      <c r="F2365" s="5" t="s">
        <v>845</v>
      </c>
      <c r="G2365" s="5" t="s">
        <v>845</v>
      </c>
      <c r="H2365" s="5" t="s">
        <v>760</v>
      </c>
      <c r="I2365" s="5" t="s">
        <v>57</v>
      </c>
      <c r="J2365" s="5" t="s">
        <v>430</v>
      </c>
      <c r="K2365" s="5" t="s">
        <v>38</v>
      </c>
      <c r="L2365" s="5" t="s">
        <v>10073</v>
      </c>
      <c r="M2365" s="5" t="s">
        <v>9899</v>
      </c>
      <c r="N2365" s="5" t="s">
        <v>740</v>
      </c>
      <c r="O2365" s="5" t="s">
        <v>845</v>
      </c>
      <c r="P2365" s="5" t="s">
        <v>845</v>
      </c>
      <c r="Q2365" s="5" t="s">
        <v>847</v>
      </c>
      <c r="R2365" s="5" t="s">
        <v>845</v>
      </c>
      <c r="S2365" s="5" t="s">
        <v>9553</v>
      </c>
      <c r="T2365" s="5" t="s">
        <v>849</v>
      </c>
      <c r="U2365" s="5" t="s">
        <v>845</v>
      </c>
      <c r="V2365" s="5" t="s">
        <v>845</v>
      </c>
      <c r="W2365" s="5" t="s">
        <v>850</v>
      </c>
      <c r="X2365" s="5" t="s">
        <v>10398</v>
      </c>
      <c r="Y2365" s="6">
        <f>X2366-'Com RTOS RX'!$X2365</f>
        <v>0.00005787037037</v>
      </c>
      <c r="Z2365" s="7">
        <f>SUM(LEN(",CO_MQ135|"),'Com RTOS RX'!$H2365,LEN(",CO2_MQ135|"),'Com RTOS RX'!$I2365,LEN(",Alcool_MQ135|"),'Com RTOS RX'!$J2365,LEN(",Alcool_MQ135|"),'Com RTOS RX'!$K2365,LEN(",Toluen_MQ135|"),'Com RTOS RX'!$L2365,LEN(",MH4_MQ135|"),'Com RTOS RX'!$M2365,LEN(",O3_MQ131|"),'Com RTOS RX'!$N2365)*8</f>
        <v>672</v>
      </c>
    </row>
    <row r="2366" ht="15.75" customHeight="1">
      <c r="A2366" s="5" t="s">
        <v>10399</v>
      </c>
      <c r="B2366" s="5" t="s">
        <v>10400</v>
      </c>
      <c r="C2366" s="5" t="s">
        <v>843</v>
      </c>
      <c r="D2366" s="5" t="s">
        <v>10401</v>
      </c>
      <c r="E2366" s="5" t="s">
        <v>845</v>
      </c>
      <c r="F2366" s="5" t="s">
        <v>845</v>
      </c>
      <c r="G2366" s="5" t="s">
        <v>845</v>
      </c>
      <c r="H2366" s="5" t="s">
        <v>730</v>
      </c>
      <c r="I2366" s="5" t="s">
        <v>115</v>
      </c>
      <c r="J2366" s="5" t="s">
        <v>420</v>
      </c>
      <c r="K2366" s="5" t="s">
        <v>38</v>
      </c>
      <c r="L2366" s="5" t="s">
        <v>718</v>
      </c>
      <c r="M2366" s="5" t="s">
        <v>9899</v>
      </c>
      <c r="N2366" s="5" t="s">
        <v>731</v>
      </c>
      <c r="O2366" s="5" t="s">
        <v>845</v>
      </c>
      <c r="P2366" s="5" t="s">
        <v>845</v>
      </c>
      <c r="Q2366" s="5" t="s">
        <v>847</v>
      </c>
      <c r="R2366" s="5" t="s">
        <v>845</v>
      </c>
      <c r="S2366" s="5" t="s">
        <v>9553</v>
      </c>
      <c r="T2366" s="5" t="s">
        <v>849</v>
      </c>
      <c r="U2366" s="5" t="s">
        <v>845</v>
      </c>
      <c r="V2366" s="5" t="s">
        <v>845</v>
      </c>
      <c r="W2366" s="5" t="s">
        <v>850</v>
      </c>
      <c r="X2366" s="5" t="s">
        <v>10402</v>
      </c>
      <c r="Y2366" s="6">
        <f>X2367-'Com RTOS RX'!$X2366</f>
        <v>0.00005787037037</v>
      </c>
      <c r="Z2366" s="7">
        <f>SUM(LEN(",CO_MQ135|"),'Com RTOS RX'!$H2366,LEN(",CO2_MQ135|"),'Com RTOS RX'!$I2366,LEN(",Alcool_MQ135|"),'Com RTOS RX'!$J2366,LEN(",Alcool_MQ135|"),'Com RTOS RX'!$K2366,LEN(",Toluen_MQ135|"),'Com RTOS RX'!$L2366,LEN(",MH4_MQ135|"),'Com RTOS RX'!$M2366,LEN(",O3_MQ131|"),'Com RTOS RX'!$N2366)*8</f>
        <v>672</v>
      </c>
    </row>
    <row r="2367" ht="15.75" customHeight="1">
      <c r="A2367" s="5" t="s">
        <v>10403</v>
      </c>
      <c r="B2367" s="5" t="s">
        <v>10404</v>
      </c>
      <c r="C2367" s="5" t="s">
        <v>843</v>
      </c>
      <c r="D2367" s="5" t="s">
        <v>10405</v>
      </c>
      <c r="E2367" s="5" t="s">
        <v>845</v>
      </c>
      <c r="F2367" s="5" t="s">
        <v>845</v>
      </c>
      <c r="G2367" s="5" t="s">
        <v>845</v>
      </c>
      <c r="H2367" s="5" t="s">
        <v>9956</v>
      </c>
      <c r="I2367" s="5" t="s">
        <v>57</v>
      </c>
      <c r="J2367" s="5" t="s">
        <v>944</v>
      </c>
      <c r="K2367" s="5" t="s">
        <v>38</v>
      </c>
      <c r="L2367" s="5" t="s">
        <v>707</v>
      </c>
      <c r="M2367" s="5" t="s">
        <v>9899</v>
      </c>
      <c r="N2367" s="5" t="s">
        <v>740</v>
      </c>
      <c r="O2367" s="5" t="s">
        <v>845</v>
      </c>
      <c r="P2367" s="5" t="s">
        <v>845</v>
      </c>
      <c r="Q2367" s="5" t="s">
        <v>847</v>
      </c>
      <c r="R2367" s="5" t="s">
        <v>845</v>
      </c>
      <c r="S2367" s="5" t="s">
        <v>9553</v>
      </c>
      <c r="T2367" s="5" t="s">
        <v>849</v>
      </c>
      <c r="U2367" s="5" t="s">
        <v>845</v>
      </c>
      <c r="V2367" s="5" t="s">
        <v>845</v>
      </c>
      <c r="W2367" s="5" t="s">
        <v>850</v>
      </c>
      <c r="X2367" s="5" t="s">
        <v>10406</v>
      </c>
      <c r="Y2367" s="6">
        <f>X2368-'Com RTOS RX'!$X2367</f>
        <v>0.00005787037037</v>
      </c>
      <c r="Z2367" s="7">
        <f>SUM(LEN(",CO_MQ135|"),'Com RTOS RX'!$H2367,LEN(",CO2_MQ135|"),'Com RTOS RX'!$I2367,LEN(",Alcool_MQ135|"),'Com RTOS RX'!$J2367,LEN(",Alcool_MQ135|"),'Com RTOS RX'!$K2367,LEN(",Toluen_MQ135|"),'Com RTOS RX'!$L2367,LEN(",MH4_MQ135|"),'Com RTOS RX'!$M2367,LEN(",O3_MQ131|"),'Com RTOS RX'!$N2367)*8</f>
        <v>672</v>
      </c>
    </row>
    <row r="2368" ht="15.75" customHeight="1">
      <c r="A2368" s="5" t="s">
        <v>10407</v>
      </c>
      <c r="B2368" s="5" t="s">
        <v>10408</v>
      </c>
      <c r="C2368" s="5" t="s">
        <v>843</v>
      </c>
      <c r="D2368" s="5" t="s">
        <v>10409</v>
      </c>
      <c r="E2368" s="5" t="s">
        <v>845</v>
      </c>
      <c r="F2368" s="5" t="s">
        <v>845</v>
      </c>
      <c r="G2368" s="5" t="s">
        <v>845</v>
      </c>
      <c r="H2368" s="5" t="s">
        <v>680</v>
      </c>
      <c r="I2368" s="5" t="s">
        <v>113</v>
      </c>
      <c r="J2368" s="5" t="s">
        <v>758</v>
      </c>
      <c r="K2368" s="5" t="s">
        <v>24</v>
      </c>
      <c r="L2368" s="5" t="s">
        <v>759</v>
      </c>
      <c r="M2368" s="5" t="s">
        <v>189</v>
      </c>
      <c r="N2368" s="5" t="s">
        <v>740</v>
      </c>
      <c r="O2368" s="5" t="s">
        <v>845</v>
      </c>
      <c r="P2368" s="5" t="s">
        <v>845</v>
      </c>
      <c r="Q2368" s="5" t="s">
        <v>847</v>
      </c>
      <c r="R2368" s="5" t="s">
        <v>845</v>
      </c>
      <c r="S2368" s="5" t="s">
        <v>9553</v>
      </c>
      <c r="T2368" s="5" t="s">
        <v>849</v>
      </c>
      <c r="U2368" s="5" t="s">
        <v>845</v>
      </c>
      <c r="V2368" s="5" t="s">
        <v>845</v>
      </c>
      <c r="W2368" s="5" t="s">
        <v>850</v>
      </c>
      <c r="X2368" s="5" t="s">
        <v>10410</v>
      </c>
      <c r="Y2368" s="6">
        <f>X2369-'Com RTOS RX'!$X2368</f>
        <v>0.00005787037037</v>
      </c>
      <c r="Z2368" s="7">
        <f>SUM(LEN(",CO_MQ135|"),'Com RTOS RX'!$H2368,LEN(",CO2_MQ135|"),'Com RTOS RX'!$I2368,LEN(",Alcool_MQ135|"),'Com RTOS RX'!$J2368,LEN(",Alcool_MQ135|"),'Com RTOS RX'!$K2368,LEN(",Toluen_MQ135|"),'Com RTOS RX'!$L2368,LEN(",MH4_MQ135|"),'Com RTOS RX'!$M2368,LEN(",O3_MQ131|"),'Com RTOS RX'!$N2368)*8</f>
        <v>672</v>
      </c>
    </row>
    <row r="2369" ht="15.75" customHeight="1">
      <c r="A2369" s="5" t="s">
        <v>10411</v>
      </c>
      <c r="B2369" s="5" t="s">
        <v>10412</v>
      </c>
      <c r="C2369" s="5" t="s">
        <v>843</v>
      </c>
      <c r="D2369" s="5" t="s">
        <v>10413</v>
      </c>
      <c r="E2369" s="5" t="s">
        <v>845</v>
      </c>
      <c r="F2369" s="5" t="s">
        <v>845</v>
      </c>
      <c r="G2369" s="5" t="s">
        <v>845</v>
      </c>
      <c r="H2369" s="5" t="s">
        <v>678</v>
      </c>
      <c r="I2369" s="5" t="s">
        <v>123</v>
      </c>
      <c r="J2369" s="5" t="s">
        <v>450</v>
      </c>
      <c r="K2369" s="5" t="s">
        <v>141</v>
      </c>
      <c r="L2369" s="5" t="s">
        <v>390</v>
      </c>
      <c r="M2369" s="5" t="s">
        <v>201</v>
      </c>
      <c r="N2369" s="5" t="s">
        <v>740</v>
      </c>
      <c r="O2369" s="5" t="s">
        <v>845</v>
      </c>
      <c r="P2369" s="5" t="s">
        <v>845</v>
      </c>
      <c r="Q2369" s="5" t="s">
        <v>847</v>
      </c>
      <c r="R2369" s="5" t="s">
        <v>845</v>
      </c>
      <c r="S2369" s="5" t="s">
        <v>9553</v>
      </c>
      <c r="T2369" s="5" t="s">
        <v>849</v>
      </c>
      <c r="U2369" s="5" t="s">
        <v>845</v>
      </c>
      <c r="V2369" s="5" t="s">
        <v>845</v>
      </c>
      <c r="W2369" s="5" t="s">
        <v>850</v>
      </c>
      <c r="X2369" s="5" t="s">
        <v>10414</v>
      </c>
      <c r="Y2369" s="6">
        <f>X2370-'Com RTOS RX'!$X2369</f>
        <v>0.00005787037037</v>
      </c>
      <c r="Z2369" s="7">
        <f>SUM(LEN(",CO_MQ135|"),'Com RTOS RX'!$H2369,LEN(",CO2_MQ135|"),'Com RTOS RX'!$I2369,LEN(",Alcool_MQ135|"),'Com RTOS RX'!$J2369,LEN(",Alcool_MQ135|"),'Com RTOS RX'!$K2369,LEN(",Toluen_MQ135|"),'Com RTOS RX'!$L2369,LEN(",MH4_MQ135|"),'Com RTOS RX'!$M2369,LEN(",O3_MQ131|"),'Com RTOS RX'!$N2369)*8</f>
        <v>672</v>
      </c>
    </row>
    <row r="2370" ht="15.75" customHeight="1">
      <c r="A2370" s="5" t="s">
        <v>10415</v>
      </c>
      <c r="B2370" s="5" t="s">
        <v>10416</v>
      </c>
      <c r="C2370" s="5" t="s">
        <v>843</v>
      </c>
      <c r="D2370" s="5" t="s">
        <v>10417</v>
      </c>
      <c r="E2370" s="5" t="s">
        <v>845</v>
      </c>
      <c r="F2370" s="5" t="s">
        <v>845</v>
      </c>
      <c r="G2370" s="5" t="s">
        <v>845</v>
      </c>
      <c r="H2370" s="5" t="s">
        <v>690</v>
      </c>
      <c r="I2370" s="5" t="s">
        <v>91</v>
      </c>
      <c r="J2370" s="5" t="s">
        <v>438</v>
      </c>
      <c r="K2370" s="5" t="s">
        <v>24</v>
      </c>
      <c r="L2370" s="5" t="s">
        <v>380</v>
      </c>
      <c r="M2370" s="5" t="s">
        <v>189</v>
      </c>
      <c r="N2370" s="5" t="s">
        <v>691</v>
      </c>
      <c r="O2370" s="5" t="s">
        <v>845</v>
      </c>
      <c r="P2370" s="5" t="s">
        <v>845</v>
      </c>
      <c r="Q2370" s="5" t="s">
        <v>847</v>
      </c>
      <c r="R2370" s="5" t="s">
        <v>845</v>
      </c>
      <c r="S2370" s="5" t="s">
        <v>9553</v>
      </c>
      <c r="T2370" s="5" t="s">
        <v>849</v>
      </c>
      <c r="U2370" s="5" t="s">
        <v>845</v>
      </c>
      <c r="V2370" s="5" t="s">
        <v>845</v>
      </c>
      <c r="W2370" s="5" t="s">
        <v>850</v>
      </c>
      <c r="X2370" s="5" t="s">
        <v>10418</v>
      </c>
      <c r="Y2370" s="6">
        <f>X2371-'Com RTOS RX'!$X2370</f>
        <v>0.00005787037037</v>
      </c>
      <c r="Z2370" s="7">
        <f>SUM(LEN(",CO_MQ135|"),'Com RTOS RX'!$H2370,LEN(",CO2_MQ135|"),'Com RTOS RX'!$I2370,LEN(",Alcool_MQ135|"),'Com RTOS RX'!$J2370,LEN(",Alcool_MQ135|"),'Com RTOS RX'!$K2370,LEN(",Toluen_MQ135|"),'Com RTOS RX'!$L2370,LEN(",MH4_MQ135|"),'Com RTOS RX'!$M2370,LEN(",O3_MQ131|"),'Com RTOS RX'!$N2370)*8</f>
        <v>672</v>
      </c>
    </row>
    <row r="2371" ht="15.75" customHeight="1">
      <c r="A2371" s="5" t="s">
        <v>10419</v>
      </c>
      <c r="B2371" s="5" t="s">
        <v>10420</v>
      </c>
      <c r="C2371" s="5" t="s">
        <v>843</v>
      </c>
      <c r="D2371" s="5" t="s">
        <v>10421</v>
      </c>
      <c r="E2371" s="5" t="s">
        <v>845</v>
      </c>
      <c r="F2371" s="5" t="s">
        <v>845</v>
      </c>
      <c r="G2371" s="5" t="s">
        <v>845</v>
      </c>
      <c r="H2371" s="5" t="s">
        <v>724</v>
      </c>
      <c r="I2371" s="5" t="s">
        <v>39</v>
      </c>
      <c r="J2371" s="5" t="s">
        <v>457</v>
      </c>
      <c r="K2371" s="5" t="s">
        <v>53</v>
      </c>
      <c r="L2371" s="5" t="s">
        <v>384</v>
      </c>
      <c r="M2371" s="5" t="s">
        <v>182</v>
      </c>
      <c r="N2371" s="5" t="s">
        <v>732</v>
      </c>
      <c r="O2371" s="5" t="s">
        <v>845</v>
      </c>
      <c r="P2371" s="5" t="s">
        <v>845</v>
      </c>
      <c r="Q2371" s="5" t="s">
        <v>847</v>
      </c>
      <c r="R2371" s="5" t="s">
        <v>845</v>
      </c>
      <c r="S2371" s="5" t="s">
        <v>9553</v>
      </c>
      <c r="T2371" s="5" t="s">
        <v>849</v>
      </c>
      <c r="U2371" s="5" t="s">
        <v>845</v>
      </c>
      <c r="V2371" s="5" t="s">
        <v>845</v>
      </c>
      <c r="W2371" s="5" t="s">
        <v>850</v>
      </c>
      <c r="X2371" s="5" t="s">
        <v>10422</v>
      </c>
      <c r="Y2371" s="6">
        <f>X2372-'Com RTOS RX'!$X2371</f>
        <v>0.00005787037037</v>
      </c>
      <c r="Z2371" s="7">
        <f>SUM(LEN(",CO_MQ135|"),'Com RTOS RX'!$H2371,LEN(",CO2_MQ135|"),'Com RTOS RX'!$I2371,LEN(",Alcool_MQ135|"),'Com RTOS RX'!$J2371,LEN(",Alcool_MQ135|"),'Com RTOS RX'!$K2371,LEN(",Toluen_MQ135|"),'Com RTOS RX'!$L2371,LEN(",MH4_MQ135|"),'Com RTOS RX'!$M2371,LEN(",O3_MQ131|"),'Com RTOS RX'!$N2371)*8</f>
        <v>672</v>
      </c>
    </row>
    <row r="2372" ht="15.75" customHeight="1">
      <c r="A2372" s="5" t="s">
        <v>10423</v>
      </c>
      <c r="B2372" s="5" t="s">
        <v>10424</v>
      </c>
      <c r="C2372" s="5" t="s">
        <v>843</v>
      </c>
      <c r="D2372" s="5" t="s">
        <v>10425</v>
      </c>
      <c r="E2372" s="5" t="s">
        <v>845</v>
      </c>
      <c r="F2372" s="5" t="s">
        <v>845</v>
      </c>
      <c r="G2372" s="5" t="s">
        <v>845</v>
      </c>
      <c r="H2372" s="5" t="s">
        <v>744</v>
      </c>
      <c r="I2372" s="5" t="s">
        <v>113</v>
      </c>
      <c r="J2372" s="5" t="s">
        <v>442</v>
      </c>
      <c r="K2372" s="5" t="s">
        <v>24</v>
      </c>
      <c r="L2372" s="5" t="s">
        <v>372</v>
      </c>
      <c r="M2372" s="5" t="s">
        <v>189</v>
      </c>
      <c r="N2372" s="5" t="s">
        <v>740</v>
      </c>
      <c r="O2372" s="5" t="s">
        <v>845</v>
      </c>
      <c r="P2372" s="5" t="s">
        <v>845</v>
      </c>
      <c r="Q2372" s="5" t="s">
        <v>847</v>
      </c>
      <c r="R2372" s="5" t="s">
        <v>845</v>
      </c>
      <c r="S2372" s="5" t="s">
        <v>9553</v>
      </c>
      <c r="T2372" s="5" t="s">
        <v>849</v>
      </c>
      <c r="U2372" s="5" t="s">
        <v>845</v>
      </c>
      <c r="V2372" s="5" t="s">
        <v>845</v>
      </c>
      <c r="W2372" s="5" t="s">
        <v>850</v>
      </c>
      <c r="X2372" s="5" t="s">
        <v>10426</v>
      </c>
      <c r="Y2372" s="6">
        <f>X2373-'Com RTOS RX'!$X2372</f>
        <v>0.00005787037037</v>
      </c>
      <c r="Z2372" s="7">
        <f>SUM(LEN(",CO_MQ135|"),'Com RTOS RX'!$H2372,LEN(",CO2_MQ135|"),'Com RTOS RX'!$I2372,LEN(",Alcool_MQ135|"),'Com RTOS RX'!$J2372,LEN(",Alcool_MQ135|"),'Com RTOS RX'!$K2372,LEN(",Toluen_MQ135|"),'Com RTOS RX'!$L2372,LEN(",MH4_MQ135|"),'Com RTOS RX'!$M2372,LEN(",O3_MQ131|"),'Com RTOS RX'!$N2372)*8</f>
        <v>672</v>
      </c>
    </row>
    <row r="2373" ht="15.75" customHeight="1">
      <c r="A2373" s="5" t="s">
        <v>10427</v>
      </c>
      <c r="B2373" s="5" t="s">
        <v>10428</v>
      </c>
      <c r="C2373" s="5" t="s">
        <v>843</v>
      </c>
      <c r="D2373" s="5" t="s">
        <v>10429</v>
      </c>
      <c r="E2373" s="5" t="s">
        <v>845</v>
      </c>
      <c r="F2373" s="5" t="s">
        <v>845</v>
      </c>
      <c r="G2373" s="5" t="s">
        <v>845</v>
      </c>
      <c r="H2373" s="5" t="s">
        <v>680</v>
      </c>
      <c r="I2373" s="5" t="s">
        <v>113</v>
      </c>
      <c r="J2373" s="5" t="s">
        <v>758</v>
      </c>
      <c r="K2373" s="5" t="s">
        <v>24</v>
      </c>
      <c r="L2373" s="5" t="s">
        <v>759</v>
      </c>
      <c r="M2373" s="5" t="s">
        <v>189</v>
      </c>
      <c r="N2373" s="5" t="s">
        <v>691</v>
      </c>
      <c r="O2373" s="5" t="s">
        <v>845</v>
      </c>
      <c r="P2373" s="5" t="s">
        <v>845</v>
      </c>
      <c r="Q2373" s="5" t="s">
        <v>847</v>
      </c>
      <c r="R2373" s="5" t="s">
        <v>845</v>
      </c>
      <c r="S2373" s="5" t="s">
        <v>9553</v>
      </c>
      <c r="T2373" s="5" t="s">
        <v>849</v>
      </c>
      <c r="U2373" s="5" t="s">
        <v>845</v>
      </c>
      <c r="V2373" s="5" t="s">
        <v>845</v>
      </c>
      <c r="W2373" s="5" t="s">
        <v>850</v>
      </c>
      <c r="X2373" s="5" t="s">
        <v>10430</v>
      </c>
      <c r="Y2373" s="6">
        <f>X2374-'Com RTOS RX'!$X2373</f>
        <v>0.00005787037037</v>
      </c>
      <c r="Z2373" s="7">
        <f>SUM(LEN(",CO_MQ135|"),'Com RTOS RX'!$H2373,LEN(",CO2_MQ135|"),'Com RTOS RX'!$I2373,LEN(",Alcool_MQ135|"),'Com RTOS RX'!$J2373,LEN(",Alcool_MQ135|"),'Com RTOS RX'!$K2373,LEN(",Toluen_MQ135|"),'Com RTOS RX'!$L2373,LEN(",MH4_MQ135|"),'Com RTOS RX'!$M2373,LEN(",O3_MQ131|"),'Com RTOS RX'!$N2373)*8</f>
        <v>672</v>
      </c>
    </row>
    <row r="2374" ht="15.75" customHeight="1">
      <c r="A2374" s="5" t="s">
        <v>10431</v>
      </c>
      <c r="B2374" s="5" t="s">
        <v>10432</v>
      </c>
      <c r="C2374" s="5" t="s">
        <v>843</v>
      </c>
      <c r="D2374" s="5" t="s">
        <v>10433</v>
      </c>
      <c r="E2374" s="5" t="s">
        <v>845</v>
      </c>
      <c r="F2374" s="5" t="s">
        <v>845</v>
      </c>
      <c r="G2374" s="5" t="s">
        <v>845</v>
      </c>
      <c r="H2374" s="5" t="s">
        <v>706</v>
      </c>
      <c r="I2374" s="5" t="s">
        <v>54</v>
      </c>
      <c r="J2374" s="5" t="s">
        <v>511</v>
      </c>
      <c r="K2374" s="5" t="s">
        <v>77</v>
      </c>
      <c r="L2374" s="5" t="s">
        <v>467</v>
      </c>
      <c r="M2374" s="5" t="s">
        <v>45</v>
      </c>
      <c r="N2374" s="5" t="s">
        <v>740</v>
      </c>
      <c r="O2374" s="5" t="s">
        <v>845</v>
      </c>
      <c r="P2374" s="5" t="s">
        <v>845</v>
      </c>
      <c r="Q2374" s="5" t="s">
        <v>847</v>
      </c>
      <c r="R2374" s="5" t="s">
        <v>845</v>
      </c>
      <c r="S2374" s="5" t="s">
        <v>9553</v>
      </c>
      <c r="T2374" s="5" t="s">
        <v>849</v>
      </c>
      <c r="U2374" s="5" t="s">
        <v>845</v>
      </c>
      <c r="V2374" s="5" t="s">
        <v>845</v>
      </c>
      <c r="W2374" s="5" t="s">
        <v>850</v>
      </c>
      <c r="X2374" s="5" t="s">
        <v>10434</v>
      </c>
      <c r="Y2374" s="6">
        <f>X2375-'Com RTOS RX'!$X2374</f>
        <v>0.0001157407407</v>
      </c>
      <c r="Z2374" s="7">
        <f>SUM(LEN(",CO_MQ135|"),'Com RTOS RX'!$H2374,LEN(",CO2_MQ135|"),'Com RTOS RX'!$I2374,LEN(",Alcool_MQ135|"),'Com RTOS RX'!$J2374,LEN(",Alcool_MQ135|"),'Com RTOS RX'!$K2374,LEN(",Toluen_MQ135|"),'Com RTOS RX'!$L2374,LEN(",MH4_MQ135|"),'Com RTOS RX'!$M2374,LEN(",O3_MQ131|"),'Com RTOS RX'!$N2374)*8</f>
        <v>672</v>
      </c>
    </row>
    <row r="2375" ht="15.75" customHeight="1">
      <c r="A2375" s="5" t="s">
        <v>10435</v>
      </c>
      <c r="B2375" s="5" t="s">
        <v>10436</v>
      </c>
      <c r="C2375" s="5" t="s">
        <v>843</v>
      </c>
      <c r="D2375" s="5" t="s">
        <v>10437</v>
      </c>
      <c r="E2375" s="5" t="s">
        <v>845</v>
      </c>
      <c r="F2375" s="5" t="s">
        <v>845</v>
      </c>
      <c r="G2375" s="5" t="s">
        <v>845</v>
      </c>
      <c r="H2375" s="5" t="s">
        <v>690</v>
      </c>
      <c r="I2375" s="5" t="s">
        <v>91</v>
      </c>
      <c r="J2375" s="5" t="s">
        <v>438</v>
      </c>
      <c r="K2375" s="5" t="s">
        <v>24</v>
      </c>
      <c r="L2375" s="5" t="s">
        <v>380</v>
      </c>
      <c r="M2375" s="5" t="s">
        <v>189</v>
      </c>
      <c r="N2375" s="5" t="s">
        <v>740</v>
      </c>
      <c r="O2375" s="5" t="s">
        <v>845</v>
      </c>
      <c r="P2375" s="5" t="s">
        <v>845</v>
      </c>
      <c r="Q2375" s="5" t="s">
        <v>847</v>
      </c>
      <c r="R2375" s="5" t="s">
        <v>845</v>
      </c>
      <c r="S2375" s="5" t="s">
        <v>9553</v>
      </c>
      <c r="T2375" s="5" t="s">
        <v>849</v>
      </c>
      <c r="U2375" s="5" t="s">
        <v>845</v>
      </c>
      <c r="V2375" s="5" t="s">
        <v>845</v>
      </c>
      <c r="W2375" s="5" t="s">
        <v>850</v>
      </c>
      <c r="X2375" s="5" t="s">
        <v>10438</v>
      </c>
      <c r="Y2375" s="6">
        <f>X2376-'Com RTOS RX'!$X2375</f>
        <v>0.00005787037037</v>
      </c>
      <c r="Z2375" s="7">
        <f>SUM(LEN(",CO_MQ135|"),'Com RTOS RX'!$H2375,LEN(",CO2_MQ135|"),'Com RTOS RX'!$I2375,LEN(",Alcool_MQ135|"),'Com RTOS RX'!$J2375,LEN(",Alcool_MQ135|"),'Com RTOS RX'!$K2375,LEN(",Toluen_MQ135|"),'Com RTOS RX'!$L2375,LEN(",MH4_MQ135|"),'Com RTOS RX'!$M2375,LEN(",O3_MQ131|"),'Com RTOS RX'!$N2375)*8</f>
        <v>672</v>
      </c>
    </row>
    <row r="2376" ht="15.75" customHeight="1">
      <c r="A2376" s="5" t="s">
        <v>10439</v>
      </c>
      <c r="B2376" s="5" t="s">
        <v>10440</v>
      </c>
      <c r="C2376" s="5" t="s">
        <v>843</v>
      </c>
      <c r="D2376" s="5" t="s">
        <v>10441</v>
      </c>
      <c r="E2376" s="5" t="s">
        <v>845</v>
      </c>
      <c r="F2376" s="5" t="s">
        <v>845</v>
      </c>
      <c r="G2376" s="5" t="s">
        <v>845</v>
      </c>
      <c r="H2376" s="5" t="s">
        <v>760</v>
      </c>
      <c r="I2376" s="5" t="s">
        <v>57</v>
      </c>
      <c r="J2376" s="5" t="s">
        <v>430</v>
      </c>
      <c r="K2376" s="5" t="s">
        <v>38</v>
      </c>
      <c r="L2376" s="5" t="s">
        <v>10073</v>
      </c>
      <c r="M2376" s="5" t="s">
        <v>9899</v>
      </c>
      <c r="N2376" s="5" t="s">
        <v>740</v>
      </c>
      <c r="O2376" s="5" t="s">
        <v>845</v>
      </c>
      <c r="P2376" s="5" t="s">
        <v>845</v>
      </c>
      <c r="Q2376" s="5" t="s">
        <v>847</v>
      </c>
      <c r="R2376" s="5" t="s">
        <v>845</v>
      </c>
      <c r="S2376" s="5" t="s">
        <v>9553</v>
      </c>
      <c r="T2376" s="5" t="s">
        <v>849</v>
      </c>
      <c r="U2376" s="5" t="s">
        <v>845</v>
      </c>
      <c r="V2376" s="5" t="s">
        <v>845</v>
      </c>
      <c r="W2376" s="5" t="s">
        <v>850</v>
      </c>
      <c r="X2376" s="5" t="s">
        <v>10442</v>
      </c>
      <c r="Y2376" s="6">
        <f>X2377-'Com RTOS RX'!$X2376</f>
        <v>0.00005787037037</v>
      </c>
      <c r="Z2376" s="7">
        <f>SUM(LEN(",CO_MQ135|"),'Com RTOS RX'!$H2376,LEN(",CO2_MQ135|"),'Com RTOS RX'!$I2376,LEN(",Alcool_MQ135|"),'Com RTOS RX'!$J2376,LEN(",Alcool_MQ135|"),'Com RTOS RX'!$K2376,LEN(",Toluen_MQ135|"),'Com RTOS RX'!$L2376,LEN(",MH4_MQ135|"),'Com RTOS RX'!$M2376,LEN(",O3_MQ131|"),'Com RTOS RX'!$N2376)*8</f>
        <v>672</v>
      </c>
    </row>
    <row r="2377" ht="15.75" customHeight="1">
      <c r="A2377" s="5" t="s">
        <v>10443</v>
      </c>
      <c r="B2377" s="5" t="s">
        <v>10444</v>
      </c>
      <c r="C2377" s="5" t="s">
        <v>843</v>
      </c>
      <c r="D2377" s="5" t="s">
        <v>10445</v>
      </c>
      <c r="E2377" s="5" t="s">
        <v>845</v>
      </c>
      <c r="F2377" s="5" t="s">
        <v>845</v>
      </c>
      <c r="G2377" s="5" t="s">
        <v>845</v>
      </c>
      <c r="H2377" s="5" t="s">
        <v>318</v>
      </c>
      <c r="I2377" s="5" t="s">
        <v>9842</v>
      </c>
      <c r="J2377" s="5" t="s">
        <v>742</v>
      </c>
      <c r="K2377" s="5" t="s">
        <v>141</v>
      </c>
      <c r="L2377" s="5" t="s">
        <v>743</v>
      </c>
      <c r="M2377" s="5" t="s">
        <v>189</v>
      </c>
      <c r="N2377" s="5" t="s">
        <v>691</v>
      </c>
      <c r="O2377" s="5" t="s">
        <v>845</v>
      </c>
      <c r="P2377" s="5" t="s">
        <v>845</v>
      </c>
      <c r="Q2377" s="5" t="s">
        <v>847</v>
      </c>
      <c r="R2377" s="5" t="s">
        <v>845</v>
      </c>
      <c r="S2377" s="5" t="s">
        <v>9553</v>
      </c>
      <c r="T2377" s="5" t="s">
        <v>849</v>
      </c>
      <c r="U2377" s="5" t="s">
        <v>845</v>
      </c>
      <c r="V2377" s="5" t="s">
        <v>845</v>
      </c>
      <c r="W2377" s="5" t="s">
        <v>850</v>
      </c>
      <c r="X2377" s="5" t="s">
        <v>10446</v>
      </c>
      <c r="Y2377" s="6">
        <f>X2378-'Com RTOS RX'!$X2377</f>
        <v>0.00006944444444</v>
      </c>
      <c r="Z2377" s="7">
        <f>SUM(LEN(",CO_MQ135|"),'Com RTOS RX'!$H2377,LEN(",CO2_MQ135|"),'Com RTOS RX'!$I2377,LEN(",Alcool_MQ135|"),'Com RTOS RX'!$J2377,LEN(",Alcool_MQ135|"),'Com RTOS RX'!$K2377,LEN(",Toluen_MQ135|"),'Com RTOS RX'!$L2377,LEN(",MH4_MQ135|"),'Com RTOS RX'!$M2377,LEN(",O3_MQ131|"),'Com RTOS RX'!$N2377)*8</f>
        <v>672</v>
      </c>
    </row>
    <row r="2378" ht="15.75" customHeight="1">
      <c r="A2378" s="5" t="s">
        <v>10447</v>
      </c>
      <c r="B2378" s="5" t="s">
        <v>10448</v>
      </c>
      <c r="C2378" s="5" t="s">
        <v>843</v>
      </c>
      <c r="D2378" s="5" t="s">
        <v>10449</v>
      </c>
      <c r="E2378" s="5" t="s">
        <v>845</v>
      </c>
      <c r="F2378" s="5" t="s">
        <v>845</v>
      </c>
      <c r="G2378" s="5" t="s">
        <v>845</v>
      </c>
      <c r="H2378" s="5" t="s">
        <v>730</v>
      </c>
      <c r="I2378" s="5" t="s">
        <v>115</v>
      </c>
      <c r="J2378" s="5" t="s">
        <v>420</v>
      </c>
      <c r="K2378" s="5" t="s">
        <v>38</v>
      </c>
      <c r="L2378" s="5" t="s">
        <v>718</v>
      </c>
      <c r="M2378" s="5" t="s">
        <v>9899</v>
      </c>
      <c r="N2378" s="5" t="s">
        <v>740</v>
      </c>
      <c r="O2378" s="5" t="s">
        <v>845</v>
      </c>
      <c r="P2378" s="5" t="s">
        <v>845</v>
      </c>
      <c r="Q2378" s="5" t="s">
        <v>847</v>
      </c>
      <c r="R2378" s="5" t="s">
        <v>845</v>
      </c>
      <c r="S2378" s="5" t="s">
        <v>9553</v>
      </c>
      <c r="T2378" s="5" t="s">
        <v>849</v>
      </c>
      <c r="U2378" s="5" t="s">
        <v>845</v>
      </c>
      <c r="V2378" s="5" t="s">
        <v>845</v>
      </c>
      <c r="W2378" s="5" t="s">
        <v>850</v>
      </c>
      <c r="X2378" s="5" t="s">
        <v>10450</v>
      </c>
      <c r="Y2378" s="6">
        <f>X2379-'Com RTOS RX'!$X2378</f>
        <v>0.00005787037037</v>
      </c>
      <c r="Z2378" s="7">
        <f>SUM(LEN(",CO_MQ135|"),'Com RTOS RX'!$H2378,LEN(",CO2_MQ135|"),'Com RTOS RX'!$I2378,LEN(",Alcool_MQ135|"),'Com RTOS RX'!$J2378,LEN(",Alcool_MQ135|"),'Com RTOS RX'!$K2378,LEN(",Toluen_MQ135|"),'Com RTOS RX'!$L2378,LEN(",MH4_MQ135|"),'Com RTOS RX'!$M2378,LEN(",O3_MQ131|"),'Com RTOS RX'!$N2378)*8</f>
        <v>672</v>
      </c>
    </row>
    <row r="2379" ht="15.75" customHeight="1">
      <c r="A2379" s="5" t="s">
        <v>10451</v>
      </c>
      <c r="B2379" s="5" t="s">
        <v>10452</v>
      </c>
      <c r="C2379" s="5" t="s">
        <v>843</v>
      </c>
      <c r="D2379" s="5" t="s">
        <v>10453</v>
      </c>
      <c r="E2379" s="5" t="s">
        <v>845</v>
      </c>
      <c r="F2379" s="5" t="s">
        <v>845</v>
      </c>
      <c r="G2379" s="5" t="s">
        <v>845</v>
      </c>
      <c r="H2379" s="5" t="s">
        <v>678</v>
      </c>
      <c r="I2379" s="5" t="s">
        <v>123</v>
      </c>
      <c r="J2379" s="5" t="s">
        <v>450</v>
      </c>
      <c r="K2379" s="5" t="s">
        <v>141</v>
      </c>
      <c r="L2379" s="5" t="s">
        <v>390</v>
      </c>
      <c r="M2379" s="5" t="s">
        <v>201</v>
      </c>
      <c r="N2379" s="5" t="s">
        <v>691</v>
      </c>
      <c r="O2379" s="5" t="s">
        <v>845</v>
      </c>
      <c r="P2379" s="5" t="s">
        <v>845</v>
      </c>
      <c r="Q2379" s="5" t="s">
        <v>847</v>
      </c>
      <c r="R2379" s="5" t="s">
        <v>845</v>
      </c>
      <c r="S2379" s="5" t="s">
        <v>9553</v>
      </c>
      <c r="T2379" s="5" t="s">
        <v>849</v>
      </c>
      <c r="U2379" s="5" t="s">
        <v>845</v>
      </c>
      <c r="V2379" s="5" t="s">
        <v>845</v>
      </c>
      <c r="W2379" s="5" t="s">
        <v>850</v>
      </c>
      <c r="X2379" s="5" t="s">
        <v>10454</v>
      </c>
      <c r="Y2379" s="6">
        <f>X2380-'Com RTOS RX'!$X2379</f>
        <v>0.00005787037037</v>
      </c>
      <c r="Z2379" s="7">
        <f>SUM(LEN(",CO_MQ135|"),'Com RTOS RX'!$H2379,LEN(",CO2_MQ135|"),'Com RTOS RX'!$I2379,LEN(",Alcool_MQ135|"),'Com RTOS RX'!$J2379,LEN(",Alcool_MQ135|"),'Com RTOS RX'!$K2379,LEN(",Toluen_MQ135|"),'Com RTOS RX'!$L2379,LEN(",MH4_MQ135|"),'Com RTOS RX'!$M2379,LEN(",O3_MQ131|"),'Com RTOS RX'!$N2379)*8</f>
        <v>672</v>
      </c>
    </row>
    <row r="2380" ht="15.75" customHeight="1">
      <c r="A2380" s="5" t="s">
        <v>10455</v>
      </c>
      <c r="B2380" s="5" t="s">
        <v>10456</v>
      </c>
      <c r="C2380" s="5" t="s">
        <v>843</v>
      </c>
      <c r="D2380" s="5" t="s">
        <v>10457</v>
      </c>
      <c r="E2380" s="5" t="s">
        <v>845</v>
      </c>
      <c r="F2380" s="5" t="s">
        <v>845</v>
      </c>
      <c r="G2380" s="5" t="s">
        <v>845</v>
      </c>
      <c r="H2380" s="5" t="s">
        <v>318</v>
      </c>
      <c r="I2380" s="5" t="s">
        <v>9842</v>
      </c>
      <c r="J2380" s="5" t="s">
        <v>742</v>
      </c>
      <c r="K2380" s="5" t="s">
        <v>141</v>
      </c>
      <c r="L2380" s="5" t="s">
        <v>743</v>
      </c>
      <c r="M2380" s="5" t="s">
        <v>189</v>
      </c>
      <c r="N2380" s="5" t="s">
        <v>732</v>
      </c>
      <c r="O2380" s="5" t="s">
        <v>845</v>
      </c>
      <c r="P2380" s="5" t="s">
        <v>845</v>
      </c>
      <c r="Q2380" s="5" t="s">
        <v>847</v>
      </c>
      <c r="R2380" s="5" t="s">
        <v>845</v>
      </c>
      <c r="S2380" s="5" t="s">
        <v>9553</v>
      </c>
      <c r="T2380" s="5" t="s">
        <v>849</v>
      </c>
      <c r="U2380" s="5" t="s">
        <v>845</v>
      </c>
      <c r="V2380" s="5" t="s">
        <v>845</v>
      </c>
      <c r="W2380" s="5" t="s">
        <v>850</v>
      </c>
      <c r="X2380" s="5" t="s">
        <v>10458</v>
      </c>
      <c r="Y2380" s="6">
        <f>X2381-'Com RTOS RX'!$X2380</f>
        <v>0.00005787037037</v>
      </c>
      <c r="Z2380" s="7">
        <f>SUM(LEN(",CO_MQ135|"),'Com RTOS RX'!$H2380,LEN(",CO2_MQ135|"),'Com RTOS RX'!$I2380,LEN(",Alcool_MQ135|"),'Com RTOS RX'!$J2380,LEN(",Alcool_MQ135|"),'Com RTOS RX'!$K2380,LEN(",Toluen_MQ135|"),'Com RTOS RX'!$L2380,LEN(",MH4_MQ135|"),'Com RTOS RX'!$M2380,LEN(",O3_MQ131|"),'Com RTOS RX'!$N2380)*8</f>
        <v>672</v>
      </c>
    </row>
    <row r="2381" ht="15.75" customHeight="1">
      <c r="A2381" s="5" t="s">
        <v>10459</v>
      </c>
      <c r="B2381" s="5" t="s">
        <v>10460</v>
      </c>
      <c r="C2381" s="5" t="s">
        <v>843</v>
      </c>
      <c r="D2381" s="5" t="s">
        <v>10461</v>
      </c>
      <c r="E2381" s="5" t="s">
        <v>845</v>
      </c>
      <c r="F2381" s="5" t="s">
        <v>845</v>
      </c>
      <c r="G2381" s="5" t="s">
        <v>845</v>
      </c>
      <c r="H2381" s="5" t="s">
        <v>330</v>
      </c>
      <c r="I2381" s="5" t="s">
        <v>123</v>
      </c>
      <c r="J2381" s="5" t="s">
        <v>694</v>
      </c>
      <c r="K2381" s="5" t="s">
        <v>141</v>
      </c>
      <c r="L2381" s="5" t="s">
        <v>9563</v>
      </c>
      <c r="M2381" s="5" t="s">
        <v>201</v>
      </c>
      <c r="N2381" s="5" t="s">
        <v>740</v>
      </c>
      <c r="O2381" s="5" t="s">
        <v>845</v>
      </c>
      <c r="P2381" s="5" t="s">
        <v>845</v>
      </c>
      <c r="Q2381" s="5" t="s">
        <v>847</v>
      </c>
      <c r="R2381" s="5" t="s">
        <v>845</v>
      </c>
      <c r="S2381" s="5" t="s">
        <v>9553</v>
      </c>
      <c r="T2381" s="5" t="s">
        <v>849</v>
      </c>
      <c r="U2381" s="5" t="s">
        <v>845</v>
      </c>
      <c r="V2381" s="5" t="s">
        <v>845</v>
      </c>
      <c r="W2381" s="5" t="s">
        <v>850</v>
      </c>
      <c r="X2381" s="5" t="s">
        <v>10462</v>
      </c>
      <c r="Y2381" s="6">
        <f>X2382-'Com RTOS RX'!$X2381</f>
        <v>0.00005787037037</v>
      </c>
      <c r="Z2381" s="7">
        <f>SUM(LEN(",CO_MQ135|"),'Com RTOS RX'!$H2381,LEN(",CO2_MQ135|"),'Com RTOS RX'!$I2381,LEN(",Alcool_MQ135|"),'Com RTOS RX'!$J2381,LEN(",Alcool_MQ135|"),'Com RTOS RX'!$K2381,LEN(",Toluen_MQ135|"),'Com RTOS RX'!$L2381,LEN(",MH4_MQ135|"),'Com RTOS RX'!$M2381,LEN(",O3_MQ131|"),'Com RTOS RX'!$N2381)*8</f>
        <v>672</v>
      </c>
    </row>
    <row r="2382" ht="15.75" customHeight="1">
      <c r="A2382" s="5" t="s">
        <v>10463</v>
      </c>
      <c r="B2382" s="5" t="s">
        <v>10464</v>
      </c>
      <c r="C2382" s="5" t="s">
        <v>843</v>
      </c>
      <c r="D2382" s="5" t="s">
        <v>10465</v>
      </c>
      <c r="E2382" s="5" t="s">
        <v>845</v>
      </c>
      <c r="F2382" s="5" t="s">
        <v>845</v>
      </c>
      <c r="G2382" s="5" t="s">
        <v>845</v>
      </c>
      <c r="H2382" s="5" t="s">
        <v>9956</v>
      </c>
      <c r="I2382" s="5" t="s">
        <v>57</v>
      </c>
      <c r="J2382" s="5" t="s">
        <v>944</v>
      </c>
      <c r="K2382" s="5" t="s">
        <v>38</v>
      </c>
      <c r="L2382" s="5" t="s">
        <v>707</v>
      </c>
      <c r="M2382" s="5" t="s">
        <v>9899</v>
      </c>
      <c r="N2382" s="5" t="s">
        <v>691</v>
      </c>
      <c r="O2382" s="5" t="s">
        <v>845</v>
      </c>
      <c r="P2382" s="5" t="s">
        <v>845</v>
      </c>
      <c r="Q2382" s="5" t="s">
        <v>847</v>
      </c>
      <c r="R2382" s="5" t="s">
        <v>845</v>
      </c>
      <c r="S2382" s="5" t="s">
        <v>9553</v>
      </c>
      <c r="T2382" s="5" t="s">
        <v>849</v>
      </c>
      <c r="U2382" s="5" t="s">
        <v>845</v>
      </c>
      <c r="V2382" s="5" t="s">
        <v>845</v>
      </c>
      <c r="W2382" s="5" t="s">
        <v>850</v>
      </c>
      <c r="X2382" s="5" t="s">
        <v>10466</v>
      </c>
      <c r="Y2382" s="6">
        <f>X2383-'Com RTOS RX'!$X2382</f>
        <v>0.00005787037037</v>
      </c>
      <c r="Z2382" s="7">
        <f>SUM(LEN(",CO_MQ135|"),'Com RTOS RX'!$H2382,LEN(",CO2_MQ135|"),'Com RTOS RX'!$I2382,LEN(",Alcool_MQ135|"),'Com RTOS RX'!$J2382,LEN(",Alcool_MQ135|"),'Com RTOS RX'!$K2382,LEN(",Toluen_MQ135|"),'Com RTOS RX'!$L2382,LEN(",MH4_MQ135|"),'Com RTOS RX'!$M2382,LEN(",O3_MQ131|"),'Com RTOS RX'!$N2382)*8</f>
        <v>672</v>
      </c>
    </row>
    <row r="2383" ht="15.75" customHeight="1">
      <c r="A2383" s="5" t="s">
        <v>10467</v>
      </c>
      <c r="B2383" s="5" t="s">
        <v>10468</v>
      </c>
      <c r="C2383" s="5" t="s">
        <v>843</v>
      </c>
      <c r="D2383" s="5" t="s">
        <v>10469</v>
      </c>
      <c r="E2383" s="5" t="s">
        <v>845</v>
      </c>
      <c r="F2383" s="5" t="s">
        <v>845</v>
      </c>
      <c r="G2383" s="5" t="s">
        <v>845</v>
      </c>
      <c r="H2383" s="5" t="s">
        <v>730</v>
      </c>
      <c r="I2383" s="5" t="s">
        <v>115</v>
      </c>
      <c r="J2383" s="5" t="s">
        <v>420</v>
      </c>
      <c r="K2383" s="5" t="s">
        <v>38</v>
      </c>
      <c r="L2383" s="5" t="s">
        <v>718</v>
      </c>
      <c r="M2383" s="5" t="s">
        <v>9899</v>
      </c>
      <c r="N2383" s="5" t="s">
        <v>740</v>
      </c>
      <c r="O2383" s="5" t="s">
        <v>845</v>
      </c>
      <c r="P2383" s="5" t="s">
        <v>845</v>
      </c>
      <c r="Q2383" s="5" t="s">
        <v>847</v>
      </c>
      <c r="R2383" s="5" t="s">
        <v>845</v>
      </c>
      <c r="S2383" s="5" t="s">
        <v>9553</v>
      </c>
      <c r="T2383" s="5" t="s">
        <v>849</v>
      </c>
      <c r="U2383" s="5" t="s">
        <v>845</v>
      </c>
      <c r="V2383" s="5" t="s">
        <v>845</v>
      </c>
      <c r="W2383" s="5" t="s">
        <v>850</v>
      </c>
      <c r="X2383" s="5" t="s">
        <v>10470</v>
      </c>
      <c r="Y2383" s="6">
        <f>X2384-'Com RTOS RX'!$X2383</f>
        <v>0.00005787037037</v>
      </c>
      <c r="Z2383" s="7">
        <f>SUM(LEN(",CO_MQ135|"),'Com RTOS RX'!$H2383,LEN(",CO2_MQ135|"),'Com RTOS RX'!$I2383,LEN(",Alcool_MQ135|"),'Com RTOS RX'!$J2383,LEN(",Alcool_MQ135|"),'Com RTOS RX'!$K2383,LEN(",Toluen_MQ135|"),'Com RTOS RX'!$L2383,LEN(",MH4_MQ135|"),'Com RTOS RX'!$M2383,LEN(",O3_MQ131|"),'Com RTOS RX'!$N2383)*8</f>
        <v>672</v>
      </c>
    </row>
    <row r="2384" ht="15.75" customHeight="1">
      <c r="A2384" s="5" t="s">
        <v>10471</v>
      </c>
      <c r="B2384" s="5" t="s">
        <v>10472</v>
      </c>
      <c r="C2384" s="5" t="s">
        <v>843</v>
      </c>
      <c r="D2384" s="5" t="s">
        <v>10473</v>
      </c>
      <c r="E2384" s="5" t="s">
        <v>845</v>
      </c>
      <c r="F2384" s="5" t="s">
        <v>845</v>
      </c>
      <c r="G2384" s="5" t="s">
        <v>845</v>
      </c>
      <c r="H2384" s="5" t="s">
        <v>754</v>
      </c>
      <c r="I2384" s="5" t="s">
        <v>106</v>
      </c>
      <c r="J2384" s="5" t="s">
        <v>769</v>
      </c>
      <c r="K2384" s="5" t="s">
        <v>855</v>
      </c>
      <c r="L2384" s="5" t="s">
        <v>376</v>
      </c>
      <c r="M2384" s="5" t="s">
        <v>182</v>
      </c>
      <c r="N2384" s="5" t="s">
        <v>732</v>
      </c>
      <c r="O2384" s="5" t="s">
        <v>845</v>
      </c>
      <c r="P2384" s="5" t="s">
        <v>845</v>
      </c>
      <c r="Q2384" s="5" t="s">
        <v>847</v>
      </c>
      <c r="R2384" s="5" t="s">
        <v>845</v>
      </c>
      <c r="S2384" s="5" t="s">
        <v>9553</v>
      </c>
      <c r="T2384" s="5" t="s">
        <v>849</v>
      </c>
      <c r="U2384" s="5" t="s">
        <v>845</v>
      </c>
      <c r="V2384" s="5" t="s">
        <v>845</v>
      </c>
      <c r="W2384" s="5" t="s">
        <v>850</v>
      </c>
      <c r="X2384" s="5" t="s">
        <v>10474</v>
      </c>
      <c r="Y2384" s="6">
        <f>X2385-'Com RTOS RX'!$X2384</f>
        <v>0.00005787037037</v>
      </c>
      <c r="Z2384" s="7">
        <f>SUM(LEN(",CO_MQ135|"),'Com RTOS RX'!$H2384,LEN(",CO2_MQ135|"),'Com RTOS RX'!$I2384,LEN(",Alcool_MQ135|"),'Com RTOS RX'!$J2384,LEN(",Alcool_MQ135|"),'Com RTOS RX'!$K2384,LEN(",Toluen_MQ135|"),'Com RTOS RX'!$L2384,LEN(",MH4_MQ135|"),'Com RTOS RX'!$M2384,LEN(",O3_MQ131|"),'Com RTOS RX'!$N2384)*8</f>
        <v>672</v>
      </c>
    </row>
    <row r="2385" ht="15.75" customHeight="1">
      <c r="A2385" s="5" t="s">
        <v>10475</v>
      </c>
      <c r="B2385" s="5" t="s">
        <v>10476</v>
      </c>
      <c r="C2385" s="5" t="s">
        <v>843</v>
      </c>
      <c r="D2385" s="5" t="s">
        <v>10477</v>
      </c>
      <c r="E2385" s="5" t="s">
        <v>845</v>
      </c>
      <c r="F2385" s="5" t="s">
        <v>845</v>
      </c>
      <c r="G2385" s="5" t="s">
        <v>845</v>
      </c>
      <c r="H2385" s="5" t="s">
        <v>762</v>
      </c>
      <c r="I2385" s="5" t="s">
        <v>65</v>
      </c>
      <c r="J2385" s="5" t="s">
        <v>462</v>
      </c>
      <c r="K2385" s="5" t="s">
        <v>855</v>
      </c>
      <c r="L2385" s="5" t="s">
        <v>393</v>
      </c>
      <c r="M2385" s="5" t="s">
        <v>201</v>
      </c>
      <c r="N2385" s="5" t="s">
        <v>717</v>
      </c>
      <c r="O2385" s="5" t="s">
        <v>845</v>
      </c>
      <c r="P2385" s="5" t="s">
        <v>845</v>
      </c>
      <c r="Q2385" s="5" t="s">
        <v>847</v>
      </c>
      <c r="R2385" s="5" t="s">
        <v>845</v>
      </c>
      <c r="S2385" s="5" t="s">
        <v>9553</v>
      </c>
      <c r="T2385" s="5" t="s">
        <v>849</v>
      </c>
      <c r="U2385" s="5" t="s">
        <v>845</v>
      </c>
      <c r="V2385" s="5" t="s">
        <v>845</v>
      </c>
      <c r="W2385" s="5" t="s">
        <v>850</v>
      </c>
      <c r="X2385" s="5" t="s">
        <v>10478</v>
      </c>
      <c r="Y2385" s="6">
        <f>X2386-'Com RTOS RX'!$X2385</f>
        <v>0.00005787037037</v>
      </c>
      <c r="Z2385" s="7">
        <f>SUM(LEN(",CO_MQ135|"),'Com RTOS RX'!$H2385,LEN(",CO2_MQ135|"),'Com RTOS RX'!$I2385,LEN(",Alcool_MQ135|"),'Com RTOS RX'!$J2385,LEN(",Alcool_MQ135|"),'Com RTOS RX'!$K2385,LEN(",Toluen_MQ135|"),'Com RTOS RX'!$L2385,LEN(",MH4_MQ135|"),'Com RTOS RX'!$M2385,LEN(",O3_MQ131|"),'Com RTOS RX'!$N2385)*8</f>
        <v>672</v>
      </c>
    </row>
    <row r="2386" ht="15.75" customHeight="1">
      <c r="A2386" s="5" t="s">
        <v>10479</v>
      </c>
      <c r="B2386" s="5" t="s">
        <v>10480</v>
      </c>
      <c r="C2386" s="5" t="s">
        <v>843</v>
      </c>
      <c r="D2386" s="5" t="s">
        <v>10481</v>
      </c>
      <c r="E2386" s="5" t="s">
        <v>845</v>
      </c>
      <c r="F2386" s="5" t="s">
        <v>845</v>
      </c>
      <c r="G2386" s="5" t="s">
        <v>845</v>
      </c>
      <c r="H2386" s="5" t="s">
        <v>318</v>
      </c>
      <c r="I2386" s="5" t="s">
        <v>9842</v>
      </c>
      <c r="J2386" s="5" t="s">
        <v>742</v>
      </c>
      <c r="K2386" s="5" t="s">
        <v>141</v>
      </c>
      <c r="L2386" s="5" t="s">
        <v>743</v>
      </c>
      <c r="M2386" s="5" t="s">
        <v>189</v>
      </c>
      <c r="N2386" s="5" t="s">
        <v>732</v>
      </c>
      <c r="O2386" s="5" t="s">
        <v>845</v>
      </c>
      <c r="P2386" s="5" t="s">
        <v>845</v>
      </c>
      <c r="Q2386" s="5" t="s">
        <v>847</v>
      </c>
      <c r="R2386" s="5" t="s">
        <v>845</v>
      </c>
      <c r="S2386" s="5" t="s">
        <v>9553</v>
      </c>
      <c r="T2386" s="5" t="s">
        <v>849</v>
      </c>
      <c r="U2386" s="5" t="s">
        <v>845</v>
      </c>
      <c r="V2386" s="5" t="s">
        <v>845</v>
      </c>
      <c r="W2386" s="5" t="s">
        <v>850</v>
      </c>
      <c r="X2386" s="5" t="s">
        <v>10482</v>
      </c>
      <c r="Y2386" s="6">
        <f>X2387-'Com RTOS RX'!$X2386</f>
        <v>0.00005787037037</v>
      </c>
      <c r="Z2386" s="7">
        <f>SUM(LEN(",CO_MQ135|"),'Com RTOS RX'!$H2386,LEN(",CO2_MQ135|"),'Com RTOS RX'!$I2386,LEN(",Alcool_MQ135|"),'Com RTOS RX'!$J2386,LEN(",Alcool_MQ135|"),'Com RTOS RX'!$K2386,LEN(",Toluen_MQ135|"),'Com RTOS RX'!$L2386,LEN(",MH4_MQ135|"),'Com RTOS RX'!$M2386,LEN(",O3_MQ131|"),'Com RTOS RX'!$N2386)*8</f>
        <v>672</v>
      </c>
    </row>
    <row r="2387" ht="15.75" customHeight="1">
      <c r="A2387" s="5" t="s">
        <v>10483</v>
      </c>
      <c r="B2387" s="5" t="s">
        <v>10484</v>
      </c>
      <c r="C2387" s="5" t="s">
        <v>843</v>
      </c>
      <c r="D2387" s="5" t="s">
        <v>10485</v>
      </c>
      <c r="E2387" s="5" t="s">
        <v>845</v>
      </c>
      <c r="F2387" s="5" t="s">
        <v>845</v>
      </c>
      <c r="G2387" s="5" t="s">
        <v>845</v>
      </c>
      <c r="H2387" s="5" t="s">
        <v>744</v>
      </c>
      <c r="I2387" s="5" t="s">
        <v>113</v>
      </c>
      <c r="J2387" s="5" t="s">
        <v>442</v>
      </c>
      <c r="K2387" s="5" t="s">
        <v>24</v>
      </c>
      <c r="L2387" s="5" t="s">
        <v>372</v>
      </c>
      <c r="M2387" s="5" t="s">
        <v>189</v>
      </c>
      <c r="N2387" s="5" t="s">
        <v>732</v>
      </c>
      <c r="O2387" s="5" t="s">
        <v>845</v>
      </c>
      <c r="P2387" s="5" t="s">
        <v>845</v>
      </c>
      <c r="Q2387" s="5" t="s">
        <v>847</v>
      </c>
      <c r="R2387" s="5" t="s">
        <v>845</v>
      </c>
      <c r="S2387" s="5" t="s">
        <v>9553</v>
      </c>
      <c r="T2387" s="5" t="s">
        <v>849</v>
      </c>
      <c r="U2387" s="5" t="s">
        <v>845</v>
      </c>
      <c r="V2387" s="5" t="s">
        <v>845</v>
      </c>
      <c r="W2387" s="5" t="s">
        <v>850</v>
      </c>
      <c r="X2387" s="5" t="s">
        <v>10486</v>
      </c>
      <c r="Y2387" s="6">
        <f>X2388-'Com RTOS RX'!$X2387</f>
        <v>0.00005787037037</v>
      </c>
      <c r="Z2387" s="7">
        <f>SUM(LEN(",CO_MQ135|"),'Com RTOS RX'!$H2387,LEN(",CO2_MQ135|"),'Com RTOS RX'!$I2387,LEN(",Alcool_MQ135|"),'Com RTOS RX'!$J2387,LEN(",Alcool_MQ135|"),'Com RTOS RX'!$K2387,LEN(",Toluen_MQ135|"),'Com RTOS RX'!$L2387,LEN(",MH4_MQ135|"),'Com RTOS RX'!$M2387,LEN(",O3_MQ131|"),'Com RTOS RX'!$N2387)*8</f>
        <v>672</v>
      </c>
    </row>
    <row r="2388" ht="15.75" customHeight="1">
      <c r="A2388" s="5" t="s">
        <v>10487</v>
      </c>
      <c r="B2388" s="5" t="s">
        <v>10488</v>
      </c>
      <c r="C2388" s="5" t="s">
        <v>843</v>
      </c>
      <c r="D2388" s="5" t="s">
        <v>10489</v>
      </c>
      <c r="E2388" s="5" t="s">
        <v>845</v>
      </c>
      <c r="F2388" s="5" t="s">
        <v>845</v>
      </c>
      <c r="G2388" s="5" t="s">
        <v>845</v>
      </c>
      <c r="H2388" s="5" t="s">
        <v>741</v>
      </c>
      <c r="I2388" s="5" t="s">
        <v>65</v>
      </c>
      <c r="J2388" s="5" t="s">
        <v>1513</v>
      </c>
      <c r="K2388" s="5" t="s">
        <v>855</v>
      </c>
      <c r="L2388" s="5" t="s">
        <v>415</v>
      </c>
      <c r="M2388" s="5" t="s">
        <v>201</v>
      </c>
      <c r="N2388" s="5" t="s">
        <v>679</v>
      </c>
      <c r="O2388" s="5" t="s">
        <v>845</v>
      </c>
      <c r="P2388" s="5" t="s">
        <v>845</v>
      </c>
      <c r="Q2388" s="5" t="s">
        <v>847</v>
      </c>
      <c r="R2388" s="5" t="s">
        <v>845</v>
      </c>
      <c r="S2388" s="5" t="s">
        <v>9553</v>
      </c>
      <c r="T2388" s="5" t="s">
        <v>849</v>
      </c>
      <c r="U2388" s="5" t="s">
        <v>845</v>
      </c>
      <c r="V2388" s="5" t="s">
        <v>845</v>
      </c>
      <c r="W2388" s="5" t="s">
        <v>850</v>
      </c>
      <c r="X2388" s="5" t="s">
        <v>10490</v>
      </c>
      <c r="Y2388" s="6">
        <f>X2389-'Com RTOS RX'!$X2388</f>
        <v>0.00005787037037</v>
      </c>
      <c r="Z2388" s="7">
        <f>SUM(LEN(",CO_MQ135|"),'Com RTOS RX'!$H2388,LEN(",CO2_MQ135|"),'Com RTOS RX'!$I2388,LEN(",Alcool_MQ135|"),'Com RTOS RX'!$J2388,LEN(",Alcool_MQ135|"),'Com RTOS RX'!$K2388,LEN(",Toluen_MQ135|"),'Com RTOS RX'!$L2388,LEN(",MH4_MQ135|"),'Com RTOS RX'!$M2388,LEN(",O3_MQ131|"),'Com RTOS RX'!$N2388)*8</f>
        <v>672</v>
      </c>
    </row>
    <row r="2389" ht="15.75" customHeight="1">
      <c r="A2389" s="5" t="s">
        <v>10491</v>
      </c>
      <c r="B2389" s="5" t="s">
        <v>10492</v>
      </c>
      <c r="C2389" s="5" t="s">
        <v>843</v>
      </c>
      <c r="D2389" s="5" t="s">
        <v>10493</v>
      </c>
      <c r="E2389" s="5" t="s">
        <v>845</v>
      </c>
      <c r="F2389" s="5" t="s">
        <v>845</v>
      </c>
      <c r="G2389" s="5" t="s">
        <v>845</v>
      </c>
      <c r="H2389" s="5" t="s">
        <v>680</v>
      </c>
      <c r="I2389" s="5" t="s">
        <v>113</v>
      </c>
      <c r="J2389" s="5" t="s">
        <v>758</v>
      </c>
      <c r="K2389" s="5" t="s">
        <v>24</v>
      </c>
      <c r="L2389" s="5" t="s">
        <v>759</v>
      </c>
      <c r="M2389" s="5" t="s">
        <v>189</v>
      </c>
      <c r="N2389" s="5" t="s">
        <v>731</v>
      </c>
      <c r="O2389" s="5" t="s">
        <v>845</v>
      </c>
      <c r="P2389" s="5" t="s">
        <v>845</v>
      </c>
      <c r="Q2389" s="5" t="s">
        <v>847</v>
      </c>
      <c r="R2389" s="5" t="s">
        <v>845</v>
      </c>
      <c r="S2389" s="5" t="s">
        <v>9553</v>
      </c>
      <c r="T2389" s="5" t="s">
        <v>849</v>
      </c>
      <c r="U2389" s="5" t="s">
        <v>845</v>
      </c>
      <c r="V2389" s="5" t="s">
        <v>845</v>
      </c>
      <c r="W2389" s="5" t="s">
        <v>850</v>
      </c>
      <c r="X2389" s="5" t="s">
        <v>10494</v>
      </c>
      <c r="Y2389" s="6">
        <f>X2390-'Com RTOS RX'!$X2389</f>
        <v>0.00005787037037</v>
      </c>
      <c r="Z2389" s="7">
        <f>SUM(LEN(",CO_MQ135|"),'Com RTOS RX'!$H2389,LEN(",CO2_MQ135|"),'Com RTOS RX'!$I2389,LEN(",Alcool_MQ135|"),'Com RTOS RX'!$J2389,LEN(",Alcool_MQ135|"),'Com RTOS RX'!$K2389,LEN(",Toluen_MQ135|"),'Com RTOS RX'!$L2389,LEN(",MH4_MQ135|"),'Com RTOS RX'!$M2389,LEN(",O3_MQ131|"),'Com RTOS RX'!$N2389)*8</f>
        <v>672</v>
      </c>
    </row>
    <row r="2390" ht="15.75" customHeight="1">
      <c r="A2390" s="5" t="s">
        <v>10495</v>
      </c>
      <c r="B2390" s="5" t="s">
        <v>10496</v>
      </c>
      <c r="C2390" s="5" t="s">
        <v>843</v>
      </c>
      <c r="D2390" s="5" t="s">
        <v>10497</v>
      </c>
      <c r="E2390" s="5" t="s">
        <v>845</v>
      </c>
      <c r="F2390" s="5" t="s">
        <v>845</v>
      </c>
      <c r="G2390" s="5" t="s">
        <v>845</v>
      </c>
      <c r="H2390" s="5" t="s">
        <v>728</v>
      </c>
      <c r="I2390" s="5" t="s">
        <v>120</v>
      </c>
      <c r="J2390" s="5" t="s">
        <v>421</v>
      </c>
      <c r="K2390" s="5" t="s">
        <v>122</v>
      </c>
      <c r="L2390" s="5" t="s">
        <v>746</v>
      </c>
      <c r="M2390" s="5" t="s">
        <v>177</v>
      </c>
      <c r="N2390" s="5" t="s">
        <v>732</v>
      </c>
      <c r="O2390" s="5" t="s">
        <v>845</v>
      </c>
      <c r="P2390" s="5" t="s">
        <v>845</v>
      </c>
      <c r="Q2390" s="5" t="s">
        <v>847</v>
      </c>
      <c r="R2390" s="5" t="s">
        <v>845</v>
      </c>
      <c r="S2390" s="5" t="s">
        <v>9553</v>
      </c>
      <c r="T2390" s="5" t="s">
        <v>849</v>
      </c>
      <c r="U2390" s="5" t="s">
        <v>845</v>
      </c>
      <c r="V2390" s="5" t="s">
        <v>845</v>
      </c>
      <c r="W2390" s="5" t="s">
        <v>850</v>
      </c>
      <c r="X2390" s="5" t="s">
        <v>10498</v>
      </c>
      <c r="Y2390" s="6">
        <f>X2391-'Com RTOS RX'!$X2390</f>
        <v>0.00005787037037</v>
      </c>
      <c r="Z2390" s="7">
        <f>SUM(LEN(",CO_MQ135|"),'Com RTOS RX'!$H2390,LEN(",CO2_MQ135|"),'Com RTOS RX'!$I2390,LEN(",Alcool_MQ135|"),'Com RTOS RX'!$J2390,LEN(",Alcool_MQ135|"),'Com RTOS RX'!$K2390,LEN(",Toluen_MQ135|"),'Com RTOS RX'!$L2390,LEN(",MH4_MQ135|"),'Com RTOS RX'!$M2390,LEN(",O3_MQ131|"),'Com RTOS RX'!$N2390)*8</f>
        <v>672</v>
      </c>
    </row>
    <row r="2391" ht="15.75" customHeight="1">
      <c r="A2391" s="5" t="s">
        <v>10499</v>
      </c>
      <c r="B2391" s="5" t="s">
        <v>10500</v>
      </c>
      <c r="C2391" s="5" t="s">
        <v>843</v>
      </c>
      <c r="D2391" s="5" t="s">
        <v>10501</v>
      </c>
      <c r="E2391" s="5" t="s">
        <v>845</v>
      </c>
      <c r="F2391" s="5" t="s">
        <v>845</v>
      </c>
      <c r="G2391" s="5" t="s">
        <v>845</v>
      </c>
      <c r="H2391" s="5" t="s">
        <v>484</v>
      </c>
      <c r="I2391" s="5" t="s">
        <v>9153</v>
      </c>
      <c r="J2391" s="5" t="s">
        <v>625</v>
      </c>
      <c r="K2391" s="5" t="s">
        <v>131</v>
      </c>
      <c r="L2391" s="5" t="s">
        <v>9154</v>
      </c>
      <c r="M2391" s="5" t="s">
        <v>77</v>
      </c>
      <c r="N2391" s="5" t="s">
        <v>731</v>
      </c>
      <c r="O2391" s="5" t="s">
        <v>845</v>
      </c>
      <c r="P2391" s="5" t="s">
        <v>845</v>
      </c>
      <c r="Q2391" s="5" t="s">
        <v>847</v>
      </c>
      <c r="R2391" s="5" t="s">
        <v>845</v>
      </c>
      <c r="S2391" s="5" t="s">
        <v>8577</v>
      </c>
      <c r="T2391" s="5" t="s">
        <v>849</v>
      </c>
      <c r="U2391" s="5" t="s">
        <v>845</v>
      </c>
      <c r="V2391" s="5" t="s">
        <v>845</v>
      </c>
      <c r="W2391" s="5" t="s">
        <v>850</v>
      </c>
      <c r="X2391" s="5" t="s">
        <v>10502</v>
      </c>
      <c r="Y2391" s="6">
        <f>X2392-'Com RTOS RX'!$X2391</f>
        <v>0.00005787037037</v>
      </c>
      <c r="Z2391" s="7">
        <f>SUM(LEN(",CO_MQ135|"),'Com RTOS RX'!$H2391,LEN(",CO2_MQ135|"),'Com RTOS RX'!$I2391,LEN(",Alcool_MQ135|"),'Com RTOS RX'!$J2391,LEN(",Alcool_MQ135|"),'Com RTOS RX'!$K2391,LEN(",Toluen_MQ135|"),'Com RTOS RX'!$L2391,LEN(",MH4_MQ135|"),'Com RTOS RX'!$M2391,LEN(",O3_MQ131|"),'Com RTOS RX'!$N2391)*8</f>
        <v>672</v>
      </c>
    </row>
    <row r="2392" ht="15.75" customHeight="1">
      <c r="A2392" s="5" t="s">
        <v>10503</v>
      </c>
      <c r="B2392" s="5" t="s">
        <v>10504</v>
      </c>
      <c r="C2392" s="5" t="s">
        <v>843</v>
      </c>
      <c r="D2392" s="5" t="s">
        <v>10505</v>
      </c>
      <c r="E2392" s="5" t="s">
        <v>845</v>
      </c>
      <c r="F2392" s="5" t="s">
        <v>845</v>
      </c>
      <c r="G2392" s="5" t="s">
        <v>845</v>
      </c>
      <c r="H2392" s="5" t="s">
        <v>722</v>
      </c>
      <c r="I2392" s="5" t="s">
        <v>106</v>
      </c>
      <c r="J2392" s="5" t="s">
        <v>458</v>
      </c>
      <c r="K2392" s="5" t="s">
        <v>855</v>
      </c>
      <c r="L2392" s="5" t="s">
        <v>410</v>
      </c>
      <c r="M2392" s="5" t="s">
        <v>182</v>
      </c>
      <c r="N2392" s="5" t="s">
        <v>731</v>
      </c>
      <c r="O2392" s="5" t="s">
        <v>845</v>
      </c>
      <c r="P2392" s="5" t="s">
        <v>845</v>
      </c>
      <c r="Q2392" s="5" t="s">
        <v>847</v>
      </c>
      <c r="R2392" s="5" t="s">
        <v>845</v>
      </c>
      <c r="S2392" s="5" t="s">
        <v>9553</v>
      </c>
      <c r="T2392" s="5" t="s">
        <v>849</v>
      </c>
      <c r="U2392" s="5" t="s">
        <v>845</v>
      </c>
      <c r="V2392" s="5" t="s">
        <v>845</v>
      </c>
      <c r="W2392" s="5" t="s">
        <v>850</v>
      </c>
      <c r="X2392" s="5" t="s">
        <v>10506</v>
      </c>
      <c r="Y2392" s="6">
        <f>X2393-'Com RTOS RX'!$X2392</f>
        <v>0.00005787037037</v>
      </c>
      <c r="Z2392" s="7">
        <f>SUM(LEN(",CO_MQ135|"),'Com RTOS RX'!$H2392,LEN(",CO2_MQ135|"),'Com RTOS RX'!$I2392,LEN(",Alcool_MQ135|"),'Com RTOS RX'!$J2392,LEN(",Alcool_MQ135|"),'Com RTOS RX'!$K2392,LEN(",Toluen_MQ135|"),'Com RTOS RX'!$L2392,LEN(",MH4_MQ135|"),'Com RTOS RX'!$M2392,LEN(",O3_MQ131|"),'Com RTOS RX'!$N2392)*8</f>
        <v>672</v>
      </c>
    </row>
    <row r="2393" ht="15.75" customHeight="1">
      <c r="A2393" s="5" t="s">
        <v>10507</v>
      </c>
      <c r="B2393" s="5" t="s">
        <v>10508</v>
      </c>
      <c r="C2393" s="5" t="s">
        <v>843</v>
      </c>
      <c r="D2393" s="5" t="s">
        <v>10509</v>
      </c>
      <c r="E2393" s="5" t="s">
        <v>845</v>
      </c>
      <c r="F2393" s="5" t="s">
        <v>845</v>
      </c>
      <c r="G2393" s="5" t="s">
        <v>845</v>
      </c>
      <c r="H2393" s="5" t="s">
        <v>326</v>
      </c>
      <c r="I2393" s="5" t="s">
        <v>25</v>
      </c>
      <c r="J2393" s="5" t="s">
        <v>446</v>
      </c>
      <c r="K2393" s="5" t="s">
        <v>53</v>
      </c>
      <c r="L2393" s="5" t="s">
        <v>692</v>
      </c>
      <c r="M2393" s="5" t="s">
        <v>182</v>
      </c>
      <c r="N2393" s="5" t="s">
        <v>1423</v>
      </c>
      <c r="O2393" s="5" t="s">
        <v>845</v>
      </c>
      <c r="P2393" s="5" t="s">
        <v>845</v>
      </c>
      <c r="Q2393" s="5" t="s">
        <v>847</v>
      </c>
      <c r="R2393" s="5" t="s">
        <v>845</v>
      </c>
      <c r="S2393" s="5" t="s">
        <v>9553</v>
      </c>
      <c r="T2393" s="5" t="s">
        <v>849</v>
      </c>
      <c r="U2393" s="5" t="s">
        <v>845</v>
      </c>
      <c r="V2393" s="5" t="s">
        <v>845</v>
      </c>
      <c r="W2393" s="5" t="s">
        <v>850</v>
      </c>
      <c r="X2393" s="5" t="s">
        <v>10510</v>
      </c>
      <c r="Y2393" s="6">
        <f>X2394-'Com RTOS RX'!$X2393</f>
        <v>0.00005787037037</v>
      </c>
      <c r="Z2393" s="7">
        <f>SUM(LEN(",CO_MQ135|"),'Com RTOS RX'!$H2393,LEN(",CO2_MQ135|"),'Com RTOS RX'!$I2393,LEN(",Alcool_MQ135|"),'Com RTOS RX'!$J2393,LEN(",Alcool_MQ135|"),'Com RTOS RX'!$K2393,LEN(",Toluen_MQ135|"),'Com RTOS RX'!$L2393,LEN(",MH4_MQ135|"),'Com RTOS RX'!$M2393,LEN(",O3_MQ131|"),'Com RTOS RX'!$N2393)*8</f>
        <v>672</v>
      </c>
    </row>
    <row r="2394" ht="15.75" customHeight="1">
      <c r="A2394" s="5" t="s">
        <v>10511</v>
      </c>
      <c r="B2394" s="5" t="s">
        <v>10512</v>
      </c>
      <c r="C2394" s="5" t="s">
        <v>843</v>
      </c>
      <c r="D2394" s="5" t="s">
        <v>10513</v>
      </c>
      <c r="E2394" s="5" t="s">
        <v>845</v>
      </c>
      <c r="F2394" s="5" t="s">
        <v>845</v>
      </c>
      <c r="G2394" s="5" t="s">
        <v>845</v>
      </c>
      <c r="H2394" s="5" t="s">
        <v>690</v>
      </c>
      <c r="I2394" s="5" t="s">
        <v>91</v>
      </c>
      <c r="J2394" s="5" t="s">
        <v>438</v>
      </c>
      <c r="K2394" s="5" t="s">
        <v>24</v>
      </c>
      <c r="L2394" s="5" t="s">
        <v>380</v>
      </c>
      <c r="M2394" s="5" t="s">
        <v>189</v>
      </c>
      <c r="N2394" s="5" t="s">
        <v>1423</v>
      </c>
      <c r="O2394" s="5" t="s">
        <v>845</v>
      </c>
      <c r="P2394" s="5" t="s">
        <v>845</v>
      </c>
      <c r="Q2394" s="5" t="s">
        <v>847</v>
      </c>
      <c r="R2394" s="5" t="s">
        <v>845</v>
      </c>
      <c r="S2394" s="5" t="s">
        <v>9553</v>
      </c>
      <c r="T2394" s="5" t="s">
        <v>849</v>
      </c>
      <c r="U2394" s="5" t="s">
        <v>845</v>
      </c>
      <c r="V2394" s="5" t="s">
        <v>845</v>
      </c>
      <c r="W2394" s="5" t="s">
        <v>850</v>
      </c>
      <c r="X2394" s="5" t="s">
        <v>10514</v>
      </c>
      <c r="Y2394" s="6">
        <f>X2395-'Com RTOS RX'!$X2394</f>
        <v>0.00005787037037</v>
      </c>
      <c r="Z2394" s="7">
        <f>SUM(LEN(",CO_MQ135|"),'Com RTOS RX'!$H2394,LEN(",CO2_MQ135|"),'Com RTOS RX'!$I2394,LEN(",Alcool_MQ135|"),'Com RTOS RX'!$J2394,LEN(",Alcool_MQ135|"),'Com RTOS RX'!$K2394,LEN(",Toluen_MQ135|"),'Com RTOS RX'!$L2394,LEN(",MH4_MQ135|"),'Com RTOS RX'!$M2394,LEN(",O3_MQ131|"),'Com RTOS RX'!$N2394)*8</f>
        <v>672</v>
      </c>
    </row>
    <row r="2395" ht="15.75" customHeight="1">
      <c r="A2395" s="5" t="s">
        <v>10515</v>
      </c>
      <c r="B2395" s="5" t="s">
        <v>10516</v>
      </c>
      <c r="C2395" s="5" t="s">
        <v>843</v>
      </c>
      <c r="D2395" s="5" t="s">
        <v>10517</v>
      </c>
      <c r="E2395" s="5" t="s">
        <v>845</v>
      </c>
      <c r="F2395" s="5" t="s">
        <v>845</v>
      </c>
      <c r="G2395" s="5" t="s">
        <v>845</v>
      </c>
      <c r="H2395" s="5" t="s">
        <v>770</v>
      </c>
      <c r="I2395" s="5" t="s">
        <v>233</v>
      </c>
      <c r="J2395" s="5" t="s">
        <v>771</v>
      </c>
      <c r="K2395" s="5" t="s">
        <v>303</v>
      </c>
      <c r="L2395" s="5" t="s">
        <v>10518</v>
      </c>
      <c r="M2395" s="5" t="s">
        <v>239</v>
      </c>
      <c r="N2395" s="5" t="s">
        <v>773</v>
      </c>
      <c r="O2395" s="5" t="s">
        <v>845</v>
      </c>
      <c r="P2395" s="5" t="s">
        <v>845</v>
      </c>
      <c r="Q2395" s="5" t="s">
        <v>847</v>
      </c>
      <c r="R2395" s="5" t="s">
        <v>845</v>
      </c>
      <c r="S2395" s="5" t="s">
        <v>8572</v>
      </c>
      <c r="T2395" s="5" t="s">
        <v>849</v>
      </c>
      <c r="U2395" s="5" t="s">
        <v>845</v>
      </c>
      <c r="V2395" s="5" t="s">
        <v>845</v>
      </c>
      <c r="W2395" s="5" t="s">
        <v>850</v>
      </c>
      <c r="X2395" s="5" t="s">
        <v>10519</v>
      </c>
      <c r="Y2395" s="6">
        <f>X2396-'Com RTOS RX'!$X2395</f>
        <v>0.00005787037037</v>
      </c>
      <c r="Z2395" s="7">
        <f>SUM(LEN(",CO_MQ135|"),'Com RTOS RX'!$H2395,LEN(",CO2_MQ135|"),'Com RTOS RX'!$I2395,LEN(",Alcool_MQ135|"),'Com RTOS RX'!$J2395,LEN(",Alcool_MQ135|"),'Com RTOS RX'!$K2395,LEN(",Toluen_MQ135|"),'Com RTOS RX'!$L2395,LEN(",MH4_MQ135|"),'Com RTOS RX'!$M2395,LEN(",O3_MQ131|"),'Com RTOS RX'!$N2395)*8</f>
        <v>672</v>
      </c>
    </row>
    <row r="2396" ht="15.75" customHeight="1">
      <c r="A2396" s="5" t="s">
        <v>10520</v>
      </c>
      <c r="B2396" s="5" t="s">
        <v>10521</v>
      </c>
      <c r="C2396" s="5" t="s">
        <v>843</v>
      </c>
      <c r="D2396" s="5" t="s">
        <v>10522</v>
      </c>
      <c r="E2396" s="5" t="s">
        <v>845</v>
      </c>
      <c r="F2396" s="5" t="s">
        <v>845</v>
      </c>
      <c r="G2396" s="5" t="s">
        <v>845</v>
      </c>
      <c r="H2396" s="5" t="s">
        <v>744</v>
      </c>
      <c r="I2396" s="5" t="s">
        <v>113</v>
      </c>
      <c r="J2396" s="5" t="s">
        <v>442</v>
      </c>
      <c r="K2396" s="5" t="s">
        <v>24</v>
      </c>
      <c r="L2396" s="5" t="s">
        <v>372</v>
      </c>
      <c r="M2396" s="5" t="s">
        <v>189</v>
      </c>
      <c r="N2396" s="5" t="s">
        <v>732</v>
      </c>
      <c r="O2396" s="5" t="s">
        <v>845</v>
      </c>
      <c r="P2396" s="5" t="s">
        <v>845</v>
      </c>
      <c r="Q2396" s="5" t="s">
        <v>847</v>
      </c>
      <c r="R2396" s="5" t="s">
        <v>845</v>
      </c>
      <c r="S2396" s="5" t="s">
        <v>9553</v>
      </c>
      <c r="T2396" s="5" t="s">
        <v>849</v>
      </c>
      <c r="U2396" s="5" t="s">
        <v>845</v>
      </c>
      <c r="V2396" s="5" t="s">
        <v>845</v>
      </c>
      <c r="W2396" s="5" t="s">
        <v>850</v>
      </c>
      <c r="X2396" s="5" t="s">
        <v>10523</v>
      </c>
      <c r="Y2396" s="6">
        <f>X2397-'Com RTOS RX'!$X2396</f>
        <v>0.00005787037037</v>
      </c>
      <c r="Z2396" s="7">
        <f>SUM(LEN(",CO_MQ135|"),'Com RTOS RX'!$H2396,LEN(",CO2_MQ135|"),'Com RTOS RX'!$I2396,LEN(",Alcool_MQ135|"),'Com RTOS RX'!$J2396,LEN(",Alcool_MQ135|"),'Com RTOS RX'!$K2396,LEN(",Toluen_MQ135|"),'Com RTOS RX'!$L2396,LEN(",MH4_MQ135|"),'Com RTOS RX'!$M2396,LEN(",O3_MQ131|"),'Com RTOS RX'!$N2396)*8</f>
        <v>672</v>
      </c>
    </row>
    <row r="2397" ht="15.75" customHeight="1">
      <c r="A2397" s="5" t="s">
        <v>10524</v>
      </c>
      <c r="B2397" s="5" t="s">
        <v>10525</v>
      </c>
      <c r="C2397" s="5" t="s">
        <v>843</v>
      </c>
      <c r="D2397" s="5" t="s">
        <v>10526</v>
      </c>
      <c r="E2397" s="5" t="s">
        <v>845</v>
      </c>
      <c r="F2397" s="5" t="s">
        <v>845</v>
      </c>
      <c r="G2397" s="5" t="s">
        <v>845</v>
      </c>
      <c r="H2397" s="5" t="s">
        <v>606</v>
      </c>
      <c r="I2397" s="5" t="s">
        <v>91</v>
      </c>
      <c r="J2397" s="5" t="s">
        <v>434</v>
      </c>
      <c r="K2397" s="5" t="s">
        <v>24</v>
      </c>
      <c r="L2397" s="5" t="s">
        <v>737</v>
      </c>
      <c r="M2397" s="5" t="s">
        <v>189</v>
      </c>
      <c r="N2397" s="5" t="s">
        <v>1423</v>
      </c>
      <c r="O2397" s="5" t="s">
        <v>845</v>
      </c>
      <c r="P2397" s="5" t="s">
        <v>845</v>
      </c>
      <c r="Q2397" s="5" t="s">
        <v>847</v>
      </c>
      <c r="R2397" s="5" t="s">
        <v>845</v>
      </c>
      <c r="S2397" s="5" t="s">
        <v>9553</v>
      </c>
      <c r="T2397" s="5" t="s">
        <v>849</v>
      </c>
      <c r="U2397" s="5" t="s">
        <v>845</v>
      </c>
      <c r="V2397" s="5" t="s">
        <v>845</v>
      </c>
      <c r="W2397" s="5" t="s">
        <v>850</v>
      </c>
      <c r="X2397" s="5" t="s">
        <v>10527</v>
      </c>
      <c r="Y2397" s="6">
        <f>X2398-'Com RTOS RX'!$X2397</f>
        <v>0.0001273148148</v>
      </c>
      <c r="Z2397" s="7">
        <f>SUM(LEN(",CO_MQ135|"),'Com RTOS RX'!$H2397,LEN(",CO2_MQ135|"),'Com RTOS RX'!$I2397,LEN(",Alcool_MQ135|"),'Com RTOS RX'!$J2397,LEN(",Alcool_MQ135|"),'Com RTOS RX'!$K2397,LEN(",Toluen_MQ135|"),'Com RTOS RX'!$L2397,LEN(",MH4_MQ135|"),'Com RTOS RX'!$M2397,LEN(",O3_MQ131|"),'Com RTOS RX'!$N2397)*8</f>
        <v>672</v>
      </c>
    </row>
    <row r="2398" ht="15.75" customHeight="1">
      <c r="A2398" s="5" t="s">
        <v>10528</v>
      </c>
      <c r="B2398" s="5" t="s">
        <v>10529</v>
      </c>
      <c r="C2398" s="5" t="s">
        <v>843</v>
      </c>
      <c r="D2398" s="5" t="s">
        <v>10530</v>
      </c>
      <c r="E2398" s="5" t="s">
        <v>845</v>
      </c>
      <c r="F2398" s="5" t="s">
        <v>845</v>
      </c>
      <c r="G2398" s="5" t="s">
        <v>845</v>
      </c>
      <c r="H2398" s="5" t="s">
        <v>744</v>
      </c>
      <c r="I2398" s="5" t="s">
        <v>113</v>
      </c>
      <c r="J2398" s="5" t="s">
        <v>442</v>
      </c>
      <c r="K2398" s="5" t="s">
        <v>24</v>
      </c>
      <c r="L2398" s="5" t="s">
        <v>372</v>
      </c>
      <c r="M2398" s="5" t="s">
        <v>189</v>
      </c>
      <c r="N2398" s="5" t="s">
        <v>1423</v>
      </c>
      <c r="O2398" s="5" t="s">
        <v>845</v>
      </c>
      <c r="P2398" s="5" t="s">
        <v>845</v>
      </c>
      <c r="Q2398" s="5" t="s">
        <v>847</v>
      </c>
      <c r="R2398" s="5" t="s">
        <v>845</v>
      </c>
      <c r="S2398" s="5" t="s">
        <v>9553</v>
      </c>
      <c r="T2398" s="5" t="s">
        <v>849</v>
      </c>
      <c r="U2398" s="5" t="s">
        <v>845</v>
      </c>
      <c r="V2398" s="5" t="s">
        <v>845</v>
      </c>
      <c r="W2398" s="5" t="s">
        <v>850</v>
      </c>
      <c r="X2398" s="5" t="s">
        <v>10531</v>
      </c>
      <c r="Y2398" s="6">
        <f>X2399-'Com RTOS RX'!$X2398</f>
        <v>0.0000462962963</v>
      </c>
      <c r="Z2398" s="7">
        <f>SUM(LEN(",CO_MQ135|"),'Com RTOS RX'!$H2398,LEN(",CO2_MQ135|"),'Com RTOS RX'!$I2398,LEN(",Alcool_MQ135|"),'Com RTOS RX'!$J2398,LEN(",Alcool_MQ135|"),'Com RTOS RX'!$K2398,LEN(",Toluen_MQ135|"),'Com RTOS RX'!$L2398,LEN(",MH4_MQ135|"),'Com RTOS RX'!$M2398,LEN(",O3_MQ131|"),'Com RTOS RX'!$N2398)*8</f>
        <v>672</v>
      </c>
    </row>
    <row r="2399" ht="15.75" customHeight="1">
      <c r="A2399" s="5" t="s">
        <v>10532</v>
      </c>
      <c r="B2399" s="5" t="s">
        <v>10533</v>
      </c>
      <c r="C2399" s="5" t="s">
        <v>843</v>
      </c>
      <c r="D2399" s="5" t="s">
        <v>10534</v>
      </c>
      <c r="E2399" s="5" t="s">
        <v>845</v>
      </c>
      <c r="F2399" s="5" t="s">
        <v>845</v>
      </c>
      <c r="G2399" s="5" t="s">
        <v>845</v>
      </c>
      <c r="H2399" s="5" t="s">
        <v>741</v>
      </c>
      <c r="I2399" s="5" t="s">
        <v>65</v>
      </c>
      <c r="J2399" s="5" t="s">
        <v>1513</v>
      </c>
      <c r="K2399" s="5" t="s">
        <v>855</v>
      </c>
      <c r="L2399" s="5" t="s">
        <v>415</v>
      </c>
      <c r="M2399" s="5" t="s">
        <v>201</v>
      </c>
      <c r="N2399" s="5" t="s">
        <v>557</v>
      </c>
      <c r="O2399" s="5" t="s">
        <v>845</v>
      </c>
      <c r="P2399" s="5" t="s">
        <v>845</v>
      </c>
      <c r="Q2399" s="5" t="s">
        <v>847</v>
      </c>
      <c r="R2399" s="5" t="s">
        <v>845</v>
      </c>
      <c r="S2399" s="5" t="s">
        <v>9553</v>
      </c>
      <c r="T2399" s="5" t="s">
        <v>1702</v>
      </c>
      <c r="U2399" s="5" t="s">
        <v>845</v>
      </c>
      <c r="V2399" s="5" t="s">
        <v>845</v>
      </c>
      <c r="W2399" s="5" t="s">
        <v>850</v>
      </c>
      <c r="X2399" s="5" t="s">
        <v>10535</v>
      </c>
      <c r="Y2399" s="6">
        <f>X2400-'Com RTOS RX'!$X2399</f>
        <v>0.00005787037037</v>
      </c>
      <c r="Z2399" s="7">
        <f>SUM(LEN(",CO_MQ135|"),'Com RTOS RX'!$H2399,LEN(",CO2_MQ135|"),'Com RTOS RX'!$I2399,LEN(",Alcool_MQ135|"),'Com RTOS RX'!$J2399,LEN(",Alcool_MQ135|"),'Com RTOS RX'!$K2399,LEN(",Toluen_MQ135|"),'Com RTOS RX'!$L2399,LEN(",MH4_MQ135|"),'Com RTOS RX'!$M2399,LEN(",O3_MQ131|"),'Com RTOS RX'!$N2399)*8</f>
        <v>672</v>
      </c>
    </row>
    <row r="2400" ht="15.75" customHeight="1">
      <c r="A2400" s="5" t="s">
        <v>10536</v>
      </c>
      <c r="B2400" s="5" t="s">
        <v>10537</v>
      </c>
      <c r="C2400" s="5" t="s">
        <v>843</v>
      </c>
      <c r="D2400" s="5" t="s">
        <v>10538</v>
      </c>
      <c r="E2400" s="5" t="s">
        <v>845</v>
      </c>
      <c r="F2400" s="5" t="s">
        <v>845</v>
      </c>
      <c r="G2400" s="5" t="s">
        <v>845</v>
      </c>
      <c r="H2400" s="5" t="s">
        <v>606</v>
      </c>
      <c r="I2400" s="5" t="s">
        <v>91</v>
      </c>
      <c r="J2400" s="5" t="s">
        <v>434</v>
      </c>
      <c r="K2400" s="5" t="s">
        <v>24</v>
      </c>
      <c r="L2400" s="5" t="s">
        <v>737</v>
      </c>
      <c r="M2400" s="5" t="s">
        <v>189</v>
      </c>
      <c r="N2400" s="5" t="s">
        <v>1423</v>
      </c>
      <c r="O2400" s="5" t="s">
        <v>845</v>
      </c>
      <c r="P2400" s="5" t="s">
        <v>845</v>
      </c>
      <c r="Q2400" s="5" t="s">
        <v>847</v>
      </c>
      <c r="R2400" s="5" t="s">
        <v>845</v>
      </c>
      <c r="S2400" s="5" t="s">
        <v>9553</v>
      </c>
      <c r="T2400" s="5" t="s">
        <v>849</v>
      </c>
      <c r="U2400" s="5" t="s">
        <v>845</v>
      </c>
      <c r="V2400" s="5" t="s">
        <v>845</v>
      </c>
      <c r="W2400" s="5" t="s">
        <v>850</v>
      </c>
      <c r="X2400" s="5" t="s">
        <v>10539</v>
      </c>
      <c r="Y2400" s="6">
        <f>X2401-'Com RTOS RX'!$X2400</f>
        <v>0.00006944444444</v>
      </c>
      <c r="Z2400" s="7">
        <f>SUM(LEN(",CO_MQ135|"),'Com RTOS RX'!$H2400,LEN(",CO2_MQ135|"),'Com RTOS RX'!$I2400,LEN(",Alcool_MQ135|"),'Com RTOS RX'!$J2400,LEN(",Alcool_MQ135|"),'Com RTOS RX'!$K2400,LEN(",Toluen_MQ135|"),'Com RTOS RX'!$L2400,LEN(",MH4_MQ135|"),'Com RTOS RX'!$M2400,LEN(",O3_MQ131|"),'Com RTOS RX'!$N2400)*8</f>
        <v>672</v>
      </c>
    </row>
    <row r="2401" ht="15.75" customHeight="1">
      <c r="A2401" s="5" t="s">
        <v>10540</v>
      </c>
      <c r="B2401" s="5" t="s">
        <v>10541</v>
      </c>
      <c r="C2401" s="5" t="s">
        <v>843</v>
      </c>
      <c r="D2401" s="5" t="s">
        <v>10542</v>
      </c>
      <c r="E2401" s="5" t="s">
        <v>845</v>
      </c>
      <c r="F2401" s="5" t="s">
        <v>845</v>
      </c>
      <c r="G2401" s="5" t="s">
        <v>845</v>
      </c>
      <c r="H2401" s="5" t="s">
        <v>678</v>
      </c>
      <c r="I2401" s="5" t="s">
        <v>123</v>
      </c>
      <c r="J2401" s="5" t="s">
        <v>450</v>
      </c>
      <c r="K2401" s="5" t="s">
        <v>141</v>
      </c>
      <c r="L2401" s="5" t="s">
        <v>390</v>
      </c>
      <c r="M2401" s="5" t="s">
        <v>201</v>
      </c>
      <c r="N2401" s="5" t="s">
        <v>765</v>
      </c>
      <c r="O2401" s="5" t="s">
        <v>845</v>
      </c>
      <c r="P2401" s="5" t="s">
        <v>845</v>
      </c>
      <c r="Q2401" s="5" t="s">
        <v>847</v>
      </c>
      <c r="R2401" s="5" t="s">
        <v>845</v>
      </c>
      <c r="S2401" s="5" t="s">
        <v>9553</v>
      </c>
      <c r="T2401" s="5" t="s">
        <v>849</v>
      </c>
      <c r="U2401" s="5" t="s">
        <v>845</v>
      </c>
      <c r="V2401" s="5" t="s">
        <v>845</v>
      </c>
      <c r="W2401" s="5" t="s">
        <v>850</v>
      </c>
      <c r="X2401" s="5" t="s">
        <v>10543</v>
      </c>
      <c r="Y2401" s="6">
        <f>X2402-'Com RTOS RX'!$X2401</f>
        <v>0.00005787037037</v>
      </c>
      <c r="Z2401" s="7">
        <f>SUM(LEN(",CO_MQ135|"),'Com RTOS RX'!$H2401,LEN(",CO2_MQ135|"),'Com RTOS RX'!$I2401,LEN(",Alcool_MQ135|"),'Com RTOS RX'!$J2401,LEN(",Alcool_MQ135|"),'Com RTOS RX'!$K2401,LEN(",Toluen_MQ135|"),'Com RTOS RX'!$L2401,LEN(",MH4_MQ135|"),'Com RTOS RX'!$M2401,LEN(",O3_MQ131|"),'Com RTOS RX'!$N2401)*8</f>
        <v>672</v>
      </c>
    </row>
    <row r="2402" ht="15.75" customHeight="1">
      <c r="A2402" s="5" t="s">
        <v>10544</v>
      </c>
      <c r="B2402" s="5" t="s">
        <v>10545</v>
      </c>
      <c r="C2402" s="5" t="s">
        <v>843</v>
      </c>
      <c r="D2402" s="5" t="s">
        <v>10546</v>
      </c>
      <c r="E2402" s="5" t="s">
        <v>845</v>
      </c>
      <c r="F2402" s="5" t="s">
        <v>845</v>
      </c>
      <c r="G2402" s="5" t="s">
        <v>845</v>
      </c>
      <c r="H2402" s="5" t="s">
        <v>744</v>
      </c>
      <c r="I2402" s="5" t="s">
        <v>113</v>
      </c>
      <c r="J2402" s="5" t="s">
        <v>442</v>
      </c>
      <c r="K2402" s="5" t="s">
        <v>24</v>
      </c>
      <c r="L2402" s="5" t="s">
        <v>372</v>
      </c>
      <c r="M2402" s="5" t="s">
        <v>189</v>
      </c>
      <c r="N2402" s="5" t="s">
        <v>1423</v>
      </c>
      <c r="O2402" s="5" t="s">
        <v>845</v>
      </c>
      <c r="P2402" s="5" t="s">
        <v>845</v>
      </c>
      <c r="Q2402" s="5" t="s">
        <v>847</v>
      </c>
      <c r="R2402" s="5" t="s">
        <v>845</v>
      </c>
      <c r="S2402" s="5" t="s">
        <v>9553</v>
      </c>
      <c r="T2402" s="5" t="s">
        <v>849</v>
      </c>
      <c r="U2402" s="5" t="s">
        <v>845</v>
      </c>
      <c r="V2402" s="5" t="s">
        <v>845</v>
      </c>
      <c r="W2402" s="5" t="s">
        <v>850</v>
      </c>
      <c r="X2402" s="5" t="s">
        <v>10547</v>
      </c>
      <c r="Y2402" s="6">
        <f>X2403-'Com RTOS RX'!$X2402</f>
        <v>0.00005787037037</v>
      </c>
      <c r="Z2402" s="7">
        <f>SUM(LEN(",CO_MQ135|"),'Com RTOS RX'!$H2402,LEN(",CO2_MQ135|"),'Com RTOS RX'!$I2402,LEN(",Alcool_MQ135|"),'Com RTOS RX'!$J2402,LEN(",Alcool_MQ135|"),'Com RTOS RX'!$K2402,LEN(",Toluen_MQ135|"),'Com RTOS RX'!$L2402,LEN(",MH4_MQ135|"),'Com RTOS RX'!$M2402,LEN(",O3_MQ131|"),'Com RTOS RX'!$N2402)*8</f>
        <v>672</v>
      </c>
    </row>
    <row r="2403" ht="15.75" customHeight="1">
      <c r="A2403" s="5" t="s">
        <v>10548</v>
      </c>
      <c r="B2403" s="5" t="s">
        <v>10549</v>
      </c>
      <c r="C2403" s="5" t="s">
        <v>843</v>
      </c>
      <c r="D2403" s="5" t="s">
        <v>10550</v>
      </c>
      <c r="E2403" s="5" t="s">
        <v>845</v>
      </c>
      <c r="F2403" s="5" t="s">
        <v>845</v>
      </c>
      <c r="G2403" s="5" t="s">
        <v>845</v>
      </c>
      <c r="H2403" s="5" t="s">
        <v>683</v>
      </c>
      <c r="I2403" s="5" t="s">
        <v>43</v>
      </c>
      <c r="J2403" s="5" t="s">
        <v>750</v>
      </c>
      <c r="K2403" s="5" t="s">
        <v>38</v>
      </c>
      <c r="L2403" s="5" t="s">
        <v>702</v>
      </c>
      <c r="M2403" s="5" t="s">
        <v>9899</v>
      </c>
      <c r="N2403" s="5" t="s">
        <v>765</v>
      </c>
      <c r="O2403" s="5" t="s">
        <v>845</v>
      </c>
      <c r="P2403" s="5" t="s">
        <v>845</v>
      </c>
      <c r="Q2403" s="5" t="s">
        <v>847</v>
      </c>
      <c r="R2403" s="5" t="s">
        <v>845</v>
      </c>
      <c r="S2403" s="5" t="s">
        <v>9553</v>
      </c>
      <c r="T2403" s="5" t="s">
        <v>849</v>
      </c>
      <c r="U2403" s="5" t="s">
        <v>845</v>
      </c>
      <c r="V2403" s="5" t="s">
        <v>845</v>
      </c>
      <c r="W2403" s="5" t="s">
        <v>850</v>
      </c>
      <c r="X2403" s="5" t="s">
        <v>10551</v>
      </c>
      <c r="Y2403" s="6">
        <f>X2404-'Com RTOS RX'!$X2403</f>
        <v>0.0000462962963</v>
      </c>
      <c r="Z2403" s="7">
        <f>SUM(LEN(",CO_MQ135|"),'Com RTOS RX'!$H2403,LEN(",CO2_MQ135|"),'Com RTOS RX'!$I2403,LEN(",Alcool_MQ135|"),'Com RTOS RX'!$J2403,LEN(",Alcool_MQ135|"),'Com RTOS RX'!$K2403,LEN(",Toluen_MQ135|"),'Com RTOS RX'!$L2403,LEN(",MH4_MQ135|"),'Com RTOS RX'!$M2403,LEN(",O3_MQ131|"),'Com RTOS RX'!$N2403)*8</f>
        <v>672</v>
      </c>
    </row>
    <row r="2404" ht="15.75" customHeight="1">
      <c r="A2404" s="5" t="s">
        <v>10552</v>
      </c>
      <c r="B2404" s="5" t="s">
        <v>10553</v>
      </c>
      <c r="C2404" s="5" t="s">
        <v>843</v>
      </c>
      <c r="D2404" s="5" t="s">
        <v>10554</v>
      </c>
      <c r="E2404" s="5" t="s">
        <v>845</v>
      </c>
      <c r="F2404" s="5" t="s">
        <v>845</v>
      </c>
      <c r="G2404" s="5" t="s">
        <v>845</v>
      </c>
      <c r="H2404" s="5" t="s">
        <v>695</v>
      </c>
      <c r="I2404" s="5" t="s">
        <v>86</v>
      </c>
      <c r="J2404" s="5" t="s">
        <v>696</v>
      </c>
      <c r="K2404" s="5" t="s">
        <v>77</v>
      </c>
      <c r="L2404" s="5" t="s">
        <v>319</v>
      </c>
      <c r="M2404" s="5" t="s">
        <v>45</v>
      </c>
      <c r="N2404" s="5" t="s">
        <v>731</v>
      </c>
      <c r="O2404" s="5" t="s">
        <v>845</v>
      </c>
      <c r="P2404" s="5" t="s">
        <v>845</v>
      </c>
      <c r="Q2404" s="5" t="s">
        <v>847</v>
      </c>
      <c r="R2404" s="5" t="s">
        <v>845</v>
      </c>
      <c r="S2404" s="5" t="s">
        <v>9553</v>
      </c>
      <c r="T2404" s="5" t="s">
        <v>849</v>
      </c>
      <c r="U2404" s="5" t="s">
        <v>845</v>
      </c>
      <c r="V2404" s="5" t="s">
        <v>845</v>
      </c>
      <c r="W2404" s="5" t="s">
        <v>850</v>
      </c>
      <c r="X2404" s="5" t="s">
        <v>10555</v>
      </c>
      <c r="Y2404" s="6">
        <f>X2405-'Com RTOS RX'!$X2404</f>
        <v>0.0001157407407</v>
      </c>
      <c r="Z2404" s="7">
        <f>SUM(LEN(",CO_MQ135|"),'Com RTOS RX'!$H2404,LEN(",CO2_MQ135|"),'Com RTOS RX'!$I2404,LEN(",Alcool_MQ135|"),'Com RTOS RX'!$J2404,LEN(",Alcool_MQ135|"),'Com RTOS RX'!$K2404,LEN(",Toluen_MQ135|"),'Com RTOS RX'!$L2404,LEN(",MH4_MQ135|"),'Com RTOS RX'!$M2404,LEN(",O3_MQ131|"),'Com RTOS RX'!$N2404)*8</f>
        <v>672</v>
      </c>
    </row>
    <row r="2405" ht="15.75" customHeight="1">
      <c r="A2405" s="5" t="s">
        <v>10556</v>
      </c>
      <c r="B2405" s="5" t="s">
        <v>10557</v>
      </c>
      <c r="C2405" s="5" t="s">
        <v>843</v>
      </c>
      <c r="D2405" s="5" t="s">
        <v>10558</v>
      </c>
      <c r="E2405" s="5" t="s">
        <v>845</v>
      </c>
      <c r="F2405" s="5" t="s">
        <v>845</v>
      </c>
      <c r="G2405" s="5" t="s">
        <v>845</v>
      </c>
      <c r="H2405" s="5" t="s">
        <v>760</v>
      </c>
      <c r="I2405" s="5" t="s">
        <v>57</v>
      </c>
      <c r="J2405" s="5" t="s">
        <v>430</v>
      </c>
      <c r="K2405" s="5" t="s">
        <v>38</v>
      </c>
      <c r="L2405" s="5" t="s">
        <v>10073</v>
      </c>
      <c r="M2405" s="5" t="s">
        <v>9899</v>
      </c>
      <c r="N2405" s="5" t="s">
        <v>765</v>
      </c>
      <c r="O2405" s="5" t="s">
        <v>845</v>
      </c>
      <c r="P2405" s="5" t="s">
        <v>845</v>
      </c>
      <c r="Q2405" s="5" t="s">
        <v>847</v>
      </c>
      <c r="R2405" s="5" t="s">
        <v>845</v>
      </c>
      <c r="S2405" s="5" t="s">
        <v>9553</v>
      </c>
      <c r="T2405" s="5" t="s">
        <v>849</v>
      </c>
      <c r="U2405" s="5" t="s">
        <v>845</v>
      </c>
      <c r="V2405" s="5" t="s">
        <v>845</v>
      </c>
      <c r="W2405" s="5" t="s">
        <v>850</v>
      </c>
      <c r="X2405" s="5" t="s">
        <v>10559</v>
      </c>
      <c r="Y2405" s="6">
        <f>X2406-'Com RTOS RX'!$X2405</f>
        <v>0.00006944444444</v>
      </c>
      <c r="Z2405" s="7">
        <f>SUM(LEN(",CO_MQ135|"),'Com RTOS RX'!$H2405,LEN(",CO2_MQ135|"),'Com RTOS RX'!$I2405,LEN(",Alcool_MQ135|"),'Com RTOS RX'!$J2405,LEN(",Alcool_MQ135|"),'Com RTOS RX'!$K2405,LEN(",Toluen_MQ135|"),'Com RTOS RX'!$L2405,LEN(",MH4_MQ135|"),'Com RTOS RX'!$M2405,LEN(",O3_MQ131|"),'Com RTOS RX'!$N2405)*8</f>
        <v>672</v>
      </c>
    </row>
    <row r="2406" ht="15.75" customHeight="1">
      <c r="A2406" s="5" t="s">
        <v>10560</v>
      </c>
      <c r="B2406" s="5" t="s">
        <v>10561</v>
      </c>
      <c r="C2406" s="5" t="s">
        <v>843</v>
      </c>
      <c r="D2406" s="5" t="s">
        <v>10562</v>
      </c>
      <c r="E2406" s="5" t="s">
        <v>845</v>
      </c>
      <c r="F2406" s="5" t="s">
        <v>845</v>
      </c>
      <c r="G2406" s="5" t="s">
        <v>845</v>
      </c>
      <c r="H2406" s="5" t="s">
        <v>730</v>
      </c>
      <c r="I2406" s="5" t="s">
        <v>115</v>
      </c>
      <c r="J2406" s="5" t="s">
        <v>420</v>
      </c>
      <c r="K2406" s="5" t="s">
        <v>38</v>
      </c>
      <c r="L2406" s="5" t="s">
        <v>718</v>
      </c>
      <c r="M2406" s="5" t="s">
        <v>9899</v>
      </c>
      <c r="N2406" s="5" t="s">
        <v>1423</v>
      </c>
      <c r="O2406" s="5" t="s">
        <v>845</v>
      </c>
      <c r="P2406" s="5" t="s">
        <v>845</v>
      </c>
      <c r="Q2406" s="5" t="s">
        <v>847</v>
      </c>
      <c r="R2406" s="5" t="s">
        <v>845</v>
      </c>
      <c r="S2406" s="5" t="s">
        <v>9553</v>
      </c>
      <c r="T2406" s="5" t="s">
        <v>849</v>
      </c>
      <c r="U2406" s="5" t="s">
        <v>845</v>
      </c>
      <c r="V2406" s="5" t="s">
        <v>845</v>
      </c>
      <c r="W2406" s="5" t="s">
        <v>850</v>
      </c>
      <c r="X2406" s="5" t="s">
        <v>10563</v>
      </c>
      <c r="Y2406" s="6">
        <f>X2407-'Com RTOS RX'!$X2406</f>
        <v>0.00005787037037</v>
      </c>
      <c r="Z2406" s="7">
        <f>SUM(LEN(",CO_MQ135|"),'Com RTOS RX'!$H2406,LEN(",CO2_MQ135|"),'Com RTOS RX'!$I2406,LEN(",Alcool_MQ135|"),'Com RTOS RX'!$J2406,LEN(",Alcool_MQ135|"),'Com RTOS RX'!$K2406,LEN(",Toluen_MQ135|"),'Com RTOS RX'!$L2406,LEN(",MH4_MQ135|"),'Com RTOS RX'!$M2406,LEN(",O3_MQ131|"),'Com RTOS RX'!$N2406)*8</f>
        <v>672</v>
      </c>
    </row>
    <row r="2407" ht="15.75" customHeight="1">
      <c r="A2407" s="5" t="s">
        <v>10564</v>
      </c>
      <c r="B2407" s="5" t="s">
        <v>10565</v>
      </c>
      <c r="C2407" s="5" t="s">
        <v>843</v>
      </c>
      <c r="D2407" s="5" t="s">
        <v>10566</v>
      </c>
      <c r="E2407" s="5" t="s">
        <v>845</v>
      </c>
      <c r="F2407" s="5" t="s">
        <v>845</v>
      </c>
      <c r="G2407" s="5" t="s">
        <v>845</v>
      </c>
      <c r="H2407" s="5" t="s">
        <v>744</v>
      </c>
      <c r="I2407" s="5" t="s">
        <v>113</v>
      </c>
      <c r="J2407" s="5" t="s">
        <v>442</v>
      </c>
      <c r="K2407" s="5" t="s">
        <v>24</v>
      </c>
      <c r="L2407" s="5" t="s">
        <v>372</v>
      </c>
      <c r="M2407" s="5" t="s">
        <v>189</v>
      </c>
      <c r="N2407" s="5" t="s">
        <v>765</v>
      </c>
      <c r="O2407" s="5" t="s">
        <v>845</v>
      </c>
      <c r="P2407" s="5" t="s">
        <v>845</v>
      </c>
      <c r="Q2407" s="5" t="s">
        <v>847</v>
      </c>
      <c r="R2407" s="5" t="s">
        <v>845</v>
      </c>
      <c r="S2407" s="5" t="s">
        <v>9553</v>
      </c>
      <c r="T2407" s="5" t="s">
        <v>849</v>
      </c>
      <c r="U2407" s="5" t="s">
        <v>845</v>
      </c>
      <c r="V2407" s="5" t="s">
        <v>845</v>
      </c>
      <c r="W2407" s="5" t="s">
        <v>850</v>
      </c>
      <c r="X2407" s="5" t="s">
        <v>10567</v>
      </c>
      <c r="Y2407" s="6">
        <f>X2408-'Com RTOS RX'!$X2407</f>
        <v>0.00005787037037</v>
      </c>
      <c r="Z2407" s="7">
        <f>SUM(LEN(",CO_MQ135|"),'Com RTOS RX'!$H2407,LEN(",CO2_MQ135|"),'Com RTOS RX'!$I2407,LEN(",Alcool_MQ135|"),'Com RTOS RX'!$J2407,LEN(",Alcool_MQ135|"),'Com RTOS RX'!$K2407,LEN(",Toluen_MQ135|"),'Com RTOS RX'!$L2407,LEN(",MH4_MQ135|"),'Com RTOS RX'!$M2407,LEN(",O3_MQ131|"),'Com RTOS RX'!$N2407)*8</f>
        <v>672</v>
      </c>
    </row>
    <row r="2408" ht="15.75" customHeight="1">
      <c r="A2408" s="5" t="s">
        <v>10568</v>
      </c>
      <c r="B2408" s="5" t="s">
        <v>10569</v>
      </c>
      <c r="C2408" s="5" t="s">
        <v>843</v>
      </c>
      <c r="D2408" s="5" t="s">
        <v>10570</v>
      </c>
      <c r="E2408" s="5" t="s">
        <v>845</v>
      </c>
      <c r="F2408" s="5" t="s">
        <v>845</v>
      </c>
      <c r="G2408" s="5" t="s">
        <v>845</v>
      </c>
      <c r="H2408" s="5" t="s">
        <v>730</v>
      </c>
      <c r="I2408" s="5" t="s">
        <v>115</v>
      </c>
      <c r="J2408" s="5" t="s">
        <v>420</v>
      </c>
      <c r="K2408" s="5" t="s">
        <v>38</v>
      </c>
      <c r="L2408" s="5" t="s">
        <v>718</v>
      </c>
      <c r="M2408" s="5" t="s">
        <v>9899</v>
      </c>
      <c r="N2408" s="5" t="s">
        <v>765</v>
      </c>
      <c r="O2408" s="5" t="s">
        <v>845</v>
      </c>
      <c r="P2408" s="5" t="s">
        <v>845</v>
      </c>
      <c r="Q2408" s="5" t="s">
        <v>847</v>
      </c>
      <c r="R2408" s="5" t="s">
        <v>845</v>
      </c>
      <c r="S2408" s="5" t="s">
        <v>9553</v>
      </c>
      <c r="T2408" s="5" t="s">
        <v>849</v>
      </c>
      <c r="U2408" s="5" t="s">
        <v>845</v>
      </c>
      <c r="V2408" s="5" t="s">
        <v>845</v>
      </c>
      <c r="W2408" s="5" t="s">
        <v>850</v>
      </c>
      <c r="X2408" s="5" t="s">
        <v>10571</v>
      </c>
      <c r="Y2408" s="6">
        <f>X2409-'Com RTOS RX'!$X2408</f>
        <v>0.00005787037037</v>
      </c>
      <c r="Z2408" s="7">
        <f>SUM(LEN(",CO_MQ135|"),'Com RTOS RX'!$H2408,LEN(",CO2_MQ135|"),'Com RTOS RX'!$I2408,LEN(",Alcool_MQ135|"),'Com RTOS RX'!$J2408,LEN(",Alcool_MQ135|"),'Com RTOS RX'!$K2408,LEN(",Toluen_MQ135|"),'Com RTOS RX'!$L2408,LEN(",MH4_MQ135|"),'Com RTOS RX'!$M2408,LEN(",O3_MQ131|"),'Com RTOS RX'!$N2408)*8</f>
        <v>672</v>
      </c>
    </row>
    <row r="2409" ht="15.75" customHeight="1">
      <c r="A2409" s="5" t="s">
        <v>10572</v>
      </c>
      <c r="B2409" s="5" t="s">
        <v>10573</v>
      </c>
      <c r="C2409" s="5" t="s">
        <v>843</v>
      </c>
      <c r="D2409" s="5" t="s">
        <v>10574</v>
      </c>
      <c r="E2409" s="5" t="s">
        <v>845</v>
      </c>
      <c r="F2409" s="5" t="s">
        <v>845</v>
      </c>
      <c r="G2409" s="5" t="s">
        <v>845</v>
      </c>
      <c r="H2409" s="5" t="s">
        <v>326</v>
      </c>
      <c r="I2409" s="5" t="s">
        <v>25</v>
      </c>
      <c r="J2409" s="5" t="s">
        <v>446</v>
      </c>
      <c r="K2409" s="5" t="s">
        <v>53</v>
      </c>
      <c r="L2409" s="5" t="s">
        <v>692</v>
      </c>
      <c r="M2409" s="5" t="s">
        <v>182</v>
      </c>
      <c r="N2409" s="5" t="s">
        <v>765</v>
      </c>
      <c r="O2409" s="5" t="s">
        <v>845</v>
      </c>
      <c r="P2409" s="5" t="s">
        <v>845</v>
      </c>
      <c r="Q2409" s="5" t="s">
        <v>847</v>
      </c>
      <c r="R2409" s="5" t="s">
        <v>845</v>
      </c>
      <c r="S2409" s="5" t="s">
        <v>9553</v>
      </c>
      <c r="T2409" s="5" t="s">
        <v>849</v>
      </c>
      <c r="U2409" s="5" t="s">
        <v>845</v>
      </c>
      <c r="V2409" s="5" t="s">
        <v>845</v>
      </c>
      <c r="W2409" s="5" t="s">
        <v>850</v>
      </c>
      <c r="X2409" s="5" t="s">
        <v>10575</v>
      </c>
      <c r="Y2409" s="6">
        <f>X2410-'Com RTOS RX'!$X2409</f>
        <v>0.00005787037037</v>
      </c>
      <c r="Z2409" s="7">
        <f>SUM(LEN(",CO_MQ135|"),'Com RTOS RX'!$H2409,LEN(",CO2_MQ135|"),'Com RTOS RX'!$I2409,LEN(",Alcool_MQ135|"),'Com RTOS RX'!$J2409,LEN(",Alcool_MQ135|"),'Com RTOS RX'!$K2409,LEN(",Toluen_MQ135|"),'Com RTOS RX'!$L2409,LEN(",MH4_MQ135|"),'Com RTOS RX'!$M2409,LEN(",O3_MQ131|"),'Com RTOS RX'!$N2409)*8</f>
        <v>672</v>
      </c>
    </row>
    <row r="2410" ht="15.75" customHeight="1">
      <c r="A2410" s="5" t="s">
        <v>10576</v>
      </c>
      <c r="B2410" s="5" t="s">
        <v>10577</v>
      </c>
      <c r="C2410" s="5" t="s">
        <v>843</v>
      </c>
      <c r="D2410" s="5" t="s">
        <v>10578</v>
      </c>
      <c r="E2410" s="5" t="s">
        <v>845</v>
      </c>
      <c r="F2410" s="5" t="s">
        <v>845</v>
      </c>
      <c r="G2410" s="5" t="s">
        <v>845</v>
      </c>
      <c r="H2410" s="5" t="s">
        <v>760</v>
      </c>
      <c r="I2410" s="5" t="s">
        <v>57</v>
      </c>
      <c r="J2410" s="5" t="s">
        <v>430</v>
      </c>
      <c r="K2410" s="5" t="s">
        <v>38</v>
      </c>
      <c r="L2410" s="5" t="s">
        <v>10073</v>
      </c>
      <c r="M2410" s="5" t="s">
        <v>9899</v>
      </c>
      <c r="N2410" s="5" t="s">
        <v>765</v>
      </c>
      <c r="O2410" s="5" t="s">
        <v>845</v>
      </c>
      <c r="P2410" s="5" t="s">
        <v>845</v>
      </c>
      <c r="Q2410" s="5" t="s">
        <v>847</v>
      </c>
      <c r="R2410" s="5" t="s">
        <v>845</v>
      </c>
      <c r="S2410" s="5" t="s">
        <v>9553</v>
      </c>
      <c r="T2410" s="5" t="s">
        <v>849</v>
      </c>
      <c r="U2410" s="5" t="s">
        <v>845</v>
      </c>
      <c r="V2410" s="5" t="s">
        <v>845</v>
      </c>
      <c r="W2410" s="5" t="s">
        <v>850</v>
      </c>
      <c r="X2410" s="5" t="s">
        <v>10579</v>
      </c>
      <c r="Y2410" s="6">
        <f>X2411-'Com RTOS RX'!$X2410</f>
        <v>0.00005787037037</v>
      </c>
      <c r="Z2410" s="7">
        <f>SUM(LEN(",CO_MQ135|"),'Com RTOS RX'!$H2410,LEN(",CO2_MQ135|"),'Com RTOS RX'!$I2410,LEN(",Alcool_MQ135|"),'Com RTOS RX'!$J2410,LEN(",Alcool_MQ135|"),'Com RTOS RX'!$K2410,LEN(",Toluen_MQ135|"),'Com RTOS RX'!$L2410,LEN(",MH4_MQ135|"),'Com RTOS RX'!$M2410,LEN(",O3_MQ131|"),'Com RTOS RX'!$N2410)*8</f>
        <v>672</v>
      </c>
    </row>
    <row r="2411" ht="15.75" customHeight="1">
      <c r="A2411" s="5" t="s">
        <v>10580</v>
      </c>
      <c r="B2411" s="5" t="s">
        <v>10581</v>
      </c>
      <c r="C2411" s="5" t="s">
        <v>843</v>
      </c>
      <c r="D2411" s="5" t="s">
        <v>10582</v>
      </c>
      <c r="E2411" s="5" t="s">
        <v>845</v>
      </c>
      <c r="F2411" s="5" t="s">
        <v>845</v>
      </c>
      <c r="G2411" s="5" t="s">
        <v>845</v>
      </c>
      <c r="H2411" s="5" t="s">
        <v>678</v>
      </c>
      <c r="I2411" s="5" t="s">
        <v>123</v>
      </c>
      <c r="J2411" s="5" t="s">
        <v>450</v>
      </c>
      <c r="K2411" s="5" t="s">
        <v>141</v>
      </c>
      <c r="L2411" s="5" t="s">
        <v>390</v>
      </c>
      <c r="M2411" s="5" t="s">
        <v>201</v>
      </c>
      <c r="N2411" s="5" t="s">
        <v>765</v>
      </c>
      <c r="O2411" s="5" t="s">
        <v>845</v>
      </c>
      <c r="P2411" s="5" t="s">
        <v>845</v>
      </c>
      <c r="Q2411" s="5" t="s">
        <v>847</v>
      </c>
      <c r="R2411" s="5" t="s">
        <v>845</v>
      </c>
      <c r="S2411" s="5" t="s">
        <v>9553</v>
      </c>
      <c r="T2411" s="5" t="s">
        <v>849</v>
      </c>
      <c r="U2411" s="5" t="s">
        <v>845</v>
      </c>
      <c r="V2411" s="5" t="s">
        <v>845</v>
      </c>
      <c r="W2411" s="5" t="s">
        <v>850</v>
      </c>
      <c r="X2411" s="5" t="s">
        <v>10583</v>
      </c>
      <c r="Y2411" s="6">
        <f>X2412-'Com RTOS RX'!$X2411</f>
        <v>0.0001157407407</v>
      </c>
      <c r="Z2411" s="7">
        <f>SUM(LEN(",CO_MQ135|"),'Com RTOS RX'!$H2411,LEN(",CO2_MQ135|"),'Com RTOS RX'!$I2411,LEN(",Alcool_MQ135|"),'Com RTOS RX'!$J2411,LEN(",Alcool_MQ135|"),'Com RTOS RX'!$K2411,LEN(",Toluen_MQ135|"),'Com RTOS RX'!$L2411,LEN(",MH4_MQ135|"),'Com RTOS RX'!$M2411,LEN(",O3_MQ131|"),'Com RTOS RX'!$N2411)*8</f>
        <v>672</v>
      </c>
    </row>
    <row r="2412" ht="15.75" customHeight="1">
      <c r="A2412" s="5" t="s">
        <v>10584</v>
      </c>
      <c r="B2412" s="5" t="s">
        <v>10585</v>
      </c>
      <c r="C2412" s="5" t="s">
        <v>843</v>
      </c>
      <c r="D2412" s="5" t="s">
        <v>10586</v>
      </c>
      <c r="E2412" s="5" t="s">
        <v>845</v>
      </c>
      <c r="F2412" s="5" t="s">
        <v>845</v>
      </c>
      <c r="G2412" s="5" t="s">
        <v>845</v>
      </c>
      <c r="H2412" s="5" t="s">
        <v>775</v>
      </c>
      <c r="I2412" s="5" t="s">
        <v>48</v>
      </c>
      <c r="J2412" s="5" t="s">
        <v>776</v>
      </c>
      <c r="K2412" s="5" t="s">
        <v>100</v>
      </c>
      <c r="L2412" s="5" t="s">
        <v>705</v>
      </c>
      <c r="M2412" s="5" t="s">
        <v>177</v>
      </c>
      <c r="N2412" s="5" t="s">
        <v>765</v>
      </c>
      <c r="O2412" s="5" t="s">
        <v>845</v>
      </c>
      <c r="P2412" s="5" t="s">
        <v>845</v>
      </c>
      <c r="Q2412" s="5" t="s">
        <v>847</v>
      </c>
      <c r="R2412" s="5" t="s">
        <v>845</v>
      </c>
      <c r="S2412" s="5" t="s">
        <v>9553</v>
      </c>
      <c r="T2412" s="5" t="s">
        <v>849</v>
      </c>
      <c r="U2412" s="5" t="s">
        <v>845</v>
      </c>
      <c r="V2412" s="5" t="s">
        <v>845</v>
      </c>
      <c r="W2412" s="5" t="s">
        <v>850</v>
      </c>
      <c r="X2412" s="5" t="s">
        <v>10587</v>
      </c>
      <c r="Y2412" s="6">
        <f>X2413-'Com RTOS RX'!$X2412</f>
        <v>0.00005787037037</v>
      </c>
      <c r="Z2412" s="7">
        <f>SUM(LEN(",CO_MQ135|"),'Com RTOS RX'!$H2412,LEN(",CO2_MQ135|"),'Com RTOS RX'!$I2412,LEN(",Alcool_MQ135|"),'Com RTOS RX'!$J2412,LEN(",Alcool_MQ135|"),'Com RTOS RX'!$K2412,LEN(",Toluen_MQ135|"),'Com RTOS RX'!$L2412,LEN(",MH4_MQ135|"),'Com RTOS RX'!$M2412,LEN(",O3_MQ131|"),'Com RTOS RX'!$N2412)*8</f>
        <v>672</v>
      </c>
    </row>
    <row r="2413" ht="15.75" customHeight="1">
      <c r="A2413" s="5" t="s">
        <v>10588</v>
      </c>
      <c r="B2413" s="5" t="s">
        <v>10589</v>
      </c>
      <c r="C2413" s="5" t="s">
        <v>843</v>
      </c>
      <c r="D2413" s="5" t="s">
        <v>10590</v>
      </c>
      <c r="E2413" s="5" t="s">
        <v>845</v>
      </c>
      <c r="F2413" s="5" t="s">
        <v>845</v>
      </c>
      <c r="G2413" s="5" t="s">
        <v>845</v>
      </c>
      <c r="H2413" s="5" t="s">
        <v>592</v>
      </c>
      <c r="I2413" s="5" t="s">
        <v>75</v>
      </c>
      <c r="J2413" s="5" t="s">
        <v>396</v>
      </c>
      <c r="K2413" s="5" t="s">
        <v>17</v>
      </c>
      <c r="L2413" s="5" t="s">
        <v>724</v>
      </c>
      <c r="M2413" s="5" t="s">
        <v>174</v>
      </c>
      <c r="N2413" s="5" t="s">
        <v>1423</v>
      </c>
      <c r="O2413" s="5" t="s">
        <v>845</v>
      </c>
      <c r="P2413" s="5" t="s">
        <v>845</v>
      </c>
      <c r="Q2413" s="5" t="s">
        <v>847</v>
      </c>
      <c r="R2413" s="5" t="s">
        <v>845</v>
      </c>
      <c r="S2413" s="5" t="s">
        <v>8577</v>
      </c>
      <c r="T2413" s="5" t="s">
        <v>849</v>
      </c>
      <c r="U2413" s="5" t="s">
        <v>845</v>
      </c>
      <c r="V2413" s="5" t="s">
        <v>845</v>
      </c>
      <c r="W2413" s="5" t="s">
        <v>850</v>
      </c>
      <c r="X2413" s="5" t="s">
        <v>10591</v>
      </c>
      <c r="Y2413" s="6">
        <f>X2414-'Com RTOS RX'!$X2413</f>
        <v>0.00005787037037</v>
      </c>
      <c r="Z2413" s="7">
        <f>SUM(LEN(",CO_MQ135|"),'Com RTOS RX'!$H2413,LEN(",CO2_MQ135|"),'Com RTOS RX'!$I2413,LEN(",Alcool_MQ135|"),'Com RTOS RX'!$J2413,LEN(",Alcool_MQ135|"),'Com RTOS RX'!$K2413,LEN(",Toluen_MQ135|"),'Com RTOS RX'!$L2413,LEN(",MH4_MQ135|"),'Com RTOS RX'!$M2413,LEN(",O3_MQ131|"),'Com RTOS RX'!$N2413)*8</f>
        <v>672</v>
      </c>
    </row>
    <row r="2414" ht="15.75" customHeight="1">
      <c r="A2414" s="5" t="s">
        <v>10592</v>
      </c>
      <c r="B2414" s="5" t="s">
        <v>10593</v>
      </c>
      <c r="C2414" s="5" t="s">
        <v>843</v>
      </c>
      <c r="D2414" s="5" t="s">
        <v>10594</v>
      </c>
      <c r="E2414" s="5" t="s">
        <v>845</v>
      </c>
      <c r="F2414" s="5" t="s">
        <v>845</v>
      </c>
      <c r="G2414" s="5" t="s">
        <v>845</v>
      </c>
      <c r="H2414" s="5" t="s">
        <v>775</v>
      </c>
      <c r="I2414" s="5" t="s">
        <v>48</v>
      </c>
      <c r="J2414" s="5" t="s">
        <v>776</v>
      </c>
      <c r="K2414" s="5" t="s">
        <v>100</v>
      </c>
      <c r="L2414" s="5" t="s">
        <v>705</v>
      </c>
      <c r="M2414" s="5" t="s">
        <v>177</v>
      </c>
      <c r="N2414" s="5" t="s">
        <v>731</v>
      </c>
      <c r="O2414" s="5" t="s">
        <v>845</v>
      </c>
      <c r="P2414" s="5" t="s">
        <v>845</v>
      </c>
      <c r="Q2414" s="5" t="s">
        <v>847</v>
      </c>
      <c r="R2414" s="5" t="s">
        <v>845</v>
      </c>
      <c r="S2414" s="5" t="s">
        <v>9553</v>
      </c>
      <c r="T2414" s="5" t="s">
        <v>849</v>
      </c>
      <c r="U2414" s="5" t="s">
        <v>845</v>
      </c>
      <c r="V2414" s="5" t="s">
        <v>845</v>
      </c>
      <c r="W2414" s="5" t="s">
        <v>850</v>
      </c>
      <c r="X2414" s="5" t="s">
        <v>10595</v>
      </c>
      <c r="Y2414" s="6">
        <f>X2415-'Com RTOS RX'!$X2414</f>
        <v>0.00005787037037</v>
      </c>
      <c r="Z2414" s="7">
        <f>SUM(LEN(",CO_MQ135|"),'Com RTOS RX'!$H2414,LEN(",CO2_MQ135|"),'Com RTOS RX'!$I2414,LEN(",Alcool_MQ135|"),'Com RTOS RX'!$J2414,LEN(",Alcool_MQ135|"),'Com RTOS RX'!$K2414,LEN(",Toluen_MQ135|"),'Com RTOS RX'!$L2414,LEN(",MH4_MQ135|"),'Com RTOS RX'!$M2414,LEN(",O3_MQ131|"),'Com RTOS RX'!$N2414)*8</f>
        <v>672</v>
      </c>
    </row>
    <row r="2415" ht="15.75" customHeight="1">
      <c r="A2415" s="5" t="s">
        <v>10596</v>
      </c>
      <c r="B2415" s="5" t="s">
        <v>10597</v>
      </c>
      <c r="C2415" s="5" t="s">
        <v>843</v>
      </c>
      <c r="D2415" s="5" t="s">
        <v>10598</v>
      </c>
      <c r="E2415" s="5" t="s">
        <v>845</v>
      </c>
      <c r="F2415" s="5" t="s">
        <v>845</v>
      </c>
      <c r="G2415" s="5" t="s">
        <v>845</v>
      </c>
      <c r="H2415" s="5" t="s">
        <v>730</v>
      </c>
      <c r="I2415" s="5" t="s">
        <v>115</v>
      </c>
      <c r="J2415" s="5" t="s">
        <v>420</v>
      </c>
      <c r="K2415" s="5" t="s">
        <v>38</v>
      </c>
      <c r="L2415" s="5" t="s">
        <v>718</v>
      </c>
      <c r="M2415" s="5" t="s">
        <v>9899</v>
      </c>
      <c r="N2415" s="5" t="s">
        <v>1423</v>
      </c>
      <c r="O2415" s="5" t="s">
        <v>845</v>
      </c>
      <c r="P2415" s="5" t="s">
        <v>845</v>
      </c>
      <c r="Q2415" s="5" t="s">
        <v>847</v>
      </c>
      <c r="R2415" s="5" t="s">
        <v>845</v>
      </c>
      <c r="S2415" s="5" t="s">
        <v>9553</v>
      </c>
      <c r="T2415" s="5" t="s">
        <v>849</v>
      </c>
      <c r="U2415" s="5" t="s">
        <v>845</v>
      </c>
      <c r="V2415" s="5" t="s">
        <v>845</v>
      </c>
      <c r="W2415" s="5" t="s">
        <v>850</v>
      </c>
      <c r="X2415" s="5" t="s">
        <v>10599</v>
      </c>
      <c r="Y2415" s="6">
        <f>X2416-'Com RTOS RX'!$X2415</f>
        <v>0.00005787037037</v>
      </c>
      <c r="Z2415" s="7">
        <f>SUM(LEN(",CO_MQ135|"),'Com RTOS RX'!$H2415,LEN(",CO2_MQ135|"),'Com RTOS RX'!$I2415,LEN(",Alcool_MQ135|"),'Com RTOS RX'!$J2415,LEN(",Alcool_MQ135|"),'Com RTOS RX'!$K2415,LEN(",Toluen_MQ135|"),'Com RTOS RX'!$L2415,LEN(",MH4_MQ135|"),'Com RTOS RX'!$M2415,LEN(",O3_MQ131|"),'Com RTOS RX'!$N2415)*8</f>
        <v>672</v>
      </c>
    </row>
    <row r="2416" ht="15.75" customHeight="1">
      <c r="A2416" s="5" t="s">
        <v>10600</v>
      </c>
      <c r="B2416" s="5" t="s">
        <v>10601</v>
      </c>
      <c r="C2416" s="5" t="s">
        <v>843</v>
      </c>
      <c r="D2416" s="5" t="s">
        <v>10602</v>
      </c>
      <c r="E2416" s="5" t="s">
        <v>845</v>
      </c>
      <c r="F2416" s="5" t="s">
        <v>845</v>
      </c>
      <c r="G2416" s="5" t="s">
        <v>845</v>
      </c>
      <c r="H2416" s="5" t="s">
        <v>463</v>
      </c>
      <c r="I2416" s="5" t="s">
        <v>212</v>
      </c>
      <c r="J2416" s="5" t="s">
        <v>8771</v>
      </c>
      <c r="K2416" s="5" t="s">
        <v>278</v>
      </c>
      <c r="L2416" s="5" t="s">
        <v>465</v>
      </c>
      <c r="M2416" s="5" t="s">
        <v>248</v>
      </c>
      <c r="N2416" s="5" t="s">
        <v>646</v>
      </c>
      <c r="O2416" s="5" t="s">
        <v>845</v>
      </c>
      <c r="P2416" s="5" t="s">
        <v>845</v>
      </c>
      <c r="Q2416" s="5" t="s">
        <v>847</v>
      </c>
      <c r="R2416" s="5" t="s">
        <v>845</v>
      </c>
      <c r="S2416" s="5" t="s">
        <v>8621</v>
      </c>
      <c r="T2416" s="5" t="s">
        <v>849</v>
      </c>
      <c r="U2416" s="5" t="s">
        <v>845</v>
      </c>
      <c r="V2416" s="5" t="s">
        <v>845</v>
      </c>
      <c r="W2416" s="5" t="s">
        <v>850</v>
      </c>
      <c r="X2416" s="5" t="s">
        <v>10603</v>
      </c>
      <c r="Y2416" s="6">
        <f>X2417-'Com RTOS RX'!$X2416</f>
        <v>0.0001157407407</v>
      </c>
      <c r="Z2416" s="7">
        <f>SUM(LEN(",CO_MQ135|"),'Com RTOS RX'!$H2416,LEN(",CO2_MQ135|"),'Com RTOS RX'!$I2416,LEN(",Alcool_MQ135|"),'Com RTOS RX'!$J2416,LEN(",Alcool_MQ135|"),'Com RTOS RX'!$K2416,LEN(",Toluen_MQ135|"),'Com RTOS RX'!$L2416,LEN(",MH4_MQ135|"),'Com RTOS RX'!$M2416,LEN(",O3_MQ131|"),'Com RTOS RX'!$N2416)*8</f>
        <v>672</v>
      </c>
    </row>
    <row r="2417" ht="15.75" customHeight="1">
      <c r="A2417" s="5" t="s">
        <v>10604</v>
      </c>
      <c r="B2417" s="5" t="s">
        <v>10605</v>
      </c>
      <c r="C2417" s="5" t="s">
        <v>843</v>
      </c>
      <c r="D2417" s="5" t="s">
        <v>10606</v>
      </c>
      <c r="E2417" s="5" t="s">
        <v>845</v>
      </c>
      <c r="F2417" s="5" t="s">
        <v>845</v>
      </c>
      <c r="G2417" s="5" t="s">
        <v>845</v>
      </c>
      <c r="H2417" s="5" t="s">
        <v>584</v>
      </c>
      <c r="I2417" s="5" t="s">
        <v>48</v>
      </c>
      <c r="J2417" s="5" t="s">
        <v>412</v>
      </c>
      <c r="K2417" s="5" t="s">
        <v>100</v>
      </c>
      <c r="L2417" s="5" t="s">
        <v>749</v>
      </c>
      <c r="M2417" s="5" t="s">
        <v>160</v>
      </c>
      <c r="N2417" s="5" t="s">
        <v>731</v>
      </c>
      <c r="O2417" s="5" t="s">
        <v>845</v>
      </c>
      <c r="P2417" s="5" t="s">
        <v>845</v>
      </c>
      <c r="Q2417" s="5" t="s">
        <v>847</v>
      </c>
      <c r="R2417" s="5" t="s">
        <v>845</v>
      </c>
      <c r="S2417" s="5" t="s">
        <v>9553</v>
      </c>
      <c r="T2417" s="5" t="s">
        <v>849</v>
      </c>
      <c r="U2417" s="5" t="s">
        <v>845</v>
      </c>
      <c r="V2417" s="5" t="s">
        <v>845</v>
      </c>
      <c r="W2417" s="5" t="s">
        <v>850</v>
      </c>
      <c r="X2417" s="5" t="s">
        <v>10607</v>
      </c>
      <c r="Y2417" s="6">
        <f>X2418-'Com RTOS RX'!$X2417</f>
        <v>0.0001157407407</v>
      </c>
      <c r="Z2417" s="7">
        <f>SUM(LEN(",CO_MQ135|"),'Com RTOS RX'!$H2417,LEN(",CO2_MQ135|"),'Com RTOS RX'!$I2417,LEN(",Alcool_MQ135|"),'Com RTOS RX'!$J2417,LEN(",Alcool_MQ135|"),'Com RTOS RX'!$K2417,LEN(",Toluen_MQ135|"),'Com RTOS RX'!$L2417,LEN(",MH4_MQ135|"),'Com RTOS RX'!$M2417,LEN(",O3_MQ131|"),'Com RTOS RX'!$N2417)*8</f>
        <v>672</v>
      </c>
    </row>
    <row r="2418" ht="15.75" customHeight="1">
      <c r="A2418" s="5" t="s">
        <v>10608</v>
      </c>
      <c r="B2418" s="5" t="s">
        <v>10609</v>
      </c>
      <c r="C2418" s="5" t="s">
        <v>843</v>
      </c>
      <c r="D2418" s="5" t="s">
        <v>10610</v>
      </c>
      <c r="E2418" s="5" t="s">
        <v>845</v>
      </c>
      <c r="F2418" s="5" t="s">
        <v>845</v>
      </c>
      <c r="G2418" s="5" t="s">
        <v>845</v>
      </c>
      <c r="H2418" s="5" t="s">
        <v>728</v>
      </c>
      <c r="I2418" s="5" t="s">
        <v>120</v>
      </c>
      <c r="J2418" s="5" t="s">
        <v>421</v>
      </c>
      <c r="K2418" s="5" t="s">
        <v>122</v>
      </c>
      <c r="L2418" s="5" t="s">
        <v>746</v>
      </c>
      <c r="M2418" s="5" t="s">
        <v>177</v>
      </c>
      <c r="N2418" s="5" t="s">
        <v>717</v>
      </c>
      <c r="O2418" s="5" t="s">
        <v>845</v>
      </c>
      <c r="P2418" s="5" t="s">
        <v>845</v>
      </c>
      <c r="Q2418" s="5" t="s">
        <v>847</v>
      </c>
      <c r="R2418" s="5" t="s">
        <v>845</v>
      </c>
      <c r="S2418" s="5" t="s">
        <v>9553</v>
      </c>
      <c r="T2418" s="5" t="s">
        <v>849</v>
      </c>
      <c r="U2418" s="5" t="s">
        <v>845</v>
      </c>
      <c r="V2418" s="5" t="s">
        <v>845</v>
      </c>
      <c r="W2418" s="5" t="s">
        <v>850</v>
      </c>
      <c r="X2418" s="5" t="s">
        <v>10611</v>
      </c>
      <c r="Y2418" s="6">
        <f>X2419-'Com RTOS RX'!$X2418</f>
        <v>0.00005787037037</v>
      </c>
      <c r="Z2418" s="7">
        <f>SUM(LEN(",CO_MQ135|"),'Com RTOS RX'!$H2418,LEN(",CO2_MQ135|"),'Com RTOS RX'!$I2418,LEN(",Alcool_MQ135|"),'Com RTOS RX'!$J2418,LEN(",Alcool_MQ135|"),'Com RTOS RX'!$K2418,LEN(",Toluen_MQ135|"),'Com RTOS RX'!$L2418,LEN(",MH4_MQ135|"),'Com RTOS RX'!$M2418,LEN(",O3_MQ131|"),'Com RTOS RX'!$N2418)*8</f>
        <v>672</v>
      </c>
    </row>
    <row r="2419" ht="15.75" customHeight="1">
      <c r="A2419" s="5" t="s">
        <v>10612</v>
      </c>
      <c r="B2419" s="5" t="s">
        <v>10613</v>
      </c>
      <c r="C2419" s="5" t="s">
        <v>843</v>
      </c>
      <c r="D2419" s="5" t="s">
        <v>10614</v>
      </c>
      <c r="E2419" s="5" t="s">
        <v>845</v>
      </c>
      <c r="F2419" s="5" t="s">
        <v>845</v>
      </c>
      <c r="G2419" s="5" t="s">
        <v>845</v>
      </c>
      <c r="H2419" s="5" t="s">
        <v>606</v>
      </c>
      <c r="I2419" s="5" t="s">
        <v>91</v>
      </c>
      <c r="J2419" s="5" t="s">
        <v>434</v>
      </c>
      <c r="K2419" s="5" t="s">
        <v>24</v>
      </c>
      <c r="L2419" s="5" t="s">
        <v>737</v>
      </c>
      <c r="M2419" s="5" t="s">
        <v>189</v>
      </c>
      <c r="N2419" s="5" t="s">
        <v>731</v>
      </c>
      <c r="O2419" s="5" t="s">
        <v>845</v>
      </c>
      <c r="P2419" s="5" t="s">
        <v>845</v>
      </c>
      <c r="Q2419" s="5" t="s">
        <v>847</v>
      </c>
      <c r="R2419" s="5" t="s">
        <v>845</v>
      </c>
      <c r="S2419" s="5" t="s">
        <v>9553</v>
      </c>
      <c r="T2419" s="5" t="s">
        <v>849</v>
      </c>
      <c r="U2419" s="5" t="s">
        <v>845</v>
      </c>
      <c r="V2419" s="5" t="s">
        <v>845</v>
      </c>
      <c r="W2419" s="5" t="s">
        <v>850</v>
      </c>
      <c r="X2419" s="5" t="s">
        <v>10615</v>
      </c>
      <c r="Y2419" s="6">
        <f>X2420-'Com RTOS RX'!$X2419</f>
        <v>0.00005787037037</v>
      </c>
      <c r="Z2419" s="7">
        <f>SUM(LEN(",CO_MQ135|"),'Com RTOS RX'!$H2419,LEN(",CO2_MQ135|"),'Com RTOS RX'!$I2419,LEN(",Alcool_MQ135|"),'Com RTOS RX'!$J2419,LEN(",Alcool_MQ135|"),'Com RTOS RX'!$K2419,LEN(",Toluen_MQ135|"),'Com RTOS RX'!$L2419,LEN(",MH4_MQ135|"),'Com RTOS RX'!$M2419,LEN(",O3_MQ131|"),'Com RTOS RX'!$N2419)*8</f>
        <v>672</v>
      </c>
    </row>
    <row r="2420" ht="15.75" customHeight="1">
      <c r="A2420" s="5" t="s">
        <v>10616</v>
      </c>
      <c r="B2420" s="5" t="s">
        <v>10617</v>
      </c>
      <c r="C2420" s="5" t="s">
        <v>843</v>
      </c>
      <c r="D2420" s="5" t="s">
        <v>10618</v>
      </c>
      <c r="E2420" s="5" t="s">
        <v>845</v>
      </c>
      <c r="F2420" s="5" t="s">
        <v>845</v>
      </c>
      <c r="G2420" s="5" t="s">
        <v>845</v>
      </c>
      <c r="H2420" s="5" t="s">
        <v>730</v>
      </c>
      <c r="I2420" s="5" t="s">
        <v>115</v>
      </c>
      <c r="J2420" s="5" t="s">
        <v>420</v>
      </c>
      <c r="K2420" s="5" t="s">
        <v>38</v>
      </c>
      <c r="L2420" s="5" t="s">
        <v>718</v>
      </c>
      <c r="M2420" s="5" t="s">
        <v>9899</v>
      </c>
      <c r="N2420" s="5" t="s">
        <v>731</v>
      </c>
      <c r="O2420" s="5" t="s">
        <v>845</v>
      </c>
      <c r="P2420" s="5" t="s">
        <v>845</v>
      </c>
      <c r="Q2420" s="5" t="s">
        <v>847</v>
      </c>
      <c r="R2420" s="5" t="s">
        <v>845</v>
      </c>
      <c r="S2420" s="5" t="s">
        <v>9553</v>
      </c>
      <c r="T2420" s="5" t="s">
        <v>849</v>
      </c>
      <c r="U2420" s="5" t="s">
        <v>845</v>
      </c>
      <c r="V2420" s="5" t="s">
        <v>845</v>
      </c>
      <c r="W2420" s="5" t="s">
        <v>850</v>
      </c>
      <c r="X2420" s="5" t="s">
        <v>10619</v>
      </c>
      <c r="Y2420" s="6">
        <f>X2421-'Com RTOS RX'!$X2420</f>
        <v>0.00005787037037</v>
      </c>
      <c r="Z2420" s="7">
        <f>SUM(LEN(",CO_MQ135|"),'Com RTOS RX'!$H2420,LEN(",CO2_MQ135|"),'Com RTOS RX'!$I2420,LEN(",Alcool_MQ135|"),'Com RTOS RX'!$J2420,LEN(",Alcool_MQ135|"),'Com RTOS RX'!$K2420,LEN(",Toluen_MQ135|"),'Com RTOS RX'!$L2420,LEN(",MH4_MQ135|"),'Com RTOS RX'!$M2420,LEN(",O3_MQ131|"),'Com RTOS RX'!$N2420)*8</f>
        <v>672</v>
      </c>
    </row>
    <row r="2421" ht="15.75" customHeight="1">
      <c r="A2421" s="5" t="s">
        <v>10620</v>
      </c>
      <c r="B2421" s="5" t="s">
        <v>10621</v>
      </c>
      <c r="C2421" s="5" t="s">
        <v>843</v>
      </c>
      <c r="D2421" s="5" t="s">
        <v>10622</v>
      </c>
      <c r="E2421" s="5" t="s">
        <v>845</v>
      </c>
      <c r="F2421" s="5" t="s">
        <v>845</v>
      </c>
      <c r="G2421" s="5" t="s">
        <v>845</v>
      </c>
      <c r="H2421" s="5" t="s">
        <v>680</v>
      </c>
      <c r="I2421" s="5" t="s">
        <v>113</v>
      </c>
      <c r="J2421" s="5" t="s">
        <v>758</v>
      </c>
      <c r="K2421" s="5" t="s">
        <v>24</v>
      </c>
      <c r="L2421" s="5" t="s">
        <v>759</v>
      </c>
      <c r="M2421" s="5" t="s">
        <v>189</v>
      </c>
      <c r="N2421" s="5" t="s">
        <v>717</v>
      </c>
      <c r="O2421" s="5" t="s">
        <v>845</v>
      </c>
      <c r="P2421" s="5" t="s">
        <v>845</v>
      </c>
      <c r="Q2421" s="5" t="s">
        <v>847</v>
      </c>
      <c r="R2421" s="5" t="s">
        <v>845</v>
      </c>
      <c r="S2421" s="5" t="s">
        <v>9553</v>
      </c>
      <c r="T2421" s="5" t="s">
        <v>849</v>
      </c>
      <c r="U2421" s="5" t="s">
        <v>845</v>
      </c>
      <c r="V2421" s="5" t="s">
        <v>845</v>
      </c>
      <c r="W2421" s="5" t="s">
        <v>850</v>
      </c>
      <c r="X2421" s="5" t="s">
        <v>10623</v>
      </c>
      <c r="Y2421" s="6">
        <f>X2422-'Com RTOS RX'!$X2421</f>
        <v>0.00005787037037</v>
      </c>
      <c r="Z2421" s="7">
        <f>SUM(LEN(",CO_MQ135|"),'Com RTOS RX'!$H2421,LEN(",CO2_MQ135|"),'Com RTOS RX'!$I2421,LEN(",Alcool_MQ135|"),'Com RTOS RX'!$J2421,LEN(",Alcool_MQ135|"),'Com RTOS RX'!$K2421,LEN(",Toluen_MQ135|"),'Com RTOS RX'!$L2421,LEN(",MH4_MQ135|"),'Com RTOS RX'!$M2421,LEN(",O3_MQ131|"),'Com RTOS RX'!$N2421)*8</f>
        <v>672</v>
      </c>
    </row>
    <row r="2422" ht="15.75" customHeight="1">
      <c r="A2422" s="5" t="s">
        <v>10624</v>
      </c>
      <c r="B2422" s="5" t="s">
        <v>10625</v>
      </c>
      <c r="C2422" s="5" t="s">
        <v>843</v>
      </c>
      <c r="D2422" s="5" t="s">
        <v>10626</v>
      </c>
      <c r="E2422" s="5" t="s">
        <v>845</v>
      </c>
      <c r="F2422" s="5" t="s">
        <v>845</v>
      </c>
      <c r="G2422" s="5" t="s">
        <v>845</v>
      </c>
      <c r="H2422" s="5" t="s">
        <v>346</v>
      </c>
      <c r="I2422" s="5" t="s">
        <v>204</v>
      </c>
      <c r="J2422" s="5" t="s">
        <v>540</v>
      </c>
      <c r="K2422" s="5" t="s">
        <v>58</v>
      </c>
      <c r="L2422" s="5" t="s">
        <v>699</v>
      </c>
      <c r="M2422" s="5" t="s">
        <v>129</v>
      </c>
      <c r="N2422" s="5" t="s">
        <v>1423</v>
      </c>
      <c r="O2422" s="5" t="s">
        <v>845</v>
      </c>
      <c r="P2422" s="5" t="s">
        <v>845</v>
      </c>
      <c r="Q2422" s="5" t="s">
        <v>847</v>
      </c>
      <c r="R2422" s="5" t="s">
        <v>845</v>
      </c>
      <c r="S2422" s="5" t="s">
        <v>9553</v>
      </c>
      <c r="T2422" s="5" t="s">
        <v>849</v>
      </c>
      <c r="U2422" s="5" t="s">
        <v>845</v>
      </c>
      <c r="V2422" s="5" t="s">
        <v>845</v>
      </c>
      <c r="W2422" s="5" t="s">
        <v>850</v>
      </c>
      <c r="X2422" s="5" t="s">
        <v>10627</v>
      </c>
      <c r="Y2422" s="6">
        <f>X2423-'Com RTOS RX'!$X2422</f>
        <v>0.00005787037037</v>
      </c>
      <c r="Z2422" s="7">
        <f>SUM(LEN(",CO_MQ135|"),'Com RTOS RX'!$H2422,LEN(",CO2_MQ135|"),'Com RTOS RX'!$I2422,LEN(",Alcool_MQ135|"),'Com RTOS RX'!$J2422,LEN(",Alcool_MQ135|"),'Com RTOS RX'!$K2422,LEN(",Toluen_MQ135|"),'Com RTOS RX'!$L2422,LEN(",MH4_MQ135|"),'Com RTOS RX'!$M2422,LEN(",O3_MQ131|"),'Com RTOS RX'!$N2422)*8</f>
        <v>672</v>
      </c>
    </row>
    <row r="2423" ht="15.75" customHeight="1">
      <c r="A2423" s="5" t="s">
        <v>10628</v>
      </c>
      <c r="B2423" s="5" t="s">
        <v>10629</v>
      </c>
      <c r="C2423" s="5" t="s">
        <v>843</v>
      </c>
      <c r="D2423" s="5" t="s">
        <v>10630</v>
      </c>
      <c r="E2423" s="5" t="s">
        <v>845</v>
      </c>
      <c r="F2423" s="5" t="s">
        <v>845</v>
      </c>
      <c r="G2423" s="5" t="s">
        <v>845</v>
      </c>
      <c r="H2423" s="5" t="s">
        <v>777</v>
      </c>
      <c r="I2423" s="5" t="s">
        <v>266</v>
      </c>
      <c r="J2423" s="5" t="s">
        <v>2545</v>
      </c>
      <c r="K2423" s="5" t="s">
        <v>239</v>
      </c>
      <c r="L2423" s="5" t="s">
        <v>779</v>
      </c>
      <c r="M2423" s="5" t="s">
        <v>58</v>
      </c>
      <c r="N2423" s="5" t="s">
        <v>731</v>
      </c>
      <c r="O2423" s="5" t="s">
        <v>845</v>
      </c>
      <c r="P2423" s="5" t="s">
        <v>845</v>
      </c>
      <c r="Q2423" s="5" t="s">
        <v>847</v>
      </c>
      <c r="R2423" s="5" t="s">
        <v>845</v>
      </c>
      <c r="S2423" s="5" t="s">
        <v>8577</v>
      </c>
      <c r="T2423" s="5" t="s">
        <v>849</v>
      </c>
      <c r="U2423" s="5" t="s">
        <v>845</v>
      </c>
      <c r="V2423" s="5" t="s">
        <v>845</v>
      </c>
      <c r="W2423" s="5" t="s">
        <v>850</v>
      </c>
      <c r="X2423" s="5" t="s">
        <v>10631</v>
      </c>
      <c r="Y2423" s="6">
        <f>X2424-'Com RTOS RX'!$X2423</f>
        <v>0.00005787037037</v>
      </c>
      <c r="Z2423" s="7">
        <f>SUM(LEN(",CO_MQ135|"),'Com RTOS RX'!$H2423,LEN(",CO2_MQ135|"),'Com RTOS RX'!$I2423,LEN(",Alcool_MQ135|"),'Com RTOS RX'!$J2423,LEN(",Alcool_MQ135|"),'Com RTOS RX'!$K2423,LEN(",Toluen_MQ135|"),'Com RTOS RX'!$L2423,LEN(",MH4_MQ135|"),'Com RTOS RX'!$M2423,LEN(",O3_MQ131|"),'Com RTOS RX'!$N2423)*8</f>
        <v>672</v>
      </c>
    </row>
    <row r="2424" ht="15.75" customHeight="1">
      <c r="A2424" s="5" t="s">
        <v>10632</v>
      </c>
      <c r="B2424" s="5" t="s">
        <v>10633</v>
      </c>
      <c r="C2424" s="5" t="s">
        <v>843</v>
      </c>
      <c r="D2424" s="5" t="s">
        <v>10634</v>
      </c>
      <c r="E2424" s="5" t="s">
        <v>845</v>
      </c>
      <c r="F2424" s="5" t="s">
        <v>845</v>
      </c>
      <c r="G2424" s="5" t="s">
        <v>845</v>
      </c>
      <c r="H2424" s="5" t="s">
        <v>760</v>
      </c>
      <c r="I2424" s="5" t="s">
        <v>57</v>
      </c>
      <c r="J2424" s="5" t="s">
        <v>430</v>
      </c>
      <c r="K2424" s="5" t="s">
        <v>38</v>
      </c>
      <c r="L2424" s="5" t="s">
        <v>10073</v>
      </c>
      <c r="M2424" s="5" t="s">
        <v>9899</v>
      </c>
      <c r="N2424" s="5" t="s">
        <v>731</v>
      </c>
      <c r="O2424" s="5" t="s">
        <v>845</v>
      </c>
      <c r="P2424" s="5" t="s">
        <v>845</v>
      </c>
      <c r="Q2424" s="5" t="s">
        <v>847</v>
      </c>
      <c r="R2424" s="5" t="s">
        <v>845</v>
      </c>
      <c r="S2424" s="5" t="s">
        <v>9553</v>
      </c>
      <c r="T2424" s="5" t="s">
        <v>849</v>
      </c>
      <c r="U2424" s="5" t="s">
        <v>845</v>
      </c>
      <c r="V2424" s="5" t="s">
        <v>845</v>
      </c>
      <c r="W2424" s="5" t="s">
        <v>850</v>
      </c>
      <c r="X2424" s="5" t="s">
        <v>10635</v>
      </c>
      <c r="Y2424" s="6">
        <f>X2425-'Com RTOS RX'!$X2424</f>
        <v>0.00005787037037</v>
      </c>
      <c r="Z2424" s="7">
        <f>SUM(LEN(",CO_MQ135|"),'Com RTOS RX'!$H2424,LEN(",CO2_MQ135|"),'Com RTOS RX'!$I2424,LEN(",Alcool_MQ135|"),'Com RTOS RX'!$J2424,LEN(",Alcool_MQ135|"),'Com RTOS RX'!$K2424,LEN(",Toluen_MQ135|"),'Com RTOS RX'!$L2424,LEN(",MH4_MQ135|"),'Com RTOS RX'!$M2424,LEN(",O3_MQ131|"),'Com RTOS RX'!$N2424)*8</f>
        <v>672</v>
      </c>
    </row>
    <row r="2425" ht="15.75" customHeight="1">
      <c r="A2425" s="5" t="s">
        <v>10636</v>
      </c>
      <c r="B2425" s="5" t="s">
        <v>10637</v>
      </c>
      <c r="C2425" s="5" t="s">
        <v>843</v>
      </c>
      <c r="D2425" s="5" t="s">
        <v>10638</v>
      </c>
      <c r="E2425" s="5" t="s">
        <v>845</v>
      </c>
      <c r="F2425" s="5" t="s">
        <v>845</v>
      </c>
      <c r="G2425" s="5" t="s">
        <v>845</v>
      </c>
      <c r="H2425" s="5" t="s">
        <v>755</v>
      </c>
      <c r="I2425" s="5" t="s">
        <v>115</v>
      </c>
      <c r="J2425" s="5" t="s">
        <v>756</v>
      </c>
      <c r="K2425" s="5" t="s">
        <v>38</v>
      </c>
      <c r="L2425" s="5" t="s">
        <v>757</v>
      </c>
      <c r="M2425" s="5" t="s">
        <v>9899</v>
      </c>
      <c r="N2425" s="5" t="s">
        <v>1423</v>
      </c>
      <c r="O2425" s="5" t="s">
        <v>845</v>
      </c>
      <c r="P2425" s="5" t="s">
        <v>845</v>
      </c>
      <c r="Q2425" s="5" t="s">
        <v>847</v>
      </c>
      <c r="R2425" s="5" t="s">
        <v>845</v>
      </c>
      <c r="S2425" s="5" t="s">
        <v>9553</v>
      </c>
      <c r="T2425" s="5" t="s">
        <v>849</v>
      </c>
      <c r="U2425" s="5" t="s">
        <v>845</v>
      </c>
      <c r="V2425" s="5" t="s">
        <v>845</v>
      </c>
      <c r="W2425" s="5" t="s">
        <v>850</v>
      </c>
      <c r="X2425" s="5" t="s">
        <v>10639</v>
      </c>
      <c r="Y2425" s="6">
        <f>X2426-'Com RTOS RX'!$X2425</f>
        <v>0.00005787037037</v>
      </c>
      <c r="Z2425" s="7">
        <f>SUM(LEN(",CO_MQ135|"),'Com RTOS RX'!$H2425,LEN(",CO2_MQ135|"),'Com RTOS RX'!$I2425,LEN(",Alcool_MQ135|"),'Com RTOS RX'!$J2425,LEN(",Alcool_MQ135|"),'Com RTOS RX'!$K2425,LEN(",Toluen_MQ135|"),'Com RTOS RX'!$L2425,LEN(",MH4_MQ135|"),'Com RTOS RX'!$M2425,LEN(",O3_MQ131|"),'Com RTOS RX'!$N2425)*8</f>
        <v>672</v>
      </c>
    </row>
    <row r="2426" ht="15.75" customHeight="1">
      <c r="A2426" s="5" t="s">
        <v>10640</v>
      </c>
      <c r="B2426" s="5" t="s">
        <v>10641</v>
      </c>
      <c r="C2426" s="5" t="s">
        <v>843</v>
      </c>
      <c r="D2426" s="5" t="s">
        <v>10642</v>
      </c>
      <c r="E2426" s="5" t="s">
        <v>845</v>
      </c>
      <c r="F2426" s="5" t="s">
        <v>845</v>
      </c>
      <c r="G2426" s="5" t="s">
        <v>845</v>
      </c>
      <c r="H2426" s="5" t="s">
        <v>9956</v>
      </c>
      <c r="I2426" s="5" t="s">
        <v>57</v>
      </c>
      <c r="J2426" s="5" t="s">
        <v>944</v>
      </c>
      <c r="K2426" s="5" t="s">
        <v>38</v>
      </c>
      <c r="L2426" s="5" t="s">
        <v>707</v>
      </c>
      <c r="M2426" s="5" t="s">
        <v>9899</v>
      </c>
      <c r="N2426" s="5" t="s">
        <v>717</v>
      </c>
      <c r="O2426" s="5" t="s">
        <v>845</v>
      </c>
      <c r="P2426" s="5" t="s">
        <v>845</v>
      </c>
      <c r="Q2426" s="5" t="s">
        <v>847</v>
      </c>
      <c r="R2426" s="5" t="s">
        <v>845</v>
      </c>
      <c r="S2426" s="5" t="s">
        <v>9553</v>
      </c>
      <c r="T2426" s="5" t="s">
        <v>849</v>
      </c>
      <c r="U2426" s="5" t="s">
        <v>845</v>
      </c>
      <c r="V2426" s="5" t="s">
        <v>845</v>
      </c>
      <c r="W2426" s="5" t="s">
        <v>850</v>
      </c>
      <c r="X2426" s="5" t="s">
        <v>10643</v>
      </c>
      <c r="Y2426" s="6">
        <f>X2427-'Com RTOS RX'!$X2426</f>
        <v>0.00005787037037</v>
      </c>
      <c r="Z2426" s="7">
        <f>SUM(LEN(",CO_MQ135|"),'Com RTOS RX'!$H2426,LEN(",CO2_MQ135|"),'Com RTOS RX'!$I2426,LEN(",Alcool_MQ135|"),'Com RTOS RX'!$J2426,LEN(",Alcool_MQ135|"),'Com RTOS RX'!$K2426,LEN(",Toluen_MQ135|"),'Com RTOS RX'!$L2426,LEN(",MH4_MQ135|"),'Com RTOS RX'!$M2426,LEN(",O3_MQ131|"),'Com RTOS RX'!$N2426)*8</f>
        <v>672</v>
      </c>
    </row>
    <row r="2427" ht="15.75" customHeight="1">
      <c r="A2427" s="5" t="s">
        <v>10644</v>
      </c>
      <c r="B2427" s="5" t="s">
        <v>10645</v>
      </c>
      <c r="C2427" s="5" t="s">
        <v>843</v>
      </c>
      <c r="D2427" s="5" t="s">
        <v>10646</v>
      </c>
      <c r="E2427" s="5" t="s">
        <v>845</v>
      </c>
      <c r="F2427" s="5" t="s">
        <v>845</v>
      </c>
      <c r="G2427" s="5" t="s">
        <v>845</v>
      </c>
      <c r="H2427" s="5" t="s">
        <v>733</v>
      </c>
      <c r="I2427" s="5" t="s">
        <v>9842</v>
      </c>
      <c r="J2427" s="5" t="s">
        <v>734</v>
      </c>
      <c r="K2427" s="5" t="s">
        <v>141</v>
      </c>
      <c r="L2427" s="5" t="s">
        <v>735</v>
      </c>
      <c r="M2427" s="5" t="s">
        <v>201</v>
      </c>
      <c r="N2427" s="5" t="s">
        <v>1423</v>
      </c>
      <c r="O2427" s="5" t="s">
        <v>845</v>
      </c>
      <c r="P2427" s="5" t="s">
        <v>845</v>
      </c>
      <c r="Q2427" s="5" t="s">
        <v>847</v>
      </c>
      <c r="R2427" s="5" t="s">
        <v>845</v>
      </c>
      <c r="S2427" s="5" t="s">
        <v>9553</v>
      </c>
      <c r="T2427" s="5" t="s">
        <v>849</v>
      </c>
      <c r="U2427" s="5" t="s">
        <v>845</v>
      </c>
      <c r="V2427" s="5" t="s">
        <v>845</v>
      </c>
      <c r="W2427" s="5" t="s">
        <v>850</v>
      </c>
      <c r="X2427" s="5" t="s">
        <v>10647</v>
      </c>
      <c r="Y2427" s="6">
        <f>X2428-'Com RTOS RX'!$X2427</f>
        <v>0.00005787037037</v>
      </c>
      <c r="Z2427" s="7">
        <f>SUM(LEN(",CO_MQ135|"),'Com RTOS RX'!$H2427,LEN(",CO2_MQ135|"),'Com RTOS RX'!$I2427,LEN(",Alcool_MQ135|"),'Com RTOS RX'!$J2427,LEN(",Alcool_MQ135|"),'Com RTOS RX'!$K2427,LEN(",Toluen_MQ135|"),'Com RTOS RX'!$L2427,LEN(",MH4_MQ135|"),'Com RTOS RX'!$M2427,LEN(",O3_MQ131|"),'Com RTOS RX'!$N2427)*8</f>
        <v>672</v>
      </c>
    </row>
    <row r="2428" ht="15.75" customHeight="1">
      <c r="A2428" s="5" t="s">
        <v>10648</v>
      </c>
      <c r="B2428" s="5" t="s">
        <v>10649</v>
      </c>
      <c r="C2428" s="5" t="s">
        <v>843</v>
      </c>
      <c r="D2428" s="5" t="s">
        <v>10650</v>
      </c>
      <c r="E2428" s="5" t="s">
        <v>845</v>
      </c>
      <c r="F2428" s="5" t="s">
        <v>845</v>
      </c>
      <c r="G2428" s="5" t="s">
        <v>845</v>
      </c>
      <c r="H2428" s="5" t="s">
        <v>690</v>
      </c>
      <c r="I2428" s="5" t="s">
        <v>91</v>
      </c>
      <c r="J2428" s="5" t="s">
        <v>438</v>
      </c>
      <c r="K2428" s="5" t="s">
        <v>24</v>
      </c>
      <c r="L2428" s="5" t="s">
        <v>380</v>
      </c>
      <c r="M2428" s="5" t="s">
        <v>189</v>
      </c>
      <c r="N2428" s="5" t="s">
        <v>1423</v>
      </c>
      <c r="O2428" s="5" t="s">
        <v>845</v>
      </c>
      <c r="P2428" s="5" t="s">
        <v>845</v>
      </c>
      <c r="Q2428" s="5" t="s">
        <v>847</v>
      </c>
      <c r="R2428" s="5" t="s">
        <v>845</v>
      </c>
      <c r="S2428" s="5" t="s">
        <v>9553</v>
      </c>
      <c r="T2428" s="5" t="s">
        <v>849</v>
      </c>
      <c r="U2428" s="5" t="s">
        <v>845</v>
      </c>
      <c r="V2428" s="5" t="s">
        <v>845</v>
      </c>
      <c r="W2428" s="5" t="s">
        <v>850</v>
      </c>
      <c r="X2428" s="5" t="s">
        <v>10651</v>
      </c>
      <c r="Y2428" s="6">
        <f>X2429-'Com RTOS RX'!$X2428</f>
        <v>0.00005787037037</v>
      </c>
      <c r="Z2428" s="7">
        <f>SUM(LEN(",CO_MQ135|"),'Com RTOS RX'!$H2428,LEN(",CO2_MQ135|"),'Com RTOS RX'!$I2428,LEN(",Alcool_MQ135|"),'Com RTOS RX'!$J2428,LEN(",Alcool_MQ135|"),'Com RTOS RX'!$K2428,LEN(",Toluen_MQ135|"),'Com RTOS RX'!$L2428,LEN(",MH4_MQ135|"),'Com RTOS RX'!$M2428,LEN(",O3_MQ131|"),'Com RTOS RX'!$N2428)*8</f>
        <v>672</v>
      </c>
    </row>
    <row r="2429" ht="15.75" customHeight="1">
      <c r="A2429" s="5" t="s">
        <v>10652</v>
      </c>
      <c r="B2429" s="5" t="s">
        <v>10653</v>
      </c>
      <c r="C2429" s="5" t="s">
        <v>843</v>
      </c>
      <c r="D2429" s="5" t="s">
        <v>10654</v>
      </c>
      <c r="E2429" s="5" t="s">
        <v>845</v>
      </c>
      <c r="F2429" s="5" t="s">
        <v>845</v>
      </c>
      <c r="G2429" s="5" t="s">
        <v>845</v>
      </c>
      <c r="H2429" s="5" t="s">
        <v>683</v>
      </c>
      <c r="I2429" s="5" t="s">
        <v>43</v>
      </c>
      <c r="J2429" s="5" t="s">
        <v>750</v>
      </c>
      <c r="K2429" s="5" t="s">
        <v>38</v>
      </c>
      <c r="L2429" s="5" t="s">
        <v>702</v>
      </c>
      <c r="M2429" s="5" t="s">
        <v>9899</v>
      </c>
      <c r="N2429" s="5" t="s">
        <v>1423</v>
      </c>
      <c r="O2429" s="5" t="s">
        <v>845</v>
      </c>
      <c r="P2429" s="5" t="s">
        <v>845</v>
      </c>
      <c r="Q2429" s="5" t="s">
        <v>847</v>
      </c>
      <c r="R2429" s="5" t="s">
        <v>845</v>
      </c>
      <c r="S2429" s="5" t="s">
        <v>9553</v>
      </c>
      <c r="T2429" s="5" t="s">
        <v>849</v>
      </c>
      <c r="U2429" s="5" t="s">
        <v>845</v>
      </c>
      <c r="V2429" s="5" t="s">
        <v>845</v>
      </c>
      <c r="W2429" s="5" t="s">
        <v>850</v>
      </c>
      <c r="X2429" s="5" t="s">
        <v>10655</v>
      </c>
      <c r="Y2429" s="6">
        <f>X2430-'Com RTOS RX'!$X2429</f>
        <v>0.0001157407407</v>
      </c>
      <c r="Z2429" s="7">
        <f>SUM(LEN(",CO_MQ135|"),'Com RTOS RX'!$H2429,LEN(",CO2_MQ135|"),'Com RTOS RX'!$I2429,LEN(",Alcool_MQ135|"),'Com RTOS RX'!$J2429,LEN(",Alcool_MQ135|"),'Com RTOS RX'!$K2429,LEN(",Toluen_MQ135|"),'Com RTOS RX'!$L2429,LEN(",MH4_MQ135|"),'Com RTOS RX'!$M2429,LEN(",O3_MQ131|"),'Com RTOS RX'!$N2429)*8</f>
        <v>672</v>
      </c>
    </row>
    <row r="2430" ht="15.75" customHeight="1">
      <c r="A2430" s="5" t="s">
        <v>10656</v>
      </c>
      <c r="B2430" s="5" t="s">
        <v>10657</v>
      </c>
      <c r="C2430" s="5" t="s">
        <v>843</v>
      </c>
      <c r="D2430" s="5" t="s">
        <v>10658</v>
      </c>
      <c r="E2430" s="5" t="s">
        <v>845</v>
      </c>
      <c r="F2430" s="5" t="s">
        <v>845</v>
      </c>
      <c r="G2430" s="5" t="s">
        <v>845</v>
      </c>
      <c r="H2430" s="5" t="s">
        <v>775</v>
      </c>
      <c r="I2430" s="5" t="s">
        <v>48</v>
      </c>
      <c r="J2430" s="5" t="s">
        <v>776</v>
      </c>
      <c r="K2430" s="5" t="s">
        <v>100</v>
      </c>
      <c r="L2430" s="5" t="s">
        <v>705</v>
      </c>
      <c r="M2430" s="5" t="s">
        <v>177</v>
      </c>
      <c r="N2430" s="5" t="s">
        <v>731</v>
      </c>
      <c r="O2430" s="5" t="s">
        <v>845</v>
      </c>
      <c r="P2430" s="5" t="s">
        <v>845</v>
      </c>
      <c r="Q2430" s="5" t="s">
        <v>847</v>
      </c>
      <c r="R2430" s="5" t="s">
        <v>845</v>
      </c>
      <c r="S2430" s="5" t="s">
        <v>9553</v>
      </c>
      <c r="T2430" s="5" t="s">
        <v>849</v>
      </c>
      <c r="U2430" s="5" t="s">
        <v>845</v>
      </c>
      <c r="V2430" s="5" t="s">
        <v>845</v>
      </c>
      <c r="W2430" s="5" t="s">
        <v>850</v>
      </c>
      <c r="X2430" s="5" t="s">
        <v>10659</v>
      </c>
      <c r="Y2430" s="6">
        <f>X2431-'Com RTOS RX'!$X2430</f>
        <v>0.00005787037037</v>
      </c>
      <c r="Z2430" s="7">
        <f>SUM(LEN(",CO_MQ135|"),'Com RTOS RX'!$H2430,LEN(",CO2_MQ135|"),'Com RTOS RX'!$I2430,LEN(",Alcool_MQ135|"),'Com RTOS RX'!$J2430,LEN(",Alcool_MQ135|"),'Com RTOS RX'!$K2430,LEN(",Toluen_MQ135|"),'Com RTOS RX'!$L2430,LEN(",MH4_MQ135|"),'Com RTOS RX'!$M2430,LEN(",O3_MQ131|"),'Com RTOS RX'!$N2430)*8</f>
        <v>672</v>
      </c>
    </row>
    <row r="2431" ht="15.75" customHeight="1">
      <c r="A2431" s="5" t="s">
        <v>10660</v>
      </c>
      <c r="B2431" s="5" t="s">
        <v>10661</v>
      </c>
      <c r="C2431" s="5" t="s">
        <v>843</v>
      </c>
      <c r="D2431" s="5" t="s">
        <v>10662</v>
      </c>
      <c r="E2431" s="5" t="s">
        <v>845</v>
      </c>
      <c r="F2431" s="5" t="s">
        <v>845</v>
      </c>
      <c r="G2431" s="5" t="s">
        <v>845</v>
      </c>
      <c r="H2431" s="5" t="s">
        <v>755</v>
      </c>
      <c r="I2431" s="5" t="s">
        <v>115</v>
      </c>
      <c r="J2431" s="5" t="s">
        <v>756</v>
      </c>
      <c r="K2431" s="5" t="s">
        <v>38</v>
      </c>
      <c r="L2431" s="5" t="s">
        <v>757</v>
      </c>
      <c r="M2431" s="5" t="s">
        <v>9899</v>
      </c>
      <c r="N2431" s="5" t="s">
        <v>717</v>
      </c>
      <c r="O2431" s="5" t="s">
        <v>845</v>
      </c>
      <c r="P2431" s="5" t="s">
        <v>845</v>
      </c>
      <c r="Q2431" s="5" t="s">
        <v>847</v>
      </c>
      <c r="R2431" s="5" t="s">
        <v>845</v>
      </c>
      <c r="S2431" s="5" t="s">
        <v>9553</v>
      </c>
      <c r="T2431" s="5" t="s">
        <v>849</v>
      </c>
      <c r="U2431" s="5" t="s">
        <v>845</v>
      </c>
      <c r="V2431" s="5" t="s">
        <v>845</v>
      </c>
      <c r="W2431" s="5" t="s">
        <v>850</v>
      </c>
      <c r="X2431" s="5" t="s">
        <v>10663</v>
      </c>
      <c r="Y2431" s="6">
        <f>X2432-'Com RTOS RX'!$X2431</f>
        <v>0.00006944444444</v>
      </c>
      <c r="Z2431" s="7">
        <f>SUM(LEN(",CO_MQ135|"),'Com RTOS RX'!$H2431,LEN(",CO2_MQ135|"),'Com RTOS RX'!$I2431,LEN(",Alcool_MQ135|"),'Com RTOS RX'!$J2431,LEN(",Alcool_MQ135|"),'Com RTOS RX'!$K2431,LEN(",Toluen_MQ135|"),'Com RTOS RX'!$L2431,LEN(",MH4_MQ135|"),'Com RTOS RX'!$M2431,LEN(",O3_MQ131|"),'Com RTOS RX'!$N2431)*8</f>
        <v>672</v>
      </c>
    </row>
    <row r="2432" ht="15.75" customHeight="1">
      <c r="A2432" s="5" t="s">
        <v>10664</v>
      </c>
      <c r="B2432" s="5" t="s">
        <v>10665</v>
      </c>
      <c r="C2432" s="5" t="s">
        <v>843</v>
      </c>
      <c r="D2432" s="5" t="s">
        <v>10666</v>
      </c>
      <c r="E2432" s="5" t="s">
        <v>845</v>
      </c>
      <c r="F2432" s="5" t="s">
        <v>845</v>
      </c>
      <c r="G2432" s="5" t="s">
        <v>845</v>
      </c>
      <c r="H2432" s="5" t="s">
        <v>775</v>
      </c>
      <c r="I2432" s="5" t="s">
        <v>48</v>
      </c>
      <c r="J2432" s="5" t="s">
        <v>776</v>
      </c>
      <c r="K2432" s="5" t="s">
        <v>100</v>
      </c>
      <c r="L2432" s="5" t="s">
        <v>705</v>
      </c>
      <c r="M2432" s="5" t="s">
        <v>177</v>
      </c>
      <c r="N2432" s="5" t="s">
        <v>731</v>
      </c>
      <c r="O2432" s="5" t="s">
        <v>845</v>
      </c>
      <c r="P2432" s="5" t="s">
        <v>845</v>
      </c>
      <c r="Q2432" s="5" t="s">
        <v>847</v>
      </c>
      <c r="R2432" s="5" t="s">
        <v>845</v>
      </c>
      <c r="S2432" s="5" t="s">
        <v>9553</v>
      </c>
      <c r="T2432" s="5" t="s">
        <v>849</v>
      </c>
      <c r="U2432" s="5" t="s">
        <v>845</v>
      </c>
      <c r="V2432" s="5" t="s">
        <v>845</v>
      </c>
      <c r="W2432" s="5" t="s">
        <v>850</v>
      </c>
      <c r="X2432" s="5" t="s">
        <v>10667</v>
      </c>
      <c r="Y2432" s="6">
        <f>X2433-'Com RTOS RX'!$X2432</f>
        <v>0.00005787037037</v>
      </c>
      <c r="Z2432" s="7">
        <f>SUM(LEN(",CO_MQ135|"),'Com RTOS RX'!$H2432,LEN(",CO2_MQ135|"),'Com RTOS RX'!$I2432,LEN(",Alcool_MQ135|"),'Com RTOS RX'!$J2432,LEN(",Alcool_MQ135|"),'Com RTOS RX'!$K2432,LEN(",Toluen_MQ135|"),'Com RTOS RX'!$L2432,LEN(",MH4_MQ135|"),'Com RTOS RX'!$M2432,LEN(",O3_MQ131|"),'Com RTOS RX'!$N2432)*8</f>
        <v>672</v>
      </c>
    </row>
    <row r="2433" ht="15.75" customHeight="1">
      <c r="A2433" s="5" t="s">
        <v>10668</v>
      </c>
      <c r="B2433" s="5" t="s">
        <v>10669</v>
      </c>
      <c r="C2433" s="5" t="s">
        <v>843</v>
      </c>
      <c r="D2433" s="5" t="s">
        <v>10670</v>
      </c>
      <c r="E2433" s="5" t="s">
        <v>845</v>
      </c>
      <c r="F2433" s="5" t="s">
        <v>845</v>
      </c>
      <c r="G2433" s="5" t="s">
        <v>845</v>
      </c>
      <c r="H2433" s="5" t="s">
        <v>728</v>
      </c>
      <c r="I2433" s="5" t="s">
        <v>120</v>
      </c>
      <c r="J2433" s="5" t="s">
        <v>421</v>
      </c>
      <c r="K2433" s="5" t="s">
        <v>122</v>
      </c>
      <c r="L2433" s="5" t="s">
        <v>746</v>
      </c>
      <c r="M2433" s="5" t="s">
        <v>177</v>
      </c>
      <c r="N2433" s="5" t="s">
        <v>717</v>
      </c>
      <c r="O2433" s="5" t="s">
        <v>845</v>
      </c>
      <c r="P2433" s="5" t="s">
        <v>845</v>
      </c>
      <c r="Q2433" s="5" t="s">
        <v>847</v>
      </c>
      <c r="R2433" s="5" t="s">
        <v>845</v>
      </c>
      <c r="S2433" s="5" t="s">
        <v>9553</v>
      </c>
      <c r="T2433" s="5" t="s">
        <v>849</v>
      </c>
      <c r="U2433" s="5" t="s">
        <v>845</v>
      </c>
      <c r="V2433" s="5" t="s">
        <v>845</v>
      </c>
      <c r="W2433" s="5" t="s">
        <v>850</v>
      </c>
      <c r="X2433" s="5" t="s">
        <v>10671</v>
      </c>
      <c r="Y2433" s="6">
        <f>X2434-'Com RTOS RX'!$X2433</f>
        <v>0.00005787037037</v>
      </c>
      <c r="Z2433" s="7">
        <f>SUM(LEN(",CO_MQ135|"),'Com RTOS RX'!$H2433,LEN(",CO2_MQ135|"),'Com RTOS RX'!$I2433,LEN(",Alcool_MQ135|"),'Com RTOS RX'!$J2433,LEN(",Alcool_MQ135|"),'Com RTOS RX'!$K2433,LEN(",Toluen_MQ135|"),'Com RTOS RX'!$L2433,LEN(",MH4_MQ135|"),'Com RTOS RX'!$M2433,LEN(",O3_MQ131|"),'Com RTOS RX'!$N2433)*8</f>
        <v>672</v>
      </c>
    </row>
    <row r="2434" ht="15.75" customHeight="1">
      <c r="A2434" s="5" t="s">
        <v>10672</v>
      </c>
      <c r="B2434" s="5" t="s">
        <v>10673</v>
      </c>
      <c r="C2434" s="5" t="s">
        <v>843</v>
      </c>
      <c r="D2434" s="5" t="s">
        <v>10674</v>
      </c>
      <c r="E2434" s="5" t="s">
        <v>845</v>
      </c>
      <c r="F2434" s="5" t="s">
        <v>845</v>
      </c>
      <c r="G2434" s="5" t="s">
        <v>845</v>
      </c>
      <c r="H2434" s="5" t="s">
        <v>755</v>
      </c>
      <c r="I2434" s="5" t="s">
        <v>115</v>
      </c>
      <c r="J2434" s="5" t="s">
        <v>756</v>
      </c>
      <c r="K2434" s="5" t="s">
        <v>38</v>
      </c>
      <c r="L2434" s="5" t="s">
        <v>757</v>
      </c>
      <c r="M2434" s="5" t="s">
        <v>9899</v>
      </c>
      <c r="N2434" s="5" t="s">
        <v>1423</v>
      </c>
      <c r="O2434" s="5" t="s">
        <v>845</v>
      </c>
      <c r="P2434" s="5" t="s">
        <v>845</v>
      </c>
      <c r="Q2434" s="5" t="s">
        <v>847</v>
      </c>
      <c r="R2434" s="5" t="s">
        <v>845</v>
      </c>
      <c r="S2434" s="5" t="s">
        <v>9553</v>
      </c>
      <c r="T2434" s="5" t="s">
        <v>849</v>
      </c>
      <c r="U2434" s="5" t="s">
        <v>845</v>
      </c>
      <c r="V2434" s="5" t="s">
        <v>845</v>
      </c>
      <c r="W2434" s="5" t="s">
        <v>850</v>
      </c>
      <c r="X2434" s="5" t="s">
        <v>10675</v>
      </c>
      <c r="Y2434" s="6">
        <f>X2435-'Com RTOS RX'!$X2434</f>
        <v>0.00005787037037</v>
      </c>
      <c r="Z2434" s="7">
        <f>SUM(LEN(",CO_MQ135|"),'Com RTOS RX'!$H2434,LEN(",CO2_MQ135|"),'Com RTOS RX'!$I2434,LEN(",Alcool_MQ135|"),'Com RTOS RX'!$J2434,LEN(",Alcool_MQ135|"),'Com RTOS RX'!$K2434,LEN(",Toluen_MQ135|"),'Com RTOS RX'!$L2434,LEN(",MH4_MQ135|"),'Com RTOS RX'!$M2434,LEN(",O3_MQ131|"),'Com RTOS RX'!$N2434)*8</f>
        <v>672</v>
      </c>
    </row>
    <row r="2435" ht="15.75" customHeight="1">
      <c r="A2435" s="5" t="s">
        <v>10676</v>
      </c>
      <c r="B2435" s="5" t="s">
        <v>10677</v>
      </c>
      <c r="C2435" s="5" t="s">
        <v>843</v>
      </c>
      <c r="D2435" s="5" t="s">
        <v>10678</v>
      </c>
      <c r="E2435" s="5" t="s">
        <v>845</v>
      </c>
      <c r="F2435" s="5" t="s">
        <v>845</v>
      </c>
      <c r="G2435" s="5" t="s">
        <v>845</v>
      </c>
      <c r="H2435" s="5" t="s">
        <v>775</v>
      </c>
      <c r="I2435" s="5" t="s">
        <v>48</v>
      </c>
      <c r="J2435" s="5" t="s">
        <v>776</v>
      </c>
      <c r="K2435" s="5" t="s">
        <v>100</v>
      </c>
      <c r="L2435" s="5" t="s">
        <v>705</v>
      </c>
      <c r="M2435" s="5" t="s">
        <v>177</v>
      </c>
      <c r="N2435" s="5" t="s">
        <v>731</v>
      </c>
      <c r="O2435" s="5" t="s">
        <v>845</v>
      </c>
      <c r="P2435" s="5" t="s">
        <v>845</v>
      </c>
      <c r="Q2435" s="5" t="s">
        <v>847</v>
      </c>
      <c r="R2435" s="5" t="s">
        <v>845</v>
      </c>
      <c r="S2435" s="5" t="s">
        <v>9553</v>
      </c>
      <c r="T2435" s="5" t="s">
        <v>849</v>
      </c>
      <c r="U2435" s="5" t="s">
        <v>845</v>
      </c>
      <c r="V2435" s="5" t="s">
        <v>845</v>
      </c>
      <c r="W2435" s="5" t="s">
        <v>850</v>
      </c>
      <c r="X2435" s="5" t="s">
        <v>10679</v>
      </c>
      <c r="Y2435" s="6">
        <f>X2436-'Com RTOS RX'!$X2435</f>
        <v>0.00005787037037</v>
      </c>
      <c r="Z2435" s="7">
        <f>SUM(LEN(",CO_MQ135|"),'Com RTOS RX'!$H2435,LEN(",CO2_MQ135|"),'Com RTOS RX'!$I2435,LEN(",Alcool_MQ135|"),'Com RTOS RX'!$J2435,LEN(",Alcool_MQ135|"),'Com RTOS RX'!$K2435,LEN(",Toluen_MQ135|"),'Com RTOS RX'!$L2435,LEN(",MH4_MQ135|"),'Com RTOS RX'!$M2435,LEN(",O3_MQ131|"),'Com RTOS RX'!$N2435)*8</f>
        <v>672</v>
      </c>
    </row>
    <row r="2436" ht="15.75" customHeight="1">
      <c r="A2436" s="5" t="s">
        <v>10680</v>
      </c>
      <c r="B2436" s="5" t="s">
        <v>10681</v>
      </c>
      <c r="C2436" s="5" t="s">
        <v>843</v>
      </c>
      <c r="D2436" s="5" t="s">
        <v>10682</v>
      </c>
      <c r="E2436" s="5" t="s">
        <v>845</v>
      </c>
      <c r="F2436" s="5" t="s">
        <v>845</v>
      </c>
      <c r="G2436" s="5" t="s">
        <v>845</v>
      </c>
      <c r="H2436" s="5" t="s">
        <v>751</v>
      </c>
      <c r="I2436" s="5" t="s">
        <v>120</v>
      </c>
      <c r="J2436" s="5" t="s">
        <v>413</v>
      </c>
      <c r="K2436" s="5" t="s">
        <v>122</v>
      </c>
      <c r="L2436" s="5" t="s">
        <v>700</v>
      </c>
      <c r="M2436" s="5" t="s">
        <v>177</v>
      </c>
      <c r="N2436" s="5" t="s">
        <v>731</v>
      </c>
      <c r="O2436" s="5" t="s">
        <v>845</v>
      </c>
      <c r="P2436" s="5" t="s">
        <v>845</v>
      </c>
      <c r="Q2436" s="5" t="s">
        <v>847</v>
      </c>
      <c r="R2436" s="5" t="s">
        <v>845</v>
      </c>
      <c r="S2436" s="5" t="s">
        <v>9553</v>
      </c>
      <c r="T2436" s="5" t="s">
        <v>849</v>
      </c>
      <c r="U2436" s="5" t="s">
        <v>845</v>
      </c>
      <c r="V2436" s="5" t="s">
        <v>845</v>
      </c>
      <c r="W2436" s="5" t="s">
        <v>850</v>
      </c>
      <c r="X2436" s="5" t="s">
        <v>10683</v>
      </c>
      <c r="Y2436" s="6">
        <f>X2437-'Com RTOS RX'!$X2436</f>
        <v>0.0001157407407</v>
      </c>
      <c r="Z2436" s="7">
        <f>SUM(LEN(",CO_MQ135|"),'Com RTOS RX'!$H2436,LEN(",CO2_MQ135|"),'Com RTOS RX'!$I2436,LEN(",Alcool_MQ135|"),'Com RTOS RX'!$J2436,LEN(",Alcool_MQ135|"),'Com RTOS RX'!$K2436,LEN(",Toluen_MQ135|"),'Com RTOS RX'!$L2436,LEN(",MH4_MQ135|"),'Com RTOS RX'!$M2436,LEN(",O3_MQ131|"),'Com RTOS RX'!$N2436)*8</f>
        <v>672</v>
      </c>
    </row>
    <row r="2437" ht="15.75" customHeight="1">
      <c r="A2437" s="5" t="s">
        <v>10684</v>
      </c>
      <c r="B2437" s="5" t="s">
        <v>10685</v>
      </c>
      <c r="C2437" s="5" t="s">
        <v>843</v>
      </c>
      <c r="D2437" s="5" t="s">
        <v>10686</v>
      </c>
      <c r="E2437" s="5" t="s">
        <v>845</v>
      </c>
      <c r="F2437" s="5" t="s">
        <v>845</v>
      </c>
      <c r="G2437" s="5" t="s">
        <v>845</v>
      </c>
      <c r="H2437" s="5" t="s">
        <v>751</v>
      </c>
      <c r="I2437" s="5" t="s">
        <v>120</v>
      </c>
      <c r="J2437" s="5" t="s">
        <v>413</v>
      </c>
      <c r="K2437" s="5" t="s">
        <v>122</v>
      </c>
      <c r="L2437" s="5" t="s">
        <v>700</v>
      </c>
      <c r="M2437" s="5" t="s">
        <v>177</v>
      </c>
      <c r="N2437" s="5" t="s">
        <v>717</v>
      </c>
      <c r="O2437" s="5" t="s">
        <v>845</v>
      </c>
      <c r="P2437" s="5" t="s">
        <v>845</v>
      </c>
      <c r="Q2437" s="5" t="s">
        <v>847</v>
      </c>
      <c r="R2437" s="5" t="s">
        <v>845</v>
      </c>
      <c r="S2437" s="5" t="s">
        <v>9553</v>
      </c>
      <c r="T2437" s="5" t="s">
        <v>849</v>
      </c>
      <c r="U2437" s="5" t="s">
        <v>845</v>
      </c>
      <c r="V2437" s="5" t="s">
        <v>845</v>
      </c>
      <c r="W2437" s="5" t="s">
        <v>850</v>
      </c>
      <c r="X2437" s="5" t="s">
        <v>10687</v>
      </c>
      <c r="Y2437" s="6">
        <f>X2438-'Com RTOS RX'!$X2437</f>
        <v>0.00005787037037</v>
      </c>
      <c r="Z2437" s="7">
        <f>SUM(LEN(",CO_MQ135|"),'Com RTOS RX'!$H2437,LEN(",CO2_MQ135|"),'Com RTOS RX'!$I2437,LEN(",Alcool_MQ135|"),'Com RTOS RX'!$J2437,LEN(",Alcool_MQ135|"),'Com RTOS RX'!$K2437,LEN(",Toluen_MQ135|"),'Com RTOS RX'!$L2437,LEN(",MH4_MQ135|"),'Com RTOS RX'!$M2437,LEN(",O3_MQ131|"),'Com RTOS RX'!$N2437)*8</f>
        <v>672</v>
      </c>
    </row>
    <row r="2438" ht="15.75" customHeight="1">
      <c r="A2438" s="5" t="s">
        <v>10688</v>
      </c>
      <c r="B2438" s="5" t="s">
        <v>10689</v>
      </c>
      <c r="C2438" s="5" t="s">
        <v>843</v>
      </c>
      <c r="D2438" s="5" t="s">
        <v>10690</v>
      </c>
      <c r="E2438" s="5" t="s">
        <v>845</v>
      </c>
      <c r="F2438" s="5" t="s">
        <v>845</v>
      </c>
      <c r="G2438" s="5" t="s">
        <v>845</v>
      </c>
      <c r="H2438" s="5" t="s">
        <v>612</v>
      </c>
      <c r="I2438" s="5" t="s">
        <v>134</v>
      </c>
      <c r="J2438" s="5" t="s">
        <v>1285</v>
      </c>
      <c r="K2438" s="5" t="s">
        <v>299</v>
      </c>
      <c r="L2438" s="5" t="s">
        <v>614</v>
      </c>
      <c r="M2438" s="5" t="s">
        <v>24</v>
      </c>
      <c r="N2438" s="5" t="s">
        <v>717</v>
      </c>
      <c r="O2438" s="5" t="s">
        <v>845</v>
      </c>
      <c r="P2438" s="5" t="s">
        <v>845</v>
      </c>
      <c r="Q2438" s="5" t="s">
        <v>847</v>
      </c>
      <c r="R2438" s="5" t="s">
        <v>845</v>
      </c>
      <c r="S2438" s="5" t="s">
        <v>8572</v>
      </c>
      <c r="T2438" s="5" t="s">
        <v>849</v>
      </c>
      <c r="U2438" s="5" t="s">
        <v>845</v>
      </c>
      <c r="V2438" s="5" t="s">
        <v>845</v>
      </c>
      <c r="W2438" s="5" t="s">
        <v>850</v>
      </c>
      <c r="X2438" s="5" t="s">
        <v>10691</v>
      </c>
      <c r="Y2438" s="6">
        <f>X2439-'Com RTOS RX'!$X2438</f>
        <v>0.00005787037037</v>
      </c>
      <c r="Z2438" s="7">
        <f>SUM(LEN(",CO_MQ135|"),'Com RTOS RX'!$H2438,LEN(",CO2_MQ135|"),'Com RTOS RX'!$I2438,LEN(",Alcool_MQ135|"),'Com RTOS RX'!$J2438,LEN(",Alcool_MQ135|"),'Com RTOS RX'!$K2438,LEN(",Toluen_MQ135|"),'Com RTOS RX'!$L2438,LEN(",MH4_MQ135|"),'Com RTOS RX'!$M2438,LEN(",O3_MQ131|"),'Com RTOS RX'!$N2438)*8</f>
        <v>672</v>
      </c>
    </row>
    <row r="2439" ht="15.75" customHeight="1">
      <c r="A2439" s="5" t="s">
        <v>10692</v>
      </c>
      <c r="B2439" s="5" t="s">
        <v>10693</v>
      </c>
      <c r="C2439" s="5" t="s">
        <v>843</v>
      </c>
      <c r="D2439" s="5" t="s">
        <v>10694</v>
      </c>
      <c r="E2439" s="5" t="s">
        <v>845</v>
      </c>
      <c r="F2439" s="5" t="s">
        <v>845</v>
      </c>
      <c r="G2439" s="5" t="s">
        <v>845</v>
      </c>
      <c r="H2439" s="5" t="s">
        <v>312</v>
      </c>
      <c r="I2439" s="5" t="s">
        <v>76</v>
      </c>
      <c r="J2439" s="5" t="s">
        <v>313</v>
      </c>
      <c r="K2439" s="5" t="s">
        <v>100</v>
      </c>
      <c r="L2439" s="5" t="s">
        <v>314</v>
      </c>
      <c r="M2439" s="5" t="s">
        <v>160</v>
      </c>
      <c r="N2439" s="5" t="s">
        <v>780</v>
      </c>
      <c r="O2439" s="5" t="s">
        <v>845</v>
      </c>
      <c r="P2439" s="5" t="s">
        <v>845</v>
      </c>
      <c r="Q2439" s="5" t="s">
        <v>847</v>
      </c>
      <c r="R2439" s="5" t="s">
        <v>845</v>
      </c>
      <c r="S2439" s="5" t="s">
        <v>8577</v>
      </c>
      <c r="T2439" s="5" t="s">
        <v>849</v>
      </c>
      <c r="U2439" s="5" t="s">
        <v>845</v>
      </c>
      <c r="V2439" s="5" t="s">
        <v>845</v>
      </c>
      <c r="W2439" s="5" t="s">
        <v>850</v>
      </c>
      <c r="X2439" s="5" t="s">
        <v>10695</v>
      </c>
      <c r="Y2439" s="6">
        <f>X2440-'Com RTOS RX'!$X2439</f>
        <v>0.00005787037037</v>
      </c>
      <c r="Z2439" s="7">
        <f>SUM(LEN(",CO_MQ135|"),'Com RTOS RX'!$H2439,LEN(",CO2_MQ135|"),'Com RTOS RX'!$I2439,LEN(",Alcool_MQ135|"),'Com RTOS RX'!$J2439,LEN(",Alcool_MQ135|"),'Com RTOS RX'!$K2439,LEN(",Toluen_MQ135|"),'Com RTOS RX'!$L2439,LEN(",MH4_MQ135|"),'Com RTOS RX'!$M2439,LEN(",O3_MQ131|"),'Com RTOS RX'!$N2439)*8</f>
        <v>672</v>
      </c>
    </row>
    <row r="2440" ht="15.75" customHeight="1">
      <c r="A2440" s="5" t="s">
        <v>10696</v>
      </c>
      <c r="B2440" s="5" t="s">
        <v>10697</v>
      </c>
      <c r="C2440" s="5" t="s">
        <v>843</v>
      </c>
      <c r="D2440" s="5" t="s">
        <v>10698</v>
      </c>
      <c r="E2440" s="5" t="s">
        <v>845</v>
      </c>
      <c r="F2440" s="5" t="s">
        <v>845</v>
      </c>
      <c r="G2440" s="5" t="s">
        <v>845</v>
      </c>
      <c r="H2440" s="5" t="s">
        <v>728</v>
      </c>
      <c r="I2440" s="5" t="s">
        <v>120</v>
      </c>
      <c r="J2440" s="5" t="s">
        <v>421</v>
      </c>
      <c r="K2440" s="5" t="s">
        <v>122</v>
      </c>
      <c r="L2440" s="5" t="s">
        <v>746</v>
      </c>
      <c r="M2440" s="5" t="s">
        <v>177</v>
      </c>
      <c r="N2440" s="5" t="s">
        <v>731</v>
      </c>
      <c r="O2440" s="5" t="s">
        <v>845</v>
      </c>
      <c r="P2440" s="5" t="s">
        <v>845</v>
      </c>
      <c r="Q2440" s="5" t="s">
        <v>847</v>
      </c>
      <c r="R2440" s="5" t="s">
        <v>845</v>
      </c>
      <c r="S2440" s="5" t="s">
        <v>9553</v>
      </c>
      <c r="T2440" s="5" t="s">
        <v>849</v>
      </c>
      <c r="U2440" s="5" t="s">
        <v>845</v>
      </c>
      <c r="V2440" s="5" t="s">
        <v>845</v>
      </c>
      <c r="W2440" s="5" t="s">
        <v>850</v>
      </c>
      <c r="X2440" s="5" t="s">
        <v>10699</v>
      </c>
      <c r="Y2440" s="6">
        <f>X2441-'Com RTOS RX'!$X2440</f>
        <v>0.00005787037037</v>
      </c>
      <c r="Z2440" s="7">
        <f>SUM(LEN(",CO_MQ135|"),'Com RTOS RX'!$H2440,LEN(",CO2_MQ135|"),'Com RTOS RX'!$I2440,LEN(",Alcool_MQ135|"),'Com RTOS RX'!$J2440,LEN(",Alcool_MQ135|"),'Com RTOS RX'!$K2440,LEN(",Toluen_MQ135|"),'Com RTOS RX'!$L2440,LEN(",MH4_MQ135|"),'Com RTOS RX'!$M2440,LEN(",O3_MQ131|"),'Com RTOS RX'!$N2440)*8</f>
        <v>672</v>
      </c>
    </row>
    <row r="2441" ht="15.75" customHeight="1">
      <c r="A2441" s="5" t="s">
        <v>10700</v>
      </c>
      <c r="B2441" s="5" t="s">
        <v>10701</v>
      </c>
      <c r="C2441" s="5" t="s">
        <v>843</v>
      </c>
      <c r="D2441" s="5" t="s">
        <v>10702</v>
      </c>
      <c r="E2441" s="5" t="s">
        <v>845</v>
      </c>
      <c r="F2441" s="5" t="s">
        <v>845</v>
      </c>
      <c r="G2441" s="5" t="s">
        <v>845</v>
      </c>
      <c r="H2441" s="5" t="s">
        <v>655</v>
      </c>
      <c r="I2441" s="5" t="s">
        <v>76</v>
      </c>
      <c r="J2441" s="5" t="s">
        <v>973</v>
      </c>
      <c r="K2441" s="5" t="s">
        <v>100</v>
      </c>
      <c r="L2441" s="5" t="s">
        <v>736</v>
      </c>
      <c r="M2441" s="5" t="s">
        <v>160</v>
      </c>
      <c r="N2441" s="5" t="s">
        <v>731</v>
      </c>
      <c r="O2441" s="5" t="s">
        <v>845</v>
      </c>
      <c r="P2441" s="5" t="s">
        <v>845</v>
      </c>
      <c r="Q2441" s="5" t="s">
        <v>847</v>
      </c>
      <c r="R2441" s="5" t="s">
        <v>845</v>
      </c>
      <c r="S2441" s="5" t="s">
        <v>8577</v>
      </c>
      <c r="T2441" s="5" t="s">
        <v>849</v>
      </c>
      <c r="U2441" s="5" t="s">
        <v>845</v>
      </c>
      <c r="V2441" s="5" t="s">
        <v>845</v>
      </c>
      <c r="W2441" s="5" t="s">
        <v>850</v>
      </c>
      <c r="X2441" s="5" t="s">
        <v>10703</v>
      </c>
      <c r="Y2441" s="6">
        <f>X2442-'Com RTOS RX'!$X2441</f>
        <v>0.00005787037037</v>
      </c>
      <c r="Z2441" s="7">
        <f>SUM(LEN(",CO_MQ135|"),'Com RTOS RX'!$H2441,LEN(",CO2_MQ135|"),'Com RTOS RX'!$I2441,LEN(",Alcool_MQ135|"),'Com RTOS RX'!$J2441,LEN(",Alcool_MQ135|"),'Com RTOS RX'!$K2441,LEN(",Toluen_MQ135|"),'Com RTOS RX'!$L2441,LEN(",MH4_MQ135|"),'Com RTOS RX'!$M2441,LEN(",O3_MQ131|"),'Com RTOS RX'!$N2441)*8</f>
        <v>672</v>
      </c>
    </row>
    <row r="2442" ht="15.75" customHeight="1">
      <c r="A2442" s="5" t="s">
        <v>10704</v>
      </c>
      <c r="B2442" s="5" t="s">
        <v>10705</v>
      </c>
      <c r="C2442" s="5" t="s">
        <v>843</v>
      </c>
      <c r="D2442" s="5" t="s">
        <v>10706</v>
      </c>
      <c r="E2442" s="5" t="s">
        <v>845</v>
      </c>
      <c r="F2442" s="5" t="s">
        <v>845</v>
      </c>
      <c r="G2442" s="5" t="s">
        <v>845</v>
      </c>
      <c r="H2442" s="5" t="s">
        <v>698</v>
      </c>
      <c r="I2442" s="5" t="s">
        <v>39</v>
      </c>
      <c r="J2442" s="5" t="s">
        <v>457</v>
      </c>
      <c r="K2442" s="5" t="s">
        <v>53</v>
      </c>
      <c r="L2442" s="5" t="s">
        <v>365</v>
      </c>
      <c r="M2442" s="5" t="s">
        <v>182</v>
      </c>
      <c r="N2442" s="5" t="s">
        <v>780</v>
      </c>
      <c r="O2442" s="5" t="s">
        <v>845</v>
      </c>
      <c r="P2442" s="5" t="s">
        <v>845</v>
      </c>
      <c r="Q2442" s="5" t="s">
        <v>847</v>
      </c>
      <c r="R2442" s="5" t="s">
        <v>845</v>
      </c>
      <c r="S2442" s="5" t="s">
        <v>9553</v>
      </c>
      <c r="T2442" s="5" t="s">
        <v>849</v>
      </c>
      <c r="U2442" s="5" t="s">
        <v>845</v>
      </c>
      <c r="V2442" s="5" t="s">
        <v>845</v>
      </c>
      <c r="W2442" s="5" t="s">
        <v>850</v>
      </c>
      <c r="X2442" s="5" t="s">
        <v>10707</v>
      </c>
      <c r="Y2442" s="6">
        <f>X2443-'Com RTOS RX'!$X2442</f>
        <v>0.00005787037037</v>
      </c>
      <c r="Z2442" s="7">
        <f>SUM(LEN(",CO_MQ135|"),'Com RTOS RX'!$H2442,LEN(",CO2_MQ135|"),'Com RTOS RX'!$I2442,LEN(",Alcool_MQ135|"),'Com RTOS RX'!$J2442,LEN(",Alcool_MQ135|"),'Com RTOS RX'!$K2442,LEN(",Toluen_MQ135|"),'Com RTOS RX'!$L2442,LEN(",MH4_MQ135|"),'Com RTOS RX'!$M2442,LEN(",O3_MQ131|"),'Com RTOS RX'!$N2442)*8</f>
        <v>672</v>
      </c>
    </row>
    <row r="2443" ht="15.75" customHeight="1">
      <c r="A2443" s="5" t="s">
        <v>10708</v>
      </c>
      <c r="B2443" s="5" t="s">
        <v>10709</v>
      </c>
      <c r="C2443" s="5" t="s">
        <v>843</v>
      </c>
      <c r="D2443" s="5" t="s">
        <v>10710</v>
      </c>
      <c r="E2443" s="5" t="s">
        <v>845</v>
      </c>
      <c r="F2443" s="5" t="s">
        <v>845</v>
      </c>
      <c r="G2443" s="5" t="s">
        <v>845</v>
      </c>
      <c r="H2443" s="5" t="s">
        <v>312</v>
      </c>
      <c r="I2443" s="5" t="s">
        <v>76</v>
      </c>
      <c r="J2443" s="5" t="s">
        <v>313</v>
      </c>
      <c r="K2443" s="5" t="s">
        <v>100</v>
      </c>
      <c r="L2443" s="5" t="s">
        <v>314</v>
      </c>
      <c r="M2443" s="5" t="s">
        <v>160</v>
      </c>
      <c r="N2443" s="5" t="s">
        <v>731</v>
      </c>
      <c r="O2443" s="5" t="s">
        <v>845</v>
      </c>
      <c r="P2443" s="5" t="s">
        <v>845</v>
      </c>
      <c r="Q2443" s="5" t="s">
        <v>847</v>
      </c>
      <c r="R2443" s="5" t="s">
        <v>845</v>
      </c>
      <c r="S2443" s="5" t="s">
        <v>8577</v>
      </c>
      <c r="T2443" s="5" t="s">
        <v>849</v>
      </c>
      <c r="U2443" s="5" t="s">
        <v>845</v>
      </c>
      <c r="V2443" s="5" t="s">
        <v>845</v>
      </c>
      <c r="W2443" s="5" t="s">
        <v>850</v>
      </c>
      <c r="X2443" s="5" t="s">
        <v>10711</v>
      </c>
      <c r="Y2443" s="6">
        <f>X2444-'Com RTOS RX'!$X2443</f>
        <v>0.00005787037037</v>
      </c>
      <c r="Z2443" s="7">
        <f>SUM(LEN(",CO_MQ135|"),'Com RTOS RX'!$H2443,LEN(",CO2_MQ135|"),'Com RTOS RX'!$I2443,LEN(",Alcool_MQ135|"),'Com RTOS RX'!$J2443,LEN(",Alcool_MQ135|"),'Com RTOS RX'!$K2443,LEN(",Toluen_MQ135|"),'Com RTOS RX'!$L2443,LEN(",MH4_MQ135|"),'Com RTOS RX'!$M2443,LEN(",O3_MQ131|"),'Com RTOS RX'!$N2443)*8</f>
        <v>672</v>
      </c>
    </row>
    <row r="2444" ht="15.75" customHeight="1">
      <c r="A2444" s="5" t="s">
        <v>10712</v>
      </c>
      <c r="B2444" s="5" t="s">
        <v>10713</v>
      </c>
      <c r="C2444" s="5" t="s">
        <v>843</v>
      </c>
      <c r="D2444" s="5" t="s">
        <v>10714</v>
      </c>
      <c r="E2444" s="5" t="s">
        <v>845</v>
      </c>
      <c r="F2444" s="5" t="s">
        <v>845</v>
      </c>
      <c r="G2444" s="5" t="s">
        <v>845</v>
      </c>
      <c r="H2444" s="5" t="s">
        <v>733</v>
      </c>
      <c r="I2444" s="5" t="s">
        <v>9842</v>
      </c>
      <c r="J2444" s="5" t="s">
        <v>734</v>
      </c>
      <c r="K2444" s="5" t="s">
        <v>141</v>
      </c>
      <c r="L2444" s="5" t="s">
        <v>735</v>
      </c>
      <c r="M2444" s="5" t="s">
        <v>201</v>
      </c>
      <c r="N2444" s="5" t="s">
        <v>765</v>
      </c>
      <c r="O2444" s="5" t="s">
        <v>845</v>
      </c>
      <c r="P2444" s="5" t="s">
        <v>845</v>
      </c>
      <c r="Q2444" s="5" t="s">
        <v>847</v>
      </c>
      <c r="R2444" s="5" t="s">
        <v>845</v>
      </c>
      <c r="S2444" s="5" t="s">
        <v>9553</v>
      </c>
      <c r="T2444" s="5" t="s">
        <v>849</v>
      </c>
      <c r="U2444" s="5" t="s">
        <v>845</v>
      </c>
      <c r="V2444" s="5" t="s">
        <v>845</v>
      </c>
      <c r="W2444" s="5" t="s">
        <v>850</v>
      </c>
      <c r="X2444" s="5" t="s">
        <v>10715</v>
      </c>
      <c r="Y2444" s="6">
        <f>X2445-'Com RTOS RX'!$X2444</f>
        <v>0.00005787037037</v>
      </c>
      <c r="Z2444" s="7">
        <f>SUM(LEN(",CO_MQ135|"),'Com RTOS RX'!$H2444,LEN(",CO2_MQ135|"),'Com RTOS RX'!$I2444,LEN(",Alcool_MQ135|"),'Com RTOS RX'!$J2444,LEN(",Alcool_MQ135|"),'Com RTOS RX'!$K2444,LEN(",Toluen_MQ135|"),'Com RTOS RX'!$L2444,LEN(",MH4_MQ135|"),'Com RTOS RX'!$M2444,LEN(",O3_MQ131|"),'Com RTOS RX'!$N2444)*8</f>
        <v>672</v>
      </c>
    </row>
    <row r="2445" ht="15.75" customHeight="1">
      <c r="A2445" s="5" t="s">
        <v>10716</v>
      </c>
      <c r="B2445" s="5" t="s">
        <v>10717</v>
      </c>
      <c r="C2445" s="5" t="s">
        <v>843</v>
      </c>
      <c r="D2445" s="5" t="s">
        <v>10718</v>
      </c>
      <c r="E2445" s="5" t="s">
        <v>845</v>
      </c>
      <c r="F2445" s="5" t="s">
        <v>845</v>
      </c>
      <c r="G2445" s="5" t="s">
        <v>845</v>
      </c>
      <c r="H2445" s="5" t="s">
        <v>730</v>
      </c>
      <c r="I2445" s="5" t="s">
        <v>115</v>
      </c>
      <c r="J2445" s="5" t="s">
        <v>420</v>
      </c>
      <c r="K2445" s="5" t="s">
        <v>38</v>
      </c>
      <c r="L2445" s="5" t="s">
        <v>718</v>
      </c>
      <c r="M2445" s="5" t="s">
        <v>9899</v>
      </c>
      <c r="N2445" s="5" t="s">
        <v>732</v>
      </c>
      <c r="O2445" s="5" t="s">
        <v>845</v>
      </c>
      <c r="P2445" s="5" t="s">
        <v>845</v>
      </c>
      <c r="Q2445" s="5" t="s">
        <v>847</v>
      </c>
      <c r="R2445" s="5" t="s">
        <v>845</v>
      </c>
      <c r="S2445" s="5" t="s">
        <v>9553</v>
      </c>
      <c r="T2445" s="5" t="s">
        <v>849</v>
      </c>
      <c r="U2445" s="5" t="s">
        <v>845</v>
      </c>
      <c r="V2445" s="5" t="s">
        <v>845</v>
      </c>
      <c r="W2445" s="5" t="s">
        <v>850</v>
      </c>
      <c r="X2445" s="5" t="s">
        <v>10719</v>
      </c>
      <c r="Y2445" s="6">
        <f>X2446-'Com RTOS RX'!$X2445</f>
        <v>0.00005787037037</v>
      </c>
      <c r="Z2445" s="7">
        <f>SUM(LEN(",CO_MQ135|"),'Com RTOS RX'!$H2445,LEN(",CO2_MQ135|"),'Com RTOS RX'!$I2445,LEN(",Alcool_MQ135|"),'Com RTOS RX'!$J2445,LEN(",Alcool_MQ135|"),'Com RTOS RX'!$K2445,LEN(",Toluen_MQ135|"),'Com RTOS RX'!$L2445,LEN(",MH4_MQ135|"),'Com RTOS RX'!$M2445,LEN(",O3_MQ131|"),'Com RTOS RX'!$N2445)*8</f>
        <v>672</v>
      </c>
    </row>
    <row r="2446" ht="15.75" customHeight="1">
      <c r="A2446" s="5" t="s">
        <v>10720</v>
      </c>
      <c r="B2446" s="5" t="s">
        <v>10721</v>
      </c>
      <c r="C2446" s="5" t="s">
        <v>843</v>
      </c>
      <c r="D2446" s="5" t="s">
        <v>10722</v>
      </c>
      <c r="E2446" s="5" t="s">
        <v>845</v>
      </c>
      <c r="F2446" s="5" t="s">
        <v>845</v>
      </c>
      <c r="G2446" s="5" t="s">
        <v>845</v>
      </c>
      <c r="H2446" s="5" t="s">
        <v>606</v>
      </c>
      <c r="I2446" s="5" t="s">
        <v>91</v>
      </c>
      <c r="J2446" s="5" t="s">
        <v>434</v>
      </c>
      <c r="K2446" s="5" t="s">
        <v>24</v>
      </c>
      <c r="L2446" s="5" t="s">
        <v>737</v>
      </c>
      <c r="M2446" s="5" t="s">
        <v>189</v>
      </c>
      <c r="N2446" s="5" t="s">
        <v>731</v>
      </c>
      <c r="O2446" s="5" t="s">
        <v>845</v>
      </c>
      <c r="P2446" s="5" t="s">
        <v>845</v>
      </c>
      <c r="Q2446" s="5" t="s">
        <v>847</v>
      </c>
      <c r="R2446" s="5" t="s">
        <v>845</v>
      </c>
      <c r="S2446" s="5" t="s">
        <v>9553</v>
      </c>
      <c r="T2446" s="5" t="s">
        <v>849</v>
      </c>
      <c r="U2446" s="5" t="s">
        <v>845</v>
      </c>
      <c r="V2446" s="5" t="s">
        <v>845</v>
      </c>
      <c r="W2446" s="5" t="s">
        <v>850</v>
      </c>
      <c r="X2446" s="5" t="s">
        <v>10723</v>
      </c>
      <c r="Y2446" s="6">
        <f>X2447-'Com RTOS RX'!$X2446</f>
        <v>0.00005787037037</v>
      </c>
      <c r="Z2446" s="7">
        <f>SUM(LEN(",CO_MQ135|"),'Com RTOS RX'!$H2446,LEN(",CO2_MQ135|"),'Com RTOS RX'!$I2446,LEN(",Alcool_MQ135|"),'Com RTOS RX'!$J2446,LEN(",Alcool_MQ135|"),'Com RTOS RX'!$K2446,LEN(",Toluen_MQ135|"),'Com RTOS RX'!$L2446,LEN(",MH4_MQ135|"),'Com RTOS RX'!$M2446,LEN(",O3_MQ131|"),'Com RTOS RX'!$N2446)*8</f>
        <v>672</v>
      </c>
    </row>
    <row r="2447" ht="15.75" customHeight="1">
      <c r="A2447" s="5" t="s">
        <v>10724</v>
      </c>
      <c r="B2447" s="5" t="s">
        <v>10725</v>
      </c>
      <c r="C2447" s="5" t="s">
        <v>843</v>
      </c>
      <c r="D2447" s="5" t="s">
        <v>10726</v>
      </c>
      <c r="E2447" s="5" t="s">
        <v>845</v>
      </c>
      <c r="F2447" s="5" t="s">
        <v>845</v>
      </c>
      <c r="G2447" s="5" t="s">
        <v>845</v>
      </c>
      <c r="H2447" s="5" t="s">
        <v>690</v>
      </c>
      <c r="I2447" s="5" t="s">
        <v>91</v>
      </c>
      <c r="J2447" s="5" t="s">
        <v>438</v>
      </c>
      <c r="K2447" s="5" t="s">
        <v>24</v>
      </c>
      <c r="L2447" s="5" t="s">
        <v>380</v>
      </c>
      <c r="M2447" s="5" t="s">
        <v>189</v>
      </c>
      <c r="N2447" s="5" t="s">
        <v>1423</v>
      </c>
      <c r="O2447" s="5" t="s">
        <v>845</v>
      </c>
      <c r="P2447" s="5" t="s">
        <v>845</v>
      </c>
      <c r="Q2447" s="5" t="s">
        <v>847</v>
      </c>
      <c r="R2447" s="5" t="s">
        <v>845</v>
      </c>
      <c r="S2447" s="5" t="s">
        <v>9553</v>
      </c>
      <c r="T2447" s="5" t="s">
        <v>849</v>
      </c>
      <c r="U2447" s="5" t="s">
        <v>845</v>
      </c>
      <c r="V2447" s="5" t="s">
        <v>845</v>
      </c>
      <c r="W2447" s="5" t="s">
        <v>850</v>
      </c>
      <c r="X2447" s="5" t="s">
        <v>10727</v>
      </c>
      <c r="Y2447" s="6">
        <f>X2448-'Com RTOS RX'!$X2447</f>
        <v>0.00005787037037</v>
      </c>
      <c r="Z2447" s="7">
        <f>SUM(LEN(",CO_MQ135|"),'Com RTOS RX'!$H2447,LEN(",CO2_MQ135|"),'Com RTOS RX'!$I2447,LEN(",Alcool_MQ135|"),'Com RTOS RX'!$J2447,LEN(",Alcool_MQ135|"),'Com RTOS RX'!$K2447,LEN(",Toluen_MQ135|"),'Com RTOS RX'!$L2447,LEN(",MH4_MQ135|"),'Com RTOS RX'!$M2447,LEN(",O3_MQ131|"),'Com RTOS RX'!$N2447)*8</f>
        <v>672</v>
      </c>
    </row>
    <row r="2448" ht="15.75" customHeight="1">
      <c r="A2448" s="5" t="s">
        <v>10728</v>
      </c>
      <c r="B2448" s="5" t="s">
        <v>10729</v>
      </c>
      <c r="C2448" s="5" t="s">
        <v>843</v>
      </c>
      <c r="D2448" s="5" t="s">
        <v>10730</v>
      </c>
      <c r="E2448" s="5" t="s">
        <v>845</v>
      </c>
      <c r="F2448" s="5" t="s">
        <v>845</v>
      </c>
      <c r="G2448" s="5" t="s">
        <v>845</v>
      </c>
      <c r="H2448" s="5" t="s">
        <v>754</v>
      </c>
      <c r="I2448" s="5" t="s">
        <v>106</v>
      </c>
      <c r="J2448" s="5" t="s">
        <v>769</v>
      </c>
      <c r="K2448" s="5" t="s">
        <v>855</v>
      </c>
      <c r="L2448" s="5" t="s">
        <v>376</v>
      </c>
      <c r="M2448" s="5" t="s">
        <v>182</v>
      </c>
      <c r="N2448" s="5" t="s">
        <v>717</v>
      </c>
      <c r="O2448" s="5" t="s">
        <v>845</v>
      </c>
      <c r="P2448" s="5" t="s">
        <v>845</v>
      </c>
      <c r="Q2448" s="5" t="s">
        <v>847</v>
      </c>
      <c r="R2448" s="5" t="s">
        <v>845</v>
      </c>
      <c r="S2448" s="5" t="s">
        <v>9553</v>
      </c>
      <c r="T2448" s="5" t="s">
        <v>849</v>
      </c>
      <c r="U2448" s="5" t="s">
        <v>845</v>
      </c>
      <c r="V2448" s="5" t="s">
        <v>845</v>
      </c>
      <c r="W2448" s="5" t="s">
        <v>850</v>
      </c>
      <c r="X2448" s="5" t="s">
        <v>10731</v>
      </c>
      <c r="Y2448" s="6">
        <f>X2449-'Com RTOS RX'!$X2448</f>
        <v>0.00005787037037</v>
      </c>
      <c r="Z2448" s="7">
        <f>SUM(LEN(",CO_MQ135|"),'Com RTOS RX'!$H2448,LEN(",CO2_MQ135|"),'Com RTOS RX'!$I2448,LEN(",Alcool_MQ135|"),'Com RTOS RX'!$J2448,LEN(",Alcool_MQ135|"),'Com RTOS RX'!$K2448,LEN(",Toluen_MQ135|"),'Com RTOS RX'!$L2448,LEN(",MH4_MQ135|"),'Com RTOS RX'!$M2448,LEN(",O3_MQ131|"),'Com RTOS RX'!$N2448)*8</f>
        <v>672</v>
      </c>
    </row>
    <row r="2449" ht="15.75" customHeight="1">
      <c r="A2449" s="5" t="s">
        <v>10732</v>
      </c>
      <c r="B2449" s="5" t="s">
        <v>10733</v>
      </c>
      <c r="C2449" s="5" t="s">
        <v>843</v>
      </c>
      <c r="D2449" s="5" t="s">
        <v>10734</v>
      </c>
      <c r="E2449" s="5" t="s">
        <v>845</v>
      </c>
      <c r="F2449" s="5" t="s">
        <v>845</v>
      </c>
      <c r="G2449" s="5" t="s">
        <v>845</v>
      </c>
      <c r="H2449" s="5" t="s">
        <v>754</v>
      </c>
      <c r="I2449" s="5" t="s">
        <v>106</v>
      </c>
      <c r="J2449" s="5" t="s">
        <v>769</v>
      </c>
      <c r="K2449" s="5" t="s">
        <v>855</v>
      </c>
      <c r="L2449" s="5" t="s">
        <v>376</v>
      </c>
      <c r="M2449" s="5" t="s">
        <v>182</v>
      </c>
      <c r="N2449" s="5" t="s">
        <v>731</v>
      </c>
      <c r="O2449" s="5" t="s">
        <v>845</v>
      </c>
      <c r="P2449" s="5" t="s">
        <v>845</v>
      </c>
      <c r="Q2449" s="5" t="s">
        <v>847</v>
      </c>
      <c r="R2449" s="5" t="s">
        <v>845</v>
      </c>
      <c r="S2449" s="5" t="s">
        <v>9553</v>
      </c>
      <c r="T2449" s="5" t="s">
        <v>849</v>
      </c>
      <c r="U2449" s="5" t="s">
        <v>845</v>
      </c>
      <c r="V2449" s="5" t="s">
        <v>845</v>
      </c>
      <c r="W2449" s="5" t="s">
        <v>850</v>
      </c>
      <c r="X2449" s="5" t="s">
        <v>10735</v>
      </c>
      <c r="Y2449" s="6">
        <f>X2450-'Com RTOS RX'!$X2449</f>
        <v>0.00005787037037</v>
      </c>
      <c r="Z2449" s="7">
        <f>SUM(LEN(",CO_MQ135|"),'Com RTOS RX'!$H2449,LEN(",CO2_MQ135|"),'Com RTOS RX'!$I2449,LEN(",Alcool_MQ135|"),'Com RTOS RX'!$J2449,LEN(",Alcool_MQ135|"),'Com RTOS RX'!$K2449,LEN(",Toluen_MQ135|"),'Com RTOS RX'!$L2449,LEN(",MH4_MQ135|"),'Com RTOS RX'!$M2449,LEN(",O3_MQ131|"),'Com RTOS RX'!$N2449)*8</f>
        <v>672</v>
      </c>
    </row>
    <row r="2450" ht="15.75" customHeight="1">
      <c r="A2450" s="5" t="s">
        <v>10736</v>
      </c>
      <c r="B2450" s="5" t="s">
        <v>10737</v>
      </c>
      <c r="C2450" s="5" t="s">
        <v>843</v>
      </c>
      <c r="D2450" s="5" t="s">
        <v>10738</v>
      </c>
      <c r="E2450" s="5" t="s">
        <v>845</v>
      </c>
      <c r="F2450" s="5" t="s">
        <v>845</v>
      </c>
      <c r="G2450" s="5" t="s">
        <v>845</v>
      </c>
      <c r="H2450" s="5" t="s">
        <v>330</v>
      </c>
      <c r="I2450" s="5" t="s">
        <v>123</v>
      </c>
      <c r="J2450" s="5" t="s">
        <v>694</v>
      </c>
      <c r="K2450" s="5" t="s">
        <v>141</v>
      </c>
      <c r="L2450" s="5" t="s">
        <v>9563</v>
      </c>
      <c r="M2450" s="5" t="s">
        <v>201</v>
      </c>
      <c r="N2450" s="5" t="s">
        <v>1423</v>
      </c>
      <c r="O2450" s="5" t="s">
        <v>845</v>
      </c>
      <c r="P2450" s="5" t="s">
        <v>845</v>
      </c>
      <c r="Q2450" s="5" t="s">
        <v>847</v>
      </c>
      <c r="R2450" s="5" t="s">
        <v>845</v>
      </c>
      <c r="S2450" s="5" t="s">
        <v>9553</v>
      </c>
      <c r="T2450" s="5" t="s">
        <v>849</v>
      </c>
      <c r="U2450" s="5" t="s">
        <v>845</v>
      </c>
      <c r="V2450" s="5" t="s">
        <v>845</v>
      </c>
      <c r="W2450" s="5" t="s">
        <v>850</v>
      </c>
      <c r="X2450" s="5" t="s">
        <v>10739</v>
      </c>
      <c r="Y2450" s="6">
        <f>X2451-'Com RTOS RX'!$X2450</f>
        <v>0.00005787037037</v>
      </c>
      <c r="Z2450" s="7">
        <f>SUM(LEN(",CO_MQ135|"),'Com RTOS RX'!$H2450,LEN(",CO2_MQ135|"),'Com RTOS RX'!$I2450,LEN(",Alcool_MQ135|"),'Com RTOS RX'!$J2450,LEN(",Alcool_MQ135|"),'Com RTOS RX'!$K2450,LEN(",Toluen_MQ135|"),'Com RTOS RX'!$L2450,LEN(",MH4_MQ135|"),'Com RTOS RX'!$M2450,LEN(",O3_MQ131|"),'Com RTOS RX'!$N2450)*8</f>
        <v>672</v>
      </c>
    </row>
    <row r="2451" ht="15.75" customHeight="1">
      <c r="A2451" s="5" t="s">
        <v>10740</v>
      </c>
      <c r="B2451" s="5" t="s">
        <v>10741</v>
      </c>
      <c r="C2451" s="5" t="s">
        <v>843</v>
      </c>
      <c r="D2451" s="5" t="s">
        <v>10742</v>
      </c>
      <c r="E2451" s="5" t="s">
        <v>845</v>
      </c>
      <c r="F2451" s="5" t="s">
        <v>845</v>
      </c>
      <c r="G2451" s="5" t="s">
        <v>845</v>
      </c>
      <c r="H2451" s="5" t="s">
        <v>690</v>
      </c>
      <c r="I2451" s="5" t="s">
        <v>91</v>
      </c>
      <c r="J2451" s="5" t="s">
        <v>438</v>
      </c>
      <c r="K2451" s="5" t="s">
        <v>24</v>
      </c>
      <c r="L2451" s="5" t="s">
        <v>380</v>
      </c>
      <c r="M2451" s="5" t="s">
        <v>189</v>
      </c>
      <c r="N2451" s="5" t="s">
        <v>731</v>
      </c>
      <c r="O2451" s="5" t="s">
        <v>845</v>
      </c>
      <c r="P2451" s="5" t="s">
        <v>845</v>
      </c>
      <c r="Q2451" s="5" t="s">
        <v>847</v>
      </c>
      <c r="R2451" s="5" t="s">
        <v>845</v>
      </c>
      <c r="S2451" s="5" t="s">
        <v>9553</v>
      </c>
      <c r="T2451" s="5" t="s">
        <v>849</v>
      </c>
      <c r="U2451" s="5" t="s">
        <v>845</v>
      </c>
      <c r="V2451" s="5" t="s">
        <v>845</v>
      </c>
      <c r="W2451" s="5" t="s">
        <v>850</v>
      </c>
      <c r="X2451" s="5" t="s">
        <v>10743</v>
      </c>
      <c r="Y2451" s="6">
        <f>X2452-'Com RTOS RX'!$X2451</f>
        <v>0.00005787037037</v>
      </c>
      <c r="Z2451" s="7">
        <f>SUM(LEN(",CO_MQ135|"),'Com RTOS RX'!$H2451,LEN(",CO2_MQ135|"),'Com RTOS RX'!$I2451,LEN(",Alcool_MQ135|"),'Com RTOS RX'!$J2451,LEN(",Alcool_MQ135|"),'Com RTOS RX'!$K2451,LEN(",Toluen_MQ135|"),'Com RTOS RX'!$L2451,LEN(",MH4_MQ135|"),'Com RTOS RX'!$M2451,LEN(",O3_MQ131|"),'Com RTOS RX'!$N2451)*8</f>
        <v>672</v>
      </c>
    </row>
    <row r="2452" ht="15.75" customHeight="1">
      <c r="A2452" s="5" t="s">
        <v>10744</v>
      </c>
      <c r="B2452" s="5" t="s">
        <v>10745</v>
      </c>
      <c r="C2452" s="5" t="s">
        <v>843</v>
      </c>
      <c r="D2452" s="5" t="s">
        <v>10746</v>
      </c>
      <c r="E2452" s="5" t="s">
        <v>845</v>
      </c>
      <c r="F2452" s="5" t="s">
        <v>845</v>
      </c>
      <c r="G2452" s="5" t="s">
        <v>845</v>
      </c>
      <c r="H2452" s="5" t="s">
        <v>730</v>
      </c>
      <c r="I2452" s="5" t="s">
        <v>115</v>
      </c>
      <c r="J2452" s="5" t="s">
        <v>420</v>
      </c>
      <c r="K2452" s="5" t="s">
        <v>38</v>
      </c>
      <c r="L2452" s="5" t="s">
        <v>718</v>
      </c>
      <c r="M2452" s="5" t="s">
        <v>9899</v>
      </c>
      <c r="N2452" s="5" t="s">
        <v>731</v>
      </c>
      <c r="O2452" s="5" t="s">
        <v>845</v>
      </c>
      <c r="P2452" s="5" t="s">
        <v>845</v>
      </c>
      <c r="Q2452" s="5" t="s">
        <v>847</v>
      </c>
      <c r="R2452" s="5" t="s">
        <v>845</v>
      </c>
      <c r="S2452" s="5" t="s">
        <v>9553</v>
      </c>
      <c r="T2452" s="5" t="s">
        <v>849</v>
      </c>
      <c r="U2452" s="5" t="s">
        <v>845</v>
      </c>
      <c r="V2452" s="5" t="s">
        <v>845</v>
      </c>
      <c r="W2452" s="5" t="s">
        <v>850</v>
      </c>
      <c r="X2452" s="5" t="s">
        <v>10747</v>
      </c>
      <c r="Y2452" s="6">
        <f>X2453-'Com RTOS RX'!$X2452</f>
        <v>0.00005787037037</v>
      </c>
      <c r="Z2452" s="7">
        <f>SUM(LEN(",CO_MQ135|"),'Com RTOS RX'!$H2452,LEN(",CO2_MQ135|"),'Com RTOS RX'!$I2452,LEN(",Alcool_MQ135|"),'Com RTOS RX'!$J2452,LEN(",Alcool_MQ135|"),'Com RTOS RX'!$K2452,LEN(",Toluen_MQ135|"),'Com RTOS RX'!$L2452,LEN(",MH4_MQ135|"),'Com RTOS RX'!$M2452,LEN(",O3_MQ131|"),'Com RTOS RX'!$N2452)*8</f>
        <v>672</v>
      </c>
    </row>
    <row r="2453" ht="15.75" customHeight="1">
      <c r="A2453" s="5" t="s">
        <v>10748</v>
      </c>
      <c r="B2453" s="5" t="s">
        <v>10749</v>
      </c>
      <c r="C2453" s="5" t="s">
        <v>843</v>
      </c>
      <c r="D2453" s="5" t="s">
        <v>10750</v>
      </c>
      <c r="E2453" s="5" t="s">
        <v>845</v>
      </c>
      <c r="F2453" s="5" t="s">
        <v>845</v>
      </c>
      <c r="G2453" s="5" t="s">
        <v>845</v>
      </c>
      <c r="H2453" s="5" t="s">
        <v>680</v>
      </c>
      <c r="I2453" s="5" t="s">
        <v>113</v>
      </c>
      <c r="J2453" s="5" t="s">
        <v>758</v>
      </c>
      <c r="K2453" s="5" t="s">
        <v>24</v>
      </c>
      <c r="L2453" s="5" t="s">
        <v>759</v>
      </c>
      <c r="M2453" s="5" t="s">
        <v>189</v>
      </c>
      <c r="N2453" s="5" t="s">
        <v>731</v>
      </c>
      <c r="O2453" s="5" t="s">
        <v>845</v>
      </c>
      <c r="P2453" s="5" t="s">
        <v>845</v>
      </c>
      <c r="Q2453" s="5" t="s">
        <v>847</v>
      </c>
      <c r="R2453" s="5" t="s">
        <v>845</v>
      </c>
      <c r="S2453" s="5" t="s">
        <v>9553</v>
      </c>
      <c r="T2453" s="5" t="s">
        <v>849</v>
      </c>
      <c r="U2453" s="5" t="s">
        <v>845</v>
      </c>
      <c r="V2453" s="5" t="s">
        <v>845</v>
      </c>
      <c r="W2453" s="5" t="s">
        <v>850</v>
      </c>
      <c r="X2453" s="5" t="s">
        <v>10751</v>
      </c>
      <c r="Y2453" s="6">
        <f>X2454-'Com RTOS RX'!$X2453</f>
        <v>0.00005787037037</v>
      </c>
      <c r="Z2453" s="7">
        <f>SUM(LEN(",CO_MQ135|"),'Com RTOS RX'!$H2453,LEN(",CO2_MQ135|"),'Com RTOS RX'!$I2453,LEN(",Alcool_MQ135|"),'Com RTOS RX'!$J2453,LEN(",Alcool_MQ135|"),'Com RTOS RX'!$K2453,LEN(",Toluen_MQ135|"),'Com RTOS RX'!$L2453,LEN(",MH4_MQ135|"),'Com RTOS RX'!$M2453,LEN(",O3_MQ131|"),'Com RTOS RX'!$N2453)*8</f>
        <v>672</v>
      </c>
    </row>
    <row r="2454" ht="15.75" customHeight="1">
      <c r="A2454" s="5" t="s">
        <v>10752</v>
      </c>
      <c r="B2454" s="5" t="s">
        <v>10753</v>
      </c>
      <c r="C2454" s="5" t="s">
        <v>843</v>
      </c>
      <c r="D2454" s="5" t="s">
        <v>10754</v>
      </c>
      <c r="E2454" s="5" t="s">
        <v>845</v>
      </c>
      <c r="F2454" s="5" t="s">
        <v>845</v>
      </c>
      <c r="G2454" s="5" t="s">
        <v>845</v>
      </c>
      <c r="H2454" s="5" t="s">
        <v>9956</v>
      </c>
      <c r="I2454" s="5" t="s">
        <v>57</v>
      </c>
      <c r="J2454" s="5" t="s">
        <v>944</v>
      </c>
      <c r="K2454" s="5" t="s">
        <v>38</v>
      </c>
      <c r="L2454" s="5" t="s">
        <v>707</v>
      </c>
      <c r="M2454" s="5" t="s">
        <v>9899</v>
      </c>
      <c r="N2454" s="5" t="s">
        <v>1423</v>
      </c>
      <c r="O2454" s="5" t="s">
        <v>845</v>
      </c>
      <c r="P2454" s="5" t="s">
        <v>845</v>
      </c>
      <c r="Q2454" s="5" t="s">
        <v>847</v>
      </c>
      <c r="R2454" s="5" t="s">
        <v>845</v>
      </c>
      <c r="S2454" s="5" t="s">
        <v>9553</v>
      </c>
      <c r="T2454" s="5" t="s">
        <v>849</v>
      </c>
      <c r="U2454" s="5" t="s">
        <v>845</v>
      </c>
      <c r="V2454" s="5" t="s">
        <v>845</v>
      </c>
      <c r="W2454" s="5" t="s">
        <v>850</v>
      </c>
      <c r="X2454" s="5" t="s">
        <v>10755</v>
      </c>
      <c r="Y2454" s="6">
        <f>X2455-'Com RTOS RX'!$X2454</f>
        <v>0.00005787037037</v>
      </c>
      <c r="Z2454" s="7">
        <f>SUM(LEN(",CO_MQ135|"),'Com RTOS RX'!$H2454,LEN(",CO2_MQ135|"),'Com RTOS RX'!$I2454,LEN(",Alcool_MQ135|"),'Com RTOS RX'!$J2454,LEN(",Alcool_MQ135|"),'Com RTOS RX'!$K2454,LEN(",Toluen_MQ135|"),'Com RTOS RX'!$L2454,LEN(",MH4_MQ135|"),'Com RTOS RX'!$M2454,LEN(",O3_MQ131|"),'Com RTOS RX'!$N2454)*8</f>
        <v>672</v>
      </c>
    </row>
    <row r="2455" ht="15.75" customHeight="1">
      <c r="A2455" s="5" t="s">
        <v>10756</v>
      </c>
      <c r="B2455" s="5" t="s">
        <v>10757</v>
      </c>
      <c r="C2455" s="5" t="s">
        <v>843</v>
      </c>
      <c r="D2455" s="5" t="s">
        <v>10758</v>
      </c>
      <c r="E2455" s="5" t="s">
        <v>845</v>
      </c>
      <c r="F2455" s="5" t="s">
        <v>845</v>
      </c>
      <c r="G2455" s="5" t="s">
        <v>845</v>
      </c>
      <c r="H2455" s="5" t="s">
        <v>744</v>
      </c>
      <c r="I2455" s="5" t="s">
        <v>113</v>
      </c>
      <c r="J2455" s="5" t="s">
        <v>442</v>
      </c>
      <c r="K2455" s="5" t="s">
        <v>24</v>
      </c>
      <c r="L2455" s="5" t="s">
        <v>372</v>
      </c>
      <c r="M2455" s="5" t="s">
        <v>189</v>
      </c>
      <c r="N2455" s="5" t="s">
        <v>731</v>
      </c>
      <c r="O2455" s="5" t="s">
        <v>845</v>
      </c>
      <c r="P2455" s="5" t="s">
        <v>845</v>
      </c>
      <c r="Q2455" s="5" t="s">
        <v>847</v>
      </c>
      <c r="R2455" s="5" t="s">
        <v>845</v>
      </c>
      <c r="S2455" s="5" t="s">
        <v>9553</v>
      </c>
      <c r="T2455" s="5" t="s">
        <v>849</v>
      </c>
      <c r="U2455" s="5" t="s">
        <v>845</v>
      </c>
      <c r="V2455" s="5" t="s">
        <v>845</v>
      </c>
      <c r="W2455" s="5" t="s">
        <v>850</v>
      </c>
      <c r="X2455" s="5" t="s">
        <v>10759</v>
      </c>
      <c r="Y2455" s="6">
        <f>X2456-'Com RTOS RX'!$X2455</f>
        <v>0.00005787037037</v>
      </c>
      <c r="Z2455" s="7">
        <f>SUM(LEN(",CO_MQ135|"),'Com RTOS RX'!$H2455,LEN(",CO2_MQ135|"),'Com RTOS RX'!$I2455,LEN(",Alcool_MQ135|"),'Com RTOS RX'!$J2455,LEN(",Alcool_MQ135|"),'Com RTOS RX'!$K2455,LEN(",Toluen_MQ135|"),'Com RTOS RX'!$L2455,LEN(",MH4_MQ135|"),'Com RTOS RX'!$M2455,LEN(",O3_MQ131|"),'Com RTOS RX'!$N2455)*8</f>
        <v>672</v>
      </c>
    </row>
    <row r="2456" ht="15.75" customHeight="1">
      <c r="A2456" s="5" t="s">
        <v>10760</v>
      </c>
      <c r="B2456" s="5" t="s">
        <v>10761</v>
      </c>
      <c r="C2456" s="5" t="s">
        <v>843</v>
      </c>
      <c r="D2456" s="5" t="s">
        <v>10762</v>
      </c>
      <c r="E2456" s="5" t="s">
        <v>845</v>
      </c>
      <c r="F2456" s="5" t="s">
        <v>845</v>
      </c>
      <c r="G2456" s="5" t="s">
        <v>845</v>
      </c>
      <c r="H2456" s="5" t="s">
        <v>751</v>
      </c>
      <c r="I2456" s="5" t="s">
        <v>120</v>
      </c>
      <c r="J2456" s="5" t="s">
        <v>413</v>
      </c>
      <c r="K2456" s="5" t="s">
        <v>122</v>
      </c>
      <c r="L2456" s="5" t="s">
        <v>700</v>
      </c>
      <c r="M2456" s="5" t="s">
        <v>177</v>
      </c>
      <c r="N2456" s="5" t="s">
        <v>1423</v>
      </c>
      <c r="O2456" s="5" t="s">
        <v>845</v>
      </c>
      <c r="P2456" s="5" t="s">
        <v>845</v>
      </c>
      <c r="Q2456" s="5" t="s">
        <v>847</v>
      </c>
      <c r="R2456" s="5" t="s">
        <v>845</v>
      </c>
      <c r="S2456" s="5" t="s">
        <v>9553</v>
      </c>
      <c r="T2456" s="5" t="s">
        <v>849</v>
      </c>
      <c r="U2456" s="5" t="s">
        <v>845</v>
      </c>
      <c r="V2456" s="5" t="s">
        <v>845</v>
      </c>
      <c r="W2456" s="5" t="s">
        <v>850</v>
      </c>
      <c r="X2456" s="5" t="s">
        <v>10763</v>
      </c>
      <c r="Y2456" s="6">
        <f>X2457-'Com RTOS RX'!$X2456</f>
        <v>0.0001157407407</v>
      </c>
      <c r="Z2456" s="7">
        <f>SUM(LEN(",CO_MQ135|"),'Com RTOS RX'!$H2456,LEN(",CO2_MQ135|"),'Com RTOS RX'!$I2456,LEN(",Alcool_MQ135|"),'Com RTOS RX'!$J2456,LEN(",Alcool_MQ135|"),'Com RTOS RX'!$K2456,LEN(",Toluen_MQ135|"),'Com RTOS RX'!$L2456,LEN(",MH4_MQ135|"),'Com RTOS RX'!$M2456,LEN(",O3_MQ131|"),'Com RTOS RX'!$N2456)*8</f>
        <v>672</v>
      </c>
    </row>
    <row r="2457" ht="15.75" customHeight="1">
      <c r="A2457" s="5" t="s">
        <v>10764</v>
      </c>
      <c r="B2457" s="5" t="s">
        <v>10765</v>
      </c>
      <c r="C2457" s="5" t="s">
        <v>843</v>
      </c>
      <c r="D2457" s="5" t="s">
        <v>10766</v>
      </c>
      <c r="E2457" s="5" t="s">
        <v>845</v>
      </c>
      <c r="F2457" s="5" t="s">
        <v>845</v>
      </c>
      <c r="G2457" s="5" t="s">
        <v>845</v>
      </c>
      <c r="H2457" s="5" t="s">
        <v>718</v>
      </c>
      <c r="I2457" s="5" t="s">
        <v>150</v>
      </c>
      <c r="J2457" s="5" t="s">
        <v>719</v>
      </c>
      <c r="K2457" s="5" t="s">
        <v>167</v>
      </c>
      <c r="L2457" s="5" t="s">
        <v>720</v>
      </c>
      <c r="M2457" s="5" t="s">
        <v>217</v>
      </c>
      <c r="N2457" s="5" t="s">
        <v>717</v>
      </c>
      <c r="O2457" s="5" t="s">
        <v>845</v>
      </c>
      <c r="P2457" s="5" t="s">
        <v>845</v>
      </c>
      <c r="Q2457" s="5" t="s">
        <v>847</v>
      </c>
      <c r="R2457" s="5" t="s">
        <v>845</v>
      </c>
      <c r="S2457" s="5" t="s">
        <v>9553</v>
      </c>
      <c r="T2457" s="5" t="s">
        <v>849</v>
      </c>
      <c r="U2457" s="5" t="s">
        <v>845</v>
      </c>
      <c r="V2457" s="5" t="s">
        <v>845</v>
      </c>
      <c r="W2457" s="5" t="s">
        <v>850</v>
      </c>
      <c r="X2457" s="5" t="s">
        <v>10767</v>
      </c>
      <c r="Y2457" s="6">
        <f>X2458-'Com RTOS RX'!$X2457</f>
        <v>0.00005787037037</v>
      </c>
      <c r="Z2457" s="7">
        <f>SUM(LEN(",CO_MQ135|"),'Com RTOS RX'!$H2457,LEN(",CO2_MQ135|"),'Com RTOS RX'!$I2457,LEN(",Alcool_MQ135|"),'Com RTOS RX'!$J2457,LEN(",Alcool_MQ135|"),'Com RTOS RX'!$K2457,LEN(",Toluen_MQ135|"),'Com RTOS RX'!$L2457,LEN(",MH4_MQ135|"),'Com RTOS RX'!$M2457,LEN(",O3_MQ131|"),'Com RTOS RX'!$N2457)*8</f>
        <v>672</v>
      </c>
    </row>
    <row r="2458" ht="15.75" customHeight="1">
      <c r="A2458" s="5" t="s">
        <v>10768</v>
      </c>
      <c r="B2458" s="5" t="s">
        <v>10769</v>
      </c>
      <c r="C2458" s="5" t="s">
        <v>843</v>
      </c>
      <c r="D2458" s="5" t="s">
        <v>10770</v>
      </c>
      <c r="E2458" s="5" t="s">
        <v>845</v>
      </c>
      <c r="F2458" s="5" t="s">
        <v>845</v>
      </c>
      <c r="G2458" s="5" t="s">
        <v>845</v>
      </c>
      <c r="H2458" s="5" t="s">
        <v>606</v>
      </c>
      <c r="I2458" s="5" t="s">
        <v>91</v>
      </c>
      <c r="J2458" s="5" t="s">
        <v>434</v>
      </c>
      <c r="K2458" s="5" t="s">
        <v>24</v>
      </c>
      <c r="L2458" s="5" t="s">
        <v>737</v>
      </c>
      <c r="M2458" s="5" t="s">
        <v>189</v>
      </c>
      <c r="N2458" s="5" t="s">
        <v>1423</v>
      </c>
      <c r="O2458" s="5" t="s">
        <v>845</v>
      </c>
      <c r="P2458" s="5" t="s">
        <v>845</v>
      </c>
      <c r="Q2458" s="5" t="s">
        <v>847</v>
      </c>
      <c r="R2458" s="5" t="s">
        <v>845</v>
      </c>
      <c r="S2458" s="5" t="s">
        <v>9553</v>
      </c>
      <c r="T2458" s="5" t="s">
        <v>849</v>
      </c>
      <c r="U2458" s="5" t="s">
        <v>845</v>
      </c>
      <c r="V2458" s="5" t="s">
        <v>845</v>
      </c>
      <c r="W2458" s="5" t="s">
        <v>850</v>
      </c>
      <c r="X2458" s="5" t="s">
        <v>10771</v>
      </c>
      <c r="Y2458" s="6">
        <f>X2459-'Com RTOS RX'!$X2458</f>
        <v>0.00005787037037</v>
      </c>
      <c r="Z2458" s="7">
        <f>SUM(LEN(",CO_MQ135|"),'Com RTOS RX'!$H2458,LEN(",CO2_MQ135|"),'Com RTOS RX'!$I2458,LEN(",Alcool_MQ135|"),'Com RTOS RX'!$J2458,LEN(",Alcool_MQ135|"),'Com RTOS RX'!$K2458,LEN(",Toluen_MQ135|"),'Com RTOS RX'!$L2458,LEN(",MH4_MQ135|"),'Com RTOS RX'!$M2458,LEN(",O3_MQ131|"),'Com RTOS RX'!$N2458)*8</f>
        <v>672</v>
      </c>
    </row>
    <row r="2459" ht="15.75" customHeight="1">
      <c r="A2459" s="5" t="s">
        <v>10772</v>
      </c>
      <c r="B2459" s="5" t="s">
        <v>10773</v>
      </c>
      <c r="C2459" s="5" t="s">
        <v>843</v>
      </c>
      <c r="D2459" s="5" t="s">
        <v>10774</v>
      </c>
      <c r="E2459" s="5" t="s">
        <v>845</v>
      </c>
      <c r="F2459" s="5" t="s">
        <v>845</v>
      </c>
      <c r="G2459" s="5" t="s">
        <v>845</v>
      </c>
      <c r="H2459" s="5" t="s">
        <v>755</v>
      </c>
      <c r="I2459" s="5" t="s">
        <v>115</v>
      </c>
      <c r="J2459" s="5" t="s">
        <v>756</v>
      </c>
      <c r="K2459" s="5" t="s">
        <v>38</v>
      </c>
      <c r="L2459" s="5" t="s">
        <v>757</v>
      </c>
      <c r="M2459" s="5" t="s">
        <v>9899</v>
      </c>
      <c r="N2459" s="5" t="s">
        <v>731</v>
      </c>
      <c r="O2459" s="5" t="s">
        <v>845</v>
      </c>
      <c r="P2459" s="5" t="s">
        <v>845</v>
      </c>
      <c r="Q2459" s="5" t="s">
        <v>847</v>
      </c>
      <c r="R2459" s="5" t="s">
        <v>845</v>
      </c>
      <c r="S2459" s="5" t="s">
        <v>9553</v>
      </c>
      <c r="T2459" s="5" t="s">
        <v>849</v>
      </c>
      <c r="U2459" s="5" t="s">
        <v>845</v>
      </c>
      <c r="V2459" s="5" t="s">
        <v>845</v>
      </c>
      <c r="W2459" s="5" t="s">
        <v>850</v>
      </c>
      <c r="X2459" s="5" t="s">
        <v>10775</v>
      </c>
      <c r="Y2459" s="6">
        <f>X2460-'Com RTOS RX'!$X2459</f>
        <v>0.0001157407407</v>
      </c>
      <c r="Z2459" s="7">
        <f>SUM(LEN(",CO_MQ135|"),'Com RTOS RX'!$H2459,LEN(",CO2_MQ135|"),'Com RTOS RX'!$I2459,LEN(",Alcool_MQ135|"),'Com RTOS RX'!$J2459,LEN(",Alcool_MQ135|"),'Com RTOS RX'!$K2459,LEN(",Toluen_MQ135|"),'Com RTOS RX'!$L2459,LEN(",MH4_MQ135|"),'Com RTOS RX'!$M2459,LEN(",O3_MQ131|"),'Com RTOS RX'!$N2459)*8</f>
        <v>672</v>
      </c>
    </row>
    <row r="2460" ht="15.75" customHeight="1">
      <c r="A2460" s="5" t="s">
        <v>10776</v>
      </c>
      <c r="B2460" s="5" t="s">
        <v>10777</v>
      </c>
      <c r="C2460" s="5" t="s">
        <v>843</v>
      </c>
      <c r="D2460" s="5" t="s">
        <v>10778</v>
      </c>
      <c r="E2460" s="5" t="s">
        <v>845</v>
      </c>
      <c r="F2460" s="5" t="s">
        <v>845</v>
      </c>
      <c r="G2460" s="5" t="s">
        <v>845</v>
      </c>
      <c r="H2460" s="5" t="s">
        <v>614</v>
      </c>
      <c r="I2460" s="5" t="s">
        <v>8578</v>
      </c>
      <c r="J2460" s="5" t="s">
        <v>408</v>
      </c>
      <c r="K2460" s="5" t="s">
        <v>111</v>
      </c>
      <c r="L2460" s="5" t="s">
        <v>774</v>
      </c>
      <c r="M2460" s="5" t="s">
        <v>160</v>
      </c>
      <c r="N2460" s="5" t="s">
        <v>780</v>
      </c>
      <c r="O2460" s="5" t="s">
        <v>845</v>
      </c>
      <c r="P2460" s="5" t="s">
        <v>845</v>
      </c>
      <c r="Q2460" s="5" t="s">
        <v>847</v>
      </c>
      <c r="R2460" s="5" t="s">
        <v>845</v>
      </c>
      <c r="S2460" s="5" t="s">
        <v>8577</v>
      </c>
      <c r="T2460" s="5" t="s">
        <v>849</v>
      </c>
      <c r="U2460" s="5" t="s">
        <v>845</v>
      </c>
      <c r="V2460" s="5" t="s">
        <v>845</v>
      </c>
      <c r="W2460" s="5" t="s">
        <v>850</v>
      </c>
      <c r="X2460" s="5" t="s">
        <v>10779</v>
      </c>
      <c r="Y2460" s="6">
        <f>X2461-'Com RTOS RX'!$X2460</f>
        <v>0.00005787037037</v>
      </c>
      <c r="Z2460" s="7">
        <f>SUM(LEN(",CO_MQ135|"),'Com RTOS RX'!$H2460,LEN(",CO2_MQ135|"),'Com RTOS RX'!$I2460,LEN(",Alcool_MQ135|"),'Com RTOS RX'!$J2460,LEN(",Alcool_MQ135|"),'Com RTOS RX'!$K2460,LEN(",Toluen_MQ135|"),'Com RTOS RX'!$L2460,LEN(",MH4_MQ135|"),'Com RTOS RX'!$M2460,LEN(",O3_MQ131|"),'Com RTOS RX'!$N2460)*8</f>
        <v>672</v>
      </c>
    </row>
    <row r="2461" ht="15.75" customHeight="1">
      <c r="A2461" s="5" t="s">
        <v>10780</v>
      </c>
      <c r="B2461" s="5" t="s">
        <v>10781</v>
      </c>
      <c r="C2461" s="5" t="s">
        <v>843</v>
      </c>
      <c r="D2461" s="5" t="s">
        <v>10782</v>
      </c>
      <c r="E2461" s="5" t="s">
        <v>845</v>
      </c>
      <c r="F2461" s="5" t="s">
        <v>845</v>
      </c>
      <c r="G2461" s="5" t="s">
        <v>845</v>
      </c>
      <c r="H2461" s="5" t="s">
        <v>730</v>
      </c>
      <c r="I2461" s="5" t="s">
        <v>115</v>
      </c>
      <c r="J2461" s="5" t="s">
        <v>420</v>
      </c>
      <c r="K2461" s="5" t="s">
        <v>38</v>
      </c>
      <c r="L2461" s="5" t="s">
        <v>718</v>
      </c>
      <c r="M2461" s="5" t="s">
        <v>9899</v>
      </c>
      <c r="N2461" s="5" t="s">
        <v>732</v>
      </c>
      <c r="O2461" s="5" t="s">
        <v>845</v>
      </c>
      <c r="P2461" s="5" t="s">
        <v>845</v>
      </c>
      <c r="Q2461" s="5" t="s">
        <v>847</v>
      </c>
      <c r="R2461" s="5" t="s">
        <v>845</v>
      </c>
      <c r="S2461" s="5" t="s">
        <v>9553</v>
      </c>
      <c r="T2461" s="5" t="s">
        <v>849</v>
      </c>
      <c r="U2461" s="5" t="s">
        <v>845</v>
      </c>
      <c r="V2461" s="5" t="s">
        <v>845</v>
      </c>
      <c r="W2461" s="5" t="s">
        <v>850</v>
      </c>
      <c r="X2461" s="5" t="s">
        <v>10783</v>
      </c>
      <c r="Y2461" s="6">
        <f>X2462-'Com RTOS RX'!$X2461</f>
        <v>0.00005787037037</v>
      </c>
      <c r="Z2461" s="7">
        <f>SUM(LEN(",CO_MQ135|"),'Com RTOS RX'!$H2461,LEN(",CO2_MQ135|"),'Com RTOS RX'!$I2461,LEN(",Alcool_MQ135|"),'Com RTOS RX'!$J2461,LEN(",Alcool_MQ135|"),'Com RTOS RX'!$K2461,LEN(",Toluen_MQ135|"),'Com RTOS RX'!$L2461,LEN(",MH4_MQ135|"),'Com RTOS RX'!$M2461,LEN(",O3_MQ131|"),'Com RTOS RX'!$N2461)*8</f>
        <v>672</v>
      </c>
    </row>
    <row r="2462" ht="15.75" customHeight="1">
      <c r="A2462" s="5" t="s">
        <v>10784</v>
      </c>
      <c r="B2462" s="5" t="s">
        <v>10785</v>
      </c>
      <c r="C2462" s="5" t="s">
        <v>843</v>
      </c>
      <c r="D2462" s="5" t="s">
        <v>10786</v>
      </c>
      <c r="E2462" s="5" t="s">
        <v>845</v>
      </c>
      <c r="F2462" s="5" t="s">
        <v>845</v>
      </c>
      <c r="G2462" s="5" t="s">
        <v>845</v>
      </c>
      <c r="H2462" s="5" t="s">
        <v>636</v>
      </c>
      <c r="I2462" s="5" t="s">
        <v>291</v>
      </c>
      <c r="J2462" s="5" t="s">
        <v>637</v>
      </c>
      <c r="K2462" s="5" t="s">
        <v>300</v>
      </c>
      <c r="L2462" s="5" t="s">
        <v>638</v>
      </c>
      <c r="M2462" s="5" t="s">
        <v>111</v>
      </c>
      <c r="N2462" s="5" t="s">
        <v>732</v>
      </c>
      <c r="O2462" s="5" t="s">
        <v>845</v>
      </c>
      <c r="P2462" s="5" t="s">
        <v>845</v>
      </c>
      <c r="Q2462" s="5" t="s">
        <v>847</v>
      </c>
      <c r="R2462" s="5" t="s">
        <v>845</v>
      </c>
      <c r="S2462" s="5" t="s">
        <v>8572</v>
      </c>
      <c r="T2462" s="5" t="s">
        <v>849</v>
      </c>
      <c r="U2462" s="5" t="s">
        <v>845</v>
      </c>
      <c r="V2462" s="5" t="s">
        <v>845</v>
      </c>
      <c r="W2462" s="5" t="s">
        <v>850</v>
      </c>
      <c r="X2462" s="5" t="s">
        <v>10787</v>
      </c>
      <c r="Y2462" s="6">
        <f>X2463-'Com RTOS RX'!$X2462</f>
        <v>0.0001157407407</v>
      </c>
      <c r="Z2462" s="7">
        <f>SUM(LEN(",CO_MQ135|"),'Com RTOS RX'!$H2462,LEN(",CO2_MQ135|"),'Com RTOS RX'!$I2462,LEN(",Alcool_MQ135|"),'Com RTOS RX'!$J2462,LEN(",Alcool_MQ135|"),'Com RTOS RX'!$K2462,LEN(",Toluen_MQ135|"),'Com RTOS RX'!$L2462,LEN(",MH4_MQ135|"),'Com RTOS RX'!$M2462,LEN(",O3_MQ131|"),'Com RTOS RX'!$N2462)*8</f>
        <v>672</v>
      </c>
    </row>
    <row r="2463" ht="15.75" customHeight="1">
      <c r="A2463" s="5" t="s">
        <v>10788</v>
      </c>
      <c r="B2463" s="5" t="s">
        <v>10789</v>
      </c>
      <c r="C2463" s="5" t="s">
        <v>843</v>
      </c>
      <c r="D2463" s="5" t="s">
        <v>10790</v>
      </c>
      <c r="E2463" s="5" t="s">
        <v>845</v>
      </c>
      <c r="F2463" s="5" t="s">
        <v>845</v>
      </c>
      <c r="G2463" s="5" t="s">
        <v>845</v>
      </c>
      <c r="H2463" s="5" t="s">
        <v>655</v>
      </c>
      <c r="I2463" s="5" t="s">
        <v>76</v>
      </c>
      <c r="J2463" s="5" t="s">
        <v>973</v>
      </c>
      <c r="K2463" s="5" t="s">
        <v>100</v>
      </c>
      <c r="L2463" s="5" t="s">
        <v>736</v>
      </c>
      <c r="M2463" s="5" t="s">
        <v>160</v>
      </c>
      <c r="N2463" s="5" t="s">
        <v>717</v>
      </c>
      <c r="O2463" s="5" t="s">
        <v>845</v>
      </c>
      <c r="P2463" s="5" t="s">
        <v>845</v>
      </c>
      <c r="Q2463" s="5" t="s">
        <v>847</v>
      </c>
      <c r="R2463" s="5" t="s">
        <v>845</v>
      </c>
      <c r="S2463" s="5" t="s">
        <v>8577</v>
      </c>
      <c r="T2463" s="5" t="s">
        <v>849</v>
      </c>
      <c r="U2463" s="5" t="s">
        <v>845</v>
      </c>
      <c r="V2463" s="5" t="s">
        <v>845</v>
      </c>
      <c r="W2463" s="5" t="s">
        <v>850</v>
      </c>
      <c r="X2463" s="5" t="s">
        <v>10791</v>
      </c>
      <c r="Y2463" s="6">
        <f>X2464-'Com RTOS RX'!$X2463</f>
        <v>0.00006944444444</v>
      </c>
      <c r="Z2463" s="7">
        <f>SUM(LEN(",CO_MQ135|"),'Com RTOS RX'!$H2463,LEN(",CO2_MQ135|"),'Com RTOS RX'!$I2463,LEN(",Alcool_MQ135|"),'Com RTOS RX'!$J2463,LEN(",Alcool_MQ135|"),'Com RTOS RX'!$K2463,LEN(",Toluen_MQ135|"),'Com RTOS RX'!$L2463,LEN(",MH4_MQ135|"),'Com RTOS RX'!$M2463,LEN(",O3_MQ131|"),'Com RTOS RX'!$N2463)*8</f>
        <v>672</v>
      </c>
    </row>
    <row r="2464" ht="15.75" customHeight="1">
      <c r="A2464" s="5" t="s">
        <v>10792</v>
      </c>
      <c r="B2464" s="5" t="s">
        <v>10793</v>
      </c>
      <c r="C2464" s="5" t="s">
        <v>843</v>
      </c>
      <c r="D2464" s="5" t="s">
        <v>10794</v>
      </c>
      <c r="E2464" s="5" t="s">
        <v>845</v>
      </c>
      <c r="F2464" s="5" t="s">
        <v>845</v>
      </c>
      <c r="G2464" s="5" t="s">
        <v>845</v>
      </c>
      <c r="H2464" s="5" t="s">
        <v>338</v>
      </c>
      <c r="I2464" s="5" t="s">
        <v>18</v>
      </c>
      <c r="J2464" s="5" t="s">
        <v>738</v>
      </c>
      <c r="K2464" s="5" t="s">
        <v>122</v>
      </c>
      <c r="L2464" s="5" t="s">
        <v>739</v>
      </c>
      <c r="M2464" s="5" t="s">
        <v>177</v>
      </c>
      <c r="N2464" s="5" t="s">
        <v>723</v>
      </c>
      <c r="O2464" s="5" t="s">
        <v>845</v>
      </c>
      <c r="P2464" s="5" t="s">
        <v>845</v>
      </c>
      <c r="Q2464" s="5" t="s">
        <v>847</v>
      </c>
      <c r="R2464" s="5" t="s">
        <v>845</v>
      </c>
      <c r="S2464" s="5" t="s">
        <v>9553</v>
      </c>
      <c r="T2464" s="5" t="s">
        <v>849</v>
      </c>
      <c r="U2464" s="5" t="s">
        <v>845</v>
      </c>
      <c r="V2464" s="5" t="s">
        <v>845</v>
      </c>
      <c r="W2464" s="5" t="s">
        <v>850</v>
      </c>
      <c r="X2464" s="5" t="s">
        <v>10795</v>
      </c>
      <c r="Y2464" s="6">
        <f>X2465-'Com RTOS RX'!$X2464</f>
        <v>0.0001157407407</v>
      </c>
      <c r="Z2464" s="7">
        <f>SUM(LEN(",CO_MQ135|"),'Com RTOS RX'!$H2464,LEN(",CO2_MQ135|"),'Com RTOS RX'!$I2464,LEN(",Alcool_MQ135|"),'Com RTOS RX'!$J2464,LEN(",Alcool_MQ135|"),'Com RTOS RX'!$K2464,LEN(",Toluen_MQ135|"),'Com RTOS RX'!$L2464,LEN(",MH4_MQ135|"),'Com RTOS RX'!$M2464,LEN(",O3_MQ131|"),'Com RTOS RX'!$N2464)*8</f>
        <v>672</v>
      </c>
    </row>
    <row r="2465" ht="15.75" customHeight="1">
      <c r="A2465" s="5" t="s">
        <v>10796</v>
      </c>
      <c r="B2465" s="5" t="s">
        <v>10797</v>
      </c>
      <c r="C2465" s="5" t="s">
        <v>843</v>
      </c>
      <c r="D2465" s="5" t="s">
        <v>10798</v>
      </c>
      <c r="E2465" s="5" t="s">
        <v>845</v>
      </c>
      <c r="F2465" s="5" t="s">
        <v>845</v>
      </c>
      <c r="G2465" s="5" t="s">
        <v>845</v>
      </c>
      <c r="H2465" s="5" t="s">
        <v>9956</v>
      </c>
      <c r="I2465" s="5" t="s">
        <v>57</v>
      </c>
      <c r="J2465" s="5" t="s">
        <v>944</v>
      </c>
      <c r="K2465" s="5" t="s">
        <v>38</v>
      </c>
      <c r="L2465" s="5" t="s">
        <v>707</v>
      </c>
      <c r="M2465" s="5" t="s">
        <v>9899</v>
      </c>
      <c r="N2465" s="5" t="s">
        <v>1423</v>
      </c>
      <c r="O2465" s="5" t="s">
        <v>845</v>
      </c>
      <c r="P2465" s="5" t="s">
        <v>845</v>
      </c>
      <c r="Q2465" s="5" t="s">
        <v>847</v>
      </c>
      <c r="R2465" s="5" t="s">
        <v>845</v>
      </c>
      <c r="S2465" s="5" t="s">
        <v>9553</v>
      </c>
      <c r="T2465" s="5" t="s">
        <v>849</v>
      </c>
      <c r="U2465" s="5" t="s">
        <v>845</v>
      </c>
      <c r="V2465" s="5" t="s">
        <v>845</v>
      </c>
      <c r="W2465" s="5" t="s">
        <v>850</v>
      </c>
      <c r="X2465" s="5" t="s">
        <v>10799</v>
      </c>
      <c r="Y2465" s="6">
        <f>X2466-'Com RTOS RX'!$X2465</f>
        <v>0.00005787037037</v>
      </c>
      <c r="Z2465" s="7">
        <f>SUM(LEN(",CO_MQ135|"),'Com RTOS RX'!$H2465,LEN(",CO2_MQ135|"),'Com RTOS RX'!$I2465,LEN(",Alcool_MQ135|"),'Com RTOS RX'!$J2465,LEN(",Alcool_MQ135|"),'Com RTOS RX'!$K2465,LEN(",Toluen_MQ135|"),'Com RTOS RX'!$L2465,LEN(",MH4_MQ135|"),'Com RTOS RX'!$M2465,LEN(",O3_MQ131|"),'Com RTOS RX'!$N2465)*8</f>
        <v>672</v>
      </c>
    </row>
    <row r="2466" ht="15.75" customHeight="1">
      <c r="A2466" s="5" t="s">
        <v>10800</v>
      </c>
      <c r="B2466" s="5" t="s">
        <v>10801</v>
      </c>
      <c r="C2466" s="5" t="s">
        <v>843</v>
      </c>
      <c r="D2466" s="5" t="s">
        <v>10802</v>
      </c>
      <c r="E2466" s="5" t="s">
        <v>845</v>
      </c>
      <c r="F2466" s="5" t="s">
        <v>845</v>
      </c>
      <c r="G2466" s="5" t="s">
        <v>845</v>
      </c>
      <c r="H2466" s="5" t="s">
        <v>751</v>
      </c>
      <c r="I2466" s="5" t="s">
        <v>120</v>
      </c>
      <c r="J2466" s="5" t="s">
        <v>413</v>
      </c>
      <c r="K2466" s="5" t="s">
        <v>122</v>
      </c>
      <c r="L2466" s="5" t="s">
        <v>700</v>
      </c>
      <c r="M2466" s="5" t="s">
        <v>177</v>
      </c>
      <c r="N2466" s="5" t="s">
        <v>717</v>
      </c>
      <c r="O2466" s="5" t="s">
        <v>845</v>
      </c>
      <c r="P2466" s="5" t="s">
        <v>845</v>
      </c>
      <c r="Q2466" s="5" t="s">
        <v>847</v>
      </c>
      <c r="R2466" s="5" t="s">
        <v>845</v>
      </c>
      <c r="S2466" s="5" t="s">
        <v>9553</v>
      </c>
      <c r="T2466" s="5" t="s">
        <v>849</v>
      </c>
      <c r="U2466" s="5" t="s">
        <v>845</v>
      </c>
      <c r="V2466" s="5" t="s">
        <v>845</v>
      </c>
      <c r="W2466" s="5" t="s">
        <v>850</v>
      </c>
      <c r="X2466" s="5" t="s">
        <v>10803</v>
      </c>
      <c r="Y2466" s="6">
        <f>X2467-'Com RTOS RX'!$X2466</f>
        <v>0.00005787037037</v>
      </c>
      <c r="Z2466" s="7">
        <f>SUM(LEN(",CO_MQ135|"),'Com RTOS RX'!$H2466,LEN(",CO2_MQ135|"),'Com RTOS RX'!$I2466,LEN(",Alcool_MQ135|"),'Com RTOS RX'!$J2466,LEN(",Alcool_MQ135|"),'Com RTOS RX'!$K2466,LEN(",Toluen_MQ135|"),'Com RTOS RX'!$L2466,LEN(",MH4_MQ135|"),'Com RTOS RX'!$M2466,LEN(",O3_MQ131|"),'Com RTOS RX'!$N2466)*8</f>
        <v>672</v>
      </c>
    </row>
    <row r="2467" ht="15.75" customHeight="1">
      <c r="A2467" s="5" t="s">
        <v>10804</v>
      </c>
      <c r="B2467" s="5" t="s">
        <v>10805</v>
      </c>
      <c r="C2467" s="5" t="s">
        <v>843</v>
      </c>
      <c r="D2467" s="5" t="s">
        <v>10806</v>
      </c>
      <c r="E2467" s="5" t="s">
        <v>845</v>
      </c>
      <c r="F2467" s="5" t="s">
        <v>845</v>
      </c>
      <c r="G2467" s="5" t="s">
        <v>845</v>
      </c>
      <c r="H2467" s="5" t="s">
        <v>606</v>
      </c>
      <c r="I2467" s="5" t="s">
        <v>91</v>
      </c>
      <c r="J2467" s="5" t="s">
        <v>434</v>
      </c>
      <c r="K2467" s="5" t="s">
        <v>24</v>
      </c>
      <c r="L2467" s="5" t="s">
        <v>737</v>
      </c>
      <c r="M2467" s="5" t="s">
        <v>189</v>
      </c>
      <c r="N2467" s="5" t="s">
        <v>1423</v>
      </c>
      <c r="O2467" s="5" t="s">
        <v>845</v>
      </c>
      <c r="P2467" s="5" t="s">
        <v>845</v>
      </c>
      <c r="Q2467" s="5" t="s">
        <v>847</v>
      </c>
      <c r="R2467" s="5" t="s">
        <v>845</v>
      </c>
      <c r="S2467" s="5" t="s">
        <v>9553</v>
      </c>
      <c r="T2467" s="5" t="s">
        <v>849</v>
      </c>
      <c r="U2467" s="5" t="s">
        <v>845</v>
      </c>
      <c r="V2467" s="5" t="s">
        <v>845</v>
      </c>
      <c r="W2467" s="5" t="s">
        <v>850</v>
      </c>
      <c r="X2467" s="5" t="s">
        <v>10807</v>
      </c>
      <c r="Y2467" s="6">
        <f>X2468-'Com RTOS RX'!$X2467</f>
        <v>0.00005787037037</v>
      </c>
      <c r="Z2467" s="7">
        <f>SUM(LEN(",CO_MQ135|"),'Com RTOS RX'!$H2467,LEN(",CO2_MQ135|"),'Com RTOS RX'!$I2467,LEN(",Alcool_MQ135|"),'Com RTOS RX'!$J2467,LEN(",Alcool_MQ135|"),'Com RTOS RX'!$K2467,LEN(",Toluen_MQ135|"),'Com RTOS RX'!$L2467,LEN(",MH4_MQ135|"),'Com RTOS RX'!$M2467,LEN(",O3_MQ131|"),'Com RTOS RX'!$N2467)*8</f>
        <v>672</v>
      </c>
    </row>
    <row r="2468" ht="15.75" customHeight="1">
      <c r="A2468" s="5" t="s">
        <v>10808</v>
      </c>
      <c r="B2468" s="5" t="s">
        <v>10809</v>
      </c>
      <c r="C2468" s="5" t="s">
        <v>843</v>
      </c>
      <c r="D2468" s="5" t="s">
        <v>10810</v>
      </c>
      <c r="E2468" s="5" t="s">
        <v>845</v>
      </c>
      <c r="F2468" s="5" t="s">
        <v>845</v>
      </c>
      <c r="G2468" s="5" t="s">
        <v>845</v>
      </c>
      <c r="H2468" s="5" t="s">
        <v>775</v>
      </c>
      <c r="I2468" s="5" t="s">
        <v>48</v>
      </c>
      <c r="J2468" s="5" t="s">
        <v>776</v>
      </c>
      <c r="K2468" s="5" t="s">
        <v>100</v>
      </c>
      <c r="L2468" s="5" t="s">
        <v>705</v>
      </c>
      <c r="M2468" s="5" t="s">
        <v>177</v>
      </c>
      <c r="N2468" s="5" t="s">
        <v>731</v>
      </c>
      <c r="O2468" s="5" t="s">
        <v>845</v>
      </c>
      <c r="P2468" s="5" t="s">
        <v>845</v>
      </c>
      <c r="Q2468" s="5" t="s">
        <v>847</v>
      </c>
      <c r="R2468" s="5" t="s">
        <v>845</v>
      </c>
      <c r="S2468" s="5" t="s">
        <v>9553</v>
      </c>
      <c r="T2468" s="5" t="s">
        <v>849</v>
      </c>
      <c r="U2468" s="5" t="s">
        <v>845</v>
      </c>
      <c r="V2468" s="5" t="s">
        <v>845</v>
      </c>
      <c r="W2468" s="5" t="s">
        <v>850</v>
      </c>
      <c r="X2468" s="5" t="s">
        <v>10811</v>
      </c>
      <c r="Y2468" s="6">
        <f>X2469-'Com RTOS RX'!$X2468</f>
        <v>0.00005787037037</v>
      </c>
      <c r="Z2468" s="7">
        <f>SUM(LEN(",CO_MQ135|"),'Com RTOS RX'!$H2468,LEN(",CO2_MQ135|"),'Com RTOS RX'!$I2468,LEN(",Alcool_MQ135|"),'Com RTOS RX'!$J2468,LEN(",Alcool_MQ135|"),'Com RTOS RX'!$K2468,LEN(",Toluen_MQ135|"),'Com RTOS RX'!$L2468,LEN(",MH4_MQ135|"),'Com RTOS RX'!$M2468,LEN(",O3_MQ131|"),'Com RTOS RX'!$N2468)*8</f>
        <v>672</v>
      </c>
    </row>
    <row r="2469" ht="15.75" customHeight="1">
      <c r="A2469" s="5" t="s">
        <v>10812</v>
      </c>
      <c r="B2469" s="5" t="s">
        <v>10813</v>
      </c>
      <c r="C2469" s="5" t="s">
        <v>843</v>
      </c>
      <c r="D2469" s="5" t="s">
        <v>10814</v>
      </c>
      <c r="E2469" s="5" t="s">
        <v>845</v>
      </c>
      <c r="F2469" s="5" t="s">
        <v>845</v>
      </c>
      <c r="G2469" s="5" t="s">
        <v>845</v>
      </c>
      <c r="H2469" s="5" t="s">
        <v>678</v>
      </c>
      <c r="I2469" s="5" t="s">
        <v>123</v>
      </c>
      <c r="J2469" s="5" t="s">
        <v>450</v>
      </c>
      <c r="K2469" s="5" t="s">
        <v>141</v>
      </c>
      <c r="L2469" s="5" t="s">
        <v>390</v>
      </c>
      <c r="M2469" s="5" t="s">
        <v>201</v>
      </c>
      <c r="N2469" s="5" t="s">
        <v>1423</v>
      </c>
      <c r="O2469" s="5" t="s">
        <v>845</v>
      </c>
      <c r="P2469" s="5" t="s">
        <v>845</v>
      </c>
      <c r="Q2469" s="5" t="s">
        <v>847</v>
      </c>
      <c r="R2469" s="5" t="s">
        <v>845</v>
      </c>
      <c r="S2469" s="5" t="s">
        <v>9553</v>
      </c>
      <c r="T2469" s="5" t="s">
        <v>849</v>
      </c>
      <c r="U2469" s="5" t="s">
        <v>845</v>
      </c>
      <c r="V2469" s="5" t="s">
        <v>845</v>
      </c>
      <c r="W2469" s="5" t="s">
        <v>850</v>
      </c>
      <c r="X2469" s="5" t="s">
        <v>10815</v>
      </c>
      <c r="Y2469" s="6">
        <f>X2470-'Com RTOS RX'!$X2469</f>
        <v>0.00005787037037</v>
      </c>
      <c r="Z2469" s="7">
        <f>SUM(LEN(",CO_MQ135|"),'Com RTOS RX'!$H2469,LEN(",CO2_MQ135|"),'Com RTOS RX'!$I2469,LEN(",Alcool_MQ135|"),'Com RTOS RX'!$J2469,LEN(",Alcool_MQ135|"),'Com RTOS RX'!$K2469,LEN(",Toluen_MQ135|"),'Com RTOS RX'!$L2469,LEN(",MH4_MQ135|"),'Com RTOS RX'!$M2469,LEN(",O3_MQ131|"),'Com RTOS RX'!$N2469)*8</f>
        <v>672</v>
      </c>
    </row>
    <row r="2470" ht="15.75" customHeight="1">
      <c r="A2470" s="5" t="s">
        <v>10816</v>
      </c>
      <c r="B2470" s="5" t="s">
        <v>10817</v>
      </c>
      <c r="C2470" s="5" t="s">
        <v>843</v>
      </c>
      <c r="D2470" s="5" t="s">
        <v>10818</v>
      </c>
      <c r="E2470" s="5" t="s">
        <v>845</v>
      </c>
      <c r="F2470" s="5" t="s">
        <v>845</v>
      </c>
      <c r="G2470" s="5" t="s">
        <v>845</v>
      </c>
      <c r="H2470" s="5" t="s">
        <v>415</v>
      </c>
      <c r="I2470" s="5" t="s">
        <v>54</v>
      </c>
      <c r="J2470" s="5" t="s">
        <v>510</v>
      </c>
      <c r="K2470" s="5" t="s">
        <v>77</v>
      </c>
      <c r="L2470" s="5" t="s">
        <v>714</v>
      </c>
      <c r="M2470" s="5" t="s">
        <v>45</v>
      </c>
      <c r="N2470" s="5" t="s">
        <v>1423</v>
      </c>
      <c r="O2470" s="5" t="s">
        <v>845</v>
      </c>
      <c r="P2470" s="5" t="s">
        <v>845</v>
      </c>
      <c r="Q2470" s="5" t="s">
        <v>847</v>
      </c>
      <c r="R2470" s="5" t="s">
        <v>845</v>
      </c>
      <c r="S2470" s="5" t="s">
        <v>9553</v>
      </c>
      <c r="T2470" s="5" t="s">
        <v>849</v>
      </c>
      <c r="U2470" s="5" t="s">
        <v>845</v>
      </c>
      <c r="V2470" s="5" t="s">
        <v>845</v>
      </c>
      <c r="W2470" s="5" t="s">
        <v>850</v>
      </c>
      <c r="X2470" s="5" t="s">
        <v>10819</v>
      </c>
      <c r="Y2470" s="6">
        <f>X2471-'Com RTOS RX'!$X2470</f>
        <v>0.00005787037037</v>
      </c>
      <c r="Z2470" s="7">
        <f>SUM(LEN(",CO_MQ135|"),'Com RTOS RX'!$H2470,LEN(",CO2_MQ135|"),'Com RTOS RX'!$I2470,LEN(",Alcool_MQ135|"),'Com RTOS RX'!$J2470,LEN(",Alcool_MQ135|"),'Com RTOS RX'!$K2470,LEN(",Toluen_MQ135|"),'Com RTOS RX'!$L2470,LEN(",MH4_MQ135|"),'Com RTOS RX'!$M2470,LEN(",O3_MQ131|"),'Com RTOS RX'!$N2470)*8</f>
        <v>672</v>
      </c>
    </row>
    <row r="2471" ht="15.75" customHeight="1">
      <c r="A2471" s="5" t="s">
        <v>10820</v>
      </c>
      <c r="B2471" s="5" t="s">
        <v>10821</v>
      </c>
      <c r="C2471" s="5" t="s">
        <v>843</v>
      </c>
      <c r="D2471" s="5" t="s">
        <v>10822</v>
      </c>
      <c r="E2471" s="5" t="s">
        <v>845</v>
      </c>
      <c r="F2471" s="5" t="s">
        <v>845</v>
      </c>
      <c r="G2471" s="5" t="s">
        <v>845</v>
      </c>
      <c r="H2471" s="5" t="s">
        <v>390</v>
      </c>
      <c r="I2471" s="5" t="s">
        <v>86</v>
      </c>
      <c r="J2471" s="5" t="s">
        <v>696</v>
      </c>
      <c r="K2471" s="5" t="s">
        <v>77</v>
      </c>
      <c r="L2471" s="5" t="s">
        <v>708</v>
      </c>
      <c r="M2471" s="5" t="s">
        <v>45</v>
      </c>
      <c r="N2471" s="5" t="s">
        <v>1423</v>
      </c>
      <c r="O2471" s="5" t="s">
        <v>845</v>
      </c>
      <c r="P2471" s="5" t="s">
        <v>845</v>
      </c>
      <c r="Q2471" s="5" t="s">
        <v>847</v>
      </c>
      <c r="R2471" s="5" t="s">
        <v>845</v>
      </c>
      <c r="S2471" s="5" t="s">
        <v>9553</v>
      </c>
      <c r="T2471" s="5" t="s">
        <v>849</v>
      </c>
      <c r="U2471" s="5" t="s">
        <v>845</v>
      </c>
      <c r="V2471" s="5" t="s">
        <v>845</v>
      </c>
      <c r="W2471" s="5" t="s">
        <v>850</v>
      </c>
      <c r="X2471" s="5" t="s">
        <v>10823</v>
      </c>
      <c r="Y2471" s="6">
        <f>X2472-'Com RTOS RX'!$X2471</f>
        <v>0.00005787037037</v>
      </c>
      <c r="Z2471" s="7">
        <f>SUM(LEN(",CO_MQ135|"),'Com RTOS RX'!$H2471,LEN(",CO2_MQ135|"),'Com RTOS RX'!$I2471,LEN(",Alcool_MQ135|"),'Com RTOS RX'!$J2471,LEN(",Alcool_MQ135|"),'Com RTOS RX'!$K2471,LEN(",Toluen_MQ135|"),'Com RTOS RX'!$L2471,LEN(",MH4_MQ135|"),'Com RTOS RX'!$M2471,LEN(",O3_MQ131|"),'Com RTOS RX'!$N2471)*8</f>
        <v>672</v>
      </c>
    </row>
    <row r="2472" ht="15.75" customHeight="1">
      <c r="A2472" s="5" t="s">
        <v>10824</v>
      </c>
      <c r="B2472" s="5" t="s">
        <v>10825</v>
      </c>
      <c r="C2472" s="5" t="s">
        <v>843</v>
      </c>
      <c r="D2472" s="5" t="s">
        <v>10826</v>
      </c>
      <c r="E2472" s="5" t="s">
        <v>845</v>
      </c>
      <c r="F2472" s="5" t="s">
        <v>845</v>
      </c>
      <c r="G2472" s="5" t="s">
        <v>845</v>
      </c>
      <c r="H2472" s="5" t="s">
        <v>9956</v>
      </c>
      <c r="I2472" s="5" t="s">
        <v>57</v>
      </c>
      <c r="J2472" s="5" t="s">
        <v>944</v>
      </c>
      <c r="K2472" s="5" t="s">
        <v>38</v>
      </c>
      <c r="L2472" s="5" t="s">
        <v>707</v>
      </c>
      <c r="M2472" s="5" t="s">
        <v>9899</v>
      </c>
      <c r="N2472" s="5" t="s">
        <v>1423</v>
      </c>
      <c r="O2472" s="5" t="s">
        <v>845</v>
      </c>
      <c r="P2472" s="5" t="s">
        <v>845</v>
      </c>
      <c r="Q2472" s="5" t="s">
        <v>847</v>
      </c>
      <c r="R2472" s="5" t="s">
        <v>845</v>
      </c>
      <c r="S2472" s="5" t="s">
        <v>9553</v>
      </c>
      <c r="T2472" s="5" t="s">
        <v>849</v>
      </c>
      <c r="U2472" s="5" t="s">
        <v>845</v>
      </c>
      <c r="V2472" s="5" t="s">
        <v>845</v>
      </c>
      <c r="W2472" s="5" t="s">
        <v>850</v>
      </c>
      <c r="X2472" s="5" t="s">
        <v>10827</v>
      </c>
      <c r="Y2472" s="6">
        <f>X2473-'Com RTOS RX'!$X2472</f>
        <v>0.00005787037037</v>
      </c>
      <c r="Z2472" s="7">
        <f>SUM(LEN(",CO_MQ135|"),'Com RTOS RX'!$H2472,LEN(",CO2_MQ135|"),'Com RTOS RX'!$I2472,LEN(",Alcool_MQ135|"),'Com RTOS RX'!$J2472,LEN(",Alcool_MQ135|"),'Com RTOS RX'!$K2472,LEN(",Toluen_MQ135|"),'Com RTOS RX'!$L2472,LEN(",MH4_MQ135|"),'Com RTOS RX'!$M2472,LEN(",O3_MQ131|"),'Com RTOS RX'!$N2472)*8</f>
        <v>672</v>
      </c>
    </row>
    <row r="2473" ht="15.75" customHeight="1">
      <c r="A2473" s="5" t="s">
        <v>10828</v>
      </c>
      <c r="B2473" s="5" t="s">
        <v>10829</v>
      </c>
      <c r="C2473" s="5" t="s">
        <v>843</v>
      </c>
      <c r="D2473" s="5" t="s">
        <v>10830</v>
      </c>
      <c r="E2473" s="5" t="s">
        <v>845</v>
      </c>
      <c r="F2473" s="5" t="s">
        <v>845</v>
      </c>
      <c r="G2473" s="5" t="s">
        <v>845</v>
      </c>
      <c r="H2473" s="5" t="s">
        <v>690</v>
      </c>
      <c r="I2473" s="5" t="s">
        <v>91</v>
      </c>
      <c r="J2473" s="5" t="s">
        <v>438</v>
      </c>
      <c r="K2473" s="5" t="s">
        <v>24</v>
      </c>
      <c r="L2473" s="5" t="s">
        <v>380</v>
      </c>
      <c r="M2473" s="5" t="s">
        <v>189</v>
      </c>
      <c r="N2473" s="5" t="s">
        <v>1423</v>
      </c>
      <c r="O2473" s="5" t="s">
        <v>845</v>
      </c>
      <c r="P2473" s="5" t="s">
        <v>845</v>
      </c>
      <c r="Q2473" s="5" t="s">
        <v>847</v>
      </c>
      <c r="R2473" s="5" t="s">
        <v>845</v>
      </c>
      <c r="S2473" s="5" t="s">
        <v>9553</v>
      </c>
      <c r="T2473" s="5" t="s">
        <v>849</v>
      </c>
      <c r="U2473" s="5" t="s">
        <v>845</v>
      </c>
      <c r="V2473" s="5" t="s">
        <v>845</v>
      </c>
      <c r="W2473" s="5" t="s">
        <v>850</v>
      </c>
      <c r="X2473" s="5" t="s">
        <v>10831</v>
      </c>
      <c r="Y2473" s="6">
        <f>X2474-'Com RTOS RX'!$X2473</f>
        <v>0.00005787037037</v>
      </c>
      <c r="Z2473" s="7">
        <f>SUM(LEN(",CO_MQ135|"),'Com RTOS RX'!$H2473,LEN(",CO2_MQ135|"),'Com RTOS RX'!$I2473,LEN(",Alcool_MQ135|"),'Com RTOS RX'!$J2473,LEN(",Alcool_MQ135|"),'Com RTOS RX'!$K2473,LEN(",Toluen_MQ135|"),'Com RTOS RX'!$L2473,LEN(",MH4_MQ135|"),'Com RTOS RX'!$M2473,LEN(",O3_MQ131|"),'Com RTOS RX'!$N2473)*8</f>
        <v>672</v>
      </c>
    </row>
    <row r="2474" ht="15.75" customHeight="1">
      <c r="A2474" s="5" t="s">
        <v>10832</v>
      </c>
      <c r="B2474" s="5" t="s">
        <v>10833</v>
      </c>
      <c r="C2474" s="5" t="s">
        <v>843</v>
      </c>
      <c r="D2474" s="5" t="s">
        <v>10834</v>
      </c>
      <c r="E2474" s="5" t="s">
        <v>845</v>
      </c>
      <c r="F2474" s="5" t="s">
        <v>845</v>
      </c>
      <c r="G2474" s="5" t="s">
        <v>845</v>
      </c>
      <c r="H2474" s="5" t="s">
        <v>709</v>
      </c>
      <c r="I2474" s="5" t="s">
        <v>143</v>
      </c>
      <c r="J2474" s="5" t="s">
        <v>1808</v>
      </c>
      <c r="K2474" s="5" t="s">
        <v>83</v>
      </c>
      <c r="L2474" s="5" t="s">
        <v>346</v>
      </c>
      <c r="M2474" s="5" t="s">
        <v>226</v>
      </c>
      <c r="N2474" s="5" t="s">
        <v>731</v>
      </c>
      <c r="O2474" s="5" t="s">
        <v>845</v>
      </c>
      <c r="P2474" s="5" t="s">
        <v>845</v>
      </c>
      <c r="Q2474" s="5" t="s">
        <v>847</v>
      </c>
      <c r="R2474" s="5" t="s">
        <v>845</v>
      </c>
      <c r="S2474" s="5" t="s">
        <v>9553</v>
      </c>
      <c r="T2474" s="5" t="s">
        <v>849</v>
      </c>
      <c r="U2474" s="5" t="s">
        <v>845</v>
      </c>
      <c r="V2474" s="5" t="s">
        <v>845</v>
      </c>
      <c r="W2474" s="5" t="s">
        <v>850</v>
      </c>
      <c r="X2474" s="5" t="s">
        <v>10835</v>
      </c>
      <c r="Y2474" s="6">
        <f>X2475-'Com RTOS RX'!$X2474</f>
        <v>0.00006944444444</v>
      </c>
      <c r="Z2474" s="7">
        <f>SUM(LEN(",CO_MQ135|"),'Com RTOS RX'!$H2474,LEN(",CO2_MQ135|"),'Com RTOS RX'!$I2474,LEN(",Alcool_MQ135|"),'Com RTOS RX'!$J2474,LEN(",Alcool_MQ135|"),'Com RTOS RX'!$K2474,LEN(",Toluen_MQ135|"),'Com RTOS RX'!$L2474,LEN(",MH4_MQ135|"),'Com RTOS RX'!$M2474,LEN(",O3_MQ131|"),'Com RTOS RX'!$N2474)*8</f>
        <v>672</v>
      </c>
    </row>
    <row r="2475" ht="15.75" customHeight="1">
      <c r="A2475" s="5" t="s">
        <v>10836</v>
      </c>
      <c r="B2475" s="5" t="s">
        <v>10837</v>
      </c>
      <c r="C2475" s="5" t="s">
        <v>843</v>
      </c>
      <c r="D2475" s="5" t="s">
        <v>10838</v>
      </c>
      <c r="E2475" s="5" t="s">
        <v>845</v>
      </c>
      <c r="F2475" s="5" t="s">
        <v>845</v>
      </c>
      <c r="G2475" s="5" t="s">
        <v>845</v>
      </c>
      <c r="H2475" s="5" t="s">
        <v>755</v>
      </c>
      <c r="I2475" s="5" t="s">
        <v>115</v>
      </c>
      <c r="J2475" s="5" t="s">
        <v>756</v>
      </c>
      <c r="K2475" s="5" t="s">
        <v>38</v>
      </c>
      <c r="L2475" s="5" t="s">
        <v>757</v>
      </c>
      <c r="M2475" s="5" t="s">
        <v>9899</v>
      </c>
      <c r="N2475" s="5" t="s">
        <v>717</v>
      </c>
      <c r="O2475" s="5" t="s">
        <v>845</v>
      </c>
      <c r="P2475" s="5" t="s">
        <v>845</v>
      </c>
      <c r="Q2475" s="5" t="s">
        <v>847</v>
      </c>
      <c r="R2475" s="5" t="s">
        <v>845</v>
      </c>
      <c r="S2475" s="5" t="s">
        <v>9553</v>
      </c>
      <c r="T2475" s="5" t="s">
        <v>849</v>
      </c>
      <c r="U2475" s="5" t="s">
        <v>845</v>
      </c>
      <c r="V2475" s="5" t="s">
        <v>845</v>
      </c>
      <c r="W2475" s="5" t="s">
        <v>850</v>
      </c>
      <c r="X2475" s="5" t="s">
        <v>10839</v>
      </c>
      <c r="Y2475" s="6">
        <f>X2476-'Com RTOS RX'!$X2475</f>
        <v>0.00005787037037</v>
      </c>
      <c r="Z2475" s="7">
        <f>SUM(LEN(",CO_MQ135|"),'Com RTOS RX'!$H2475,LEN(",CO2_MQ135|"),'Com RTOS RX'!$I2475,LEN(",Alcool_MQ135|"),'Com RTOS RX'!$J2475,LEN(",Alcool_MQ135|"),'Com RTOS RX'!$K2475,LEN(",Toluen_MQ135|"),'Com RTOS RX'!$L2475,LEN(",MH4_MQ135|"),'Com RTOS RX'!$M2475,LEN(",O3_MQ131|"),'Com RTOS RX'!$N2475)*8</f>
        <v>672</v>
      </c>
    </row>
    <row r="2476" ht="15.75" customHeight="1">
      <c r="A2476" s="5" t="s">
        <v>10840</v>
      </c>
      <c r="B2476" s="5" t="s">
        <v>10841</v>
      </c>
      <c r="C2476" s="5" t="s">
        <v>843</v>
      </c>
      <c r="D2476" s="5" t="s">
        <v>10842</v>
      </c>
      <c r="E2476" s="5" t="s">
        <v>845</v>
      </c>
      <c r="F2476" s="5" t="s">
        <v>845</v>
      </c>
      <c r="G2476" s="5" t="s">
        <v>845</v>
      </c>
      <c r="H2476" s="5" t="s">
        <v>678</v>
      </c>
      <c r="I2476" s="5" t="s">
        <v>123</v>
      </c>
      <c r="J2476" s="5" t="s">
        <v>450</v>
      </c>
      <c r="K2476" s="5" t="s">
        <v>141</v>
      </c>
      <c r="L2476" s="5" t="s">
        <v>390</v>
      </c>
      <c r="M2476" s="5" t="s">
        <v>201</v>
      </c>
      <c r="N2476" s="5" t="s">
        <v>765</v>
      </c>
      <c r="O2476" s="5" t="s">
        <v>845</v>
      </c>
      <c r="P2476" s="5" t="s">
        <v>845</v>
      </c>
      <c r="Q2476" s="5" t="s">
        <v>847</v>
      </c>
      <c r="R2476" s="5" t="s">
        <v>845</v>
      </c>
      <c r="S2476" s="5" t="s">
        <v>9553</v>
      </c>
      <c r="T2476" s="5" t="s">
        <v>849</v>
      </c>
      <c r="U2476" s="5" t="s">
        <v>845</v>
      </c>
      <c r="V2476" s="5" t="s">
        <v>845</v>
      </c>
      <c r="W2476" s="5" t="s">
        <v>850</v>
      </c>
      <c r="X2476" s="5" t="s">
        <v>10843</v>
      </c>
      <c r="Y2476" s="6">
        <f>X2477-'Com RTOS RX'!$X2476</f>
        <v>0.0000462962963</v>
      </c>
      <c r="Z2476" s="7">
        <f>SUM(LEN(",CO_MQ135|"),'Com RTOS RX'!$H2476,LEN(",CO2_MQ135|"),'Com RTOS RX'!$I2476,LEN(",Alcool_MQ135|"),'Com RTOS RX'!$J2476,LEN(",Alcool_MQ135|"),'Com RTOS RX'!$K2476,LEN(",Toluen_MQ135|"),'Com RTOS RX'!$L2476,LEN(",MH4_MQ135|"),'Com RTOS RX'!$M2476,LEN(",O3_MQ131|"),'Com RTOS RX'!$N2476)*8</f>
        <v>672</v>
      </c>
    </row>
    <row r="2477" ht="15.75" customHeight="1">
      <c r="A2477" s="5" t="s">
        <v>10844</v>
      </c>
      <c r="B2477" s="5" t="s">
        <v>10845</v>
      </c>
      <c r="C2477" s="5" t="s">
        <v>843</v>
      </c>
      <c r="D2477" s="5" t="s">
        <v>10846</v>
      </c>
      <c r="E2477" s="5" t="s">
        <v>845</v>
      </c>
      <c r="F2477" s="5" t="s">
        <v>845</v>
      </c>
      <c r="G2477" s="5" t="s">
        <v>845</v>
      </c>
      <c r="H2477" s="5" t="s">
        <v>678</v>
      </c>
      <c r="I2477" s="5" t="s">
        <v>123</v>
      </c>
      <c r="J2477" s="5" t="s">
        <v>450</v>
      </c>
      <c r="K2477" s="5" t="s">
        <v>141</v>
      </c>
      <c r="L2477" s="5" t="s">
        <v>390</v>
      </c>
      <c r="M2477" s="5" t="s">
        <v>201</v>
      </c>
      <c r="N2477" s="5" t="s">
        <v>1423</v>
      </c>
      <c r="O2477" s="5" t="s">
        <v>845</v>
      </c>
      <c r="P2477" s="5" t="s">
        <v>845</v>
      </c>
      <c r="Q2477" s="5" t="s">
        <v>847</v>
      </c>
      <c r="R2477" s="5" t="s">
        <v>845</v>
      </c>
      <c r="S2477" s="5" t="s">
        <v>9553</v>
      </c>
      <c r="T2477" s="5" t="s">
        <v>849</v>
      </c>
      <c r="U2477" s="5" t="s">
        <v>845</v>
      </c>
      <c r="V2477" s="5" t="s">
        <v>845</v>
      </c>
      <c r="W2477" s="5" t="s">
        <v>850</v>
      </c>
      <c r="X2477" s="5" t="s">
        <v>10847</v>
      </c>
      <c r="Y2477" s="6">
        <f>X2478-'Com RTOS RX'!$X2477</f>
        <v>0.00006944444444</v>
      </c>
      <c r="Z2477" s="7">
        <f>SUM(LEN(",CO_MQ135|"),'Com RTOS RX'!$H2477,LEN(",CO2_MQ135|"),'Com RTOS RX'!$I2477,LEN(",Alcool_MQ135|"),'Com RTOS RX'!$J2477,LEN(",Alcool_MQ135|"),'Com RTOS RX'!$K2477,LEN(",Toluen_MQ135|"),'Com RTOS RX'!$L2477,LEN(",MH4_MQ135|"),'Com RTOS RX'!$M2477,LEN(",O3_MQ131|"),'Com RTOS RX'!$N2477)*8</f>
        <v>672</v>
      </c>
    </row>
    <row r="2478" ht="15.75" customHeight="1">
      <c r="A2478" s="5" t="s">
        <v>10848</v>
      </c>
      <c r="B2478" s="5" t="s">
        <v>10849</v>
      </c>
      <c r="C2478" s="5" t="s">
        <v>843</v>
      </c>
      <c r="D2478" s="5" t="s">
        <v>10850</v>
      </c>
      <c r="E2478" s="5" t="s">
        <v>845</v>
      </c>
      <c r="F2478" s="5" t="s">
        <v>845</v>
      </c>
      <c r="G2478" s="5" t="s">
        <v>845</v>
      </c>
      <c r="H2478" s="5" t="s">
        <v>678</v>
      </c>
      <c r="I2478" s="5" t="s">
        <v>123</v>
      </c>
      <c r="J2478" s="5" t="s">
        <v>450</v>
      </c>
      <c r="K2478" s="5" t="s">
        <v>141</v>
      </c>
      <c r="L2478" s="5" t="s">
        <v>390</v>
      </c>
      <c r="M2478" s="5" t="s">
        <v>201</v>
      </c>
      <c r="N2478" s="5" t="s">
        <v>721</v>
      </c>
      <c r="O2478" s="5" t="s">
        <v>845</v>
      </c>
      <c r="P2478" s="5" t="s">
        <v>845</v>
      </c>
      <c r="Q2478" s="5" t="s">
        <v>847</v>
      </c>
      <c r="R2478" s="5" t="s">
        <v>845</v>
      </c>
      <c r="S2478" s="5" t="s">
        <v>9553</v>
      </c>
      <c r="T2478" s="5" t="s">
        <v>849</v>
      </c>
      <c r="U2478" s="5" t="s">
        <v>845</v>
      </c>
      <c r="V2478" s="5" t="s">
        <v>845</v>
      </c>
      <c r="W2478" s="5" t="s">
        <v>850</v>
      </c>
      <c r="X2478" s="5" t="s">
        <v>10851</v>
      </c>
      <c r="Y2478" s="6">
        <f>X2479-'Com RTOS RX'!$X2478</f>
        <v>0.0000462962963</v>
      </c>
      <c r="Z2478" s="7">
        <f>SUM(LEN(",CO_MQ135|"),'Com RTOS RX'!$H2478,LEN(",CO2_MQ135|"),'Com RTOS RX'!$I2478,LEN(",Alcool_MQ135|"),'Com RTOS RX'!$J2478,LEN(",Alcool_MQ135|"),'Com RTOS RX'!$K2478,LEN(",Toluen_MQ135|"),'Com RTOS RX'!$L2478,LEN(",MH4_MQ135|"),'Com RTOS RX'!$M2478,LEN(",O3_MQ131|"),'Com RTOS RX'!$N2478)*8</f>
        <v>672</v>
      </c>
    </row>
    <row r="2479" ht="15.75" customHeight="1">
      <c r="A2479" s="5" t="s">
        <v>10852</v>
      </c>
      <c r="B2479" s="5" t="s">
        <v>10853</v>
      </c>
      <c r="C2479" s="5" t="s">
        <v>843</v>
      </c>
      <c r="D2479" s="5" t="s">
        <v>10854</v>
      </c>
      <c r="E2479" s="5" t="s">
        <v>845</v>
      </c>
      <c r="F2479" s="5" t="s">
        <v>845</v>
      </c>
      <c r="G2479" s="5" t="s">
        <v>845</v>
      </c>
      <c r="H2479" s="5" t="s">
        <v>338</v>
      </c>
      <c r="I2479" s="5" t="s">
        <v>18</v>
      </c>
      <c r="J2479" s="5" t="s">
        <v>738</v>
      </c>
      <c r="K2479" s="5" t="s">
        <v>122</v>
      </c>
      <c r="L2479" s="5" t="s">
        <v>739</v>
      </c>
      <c r="M2479" s="5" t="s">
        <v>177</v>
      </c>
      <c r="N2479" s="5" t="s">
        <v>731</v>
      </c>
      <c r="O2479" s="5" t="s">
        <v>845</v>
      </c>
      <c r="P2479" s="5" t="s">
        <v>845</v>
      </c>
      <c r="Q2479" s="5" t="s">
        <v>847</v>
      </c>
      <c r="R2479" s="5" t="s">
        <v>845</v>
      </c>
      <c r="S2479" s="5" t="s">
        <v>9553</v>
      </c>
      <c r="T2479" s="5" t="s">
        <v>849</v>
      </c>
      <c r="U2479" s="5" t="s">
        <v>845</v>
      </c>
      <c r="V2479" s="5" t="s">
        <v>845</v>
      </c>
      <c r="W2479" s="5" t="s">
        <v>850</v>
      </c>
      <c r="X2479" s="5" t="s">
        <v>10855</v>
      </c>
      <c r="Y2479" s="6">
        <f>X2480-'Com RTOS RX'!$X2479</f>
        <v>0.00006944444444</v>
      </c>
      <c r="Z2479" s="7">
        <f>SUM(LEN(",CO_MQ135|"),'Com RTOS RX'!$H2479,LEN(",CO2_MQ135|"),'Com RTOS RX'!$I2479,LEN(",Alcool_MQ135|"),'Com RTOS RX'!$J2479,LEN(",Alcool_MQ135|"),'Com RTOS RX'!$K2479,LEN(",Toluen_MQ135|"),'Com RTOS RX'!$L2479,LEN(",MH4_MQ135|"),'Com RTOS RX'!$M2479,LEN(",O3_MQ131|"),'Com RTOS RX'!$N2479)*8</f>
        <v>672</v>
      </c>
    </row>
    <row r="2480" ht="15.75" customHeight="1">
      <c r="A2480" s="5" t="s">
        <v>10856</v>
      </c>
      <c r="B2480" s="5" t="s">
        <v>10857</v>
      </c>
      <c r="C2480" s="5" t="s">
        <v>843</v>
      </c>
      <c r="D2480" s="5" t="s">
        <v>10858</v>
      </c>
      <c r="E2480" s="5" t="s">
        <v>845</v>
      </c>
      <c r="F2480" s="5" t="s">
        <v>845</v>
      </c>
      <c r="G2480" s="5" t="s">
        <v>845</v>
      </c>
      <c r="H2480" s="5" t="s">
        <v>330</v>
      </c>
      <c r="I2480" s="5" t="s">
        <v>123</v>
      </c>
      <c r="J2480" s="5" t="s">
        <v>694</v>
      </c>
      <c r="K2480" s="5" t="s">
        <v>141</v>
      </c>
      <c r="L2480" s="5" t="s">
        <v>9563</v>
      </c>
      <c r="M2480" s="5" t="s">
        <v>201</v>
      </c>
      <c r="N2480" s="5" t="s">
        <v>1423</v>
      </c>
      <c r="O2480" s="5" t="s">
        <v>845</v>
      </c>
      <c r="P2480" s="5" t="s">
        <v>845</v>
      </c>
      <c r="Q2480" s="5" t="s">
        <v>847</v>
      </c>
      <c r="R2480" s="5" t="s">
        <v>845</v>
      </c>
      <c r="S2480" s="5" t="s">
        <v>9553</v>
      </c>
      <c r="T2480" s="5" t="s">
        <v>849</v>
      </c>
      <c r="U2480" s="5" t="s">
        <v>845</v>
      </c>
      <c r="V2480" s="5" t="s">
        <v>845</v>
      </c>
      <c r="W2480" s="5" t="s">
        <v>850</v>
      </c>
      <c r="X2480" s="5" t="s">
        <v>10859</v>
      </c>
      <c r="Y2480" s="6">
        <f>X2481-'Com RTOS RX'!$X2480</f>
        <v>0.00005787037037</v>
      </c>
      <c r="Z2480" s="7">
        <f>SUM(LEN(",CO_MQ135|"),'Com RTOS RX'!$H2480,LEN(",CO2_MQ135|"),'Com RTOS RX'!$I2480,LEN(",Alcool_MQ135|"),'Com RTOS RX'!$J2480,LEN(",Alcool_MQ135|"),'Com RTOS RX'!$K2480,LEN(",Toluen_MQ135|"),'Com RTOS RX'!$L2480,LEN(",MH4_MQ135|"),'Com RTOS RX'!$M2480,LEN(",O3_MQ131|"),'Com RTOS RX'!$N2480)*8</f>
        <v>672</v>
      </c>
    </row>
    <row r="2481" ht="15.75" customHeight="1">
      <c r="A2481" s="5" t="s">
        <v>10860</v>
      </c>
      <c r="B2481" s="5" t="s">
        <v>10861</v>
      </c>
      <c r="C2481" s="5" t="s">
        <v>843</v>
      </c>
      <c r="D2481" s="5" t="s">
        <v>10862</v>
      </c>
      <c r="E2481" s="5" t="s">
        <v>845</v>
      </c>
      <c r="F2481" s="5" t="s">
        <v>845</v>
      </c>
      <c r="G2481" s="5" t="s">
        <v>845</v>
      </c>
      <c r="H2481" s="5" t="s">
        <v>690</v>
      </c>
      <c r="I2481" s="5" t="s">
        <v>91</v>
      </c>
      <c r="J2481" s="5" t="s">
        <v>438</v>
      </c>
      <c r="K2481" s="5" t="s">
        <v>24</v>
      </c>
      <c r="L2481" s="5" t="s">
        <v>380</v>
      </c>
      <c r="M2481" s="5" t="s">
        <v>189</v>
      </c>
      <c r="N2481" s="5" t="s">
        <v>1423</v>
      </c>
      <c r="O2481" s="5" t="s">
        <v>845</v>
      </c>
      <c r="P2481" s="5" t="s">
        <v>845</v>
      </c>
      <c r="Q2481" s="5" t="s">
        <v>847</v>
      </c>
      <c r="R2481" s="5" t="s">
        <v>845</v>
      </c>
      <c r="S2481" s="5" t="s">
        <v>9553</v>
      </c>
      <c r="T2481" s="5" t="s">
        <v>849</v>
      </c>
      <c r="U2481" s="5" t="s">
        <v>845</v>
      </c>
      <c r="V2481" s="5" t="s">
        <v>845</v>
      </c>
      <c r="W2481" s="5" t="s">
        <v>850</v>
      </c>
      <c r="X2481" s="5" t="s">
        <v>10863</v>
      </c>
      <c r="Y2481" s="6">
        <f>X2482-'Com RTOS RX'!$X2481</f>
        <v>0.00005787037037</v>
      </c>
      <c r="Z2481" s="7">
        <f>SUM(LEN(",CO_MQ135|"),'Com RTOS RX'!$H2481,LEN(",CO2_MQ135|"),'Com RTOS RX'!$I2481,LEN(",Alcool_MQ135|"),'Com RTOS RX'!$J2481,LEN(",Alcool_MQ135|"),'Com RTOS RX'!$K2481,LEN(",Toluen_MQ135|"),'Com RTOS RX'!$L2481,LEN(",MH4_MQ135|"),'Com RTOS RX'!$M2481,LEN(",O3_MQ131|"),'Com RTOS RX'!$N2481)*8</f>
        <v>672</v>
      </c>
    </row>
    <row r="2482" ht="15.75" customHeight="1">
      <c r="A2482" s="5" t="s">
        <v>10864</v>
      </c>
      <c r="B2482" s="5" t="s">
        <v>10865</v>
      </c>
      <c r="C2482" s="5" t="s">
        <v>843</v>
      </c>
      <c r="D2482" s="5" t="s">
        <v>10866</v>
      </c>
      <c r="E2482" s="5" t="s">
        <v>845</v>
      </c>
      <c r="F2482" s="5" t="s">
        <v>845</v>
      </c>
      <c r="G2482" s="5" t="s">
        <v>845</v>
      </c>
      <c r="H2482" s="5" t="s">
        <v>744</v>
      </c>
      <c r="I2482" s="5" t="s">
        <v>113</v>
      </c>
      <c r="J2482" s="5" t="s">
        <v>442</v>
      </c>
      <c r="K2482" s="5" t="s">
        <v>24</v>
      </c>
      <c r="L2482" s="5" t="s">
        <v>372</v>
      </c>
      <c r="M2482" s="5" t="s">
        <v>189</v>
      </c>
      <c r="N2482" s="5" t="s">
        <v>1423</v>
      </c>
      <c r="O2482" s="5" t="s">
        <v>845</v>
      </c>
      <c r="P2482" s="5" t="s">
        <v>845</v>
      </c>
      <c r="Q2482" s="5" t="s">
        <v>847</v>
      </c>
      <c r="R2482" s="5" t="s">
        <v>845</v>
      </c>
      <c r="S2482" s="5" t="s">
        <v>9553</v>
      </c>
      <c r="T2482" s="5" t="s">
        <v>849</v>
      </c>
      <c r="U2482" s="5" t="s">
        <v>845</v>
      </c>
      <c r="V2482" s="5" t="s">
        <v>845</v>
      </c>
      <c r="W2482" s="5" t="s">
        <v>850</v>
      </c>
      <c r="X2482" s="5" t="s">
        <v>10867</v>
      </c>
      <c r="Y2482" s="6">
        <f>X2483-'Com RTOS RX'!$X2482</f>
        <v>0.00005787037037</v>
      </c>
      <c r="Z2482" s="7">
        <f>SUM(LEN(",CO_MQ135|"),'Com RTOS RX'!$H2482,LEN(",CO2_MQ135|"),'Com RTOS RX'!$I2482,LEN(",Alcool_MQ135|"),'Com RTOS RX'!$J2482,LEN(",Alcool_MQ135|"),'Com RTOS RX'!$K2482,LEN(",Toluen_MQ135|"),'Com RTOS RX'!$L2482,LEN(",MH4_MQ135|"),'Com RTOS RX'!$M2482,LEN(",O3_MQ131|"),'Com RTOS RX'!$N2482)*8</f>
        <v>672</v>
      </c>
    </row>
    <row r="2483" ht="15.75" customHeight="1">
      <c r="A2483" s="5" t="s">
        <v>10868</v>
      </c>
      <c r="B2483" s="5" t="s">
        <v>10869</v>
      </c>
      <c r="C2483" s="5" t="s">
        <v>843</v>
      </c>
      <c r="D2483" s="5" t="s">
        <v>10870</v>
      </c>
      <c r="E2483" s="5" t="s">
        <v>845</v>
      </c>
      <c r="F2483" s="5" t="s">
        <v>845</v>
      </c>
      <c r="G2483" s="5" t="s">
        <v>845</v>
      </c>
      <c r="H2483" s="5" t="s">
        <v>318</v>
      </c>
      <c r="I2483" s="5" t="s">
        <v>9842</v>
      </c>
      <c r="J2483" s="5" t="s">
        <v>742</v>
      </c>
      <c r="K2483" s="5" t="s">
        <v>141</v>
      </c>
      <c r="L2483" s="5" t="s">
        <v>743</v>
      </c>
      <c r="M2483" s="5" t="s">
        <v>189</v>
      </c>
      <c r="N2483" s="5" t="s">
        <v>731</v>
      </c>
      <c r="O2483" s="5" t="s">
        <v>845</v>
      </c>
      <c r="P2483" s="5" t="s">
        <v>845</v>
      </c>
      <c r="Q2483" s="5" t="s">
        <v>847</v>
      </c>
      <c r="R2483" s="5" t="s">
        <v>845</v>
      </c>
      <c r="S2483" s="5" t="s">
        <v>9553</v>
      </c>
      <c r="T2483" s="5" t="s">
        <v>849</v>
      </c>
      <c r="U2483" s="5" t="s">
        <v>845</v>
      </c>
      <c r="V2483" s="5" t="s">
        <v>845</v>
      </c>
      <c r="W2483" s="5" t="s">
        <v>850</v>
      </c>
      <c r="X2483" s="5" t="s">
        <v>10871</v>
      </c>
      <c r="Y2483" s="6">
        <f>X2484-'Com RTOS RX'!$X2483</f>
        <v>0.00005787037037</v>
      </c>
      <c r="Z2483" s="7">
        <f>SUM(LEN(",CO_MQ135|"),'Com RTOS RX'!$H2483,LEN(",CO2_MQ135|"),'Com RTOS RX'!$I2483,LEN(",Alcool_MQ135|"),'Com RTOS RX'!$J2483,LEN(",Alcool_MQ135|"),'Com RTOS RX'!$K2483,LEN(",Toluen_MQ135|"),'Com RTOS RX'!$L2483,LEN(",MH4_MQ135|"),'Com RTOS RX'!$M2483,LEN(",O3_MQ131|"),'Com RTOS RX'!$N2483)*8</f>
        <v>672</v>
      </c>
    </row>
    <row r="2484" ht="15.75" customHeight="1">
      <c r="A2484" s="5" t="s">
        <v>10872</v>
      </c>
      <c r="B2484" s="5" t="s">
        <v>10873</v>
      </c>
      <c r="C2484" s="5" t="s">
        <v>843</v>
      </c>
      <c r="D2484" s="5" t="s">
        <v>10874</v>
      </c>
      <c r="E2484" s="5" t="s">
        <v>845</v>
      </c>
      <c r="F2484" s="5" t="s">
        <v>845</v>
      </c>
      <c r="G2484" s="5" t="s">
        <v>845</v>
      </c>
      <c r="H2484" s="5" t="s">
        <v>741</v>
      </c>
      <c r="I2484" s="5" t="s">
        <v>65</v>
      </c>
      <c r="J2484" s="5" t="s">
        <v>1513</v>
      </c>
      <c r="K2484" s="5" t="s">
        <v>855</v>
      </c>
      <c r="L2484" s="5" t="s">
        <v>415</v>
      </c>
      <c r="M2484" s="5" t="s">
        <v>201</v>
      </c>
      <c r="N2484" s="5" t="s">
        <v>1423</v>
      </c>
      <c r="O2484" s="5" t="s">
        <v>845</v>
      </c>
      <c r="P2484" s="5" t="s">
        <v>845</v>
      </c>
      <c r="Q2484" s="5" t="s">
        <v>847</v>
      </c>
      <c r="R2484" s="5" t="s">
        <v>845</v>
      </c>
      <c r="S2484" s="5" t="s">
        <v>9553</v>
      </c>
      <c r="T2484" s="5" t="s">
        <v>849</v>
      </c>
      <c r="U2484" s="5" t="s">
        <v>845</v>
      </c>
      <c r="V2484" s="5" t="s">
        <v>845</v>
      </c>
      <c r="W2484" s="5" t="s">
        <v>850</v>
      </c>
      <c r="X2484" s="5" t="s">
        <v>10875</v>
      </c>
      <c r="Y2484" s="6">
        <f>X2485-'Com RTOS RX'!$X2484</f>
        <v>0.00005787037037</v>
      </c>
      <c r="Z2484" s="7">
        <f>SUM(LEN(",CO_MQ135|"),'Com RTOS RX'!$H2484,LEN(",CO2_MQ135|"),'Com RTOS RX'!$I2484,LEN(",Alcool_MQ135|"),'Com RTOS RX'!$J2484,LEN(",Alcool_MQ135|"),'Com RTOS RX'!$K2484,LEN(",Toluen_MQ135|"),'Com RTOS RX'!$L2484,LEN(",MH4_MQ135|"),'Com RTOS RX'!$M2484,LEN(",O3_MQ131|"),'Com RTOS RX'!$N2484)*8</f>
        <v>672</v>
      </c>
    </row>
    <row r="2485" ht="15.75" customHeight="1">
      <c r="A2485" s="5" t="s">
        <v>10876</v>
      </c>
      <c r="B2485" s="5" t="s">
        <v>10877</v>
      </c>
      <c r="C2485" s="5" t="s">
        <v>843</v>
      </c>
      <c r="D2485" s="5" t="s">
        <v>10878</v>
      </c>
      <c r="E2485" s="5" t="s">
        <v>845</v>
      </c>
      <c r="F2485" s="5" t="s">
        <v>845</v>
      </c>
      <c r="G2485" s="5" t="s">
        <v>845</v>
      </c>
      <c r="H2485" s="5" t="s">
        <v>680</v>
      </c>
      <c r="I2485" s="5" t="s">
        <v>113</v>
      </c>
      <c r="J2485" s="5" t="s">
        <v>758</v>
      </c>
      <c r="K2485" s="5" t="s">
        <v>24</v>
      </c>
      <c r="L2485" s="5" t="s">
        <v>759</v>
      </c>
      <c r="M2485" s="5" t="s">
        <v>189</v>
      </c>
      <c r="N2485" s="5" t="s">
        <v>731</v>
      </c>
      <c r="O2485" s="5" t="s">
        <v>845</v>
      </c>
      <c r="P2485" s="5" t="s">
        <v>845</v>
      </c>
      <c r="Q2485" s="5" t="s">
        <v>847</v>
      </c>
      <c r="R2485" s="5" t="s">
        <v>845</v>
      </c>
      <c r="S2485" s="5" t="s">
        <v>9553</v>
      </c>
      <c r="T2485" s="5" t="s">
        <v>849</v>
      </c>
      <c r="U2485" s="5" t="s">
        <v>845</v>
      </c>
      <c r="V2485" s="5" t="s">
        <v>845</v>
      </c>
      <c r="W2485" s="5" t="s">
        <v>850</v>
      </c>
      <c r="X2485" s="5" t="s">
        <v>10879</v>
      </c>
      <c r="Y2485" s="6">
        <f>X2486-'Com RTOS RX'!$X2485</f>
        <v>0.0001157407407</v>
      </c>
      <c r="Z2485" s="7">
        <f>SUM(LEN(",CO_MQ135|"),'Com RTOS RX'!$H2485,LEN(",CO2_MQ135|"),'Com RTOS RX'!$I2485,LEN(",Alcool_MQ135|"),'Com RTOS RX'!$J2485,LEN(",Alcool_MQ135|"),'Com RTOS RX'!$K2485,LEN(",Toluen_MQ135|"),'Com RTOS RX'!$L2485,LEN(",MH4_MQ135|"),'Com RTOS RX'!$M2485,LEN(",O3_MQ131|"),'Com RTOS RX'!$N2485)*8</f>
        <v>672</v>
      </c>
    </row>
    <row r="2486" ht="15.75" customHeight="1">
      <c r="A2486" s="5" t="s">
        <v>10880</v>
      </c>
      <c r="B2486" s="5" t="s">
        <v>10881</v>
      </c>
      <c r="C2486" s="5" t="s">
        <v>843</v>
      </c>
      <c r="D2486" s="5" t="s">
        <v>10882</v>
      </c>
      <c r="E2486" s="5" t="s">
        <v>845</v>
      </c>
      <c r="F2486" s="5" t="s">
        <v>845</v>
      </c>
      <c r="G2486" s="5" t="s">
        <v>845</v>
      </c>
      <c r="H2486" s="5" t="s">
        <v>690</v>
      </c>
      <c r="I2486" s="5" t="s">
        <v>91</v>
      </c>
      <c r="J2486" s="5" t="s">
        <v>438</v>
      </c>
      <c r="K2486" s="5" t="s">
        <v>24</v>
      </c>
      <c r="L2486" s="5" t="s">
        <v>380</v>
      </c>
      <c r="M2486" s="5" t="s">
        <v>189</v>
      </c>
      <c r="N2486" s="5" t="s">
        <v>731</v>
      </c>
      <c r="O2486" s="5" t="s">
        <v>845</v>
      </c>
      <c r="P2486" s="5" t="s">
        <v>845</v>
      </c>
      <c r="Q2486" s="5" t="s">
        <v>847</v>
      </c>
      <c r="R2486" s="5" t="s">
        <v>845</v>
      </c>
      <c r="S2486" s="5" t="s">
        <v>9553</v>
      </c>
      <c r="T2486" s="5" t="s">
        <v>849</v>
      </c>
      <c r="U2486" s="5" t="s">
        <v>845</v>
      </c>
      <c r="V2486" s="5" t="s">
        <v>845</v>
      </c>
      <c r="W2486" s="5" t="s">
        <v>850</v>
      </c>
      <c r="X2486" s="5" t="s">
        <v>10883</v>
      </c>
      <c r="Y2486" s="6">
        <f>X2487-'Com RTOS RX'!$X2486</f>
        <v>0.0001157407407</v>
      </c>
      <c r="Z2486" s="7">
        <f>SUM(LEN(",CO_MQ135|"),'Com RTOS RX'!$H2486,LEN(",CO2_MQ135|"),'Com RTOS RX'!$I2486,LEN(",Alcool_MQ135|"),'Com RTOS RX'!$J2486,LEN(",Alcool_MQ135|"),'Com RTOS RX'!$K2486,LEN(",Toluen_MQ135|"),'Com RTOS RX'!$L2486,LEN(",MH4_MQ135|"),'Com RTOS RX'!$M2486,LEN(",O3_MQ131|"),'Com RTOS RX'!$N2486)*8</f>
        <v>672</v>
      </c>
    </row>
    <row r="2487" ht="15.75" customHeight="1">
      <c r="A2487" s="5" t="s">
        <v>10884</v>
      </c>
      <c r="B2487" s="5" t="s">
        <v>10885</v>
      </c>
      <c r="C2487" s="5" t="s">
        <v>843</v>
      </c>
      <c r="D2487" s="5" t="s">
        <v>10886</v>
      </c>
      <c r="E2487" s="5" t="s">
        <v>845</v>
      </c>
      <c r="F2487" s="5" t="s">
        <v>845</v>
      </c>
      <c r="G2487" s="5" t="s">
        <v>845</v>
      </c>
      <c r="H2487" s="5" t="s">
        <v>678</v>
      </c>
      <c r="I2487" s="5" t="s">
        <v>123</v>
      </c>
      <c r="J2487" s="5" t="s">
        <v>450</v>
      </c>
      <c r="K2487" s="5" t="s">
        <v>141</v>
      </c>
      <c r="L2487" s="5" t="s">
        <v>390</v>
      </c>
      <c r="M2487" s="5" t="s">
        <v>201</v>
      </c>
      <c r="N2487" s="5" t="s">
        <v>1423</v>
      </c>
      <c r="O2487" s="5" t="s">
        <v>845</v>
      </c>
      <c r="P2487" s="5" t="s">
        <v>845</v>
      </c>
      <c r="Q2487" s="5" t="s">
        <v>847</v>
      </c>
      <c r="R2487" s="5" t="s">
        <v>845</v>
      </c>
      <c r="S2487" s="5" t="s">
        <v>9553</v>
      </c>
      <c r="T2487" s="5" t="s">
        <v>849</v>
      </c>
      <c r="U2487" s="5" t="s">
        <v>845</v>
      </c>
      <c r="V2487" s="5" t="s">
        <v>845</v>
      </c>
      <c r="W2487" s="5" t="s">
        <v>850</v>
      </c>
      <c r="X2487" s="5" t="s">
        <v>10887</v>
      </c>
      <c r="Y2487" s="6">
        <f>X2488-'Com RTOS RX'!$X2487</f>
        <v>0.00005787037037</v>
      </c>
      <c r="Z2487" s="7">
        <f>SUM(LEN(",CO_MQ135|"),'Com RTOS RX'!$H2487,LEN(",CO2_MQ135|"),'Com RTOS RX'!$I2487,LEN(",Alcool_MQ135|"),'Com RTOS RX'!$J2487,LEN(",Alcool_MQ135|"),'Com RTOS RX'!$K2487,LEN(",Toluen_MQ135|"),'Com RTOS RX'!$L2487,LEN(",MH4_MQ135|"),'Com RTOS RX'!$M2487,LEN(",O3_MQ131|"),'Com RTOS RX'!$N2487)*8</f>
        <v>672</v>
      </c>
    </row>
    <row r="2488" ht="15.75" customHeight="1">
      <c r="A2488" s="5" t="s">
        <v>10888</v>
      </c>
      <c r="B2488" s="5" t="s">
        <v>10889</v>
      </c>
      <c r="C2488" s="5" t="s">
        <v>843</v>
      </c>
      <c r="D2488" s="5" t="s">
        <v>10890</v>
      </c>
      <c r="E2488" s="5" t="s">
        <v>845</v>
      </c>
      <c r="F2488" s="5" t="s">
        <v>845</v>
      </c>
      <c r="G2488" s="5" t="s">
        <v>845</v>
      </c>
      <c r="H2488" s="5" t="s">
        <v>680</v>
      </c>
      <c r="I2488" s="5" t="s">
        <v>113</v>
      </c>
      <c r="J2488" s="5" t="s">
        <v>758</v>
      </c>
      <c r="K2488" s="5" t="s">
        <v>24</v>
      </c>
      <c r="L2488" s="5" t="s">
        <v>759</v>
      </c>
      <c r="M2488" s="5" t="s">
        <v>189</v>
      </c>
      <c r="N2488" s="5" t="s">
        <v>1423</v>
      </c>
      <c r="O2488" s="5" t="s">
        <v>845</v>
      </c>
      <c r="P2488" s="5" t="s">
        <v>845</v>
      </c>
      <c r="Q2488" s="5" t="s">
        <v>847</v>
      </c>
      <c r="R2488" s="5" t="s">
        <v>845</v>
      </c>
      <c r="S2488" s="5" t="s">
        <v>9553</v>
      </c>
      <c r="T2488" s="5" t="s">
        <v>849</v>
      </c>
      <c r="U2488" s="5" t="s">
        <v>845</v>
      </c>
      <c r="V2488" s="5" t="s">
        <v>845</v>
      </c>
      <c r="W2488" s="5" t="s">
        <v>850</v>
      </c>
      <c r="X2488" s="5" t="s">
        <v>10891</v>
      </c>
      <c r="Y2488" s="6">
        <f>X2489-'Com RTOS RX'!$X2488</f>
        <v>0.00005787037037</v>
      </c>
      <c r="Z2488" s="7">
        <f>SUM(LEN(",CO_MQ135|"),'Com RTOS RX'!$H2488,LEN(",CO2_MQ135|"),'Com RTOS RX'!$I2488,LEN(",Alcool_MQ135|"),'Com RTOS RX'!$J2488,LEN(",Alcool_MQ135|"),'Com RTOS RX'!$K2488,LEN(",Toluen_MQ135|"),'Com RTOS RX'!$L2488,LEN(",MH4_MQ135|"),'Com RTOS RX'!$M2488,LEN(",O3_MQ131|"),'Com RTOS RX'!$N2488)*8</f>
        <v>672</v>
      </c>
    </row>
    <row r="2489" ht="15.75" customHeight="1">
      <c r="A2489" s="5" t="s">
        <v>10892</v>
      </c>
      <c r="B2489" s="5" t="s">
        <v>10893</v>
      </c>
      <c r="C2489" s="5" t="s">
        <v>843</v>
      </c>
      <c r="D2489" s="5" t="s">
        <v>10894</v>
      </c>
      <c r="E2489" s="5" t="s">
        <v>845</v>
      </c>
      <c r="F2489" s="5" t="s">
        <v>845</v>
      </c>
      <c r="G2489" s="5" t="s">
        <v>845</v>
      </c>
      <c r="H2489" s="5" t="s">
        <v>722</v>
      </c>
      <c r="I2489" s="5" t="s">
        <v>106</v>
      </c>
      <c r="J2489" s="5" t="s">
        <v>458</v>
      </c>
      <c r="K2489" s="5" t="s">
        <v>855</v>
      </c>
      <c r="L2489" s="5" t="s">
        <v>410</v>
      </c>
      <c r="M2489" s="5" t="s">
        <v>182</v>
      </c>
      <c r="N2489" s="5" t="s">
        <v>1423</v>
      </c>
      <c r="O2489" s="5" t="s">
        <v>845</v>
      </c>
      <c r="P2489" s="5" t="s">
        <v>845</v>
      </c>
      <c r="Q2489" s="5" t="s">
        <v>847</v>
      </c>
      <c r="R2489" s="5" t="s">
        <v>845</v>
      </c>
      <c r="S2489" s="5" t="s">
        <v>9553</v>
      </c>
      <c r="T2489" s="5" t="s">
        <v>849</v>
      </c>
      <c r="U2489" s="5" t="s">
        <v>845</v>
      </c>
      <c r="V2489" s="5" t="s">
        <v>845</v>
      </c>
      <c r="W2489" s="5" t="s">
        <v>850</v>
      </c>
      <c r="X2489" s="5" t="s">
        <v>10895</v>
      </c>
      <c r="Y2489" s="6">
        <f>X2490-'Com RTOS RX'!$X2489</f>
        <v>0.00005787037037</v>
      </c>
      <c r="Z2489" s="7">
        <f>SUM(LEN(",CO_MQ135|"),'Com RTOS RX'!$H2489,LEN(",CO2_MQ135|"),'Com RTOS RX'!$I2489,LEN(",Alcool_MQ135|"),'Com RTOS RX'!$J2489,LEN(",Alcool_MQ135|"),'Com RTOS RX'!$K2489,LEN(",Toluen_MQ135|"),'Com RTOS RX'!$L2489,LEN(",MH4_MQ135|"),'Com RTOS RX'!$M2489,LEN(",O3_MQ131|"),'Com RTOS RX'!$N2489)*8</f>
        <v>672</v>
      </c>
    </row>
    <row r="2490" ht="15.75" customHeight="1">
      <c r="A2490" s="5" t="s">
        <v>10896</v>
      </c>
      <c r="B2490" s="5" t="s">
        <v>10897</v>
      </c>
      <c r="C2490" s="5" t="s">
        <v>843</v>
      </c>
      <c r="D2490" s="5" t="s">
        <v>10898</v>
      </c>
      <c r="E2490" s="5" t="s">
        <v>845</v>
      </c>
      <c r="F2490" s="5" t="s">
        <v>845</v>
      </c>
      <c r="G2490" s="5" t="s">
        <v>845</v>
      </c>
      <c r="H2490" s="5" t="s">
        <v>736</v>
      </c>
      <c r="I2490" s="5" t="s">
        <v>69</v>
      </c>
      <c r="J2490" s="5" t="s">
        <v>341</v>
      </c>
      <c r="K2490" s="5" t="s">
        <v>83</v>
      </c>
      <c r="L2490" s="5" t="s">
        <v>406</v>
      </c>
      <c r="M2490" s="5" t="s">
        <v>226</v>
      </c>
      <c r="N2490" s="5" t="s">
        <v>1423</v>
      </c>
      <c r="O2490" s="5" t="s">
        <v>845</v>
      </c>
      <c r="P2490" s="5" t="s">
        <v>845</v>
      </c>
      <c r="Q2490" s="5" t="s">
        <v>847</v>
      </c>
      <c r="R2490" s="5" t="s">
        <v>845</v>
      </c>
      <c r="S2490" s="5" t="s">
        <v>9553</v>
      </c>
      <c r="T2490" s="5" t="s">
        <v>849</v>
      </c>
      <c r="U2490" s="5" t="s">
        <v>845</v>
      </c>
      <c r="V2490" s="5" t="s">
        <v>845</v>
      </c>
      <c r="W2490" s="5" t="s">
        <v>850</v>
      </c>
      <c r="X2490" s="5" t="s">
        <v>10899</v>
      </c>
      <c r="Y2490" s="6">
        <f>X2491-'Com RTOS RX'!$X2490</f>
        <v>0.0001157407407</v>
      </c>
      <c r="Z2490" s="7">
        <f>SUM(LEN(",CO_MQ135|"),'Com RTOS RX'!$H2490,LEN(",CO2_MQ135|"),'Com RTOS RX'!$I2490,LEN(",Alcool_MQ135|"),'Com RTOS RX'!$J2490,LEN(",Alcool_MQ135|"),'Com RTOS RX'!$K2490,LEN(",Toluen_MQ135|"),'Com RTOS RX'!$L2490,LEN(",MH4_MQ135|"),'Com RTOS RX'!$M2490,LEN(",O3_MQ131|"),'Com RTOS RX'!$N2490)*8</f>
        <v>672</v>
      </c>
    </row>
    <row r="2491" ht="15.75" customHeight="1">
      <c r="A2491" s="5" t="s">
        <v>10900</v>
      </c>
      <c r="B2491" s="5" t="s">
        <v>10901</v>
      </c>
      <c r="C2491" s="5" t="s">
        <v>843</v>
      </c>
      <c r="D2491" s="5" t="s">
        <v>10902</v>
      </c>
      <c r="E2491" s="5" t="s">
        <v>845</v>
      </c>
      <c r="F2491" s="5" t="s">
        <v>845</v>
      </c>
      <c r="G2491" s="5" t="s">
        <v>845</v>
      </c>
      <c r="H2491" s="5" t="s">
        <v>330</v>
      </c>
      <c r="I2491" s="5" t="s">
        <v>123</v>
      </c>
      <c r="J2491" s="5" t="s">
        <v>694</v>
      </c>
      <c r="K2491" s="5" t="s">
        <v>141</v>
      </c>
      <c r="L2491" s="5" t="s">
        <v>9563</v>
      </c>
      <c r="M2491" s="5" t="s">
        <v>201</v>
      </c>
      <c r="N2491" s="5" t="s">
        <v>1423</v>
      </c>
      <c r="O2491" s="5" t="s">
        <v>845</v>
      </c>
      <c r="P2491" s="5" t="s">
        <v>845</v>
      </c>
      <c r="Q2491" s="5" t="s">
        <v>847</v>
      </c>
      <c r="R2491" s="5" t="s">
        <v>845</v>
      </c>
      <c r="S2491" s="5" t="s">
        <v>9553</v>
      </c>
      <c r="T2491" s="5" t="s">
        <v>849</v>
      </c>
      <c r="U2491" s="5" t="s">
        <v>845</v>
      </c>
      <c r="V2491" s="5" t="s">
        <v>845</v>
      </c>
      <c r="W2491" s="5" t="s">
        <v>850</v>
      </c>
      <c r="X2491" s="5" t="s">
        <v>10903</v>
      </c>
      <c r="Y2491" s="6">
        <f>X2492-'Com RTOS RX'!$X2491</f>
        <v>0.00005787037037</v>
      </c>
      <c r="Z2491" s="7">
        <f>SUM(LEN(",CO_MQ135|"),'Com RTOS RX'!$H2491,LEN(",CO2_MQ135|"),'Com RTOS RX'!$I2491,LEN(",Alcool_MQ135|"),'Com RTOS RX'!$J2491,LEN(",Alcool_MQ135|"),'Com RTOS RX'!$K2491,LEN(",Toluen_MQ135|"),'Com RTOS RX'!$L2491,LEN(",MH4_MQ135|"),'Com RTOS RX'!$M2491,LEN(",O3_MQ131|"),'Com RTOS RX'!$N2491)*8</f>
        <v>672</v>
      </c>
    </row>
    <row r="2492" ht="15.75" customHeight="1">
      <c r="A2492" s="5" t="s">
        <v>10904</v>
      </c>
      <c r="B2492" s="5" t="s">
        <v>10905</v>
      </c>
      <c r="C2492" s="5" t="s">
        <v>843</v>
      </c>
      <c r="D2492" s="5" t="s">
        <v>10906</v>
      </c>
      <c r="E2492" s="5" t="s">
        <v>845</v>
      </c>
      <c r="F2492" s="5" t="s">
        <v>845</v>
      </c>
      <c r="G2492" s="5" t="s">
        <v>845</v>
      </c>
      <c r="H2492" s="5" t="s">
        <v>733</v>
      </c>
      <c r="I2492" s="5" t="s">
        <v>9842</v>
      </c>
      <c r="J2492" s="5" t="s">
        <v>734</v>
      </c>
      <c r="K2492" s="5" t="s">
        <v>141</v>
      </c>
      <c r="L2492" s="5" t="s">
        <v>735</v>
      </c>
      <c r="M2492" s="5" t="s">
        <v>201</v>
      </c>
      <c r="N2492" s="5" t="s">
        <v>765</v>
      </c>
      <c r="O2492" s="5" t="s">
        <v>845</v>
      </c>
      <c r="P2492" s="5" t="s">
        <v>845</v>
      </c>
      <c r="Q2492" s="5" t="s">
        <v>847</v>
      </c>
      <c r="R2492" s="5" t="s">
        <v>845</v>
      </c>
      <c r="S2492" s="5" t="s">
        <v>9553</v>
      </c>
      <c r="T2492" s="5" t="s">
        <v>849</v>
      </c>
      <c r="U2492" s="5" t="s">
        <v>845</v>
      </c>
      <c r="V2492" s="5" t="s">
        <v>845</v>
      </c>
      <c r="W2492" s="5" t="s">
        <v>850</v>
      </c>
      <c r="X2492" s="5" t="s">
        <v>10907</v>
      </c>
      <c r="Y2492" s="6">
        <f>X2493-'Com RTOS RX'!$X2492</f>
        <v>0.00005787037037</v>
      </c>
      <c r="Z2492" s="7">
        <f>SUM(LEN(",CO_MQ135|"),'Com RTOS RX'!$H2492,LEN(",CO2_MQ135|"),'Com RTOS RX'!$I2492,LEN(",Alcool_MQ135|"),'Com RTOS RX'!$J2492,LEN(",Alcool_MQ135|"),'Com RTOS RX'!$K2492,LEN(",Toluen_MQ135|"),'Com RTOS RX'!$L2492,LEN(",MH4_MQ135|"),'Com RTOS RX'!$M2492,LEN(",O3_MQ131|"),'Com RTOS RX'!$N2492)*8</f>
        <v>672</v>
      </c>
    </row>
    <row r="2493" ht="15.75" customHeight="1">
      <c r="A2493" s="5" t="s">
        <v>10908</v>
      </c>
      <c r="B2493" s="5" t="s">
        <v>10909</v>
      </c>
      <c r="C2493" s="5" t="s">
        <v>843</v>
      </c>
      <c r="D2493" s="5" t="s">
        <v>10910</v>
      </c>
      <c r="E2493" s="5" t="s">
        <v>845</v>
      </c>
      <c r="F2493" s="5" t="s">
        <v>845</v>
      </c>
      <c r="G2493" s="5" t="s">
        <v>845</v>
      </c>
      <c r="H2493" s="5" t="s">
        <v>690</v>
      </c>
      <c r="I2493" s="5" t="s">
        <v>91</v>
      </c>
      <c r="J2493" s="5" t="s">
        <v>438</v>
      </c>
      <c r="K2493" s="5" t="s">
        <v>24</v>
      </c>
      <c r="L2493" s="5" t="s">
        <v>380</v>
      </c>
      <c r="M2493" s="5" t="s">
        <v>189</v>
      </c>
      <c r="N2493" s="5" t="s">
        <v>782</v>
      </c>
      <c r="O2493" s="5" t="s">
        <v>845</v>
      </c>
      <c r="P2493" s="5" t="s">
        <v>845</v>
      </c>
      <c r="Q2493" s="5" t="s">
        <v>847</v>
      </c>
      <c r="R2493" s="5" t="s">
        <v>845</v>
      </c>
      <c r="S2493" s="5" t="s">
        <v>9553</v>
      </c>
      <c r="T2493" s="5" t="s">
        <v>849</v>
      </c>
      <c r="U2493" s="5" t="s">
        <v>845</v>
      </c>
      <c r="V2493" s="5" t="s">
        <v>845</v>
      </c>
      <c r="W2493" s="5" t="s">
        <v>850</v>
      </c>
      <c r="X2493" s="5" t="s">
        <v>10911</v>
      </c>
      <c r="Y2493" s="6">
        <f>X2494-'Com RTOS RX'!$X2493</f>
        <v>0.00005787037037</v>
      </c>
      <c r="Z2493" s="7">
        <f>SUM(LEN(",CO_MQ135|"),'Com RTOS RX'!$H2493,LEN(",CO2_MQ135|"),'Com RTOS RX'!$I2493,LEN(",Alcool_MQ135|"),'Com RTOS RX'!$J2493,LEN(",Alcool_MQ135|"),'Com RTOS RX'!$K2493,LEN(",Toluen_MQ135|"),'Com RTOS RX'!$L2493,LEN(",MH4_MQ135|"),'Com RTOS RX'!$M2493,LEN(",O3_MQ131|"),'Com RTOS RX'!$N2493)*8</f>
        <v>672</v>
      </c>
    </row>
    <row r="2494" ht="15.75" customHeight="1">
      <c r="A2494" s="5" t="s">
        <v>10912</v>
      </c>
      <c r="B2494" s="5" t="s">
        <v>10913</v>
      </c>
      <c r="C2494" s="5" t="s">
        <v>843</v>
      </c>
      <c r="D2494" s="5" t="s">
        <v>10914</v>
      </c>
      <c r="E2494" s="5" t="s">
        <v>845</v>
      </c>
      <c r="F2494" s="5" t="s">
        <v>845</v>
      </c>
      <c r="G2494" s="5" t="s">
        <v>845</v>
      </c>
      <c r="H2494" s="5" t="s">
        <v>744</v>
      </c>
      <c r="I2494" s="5" t="s">
        <v>113</v>
      </c>
      <c r="J2494" s="5" t="s">
        <v>442</v>
      </c>
      <c r="K2494" s="5" t="s">
        <v>24</v>
      </c>
      <c r="L2494" s="5" t="s">
        <v>372</v>
      </c>
      <c r="M2494" s="5" t="s">
        <v>189</v>
      </c>
      <c r="N2494" s="5" t="s">
        <v>1423</v>
      </c>
      <c r="O2494" s="5" t="s">
        <v>845</v>
      </c>
      <c r="P2494" s="5" t="s">
        <v>845</v>
      </c>
      <c r="Q2494" s="5" t="s">
        <v>847</v>
      </c>
      <c r="R2494" s="5" t="s">
        <v>845</v>
      </c>
      <c r="S2494" s="5" t="s">
        <v>9553</v>
      </c>
      <c r="T2494" s="5" t="s">
        <v>849</v>
      </c>
      <c r="U2494" s="5" t="s">
        <v>845</v>
      </c>
      <c r="V2494" s="5" t="s">
        <v>845</v>
      </c>
      <c r="W2494" s="5" t="s">
        <v>850</v>
      </c>
      <c r="X2494" s="5" t="s">
        <v>10915</v>
      </c>
      <c r="Y2494" s="6">
        <f>X2495-'Com RTOS RX'!$X2494</f>
        <v>0.00005787037037</v>
      </c>
      <c r="Z2494" s="7">
        <f>SUM(LEN(",CO_MQ135|"),'Com RTOS RX'!$H2494,LEN(",CO2_MQ135|"),'Com RTOS RX'!$I2494,LEN(",Alcool_MQ135|"),'Com RTOS RX'!$J2494,LEN(",Alcool_MQ135|"),'Com RTOS RX'!$K2494,LEN(",Toluen_MQ135|"),'Com RTOS RX'!$L2494,LEN(",MH4_MQ135|"),'Com RTOS RX'!$M2494,LEN(",O3_MQ131|"),'Com RTOS RX'!$N2494)*8</f>
        <v>672</v>
      </c>
    </row>
    <row r="2495" ht="15.75" customHeight="1">
      <c r="A2495" s="5" t="s">
        <v>10916</v>
      </c>
      <c r="B2495" s="5" t="s">
        <v>10917</v>
      </c>
      <c r="C2495" s="5" t="s">
        <v>843</v>
      </c>
      <c r="D2495" s="5" t="s">
        <v>10918</v>
      </c>
      <c r="E2495" s="5" t="s">
        <v>845</v>
      </c>
      <c r="F2495" s="5" t="s">
        <v>845</v>
      </c>
      <c r="G2495" s="5" t="s">
        <v>845</v>
      </c>
      <c r="H2495" s="5" t="s">
        <v>762</v>
      </c>
      <c r="I2495" s="5" t="s">
        <v>65</v>
      </c>
      <c r="J2495" s="5" t="s">
        <v>462</v>
      </c>
      <c r="K2495" s="5" t="s">
        <v>855</v>
      </c>
      <c r="L2495" s="5" t="s">
        <v>393</v>
      </c>
      <c r="M2495" s="5" t="s">
        <v>201</v>
      </c>
      <c r="N2495" s="5" t="s">
        <v>1423</v>
      </c>
      <c r="O2495" s="5" t="s">
        <v>845</v>
      </c>
      <c r="P2495" s="5" t="s">
        <v>845</v>
      </c>
      <c r="Q2495" s="5" t="s">
        <v>847</v>
      </c>
      <c r="R2495" s="5" t="s">
        <v>845</v>
      </c>
      <c r="S2495" s="5" t="s">
        <v>9553</v>
      </c>
      <c r="T2495" s="5" t="s">
        <v>849</v>
      </c>
      <c r="U2495" s="5" t="s">
        <v>845</v>
      </c>
      <c r="V2495" s="5" t="s">
        <v>845</v>
      </c>
      <c r="W2495" s="5" t="s">
        <v>850</v>
      </c>
      <c r="X2495" s="5" t="s">
        <v>10919</v>
      </c>
      <c r="Y2495" s="6">
        <f>X2496-'Com RTOS RX'!$X2495</f>
        <v>0.00005787037037</v>
      </c>
      <c r="Z2495" s="7">
        <f>SUM(LEN(",CO_MQ135|"),'Com RTOS RX'!$H2495,LEN(",CO2_MQ135|"),'Com RTOS RX'!$I2495,LEN(",Alcool_MQ135|"),'Com RTOS RX'!$J2495,LEN(",Alcool_MQ135|"),'Com RTOS RX'!$K2495,LEN(",Toluen_MQ135|"),'Com RTOS RX'!$L2495,LEN(",MH4_MQ135|"),'Com RTOS RX'!$M2495,LEN(",O3_MQ131|"),'Com RTOS RX'!$N2495)*8</f>
        <v>672</v>
      </c>
    </row>
    <row r="2496" ht="15.75" customHeight="1">
      <c r="A2496" s="5" t="s">
        <v>10920</v>
      </c>
      <c r="B2496" s="5" t="s">
        <v>10921</v>
      </c>
      <c r="C2496" s="5" t="s">
        <v>843</v>
      </c>
      <c r="D2496" s="5" t="s">
        <v>10922</v>
      </c>
      <c r="E2496" s="5" t="s">
        <v>845</v>
      </c>
      <c r="F2496" s="5" t="s">
        <v>845</v>
      </c>
      <c r="G2496" s="5" t="s">
        <v>845</v>
      </c>
      <c r="H2496" s="5" t="s">
        <v>722</v>
      </c>
      <c r="I2496" s="5" t="s">
        <v>106</v>
      </c>
      <c r="J2496" s="5" t="s">
        <v>458</v>
      </c>
      <c r="K2496" s="5" t="s">
        <v>855</v>
      </c>
      <c r="L2496" s="5" t="s">
        <v>410</v>
      </c>
      <c r="M2496" s="5" t="s">
        <v>182</v>
      </c>
      <c r="N2496" s="5" t="s">
        <v>1423</v>
      </c>
      <c r="O2496" s="5" t="s">
        <v>845</v>
      </c>
      <c r="P2496" s="5" t="s">
        <v>845</v>
      </c>
      <c r="Q2496" s="5" t="s">
        <v>847</v>
      </c>
      <c r="R2496" s="5" t="s">
        <v>845</v>
      </c>
      <c r="S2496" s="5" t="s">
        <v>9553</v>
      </c>
      <c r="T2496" s="5" t="s">
        <v>849</v>
      </c>
      <c r="U2496" s="5" t="s">
        <v>845</v>
      </c>
      <c r="V2496" s="5" t="s">
        <v>845</v>
      </c>
      <c r="W2496" s="5" t="s">
        <v>850</v>
      </c>
      <c r="X2496" s="5" t="s">
        <v>10923</v>
      </c>
      <c r="Y2496" s="6">
        <f>X2497-'Com RTOS RX'!$X2496</f>
        <v>0.00005787037037</v>
      </c>
      <c r="Z2496" s="7">
        <f>SUM(LEN(",CO_MQ135|"),'Com RTOS RX'!$H2496,LEN(",CO2_MQ135|"),'Com RTOS RX'!$I2496,LEN(",Alcool_MQ135|"),'Com RTOS RX'!$J2496,LEN(",Alcool_MQ135|"),'Com RTOS RX'!$K2496,LEN(",Toluen_MQ135|"),'Com RTOS RX'!$L2496,LEN(",MH4_MQ135|"),'Com RTOS RX'!$M2496,LEN(",O3_MQ131|"),'Com RTOS RX'!$N2496)*8</f>
        <v>672</v>
      </c>
    </row>
    <row r="2497" ht="15.75" customHeight="1">
      <c r="A2497" s="5" t="s">
        <v>10924</v>
      </c>
      <c r="B2497" s="5" t="s">
        <v>10925</v>
      </c>
      <c r="C2497" s="5" t="s">
        <v>843</v>
      </c>
      <c r="D2497" s="5" t="s">
        <v>10926</v>
      </c>
      <c r="E2497" s="5" t="s">
        <v>845</v>
      </c>
      <c r="F2497" s="5" t="s">
        <v>845</v>
      </c>
      <c r="G2497" s="5" t="s">
        <v>845</v>
      </c>
      <c r="H2497" s="5" t="s">
        <v>606</v>
      </c>
      <c r="I2497" s="5" t="s">
        <v>91</v>
      </c>
      <c r="J2497" s="5" t="s">
        <v>434</v>
      </c>
      <c r="K2497" s="5" t="s">
        <v>24</v>
      </c>
      <c r="L2497" s="5" t="s">
        <v>737</v>
      </c>
      <c r="M2497" s="5" t="s">
        <v>189</v>
      </c>
      <c r="N2497" s="5" t="s">
        <v>731</v>
      </c>
      <c r="O2497" s="5" t="s">
        <v>845</v>
      </c>
      <c r="P2497" s="5" t="s">
        <v>845</v>
      </c>
      <c r="Q2497" s="5" t="s">
        <v>847</v>
      </c>
      <c r="R2497" s="5" t="s">
        <v>845</v>
      </c>
      <c r="S2497" s="5" t="s">
        <v>9553</v>
      </c>
      <c r="T2497" s="5" t="s">
        <v>849</v>
      </c>
      <c r="U2497" s="5" t="s">
        <v>845</v>
      </c>
      <c r="V2497" s="5" t="s">
        <v>845</v>
      </c>
      <c r="W2497" s="5" t="s">
        <v>850</v>
      </c>
      <c r="X2497" s="5" t="s">
        <v>10927</v>
      </c>
      <c r="Y2497" s="6">
        <f>X2498-'Com RTOS RX'!$X2497</f>
        <v>0.0001157407407</v>
      </c>
      <c r="Z2497" s="7">
        <f>SUM(LEN(",CO_MQ135|"),'Com RTOS RX'!$H2497,LEN(",CO2_MQ135|"),'Com RTOS RX'!$I2497,LEN(",Alcool_MQ135|"),'Com RTOS RX'!$J2497,LEN(",Alcool_MQ135|"),'Com RTOS RX'!$K2497,LEN(",Toluen_MQ135|"),'Com RTOS RX'!$L2497,LEN(",MH4_MQ135|"),'Com RTOS RX'!$M2497,LEN(",O3_MQ131|"),'Com RTOS RX'!$N2497)*8</f>
        <v>672</v>
      </c>
    </row>
    <row r="2498" ht="15.75" customHeight="1">
      <c r="A2498" s="5" t="s">
        <v>10928</v>
      </c>
      <c r="B2498" s="5" t="s">
        <v>10929</v>
      </c>
      <c r="C2498" s="5" t="s">
        <v>843</v>
      </c>
      <c r="D2498" s="5" t="s">
        <v>10930</v>
      </c>
      <c r="E2498" s="5" t="s">
        <v>845</v>
      </c>
      <c r="F2498" s="5" t="s">
        <v>845</v>
      </c>
      <c r="G2498" s="5" t="s">
        <v>845</v>
      </c>
      <c r="H2498" s="5" t="s">
        <v>722</v>
      </c>
      <c r="I2498" s="5" t="s">
        <v>106</v>
      </c>
      <c r="J2498" s="5" t="s">
        <v>458</v>
      </c>
      <c r="K2498" s="5" t="s">
        <v>855</v>
      </c>
      <c r="L2498" s="5" t="s">
        <v>410</v>
      </c>
      <c r="M2498" s="5" t="s">
        <v>182</v>
      </c>
      <c r="N2498" s="5" t="s">
        <v>1423</v>
      </c>
      <c r="O2498" s="5" t="s">
        <v>845</v>
      </c>
      <c r="P2498" s="5" t="s">
        <v>845</v>
      </c>
      <c r="Q2498" s="5" t="s">
        <v>847</v>
      </c>
      <c r="R2498" s="5" t="s">
        <v>845</v>
      </c>
      <c r="S2498" s="5" t="s">
        <v>9553</v>
      </c>
      <c r="T2498" s="5" t="s">
        <v>849</v>
      </c>
      <c r="U2498" s="5" t="s">
        <v>845</v>
      </c>
      <c r="V2498" s="5" t="s">
        <v>845</v>
      </c>
      <c r="W2498" s="5" t="s">
        <v>850</v>
      </c>
      <c r="X2498" s="5" t="s">
        <v>10931</v>
      </c>
      <c r="Y2498" s="6">
        <f>X2499-'Com RTOS RX'!$X2498</f>
        <v>0.00005787037037</v>
      </c>
      <c r="Z2498" s="7">
        <f>SUM(LEN(",CO_MQ135|"),'Com RTOS RX'!$H2498,LEN(",CO2_MQ135|"),'Com RTOS RX'!$I2498,LEN(",Alcool_MQ135|"),'Com RTOS RX'!$J2498,LEN(",Alcool_MQ135|"),'Com RTOS RX'!$K2498,LEN(",Toluen_MQ135|"),'Com RTOS RX'!$L2498,LEN(",MH4_MQ135|"),'Com RTOS RX'!$M2498,LEN(",O3_MQ131|"),'Com RTOS RX'!$N2498)*8</f>
        <v>672</v>
      </c>
    </row>
    <row r="2499" ht="15.75" customHeight="1">
      <c r="A2499" s="5" t="s">
        <v>10932</v>
      </c>
      <c r="B2499" s="5" t="s">
        <v>10933</v>
      </c>
      <c r="C2499" s="5" t="s">
        <v>843</v>
      </c>
      <c r="D2499" s="5" t="s">
        <v>10934</v>
      </c>
      <c r="E2499" s="5" t="s">
        <v>845</v>
      </c>
      <c r="F2499" s="5" t="s">
        <v>845</v>
      </c>
      <c r="G2499" s="5" t="s">
        <v>845</v>
      </c>
      <c r="H2499" s="5" t="s">
        <v>330</v>
      </c>
      <c r="I2499" s="5" t="s">
        <v>123</v>
      </c>
      <c r="J2499" s="5" t="s">
        <v>694</v>
      </c>
      <c r="K2499" s="5" t="s">
        <v>141</v>
      </c>
      <c r="L2499" s="5" t="s">
        <v>9563</v>
      </c>
      <c r="M2499" s="5" t="s">
        <v>201</v>
      </c>
      <c r="N2499" s="5" t="s">
        <v>13</v>
      </c>
      <c r="O2499" s="5" t="s">
        <v>845</v>
      </c>
      <c r="P2499" s="5" t="s">
        <v>845</v>
      </c>
      <c r="Q2499" s="5" t="s">
        <v>847</v>
      </c>
      <c r="R2499" s="5" t="s">
        <v>845</v>
      </c>
      <c r="S2499" s="5" t="s">
        <v>9553</v>
      </c>
      <c r="T2499" s="5" t="s">
        <v>849</v>
      </c>
      <c r="U2499" s="5" t="s">
        <v>845</v>
      </c>
      <c r="V2499" s="5" t="s">
        <v>845</v>
      </c>
      <c r="W2499" s="5" t="s">
        <v>850</v>
      </c>
      <c r="X2499" s="5" t="s">
        <v>10935</v>
      </c>
      <c r="Y2499" s="6">
        <f>X2500-'Com RTOS RX'!$X2499</f>
        <v>0.00005787037037</v>
      </c>
      <c r="Z2499" s="7">
        <f>SUM(LEN(",CO_MQ135|"),'Com RTOS RX'!$H2499,LEN(",CO2_MQ135|"),'Com RTOS RX'!$I2499,LEN(",Alcool_MQ135|"),'Com RTOS RX'!$J2499,LEN(",Alcool_MQ135|"),'Com RTOS RX'!$K2499,LEN(",Toluen_MQ135|"),'Com RTOS RX'!$L2499,LEN(",MH4_MQ135|"),'Com RTOS RX'!$M2499,LEN(",O3_MQ131|"),'Com RTOS RX'!$N2499)*8</f>
        <v>672</v>
      </c>
    </row>
    <row r="2500" ht="15.75" customHeight="1">
      <c r="A2500" s="5" t="s">
        <v>10936</v>
      </c>
      <c r="B2500" s="5" t="s">
        <v>10937</v>
      </c>
      <c r="C2500" s="5" t="s">
        <v>843</v>
      </c>
      <c r="D2500" s="5" t="s">
        <v>10938</v>
      </c>
      <c r="E2500" s="5" t="s">
        <v>845</v>
      </c>
      <c r="F2500" s="5" t="s">
        <v>845</v>
      </c>
      <c r="G2500" s="5" t="s">
        <v>845</v>
      </c>
      <c r="H2500" s="5" t="s">
        <v>9519</v>
      </c>
      <c r="I2500" s="5" t="s">
        <v>18</v>
      </c>
      <c r="J2500" s="5" t="s">
        <v>745</v>
      </c>
      <c r="K2500" s="5" t="s">
        <v>122</v>
      </c>
      <c r="L2500" s="5" t="s">
        <v>709</v>
      </c>
      <c r="M2500" s="5" t="s">
        <v>177</v>
      </c>
      <c r="N2500" s="5" t="s">
        <v>717</v>
      </c>
      <c r="O2500" s="5" t="s">
        <v>845</v>
      </c>
      <c r="P2500" s="5" t="s">
        <v>845</v>
      </c>
      <c r="Q2500" s="5" t="s">
        <v>847</v>
      </c>
      <c r="R2500" s="5" t="s">
        <v>845</v>
      </c>
      <c r="S2500" s="5" t="s">
        <v>9553</v>
      </c>
      <c r="T2500" s="5" t="s">
        <v>849</v>
      </c>
      <c r="U2500" s="5" t="s">
        <v>845</v>
      </c>
      <c r="V2500" s="5" t="s">
        <v>845</v>
      </c>
      <c r="W2500" s="5" t="s">
        <v>850</v>
      </c>
      <c r="X2500" s="5" t="s">
        <v>10939</v>
      </c>
      <c r="Y2500" s="6">
        <f>X2501-'Com RTOS RX'!$X2500</f>
        <v>0.00005787037037</v>
      </c>
      <c r="Z2500" s="7">
        <f>SUM(LEN(",CO_MQ135|"),'Com RTOS RX'!$H2500,LEN(",CO2_MQ135|"),'Com RTOS RX'!$I2500,LEN(",Alcool_MQ135|"),'Com RTOS RX'!$J2500,LEN(",Alcool_MQ135|"),'Com RTOS RX'!$K2500,LEN(",Toluen_MQ135|"),'Com RTOS RX'!$L2500,LEN(",MH4_MQ135|"),'Com RTOS RX'!$M2500,LEN(",O3_MQ131|"),'Com RTOS RX'!$N2500)*8</f>
        <v>672</v>
      </c>
    </row>
    <row r="2501" ht="15.75" customHeight="1">
      <c r="A2501" s="5" t="s">
        <v>10940</v>
      </c>
      <c r="B2501" s="5" t="s">
        <v>10941</v>
      </c>
      <c r="C2501" s="5" t="s">
        <v>843</v>
      </c>
      <c r="D2501" s="5" t="s">
        <v>10942</v>
      </c>
      <c r="E2501" s="5" t="s">
        <v>845</v>
      </c>
      <c r="F2501" s="5" t="s">
        <v>845</v>
      </c>
      <c r="G2501" s="5" t="s">
        <v>845</v>
      </c>
      <c r="H2501" s="5" t="s">
        <v>724</v>
      </c>
      <c r="I2501" s="5" t="s">
        <v>39</v>
      </c>
      <c r="J2501" s="5" t="s">
        <v>457</v>
      </c>
      <c r="K2501" s="5" t="s">
        <v>53</v>
      </c>
      <c r="L2501" s="5" t="s">
        <v>384</v>
      </c>
      <c r="M2501" s="5" t="s">
        <v>182</v>
      </c>
      <c r="N2501" s="5" t="s">
        <v>765</v>
      </c>
      <c r="O2501" s="5" t="s">
        <v>845</v>
      </c>
      <c r="P2501" s="5" t="s">
        <v>845</v>
      </c>
      <c r="Q2501" s="5" t="s">
        <v>847</v>
      </c>
      <c r="R2501" s="5" t="s">
        <v>845</v>
      </c>
      <c r="S2501" s="5" t="s">
        <v>9553</v>
      </c>
      <c r="T2501" s="5" t="s">
        <v>849</v>
      </c>
      <c r="U2501" s="5" t="s">
        <v>845</v>
      </c>
      <c r="V2501" s="5" t="s">
        <v>845</v>
      </c>
      <c r="W2501" s="5" t="s">
        <v>850</v>
      </c>
      <c r="X2501" s="5" t="s">
        <v>10943</v>
      </c>
      <c r="Y2501" s="6">
        <f>X2502-'Com RTOS RX'!$X2501</f>
        <v>0.00005787037037</v>
      </c>
      <c r="Z2501" s="7">
        <f>SUM(LEN(",CO_MQ135|"),'Com RTOS RX'!$H2501,LEN(",CO2_MQ135|"),'Com RTOS RX'!$I2501,LEN(",Alcool_MQ135|"),'Com RTOS RX'!$J2501,LEN(",Alcool_MQ135|"),'Com RTOS RX'!$K2501,LEN(",Toluen_MQ135|"),'Com RTOS RX'!$L2501,LEN(",MH4_MQ135|"),'Com RTOS RX'!$M2501,LEN(",O3_MQ131|"),'Com RTOS RX'!$N2501)*8</f>
        <v>672</v>
      </c>
    </row>
    <row r="2502" ht="15.75" customHeight="1">
      <c r="A2502" s="5" t="s">
        <v>10944</v>
      </c>
      <c r="B2502" s="5" t="s">
        <v>10945</v>
      </c>
      <c r="C2502" s="5" t="s">
        <v>843</v>
      </c>
      <c r="D2502" s="5" t="s">
        <v>10946</v>
      </c>
      <c r="E2502" s="5" t="s">
        <v>845</v>
      </c>
      <c r="F2502" s="5" t="s">
        <v>845</v>
      </c>
      <c r="G2502" s="5" t="s">
        <v>845</v>
      </c>
      <c r="H2502" s="5" t="s">
        <v>762</v>
      </c>
      <c r="I2502" s="5" t="s">
        <v>65</v>
      </c>
      <c r="J2502" s="5" t="s">
        <v>462</v>
      </c>
      <c r="K2502" s="5" t="s">
        <v>855</v>
      </c>
      <c r="L2502" s="5" t="s">
        <v>393</v>
      </c>
      <c r="M2502" s="5" t="s">
        <v>201</v>
      </c>
      <c r="N2502" s="5" t="s">
        <v>1423</v>
      </c>
      <c r="O2502" s="5" t="s">
        <v>845</v>
      </c>
      <c r="P2502" s="5" t="s">
        <v>845</v>
      </c>
      <c r="Q2502" s="5" t="s">
        <v>847</v>
      </c>
      <c r="R2502" s="5" t="s">
        <v>845</v>
      </c>
      <c r="S2502" s="5" t="s">
        <v>9553</v>
      </c>
      <c r="T2502" s="5" t="s">
        <v>849</v>
      </c>
      <c r="U2502" s="5" t="s">
        <v>845</v>
      </c>
      <c r="V2502" s="5" t="s">
        <v>845</v>
      </c>
      <c r="W2502" s="5" t="s">
        <v>850</v>
      </c>
      <c r="X2502" s="5" t="s">
        <v>10947</v>
      </c>
      <c r="Y2502" s="6">
        <f>X2503-'Com RTOS RX'!$X2502</f>
        <v>0.00005787037037</v>
      </c>
      <c r="Z2502" s="7">
        <f>SUM(LEN(",CO_MQ135|"),'Com RTOS RX'!$H2502,LEN(",CO2_MQ135|"),'Com RTOS RX'!$I2502,LEN(",Alcool_MQ135|"),'Com RTOS RX'!$J2502,LEN(",Alcool_MQ135|"),'Com RTOS RX'!$K2502,LEN(",Toluen_MQ135|"),'Com RTOS RX'!$L2502,LEN(",MH4_MQ135|"),'Com RTOS RX'!$M2502,LEN(",O3_MQ131|"),'Com RTOS RX'!$N2502)*8</f>
        <v>672</v>
      </c>
    </row>
    <row r="2503" ht="15.75" customHeight="1">
      <c r="A2503" s="5" t="s">
        <v>10948</v>
      </c>
      <c r="B2503" s="5" t="s">
        <v>10949</v>
      </c>
      <c r="C2503" s="5" t="s">
        <v>843</v>
      </c>
      <c r="D2503" s="5" t="s">
        <v>10950</v>
      </c>
      <c r="E2503" s="5" t="s">
        <v>845</v>
      </c>
      <c r="F2503" s="5" t="s">
        <v>845</v>
      </c>
      <c r="G2503" s="5" t="s">
        <v>845</v>
      </c>
      <c r="H2503" s="5" t="s">
        <v>741</v>
      </c>
      <c r="I2503" s="5" t="s">
        <v>65</v>
      </c>
      <c r="J2503" s="5" t="s">
        <v>1513</v>
      </c>
      <c r="K2503" s="5" t="s">
        <v>855</v>
      </c>
      <c r="L2503" s="5" t="s">
        <v>415</v>
      </c>
      <c r="M2503" s="5" t="s">
        <v>201</v>
      </c>
      <c r="N2503" s="5" t="s">
        <v>765</v>
      </c>
      <c r="O2503" s="5" t="s">
        <v>845</v>
      </c>
      <c r="P2503" s="5" t="s">
        <v>845</v>
      </c>
      <c r="Q2503" s="5" t="s">
        <v>847</v>
      </c>
      <c r="R2503" s="5" t="s">
        <v>845</v>
      </c>
      <c r="S2503" s="5" t="s">
        <v>9553</v>
      </c>
      <c r="T2503" s="5" t="s">
        <v>849</v>
      </c>
      <c r="U2503" s="5" t="s">
        <v>845</v>
      </c>
      <c r="V2503" s="5" t="s">
        <v>845</v>
      </c>
      <c r="W2503" s="5" t="s">
        <v>850</v>
      </c>
      <c r="X2503" s="5" t="s">
        <v>10951</v>
      </c>
      <c r="Y2503" s="6">
        <f>X2504-'Com RTOS RX'!$X2503</f>
        <v>0.00006944444444</v>
      </c>
      <c r="Z2503" s="7">
        <f>SUM(LEN(",CO_MQ135|"),'Com RTOS RX'!$H2503,LEN(",CO2_MQ135|"),'Com RTOS RX'!$I2503,LEN(",Alcool_MQ135|"),'Com RTOS RX'!$J2503,LEN(",Alcool_MQ135|"),'Com RTOS RX'!$K2503,LEN(",Toluen_MQ135|"),'Com RTOS RX'!$L2503,LEN(",MH4_MQ135|"),'Com RTOS RX'!$M2503,LEN(",O3_MQ131|"),'Com RTOS RX'!$N2503)*8</f>
        <v>672</v>
      </c>
    </row>
    <row r="2504" ht="15.75" customHeight="1">
      <c r="A2504" s="5" t="s">
        <v>10952</v>
      </c>
      <c r="B2504" s="5" t="s">
        <v>10953</v>
      </c>
      <c r="C2504" s="5" t="s">
        <v>843</v>
      </c>
      <c r="D2504" s="5" t="s">
        <v>10954</v>
      </c>
      <c r="E2504" s="5" t="s">
        <v>845</v>
      </c>
      <c r="F2504" s="5" t="s">
        <v>845</v>
      </c>
      <c r="G2504" s="5" t="s">
        <v>845</v>
      </c>
      <c r="H2504" s="5" t="s">
        <v>678</v>
      </c>
      <c r="I2504" s="5" t="s">
        <v>123</v>
      </c>
      <c r="J2504" s="5" t="s">
        <v>450</v>
      </c>
      <c r="K2504" s="5" t="s">
        <v>141</v>
      </c>
      <c r="L2504" s="5" t="s">
        <v>390</v>
      </c>
      <c r="M2504" s="5" t="s">
        <v>201</v>
      </c>
      <c r="N2504" s="5" t="s">
        <v>731</v>
      </c>
      <c r="O2504" s="5" t="s">
        <v>845</v>
      </c>
      <c r="P2504" s="5" t="s">
        <v>845</v>
      </c>
      <c r="Q2504" s="5" t="s">
        <v>847</v>
      </c>
      <c r="R2504" s="5" t="s">
        <v>845</v>
      </c>
      <c r="S2504" s="5" t="s">
        <v>9553</v>
      </c>
      <c r="T2504" s="5" t="s">
        <v>849</v>
      </c>
      <c r="U2504" s="5" t="s">
        <v>845</v>
      </c>
      <c r="V2504" s="5" t="s">
        <v>845</v>
      </c>
      <c r="W2504" s="5" t="s">
        <v>850</v>
      </c>
      <c r="X2504" s="5" t="s">
        <v>10955</v>
      </c>
      <c r="Y2504" s="6">
        <f>X2505-'Com RTOS RX'!$X2504</f>
        <v>0.0001041666667</v>
      </c>
      <c r="Z2504" s="7">
        <f>SUM(LEN(",CO_MQ135|"),'Com RTOS RX'!$H2504,LEN(",CO2_MQ135|"),'Com RTOS RX'!$I2504,LEN(",Alcool_MQ135|"),'Com RTOS RX'!$J2504,LEN(",Alcool_MQ135|"),'Com RTOS RX'!$K2504,LEN(",Toluen_MQ135|"),'Com RTOS RX'!$L2504,LEN(",MH4_MQ135|"),'Com RTOS RX'!$M2504,LEN(",O3_MQ131|"),'Com RTOS RX'!$N2504)*8</f>
        <v>672</v>
      </c>
    </row>
    <row r="2505" ht="15.75" customHeight="1">
      <c r="A2505" s="5" t="s">
        <v>10956</v>
      </c>
      <c r="B2505" s="5" t="s">
        <v>10957</v>
      </c>
      <c r="C2505" s="5" t="s">
        <v>843</v>
      </c>
      <c r="D2505" s="5" t="s">
        <v>10958</v>
      </c>
      <c r="E2505" s="5" t="s">
        <v>845</v>
      </c>
      <c r="F2505" s="5" t="s">
        <v>845</v>
      </c>
      <c r="G2505" s="5" t="s">
        <v>845</v>
      </c>
      <c r="H2505" s="5" t="s">
        <v>680</v>
      </c>
      <c r="I2505" s="5" t="s">
        <v>113</v>
      </c>
      <c r="J2505" s="5" t="s">
        <v>758</v>
      </c>
      <c r="K2505" s="5" t="s">
        <v>24</v>
      </c>
      <c r="L2505" s="5" t="s">
        <v>759</v>
      </c>
      <c r="M2505" s="5" t="s">
        <v>189</v>
      </c>
      <c r="N2505" s="5" t="s">
        <v>1423</v>
      </c>
      <c r="O2505" s="5" t="s">
        <v>845</v>
      </c>
      <c r="P2505" s="5" t="s">
        <v>845</v>
      </c>
      <c r="Q2505" s="5" t="s">
        <v>847</v>
      </c>
      <c r="R2505" s="5" t="s">
        <v>845</v>
      </c>
      <c r="S2505" s="5" t="s">
        <v>9553</v>
      </c>
      <c r="T2505" s="5" t="s">
        <v>849</v>
      </c>
      <c r="U2505" s="5" t="s">
        <v>845</v>
      </c>
      <c r="V2505" s="5" t="s">
        <v>845</v>
      </c>
      <c r="W2505" s="5" t="s">
        <v>850</v>
      </c>
      <c r="X2505" s="5" t="s">
        <v>10959</v>
      </c>
      <c r="Y2505" s="6">
        <f>X2506-'Com RTOS RX'!$X2505</f>
        <v>0.00006944444444</v>
      </c>
      <c r="Z2505" s="7">
        <f>SUM(LEN(",CO_MQ135|"),'Com RTOS RX'!$H2505,LEN(",CO2_MQ135|"),'Com RTOS RX'!$I2505,LEN(",Alcool_MQ135|"),'Com RTOS RX'!$J2505,LEN(",Alcool_MQ135|"),'Com RTOS RX'!$K2505,LEN(",Toluen_MQ135|"),'Com RTOS RX'!$L2505,LEN(",MH4_MQ135|"),'Com RTOS RX'!$M2505,LEN(",O3_MQ131|"),'Com RTOS RX'!$N2505)*8</f>
        <v>672</v>
      </c>
    </row>
    <row r="2506" ht="15.75" customHeight="1">
      <c r="A2506" s="5" t="s">
        <v>10960</v>
      </c>
      <c r="B2506" s="5" t="s">
        <v>10961</v>
      </c>
      <c r="C2506" s="5" t="s">
        <v>843</v>
      </c>
      <c r="D2506" s="5" t="s">
        <v>10962</v>
      </c>
      <c r="E2506" s="5" t="s">
        <v>845</v>
      </c>
      <c r="F2506" s="5" t="s">
        <v>845</v>
      </c>
      <c r="G2506" s="5" t="s">
        <v>845</v>
      </c>
      <c r="H2506" s="5" t="s">
        <v>683</v>
      </c>
      <c r="I2506" s="5" t="s">
        <v>43</v>
      </c>
      <c r="J2506" s="5" t="s">
        <v>750</v>
      </c>
      <c r="K2506" s="5" t="s">
        <v>38</v>
      </c>
      <c r="L2506" s="5" t="s">
        <v>702</v>
      </c>
      <c r="M2506" s="5" t="s">
        <v>9899</v>
      </c>
      <c r="N2506" s="5" t="s">
        <v>1423</v>
      </c>
      <c r="O2506" s="5" t="s">
        <v>845</v>
      </c>
      <c r="P2506" s="5" t="s">
        <v>845</v>
      </c>
      <c r="Q2506" s="5" t="s">
        <v>847</v>
      </c>
      <c r="R2506" s="5" t="s">
        <v>845</v>
      </c>
      <c r="S2506" s="5" t="s">
        <v>9553</v>
      </c>
      <c r="T2506" s="5" t="s">
        <v>849</v>
      </c>
      <c r="U2506" s="5" t="s">
        <v>845</v>
      </c>
      <c r="V2506" s="5" t="s">
        <v>845</v>
      </c>
      <c r="W2506" s="5" t="s">
        <v>850</v>
      </c>
      <c r="X2506" s="5" t="s">
        <v>10963</v>
      </c>
      <c r="Y2506" s="6">
        <f>X2507-'Com RTOS RX'!$X2506</f>
        <v>0.00005787037037</v>
      </c>
      <c r="Z2506" s="7">
        <f>SUM(LEN(",CO_MQ135|"),'Com RTOS RX'!$H2506,LEN(",CO2_MQ135|"),'Com RTOS RX'!$I2506,LEN(",Alcool_MQ135|"),'Com RTOS RX'!$J2506,LEN(",Alcool_MQ135|"),'Com RTOS RX'!$K2506,LEN(",Toluen_MQ135|"),'Com RTOS RX'!$L2506,LEN(",MH4_MQ135|"),'Com RTOS RX'!$M2506,LEN(",O3_MQ131|"),'Com RTOS RX'!$N2506)*8</f>
        <v>672</v>
      </c>
    </row>
    <row r="2507" ht="15.75" customHeight="1">
      <c r="A2507" s="5" t="s">
        <v>10964</v>
      </c>
      <c r="B2507" s="5" t="s">
        <v>10965</v>
      </c>
      <c r="C2507" s="5" t="s">
        <v>843</v>
      </c>
      <c r="D2507" s="5" t="s">
        <v>10966</v>
      </c>
      <c r="E2507" s="5" t="s">
        <v>845</v>
      </c>
      <c r="F2507" s="5" t="s">
        <v>845</v>
      </c>
      <c r="G2507" s="5" t="s">
        <v>845</v>
      </c>
      <c r="H2507" s="5" t="s">
        <v>318</v>
      </c>
      <c r="I2507" s="5" t="s">
        <v>9842</v>
      </c>
      <c r="J2507" s="5" t="s">
        <v>742</v>
      </c>
      <c r="K2507" s="5" t="s">
        <v>141</v>
      </c>
      <c r="L2507" s="5" t="s">
        <v>743</v>
      </c>
      <c r="M2507" s="5" t="s">
        <v>189</v>
      </c>
      <c r="N2507" s="5" t="s">
        <v>773</v>
      </c>
      <c r="O2507" s="5" t="s">
        <v>845</v>
      </c>
      <c r="P2507" s="5" t="s">
        <v>845</v>
      </c>
      <c r="Q2507" s="5" t="s">
        <v>847</v>
      </c>
      <c r="R2507" s="5" t="s">
        <v>845</v>
      </c>
      <c r="S2507" s="5" t="s">
        <v>9553</v>
      </c>
      <c r="T2507" s="5" t="s">
        <v>849</v>
      </c>
      <c r="U2507" s="5" t="s">
        <v>845</v>
      </c>
      <c r="V2507" s="5" t="s">
        <v>845</v>
      </c>
      <c r="W2507" s="5" t="s">
        <v>850</v>
      </c>
      <c r="X2507" s="5" t="s">
        <v>10967</v>
      </c>
      <c r="Y2507" s="6">
        <f>X2508-'Com RTOS RX'!$X2507</f>
        <v>0.00005787037037</v>
      </c>
      <c r="Z2507" s="7">
        <f>SUM(LEN(",CO_MQ135|"),'Com RTOS RX'!$H2507,LEN(",CO2_MQ135|"),'Com RTOS RX'!$I2507,LEN(",Alcool_MQ135|"),'Com RTOS RX'!$J2507,LEN(",Alcool_MQ135|"),'Com RTOS RX'!$K2507,LEN(",Toluen_MQ135|"),'Com RTOS RX'!$L2507,LEN(",MH4_MQ135|"),'Com RTOS RX'!$M2507,LEN(",O3_MQ131|"),'Com RTOS RX'!$N2507)*8</f>
        <v>672</v>
      </c>
    </row>
    <row r="2508" ht="15.75" customHeight="1">
      <c r="A2508" s="5" t="s">
        <v>10968</v>
      </c>
      <c r="B2508" s="5" t="s">
        <v>10969</v>
      </c>
      <c r="C2508" s="5" t="s">
        <v>843</v>
      </c>
      <c r="D2508" s="5" t="s">
        <v>10970</v>
      </c>
      <c r="E2508" s="5" t="s">
        <v>845</v>
      </c>
      <c r="F2508" s="5" t="s">
        <v>845</v>
      </c>
      <c r="G2508" s="5" t="s">
        <v>845</v>
      </c>
      <c r="H2508" s="5" t="s">
        <v>762</v>
      </c>
      <c r="I2508" s="5" t="s">
        <v>65</v>
      </c>
      <c r="J2508" s="5" t="s">
        <v>462</v>
      </c>
      <c r="K2508" s="5" t="s">
        <v>855</v>
      </c>
      <c r="L2508" s="5" t="s">
        <v>393</v>
      </c>
      <c r="M2508" s="5" t="s">
        <v>201</v>
      </c>
      <c r="N2508" s="5" t="s">
        <v>731</v>
      </c>
      <c r="O2508" s="5" t="s">
        <v>845</v>
      </c>
      <c r="P2508" s="5" t="s">
        <v>845</v>
      </c>
      <c r="Q2508" s="5" t="s">
        <v>847</v>
      </c>
      <c r="R2508" s="5" t="s">
        <v>845</v>
      </c>
      <c r="S2508" s="5" t="s">
        <v>9553</v>
      </c>
      <c r="T2508" s="5" t="s">
        <v>849</v>
      </c>
      <c r="U2508" s="5" t="s">
        <v>845</v>
      </c>
      <c r="V2508" s="5" t="s">
        <v>845</v>
      </c>
      <c r="W2508" s="5" t="s">
        <v>850</v>
      </c>
      <c r="X2508" s="5" t="s">
        <v>10971</v>
      </c>
      <c r="Y2508" s="6">
        <f>X2509-'Com RTOS RX'!$X2508</f>
        <v>0.00005787037037</v>
      </c>
      <c r="Z2508" s="7">
        <f>SUM(LEN(",CO_MQ135|"),'Com RTOS RX'!$H2508,LEN(",CO2_MQ135|"),'Com RTOS RX'!$I2508,LEN(",Alcool_MQ135|"),'Com RTOS RX'!$J2508,LEN(",Alcool_MQ135|"),'Com RTOS RX'!$K2508,LEN(",Toluen_MQ135|"),'Com RTOS RX'!$L2508,LEN(",MH4_MQ135|"),'Com RTOS RX'!$M2508,LEN(",O3_MQ131|"),'Com RTOS RX'!$N2508)*8</f>
        <v>672</v>
      </c>
    </row>
    <row r="2509" ht="15.75" customHeight="1">
      <c r="A2509" s="5" t="s">
        <v>10972</v>
      </c>
      <c r="B2509" s="5" t="s">
        <v>10973</v>
      </c>
      <c r="C2509" s="5" t="s">
        <v>843</v>
      </c>
      <c r="D2509" s="5" t="s">
        <v>10974</v>
      </c>
      <c r="E2509" s="5" t="s">
        <v>845</v>
      </c>
      <c r="F2509" s="5" t="s">
        <v>845</v>
      </c>
      <c r="G2509" s="5" t="s">
        <v>845</v>
      </c>
      <c r="H2509" s="5" t="s">
        <v>762</v>
      </c>
      <c r="I2509" s="5" t="s">
        <v>65</v>
      </c>
      <c r="J2509" s="5" t="s">
        <v>462</v>
      </c>
      <c r="K2509" s="5" t="s">
        <v>855</v>
      </c>
      <c r="L2509" s="5" t="s">
        <v>393</v>
      </c>
      <c r="M2509" s="5" t="s">
        <v>201</v>
      </c>
      <c r="N2509" s="5" t="s">
        <v>1423</v>
      </c>
      <c r="O2509" s="5" t="s">
        <v>845</v>
      </c>
      <c r="P2509" s="5" t="s">
        <v>845</v>
      </c>
      <c r="Q2509" s="5" t="s">
        <v>847</v>
      </c>
      <c r="R2509" s="5" t="s">
        <v>845</v>
      </c>
      <c r="S2509" s="5" t="s">
        <v>9553</v>
      </c>
      <c r="T2509" s="5" t="s">
        <v>849</v>
      </c>
      <c r="U2509" s="5" t="s">
        <v>845</v>
      </c>
      <c r="V2509" s="5" t="s">
        <v>845</v>
      </c>
      <c r="W2509" s="5" t="s">
        <v>850</v>
      </c>
      <c r="X2509" s="5" t="s">
        <v>10975</v>
      </c>
      <c r="Y2509" s="6">
        <f>X2510-'Com RTOS RX'!$X2509</f>
        <v>0.00005787037037</v>
      </c>
      <c r="Z2509" s="7">
        <f>SUM(LEN(",CO_MQ135|"),'Com RTOS RX'!$H2509,LEN(",CO2_MQ135|"),'Com RTOS RX'!$I2509,LEN(",Alcool_MQ135|"),'Com RTOS RX'!$J2509,LEN(",Alcool_MQ135|"),'Com RTOS RX'!$K2509,LEN(",Toluen_MQ135|"),'Com RTOS RX'!$L2509,LEN(",MH4_MQ135|"),'Com RTOS RX'!$M2509,LEN(",O3_MQ131|"),'Com RTOS RX'!$N2509)*8</f>
        <v>672</v>
      </c>
    </row>
    <row r="2510" ht="15.75" customHeight="1">
      <c r="A2510" s="5" t="s">
        <v>10976</v>
      </c>
      <c r="B2510" s="5" t="s">
        <v>10977</v>
      </c>
      <c r="C2510" s="5" t="s">
        <v>843</v>
      </c>
      <c r="D2510" s="5" t="s">
        <v>10978</v>
      </c>
      <c r="E2510" s="5" t="s">
        <v>845</v>
      </c>
      <c r="F2510" s="5" t="s">
        <v>845</v>
      </c>
      <c r="G2510" s="5" t="s">
        <v>845</v>
      </c>
      <c r="H2510" s="5" t="s">
        <v>330</v>
      </c>
      <c r="I2510" s="5" t="s">
        <v>123</v>
      </c>
      <c r="J2510" s="5" t="s">
        <v>694</v>
      </c>
      <c r="K2510" s="5" t="s">
        <v>141</v>
      </c>
      <c r="L2510" s="5" t="s">
        <v>9563</v>
      </c>
      <c r="M2510" s="5" t="s">
        <v>201</v>
      </c>
      <c r="N2510" s="5" t="s">
        <v>1423</v>
      </c>
      <c r="O2510" s="5" t="s">
        <v>845</v>
      </c>
      <c r="P2510" s="5" t="s">
        <v>845</v>
      </c>
      <c r="Q2510" s="5" t="s">
        <v>847</v>
      </c>
      <c r="R2510" s="5" t="s">
        <v>845</v>
      </c>
      <c r="S2510" s="5" t="s">
        <v>9553</v>
      </c>
      <c r="T2510" s="5" t="s">
        <v>849</v>
      </c>
      <c r="U2510" s="5" t="s">
        <v>845</v>
      </c>
      <c r="V2510" s="5" t="s">
        <v>845</v>
      </c>
      <c r="W2510" s="5" t="s">
        <v>850</v>
      </c>
      <c r="X2510" s="5" t="s">
        <v>10979</v>
      </c>
      <c r="Y2510" s="6">
        <f>X2511-'Com RTOS RX'!$X2510</f>
        <v>0.00005787037037</v>
      </c>
      <c r="Z2510" s="7">
        <f>SUM(LEN(",CO_MQ135|"),'Com RTOS RX'!$H2510,LEN(",CO2_MQ135|"),'Com RTOS RX'!$I2510,LEN(",Alcool_MQ135|"),'Com RTOS RX'!$J2510,LEN(",Alcool_MQ135|"),'Com RTOS RX'!$K2510,LEN(",Toluen_MQ135|"),'Com RTOS RX'!$L2510,LEN(",MH4_MQ135|"),'Com RTOS RX'!$M2510,LEN(",O3_MQ131|"),'Com RTOS RX'!$N2510)*8</f>
        <v>672</v>
      </c>
    </row>
    <row r="2511" ht="15.75" customHeight="1">
      <c r="A2511" s="5" t="s">
        <v>10980</v>
      </c>
      <c r="B2511" s="5" t="s">
        <v>10981</v>
      </c>
      <c r="C2511" s="5" t="s">
        <v>843</v>
      </c>
      <c r="D2511" s="5" t="s">
        <v>10982</v>
      </c>
      <c r="E2511" s="5" t="s">
        <v>845</v>
      </c>
      <c r="F2511" s="5" t="s">
        <v>845</v>
      </c>
      <c r="G2511" s="5" t="s">
        <v>845</v>
      </c>
      <c r="H2511" s="5" t="s">
        <v>330</v>
      </c>
      <c r="I2511" s="5" t="s">
        <v>123</v>
      </c>
      <c r="J2511" s="5" t="s">
        <v>694</v>
      </c>
      <c r="K2511" s="5" t="s">
        <v>141</v>
      </c>
      <c r="L2511" s="5" t="s">
        <v>9563</v>
      </c>
      <c r="M2511" s="5" t="s">
        <v>201</v>
      </c>
      <c r="N2511" s="5" t="s">
        <v>1423</v>
      </c>
      <c r="O2511" s="5" t="s">
        <v>845</v>
      </c>
      <c r="P2511" s="5" t="s">
        <v>845</v>
      </c>
      <c r="Q2511" s="5" t="s">
        <v>847</v>
      </c>
      <c r="R2511" s="5" t="s">
        <v>845</v>
      </c>
      <c r="S2511" s="5" t="s">
        <v>9553</v>
      </c>
      <c r="T2511" s="5" t="s">
        <v>849</v>
      </c>
      <c r="U2511" s="5" t="s">
        <v>845</v>
      </c>
      <c r="V2511" s="5" t="s">
        <v>845</v>
      </c>
      <c r="W2511" s="5" t="s">
        <v>850</v>
      </c>
      <c r="X2511" s="5" t="s">
        <v>10983</v>
      </c>
      <c r="Y2511" s="6">
        <f>X2512-'Com RTOS RX'!$X2511</f>
        <v>0.00005787037037</v>
      </c>
      <c r="Z2511" s="7">
        <f>SUM(LEN(",CO_MQ135|"),'Com RTOS RX'!$H2511,LEN(",CO2_MQ135|"),'Com RTOS RX'!$I2511,LEN(",Alcool_MQ135|"),'Com RTOS RX'!$J2511,LEN(",Alcool_MQ135|"),'Com RTOS RX'!$K2511,LEN(",Toluen_MQ135|"),'Com RTOS RX'!$L2511,LEN(",MH4_MQ135|"),'Com RTOS RX'!$M2511,LEN(",O3_MQ131|"),'Com RTOS RX'!$N2511)*8</f>
        <v>672</v>
      </c>
    </row>
    <row r="2512" ht="15.75" customHeight="1">
      <c r="A2512" s="5" t="s">
        <v>10984</v>
      </c>
      <c r="B2512" s="5" t="s">
        <v>10985</v>
      </c>
      <c r="C2512" s="5" t="s">
        <v>843</v>
      </c>
      <c r="D2512" s="5" t="s">
        <v>10986</v>
      </c>
      <c r="E2512" s="5" t="s">
        <v>845</v>
      </c>
      <c r="F2512" s="5" t="s">
        <v>845</v>
      </c>
      <c r="G2512" s="5" t="s">
        <v>845</v>
      </c>
      <c r="H2512" s="5" t="s">
        <v>690</v>
      </c>
      <c r="I2512" s="5" t="s">
        <v>91</v>
      </c>
      <c r="J2512" s="5" t="s">
        <v>438</v>
      </c>
      <c r="K2512" s="5" t="s">
        <v>24</v>
      </c>
      <c r="L2512" s="5" t="s">
        <v>380</v>
      </c>
      <c r="M2512" s="5" t="s">
        <v>189</v>
      </c>
      <c r="N2512" s="5" t="s">
        <v>731</v>
      </c>
      <c r="O2512" s="5" t="s">
        <v>845</v>
      </c>
      <c r="P2512" s="5" t="s">
        <v>845</v>
      </c>
      <c r="Q2512" s="5" t="s">
        <v>847</v>
      </c>
      <c r="R2512" s="5" t="s">
        <v>845</v>
      </c>
      <c r="S2512" s="5" t="s">
        <v>9553</v>
      </c>
      <c r="T2512" s="5" t="s">
        <v>849</v>
      </c>
      <c r="U2512" s="5" t="s">
        <v>845</v>
      </c>
      <c r="V2512" s="5" t="s">
        <v>845</v>
      </c>
      <c r="W2512" s="5" t="s">
        <v>850</v>
      </c>
      <c r="X2512" s="5" t="s">
        <v>10987</v>
      </c>
      <c r="Y2512" s="6">
        <f>X2513-'Com RTOS RX'!$X2512</f>
        <v>0.00005787037037</v>
      </c>
      <c r="Z2512" s="7">
        <f>SUM(LEN(",CO_MQ135|"),'Com RTOS RX'!$H2512,LEN(",CO2_MQ135|"),'Com RTOS RX'!$I2512,LEN(",Alcool_MQ135|"),'Com RTOS RX'!$J2512,LEN(",Alcool_MQ135|"),'Com RTOS RX'!$K2512,LEN(",Toluen_MQ135|"),'Com RTOS RX'!$L2512,LEN(",MH4_MQ135|"),'Com RTOS RX'!$M2512,LEN(",O3_MQ131|"),'Com RTOS RX'!$N2512)*8</f>
        <v>672</v>
      </c>
    </row>
    <row r="2513" ht="15.75" customHeight="1">
      <c r="A2513" s="5" t="s">
        <v>10988</v>
      </c>
      <c r="B2513" s="5" t="s">
        <v>10989</v>
      </c>
      <c r="C2513" s="5" t="s">
        <v>843</v>
      </c>
      <c r="D2513" s="5" t="s">
        <v>10990</v>
      </c>
      <c r="E2513" s="5" t="s">
        <v>845</v>
      </c>
      <c r="F2513" s="5" t="s">
        <v>845</v>
      </c>
      <c r="G2513" s="5" t="s">
        <v>845</v>
      </c>
      <c r="H2513" s="5" t="s">
        <v>690</v>
      </c>
      <c r="I2513" s="5" t="s">
        <v>91</v>
      </c>
      <c r="J2513" s="5" t="s">
        <v>438</v>
      </c>
      <c r="K2513" s="5" t="s">
        <v>24</v>
      </c>
      <c r="L2513" s="5" t="s">
        <v>380</v>
      </c>
      <c r="M2513" s="5" t="s">
        <v>189</v>
      </c>
      <c r="N2513" s="5" t="s">
        <v>1423</v>
      </c>
      <c r="O2513" s="5" t="s">
        <v>845</v>
      </c>
      <c r="P2513" s="5" t="s">
        <v>845</v>
      </c>
      <c r="Q2513" s="5" t="s">
        <v>847</v>
      </c>
      <c r="R2513" s="5" t="s">
        <v>845</v>
      </c>
      <c r="S2513" s="5" t="s">
        <v>9553</v>
      </c>
      <c r="T2513" s="5" t="s">
        <v>849</v>
      </c>
      <c r="U2513" s="5" t="s">
        <v>845</v>
      </c>
      <c r="V2513" s="5" t="s">
        <v>845</v>
      </c>
      <c r="W2513" s="5" t="s">
        <v>850</v>
      </c>
      <c r="X2513" s="5" t="s">
        <v>10991</v>
      </c>
      <c r="Y2513" s="6">
        <f>X2514-'Com RTOS RX'!$X2513</f>
        <v>0.00005787037037</v>
      </c>
      <c r="Z2513" s="7">
        <f>SUM(LEN(",CO_MQ135|"),'Com RTOS RX'!$H2513,LEN(",CO2_MQ135|"),'Com RTOS RX'!$I2513,LEN(",Alcool_MQ135|"),'Com RTOS RX'!$J2513,LEN(",Alcool_MQ135|"),'Com RTOS RX'!$K2513,LEN(",Toluen_MQ135|"),'Com RTOS RX'!$L2513,LEN(",MH4_MQ135|"),'Com RTOS RX'!$M2513,LEN(",O3_MQ131|"),'Com RTOS RX'!$N2513)*8</f>
        <v>672</v>
      </c>
    </row>
    <row r="2514" ht="15.75" customHeight="1">
      <c r="A2514" s="5" t="s">
        <v>10992</v>
      </c>
      <c r="B2514" s="5" t="s">
        <v>10993</v>
      </c>
      <c r="C2514" s="5" t="s">
        <v>843</v>
      </c>
      <c r="D2514" s="5" t="s">
        <v>10994</v>
      </c>
      <c r="E2514" s="5" t="s">
        <v>845</v>
      </c>
      <c r="F2514" s="5" t="s">
        <v>845</v>
      </c>
      <c r="G2514" s="5" t="s">
        <v>845</v>
      </c>
      <c r="H2514" s="5" t="s">
        <v>330</v>
      </c>
      <c r="I2514" s="5" t="s">
        <v>123</v>
      </c>
      <c r="J2514" s="5" t="s">
        <v>694</v>
      </c>
      <c r="K2514" s="5" t="s">
        <v>141</v>
      </c>
      <c r="L2514" s="5" t="s">
        <v>9563</v>
      </c>
      <c r="M2514" s="5" t="s">
        <v>201</v>
      </c>
      <c r="N2514" s="5" t="s">
        <v>1423</v>
      </c>
      <c r="O2514" s="5" t="s">
        <v>845</v>
      </c>
      <c r="P2514" s="5" t="s">
        <v>845</v>
      </c>
      <c r="Q2514" s="5" t="s">
        <v>847</v>
      </c>
      <c r="R2514" s="5" t="s">
        <v>845</v>
      </c>
      <c r="S2514" s="5" t="s">
        <v>9553</v>
      </c>
      <c r="T2514" s="5" t="s">
        <v>849</v>
      </c>
      <c r="U2514" s="5" t="s">
        <v>845</v>
      </c>
      <c r="V2514" s="5" t="s">
        <v>845</v>
      </c>
      <c r="W2514" s="5" t="s">
        <v>850</v>
      </c>
      <c r="X2514" s="5" t="s">
        <v>10995</v>
      </c>
      <c r="Y2514" s="6">
        <f>X2515-'Com RTOS RX'!$X2514</f>
        <v>0.00005787037037</v>
      </c>
      <c r="Z2514" s="7">
        <f>SUM(LEN(",CO_MQ135|"),'Com RTOS RX'!$H2514,LEN(",CO2_MQ135|"),'Com RTOS RX'!$I2514,LEN(",Alcool_MQ135|"),'Com RTOS RX'!$J2514,LEN(",Alcool_MQ135|"),'Com RTOS RX'!$K2514,LEN(",Toluen_MQ135|"),'Com RTOS RX'!$L2514,LEN(",MH4_MQ135|"),'Com RTOS RX'!$M2514,LEN(",O3_MQ131|"),'Com RTOS RX'!$N2514)*8</f>
        <v>672</v>
      </c>
    </row>
    <row r="2515" ht="15.75" customHeight="1">
      <c r="A2515" s="5" t="s">
        <v>10996</v>
      </c>
      <c r="B2515" s="5" t="s">
        <v>10997</v>
      </c>
      <c r="C2515" s="5" t="s">
        <v>843</v>
      </c>
      <c r="D2515" s="5" t="s">
        <v>10998</v>
      </c>
      <c r="E2515" s="5" t="s">
        <v>845</v>
      </c>
      <c r="F2515" s="5" t="s">
        <v>845</v>
      </c>
      <c r="G2515" s="5" t="s">
        <v>845</v>
      </c>
      <c r="H2515" s="5" t="s">
        <v>435</v>
      </c>
      <c r="I2515" s="5" t="s">
        <v>259</v>
      </c>
      <c r="J2515" s="5" t="s">
        <v>436</v>
      </c>
      <c r="K2515" s="5" t="s">
        <v>237</v>
      </c>
      <c r="L2515" s="5" t="s">
        <v>437</v>
      </c>
      <c r="M2515" s="5" t="s">
        <v>290</v>
      </c>
      <c r="N2515" s="5" t="s">
        <v>514</v>
      </c>
      <c r="O2515" s="5" t="s">
        <v>845</v>
      </c>
      <c r="P2515" s="5" t="s">
        <v>845</v>
      </c>
      <c r="Q2515" s="5" t="s">
        <v>847</v>
      </c>
      <c r="R2515" s="5" t="s">
        <v>845</v>
      </c>
      <c r="S2515" s="5" t="s">
        <v>8621</v>
      </c>
      <c r="T2515" s="5" t="s">
        <v>1702</v>
      </c>
      <c r="U2515" s="5" t="s">
        <v>845</v>
      </c>
      <c r="V2515" s="5" t="s">
        <v>845</v>
      </c>
      <c r="W2515" s="5" t="s">
        <v>850</v>
      </c>
      <c r="X2515" s="5" t="s">
        <v>10999</v>
      </c>
      <c r="Y2515" s="6">
        <f>X2516-'Com RTOS RX'!$X2515</f>
        <v>0.00005787037037</v>
      </c>
      <c r="Z2515" s="7">
        <f>SUM(LEN(",CO_MQ135|"),'Com RTOS RX'!$H2515,LEN(",CO2_MQ135|"),'Com RTOS RX'!$I2515,LEN(",Alcool_MQ135|"),'Com RTOS RX'!$J2515,LEN(",Alcool_MQ135|"),'Com RTOS RX'!$K2515,LEN(",Toluen_MQ135|"),'Com RTOS RX'!$L2515,LEN(",MH4_MQ135|"),'Com RTOS RX'!$M2515,LEN(",O3_MQ131|"),'Com RTOS RX'!$N2515)*8</f>
        <v>672</v>
      </c>
    </row>
    <row r="2516" ht="15.75" customHeight="1">
      <c r="A2516" s="5" t="s">
        <v>11000</v>
      </c>
      <c r="B2516" s="5" t="s">
        <v>11001</v>
      </c>
      <c r="C2516" s="5" t="s">
        <v>843</v>
      </c>
      <c r="D2516" s="5" t="s">
        <v>11002</v>
      </c>
      <c r="E2516" s="5" t="s">
        <v>845</v>
      </c>
      <c r="F2516" s="5" t="s">
        <v>845</v>
      </c>
      <c r="G2516" s="5" t="s">
        <v>845</v>
      </c>
      <c r="H2516" s="5" t="s">
        <v>762</v>
      </c>
      <c r="I2516" s="5" t="s">
        <v>65</v>
      </c>
      <c r="J2516" s="5" t="s">
        <v>462</v>
      </c>
      <c r="K2516" s="5" t="s">
        <v>855</v>
      </c>
      <c r="L2516" s="5" t="s">
        <v>393</v>
      </c>
      <c r="M2516" s="5" t="s">
        <v>201</v>
      </c>
      <c r="N2516" s="5" t="s">
        <v>1423</v>
      </c>
      <c r="O2516" s="5" t="s">
        <v>845</v>
      </c>
      <c r="P2516" s="5" t="s">
        <v>845</v>
      </c>
      <c r="Q2516" s="5" t="s">
        <v>847</v>
      </c>
      <c r="R2516" s="5" t="s">
        <v>845</v>
      </c>
      <c r="S2516" s="5" t="s">
        <v>9553</v>
      </c>
      <c r="T2516" s="5" t="s">
        <v>849</v>
      </c>
      <c r="U2516" s="5" t="s">
        <v>845</v>
      </c>
      <c r="V2516" s="5" t="s">
        <v>845</v>
      </c>
      <c r="W2516" s="5" t="s">
        <v>850</v>
      </c>
      <c r="X2516" s="5" t="s">
        <v>11003</v>
      </c>
      <c r="Y2516" s="6">
        <f>X2517-'Com RTOS RX'!$X2516</f>
        <v>0.00005787037037</v>
      </c>
      <c r="Z2516" s="7">
        <f>SUM(LEN(",CO_MQ135|"),'Com RTOS RX'!$H2516,LEN(",CO2_MQ135|"),'Com RTOS RX'!$I2516,LEN(",Alcool_MQ135|"),'Com RTOS RX'!$J2516,LEN(",Alcool_MQ135|"),'Com RTOS RX'!$K2516,LEN(",Toluen_MQ135|"),'Com RTOS RX'!$L2516,LEN(",MH4_MQ135|"),'Com RTOS RX'!$M2516,LEN(",O3_MQ131|"),'Com RTOS RX'!$N2516)*8</f>
        <v>672</v>
      </c>
    </row>
    <row r="2517" ht="15.75" customHeight="1">
      <c r="A2517" s="5" t="s">
        <v>11004</v>
      </c>
      <c r="B2517" s="5" t="s">
        <v>11005</v>
      </c>
      <c r="C2517" s="5" t="s">
        <v>843</v>
      </c>
      <c r="D2517" s="5" t="s">
        <v>11006</v>
      </c>
      <c r="E2517" s="5" t="s">
        <v>845</v>
      </c>
      <c r="F2517" s="5" t="s">
        <v>845</v>
      </c>
      <c r="G2517" s="5" t="s">
        <v>845</v>
      </c>
      <c r="H2517" s="5" t="s">
        <v>326</v>
      </c>
      <c r="I2517" s="5" t="s">
        <v>25</v>
      </c>
      <c r="J2517" s="5" t="s">
        <v>446</v>
      </c>
      <c r="K2517" s="5" t="s">
        <v>53</v>
      </c>
      <c r="L2517" s="5" t="s">
        <v>692</v>
      </c>
      <c r="M2517" s="5" t="s">
        <v>182</v>
      </c>
      <c r="N2517" s="5" t="s">
        <v>765</v>
      </c>
      <c r="O2517" s="5" t="s">
        <v>845</v>
      </c>
      <c r="P2517" s="5" t="s">
        <v>845</v>
      </c>
      <c r="Q2517" s="5" t="s">
        <v>847</v>
      </c>
      <c r="R2517" s="5" t="s">
        <v>845</v>
      </c>
      <c r="S2517" s="5" t="s">
        <v>9553</v>
      </c>
      <c r="T2517" s="5" t="s">
        <v>849</v>
      </c>
      <c r="U2517" s="5" t="s">
        <v>845</v>
      </c>
      <c r="V2517" s="5" t="s">
        <v>845</v>
      </c>
      <c r="W2517" s="5" t="s">
        <v>850</v>
      </c>
      <c r="X2517" s="5" t="s">
        <v>11007</v>
      </c>
      <c r="Y2517" s="6">
        <f>X2518-'Com RTOS RX'!$X2517</f>
        <v>0.00006944444444</v>
      </c>
      <c r="Z2517" s="7">
        <f>SUM(LEN(",CO_MQ135|"),'Com RTOS RX'!$H2517,LEN(",CO2_MQ135|"),'Com RTOS RX'!$I2517,LEN(",Alcool_MQ135|"),'Com RTOS RX'!$J2517,LEN(",Alcool_MQ135|"),'Com RTOS RX'!$K2517,LEN(",Toluen_MQ135|"),'Com RTOS RX'!$L2517,LEN(",MH4_MQ135|"),'Com RTOS RX'!$M2517,LEN(",O3_MQ131|"),'Com RTOS RX'!$N2517)*8</f>
        <v>672</v>
      </c>
    </row>
    <row r="2518" ht="15.75" customHeight="1">
      <c r="A2518" s="5" t="s">
        <v>11008</v>
      </c>
      <c r="B2518" s="5" t="s">
        <v>11009</v>
      </c>
      <c r="C2518" s="5" t="s">
        <v>843</v>
      </c>
      <c r="D2518" s="5" t="s">
        <v>11010</v>
      </c>
      <c r="E2518" s="5" t="s">
        <v>845</v>
      </c>
      <c r="F2518" s="5" t="s">
        <v>845</v>
      </c>
      <c r="G2518" s="5" t="s">
        <v>845</v>
      </c>
      <c r="H2518" s="5" t="s">
        <v>722</v>
      </c>
      <c r="I2518" s="5" t="s">
        <v>106</v>
      </c>
      <c r="J2518" s="5" t="s">
        <v>458</v>
      </c>
      <c r="K2518" s="5" t="s">
        <v>855</v>
      </c>
      <c r="L2518" s="5" t="s">
        <v>410</v>
      </c>
      <c r="M2518" s="5" t="s">
        <v>182</v>
      </c>
      <c r="N2518" s="5" t="s">
        <v>717</v>
      </c>
      <c r="O2518" s="5" t="s">
        <v>845</v>
      </c>
      <c r="P2518" s="5" t="s">
        <v>845</v>
      </c>
      <c r="Q2518" s="5" t="s">
        <v>847</v>
      </c>
      <c r="R2518" s="5" t="s">
        <v>845</v>
      </c>
      <c r="S2518" s="5" t="s">
        <v>9553</v>
      </c>
      <c r="T2518" s="5" t="s">
        <v>849</v>
      </c>
      <c r="U2518" s="5" t="s">
        <v>845</v>
      </c>
      <c r="V2518" s="5" t="s">
        <v>845</v>
      </c>
      <c r="W2518" s="5" t="s">
        <v>850</v>
      </c>
      <c r="X2518" s="5" t="s">
        <v>11011</v>
      </c>
      <c r="Y2518" s="6">
        <f>X2519-'Com RTOS RX'!$X2518</f>
        <v>0.00005787037037</v>
      </c>
      <c r="Z2518" s="7">
        <f>SUM(LEN(",CO_MQ135|"),'Com RTOS RX'!$H2518,LEN(",CO2_MQ135|"),'Com RTOS RX'!$I2518,LEN(",Alcool_MQ135|"),'Com RTOS RX'!$J2518,LEN(",Alcool_MQ135|"),'Com RTOS RX'!$K2518,LEN(",Toluen_MQ135|"),'Com RTOS RX'!$L2518,LEN(",MH4_MQ135|"),'Com RTOS RX'!$M2518,LEN(",O3_MQ131|"),'Com RTOS RX'!$N2518)*8</f>
        <v>672</v>
      </c>
    </row>
    <row r="2519" ht="15.75" customHeight="1">
      <c r="A2519" s="5" t="s">
        <v>11012</v>
      </c>
      <c r="B2519" s="5" t="s">
        <v>11013</v>
      </c>
      <c r="C2519" s="5" t="s">
        <v>843</v>
      </c>
      <c r="D2519" s="5" t="s">
        <v>11014</v>
      </c>
      <c r="E2519" s="5" t="s">
        <v>845</v>
      </c>
      <c r="F2519" s="5" t="s">
        <v>845</v>
      </c>
      <c r="G2519" s="5" t="s">
        <v>845</v>
      </c>
      <c r="H2519" s="5" t="s">
        <v>384</v>
      </c>
      <c r="I2519" s="5" t="s">
        <v>96</v>
      </c>
      <c r="J2519" s="5" t="s">
        <v>529</v>
      </c>
      <c r="K2519" s="5" t="s">
        <v>170</v>
      </c>
      <c r="L2519" s="5" t="s">
        <v>716</v>
      </c>
      <c r="M2519" s="5" t="s">
        <v>129</v>
      </c>
      <c r="N2519" s="5" t="s">
        <v>731</v>
      </c>
      <c r="O2519" s="5" t="s">
        <v>845</v>
      </c>
      <c r="P2519" s="5" t="s">
        <v>845</v>
      </c>
      <c r="Q2519" s="5" t="s">
        <v>847</v>
      </c>
      <c r="R2519" s="5" t="s">
        <v>845</v>
      </c>
      <c r="S2519" s="5" t="s">
        <v>9553</v>
      </c>
      <c r="T2519" s="5" t="s">
        <v>849</v>
      </c>
      <c r="U2519" s="5" t="s">
        <v>845</v>
      </c>
      <c r="V2519" s="5" t="s">
        <v>845</v>
      </c>
      <c r="W2519" s="5" t="s">
        <v>850</v>
      </c>
      <c r="X2519" s="5" t="s">
        <v>11015</v>
      </c>
      <c r="Y2519" s="6">
        <f>X2520-'Com RTOS RX'!$X2519</f>
        <v>0.00005787037037</v>
      </c>
      <c r="Z2519" s="7">
        <f>SUM(LEN(",CO_MQ135|"),'Com RTOS RX'!$H2519,LEN(",CO2_MQ135|"),'Com RTOS RX'!$I2519,LEN(",Alcool_MQ135|"),'Com RTOS RX'!$J2519,LEN(",Alcool_MQ135|"),'Com RTOS RX'!$K2519,LEN(",Toluen_MQ135|"),'Com RTOS RX'!$L2519,LEN(",MH4_MQ135|"),'Com RTOS RX'!$M2519,LEN(",O3_MQ131|"),'Com RTOS RX'!$N2519)*8</f>
        <v>672</v>
      </c>
    </row>
    <row r="2520" ht="15.75" customHeight="1">
      <c r="A2520" s="5" t="s">
        <v>11016</v>
      </c>
      <c r="B2520" s="5" t="s">
        <v>11017</v>
      </c>
      <c r="C2520" s="5" t="s">
        <v>843</v>
      </c>
      <c r="D2520" s="5" t="s">
        <v>11018</v>
      </c>
      <c r="E2520" s="5" t="s">
        <v>845</v>
      </c>
      <c r="F2520" s="5" t="s">
        <v>845</v>
      </c>
      <c r="G2520" s="5" t="s">
        <v>845</v>
      </c>
      <c r="H2520" s="5" t="s">
        <v>318</v>
      </c>
      <c r="I2520" s="5" t="s">
        <v>9842</v>
      </c>
      <c r="J2520" s="5" t="s">
        <v>742</v>
      </c>
      <c r="K2520" s="5" t="s">
        <v>141</v>
      </c>
      <c r="L2520" s="5" t="s">
        <v>743</v>
      </c>
      <c r="M2520" s="5" t="s">
        <v>189</v>
      </c>
      <c r="N2520" s="5" t="s">
        <v>782</v>
      </c>
      <c r="O2520" s="5" t="s">
        <v>845</v>
      </c>
      <c r="P2520" s="5" t="s">
        <v>845</v>
      </c>
      <c r="Q2520" s="5" t="s">
        <v>847</v>
      </c>
      <c r="R2520" s="5" t="s">
        <v>845</v>
      </c>
      <c r="S2520" s="5" t="s">
        <v>9553</v>
      </c>
      <c r="T2520" s="5" t="s">
        <v>849</v>
      </c>
      <c r="U2520" s="5" t="s">
        <v>845</v>
      </c>
      <c r="V2520" s="5" t="s">
        <v>845</v>
      </c>
      <c r="W2520" s="5" t="s">
        <v>850</v>
      </c>
      <c r="X2520" s="5" t="s">
        <v>11019</v>
      </c>
      <c r="Y2520" s="6">
        <f>X2521-'Com RTOS RX'!$X2520</f>
        <v>0.00005787037037</v>
      </c>
      <c r="Z2520" s="7">
        <f>SUM(LEN(",CO_MQ135|"),'Com RTOS RX'!$H2520,LEN(",CO2_MQ135|"),'Com RTOS RX'!$I2520,LEN(",Alcool_MQ135|"),'Com RTOS RX'!$J2520,LEN(",Alcool_MQ135|"),'Com RTOS RX'!$K2520,LEN(",Toluen_MQ135|"),'Com RTOS RX'!$L2520,LEN(",MH4_MQ135|"),'Com RTOS RX'!$M2520,LEN(",O3_MQ131|"),'Com RTOS RX'!$N2520)*8</f>
        <v>672</v>
      </c>
    </row>
    <row r="2521" ht="15.75" customHeight="1">
      <c r="A2521" s="5" t="s">
        <v>11020</v>
      </c>
      <c r="B2521" s="5" t="s">
        <v>11021</v>
      </c>
      <c r="C2521" s="5" t="s">
        <v>843</v>
      </c>
      <c r="D2521" s="5" t="s">
        <v>11022</v>
      </c>
      <c r="E2521" s="5" t="s">
        <v>845</v>
      </c>
      <c r="F2521" s="5" t="s">
        <v>845</v>
      </c>
      <c r="G2521" s="5" t="s">
        <v>845</v>
      </c>
      <c r="H2521" s="5" t="s">
        <v>690</v>
      </c>
      <c r="I2521" s="5" t="s">
        <v>91</v>
      </c>
      <c r="J2521" s="5" t="s">
        <v>438</v>
      </c>
      <c r="K2521" s="5" t="s">
        <v>24</v>
      </c>
      <c r="L2521" s="5" t="s">
        <v>380</v>
      </c>
      <c r="M2521" s="5" t="s">
        <v>189</v>
      </c>
      <c r="N2521" s="5" t="s">
        <v>717</v>
      </c>
      <c r="O2521" s="5" t="s">
        <v>845</v>
      </c>
      <c r="P2521" s="5" t="s">
        <v>845</v>
      </c>
      <c r="Q2521" s="5" t="s">
        <v>847</v>
      </c>
      <c r="R2521" s="5" t="s">
        <v>845</v>
      </c>
      <c r="S2521" s="5" t="s">
        <v>9553</v>
      </c>
      <c r="T2521" s="5" t="s">
        <v>849</v>
      </c>
      <c r="U2521" s="5" t="s">
        <v>845</v>
      </c>
      <c r="V2521" s="5" t="s">
        <v>845</v>
      </c>
      <c r="W2521" s="5" t="s">
        <v>850</v>
      </c>
      <c r="X2521" s="5" t="s">
        <v>11023</v>
      </c>
      <c r="Y2521" s="6">
        <f>X2522-'Com RTOS RX'!$X2521</f>
        <v>0.00005787037037</v>
      </c>
      <c r="Z2521" s="7">
        <f>SUM(LEN(",CO_MQ135|"),'Com RTOS RX'!$H2521,LEN(",CO2_MQ135|"),'Com RTOS RX'!$I2521,LEN(",Alcool_MQ135|"),'Com RTOS RX'!$J2521,LEN(",Alcool_MQ135|"),'Com RTOS RX'!$K2521,LEN(",Toluen_MQ135|"),'Com RTOS RX'!$L2521,LEN(",MH4_MQ135|"),'Com RTOS RX'!$M2521,LEN(",O3_MQ131|"),'Com RTOS RX'!$N2521)*8</f>
        <v>672</v>
      </c>
    </row>
    <row r="2522" ht="15.75" customHeight="1">
      <c r="A2522" s="5" t="s">
        <v>11024</v>
      </c>
      <c r="B2522" s="5" t="s">
        <v>11025</v>
      </c>
      <c r="C2522" s="5" t="s">
        <v>843</v>
      </c>
      <c r="D2522" s="5" t="s">
        <v>11026</v>
      </c>
      <c r="E2522" s="5" t="s">
        <v>845</v>
      </c>
      <c r="F2522" s="5" t="s">
        <v>845</v>
      </c>
      <c r="G2522" s="5" t="s">
        <v>845</v>
      </c>
      <c r="H2522" s="5" t="s">
        <v>733</v>
      </c>
      <c r="I2522" s="5" t="s">
        <v>9842</v>
      </c>
      <c r="J2522" s="5" t="s">
        <v>734</v>
      </c>
      <c r="K2522" s="5" t="s">
        <v>141</v>
      </c>
      <c r="L2522" s="5" t="s">
        <v>735</v>
      </c>
      <c r="M2522" s="5" t="s">
        <v>201</v>
      </c>
      <c r="N2522" s="5" t="s">
        <v>1423</v>
      </c>
      <c r="O2522" s="5" t="s">
        <v>845</v>
      </c>
      <c r="P2522" s="5" t="s">
        <v>845</v>
      </c>
      <c r="Q2522" s="5" t="s">
        <v>847</v>
      </c>
      <c r="R2522" s="5" t="s">
        <v>845</v>
      </c>
      <c r="S2522" s="5" t="s">
        <v>9553</v>
      </c>
      <c r="T2522" s="5" t="s">
        <v>849</v>
      </c>
      <c r="U2522" s="5" t="s">
        <v>845</v>
      </c>
      <c r="V2522" s="5" t="s">
        <v>845</v>
      </c>
      <c r="W2522" s="5" t="s">
        <v>850</v>
      </c>
      <c r="X2522" s="5" t="s">
        <v>11027</v>
      </c>
      <c r="Y2522" s="6">
        <f>X2523-'Com RTOS RX'!$X2522</f>
        <v>0.00005787037037</v>
      </c>
      <c r="Z2522" s="7">
        <f>SUM(LEN(",CO_MQ135|"),'Com RTOS RX'!$H2522,LEN(",CO2_MQ135|"),'Com RTOS RX'!$I2522,LEN(",Alcool_MQ135|"),'Com RTOS RX'!$J2522,LEN(",Alcool_MQ135|"),'Com RTOS RX'!$K2522,LEN(",Toluen_MQ135|"),'Com RTOS RX'!$L2522,LEN(",MH4_MQ135|"),'Com RTOS RX'!$M2522,LEN(",O3_MQ131|"),'Com RTOS RX'!$N2522)*8</f>
        <v>672</v>
      </c>
    </row>
    <row r="2523" ht="15.75" customHeight="1">
      <c r="A2523" s="5" t="s">
        <v>11028</v>
      </c>
      <c r="B2523" s="5" t="s">
        <v>11029</v>
      </c>
      <c r="C2523" s="5" t="s">
        <v>843</v>
      </c>
      <c r="D2523" s="5" t="s">
        <v>11030</v>
      </c>
      <c r="E2523" s="5" t="s">
        <v>845</v>
      </c>
      <c r="F2523" s="5" t="s">
        <v>845</v>
      </c>
      <c r="G2523" s="5" t="s">
        <v>845</v>
      </c>
      <c r="H2523" s="5" t="s">
        <v>390</v>
      </c>
      <c r="I2523" s="5" t="s">
        <v>86</v>
      </c>
      <c r="J2523" s="5" t="s">
        <v>696</v>
      </c>
      <c r="K2523" s="5" t="s">
        <v>77</v>
      </c>
      <c r="L2523" s="5" t="s">
        <v>708</v>
      </c>
      <c r="M2523" s="5" t="s">
        <v>45</v>
      </c>
      <c r="N2523" s="5" t="s">
        <v>731</v>
      </c>
      <c r="O2523" s="5" t="s">
        <v>845</v>
      </c>
      <c r="P2523" s="5" t="s">
        <v>845</v>
      </c>
      <c r="Q2523" s="5" t="s">
        <v>847</v>
      </c>
      <c r="R2523" s="5" t="s">
        <v>845</v>
      </c>
      <c r="S2523" s="5" t="s">
        <v>9553</v>
      </c>
      <c r="T2523" s="5" t="s">
        <v>849</v>
      </c>
      <c r="U2523" s="5" t="s">
        <v>845</v>
      </c>
      <c r="V2523" s="5" t="s">
        <v>845</v>
      </c>
      <c r="W2523" s="5" t="s">
        <v>850</v>
      </c>
      <c r="X2523" s="5" t="s">
        <v>11031</v>
      </c>
      <c r="Y2523" s="6">
        <f>X2524-'Com RTOS RX'!$X2523</f>
        <v>0.00005787037037</v>
      </c>
      <c r="Z2523" s="7">
        <f>SUM(LEN(",CO_MQ135|"),'Com RTOS RX'!$H2523,LEN(",CO2_MQ135|"),'Com RTOS RX'!$I2523,LEN(",Alcool_MQ135|"),'Com RTOS RX'!$J2523,LEN(",Alcool_MQ135|"),'Com RTOS RX'!$K2523,LEN(",Toluen_MQ135|"),'Com RTOS RX'!$L2523,LEN(",MH4_MQ135|"),'Com RTOS RX'!$M2523,LEN(",O3_MQ131|"),'Com RTOS RX'!$N2523)*8</f>
        <v>672</v>
      </c>
    </row>
    <row r="2524" ht="15.75" customHeight="1">
      <c r="A2524" s="5" t="s">
        <v>11032</v>
      </c>
      <c r="B2524" s="5" t="s">
        <v>11033</v>
      </c>
      <c r="C2524" s="5" t="s">
        <v>843</v>
      </c>
      <c r="D2524" s="5" t="s">
        <v>11034</v>
      </c>
      <c r="E2524" s="5" t="s">
        <v>845</v>
      </c>
      <c r="F2524" s="5" t="s">
        <v>845</v>
      </c>
      <c r="G2524" s="5" t="s">
        <v>845</v>
      </c>
      <c r="H2524" s="5" t="s">
        <v>754</v>
      </c>
      <c r="I2524" s="5" t="s">
        <v>106</v>
      </c>
      <c r="J2524" s="5" t="s">
        <v>769</v>
      </c>
      <c r="K2524" s="5" t="s">
        <v>855</v>
      </c>
      <c r="L2524" s="5" t="s">
        <v>376</v>
      </c>
      <c r="M2524" s="5" t="s">
        <v>182</v>
      </c>
      <c r="N2524" s="5" t="s">
        <v>731</v>
      </c>
      <c r="O2524" s="5" t="s">
        <v>845</v>
      </c>
      <c r="P2524" s="5" t="s">
        <v>845</v>
      </c>
      <c r="Q2524" s="5" t="s">
        <v>847</v>
      </c>
      <c r="R2524" s="5" t="s">
        <v>845</v>
      </c>
      <c r="S2524" s="5" t="s">
        <v>9553</v>
      </c>
      <c r="T2524" s="5" t="s">
        <v>849</v>
      </c>
      <c r="U2524" s="5" t="s">
        <v>845</v>
      </c>
      <c r="V2524" s="5" t="s">
        <v>845</v>
      </c>
      <c r="W2524" s="5" t="s">
        <v>850</v>
      </c>
      <c r="X2524" s="5" t="s">
        <v>11035</v>
      </c>
      <c r="Y2524" s="6">
        <f>X2525-'Com RTOS RX'!$X2524</f>
        <v>0.00005787037037</v>
      </c>
      <c r="Z2524" s="7">
        <f>SUM(LEN(",CO_MQ135|"),'Com RTOS RX'!$H2524,LEN(",CO2_MQ135|"),'Com RTOS RX'!$I2524,LEN(",Alcool_MQ135|"),'Com RTOS RX'!$J2524,LEN(",Alcool_MQ135|"),'Com RTOS RX'!$K2524,LEN(",Toluen_MQ135|"),'Com RTOS RX'!$L2524,LEN(",MH4_MQ135|"),'Com RTOS RX'!$M2524,LEN(",O3_MQ131|"),'Com RTOS RX'!$N2524)*8</f>
        <v>672</v>
      </c>
    </row>
    <row r="2525" ht="15.75" customHeight="1">
      <c r="A2525" s="5" t="s">
        <v>11036</v>
      </c>
      <c r="B2525" s="5" t="s">
        <v>11037</v>
      </c>
      <c r="C2525" s="5" t="s">
        <v>843</v>
      </c>
      <c r="D2525" s="5" t="s">
        <v>11038</v>
      </c>
      <c r="E2525" s="5" t="s">
        <v>845</v>
      </c>
      <c r="F2525" s="5" t="s">
        <v>845</v>
      </c>
      <c r="G2525" s="5" t="s">
        <v>845</v>
      </c>
      <c r="H2525" s="5" t="s">
        <v>678</v>
      </c>
      <c r="I2525" s="5" t="s">
        <v>123</v>
      </c>
      <c r="J2525" s="5" t="s">
        <v>450</v>
      </c>
      <c r="K2525" s="5" t="s">
        <v>141</v>
      </c>
      <c r="L2525" s="5" t="s">
        <v>390</v>
      </c>
      <c r="M2525" s="5" t="s">
        <v>201</v>
      </c>
      <c r="N2525" s="5" t="s">
        <v>1423</v>
      </c>
      <c r="O2525" s="5" t="s">
        <v>845</v>
      </c>
      <c r="P2525" s="5" t="s">
        <v>845</v>
      </c>
      <c r="Q2525" s="5" t="s">
        <v>847</v>
      </c>
      <c r="R2525" s="5" t="s">
        <v>845</v>
      </c>
      <c r="S2525" s="5" t="s">
        <v>9553</v>
      </c>
      <c r="T2525" s="5" t="s">
        <v>849</v>
      </c>
      <c r="U2525" s="5" t="s">
        <v>845</v>
      </c>
      <c r="V2525" s="5" t="s">
        <v>845</v>
      </c>
      <c r="W2525" s="5" t="s">
        <v>850</v>
      </c>
      <c r="X2525" s="5" t="s">
        <v>11039</v>
      </c>
      <c r="Y2525" s="6">
        <f>X2526-'Com RTOS RX'!$X2525</f>
        <v>0.00005787037037</v>
      </c>
      <c r="Z2525" s="7">
        <f>SUM(LEN(",CO_MQ135|"),'Com RTOS RX'!$H2525,LEN(",CO2_MQ135|"),'Com RTOS RX'!$I2525,LEN(",Alcool_MQ135|"),'Com RTOS RX'!$J2525,LEN(",Alcool_MQ135|"),'Com RTOS RX'!$K2525,LEN(",Toluen_MQ135|"),'Com RTOS RX'!$L2525,LEN(",MH4_MQ135|"),'Com RTOS RX'!$M2525,LEN(",O3_MQ131|"),'Com RTOS RX'!$N2525)*8</f>
        <v>672</v>
      </c>
    </row>
    <row r="2526" ht="15.75" customHeight="1">
      <c r="A2526" s="5" t="s">
        <v>11040</v>
      </c>
      <c r="B2526" s="5" t="s">
        <v>11041</v>
      </c>
      <c r="C2526" s="5" t="s">
        <v>843</v>
      </c>
      <c r="D2526" s="5" t="s">
        <v>11042</v>
      </c>
      <c r="E2526" s="5" t="s">
        <v>845</v>
      </c>
      <c r="F2526" s="5" t="s">
        <v>845</v>
      </c>
      <c r="G2526" s="5" t="s">
        <v>845</v>
      </c>
      <c r="H2526" s="5" t="s">
        <v>678</v>
      </c>
      <c r="I2526" s="5" t="s">
        <v>123</v>
      </c>
      <c r="J2526" s="5" t="s">
        <v>450</v>
      </c>
      <c r="K2526" s="5" t="s">
        <v>141</v>
      </c>
      <c r="L2526" s="5" t="s">
        <v>390</v>
      </c>
      <c r="M2526" s="5" t="s">
        <v>201</v>
      </c>
      <c r="N2526" s="5" t="s">
        <v>1423</v>
      </c>
      <c r="O2526" s="5" t="s">
        <v>845</v>
      </c>
      <c r="P2526" s="5" t="s">
        <v>845</v>
      </c>
      <c r="Q2526" s="5" t="s">
        <v>847</v>
      </c>
      <c r="R2526" s="5" t="s">
        <v>845</v>
      </c>
      <c r="S2526" s="5" t="s">
        <v>9553</v>
      </c>
      <c r="T2526" s="5" t="s">
        <v>849</v>
      </c>
      <c r="U2526" s="5" t="s">
        <v>845</v>
      </c>
      <c r="V2526" s="5" t="s">
        <v>845</v>
      </c>
      <c r="W2526" s="5" t="s">
        <v>850</v>
      </c>
      <c r="X2526" s="5" t="s">
        <v>11043</v>
      </c>
      <c r="Y2526" s="6">
        <f>X2527-'Com RTOS RX'!$X2526</f>
        <v>0.00005787037037</v>
      </c>
      <c r="Z2526" s="7">
        <f>SUM(LEN(",CO_MQ135|"),'Com RTOS RX'!$H2526,LEN(",CO2_MQ135|"),'Com RTOS RX'!$I2526,LEN(",Alcool_MQ135|"),'Com RTOS RX'!$J2526,LEN(",Alcool_MQ135|"),'Com RTOS RX'!$K2526,LEN(",Toluen_MQ135|"),'Com RTOS RX'!$L2526,LEN(",MH4_MQ135|"),'Com RTOS RX'!$M2526,LEN(",O3_MQ131|"),'Com RTOS RX'!$N2526)*8</f>
        <v>672</v>
      </c>
    </row>
    <row r="2527" ht="15.75" customHeight="1">
      <c r="A2527" s="5" t="s">
        <v>11044</v>
      </c>
      <c r="B2527" s="5" t="s">
        <v>11045</v>
      </c>
      <c r="C2527" s="5" t="s">
        <v>843</v>
      </c>
      <c r="D2527" s="5" t="s">
        <v>11046</v>
      </c>
      <c r="E2527" s="5" t="s">
        <v>845</v>
      </c>
      <c r="F2527" s="5" t="s">
        <v>845</v>
      </c>
      <c r="G2527" s="5" t="s">
        <v>845</v>
      </c>
      <c r="H2527" s="5" t="s">
        <v>330</v>
      </c>
      <c r="I2527" s="5" t="s">
        <v>123</v>
      </c>
      <c r="J2527" s="5" t="s">
        <v>694</v>
      </c>
      <c r="K2527" s="5" t="s">
        <v>141</v>
      </c>
      <c r="L2527" s="5" t="s">
        <v>9563</v>
      </c>
      <c r="M2527" s="5" t="s">
        <v>201</v>
      </c>
      <c r="N2527" s="5" t="s">
        <v>731</v>
      </c>
      <c r="O2527" s="5" t="s">
        <v>845</v>
      </c>
      <c r="P2527" s="5" t="s">
        <v>845</v>
      </c>
      <c r="Q2527" s="5" t="s">
        <v>847</v>
      </c>
      <c r="R2527" s="5" t="s">
        <v>845</v>
      </c>
      <c r="S2527" s="5" t="s">
        <v>9553</v>
      </c>
      <c r="T2527" s="5" t="s">
        <v>849</v>
      </c>
      <c r="U2527" s="5" t="s">
        <v>845</v>
      </c>
      <c r="V2527" s="5" t="s">
        <v>845</v>
      </c>
      <c r="W2527" s="5" t="s">
        <v>850</v>
      </c>
      <c r="X2527" s="5" t="s">
        <v>11047</v>
      </c>
      <c r="Y2527" s="6">
        <f>X2528-'Com RTOS RX'!$X2527</f>
        <v>0.0001157407407</v>
      </c>
      <c r="Z2527" s="7">
        <f>SUM(LEN(",CO_MQ135|"),'Com RTOS RX'!$H2527,LEN(",CO2_MQ135|"),'Com RTOS RX'!$I2527,LEN(",Alcool_MQ135|"),'Com RTOS RX'!$J2527,LEN(",Alcool_MQ135|"),'Com RTOS RX'!$K2527,LEN(",Toluen_MQ135|"),'Com RTOS RX'!$L2527,LEN(",MH4_MQ135|"),'Com RTOS RX'!$M2527,LEN(",O3_MQ131|"),'Com RTOS RX'!$N2527)*8</f>
        <v>672</v>
      </c>
    </row>
    <row r="2528" ht="15.75" customHeight="1">
      <c r="A2528" s="5" t="s">
        <v>11048</v>
      </c>
      <c r="B2528" s="5" t="s">
        <v>11049</v>
      </c>
      <c r="C2528" s="5" t="s">
        <v>843</v>
      </c>
      <c r="D2528" s="5" t="s">
        <v>11050</v>
      </c>
      <c r="E2528" s="5" t="s">
        <v>845</v>
      </c>
      <c r="F2528" s="5" t="s">
        <v>845</v>
      </c>
      <c r="G2528" s="5" t="s">
        <v>845</v>
      </c>
      <c r="H2528" s="5" t="s">
        <v>733</v>
      </c>
      <c r="I2528" s="5" t="s">
        <v>9842</v>
      </c>
      <c r="J2528" s="5" t="s">
        <v>734</v>
      </c>
      <c r="K2528" s="5" t="s">
        <v>141</v>
      </c>
      <c r="L2528" s="5" t="s">
        <v>735</v>
      </c>
      <c r="M2528" s="5" t="s">
        <v>201</v>
      </c>
      <c r="N2528" s="5" t="s">
        <v>717</v>
      </c>
      <c r="O2528" s="5" t="s">
        <v>845</v>
      </c>
      <c r="P2528" s="5" t="s">
        <v>845</v>
      </c>
      <c r="Q2528" s="5" t="s">
        <v>847</v>
      </c>
      <c r="R2528" s="5" t="s">
        <v>845</v>
      </c>
      <c r="S2528" s="5" t="s">
        <v>9553</v>
      </c>
      <c r="T2528" s="5" t="s">
        <v>849</v>
      </c>
      <c r="U2528" s="5" t="s">
        <v>845</v>
      </c>
      <c r="V2528" s="5" t="s">
        <v>845</v>
      </c>
      <c r="W2528" s="5" t="s">
        <v>850</v>
      </c>
      <c r="X2528" s="5" t="s">
        <v>11051</v>
      </c>
      <c r="Y2528" s="6">
        <f>X2529-'Com RTOS RX'!$X2528</f>
        <v>0.00005787037037</v>
      </c>
      <c r="Z2528" s="7">
        <f>SUM(LEN(",CO_MQ135|"),'Com RTOS RX'!$H2528,LEN(",CO2_MQ135|"),'Com RTOS RX'!$I2528,LEN(",Alcool_MQ135|"),'Com RTOS RX'!$J2528,LEN(",Alcool_MQ135|"),'Com RTOS RX'!$K2528,LEN(",Toluen_MQ135|"),'Com RTOS RX'!$L2528,LEN(",MH4_MQ135|"),'Com RTOS RX'!$M2528,LEN(",O3_MQ131|"),'Com RTOS RX'!$N2528)*8</f>
        <v>672</v>
      </c>
    </row>
    <row r="2529" ht="15.75" customHeight="1">
      <c r="A2529" s="5" t="s">
        <v>11052</v>
      </c>
      <c r="B2529" s="5" t="s">
        <v>11053</v>
      </c>
      <c r="C2529" s="5" t="s">
        <v>843</v>
      </c>
      <c r="D2529" s="5" t="s">
        <v>11054</v>
      </c>
      <c r="E2529" s="5" t="s">
        <v>845</v>
      </c>
      <c r="F2529" s="5" t="s">
        <v>845</v>
      </c>
      <c r="G2529" s="5" t="s">
        <v>845</v>
      </c>
      <c r="H2529" s="5" t="s">
        <v>760</v>
      </c>
      <c r="I2529" s="5" t="s">
        <v>57</v>
      </c>
      <c r="J2529" s="5" t="s">
        <v>430</v>
      </c>
      <c r="K2529" s="5" t="s">
        <v>38</v>
      </c>
      <c r="L2529" s="5" t="s">
        <v>10073</v>
      </c>
      <c r="M2529" s="5" t="s">
        <v>9899</v>
      </c>
      <c r="N2529" s="5" t="s">
        <v>1423</v>
      </c>
      <c r="O2529" s="5" t="s">
        <v>845</v>
      </c>
      <c r="P2529" s="5" t="s">
        <v>845</v>
      </c>
      <c r="Q2529" s="5" t="s">
        <v>847</v>
      </c>
      <c r="R2529" s="5" t="s">
        <v>845</v>
      </c>
      <c r="S2529" s="5" t="s">
        <v>9553</v>
      </c>
      <c r="T2529" s="5" t="s">
        <v>849</v>
      </c>
      <c r="U2529" s="5" t="s">
        <v>845</v>
      </c>
      <c r="V2529" s="5" t="s">
        <v>845</v>
      </c>
      <c r="W2529" s="5" t="s">
        <v>850</v>
      </c>
      <c r="X2529" s="5" t="s">
        <v>11055</v>
      </c>
      <c r="Y2529" s="6">
        <f>X2530-'Com RTOS RX'!$X2529</f>
        <v>0.00005787037037</v>
      </c>
      <c r="Z2529" s="7">
        <f>SUM(LEN(",CO_MQ135|"),'Com RTOS RX'!$H2529,LEN(",CO2_MQ135|"),'Com RTOS RX'!$I2529,LEN(",Alcool_MQ135|"),'Com RTOS RX'!$J2529,LEN(",Alcool_MQ135|"),'Com RTOS RX'!$K2529,LEN(",Toluen_MQ135|"),'Com RTOS RX'!$L2529,LEN(",MH4_MQ135|"),'Com RTOS RX'!$M2529,LEN(",O3_MQ131|"),'Com RTOS RX'!$N2529)*8</f>
        <v>672</v>
      </c>
    </row>
    <row r="2530" ht="15.75" customHeight="1">
      <c r="A2530" s="5" t="s">
        <v>11056</v>
      </c>
      <c r="B2530" s="5" t="s">
        <v>11057</v>
      </c>
      <c r="C2530" s="5" t="s">
        <v>843</v>
      </c>
      <c r="D2530" s="5" t="s">
        <v>11058</v>
      </c>
      <c r="E2530" s="5" t="s">
        <v>845</v>
      </c>
      <c r="F2530" s="5" t="s">
        <v>845</v>
      </c>
      <c r="G2530" s="5" t="s">
        <v>845</v>
      </c>
      <c r="H2530" s="5" t="s">
        <v>419</v>
      </c>
      <c r="I2530" s="5" t="s">
        <v>137</v>
      </c>
      <c r="J2530" s="5" t="s">
        <v>654</v>
      </c>
      <c r="K2530" s="5" t="s">
        <v>273</v>
      </c>
      <c r="L2530" s="5" t="s">
        <v>655</v>
      </c>
      <c r="M2530" s="5" t="s">
        <v>141</v>
      </c>
      <c r="N2530" s="5" t="s">
        <v>731</v>
      </c>
      <c r="O2530" s="5" t="s">
        <v>845</v>
      </c>
      <c r="P2530" s="5" t="s">
        <v>845</v>
      </c>
      <c r="Q2530" s="5" t="s">
        <v>847</v>
      </c>
      <c r="R2530" s="5" t="s">
        <v>845</v>
      </c>
      <c r="S2530" s="5" t="s">
        <v>8572</v>
      </c>
      <c r="T2530" s="5" t="s">
        <v>849</v>
      </c>
      <c r="U2530" s="5" t="s">
        <v>845</v>
      </c>
      <c r="V2530" s="5" t="s">
        <v>845</v>
      </c>
      <c r="W2530" s="5" t="s">
        <v>850</v>
      </c>
      <c r="X2530" s="5" t="s">
        <v>11059</v>
      </c>
      <c r="Y2530" s="6">
        <f>X2531-'Com RTOS RX'!$X2530</f>
        <v>0.00005787037037</v>
      </c>
      <c r="Z2530" s="7">
        <f>SUM(LEN(",CO_MQ135|"),'Com RTOS RX'!$H2530,LEN(",CO2_MQ135|"),'Com RTOS RX'!$I2530,LEN(",Alcool_MQ135|"),'Com RTOS RX'!$J2530,LEN(",Alcool_MQ135|"),'Com RTOS RX'!$K2530,LEN(",Toluen_MQ135|"),'Com RTOS RX'!$L2530,LEN(",MH4_MQ135|"),'Com RTOS RX'!$M2530,LEN(",O3_MQ131|"),'Com RTOS RX'!$N2530)*8</f>
        <v>672</v>
      </c>
    </row>
    <row r="2531" ht="15.75" customHeight="1">
      <c r="A2531" s="5" t="s">
        <v>11060</v>
      </c>
      <c r="B2531" s="5" t="s">
        <v>11061</v>
      </c>
      <c r="C2531" s="5" t="s">
        <v>843</v>
      </c>
      <c r="D2531" s="5" t="s">
        <v>11062</v>
      </c>
      <c r="E2531" s="5" t="s">
        <v>845</v>
      </c>
      <c r="F2531" s="5" t="s">
        <v>845</v>
      </c>
      <c r="G2531" s="5" t="s">
        <v>845</v>
      </c>
      <c r="H2531" s="5" t="s">
        <v>683</v>
      </c>
      <c r="I2531" s="5" t="s">
        <v>43</v>
      </c>
      <c r="J2531" s="5" t="s">
        <v>750</v>
      </c>
      <c r="K2531" s="5" t="s">
        <v>38</v>
      </c>
      <c r="L2531" s="5" t="s">
        <v>702</v>
      </c>
      <c r="M2531" s="5" t="s">
        <v>9899</v>
      </c>
      <c r="N2531" s="5" t="s">
        <v>732</v>
      </c>
      <c r="O2531" s="5" t="s">
        <v>845</v>
      </c>
      <c r="P2531" s="5" t="s">
        <v>845</v>
      </c>
      <c r="Q2531" s="5" t="s">
        <v>847</v>
      </c>
      <c r="R2531" s="5" t="s">
        <v>845</v>
      </c>
      <c r="S2531" s="5" t="s">
        <v>9553</v>
      </c>
      <c r="T2531" s="5" t="s">
        <v>849</v>
      </c>
      <c r="U2531" s="5" t="s">
        <v>845</v>
      </c>
      <c r="V2531" s="5" t="s">
        <v>845</v>
      </c>
      <c r="W2531" s="5" t="s">
        <v>850</v>
      </c>
      <c r="X2531" s="5" t="s">
        <v>11063</v>
      </c>
      <c r="Y2531" s="6">
        <f>X2532-'Com RTOS RX'!$X2531</f>
        <v>0.00005787037037</v>
      </c>
      <c r="Z2531" s="7">
        <f>SUM(LEN(",CO_MQ135|"),'Com RTOS RX'!$H2531,LEN(",CO2_MQ135|"),'Com RTOS RX'!$I2531,LEN(",Alcool_MQ135|"),'Com RTOS RX'!$J2531,LEN(",Alcool_MQ135|"),'Com RTOS RX'!$K2531,LEN(",Toluen_MQ135|"),'Com RTOS RX'!$L2531,LEN(",MH4_MQ135|"),'Com RTOS RX'!$M2531,LEN(",O3_MQ131|"),'Com RTOS RX'!$N2531)*8</f>
        <v>672</v>
      </c>
    </row>
    <row r="2532" ht="15.75" customHeight="1">
      <c r="A2532" s="5" t="s">
        <v>11064</v>
      </c>
      <c r="B2532" s="5" t="s">
        <v>11065</v>
      </c>
      <c r="C2532" s="5" t="s">
        <v>843</v>
      </c>
      <c r="D2532" s="5" t="s">
        <v>11066</v>
      </c>
      <c r="E2532" s="5" t="s">
        <v>845</v>
      </c>
      <c r="F2532" s="5" t="s">
        <v>845</v>
      </c>
      <c r="G2532" s="5" t="s">
        <v>845</v>
      </c>
      <c r="H2532" s="5" t="s">
        <v>754</v>
      </c>
      <c r="I2532" s="5" t="s">
        <v>106</v>
      </c>
      <c r="J2532" s="5" t="s">
        <v>769</v>
      </c>
      <c r="K2532" s="5" t="s">
        <v>855</v>
      </c>
      <c r="L2532" s="5" t="s">
        <v>376</v>
      </c>
      <c r="M2532" s="5" t="s">
        <v>182</v>
      </c>
      <c r="N2532" s="5" t="s">
        <v>1423</v>
      </c>
      <c r="O2532" s="5" t="s">
        <v>845</v>
      </c>
      <c r="P2532" s="5" t="s">
        <v>845</v>
      </c>
      <c r="Q2532" s="5" t="s">
        <v>847</v>
      </c>
      <c r="R2532" s="5" t="s">
        <v>845</v>
      </c>
      <c r="S2532" s="5" t="s">
        <v>9553</v>
      </c>
      <c r="T2532" s="5" t="s">
        <v>849</v>
      </c>
      <c r="U2532" s="5" t="s">
        <v>845</v>
      </c>
      <c r="V2532" s="5" t="s">
        <v>845</v>
      </c>
      <c r="W2532" s="5" t="s">
        <v>850</v>
      </c>
      <c r="X2532" s="5" t="s">
        <v>11067</v>
      </c>
      <c r="Y2532" s="6">
        <f>X2533-'Com RTOS RX'!$X2532</f>
        <v>0.00005787037037</v>
      </c>
      <c r="Z2532" s="7">
        <f>SUM(LEN(",CO_MQ135|"),'Com RTOS RX'!$H2532,LEN(",CO2_MQ135|"),'Com RTOS RX'!$I2532,LEN(",Alcool_MQ135|"),'Com RTOS RX'!$J2532,LEN(",Alcool_MQ135|"),'Com RTOS RX'!$K2532,LEN(",Toluen_MQ135|"),'Com RTOS RX'!$L2532,LEN(",MH4_MQ135|"),'Com RTOS RX'!$M2532,LEN(",O3_MQ131|"),'Com RTOS RX'!$N2532)*8</f>
        <v>672</v>
      </c>
    </row>
    <row r="2533" ht="15.75" customHeight="1">
      <c r="A2533" s="5" t="s">
        <v>11068</v>
      </c>
      <c r="B2533" s="5" t="s">
        <v>11069</v>
      </c>
      <c r="C2533" s="5" t="s">
        <v>843</v>
      </c>
      <c r="D2533" s="5" t="s">
        <v>11070</v>
      </c>
      <c r="E2533" s="5" t="s">
        <v>845</v>
      </c>
      <c r="F2533" s="5" t="s">
        <v>845</v>
      </c>
      <c r="G2533" s="5" t="s">
        <v>845</v>
      </c>
      <c r="H2533" s="5" t="s">
        <v>741</v>
      </c>
      <c r="I2533" s="5" t="s">
        <v>65</v>
      </c>
      <c r="J2533" s="5" t="s">
        <v>1513</v>
      </c>
      <c r="K2533" s="5" t="s">
        <v>855</v>
      </c>
      <c r="L2533" s="5" t="s">
        <v>415</v>
      </c>
      <c r="M2533" s="5" t="s">
        <v>201</v>
      </c>
      <c r="N2533" s="5" t="s">
        <v>1423</v>
      </c>
      <c r="O2533" s="5" t="s">
        <v>845</v>
      </c>
      <c r="P2533" s="5" t="s">
        <v>845</v>
      </c>
      <c r="Q2533" s="5" t="s">
        <v>847</v>
      </c>
      <c r="R2533" s="5" t="s">
        <v>845</v>
      </c>
      <c r="S2533" s="5" t="s">
        <v>9553</v>
      </c>
      <c r="T2533" s="5" t="s">
        <v>849</v>
      </c>
      <c r="U2533" s="5" t="s">
        <v>845</v>
      </c>
      <c r="V2533" s="5" t="s">
        <v>845</v>
      </c>
      <c r="W2533" s="5" t="s">
        <v>850</v>
      </c>
      <c r="X2533" s="5" t="s">
        <v>11071</v>
      </c>
      <c r="Y2533" s="6">
        <f>X2534-'Com RTOS RX'!$X2533</f>
        <v>0.00005787037037</v>
      </c>
      <c r="Z2533" s="7">
        <f>SUM(LEN(",CO_MQ135|"),'Com RTOS RX'!$H2533,LEN(",CO2_MQ135|"),'Com RTOS RX'!$I2533,LEN(",Alcool_MQ135|"),'Com RTOS RX'!$J2533,LEN(",Alcool_MQ135|"),'Com RTOS RX'!$K2533,LEN(",Toluen_MQ135|"),'Com RTOS RX'!$L2533,LEN(",MH4_MQ135|"),'Com RTOS RX'!$M2533,LEN(",O3_MQ131|"),'Com RTOS RX'!$N2533)*8</f>
        <v>672</v>
      </c>
    </row>
    <row r="2534" ht="15.75" customHeight="1">
      <c r="A2534" s="5" t="s">
        <v>11072</v>
      </c>
      <c r="B2534" s="5" t="s">
        <v>11073</v>
      </c>
      <c r="C2534" s="5" t="s">
        <v>843</v>
      </c>
      <c r="D2534" s="5" t="s">
        <v>11074</v>
      </c>
      <c r="E2534" s="5" t="s">
        <v>845</v>
      </c>
      <c r="F2534" s="5" t="s">
        <v>845</v>
      </c>
      <c r="G2534" s="5" t="s">
        <v>845</v>
      </c>
      <c r="H2534" s="5" t="s">
        <v>9956</v>
      </c>
      <c r="I2534" s="5" t="s">
        <v>57</v>
      </c>
      <c r="J2534" s="5" t="s">
        <v>944</v>
      </c>
      <c r="K2534" s="5" t="s">
        <v>38</v>
      </c>
      <c r="L2534" s="5" t="s">
        <v>707</v>
      </c>
      <c r="M2534" s="5" t="s">
        <v>9899</v>
      </c>
      <c r="N2534" s="5" t="s">
        <v>1423</v>
      </c>
      <c r="O2534" s="5" t="s">
        <v>845</v>
      </c>
      <c r="P2534" s="5" t="s">
        <v>845</v>
      </c>
      <c r="Q2534" s="5" t="s">
        <v>847</v>
      </c>
      <c r="R2534" s="5" t="s">
        <v>845</v>
      </c>
      <c r="S2534" s="5" t="s">
        <v>9553</v>
      </c>
      <c r="T2534" s="5" t="s">
        <v>849</v>
      </c>
      <c r="U2534" s="5" t="s">
        <v>845</v>
      </c>
      <c r="V2534" s="5" t="s">
        <v>845</v>
      </c>
      <c r="W2534" s="5" t="s">
        <v>850</v>
      </c>
      <c r="X2534" s="5" t="s">
        <v>11075</v>
      </c>
      <c r="Y2534" s="6">
        <f>X2535-'Com RTOS RX'!$X2534</f>
        <v>0.00005787037037</v>
      </c>
      <c r="Z2534" s="7">
        <f>SUM(LEN(",CO_MQ135|"),'Com RTOS RX'!$H2534,LEN(",CO2_MQ135|"),'Com RTOS RX'!$I2534,LEN(",Alcool_MQ135|"),'Com RTOS RX'!$J2534,LEN(",Alcool_MQ135|"),'Com RTOS RX'!$K2534,LEN(",Toluen_MQ135|"),'Com RTOS RX'!$L2534,LEN(",MH4_MQ135|"),'Com RTOS RX'!$M2534,LEN(",O3_MQ131|"),'Com RTOS RX'!$N2534)*8</f>
        <v>672</v>
      </c>
    </row>
    <row r="2535" ht="15.75" customHeight="1">
      <c r="A2535" s="5" t="s">
        <v>11076</v>
      </c>
      <c r="B2535" s="5" t="s">
        <v>11077</v>
      </c>
      <c r="C2535" s="5" t="s">
        <v>843</v>
      </c>
      <c r="D2535" s="5" t="s">
        <v>11078</v>
      </c>
      <c r="E2535" s="5" t="s">
        <v>845</v>
      </c>
      <c r="F2535" s="5" t="s">
        <v>845</v>
      </c>
      <c r="G2535" s="5" t="s">
        <v>845</v>
      </c>
      <c r="H2535" s="5" t="s">
        <v>762</v>
      </c>
      <c r="I2535" s="5" t="s">
        <v>18</v>
      </c>
      <c r="J2535" s="5" t="s">
        <v>738</v>
      </c>
      <c r="K2535" s="5" t="s">
        <v>122</v>
      </c>
      <c r="L2535" s="5" t="s">
        <v>739</v>
      </c>
      <c r="M2535" s="5" t="s">
        <v>177</v>
      </c>
      <c r="N2535" s="5" t="s">
        <v>1423</v>
      </c>
      <c r="O2535" s="5" t="s">
        <v>845</v>
      </c>
      <c r="P2535" s="5" t="s">
        <v>845</v>
      </c>
      <c r="Q2535" s="5" t="s">
        <v>847</v>
      </c>
      <c r="R2535" s="5" t="s">
        <v>845</v>
      </c>
      <c r="S2535" s="5" t="s">
        <v>9553</v>
      </c>
      <c r="T2535" s="5" t="s">
        <v>849</v>
      </c>
      <c r="U2535" s="5" t="s">
        <v>845</v>
      </c>
      <c r="V2535" s="5" t="s">
        <v>845</v>
      </c>
      <c r="W2535" s="5" t="s">
        <v>850</v>
      </c>
      <c r="X2535" s="5" t="s">
        <v>11079</v>
      </c>
      <c r="Y2535" s="6">
        <f>X2536-'Com RTOS RX'!$X2535</f>
        <v>0.00005787037037</v>
      </c>
      <c r="Z2535" s="7">
        <f>SUM(LEN(",CO_MQ135|"),'Com RTOS RX'!$H2535,LEN(",CO2_MQ135|"),'Com RTOS RX'!$I2535,LEN(",Alcool_MQ135|"),'Com RTOS RX'!$J2535,LEN(",Alcool_MQ135|"),'Com RTOS RX'!$K2535,LEN(",Toluen_MQ135|"),'Com RTOS RX'!$L2535,LEN(",MH4_MQ135|"),'Com RTOS RX'!$M2535,LEN(",O3_MQ131|"),'Com RTOS RX'!$N2535)*8</f>
        <v>672</v>
      </c>
    </row>
    <row r="2536" ht="15.75" customHeight="1">
      <c r="A2536" s="5" t="s">
        <v>11080</v>
      </c>
      <c r="B2536" s="5" t="s">
        <v>11081</v>
      </c>
      <c r="C2536" s="5" t="s">
        <v>843</v>
      </c>
      <c r="D2536" s="5" t="s">
        <v>11082</v>
      </c>
      <c r="E2536" s="5" t="s">
        <v>845</v>
      </c>
      <c r="F2536" s="5" t="s">
        <v>845</v>
      </c>
      <c r="G2536" s="5" t="s">
        <v>845</v>
      </c>
      <c r="H2536" s="5" t="s">
        <v>762</v>
      </c>
      <c r="I2536" s="5" t="s">
        <v>65</v>
      </c>
      <c r="J2536" s="5" t="s">
        <v>462</v>
      </c>
      <c r="K2536" s="5" t="s">
        <v>855</v>
      </c>
      <c r="L2536" s="5" t="s">
        <v>393</v>
      </c>
      <c r="M2536" s="5" t="s">
        <v>201</v>
      </c>
      <c r="N2536" s="5" t="s">
        <v>1423</v>
      </c>
      <c r="O2536" s="5" t="s">
        <v>845</v>
      </c>
      <c r="P2536" s="5" t="s">
        <v>845</v>
      </c>
      <c r="Q2536" s="5" t="s">
        <v>847</v>
      </c>
      <c r="R2536" s="5" t="s">
        <v>845</v>
      </c>
      <c r="S2536" s="5" t="s">
        <v>9553</v>
      </c>
      <c r="T2536" s="5" t="s">
        <v>849</v>
      </c>
      <c r="U2536" s="5" t="s">
        <v>845</v>
      </c>
      <c r="V2536" s="5" t="s">
        <v>845</v>
      </c>
      <c r="W2536" s="5" t="s">
        <v>850</v>
      </c>
      <c r="X2536" s="5" t="s">
        <v>11083</v>
      </c>
      <c r="Y2536" s="6">
        <f>X2537-'Com RTOS RX'!$X2536</f>
        <v>0.00005787037037</v>
      </c>
      <c r="Z2536" s="7">
        <f>SUM(LEN(",CO_MQ135|"),'Com RTOS RX'!$H2536,LEN(",CO2_MQ135|"),'Com RTOS RX'!$I2536,LEN(",Alcool_MQ135|"),'Com RTOS RX'!$J2536,LEN(",Alcool_MQ135|"),'Com RTOS RX'!$K2536,LEN(",Toluen_MQ135|"),'Com RTOS RX'!$L2536,LEN(",MH4_MQ135|"),'Com RTOS RX'!$M2536,LEN(",O3_MQ131|"),'Com RTOS RX'!$N2536)*8</f>
        <v>672</v>
      </c>
    </row>
    <row r="2537" ht="15.75" customHeight="1">
      <c r="A2537" s="5" t="s">
        <v>11084</v>
      </c>
      <c r="B2537" s="5" t="s">
        <v>11085</v>
      </c>
      <c r="C2537" s="5" t="s">
        <v>843</v>
      </c>
      <c r="D2537" s="5" t="s">
        <v>11086</v>
      </c>
      <c r="E2537" s="5" t="s">
        <v>845</v>
      </c>
      <c r="F2537" s="5" t="s">
        <v>845</v>
      </c>
      <c r="G2537" s="5" t="s">
        <v>845</v>
      </c>
      <c r="H2537" s="5" t="s">
        <v>318</v>
      </c>
      <c r="I2537" s="5" t="s">
        <v>9842</v>
      </c>
      <c r="J2537" s="5" t="s">
        <v>742</v>
      </c>
      <c r="K2537" s="5" t="s">
        <v>141</v>
      </c>
      <c r="L2537" s="5" t="s">
        <v>743</v>
      </c>
      <c r="M2537" s="5" t="s">
        <v>189</v>
      </c>
      <c r="N2537" s="5" t="s">
        <v>765</v>
      </c>
      <c r="O2537" s="5" t="s">
        <v>845</v>
      </c>
      <c r="P2537" s="5" t="s">
        <v>845</v>
      </c>
      <c r="Q2537" s="5" t="s">
        <v>847</v>
      </c>
      <c r="R2537" s="5" t="s">
        <v>845</v>
      </c>
      <c r="S2537" s="5" t="s">
        <v>9553</v>
      </c>
      <c r="T2537" s="5" t="s">
        <v>849</v>
      </c>
      <c r="U2537" s="5" t="s">
        <v>845</v>
      </c>
      <c r="V2537" s="5" t="s">
        <v>845</v>
      </c>
      <c r="W2537" s="5" t="s">
        <v>850</v>
      </c>
      <c r="X2537" s="5" t="s">
        <v>11087</v>
      </c>
      <c r="Y2537" s="6">
        <f>X2538-'Com RTOS RX'!$X2537</f>
        <v>0.00005787037037</v>
      </c>
      <c r="Z2537" s="7">
        <f>SUM(LEN(",CO_MQ135|"),'Com RTOS RX'!$H2537,LEN(",CO2_MQ135|"),'Com RTOS RX'!$I2537,LEN(",Alcool_MQ135|"),'Com RTOS RX'!$J2537,LEN(",Alcool_MQ135|"),'Com RTOS RX'!$K2537,LEN(",Toluen_MQ135|"),'Com RTOS RX'!$L2537,LEN(",MH4_MQ135|"),'Com RTOS RX'!$M2537,LEN(",O3_MQ131|"),'Com RTOS RX'!$N2537)*8</f>
        <v>672</v>
      </c>
    </row>
    <row r="2538" ht="15.75" customHeight="1">
      <c r="A2538" s="5" t="s">
        <v>11088</v>
      </c>
      <c r="B2538" s="5" t="s">
        <v>11089</v>
      </c>
      <c r="C2538" s="5" t="s">
        <v>843</v>
      </c>
      <c r="D2538" s="5" t="s">
        <v>11090</v>
      </c>
      <c r="E2538" s="5" t="s">
        <v>845</v>
      </c>
      <c r="F2538" s="5" t="s">
        <v>845</v>
      </c>
      <c r="G2538" s="5" t="s">
        <v>845</v>
      </c>
      <c r="H2538" s="5" t="s">
        <v>9681</v>
      </c>
      <c r="I2538" s="5" t="s">
        <v>78</v>
      </c>
      <c r="J2538" s="5" t="s">
        <v>567</v>
      </c>
      <c r="K2538" s="5" t="s">
        <v>58</v>
      </c>
      <c r="L2538" s="5" t="s">
        <v>428</v>
      </c>
      <c r="M2538" s="5" t="s">
        <v>197</v>
      </c>
      <c r="N2538" s="5" t="s">
        <v>1423</v>
      </c>
      <c r="O2538" s="5" t="s">
        <v>845</v>
      </c>
      <c r="P2538" s="5" t="s">
        <v>845</v>
      </c>
      <c r="Q2538" s="5" t="s">
        <v>847</v>
      </c>
      <c r="R2538" s="5" t="s">
        <v>845</v>
      </c>
      <c r="S2538" s="5" t="s">
        <v>9553</v>
      </c>
      <c r="T2538" s="5" t="s">
        <v>849</v>
      </c>
      <c r="U2538" s="5" t="s">
        <v>845</v>
      </c>
      <c r="V2538" s="5" t="s">
        <v>845</v>
      </c>
      <c r="W2538" s="5" t="s">
        <v>850</v>
      </c>
      <c r="X2538" s="5" t="s">
        <v>11091</v>
      </c>
      <c r="Y2538" s="6">
        <f>X2539-'Com RTOS RX'!$X2538</f>
        <v>0.00005787037037</v>
      </c>
      <c r="Z2538" s="7">
        <f>SUM(LEN(",CO_MQ135|"),'Com RTOS RX'!$H2538,LEN(",CO2_MQ135|"),'Com RTOS RX'!$I2538,LEN(",Alcool_MQ135|"),'Com RTOS RX'!$J2538,LEN(",Alcool_MQ135|"),'Com RTOS RX'!$K2538,LEN(",Toluen_MQ135|"),'Com RTOS RX'!$L2538,LEN(",MH4_MQ135|"),'Com RTOS RX'!$M2538,LEN(",O3_MQ131|"),'Com RTOS RX'!$N2538)*8</f>
        <v>672</v>
      </c>
    </row>
    <row r="2539" ht="15.75" customHeight="1">
      <c r="A2539" s="5" t="s">
        <v>11092</v>
      </c>
      <c r="B2539" s="5" t="s">
        <v>11093</v>
      </c>
      <c r="C2539" s="5" t="s">
        <v>843</v>
      </c>
      <c r="D2539" s="5" t="s">
        <v>11094</v>
      </c>
      <c r="E2539" s="5" t="s">
        <v>845</v>
      </c>
      <c r="F2539" s="5" t="s">
        <v>845</v>
      </c>
      <c r="G2539" s="5" t="s">
        <v>845</v>
      </c>
      <c r="H2539" s="5" t="s">
        <v>754</v>
      </c>
      <c r="I2539" s="5" t="s">
        <v>106</v>
      </c>
      <c r="J2539" s="5" t="s">
        <v>769</v>
      </c>
      <c r="K2539" s="5" t="s">
        <v>855</v>
      </c>
      <c r="L2539" s="5" t="s">
        <v>376</v>
      </c>
      <c r="M2539" s="5" t="s">
        <v>182</v>
      </c>
      <c r="N2539" s="5" t="s">
        <v>1423</v>
      </c>
      <c r="O2539" s="5" t="s">
        <v>845</v>
      </c>
      <c r="P2539" s="5" t="s">
        <v>845</v>
      </c>
      <c r="Q2539" s="5" t="s">
        <v>847</v>
      </c>
      <c r="R2539" s="5" t="s">
        <v>845</v>
      </c>
      <c r="S2539" s="5" t="s">
        <v>9553</v>
      </c>
      <c r="T2539" s="5" t="s">
        <v>849</v>
      </c>
      <c r="U2539" s="5" t="s">
        <v>845</v>
      </c>
      <c r="V2539" s="5" t="s">
        <v>845</v>
      </c>
      <c r="W2539" s="5" t="s">
        <v>850</v>
      </c>
      <c r="X2539" s="5" t="s">
        <v>11095</v>
      </c>
      <c r="Y2539" s="6">
        <f>X2540-'Com RTOS RX'!$X2539</f>
        <v>0.00005787037037</v>
      </c>
      <c r="Z2539" s="7">
        <f>SUM(LEN(",CO_MQ135|"),'Com RTOS RX'!$H2539,LEN(",CO2_MQ135|"),'Com RTOS RX'!$I2539,LEN(",Alcool_MQ135|"),'Com RTOS RX'!$J2539,LEN(",Alcool_MQ135|"),'Com RTOS RX'!$K2539,LEN(",Toluen_MQ135|"),'Com RTOS RX'!$L2539,LEN(",MH4_MQ135|"),'Com RTOS RX'!$M2539,LEN(",O3_MQ131|"),'Com RTOS RX'!$N2539)*8</f>
        <v>672</v>
      </c>
    </row>
    <row r="2540" ht="15.75" customHeight="1">
      <c r="A2540" s="5" t="s">
        <v>11096</v>
      </c>
      <c r="B2540" s="5" t="s">
        <v>11097</v>
      </c>
      <c r="C2540" s="5" t="s">
        <v>843</v>
      </c>
      <c r="D2540" s="5" t="s">
        <v>11098</v>
      </c>
      <c r="E2540" s="5" t="s">
        <v>845</v>
      </c>
      <c r="F2540" s="5" t="s">
        <v>845</v>
      </c>
      <c r="G2540" s="5" t="s">
        <v>845</v>
      </c>
      <c r="H2540" s="5" t="s">
        <v>762</v>
      </c>
      <c r="I2540" s="5" t="s">
        <v>65</v>
      </c>
      <c r="J2540" s="5" t="s">
        <v>462</v>
      </c>
      <c r="K2540" s="5" t="s">
        <v>855</v>
      </c>
      <c r="L2540" s="5" t="s">
        <v>393</v>
      </c>
      <c r="M2540" s="5" t="s">
        <v>201</v>
      </c>
      <c r="N2540" s="5" t="s">
        <v>1423</v>
      </c>
      <c r="O2540" s="5" t="s">
        <v>845</v>
      </c>
      <c r="P2540" s="5" t="s">
        <v>845</v>
      </c>
      <c r="Q2540" s="5" t="s">
        <v>847</v>
      </c>
      <c r="R2540" s="5" t="s">
        <v>845</v>
      </c>
      <c r="S2540" s="5" t="s">
        <v>9553</v>
      </c>
      <c r="T2540" s="5" t="s">
        <v>849</v>
      </c>
      <c r="U2540" s="5" t="s">
        <v>845</v>
      </c>
      <c r="V2540" s="5" t="s">
        <v>845</v>
      </c>
      <c r="W2540" s="5" t="s">
        <v>850</v>
      </c>
      <c r="X2540" s="5" t="s">
        <v>11099</v>
      </c>
      <c r="Y2540" s="6">
        <f>X2541-'Com RTOS RX'!$X2540</f>
        <v>0.00005787037037</v>
      </c>
      <c r="Z2540" s="7">
        <f>SUM(LEN(",CO_MQ135|"),'Com RTOS RX'!$H2540,LEN(",CO2_MQ135|"),'Com RTOS RX'!$I2540,LEN(",Alcool_MQ135|"),'Com RTOS RX'!$J2540,LEN(",Alcool_MQ135|"),'Com RTOS RX'!$K2540,LEN(",Toluen_MQ135|"),'Com RTOS RX'!$L2540,LEN(",MH4_MQ135|"),'Com RTOS RX'!$M2540,LEN(",O3_MQ131|"),'Com RTOS RX'!$N2540)*8</f>
        <v>672</v>
      </c>
    </row>
    <row r="2541" ht="15.75" customHeight="1">
      <c r="A2541" s="5" t="s">
        <v>11100</v>
      </c>
      <c r="B2541" s="5" t="s">
        <v>11101</v>
      </c>
      <c r="C2541" s="5" t="s">
        <v>843</v>
      </c>
      <c r="D2541" s="5" t="s">
        <v>11102</v>
      </c>
      <c r="E2541" s="5" t="s">
        <v>845</v>
      </c>
      <c r="F2541" s="5" t="s">
        <v>845</v>
      </c>
      <c r="G2541" s="5" t="s">
        <v>845</v>
      </c>
      <c r="H2541" s="5" t="s">
        <v>326</v>
      </c>
      <c r="I2541" s="5" t="s">
        <v>25</v>
      </c>
      <c r="J2541" s="5" t="s">
        <v>446</v>
      </c>
      <c r="K2541" s="5" t="s">
        <v>53</v>
      </c>
      <c r="L2541" s="5" t="s">
        <v>692</v>
      </c>
      <c r="M2541" s="5" t="s">
        <v>182</v>
      </c>
      <c r="N2541" s="5" t="s">
        <v>732</v>
      </c>
      <c r="O2541" s="5" t="s">
        <v>845</v>
      </c>
      <c r="P2541" s="5" t="s">
        <v>845</v>
      </c>
      <c r="Q2541" s="5" t="s">
        <v>847</v>
      </c>
      <c r="R2541" s="5" t="s">
        <v>845</v>
      </c>
      <c r="S2541" s="5" t="s">
        <v>9553</v>
      </c>
      <c r="T2541" s="5" t="s">
        <v>849</v>
      </c>
      <c r="U2541" s="5" t="s">
        <v>845</v>
      </c>
      <c r="V2541" s="5" t="s">
        <v>845</v>
      </c>
      <c r="W2541" s="5" t="s">
        <v>850</v>
      </c>
      <c r="X2541" s="5" t="s">
        <v>11103</v>
      </c>
      <c r="Y2541" s="6">
        <f>X2542-'Com RTOS RX'!$X2541</f>
        <v>0.00005787037037</v>
      </c>
      <c r="Z2541" s="7">
        <f>SUM(LEN(",CO_MQ135|"),'Com RTOS RX'!$H2541,LEN(",CO2_MQ135|"),'Com RTOS RX'!$I2541,LEN(",Alcool_MQ135|"),'Com RTOS RX'!$J2541,LEN(",Alcool_MQ135|"),'Com RTOS RX'!$K2541,LEN(",Toluen_MQ135|"),'Com RTOS RX'!$L2541,LEN(",MH4_MQ135|"),'Com RTOS RX'!$M2541,LEN(",O3_MQ131|"),'Com RTOS RX'!$N2541)*8</f>
        <v>672</v>
      </c>
    </row>
    <row r="2542" ht="15.75" customHeight="1">
      <c r="A2542" s="5" t="s">
        <v>11104</v>
      </c>
      <c r="B2542" s="5" t="s">
        <v>11105</v>
      </c>
      <c r="C2542" s="5" t="s">
        <v>843</v>
      </c>
      <c r="D2542" s="5" t="s">
        <v>11106</v>
      </c>
      <c r="E2542" s="5" t="s">
        <v>845</v>
      </c>
      <c r="F2542" s="5" t="s">
        <v>845</v>
      </c>
      <c r="G2542" s="5" t="s">
        <v>845</v>
      </c>
      <c r="H2542" s="5" t="s">
        <v>707</v>
      </c>
      <c r="I2542" s="5" t="s">
        <v>32</v>
      </c>
      <c r="J2542" s="5" t="s">
        <v>496</v>
      </c>
      <c r="K2542" s="5" t="s">
        <v>167</v>
      </c>
      <c r="L2542" s="5" t="s">
        <v>424</v>
      </c>
      <c r="M2542" s="5" t="s">
        <v>217</v>
      </c>
      <c r="N2542" s="5" t="s">
        <v>765</v>
      </c>
      <c r="O2542" s="5" t="s">
        <v>845</v>
      </c>
      <c r="P2542" s="5" t="s">
        <v>845</v>
      </c>
      <c r="Q2542" s="5" t="s">
        <v>847</v>
      </c>
      <c r="R2542" s="5" t="s">
        <v>845</v>
      </c>
      <c r="S2542" s="5" t="s">
        <v>9553</v>
      </c>
      <c r="T2542" s="5" t="s">
        <v>849</v>
      </c>
      <c r="U2542" s="5" t="s">
        <v>845</v>
      </c>
      <c r="V2542" s="5" t="s">
        <v>845</v>
      </c>
      <c r="W2542" s="5" t="s">
        <v>850</v>
      </c>
      <c r="X2542" s="5" t="s">
        <v>11107</v>
      </c>
      <c r="Y2542" s="6">
        <f>X2543-'Com RTOS RX'!$X2542</f>
        <v>0.0001157407407</v>
      </c>
      <c r="Z2542" s="7">
        <f>SUM(LEN(",CO_MQ135|"),'Com RTOS RX'!$H2542,LEN(",CO2_MQ135|"),'Com RTOS RX'!$I2542,LEN(",Alcool_MQ135|"),'Com RTOS RX'!$J2542,LEN(",Alcool_MQ135|"),'Com RTOS RX'!$K2542,LEN(",Toluen_MQ135|"),'Com RTOS RX'!$L2542,LEN(",MH4_MQ135|"),'Com RTOS RX'!$M2542,LEN(",O3_MQ131|"),'Com RTOS RX'!$N2542)*8</f>
        <v>672</v>
      </c>
    </row>
    <row r="2543" ht="15.75" customHeight="1">
      <c r="A2543" s="5" t="s">
        <v>11108</v>
      </c>
      <c r="B2543" s="5" t="s">
        <v>11109</v>
      </c>
      <c r="C2543" s="5" t="s">
        <v>843</v>
      </c>
      <c r="D2543" s="5" t="s">
        <v>11110</v>
      </c>
      <c r="E2543" s="5" t="s">
        <v>845</v>
      </c>
      <c r="F2543" s="5" t="s">
        <v>845</v>
      </c>
      <c r="G2543" s="5" t="s">
        <v>845</v>
      </c>
      <c r="H2543" s="5" t="s">
        <v>762</v>
      </c>
      <c r="I2543" s="5" t="s">
        <v>65</v>
      </c>
      <c r="J2543" s="5" t="s">
        <v>462</v>
      </c>
      <c r="K2543" s="5" t="s">
        <v>855</v>
      </c>
      <c r="L2543" s="5" t="s">
        <v>393</v>
      </c>
      <c r="M2543" s="5" t="s">
        <v>201</v>
      </c>
      <c r="N2543" s="5" t="s">
        <v>765</v>
      </c>
      <c r="O2543" s="5" t="s">
        <v>845</v>
      </c>
      <c r="P2543" s="5" t="s">
        <v>845</v>
      </c>
      <c r="Q2543" s="5" t="s">
        <v>847</v>
      </c>
      <c r="R2543" s="5" t="s">
        <v>845</v>
      </c>
      <c r="S2543" s="5" t="s">
        <v>9553</v>
      </c>
      <c r="T2543" s="5" t="s">
        <v>849</v>
      </c>
      <c r="U2543" s="5" t="s">
        <v>845</v>
      </c>
      <c r="V2543" s="5" t="s">
        <v>845</v>
      </c>
      <c r="W2543" s="5" t="s">
        <v>850</v>
      </c>
      <c r="X2543" s="5" t="s">
        <v>11111</v>
      </c>
      <c r="Y2543" s="6">
        <f>X2544-'Com RTOS RX'!$X2543</f>
        <v>0.00005787037037</v>
      </c>
      <c r="Z2543" s="7">
        <f>SUM(LEN(",CO_MQ135|"),'Com RTOS RX'!$H2543,LEN(",CO2_MQ135|"),'Com RTOS RX'!$I2543,LEN(",Alcool_MQ135|"),'Com RTOS RX'!$J2543,LEN(",Alcool_MQ135|"),'Com RTOS RX'!$K2543,LEN(",Toluen_MQ135|"),'Com RTOS RX'!$L2543,LEN(",MH4_MQ135|"),'Com RTOS RX'!$M2543,LEN(",O3_MQ131|"),'Com RTOS RX'!$N2543)*8</f>
        <v>672</v>
      </c>
    </row>
    <row r="2544" ht="15.75" customHeight="1">
      <c r="A2544" s="5" t="s">
        <v>11112</v>
      </c>
      <c r="B2544" s="5" t="s">
        <v>11113</v>
      </c>
      <c r="C2544" s="5" t="s">
        <v>843</v>
      </c>
      <c r="D2544" s="5" t="s">
        <v>11114</v>
      </c>
      <c r="E2544" s="5" t="s">
        <v>845</v>
      </c>
      <c r="F2544" s="5" t="s">
        <v>845</v>
      </c>
      <c r="G2544" s="5" t="s">
        <v>845</v>
      </c>
      <c r="H2544" s="5" t="s">
        <v>724</v>
      </c>
      <c r="I2544" s="5" t="s">
        <v>39</v>
      </c>
      <c r="J2544" s="5" t="s">
        <v>457</v>
      </c>
      <c r="K2544" s="5" t="s">
        <v>53</v>
      </c>
      <c r="L2544" s="5" t="s">
        <v>384</v>
      </c>
      <c r="M2544" s="5" t="s">
        <v>182</v>
      </c>
      <c r="N2544" s="5" t="s">
        <v>765</v>
      </c>
      <c r="O2544" s="5" t="s">
        <v>845</v>
      </c>
      <c r="P2544" s="5" t="s">
        <v>845</v>
      </c>
      <c r="Q2544" s="5" t="s">
        <v>847</v>
      </c>
      <c r="R2544" s="5" t="s">
        <v>845</v>
      </c>
      <c r="S2544" s="5" t="s">
        <v>9553</v>
      </c>
      <c r="T2544" s="5" t="s">
        <v>849</v>
      </c>
      <c r="U2544" s="5" t="s">
        <v>845</v>
      </c>
      <c r="V2544" s="5" t="s">
        <v>845</v>
      </c>
      <c r="W2544" s="5" t="s">
        <v>850</v>
      </c>
      <c r="X2544" s="5" t="s">
        <v>11115</v>
      </c>
      <c r="Y2544" s="6">
        <f>X2545-'Com RTOS RX'!$X2544</f>
        <v>0.00005787037037</v>
      </c>
      <c r="Z2544" s="7">
        <f>SUM(LEN(",CO_MQ135|"),'Com RTOS RX'!$H2544,LEN(",CO2_MQ135|"),'Com RTOS RX'!$I2544,LEN(",Alcool_MQ135|"),'Com RTOS RX'!$J2544,LEN(",Alcool_MQ135|"),'Com RTOS RX'!$K2544,LEN(",Toluen_MQ135|"),'Com RTOS RX'!$L2544,LEN(",MH4_MQ135|"),'Com RTOS RX'!$M2544,LEN(",O3_MQ131|"),'Com RTOS RX'!$N2544)*8</f>
        <v>672</v>
      </c>
    </row>
    <row r="2545" ht="15.75" customHeight="1">
      <c r="A2545" s="5" t="s">
        <v>11116</v>
      </c>
      <c r="B2545" s="5" t="s">
        <v>11117</v>
      </c>
      <c r="C2545" s="5" t="s">
        <v>843</v>
      </c>
      <c r="D2545" s="5" t="s">
        <v>11118</v>
      </c>
      <c r="E2545" s="5" t="s">
        <v>845</v>
      </c>
      <c r="F2545" s="5" t="s">
        <v>845</v>
      </c>
      <c r="G2545" s="5" t="s">
        <v>845</v>
      </c>
      <c r="H2545" s="5" t="s">
        <v>722</v>
      </c>
      <c r="I2545" s="5" t="s">
        <v>106</v>
      </c>
      <c r="J2545" s="5" t="s">
        <v>458</v>
      </c>
      <c r="K2545" s="5" t="s">
        <v>855</v>
      </c>
      <c r="L2545" s="5" t="s">
        <v>410</v>
      </c>
      <c r="M2545" s="5" t="s">
        <v>182</v>
      </c>
      <c r="N2545" s="5" t="s">
        <v>1423</v>
      </c>
      <c r="O2545" s="5" t="s">
        <v>845</v>
      </c>
      <c r="P2545" s="5" t="s">
        <v>845</v>
      </c>
      <c r="Q2545" s="5" t="s">
        <v>847</v>
      </c>
      <c r="R2545" s="5" t="s">
        <v>845</v>
      </c>
      <c r="S2545" s="5" t="s">
        <v>9553</v>
      </c>
      <c r="T2545" s="5" t="s">
        <v>849</v>
      </c>
      <c r="U2545" s="5" t="s">
        <v>845</v>
      </c>
      <c r="V2545" s="5" t="s">
        <v>845</v>
      </c>
      <c r="W2545" s="5" t="s">
        <v>850</v>
      </c>
      <c r="X2545" s="5" t="s">
        <v>11119</v>
      </c>
      <c r="Y2545" s="6">
        <f>X2546-'Com RTOS RX'!$X2545</f>
        <v>0.00005787037037</v>
      </c>
      <c r="Z2545" s="7">
        <f>SUM(LEN(",CO_MQ135|"),'Com RTOS RX'!$H2545,LEN(",CO2_MQ135|"),'Com RTOS RX'!$I2545,LEN(",Alcool_MQ135|"),'Com RTOS RX'!$J2545,LEN(",Alcool_MQ135|"),'Com RTOS RX'!$K2545,LEN(",Toluen_MQ135|"),'Com RTOS RX'!$L2545,LEN(",MH4_MQ135|"),'Com RTOS RX'!$M2545,LEN(",O3_MQ131|"),'Com RTOS RX'!$N2545)*8</f>
        <v>672</v>
      </c>
    </row>
    <row r="2546" ht="15.75" customHeight="1">
      <c r="A2546" s="5" t="s">
        <v>11120</v>
      </c>
      <c r="B2546" s="5" t="s">
        <v>11121</v>
      </c>
      <c r="C2546" s="5" t="s">
        <v>843</v>
      </c>
      <c r="D2546" s="5" t="s">
        <v>11122</v>
      </c>
      <c r="E2546" s="5" t="s">
        <v>845</v>
      </c>
      <c r="F2546" s="5" t="s">
        <v>845</v>
      </c>
      <c r="G2546" s="5" t="s">
        <v>845</v>
      </c>
      <c r="H2546" s="5" t="s">
        <v>733</v>
      </c>
      <c r="I2546" s="5" t="s">
        <v>9842</v>
      </c>
      <c r="J2546" s="5" t="s">
        <v>734</v>
      </c>
      <c r="K2546" s="5" t="s">
        <v>141</v>
      </c>
      <c r="L2546" s="5" t="s">
        <v>735</v>
      </c>
      <c r="M2546" s="5" t="s">
        <v>201</v>
      </c>
      <c r="N2546" s="5" t="s">
        <v>1423</v>
      </c>
      <c r="O2546" s="5" t="s">
        <v>845</v>
      </c>
      <c r="P2546" s="5" t="s">
        <v>845</v>
      </c>
      <c r="Q2546" s="5" t="s">
        <v>847</v>
      </c>
      <c r="R2546" s="5" t="s">
        <v>845</v>
      </c>
      <c r="S2546" s="5" t="s">
        <v>9553</v>
      </c>
      <c r="T2546" s="5" t="s">
        <v>849</v>
      </c>
      <c r="U2546" s="5" t="s">
        <v>845</v>
      </c>
      <c r="V2546" s="5" t="s">
        <v>845</v>
      </c>
      <c r="W2546" s="5" t="s">
        <v>850</v>
      </c>
      <c r="X2546" s="5" t="s">
        <v>11123</v>
      </c>
      <c r="Y2546" s="6">
        <f>X2547-'Com RTOS RX'!$X2546</f>
        <v>0.00005787037037</v>
      </c>
      <c r="Z2546" s="7">
        <f>SUM(LEN(",CO_MQ135|"),'Com RTOS RX'!$H2546,LEN(",CO2_MQ135|"),'Com RTOS RX'!$I2546,LEN(",Alcool_MQ135|"),'Com RTOS RX'!$J2546,LEN(",Alcool_MQ135|"),'Com RTOS RX'!$K2546,LEN(",Toluen_MQ135|"),'Com RTOS RX'!$L2546,LEN(",MH4_MQ135|"),'Com RTOS RX'!$M2546,LEN(",O3_MQ131|"),'Com RTOS RX'!$N2546)*8</f>
        <v>672</v>
      </c>
    </row>
    <row r="2547" ht="15.75" customHeight="1">
      <c r="A2547" s="5" t="s">
        <v>11124</v>
      </c>
      <c r="B2547" s="5" t="s">
        <v>11125</v>
      </c>
      <c r="C2547" s="5" t="s">
        <v>843</v>
      </c>
      <c r="D2547" s="5" t="s">
        <v>11126</v>
      </c>
      <c r="E2547" s="5" t="s">
        <v>845</v>
      </c>
      <c r="F2547" s="5" t="s">
        <v>845</v>
      </c>
      <c r="G2547" s="5" t="s">
        <v>845</v>
      </c>
      <c r="H2547" s="5" t="s">
        <v>372</v>
      </c>
      <c r="I2547" s="5" t="s">
        <v>9664</v>
      </c>
      <c r="J2547" s="5" t="s">
        <v>506</v>
      </c>
      <c r="K2547" s="5" t="s">
        <v>77</v>
      </c>
      <c r="L2547" s="5" t="s">
        <v>432</v>
      </c>
      <c r="M2547" s="5" t="s">
        <v>45</v>
      </c>
      <c r="N2547" s="5" t="s">
        <v>1423</v>
      </c>
      <c r="O2547" s="5" t="s">
        <v>845</v>
      </c>
      <c r="P2547" s="5" t="s">
        <v>845</v>
      </c>
      <c r="Q2547" s="5" t="s">
        <v>847</v>
      </c>
      <c r="R2547" s="5" t="s">
        <v>845</v>
      </c>
      <c r="S2547" s="5" t="s">
        <v>9553</v>
      </c>
      <c r="T2547" s="5" t="s">
        <v>849</v>
      </c>
      <c r="U2547" s="5" t="s">
        <v>845</v>
      </c>
      <c r="V2547" s="5" t="s">
        <v>845</v>
      </c>
      <c r="W2547" s="5" t="s">
        <v>850</v>
      </c>
      <c r="X2547" s="5" t="s">
        <v>11127</v>
      </c>
      <c r="Y2547" s="6">
        <f>X2548-'Com RTOS RX'!$X2547</f>
        <v>0.00005787037037</v>
      </c>
      <c r="Z2547" s="7">
        <f>SUM(LEN(",CO_MQ135|"),'Com RTOS RX'!$H2547,LEN(",CO2_MQ135|"),'Com RTOS RX'!$I2547,LEN(",Alcool_MQ135|"),'Com RTOS RX'!$J2547,LEN(",Alcool_MQ135|"),'Com RTOS RX'!$K2547,LEN(",Toluen_MQ135|"),'Com RTOS RX'!$L2547,LEN(",MH4_MQ135|"),'Com RTOS RX'!$M2547,LEN(",O3_MQ131|"),'Com RTOS RX'!$N2547)*8</f>
        <v>672</v>
      </c>
    </row>
    <row r="2548" ht="15.75" customHeight="1">
      <c r="A2548" s="5" t="s">
        <v>11128</v>
      </c>
      <c r="B2548" s="5" t="s">
        <v>11129</v>
      </c>
      <c r="C2548" s="5" t="s">
        <v>843</v>
      </c>
      <c r="D2548" s="5" t="s">
        <v>11130</v>
      </c>
      <c r="E2548" s="5" t="s">
        <v>845</v>
      </c>
      <c r="F2548" s="5" t="s">
        <v>845</v>
      </c>
      <c r="G2548" s="5" t="s">
        <v>845</v>
      </c>
      <c r="H2548" s="5" t="s">
        <v>318</v>
      </c>
      <c r="I2548" s="5" t="s">
        <v>9842</v>
      </c>
      <c r="J2548" s="5" t="s">
        <v>742</v>
      </c>
      <c r="K2548" s="5" t="s">
        <v>141</v>
      </c>
      <c r="L2548" s="5" t="s">
        <v>743</v>
      </c>
      <c r="M2548" s="5" t="s">
        <v>189</v>
      </c>
      <c r="N2548" s="5" t="s">
        <v>1423</v>
      </c>
      <c r="O2548" s="5" t="s">
        <v>845</v>
      </c>
      <c r="P2548" s="5" t="s">
        <v>845</v>
      </c>
      <c r="Q2548" s="5" t="s">
        <v>847</v>
      </c>
      <c r="R2548" s="5" t="s">
        <v>845</v>
      </c>
      <c r="S2548" s="5" t="s">
        <v>9553</v>
      </c>
      <c r="T2548" s="5" t="s">
        <v>849</v>
      </c>
      <c r="U2548" s="5" t="s">
        <v>845</v>
      </c>
      <c r="V2548" s="5" t="s">
        <v>845</v>
      </c>
      <c r="W2548" s="5" t="s">
        <v>850</v>
      </c>
      <c r="X2548" s="5" t="s">
        <v>11131</v>
      </c>
      <c r="Y2548" s="6">
        <f>X2549-'Com RTOS RX'!$X2548</f>
        <v>0.00005787037037</v>
      </c>
      <c r="Z2548" s="7">
        <f>SUM(LEN(",CO_MQ135|"),'Com RTOS RX'!$H2548,LEN(",CO2_MQ135|"),'Com RTOS RX'!$I2548,LEN(",Alcool_MQ135|"),'Com RTOS RX'!$J2548,LEN(",Alcool_MQ135|"),'Com RTOS RX'!$K2548,LEN(",Toluen_MQ135|"),'Com RTOS RX'!$L2548,LEN(",MH4_MQ135|"),'Com RTOS RX'!$M2548,LEN(",O3_MQ131|"),'Com RTOS RX'!$N2548)*8</f>
        <v>672</v>
      </c>
    </row>
    <row r="2549" ht="15.75" customHeight="1">
      <c r="A2549" s="5" t="s">
        <v>11132</v>
      </c>
      <c r="B2549" s="5" t="s">
        <v>11133</v>
      </c>
      <c r="C2549" s="5" t="s">
        <v>843</v>
      </c>
      <c r="D2549" s="5" t="s">
        <v>11134</v>
      </c>
      <c r="E2549" s="5" t="s">
        <v>845</v>
      </c>
      <c r="F2549" s="5" t="s">
        <v>845</v>
      </c>
      <c r="G2549" s="5" t="s">
        <v>845</v>
      </c>
      <c r="H2549" s="5" t="s">
        <v>330</v>
      </c>
      <c r="I2549" s="5" t="s">
        <v>123</v>
      </c>
      <c r="J2549" s="5" t="s">
        <v>694</v>
      </c>
      <c r="K2549" s="5" t="s">
        <v>141</v>
      </c>
      <c r="L2549" s="5" t="s">
        <v>9563</v>
      </c>
      <c r="M2549" s="5" t="s">
        <v>201</v>
      </c>
      <c r="N2549" s="5" t="s">
        <v>731</v>
      </c>
      <c r="O2549" s="5" t="s">
        <v>845</v>
      </c>
      <c r="P2549" s="5" t="s">
        <v>845</v>
      </c>
      <c r="Q2549" s="5" t="s">
        <v>847</v>
      </c>
      <c r="R2549" s="5" t="s">
        <v>845</v>
      </c>
      <c r="S2549" s="5" t="s">
        <v>9553</v>
      </c>
      <c r="T2549" s="5" t="s">
        <v>849</v>
      </c>
      <c r="U2549" s="5" t="s">
        <v>845</v>
      </c>
      <c r="V2549" s="5" t="s">
        <v>845</v>
      </c>
      <c r="W2549" s="5" t="s">
        <v>850</v>
      </c>
      <c r="X2549" s="5" t="s">
        <v>11135</v>
      </c>
      <c r="Y2549" s="6">
        <f>X2550-'Com RTOS RX'!$X2549</f>
        <v>0.00005787037037</v>
      </c>
      <c r="Z2549" s="7">
        <f>SUM(LEN(",CO_MQ135|"),'Com RTOS RX'!$H2549,LEN(",CO2_MQ135|"),'Com RTOS RX'!$I2549,LEN(",Alcool_MQ135|"),'Com RTOS RX'!$J2549,LEN(",Alcool_MQ135|"),'Com RTOS RX'!$K2549,LEN(",Toluen_MQ135|"),'Com RTOS RX'!$L2549,LEN(",MH4_MQ135|"),'Com RTOS RX'!$M2549,LEN(",O3_MQ131|"),'Com RTOS RX'!$N2549)*8</f>
        <v>672</v>
      </c>
    </row>
    <row r="2550" ht="15.75" customHeight="1">
      <c r="A2550" s="5" t="s">
        <v>11136</v>
      </c>
      <c r="B2550" s="5" t="s">
        <v>11137</v>
      </c>
      <c r="C2550" s="5" t="s">
        <v>843</v>
      </c>
      <c r="D2550" s="5" t="s">
        <v>11138</v>
      </c>
      <c r="E2550" s="5" t="s">
        <v>845</v>
      </c>
      <c r="F2550" s="5" t="s">
        <v>845</v>
      </c>
      <c r="G2550" s="5" t="s">
        <v>845</v>
      </c>
      <c r="H2550" s="5" t="s">
        <v>606</v>
      </c>
      <c r="I2550" s="5" t="s">
        <v>91</v>
      </c>
      <c r="J2550" s="5" t="s">
        <v>434</v>
      </c>
      <c r="K2550" s="5" t="s">
        <v>24</v>
      </c>
      <c r="L2550" s="5" t="s">
        <v>737</v>
      </c>
      <c r="M2550" s="5" t="s">
        <v>189</v>
      </c>
      <c r="N2550" s="5" t="s">
        <v>731</v>
      </c>
      <c r="O2550" s="5" t="s">
        <v>845</v>
      </c>
      <c r="P2550" s="5" t="s">
        <v>845</v>
      </c>
      <c r="Q2550" s="5" t="s">
        <v>847</v>
      </c>
      <c r="R2550" s="5" t="s">
        <v>845</v>
      </c>
      <c r="S2550" s="5" t="s">
        <v>9553</v>
      </c>
      <c r="T2550" s="5" t="s">
        <v>849</v>
      </c>
      <c r="U2550" s="5" t="s">
        <v>845</v>
      </c>
      <c r="V2550" s="5" t="s">
        <v>845</v>
      </c>
      <c r="W2550" s="5" t="s">
        <v>850</v>
      </c>
      <c r="X2550" s="5" t="s">
        <v>11139</v>
      </c>
      <c r="Y2550" s="6">
        <f>X2551-'Com RTOS RX'!$X2550</f>
        <v>0.00005787037037</v>
      </c>
      <c r="Z2550" s="7">
        <f>SUM(LEN(",CO_MQ135|"),'Com RTOS RX'!$H2550,LEN(",CO2_MQ135|"),'Com RTOS RX'!$I2550,LEN(",Alcool_MQ135|"),'Com RTOS RX'!$J2550,LEN(",Alcool_MQ135|"),'Com RTOS RX'!$K2550,LEN(",Toluen_MQ135|"),'Com RTOS RX'!$L2550,LEN(",MH4_MQ135|"),'Com RTOS RX'!$M2550,LEN(",O3_MQ131|"),'Com RTOS RX'!$N2550)*8</f>
        <v>672</v>
      </c>
    </row>
    <row r="2551" ht="15.75" customHeight="1">
      <c r="A2551" s="5" t="s">
        <v>11140</v>
      </c>
      <c r="B2551" s="5" t="s">
        <v>11141</v>
      </c>
      <c r="C2551" s="5" t="s">
        <v>843</v>
      </c>
      <c r="D2551" s="5" t="s">
        <v>11142</v>
      </c>
      <c r="E2551" s="5" t="s">
        <v>845</v>
      </c>
      <c r="F2551" s="5" t="s">
        <v>845</v>
      </c>
      <c r="G2551" s="5" t="s">
        <v>845</v>
      </c>
      <c r="H2551" s="5" t="s">
        <v>606</v>
      </c>
      <c r="I2551" s="5" t="s">
        <v>91</v>
      </c>
      <c r="J2551" s="5" t="s">
        <v>434</v>
      </c>
      <c r="K2551" s="5" t="s">
        <v>24</v>
      </c>
      <c r="L2551" s="5" t="s">
        <v>737</v>
      </c>
      <c r="M2551" s="5" t="s">
        <v>189</v>
      </c>
      <c r="N2551" s="5" t="s">
        <v>732</v>
      </c>
      <c r="O2551" s="5" t="s">
        <v>845</v>
      </c>
      <c r="P2551" s="5" t="s">
        <v>845</v>
      </c>
      <c r="Q2551" s="5" t="s">
        <v>847</v>
      </c>
      <c r="R2551" s="5" t="s">
        <v>845</v>
      </c>
      <c r="S2551" s="5" t="s">
        <v>9553</v>
      </c>
      <c r="T2551" s="5" t="s">
        <v>849</v>
      </c>
      <c r="U2551" s="5" t="s">
        <v>845</v>
      </c>
      <c r="V2551" s="5" t="s">
        <v>845</v>
      </c>
      <c r="W2551" s="5" t="s">
        <v>850</v>
      </c>
      <c r="X2551" s="5" t="s">
        <v>11143</v>
      </c>
      <c r="Y2551" s="6">
        <f>X2552-'Com RTOS RX'!$X2551</f>
        <v>0.00005787037037</v>
      </c>
      <c r="Z2551" s="7">
        <f>SUM(LEN(",CO_MQ135|"),'Com RTOS RX'!$H2551,LEN(",CO2_MQ135|"),'Com RTOS RX'!$I2551,LEN(",Alcool_MQ135|"),'Com RTOS RX'!$J2551,LEN(",Alcool_MQ135|"),'Com RTOS RX'!$K2551,LEN(",Toluen_MQ135|"),'Com RTOS RX'!$L2551,LEN(",MH4_MQ135|"),'Com RTOS RX'!$M2551,LEN(",O3_MQ131|"),'Com RTOS RX'!$N2551)*8</f>
        <v>672</v>
      </c>
    </row>
    <row r="2552" ht="15.75" customHeight="1">
      <c r="A2552" s="5" t="s">
        <v>11144</v>
      </c>
      <c r="B2552" s="5" t="s">
        <v>11145</v>
      </c>
      <c r="C2552" s="5" t="s">
        <v>843</v>
      </c>
      <c r="D2552" s="5" t="s">
        <v>11146</v>
      </c>
      <c r="E2552" s="5" t="s">
        <v>845</v>
      </c>
      <c r="F2552" s="5" t="s">
        <v>845</v>
      </c>
      <c r="G2552" s="5" t="s">
        <v>845</v>
      </c>
      <c r="H2552" s="5" t="s">
        <v>698</v>
      </c>
      <c r="I2552" s="5" t="s">
        <v>39</v>
      </c>
      <c r="J2552" s="5" t="s">
        <v>457</v>
      </c>
      <c r="K2552" s="5" t="s">
        <v>53</v>
      </c>
      <c r="L2552" s="5" t="s">
        <v>365</v>
      </c>
      <c r="M2552" s="5" t="s">
        <v>182</v>
      </c>
      <c r="N2552" s="5" t="s">
        <v>731</v>
      </c>
      <c r="O2552" s="5" t="s">
        <v>845</v>
      </c>
      <c r="P2552" s="5" t="s">
        <v>845</v>
      </c>
      <c r="Q2552" s="5" t="s">
        <v>847</v>
      </c>
      <c r="R2552" s="5" t="s">
        <v>845</v>
      </c>
      <c r="S2552" s="5" t="s">
        <v>9553</v>
      </c>
      <c r="T2552" s="5" t="s">
        <v>849</v>
      </c>
      <c r="U2552" s="5" t="s">
        <v>845</v>
      </c>
      <c r="V2552" s="5" t="s">
        <v>845</v>
      </c>
      <c r="W2552" s="5" t="s">
        <v>850</v>
      </c>
      <c r="X2552" s="5" t="s">
        <v>11147</v>
      </c>
      <c r="Y2552" s="6">
        <f>X2553-'Com RTOS RX'!$X2552</f>
        <v>0.00005787037037</v>
      </c>
      <c r="Z2552" s="7">
        <f>SUM(LEN(",CO_MQ135|"),'Com RTOS RX'!$H2552,LEN(",CO2_MQ135|"),'Com RTOS RX'!$I2552,LEN(",Alcool_MQ135|"),'Com RTOS RX'!$J2552,LEN(",Alcool_MQ135|"),'Com RTOS RX'!$K2552,LEN(",Toluen_MQ135|"),'Com RTOS RX'!$L2552,LEN(",MH4_MQ135|"),'Com RTOS RX'!$M2552,LEN(",O3_MQ131|"),'Com RTOS RX'!$N2552)*8</f>
        <v>672</v>
      </c>
    </row>
    <row r="2553" ht="15.75" customHeight="1">
      <c r="A2553" s="5" t="s">
        <v>11148</v>
      </c>
      <c r="B2553" s="5" t="s">
        <v>11149</v>
      </c>
      <c r="C2553" s="5" t="s">
        <v>843</v>
      </c>
      <c r="D2553" s="5" t="s">
        <v>11150</v>
      </c>
      <c r="E2553" s="5" t="s">
        <v>845</v>
      </c>
      <c r="F2553" s="5" t="s">
        <v>845</v>
      </c>
      <c r="G2553" s="5" t="s">
        <v>845</v>
      </c>
      <c r="H2553" s="5" t="s">
        <v>326</v>
      </c>
      <c r="I2553" s="5" t="s">
        <v>25</v>
      </c>
      <c r="J2553" s="5" t="s">
        <v>446</v>
      </c>
      <c r="K2553" s="5" t="s">
        <v>53</v>
      </c>
      <c r="L2553" s="5" t="s">
        <v>692</v>
      </c>
      <c r="M2553" s="5" t="s">
        <v>182</v>
      </c>
      <c r="N2553" s="5" t="s">
        <v>731</v>
      </c>
      <c r="O2553" s="5" t="s">
        <v>845</v>
      </c>
      <c r="P2553" s="5" t="s">
        <v>845</v>
      </c>
      <c r="Q2553" s="5" t="s">
        <v>847</v>
      </c>
      <c r="R2553" s="5" t="s">
        <v>845</v>
      </c>
      <c r="S2553" s="5" t="s">
        <v>9553</v>
      </c>
      <c r="T2553" s="5" t="s">
        <v>849</v>
      </c>
      <c r="U2553" s="5" t="s">
        <v>845</v>
      </c>
      <c r="V2553" s="5" t="s">
        <v>845</v>
      </c>
      <c r="W2553" s="5" t="s">
        <v>850</v>
      </c>
      <c r="X2553" s="5" t="s">
        <v>11151</v>
      </c>
      <c r="Y2553" s="6">
        <f>X2554-'Com RTOS RX'!$X2553</f>
        <v>0.00006944444444</v>
      </c>
      <c r="Z2553" s="7">
        <f>SUM(LEN(",CO_MQ135|"),'Com RTOS RX'!$H2553,LEN(",CO2_MQ135|"),'Com RTOS RX'!$I2553,LEN(",Alcool_MQ135|"),'Com RTOS RX'!$J2553,LEN(",Alcool_MQ135|"),'Com RTOS RX'!$K2553,LEN(",Toluen_MQ135|"),'Com RTOS RX'!$L2553,LEN(",MH4_MQ135|"),'Com RTOS RX'!$M2553,LEN(",O3_MQ131|"),'Com RTOS RX'!$N2553)*8</f>
        <v>672</v>
      </c>
    </row>
    <row r="2554" ht="15.75" customHeight="1">
      <c r="A2554" s="5" t="s">
        <v>11152</v>
      </c>
      <c r="B2554" s="5" t="s">
        <v>11153</v>
      </c>
      <c r="C2554" s="5" t="s">
        <v>843</v>
      </c>
      <c r="D2554" s="5" t="s">
        <v>11154</v>
      </c>
      <c r="E2554" s="5" t="s">
        <v>845</v>
      </c>
      <c r="F2554" s="5" t="s">
        <v>845</v>
      </c>
      <c r="G2554" s="5" t="s">
        <v>845</v>
      </c>
      <c r="H2554" s="5" t="s">
        <v>357</v>
      </c>
      <c r="I2554" s="5" t="s">
        <v>90</v>
      </c>
      <c r="J2554" s="5" t="s">
        <v>557</v>
      </c>
      <c r="K2554" s="5" t="s">
        <v>58</v>
      </c>
      <c r="L2554" s="5" t="s">
        <v>436</v>
      </c>
      <c r="M2554" s="5" t="s">
        <v>197</v>
      </c>
      <c r="N2554" s="5" t="s">
        <v>717</v>
      </c>
      <c r="O2554" s="5" t="s">
        <v>845</v>
      </c>
      <c r="P2554" s="5" t="s">
        <v>845</v>
      </c>
      <c r="Q2554" s="5" t="s">
        <v>847</v>
      </c>
      <c r="R2554" s="5" t="s">
        <v>845</v>
      </c>
      <c r="S2554" s="5" t="s">
        <v>9553</v>
      </c>
      <c r="T2554" s="5" t="s">
        <v>849</v>
      </c>
      <c r="U2554" s="5" t="s">
        <v>845</v>
      </c>
      <c r="V2554" s="5" t="s">
        <v>845</v>
      </c>
      <c r="W2554" s="5" t="s">
        <v>850</v>
      </c>
      <c r="X2554" s="5" t="s">
        <v>11155</v>
      </c>
      <c r="Y2554" s="6">
        <f>X2555-'Com RTOS RX'!$X2554</f>
        <v>0.0001041666667</v>
      </c>
      <c r="Z2554" s="7">
        <f>SUM(LEN(",CO_MQ135|"),'Com RTOS RX'!$H2554,LEN(",CO2_MQ135|"),'Com RTOS RX'!$I2554,LEN(",Alcool_MQ135|"),'Com RTOS RX'!$J2554,LEN(",Alcool_MQ135|"),'Com RTOS RX'!$K2554,LEN(",Toluen_MQ135|"),'Com RTOS RX'!$L2554,LEN(",MH4_MQ135|"),'Com RTOS RX'!$M2554,LEN(",O3_MQ131|"),'Com RTOS RX'!$N2554)*8</f>
        <v>672</v>
      </c>
    </row>
    <row r="2555" ht="15.75" customHeight="1">
      <c r="A2555" s="5" t="s">
        <v>11156</v>
      </c>
      <c r="B2555" s="5" t="s">
        <v>11157</v>
      </c>
      <c r="C2555" s="5" t="s">
        <v>843</v>
      </c>
      <c r="D2555" s="5" t="s">
        <v>11158</v>
      </c>
      <c r="E2555" s="5" t="s">
        <v>845</v>
      </c>
      <c r="F2555" s="5" t="s">
        <v>845</v>
      </c>
      <c r="G2555" s="5" t="s">
        <v>845</v>
      </c>
      <c r="H2555" s="5" t="s">
        <v>725</v>
      </c>
      <c r="I2555" s="5" t="s">
        <v>25</v>
      </c>
      <c r="J2555" s="5" t="s">
        <v>726</v>
      </c>
      <c r="K2555" s="5" t="s">
        <v>53</v>
      </c>
      <c r="L2555" s="5" t="s">
        <v>8661</v>
      </c>
      <c r="M2555" s="5" t="s">
        <v>226</v>
      </c>
      <c r="N2555" s="5" t="s">
        <v>773</v>
      </c>
      <c r="O2555" s="5" t="s">
        <v>845</v>
      </c>
      <c r="P2555" s="5" t="s">
        <v>845</v>
      </c>
      <c r="Q2555" s="5" t="s">
        <v>847</v>
      </c>
      <c r="R2555" s="5" t="s">
        <v>845</v>
      </c>
      <c r="S2555" s="5" t="s">
        <v>9553</v>
      </c>
      <c r="T2555" s="5" t="s">
        <v>849</v>
      </c>
      <c r="U2555" s="5" t="s">
        <v>845</v>
      </c>
      <c r="V2555" s="5" t="s">
        <v>845</v>
      </c>
      <c r="W2555" s="5" t="s">
        <v>850</v>
      </c>
      <c r="X2555" s="5" t="s">
        <v>11159</v>
      </c>
      <c r="Y2555" s="6">
        <f>X2556-'Com RTOS RX'!$X2555</f>
        <v>0.00006944444444</v>
      </c>
      <c r="Z2555" s="7">
        <f>SUM(LEN(",CO_MQ135|"),'Com RTOS RX'!$H2555,LEN(",CO2_MQ135|"),'Com RTOS RX'!$I2555,LEN(",Alcool_MQ135|"),'Com RTOS RX'!$J2555,LEN(",Alcool_MQ135|"),'Com RTOS RX'!$K2555,LEN(",Toluen_MQ135|"),'Com RTOS RX'!$L2555,LEN(",MH4_MQ135|"),'Com RTOS RX'!$M2555,LEN(",O3_MQ131|"),'Com RTOS RX'!$N2555)*8</f>
        <v>672</v>
      </c>
    </row>
    <row r="2556" ht="15.75" customHeight="1">
      <c r="A2556" s="5" t="s">
        <v>11160</v>
      </c>
      <c r="B2556" s="5" t="s">
        <v>11161</v>
      </c>
      <c r="C2556" s="5" t="s">
        <v>843</v>
      </c>
      <c r="D2556" s="5" t="s">
        <v>11162</v>
      </c>
      <c r="E2556" s="5" t="s">
        <v>845</v>
      </c>
      <c r="F2556" s="5" t="s">
        <v>845</v>
      </c>
      <c r="G2556" s="5" t="s">
        <v>845</v>
      </c>
      <c r="H2556" s="5" t="s">
        <v>698</v>
      </c>
      <c r="I2556" s="5" t="s">
        <v>39</v>
      </c>
      <c r="J2556" s="5" t="s">
        <v>457</v>
      </c>
      <c r="K2556" s="5" t="s">
        <v>53</v>
      </c>
      <c r="L2556" s="5" t="s">
        <v>365</v>
      </c>
      <c r="M2556" s="5" t="s">
        <v>182</v>
      </c>
      <c r="N2556" s="5" t="s">
        <v>717</v>
      </c>
      <c r="O2556" s="5" t="s">
        <v>845</v>
      </c>
      <c r="P2556" s="5" t="s">
        <v>845</v>
      </c>
      <c r="Q2556" s="5" t="s">
        <v>847</v>
      </c>
      <c r="R2556" s="5" t="s">
        <v>845</v>
      </c>
      <c r="S2556" s="5" t="s">
        <v>9553</v>
      </c>
      <c r="T2556" s="5" t="s">
        <v>849</v>
      </c>
      <c r="U2556" s="5" t="s">
        <v>845</v>
      </c>
      <c r="V2556" s="5" t="s">
        <v>845</v>
      </c>
      <c r="W2556" s="5" t="s">
        <v>850</v>
      </c>
      <c r="X2556" s="5" t="s">
        <v>11163</v>
      </c>
      <c r="Y2556" s="6">
        <f>X2557-'Com RTOS RX'!$X2556</f>
        <v>0.00005787037037</v>
      </c>
      <c r="Z2556" s="7">
        <f>SUM(LEN(",CO_MQ135|"),'Com RTOS RX'!$H2556,LEN(",CO2_MQ135|"),'Com RTOS RX'!$I2556,LEN(",Alcool_MQ135|"),'Com RTOS RX'!$J2556,LEN(",Alcool_MQ135|"),'Com RTOS RX'!$K2556,LEN(",Toluen_MQ135|"),'Com RTOS RX'!$L2556,LEN(",MH4_MQ135|"),'Com RTOS RX'!$M2556,LEN(",O3_MQ131|"),'Com RTOS RX'!$N2556)*8</f>
        <v>672</v>
      </c>
    </row>
    <row r="2557" ht="15.75" customHeight="1">
      <c r="A2557" s="5" t="s">
        <v>11164</v>
      </c>
      <c r="B2557" s="5" t="s">
        <v>11165</v>
      </c>
      <c r="C2557" s="5" t="s">
        <v>843</v>
      </c>
      <c r="D2557" s="5" t="s">
        <v>11166</v>
      </c>
      <c r="E2557" s="5" t="s">
        <v>845</v>
      </c>
      <c r="F2557" s="5" t="s">
        <v>845</v>
      </c>
      <c r="G2557" s="5" t="s">
        <v>845</v>
      </c>
      <c r="H2557" s="5" t="s">
        <v>678</v>
      </c>
      <c r="I2557" s="5" t="s">
        <v>123</v>
      </c>
      <c r="J2557" s="5" t="s">
        <v>450</v>
      </c>
      <c r="K2557" s="5" t="s">
        <v>141</v>
      </c>
      <c r="L2557" s="5" t="s">
        <v>390</v>
      </c>
      <c r="M2557" s="5" t="s">
        <v>201</v>
      </c>
      <c r="N2557" s="5" t="s">
        <v>631</v>
      </c>
      <c r="O2557" s="5" t="s">
        <v>845</v>
      </c>
      <c r="P2557" s="5" t="s">
        <v>845</v>
      </c>
      <c r="Q2557" s="5" t="s">
        <v>847</v>
      </c>
      <c r="R2557" s="5" t="s">
        <v>845</v>
      </c>
      <c r="S2557" s="5" t="s">
        <v>9553</v>
      </c>
      <c r="T2557" s="5" t="s">
        <v>849</v>
      </c>
      <c r="U2557" s="5" t="s">
        <v>845</v>
      </c>
      <c r="V2557" s="5" t="s">
        <v>845</v>
      </c>
      <c r="W2557" s="5" t="s">
        <v>850</v>
      </c>
      <c r="X2557" s="5" t="s">
        <v>11167</v>
      </c>
      <c r="Y2557" s="6">
        <f>X2558-'Com RTOS RX'!$X2557</f>
        <v>0.0000462962963</v>
      </c>
      <c r="Z2557" s="7">
        <f>SUM(LEN(",CO_MQ135|"),'Com RTOS RX'!$H2557,LEN(",CO2_MQ135|"),'Com RTOS RX'!$I2557,LEN(",Alcool_MQ135|"),'Com RTOS RX'!$J2557,LEN(",Alcool_MQ135|"),'Com RTOS RX'!$K2557,LEN(",Toluen_MQ135|"),'Com RTOS RX'!$L2557,LEN(",MH4_MQ135|"),'Com RTOS RX'!$M2557,LEN(",O3_MQ131|"),'Com RTOS RX'!$N2557)*8</f>
        <v>672</v>
      </c>
    </row>
    <row r="2558" ht="15.75" customHeight="1">
      <c r="A2558" s="5" t="s">
        <v>11168</v>
      </c>
      <c r="B2558" s="5" t="s">
        <v>11169</v>
      </c>
      <c r="C2558" s="5" t="s">
        <v>843</v>
      </c>
      <c r="D2558" s="5" t="s">
        <v>11170</v>
      </c>
      <c r="E2558" s="5" t="s">
        <v>845</v>
      </c>
      <c r="F2558" s="5" t="s">
        <v>845</v>
      </c>
      <c r="G2558" s="5" t="s">
        <v>845</v>
      </c>
      <c r="H2558" s="5" t="s">
        <v>658</v>
      </c>
      <c r="I2558" s="5" t="s">
        <v>186</v>
      </c>
      <c r="J2558" s="5" t="s">
        <v>659</v>
      </c>
      <c r="K2558" s="5" t="s">
        <v>301</v>
      </c>
      <c r="L2558" s="5" t="s">
        <v>660</v>
      </c>
      <c r="M2558" s="5" t="s">
        <v>167</v>
      </c>
      <c r="N2558" s="5" t="s">
        <v>723</v>
      </c>
      <c r="O2558" s="5" t="s">
        <v>845</v>
      </c>
      <c r="P2558" s="5" t="s">
        <v>845</v>
      </c>
      <c r="Q2558" s="5" t="s">
        <v>847</v>
      </c>
      <c r="R2558" s="5" t="s">
        <v>845</v>
      </c>
      <c r="S2558" s="5" t="s">
        <v>8577</v>
      </c>
      <c r="T2558" s="5" t="s">
        <v>849</v>
      </c>
      <c r="U2558" s="5" t="s">
        <v>845</v>
      </c>
      <c r="V2558" s="5" t="s">
        <v>845</v>
      </c>
      <c r="W2558" s="5" t="s">
        <v>850</v>
      </c>
      <c r="X2558" s="5" t="s">
        <v>11171</v>
      </c>
      <c r="Y2558" s="6">
        <f>X2559-'Com RTOS RX'!$X2558</f>
        <v>0.00005787037037</v>
      </c>
      <c r="Z2558" s="7">
        <f>SUM(LEN(",CO_MQ135|"),'Com RTOS RX'!$H2558,LEN(",CO2_MQ135|"),'Com RTOS RX'!$I2558,LEN(",Alcool_MQ135|"),'Com RTOS RX'!$J2558,LEN(",Alcool_MQ135|"),'Com RTOS RX'!$K2558,LEN(",Toluen_MQ135|"),'Com RTOS RX'!$L2558,LEN(",MH4_MQ135|"),'Com RTOS RX'!$M2558,LEN(",O3_MQ131|"),'Com RTOS RX'!$N2558)*8</f>
        <v>672</v>
      </c>
    </row>
    <row r="2559" ht="15.75" customHeight="1">
      <c r="A2559" s="5" t="s">
        <v>11172</v>
      </c>
      <c r="B2559" s="5" t="s">
        <v>11173</v>
      </c>
      <c r="C2559" s="5" t="s">
        <v>843</v>
      </c>
      <c r="D2559" s="5" t="s">
        <v>11174</v>
      </c>
      <c r="E2559" s="5" t="s">
        <v>845</v>
      </c>
      <c r="F2559" s="5" t="s">
        <v>845</v>
      </c>
      <c r="G2559" s="5" t="s">
        <v>845</v>
      </c>
      <c r="H2559" s="5" t="s">
        <v>722</v>
      </c>
      <c r="I2559" s="5" t="s">
        <v>106</v>
      </c>
      <c r="J2559" s="5" t="s">
        <v>458</v>
      </c>
      <c r="K2559" s="5" t="s">
        <v>855</v>
      </c>
      <c r="L2559" s="5" t="s">
        <v>410</v>
      </c>
      <c r="M2559" s="5" t="s">
        <v>182</v>
      </c>
      <c r="N2559" s="5" t="s">
        <v>731</v>
      </c>
      <c r="O2559" s="5" t="s">
        <v>845</v>
      </c>
      <c r="P2559" s="5" t="s">
        <v>845</v>
      </c>
      <c r="Q2559" s="5" t="s">
        <v>847</v>
      </c>
      <c r="R2559" s="5" t="s">
        <v>845</v>
      </c>
      <c r="S2559" s="5" t="s">
        <v>9553</v>
      </c>
      <c r="T2559" s="5" t="s">
        <v>849</v>
      </c>
      <c r="U2559" s="5" t="s">
        <v>845</v>
      </c>
      <c r="V2559" s="5" t="s">
        <v>845</v>
      </c>
      <c r="W2559" s="5" t="s">
        <v>850</v>
      </c>
      <c r="X2559" s="5" t="s">
        <v>11175</v>
      </c>
      <c r="Y2559" s="6">
        <f>X2560-'Com RTOS RX'!$X2559</f>
        <v>0.00006944444444</v>
      </c>
      <c r="Z2559" s="7">
        <f>SUM(LEN(",CO_MQ135|"),'Com RTOS RX'!$H2559,LEN(",CO2_MQ135|"),'Com RTOS RX'!$I2559,LEN(",Alcool_MQ135|"),'Com RTOS RX'!$J2559,LEN(",Alcool_MQ135|"),'Com RTOS RX'!$K2559,LEN(",Toluen_MQ135|"),'Com RTOS RX'!$L2559,LEN(",MH4_MQ135|"),'Com RTOS RX'!$M2559,LEN(",O3_MQ131|"),'Com RTOS RX'!$N2559)*8</f>
        <v>672</v>
      </c>
    </row>
    <row r="2560" ht="15.75" customHeight="1">
      <c r="A2560" s="5" t="s">
        <v>11176</v>
      </c>
      <c r="B2560" s="5" t="s">
        <v>11177</v>
      </c>
      <c r="C2560" s="5" t="s">
        <v>843</v>
      </c>
      <c r="D2560" s="5" t="s">
        <v>11178</v>
      </c>
      <c r="E2560" s="5" t="s">
        <v>845</v>
      </c>
      <c r="F2560" s="5" t="s">
        <v>845</v>
      </c>
      <c r="G2560" s="5" t="s">
        <v>845</v>
      </c>
      <c r="H2560" s="5" t="s">
        <v>678</v>
      </c>
      <c r="I2560" s="5" t="s">
        <v>123</v>
      </c>
      <c r="J2560" s="5" t="s">
        <v>450</v>
      </c>
      <c r="K2560" s="5" t="s">
        <v>141</v>
      </c>
      <c r="L2560" s="5" t="s">
        <v>390</v>
      </c>
      <c r="M2560" s="5" t="s">
        <v>201</v>
      </c>
      <c r="N2560" s="5" t="s">
        <v>732</v>
      </c>
      <c r="O2560" s="5" t="s">
        <v>845</v>
      </c>
      <c r="P2560" s="5" t="s">
        <v>845</v>
      </c>
      <c r="Q2560" s="5" t="s">
        <v>847</v>
      </c>
      <c r="R2560" s="5" t="s">
        <v>845</v>
      </c>
      <c r="S2560" s="5" t="s">
        <v>9553</v>
      </c>
      <c r="T2560" s="5" t="s">
        <v>849</v>
      </c>
      <c r="U2560" s="5" t="s">
        <v>845</v>
      </c>
      <c r="V2560" s="5" t="s">
        <v>845</v>
      </c>
      <c r="W2560" s="5" t="s">
        <v>850</v>
      </c>
      <c r="X2560" s="5" t="s">
        <v>11179</v>
      </c>
      <c r="Y2560" s="6">
        <f>X2561-'Com RTOS RX'!$X2560</f>
        <v>0.00005787037037</v>
      </c>
      <c r="Z2560" s="7">
        <f>SUM(LEN(",CO_MQ135|"),'Com RTOS RX'!$H2560,LEN(",CO2_MQ135|"),'Com RTOS RX'!$I2560,LEN(",Alcool_MQ135|"),'Com RTOS RX'!$J2560,LEN(",Alcool_MQ135|"),'Com RTOS RX'!$K2560,LEN(",Toluen_MQ135|"),'Com RTOS RX'!$L2560,LEN(",MH4_MQ135|"),'Com RTOS RX'!$M2560,LEN(",O3_MQ131|"),'Com RTOS RX'!$N2560)*8</f>
        <v>672</v>
      </c>
    </row>
    <row r="2561" ht="15.75" customHeight="1">
      <c r="A2561" s="5" t="s">
        <v>11180</v>
      </c>
      <c r="B2561" s="5" t="s">
        <v>11181</v>
      </c>
      <c r="C2561" s="5" t="s">
        <v>843</v>
      </c>
      <c r="D2561" s="5" t="s">
        <v>11182</v>
      </c>
      <c r="E2561" s="5" t="s">
        <v>845</v>
      </c>
      <c r="F2561" s="5" t="s">
        <v>845</v>
      </c>
      <c r="G2561" s="5" t="s">
        <v>845</v>
      </c>
      <c r="H2561" s="5" t="s">
        <v>680</v>
      </c>
      <c r="I2561" s="5" t="s">
        <v>113</v>
      </c>
      <c r="J2561" s="5" t="s">
        <v>758</v>
      </c>
      <c r="K2561" s="5" t="s">
        <v>24</v>
      </c>
      <c r="L2561" s="5" t="s">
        <v>759</v>
      </c>
      <c r="M2561" s="5" t="s">
        <v>189</v>
      </c>
      <c r="N2561" s="5" t="s">
        <v>717</v>
      </c>
      <c r="O2561" s="5" t="s">
        <v>845</v>
      </c>
      <c r="P2561" s="5" t="s">
        <v>845</v>
      </c>
      <c r="Q2561" s="5" t="s">
        <v>847</v>
      </c>
      <c r="R2561" s="5" t="s">
        <v>845</v>
      </c>
      <c r="S2561" s="5" t="s">
        <v>9553</v>
      </c>
      <c r="T2561" s="5" t="s">
        <v>849</v>
      </c>
      <c r="U2561" s="5" t="s">
        <v>845</v>
      </c>
      <c r="V2561" s="5" t="s">
        <v>845</v>
      </c>
      <c r="W2561" s="5" t="s">
        <v>850</v>
      </c>
      <c r="X2561" s="5" t="s">
        <v>11183</v>
      </c>
      <c r="Y2561" s="6">
        <f>X2562-'Com RTOS RX'!$X2561</f>
        <v>0.0001157407407</v>
      </c>
      <c r="Z2561" s="7">
        <f>SUM(LEN(",CO_MQ135|"),'Com RTOS RX'!$H2561,LEN(",CO2_MQ135|"),'Com RTOS RX'!$I2561,LEN(",Alcool_MQ135|"),'Com RTOS RX'!$J2561,LEN(",Alcool_MQ135|"),'Com RTOS RX'!$K2561,LEN(",Toluen_MQ135|"),'Com RTOS RX'!$L2561,LEN(",MH4_MQ135|"),'Com RTOS RX'!$M2561,LEN(",O3_MQ131|"),'Com RTOS RX'!$N2561)*8</f>
        <v>672</v>
      </c>
    </row>
    <row r="2562" ht="15.75" customHeight="1">
      <c r="A2562" s="5" t="s">
        <v>11184</v>
      </c>
      <c r="B2562" s="5" t="s">
        <v>11185</v>
      </c>
      <c r="C2562" s="5" t="s">
        <v>843</v>
      </c>
      <c r="D2562" s="5" t="s">
        <v>11186</v>
      </c>
      <c r="E2562" s="5" t="s">
        <v>845</v>
      </c>
      <c r="F2562" s="5" t="s">
        <v>845</v>
      </c>
      <c r="G2562" s="5" t="s">
        <v>845</v>
      </c>
      <c r="H2562" s="5" t="s">
        <v>744</v>
      </c>
      <c r="I2562" s="5" t="s">
        <v>113</v>
      </c>
      <c r="J2562" s="5" t="s">
        <v>442</v>
      </c>
      <c r="K2562" s="5" t="s">
        <v>24</v>
      </c>
      <c r="L2562" s="5" t="s">
        <v>372</v>
      </c>
      <c r="M2562" s="5" t="s">
        <v>189</v>
      </c>
      <c r="N2562" s="5" t="s">
        <v>717</v>
      </c>
      <c r="O2562" s="5" t="s">
        <v>845</v>
      </c>
      <c r="P2562" s="5" t="s">
        <v>845</v>
      </c>
      <c r="Q2562" s="5" t="s">
        <v>847</v>
      </c>
      <c r="R2562" s="5" t="s">
        <v>845</v>
      </c>
      <c r="S2562" s="5" t="s">
        <v>9553</v>
      </c>
      <c r="T2562" s="5" t="s">
        <v>849</v>
      </c>
      <c r="U2562" s="5" t="s">
        <v>845</v>
      </c>
      <c r="V2562" s="5" t="s">
        <v>845</v>
      </c>
      <c r="W2562" s="5" t="s">
        <v>850</v>
      </c>
      <c r="X2562" s="5" t="s">
        <v>11187</v>
      </c>
      <c r="Y2562" s="6">
        <f>X2563-'Com RTOS RX'!$X2562</f>
        <v>0.00005787037037</v>
      </c>
      <c r="Z2562" s="7">
        <f>SUM(LEN(",CO_MQ135|"),'Com RTOS RX'!$H2562,LEN(",CO2_MQ135|"),'Com RTOS RX'!$I2562,LEN(",Alcool_MQ135|"),'Com RTOS RX'!$J2562,LEN(",Alcool_MQ135|"),'Com RTOS RX'!$K2562,LEN(",Toluen_MQ135|"),'Com RTOS RX'!$L2562,LEN(",MH4_MQ135|"),'Com RTOS RX'!$M2562,LEN(",O3_MQ131|"),'Com RTOS RX'!$N2562)*8</f>
        <v>672</v>
      </c>
    </row>
    <row r="2563" ht="15.75" customHeight="1">
      <c r="A2563" s="5" t="s">
        <v>11188</v>
      </c>
      <c r="B2563" s="5" t="s">
        <v>11189</v>
      </c>
      <c r="C2563" s="5" t="s">
        <v>843</v>
      </c>
      <c r="D2563" s="5" t="s">
        <v>11190</v>
      </c>
      <c r="E2563" s="5" t="s">
        <v>845</v>
      </c>
      <c r="F2563" s="5" t="s">
        <v>845</v>
      </c>
      <c r="G2563" s="5" t="s">
        <v>845</v>
      </c>
      <c r="H2563" s="5" t="s">
        <v>318</v>
      </c>
      <c r="I2563" s="5" t="s">
        <v>9842</v>
      </c>
      <c r="J2563" s="5" t="s">
        <v>742</v>
      </c>
      <c r="K2563" s="5" t="s">
        <v>141</v>
      </c>
      <c r="L2563" s="5" t="s">
        <v>743</v>
      </c>
      <c r="M2563" s="5" t="s">
        <v>189</v>
      </c>
      <c r="N2563" s="5" t="s">
        <v>780</v>
      </c>
      <c r="O2563" s="5" t="s">
        <v>845</v>
      </c>
      <c r="P2563" s="5" t="s">
        <v>845</v>
      </c>
      <c r="Q2563" s="5" t="s">
        <v>847</v>
      </c>
      <c r="R2563" s="5" t="s">
        <v>845</v>
      </c>
      <c r="S2563" s="5" t="s">
        <v>9553</v>
      </c>
      <c r="T2563" s="5" t="s">
        <v>849</v>
      </c>
      <c r="U2563" s="5" t="s">
        <v>845</v>
      </c>
      <c r="V2563" s="5" t="s">
        <v>845</v>
      </c>
      <c r="W2563" s="5" t="s">
        <v>850</v>
      </c>
      <c r="X2563" s="5" t="s">
        <v>11191</v>
      </c>
      <c r="Y2563" s="6">
        <f>X2564-'Com RTOS RX'!$X2563</f>
        <v>0.00005787037037</v>
      </c>
      <c r="Z2563" s="7">
        <f>SUM(LEN(",CO_MQ135|"),'Com RTOS RX'!$H2563,LEN(",CO2_MQ135|"),'Com RTOS RX'!$I2563,LEN(",Alcool_MQ135|"),'Com RTOS RX'!$J2563,LEN(",Alcool_MQ135|"),'Com RTOS RX'!$K2563,LEN(",Toluen_MQ135|"),'Com RTOS RX'!$L2563,LEN(",MH4_MQ135|"),'Com RTOS RX'!$M2563,LEN(",O3_MQ131|"),'Com RTOS RX'!$N2563)*8</f>
        <v>672</v>
      </c>
    </row>
    <row r="2564" ht="15.75" customHeight="1">
      <c r="A2564" s="5" t="s">
        <v>11192</v>
      </c>
      <c r="B2564" s="5" t="s">
        <v>11193</v>
      </c>
      <c r="C2564" s="5" t="s">
        <v>843</v>
      </c>
      <c r="D2564" s="5" t="s">
        <v>11194</v>
      </c>
      <c r="E2564" s="5" t="s">
        <v>845</v>
      </c>
      <c r="F2564" s="5" t="s">
        <v>845</v>
      </c>
      <c r="G2564" s="5" t="s">
        <v>845</v>
      </c>
      <c r="H2564" s="5" t="s">
        <v>722</v>
      </c>
      <c r="I2564" s="5" t="s">
        <v>106</v>
      </c>
      <c r="J2564" s="5" t="s">
        <v>458</v>
      </c>
      <c r="K2564" s="5" t="s">
        <v>855</v>
      </c>
      <c r="L2564" s="5" t="s">
        <v>410</v>
      </c>
      <c r="M2564" s="5" t="s">
        <v>182</v>
      </c>
      <c r="N2564" s="5" t="s">
        <v>740</v>
      </c>
      <c r="O2564" s="5" t="s">
        <v>845</v>
      </c>
      <c r="P2564" s="5" t="s">
        <v>845</v>
      </c>
      <c r="Q2564" s="5" t="s">
        <v>847</v>
      </c>
      <c r="R2564" s="5" t="s">
        <v>845</v>
      </c>
      <c r="S2564" s="5" t="s">
        <v>9553</v>
      </c>
      <c r="T2564" s="5" t="s">
        <v>849</v>
      </c>
      <c r="U2564" s="5" t="s">
        <v>845</v>
      </c>
      <c r="V2564" s="5" t="s">
        <v>845</v>
      </c>
      <c r="W2564" s="5" t="s">
        <v>850</v>
      </c>
      <c r="X2564" s="5" t="s">
        <v>11195</v>
      </c>
      <c r="Y2564" s="6">
        <f>X2565-'Com RTOS RX'!$X2564</f>
        <v>0.00005787037037</v>
      </c>
      <c r="Z2564" s="7">
        <f>SUM(LEN(",CO_MQ135|"),'Com RTOS RX'!$H2564,LEN(",CO2_MQ135|"),'Com RTOS RX'!$I2564,LEN(",Alcool_MQ135|"),'Com RTOS RX'!$J2564,LEN(",Alcool_MQ135|"),'Com RTOS RX'!$K2564,LEN(",Toluen_MQ135|"),'Com RTOS RX'!$L2564,LEN(",MH4_MQ135|"),'Com RTOS RX'!$M2564,LEN(",O3_MQ131|"),'Com RTOS RX'!$N2564)*8</f>
        <v>672</v>
      </c>
    </row>
    <row r="2565" ht="15.75" customHeight="1">
      <c r="A2565" s="5" t="s">
        <v>11196</v>
      </c>
      <c r="B2565" s="5" t="s">
        <v>11197</v>
      </c>
      <c r="C2565" s="5" t="s">
        <v>843</v>
      </c>
      <c r="D2565" s="5" t="s">
        <v>11198</v>
      </c>
      <c r="E2565" s="5" t="s">
        <v>845</v>
      </c>
      <c r="F2565" s="5" t="s">
        <v>845</v>
      </c>
      <c r="G2565" s="5" t="s">
        <v>845</v>
      </c>
      <c r="H2565" s="5" t="s">
        <v>755</v>
      </c>
      <c r="I2565" s="5" t="s">
        <v>115</v>
      </c>
      <c r="J2565" s="5" t="s">
        <v>756</v>
      </c>
      <c r="K2565" s="5" t="s">
        <v>38</v>
      </c>
      <c r="L2565" s="5" t="s">
        <v>757</v>
      </c>
      <c r="M2565" s="5" t="s">
        <v>9899</v>
      </c>
      <c r="N2565" s="5" t="s">
        <v>717</v>
      </c>
      <c r="O2565" s="5" t="s">
        <v>845</v>
      </c>
      <c r="P2565" s="5" t="s">
        <v>845</v>
      </c>
      <c r="Q2565" s="5" t="s">
        <v>847</v>
      </c>
      <c r="R2565" s="5" t="s">
        <v>845</v>
      </c>
      <c r="S2565" s="5" t="s">
        <v>9553</v>
      </c>
      <c r="T2565" s="5" t="s">
        <v>849</v>
      </c>
      <c r="U2565" s="5" t="s">
        <v>845</v>
      </c>
      <c r="V2565" s="5" t="s">
        <v>845</v>
      </c>
      <c r="W2565" s="5" t="s">
        <v>850</v>
      </c>
      <c r="X2565" s="5" t="s">
        <v>11199</v>
      </c>
      <c r="Y2565" s="6">
        <f>X2566-'Com RTOS RX'!$X2565</f>
        <v>0.00005787037037</v>
      </c>
      <c r="Z2565" s="7">
        <f>SUM(LEN(",CO_MQ135|"),'Com RTOS RX'!$H2565,LEN(",CO2_MQ135|"),'Com RTOS RX'!$I2565,LEN(",Alcool_MQ135|"),'Com RTOS RX'!$J2565,LEN(",Alcool_MQ135|"),'Com RTOS RX'!$K2565,LEN(",Toluen_MQ135|"),'Com RTOS RX'!$L2565,LEN(",MH4_MQ135|"),'Com RTOS RX'!$M2565,LEN(",O3_MQ131|"),'Com RTOS RX'!$N2565)*8</f>
        <v>672</v>
      </c>
    </row>
    <row r="2566" ht="15.75" customHeight="1">
      <c r="A2566" s="5" t="s">
        <v>11200</v>
      </c>
      <c r="B2566" s="5" t="s">
        <v>11201</v>
      </c>
      <c r="C2566" s="5" t="s">
        <v>843</v>
      </c>
      <c r="D2566" s="5" t="s">
        <v>11202</v>
      </c>
      <c r="E2566" s="5" t="s">
        <v>845</v>
      </c>
      <c r="F2566" s="5" t="s">
        <v>845</v>
      </c>
      <c r="G2566" s="5" t="s">
        <v>845</v>
      </c>
      <c r="H2566" s="5" t="s">
        <v>733</v>
      </c>
      <c r="I2566" s="5" t="s">
        <v>9842</v>
      </c>
      <c r="J2566" s="5" t="s">
        <v>734</v>
      </c>
      <c r="K2566" s="5" t="s">
        <v>141</v>
      </c>
      <c r="L2566" s="5" t="s">
        <v>735</v>
      </c>
      <c r="M2566" s="5" t="s">
        <v>201</v>
      </c>
      <c r="N2566" s="5" t="s">
        <v>717</v>
      </c>
      <c r="O2566" s="5" t="s">
        <v>845</v>
      </c>
      <c r="P2566" s="5" t="s">
        <v>845</v>
      </c>
      <c r="Q2566" s="5" t="s">
        <v>847</v>
      </c>
      <c r="R2566" s="5" t="s">
        <v>845</v>
      </c>
      <c r="S2566" s="5" t="s">
        <v>9553</v>
      </c>
      <c r="T2566" s="5" t="s">
        <v>849</v>
      </c>
      <c r="U2566" s="5" t="s">
        <v>845</v>
      </c>
      <c r="V2566" s="5" t="s">
        <v>845</v>
      </c>
      <c r="W2566" s="5" t="s">
        <v>850</v>
      </c>
      <c r="X2566" s="5" t="s">
        <v>11203</v>
      </c>
      <c r="Y2566" s="6">
        <f>X2567-'Com RTOS RX'!$X2566</f>
        <v>0.00005787037037</v>
      </c>
      <c r="Z2566" s="7">
        <f>SUM(LEN(",CO_MQ135|"),'Com RTOS RX'!$H2566,LEN(",CO2_MQ135|"),'Com RTOS RX'!$I2566,LEN(",Alcool_MQ135|"),'Com RTOS RX'!$J2566,LEN(",Alcool_MQ135|"),'Com RTOS RX'!$K2566,LEN(",Toluen_MQ135|"),'Com RTOS RX'!$L2566,LEN(",MH4_MQ135|"),'Com RTOS RX'!$M2566,LEN(",O3_MQ131|"),'Com RTOS RX'!$N2566)*8</f>
        <v>672</v>
      </c>
    </row>
    <row r="2567" ht="15.75" customHeight="1">
      <c r="A2567" s="5" t="s">
        <v>11204</v>
      </c>
      <c r="B2567" s="5" t="s">
        <v>11205</v>
      </c>
      <c r="C2567" s="5" t="s">
        <v>843</v>
      </c>
      <c r="D2567" s="5" t="s">
        <v>11206</v>
      </c>
      <c r="E2567" s="5" t="s">
        <v>845</v>
      </c>
      <c r="F2567" s="5" t="s">
        <v>845</v>
      </c>
      <c r="G2567" s="5" t="s">
        <v>845</v>
      </c>
      <c r="H2567" s="5" t="s">
        <v>318</v>
      </c>
      <c r="I2567" s="5" t="s">
        <v>9842</v>
      </c>
      <c r="J2567" s="5" t="s">
        <v>742</v>
      </c>
      <c r="K2567" s="5" t="s">
        <v>141</v>
      </c>
      <c r="L2567" s="5" t="s">
        <v>743</v>
      </c>
      <c r="M2567" s="5" t="s">
        <v>189</v>
      </c>
      <c r="N2567" s="5" t="s">
        <v>732</v>
      </c>
      <c r="O2567" s="5" t="s">
        <v>845</v>
      </c>
      <c r="P2567" s="5" t="s">
        <v>845</v>
      </c>
      <c r="Q2567" s="5" t="s">
        <v>847</v>
      </c>
      <c r="R2567" s="5" t="s">
        <v>845</v>
      </c>
      <c r="S2567" s="5" t="s">
        <v>9553</v>
      </c>
      <c r="T2567" s="5" t="s">
        <v>849</v>
      </c>
      <c r="U2567" s="5" t="s">
        <v>845</v>
      </c>
      <c r="V2567" s="5" t="s">
        <v>845</v>
      </c>
      <c r="W2567" s="5" t="s">
        <v>850</v>
      </c>
      <c r="X2567" s="5" t="s">
        <v>11207</v>
      </c>
      <c r="Y2567" s="6">
        <f>X2568-'Com RTOS RX'!$X2567</f>
        <v>0.00005787037037</v>
      </c>
      <c r="Z2567" s="7">
        <f>SUM(LEN(",CO_MQ135|"),'Com RTOS RX'!$H2567,LEN(",CO2_MQ135|"),'Com RTOS RX'!$I2567,LEN(",Alcool_MQ135|"),'Com RTOS RX'!$J2567,LEN(",Alcool_MQ135|"),'Com RTOS RX'!$K2567,LEN(",Toluen_MQ135|"),'Com RTOS RX'!$L2567,LEN(",MH4_MQ135|"),'Com RTOS RX'!$M2567,LEN(",O3_MQ131|"),'Com RTOS RX'!$N2567)*8</f>
        <v>672</v>
      </c>
    </row>
    <row r="2568" ht="15.75" customHeight="1">
      <c r="A2568" s="5" t="s">
        <v>11208</v>
      </c>
      <c r="B2568" s="5" t="s">
        <v>11209</v>
      </c>
      <c r="C2568" s="5" t="s">
        <v>843</v>
      </c>
      <c r="D2568" s="5" t="s">
        <v>11210</v>
      </c>
      <c r="E2568" s="5" t="s">
        <v>845</v>
      </c>
      <c r="F2568" s="5" t="s">
        <v>845</v>
      </c>
      <c r="G2568" s="5" t="s">
        <v>845</v>
      </c>
      <c r="H2568" s="5" t="s">
        <v>733</v>
      </c>
      <c r="I2568" s="5" t="s">
        <v>9842</v>
      </c>
      <c r="J2568" s="5" t="s">
        <v>734</v>
      </c>
      <c r="K2568" s="5" t="s">
        <v>141</v>
      </c>
      <c r="L2568" s="5" t="s">
        <v>735</v>
      </c>
      <c r="M2568" s="5" t="s">
        <v>201</v>
      </c>
      <c r="N2568" s="5" t="s">
        <v>568</v>
      </c>
      <c r="O2568" s="5" t="s">
        <v>845</v>
      </c>
      <c r="P2568" s="5" t="s">
        <v>845</v>
      </c>
      <c r="Q2568" s="5" t="s">
        <v>847</v>
      </c>
      <c r="R2568" s="5" t="s">
        <v>845</v>
      </c>
      <c r="S2568" s="5" t="s">
        <v>9553</v>
      </c>
      <c r="T2568" s="5" t="s">
        <v>1702</v>
      </c>
      <c r="U2568" s="5" t="s">
        <v>845</v>
      </c>
      <c r="V2568" s="5" t="s">
        <v>845</v>
      </c>
      <c r="W2568" s="5" t="s">
        <v>850</v>
      </c>
      <c r="X2568" s="5" t="s">
        <v>11211</v>
      </c>
      <c r="Y2568" s="6">
        <f>X2569-'Com RTOS RX'!$X2568</f>
        <v>0.0001157407407</v>
      </c>
      <c r="Z2568" s="7">
        <f>SUM(LEN(",CO_MQ135|"),'Com RTOS RX'!$H2568,LEN(",CO2_MQ135|"),'Com RTOS RX'!$I2568,LEN(",Alcool_MQ135|"),'Com RTOS RX'!$J2568,LEN(",Alcool_MQ135|"),'Com RTOS RX'!$K2568,LEN(",Toluen_MQ135|"),'Com RTOS RX'!$L2568,LEN(",MH4_MQ135|"),'Com RTOS RX'!$M2568,LEN(",O3_MQ131|"),'Com RTOS RX'!$N2568)*8</f>
        <v>672</v>
      </c>
    </row>
    <row r="2569" ht="15.75" customHeight="1">
      <c r="A2569" s="5" t="s">
        <v>11212</v>
      </c>
      <c r="B2569" s="5" t="s">
        <v>11213</v>
      </c>
      <c r="C2569" s="5" t="s">
        <v>843</v>
      </c>
      <c r="D2569" s="5" t="s">
        <v>11214</v>
      </c>
      <c r="E2569" s="5" t="s">
        <v>845</v>
      </c>
      <c r="F2569" s="5" t="s">
        <v>845</v>
      </c>
      <c r="G2569" s="5" t="s">
        <v>845</v>
      </c>
      <c r="H2569" s="5" t="s">
        <v>330</v>
      </c>
      <c r="I2569" s="5" t="s">
        <v>123</v>
      </c>
      <c r="J2569" s="5" t="s">
        <v>694</v>
      </c>
      <c r="K2569" s="5" t="s">
        <v>141</v>
      </c>
      <c r="L2569" s="5" t="s">
        <v>9563</v>
      </c>
      <c r="M2569" s="5" t="s">
        <v>201</v>
      </c>
      <c r="N2569" s="5" t="s">
        <v>740</v>
      </c>
      <c r="O2569" s="5" t="s">
        <v>845</v>
      </c>
      <c r="P2569" s="5" t="s">
        <v>845</v>
      </c>
      <c r="Q2569" s="5" t="s">
        <v>847</v>
      </c>
      <c r="R2569" s="5" t="s">
        <v>845</v>
      </c>
      <c r="S2569" s="5" t="s">
        <v>9553</v>
      </c>
      <c r="T2569" s="5" t="s">
        <v>849</v>
      </c>
      <c r="U2569" s="5" t="s">
        <v>845</v>
      </c>
      <c r="V2569" s="5" t="s">
        <v>845</v>
      </c>
      <c r="W2569" s="5" t="s">
        <v>850</v>
      </c>
      <c r="X2569" s="5" t="s">
        <v>11215</v>
      </c>
      <c r="Y2569" s="6">
        <f>X2570-'Com RTOS RX'!$X2569</f>
        <v>0.00005787037037</v>
      </c>
      <c r="Z2569" s="7">
        <f>SUM(LEN(",CO_MQ135|"),'Com RTOS RX'!$H2569,LEN(",CO2_MQ135|"),'Com RTOS RX'!$I2569,LEN(",Alcool_MQ135|"),'Com RTOS RX'!$J2569,LEN(",Alcool_MQ135|"),'Com RTOS RX'!$K2569,LEN(",Toluen_MQ135|"),'Com RTOS RX'!$L2569,LEN(",MH4_MQ135|"),'Com RTOS RX'!$M2569,LEN(",O3_MQ131|"),'Com RTOS RX'!$N2569)*8</f>
        <v>672</v>
      </c>
    </row>
    <row r="2570" ht="15.75" customHeight="1">
      <c r="A2570" s="5" t="s">
        <v>11216</v>
      </c>
      <c r="B2570" s="5" t="s">
        <v>11217</v>
      </c>
      <c r="C2570" s="5" t="s">
        <v>843</v>
      </c>
      <c r="D2570" s="5" t="s">
        <v>11218</v>
      </c>
      <c r="E2570" s="5" t="s">
        <v>845</v>
      </c>
      <c r="F2570" s="5" t="s">
        <v>845</v>
      </c>
      <c r="G2570" s="5" t="s">
        <v>845</v>
      </c>
      <c r="H2570" s="5" t="s">
        <v>606</v>
      </c>
      <c r="I2570" s="5" t="s">
        <v>91</v>
      </c>
      <c r="J2570" s="5" t="s">
        <v>434</v>
      </c>
      <c r="K2570" s="5" t="s">
        <v>24</v>
      </c>
      <c r="L2570" s="5" t="s">
        <v>737</v>
      </c>
      <c r="M2570" s="5" t="s">
        <v>189</v>
      </c>
      <c r="N2570" s="5" t="s">
        <v>731</v>
      </c>
      <c r="O2570" s="5" t="s">
        <v>845</v>
      </c>
      <c r="P2570" s="5" t="s">
        <v>845</v>
      </c>
      <c r="Q2570" s="5" t="s">
        <v>847</v>
      </c>
      <c r="R2570" s="5" t="s">
        <v>845</v>
      </c>
      <c r="S2570" s="5" t="s">
        <v>9553</v>
      </c>
      <c r="T2570" s="5" t="s">
        <v>849</v>
      </c>
      <c r="U2570" s="5" t="s">
        <v>845</v>
      </c>
      <c r="V2570" s="5" t="s">
        <v>845</v>
      </c>
      <c r="W2570" s="5" t="s">
        <v>850</v>
      </c>
      <c r="X2570" s="5" t="s">
        <v>11219</v>
      </c>
      <c r="Y2570" s="6">
        <f>X2571-'Com RTOS RX'!$X2570</f>
        <v>0.00005787037037</v>
      </c>
      <c r="Z2570" s="7">
        <f>SUM(LEN(",CO_MQ135|"),'Com RTOS RX'!$H2570,LEN(",CO2_MQ135|"),'Com RTOS RX'!$I2570,LEN(",Alcool_MQ135|"),'Com RTOS RX'!$J2570,LEN(",Alcool_MQ135|"),'Com RTOS RX'!$K2570,LEN(",Toluen_MQ135|"),'Com RTOS RX'!$L2570,LEN(",MH4_MQ135|"),'Com RTOS RX'!$M2570,LEN(",O3_MQ131|"),'Com RTOS RX'!$N2570)*8</f>
        <v>672</v>
      </c>
    </row>
    <row r="2571" ht="15.75" customHeight="1">
      <c r="A2571" s="5" t="s">
        <v>11220</v>
      </c>
      <c r="B2571" s="5" t="s">
        <v>11221</v>
      </c>
      <c r="C2571" s="5" t="s">
        <v>843</v>
      </c>
      <c r="D2571" s="5" t="s">
        <v>11222</v>
      </c>
      <c r="E2571" s="5" t="s">
        <v>845</v>
      </c>
      <c r="F2571" s="5" t="s">
        <v>845</v>
      </c>
      <c r="G2571" s="5" t="s">
        <v>845</v>
      </c>
      <c r="H2571" s="5" t="s">
        <v>680</v>
      </c>
      <c r="I2571" s="5" t="s">
        <v>113</v>
      </c>
      <c r="J2571" s="5" t="s">
        <v>758</v>
      </c>
      <c r="K2571" s="5" t="s">
        <v>24</v>
      </c>
      <c r="L2571" s="5" t="s">
        <v>759</v>
      </c>
      <c r="M2571" s="5" t="s">
        <v>189</v>
      </c>
      <c r="N2571" s="5" t="s">
        <v>740</v>
      </c>
      <c r="O2571" s="5" t="s">
        <v>845</v>
      </c>
      <c r="P2571" s="5" t="s">
        <v>845</v>
      </c>
      <c r="Q2571" s="5" t="s">
        <v>847</v>
      </c>
      <c r="R2571" s="5" t="s">
        <v>845</v>
      </c>
      <c r="S2571" s="5" t="s">
        <v>9553</v>
      </c>
      <c r="T2571" s="5" t="s">
        <v>849</v>
      </c>
      <c r="U2571" s="5" t="s">
        <v>845</v>
      </c>
      <c r="V2571" s="5" t="s">
        <v>845</v>
      </c>
      <c r="W2571" s="5" t="s">
        <v>850</v>
      </c>
      <c r="X2571" s="5" t="s">
        <v>11223</v>
      </c>
      <c r="Y2571" s="6">
        <f>X2572-'Com RTOS RX'!$X2571</f>
        <v>0.00005787037037</v>
      </c>
      <c r="Z2571" s="7">
        <f>SUM(LEN(",CO_MQ135|"),'Com RTOS RX'!$H2571,LEN(",CO2_MQ135|"),'Com RTOS RX'!$I2571,LEN(",Alcool_MQ135|"),'Com RTOS RX'!$J2571,LEN(",Alcool_MQ135|"),'Com RTOS RX'!$K2571,LEN(",Toluen_MQ135|"),'Com RTOS RX'!$L2571,LEN(",MH4_MQ135|"),'Com RTOS RX'!$M2571,LEN(",O3_MQ131|"),'Com RTOS RX'!$N2571)*8</f>
        <v>672</v>
      </c>
    </row>
    <row r="2572" ht="15.75" customHeight="1">
      <c r="A2572" s="5" t="s">
        <v>11224</v>
      </c>
      <c r="B2572" s="5" t="s">
        <v>11225</v>
      </c>
      <c r="C2572" s="5" t="s">
        <v>843</v>
      </c>
      <c r="D2572" s="5" t="s">
        <v>11226</v>
      </c>
      <c r="E2572" s="5" t="s">
        <v>845</v>
      </c>
      <c r="F2572" s="5" t="s">
        <v>845</v>
      </c>
      <c r="G2572" s="5" t="s">
        <v>845</v>
      </c>
      <c r="H2572" s="5" t="s">
        <v>710</v>
      </c>
      <c r="I2572" s="5" t="s">
        <v>32</v>
      </c>
      <c r="J2572" s="5" t="s">
        <v>711</v>
      </c>
      <c r="K2572" s="5" t="s">
        <v>167</v>
      </c>
      <c r="L2572" s="5" t="s">
        <v>712</v>
      </c>
      <c r="M2572" s="5" t="s">
        <v>217</v>
      </c>
      <c r="N2572" s="5" t="s">
        <v>732</v>
      </c>
      <c r="O2572" s="5" t="s">
        <v>845</v>
      </c>
      <c r="P2572" s="5" t="s">
        <v>845</v>
      </c>
      <c r="Q2572" s="5" t="s">
        <v>847</v>
      </c>
      <c r="R2572" s="5" t="s">
        <v>845</v>
      </c>
      <c r="S2572" s="5" t="s">
        <v>9553</v>
      </c>
      <c r="T2572" s="5" t="s">
        <v>849</v>
      </c>
      <c r="U2572" s="5" t="s">
        <v>845</v>
      </c>
      <c r="V2572" s="5" t="s">
        <v>845</v>
      </c>
      <c r="W2572" s="5" t="s">
        <v>850</v>
      </c>
      <c r="X2572" s="5" t="s">
        <v>11227</v>
      </c>
      <c r="Y2572" s="6">
        <f>X2573-'Com RTOS RX'!$X2572</f>
        <v>0.00006944444444</v>
      </c>
      <c r="Z2572" s="7">
        <f>SUM(LEN(",CO_MQ135|"),'Com RTOS RX'!$H2572,LEN(",CO2_MQ135|"),'Com RTOS RX'!$I2572,LEN(",Alcool_MQ135|"),'Com RTOS RX'!$J2572,LEN(",Alcool_MQ135|"),'Com RTOS RX'!$K2572,LEN(",Toluen_MQ135|"),'Com RTOS RX'!$L2572,LEN(",MH4_MQ135|"),'Com RTOS RX'!$M2572,LEN(",O3_MQ131|"),'Com RTOS RX'!$N2572)*8</f>
        <v>672</v>
      </c>
    </row>
    <row r="2573" ht="15.75" customHeight="1">
      <c r="A2573" s="5" t="s">
        <v>11228</v>
      </c>
      <c r="B2573" s="5" t="s">
        <v>11229</v>
      </c>
      <c r="C2573" s="5" t="s">
        <v>843</v>
      </c>
      <c r="D2573" s="5" t="s">
        <v>11230</v>
      </c>
      <c r="E2573" s="5" t="s">
        <v>845</v>
      </c>
      <c r="F2573" s="5" t="s">
        <v>845</v>
      </c>
      <c r="G2573" s="5" t="s">
        <v>845</v>
      </c>
      <c r="H2573" s="5" t="s">
        <v>760</v>
      </c>
      <c r="I2573" s="5" t="s">
        <v>57</v>
      </c>
      <c r="J2573" s="5" t="s">
        <v>430</v>
      </c>
      <c r="K2573" s="5" t="s">
        <v>38</v>
      </c>
      <c r="L2573" s="5" t="s">
        <v>10073</v>
      </c>
      <c r="M2573" s="5" t="s">
        <v>9899</v>
      </c>
      <c r="N2573" s="5" t="s">
        <v>780</v>
      </c>
      <c r="O2573" s="5" t="s">
        <v>845</v>
      </c>
      <c r="P2573" s="5" t="s">
        <v>845</v>
      </c>
      <c r="Q2573" s="5" t="s">
        <v>847</v>
      </c>
      <c r="R2573" s="5" t="s">
        <v>845</v>
      </c>
      <c r="S2573" s="5" t="s">
        <v>9553</v>
      </c>
      <c r="T2573" s="5" t="s">
        <v>849</v>
      </c>
      <c r="U2573" s="5" t="s">
        <v>845</v>
      </c>
      <c r="V2573" s="5" t="s">
        <v>845</v>
      </c>
      <c r="W2573" s="5" t="s">
        <v>850</v>
      </c>
      <c r="X2573" s="5" t="s">
        <v>11231</v>
      </c>
      <c r="Y2573" s="6">
        <f>X2574-'Com RTOS RX'!$X2573</f>
        <v>0.00005787037037</v>
      </c>
      <c r="Z2573" s="7">
        <f>SUM(LEN(",CO_MQ135|"),'Com RTOS RX'!$H2573,LEN(",CO2_MQ135|"),'Com RTOS RX'!$I2573,LEN(",Alcool_MQ135|"),'Com RTOS RX'!$J2573,LEN(",Alcool_MQ135|"),'Com RTOS RX'!$K2573,LEN(",Toluen_MQ135|"),'Com RTOS RX'!$L2573,LEN(",MH4_MQ135|"),'Com RTOS RX'!$M2573,LEN(",O3_MQ131|"),'Com RTOS RX'!$N2573)*8</f>
        <v>672</v>
      </c>
    </row>
    <row r="2574" ht="15.75" customHeight="1">
      <c r="A2574" s="5" t="s">
        <v>11232</v>
      </c>
      <c r="B2574" s="5" t="s">
        <v>11233</v>
      </c>
      <c r="C2574" s="5" t="s">
        <v>843</v>
      </c>
      <c r="D2574" s="5" t="s">
        <v>11234</v>
      </c>
      <c r="E2574" s="5" t="s">
        <v>845</v>
      </c>
      <c r="F2574" s="5" t="s">
        <v>845</v>
      </c>
      <c r="G2574" s="5" t="s">
        <v>845</v>
      </c>
      <c r="H2574" s="5" t="s">
        <v>760</v>
      </c>
      <c r="I2574" s="5" t="s">
        <v>57</v>
      </c>
      <c r="J2574" s="5" t="s">
        <v>430</v>
      </c>
      <c r="K2574" s="5" t="s">
        <v>38</v>
      </c>
      <c r="L2574" s="5" t="s">
        <v>10073</v>
      </c>
      <c r="M2574" s="5" t="s">
        <v>9899</v>
      </c>
      <c r="N2574" s="5" t="s">
        <v>731</v>
      </c>
      <c r="O2574" s="5" t="s">
        <v>845</v>
      </c>
      <c r="P2574" s="5" t="s">
        <v>845</v>
      </c>
      <c r="Q2574" s="5" t="s">
        <v>847</v>
      </c>
      <c r="R2574" s="5" t="s">
        <v>845</v>
      </c>
      <c r="S2574" s="5" t="s">
        <v>9553</v>
      </c>
      <c r="T2574" s="5" t="s">
        <v>849</v>
      </c>
      <c r="U2574" s="5" t="s">
        <v>845</v>
      </c>
      <c r="V2574" s="5" t="s">
        <v>845</v>
      </c>
      <c r="W2574" s="5" t="s">
        <v>850</v>
      </c>
      <c r="X2574" s="5" t="s">
        <v>11235</v>
      </c>
      <c r="Y2574" s="6">
        <f>X2575-'Com RTOS RX'!$X2574</f>
        <v>0.00005787037037</v>
      </c>
      <c r="Z2574" s="7">
        <f>SUM(LEN(",CO_MQ135|"),'Com RTOS RX'!$H2574,LEN(",CO2_MQ135|"),'Com RTOS RX'!$I2574,LEN(",Alcool_MQ135|"),'Com RTOS RX'!$J2574,LEN(",Alcool_MQ135|"),'Com RTOS RX'!$K2574,LEN(",Toluen_MQ135|"),'Com RTOS RX'!$L2574,LEN(",MH4_MQ135|"),'Com RTOS RX'!$M2574,LEN(",O3_MQ131|"),'Com RTOS RX'!$N2574)*8</f>
        <v>672</v>
      </c>
    </row>
    <row r="2575" ht="15.75" customHeight="1">
      <c r="A2575" s="5" t="s">
        <v>11236</v>
      </c>
      <c r="B2575" s="5" t="s">
        <v>11237</v>
      </c>
      <c r="C2575" s="5" t="s">
        <v>843</v>
      </c>
      <c r="D2575" s="5" t="s">
        <v>11238</v>
      </c>
      <c r="E2575" s="5" t="s">
        <v>845</v>
      </c>
      <c r="F2575" s="5" t="s">
        <v>845</v>
      </c>
      <c r="G2575" s="5" t="s">
        <v>845</v>
      </c>
      <c r="H2575" s="5" t="s">
        <v>744</v>
      </c>
      <c r="I2575" s="5" t="s">
        <v>113</v>
      </c>
      <c r="J2575" s="5" t="s">
        <v>442</v>
      </c>
      <c r="K2575" s="5" t="s">
        <v>24</v>
      </c>
      <c r="L2575" s="5" t="s">
        <v>372</v>
      </c>
      <c r="M2575" s="5" t="s">
        <v>189</v>
      </c>
      <c r="N2575" s="5" t="s">
        <v>717</v>
      </c>
      <c r="O2575" s="5" t="s">
        <v>845</v>
      </c>
      <c r="P2575" s="5" t="s">
        <v>845</v>
      </c>
      <c r="Q2575" s="5" t="s">
        <v>847</v>
      </c>
      <c r="R2575" s="5" t="s">
        <v>845</v>
      </c>
      <c r="S2575" s="5" t="s">
        <v>9553</v>
      </c>
      <c r="T2575" s="5" t="s">
        <v>849</v>
      </c>
      <c r="U2575" s="5" t="s">
        <v>845</v>
      </c>
      <c r="V2575" s="5" t="s">
        <v>845</v>
      </c>
      <c r="W2575" s="5" t="s">
        <v>850</v>
      </c>
      <c r="X2575" s="5" t="s">
        <v>11239</v>
      </c>
      <c r="Y2575" s="6">
        <f>X2576-'Com RTOS RX'!$X2575</f>
        <v>0.00005787037037</v>
      </c>
      <c r="Z2575" s="7">
        <f>SUM(LEN(",CO_MQ135|"),'Com RTOS RX'!$H2575,LEN(",CO2_MQ135|"),'Com RTOS RX'!$I2575,LEN(",Alcool_MQ135|"),'Com RTOS RX'!$J2575,LEN(",Alcool_MQ135|"),'Com RTOS RX'!$K2575,LEN(",Toluen_MQ135|"),'Com RTOS RX'!$L2575,LEN(",MH4_MQ135|"),'Com RTOS RX'!$M2575,LEN(",O3_MQ131|"),'Com RTOS RX'!$N2575)*8</f>
        <v>672</v>
      </c>
    </row>
    <row r="2576" ht="15.75" customHeight="1">
      <c r="A2576" s="5" t="s">
        <v>11240</v>
      </c>
      <c r="B2576" s="5" t="s">
        <v>11241</v>
      </c>
      <c r="C2576" s="5" t="s">
        <v>843</v>
      </c>
      <c r="D2576" s="5" t="s">
        <v>11242</v>
      </c>
      <c r="E2576" s="5" t="s">
        <v>845</v>
      </c>
      <c r="F2576" s="5" t="s">
        <v>845</v>
      </c>
      <c r="G2576" s="5" t="s">
        <v>845</v>
      </c>
      <c r="H2576" s="5" t="s">
        <v>733</v>
      </c>
      <c r="I2576" s="5" t="s">
        <v>9842</v>
      </c>
      <c r="J2576" s="5" t="s">
        <v>734</v>
      </c>
      <c r="K2576" s="5" t="s">
        <v>141</v>
      </c>
      <c r="L2576" s="5" t="s">
        <v>735</v>
      </c>
      <c r="M2576" s="5" t="s">
        <v>201</v>
      </c>
      <c r="N2576" s="5" t="s">
        <v>740</v>
      </c>
      <c r="O2576" s="5" t="s">
        <v>845</v>
      </c>
      <c r="P2576" s="5" t="s">
        <v>845</v>
      </c>
      <c r="Q2576" s="5" t="s">
        <v>847</v>
      </c>
      <c r="R2576" s="5" t="s">
        <v>845</v>
      </c>
      <c r="S2576" s="5" t="s">
        <v>9553</v>
      </c>
      <c r="T2576" s="5" t="s">
        <v>849</v>
      </c>
      <c r="U2576" s="5" t="s">
        <v>845</v>
      </c>
      <c r="V2576" s="5" t="s">
        <v>845</v>
      </c>
      <c r="W2576" s="5" t="s">
        <v>850</v>
      </c>
      <c r="X2576" s="5" t="s">
        <v>11243</v>
      </c>
      <c r="Y2576" s="6">
        <f>X2577-'Com RTOS RX'!$X2576</f>
        <v>0.00005787037037</v>
      </c>
      <c r="Z2576" s="7">
        <f>SUM(LEN(",CO_MQ135|"),'Com RTOS RX'!$H2576,LEN(",CO2_MQ135|"),'Com RTOS RX'!$I2576,LEN(",Alcool_MQ135|"),'Com RTOS RX'!$J2576,LEN(",Alcool_MQ135|"),'Com RTOS RX'!$K2576,LEN(",Toluen_MQ135|"),'Com RTOS RX'!$L2576,LEN(",MH4_MQ135|"),'Com RTOS RX'!$M2576,LEN(",O3_MQ131|"),'Com RTOS RX'!$N2576)*8</f>
        <v>672</v>
      </c>
    </row>
    <row r="2577" ht="15.75" customHeight="1">
      <c r="A2577" s="5" t="s">
        <v>11244</v>
      </c>
      <c r="B2577" s="5" t="s">
        <v>11245</v>
      </c>
      <c r="C2577" s="5" t="s">
        <v>843</v>
      </c>
      <c r="D2577" s="5" t="s">
        <v>11246</v>
      </c>
      <c r="E2577" s="5" t="s">
        <v>845</v>
      </c>
      <c r="F2577" s="5" t="s">
        <v>845</v>
      </c>
      <c r="G2577" s="5" t="s">
        <v>845</v>
      </c>
      <c r="H2577" s="5" t="s">
        <v>680</v>
      </c>
      <c r="I2577" s="5" t="s">
        <v>113</v>
      </c>
      <c r="J2577" s="5" t="s">
        <v>758</v>
      </c>
      <c r="K2577" s="5" t="s">
        <v>24</v>
      </c>
      <c r="L2577" s="5" t="s">
        <v>759</v>
      </c>
      <c r="M2577" s="5" t="s">
        <v>189</v>
      </c>
      <c r="N2577" s="5" t="s">
        <v>740</v>
      </c>
      <c r="O2577" s="5" t="s">
        <v>845</v>
      </c>
      <c r="P2577" s="5" t="s">
        <v>845</v>
      </c>
      <c r="Q2577" s="5" t="s">
        <v>847</v>
      </c>
      <c r="R2577" s="5" t="s">
        <v>845</v>
      </c>
      <c r="S2577" s="5" t="s">
        <v>9553</v>
      </c>
      <c r="T2577" s="5" t="s">
        <v>849</v>
      </c>
      <c r="U2577" s="5" t="s">
        <v>845</v>
      </c>
      <c r="V2577" s="5" t="s">
        <v>845</v>
      </c>
      <c r="W2577" s="5" t="s">
        <v>850</v>
      </c>
      <c r="X2577" s="5" t="s">
        <v>11247</v>
      </c>
      <c r="Y2577" s="6">
        <f>X2578-'Com RTOS RX'!$X2577</f>
        <v>0.00005787037037</v>
      </c>
      <c r="Z2577" s="7">
        <f>SUM(LEN(",CO_MQ135|"),'Com RTOS RX'!$H2577,LEN(",CO2_MQ135|"),'Com RTOS RX'!$I2577,LEN(",Alcool_MQ135|"),'Com RTOS RX'!$J2577,LEN(",Alcool_MQ135|"),'Com RTOS RX'!$K2577,LEN(",Toluen_MQ135|"),'Com RTOS RX'!$L2577,LEN(",MH4_MQ135|"),'Com RTOS RX'!$M2577,LEN(",O3_MQ131|"),'Com RTOS RX'!$N2577)*8</f>
        <v>672</v>
      </c>
    </row>
    <row r="2578" ht="15.75" customHeight="1">
      <c r="A2578" s="5" t="s">
        <v>11248</v>
      </c>
      <c r="B2578" s="5" t="s">
        <v>11249</v>
      </c>
      <c r="C2578" s="5" t="s">
        <v>843</v>
      </c>
      <c r="D2578" s="5" t="s">
        <v>11250</v>
      </c>
      <c r="E2578" s="5" t="s">
        <v>845</v>
      </c>
      <c r="F2578" s="5" t="s">
        <v>845</v>
      </c>
      <c r="G2578" s="5" t="s">
        <v>845</v>
      </c>
      <c r="H2578" s="5" t="s">
        <v>318</v>
      </c>
      <c r="I2578" s="5" t="s">
        <v>9842</v>
      </c>
      <c r="J2578" s="5" t="s">
        <v>742</v>
      </c>
      <c r="K2578" s="5" t="s">
        <v>141</v>
      </c>
      <c r="L2578" s="5" t="s">
        <v>743</v>
      </c>
      <c r="M2578" s="5" t="s">
        <v>189</v>
      </c>
      <c r="N2578" s="5" t="s">
        <v>732</v>
      </c>
      <c r="O2578" s="5" t="s">
        <v>845</v>
      </c>
      <c r="P2578" s="5" t="s">
        <v>845</v>
      </c>
      <c r="Q2578" s="5" t="s">
        <v>847</v>
      </c>
      <c r="R2578" s="5" t="s">
        <v>845</v>
      </c>
      <c r="S2578" s="5" t="s">
        <v>9553</v>
      </c>
      <c r="T2578" s="5" t="s">
        <v>849</v>
      </c>
      <c r="U2578" s="5" t="s">
        <v>845</v>
      </c>
      <c r="V2578" s="5" t="s">
        <v>845</v>
      </c>
      <c r="W2578" s="5" t="s">
        <v>850</v>
      </c>
      <c r="X2578" s="5" t="s">
        <v>11251</v>
      </c>
      <c r="Y2578" s="6">
        <f>X2579-'Com RTOS RX'!$X2578</f>
        <v>0.00005787037037</v>
      </c>
      <c r="Z2578" s="7">
        <f>SUM(LEN(",CO_MQ135|"),'Com RTOS RX'!$H2578,LEN(",CO2_MQ135|"),'Com RTOS RX'!$I2578,LEN(",Alcool_MQ135|"),'Com RTOS RX'!$J2578,LEN(",Alcool_MQ135|"),'Com RTOS RX'!$K2578,LEN(",Toluen_MQ135|"),'Com RTOS RX'!$L2578,LEN(",MH4_MQ135|"),'Com RTOS RX'!$M2578,LEN(",O3_MQ131|"),'Com RTOS RX'!$N2578)*8</f>
        <v>672</v>
      </c>
    </row>
    <row r="2579" ht="15.75" customHeight="1">
      <c r="A2579" s="5" t="s">
        <v>11252</v>
      </c>
      <c r="B2579" s="5" t="s">
        <v>11253</v>
      </c>
      <c r="C2579" s="5" t="s">
        <v>843</v>
      </c>
      <c r="D2579" s="5" t="s">
        <v>11254</v>
      </c>
      <c r="E2579" s="5" t="s">
        <v>845</v>
      </c>
      <c r="F2579" s="5" t="s">
        <v>845</v>
      </c>
      <c r="G2579" s="5" t="s">
        <v>845</v>
      </c>
      <c r="H2579" s="5" t="s">
        <v>754</v>
      </c>
      <c r="I2579" s="5" t="s">
        <v>106</v>
      </c>
      <c r="J2579" s="5" t="s">
        <v>769</v>
      </c>
      <c r="K2579" s="5" t="s">
        <v>855</v>
      </c>
      <c r="L2579" s="5" t="s">
        <v>376</v>
      </c>
      <c r="M2579" s="5" t="s">
        <v>182</v>
      </c>
      <c r="N2579" s="5" t="s">
        <v>732</v>
      </c>
      <c r="O2579" s="5" t="s">
        <v>845</v>
      </c>
      <c r="P2579" s="5" t="s">
        <v>845</v>
      </c>
      <c r="Q2579" s="5" t="s">
        <v>847</v>
      </c>
      <c r="R2579" s="5" t="s">
        <v>845</v>
      </c>
      <c r="S2579" s="5" t="s">
        <v>9553</v>
      </c>
      <c r="T2579" s="5" t="s">
        <v>849</v>
      </c>
      <c r="U2579" s="5" t="s">
        <v>845</v>
      </c>
      <c r="V2579" s="5" t="s">
        <v>845</v>
      </c>
      <c r="W2579" s="5" t="s">
        <v>850</v>
      </c>
      <c r="X2579" s="5" t="s">
        <v>11255</v>
      </c>
      <c r="Y2579" s="6">
        <f>X2580-'Com RTOS RX'!$X2579</f>
        <v>0.00005787037037</v>
      </c>
      <c r="Z2579" s="7">
        <f>SUM(LEN(",CO_MQ135|"),'Com RTOS RX'!$H2579,LEN(",CO2_MQ135|"),'Com RTOS RX'!$I2579,LEN(",Alcool_MQ135|"),'Com RTOS RX'!$J2579,LEN(",Alcool_MQ135|"),'Com RTOS RX'!$K2579,LEN(",Toluen_MQ135|"),'Com RTOS RX'!$L2579,LEN(",MH4_MQ135|"),'Com RTOS RX'!$M2579,LEN(",O3_MQ131|"),'Com RTOS RX'!$N2579)*8</f>
        <v>672</v>
      </c>
    </row>
    <row r="2580" ht="15.75" customHeight="1">
      <c r="A2580" s="5" t="s">
        <v>11256</v>
      </c>
      <c r="B2580" s="5" t="s">
        <v>11257</v>
      </c>
      <c r="C2580" s="5" t="s">
        <v>843</v>
      </c>
      <c r="D2580" s="5" t="s">
        <v>11258</v>
      </c>
      <c r="E2580" s="5" t="s">
        <v>845</v>
      </c>
      <c r="F2580" s="5" t="s">
        <v>845</v>
      </c>
      <c r="G2580" s="5" t="s">
        <v>845</v>
      </c>
      <c r="H2580" s="5" t="s">
        <v>725</v>
      </c>
      <c r="I2580" s="5" t="s">
        <v>25</v>
      </c>
      <c r="J2580" s="5" t="s">
        <v>726</v>
      </c>
      <c r="K2580" s="5" t="s">
        <v>53</v>
      </c>
      <c r="L2580" s="5" t="s">
        <v>8661</v>
      </c>
      <c r="M2580" s="5" t="s">
        <v>226</v>
      </c>
      <c r="N2580" s="5" t="s">
        <v>740</v>
      </c>
      <c r="O2580" s="5" t="s">
        <v>845</v>
      </c>
      <c r="P2580" s="5" t="s">
        <v>845</v>
      </c>
      <c r="Q2580" s="5" t="s">
        <v>847</v>
      </c>
      <c r="R2580" s="5" t="s">
        <v>845</v>
      </c>
      <c r="S2580" s="5" t="s">
        <v>9553</v>
      </c>
      <c r="T2580" s="5" t="s">
        <v>849</v>
      </c>
      <c r="U2580" s="5" t="s">
        <v>845</v>
      </c>
      <c r="V2580" s="5" t="s">
        <v>845</v>
      </c>
      <c r="W2580" s="5" t="s">
        <v>850</v>
      </c>
      <c r="X2580" s="5" t="s">
        <v>11259</v>
      </c>
      <c r="Y2580" s="6">
        <f>X2581-'Com RTOS RX'!$X2580</f>
        <v>0.00005787037037</v>
      </c>
      <c r="Z2580" s="7">
        <f>SUM(LEN(",CO_MQ135|"),'Com RTOS RX'!$H2580,LEN(",CO2_MQ135|"),'Com RTOS RX'!$I2580,LEN(",Alcool_MQ135|"),'Com RTOS RX'!$J2580,LEN(",Alcool_MQ135|"),'Com RTOS RX'!$K2580,LEN(",Toluen_MQ135|"),'Com RTOS RX'!$L2580,LEN(",MH4_MQ135|"),'Com RTOS RX'!$M2580,LEN(",O3_MQ131|"),'Com RTOS RX'!$N2580)*8</f>
        <v>672</v>
      </c>
    </row>
    <row r="2581" ht="15.75" customHeight="1">
      <c r="A2581" s="5" t="s">
        <v>11260</v>
      </c>
      <c r="B2581" s="5" t="s">
        <v>11261</v>
      </c>
      <c r="C2581" s="5" t="s">
        <v>843</v>
      </c>
      <c r="D2581" s="5" t="s">
        <v>11262</v>
      </c>
      <c r="E2581" s="5" t="s">
        <v>845</v>
      </c>
      <c r="F2581" s="5" t="s">
        <v>845</v>
      </c>
      <c r="G2581" s="5" t="s">
        <v>845</v>
      </c>
      <c r="H2581" s="5" t="s">
        <v>606</v>
      </c>
      <c r="I2581" s="5" t="s">
        <v>91</v>
      </c>
      <c r="J2581" s="5" t="s">
        <v>434</v>
      </c>
      <c r="K2581" s="5" t="s">
        <v>24</v>
      </c>
      <c r="L2581" s="5" t="s">
        <v>737</v>
      </c>
      <c r="M2581" s="5" t="s">
        <v>189</v>
      </c>
      <c r="N2581" s="5" t="s">
        <v>732</v>
      </c>
      <c r="O2581" s="5" t="s">
        <v>845</v>
      </c>
      <c r="P2581" s="5" t="s">
        <v>845</v>
      </c>
      <c r="Q2581" s="5" t="s">
        <v>847</v>
      </c>
      <c r="R2581" s="5" t="s">
        <v>845</v>
      </c>
      <c r="S2581" s="5" t="s">
        <v>9553</v>
      </c>
      <c r="T2581" s="5" t="s">
        <v>849</v>
      </c>
      <c r="U2581" s="5" t="s">
        <v>845</v>
      </c>
      <c r="V2581" s="5" t="s">
        <v>845</v>
      </c>
      <c r="W2581" s="5" t="s">
        <v>850</v>
      </c>
      <c r="X2581" s="5" t="s">
        <v>11263</v>
      </c>
      <c r="Y2581" s="6">
        <f>X2582-'Com RTOS RX'!$X2581</f>
        <v>0.00005787037037</v>
      </c>
      <c r="Z2581" s="7">
        <f>SUM(LEN(",CO_MQ135|"),'Com RTOS RX'!$H2581,LEN(",CO2_MQ135|"),'Com RTOS RX'!$I2581,LEN(",Alcool_MQ135|"),'Com RTOS RX'!$J2581,LEN(",Alcool_MQ135|"),'Com RTOS RX'!$K2581,LEN(",Toluen_MQ135|"),'Com RTOS RX'!$L2581,LEN(",MH4_MQ135|"),'Com RTOS RX'!$M2581,LEN(",O3_MQ131|"),'Com RTOS RX'!$N2581)*8</f>
        <v>672</v>
      </c>
    </row>
    <row r="2582" ht="15.75" customHeight="1">
      <c r="A2582" s="5" t="s">
        <v>11264</v>
      </c>
      <c r="B2582" s="5" t="s">
        <v>11265</v>
      </c>
      <c r="C2582" s="5" t="s">
        <v>843</v>
      </c>
      <c r="D2582" s="5" t="s">
        <v>11266</v>
      </c>
      <c r="E2582" s="5" t="s">
        <v>845</v>
      </c>
      <c r="F2582" s="5" t="s">
        <v>845</v>
      </c>
      <c r="G2582" s="5" t="s">
        <v>845</v>
      </c>
      <c r="H2582" s="5" t="s">
        <v>728</v>
      </c>
      <c r="I2582" s="5" t="s">
        <v>120</v>
      </c>
      <c r="J2582" s="5" t="s">
        <v>421</v>
      </c>
      <c r="K2582" s="5" t="s">
        <v>122</v>
      </c>
      <c r="L2582" s="5" t="s">
        <v>746</v>
      </c>
      <c r="M2582" s="5" t="s">
        <v>177</v>
      </c>
      <c r="N2582" s="5" t="s">
        <v>721</v>
      </c>
      <c r="O2582" s="5" t="s">
        <v>845</v>
      </c>
      <c r="P2582" s="5" t="s">
        <v>845</v>
      </c>
      <c r="Q2582" s="5" t="s">
        <v>847</v>
      </c>
      <c r="R2582" s="5" t="s">
        <v>845</v>
      </c>
      <c r="S2582" s="5" t="s">
        <v>9553</v>
      </c>
      <c r="T2582" s="5" t="s">
        <v>849</v>
      </c>
      <c r="U2582" s="5" t="s">
        <v>845</v>
      </c>
      <c r="V2582" s="5" t="s">
        <v>845</v>
      </c>
      <c r="W2582" s="5" t="s">
        <v>850</v>
      </c>
      <c r="X2582" s="5" t="s">
        <v>11267</v>
      </c>
      <c r="Y2582" s="6">
        <f>X2583-'Com RTOS RX'!$X2582</f>
        <v>0.00005787037037</v>
      </c>
      <c r="Z2582" s="7">
        <f>SUM(LEN(",CO_MQ135|"),'Com RTOS RX'!$H2582,LEN(",CO2_MQ135|"),'Com RTOS RX'!$I2582,LEN(",Alcool_MQ135|"),'Com RTOS RX'!$J2582,LEN(",Alcool_MQ135|"),'Com RTOS RX'!$K2582,LEN(",Toluen_MQ135|"),'Com RTOS RX'!$L2582,LEN(",MH4_MQ135|"),'Com RTOS RX'!$M2582,LEN(",O3_MQ131|"),'Com RTOS RX'!$N2582)*8</f>
        <v>672</v>
      </c>
    </row>
    <row r="2583" ht="15.75" customHeight="1">
      <c r="A2583" s="5" t="s">
        <v>11268</v>
      </c>
      <c r="B2583" s="5" t="s">
        <v>11269</v>
      </c>
      <c r="C2583" s="5" t="s">
        <v>843</v>
      </c>
      <c r="D2583" s="5" t="s">
        <v>11270</v>
      </c>
      <c r="E2583" s="5" t="s">
        <v>845</v>
      </c>
      <c r="F2583" s="5" t="s">
        <v>845</v>
      </c>
      <c r="G2583" s="5" t="s">
        <v>845</v>
      </c>
      <c r="H2583" s="5" t="s">
        <v>728</v>
      </c>
      <c r="I2583" s="5" t="s">
        <v>120</v>
      </c>
      <c r="J2583" s="5" t="s">
        <v>421</v>
      </c>
      <c r="K2583" s="5" t="s">
        <v>122</v>
      </c>
      <c r="L2583" s="5" t="s">
        <v>746</v>
      </c>
      <c r="M2583" s="5" t="s">
        <v>177</v>
      </c>
      <c r="N2583" s="5" t="s">
        <v>740</v>
      </c>
      <c r="O2583" s="5" t="s">
        <v>845</v>
      </c>
      <c r="P2583" s="5" t="s">
        <v>845</v>
      </c>
      <c r="Q2583" s="5" t="s">
        <v>847</v>
      </c>
      <c r="R2583" s="5" t="s">
        <v>845</v>
      </c>
      <c r="S2583" s="5" t="s">
        <v>9553</v>
      </c>
      <c r="T2583" s="5" t="s">
        <v>849</v>
      </c>
      <c r="U2583" s="5" t="s">
        <v>845</v>
      </c>
      <c r="V2583" s="5" t="s">
        <v>845</v>
      </c>
      <c r="W2583" s="5" t="s">
        <v>850</v>
      </c>
      <c r="X2583" s="5" t="s">
        <v>11271</v>
      </c>
      <c r="Y2583" s="6">
        <f>X2584-'Com RTOS RX'!$X2583</f>
        <v>0.0001157407407</v>
      </c>
      <c r="Z2583" s="7">
        <f>SUM(LEN(",CO_MQ135|"),'Com RTOS RX'!$H2583,LEN(",CO2_MQ135|"),'Com RTOS RX'!$I2583,LEN(",Alcool_MQ135|"),'Com RTOS RX'!$J2583,LEN(",Alcool_MQ135|"),'Com RTOS RX'!$K2583,LEN(",Toluen_MQ135|"),'Com RTOS RX'!$L2583,LEN(",MH4_MQ135|"),'Com RTOS RX'!$M2583,LEN(",O3_MQ131|"),'Com RTOS RX'!$N2583)*8</f>
        <v>672</v>
      </c>
    </row>
    <row r="2584" ht="15.75" customHeight="1">
      <c r="A2584" s="5" t="s">
        <v>11272</v>
      </c>
      <c r="B2584" s="5" t="s">
        <v>11273</v>
      </c>
      <c r="C2584" s="5" t="s">
        <v>843</v>
      </c>
      <c r="D2584" s="5" t="s">
        <v>11274</v>
      </c>
      <c r="E2584" s="5" t="s">
        <v>845</v>
      </c>
      <c r="F2584" s="5" t="s">
        <v>845</v>
      </c>
      <c r="G2584" s="5" t="s">
        <v>845</v>
      </c>
      <c r="H2584" s="5" t="s">
        <v>733</v>
      </c>
      <c r="I2584" s="5" t="s">
        <v>9842</v>
      </c>
      <c r="J2584" s="5" t="s">
        <v>734</v>
      </c>
      <c r="K2584" s="5" t="s">
        <v>141</v>
      </c>
      <c r="L2584" s="5" t="s">
        <v>735</v>
      </c>
      <c r="M2584" s="5" t="s">
        <v>201</v>
      </c>
      <c r="N2584" s="5" t="s">
        <v>740</v>
      </c>
      <c r="O2584" s="5" t="s">
        <v>845</v>
      </c>
      <c r="P2584" s="5" t="s">
        <v>845</v>
      </c>
      <c r="Q2584" s="5" t="s">
        <v>847</v>
      </c>
      <c r="R2584" s="5" t="s">
        <v>845</v>
      </c>
      <c r="S2584" s="5" t="s">
        <v>9553</v>
      </c>
      <c r="T2584" s="5" t="s">
        <v>849</v>
      </c>
      <c r="U2584" s="5" t="s">
        <v>845</v>
      </c>
      <c r="V2584" s="5" t="s">
        <v>845</v>
      </c>
      <c r="W2584" s="5" t="s">
        <v>850</v>
      </c>
      <c r="X2584" s="5" t="s">
        <v>11275</v>
      </c>
      <c r="Y2584" s="6">
        <f>X2585-'Com RTOS RX'!$X2584</f>
        <v>0.00005787037037</v>
      </c>
      <c r="Z2584" s="7">
        <f>SUM(LEN(",CO_MQ135|"),'Com RTOS RX'!$H2584,LEN(",CO2_MQ135|"),'Com RTOS RX'!$I2584,LEN(",Alcool_MQ135|"),'Com RTOS RX'!$J2584,LEN(",Alcool_MQ135|"),'Com RTOS RX'!$K2584,LEN(",Toluen_MQ135|"),'Com RTOS RX'!$L2584,LEN(",MH4_MQ135|"),'Com RTOS RX'!$M2584,LEN(",O3_MQ131|"),'Com RTOS RX'!$N2584)*8</f>
        <v>672</v>
      </c>
    </row>
    <row r="2585" ht="15.75" customHeight="1">
      <c r="A2585" s="5" t="s">
        <v>11276</v>
      </c>
      <c r="B2585" s="5" t="s">
        <v>11277</v>
      </c>
      <c r="C2585" s="5" t="s">
        <v>843</v>
      </c>
      <c r="D2585" s="5" t="s">
        <v>11278</v>
      </c>
      <c r="E2585" s="5" t="s">
        <v>845</v>
      </c>
      <c r="F2585" s="5" t="s">
        <v>845</v>
      </c>
      <c r="G2585" s="5" t="s">
        <v>845</v>
      </c>
      <c r="H2585" s="5" t="s">
        <v>730</v>
      </c>
      <c r="I2585" s="5" t="s">
        <v>115</v>
      </c>
      <c r="J2585" s="5" t="s">
        <v>420</v>
      </c>
      <c r="K2585" s="5" t="s">
        <v>38</v>
      </c>
      <c r="L2585" s="5" t="s">
        <v>718</v>
      </c>
      <c r="M2585" s="5" t="s">
        <v>9899</v>
      </c>
      <c r="N2585" s="5" t="s">
        <v>740</v>
      </c>
      <c r="O2585" s="5" t="s">
        <v>845</v>
      </c>
      <c r="P2585" s="5" t="s">
        <v>845</v>
      </c>
      <c r="Q2585" s="5" t="s">
        <v>847</v>
      </c>
      <c r="R2585" s="5" t="s">
        <v>845</v>
      </c>
      <c r="S2585" s="5" t="s">
        <v>9553</v>
      </c>
      <c r="T2585" s="5" t="s">
        <v>849</v>
      </c>
      <c r="U2585" s="5" t="s">
        <v>845</v>
      </c>
      <c r="V2585" s="5" t="s">
        <v>845</v>
      </c>
      <c r="W2585" s="5" t="s">
        <v>850</v>
      </c>
      <c r="X2585" s="5" t="s">
        <v>11279</v>
      </c>
      <c r="Y2585" s="6">
        <f>X2586-'Com RTOS RX'!$X2585</f>
        <v>0.00005787037037</v>
      </c>
      <c r="Z2585" s="7">
        <f>SUM(LEN(",CO_MQ135|"),'Com RTOS RX'!$H2585,LEN(",CO2_MQ135|"),'Com RTOS RX'!$I2585,LEN(",Alcool_MQ135|"),'Com RTOS RX'!$J2585,LEN(",Alcool_MQ135|"),'Com RTOS RX'!$K2585,LEN(",Toluen_MQ135|"),'Com RTOS RX'!$L2585,LEN(",MH4_MQ135|"),'Com RTOS RX'!$M2585,LEN(",O3_MQ131|"),'Com RTOS RX'!$N2585)*8</f>
        <v>672</v>
      </c>
    </row>
    <row r="2586" ht="15.75" customHeight="1">
      <c r="A2586" s="5" t="s">
        <v>11280</v>
      </c>
      <c r="B2586" s="5" t="s">
        <v>11281</v>
      </c>
      <c r="C2586" s="5" t="s">
        <v>843</v>
      </c>
      <c r="D2586" s="5" t="s">
        <v>11282</v>
      </c>
      <c r="E2586" s="5" t="s">
        <v>845</v>
      </c>
      <c r="F2586" s="5" t="s">
        <v>845</v>
      </c>
      <c r="G2586" s="5" t="s">
        <v>845</v>
      </c>
      <c r="H2586" s="5" t="s">
        <v>606</v>
      </c>
      <c r="I2586" s="5" t="s">
        <v>91</v>
      </c>
      <c r="J2586" s="5" t="s">
        <v>434</v>
      </c>
      <c r="K2586" s="5" t="s">
        <v>24</v>
      </c>
      <c r="L2586" s="5" t="s">
        <v>737</v>
      </c>
      <c r="M2586" s="5" t="s">
        <v>189</v>
      </c>
      <c r="N2586" s="5" t="s">
        <v>740</v>
      </c>
      <c r="O2586" s="5" t="s">
        <v>845</v>
      </c>
      <c r="P2586" s="5" t="s">
        <v>845</v>
      </c>
      <c r="Q2586" s="5" t="s">
        <v>847</v>
      </c>
      <c r="R2586" s="5" t="s">
        <v>845</v>
      </c>
      <c r="S2586" s="5" t="s">
        <v>9553</v>
      </c>
      <c r="T2586" s="5" t="s">
        <v>849</v>
      </c>
      <c r="U2586" s="5" t="s">
        <v>845</v>
      </c>
      <c r="V2586" s="5" t="s">
        <v>845</v>
      </c>
      <c r="W2586" s="5" t="s">
        <v>850</v>
      </c>
      <c r="X2586" s="5" t="s">
        <v>11283</v>
      </c>
      <c r="Y2586" s="6">
        <f>X2587-'Com RTOS RX'!$X2586</f>
        <v>0.00005787037037</v>
      </c>
      <c r="Z2586" s="7">
        <f>SUM(LEN(",CO_MQ135|"),'Com RTOS RX'!$H2586,LEN(",CO2_MQ135|"),'Com RTOS RX'!$I2586,LEN(",Alcool_MQ135|"),'Com RTOS RX'!$J2586,LEN(",Alcool_MQ135|"),'Com RTOS RX'!$K2586,LEN(",Toluen_MQ135|"),'Com RTOS RX'!$L2586,LEN(",MH4_MQ135|"),'Com RTOS RX'!$M2586,LEN(",O3_MQ131|"),'Com RTOS RX'!$N2586)*8</f>
        <v>672</v>
      </c>
    </row>
    <row r="2587" ht="15.75" customHeight="1">
      <c r="A2587" s="5" t="s">
        <v>11284</v>
      </c>
      <c r="B2587" s="5" t="s">
        <v>11285</v>
      </c>
      <c r="C2587" s="5" t="s">
        <v>843</v>
      </c>
      <c r="D2587" s="5" t="s">
        <v>11286</v>
      </c>
      <c r="E2587" s="5" t="s">
        <v>845</v>
      </c>
      <c r="F2587" s="5" t="s">
        <v>845</v>
      </c>
      <c r="G2587" s="5" t="s">
        <v>845</v>
      </c>
      <c r="H2587" s="5" t="s">
        <v>702</v>
      </c>
      <c r="I2587" s="5" t="s">
        <v>150</v>
      </c>
      <c r="J2587" s="5" t="s">
        <v>488</v>
      </c>
      <c r="K2587" s="5" t="s">
        <v>83</v>
      </c>
      <c r="L2587" s="5" t="s">
        <v>357</v>
      </c>
      <c r="M2587" s="5" t="s">
        <v>217</v>
      </c>
      <c r="N2587" s="5" t="s">
        <v>740</v>
      </c>
      <c r="O2587" s="5" t="s">
        <v>845</v>
      </c>
      <c r="P2587" s="5" t="s">
        <v>845</v>
      </c>
      <c r="Q2587" s="5" t="s">
        <v>847</v>
      </c>
      <c r="R2587" s="5" t="s">
        <v>845</v>
      </c>
      <c r="S2587" s="5" t="s">
        <v>9553</v>
      </c>
      <c r="T2587" s="5" t="s">
        <v>849</v>
      </c>
      <c r="U2587" s="5" t="s">
        <v>845</v>
      </c>
      <c r="V2587" s="5" t="s">
        <v>845</v>
      </c>
      <c r="W2587" s="5" t="s">
        <v>850</v>
      </c>
      <c r="X2587" s="5" t="s">
        <v>11287</v>
      </c>
      <c r="Y2587" s="6">
        <f>X2588-'Com RTOS RX'!$X2587</f>
        <v>0.00005787037037</v>
      </c>
      <c r="Z2587" s="7">
        <f>SUM(LEN(",CO_MQ135|"),'Com RTOS RX'!$H2587,LEN(",CO2_MQ135|"),'Com RTOS RX'!$I2587,LEN(",Alcool_MQ135|"),'Com RTOS RX'!$J2587,LEN(",Alcool_MQ135|"),'Com RTOS RX'!$K2587,LEN(",Toluen_MQ135|"),'Com RTOS RX'!$L2587,LEN(",MH4_MQ135|"),'Com RTOS RX'!$M2587,LEN(",O3_MQ131|"),'Com RTOS RX'!$N2587)*8</f>
        <v>672</v>
      </c>
    </row>
    <row r="2588" ht="15.75" customHeight="1">
      <c r="A2588" s="5" t="s">
        <v>11288</v>
      </c>
      <c r="B2588" s="5" t="s">
        <v>11289</v>
      </c>
      <c r="C2588" s="5" t="s">
        <v>843</v>
      </c>
      <c r="D2588" s="5" t="s">
        <v>11290</v>
      </c>
      <c r="E2588" s="5" t="s">
        <v>845</v>
      </c>
      <c r="F2588" s="5" t="s">
        <v>845</v>
      </c>
      <c r="G2588" s="5" t="s">
        <v>845</v>
      </c>
      <c r="H2588" s="5" t="s">
        <v>690</v>
      </c>
      <c r="I2588" s="5" t="s">
        <v>91</v>
      </c>
      <c r="J2588" s="5" t="s">
        <v>438</v>
      </c>
      <c r="K2588" s="5" t="s">
        <v>24</v>
      </c>
      <c r="L2588" s="5" t="s">
        <v>380</v>
      </c>
      <c r="M2588" s="5" t="s">
        <v>189</v>
      </c>
      <c r="N2588" s="5" t="s">
        <v>691</v>
      </c>
      <c r="O2588" s="5" t="s">
        <v>845</v>
      </c>
      <c r="P2588" s="5" t="s">
        <v>845</v>
      </c>
      <c r="Q2588" s="5" t="s">
        <v>847</v>
      </c>
      <c r="R2588" s="5" t="s">
        <v>845</v>
      </c>
      <c r="S2588" s="5" t="s">
        <v>9553</v>
      </c>
      <c r="T2588" s="5" t="s">
        <v>849</v>
      </c>
      <c r="U2588" s="5" t="s">
        <v>845</v>
      </c>
      <c r="V2588" s="5" t="s">
        <v>845</v>
      </c>
      <c r="W2588" s="5" t="s">
        <v>850</v>
      </c>
      <c r="X2588" s="5" t="s">
        <v>11291</v>
      </c>
      <c r="Y2588" s="6">
        <f>X2589-'Com RTOS RX'!$X2588</f>
        <v>0.00005787037037</v>
      </c>
      <c r="Z2588" s="7">
        <f>SUM(LEN(",CO_MQ135|"),'Com RTOS RX'!$H2588,LEN(",CO2_MQ135|"),'Com RTOS RX'!$I2588,LEN(",Alcool_MQ135|"),'Com RTOS RX'!$J2588,LEN(",Alcool_MQ135|"),'Com RTOS RX'!$K2588,LEN(",Toluen_MQ135|"),'Com RTOS RX'!$L2588,LEN(",MH4_MQ135|"),'Com RTOS RX'!$M2588,LEN(",O3_MQ131|"),'Com RTOS RX'!$N2588)*8</f>
        <v>672</v>
      </c>
    </row>
    <row r="2589" ht="15.75" customHeight="1">
      <c r="A2589" s="5" t="s">
        <v>11292</v>
      </c>
      <c r="B2589" s="5" t="s">
        <v>11293</v>
      </c>
      <c r="C2589" s="5" t="s">
        <v>843</v>
      </c>
      <c r="D2589" s="5" t="s">
        <v>11294</v>
      </c>
      <c r="E2589" s="5" t="s">
        <v>845</v>
      </c>
      <c r="F2589" s="5" t="s">
        <v>845</v>
      </c>
      <c r="G2589" s="5" t="s">
        <v>845</v>
      </c>
      <c r="H2589" s="5" t="s">
        <v>730</v>
      </c>
      <c r="I2589" s="5" t="s">
        <v>115</v>
      </c>
      <c r="J2589" s="5" t="s">
        <v>420</v>
      </c>
      <c r="K2589" s="5" t="s">
        <v>38</v>
      </c>
      <c r="L2589" s="5" t="s">
        <v>718</v>
      </c>
      <c r="M2589" s="5" t="s">
        <v>9899</v>
      </c>
      <c r="N2589" s="5" t="s">
        <v>721</v>
      </c>
      <c r="O2589" s="5" t="s">
        <v>845</v>
      </c>
      <c r="P2589" s="5" t="s">
        <v>845</v>
      </c>
      <c r="Q2589" s="5" t="s">
        <v>847</v>
      </c>
      <c r="R2589" s="5" t="s">
        <v>845</v>
      </c>
      <c r="S2589" s="5" t="s">
        <v>9553</v>
      </c>
      <c r="T2589" s="5" t="s">
        <v>849</v>
      </c>
      <c r="U2589" s="5" t="s">
        <v>845</v>
      </c>
      <c r="V2589" s="5" t="s">
        <v>845</v>
      </c>
      <c r="W2589" s="5" t="s">
        <v>850</v>
      </c>
      <c r="X2589" s="5" t="s">
        <v>11295</v>
      </c>
      <c r="Y2589" s="6">
        <f>X2590-'Com RTOS RX'!$X2589</f>
        <v>0.00005787037037</v>
      </c>
      <c r="Z2589" s="7">
        <f>SUM(LEN(",CO_MQ135|"),'Com RTOS RX'!$H2589,LEN(",CO2_MQ135|"),'Com RTOS RX'!$I2589,LEN(",Alcool_MQ135|"),'Com RTOS RX'!$J2589,LEN(",Alcool_MQ135|"),'Com RTOS RX'!$K2589,LEN(",Toluen_MQ135|"),'Com RTOS RX'!$L2589,LEN(",MH4_MQ135|"),'Com RTOS RX'!$M2589,LEN(",O3_MQ131|"),'Com RTOS RX'!$N2589)*8</f>
        <v>672</v>
      </c>
    </row>
    <row r="2590" ht="15.75" customHeight="1">
      <c r="A2590" s="5" t="s">
        <v>11296</v>
      </c>
      <c r="B2590" s="5" t="s">
        <v>11297</v>
      </c>
      <c r="C2590" s="5" t="s">
        <v>843</v>
      </c>
      <c r="D2590" s="5" t="s">
        <v>11298</v>
      </c>
      <c r="E2590" s="5" t="s">
        <v>845</v>
      </c>
      <c r="F2590" s="5" t="s">
        <v>845</v>
      </c>
      <c r="G2590" s="5" t="s">
        <v>845</v>
      </c>
      <c r="H2590" s="5" t="s">
        <v>744</v>
      </c>
      <c r="I2590" s="5" t="s">
        <v>113</v>
      </c>
      <c r="J2590" s="5" t="s">
        <v>442</v>
      </c>
      <c r="K2590" s="5" t="s">
        <v>24</v>
      </c>
      <c r="L2590" s="5" t="s">
        <v>372</v>
      </c>
      <c r="M2590" s="5" t="s">
        <v>189</v>
      </c>
      <c r="N2590" s="5" t="s">
        <v>704</v>
      </c>
      <c r="O2590" s="5" t="s">
        <v>845</v>
      </c>
      <c r="P2590" s="5" t="s">
        <v>845</v>
      </c>
      <c r="Q2590" s="5" t="s">
        <v>847</v>
      </c>
      <c r="R2590" s="5" t="s">
        <v>845</v>
      </c>
      <c r="S2590" s="5" t="s">
        <v>9553</v>
      </c>
      <c r="T2590" s="5" t="s">
        <v>849</v>
      </c>
      <c r="U2590" s="5" t="s">
        <v>845</v>
      </c>
      <c r="V2590" s="5" t="s">
        <v>845</v>
      </c>
      <c r="W2590" s="5" t="s">
        <v>850</v>
      </c>
      <c r="X2590" s="5" t="s">
        <v>11299</v>
      </c>
      <c r="Y2590" s="6">
        <f>X2591-'Com RTOS RX'!$X2590</f>
        <v>0.0001157407407</v>
      </c>
      <c r="Z2590" s="7">
        <f>SUM(LEN(",CO_MQ135|"),'Com RTOS RX'!$H2590,LEN(",CO2_MQ135|"),'Com RTOS RX'!$I2590,LEN(",Alcool_MQ135|"),'Com RTOS RX'!$J2590,LEN(",Alcool_MQ135|"),'Com RTOS RX'!$K2590,LEN(",Toluen_MQ135|"),'Com RTOS RX'!$L2590,LEN(",MH4_MQ135|"),'Com RTOS RX'!$M2590,LEN(",O3_MQ131|"),'Com RTOS RX'!$N2590)*8</f>
        <v>672</v>
      </c>
    </row>
    <row r="2591" ht="15.75" customHeight="1">
      <c r="A2591" s="5" t="s">
        <v>11300</v>
      </c>
      <c r="B2591" s="5" t="s">
        <v>11301</v>
      </c>
      <c r="C2591" s="5" t="s">
        <v>843</v>
      </c>
      <c r="D2591" s="5" t="s">
        <v>11302</v>
      </c>
      <c r="E2591" s="5" t="s">
        <v>845</v>
      </c>
      <c r="F2591" s="5" t="s">
        <v>845</v>
      </c>
      <c r="G2591" s="5" t="s">
        <v>845</v>
      </c>
      <c r="H2591" s="5" t="s">
        <v>730</v>
      </c>
      <c r="I2591" s="5" t="s">
        <v>115</v>
      </c>
      <c r="J2591" s="5" t="s">
        <v>420</v>
      </c>
      <c r="K2591" s="5" t="s">
        <v>38</v>
      </c>
      <c r="L2591" s="5" t="s">
        <v>718</v>
      </c>
      <c r="M2591" s="5" t="s">
        <v>9899</v>
      </c>
      <c r="N2591" s="5" t="s">
        <v>691</v>
      </c>
      <c r="O2591" s="5" t="s">
        <v>845</v>
      </c>
      <c r="P2591" s="5" t="s">
        <v>845</v>
      </c>
      <c r="Q2591" s="5" t="s">
        <v>847</v>
      </c>
      <c r="R2591" s="5" t="s">
        <v>845</v>
      </c>
      <c r="S2591" s="5" t="s">
        <v>9553</v>
      </c>
      <c r="T2591" s="5" t="s">
        <v>849</v>
      </c>
      <c r="U2591" s="5" t="s">
        <v>845</v>
      </c>
      <c r="V2591" s="5" t="s">
        <v>845</v>
      </c>
      <c r="W2591" s="5" t="s">
        <v>850</v>
      </c>
      <c r="X2591" s="5" t="s">
        <v>11303</v>
      </c>
      <c r="Y2591" s="6">
        <f>X2592-'Com RTOS RX'!$X2591</f>
        <v>0.00005787037037</v>
      </c>
      <c r="Z2591" s="7">
        <f>SUM(LEN(",CO_MQ135|"),'Com RTOS RX'!$H2591,LEN(",CO2_MQ135|"),'Com RTOS RX'!$I2591,LEN(",Alcool_MQ135|"),'Com RTOS RX'!$J2591,LEN(",Alcool_MQ135|"),'Com RTOS RX'!$K2591,LEN(",Toluen_MQ135|"),'Com RTOS RX'!$L2591,LEN(",MH4_MQ135|"),'Com RTOS RX'!$M2591,LEN(",O3_MQ131|"),'Com RTOS RX'!$N2591)*8</f>
        <v>672</v>
      </c>
    </row>
    <row r="2592" ht="15.75" customHeight="1">
      <c r="A2592" s="5" t="s">
        <v>11304</v>
      </c>
      <c r="B2592" s="5" t="s">
        <v>11305</v>
      </c>
      <c r="C2592" s="5" t="s">
        <v>843</v>
      </c>
      <c r="D2592" s="5" t="s">
        <v>11306</v>
      </c>
      <c r="E2592" s="5" t="s">
        <v>845</v>
      </c>
      <c r="F2592" s="5" t="s">
        <v>845</v>
      </c>
      <c r="G2592" s="5" t="s">
        <v>845</v>
      </c>
      <c r="H2592" s="5" t="s">
        <v>332</v>
      </c>
      <c r="I2592" s="5" t="s">
        <v>95</v>
      </c>
      <c r="J2592" s="5" t="s">
        <v>333</v>
      </c>
      <c r="K2592" s="5" t="s">
        <v>239</v>
      </c>
      <c r="L2592" s="5" t="s">
        <v>334</v>
      </c>
      <c r="M2592" s="5" t="s">
        <v>58</v>
      </c>
      <c r="N2592" s="5" t="s">
        <v>721</v>
      </c>
      <c r="O2592" s="5" t="s">
        <v>845</v>
      </c>
      <c r="P2592" s="5" t="s">
        <v>845</v>
      </c>
      <c r="Q2592" s="5" t="s">
        <v>847</v>
      </c>
      <c r="R2592" s="5" t="s">
        <v>845</v>
      </c>
      <c r="S2592" s="5" t="s">
        <v>8577</v>
      </c>
      <c r="T2592" s="5" t="s">
        <v>849</v>
      </c>
      <c r="U2592" s="5" t="s">
        <v>845</v>
      </c>
      <c r="V2592" s="5" t="s">
        <v>845</v>
      </c>
      <c r="W2592" s="5" t="s">
        <v>850</v>
      </c>
      <c r="X2592" s="5" t="s">
        <v>11307</v>
      </c>
      <c r="Y2592" s="6">
        <f>X2593-'Com RTOS RX'!$X2592</f>
        <v>0.00005787037037</v>
      </c>
      <c r="Z2592" s="7">
        <f>SUM(LEN(",CO_MQ135|"),'Com RTOS RX'!$H2592,LEN(",CO2_MQ135|"),'Com RTOS RX'!$I2592,LEN(",Alcool_MQ135|"),'Com RTOS RX'!$J2592,LEN(",Alcool_MQ135|"),'Com RTOS RX'!$K2592,LEN(",Toluen_MQ135|"),'Com RTOS RX'!$L2592,LEN(",MH4_MQ135|"),'Com RTOS RX'!$M2592,LEN(",O3_MQ131|"),'Com RTOS RX'!$N2592)*8</f>
        <v>672</v>
      </c>
    </row>
    <row r="2593" ht="15.75" customHeight="1">
      <c r="A2593" s="5" t="s">
        <v>11308</v>
      </c>
      <c r="B2593" s="5" t="s">
        <v>11309</v>
      </c>
      <c r="C2593" s="5" t="s">
        <v>843</v>
      </c>
      <c r="D2593" s="5" t="s">
        <v>11310</v>
      </c>
      <c r="E2593" s="5" t="s">
        <v>845</v>
      </c>
      <c r="F2593" s="5" t="s">
        <v>845</v>
      </c>
      <c r="G2593" s="5" t="s">
        <v>845</v>
      </c>
      <c r="H2593" s="5" t="s">
        <v>621</v>
      </c>
      <c r="I2593" s="5" t="s">
        <v>145</v>
      </c>
      <c r="J2593" s="5" t="s">
        <v>622</v>
      </c>
      <c r="K2593" s="5" t="s">
        <v>248</v>
      </c>
      <c r="L2593" s="5" t="s">
        <v>623</v>
      </c>
      <c r="M2593" s="5" t="s">
        <v>53</v>
      </c>
      <c r="N2593" s="5" t="s">
        <v>721</v>
      </c>
      <c r="O2593" s="5" t="s">
        <v>845</v>
      </c>
      <c r="P2593" s="5" t="s">
        <v>845</v>
      </c>
      <c r="Q2593" s="5" t="s">
        <v>847</v>
      </c>
      <c r="R2593" s="5" t="s">
        <v>845</v>
      </c>
      <c r="S2593" s="5" t="s">
        <v>8577</v>
      </c>
      <c r="T2593" s="5" t="s">
        <v>849</v>
      </c>
      <c r="U2593" s="5" t="s">
        <v>845</v>
      </c>
      <c r="V2593" s="5" t="s">
        <v>845</v>
      </c>
      <c r="W2593" s="5" t="s">
        <v>850</v>
      </c>
      <c r="X2593" s="5" t="s">
        <v>11311</v>
      </c>
      <c r="Y2593" s="6">
        <f>X2594-'Com RTOS RX'!$X2593</f>
        <v>0.00005787037037</v>
      </c>
      <c r="Z2593" s="7">
        <f>SUM(LEN(",CO_MQ135|"),'Com RTOS RX'!$H2593,LEN(",CO2_MQ135|"),'Com RTOS RX'!$I2593,LEN(",Alcool_MQ135|"),'Com RTOS RX'!$J2593,LEN(",Alcool_MQ135|"),'Com RTOS RX'!$K2593,LEN(",Toluen_MQ135|"),'Com RTOS RX'!$L2593,LEN(",MH4_MQ135|"),'Com RTOS RX'!$M2593,LEN(",O3_MQ131|"),'Com RTOS RX'!$N2593)*8</f>
        <v>672</v>
      </c>
    </row>
    <row r="2594" ht="15.75" customHeight="1">
      <c r="A2594" s="5" t="s">
        <v>11312</v>
      </c>
      <c r="B2594" s="5" t="s">
        <v>11313</v>
      </c>
      <c r="C2594" s="5" t="s">
        <v>843</v>
      </c>
      <c r="D2594" s="5" t="s">
        <v>11314</v>
      </c>
      <c r="E2594" s="5" t="s">
        <v>845</v>
      </c>
      <c r="F2594" s="5" t="s">
        <v>845</v>
      </c>
      <c r="G2594" s="5" t="s">
        <v>845</v>
      </c>
      <c r="H2594" s="5" t="s">
        <v>755</v>
      </c>
      <c r="I2594" s="5" t="s">
        <v>115</v>
      </c>
      <c r="J2594" s="5" t="s">
        <v>756</v>
      </c>
      <c r="K2594" s="5" t="s">
        <v>38</v>
      </c>
      <c r="L2594" s="5" t="s">
        <v>757</v>
      </c>
      <c r="M2594" s="5" t="s">
        <v>9899</v>
      </c>
      <c r="N2594" s="5" t="s">
        <v>721</v>
      </c>
      <c r="O2594" s="5" t="s">
        <v>845</v>
      </c>
      <c r="P2594" s="5" t="s">
        <v>845</v>
      </c>
      <c r="Q2594" s="5" t="s">
        <v>847</v>
      </c>
      <c r="R2594" s="5" t="s">
        <v>845</v>
      </c>
      <c r="S2594" s="5" t="s">
        <v>9553</v>
      </c>
      <c r="T2594" s="5" t="s">
        <v>849</v>
      </c>
      <c r="U2594" s="5" t="s">
        <v>845</v>
      </c>
      <c r="V2594" s="5" t="s">
        <v>845</v>
      </c>
      <c r="W2594" s="5" t="s">
        <v>850</v>
      </c>
      <c r="X2594" s="5" t="s">
        <v>11315</v>
      </c>
      <c r="Y2594" s="6">
        <f>X2595-'Com RTOS RX'!$X2594</f>
        <v>0.00005787037037</v>
      </c>
      <c r="Z2594" s="7">
        <f>SUM(LEN(",CO_MQ135|"),'Com RTOS RX'!$H2594,LEN(",CO2_MQ135|"),'Com RTOS RX'!$I2594,LEN(",Alcool_MQ135|"),'Com RTOS RX'!$J2594,LEN(",Alcool_MQ135|"),'Com RTOS RX'!$K2594,LEN(",Toluen_MQ135|"),'Com RTOS RX'!$L2594,LEN(",MH4_MQ135|"),'Com RTOS RX'!$M2594,LEN(",O3_MQ131|"),'Com RTOS RX'!$N2594)*8</f>
        <v>672</v>
      </c>
    </row>
    <row r="2595" ht="15.75" customHeight="1">
      <c r="A2595" s="5" t="s">
        <v>11316</v>
      </c>
      <c r="B2595" s="5" t="s">
        <v>11317</v>
      </c>
      <c r="C2595" s="5" t="s">
        <v>843</v>
      </c>
      <c r="D2595" s="5" t="s">
        <v>11318</v>
      </c>
      <c r="E2595" s="5" t="s">
        <v>845</v>
      </c>
      <c r="F2595" s="5" t="s">
        <v>845</v>
      </c>
      <c r="G2595" s="5" t="s">
        <v>845</v>
      </c>
      <c r="H2595" s="5" t="s">
        <v>655</v>
      </c>
      <c r="I2595" s="5" t="s">
        <v>76</v>
      </c>
      <c r="J2595" s="5" t="s">
        <v>973</v>
      </c>
      <c r="K2595" s="5" t="s">
        <v>100</v>
      </c>
      <c r="L2595" s="5" t="s">
        <v>736</v>
      </c>
      <c r="M2595" s="5" t="s">
        <v>160</v>
      </c>
      <c r="N2595" s="5" t="s">
        <v>721</v>
      </c>
      <c r="O2595" s="5" t="s">
        <v>845</v>
      </c>
      <c r="P2595" s="5" t="s">
        <v>845</v>
      </c>
      <c r="Q2595" s="5" t="s">
        <v>847</v>
      </c>
      <c r="R2595" s="5" t="s">
        <v>845</v>
      </c>
      <c r="S2595" s="5" t="s">
        <v>8577</v>
      </c>
      <c r="T2595" s="5" t="s">
        <v>849</v>
      </c>
      <c r="U2595" s="5" t="s">
        <v>845</v>
      </c>
      <c r="V2595" s="5" t="s">
        <v>845</v>
      </c>
      <c r="W2595" s="5" t="s">
        <v>850</v>
      </c>
      <c r="X2595" s="5" t="s">
        <v>11319</v>
      </c>
      <c r="Y2595" s="6">
        <f>X2596-'Com RTOS RX'!$X2595</f>
        <v>0.00006944444444</v>
      </c>
      <c r="Z2595" s="7">
        <f>SUM(LEN(",CO_MQ135|"),'Com RTOS RX'!$H2595,LEN(",CO2_MQ135|"),'Com RTOS RX'!$I2595,LEN(",Alcool_MQ135|"),'Com RTOS RX'!$J2595,LEN(",Alcool_MQ135|"),'Com RTOS RX'!$K2595,LEN(",Toluen_MQ135|"),'Com RTOS RX'!$L2595,LEN(",MH4_MQ135|"),'Com RTOS RX'!$M2595,LEN(",O3_MQ131|"),'Com RTOS RX'!$N2595)*8</f>
        <v>672</v>
      </c>
    </row>
    <row r="2596" ht="15.75" customHeight="1">
      <c r="A2596" s="5" t="s">
        <v>11320</v>
      </c>
      <c r="B2596" s="5" t="s">
        <v>11321</v>
      </c>
      <c r="C2596" s="5" t="s">
        <v>843</v>
      </c>
      <c r="D2596" s="5" t="s">
        <v>11322</v>
      </c>
      <c r="E2596" s="5" t="s">
        <v>845</v>
      </c>
      <c r="F2596" s="5" t="s">
        <v>845</v>
      </c>
      <c r="G2596" s="5" t="s">
        <v>845</v>
      </c>
      <c r="H2596" s="5" t="s">
        <v>760</v>
      </c>
      <c r="I2596" s="5" t="s">
        <v>57</v>
      </c>
      <c r="J2596" s="5" t="s">
        <v>430</v>
      </c>
      <c r="K2596" s="5" t="s">
        <v>38</v>
      </c>
      <c r="L2596" s="5" t="s">
        <v>10073</v>
      </c>
      <c r="M2596" s="5" t="s">
        <v>9899</v>
      </c>
      <c r="N2596" s="5" t="s">
        <v>691</v>
      </c>
      <c r="O2596" s="5" t="s">
        <v>845</v>
      </c>
      <c r="P2596" s="5" t="s">
        <v>845</v>
      </c>
      <c r="Q2596" s="5" t="s">
        <v>847</v>
      </c>
      <c r="R2596" s="5" t="s">
        <v>845</v>
      </c>
      <c r="S2596" s="5" t="s">
        <v>9553</v>
      </c>
      <c r="T2596" s="5" t="s">
        <v>849</v>
      </c>
      <c r="U2596" s="5" t="s">
        <v>845</v>
      </c>
      <c r="V2596" s="5" t="s">
        <v>845</v>
      </c>
      <c r="W2596" s="5" t="s">
        <v>850</v>
      </c>
      <c r="X2596" s="5" t="s">
        <v>11323</v>
      </c>
      <c r="Y2596" s="6">
        <f>X2597-'Com RTOS RX'!$X2596</f>
        <v>0.00005787037037</v>
      </c>
      <c r="Z2596" s="7">
        <f>SUM(LEN(",CO_MQ135|"),'Com RTOS RX'!$H2596,LEN(",CO2_MQ135|"),'Com RTOS RX'!$I2596,LEN(",Alcool_MQ135|"),'Com RTOS RX'!$J2596,LEN(",Alcool_MQ135|"),'Com RTOS RX'!$K2596,LEN(",Toluen_MQ135|"),'Com RTOS RX'!$L2596,LEN(",MH4_MQ135|"),'Com RTOS RX'!$M2596,LEN(",O3_MQ131|"),'Com RTOS RX'!$N2596)*8</f>
        <v>672</v>
      </c>
    </row>
    <row r="2597" ht="15.75" customHeight="1">
      <c r="A2597" s="5" t="s">
        <v>11324</v>
      </c>
      <c r="B2597" s="5" t="s">
        <v>11325</v>
      </c>
      <c r="C2597" s="5" t="s">
        <v>843</v>
      </c>
      <c r="D2597" s="5" t="s">
        <v>11326</v>
      </c>
      <c r="E2597" s="5" t="s">
        <v>845</v>
      </c>
      <c r="F2597" s="5" t="s">
        <v>845</v>
      </c>
      <c r="G2597" s="5" t="s">
        <v>845</v>
      </c>
      <c r="H2597" s="5" t="s">
        <v>9956</v>
      </c>
      <c r="I2597" s="5" t="s">
        <v>57</v>
      </c>
      <c r="J2597" s="5" t="s">
        <v>944</v>
      </c>
      <c r="K2597" s="5" t="s">
        <v>38</v>
      </c>
      <c r="L2597" s="5" t="s">
        <v>707</v>
      </c>
      <c r="M2597" s="5" t="s">
        <v>9899</v>
      </c>
      <c r="N2597" s="5" t="s">
        <v>691</v>
      </c>
      <c r="O2597" s="5" t="s">
        <v>845</v>
      </c>
      <c r="P2597" s="5" t="s">
        <v>845</v>
      </c>
      <c r="Q2597" s="5" t="s">
        <v>847</v>
      </c>
      <c r="R2597" s="5" t="s">
        <v>845</v>
      </c>
      <c r="S2597" s="5" t="s">
        <v>9553</v>
      </c>
      <c r="T2597" s="5" t="s">
        <v>849</v>
      </c>
      <c r="U2597" s="5" t="s">
        <v>845</v>
      </c>
      <c r="V2597" s="5" t="s">
        <v>845</v>
      </c>
      <c r="W2597" s="5" t="s">
        <v>850</v>
      </c>
      <c r="X2597" s="5" t="s">
        <v>11327</v>
      </c>
      <c r="Y2597" s="6">
        <f>X2598-'Com RTOS RX'!$X2597</f>
        <v>0.0001157407407</v>
      </c>
      <c r="Z2597" s="7">
        <f>SUM(LEN(",CO_MQ135|"),'Com RTOS RX'!$H2597,LEN(",CO2_MQ135|"),'Com RTOS RX'!$I2597,LEN(",Alcool_MQ135|"),'Com RTOS RX'!$J2597,LEN(",Alcool_MQ135|"),'Com RTOS RX'!$K2597,LEN(",Toluen_MQ135|"),'Com RTOS RX'!$L2597,LEN(",MH4_MQ135|"),'Com RTOS RX'!$M2597,LEN(",O3_MQ131|"),'Com RTOS RX'!$N2597)*8</f>
        <v>672</v>
      </c>
    </row>
    <row r="2598" ht="15.75" customHeight="1">
      <c r="A2598" s="5" t="s">
        <v>11328</v>
      </c>
      <c r="B2598" s="5" t="s">
        <v>11329</v>
      </c>
      <c r="C2598" s="5" t="s">
        <v>843</v>
      </c>
      <c r="D2598" s="5" t="s">
        <v>11330</v>
      </c>
      <c r="E2598" s="5" t="s">
        <v>845</v>
      </c>
      <c r="F2598" s="5" t="s">
        <v>845</v>
      </c>
      <c r="G2598" s="5" t="s">
        <v>845</v>
      </c>
      <c r="H2598" s="5" t="s">
        <v>606</v>
      </c>
      <c r="I2598" s="5" t="s">
        <v>91</v>
      </c>
      <c r="J2598" s="5" t="s">
        <v>434</v>
      </c>
      <c r="K2598" s="5" t="s">
        <v>24</v>
      </c>
      <c r="L2598" s="5" t="s">
        <v>737</v>
      </c>
      <c r="M2598" s="5" t="s">
        <v>189</v>
      </c>
      <c r="N2598" s="5" t="s">
        <v>691</v>
      </c>
      <c r="O2598" s="5" t="s">
        <v>845</v>
      </c>
      <c r="P2598" s="5" t="s">
        <v>845</v>
      </c>
      <c r="Q2598" s="5" t="s">
        <v>847</v>
      </c>
      <c r="R2598" s="5" t="s">
        <v>845</v>
      </c>
      <c r="S2598" s="5" t="s">
        <v>9553</v>
      </c>
      <c r="T2598" s="5" t="s">
        <v>849</v>
      </c>
      <c r="U2598" s="5" t="s">
        <v>845</v>
      </c>
      <c r="V2598" s="5" t="s">
        <v>845</v>
      </c>
      <c r="W2598" s="5" t="s">
        <v>850</v>
      </c>
      <c r="X2598" s="5" t="s">
        <v>11331</v>
      </c>
      <c r="Y2598" s="6">
        <f>X2599-'Com RTOS RX'!$X2598</f>
        <v>0.00005787037037</v>
      </c>
      <c r="Z2598" s="7">
        <f>SUM(LEN(",CO_MQ135|"),'Com RTOS RX'!$H2598,LEN(",CO2_MQ135|"),'Com RTOS RX'!$I2598,LEN(",Alcool_MQ135|"),'Com RTOS RX'!$J2598,LEN(",Alcool_MQ135|"),'Com RTOS RX'!$K2598,LEN(",Toluen_MQ135|"),'Com RTOS RX'!$L2598,LEN(",MH4_MQ135|"),'Com RTOS RX'!$M2598,LEN(",O3_MQ131|"),'Com RTOS RX'!$N2598)*8</f>
        <v>672</v>
      </c>
    </row>
    <row r="2599" ht="15.75" customHeight="1">
      <c r="A2599" s="5" t="s">
        <v>11332</v>
      </c>
      <c r="B2599" s="5" t="s">
        <v>11333</v>
      </c>
      <c r="C2599" s="5" t="s">
        <v>843</v>
      </c>
      <c r="D2599" s="5" t="s">
        <v>11334</v>
      </c>
      <c r="E2599" s="5" t="s">
        <v>845</v>
      </c>
      <c r="F2599" s="5" t="s">
        <v>845</v>
      </c>
      <c r="G2599" s="5" t="s">
        <v>845</v>
      </c>
      <c r="H2599" s="5" t="s">
        <v>728</v>
      </c>
      <c r="I2599" s="5" t="s">
        <v>120</v>
      </c>
      <c r="J2599" s="5" t="s">
        <v>421</v>
      </c>
      <c r="K2599" s="5" t="s">
        <v>122</v>
      </c>
      <c r="L2599" s="5" t="s">
        <v>746</v>
      </c>
      <c r="M2599" s="5" t="s">
        <v>177</v>
      </c>
      <c r="N2599" s="5" t="s">
        <v>721</v>
      </c>
      <c r="O2599" s="5" t="s">
        <v>845</v>
      </c>
      <c r="P2599" s="5" t="s">
        <v>845</v>
      </c>
      <c r="Q2599" s="5" t="s">
        <v>847</v>
      </c>
      <c r="R2599" s="5" t="s">
        <v>845</v>
      </c>
      <c r="S2599" s="5" t="s">
        <v>9553</v>
      </c>
      <c r="T2599" s="5" t="s">
        <v>849</v>
      </c>
      <c r="U2599" s="5" t="s">
        <v>845</v>
      </c>
      <c r="V2599" s="5" t="s">
        <v>845</v>
      </c>
      <c r="W2599" s="5" t="s">
        <v>850</v>
      </c>
      <c r="X2599" s="5" t="s">
        <v>11335</v>
      </c>
      <c r="Y2599" s="6">
        <f>X2600-'Com RTOS RX'!$X2599</f>
        <v>0.00005787037037</v>
      </c>
      <c r="Z2599" s="7">
        <f>SUM(LEN(",CO_MQ135|"),'Com RTOS RX'!$H2599,LEN(",CO2_MQ135|"),'Com RTOS RX'!$I2599,LEN(",Alcool_MQ135|"),'Com RTOS RX'!$J2599,LEN(",Alcool_MQ135|"),'Com RTOS RX'!$K2599,LEN(",Toluen_MQ135|"),'Com RTOS RX'!$L2599,LEN(",MH4_MQ135|"),'Com RTOS RX'!$M2599,LEN(",O3_MQ131|"),'Com RTOS RX'!$N2599)*8</f>
        <v>672</v>
      </c>
    </row>
    <row r="2600" ht="15.75" customHeight="1">
      <c r="A2600" s="5" t="s">
        <v>11336</v>
      </c>
      <c r="B2600" s="5" t="s">
        <v>11337</v>
      </c>
      <c r="C2600" s="5" t="s">
        <v>843</v>
      </c>
      <c r="D2600" s="5" t="s">
        <v>11338</v>
      </c>
      <c r="E2600" s="5" t="s">
        <v>845</v>
      </c>
      <c r="F2600" s="5" t="s">
        <v>845</v>
      </c>
      <c r="G2600" s="5" t="s">
        <v>845</v>
      </c>
      <c r="H2600" s="5" t="s">
        <v>680</v>
      </c>
      <c r="I2600" s="5" t="s">
        <v>113</v>
      </c>
      <c r="J2600" s="5" t="s">
        <v>758</v>
      </c>
      <c r="K2600" s="5" t="s">
        <v>24</v>
      </c>
      <c r="L2600" s="5" t="s">
        <v>759</v>
      </c>
      <c r="M2600" s="5" t="s">
        <v>189</v>
      </c>
      <c r="N2600" s="5" t="s">
        <v>721</v>
      </c>
      <c r="O2600" s="5" t="s">
        <v>845</v>
      </c>
      <c r="P2600" s="5" t="s">
        <v>845</v>
      </c>
      <c r="Q2600" s="5" t="s">
        <v>847</v>
      </c>
      <c r="R2600" s="5" t="s">
        <v>845</v>
      </c>
      <c r="S2600" s="5" t="s">
        <v>9553</v>
      </c>
      <c r="T2600" s="5" t="s">
        <v>849</v>
      </c>
      <c r="U2600" s="5" t="s">
        <v>845</v>
      </c>
      <c r="V2600" s="5" t="s">
        <v>845</v>
      </c>
      <c r="W2600" s="5" t="s">
        <v>850</v>
      </c>
      <c r="X2600" s="5" t="s">
        <v>11339</v>
      </c>
      <c r="Y2600" s="6">
        <f>X2601-'Com RTOS RX'!$X2600</f>
        <v>0.00005787037037</v>
      </c>
      <c r="Z2600" s="7">
        <f>SUM(LEN(",CO_MQ135|"),'Com RTOS RX'!$H2600,LEN(",CO2_MQ135|"),'Com RTOS RX'!$I2600,LEN(",Alcool_MQ135|"),'Com RTOS RX'!$J2600,LEN(",Alcool_MQ135|"),'Com RTOS RX'!$K2600,LEN(",Toluen_MQ135|"),'Com RTOS RX'!$L2600,LEN(",MH4_MQ135|"),'Com RTOS RX'!$M2600,LEN(",O3_MQ131|"),'Com RTOS RX'!$N2600)*8</f>
        <v>672</v>
      </c>
    </row>
    <row r="2601" ht="15.75" customHeight="1">
      <c r="A2601" s="5" t="s">
        <v>11340</v>
      </c>
      <c r="B2601" s="5" t="s">
        <v>11341</v>
      </c>
      <c r="C2601" s="5" t="s">
        <v>843</v>
      </c>
      <c r="D2601" s="5" t="s">
        <v>11342</v>
      </c>
      <c r="E2601" s="5" t="s">
        <v>845</v>
      </c>
      <c r="F2601" s="5" t="s">
        <v>845</v>
      </c>
      <c r="G2601" s="5" t="s">
        <v>845</v>
      </c>
      <c r="H2601" s="5" t="s">
        <v>741</v>
      </c>
      <c r="I2601" s="5" t="s">
        <v>65</v>
      </c>
      <c r="J2601" s="5" t="s">
        <v>1513</v>
      </c>
      <c r="K2601" s="5" t="s">
        <v>855</v>
      </c>
      <c r="L2601" s="5" t="s">
        <v>415</v>
      </c>
      <c r="M2601" s="5" t="s">
        <v>201</v>
      </c>
      <c r="N2601" s="5" t="s">
        <v>691</v>
      </c>
      <c r="O2601" s="5" t="s">
        <v>845</v>
      </c>
      <c r="P2601" s="5" t="s">
        <v>845</v>
      </c>
      <c r="Q2601" s="5" t="s">
        <v>847</v>
      </c>
      <c r="R2601" s="5" t="s">
        <v>845</v>
      </c>
      <c r="S2601" s="5" t="s">
        <v>9553</v>
      </c>
      <c r="T2601" s="5" t="s">
        <v>849</v>
      </c>
      <c r="U2601" s="5" t="s">
        <v>845</v>
      </c>
      <c r="V2601" s="5" t="s">
        <v>845</v>
      </c>
      <c r="W2601" s="5" t="s">
        <v>850</v>
      </c>
      <c r="X2601" s="5" t="s">
        <v>11343</v>
      </c>
      <c r="Y2601" s="6">
        <f>X2602-'Com RTOS RX'!$X2601</f>
        <v>0.00005787037037</v>
      </c>
      <c r="Z2601" s="7">
        <f>SUM(LEN(",CO_MQ135|"),'Com RTOS RX'!$H2601,LEN(",CO2_MQ135|"),'Com RTOS RX'!$I2601,LEN(",Alcool_MQ135|"),'Com RTOS RX'!$J2601,LEN(",Alcool_MQ135|"),'Com RTOS RX'!$K2601,LEN(",Toluen_MQ135|"),'Com RTOS RX'!$L2601,LEN(",MH4_MQ135|"),'Com RTOS RX'!$M2601,LEN(",O3_MQ131|"),'Com RTOS RX'!$N2601)*8</f>
        <v>672</v>
      </c>
    </row>
    <row r="2602" ht="15.75" customHeight="1">
      <c r="A2602" s="5" t="s">
        <v>11344</v>
      </c>
      <c r="B2602" s="5" t="s">
        <v>11345</v>
      </c>
      <c r="C2602" s="5" t="s">
        <v>843</v>
      </c>
      <c r="D2602" s="5" t="s">
        <v>11346</v>
      </c>
      <c r="E2602" s="5" t="s">
        <v>845</v>
      </c>
      <c r="F2602" s="5" t="s">
        <v>845</v>
      </c>
      <c r="G2602" s="5" t="s">
        <v>845</v>
      </c>
      <c r="H2602" s="5" t="s">
        <v>710</v>
      </c>
      <c r="I2602" s="5" t="s">
        <v>32</v>
      </c>
      <c r="J2602" s="5" t="s">
        <v>711</v>
      </c>
      <c r="K2602" s="5" t="s">
        <v>167</v>
      </c>
      <c r="L2602" s="5" t="s">
        <v>712</v>
      </c>
      <c r="M2602" s="5" t="s">
        <v>217</v>
      </c>
      <c r="N2602" s="5" t="s">
        <v>691</v>
      </c>
      <c r="O2602" s="5" t="s">
        <v>845</v>
      </c>
      <c r="P2602" s="5" t="s">
        <v>845</v>
      </c>
      <c r="Q2602" s="5" t="s">
        <v>847</v>
      </c>
      <c r="R2602" s="5" t="s">
        <v>845</v>
      </c>
      <c r="S2602" s="5" t="s">
        <v>9553</v>
      </c>
      <c r="T2602" s="5" t="s">
        <v>849</v>
      </c>
      <c r="U2602" s="5" t="s">
        <v>845</v>
      </c>
      <c r="V2602" s="5" t="s">
        <v>845</v>
      </c>
      <c r="W2602" s="5" t="s">
        <v>850</v>
      </c>
      <c r="X2602" s="5" t="s">
        <v>11347</v>
      </c>
      <c r="Y2602" s="6">
        <f>X2603-'Com RTOS RX'!$X2602</f>
        <v>0.00005787037037</v>
      </c>
      <c r="Z2602" s="7">
        <f>SUM(LEN(",CO_MQ135|"),'Com RTOS RX'!$H2602,LEN(",CO2_MQ135|"),'Com RTOS RX'!$I2602,LEN(",Alcool_MQ135|"),'Com RTOS RX'!$J2602,LEN(",Alcool_MQ135|"),'Com RTOS RX'!$K2602,LEN(",Toluen_MQ135|"),'Com RTOS RX'!$L2602,LEN(",MH4_MQ135|"),'Com RTOS RX'!$M2602,LEN(",O3_MQ131|"),'Com RTOS RX'!$N2602)*8</f>
        <v>672</v>
      </c>
    </row>
    <row r="2603" ht="15.75" customHeight="1">
      <c r="A2603" s="5" t="s">
        <v>11348</v>
      </c>
      <c r="B2603" s="5" t="s">
        <v>11349</v>
      </c>
      <c r="C2603" s="5" t="s">
        <v>843</v>
      </c>
      <c r="D2603" s="5" t="s">
        <v>11350</v>
      </c>
      <c r="E2603" s="5" t="s">
        <v>845</v>
      </c>
      <c r="F2603" s="5" t="s">
        <v>845</v>
      </c>
      <c r="G2603" s="5" t="s">
        <v>845</v>
      </c>
      <c r="H2603" s="5" t="s">
        <v>373</v>
      </c>
      <c r="I2603" s="5" t="s">
        <v>118</v>
      </c>
      <c r="J2603" s="5" t="s">
        <v>593</v>
      </c>
      <c r="K2603" s="5" t="s">
        <v>214</v>
      </c>
      <c r="L2603" s="5" t="s">
        <v>594</v>
      </c>
      <c r="M2603" s="5" t="s">
        <v>100</v>
      </c>
      <c r="N2603" s="5" t="s">
        <v>740</v>
      </c>
      <c r="O2603" s="5" t="s">
        <v>845</v>
      </c>
      <c r="P2603" s="5" t="s">
        <v>845</v>
      </c>
      <c r="Q2603" s="5" t="s">
        <v>847</v>
      </c>
      <c r="R2603" s="5" t="s">
        <v>845</v>
      </c>
      <c r="S2603" s="5" t="s">
        <v>8572</v>
      </c>
      <c r="T2603" s="5" t="s">
        <v>849</v>
      </c>
      <c r="U2603" s="5" t="s">
        <v>845</v>
      </c>
      <c r="V2603" s="5" t="s">
        <v>845</v>
      </c>
      <c r="W2603" s="5" t="s">
        <v>850</v>
      </c>
      <c r="X2603" s="5" t="s">
        <v>11351</v>
      </c>
      <c r="Y2603" s="6">
        <f>X2604-'Com RTOS RX'!$X2603</f>
        <v>0.00005787037037</v>
      </c>
      <c r="Z2603" s="7">
        <f>SUM(LEN(",CO_MQ135|"),'Com RTOS RX'!$H2603,LEN(",CO2_MQ135|"),'Com RTOS RX'!$I2603,LEN(",Alcool_MQ135|"),'Com RTOS RX'!$J2603,LEN(",Alcool_MQ135|"),'Com RTOS RX'!$K2603,LEN(",Toluen_MQ135|"),'Com RTOS RX'!$L2603,LEN(",MH4_MQ135|"),'Com RTOS RX'!$M2603,LEN(",O3_MQ131|"),'Com RTOS RX'!$N2603)*8</f>
        <v>672</v>
      </c>
    </row>
    <row r="2604" ht="15.75" customHeight="1">
      <c r="A2604" s="5" t="s">
        <v>11352</v>
      </c>
      <c r="B2604" s="5" t="s">
        <v>11353</v>
      </c>
      <c r="C2604" s="5" t="s">
        <v>843</v>
      </c>
      <c r="D2604" s="5" t="s">
        <v>11354</v>
      </c>
      <c r="E2604" s="5" t="s">
        <v>845</v>
      </c>
      <c r="F2604" s="5" t="s">
        <v>845</v>
      </c>
      <c r="G2604" s="5" t="s">
        <v>845</v>
      </c>
      <c r="H2604" s="5" t="s">
        <v>318</v>
      </c>
      <c r="I2604" s="5" t="s">
        <v>9842</v>
      </c>
      <c r="J2604" s="5" t="s">
        <v>742</v>
      </c>
      <c r="K2604" s="5" t="s">
        <v>141</v>
      </c>
      <c r="L2604" s="5" t="s">
        <v>743</v>
      </c>
      <c r="M2604" s="5" t="s">
        <v>189</v>
      </c>
      <c r="N2604" s="5" t="s">
        <v>691</v>
      </c>
      <c r="O2604" s="5" t="s">
        <v>845</v>
      </c>
      <c r="P2604" s="5" t="s">
        <v>845</v>
      </c>
      <c r="Q2604" s="5" t="s">
        <v>847</v>
      </c>
      <c r="R2604" s="5" t="s">
        <v>845</v>
      </c>
      <c r="S2604" s="5" t="s">
        <v>9553</v>
      </c>
      <c r="T2604" s="5" t="s">
        <v>849</v>
      </c>
      <c r="U2604" s="5" t="s">
        <v>845</v>
      </c>
      <c r="V2604" s="5" t="s">
        <v>845</v>
      </c>
      <c r="W2604" s="5" t="s">
        <v>850</v>
      </c>
      <c r="X2604" s="5" t="s">
        <v>11355</v>
      </c>
      <c r="Y2604" s="6">
        <f>X2605-'Com RTOS RX'!$X2604</f>
        <v>0.0001157407407</v>
      </c>
      <c r="Z2604" s="7">
        <f>SUM(LEN(",CO_MQ135|"),'Com RTOS RX'!$H2604,LEN(",CO2_MQ135|"),'Com RTOS RX'!$I2604,LEN(",Alcool_MQ135|"),'Com RTOS RX'!$J2604,LEN(",Alcool_MQ135|"),'Com RTOS RX'!$K2604,LEN(",Toluen_MQ135|"),'Com RTOS RX'!$L2604,LEN(",MH4_MQ135|"),'Com RTOS RX'!$M2604,LEN(",O3_MQ131|"),'Com RTOS RX'!$N2604)*8</f>
        <v>672</v>
      </c>
    </row>
    <row r="2605" ht="15.75" customHeight="1">
      <c r="A2605" s="5" t="s">
        <v>11356</v>
      </c>
      <c r="B2605" s="5" t="s">
        <v>11357</v>
      </c>
      <c r="C2605" s="5" t="s">
        <v>843</v>
      </c>
      <c r="D2605" s="5" t="s">
        <v>11358</v>
      </c>
      <c r="E2605" s="5" t="s">
        <v>845</v>
      </c>
      <c r="F2605" s="5" t="s">
        <v>845</v>
      </c>
      <c r="G2605" s="5" t="s">
        <v>845</v>
      </c>
      <c r="H2605" s="5" t="s">
        <v>678</v>
      </c>
      <c r="I2605" s="5" t="s">
        <v>123</v>
      </c>
      <c r="J2605" s="5" t="s">
        <v>450</v>
      </c>
      <c r="K2605" s="5" t="s">
        <v>141</v>
      </c>
      <c r="L2605" s="5" t="s">
        <v>390</v>
      </c>
      <c r="M2605" s="5" t="s">
        <v>201</v>
      </c>
      <c r="N2605" s="5" t="s">
        <v>691</v>
      </c>
      <c r="O2605" s="5" t="s">
        <v>845</v>
      </c>
      <c r="P2605" s="5" t="s">
        <v>845</v>
      </c>
      <c r="Q2605" s="5" t="s">
        <v>847</v>
      </c>
      <c r="R2605" s="5" t="s">
        <v>845</v>
      </c>
      <c r="S2605" s="5" t="s">
        <v>9553</v>
      </c>
      <c r="T2605" s="5" t="s">
        <v>849</v>
      </c>
      <c r="U2605" s="5" t="s">
        <v>845</v>
      </c>
      <c r="V2605" s="5" t="s">
        <v>845</v>
      </c>
      <c r="W2605" s="5" t="s">
        <v>850</v>
      </c>
      <c r="X2605" s="5" t="s">
        <v>11359</v>
      </c>
      <c r="Y2605" s="6">
        <f>X2606-'Com RTOS RX'!$X2605</f>
        <v>0.00005787037037</v>
      </c>
      <c r="Z2605" s="7">
        <f>SUM(LEN(",CO_MQ135|"),'Com RTOS RX'!$H2605,LEN(",CO2_MQ135|"),'Com RTOS RX'!$I2605,LEN(",Alcool_MQ135|"),'Com RTOS RX'!$J2605,LEN(",Alcool_MQ135|"),'Com RTOS RX'!$K2605,LEN(",Toluen_MQ135|"),'Com RTOS RX'!$L2605,LEN(",MH4_MQ135|"),'Com RTOS RX'!$M2605,LEN(",O3_MQ131|"),'Com RTOS RX'!$N2605)*8</f>
        <v>672</v>
      </c>
    </row>
    <row r="2606" ht="15.75" customHeight="1">
      <c r="A2606" s="5" t="s">
        <v>11360</v>
      </c>
      <c r="B2606" s="5" t="s">
        <v>11361</v>
      </c>
      <c r="C2606" s="5" t="s">
        <v>843</v>
      </c>
      <c r="D2606" s="5" t="s">
        <v>11362</v>
      </c>
      <c r="E2606" s="5" t="s">
        <v>845</v>
      </c>
      <c r="F2606" s="5" t="s">
        <v>845</v>
      </c>
      <c r="G2606" s="5" t="s">
        <v>845</v>
      </c>
      <c r="H2606" s="5" t="s">
        <v>9956</v>
      </c>
      <c r="I2606" s="5" t="s">
        <v>57</v>
      </c>
      <c r="J2606" s="5" t="s">
        <v>944</v>
      </c>
      <c r="K2606" s="5" t="s">
        <v>38</v>
      </c>
      <c r="L2606" s="5" t="s">
        <v>707</v>
      </c>
      <c r="M2606" s="5" t="s">
        <v>9899</v>
      </c>
      <c r="N2606" s="5" t="s">
        <v>721</v>
      </c>
      <c r="O2606" s="5" t="s">
        <v>845</v>
      </c>
      <c r="P2606" s="5" t="s">
        <v>845</v>
      </c>
      <c r="Q2606" s="5" t="s">
        <v>847</v>
      </c>
      <c r="R2606" s="5" t="s">
        <v>845</v>
      </c>
      <c r="S2606" s="5" t="s">
        <v>9553</v>
      </c>
      <c r="T2606" s="5" t="s">
        <v>849</v>
      </c>
      <c r="U2606" s="5" t="s">
        <v>845</v>
      </c>
      <c r="V2606" s="5" t="s">
        <v>845</v>
      </c>
      <c r="W2606" s="5" t="s">
        <v>850</v>
      </c>
      <c r="X2606" s="5" t="s">
        <v>11363</v>
      </c>
      <c r="Y2606" s="6">
        <f>X2607-'Com RTOS RX'!$X2606</f>
        <v>0.00005787037037</v>
      </c>
      <c r="Z2606" s="7">
        <f>SUM(LEN(",CO_MQ135|"),'Com RTOS RX'!$H2606,LEN(",CO2_MQ135|"),'Com RTOS RX'!$I2606,LEN(",Alcool_MQ135|"),'Com RTOS RX'!$J2606,LEN(",Alcool_MQ135|"),'Com RTOS RX'!$K2606,LEN(",Toluen_MQ135|"),'Com RTOS RX'!$L2606,LEN(",MH4_MQ135|"),'Com RTOS RX'!$M2606,LEN(",O3_MQ131|"),'Com RTOS RX'!$N2606)*8</f>
        <v>672</v>
      </c>
    </row>
    <row r="2607" ht="15.75" customHeight="1">
      <c r="A2607" s="5" t="s">
        <v>11364</v>
      </c>
      <c r="B2607" s="5" t="s">
        <v>11365</v>
      </c>
      <c r="C2607" s="5" t="s">
        <v>843</v>
      </c>
      <c r="D2607" s="5" t="s">
        <v>11366</v>
      </c>
      <c r="E2607" s="5" t="s">
        <v>845</v>
      </c>
      <c r="F2607" s="5" t="s">
        <v>845</v>
      </c>
      <c r="G2607" s="5" t="s">
        <v>845</v>
      </c>
      <c r="H2607" s="5" t="s">
        <v>683</v>
      </c>
      <c r="I2607" s="5" t="s">
        <v>43</v>
      </c>
      <c r="J2607" s="5" t="s">
        <v>750</v>
      </c>
      <c r="K2607" s="5" t="s">
        <v>38</v>
      </c>
      <c r="L2607" s="5" t="s">
        <v>702</v>
      </c>
      <c r="M2607" s="5" t="s">
        <v>9899</v>
      </c>
      <c r="N2607" s="5" t="s">
        <v>721</v>
      </c>
      <c r="O2607" s="5" t="s">
        <v>845</v>
      </c>
      <c r="P2607" s="5" t="s">
        <v>845</v>
      </c>
      <c r="Q2607" s="5" t="s">
        <v>847</v>
      </c>
      <c r="R2607" s="5" t="s">
        <v>845</v>
      </c>
      <c r="S2607" s="5" t="s">
        <v>9553</v>
      </c>
      <c r="T2607" s="5" t="s">
        <v>849</v>
      </c>
      <c r="U2607" s="5" t="s">
        <v>845</v>
      </c>
      <c r="V2607" s="5" t="s">
        <v>845</v>
      </c>
      <c r="W2607" s="5" t="s">
        <v>850</v>
      </c>
      <c r="X2607" s="5" t="s">
        <v>11367</v>
      </c>
      <c r="Y2607" s="6">
        <f>X2608-'Com RTOS RX'!$X2607</f>
        <v>0.00005787037037</v>
      </c>
      <c r="Z2607" s="7">
        <f>SUM(LEN(",CO_MQ135|"),'Com RTOS RX'!$H2607,LEN(",CO2_MQ135|"),'Com RTOS RX'!$I2607,LEN(",Alcool_MQ135|"),'Com RTOS RX'!$J2607,LEN(",Alcool_MQ135|"),'Com RTOS RX'!$K2607,LEN(",Toluen_MQ135|"),'Com RTOS RX'!$L2607,LEN(",MH4_MQ135|"),'Com RTOS RX'!$M2607,LEN(",O3_MQ131|"),'Com RTOS RX'!$N2607)*8</f>
        <v>672</v>
      </c>
    </row>
    <row r="2608" ht="15.75" customHeight="1">
      <c r="A2608" s="5" t="s">
        <v>11368</v>
      </c>
      <c r="B2608" s="5" t="s">
        <v>11369</v>
      </c>
      <c r="C2608" s="5" t="s">
        <v>843</v>
      </c>
      <c r="D2608" s="5" t="s">
        <v>11370</v>
      </c>
      <c r="E2608" s="5" t="s">
        <v>845</v>
      </c>
      <c r="F2608" s="5" t="s">
        <v>845</v>
      </c>
      <c r="G2608" s="5" t="s">
        <v>845</v>
      </c>
      <c r="H2608" s="5" t="s">
        <v>733</v>
      </c>
      <c r="I2608" s="5" t="s">
        <v>9842</v>
      </c>
      <c r="J2608" s="5" t="s">
        <v>734</v>
      </c>
      <c r="K2608" s="5" t="s">
        <v>141</v>
      </c>
      <c r="L2608" s="5" t="s">
        <v>735</v>
      </c>
      <c r="M2608" s="5" t="s">
        <v>201</v>
      </c>
      <c r="N2608" s="5" t="s">
        <v>721</v>
      </c>
      <c r="O2608" s="5" t="s">
        <v>845</v>
      </c>
      <c r="P2608" s="5" t="s">
        <v>845</v>
      </c>
      <c r="Q2608" s="5" t="s">
        <v>847</v>
      </c>
      <c r="R2608" s="5" t="s">
        <v>845</v>
      </c>
      <c r="S2608" s="5" t="s">
        <v>9553</v>
      </c>
      <c r="T2608" s="5" t="s">
        <v>849</v>
      </c>
      <c r="U2608" s="5" t="s">
        <v>845</v>
      </c>
      <c r="V2608" s="5" t="s">
        <v>845</v>
      </c>
      <c r="W2608" s="5" t="s">
        <v>850</v>
      </c>
      <c r="X2608" s="5" t="s">
        <v>11371</v>
      </c>
      <c r="Y2608" s="6">
        <f>X2609-'Com RTOS RX'!$X2608</f>
        <v>0.00005787037037</v>
      </c>
      <c r="Z2608" s="7">
        <f>SUM(LEN(",CO_MQ135|"),'Com RTOS RX'!$H2608,LEN(",CO2_MQ135|"),'Com RTOS RX'!$I2608,LEN(",Alcool_MQ135|"),'Com RTOS RX'!$J2608,LEN(",Alcool_MQ135|"),'Com RTOS RX'!$K2608,LEN(",Toluen_MQ135|"),'Com RTOS RX'!$L2608,LEN(",MH4_MQ135|"),'Com RTOS RX'!$M2608,LEN(",O3_MQ131|"),'Com RTOS RX'!$N2608)*8</f>
        <v>672</v>
      </c>
    </row>
    <row r="2609" ht="15.75" customHeight="1">
      <c r="A2609" s="5" t="s">
        <v>11372</v>
      </c>
      <c r="B2609" s="5" t="s">
        <v>11373</v>
      </c>
      <c r="C2609" s="5" t="s">
        <v>843</v>
      </c>
      <c r="D2609" s="5" t="s">
        <v>11374</v>
      </c>
      <c r="E2609" s="5" t="s">
        <v>845</v>
      </c>
      <c r="F2609" s="5" t="s">
        <v>845</v>
      </c>
      <c r="G2609" s="5" t="s">
        <v>845</v>
      </c>
      <c r="H2609" s="5" t="s">
        <v>9956</v>
      </c>
      <c r="I2609" s="5" t="s">
        <v>57</v>
      </c>
      <c r="J2609" s="5" t="s">
        <v>944</v>
      </c>
      <c r="K2609" s="5" t="s">
        <v>38</v>
      </c>
      <c r="L2609" s="5" t="s">
        <v>707</v>
      </c>
      <c r="M2609" s="5" t="s">
        <v>9899</v>
      </c>
      <c r="N2609" s="5" t="s">
        <v>691</v>
      </c>
      <c r="O2609" s="5" t="s">
        <v>845</v>
      </c>
      <c r="P2609" s="5" t="s">
        <v>845</v>
      </c>
      <c r="Q2609" s="5" t="s">
        <v>847</v>
      </c>
      <c r="R2609" s="5" t="s">
        <v>845</v>
      </c>
      <c r="S2609" s="5" t="s">
        <v>9553</v>
      </c>
      <c r="T2609" s="5" t="s">
        <v>849</v>
      </c>
      <c r="U2609" s="5" t="s">
        <v>845</v>
      </c>
      <c r="V2609" s="5" t="s">
        <v>845</v>
      </c>
      <c r="W2609" s="5" t="s">
        <v>850</v>
      </c>
      <c r="X2609" s="5" t="s">
        <v>11375</v>
      </c>
      <c r="Y2609" s="6">
        <f>X2610-'Com RTOS RX'!$X2609</f>
        <v>0.00005787037037</v>
      </c>
      <c r="Z2609" s="7">
        <f>SUM(LEN(",CO_MQ135|"),'Com RTOS RX'!$H2609,LEN(",CO2_MQ135|"),'Com RTOS RX'!$I2609,LEN(",Alcool_MQ135|"),'Com RTOS RX'!$J2609,LEN(",Alcool_MQ135|"),'Com RTOS RX'!$K2609,LEN(",Toluen_MQ135|"),'Com RTOS RX'!$L2609,LEN(",MH4_MQ135|"),'Com RTOS RX'!$M2609,LEN(",O3_MQ131|"),'Com RTOS RX'!$N2609)*8</f>
        <v>672</v>
      </c>
    </row>
    <row r="2610" ht="15.75" customHeight="1">
      <c r="A2610" s="5" t="s">
        <v>11376</v>
      </c>
      <c r="B2610" s="5" t="s">
        <v>11377</v>
      </c>
      <c r="C2610" s="5" t="s">
        <v>843</v>
      </c>
      <c r="D2610" s="5" t="s">
        <v>11378</v>
      </c>
      <c r="E2610" s="5" t="s">
        <v>845</v>
      </c>
      <c r="F2610" s="5" t="s">
        <v>845</v>
      </c>
      <c r="G2610" s="5" t="s">
        <v>845</v>
      </c>
      <c r="H2610" s="5" t="s">
        <v>9956</v>
      </c>
      <c r="I2610" s="5" t="s">
        <v>57</v>
      </c>
      <c r="J2610" s="5" t="s">
        <v>944</v>
      </c>
      <c r="K2610" s="5" t="s">
        <v>38</v>
      </c>
      <c r="L2610" s="5" t="s">
        <v>707</v>
      </c>
      <c r="M2610" s="5" t="s">
        <v>9899</v>
      </c>
      <c r="N2610" s="5" t="s">
        <v>721</v>
      </c>
      <c r="O2610" s="5" t="s">
        <v>845</v>
      </c>
      <c r="P2610" s="5" t="s">
        <v>845</v>
      </c>
      <c r="Q2610" s="5" t="s">
        <v>847</v>
      </c>
      <c r="R2610" s="5" t="s">
        <v>845</v>
      </c>
      <c r="S2610" s="5" t="s">
        <v>9553</v>
      </c>
      <c r="T2610" s="5" t="s">
        <v>849</v>
      </c>
      <c r="U2610" s="5" t="s">
        <v>845</v>
      </c>
      <c r="V2610" s="5" t="s">
        <v>845</v>
      </c>
      <c r="W2610" s="5" t="s">
        <v>850</v>
      </c>
      <c r="X2610" s="5" t="s">
        <v>11379</v>
      </c>
      <c r="Y2610" s="6">
        <f>X2611-'Com RTOS RX'!$X2610</f>
        <v>0.00005787037037</v>
      </c>
      <c r="Z2610" s="7">
        <f>SUM(LEN(",CO_MQ135|"),'Com RTOS RX'!$H2610,LEN(",CO2_MQ135|"),'Com RTOS RX'!$I2610,LEN(",Alcool_MQ135|"),'Com RTOS RX'!$J2610,LEN(",Alcool_MQ135|"),'Com RTOS RX'!$K2610,LEN(",Toluen_MQ135|"),'Com RTOS RX'!$L2610,LEN(",MH4_MQ135|"),'Com RTOS RX'!$M2610,LEN(",O3_MQ131|"),'Com RTOS RX'!$N2610)*8</f>
        <v>672</v>
      </c>
    </row>
    <row r="2611" ht="15.75" customHeight="1">
      <c r="A2611" s="5" t="s">
        <v>11380</v>
      </c>
      <c r="B2611" s="5" t="s">
        <v>11381</v>
      </c>
      <c r="C2611" s="5" t="s">
        <v>843</v>
      </c>
      <c r="D2611" s="5" t="s">
        <v>11382</v>
      </c>
      <c r="E2611" s="5" t="s">
        <v>845</v>
      </c>
      <c r="F2611" s="5" t="s">
        <v>845</v>
      </c>
      <c r="G2611" s="5" t="s">
        <v>845</v>
      </c>
      <c r="H2611" s="5" t="s">
        <v>733</v>
      </c>
      <c r="I2611" s="5" t="s">
        <v>9842</v>
      </c>
      <c r="J2611" s="5" t="s">
        <v>734</v>
      </c>
      <c r="K2611" s="5" t="s">
        <v>141</v>
      </c>
      <c r="L2611" s="5" t="s">
        <v>735</v>
      </c>
      <c r="M2611" s="5" t="s">
        <v>201</v>
      </c>
      <c r="N2611" s="5" t="s">
        <v>691</v>
      </c>
      <c r="O2611" s="5" t="s">
        <v>845</v>
      </c>
      <c r="P2611" s="5" t="s">
        <v>845</v>
      </c>
      <c r="Q2611" s="5" t="s">
        <v>847</v>
      </c>
      <c r="R2611" s="5" t="s">
        <v>845</v>
      </c>
      <c r="S2611" s="5" t="s">
        <v>9553</v>
      </c>
      <c r="T2611" s="5" t="s">
        <v>849</v>
      </c>
      <c r="U2611" s="5" t="s">
        <v>845</v>
      </c>
      <c r="V2611" s="5" t="s">
        <v>845</v>
      </c>
      <c r="W2611" s="5" t="s">
        <v>850</v>
      </c>
      <c r="X2611" s="5" t="s">
        <v>11383</v>
      </c>
      <c r="Y2611" s="6">
        <f>X2612-'Com RTOS RX'!$X2611</f>
        <v>0.0001157407407</v>
      </c>
      <c r="Z2611" s="7">
        <f>SUM(LEN(",CO_MQ135|"),'Com RTOS RX'!$H2611,LEN(",CO2_MQ135|"),'Com RTOS RX'!$I2611,LEN(",Alcool_MQ135|"),'Com RTOS RX'!$J2611,LEN(",Alcool_MQ135|"),'Com RTOS RX'!$K2611,LEN(",Toluen_MQ135|"),'Com RTOS RX'!$L2611,LEN(",MH4_MQ135|"),'Com RTOS RX'!$M2611,LEN(",O3_MQ131|"),'Com RTOS RX'!$N2611)*8</f>
        <v>672</v>
      </c>
    </row>
    <row r="2612" ht="15.75" customHeight="1">
      <c r="A2612" s="5" t="s">
        <v>11384</v>
      </c>
      <c r="B2612" s="5" t="s">
        <v>11385</v>
      </c>
      <c r="C2612" s="5" t="s">
        <v>843</v>
      </c>
      <c r="D2612" s="5" t="s">
        <v>11386</v>
      </c>
      <c r="E2612" s="5" t="s">
        <v>845</v>
      </c>
      <c r="F2612" s="5" t="s">
        <v>845</v>
      </c>
      <c r="G2612" s="5" t="s">
        <v>845</v>
      </c>
      <c r="H2612" s="5" t="s">
        <v>755</v>
      </c>
      <c r="I2612" s="5" t="s">
        <v>115</v>
      </c>
      <c r="J2612" s="5" t="s">
        <v>756</v>
      </c>
      <c r="K2612" s="5" t="s">
        <v>38</v>
      </c>
      <c r="L2612" s="5" t="s">
        <v>757</v>
      </c>
      <c r="M2612" s="5" t="s">
        <v>9899</v>
      </c>
      <c r="N2612" s="5" t="s">
        <v>691</v>
      </c>
      <c r="O2612" s="5" t="s">
        <v>845</v>
      </c>
      <c r="P2612" s="5" t="s">
        <v>845</v>
      </c>
      <c r="Q2612" s="5" t="s">
        <v>847</v>
      </c>
      <c r="R2612" s="5" t="s">
        <v>845</v>
      </c>
      <c r="S2612" s="5" t="s">
        <v>9553</v>
      </c>
      <c r="T2612" s="5" t="s">
        <v>849</v>
      </c>
      <c r="U2612" s="5" t="s">
        <v>845</v>
      </c>
      <c r="V2612" s="5" t="s">
        <v>845</v>
      </c>
      <c r="W2612" s="5" t="s">
        <v>850</v>
      </c>
      <c r="X2612" s="5" t="s">
        <v>11387</v>
      </c>
      <c r="Y2612" s="6">
        <f>X2613-'Com RTOS RX'!$X2612</f>
        <v>0.00005787037037</v>
      </c>
      <c r="Z2612" s="7">
        <f>SUM(LEN(",CO_MQ135|"),'Com RTOS RX'!$H2612,LEN(",CO2_MQ135|"),'Com RTOS RX'!$I2612,LEN(",Alcool_MQ135|"),'Com RTOS RX'!$J2612,LEN(",Alcool_MQ135|"),'Com RTOS RX'!$K2612,LEN(",Toluen_MQ135|"),'Com RTOS RX'!$L2612,LEN(",MH4_MQ135|"),'Com RTOS RX'!$M2612,LEN(",O3_MQ131|"),'Com RTOS RX'!$N2612)*8</f>
        <v>672</v>
      </c>
    </row>
    <row r="2613" ht="15.75" customHeight="1">
      <c r="A2613" s="5" t="s">
        <v>11388</v>
      </c>
      <c r="B2613" s="5" t="s">
        <v>11389</v>
      </c>
      <c r="C2613" s="5" t="s">
        <v>843</v>
      </c>
      <c r="D2613" s="5" t="s">
        <v>11390</v>
      </c>
      <c r="E2613" s="5" t="s">
        <v>845</v>
      </c>
      <c r="F2613" s="5" t="s">
        <v>845</v>
      </c>
      <c r="G2613" s="5" t="s">
        <v>845</v>
      </c>
      <c r="H2613" s="5" t="s">
        <v>330</v>
      </c>
      <c r="I2613" s="5" t="s">
        <v>123</v>
      </c>
      <c r="J2613" s="5" t="s">
        <v>694</v>
      </c>
      <c r="K2613" s="5" t="s">
        <v>141</v>
      </c>
      <c r="L2613" s="5" t="s">
        <v>9563</v>
      </c>
      <c r="M2613" s="5" t="s">
        <v>201</v>
      </c>
      <c r="N2613" s="5" t="s">
        <v>691</v>
      </c>
      <c r="O2613" s="5" t="s">
        <v>845</v>
      </c>
      <c r="P2613" s="5" t="s">
        <v>845</v>
      </c>
      <c r="Q2613" s="5" t="s">
        <v>847</v>
      </c>
      <c r="R2613" s="5" t="s">
        <v>845</v>
      </c>
      <c r="S2613" s="5" t="s">
        <v>9553</v>
      </c>
      <c r="T2613" s="5" t="s">
        <v>849</v>
      </c>
      <c r="U2613" s="5" t="s">
        <v>845</v>
      </c>
      <c r="V2613" s="5" t="s">
        <v>845</v>
      </c>
      <c r="W2613" s="5" t="s">
        <v>850</v>
      </c>
      <c r="X2613" s="5" t="s">
        <v>11391</v>
      </c>
      <c r="Y2613" s="6">
        <f>X2614-'Com RTOS RX'!$X2613</f>
        <v>0.00005787037037</v>
      </c>
      <c r="Z2613" s="7">
        <f>SUM(LEN(",CO_MQ135|"),'Com RTOS RX'!$H2613,LEN(",CO2_MQ135|"),'Com RTOS RX'!$I2613,LEN(",Alcool_MQ135|"),'Com RTOS RX'!$J2613,LEN(",Alcool_MQ135|"),'Com RTOS RX'!$K2613,LEN(",Toluen_MQ135|"),'Com RTOS RX'!$L2613,LEN(",MH4_MQ135|"),'Com RTOS RX'!$M2613,LEN(",O3_MQ131|"),'Com RTOS RX'!$N2613)*8</f>
        <v>672</v>
      </c>
    </row>
    <row r="2614" ht="15.75" customHeight="1">
      <c r="A2614" s="5" t="s">
        <v>11392</v>
      </c>
      <c r="B2614" s="5" t="s">
        <v>11393</v>
      </c>
      <c r="C2614" s="5" t="s">
        <v>843</v>
      </c>
      <c r="D2614" s="5" t="s">
        <v>11394</v>
      </c>
      <c r="E2614" s="5" t="s">
        <v>845</v>
      </c>
      <c r="F2614" s="5" t="s">
        <v>845</v>
      </c>
      <c r="G2614" s="5" t="s">
        <v>845</v>
      </c>
      <c r="H2614" s="5" t="s">
        <v>755</v>
      </c>
      <c r="I2614" s="5" t="s">
        <v>115</v>
      </c>
      <c r="J2614" s="5" t="s">
        <v>756</v>
      </c>
      <c r="K2614" s="5" t="s">
        <v>38</v>
      </c>
      <c r="L2614" s="5" t="s">
        <v>757</v>
      </c>
      <c r="M2614" s="5" t="s">
        <v>9899</v>
      </c>
      <c r="N2614" s="5" t="s">
        <v>691</v>
      </c>
      <c r="O2614" s="5" t="s">
        <v>845</v>
      </c>
      <c r="P2614" s="5" t="s">
        <v>845</v>
      </c>
      <c r="Q2614" s="5" t="s">
        <v>847</v>
      </c>
      <c r="R2614" s="5" t="s">
        <v>845</v>
      </c>
      <c r="S2614" s="5" t="s">
        <v>9553</v>
      </c>
      <c r="T2614" s="5" t="s">
        <v>849</v>
      </c>
      <c r="U2614" s="5" t="s">
        <v>845</v>
      </c>
      <c r="V2614" s="5" t="s">
        <v>845</v>
      </c>
      <c r="W2614" s="5" t="s">
        <v>850</v>
      </c>
      <c r="X2614" s="5" t="s">
        <v>11395</v>
      </c>
      <c r="Y2614" s="6">
        <f>X2615-'Com RTOS RX'!$X2614</f>
        <v>0.00005787037037</v>
      </c>
      <c r="Z2614" s="7">
        <f>SUM(LEN(",CO_MQ135|"),'Com RTOS RX'!$H2614,LEN(",CO2_MQ135|"),'Com RTOS RX'!$I2614,LEN(",Alcool_MQ135|"),'Com RTOS RX'!$J2614,LEN(",Alcool_MQ135|"),'Com RTOS RX'!$K2614,LEN(",Toluen_MQ135|"),'Com RTOS RX'!$L2614,LEN(",MH4_MQ135|"),'Com RTOS RX'!$M2614,LEN(",O3_MQ131|"),'Com RTOS RX'!$N2614)*8</f>
        <v>672</v>
      </c>
    </row>
    <row r="2615" ht="15.75" customHeight="1">
      <c r="A2615" s="5" t="s">
        <v>11396</v>
      </c>
      <c r="B2615" s="5" t="s">
        <v>11397</v>
      </c>
      <c r="C2615" s="5" t="s">
        <v>843</v>
      </c>
      <c r="D2615" s="5" t="s">
        <v>11398</v>
      </c>
      <c r="E2615" s="5" t="s">
        <v>845</v>
      </c>
      <c r="F2615" s="5" t="s">
        <v>845</v>
      </c>
      <c r="G2615" s="5" t="s">
        <v>845</v>
      </c>
      <c r="H2615" s="5" t="s">
        <v>733</v>
      </c>
      <c r="I2615" s="5" t="s">
        <v>9842</v>
      </c>
      <c r="J2615" s="5" t="s">
        <v>734</v>
      </c>
      <c r="K2615" s="5" t="s">
        <v>141</v>
      </c>
      <c r="L2615" s="5" t="s">
        <v>735</v>
      </c>
      <c r="M2615" s="5" t="s">
        <v>201</v>
      </c>
      <c r="N2615" s="5" t="s">
        <v>721</v>
      </c>
      <c r="O2615" s="5" t="s">
        <v>845</v>
      </c>
      <c r="P2615" s="5" t="s">
        <v>845</v>
      </c>
      <c r="Q2615" s="5" t="s">
        <v>847</v>
      </c>
      <c r="R2615" s="5" t="s">
        <v>845</v>
      </c>
      <c r="S2615" s="5" t="s">
        <v>9553</v>
      </c>
      <c r="T2615" s="5" t="s">
        <v>849</v>
      </c>
      <c r="U2615" s="5" t="s">
        <v>845</v>
      </c>
      <c r="V2615" s="5" t="s">
        <v>845</v>
      </c>
      <c r="W2615" s="5" t="s">
        <v>850</v>
      </c>
      <c r="X2615" s="5" t="s">
        <v>11399</v>
      </c>
      <c r="Y2615" s="6">
        <f>X2616-'Com RTOS RX'!$X2615</f>
        <v>0.00005787037037</v>
      </c>
      <c r="Z2615" s="7">
        <f>SUM(LEN(",CO_MQ135|"),'Com RTOS RX'!$H2615,LEN(",CO2_MQ135|"),'Com RTOS RX'!$I2615,LEN(",Alcool_MQ135|"),'Com RTOS RX'!$J2615,LEN(",Alcool_MQ135|"),'Com RTOS RX'!$K2615,LEN(",Toluen_MQ135|"),'Com RTOS RX'!$L2615,LEN(",MH4_MQ135|"),'Com RTOS RX'!$M2615,LEN(",O3_MQ131|"),'Com RTOS RX'!$N2615)*8</f>
        <v>672</v>
      </c>
    </row>
    <row r="2616" ht="15.75" customHeight="1">
      <c r="A2616" s="5" t="s">
        <v>11400</v>
      </c>
      <c r="B2616" s="5" t="s">
        <v>11401</v>
      </c>
      <c r="C2616" s="5" t="s">
        <v>843</v>
      </c>
      <c r="D2616" s="5" t="s">
        <v>11402</v>
      </c>
      <c r="E2616" s="5" t="s">
        <v>845</v>
      </c>
      <c r="F2616" s="5" t="s">
        <v>845</v>
      </c>
      <c r="G2616" s="5" t="s">
        <v>845</v>
      </c>
      <c r="H2616" s="5" t="s">
        <v>784</v>
      </c>
      <c r="I2616" s="5" t="s">
        <v>166</v>
      </c>
      <c r="J2616" s="5" t="s">
        <v>400</v>
      </c>
      <c r="K2616" s="5" t="s">
        <v>111</v>
      </c>
      <c r="L2616" s="5" t="s">
        <v>698</v>
      </c>
      <c r="M2616" s="5" t="s">
        <v>174</v>
      </c>
      <c r="N2616" s="5" t="s">
        <v>732</v>
      </c>
      <c r="O2616" s="5" t="s">
        <v>845</v>
      </c>
      <c r="P2616" s="5" t="s">
        <v>845</v>
      </c>
      <c r="Q2616" s="5" t="s">
        <v>847</v>
      </c>
      <c r="R2616" s="5" t="s">
        <v>845</v>
      </c>
      <c r="S2616" s="5" t="s">
        <v>8577</v>
      </c>
      <c r="T2616" s="5" t="s">
        <v>849</v>
      </c>
      <c r="U2616" s="5" t="s">
        <v>845</v>
      </c>
      <c r="V2616" s="5" t="s">
        <v>845</v>
      </c>
      <c r="W2616" s="5" t="s">
        <v>850</v>
      </c>
      <c r="X2616" s="5" t="s">
        <v>11403</v>
      </c>
      <c r="Y2616" s="6">
        <f>X2617-'Com RTOS RX'!$X2616</f>
        <v>0.00005787037037</v>
      </c>
      <c r="Z2616" s="7">
        <f>SUM(LEN(",CO_MQ135|"),'Com RTOS RX'!$H2616,LEN(",CO2_MQ135|"),'Com RTOS RX'!$I2616,LEN(",Alcool_MQ135|"),'Com RTOS RX'!$J2616,LEN(",Alcool_MQ135|"),'Com RTOS RX'!$K2616,LEN(",Toluen_MQ135|"),'Com RTOS RX'!$L2616,LEN(",MH4_MQ135|"),'Com RTOS RX'!$M2616,LEN(",O3_MQ131|"),'Com RTOS RX'!$N2616)*8</f>
        <v>672</v>
      </c>
    </row>
    <row r="2617" ht="15.75" customHeight="1">
      <c r="A2617" s="5" t="s">
        <v>11404</v>
      </c>
      <c r="B2617" s="5" t="s">
        <v>11405</v>
      </c>
      <c r="C2617" s="5" t="s">
        <v>843</v>
      </c>
      <c r="D2617" s="5" t="s">
        <v>11406</v>
      </c>
      <c r="E2617" s="5" t="s">
        <v>845</v>
      </c>
      <c r="F2617" s="5" t="s">
        <v>845</v>
      </c>
      <c r="G2617" s="5" t="s">
        <v>845</v>
      </c>
      <c r="H2617" s="5" t="s">
        <v>733</v>
      </c>
      <c r="I2617" s="5" t="s">
        <v>9842</v>
      </c>
      <c r="J2617" s="5" t="s">
        <v>734</v>
      </c>
      <c r="K2617" s="5" t="s">
        <v>141</v>
      </c>
      <c r="L2617" s="5" t="s">
        <v>735</v>
      </c>
      <c r="M2617" s="5" t="s">
        <v>201</v>
      </c>
      <c r="N2617" s="5" t="s">
        <v>691</v>
      </c>
      <c r="O2617" s="5" t="s">
        <v>845</v>
      </c>
      <c r="P2617" s="5" t="s">
        <v>845</v>
      </c>
      <c r="Q2617" s="5" t="s">
        <v>847</v>
      </c>
      <c r="R2617" s="5" t="s">
        <v>845</v>
      </c>
      <c r="S2617" s="5" t="s">
        <v>9553</v>
      </c>
      <c r="T2617" s="5" t="s">
        <v>849</v>
      </c>
      <c r="U2617" s="5" t="s">
        <v>845</v>
      </c>
      <c r="V2617" s="5" t="s">
        <v>845</v>
      </c>
      <c r="W2617" s="5" t="s">
        <v>850</v>
      </c>
      <c r="X2617" s="5" t="s">
        <v>11407</v>
      </c>
      <c r="Y2617" s="6">
        <f>X2618-'Com RTOS RX'!$X2617</f>
        <v>0.00005787037037</v>
      </c>
      <c r="Z2617" s="7">
        <f>SUM(LEN(",CO_MQ135|"),'Com RTOS RX'!$H2617,LEN(",CO2_MQ135|"),'Com RTOS RX'!$I2617,LEN(",Alcool_MQ135|"),'Com RTOS RX'!$J2617,LEN(",Alcool_MQ135|"),'Com RTOS RX'!$K2617,LEN(",Toluen_MQ135|"),'Com RTOS RX'!$L2617,LEN(",MH4_MQ135|"),'Com RTOS RX'!$M2617,LEN(",O3_MQ131|"),'Com RTOS RX'!$N2617)*8</f>
        <v>672</v>
      </c>
    </row>
    <row r="2618" ht="15.75" customHeight="1">
      <c r="A2618" s="5" t="s">
        <v>11408</v>
      </c>
      <c r="B2618" s="5" t="s">
        <v>11409</v>
      </c>
      <c r="C2618" s="5" t="s">
        <v>843</v>
      </c>
      <c r="D2618" s="5" t="s">
        <v>11410</v>
      </c>
      <c r="E2618" s="5" t="s">
        <v>845</v>
      </c>
      <c r="F2618" s="5" t="s">
        <v>845</v>
      </c>
      <c r="G2618" s="5" t="s">
        <v>845</v>
      </c>
      <c r="H2618" s="5" t="s">
        <v>428</v>
      </c>
      <c r="I2618" s="5" t="s">
        <v>59</v>
      </c>
      <c r="J2618" s="5" t="s">
        <v>604</v>
      </c>
      <c r="K2618" s="5" t="s">
        <v>160</v>
      </c>
      <c r="L2618" s="5" t="s">
        <v>785</v>
      </c>
      <c r="M2618" s="5" t="s">
        <v>1284</v>
      </c>
      <c r="N2618" s="5" t="s">
        <v>732</v>
      </c>
      <c r="O2618" s="5" t="s">
        <v>845</v>
      </c>
      <c r="P2618" s="5" t="s">
        <v>845</v>
      </c>
      <c r="Q2618" s="5" t="s">
        <v>847</v>
      </c>
      <c r="R2618" s="5" t="s">
        <v>845</v>
      </c>
      <c r="S2618" s="5" t="s">
        <v>931</v>
      </c>
      <c r="T2618" s="5" t="s">
        <v>849</v>
      </c>
      <c r="U2618" s="5" t="s">
        <v>845</v>
      </c>
      <c r="V2618" s="5" t="s">
        <v>845</v>
      </c>
      <c r="W2618" s="5" t="s">
        <v>850</v>
      </c>
      <c r="X2618" s="5" t="s">
        <v>11411</v>
      </c>
      <c r="Y2618" s="6">
        <f>X2619-'Com RTOS RX'!$X2618</f>
        <v>0.0001157407407</v>
      </c>
      <c r="Z2618" s="7">
        <f>SUM(LEN(",CO_MQ135|"),'Com RTOS RX'!$H2618,LEN(",CO2_MQ135|"),'Com RTOS RX'!$I2618,LEN(",Alcool_MQ135|"),'Com RTOS RX'!$J2618,LEN(",Alcool_MQ135|"),'Com RTOS RX'!$K2618,LEN(",Toluen_MQ135|"),'Com RTOS RX'!$L2618,LEN(",MH4_MQ135|"),'Com RTOS RX'!$M2618,LEN(",O3_MQ131|"),'Com RTOS RX'!$N2618)*8</f>
        <v>672</v>
      </c>
    </row>
    <row r="2619" ht="15.75" customHeight="1">
      <c r="A2619" s="5" t="s">
        <v>11412</v>
      </c>
      <c r="B2619" s="5" t="s">
        <v>11413</v>
      </c>
      <c r="C2619" s="5" t="s">
        <v>843</v>
      </c>
      <c r="D2619" s="5" t="s">
        <v>11414</v>
      </c>
      <c r="E2619" s="5" t="s">
        <v>845</v>
      </c>
      <c r="F2619" s="5" t="s">
        <v>845</v>
      </c>
      <c r="G2619" s="5" t="s">
        <v>845</v>
      </c>
      <c r="H2619" s="5" t="s">
        <v>754</v>
      </c>
      <c r="I2619" s="5" t="s">
        <v>106</v>
      </c>
      <c r="J2619" s="5" t="s">
        <v>769</v>
      </c>
      <c r="K2619" s="5" t="s">
        <v>855</v>
      </c>
      <c r="L2619" s="5" t="s">
        <v>376</v>
      </c>
      <c r="M2619" s="5" t="s">
        <v>182</v>
      </c>
      <c r="N2619" s="5" t="s">
        <v>691</v>
      </c>
      <c r="O2619" s="5" t="s">
        <v>845</v>
      </c>
      <c r="P2619" s="5" t="s">
        <v>845</v>
      </c>
      <c r="Q2619" s="5" t="s">
        <v>847</v>
      </c>
      <c r="R2619" s="5" t="s">
        <v>845</v>
      </c>
      <c r="S2619" s="5" t="s">
        <v>9553</v>
      </c>
      <c r="T2619" s="5" t="s">
        <v>849</v>
      </c>
      <c r="U2619" s="5" t="s">
        <v>845</v>
      </c>
      <c r="V2619" s="5" t="s">
        <v>845</v>
      </c>
      <c r="W2619" s="5" t="s">
        <v>850</v>
      </c>
      <c r="X2619" s="5" t="s">
        <v>11415</v>
      </c>
      <c r="Y2619" s="6">
        <f>X2620-'Com RTOS RX'!$X2619</f>
        <v>0.00005787037037</v>
      </c>
      <c r="Z2619" s="7">
        <f>SUM(LEN(",CO_MQ135|"),'Com RTOS RX'!$H2619,LEN(",CO2_MQ135|"),'Com RTOS RX'!$I2619,LEN(",Alcool_MQ135|"),'Com RTOS RX'!$J2619,LEN(",Alcool_MQ135|"),'Com RTOS RX'!$K2619,LEN(",Toluen_MQ135|"),'Com RTOS RX'!$L2619,LEN(",MH4_MQ135|"),'Com RTOS RX'!$M2619,LEN(",O3_MQ131|"),'Com RTOS RX'!$N2619)*8</f>
        <v>672</v>
      </c>
    </row>
    <row r="2620" ht="15.75" customHeight="1">
      <c r="A2620" s="5" t="s">
        <v>11416</v>
      </c>
      <c r="B2620" s="5" t="s">
        <v>11417</v>
      </c>
      <c r="C2620" s="5" t="s">
        <v>843</v>
      </c>
      <c r="D2620" s="5" t="s">
        <v>11418</v>
      </c>
      <c r="E2620" s="5" t="s">
        <v>845</v>
      </c>
      <c r="F2620" s="5" t="s">
        <v>845</v>
      </c>
      <c r="G2620" s="5" t="s">
        <v>845</v>
      </c>
      <c r="H2620" s="5" t="s">
        <v>710</v>
      </c>
      <c r="I2620" s="5" t="s">
        <v>32</v>
      </c>
      <c r="J2620" s="5" t="s">
        <v>711</v>
      </c>
      <c r="K2620" s="5" t="s">
        <v>167</v>
      </c>
      <c r="L2620" s="5" t="s">
        <v>712</v>
      </c>
      <c r="M2620" s="5" t="s">
        <v>217</v>
      </c>
      <c r="N2620" s="5" t="s">
        <v>740</v>
      </c>
      <c r="O2620" s="5" t="s">
        <v>845</v>
      </c>
      <c r="P2620" s="5" t="s">
        <v>845</v>
      </c>
      <c r="Q2620" s="5" t="s">
        <v>847</v>
      </c>
      <c r="R2620" s="5" t="s">
        <v>845</v>
      </c>
      <c r="S2620" s="5" t="s">
        <v>9553</v>
      </c>
      <c r="T2620" s="5" t="s">
        <v>849</v>
      </c>
      <c r="U2620" s="5" t="s">
        <v>845</v>
      </c>
      <c r="V2620" s="5" t="s">
        <v>845</v>
      </c>
      <c r="W2620" s="5" t="s">
        <v>850</v>
      </c>
      <c r="X2620" s="5" t="s">
        <v>11419</v>
      </c>
      <c r="Y2620" s="6">
        <f>X2621-'Com RTOS RX'!$X2620</f>
        <v>0.00005787037037</v>
      </c>
      <c r="Z2620" s="7">
        <f>SUM(LEN(",CO_MQ135|"),'Com RTOS RX'!$H2620,LEN(",CO2_MQ135|"),'Com RTOS RX'!$I2620,LEN(",Alcool_MQ135|"),'Com RTOS RX'!$J2620,LEN(",Alcool_MQ135|"),'Com RTOS RX'!$K2620,LEN(",Toluen_MQ135|"),'Com RTOS RX'!$L2620,LEN(",MH4_MQ135|"),'Com RTOS RX'!$M2620,LEN(",O3_MQ131|"),'Com RTOS RX'!$N2620)*8</f>
        <v>672</v>
      </c>
    </row>
    <row r="2621" ht="15.75" customHeight="1">
      <c r="A2621" s="5" t="s">
        <v>11420</v>
      </c>
      <c r="B2621" s="5" t="s">
        <v>11421</v>
      </c>
      <c r="C2621" s="5" t="s">
        <v>843</v>
      </c>
      <c r="D2621" s="5" t="s">
        <v>11422</v>
      </c>
      <c r="E2621" s="5" t="s">
        <v>845</v>
      </c>
      <c r="F2621" s="5" t="s">
        <v>845</v>
      </c>
      <c r="G2621" s="5" t="s">
        <v>845</v>
      </c>
      <c r="H2621" s="5" t="s">
        <v>762</v>
      </c>
      <c r="I2621" s="5" t="s">
        <v>65</v>
      </c>
      <c r="J2621" s="5" t="s">
        <v>462</v>
      </c>
      <c r="K2621" s="5" t="s">
        <v>855</v>
      </c>
      <c r="L2621" s="5" t="s">
        <v>393</v>
      </c>
      <c r="M2621" s="5" t="s">
        <v>201</v>
      </c>
      <c r="N2621" s="5" t="s">
        <v>691</v>
      </c>
      <c r="O2621" s="5" t="s">
        <v>845</v>
      </c>
      <c r="P2621" s="5" t="s">
        <v>845</v>
      </c>
      <c r="Q2621" s="5" t="s">
        <v>847</v>
      </c>
      <c r="R2621" s="5" t="s">
        <v>845</v>
      </c>
      <c r="S2621" s="5" t="s">
        <v>9553</v>
      </c>
      <c r="T2621" s="5" t="s">
        <v>849</v>
      </c>
      <c r="U2621" s="5" t="s">
        <v>845</v>
      </c>
      <c r="V2621" s="5" t="s">
        <v>845</v>
      </c>
      <c r="W2621" s="5" t="s">
        <v>850</v>
      </c>
      <c r="X2621" s="5" t="s">
        <v>11423</v>
      </c>
      <c r="Y2621" s="6">
        <f>X2622-'Com RTOS RX'!$X2621</f>
        <v>0.00005787037037</v>
      </c>
      <c r="Z2621" s="7">
        <f>SUM(LEN(",CO_MQ135|"),'Com RTOS RX'!$H2621,LEN(",CO2_MQ135|"),'Com RTOS RX'!$I2621,LEN(",Alcool_MQ135|"),'Com RTOS RX'!$J2621,LEN(",Alcool_MQ135|"),'Com RTOS RX'!$K2621,LEN(",Toluen_MQ135|"),'Com RTOS RX'!$L2621,LEN(",MH4_MQ135|"),'Com RTOS RX'!$M2621,LEN(",O3_MQ131|"),'Com RTOS RX'!$N2621)*8</f>
        <v>672</v>
      </c>
    </row>
    <row r="2622" ht="15.75" customHeight="1">
      <c r="A2622" s="5" t="s">
        <v>11424</v>
      </c>
      <c r="B2622" s="5" t="s">
        <v>11425</v>
      </c>
      <c r="C2622" s="5" t="s">
        <v>843</v>
      </c>
      <c r="D2622" s="5" t="s">
        <v>11426</v>
      </c>
      <c r="E2622" s="5" t="s">
        <v>845</v>
      </c>
      <c r="F2622" s="5" t="s">
        <v>845</v>
      </c>
      <c r="G2622" s="5" t="s">
        <v>845</v>
      </c>
      <c r="H2622" s="5" t="s">
        <v>678</v>
      </c>
      <c r="I2622" s="5" t="s">
        <v>123</v>
      </c>
      <c r="J2622" s="5" t="s">
        <v>450</v>
      </c>
      <c r="K2622" s="5" t="s">
        <v>141</v>
      </c>
      <c r="L2622" s="5" t="s">
        <v>390</v>
      </c>
      <c r="M2622" s="5" t="s">
        <v>201</v>
      </c>
      <c r="N2622" s="5" t="s">
        <v>740</v>
      </c>
      <c r="O2622" s="5" t="s">
        <v>845</v>
      </c>
      <c r="P2622" s="5" t="s">
        <v>845</v>
      </c>
      <c r="Q2622" s="5" t="s">
        <v>847</v>
      </c>
      <c r="R2622" s="5" t="s">
        <v>845</v>
      </c>
      <c r="S2622" s="5" t="s">
        <v>9553</v>
      </c>
      <c r="T2622" s="5" t="s">
        <v>849</v>
      </c>
      <c r="U2622" s="5" t="s">
        <v>845</v>
      </c>
      <c r="V2622" s="5" t="s">
        <v>845</v>
      </c>
      <c r="W2622" s="5" t="s">
        <v>850</v>
      </c>
      <c r="X2622" s="5" t="s">
        <v>11427</v>
      </c>
      <c r="Y2622" s="6">
        <f>X2623-'Com RTOS RX'!$X2622</f>
        <v>0.00005787037037</v>
      </c>
      <c r="Z2622" s="7">
        <f>SUM(LEN(",CO_MQ135|"),'Com RTOS RX'!$H2622,LEN(",CO2_MQ135|"),'Com RTOS RX'!$I2622,LEN(",Alcool_MQ135|"),'Com RTOS RX'!$J2622,LEN(",Alcool_MQ135|"),'Com RTOS RX'!$K2622,LEN(",Toluen_MQ135|"),'Com RTOS RX'!$L2622,LEN(",MH4_MQ135|"),'Com RTOS RX'!$M2622,LEN(",O3_MQ131|"),'Com RTOS RX'!$N2622)*8</f>
        <v>672</v>
      </c>
    </row>
    <row r="2623" ht="15.75" customHeight="1">
      <c r="A2623" s="5" t="s">
        <v>11428</v>
      </c>
      <c r="B2623" s="5" t="s">
        <v>11429</v>
      </c>
      <c r="C2623" s="5" t="s">
        <v>843</v>
      </c>
      <c r="D2623" s="5" t="s">
        <v>11430</v>
      </c>
      <c r="E2623" s="5" t="s">
        <v>845</v>
      </c>
      <c r="F2623" s="5" t="s">
        <v>845</v>
      </c>
      <c r="G2623" s="5" t="s">
        <v>845</v>
      </c>
      <c r="H2623" s="5" t="s">
        <v>330</v>
      </c>
      <c r="I2623" s="5" t="s">
        <v>123</v>
      </c>
      <c r="J2623" s="5" t="s">
        <v>694</v>
      </c>
      <c r="K2623" s="5" t="s">
        <v>141</v>
      </c>
      <c r="L2623" s="5" t="s">
        <v>9563</v>
      </c>
      <c r="M2623" s="5" t="s">
        <v>201</v>
      </c>
      <c r="N2623" s="5" t="s">
        <v>732</v>
      </c>
      <c r="O2623" s="5" t="s">
        <v>845</v>
      </c>
      <c r="P2623" s="5" t="s">
        <v>845</v>
      </c>
      <c r="Q2623" s="5" t="s">
        <v>847</v>
      </c>
      <c r="R2623" s="5" t="s">
        <v>845</v>
      </c>
      <c r="S2623" s="5" t="s">
        <v>9553</v>
      </c>
      <c r="T2623" s="5" t="s">
        <v>849</v>
      </c>
      <c r="U2623" s="5" t="s">
        <v>845</v>
      </c>
      <c r="V2623" s="5" t="s">
        <v>845</v>
      </c>
      <c r="W2623" s="5" t="s">
        <v>850</v>
      </c>
      <c r="X2623" s="5" t="s">
        <v>11431</v>
      </c>
      <c r="Y2623" s="6">
        <f>X2624-'Com RTOS RX'!$X2623</f>
        <v>0.00006944444444</v>
      </c>
      <c r="Z2623" s="7">
        <f>SUM(LEN(",CO_MQ135|"),'Com RTOS RX'!$H2623,LEN(",CO2_MQ135|"),'Com RTOS RX'!$I2623,LEN(",Alcool_MQ135|"),'Com RTOS RX'!$J2623,LEN(",Alcool_MQ135|"),'Com RTOS RX'!$K2623,LEN(",Toluen_MQ135|"),'Com RTOS RX'!$L2623,LEN(",MH4_MQ135|"),'Com RTOS RX'!$M2623,LEN(",O3_MQ131|"),'Com RTOS RX'!$N2623)*8</f>
        <v>672</v>
      </c>
    </row>
    <row r="2624" ht="15.75" customHeight="1">
      <c r="A2624" s="5" t="s">
        <v>11432</v>
      </c>
      <c r="B2624" s="5" t="s">
        <v>11433</v>
      </c>
      <c r="C2624" s="5" t="s">
        <v>843</v>
      </c>
      <c r="D2624" s="5" t="s">
        <v>11434</v>
      </c>
      <c r="E2624" s="5" t="s">
        <v>845</v>
      </c>
      <c r="F2624" s="5" t="s">
        <v>845</v>
      </c>
      <c r="G2624" s="5" t="s">
        <v>845</v>
      </c>
      <c r="H2624" s="5" t="s">
        <v>744</v>
      </c>
      <c r="I2624" s="5" t="s">
        <v>113</v>
      </c>
      <c r="J2624" s="5" t="s">
        <v>442</v>
      </c>
      <c r="K2624" s="5" t="s">
        <v>24</v>
      </c>
      <c r="L2624" s="5" t="s">
        <v>372</v>
      </c>
      <c r="M2624" s="5" t="s">
        <v>189</v>
      </c>
      <c r="N2624" s="5" t="s">
        <v>717</v>
      </c>
      <c r="O2624" s="5" t="s">
        <v>845</v>
      </c>
      <c r="P2624" s="5" t="s">
        <v>845</v>
      </c>
      <c r="Q2624" s="5" t="s">
        <v>847</v>
      </c>
      <c r="R2624" s="5" t="s">
        <v>845</v>
      </c>
      <c r="S2624" s="5" t="s">
        <v>9553</v>
      </c>
      <c r="T2624" s="5" t="s">
        <v>849</v>
      </c>
      <c r="U2624" s="5" t="s">
        <v>845</v>
      </c>
      <c r="V2624" s="5" t="s">
        <v>845</v>
      </c>
      <c r="W2624" s="5" t="s">
        <v>850</v>
      </c>
      <c r="X2624" s="5" t="s">
        <v>11435</v>
      </c>
      <c r="Y2624" s="6">
        <f>X2625-'Com RTOS RX'!$X2624</f>
        <v>0.0000462962963</v>
      </c>
      <c r="Z2624" s="7">
        <f>SUM(LEN(",CO_MQ135|"),'Com RTOS RX'!$H2624,LEN(",CO2_MQ135|"),'Com RTOS RX'!$I2624,LEN(",Alcool_MQ135|"),'Com RTOS RX'!$J2624,LEN(",Alcool_MQ135|"),'Com RTOS RX'!$K2624,LEN(",Toluen_MQ135|"),'Com RTOS RX'!$L2624,LEN(",MH4_MQ135|"),'Com RTOS RX'!$M2624,LEN(",O3_MQ131|"),'Com RTOS RX'!$N2624)*8</f>
        <v>672</v>
      </c>
    </row>
    <row r="2625" ht="15.75" customHeight="1">
      <c r="A2625" s="5" t="s">
        <v>11436</v>
      </c>
      <c r="B2625" s="5" t="s">
        <v>11437</v>
      </c>
      <c r="C2625" s="5" t="s">
        <v>843</v>
      </c>
      <c r="D2625" s="5" t="s">
        <v>11438</v>
      </c>
      <c r="E2625" s="5" t="s">
        <v>845</v>
      </c>
      <c r="F2625" s="5" t="s">
        <v>845</v>
      </c>
      <c r="G2625" s="5" t="s">
        <v>845</v>
      </c>
      <c r="H2625" s="5" t="s">
        <v>654</v>
      </c>
      <c r="I2625" s="5" t="s">
        <v>229</v>
      </c>
      <c r="J2625" s="5" t="s">
        <v>49</v>
      </c>
      <c r="K2625" s="5" t="s">
        <v>197</v>
      </c>
      <c r="L2625" s="5" t="s">
        <v>593</v>
      </c>
      <c r="M2625" s="5" t="s">
        <v>156</v>
      </c>
      <c r="N2625" s="5" t="s">
        <v>740</v>
      </c>
      <c r="O2625" s="5" t="s">
        <v>845</v>
      </c>
      <c r="P2625" s="5" t="s">
        <v>845</v>
      </c>
      <c r="Q2625" s="5" t="s">
        <v>847</v>
      </c>
      <c r="R2625" s="5" t="s">
        <v>845</v>
      </c>
      <c r="S2625" s="5" t="s">
        <v>931</v>
      </c>
      <c r="T2625" s="5" t="s">
        <v>849</v>
      </c>
      <c r="U2625" s="5" t="s">
        <v>845</v>
      </c>
      <c r="V2625" s="5" t="s">
        <v>845</v>
      </c>
      <c r="W2625" s="5" t="s">
        <v>850</v>
      </c>
      <c r="X2625" s="5" t="s">
        <v>11439</v>
      </c>
      <c r="Y2625" s="6">
        <f>X2626-'Com RTOS RX'!$X2625</f>
        <v>0.00005787037037</v>
      </c>
      <c r="Z2625" s="7">
        <f>SUM(LEN(",CO_MQ135|"),'Com RTOS RX'!$H2625,LEN(",CO2_MQ135|"),'Com RTOS RX'!$I2625,LEN(",Alcool_MQ135|"),'Com RTOS RX'!$J2625,LEN(",Alcool_MQ135|"),'Com RTOS RX'!$K2625,LEN(",Toluen_MQ135|"),'Com RTOS RX'!$L2625,LEN(",MH4_MQ135|"),'Com RTOS RX'!$M2625,LEN(",O3_MQ131|"),'Com RTOS RX'!$N2625)*8</f>
        <v>672</v>
      </c>
    </row>
    <row r="2626" ht="15.75" customHeight="1">
      <c r="A2626" s="5" t="s">
        <v>11440</v>
      </c>
      <c r="B2626" s="5" t="s">
        <v>11441</v>
      </c>
      <c r="C2626" s="5" t="s">
        <v>843</v>
      </c>
      <c r="D2626" s="5" t="s">
        <v>11442</v>
      </c>
      <c r="E2626" s="5" t="s">
        <v>845</v>
      </c>
      <c r="F2626" s="5" t="s">
        <v>845</v>
      </c>
      <c r="G2626" s="5" t="s">
        <v>845</v>
      </c>
      <c r="H2626" s="5" t="s">
        <v>724</v>
      </c>
      <c r="I2626" s="5" t="s">
        <v>39</v>
      </c>
      <c r="J2626" s="5" t="s">
        <v>457</v>
      </c>
      <c r="K2626" s="5" t="s">
        <v>53</v>
      </c>
      <c r="L2626" s="5" t="s">
        <v>384</v>
      </c>
      <c r="M2626" s="5" t="s">
        <v>182</v>
      </c>
      <c r="N2626" s="5" t="s">
        <v>740</v>
      </c>
      <c r="O2626" s="5" t="s">
        <v>845</v>
      </c>
      <c r="P2626" s="5" t="s">
        <v>845</v>
      </c>
      <c r="Q2626" s="5" t="s">
        <v>847</v>
      </c>
      <c r="R2626" s="5" t="s">
        <v>845</v>
      </c>
      <c r="S2626" s="5" t="s">
        <v>9553</v>
      </c>
      <c r="T2626" s="5" t="s">
        <v>849</v>
      </c>
      <c r="U2626" s="5" t="s">
        <v>845</v>
      </c>
      <c r="V2626" s="5" t="s">
        <v>845</v>
      </c>
      <c r="W2626" s="5" t="s">
        <v>850</v>
      </c>
      <c r="X2626" s="5" t="s">
        <v>11443</v>
      </c>
      <c r="Y2626" s="6">
        <f>X2627-'Com RTOS RX'!$X2626</f>
        <v>0.00006944444444</v>
      </c>
      <c r="Z2626" s="7">
        <f>SUM(LEN(",CO_MQ135|"),'Com RTOS RX'!$H2626,LEN(",CO2_MQ135|"),'Com RTOS RX'!$I2626,LEN(",Alcool_MQ135|"),'Com RTOS RX'!$J2626,LEN(",Alcool_MQ135|"),'Com RTOS RX'!$K2626,LEN(",Toluen_MQ135|"),'Com RTOS RX'!$L2626,LEN(",MH4_MQ135|"),'Com RTOS RX'!$M2626,LEN(",O3_MQ131|"),'Com RTOS RX'!$N2626)*8</f>
        <v>672</v>
      </c>
    </row>
    <row r="2627" ht="15.75" customHeight="1">
      <c r="A2627" s="5" t="s">
        <v>11444</v>
      </c>
      <c r="B2627" s="5" t="s">
        <v>11445</v>
      </c>
      <c r="C2627" s="5" t="s">
        <v>843</v>
      </c>
      <c r="D2627" s="5" t="s">
        <v>11446</v>
      </c>
      <c r="E2627" s="5" t="s">
        <v>845</v>
      </c>
      <c r="F2627" s="5" t="s">
        <v>845</v>
      </c>
      <c r="G2627" s="5" t="s">
        <v>845</v>
      </c>
      <c r="H2627" s="5" t="s">
        <v>724</v>
      </c>
      <c r="I2627" s="5" t="s">
        <v>39</v>
      </c>
      <c r="J2627" s="5" t="s">
        <v>457</v>
      </c>
      <c r="K2627" s="5" t="s">
        <v>53</v>
      </c>
      <c r="L2627" s="5" t="s">
        <v>384</v>
      </c>
      <c r="M2627" s="5" t="s">
        <v>182</v>
      </c>
      <c r="N2627" s="5" t="s">
        <v>732</v>
      </c>
      <c r="O2627" s="5" t="s">
        <v>845</v>
      </c>
      <c r="P2627" s="5" t="s">
        <v>845</v>
      </c>
      <c r="Q2627" s="5" t="s">
        <v>847</v>
      </c>
      <c r="R2627" s="5" t="s">
        <v>845</v>
      </c>
      <c r="S2627" s="5" t="s">
        <v>9553</v>
      </c>
      <c r="T2627" s="5" t="s">
        <v>849</v>
      </c>
      <c r="U2627" s="5" t="s">
        <v>845</v>
      </c>
      <c r="V2627" s="5" t="s">
        <v>845</v>
      </c>
      <c r="W2627" s="5" t="s">
        <v>850</v>
      </c>
      <c r="X2627" s="5" t="s">
        <v>11447</v>
      </c>
      <c r="Y2627" s="6">
        <f>X2628-'Com RTOS RX'!$X2627</f>
        <v>0.00005787037037</v>
      </c>
      <c r="Z2627" s="7">
        <f>SUM(LEN(",CO_MQ135|"),'Com RTOS RX'!$H2627,LEN(",CO2_MQ135|"),'Com RTOS RX'!$I2627,LEN(",Alcool_MQ135|"),'Com RTOS RX'!$J2627,LEN(",Alcool_MQ135|"),'Com RTOS RX'!$K2627,LEN(",Toluen_MQ135|"),'Com RTOS RX'!$L2627,LEN(",MH4_MQ135|"),'Com RTOS RX'!$M2627,LEN(",O3_MQ131|"),'Com RTOS RX'!$N2627)*8</f>
        <v>672</v>
      </c>
    </row>
    <row r="2628" ht="15.75" customHeight="1">
      <c r="A2628" s="5" t="s">
        <v>11448</v>
      </c>
      <c r="B2628" s="5" t="s">
        <v>11449</v>
      </c>
      <c r="C2628" s="5" t="s">
        <v>843</v>
      </c>
      <c r="D2628" s="5" t="s">
        <v>11450</v>
      </c>
      <c r="E2628" s="5" t="s">
        <v>845</v>
      </c>
      <c r="F2628" s="5" t="s">
        <v>845</v>
      </c>
      <c r="G2628" s="5" t="s">
        <v>845</v>
      </c>
      <c r="H2628" s="5" t="s">
        <v>762</v>
      </c>
      <c r="I2628" s="5" t="s">
        <v>65</v>
      </c>
      <c r="J2628" s="5" t="s">
        <v>462</v>
      </c>
      <c r="K2628" s="5" t="s">
        <v>855</v>
      </c>
      <c r="L2628" s="5" t="s">
        <v>393</v>
      </c>
      <c r="M2628" s="5" t="s">
        <v>201</v>
      </c>
      <c r="N2628" s="5" t="s">
        <v>732</v>
      </c>
      <c r="O2628" s="5" t="s">
        <v>845</v>
      </c>
      <c r="P2628" s="5" t="s">
        <v>845</v>
      </c>
      <c r="Q2628" s="5" t="s">
        <v>847</v>
      </c>
      <c r="R2628" s="5" t="s">
        <v>845</v>
      </c>
      <c r="S2628" s="5" t="s">
        <v>9553</v>
      </c>
      <c r="T2628" s="5" t="s">
        <v>849</v>
      </c>
      <c r="U2628" s="5" t="s">
        <v>845</v>
      </c>
      <c r="V2628" s="5" t="s">
        <v>845</v>
      </c>
      <c r="W2628" s="5" t="s">
        <v>850</v>
      </c>
      <c r="X2628" s="5" t="s">
        <v>11451</v>
      </c>
      <c r="Y2628" s="6">
        <f>X2629-'Com RTOS RX'!$X2628</f>
        <v>0.00005787037037</v>
      </c>
      <c r="Z2628" s="7">
        <f>SUM(LEN(",CO_MQ135|"),'Com RTOS RX'!$H2628,LEN(",CO2_MQ135|"),'Com RTOS RX'!$I2628,LEN(",Alcool_MQ135|"),'Com RTOS RX'!$J2628,LEN(",Alcool_MQ135|"),'Com RTOS RX'!$K2628,LEN(",Toluen_MQ135|"),'Com RTOS RX'!$L2628,LEN(",MH4_MQ135|"),'Com RTOS RX'!$M2628,LEN(",O3_MQ131|"),'Com RTOS RX'!$N2628)*8</f>
        <v>672</v>
      </c>
    </row>
    <row r="2629" ht="15.75" customHeight="1">
      <c r="A2629" s="5" t="s">
        <v>11452</v>
      </c>
      <c r="B2629" s="5" t="s">
        <v>11453</v>
      </c>
      <c r="C2629" s="5" t="s">
        <v>843</v>
      </c>
      <c r="D2629" s="5" t="s">
        <v>11454</v>
      </c>
      <c r="E2629" s="5" t="s">
        <v>845</v>
      </c>
      <c r="F2629" s="5" t="s">
        <v>845</v>
      </c>
      <c r="G2629" s="5" t="s">
        <v>845</v>
      </c>
      <c r="H2629" s="5" t="s">
        <v>589</v>
      </c>
      <c r="I2629" s="5" t="s">
        <v>235</v>
      </c>
      <c r="J2629" s="5" t="s">
        <v>133</v>
      </c>
      <c r="K2629" s="5" t="s">
        <v>45</v>
      </c>
      <c r="L2629" s="5" t="s">
        <v>516</v>
      </c>
      <c r="M2629" s="5" t="s">
        <v>169</v>
      </c>
      <c r="N2629" s="5" t="s">
        <v>786</v>
      </c>
      <c r="O2629" s="5" t="s">
        <v>845</v>
      </c>
      <c r="P2629" s="5" t="s">
        <v>845</v>
      </c>
      <c r="Q2629" s="5" t="s">
        <v>847</v>
      </c>
      <c r="R2629" s="5" t="s">
        <v>845</v>
      </c>
      <c r="S2629" s="5" t="s">
        <v>931</v>
      </c>
      <c r="T2629" s="5" t="s">
        <v>849</v>
      </c>
      <c r="U2629" s="5" t="s">
        <v>845</v>
      </c>
      <c r="V2629" s="5" t="s">
        <v>845</v>
      </c>
      <c r="W2629" s="5" t="s">
        <v>850</v>
      </c>
      <c r="X2629" s="5" t="s">
        <v>11455</v>
      </c>
      <c r="Y2629" s="6">
        <f>X2630-'Com RTOS RX'!$X2629</f>
        <v>0.00005787037037</v>
      </c>
      <c r="Z2629" s="7">
        <f>SUM(LEN(",CO_MQ135|"),'Com RTOS RX'!$H2629,LEN(",CO2_MQ135|"),'Com RTOS RX'!$I2629,LEN(",Alcool_MQ135|"),'Com RTOS RX'!$J2629,LEN(",Alcool_MQ135|"),'Com RTOS RX'!$K2629,LEN(",Toluen_MQ135|"),'Com RTOS RX'!$L2629,LEN(",MH4_MQ135|"),'Com RTOS RX'!$M2629,LEN(",O3_MQ131|"),'Com RTOS RX'!$N2629)*8</f>
        <v>672</v>
      </c>
    </row>
    <row r="2630" ht="15.75" customHeight="1">
      <c r="A2630" s="5" t="s">
        <v>11456</v>
      </c>
      <c r="B2630" s="5" t="s">
        <v>11457</v>
      </c>
      <c r="C2630" s="5" t="s">
        <v>843</v>
      </c>
      <c r="D2630" s="5" t="s">
        <v>11458</v>
      </c>
      <c r="E2630" s="5" t="s">
        <v>845</v>
      </c>
      <c r="F2630" s="5" t="s">
        <v>845</v>
      </c>
      <c r="G2630" s="5" t="s">
        <v>845</v>
      </c>
      <c r="H2630" s="5" t="s">
        <v>754</v>
      </c>
      <c r="I2630" s="5" t="s">
        <v>106</v>
      </c>
      <c r="J2630" s="5" t="s">
        <v>769</v>
      </c>
      <c r="K2630" s="5" t="s">
        <v>855</v>
      </c>
      <c r="L2630" s="5" t="s">
        <v>376</v>
      </c>
      <c r="M2630" s="5" t="s">
        <v>182</v>
      </c>
      <c r="N2630" s="5" t="s">
        <v>732</v>
      </c>
      <c r="O2630" s="5" t="s">
        <v>845</v>
      </c>
      <c r="P2630" s="5" t="s">
        <v>845</v>
      </c>
      <c r="Q2630" s="5" t="s">
        <v>847</v>
      </c>
      <c r="R2630" s="5" t="s">
        <v>845</v>
      </c>
      <c r="S2630" s="5" t="s">
        <v>9553</v>
      </c>
      <c r="T2630" s="5" t="s">
        <v>849</v>
      </c>
      <c r="U2630" s="5" t="s">
        <v>845</v>
      </c>
      <c r="V2630" s="5" t="s">
        <v>845</v>
      </c>
      <c r="W2630" s="5" t="s">
        <v>850</v>
      </c>
      <c r="X2630" s="5" t="s">
        <v>11459</v>
      </c>
      <c r="Y2630" s="6">
        <f>X2631-'Com RTOS RX'!$X2630</f>
        <v>0.0001157407407</v>
      </c>
      <c r="Z2630" s="7">
        <f>SUM(LEN(",CO_MQ135|"),'Com RTOS RX'!$H2630,LEN(",CO2_MQ135|"),'Com RTOS RX'!$I2630,LEN(",Alcool_MQ135|"),'Com RTOS RX'!$J2630,LEN(",Alcool_MQ135|"),'Com RTOS RX'!$K2630,LEN(",Toluen_MQ135|"),'Com RTOS RX'!$L2630,LEN(",MH4_MQ135|"),'Com RTOS RX'!$M2630,LEN(",O3_MQ131|"),'Com RTOS RX'!$N2630)*8</f>
        <v>672</v>
      </c>
    </row>
    <row r="2631" ht="15.75" customHeight="1">
      <c r="A2631" s="5" t="s">
        <v>11460</v>
      </c>
      <c r="B2631" s="5" t="s">
        <v>11461</v>
      </c>
      <c r="C2631" s="5" t="s">
        <v>843</v>
      </c>
      <c r="D2631" s="5" t="s">
        <v>11462</v>
      </c>
      <c r="E2631" s="5" t="s">
        <v>845</v>
      </c>
      <c r="F2631" s="5" t="s">
        <v>845</v>
      </c>
      <c r="G2631" s="5" t="s">
        <v>845</v>
      </c>
      <c r="H2631" s="5" t="s">
        <v>754</v>
      </c>
      <c r="I2631" s="5" t="s">
        <v>106</v>
      </c>
      <c r="J2631" s="5" t="s">
        <v>769</v>
      </c>
      <c r="K2631" s="5" t="s">
        <v>855</v>
      </c>
      <c r="L2631" s="5" t="s">
        <v>376</v>
      </c>
      <c r="M2631" s="5" t="s">
        <v>182</v>
      </c>
      <c r="N2631" s="5" t="s">
        <v>732</v>
      </c>
      <c r="O2631" s="5" t="s">
        <v>845</v>
      </c>
      <c r="P2631" s="5" t="s">
        <v>845</v>
      </c>
      <c r="Q2631" s="5" t="s">
        <v>847</v>
      </c>
      <c r="R2631" s="5" t="s">
        <v>845</v>
      </c>
      <c r="S2631" s="5" t="s">
        <v>9553</v>
      </c>
      <c r="T2631" s="5" t="s">
        <v>849</v>
      </c>
      <c r="U2631" s="5" t="s">
        <v>845</v>
      </c>
      <c r="V2631" s="5" t="s">
        <v>845</v>
      </c>
      <c r="W2631" s="5" t="s">
        <v>850</v>
      </c>
      <c r="X2631" s="5" t="s">
        <v>11463</v>
      </c>
      <c r="Y2631" s="6">
        <f>X2632-'Com RTOS RX'!$X2631</f>
        <v>0.00005787037037</v>
      </c>
      <c r="Z2631" s="7">
        <f>SUM(LEN(",CO_MQ135|"),'Com RTOS RX'!$H2631,LEN(",CO2_MQ135|"),'Com RTOS RX'!$I2631,LEN(",Alcool_MQ135|"),'Com RTOS RX'!$J2631,LEN(",Alcool_MQ135|"),'Com RTOS RX'!$K2631,LEN(",Toluen_MQ135|"),'Com RTOS RX'!$L2631,LEN(",MH4_MQ135|"),'Com RTOS RX'!$M2631,LEN(",O3_MQ131|"),'Com RTOS RX'!$N2631)*8</f>
        <v>672</v>
      </c>
    </row>
    <row r="2632" ht="15.75" customHeight="1">
      <c r="A2632" s="5" t="s">
        <v>11464</v>
      </c>
      <c r="B2632" s="5" t="s">
        <v>11465</v>
      </c>
      <c r="C2632" s="5" t="s">
        <v>843</v>
      </c>
      <c r="D2632" s="5" t="s">
        <v>11466</v>
      </c>
      <c r="E2632" s="5" t="s">
        <v>845</v>
      </c>
      <c r="F2632" s="5" t="s">
        <v>845</v>
      </c>
      <c r="G2632" s="5" t="s">
        <v>845</v>
      </c>
      <c r="H2632" s="5" t="s">
        <v>698</v>
      </c>
      <c r="I2632" s="5" t="s">
        <v>39</v>
      </c>
      <c r="J2632" s="5" t="s">
        <v>457</v>
      </c>
      <c r="K2632" s="5" t="s">
        <v>53</v>
      </c>
      <c r="L2632" s="5" t="s">
        <v>365</v>
      </c>
      <c r="M2632" s="5" t="s">
        <v>182</v>
      </c>
      <c r="N2632" s="5" t="s">
        <v>740</v>
      </c>
      <c r="O2632" s="5" t="s">
        <v>845</v>
      </c>
      <c r="P2632" s="5" t="s">
        <v>845</v>
      </c>
      <c r="Q2632" s="5" t="s">
        <v>847</v>
      </c>
      <c r="R2632" s="5" t="s">
        <v>845</v>
      </c>
      <c r="S2632" s="5" t="s">
        <v>9553</v>
      </c>
      <c r="T2632" s="5" t="s">
        <v>849</v>
      </c>
      <c r="U2632" s="5" t="s">
        <v>845</v>
      </c>
      <c r="V2632" s="5" t="s">
        <v>845</v>
      </c>
      <c r="W2632" s="5" t="s">
        <v>850</v>
      </c>
      <c r="X2632" s="5" t="s">
        <v>11467</v>
      </c>
      <c r="Y2632" s="6">
        <f>X2633-'Com RTOS RX'!$X2632</f>
        <v>0.00005787037037</v>
      </c>
      <c r="Z2632" s="7">
        <f>SUM(LEN(",CO_MQ135|"),'Com RTOS RX'!$H2632,LEN(",CO2_MQ135|"),'Com RTOS RX'!$I2632,LEN(",Alcool_MQ135|"),'Com RTOS RX'!$J2632,LEN(",Alcool_MQ135|"),'Com RTOS RX'!$K2632,LEN(",Toluen_MQ135|"),'Com RTOS RX'!$L2632,LEN(",MH4_MQ135|"),'Com RTOS RX'!$M2632,LEN(",O3_MQ131|"),'Com RTOS RX'!$N2632)*8</f>
        <v>672</v>
      </c>
    </row>
    <row r="2633" ht="15.75" customHeight="1">
      <c r="A2633" s="5" t="s">
        <v>11468</v>
      </c>
      <c r="B2633" s="5" t="s">
        <v>11469</v>
      </c>
      <c r="C2633" s="5" t="s">
        <v>843</v>
      </c>
      <c r="D2633" s="5" t="s">
        <v>11470</v>
      </c>
      <c r="E2633" s="5" t="s">
        <v>845</v>
      </c>
      <c r="F2633" s="5" t="s">
        <v>845</v>
      </c>
      <c r="G2633" s="5" t="s">
        <v>845</v>
      </c>
      <c r="H2633" s="5" t="s">
        <v>754</v>
      </c>
      <c r="I2633" s="5" t="s">
        <v>106</v>
      </c>
      <c r="J2633" s="5" t="s">
        <v>769</v>
      </c>
      <c r="K2633" s="5" t="s">
        <v>855</v>
      </c>
      <c r="L2633" s="5" t="s">
        <v>376</v>
      </c>
      <c r="M2633" s="5" t="s">
        <v>182</v>
      </c>
      <c r="N2633" s="5" t="s">
        <v>740</v>
      </c>
      <c r="O2633" s="5" t="s">
        <v>845</v>
      </c>
      <c r="P2633" s="5" t="s">
        <v>845</v>
      </c>
      <c r="Q2633" s="5" t="s">
        <v>847</v>
      </c>
      <c r="R2633" s="5" t="s">
        <v>845</v>
      </c>
      <c r="S2633" s="5" t="s">
        <v>9553</v>
      </c>
      <c r="T2633" s="5" t="s">
        <v>849</v>
      </c>
      <c r="U2633" s="5" t="s">
        <v>845</v>
      </c>
      <c r="V2633" s="5" t="s">
        <v>845</v>
      </c>
      <c r="W2633" s="5" t="s">
        <v>850</v>
      </c>
      <c r="X2633" s="5" t="s">
        <v>11471</v>
      </c>
      <c r="Y2633" s="6">
        <f>X2634-'Com RTOS RX'!$X2633</f>
        <v>0.00005787037037</v>
      </c>
      <c r="Z2633" s="7">
        <f>SUM(LEN(",CO_MQ135|"),'Com RTOS RX'!$H2633,LEN(",CO2_MQ135|"),'Com RTOS RX'!$I2633,LEN(",Alcool_MQ135|"),'Com RTOS RX'!$J2633,LEN(",Alcool_MQ135|"),'Com RTOS RX'!$K2633,LEN(",Toluen_MQ135|"),'Com RTOS RX'!$L2633,LEN(",MH4_MQ135|"),'Com RTOS RX'!$M2633,LEN(",O3_MQ131|"),'Com RTOS RX'!$N2633)*8</f>
        <v>672</v>
      </c>
    </row>
    <row r="2634" ht="15.75" customHeight="1">
      <c r="A2634" s="5" t="s">
        <v>11472</v>
      </c>
      <c r="B2634" s="5" t="s">
        <v>11473</v>
      </c>
      <c r="C2634" s="5" t="s">
        <v>843</v>
      </c>
      <c r="D2634" s="5" t="s">
        <v>11474</v>
      </c>
      <c r="E2634" s="5" t="s">
        <v>845</v>
      </c>
      <c r="F2634" s="5" t="s">
        <v>845</v>
      </c>
      <c r="G2634" s="5" t="s">
        <v>845</v>
      </c>
      <c r="H2634" s="5" t="s">
        <v>725</v>
      </c>
      <c r="I2634" s="5" t="s">
        <v>25</v>
      </c>
      <c r="J2634" s="5" t="s">
        <v>726</v>
      </c>
      <c r="K2634" s="5" t="s">
        <v>53</v>
      </c>
      <c r="L2634" s="5" t="s">
        <v>8661</v>
      </c>
      <c r="M2634" s="5" t="s">
        <v>226</v>
      </c>
      <c r="N2634" s="5" t="s">
        <v>732</v>
      </c>
      <c r="O2634" s="5" t="s">
        <v>845</v>
      </c>
      <c r="P2634" s="5" t="s">
        <v>845</v>
      </c>
      <c r="Q2634" s="5" t="s">
        <v>847</v>
      </c>
      <c r="R2634" s="5" t="s">
        <v>845</v>
      </c>
      <c r="S2634" s="5" t="s">
        <v>9553</v>
      </c>
      <c r="T2634" s="5" t="s">
        <v>849</v>
      </c>
      <c r="U2634" s="5" t="s">
        <v>845</v>
      </c>
      <c r="V2634" s="5" t="s">
        <v>845</v>
      </c>
      <c r="W2634" s="5" t="s">
        <v>850</v>
      </c>
      <c r="X2634" s="5" t="s">
        <v>11475</v>
      </c>
      <c r="Y2634" s="6">
        <f>X2635-'Com RTOS RX'!$X2634</f>
        <v>0.00005787037037</v>
      </c>
      <c r="Z2634" s="7">
        <f>SUM(LEN(",CO_MQ135|"),'Com RTOS RX'!$H2634,LEN(",CO2_MQ135|"),'Com RTOS RX'!$I2634,LEN(",Alcool_MQ135|"),'Com RTOS RX'!$J2634,LEN(",Alcool_MQ135|"),'Com RTOS RX'!$K2634,LEN(",Toluen_MQ135|"),'Com RTOS RX'!$L2634,LEN(",MH4_MQ135|"),'Com RTOS RX'!$M2634,LEN(",O3_MQ131|"),'Com RTOS RX'!$N2634)*8</f>
        <v>672</v>
      </c>
    </row>
    <row r="2635" ht="15.75" customHeight="1">
      <c r="A2635" s="5" t="s">
        <v>11476</v>
      </c>
      <c r="B2635" s="5" t="s">
        <v>11477</v>
      </c>
      <c r="C2635" s="5" t="s">
        <v>843</v>
      </c>
      <c r="D2635" s="5" t="s">
        <v>11478</v>
      </c>
      <c r="E2635" s="5" t="s">
        <v>845</v>
      </c>
      <c r="F2635" s="5" t="s">
        <v>845</v>
      </c>
      <c r="G2635" s="5" t="s">
        <v>845</v>
      </c>
      <c r="H2635" s="5" t="s">
        <v>678</v>
      </c>
      <c r="I2635" s="5" t="s">
        <v>123</v>
      </c>
      <c r="J2635" s="5" t="s">
        <v>450</v>
      </c>
      <c r="K2635" s="5" t="s">
        <v>141</v>
      </c>
      <c r="L2635" s="5" t="s">
        <v>390</v>
      </c>
      <c r="M2635" s="5" t="s">
        <v>201</v>
      </c>
      <c r="N2635" s="5" t="s">
        <v>740</v>
      </c>
      <c r="O2635" s="5" t="s">
        <v>845</v>
      </c>
      <c r="P2635" s="5" t="s">
        <v>845</v>
      </c>
      <c r="Q2635" s="5" t="s">
        <v>847</v>
      </c>
      <c r="R2635" s="5" t="s">
        <v>845</v>
      </c>
      <c r="S2635" s="5" t="s">
        <v>9553</v>
      </c>
      <c r="T2635" s="5" t="s">
        <v>849</v>
      </c>
      <c r="U2635" s="5" t="s">
        <v>845</v>
      </c>
      <c r="V2635" s="5" t="s">
        <v>845</v>
      </c>
      <c r="W2635" s="5" t="s">
        <v>850</v>
      </c>
      <c r="X2635" s="5" t="s">
        <v>11479</v>
      </c>
      <c r="Y2635" s="6">
        <f>X2636-'Com RTOS RX'!$X2635</f>
        <v>0.00005787037037</v>
      </c>
      <c r="Z2635" s="7">
        <f>SUM(LEN(",CO_MQ135|"),'Com RTOS RX'!$H2635,LEN(",CO2_MQ135|"),'Com RTOS RX'!$I2635,LEN(",Alcool_MQ135|"),'Com RTOS RX'!$J2635,LEN(",Alcool_MQ135|"),'Com RTOS RX'!$K2635,LEN(",Toluen_MQ135|"),'Com RTOS RX'!$L2635,LEN(",MH4_MQ135|"),'Com RTOS RX'!$M2635,LEN(",O3_MQ131|"),'Com RTOS RX'!$N2635)*8</f>
        <v>672</v>
      </c>
    </row>
    <row r="2636" ht="15.75" customHeight="1">
      <c r="A2636" s="5" t="s">
        <v>11480</v>
      </c>
      <c r="B2636" s="5" t="s">
        <v>11481</v>
      </c>
      <c r="C2636" s="5" t="s">
        <v>843</v>
      </c>
      <c r="D2636" s="5" t="s">
        <v>11482</v>
      </c>
      <c r="E2636" s="5" t="s">
        <v>845</v>
      </c>
      <c r="F2636" s="5" t="s">
        <v>845</v>
      </c>
      <c r="G2636" s="5" t="s">
        <v>845</v>
      </c>
      <c r="H2636" s="5" t="s">
        <v>698</v>
      </c>
      <c r="I2636" s="5" t="s">
        <v>39</v>
      </c>
      <c r="J2636" s="5" t="s">
        <v>457</v>
      </c>
      <c r="K2636" s="5" t="s">
        <v>53</v>
      </c>
      <c r="L2636" s="5" t="s">
        <v>365</v>
      </c>
      <c r="M2636" s="5" t="s">
        <v>182</v>
      </c>
      <c r="N2636" s="5" t="s">
        <v>732</v>
      </c>
      <c r="O2636" s="5" t="s">
        <v>845</v>
      </c>
      <c r="P2636" s="5" t="s">
        <v>845</v>
      </c>
      <c r="Q2636" s="5" t="s">
        <v>847</v>
      </c>
      <c r="R2636" s="5" t="s">
        <v>845</v>
      </c>
      <c r="S2636" s="5" t="s">
        <v>9553</v>
      </c>
      <c r="T2636" s="5" t="s">
        <v>849</v>
      </c>
      <c r="U2636" s="5" t="s">
        <v>845</v>
      </c>
      <c r="V2636" s="5" t="s">
        <v>845</v>
      </c>
      <c r="W2636" s="5" t="s">
        <v>850</v>
      </c>
      <c r="X2636" s="5" t="s">
        <v>11483</v>
      </c>
      <c r="Y2636" s="6">
        <f>X2637-'Com RTOS RX'!$X2636</f>
        <v>0.00005787037037</v>
      </c>
      <c r="Z2636" s="7">
        <f>SUM(LEN(",CO_MQ135|"),'Com RTOS RX'!$H2636,LEN(",CO2_MQ135|"),'Com RTOS RX'!$I2636,LEN(",Alcool_MQ135|"),'Com RTOS RX'!$J2636,LEN(",Alcool_MQ135|"),'Com RTOS RX'!$K2636,LEN(",Toluen_MQ135|"),'Com RTOS RX'!$L2636,LEN(",MH4_MQ135|"),'Com RTOS RX'!$M2636,LEN(",O3_MQ131|"),'Com RTOS RX'!$N2636)*8</f>
        <v>672</v>
      </c>
    </row>
    <row r="2637" ht="15.75" customHeight="1">
      <c r="A2637" s="5" t="s">
        <v>11484</v>
      </c>
      <c r="B2637" s="5" t="s">
        <v>11485</v>
      </c>
      <c r="C2637" s="5" t="s">
        <v>843</v>
      </c>
      <c r="D2637" s="5" t="s">
        <v>11486</v>
      </c>
      <c r="E2637" s="5" t="s">
        <v>845</v>
      </c>
      <c r="F2637" s="5" t="s">
        <v>845</v>
      </c>
      <c r="G2637" s="5" t="s">
        <v>845</v>
      </c>
      <c r="H2637" s="5" t="s">
        <v>678</v>
      </c>
      <c r="I2637" s="5" t="s">
        <v>123</v>
      </c>
      <c r="J2637" s="5" t="s">
        <v>450</v>
      </c>
      <c r="K2637" s="5" t="s">
        <v>141</v>
      </c>
      <c r="L2637" s="5" t="s">
        <v>390</v>
      </c>
      <c r="M2637" s="5" t="s">
        <v>201</v>
      </c>
      <c r="N2637" s="5" t="s">
        <v>740</v>
      </c>
      <c r="O2637" s="5" t="s">
        <v>845</v>
      </c>
      <c r="P2637" s="5" t="s">
        <v>845</v>
      </c>
      <c r="Q2637" s="5" t="s">
        <v>847</v>
      </c>
      <c r="R2637" s="5" t="s">
        <v>845</v>
      </c>
      <c r="S2637" s="5" t="s">
        <v>9553</v>
      </c>
      <c r="T2637" s="5" t="s">
        <v>849</v>
      </c>
      <c r="U2637" s="5" t="s">
        <v>845</v>
      </c>
      <c r="V2637" s="5" t="s">
        <v>845</v>
      </c>
      <c r="W2637" s="5" t="s">
        <v>850</v>
      </c>
      <c r="X2637" s="5" t="s">
        <v>11487</v>
      </c>
      <c r="Y2637" s="6">
        <f>X2638-'Com RTOS RX'!$X2637</f>
        <v>0.00005787037037</v>
      </c>
      <c r="Z2637" s="7">
        <f>SUM(LEN(",CO_MQ135|"),'Com RTOS RX'!$H2637,LEN(",CO2_MQ135|"),'Com RTOS RX'!$I2637,LEN(",Alcool_MQ135|"),'Com RTOS RX'!$J2637,LEN(",Alcool_MQ135|"),'Com RTOS RX'!$K2637,LEN(",Toluen_MQ135|"),'Com RTOS RX'!$L2637,LEN(",MH4_MQ135|"),'Com RTOS RX'!$M2637,LEN(",O3_MQ131|"),'Com RTOS RX'!$N2637)*8</f>
        <v>672</v>
      </c>
    </row>
    <row r="2638" ht="15.75" customHeight="1">
      <c r="A2638" s="5" t="s">
        <v>11488</v>
      </c>
      <c r="B2638" s="5" t="s">
        <v>11489</v>
      </c>
      <c r="C2638" s="5" t="s">
        <v>843</v>
      </c>
      <c r="D2638" s="5" t="s">
        <v>11490</v>
      </c>
      <c r="E2638" s="5" t="s">
        <v>845</v>
      </c>
      <c r="F2638" s="5" t="s">
        <v>845</v>
      </c>
      <c r="G2638" s="5" t="s">
        <v>845</v>
      </c>
      <c r="H2638" s="5" t="s">
        <v>754</v>
      </c>
      <c r="I2638" s="5" t="s">
        <v>106</v>
      </c>
      <c r="J2638" s="5" t="s">
        <v>769</v>
      </c>
      <c r="K2638" s="5" t="s">
        <v>855</v>
      </c>
      <c r="L2638" s="5" t="s">
        <v>376</v>
      </c>
      <c r="M2638" s="5" t="s">
        <v>182</v>
      </c>
      <c r="N2638" s="5" t="s">
        <v>732</v>
      </c>
      <c r="O2638" s="5" t="s">
        <v>845</v>
      </c>
      <c r="P2638" s="5" t="s">
        <v>845</v>
      </c>
      <c r="Q2638" s="5" t="s">
        <v>847</v>
      </c>
      <c r="R2638" s="5" t="s">
        <v>845</v>
      </c>
      <c r="S2638" s="5" t="s">
        <v>9553</v>
      </c>
      <c r="T2638" s="5" t="s">
        <v>849</v>
      </c>
      <c r="U2638" s="5" t="s">
        <v>845</v>
      </c>
      <c r="V2638" s="5" t="s">
        <v>845</v>
      </c>
      <c r="W2638" s="5" t="s">
        <v>850</v>
      </c>
      <c r="X2638" s="5" t="s">
        <v>11491</v>
      </c>
      <c r="Y2638" s="6">
        <f>X2639-'Com RTOS RX'!$X2638</f>
        <v>0.00005787037037</v>
      </c>
      <c r="Z2638" s="7">
        <f>SUM(LEN(",CO_MQ135|"),'Com RTOS RX'!$H2638,LEN(",CO2_MQ135|"),'Com RTOS RX'!$I2638,LEN(",Alcool_MQ135|"),'Com RTOS RX'!$J2638,LEN(",Alcool_MQ135|"),'Com RTOS RX'!$K2638,LEN(",Toluen_MQ135|"),'Com RTOS RX'!$L2638,LEN(",MH4_MQ135|"),'Com RTOS RX'!$M2638,LEN(",O3_MQ131|"),'Com RTOS RX'!$N2638)*8</f>
        <v>672</v>
      </c>
    </row>
    <row r="2639" ht="15.75" customHeight="1">
      <c r="A2639" s="5" t="s">
        <v>11492</v>
      </c>
      <c r="B2639" s="5" t="s">
        <v>11493</v>
      </c>
      <c r="C2639" s="5" t="s">
        <v>843</v>
      </c>
      <c r="D2639" s="5" t="s">
        <v>11494</v>
      </c>
      <c r="E2639" s="5" t="s">
        <v>845</v>
      </c>
      <c r="F2639" s="5" t="s">
        <v>845</v>
      </c>
      <c r="G2639" s="5" t="s">
        <v>845</v>
      </c>
      <c r="H2639" s="5" t="s">
        <v>692</v>
      </c>
      <c r="I2639" s="5" t="s">
        <v>84</v>
      </c>
      <c r="J2639" s="5" t="s">
        <v>528</v>
      </c>
      <c r="K2639" s="5" t="s">
        <v>170</v>
      </c>
      <c r="L2639" s="5" t="s">
        <v>9558</v>
      </c>
      <c r="M2639" s="5" t="s">
        <v>129</v>
      </c>
      <c r="N2639" s="5" t="s">
        <v>133</v>
      </c>
      <c r="O2639" s="5" t="s">
        <v>845</v>
      </c>
      <c r="P2639" s="5" t="s">
        <v>845</v>
      </c>
      <c r="Q2639" s="5" t="s">
        <v>847</v>
      </c>
      <c r="R2639" s="5" t="s">
        <v>845</v>
      </c>
      <c r="S2639" s="5" t="s">
        <v>9553</v>
      </c>
      <c r="T2639" s="5" t="s">
        <v>849</v>
      </c>
      <c r="U2639" s="5" t="s">
        <v>845</v>
      </c>
      <c r="V2639" s="5" t="s">
        <v>845</v>
      </c>
      <c r="W2639" s="5" t="s">
        <v>850</v>
      </c>
      <c r="X2639" s="5" t="s">
        <v>11495</v>
      </c>
      <c r="Y2639" s="6">
        <f>X2640-'Com RTOS RX'!$X2639</f>
        <v>0.00005787037037</v>
      </c>
      <c r="Z2639" s="7">
        <f>SUM(LEN(",CO_MQ135|"),'Com RTOS RX'!$H2639,LEN(",CO2_MQ135|"),'Com RTOS RX'!$I2639,LEN(",Alcool_MQ135|"),'Com RTOS RX'!$J2639,LEN(",Alcool_MQ135|"),'Com RTOS RX'!$K2639,LEN(",Toluen_MQ135|"),'Com RTOS RX'!$L2639,LEN(",MH4_MQ135|"),'Com RTOS RX'!$M2639,LEN(",O3_MQ131|"),'Com RTOS RX'!$N2639)*8</f>
        <v>672</v>
      </c>
    </row>
    <row r="2640" ht="15.75" customHeight="1">
      <c r="A2640" s="5" t="s">
        <v>11496</v>
      </c>
      <c r="B2640" s="5" t="s">
        <v>11497</v>
      </c>
      <c r="C2640" s="5" t="s">
        <v>843</v>
      </c>
      <c r="D2640" s="5" t="s">
        <v>11498</v>
      </c>
      <c r="E2640" s="5" t="s">
        <v>845</v>
      </c>
      <c r="F2640" s="5" t="s">
        <v>845</v>
      </c>
      <c r="G2640" s="5" t="s">
        <v>845</v>
      </c>
      <c r="H2640" s="5" t="s">
        <v>724</v>
      </c>
      <c r="I2640" s="5" t="s">
        <v>39</v>
      </c>
      <c r="J2640" s="5" t="s">
        <v>457</v>
      </c>
      <c r="K2640" s="5" t="s">
        <v>53</v>
      </c>
      <c r="L2640" s="5" t="s">
        <v>384</v>
      </c>
      <c r="M2640" s="5" t="s">
        <v>182</v>
      </c>
      <c r="N2640" s="5" t="s">
        <v>782</v>
      </c>
      <c r="O2640" s="5" t="s">
        <v>845</v>
      </c>
      <c r="P2640" s="5" t="s">
        <v>845</v>
      </c>
      <c r="Q2640" s="5" t="s">
        <v>847</v>
      </c>
      <c r="R2640" s="5" t="s">
        <v>845</v>
      </c>
      <c r="S2640" s="5" t="s">
        <v>9553</v>
      </c>
      <c r="T2640" s="5" t="s">
        <v>849</v>
      </c>
      <c r="U2640" s="5" t="s">
        <v>845</v>
      </c>
      <c r="V2640" s="5" t="s">
        <v>845</v>
      </c>
      <c r="W2640" s="5" t="s">
        <v>850</v>
      </c>
      <c r="X2640" s="5" t="s">
        <v>11499</v>
      </c>
      <c r="Y2640" s="6">
        <f>X2641-'Com RTOS RX'!$X2640</f>
        <v>0.00005787037037</v>
      </c>
      <c r="Z2640" s="7">
        <f>SUM(LEN(",CO_MQ135|"),'Com RTOS RX'!$H2640,LEN(",CO2_MQ135|"),'Com RTOS RX'!$I2640,LEN(",Alcool_MQ135|"),'Com RTOS RX'!$J2640,LEN(",Alcool_MQ135|"),'Com RTOS RX'!$K2640,LEN(",Toluen_MQ135|"),'Com RTOS RX'!$L2640,LEN(",MH4_MQ135|"),'Com RTOS RX'!$M2640,LEN(",O3_MQ131|"),'Com RTOS RX'!$N2640)*8</f>
        <v>672</v>
      </c>
    </row>
    <row r="2641" ht="15.75" customHeight="1">
      <c r="A2641" s="5" t="s">
        <v>11500</v>
      </c>
      <c r="B2641" s="5" t="s">
        <v>11501</v>
      </c>
      <c r="C2641" s="5" t="s">
        <v>843</v>
      </c>
      <c r="D2641" s="5" t="s">
        <v>11502</v>
      </c>
      <c r="E2641" s="5" t="s">
        <v>845</v>
      </c>
      <c r="F2641" s="5" t="s">
        <v>845</v>
      </c>
      <c r="G2641" s="5" t="s">
        <v>845</v>
      </c>
      <c r="H2641" s="5" t="s">
        <v>9956</v>
      </c>
      <c r="I2641" s="5" t="s">
        <v>57</v>
      </c>
      <c r="J2641" s="5" t="s">
        <v>944</v>
      </c>
      <c r="K2641" s="5" t="s">
        <v>38</v>
      </c>
      <c r="L2641" s="5" t="s">
        <v>707</v>
      </c>
      <c r="M2641" s="5" t="s">
        <v>9899</v>
      </c>
      <c r="N2641" s="5" t="s">
        <v>740</v>
      </c>
      <c r="O2641" s="5" t="s">
        <v>845</v>
      </c>
      <c r="P2641" s="5" t="s">
        <v>845</v>
      </c>
      <c r="Q2641" s="5" t="s">
        <v>847</v>
      </c>
      <c r="R2641" s="5" t="s">
        <v>845</v>
      </c>
      <c r="S2641" s="5" t="s">
        <v>9553</v>
      </c>
      <c r="T2641" s="5" t="s">
        <v>849</v>
      </c>
      <c r="U2641" s="5" t="s">
        <v>845</v>
      </c>
      <c r="V2641" s="5" t="s">
        <v>845</v>
      </c>
      <c r="W2641" s="5" t="s">
        <v>850</v>
      </c>
      <c r="X2641" s="5" t="s">
        <v>11503</v>
      </c>
      <c r="Y2641" s="6">
        <f>X2642-'Com RTOS RX'!$X2641</f>
        <v>0.00005787037037</v>
      </c>
      <c r="Z2641" s="7">
        <f>SUM(LEN(",CO_MQ135|"),'Com RTOS RX'!$H2641,LEN(",CO2_MQ135|"),'Com RTOS RX'!$I2641,LEN(",Alcool_MQ135|"),'Com RTOS RX'!$J2641,LEN(",Alcool_MQ135|"),'Com RTOS RX'!$K2641,LEN(",Toluen_MQ135|"),'Com RTOS RX'!$L2641,LEN(",MH4_MQ135|"),'Com RTOS RX'!$M2641,LEN(",O3_MQ131|"),'Com RTOS RX'!$N2641)*8</f>
        <v>672</v>
      </c>
    </row>
    <row r="2642" ht="15.75" customHeight="1">
      <c r="A2642" s="5" t="s">
        <v>11504</v>
      </c>
      <c r="B2642" s="5" t="s">
        <v>11505</v>
      </c>
      <c r="C2642" s="5" t="s">
        <v>843</v>
      </c>
      <c r="D2642" s="5" t="s">
        <v>11506</v>
      </c>
      <c r="E2642" s="5" t="s">
        <v>845</v>
      </c>
      <c r="F2642" s="5" t="s">
        <v>845</v>
      </c>
      <c r="G2642" s="5" t="s">
        <v>845</v>
      </c>
      <c r="H2642" s="5" t="s">
        <v>330</v>
      </c>
      <c r="I2642" s="5" t="s">
        <v>123</v>
      </c>
      <c r="J2642" s="5" t="s">
        <v>694</v>
      </c>
      <c r="K2642" s="5" t="s">
        <v>141</v>
      </c>
      <c r="L2642" s="5" t="s">
        <v>9563</v>
      </c>
      <c r="M2642" s="5" t="s">
        <v>201</v>
      </c>
      <c r="N2642" s="5" t="s">
        <v>732</v>
      </c>
      <c r="O2642" s="5" t="s">
        <v>845</v>
      </c>
      <c r="P2642" s="5" t="s">
        <v>845</v>
      </c>
      <c r="Q2642" s="5" t="s">
        <v>847</v>
      </c>
      <c r="R2642" s="5" t="s">
        <v>845</v>
      </c>
      <c r="S2642" s="5" t="s">
        <v>9553</v>
      </c>
      <c r="T2642" s="5" t="s">
        <v>849</v>
      </c>
      <c r="U2642" s="5" t="s">
        <v>845</v>
      </c>
      <c r="V2642" s="5" t="s">
        <v>845</v>
      </c>
      <c r="W2642" s="5" t="s">
        <v>850</v>
      </c>
      <c r="X2642" s="5" t="s">
        <v>11507</v>
      </c>
      <c r="Y2642" s="6">
        <f>X2643-'Com RTOS RX'!$X2642</f>
        <v>0.00005787037037</v>
      </c>
      <c r="Z2642" s="7">
        <f>SUM(LEN(",CO_MQ135|"),'Com RTOS RX'!$H2642,LEN(",CO2_MQ135|"),'Com RTOS RX'!$I2642,LEN(",Alcool_MQ135|"),'Com RTOS RX'!$J2642,LEN(",Alcool_MQ135|"),'Com RTOS RX'!$K2642,LEN(",Toluen_MQ135|"),'Com RTOS RX'!$L2642,LEN(",MH4_MQ135|"),'Com RTOS RX'!$M2642,LEN(",O3_MQ131|"),'Com RTOS RX'!$N2642)*8</f>
        <v>672</v>
      </c>
    </row>
    <row r="2643" ht="15.75" customHeight="1">
      <c r="A2643" s="5" t="s">
        <v>11508</v>
      </c>
      <c r="B2643" s="5" t="s">
        <v>11509</v>
      </c>
      <c r="C2643" s="5" t="s">
        <v>843</v>
      </c>
      <c r="D2643" s="5" t="s">
        <v>11510</v>
      </c>
      <c r="E2643" s="5" t="s">
        <v>845</v>
      </c>
      <c r="F2643" s="5" t="s">
        <v>845</v>
      </c>
      <c r="G2643" s="5" t="s">
        <v>845</v>
      </c>
      <c r="H2643" s="5" t="s">
        <v>330</v>
      </c>
      <c r="I2643" s="5" t="s">
        <v>123</v>
      </c>
      <c r="J2643" s="5" t="s">
        <v>694</v>
      </c>
      <c r="K2643" s="5" t="s">
        <v>141</v>
      </c>
      <c r="L2643" s="5" t="s">
        <v>9563</v>
      </c>
      <c r="M2643" s="5" t="s">
        <v>201</v>
      </c>
      <c r="N2643" s="5" t="s">
        <v>732</v>
      </c>
      <c r="O2643" s="5" t="s">
        <v>845</v>
      </c>
      <c r="P2643" s="5" t="s">
        <v>845</v>
      </c>
      <c r="Q2643" s="5" t="s">
        <v>847</v>
      </c>
      <c r="R2643" s="5" t="s">
        <v>845</v>
      </c>
      <c r="S2643" s="5" t="s">
        <v>9553</v>
      </c>
      <c r="T2643" s="5" t="s">
        <v>849</v>
      </c>
      <c r="U2643" s="5" t="s">
        <v>845</v>
      </c>
      <c r="V2643" s="5" t="s">
        <v>845</v>
      </c>
      <c r="W2643" s="5" t="s">
        <v>850</v>
      </c>
      <c r="X2643" s="5" t="s">
        <v>11511</v>
      </c>
      <c r="Y2643" s="6">
        <f>X2644-'Com RTOS RX'!$X2643</f>
        <v>0.00005787037037</v>
      </c>
      <c r="Z2643" s="7">
        <f>SUM(LEN(",CO_MQ135|"),'Com RTOS RX'!$H2643,LEN(",CO2_MQ135|"),'Com RTOS RX'!$I2643,LEN(",Alcool_MQ135|"),'Com RTOS RX'!$J2643,LEN(",Alcool_MQ135|"),'Com RTOS RX'!$K2643,LEN(",Toluen_MQ135|"),'Com RTOS RX'!$L2643,LEN(",MH4_MQ135|"),'Com RTOS RX'!$M2643,LEN(",O3_MQ131|"),'Com RTOS RX'!$N2643)*8</f>
        <v>672</v>
      </c>
    </row>
    <row r="2644" ht="15.75" customHeight="1">
      <c r="A2644" s="5" t="s">
        <v>11512</v>
      </c>
      <c r="B2644" s="5" t="s">
        <v>11513</v>
      </c>
      <c r="C2644" s="5" t="s">
        <v>843</v>
      </c>
      <c r="D2644" s="5" t="s">
        <v>11514</v>
      </c>
      <c r="E2644" s="5" t="s">
        <v>845</v>
      </c>
      <c r="F2644" s="5" t="s">
        <v>845</v>
      </c>
      <c r="G2644" s="5" t="s">
        <v>845</v>
      </c>
      <c r="H2644" s="5" t="s">
        <v>606</v>
      </c>
      <c r="I2644" s="5" t="s">
        <v>91</v>
      </c>
      <c r="J2644" s="5" t="s">
        <v>434</v>
      </c>
      <c r="K2644" s="5" t="s">
        <v>24</v>
      </c>
      <c r="L2644" s="5" t="s">
        <v>737</v>
      </c>
      <c r="M2644" s="5" t="s">
        <v>189</v>
      </c>
      <c r="N2644" s="5" t="s">
        <v>732</v>
      </c>
      <c r="O2644" s="5" t="s">
        <v>845</v>
      </c>
      <c r="P2644" s="5" t="s">
        <v>845</v>
      </c>
      <c r="Q2644" s="5" t="s">
        <v>847</v>
      </c>
      <c r="R2644" s="5" t="s">
        <v>845</v>
      </c>
      <c r="S2644" s="5" t="s">
        <v>9553</v>
      </c>
      <c r="T2644" s="5" t="s">
        <v>849</v>
      </c>
      <c r="U2644" s="5" t="s">
        <v>845</v>
      </c>
      <c r="V2644" s="5" t="s">
        <v>845</v>
      </c>
      <c r="W2644" s="5" t="s">
        <v>850</v>
      </c>
      <c r="X2644" s="5" t="s">
        <v>11515</v>
      </c>
      <c r="Y2644" s="6">
        <f>X2645-'Com RTOS RX'!$X2644</f>
        <v>0.00005787037037</v>
      </c>
      <c r="Z2644" s="7">
        <f>SUM(LEN(",CO_MQ135|"),'Com RTOS RX'!$H2644,LEN(",CO2_MQ135|"),'Com RTOS RX'!$I2644,LEN(",Alcool_MQ135|"),'Com RTOS RX'!$J2644,LEN(",Alcool_MQ135|"),'Com RTOS RX'!$K2644,LEN(",Toluen_MQ135|"),'Com RTOS RX'!$L2644,LEN(",MH4_MQ135|"),'Com RTOS RX'!$M2644,LEN(",O3_MQ131|"),'Com RTOS RX'!$N2644)*8</f>
        <v>672</v>
      </c>
    </row>
    <row r="2645" ht="15.75" customHeight="1">
      <c r="A2645" s="5" t="s">
        <v>11516</v>
      </c>
      <c r="B2645" s="5" t="s">
        <v>11517</v>
      </c>
      <c r="C2645" s="5" t="s">
        <v>843</v>
      </c>
      <c r="D2645" s="5" t="s">
        <v>11518</v>
      </c>
      <c r="E2645" s="5" t="s">
        <v>845</v>
      </c>
      <c r="F2645" s="5" t="s">
        <v>845</v>
      </c>
      <c r="G2645" s="5" t="s">
        <v>845</v>
      </c>
      <c r="H2645" s="5" t="s">
        <v>9956</v>
      </c>
      <c r="I2645" s="5" t="s">
        <v>57</v>
      </c>
      <c r="J2645" s="5" t="s">
        <v>944</v>
      </c>
      <c r="K2645" s="5" t="s">
        <v>38</v>
      </c>
      <c r="L2645" s="5" t="s">
        <v>707</v>
      </c>
      <c r="M2645" s="5" t="s">
        <v>9899</v>
      </c>
      <c r="N2645" s="5" t="s">
        <v>732</v>
      </c>
      <c r="O2645" s="5" t="s">
        <v>845</v>
      </c>
      <c r="P2645" s="5" t="s">
        <v>845</v>
      </c>
      <c r="Q2645" s="5" t="s">
        <v>847</v>
      </c>
      <c r="R2645" s="5" t="s">
        <v>845</v>
      </c>
      <c r="S2645" s="5" t="s">
        <v>9553</v>
      </c>
      <c r="T2645" s="5" t="s">
        <v>849</v>
      </c>
      <c r="U2645" s="5" t="s">
        <v>845</v>
      </c>
      <c r="V2645" s="5" t="s">
        <v>845</v>
      </c>
      <c r="W2645" s="5" t="s">
        <v>850</v>
      </c>
      <c r="X2645" s="5" t="s">
        <v>11519</v>
      </c>
      <c r="Y2645" s="6">
        <f>X2646-'Com RTOS RX'!$X2645</f>
        <v>0.00005787037037</v>
      </c>
      <c r="Z2645" s="7">
        <f>SUM(LEN(",CO_MQ135|"),'Com RTOS RX'!$H2645,LEN(",CO2_MQ135|"),'Com RTOS RX'!$I2645,LEN(",Alcool_MQ135|"),'Com RTOS RX'!$J2645,LEN(",Alcool_MQ135|"),'Com RTOS RX'!$K2645,LEN(",Toluen_MQ135|"),'Com RTOS RX'!$L2645,LEN(",MH4_MQ135|"),'Com RTOS RX'!$M2645,LEN(",O3_MQ131|"),'Com RTOS RX'!$N2645)*8</f>
        <v>672</v>
      </c>
    </row>
    <row r="2646" ht="15.75" customHeight="1">
      <c r="A2646" s="5" t="s">
        <v>11520</v>
      </c>
      <c r="B2646" s="5" t="s">
        <v>11521</v>
      </c>
      <c r="C2646" s="5" t="s">
        <v>843</v>
      </c>
      <c r="D2646" s="5" t="s">
        <v>11522</v>
      </c>
      <c r="E2646" s="5" t="s">
        <v>845</v>
      </c>
      <c r="F2646" s="5" t="s">
        <v>845</v>
      </c>
      <c r="G2646" s="5" t="s">
        <v>845</v>
      </c>
      <c r="H2646" s="5" t="s">
        <v>698</v>
      </c>
      <c r="I2646" s="5" t="s">
        <v>39</v>
      </c>
      <c r="J2646" s="5" t="s">
        <v>457</v>
      </c>
      <c r="K2646" s="5" t="s">
        <v>53</v>
      </c>
      <c r="L2646" s="5" t="s">
        <v>365</v>
      </c>
      <c r="M2646" s="5" t="s">
        <v>182</v>
      </c>
      <c r="N2646" s="5" t="s">
        <v>731</v>
      </c>
      <c r="O2646" s="5" t="s">
        <v>845</v>
      </c>
      <c r="P2646" s="5" t="s">
        <v>845</v>
      </c>
      <c r="Q2646" s="5" t="s">
        <v>847</v>
      </c>
      <c r="R2646" s="5" t="s">
        <v>845</v>
      </c>
      <c r="S2646" s="5" t="s">
        <v>9553</v>
      </c>
      <c r="T2646" s="5" t="s">
        <v>849</v>
      </c>
      <c r="U2646" s="5" t="s">
        <v>845</v>
      </c>
      <c r="V2646" s="5" t="s">
        <v>845</v>
      </c>
      <c r="W2646" s="5" t="s">
        <v>850</v>
      </c>
      <c r="X2646" s="5" t="s">
        <v>11523</v>
      </c>
      <c r="Y2646" s="6">
        <f>X2647-'Com RTOS RX'!$X2646</f>
        <v>0.00005787037037</v>
      </c>
      <c r="Z2646" s="7">
        <f>SUM(LEN(",CO_MQ135|"),'Com RTOS RX'!$H2646,LEN(",CO2_MQ135|"),'Com RTOS RX'!$I2646,LEN(",Alcool_MQ135|"),'Com RTOS RX'!$J2646,LEN(",Alcool_MQ135|"),'Com RTOS RX'!$K2646,LEN(",Toluen_MQ135|"),'Com RTOS RX'!$L2646,LEN(",MH4_MQ135|"),'Com RTOS RX'!$M2646,LEN(",O3_MQ131|"),'Com RTOS RX'!$N2646)*8</f>
        <v>672</v>
      </c>
    </row>
    <row r="2647" ht="15.75" customHeight="1">
      <c r="A2647" s="5" t="s">
        <v>11524</v>
      </c>
      <c r="B2647" s="5" t="s">
        <v>11525</v>
      </c>
      <c r="C2647" s="5" t="s">
        <v>843</v>
      </c>
      <c r="D2647" s="5" t="s">
        <v>11526</v>
      </c>
      <c r="E2647" s="5" t="s">
        <v>845</v>
      </c>
      <c r="F2647" s="5" t="s">
        <v>845</v>
      </c>
      <c r="G2647" s="5" t="s">
        <v>845</v>
      </c>
      <c r="H2647" s="5" t="s">
        <v>724</v>
      </c>
      <c r="I2647" s="5" t="s">
        <v>39</v>
      </c>
      <c r="J2647" s="5" t="s">
        <v>457</v>
      </c>
      <c r="K2647" s="5" t="s">
        <v>53</v>
      </c>
      <c r="L2647" s="5" t="s">
        <v>384</v>
      </c>
      <c r="M2647" s="5" t="s">
        <v>182</v>
      </c>
      <c r="N2647" s="5" t="s">
        <v>717</v>
      </c>
      <c r="O2647" s="5" t="s">
        <v>845</v>
      </c>
      <c r="P2647" s="5" t="s">
        <v>845</v>
      </c>
      <c r="Q2647" s="5" t="s">
        <v>847</v>
      </c>
      <c r="R2647" s="5" t="s">
        <v>845</v>
      </c>
      <c r="S2647" s="5" t="s">
        <v>9553</v>
      </c>
      <c r="T2647" s="5" t="s">
        <v>849</v>
      </c>
      <c r="U2647" s="5" t="s">
        <v>845</v>
      </c>
      <c r="V2647" s="5" t="s">
        <v>845</v>
      </c>
      <c r="W2647" s="5" t="s">
        <v>850</v>
      </c>
      <c r="X2647" s="5" t="s">
        <v>11527</v>
      </c>
      <c r="Y2647" s="6">
        <f>X2648-'Com RTOS RX'!$X2647</f>
        <v>0.00005787037037</v>
      </c>
      <c r="Z2647" s="7">
        <f>SUM(LEN(",CO_MQ135|"),'Com RTOS RX'!$H2647,LEN(",CO2_MQ135|"),'Com RTOS RX'!$I2647,LEN(",Alcool_MQ135|"),'Com RTOS RX'!$J2647,LEN(",Alcool_MQ135|"),'Com RTOS RX'!$K2647,LEN(",Toluen_MQ135|"),'Com RTOS RX'!$L2647,LEN(",MH4_MQ135|"),'Com RTOS RX'!$M2647,LEN(",O3_MQ131|"),'Com RTOS RX'!$N2647)*8</f>
        <v>672</v>
      </c>
    </row>
    <row r="2648" ht="15.75" customHeight="1">
      <c r="A2648" s="5" t="s">
        <v>11528</v>
      </c>
      <c r="B2648" s="5" t="s">
        <v>11529</v>
      </c>
      <c r="C2648" s="5" t="s">
        <v>843</v>
      </c>
      <c r="D2648" s="5" t="s">
        <v>11530</v>
      </c>
      <c r="E2648" s="5" t="s">
        <v>845</v>
      </c>
      <c r="F2648" s="5" t="s">
        <v>845</v>
      </c>
      <c r="G2648" s="5" t="s">
        <v>845</v>
      </c>
      <c r="H2648" s="5" t="s">
        <v>754</v>
      </c>
      <c r="I2648" s="5" t="s">
        <v>106</v>
      </c>
      <c r="J2648" s="5" t="s">
        <v>769</v>
      </c>
      <c r="K2648" s="5" t="s">
        <v>855</v>
      </c>
      <c r="L2648" s="5" t="s">
        <v>376</v>
      </c>
      <c r="M2648" s="5" t="s">
        <v>182</v>
      </c>
      <c r="N2648" s="5" t="s">
        <v>717</v>
      </c>
      <c r="O2648" s="5" t="s">
        <v>845</v>
      </c>
      <c r="P2648" s="5" t="s">
        <v>845</v>
      </c>
      <c r="Q2648" s="5" t="s">
        <v>847</v>
      </c>
      <c r="R2648" s="5" t="s">
        <v>845</v>
      </c>
      <c r="S2648" s="5" t="s">
        <v>9553</v>
      </c>
      <c r="T2648" s="5" t="s">
        <v>849</v>
      </c>
      <c r="U2648" s="5" t="s">
        <v>845</v>
      </c>
      <c r="V2648" s="5" t="s">
        <v>845</v>
      </c>
      <c r="W2648" s="5" t="s">
        <v>850</v>
      </c>
      <c r="X2648" s="5" t="s">
        <v>11531</v>
      </c>
      <c r="Y2648" s="6">
        <f>X2649-'Com RTOS RX'!$X2648</f>
        <v>0.00005787037037</v>
      </c>
      <c r="Z2648" s="7">
        <f>SUM(LEN(",CO_MQ135|"),'Com RTOS RX'!$H2648,LEN(",CO2_MQ135|"),'Com RTOS RX'!$I2648,LEN(",Alcool_MQ135|"),'Com RTOS RX'!$J2648,LEN(",Alcool_MQ135|"),'Com RTOS RX'!$K2648,LEN(",Toluen_MQ135|"),'Com RTOS RX'!$L2648,LEN(",MH4_MQ135|"),'Com RTOS RX'!$M2648,LEN(",O3_MQ131|"),'Com RTOS RX'!$N2648)*8</f>
        <v>672</v>
      </c>
    </row>
    <row r="2649" ht="15.75" customHeight="1">
      <c r="A2649" s="5" t="s">
        <v>11532</v>
      </c>
      <c r="B2649" s="5" t="s">
        <v>11533</v>
      </c>
      <c r="C2649" s="5" t="s">
        <v>843</v>
      </c>
      <c r="D2649" s="5" t="s">
        <v>11534</v>
      </c>
      <c r="E2649" s="5" t="s">
        <v>845</v>
      </c>
      <c r="F2649" s="5" t="s">
        <v>845</v>
      </c>
      <c r="G2649" s="5" t="s">
        <v>845</v>
      </c>
      <c r="H2649" s="5" t="s">
        <v>741</v>
      </c>
      <c r="I2649" s="5" t="s">
        <v>65</v>
      </c>
      <c r="J2649" s="5" t="s">
        <v>1513</v>
      </c>
      <c r="K2649" s="5" t="s">
        <v>855</v>
      </c>
      <c r="L2649" s="5" t="s">
        <v>415</v>
      </c>
      <c r="M2649" s="5" t="s">
        <v>201</v>
      </c>
      <c r="N2649" s="5" t="s">
        <v>732</v>
      </c>
      <c r="O2649" s="5" t="s">
        <v>845</v>
      </c>
      <c r="P2649" s="5" t="s">
        <v>845</v>
      </c>
      <c r="Q2649" s="5" t="s">
        <v>847</v>
      </c>
      <c r="R2649" s="5" t="s">
        <v>845</v>
      </c>
      <c r="S2649" s="5" t="s">
        <v>9553</v>
      </c>
      <c r="T2649" s="5" t="s">
        <v>849</v>
      </c>
      <c r="U2649" s="5" t="s">
        <v>845</v>
      </c>
      <c r="V2649" s="5" t="s">
        <v>845</v>
      </c>
      <c r="W2649" s="5" t="s">
        <v>850</v>
      </c>
      <c r="X2649" s="5" t="s">
        <v>11535</v>
      </c>
      <c r="Y2649" s="6">
        <f>X2650-'Com RTOS RX'!$X2649</f>
        <v>0.00006944444444</v>
      </c>
      <c r="Z2649" s="7">
        <f>SUM(LEN(",CO_MQ135|"),'Com RTOS RX'!$H2649,LEN(",CO2_MQ135|"),'Com RTOS RX'!$I2649,LEN(",Alcool_MQ135|"),'Com RTOS RX'!$J2649,LEN(",Alcool_MQ135|"),'Com RTOS RX'!$K2649,LEN(",Toluen_MQ135|"),'Com RTOS RX'!$L2649,LEN(",MH4_MQ135|"),'Com RTOS RX'!$M2649,LEN(",O3_MQ131|"),'Com RTOS RX'!$N2649)*8</f>
        <v>672</v>
      </c>
    </row>
    <row r="2650" ht="15.75" customHeight="1">
      <c r="A2650" s="5" t="s">
        <v>11536</v>
      </c>
      <c r="B2650" s="5" t="s">
        <v>11537</v>
      </c>
      <c r="C2650" s="5" t="s">
        <v>843</v>
      </c>
      <c r="D2650" s="5" t="s">
        <v>11538</v>
      </c>
      <c r="E2650" s="5" t="s">
        <v>845</v>
      </c>
      <c r="F2650" s="5" t="s">
        <v>845</v>
      </c>
      <c r="G2650" s="5" t="s">
        <v>845</v>
      </c>
      <c r="H2650" s="5" t="s">
        <v>736</v>
      </c>
      <c r="I2650" s="5" t="s">
        <v>69</v>
      </c>
      <c r="J2650" s="5" t="s">
        <v>341</v>
      </c>
      <c r="K2650" s="5" t="s">
        <v>83</v>
      </c>
      <c r="L2650" s="5" t="s">
        <v>406</v>
      </c>
      <c r="M2650" s="5" t="s">
        <v>226</v>
      </c>
      <c r="N2650" s="5" t="s">
        <v>1423</v>
      </c>
      <c r="O2650" s="5" t="s">
        <v>845</v>
      </c>
      <c r="P2650" s="5" t="s">
        <v>845</v>
      </c>
      <c r="Q2650" s="5" t="s">
        <v>847</v>
      </c>
      <c r="R2650" s="5" t="s">
        <v>845</v>
      </c>
      <c r="S2650" s="5" t="s">
        <v>9553</v>
      </c>
      <c r="T2650" s="5" t="s">
        <v>849</v>
      </c>
      <c r="U2650" s="5" t="s">
        <v>845</v>
      </c>
      <c r="V2650" s="5" t="s">
        <v>845</v>
      </c>
      <c r="W2650" s="5" t="s">
        <v>850</v>
      </c>
      <c r="X2650" s="5" t="s">
        <v>11539</v>
      </c>
      <c r="Y2650" s="6">
        <f>X2651-'Com RTOS RX'!$X2650</f>
        <v>0.0000462962963</v>
      </c>
      <c r="Z2650" s="7">
        <f>SUM(LEN(",CO_MQ135|"),'Com RTOS RX'!$H2650,LEN(",CO2_MQ135|"),'Com RTOS RX'!$I2650,LEN(",Alcool_MQ135|"),'Com RTOS RX'!$J2650,LEN(",Alcool_MQ135|"),'Com RTOS RX'!$K2650,LEN(",Toluen_MQ135|"),'Com RTOS RX'!$L2650,LEN(",MH4_MQ135|"),'Com RTOS RX'!$M2650,LEN(",O3_MQ131|"),'Com RTOS RX'!$N2650)*8</f>
        <v>672</v>
      </c>
    </row>
    <row r="2651" ht="15.75" customHeight="1">
      <c r="A2651" s="5" t="s">
        <v>11540</v>
      </c>
      <c r="B2651" s="5" t="s">
        <v>11541</v>
      </c>
      <c r="C2651" s="5" t="s">
        <v>843</v>
      </c>
      <c r="D2651" s="5" t="s">
        <v>11542</v>
      </c>
      <c r="E2651" s="5" t="s">
        <v>845</v>
      </c>
      <c r="F2651" s="5" t="s">
        <v>845</v>
      </c>
      <c r="G2651" s="5" t="s">
        <v>845</v>
      </c>
      <c r="H2651" s="5" t="s">
        <v>698</v>
      </c>
      <c r="I2651" s="5" t="s">
        <v>39</v>
      </c>
      <c r="J2651" s="5" t="s">
        <v>457</v>
      </c>
      <c r="K2651" s="5" t="s">
        <v>53</v>
      </c>
      <c r="L2651" s="5" t="s">
        <v>365</v>
      </c>
      <c r="M2651" s="5" t="s">
        <v>182</v>
      </c>
      <c r="N2651" s="5" t="s">
        <v>1423</v>
      </c>
      <c r="O2651" s="5" t="s">
        <v>845</v>
      </c>
      <c r="P2651" s="5" t="s">
        <v>845</v>
      </c>
      <c r="Q2651" s="5" t="s">
        <v>847</v>
      </c>
      <c r="R2651" s="5" t="s">
        <v>845</v>
      </c>
      <c r="S2651" s="5" t="s">
        <v>9553</v>
      </c>
      <c r="T2651" s="5" t="s">
        <v>849</v>
      </c>
      <c r="U2651" s="5" t="s">
        <v>845</v>
      </c>
      <c r="V2651" s="5" t="s">
        <v>845</v>
      </c>
      <c r="W2651" s="5" t="s">
        <v>850</v>
      </c>
      <c r="X2651" s="5" t="s">
        <v>11543</v>
      </c>
      <c r="Y2651" s="6">
        <f>X2652-'Com RTOS RX'!$X2651</f>
        <v>0.00006944444444</v>
      </c>
      <c r="Z2651" s="7">
        <f>SUM(LEN(",CO_MQ135|"),'Com RTOS RX'!$H2651,LEN(",CO2_MQ135|"),'Com RTOS RX'!$I2651,LEN(",Alcool_MQ135|"),'Com RTOS RX'!$J2651,LEN(",Alcool_MQ135|"),'Com RTOS RX'!$K2651,LEN(",Toluen_MQ135|"),'Com RTOS RX'!$L2651,LEN(",MH4_MQ135|"),'Com RTOS RX'!$M2651,LEN(",O3_MQ131|"),'Com RTOS RX'!$N2651)*8</f>
        <v>672</v>
      </c>
    </row>
    <row r="2652" ht="15.75" customHeight="1">
      <c r="A2652" s="5" t="s">
        <v>11544</v>
      </c>
      <c r="B2652" s="5" t="s">
        <v>11545</v>
      </c>
      <c r="C2652" s="5" t="s">
        <v>843</v>
      </c>
      <c r="D2652" s="5" t="s">
        <v>11546</v>
      </c>
      <c r="E2652" s="5" t="s">
        <v>845</v>
      </c>
      <c r="F2652" s="5" t="s">
        <v>845</v>
      </c>
      <c r="G2652" s="5" t="s">
        <v>845</v>
      </c>
      <c r="H2652" s="5" t="s">
        <v>724</v>
      </c>
      <c r="I2652" s="5" t="s">
        <v>39</v>
      </c>
      <c r="J2652" s="5" t="s">
        <v>457</v>
      </c>
      <c r="K2652" s="5" t="s">
        <v>53</v>
      </c>
      <c r="L2652" s="5" t="s">
        <v>384</v>
      </c>
      <c r="M2652" s="5" t="s">
        <v>182</v>
      </c>
      <c r="N2652" s="5" t="s">
        <v>717</v>
      </c>
      <c r="O2652" s="5" t="s">
        <v>845</v>
      </c>
      <c r="P2652" s="5" t="s">
        <v>845</v>
      </c>
      <c r="Q2652" s="5" t="s">
        <v>847</v>
      </c>
      <c r="R2652" s="5" t="s">
        <v>845</v>
      </c>
      <c r="S2652" s="5" t="s">
        <v>9553</v>
      </c>
      <c r="T2652" s="5" t="s">
        <v>849</v>
      </c>
      <c r="U2652" s="5" t="s">
        <v>845</v>
      </c>
      <c r="V2652" s="5" t="s">
        <v>845</v>
      </c>
      <c r="W2652" s="5" t="s">
        <v>850</v>
      </c>
      <c r="X2652" s="5" t="s">
        <v>11547</v>
      </c>
      <c r="Y2652" s="6">
        <f>X2653-'Com RTOS RX'!$X2652</f>
        <v>0.00005787037037</v>
      </c>
      <c r="Z2652" s="7">
        <f>SUM(LEN(",CO_MQ135|"),'Com RTOS RX'!$H2652,LEN(",CO2_MQ135|"),'Com RTOS RX'!$I2652,LEN(",Alcool_MQ135|"),'Com RTOS RX'!$J2652,LEN(",Alcool_MQ135|"),'Com RTOS RX'!$K2652,LEN(",Toluen_MQ135|"),'Com RTOS RX'!$L2652,LEN(",MH4_MQ135|"),'Com RTOS RX'!$M2652,LEN(",O3_MQ131|"),'Com RTOS RX'!$N2652)*8</f>
        <v>672</v>
      </c>
    </row>
    <row r="2653" ht="15.75" customHeight="1">
      <c r="A2653" s="5" t="s">
        <v>11548</v>
      </c>
      <c r="B2653" s="5" t="s">
        <v>11549</v>
      </c>
      <c r="C2653" s="5" t="s">
        <v>843</v>
      </c>
      <c r="D2653" s="5" t="s">
        <v>11550</v>
      </c>
      <c r="E2653" s="5" t="s">
        <v>845</v>
      </c>
      <c r="F2653" s="5" t="s">
        <v>845</v>
      </c>
      <c r="G2653" s="5" t="s">
        <v>845</v>
      </c>
      <c r="H2653" s="5" t="s">
        <v>724</v>
      </c>
      <c r="I2653" s="5" t="s">
        <v>39</v>
      </c>
      <c r="J2653" s="5" t="s">
        <v>457</v>
      </c>
      <c r="K2653" s="5" t="s">
        <v>53</v>
      </c>
      <c r="L2653" s="5" t="s">
        <v>384</v>
      </c>
      <c r="M2653" s="5" t="s">
        <v>182</v>
      </c>
      <c r="N2653" s="5" t="s">
        <v>740</v>
      </c>
      <c r="O2653" s="5" t="s">
        <v>845</v>
      </c>
      <c r="P2653" s="5" t="s">
        <v>845</v>
      </c>
      <c r="Q2653" s="5" t="s">
        <v>847</v>
      </c>
      <c r="R2653" s="5" t="s">
        <v>845</v>
      </c>
      <c r="S2653" s="5" t="s">
        <v>9553</v>
      </c>
      <c r="T2653" s="5" t="s">
        <v>849</v>
      </c>
      <c r="U2653" s="5" t="s">
        <v>845</v>
      </c>
      <c r="V2653" s="5" t="s">
        <v>845</v>
      </c>
      <c r="W2653" s="5" t="s">
        <v>850</v>
      </c>
      <c r="X2653" s="5" t="s">
        <v>11551</v>
      </c>
      <c r="Y2653" s="6">
        <f>X2654-'Com RTOS RX'!$X2653</f>
        <v>0.00005787037037</v>
      </c>
      <c r="Z2653" s="7">
        <f>SUM(LEN(",CO_MQ135|"),'Com RTOS RX'!$H2653,LEN(",CO2_MQ135|"),'Com RTOS RX'!$I2653,LEN(",Alcool_MQ135|"),'Com RTOS RX'!$J2653,LEN(",Alcool_MQ135|"),'Com RTOS RX'!$K2653,LEN(",Toluen_MQ135|"),'Com RTOS RX'!$L2653,LEN(",MH4_MQ135|"),'Com RTOS RX'!$M2653,LEN(",O3_MQ131|"),'Com RTOS RX'!$N2653)*8</f>
        <v>672</v>
      </c>
    </row>
    <row r="2654" ht="15.75" customHeight="1">
      <c r="A2654" s="5" t="s">
        <v>11552</v>
      </c>
      <c r="B2654" s="5" t="s">
        <v>11553</v>
      </c>
      <c r="C2654" s="5" t="s">
        <v>843</v>
      </c>
      <c r="D2654" s="5" t="s">
        <v>11554</v>
      </c>
      <c r="E2654" s="5" t="s">
        <v>845</v>
      </c>
      <c r="F2654" s="5" t="s">
        <v>845</v>
      </c>
      <c r="G2654" s="5" t="s">
        <v>845</v>
      </c>
      <c r="H2654" s="5" t="s">
        <v>722</v>
      </c>
      <c r="I2654" s="5" t="s">
        <v>106</v>
      </c>
      <c r="J2654" s="5" t="s">
        <v>458</v>
      </c>
      <c r="K2654" s="5" t="s">
        <v>855</v>
      </c>
      <c r="L2654" s="5" t="s">
        <v>410</v>
      </c>
      <c r="M2654" s="5" t="s">
        <v>182</v>
      </c>
      <c r="N2654" s="5" t="s">
        <v>717</v>
      </c>
      <c r="O2654" s="5" t="s">
        <v>845</v>
      </c>
      <c r="P2654" s="5" t="s">
        <v>845</v>
      </c>
      <c r="Q2654" s="5" t="s">
        <v>847</v>
      </c>
      <c r="R2654" s="5" t="s">
        <v>845</v>
      </c>
      <c r="S2654" s="5" t="s">
        <v>9553</v>
      </c>
      <c r="T2654" s="5" t="s">
        <v>849</v>
      </c>
      <c r="U2654" s="5" t="s">
        <v>845</v>
      </c>
      <c r="V2654" s="5" t="s">
        <v>845</v>
      </c>
      <c r="W2654" s="5" t="s">
        <v>850</v>
      </c>
      <c r="X2654" s="5" t="s">
        <v>11555</v>
      </c>
      <c r="Y2654" s="6">
        <f>X2655-'Com RTOS RX'!$X2654</f>
        <v>0.00005787037037</v>
      </c>
      <c r="Z2654" s="7">
        <f>SUM(LEN(",CO_MQ135|"),'Com RTOS RX'!$H2654,LEN(",CO2_MQ135|"),'Com RTOS RX'!$I2654,LEN(",Alcool_MQ135|"),'Com RTOS RX'!$J2654,LEN(",Alcool_MQ135|"),'Com RTOS RX'!$K2654,LEN(",Toluen_MQ135|"),'Com RTOS RX'!$L2654,LEN(",MH4_MQ135|"),'Com RTOS RX'!$M2654,LEN(",O3_MQ131|"),'Com RTOS RX'!$N2654)*8</f>
        <v>672</v>
      </c>
    </row>
    <row r="2655" ht="15.75" customHeight="1">
      <c r="A2655" s="5" t="s">
        <v>11556</v>
      </c>
      <c r="B2655" s="5" t="s">
        <v>11557</v>
      </c>
      <c r="C2655" s="5" t="s">
        <v>843</v>
      </c>
      <c r="D2655" s="5" t="s">
        <v>11558</v>
      </c>
      <c r="E2655" s="5" t="s">
        <v>845</v>
      </c>
      <c r="F2655" s="5" t="s">
        <v>845</v>
      </c>
      <c r="G2655" s="5" t="s">
        <v>845</v>
      </c>
      <c r="H2655" s="5" t="s">
        <v>384</v>
      </c>
      <c r="I2655" s="5" t="s">
        <v>96</v>
      </c>
      <c r="J2655" s="5" t="s">
        <v>529</v>
      </c>
      <c r="K2655" s="5" t="s">
        <v>170</v>
      </c>
      <c r="L2655" s="5" t="s">
        <v>716</v>
      </c>
      <c r="M2655" s="5" t="s">
        <v>129</v>
      </c>
      <c r="N2655" s="5" t="s">
        <v>732</v>
      </c>
      <c r="O2655" s="5" t="s">
        <v>845</v>
      </c>
      <c r="P2655" s="5" t="s">
        <v>845</v>
      </c>
      <c r="Q2655" s="5" t="s">
        <v>847</v>
      </c>
      <c r="R2655" s="5" t="s">
        <v>845</v>
      </c>
      <c r="S2655" s="5" t="s">
        <v>9553</v>
      </c>
      <c r="T2655" s="5" t="s">
        <v>849</v>
      </c>
      <c r="U2655" s="5" t="s">
        <v>845</v>
      </c>
      <c r="V2655" s="5" t="s">
        <v>845</v>
      </c>
      <c r="W2655" s="5" t="s">
        <v>850</v>
      </c>
      <c r="X2655" s="5" t="s">
        <v>11559</v>
      </c>
      <c r="Y2655" s="6">
        <f>X2656-'Com RTOS RX'!$X2655</f>
        <v>0.00005787037037</v>
      </c>
      <c r="Z2655" s="7">
        <f>SUM(LEN(",CO_MQ135|"),'Com RTOS RX'!$H2655,LEN(",CO2_MQ135|"),'Com RTOS RX'!$I2655,LEN(",Alcool_MQ135|"),'Com RTOS RX'!$J2655,LEN(",Alcool_MQ135|"),'Com RTOS RX'!$K2655,LEN(",Toluen_MQ135|"),'Com RTOS RX'!$L2655,LEN(",MH4_MQ135|"),'Com RTOS RX'!$M2655,LEN(",O3_MQ131|"),'Com RTOS RX'!$N2655)*8</f>
        <v>672</v>
      </c>
    </row>
    <row r="2656" ht="15.75" customHeight="1">
      <c r="A2656" s="5" t="s">
        <v>11560</v>
      </c>
      <c r="B2656" s="5" t="s">
        <v>11561</v>
      </c>
      <c r="C2656" s="5" t="s">
        <v>843</v>
      </c>
      <c r="D2656" s="5" t="s">
        <v>11562</v>
      </c>
      <c r="E2656" s="5" t="s">
        <v>845</v>
      </c>
      <c r="F2656" s="5" t="s">
        <v>845</v>
      </c>
      <c r="G2656" s="5" t="s">
        <v>845</v>
      </c>
      <c r="H2656" s="5" t="s">
        <v>698</v>
      </c>
      <c r="I2656" s="5" t="s">
        <v>39</v>
      </c>
      <c r="J2656" s="5" t="s">
        <v>457</v>
      </c>
      <c r="K2656" s="5" t="s">
        <v>53</v>
      </c>
      <c r="L2656" s="5" t="s">
        <v>365</v>
      </c>
      <c r="M2656" s="5" t="s">
        <v>182</v>
      </c>
      <c r="N2656" s="5" t="s">
        <v>782</v>
      </c>
      <c r="O2656" s="5" t="s">
        <v>845</v>
      </c>
      <c r="P2656" s="5" t="s">
        <v>845</v>
      </c>
      <c r="Q2656" s="5" t="s">
        <v>847</v>
      </c>
      <c r="R2656" s="5" t="s">
        <v>845</v>
      </c>
      <c r="S2656" s="5" t="s">
        <v>9553</v>
      </c>
      <c r="T2656" s="5" t="s">
        <v>849</v>
      </c>
      <c r="U2656" s="5" t="s">
        <v>845</v>
      </c>
      <c r="V2656" s="5" t="s">
        <v>845</v>
      </c>
      <c r="W2656" s="5" t="s">
        <v>850</v>
      </c>
      <c r="X2656" s="5" t="s">
        <v>11563</v>
      </c>
      <c r="Y2656" s="6">
        <f>X2657-'Com RTOS RX'!$X2656</f>
        <v>0.00005787037037</v>
      </c>
      <c r="Z2656" s="7">
        <f>SUM(LEN(",CO_MQ135|"),'Com RTOS RX'!$H2656,LEN(",CO2_MQ135|"),'Com RTOS RX'!$I2656,LEN(",Alcool_MQ135|"),'Com RTOS RX'!$J2656,LEN(",Alcool_MQ135|"),'Com RTOS RX'!$K2656,LEN(",Toluen_MQ135|"),'Com RTOS RX'!$L2656,LEN(",MH4_MQ135|"),'Com RTOS RX'!$M2656,LEN(",O3_MQ131|"),'Com RTOS RX'!$N2656)*8</f>
        <v>672</v>
      </c>
    </row>
    <row r="2657" ht="15.75" customHeight="1">
      <c r="A2657" s="5" t="s">
        <v>11564</v>
      </c>
      <c r="B2657" s="5" t="s">
        <v>11565</v>
      </c>
      <c r="C2657" s="5" t="s">
        <v>843</v>
      </c>
      <c r="D2657" s="5" t="s">
        <v>11566</v>
      </c>
      <c r="E2657" s="5" t="s">
        <v>845</v>
      </c>
      <c r="F2657" s="5" t="s">
        <v>845</v>
      </c>
      <c r="G2657" s="5" t="s">
        <v>845</v>
      </c>
      <c r="H2657" s="5" t="s">
        <v>751</v>
      </c>
      <c r="I2657" s="5" t="s">
        <v>120</v>
      </c>
      <c r="J2657" s="5" t="s">
        <v>413</v>
      </c>
      <c r="K2657" s="5" t="s">
        <v>122</v>
      </c>
      <c r="L2657" s="5" t="s">
        <v>700</v>
      </c>
      <c r="M2657" s="5" t="s">
        <v>177</v>
      </c>
      <c r="N2657" s="5" t="s">
        <v>740</v>
      </c>
      <c r="O2657" s="5" t="s">
        <v>845</v>
      </c>
      <c r="P2657" s="5" t="s">
        <v>845</v>
      </c>
      <c r="Q2657" s="5" t="s">
        <v>847</v>
      </c>
      <c r="R2657" s="5" t="s">
        <v>845</v>
      </c>
      <c r="S2657" s="5" t="s">
        <v>9553</v>
      </c>
      <c r="T2657" s="5" t="s">
        <v>849</v>
      </c>
      <c r="U2657" s="5" t="s">
        <v>845</v>
      </c>
      <c r="V2657" s="5" t="s">
        <v>845</v>
      </c>
      <c r="W2657" s="5" t="s">
        <v>850</v>
      </c>
      <c r="X2657" s="5" t="s">
        <v>11567</v>
      </c>
      <c r="Y2657" s="6">
        <f>X2658-'Com RTOS RX'!$X2657</f>
        <v>0.00005787037037</v>
      </c>
      <c r="Z2657" s="7">
        <f>SUM(LEN(",CO_MQ135|"),'Com RTOS RX'!$H2657,LEN(",CO2_MQ135|"),'Com RTOS RX'!$I2657,LEN(",Alcool_MQ135|"),'Com RTOS RX'!$J2657,LEN(",Alcool_MQ135|"),'Com RTOS RX'!$K2657,LEN(",Toluen_MQ135|"),'Com RTOS RX'!$L2657,LEN(",MH4_MQ135|"),'Com RTOS RX'!$M2657,LEN(",O3_MQ131|"),'Com RTOS RX'!$N2657)*8</f>
        <v>672</v>
      </c>
    </row>
    <row r="2658" ht="15.75" customHeight="1">
      <c r="A2658" s="5" t="s">
        <v>11568</v>
      </c>
      <c r="B2658" s="5" t="s">
        <v>11569</v>
      </c>
      <c r="C2658" s="5" t="s">
        <v>843</v>
      </c>
      <c r="D2658" s="5" t="s">
        <v>11570</v>
      </c>
      <c r="E2658" s="5" t="s">
        <v>845</v>
      </c>
      <c r="F2658" s="5" t="s">
        <v>845</v>
      </c>
      <c r="G2658" s="5" t="s">
        <v>845</v>
      </c>
      <c r="H2658" s="5" t="s">
        <v>725</v>
      </c>
      <c r="I2658" s="5" t="s">
        <v>25</v>
      </c>
      <c r="J2658" s="5" t="s">
        <v>726</v>
      </c>
      <c r="K2658" s="5" t="s">
        <v>53</v>
      </c>
      <c r="L2658" s="5" t="s">
        <v>8661</v>
      </c>
      <c r="M2658" s="5" t="s">
        <v>226</v>
      </c>
      <c r="N2658" s="5" t="s">
        <v>717</v>
      </c>
      <c r="O2658" s="5" t="s">
        <v>845</v>
      </c>
      <c r="P2658" s="5" t="s">
        <v>845</v>
      </c>
      <c r="Q2658" s="5" t="s">
        <v>847</v>
      </c>
      <c r="R2658" s="5" t="s">
        <v>845</v>
      </c>
      <c r="S2658" s="5" t="s">
        <v>9553</v>
      </c>
      <c r="T2658" s="5" t="s">
        <v>849</v>
      </c>
      <c r="U2658" s="5" t="s">
        <v>845</v>
      </c>
      <c r="V2658" s="5" t="s">
        <v>845</v>
      </c>
      <c r="W2658" s="5" t="s">
        <v>850</v>
      </c>
      <c r="X2658" s="5" t="s">
        <v>11571</v>
      </c>
      <c r="Y2658" s="6">
        <f>X2659-'Com RTOS RX'!$X2658</f>
        <v>0.0001157407407</v>
      </c>
      <c r="Z2658" s="7">
        <f>SUM(LEN(",CO_MQ135|"),'Com RTOS RX'!$H2658,LEN(",CO2_MQ135|"),'Com RTOS RX'!$I2658,LEN(",Alcool_MQ135|"),'Com RTOS RX'!$J2658,LEN(",Alcool_MQ135|"),'Com RTOS RX'!$K2658,LEN(",Toluen_MQ135|"),'Com RTOS RX'!$L2658,LEN(",MH4_MQ135|"),'Com RTOS RX'!$M2658,LEN(",O3_MQ131|"),'Com RTOS RX'!$N2658)*8</f>
        <v>672</v>
      </c>
    </row>
    <row r="2659" ht="15.75" customHeight="1">
      <c r="A2659" s="5" t="s">
        <v>11572</v>
      </c>
      <c r="B2659" s="5" t="s">
        <v>11573</v>
      </c>
      <c r="C2659" s="5" t="s">
        <v>843</v>
      </c>
      <c r="D2659" s="5" t="s">
        <v>11574</v>
      </c>
      <c r="E2659" s="5" t="s">
        <v>845</v>
      </c>
      <c r="F2659" s="5" t="s">
        <v>845</v>
      </c>
      <c r="G2659" s="5" t="s">
        <v>845</v>
      </c>
      <c r="H2659" s="5" t="s">
        <v>702</v>
      </c>
      <c r="I2659" s="5" t="s">
        <v>150</v>
      </c>
      <c r="J2659" s="5" t="s">
        <v>488</v>
      </c>
      <c r="K2659" s="5" t="s">
        <v>83</v>
      </c>
      <c r="L2659" s="5" t="s">
        <v>357</v>
      </c>
      <c r="M2659" s="5" t="s">
        <v>217</v>
      </c>
      <c r="N2659" s="5" t="s">
        <v>732</v>
      </c>
      <c r="O2659" s="5" t="s">
        <v>845</v>
      </c>
      <c r="P2659" s="5" t="s">
        <v>845</v>
      </c>
      <c r="Q2659" s="5" t="s">
        <v>847</v>
      </c>
      <c r="R2659" s="5" t="s">
        <v>845</v>
      </c>
      <c r="S2659" s="5" t="s">
        <v>9553</v>
      </c>
      <c r="T2659" s="5" t="s">
        <v>849</v>
      </c>
      <c r="U2659" s="5" t="s">
        <v>845</v>
      </c>
      <c r="V2659" s="5" t="s">
        <v>845</v>
      </c>
      <c r="W2659" s="5" t="s">
        <v>850</v>
      </c>
      <c r="X2659" s="5" t="s">
        <v>11575</v>
      </c>
      <c r="Y2659" s="6">
        <f>X2660-'Com RTOS RX'!$X2659</f>
        <v>0.00005787037037</v>
      </c>
      <c r="Z2659" s="7">
        <f>SUM(LEN(",CO_MQ135|"),'Com RTOS RX'!$H2659,LEN(",CO2_MQ135|"),'Com RTOS RX'!$I2659,LEN(",Alcool_MQ135|"),'Com RTOS RX'!$J2659,LEN(",Alcool_MQ135|"),'Com RTOS RX'!$K2659,LEN(",Toluen_MQ135|"),'Com RTOS RX'!$L2659,LEN(",MH4_MQ135|"),'Com RTOS RX'!$M2659,LEN(",O3_MQ131|"),'Com RTOS RX'!$N2659)*8</f>
        <v>672</v>
      </c>
    </row>
    <row r="2660" ht="15.75" customHeight="1">
      <c r="A2660" s="5" t="s">
        <v>11576</v>
      </c>
      <c r="B2660" s="5" t="s">
        <v>11577</v>
      </c>
      <c r="C2660" s="5" t="s">
        <v>843</v>
      </c>
      <c r="D2660" s="5" t="s">
        <v>11578</v>
      </c>
      <c r="E2660" s="5" t="s">
        <v>845</v>
      </c>
      <c r="F2660" s="5" t="s">
        <v>845</v>
      </c>
      <c r="G2660" s="5" t="s">
        <v>845</v>
      </c>
      <c r="H2660" s="5" t="s">
        <v>376</v>
      </c>
      <c r="I2660" s="5" t="s">
        <v>96</v>
      </c>
      <c r="J2660" s="5" t="s">
        <v>1324</v>
      </c>
      <c r="K2660" s="5" t="s">
        <v>170</v>
      </c>
      <c r="L2660" s="5" t="s">
        <v>460</v>
      </c>
      <c r="M2660" s="5" t="s">
        <v>45</v>
      </c>
      <c r="N2660" s="5" t="s">
        <v>732</v>
      </c>
      <c r="O2660" s="5" t="s">
        <v>845</v>
      </c>
      <c r="P2660" s="5" t="s">
        <v>845</v>
      </c>
      <c r="Q2660" s="5" t="s">
        <v>847</v>
      </c>
      <c r="R2660" s="5" t="s">
        <v>845</v>
      </c>
      <c r="S2660" s="5" t="s">
        <v>9553</v>
      </c>
      <c r="T2660" s="5" t="s">
        <v>849</v>
      </c>
      <c r="U2660" s="5" t="s">
        <v>845</v>
      </c>
      <c r="V2660" s="5" t="s">
        <v>845</v>
      </c>
      <c r="W2660" s="5" t="s">
        <v>850</v>
      </c>
      <c r="X2660" s="5" t="s">
        <v>11579</v>
      </c>
      <c r="Y2660" s="6">
        <f>X2661-'Com RTOS RX'!$X2660</f>
        <v>0.0001273148148</v>
      </c>
      <c r="Z2660" s="7">
        <f>SUM(LEN(",CO_MQ135|"),'Com RTOS RX'!$H2660,LEN(",CO2_MQ135|"),'Com RTOS RX'!$I2660,LEN(",Alcool_MQ135|"),'Com RTOS RX'!$J2660,LEN(",Alcool_MQ135|"),'Com RTOS RX'!$K2660,LEN(",Toluen_MQ135|"),'Com RTOS RX'!$L2660,LEN(",MH4_MQ135|"),'Com RTOS RX'!$M2660,LEN(",O3_MQ131|"),'Com RTOS RX'!$N2660)*8</f>
        <v>672</v>
      </c>
    </row>
    <row r="2661" ht="15.75" customHeight="1">
      <c r="A2661" s="5" t="s">
        <v>11580</v>
      </c>
      <c r="B2661" s="5" t="s">
        <v>11581</v>
      </c>
      <c r="C2661" s="5" t="s">
        <v>843</v>
      </c>
      <c r="D2661" s="5" t="s">
        <v>11582</v>
      </c>
      <c r="E2661" s="5" t="s">
        <v>845</v>
      </c>
      <c r="F2661" s="5" t="s">
        <v>845</v>
      </c>
      <c r="G2661" s="5" t="s">
        <v>845</v>
      </c>
      <c r="H2661" s="5" t="s">
        <v>709</v>
      </c>
      <c r="I2661" s="5" t="s">
        <v>143</v>
      </c>
      <c r="J2661" s="5" t="s">
        <v>1808</v>
      </c>
      <c r="K2661" s="5" t="s">
        <v>83</v>
      </c>
      <c r="L2661" s="5" t="s">
        <v>346</v>
      </c>
      <c r="M2661" s="5" t="s">
        <v>226</v>
      </c>
      <c r="N2661" s="5" t="s">
        <v>717</v>
      </c>
      <c r="O2661" s="5" t="s">
        <v>845</v>
      </c>
      <c r="P2661" s="5" t="s">
        <v>845</v>
      </c>
      <c r="Q2661" s="5" t="s">
        <v>847</v>
      </c>
      <c r="R2661" s="5" t="s">
        <v>845</v>
      </c>
      <c r="S2661" s="5" t="s">
        <v>9553</v>
      </c>
      <c r="T2661" s="5" t="s">
        <v>849</v>
      </c>
      <c r="U2661" s="5" t="s">
        <v>845</v>
      </c>
      <c r="V2661" s="5" t="s">
        <v>845</v>
      </c>
      <c r="W2661" s="5" t="s">
        <v>850</v>
      </c>
      <c r="X2661" s="5" t="s">
        <v>11583</v>
      </c>
      <c r="Y2661" s="6">
        <f>X2662-'Com RTOS RX'!$X2661</f>
        <v>0.0000462962963</v>
      </c>
      <c r="Z2661" s="7">
        <f>SUM(LEN(",CO_MQ135|"),'Com RTOS RX'!$H2661,LEN(",CO2_MQ135|"),'Com RTOS RX'!$I2661,LEN(",Alcool_MQ135|"),'Com RTOS RX'!$J2661,LEN(",Alcool_MQ135|"),'Com RTOS RX'!$K2661,LEN(",Toluen_MQ135|"),'Com RTOS RX'!$L2661,LEN(",MH4_MQ135|"),'Com RTOS RX'!$M2661,LEN(",O3_MQ131|"),'Com RTOS RX'!$N2661)*8</f>
        <v>672</v>
      </c>
    </row>
    <row r="2662" ht="15.75" customHeight="1">
      <c r="A2662" s="5" t="s">
        <v>11584</v>
      </c>
      <c r="B2662" s="5" t="s">
        <v>11585</v>
      </c>
      <c r="C2662" s="5" t="s">
        <v>843</v>
      </c>
      <c r="D2662" s="5" t="s">
        <v>11586</v>
      </c>
      <c r="E2662" s="5" t="s">
        <v>845</v>
      </c>
      <c r="F2662" s="5" t="s">
        <v>845</v>
      </c>
      <c r="G2662" s="5" t="s">
        <v>845</v>
      </c>
      <c r="H2662" s="5" t="s">
        <v>390</v>
      </c>
      <c r="I2662" s="5" t="s">
        <v>86</v>
      </c>
      <c r="J2662" s="5" t="s">
        <v>696</v>
      </c>
      <c r="K2662" s="5" t="s">
        <v>77</v>
      </c>
      <c r="L2662" s="5" t="s">
        <v>708</v>
      </c>
      <c r="M2662" s="5" t="s">
        <v>45</v>
      </c>
      <c r="N2662" s="5" t="s">
        <v>717</v>
      </c>
      <c r="O2662" s="5" t="s">
        <v>845</v>
      </c>
      <c r="P2662" s="5" t="s">
        <v>845</v>
      </c>
      <c r="Q2662" s="5" t="s">
        <v>847</v>
      </c>
      <c r="R2662" s="5" t="s">
        <v>845</v>
      </c>
      <c r="S2662" s="5" t="s">
        <v>9553</v>
      </c>
      <c r="T2662" s="5" t="s">
        <v>849</v>
      </c>
      <c r="U2662" s="5" t="s">
        <v>845</v>
      </c>
      <c r="V2662" s="5" t="s">
        <v>845</v>
      </c>
      <c r="W2662" s="5" t="s">
        <v>850</v>
      </c>
      <c r="X2662" s="5" t="s">
        <v>11587</v>
      </c>
      <c r="Y2662" s="6">
        <f>X2663-'Com RTOS RX'!$X2662</f>
        <v>0.00005787037037</v>
      </c>
      <c r="Z2662" s="7">
        <f>SUM(LEN(",CO_MQ135|"),'Com RTOS RX'!$H2662,LEN(",CO2_MQ135|"),'Com RTOS RX'!$I2662,LEN(",Alcool_MQ135|"),'Com RTOS RX'!$J2662,LEN(",Alcool_MQ135|"),'Com RTOS RX'!$K2662,LEN(",Toluen_MQ135|"),'Com RTOS RX'!$L2662,LEN(",MH4_MQ135|"),'Com RTOS RX'!$M2662,LEN(",O3_MQ131|"),'Com RTOS RX'!$N2662)*8</f>
        <v>672</v>
      </c>
    </row>
    <row r="2663" ht="15.75" customHeight="1">
      <c r="A2663" s="5" t="s">
        <v>11588</v>
      </c>
      <c r="B2663" s="5" t="s">
        <v>11589</v>
      </c>
      <c r="C2663" s="5" t="s">
        <v>843</v>
      </c>
      <c r="D2663" s="5" t="s">
        <v>11590</v>
      </c>
      <c r="E2663" s="5" t="s">
        <v>845</v>
      </c>
      <c r="F2663" s="5" t="s">
        <v>845</v>
      </c>
      <c r="G2663" s="5" t="s">
        <v>845</v>
      </c>
      <c r="H2663" s="5" t="s">
        <v>700</v>
      </c>
      <c r="I2663" s="5" t="s">
        <v>143</v>
      </c>
      <c r="J2663" s="5" t="s">
        <v>492</v>
      </c>
      <c r="K2663" s="5" t="s">
        <v>83</v>
      </c>
      <c r="L2663" s="5" t="s">
        <v>701</v>
      </c>
      <c r="M2663" s="5" t="s">
        <v>226</v>
      </c>
      <c r="N2663" s="5" t="s">
        <v>732</v>
      </c>
      <c r="O2663" s="5" t="s">
        <v>845</v>
      </c>
      <c r="P2663" s="5" t="s">
        <v>845</v>
      </c>
      <c r="Q2663" s="5" t="s">
        <v>847</v>
      </c>
      <c r="R2663" s="5" t="s">
        <v>845</v>
      </c>
      <c r="S2663" s="5" t="s">
        <v>9553</v>
      </c>
      <c r="T2663" s="5" t="s">
        <v>849</v>
      </c>
      <c r="U2663" s="5" t="s">
        <v>845</v>
      </c>
      <c r="V2663" s="5" t="s">
        <v>845</v>
      </c>
      <c r="W2663" s="5" t="s">
        <v>850</v>
      </c>
      <c r="X2663" s="5" t="s">
        <v>11591</v>
      </c>
      <c r="Y2663" s="6">
        <f>X2664-'Com RTOS RX'!$X2663</f>
        <v>0.00005787037037</v>
      </c>
      <c r="Z2663" s="7">
        <f>SUM(LEN(",CO_MQ135|"),'Com RTOS RX'!$H2663,LEN(",CO2_MQ135|"),'Com RTOS RX'!$I2663,LEN(",Alcool_MQ135|"),'Com RTOS RX'!$J2663,LEN(",Alcool_MQ135|"),'Com RTOS RX'!$K2663,LEN(",Toluen_MQ135|"),'Com RTOS RX'!$L2663,LEN(",MH4_MQ135|"),'Com RTOS RX'!$M2663,LEN(",O3_MQ131|"),'Com RTOS RX'!$N2663)*8</f>
        <v>672</v>
      </c>
    </row>
    <row r="2664" ht="15.75" customHeight="1">
      <c r="A2664" s="5" t="s">
        <v>11592</v>
      </c>
      <c r="B2664" s="5" t="s">
        <v>11593</v>
      </c>
      <c r="C2664" s="5" t="s">
        <v>843</v>
      </c>
      <c r="D2664" s="5" t="s">
        <v>11594</v>
      </c>
      <c r="E2664" s="5" t="s">
        <v>845</v>
      </c>
      <c r="F2664" s="5" t="s">
        <v>845</v>
      </c>
      <c r="G2664" s="5" t="s">
        <v>845</v>
      </c>
      <c r="H2664" s="5" t="s">
        <v>700</v>
      </c>
      <c r="I2664" s="5" t="s">
        <v>143</v>
      </c>
      <c r="J2664" s="5" t="s">
        <v>492</v>
      </c>
      <c r="K2664" s="5" t="s">
        <v>83</v>
      </c>
      <c r="L2664" s="5" t="s">
        <v>701</v>
      </c>
      <c r="M2664" s="5" t="s">
        <v>226</v>
      </c>
      <c r="N2664" s="5" t="s">
        <v>717</v>
      </c>
      <c r="O2664" s="5" t="s">
        <v>845</v>
      </c>
      <c r="P2664" s="5" t="s">
        <v>845</v>
      </c>
      <c r="Q2664" s="5" t="s">
        <v>847</v>
      </c>
      <c r="R2664" s="5" t="s">
        <v>845</v>
      </c>
      <c r="S2664" s="5" t="s">
        <v>9553</v>
      </c>
      <c r="T2664" s="5" t="s">
        <v>849</v>
      </c>
      <c r="U2664" s="5" t="s">
        <v>845</v>
      </c>
      <c r="V2664" s="5" t="s">
        <v>845</v>
      </c>
      <c r="W2664" s="5" t="s">
        <v>850</v>
      </c>
      <c r="X2664" s="5" t="s">
        <v>11595</v>
      </c>
      <c r="Y2664" s="6">
        <f>X2665-'Com RTOS RX'!$X2664</f>
        <v>0.00005787037037</v>
      </c>
      <c r="Z2664" s="7">
        <f>SUM(LEN(",CO_MQ135|"),'Com RTOS RX'!$H2664,LEN(",CO2_MQ135|"),'Com RTOS RX'!$I2664,LEN(",Alcool_MQ135|"),'Com RTOS RX'!$J2664,LEN(",Alcool_MQ135|"),'Com RTOS RX'!$K2664,LEN(",Toluen_MQ135|"),'Com RTOS RX'!$L2664,LEN(",MH4_MQ135|"),'Com RTOS RX'!$M2664,LEN(",O3_MQ131|"),'Com RTOS RX'!$N2664)*8</f>
        <v>672</v>
      </c>
    </row>
    <row r="2665" ht="15.75" customHeight="1">
      <c r="A2665" s="5" t="s">
        <v>11596</v>
      </c>
      <c r="B2665" s="5" t="s">
        <v>11597</v>
      </c>
      <c r="C2665" s="5" t="s">
        <v>843</v>
      </c>
      <c r="D2665" s="5" t="s">
        <v>11598</v>
      </c>
      <c r="E2665" s="5" t="s">
        <v>845</v>
      </c>
      <c r="F2665" s="5" t="s">
        <v>845</v>
      </c>
      <c r="G2665" s="5" t="s">
        <v>845</v>
      </c>
      <c r="H2665" s="5" t="s">
        <v>710</v>
      </c>
      <c r="I2665" s="5" t="s">
        <v>32</v>
      </c>
      <c r="J2665" s="5" t="s">
        <v>711</v>
      </c>
      <c r="K2665" s="5" t="s">
        <v>167</v>
      </c>
      <c r="L2665" s="5" t="s">
        <v>712</v>
      </c>
      <c r="M2665" s="5" t="s">
        <v>217</v>
      </c>
      <c r="N2665" s="5" t="s">
        <v>717</v>
      </c>
      <c r="O2665" s="5" t="s">
        <v>845</v>
      </c>
      <c r="P2665" s="5" t="s">
        <v>845</v>
      </c>
      <c r="Q2665" s="5" t="s">
        <v>847</v>
      </c>
      <c r="R2665" s="5" t="s">
        <v>845</v>
      </c>
      <c r="S2665" s="5" t="s">
        <v>9553</v>
      </c>
      <c r="T2665" s="5" t="s">
        <v>849</v>
      </c>
      <c r="U2665" s="5" t="s">
        <v>845</v>
      </c>
      <c r="V2665" s="5" t="s">
        <v>845</v>
      </c>
      <c r="W2665" s="5" t="s">
        <v>850</v>
      </c>
      <c r="X2665" s="5" t="s">
        <v>11599</v>
      </c>
      <c r="Y2665" s="6">
        <f>X2666-'Com RTOS RX'!$X2665</f>
        <v>0.00005787037037</v>
      </c>
      <c r="Z2665" s="7">
        <f>SUM(LEN(",CO_MQ135|"),'Com RTOS RX'!$H2665,LEN(",CO2_MQ135|"),'Com RTOS RX'!$I2665,LEN(",Alcool_MQ135|"),'Com RTOS RX'!$J2665,LEN(",Alcool_MQ135|"),'Com RTOS RX'!$K2665,LEN(",Toluen_MQ135|"),'Com RTOS RX'!$L2665,LEN(",MH4_MQ135|"),'Com RTOS RX'!$M2665,LEN(",O3_MQ131|"),'Com RTOS RX'!$N2665)*8</f>
        <v>672</v>
      </c>
    </row>
    <row r="2666" ht="15.75" customHeight="1">
      <c r="A2666" s="5" t="s">
        <v>11600</v>
      </c>
      <c r="B2666" s="5" t="s">
        <v>11601</v>
      </c>
      <c r="C2666" s="5" t="s">
        <v>843</v>
      </c>
      <c r="D2666" s="5" t="s">
        <v>11602</v>
      </c>
      <c r="E2666" s="5" t="s">
        <v>845</v>
      </c>
      <c r="F2666" s="5" t="s">
        <v>845</v>
      </c>
      <c r="G2666" s="5" t="s">
        <v>845</v>
      </c>
      <c r="H2666" s="5" t="s">
        <v>722</v>
      </c>
      <c r="I2666" s="5" t="s">
        <v>106</v>
      </c>
      <c r="J2666" s="5" t="s">
        <v>458</v>
      </c>
      <c r="K2666" s="5" t="s">
        <v>855</v>
      </c>
      <c r="L2666" s="5" t="s">
        <v>410</v>
      </c>
      <c r="M2666" s="5" t="s">
        <v>182</v>
      </c>
      <c r="N2666" s="5" t="s">
        <v>717</v>
      </c>
      <c r="O2666" s="5" t="s">
        <v>845</v>
      </c>
      <c r="P2666" s="5" t="s">
        <v>845</v>
      </c>
      <c r="Q2666" s="5" t="s">
        <v>847</v>
      </c>
      <c r="R2666" s="5" t="s">
        <v>845</v>
      </c>
      <c r="S2666" s="5" t="s">
        <v>9553</v>
      </c>
      <c r="T2666" s="5" t="s">
        <v>849</v>
      </c>
      <c r="U2666" s="5" t="s">
        <v>845</v>
      </c>
      <c r="V2666" s="5" t="s">
        <v>845</v>
      </c>
      <c r="W2666" s="5" t="s">
        <v>850</v>
      </c>
      <c r="X2666" s="5" t="s">
        <v>11603</v>
      </c>
      <c r="Y2666" s="6">
        <f>X2667-'Com RTOS RX'!$X2666</f>
        <v>0.00005787037037</v>
      </c>
      <c r="Z2666" s="7">
        <f>SUM(LEN(",CO_MQ135|"),'Com RTOS RX'!$H2666,LEN(",CO2_MQ135|"),'Com RTOS RX'!$I2666,LEN(",Alcool_MQ135|"),'Com RTOS RX'!$J2666,LEN(",Alcool_MQ135|"),'Com RTOS RX'!$K2666,LEN(",Toluen_MQ135|"),'Com RTOS RX'!$L2666,LEN(",MH4_MQ135|"),'Com RTOS RX'!$M2666,LEN(",O3_MQ131|"),'Com RTOS RX'!$N2666)*8</f>
        <v>672</v>
      </c>
    </row>
    <row r="2667" ht="15.75" customHeight="1">
      <c r="A2667" s="5" t="s">
        <v>11604</v>
      </c>
      <c r="B2667" s="5" t="s">
        <v>11605</v>
      </c>
      <c r="C2667" s="5" t="s">
        <v>843</v>
      </c>
      <c r="D2667" s="5" t="s">
        <v>11606</v>
      </c>
      <c r="E2667" s="5" t="s">
        <v>845</v>
      </c>
      <c r="F2667" s="5" t="s">
        <v>845</v>
      </c>
      <c r="G2667" s="5" t="s">
        <v>845</v>
      </c>
      <c r="H2667" s="5" t="s">
        <v>700</v>
      </c>
      <c r="I2667" s="5" t="s">
        <v>143</v>
      </c>
      <c r="J2667" s="5" t="s">
        <v>492</v>
      </c>
      <c r="K2667" s="5" t="s">
        <v>83</v>
      </c>
      <c r="L2667" s="5" t="s">
        <v>701</v>
      </c>
      <c r="M2667" s="5" t="s">
        <v>226</v>
      </c>
      <c r="N2667" s="5" t="s">
        <v>717</v>
      </c>
      <c r="O2667" s="5" t="s">
        <v>845</v>
      </c>
      <c r="P2667" s="5" t="s">
        <v>845</v>
      </c>
      <c r="Q2667" s="5" t="s">
        <v>847</v>
      </c>
      <c r="R2667" s="5" t="s">
        <v>845</v>
      </c>
      <c r="S2667" s="5" t="s">
        <v>9553</v>
      </c>
      <c r="T2667" s="5" t="s">
        <v>849</v>
      </c>
      <c r="U2667" s="5" t="s">
        <v>845</v>
      </c>
      <c r="V2667" s="5" t="s">
        <v>845</v>
      </c>
      <c r="W2667" s="5" t="s">
        <v>850</v>
      </c>
      <c r="X2667" s="5" t="s">
        <v>11607</v>
      </c>
      <c r="Y2667" s="6">
        <f>X2668-'Com RTOS RX'!$X2667</f>
        <v>0.0001273148148</v>
      </c>
      <c r="Z2667" s="7">
        <f>SUM(LEN(",CO_MQ135|"),'Com RTOS RX'!$H2667,LEN(",CO2_MQ135|"),'Com RTOS RX'!$I2667,LEN(",Alcool_MQ135|"),'Com RTOS RX'!$J2667,LEN(",Alcool_MQ135|"),'Com RTOS RX'!$K2667,LEN(",Toluen_MQ135|"),'Com RTOS RX'!$L2667,LEN(",MH4_MQ135|"),'Com RTOS RX'!$M2667,LEN(",O3_MQ131|"),'Com RTOS RX'!$N2667)*8</f>
        <v>672</v>
      </c>
    </row>
    <row r="2668" ht="15.75" customHeight="1">
      <c r="A2668" s="5" t="s">
        <v>11608</v>
      </c>
      <c r="B2668" s="5" t="s">
        <v>11609</v>
      </c>
      <c r="C2668" s="5" t="s">
        <v>843</v>
      </c>
      <c r="D2668" s="5" t="s">
        <v>11610</v>
      </c>
      <c r="E2668" s="5" t="s">
        <v>845</v>
      </c>
      <c r="F2668" s="5" t="s">
        <v>845</v>
      </c>
      <c r="G2668" s="5" t="s">
        <v>845</v>
      </c>
      <c r="H2668" s="5" t="s">
        <v>710</v>
      </c>
      <c r="I2668" s="5" t="s">
        <v>32</v>
      </c>
      <c r="J2668" s="5" t="s">
        <v>711</v>
      </c>
      <c r="K2668" s="5" t="s">
        <v>167</v>
      </c>
      <c r="L2668" s="5" t="s">
        <v>712</v>
      </c>
      <c r="M2668" s="5" t="s">
        <v>217</v>
      </c>
      <c r="N2668" s="5" t="s">
        <v>731</v>
      </c>
      <c r="O2668" s="5" t="s">
        <v>845</v>
      </c>
      <c r="P2668" s="5" t="s">
        <v>845</v>
      </c>
      <c r="Q2668" s="5" t="s">
        <v>847</v>
      </c>
      <c r="R2668" s="5" t="s">
        <v>845</v>
      </c>
      <c r="S2668" s="5" t="s">
        <v>9553</v>
      </c>
      <c r="T2668" s="5" t="s">
        <v>849</v>
      </c>
      <c r="U2668" s="5" t="s">
        <v>845</v>
      </c>
      <c r="V2668" s="5" t="s">
        <v>845</v>
      </c>
      <c r="W2668" s="5" t="s">
        <v>850</v>
      </c>
      <c r="X2668" s="5" t="s">
        <v>11611</v>
      </c>
      <c r="Y2668" s="6">
        <f>X2669-'Com RTOS RX'!$X2668</f>
        <v>0.00005787037037</v>
      </c>
      <c r="Z2668" s="7">
        <f>SUM(LEN(",CO_MQ135|"),'Com RTOS RX'!$H2668,LEN(",CO2_MQ135|"),'Com RTOS RX'!$I2668,LEN(",Alcool_MQ135|"),'Com RTOS RX'!$J2668,LEN(",Alcool_MQ135|"),'Com RTOS RX'!$K2668,LEN(",Toluen_MQ135|"),'Com RTOS RX'!$L2668,LEN(",MH4_MQ135|"),'Com RTOS RX'!$M2668,LEN(",O3_MQ131|"),'Com RTOS RX'!$N2668)*8</f>
        <v>672</v>
      </c>
    </row>
    <row r="2669" ht="15.75" customHeight="1">
      <c r="A2669" s="5" t="s">
        <v>11612</v>
      </c>
      <c r="B2669" s="5" t="s">
        <v>11613</v>
      </c>
      <c r="C2669" s="5" t="s">
        <v>843</v>
      </c>
      <c r="D2669" s="5" t="s">
        <v>11614</v>
      </c>
      <c r="E2669" s="5" t="s">
        <v>845</v>
      </c>
      <c r="F2669" s="5" t="s">
        <v>845</v>
      </c>
      <c r="G2669" s="5" t="s">
        <v>845</v>
      </c>
      <c r="H2669" s="5" t="s">
        <v>736</v>
      </c>
      <c r="I2669" s="5" t="s">
        <v>69</v>
      </c>
      <c r="J2669" s="5" t="s">
        <v>341</v>
      </c>
      <c r="K2669" s="5" t="s">
        <v>83</v>
      </c>
      <c r="L2669" s="5" t="s">
        <v>406</v>
      </c>
      <c r="M2669" s="5" t="s">
        <v>226</v>
      </c>
      <c r="N2669" s="5" t="s">
        <v>731</v>
      </c>
      <c r="O2669" s="5" t="s">
        <v>845</v>
      </c>
      <c r="P2669" s="5" t="s">
        <v>845</v>
      </c>
      <c r="Q2669" s="5" t="s">
        <v>847</v>
      </c>
      <c r="R2669" s="5" t="s">
        <v>845</v>
      </c>
      <c r="S2669" s="5" t="s">
        <v>9553</v>
      </c>
      <c r="T2669" s="5" t="s">
        <v>849</v>
      </c>
      <c r="U2669" s="5" t="s">
        <v>845</v>
      </c>
      <c r="V2669" s="5" t="s">
        <v>845</v>
      </c>
      <c r="W2669" s="5" t="s">
        <v>850</v>
      </c>
      <c r="X2669" s="5" t="s">
        <v>11615</v>
      </c>
      <c r="Y2669" s="6">
        <f>X2670-'Com RTOS RX'!$X2669</f>
        <v>0.00005787037037</v>
      </c>
      <c r="Z2669" s="7">
        <f>SUM(LEN(",CO_MQ135|"),'Com RTOS RX'!$H2669,LEN(",CO2_MQ135|"),'Com RTOS RX'!$I2669,LEN(",Alcool_MQ135|"),'Com RTOS RX'!$J2669,LEN(",Alcool_MQ135|"),'Com RTOS RX'!$K2669,LEN(",Toluen_MQ135|"),'Com RTOS RX'!$L2669,LEN(",MH4_MQ135|"),'Com RTOS RX'!$M2669,LEN(",O3_MQ131|"),'Com RTOS RX'!$N2669)*8</f>
        <v>672</v>
      </c>
    </row>
    <row r="2670" ht="15.75" customHeight="1">
      <c r="A2670" s="5" t="s">
        <v>11616</v>
      </c>
      <c r="B2670" s="5" t="s">
        <v>11617</v>
      </c>
      <c r="C2670" s="5" t="s">
        <v>843</v>
      </c>
      <c r="D2670" s="5" t="s">
        <v>11618</v>
      </c>
      <c r="E2670" s="5" t="s">
        <v>845</v>
      </c>
      <c r="F2670" s="5" t="s">
        <v>845</v>
      </c>
      <c r="G2670" s="5" t="s">
        <v>845</v>
      </c>
      <c r="H2670" s="5" t="s">
        <v>736</v>
      </c>
      <c r="I2670" s="5" t="s">
        <v>69</v>
      </c>
      <c r="J2670" s="5" t="s">
        <v>341</v>
      </c>
      <c r="K2670" s="5" t="s">
        <v>83</v>
      </c>
      <c r="L2670" s="5" t="s">
        <v>406</v>
      </c>
      <c r="M2670" s="5" t="s">
        <v>226</v>
      </c>
      <c r="N2670" s="5" t="s">
        <v>731</v>
      </c>
      <c r="O2670" s="5" t="s">
        <v>845</v>
      </c>
      <c r="P2670" s="5" t="s">
        <v>845</v>
      </c>
      <c r="Q2670" s="5" t="s">
        <v>847</v>
      </c>
      <c r="R2670" s="5" t="s">
        <v>845</v>
      </c>
      <c r="S2670" s="5" t="s">
        <v>9553</v>
      </c>
      <c r="T2670" s="5" t="s">
        <v>849</v>
      </c>
      <c r="U2670" s="5" t="s">
        <v>845</v>
      </c>
      <c r="V2670" s="5" t="s">
        <v>845</v>
      </c>
      <c r="W2670" s="5" t="s">
        <v>850</v>
      </c>
      <c r="X2670" s="5" t="s">
        <v>11619</v>
      </c>
      <c r="Y2670" s="6">
        <f>X2671-'Com RTOS RX'!$X2670</f>
        <v>0.00005787037037</v>
      </c>
      <c r="Z2670" s="7">
        <f>SUM(LEN(",CO_MQ135|"),'Com RTOS RX'!$H2670,LEN(",CO2_MQ135|"),'Com RTOS RX'!$I2670,LEN(",Alcool_MQ135|"),'Com RTOS RX'!$J2670,LEN(",Alcool_MQ135|"),'Com RTOS RX'!$K2670,LEN(",Toluen_MQ135|"),'Com RTOS RX'!$L2670,LEN(",MH4_MQ135|"),'Com RTOS RX'!$M2670,LEN(",O3_MQ131|"),'Com RTOS RX'!$N2670)*8</f>
        <v>672</v>
      </c>
    </row>
    <row r="2671" ht="15.75" customHeight="1">
      <c r="A2671" s="5" t="s">
        <v>11620</v>
      </c>
      <c r="B2671" s="5" t="s">
        <v>11621</v>
      </c>
      <c r="C2671" s="5" t="s">
        <v>843</v>
      </c>
      <c r="D2671" s="5" t="s">
        <v>11622</v>
      </c>
      <c r="E2671" s="5" t="s">
        <v>845</v>
      </c>
      <c r="F2671" s="5" t="s">
        <v>845</v>
      </c>
      <c r="G2671" s="5" t="s">
        <v>845</v>
      </c>
      <c r="H2671" s="5" t="s">
        <v>702</v>
      </c>
      <c r="I2671" s="5" t="s">
        <v>150</v>
      </c>
      <c r="J2671" s="5" t="s">
        <v>488</v>
      </c>
      <c r="K2671" s="5" t="s">
        <v>83</v>
      </c>
      <c r="L2671" s="5" t="s">
        <v>357</v>
      </c>
      <c r="M2671" s="5" t="s">
        <v>217</v>
      </c>
      <c r="N2671" s="5" t="s">
        <v>731</v>
      </c>
      <c r="O2671" s="5" t="s">
        <v>845</v>
      </c>
      <c r="P2671" s="5" t="s">
        <v>845</v>
      </c>
      <c r="Q2671" s="5" t="s">
        <v>847</v>
      </c>
      <c r="R2671" s="5" t="s">
        <v>845</v>
      </c>
      <c r="S2671" s="5" t="s">
        <v>9553</v>
      </c>
      <c r="T2671" s="5" t="s">
        <v>849</v>
      </c>
      <c r="U2671" s="5" t="s">
        <v>845</v>
      </c>
      <c r="V2671" s="5" t="s">
        <v>845</v>
      </c>
      <c r="W2671" s="5" t="s">
        <v>850</v>
      </c>
      <c r="X2671" s="5" t="s">
        <v>11623</v>
      </c>
      <c r="Y2671" s="6">
        <f>X2672-'Com RTOS RX'!$X2671</f>
        <v>0.00005787037037</v>
      </c>
      <c r="Z2671" s="7">
        <f>SUM(LEN(",CO_MQ135|"),'Com RTOS RX'!$H2671,LEN(",CO2_MQ135|"),'Com RTOS RX'!$I2671,LEN(",Alcool_MQ135|"),'Com RTOS RX'!$J2671,LEN(",Alcool_MQ135|"),'Com RTOS RX'!$K2671,LEN(",Toluen_MQ135|"),'Com RTOS RX'!$L2671,LEN(",MH4_MQ135|"),'Com RTOS RX'!$M2671,LEN(",O3_MQ131|"),'Com RTOS RX'!$N2671)*8</f>
        <v>672</v>
      </c>
    </row>
    <row r="2672" ht="15.75" customHeight="1">
      <c r="A2672" s="5" t="s">
        <v>11624</v>
      </c>
      <c r="B2672" s="5" t="s">
        <v>11625</v>
      </c>
      <c r="C2672" s="5" t="s">
        <v>843</v>
      </c>
      <c r="D2672" s="5" t="s">
        <v>11626</v>
      </c>
      <c r="E2672" s="5" t="s">
        <v>845</v>
      </c>
      <c r="F2672" s="5" t="s">
        <v>845</v>
      </c>
      <c r="G2672" s="5" t="s">
        <v>845</v>
      </c>
      <c r="H2672" s="5" t="s">
        <v>699</v>
      </c>
      <c r="I2672" s="5" t="s">
        <v>9540</v>
      </c>
      <c r="J2672" s="5" t="s">
        <v>585</v>
      </c>
      <c r="K2672" s="5" t="s">
        <v>160</v>
      </c>
      <c r="L2672" s="5" t="s">
        <v>688</v>
      </c>
      <c r="M2672" s="5" t="s">
        <v>242</v>
      </c>
      <c r="N2672" s="5" t="s">
        <v>765</v>
      </c>
      <c r="O2672" s="5" t="s">
        <v>845</v>
      </c>
      <c r="P2672" s="5" t="s">
        <v>845</v>
      </c>
      <c r="Q2672" s="5" t="s">
        <v>847</v>
      </c>
      <c r="R2672" s="5" t="s">
        <v>845</v>
      </c>
      <c r="S2672" s="5" t="s">
        <v>931</v>
      </c>
      <c r="T2672" s="5" t="s">
        <v>849</v>
      </c>
      <c r="U2672" s="5" t="s">
        <v>845</v>
      </c>
      <c r="V2672" s="5" t="s">
        <v>845</v>
      </c>
      <c r="W2672" s="5" t="s">
        <v>850</v>
      </c>
      <c r="X2672" s="5" t="s">
        <v>11627</v>
      </c>
      <c r="Y2672" s="6">
        <f>X2673-'Com RTOS RX'!$X2672</f>
        <v>0.00005787037037</v>
      </c>
      <c r="Z2672" s="7">
        <f>SUM(LEN(",CO_MQ135|"),'Com RTOS RX'!$H2672,LEN(",CO2_MQ135|"),'Com RTOS RX'!$I2672,LEN(",Alcool_MQ135|"),'Com RTOS RX'!$J2672,LEN(",Alcool_MQ135|"),'Com RTOS RX'!$K2672,LEN(",Toluen_MQ135|"),'Com RTOS RX'!$L2672,LEN(",MH4_MQ135|"),'Com RTOS RX'!$M2672,LEN(",O3_MQ131|"),'Com RTOS RX'!$N2672)*8</f>
        <v>672</v>
      </c>
    </row>
    <row r="2673" ht="15.75" customHeight="1">
      <c r="A2673" s="5" t="s">
        <v>11628</v>
      </c>
      <c r="B2673" s="5" t="s">
        <v>11629</v>
      </c>
      <c r="C2673" s="5" t="s">
        <v>843</v>
      </c>
      <c r="D2673" s="5" t="s">
        <v>11630</v>
      </c>
      <c r="E2673" s="5" t="s">
        <v>845</v>
      </c>
      <c r="F2673" s="5" t="s">
        <v>845</v>
      </c>
      <c r="G2673" s="5" t="s">
        <v>845</v>
      </c>
      <c r="H2673" s="5" t="s">
        <v>702</v>
      </c>
      <c r="I2673" s="5" t="s">
        <v>150</v>
      </c>
      <c r="J2673" s="5" t="s">
        <v>488</v>
      </c>
      <c r="K2673" s="5" t="s">
        <v>83</v>
      </c>
      <c r="L2673" s="5" t="s">
        <v>357</v>
      </c>
      <c r="M2673" s="5" t="s">
        <v>217</v>
      </c>
      <c r="N2673" s="5" t="s">
        <v>717</v>
      </c>
      <c r="O2673" s="5" t="s">
        <v>845</v>
      </c>
      <c r="P2673" s="5" t="s">
        <v>845</v>
      </c>
      <c r="Q2673" s="5" t="s">
        <v>847</v>
      </c>
      <c r="R2673" s="5" t="s">
        <v>845</v>
      </c>
      <c r="S2673" s="5" t="s">
        <v>9553</v>
      </c>
      <c r="T2673" s="5" t="s">
        <v>849</v>
      </c>
      <c r="U2673" s="5" t="s">
        <v>845</v>
      </c>
      <c r="V2673" s="5" t="s">
        <v>845</v>
      </c>
      <c r="W2673" s="5" t="s">
        <v>850</v>
      </c>
      <c r="X2673" s="5" t="s">
        <v>11631</v>
      </c>
      <c r="Y2673" s="6">
        <f>X2674-'Com RTOS RX'!$X2673</f>
        <v>0.00005787037037</v>
      </c>
      <c r="Z2673" s="7">
        <f>SUM(LEN(",CO_MQ135|"),'Com RTOS RX'!$H2673,LEN(",CO2_MQ135|"),'Com RTOS RX'!$I2673,LEN(",Alcool_MQ135|"),'Com RTOS RX'!$J2673,LEN(",Alcool_MQ135|"),'Com RTOS RX'!$K2673,LEN(",Toluen_MQ135|"),'Com RTOS RX'!$L2673,LEN(",MH4_MQ135|"),'Com RTOS RX'!$M2673,LEN(",O3_MQ131|"),'Com RTOS RX'!$N2673)*8</f>
        <v>672</v>
      </c>
    </row>
    <row r="2674" ht="15.75" customHeight="1">
      <c r="A2674" s="5" t="s">
        <v>11632</v>
      </c>
      <c r="B2674" s="5" t="s">
        <v>11633</v>
      </c>
      <c r="C2674" s="5" t="s">
        <v>843</v>
      </c>
      <c r="D2674" s="5" t="s">
        <v>11634</v>
      </c>
      <c r="E2674" s="5" t="s">
        <v>845</v>
      </c>
      <c r="F2674" s="5" t="s">
        <v>845</v>
      </c>
      <c r="G2674" s="5" t="s">
        <v>845</v>
      </c>
      <c r="H2674" s="5" t="s">
        <v>722</v>
      </c>
      <c r="I2674" s="5" t="s">
        <v>106</v>
      </c>
      <c r="J2674" s="5" t="s">
        <v>458</v>
      </c>
      <c r="K2674" s="5" t="s">
        <v>855</v>
      </c>
      <c r="L2674" s="5" t="s">
        <v>410</v>
      </c>
      <c r="M2674" s="5" t="s">
        <v>182</v>
      </c>
      <c r="N2674" s="5" t="s">
        <v>717</v>
      </c>
      <c r="O2674" s="5" t="s">
        <v>845</v>
      </c>
      <c r="P2674" s="5" t="s">
        <v>845</v>
      </c>
      <c r="Q2674" s="5" t="s">
        <v>847</v>
      </c>
      <c r="R2674" s="5" t="s">
        <v>845</v>
      </c>
      <c r="S2674" s="5" t="s">
        <v>9553</v>
      </c>
      <c r="T2674" s="5" t="s">
        <v>849</v>
      </c>
      <c r="U2674" s="5" t="s">
        <v>845</v>
      </c>
      <c r="V2674" s="5" t="s">
        <v>845</v>
      </c>
      <c r="W2674" s="5" t="s">
        <v>850</v>
      </c>
      <c r="X2674" s="5" t="s">
        <v>11635</v>
      </c>
      <c r="Y2674" s="6">
        <f>X2675-'Com RTOS RX'!$X2674</f>
        <v>0.0001157407407</v>
      </c>
      <c r="Z2674" s="7">
        <f>SUM(LEN(",CO_MQ135|"),'Com RTOS RX'!$H2674,LEN(",CO2_MQ135|"),'Com RTOS RX'!$I2674,LEN(",Alcool_MQ135|"),'Com RTOS RX'!$J2674,LEN(",Alcool_MQ135|"),'Com RTOS RX'!$K2674,LEN(",Toluen_MQ135|"),'Com RTOS RX'!$L2674,LEN(",MH4_MQ135|"),'Com RTOS RX'!$M2674,LEN(",O3_MQ131|"),'Com RTOS RX'!$N2674)*8</f>
        <v>672</v>
      </c>
    </row>
    <row r="2675" ht="15.75" customHeight="1">
      <c r="A2675" s="5" t="s">
        <v>11636</v>
      </c>
      <c r="B2675" s="5" t="s">
        <v>11637</v>
      </c>
      <c r="C2675" s="5" t="s">
        <v>843</v>
      </c>
      <c r="D2675" s="5" t="s">
        <v>11638</v>
      </c>
      <c r="E2675" s="5" t="s">
        <v>845</v>
      </c>
      <c r="F2675" s="5" t="s">
        <v>845</v>
      </c>
      <c r="G2675" s="5" t="s">
        <v>845</v>
      </c>
      <c r="H2675" s="5" t="s">
        <v>724</v>
      </c>
      <c r="I2675" s="5" t="s">
        <v>39</v>
      </c>
      <c r="J2675" s="5" t="s">
        <v>457</v>
      </c>
      <c r="K2675" s="5" t="s">
        <v>53</v>
      </c>
      <c r="L2675" s="5" t="s">
        <v>384</v>
      </c>
      <c r="M2675" s="5" t="s">
        <v>182</v>
      </c>
      <c r="N2675" s="5" t="s">
        <v>731</v>
      </c>
      <c r="O2675" s="5" t="s">
        <v>845</v>
      </c>
      <c r="P2675" s="5" t="s">
        <v>845</v>
      </c>
      <c r="Q2675" s="5" t="s">
        <v>847</v>
      </c>
      <c r="R2675" s="5" t="s">
        <v>845</v>
      </c>
      <c r="S2675" s="5" t="s">
        <v>9553</v>
      </c>
      <c r="T2675" s="5" t="s">
        <v>849</v>
      </c>
      <c r="U2675" s="5" t="s">
        <v>845</v>
      </c>
      <c r="V2675" s="5" t="s">
        <v>845</v>
      </c>
      <c r="W2675" s="5" t="s">
        <v>850</v>
      </c>
      <c r="X2675" s="5" t="s">
        <v>11639</v>
      </c>
      <c r="Y2675" s="6">
        <f>X2676-'Com RTOS RX'!$X2675</f>
        <v>0.00005787037037</v>
      </c>
      <c r="Z2675" s="7">
        <f>SUM(LEN(",CO_MQ135|"),'Com RTOS RX'!$H2675,LEN(",CO2_MQ135|"),'Com RTOS RX'!$I2675,LEN(",Alcool_MQ135|"),'Com RTOS RX'!$J2675,LEN(",Alcool_MQ135|"),'Com RTOS RX'!$K2675,LEN(",Toluen_MQ135|"),'Com RTOS RX'!$L2675,LEN(",MH4_MQ135|"),'Com RTOS RX'!$M2675,LEN(",O3_MQ131|"),'Com RTOS RX'!$N2675)*8</f>
        <v>672</v>
      </c>
    </row>
    <row r="2676" ht="15.75" customHeight="1">
      <c r="A2676" s="5" t="s">
        <v>11640</v>
      </c>
      <c r="B2676" s="5" t="s">
        <v>11641</v>
      </c>
      <c r="C2676" s="5" t="s">
        <v>843</v>
      </c>
      <c r="D2676" s="5" t="s">
        <v>11642</v>
      </c>
      <c r="E2676" s="5" t="s">
        <v>845</v>
      </c>
      <c r="F2676" s="5" t="s">
        <v>845</v>
      </c>
      <c r="G2676" s="5" t="s">
        <v>845</v>
      </c>
      <c r="H2676" s="5" t="s">
        <v>725</v>
      </c>
      <c r="I2676" s="5" t="s">
        <v>25</v>
      </c>
      <c r="J2676" s="5" t="s">
        <v>726</v>
      </c>
      <c r="K2676" s="5" t="s">
        <v>53</v>
      </c>
      <c r="L2676" s="5" t="s">
        <v>8661</v>
      </c>
      <c r="M2676" s="5" t="s">
        <v>226</v>
      </c>
      <c r="N2676" s="5" t="s">
        <v>731</v>
      </c>
      <c r="O2676" s="5" t="s">
        <v>845</v>
      </c>
      <c r="P2676" s="5" t="s">
        <v>845</v>
      </c>
      <c r="Q2676" s="5" t="s">
        <v>847</v>
      </c>
      <c r="R2676" s="5" t="s">
        <v>845</v>
      </c>
      <c r="S2676" s="5" t="s">
        <v>9553</v>
      </c>
      <c r="T2676" s="5" t="s">
        <v>849</v>
      </c>
      <c r="U2676" s="5" t="s">
        <v>845</v>
      </c>
      <c r="V2676" s="5" t="s">
        <v>845</v>
      </c>
      <c r="W2676" s="5" t="s">
        <v>850</v>
      </c>
      <c r="X2676" s="5" t="s">
        <v>11643</v>
      </c>
      <c r="Y2676" s="6">
        <f>X2677-'Com RTOS RX'!$X2676</f>
        <v>0.00005787037037</v>
      </c>
      <c r="Z2676" s="7">
        <f>SUM(LEN(",CO_MQ135|"),'Com RTOS RX'!$H2676,LEN(",CO2_MQ135|"),'Com RTOS RX'!$I2676,LEN(",Alcool_MQ135|"),'Com RTOS RX'!$J2676,LEN(",Alcool_MQ135|"),'Com RTOS RX'!$K2676,LEN(",Toluen_MQ135|"),'Com RTOS RX'!$L2676,LEN(",MH4_MQ135|"),'Com RTOS RX'!$M2676,LEN(",O3_MQ131|"),'Com RTOS RX'!$N2676)*8</f>
        <v>672</v>
      </c>
    </row>
    <row r="2677" ht="15.75" customHeight="1">
      <c r="A2677" s="5" t="s">
        <v>11644</v>
      </c>
      <c r="B2677" s="5" t="s">
        <v>11645</v>
      </c>
      <c r="C2677" s="5" t="s">
        <v>843</v>
      </c>
      <c r="D2677" s="5" t="s">
        <v>11646</v>
      </c>
      <c r="E2677" s="5" t="s">
        <v>845</v>
      </c>
      <c r="F2677" s="5" t="s">
        <v>845</v>
      </c>
      <c r="G2677" s="5" t="s">
        <v>845</v>
      </c>
      <c r="H2677" s="5" t="s">
        <v>724</v>
      </c>
      <c r="I2677" s="5" t="s">
        <v>39</v>
      </c>
      <c r="J2677" s="5" t="s">
        <v>457</v>
      </c>
      <c r="K2677" s="5" t="s">
        <v>53</v>
      </c>
      <c r="L2677" s="5" t="s">
        <v>384</v>
      </c>
      <c r="M2677" s="5" t="s">
        <v>182</v>
      </c>
      <c r="N2677" s="5" t="s">
        <v>717</v>
      </c>
      <c r="O2677" s="5" t="s">
        <v>845</v>
      </c>
      <c r="P2677" s="5" t="s">
        <v>845</v>
      </c>
      <c r="Q2677" s="5" t="s">
        <v>847</v>
      </c>
      <c r="R2677" s="5" t="s">
        <v>845</v>
      </c>
      <c r="S2677" s="5" t="s">
        <v>9553</v>
      </c>
      <c r="T2677" s="5" t="s">
        <v>849</v>
      </c>
      <c r="U2677" s="5" t="s">
        <v>845</v>
      </c>
      <c r="V2677" s="5" t="s">
        <v>845</v>
      </c>
      <c r="W2677" s="5" t="s">
        <v>850</v>
      </c>
      <c r="X2677" s="5" t="s">
        <v>11647</v>
      </c>
      <c r="Y2677" s="6">
        <f>X2678-'Com RTOS RX'!$X2677</f>
        <v>0.00005787037037</v>
      </c>
      <c r="Z2677" s="7">
        <f>SUM(LEN(",CO_MQ135|"),'Com RTOS RX'!$H2677,LEN(",CO2_MQ135|"),'Com RTOS RX'!$I2677,LEN(",Alcool_MQ135|"),'Com RTOS RX'!$J2677,LEN(",Alcool_MQ135|"),'Com RTOS RX'!$K2677,LEN(",Toluen_MQ135|"),'Com RTOS RX'!$L2677,LEN(",MH4_MQ135|"),'Com RTOS RX'!$M2677,LEN(",O3_MQ131|"),'Com RTOS RX'!$N2677)*8</f>
        <v>672</v>
      </c>
    </row>
    <row r="2678" ht="15.75" customHeight="1">
      <c r="A2678" s="5" t="s">
        <v>11648</v>
      </c>
      <c r="B2678" s="5" t="s">
        <v>11649</v>
      </c>
      <c r="C2678" s="5" t="s">
        <v>843</v>
      </c>
      <c r="D2678" s="5" t="s">
        <v>11650</v>
      </c>
      <c r="E2678" s="5" t="s">
        <v>845</v>
      </c>
      <c r="F2678" s="5" t="s">
        <v>845</v>
      </c>
      <c r="G2678" s="5" t="s">
        <v>845</v>
      </c>
      <c r="H2678" s="5" t="s">
        <v>606</v>
      </c>
      <c r="I2678" s="5" t="s">
        <v>91</v>
      </c>
      <c r="J2678" s="5" t="s">
        <v>434</v>
      </c>
      <c r="K2678" s="5" t="s">
        <v>24</v>
      </c>
      <c r="L2678" s="5" t="s">
        <v>737</v>
      </c>
      <c r="M2678" s="5" t="s">
        <v>189</v>
      </c>
      <c r="N2678" s="5" t="s">
        <v>717</v>
      </c>
      <c r="O2678" s="5" t="s">
        <v>845</v>
      </c>
      <c r="P2678" s="5" t="s">
        <v>845</v>
      </c>
      <c r="Q2678" s="5" t="s">
        <v>847</v>
      </c>
      <c r="R2678" s="5" t="s">
        <v>845</v>
      </c>
      <c r="S2678" s="5" t="s">
        <v>9553</v>
      </c>
      <c r="T2678" s="5" t="s">
        <v>849</v>
      </c>
      <c r="U2678" s="5" t="s">
        <v>845</v>
      </c>
      <c r="V2678" s="5" t="s">
        <v>845</v>
      </c>
      <c r="W2678" s="5" t="s">
        <v>850</v>
      </c>
      <c r="X2678" s="5" t="s">
        <v>11651</v>
      </c>
      <c r="Y2678" s="6">
        <f>X2679-'Com RTOS RX'!$X2678</f>
        <v>0.00005787037037</v>
      </c>
      <c r="Z2678" s="7">
        <f>SUM(LEN(",CO_MQ135|"),'Com RTOS RX'!$H2678,LEN(",CO2_MQ135|"),'Com RTOS RX'!$I2678,LEN(",Alcool_MQ135|"),'Com RTOS RX'!$J2678,LEN(",Alcool_MQ135|"),'Com RTOS RX'!$K2678,LEN(",Toluen_MQ135|"),'Com RTOS RX'!$L2678,LEN(",MH4_MQ135|"),'Com RTOS RX'!$M2678,LEN(",O3_MQ131|"),'Com RTOS RX'!$N2678)*8</f>
        <v>672</v>
      </c>
    </row>
    <row r="2679" ht="15.75" customHeight="1">
      <c r="A2679" s="5" t="s">
        <v>11652</v>
      </c>
      <c r="B2679" s="5" t="s">
        <v>11653</v>
      </c>
      <c r="C2679" s="5" t="s">
        <v>843</v>
      </c>
      <c r="D2679" s="5" t="s">
        <v>11654</v>
      </c>
      <c r="E2679" s="5" t="s">
        <v>845</v>
      </c>
      <c r="F2679" s="5" t="s">
        <v>845</v>
      </c>
      <c r="G2679" s="5" t="s">
        <v>845</v>
      </c>
      <c r="H2679" s="5" t="s">
        <v>9519</v>
      </c>
      <c r="I2679" s="5" t="s">
        <v>18</v>
      </c>
      <c r="J2679" s="5" t="s">
        <v>745</v>
      </c>
      <c r="K2679" s="5" t="s">
        <v>122</v>
      </c>
      <c r="L2679" s="5" t="s">
        <v>709</v>
      </c>
      <c r="M2679" s="5" t="s">
        <v>177</v>
      </c>
      <c r="N2679" s="5" t="s">
        <v>732</v>
      </c>
      <c r="O2679" s="5" t="s">
        <v>845</v>
      </c>
      <c r="P2679" s="5" t="s">
        <v>845</v>
      </c>
      <c r="Q2679" s="5" t="s">
        <v>847</v>
      </c>
      <c r="R2679" s="5" t="s">
        <v>845</v>
      </c>
      <c r="S2679" s="5" t="s">
        <v>9553</v>
      </c>
      <c r="T2679" s="5" t="s">
        <v>849</v>
      </c>
      <c r="U2679" s="5" t="s">
        <v>845</v>
      </c>
      <c r="V2679" s="5" t="s">
        <v>845</v>
      </c>
      <c r="W2679" s="5" t="s">
        <v>850</v>
      </c>
      <c r="X2679" s="5" t="s">
        <v>11655</v>
      </c>
      <c r="Y2679" s="6">
        <f>X2680-'Com RTOS RX'!$X2679</f>
        <v>0.00005787037037</v>
      </c>
      <c r="Z2679" s="7">
        <f>SUM(LEN(",CO_MQ135|"),'Com RTOS RX'!$H2679,LEN(",CO2_MQ135|"),'Com RTOS RX'!$I2679,LEN(",Alcool_MQ135|"),'Com RTOS RX'!$J2679,LEN(",Alcool_MQ135|"),'Com RTOS RX'!$K2679,LEN(",Toluen_MQ135|"),'Com RTOS RX'!$L2679,LEN(",MH4_MQ135|"),'Com RTOS RX'!$M2679,LEN(",O3_MQ131|"),'Com RTOS RX'!$N2679)*8</f>
        <v>672</v>
      </c>
    </row>
    <row r="2680" ht="15.75" customHeight="1">
      <c r="A2680" s="5" t="s">
        <v>11656</v>
      </c>
      <c r="B2680" s="5" t="s">
        <v>11657</v>
      </c>
      <c r="C2680" s="5" t="s">
        <v>843</v>
      </c>
      <c r="D2680" s="5" t="s">
        <v>11658</v>
      </c>
      <c r="E2680" s="5" t="s">
        <v>845</v>
      </c>
      <c r="F2680" s="5" t="s">
        <v>845</v>
      </c>
      <c r="G2680" s="5" t="s">
        <v>845</v>
      </c>
      <c r="H2680" s="5" t="s">
        <v>678</v>
      </c>
      <c r="I2680" s="5" t="s">
        <v>123</v>
      </c>
      <c r="J2680" s="5" t="s">
        <v>450</v>
      </c>
      <c r="K2680" s="5" t="s">
        <v>141</v>
      </c>
      <c r="L2680" s="5" t="s">
        <v>390</v>
      </c>
      <c r="M2680" s="5" t="s">
        <v>201</v>
      </c>
      <c r="N2680" s="5" t="s">
        <v>717</v>
      </c>
      <c r="O2680" s="5" t="s">
        <v>845</v>
      </c>
      <c r="P2680" s="5" t="s">
        <v>845</v>
      </c>
      <c r="Q2680" s="5" t="s">
        <v>847</v>
      </c>
      <c r="R2680" s="5" t="s">
        <v>845</v>
      </c>
      <c r="S2680" s="5" t="s">
        <v>9553</v>
      </c>
      <c r="T2680" s="5" t="s">
        <v>849</v>
      </c>
      <c r="U2680" s="5" t="s">
        <v>845</v>
      </c>
      <c r="V2680" s="5" t="s">
        <v>845</v>
      </c>
      <c r="W2680" s="5" t="s">
        <v>850</v>
      </c>
      <c r="X2680" s="5" t="s">
        <v>11659</v>
      </c>
      <c r="Y2680" s="6">
        <f>X2681-'Com RTOS RX'!$X2680</f>
        <v>0.00005787037037</v>
      </c>
      <c r="Z2680" s="7">
        <f>SUM(LEN(",CO_MQ135|"),'Com RTOS RX'!$H2680,LEN(",CO2_MQ135|"),'Com RTOS RX'!$I2680,LEN(",Alcool_MQ135|"),'Com RTOS RX'!$J2680,LEN(",Alcool_MQ135|"),'Com RTOS RX'!$K2680,LEN(",Toluen_MQ135|"),'Com RTOS RX'!$L2680,LEN(",MH4_MQ135|"),'Com RTOS RX'!$M2680,LEN(",O3_MQ131|"),'Com RTOS RX'!$N2680)*8</f>
        <v>672</v>
      </c>
    </row>
    <row r="2681" ht="15.75" customHeight="1">
      <c r="A2681" s="5" t="s">
        <v>11660</v>
      </c>
      <c r="B2681" s="5" t="s">
        <v>11661</v>
      </c>
      <c r="C2681" s="5" t="s">
        <v>843</v>
      </c>
      <c r="D2681" s="5" t="s">
        <v>11662</v>
      </c>
      <c r="E2681" s="5" t="s">
        <v>845</v>
      </c>
      <c r="F2681" s="5" t="s">
        <v>845</v>
      </c>
      <c r="G2681" s="5" t="s">
        <v>845</v>
      </c>
      <c r="H2681" s="5" t="s">
        <v>318</v>
      </c>
      <c r="I2681" s="5" t="s">
        <v>9842</v>
      </c>
      <c r="J2681" s="5" t="s">
        <v>742</v>
      </c>
      <c r="K2681" s="5" t="s">
        <v>141</v>
      </c>
      <c r="L2681" s="5" t="s">
        <v>743</v>
      </c>
      <c r="M2681" s="5" t="s">
        <v>189</v>
      </c>
      <c r="N2681" s="5" t="s">
        <v>740</v>
      </c>
      <c r="O2681" s="5" t="s">
        <v>845</v>
      </c>
      <c r="P2681" s="5" t="s">
        <v>845</v>
      </c>
      <c r="Q2681" s="5" t="s">
        <v>847</v>
      </c>
      <c r="R2681" s="5" t="s">
        <v>845</v>
      </c>
      <c r="S2681" s="5" t="s">
        <v>9553</v>
      </c>
      <c r="T2681" s="5" t="s">
        <v>849</v>
      </c>
      <c r="U2681" s="5" t="s">
        <v>845</v>
      </c>
      <c r="V2681" s="5" t="s">
        <v>845</v>
      </c>
      <c r="W2681" s="5" t="s">
        <v>850</v>
      </c>
      <c r="X2681" s="5" t="s">
        <v>11663</v>
      </c>
      <c r="Y2681" s="6">
        <f>X2682-'Com RTOS RX'!$X2681</f>
        <v>0.0001157407407</v>
      </c>
      <c r="Z2681" s="7">
        <f>SUM(LEN(",CO_MQ135|"),'Com RTOS RX'!$H2681,LEN(",CO2_MQ135|"),'Com RTOS RX'!$I2681,LEN(",Alcool_MQ135|"),'Com RTOS RX'!$J2681,LEN(",Alcool_MQ135|"),'Com RTOS RX'!$K2681,LEN(",Toluen_MQ135|"),'Com RTOS RX'!$L2681,LEN(",MH4_MQ135|"),'Com RTOS RX'!$M2681,LEN(",O3_MQ131|"),'Com RTOS RX'!$N2681)*8</f>
        <v>672</v>
      </c>
    </row>
    <row r="2682" ht="15.75" customHeight="1">
      <c r="A2682" s="5" t="s">
        <v>11664</v>
      </c>
      <c r="B2682" s="5" t="s">
        <v>11665</v>
      </c>
      <c r="C2682" s="5" t="s">
        <v>843</v>
      </c>
      <c r="D2682" s="5" t="s">
        <v>11666</v>
      </c>
      <c r="E2682" s="5" t="s">
        <v>845</v>
      </c>
      <c r="F2682" s="5" t="s">
        <v>845</v>
      </c>
      <c r="G2682" s="5" t="s">
        <v>845</v>
      </c>
      <c r="H2682" s="5" t="s">
        <v>762</v>
      </c>
      <c r="I2682" s="5" t="s">
        <v>65</v>
      </c>
      <c r="J2682" s="5" t="s">
        <v>462</v>
      </c>
      <c r="K2682" s="5" t="s">
        <v>855</v>
      </c>
      <c r="L2682" s="5" t="s">
        <v>393</v>
      </c>
      <c r="M2682" s="5" t="s">
        <v>201</v>
      </c>
      <c r="N2682" s="5" t="s">
        <v>732</v>
      </c>
      <c r="O2682" s="5" t="s">
        <v>845</v>
      </c>
      <c r="P2682" s="5" t="s">
        <v>845</v>
      </c>
      <c r="Q2682" s="5" t="s">
        <v>847</v>
      </c>
      <c r="R2682" s="5" t="s">
        <v>845</v>
      </c>
      <c r="S2682" s="5" t="s">
        <v>9553</v>
      </c>
      <c r="T2682" s="5" t="s">
        <v>849</v>
      </c>
      <c r="U2682" s="5" t="s">
        <v>845</v>
      </c>
      <c r="V2682" s="5" t="s">
        <v>845</v>
      </c>
      <c r="W2682" s="5" t="s">
        <v>850</v>
      </c>
      <c r="X2682" s="5" t="s">
        <v>11667</v>
      </c>
      <c r="Y2682" s="6">
        <f>X2683-'Com RTOS RX'!$X2682</f>
        <v>0.00005787037037</v>
      </c>
      <c r="Z2682" s="7">
        <f>SUM(LEN(",CO_MQ135|"),'Com RTOS RX'!$H2682,LEN(",CO2_MQ135|"),'Com RTOS RX'!$I2682,LEN(",Alcool_MQ135|"),'Com RTOS RX'!$J2682,LEN(",Alcool_MQ135|"),'Com RTOS RX'!$K2682,LEN(",Toluen_MQ135|"),'Com RTOS RX'!$L2682,LEN(",MH4_MQ135|"),'Com RTOS RX'!$M2682,LEN(",O3_MQ131|"),'Com RTOS RX'!$N2682)*8</f>
        <v>672</v>
      </c>
    </row>
    <row r="2683" ht="15.75" customHeight="1">
      <c r="A2683" s="5" t="s">
        <v>11668</v>
      </c>
      <c r="B2683" s="5" t="s">
        <v>11669</v>
      </c>
      <c r="C2683" s="5" t="s">
        <v>843</v>
      </c>
      <c r="D2683" s="5" t="s">
        <v>11670</v>
      </c>
      <c r="E2683" s="5" t="s">
        <v>845</v>
      </c>
      <c r="F2683" s="5" t="s">
        <v>845</v>
      </c>
      <c r="G2683" s="5" t="s">
        <v>845</v>
      </c>
      <c r="H2683" s="5" t="s">
        <v>698</v>
      </c>
      <c r="I2683" s="5" t="s">
        <v>39</v>
      </c>
      <c r="J2683" s="5" t="s">
        <v>457</v>
      </c>
      <c r="K2683" s="5" t="s">
        <v>53</v>
      </c>
      <c r="L2683" s="5" t="s">
        <v>365</v>
      </c>
      <c r="M2683" s="5" t="s">
        <v>182</v>
      </c>
      <c r="N2683" s="5" t="s">
        <v>732</v>
      </c>
      <c r="O2683" s="5" t="s">
        <v>845</v>
      </c>
      <c r="P2683" s="5" t="s">
        <v>845</v>
      </c>
      <c r="Q2683" s="5" t="s">
        <v>847</v>
      </c>
      <c r="R2683" s="5" t="s">
        <v>845</v>
      </c>
      <c r="S2683" s="5" t="s">
        <v>9553</v>
      </c>
      <c r="T2683" s="5" t="s">
        <v>849</v>
      </c>
      <c r="U2683" s="5" t="s">
        <v>845</v>
      </c>
      <c r="V2683" s="5" t="s">
        <v>845</v>
      </c>
      <c r="W2683" s="5" t="s">
        <v>850</v>
      </c>
      <c r="X2683" s="5" t="s">
        <v>11671</v>
      </c>
      <c r="Y2683" s="6">
        <f>X2684-'Com RTOS RX'!$X2683</f>
        <v>0.00005787037037</v>
      </c>
      <c r="Z2683" s="7">
        <f>SUM(LEN(",CO_MQ135|"),'Com RTOS RX'!$H2683,LEN(",CO2_MQ135|"),'Com RTOS RX'!$I2683,LEN(",Alcool_MQ135|"),'Com RTOS RX'!$J2683,LEN(",Alcool_MQ135|"),'Com RTOS RX'!$K2683,LEN(",Toluen_MQ135|"),'Com RTOS RX'!$L2683,LEN(",MH4_MQ135|"),'Com RTOS RX'!$M2683,LEN(",O3_MQ131|"),'Com RTOS RX'!$N2683)*8</f>
        <v>672</v>
      </c>
    </row>
    <row r="2684" ht="15.75" customHeight="1">
      <c r="A2684" s="5" t="s">
        <v>11672</v>
      </c>
      <c r="B2684" s="5" t="s">
        <v>11673</v>
      </c>
      <c r="C2684" s="5" t="s">
        <v>843</v>
      </c>
      <c r="D2684" s="5" t="s">
        <v>11674</v>
      </c>
      <c r="E2684" s="5" t="s">
        <v>845</v>
      </c>
      <c r="F2684" s="5" t="s">
        <v>845</v>
      </c>
      <c r="G2684" s="5" t="s">
        <v>845</v>
      </c>
      <c r="H2684" s="5" t="s">
        <v>760</v>
      </c>
      <c r="I2684" s="5" t="s">
        <v>57</v>
      </c>
      <c r="J2684" s="5" t="s">
        <v>430</v>
      </c>
      <c r="K2684" s="5" t="s">
        <v>38</v>
      </c>
      <c r="L2684" s="5" t="s">
        <v>10073</v>
      </c>
      <c r="M2684" s="5" t="s">
        <v>9899</v>
      </c>
      <c r="N2684" s="5" t="s">
        <v>740</v>
      </c>
      <c r="O2684" s="5" t="s">
        <v>845</v>
      </c>
      <c r="P2684" s="5" t="s">
        <v>845</v>
      </c>
      <c r="Q2684" s="5" t="s">
        <v>847</v>
      </c>
      <c r="R2684" s="5" t="s">
        <v>845</v>
      </c>
      <c r="S2684" s="5" t="s">
        <v>9553</v>
      </c>
      <c r="T2684" s="5" t="s">
        <v>849</v>
      </c>
      <c r="U2684" s="5" t="s">
        <v>845</v>
      </c>
      <c r="V2684" s="5" t="s">
        <v>845</v>
      </c>
      <c r="W2684" s="5" t="s">
        <v>850</v>
      </c>
      <c r="X2684" s="5" t="s">
        <v>11675</v>
      </c>
      <c r="Y2684" s="6">
        <f>X2685-'Com RTOS RX'!$X2684</f>
        <v>0.00005787037037</v>
      </c>
      <c r="Z2684" s="7">
        <f>SUM(LEN(",CO_MQ135|"),'Com RTOS RX'!$H2684,LEN(",CO2_MQ135|"),'Com RTOS RX'!$I2684,LEN(",Alcool_MQ135|"),'Com RTOS RX'!$J2684,LEN(",Alcool_MQ135|"),'Com RTOS RX'!$K2684,LEN(",Toluen_MQ135|"),'Com RTOS RX'!$L2684,LEN(",MH4_MQ135|"),'Com RTOS RX'!$M2684,LEN(",O3_MQ131|"),'Com RTOS RX'!$N2684)*8</f>
        <v>672</v>
      </c>
    </row>
    <row r="2685" ht="15.75" customHeight="1">
      <c r="A2685" s="5" t="s">
        <v>11676</v>
      </c>
      <c r="B2685" s="5" t="s">
        <v>11677</v>
      </c>
      <c r="C2685" s="5" t="s">
        <v>843</v>
      </c>
      <c r="D2685" s="5" t="s">
        <v>11678</v>
      </c>
      <c r="E2685" s="5" t="s">
        <v>845</v>
      </c>
      <c r="F2685" s="5" t="s">
        <v>845</v>
      </c>
      <c r="G2685" s="5" t="s">
        <v>845</v>
      </c>
      <c r="H2685" s="5" t="s">
        <v>755</v>
      </c>
      <c r="I2685" s="5" t="s">
        <v>115</v>
      </c>
      <c r="J2685" s="5" t="s">
        <v>756</v>
      </c>
      <c r="K2685" s="5" t="s">
        <v>38</v>
      </c>
      <c r="L2685" s="5" t="s">
        <v>757</v>
      </c>
      <c r="M2685" s="5" t="s">
        <v>9899</v>
      </c>
      <c r="N2685" s="5" t="s">
        <v>732</v>
      </c>
      <c r="O2685" s="5" t="s">
        <v>845</v>
      </c>
      <c r="P2685" s="5" t="s">
        <v>845</v>
      </c>
      <c r="Q2685" s="5" t="s">
        <v>847</v>
      </c>
      <c r="R2685" s="5" t="s">
        <v>845</v>
      </c>
      <c r="S2685" s="5" t="s">
        <v>9553</v>
      </c>
      <c r="T2685" s="5" t="s">
        <v>849</v>
      </c>
      <c r="U2685" s="5" t="s">
        <v>845</v>
      </c>
      <c r="V2685" s="5" t="s">
        <v>845</v>
      </c>
      <c r="W2685" s="5" t="s">
        <v>850</v>
      </c>
      <c r="X2685" s="5" t="s">
        <v>11679</v>
      </c>
      <c r="Y2685" s="6">
        <f>X2686-'Com RTOS RX'!$X2685</f>
        <v>0.00005787037037</v>
      </c>
      <c r="Z2685" s="7">
        <f>SUM(LEN(",CO_MQ135|"),'Com RTOS RX'!$H2685,LEN(",CO2_MQ135|"),'Com RTOS RX'!$I2685,LEN(",Alcool_MQ135|"),'Com RTOS RX'!$J2685,LEN(",Alcool_MQ135|"),'Com RTOS RX'!$K2685,LEN(",Toluen_MQ135|"),'Com RTOS RX'!$L2685,LEN(",MH4_MQ135|"),'Com RTOS RX'!$M2685,LEN(",O3_MQ131|"),'Com RTOS RX'!$N2685)*8</f>
        <v>672</v>
      </c>
    </row>
    <row r="2686" ht="15.75" customHeight="1">
      <c r="A2686" s="5" t="s">
        <v>11680</v>
      </c>
      <c r="B2686" s="5" t="s">
        <v>11681</v>
      </c>
      <c r="C2686" s="5" t="s">
        <v>843</v>
      </c>
      <c r="D2686" s="5" t="s">
        <v>11682</v>
      </c>
      <c r="E2686" s="5" t="s">
        <v>845</v>
      </c>
      <c r="F2686" s="5" t="s">
        <v>845</v>
      </c>
      <c r="G2686" s="5" t="s">
        <v>845</v>
      </c>
      <c r="H2686" s="5" t="s">
        <v>338</v>
      </c>
      <c r="I2686" s="5" t="s">
        <v>18</v>
      </c>
      <c r="J2686" s="5" t="s">
        <v>738</v>
      </c>
      <c r="K2686" s="5" t="s">
        <v>122</v>
      </c>
      <c r="L2686" s="5" t="s">
        <v>739</v>
      </c>
      <c r="M2686" s="5" t="s">
        <v>177</v>
      </c>
      <c r="N2686" s="5" t="s">
        <v>740</v>
      </c>
      <c r="O2686" s="5" t="s">
        <v>845</v>
      </c>
      <c r="P2686" s="5" t="s">
        <v>845</v>
      </c>
      <c r="Q2686" s="5" t="s">
        <v>847</v>
      </c>
      <c r="R2686" s="5" t="s">
        <v>845</v>
      </c>
      <c r="S2686" s="5" t="s">
        <v>9553</v>
      </c>
      <c r="T2686" s="5" t="s">
        <v>849</v>
      </c>
      <c r="U2686" s="5" t="s">
        <v>845</v>
      </c>
      <c r="V2686" s="5" t="s">
        <v>845</v>
      </c>
      <c r="W2686" s="5" t="s">
        <v>850</v>
      </c>
      <c r="X2686" s="5" t="s">
        <v>11683</v>
      </c>
      <c r="Y2686" s="6">
        <f>X2687-'Com RTOS RX'!$X2686</f>
        <v>0.00006944444444</v>
      </c>
      <c r="Z2686" s="7">
        <f>SUM(LEN(",CO_MQ135|"),'Com RTOS RX'!$H2686,LEN(",CO2_MQ135|"),'Com RTOS RX'!$I2686,LEN(",Alcool_MQ135|"),'Com RTOS RX'!$J2686,LEN(",Alcool_MQ135|"),'Com RTOS RX'!$K2686,LEN(",Toluen_MQ135|"),'Com RTOS RX'!$L2686,LEN(",MH4_MQ135|"),'Com RTOS RX'!$M2686,LEN(",O3_MQ131|"),'Com RTOS RX'!$N2686)*8</f>
        <v>672</v>
      </c>
    </row>
    <row r="2687" ht="15.75" customHeight="1">
      <c r="A2687" s="5" t="s">
        <v>11684</v>
      </c>
      <c r="B2687" s="5" t="s">
        <v>11685</v>
      </c>
      <c r="C2687" s="5" t="s">
        <v>843</v>
      </c>
      <c r="D2687" s="5" t="s">
        <v>11686</v>
      </c>
      <c r="E2687" s="5" t="s">
        <v>845</v>
      </c>
      <c r="F2687" s="5" t="s">
        <v>845</v>
      </c>
      <c r="G2687" s="5" t="s">
        <v>845</v>
      </c>
      <c r="H2687" s="5" t="s">
        <v>684</v>
      </c>
      <c r="I2687" s="5" t="s">
        <v>145</v>
      </c>
      <c r="J2687" s="5" t="s">
        <v>374</v>
      </c>
      <c r="K2687" s="5" t="s">
        <v>248</v>
      </c>
      <c r="L2687" s="5" t="s">
        <v>9519</v>
      </c>
      <c r="M2687" s="5" t="s">
        <v>855</v>
      </c>
      <c r="N2687" s="5" t="s">
        <v>691</v>
      </c>
      <c r="O2687" s="5" t="s">
        <v>845</v>
      </c>
      <c r="P2687" s="5" t="s">
        <v>845</v>
      </c>
      <c r="Q2687" s="5" t="s">
        <v>847</v>
      </c>
      <c r="R2687" s="5" t="s">
        <v>845</v>
      </c>
      <c r="S2687" s="5" t="s">
        <v>8577</v>
      </c>
      <c r="T2687" s="5" t="s">
        <v>849</v>
      </c>
      <c r="U2687" s="5" t="s">
        <v>845</v>
      </c>
      <c r="V2687" s="5" t="s">
        <v>845</v>
      </c>
      <c r="W2687" s="5" t="s">
        <v>850</v>
      </c>
      <c r="X2687" s="5" t="s">
        <v>11687</v>
      </c>
      <c r="Y2687" s="6">
        <f>X2688-'Com RTOS RX'!$X2687</f>
        <v>0.0000462962963</v>
      </c>
      <c r="Z2687" s="7">
        <f>SUM(LEN(",CO_MQ135|"),'Com RTOS RX'!$H2687,LEN(",CO2_MQ135|"),'Com RTOS RX'!$I2687,LEN(",Alcool_MQ135|"),'Com RTOS RX'!$J2687,LEN(",Alcool_MQ135|"),'Com RTOS RX'!$K2687,LEN(",Toluen_MQ135|"),'Com RTOS RX'!$L2687,LEN(",MH4_MQ135|"),'Com RTOS RX'!$M2687,LEN(",O3_MQ131|"),'Com RTOS RX'!$N2687)*8</f>
        <v>672</v>
      </c>
    </row>
    <row r="2688" ht="15.75" customHeight="1">
      <c r="A2688" s="5" t="s">
        <v>11688</v>
      </c>
      <c r="B2688" s="5" t="s">
        <v>11689</v>
      </c>
      <c r="C2688" s="5" t="s">
        <v>843</v>
      </c>
      <c r="D2688" s="5" t="s">
        <v>11690</v>
      </c>
      <c r="E2688" s="5" t="s">
        <v>845</v>
      </c>
      <c r="F2688" s="5" t="s">
        <v>845</v>
      </c>
      <c r="G2688" s="5" t="s">
        <v>845</v>
      </c>
      <c r="H2688" s="5" t="s">
        <v>710</v>
      </c>
      <c r="I2688" s="5" t="s">
        <v>32</v>
      </c>
      <c r="J2688" s="5" t="s">
        <v>711</v>
      </c>
      <c r="K2688" s="5" t="s">
        <v>167</v>
      </c>
      <c r="L2688" s="5" t="s">
        <v>712</v>
      </c>
      <c r="M2688" s="5" t="s">
        <v>217</v>
      </c>
      <c r="N2688" s="5" t="s">
        <v>740</v>
      </c>
      <c r="O2688" s="5" t="s">
        <v>845</v>
      </c>
      <c r="P2688" s="5" t="s">
        <v>845</v>
      </c>
      <c r="Q2688" s="5" t="s">
        <v>847</v>
      </c>
      <c r="R2688" s="5" t="s">
        <v>845</v>
      </c>
      <c r="S2688" s="5" t="s">
        <v>9553</v>
      </c>
      <c r="T2688" s="5" t="s">
        <v>849</v>
      </c>
      <c r="U2688" s="5" t="s">
        <v>845</v>
      </c>
      <c r="V2688" s="5" t="s">
        <v>845</v>
      </c>
      <c r="W2688" s="5" t="s">
        <v>850</v>
      </c>
      <c r="X2688" s="5" t="s">
        <v>11691</v>
      </c>
      <c r="Y2688" s="6">
        <f>X2689-'Com RTOS RX'!$X2688</f>
        <v>0.00006944444444</v>
      </c>
      <c r="Z2688" s="7">
        <f>SUM(LEN(",CO_MQ135|"),'Com RTOS RX'!$H2688,LEN(",CO2_MQ135|"),'Com RTOS RX'!$I2688,LEN(",Alcool_MQ135|"),'Com RTOS RX'!$J2688,LEN(",Alcool_MQ135|"),'Com RTOS RX'!$K2688,LEN(",Toluen_MQ135|"),'Com RTOS RX'!$L2688,LEN(",MH4_MQ135|"),'Com RTOS RX'!$M2688,LEN(",O3_MQ131|"),'Com RTOS RX'!$N2688)*8</f>
        <v>672</v>
      </c>
    </row>
    <row r="2689" ht="15.75" customHeight="1">
      <c r="A2689" s="5" t="s">
        <v>11692</v>
      </c>
      <c r="B2689" s="5" t="s">
        <v>11693</v>
      </c>
      <c r="C2689" s="5" t="s">
        <v>843</v>
      </c>
      <c r="D2689" s="5" t="s">
        <v>11694</v>
      </c>
      <c r="E2689" s="5" t="s">
        <v>845</v>
      </c>
      <c r="F2689" s="5" t="s">
        <v>845</v>
      </c>
      <c r="G2689" s="5" t="s">
        <v>845</v>
      </c>
      <c r="H2689" s="5" t="s">
        <v>584</v>
      </c>
      <c r="I2689" s="5" t="s">
        <v>48</v>
      </c>
      <c r="J2689" s="5" t="s">
        <v>412</v>
      </c>
      <c r="K2689" s="5" t="s">
        <v>100</v>
      </c>
      <c r="L2689" s="5" t="s">
        <v>749</v>
      </c>
      <c r="M2689" s="5" t="s">
        <v>160</v>
      </c>
      <c r="N2689" s="5" t="s">
        <v>691</v>
      </c>
      <c r="O2689" s="5" t="s">
        <v>845</v>
      </c>
      <c r="P2689" s="5" t="s">
        <v>845</v>
      </c>
      <c r="Q2689" s="5" t="s">
        <v>847</v>
      </c>
      <c r="R2689" s="5" t="s">
        <v>845</v>
      </c>
      <c r="S2689" s="5" t="s">
        <v>9553</v>
      </c>
      <c r="T2689" s="5" t="s">
        <v>849</v>
      </c>
      <c r="U2689" s="5" t="s">
        <v>845</v>
      </c>
      <c r="V2689" s="5" t="s">
        <v>845</v>
      </c>
      <c r="W2689" s="5" t="s">
        <v>850</v>
      </c>
      <c r="X2689" s="5" t="s">
        <v>11695</v>
      </c>
      <c r="Y2689" s="6">
        <f>X2690-'Com RTOS RX'!$X2689</f>
        <v>0.0000462962963</v>
      </c>
      <c r="Z2689" s="7">
        <f>SUM(LEN(",CO_MQ135|"),'Com RTOS RX'!$H2689,LEN(",CO2_MQ135|"),'Com RTOS RX'!$I2689,LEN(",Alcool_MQ135|"),'Com RTOS RX'!$J2689,LEN(",Alcool_MQ135|"),'Com RTOS RX'!$K2689,LEN(",Toluen_MQ135|"),'Com RTOS RX'!$L2689,LEN(",MH4_MQ135|"),'Com RTOS RX'!$M2689,LEN(",O3_MQ131|"),'Com RTOS RX'!$N2689)*8</f>
        <v>672</v>
      </c>
    </row>
    <row r="2690" ht="15.75" customHeight="1">
      <c r="A2690" s="5" t="s">
        <v>11696</v>
      </c>
      <c r="B2690" s="5" t="s">
        <v>11697</v>
      </c>
      <c r="C2690" s="5" t="s">
        <v>843</v>
      </c>
      <c r="D2690" s="5" t="s">
        <v>11698</v>
      </c>
      <c r="E2690" s="5" t="s">
        <v>845</v>
      </c>
      <c r="F2690" s="5" t="s">
        <v>845</v>
      </c>
      <c r="G2690" s="5" t="s">
        <v>845</v>
      </c>
      <c r="H2690" s="5" t="s">
        <v>338</v>
      </c>
      <c r="I2690" s="5" t="s">
        <v>18</v>
      </c>
      <c r="J2690" s="5" t="s">
        <v>738</v>
      </c>
      <c r="K2690" s="5" t="s">
        <v>122</v>
      </c>
      <c r="L2690" s="5" t="s">
        <v>739</v>
      </c>
      <c r="M2690" s="5" t="s">
        <v>177</v>
      </c>
      <c r="N2690" s="5" t="s">
        <v>691</v>
      </c>
      <c r="O2690" s="5" t="s">
        <v>845</v>
      </c>
      <c r="P2690" s="5" t="s">
        <v>845</v>
      </c>
      <c r="Q2690" s="5" t="s">
        <v>847</v>
      </c>
      <c r="R2690" s="5" t="s">
        <v>845</v>
      </c>
      <c r="S2690" s="5" t="s">
        <v>9553</v>
      </c>
      <c r="T2690" s="5" t="s">
        <v>849</v>
      </c>
      <c r="U2690" s="5" t="s">
        <v>845</v>
      </c>
      <c r="V2690" s="5" t="s">
        <v>845</v>
      </c>
      <c r="W2690" s="5" t="s">
        <v>850</v>
      </c>
      <c r="X2690" s="5" t="s">
        <v>11699</v>
      </c>
      <c r="Y2690" s="6">
        <f>X2691-'Com RTOS RX'!$X2690</f>
        <v>0.00006944444444</v>
      </c>
      <c r="Z2690" s="7">
        <f>SUM(LEN(",CO_MQ135|"),'Com RTOS RX'!$H2690,LEN(",CO2_MQ135|"),'Com RTOS RX'!$I2690,LEN(",Alcool_MQ135|"),'Com RTOS RX'!$J2690,LEN(",Alcool_MQ135|"),'Com RTOS RX'!$K2690,LEN(",Toluen_MQ135|"),'Com RTOS RX'!$L2690,LEN(",MH4_MQ135|"),'Com RTOS RX'!$M2690,LEN(",O3_MQ131|"),'Com RTOS RX'!$N2690)*8</f>
        <v>672</v>
      </c>
    </row>
    <row r="2691" ht="15.75" customHeight="1">
      <c r="A2691" s="5" t="s">
        <v>11700</v>
      </c>
      <c r="B2691" s="5" t="s">
        <v>11701</v>
      </c>
      <c r="C2691" s="5" t="s">
        <v>843</v>
      </c>
      <c r="D2691" s="5" t="s">
        <v>11702</v>
      </c>
      <c r="E2691" s="5" t="s">
        <v>845</v>
      </c>
      <c r="F2691" s="5" t="s">
        <v>845</v>
      </c>
      <c r="G2691" s="5" t="s">
        <v>845</v>
      </c>
      <c r="H2691" s="5" t="s">
        <v>584</v>
      </c>
      <c r="I2691" s="5" t="s">
        <v>48</v>
      </c>
      <c r="J2691" s="5" t="s">
        <v>412</v>
      </c>
      <c r="K2691" s="5" t="s">
        <v>100</v>
      </c>
      <c r="L2691" s="5" t="s">
        <v>749</v>
      </c>
      <c r="M2691" s="5" t="s">
        <v>160</v>
      </c>
      <c r="N2691" s="5" t="s">
        <v>740</v>
      </c>
      <c r="O2691" s="5" t="s">
        <v>845</v>
      </c>
      <c r="P2691" s="5" t="s">
        <v>845</v>
      </c>
      <c r="Q2691" s="5" t="s">
        <v>847</v>
      </c>
      <c r="R2691" s="5" t="s">
        <v>845</v>
      </c>
      <c r="S2691" s="5" t="s">
        <v>9553</v>
      </c>
      <c r="T2691" s="5" t="s">
        <v>849</v>
      </c>
      <c r="U2691" s="5" t="s">
        <v>845</v>
      </c>
      <c r="V2691" s="5" t="s">
        <v>845</v>
      </c>
      <c r="W2691" s="5" t="s">
        <v>850</v>
      </c>
      <c r="X2691" s="5" t="s">
        <v>11703</v>
      </c>
      <c r="Y2691" s="6">
        <f>X2692-'Com RTOS RX'!$X2691</f>
        <v>0.0000462962963</v>
      </c>
      <c r="Z2691" s="7">
        <f>SUM(LEN(",CO_MQ135|"),'Com RTOS RX'!$H2691,LEN(",CO2_MQ135|"),'Com RTOS RX'!$I2691,LEN(",Alcool_MQ135|"),'Com RTOS RX'!$J2691,LEN(",Alcool_MQ135|"),'Com RTOS RX'!$K2691,LEN(",Toluen_MQ135|"),'Com RTOS RX'!$L2691,LEN(",MH4_MQ135|"),'Com RTOS RX'!$M2691,LEN(",O3_MQ131|"),'Com RTOS RX'!$N2691)*8</f>
        <v>672</v>
      </c>
    </row>
    <row r="2692" ht="15.75" customHeight="1">
      <c r="A2692" s="5" t="s">
        <v>11704</v>
      </c>
      <c r="B2692" s="5" t="s">
        <v>11705</v>
      </c>
      <c r="C2692" s="5" t="s">
        <v>843</v>
      </c>
      <c r="D2692" s="5" t="s">
        <v>11706</v>
      </c>
      <c r="E2692" s="5" t="s">
        <v>845</v>
      </c>
      <c r="F2692" s="5" t="s">
        <v>845</v>
      </c>
      <c r="G2692" s="5" t="s">
        <v>845</v>
      </c>
      <c r="H2692" s="5" t="s">
        <v>733</v>
      </c>
      <c r="I2692" s="5" t="s">
        <v>9842</v>
      </c>
      <c r="J2692" s="5" t="s">
        <v>734</v>
      </c>
      <c r="K2692" s="5" t="s">
        <v>141</v>
      </c>
      <c r="L2692" s="5" t="s">
        <v>735</v>
      </c>
      <c r="M2692" s="5" t="s">
        <v>201</v>
      </c>
      <c r="N2692" s="5" t="s">
        <v>691</v>
      </c>
      <c r="O2692" s="5" t="s">
        <v>845</v>
      </c>
      <c r="P2692" s="5" t="s">
        <v>845</v>
      </c>
      <c r="Q2692" s="5" t="s">
        <v>847</v>
      </c>
      <c r="R2692" s="5" t="s">
        <v>845</v>
      </c>
      <c r="S2692" s="5" t="s">
        <v>9553</v>
      </c>
      <c r="T2692" s="5" t="s">
        <v>849</v>
      </c>
      <c r="U2692" s="5" t="s">
        <v>845</v>
      </c>
      <c r="V2692" s="5" t="s">
        <v>845</v>
      </c>
      <c r="W2692" s="5" t="s">
        <v>850</v>
      </c>
      <c r="X2692" s="5" t="s">
        <v>11707</v>
      </c>
      <c r="Y2692" s="6">
        <f>X2693-'Com RTOS RX'!$X2692</f>
        <v>0.00006944444444</v>
      </c>
      <c r="Z2692" s="7">
        <f>SUM(LEN(",CO_MQ135|"),'Com RTOS RX'!$H2692,LEN(",CO2_MQ135|"),'Com RTOS RX'!$I2692,LEN(",Alcool_MQ135|"),'Com RTOS RX'!$J2692,LEN(",Alcool_MQ135|"),'Com RTOS RX'!$K2692,LEN(",Toluen_MQ135|"),'Com RTOS RX'!$L2692,LEN(",MH4_MQ135|"),'Com RTOS RX'!$M2692,LEN(",O3_MQ131|"),'Com RTOS RX'!$N2692)*8</f>
        <v>672</v>
      </c>
    </row>
    <row r="2693" ht="15.75" customHeight="1">
      <c r="A2693" s="5" t="s">
        <v>11708</v>
      </c>
      <c r="B2693" s="5" t="s">
        <v>11709</v>
      </c>
      <c r="C2693" s="5" t="s">
        <v>843</v>
      </c>
      <c r="D2693" s="5" t="s">
        <v>11710</v>
      </c>
      <c r="E2693" s="5" t="s">
        <v>845</v>
      </c>
      <c r="F2693" s="5" t="s">
        <v>845</v>
      </c>
      <c r="G2693" s="5" t="s">
        <v>845</v>
      </c>
      <c r="H2693" s="5" t="s">
        <v>606</v>
      </c>
      <c r="I2693" s="5" t="s">
        <v>91</v>
      </c>
      <c r="J2693" s="5" t="s">
        <v>434</v>
      </c>
      <c r="K2693" s="5" t="s">
        <v>24</v>
      </c>
      <c r="L2693" s="5" t="s">
        <v>737</v>
      </c>
      <c r="M2693" s="5" t="s">
        <v>189</v>
      </c>
      <c r="N2693" s="5" t="s">
        <v>740</v>
      </c>
      <c r="O2693" s="5" t="s">
        <v>845</v>
      </c>
      <c r="P2693" s="5" t="s">
        <v>845</v>
      </c>
      <c r="Q2693" s="5" t="s">
        <v>847</v>
      </c>
      <c r="R2693" s="5" t="s">
        <v>845</v>
      </c>
      <c r="S2693" s="5" t="s">
        <v>9553</v>
      </c>
      <c r="T2693" s="5" t="s">
        <v>849</v>
      </c>
      <c r="U2693" s="5" t="s">
        <v>845</v>
      </c>
      <c r="V2693" s="5" t="s">
        <v>845</v>
      </c>
      <c r="W2693" s="5" t="s">
        <v>850</v>
      </c>
      <c r="X2693" s="5" t="s">
        <v>11711</v>
      </c>
      <c r="Y2693" s="6">
        <f>X2694-'Com RTOS RX'!$X2693</f>
        <v>0.0001157407407</v>
      </c>
      <c r="Z2693" s="7">
        <f>SUM(LEN(",CO_MQ135|"),'Com RTOS RX'!$H2693,LEN(",CO2_MQ135|"),'Com RTOS RX'!$I2693,LEN(",Alcool_MQ135|"),'Com RTOS RX'!$J2693,LEN(",Alcool_MQ135|"),'Com RTOS RX'!$K2693,LEN(",Toluen_MQ135|"),'Com RTOS RX'!$L2693,LEN(",MH4_MQ135|"),'Com RTOS RX'!$M2693,LEN(",O3_MQ131|"),'Com RTOS RX'!$N2693)*8</f>
        <v>672</v>
      </c>
    </row>
    <row r="2694" ht="15.75" customHeight="1">
      <c r="A2694" s="5" t="s">
        <v>11712</v>
      </c>
      <c r="B2694" s="5" t="s">
        <v>11713</v>
      </c>
      <c r="C2694" s="5" t="s">
        <v>843</v>
      </c>
      <c r="D2694" s="5" t="s">
        <v>11714</v>
      </c>
      <c r="E2694" s="5" t="s">
        <v>845</v>
      </c>
      <c r="F2694" s="5" t="s">
        <v>845</v>
      </c>
      <c r="G2694" s="5" t="s">
        <v>845</v>
      </c>
      <c r="H2694" s="5" t="s">
        <v>755</v>
      </c>
      <c r="I2694" s="5" t="s">
        <v>115</v>
      </c>
      <c r="J2694" s="5" t="s">
        <v>756</v>
      </c>
      <c r="K2694" s="5" t="s">
        <v>38</v>
      </c>
      <c r="L2694" s="5" t="s">
        <v>757</v>
      </c>
      <c r="M2694" s="5" t="s">
        <v>9899</v>
      </c>
      <c r="N2694" s="5" t="s">
        <v>691</v>
      </c>
      <c r="O2694" s="5" t="s">
        <v>845</v>
      </c>
      <c r="P2694" s="5" t="s">
        <v>845</v>
      </c>
      <c r="Q2694" s="5" t="s">
        <v>847</v>
      </c>
      <c r="R2694" s="5" t="s">
        <v>845</v>
      </c>
      <c r="S2694" s="5" t="s">
        <v>9553</v>
      </c>
      <c r="T2694" s="5" t="s">
        <v>849</v>
      </c>
      <c r="U2694" s="5" t="s">
        <v>845</v>
      </c>
      <c r="V2694" s="5" t="s">
        <v>845</v>
      </c>
      <c r="W2694" s="5" t="s">
        <v>850</v>
      </c>
      <c r="X2694" s="5" t="s">
        <v>11715</v>
      </c>
      <c r="Y2694" s="6">
        <f>X2695-'Com RTOS RX'!$X2694</f>
        <v>0.00005787037037</v>
      </c>
      <c r="Z2694" s="7">
        <f>SUM(LEN(",CO_MQ135|"),'Com RTOS RX'!$H2694,LEN(",CO2_MQ135|"),'Com RTOS RX'!$I2694,LEN(",Alcool_MQ135|"),'Com RTOS RX'!$J2694,LEN(",Alcool_MQ135|"),'Com RTOS RX'!$K2694,LEN(",Toluen_MQ135|"),'Com RTOS RX'!$L2694,LEN(",MH4_MQ135|"),'Com RTOS RX'!$M2694,LEN(",O3_MQ131|"),'Com RTOS RX'!$N2694)*8</f>
        <v>672</v>
      </c>
    </row>
    <row r="2695" ht="15.75" customHeight="1">
      <c r="A2695" s="5" t="s">
        <v>11716</v>
      </c>
      <c r="B2695" s="5" t="s">
        <v>11717</v>
      </c>
      <c r="C2695" s="5" t="s">
        <v>843</v>
      </c>
      <c r="D2695" s="5" t="s">
        <v>11718</v>
      </c>
      <c r="E2695" s="5" t="s">
        <v>845</v>
      </c>
      <c r="F2695" s="5" t="s">
        <v>845</v>
      </c>
      <c r="G2695" s="5" t="s">
        <v>845</v>
      </c>
      <c r="H2695" s="5" t="s">
        <v>690</v>
      </c>
      <c r="I2695" s="5" t="s">
        <v>91</v>
      </c>
      <c r="J2695" s="5" t="s">
        <v>438</v>
      </c>
      <c r="K2695" s="5" t="s">
        <v>24</v>
      </c>
      <c r="L2695" s="5" t="s">
        <v>380</v>
      </c>
      <c r="M2695" s="5" t="s">
        <v>189</v>
      </c>
      <c r="N2695" s="5" t="s">
        <v>740</v>
      </c>
      <c r="O2695" s="5" t="s">
        <v>845</v>
      </c>
      <c r="P2695" s="5" t="s">
        <v>845</v>
      </c>
      <c r="Q2695" s="5" t="s">
        <v>847</v>
      </c>
      <c r="R2695" s="5" t="s">
        <v>845</v>
      </c>
      <c r="S2695" s="5" t="s">
        <v>9553</v>
      </c>
      <c r="T2695" s="5" t="s">
        <v>849</v>
      </c>
      <c r="U2695" s="5" t="s">
        <v>845</v>
      </c>
      <c r="V2695" s="5" t="s">
        <v>845</v>
      </c>
      <c r="W2695" s="5" t="s">
        <v>850</v>
      </c>
      <c r="X2695" s="5" t="s">
        <v>11719</v>
      </c>
      <c r="Y2695" s="6">
        <f>X2696-'Com RTOS RX'!$X2695</f>
        <v>0.00005787037037</v>
      </c>
      <c r="Z2695" s="7">
        <f>SUM(LEN(",CO_MQ135|"),'Com RTOS RX'!$H2695,LEN(",CO2_MQ135|"),'Com RTOS RX'!$I2695,LEN(",Alcool_MQ135|"),'Com RTOS RX'!$J2695,LEN(",Alcool_MQ135|"),'Com RTOS RX'!$K2695,LEN(",Toluen_MQ135|"),'Com RTOS RX'!$L2695,LEN(",MH4_MQ135|"),'Com RTOS RX'!$M2695,LEN(",O3_MQ131|"),'Com RTOS RX'!$N2695)*8</f>
        <v>672</v>
      </c>
    </row>
    <row r="2696" ht="15.75" customHeight="1">
      <c r="A2696" s="5" t="s">
        <v>11720</v>
      </c>
      <c r="B2696" s="5" t="s">
        <v>11721</v>
      </c>
      <c r="C2696" s="5" t="s">
        <v>843</v>
      </c>
      <c r="D2696" s="5" t="s">
        <v>11722</v>
      </c>
      <c r="E2696" s="5" t="s">
        <v>845</v>
      </c>
      <c r="F2696" s="5" t="s">
        <v>845</v>
      </c>
      <c r="G2696" s="5" t="s">
        <v>845</v>
      </c>
      <c r="H2696" s="5" t="s">
        <v>755</v>
      </c>
      <c r="I2696" s="5" t="s">
        <v>115</v>
      </c>
      <c r="J2696" s="5" t="s">
        <v>756</v>
      </c>
      <c r="K2696" s="5" t="s">
        <v>38</v>
      </c>
      <c r="L2696" s="5" t="s">
        <v>757</v>
      </c>
      <c r="M2696" s="5" t="s">
        <v>9899</v>
      </c>
      <c r="N2696" s="5" t="s">
        <v>691</v>
      </c>
      <c r="O2696" s="5" t="s">
        <v>845</v>
      </c>
      <c r="P2696" s="5" t="s">
        <v>845</v>
      </c>
      <c r="Q2696" s="5" t="s">
        <v>847</v>
      </c>
      <c r="R2696" s="5" t="s">
        <v>845</v>
      </c>
      <c r="S2696" s="5" t="s">
        <v>9553</v>
      </c>
      <c r="T2696" s="5" t="s">
        <v>849</v>
      </c>
      <c r="U2696" s="5" t="s">
        <v>845</v>
      </c>
      <c r="V2696" s="5" t="s">
        <v>845</v>
      </c>
      <c r="W2696" s="5" t="s">
        <v>850</v>
      </c>
      <c r="X2696" s="5" t="s">
        <v>11723</v>
      </c>
      <c r="Y2696" s="6">
        <f>X2697-'Com RTOS RX'!$X2696</f>
        <v>0.00005787037037</v>
      </c>
      <c r="Z2696" s="7">
        <f>SUM(LEN(",CO_MQ135|"),'Com RTOS RX'!$H2696,LEN(",CO2_MQ135|"),'Com RTOS RX'!$I2696,LEN(",Alcool_MQ135|"),'Com RTOS RX'!$J2696,LEN(",Alcool_MQ135|"),'Com RTOS RX'!$K2696,LEN(",Toluen_MQ135|"),'Com RTOS RX'!$L2696,LEN(",MH4_MQ135|"),'Com RTOS RX'!$M2696,LEN(",O3_MQ131|"),'Com RTOS RX'!$N2696)*8</f>
        <v>672</v>
      </c>
    </row>
    <row r="2697" ht="15.75" customHeight="1">
      <c r="A2697" s="5" t="s">
        <v>11724</v>
      </c>
      <c r="B2697" s="5" t="s">
        <v>11725</v>
      </c>
      <c r="C2697" s="5" t="s">
        <v>843</v>
      </c>
      <c r="D2697" s="5" t="s">
        <v>11726</v>
      </c>
      <c r="E2697" s="5" t="s">
        <v>845</v>
      </c>
      <c r="F2697" s="5" t="s">
        <v>845</v>
      </c>
      <c r="G2697" s="5" t="s">
        <v>845</v>
      </c>
      <c r="H2697" s="5" t="s">
        <v>655</v>
      </c>
      <c r="I2697" s="5" t="s">
        <v>76</v>
      </c>
      <c r="J2697" s="5" t="s">
        <v>973</v>
      </c>
      <c r="K2697" s="5" t="s">
        <v>100</v>
      </c>
      <c r="L2697" s="5" t="s">
        <v>736</v>
      </c>
      <c r="M2697" s="5" t="s">
        <v>160</v>
      </c>
      <c r="N2697" s="5" t="s">
        <v>691</v>
      </c>
      <c r="O2697" s="5" t="s">
        <v>845</v>
      </c>
      <c r="P2697" s="5" t="s">
        <v>845</v>
      </c>
      <c r="Q2697" s="5" t="s">
        <v>847</v>
      </c>
      <c r="R2697" s="5" t="s">
        <v>845</v>
      </c>
      <c r="S2697" s="5" t="s">
        <v>8577</v>
      </c>
      <c r="T2697" s="5" t="s">
        <v>849</v>
      </c>
      <c r="U2697" s="5" t="s">
        <v>845</v>
      </c>
      <c r="V2697" s="5" t="s">
        <v>845</v>
      </c>
      <c r="W2697" s="5" t="s">
        <v>850</v>
      </c>
      <c r="X2697" s="5" t="s">
        <v>11727</v>
      </c>
      <c r="Y2697" s="6">
        <f>X2698-'Com RTOS RX'!$X2697</f>
        <v>0.00005787037037</v>
      </c>
      <c r="Z2697" s="7">
        <f>SUM(LEN(",CO_MQ135|"),'Com RTOS RX'!$H2697,LEN(",CO2_MQ135|"),'Com RTOS RX'!$I2697,LEN(",Alcool_MQ135|"),'Com RTOS RX'!$J2697,LEN(",Alcool_MQ135|"),'Com RTOS RX'!$K2697,LEN(",Toluen_MQ135|"),'Com RTOS RX'!$L2697,LEN(",MH4_MQ135|"),'Com RTOS RX'!$M2697,LEN(",O3_MQ131|"),'Com RTOS RX'!$N2697)*8</f>
        <v>672</v>
      </c>
    </row>
    <row r="2698" ht="15.75" customHeight="1">
      <c r="A2698" s="5" t="s">
        <v>11728</v>
      </c>
      <c r="B2698" s="5" t="s">
        <v>11729</v>
      </c>
      <c r="C2698" s="5" t="s">
        <v>843</v>
      </c>
      <c r="D2698" s="5" t="s">
        <v>11730</v>
      </c>
      <c r="E2698" s="5" t="s">
        <v>845</v>
      </c>
      <c r="F2698" s="5" t="s">
        <v>845</v>
      </c>
      <c r="G2698" s="5" t="s">
        <v>845</v>
      </c>
      <c r="H2698" s="5" t="s">
        <v>338</v>
      </c>
      <c r="I2698" s="5" t="s">
        <v>18</v>
      </c>
      <c r="J2698" s="5" t="s">
        <v>738</v>
      </c>
      <c r="K2698" s="5" t="s">
        <v>122</v>
      </c>
      <c r="L2698" s="5" t="s">
        <v>739</v>
      </c>
      <c r="M2698" s="5" t="s">
        <v>177</v>
      </c>
      <c r="N2698" s="5" t="s">
        <v>691</v>
      </c>
      <c r="O2698" s="5" t="s">
        <v>845</v>
      </c>
      <c r="P2698" s="5" t="s">
        <v>845</v>
      </c>
      <c r="Q2698" s="5" t="s">
        <v>847</v>
      </c>
      <c r="R2698" s="5" t="s">
        <v>845</v>
      </c>
      <c r="S2698" s="5" t="s">
        <v>9553</v>
      </c>
      <c r="T2698" s="5" t="s">
        <v>849</v>
      </c>
      <c r="U2698" s="5" t="s">
        <v>845</v>
      </c>
      <c r="V2698" s="5" t="s">
        <v>845</v>
      </c>
      <c r="W2698" s="5" t="s">
        <v>850</v>
      </c>
      <c r="X2698" s="5" t="s">
        <v>11731</v>
      </c>
      <c r="Y2698" s="6">
        <f>X2699-'Com RTOS RX'!$X2698</f>
        <v>0.00005787037037</v>
      </c>
      <c r="Z2698" s="7">
        <f>SUM(LEN(",CO_MQ135|"),'Com RTOS RX'!$H2698,LEN(",CO2_MQ135|"),'Com RTOS RX'!$I2698,LEN(",Alcool_MQ135|"),'Com RTOS RX'!$J2698,LEN(",Alcool_MQ135|"),'Com RTOS RX'!$K2698,LEN(",Toluen_MQ135|"),'Com RTOS RX'!$L2698,LEN(",MH4_MQ135|"),'Com RTOS RX'!$M2698,LEN(",O3_MQ131|"),'Com RTOS RX'!$N2698)*8</f>
        <v>672</v>
      </c>
    </row>
    <row r="2699" ht="15.75" customHeight="1">
      <c r="A2699" s="5" t="s">
        <v>11732</v>
      </c>
      <c r="B2699" s="5" t="s">
        <v>11733</v>
      </c>
      <c r="C2699" s="5" t="s">
        <v>843</v>
      </c>
      <c r="D2699" s="5" t="s">
        <v>11734</v>
      </c>
      <c r="E2699" s="5" t="s">
        <v>845</v>
      </c>
      <c r="F2699" s="5" t="s">
        <v>845</v>
      </c>
      <c r="G2699" s="5" t="s">
        <v>845</v>
      </c>
      <c r="H2699" s="5" t="s">
        <v>680</v>
      </c>
      <c r="I2699" s="5" t="s">
        <v>113</v>
      </c>
      <c r="J2699" s="5" t="s">
        <v>758</v>
      </c>
      <c r="K2699" s="5" t="s">
        <v>24</v>
      </c>
      <c r="L2699" s="5" t="s">
        <v>759</v>
      </c>
      <c r="M2699" s="5" t="s">
        <v>189</v>
      </c>
      <c r="N2699" s="5" t="s">
        <v>691</v>
      </c>
      <c r="O2699" s="5" t="s">
        <v>845</v>
      </c>
      <c r="P2699" s="5" t="s">
        <v>845</v>
      </c>
      <c r="Q2699" s="5" t="s">
        <v>847</v>
      </c>
      <c r="R2699" s="5" t="s">
        <v>845</v>
      </c>
      <c r="S2699" s="5" t="s">
        <v>9553</v>
      </c>
      <c r="T2699" s="5" t="s">
        <v>849</v>
      </c>
      <c r="U2699" s="5" t="s">
        <v>845</v>
      </c>
      <c r="V2699" s="5" t="s">
        <v>845</v>
      </c>
      <c r="W2699" s="5" t="s">
        <v>850</v>
      </c>
      <c r="X2699" s="5" t="s">
        <v>11735</v>
      </c>
      <c r="Y2699" s="6">
        <f>X2700-'Com RTOS RX'!$X2699</f>
        <v>0.00005787037037</v>
      </c>
      <c r="Z2699" s="7">
        <f>SUM(LEN(",CO_MQ135|"),'Com RTOS RX'!$H2699,LEN(",CO2_MQ135|"),'Com RTOS RX'!$I2699,LEN(",Alcool_MQ135|"),'Com RTOS RX'!$J2699,LEN(",Alcool_MQ135|"),'Com RTOS RX'!$K2699,LEN(",Toluen_MQ135|"),'Com RTOS RX'!$L2699,LEN(",MH4_MQ135|"),'Com RTOS RX'!$M2699,LEN(",O3_MQ131|"),'Com RTOS RX'!$N2699)*8</f>
        <v>672</v>
      </c>
    </row>
    <row r="2700" ht="15.75" customHeight="1">
      <c r="A2700" s="5" t="s">
        <v>11736</v>
      </c>
      <c r="B2700" s="5" t="s">
        <v>11737</v>
      </c>
      <c r="C2700" s="5" t="s">
        <v>843</v>
      </c>
      <c r="D2700" s="5" t="s">
        <v>11738</v>
      </c>
      <c r="E2700" s="5" t="s">
        <v>845</v>
      </c>
      <c r="F2700" s="5" t="s">
        <v>845</v>
      </c>
      <c r="G2700" s="5" t="s">
        <v>845</v>
      </c>
      <c r="H2700" s="5" t="s">
        <v>755</v>
      </c>
      <c r="I2700" s="5" t="s">
        <v>115</v>
      </c>
      <c r="J2700" s="5" t="s">
        <v>756</v>
      </c>
      <c r="K2700" s="5" t="s">
        <v>38</v>
      </c>
      <c r="L2700" s="5" t="s">
        <v>757</v>
      </c>
      <c r="M2700" s="5" t="s">
        <v>9899</v>
      </c>
      <c r="N2700" s="5" t="s">
        <v>691</v>
      </c>
      <c r="O2700" s="5" t="s">
        <v>845</v>
      </c>
      <c r="P2700" s="5" t="s">
        <v>845</v>
      </c>
      <c r="Q2700" s="5" t="s">
        <v>847</v>
      </c>
      <c r="R2700" s="5" t="s">
        <v>845</v>
      </c>
      <c r="S2700" s="5" t="s">
        <v>9553</v>
      </c>
      <c r="T2700" s="5" t="s">
        <v>849</v>
      </c>
      <c r="U2700" s="5" t="s">
        <v>845</v>
      </c>
      <c r="V2700" s="5" t="s">
        <v>845</v>
      </c>
      <c r="W2700" s="5" t="s">
        <v>850</v>
      </c>
      <c r="X2700" s="5" t="s">
        <v>11739</v>
      </c>
      <c r="Y2700" s="6">
        <f>X2701-'Com RTOS RX'!$X2700</f>
        <v>0.0001157407407</v>
      </c>
      <c r="Z2700" s="7">
        <f>SUM(LEN(",CO_MQ135|"),'Com RTOS RX'!$H2700,LEN(",CO2_MQ135|"),'Com RTOS RX'!$I2700,LEN(",Alcool_MQ135|"),'Com RTOS RX'!$J2700,LEN(",Alcool_MQ135|"),'Com RTOS RX'!$K2700,LEN(",Toluen_MQ135|"),'Com RTOS RX'!$L2700,LEN(",MH4_MQ135|"),'Com RTOS RX'!$M2700,LEN(",O3_MQ131|"),'Com RTOS RX'!$N2700)*8</f>
        <v>672</v>
      </c>
    </row>
    <row r="2701" ht="15.75" customHeight="1">
      <c r="A2701" s="5" t="s">
        <v>11740</v>
      </c>
      <c r="B2701" s="5" t="s">
        <v>11741</v>
      </c>
      <c r="C2701" s="5" t="s">
        <v>843</v>
      </c>
      <c r="D2701" s="5" t="s">
        <v>11742</v>
      </c>
      <c r="E2701" s="5" t="s">
        <v>845</v>
      </c>
      <c r="F2701" s="5" t="s">
        <v>845</v>
      </c>
      <c r="G2701" s="5" t="s">
        <v>845</v>
      </c>
      <c r="H2701" s="5" t="s">
        <v>655</v>
      </c>
      <c r="I2701" s="5" t="s">
        <v>76</v>
      </c>
      <c r="J2701" s="5" t="s">
        <v>973</v>
      </c>
      <c r="K2701" s="5" t="s">
        <v>100</v>
      </c>
      <c r="L2701" s="5" t="s">
        <v>736</v>
      </c>
      <c r="M2701" s="5" t="s">
        <v>160</v>
      </c>
      <c r="N2701" s="5" t="s">
        <v>721</v>
      </c>
      <c r="O2701" s="5" t="s">
        <v>845</v>
      </c>
      <c r="P2701" s="5" t="s">
        <v>845</v>
      </c>
      <c r="Q2701" s="5" t="s">
        <v>847</v>
      </c>
      <c r="R2701" s="5" t="s">
        <v>845</v>
      </c>
      <c r="S2701" s="5" t="s">
        <v>8577</v>
      </c>
      <c r="T2701" s="5" t="s">
        <v>849</v>
      </c>
      <c r="U2701" s="5" t="s">
        <v>845</v>
      </c>
      <c r="V2701" s="5" t="s">
        <v>845</v>
      </c>
      <c r="W2701" s="5" t="s">
        <v>850</v>
      </c>
      <c r="X2701" s="5" t="s">
        <v>11743</v>
      </c>
      <c r="Y2701" s="6">
        <f>X2702-'Com RTOS RX'!$X2701</f>
        <v>0.00005787037037</v>
      </c>
      <c r="Z2701" s="7">
        <f>SUM(LEN(",CO_MQ135|"),'Com RTOS RX'!$H2701,LEN(",CO2_MQ135|"),'Com RTOS RX'!$I2701,LEN(",Alcool_MQ135|"),'Com RTOS RX'!$J2701,LEN(",Alcool_MQ135|"),'Com RTOS RX'!$K2701,LEN(",Toluen_MQ135|"),'Com RTOS RX'!$L2701,LEN(",MH4_MQ135|"),'Com RTOS RX'!$M2701,LEN(",O3_MQ131|"),'Com RTOS RX'!$N2701)*8</f>
        <v>672</v>
      </c>
    </row>
    <row r="2702" ht="15.75" customHeight="1">
      <c r="A2702" s="5" t="s">
        <v>11744</v>
      </c>
      <c r="B2702" s="5" t="s">
        <v>11745</v>
      </c>
      <c r="C2702" s="5" t="s">
        <v>843</v>
      </c>
      <c r="D2702" s="5" t="s">
        <v>11746</v>
      </c>
      <c r="E2702" s="5" t="s">
        <v>845</v>
      </c>
      <c r="F2702" s="5" t="s">
        <v>845</v>
      </c>
      <c r="G2702" s="5" t="s">
        <v>845</v>
      </c>
      <c r="H2702" s="5" t="s">
        <v>312</v>
      </c>
      <c r="I2702" s="5" t="s">
        <v>76</v>
      </c>
      <c r="J2702" s="5" t="s">
        <v>313</v>
      </c>
      <c r="K2702" s="5" t="s">
        <v>100</v>
      </c>
      <c r="L2702" s="5" t="s">
        <v>314</v>
      </c>
      <c r="M2702" s="5" t="s">
        <v>160</v>
      </c>
      <c r="N2702" s="5" t="s">
        <v>713</v>
      </c>
      <c r="O2702" s="5" t="s">
        <v>845</v>
      </c>
      <c r="P2702" s="5" t="s">
        <v>845</v>
      </c>
      <c r="Q2702" s="5" t="s">
        <v>847</v>
      </c>
      <c r="R2702" s="5" t="s">
        <v>845</v>
      </c>
      <c r="S2702" s="5" t="s">
        <v>8577</v>
      </c>
      <c r="T2702" s="5" t="s">
        <v>849</v>
      </c>
      <c r="U2702" s="5" t="s">
        <v>845</v>
      </c>
      <c r="V2702" s="5" t="s">
        <v>845</v>
      </c>
      <c r="W2702" s="5" t="s">
        <v>850</v>
      </c>
      <c r="X2702" s="5" t="s">
        <v>11747</v>
      </c>
      <c r="Y2702" s="6">
        <f>X2703-'Com RTOS RX'!$X2702</f>
        <v>0.00005787037037</v>
      </c>
      <c r="Z2702" s="7">
        <f>SUM(LEN(",CO_MQ135|"),'Com RTOS RX'!$H2702,LEN(",CO2_MQ135|"),'Com RTOS RX'!$I2702,LEN(",Alcool_MQ135|"),'Com RTOS RX'!$J2702,LEN(",Alcool_MQ135|"),'Com RTOS RX'!$K2702,LEN(",Toluen_MQ135|"),'Com RTOS RX'!$L2702,LEN(",MH4_MQ135|"),'Com RTOS RX'!$M2702,LEN(",O3_MQ131|"),'Com RTOS RX'!$N2702)*8</f>
        <v>672</v>
      </c>
    </row>
    <row r="2703" ht="15.75" customHeight="1">
      <c r="A2703" s="5" t="s">
        <v>11748</v>
      </c>
      <c r="B2703" s="5" t="s">
        <v>11749</v>
      </c>
      <c r="C2703" s="5" t="s">
        <v>843</v>
      </c>
      <c r="D2703" s="5" t="s">
        <v>11750</v>
      </c>
      <c r="E2703" s="5" t="s">
        <v>845</v>
      </c>
      <c r="F2703" s="5" t="s">
        <v>845</v>
      </c>
      <c r="G2703" s="5" t="s">
        <v>845</v>
      </c>
      <c r="H2703" s="5" t="s">
        <v>730</v>
      </c>
      <c r="I2703" s="5" t="s">
        <v>115</v>
      </c>
      <c r="J2703" s="5" t="s">
        <v>420</v>
      </c>
      <c r="K2703" s="5" t="s">
        <v>38</v>
      </c>
      <c r="L2703" s="5" t="s">
        <v>718</v>
      </c>
      <c r="M2703" s="5" t="s">
        <v>9899</v>
      </c>
      <c r="N2703" s="5" t="s">
        <v>1423</v>
      </c>
      <c r="O2703" s="5" t="s">
        <v>845</v>
      </c>
      <c r="P2703" s="5" t="s">
        <v>845</v>
      </c>
      <c r="Q2703" s="5" t="s">
        <v>847</v>
      </c>
      <c r="R2703" s="5" t="s">
        <v>845</v>
      </c>
      <c r="S2703" s="5" t="s">
        <v>9553</v>
      </c>
      <c r="T2703" s="5" t="s">
        <v>849</v>
      </c>
      <c r="U2703" s="5" t="s">
        <v>845</v>
      </c>
      <c r="V2703" s="5" t="s">
        <v>845</v>
      </c>
      <c r="W2703" s="5" t="s">
        <v>850</v>
      </c>
      <c r="X2703" s="5" t="s">
        <v>11751</v>
      </c>
      <c r="Y2703" s="6">
        <f>X2704-'Com RTOS RX'!$X2703</f>
        <v>0.00005787037037</v>
      </c>
      <c r="Z2703" s="7">
        <f>SUM(LEN(",CO_MQ135|"),'Com RTOS RX'!$H2703,LEN(",CO2_MQ135|"),'Com RTOS RX'!$I2703,LEN(",Alcool_MQ135|"),'Com RTOS RX'!$J2703,LEN(",Alcool_MQ135|"),'Com RTOS RX'!$K2703,LEN(",Toluen_MQ135|"),'Com RTOS RX'!$L2703,LEN(",MH4_MQ135|"),'Com RTOS RX'!$M2703,LEN(",O3_MQ131|"),'Com RTOS RX'!$N2703)*8</f>
        <v>672</v>
      </c>
    </row>
    <row r="2704" ht="15.75" customHeight="1">
      <c r="A2704" s="5" t="s">
        <v>11752</v>
      </c>
      <c r="B2704" s="5" t="s">
        <v>11753</v>
      </c>
      <c r="C2704" s="5" t="s">
        <v>843</v>
      </c>
      <c r="D2704" s="5" t="s">
        <v>11754</v>
      </c>
      <c r="E2704" s="5" t="s">
        <v>845</v>
      </c>
      <c r="F2704" s="5" t="s">
        <v>845</v>
      </c>
      <c r="G2704" s="5" t="s">
        <v>845</v>
      </c>
      <c r="H2704" s="5" t="s">
        <v>324</v>
      </c>
      <c r="I2704" s="5" t="s">
        <v>8578</v>
      </c>
      <c r="J2704" s="5" t="s">
        <v>325</v>
      </c>
      <c r="K2704" s="5" t="s">
        <v>111</v>
      </c>
      <c r="L2704" s="5" t="s">
        <v>326</v>
      </c>
      <c r="M2704" s="5" t="s">
        <v>160</v>
      </c>
      <c r="N2704" s="5" t="s">
        <v>704</v>
      </c>
      <c r="O2704" s="5" t="s">
        <v>845</v>
      </c>
      <c r="P2704" s="5" t="s">
        <v>845</v>
      </c>
      <c r="Q2704" s="5" t="s">
        <v>847</v>
      </c>
      <c r="R2704" s="5" t="s">
        <v>845</v>
      </c>
      <c r="S2704" s="5" t="s">
        <v>8577</v>
      </c>
      <c r="T2704" s="5" t="s">
        <v>849</v>
      </c>
      <c r="U2704" s="5" t="s">
        <v>845</v>
      </c>
      <c r="V2704" s="5" t="s">
        <v>845</v>
      </c>
      <c r="W2704" s="5" t="s">
        <v>850</v>
      </c>
      <c r="X2704" s="5" t="s">
        <v>11755</v>
      </c>
      <c r="Y2704" s="6">
        <f>X2705-'Com RTOS RX'!$X2704</f>
        <v>0.00005787037037</v>
      </c>
      <c r="Z2704" s="7">
        <f>SUM(LEN(",CO_MQ135|"),'Com RTOS RX'!$H2704,LEN(",CO2_MQ135|"),'Com RTOS RX'!$I2704,LEN(",Alcool_MQ135|"),'Com RTOS RX'!$J2704,LEN(",Alcool_MQ135|"),'Com RTOS RX'!$K2704,LEN(",Toluen_MQ135|"),'Com RTOS RX'!$L2704,LEN(",MH4_MQ135|"),'Com RTOS RX'!$M2704,LEN(",O3_MQ131|"),'Com RTOS RX'!$N2704)*8</f>
        <v>672</v>
      </c>
    </row>
    <row r="2705" ht="15.75" customHeight="1">
      <c r="A2705" s="5" t="s">
        <v>11756</v>
      </c>
      <c r="B2705" s="5" t="s">
        <v>11757</v>
      </c>
      <c r="C2705" s="5" t="s">
        <v>843</v>
      </c>
      <c r="D2705" s="5" t="s">
        <v>11758</v>
      </c>
      <c r="E2705" s="5" t="s">
        <v>845</v>
      </c>
      <c r="F2705" s="5" t="s">
        <v>845</v>
      </c>
      <c r="G2705" s="5" t="s">
        <v>845</v>
      </c>
      <c r="H2705" s="5" t="s">
        <v>683</v>
      </c>
      <c r="I2705" s="5" t="s">
        <v>43</v>
      </c>
      <c r="J2705" s="5" t="s">
        <v>750</v>
      </c>
      <c r="K2705" s="5" t="s">
        <v>38</v>
      </c>
      <c r="L2705" s="5" t="s">
        <v>702</v>
      </c>
      <c r="M2705" s="5" t="s">
        <v>9899</v>
      </c>
      <c r="N2705" s="5" t="s">
        <v>721</v>
      </c>
      <c r="O2705" s="5" t="s">
        <v>845</v>
      </c>
      <c r="P2705" s="5" t="s">
        <v>845</v>
      </c>
      <c r="Q2705" s="5" t="s">
        <v>847</v>
      </c>
      <c r="R2705" s="5" t="s">
        <v>845</v>
      </c>
      <c r="S2705" s="5" t="s">
        <v>9553</v>
      </c>
      <c r="T2705" s="5" t="s">
        <v>849</v>
      </c>
      <c r="U2705" s="5" t="s">
        <v>845</v>
      </c>
      <c r="V2705" s="5" t="s">
        <v>845</v>
      </c>
      <c r="W2705" s="5" t="s">
        <v>850</v>
      </c>
      <c r="X2705" s="5" t="s">
        <v>11759</v>
      </c>
      <c r="Y2705" s="6">
        <f>X2706-'Com RTOS RX'!$X2705</f>
        <v>0.00005787037037</v>
      </c>
      <c r="Z2705" s="7">
        <f>SUM(LEN(",CO_MQ135|"),'Com RTOS RX'!$H2705,LEN(",CO2_MQ135|"),'Com RTOS RX'!$I2705,LEN(",Alcool_MQ135|"),'Com RTOS RX'!$J2705,LEN(",Alcool_MQ135|"),'Com RTOS RX'!$K2705,LEN(",Toluen_MQ135|"),'Com RTOS RX'!$L2705,LEN(",MH4_MQ135|"),'Com RTOS RX'!$M2705,LEN(",O3_MQ131|"),'Com RTOS RX'!$N2705)*8</f>
        <v>672</v>
      </c>
    </row>
    <row r="2706" ht="15.75" customHeight="1">
      <c r="A2706" s="5" t="s">
        <v>11760</v>
      </c>
      <c r="B2706" s="5" t="s">
        <v>11761</v>
      </c>
      <c r="C2706" s="5" t="s">
        <v>843</v>
      </c>
      <c r="D2706" s="5" t="s">
        <v>11762</v>
      </c>
      <c r="E2706" s="5" t="s">
        <v>845</v>
      </c>
      <c r="F2706" s="5" t="s">
        <v>845</v>
      </c>
      <c r="G2706" s="5" t="s">
        <v>845</v>
      </c>
      <c r="H2706" s="5" t="s">
        <v>680</v>
      </c>
      <c r="I2706" s="5" t="s">
        <v>113</v>
      </c>
      <c r="J2706" s="5" t="s">
        <v>758</v>
      </c>
      <c r="K2706" s="5" t="s">
        <v>24</v>
      </c>
      <c r="L2706" s="5" t="s">
        <v>759</v>
      </c>
      <c r="M2706" s="5" t="s">
        <v>189</v>
      </c>
      <c r="N2706" s="5" t="s">
        <v>721</v>
      </c>
      <c r="O2706" s="5" t="s">
        <v>845</v>
      </c>
      <c r="P2706" s="5" t="s">
        <v>845</v>
      </c>
      <c r="Q2706" s="5" t="s">
        <v>847</v>
      </c>
      <c r="R2706" s="5" t="s">
        <v>845</v>
      </c>
      <c r="S2706" s="5" t="s">
        <v>9553</v>
      </c>
      <c r="T2706" s="5" t="s">
        <v>849</v>
      </c>
      <c r="U2706" s="5" t="s">
        <v>845</v>
      </c>
      <c r="V2706" s="5" t="s">
        <v>845</v>
      </c>
      <c r="W2706" s="5" t="s">
        <v>850</v>
      </c>
      <c r="X2706" s="5" t="s">
        <v>11763</v>
      </c>
      <c r="Y2706" s="6">
        <f>X2707-'Com RTOS RX'!$X2706</f>
        <v>0.00005787037037</v>
      </c>
      <c r="Z2706" s="7">
        <f>SUM(LEN(",CO_MQ135|"),'Com RTOS RX'!$H2706,LEN(",CO2_MQ135|"),'Com RTOS RX'!$I2706,LEN(",Alcool_MQ135|"),'Com RTOS RX'!$J2706,LEN(",Alcool_MQ135|"),'Com RTOS RX'!$K2706,LEN(",Toluen_MQ135|"),'Com RTOS RX'!$L2706,LEN(",MH4_MQ135|"),'Com RTOS RX'!$M2706,LEN(",O3_MQ131|"),'Com RTOS RX'!$N2706)*8</f>
        <v>672</v>
      </c>
    </row>
    <row r="2707" ht="15.75" customHeight="1">
      <c r="A2707" s="5" t="s">
        <v>11764</v>
      </c>
      <c r="B2707" s="5" t="s">
        <v>11765</v>
      </c>
      <c r="C2707" s="5" t="s">
        <v>843</v>
      </c>
      <c r="D2707" s="5" t="s">
        <v>11766</v>
      </c>
      <c r="E2707" s="5" t="s">
        <v>845</v>
      </c>
      <c r="F2707" s="5" t="s">
        <v>845</v>
      </c>
      <c r="G2707" s="5" t="s">
        <v>845</v>
      </c>
      <c r="H2707" s="5" t="s">
        <v>584</v>
      </c>
      <c r="I2707" s="5" t="s">
        <v>48</v>
      </c>
      <c r="J2707" s="5" t="s">
        <v>412</v>
      </c>
      <c r="K2707" s="5" t="s">
        <v>100</v>
      </c>
      <c r="L2707" s="5" t="s">
        <v>749</v>
      </c>
      <c r="M2707" s="5" t="s">
        <v>160</v>
      </c>
      <c r="N2707" s="5" t="s">
        <v>691</v>
      </c>
      <c r="O2707" s="5" t="s">
        <v>845</v>
      </c>
      <c r="P2707" s="5" t="s">
        <v>845</v>
      </c>
      <c r="Q2707" s="5" t="s">
        <v>847</v>
      </c>
      <c r="R2707" s="5" t="s">
        <v>845</v>
      </c>
      <c r="S2707" s="5" t="s">
        <v>9553</v>
      </c>
      <c r="T2707" s="5" t="s">
        <v>849</v>
      </c>
      <c r="U2707" s="5" t="s">
        <v>845</v>
      </c>
      <c r="V2707" s="5" t="s">
        <v>845</v>
      </c>
      <c r="W2707" s="5" t="s">
        <v>850</v>
      </c>
      <c r="X2707" s="5" t="s">
        <v>11767</v>
      </c>
      <c r="Y2707" s="6">
        <f>X2708-'Com RTOS RX'!$X2707</f>
        <v>0.0001157407407</v>
      </c>
      <c r="Z2707" s="7">
        <f>SUM(LEN(",CO_MQ135|"),'Com RTOS RX'!$H2707,LEN(",CO2_MQ135|"),'Com RTOS RX'!$I2707,LEN(",Alcool_MQ135|"),'Com RTOS RX'!$J2707,LEN(",Alcool_MQ135|"),'Com RTOS RX'!$K2707,LEN(",Toluen_MQ135|"),'Com RTOS RX'!$L2707,LEN(",MH4_MQ135|"),'Com RTOS RX'!$M2707,LEN(",O3_MQ131|"),'Com RTOS RX'!$N2707)*8</f>
        <v>672</v>
      </c>
    </row>
    <row r="2708" ht="15.75" customHeight="1">
      <c r="A2708" s="5" t="s">
        <v>11768</v>
      </c>
      <c r="B2708" s="5" t="s">
        <v>11769</v>
      </c>
      <c r="C2708" s="5" t="s">
        <v>843</v>
      </c>
      <c r="D2708" s="5" t="s">
        <v>11770</v>
      </c>
      <c r="E2708" s="5" t="s">
        <v>845</v>
      </c>
      <c r="F2708" s="5" t="s">
        <v>845</v>
      </c>
      <c r="G2708" s="5" t="s">
        <v>845</v>
      </c>
      <c r="H2708" s="5" t="s">
        <v>690</v>
      </c>
      <c r="I2708" s="5" t="s">
        <v>91</v>
      </c>
      <c r="J2708" s="5" t="s">
        <v>438</v>
      </c>
      <c r="K2708" s="5" t="s">
        <v>24</v>
      </c>
      <c r="L2708" s="5" t="s">
        <v>380</v>
      </c>
      <c r="M2708" s="5" t="s">
        <v>189</v>
      </c>
      <c r="N2708" s="5" t="s">
        <v>691</v>
      </c>
      <c r="O2708" s="5" t="s">
        <v>845</v>
      </c>
      <c r="P2708" s="5" t="s">
        <v>845</v>
      </c>
      <c r="Q2708" s="5" t="s">
        <v>847</v>
      </c>
      <c r="R2708" s="5" t="s">
        <v>845</v>
      </c>
      <c r="S2708" s="5" t="s">
        <v>9553</v>
      </c>
      <c r="T2708" s="5" t="s">
        <v>849</v>
      </c>
      <c r="U2708" s="5" t="s">
        <v>845</v>
      </c>
      <c r="V2708" s="5" t="s">
        <v>845</v>
      </c>
      <c r="W2708" s="5" t="s">
        <v>850</v>
      </c>
      <c r="X2708" s="5" t="s">
        <v>11771</v>
      </c>
      <c r="Y2708" s="6">
        <f>X2709-'Com RTOS RX'!$X2708</f>
        <v>0.00005787037037</v>
      </c>
      <c r="Z2708" s="7">
        <f>SUM(LEN(",CO_MQ135|"),'Com RTOS RX'!$H2708,LEN(",CO2_MQ135|"),'Com RTOS RX'!$I2708,LEN(",Alcool_MQ135|"),'Com RTOS RX'!$J2708,LEN(",Alcool_MQ135|"),'Com RTOS RX'!$K2708,LEN(",Toluen_MQ135|"),'Com RTOS RX'!$L2708,LEN(",MH4_MQ135|"),'Com RTOS RX'!$M2708,LEN(",O3_MQ131|"),'Com RTOS RX'!$N2708)*8</f>
        <v>672</v>
      </c>
    </row>
    <row r="2709" ht="15.75" customHeight="1">
      <c r="A2709" s="5" t="s">
        <v>11772</v>
      </c>
      <c r="B2709" s="5" t="s">
        <v>11773</v>
      </c>
      <c r="C2709" s="5" t="s">
        <v>843</v>
      </c>
      <c r="D2709" s="5" t="s">
        <v>11774</v>
      </c>
      <c r="E2709" s="5" t="s">
        <v>845</v>
      </c>
      <c r="F2709" s="5" t="s">
        <v>845</v>
      </c>
      <c r="G2709" s="5" t="s">
        <v>845</v>
      </c>
      <c r="H2709" s="5" t="s">
        <v>728</v>
      </c>
      <c r="I2709" s="5" t="s">
        <v>120</v>
      </c>
      <c r="J2709" s="5" t="s">
        <v>421</v>
      </c>
      <c r="K2709" s="5" t="s">
        <v>122</v>
      </c>
      <c r="L2709" s="5" t="s">
        <v>746</v>
      </c>
      <c r="M2709" s="5" t="s">
        <v>177</v>
      </c>
      <c r="N2709" s="5" t="s">
        <v>691</v>
      </c>
      <c r="O2709" s="5" t="s">
        <v>845</v>
      </c>
      <c r="P2709" s="5" t="s">
        <v>845</v>
      </c>
      <c r="Q2709" s="5" t="s">
        <v>847</v>
      </c>
      <c r="R2709" s="5" t="s">
        <v>845</v>
      </c>
      <c r="S2709" s="5" t="s">
        <v>9553</v>
      </c>
      <c r="T2709" s="5" t="s">
        <v>849</v>
      </c>
      <c r="U2709" s="5" t="s">
        <v>845</v>
      </c>
      <c r="V2709" s="5" t="s">
        <v>845</v>
      </c>
      <c r="W2709" s="5" t="s">
        <v>850</v>
      </c>
      <c r="X2709" s="5" t="s">
        <v>11775</v>
      </c>
      <c r="Y2709" s="6">
        <f>X2710-'Com RTOS RX'!$X2709</f>
        <v>0.00005787037037</v>
      </c>
      <c r="Z2709" s="7">
        <f>SUM(LEN(",CO_MQ135|"),'Com RTOS RX'!$H2709,LEN(",CO2_MQ135|"),'Com RTOS RX'!$I2709,LEN(",Alcool_MQ135|"),'Com RTOS RX'!$J2709,LEN(",Alcool_MQ135|"),'Com RTOS RX'!$K2709,LEN(",Toluen_MQ135|"),'Com RTOS RX'!$L2709,LEN(",MH4_MQ135|"),'Com RTOS RX'!$M2709,LEN(",O3_MQ131|"),'Com RTOS RX'!$N2709)*8</f>
        <v>672</v>
      </c>
    </row>
    <row r="2710" ht="15.75" customHeight="1">
      <c r="A2710" s="5" t="s">
        <v>11776</v>
      </c>
      <c r="B2710" s="5" t="s">
        <v>11777</v>
      </c>
      <c r="C2710" s="5" t="s">
        <v>843</v>
      </c>
      <c r="D2710" s="5" t="s">
        <v>11778</v>
      </c>
      <c r="E2710" s="5" t="s">
        <v>845</v>
      </c>
      <c r="F2710" s="5" t="s">
        <v>845</v>
      </c>
      <c r="G2710" s="5" t="s">
        <v>845</v>
      </c>
      <c r="H2710" s="5" t="s">
        <v>690</v>
      </c>
      <c r="I2710" s="5" t="s">
        <v>91</v>
      </c>
      <c r="J2710" s="5" t="s">
        <v>438</v>
      </c>
      <c r="K2710" s="5" t="s">
        <v>24</v>
      </c>
      <c r="L2710" s="5" t="s">
        <v>380</v>
      </c>
      <c r="M2710" s="5" t="s">
        <v>189</v>
      </c>
      <c r="N2710" s="5" t="s">
        <v>691</v>
      </c>
      <c r="O2710" s="5" t="s">
        <v>845</v>
      </c>
      <c r="P2710" s="5" t="s">
        <v>845</v>
      </c>
      <c r="Q2710" s="5" t="s">
        <v>847</v>
      </c>
      <c r="R2710" s="5" t="s">
        <v>845</v>
      </c>
      <c r="S2710" s="5" t="s">
        <v>9553</v>
      </c>
      <c r="T2710" s="5" t="s">
        <v>849</v>
      </c>
      <c r="U2710" s="5" t="s">
        <v>845</v>
      </c>
      <c r="V2710" s="5" t="s">
        <v>845</v>
      </c>
      <c r="W2710" s="5" t="s">
        <v>850</v>
      </c>
      <c r="X2710" s="5" t="s">
        <v>11779</v>
      </c>
      <c r="Y2710" s="6">
        <f>X2711-'Com RTOS RX'!$X2710</f>
        <v>0.00005787037037</v>
      </c>
      <c r="Z2710" s="7">
        <f>SUM(LEN(",CO_MQ135|"),'Com RTOS RX'!$H2710,LEN(",CO2_MQ135|"),'Com RTOS RX'!$I2710,LEN(",Alcool_MQ135|"),'Com RTOS RX'!$J2710,LEN(",Alcool_MQ135|"),'Com RTOS RX'!$K2710,LEN(",Toluen_MQ135|"),'Com RTOS RX'!$L2710,LEN(",MH4_MQ135|"),'Com RTOS RX'!$M2710,LEN(",O3_MQ131|"),'Com RTOS RX'!$N2710)*8</f>
        <v>672</v>
      </c>
    </row>
    <row r="2711" ht="15.75" customHeight="1">
      <c r="A2711" s="5" t="s">
        <v>11780</v>
      </c>
      <c r="B2711" s="5" t="s">
        <v>11781</v>
      </c>
      <c r="C2711" s="5" t="s">
        <v>843</v>
      </c>
      <c r="D2711" s="5" t="s">
        <v>11782</v>
      </c>
      <c r="E2711" s="5" t="s">
        <v>845</v>
      </c>
      <c r="F2711" s="5" t="s">
        <v>845</v>
      </c>
      <c r="G2711" s="5" t="s">
        <v>845</v>
      </c>
      <c r="H2711" s="5" t="s">
        <v>338</v>
      </c>
      <c r="I2711" s="5" t="s">
        <v>18</v>
      </c>
      <c r="J2711" s="5" t="s">
        <v>738</v>
      </c>
      <c r="K2711" s="5" t="s">
        <v>122</v>
      </c>
      <c r="L2711" s="5" t="s">
        <v>739</v>
      </c>
      <c r="M2711" s="5" t="s">
        <v>177</v>
      </c>
      <c r="N2711" s="5" t="s">
        <v>740</v>
      </c>
      <c r="O2711" s="5" t="s">
        <v>845</v>
      </c>
      <c r="P2711" s="5" t="s">
        <v>845</v>
      </c>
      <c r="Q2711" s="5" t="s">
        <v>847</v>
      </c>
      <c r="R2711" s="5" t="s">
        <v>845</v>
      </c>
      <c r="S2711" s="5" t="s">
        <v>9553</v>
      </c>
      <c r="T2711" s="5" t="s">
        <v>849</v>
      </c>
      <c r="U2711" s="5" t="s">
        <v>845</v>
      </c>
      <c r="V2711" s="5" t="s">
        <v>845</v>
      </c>
      <c r="W2711" s="5" t="s">
        <v>850</v>
      </c>
      <c r="X2711" s="5" t="s">
        <v>11783</v>
      </c>
      <c r="Y2711" s="6">
        <f>X2712-'Com RTOS RX'!$X2711</f>
        <v>0.00005787037037</v>
      </c>
      <c r="Z2711" s="7">
        <f>SUM(LEN(",CO_MQ135|"),'Com RTOS RX'!$H2711,LEN(",CO2_MQ135|"),'Com RTOS RX'!$I2711,LEN(",Alcool_MQ135|"),'Com RTOS RX'!$J2711,LEN(",Alcool_MQ135|"),'Com RTOS RX'!$K2711,LEN(",Toluen_MQ135|"),'Com RTOS RX'!$L2711,LEN(",MH4_MQ135|"),'Com RTOS RX'!$M2711,LEN(",O3_MQ131|"),'Com RTOS RX'!$N2711)*8</f>
        <v>672</v>
      </c>
    </row>
    <row r="2712" ht="15.75" customHeight="1">
      <c r="A2712" s="5" t="s">
        <v>11784</v>
      </c>
      <c r="B2712" s="5" t="s">
        <v>11785</v>
      </c>
      <c r="C2712" s="5" t="s">
        <v>843</v>
      </c>
      <c r="D2712" s="5" t="s">
        <v>11786</v>
      </c>
      <c r="E2712" s="5" t="s">
        <v>845</v>
      </c>
      <c r="F2712" s="5" t="s">
        <v>845</v>
      </c>
      <c r="G2712" s="5" t="s">
        <v>845</v>
      </c>
      <c r="H2712" s="5" t="s">
        <v>680</v>
      </c>
      <c r="I2712" s="5" t="s">
        <v>113</v>
      </c>
      <c r="J2712" s="5" t="s">
        <v>758</v>
      </c>
      <c r="K2712" s="5" t="s">
        <v>24</v>
      </c>
      <c r="L2712" s="5" t="s">
        <v>759</v>
      </c>
      <c r="M2712" s="5" t="s">
        <v>189</v>
      </c>
      <c r="N2712" s="5" t="s">
        <v>691</v>
      </c>
      <c r="O2712" s="5" t="s">
        <v>845</v>
      </c>
      <c r="P2712" s="5" t="s">
        <v>845</v>
      </c>
      <c r="Q2712" s="5" t="s">
        <v>847</v>
      </c>
      <c r="R2712" s="5" t="s">
        <v>845</v>
      </c>
      <c r="S2712" s="5" t="s">
        <v>9553</v>
      </c>
      <c r="T2712" s="5" t="s">
        <v>849</v>
      </c>
      <c r="U2712" s="5" t="s">
        <v>845</v>
      </c>
      <c r="V2712" s="5" t="s">
        <v>845</v>
      </c>
      <c r="W2712" s="5" t="s">
        <v>850</v>
      </c>
      <c r="X2712" s="5" t="s">
        <v>11787</v>
      </c>
      <c r="Y2712" s="6">
        <f>X2713-'Com RTOS RX'!$X2712</f>
        <v>0.00005787037037</v>
      </c>
      <c r="Z2712" s="7">
        <f>SUM(LEN(",CO_MQ135|"),'Com RTOS RX'!$H2712,LEN(",CO2_MQ135|"),'Com RTOS RX'!$I2712,LEN(",Alcool_MQ135|"),'Com RTOS RX'!$J2712,LEN(",Alcool_MQ135|"),'Com RTOS RX'!$K2712,LEN(",Toluen_MQ135|"),'Com RTOS RX'!$L2712,LEN(",MH4_MQ135|"),'Com RTOS RX'!$M2712,LEN(",O3_MQ131|"),'Com RTOS RX'!$N2712)*8</f>
        <v>672</v>
      </c>
    </row>
    <row r="2713" ht="15.75" customHeight="1">
      <c r="A2713" s="5" t="s">
        <v>11788</v>
      </c>
      <c r="B2713" s="5" t="s">
        <v>11789</v>
      </c>
      <c r="C2713" s="5" t="s">
        <v>843</v>
      </c>
      <c r="D2713" s="5" t="s">
        <v>11790</v>
      </c>
      <c r="E2713" s="5" t="s">
        <v>845</v>
      </c>
      <c r="F2713" s="5" t="s">
        <v>845</v>
      </c>
      <c r="G2713" s="5" t="s">
        <v>845</v>
      </c>
      <c r="H2713" s="5" t="s">
        <v>741</v>
      </c>
      <c r="I2713" s="5" t="s">
        <v>65</v>
      </c>
      <c r="J2713" s="5" t="s">
        <v>1513</v>
      </c>
      <c r="K2713" s="5" t="s">
        <v>855</v>
      </c>
      <c r="L2713" s="5" t="s">
        <v>415</v>
      </c>
      <c r="M2713" s="5" t="s">
        <v>201</v>
      </c>
      <c r="N2713" s="5" t="s">
        <v>691</v>
      </c>
      <c r="O2713" s="5" t="s">
        <v>845</v>
      </c>
      <c r="P2713" s="5" t="s">
        <v>845</v>
      </c>
      <c r="Q2713" s="5" t="s">
        <v>847</v>
      </c>
      <c r="R2713" s="5" t="s">
        <v>845</v>
      </c>
      <c r="S2713" s="5" t="s">
        <v>9553</v>
      </c>
      <c r="T2713" s="5" t="s">
        <v>849</v>
      </c>
      <c r="U2713" s="5" t="s">
        <v>845</v>
      </c>
      <c r="V2713" s="5" t="s">
        <v>845</v>
      </c>
      <c r="W2713" s="5" t="s">
        <v>850</v>
      </c>
      <c r="X2713" s="5" t="s">
        <v>11791</v>
      </c>
      <c r="Y2713" s="6">
        <f>X2714-'Com RTOS RX'!$X2713</f>
        <v>0.00005787037037</v>
      </c>
      <c r="Z2713" s="7">
        <f>SUM(LEN(",CO_MQ135|"),'Com RTOS RX'!$H2713,LEN(",CO2_MQ135|"),'Com RTOS RX'!$I2713,LEN(",Alcool_MQ135|"),'Com RTOS RX'!$J2713,LEN(",Alcool_MQ135|"),'Com RTOS RX'!$K2713,LEN(",Toluen_MQ135|"),'Com RTOS RX'!$L2713,LEN(",MH4_MQ135|"),'Com RTOS RX'!$M2713,LEN(",O3_MQ131|"),'Com RTOS RX'!$N2713)*8</f>
        <v>672</v>
      </c>
    </row>
    <row r="2714" ht="15.75" customHeight="1">
      <c r="A2714" s="5" t="s">
        <v>11792</v>
      </c>
      <c r="B2714" s="5" t="s">
        <v>11793</v>
      </c>
      <c r="C2714" s="5" t="s">
        <v>843</v>
      </c>
      <c r="D2714" s="5" t="s">
        <v>11794</v>
      </c>
      <c r="E2714" s="5" t="s">
        <v>845</v>
      </c>
      <c r="F2714" s="5" t="s">
        <v>845</v>
      </c>
      <c r="G2714" s="5" t="s">
        <v>845</v>
      </c>
      <c r="H2714" s="5" t="s">
        <v>318</v>
      </c>
      <c r="I2714" s="5" t="s">
        <v>9842</v>
      </c>
      <c r="J2714" s="5" t="s">
        <v>742</v>
      </c>
      <c r="K2714" s="5" t="s">
        <v>141</v>
      </c>
      <c r="L2714" s="5" t="s">
        <v>743</v>
      </c>
      <c r="M2714" s="5" t="s">
        <v>189</v>
      </c>
      <c r="N2714" s="5" t="s">
        <v>731</v>
      </c>
      <c r="O2714" s="5" t="s">
        <v>845</v>
      </c>
      <c r="P2714" s="5" t="s">
        <v>845</v>
      </c>
      <c r="Q2714" s="5" t="s">
        <v>847</v>
      </c>
      <c r="R2714" s="5" t="s">
        <v>845</v>
      </c>
      <c r="S2714" s="5" t="s">
        <v>9553</v>
      </c>
      <c r="T2714" s="5" t="s">
        <v>849</v>
      </c>
      <c r="U2714" s="5" t="s">
        <v>845</v>
      </c>
      <c r="V2714" s="5" t="s">
        <v>845</v>
      </c>
      <c r="W2714" s="5" t="s">
        <v>850</v>
      </c>
      <c r="X2714" s="5" t="s">
        <v>11795</v>
      </c>
      <c r="Y2714" s="6">
        <f>X2715-'Com RTOS RX'!$X2714</f>
        <v>0.0001157407407</v>
      </c>
      <c r="Z2714" s="7">
        <f>SUM(LEN(",CO_MQ135|"),'Com RTOS RX'!$H2714,LEN(",CO2_MQ135|"),'Com RTOS RX'!$I2714,LEN(",Alcool_MQ135|"),'Com RTOS RX'!$J2714,LEN(",Alcool_MQ135|"),'Com RTOS RX'!$K2714,LEN(",Toluen_MQ135|"),'Com RTOS RX'!$L2714,LEN(",MH4_MQ135|"),'Com RTOS RX'!$M2714,LEN(",O3_MQ131|"),'Com RTOS RX'!$N2714)*8</f>
        <v>672</v>
      </c>
    </row>
    <row r="2715" ht="15.75" customHeight="1">
      <c r="A2715" s="5" t="s">
        <v>11796</v>
      </c>
      <c r="B2715" s="5" t="s">
        <v>11797</v>
      </c>
      <c r="C2715" s="5" t="s">
        <v>843</v>
      </c>
      <c r="D2715" s="5" t="s">
        <v>11798</v>
      </c>
      <c r="E2715" s="5" t="s">
        <v>845</v>
      </c>
      <c r="F2715" s="5" t="s">
        <v>845</v>
      </c>
      <c r="G2715" s="5" t="s">
        <v>845</v>
      </c>
      <c r="H2715" s="5" t="s">
        <v>678</v>
      </c>
      <c r="I2715" s="5" t="s">
        <v>123</v>
      </c>
      <c r="J2715" s="5" t="s">
        <v>450</v>
      </c>
      <c r="K2715" s="5" t="s">
        <v>141</v>
      </c>
      <c r="L2715" s="5" t="s">
        <v>390</v>
      </c>
      <c r="M2715" s="5" t="s">
        <v>201</v>
      </c>
      <c r="N2715" s="5" t="s">
        <v>691</v>
      </c>
      <c r="O2715" s="5" t="s">
        <v>845</v>
      </c>
      <c r="P2715" s="5" t="s">
        <v>845</v>
      </c>
      <c r="Q2715" s="5" t="s">
        <v>847</v>
      </c>
      <c r="R2715" s="5" t="s">
        <v>845</v>
      </c>
      <c r="S2715" s="5" t="s">
        <v>9553</v>
      </c>
      <c r="T2715" s="5" t="s">
        <v>849</v>
      </c>
      <c r="U2715" s="5" t="s">
        <v>845</v>
      </c>
      <c r="V2715" s="5" t="s">
        <v>845</v>
      </c>
      <c r="W2715" s="5" t="s">
        <v>850</v>
      </c>
      <c r="X2715" s="5" t="s">
        <v>11799</v>
      </c>
      <c r="Y2715" s="6">
        <f>X2716-'Com RTOS RX'!$X2715</f>
        <v>0.00005787037037</v>
      </c>
      <c r="Z2715" s="7">
        <f>SUM(LEN(",CO_MQ135|"),'Com RTOS RX'!$H2715,LEN(",CO2_MQ135|"),'Com RTOS RX'!$I2715,LEN(",Alcool_MQ135|"),'Com RTOS RX'!$J2715,LEN(",Alcool_MQ135|"),'Com RTOS RX'!$K2715,LEN(",Toluen_MQ135|"),'Com RTOS RX'!$L2715,LEN(",MH4_MQ135|"),'Com RTOS RX'!$M2715,LEN(",O3_MQ131|"),'Com RTOS RX'!$N2715)*8</f>
        <v>672</v>
      </c>
    </row>
    <row r="2716" ht="15.75" customHeight="1">
      <c r="A2716" s="5" t="s">
        <v>11800</v>
      </c>
      <c r="B2716" s="5" t="s">
        <v>11801</v>
      </c>
      <c r="C2716" s="5" t="s">
        <v>843</v>
      </c>
      <c r="D2716" s="5" t="s">
        <v>11802</v>
      </c>
      <c r="E2716" s="5" t="s">
        <v>845</v>
      </c>
      <c r="F2716" s="5" t="s">
        <v>845</v>
      </c>
      <c r="G2716" s="5" t="s">
        <v>845</v>
      </c>
      <c r="H2716" s="5" t="s">
        <v>752</v>
      </c>
      <c r="I2716" s="5" t="s">
        <v>82</v>
      </c>
      <c r="J2716" s="5" t="s">
        <v>753</v>
      </c>
      <c r="K2716" s="5" t="s">
        <v>17</v>
      </c>
      <c r="L2716" s="5" t="s">
        <v>754</v>
      </c>
      <c r="M2716" s="5" t="s">
        <v>174</v>
      </c>
      <c r="N2716" s="5" t="s">
        <v>691</v>
      </c>
      <c r="O2716" s="5" t="s">
        <v>845</v>
      </c>
      <c r="P2716" s="5" t="s">
        <v>845</v>
      </c>
      <c r="Q2716" s="5" t="s">
        <v>847</v>
      </c>
      <c r="R2716" s="5" t="s">
        <v>845</v>
      </c>
      <c r="S2716" s="5" t="s">
        <v>8577</v>
      </c>
      <c r="T2716" s="5" t="s">
        <v>849</v>
      </c>
      <c r="U2716" s="5" t="s">
        <v>845</v>
      </c>
      <c r="V2716" s="5" t="s">
        <v>845</v>
      </c>
      <c r="W2716" s="5" t="s">
        <v>850</v>
      </c>
      <c r="X2716" s="5" t="s">
        <v>11803</v>
      </c>
      <c r="Y2716" s="6">
        <f>X2717-'Com RTOS RX'!$X2716</f>
        <v>0.00005787037037</v>
      </c>
      <c r="Z2716" s="7">
        <f>SUM(LEN(",CO_MQ135|"),'Com RTOS RX'!$H2716,LEN(",CO2_MQ135|"),'Com RTOS RX'!$I2716,LEN(",Alcool_MQ135|"),'Com RTOS RX'!$J2716,LEN(",Alcool_MQ135|"),'Com RTOS RX'!$K2716,LEN(",Toluen_MQ135|"),'Com RTOS RX'!$L2716,LEN(",MH4_MQ135|"),'Com RTOS RX'!$M2716,LEN(",O3_MQ131|"),'Com RTOS RX'!$N2716)*8</f>
        <v>672</v>
      </c>
    </row>
    <row r="2717" ht="15.75" customHeight="1">
      <c r="A2717" s="5" t="s">
        <v>11804</v>
      </c>
      <c r="B2717" s="5" t="s">
        <v>11805</v>
      </c>
      <c r="C2717" s="5" t="s">
        <v>843</v>
      </c>
      <c r="D2717" s="5" t="s">
        <v>11806</v>
      </c>
      <c r="E2717" s="5" t="s">
        <v>845</v>
      </c>
      <c r="F2717" s="5" t="s">
        <v>845</v>
      </c>
      <c r="G2717" s="5" t="s">
        <v>845</v>
      </c>
      <c r="H2717" s="5" t="s">
        <v>707</v>
      </c>
      <c r="I2717" s="5" t="s">
        <v>32</v>
      </c>
      <c r="J2717" s="5" t="s">
        <v>496</v>
      </c>
      <c r="K2717" s="5" t="s">
        <v>167</v>
      </c>
      <c r="L2717" s="5" t="s">
        <v>424</v>
      </c>
      <c r="M2717" s="5" t="s">
        <v>217</v>
      </c>
      <c r="N2717" s="5" t="s">
        <v>731</v>
      </c>
      <c r="O2717" s="5" t="s">
        <v>845</v>
      </c>
      <c r="P2717" s="5" t="s">
        <v>845</v>
      </c>
      <c r="Q2717" s="5" t="s">
        <v>847</v>
      </c>
      <c r="R2717" s="5" t="s">
        <v>845</v>
      </c>
      <c r="S2717" s="5" t="s">
        <v>9553</v>
      </c>
      <c r="T2717" s="5" t="s">
        <v>849</v>
      </c>
      <c r="U2717" s="5" t="s">
        <v>845</v>
      </c>
      <c r="V2717" s="5" t="s">
        <v>845</v>
      </c>
      <c r="W2717" s="5" t="s">
        <v>850</v>
      </c>
      <c r="X2717" s="5" t="s">
        <v>11807</v>
      </c>
      <c r="Y2717" s="6">
        <f>X2718-'Com RTOS RX'!$X2717</f>
        <v>0.00005787037037</v>
      </c>
      <c r="Z2717" s="7">
        <f>SUM(LEN(",CO_MQ135|"),'Com RTOS RX'!$H2717,LEN(",CO2_MQ135|"),'Com RTOS RX'!$I2717,LEN(",Alcool_MQ135|"),'Com RTOS RX'!$J2717,LEN(",Alcool_MQ135|"),'Com RTOS RX'!$K2717,LEN(",Toluen_MQ135|"),'Com RTOS RX'!$L2717,LEN(",MH4_MQ135|"),'Com RTOS RX'!$M2717,LEN(",O3_MQ131|"),'Com RTOS RX'!$N2717)*8</f>
        <v>672</v>
      </c>
    </row>
    <row r="2718" ht="15.75" customHeight="1">
      <c r="A2718" s="5" t="s">
        <v>11808</v>
      </c>
      <c r="B2718" s="5" t="s">
        <v>11809</v>
      </c>
      <c r="C2718" s="5" t="s">
        <v>843</v>
      </c>
      <c r="D2718" s="5" t="s">
        <v>11810</v>
      </c>
      <c r="E2718" s="5" t="s">
        <v>845</v>
      </c>
      <c r="F2718" s="5" t="s">
        <v>845</v>
      </c>
      <c r="G2718" s="5" t="s">
        <v>845</v>
      </c>
      <c r="H2718" s="5" t="s">
        <v>318</v>
      </c>
      <c r="I2718" s="5" t="s">
        <v>9842</v>
      </c>
      <c r="J2718" s="5" t="s">
        <v>742</v>
      </c>
      <c r="K2718" s="5" t="s">
        <v>141</v>
      </c>
      <c r="L2718" s="5" t="s">
        <v>743</v>
      </c>
      <c r="M2718" s="5" t="s">
        <v>189</v>
      </c>
      <c r="N2718" s="5" t="s">
        <v>691</v>
      </c>
      <c r="O2718" s="5" t="s">
        <v>845</v>
      </c>
      <c r="P2718" s="5" t="s">
        <v>845</v>
      </c>
      <c r="Q2718" s="5" t="s">
        <v>847</v>
      </c>
      <c r="R2718" s="5" t="s">
        <v>845</v>
      </c>
      <c r="S2718" s="5" t="s">
        <v>9553</v>
      </c>
      <c r="T2718" s="5" t="s">
        <v>849</v>
      </c>
      <c r="U2718" s="5" t="s">
        <v>845</v>
      </c>
      <c r="V2718" s="5" t="s">
        <v>845</v>
      </c>
      <c r="W2718" s="5" t="s">
        <v>850</v>
      </c>
      <c r="X2718" s="5" t="s">
        <v>11811</v>
      </c>
      <c r="Y2718" s="6">
        <f>X2719-'Com RTOS RX'!$X2718</f>
        <v>0.00005787037037</v>
      </c>
      <c r="Z2718" s="7">
        <f>SUM(LEN(",CO_MQ135|"),'Com RTOS RX'!$H2718,LEN(",CO2_MQ135|"),'Com RTOS RX'!$I2718,LEN(",Alcool_MQ135|"),'Com RTOS RX'!$J2718,LEN(",Alcool_MQ135|"),'Com RTOS RX'!$K2718,LEN(",Toluen_MQ135|"),'Com RTOS RX'!$L2718,LEN(",MH4_MQ135|"),'Com RTOS RX'!$M2718,LEN(",O3_MQ131|"),'Com RTOS RX'!$N2718)*8</f>
        <v>672</v>
      </c>
    </row>
    <row r="2719" ht="15.75" customHeight="1">
      <c r="A2719" s="5" t="s">
        <v>11812</v>
      </c>
      <c r="B2719" s="5" t="s">
        <v>11813</v>
      </c>
      <c r="C2719" s="5" t="s">
        <v>843</v>
      </c>
      <c r="D2719" s="5" t="s">
        <v>11814</v>
      </c>
      <c r="E2719" s="5" t="s">
        <v>845</v>
      </c>
      <c r="F2719" s="5" t="s">
        <v>845</v>
      </c>
      <c r="G2719" s="5" t="s">
        <v>845</v>
      </c>
      <c r="H2719" s="5" t="s">
        <v>680</v>
      </c>
      <c r="I2719" s="5" t="s">
        <v>113</v>
      </c>
      <c r="J2719" s="5" t="s">
        <v>758</v>
      </c>
      <c r="K2719" s="5" t="s">
        <v>24</v>
      </c>
      <c r="L2719" s="5" t="s">
        <v>759</v>
      </c>
      <c r="M2719" s="5" t="s">
        <v>189</v>
      </c>
      <c r="N2719" s="5" t="s">
        <v>691</v>
      </c>
      <c r="O2719" s="5" t="s">
        <v>845</v>
      </c>
      <c r="P2719" s="5" t="s">
        <v>845</v>
      </c>
      <c r="Q2719" s="5" t="s">
        <v>847</v>
      </c>
      <c r="R2719" s="5" t="s">
        <v>845</v>
      </c>
      <c r="S2719" s="5" t="s">
        <v>9553</v>
      </c>
      <c r="T2719" s="5" t="s">
        <v>849</v>
      </c>
      <c r="U2719" s="5" t="s">
        <v>845</v>
      </c>
      <c r="V2719" s="5" t="s">
        <v>845</v>
      </c>
      <c r="W2719" s="5" t="s">
        <v>850</v>
      </c>
      <c r="X2719" s="5" t="s">
        <v>11815</v>
      </c>
      <c r="Y2719" s="6">
        <f>X2720-'Com RTOS RX'!$X2719</f>
        <v>0.00006944444444</v>
      </c>
      <c r="Z2719" s="7">
        <f>SUM(LEN(",CO_MQ135|"),'Com RTOS RX'!$H2719,LEN(",CO2_MQ135|"),'Com RTOS RX'!$I2719,LEN(",Alcool_MQ135|"),'Com RTOS RX'!$J2719,LEN(",Alcool_MQ135|"),'Com RTOS RX'!$K2719,LEN(",Toluen_MQ135|"),'Com RTOS RX'!$L2719,LEN(",MH4_MQ135|"),'Com RTOS RX'!$M2719,LEN(",O3_MQ131|"),'Com RTOS RX'!$N2719)*8</f>
        <v>672</v>
      </c>
    </row>
    <row r="2720" ht="15.75" customHeight="1">
      <c r="A2720" s="5" t="s">
        <v>11816</v>
      </c>
      <c r="B2720" s="5" t="s">
        <v>11817</v>
      </c>
      <c r="C2720" s="5" t="s">
        <v>843</v>
      </c>
      <c r="D2720" s="5" t="s">
        <v>11818</v>
      </c>
      <c r="E2720" s="5" t="s">
        <v>845</v>
      </c>
      <c r="F2720" s="5" t="s">
        <v>845</v>
      </c>
      <c r="G2720" s="5" t="s">
        <v>845</v>
      </c>
      <c r="H2720" s="5" t="s">
        <v>330</v>
      </c>
      <c r="I2720" s="5" t="s">
        <v>123</v>
      </c>
      <c r="J2720" s="5" t="s">
        <v>694</v>
      </c>
      <c r="K2720" s="5" t="s">
        <v>141</v>
      </c>
      <c r="L2720" s="5" t="s">
        <v>9563</v>
      </c>
      <c r="M2720" s="5" t="s">
        <v>201</v>
      </c>
      <c r="N2720" s="5" t="s">
        <v>691</v>
      </c>
      <c r="O2720" s="5" t="s">
        <v>845</v>
      </c>
      <c r="P2720" s="5" t="s">
        <v>845</v>
      </c>
      <c r="Q2720" s="5" t="s">
        <v>847</v>
      </c>
      <c r="R2720" s="5" t="s">
        <v>845</v>
      </c>
      <c r="S2720" s="5" t="s">
        <v>9553</v>
      </c>
      <c r="T2720" s="5" t="s">
        <v>849</v>
      </c>
      <c r="U2720" s="5" t="s">
        <v>845</v>
      </c>
      <c r="V2720" s="5" t="s">
        <v>845</v>
      </c>
      <c r="W2720" s="5" t="s">
        <v>850</v>
      </c>
      <c r="X2720" s="5" t="s">
        <v>11819</v>
      </c>
      <c r="Y2720" s="6">
        <f>X2721-'Com RTOS RX'!$X2720</f>
        <v>0.0000462962963</v>
      </c>
      <c r="Z2720" s="7">
        <f>SUM(LEN(",CO_MQ135|"),'Com RTOS RX'!$H2720,LEN(",CO2_MQ135|"),'Com RTOS RX'!$I2720,LEN(",Alcool_MQ135|"),'Com RTOS RX'!$J2720,LEN(",Alcool_MQ135|"),'Com RTOS RX'!$K2720,LEN(",Toluen_MQ135|"),'Com RTOS RX'!$L2720,LEN(",MH4_MQ135|"),'Com RTOS RX'!$M2720,LEN(",O3_MQ131|"),'Com RTOS RX'!$N2720)*8</f>
        <v>672</v>
      </c>
    </row>
    <row r="2721" ht="15.75" customHeight="1">
      <c r="A2721" s="5" t="s">
        <v>11820</v>
      </c>
      <c r="B2721" s="5" t="s">
        <v>11821</v>
      </c>
      <c r="C2721" s="5" t="s">
        <v>843</v>
      </c>
      <c r="D2721" s="5" t="s">
        <v>11822</v>
      </c>
      <c r="E2721" s="5" t="s">
        <v>845</v>
      </c>
      <c r="F2721" s="5" t="s">
        <v>845</v>
      </c>
      <c r="G2721" s="5" t="s">
        <v>845</v>
      </c>
      <c r="H2721" s="5" t="s">
        <v>318</v>
      </c>
      <c r="I2721" s="5" t="s">
        <v>9842</v>
      </c>
      <c r="J2721" s="5" t="s">
        <v>742</v>
      </c>
      <c r="K2721" s="5" t="s">
        <v>141</v>
      </c>
      <c r="L2721" s="5" t="s">
        <v>743</v>
      </c>
      <c r="M2721" s="5" t="s">
        <v>189</v>
      </c>
      <c r="N2721" s="5" t="s">
        <v>721</v>
      </c>
      <c r="O2721" s="5" t="s">
        <v>845</v>
      </c>
      <c r="P2721" s="5" t="s">
        <v>845</v>
      </c>
      <c r="Q2721" s="5" t="s">
        <v>847</v>
      </c>
      <c r="R2721" s="5" t="s">
        <v>845</v>
      </c>
      <c r="S2721" s="5" t="s">
        <v>9553</v>
      </c>
      <c r="T2721" s="5" t="s">
        <v>849</v>
      </c>
      <c r="U2721" s="5" t="s">
        <v>845</v>
      </c>
      <c r="V2721" s="5" t="s">
        <v>845</v>
      </c>
      <c r="W2721" s="5" t="s">
        <v>850</v>
      </c>
      <c r="X2721" s="5" t="s">
        <v>11823</v>
      </c>
      <c r="Y2721" s="6">
        <f>X2722-'Com RTOS RX'!$X2721</f>
        <v>0.00005787037037</v>
      </c>
      <c r="Z2721" s="7">
        <f>SUM(LEN(",CO_MQ135|"),'Com RTOS RX'!$H2721,LEN(",CO2_MQ135|"),'Com RTOS RX'!$I2721,LEN(",Alcool_MQ135|"),'Com RTOS RX'!$J2721,LEN(",Alcool_MQ135|"),'Com RTOS RX'!$K2721,LEN(",Toluen_MQ135|"),'Com RTOS RX'!$L2721,LEN(",MH4_MQ135|"),'Com RTOS RX'!$M2721,LEN(",O3_MQ131|"),'Com RTOS RX'!$N2721)*8</f>
        <v>672</v>
      </c>
    </row>
    <row r="2722" ht="15.75" customHeight="1">
      <c r="A2722" s="5" t="s">
        <v>11824</v>
      </c>
      <c r="B2722" s="5" t="s">
        <v>11825</v>
      </c>
      <c r="C2722" s="5" t="s">
        <v>843</v>
      </c>
      <c r="D2722" s="5" t="s">
        <v>11826</v>
      </c>
      <c r="E2722" s="5" t="s">
        <v>845</v>
      </c>
      <c r="F2722" s="5" t="s">
        <v>845</v>
      </c>
      <c r="G2722" s="5" t="s">
        <v>845</v>
      </c>
      <c r="H2722" s="5" t="s">
        <v>318</v>
      </c>
      <c r="I2722" s="5" t="s">
        <v>9842</v>
      </c>
      <c r="J2722" s="5" t="s">
        <v>742</v>
      </c>
      <c r="K2722" s="5" t="s">
        <v>141</v>
      </c>
      <c r="L2722" s="5" t="s">
        <v>743</v>
      </c>
      <c r="M2722" s="5" t="s">
        <v>189</v>
      </c>
      <c r="N2722" s="5" t="s">
        <v>691</v>
      </c>
      <c r="O2722" s="5" t="s">
        <v>845</v>
      </c>
      <c r="P2722" s="5" t="s">
        <v>845</v>
      </c>
      <c r="Q2722" s="5" t="s">
        <v>847</v>
      </c>
      <c r="R2722" s="5" t="s">
        <v>845</v>
      </c>
      <c r="S2722" s="5" t="s">
        <v>9553</v>
      </c>
      <c r="T2722" s="5" t="s">
        <v>849</v>
      </c>
      <c r="U2722" s="5" t="s">
        <v>845</v>
      </c>
      <c r="V2722" s="5" t="s">
        <v>845</v>
      </c>
      <c r="W2722" s="5" t="s">
        <v>850</v>
      </c>
      <c r="X2722" s="5" t="s">
        <v>11827</v>
      </c>
      <c r="Y2722" s="6">
        <f>X2723-'Com RTOS RX'!$X2722</f>
        <v>0.00006944444444</v>
      </c>
      <c r="Z2722" s="7">
        <f>SUM(LEN(",CO_MQ135|"),'Com RTOS RX'!$H2722,LEN(",CO2_MQ135|"),'Com RTOS RX'!$I2722,LEN(",Alcool_MQ135|"),'Com RTOS RX'!$J2722,LEN(",Alcool_MQ135|"),'Com RTOS RX'!$K2722,LEN(",Toluen_MQ135|"),'Com RTOS RX'!$L2722,LEN(",MH4_MQ135|"),'Com RTOS RX'!$M2722,LEN(",O3_MQ131|"),'Com RTOS RX'!$N2722)*8</f>
        <v>672</v>
      </c>
    </row>
    <row r="2723" ht="15.75" customHeight="1">
      <c r="A2723" s="5" t="s">
        <v>11828</v>
      </c>
      <c r="B2723" s="5" t="s">
        <v>11829</v>
      </c>
      <c r="C2723" s="5" t="s">
        <v>843</v>
      </c>
      <c r="D2723" s="5" t="s">
        <v>11830</v>
      </c>
      <c r="E2723" s="5" t="s">
        <v>845</v>
      </c>
      <c r="F2723" s="5" t="s">
        <v>845</v>
      </c>
      <c r="G2723" s="5" t="s">
        <v>845</v>
      </c>
      <c r="H2723" s="5" t="s">
        <v>584</v>
      </c>
      <c r="I2723" s="5" t="s">
        <v>48</v>
      </c>
      <c r="J2723" s="5" t="s">
        <v>412</v>
      </c>
      <c r="K2723" s="5" t="s">
        <v>100</v>
      </c>
      <c r="L2723" s="5" t="s">
        <v>749</v>
      </c>
      <c r="M2723" s="5" t="s">
        <v>160</v>
      </c>
      <c r="N2723" s="5" t="s">
        <v>721</v>
      </c>
      <c r="O2723" s="5" t="s">
        <v>845</v>
      </c>
      <c r="P2723" s="5" t="s">
        <v>845</v>
      </c>
      <c r="Q2723" s="5" t="s">
        <v>847</v>
      </c>
      <c r="R2723" s="5" t="s">
        <v>845</v>
      </c>
      <c r="S2723" s="5" t="s">
        <v>9553</v>
      </c>
      <c r="T2723" s="5" t="s">
        <v>849</v>
      </c>
      <c r="U2723" s="5" t="s">
        <v>845</v>
      </c>
      <c r="V2723" s="5" t="s">
        <v>845</v>
      </c>
      <c r="W2723" s="5" t="s">
        <v>850</v>
      </c>
      <c r="X2723" s="5" t="s">
        <v>11831</v>
      </c>
      <c r="Y2723" s="6">
        <f>X2724-'Com RTOS RX'!$X2723</f>
        <v>0.00005787037037</v>
      </c>
      <c r="Z2723" s="7">
        <f>SUM(LEN(",CO_MQ135|"),'Com RTOS RX'!$H2723,LEN(",CO2_MQ135|"),'Com RTOS RX'!$I2723,LEN(",Alcool_MQ135|"),'Com RTOS RX'!$J2723,LEN(",Alcool_MQ135|"),'Com RTOS RX'!$K2723,LEN(",Toluen_MQ135|"),'Com RTOS RX'!$L2723,LEN(",MH4_MQ135|"),'Com RTOS RX'!$M2723,LEN(",O3_MQ131|"),'Com RTOS RX'!$N2723)*8</f>
        <v>672</v>
      </c>
    </row>
    <row r="2724" ht="15.75" customHeight="1">
      <c r="A2724" s="5" t="s">
        <v>11832</v>
      </c>
      <c r="B2724" s="5" t="s">
        <v>11833</v>
      </c>
      <c r="C2724" s="5" t="s">
        <v>843</v>
      </c>
      <c r="D2724" s="5" t="s">
        <v>11834</v>
      </c>
      <c r="E2724" s="5" t="s">
        <v>845</v>
      </c>
      <c r="F2724" s="5" t="s">
        <v>845</v>
      </c>
      <c r="G2724" s="5" t="s">
        <v>845</v>
      </c>
      <c r="H2724" s="5" t="s">
        <v>606</v>
      </c>
      <c r="I2724" s="5" t="s">
        <v>91</v>
      </c>
      <c r="J2724" s="5" t="s">
        <v>434</v>
      </c>
      <c r="K2724" s="5" t="s">
        <v>24</v>
      </c>
      <c r="L2724" s="5" t="s">
        <v>737</v>
      </c>
      <c r="M2724" s="5" t="s">
        <v>189</v>
      </c>
      <c r="N2724" s="5" t="s">
        <v>721</v>
      </c>
      <c r="O2724" s="5" t="s">
        <v>845</v>
      </c>
      <c r="P2724" s="5" t="s">
        <v>845</v>
      </c>
      <c r="Q2724" s="5" t="s">
        <v>847</v>
      </c>
      <c r="R2724" s="5" t="s">
        <v>845</v>
      </c>
      <c r="S2724" s="5" t="s">
        <v>9553</v>
      </c>
      <c r="T2724" s="5" t="s">
        <v>849</v>
      </c>
      <c r="U2724" s="5" t="s">
        <v>845</v>
      </c>
      <c r="V2724" s="5" t="s">
        <v>845</v>
      </c>
      <c r="W2724" s="5" t="s">
        <v>850</v>
      </c>
      <c r="X2724" s="5" t="s">
        <v>11835</v>
      </c>
      <c r="Y2724" s="6">
        <f>X2725-'Com RTOS RX'!$X2724</f>
        <v>0.00005787037037</v>
      </c>
      <c r="Z2724" s="7">
        <f>SUM(LEN(",CO_MQ135|"),'Com RTOS RX'!$H2724,LEN(",CO2_MQ135|"),'Com RTOS RX'!$I2724,LEN(",Alcool_MQ135|"),'Com RTOS RX'!$J2724,LEN(",Alcool_MQ135|"),'Com RTOS RX'!$K2724,LEN(",Toluen_MQ135|"),'Com RTOS RX'!$L2724,LEN(",MH4_MQ135|"),'Com RTOS RX'!$M2724,LEN(",O3_MQ131|"),'Com RTOS RX'!$N2724)*8</f>
        <v>672</v>
      </c>
    </row>
    <row r="2725" ht="15.75" customHeight="1">
      <c r="A2725" s="5" t="s">
        <v>11836</v>
      </c>
      <c r="B2725" s="5" t="s">
        <v>11837</v>
      </c>
      <c r="C2725" s="5" t="s">
        <v>843</v>
      </c>
      <c r="D2725" s="5" t="s">
        <v>11838</v>
      </c>
      <c r="E2725" s="5" t="s">
        <v>845</v>
      </c>
      <c r="F2725" s="5" t="s">
        <v>845</v>
      </c>
      <c r="G2725" s="5" t="s">
        <v>845</v>
      </c>
      <c r="H2725" s="5" t="s">
        <v>9519</v>
      </c>
      <c r="I2725" s="5" t="s">
        <v>18</v>
      </c>
      <c r="J2725" s="5" t="s">
        <v>745</v>
      </c>
      <c r="K2725" s="5" t="s">
        <v>122</v>
      </c>
      <c r="L2725" s="5" t="s">
        <v>709</v>
      </c>
      <c r="M2725" s="5" t="s">
        <v>177</v>
      </c>
      <c r="N2725" s="5" t="s">
        <v>721</v>
      </c>
      <c r="O2725" s="5" t="s">
        <v>845</v>
      </c>
      <c r="P2725" s="5" t="s">
        <v>845</v>
      </c>
      <c r="Q2725" s="5" t="s">
        <v>847</v>
      </c>
      <c r="R2725" s="5" t="s">
        <v>845</v>
      </c>
      <c r="S2725" s="5" t="s">
        <v>9553</v>
      </c>
      <c r="T2725" s="5" t="s">
        <v>849</v>
      </c>
      <c r="U2725" s="5" t="s">
        <v>845</v>
      </c>
      <c r="V2725" s="5" t="s">
        <v>845</v>
      </c>
      <c r="W2725" s="5" t="s">
        <v>850</v>
      </c>
      <c r="X2725" s="5" t="s">
        <v>11839</v>
      </c>
      <c r="Y2725" s="6">
        <f>X2726-'Com RTOS RX'!$X2725</f>
        <v>0.00005787037037</v>
      </c>
      <c r="Z2725" s="7">
        <f>SUM(LEN(",CO_MQ135|"),'Com RTOS RX'!$H2725,LEN(",CO2_MQ135|"),'Com RTOS RX'!$I2725,LEN(",Alcool_MQ135|"),'Com RTOS RX'!$J2725,LEN(",Alcool_MQ135|"),'Com RTOS RX'!$K2725,LEN(",Toluen_MQ135|"),'Com RTOS RX'!$L2725,LEN(",MH4_MQ135|"),'Com RTOS RX'!$M2725,LEN(",O3_MQ131|"),'Com RTOS RX'!$N2725)*8</f>
        <v>672</v>
      </c>
    </row>
    <row r="2726" ht="15.75" customHeight="1">
      <c r="A2726" s="5" t="s">
        <v>11840</v>
      </c>
      <c r="B2726" s="5" t="s">
        <v>11841</v>
      </c>
      <c r="C2726" s="5" t="s">
        <v>843</v>
      </c>
      <c r="D2726" s="5" t="s">
        <v>11842</v>
      </c>
      <c r="E2726" s="5" t="s">
        <v>845</v>
      </c>
      <c r="F2726" s="5" t="s">
        <v>845</v>
      </c>
      <c r="G2726" s="5" t="s">
        <v>845</v>
      </c>
      <c r="H2726" s="5" t="s">
        <v>9519</v>
      </c>
      <c r="I2726" s="5" t="s">
        <v>18</v>
      </c>
      <c r="J2726" s="5" t="s">
        <v>745</v>
      </c>
      <c r="K2726" s="5" t="s">
        <v>122</v>
      </c>
      <c r="L2726" s="5" t="s">
        <v>709</v>
      </c>
      <c r="M2726" s="5" t="s">
        <v>177</v>
      </c>
      <c r="N2726" s="5" t="s">
        <v>713</v>
      </c>
      <c r="O2726" s="5" t="s">
        <v>845</v>
      </c>
      <c r="P2726" s="5" t="s">
        <v>845</v>
      </c>
      <c r="Q2726" s="5" t="s">
        <v>847</v>
      </c>
      <c r="R2726" s="5" t="s">
        <v>845</v>
      </c>
      <c r="S2726" s="5" t="s">
        <v>9553</v>
      </c>
      <c r="T2726" s="5" t="s">
        <v>849</v>
      </c>
      <c r="U2726" s="5" t="s">
        <v>845</v>
      </c>
      <c r="V2726" s="5" t="s">
        <v>845</v>
      </c>
      <c r="W2726" s="5" t="s">
        <v>850</v>
      </c>
      <c r="X2726" s="5" t="s">
        <v>11843</v>
      </c>
      <c r="Y2726" s="6">
        <f>X2727-'Com RTOS RX'!$X2726</f>
        <v>0.00005787037037</v>
      </c>
      <c r="Z2726" s="7">
        <f>SUM(LEN(",CO_MQ135|"),'Com RTOS RX'!$H2726,LEN(",CO2_MQ135|"),'Com RTOS RX'!$I2726,LEN(",Alcool_MQ135|"),'Com RTOS RX'!$J2726,LEN(",Alcool_MQ135|"),'Com RTOS RX'!$K2726,LEN(",Toluen_MQ135|"),'Com RTOS RX'!$L2726,LEN(",MH4_MQ135|"),'Com RTOS RX'!$M2726,LEN(",O3_MQ131|"),'Com RTOS RX'!$N2726)*8</f>
        <v>672</v>
      </c>
    </row>
    <row r="2727" ht="15.75" customHeight="1">
      <c r="A2727" s="5" t="s">
        <v>11844</v>
      </c>
      <c r="B2727" s="5" t="s">
        <v>11845</v>
      </c>
      <c r="C2727" s="5" t="s">
        <v>843</v>
      </c>
      <c r="D2727" s="5" t="s">
        <v>11846</v>
      </c>
      <c r="E2727" s="5" t="s">
        <v>845</v>
      </c>
      <c r="F2727" s="5" t="s">
        <v>845</v>
      </c>
      <c r="G2727" s="5" t="s">
        <v>845</v>
      </c>
      <c r="H2727" s="5" t="s">
        <v>614</v>
      </c>
      <c r="I2727" s="5" t="s">
        <v>8578</v>
      </c>
      <c r="J2727" s="5" t="s">
        <v>408</v>
      </c>
      <c r="K2727" s="5" t="s">
        <v>111</v>
      </c>
      <c r="L2727" s="5" t="s">
        <v>774</v>
      </c>
      <c r="M2727" s="5" t="s">
        <v>160</v>
      </c>
      <c r="N2727" s="5" t="s">
        <v>713</v>
      </c>
      <c r="O2727" s="5" t="s">
        <v>845</v>
      </c>
      <c r="P2727" s="5" t="s">
        <v>845</v>
      </c>
      <c r="Q2727" s="5" t="s">
        <v>847</v>
      </c>
      <c r="R2727" s="5" t="s">
        <v>845</v>
      </c>
      <c r="S2727" s="5" t="s">
        <v>8577</v>
      </c>
      <c r="T2727" s="5" t="s">
        <v>849</v>
      </c>
      <c r="U2727" s="5" t="s">
        <v>845</v>
      </c>
      <c r="V2727" s="5" t="s">
        <v>845</v>
      </c>
      <c r="W2727" s="5" t="s">
        <v>850</v>
      </c>
      <c r="X2727" s="5" t="s">
        <v>11847</v>
      </c>
      <c r="Y2727" s="6">
        <f>X2728-'Com RTOS RX'!$X2727</f>
        <v>0.0001157407407</v>
      </c>
      <c r="Z2727" s="7">
        <f>SUM(LEN(",CO_MQ135|"),'Com RTOS RX'!$H2727,LEN(",CO2_MQ135|"),'Com RTOS RX'!$I2727,LEN(",Alcool_MQ135|"),'Com RTOS RX'!$J2727,LEN(",Alcool_MQ135|"),'Com RTOS RX'!$K2727,LEN(",Toluen_MQ135|"),'Com RTOS RX'!$L2727,LEN(",MH4_MQ135|"),'Com RTOS RX'!$M2727,LEN(",O3_MQ131|"),'Com RTOS RX'!$N2727)*8</f>
        <v>672</v>
      </c>
    </row>
    <row r="2728" ht="15.75" customHeight="1">
      <c r="A2728" s="5" t="s">
        <v>11848</v>
      </c>
      <c r="B2728" s="5" t="s">
        <v>11849</v>
      </c>
      <c r="C2728" s="5" t="s">
        <v>843</v>
      </c>
      <c r="D2728" s="5" t="s">
        <v>11850</v>
      </c>
      <c r="E2728" s="5" t="s">
        <v>845</v>
      </c>
      <c r="F2728" s="5" t="s">
        <v>845</v>
      </c>
      <c r="G2728" s="5" t="s">
        <v>845</v>
      </c>
      <c r="H2728" s="5" t="s">
        <v>8587</v>
      </c>
      <c r="I2728" s="5" t="s">
        <v>166</v>
      </c>
      <c r="J2728" s="5" t="s">
        <v>321</v>
      </c>
      <c r="K2728" s="5" t="s">
        <v>111</v>
      </c>
      <c r="L2728" s="5" t="s">
        <v>322</v>
      </c>
      <c r="M2728" s="5" t="s">
        <v>174</v>
      </c>
      <c r="N2728" s="5" t="s">
        <v>713</v>
      </c>
      <c r="O2728" s="5" t="s">
        <v>845</v>
      </c>
      <c r="P2728" s="5" t="s">
        <v>845</v>
      </c>
      <c r="Q2728" s="5" t="s">
        <v>847</v>
      </c>
      <c r="R2728" s="5" t="s">
        <v>845</v>
      </c>
      <c r="S2728" s="5" t="s">
        <v>8577</v>
      </c>
      <c r="T2728" s="5" t="s">
        <v>849</v>
      </c>
      <c r="U2728" s="5" t="s">
        <v>845</v>
      </c>
      <c r="V2728" s="5" t="s">
        <v>845</v>
      </c>
      <c r="W2728" s="5" t="s">
        <v>850</v>
      </c>
      <c r="X2728" s="5" t="s">
        <v>11851</v>
      </c>
      <c r="Y2728" s="6">
        <f>X2729-'Com RTOS RX'!$X2728</f>
        <v>0.0001157407407</v>
      </c>
      <c r="Z2728" s="7">
        <f>SUM(LEN(",CO_MQ135|"),'Com RTOS RX'!$H2728,LEN(",CO2_MQ135|"),'Com RTOS RX'!$I2728,LEN(",Alcool_MQ135|"),'Com RTOS RX'!$J2728,LEN(",Alcool_MQ135|"),'Com RTOS RX'!$K2728,LEN(",Toluen_MQ135|"),'Com RTOS RX'!$L2728,LEN(",MH4_MQ135|"),'Com RTOS RX'!$M2728,LEN(",O3_MQ131|"),'Com RTOS RX'!$N2728)*8</f>
        <v>672</v>
      </c>
    </row>
    <row r="2729" ht="15.75" customHeight="1">
      <c r="A2729" s="5" t="s">
        <v>11852</v>
      </c>
      <c r="B2729" s="5" t="s">
        <v>11853</v>
      </c>
      <c r="C2729" s="5" t="s">
        <v>843</v>
      </c>
      <c r="D2729" s="5" t="s">
        <v>11854</v>
      </c>
      <c r="E2729" s="5" t="s">
        <v>845</v>
      </c>
      <c r="F2729" s="5" t="s">
        <v>845</v>
      </c>
      <c r="G2729" s="5" t="s">
        <v>845</v>
      </c>
      <c r="H2729" s="5" t="s">
        <v>728</v>
      </c>
      <c r="I2729" s="5" t="s">
        <v>120</v>
      </c>
      <c r="J2729" s="5" t="s">
        <v>421</v>
      </c>
      <c r="K2729" s="5" t="s">
        <v>122</v>
      </c>
      <c r="L2729" s="5" t="s">
        <v>746</v>
      </c>
      <c r="M2729" s="5" t="s">
        <v>177</v>
      </c>
      <c r="N2729" s="5" t="s">
        <v>721</v>
      </c>
      <c r="O2729" s="5" t="s">
        <v>845</v>
      </c>
      <c r="P2729" s="5" t="s">
        <v>845</v>
      </c>
      <c r="Q2729" s="5" t="s">
        <v>847</v>
      </c>
      <c r="R2729" s="5" t="s">
        <v>845</v>
      </c>
      <c r="S2729" s="5" t="s">
        <v>9553</v>
      </c>
      <c r="T2729" s="5" t="s">
        <v>849</v>
      </c>
      <c r="U2729" s="5" t="s">
        <v>845</v>
      </c>
      <c r="V2729" s="5" t="s">
        <v>845</v>
      </c>
      <c r="W2729" s="5" t="s">
        <v>850</v>
      </c>
      <c r="X2729" s="5" t="s">
        <v>11855</v>
      </c>
      <c r="Y2729" s="6">
        <f>X2730-'Com RTOS RX'!$X2729</f>
        <v>0.00005787037037</v>
      </c>
      <c r="Z2729" s="7">
        <f>SUM(LEN(",CO_MQ135|"),'Com RTOS RX'!$H2729,LEN(",CO2_MQ135|"),'Com RTOS RX'!$I2729,LEN(",Alcool_MQ135|"),'Com RTOS RX'!$J2729,LEN(",Alcool_MQ135|"),'Com RTOS RX'!$K2729,LEN(",Toluen_MQ135|"),'Com RTOS RX'!$L2729,LEN(",MH4_MQ135|"),'Com RTOS RX'!$M2729,LEN(",O3_MQ131|"),'Com RTOS RX'!$N2729)*8</f>
        <v>672</v>
      </c>
    </row>
    <row r="2730" ht="15.75" customHeight="1">
      <c r="A2730" s="5" t="s">
        <v>11856</v>
      </c>
      <c r="B2730" s="5" t="s">
        <v>11857</v>
      </c>
      <c r="C2730" s="5" t="s">
        <v>843</v>
      </c>
      <c r="D2730" s="5" t="s">
        <v>11858</v>
      </c>
      <c r="E2730" s="5" t="s">
        <v>845</v>
      </c>
      <c r="F2730" s="5" t="s">
        <v>845</v>
      </c>
      <c r="G2730" s="5" t="s">
        <v>845</v>
      </c>
      <c r="H2730" s="5" t="s">
        <v>9519</v>
      </c>
      <c r="I2730" s="5" t="s">
        <v>18</v>
      </c>
      <c r="J2730" s="5" t="s">
        <v>745</v>
      </c>
      <c r="K2730" s="5" t="s">
        <v>122</v>
      </c>
      <c r="L2730" s="5" t="s">
        <v>709</v>
      </c>
      <c r="M2730" s="5" t="s">
        <v>177</v>
      </c>
      <c r="N2730" s="5" t="s">
        <v>687</v>
      </c>
      <c r="O2730" s="5" t="s">
        <v>845</v>
      </c>
      <c r="P2730" s="5" t="s">
        <v>845</v>
      </c>
      <c r="Q2730" s="5" t="s">
        <v>847</v>
      </c>
      <c r="R2730" s="5" t="s">
        <v>845</v>
      </c>
      <c r="S2730" s="5" t="s">
        <v>9553</v>
      </c>
      <c r="T2730" s="5" t="s">
        <v>849</v>
      </c>
      <c r="U2730" s="5" t="s">
        <v>845</v>
      </c>
      <c r="V2730" s="5" t="s">
        <v>845</v>
      </c>
      <c r="W2730" s="5" t="s">
        <v>850</v>
      </c>
      <c r="X2730" s="5" t="s">
        <v>11859</v>
      </c>
      <c r="Y2730" s="6">
        <f>X2731-'Com RTOS RX'!$X2730</f>
        <v>0.00005787037037</v>
      </c>
      <c r="Z2730" s="7">
        <f>SUM(LEN(",CO_MQ135|"),'Com RTOS RX'!$H2730,LEN(",CO2_MQ135|"),'Com RTOS RX'!$I2730,LEN(",Alcool_MQ135|"),'Com RTOS RX'!$J2730,LEN(",Alcool_MQ135|"),'Com RTOS RX'!$K2730,LEN(",Toluen_MQ135|"),'Com RTOS RX'!$L2730,LEN(",MH4_MQ135|"),'Com RTOS RX'!$M2730,LEN(",O3_MQ131|"),'Com RTOS RX'!$N2730)*8</f>
        <v>672</v>
      </c>
    </row>
    <row r="2731" ht="15.75" customHeight="1">
      <c r="A2731" s="5" t="s">
        <v>11860</v>
      </c>
      <c r="B2731" s="5" t="s">
        <v>11861</v>
      </c>
      <c r="C2731" s="5" t="s">
        <v>843</v>
      </c>
      <c r="D2731" s="5" t="s">
        <v>11862</v>
      </c>
      <c r="E2731" s="5" t="s">
        <v>845</v>
      </c>
      <c r="F2731" s="5" t="s">
        <v>845</v>
      </c>
      <c r="G2731" s="5" t="s">
        <v>845</v>
      </c>
      <c r="H2731" s="5" t="s">
        <v>655</v>
      </c>
      <c r="I2731" s="5" t="s">
        <v>76</v>
      </c>
      <c r="J2731" s="5" t="s">
        <v>973</v>
      </c>
      <c r="K2731" s="5" t="s">
        <v>100</v>
      </c>
      <c r="L2731" s="5" t="s">
        <v>736</v>
      </c>
      <c r="M2731" s="5" t="s">
        <v>160</v>
      </c>
      <c r="N2731" s="5" t="s">
        <v>704</v>
      </c>
      <c r="O2731" s="5" t="s">
        <v>845</v>
      </c>
      <c r="P2731" s="5" t="s">
        <v>845</v>
      </c>
      <c r="Q2731" s="5" t="s">
        <v>847</v>
      </c>
      <c r="R2731" s="5" t="s">
        <v>845</v>
      </c>
      <c r="S2731" s="5" t="s">
        <v>8577</v>
      </c>
      <c r="T2731" s="5" t="s">
        <v>849</v>
      </c>
      <c r="U2731" s="5" t="s">
        <v>845</v>
      </c>
      <c r="V2731" s="5" t="s">
        <v>845</v>
      </c>
      <c r="W2731" s="5" t="s">
        <v>850</v>
      </c>
      <c r="X2731" s="5" t="s">
        <v>11863</v>
      </c>
      <c r="Y2731" s="6">
        <f>X2732-'Com RTOS RX'!$X2731</f>
        <v>0.00005787037037</v>
      </c>
      <c r="Z2731" s="7">
        <f>SUM(LEN(",CO_MQ135|"),'Com RTOS RX'!$H2731,LEN(",CO2_MQ135|"),'Com RTOS RX'!$I2731,LEN(",Alcool_MQ135|"),'Com RTOS RX'!$J2731,LEN(",Alcool_MQ135|"),'Com RTOS RX'!$K2731,LEN(",Toluen_MQ135|"),'Com RTOS RX'!$L2731,LEN(",MH4_MQ135|"),'Com RTOS RX'!$M2731,LEN(",O3_MQ131|"),'Com RTOS RX'!$N2731)*8</f>
        <v>672</v>
      </c>
    </row>
    <row r="2732" ht="15.75" customHeight="1">
      <c r="A2732" s="5" t="s">
        <v>11864</v>
      </c>
      <c r="B2732" s="5" t="s">
        <v>11865</v>
      </c>
      <c r="C2732" s="5" t="s">
        <v>843</v>
      </c>
      <c r="D2732" s="5" t="s">
        <v>11866</v>
      </c>
      <c r="E2732" s="5" t="s">
        <v>845</v>
      </c>
      <c r="F2732" s="5" t="s">
        <v>845</v>
      </c>
      <c r="G2732" s="5" t="s">
        <v>845</v>
      </c>
      <c r="H2732" s="5" t="s">
        <v>9519</v>
      </c>
      <c r="I2732" s="5" t="s">
        <v>18</v>
      </c>
      <c r="J2732" s="5" t="s">
        <v>745</v>
      </c>
      <c r="K2732" s="5" t="s">
        <v>122</v>
      </c>
      <c r="L2732" s="5" t="s">
        <v>709</v>
      </c>
      <c r="M2732" s="5" t="s">
        <v>177</v>
      </c>
      <c r="N2732" s="5" t="s">
        <v>713</v>
      </c>
      <c r="O2732" s="5" t="s">
        <v>845</v>
      </c>
      <c r="P2732" s="5" t="s">
        <v>845</v>
      </c>
      <c r="Q2732" s="5" t="s">
        <v>847</v>
      </c>
      <c r="R2732" s="5" t="s">
        <v>845</v>
      </c>
      <c r="S2732" s="5" t="s">
        <v>9553</v>
      </c>
      <c r="T2732" s="5" t="s">
        <v>849</v>
      </c>
      <c r="U2732" s="5" t="s">
        <v>845</v>
      </c>
      <c r="V2732" s="5" t="s">
        <v>845</v>
      </c>
      <c r="W2732" s="5" t="s">
        <v>850</v>
      </c>
      <c r="X2732" s="5" t="s">
        <v>11867</v>
      </c>
      <c r="Y2732" s="6">
        <f>X2733-'Com RTOS RX'!$X2732</f>
        <v>0.00005787037037</v>
      </c>
      <c r="Z2732" s="7">
        <f>SUM(LEN(",CO_MQ135|"),'Com RTOS RX'!$H2732,LEN(",CO2_MQ135|"),'Com RTOS RX'!$I2732,LEN(",Alcool_MQ135|"),'Com RTOS RX'!$J2732,LEN(",Alcool_MQ135|"),'Com RTOS RX'!$K2732,LEN(",Toluen_MQ135|"),'Com RTOS RX'!$L2732,LEN(",MH4_MQ135|"),'Com RTOS RX'!$M2732,LEN(",O3_MQ131|"),'Com RTOS RX'!$N2732)*8</f>
        <v>672</v>
      </c>
    </row>
    <row r="2733" ht="15.75" customHeight="1">
      <c r="A2733" s="5" t="s">
        <v>11868</v>
      </c>
      <c r="B2733" s="5" t="s">
        <v>11869</v>
      </c>
      <c r="C2733" s="5" t="s">
        <v>843</v>
      </c>
      <c r="D2733" s="5" t="s">
        <v>11870</v>
      </c>
      <c r="E2733" s="5" t="s">
        <v>845</v>
      </c>
      <c r="F2733" s="5" t="s">
        <v>845</v>
      </c>
      <c r="G2733" s="5" t="s">
        <v>845</v>
      </c>
      <c r="H2733" s="5" t="s">
        <v>700</v>
      </c>
      <c r="I2733" s="5" t="s">
        <v>143</v>
      </c>
      <c r="J2733" s="5" t="s">
        <v>492</v>
      </c>
      <c r="K2733" s="5" t="s">
        <v>83</v>
      </c>
      <c r="L2733" s="5" t="s">
        <v>701</v>
      </c>
      <c r="M2733" s="5" t="s">
        <v>226</v>
      </c>
      <c r="N2733" s="5" t="s">
        <v>691</v>
      </c>
      <c r="O2733" s="5" t="s">
        <v>845</v>
      </c>
      <c r="P2733" s="5" t="s">
        <v>845</v>
      </c>
      <c r="Q2733" s="5" t="s">
        <v>847</v>
      </c>
      <c r="R2733" s="5" t="s">
        <v>845</v>
      </c>
      <c r="S2733" s="5" t="s">
        <v>9553</v>
      </c>
      <c r="T2733" s="5" t="s">
        <v>849</v>
      </c>
      <c r="U2733" s="5" t="s">
        <v>845</v>
      </c>
      <c r="V2733" s="5" t="s">
        <v>845</v>
      </c>
      <c r="W2733" s="5" t="s">
        <v>850</v>
      </c>
      <c r="X2733" s="5" t="s">
        <v>11871</v>
      </c>
      <c r="Y2733" s="6">
        <f>X2734-'Com RTOS RX'!$X2733</f>
        <v>0.00005787037037</v>
      </c>
      <c r="Z2733" s="7">
        <f>SUM(LEN(",CO_MQ135|"),'Com RTOS RX'!$H2733,LEN(",CO2_MQ135|"),'Com RTOS RX'!$I2733,LEN(",Alcool_MQ135|"),'Com RTOS RX'!$J2733,LEN(",Alcool_MQ135|"),'Com RTOS RX'!$K2733,LEN(",Toluen_MQ135|"),'Com RTOS RX'!$L2733,LEN(",MH4_MQ135|"),'Com RTOS RX'!$M2733,LEN(",O3_MQ131|"),'Com RTOS RX'!$N2733)*8</f>
        <v>672</v>
      </c>
    </row>
    <row r="2734" ht="15.75" customHeight="1">
      <c r="A2734" s="5" t="s">
        <v>11872</v>
      </c>
      <c r="B2734" s="5" t="s">
        <v>11873</v>
      </c>
      <c r="C2734" s="5" t="s">
        <v>843</v>
      </c>
      <c r="D2734" s="5" t="s">
        <v>11874</v>
      </c>
      <c r="E2734" s="5" t="s">
        <v>845</v>
      </c>
      <c r="F2734" s="5" t="s">
        <v>845</v>
      </c>
      <c r="G2734" s="5" t="s">
        <v>845</v>
      </c>
      <c r="H2734" s="5" t="s">
        <v>655</v>
      </c>
      <c r="I2734" s="5" t="s">
        <v>76</v>
      </c>
      <c r="J2734" s="5" t="s">
        <v>973</v>
      </c>
      <c r="K2734" s="5" t="s">
        <v>100</v>
      </c>
      <c r="L2734" s="5" t="s">
        <v>736</v>
      </c>
      <c r="M2734" s="5" t="s">
        <v>160</v>
      </c>
      <c r="N2734" s="5" t="s">
        <v>721</v>
      </c>
      <c r="O2734" s="5" t="s">
        <v>845</v>
      </c>
      <c r="P2734" s="5" t="s">
        <v>845</v>
      </c>
      <c r="Q2734" s="5" t="s">
        <v>847</v>
      </c>
      <c r="R2734" s="5" t="s">
        <v>845</v>
      </c>
      <c r="S2734" s="5" t="s">
        <v>8577</v>
      </c>
      <c r="T2734" s="5" t="s">
        <v>849</v>
      </c>
      <c r="U2734" s="5" t="s">
        <v>845</v>
      </c>
      <c r="V2734" s="5" t="s">
        <v>845</v>
      </c>
      <c r="W2734" s="5" t="s">
        <v>850</v>
      </c>
      <c r="X2734" s="5" t="s">
        <v>11875</v>
      </c>
      <c r="Y2734" s="6">
        <f>X2735-'Com RTOS RX'!$X2734</f>
        <v>0.00005787037037</v>
      </c>
      <c r="Z2734" s="7">
        <f>SUM(LEN(",CO_MQ135|"),'Com RTOS RX'!$H2734,LEN(",CO2_MQ135|"),'Com RTOS RX'!$I2734,LEN(",Alcool_MQ135|"),'Com RTOS RX'!$J2734,LEN(",Alcool_MQ135|"),'Com RTOS RX'!$K2734,LEN(",Toluen_MQ135|"),'Com RTOS RX'!$L2734,LEN(",MH4_MQ135|"),'Com RTOS RX'!$M2734,LEN(",O3_MQ131|"),'Com RTOS RX'!$N2734)*8</f>
        <v>672</v>
      </c>
    </row>
    <row r="2735" ht="15.75" customHeight="1">
      <c r="A2735" s="5" t="s">
        <v>11876</v>
      </c>
      <c r="B2735" s="5" t="s">
        <v>11877</v>
      </c>
      <c r="C2735" s="5" t="s">
        <v>843</v>
      </c>
      <c r="D2735" s="5" t="s">
        <v>11878</v>
      </c>
      <c r="E2735" s="5" t="s">
        <v>845</v>
      </c>
      <c r="F2735" s="5" t="s">
        <v>845</v>
      </c>
      <c r="G2735" s="5" t="s">
        <v>845</v>
      </c>
      <c r="H2735" s="5" t="s">
        <v>698</v>
      </c>
      <c r="I2735" s="5" t="s">
        <v>39</v>
      </c>
      <c r="J2735" s="5" t="s">
        <v>457</v>
      </c>
      <c r="K2735" s="5" t="s">
        <v>53</v>
      </c>
      <c r="L2735" s="5" t="s">
        <v>365</v>
      </c>
      <c r="M2735" s="5" t="s">
        <v>182</v>
      </c>
      <c r="N2735" s="5" t="s">
        <v>721</v>
      </c>
      <c r="O2735" s="5" t="s">
        <v>845</v>
      </c>
      <c r="P2735" s="5" t="s">
        <v>845</v>
      </c>
      <c r="Q2735" s="5" t="s">
        <v>847</v>
      </c>
      <c r="R2735" s="5" t="s">
        <v>845</v>
      </c>
      <c r="S2735" s="5" t="s">
        <v>9553</v>
      </c>
      <c r="T2735" s="5" t="s">
        <v>849</v>
      </c>
      <c r="U2735" s="5" t="s">
        <v>845</v>
      </c>
      <c r="V2735" s="5" t="s">
        <v>845</v>
      </c>
      <c r="W2735" s="5" t="s">
        <v>850</v>
      </c>
      <c r="X2735" s="5" t="s">
        <v>11879</v>
      </c>
      <c r="Y2735" s="6">
        <f>X2736-'Com RTOS RX'!$X2735</f>
        <v>0.0001157407407</v>
      </c>
      <c r="Z2735" s="7">
        <f>SUM(LEN(",CO_MQ135|"),'Com RTOS RX'!$H2735,LEN(",CO2_MQ135|"),'Com RTOS RX'!$I2735,LEN(",Alcool_MQ135|"),'Com RTOS RX'!$J2735,LEN(",Alcool_MQ135|"),'Com RTOS RX'!$K2735,LEN(",Toluen_MQ135|"),'Com RTOS RX'!$L2735,LEN(",MH4_MQ135|"),'Com RTOS RX'!$M2735,LEN(",O3_MQ131|"),'Com RTOS RX'!$N2735)*8</f>
        <v>672</v>
      </c>
    </row>
    <row r="2736" ht="15.75" customHeight="1">
      <c r="A2736" s="5" t="s">
        <v>11880</v>
      </c>
      <c r="B2736" s="5" t="s">
        <v>11881</v>
      </c>
      <c r="C2736" s="5" t="s">
        <v>843</v>
      </c>
      <c r="D2736" s="5" t="s">
        <v>11882</v>
      </c>
      <c r="E2736" s="5" t="s">
        <v>845</v>
      </c>
      <c r="F2736" s="5" t="s">
        <v>845</v>
      </c>
      <c r="G2736" s="5" t="s">
        <v>845</v>
      </c>
      <c r="H2736" s="5" t="s">
        <v>751</v>
      </c>
      <c r="I2736" s="5" t="s">
        <v>120</v>
      </c>
      <c r="J2736" s="5" t="s">
        <v>413</v>
      </c>
      <c r="K2736" s="5" t="s">
        <v>122</v>
      </c>
      <c r="L2736" s="5" t="s">
        <v>700</v>
      </c>
      <c r="M2736" s="5" t="s">
        <v>177</v>
      </c>
      <c r="N2736" s="5" t="s">
        <v>721</v>
      </c>
      <c r="O2736" s="5" t="s">
        <v>845</v>
      </c>
      <c r="P2736" s="5" t="s">
        <v>845</v>
      </c>
      <c r="Q2736" s="5" t="s">
        <v>847</v>
      </c>
      <c r="R2736" s="5" t="s">
        <v>845</v>
      </c>
      <c r="S2736" s="5" t="s">
        <v>9553</v>
      </c>
      <c r="T2736" s="5" t="s">
        <v>849</v>
      </c>
      <c r="U2736" s="5" t="s">
        <v>845</v>
      </c>
      <c r="V2736" s="5" t="s">
        <v>845</v>
      </c>
      <c r="W2736" s="5" t="s">
        <v>850</v>
      </c>
      <c r="X2736" s="5" t="s">
        <v>11883</v>
      </c>
      <c r="Y2736" s="6">
        <f>X2737-'Com RTOS RX'!$X2736</f>
        <v>0.00005787037037</v>
      </c>
      <c r="Z2736" s="7">
        <f>SUM(LEN(",CO_MQ135|"),'Com RTOS RX'!$H2736,LEN(",CO2_MQ135|"),'Com RTOS RX'!$I2736,LEN(",Alcool_MQ135|"),'Com RTOS RX'!$J2736,LEN(",Alcool_MQ135|"),'Com RTOS RX'!$K2736,LEN(",Toluen_MQ135|"),'Com RTOS RX'!$L2736,LEN(",MH4_MQ135|"),'Com RTOS RX'!$M2736,LEN(",O3_MQ131|"),'Com RTOS RX'!$N2736)*8</f>
        <v>672</v>
      </c>
    </row>
    <row r="2737" ht="15.75" customHeight="1">
      <c r="A2737" s="5" t="s">
        <v>11884</v>
      </c>
      <c r="B2737" s="5" t="s">
        <v>11885</v>
      </c>
      <c r="C2737" s="5" t="s">
        <v>843</v>
      </c>
      <c r="D2737" s="5" t="s">
        <v>11886</v>
      </c>
      <c r="E2737" s="5" t="s">
        <v>845</v>
      </c>
      <c r="F2737" s="5" t="s">
        <v>845</v>
      </c>
      <c r="G2737" s="5" t="s">
        <v>845</v>
      </c>
      <c r="H2737" s="5" t="s">
        <v>787</v>
      </c>
      <c r="I2737" s="5" t="s">
        <v>127</v>
      </c>
      <c r="J2737" s="5" t="s">
        <v>2303</v>
      </c>
      <c r="K2737" s="5" t="s">
        <v>296</v>
      </c>
      <c r="L2737" s="5" t="s">
        <v>789</v>
      </c>
      <c r="M2737" s="5" t="s">
        <v>83</v>
      </c>
      <c r="N2737" s="5" t="s">
        <v>687</v>
      </c>
      <c r="O2737" s="5" t="s">
        <v>845</v>
      </c>
      <c r="P2737" s="5" t="s">
        <v>845</v>
      </c>
      <c r="Q2737" s="5" t="s">
        <v>847</v>
      </c>
      <c r="R2737" s="5" t="s">
        <v>845</v>
      </c>
      <c r="S2737" s="5" t="s">
        <v>8577</v>
      </c>
      <c r="T2737" s="5" t="s">
        <v>849</v>
      </c>
      <c r="U2737" s="5" t="s">
        <v>845</v>
      </c>
      <c r="V2737" s="5" t="s">
        <v>845</v>
      </c>
      <c r="W2737" s="5" t="s">
        <v>850</v>
      </c>
      <c r="X2737" s="5" t="s">
        <v>11887</v>
      </c>
      <c r="Y2737" s="6">
        <f>X2738-'Com RTOS RX'!$X2737</f>
        <v>0.00005787037037</v>
      </c>
      <c r="Z2737" s="7">
        <f>SUM(LEN(",CO_MQ135|"),'Com RTOS RX'!$H2737,LEN(",CO2_MQ135|"),'Com RTOS RX'!$I2737,LEN(",Alcool_MQ135|"),'Com RTOS RX'!$J2737,LEN(",Alcool_MQ135|"),'Com RTOS RX'!$K2737,LEN(",Toluen_MQ135|"),'Com RTOS RX'!$L2737,LEN(",MH4_MQ135|"),'Com RTOS RX'!$M2737,LEN(",O3_MQ131|"),'Com RTOS RX'!$N2737)*8</f>
        <v>672</v>
      </c>
    </row>
    <row r="2738" ht="15.75" customHeight="1">
      <c r="A2738" s="5" t="s">
        <v>11888</v>
      </c>
      <c r="B2738" s="5" t="s">
        <v>11889</v>
      </c>
      <c r="C2738" s="5" t="s">
        <v>843</v>
      </c>
      <c r="D2738" s="5" t="s">
        <v>11890</v>
      </c>
      <c r="E2738" s="5" t="s">
        <v>845</v>
      </c>
      <c r="F2738" s="5" t="s">
        <v>845</v>
      </c>
      <c r="G2738" s="5" t="s">
        <v>845</v>
      </c>
      <c r="H2738" s="5" t="s">
        <v>680</v>
      </c>
      <c r="I2738" s="5" t="s">
        <v>113</v>
      </c>
      <c r="J2738" s="5" t="s">
        <v>758</v>
      </c>
      <c r="K2738" s="5" t="s">
        <v>24</v>
      </c>
      <c r="L2738" s="5" t="s">
        <v>759</v>
      </c>
      <c r="M2738" s="5" t="s">
        <v>189</v>
      </c>
      <c r="N2738" s="5" t="s">
        <v>721</v>
      </c>
      <c r="O2738" s="5" t="s">
        <v>845</v>
      </c>
      <c r="P2738" s="5" t="s">
        <v>845</v>
      </c>
      <c r="Q2738" s="5" t="s">
        <v>847</v>
      </c>
      <c r="R2738" s="5" t="s">
        <v>845</v>
      </c>
      <c r="S2738" s="5" t="s">
        <v>9553</v>
      </c>
      <c r="T2738" s="5" t="s">
        <v>849</v>
      </c>
      <c r="U2738" s="5" t="s">
        <v>845</v>
      </c>
      <c r="V2738" s="5" t="s">
        <v>845</v>
      </c>
      <c r="W2738" s="5" t="s">
        <v>850</v>
      </c>
      <c r="X2738" s="5" t="s">
        <v>11891</v>
      </c>
      <c r="Y2738" s="6">
        <f>X2739-'Com RTOS RX'!$X2738</f>
        <v>0.00006944444444</v>
      </c>
      <c r="Z2738" s="7">
        <f>SUM(LEN(",CO_MQ135|"),'Com RTOS RX'!$H2738,LEN(",CO2_MQ135|"),'Com RTOS RX'!$I2738,LEN(",Alcool_MQ135|"),'Com RTOS RX'!$J2738,LEN(",Alcool_MQ135|"),'Com RTOS RX'!$K2738,LEN(",Toluen_MQ135|"),'Com RTOS RX'!$L2738,LEN(",MH4_MQ135|"),'Com RTOS RX'!$M2738,LEN(",O3_MQ131|"),'Com RTOS RX'!$N2738)*8</f>
        <v>672</v>
      </c>
    </row>
    <row r="2739" ht="15.75" customHeight="1">
      <c r="A2739" s="5" t="s">
        <v>11892</v>
      </c>
      <c r="B2739" s="5" t="s">
        <v>11893</v>
      </c>
      <c r="C2739" s="5" t="s">
        <v>843</v>
      </c>
      <c r="D2739" s="5" t="s">
        <v>11894</v>
      </c>
      <c r="E2739" s="5" t="s">
        <v>845</v>
      </c>
      <c r="F2739" s="5" t="s">
        <v>845</v>
      </c>
      <c r="G2739" s="5" t="s">
        <v>845</v>
      </c>
      <c r="H2739" s="5" t="s">
        <v>9956</v>
      </c>
      <c r="I2739" s="5" t="s">
        <v>57</v>
      </c>
      <c r="J2739" s="5" t="s">
        <v>944</v>
      </c>
      <c r="K2739" s="5" t="s">
        <v>38</v>
      </c>
      <c r="L2739" s="5" t="s">
        <v>707</v>
      </c>
      <c r="M2739" s="5" t="s">
        <v>9899</v>
      </c>
      <c r="N2739" s="5" t="s">
        <v>721</v>
      </c>
      <c r="O2739" s="5" t="s">
        <v>845</v>
      </c>
      <c r="P2739" s="5" t="s">
        <v>845</v>
      </c>
      <c r="Q2739" s="5" t="s">
        <v>847</v>
      </c>
      <c r="R2739" s="5" t="s">
        <v>845</v>
      </c>
      <c r="S2739" s="5" t="s">
        <v>9553</v>
      </c>
      <c r="T2739" s="5" t="s">
        <v>849</v>
      </c>
      <c r="U2739" s="5" t="s">
        <v>845</v>
      </c>
      <c r="V2739" s="5" t="s">
        <v>845</v>
      </c>
      <c r="W2739" s="5" t="s">
        <v>850</v>
      </c>
      <c r="X2739" s="5" t="s">
        <v>11895</v>
      </c>
      <c r="Y2739" s="6">
        <f>X2740-'Com RTOS RX'!$X2739</f>
        <v>0.00005787037037</v>
      </c>
      <c r="Z2739" s="7">
        <f>SUM(LEN(",CO_MQ135|"),'Com RTOS RX'!$H2739,LEN(",CO2_MQ135|"),'Com RTOS RX'!$I2739,LEN(",Alcool_MQ135|"),'Com RTOS RX'!$J2739,LEN(",Alcool_MQ135|"),'Com RTOS RX'!$K2739,LEN(",Toluen_MQ135|"),'Com RTOS RX'!$L2739,LEN(",MH4_MQ135|"),'Com RTOS RX'!$M2739,LEN(",O3_MQ131|"),'Com RTOS RX'!$N2739)*8</f>
        <v>672</v>
      </c>
    </row>
    <row r="2740" ht="15.75" customHeight="1">
      <c r="A2740" s="5" t="s">
        <v>11896</v>
      </c>
      <c r="B2740" s="5" t="s">
        <v>11897</v>
      </c>
      <c r="C2740" s="5" t="s">
        <v>843</v>
      </c>
      <c r="D2740" s="5" t="s">
        <v>11898</v>
      </c>
      <c r="E2740" s="5" t="s">
        <v>845</v>
      </c>
      <c r="F2740" s="5" t="s">
        <v>845</v>
      </c>
      <c r="G2740" s="5" t="s">
        <v>845</v>
      </c>
      <c r="H2740" s="5" t="s">
        <v>760</v>
      </c>
      <c r="I2740" s="5" t="s">
        <v>57</v>
      </c>
      <c r="J2740" s="5" t="s">
        <v>430</v>
      </c>
      <c r="K2740" s="5" t="s">
        <v>38</v>
      </c>
      <c r="L2740" s="5" t="s">
        <v>10073</v>
      </c>
      <c r="M2740" s="5" t="s">
        <v>9899</v>
      </c>
      <c r="N2740" s="5" t="s">
        <v>721</v>
      </c>
      <c r="O2740" s="5" t="s">
        <v>845</v>
      </c>
      <c r="P2740" s="5" t="s">
        <v>845</v>
      </c>
      <c r="Q2740" s="5" t="s">
        <v>847</v>
      </c>
      <c r="R2740" s="5" t="s">
        <v>845</v>
      </c>
      <c r="S2740" s="5" t="s">
        <v>9553</v>
      </c>
      <c r="T2740" s="5" t="s">
        <v>849</v>
      </c>
      <c r="U2740" s="5" t="s">
        <v>845</v>
      </c>
      <c r="V2740" s="5" t="s">
        <v>845</v>
      </c>
      <c r="W2740" s="5" t="s">
        <v>850</v>
      </c>
      <c r="X2740" s="5" t="s">
        <v>11899</v>
      </c>
      <c r="Y2740" s="6">
        <f>X2741-'Com RTOS RX'!$X2740</f>
        <v>0.00005787037037</v>
      </c>
      <c r="Z2740" s="7">
        <f>SUM(LEN(",CO_MQ135|"),'Com RTOS RX'!$H2740,LEN(",CO2_MQ135|"),'Com RTOS RX'!$I2740,LEN(",Alcool_MQ135|"),'Com RTOS RX'!$J2740,LEN(",Alcool_MQ135|"),'Com RTOS RX'!$K2740,LEN(",Toluen_MQ135|"),'Com RTOS RX'!$L2740,LEN(",MH4_MQ135|"),'Com RTOS RX'!$M2740,LEN(",O3_MQ131|"),'Com RTOS RX'!$N2740)*8</f>
        <v>672</v>
      </c>
    </row>
    <row r="2741" ht="15.75" customHeight="1">
      <c r="A2741" s="5" t="s">
        <v>11900</v>
      </c>
      <c r="B2741" s="5" t="s">
        <v>11901</v>
      </c>
      <c r="C2741" s="5" t="s">
        <v>843</v>
      </c>
      <c r="D2741" s="5" t="s">
        <v>11902</v>
      </c>
      <c r="E2741" s="5" t="s">
        <v>845</v>
      </c>
      <c r="F2741" s="5" t="s">
        <v>845</v>
      </c>
      <c r="G2741" s="5" t="s">
        <v>845</v>
      </c>
      <c r="H2741" s="5" t="s">
        <v>744</v>
      </c>
      <c r="I2741" s="5" t="s">
        <v>113</v>
      </c>
      <c r="J2741" s="5" t="s">
        <v>442</v>
      </c>
      <c r="K2741" s="5" t="s">
        <v>24</v>
      </c>
      <c r="L2741" s="5" t="s">
        <v>372</v>
      </c>
      <c r="M2741" s="5" t="s">
        <v>189</v>
      </c>
      <c r="N2741" s="5" t="s">
        <v>721</v>
      </c>
      <c r="O2741" s="5" t="s">
        <v>845</v>
      </c>
      <c r="P2741" s="5" t="s">
        <v>845</v>
      </c>
      <c r="Q2741" s="5" t="s">
        <v>847</v>
      </c>
      <c r="R2741" s="5" t="s">
        <v>845</v>
      </c>
      <c r="S2741" s="5" t="s">
        <v>9553</v>
      </c>
      <c r="T2741" s="5" t="s">
        <v>849</v>
      </c>
      <c r="U2741" s="5" t="s">
        <v>845</v>
      </c>
      <c r="V2741" s="5" t="s">
        <v>845</v>
      </c>
      <c r="W2741" s="5" t="s">
        <v>850</v>
      </c>
      <c r="X2741" s="5" t="s">
        <v>11903</v>
      </c>
      <c r="Y2741" s="6">
        <f>X2742-'Com RTOS RX'!$X2741</f>
        <v>0.00005787037037</v>
      </c>
      <c r="Z2741" s="7">
        <f>SUM(LEN(",CO_MQ135|"),'Com RTOS RX'!$H2741,LEN(",CO2_MQ135|"),'Com RTOS RX'!$I2741,LEN(",Alcool_MQ135|"),'Com RTOS RX'!$J2741,LEN(",Alcool_MQ135|"),'Com RTOS RX'!$K2741,LEN(",Toluen_MQ135|"),'Com RTOS RX'!$L2741,LEN(",MH4_MQ135|"),'Com RTOS RX'!$M2741,LEN(",O3_MQ131|"),'Com RTOS RX'!$N2741)*8</f>
        <v>672</v>
      </c>
    </row>
    <row r="2742" ht="15.75" customHeight="1">
      <c r="A2742" s="5" t="s">
        <v>11904</v>
      </c>
      <c r="B2742" s="5" t="s">
        <v>11905</v>
      </c>
      <c r="C2742" s="5" t="s">
        <v>843</v>
      </c>
      <c r="D2742" s="5" t="s">
        <v>11906</v>
      </c>
      <c r="E2742" s="5" t="s">
        <v>845</v>
      </c>
      <c r="F2742" s="5" t="s">
        <v>845</v>
      </c>
      <c r="G2742" s="5" t="s">
        <v>845</v>
      </c>
      <c r="H2742" s="5" t="s">
        <v>744</v>
      </c>
      <c r="I2742" s="5" t="s">
        <v>113</v>
      </c>
      <c r="J2742" s="5" t="s">
        <v>442</v>
      </c>
      <c r="K2742" s="5" t="s">
        <v>24</v>
      </c>
      <c r="L2742" s="5" t="s">
        <v>372</v>
      </c>
      <c r="M2742" s="5" t="s">
        <v>189</v>
      </c>
      <c r="N2742" s="5" t="s">
        <v>721</v>
      </c>
      <c r="O2742" s="5" t="s">
        <v>845</v>
      </c>
      <c r="P2742" s="5" t="s">
        <v>845</v>
      </c>
      <c r="Q2742" s="5" t="s">
        <v>847</v>
      </c>
      <c r="R2742" s="5" t="s">
        <v>845</v>
      </c>
      <c r="S2742" s="5" t="s">
        <v>9553</v>
      </c>
      <c r="T2742" s="5" t="s">
        <v>849</v>
      </c>
      <c r="U2742" s="5" t="s">
        <v>845</v>
      </c>
      <c r="V2742" s="5" t="s">
        <v>845</v>
      </c>
      <c r="W2742" s="5" t="s">
        <v>850</v>
      </c>
      <c r="X2742" s="5" t="s">
        <v>11907</v>
      </c>
      <c r="Y2742" s="6">
        <f>X2743-'Com RTOS RX'!$X2742</f>
        <v>0.0001157407407</v>
      </c>
      <c r="Z2742" s="7">
        <f>SUM(LEN(",CO_MQ135|"),'Com RTOS RX'!$H2742,LEN(",CO2_MQ135|"),'Com RTOS RX'!$I2742,LEN(",Alcool_MQ135|"),'Com RTOS RX'!$J2742,LEN(",Alcool_MQ135|"),'Com RTOS RX'!$K2742,LEN(",Toluen_MQ135|"),'Com RTOS RX'!$L2742,LEN(",MH4_MQ135|"),'Com RTOS RX'!$M2742,LEN(",O3_MQ131|"),'Com RTOS RX'!$N2742)*8</f>
        <v>672</v>
      </c>
    </row>
    <row r="2743" ht="15.75" customHeight="1">
      <c r="A2743" s="5" t="s">
        <v>11908</v>
      </c>
      <c r="B2743" s="5" t="s">
        <v>11909</v>
      </c>
      <c r="C2743" s="5" t="s">
        <v>843</v>
      </c>
      <c r="D2743" s="5" t="s">
        <v>11910</v>
      </c>
      <c r="E2743" s="5" t="s">
        <v>845</v>
      </c>
      <c r="F2743" s="5" t="s">
        <v>845</v>
      </c>
      <c r="G2743" s="5" t="s">
        <v>845</v>
      </c>
      <c r="H2743" s="5" t="s">
        <v>707</v>
      </c>
      <c r="I2743" s="5" t="s">
        <v>32</v>
      </c>
      <c r="J2743" s="5" t="s">
        <v>496</v>
      </c>
      <c r="K2743" s="5" t="s">
        <v>167</v>
      </c>
      <c r="L2743" s="5" t="s">
        <v>424</v>
      </c>
      <c r="M2743" s="5" t="s">
        <v>217</v>
      </c>
      <c r="N2743" s="5" t="s">
        <v>721</v>
      </c>
      <c r="O2743" s="5" t="s">
        <v>845</v>
      </c>
      <c r="P2743" s="5" t="s">
        <v>845</v>
      </c>
      <c r="Q2743" s="5" t="s">
        <v>847</v>
      </c>
      <c r="R2743" s="5" t="s">
        <v>845</v>
      </c>
      <c r="S2743" s="5" t="s">
        <v>9553</v>
      </c>
      <c r="T2743" s="5" t="s">
        <v>849</v>
      </c>
      <c r="U2743" s="5" t="s">
        <v>845</v>
      </c>
      <c r="V2743" s="5" t="s">
        <v>845</v>
      </c>
      <c r="W2743" s="5" t="s">
        <v>850</v>
      </c>
      <c r="X2743" s="5" t="s">
        <v>11911</v>
      </c>
      <c r="Y2743" s="6">
        <f>X2744-'Com RTOS RX'!$X2743</f>
        <v>0.00005787037037</v>
      </c>
      <c r="Z2743" s="7">
        <f>SUM(LEN(",CO_MQ135|"),'Com RTOS RX'!$H2743,LEN(",CO2_MQ135|"),'Com RTOS RX'!$I2743,LEN(",Alcool_MQ135|"),'Com RTOS RX'!$J2743,LEN(",Alcool_MQ135|"),'Com RTOS RX'!$K2743,LEN(",Toluen_MQ135|"),'Com RTOS RX'!$L2743,LEN(",MH4_MQ135|"),'Com RTOS RX'!$M2743,LEN(",O3_MQ131|"),'Com RTOS RX'!$N2743)*8</f>
        <v>672</v>
      </c>
    </row>
    <row r="2744" ht="15.75" customHeight="1">
      <c r="A2744" s="5" t="s">
        <v>11912</v>
      </c>
      <c r="B2744" s="5" t="s">
        <v>11913</v>
      </c>
      <c r="C2744" s="5" t="s">
        <v>843</v>
      </c>
      <c r="D2744" s="5" t="s">
        <v>11914</v>
      </c>
      <c r="E2744" s="5" t="s">
        <v>845</v>
      </c>
      <c r="F2744" s="5" t="s">
        <v>845</v>
      </c>
      <c r="G2744" s="5" t="s">
        <v>845</v>
      </c>
      <c r="H2744" s="5" t="s">
        <v>755</v>
      </c>
      <c r="I2744" s="5" t="s">
        <v>115</v>
      </c>
      <c r="J2744" s="5" t="s">
        <v>756</v>
      </c>
      <c r="K2744" s="5" t="s">
        <v>38</v>
      </c>
      <c r="L2744" s="5" t="s">
        <v>757</v>
      </c>
      <c r="M2744" s="5" t="s">
        <v>9899</v>
      </c>
      <c r="N2744" s="5" t="s">
        <v>721</v>
      </c>
      <c r="O2744" s="5" t="s">
        <v>845</v>
      </c>
      <c r="P2744" s="5" t="s">
        <v>845</v>
      </c>
      <c r="Q2744" s="5" t="s">
        <v>847</v>
      </c>
      <c r="R2744" s="5" t="s">
        <v>845</v>
      </c>
      <c r="S2744" s="5" t="s">
        <v>9553</v>
      </c>
      <c r="T2744" s="5" t="s">
        <v>849</v>
      </c>
      <c r="U2744" s="5" t="s">
        <v>845</v>
      </c>
      <c r="V2744" s="5" t="s">
        <v>845</v>
      </c>
      <c r="W2744" s="5" t="s">
        <v>850</v>
      </c>
      <c r="X2744" s="5" t="s">
        <v>11915</v>
      </c>
      <c r="Y2744" s="6">
        <f>X2745-'Com RTOS RX'!$X2744</f>
        <v>0.00005787037037</v>
      </c>
      <c r="Z2744" s="7">
        <f>SUM(LEN(",CO_MQ135|"),'Com RTOS RX'!$H2744,LEN(",CO2_MQ135|"),'Com RTOS RX'!$I2744,LEN(",Alcool_MQ135|"),'Com RTOS RX'!$J2744,LEN(",Alcool_MQ135|"),'Com RTOS RX'!$K2744,LEN(",Toluen_MQ135|"),'Com RTOS RX'!$L2744,LEN(",MH4_MQ135|"),'Com RTOS RX'!$M2744,LEN(",O3_MQ131|"),'Com RTOS RX'!$N2744)*8</f>
        <v>672</v>
      </c>
    </row>
    <row r="2745" ht="15.75" customHeight="1">
      <c r="A2745" s="5" t="s">
        <v>11916</v>
      </c>
      <c r="B2745" s="5" t="s">
        <v>11917</v>
      </c>
      <c r="C2745" s="5" t="s">
        <v>843</v>
      </c>
      <c r="D2745" s="5" t="s">
        <v>11918</v>
      </c>
      <c r="E2745" s="5" t="s">
        <v>845</v>
      </c>
      <c r="F2745" s="5" t="s">
        <v>845</v>
      </c>
      <c r="G2745" s="5" t="s">
        <v>845</v>
      </c>
      <c r="H2745" s="5" t="s">
        <v>707</v>
      </c>
      <c r="I2745" s="5" t="s">
        <v>32</v>
      </c>
      <c r="J2745" s="5" t="s">
        <v>496</v>
      </c>
      <c r="K2745" s="5" t="s">
        <v>167</v>
      </c>
      <c r="L2745" s="5" t="s">
        <v>424</v>
      </c>
      <c r="M2745" s="5" t="s">
        <v>217</v>
      </c>
      <c r="N2745" s="5" t="s">
        <v>721</v>
      </c>
      <c r="O2745" s="5" t="s">
        <v>845</v>
      </c>
      <c r="P2745" s="5" t="s">
        <v>845</v>
      </c>
      <c r="Q2745" s="5" t="s">
        <v>847</v>
      </c>
      <c r="R2745" s="5" t="s">
        <v>845</v>
      </c>
      <c r="S2745" s="5" t="s">
        <v>9553</v>
      </c>
      <c r="T2745" s="5" t="s">
        <v>849</v>
      </c>
      <c r="U2745" s="5" t="s">
        <v>845</v>
      </c>
      <c r="V2745" s="5" t="s">
        <v>845</v>
      </c>
      <c r="W2745" s="5" t="s">
        <v>850</v>
      </c>
      <c r="X2745" s="5" t="s">
        <v>11919</v>
      </c>
      <c r="Y2745" s="6">
        <f>X2746-'Com RTOS RX'!$X2745</f>
        <v>0.00005787037037</v>
      </c>
      <c r="Z2745" s="7">
        <f>SUM(LEN(",CO_MQ135|"),'Com RTOS RX'!$H2745,LEN(",CO2_MQ135|"),'Com RTOS RX'!$I2745,LEN(",Alcool_MQ135|"),'Com RTOS RX'!$J2745,LEN(",Alcool_MQ135|"),'Com RTOS RX'!$K2745,LEN(",Toluen_MQ135|"),'Com RTOS RX'!$L2745,LEN(",MH4_MQ135|"),'Com RTOS RX'!$M2745,LEN(",O3_MQ131|"),'Com RTOS RX'!$N2745)*8</f>
        <v>672</v>
      </c>
    </row>
    <row r="2746" ht="15.75" customHeight="1">
      <c r="A2746" s="5" t="s">
        <v>11920</v>
      </c>
      <c r="B2746" s="5" t="s">
        <v>11921</v>
      </c>
      <c r="C2746" s="5" t="s">
        <v>843</v>
      </c>
      <c r="D2746" s="5" t="s">
        <v>11922</v>
      </c>
      <c r="E2746" s="5" t="s">
        <v>845</v>
      </c>
      <c r="F2746" s="5" t="s">
        <v>845</v>
      </c>
      <c r="G2746" s="5" t="s">
        <v>845</v>
      </c>
      <c r="H2746" s="5" t="s">
        <v>690</v>
      </c>
      <c r="I2746" s="5" t="s">
        <v>91</v>
      </c>
      <c r="J2746" s="5" t="s">
        <v>438</v>
      </c>
      <c r="K2746" s="5" t="s">
        <v>24</v>
      </c>
      <c r="L2746" s="5" t="s">
        <v>380</v>
      </c>
      <c r="M2746" s="5" t="s">
        <v>189</v>
      </c>
      <c r="N2746" s="5" t="s">
        <v>713</v>
      </c>
      <c r="O2746" s="5" t="s">
        <v>845</v>
      </c>
      <c r="P2746" s="5" t="s">
        <v>845</v>
      </c>
      <c r="Q2746" s="5" t="s">
        <v>847</v>
      </c>
      <c r="R2746" s="5" t="s">
        <v>845</v>
      </c>
      <c r="S2746" s="5" t="s">
        <v>9553</v>
      </c>
      <c r="T2746" s="5" t="s">
        <v>849</v>
      </c>
      <c r="U2746" s="5" t="s">
        <v>845</v>
      </c>
      <c r="V2746" s="5" t="s">
        <v>845</v>
      </c>
      <c r="W2746" s="5" t="s">
        <v>850</v>
      </c>
      <c r="X2746" s="5" t="s">
        <v>11923</v>
      </c>
      <c r="Y2746" s="6">
        <f>X2747-'Com RTOS RX'!$X2746</f>
        <v>0.00005787037037</v>
      </c>
      <c r="Z2746" s="7">
        <f>SUM(LEN(",CO_MQ135|"),'Com RTOS RX'!$H2746,LEN(",CO2_MQ135|"),'Com RTOS RX'!$I2746,LEN(",Alcool_MQ135|"),'Com RTOS RX'!$J2746,LEN(",Alcool_MQ135|"),'Com RTOS RX'!$K2746,LEN(",Toluen_MQ135|"),'Com RTOS RX'!$L2746,LEN(",MH4_MQ135|"),'Com RTOS RX'!$M2746,LEN(",O3_MQ131|"),'Com RTOS RX'!$N2746)*8</f>
        <v>672</v>
      </c>
    </row>
    <row r="2747" ht="15.75" customHeight="1">
      <c r="A2747" s="5" t="s">
        <v>11924</v>
      </c>
      <c r="B2747" s="5" t="s">
        <v>11925</v>
      </c>
      <c r="C2747" s="5" t="s">
        <v>843</v>
      </c>
      <c r="D2747" s="5" t="s">
        <v>11926</v>
      </c>
      <c r="E2747" s="5" t="s">
        <v>845</v>
      </c>
      <c r="F2747" s="5" t="s">
        <v>845</v>
      </c>
      <c r="G2747" s="5" t="s">
        <v>845</v>
      </c>
      <c r="H2747" s="5" t="s">
        <v>755</v>
      </c>
      <c r="I2747" s="5" t="s">
        <v>115</v>
      </c>
      <c r="J2747" s="5" t="s">
        <v>756</v>
      </c>
      <c r="K2747" s="5" t="s">
        <v>38</v>
      </c>
      <c r="L2747" s="5" t="s">
        <v>757</v>
      </c>
      <c r="M2747" s="5" t="s">
        <v>9899</v>
      </c>
      <c r="N2747" s="5" t="s">
        <v>721</v>
      </c>
      <c r="O2747" s="5" t="s">
        <v>845</v>
      </c>
      <c r="P2747" s="5" t="s">
        <v>845</v>
      </c>
      <c r="Q2747" s="5" t="s">
        <v>847</v>
      </c>
      <c r="R2747" s="5" t="s">
        <v>845</v>
      </c>
      <c r="S2747" s="5" t="s">
        <v>9553</v>
      </c>
      <c r="T2747" s="5" t="s">
        <v>849</v>
      </c>
      <c r="U2747" s="5" t="s">
        <v>845</v>
      </c>
      <c r="V2747" s="5" t="s">
        <v>845</v>
      </c>
      <c r="W2747" s="5" t="s">
        <v>850</v>
      </c>
      <c r="X2747" s="5" t="s">
        <v>11927</v>
      </c>
      <c r="Y2747" s="6">
        <f>X2748-'Com RTOS RX'!$X2747</f>
        <v>0.00005787037037</v>
      </c>
      <c r="Z2747" s="7">
        <f>SUM(LEN(",CO_MQ135|"),'Com RTOS RX'!$H2747,LEN(",CO2_MQ135|"),'Com RTOS RX'!$I2747,LEN(",Alcool_MQ135|"),'Com RTOS RX'!$J2747,LEN(",Alcool_MQ135|"),'Com RTOS RX'!$K2747,LEN(",Toluen_MQ135|"),'Com RTOS RX'!$L2747,LEN(",MH4_MQ135|"),'Com RTOS RX'!$M2747,LEN(",O3_MQ131|"),'Com RTOS RX'!$N2747)*8</f>
        <v>672</v>
      </c>
    </row>
    <row r="2748" ht="15.75" customHeight="1">
      <c r="A2748" s="5" t="s">
        <v>11928</v>
      </c>
      <c r="B2748" s="5" t="s">
        <v>11929</v>
      </c>
      <c r="C2748" s="5" t="s">
        <v>843</v>
      </c>
      <c r="D2748" s="5" t="s">
        <v>11930</v>
      </c>
      <c r="E2748" s="5" t="s">
        <v>845</v>
      </c>
      <c r="F2748" s="5" t="s">
        <v>845</v>
      </c>
      <c r="G2748" s="5" t="s">
        <v>845</v>
      </c>
      <c r="H2748" s="5" t="s">
        <v>330</v>
      </c>
      <c r="I2748" s="5" t="s">
        <v>123</v>
      </c>
      <c r="J2748" s="5" t="s">
        <v>694</v>
      </c>
      <c r="K2748" s="5" t="s">
        <v>141</v>
      </c>
      <c r="L2748" s="5" t="s">
        <v>9563</v>
      </c>
      <c r="M2748" s="5" t="s">
        <v>201</v>
      </c>
      <c r="N2748" s="5" t="s">
        <v>721</v>
      </c>
      <c r="O2748" s="5" t="s">
        <v>845</v>
      </c>
      <c r="P2748" s="5" t="s">
        <v>845</v>
      </c>
      <c r="Q2748" s="5" t="s">
        <v>847</v>
      </c>
      <c r="R2748" s="5" t="s">
        <v>845</v>
      </c>
      <c r="S2748" s="5" t="s">
        <v>9553</v>
      </c>
      <c r="T2748" s="5" t="s">
        <v>849</v>
      </c>
      <c r="U2748" s="5" t="s">
        <v>845</v>
      </c>
      <c r="V2748" s="5" t="s">
        <v>845</v>
      </c>
      <c r="W2748" s="5" t="s">
        <v>850</v>
      </c>
      <c r="X2748" s="5" t="s">
        <v>11931</v>
      </c>
      <c r="Y2748" s="6">
        <f>X2749-'Com RTOS RX'!$X2748</f>
        <v>0.00005787037037</v>
      </c>
      <c r="Z2748" s="7">
        <f>SUM(LEN(",CO_MQ135|"),'Com RTOS RX'!$H2748,LEN(",CO2_MQ135|"),'Com RTOS RX'!$I2748,LEN(",Alcool_MQ135|"),'Com RTOS RX'!$J2748,LEN(",Alcool_MQ135|"),'Com RTOS RX'!$K2748,LEN(",Toluen_MQ135|"),'Com RTOS RX'!$L2748,LEN(",MH4_MQ135|"),'Com RTOS RX'!$M2748,LEN(",O3_MQ131|"),'Com RTOS RX'!$N2748)*8</f>
        <v>672</v>
      </c>
    </row>
    <row r="2749" ht="15.75" customHeight="1">
      <c r="A2749" s="5" t="s">
        <v>11932</v>
      </c>
      <c r="B2749" s="5" t="s">
        <v>11933</v>
      </c>
      <c r="C2749" s="5" t="s">
        <v>843</v>
      </c>
      <c r="D2749" s="5" t="s">
        <v>11934</v>
      </c>
      <c r="E2749" s="5" t="s">
        <v>845</v>
      </c>
      <c r="F2749" s="5" t="s">
        <v>845</v>
      </c>
      <c r="G2749" s="5" t="s">
        <v>845</v>
      </c>
      <c r="H2749" s="5" t="s">
        <v>698</v>
      </c>
      <c r="I2749" s="5" t="s">
        <v>39</v>
      </c>
      <c r="J2749" s="5" t="s">
        <v>457</v>
      </c>
      <c r="K2749" s="5" t="s">
        <v>53</v>
      </c>
      <c r="L2749" s="5" t="s">
        <v>365</v>
      </c>
      <c r="M2749" s="5" t="s">
        <v>182</v>
      </c>
      <c r="N2749" s="5" t="s">
        <v>713</v>
      </c>
      <c r="O2749" s="5" t="s">
        <v>845</v>
      </c>
      <c r="P2749" s="5" t="s">
        <v>845</v>
      </c>
      <c r="Q2749" s="5" t="s">
        <v>847</v>
      </c>
      <c r="R2749" s="5" t="s">
        <v>845</v>
      </c>
      <c r="S2749" s="5" t="s">
        <v>9553</v>
      </c>
      <c r="T2749" s="5" t="s">
        <v>849</v>
      </c>
      <c r="U2749" s="5" t="s">
        <v>845</v>
      </c>
      <c r="V2749" s="5" t="s">
        <v>845</v>
      </c>
      <c r="W2749" s="5" t="s">
        <v>850</v>
      </c>
      <c r="X2749" s="5" t="s">
        <v>11935</v>
      </c>
      <c r="Y2749" s="6">
        <f>X2750-'Com RTOS RX'!$X2749</f>
        <v>0.0001157407407</v>
      </c>
      <c r="Z2749" s="7">
        <f>SUM(LEN(",CO_MQ135|"),'Com RTOS RX'!$H2749,LEN(",CO2_MQ135|"),'Com RTOS RX'!$I2749,LEN(",Alcool_MQ135|"),'Com RTOS RX'!$J2749,LEN(",Alcool_MQ135|"),'Com RTOS RX'!$K2749,LEN(",Toluen_MQ135|"),'Com RTOS RX'!$L2749,LEN(",MH4_MQ135|"),'Com RTOS RX'!$M2749,LEN(",O3_MQ131|"),'Com RTOS RX'!$N2749)*8</f>
        <v>672</v>
      </c>
    </row>
    <row r="2750" ht="15.75" customHeight="1">
      <c r="A2750" s="5" t="s">
        <v>11936</v>
      </c>
      <c r="B2750" s="5" t="s">
        <v>11937</v>
      </c>
      <c r="C2750" s="5" t="s">
        <v>843</v>
      </c>
      <c r="D2750" s="5" t="s">
        <v>11938</v>
      </c>
      <c r="E2750" s="5" t="s">
        <v>845</v>
      </c>
      <c r="F2750" s="5" t="s">
        <v>845</v>
      </c>
      <c r="G2750" s="5" t="s">
        <v>845</v>
      </c>
      <c r="H2750" s="5" t="s">
        <v>730</v>
      </c>
      <c r="I2750" s="5" t="s">
        <v>115</v>
      </c>
      <c r="J2750" s="5" t="s">
        <v>420</v>
      </c>
      <c r="K2750" s="5" t="s">
        <v>38</v>
      </c>
      <c r="L2750" s="5" t="s">
        <v>718</v>
      </c>
      <c r="M2750" s="5" t="s">
        <v>9899</v>
      </c>
      <c r="N2750" s="5" t="s">
        <v>721</v>
      </c>
      <c r="O2750" s="5" t="s">
        <v>845</v>
      </c>
      <c r="P2750" s="5" t="s">
        <v>845</v>
      </c>
      <c r="Q2750" s="5" t="s">
        <v>847</v>
      </c>
      <c r="R2750" s="5" t="s">
        <v>845</v>
      </c>
      <c r="S2750" s="5" t="s">
        <v>9553</v>
      </c>
      <c r="T2750" s="5" t="s">
        <v>849</v>
      </c>
      <c r="U2750" s="5" t="s">
        <v>845</v>
      </c>
      <c r="V2750" s="5" t="s">
        <v>845</v>
      </c>
      <c r="W2750" s="5" t="s">
        <v>850</v>
      </c>
      <c r="X2750" s="5" t="s">
        <v>11939</v>
      </c>
      <c r="Y2750" s="6">
        <f>X2751-'Com RTOS RX'!$X2750</f>
        <v>0.00005787037037</v>
      </c>
      <c r="Z2750" s="7">
        <f>SUM(LEN(",CO_MQ135|"),'Com RTOS RX'!$H2750,LEN(",CO2_MQ135|"),'Com RTOS RX'!$I2750,LEN(",Alcool_MQ135|"),'Com RTOS RX'!$J2750,LEN(",Alcool_MQ135|"),'Com RTOS RX'!$K2750,LEN(",Toluen_MQ135|"),'Com RTOS RX'!$L2750,LEN(",MH4_MQ135|"),'Com RTOS RX'!$M2750,LEN(",O3_MQ131|"),'Com RTOS RX'!$N2750)*8</f>
        <v>672</v>
      </c>
    </row>
    <row r="2751" ht="15.75" customHeight="1">
      <c r="A2751" s="5" t="s">
        <v>11940</v>
      </c>
      <c r="B2751" s="5" t="s">
        <v>11941</v>
      </c>
      <c r="C2751" s="5" t="s">
        <v>843</v>
      </c>
      <c r="D2751" s="5" t="s">
        <v>11942</v>
      </c>
      <c r="E2751" s="5" t="s">
        <v>845</v>
      </c>
      <c r="F2751" s="5" t="s">
        <v>845</v>
      </c>
      <c r="G2751" s="5" t="s">
        <v>845</v>
      </c>
      <c r="H2751" s="5" t="s">
        <v>690</v>
      </c>
      <c r="I2751" s="5" t="s">
        <v>91</v>
      </c>
      <c r="J2751" s="5" t="s">
        <v>438</v>
      </c>
      <c r="K2751" s="5" t="s">
        <v>24</v>
      </c>
      <c r="L2751" s="5" t="s">
        <v>380</v>
      </c>
      <c r="M2751" s="5" t="s">
        <v>189</v>
      </c>
      <c r="N2751" s="5" t="s">
        <v>721</v>
      </c>
      <c r="O2751" s="5" t="s">
        <v>845</v>
      </c>
      <c r="P2751" s="5" t="s">
        <v>845</v>
      </c>
      <c r="Q2751" s="5" t="s">
        <v>847</v>
      </c>
      <c r="R2751" s="5" t="s">
        <v>845</v>
      </c>
      <c r="S2751" s="5" t="s">
        <v>9553</v>
      </c>
      <c r="T2751" s="5" t="s">
        <v>849</v>
      </c>
      <c r="U2751" s="5" t="s">
        <v>845</v>
      </c>
      <c r="V2751" s="5" t="s">
        <v>845</v>
      </c>
      <c r="W2751" s="5" t="s">
        <v>850</v>
      </c>
      <c r="X2751" s="5" t="s">
        <v>11943</v>
      </c>
      <c r="Y2751" s="6">
        <f>X2752-'Com RTOS RX'!$X2751</f>
        <v>0.00005787037037</v>
      </c>
      <c r="Z2751" s="7">
        <f>SUM(LEN(",CO_MQ135|"),'Com RTOS RX'!$H2751,LEN(",CO2_MQ135|"),'Com RTOS RX'!$I2751,LEN(",Alcool_MQ135|"),'Com RTOS RX'!$J2751,LEN(",Alcool_MQ135|"),'Com RTOS RX'!$K2751,LEN(",Toluen_MQ135|"),'Com RTOS RX'!$L2751,LEN(",MH4_MQ135|"),'Com RTOS RX'!$M2751,LEN(",O3_MQ131|"),'Com RTOS RX'!$N2751)*8</f>
        <v>672</v>
      </c>
    </row>
    <row r="2752" ht="15.75" customHeight="1">
      <c r="A2752" s="5" t="s">
        <v>11944</v>
      </c>
      <c r="B2752" s="5" t="s">
        <v>11945</v>
      </c>
      <c r="C2752" s="5" t="s">
        <v>843</v>
      </c>
      <c r="D2752" s="5" t="s">
        <v>11946</v>
      </c>
      <c r="E2752" s="5" t="s">
        <v>845</v>
      </c>
      <c r="F2752" s="5" t="s">
        <v>845</v>
      </c>
      <c r="G2752" s="5" t="s">
        <v>845</v>
      </c>
      <c r="H2752" s="5" t="s">
        <v>683</v>
      </c>
      <c r="I2752" s="5" t="s">
        <v>43</v>
      </c>
      <c r="J2752" s="5" t="s">
        <v>750</v>
      </c>
      <c r="K2752" s="5" t="s">
        <v>38</v>
      </c>
      <c r="L2752" s="5" t="s">
        <v>702</v>
      </c>
      <c r="M2752" s="5" t="s">
        <v>9899</v>
      </c>
      <c r="N2752" s="5" t="s">
        <v>721</v>
      </c>
      <c r="O2752" s="5" t="s">
        <v>845</v>
      </c>
      <c r="P2752" s="5" t="s">
        <v>845</v>
      </c>
      <c r="Q2752" s="5" t="s">
        <v>847</v>
      </c>
      <c r="R2752" s="5" t="s">
        <v>845</v>
      </c>
      <c r="S2752" s="5" t="s">
        <v>9553</v>
      </c>
      <c r="T2752" s="5" t="s">
        <v>849</v>
      </c>
      <c r="U2752" s="5" t="s">
        <v>845</v>
      </c>
      <c r="V2752" s="5" t="s">
        <v>845</v>
      </c>
      <c r="W2752" s="5" t="s">
        <v>850</v>
      </c>
      <c r="X2752" s="5" t="s">
        <v>11947</v>
      </c>
      <c r="Y2752" s="6">
        <f>X2753-'Com RTOS RX'!$X2752</f>
        <v>0.00005787037037</v>
      </c>
      <c r="Z2752" s="7">
        <f>SUM(LEN(",CO_MQ135|"),'Com RTOS RX'!$H2752,LEN(",CO2_MQ135|"),'Com RTOS RX'!$I2752,LEN(",Alcool_MQ135|"),'Com RTOS RX'!$J2752,LEN(",Alcool_MQ135|"),'Com RTOS RX'!$K2752,LEN(",Toluen_MQ135|"),'Com RTOS RX'!$L2752,LEN(",MH4_MQ135|"),'Com RTOS RX'!$M2752,LEN(",O3_MQ131|"),'Com RTOS RX'!$N2752)*8</f>
        <v>672</v>
      </c>
    </row>
    <row r="2753" ht="15.75" customHeight="1">
      <c r="A2753" s="5" t="s">
        <v>11948</v>
      </c>
      <c r="B2753" s="5" t="s">
        <v>11949</v>
      </c>
      <c r="C2753" s="5" t="s">
        <v>843</v>
      </c>
      <c r="D2753" s="5" t="s">
        <v>11950</v>
      </c>
      <c r="E2753" s="5" t="s">
        <v>845</v>
      </c>
      <c r="F2753" s="5" t="s">
        <v>845</v>
      </c>
      <c r="G2753" s="5" t="s">
        <v>845</v>
      </c>
      <c r="H2753" s="5" t="s">
        <v>330</v>
      </c>
      <c r="I2753" s="5" t="s">
        <v>123</v>
      </c>
      <c r="J2753" s="5" t="s">
        <v>694</v>
      </c>
      <c r="K2753" s="5" t="s">
        <v>141</v>
      </c>
      <c r="L2753" s="5" t="s">
        <v>9563</v>
      </c>
      <c r="M2753" s="5" t="s">
        <v>201</v>
      </c>
      <c r="N2753" s="5" t="s">
        <v>691</v>
      </c>
      <c r="O2753" s="5" t="s">
        <v>845</v>
      </c>
      <c r="P2753" s="5" t="s">
        <v>845</v>
      </c>
      <c r="Q2753" s="5" t="s">
        <v>847</v>
      </c>
      <c r="R2753" s="5" t="s">
        <v>845</v>
      </c>
      <c r="S2753" s="5" t="s">
        <v>9553</v>
      </c>
      <c r="T2753" s="5" t="s">
        <v>849</v>
      </c>
      <c r="U2753" s="5" t="s">
        <v>845</v>
      </c>
      <c r="V2753" s="5" t="s">
        <v>845</v>
      </c>
      <c r="W2753" s="5" t="s">
        <v>850</v>
      </c>
      <c r="X2753" s="5" t="s">
        <v>11951</v>
      </c>
      <c r="Y2753" s="6">
        <f>X2754-'Com RTOS RX'!$X2753</f>
        <v>0.00005787037037</v>
      </c>
      <c r="Z2753" s="7">
        <f>SUM(LEN(",CO_MQ135|"),'Com RTOS RX'!$H2753,LEN(",CO2_MQ135|"),'Com RTOS RX'!$I2753,LEN(",Alcool_MQ135|"),'Com RTOS RX'!$J2753,LEN(",Alcool_MQ135|"),'Com RTOS RX'!$K2753,LEN(",Toluen_MQ135|"),'Com RTOS RX'!$L2753,LEN(",MH4_MQ135|"),'Com RTOS RX'!$M2753,LEN(",O3_MQ131|"),'Com RTOS RX'!$N2753)*8</f>
        <v>672</v>
      </c>
    </row>
    <row r="2754" ht="15.75" customHeight="1">
      <c r="A2754" s="5" t="s">
        <v>11952</v>
      </c>
      <c r="B2754" s="5" t="s">
        <v>11953</v>
      </c>
      <c r="C2754" s="5" t="s">
        <v>843</v>
      </c>
      <c r="D2754" s="5" t="s">
        <v>11954</v>
      </c>
      <c r="E2754" s="5" t="s">
        <v>845</v>
      </c>
      <c r="F2754" s="5" t="s">
        <v>845</v>
      </c>
      <c r="G2754" s="5" t="s">
        <v>845</v>
      </c>
      <c r="H2754" s="5" t="s">
        <v>760</v>
      </c>
      <c r="I2754" s="5" t="s">
        <v>57</v>
      </c>
      <c r="J2754" s="5" t="s">
        <v>430</v>
      </c>
      <c r="K2754" s="5" t="s">
        <v>38</v>
      </c>
      <c r="L2754" s="5" t="s">
        <v>10073</v>
      </c>
      <c r="M2754" s="5" t="s">
        <v>9899</v>
      </c>
      <c r="N2754" s="5" t="s">
        <v>721</v>
      </c>
      <c r="O2754" s="5" t="s">
        <v>845</v>
      </c>
      <c r="P2754" s="5" t="s">
        <v>845</v>
      </c>
      <c r="Q2754" s="5" t="s">
        <v>847</v>
      </c>
      <c r="R2754" s="5" t="s">
        <v>845</v>
      </c>
      <c r="S2754" s="5" t="s">
        <v>9553</v>
      </c>
      <c r="T2754" s="5" t="s">
        <v>849</v>
      </c>
      <c r="U2754" s="5" t="s">
        <v>845</v>
      </c>
      <c r="V2754" s="5" t="s">
        <v>845</v>
      </c>
      <c r="W2754" s="5" t="s">
        <v>850</v>
      </c>
      <c r="X2754" s="5" t="s">
        <v>11955</v>
      </c>
      <c r="Y2754" s="6">
        <f>X2755-'Com RTOS RX'!$X2754</f>
        <v>0.00005787037037</v>
      </c>
      <c r="Z2754" s="7">
        <f>SUM(LEN(",CO_MQ135|"),'Com RTOS RX'!$H2754,LEN(",CO2_MQ135|"),'Com RTOS RX'!$I2754,LEN(",Alcool_MQ135|"),'Com RTOS RX'!$J2754,LEN(",Alcool_MQ135|"),'Com RTOS RX'!$K2754,LEN(",Toluen_MQ135|"),'Com RTOS RX'!$L2754,LEN(",MH4_MQ135|"),'Com RTOS RX'!$M2754,LEN(",O3_MQ131|"),'Com RTOS RX'!$N2754)*8</f>
        <v>672</v>
      </c>
    </row>
    <row r="2755" ht="15.75" customHeight="1">
      <c r="A2755" s="5" t="s">
        <v>11956</v>
      </c>
      <c r="B2755" s="5" t="s">
        <v>11957</v>
      </c>
      <c r="C2755" s="5" t="s">
        <v>843</v>
      </c>
      <c r="D2755" s="5" t="s">
        <v>11958</v>
      </c>
      <c r="E2755" s="5" t="s">
        <v>845</v>
      </c>
      <c r="F2755" s="5" t="s">
        <v>845</v>
      </c>
      <c r="G2755" s="5" t="s">
        <v>845</v>
      </c>
      <c r="H2755" s="5" t="s">
        <v>683</v>
      </c>
      <c r="I2755" s="5" t="s">
        <v>43</v>
      </c>
      <c r="J2755" s="5" t="s">
        <v>750</v>
      </c>
      <c r="K2755" s="5" t="s">
        <v>38</v>
      </c>
      <c r="L2755" s="5" t="s">
        <v>702</v>
      </c>
      <c r="M2755" s="5" t="s">
        <v>9899</v>
      </c>
      <c r="N2755" s="5" t="s">
        <v>713</v>
      </c>
      <c r="O2755" s="5" t="s">
        <v>845</v>
      </c>
      <c r="P2755" s="5" t="s">
        <v>845</v>
      </c>
      <c r="Q2755" s="5" t="s">
        <v>847</v>
      </c>
      <c r="R2755" s="5" t="s">
        <v>845</v>
      </c>
      <c r="S2755" s="5" t="s">
        <v>9553</v>
      </c>
      <c r="T2755" s="5" t="s">
        <v>849</v>
      </c>
      <c r="U2755" s="5" t="s">
        <v>845</v>
      </c>
      <c r="V2755" s="5" t="s">
        <v>845</v>
      </c>
      <c r="W2755" s="5" t="s">
        <v>850</v>
      </c>
      <c r="X2755" s="5" t="s">
        <v>11959</v>
      </c>
      <c r="Y2755" s="6">
        <f>X2756-'Com RTOS RX'!$X2755</f>
        <v>0.00005787037037</v>
      </c>
      <c r="Z2755" s="7">
        <f>SUM(LEN(",CO_MQ135|"),'Com RTOS RX'!$H2755,LEN(",CO2_MQ135|"),'Com RTOS RX'!$I2755,LEN(",Alcool_MQ135|"),'Com RTOS RX'!$J2755,LEN(",Alcool_MQ135|"),'Com RTOS RX'!$K2755,LEN(",Toluen_MQ135|"),'Com RTOS RX'!$L2755,LEN(",MH4_MQ135|"),'Com RTOS RX'!$M2755,LEN(",O3_MQ131|"),'Com RTOS RX'!$N2755)*8</f>
        <v>672</v>
      </c>
    </row>
    <row r="2756" ht="15.75" customHeight="1">
      <c r="A2756" s="5" t="s">
        <v>11960</v>
      </c>
      <c r="B2756" s="5" t="s">
        <v>11961</v>
      </c>
      <c r="C2756" s="5" t="s">
        <v>843</v>
      </c>
      <c r="D2756" s="5" t="s">
        <v>11962</v>
      </c>
      <c r="E2756" s="5" t="s">
        <v>845</v>
      </c>
      <c r="F2756" s="5" t="s">
        <v>845</v>
      </c>
      <c r="G2756" s="5" t="s">
        <v>845</v>
      </c>
      <c r="H2756" s="5" t="s">
        <v>760</v>
      </c>
      <c r="I2756" s="5" t="s">
        <v>57</v>
      </c>
      <c r="J2756" s="5" t="s">
        <v>430</v>
      </c>
      <c r="K2756" s="5" t="s">
        <v>38</v>
      </c>
      <c r="L2756" s="5" t="s">
        <v>10073</v>
      </c>
      <c r="M2756" s="5" t="s">
        <v>9899</v>
      </c>
      <c r="N2756" s="5" t="s">
        <v>713</v>
      </c>
      <c r="O2756" s="5" t="s">
        <v>845</v>
      </c>
      <c r="P2756" s="5" t="s">
        <v>845</v>
      </c>
      <c r="Q2756" s="5" t="s">
        <v>847</v>
      </c>
      <c r="R2756" s="5" t="s">
        <v>845</v>
      </c>
      <c r="S2756" s="5" t="s">
        <v>9553</v>
      </c>
      <c r="T2756" s="5" t="s">
        <v>849</v>
      </c>
      <c r="U2756" s="5" t="s">
        <v>845</v>
      </c>
      <c r="V2756" s="5" t="s">
        <v>845</v>
      </c>
      <c r="W2756" s="5" t="s">
        <v>850</v>
      </c>
      <c r="X2756" s="5" t="s">
        <v>11963</v>
      </c>
      <c r="Y2756" s="6">
        <f>X2757-'Com RTOS RX'!$X2756</f>
        <v>0.0001273148148</v>
      </c>
      <c r="Z2756" s="7">
        <f>SUM(LEN(",CO_MQ135|"),'Com RTOS RX'!$H2756,LEN(",CO2_MQ135|"),'Com RTOS RX'!$I2756,LEN(",Alcool_MQ135|"),'Com RTOS RX'!$J2756,LEN(",Alcool_MQ135|"),'Com RTOS RX'!$K2756,LEN(",Toluen_MQ135|"),'Com RTOS RX'!$L2756,LEN(",MH4_MQ135|"),'Com RTOS RX'!$M2756,LEN(",O3_MQ131|"),'Com RTOS RX'!$N2756)*8</f>
        <v>672</v>
      </c>
    </row>
    <row r="2757" ht="15.75" customHeight="1">
      <c r="A2757" s="5" t="s">
        <v>11964</v>
      </c>
      <c r="B2757" s="5" t="s">
        <v>11965</v>
      </c>
      <c r="C2757" s="5" t="s">
        <v>843</v>
      </c>
      <c r="D2757" s="5" t="s">
        <v>11966</v>
      </c>
      <c r="E2757" s="5" t="s">
        <v>845</v>
      </c>
      <c r="F2757" s="5" t="s">
        <v>845</v>
      </c>
      <c r="G2757" s="5" t="s">
        <v>845</v>
      </c>
      <c r="H2757" s="5" t="s">
        <v>728</v>
      </c>
      <c r="I2757" s="5" t="s">
        <v>120</v>
      </c>
      <c r="J2757" s="5" t="s">
        <v>421</v>
      </c>
      <c r="K2757" s="5" t="s">
        <v>122</v>
      </c>
      <c r="L2757" s="5" t="s">
        <v>746</v>
      </c>
      <c r="M2757" s="5" t="s">
        <v>177</v>
      </c>
      <c r="N2757" s="5" t="s">
        <v>713</v>
      </c>
      <c r="O2757" s="5" t="s">
        <v>845</v>
      </c>
      <c r="P2757" s="5" t="s">
        <v>845</v>
      </c>
      <c r="Q2757" s="5" t="s">
        <v>847</v>
      </c>
      <c r="R2757" s="5" t="s">
        <v>845</v>
      </c>
      <c r="S2757" s="5" t="s">
        <v>9553</v>
      </c>
      <c r="T2757" s="5" t="s">
        <v>849</v>
      </c>
      <c r="U2757" s="5" t="s">
        <v>845</v>
      </c>
      <c r="V2757" s="5" t="s">
        <v>845</v>
      </c>
      <c r="W2757" s="5" t="s">
        <v>850</v>
      </c>
      <c r="X2757" s="5" t="s">
        <v>11967</v>
      </c>
      <c r="Y2757" s="6">
        <f>X2758-'Com RTOS RX'!$X2757</f>
        <v>0.00005787037037</v>
      </c>
      <c r="Z2757" s="7">
        <f>SUM(LEN(",CO_MQ135|"),'Com RTOS RX'!$H2757,LEN(",CO2_MQ135|"),'Com RTOS RX'!$I2757,LEN(",Alcool_MQ135|"),'Com RTOS RX'!$J2757,LEN(",Alcool_MQ135|"),'Com RTOS RX'!$K2757,LEN(",Toluen_MQ135|"),'Com RTOS RX'!$L2757,LEN(",MH4_MQ135|"),'Com RTOS RX'!$M2757,LEN(",O3_MQ131|"),'Com RTOS RX'!$N2757)*8</f>
        <v>672</v>
      </c>
    </row>
    <row r="2758" ht="15.75" customHeight="1">
      <c r="A2758" s="5" t="s">
        <v>11968</v>
      </c>
      <c r="B2758" s="5" t="s">
        <v>11969</v>
      </c>
      <c r="C2758" s="5" t="s">
        <v>843</v>
      </c>
      <c r="D2758" s="5" t="s">
        <v>11970</v>
      </c>
      <c r="E2758" s="5" t="s">
        <v>845</v>
      </c>
      <c r="F2758" s="5" t="s">
        <v>845</v>
      </c>
      <c r="G2758" s="5" t="s">
        <v>845</v>
      </c>
      <c r="H2758" s="5" t="s">
        <v>330</v>
      </c>
      <c r="I2758" s="5" t="s">
        <v>123</v>
      </c>
      <c r="J2758" s="5" t="s">
        <v>694</v>
      </c>
      <c r="K2758" s="5" t="s">
        <v>141</v>
      </c>
      <c r="L2758" s="5" t="s">
        <v>9563</v>
      </c>
      <c r="M2758" s="5" t="s">
        <v>201</v>
      </c>
      <c r="N2758" s="5" t="s">
        <v>704</v>
      </c>
      <c r="O2758" s="5" t="s">
        <v>845</v>
      </c>
      <c r="P2758" s="5" t="s">
        <v>845</v>
      </c>
      <c r="Q2758" s="5" t="s">
        <v>847</v>
      </c>
      <c r="R2758" s="5" t="s">
        <v>845</v>
      </c>
      <c r="S2758" s="5" t="s">
        <v>9553</v>
      </c>
      <c r="T2758" s="5" t="s">
        <v>849</v>
      </c>
      <c r="U2758" s="5" t="s">
        <v>845</v>
      </c>
      <c r="V2758" s="5" t="s">
        <v>845</v>
      </c>
      <c r="W2758" s="5" t="s">
        <v>850</v>
      </c>
      <c r="X2758" s="5" t="s">
        <v>11971</v>
      </c>
      <c r="Y2758" s="6">
        <f>X2759-'Com RTOS RX'!$X2758</f>
        <v>0.00005787037037</v>
      </c>
      <c r="Z2758" s="7">
        <f>SUM(LEN(",CO_MQ135|"),'Com RTOS RX'!$H2758,LEN(",CO2_MQ135|"),'Com RTOS RX'!$I2758,LEN(",Alcool_MQ135|"),'Com RTOS RX'!$J2758,LEN(",Alcool_MQ135|"),'Com RTOS RX'!$K2758,LEN(",Toluen_MQ135|"),'Com RTOS RX'!$L2758,LEN(",MH4_MQ135|"),'Com RTOS RX'!$M2758,LEN(",O3_MQ131|"),'Com RTOS RX'!$N2758)*8</f>
        <v>672</v>
      </c>
    </row>
    <row r="2759" ht="15.75" customHeight="1">
      <c r="A2759" s="5" t="s">
        <v>11972</v>
      </c>
      <c r="B2759" s="5" t="s">
        <v>11973</v>
      </c>
      <c r="C2759" s="5" t="s">
        <v>843</v>
      </c>
      <c r="D2759" s="5" t="s">
        <v>11974</v>
      </c>
      <c r="E2759" s="5" t="s">
        <v>845</v>
      </c>
      <c r="F2759" s="5" t="s">
        <v>845</v>
      </c>
      <c r="G2759" s="5" t="s">
        <v>845</v>
      </c>
      <c r="H2759" s="5" t="s">
        <v>751</v>
      </c>
      <c r="I2759" s="5" t="s">
        <v>120</v>
      </c>
      <c r="J2759" s="5" t="s">
        <v>413</v>
      </c>
      <c r="K2759" s="5" t="s">
        <v>122</v>
      </c>
      <c r="L2759" s="5" t="s">
        <v>700</v>
      </c>
      <c r="M2759" s="5" t="s">
        <v>177</v>
      </c>
      <c r="N2759" s="5" t="s">
        <v>704</v>
      </c>
      <c r="O2759" s="5" t="s">
        <v>845</v>
      </c>
      <c r="P2759" s="5" t="s">
        <v>845</v>
      </c>
      <c r="Q2759" s="5" t="s">
        <v>847</v>
      </c>
      <c r="R2759" s="5" t="s">
        <v>845</v>
      </c>
      <c r="S2759" s="5" t="s">
        <v>9553</v>
      </c>
      <c r="T2759" s="5" t="s">
        <v>849</v>
      </c>
      <c r="U2759" s="5" t="s">
        <v>845</v>
      </c>
      <c r="V2759" s="5" t="s">
        <v>845</v>
      </c>
      <c r="W2759" s="5" t="s">
        <v>850</v>
      </c>
      <c r="X2759" s="5" t="s">
        <v>11975</v>
      </c>
      <c r="Y2759" s="6">
        <f>X2760-'Com RTOS RX'!$X2759</f>
        <v>0.0000462962963</v>
      </c>
      <c r="Z2759" s="7">
        <f>SUM(LEN(",CO_MQ135|"),'Com RTOS RX'!$H2759,LEN(",CO2_MQ135|"),'Com RTOS RX'!$I2759,LEN(",Alcool_MQ135|"),'Com RTOS RX'!$J2759,LEN(",Alcool_MQ135|"),'Com RTOS RX'!$K2759,LEN(",Toluen_MQ135|"),'Com RTOS RX'!$L2759,LEN(",MH4_MQ135|"),'Com RTOS RX'!$M2759,LEN(",O3_MQ131|"),'Com RTOS RX'!$N2759)*8</f>
        <v>672</v>
      </c>
    </row>
    <row r="2760" ht="15.75" customHeight="1">
      <c r="A2760" s="5" t="s">
        <v>11976</v>
      </c>
      <c r="B2760" s="5" t="s">
        <v>11977</v>
      </c>
      <c r="C2760" s="5" t="s">
        <v>843</v>
      </c>
      <c r="D2760" s="5" t="s">
        <v>11978</v>
      </c>
      <c r="E2760" s="5" t="s">
        <v>845</v>
      </c>
      <c r="F2760" s="5" t="s">
        <v>845</v>
      </c>
      <c r="G2760" s="5" t="s">
        <v>845</v>
      </c>
      <c r="H2760" s="5" t="s">
        <v>9519</v>
      </c>
      <c r="I2760" s="5" t="s">
        <v>18</v>
      </c>
      <c r="J2760" s="5" t="s">
        <v>745</v>
      </c>
      <c r="K2760" s="5" t="s">
        <v>122</v>
      </c>
      <c r="L2760" s="5" t="s">
        <v>709</v>
      </c>
      <c r="M2760" s="5" t="s">
        <v>177</v>
      </c>
      <c r="N2760" s="5" t="s">
        <v>704</v>
      </c>
      <c r="O2760" s="5" t="s">
        <v>845</v>
      </c>
      <c r="P2760" s="5" t="s">
        <v>845</v>
      </c>
      <c r="Q2760" s="5" t="s">
        <v>847</v>
      </c>
      <c r="R2760" s="5" t="s">
        <v>845</v>
      </c>
      <c r="S2760" s="5" t="s">
        <v>9553</v>
      </c>
      <c r="T2760" s="5" t="s">
        <v>849</v>
      </c>
      <c r="U2760" s="5" t="s">
        <v>845</v>
      </c>
      <c r="V2760" s="5" t="s">
        <v>845</v>
      </c>
      <c r="W2760" s="5" t="s">
        <v>850</v>
      </c>
      <c r="X2760" s="5" t="s">
        <v>11979</v>
      </c>
      <c r="Y2760" s="6">
        <f>X2761-'Com RTOS RX'!$X2760</f>
        <v>0.00005787037037</v>
      </c>
      <c r="Z2760" s="7">
        <f>SUM(LEN(",CO_MQ135|"),'Com RTOS RX'!$H2760,LEN(",CO2_MQ135|"),'Com RTOS RX'!$I2760,LEN(",Alcool_MQ135|"),'Com RTOS RX'!$J2760,LEN(",Alcool_MQ135|"),'Com RTOS RX'!$K2760,LEN(",Toluen_MQ135|"),'Com RTOS RX'!$L2760,LEN(",MH4_MQ135|"),'Com RTOS RX'!$M2760,LEN(",O3_MQ131|"),'Com RTOS RX'!$N2760)*8</f>
        <v>672</v>
      </c>
    </row>
    <row r="2761" ht="15.75" customHeight="1">
      <c r="A2761" s="5" t="s">
        <v>11980</v>
      </c>
      <c r="B2761" s="5" t="s">
        <v>11981</v>
      </c>
      <c r="C2761" s="5" t="s">
        <v>843</v>
      </c>
      <c r="D2761" s="5" t="s">
        <v>11982</v>
      </c>
      <c r="E2761" s="5" t="s">
        <v>845</v>
      </c>
      <c r="F2761" s="5" t="s">
        <v>845</v>
      </c>
      <c r="G2761" s="5" t="s">
        <v>845</v>
      </c>
      <c r="H2761" s="5" t="s">
        <v>584</v>
      </c>
      <c r="I2761" s="5" t="s">
        <v>48</v>
      </c>
      <c r="J2761" s="5" t="s">
        <v>412</v>
      </c>
      <c r="K2761" s="5" t="s">
        <v>100</v>
      </c>
      <c r="L2761" s="5" t="s">
        <v>749</v>
      </c>
      <c r="M2761" s="5" t="s">
        <v>160</v>
      </c>
      <c r="N2761" s="5" t="s">
        <v>713</v>
      </c>
      <c r="O2761" s="5" t="s">
        <v>845</v>
      </c>
      <c r="P2761" s="5" t="s">
        <v>845</v>
      </c>
      <c r="Q2761" s="5" t="s">
        <v>847</v>
      </c>
      <c r="R2761" s="5" t="s">
        <v>845</v>
      </c>
      <c r="S2761" s="5" t="s">
        <v>9553</v>
      </c>
      <c r="T2761" s="5" t="s">
        <v>849</v>
      </c>
      <c r="U2761" s="5" t="s">
        <v>845</v>
      </c>
      <c r="V2761" s="5" t="s">
        <v>845</v>
      </c>
      <c r="W2761" s="5" t="s">
        <v>850</v>
      </c>
      <c r="X2761" s="5" t="s">
        <v>11983</v>
      </c>
      <c r="Y2761" s="6">
        <f>X2762-'Com RTOS RX'!$X2761</f>
        <v>0.00006944444444</v>
      </c>
      <c r="Z2761" s="7">
        <f>SUM(LEN(",CO_MQ135|"),'Com RTOS RX'!$H2761,LEN(",CO2_MQ135|"),'Com RTOS RX'!$I2761,LEN(",Alcool_MQ135|"),'Com RTOS RX'!$J2761,LEN(",Alcool_MQ135|"),'Com RTOS RX'!$K2761,LEN(",Toluen_MQ135|"),'Com RTOS RX'!$L2761,LEN(",MH4_MQ135|"),'Com RTOS RX'!$M2761,LEN(",O3_MQ131|"),'Com RTOS RX'!$N2761)*8</f>
        <v>672</v>
      </c>
    </row>
    <row r="2762" ht="15.75" customHeight="1">
      <c r="A2762" s="5" t="s">
        <v>11984</v>
      </c>
      <c r="B2762" s="5" t="s">
        <v>11985</v>
      </c>
      <c r="C2762" s="5" t="s">
        <v>843</v>
      </c>
      <c r="D2762" s="5" t="s">
        <v>11986</v>
      </c>
      <c r="E2762" s="5" t="s">
        <v>845</v>
      </c>
      <c r="F2762" s="5" t="s">
        <v>845</v>
      </c>
      <c r="G2762" s="5" t="s">
        <v>845</v>
      </c>
      <c r="H2762" s="5" t="s">
        <v>584</v>
      </c>
      <c r="I2762" s="5" t="s">
        <v>48</v>
      </c>
      <c r="J2762" s="5" t="s">
        <v>412</v>
      </c>
      <c r="K2762" s="5" t="s">
        <v>100</v>
      </c>
      <c r="L2762" s="5" t="s">
        <v>749</v>
      </c>
      <c r="M2762" s="5" t="s">
        <v>160</v>
      </c>
      <c r="N2762" s="5" t="s">
        <v>704</v>
      </c>
      <c r="O2762" s="5" t="s">
        <v>845</v>
      </c>
      <c r="P2762" s="5" t="s">
        <v>845</v>
      </c>
      <c r="Q2762" s="5" t="s">
        <v>847</v>
      </c>
      <c r="R2762" s="5" t="s">
        <v>845</v>
      </c>
      <c r="S2762" s="5" t="s">
        <v>9553</v>
      </c>
      <c r="T2762" s="5" t="s">
        <v>849</v>
      </c>
      <c r="U2762" s="5" t="s">
        <v>845</v>
      </c>
      <c r="V2762" s="5" t="s">
        <v>845</v>
      </c>
      <c r="W2762" s="5" t="s">
        <v>850</v>
      </c>
      <c r="X2762" s="5" t="s">
        <v>11987</v>
      </c>
      <c r="Y2762" s="6">
        <f>X2763-'Com RTOS RX'!$X2762</f>
        <v>0.00005787037037</v>
      </c>
      <c r="Z2762" s="7">
        <f>SUM(LEN(",CO_MQ135|"),'Com RTOS RX'!$H2762,LEN(",CO2_MQ135|"),'Com RTOS RX'!$I2762,LEN(",Alcool_MQ135|"),'Com RTOS RX'!$J2762,LEN(",Alcool_MQ135|"),'Com RTOS RX'!$K2762,LEN(",Toluen_MQ135|"),'Com RTOS RX'!$L2762,LEN(",MH4_MQ135|"),'Com RTOS RX'!$M2762,LEN(",O3_MQ131|"),'Com RTOS RX'!$N2762)*8</f>
        <v>672</v>
      </c>
    </row>
    <row r="2763" ht="15.75" customHeight="1">
      <c r="A2763" s="5" t="s">
        <v>11988</v>
      </c>
      <c r="B2763" s="5" t="s">
        <v>11989</v>
      </c>
      <c r="C2763" s="5" t="s">
        <v>843</v>
      </c>
      <c r="D2763" s="5" t="s">
        <v>11990</v>
      </c>
      <c r="E2763" s="5" t="s">
        <v>845</v>
      </c>
      <c r="F2763" s="5" t="s">
        <v>845</v>
      </c>
      <c r="G2763" s="5" t="s">
        <v>845</v>
      </c>
      <c r="H2763" s="5" t="s">
        <v>312</v>
      </c>
      <c r="I2763" s="5" t="s">
        <v>76</v>
      </c>
      <c r="J2763" s="5" t="s">
        <v>313</v>
      </c>
      <c r="K2763" s="5" t="s">
        <v>100</v>
      </c>
      <c r="L2763" s="5" t="s">
        <v>314</v>
      </c>
      <c r="M2763" s="5" t="s">
        <v>160</v>
      </c>
      <c r="N2763" s="5" t="s">
        <v>713</v>
      </c>
      <c r="O2763" s="5" t="s">
        <v>845</v>
      </c>
      <c r="P2763" s="5" t="s">
        <v>845</v>
      </c>
      <c r="Q2763" s="5" t="s">
        <v>847</v>
      </c>
      <c r="R2763" s="5" t="s">
        <v>845</v>
      </c>
      <c r="S2763" s="5" t="s">
        <v>8577</v>
      </c>
      <c r="T2763" s="5" t="s">
        <v>849</v>
      </c>
      <c r="U2763" s="5" t="s">
        <v>845</v>
      </c>
      <c r="V2763" s="5" t="s">
        <v>845</v>
      </c>
      <c r="W2763" s="5" t="s">
        <v>850</v>
      </c>
      <c r="X2763" s="5" t="s">
        <v>11991</v>
      </c>
      <c r="Y2763" s="6">
        <f>X2764-'Com RTOS RX'!$X2763</f>
        <v>0.0001157407407</v>
      </c>
      <c r="Z2763" s="7">
        <f>SUM(LEN(",CO_MQ135|"),'Com RTOS RX'!$H2763,LEN(",CO2_MQ135|"),'Com RTOS RX'!$I2763,LEN(",Alcool_MQ135|"),'Com RTOS RX'!$J2763,LEN(",Alcool_MQ135|"),'Com RTOS RX'!$K2763,LEN(",Toluen_MQ135|"),'Com RTOS RX'!$L2763,LEN(",MH4_MQ135|"),'Com RTOS RX'!$M2763,LEN(",O3_MQ131|"),'Com RTOS RX'!$N2763)*8</f>
        <v>672</v>
      </c>
    </row>
    <row r="2764" ht="15.75" customHeight="1">
      <c r="A2764" s="5" t="s">
        <v>11992</v>
      </c>
      <c r="B2764" s="5" t="s">
        <v>11993</v>
      </c>
      <c r="C2764" s="5" t="s">
        <v>843</v>
      </c>
      <c r="D2764" s="5" t="s">
        <v>11994</v>
      </c>
      <c r="E2764" s="5" t="s">
        <v>845</v>
      </c>
      <c r="F2764" s="5" t="s">
        <v>845</v>
      </c>
      <c r="G2764" s="5" t="s">
        <v>845</v>
      </c>
      <c r="H2764" s="5" t="s">
        <v>705</v>
      </c>
      <c r="I2764" s="5" t="s">
        <v>69</v>
      </c>
      <c r="J2764" s="5" t="s">
        <v>478</v>
      </c>
      <c r="K2764" s="5" t="s">
        <v>83</v>
      </c>
      <c r="L2764" s="5" t="s">
        <v>398</v>
      </c>
      <c r="M2764" s="5" t="s">
        <v>226</v>
      </c>
      <c r="N2764" s="5" t="s">
        <v>713</v>
      </c>
      <c r="O2764" s="5" t="s">
        <v>845</v>
      </c>
      <c r="P2764" s="5" t="s">
        <v>845</v>
      </c>
      <c r="Q2764" s="5" t="s">
        <v>847</v>
      </c>
      <c r="R2764" s="5" t="s">
        <v>845</v>
      </c>
      <c r="S2764" s="5" t="s">
        <v>9553</v>
      </c>
      <c r="T2764" s="5" t="s">
        <v>849</v>
      </c>
      <c r="U2764" s="5" t="s">
        <v>845</v>
      </c>
      <c r="V2764" s="5" t="s">
        <v>845</v>
      </c>
      <c r="W2764" s="5" t="s">
        <v>850</v>
      </c>
      <c r="X2764" s="5" t="s">
        <v>11995</v>
      </c>
      <c r="Y2764" s="6">
        <f>X2765-'Com RTOS RX'!$X2764</f>
        <v>0.00005787037037</v>
      </c>
      <c r="Z2764" s="7">
        <f>SUM(LEN(",CO_MQ135|"),'Com RTOS RX'!$H2764,LEN(",CO2_MQ135|"),'Com RTOS RX'!$I2764,LEN(",Alcool_MQ135|"),'Com RTOS RX'!$J2764,LEN(",Alcool_MQ135|"),'Com RTOS RX'!$K2764,LEN(",Toluen_MQ135|"),'Com RTOS RX'!$L2764,LEN(",MH4_MQ135|"),'Com RTOS RX'!$M2764,LEN(",O3_MQ131|"),'Com RTOS RX'!$N2764)*8</f>
        <v>672</v>
      </c>
    </row>
    <row r="2765" ht="15.75" customHeight="1">
      <c r="A2765" s="5" t="s">
        <v>11996</v>
      </c>
      <c r="B2765" s="5" t="s">
        <v>11997</v>
      </c>
      <c r="C2765" s="5" t="s">
        <v>843</v>
      </c>
      <c r="D2765" s="5" t="s">
        <v>11998</v>
      </c>
      <c r="E2765" s="5" t="s">
        <v>845</v>
      </c>
      <c r="F2765" s="5" t="s">
        <v>845</v>
      </c>
      <c r="G2765" s="5" t="s">
        <v>845</v>
      </c>
      <c r="H2765" s="5" t="s">
        <v>312</v>
      </c>
      <c r="I2765" s="5" t="s">
        <v>76</v>
      </c>
      <c r="J2765" s="5" t="s">
        <v>313</v>
      </c>
      <c r="K2765" s="5" t="s">
        <v>100</v>
      </c>
      <c r="L2765" s="5" t="s">
        <v>314</v>
      </c>
      <c r="M2765" s="5" t="s">
        <v>160</v>
      </c>
      <c r="N2765" s="5" t="s">
        <v>713</v>
      </c>
      <c r="O2765" s="5" t="s">
        <v>845</v>
      </c>
      <c r="P2765" s="5" t="s">
        <v>845</v>
      </c>
      <c r="Q2765" s="5" t="s">
        <v>847</v>
      </c>
      <c r="R2765" s="5" t="s">
        <v>845</v>
      </c>
      <c r="S2765" s="5" t="s">
        <v>8577</v>
      </c>
      <c r="T2765" s="5" t="s">
        <v>849</v>
      </c>
      <c r="U2765" s="5" t="s">
        <v>845</v>
      </c>
      <c r="V2765" s="5" t="s">
        <v>845</v>
      </c>
      <c r="W2765" s="5" t="s">
        <v>850</v>
      </c>
      <c r="X2765" s="5" t="s">
        <v>11999</v>
      </c>
      <c r="Y2765" s="6">
        <f>X2766-'Com RTOS RX'!$X2765</f>
        <v>0.00005787037037</v>
      </c>
      <c r="Z2765" s="7">
        <f>SUM(LEN(",CO_MQ135|"),'Com RTOS RX'!$H2765,LEN(",CO2_MQ135|"),'Com RTOS RX'!$I2765,LEN(",Alcool_MQ135|"),'Com RTOS RX'!$J2765,LEN(",Alcool_MQ135|"),'Com RTOS RX'!$K2765,LEN(",Toluen_MQ135|"),'Com RTOS RX'!$L2765,LEN(",MH4_MQ135|"),'Com RTOS RX'!$M2765,LEN(",O3_MQ131|"),'Com RTOS RX'!$N2765)*8</f>
        <v>672</v>
      </c>
    </row>
    <row r="2766" ht="15.75" customHeight="1">
      <c r="A2766" s="5" t="s">
        <v>12000</v>
      </c>
      <c r="B2766" s="5" t="s">
        <v>12001</v>
      </c>
      <c r="C2766" s="5" t="s">
        <v>843</v>
      </c>
      <c r="D2766" s="5" t="s">
        <v>12002</v>
      </c>
      <c r="E2766" s="5" t="s">
        <v>845</v>
      </c>
      <c r="F2766" s="5" t="s">
        <v>845</v>
      </c>
      <c r="G2766" s="5" t="s">
        <v>845</v>
      </c>
      <c r="H2766" s="5" t="s">
        <v>784</v>
      </c>
      <c r="I2766" s="5" t="s">
        <v>166</v>
      </c>
      <c r="J2766" s="5" t="s">
        <v>400</v>
      </c>
      <c r="K2766" s="5" t="s">
        <v>111</v>
      </c>
      <c r="L2766" s="5" t="s">
        <v>698</v>
      </c>
      <c r="M2766" s="5" t="s">
        <v>174</v>
      </c>
      <c r="N2766" s="5" t="s">
        <v>713</v>
      </c>
      <c r="O2766" s="5" t="s">
        <v>845</v>
      </c>
      <c r="P2766" s="5" t="s">
        <v>845</v>
      </c>
      <c r="Q2766" s="5" t="s">
        <v>847</v>
      </c>
      <c r="R2766" s="5" t="s">
        <v>845</v>
      </c>
      <c r="S2766" s="5" t="s">
        <v>8577</v>
      </c>
      <c r="T2766" s="5" t="s">
        <v>849</v>
      </c>
      <c r="U2766" s="5" t="s">
        <v>845</v>
      </c>
      <c r="V2766" s="5" t="s">
        <v>845</v>
      </c>
      <c r="W2766" s="5" t="s">
        <v>850</v>
      </c>
      <c r="X2766" s="5" t="s">
        <v>12003</v>
      </c>
      <c r="Y2766" s="6">
        <f>X2767-'Com RTOS RX'!$X2766</f>
        <v>0.00005787037037</v>
      </c>
      <c r="Z2766" s="7">
        <f>SUM(LEN(",CO_MQ135|"),'Com RTOS RX'!$H2766,LEN(",CO2_MQ135|"),'Com RTOS RX'!$I2766,LEN(",Alcool_MQ135|"),'Com RTOS RX'!$J2766,LEN(",Alcool_MQ135|"),'Com RTOS RX'!$K2766,LEN(",Toluen_MQ135|"),'Com RTOS RX'!$L2766,LEN(",MH4_MQ135|"),'Com RTOS RX'!$M2766,LEN(",O3_MQ131|"),'Com RTOS RX'!$N2766)*8</f>
        <v>672</v>
      </c>
    </row>
    <row r="2767" ht="15.75" customHeight="1">
      <c r="A2767" s="5" t="s">
        <v>12004</v>
      </c>
      <c r="B2767" s="5" t="s">
        <v>12005</v>
      </c>
      <c r="C2767" s="5" t="s">
        <v>843</v>
      </c>
      <c r="D2767" s="5" t="s">
        <v>12006</v>
      </c>
      <c r="E2767" s="5" t="s">
        <v>845</v>
      </c>
      <c r="F2767" s="5" t="s">
        <v>845</v>
      </c>
      <c r="G2767" s="5" t="s">
        <v>845</v>
      </c>
      <c r="H2767" s="5" t="s">
        <v>690</v>
      </c>
      <c r="I2767" s="5" t="s">
        <v>91</v>
      </c>
      <c r="J2767" s="5" t="s">
        <v>438</v>
      </c>
      <c r="K2767" s="5" t="s">
        <v>24</v>
      </c>
      <c r="L2767" s="5" t="s">
        <v>380</v>
      </c>
      <c r="M2767" s="5" t="s">
        <v>189</v>
      </c>
      <c r="N2767" s="5" t="s">
        <v>721</v>
      </c>
      <c r="O2767" s="5" t="s">
        <v>845</v>
      </c>
      <c r="P2767" s="5" t="s">
        <v>845</v>
      </c>
      <c r="Q2767" s="5" t="s">
        <v>847</v>
      </c>
      <c r="R2767" s="5" t="s">
        <v>845</v>
      </c>
      <c r="S2767" s="5" t="s">
        <v>9553</v>
      </c>
      <c r="T2767" s="5" t="s">
        <v>849</v>
      </c>
      <c r="U2767" s="5" t="s">
        <v>845</v>
      </c>
      <c r="V2767" s="5" t="s">
        <v>845</v>
      </c>
      <c r="W2767" s="5" t="s">
        <v>850</v>
      </c>
      <c r="X2767" s="5" t="s">
        <v>12007</v>
      </c>
      <c r="Y2767" s="6">
        <f>X2768-'Com RTOS RX'!$X2767</f>
        <v>0.00005787037037</v>
      </c>
      <c r="Z2767" s="7">
        <f>SUM(LEN(",CO_MQ135|"),'Com RTOS RX'!$H2767,LEN(",CO2_MQ135|"),'Com RTOS RX'!$I2767,LEN(",Alcool_MQ135|"),'Com RTOS RX'!$J2767,LEN(",Alcool_MQ135|"),'Com RTOS RX'!$K2767,LEN(",Toluen_MQ135|"),'Com RTOS RX'!$L2767,LEN(",MH4_MQ135|"),'Com RTOS RX'!$M2767,LEN(",O3_MQ131|"),'Com RTOS RX'!$N2767)*8</f>
        <v>672</v>
      </c>
    </row>
    <row r="2768" ht="15.75" customHeight="1">
      <c r="A2768" s="5" t="s">
        <v>12008</v>
      </c>
      <c r="B2768" s="5" t="s">
        <v>12009</v>
      </c>
      <c r="C2768" s="5" t="s">
        <v>843</v>
      </c>
      <c r="D2768" s="5" t="s">
        <v>12010</v>
      </c>
      <c r="E2768" s="5" t="s">
        <v>845</v>
      </c>
      <c r="F2768" s="5" t="s">
        <v>845</v>
      </c>
      <c r="G2768" s="5" t="s">
        <v>845</v>
      </c>
      <c r="H2768" s="5" t="s">
        <v>728</v>
      </c>
      <c r="I2768" s="5" t="s">
        <v>120</v>
      </c>
      <c r="J2768" s="5" t="s">
        <v>421</v>
      </c>
      <c r="K2768" s="5" t="s">
        <v>122</v>
      </c>
      <c r="L2768" s="5" t="s">
        <v>746</v>
      </c>
      <c r="M2768" s="5" t="s">
        <v>177</v>
      </c>
      <c r="N2768" s="5" t="s">
        <v>691</v>
      </c>
      <c r="O2768" s="5" t="s">
        <v>845</v>
      </c>
      <c r="P2768" s="5" t="s">
        <v>845</v>
      </c>
      <c r="Q2768" s="5" t="s">
        <v>847</v>
      </c>
      <c r="R2768" s="5" t="s">
        <v>845</v>
      </c>
      <c r="S2768" s="5" t="s">
        <v>9553</v>
      </c>
      <c r="T2768" s="5" t="s">
        <v>849</v>
      </c>
      <c r="U2768" s="5" t="s">
        <v>845</v>
      </c>
      <c r="V2768" s="5" t="s">
        <v>845</v>
      </c>
      <c r="W2768" s="5" t="s">
        <v>850</v>
      </c>
      <c r="X2768" s="5" t="s">
        <v>12011</v>
      </c>
      <c r="Y2768" s="6">
        <f>X2769-'Com RTOS RX'!$X2768</f>
        <v>0.00005787037037</v>
      </c>
      <c r="Z2768" s="7">
        <f>SUM(LEN(",CO_MQ135|"),'Com RTOS RX'!$H2768,LEN(",CO2_MQ135|"),'Com RTOS RX'!$I2768,LEN(",Alcool_MQ135|"),'Com RTOS RX'!$J2768,LEN(",Alcool_MQ135|"),'Com RTOS RX'!$K2768,LEN(",Toluen_MQ135|"),'Com RTOS RX'!$L2768,LEN(",MH4_MQ135|"),'Com RTOS RX'!$M2768,LEN(",O3_MQ131|"),'Com RTOS RX'!$N2768)*8</f>
        <v>672</v>
      </c>
    </row>
    <row r="2769" ht="15.75" customHeight="1">
      <c r="A2769" s="5" t="s">
        <v>12012</v>
      </c>
      <c r="B2769" s="5" t="s">
        <v>12013</v>
      </c>
      <c r="C2769" s="5" t="s">
        <v>843</v>
      </c>
      <c r="D2769" s="5" t="s">
        <v>12014</v>
      </c>
      <c r="E2769" s="5" t="s">
        <v>845</v>
      </c>
      <c r="F2769" s="5" t="s">
        <v>845</v>
      </c>
      <c r="G2769" s="5" t="s">
        <v>845</v>
      </c>
      <c r="H2769" s="5" t="s">
        <v>324</v>
      </c>
      <c r="I2769" s="5" t="s">
        <v>8578</v>
      </c>
      <c r="J2769" s="5" t="s">
        <v>325</v>
      </c>
      <c r="K2769" s="5" t="s">
        <v>111</v>
      </c>
      <c r="L2769" s="5" t="s">
        <v>326</v>
      </c>
      <c r="M2769" s="5" t="s">
        <v>160</v>
      </c>
      <c r="N2769" s="5" t="s">
        <v>713</v>
      </c>
      <c r="O2769" s="5" t="s">
        <v>845</v>
      </c>
      <c r="P2769" s="5" t="s">
        <v>845</v>
      </c>
      <c r="Q2769" s="5" t="s">
        <v>847</v>
      </c>
      <c r="R2769" s="5" t="s">
        <v>845</v>
      </c>
      <c r="S2769" s="5" t="s">
        <v>8577</v>
      </c>
      <c r="T2769" s="5" t="s">
        <v>849</v>
      </c>
      <c r="U2769" s="5" t="s">
        <v>845</v>
      </c>
      <c r="V2769" s="5" t="s">
        <v>845</v>
      </c>
      <c r="W2769" s="5" t="s">
        <v>850</v>
      </c>
      <c r="X2769" s="5" t="s">
        <v>12015</v>
      </c>
      <c r="Y2769" s="6">
        <f>X2770-'Com RTOS RX'!$X2769</f>
        <v>0.00005787037037</v>
      </c>
      <c r="Z2769" s="7">
        <f>SUM(LEN(",CO_MQ135|"),'Com RTOS RX'!$H2769,LEN(",CO2_MQ135|"),'Com RTOS RX'!$I2769,LEN(",Alcool_MQ135|"),'Com RTOS RX'!$J2769,LEN(",Alcool_MQ135|"),'Com RTOS RX'!$K2769,LEN(",Toluen_MQ135|"),'Com RTOS RX'!$L2769,LEN(",MH4_MQ135|"),'Com RTOS RX'!$M2769,LEN(",O3_MQ131|"),'Com RTOS RX'!$N2769)*8</f>
        <v>672</v>
      </c>
    </row>
    <row r="2770" ht="15.75" customHeight="1">
      <c r="A2770" s="5" t="s">
        <v>12016</v>
      </c>
      <c r="B2770" s="5" t="s">
        <v>12017</v>
      </c>
      <c r="C2770" s="5" t="s">
        <v>843</v>
      </c>
      <c r="D2770" s="5" t="s">
        <v>12018</v>
      </c>
      <c r="E2770" s="5" t="s">
        <v>845</v>
      </c>
      <c r="F2770" s="5" t="s">
        <v>845</v>
      </c>
      <c r="G2770" s="5" t="s">
        <v>845</v>
      </c>
      <c r="H2770" s="5" t="s">
        <v>477</v>
      </c>
      <c r="I2770" s="5" t="s">
        <v>140</v>
      </c>
      <c r="J2770" s="5" t="s">
        <v>729</v>
      </c>
      <c r="K2770" s="5" t="s">
        <v>296</v>
      </c>
      <c r="L2770" s="5" t="s">
        <v>730</v>
      </c>
      <c r="M2770" s="5" t="s">
        <v>53</v>
      </c>
      <c r="N2770" s="5" t="s">
        <v>713</v>
      </c>
      <c r="O2770" s="5" t="s">
        <v>845</v>
      </c>
      <c r="P2770" s="5" t="s">
        <v>845</v>
      </c>
      <c r="Q2770" s="5" t="s">
        <v>847</v>
      </c>
      <c r="R2770" s="5" t="s">
        <v>845</v>
      </c>
      <c r="S2770" s="5" t="s">
        <v>8577</v>
      </c>
      <c r="T2770" s="5" t="s">
        <v>849</v>
      </c>
      <c r="U2770" s="5" t="s">
        <v>845</v>
      </c>
      <c r="V2770" s="5" t="s">
        <v>845</v>
      </c>
      <c r="W2770" s="5" t="s">
        <v>850</v>
      </c>
      <c r="X2770" s="5" t="s">
        <v>12019</v>
      </c>
      <c r="Y2770" s="6">
        <f>X2771-'Com RTOS RX'!$X2770</f>
        <v>0.0001157407407</v>
      </c>
      <c r="Z2770" s="7">
        <f>SUM(LEN(",CO_MQ135|"),'Com RTOS RX'!$H2770,LEN(",CO2_MQ135|"),'Com RTOS RX'!$I2770,LEN(",Alcool_MQ135|"),'Com RTOS RX'!$J2770,LEN(",Alcool_MQ135|"),'Com RTOS RX'!$K2770,LEN(",Toluen_MQ135|"),'Com RTOS RX'!$L2770,LEN(",MH4_MQ135|"),'Com RTOS RX'!$M2770,LEN(",O3_MQ131|"),'Com RTOS RX'!$N2770)*8</f>
        <v>672</v>
      </c>
    </row>
    <row r="2771" ht="15.75" customHeight="1">
      <c r="A2771" s="5" t="s">
        <v>12020</v>
      </c>
      <c r="B2771" s="5" t="s">
        <v>12021</v>
      </c>
      <c r="C2771" s="5" t="s">
        <v>843</v>
      </c>
      <c r="D2771" s="5" t="s">
        <v>12022</v>
      </c>
      <c r="E2771" s="5" t="s">
        <v>845</v>
      </c>
      <c r="F2771" s="5" t="s">
        <v>845</v>
      </c>
      <c r="G2771" s="5" t="s">
        <v>845</v>
      </c>
      <c r="H2771" s="5" t="s">
        <v>728</v>
      </c>
      <c r="I2771" s="5" t="s">
        <v>120</v>
      </c>
      <c r="J2771" s="5" t="s">
        <v>421</v>
      </c>
      <c r="K2771" s="5" t="s">
        <v>122</v>
      </c>
      <c r="L2771" s="5" t="s">
        <v>746</v>
      </c>
      <c r="M2771" s="5" t="s">
        <v>177</v>
      </c>
      <c r="N2771" s="5" t="s">
        <v>721</v>
      </c>
      <c r="O2771" s="5" t="s">
        <v>845</v>
      </c>
      <c r="P2771" s="5" t="s">
        <v>845</v>
      </c>
      <c r="Q2771" s="5" t="s">
        <v>847</v>
      </c>
      <c r="R2771" s="5" t="s">
        <v>845</v>
      </c>
      <c r="S2771" s="5" t="s">
        <v>9553</v>
      </c>
      <c r="T2771" s="5" t="s">
        <v>849</v>
      </c>
      <c r="U2771" s="5" t="s">
        <v>845</v>
      </c>
      <c r="V2771" s="5" t="s">
        <v>845</v>
      </c>
      <c r="W2771" s="5" t="s">
        <v>850</v>
      </c>
      <c r="X2771" s="5" t="s">
        <v>12023</v>
      </c>
      <c r="Y2771" s="6">
        <f>X2772-'Com RTOS RX'!$X2771</f>
        <v>0.00005787037037</v>
      </c>
      <c r="Z2771" s="7">
        <f>SUM(LEN(",CO_MQ135|"),'Com RTOS RX'!$H2771,LEN(",CO2_MQ135|"),'Com RTOS RX'!$I2771,LEN(",Alcool_MQ135|"),'Com RTOS RX'!$J2771,LEN(",Alcool_MQ135|"),'Com RTOS RX'!$K2771,LEN(",Toluen_MQ135|"),'Com RTOS RX'!$L2771,LEN(",MH4_MQ135|"),'Com RTOS RX'!$M2771,LEN(",O3_MQ131|"),'Com RTOS RX'!$N2771)*8</f>
        <v>672</v>
      </c>
    </row>
    <row r="2772" ht="15.75" customHeight="1">
      <c r="A2772" s="5" t="s">
        <v>12024</v>
      </c>
      <c r="B2772" s="5" t="s">
        <v>12025</v>
      </c>
      <c r="C2772" s="5" t="s">
        <v>843</v>
      </c>
      <c r="D2772" s="5" t="s">
        <v>12026</v>
      </c>
      <c r="E2772" s="5" t="s">
        <v>845</v>
      </c>
      <c r="F2772" s="5" t="s">
        <v>845</v>
      </c>
      <c r="G2772" s="5" t="s">
        <v>845</v>
      </c>
      <c r="H2772" s="5" t="s">
        <v>8587</v>
      </c>
      <c r="I2772" s="5" t="s">
        <v>166</v>
      </c>
      <c r="J2772" s="5" t="s">
        <v>321</v>
      </c>
      <c r="K2772" s="5" t="s">
        <v>111</v>
      </c>
      <c r="L2772" s="5" t="s">
        <v>322</v>
      </c>
      <c r="M2772" s="5" t="s">
        <v>174</v>
      </c>
      <c r="N2772" s="5" t="s">
        <v>713</v>
      </c>
      <c r="O2772" s="5" t="s">
        <v>845</v>
      </c>
      <c r="P2772" s="5" t="s">
        <v>845</v>
      </c>
      <c r="Q2772" s="5" t="s">
        <v>847</v>
      </c>
      <c r="R2772" s="5" t="s">
        <v>845</v>
      </c>
      <c r="S2772" s="5" t="s">
        <v>8577</v>
      </c>
      <c r="T2772" s="5" t="s">
        <v>849</v>
      </c>
      <c r="U2772" s="5" t="s">
        <v>845</v>
      </c>
      <c r="V2772" s="5" t="s">
        <v>845</v>
      </c>
      <c r="W2772" s="5" t="s">
        <v>850</v>
      </c>
      <c r="X2772" s="5" t="s">
        <v>12027</v>
      </c>
      <c r="Y2772" s="6">
        <f>X2773-'Com RTOS RX'!$X2772</f>
        <v>0.00005787037037</v>
      </c>
      <c r="Z2772" s="7">
        <f>SUM(LEN(",CO_MQ135|"),'Com RTOS RX'!$H2772,LEN(",CO2_MQ135|"),'Com RTOS RX'!$I2772,LEN(",Alcool_MQ135|"),'Com RTOS RX'!$J2772,LEN(",Alcool_MQ135|"),'Com RTOS RX'!$K2772,LEN(",Toluen_MQ135|"),'Com RTOS RX'!$L2772,LEN(",MH4_MQ135|"),'Com RTOS RX'!$M2772,LEN(",O3_MQ131|"),'Com RTOS RX'!$N2772)*8</f>
        <v>672</v>
      </c>
    </row>
    <row r="2773" ht="15.75" customHeight="1">
      <c r="A2773" s="5" t="s">
        <v>12028</v>
      </c>
      <c r="B2773" s="5" t="s">
        <v>12029</v>
      </c>
      <c r="C2773" s="5" t="s">
        <v>843</v>
      </c>
      <c r="D2773" s="5" t="s">
        <v>12030</v>
      </c>
      <c r="E2773" s="5" t="s">
        <v>845</v>
      </c>
      <c r="F2773" s="5" t="s">
        <v>845</v>
      </c>
      <c r="G2773" s="5" t="s">
        <v>845</v>
      </c>
      <c r="H2773" s="5" t="s">
        <v>614</v>
      </c>
      <c r="I2773" s="5" t="s">
        <v>8578</v>
      </c>
      <c r="J2773" s="5" t="s">
        <v>408</v>
      </c>
      <c r="K2773" s="5" t="s">
        <v>111</v>
      </c>
      <c r="L2773" s="5" t="s">
        <v>774</v>
      </c>
      <c r="M2773" s="5" t="s">
        <v>160</v>
      </c>
      <c r="N2773" s="5" t="s">
        <v>713</v>
      </c>
      <c r="O2773" s="5" t="s">
        <v>845</v>
      </c>
      <c r="P2773" s="5" t="s">
        <v>845</v>
      </c>
      <c r="Q2773" s="5" t="s">
        <v>847</v>
      </c>
      <c r="R2773" s="5" t="s">
        <v>845</v>
      </c>
      <c r="S2773" s="5" t="s">
        <v>8577</v>
      </c>
      <c r="T2773" s="5" t="s">
        <v>849</v>
      </c>
      <c r="U2773" s="5" t="s">
        <v>845</v>
      </c>
      <c r="V2773" s="5" t="s">
        <v>845</v>
      </c>
      <c r="W2773" s="5" t="s">
        <v>850</v>
      </c>
      <c r="X2773" s="5" t="s">
        <v>12031</v>
      </c>
      <c r="Y2773" s="6">
        <f>X2774-'Com RTOS RX'!$X2773</f>
        <v>0.00005787037037</v>
      </c>
      <c r="Z2773" s="7">
        <f>SUM(LEN(",CO_MQ135|"),'Com RTOS RX'!$H2773,LEN(",CO2_MQ135|"),'Com RTOS RX'!$I2773,LEN(",Alcool_MQ135|"),'Com RTOS RX'!$J2773,LEN(",Alcool_MQ135|"),'Com RTOS RX'!$K2773,LEN(",Toluen_MQ135|"),'Com RTOS RX'!$L2773,LEN(",MH4_MQ135|"),'Com RTOS RX'!$M2773,LEN(",O3_MQ131|"),'Com RTOS RX'!$N2773)*8</f>
        <v>672</v>
      </c>
    </row>
    <row r="2774" ht="15.75" customHeight="1">
      <c r="A2774" s="5" t="s">
        <v>12032</v>
      </c>
      <c r="B2774" s="5" t="s">
        <v>12033</v>
      </c>
      <c r="C2774" s="5" t="s">
        <v>843</v>
      </c>
      <c r="D2774" s="5" t="s">
        <v>12034</v>
      </c>
      <c r="E2774" s="5" t="s">
        <v>845</v>
      </c>
      <c r="F2774" s="5" t="s">
        <v>845</v>
      </c>
      <c r="G2774" s="5" t="s">
        <v>845</v>
      </c>
      <c r="H2774" s="5" t="s">
        <v>579</v>
      </c>
      <c r="I2774" s="5" t="s">
        <v>95</v>
      </c>
      <c r="J2774" s="5" t="s">
        <v>395</v>
      </c>
      <c r="K2774" s="5" t="s">
        <v>239</v>
      </c>
      <c r="L2774" s="5" t="s">
        <v>762</v>
      </c>
      <c r="M2774" s="5" t="s">
        <v>58</v>
      </c>
      <c r="N2774" s="5" t="s">
        <v>713</v>
      </c>
      <c r="O2774" s="5" t="s">
        <v>845</v>
      </c>
      <c r="P2774" s="5" t="s">
        <v>845</v>
      </c>
      <c r="Q2774" s="5" t="s">
        <v>847</v>
      </c>
      <c r="R2774" s="5" t="s">
        <v>845</v>
      </c>
      <c r="S2774" s="5" t="s">
        <v>8577</v>
      </c>
      <c r="T2774" s="5" t="s">
        <v>849</v>
      </c>
      <c r="U2774" s="5" t="s">
        <v>845</v>
      </c>
      <c r="V2774" s="5" t="s">
        <v>845</v>
      </c>
      <c r="W2774" s="5" t="s">
        <v>850</v>
      </c>
      <c r="X2774" s="5" t="s">
        <v>12035</v>
      </c>
      <c r="Y2774" s="6">
        <f>X2775-'Com RTOS RX'!$X2774</f>
        <v>0.00005787037037</v>
      </c>
      <c r="Z2774" s="7">
        <f>SUM(LEN(",CO_MQ135|"),'Com RTOS RX'!$H2774,LEN(",CO2_MQ135|"),'Com RTOS RX'!$I2774,LEN(",Alcool_MQ135|"),'Com RTOS RX'!$J2774,LEN(",Alcool_MQ135|"),'Com RTOS RX'!$K2774,LEN(",Toluen_MQ135|"),'Com RTOS RX'!$L2774,LEN(",MH4_MQ135|"),'Com RTOS RX'!$M2774,LEN(",O3_MQ131|"),'Com RTOS RX'!$N2774)*8</f>
        <v>672</v>
      </c>
    </row>
    <row r="2775" ht="15.75" customHeight="1">
      <c r="A2775" s="5" t="s">
        <v>12036</v>
      </c>
      <c r="B2775" s="5" t="s">
        <v>12037</v>
      </c>
      <c r="C2775" s="5" t="s">
        <v>843</v>
      </c>
      <c r="D2775" s="5" t="s">
        <v>12038</v>
      </c>
      <c r="E2775" s="5" t="s">
        <v>845</v>
      </c>
      <c r="F2775" s="5" t="s">
        <v>845</v>
      </c>
      <c r="G2775" s="5" t="s">
        <v>845</v>
      </c>
      <c r="H2775" s="5" t="s">
        <v>8587</v>
      </c>
      <c r="I2775" s="5" t="s">
        <v>166</v>
      </c>
      <c r="J2775" s="5" t="s">
        <v>321</v>
      </c>
      <c r="K2775" s="5" t="s">
        <v>111</v>
      </c>
      <c r="L2775" s="5" t="s">
        <v>322</v>
      </c>
      <c r="M2775" s="5" t="s">
        <v>174</v>
      </c>
      <c r="N2775" s="5" t="s">
        <v>721</v>
      </c>
      <c r="O2775" s="5" t="s">
        <v>845</v>
      </c>
      <c r="P2775" s="5" t="s">
        <v>845</v>
      </c>
      <c r="Q2775" s="5" t="s">
        <v>847</v>
      </c>
      <c r="R2775" s="5" t="s">
        <v>845</v>
      </c>
      <c r="S2775" s="5" t="s">
        <v>8577</v>
      </c>
      <c r="T2775" s="5" t="s">
        <v>849</v>
      </c>
      <c r="U2775" s="5" t="s">
        <v>845</v>
      </c>
      <c r="V2775" s="5" t="s">
        <v>845</v>
      </c>
      <c r="W2775" s="5" t="s">
        <v>850</v>
      </c>
      <c r="X2775" s="5" t="s">
        <v>12039</v>
      </c>
      <c r="Y2775" s="6">
        <f>X2776-'Com RTOS RX'!$X2775</f>
        <v>0.00005787037037</v>
      </c>
      <c r="Z2775" s="7">
        <f>SUM(LEN(",CO_MQ135|"),'Com RTOS RX'!$H2775,LEN(",CO2_MQ135|"),'Com RTOS RX'!$I2775,LEN(",Alcool_MQ135|"),'Com RTOS RX'!$J2775,LEN(",Alcool_MQ135|"),'Com RTOS RX'!$K2775,LEN(",Toluen_MQ135|"),'Com RTOS RX'!$L2775,LEN(",MH4_MQ135|"),'Com RTOS RX'!$M2775,LEN(",O3_MQ131|"),'Com RTOS RX'!$N2775)*8</f>
        <v>672</v>
      </c>
    </row>
    <row r="2776" ht="15.75" customHeight="1">
      <c r="A2776" s="5" t="s">
        <v>12040</v>
      </c>
      <c r="B2776" s="5" t="s">
        <v>12041</v>
      </c>
      <c r="C2776" s="5" t="s">
        <v>843</v>
      </c>
      <c r="D2776" s="5" t="s">
        <v>12042</v>
      </c>
      <c r="E2776" s="5" t="s">
        <v>845</v>
      </c>
      <c r="F2776" s="5" t="s">
        <v>845</v>
      </c>
      <c r="G2776" s="5" t="s">
        <v>845</v>
      </c>
      <c r="H2776" s="5" t="s">
        <v>324</v>
      </c>
      <c r="I2776" s="5" t="s">
        <v>8578</v>
      </c>
      <c r="J2776" s="5" t="s">
        <v>325</v>
      </c>
      <c r="K2776" s="5" t="s">
        <v>111</v>
      </c>
      <c r="L2776" s="5" t="s">
        <v>326</v>
      </c>
      <c r="M2776" s="5" t="s">
        <v>160</v>
      </c>
      <c r="N2776" s="5" t="s">
        <v>713</v>
      </c>
      <c r="O2776" s="5" t="s">
        <v>845</v>
      </c>
      <c r="P2776" s="5" t="s">
        <v>845</v>
      </c>
      <c r="Q2776" s="5" t="s">
        <v>847</v>
      </c>
      <c r="R2776" s="5" t="s">
        <v>845</v>
      </c>
      <c r="S2776" s="5" t="s">
        <v>8577</v>
      </c>
      <c r="T2776" s="5" t="s">
        <v>849</v>
      </c>
      <c r="U2776" s="5" t="s">
        <v>845</v>
      </c>
      <c r="V2776" s="5" t="s">
        <v>845</v>
      </c>
      <c r="W2776" s="5" t="s">
        <v>850</v>
      </c>
      <c r="X2776" s="5" t="s">
        <v>12043</v>
      </c>
      <c r="Y2776" s="6">
        <f>X2777-'Com RTOS RX'!$X2776</f>
        <v>0.00005787037037</v>
      </c>
      <c r="Z2776" s="7">
        <f>SUM(LEN(",CO_MQ135|"),'Com RTOS RX'!$H2776,LEN(",CO2_MQ135|"),'Com RTOS RX'!$I2776,LEN(",Alcool_MQ135|"),'Com RTOS RX'!$J2776,LEN(",Alcool_MQ135|"),'Com RTOS RX'!$K2776,LEN(",Toluen_MQ135|"),'Com RTOS RX'!$L2776,LEN(",MH4_MQ135|"),'Com RTOS RX'!$M2776,LEN(",O3_MQ131|"),'Com RTOS RX'!$N2776)*8</f>
        <v>672</v>
      </c>
    </row>
    <row r="2777" ht="15.75" customHeight="1">
      <c r="A2777" s="5" t="s">
        <v>12044</v>
      </c>
      <c r="B2777" s="5" t="s">
        <v>12045</v>
      </c>
      <c r="C2777" s="5" t="s">
        <v>843</v>
      </c>
      <c r="D2777" s="5" t="s">
        <v>12046</v>
      </c>
      <c r="E2777" s="5" t="s">
        <v>845</v>
      </c>
      <c r="F2777" s="5" t="s">
        <v>845</v>
      </c>
      <c r="G2777" s="5" t="s">
        <v>845</v>
      </c>
      <c r="H2777" s="5" t="s">
        <v>655</v>
      </c>
      <c r="I2777" s="5" t="s">
        <v>76</v>
      </c>
      <c r="J2777" s="5" t="s">
        <v>973</v>
      </c>
      <c r="K2777" s="5" t="s">
        <v>100</v>
      </c>
      <c r="L2777" s="5" t="s">
        <v>736</v>
      </c>
      <c r="M2777" s="5" t="s">
        <v>160</v>
      </c>
      <c r="N2777" s="5" t="s">
        <v>713</v>
      </c>
      <c r="O2777" s="5" t="s">
        <v>845</v>
      </c>
      <c r="P2777" s="5" t="s">
        <v>845</v>
      </c>
      <c r="Q2777" s="5" t="s">
        <v>847</v>
      </c>
      <c r="R2777" s="5" t="s">
        <v>845</v>
      </c>
      <c r="S2777" s="5" t="s">
        <v>8577</v>
      </c>
      <c r="T2777" s="5" t="s">
        <v>849</v>
      </c>
      <c r="U2777" s="5" t="s">
        <v>845</v>
      </c>
      <c r="V2777" s="5" t="s">
        <v>845</v>
      </c>
      <c r="W2777" s="5" t="s">
        <v>850</v>
      </c>
      <c r="X2777" s="5" t="s">
        <v>12047</v>
      </c>
      <c r="Y2777" s="6">
        <f>X2778-'Com RTOS RX'!$X2777</f>
        <v>0.00005787037037</v>
      </c>
      <c r="Z2777" s="7">
        <f>SUM(LEN(",CO_MQ135|"),'Com RTOS RX'!$H2777,LEN(",CO2_MQ135|"),'Com RTOS RX'!$I2777,LEN(",Alcool_MQ135|"),'Com RTOS RX'!$J2777,LEN(",Alcool_MQ135|"),'Com RTOS RX'!$K2777,LEN(",Toluen_MQ135|"),'Com RTOS RX'!$L2777,LEN(",MH4_MQ135|"),'Com RTOS RX'!$M2777,LEN(",O3_MQ131|"),'Com RTOS RX'!$N2777)*8</f>
        <v>672</v>
      </c>
    </row>
    <row r="2778" ht="15.75" customHeight="1">
      <c r="A2778" s="5" t="s">
        <v>12048</v>
      </c>
      <c r="B2778" s="5" t="s">
        <v>12049</v>
      </c>
      <c r="C2778" s="5" t="s">
        <v>843</v>
      </c>
      <c r="D2778" s="5" t="s">
        <v>12050</v>
      </c>
      <c r="E2778" s="5" t="s">
        <v>845</v>
      </c>
      <c r="F2778" s="5" t="s">
        <v>845</v>
      </c>
      <c r="G2778" s="5" t="s">
        <v>845</v>
      </c>
      <c r="H2778" s="5" t="s">
        <v>755</v>
      </c>
      <c r="I2778" s="5" t="s">
        <v>115</v>
      </c>
      <c r="J2778" s="5" t="s">
        <v>756</v>
      </c>
      <c r="K2778" s="5" t="s">
        <v>38</v>
      </c>
      <c r="L2778" s="5" t="s">
        <v>757</v>
      </c>
      <c r="M2778" s="5" t="s">
        <v>9899</v>
      </c>
      <c r="N2778" s="5" t="s">
        <v>740</v>
      </c>
      <c r="O2778" s="5" t="s">
        <v>845</v>
      </c>
      <c r="P2778" s="5" t="s">
        <v>845</v>
      </c>
      <c r="Q2778" s="5" t="s">
        <v>847</v>
      </c>
      <c r="R2778" s="5" t="s">
        <v>845</v>
      </c>
      <c r="S2778" s="5" t="s">
        <v>9553</v>
      </c>
      <c r="T2778" s="5" t="s">
        <v>849</v>
      </c>
      <c r="U2778" s="5" t="s">
        <v>845</v>
      </c>
      <c r="V2778" s="5" t="s">
        <v>845</v>
      </c>
      <c r="W2778" s="5" t="s">
        <v>850</v>
      </c>
      <c r="X2778" s="5" t="s">
        <v>12051</v>
      </c>
      <c r="Y2778" s="6">
        <f>X2779-'Com RTOS RX'!$X2778</f>
        <v>0.00005787037037</v>
      </c>
      <c r="Z2778" s="7">
        <f>SUM(LEN(",CO_MQ135|"),'Com RTOS RX'!$H2778,LEN(",CO2_MQ135|"),'Com RTOS RX'!$I2778,LEN(",Alcool_MQ135|"),'Com RTOS RX'!$J2778,LEN(",Alcool_MQ135|"),'Com RTOS RX'!$K2778,LEN(",Toluen_MQ135|"),'Com RTOS RX'!$L2778,LEN(",MH4_MQ135|"),'Com RTOS RX'!$M2778,LEN(",O3_MQ131|"),'Com RTOS RX'!$N2778)*8</f>
        <v>672</v>
      </c>
    </row>
    <row r="2779" ht="15.75" customHeight="1">
      <c r="A2779" s="5" t="s">
        <v>12052</v>
      </c>
      <c r="B2779" s="5" t="s">
        <v>12053</v>
      </c>
      <c r="C2779" s="5" t="s">
        <v>843</v>
      </c>
      <c r="D2779" s="5" t="s">
        <v>12054</v>
      </c>
      <c r="E2779" s="5" t="s">
        <v>845</v>
      </c>
      <c r="F2779" s="5" t="s">
        <v>845</v>
      </c>
      <c r="G2779" s="5" t="s">
        <v>845</v>
      </c>
      <c r="H2779" s="5" t="s">
        <v>324</v>
      </c>
      <c r="I2779" s="5" t="s">
        <v>8578</v>
      </c>
      <c r="J2779" s="5" t="s">
        <v>325</v>
      </c>
      <c r="K2779" s="5" t="s">
        <v>111</v>
      </c>
      <c r="L2779" s="5" t="s">
        <v>326</v>
      </c>
      <c r="M2779" s="5" t="s">
        <v>160</v>
      </c>
      <c r="N2779" s="5" t="s">
        <v>713</v>
      </c>
      <c r="O2779" s="5" t="s">
        <v>845</v>
      </c>
      <c r="P2779" s="5" t="s">
        <v>845</v>
      </c>
      <c r="Q2779" s="5" t="s">
        <v>847</v>
      </c>
      <c r="R2779" s="5" t="s">
        <v>845</v>
      </c>
      <c r="S2779" s="5" t="s">
        <v>8577</v>
      </c>
      <c r="T2779" s="5" t="s">
        <v>849</v>
      </c>
      <c r="U2779" s="5" t="s">
        <v>845</v>
      </c>
      <c r="V2779" s="5" t="s">
        <v>845</v>
      </c>
      <c r="W2779" s="5" t="s">
        <v>850</v>
      </c>
      <c r="X2779" s="5" t="s">
        <v>12055</v>
      </c>
      <c r="Y2779" s="6">
        <f>X2780-'Com RTOS RX'!$X2779</f>
        <v>0.00005787037037</v>
      </c>
      <c r="Z2779" s="7">
        <f>SUM(LEN(",CO_MQ135|"),'Com RTOS RX'!$H2779,LEN(",CO2_MQ135|"),'Com RTOS RX'!$I2779,LEN(",Alcool_MQ135|"),'Com RTOS RX'!$J2779,LEN(",Alcool_MQ135|"),'Com RTOS RX'!$K2779,LEN(",Toluen_MQ135|"),'Com RTOS RX'!$L2779,LEN(",MH4_MQ135|"),'Com RTOS RX'!$M2779,LEN(",O3_MQ131|"),'Com RTOS RX'!$N2779)*8</f>
        <v>672</v>
      </c>
    </row>
    <row r="2780" ht="15.75" customHeight="1">
      <c r="A2780" s="5" t="s">
        <v>12056</v>
      </c>
      <c r="B2780" s="5" t="s">
        <v>12057</v>
      </c>
      <c r="C2780" s="5" t="s">
        <v>843</v>
      </c>
      <c r="D2780" s="5" t="s">
        <v>12058</v>
      </c>
      <c r="E2780" s="5" t="s">
        <v>845</v>
      </c>
      <c r="F2780" s="5" t="s">
        <v>845</v>
      </c>
      <c r="G2780" s="5" t="s">
        <v>845</v>
      </c>
      <c r="H2780" s="5" t="s">
        <v>312</v>
      </c>
      <c r="I2780" s="5" t="s">
        <v>76</v>
      </c>
      <c r="J2780" s="5" t="s">
        <v>313</v>
      </c>
      <c r="K2780" s="5" t="s">
        <v>100</v>
      </c>
      <c r="L2780" s="5" t="s">
        <v>314</v>
      </c>
      <c r="M2780" s="5" t="s">
        <v>160</v>
      </c>
      <c r="N2780" s="5" t="s">
        <v>721</v>
      </c>
      <c r="O2780" s="5" t="s">
        <v>845</v>
      </c>
      <c r="P2780" s="5" t="s">
        <v>845</v>
      </c>
      <c r="Q2780" s="5" t="s">
        <v>847</v>
      </c>
      <c r="R2780" s="5" t="s">
        <v>845</v>
      </c>
      <c r="S2780" s="5" t="s">
        <v>8577</v>
      </c>
      <c r="T2780" s="5" t="s">
        <v>849</v>
      </c>
      <c r="U2780" s="5" t="s">
        <v>845</v>
      </c>
      <c r="V2780" s="5" t="s">
        <v>845</v>
      </c>
      <c r="W2780" s="5" t="s">
        <v>850</v>
      </c>
      <c r="X2780" s="5" t="s">
        <v>12059</v>
      </c>
      <c r="Y2780" s="6">
        <f>X2781-'Com RTOS RX'!$X2780</f>
        <v>0.00005787037037</v>
      </c>
      <c r="Z2780" s="7">
        <f>SUM(LEN(",CO_MQ135|"),'Com RTOS RX'!$H2780,LEN(",CO2_MQ135|"),'Com RTOS RX'!$I2780,LEN(",Alcool_MQ135|"),'Com RTOS RX'!$J2780,LEN(",Alcool_MQ135|"),'Com RTOS RX'!$K2780,LEN(",Toluen_MQ135|"),'Com RTOS RX'!$L2780,LEN(",MH4_MQ135|"),'Com RTOS RX'!$M2780,LEN(",O3_MQ131|"),'Com RTOS RX'!$N2780)*8</f>
        <v>672</v>
      </c>
    </row>
    <row r="2781" ht="15.75" customHeight="1">
      <c r="A2781" s="5" t="s">
        <v>12060</v>
      </c>
      <c r="B2781" s="5" t="s">
        <v>12061</v>
      </c>
      <c r="C2781" s="5" t="s">
        <v>843</v>
      </c>
      <c r="D2781" s="5" t="s">
        <v>12062</v>
      </c>
      <c r="E2781" s="5" t="s">
        <v>845</v>
      </c>
      <c r="F2781" s="5" t="s">
        <v>845</v>
      </c>
      <c r="G2781" s="5" t="s">
        <v>845</v>
      </c>
      <c r="H2781" s="5" t="s">
        <v>728</v>
      </c>
      <c r="I2781" s="5" t="s">
        <v>120</v>
      </c>
      <c r="J2781" s="5" t="s">
        <v>421</v>
      </c>
      <c r="K2781" s="5" t="s">
        <v>122</v>
      </c>
      <c r="L2781" s="5" t="s">
        <v>746</v>
      </c>
      <c r="M2781" s="5" t="s">
        <v>177</v>
      </c>
      <c r="N2781" s="5" t="s">
        <v>721</v>
      </c>
      <c r="O2781" s="5" t="s">
        <v>845</v>
      </c>
      <c r="P2781" s="5" t="s">
        <v>845</v>
      </c>
      <c r="Q2781" s="5" t="s">
        <v>847</v>
      </c>
      <c r="R2781" s="5" t="s">
        <v>845</v>
      </c>
      <c r="S2781" s="5" t="s">
        <v>9553</v>
      </c>
      <c r="T2781" s="5" t="s">
        <v>849</v>
      </c>
      <c r="U2781" s="5" t="s">
        <v>845</v>
      </c>
      <c r="V2781" s="5" t="s">
        <v>845</v>
      </c>
      <c r="W2781" s="5" t="s">
        <v>850</v>
      </c>
      <c r="X2781" s="5" t="s">
        <v>12063</v>
      </c>
      <c r="Y2781" s="6">
        <f>X2782-'Com RTOS RX'!$X2781</f>
        <v>0.00005787037037</v>
      </c>
      <c r="Z2781" s="7">
        <f>SUM(LEN(",CO_MQ135|"),'Com RTOS RX'!$H2781,LEN(",CO2_MQ135|"),'Com RTOS RX'!$I2781,LEN(",Alcool_MQ135|"),'Com RTOS RX'!$J2781,LEN(",Alcool_MQ135|"),'Com RTOS RX'!$K2781,LEN(",Toluen_MQ135|"),'Com RTOS RX'!$L2781,LEN(",MH4_MQ135|"),'Com RTOS RX'!$M2781,LEN(",O3_MQ131|"),'Com RTOS RX'!$N2781)*8</f>
        <v>672</v>
      </c>
    </row>
    <row r="2782" ht="15.75" customHeight="1">
      <c r="A2782" s="5" t="s">
        <v>12064</v>
      </c>
      <c r="B2782" s="5" t="s">
        <v>12065</v>
      </c>
      <c r="C2782" s="5" t="s">
        <v>843</v>
      </c>
      <c r="D2782" s="5" t="s">
        <v>12066</v>
      </c>
      <c r="E2782" s="5" t="s">
        <v>845</v>
      </c>
      <c r="F2782" s="5" t="s">
        <v>845</v>
      </c>
      <c r="G2782" s="5" t="s">
        <v>845</v>
      </c>
      <c r="H2782" s="5" t="s">
        <v>614</v>
      </c>
      <c r="I2782" s="5" t="s">
        <v>8578</v>
      </c>
      <c r="J2782" s="5" t="s">
        <v>408</v>
      </c>
      <c r="K2782" s="5" t="s">
        <v>111</v>
      </c>
      <c r="L2782" s="5" t="s">
        <v>774</v>
      </c>
      <c r="M2782" s="5" t="s">
        <v>160</v>
      </c>
      <c r="N2782" s="5" t="s">
        <v>740</v>
      </c>
      <c r="O2782" s="5" t="s">
        <v>845</v>
      </c>
      <c r="P2782" s="5" t="s">
        <v>845</v>
      </c>
      <c r="Q2782" s="5" t="s">
        <v>847</v>
      </c>
      <c r="R2782" s="5" t="s">
        <v>845</v>
      </c>
      <c r="S2782" s="5" t="s">
        <v>8577</v>
      </c>
      <c r="T2782" s="5" t="s">
        <v>849</v>
      </c>
      <c r="U2782" s="5" t="s">
        <v>845</v>
      </c>
      <c r="V2782" s="5" t="s">
        <v>845</v>
      </c>
      <c r="W2782" s="5" t="s">
        <v>850</v>
      </c>
      <c r="X2782" s="5" t="s">
        <v>12067</v>
      </c>
      <c r="Y2782" s="6">
        <f>X2783-'Com RTOS RX'!$X2782</f>
        <v>0.00005787037037</v>
      </c>
      <c r="Z2782" s="7">
        <f>SUM(LEN(",CO_MQ135|"),'Com RTOS RX'!$H2782,LEN(",CO2_MQ135|"),'Com RTOS RX'!$I2782,LEN(",Alcool_MQ135|"),'Com RTOS RX'!$J2782,LEN(",Alcool_MQ135|"),'Com RTOS RX'!$K2782,LEN(",Toluen_MQ135|"),'Com RTOS RX'!$L2782,LEN(",MH4_MQ135|"),'Com RTOS RX'!$M2782,LEN(",O3_MQ131|"),'Com RTOS RX'!$N2782)*8</f>
        <v>672</v>
      </c>
    </row>
    <row r="2783" ht="15.75" customHeight="1">
      <c r="A2783" s="5" t="s">
        <v>12068</v>
      </c>
      <c r="B2783" s="5" t="s">
        <v>12069</v>
      </c>
      <c r="C2783" s="5" t="s">
        <v>843</v>
      </c>
      <c r="D2783" s="5" t="s">
        <v>12070</v>
      </c>
      <c r="E2783" s="5" t="s">
        <v>845</v>
      </c>
      <c r="F2783" s="5" t="s">
        <v>845</v>
      </c>
      <c r="G2783" s="5" t="s">
        <v>845</v>
      </c>
      <c r="H2783" s="5" t="s">
        <v>330</v>
      </c>
      <c r="I2783" s="5" t="s">
        <v>123</v>
      </c>
      <c r="J2783" s="5" t="s">
        <v>694</v>
      </c>
      <c r="K2783" s="5" t="s">
        <v>141</v>
      </c>
      <c r="L2783" s="5" t="s">
        <v>9563</v>
      </c>
      <c r="M2783" s="5" t="s">
        <v>201</v>
      </c>
      <c r="N2783" s="5" t="s">
        <v>713</v>
      </c>
      <c r="O2783" s="5" t="s">
        <v>845</v>
      </c>
      <c r="P2783" s="5" t="s">
        <v>845</v>
      </c>
      <c r="Q2783" s="5" t="s">
        <v>847</v>
      </c>
      <c r="R2783" s="5" t="s">
        <v>845</v>
      </c>
      <c r="S2783" s="5" t="s">
        <v>9553</v>
      </c>
      <c r="T2783" s="5" t="s">
        <v>849</v>
      </c>
      <c r="U2783" s="5" t="s">
        <v>845</v>
      </c>
      <c r="V2783" s="5" t="s">
        <v>845</v>
      </c>
      <c r="W2783" s="5" t="s">
        <v>850</v>
      </c>
      <c r="X2783" s="5" t="s">
        <v>12071</v>
      </c>
      <c r="Y2783" s="6">
        <f>X2784-'Com RTOS RX'!$X2783</f>
        <v>0.00005787037037</v>
      </c>
      <c r="Z2783" s="7">
        <f>SUM(LEN(",CO_MQ135|"),'Com RTOS RX'!$H2783,LEN(",CO2_MQ135|"),'Com RTOS RX'!$I2783,LEN(",Alcool_MQ135|"),'Com RTOS RX'!$J2783,LEN(",Alcool_MQ135|"),'Com RTOS RX'!$K2783,LEN(",Toluen_MQ135|"),'Com RTOS RX'!$L2783,LEN(",MH4_MQ135|"),'Com RTOS RX'!$M2783,LEN(",O3_MQ131|"),'Com RTOS RX'!$N2783)*8</f>
        <v>672</v>
      </c>
    </row>
    <row r="2784" ht="15.75" customHeight="1">
      <c r="A2784" s="5" t="s">
        <v>12072</v>
      </c>
      <c r="B2784" s="5" t="s">
        <v>12073</v>
      </c>
      <c r="C2784" s="5" t="s">
        <v>843</v>
      </c>
      <c r="D2784" s="5" t="s">
        <v>12074</v>
      </c>
      <c r="E2784" s="5" t="s">
        <v>845</v>
      </c>
      <c r="F2784" s="5" t="s">
        <v>845</v>
      </c>
      <c r="G2784" s="5" t="s">
        <v>845</v>
      </c>
      <c r="H2784" s="5" t="s">
        <v>683</v>
      </c>
      <c r="I2784" s="5" t="s">
        <v>43</v>
      </c>
      <c r="J2784" s="5" t="s">
        <v>750</v>
      </c>
      <c r="K2784" s="5" t="s">
        <v>38</v>
      </c>
      <c r="L2784" s="5" t="s">
        <v>702</v>
      </c>
      <c r="M2784" s="5" t="s">
        <v>9899</v>
      </c>
      <c r="N2784" s="5" t="s">
        <v>713</v>
      </c>
      <c r="O2784" s="5" t="s">
        <v>845</v>
      </c>
      <c r="P2784" s="5" t="s">
        <v>845</v>
      </c>
      <c r="Q2784" s="5" t="s">
        <v>847</v>
      </c>
      <c r="R2784" s="5" t="s">
        <v>845</v>
      </c>
      <c r="S2784" s="5" t="s">
        <v>9553</v>
      </c>
      <c r="T2784" s="5" t="s">
        <v>849</v>
      </c>
      <c r="U2784" s="5" t="s">
        <v>845</v>
      </c>
      <c r="V2784" s="5" t="s">
        <v>845</v>
      </c>
      <c r="W2784" s="5" t="s">
        <v>850</v>
      </c>
      <c r="X2784" s="5" t="s">
        <v>12075</v>
      </c>
      <c r="Y2784" s="6">
        <f>X2785-'Com RTOS RX'!$X2784</f>
        <v>0.00005787037037</v>
      </c>
      <c r="Z2784" s="7">
        <f>SUM(LEN(",CO_MQ135|"),'Com RTOS RX'!$H2784,LEN(",CO2_MQ135|"),'Com RTOS RX'!$I2784,LEN(",Alcool_MQ135|"),'Com RTOS RX'!$J2784,LEN(",Alcool_MQ135|"),'Com RTOS RX'!$K2784,LEN(",Toluen_MQ135|"),'Com RTOS RX'!$L2784,LEN(",MH4_MQ135|"),'Com RTOS RX'!$M2784,LEN(",O3_MQ131|"),'Com RTOS RX'!$N2784)*8</f>
        <v>672</v>
      </c>
    </row>
    <row r="2785" ht="15.75" customHeight="1">
      <c r="A2785" s="5" t="s">
        <v>12076</v>
      </c>
      <c r="B2785" s="5" t="s">
        <v>12077</v>
      </c>
      <c r="C2785" s="5" t="s">
        <v>843</v>
      </c>
      <c r="D2785" s="5" t="s">
        <v>12078</v>
      </c>
      <c r="E2785" s="5" t="s">
        <v>845</v>
      </c>
      <c r="F2785" s="5" t="s">
        <v>845</v>
      </c>
      <c r="G2785" s="5" t="s">
        <v>845</v>
      </c>
      <c r="H2785" s="5" t="s">
        <v>9519</v>
      </c>
      <c r="I2785" s="5" t="s">
        <v>18</v>
      </c>
      <c r="J2785" s="5" t="s">
        <v>745</v>
      </c>
      <c r="K2785" s="5" t="s">
        <v>122</v>
      </c>
      <c r="L2785" s="5" t="s">
        <v>709</v>
      </c>
      <c r="M2785" s="5" t="s">
        <v>177</v>
      </c>
      <c r="N2785" s="5" t="s">
        <v>721</v>
      </c>
      <c r="O2785" s="5" t="s">
        <v>845</v>
      </c>
      <c r="P2785" s="5" t="s">
        <v>845</v>
      </c>
      <c r="Q2785" s="5" t="s">
        <v>847</v>
      </c>
      <c r="R2785" s="5" t="s">
        <v>845</v>
      </c>
      <c r="S2785" s="5" t="s">
        <v>9553</v>
      </c>
      <c r="T2785" s="5" t="s">
        <v>849</v>
      </c>
      <c r="U2785" s="5" t="s">
        <v>845</v>
      </c>
      <c r="V2785" s="5" t="s">
        <v>845</v>
      </c>
      <c r="W2785" s="5" t="s">
        <v>850</v>
      </c>
      <c r="X2785" s="5" t="s">
        <v>12079</v>
      </c>
      <c r="Y2785" s="6">
        <f>X2786-'Com RTOS RX'!$X2785</f>
        <v>0.00005787037037</v>
      </c>
      <c r="Z2785" s="7">
        <f>SUM(LEN(",CO_MQ135|"),'Com RTOS RX'!$H2785,LEN(",CO2_MQ135|"),'Com RTOS RX'!$I2785,LEN(",Alcool_MQ135|"),'Com RTOS RX'!$J2785,LEN(",Alcool_MQ135|"),'Com RTOS RX'!$K2785,LEN(",Toluen_MQ135|"),'Com RTOS RX'!$L2785,LEN(",MH4_MQ135|"),'Com RTOS RX'!$M2785,LEN(",O3_MQ131|"),'Com RTOS RX'!$N2785)*8</f>
        <v>672</v>
      </c>
    </row>
    <row r="2786" ht="15.75" customHeight="1">
      <c r="A2786" s="5" t="s">
        <v>12080</v>
      </c>
      <c r="B2786" s="5" t="s">
        <v>12081</v>
      </c>
      <c r="C2786" s="5" t="s">
        <v>843</v>
      </c>
      <c r="D2786" s="5" t="s">
        <v>12082</v>
      </c>
      <c r="E2786" s="5" t="s">
        <v>845</v>
      </c>
      <c r="F2786" s="5" t="s">
        <v>845</v>
      </c>
      <c r="G2786" s="5" t="s">
        <v>845</v>
      </c>
      <c r="H2786" s="5" t="s">
        <v>724</v>
      </c>
      <c r="I2786" s="5" t="s">
        <v>39</v>
      </c>
      <c r="J2786" s="5" t="s">
        <v>457</v>
      </c>
      <c r="K2786" s="5" t="s">
        <v>53</v>
      </c>
      <c r="L2786" s="5" t="s">
        <v>384</v>
      </c>
      <c r="M2786" s="5" t="s">
        <v>182</v>
      </c>
      <c r="N2786" s="5" t="s">
        <v>713</v>
      </c>
      <c r="O2786" s="5" t="s">
        <v>845</v>
      </c>
      <c r="P2786" s="5" t="s">
        <v>845</v>
      </c>
      <c r="Q2786" s="5" t="s">
        <v>847</v>
      </c>
      <c r="R2786" s="5" t="s">
        <v>845</v>
      </c>
      <c r="S2786" s="5" t="s">
        <v>9553</v>
      </c>
      <c r="T2786" s="5" t="s">
        <v>849</v>
      </c>
      <c r="U2786" s="5" t="s">
        <v>845</v>
      </c>
      <c r="V2786" s="5" t="s">
        <v>845</v>
      </c>
      <c r="W2786" s="5" t="s">
        <v>850</v>
      </c>
      <c r="X2786" s="5" t="s">
        <v>12083</v>
      </c>
      <c r="Y2786" s="6">
        <f>X2787-'Com RTOS RX'!$X2786</f>
        <v>0.00005787037037</v>
      </c>
      <c r="Z2786" s="7">
        <f>SUM(LEN(",CO_MQ135|"),'Com RTOS RX'!$H2786,LEN(",CO2_MQ135|"),'Com RTOS RX'!$I2786,LEN(",Alcool_MQ135|"),'Com RTOS RX'!$J2786,LEN(",Alcool_MQ135|"),'Com RTOS RX'!$K2786,LEN(",Toluen_MQ135|"),'Com RTOS RX'!$L2786,LEN(",MH4_MQ135|"),'Com RTOS RX'!$M2786,LEN(",O3_MQ131|"),'Com RTOS RX'!$N2786)*8</f>
        <v>672</v>
      </c>
    </row>
    <row r="2787" ht="15.75" customHeight="1">
      <c r="A2787" s="5" t="s">
        <v>12084</v>
      </c>
      <c r="B2787" s="5" t="s">
        <v>12085</v>
      </c>
      <c r="C2787" s="5" t="s">
        <v>843</v>
      </c>
      <c r="D2787" s="5" t="s">
        <v>12086</v>
      </c>
      <c r="E2787" s="5" t="s">
        <v>845</v>
      </c>
      <c r="F2787" s="5" t="s">
        <v>845</v>
      </c>
      <c r="G2787" s="5" t="s">
        <v>845</v>
      </c>
      <c r="H2787" s="5" t="s">
        <v>775</v>
      </c>
      <c r="I2787" s="5" t="s">
        <v>48</v>
      </c>
      <c r="J2787" s="5" t="s">
        <v>776</v>
      </c>
      <c r="K2787" s="5" t="s">
        <v>100</v>
      </c>
      <c r="L2787" s="5" t="s">
        <v>705</v>
      </c>
      <c r="M2787" s="5" t="s">
        <v>177</v>
      </c>
      <c r="N2787" s="5" t="s">
        <v>713</v>
      </c>
      <c r="O2787" s="5" t="s">
        <v>845</v>
      </c>
      <c r="P2787" s="5" t="s">
        <v>845</v>
      </c>
      <c r="Q2787" s="5" t="s">
        <v>847</v>
      </c>
      <c r="R2787" s="5" t="s">
        <v>845</v>
      </c>
      <c r="S2787" s="5" t="s">
        <v>9553</v>
      </c>
      <c r="T2787" s="5" t="s">
        <v>849</v>
      </c>
      <c r="U2787" s="5" t="s">
        <v>845</v>
      </c>
      <c r="V2787" s="5" t="s">
        <v>845</v>
      </c>
      <c r="W2787" s="5" t="s">
        <v>850</v>
      </c>
      <c r="X2787" s="5" t="s">
        <v>12087</v>
      </c>
      <c r="Y2787" s="6">
        <f>X2788-'Com RTOS RX'!$X2787</f>
        <v>0.00005787037037</v>
      </c>
      <c r="Z2787" s="7">
        <f>SUM(LEN(",CO_MQ135|"),'Com RTOS RX'!$H2787,LEN(",CO2_MQ135|"),'Com RTOS RX'!$I2787,LEN(",Alcool_MQ135|"),'Com RTOS RX'!$J2787,LEN(",Alcool_MQ135|"),'Com RTOS RX'!$K2787,LEN(",Toluen_MQ135|"),'Com RTOS RX'!$L2787,LEN(",MH4_MQ135|"),'Com RTOS RX'!$M2787,LEN(",O3_MQ131|"),'Com RTOS RX'!$N2787)*8</f>
        <v>672</v>
      </c>
    </row>
    <row r="2788" ht="15.75" customHeight="1">
      <c r="A2788" s="5" t="s">
        <v>12088</v>
      </c>
      <c r="B2788" s="5" t="s">
        <v>12089</v>
      </c>
      <c r="C2788" s="5" t="s">
        <v>843</v>
      </c>
      <c r="D2788" s="5" t="s">
        <v>12090</v>
      </c>
      <c r="E2788" s="5" t="s">
        <v>845</v>
      </c>
      <c r="F2788" s="5" t="s">
        <v>845</v>
      </c>
      <c r="G2788" s="5" t="s">
        <v>845</v>
      </c>
      <c r="H2788" s="5" t="s">
        <v>584</v>
      </c>
      <c r="I2788" s="5" t="s">
        <v>48</v>
      </c>
      <c r="J2788" s="5" t="s">
        <v>412</v>
      </c>
      <c r="K2788" s="5" t="s">
        <v>100</v>
      </c>
      <c r="L2788" s="5" t="s">
        <v>749</v>
      </c>
      <c r="M2788" s="5" t="s">
        <v>160</v>
      </c>
      <c r="N2788" s="5" t="s">
        <v>713</v>
      </c>
      <c r="O2788" s="5" t="s">
        <v>845</v>
      </c>
      <c r="P2788" s="5" t="s">
        <v>845</v>
      </c>
      <c r="Q2788" s="5" t="s">
        <v>847</v>
      </c>
      <c r="R2788" s="5" t="s">
        <v>845</v>
      </c>
      <c r="S2788" s="5" t="s">
        <v>9553</v>
      </c>
      <c r="T2788" s="5" t="s">
        <v>849</v>
      </c>
      <c r="U2788" s="5" t="s">
        <v>845</v>
      </c>
      <c r="V2788" s="5" t="s">
        <v>845</v>
      </c>
      <c r="W2788" s="5" t="s">
        <v>850</v>
      </c>
      <c r="X2788" s="5" t="s">
        <v>12091</v>
      </c>
      <c r="Y2788" s="6">
        <f>X2789-'Com RTOS RX'!$X2788</f>
        <v>0.00006944444444</v>
      </c>
      <c r="Z2788" s="7">
        <f>SUM(LEN(",CO_MQ135|"),'Com RTOS RX'!$H2788,LEN(",CO2_MQ135|"),'Com RTOS RX'!$I2788,LEN(",Alcool_MQ135|"),'Com RTOS RX'!$J2788,LEN(",Alcool_MQ135|"),'Com RTOS RX'!$K2788,LEN(",Toluen_MQ135|"),'Com RTOS RX'!$L2788,LEN(",MH4_MQ135|"),'Com RTOS RX'!$M2788,LEN(",O3_MQ131|"),'Com RTOS RX'!$N2788)*8</f>
        <v>672</v>
      </c>
    </row>
    <row r="2789" ht="15.75" customHeight="1">
      <c r="A2789" s="5" t="s">
        <v>12092</v>
      </c>
      <c r="B2789" s="5" t="s">
        <v>12093</v>
      </c>
      <c r="C2789" s="5" t="s">
        <v>843</v>
      </c>
      <c r="D2789" s="5" t="s">
        <v>12094</v>
      </c>
      <c r="E2789" s="5" t="s">
        <v>845</v>
      </c>
      <c r="F2789" s="5" t="s">
        <v>845</v>
      </c>
      <c r="G2789" s="5" t="s">
        <v>845</v>
      </c>
      <c r="H2789" s="5" t="s">
        <v>655</v>
      </c>
      <c r="I2789" s="5" t="s">
        <v>76</v>
      </c>
      <c r="J2789" s="5" t="s">
        <v>973</v>
      </c>
      <c r="K2789" s="5" t="s">
        <v>100</v>
      </c>
      <c r="L2789" s="5" t="s">
        <v>736</v>
      </c>
      <c r="M2789" s="5" t="s">
        <v>160</v>
      </c>
      <c r="N2789" s="5" t="s">
        <v>713</v>
      </c>
      <c r="O2789" s="5" t="s">
        <v>845</v>
      </c>
      <c r="P2789" s="5" t="s">
        <v>845</v>
      </c>
      <c r="Q2789" s="5" t="s">
        <v>847</v>
      </c>
      <c r="R2789" s="5" t="s">
        <v>845</v>
      </c>
      <c r="S2789" s="5" t="s">
        <v>8577</v>
      </c>
      <c r="T2789" s="5" t="s">
        <v>849</v>
      </c>
      <c r="U2789" s="5" t="s">
        <v>845</v>
      </c>
      <c r="V2789" s="5" t="s">
        <v>845</v>
      </c>
      <c r="W2789" s="5" t="s">
        <v>850</v>
      </c>
      <c r="X2789" s="5" t="s">
        <v>12095</v>
      </c>
      <c r="Y2789" s="6">
        <f>X2790-'Com RTOS RX'!$X2789</f>
        <v>0.00005787037037</v>
      </c>
      <c r="Z2789" s="7">
        <f>SUM(LEN(",CO_MQ135|"),'Com RTOS RX'!$H2789,LEN(",CO2_MQ135|"),'Com RTOS RX'!$I2789,LEN(",Alcool_MQ135|"),'Com RTOS RX'!$J2789,LEN(",Alcool_MQ135|"),'Com RTOS RX'!$K2789,LEN(",Toluen_MQ135|"),'Com RTOS RX'!$L2789,LEN(",MH4_MQ135|"),'Com RTOS RX'!$M2789,LEN(",O3_MQ131|"),'Com RTOS RX'!$N2789)*8</f>
        <v>672</v>
      </c>
    </row>
    <row r="2790" ht="15.75" customHeight="1">
      <c r="A2790" s="5" t="s">
        <v>12096</v>
      </c>
      <c r="B2790" s="5" t="s">
        <v>12097</v>
      </c>
      <c r="C2790" s="5" t="s">
        <v>843</v>
      </c>
      <c r="D2790" s="5" t="s">
        <v>12098</v>
      </c>
      <c r="E2790" s="5" t="s">
        <v>845</v>
      </c>
      <c r="F2790" s="5" t="s">
        <v>845</v>
      </c>
      <c r="G2790" s="5" t="s">
        <v>845</v>
      </c>
      <c r="H2790" s="5" t="s">
        <v>751</v>
      </c>
      <c r="I2790" s="5" t="s">
        <v>120</v>
      </c>
      <c r="J2790" s="5" t="s">
        <v>413</v>
      </c>
      <c r="K2790" s="5" t="s">
        <v>122</v>
      </c>
      <c r="L2790" s="5" t="s">
        <v>700</v>
      </c>
      <c r="M2790" s="5" t="s">
        <v>177</v>
      </c>
      <c r="N2790" s="5" t="s">
        <v>713</v>
      </c>
      <c r="O2790" s="5" t="s">
        <v>845</v>
      </c>
      <c r="P2790" s="5" t="s">
        <v>845</v>
      </c>
      <c r="Q2790" s="5" t="s">
        <v>847</v>
      </c>
      <c r="R2790" s="5" t="s">
        <v>845</v>
      </c>
      <c r="S2790" s="5" t="s">
        <v>9553</v>
      </c>
      <c r="T2790" s="5" t="s">
        <v>849</v>
      </c>
      <c r="U2790" s="5" t="s">
        <v>845</v>
      </c>
      <c r="V2790" s="5" t="s">
        <v>845</v>
      </c>
      <c r="W2790" s="5" t="s">
        <v>850</v>
      </c>
      <c r="X2790" s="5" t="s">
        <v>12099</v>
      </c>
      <c r="Y2790" s="6">
        <f>X2791-'Com RTOS RX'!$X2790</f>
        <v>0.00005787037037</v>
      </c>
      <c r="Z2790" s="7">
        <f>SUM(LEN(",CO_MQ135|"),'Com RTOS RX'!$H2790,LEN(",CO2_MQ135|"),'Com RTOS RX'!$I2790,LEN(",Alcool_MQ135|"),'Com RTOS RX'!$J2790,LEN(",Alcool_MQ135|"),'Com RTOS RX'!$K2790,LEN(",Toluen_MQ135|"),'Com RTOS RX'!$L2790,LEN(",MH4_MQ135|"),'Com RTOS RX'!$M2790,LEN(",O3_MQ131|"),'Com RTOS RX'!$N2790)*8</f>
        <v>672</v>
      </c>
    </row>
    <row r="2791" ht="15.75" customHeight="1">
      <c r="A2791" s="5" t="s">
        <v>12100</v>
      </c>
      <c r="B2791" s="5" t="s">
        <v>12101</v>
      </c>
      <c r="C2791" s="5" t="s">
        <v>843</v>
      </c>
      <c r="D2791" s="5" t="s">
        <v>12102</v>
      </c>
      <c r="E2791" s="5" t="s">
        <v>845</v>
      </c>
      <c r="F2791" s="5" t="s">
        <v>845</v>
      </c>
      <c r="G2791" s="5" t="s">
        <v>845</v>
      </c>
      <c r="H2791" s="5" t="s">
        <v>728</v>
      </c>
      <c r="I2791" s="5" t="s">
        <v>120</v>
      </c>
      <c r="J2791" s="5" t="s">
        <v>421</v>
      </c>
      <c r="K2791" s="5" t="s">
        <v>122</v>
      </c>
      <c r="L2791" s="5" t="s">
        <v>746</v>
      </c>
      <c r="M2791" s="5" t="s">
        <v>177</v>
      </c>
      <c r="N2791" s="5" t="s">
        <v>691</v>
      </c>
      <c r="O2791" s="5" t="s">
        <v>845</v>
      </c>
      <c r="P2791" s="5" t="s">
        <v>845</v>
      </c>
      <c r="Q2791" s="5" t="s">
        <v>847</v>
      </c>
      <c r="R2791" s="5" t="s">
        <v>845</v>
      </c>
      <c r="S2791" s="5" t="s">
        <v>9553</v>
      </c>
      <c r="T2791" s="5" t="s">
        <v>849</v>
      </c>
      <c r="U2791" s="5" t="s">
        <v>845</v>
      </c>
      <c r="V2791" s="5" t="s">
        <v>845</v>
      </c>
      <c r="W2791" s="5" t="s">
        <v>850</v>
      </c>
      <c r="X2791" s="5" t="s">
        <v>12103</v>
      </c>
      <c r="Y2791" s="6">
        <f>X2792-'Com RTOS RX'!$X2791</f>
        <v>0.00005787037037</v>
      </c>
      <c r="Z2791" s="7">
        <f>SUM(LEN(",CO_MQ135|"),'Com RTOS RX'!$H2791,LEN(",CO2_MQ135|"),'Com RTOS RX'!$I2791,LEN(",Alcool_MQ135|"),'Com RTOS RX'!$J2791,LEN(",Alcool_MQ135|"),'Com RTOS RX'!$K2791,LEN(",Toluen_MQ135|"),'Com RTOS RX'!$L2791,LEN(",MH4_MQ135|"),'Com RTOS RX'!$M2791,LEN(",O3_MQ131|"),'Com RTOS RX'!$N2791)*8</f>
        <v>672</v>
      </c>
    </row>
    <row r="2792" ht="15.75" customHeight="1">
      <c r="A2792" s="5" t="s">
        <v>12104</v>
      </c>
      <c r="B2792" s="5" t="s">
        <v>12105</v>
      </c>
      <c r="C2792" s="5" t="s">
        <v>843</v>
      </c>
      <c r="D2792" s="5" t="s">
        <v>12106</v>
      </c>
      <c r="E2792" s="5" t="s">
        <v>845</v>
      </c>
      <c r="F2792" s="5" t="s">
        <v>845</v>
      </c>
      <c r="G2792" s="5" t="s">
        <v>845</v>
      </c>
      <c r="H2792" s="5" t="s">
        <v>312</v>
      </c>
      <c r="I2792" s="5" t="s">
        <v>76</v>
      </c>
      <c r="J2792" s="5" t="s">
        <v>313</v>
      </c>
      <c r="K2792" s="5" t="s">
        <v>100</v>
      </c>
      <c r="L2792" s="5" t="s">
        <v>314</v>
      </c>
      <c r="M2792" s="5" t="s">
        <v>160</v>
      </c>
      <c r="N2792" s="5" t="s">
        <v>687</v>
      </c>
      <c r="O2792" s="5" t="s">
        <v>845</v>
      </c>
      <c r="P2792" s="5" t="s">
        <v>845</v>
      </c>
      <c r="Q2792" s="5" t="s">
        <v>847</v>
      </c>
      <c r="R2792" s="5" t="s">
        <v>845</v>
      </c>
      <c r="S2792" s="5" t="s">
        <v>8577</v>
      </c>
      <c r="T2792" s="5" t="s">
        <v>849</v>
      </c>
      <c r="U2792" s="5" t="s">
        <v>845</v>
      </c>
      <c r="V2792" s="5" t="s">
        <v>845</v>
      </c>
      <c r="W2792" s="5" t="s">
        <v>850</v>
      </c>
      <c r="X2792" s="5" t="s">
        <v>12107</v>
      </c>
      <c r="Y2792" s="6">
        <f>X2793-'Com RTOS RX'!$X2792</f>
        <v>0.00005787037037</v>
      </c>
      <c r="Z2792" s="7">
        <f>SUM(LEN(",CO_MQ135|"),'Com RTOS RX'!$H2792,LEN(",CO2_MQ135|"),'Com RTOS RX'!$I2792,LEN(",Alcool_MQ135|"),'Com RTOS RX'!$J2792,LEN(",Alcool_MQ135|"),'Com RTOS RX'!$K2792,LEN(",Toluen_MQ135|"),'Com RTOS RX'!$L2792,LEN(",MH4_MQ135|"),'Com RTOS RX'!$M2792,LEN(",O3_MQ131|"),'Com RTOS RX'!$N2792)*8</f>
        <v>672</v>
      </c>
    </row>
    <row r="2793" ht="15.75" customHeight="1">
      <c r="A2793" s="5" t="s">
        <v>12108</v>
      </c>
      <c r="B2793" s="5" t="s">
        <v>12109</v>
      </c>
      <c r="C2793" s="5" t="s">
        <v>843</v>
      </c>
      <c r="D2793" s="5" t="s">
        <v>12110</v>
      </c>
      <c r="E2793" s="5" t="s">
        <v>845</v>
      </c>
      <c r="F2793" s="5" t="s">
        <v>845</v>
      </c>
      <c r="G2793" s="5" t="s">
        <v>845</v>
      </c>
      <c r="H2793" s="5" t="s">
        <v>312</v>
      </c>
      <c r="I2793" s="5" t="s">
        <v>76</v>
      </c>
      <c r="J2793" s="5" t="s">
        <v>313</v>
      </c>
      <c r="K2793" s="5" t="s">
        <v>100</v>
      </c>
      <c r="L2793" s="5" t="s">
        <v>314</v>
      </c>
      <c r="M2793" s="5" t="s">
        <v>160</v>
      </c>
      <c r="N2793" s="5" t="s">
        <v>713</v>
      </c>
      <c r="O2793" s="5" t="s">
        <v>845</v>
      </c>
      <c r="P2793" s="5" t="s">
        <v>845</v>
      </c>
      <c r="Q2793" s="5" t="s">
        <v>847</v>
      </c>
      <c r="R2793" s="5" t="s">
        <v>845</v>
      </c>
      <c r="S2793" s="5" t="s">
        <v>8577</v>
      </c>
      <c r="T2793" s="5" t="s">
        <v>849</v>
      </c>
      <c r="U2793" s="5" t="s">
        <v>845</v>
      </c>
      <c r="V2793" s="5" t="s">
        <v>845</v>
      </c>
      <c r="W2793" s="5" t="s">
        <v>850</v>
      </c>
      <c r="X2793" s="5" t="s">
        <v>12111</v>
      </c>
      <c r="Y2793" s="6">
        <f>X2794-'Com RTOS RX'!$X2793</f>
        <v>0.00005787037037</v>
      </c>
      <c r="Z2793" s="7">
        <f>SUM(LEN(",CO_MQ135|"),'Com RTOS RX'!$H2793,LEN(",CO2_MQ135|"),'Com RTOS RX'!$I2793,LEN(",Alcool_MQ135|"),'Com RTOS RX'!$J2793,LEN(",Alcool_MQ135|"),'Com RTOS RX'!$K2793,LEN(",Toluen_MQ135|"),'Com RTOS RX'!$L2793,LEN(",MH4_MQ135|"),'Com RTOS RX'!$M2793,LEN(",O3_MQ131|"),'Com RTOS RX'!$N2793)*8</f>
        <v>672</v>
      </c>
    </row>
    <row r="2794" ht="15.75" customHeight="1">
      <c r="A2794" s="5" t="s">
        <v>12112</v>
      </c>
      <c r="B2794" s="5" t="s">
        <v>12113</v>
      </c>
      <c r="C2794" s="5" t="s">
        <v>843</v>
      </c>
      <c r="D2794" s="5" t="s">
        <v>12114</v>
      </c>
      <c r="E2794" s="5" t="s">
        <v>845</v>
      </c>
      <c r="F2794" s="5" t="s">
        <v>845</v>
      </c>
      <c r="G2794" s="5" t="s">
        <v>845</v>
      </c>
      <c r="H2794" s="5" t="s">
        <v>9956</v>
      </c>
      <c r="I2794" s="5" t="s">
        <v>57</v>
      </c>
      <c r="J2794" s="5" t="s">
        <v>944</v>
      </c>
      <c r="K2794" s="5" t="s">
        <v>38</v>
      </c>
      <c r="L2794" s="5" t="s">
        <v>707</v>
      </c>
      <c r="M2794" s="5" t="s">
        <v>9899</v>
      </c>
      <c r="N2794" s="5" t="s">
        <v>713</v>
      </c>
      <c r="O2794" s="5" t="s">
        <v>845</v>
      </c>
      <c r="P2794" s="5" t="s">
        <v>845</v>
      </c>
      <c r="Q2794" s="5" t="s">
        <v>847</v>
      </c>
      <c r="R2794" s="5" t="s">
        <v>845</v>
      </c>
      <c r="S2794" s="5" t="s">
        <v>9553</v>
      </c>
      <c r="T2794" s="5" t="s">
        <v>849</v>
      </c>
      <c r="U2794" s="5" t="s">
        <v>845</v>
      </c>
      <c r="V2794" s="5" t="s">
        <v>845</v>
      </c>
      <c r="W2794" s="5" t="s">
        <v>850</v>
      </c>
      <c r="X2794" s="5" t="s">
        <v>12115</v>
      </c>
      <c r="Y2794" s="6">
        <f>X2795-'Com RTOS RX'!$X2794</f>
        <v>0.00005787037037</v>
      </c>
      <c r="Z2794" s="7">
        <f>SUM(LEN(",CO_MQ135|"),'Com RTOS RX'!$H2794,LEN(",CO2_MQ135|"),'Com RTOS RX'!$I2794,LEN(",Alcool_MQ135|"),'Com RTOS RX'!$J2794,LEN(",Alcool_MQ135|"),'Com RTOS RX'!$K2794,LEN(",Toluen_MQ135|"),'Com RTOS RX'!$L2794,LEN(",MH4_MQ135|"),'Com RTOS RX'!$M2794,LEN(",O3_MQ131|"),'Com RTOS RX'!$N2794)*8</f>
        <v>672</v>
      </c>
    </row>
    <row r="2795" ht="15.75" customHeight="1">
      <c r="A2795" s="5" t="s">
        <v>12116</v>
      </c>
      <c r="B2795" s="5" t="s">
        <v>12117</v>
      </c>
      <c r="C2795" s="5" t="s">
        <v>843</v>
      </c>
      <c r="D2795" s="5" t="s">
        <v>12118</v>
      </c>
      <c r="E2795" s="5" t="s">
        <v>845</v>
      </c>
      <c r="F2795" s="5" t="s">
        <v>845</v>
      </c>
      <c r="G2795" s="5" t="s">
        <v>845</v>
      </c>
      <c r="H2795" s="5" t="s">
        <v>775</v>
      </c>
      <c r="I2795" s="5" t="s">
        <v>48</v>
      </c>
      <c r="J2795" s="5" t="s">
        <v>776</v>
      </c>
      <c r="K2795" s="5" t="s">
        <v>100</v>
      </c>
      <c r="L2795" s="5" t="s">
        <v>705</v>
      </c>
      <c r="M2795" s="5" t="s">
        <v>177</v>
      </c>
      <c r="N2795" s="5" t="s">
        <v>721</v>
      </c>
      <c r="O2795" s="5" t="s">
        <v>845</v>
      </c>
      <c r="P2795" s="5" t="s">
        <v>845</v>
      </c>
      <c r="Q2795" s="5" t="s">
        <v>847</v>
      </c>
      <c r="R2795" s="5" t="s">
        <v>845</v>
      </c>
      <c r="S2795" s="5" t="s">
        <v>9553</v>
      </c>
      <c r="T2795" s="5" t="s">
        <v>849</v>
      </c>
      <c r="U2795" s="5" t="s">
        <v>845</v>
      </c>
      <c r="V2795" s="5" t="s">
        <v>845</v>
      </c>
      <c r="W2795" s="5" t="s">
        <v>850</v>
      </c>
      <c r="X2795" s="5" t="s">
        <v>12119</v>
      </c>
      <c r="Y2795" s="6">
        <f>X2796-'Com RTOS RX'!$X2795</f>
        <v>0.00005787037037</v>
      </c>
      <c r="Z2795" s="7">
        <f>SUM(LEN(",CO_MQ135|"),'Com RTOS RX'!$H2795,LEN(",CO2_MQ135|"),'Com RTOS RX'!$I2795,LEN(",Alcool_MQ135|"),'Com RTOS RX'!$J2795,LEN(",Alcool_MQ135|"),'Com RTOS RX'!$K2795,LEN(",Toluen_MQ135|"),'Com RTOS RX'!$L2795,LEN(",MH4_MQ135|"),'Com RTOS RX'!$M2795,LEN(",O3_MQ131|"),'Com RTOS RX'!$N2795)*8</f>
        <v>672</v>
      </c>
    </row>
    <row r="2796" ht="15.75" customHeight="1">
      <c r="A2796" s="5" t="s">
        <v>12120</v>
      </c>
      <c r="B2796" s="5" t="s">
        <v>12121</v>
      </c>
      <c r="C2796" s="5" t="s">
        <v>843</v>
      </c>
      <c r="D2796" s="5" t="s">
        <v>12122</v>
      </c>
      <c r="E2796" s="5" t="s">
        <v>845</v>
      </c>
      <c r="F2796" s="5" t="s">
        <v>845</v>
      </c>
      <c r="G2796" s="5" t="s">
        <v>845</v>
      </c>
      <c r="H2796" s="5" t="s">
        <v>312</v>
      </c>
      <c r="I2796" s="5" t="s">
        <v>76</v>
      </c>
      <c r="J2796" s="5" t="s">
        <v>313</v>
      </c>
      <c r="K2796" s="5" t="s">
        <v>100</v>
      </c>
      <c r="L2796" s="5" t="s">
        <v>314</v>
      </c>
      <c r="M2796" s="5" t="s">
        <v>160</v>
      </c>
      <c r="N2796" s="5" t="s">
        <v>713</v>
      </c>
      <c r="O2796" s="5" t="s">
        <v>845</v>
      </c>
      <c r="P2796" s="5" t="s">
        <v>845</v>
      </c>
      <c r="Q2796" s="5" t="s">
        <v>847</v>
      </c>
      <c r="R2796" s="5" t="s">
        <v>845</v>
      </c>
      <c r="S2796" s="5" t="s">
        <v>8577</v>
      </c>
      <c r="T2796" s="5" t="s">
        <v>849</v>
      </c>
      <c r="U2796" s="5" t="s">
        <v>845</v>
      </c>
      <c r="V2796" s="5" t="s">
        <v>845</v>
      </c>
      <c r="W2796" s="5" t="s">
        <v>850</v>
      </c>
      <c r="X2796" s="5" t="s">
        <v>12123</v>
      </c>
      <c r="Y2796" s="6">
        <f>X2797-'Com RTOS RX'!$X2796</f>
        <v>0.00005787037037</v>
      </c>
      <c r="Z2796" s="7">
        <f>SUM(LEN(",CO_MQ135|"),'Com RTOS RX'!$H2796,LEN(",CO2_MQ135|"),'Com RTOS RX'!$I2796,LEN(",Alcool_MQ135|"),'Com RTOS RX'!$J2796,LEN(",Alcool_MQ135|"),'Com RTOS RX'!$K2796,LEN(",Toluen_MQ135|"),'Com RTOS RX'!$L2796,LEN(",MH4_MQ135|"),'Com RTOS RX'!$M2796,LEN(",O3_MQ131|"),'Com RTOS RX'!$N2796)*8</f>
        <v>672</v>
      </c>
    </row>
    <row r="2797" ht="15.75" customHeight="1">
      <c r="A2797" s="5" t="s">
        <v>12124</v>
      </c>
      <c r="B2797" s="5" t="s">
        <v>12125</v>
      </c>
      <c r="C2797" s="5" t="s">
        <v>843</v>
      </c>
      <c r="D2797" s="5" t="s">
        <v>12126</v>
      </c>
      <c r="E2797" s="5" t="s">
        <v>845</v>
      </c>
      <c r="F2797" s="5" t="s">
        <v>845</v>
      </c>
      <c r="G2797" s="5" t="s">
        <v>845</v>
      </c>
      <c r="H2797" s="5" t="s">
        <v>584</v>
      </c>
      <c r="I2797" s="5" t="s">
        <v>48</v>
      </c>
      <c r="J2797" s="5" t="s">
        <v>412</v>
      </c>
      <c r="K2797" s="5" t="s">
        <v>100</v>
      </c>
      <c r="L2797" s="5" t="s">
        <v>749</v>
      </c>
      <c r="M2797" s="5" t="s">
        <v>160</v>
      </c>
      <c r="N2797" s="5" t="s">
        <v>740</v>
      </c>
      <c r="O2797" s="5" t="s">
        <v>845</v>
      </c>
      <c r="P2797" s="5" t="s">
        <v>845</v>
      </c>
      <c r="Q2797" s="5" t="s">
        <v>847</v>
      </c>
      <c r="R2797" s="5" t="s">
        <v>845</v>
      </c>
      <c r="S2797" s="5" t="s">
        <v>9553</v>
      </c>
      <c r="T2797" s="5" t="s">
        <v>849</v>
      </c>
      <c r="U2797" s="5" t="s">
        <v>845</v>
      </c>
      <c r="V2797" s="5" t="s">
        <v>845</v>
      </c>
      <c r="W2797" s="5" t="s">
        <v>850</v>
      </c>
      <c r="X2797" s="5" t="s">
        <v>12127</v>
      </c>
      <c r="Y2797" s="6">
        <f>X2798-'Com RTOS RX'!$X2797</f>
        <v>0.00005787037037</v>
      </c>
      <c r="Z2797" s="7">
        <f>SUM(LEN(",CO_MQ135|"),'Com RTOS RX'!$H2797,LEN(",CO2_MQ135|"),'Com RTOS RX'!$I2797,LEN(",Alcool_MQ135|"),'Com RTOS RX'!$J2797,LEN(",Alcool_MQ135|"),'Com RTOS RX'!$K2797,LEN(",Toluen_MQ135|"),'Com RTOS RX'!$L2797,LEN(",MH4_MQ135|"),'Com RTOS RX'!$M2797,LEN(",O3_MQ131|"),'Com RTOS RX'!$N2797)*8</f>
        <v>672</v>
      </c>
    </row>
    <row r="2798" ht="15.75" customHeight="1">
      <c r="A2798" s="5" t="s">
        <v>12128</v>
      </c>
      <c r="B2798" s="5" t="s">
        <v>12129</v>
      </c>
      <c r="C2798" s="5" t="s">
        <v>843</v>
      </c>
      <c r="D2798" s="5" t="s">
        <v>12130</v>
      </c>
      <c r="E2798" s="5" t="s">
        <v>845</v>
      </c>
      <c r="F2798" s="5" t="s">
        <v>845</v>
      </c>
      <c r="G2798" s="5" t="s">
        <v>845</v>
      </c>
      <c r="H2798" s="5" t="s">
        <v>751</v>
      </c>
      <c r="I2798" s="5" t="s">
        <v>120</v>
      </c>
      <c r="J2798" s="5" t="s">
        <v>413</v>
      </c>
      <c r="K2798" s="5" t="s">
        <v>122</v>
      </c>
      <c r="L2798" s="5" t="s">
        <v>700</v>
      </c>
      <c r="M2798" s="5" t="s">
        <v>177</v>
      </c>
      <c r="N2798" s="5" t="s">
        <v>721</v>
      </c>
      <c r="O2798" s="5" t="s">
        <v>845</v>
      </c>
      <c r="P2798" s="5" t="s">
        <v>845</v>
      </c>
      <c r="Q2798" s="5" t="s">
        <v>847</v>
      </c>
      <c r="R2798" s="5" t="s">
        <v>845</v>
      </c>
      <c r="S2798" s="5" t="s">
        <v>9553</v>
      </c>
      <c r="T2798" s="5" t="s">
        <v>849</v>
      </c>
      <c r="U2798" s="5" t="s">
        <v>845</v>
      </c>
      <c r="V2798" s="5" t="s">
        <v>845</v>
      </c>
      <c r="W2798" s="5" t="s">
        <v>850</v>
      </c>
      <c r="X2798" s="5" t="s">
        <v>12131</v>
      </c>
      <c r="Y2798" s="6">
        <f>X2799-'Com RTOS RX'!$X2798</f>
        <v>0.00005787037037</v>
      </c>
      <c r="Z2798" s="7">
        <f>SUM(LEN(",CO_MQ135|"),'Com RTOS RX'!$H2798,LEN(",CO2_MQ135|"),'Com RTOS RX'!$I2798,LEN(",Alcool_MQ135|"),'Com RTOS RX'!$J2798,LEN(",Alcool_MQ135|"),'Com RTOS RX'!$K2798,LEN(",Toluen_MQ135|"),'Com RTOS RX'!$L2798,LEN(",MH4_MQ135|"),'Com RTOS RX'!$M2798,LEN(",O3_MQ131|"),'Com RTOS RX'!$N2798)*8</f>
        <v>672</v>
      </c>
    </row>
    <row r="2799" ht="15.75" customHeight="1">
      <c r="A2799" s="5" t="s">
        <v>12132</v>
      </c>
      <c r="B2799" s="5" t="s">
        <v>12133</v>
      </c>
      <c r="C2799" s="5" t="s">
        <v>843</v>
      </c>
      <c r="D2799" s="5" t="s">
        <v>12134</v>
      </c>
      <c r="E2799" s="5" t="s">
        <v>845</v>
      </c>
      <c r="F2799" s="5" t="s">
        <v>845</v>
      </c>
      <c r="G2799" s="5" t="s">
        <v>845</v>
      </c>
      <c r="H2799" s="5" t="s">
        <v>736</v>
      </c>
      <c r="I2799" s="5" t="s">
        <v>69</v>
      </c>
      <c r="J2799" s="5" t="s">
        <v>341</v>
      </c>
      <c r="K2799" s="5" t="s">
        <v>83</v>
      </c>
      <c r="L2799" s="5" t="s">
        <v>406</v>
      </c>
      <c r="M2799" s="5" t="s">
        <v>226</v>
      </c>
      <c r="N2799" s="5" t="s">
        <v>713</v>
      </c>
      <c r="O2799" s="5" t="s">
        <v>845</v>
      </c>
      <c r="P2799" s="5" t="s">
        <v>845</v>
      </c>
      <c r="Q2799" s="5" t="s">
        <v>847</v>
      </c>
      <c r="R2799" s="5" t="s">
        <v>845</v>
      </c>
      <c r="S2799" s="5" t="s">
        <v>9553</v>
      </c>
      <c r="T2799" s="5" t="s">
        <v>849</v>
      </c>
      <c r="U2799" s="5" t="s">
        <v>845</v>
      </c>
      <c r="V2799" s="5" t="s">
        <v>845</v>
      </c>
      <c r="W2799" s="5" t="s">
        <v>850</v>
      </c>
      <c r="X2799" s="5" t="s">
        <v>12135</v>
      </c>
      <c r="Y2799" s="6">
        <f>X2800-'Com RTOS RX'!$X2799</f>
        <v>0.00005787037037</v>
      </c>
      <c r="Z2799" s="7">
        <f>SUM(LEN(",CO_MQ135|"),'Com RTOS RX'!$H2799,LEN(",CO2_MQ135|"),'Com RTOS RX'!$I2799,LEN(",Alcool_MQ135|"),'Com RTOS RX'!$J2799,LEN(",Alcool_MQ135|"),'Com RTOS RX'!$K2799,LEN(",Toluen_MQ135|"),'Com RTOS RX'!$L2799,LEN(",MH4_MQ135|"),'Com RTOS RX'!$M2799,LEN(",O3_MQ131|"),'Com RTOS RX'!$N2799)*8</f>
        <v>672</v>
      </c>
    </row>
    <row r="2800" ht="15.75" customHeight="1">
      <c r="A2800" s="5" t="s">
        <v>12136</v>
      </c>
      <c r="B2800" s="5" t="s">
        <v>12137</v>
      </c>
      <c r="C2800" s="5" t="s">
        <v>843</v>
      </c>
      <c r="D2800" s="5" t="s">
        <v>12138</v>
      </c>
      <c r="E2800" s="5" t="s">
        <v>845</v>
      </c>
      <c r="F2800" s="5" t="s">
        <v>845</v>
      </c>
      <c r="G2800" s="5" t="s">
        <v>845</v>
      </c>
      <c r="H2800" s="5" t="s">
        <v>755</v>
      </c>
      <c r="I2800" s="5" t="s">
        <v>115</v>
      </c>
      <c r="J2800" s="5" t="s">
        <v>756</v>
      </c>
      <c r="K2800" s="5" t="s">
        <v>38</v>
      </c>
      <c r="L2800" s="5" t="s">
        <v>757</v>
      </c>
      <c r="M2800" s="5" t="s">
        <v>9899</v>
      </c>
      <c r="N2800" s="5" t="s">
        <v>713</v>
      </c>
      <c r="O2800" s="5" t="s">
        <v>845</v>
      </c>
      <c r="P2800" s="5" t="s">
        <v>845</v>
      </c>
      <c r="Q2800" s="5" t="s">
        <v>847</v>
      </c>
      <c r="R2800" s="5" t="s">
        <v>845</v>
      </c>
      <c r="S2800" s="5" t="s">
        <v>9553</v>
      </c>
      <c r="T2800" s="5" t="s">
        <v>849</v>
      </c>
      <c r="U2800" s="5" t="s">
        <v>845</v>
      </c>
      <c r="V2800" s="5" t="s">
        <v>845</v>
      </c>
      <c r="W2800" s="5" t="s">
        <v>850</v>
      </c>
      <c r="X2800" s="5" t="s">
        <v>12139</v>
      </c>
      <c r="Y2800" s="6">
        <f>X2801-'Com RTOS RX'!$X2800</f>
        <v>0.00005787037037</v>
      </c>
      <c r="Z2800" s="7">
        <f>SUM(LEN(",CO_MQ135|"),'Com RTOS RX'!$H2800,LEN(",CO2_MQ135|"),'Com RTOS RX'!$I2800,LEN(",Alcool_MQ135|"),'Com RTOS RX'!$J2800,LEN(",Alcool_MQ135|"),'Com RTOS RX'!$K2800,LEN(",Toluen_MQ135|"),'Com RTOS RX'!$L2800,LEN(",MH4_MQ135|"),'Com RTOS RX'!$M2800,LEN(",O3_MQ131|"),'Com RTOS RX'!$N2800)*8</f>
        <v>672</v>
      </c>
    </row>
    <row r="2801" ht="15.75" customHeight="1">
      <c r="A2801" s="5" t="s">
        <v>12140</v>
      </c>
      <c r="B2801" s="5" t="s">
        <v>12141</v>
      </c>
      <c r="C2801" s="5" t="s">
        <v>843</v>
      </c>
      <c r="D2801" s="5" t="s">
        <v>12142</v>
      </c>
      <c r="E2801" s="5" t="s">
        <v>845</v>
      </c>
      <c r="F2801" s="5" t="s">
        <v>845</v>
      </c>
      <c r="G2801" s="5" t="s">
        <v>845</v>
      </c>
      <c r="H2801" s="5" t="s">
        <v>792</v>
      </c>
      <c r="I2801" s="5" t="s">
        <v>567</v>
      </c>
      <c r="J2801" s="5" t="s">
        <v>793</v>
      </c>
      <c r="K2801" s="5" t="s">
        <v>128</v>
      </c>
      <c r="L2801" s="5" t="s">
        <v>794</v>
      </c>
      <c r="M2801" s="5" t="s">
        <v>287</v>
      </c>
      <c r="N2801" s="5" t="s">
        <v>1418</v>
      </c>
      <c r="O2801" s="5" t="s">
        <v>845</v>
      </c>
      <c r="P2801" s="5" t="s">
        <v>845</v>
      </c>
      <c r="Q2801" s="5" t="s">
        <v>8609</v>
      </c>
      <c r="R2801" s="5" t="s">
        <v>845</v>
      </c>
      <c r="S2801" s="5" t="s">
        <v>12143</v>
      </c>
      <c r="T2801" s="5" t="s">
        <v>849</v>
      </c>
      <c r="U2801" s="5" t="s">
        <v>845</v>
      </c>
      <c r="V2801" s="5" t="s">
        <v>845</v>
      </c>
      <c r="W2801" s="5" t="s">
        <v>850</v>
      </c>
      <c r="X2801" s="5" t="s">
        <v>12144</v>
      </c>
      <c r="Y2801" s="6">
        <f>X2802-'Com RTOS RX'!$X2801</f>
        <v>0.0001157407407</v>
      </c>
      <c r="Z2801" s="7">
        <f>SUM(LEN(",CO_MQ135|"),'Com RTOS RX'!$H2801,LEN(",CO2_MQ135|"),'Com RTOS RX'!$I2801,LEN(",Alcool_MQ135|"),'Com RTOS RX'!$J2801,LEN(",Alcool_MQ135|"),'Com RTOS RX'!$K2801,LEN(",Toluen_MQ135|"),'Com RTOS RX'!$L2801,LEN(",MH4_MQ135|"),'Com RTOS RX'!$M2801,LEN(",O3_MQ131|"),'Com RTOS RX'!$N2801)*8</f>
        <v>672</v>
      </c>
    </row>
    <row r="2802" ht="15.75" customHeight="1">
      <c r="A2802" s="5" t="s">
        <v>12145</v>
      </c>
      <c r="B2802" s="5" t="s">
        <v>12146</v>
      </c>
      <c r="C2802" s="5" t="s">
        <v>843</v>
      </c>
      <c r="D2802" s="5" t="s">
        <v>12147</v>
      </c>
      <c r="E2802" s="5" t="s">
        <v>845</v>
      </c>
      <c r="F2802" s="5" t="s">
        <v>845</v>
      </c>
      <c r="G2802" s="5" t="s">
        <v>845</v>
      </c>
      <c r="H2802" s="5" t="s">
        <v>338</v>
      </c>
      <c r="I2802" s="5" t="s">
        <v>18</v>
      </c>
      <c r="J2802" s="5" t="s">
        <v>738</v>
      </c>
      <c r="K2802" s="5" t="s">
        <v>122</v>
      </c>
      <c r="L2802" s="5" t="s">
        <v>739</v>
      </c>
      <c r="M2802" s="5" t="s">
        <v>177</v>
      </c>
      <c r="N2802" s="5" t="s">
        <v>704</v>
      </c>
      <c r="O2802" s="5" t="s">
        <v>845</v>
      </c>
      <c r="P2802" s="5" t="s">
        <v>845</v>
      </c>
      <c r="Q2802" s="5" t="s">
        <v>847</v>
      </c>
      <c r="R2802" s="5" t="s">
        <v>845</v>
      </c>
      <c r="S2802" s="5" t="s">
        <v>9553</v>
      </c>
      <c r="T2802" s="5" t="s">
        <v>849</v>
      </c>
      <c r="U2802" s="5" t="s">
        <v>845</v>
      </c>
      <c r="V2802" s="5" t="s">
        <v>845</v>
      </c>
      <c r="W2802" s="5" t="s">
        <v>850</v>
      </c>
      <c r="X2802" s="5" t="s">
        <v>12148</v>
      </c>
      <c r="Y2802" s="6">
        <f>X2803-'Com RTOS RX'!$X2802</f>
        <v>0.00005787037037</v>
      </c>
      <c r="Z2802" s="7">
        <f>SUM(LEN(",CO_MQ135|"),'Com RTOS RX'!$H2802,LEN(",CO2_MQ135|"),'Com RTOS RX'!$I2802,LEN(",Alcool_MQ135|"),'Com RTOS RX'!$J2802,LEN(",Alcool_MQ135|"),'Com RTOS RX'!$K2802,LEN(",Toluen_MQ135|"),'Com RTOS RX'!$L2802,LEN(",MH4_MQ135|"),'Com RTOS RX'!$M2802,LEN(",O3_MQ131|"),'Com RTOS RX'!$N2802)*8</f>
        <v>672</v>
      </c>
    </row>
    <row r="2803" ht="15.75" customHeight="1">
      <c r="A2803" s="5" t="s">
        <v>12149</v>
      </c>
      <c r="B2803" s="5" t="s">
        <v>12150</v>
      </c>
      <c r="C2803" s="5" t="s">
        <v>843</v>
      </c>
      <c r="D2803" s="5" t="s">
        <v>12151</v>
      </c>
      <c r="E2803" s="5" t="s">
        <v>845</v>
      </c>
      <c r="F2803" s="5" t="s">
        <v>845</v>
      </c>
      <c r="G2803" s="5" t="s">
        <v>845</v>
      </c>
      <c r="H2803" s="5" t="s">
        <v>683</v>
      </c>
      <c r="I2803" s="5" t="s">
        <v>43</v>
      </c>
      <c r="J2803" s="5" t="s">
        <v>750</v>
      </c>
      <c r="K2803" s="5" t="s">
        <v>38</v>
      </c>
      <c r="L2803" s="5" t="s">
        <v>702</v>
      </c>
      <c r="M2803" s="5" t="s">
        <v>9899</v>
      </c>
      <c r="N2803" s="5" t="s">
        <v>704</v>
      </c>
      <c r="O2803" s="5" t="s">
        <v>845</v>
      </c>
      <c r="P2803" s="5" t="s">
        <v>845</v>
      </c>
      <c r="Q2803" s="5" t="s">
        <v>847</v>
      </c>
      <c r="R2803" s="5" t="s">
        <v>845</v>
      </c>
      <c r="S2803" s="5" t="s">
        <v>9553</v>
      </c>
      <c r="T2803" s="5" t="s">
        <v>849</v>
      </c>
      <c r="U2803" s="5" t="s">
        <v>845</v>
      </c>
      <c r="V2803" s="5" t="s">
        <v>845</v>
      </c>
      <c r="W2803" s="5" t="s">
        <v>850</v>
      </c>
      <c r="X2803" s="5" t="s">
        <v>12152</v>
      </c>
      <c r="Y2803" s="6">
        <f>X2804-'Com RTOS RX'!$X2803</f>
        <v>0.00005787037037</v>
      </c>
      <c r="Z2803" s="7">
        <f>SUM(LEN(",CO_MQ135|"),'Com RTOS RX'!$H2803,LEN(",CO2_MQ135|"),'Com RTOS RX'!$I2803,LEN(",Alcool_MQ135|"),'Com RTOS RX'!$J2803,LEN(",Alcool_MQ135|"),'Com RTOS RX'!$K2803,LEN(",Toluen_MQ135|"),'Com RTOS RX'!$L2803,LEN(",MH4_MQ135|"),'Com RTOS RX'!$M2803,LEN(",O3_MQ131|"),'Com RTOS RX'!$N2803)*8</f>
        <v>672</v>
      </c>
    </row>
    <row r="2804" ht="15.75" customHeight="1">
      <c r="A2804" s="5" t="s">
        <v>12153</v>
      </c>
      <c r="B2804" s="5" t="s">
        <v>12154</v>
      </c>
      <c r="C2804" s="5" t="s">
        <v>843</v>
      </c>
      <c r="D2804" s="5" t="s">
        <v>12155</v>
      </c>
      <c r="E2804" s="5" t="s">
        <v>845</v>
      </c>
      <c r="F2804" s="5" t="s">
        <v>845</v>
      </c>
      <c r="G2804" s="5" t="s">
        <v>845</v>
      </c>
      <c r="H2804" s="5" t="s">
        <v>690</v>
      </c>
      <c r="I2804" s="5" t="s">
        <v>91</v>
      </c>
      <c r="J2804" s="5" t="s">
        <v>438</v>
      </c>
      <c r="K2804" s="5" t="s">
        <v>24</v>
      </c>
      <c r="L2804" s="5" t="s">
        <v>380</v>
      </c>
      <c r="M2804" s="5" t="s">
        <v>189</v>
      </c>
      <c r="N2804" s="5" t="s">
        <v>713</v>
      </c>
      <c r="O2804" s="5" t="s">
        <v>845</v>
      </c>
      <c r="P2804" s="5" t="s">
        <v>845</v>
      </c>
      <c r="Q2804" s="5" t="s">
        <v>847</v>
      </c>
      <c r="R2804" s="5" t="s">
        <v>845</v>
      </c>
      <c r="S2804" s="5" t="s">
        <v>9553</v>
      </c>
      <c r="T2804" s="5" t="s">
        <v>849</v>
      </c>
      <c r="U2804" s="5" t="s">
        <v>845</v>
      </c>
      <c r="V2804" s="5" t="s">
        <v>845</v>
      </c>
      <c r="W2804" s="5" t="s">
        <v>850</v>
      </c>
      <c r="X2804" s="5" t="s">
        <v>12156</v>
      </c>
      <c r="Y2804" s="6">
        <f>X2805-'Com RTOS RX'!$X2804</f>
        <v>0.00005787037037</v>
      </c>
      <c r="Z2804" s="7">
        <f>SUM(LEN(",CO_MQ135|"),'Com RTOS RX'!$H2804,LEN(",CO2_MQ135|"),'Com RTOS RX'!$I2804,LEN(",Alcool_MQ135|"),'Com RTOS RX'!$J2804,LEN(",Alcool_MQ135|"),'Com RTOS RX'!$K2804,LEN(",Toluen_MQ135|"),'Com RTOS RX'!$L2804,LEN(",MH4_MQ135|"),'Com RTOS RX'!$M2804,LEN(",O3_MQ131|"),'Com RTOS RX'!$N2804)*8</f>
        <v>672</v>
      </c>
    </row>
    <row r="2805" ht="15.75" customHeight="1">
      <c r="A2805" s="5" t="s">
        <v>12157</v>
      </c>
      <c r="B2805" s="5" t="s">
        <v>12158</v>
      </c>
      <c r="C2805" s="5" t="s">
        <v>843</v>
      </c>
      <c r="D2805" s="5" t="s">
        <v>12159</v>
      </c>
      <c r="E2805" s="5" t="s">
        <v>845</v>
      </c>
      <c r="F2805" s="5" t="s">
        <v>845</v>
      </c>
      <c r="G2805" s="5" t="s">
        <v>845</v>
      </c>
      <c r="H2805" s="5" t="s">
        <v>730</v>
      </c>
      <c r="I2805" s="5" t="s">
        <v>115</v>
      </c>
      <c r="J2805" s="5" t="s">
        <v>420</v>
      </c>
      <c r="K2805" s="5" t="s">
        <v>38</v>
      </c>
      <c r="L2805" s="5" t="s">
        <v>718</v>
      </c>
      <c r="M2805" s="5" t="s">
        <v>9899</v>
      </c>
      <c r="N2805" s="5" t="s">
        <v>713</v>
      </c>
      <c r="O2805" s="5" t="s">
        <v>845</v>
      </c>
      <c r="P2805" s="5" t="s">
        <v>845</v>
      </c>
      <c r="Q2805" s="5" t="s">
        <v>847</v>
      </c>
      <c r="R2805" s="5" t="s">
        <v>845</v>
      </c>
      <c r="S2805" s="5" t="s">
        <v>9553</v>
      </c>
      <c r="T2805" s="5" t="s">
        <v>849</v>
      </c>
      <c r="U2805" s="5" t="s">
        <v>845</v>
      </c>
      <c r="V2805" s="5" t="s">
        <v>845</v>
      </c>
      <c r="W2805" s="5" t="s">
        <v>850</v>
      </c>
      <c r="X2805" s="5" t="s">
        <v>12160</v>
      </c>
      <c r="Y2805" s="6">
        <f>X2806-'Com RTOS RX'!$X2805</f>
        <v>0.00005787037037</v>
      </c>
      <c r="Z2805" s="7">
        <f>SUM(LEN(",CO_MQ135|"),'Com RTOS RX'!$H2805,LEN(",CO2_MQ135|"),'Com RTOS RX'!$I2805,LEN(",Alcool_MQ135|"),'Com RTOS RX'!$J2805,LEN(",Alcool_MQ135|"),'Com RTOS RX'!$K2805,LEN(",Toluen_MQ135|"),'Com RTOS RX'!$L2805,LEN(",MH4_MQ135|"),'Com RTOS RX'!$M2805,LEN(",O3_MQ131|"),'Com RTOS RX'!$N2805)*8</f>
        <v>672</v>
      </c>
    </row>
    <row r="2806" ht="15.75" customHeight="1">
      <c r="A2806" s="5" t="s">
        <v>12161</v>
      </c>
      <c r="B2806" s="5" t="s">
        <v>12162</v>
      </c>
      <c r="C2806" s="5" t="s">
        <v>843</v>
      </c>
      <c r="D2806" s="5" t="s">
        <v>12163</v>
      </c>
      <c r="E2806" s="5" t="s">
        <v>845</v>
      </c>
      <c r="F2806" s="5" t="s">
        <v>845</v>
      </c>
      <c r="G2806" s="5" t="s">
        <v>845</v>
      </c>
      <c r="H2806" s="5" t="s">
        <v>9956</v>
      </c>
      <c r="I2806" s="5" t="s">
        <v>57</v>
      </c>
      <c r="J2806" s="5" t="s">
        <v>944</v>
      </c>
      <c r="K2806" s="5" t="s">
        <v>38</v>
      </c>
      <c r="L2806" s="5" t="s">
        <v>707</v>
      </c>
      <c r="M2806" s="5" t="s">
        <v>9899</v>
      </c>
      <c r="N2806" s="5" t="s">
        <v>713</v>
      </c>
      <c r="O2806" s="5" t="s">
        <v>845</v>
      </c>
      <c r="P2806" s="5" t="s">
        <v>845</v>
      </c>
      <c r="Q2806" s="5" t="s">
        <v>847</v>
      </c>
      <c r="R2806" s="5" t="s">
        <v>845</v>
      </c>
      <c r="S2806" s="5" t="s">
        <v>9553</v>
      </c>
      <c r="T2806" s="5" t="s">
        <v>849</v>
      </c>
      <c r="U2806" s="5" t="s">
        <v>845</v>
      </c>
      <c r="V2806" s="5" t="s">
        <v>845</v>
      </c>
      <c r="W2806" s="5" t="s">
        <v>850</v>
      </c>
      <c r="X2806" s="5" t="s">
        <v>12164</v>
      </c>
      <c r="Y2806" s="6">
        <f>X2807-'Com RTOS RX'!$X2806</f>
        <v>0.00006944444444</v>
      </c>
      <c r="Z2806" s="7">
        <f>SUM(LEN(",CO_MQ135|"),'Com RTOS RX'!$H2806,LEN(",CO2_MQ135|"),'Com RTOS RX'!$I2806,LEN(",Alcool_MQ135|"),'Com RTOS RX'!$J2806,LEN(",Alcool_MQ135|"),'Com RTOS RX'!$K2806,LEN(",Toluen_MQ135|"),'Com RTOS RX'!$L2806,LEN(",MH4_MQ135|"),'Com RTOS RX'!$M2806,LEN(",O3_MQ131|"),'Com RTOS RX'!$N2806)*8</f>
        <v>672</v>
      </c>
    </row>
    <row r="2807" ht="15.75" customHeight="1">
      <c r="A2807" s="5" t="s">
        <v>12165</v>
      </c>
      <c r="B2807" s="5" t="s">
        <v>12166</v>
      </c>
      <c r="C2807" s="5" t="s">
        <v>843</v>
      </c>
      <c r="D2807" s="5" t="s">
        <v>12167</v>
      </c>
      <c r="E2807" s="5" t="s">
        <v>845</v>
      </c>
      <c r="F2807" s="5" t="s">
        <v>845</v>
      </c>
      <c r="G2807" s="5" t="s">
        <v>845</v>
      </c>
      <c r="H2807" s="5" t="s">
        <v>751</v>
      </c>
      <c r="I2807" s="5" t="s">
        <v>120</v>
      </c>
      <c r="J2807" s="5" t="s">
        <v>413</v>
      </c>
      <c r="K2807" s="5" t="s">
        <v>122</v>
      </c>
      <c r="L2807" s="5" t="s">
        <v>700</v>
      </c>
      <c r="M2807" s="5" t="s">
        <v>177</v>
      </c>
      <c r="N2807" s="5" t="s">
        <v>687</v>
      </c>
      <c r="O2807" s="5" t="s">
        <v>845</v>
      </c>
      <c r="P2807" s="5" t="s">
        <v>845</v>
      </c>
      <c r="Q2807" s="5" t="s">
        <v>847</v>
      </c>
      <c r="R2807" s="5" t="s">
        <v>845</v>
      </c>
      <c r="S2807" s="5" t="s">
        <v>9553</v>
      </c>
      <c r="T2807" s="5" t="s">
        <v>849</v>
      </c>
      <c r="U2807" s="5" t="s">
        <v>845</v>
      </c>
      <c r="V2807" s="5" t="s">
        <v>845</v>
      </c>
      <c r="W2807" s="5" t="s">
        <v>850</v>
      </c>
      <c r="X2807" s="5" t="s">
        <v>12168</v>
      </c>
      <c r="Y2807" s="6">
        <f>X2808-'Com RTOS RX'!$X2807</f>
        <v>0.00005787037037</v>
      </c>
      <c r="Z2807" s="7">
        <f>SUM(LEN(",CO_MQ135|"),'Com RTOS RX'!$H2807,LEN(",CO2_MQ135|"),'Com RTOS RX'!$I2807,LEN(",Alcool_MQ135|"),'Com RTOS RX'!$J2807,LEN(",Alcool_MQ135|"),'Com RTOS RX'!$K2807,LEN(",Toluen_MQ135|"),'Com RTOS RX'!$L2807,LEN(",MH4_MQ135|"),'Com RTOS RX'!$M2807,LEN(",O3_MQ131|"),'Com RTOS RX'!$N2807)*8</f>
        <v>672</v>
      </c>
    </row>
    <row r="2808" ht="15.75" customHeight="1">
      <c r="A2808" s="5" t="s">
        <v>12169</v>
      </c>
      <c r="B2808" s="5" t="s">
        <v>12170</v>
      </c>
      <c r="C2808" s="5" t="s">
        <v>843</v>
      </c>
      <c r="D2808" s="5" t="s">
        <v>12171</v>
      </c>
      <c r="E2808" s="5" t="s">
        <v>845</v>
      </c>
      <c r="F2808" s="5" t="s">
        <v>845</v>
      </c>
      <c r="G2808" s="5" t="s">
        <v>845</v>
      </c>
      <c r="H2808" s="5" t="s">
        <v>9519</v>
      </c>
      <c r="I2808" s="5" t="s">
        <v>18</v>
      </c>
      <c r="J2808" s="5" t="s">
        <v>745</v>
      </c>
      <c r="K2808" s="5" t="s">
        <v>122</v>
      </c>
      <c r="L2808" s="5" t="s">
        <v>709</v>
      </c>
      <c r="M2808" s="5" t="s">
        <v>177</v>
      </c>
      <c r="N2808" s="5" t="s">
        <v>713</v>
      </c>
      <c r="O2808" s="5" t="s">
        <v>845</v>
      </c>
      <c r="P2808" s="5" t="s">
        <v>845</v>
      </c>
      <c r="Q2808" s="5" t="s">
        <v>847</v>
      </c>
      <c r="R2808" s="5" t="s">
        <v>845</v>
      </c>
      <c r="S2808" s="5" t="s">
        <v>9553</v>
      </c>
      <c r="T2808" s="5" t="s">
        <v>849</v>
      </c>
      <c r="U2808" s="5" t="s">
        <v>845</v>
      </c>
      <c r="V2808" s="5" t="s">
        <v>845</v>
      </c>
      <c r="W2808" s="5" t="s">
        <v>850</v>
      </c>
      <c r="X2808" s="5" t="s">
        <v>12172</v>
      </c>
      <c r="Y2808" s="6">
        <f>X2809-'Com RTOS RX'!$X2808</f>
        <v>0.0001157407407</v>
      </c>
      <c r="Z2808" s="7">
        <f>SUM(LEN(",CO_MQ135|"),'Com RTOS RX'!$H2808,LEN(",CO2_MQ135|"),'Com RTOS RX'!$I2808,LEN(",Alcool_MQ135|"),'Com RTOS RX'!$J2808,LEN(",Alcool_MQ135|"),'Com RTOS RX'!$K2808,LEN(",Toluen_MQ135|"),'Com RTOS RX'!$L2808,LEN(",MH4_MQ135|"),'Com RTOS RX'!$M2808,LEN(",O3_MQ131|"),'Com RTOS RX'!$N2808)*8</f>
        <v>672</v>
      </c>
    </row>
    <row r="2809" ht="15.75" customHeight="1">
      <c r="A2809" s="5" t="s">
        <v>12173</v>
      </c>
      <c r="B2809" s="5" t="s">
        <v>12174</v>
      </c>
      <c r="C2809" s="5" t="s">
        <v>843</v>
      </c>
      <c r="D2809" s="5" t="s">
        <v>12175</v>
      </c>
      <c r="E2809" s="5" t="s">
        <v>845</v>
      </c>
      <c r="F2809" s="5" t="s">
        <v>845</v>
      </c>
      <c r="G2809" s="5" t="s">
        <v>845</v>
      </c>
      <c r="H2809" s="5" t="s">
        <v>338</v>
      </c>
      <c r="I2809" s="5" t="s">
        <v>18</v>
      </c>
      <c r="J2809" s="5" t="s">
        <v>738</v>
      </c>
      <c r="K2809" s="5" t="s">
        <v>122</v>
      </c>
      <c r="L2809" s="5" t="s">
        <v>739</v>
      </c>
      <c r="M2809" s="5" t="s">
        <v>177</v>
      </c>
      <c r="N2809" s="5" t="s">
        <v>704</v>
      </c>
      <c r="O2809" s="5" t="s">
        <v>845</v>
      </c>
      <c r="P2809" s="5" t="s">
        <v>845</v>
      </c>
      <c r="Q2809" s="5" t="s">
        <v>847</v>
      </c>
      <c r="R2809" s="5" t="s">
        <v>845</v>
      </c>
      <c r="S2809" s="5" t="s">
        <v>9553</v>
      </c>
      <c r="T2809" s="5" t="s">
        <v>849</v>
      </c>
      <c r="U2809" s="5" t="s">
        <v>845</v>
      </c>
      <c r="V2809" s="5" t="s">
        <v>845</v>
      </c>
      <c r="W2809" s="5" t="s">
        <v>850</v>
      </c>
      <c r="X2809" s="5" t="s">
        <v>12176</v>
      </c>
      <c r="Y2809" s="6">
        <f>X2810-'Com RTOS RX'!$X2809</f>
        <v>0.00005787037037</v>
      </c>
      <c r="Z2809" s="7">
        <f>SUM(LEN(",CO_MQ135|"),'Com RTOS RX'!$H2809,LEN(",CO2_MQ135|"),'Com RTOS RX'!$I2809,LEN(",Alcool_MQ135|"),'Com RTOS RX'!$J2809,LEN(",Alcool_MQ135|"),'Com RTOS RX'!$K2809,LEN(",Toluen_MQ135|"),'Com RTOS RX'!$L2809,LEN(",MH4_MQ135|"),'Com RTOS RX'!$M2809,LEN(",O3_MQ131|"),'Com RTOS RX'!$N2809)*8</f>
        <v>672</v>
      </c>
    </row>
    <row r="2810" ht="15.75" customHeight="1">
      <c r="A2810" s="5" t="s">
        <v>12177</v>
      </c>
      <c r="B2810" s="5" t="s">
        <v>12178</v>
      </c>
      <c r="C2810" s="5" t="s">
        <v>843</v>
      </c>
      <c r="D2810" s="5" t="s">
        <v>12179</v>
      </c>
      <c r="E2810" s="5" t="s">
        <v>845</v>
      </c>
      <c r="F2810" s="5" t="s">
        <v>845</v>
      </c>
      <c r="G2810" s="5" t="s">
        <v>845</v>
      </c>
      <c r="H2810" s="5" t="s">
        <v>655</v>
      </c>
      <c r="I2810" s="5" t="s">
        <v>76</v>
      </c>
      <c r="J2810" s="5" t="s">
        <v>973</v>
      </c>
      <c r="K2810" s="5" t="s">
        <v>100</v>
      </c>
      <c r="L2810" s="5" t="s">
        <v>736</v>
      </c>
      <c r="M2810" s="5" t="s">
        <v>160</v>
      </c>
      <c r="N2810" s="5" t="s">
        <v>687</v>
      </c>
      <c r="O2810" s="5" t="s">
        <v>845</v>
      </c>
      <c r="P2810" s="5" t="s">
        <v>845</v>
      </c>
      <c r="Q2810" s="5" t="s">
        <v>847</v>
      </c>
      <c r="R2810" s="5" t="s">
        <v>845</v>
      </c>
      <c r="S2810" s="5" t="s">
        <v>8577</v>
      </c>
      <c r="T2810" s="5" t="s">
        <v>849</v>
      </c>
      <c r="U2810" s="5" t="s">
        <v>845</v>
      </c>
      <c r="V2810" s="5" t="s">
        <v>845</v>
      </c>
      <c r="W2810" s="5" t="s">
        <v>850</v>
      </c>
      <c r="X2810" s="5" t="s">
        <v>12180</v>
      </c>
      <c r="Y2810" s="6">
        <f>X2811-'Com RTOS RX'!$X2810</f>
        <v>0.00005787037037</v>
      </c>
      <c r="Z2810" s="7">
        <f>SUM(LEN(",CO_MQ135|"),'Com RTOS RX'!$H2810,LEN(",CO2_MQ135|"),'Com RTOS RX'!$I2810,LEN(",Alcool_MQ135|"),'Com RTOS RX'!$J2810,LEN(",Alcool_MQ135|"),'Com RTOS RX'!$K2810,LEN(",Toluen_MQ135|"),'Com RTOS RX'!$L2810,LEN(",MH4_MQ135|"),'Com RTOS RX'!$M2810,LEN(",O3_MQ131|"),'Com RTOS RX'!$N2810)*8</f>
        <v>672</v>
      </c>
    </row>
    <row r="2811" ht="15.75" customHeight="1">
      <c r="A2811" s="5" t="s">
        <v>12181</v>
      </c>
      <c r="B2811" s="5" t="s">
        <v>12182</v>
      </c>
      <c r="C2811" s="5" t="s">
        <v>843</v>
      </c>
      <c r="D2811" s="5" t="s">
        <v>12183</v>
      </c>
      <c r="E2811" s="5" t="s">
        <v>845</v>
      </c>
      <c r="F2811" s="5" t="s">
        <v>845</v>
      </c>
      <c r="G2811" s="5" t="s">
        <v>845</v>
      </c>
      <c r="H2811" s="5" t="s">
        <v>584</v>
      </c>
      <c r="I2811" s="5" t="s">
        <v>48</v>
      </c>
      <c r="J2811" s="5" t="s">
        <v>412</v>
      </c>
      <c r="K2811" s="5" t="s">
        <v>100</v>
      </c>
      <c r="L2811" s="5" t="s">
        <v>749</v>
      </c>
      <c r="M2811" s="5" t="s">
        <v>160</v>
      </c>
      <c r="N2811" s="5" t="s">
        <v>672</v>
      </c>
      <c r="O2811" s="5" t="s">
        <v>845</v>
      </c>
      <c r="P2811" s="5" t="s">
        <v>845</v>
      </c>
      <c r="Q2811" s="5" t="s">
        <v>847</v>
      </c>
      <c r="R2811" s="5" t="s">
        <v>845</v>
      </c>
      <c r="S2811" s="5" t="s">
        <v>9553</v>
      </c>
      <c r="T2811" s="5" t="s">
        <v>849</v>
      </c>
      <c r="U2811" s="5" t="s">
        <v>845</v>
      </c>
      <c r="V2811" s="5" t="s">
        <v>845</v>
      </c>
      <c r="W2811" s="5" t="s">
        <v>850</v>
      </c>
      <c r="X2811" s="5" t="s">
        <v>12184</v>
      </c>
      <c r="Y2811" s="6">
        <f>X2812-'Com RTOS RX'!$X2811</f>
        <v>0.00005787037037</v>
      </c>
      <c r="Z2811" s="7">
        <f>SUM(LEN(",CO_MQ135|"),'Com RTOS RX'!$H2811,LEN(",CO2_MQ135|"),'Com RTOS RX'!$I2811,LEN(",Alcool_MQ135|"),'Com RTOS RX'!$J2811,LEN(",Alcool_MQ135|"),'Com RTOS RX'!$K2811,LEN(",Toluen_MQ135|"),'Com RTOS RX'!$L2811,LEN(",MH4_MQ135|"),'Com RTOS RX'!$M2811,LEN(",O3_MQ131|"),'Com RTOS RX'!$N2811)*8</f>
        <v>672</v>
      </c>
    </row>
    <row r="2812" ht="15.75" customHeight="1">
      <c r="A2812" s="5" t="s">
        <v>12185</v>
      </c>
      <c r="B2812" s="5" t="s">
        <v>12186</v>
      </c>
      <c r="C2812" s="5" t="s">
        <v>843</v>
      </c>
      <c r="D2812" s="5" t="s">
        <v>12187</v>
      </c>
      <c r="E2812" s="5" t="s">
        <v>845</v>
      </c>
      <c r="F2812" s="5" t="s">
        <v>845</v>
      </c>
      <c r="G2812" s="5" t="s">
        <v>845</v>
      </c>
      <c r="H2812" s="5" t="s">
        <v>784</v>
      </c>
      <c r="I2812" s="5" t="s">
        <v>166</v>
      </c>
      <c r="J2812" s="5" t="s">
        <v>400</v>
      </c>
      <c r="K2812" s="5" t="s">
        <v>111</v>
      </c>
      <c r="L2812" s="5" t="s">
        <v>698</v>
      </c>
      <c r="M2812" s="5" t="s">
        <v>174</v>
      </c>
      <c r="N2812" s="5" t="s">
        <v>687</v>
      </c>
      <c r="O2812" s="5" t="s">
        <v>845</v>
      </c>
      <c r="P2812" s="5" t="s">
        <v>845</v>
      </c>
      <c r="Q2812" s="5" t="s">
        <v>847</v>
      </c>
      <c r="R2812" s="5" t="s">
        <v>845</v>
      </c>
      <c r="S2812" s="5" t="s">
        <v>8577</v>
      </c>
      <c r="T2812" s="5" t="s">
        <v>849</v>
      </c>
      <c r="U2812" s="5" t="s">
        <v>845</v>
      </c>
      <c r="V2812" s="5" t="s">
        <v>845</v>
      </c>
      <c r="W2812" s="5" t="s">
        <v>850</v>
      </c>
      <c r="X2812" s="5" t="s">
        <v>12188</v>
      </c>
      <c r="Y2812" s="6">
        <f>X2813-'Com RTOS RX'!$X2812</f>
        <v>0.00005787037037</v>
      </c>
      <c r="Z2812" s="7">
        <f>SUM(LEN(",CO_MQ135|"),'Com RTOS RX'!$H2812,LEN(",CO2_MQ135|"),'Com RTOS RX'!$I2812,LEN(",Alcool_MQ135|"),'Com RTOS RX'!$J2812,LEN(",Alcool_MQ135|"),'Com RTOS RX'!$K2812,LEN(",Toluen_MQ135|"),'Com RTOS RX'!$L2812,LEN(",MH4_MQ135|"),'Com RTOS RX'!$M2812,LEN(",O3_MQ131|"),'Com RTOS RX'!$N2812)*8</f>
        <v>672</v>
      </c>
    </row>
    <row r="2813" ht="15.75" customHeight="1">
      <c r="A2813" s="5" t="s">
        <v>12189</v>
      </c>
      <c r="B2813" s="5" t="s">
        <v>12190</v>
      </c>
      <c r="C2813" s="5" t="s">
        <v>843</v>
      </c>
      <c r="D2813" s="5" t="s">
        <v>12191</v>
      </c>
      <c r="E2813" s="5" t="s">
        <v>845</v>
      </c>
      <c r="F2813" s="5" t="s">
        <v>845</v>
      </c>
      <c r="G2813" s="5" t="s">
        <v>845</v>
      </c>
      <c r="H2813" s="5" t="s">
        <v>324</v>
      </c>
      <c r="I2813" s="5" t="s">
        <v>8578</v>
      </c>
      <c r="J2813" s="5" t="s">
        <v>325</v>
      </c>
      <c r="K2813" s="5" t="s">
        <v>111</v>
      </c>
      <c r="L2813" s="5" t="s">
        <v>326</v>
      </c>
      <c r="M2813" s="5" t="s">
        <v>160</v>
      </c>
      <c r="N2813" s="5" t="s">
        <v>679</v>
      </c>
      <c r="O2813" s="5" t="s">
        <v>845</v>
      </c>
      <c r="P2813" s="5" t="s">
        <v>845</v>
      </c>
      <c r="Q2813" s="5" t="s">
        <v>847</v>
      </c>
      <c r="R2813" s="5" t="s">
        <v>845</v>
      </c>
      <c r="S2813" s="5" t="s">
        <v>8577</v>
      </c>
      <c r="T2813" s="5" t="s">
        <v>849</v>
      </c>
      <c r="U2813" s="5" t="s">
        <v>845</v>
      </c>
      <c r="V2813" s="5" t="s">
        <v>845</v>
      </c>
      <c r="W2813" s="5" t="s">
        <v>850</v>
      </c>
      <c r="X2813" s="5" t="s">
        <v>12192</v>
      </c>
      <c r="Y2813" s="6">
        <f>X2814-'Com RTOS RX'!$X2813</f>
        <v>0.00005787037037</v>
      </c>
      <c r="Z2813" s="7">
        <f>SUM(LEN(",CO_MQ135|"),'Com RTOS RX'!$H2813,LEN(",CO2_MQ135|"),'Com RTOS RX'!$I2813,LEN(",Alcool_MQ135|"),'Com RTOS RX'!$J2813,LEN(",Alcool_MQ135|"),'Com RTOS RX'!$K2813,LEN(",Toluen_MQ135|"),'Com RTOS RX'!$L2813,LEN(",MH4_MQ135|"),'Com RTOS RX'!$M2813,LEN(",O3_MQ131|"),'Com RTOS RX'!$N2813)*8</f>
        <v>672</v>
      </c>
    </row>
    <row r="2814" ht="15.75" customHeight="1">
      <c r="A2814" s="5" t="s">
        <v>12193</v>
      </c>
      <c r="B2814" s="5" t="s">
        <v>12194</v>
      </c>
      <c r="C2814" s="5" t="s">
        <v>843</v>
      </c>
      <c r="D2814" s="5" t="s">
        <v>12195</v>
      </c>
      <c r="E2814" s="5" t="s">
        <v>845</v>
      </c>
      <c r="F2814" s="5" t="s">
        <v>845</v>
      </c>
      <c r="G2814" s="5" t="s">
        <v>845</v>
      </c>
      <c r="H2814" s="5" t="s">
        <v>614</v>
      </c>
      <c r="I2814" s="5" t="s">
        <v>8578</v>
      </c>
      <c r="J2814" s="5" t="s">
        <v>408</v>
      </c>
      <c r="K2814" s="5" t="s">
        <v>111</v>
      </c>
      <c r="L2814" s="5" t="s">
        <v>774</v>
      </c>
      <c r="M2814" s="5" t="s">
        <v>160</v>
      </c>
      <c r="N2814" s="5" t="s">
        <v>679</v>
      </c>
      <c r="O2814" s="5" t="s">
        <v>845</v>
      </c>
      <c r="P2814" s="5" t="s">
        <v>845</v>
      </c>
      <c r="Q2814" s="5" t="s">
        <v>847</v>
      </c>
      <c r="R2814" s="5" t="s">
        <v>845</v>
      </c>
      <c r="S2814" s="5" t="s">
        <v>8577</v>
      </c>
      <c r="T2814" s="5" t="s">
        <v>849</v>
      </c>
      <c r="U2814" s="5" t="s">
        <v>845</v>
      </c>
      <c r="V2814" s="5" t="s">
        <v>845</v>
      </c>
      <c r="W2814" s="5" t="s">
        <v>850</v>
      </c>
      <c r="X2814" s="5" t="s">
        <v>12196</v>
      </c>
      <c r="Y2814" s="6">
        <f>X2815-'Com RTOS RX'!$X2814</f>
        <v>0.00005787037037</v>
      </c>
      <c r="Z2814" s="7">
        <f>SUM(LEN(",CO_MQ135|"),'Com RTOS RX'!$H2814,LEN(",CO2_MQ135|"),'Com RTOS RX'!$I2814,LEN(",Alcool_MQ135|"),'Com RTOS RX'!$J2814,LEN(",Alcool_MQ135|"),'Com RTOS RX'!$K2814,LEN(",Toluen_MQ135|"),'Com RTOS RX'!$L2814,LEN(",MH4_MQ135|"),'Com RTOS RX'!$M2814,LEN(",O3_MQ131|"),'Com RTOS RX'!$N2814)*8</f>
        <v>672</v>
      </c>
    </row>
    <row r="2815" ht="15.75" customHeight="1">
      <c r="A2815" s="5" t="s">
        <v>12197</v>
      </c>
      <c r="B2815" s="5" t="s">
        <v>12198</v>
      </c>
      <c r="C2815" s="5" t="s">
        <v>843</v>
      </c>
      <c r="D2815" s="5" t="s">
        <v>12199</v>
      </c>
      <c r="E2815" s="5" t="s">
        <v>845</v>
      </c>
      <c r="F2815" s="5" t="s">
        <v>845</v>
      </c>
      <c r="G2815" s="5" t="s">
        <v>845</v>
      </c>
      <c r="H2815" s="5" t="s">
        <v>324</v>
      </c>
      <c r="I2815" s="5" t="s">
        <v>8578</v>
      </c>
      <c r="J2815" s="5" t="s">
        <v>325</v>
      </c>
      <c r="K2815" s="5" t="s">
        <v>111</v>
      </c>
      <c r="L2815" s="5" t="s">
        <v>326</v>
      </c>
      <c r="M2815" s="5" t="s">
        <v>160</v>
      </c>
      <c r="N2815" s="5" t="s">
        <v>679</v>
      </c>
      <c r="O2815" s="5" t="s">
        <v>845</v>
      </c>
      <c r="P2815" s="5" t="s">
        <v>845</v>
      </c>
      <c r="Q2815" s="5" t="s">
        <v>847</v>
      </c>
      <c r="R2815" s="5" t="s">
        <v>845</v>
      </c>
      <c r="S2815" s="5" t="s">
        <v>8577</v>
      </c>
      <c r="T2815" s="5" t="s">
        <v>849</v>
      </c>
      <c r="U2815" s="5" t="s">
        <v>845</v>
      </c>
      <c r="V2815" s="5" t="s">
        <v>845</v>
      </c>
      <c r="W2815" s="5" t="s">
        <v>850</v>
      </c>
      <c r="X2815" s="5" t="s">
        <v>12200</v>
      </c>
      <c r="Y2815" s="6">
        <f>X2816-'Com RTOS RX'!$X2815</f>
        <v>0.0001157407407</v>
      </c>
      <c r="Z2815" s="7">
        <f>SUM(LEN(",CO_MQ135|"),'Com RTOS RX'!$H2815,LEN(",CO2_MQ135|"),'Com RTOS RX'!$I2815,LEN(",Alcool_MQ135|"),'Com RTOS RX'!$J2815,LEN(",Alcool_MQ135|"),'Com RTOS RX'!$K2815,LEN(",Toluen_MQ135|"),'Com RTOS RX'!$L2815,LEN(",MH4_MQ135|"),'Com RTOS RX'!$M2815,LEN(",O3_MQ131|"),'Com RTOS RX'!$N2815)*8</f>
        <v>672</v>
      </c>
    </row>
    <row r="2816" ht="15.75" customHeight="1">
      <c r="A2816" s="5" t="s">
        <v>12201</v>
      </c>
      <c r="B2816" s="5" t="s">
        <v>12202</v>
      </c>
      <c r="C2816" s="5" t="s">
        <v>843</v>
      </c>
      <c r="D2816" s="5" t="s">
        <v>12203</v>
      </c>
      <c r="E2816" s="5" t="s">
        <v>845</v>
      </c>
      <c r="F2816" s="5" t="s">
        <v>845</v>
      </c>
      <c r="G2816" s="5" t="s">
        <v>845</v>
      </c>
      <c r="H2816" s="5" t="s">
        <v>324</v>
      </c>
      <c r="I2816" s="5" t="s">
        <v>8578</v>
      </c>
      <c r="J2816" s="5" t="s">
        <v>325</v>
      </c>
      <c r="K2816" s="5" t="s">
        <v>111</v>
      </c>
      <c r="L2816" s="5" t="s">
        <v>326</v>
      </c>
      <c r="M2816" s="5" t="s">
        <v>160</v>
      </c>
      <c r="N2816" s="5" t="s">
        <v>679</v>
      </c>
      <c r="O2816" s="5" t="s">
        <v>845</v>
      </c>
      <c r="P2816" s="5" t="s">
        <v>845</v>
      </c>
      <c r="Q2816" s="5" t="s">
        <v>847</v>
      </c>
      <c r="R2816" s="5" t="s">
        <v>845</v>
      </c>
      <c r="S2816" s="5" t="s">
        <v>8577</v>
      </c>
      <c r="T2816" s="5" t="s">
        <v>849</v>
      </c>
      <c r="U2816" s="5" t="s">
        <v>845</v>
      </c>
      <c r="V2816" s="5" t="s">
        <v>845</v>
      </c>
      <c r="W2816" s="5" t="s">
        <v>850</v>
      </c>
      <c r="X2816" s="5" t="s">
        <v>12204</v>
      </c>
      <c r="Y2816" s="6">
        <f>X2817-'Com RTOS RX'!$X2816</f>
        <v>0.00005787037037</v>
      </c>
      <c r="Z2816" s="7">
        <f>SUM(LEN(",CO_MQ135|"),'Com RTOS RX'!$H2816,LEN(",CO2_MQ135|"),'Com RTOS RX'!$I2816,LEN(",Alcool_MQ135|"),'Com RTOS RX'!$J2816,LEN(",Alcool_MQ135|"),'Com RTOS RX'!$K2816,LEN(",Toluen_MQ135|"),'Com RTOS RX'!$L2816,LEN(",MH4_MQ135|"),'Com RTOS RX'!$M2816,LEN(",O3_MQ131|"),'Com RTOS RX'!$N2816)*8</f>
        <v>672</v>
      </c>
    </row>
    <row r="2817" ht="15.75" customHeight="1">
      <c r="A2817" s="5" t="s">
        <v>12205</v>
      </c>
      <c r="B2817" s="5" t="s">
        <v>12206</v>
      </c>
      <c r="C2817" s="5" t="s">
        <v>843</v>
      </c>
      <c r="D2817" s="5" t="s">
        <v>12207</v>
      </c>
      <c r="E2817" s="5" t="s">
        <v>845</v>
      </c>
      <c r="F2817" s="5" t="s">
        <v>845</v>
      </c>
      <c r="G2817" s="5" t="s">
        <v>845</v>
      </c>
      <c r="H2817" s="5" t="s">
        <v>614</v>
      </c>
      <c r="I2817" s="5" t="s">
        <v>8578</v>
      </c>
      <c r="J2817" s="5" t="s">
        <v>408</v>
      </c>
      <c r="K2817" s="5" t="s">
        <v>111</v>
      </c>
      <c r="L2817" s="5" t="s">
        <v>774</v>
      </c>
      <c r="M2817" s="5" t="s">
        <v>160</v>
      </c>
      <c r="N2817" s="5" t="s">
        <v>672</v>
      </c>
      <c r="O2817" s="5" t="s">
        <v>845</v>
      </c>
      <c r="P2817" s="5" t="s">
        <v>845</v>
      </c>
      <c r="Q2817" s="5" t="s">
        <v>847</v>
      </c>
      <c r="R2817" s="5" t="s">
        <v>845</v>
      </c>
      <c r="S2817" s="5" t="s">
        <v>8577</v>
      </c>
      <c r="T2817" s="5" t="s">
        <v>849</v>
      </c>
      <c r="U2817" s="5" t="s">
        <v>845</v>
      </c>
      <c r="V2817" s="5" t="s">
        <v>845</v>
      </c>
      <c r="W2817" s="5" t="s">
        <v>850</v>
      </c>
      <c r="X2817" s="5" t="s">
        <v>12208</v>
      </c>
      <c r="Y2817" s="6">
        <f>X2818-'Com RTOS RX'!$X2817</f>
        <v>0.00005787037037</v>
      </c>
      <c r="Z2817" s="7">
        <f>SUM(LEN(",CO_MQ135|"),'Com RTOS RX'!$H2817,LEN(",CO2_MQ135|"),'Com RTOS RX'!$I2817,LEN(",Alcool_MQ135|"),'Com RTOS RX'!$J2817,LEN(",Alcool_MQ135|"),'Com RTOS RX'!$K2817,LEN(",Toluen_MQ135|"),'Com RTOS RX'!$L2817,LEN(",MH4_MQ135|"),'Com RTOS RX'!$M2817,LEN(",O3_MQ131|"),'Com RTOS RX'!$N2817)*8</f>
        <v>672</v>
      </c>
    </row>
    <row r="2818" ht="15.75" customHeight="1">
      <c r="A2818" s="5" t="s">
        <v>12209</v>
      </c>
      <c r="B2818" s="5" t="s">
        <v>12210</v>
      </c>
      <c r="C2818" s="5" t="s">
        <v>843</v>
      </c>
      <c r="D2818" s="5" t="s">
        <v>12211</v>
      </c>
      <c r="E2818" s="5" t="s">
        <v>845</v>
      </c>
      <c r="F2818" s="5" t="s">
        <v>845</v>
      </c>
      <c r="G2818" s="5" t="s">
        <v>845</v>
      </c>
      <c r="H2818" s="5" t="s">
        <v>655</v>
      </c>
      <c r="I2818" s="5" t="s">
        <v>76</v>
      </c>
      <c r="J2818" s="5" t="s">
        <v>973</v>
      </c>
      <c r="K2818" s="5" t="s">
        <v>100</v>
      </c>
      <c r="L2818" s="5" t="s">
        <v>736</v>
      </c>
      <c r="M2818" s="5" t="s">
        <v>160</v>
      </c>
      <c r="N2818" s="5" t="s">
        <v>721</v>
      </c>
      <c r="O2818" s="5" t="s">
        <v>845</v>
      </c>
      <c r="P2818" s="5" t="s">
        <v>845</v>
      </c>
      <c r="Q2818" s="5" t="s">
        <v>847</v>
      </c>
      <c r="R2818" s="5" t="s">
        <v>845</v>
      </c>
      <c r="S2818" s="5" t="s">
        <v>8577</v>
      </c>
      <c r="T2818" s="5" t="s">
        <v>849</v>
      </c>
      <c r="U2818" s="5" t="s">
        <v>845</v>
      </c>
      <c r="V2818" s="5" t="s">
        <v>845</v>
      </c>
      <c r="W2818" s="5" t="s">
        <v>850</v>
      </c>
      <c r="X2818" s="5" t="s">
        <v>12212</v>
      </c>
      <c r="Y2818" s="6">
        <f>X2819-'Com RTOS RX'!$X2818</f>
        <v>0.00005787037037</v>
      </c>
      <c r="Z2818" s="7">
        <f>SUM(LEN(",CO_MQ135|"),'Com RTOS RX'!$H2818,LEN(",CO2_MQ135|"),'Com RTOS RX'!$I2818,LEN(",Alcool_MQ135|"),'Com RTOS RX'!$J2818,LEN(",Alcool_MQ135|"),'Com RTOS RX'!$K2818,LEN(",Toluen_MQ135|"),'Com RTOS RX'!$L2818,LEN(",MH4_MQ135|"),'Com RTOS RX'!$M2818,LEN(",O3_MQ131|"),'Com RTOS RX'!$N2818)*8</f>
        <v>672</v>
      </c>
    </row>
    <row r="2819" ht="15.75" customHeight="1">
      <c r="A2819" s="5" t="s">
        <v>12213</v>
      </c>
      <c r="B2819" s="5" t="s">
        <v>12214</v>
      </c>
      <c r="C2819" s="5" t="s">
        <v>843</v>
      </c>
      <c r="D2819" s="5" t="s">
        <v>12215</v>
      </c>
      <c r="E2819" s="5" t="s">
        <v>845</v>
      </c>
      <c r="F2819" s="5" t="s">
        <v>845</v>
      </c>
      <c r="G2819" s="5" t="s">
        <v>845</v>
      </c>
      <c r="H2819" s="5" t="s">
        <v>784</v>
      </c>
      <c r="I2819" s="5" t="s">
        <v>166</v>
      </c>
      <c r="J2819" s="5" t="s">
        <v>400</v>
      </c>
      <c r="K2819" s="5" t="s">
        <v>111</v>
      </c>
      <c r="L2819" s="5" t="s">
        <v>698</v>
      </c>
      <c r="M2819" s="5" t="s">
        <v>174</v>
      </c>
      <c r="N2819" s="5" t="s">
        <v>679</v>
      </c>
      <c r="O2819" s="5" t="s">
        <v>845</v>
      </c>
      <c r="P2819" s="5" t="s">
        <v>845</v>
      </c>
      <c r="Q2819" s="5" t="s">
        <v>847</v>
      </c>
      <c r="R2819" s="5" t="s">
        <v>845</v>
      </c>
      <c r="S2819" s="5" t="s">
        <v>8577</v>
      </c>
      <c r="T2819" s="5" t="s">
        <v>849</v>
      </c>
      <c r="U2819" s="5" t="s">
        <v>845</v>
      </c>
      <c r="V2819" s="5" t="s">
        <v>845</v>
      </c>
      <c r="W2819" s="5" t="s">
        <v>850</v>
      </c>
      <c r="X2819" s="5" t="s">
        <v>12216</v>
      </c>
      <c r="Y2819" s="6">
        <f>X2820-'Com RTOS RX'!$X2819</f>
        <v>0.00005787037037</v>
      </c>
      <c r="Z2819" s="7">
        <f>SUM(LEN(",CO_MQ135|"),'Com RTOS RX'!$H2819,LEN(",CO2_MQ135|"),'Com RTOS RX'!$I2819,LEN(",Alcool_MQ135|"),'Com RTOS RX'!$J2819,LEN(",Alcool_MQ135|"),'Com RTOS RX'!$K2819,LEN(",Toluen_MQ135|"),'Com RTOS RX'!$L2819,LEN(",MH4_MQ135|"),'Com RTOS RX'!$M2819,LEN(",O3_MQ131|"),'Com RTOS RX'!$N2819)*8</f>
        <v>672</v>
      </c>
    </row>
    <row r="2820" ht="15.75" customHeight="1">
      <c r="A2820" s="5" t="s">
        <v>12217</v>
      </c>
      <c r="B2820" s="5" t="s">
        <v>12218</v>
      </c>
      <c r="C2820" s="5" t="s">
        <v>843</v>
      </c>
      <c r="D2820" s="5" t="s">
        <v>12219</v>
      </c>
      <c r="E2820" s="5" t="s">
        <v>845</v>
      </c>
      <c r="F2820" s="5" t="s">
        <v>845</v>
      </c>
      <c r="G2820" s="5" t="s">
        <v>845</v>
      </c>
      <c r="H2820" s="5" t="s">
        <v>324</v>
      </c>
      <c r="I2820" s="5" t="s">
        <v>8578</v>
      </c>
      <c r="J2820" s="5" t="s">
        <v>325</v>
      </c>
      <c r="K2820" s="5" t="s">
        <v>111</v>
      </c>
      <c r="L2820" s="5" t="s">
        <v>326</v>
      </c>
      <c r="M2820" s="5" t="s">
        <v>160</v>
      </c>
      <c r="N2820" s="5" t="s">
        <v>672</v>
      </c>
      <c r="O2820" s="5" t="s">
        <v>845</v>
      </c>
      <c r="P2820" s="5" t="s">
        <v>845</v>
      </c>
      <c r="Q2820" s="5" t="s">
        <v>847</v>
      </c>
      <c r="R2820" s="5" t="s">
        <v>845</v>
      </c>
      <c r="S2820" s="5" t="s">
        <v>8577</v>
      </c>
      <c r="T2820" s="5" t="s">
        <v>849</v>
      </c>
      <c r="U2820" s="5" t="s">
        <v>845</v>
      </c>
      <c r="V2820" s="5" t="s">
        <v>845</v>
      </c>
      <c r="W2820" s="5" t="s">
        <v>850</v>
      </c>
      <c r="X2820" s="5" t="s">
        <v>12220</v>
      </c>
      <c r="Y2820" s="6">
        <f>X2821-'Com RTOS RX'!$X2820</f>
        <v>0.00005787037037</v>
      </c>
      <c r="Z2820" s="7">
        <f>SUM(LEN(",CO_MQ135|"),'Com RTOS RX'!$H2820,LEN(",CO2_MQ135|"),'Com RTOS RX'!$I2820,LEN(",Alcool_MQ135|"),'Com RTOS RX'!$J2820,LEN(",Alcool_MQ135|"),'Com RTOS RX'!$K2820,LEN(",Toluen_MQ135|"),'Com RTOS RX'!$L2820,LEN(",MH4_MQ135|"),'Com RTOS RX'!$M2820,LEN(",O3_MQ131|"),'Com RTOS RX'!$N2820)*8</f>
        <v>672</v>
      </c>
    </row>
    <row r="2821" ht="15.75" customHeight="1">
      <c r="A2821" s="5" t="s">
        <v>12221</v>
      </c>
      <c r="B2821" s="5" t="s">
        <v>12222</v>
      </c>
      <c r="C2821" s="5" t="s">
        <v>843</v>
      </c>
      <c r="D2821" s="5" t="s">
        <v>12223</v>
      </c>
      <c r="E2821" s="5" t="s">
        <v>845</v>
      </c>
      <c r="F2821" s="5" t="s">
        <v>845</v>
      </c>
      <c r="G2821" s="5" t="s">
        <v>845</v>
      </c>
      <c r="H2821" s="5" t="s">
        <v>9519</v>
      </c>
      <c r="I2821" s="5" t="s">
        <v>18</v>
      </c>
      <c r="J2821" s="5" t="s">
        <v>745</v>
      </c>
      <c r="K2821" s="5" t="s">
        <v>122</v>
      </c>
      <c r="L2821" s="5" t="s">
        <v>709</v>
      </c>
      <c r="M2821" s="5" t="s">
        <v>177</v>
      </c>
      <c r="N2821" s="5" t="s">
        <v>1418</v>
      </c>
      <c r="O2821" s="5" t="s">
        <v>845</v>
      </c>
      <c r="P2821" s="5" t="s">
        <v>845</v>
      </c>
      <c r="Q2821" s="5" t="s">
        <v>847</v>
      </c>
      <c r="R2821" s="5" t="s">
        <v>845</v>
      </c>
      <c r="S2821" s="5" t="s">
        <v>9553</v>
      </c>
      <c r="T2821" s="5" t="s">
        <v>849</v>
      </c>
      <c r="U2821" s="5" t="s">
        <v>845</v>
      </c>
      <c r="V2821" s="5" t="s">
        <v>845</v>
      </c>
      <c r="W2821" s="5" t="s">
        <v>850</v>
      </c>
      <c r="X2821" s="5" t="s">
        <v>12224</v>
      </c>
      <c r="Y2821" s="6">
        <f>X2822-'Com RTOS RX'!$X2821</f>
        <v>0.00005787037037</v>
      </c>
      <c r="Z2821" s="7">
        <f>SUM(LEN(",CO_MQ135|"),'Com RTOS RX'!$H2821,LEN(",CO2_MQ135|"),'Com RTOS RX'!$I2821,LEN(",Alcool_MQ135|"),'Com RTOS RX'!$J2821,LEN(",Alcool_MQ135|"),'Com RTOS RX'!$K2821,LEN(",Toluen_MQ135|"),'Com RTOS RX'!$L2821,LEN(",MH4_MQ135|"),'Com RTOS RX'!$M2821,LEN(",O3_MQ131|"),'Com RTOS RX'!$N2821)*8</f>
        <v>672</v>
      </c>
    </row>
    <row r="2822" ht="15.75" customHeight="1">
      <c r="A2822" s="5" t="s">
        <v>12225</v>
      </c>
      <c r="B2822" s="5" t="s">
        <v>12226</v>
      </c>
      <c r="C2822" s="5" t="s">
        <v>843</v>
      </c>
      <c r="D2822" s="5" t="s">
        <v>12227</v>
      </c>
      <c r="E2822" s="5" t="s">
        <v>845</v>
      </c>
      <c r="F2822" s="5" t="s">
        <v>845</v>
      </c>
      <c r="G2822" s="5" t="s">
        <v>845</v>
      </c>
      <c r="H2822" s="5" t="s">
        <v>592</v>
      </c>
      <c r="I2822" s="5" t="s">
        <v>75</v>
      </c>
      <c r="J2822" s="5" t="s">
        <v>396</v>
      </c>
      <c r="K2822" s="5" t="s">
        <v>17</v>
      </c>
      <c r="L2822" s="5" t="s">
        <v>724</v>
      </c>
      <c r="M2822" s="5" t="s">
        <v>174</v>
      </c>
      <c r="N2822" s="5" t="s">
        <v>672</v>
      </c>
      <c r="O2822" s="5" t="s">
        <v>845</v>
      </c>
      <c r="P2822" s="5" t="s">
        <v>845</v>
      </c>
      <c r="Q2822" s="5" t="s">
        <v>847</v>
      </c>
      <c r="R2822" s="5" t="s">
        <v>845</v>
      </c>
      <c r="S2822" s="5" t="s">
        <v>8577</v>
      </c>
      <c r="T2822" s="5" t="s">
        <v>849</v>
      </c>
      <c r="U2822" s="5" t="s">
        <v>845</v>
      </c>
      <c r="V2822" s="5" t="s">
        <v>845</v>
      </c>
      <c r="W2822" s="5" t="s">
        <v>850</v>
      </c>
      <c r="X2822" s="5" t="s">
        <v>12228</v>
      </c>
      <c r="Y2822" s="6">
        <f>X2823-'Com RTOS RX'!$X2822</f>
        <v>0.0001157407407</v>
      </c>
      <c r="Z2822" s="7">
        <f>SUM(LEN(",CO_MQ135|"),'Com RTOS RX'!$H2822,LEN(",CO2_MQ135|"),'Com RTOS RX'!$I2822,LEN(",Alcool_MQ135|"),'Com RTOS RX'!$J2822,LEN(",Alcool_MQ135|"),'Com RTOS RX'!$K2822,LEN(",Toluen_MQ135|"),'Com RTOS RX'!$L2822,LEN(",MH4_MQ135|"),'Com RTOS RX'!$M2822,LEN(",O3_MQ131|"),'Com RTOS RX'!$N2822)*8</f>
        <v>672</v>
      </c>
    </row>
    <row r="2823" ht="15.75" customHeight="1">
      <c r="A2823" s="5" t="s">
        <v>12229</v>
      </c>
      <c r="B2823" s="5" t="s">
        <v>12230</v>
      </c>
      <c r="C2823" s="5" t="s">
        <v>843</v>
      </c>
      <c r="D2823" s="5" t="s">
        <v>12231</v>
      </c>
      <c r="E2823" s="5" t="s">
        <v>845</v>
      </c>
      <c r="F2823" s="5" t="s">
        <v>845</v>
      </c>
      <c r="G2823" s="5" t="s">
        <v>845</v>
      </c>
      <c r="H2823" s="5" t="s">
        <v>752</v>
      </c>
      <c r="I2823" s="5" t="s">
        <v>82</v>
      </c>
      <c r="J2823" s="5" t="s">
        <v>753</v>
      </c>
      <c r="K2823" s="5" t="s">
        <v>17</v>
      </c>
      <c r="L2823" s="5" t="s">
        <v>754</v>
      </c>
      <c r="M2823" s="5" t="s">
        <v>174</v>
      </c>
      <c r="N2823" s="5" t="s">
        <v>672</v>
      </c>
      <c r="O2823" s="5" t="s">
        <v>845</v>
      </c>
      <c r="P2823" s="5" t="s">
        <v>845</v>
      </c>
      <c r="Q2823" s="5" t="s">
        <v>847</v>
      </c>
      <c r="R2823" s="5" t="s">
        <v>845</v>
      </c>
      <c r="S2823" s="5" t="s">
        <v>8577</v>
      </c>
      <c r="T2823" s="5" t="s">
        <v>849</v>
      </c>
      <c r="U2823" s="5" t="s">
        <v>845</v>
      </c>
      <c r="V2823" s="5" t="s">
        <v>845</v>
      </c>
      <c r="W2823" s="5" t="s">
        <v>850</v>
      </c>
      <c r="X2823" s="5" t="s">
        <v>12232</v>
      </c>
      <c r="Y2823" s="6">
        <f>X2824-'Com RTOS RX'!$X2823</f>
        <v>0.00005787037037</v>
      </c>
      <c r="Z2823" s="7">
        <f>SUM(LEN(",CO_MQ135|"),'Com RTOS RX'!$H2823,LEN(",CO2_MQ135|"),'Com RTOS RX'!$I2823,LEN(",Alcool_MQ135|"),'Com RTOS RX'!$J2823,LEN(",Alcool_MQ135|"),'Com RTOS RX'!$K2823,LEN(",Toluen_MQ135|"),'Com RTOS RX'!$L2823,LEN(",MH4_MQ135|"),'Com RTOS RX'!$M2823,LEN(",O3_MQ131|"),'Com RTOS RX'!$N2823)*8</f>
        <v>672</v>
      </c>
    </row>
    <row r="2824" ht="15.75" customHeight="1">
      <c r="A2824" s="5" t="s">
        <v>12233</v>
      </c>
      <c r="B2824" s="5" t="s">
        <v>12234</v>
      </c>
      <c r="C2824" s="5" t="s">
        <v>843</v>
      </c>
      <c r="D2824" s="5" t="s">
        <v>12235</v>
      </c>
      <c r="E2824" s="5" t="s">
        <v>845</v>
      </c>
      <c r="F2824" s="5" t="s">
        <v>845</v>
      </c>
      <c r="G2824" s="5" t="s">
        <v>845</v>
      </c>
      <c r="H2824" s="5" t="s">
        <v>610</v>
      </c>
      <c r="I2824" s="5" t="s">
        <v>266</v>
      </c>
      <c r="J2824" s="5" t="s">
        <v>422</v>
      </c>
      <c r="K2824" s="5" t="s">
        <v>17</v>
      </c>
      <c r="L2824" s="5" t="s">
        <v>747</v>
      </c>
      <c r="M2824" s="5" t="s">
        <v>58</v>
      </c>
      <c r="N2824" s="5" t="s">
        <v>672</v>
      </c>
      <c r="O2824" s="5" t="s">
        <v>845</v>
      </c>
      <c r="P2824" s="5" t="s">
        <v>845</v>
      </c>
      <c r="Q2824" s="5" t="s">
        <v>847</v>
      </c>
      <c r="R2824" s="5" t="s">
        <v>845</v>
      </c>
      <c r="S2824" s="5" t="s">
        <v>8577</v>
      </c>
      <c r="T2824" s="5" t="s">
        <v>849</v>
      </c>
      <c r="U2824" s="5" t="s">
        <v>845</v>
      </c>
      <c r="V2824" s="5" t="s">
        <v>845</v>
      </c>
      <c r="W2824" s="5" t="s">
        <v>850</v>
      </c>
      <c r="X2824" s="5" t="s">
        <v>12236</v>
      </c>
      <c r="Y2824" s="6">
        <f>X2825-'Com RTOS RX'!$X2824</f>
        <v>0.0002314814815</v>
      </c>
      <c r="Z2824" s="7">
        <f>SUM(LEN(",CO_MQ135|"),'Com RTOS RX'!$H2824,LEN(",CO2_MQ135|"),'Com RTOS RX'!$I2824,LEN(",Alcool_MQ135|"),'Com RTOS RX'!$J2824,LEN(",Alcool_MQ135|"),'Com RTOS RX'!$K2824,LEN(",Toluen_MQ135|"),'Com RTOS RX'!$L2824,LEN(",MH4_MQ135|"),'Com RTOS RX'!$M2824,LEN(",O3_MQ131|"),'Com RTOS RX'!$N2824)*8</f>
        <v>672</v>
      </c>
    </row>
    <row r="2825" ht="15.75" customHeight="1">
      <c r="A2825" s="5" t="s">
        <v>12237</v>
      </c>
      <c r="B2825" s="5" t="s">
        <v>12238</v>
      </c>
      <c r="C2825" s="5" t="s">
        <v>843</v>
      </c>
      <c r="D2825" s="5" t="s">
        <v>12239</v>
      </c>
      <c r="E2825" s="5" t="s">
        <v>845</v>
      </c>
      <c r="F2825" s="5" t="s">
        <v>845</v>
      </c>
      <c r="G2825" s="5" t="s">
        <v>845</v>
      </c>
      <c r="H2825" s="5" t="s">
        <v>324</v>
      </c>
      <c r="I2825" s="5" t="s">
        <v>8578</v>
      </c>
      <c r="J2825" s="5" t="s">
        <v>325</v>
      </c>
      <c r="K2825" s="5" t="s">
        <v>111</v>
      </c>
      <c r="L2825" s="5" t="s">
        <v>326</v>
      </c>
      <c r="M2825" s="5" t="s">
        <v>160</v>
      </c>
      <c r="N2825" s="5" t="s">
        <v>661</v>
      </c>
      <c r="O2825" s="5" t="s">
        <v>845</v>
      </c>
      <c r="P2825" s="5" t="s">
        <v>845</v>
      </c>
      <c r="Q2825" s="5" t="s">
        <v>847</v>
      </c>
      <c r="R2825" s="5" t="s">
        <v>845</v>
      </c>
      <c r="S2825" s="5" t="s">
        <v>8577</v>
      </c>
      <c r="T2825" s="5" t="s">
        <v>849</v>
      </c>
      <c r="U2825" s="5" t="s">
        <v>845</v>
      </c>
      <c r="V2825" s="5" t="s">
        <v>845</v>
      </c>
      <c r="W2825" s="5" t="s">
        <v>850</v>
      </c>
      <c r="X2825" s="5" t="s">
        <v>12240</v>
      </c>
      <c r="Y2825" s="6">
        <f>X2826-'Com RTOS RX'!$X2825</f>
        <v>0.00005787037037</v>
      </c>
      <c r="Z2825" s="7">
        <f>SUM(LEN(",CO_MQ135|"),'Com RTOS RX'!$H2825,LEN(",CO2_MQ135|"),'Com RTOS RX'!$I2825,LEN(",Alcool_MQ135|"),'Com RTOS RX'!$J2825,LEN(",Alcool_MQ135|"),'Com RTOS RX'!$K2825,LEN(",Toluen_MQ135|"),'Com RTOS RX'!$L2825,LEN(",MH4_MQ135|"),'Com RTOS RX'!$M2825,LEN(",O3_MQ131|"),'Com RTOS RX'!$N2825)*8</f>
        <v>672</v>
      </c>
    </row>
    <row r="2826" ht="15.75" customHeight="1">
      <c r="A2826" s="5" t="s">
        <v>12241</v>
      </c>
      <c r="B2826" s="5" t="s">
        <v>12242</v>
      </c>
      <c r="C2826" s="5" t="s">
        <v>843</v>
      </c>
      <c r="D2826" s="5" t="s">
        <v>12243</v>
      </c>
      <c r="E2826" s="5" t="s">
        <v>845</v>
      </c>
      <c r="F2826" s="5" t="s">
        <v>845</v>
      </c>
      <c r="G2826" s="5" t="s">
        <v>845</v>
      </c>
      <c r="H2826" s="5" t="s">
        <v>8587</v>
      </c>
      <c r="I2826" s="5" t="s">
        <v>166</v>
      </c>
      <c r="J2826" s="5" t="s">
        <v>321</v>
      </c>
      <c r="K2826" s="5" t="s">
        <v>111</v>
      </c>
      <c r="L2826" s="5" t="s">
        <v>322</v>
      </c>
      <c r="M2826" s="5" t="s">
        <v>174</v>
      </c>
      <c r="N2826" s="5" t="s">
        <v>661</v>
      </c>
      <c r="O2826" s="5" t="s">
        <v>845</v>
      </c>
      <c r="P2826" s="5" t="s">
        <v>845</v>
      </c>
      <c r="Q2826" s="5" t="s">
        <v>847</v>
      </c>
      <c r="R2826" s="5" t="s">
        <v>845</v>
      </c>
      <c r="S2826" s="5" t="s">
        <v>8577</v>
      </c>
      <c r="T2826" s="5" t="s">
        <v>849</v>
      </c>
      <c r="U2826" s="5" t="s">
        <v>845</v>
      </c>
      <c r="V2826" s="5" t="s">
        <v>845</v>
      </c>
      <c r="W2826" s="5" t="s">
        <v>850</v>
      </c>
      <c r="X2826" s="5" t="s">
        <v>12244</v>
      </c>
      <c r="Y2826" s="6">
        <f>X2827-'Com RTOS RX'!$X2826</f>
        <v>0.00005787037037</v>
      </c>
      <c r="Z2826" s="7">
        <f>SUM(LEN(",CO_MQ135|"),'Com RTOS RX'!$H2826,LEN(",CO2_MQ135|"),'Com RTOS RX'!$I2826,LEN(",Alcool_MQ135|"),'Com RTOS RX'!$J2826,LEN(",Alcool_MQ135|"),'Com RTOS RX'!$K2826,LEN(",Toluen_MQ135|"),'Com RTOS RX'!$L2826,LEN(",MH4_MQ135|"),'Com RTOS RX'!$M2826,LEN(",O3_MQ131|"),'Com RTOS RX'!$N2826)*8</f>
        <v>672</v>
      </c>
    </row>
    <row r="2827" ht="15.75" customHeight="1">
      <c r="A2827" s="5" t="s">
        <v>12245</v>
      </c>
      <c r="B2827" s="5" t="s">
        <v>12246</v>
      </c>
      <c r="C2827" s="5" t="s">
        <v>843</v>
      </c>
      <c r="D2827" s="5" t="s">
        <v>12247</v>
      </c>
      <c r="E2827" s="5" t="s">
        <v>845</v>
      </c>
      <c r="F2827" s="5" t="s">
        <v>845</v>
      </c>
      <c r="G2827" s="5" t="s">
        <v>845</v>
      </c>
      <c r="H2827" s="5" t="s">
        <v>614</v>
      </c>
      <c r="I2827" s="5" t="s">
        <v>8578</v>
      </c>
      <c r="J2827" s="5" t="s">
        <v>408</v>
      </c>
      <c r="K2827" s="5" t="s">
        <v>111</v>
      </c>
      <c r="L2827" s="5" t="s">
        <v>774</v>
      </c>
      <c r="M2827" s="5" t="s">
        <v>160</v>
      </c>
      <c r="N2827" s="5" t="s">
        <v>679</v>
      </c>
      <c r="O2827" s="5" t="s">
        <v>845</v>
      </c>
      <c r="P2827" s="5" t="s">
        <v>845</v>
      </c>
      <c r="Q2827" s="5" t="s">
        <v>847</v>
      </c>
      <c r="R2827" s="5" t="s">
        <v>845</v>
      </c>
      <c r="S2827" s="5" t="s">
        <v>8577</v>
      </c>
      <c r="T2827" s="5" t="s">
        <v>849</v>
      </c>
      <c r="U2827" s="5" t="s">
        <v>845</v>
      </c>
      <c r="V2827" s="5" t="s">
        <v>845</v>
      </c>
      <c r="W2827" s="5" t="s">
        <v>850</v>
      </c>
      <c r="X2827" s="5" t="s">
        <v>12248</v>
      </c>
      <c r="Y2827" s="6">
        <f>X2828-'Com RTOS RX'!$X2827</f>
        <v>0.00005787037037</v>
      </c>
      <c r="Z2827" s="7">
        <f>SUM(LEN(",CO_MQ135|"),'Com RTOS RX'!$H2827,LEN(",CO2_MQ135|"),'Com RTOS RX'!$I2827,LEN(",Alcool_MQ135|"),'Com RTOS RX'!$J2827,LEN(",Alcool_MQ135|"),'Com RTOS RX'!$K2827,LEN(",Toluen_MQ135|"),'Com RTOS RX'!$L2827,LEN(",MH4_MQ135|"),'Com RTOS RX'!$M2827,LEN(",O3_MQ131|"),'Com RTOS RX'!$N2827)*8</f>
        <v>672</v>
      </c>
    </row>
    <row r="2828" ht="15.75" customHeight="1">
      <c r="A2828" s="5" t="s">
        <v>12249</v>
      </c>
      <c r="B2828" s="5" t="s">
        <v>12250</v>
      </c>
      <c r="C2828" s="5" t="s">
        <v>843</v>
      </c>
      <c r="D2828" s="5" t="s">
        <v>12251</v>
      </c>
      <c r="E2828" s="5" t="s">
        <v>845</v>
      </c>
      <c r="F2828" s="5" t="s">
        <v>845</v>
      </c>
      <c r="G2828" s="5" t="s">
        <v>845</v>
      </c>
      <c r="H2828" s="5" t="s">
        <v>614</v>
      </c>
      <c r="I2828" s="5" t="s">
        <v>8578</v>
      </c>
      <c r="J2828" s="5" t="s">
        <v>408</v>
      </c>
      <c r="K2828" s="5" t="s">
        <v>111</v>
      </c>
      <c r="L2828" s="5" t="s">
        <v>774</v>
      </c>
      <c r="M2828" s="5" t="s">
        <v>160</v>
      </c>
      <c r="N2828" s="5" t="s">
        <v>661</v>
      </c>
      <c r="O2828" s="5" t="s">
        <v>845</v>
      </c>
      <c r="P2828" s="5" t="s">
        <v>845</v>
      </c>
      <c r="Q2828" s="5" t="s">
        <v>847</v>
      </c>
      <c r="R2828" s="5" t="s">
        <v>845</v>
      </c>
      <c r="S2828" s="5" t="s">
        <v>8577</v>
      </c>
      <c r="T2828" s="5" t="s">
        <v>849</v>
      </c>
      <c r="U2828" s="5" t="s">
        <v>845</v>
      </c>
      <c r="V2828" s="5" t="s">
        <v>845</v>
      </c>
      <c r="W2828" s="5" t="s">
        <v>850</v>
      </c>
      <c r="X2828" s="5" t="s">
        <v>12252</v>
      </c>
      <c r="Y2828" s="6">
        <f>X2829-'Com RTOS RX'!$X2828</f>
        <v>0.00005787037037</v>
      </c>
      <c r="Z2828" s="7">
        <f>SUM(LEN(",CO_MQ135|"),'Com RTOS RX'!$H2828,LEN(",CO2_MQ135|"),'Com RTOS RX'!$I2828,LEN(",Alcool_MQ135|"),'Com RTOS RX'!$J2828,LEN(",Alcool_MQ135|"),'Com RTOS RX'!$K2828,LEN(",Toluen_MQ135|"),'Com RTOS RX'!$L2828,LEN(",MH4_MQ135|"),'Com RTOS RX'!$M2828,LEN(",O3_MQ131|"),'Com RTOS RX'!$N2828)*8</f>
        <v>672</v>
      </c>
    </row>
    <row r="2829" ht="15.75" customHeight="1">
      <c r="A2829" s="5" t="s">
        <v>12253</v>
      </c>
      <c r="B2829" s="5" t="s">
        <v>12254</v>
      </c>
      <c r="C2829" s="5" t="s">
        <v>843</v>
      </c>
      <c r="D2829" s="5" t="s">
        <v>12255</v>
      </c>
      <c r="E2829" s="5" t="s">
        <v>845</v>
      </c>
      <c r="F2829" s="5" t="s">
        <v>845</v>
      </c>
      <c r="G2829" s="5" t="s">
        <v>845</v>
      </c>
      <c r="H2829" s="5" t="s">
        <v>606</v>
      </c>
      <c r="I2829" s="5" t="s">
        <v>91</v>
      </c>
      <c r="J2829" s="5" t="s">
        <v>434</v>
      </c>
      <c r="K2829" s="5" t="s">
        <v>24</v>
      </c>
      <c r="L2829" s="5" t="s">
        <v>737</v>
      </c>
      <c r="M2829" s="5" t="s">
        <v>189</v>
      </c>
      <c r="N2829" s="5" t="s">
        <v>672</v>
      </c>
      <c r="O2829" s="5" t="s">
        <v>845</v>
      </c>
      <c r="P2829" s="5" t="s">
        <v>845</v>
      </c>
      <c r="Q2829" s="5" t="s">
        <v>847</v>
      </c>
      <c r="R2829" s="5" t="s">
        <v>845</v>
      </c>
      <c r="S2829" s="5" t="s">
        <v>9553</v>
      </c>
      <c r="T2829" s="5" t="s">
        <v>849</v>
      </c>
      <c r="U2829" s="5" t="s">
        <v>845</v>
      </c>
      <c r="V2829" s="5" t="s">
        <v>845</v>
      </c>
      <c r="W2829" s="5" t="s">
        <v>850</v>
      </c>
      <c r="X2829" s="5" t="s">
        <v>12256</v>
      </c>
      <c r="Y2829" s="6">
        <f>X2830-'Com RTOS RX'!$X2829</f>
        <v>0.00005787037037</v>
      </c>
      <c r="Z2829" s="7">
        <f>SUM(LEN(",CO_MQ135|"),'Com RTOS RX'!$H2829,LEN(",CO2_MQ135|"),'Com RTOS RX'!$I2829,LEN(",Alcool_MQ135|"),'Com RTOS RX'!$J2829,LEN(",Alcool_MQ135|"),'Com RTOS RX'!$K2829,LEN(",Toluen_MQ135|"),'Com RTOS RX'!$L2829,LEN(",MH4_MQ135|"),'Com RTOS RX'!$M2829,LEN(",O3_MQ131|"),'Com RTOS RX'!$N2829)*8</f>
        <v>672</v>
      </c>
    </row>
    <row r="2830" ht="15.75" customHeight="1">
      <c r="A2830" s="5" t="s">
        <v>12257</v>
      </c>
      <c r="B2830" s="5" t="s">
        <v>12258</v>
      </c>
      <c r="C2830" s="5" t="s">
        <v>843</v>
      </c>
      <c r="D2830" s="5" t="s">
        <v>12259</v>
      </c>
      <c r="E2830" s="5" t="s">
        <v>845</v>
      </c>
      <c r="F2830" s="5" t="s">
        <v>845</v>
      </c>
      <c r="G2830" s="5" t="s">
        <v>845</v>
      </c>
      <c r="H2830" s="5" t="s">
        <v>338</v>
      </c>
      <c r="I2830" s="5" t="s">
        <v>18</v>
      </c>
      <c r="J2830" s="5" t="s">
        <v>738</v>
      </c>
      <c r="K2830" s="5" t="s">
        <v>122</v>
      </c>
      <c r="L2830" s="5" t="s">
        <v>739</v>
      </c>
      <c r="M2830" s="5" t="s">
        <v>177</v>
      </c>
      <c r="N2830" s="5" t="s">
        <v>661</v>
      </c>
      <c r="O2830" s="5" t="s">
        <v>845</v>
      </c>
      <c r="P2830" s="5" t="s">
        <v>845</v>
      </c>
      <c r="Q2830" s="5" t="s">
        <v>847</v>
      </c>
      <c r="R2830" s="5" t="s">
        <v>845</v>
      </c>
      <c r="S2830" s="5" t="s">
        <v>9553</v>
      </c>
      <c r="T2830" s="5" t="s">
        <v>849</v>
      </c>
      <c r="U2830" s="5" t="s">
        <v>845</v>
      </c>
      <c r="V2830" s="5" t="s">
        <v>845</v>
      </c>
      <c r="W2830" s="5" t="s">
        <v>850</v>
      </c>
      <c r="X2830" s="5" t="s">
        <v>12260</v>
      </c>
      <c r="Y2830" s="6">
        <f>X2831-'Com RTOS RX'!$X2830</f>
        <v>0.00005787037037</v>
      </c>
      <c r="Z2830" s="7">
        <f>SUM(LEN(",CO_MQ135|"),'Com RTOS RX'!$H2830,LEN(",CO2_MQ135|"),'Com RTOS RX'!$I2830,LEN(",Alcool_MQ135|"),'Com RTOS RX'!$J2830,LEN(",Alcool_MQ135|"),'Com RTOS RX'!$K2830,LEN(",Toluen_MQ135|"),'Com RTOS RX'!$L2830,LEN(",MH4_MQ135|"),'Com RTOS RX'!$M2830,LEN(",O3_MQ131|"),'Com RTOS RX'!$N2830)*8</f>
        <v>672</v>
      </c>
    </row>
    <row r="2831" ht="15.75" customHeight="1">
      <c r="A2831" s="5" t="s">
        <v>12261</v>
      </c>
      <c r="B2831" s="5" t="s">
        <v>12262</v>
      </c>
      <c r="C2831" s="5" t="s">
        <v>843</v>
      </c>
      <c r="D2831" s="5" t="s">
        <v>12263</v>
      </c>
      <c r="E2831" s="5" t="s">
        <v>845</v>
      </c>
      <c r="F2831" s="5" t="s">
        <v>845</v>
      </c>
      <c r="G2831" s="5" t="s">
        <v>845</v>
      </c>
      <c r="H2831" s="5" t="s">
        <v>9956</v>
      </c>
      <c r="I2831" s="5" t="s">
        <v>57</v>
      </c>
      <c r="J2831" s="5" t="s">
        <v>944</v>
      </c>
      <c r="K2831" s="5" t="s">
        <v>38</v>
      </c>
      <c r="L2831" s="5" t="s">
        <v>707</v>
      </c>
      <c r="M2831" s="5" t="s">
        <v>9899</v>
      </c>
      <c r="N2831" s="5" t="s">
        <v>661</v>
      </c>
      <c r="O2831" s="5" t="s">
        <v>845</v>
      </c>
      <c r="P2831" s="5" t="s">
        <v>845</v>
      </c>
      <c r="Q2831" s="5" t="s">
        <v>847</v>
      </c>
      <c r="R2831" s="5" t="s">
        <v>845</v>
      </c>
      <c r="S2831" s="5" t="s">
        <v>9553</v>
      </c>
      <c r="T2831" s="5" t="s">
        <v>849</v>
      </c>
      <c r="U2831" s="5" t="s">
        <v>845</v>
      </c>
      <c r="V2831" s="5" t="s">
        <v>845</v>
      </c>
      <c r="W2831" s="5" t="s">
        <v>850</v>
      </c>
      <c r="X2831" s="5" t="s">
        <v>12264</v>
      </c>
      <c r="Y2831" s="6">
        <f>X2832-'Com RTOS RX'!$X2831</f>
        <v>0.0001273148148</v>
      </c>
      <c r="Z2831" s="7">
        <f>SUM(LEN(",CO_MQ135|"),'Com RTOS RX'!$H2831,LEN(",CO2_MQ135|"),'Com RTOS RX'!$I2831,LEN(",Alcool_MQ135|"),'Com RTOS RX'!$J2831,LEN(",Alcool_MQ135|"),'Com RTOS RX'!$K2831,LEN(",Toluen_MQ135|"),'Com RTOS RX'!$L2831,LEN(",MH4_MQ135|"),'Com RTOS RX'!$M2831,LEN(",O3_MQ131|"),'Com RTOS RX'!$N2831)*8</f>
        <v>672</v>
      </c>
    </row>
    <row r="2832" ht="15.75" customHeight="1">
      <c r="A2832" s="5" t="s">
        <v>12265</v>
      </c>
      <c r="B2832" s="5" t="s">
        <v>12266</v>
      </c>
      <c r="C2832" s="5" t="s">
        <v>843</v>
      </c>
      <c r="D2832" s="5" t="s">
        <v>12267</v>
      </c>
      <c r="E2832" s="5" t="s">
        <v>845</v>
      </c>
      <c r="F2832" s="5" t="s">
        <v>845</v>
      </c>
      <c r="G2832" s="5" t="s">
        <v>845</v>
      </c>
      <c r="H2832" s="5" t="s">
        <v>718</v>
      </c>
      <c r="I2832" s="5" t="s">
        <v>150</v>
      </c>
      <c r="J2832" s="5" t="s">
        <v>719</v>
      </c>
      <c r="K2832" s="5" t="s">
        <v>167</v>
      </c>
      <c r="L2832" s="5" t="s">
        <v>720</v>
      </c>
      <c r="M2832" s="5" t="s">
        <v>217</v>
      </c>
      <c r="N2832" s="5" t="s">
        <v>672</v>
      </c>
      <c r="O2832" s="5" t="s">
        <v>845</v>
      </c>
      <c r="P2832" s="5" t="s">
        <v>845</v>
      </c>
      <c r="Q2832" s="5" t="s">
        <v>847</v>
      </c>
      <c r="R2832" s="5" t="s">
        <v>845</v>
      </c>
      <c r="S2832" s="5" t="s">
        <v>9553</v>
      </c>
      <c r="T2832" s="5" t="s">
        <v>849</v>
      </c>
      <c r="U2832" s="5" t="s">
        <v>845</v>
      </c>
      <c r="V2832" s="5" t="s">
        <v>845</v>
      </c>
      <c r="W2832" s="5" t="s">
        <v>850</v>
      </c>
      <c r="X2832" s="5" t="s">
        <v>12268</v>
      </c>
      <c r="Y2832" s="6">
        <f>X2833-'Com RTOS RX'!$X2832</f>
        <v>0.00005787037037</v>
      </c>
      <c r="Z2832" s="7">
        <f>SUM(LEN(",CO_MQ135|"),'Com RTOS RX'!$H2832,LEN(",CO2_MQ135|"),'Com RTOS RX'!$I2832,LEN(",Alcool_MQ135|"),'Com RTOS RX'!$J2832,LEN(",Alcool_MQ135|"),'Com RTOS RX'!$K2832,LEN(",Toluen_MQ135|"),'Com RTOS RX'!$L2832,LEN(",MH4_MQ135|"),'Com RTOS RX'!$M2832,LEN(",O3_MQ131|"),'Com RTOS RX'!$N2832)*8</f>
        <v>672</v>
      </c>
    </row>
    <row r="2833" ht="15.75" customHeight="1">
      <c r="A2833" s="5" t="s">
        <v>12269</v>
      </c>
      <c r="B2833" s="5" t="s">
        <v>12270</v>
      </c>
      <c r="C2833" s="5" t="s">
        <v>843</v>
      </c>
      <c r="D2833" s="5" t="s">
        <v>12271</v>
      </c>
      <c r="E2833" s="5" t="s">
        <v>845</v>
      </c>
      <c r="F2833" s="5" t="s">
        <v>845</v>
      </c>
      <c r="G2833" s="5" t="s">
        <v>845</v>
      </c>
      <c r="H2833" s="5" t="s">
        <v>751</v>
      </c>
      <c r="I2833" s="5" t="s">
        <v>120</v>
      </c>
      <c r="J2833" s="5" t="s">
        <v>413</v>
      </c>
      <c r="K2833" s="5" t="s">
        <v>122</v>
      </c>
      <c r="L2833" s="5" t="s">
        <v>700</v>
      </c>
      <c r="M2833" s="5" t="s">
        <v>177</v>
      </c>
      <c r="N2833" s="5" t="s">
        <v>713</v>
      </c>
      <c r="O2833" s="5" t="s">
        <v>845</v>
      </c>
      <c r="P2833" s="5" t="s">
        <v>845</v>
      </c>
      <c r="Q2833" s="5" t="s">
        <v>847</v>
      </c>
      <c r="R2833" s="5" t="s">
        <v>845</v>
      </c>
      <c r="S2833" s="5" t="s">
        <v>9553</v>
      </c>
      <c r="T2833" s="5" t="s">
        <v>849</v>
      </c>
      <c r="U2833" s="5" t="s">
        <v>845</v>
      </c>
      <c r="V2833" s="5" t="s">
        <v>845</v>
      </c>
      <c r="W2833" s="5" t="s">
        <v>850</v>
      </c>
      <c r="X2833" s="5" t="s">
        <v>12272</v>
      </c>
      <c r="Y2833" s="6">
        <f>X2834-'Com RTOS RX'!$X2833</f>
        <v>0.00005787037037</v>
      </c>
      <c r="Z2833" s="7">
        <f>SUM(LEN(",CO_MQ135|"),'Com RTOS RX'!$H2833,LEN(",CO2_MQ135|"),'Com RTOS RX'!$I2833,LEN(",Alcool_MQ135|"),'Com RTOS RX'!$J2833,LEN(",Alcool_MQ135|"),'Com RTOS RX'!$K2833,LEN(",Toluen_MQ135|"),'Com RTOS RX'!$L2833,LEN(",MH4_MQ135|"),'Com RTOS RX'!$M2833,LEN(",O3_MQ131|"),'Com RTOS RX'!$N2833)*8</f>
        <v>672</v>
      </c>
    </row>
    <row r="2834" ht="15.75" customHeight="1">
      <c r="A2834" s="5" t="s">
        <v>12273</v>
      </c>
      <c r="B2834" s="5" t="s">
        <v>12274</v>
      </c>
      <c r="C2834" s="5" t="s">
        <v>843</v>
      </c>
      <c r="D2834" s="5" t="s">
        <v>12275</v>
      </c>
      <c r="E2834" s="5" t="s">
        <v>845</v>
      </c>
      <c r="F2834" s="5" t="s">
        <v>845</v>
      </c>
      <c r="G2834" s="5" t="s">
        <v>845</v>
      </c>
      <c r="H2834" s="5" t="s">
        <v>683</v>
      </c>
      <c r="I2834" s="5" t="s">
        <v>43</v>
      </c>
      <c r="J2834" s="5" t="s">
        <v>750</v>
      </c>
      <c r="K2834" s="5" t="s">
        <v>38</v>
      </c>
      <c r="L2834" s="5" t="s">
        <v>702</v>
      </c>
      <c r="M2834" s="5" t="s">
        <v>9899</v>
      </c>
      <c r="N2834" s="5" t="s">
        <v>661</v>
      </c>
      <c r="O2834" s="5" t="s">
        <v>845</v>
      </c>
      <c r="P2834" s="5" t="s">
        <v>845</v>
      </c>
      <c r="Q2834" s="5" t="s">
        <v>847</v>
      </c>
      <c r="R2834" s="5" t="s">
        <v>845</v>
      </c>
      <c r="S2834" s="5" t="s">
        <v>9553</v>
      </c>
      <c r="T2834" s="5" t="s">
        <v>849</v>
      </c>
      <c r="U2834" s="5" t="s">
        <v>845</v>
      </c>
      <c r="V2834" s="5" t="s">
        <v>845</v>
      </c>
      <c r="W2834" s="5" t="s">
        <v>850</v>
      </c>
      <c r="X2834" s="5" t="s">
        <v>12276</v>
      </c>
      <c r="Y2834" s="6">
        <f>X2835-'Com RTOS RX'!$X2834</f>
        <v>0.00005787037037</v>
      </c>
      <c r="Z2834" s="7">
        <f>SUM(LEN(",CO_MQ135|"),'Com RTOS RX'!$H2834,LEN(",CO2_MQ135|"),'Com RTOS RX'!$I2834,LEN(",Alcool_MQ135|"),'Com RTOS RX'!$J2834,LEN(",Alcool_MQ135|"),'Com RTOS RX'!$K2834,LEN(",Toluen_MQ135|"),'Com RTOS RX'!$L2834,LEN(",MH4_MQ135|"),'Com RTOS RX'!$M2834,LEN(",O3_MQ131|"),'Com RTOS RX'!$N2834)*8</f>
        <v>672</v>
      </c>
    </row>
    <row r="2835" ht="15.75" customHeight="1">
      <c r="A2835" s="5" t="s">
        <v>12277</v>
      </c>
      <c r="B2835" s="5" t="s">
        <v>12278</v>
      </c>
      <c r="C2835" s="5" t="s">
        <v>843</v>
      </c>
      <c r="D2835" s="5" t="s">
        <v>12279</v>
      </c>
      <c r="E2835" s="5" t="s">
        <v>845</v>
      </c>
      <c r="F2835" s="5" t="s">
        <v>845</v>
      </c>
      <c r="G2835" s="5" t="s">
        <v>845</v>
      </c>
      <c r="H2835" s="5" t="s">
        <v>755</v>
      </c>
      <c r="I2835" s="5" t="s">
        <v>115</v>
      </c>
      <c r="J2835" s="5" t="s">
        <v>756</v>
      </c>
      <c r="K2835" s="5" t="s">
        <v>38</v>
      </c>
      <c r="L2835" s="5" t="s">
        <v>757</v>
      </c>
      <c r="M2835" s="5" t="s">
        <v>9899</v>
      </c>
      <c r="N2835" s="5" t="s">
        <v>672</v>
      </c>
      <c r="O2835" s="5" t="s">
        <v>845</v>
      </c>
      <c r="P2835" s="5" t="s">
        <v>845</v>
      </c>
      <c r="Q2835" s="5" t="s">
        <v>847</v>
      </c>
      <c r="R2835" s="5" t="s">
        <v>845</v>
      </c>
      <c r="S2835" s="5" t="s">
        <v>9553</v>
      </c>
      <c r="T2835" s="5" t="s">
        <v>849</v>
      </c>
      <c r="U2835" s="5" t="s">
        <v>845</v>
      </c>
      <c r="V2835" s="5" t="s">
        <v>845</v>
      </c>
      <c r="W2835" s="5" t="s">
        <v>850</v>
      </c>
      <c r="X2835" s="5" t="s">
        <v>12280</v>
      </c>
      <c r="Y2835" s="6">
        <f>X2836-'Com RTOS RX'!$X2835</f>
        <v>0.00005787037037</v>
      </c>
      <c r="Z2835" s="7">
        <f>SUM(LEN(",CO_MQ135|"),'Com RTOS RX'!$H2835,LEN(",CO2_MQ135|"),'Com RTOS RX'!$I2835,LEN(",Alcool_MQ135|"),'Com RTOS RX'!$J2835,LEN(",Alcool_MQ135|"),'Com RTOS RX'!$K2835,LEN(",Toluen_MQ135|"),'Com RTOS RX'!$L2835,LEN(",MH4_MQ135|"),'Com RTOS RX'!$M2835,LEN(",O3_MQ131|"),'Com RTOS RX'!$N2835)*8</f>
        <v>672</v>
      </c>
    </row>
    <row r="2836" ht="15.75" customHeight="1">
      <c r="A2836" s="5" t="s">
        <v>12281</v>
      </c>
      <c r="B2836" s="5" t="s">
        <v>12282</v>
      </c>
      <c r="C2836" s="5" t="s">
        <v>843</v>
      </c>
      <c r="D2836" s="5" t="s">
        <v>12283</v>
      </c>
      <c r="E2836" s="5" t="s">
        <v>845</v>
      </c>
      <c r="F2836" s="5" t="s">
        <v>845</v>
      </c>
      <c r="G2836" s="5" t="s">
        <v>845</v>
      </c>
      <c r="H2836" s="5" t="s">
        <v>751</v>
      </c>
      <c r="I2836" s="5" t="s">
        <v>120</v>
      </c>
      <c r="J2836" s="5" t="s">
        <v>413</v>
      </c>
      <c r="K2836" s="5" t="s">
        <v>122</v>
      </c>
      <c r="L2836" s="5" t="s">
        <v>700</v>
      </c>
      <c r="M2836" s="5" t="s">
        <v>177</v>
      </c>
      <c r="N2836" s="5" t="s">
        <v>672</v>
      </c>
      <c r="O2836" s="5" t="s">
        <v>845</v>
      </c>
      <c r="P2836" s="5" t="s">
        <v>845</v>
      </c>
      <c r="Q2836" s="5" t="s">
        <v>847</v>
      </c>
      <c r="R2836" s="5" t="s">
        <v>845</v>
      </c>
      <c r="S2836" s="5" t="s">
        <v>9553</v>
      </c>
      <c r="T2836" s="5" t="s">
        <v>849</v>
      </c>
      <c r="U2836" s="5" t="s">
        <v>845</v>
      </c>
      <c r="V2836" s="5" t="s">
        <v>845</v>
      </c>
      <c r="W2836" s="5" t="s">
        <v>850</v>
      </c>
      <c r="X2836" s="5" t="s">
        <v>12284</v>
      </c>
      <c r="Y2836" s="6">
        <f>X2837-'Com RTOS RX'!$X2836</f>
        <v>0.00005787037037</v>
      </c>
      <c r="Z2836" s="7">
        <f>SUM(LEN(",CO_MQ135|"),'Com RTOS RX'!$H2836,LEN(",CO2_MQ135|"),'Com RTOS RX'!$I2836,LEN(",Alcool_MQ135|"),'Com RTOS RX'!$J2836,LEN(",Alcool_MQ135|"),'Com RTOS RX'!$K2836,LEN(",Toluen_MQ135|"),'Com RTOS RX'!$L2836,LEN(",MH4_MQ135|"),'Com RTOS RX'!$M2836,LEN(",O3_MQ131|"),'Com RTOS RX'!$N2836)*8</f>
        <v>672</v>
      </c>
    </row>
    <row r="2837" ht="15.75" customHeight="1">
      <c r="A2837" s="5" t="s">
        <v>12285</v>
      </c>
      <c r="B2837" s="5" t="s">
        <v>12286</v>
      </c>
      <c r="C2837" s="5" t="s">
        <v>843</v>
      </c>
      <c r="D2837" s="5" t="s">
        <v>12287</v>
      </c>
      <c r="E2837" s="5" t="s">
        <v>845</v>
      </c>
      <c r="F2837" s="5" t="s">
        <v>845</v>
      </c>
      <c r="G2837" s="5" t="s">
        <v>845</v>
      </c>
      <c r="H2837" s="5" t="s">
        <v>751</v>
      </c>
      <c r="I2837" s="5" t="s">
        <v>120</v>
      </c>
      <c r="J2837" s="5" t="s">
        <v>413</v>
      </c>
      <c r="K2837" s="5" t="s">
        <v>122</v>
      </c>
      <c r="L2837" s="5" t="s">
        <v>700</v>
      </c>
      <c r="M2837" s="5" t="s">
        <v>177</v>
      </c>
      <c r="N2837" s="5" t="s">
        <v>661</v>
      </c>
      <c r="O2837" s="5" t="s">
        <v>845</v>
      </c>
      <c r="P2837" s="5" t="s">
        <v>845</v>
      </c>
      <c r="Q2837" s="5" t="s">
        <v>847</v>
      </c>
      <c r="R2837" s="5" t="s">
        <v>845</v>
      </c>
      <c r="S2837" s="5" t="s">
        <v>9553</v>
      </c>
      <c r="T2837" s="5" t="s">
        <v>849</v>
      </c>
      <c r="U2837" s="5" t="s">
        <v>845</v>
      </c>
      <c r="V2837" s="5" t="s">
        <v>845</v>
      </c>
      <c r="W2837" s="5" t="s">
        <v>850</v>
      </c>
      <c r="X2837" s="5" t="s">
        <v>12288</v>
      </c>
      <c r="Y2837" s="6">
        <f>X2838-'Com RTOS RX'!$X2837</f>
        <v>0.00005787037037</v>
      </c>
      <c r="Z2837" s="7">
        <f>SUM(LEN(",CO_MQ135|"),'Com RTOS RX'!$H2837,LEN(",CO2_MQ135|"),'Com RTOS RX'!$I2837,LEN(",Alcool_MQ135|"),'Com RTOS RX'!$J2837,LEN(",Alcool_MQ135|"),'Com RTOS RX'!$K2837,LEN(",Toluen_MQ135|"),'Com RTOS RX'!$L2837,LEN(",MH4_MQ135|"),'Com RTOS RX'!$M2837,LEN(",O3_MQ131|"),'Com RTOS RX'!$N2837)*8</f>
        <v>672</v>
      </c>
    </row>
    <row r="2838" ht="15.75" customHeight="1">
      <c r="A2838" s="5" t="s">
        <v>12289</v>
      </c>
      <c r="B2838" s="5" t="s">
        <v>12290</v>
      </c>
      <c r="C2838" s="5" t="s">
        <v>843</v>
      </c>
      <c r="D2838" s="5" t="s">
        <v>12291</v>
      </c>
      <c r="E2838" s="5" t="s">
        <v>845</v>
      </c>
      <c r="F2838" s="5" t="s">
        <v>845</v>
      </c>
      <c r="G2838" s="5" t="s">
        <v>845</v>
      </c>
      <c r="H2838" s="5" t="s">
        <v>678</v>
      </c>
      <c r="I2838" s="5" t="s">
        <v>123</v>
      </c>
      <c r="J2838" s="5" t="s">
        <v>450</v>
      </c>
      <c r="K2838" s="5" t="s">
        <v>141</v>
      </c>
      <c r="L2838" s="5" t="s">
        <v>390</v>
      </c>
      <c r="M2838" s="5" t="s">
        <v>201</v>
      </c>
      <c r="N2838" s="5" t="s">
        <v>661</v>
      </c>
      <c r="O2838" s="5" t="s">
        <v>845</v>
      </c>
      <c r="P2838" s="5" t="s">
        <v>845</v>
      </c>
      <c r="Q2838" s="5" t="s">
        <v>847</v>
      </c>
      <c r="R2838" s="5" t="s">
        <v>845</v>
      </c>
      <c r="S2838" s="5" t="s">
        <v>9553</v>
      </c>
      <c r="T2838" s="5" t="s">
        <v>849</v>
      </c>
      <c r="U2838" s="5" t="s">
        <v>845</v>
      </c>
      <c r="V2838" s="5" t="s">
        <v>845</v>
      </c>
      <c r="W2838" s="5" t="s">
        <v>850</v>
      </c>
      <c r="X2838" s="5" t="s">
        <v>12292</v>
      </c>
      <c r="Y2838" s="6">
        <f>X2839-'Com RTOS RX'!$X2838</f>
        <v>0.00005787037037</v>
      </c>
      <c r="Z2838" s="7">
        <f>SUM(LEN(",CO_MQ135|"),'Com RTOS RX'!$H2838,LEN(",CO2_MQ135|"),'Com RTOS RX'!$I2838,LEN(",Alcool_MQ135|"),'Com RTOS RX'!$J2838,LEN(",Alcool_MQ135|"),'Com RTOS RX'!$K2838,LEN(",Toluen_MQ135|"),'Com RTOS RX'!$L2838,LEN(",MH4_MQ135|"),'Com RTOS RX'!$M2838,LEN(",O3_MQ131|"),'Com RTOS RX'!$N2838)*8</f>
        <v>672</v>
      </c>
    </row>
    <row r="2839" ht="15.75" customHeight="1">
      <c r="A2839" s="5" t="s">
        <v>12293</v>
      </c>
      <c r="B2839" s="5" t="s">
        <v>12294</v>
      </c>
      <c r="C2839" s="5" t="s">
        <v>843</v>
      </c>
      <c r="D2839" s="5" t="s">
        <v>12295</v>
      </c>
      <c r="E2839" s="5" t="s">
        <v>845</v>
      </c>
      <c r="F2839" s="5" t="s">
        <v>845</v>
      </c>
      <c r="G2839" s="5" t="s">
        <v>845</v>
      </c>
      <c r="H2839" s="5" t="s">
        <v>683</v>
      </c>
      <c r="I2839" s="5" t="s">
        <v>43</v>
      </c>
      <c r="J2839" s="5" t="s">
        <v>750</v>
      </c>
      <c r="K2839" s="5" t="s">
        <v>38</v>
      </c>
      <c r="L2839" s="5" t="s">
        <v>702</v>
      </c>
      <c r="M2839" s="5" t="s">
        <v>9899</v>
      </c>
      <c r="N2839" s="5" t="s">
        <v>672</v>
      </c>
      <c r="O2839" s="5" t="s">
        <v>845</v>
      </c>
      <c r="P2839" s="5" t="s">
        <v>845</v>
      </c>
      <c r="Q2839" s="5" t="s">
        <v>847</v>
      </c>
      <c r="R2839" s="5" t="s">
        <v>845</v>
      </c>
      <c r="S2839" s="5" t="s">
        <v>9553</v>
      </c>
      <c r="T2839" s="5" t="s">
        <v>849</v>
      </c>
      <c r="U2839" s="5" t="s">
        <v>845</v>
      </c>
      <c r="V2839" s="5" t="s">
        <v>845</v>
      </c>
      <c r="W2839" s="5" t="s">
        <v>850</v>
      </c>
      <c r="X2839" s="5" t="s">
        <v>12296</v>
      </c>
      <c r="Y2839" s="6">
        <f>X2840-'Com RTOS RX'!$X2839</f>
        <v>0.00005787037037</v>
      </c>
      <c r="Z2839" s="7">
        <f>SUM(LEN(",CO_MQ135|"),'Com RTOS RX'!$H2839,LEN(",CO2_MQ135|"),'Com RTOS RX'!$I2839,LEN(",Alcool_MQ135|"),'Com RTOS RX'!$J2839,LEN(",Alcool_MQ135|"),'Com RTOS RX'!$K2839,LEN(",Toluen_MQ135|"),'Com RTOS RX'!$L2839,LEN(",MH4_MQ135|"),'Com RTOS RX'!$M2839,LEN(",O3_MQ131|"),'Com RTOS RX'!$N2839)*8</f>
        <v>672</v>
      </c>
    </row>
    <row r="2840" ht="15.75" customHeight="1">
      <c r="A2840" s="5" t="s">
        <v>12297</v>
      </c>
      <c r="B2840" s="5" t="s">
        <v>12298</v>
      </c>
      <c r="C2840" s="5" t="s">
        <v>843</v>
      </c>
      <c r="D2840" s="5" t="s">
        <v>12299</v>
      </c>
      <c r="E2840" s="5" t="s">
        <v>845</v>
      </c>
      <c r="F2840" s="5" t="s">
        <v>845</v>
      </c>
      <c r="G2840" s="5" t="s">
        <v>845</v>
      </c>
      <c r="H2840" s="5" t="s">
        <v>606</v>
      </c>
      <c r="I2840" s="5" t="s">
        <v>91</v>
      </c>
      <c r="J2840" s="5" t="s">
        <v>434</v>
      </c>
      <c r="K2840" s="5" t="s">
        <v>24</v>
      </c>
      <c r="L2840" s="5" t="s">
        <v>737</v>
      </c>
      <c r="M2840" s="5" t="s">
        <v>189</v>
      </c>
      <c r="N2840" s="5" t="s">
        <v>672</v>
      </c>
      <c r="O2840" s="5" t="s">
        <v>845</v>
      </c>
      <c r="P2840" s="5" t="s">
        <v>845</v>
      </c>
      <c r="Q2840" s="5" t="s">
        <v>847</v>
      </c>
      <c r="R2840" s="5" t="s">
        <v>845</v>
      </c>
      <c r="S2840" s="5" t="s">
        <v>9553</v>
      </c>
      <c r="T2840" s="5" t="s">
        <v>849</v>
      </c>
      <c r="U2840" s="5" t="s">
        <v>845</v>
      </c>
      <c r="V2840" s="5" t="s">
        <v>845</v>
      </c>
      <c r="W2840" s="5" t="s">
        <v>850</v>
      </c>
      <c r="X2840" s="5" t="s">
        <v>12300</v>
      </c>
      <c r="Y2840" s="6">
        <f>X2841-'Com RTOS RX'!$X2840</f>
        <v>0.00005787037037</v>
      </c>
      <c r="Z2840" s="7">
        <f>SUM(LEN(",CO_MQ135|"),'Com RTOS RX'!$H2840,LEN(",CO2_MQ135|"),'Com RTOS RX'!$I2840,LEN(",Alcool_MQ135|"),'Com RTOS RX'!$J2840,LEN(",Alcool_MQ135|"),'Com RTOS RX'!$K2840,LEN(",Toluen_MQ135|"),'Com RTOS RX'!$L2840,LEN(",MH4_MQ135|"),'Com RTOS RX'!$M2840,LEN(",O3_MQ131|"),'Com RTOS RX'!$N2840)*8</f>
        <v>672</v>
      </c>
    </row>
    <row r="2841" ht="15.75" customHeight="1">
      <c r="A2841" s="5" t="s">
        <v>12301</v>
      </c>
      <c r="B2841" s="5" t="s">
        <v>12302</v>
      </c>
      <c r="C2841" s="5" t="s">
        <v>843</v>
      </c>
      <c r="D2841" s="5" t="s">
        <v>12303</v>
      </c>
      <c r="E2841" s="5" t="s">
        <v>845</v>
      </c>
      <c r="F2841" s="5" t="s">
        <v>845</v>
      </c>
      <c r="G2841" s="5" t="s">
        <v>845</v>
      </c>
      <c r="H2841" s="5" t="s">
        <v>9956</v>
      </c>
      <c r="I2841" s="5" t="s">
        <v>57</v>
      </c>
      <c r="J2841" s="5" t="s">
        <v>944</v>
      </c>
      <c r="K2841" s="5" t="s">
        <v>38</v>
      </c>
      <c r="L2841" s="5" t="s">
        <v>707</v>
      </c>
      <c r="M2841" s="5" t="s">
        <v>9899</v>
      </c>
      <c r="N2841" s="5" t="s">
        <v>672</v>
      </c>
      <c r="O2841" s="5" t="s">
        <v>845</v>
      </c>
      <c r="P2841" s="5" t="s">
        <v>845</v>
      </c>
      <c r="Q2841" s="5" t="s">
        <v>847</v>
      </c>
      <c r="R2841" s="5" t="s">
        <v>845</v>
      </c>
      <c r="S2841" s="5" t="s">
        <v>9553</v>
      </c>
      <c r="T2841" s="5" t="s">
        <v>849</v>
      </c>
      <c r="U2841" s="5" t="s">
        <v>845</v>
      </c>
      <c r="V2841" s="5" t="s">
        <v>845</v>
      </c>
      <c r="W2841" s="5" t="s">
        <v>850</v>
      </c>
      <c r="X2841" s="5" t="s">
        <v>12304</v>
      </c>
      <c r="Y2841" s="6">
        <f>X2842-'Com RTOS RX'!$X2841</f>
        <v>0.00005787037037</v>
      </c>
      <c r="Z2841" s="7">
        <f>SUM(LEN(",CO_MQ135|"),'Com RTOS RX'!$H2841,LEN(",CO2_MQ135|"),'Com RTOS RX'!$I2841,LEN(",Alcool_MQ135|"),'Com RTOS RX'!$J2841,LEN(",Alcool_MQ135|"),'Com RTOS RX'!$K2841,LEN(",Toluen_MQ135|"),'Com RTOS RX'!$L2841,LEN(",MH4_MQ135|"),'Com RTOS RX'!$M2841,LEN(",O3_MQ131|"),'Com RTOS RX'!$N2841)*8</f>
        <v>672</v>
      </c>
    </row>
    <row r="2842" ht="15.75" customHeight="1">
      <c r="A2842" s="5" t="s">
        <v>12305</v>
      </c>
      <c r="B2842" s="5" t="s">
        <v>12306</v>
      </c>
      <c r="C2842" s="5" t="s">
        <v>843</v>
      </c>
      <c r="D2842" s="5" t="s">
        <v>12307</v>
      </c>
      <c r="E2842" s="5" t="s">
        <v>845</v>
      </c>
      <c r="F2842" s="5" t="s">
        <v>845</v>
      </c>
      <c r="G2842" s="5" t="s">
        <v>845</v>
      </c>
      <c r="H2842" s="5" t="s">
        <v>9956</v>
      </c>
      <c r="I2842" s="5" t="s">
        <v>57</v>
      </c>
      <c r="J2842" s="5" t="s">
        <v>944</v>
      </c>
      <c r="K2842" s="5" t="s">
        <v>38</v>
      </c>
      <c r="L2842" s="5" t="s">
        <v>707</v>
      </c>
      <c r="M2842" s="5" t="s">
        <v>9899</v>
      </c>
      <c r="N2842" s="5" t="s">
        <v>672</v>
      </c>
      <c r="O2842" s="5" t="s">
        <v>845</v>
      </c>
      <c r="P2842" s="5" t="s">
        <v>845</v>
      </c>
      <c r="Q2842" s="5" t="s">
        <v>847</v>
      </c>
      <c r="R2842" s="5" t="s">
        <v>845</v>
      </c>
      <c r="S2842" s="5" t="s">
        <v>9553</v>
      </c>
      <c r="T2842" s="5" t="s">
        <v>849</v>
      </c>
      <c r="U2842" s="5" t="s">
        <v>845</v>
      </c>
      <c r="V2842" s="5" t="s">
        <v>845</v>
      </c>
      <c r="W2842" s="5" t="s">
        <v>850</v>
      </c>
      <c r="X2842" s="5" t="s">
        <v>12308</v>
      </c>
      <c r="Y2842" s="6">
        <f>X2843-'Com RTOS RX'!$X2842</f>
        <v>0.00005787037037</v>
      </c>
      <c r="Z2842" s="7">
        <f>SUM(LEN(",CO_MQ135|"),'Com RTOS RX'!$H2842,LEN(",CO2_MQ135|"),'Com RTOS RX'!$I2842,LEN(",Alcool_MQ135|"),'Com RTOS RX'!$J2842,LEN(",Alcool_MQ135|"),'Com RTOS RX'!$K2842,LEN(",Toluen_MQ135|"),'Com RTOS RX'!$L2842,LEN(",MH4_MQ135|"),'Com RTOS RX'!$M2842,LEN(",O3_MQ131|"),'Com RTOS RX'!$N2842)*8</f>
        <v>672</v>
      </c>
    </row>
    <row r="2843" ht="15.75" customHeight="1">
      <c r="A2843" s="5" t="s">
        <v>12309</v>
      </c>
      <c r="B2843" s="5" t="s">
        <v>12310</v>
      </c>
      <c r="C2843" s="5" t="s">
        <v>843</v>
      </c>
      <c r="D2843" s="5" t="s">
        <v>12311</v>
      </c>
      <c r="E2843" s="5" t="s">
        <v>845</v>
      </c>
      <c r="F2843" s="5" t="s">
        <v>845</v>
      </c>
      <c r="G2843" s="5" t="s">
        <v>845</v>
      </c>
      <c r="H2843" s="5" t="s">
        <v>9956</v>
      </c>
      <c r="I2843" s="5" t="s">
        <v>57</v>
      </c>
      <c r="J2843" s="5" t="s">
        <v>944</v>
      </c>
      <c r="K2843" s="5" t="s">
        <v>38</v>
      </c>
      <c r="L2843" s="5" t="s">
        <v>707</v>
      </c>
      <c r="M2843" s="5" t="s">
        <v>9899</v>
      </c>
      <c r="N2843" s="5" t="s">
        <v>687</v>
      </c>
      <c r="O2843" s="5" t="s">
        <v>845</v>
      </c>
      <c r="P2843" s="5" t="s">
        <v>845</v>
      </c>
      <c r="Q2843" s="5" t="s">
        <v>847</v>
      </c>
      <c r="R2843" s="5" t="s">
        <v>845</v>
      </c>
      <c r="S2843" s="5" t="s">
        <v>9553</v>
      </c>
      <c r="T2843" s="5" t="s">
        <v>849</v>
      </c>
      <c r="U2843" s="5" t="s">
        <v>845</v>
      </c>
      <c r="V2843" s="5" t="s">
        <v>845</v>
      </c>
      <c r="W2843" s="5" t="s">
        <v>850</v>
      </c>
      <c r="X2843" s="5" t="s">
        <v>12312</v>
      </c>
      <c r="Y2843" s="6">
        <f>X2844-'Com RTOS RX'!$X2843</f>
        <v>0.0001157407407</v>
      </c>
      <c r="Z2843" s="7">
        <f>SUM(LEN(",CO_MQ135|"),'Com RTOS RX'!$H2843,LEN(",CO2_MQ135|"),'Com RTOS RX'!$I2843,LEN(",Alcool_MQ135|"),'Com RTOS RX'!$J2843,LEN(",Alcool_MQ135|"),'Com RTOS RX'!$K2843,LEN(",Toluen_MQ135|"),'Com RTOS RX'!$L2843,LEN(",MH4_MQ135|"),'Com RTOS RX'!$M2843,LEN(",O3_MQ131|"),'Com RTOS RX'!$N2843)*8</f>
        <v>672</v>
      </c>
    </row>
    <row r="2844" ht="15.75" customHeight="1">
      <c r="A2844" s="5" t="s">
        <v>12313</v>
      </c>
      <c r="B2844" s="5" t="s">
        <v>12314</v>
      </c>
      <c r="C2844" s="5" t="s">
        <v>843</v>
      </c>
      <c r="D2844" s="5" t="s">
        <v>12315</v>
      </c>
      <c r="E2844" s="5" t="s">
        <v>845</v>
      </c>
      <c r="F2844" s="5" t="s">
        <v>845</v>
      </c>
      <c r="G2844" s="5" t="s">
        <v>845</v>
      </c>
      <c r="H2844" s="5" t="s">
        <v>318</v>
      </c>
      <c r="I2844" s="5" t="s">
        <v>9842</v>
      </c>
      <c r="J2844" s="5" t="s">
        <v>742</v>
      </c>
      <c r="K2844" s="5" t="s">
        <v>141</v>
      </c>
      <c r="L2844" s="5" t="s">
        <v>743</v>
      </c>
      <c r="M2844" s="5" t="s">
        <v>189</v>
      </c>
      <c r="N2844" s="5" t="s">
        <v>672</v>
      </c>
      <c r="O2844" s="5" t="s">
        <v>845</v>
      </c>
      <c r="P2844" s="5" t="s">
        <v>845</v>
      </c>
      <c r="Q2844" s="5" t="s">
        <v>847</v>
      </c>
      <c r="R2844" s="5" t="s">
        <v>845</v>
      </c>
      <c r="S2844" s="5" t="s">
        <v>9553</v>
      </c>
      <c r="T2844" s="5" t="s">
        <v>849</v>
      </c>
      <c r="U2844" s="5" t="s">
        <v>845</v>
      </c>
      <c r="V2844" s="5" t="s">
        <v>845</v>
      </c>
      <c r="W2844" s="5" t="s">
        <v>850</v>
      </c>
      <c r="X2844" s="5" t="s">
        <v>12316</v>
      </c>
      <c r="Y2844" s="6">
        <f>X2845-'Com RTOS RX'!$X2844</f>
        <v>0.00005787037037</v>
      </c>
      <c r="Z2844" s="7">
        <f>SUM(LEN(",CO_MQ135|"),'Com RTOS RX'!$H2844,LEN(",CO2_MQ135|"),'Com RTOS RX'!$I2844,LEN(",Alcool_MQ135|"),'Com RTOS RX'!$J2844,LEN(",Alcool_MQ135|"),'Com RTOS RX'!$K2844,LEN(",Toluen_MQ135|"),'Com RTOS RX'!$L2844,LEN(",MH4_MQ135|"),'Com RTOS RX'!$M2844,LEN(",O3_MQ131|"),'Com RTOS RX'!$N2844)*8</f>
        <v>672</v>
      </c>
    </row>
    <row r="2845" ht="15.75" customHeight="1">
      <c r="A2845" s="5" t="s">
        <v>12317</v>
      </c>
      <c r="B2845" s="5" t="s">
        <v>12318</v>
      </c>
      <c r="C2845" s="5" t="s">
        <v>843</v>
      </c>
      <c r="D2845" s="5" t="s">
        <v>12319</v>
      </c>
      <c r="E2845" s="5" t="s">
        <v>845</v>
      </c>
      <c r="F2845" s="5" t="s">
        <v>845</v>
      </c>
      <c r="G2845" s="5" t="s">
        <v>845</v>
      </c>
      <c r="H2845" s="5" t="s">
        <v>9956</v>
      </c>
      <c r="I2845" s="5" t="s">
        <v>57</v>
      </c>
      <c r="J2845" s="5" t="s">
        <v>944</v>
      </c>
      <c r="K2845" s="5" t="s">
        <v>38</v>
      </c>
      <c r="L2845" s="5" t="s">
        <v>707</v>
      </c>
      <c r="M2845" s="5" t="s">
        <v>9899</v>
      </c>
      <c r="N2845" s="5" t="s">
        <v>661</v>
      </c>
      <c r="O2845" s="5" t="s">
        <v>845</v>
      </c>
      <c r="P2845" s="5" t="s">
        <v>845</v>
      </c>
      <c r="Q2845" s="5" t="s">
        <v>847</v>
      </c>
      <c r="R2845" s="5" t="s">
        <v>845</v>
      </c>
      <c r="S2845" s="5" t="s">
        <v>9553</v>
      </c>
      <c r="T2845" s="5" t="s">
        <v>849</v>
      </c>
      <c r="U2845" s="5" t="s">
        <v>845</v>
      </c>
      <c r="V2845" s="5" t="s">
        <v>845</v>
      </c>
      <c r="W2845" s="5" t="s">
        <v>850</v>
      </c>
      <c r="X2845" s="5" t="s">
        <v>12320</v>
      </c>
      <c r="Y2845" s="6">
        <f>X2846-'Com RTOS RX'!$X2845</f>
        <v>0.00005787037037</v>
      </c>
      <c r="Z2845" s="7">
        <f>SUM(LEN(",CO_MQ135|"),'Com RTOS RX'!$H2845,LEN(",CO2_MQ135|"),'Com RTOS RX'!$I2845,LEN(",Alcool_MQ135|"),'Com RTOS RX'!$J2845,LEN(",Alcool_MQ135|"),'Com RTOS RX'!$K2845,LEN(",Toluen_MQ135|"),'Com RTOS RX'!$L2845,LEN(",MH4_MQ135|"),'Com RTOS RX'!$M2845,LEN(",O3_MQ131|"),'Com RTOS RX'!$N2845)*8</f>
        <v>672</v>
      </c>
    </row>
    <row r="2846" ht="15.75" customHeight="1">
      <c r="A2846" s="5" t="s">
        <v>12321</v>
      </c>
      <c r="B2846" s="5" t="s">
        <v>12322</v>
      </c>
      <c r="C2846" s="5" t="s">
        <v>843</v>
      </c>
      <c r="D2846" s="5" t="s">
        <v>12323</v>
      </c>
      <c r="E2846" s="5" t="s">
        <v>845</v>
      </c>
      <c r="F2846" s="5" t="s">
        <v>845</v>
      </c>
      <c r="G2846" s="5" t="s">
        <v>845</v>
      </c>
      <c r="H2846" s="5" t="s">
        <v>760</v>
      </c>
      <c r="I2846" s="5" t="s">
        <v>57</v>
      </c>
      <c r="J2846" s="5" t="s">
        <v>430</v>
      </c>
      <c r="K2846" s="5" t="s">
        <v>38</v>
      </c>
      <c r="L2846" s="5" t="s">
        <v>10073</v>
      </c>
      <c r="M2846" s="5" t="s">
        <v>9899</v>
      </c>
      <c r="N2846" s="5" t="s">
        <v>672</v>
      </c>
      <c r="O2846" s="5" t="s">
        <v>845</v>
      </c>
      <c r="P2846" s="5" t="s">
        <v>845</v>
      </c>
      <c r="Q2846" s="5" t="s">
        <v>847</v>
      </c>
      <c r="R2846" s="5" t="s">
        <v>845</v>
      </c>
      <c r="S2846" s="5" t="s">
        <v>9553</v>
      </c>
      <c r="T2846" s="5" t="s">
        <v>849</v>
      </c>
      <c r="U2846" s="5" t="s">
        <v>845</v>
      </c>
      <c r="V2846" s="5" t="s">
        <v>845</v>
      </c>
      <c r="W2846" s="5" t="s">
        <v>850</v>
      </c>
      <c r="X2846" s="5" t="s">
        <v>12324</v>
      </c>
      <c r="Y2846" s="6">
        <f>X2847-'Com RTOS RX'!$X2846</f>
        <v>0.00005787037037</v>
      </c>
      <c r="Z2846" s="7">
        <f>SUM(LEN(",CO_MQ135|"),'Com RTOS RX'!$H2846,LEN(",CO2_MQ135|"),'Com RTOS RX'!$I2846,LEN(",Alcool_MQ135|"),'Com RTOS RX'!$J2846,LEN(",Alcool_MQ135|"),'Com RTOS RX'!$K2846,LEN(",Toluen_MQ135|"),'Com RTOS RX'!$L2846,LEN(",MH4_MQ135|"),'Com RTOS RX'!$M2846,LEN(",O3_MQ131|"),'Com RTOS RX'!$N2846)*8</f>
        <v>672</v>
      </c>
    </row>
    <row r="2847" ht="15.75" customHeight="1">
      <c r="A2847" s="5" t="s">
        <v>12325</v>
      </c>
      <c r="B2847" s="5" t="s">
        <v>12326</v>
      </c>
      <c r="C2847" s="5" t="s">
        <v>843</v>
      </c>
      <c r="D2847" s="5" t="s">
        <v>12327</v>
      </c>
      <c r="E2847" s="5" t="s">
        <v>845</v>
      </c>
      <c r="F2847" s="5" t="s">
        <v>845</v>
      </c>
      <c r="G2847" s="5" t="s">
        <v>845</v>
      </c>
      <c r="H2847" s="5" t="s">
        <v>760</v>
      </c>
      <c r="I2847" s="5" t="s">
        <v>57</v>
      </c>
      <c r="J2847" s="5" t="s">
        <v>430</v>
      </c>
      <c r="K2847" s="5" t="s">
        <v>38</v>
      </c>
      <c r="L2847" s="5" t="s">
        <v>10073</v>
      </c>
      <c r="M2847" s="5" t="s">
        <v>9899</v>
      </c>
      <c r="N2847" s="5" t="s">
        <v>657</v>
      </c>
      <c r="O2847" s="5" t="s">
        <v>845</v>
      </c>
      <c r="P2847" s="5" t="s">
        <v>845</v>
      </c>
      <c r="Q2847" s="5" t="s">
        <v>847</v>
      </c>
      <c r="R2847" s="5" t="s">
        <v>845</v>
      </c>
      <c r="S2847" s="5" t="s">
        <v>9553</v>
      </c>
      <c r="T2847" s="5" t="s">
        <v>849</v>
      </c>
      <c r="U2847" s="5" t="s">
        <v>845</v>
      </c>
      <c r="V2847" s="5" t="s">
        <v>845</v>
      </c>
      <c r="W2847" s="5" t="s">
        <v>850</v>
      </c>
      <c r="X2847" s="5" t="s">
        <v>12328</v>
      </c>
      <c r="Y2847" s="6">
        <f>X2848-'Com RTOS RX'!$X2847</f>
        <v>0.00005787037037</v>
      </c>
      <c r="Z2847" s="7">
        <f>SUM(LEN(",CO_MQ135|"),'Com RTOS RX'!$H2847,LEN(",CO2_MQ135|"),'Com RTOS RX'!$I2847,LEN(",Alcool_MQ135|"),'Com RTOS RX'!$J2847,LEN(",Alcool_MQ135|"),'Com RTOS RX'!$K2847,LEN(",Toluen_MQ135|"),'Com RTOS RX'!$L2847,LEN(",MH4_MQ135|"),'Com RTOS RX'!$M2847,LEN(",O3_MQ131|"),'Com RTOS RX'!$N2847)*8</f>
        <v>672</v>
      </c>
    </row>
    <row r="2848" ht="15.75" customHeight="1">
      <c r="A2848" s="5" t="s">
        <v>12329</v>
      </c>
      <c r="B2848" s="5" t="s">
        <v>12330</v>
      </c>
      <c r="C2848" s="5" t="s">
        <v>843</v>
      </c>
      <c r="D2848" s="5" t="s">
        <v>12331</v>
      </c>
      <c r="E2848" s="5" t="s">
        <v>845</v>
      </c>
      <c r="F2848" s="5" t="s">
        <v>845</v>
      </c>
      <c r="G2848" s="5" t="s">
        <v>845</v>
      </c>
      <c r="H2848" s="5" t="s">
        <v>709</v>
      </c>
      <c r="I2848" s="5" t="s">
        <v>143</v>
      </c>
      <c r="J2848" s="5" t="s">
        <v>1808</v>
      </c>
      <c r="K2848" s="5" t="s">
        <v>83</v>
      </c>
      <c r="L2848" s="5" t="s">
        <v>346</v>
      </c>
      <c r="M2848" s="5" t="s">
        <v>226</v>
      </c>
      <c r="N2848" s="5" t="s">
        <v>1418</v>
      </c>
      <c r="O2848" s="5" t="s">
        <v>845</v>
      </c>
      <c r="P2848" s="5" t="s">
        <v>845</v>
      </c>
      <c r="Q2848" s="5" t="s">
        <v>847</v>
      </c>
      <c r="R2848" s="5" t="s">
        <v>845</v>
      </c>
      <c r="S2848" s="5" t="s">
        <v>9553</v>
      </c>
      <c r="T2848" s="5" t="s">
        <v>849</v>
      </c>
      <c r="U2848" s="5" t="s">
        <v>845</v>
      </c>
      <c r="V2848" s="5" t="s">
        <v>845</v>
      </c>
      <c r="W2848" s="5" t="s">
        <v>850</v>
      </c>
      <c r="X2848" s="5" t="s">
        <v>12332</v>
      </c>
      <c r="Y2848" s="6">
        <f>X2849-'Com RTOS RX'!$X2848</f>
        <v>0.00005787037037</v>
      </c>
      <c r="Z2848" s="7">
        <f>SUM(LEN(",CO_MQ135|"),'Com RTOS RX'!$H2848,LEN(",CO2_MQ135|"),'Com RTOS RX'!$I2848,LEN(",Alcool_MQ135|"),'Com RTOS RX'!$J2848,LEN(",Alcool_MQ135|"),'Com RTOS RX'!$K2848,LEN(",Toluen_MQ135|"),'Com RTOS RX'!$L2848,LEN(",MH4_MQ135|"),'Com RTOS RX'!$M2848,LEN(",O3_MQ131|"),'Com RTOS RX'!$N2848)*8</f>
        <v>672</v>
      </c>
    </row>
    <row r="2849" ht="15.75" customHeight="1">
      <c r="A2849" s="5" t="s">
        <v>12333</v>
      </c>
      <c r="B2849" s="5" t="s">
        <v>12334</v>
      </c>
      <c r="C2849" s="5" t="s">
        <v>843</v>
      </c>
      <c r="D2849" s="5" t="s">
        <v>12335</v>
      </c>
      <c r="E2849" s="5" t="s">
        <v>845</v>
      </c>
      <c r="F2849" s="5" t="s">
        <v>845</v>
      </c>
      <c r="G2849" s="5" t="s">
        <v>845</v>
      </c>
      <c r="H2849" s="5" t="s">
        <v>9519</v>
      </c>
      <c r="I2849" s="5" t="s">
        <v>18</v>
      </c>
      <c r="J2849" s="5" t="s">
        <v>745</v>
      </c>
      <c r="K2849" s="5" t="s">
        <v>122</v>
      </c>
      <c r="L2849" s="5" t="s">
        <v>709</v>
      </c>
      <c r="M2849" s="5" t="s">
        <v>177</v>
      </c>
      <c r="N2849" s="5" t="s">
        <v>679</v>
      </c>
      <c r="O2849" s="5" t="s">
        <v>845</v>
      </c>
      <c r="P2849" s="5" t="s">
        <v>845</v>
      </c>
      <c r="Q2849" s="5" t="s">
        <v>847</v>
      </c>
      <c r="R2849" s="5" t="s">
        <v>845</v>
      </c>
      <c r="S2849" s="5" t="s">
        <v>9553</v>
      </c>
      <c r="T2849" s="5" t="s">
        <v>849</v>
      </c>
      <c r="U2849" s="5" t="s">
        <v>845</v>
      </c>
      <c r="V2849" s="5" t="s">
        <v>845</v>
      </c>
      <c r="W2849" s="5" t="s">
        <v>850</v>
      </c>
      <c r="X2849" s="5" t="s">
        <v>12336</v>
      </c>
      <c r="Y2849" s="6">
        <f>X2850-'Com RTOS RX'!$X2849</f>
        <v>0.00005787037037</v>
      </c>
      <c r="Z2849" s="7">
        <f>SUM(LEN(",CO_MQ135|"),'Com RTOS RX'!$H2849,LEN(",CO2_MQ135|"),'Com RTOS RX'!$I2849,LEN(",Alcool_MQ135|"),'Com RTOS RX'!$J2849,LEN(",Alcool_MQ135|"),'Com RTOS RX'!$K2849,LEN(",Toluen_MQ135|"),'Com RTOS RX'!$L2849,LEN(",MH4_MQ135|"),'Com RTOS RX'!$M2849,LEN(",O3_MQ131|"),'Com RTOS RX'!$N2849)*8</f>
        <v>672</v>
      </c>
    </row>
    <row r="2850" ht="15.75" customHeight="1">
      <c r="A2850" s="5" t="s">
        <v>12337</v>
      </c>
      <c r="B2850" s="5" t="s">
        <v>12338</v>
      </c>
      <c r="C2850" s="5" t="s">
        <v>843</v>
      </c>
      <c r="D2850" s="5" t="s">
        <v>12339</v>
      </c>
      <c r="E2850" s="5" t="s">
        <v>845</v>
      </c>
      <c r="F2850" s="5" t="s">
        <v>845</v>
      </c>
      <c r="G2850" s="5" t="s">
        <v>845</v>
      </c>
      <c r="H2850" s="5" t="s">
        <v>760</v>
      </c>
      <c r="I2850" s="5" t="s">
        <v>57</v>
      </c>
      <c r="J2850" s="5" t="s">
        <v>430</v>
      </c>
      <c r="K2850" s="5" t="s">
        <v>38</v>
      </c>
      <c r="L2850" s="5" t="s">
        <v>10073</v>
      </c>
      <c r="M2850" s="5" t="s">
        <v>9899</v>
      </c>
      <c r="N2850" s="5" t="s">
        <v>672</v>
      </c>
      <c r="O2850" s="5" t="s">
        <v>845</v>
      </c>
      <c r="P2850" s="5" t="s">
        <v>845</v>
      </c>
      <c r="Q2850" s="5" t="s">
        <v>847</v>
      </c>
      <c r="R2850" s="5" t="s">
        <v>845</v>
      </c>
      <c r="S2850" s="5" t="s">
        <v>9553</v>
      </c>
      <c r="T2850" s="5" t="s">
        <v>849</v>
      </c>
      <c r="U2850" s="5" t="s">
        <v>845</v>
      </c>
      <c r="V2850" s="5" t="s">
        <v>845</v>
      </c>
      <c r="W2850" s="5" t="s">
        <v>850</v>
      </c>
      <c r="X2850" s="5" t="s">
        <v>12340</v>
      </c>
      <c r="Y2850" s="6">
        <f>X2851-'Com RTOS RX'!$X2850</f>
        <v>0.0001157407407</v>
      </c>
      <c r="Z2850" s="7">
        <f>SUM(LEN(",CO_MQ135|"),'Com RTOS RX'!$H2850,LEN(",CO2_MQ135|"),'Com RTOS RX'!$I2850,LEN(",Alcool_MQ135|"),'Com RTOS RX'!$J2850,LEN(",Alcool_MQ135|"),'Com RTOS RX'!$K2850,LEN(",Toluen_MQ135|"),'Com RTOS RX'!$L2850,LEN(",MH4_MQ135|"),'Com RTOS RX'!$M2850,LEN(",O3_MQ131|"),'Com RTOS RX'!$N2850)*8</f>
        <v>672</v>
      </c>
    </row>
    <row r="2851" ht="15.75" customHeight="1">
      <c r="A2851" s="5" t="s">
        <v>12341</v>
      </c>
      <c r="B2851" s="5" t="s">
        <v>12342</v>
      </c>
      <c r="C2851" s="5" t="s">
        <v>843</v>
      </c>
      <c r="D2851" s="5" t="s">
        <v>12343</v>
      </c>
      <c r="E2851" s="5" t="s">
        <v>845</v>
      </c>
      <c r="F2851" s="5" t="s">
        <v>845</v>
      </c>
      <c r="G2851" s="5" t="s">
        <v>845</v>
      </c>
      <c r="H2851" s="5" t="s">
        <v>9519</v>
      </c>
      <c r="I2851" s="5" t="s">
        <v>18</v>
      </c>
      <c r="J2851" s="5" t="s">
        <v>745</v>
      </c>
      <c r="K2851" s="5" t="s">
        <v>122</v>
      </c>
      <c r="L2851" s="5" t="s">
        <v>709</v>
      </c>
      <c r="M2851" s="5" t="s">
        <v>177</v>
      </c>
      <c r="N2851" s="5" t="s">
        <v>661</v>
      </c>
      <c r="O2851" s="5" t="s">
        <v>845</v>
      </c>
      <c r="P2851" s="5" t="s">
        <v>845</v>
      </c>
      <c r="Q2851" s="5" t="s">
        <v>847</v>
      </c>
      <c r="R2851" s="5" t="s">
        <v>845</v>
      </c>
      <c r="S2851" s="5" t="s">
        <v>9553</v>
      </c>
      <c r="T2851" s="5" t="s">
        <v>849</v>
      </c>
      <c r="U2851" s="5" t="s">
        <v>845</v>
      </c>
      <c r="V2851" s="5" t="s">
        <v>845</v>
      </c>
      <c r="W2851" s="5" t="s">
        <v>850</v>
      </c>
      <c r="X2851" s="5" t="s">
        <v>12344</v>
      </c>
      <c r="Y2851" s="6">
        <f>X2852-'Com RTOS RX'!$X2851</f>
        <v>0.00005787037037</v>
      </c>
      <c r="Z2851" s="7">
        <f>SUM(LEN(",CO_MQ135|"),'Com RTOS RX'!$H2851,LEN(",CO2_MQ135|"),'Com RTOS RX'!$I2851,LEN(",Alcool_MQ135|"),'Com RTOS RX'!$J2851,LEN(",Alcool_MQ135|"),'Com RTOS RX'!$K2851,LEN(",Toluen_MQ135|"),'Com RTOS RX'!$L2851,LEN(",MH4_MQ135|"),'Com RTOS RX'!$M2851,LEN(",O3_MQ131|"),'Com RTOS RX'!$N2851)*8</f>
        <v>672</v>
      </c>
    </row>
    <row r="2852" ht="15.75" customHeight="1">
      <c r="A2852" s="5" t="s">
        <v>12345</v>
      </c>
      <c r="B2852" s="5" t="s">
        <v>12346</v>
      </c>
      <c r="C2852" s="5" t="s">
        <v>843</v>
      </c>
      <c r="D2852" s="5" t="s">
        <v>12347</v>
      </c>
      <c r="E2852" s="5" t="s">
        <v>845</v>
      </c>
      <c r="F2852" s="5" t="s">
        <v>845</v>
      </c>
      <c r="G2852" s="5" t="s">
        <v>845</v>
      </c>
      <c r="H2852" s="5" t="s">
        <v>718</v>
      </c>
      <c r="I2852" s="5" t="s">
        <v>150</v>
      </c>
      <c r="J2852" s="5" t="s">
        <v>719</v>
      </c>
      <c r="K2852" s="5" t="s">
        <v>167</v>
      </c>
      <c r="L2852" s="5" t="s">
        <v>720</v>
      </c>
      <c r="M2852" s="5" t="s">
        <v>217</v>
      </c>
      <c r="N2852" s="5" t="s">
        <v>672</v>
      </c>
      <c r="O2852" s="5" t="s">
        <v>845</v>
      </c>
      <c r="P2852" s="5" t="s">
        <v>845</v>
      </c>
      <c r="Q2852" s="5" t="s">
        <v>847</v>
      </c>
      <c r="R2852" s="5" t="s">
        <v>845</v>
      </c>
      <c r="S2852" s="5" t="s">
        <v>9553</v>
      </c>
      <c r="T2852" s="5" t="s">
        <v>849</v>
      </c>
      <c r="U2852" s="5" t="s">
        <v>845</v>
      </c>
      <c r="V2852" s="5" t="s">
        <v>845</v>
      </c>
      <c r="W2852" s="5" t="s">
        <v>850</v>
      </c>
      <c r="X2852" s="5" t="s">
        <v>12348</v>
      </c>
      <c r="Y2852" s="6">
        <f>X2853-'Com RTOS RX'!$X2852</f>
        <v>0.00005787037037</v>
      </c>
      <c r="Z2852" s="7">
        <f>SUM(LEN(",CO_MQ135|"),'Com RTOS RX'!$H2852,LEN(",CO2_MQ135|"),'Com RTOS RX'!$I2852,LEN(",Alcool_MQ135|"),'Com RTOS RX'!$J2852,LEN(",Alcool_MQ135|"),'Com RTOS RX'!$K2852,LEN(",Toluen_MQ135|"),'Com RTOS RX'!$L2852,LEN(",MH4_MQ135|"),'Com RTOS RX'!$M2852,LEN(",O3_MQ131|"),'Com RTOS RX'!$N2852)*8</f>
        <v>672</v>
      </c>
    </row>
    <row r="2853" ht="15.75" customHeight="1">
      <c r="A2853" s="5" t="s">
        <v>12349</v>
      </c>
      <c r="B2853" s="5" t="s">
        <v>12350</v>
      </c>
      <c r="C2853" s="5" t="s">
        <v>843</v>
      </c>
      <c r="D2853" s="5" t="s">
        <v>12351</v>
      </c>
      <c r="E2853" s="5" t="s">
        <v>845</v>
      </c>
      <c r="F2853" s="5" t="s">
        <v>845</v>
      </c>
      <c r="G2853" s="5" t="s">
        <v>845</v>
      </c>
      <c r="H2853" s="5" t="s">
        <v>662</v>
      </c>
      <c r="I2853" s="5" t="s">
        <v>9410</v>
      </c>
      <c r="J2853" s="5" t="s">
        <v>663</v>
      </c>
      <c r="K2853" s="5" t="s">
        <v>248</v>
      </c>
      <c r="L2853" s="5" t="s">
        <v>664</v>
      </c>
      <c r="M2853" s="5" t="s">
        <v>855</v>
      </c>
      <c r="N2853" s="5" t="s">
        <v>679</v>
      </c>
      <c r="O2853" s="5" t="s">
        <v>845</v>
      </c>
      <c r="P2853" s="5" t="s">
        <v>845</v>
      </c>
      <c r="Q2853" s="5" t="s">
        <v>847</v>
      </c>
      <c r="R2853" s="5" t="s">
        <v>845</v>
      </c>
      <c r="S2853" s="5" t="s">
        <v>8577</v>
      </c>
      <c r="T2853" s="5" t="s">
        <v>849</v>
      </c>
      <c r="U2853" s="5" t="s">
        <v>845</v>
      </c>
      <c r="V2853" s="5" t="s">
        <v>845</v>
      </c>
      <c r="W2853" s="5" t="s">
        <v>850</v>
      </c>
      <c r="X2853" s="5" t="s">
        <v>12352</v>
      </c>
      <c r="Y2853" s="6">
        <f>X2854-'Com RTOS RX'!$X2853</f>
        <v>0.00005787037037</v>
      </c>
      <c r="Z2853" s="7">
        <f>SUM(LEN(",CO_MQ135|"),'Com RTOS RX'!$H2853,LEN(",CO2_MQ135|"),'Com RTOS RX'!$I2853,LEN(",Alcool_MQ135|"),'Com RTOS RX'!$J2853,LEN(",Alcool_MQ135|"),'Com RTOS RX'!$K2853,LEN(",Toluen_MQ135|"),'Com RTOS RX'!$L2853,LEN(",MH4_MQ135|"),'Com RTOS RX'!$M2853,LEN(",O3_MQ131|"),'Com RTOS RX'!$N2853)*8</f>
        <v>672</v>
      </c>
    </row>
    <row r="2854" ht="15.75" customHeight="1">
      <c r="A2854" s="5" t="s">
        <v>12353</v>
      </c>
      <c r="B2854" s="5" t="s">
        <v>12354</v>
      </c>
      <c r="C2854" s="5" t="s">
        <v>843</v>
      </c>
      <c r="D2854" s="5" t="s">
        <v>12355</v>
      </c>
      <c r="E2854" s="5" t="s">
        <v>845</v>
      </c>
      <c r="F2854" s="5" t="s">
        <v>845</v>
      </c>
      <c r="G2854" s="5" t="s">
        <v>845</v>
      </c>
      <c r="H2854" s="5" t="s">
        <v>733</v>
      </c>
      <c r="I2854" s="5" t="s">
        <v>9842</v>
      </c>
      <c r="J2854" s="5" t="s">
        <v>734</v>
      </c>
      <c r="K2854" s="5" t="s">
        <v>141</v>
      </c>
      <c r="L2854" s="5" t="s">
        <v>735</v>
      </c>
      <c r="M2854" s="5" t="s">
        <v>201</v>
      </c>
      <c r="N2854" s="5" t="s">
        <v>661</v>
      </c>
      <c r="O2854" s="5" t="s">
        <v>845</v>
      </c>
      <c r="P2854" s="5" t="s">
        <v>845</v>
      </c>
      <c r="Q2854" s="5" t="s">
        <v>847</v>
      </c>
      <c r="R2854" s="5" t="s">
        <v>845</v>
      </c>
      <c r="S2854" s="5" t="s">
        <v>9553</v>
      </c>
      <c r="T2854" s="5" t="s">
        <v>849</v>
      </c>
      <c r="U2854" s="5" t="s">
        <v>845</v>
      </c>
      <c r="V2854" s="5" t="s">
        <v>845</v>
      </c>
      <c r="W2854" s="5" t="s">
        <v>850</v>
      </c>
      <c r="X2854" s="5" t="s">
        <v>12356</v>
      </c>
      <c r="Y2854" s="6">
        <f>X2855-'Com RTOS RX'!$X2854</f>
        <v>0.00005787037037</v>
      </c>
      <c r="Z2854" s="7">
        <f>SUM(LEN(",CO_MQ135|"),'Com RTOS RX'!$H2854,LEN(",CO2_MQ135|"),'Com RTOS RX'!$I2854,LEN(",Alcool_MQ135|"),'Com RTOS RX'!$J2854,LEN(",Alcool_MQ135|"),'Com RTOS RX'!$K2854,LEN(",Toluen_MQ135|"),'Com RTOS RX'!$L2854,LEN(",MH4_MQ135|"),'Com RTOS RX'!$M2854,LEN(",O3_MQ131|"),'Com RTOS RX'!$N2854)*8</f>
        <v>672</v>
      </c>
    </row>
    <row r="2855" ht="15.75" customHeight="1">
      <c r="A2855" s="5" t="s">
        <v>12357</v>
      </c>
      <c r="B2855" s="5" t="s">
        <v>12358</v>
      </c>
      <c r="C2855" s="5" t="s">
        <v>843</v>
      </c>
      <c r="D2855" s="5" t="s">
        <v>12359</v>
      </c>
      <c r="E2855" s="5" t="s">
        <v>845</v>
      </c>
      <c r="F2855" s="5" t="s">
        <v>845</v>
      </c>
      <c r="G2855" s="5" t="s">
        <v>845</v>
      </c>
      <c r="H2855" s="5" t="s">
        <v>762</v>
      </c>
      <c r="I2855" s="5" t="s">
        <v>65</v>
      </c>
      <c r="J2855" s="5" t="s">
        <v>462</v>
      </c>
      <c r="K2855" s="5" t="s">
        <v>855</v>
      </c>
      <c r="L2855" s="5" t="s">
        <v>393</v>
      </c>
      <c r="M2855" s="5" t="s">
        <v>201</v>
      </c>
      <c r="N2855" s="5" t="s">
        <v>874</v>
      </c>
      <c r="O2855" s="5" t="s">
        <v>845</v>
      </c>
      <c r="P2855" s="5" t="s">
        <v>845</v>
      </c>
      <c r="Q2855" s="5" t="s">
        <v>847</v>
      </c>
      <c r="R2855" s="5" t="s">
        <v>845</v>
      </c>
      <c r="S2855" s="5" t="s">
        <v>9553</v>
      </c>
      <c r="T2855" s="5" t="s">
        <v>1702</v>
      </c>
      <c r="U2855" s="5" t="s">
        <v>845</v>
      </c>
      <c r="V2855" s="5" t="s">
        <v>845</v>
      </c>
      <c r="W2855" s="5" t="s">
        <v>850</v>
      </c>
      <c r="X2855" s="5" t="s">
        <v>12360</v>
      </c>
      <c r="Y2855" s="6">
        <f>X2856-'Com RTOS RX'!$X2855</f>
        <v>0.00005787037037</v>
      </c>
      <c r="Z2855" s="7">
        <f>SUM(LEN(",CO_MQ135|"),'Com RTOS RX'!$H2855,LEN(",CO2_MQ135|"),'Com RTOS RX'!$I2855,LEN(",Alcool_MQ135|"),'Com RTOS RX'!$J2855,LEN(",Alcool_MQ135|"),'Com RTOS RX'!$K2855,LEN(",Toluen_MQ135|"),'Com RTOS RX'!$L2855,LEN(",MH4_MQ135|"),'Com RTOS RX'!$M2855,LEN(",O3_MQ131|"),'Com RTOS RX'!$N2855)*8</f>
        <v>672</v>
      </c>
    </row>
    <row r="2856" ht="15.75" customHeight="1">
      <c r="A2856" s="5" t="s">
        <v>12361</v>
      </c>
      <c r="B2856" s="5" t="s">
        <v>12362</v>
      </c>
      <c r="C2856" s="5" t="s">
        <v>843</v>
      </c>
      <c r="D2856" s="5" t="s">
        <v>12363</v>
      </c>
      <c r="E2856" s="5" t="s">
        <v>845</v>
      </c>
      <c r="F2856" s="5" t="s">
        <v>845</v>
      </c>
      <c r="G2856" s="5" t="s">
        <v>845</v>
      </c>
      <c r="H2856" s="5" t="s">
        <v>477</v>
      </c>
      <c r="I2856" s="5" t="s">
        <v>140</v>
      </c>
      <c r="J2856" s="5" t="s">
        <v>729</v>
      </c>
      <c r="K2856" s="5" t="s">
        <v>296</v>
      </c>
      <c r="L2856" s="5" t="s">
        <v>730</v>
      </c>
      <c r="M2856" s="5" t="s">
        <v>53</v>
      </c>
      <c r="N2856" s="5" t="s">
        <v>672</v>
      </c>
      <c r="O2856" s="5" t="s">
        <v>845</v>
      </c>
      <c r="P2856" s="5" t="s">
        <v>845</v>
      </c>
      <c r="Q2856" s="5" t="s">
        <v>847</v>
      </c>
      <c r="R2856" s="5" t="s">
        <v>845</v>
      </c>
      <c r="S2856" s="5" t="s">
        <v>8577</v>
      </c>
      <c r="T2856" s="5" t="s">
        <v>849</v>
      </c>
      <c r="U2856" s="5" t="s">
        <v>845</v>
      </c>
      <c r="V2856" s="5" t="s">
        <v>845</v>
      </c>
      <c r="W2856" s="5" t="s">
        <v>850</v>
      </c>
      <c r="X2856" s="5" t="s">
        <v>12364</v>
      </c>
      <c r="Y2856" s="6">
        <f>X2857-'Com RTOS RX'!$X2856</f>
        <v>0.00005787037037</v>
      </c>
      <c r="Z2856" s="7">
        <f>SUM(LEN(",CO_MQ135|"),'Com RTOS RX'!$H2856,LEN(",CO2_MQ135|"),'Com RTOS RX'!$I2856,LEN(",Alcool_MQ135|"),'Com RTOS RX'!$J2856,LEN(",Alcool_MQ135|"),'Com RTOS RX'!$K2856,LEN(",Toluen_MQ135|"),'Com RTOS RX'!$L2856,LEN(",MH4_MQ135|"),'Com RTOS RX'!$M2856,LEN(",O3_MQ131|"),'Com RTOS RX'!$N2856)*8</f>
        <v>672</v>
      </c>
    </row>
    <row r="2857" ht="15.75" customHeight="1">
      <c r="A2857" s="5" t="s">
        <v>12365</v>
      </c>
      <c r="B2857" s="5" t="s">
        <v>12366</v>
      </c>
      <c r="C2857" s="5" t="s">
        <v>843</v>
      </c>
      <c r="D2857" s="5" t="s">
        <v>12367</v>
      </c>
      <c r="E2857" s="5" t="s">
        <v>845</v>
      </c>
      <c r="F2857" s="5" t="s">
        <v>845</v>
      </c>
      <c r="G2857" s="5" t="s">
        <v>845</v>
      </c>
      <c r="H2857" s="5" t="s">
        <v>683</v>
      </c>
      <c r="I2857" s="5" t="s">
        <v>43</v>
      </c>
      <c r="J2857" s="5" t="s">
        <v>750</v>
      </c>
      <c r="K2857" s="5" t="s">
        <v>38</v>
      </c>
      <c r="L2857" s="5" t="s">
        <v>702</v>
      </c>
      <c r="M2857" s="5" t="s">
        <v>9899</v>
      </c>
      <c r="N2857" s="5" t="s">
        <v>679</v>
      </c>
      <c r="O2857" s="5" t="s">
        <v>845</v>
      </c>
      <c r="P2857" s="5" t="s">
        <v>845</v>
      </c>
      <c r="Q2857" s="5" t="s">
        <v>847</v>
      </c>
      <c r="R2857" s="5" t="s">
        <v>845</v>
      </c>
      <c r="S2857" s="5" t="s">
        <v>9553</v>
      </c>
      <c r="T2857" s="5" t="s">
        <v>849</v>
      </c>
      <c r="U2857" s="5" t="s">
        <v>845</v>
      </c>
      <c r="V2857" s="5" t="s">
        <v>845</v>
      </c>
      <c r="W2857" s="5" t="s">
        <v>850</v>
      </c>
      <c r="X2857" s="5" t="s">
        <v>12368</v>
      </c>
      <c r="Y2857" s="6">
        <f>X2858-'Com RTOS RX'!$X2857</f>
        <v>0.00005787037037</v>
      </c>
      <c r="Z2857" s="7">
        <f>SUM(LEN(",CO_MQ135|"),'Com RTOS RX'!$H2857,LEN(",CO2_MQ135|"),'Com RTOS RX'!$I2857,LEN(",Alcool_MQ135|"),'Com RTOS RX'!$J2857,LEN(",Alcool_MQ135|"),'Com RTOS RX'!$K2857,LEN(",Toluen_MQ135|"),'Com RTOS RX'!$L2857,LEN(",MH4_MQ135|"),'Com RTOS RX'!$M2857,LEN(",O3_MQ131|"),'Com RTOS RX'!$N2857)*8</f>
        <v>672</v>
      </c>
    </row>
    <row r="2858" ht="15.75" customHeight="1">
      <c r="A2858" s="5" t="s">
        <v>12369</v>
      </c>
      <c r="B2858" s="5" t="s">
        <v>12370</v>
      </c>
      <c r="C2858" s="5" t="s">
        <v>843</v>
      </c>
      <c r="D2858" s="5" t="s">
        <v>12371</v>
      </c>
      <c r="E2858" s="5" t="s">
        <v>845</v>
      </c>
      <c r="F2858" s="5" t="s">
        <v>845</v>
      </c>
      <c r="G2858" s="5" t="s">
        <v>845</v>
      </c>
      <c r="H2858" s="5" t="s">
        <v>728</v>
      </c>
      <c r="I2858" s="5" t="s">
        <v>120</v>
      </c>
      <c r="J2858" s="5" t="s">
        <v>421</v>
      </c>
      <c r="K2858" s="5" t="s">
        <v>122</v>
      </c>
      <c r="L2858" s="5" t="s">
        <v>746</v>
      </c>
      <c r="M2858" s="5" t="s">
        <v>177</v>
      </c>
      <c r="N2858" s="5" t="s">
        <v>679</v>
      </c>
      <c r="O2858" s="5" t="s">
        <v>845</v>
      </c>
      <c r="P2858" s="5" t="s">
        <v>845</v>
      </c>
      <c r="Q2858" s="5" t="s">
        <v>847</v>
      </c>
      <c r="R2858" s="5" t="s">
        <v>845</v>
      </c>
      <c r="S2858" s="5" t="s">
        <v>9553</v>
      </c>
      <c r="T2858" s="5" t="s">
        <v>849</v>
      </c>
      <c r="U2858" s="5" t="s">
        <v>845</v>
      </c>
      <c r="V2858" s="5" t="s">
        <v>845</v>
      </c>
      <c r="W2858" s="5" t="s">
        <v>850</v>
      </c>
      <c r="X2858" s="5" t="s">
        <v>12372</v>
      </c>
      <c r="Y2858" s="6">
        <f>X2859-'Com RTOS RX'!$X2858</f>
        <v>0.00005787037037</v>
      </c>
      <c r="Z2858" s="7">
        <f>SUM(LEN(",CO_MQ135|"),'Com RTOS RX'!$H2858,LEN(",CO2_MQ135|"),'Com RTOS RX'!$I2858,LEN(",Alcool_MQ135|"),'Com RTOS RX'!$J2858,LEN(",Alcool_MQ135|"),'Com RTOS RX'!$K2858,LEN(",Toluen_MQ135|"),'Com RTOS RX'!$L2858,LEN(",MH4_MQ135|"),'Com RTOS RX'!$M2858,LEN(",O3_MQ131|"),'Com RTOS RX'!$N2858)*8</f>
        <v>672</v>
      </c>
    </row>
    <row r="2859" ht="15.75" customHeight="1">
      <c r="A2859" s="5" t="s">
        <v>12373</v>
      </c>
      <c r="B2859" s="5" t="s">
        <v>12374</v>
      </c>
      <c r="C2859" s="5" t="s">
        <v>843</v>
      </c>
      <c r="D2859" s="5" t="s">
        <v>12375</v>
      </c>
      <c r="E2859" s="5" t="s">
        <v>845</v>
      </c>
      <c r="F2859" s="5" t="s">
        <v>845</v>
      </c>
      <c r="G2859" s="5" t="s">
        <v>845</v>
      </c>
      <c r="H2859" s="5" t="s">
        <v>683</v>
      </c>
      <c r="I2859" s="5" t="s">
        <v>43</v>
      </c>
      <c r="J2859" s="5" t="s">
        <v>750</v>
      </c>
      <c r="K2859" s="5" t="s">
        <v>38</v>
      </c>
      <c r="L2859" s="5" t="s">
        <v>702</v>
      </c>
      <c r="M2859" s="5" t="s">
        <v>9899</v>
      </c>
      <c r="N2859" s="5" t="s">
        <v>672</v>
      </c>
      <c r="O2859" s="5" t="s">
        <v>845</v>
      </c>
      <c r="P2859" s="5" t="s">
        <v>845</v>
      </c>
      <c r="Q2859" s="5" t="s">
        <v>847</v>
      </c>
      <c r="R2859" s="5" t="s">
        <v>845</v>
      </c>
      <c r="S2859" s="5" t="s">
        <v>9553</v>
      </c>
      <c r="T2859" s="5" t="s">
        <v>849</v>
      </c>
      <c r="U2859" s="5" t="s">
        <v>845</v>
      </c>
      <c r="V2859" s="5" t="s">
        <v>845</v>
      </c>
      <c r="W2859" s="5" t="s">
        <v>850</v>
      </c>
      <c r="X2859" s="5" t="s">
        <v>12376</v>
      </c>
      <c r="Y2859" s="6">
        <f>X2860-'Com RTOS RX'!$X2859</f>
        <v>0.00005787037037</v>
      </c>
      <c r="Z2859" s="7">
        <f>SUM(LEN(",CO_MQ135|"),'Com RTOS RX'!$H2859,LEN(",CO2_MQ135|"),'Com RTOS RX'!$I2859,LEN(",Alcool_MQ135|"),'Com RTOS RX'!$J2859,LEN(",Alcool_MQ135|"),'Com RTOS RX'!$K2859,LEN(",Toluen_MQ135|"),'Com RTOS RX'!$L2859,LEN(",MH4_MQ135|"),'Com RTOS RX'!$M2859,LEN(",O3_MQ131|"),'Com RTOS RX'!$N2859)*8</f>
        <v>672</v>
      </c>
    </row>
    <row r="2860" ht="15.75" customHeight="1">
      <c r="A2860" s="5" t="s">
        <v>12377</v>
      </c>
      <c r="B2860" s="5" t="s">
        <v>12378</v>
      </c>
      <c r="C2860" s="5" t="s">
        <v>843</v>
      </c>
      <c r="D2860" s="5" t="s">
        <v>12379</v>
      </c>
      <c r="E2860" s="5" t="s">
        <v>845</v>
      </c>
      <c r="F2860" s="5" t="s">
        <v>845</v>
      </c>
      <c r="G2860" s="5" t="s">
        <v>845</v>
      </c>
      <c r="H2860" s="5" t="s">
        <v>584</v>
      </c>
      <c r="I2860" s="5" t="s">
        <v>48</v>
      </c>
      <c r="J2860" s="5" t="s">
        <v>412</v>
      </c>
      <c r="K2860" s="5" t="s">
        <v>100</v>
      </c>
      <c r="L2860" s="5" t="s">
        <v>749</v>
      </c>
      <c r="M2860" s="5" t="s">
        <v>160</v>
      </c>
      <c r="N2860" s="5" t="s">
        <v>661</v>
      </c>
      <c r="O2860" s="5" t="s">
        <v>845</v>
      </c>
      <c r="P2860" s="5" t="s">
        <v>845</v>
      </c>
      <c r="Q2860" s="5" t="s">
        <v>847</v>
      </c>
      <c r="R2860" s="5" t="s">
        <v>845</v>
      </c>
      <c r="S2860" s="5" t="s">
        <v>9553</v>
      </c>
      <c r="T2860" s="5" t="s">
        <v>849</v>
      </c>
      <c r="U2860" s="5" t="s">
        <v>845</v>
      </c>
      <c r="V2860" s="5" t="s">
        <v>845</v>
      </c>
      <c r="W2860" s="5" t="s">
        <v>850</v>
      </c>
      <c r="X2860" s="5" t="s">
        <v>12380</v>
      </c>
      <c r="Y2860" s="6">
        <f>X2861-'Com RTOS RX'!$X2860</f>
        <v>0.00005787037037</v>
      </c>
      <c r="Z2860" s="7">
        <f>SUM(LEN(",CO_MQ135|"),'Com RTOS RX'!$H2860,LEN(",CO2_MQ135|"),'Com RTOS RX'!$I2860,LEN(",Alcool_MQ135|"),'Com RTOS RX'!$J2860,LEN(",Alcool_MQ135|"),'Com RTOS RX'!$K2860,LEN(",Toluen_MQ135|"),'Com RTOS RX'!$L2860,LEN(",MH4_MQ135|"),'Com RTOS RX'!$M2860,LEN(",O3_MQ131|"),'Com RTOS RX'!$N2860)*8</f>
        <v>672</v>
      </c>
    </row>
    <row r="2861" ht="15.75" customHeight="1">
      <c r="A2861" s="5" t="s">
        <v>12381</v>
      </c>
      <c r="B2861" s="5" t="s">
        <v>12382</v>
      </c>
      <c r="C2861" s="5" t="s">
        <v>843</v>
      </c>
      <c r="D2861" s="5" t="s">
        <v>12383</v>
      </c>
      <c r="E2861" s="5" t="s">
        <v>845</v>
      </c>
      <c r="F2861" s="5" t="s">
        <v>845</v>
      </c>
      <c r="G2861" s="5" t="s">
        <v>845</v>
      </c>
      <c r="H2861" s="5" t="s">
        <v>9519</v>
      </c>
      <c r="I2861" s="5" t="s">
        <v>18</v>
      </c>
      <c r="J2861" s="5" t="s">
        <v>745</v>
      </c>
      <c r="K2861" s="5" t="s">
        <v>122</v>
      </c>
      <c r="L2861" s="5" t="s">
        <v>709</v>
      </c>
      <c r="M2861" s="5" t="s">
        <v>177</v>
      </c>
      <c r="N2861" s="5" t="s">
        <v>661</v>
      </c>
      <c r="O2861" s="5" t="s">
        <v>845</v>
      </c>
      <c r="P2861" s="5" t="s">
        <v>845</v>
      </c>
      <c r="Q2861" s="5" t="s">
        <v>847</v>
      </c>
      <c r="R2861" s="5" t="s">
        <v>845</v>
      </c>
      <c r="S2861" s="5" t="s">
        <v>9553</v>
      </c>
      <c r="T2861" s="5" t="s">
        <v>849</v>
      </c>
      <c r="U2861" s="5" t="s">
        <v>845</v>
      </c>
      <c r="V2861" s="5" t="s">
        <v>845</v>
      </c>
      <c r="W2861" s="5" t="s">
        <v>850</v>
      </c>
      <c r="X2861" s="5" t="s">
        <v>12384</v>
      </c>
      <c r="Y2861" s="6">
        <f>X2862-'Com RTOS RX'!$X2861</f>
        <v>0.00005787037037</v>
      </c>
      <c r="Z2861" s="7">
        <f>SUM(LEN(",CO_MQ135|"),'Com RTOS RX'!$H2861,LEN(",CO2_MQ135|"),'Com RTOS RX'!$I2861,LEN(",Alcool_MQ135|"),'Com RTOS RX'!$J2861,LEN(",Alcool_MQ135|"),'Com RTOS RX'!$K2861,LEN(",Toluen_MQ135|"),'Com RTOS RX'!$L2861,LEN(",MH4_MQ135|"),'Com RTOS RX'!$M2861,LEN(",O3_MQ131|"),'Com RTOS RX'!$N2861)*8</f>
        <v>672</v>
      </c>
    </row>
    <row r="2862" ht="15.75" customHeight="1">
      <c r="A2862" s="5" t="s">
        <v>12385</v>
      </c>
      <c r="B2862" s="5" t="s">
        <v>12386</v>
      </c>
      <c r="C2862" s="5" t="s">
        <v>843</v>
      </c>
      <c r="D2862" s="5" t="s">
        <v>12387</v>
      </c>
      <c r="E2862" s="5" t="s">
        <v>845</v>
      </c>
      <c r="F2862" s="5" t="s">
        <v>845</v>
      </c>
      <c r="G2862" s="5" t="s">
        <v>845</v>
      </c>
      <c r="H2862" s="5" t="s">
        <v>784</v>
      </c>
      <c r="I2862" s="5" t="s">
        <v>166</v>
      </c>
      <c r="J2862" s="5" t="s">
        <v>400</v>
      </c>
      <c r="K2862" s="5" t="s">
        <v>111</v>
      </c>
      <c r="L2862" s="5" t="s">
        <v>698</v>
      </c>
      <c r="M2862" s="5" t="s">
        <v>174</v>
      </c>
      <c r="N2862" s="5" t="s">
        <v>661</v>
      </c>
      <c r="O2862" s="5" t="s">
        <v>845</v>
      </c>
      <c r="P2862" s="5" t="s">
        <v>845</v>
      </c>
      <c r="Q2862" s="5" t="s">
        <v>847</v>
      </c>
      <c r="R2862" s="5" t="s">
        <v>845</v>
      </c>
      <c r="S2862" s="5" t="s">
        <v>8577</v>
      </c>
      <c r="T2862" s="5" t="s">
        <v>849</v>
      </c>
      <c r="U2862" s="5" t="s">
        <v>845</v>
      </c>
      <c r="V2862" s="5" t="s">
        <v>845</v>
      </c>
      <c r="W2862" s="5" t="s">
        <v>850</v>
      </c>
      <c r="X2862" s="5" t="s">
        <v>12388</v>
      </c>
      <c r="Y2862" s="6">
        <f>X2863-'Com RTOS RX'!$X2862</f>
        <v>0.00006944444444</v>
      </c>
      <c r="Z2862" s="7">
        <f>SUM(LEN(",CO_MQ135|"),'Com RTOS RX'!$H2862,LEN(",CO2_MQ135|"),'Com RTOS RX'!$I2862,LEN(",Alcool_MQ135|"),'Com RTOS RX'!$J2862,LEN(",Alcool_MQ135|"),'Com RTOS RX'!$K2862,LEN(",Toluen_MQ135|"),'Com RTOS RX'!$L2862,LEN(",MH4_MQ135|"),'Com RTOS RX'!$M2862,LEN(",O3_MQ131|"),'Com RTOS RX'!$N2862)*8</f>
        <v>672</v>
      </c>
    </row>
    <row r="2863" ht="15.75" customHeight="1">
      <c r="A2863" s="5" t="s">
        <v>12389</v>
      </c>
      <c r="B2863" s="5" t="s">
        <v>12390</v>
      </c>
      <c r="C2863" s="5" t="s">
        <v>843</v>
      </c>
      <c r="D2863" s="5" t="s">
        <v>12391</v>
      </c>
      <c r="E2863" s="5" t="s">
        <v>845</v>
      </c>
      <c r="F2863" s="5" t="s">
        <v>845</v>
      </c>
      <c r="G2863" s="5" t="s">
        <v>845</v>
      </c>
      <c r="H2863" s="5" t="s">
        <v>724</v>
      </c>
      <c r="I2863" s="5" t="s">
        <v>39</v>
      </c>
      <c r="J2863" s="5" t="s">
        <v>457</v>
      </c>
      <c r="K2863" s="5" t="s">
        <v>53</v>
      </c>
      <c r="L2863" s="5" t="s">
        <v>384</v>
      </c>
      <c r="M2863" s="5" t="s">
        <v>182</v>
      </c>
      <c r="N2863" s="5" t="s">
        <v>672</v>
      </c>
      <c r="O2863" s="5" t="s">
        <v>845</v>
      </c>
      <c r="P2863" s="5" t="s">
        <v>845</v>
      </c>
      <c r="Q2863" s="5" t="s">
        <v>847</v>
      </c>
      <c r="R2863" s="5" t="s">
        <v>845</v>
      </c>
      <c r="S2863" s="5" t="s">
        <v>9553</v>
      </c>
      <c r="T2863" s="5" t="s">
        <v>849</v>
      </c>
      <c r="U2863" s="5" t="s">
        <v>845</v>
      </c>
      <c r="V2863" s="5" t="s">
        <v>845</v>
      </c>
      <c r="W2863" s="5" t="s">
        <v>850</v>
      </c>
      <c r="X2863" s="5" t="s">
        <v>12392</v>
      </c>
      <c r="Y2863" s="6">
        <f>X2864-'Com RTOS RX'!$X2863</f>
        <v>0.00005787037037</v>
      </c>
      <c r="Z2863" s="7">
        <f>SUM(LEN(",CO_MQ135|"),'Com RTOS RX'!$H2863,LEN(",CO2_MQ135|"),'Com RTOS RX'!$I2863,LEN(",Alcool_MQ135|"),'Com RTOS RX'!$J2863,LEN(",Alcool_MQ135|"),'Com RTOS RX'!$K2863,LEN(",Toluen_MQ135|"),'Com RTOS RX'!$L2863,LEN(",MH4_MQ135|"),'Com RTOS RX'!$M2863,LEN(",O3_MQ131|"),'Com RTOS RX'!$N2863)*8</f>
        <v>672</v>
      </c>
    </row>
    <row r="2864" ht="15.75" customHeight="1">
      <c r="A2864" s="5" t="s">
        <v>12393</v>
      </c>
      <c r="B2864" s="5" t="s">
        <v>12394</v>
      </c>
      <c r="C2864" s="5" t="s">
        <v>843</v>
      </c>
      <c r="D2864" s="5" t="s">
        <v>12395</v>
      </c>
      <c r="E2864" s="5" t="s">
        <v>845</v>
      </c>
      <c r="F2864" s="5" t="s">
        <v>845</v>
      </c>
      <c r="G2864" s="5" t="s">
        <v>845</v>
      </c>
      <c r="H2864" s="5" t="s">
        <v>728</v>
      </c>
      <c r="I2864" s="5" t="s">
        <v>120</v>
      </c>
      <c r="J2864" s="5" t="s">
        <v>421</v>
      </c>
      <c r="K2864" s="5" t="s">
        <v>122</v>
      </c>
      <c r="L2864" s="5" t="s">
        <v>746</v>
      </c>
      <c r="M2864" s="5" t="s">
        <v>177</v>
      </c>
      <c r="N2864" s="5" t="s">
        <v>672</v>
      </c>
      <c r="O2864" s="5" t="s">
        <v>845</v>
      </c>
      <c r="P2864" s="5" t="s">
        <v>845</v>
      </c>
      <c r="Q2864" s="5" t="s">
        <v>847</v>
      </c>
      <c r="R2864" s="5" t="s">
        <v>845</v>
      </c>
      <c r="S2864" s="5" t="s">
        <v>9553</v>
      </c>
      <c r="T2864" s="5" t="s">
        <v>849</v>
      </c>
      <c r="U2864" s="5" t="s">
        <v>845</v>
      </c>
      <c r="V2864" s="5" t="s">
        <v>845</v>
      </c>
      <c r="W2864" s="5" t="s">
        <v>850</v>
      </c>
      <c r="X2864" s="5" t="s">
        <v>12396</v>
      </c>
      <c r="Y2864" s="6">
        <f>X2865-'Com RTOS RX'!$X2864</f>
        <v>0.00005787037037</v>
      </c>
      <c r="Z2864" s="7">
        <f>SUM(LEN(",CO_MQ135|"),'Com RTOS RX'!$H2864,LEN(",CO2_MQ135|"),'Com RTOS RX'!$I2864,LEN(",Alcool_MQ135|"),'Com RTOS RX'!$J2864,LEN(",Alcool_MQ135|"),'Com RTOS RX'!$K2864,LEN(",Toluen_MQ135|"),'Com RTOS RX'!$L2864,LEN(",MH4_MQ135|"),'Com RTOS RX'!$M2864,LEN(",O3_MQ131|"),'Com RTOS RX'!$N2864)*8</f>
        <v>672</v>
      </c>
    </row>
    <row r="2865" ht="15.75" customHeight="1">
      <c r="A2865" s="5" t="s">
        <v>12397</v>
      </c>
      <c r="B2865" s="5" t="s">
        <v>12398</v>
      </c>
      <c r="C2865" s="5" t="s">
        <v>843</v>
      </c>
      <c r="D2865" s="5" t="s">
        <v>12399</v>
      </c>
      <c r="E2865" s="5" t="s">
        <v>845</v>
      </c>
      <c r="F2865" s="5" t="s">
        <v>845</v>
      </c>
      <c r="G2865" s="5" t="s">
        <v>845</v>
      </c>
      <c r="H2865" s="5" t="s">
        <v>683</v>
      </c>
      <c r="I2865" s="5" t="s">
        <v>43</v>
      </c>
      <c r="J2865" s="5" t="s">
        <v>750</v>
      </c>
      <c r="K2865" s="5" t="s">
        <v>38</v>
      </c>
      <c r="L2865" s="5" t="s">
        <v>702</v>
      </c>
      <c r="M2865" s="5" t="s">
        <v>9899</v>
      </c>
      <c r="N2865" s="5" t="s">
        <v>679</v>
      </c>
      <c r="O2865" s="5" t="s">
        <v>845</v>
      </c>
      <c r="P2865" s="5" t="s">
        <v>845</v>
      </c>
      <c r="Q2865" s="5" t="s">
        <v>847</v>
      </c>
      <c r="R2865" s="5" t="s">
        <v>845</v>
      </c>
      <c r="S2865" s="5" t="s">
        <v>9553</v>
      </c>
      <c r="T2865" s="5" t="s">
        <v>849</v>
      </c>
      <c r="U2865" s="5" t="s">
        <v>845</v>
      </c>
      <c r="V2865" s="5" t="s">
        <v>845</v>
      </c>
      <c r="W2865" s="5" t="s">
        <v>850</v>
      </c>
      <c r="X2865" s="5" t="s">
        <v>12400</v>
      </c>
      <c r="Y2865" s="6">
        <f>X2866-'Com RTOS RX'!$X2865</f>
        <v>0.0001157407407</v>
      </c>
      <c r="Z2865" s="7">
        <f>SUM(LEN(",CO_MQ135|"),'Com RTOS RX'!$H2865,LEN(",CO2_MQ135|"),'Com RTOS RX'!$I2865,LEN(",Alcool_MQ135|"),'Com RTOS RX'!$J2865,LEN(",Alcool_MQ135|"),'Com RTOS RX'!$K2865,LEN(",Toluen_MQ135|"),'Com RTOS RX'!$L2865,LEN(",MH4_MQ135|"),'Com RTOS RX'!$M2865,LEN(",O3_MQ131|"),'Com RTOS RX'!$N2865)*8</f>
        <v>672</v>
      </c>
    </row>
    <row r="2866" ht="15.75" customHeight="1">
      <c r="A2866" s="5" t="s">
        <v>12401</v>
      </c>
      <c r="B2866" s="5" t="s">
        <v>12402</v>
      </c>
      <c r="C2866" s="5" t="s">
        <v>843</v>
      </c>
      <c r="D2866" s="5" t="s">
        <v>12403</v>
      </c>
      <c r="E2866" s="5" t="s">
        <v>845</v>
      </c>
      <c r="F2866" s="5" t="s">
        <v>845</v>
      </c>
      <c r="G2866" s="5" t="s">
        <v>845</v>
      </c>
      <c r="H2866" s="5" t="s">
        <v>777</v>
      </c>
      <c r="I2866" s="5" t="s">
        <v>266</v>
      </c>
      <c r="J2866" s="5" t="s">
        <v>2545</v>
      </c>
      <c r="K2866" s="5" t="s">
        <v>239</v>
      </c>
      <c r="L2866" s="5" t="s">
        <v>779</v>
      </c>
      <c r="M2866" s="5" t="s">
        <v>58</v>
      </c>
      <c r="N2866" s="5" t="s">
        <v>661</v>
      </c>
      <c r="O2866" s="5" t="s">
        <v>845</v>
      </c>
      <c r="P2866" s="5" t="s">
        <v>845</v>
      </c>
      <c r="Q2866" s="5" t="s">
        <v>847</v>
      </c>
      <c r="R2866" s="5" t="s">
        <v>845</v>
      </c>
      <c r="S2866" s="5" t="s">
        <v>8577</v>
      </c>
      <c r="T2866" s="5" t="s">
        <v>849</v>
      </c>
      <c r="U2866" s="5" t="s">
        <v>845</v>
      </c>
      <c r="V2866" s="5" t="s">
        <v>845</v>
      </c>
      <c r="W2866" s="5" t="s">
        <v>850</v>
      </c>
      <c r="X2866" s="5" t="s">
        <v>12404</v>
      </c>
      <c r="Y2866" s="6">
        <f>X2867-'Com RTOS RX'!$X2866</f>
        <v>0.00005787037037</v>
      </c>
      <c r="Z2866" s="7">
        <f>SUM(LEN(",CO_MQ135|"),'Com RTOS RX'!$H2866,LEN(",CO2_MQ135|"),'Com RTOS RX'!$I2866,LEN(",Alcool_MQ135|"),'Com RTOS RX'!$J2866,LEN(",Alcool_MQ135|"),'Com RTOS RX'!$K2866,LEN(",Toluen_MQ135|"),'Com RTOS RX'!$L2866,LEN(",MH4_MQ135|"),'Com RTOS RX'!$M2866,LEN(",O3_MQ131|"),'Com RTOS RX'!$N2866)*8</f>
        <v>672</v>
      </c>
    </row>
    <row r="2867" ht="15.75" customHeight="1">
      <c r="A2867" s="5" t="s">
        <v>12405</v>
      </c>
      <c r="B2867" s="5" t="s">
        <v>12406</v>
      </c>
      <c r="C2867" s="5" t="s">
        <v>843</v>
      </c>
      <c r="D2867" s="5" t="s">
        <v>12407</v>
      </c>
      <c r="E2867" s="5" t="s">
        <v>845</v>
      </c>
      <c r="F2867" s="5" t="s">
        <v>845</v>
      </c>
      <c r="G2867" s="5" t="s">
        <v>845</v>
      </c>
      <c r="H2867" s="5" t="s">
        <v>9519</v>
      </c>
      <c r="I2867" s="5" t="s">
        <v>18</v>
      </c>
      <c r="J2867" s="5" t="s">
        <v>745</v>
      </c>
      <c r="K2867" s="5" t="s">
        <v>122</v>
      </c>
      <c r="L2867" s="5" t="s">
        <v>709</v>
      </c>
      <c r="M2867" s="5" t="s">
        <v>177</v>
      </c>
      <c r="N2867" s="5" t="s">
        <v>661</v>
      </c>
      <c r="O2867" s="5" t="s">
        <v>845</v>
      </c>
      <c r="P2867" s="5" t="s">
        <v>845</v>
      </c>
      <c r="Q2867" s="5" t="s">
        <v>847</v>
      </c>
      <c r="R2867" s="5" t="s">
        <v>845</v>
      </c>
      <c r="S2867" s="5" t="s">
        <v>9553</v>
      </c>
      <c r="T2867" s="5" t="s">
        <v>849</v>
      </c>
      <c r="U2867" s="5" t="s">
        <v>845</v>
      </c>
      <c r="V2867" s="5" t="s">
        <v>845</v>
      </c>
      <c r="W2867" s="5" t="s">
        <v>850</v>
      </c>
      <c r="X2867" s="5" t="s">
        <v>12408</v>
      </c>
      <c r="Y2867" s="6">
        <f>X2868-'Com RTOS RX'!$X2867</f>
        <v>0.00005787037037</v>
      </c>
      <c r="Z2867" s="7">
        <f>SUM(LEN(",CO_MQ135|"),'Com RTOS RX'!$H2867,LEN(",CO2_MQ135|"),'Com RTOS RX'!$I2867,LEN(",Alcool_MQ135|"),'Com RTOS RX'!$J2867,LEN(",Alcool_MQ135|"),'Com RTOS RX'!$K2867,LEN(",Toluen_MQ135|"),'Com RTOS RX'!$L2867,LEN(",MH4_MQ135|"),'Com RTOS RX'!$M2867,LEN(",O3_MQ131|"),'Com RTOS RX'!$N2867)*8</f>
        <v>672</v>
      </c>
    </row>
    <row r="2868" ht="15.75" customHeight="1">
      <c r="A2868" s="5" t="s">
        <v>12409</v>
      </c>
      <c r="B2868" s="5" t="s">
        <v>12410</v>
      </c>
      <c r="C2868" s="5" t="s">
        <v>843</v>
      </c>
      <c r="D2868" s="5" t="s">
        <v>12411</v>
      </c>
      <c r="E2868" s="5" t="s">
        <v>845</v>
      </c>
      <c r="F2868" s="5" t="s">
        <v>845</v>
      </c>
      <c r="G2868" s="5" t="s">
        <v>845</v>
      </c>
      <c r="H2868" s="5" t="s">
        <v>655</v>
      </c>
      <c r="I2868" s="5" t="s">
        <v>76</v>
      </c>
      <c r="J2868" s="5" t="s">
        <v>973</v>
      </c>
      <c r="K2868" s="5" t="s">
        <v>100</v>
      </c>
      <c r="L2868" s="5" t="s">
        <v>736</v>
      </c>
      <c r="M2868" s="5" t="s">
        <v>160</v>
      </c>
      <c r="N2868" s="5" t="s">
        <v>661</v>
      </c>
      <c r="O2868" s="5" t="s">
        <v>845</v>
      </c>
      <c r="P2868" s="5" t="s">
        <v>845</v>
      </c>
      <c r="Q2868" s="5" t="s">
        <v>847</v>
      </c>
      <c r="R2868" s="5" t="s">
        <v>845</v>
      </c>
      <c r="S2868" s="5" t="s">
        <v>8577</v>
      </c>
      <c r="T2868" s="5" t="s">
        <v>849</v>
      </c>
      <c r="U2868" s="5" t="s">
        <v>845</v>
      </c>
      <c r="V2868" s="5" t="s">
        <v>845</v>
      </c>
      <c r="W2868" s="5" t="s">
        <v>850</v>
      </c>
      <c r="X2868" s="5" t="s">
        <v>12412</v>
      </c>
      <c r="Y2868" s="6">
        <f>X2869-'Com RTOS RX'!$X2868</f>
        <v>0.00005787037037</v>
      </c>
      <c r="Z2868" s="7">
        <f>SUM(LEN(",CO_MQ135|"),'Com RTOS RX'!$H2868,LEN(",CO2_MQ135|"),'Com RTOS RX'!$I2868,LEN(",Alcool_MQ135|"),'Com RTOS RX'!$J2868,LEN(",Alcool_MQ135|"),'Com RTOS RX'!$K2868,LEN(",Toluen_MQ135|"),'Com RTOS RX'!$L2868,LEN(",MH4_MQ135|"),'Com RTOS RX'!$M2868,LEN(",O3_MQ131|"),'Com RTOS RX'!$N2868)*8</f>
        <v>672</v>
      </c>
    </row>
    <row r="2869" ht="15.75" customHeight="1">
      <c r="A2869" s="5" t="s">
        <v>12413</v>
      </c>
      <c r="B2869" s="5" t="s">
        <v>12414</v>
      </c>
      <c r="C2869" s="5" t="s">
        <v>843</v>
      </c>
      <c r="D2869" s="5" t="s">
        <v>12415</v>
      </c>
      <c r="E2869" s="5" t="s">
        <v>845</v>
      </c>
      <c r="F2869" s="5" t="s">
        <v>845</v>
      </c>
      <c r="G2869" s="5" t="s">
        <v>845</v>
      </c>
      <c r="H2869" s="5" t="s">
        <v>775</v>
      </c>
      <c r="I2869" s="5" t="s">
        <v>48</v>
      </c>
      <c r="J2869" s="5" t="s">
        <v>776</v>
      </c>
      <c r="K2869" s="5" t="s">
        <v>100</v>
      </c>
      <c r="L2869" s="5" t="s">
        <v>705</v>
      </c>
      <c r="M2869" s="5" t="s">
        <v>177</v>
      </c>
      <c r="N2869" s="5" t="s">
        <v>661</v>
      </c>
      <c r="O2869" s="5" t="s">
        <v>845</v>
      </c>
      <c r="P2869" s="5" t="s">
        <v>845</v>
      </c>
      <c r="Q2869" s="5" t="s">
        <v>847</v>
      </c>
      <c r="R2869" s="5" t="s">
        <v>845</v>
      </c>
      <c r="S2869" s="5" t="s">
        <v>9553</v>
      </c>
      <c r="T2869" s="5" t="s">
        <v>849</v>
      </c>
      <c r="U2869" s="5" t="s">
        <v>845</v>
      </c>
      <c r="V2869" s="5" t="s">
        <v>845</v>
      </c>
      <c r="W2869" s="5" t="s">
        <v>850</v>
      </c>
      <c r="X2869" s="5" t="s">
        <v>12416</v>
      </c>
      <c r="Y2869" s="6">
        <f>X2870-'Com RTOS RX'!$X2869</f>
        <v>0.00005787037037</v>
      </c>
      <c r="Z2869" s="7">
        <f>SUM(LEN(",CO_MQ135|"),'Com RTOS RX'!$H2869,LEN(",CO2_MQ135|"),'Com RTOS RX'!$I2869,LEN(",Alcool_MQ135|"),'Com RTOS RX'!$J2869,LEN(",Alcool_MQ135|"),'Com RTOS RX'!$K2869,LEN(",Toluen_MQ135|"),'Com RTOS RX'!$L2869,LEN(",MH4_MQ135|"),'Com RTOS RX'!$M2869,LEN(",O3_MQ131|"),'Com RTOS RX'!$N2869)*8</f>
        <v>672</v>
      </c>
    </row>
    <row r="2870" ht="15.75" customHeight="1">
      <c r="A2870" s="5" t="s">
        <v>12417</v>
      </c>
      <c r="B2870" s="5" t="s">
        <v>12418</v>
      </c>
      <c r="C2870" s="5" t="s">
        <v>843</v>
      </c>
      <c r="D2870" s="5" t="s">
        <v>12419</v>
      </c>
      <c r="E2870" s="5" t="s">
        <v>845</v>
      </c>
      <c r="F2870" s="5" t="s">
        <v>845</v>
      </c>
      <c r="G2870" s="5" t="s">
        <v>845</v>
      </c>
      <c r="H2870" s="5" t="s">
        <v>690</v>
      </c>
      <c r="I2870" s="5" t="s">
        <v>91</v>
      </c>
      <c r="J2870" s="5" t="s">
        <v>438</v>
      </c>
      <c r="K2870" s="5" t="s">
        <v>24</v>
      </c>
      <c r="L2870" s="5" t="s">
        <v>380</v>
      </c>
      <c r="M2870" s="5" t="s">
        <v>189</v>
      </c>
      <c r="N2870" s="5" t="s">
        <v>672</v>
      </c>
      <c r="O2870" s="5" t="s">
        <v>845</v>
      </c>
      <c r="P2870" s="5" t="s">
        <v>845</v>
      </c>
      <c r="Q2870" s="5" t="s">
        <v>847</v>
      </c>
      <c r="R2870" s="5" t="s">
        <v>845</v>
      </c>
      <c r="S2870" s="5" t="s">
        <v>9553</v>
      </c>
      <c r="T2870" s="5" t="s">
        <v>849</v>
      </c>
      <c r="U2870" s="5" t="s">
        <v>845</v>
      </c>
      <c r="V2870" s="5" t="s">
        <v>845</v>
      </c>
      <c r="W2870" s="5" t="s">
        <v>850</v>
      </c>
      <c r="X2870" s="5" t="s">
        <v>12420</v>
      </c>
      <c r="Y2870" s="6">
        <f>X2871-'Com RTOS RX'!$X2870</f>
        <v>0.00005787037037</v>
      </c>
      <c r="Z2870" s="7">
        <f>SUM(LEN(",CO_MQ135|"),'Com RTOS RX'!$H2870,LEN(",CO2_MQ135|"),'Com RTOS RX'!$I2870,LEN(",Alcool_MQ135|"),'Com RTOS RX'!$J2870,LEN(",Alcool_MQ135|"),'Com RTOS RX'!$K2870,LEN(",Toluen_MQ135|"),'Com RTOS RX'!$L2870,LEN(",MH4_MQ135|"),'Com RTOS RX'!$M2870,LEN(",O3_MQ131|"),'Com RTOS RX'!$N2870)*8</f>
        <v>672</v>
      </c>
    </row>
    <row r="2871" ht="15.75" customHeight="1">
      <c r="A2871" s="5" t="s">
        <v>12421</v>
      </c>
      <c r="B2871" s="5" t="s">
        <v>12422</v>
      </c>
      <c r="C2871" s="5" t="s">
        <v>843</v>
      </c>
      <c r="D2871" s="5" t="s">
        <v>12423</v>
      </c>
      <c r="E2871" s="5" t="s">
        <v>845</v>
      </c>
      <c r="F2871" s="5" t="s">
        <v>845</v>
      </c>
      <c r="G2871" s="5" t="s">
        <v>845</v>
      </c>
      <c r="H2871" s="5" t="s">
        <v>324</v>
      </c>
      <c r="I2871" s="5" t="s">
        <v>8578</v>
      </c>
      <c r="J2871" s="5" t="s">
        <v>325</v>
      </c>
      <c r="K2871" s="5" t="s">
        <v>111</v>
      </c>
      <c r="L2871" s="5" t="s">
        <v>326</v>
      </c>
      <c r="M2871" s="5" t="s">
        <v>160</v>
      </c>
      <c r="N2871" s="5" t="s">
        <v>661</v>
      </c>
      <c r="O2871" s="5" t="s">
        <v>845</v>
      </c>
      <c r="P2871" s="5" t="s">
        <v>845</v>
      </c>
      <c r="Q2871" s="5" t="s">
        <v>847</v>
      </c>
      <c r="R2871" s="5" t="s">
        <v>845</v>
      </c>
      <c r="S2871" s="5" t="s">
        <v>8577</v>
      </c>
      <c r="T2871" s="5" t="s">
        <v>849</v>
      </c>
      <c r="U2871" s="5" t="s">
        <v>845</v>
      </c>
      <c r="V2871" s="5" t="s">
        <v>845</v>
      </c>
      <c r="W2871" s="5" t="s">
        <v>850</v>
      </c>
      <c r="X2871" s="5" t="s">
        <v>12424</v>
      </c>
      <c r="Y2871" s="6">
        <f>X2872-'Com RTOS RX'!$X2871</f>
        <v>0.00005787037037</v>
      </c>
      <c r="Z2871" s="7">
        <f>SUM(LEN(",CO_MQ135|"),'Com RTOS RX'!$H2871,LEN(",CO2_MQ135|"),'Com RTOS RX'!$I2871,LEN(",Alcool_MQ135|"),'Com RTOS RX'!$J2871,LEN(",Alcool_MQ135|"),'Com RTOS RX'!$K2871,LEN(",Toluen_MQ135|"),'Com RTOS RX'!$L2871,LEN(",MH4_MQ135|"),'Com RTOS RX'!$M2871,LEN(",O3_MQ131|"),'Com RTOS RX'!$N2871)*8</f>
        <v>672</v>
      </c>
    </row>
    <row r="2872" ht="15.75" customHeight="1">
      <c r="A2872" s="5" t="s">
        <v>12425</v>
      </c>
      <c r="B2872" s="5" t="s">
        <v>12426</v>
      </c>
      <c r="C2872" s="5" t="s">
        <v>843</v>
      </c>
      <c r="D2872" s="5" t="s">
        <v>12427</v>
      </c>
      <c r="E2872" s="5" t="s">
        <v>845</v>
      </c>
      <c r="F2872" s="5" t="s">
        <v>845</v>
      </c>
      <c r="G2872" s="5" t="s">
        <v>845</v>
      </c>
      <c r="H2872" s="5" t="s">
        <v>728</v>
      </c>
      <c r="I2872" s="5" t="s">
        <v>120</v>
      </c>
      <c r="J2872" s="5" t="s">
        <v>421</v>
      </c>
      <c r="K2872" s="5" t="s">
        <v>122</v>
      </c>
      <c r="L2872" s="5" t="s">
        <v>746</v>
      </c>
      <c r="M2872" s="5" t="s">
        <v>177</v>
      </c>
      <c r="N2872" s="5" t="s">
        <v>661</v>
      </c>
      <c r="O2872" s="5" t="s">
        <v>845</v>
      </c>
      <c r="P2872" s="5" t="s">
        <v>845</v>
      </c>
      <c r="Q2872" s="5" t="s">
        <v>847</v>
      </c>
      <c r="R2872" s="5" t="s">
        <v>845</v>
      </c>
      <c r="S2872" s="5" t="s">
        <v>9553</v>
      </c>
      <c r="T2872" s="5" t="s">
        <v>849</v>
      </c>
      <c r="U2872" s="5" t="s">
        <v>845</v>
      </c>
      <c r="V2872" s="5" t="s">
        <v>845</v>
      </c>
      <c r="W2872" s="5" t="s">
        <v>850</v>
      </c>
      <c r="X2872" s="5" t="s">
        <v>12428</v>
      </c>
      <c r="Y2872" s="6">
        <f>X2873-'Com RTOS RX'!$X2872</f>
        <v>0.00005787037037</v>
      </c>
      <c r="Z2872" s="7">
        <f>SUM(LEN(",CO_MQ135|"),'Com RTOS RX'!$H2872,LEN(",CO2_MQ135|"),'Com RTOS RX'!$I2872,LEN(",Alcool_MQ135|"),'Com RTOS RX'!$J2872,LEN(",Alcool_MQ135|"),'Com RTOS RX'!$K2872,LEN(",Toluen_MQ135|"),'Com RTOS RX'!$L2872,LEN(",MH4_MQ135|"),'Com RTOS RX'!$M2872,LEN(",O3_MQ131|"),'Com RTOS RX'!$N2872)*8</f>
        <v>672</v>
      </c>
    </row>
    <row r="2873" ht="15.75" customHeight="1">
      <c r="A2873" s="5" t="s">
        <v>12429</v>
      </c>
      <c r="B2873" s="5" t="s">
        <v>12430</v>
      </c>
      <c r="C2873" s="5" t="s">
        <v>843</v>
      </c>
      <c r="D2873" s="5" t="s">
        <v>12431</v>
      </c>
      <c r="E2873" s="5" t="s">
        <v>845</v>
      </c>
      <c r="F2873" s="5" t="s">
        <v>845</v>
      </c>
      <c r="G2873" s="5" t="s">
        <v>845</v>
      </c>
      <c r="H2873" s="5" t="s">
        <v>728</v>
      </c>
      <c r="I2873" s="5" t="s">
        <v>120</v>
      </c>
      <c r="J2873" s="5" t="s">
        <v>421</v>
      </c>
      <c r="K2873" s="5" t="s">
        <v>122</v>
      </c>
      <c r="L2873" s="5" t="s">
        <v>746</v>
      </c>
      <c r="M2873" s="5" t="s">
        <v>177</v>
      </c>
      <c r="N2873" s="5" t="s">
        <v>661</v>
      </c>
      <c r="O2873" s="5" t="s">
        <v>845</v>
      </c>
      <c r="P2873" s="5" t="s">
        <v>845</v>
      </c>
      <c r="Q2873" s="5" t="s">
        <v>847</v>
      </c>
      <c r="R2873" s="5" t="s">
        <v>845</v>
      </c>
      <c r="S2873" s="5" t="s">
        <v>9553</v>
      </c>
      <c r="T2873" s="5" t="s">
        <v>849</v>
      </c>
      <c r="U2873" s="5" t="s">
        <v>845</v>
      </c>
      <c r="V2873" s="5" t="s">
        <v>845</v>
      </c>
      <c r="W2873" s="5" t="s">
        <v>850</v>
      </c>
      <c r="X2873" s="5" t="s">
        <v>12432</v>
      </c>
      <c r="Y2873" s="6">
        <f>X2874-'Com RTOS RX'!$X2873</f>
        <v>0.00005787037037</v>
      </c>
      <c r="Z2873" s="7">
        <f>SUM(LEN(",CO_MQ135|"),'Com RTOS RX'!$H2873,LEN(",CO2_MQ135|"),'Com RTOS RX'!$I2873,LEN(",Alcool_MQ135|"),'Com RTOS RX'!$J2873,LEN(",Alcool_MQ135|"),'Com RTOS RX'!$K2873,LEN(",Toluen_MQ135|"),'Com RTOS RX'!$L2873,LEN(",MH4_MQ135|"),'Com RTOS RX'!$M2873,LEN(",O3_MQ131|"),'Com RTOS RX'!$N2873)*8</f>
        <v>672</v>
      </c>
    </row>
    <row r="2874" ht="15.75" customHeight="1">
      <c r="A2874" s="5" t="s">
        <v>12433</v>
      </c>
      <c r="B2874" s="5" t="s">
        <v>12434</v>
      </c>
      <c r="C2874" s="5" t="s">
        <v>843</v>
      </c>
      <c r="D2874" s="5" t="s">
        <v>12435</v>
      </c>
      <c r="E2874" s="5" t="s">
        <v>845</v>
      </c>
      <c r="F2874" s="5" t="s">
        <v>845</v>
      </c>
      <c r="G2874" s="5" t="s">
        <v>845</v>
      </c>
      <c r="H2874" s="5" t="s">
        <v>655</v>
      </c>
      <c r="I2874" s="5" t="s">
        <v>76</v>
      </c>
      <c r="J2874" s="5" t="s">
        <v>973</v>
      </c>
      <c r="K2874" s="5" t="s">
        <v>100</v>
      </c>
      <c r="L2874" s="5" t="s">
        <v>736</v>
      </c>
      <c r="M2874" s="5" t="s">
        <v>160</v>
      </c>
      <c r="N2874" s="5" t="s">
        <v>672</v>
      </c>
      <c r="O2874" s="5" t="s">
        <v>845</v>
      </c>
      <c r="P2874" s="5" t="s">
        <v>845</v>
      </c>
      <c r="Q2874" s="5" t="s">
        <v>847</v>
      </c>
      <c r="R2874" s="5" t="s">
        <v>845</v>
      </c>
      <c r="S2874" s="5" t="s">
        <v>8577</v>
      </c>
      <c r="T2874" s="5" t="s">
        <v>849</v>
      </c>
      <c r="U2874" s="5" t="s">
        <v>845</v>
      </c>
      <c r="V2874" s="5" t="s">
        <v>845</v>
      </c>
      <c r="W2874" s="5" t="s">
        <v>850</v>
      </c>
      <c r="X2874" s="5" t="s">
        <v>12436</v>
      </c>
      <c r="Y2874" s="6">
        <f>X2875-'Com RTOS RX'!$X2874</f>
        <v>0.00005787037037</v>
      </c>
      <c r="Z2874" s="7">
        <f>SUM(LEN(",CO_MQ135|"),'Com RTOS RX'!$H2874,LEN(",CO2_MQ135|"),'Com RTOS RX'!$I2874,LEN(",Alcool_MQ135|"),'Com RTOS RX'!$J2874,LEN(",Alcool_MQ135|"),'Com RTOS RX'!$K2874,LEN(",Toluen_MQ135|"),'Com RTOS RX'!$L2874,LEN(",MH4_MQ135|"),'Com RTOS RX'!$M2874,LEN(",O3_MQ131|"),'Com RTOS RX'!$N2874)*8</f>
        <v>672</v>
      </c>
    </row>
    <row r="2875" ht="15.75" customHeight="1">
      <c r="A2875" s="5" t="s">
        <v>12437</v>
      </c>
      <c r="B2875" s="5" t="s">
        <v>12438</v>
      </c>
      <c r="C2875" s="5" t="s">
        <v>843</v>
      </c>
      <c r="D2875" s="5" t="s">
        <v>12439</v>
      </c>
      <c r="E2875" s="5" t="s">
        <v>845</v>
      </c>
      <c r="F2875" s="5" t="s">
        <v>845</v>
      </c>
      <c r="G2875" s="5" t="s">
        <v>845</v>
      </c>
      <c r="H2875" s="5" t="s">
        <v>584</v>
      </c>
      <c r="I2875" s="5" t="s">
        <v>48</v>
      </c>
      <c r="J2875" s="5" t="s">
        <v>412</v>
      </c>
      <c r="K2875" s="5" t="s">
        <v>100</v>
      </c>
      <c r="L2875" s="5" t="s">
        <v>749</v>
      </c>
      <c r="M2875" s="5" t="s">
        <v>160</v>
      </c>
      <c r="N2875" s="5" t="s">
        <v>661</v>
      </c>
      <c r="O2875" s="5" t="s">
        <v>845</v>
      </c>
      <c r="P2875" s="5" t="s">
        <v>845</v>
      </c>
      <c r="Q2875" s="5" t="s">
        <v>847</v>
      </c>
      <c r="R2875" s="5" t="s">
        <v>845</v>
      </c>
      <c r="S2875" s="5" t="s">
        <v>9553</v>
      </c>
      <c r="T2875" s="5" t="s">
        <v>849</v>
      </c>
      <c r="U2875" s="5" t="s">
        <v>845</v>
      </c>
      <c r="V2875" s="5" t="s">
        <v>845</v>
      </c>
      <c r="W2875" s="5" t="s">
        <v>850</v>
      </c>
      <c r="X2875" s="5" t="s">
        <v>12440</v>
      </c>
      <c r="Y2875" s="6">
        <f>X2876-'Com RTOS RX'!$X2875</f>
        <v>0.00005787037037</v>
      </c>
      <c r="Z2875" s="7">
        <f>SUM(LEN(",CO_MQ135|"),'Com RTOS RX'!$H2875,LEN(",CO2_MQ135|"),'Com RTOS RX'!$I2875,LEN(",Alcool_MQ135|"),'Com RTOS RX'!$J2875,LEN(",Alcool_MQ135|"),'Com RTOS RX'!$K2875,LEN(",Toluen_MQ135|"),'Com RTOS RX'!$L2875,LEN(",MH4_MQ135|"),'Com RTOS RX'!$M2875,LEN(",O3_MQ131|"),'Com RTOS RX'!$N2875)*8</f>
        <v>672</v>
      </c>
    </row>
    <row r="2876" ht="15.75" customHeight="1">
      <c r="A2876" s="5" t="s">
        <v>12441</v>
      </c>
      <c r="B2876" s="5" t="s">
        <v>12442</v>
      </c>
      <c r="C2876" s="5" t="s">
        <v>843</v>
      </c>
      <c r="D2876" s="5" t="s">
        <v>12443</v>
      </c>
      <c r="E2876" s="5" t="s">
        <v>845</v>
      </c>
      <c r="F2876" s="5" t="s">
        <v>845</v>
      </c>
      <c r="G2876" s="5" t="s">
        <v>845</v>
      </c>
      <c r="H2876" s="5" t="s">
        <v>775</v>
      </c>
      <c r="I2876" s="5" t="s">
        <v>48</v>
      </c>
      <c r="J2876" s="5" t="s">
        <v>776</v>
      </c>
      <c r="K2876" s="5" t="s">
        <v>100</v>
      </c>
      <c r="L2876" s="5" t="s">
        <v>705</v>
      </c>
      <c r="M2876" s="5" t="s">
        <v>177</v>
      </c>
      <c r="N2876" s="5" t="s">
        <v>661</v>
      </c>
      <c r="O2876" s="5" t="s">
        <v>845</v>
      </c>
      <c r="P2876" s="5" t="s">
        <v>845</v>
      </c>
      <c r="Q2876" s="5" t="s">
        <v>847</v>
      </c>
      <c r="R2876" s="5" t="s">
        <v>845</v>
      </c>
      <c r="S2876" s="5" t="s">
        <v>9553</v>
      </c>
      <c r="T2876" s="5" t="s">
        <v>849</v>
      </c>
      <c r="U2876" s="5" t="s">
        <v>845</v>
      </c>
      <c r="V2876" s="5" t="s">
        <v>845</v>
      </c>
      <c r="W2876" s="5" t="s">
        <v>850</v>
      </c>
      <c r="X2876" s="5" t="s">
        <v>12444</v>
      </c>
      <c r="Y2876" s="6">
        <f>X2877-'Com RTOS RX'!$X2876</f>
        <v>0.0001157407407</v>
      </c>
      <c r="Z2876" s="7">
        <f>SUM(LEN(",CO_MQ135|"),'Com RTOS RX'!$H2876,LEN(",CO2_MQ135|"),'Com RTOS RX'!$I2876,LEN(",Alcool_MQ135|"),'Com RTOS RX'!$J2876,LEN(",Alcool_MQ135|"),'Com RTOS RX'!$K2876,LEN(",Toluen_MQ135|"),'Com RTOS RX'!$L2876,LEN(",MH4_MQ135|"),'Com RTOS RX'!$M2876,LEN(",O3_MQ131|"),'Com RTOS RX'!$N2876)*8</f>
        <v>672</v>
      </c>
    </row>
    <row r="2877" ht="15.75" customHeight="1">
      <c r="A2877" s="5" t="s">
        <v>12445</v>
      </c>
      <c r="B2877" s="5" t="s">
        <v>12446</v>
      </c>
      <c r="C2877" s="5" t="s">
        <v>843</v>
      </c>
      <c r="D2877" s="5" t="s">
        <v>12447</v>
      </c>
      <c r="E2877" s="5" t="s">
        <v>845</v>
      </c>
      <c r="F2877" s="5" t="s">
        <v>845</v>
      </c>
      <c r="G2877" s="5" t="s">
        <v>845</v>
      </c>
      <c r="H2877" s="5" t="s">
        <v>680</v>
      </c>
      <c r="I2877" s="5" t="s">
        <v>113</v>
      </c>
      <c r="J2877" s="5" t="s">
        <v>758</v>
      </c>
      <c r="K2877" s="5" t="s">
        <v>24</v>
      </c>
      <c r="L2877" s="5" t="s">
        <v>759</v>
      </c>
      <c r="M2877" s="5" t="s">
        <v>189</v>
      </c>
      <c r="N2877" s="5" t="s">
        <v>661</v>
      </c>
      <c r="O2877" s="5" t="s">
        <v>845</v>
      </c>
      <c r="P2877" s="5" t="s">
        <v>845</v>
      </c>
      <c r="Q2877" s="5" t="s">
        <v>847</v>
      </c>
      <c r="R2877" s="5" t="s">
        <v>845</v>
      </c>
      <c r="S2877" s="5" t="s">
        <v>9553</v>
      </c>
      <c r="T2877" s="5" t="s">
        <v>849</v>
      </c>
      <c r="U2877" s="5" t="s">
        <v>845</v>
      </c>
      <c r="V2877" s="5" t="s">
        <v>845</v>
      </c>
      <c r="W2877" s="5" t="s">
        <v>850</v>
      </c>
      <c r="X2877" s="5" t="s">
        <v>12448</v>
      </c>
      <c r="Y2877" s="6">
        <f>X2878-'Com RTOS RX'!$X2877</f>
        <v>0.00005787037037</v>
      </c>
      <c r="Z2877" s="7">
        <f>SUM(LEN(",CO_MQ135|"),'Com RTOS RX'!$H2877,LEN(",CO2_MQ135|"),'Com RTOS RX'!$I2877,LEN(",Alcool_MQ135|"),'Com RTOS RX'!$J2877,LEN(",Alcool_MQ135|"),'Com RTOS RX'!$K2877,LEN(",Toluen_MQ135|"),'Com RTOS RX'!$L2877,LEN(",MH4_MQ135|"),'Com RTOS RX'!$M2877,LEN(",O3_MQ131|"),'Com RTOS RX'!$N2877)*8</f>
        <v>672</v>
      </c>
    </row>
    <row r="2878" ht="15.75" customHeight="1">
      <c r="A2878" s="5" t="s">
        <v>12449</v>
      </c>
      <c r="B2878" s="5" t="s">
        <v>12450</v>
      </c>
      <c r="C2878" s="5" t="s">
        <v>843</v>
      </c>
      <c r="D2878" s="5" t="s">
        <v>12451</v>
      </c>
      <c r="E2878" s="5" t="s">
        <v>845</v>
      </c>
      <c r="F2878" s="5" t="s">
        <v>845</v>
      </c>
      <c r="G2878" s="5" t="s">
        <v>845</v>
      </c>
      <c r="H2878" s="5" t="s">
        <v>655</v>
      </c>
      <c r="I2878" s="5" t="s">
        <v>76</v>
      </c>
      <c r="J2878" s="5" t="s">
        <v>973</v>
      </c>
      <c r="K2878" s="5" t="s">
        <v>100</v>
      </c>
      <c r="L2878" s="5" t="s">
        <v>736</v>
      </c>
      <c r="M2878" s="5" t="s">
        <v>160</v>
      </c>
      <c r="N2878" s="5" t="s">
        <v>661</v>
      </c>
      <c r="O2878" s="5" t="s">
        <v>845</v>
      </c>
      <c r="P2878" s="5" t="s">
        <v>845</v>
      </c>
      <c r="Q2878" s="5" t="s">
        <v>847</v>
      </c>
      <c r="R2878" s="5" t="s">
        <v>845</v>
      </c>
      <c r="S2878" s="5" t="s">
        <v>8577</v>
      </c>
      <c r="T2878" s="5" t="s">
        <v>849</v>
      </c>
      <c r="U2878" s="5" t="s">
        <v>845</v>
      </c>
      <c r="V2878" s="5" t="s">
        <v>845</v>
      </c>
      <c r="W2878" s="5" t="s">
        <v>850</v>
      </c>
      <c r="X2878" s="5" t="s">
        <v>12452</v>
      </c>
      <c r="Y2878" s="6">
        <f>X2879-'Com RTOS RX'!$X2878</f>
        <v>0.00005787037037</v>
      </c>
      <c r="Z2878" s="7">
        <f>SUM(LEN(",CO_MQ135|"),'Com RTOS RX'!$H2878,LEN(",CO2_MQ135|"),'Com RTOS RX'!$I2878,LEN(",Alcool_MQ135|"),'Com RTOS RX'!$J2878,LEN(",Alcool_MQ135|"),'Com RTOS RX'!$K2878,LEN(",Toluen_MQ135|"),'Com RTOS RX'!$L2878,LEN(",MH4_MQ135|"),'Com RTOS RX'!$M2878,LEN(",O3_MQ131|"),'Com RTOS RX'!$N2878)*8</f>
        <v>672</v>
      </c>
    </row>
    <row r="2879" ht="15.75" customHeight="1">
      <c r="A2879" s="5" t="s">
        <v>12453</v>
      </c>
      <c r="B2879" s="5" t="s">
        <v>12454</v>
      </c>
      <c r="C2879" s="5" t="s">
        <v>843</v>
      </c>
      <c r="D2879" s="5" t="s">
        <v>12455</v>
      </c>
      <c r="E2879" s="5" t="s">
        <v>845</v>
      </c>
      <c r="F2879" s="5" t="s">
        <v>845</v>
      </c>
      <c r="G2879" s="5" t="s">
        <v>845</v>
      </c>
      <c r="H2879" s="5" t="s">
        <v>728</v>
      </c>
      <c r="I2879" s="5" t="s">
        <v>120</v>
      </c>
      <c r="J2879" s="5" t="s">
        <v>421</v>
      </c>
      <c r="K2879" s="5" t="s">
        <v>122</v>
      </c>
      <c r="L2879" s="5" t="s">
        <v>746</v>
      </c>
      <c r="M2879" s="5" t="s">
        <v>177</v>
      </c>
      <c r="N2879" s="5" t="s">
        <v>661</v>
      </c>
      <c r="O2879" s="5" t="s">
        <v>845</v>
      </c>
      <c r="P2879" s="5" t="s">
        <v>845</v>
      </c>
      <c r="Q2879" s="5" t="s">
        <v>847</v>
      </c>
      <c r="R2879" s="5" t="s">
        <v>845</v>
      </c>
      <c r="S2879" s="5" t="s">
        <v>9553</v>
      </c>
      <c r="T2879" s="5" t="s">
        <v>849</v>
      </c>
      <c r="U2879" s="5" t="s">
        <v>845</v>
      </c>
      <c r="V2879" s="5" t="s">
        <v>845</v>
      </c>
      <c r="W2879" s="5" t="s">
        <v>850</v>
      </c>
      <c r="X2879" s="5" t="s">
        <v>12456</v>
      </c>
      <c r="Y2879" s="6">
        <f>X2880-'Com RTOS RX'!$X2879</f>
        <v>0.00005787037037</v>
      </c>
      <c r="Z2879" s="7">
        <f>SUM(LEN(",CO_MQ135|"),'Com RTOS RX'!$H2879,LEN(",CO2_MQ135|"),'Com RTOS RX'!$I2879,LEN(",Alcool_MQ135|"),'Com RTOS RX'!$J2879,LEN(",Alcool_MQ135|"),'Com RTOS RX'!$K2879,LEN(",Toluen_MQ135|"),'Com RTOS RX'!$L2879,LEN(",MH4_MQ135|"),'Com RTOS RX'!$M2879,LEN(",O3_MQ131|"),'Com RTOS RX'!$N2879)*8</f>
        <v>672</v>
      </c>
    </row>
    <row r="2880" ht="15.75" customHeight="1">
      <c r="A2880" s="5" t="s">
        <v>12457</v>
      </c>
      <c r="B2880" s="5" t="s">
        <v>12458</v>
      </c>
      <c r="C2880" s="5" t="s">
        <v>843</v>
      </c>
      <c r="D2880" s="5" t="s">
        <v>12459</v>
      </c>
      <c r="E2880" s="5" t="s">
        <v>845</v>
      </c>
      <c r="F2880" s="5" t="s">
        <v>845</v>
      </c>
      <c r="G2880" s="5" t="s">
        <v>845</v>
      </c>
      <c r="H2880" s="5" t="s">
        <v>722</v>
      </c>
      <c r="I2880" s="5" t="s">
        <v>106</v>
      </c>
      <c r="J2880" s="5" t="s">
        <v>458</v>
      </c>
      <c r="K2880" s="5" t="s">
        <v>855</v>
      </c>
      <c r="L2880" s="5" t="s">
        <v>410</v>
      </c>
      <c r="M2880" s="5" t="s">
        <v>182</v>
      </c>
      <c r="N2880" s="5" t="s">
        <v>672</v>
      </c>
      <c r="O2880" s="5" t="s">
        <v>845</v>
      </c>
      <c r="P2880" s="5" t="s">
        <v>845</v>
      </c>
      <c r="Q2880" s="5" t="s">
        <v>847</v>
      </c>
      <c r="R2880" s="5" t="s">
        <v>845</v>
      </c>
      <c r="S2880" s="5" t="s">
        <v>9553</v>
      </c>
      <c r="T2880" s="5" t="s">
        <v>849</v>
      </c>
      <c r="U2880" s="5" t="s">
        <v>845</v>
      </c>
      <c r="V2880" s="5" t="s">
        <v>845</v>
      </c>
      <c r="W2880" s="5" t="s">
        <v>850</v>
      </c>
      <c r="X2880" s="5" t="s">
        <v>12460</v>
      </c>
      <c r="Y2880" s="6">
        <f>X2881-'Com RTOS RX'!$X2880</f>
        <v>0.00005787037037</v>
      </c>
      <c r="Z2880" s="7">
        <f>SUM(LEN(",CO_MQ135|"),'Com RTOS RX'!$H2880,LEN(",CO2_MQ135|"),'Com RTOS RX'!$I2880,LEN(",Alcool_MQ135|"),'Com RTOS RX'!$J2880,LEN(",Alcool_MQ135|"),'Com RTOS RX'!$K2880,LEN(",Toluen_MQ135|"),'Com RTOS RX'!$L2880,LEN(",MH4_MQ135|"),'Com RTOS RX'!$M2880,LEN(",O3_MQ131|"),'Com RTOS RX'!$N2880)*8</f>
        <v>672</v>
      </c>
    </row>
    <row r="2881" ht="15.75" customHeight="1">
      <c r="A2881" s="5" t="s">
        <v>12461</v>
      </c>
      <c r="B2881" s="5" t="s">
        <v>12462</v>
      </c>
      <c r="C2881" s="5" t="s">
        <v>843</v>
      </c>
      <c r="D2881" s="5" t="s">
        <v>12463</v>
      </c>
      <c r="E2881" s="5" t="s">
        <v>845</v>
      </c>
      <c r="F2881" s="5" t="s">
        <v>845</v>
      </c>
      <c r="G2881" s="5" t="s">
        <v>845</v>
      </c>
      <c r="H2881" s="5" t="s">
        <v>9519</v>
      </c>
      <c r="I2881" s="5" t="s">
        <v>18</v>
      </c>
      <c r="J2881" s="5" t="s">
        <v>745</v>
      </c>
      <c r="K2881" s="5" t="s">
        <v>122</v>
      </c>
      <c r="L2881" s="5" t="s">
        <v>709</v>
      </c>
      <c r="M2881" s="5" t="s">
        <v>177</v>
      </c>
      <c r="N2881" s="5" t="s">
        <v>672</v>
      </c>
      <c r="O2881" s="5" t="s">
        <v>845</v>
      </c>
      <c r="P2881" s="5" t="s">
        <v>845</v>
      </c>
      <c r="Q2881" s="5" t="s">
        <v>847</v>
      </c>
      <c r="R2881" s="5" t="s">
        <v>845</v>
      </c>
      <c r="S2881" s="5" t="s">
        <v>9553</v>
      </c>
      <c r="T2881" s="5" t="s">
        <v>849</v>
      </c>
      <c r="U2881" s="5" t="s">
        <v>845</v>
      </c>
      <c r="V2881" s="5" t="s">
        <v>845</v>
      </c>
      <c r="W2881" s="5" t="s">
        <v>850</v>
      </c>
      <c r="X2881" s="5" t="s">
        <v>12464</v>
      </c>
      <c r="Y2881" s="6">
        <f>X2882-'Com RTOS RX'!$X2881</f>
        <v>0.00005787037037</v>
      </c>
      <c r="Z2881" s="7">
        <f>SUM(LEN(",CO_MQ135|"),'Com RTOS RX'!$H2881,LEN(",CO2_MQ135|"),'Com RTOS RX'!$I2881,LEN(",Alcool_MQ135|"),'Com RTOS RX'!$J2881,LEN(",Alcool_MQ135|"),'Com RTOS RX'!$K2881,LEN(",Toluen_MQ135|"),'Com RTOS RX'!$L2881,LEN(",MH4_MQ135|"),'Com RTOS RX'!$M2881,LEN(",O3_MQ131|"),'Com RTOS RX'!$N2881)*8</f>
        <v>672</v>
      </c>
    </row>
    <row r="2882" ht="15.75" customHeight="1">
      <c r="A2882" s="5" t="s">
        <v>12465</v>
      </c>
      <c r="B2882" s="5" t="s">
        <v>12466</v>
      </c>
      <c r="C2882" s="5" t="s">
        <v>843</v>
      </c>
      <c r="D2882" s="5" t="s">
        <v>12467</v>
      </c>
      <c r="E2882" s="5" t="s">
        <v>845</v>
      </c>
      <c r="F2882" s="5" t="s">
        <v>845</v>
      </c>
      <c r="G2882" s="5" t="s">
        <v>845</v>
      </c>
      <c r="H2882" s="5" t="s">
        <v>730</v>
      </c>
      <c r="I2882" s="5" t="s">
        <v>115</v>
      </c>
      <c r="J2882" s="5" t="s">
        <v>420</v>
      </c>
      <c r="K2882" s="5" t="s">
        <v>38</v>
      </c>
      <c r="L2882" s="5" t="s">
        <v>718</v>
      </c>
      <c r="M2882" s="5" t="s">
        <v>9899</v>
      </c>
      <c r="N2882" s="5" t="s">
        <v>661</v>
      </c>
      <c r="O2882" s="5" t="s">
        <v>845</v>
      </c>
      <c r="P2882" s="5" t="s">
        <v>845</v>
      </c>
      <c r="Q2882" s="5" t="s">
        <v>847</v>
      </c>
      <c r="R2882" s="5" t="s">
        <v>845</v>
      </c>
      <c r="S2882" s="5" t="s">
        <v>9553</v>
      </c>
      <c r="T2882" s="5" t="s">
        <v>849</v>
      </c>
      <c r="U2882" s="5" t="s">
        <v>845</v>
      </c>
      <c r="V2882" s="5" t="s">
        <v>845</v>
      </c>
      <c r="W2882" s="5" t="s">
        <v>850</v>
      </c>
      <c r="X2882" s="5" t="s">
        <v>12468</v>
      </c>
      <c r="Y2882" s="6">
        <f>X2883-'Com RTOS RX'!$X2882</f>
        <v>0.00005787037037</v>
      </c>
      <c r="Z2882" s="7">
        <f>SUM(LEN(",CO_MQ135|"),'Com RTOS RX'!$H2882,LEN(",CO2_MQ135|"),'Com RTOS RX'!$I2882,LEN(",Alcool_MQ135|"),'Com RTOS RX'!$J2882,LEN(",Alcool_MQ135|"),'Com RTOS RX'!$K2882,LEN(",Toluen_MQ135|"),'Com RTOS RX'!$L2882,LEN(",MH4_MQ135|"),'Com RTOS RX'!$M2882,LEN(",O3_MQ131|"),'Com RTOS RX'!$N2882)*8</f>
        <v>672</v>
      </c>
    </row>
    <row r="2883" ht="15.75" customHeight="1">
      <c r="A2883" s="5" t="s">
        <v>12469</v>
      </c>
      <c r="B2883" s="5" t="s">
        <v>12470</v>
      </c>
      <c r="C2883" s="5" t="s">
        <v>843</v>
      </c>
      <c r="D2883" s="5" t="s">
        <v>12471</v>
      </c>
      <c r="E2883" s="5" t="s">
        <v>845</v>
      </c>
      <c r="F2883" s="5" t="s">
        <v>845</v>
      </c>
      <c r="G2883" s="5" t="s">
        <v>845</v>
      </c>
      <c r="H2883" s="5" t="s">
        <v>730</v>
      </c>
      <c r="I2883" s="5" t="s">
        <v>115</v>
      </c>
      <c r="J2883" s="5" t="s">
        <v>420</v>
      </c>
      <c r="K2883" s="5" t="s">
        <v>38</v>
      </c>
      <c r="L2883" s="5" t="s">
        <v>718</v>
      </c>
      <c r="M2883" s="5" t="s">
        <v>9899</v>
      </c>
      <c r="N2883" s="5" t="s">
        <v>704</v>
      </c>
      <c r="O2883" s="5" t="s">
        <v>845</v>
      </c>
      <c r="P2883" s="5" t="s">
        <v>845</v>
      </c>
      <c r="Q2883" s="5" t="s">
        <v>847</v>
      </c>
      <c r="R2883" s="5" t="s">
        <v>845</v>
      </c>
      <c r="S2883" s="5" t="s">
        <v>9553</v>
      </c>
      <c r="T2883" s="5" t="s">
        <v>849</v>
      </c>
      <c r="U2883" s="5" t="s">
        <v>845</v>
      </c>
      <c r="V2883" s="5" t="s">
        <v>845</v>
      </c>
      <c r="W2883" s="5" t="s">
        <v>850</v>
      </c>
      <c r="X2883" s="5" t="s">
        <v>12472</v>
      </c>
      <c r="Y2883" s="6">
        <f>X2884-'Com RTOS RX'!$X2883</f>
        <v>0.00005787037037</v>
      </c>
      <c r="Z2883" s="7">
        <f>SUM(LEN(",CO_MQ135|"),'Com RTOS RX'!$H2883,LEN(",CO2_MQ135|"),'Com RTOS RX'!$I2883,LEN(",Alcool_MQ135|"),'Com RTOS RX'!$J2883,LEN(",Alcool_MQ135|"),'Com RTOS RX'!$K2883,LEN(",Toluen_MQ135|"),'Com RTOS RX'!$L2883,LEN(",MH4_MQ135|"),'Com RTOS RX'!$M2883,LEN(",O3_MQ131|"),'Com RTOS RX'!$N2883)*8</f>
        <v>672</v>
      </c>
    </row>
    <row r="2884" ht="15.75" customHeight="1">
      <c r="A2884" s="5" t="s">
        <v>12473</v>
      </c>
      <c r="B2884" s="5" t="s">
        <v>12474</v>
      </c>
      <c r="C2884" s="5" t="s">
        <v>843</v>
      </c>
      <c r="D2884" s="5" t="s">
        <v>12475</v>
      </c>
      <c r="E2884" s="5" t="s">
        <v>845</v>
      </c>
      <c r="F2884" s="5" t="s">
        <v>845</v>
      </c>
      <c r="G2884" s="5" t="s">
        <v>845</v>
      </c>
      <c r="H2884" s="5" t="s">
        <v>728</v>
      </c>
      <c r="I2884" s="5" t="s">
        <v>120</v>
      </c>
      <c r="J2884" s="5" t="s">
        <v>421</v>
      </c>
      <c r="K2884" s="5" t="s">
        <v>122</v>
      </c>
      <c r="L2884" s="5" t="s">
        <v>746</v>
      </c>
      <c r="M2884" s="5" t="s">
        <v>177</v>
      </c>
      <c r="N2884" s="5" t="s">
        <v>672</v>
      </c>
      <c r="O2884" s="5" t="s">
        <v>845</v>
      </c>
      <c r="P2884" s="5" t="s">
        <v>845</v>
      </c>
      <c r="Q2884" s="5" t="s">
        <v>847</v>
      </c>
      <c r="R2884" s="5" t="s">
        <v>845</v>
      </c>
      <c r="S2884" s="5" t="s">
        <v>9553</v>
      </c>
      <c r="T2884" s="5" t="s">
        <v>849</v>
      </c>
      <c r="U2884" s="5" t="s">
        <v>845</v>
      </c>
      <c r="V2884" s="5" t="s">
        <v>845</v>
      </c>
      <c r="W2884" s="5" t="s">
        <v>850</v>
      </c>
      <c r="X2884" s="5" t="s">
        <v>12476</v>
      </c>
      <c r="Y2884" s="6">
        <f>X2885-'Com RTOS RX'!$X2884</f>
        <v>0.00006944444444</v>
      </c>
      <c r="Z2884" s="7">
        <f>SUM(LEN(",CO_MQ135|"),'Com RTOS RX'!$H2884,LEN(",CO2_MQ135|"),'Com RTOS RX'!$I2884,LEN(",Alcool_MQ135|"),'Com RTOS RX'!$J2884,LEN(",Alcool_MQ135|"),'Com RTOS RX'!$K2884,LEN(",Toluen_MQ135|"),'Com RTOS RX'!$L2884,LEN(",MH4_MQ135|"),'Com RTOS RX'!$M2884,LEN(",O3_MQ131|"),'Com RTOS RX'!$N2884)*8</f>
        <v>672</v>
      </c>
    </row>
    <row r="2885" ht="15.75" customHeight="1">
      <c r="A2885" s="5" t="s">
        <v>12477</v>
      </c>
      <c r="B2885" s="5" t="s">
        <v>12478</v>
      </c>
      <c r="C2885" s="5" t="s">
        <v>843</v>
      </c>
      <c r="D2885" s="5" t="s">
        <v>12479</v>
      </c>
      <c r="E2885" s="5" t="s">
        <v>845</v>
      </c>
      <c r="F2885" s="5" t="s">
        <v>845</v>
      </c>
      <c r="G2885" s="5" t="s">
        <v>845</v>
      </c>
      <c r="H2885" s="5" t="s">
        <v>584</v>
      </c>
      <c r="I2885" s="5" t="s">
        <v>48</v>
      </c>
      <c r="J2885" s="5" t="s">
        <v>412</v>
      </c>
      <c r="K2885" s="5" t="s">
        <v>100</v>
      </c>
      <c r="L2885" s="5" t="s">
        <v>749</v>
      </c>
      <c r="M2885" s="5" t="s">
        <v>160</v>
      </c>
      <c r="N2885" s="5" t="s">
        <v>661</v>
      </c>
      <c r="O2885" s="5" t="s">
        <v>845</v>
      </c>
      <c r="P2885" s="5" t="s">
        <v>845</v>
      </c>
      <c r="Q2885" s="5" t="s">
        <v>847</v>
      </c>
      <c r="R2885" s="5" t="s">
        <v>845</v>
      </c>
      <c r="S2885" s="5" t="s">
        <v>9553</v>
      </c>
      <c r="T2885" s="5" t="s">
        <v>849</v>
      </c>
      <c r="U2885" s="5" t="s">
        <v>845</v>
      </c>
      <c r="V2885" s="5" t="s">
        <v>845</v>
      </c>
      <c r="W2885" s="5" t="s">
        <v>850</v>
      </c>
      <c r="X2885" s="5" t="s">
        <v>12480</v>
      </c>
      <c r="Y2885" s="6">
        <f>X2886-'Com RTOS RX'!$X2885</f>
        <v>0.0000462962963</v>
      </c>
      <c r="Z2885" s="7">
        <f>SUM(LEN(",CO_MQ135|"),'Com RTOS RX'!$H2885,LEN(",CO2_MQ135|"),'Com RTOS RX'!$I2885,LEN(",Alcool_MQ135|"),'Com RTOS RX'!$J2885,LEN(",Alcool_MQ135|"),'Com RTOS RX'!$K2885,LEN(",Toluen_MQ135|"),'Com RTOS RX'!$L2885,LEN(",MH4_MQ135|"),'Com RTOS RX'!$M2885,LEN(",O3_MQ131|"),'Com RTOS RX'!$N2885)*8</f>
        <v>672</v>
      </c>
    </row>
    <row r="2886" ht="15.75" customHeight="1">
      <c r="A2886" s="5" t="s">
        <v>12481</v>
      </c>
      <c r="B2886" s="5" t="s">
        <v>12482</v>
      </c>
      <c r="C2886" s="5" t="s">
        <v>843</v>
      </c>
      <c r="D2886" s="5" t="s">
        <v>12483</v>
      </c>
      <c r="E2886" s="5" t="s">
        <v>845</v>
      </c>
      <c r="F2886" s="5" t="s">
        <v>845</v>
      </c>
      <c r="G2886" s="5" t="s">
        <v>845</v>
      </c>
      <c r="H2886" s="5" t="s">
        <v>614</v>
      </c>
      <c r="I2886" s="5" t="s">
        <v>8578</v>
      </c>
      <c r="J2886" s="5" t="s">
        <v>408</v>
      </c>
      <c r="K2886" s="5" t="s">
        <v>111</v>
      </c>
      <c r="L2886" s="5" t="s">
        <v>774</v>
      </c>
      <c r="M2886" s="5" t="s">
        <v>160</v>
      </c>
      <c r="N2886" s="5" t="s">
        <v>672</v>
      </c>
      <c r="O2886" s="5" t="s">
        <v>845</v>
      </c>
      <c r="P2886" s="5" t="s">
        <v>845</v>
      </c>
      <c r="Q2886" s="5" t="s">
        <v>847</v>
      </c>
      <c r="R2886" s="5" t="s">
        <v>845</v>
      </c>
      <c r="S2886" s="5" t="s">
        <v>8577</v>
      </c>
      <c r="T2886" s="5" t="s">
        <v>849</v>
      </c>
      <c r="U2886" s="5" t="s">
        <v>845</v>
      </c>
      <c r="V2886" s="5" t="s">
        <v>845</v>
      </c>
      <c r="W2886" s="5" t="s">
        <v>850</v>
      </c>
      <c r="X2886" s="5" t="s">
        <v>12484</v>
      </c>
      <c r="Y2886" s="6">
        <f>X2887-'Com RTOS RX'!$X2886</f>
        <v>0.00005787037037</v>
      </c>
      <c r="Z2886" s="7">
        <f>SUM(LEN(",CO_MQ135|"),'Com RTOS RX'!$H2886,LEN(",CO2_MQ135|"),'Com RTOS RX'!$I2886,LEN(",Alcool_MQ135|"),'Com RTOS RX'!$J2886,LEN(",Alcool_MQ135|"),'Com RTOS RX'!$K2886,LEN(",Toluen_MQ135|"),'Com RTOS RX'!$L2886,LEN(",MH4_MQ135|"),'Com RTOS RX'!$M2886,LEN(",O3_MQ131|"),'Com RTOS RX'!$N2886)*8</f>
        <v>672</v>
      </c>
    </row>
    <row r="2887" ht="15.75" customHeight="1">
      <c r="A2887" s="5" t="s">
        <v>12485</v>
      </c>
      <c r="B2887" s="5" t="s">
        <v>12486</v>
      </c>
      <c r="C2887" s="5" t="s">
        <v>843</v>
      </c>
      <c r="D2887" s="5" t="s">
        <v>12487</v>
      </c>
      <c r="E2887" s="5" t="s">
        <v>845</v>
      </c>
      <c r="F2887" s="5" t="s">
        <v>845</v>
      </c>
      <c r="G2887" s="5" t="s">
        <v>845</v>
      </c>
      <c r="H2887" s="5" t="s">
        <v>614</v>
      </c>
      <c r="I2887" s="5" t="s">
        <v>8578</v>
      </c>
      <c r="J2887" s="5" t="s">
        <v>408</v>
      </c>
      <c r="K2887" s="5" t="s">
        <v>111</v>
      </c>
      <c r="L2887" s="5" t="s">
        <v>774</v>
      </c>
      <c r="M2887" s="5" t="s">
        <v>160</v>
      </c>
      <c r="N2887" s="5" t="s">
        <v>661</v>
      </c>
      <c r="O2887" s="5" t="s">
        <v>845</v>
      </c>
      <c r="P2887" s="5" t="s">
        <v>845</v>
      </c>
      <c r="Q2887" s="5" t="s">
        <v>847</v>
      </c>
      <c r="R2887" s="5" t="s">
        <v>845</v>
      </c>
      <c r="S2887" s="5" t="s">
        <v>8577</v>
      </c>
      <c r="T2887" s="5" t="s">
        <v>849</v>
      </c>
      <c r="U2887" s="5" t="s">
        <v>845</v>
      </c>
      <c r="V2887" s="5" t="s">
        <v>845</v>
      </c>
      <c r="W2887" s="5" t="s">
        <v>850</v>
      </c>
      <c r="X2887" s="5" t="s">
        <v>12488</v>
      </c>
      <c r="Y2887" s="6">
        <f>X2888-'Com RTOS RX'!$X2887</f>
        <v>0.00005787037037</v>
      </c>
      <c r="Z2887" s="7">
        <f>SUM(LEN(",CO_MQ135|"),'Com RTOS RX'!$H2887,LEN(",CO2_MQ135|"),'Com RTOS RX'!$I2887,LEN(",Alcool_MQ135|"),'Com RTOS RX'!$J2887,LEN(",Alcool_MQ135|"),'Com RTOS RX'!$K2887,LEN(",Toluen_MQ135|"),'Com RTOS RX'!$L2887,LEN(",MH4_MQ135|"),'Com RTOS RX'!$M2887,LEN(",O3_MQ131|"),'Com RTOS RX'!$N2887)*8</f>
        <v>672</v>
      </c>
    </row>
    <row r="2888" ht="15.75" customHeight="1">
      <c r="A2888" s="5" t="s">
        <v>12489</v>
      </c>
      <c r="B2888" s="5" t="s">
        <v>12490</v>
      </c>
      <c r="C2888" s="5" t="s">
        <v>843</v>
      </c>
      <c r="D2888" s="5" t="s">
        <v>12491</v>
      </c>
      <c r="E2888" s="5" t="s">
        <v>845</v>
      </c>
      <c r="F2888" s="5" t="s">
        <v>845</v>
      </c>
      <c r="G2888" s="5" t="s">
        <v>845</v>
      </c>
      <c r="H2888" s="5" t="s">
        <v>338</v>
      </c>
      <c r="I2888" s="5" t="s">
        <v>18</v>
      </c>
      <c r="J2888" s="5" t="s">
        <v>738</v>
      </c>
      <c r="K2888" s="5" t="s">
        <v>122</v>
      </c>
      <c r="L2888" s="5" t="s">
        <v>739</v>
      </c>
      <c r="M2888" s="5" t="s">
        <v>177</v>
      </c>
      <c r="N2888" s="5" t="s">
        <v>661</v>
      </c>
      <c r="O2888" s="5" t="s">
        <v>845</v>
      </c>
      <c r="P2888" s="5" t="s">
        <v>845</v>
      </c>
      <c r="Q2888" s="5" t="s">
        <v>847</v>
      </c>
      <c r="R2888" s="5" t="s">
        <v>845</v>
      </c>
      <c r="S2888" s="5" t="s">
        <v>9553</v>
      </c>
      <c r="T2888" s="5" t="s">
        <v>849</v>
      </c>
      <c r="U2888" s="5" t="s">
        <v>845</v>
      </c>
      <c r="V2888" s="5" t="s">
        <v>845</v>
      </c>
      <c r="W2888" s="5" t="s">
        <v>850</v>
      </c>
      <c r="X2888" s="5" t="s">
        <v>12492</v>
      </c>
      <c r="Y2888" s="6">
        <f>X2889-'Com RTOS RX'!$X2888</f>
        <v>0.00006944444444</v>
      </c>
      <c r="Z2888" s="7">
        <f>SUM(LEN(",CO_MQ135|"),'Com RTOS RX'!$H2888,LEN(",CO2_MQ135|"),'Com RTOS RX'!$I2888,LEN(",Alcool_MQ135|"),'Com RTOS RX'!$J2888,LEN(",Alcool_MQ135|"),'Com RTOS RX'!$K2888,LEN(",Toluen_MQ135|"),'Com RTOS RX'!$L2888,LEN(",MH4_MQ135|"),'Com RTOS RX'!$M2888,LEN(",O3_MQ131|"),'Com RTOS RX'!$N2888)*8</f>
        <v>672</v>
      </c>
    </row>
    <row r="2889" ht="15.75" customHeight="1">
      <c r="A2889" s="5" t="s">
        <v>12493</v>
      </c>
      <c r="B2889" s="5" t="s">
        <v>12494</v>
      </c>
      <c r="C2889" s="5" t="s">
        <v>843</v>
      </c>
      <c r="D2889" s="5" t="s">
        <v>12495</v>
      </c>
      <c r="E2889" s="5" t="s">
        <v>845</v>
      </c>
      <c r="F2889" s="5" t="s">
        <v>845</v>
      </c>
      <c r="G2889" s="5" t="s">
        <v>845</v>
      </c>
      <c r="H2889" s="5" t="s">
        <v>332</v>
      </c>
      <c r="I2889" s="5" t="s">
        <v>95</v>
      </c>
      <c r="J2889" s="5" t="s">
        <v>333</v>
      </c>
      <c r="K2889" s="5" t="s">
        <v>239</v>
      </c>
      <c r="L2889" s="5" t="s">
        <v>334</v>
      </c>
      <c r="M2889" s="5" t="s">
        <v>58</v>
      </c>
      <c r="N2889" s="5" t="s">
        <v>713</v>
      </c>
      <c r="O2889" s="5" t="s">
        <v>845</v>
      </c>
      <c r="P2889" s="5" t="s">
        <v>845</v>
      </c>
      <c r="Q2889" s="5" t="s">
        <v>847</v>
      </c>
      <c r="R2889" s="5" t="s">
        <v>845</v>
      </c>
      <c r="S2889" s="5" t="s">
        <v>8577</v>
      </c>
      <c r="T2889" s="5" t="s">
        <v>849</v>
      </c>
      <c r="U2889" s="5" t="s">
        <v>845</v>
      </c>
      <c r="V2889" s="5" t="s">
        <v>845</v>
      </c>
      <c r="W2889" s="5" t="s">
        <v>850</v>
      </c>
      <c r="X2889" s="5" t="s">
        <v>12496</v>
      </c>
      <c r="Y2889" s="6">
        <f>X2890-'Com RTOS RX'!$X2889</f>
        <v>0.0000462962963</v>
      </c>
      <c r="Z2889" s="7">
        <f>SUM(LEN(",CO_MQ135|"),'Com RTOS RX'!$H2889,LEN(",CO2_MQ135|"),'Com RTOS RX'!$I2889,LEN(",Alcool_MQ135|"),'Com RTOS RX'!$J2889,LEN(",Alcool_MQ135|"),'Com RTOS RX'!$K2889,LEN(",Toluen_MQ135|"),'Com RTOS RX'!$L2889,LEN(",MH4_MQ135|"),'Com RTOS RX'!$M2889,LEN(",O3_MQ131|"),'Com RTOS RX'!$N2889)*8</f>
        <v>672</v>
      </c>
    </row>
    <row r="2890" ht="15.75" customHeight="1">
      <c r="A2890" s="5" t="s">
        <v>12497</v>
      </c>
      <c r="B2890" s="5" t="s">
        <v>12498</v>
      </c>
      <c r="C2890" s="5" t="s">
        <v>843</v>
      </c>
      <c r="D2890" s="5" t="s">
        <v>12499</v>
      </c>
      <c r="E2890" s="5" t="s">
        <v>845</v>
      </c>
      <c r="F2890" s="5" t="s">
        <v>845</v>
      </c>
      <c r="G2890" s="5" t="s">
        <v>845</v>
      </c>
      <c r="H2890" s="5" t="s">
        <v>655</v>
      </c>
      <c r="I2890" s="5" t="s">
        <v>76</v>
      </c>
      <c r="J2890" s="5" t="s">
        <v>973</v>
      </c>
      <c r="K2890" s="5" t="s">
        <v>100</v>
      </c>
      <c r="L2890" s="5" t="s">
        <v>736</v>
      </c>
      <c r="M2890" s="5" t="s">
        <v>160</v>
      </c>
      <c r="N2890" s="5" t="s">
        <v>661</v>
      </c>
      <c r="O2890" s="5" t="s">
        <v>845</v>
      </c>
      <c r="P2890" s="5" t="s">
        <v>845</v>
      </c>
      <c r="Q2890" s="5" t="s">
        <v>847</v>
      </c>
      <c r="R2890" s="5" t="s">
        <v>845</v>
      </c>
      <c r="S2890" s="5" t="s">
        <v>8577</v>
      </c>
      <c r="T2890" s="5" t="s">
        <v>849</v>
      </c>
      <c r="U2890" s="5" t="s">
        <v>845</v>
      </c>
      <c r="V2890" s="5" t="s">
        <v>845</v>
      </c>
      <c r="W2890" s="5" t="s">
        <v>850</v>
      </c>
      <c r="X2890" s="5" t="s">
        <v>12500</v>
      </c>
      <c r="Y2890" s="6">
        <f>X2891-'Com RTOS RX'!$X2890</f>
        <v>0.00005787037037</v>
      </c>
      <c r="Z2890" s="7">
        <f>SUM(LEN(",CO_MQ135|"),'Com RTOS RX'!$H2890,LEN(",CO2_MQ135|"),'Com RTOS RX'!$I2890,LEN(",Alcool_MQ135|"),'Com RTOS RX'!$J2890,LEN(",Alcool_MQ135|"),'Com RTOS RX'!$K2890,LEN(",Toluen_MQ135|"),'Com RTOS RX'!$L2890,LEN(",MH4_MQ135|"),'Com RTOS RX'!$M2890,LEN(",O3_MQ131|"),'Com RTOS RX'!$N2890)*8</f>
        <v>672</v>
      </c>
    </row>
    <row r="2891" ht="15.75" customHeight="1">
      <c r="A2891" s="5" t="s">
        <v>12501</v>
      </c>
      <c r="B2891" s="5" t="s">
        <v>12502</v>
      </c>
      <c r="C2891" s="5" t="s">
        <v>843</v>
      </c>
      <c r="D2891" s="5" t="s">
        <v>12503</v>
      </c>
      <c r="E2891" s="5" t="s">
        <v>845</v>
      </c>
      <c r="F2891" s="5" t="s">
        <v>845</v>
      </c>
      <c r="G2891" s="5" t="s">
        <v>845</v>
      </c>
      <c r="H2891" s="5" t="s">
        <v>741</v>
      </c>
      <c r="I2891" s="5" t="s">
        <v>65</v>
      </c>
      <c r="J2891" s="5" t="s">
        <v>1513</v>
      </c>
      <c r="K2891" s="5" t="s">
        <v>855</v>
      </c>
      <c r="L2891" s="5" t="s">
        <v>415</v>
      </c>
      <c r="M2891" s="5" t="s">
        <v>201</v>
      </c>
      <c r="N2891" s="5" t="s">
        <v>672</v>
      </c>
      <c r="O2891" s="5" t="s">
        <v>845</v>
      </c>
      <c r="P2891" s="5" t="s">
        <v>845</v>
      </c>
      <c r="Q2891" s="5" t="s">
        <v>847</v>
      </c>
      <c r="R2891" s="5" t="s">
        <v>845</v>
      </c>
      <c r="S2891" s="5" t="s">
        <v>9553</v>
      </c>
      <c r="T2891" s="5" t="s">
        <v>849</v>
      </c>
      <c r="U2891" s="5" t="s">
        <v>845</v>
      </c>
      <c r="V2891" s="5" t="s">
        <v>845</v>
      </c>
      <c r="W2891" s="5" t="s">
        <v>850</v>
      </c>
      <c r="X2891" s="5" t="s">
        <v>12504</v>
      </c>
      <c r="Y2891" s="6">
        <f>X2892-'Com RTOS RX'!$X2891</f>
        <v>0.00005787037037</v>
      </c>
      <c r="Z2891" s="7">
        <f>SUM(LEN(",CO_MQ135|"),'Com RTOS RX'!$H2891,LEN(",CO2_MQ135|"),'Com RTOS RX'!$I2891,LEN(",Alcool_MQ135|"),'Com RTOS RX'!$J2891,LEN(",Alcool_MQ135|"),'Com RTOS RX'!$K2891,LEN(",Toluen_MQ135|"),'Com RTOS RX'!$L2891,LEN(",MH4_MQ135|"),'Com RTOS RX'!$M2891,LEN(",O3_MQ131|"),'Com RTOS RX'!$N2891)*8</f>
        <v>672</v>
      </c>
    </row>
    <row r="2892" ht="15.75" customHeight="1">
      <c r="A2892" s="5" t="s">
        <v>12505</v>
      </c>
      <c r="B2892" s="5" t="s">
        <v>12506</v>
      </c>
      <c r="C2892" s="5" t="s">
        <v>843</v>
      </c>
      <c r="D2892" s="5" t="s">
        <v>12507</v>
      </c>
      <c r="E2892" s="5" t="s">
        <v>845</v>
      </c>
      <c r="F2892" s="5" t="s">
        <v>845</v>
      </c>
      <c r="G2892" s="5" t="s">
        <v>845</v>
      </c>
      <c r="H2892" s="5" t="s">
        <v>8587</v>
      </c>
      <c r="I2892" s="5" t="s">
        <v>166</v>
      </c>
      <c r="J2892" s="5" t="s">
        <v>321</v>
      </c>
      <c r="K2892" s="5" t="s">
        <v>111</v>
      </c>
      <c r="L2892" s="5" t="s">
        <v>322</v>
      </c>
      <c r="M2892" s="5" t="s">
        <v>174</v>
      </c>
      <c r="N2892" s="5" t="s">
        <v>661</v>
      </c>
      <c r="O2892" s="5" t="s">
        <v>845</v>
      </c>
      <c r="P2892" s="5" t="s">
        <v>845</v>
      </c>
      <c r="Q2892" s="5" t="s">
        <v>847</v>
      </c>
      <c r="R2892" s="5" t="s">
        <v>845</v>
      </c>
      <c r="S2892" s="5" t="s">
        <v>8577</v>
      </c>
      <c r="T2892" s="5" t="s">
        <v>849</v>
      </c>
      <c r="U2892" s="5" t="s">
        <v>845</v>
      </c>
      <c r="V2892" s="5" t="s">
        <v>845</v>
      </c>
      <c r="W2892" s="5" t="s">
        <v>850</v>
      </c>
      <c r="X2892" s="5" t="s">
        <v>12508</v>
      </c>
      <c r="Y2892" s="6">
        <f>X2893-'Com RTOS RX'!$X2892</f>
        <v>0.0001157407407</v>
      </c>
      <c r="Z2892" s="7">
        <f>SUM(LEN(",CO_MQ135|"),'Com RTOS RX'!$H2892,LEN(",CO2_MQ135|"),'Com RTOS RX'!$I2892,LEN(",Alcool_MQ135|"),'Com RTOS RX'!$J2892,LEN(",Alcool_MQ135|"),'Com RTOS RX'!$K2892,LEN(",Toluen_MQ135|"),'Com RTOS RX'!$L2892,LEN(",MH4_MQ135|"),'Com RTOS RX'!$M2892,LEN(",O3_MQ131|"),'Com RTOS RX'!$N2892)*8</f>
        <v>672</v>
      </c>
    </row>
    <row r="2893" ht="15.75" customHeight="1">
      <c r="A2893" s="5" t="s">
        <v>12509</v>
      </c>
      <c r="B2893" s="5" t="s">
        <v>12510</v>
      </c>
      <c r="C2893" s="5" t="s">
        <v>843</v>
      </c>
      <c r="D2893" s="5" t="s">
        <v>12511</v>
      </c>
      <c r="E2893" s="5" t="s">
        <v>845</v>
      </c>
      <c r="F2893" s="5" t="s">
        <v>845</v>
      </c>
      <c r="G2893" s="5" t="s">
        <v>845</v>
      </c>
      <c r="H2893" s="5" t="s">
        <v>775</v>
      </c>
      <c r="I2893" s="5" t="s">
        <v>48</v>
      </c>
      <c r="J2893" s="5" t="s">
        <v>776</v>
      </c>
      <c r="K2893" s="5" t="s">
        <v>100</v>
      </c>
      <c r="L2893" s="5" t="s">
        <v>705</v>
      </c>
      <c r="M2893" s="5" t="s">
        <v>177</v>
      </c>
      <c r="N2893" s="5" t="s">
        <v>657</v>
      </c>
      <c r="O2893" s="5" t="s">
        <v>845</v>
      </c>
      <c r="P2893" s="5" t="s">
        <v>845</v>
      </c>
      <c r="Q2893" s="5" t="s">
        <v>847</v>
      </c>
      <c r="R2893" s="5" t="s">
        <v>845</v>
      </c>
      <c r="S2893" s="5" t="s">
        <v>9553</v>
      </c>
      <c r="T2893" s="5" t="s">
        <v>849</v>
      </c>
      <c r="U2893" s="5" t="s">
        <v>845</v>
      </c>
      <c r="V2893" s="5" t="s">
        <v>845</v>
      </c>
      <c r="W2893" s="5" t="s">
        <v>850</v>
      </c>
      <c r="X2893" s="5" t="s">
        <v>12512</v>
      </c>
      <c r="Y2893" s="6">
        <f>X2894-'Com RTOS RX'!$X2893</f>
        <v>0.00005787037037</v>
      </c>
      <c r="Z2893" s="7">
        <f>SUM(LEN(",CO_MQ135|"),'Com RTOS RX'!$H2893,LEN(",CO2_MQ135|"),'Com RTOS RX'!$I2893,LEN(",Alcool_MQ135|"),'Com RTOS RX'!$J2893,LEN(",Alcool_MQ135|"),'Com RTOS RX'!$K2893,LEN(",Toluen_MQ135|"),'Com RTOS RX'!$L2893,LEN(",MH4_MQ135|"),'Com RTOS RX'!$M2893,LEN(",O3_MQ131|"),'Com RTOS RX'!$N2893)*8</f>
        <v>672</v>
      </c>
    </row>
    <row r="2894" ht="15.75" customHeight="1">
      <c r="A2894" s="5" t="s">
        <v>12513</v>
      </c>
      <c r="B2894" s="5" t="s">
        <v>12514</v>
      </c>
      <c r="C2894" s="5" t="s">
        <v>843</v>
      </c>
      <c r="D2894" s="5" t="s">
        <v>12515</v>
      </c>
      <c r="E2894" s="5" t="s">
        <v>845</v>
      </c>
      <c r="F2894" s="5" t="s">
        <v>845</v>
      </c>
      <c r="G2894" s="5" t="s">
        <v>845</v>
      </c>
      <c r="H2894" s="5" t="s">
        <v>324</v>
      </c>
      <c r="I2894" s="5" t="s">
        <v>8578</v>
      </c>
      <c r="J2894" s="5" t="s">
        <v>325</v>
      </c>
      <c r="K2894" s="5" t="s">
        <v>111</v>
      </c>
      <c r="L2894" s="5" t="s">
        <v>326</v>
      </c>
      <c r="M2894" s="5" t="s">
        <v>160</v>
      </c>
      <c r="N2894" s="5" t="s">
        <v>661</v>
      </c>
      <c r="O2894" s="5" t="s">
        <v>845</v>
      </c>
      <c r="P2894" s="5" t="s">
        <v>845</v>
      </c>
      <c r="Q2894" s="5" t="s">
        <v>847</v>
      </c>
      <c r="R2894" s="5" t="s">
        <v>845</v>
      </c>
      <c r="S2894" s="5" t="s">
        <v>8577</v>
      </c>
      <c r="T2894" s="5" t="s">
        <v>849</v>
      </c>
      <c r="U2894" s="5" t="s">
        <v>845</v>
      </c>
      <c r="V2894" s="5" t="s">
        <v>845</v>
      </c>
      <c r="W2894" s="5" t="s">
        <v>850</v>
      </c>
      <c r="X2894" s="5" t="s">
        <v>12516</v>
      </c>
      <c r="Y2894" s="6">
        <f>X2895-'Com RTOS RX'!$X2894</f>
        <v>0.00006944444444</v>
      </c>
      <c r="Z2894" s="7">
        <f>SUM(LEN(",CO_MQ135|"),'Com RTOS RX'!$H2894,LEN(",CO2_MQ135|"),'Com RTOS RX'!$I2894,LEN(",Alcool_MQ135|"),'Com RTOS RX'!$J2894,LEN(",Alcool_MQ135|"),'Com RTOS RX'!$K2894,LEN(",Toluen_MQ135|"),'Com RTOS RX'!$L2894,LEN(",MH4_MQ135|"),'Com RTOS RX'!$M2894,LEN(",O3_MQ131|"),'Com RTOS RX'!$N2894)*8</f>
        <v>672</v>
      </c>
    </row>
    <row r="2895" ht="15.75" customHeight="1">
      <c r="A2895" s="5" t="s">
        <v>12517</v>
      </c>
      <c r="B2895" s="5" t="s">
        <v>12518</v>
      </c>
      <c r="C2895" s="5" t="s">
        <v>843</v>
      </c>
      <c r="D2895" s="5" t="s">
        <v>12519</v>
      </c>
      <c r="E2895" s="5" t="s">
        <v>845</v>
      </c>
      <c r="F2895" s="5" t="s">
        <v>845</v>
      </c>
      <c r="G2895" s="5" t="s">
        <v>845</v>
      </c>
      <c r="H2895" s="5" t="s">
        <v>592</v>
      </c>
      <c r="I2895" s="5" t="s">
        <v>75</v>
      </c>
      <c r="J2895" s="5" t="s">
        <v>396</v>
      </c>
      <c r="K2895" s="5" t="s">
        <v>17</v>
      </c>
      <c r="L2895" s="5" t="s">
        <v>724</v>
      </c>
      <c r="M2895" s="5" t="s">
        <v>174</v>
      </c>
      <c r="N2895" s="5" t="s">
        <v>661</v>
      </c>
      <c r="O2895" s="5" t="s">
        <v>845</v>
      </c>
      <c r="P2895" s="5" t="s">
        <v>845</v>
      </c>
      <c r="Q2895" s="5" t="s">
        <v>847</v>
      </c>
      <c r="R2895" s="5" t="s">
        <v>845</v>
      </c>
      <c r="S2895" s="5" t="s">
        <v>8577</v>
      </c>
      <c r="T2895" s="5" t="s">
        <v>849</v>
      </c>
      <c r="U2895" s="5" t="s">
        <v>845</v>
      </c>
      <c r="V2895" s="5" t="s">
        <v>845</v>
      </c>
      <c r="W2895" s="5" t="s">
        <v>850</v>
      </c>
      <c r="X2895" s="5" t="s">
        <v>12520</v>
      </c>
      <c r="Y2895" s="6">
        <f>X2896-'Com RTOS RX'!$X2895</f>
        <v>0.00005787037037</v>
      </c>
      <c r="Z2895" s="7">
        <f>SUM(LEN(",CO_MQ135|"),'Com RTOS RX'!$H2895,LEN(",CO2_MQ135|"),'Com RTOS RX'!$I2895,LEN(",Alcool_MQ135|"),'Com RTOS RX'!$J2895,LEN(",Alcool_MQ135|"),'Com RTOS RX'!$K2895,LEN(",Toluen_MQ135|"),'Com RTOS RX'!$L2895,LEN(",MH4_MQ135|"),'Com RTOS RX'!$M2895,LEN(",O3_MQ131|"),'Com RTOS RX'!$N2895)*8</f>
        <v>672</v>
      </c>
    </row>
    <row r="2896" ht="15.75" customHeight="1">
      <c r="A2896" s="5" t="s">
        <v>12521</v>
      </c>
      <c r="B2896" s="5" t="s">
        <v>12522</v>
      </c>
      <c r="C2896" s="5" t="s">
        <v>843</v>
      </c>
      <c r="D2896" s="5" t="s">
        <v>12523</v>
      </c>
      <c r="E2896" s="5" t="s">
        <v>845</v>
      </c>
      <c r="F2896" s="5" t="s">
        <v>845</v>
      </c>
      <c r="G2896" s="5" t="s">
        <v>845</v>
      </c>
      <c r="H2896" s="5" t="s">
        <v>8587</v>
      </c>
      <c r="I2896" s="5" t="s">
        <v>166</v>
      </c>
      <c r="J2896" s="5" t="s">
        <v>321</v>
      </c>
      <c r="K2896" s="5" t="s">
        <v>111</v>
      </c>
      <c r="L2896" s="5" t="s">
        <v>322</v>
      </c>
      <c r="M2896" s="5" t="s">
        <v>174</v>
      </c>
      <c r="N2896" s="5" t="s">
        <v>653</v>
      </c>
      <c r="O2896" s="5" t="s">
        <v>845</v>
      </c>
      <c r="P2896" s="5" t="s">
        <v>845</v>
      </c>
      <c r="Q2896" s="5" t="s">
        <v>847</v>
      </c>
      <c r="R2896" s="5" t="s">
        <v>845</v>
      </c>
      <c r="S2896" s="5" t="s">
        <v>8577</v>
      </c>
      <c r="T2896" s="5" t="s">
        <v>849</v>
      </c>
      <c r="U2896" s="5" t="s">
        <v>845</v>
      </c>
      <c r="V2896" s="5" t="s">
        <v>845</v>
      </c>
      <c r="W2896" s="5" t="s">
        <v>850</v>
      </c>
      <c r="X2896" s="5" t="s">
        <v>12524</v>
      </c>
      <c r="Y2896" s="6">
        <f>X2897-'Com RTOS RX'!$X2896</f>
        <v>0.00005787037037</v>
      </c>
      <c r="Z2896" s="7">
        <f>SUM(LEN(",CO_MQ135|"),'Com RTOS RX'!$H2896,LEN(",CO2_MQ135|"),'Com RTOS RX'!$I2896,LEN(",Alcool_MQ135|"),'Com RTOS RX'!$J2896,LEN(",Alcool_MQ135|"),'Com RTOS RX'!$K2896,LEN(",Toluen_MQ135|"),'Com RTOS RX'!$L2896,LEN(",MH4_MQ135|"),'Com RTOS RX'!$M2896,LEN(",O3_MQ131|"),'Com RTOS RX'!$N2896)*8</f>
        <v>672</v>
      </c>
    </row>
    <row r="2897" ht="15.75" customHeight="1">
      <c r="A2897" s="5" t="s">
        <v>12525</v>
      </c>
      <c r="B2897" s="5" t="s">
        <v>12526</v>
      </c>
      <c r="C2897" s="5" t="s">
        <v>843</v>
      </c>
      <c r="D2897" s="5" t="s">
        <v>12527</v>
      </c>
      <c r="E2897" s="5" t="s">
        <v>845</v>
      </c>
      <c r="F2897" s="5" t="s">
        <v>845</v>
      </c>
      <c r="G2897" s="5" t="s">
        <v>845</v>
      </c>
      <c r="H2897" s="5" t="s">
        <v>324</v>
      </c>
      <c r="I2897" s="5" t="s">
        <v>8578</v>
      </c>
      <c r="J2897" s="5" t="s">
        <v>325</v>
      </c>
      <c r="K2897" s="5" t="s">
        <v>111</v>
      </c>
      <c r="L2897" s="5" t="s">
        <v>326</v>
      </c>
      <c r="M2897" s="5" t="s">
        <v>160</v>
      </c>
      <c r="N2897" s="5" t="s">
        <v>679</v>
      </c>
      <c r="O2897" s="5" t="s">
        <v>845</v>
      </c>
      <c r="P2897" s="5" t="s">
        <v>845</v>
      </c>
      <c r="Q2897" s="5" t="s">
        <v>847</v>
      </c>
      <c r="R2897" s="5" t="s">
        <v>845</v>
      </c>
      <c r="S2897" s="5" t="s">
        <v>8577</v>
      </c>
      <c r="T2897" s="5" t="s">
        <v>849</v>
      </c>
      <c r="U2897" s="5" t="s">
        <v>845</v>
      </c>
      <c r="V2897" s="5" t="s">
        <v>845</v>
      </c>
      <c r="W2897" s="5" t="s">
        <v>850</v>
      </c>
      <c r="X2897" s="5" t="s">
        <v>12528</v>
      </c>
      <c r="Y2897" s="6">
        <f>X2898-'Com RTOS RX'!$X2897</f>
        <v>0.00005787037037</v>
      </c>
      <c r="Z2897" s="7">
        <f>SUM(LEN(",CO_MQ135|"),'Com RTOS RX'!$H2897,LEN(",CO2_MQ135|"),'Com RTOS RX'!$I2897,LEN(",Alcool_MQ135|"),'Com RTOS RX'!$J2897,LEN(",Alcool_MQ135|"),'Com RTOS RX'!$K2897,LEN(",Toluen_MQ135|"),'Com RTOS RX'!$L2897,LEN(",MH4_MQ135|"),'Com RTOS RX'!$M2897,LEN(",O3_MQ131|"),'Com RTOS RX'!$N2897)*8</f>
        <v>672</v>
      </c>
    </row>
    <row r="2898" ht="15.75" customHeight="1">
      <c r="A2898" s="5" t="s">
        <v>12529</v>
      </c>
      <c r="B2898" s="5" t="s">
        <v>12530</v>
      </c>
      <c r="C2898" s="5" t="s">
        <v>843</v>
      </c>
      <c r="D2898" s="5" t="s">
        <v>12531</v>
      </c>
      <c r="E2898" s="5" t="s">
        <v>845</v>
      </c>
      <c r="F2898" s="5" t="s">
        <v>845</v>
      </c>
      <c r="G2898" s="5" t="s">
        <v>845</v>
      </c>
      <c r="H2898" s="5" t="s">
        <v>760</v>
      </c>
      <c r="I2898" s="5" t="s">
        <v>57</v>
      </c>
      <c r="J2898" s="5" t="s">
        <v>430</v>
      </c>
      <c r="K2898" s="5" t="s">
        <v>38</v>
      </c>
      <c r="L2898" s="5" t="s">
        <v>10073</v>
      </c>
      <c r="M2898" s="5" t="s">
        <v>9899</v>
      </c>
      <c r="N2898" s="5" t="s">
        <v>639</v>
      </c>
      <c r="O2898" s="5" t="s">
        <v>845</v>
      </c>
      <c r="P2898" s="5" t="s">
        <v>845</v>
      </c>
      <c r="Q2898" s="5" t="s">
        <v>847</v>
      </c>
      <c r="R2898" s="5" t="s">
        <v>845</v>
      </c>
      <c r="S2898" s="5" t="s">
        <v>9553</v>
      </c>
      <c r="T2898" s="5" t="s">
        <v>849</v>
      </c>
      <c r="U2898" s="5" t="s">
        <v>845</v>
      </c>
      <c r="V2898" s="5" t="s">
        <v>845</v>
      </c>
      <c r="W2898" s="5" t="s">
        <v>850</v>
      </c>
      <c r="X2898" s="5" t="s">
        <v>12532</v>
      </c>
      <c r="Y2898" s="6">
        <f>X2899-'Com RTOS RX'!$X2898</f>
        <v>0.00005787037037</v>
      </c>
      <c r="Z2898" s="7">
        <f>SUM(LEN(",CO_MQ135|"),'Com RTOS RX'!$H2898,LEN(",CO2_MQ135|"),'Com RTOS RX'!$I2898,LEN(",Alcool_MQ135|"),'Com RTOS RX'!$J2898,LEN(",Alcool_MQ135|"),'Com RTOS RX'!$K2898,LEN(",Toluen_MQ135|"),'Com RTOS RX'!$L2898,LEN(",MH4_MQ135|"),'Com RTOS RX'!$M2898,LEN(",O3_MQ131|"),'Com RTOS RX'!$N2898)*8</f>
        <v>672</v>
      </c>
    </row>
    <row r="2899" ht="15.75" customHeight="1">
      <c r="A2899" s="5" t="s">
        <v>12533</v>
      </c>
      <c r="B2899" s="5" t="s">
        <v>12534</v>
      </c>
      <c r="C2899" s="5" t="s">
        <v>843</v>
      </c>
      <c r="D2899" s="5" t="s">
        <v>12535</v>
      </c>
      <c r="E2899" s="5" t="s">
        <v>845</v>
      </c>
      <c r="F2899" s="5" t="s">
        <v>845</v>
      </c>
      <c r="G2899" s="5" t="s">
        <v>845</v>
      </c>
      <c r="H2899" s="5" t="s">
        <v>324</v>
      </c>
      <c r="I2899" s="5" t="s">
        <v>8578</v>
      </c>
      <c r="J2899" s="5" t="s">
        <v>325</v>
      </c>
      <c r="K2899" s="5" t="s">
        <v>111</v>
      </c>
      <c r="L2899" s="5" t="s">
        <v>326</v>
      </c>
      <c r="M2899" s="5" t="s">
        <v>160</v>
      </c>
      <c r="N2899" s="5" t="s">
        <v>653</v>
      </c>
      <c r="O2899" s="5" t="s">
        <v>845</v>
      </c>
      <c r="P2899" s="5" t="s">
        <v>845</v>
      </c>
      <c r="Q2899" s="5" t="s">
        <v>847</v>
      </c>
      <c r="R2899" s="5" t="s">
        <v>845</v>
      </c>
      <c r="S2899" s="5" t="s">
        <v>8577</v>
      </c>
      <c r="T2899" s="5" t="s">
        <v>849</v>
      </c>
      <c r="U2899" s="5" t="s">
        <v>845</v>
      </c>
      <c r="V2899" s="5" t="s">
        <v>845</v>
      </c>
      <c r="W2899" s="5" t="s">
        <v>850</v>
      </c>
      <c r="X2899" s="5" t="s">
        <v>12536</v>
      </c>
      <c r="Y2899" s="6">
        <f>X2900-'Com RTOS RX'!$X2899</f>
        <v>0.00005787037037</v>
      </c>
      <c r="Z2899" s="7">
        <f>SUM(LEN(",CO_MQ135|"),'Com RTOS RX'!$H2899,LEN(",CO2_MQ135|"),'Com RTOS RX'!$I2899,LEN(",Alcool_MQ135|"),'Com RTOS RX'!$J2899,LEN(",Alcool_MQ135|"),'Com RTOS RX'!$K2899,LEN(",Toluen_MQ135|"),'Com RTOS RX'!$L2899,LEN(",MH4_MQ135|"),'Com RTOS RX'!$M2899,LEN(",O3_MQ131|"),'Com RTOS RX'!$N2899)*8</f>
        <v>672</v>
      </c>
    </row>
    <row r="2900" ht="15.75" customHeight="1">
      <c r="A2900" s="5" t="s">
        <v>12537</v>
      </c>
      <c r="B2900" s="5" t="s">
        <v>12538</v>
      </c>
      <c r="C2900" s="5" t="s">
        <v>843</v>
      </c>
      <c r="D2900" s="5" t="s">
        <v>12539</v>
      </c>
      <c r="E2900" s="5" t="s">
        <v>845</v>
      </c>
      <c r="F2900" s="5" t="s">
        <v>845</v>
      </c>
      <c r="G2900" s="5" t="s">
        <v>845</v>
      </c>
      <c r="H2900" s="5" t="s">
        <v>592</v>
      </c>
      <c r="I2900" s="5" t="s">
        <v>75</v>
      </c>
      <c r="J2900" s="5" t="s">
        <v>396</v>
      </c>
      <c r="K2900" s="5" t="s">
        <v>17</v>
      </c>
      <c r="L2900" s="5" t="s">
        <v>724</v>
      </c>
      <c r="M2900" s="5" t="s">
        <v>174</v>
      </c>
      <c r="N2900" s="5" t="s">
        <v>661</v>
      </c>
      <c r="O2900" s="5" t="s">
        <v>845</v>
      </c>
      <c r="P2900" s="5" t="s">
        <v>845</v>
      </c>
      <c r="Q2900" s="5" t="s">
        <v>847</v>
      </c>
      <c r="R2900" s="5" t="s">
        <v>845</v>
      </c>
      <c r="S2900" s="5" t="s">
        <v>8577</v>
      </c>
      <c r="T2900" s="5" t="s">
        <v>849</v>
      </c>
      <c r="U2900" s="5" t="s">
        <v>845</v>
      </c>
      <c r="V2900" s="5" t="s">
        <v>845</v>
      </c>
      <c r="W2900" s="5" t="s">
        <v>850</v>
      </c>
      <c r="X2900" s="5" t="s">
        <v>12540</v>
      </c>
      <c r="Y2900" s="6">
        <f>X2901-'Com RTOS RX'!$X2900</f>
        <v>0.00005787037037</v>
      </c>
      <c r="Z2900" s="7">
        <f>SUM(LEN(",CO_MQ135|"),'Com RTOS RX'!$H2900,LEN(",CO2_MQ135|"),'Com RTOS RX'!$I2900,LEN(",Alcool_MQ135|"),'Com RTOS RX'!$J2900,LEN(",Alcool_MQ135|"),'Com RTOS RX'!$K2900,LEN(",Toluen_MQ135|"),'Com RTOS RX'!$L2900,LEN(",MH4_MQ135|"),'Com RTOS RX'!$M2900,LEN(",O3_MQ131|"),'Com RTOS RX'!$N2900)*8</f>
        <v>672</v>
      </c>
    </row>
    <row r="2901" ht="15.75" customHeight="1">
      <c r="A2901" s="5" t="s">
        <v>12541</v>
      </c>
      <c r="B2901" s="5" t="s">
        <v>12542</v>
      </c>
      <c r="C2901" s="5" t="s">
        <v>843</v>
      </c>
      <c r="D2901" s="5" t="s">
        <v>12543</v>
      </c>
      <c r="E2901" s="5" t="s">
        <v>845</v>
      </c>
      <c r="F2901" s="5" t="s">
        <v>845</v>
      </c>
      <c r="G2901" s="5" t="s">
        <v>845</v>
      </c>
      <c r="H2901" s="5" t="s">
        <v>775</v>
      </c>
      <c r="I2901" s="5" t="s">
        <v>48</v>
      </c>
      <c r="J2901" s="5" t="s">
        <v>776</v>
      </c>
      <c r="K2901" s="5" t="s">
        <v>100</v>
      </c>
      <c r="L2901" s="5" t="s">
        <v>705</v>
      </c>
      <c r="M2901" s="5" t="s">
        <v>177</v>
      </c>
      <c r="N2901" s="5" t="s">
        <v>653</v>
      </c>
      <c r="O2901" s="5" t="s">
        <v>845</v>
      </c>
      <c r="P2901" s="5" t="s">
        <v>845</v>
      </c>
      <c r="Q2901" s="5" t="s">
        <v>847</v>
      </c>
      <c r="R2901" s="5" t="s">
        <v>845</v>
      </c>
      <c r="S2901" s="5" t="s">
        <v>9553</v>
      </c>
      <c r="T2901" s="5" t="s">
        <v>849</v>
      </c>
      <c r="U2901" s="5" t="s">
        <v>845</v>
      </c>
      <c r="V2901" s="5" t="s">
        <v>845</v>
      </c>
      <c r="W2901" s="5" t="s">
        <v>850</v>
      </c>
      <c r="X2901" s="5" t="s">
        <v>12544</v>
      </c>
      <c r="Y2901" s="6">
        <f>X2902-'Com RTOS RX'!$X2901</f>
        <v>0.00005787037037</v>
      </c>
      <c r="Z2901" s="7">
        <f>SUM(LEN(",CO_MQ135|"),'Com RTOS RX'!$H2901,LEN(",CO2_MQ135|"),'Com RTOS RX'!$I2901,LEN(",Alcool_MQ135|"),'Com RTOS RX'!$J2901,LEN(",Alcool_MQ135|"),'Com RTOS RX'!$K2901,LEN(",Toluen_MQ135|"),'Com RTOS RX'!$L2901,LEN(",MH4_MQ135|"),'Com RTOS RX'!$M2901,LEN(",O3_MQ131|"),'Com RTOS RX'!$N2901)*8</f>
        <v>672</v>
      </c>
    </row>
    <row r="2902" ht="15.75" customHeight="1">
      <c r="A2902" s="5" t="s">
        <v>12545</v>
      </c>
      <c r="B2902" s="5" t="s">
        <v>12546</v>
      </c>
      <c r="C2902" s="5" t="s">
        <v>843</v>
      </c>
      <c r="D2902" s="5" t="s">
        <v>12547</v>
      </c>
      <c r="E2902" s="5" t="s">
        <v>845</v>
      </c>
      <c r="F2902" s="5" t="s">
        <v>845</v>
      </c>
      <c r="G2902" s="5" t="s">
        <v>845</v>
      </c>
      <c r="H2902" s="5" t="s">
        <v>328</v>
      </c>
      <c r="I2902" s="5" t="s">
        <v>29</v>
      </c>
      <c r="J2902" s="5" t="s">
        <v>329</v>
      </c>
      <c r="K2902" s="5" t="s">
        <v>47</v>
      </c>
      <c r="L2902" s="5" t="s">
        <v>330</v>
      </c>
      <c r="M2902" s="5" t="s">
        <v>170</v>
      </c>
      <c r="N2902" s="5" t="s">
        <v>1418</v>
      </c>
      <c r="O2902" s="5" t="s">
        <v>845</v>
      </c>
      <c r="P2902" s="5" t="s">
        <v>845</v>
      </c>
      <c r="Q2902" s="5" t="s">
        <v>847</v>
      </c>
      <c r="R2902" s="5" t="s">
        <v>845</v>
      </c>
      <c r="S2902" s="5" t="s">
        <v>8577</v>
      </c>
      <c r="T2902" s="5" t="s">
        <v>849</v>
      </c>
      <c r="U2902" s="5" t="s">
        <v>845</v>
      </c>
      <c r="V2902" s="5" t="s">
        <v>845</v>
      </c>
      <c r="W2902" s="5" t="s">
        <v>850</v>
      </c>
      <c r="X2902" s="5" t="s">
        <v>12548</v>
      </c>
      <c r="Y2902" s="6">
        <f>X2903-'Com RTOS RX'!$X2902</f>
        <v>0.00005787037037</v>
      </c>
      <c r="Z2902" s="7">
        <f>SUM(LEN(",CO_MQ135|"),'Com RTOS RX'!$H2902,LEN(",CO2_MQ135|"),'Com RTOS RX'!$I2902,LEN(",Alcool_MQ135|"),'Com RTOS RX'!$J2902,LEN(",Alcool_MQ135|"),'Com RTOS RX'!$K2902,LEN(",Toluen_MQ135|"),'Com RTOS RX'!$L2902,LEN(",MH4_MQ135|"),'Com RTOS RX'!$M2902,LEN(",O3_MQ131|"),'Com RTOS RX'!$N2902)*8</f>
        <v>672</v>
      </c>
    </row>
    <row r="2903" ht="15.75" customHeight="1">
      <c r="A2903" s="5" t="s">
        <v>12549</v>
      </c>
      <c r="B2903" s="5" t="s">
        <v>12550</v>
      </c>
      <c r="C2903" s="5" t="s">
        <v>843</v>
      </c>
      <c r="D2903" s="5" t="s">
        <v>12551</v>
      </c>
      <c r="E2903" s="5" t="s">
        <v>845</v>
      </c>
      <c r="F2903" s="5" t="s">
        <v>845</v>
      </c>
      <c r="G2903" s="5" t="s">
        <v>845</v>
      </c>
      <c r="H2903" s="5" t="s">
        <v>592</v>
      </c>
      <c r="I2903" s="5" t="s">
        <v>75</v>
      </c>
      <c r="J2903" s="5" t="s">
        <v>396</v>
      </c>
      <c r="K2903" s="5" t="s">
        <v>17</v>
      </c>
      <c r="L2903" s="5" t="s">
        <v>724</v>
      </c>
      <c r="M2903" s="5" t="s">
        <v>174</v>
      </c>
      <c r="N2903" s="5" t="s">
        <v>656</v>
      </c>
      <c r="O2903" s="5" t="s">
        <v>845</v>
      </c>
      <c r="P2903" s="5" t="s">
        <v>845</v>
      </c>
      <c r="Q2903" s="5" t="s">
        <v>847</v>
      </c>
      <c r="R2903" s="5" t="s">
        <v>845</v>
      </c>
      <c r="S2903" s="5" t="s">
        <v>8577</v>
      </c>
      <c r="T2903" s="5" t="s">
        <v>849</v>
      </c>
      <c r="U2903" s="5" t="s">
        <v>845</v>
      </c>
      <c r="V2903" s="5" t="s">
        <v>845</v>
      </c>
      <c r="W2903" s="5" t="s">
        <v>850</v>
      </c>
      <c r="X2903" s="5" t="s">
        <v>12552</v>
      </c>
      <c r="Y2903" s="6">
        <f>X2904-'Com RTOS RX'!$X2903</f>
        <v>0.00005787037037</v>
      </c>
      <c r="Z2903" s="7">
        <f>SUM(LEN(",CO_MQ135|"),'Com RTOS RX'!$H2903,LEN(",CO2_MQ135|"),'Com RTOS RX'!$I2903,LEN(",Alcool_MQ135|"),'Com RTOS RX'!$J2903,LEN(",Alcool_MQ135|"),'Com RTOS RX'!$K2903,LEN(",Toluen_MQ135|"),'Com RTOS RX'!$L2903,LEN(",MH4_MQ135|"),'Com RTOS RX'!$M2903,LEN(",O3_MQ131|"),'Com RTOS RX'!$N2903)*8</f>
        <v>672</v>
      </c>
    </row>
    <row r="2904" ht="15.75" customHeight="1">
      <c r="A2904" s="5" t="s">
        <v>12553</v>
      </c>
      <c r="B2904" s="5" t="s">
        <v>12554</v>
      </c>
      <c r="C2904" s="5" t="s">
        <v>843</v>
      </c>
      <c r="D2904" s="5" t="s">
        <v>12555</v>
      </c>
      <c r="E2904" s="5" t="s">
        <v>845</v>
      </c>
      <c r="F2904" s="5" t="s">
        <v>845</v>
      </c>
      <c r="G2904" s="5" t="s">
        <v>845</v>
      </c>
      <c r="H2904" s="5" t="s">
        <v>560</v>
      </c>
      <c r="I2904" s="5" t="s">
        <v>9153</v>
      </c>
      <c r="J2904" s="5" t="s">
        <v>1821</v>
      </c>
      <c r="K2904" s="5" t="s">
        <v>1011</v>
      </c>
      <c r="L2904" s="5" t="s">
        <v>676</v>
      </c>
      <c r="M2904" s="5" t="s">
        <v>77</v>
      </c>
      <c r="N2904" s="5" t="s">
        <v>653</v>
      </c>
      <c r="O2904" s="5" t="s">
        <v>845</v>
      </c>
      <c r="P2904" s="5" t="s">
        <v>845</v>
      </c>
      <c r="Q2904" s="5" t="s">
        <v>847</v>
      </c>
      <c r="R2904" s="5" t="s">
        <v>845</v>
      </c>
      <c r="S2904" s="5" t="s">
        <v>8577</v>
      </c>
      <c r="T2904" s="5" t="s">
        <v>849</v>
      </c>
      <c r="U2904" s="5" t="s">
        <v>845</v>
      </c>
      <c r="V2904" s="5" t="s">
        <v>845</v>
      </c>
      <c r="W2904" s="5" t="s">
        <v>850</v>
      </c>
      <c r="X2904" s="5" t="s">
        <v>12556</v>
      </c>
      <c r="Y2904" s="6">
        <f>X2905-'Com RTOS RX'!$X2904</f>
        <v>0.00005787037037</v>
      </c>
      <c r="Z2904" s="7">
        <f>SUM(LEN(",CO_MQ135|"),'Com RTOS RX'!$H2904,LEN(",CO2_MQ135|"),'Com RTOS RX'!$I2904,LEN(",Alcool_MQ135|"),'Com RTOS RX'!$J2904,LEN(",Alcool_MQ135|"),'Com RTOS RX'!$K2904,LEN(",Toluen_MQ135|"),'Com RTOS RX'!$L2904,LEN(",MH4_MQ135|"),'Com RTOS RX'!$M2904,LEN(",O3_MQ131|"),'Com RTOS RX'!$N2904)*8</f>
        <v>672</v>
      </c>
    </row>
    <row r="2905" ht="15.75" customHeight="1">
      <c r="A2905" s="5" t="s">
        <v>12557</v>
      </c>
      <c r="B2905" s="5" t="s">
        <v>12558</v>
      </c>
      <c r="C2905" s="5" t="s">
        <v>843</v>
      </c>
      <c r="D2905" s="5" t="s">
        <v>12559</v>
      </c>
      <c r="E2905" s="5" t="s">
        <v>845</v>
      </c>
      <c r="F2905" s="5" t="s">
        <v>845</v>
      </c>
      <c r="G2905" s="5" t="s">
        <v>845</v>
      </c>
      <c r="H2905" s="5" t="s">
        <v>312</v>
      </c>
      <c r="I2905" s="5" t="s">
        <v>76</v>
      </c>
      <c r="J2905" s="5" t="s">
        <v>313</v>
      </c>
      <c r="K2905" s="5" t="s">
        <v>100</v>
      </c>
      <c r="L2905" s="5" t="s">
        <v>314</v>
      </c>
      <c r="M2905" s="5" t="s">
        <v>160</v>
      </c>
      <c r="N2905" s="5" t="s">
        <v>639</v>
      </c>
      <c r="O2905" s="5" t="s">
        <v>845</v>
      </c>
      <c r="P2905" s="5" t="s">
        <v>845</v>
      </c>
      <c r="Q2905" s="5" t="s">
        <v>847</v>
      </c>
      <c r="R2905" s="5" t="s">
        <v>845</v>
      </c>
      <c r="S2905" s="5" t="s">
        <v>8577</v>
      </c>
      <c r="T2905" s="5" t="s">
        <v>849</v>
      </c>
      <c r="U2905" s="5" t="s">
        <v>845</v>
      </c>
      <c r="V2905" s="5" t="s">
        <v>845</v>
      </c>
      <c r="W2905" s="5" t="s">
        <v>850</v>
      </c>
      <c r="X2905" s="5" t="s">
        <v>12560</v>
      </c>
      <c r="Y2905" s="6">
        <f>X2906-'Com RTOS RX'!$X2905</f>
        <v>0.00005787037037</v>
      </c>
      <c r="Z2905" s="7">
        <f>SUM(LEN(",CO_MQ135|"),'Com RTOS RX'!$H2905,LEN(",CO2_MQ135|"),'Com RTOS RX'!$I2905,LEN(",Alcool_MQ135|"),'Com RTOS RX'!$J2905,LEN(",Alcool_MQ135|"),'Com RTOS RX'!$K2905,LEN(",Toluen_MQ135|"),'Com RTOS RX'!$L2905,LEN(",MH4_MQ135|"),'Com RTOS RX'!$M2905,LEN(",O3_MQ131|"),'Com RTOS RX'!$N2905)*8</f>
        <v>672</v>
      </c>
    </row>
    <row r="2906" ht="15.75" customHeight="1">
      <c r="A2906" s="5" t="s">
        <v>12561</v>
      </c>
      <c r="B2906" s="5" t="s">
        <v>12562</v>
      </c>
      <c r="C2906" s="5" t="s">
        <v>843</v>
      </c>
      <c r="D2906" s="5" t="s">
        <v>12563</v>
      </c>
      <c r="E2906" s="5" t="s">
        <v>845</v>
      </c>
      <c r="F2906" s="5" t="s">
        <v>845</v>
      </c>
      <c r="G2906" s="5" t="s">
        <v>845</v>
      </c>
      <c r="H2906" s="5" t="s">
        <v>324</v>
      </c>
      <c r="I2906" s="5" t="s">
        <v>8578</v>
      </c>
      <c r="J2906" s="5" t="s">
        <v>325</v>
      </c>
      <c r="K2906" s="5" t="s">
        <v>111</v>
      </c>
      <c r="L2906" s="5" t="s">
        <v>326</v>
      </c>
      <c r="M2906" s="5" t="s">
        <v>160</v>
      </c>
      <c r="N2906" s="5" t="s">
        <v>661</v>
      </c>
      <c r="O2906" s="5" t="s">
        <v>845</v>
      </c>
      <c r="P2906" s="5" t="s">
        <v>845</v>
      </c>
      <c r="Q2906" s="5" t="s">
        <v>847</v>
      </c>
      <c r="R2906" s="5" t="s">
        <v>845</v>
      </c>
      <c r="S2906" s="5" t="s">
        <v>8577</v>
      </c>
      <c r="T2906" s="5" t="s">
        <v>849</v>
      </c>
      <c r="U2906" s="5" t="s">
        <v>845</v>
      </c>
      <c r="V2906" s="5" t="s">
        <v>845</v>
      </c>
      <c r="W2906" s="5" t="s">
        <v>850</v>
      </c>
      <c r="X2906" s="5" t="s">
        <v>12564</v>
      </c>
      <c r="Y2906" s="6">
        <f>X2907-'Com RTOS RX'!$X2906</f>
        <v>0.00005787037037</v>
      </c>
      <c r="Z2906" s="7">
        <f>SUM(LEN(",CO_MQ135|"),'Com RTOS RX'!$H2906,LEN(",CO2_MQ135|"),'Com RTOS RX'!$I2906,LEN(",Alcool_MQ135|"),'Com RTOS RX'!$J2906,LEN(",Alcool_MQ135|"),'Com RTOS RX'!$K2906,LEN(",Toluen_MQ135|"),'Com RTOS RX'!$L2906,LEN(",MH4_MQ135|"),'Com RTOS RX'!$M2906,LEN(",O3_MQ131|"),'Com RTOS RX'!$N2906)*8</f>
        <v>672</v>
      </c>
    </row>
    <row r="2907" ht="15.75" customHeight="1">
      <c r="A2907" s="5" t="s">
        <v>12565</v>
      </c>
      <c r="B2907" s="5" t="s">
        <v>12566</v>
      </c>
      <c r="C2907" s="5" t="s">
        <v>843</v>
      </c>
      <c r="D2907" s="5" t="s">
        <v>12567</v>
      </c>
      <c r="E2907" s="5" t="s">
        <v>845</v>
      </c>
      <c r="F2907" s="5" t="s">
        <v>845</v>
      </c>
      <c r="G2907" s="5" t="s">
        <v>845</v>
      </c>
      <c r="H2907" s="5" t="s">
        <v>8587</v>
      </c>
      <c r="I2907" s="5" t="s">
        <v>166</v>
      </c>
      <c r="J2907" s="5" t="s">
        <v>321</v>
      </c>
      <c r="K2907" s="5" t="s">
        <v>111</v>
      </c>
      <c r="L2907" s="5" t="s">
        <v>322</v>
      </c>
      <c r="M2907" s="5" t="s">
        <v>174</v>
      </c>
      <c r="N2907" s="5" t="s">
        <v>661</v>
      </c>
      <c r="O2907" s="5" t="s">
        <v>845</v>
      </c>
      <c r="P2907" s="5" t="s">
        <v>845</v>
      </c>
      <c r="Q2907" s="5" t="s">
        <v>847</v>
      </c>
      <c r="R2907" s="5" t="s">
        <v>845</v>
      </c>
      <c r="S2907" s="5" t="s">
        <v>8577</v>
      </c>
      <c r="T2907" s="5" t="s">
        <v>849</v>
      </c>
      <c r="U2907" s="5" t="s">
        <v>845</v>
      </c>
      <c r="V2907" s="5" t="s">
        <v>845</v>
      </c>
      <c r="W2907" s="5" t="s">
        <v>850</v>
      </c>
      <c r="X2907" s="5" t="s">
        <v>12568</v>
      </c>
      <c r="Y2907" s="6">
        <f>X2908-'Com RTOS RX'!$X2907</f>
        <v>0.0001157407407</v>
      </c>
      <c r="Z2907" s="7">
        <f>SUM(LEN(",CO_MQ135|"),'Com RTOS RX'!$H2907,LEN(",CO2_MQ135|"),'Com RTOS RX'!$I2907,LEN(",Alcool_MQ135|"),'Com RTOS RX'!$J2907,LEN(",Alcool_MQ135|"),'Com RTOS RX'!$K2907,LEN(",Toluen_MQ135|"),'Com RTOS RX'!$L2907,LEN(",MH4_MQ135|"),'Com RTOS RX'!$M2907,LEN(",O3_MQ131|"),'Com RTOS RX'!$N2907)*8</f>
        <v>672</v>
      </c>
    </row>
    <row r="2908" ht="15.75" customHeight="1">
      <c r="A2908" s="5" t="s">
        <v>12569</v>
      </c>
      <c r="B2908" s="5" t="s">
        <v>12570</v>
      </c>
      <c r="C2908" s="5" t="s">
        <v>843</v>
      </c>
      <c r="D2908" s="5" t="s">
        <v>12571</v>
      </c>
      <c r="E2908" s="5" t="s">
        <v>845</v>
      </c>
      <c r="F2908" s="5" t="s">
        <v>845</v>
      </c>
      <c r="G2908" s="5" t="s">
        <v>845</v>
      </c>
      <c r="H2908" s="5" t="s">
        <v>312</v>
      </c>
      <c r="I2908" s="5" t="s">
        <v>76</v>
      </c>
      <c r="J2908" s="5" t="s">
        <v>313</v>
      </c>
      <c r="K2908" s="5" t="s">
        <v>100</v>
      </c>
      <c r="L2908" s="5" t="s">
        <v>314</v>
      </c>
      <c r="M2908" s="5" t="s">
        <v>160</v>
      </c>
      <c r="N2908" s="5" t="s">
        <v>661</v>
      </c>
      <c r="O2908" s="5" t="s">
        <v>845</v>
      </c>
      <c r="P2908" s="5" t="s">
        <v>845</v>
      </c>
      <c r="Q2908" s="5" t="s">
        <v>847</v>
      </c>
      <c r="R2908" s="5" t="s">
        <v>845</v>
      </c>
      <c r="S2908" s="5" t="s">
        <v>8577</v>
      </c>
      <c r="T2908" s="5" t="s">
        <v>849</v>
      </c>
      <c r="U2908" s="5" t="s">
        <v>845</v>
      </c>
      <c r="V2908" s="5" t="s">
        <v>845</v>
      </c>
      <c r="W2908" s="5" t="s">
        <v>850</v>
      </c>
      <c r="X2908" s="5" t="s">
        <v>12572</v>
      </c>
      <c r="Y2908" s="6">
        <f>X2909-'Com RTOS RX'!$X2908</f>
        <v>0.00005787037037</v>
      </c>
      <c r="Z2908" s="7">
        <f>SUM(LEN(",CO_MQ135|"),'Com RTOS RX'!$H2908,LEN(",CO2_MQ135|"),'Com RTOS RX'!$I2908,LEN(",Alcool_MQ135|"),'Com RTOS RX'!$J2908,LEN(",Alcool_MQ135|"),'Com RTOS RX'!$K2908,LEN(",Toluen_MQ135|"),'Com RTOS RX'!$L2908,LEN(",MH4_MQ135|"),'Com RTOS RX'!$M2908,LEN(",O3_MQ131|"),'Com RTOS RX'!$N2908)*8</f>
        <v>672</v>
      </c>
    </row>
    <row r="2909" ht="15.75" customHeight="1">
      <c r="A2909" s="5" t="s">
        <v>12573</v>
      </c>
      <c r="B2909" s="5" t="s">
        <v>12574</v>
      </c>
      <c r="C2909" s="5" t="s">
        <v>843</v>
      </c>
      <c r="D2909" s="5" t="s">
        <v>12575</v>
      </c>
      <c r="E2909" s="5" t="s">
        <v>845</v>
      </c>
      <c r="F2909" s="5" t="s">
        <v>845</v>
      </c>
      <c r="G2909" s="5" t="s">
        <v>845</v>
      </c>
      <c r="H2909" s="5" t="s">
        <v>751</v>
      </c>
      <c r="I2909" s="5" t="s">
        <v>120</v>
      </c>
      <c r="J2909" s="5" t="s">
        <v>413</v>
      </c>
      <c r="K2909" s="5" t="s">
        <v>122</v>
      </c>
      <c r="L2909" s="5" t="s">
        <v>700</v>
      </c>
      <c r="M2909" s="5" t="s">
        <v>177</v>
      </c>
      <c r="N2909" s="5" t="s">
        <v>657</v>
      </c>
      <c r="O2909" s="5" t="s">
        <v>845</v>
      </c>
      <c r="P2909" s="5" t="s">
        <v>845</v>
      </c>
      <c r="Q2909" s="5" t="s">
        <v>847</v>
      </c>
      <c r="R2909" s="5" t="s">
        <v>845</v>
      </c>
      <c r="S2909" s="5" t="s">
        <v>9553</v>
      </c>
      <c r="T2909" s="5" t="s">
        <v>849</v>
      </c>
      <c r="U2909" s="5" t="s">
        <v>845</v>
      </c>
      <c r="V2909" s="5" t="s">
        <v>845</v>
      </c>
      <c r="W2909" s="5" t="s">
        <v>850</v>
      </c>
      <c r="X2909" s="5" t="s">
        <v>12576</v>
      </c>
      <c r="Y2909" s="6">
        <f>X2910-'Com RTOS RX'!$X2909</f>
        <v>0.00005787037037</v>
      </c>
      <c r="Z2909" s="7">
        <f>SUM(LEN(",CO_MQ135|"),'Com RTOS RX'!$H2909,LEN(",CO2_MQ135|"),'Com RTOS RX'!$I2909,LEN(",Alcool_MQ135|"),'Com RTOS RX'!$J2909,LEN(",Alcool_MQ135|"),'Com RTOS RX'!$K2909,LEN(",Toluen_MQ135|"),'Com RTOS RX'!$L2909,LEN(",MH4_MQ135|"),'Com RTOS RX'!$M2909,LEN(",O3_MQ131|"),'Com RTOS RX'!$N2909)*8</f>
        <v>672</v>
      </c>
    </row>
    <row r="2910" ht="15.75" customHeight="1">
      <c r="A2910" s="5" t="s">
        <v>12577</v>
      </c>
      <c r="B2910" s="5" t="s">
        <v>12578</v>
      </c>
      <c r="C2910" s="5" t="s">
        <v>843</v>
      </c>
      <c r="D2910" s="5" t="s">
        <v>12579</v>
      </c>
      <c r="E2910" s="5" t="s">
        <v>845</v>
      </c>
      <c r="F2910" s="5" t="s">
        <v>845</v>
      </c>
      <c r="G2910" s="5" t="s">
        <v>845</v>
      </c>
      <c r="H2910" s="5" t="s">
        <v>655</v>
      </c>
      <c r="I2910" s="5" t="s">
        <v>76</v>
      </c>
      <c r="J2910" s="5" t="s">
        <v>973</v>
      </c>
      <c r="K2910" s="5" t="s">
        <v>100</v>
      </c>
      <c r="L2910" s="5" t="s">
        <v>736</v>
      </c>
      <c r="M2910" s="5" t="s">
        <v>160</v>
      </c>
      <c r="N2910" s="5" t="s">
        <v>657</v>
      </c>
      <c r="O2910" s="5" t="s">
        <v>845</v>
      </c>
      <c r="P2910" s="5" t="s">
        <v>845</v>
      </c>
      <c r="Q2910" s="5" t="s">
        <v>847</v>
      </c>
      <c r="R2910" s="5" t="s">
        <v>845</v>
      </c>
      <c r="S2910" s="5" t="s">
        <v>8577</v>
      </c>
      <c r="T2910" s="5" t="s">
        <v>849</v>
      </c>
      <c r="U2910" s="5" t="s">
        <v>845</v>
      </c>
      <c r="V2910" s="5" t="s">
        <v>845</v>
      </c>
      <c r="W2910" s="5" t="s">
        <v>850</v>
      </c>
      <c r="X2910" s="5" t="s">
        <v>12580</v>
      </c>
      <c r="Y2910" s="6">
        <f>X2911-'Com RTOS RX'!$X2910</f>
        <v>0.00005787037037</v>
      </c>
      <c r="Z2910" s="7">
        <f>SUM(LEN(",CO_MQ135|"),'Com RTOS RX'!$H2910,LEN(",CO2_MQ135|"),'Com RTOS RX'!$I2910,LEN(",Alcool_MQ135|"),'Com RTOS RX'!$J2910,LEN(",Alcool_MQ135|"),'Com RTOS RX'!$K2910,LEN(",Toluen_MQ135|"),'Com RTOS RX'!$L2910,LEN(",MH4_MQ135|"),'Com RTOS RX'!$M2910,LEN(",O3_MQ131|"),'Com RTOS RX'!$N2910)*8</f>
        <v>672</v>
      </c>
    </row>
    <row r="2911" ht="15.75" customHeight="1">
      <c r="A2911" s="5" t="s">
        <v>12581</v>
      </c>
      <c r="B2911" s="5" t="s">
        <v>12582</v>
      </c>
      <c r="C2911" s="5" t="s">
        <v>843</v>
      </c>
      <c r="D2911" s="5" t="s">
        <v>12583</v>
      </c>
      <c r="E2911" s="5" t="s">
        <v>845</v>
      </c>
      <c r="F2911" s="5" t="s">
        <v>845</v>
      </c>
      <c r="G2911" s="5" t="s">
        <v>845</v>
      </c>
      <c r="H2911" s="5" t="s">
        <v>728</v>
      </c>
      <c r="I2911" s="5" t="s">
        <v>120</v>
      </c>
      <c r="J2911" s="5" t="s">
        <v>421</v>
      </c>
      <c r="K2911" s="5" t="s">
        <v>122</v>
      </c>
      <c r="L2911" s="5" t="s">
        <v>746</v>
      </c>
      <c r="M2911" s="5" t="s">
        <v>177</v>
      </c>
      <c r="N2911" s="5" t="s">
        <v>721</v>
      </c>
      <c r="O2911" s="5" t="s">
        <v>845</v>
      </c>
      <c r="P2911" s="5" t="s">
        <v>845</v>
      </c>
      <c r="Q2911" s="5" t="s">
        <v>847</v>
      </c>
      <c r="R2911" s="5" t="s">
        <v>845</v>
      </c>
      <c r="S2911" s="5" t="s">
        <v>9553</v>
      </c>
      <c r="T2911" s="5" t="s">
        <v>849</v>
      </c>
      <c r="U2911" s="5" t="s">
        <v>845</v>
      </c>
      <c r="V2911" s="5" t="s">
        <v>845</v>
      </c>
      <c r="W2911" s="5" t="s">
        <v>850</v>
      </c>
      <c r="X2911" s="5" t="s">
        <v>12584</v>
      </c>
      <c r="Y2911" s="6">
        <f>X2912-'Com RTOS RX'!$X2911</f>
        <v>0.00005787037037</v>
      </c>
      <c r="Z2911" s="7">
        <f>SUM(LEN(",CO_MQ135|"),'Com RTOS RX'!$H2911,LEN(",CO2_MQ135|"),'Com RTOS RX'!$I2911,LEN(",Alcool_MQ135|"),'Com RTOS RX'!$J2911,LEN(",Alcool_MQ135|"),'Com RTOS RX'!$K2911,LEN(",Toluen_MQ135|"),'Com RTOS RX'!$L2911,LEN(",MH4_MQ135|"),'Com RTOS RX'!$M2911,LEN(",O3_MQ131|"),'Com RTOS RX'!$N2911)*8</f>
        <v>672</v>
      </c>
    </row>
    <row r="2912" ht="15.75" customHeight="1">
      <c r="A2912" s="5" t="s">
        <v>12585</v>
      </c>
      <c r="B2912" s="5" t="s">
        <v>12586</v>
      </c>
      <c r="C2912" s="5" t="s">
        <v>843</v>
      </c>
      <c r="D2912" s="5" t="s">
        <v>12587</v>
      </c>
      <c r="E2912" s="5" t="s">
        <v>845</v>
      </c>
      <c r="F2912" s="5" t="s">
        <v>845</v>
      </c>
      <c r="G2912" s="5" t="s">
        <v>845</v>
      </c>
      <c r="H2912" s="5" t="s">
        <v>584</v>
      </c>
      <c r="I2912" s="5" t="s">
        <v>48</v>
      </c>
      <c r="J2912" s="5" t="s">
        <v>412</v>
      </c>
      <c r="K2912" s="5" t="s">
        <v>100</v>
      </c>
      <c r="L2912" s="5" t="s">
        <v>749</v>
      </c>
      <c r="M2912" s="5" t="s">
        <v>160</v>
      </c>
      <c r="N2912" s="5" t="s">
        <v>657</v>
      </c>
      <c r="O2912" s="5" t="s">
        <v>845</v>
      </c>
      <c r="P2912" s="5" t="s">
        <v>845</v>
      </c>
      <c r="Q2912" s="5" t="s">
        <v>847</v>
      </c>
      <c r="R2912" s="5" t="s">
        <v>845</v>
      </c>
      <c r="S2912" s="5" t="s">
        <v>9553</v>
      </c>
      <c r="T2912" s="5" t="s">
        <v>849</v>
      </c>
      <c r="U2912" s="5" t="s">
        <v>845</v>
      </c>
      <c r="V2912" s="5" t="s">
        <v>845</v>
      </c>
      <c r="W2912" s="5" t="s">
        <v>850</v>
      </c>
      <c r="X2912" s="5" t="s">
        <v>12588</v>
      </c>
      <c r="Y2912" s="6">
        <f>X2913-'Com RTOS RX'!$X2912</f>
        <v>0.00005787037037</v>
      </c>
      <c r="Z2912" s="7">
        <f>SUM(LEN(",CO_MQ135|"),'Com RTOS RX'!$H2912,LEN(",CO2_MQ135|"),'Com RTOS RX'!$I2912,LEN(",Alcool_MQ135|"),'Com RTOS RX'!$J2912,LEN(",Alcool_MQ135|"),'Com RTOS RX'!$K2912,LEN(",Toluen_MQ135|"),'Com RTOS RX'!$L2912,LEN(",MH4_MQ135|"),'Com RTOS RX'!$M2912,LEN(",O3_MQ131|"),'Com RTOS RX'!$N2912)*8</f>
        <v>672</v>
      </c>
    </row>
    <row r="2913" ht="15.75" customHeight="1">
      <c r="A2913" s="5" t="s">
        <v>12589</v>
      </c>
      <c r="B2913" s="5" t="s">
        <v>12590</v>
      </c>
      <c r="C2913" s="5" t="s">
        <v>843</v>
      </c>
      <c r="D2913" s="5" t="s">
        <v>12591</v>
      </c>
      <c r="E2913" s="5" t="s">
        <v>845</v>
      </c>
      <c r="F2913" s="5" t="s">
        <v>845</v>
      </c>
      <c r="G2913" s="5" t="s">
        <v>845</v>
      </c>
      <c r="H2913" s="5" t="s">
        <v>683</v>
      </c>
      <c r="I2913" s="5" t="s">
        <v>43</v>
      </c>
      <c r="J2913" s="5" t="s">
        <v>750</v>
      </c>
      <c r="K2913" s="5" t="s">
        <v>38</v>
      </c>
      <c r="L2913" s="5" t="s">
        <v>702</v>
      </c>
      <c r="M2913" s="5" t="s">
        <v>9899</v>
      </c>
      <c r="N2913" s="5" t="s">
        <v>672</v>
      </c>
      <c r="O2913" s="5" t="s">
        <v>845</v>
      </c>
      <c r="P2913" s="5" t="s">
        <v>845</v>
      </c>
      <c r="Q2913" s="5" t="s">
        <v>847</v>
      </c>
      <c r="R2913" s="5" t="s">
        <v>845</v>
      </c>
      <c r="S2913" s="5" t="s">
        <v>9553</v>
      </c>
      <c r="T2913" s="5" t="s">
        <v>849</v>
      </c>
      <c r="U2913" s="5" t="s">
        <v>845</v>
      </c>
      <c r="V2913" s="5" t="s">
        <v>845</v>
      </c>
      <c r="W2913" s="5" t="s">
        <v>850</v>
      </c>
      <c r="X2913" s="5" t="s">
        <v>12592</v>
      </c>
      <c r="Y2913" s="6">
        <f>X2914-'Com RTOS RX'!$X2913</f>
        <v>0.00005787037037</v>
      </c>
      <c r="Z2913" s="7">
        <f>SUM(LEN(",CO_MQ135|"),'Com RTOS RX'!$H2913,LEN(",CO2_MQ135|"),'Com RTOS RX'!$I2913,LEN(",Alcool_MQ135|"),'Com RTOS RX'!$J2913,LEN(",Alcool_MQ135|"),'Com RTOS RX'!$K2913,LEN(",Toluen_MQ135|"),'Com RTOS RX'!$L2913,LEN(",MH4_MQ135|"),'Com RTOS RX'!$M2913,LEN(",O3_MQ131|"),'Com RTOS RX'!$N2913)*8</f>
        <v>672</v>
      </c>
    </row>
    <row r="2914" ht="15.75" customHeight="1">
      <c r="A2914" s="5" t="s">
        <v>12593</v>
      </c>
      <c r="B2914" s="5" t="s">
        <v>12594</v>
      </c>
      <c r="C2914" s="5" t="s">
        <v>843</v>
      </c>
      <c r="D2914" s="5" t="s">
        <v>12595</v>
      </c>
      <c r="E2914" s="5" t="s">
        <v>845</v>
      </c>
      <c r="F2914" s="5" t="s">
        <v>845</v>
      </c>
      <c r="G2914" s="5" t="s">
        <v>845</v>
      </c>
      <c r="H2914" s="5" t="s">
        <v>9519</v>
      </c>
      <c r="I2914" s="5" t="s">
        <v>18</v>
      </c>
      <c r="J2914" s="5" t="s">
        <v>745</v>
      </c>
      <c r="K2914" s="5" t="s">
        <v>122</v>
      </c>
      <c r="L2914" s="5" t="s">
        <v>709</v>
      </c>
      <c r="M2914" s="5" t="s">
        <v>177</v>
      </c>
      <c r="N2914" s="5" t="s">
        <v>661</v>
      </c>
      <c r="O2914" s="5" t="s">
        <v>845</v>
      </c>
      <c r="P2914" s="5" t="s">
        <v>845</v>
      </c>
      <c r="Q2914" s="5" t="s">
        <v>847</v>
      </c>
      <c r="R2914" s="5" t="s">
        <v>845</v>
      </c>
      <c r="S2914" s="5" t="s">
        <v>9553</v>
      </c>
      <c r="T2914" s="5" t="s">
        <v>849</v>
      </c>
      <c r="U2914" s="5" t="s">
        <v>845</v>
      </c>
      <c r="V2914" s="5" t="s">
        <v>845</v>
      </c>
      <c r="W2914" s="5" t="s">
        <v>850</v>
      </c>
      <c r="X2914" s="5" t="s">
        <v>12596</v>
      </c>
      <c r="Y2914" s="6">
        <f>X2915-'Com RTOS RX'!$X2914</f>
        <v>0.0001157407407</v>
      </c>
      <c r="Z2914" s="7">
        <f>SUM(LEN(",CO_MQ135|"),'Com RTOS RX'!$H2914,LEN(",CO2_MQ135|"),'Com RTOS RX'!$I2914,LEN(",Alcool_MQ135|"),'Com RTOS RX'!$J2914,LEN(",Alcool_MQ135|"),'Com RTOS RX'!$K2914,LEN(",Toluen_MQ135|"),'Com RTOS RX'!$L2914,LEN(",MH4_MQ135|"),'Com RTOS RX'!$M2914,LEN(",O3_MQ131|"),'Com RTOS RX'!$N2914)*8</f>
        <v>672</v>
      </c>
    </row>
    <row r="2915" ht="15.75" customHeight="1">
      <c r="A2915" s="5" t="s">
        <v>12597</v>
      </c>
      <c r="B2915" s="5" t="s">
        <v>12598</v>
      </c>
      <c r="C2915" s="5" t="s">
        <v>843</v>
      </c>
      <c r="D2915" s="5" t="s">
        <v>12599</v>
      </c>
      <c r="E2915" s="5" t="s">
        <v>845</v>
      </c>
      <c r="F2915" s="5" t="s">
        <v>845</v>
      </c>
      <c r="G2915" s="5" t="s">
        <v>845</v>
      </c>
      <c r="H2915" s="5" t="s">
        <v>775</v>
      </c>
      <c r="I2915" s="5" t="s">
        <v>48</v>
      </c>
      <c r="J2915" s="5" t="s">
        <v>776</v>
      </c>
      <c r="K2915" s="5" t="s">
        <v>100</v>
      </c>
      <c r="L2915" s="5" t="s">
        <v>705</v>
      </c>
      <c r="M2915" s="5" t="s">
        <v>177</v>
      </c>
      <c r="N2915" s="5" t="s">
        <v>657</v>
      </c>
      <c r="O2915" s="5" t="s">
        <v>845</v>
      </c>
      <c r="P2915" s="5" t="s">
        <v>845</v>
      </c>
      <c r="Q2915" s="5" t="s">
        <v>847</v>
      </c>
      <c r="R2915" s="5" t="s">
        <v>845</v>
      </c>
      <c r="S2915" s="5" t="s">
        <v>9553</v>
      </c>
      <c r="T2915" s="5" t="s">
        <v>849</v>
      </c>
      <c r="U2915" s="5" t="s">
        <v>845</v>
      </c>
      <c r="V2915" s="5" t="s">
        <v>845</v>
      </c>
      <c r="W2915" s="5" t="s">
        <v>850</v>
      </c>
      <c r="X2915" s="5" t="s">
        <v>12600</v>
      </c>
      <c r="Y2915" s="6">
        <f>X2916-'Com RTOS RX'!$X2915</f>
        <v>0.00005787037037</v>
      </c>
      <c r="Z2915" s="7">
        <f>SUM(LEN(",CO_MQ135|"),'Com RTOS RX'!$H2915,LEN(",CO2_MQ135|"),'Com RTOS RX'!$I2915,LEN(",Alcool_MQ135|"),'Com RTOS RX'!$J2915,LEN(",Alcool_MQ135|"),'Com RTOS RX'!$K2915,LEN(",Toluen_MQ135|"),'Com RTOS RX'!$L2915,LEN(",MH4_MQ135|"),'Com RTOS RX'!$M2915,LEN(",O3_MQ131|"),'Com RTOS RX'!$N2915)*8</f>
        <v>672</v>
      </c>
    </row>
    <row r="2916" ht="15.75" customHeight="1">
      <c r="A2916" s="5" t="s">
        <v>12601</v>
      </c>
      <c r="B2916" s="5" t="s">
        <v>12602</v>
      </c>
      <c r="C2916" s="5" t="s">
        <v>843</v>
      </c>
      <c r="D2916" s="5" t="s">
        <v>12603</v>
      </c>
      <c r="E2916" s="5" t="s">
        <v>845</v>
      </c>
      <c r="F2916" s="5" t="s">
        <v>845</v>
      </c>
      <c r="G2916" s="5" t="s">
        <v>845</v>
      </c>
      <c r="H2916" s="5" t="s">
        <v>330</v>
      </c>
      <c r="I2916" s="5" t="s">
        <v>123</v>
      </c>
      <c r="J2916" s="5" t="s">
        <v>694</v>
      </c>
      <c r="K2916" s="5" t="s">
        <v>141</v>
      </c>
      <c r="L2916" s="5" t="s">
        <v>9563</v>
      </c>
      <c r="M2916" s="5" t="s">
        <v>201</v>
      </c>
      <c r="N2916" s="5" t="s">
        <v>661</v>
      </c>
      <c r="O2916" s="5" t="s">
        <v>845</v>
      </c>
      <c r="P2916" s="5" t="s">
        <v>845</v>
      </c>
      <c r="Q2916" s="5" t="s">
        <v>847</v>
      </c>
      <c r="R2916" s="5" t="s">
        <v>845</v>
      </c>
      <c r="S2916" s="5" t="s">
        <v>9553</v>
      </c>
      <c r="T2916" s="5" t="s">
        <v>849</v>
      </c>
      <c r="U2916" s="5" t="s">
        <v>845</v>
      </c>
      <c r="V2916" s="5" t="s">
        <v>845</v>
      </c>
      <c r="W2916" s="5" t="s">
        <v>850</v>
      </c>
      <c r="X2916" s="5" t="s">
        <v>12604</v>
      </c>
      <c r="Y2916" s="6">
        <f>X2917-'Com RTOS RX'!$X2916</f>
        <v>0.00005787037037</v>
      </c>
      <c r="Z2916" s="7">
        <f>SUM(LEN(",CO_MQ135|"),'Com RTOS RX'!$H2916,LEN(",CO2_MQ135|"),'Com RTOS RX'!$I2916,LEN(",Alcool_MQ135|"),'Com RTOS RX'!$J2916,LEN(",Alcool_MQ135|"),'Com RTOS RX'!$K2916,LEN(",Toluen_MQ135|"),'Com RTOS RX'!$L2916,LEN(",MH4_MQ135|"),'Com RTOS RX'!$M2916,LEN(",O3_MQ131|"),'Com RTOS RX'!$N2916)*8</f>
        <v>672</v>
      </c>
    </row>
    <row r="2917" ht="15.75" customHeight="1">
      <c r="A2917" s="5" t="s">
        <v>12605</v>
      </c>
      <c r="B2917" s="5" t="s">
        <v>12606</v>
      </c>
      <c r="C2917" s="5" t="s">
        <v>843</v>
      </c>
      <c r="D2917" s="5" t="s">
        <v>12607</v>
      </c>
      <c r="E2917" s="5" t="s">
        <v>845</v>
      </c>
      <c r="F2917" s="5" t="s">
        <v>845</v>
      </c>
      <c r="G2917" s="5" t="s">
        <v>845</v>
      </c>
      <c r="H2917" s="5" t="s">
        <v>8587</v>
      </c>
      <c r="I2917" s="5" t="s">
        <v>166</v>
      </c>
      <c r="J2917" s="5" t="s">
        <v>321</v>
      </c>
      <c r="K2917" s="5" t="s">
        <v>111</v>
      </c>
      <c r="L2917" s="5" t="s">
        <v>322</v>
      </c>
      <c r="M2917" s="5" t="s">
        <v>174</v>
      </c>
      <c r="N2917" s="5" t="s">
        <v>639</v>
      </c>
      <c r="O2917" s="5" t="s">
        <v>845</v>
      </c>
      <c r="P2917" s="5" t="s">
        <v>845</v>
      </c>
      <c r="Q2917" s="5" t="s">
        <v>847</v>
      </c>
      <c r="R2917" s="5" t="s">
        <v>845</v>
      </c>
      <c r="S2917" s="5" t="s">
        <v>8577</v>
      </c>
      <c r="T2917" s="5" t="s">
        <v>849</v>
      </c>
      <c r="U2917" s="5" t="s">
        <v>845</v>
      </c>
      <c r="V2917" s="5" t="s">
        <v>845</v>
      </c>
      <c r="W2917" s="5" t="s">
        <v>850</v>
      </c>
      <c r="X2917" s="5" t="s">
        <v>12608</v>
      </c>
      <c r="Y2917" s="6">
        <f>X2918-'Com RTOS RX'!$X2917</f>
        <v>0.00005787037037</v>
      </c>
      <c r="Z2917" s="7">
        <f>SUM(LEN(",CO_MQ135|"),'Com RTOS RX'!$H2917,LEN(",CO2_MQ135|"),'Com RTOS RX'!$I2917,LEN(",Alcool_MQ135|"),'Com RTOS RX'!$J2917,LEN(",Alcool_MQ135|"),'Com RTOS RX'!$K2917,LEN(",Toluen_MQ135|"),'Com RTOS RX'!$L2917,LEN(",MH4_MQ135|"),'Com RTOS RX'!$M2917,LEN(",O3_MQ131|"),'Com RTOS RX'!$N2917)*8</f>
        <v>672</v>
      </c>
    </row>
    <row r="2918" ht="15.75" customHeight="1">
      <c r="A2918" s="5" t="s">
        <v>12609</v>
      </c>
      <c r="B2918" s="5" t="s">
        <v>12610</v>
      </c>
      <c r="C2918" s="5" t="s">
        <v>843</v>
      </c>
      <c r="D2918" s="5" t="s">
        <v>12611</v>
      </c>
      <c r="E2918" s="5" t="s">
        <v>845</v>
      </c>
      <c r="F2918" s="5" t="s">
        <v>845</v>
      </c>
      <c r="G2918" s="5" t="s">
        <v>845</v>
      </c>
      <c r="H2918" s="5" t="s">
        <v>324</v>
      </c>
      <c r="I2918" s="5" t="s">
        <v>8578</v>
      </c>
      <c r="J2918" s="5" t="s">
        <v>325</v>
      </c>
      <c r="K2918" s="5" t="s">
        <v>111</v>
      </c>
      <c r="L2918" s="5" t="s">
        <v>326</v>
      </c>
      <c r="M2918" s="5" t="s">
        <v>160</v>
      </c>
      <c r="N2918" s="5" t="s">
        <v>657</v>
      </c>
      <c r="O2918" s="5" t="s">
        <v>845</v>
      </c>
      <c r="P2918" s="5" t="s">
        <v>845</v>
      </c>
      <c r="Q2918" s="5" t="s">
        <v>847</v>
      </c>
      <c r="R2918" s="5" t="s">
        <v>845</v>
      </c>
      <c r="S2918" s="5" t="s">
        <v>8577</v>
      </c>
      <c r="T2918" s="5" t="s">
        <v>849</v>
      </c>
      <c r="U2918" s="5" t="s">
        <v>845</v>
      </c>
      <c r="V2918" s="5" t="s">
        <v>845</v>
      </c>
      <c r="W2918" s="5" t="s">
        <v>850</v>
      </c>
      <c r="X2918" s="5" t="s">
        <v>12612</v>
      </c>
      <c r="Y2918" s="6">
        <f>X2919-'Com RTOS RX'!$X2918</f>
        <v>0.00005787037037</v>
      </c>
      <c r="Z2918" s="7">
        <f>SUM(LEN(",CO_MQ135|"),'Com RTOS RX'!$H2918,LEN(",CO2_MQ135|"),'Com RTOS RX'!$I2918,LEN(",Alcool_MQ135|"),'Com RTOS RX'!$J2918,LEN(",Alcool_MQ135|"),'Com RTOS RX'!$K2918,LEN(",Toluen_MQ135|"),'Com RTOS RX'!$L2918,LEN(",MH4_MQ135|"),'Com RTOS RX'!$M2918,LEN(",O3_MQ131|"),'Com RTOS RX'!$N2918)*8</f>
        <v>672</v>
      </c>
    </row>
    <row r="2919" ht="15.75" customHeight="1">
      <c r="A2919" s="5" t="s">
        <v>12613</v>
      </c>
      <c r="B2919" s="5" t="s">
        <v>12614</v>
      </c>
      <c r="C2919" s="5" t="s">
        <v>843</v>
      </c>
      <c r="D2919" s="5" t="s">
        <v>12615</v>
      </c>
      <c r="E2919" s="5" t="s">
        <v>845</v>
      </c>
      <c r="F2919" s="5" t="s">
        <v>845</v>
      </c>
      <c r="G2919" s="5" t="s">
        <v>845</v>
      </c>
      <c r="H2919" s="5" t="s">
        <v>678</v>
      </c>
      <c r="I2919" s="5" t="s">
        <v>123</v>
      </c>
      <c r="J2919" s="5" t="s">
        <v>450</v>
      </c>
      <c r="K2919" s="5" t="s">
        <v>141</v>
      </c>
      <c r="L2919" s="5" t="s">
        <v>390</v>
      </c>
      <c r="M2919" s="5" t="s">
        <v>201</v>
      </c>
      <c r="N2919" s="5" t="s">
        <v>672</v>
      </c>
      <c r="O2919" s="5" t="s">
        <v>845</v>
      </c>
      <c r="P2919" s="5" t="s">
        <v>845</v>
      </c>
      <c r="Q2919" s="5" t="s">
        <v>847</v>
      </c>
      <c r="R2919" s="5" t="s">
        <v>845</v>
      </c>
      <c r="S2919" s="5" t="s">
        <v>9553</v>
      </c>
      <c r="T2919" s="5" t="s">
        <v>849</v>
      </c>
      <c r="U2919" s="5" t="s">
        <v>845</v>
      </c>
      <c r="V2919" s="5" t="s">
        <v>845</v>
      </c>
      <c r="W2919" s="5" t="s">
        <v>850</v>
      </c>
      <c r="X2919" s="5" t="s">
        <v>12616</v>
      </c>
      <c r="Y2919" s="6">
        <f>X2920-'Com RTOS RX'!$X2919</f>
        <v>0.00005787037037</v>
      </c>
      <c r="Z2919" s="7">
        <f>SUM(LEN(",CO_MQ135|"),'Com RTOS RX'!$H2919,LEN(",CO2_MQ135|"),'Com RTOS RX'!$I2919,LEN(",Alcool_MQ135|"),'Com RTOS RX'!$J2919,LEN(",Alcool_MQ135|"),'Com RTOS RX'!$K2919,LEN(",Toluen_MQ135|"),'Com RTOS RX'!$L2919,LEN(",MH4_MQ135|"),'Com RTOS RX'!$M2919,LEN(",O3_MQ131|"),'Com RTOS RX'!$N2919)*8</f>
        <v>672</v>
      </c>
    </row>
    <row r="2920" ht="15.75" customHeight="1">
      <c r="A2920" s="5" t="s">
        <v>12617</v>
      </c>
      <c r="B2920" s="5" t="s">
        <v>12618</v>
      </c>
      <c r="C2920" s="5" t="s">
        <v>843</v>
      </c>
      <c r="D2920" s="5" t="s">
        <v>12619</v>
      </c>
      <c r="E2920" s="5" t="s">
        <v>845</v>
      </c>
      <c r="F2920" s="5" t="s">
        <v>845</v>
      </c>
      <c r="G2920" s="5" t="s">
        <v>845</v>
      </c>
      <c r="H2920" s="5" t="s">
        <v>760</v>
      </c>
      <c r="I2920" s="5" t="s">
        <v>57</v>
      </c>
      <c r="J2920" s="5" t="s">
        <v>430</v>
      </c>
      <c r="K2920" s="5" t="s">
        <v>38</v>
      </c>
      <c r="L2920" s="5" t="s">
        <v>10073</v>
      </c>
      <c r="M2920" s="5" t="s">
        <v>9899</v>
      </c>
      <c r="N2920" s="5" t="s">
        <v>661</v>
      </c>
      <c r="O2920" s="5" t="s">
        <v>845</v>
      </c>
      <c r="P2920" s="5" t="s">
        <v>845</v>
      </c>
      <c r="Q2920" s="5" t="s">
        <v>847</v>
      </c>
      <c r="R2920" s="5" t="s">
        <v>845</v>
      </c>
      <c r="S2920" s="5" t="s">
        <v>9553</v>
      </c>
      <c r="T2920" s="5" t="s">
        <v>849</v>
      </c>
      <c r="U2920" s="5" t="s">
        <v>845</v>
      </c>
      <c r="V2920" s="5" t="s">
        <v>845</v>
      </c>
      <c r="W2920" s="5" t="s">
        <v>850</v>
      </c>
      <c r="X2920" s="5" t="s">
        <v>12620</v>
      </c>
      <c r="Y2920" s="6">
        <f>X2921-'Com RTOS RX'!$X2920</f>
        <v>0.00005787037037</v>
      </c>
      <c r="Z2920" s="7">
        <f>SUM(LEN(",CO_MQ135|"),'Com RTOS RX'!$H2920,LEN(",CO2_MQ135|"),'Com RTOS RX'!$I2920,LEN(",Alcool_MQ135|"),'Com RTOS RX'!$J2920,LEN(",Alcool_MQ135|"),'Com RTOS RX'!$K2920,LEN(",Toluen_MQ135|"),'Com RTOS RX'!$L2920,LEN(",MH4_MQ135|"),'Com RTOS RX'!$M2920,LEN(",O3_MQ131|"),'Com RTOS RX'!$N2920)*8</f>
        <v>672</v>
      </c>
    </row>
    <row r="2921" ht="15.75" customHeight="1">
      <c r="A2921" s="5" t="s">
        <v>12621</v>
      </c>
      <c r="B2921" s="5" t="s">
        <v>12622</v>
      </c>
      <c r="C2921" s="5" t="s">
        <v>843</v>
      </c>
      <c r="D2921" s="5" t="s">
        <v>12623</v>
      </c>
      <c r="E2921" s="5" t="s">
        <v>845</v>
      </c>
      <c r="F2921" s="5" t="s">
        <v>845</v>
      </c>
      <c r="G2921" s="5" t="s">
        <v>845</v>
      </c>
      <c r="H2921" s="5" t="s">
        <v>312</v>
      </c>
      <c r="I2921" s="5" t="s">
        <v>76</v>
      </c>
      <c r="J2921" s="5" t="s">
        <v>313</v>
      </c>
      <c r="K2921" s="5" t="s">
        <v>100</v>
      </c>
      <c r="L2921" s="5" t="s">
        <v>314</v>
      </c>
      <c r="M2921" s="5" t="s">
        <v>160</v>
      </c>
      <c r="N2921" s="5" t="s">
        <v>661</v>
      </c>
      <c r="O2921" s="5" t="s">
        <v>845</v>
      </c>
      <c r="P2921" s="5" t="s">
        <v>845</v>
      </c>
      <c r="Q2921" s="5" t="s">
        <v>847</v>
      </c>
      <c r="R2921" s="5" t="s">
        <v>845</v>
      </c>
      <c r="S2921" s="5" t="s">
        <v>8577</v>
      </c>
      <c r="T2921" s="5" t="s">
        <v>849</v>
      </c>
      <c r="U2921" s="5" t="s">
        <v>845</v>
      </c>
      <c r="V2921" s="5" t="s">
        <v>845</v>
      </c>
      <c r="W2921" s="5" t="s">
        <v>850</v>
      </c>
      <c r="X2921" s="5" t="s">
        <v>12624</v>
      </c>
      <c r="Y2921" s="6">
        <f>X2922-'Com RTOS RX'!$X2921</f>
        <v>0.0001273148148</v>
      </c>
      <c r="Z2921" s="7">
        <f>SUM(LEN(",CO_MQ135|"),'Com RTOS RX'!$H2921,LEN(",CO2_MQ135|"),'Com RTOS RX'!$I2921,LEN(",Alcool_MQ135|"),'Com RTOS RX'!$J2921,LEN(",Alcool_MQ135|"),'Com RTOS RX'!$K2921,LEN(",Toluen_MQ135|"),'Com RTOS RX'!$L2921,LEN(",MH4_MQ135|"),'Com RTOS RX'!$M2921,LEN(",O3_MQ131|"),'Com RTOS RX'!$N2921)*8</f>
        <v>672</v>
      </c>
    </row>
    <row r="2922" ht="15.75" customHeight="1">
      <c r="A2922" s="5" t="s">
        <v>12625</v>
      </c>
      <c r="B2922" s="5" t="s">
        <v>12626</v>
      </c>
      <c r="C2922" s="5" t="s">
        <v>843</v>
      </c>
      <c r="D2922" s="5" t="s">
        <v>12627</v>
      </c>
      <c r="E2922" s="5" t="s">
        <v>845</v>
      </c>
      <c r="F2922" s="5" t="s">
        <v>845</v>
      </c>
      <c r="G2922" s="5" t="s">
        <v>845</v>
      </c>
      <c r="H2922" s="5" t="s">
        <v>655</v>
      </c>
      <c r="I2922" s="5" t="s">
        <v>76</v>
      </c>
      <c r="J2922" s="5" t="s">
        <v>973</v>
      </c>
      <c r="K2922" s="5" t="s">
        <v>100</v>
      </c>
      <c r="L2922" s="5" t="s">
        <v>736</v>
      </c>
      <c r="M2922" s="5" t="s">
        <v>160</v>
      </c>
      <c r="N2922" s="5" t="s">
        <v>657</v>
      </c>
      <c r="O2922" s="5" t="s">
        <v>845</v>
      </c>
      <c r="P2922" s="5" t="s">
        <v>845</v>
      </c>
      <c r="Q2922" s="5" t="s">
        <v>847</v>
      </c>
      <c r="R2922" s="5" t="s">
        <v>845</v>
      </c>
      <c r="S2922" s="5" t="s">
        <v>8577</v>
      </c>
      <c r="T2922" s="5" t="s">
        <v>849</v>
      </c>
      <c r="U2922" s="5" t="s">
        <v>845</v>
      </c>
      <c r="V2922" s="5" t="s">
        <v>845</v>
      </c>
      <c r="W2922" s="5" t="s">
        <v>850</v>
      </c>
      <c r="X2922" s="5" t="s">
        <v>12628</v>
      </c>
      <c r="Y2922" s="6">
        <f>X2923-'Com RTOS RX'!$X2922</f>
        <v>0.0000462962963</v>
      </c>
      <c r="Z2922" s="7">
        <f>SUM(LEN(",CO_MQ135|"),'Com RTOS RX'!$H2922,LEN(",CO2_MQ135|"),'Com RTOS RX'!$I2922,LEN(",Alcool_MQ135|"),'Com RTOS RX'!$J2922,LEN(",Alcool_MQ135|"),'Com RTOS RX'!$K2922,LEN(",Toluen_MQ135|"),'Com RTOS RX'!$L2922,LEN(",MH4_MQ135|"),'Com RTOS RX'!$M2922,LEN(",O3_MQ131|"),'Com RTOS RX'!$N2922)*8</f>
        <v>672</v>
      </c>
    </row>
    <row r="2923" ht="15.75" customHeight="1">
      <c r="A2923" s="5" t="s">
        <v>12629</v>
      </c>
      <c r="B2923" s="5" t="s">
        <v>12630</v>
      </c>
      <c r="C2923" s="5" t="s">
        <v>843</v>
      </c>
      <c r="D2923" s="5" t="s">
        <v>12631</v>
      </c>
      <c r="E2923" s="5" t="s">
        <v>845</v>
      </c>
      <c r="F2923" s="5" t="s">
        <v>845</v>
      </c>
      <c r="G2923" s="5" t="s">
        <v>845</v>
      </c>
      <c r="H2923" s="5" t="s">
        <v>8587</v>
      </c>
      <c r="I2923" s="5" t="s">
        <v>166</v>
      </c>
      <c r="J2923" s="5" t="s">
        <v>321</v>
      </c>
      <c r="K2923" s="5" t="s">
        <v>111</v>
      </c>
      <c r="L2923" s="5" t="s">
        <v>322</v>
      </c>
      <c r="M2923" s="5" t="s">
        <v>174</v>
      </c>
      <c r="N2923" s="5" t="s">
        <v>661</v>
      </c>
      <c r="O2923" s="5" t="s">
        <v>845</v>
      </c>
      <c r="P2923" s="5" t="s">
        <v>845</v>
      </c>
      <c r="Q2923" s="5" t="s">
        <v>847</v>
      </c>
      <c r="R2923" s="5" t="s">
        <v>845</v>
      </c>
      <c r="S2923" s="5" t="s">
        <v>8577</v>
      </c>
      <c r="T2923" s="5" t="s">
        <v>849</v>
      </c>
      <c r="U2923" s="5" t="s">
        <v>845</v>
      </c>
      <c r="V2923" s="5" t="s">
        <v>845</v>
      </c>
      <c r="W2923" s="5" t="s">
        <v>850</v>
      </c>
      <c r="X2923" s="5" t="s">
        <v>12632</v>
      </c>
      <c r="Y2923" s="6">
        <f>X2924-'Com RTOS RX'!$X2923</f>
        <v>0.00006944444444</v>
      </c>
      <c r="Z2923" s="7">
        <f>SUM(LEN(",CO_MQ135|"),'Com RTOS RX'!$H2923,LEN(",CO2_MQ135|"),'Com RTOS RX'!$I2923,LEN(",Alcool_MQ135|"),'Com RTOS RX'!$J2923,LEN(",Alcool_MQ135|"),'Com RTOS RX'!$K2923,LEN(",Toluen_MQ135|"),'Com RTOS RX'!$L2923,LEN(",MH4_MQ135|"),'Com RTOS RX'!$M2923,LEN(",O3_MQ131|"),'Com RTOS RX'!$N2923)*8</f>
        <v>672</v>
      </c>
    </row>
    <row r="2924" ht="15.75" customHeight="1">
      <c r="A2924" s="5" t="s">
        <v>12633</v>
      </c>
      <c r="B2924" s="5" t="s">
        <v>12634</v>
      </c>
      <c r="C2924" s="5" t="s">
        <v>843</v>
      </c>
      <c r="D2924" s="5" t="s">
        <v>12635</v>
      </c>
      <c r="E2924" s="5" t="s">
        <v>845</v>
      </c>
      <c r="F2924" s="5" t="s">
        <v>845</v>
      </c>
      <c r="G2924" s="5" t="s">
        <v>845</v>
      </c>
      <c r="H2924" s="5" t="s">
        <v>8587</v>
      </c>
      <c r="I2924" s="5" t="s">
        <v>166</v>
      </c>
      <c r="J2924" s="5" t="s">
        <v>321</v>
      </c>
      <c r="K2924" s="5" t="s">
        <v>111</v>
      </c>
      <c r="L2924" s="5" t="s">
        <v>322</v>
      </c>
      <c r="M2924" s="5" t="s">
        <v>174</v>
      </c>
      <c r="N2924" s="5" t="s">
        <v>653</v>
      </c>
      <c r="O2924" s="5" t="s">
        <v>845</v>
      </c>
      <c r="P2924" s="5" t="s">
        <v>845</v>
      </c>
      <c r="Q2924" s="5" t="s">
        <v>847</v>
      </c>
      <c r="R2924" s="5" t="s">
        <v>845</v>
      </c>
      <c r="S2924" s="5" t="s">
        <v>8577</v>
      </c>
      <c r="T2924" s="5" t="s">
        <v>849</v>
      </c>
      <c r="U2924" s="5" t="s">
        <v>845</v>
      </c>
      <c r="V2924" s="5" t="s">
        <v>845</v>
      </c>
      <c r="W2924" s="5" t="s">
        <v>850</v>
      </c>
      <c r="X2924" s="5" t="s">
        <v>12636</v>
      </c>
      <c r="Y2924" s="6">
        <f>X2925-'Com RTOS RX'!$X2924</f>
        <v>0.00005787037037</v>
      </c>
      <c r="Z2924" s="7">
        <f>SUM(LEN(",CO_MQ135|"),'Com RTOS RX'!$H2924,LEN(",CO2_MQ135|"),'Com RTOS RX'!$I2924,LEN(",Alcool_MQ135|"),'Com RTOS RX'!$J2924,LEN(",Alcool_MQ135|"),'Com RTOS RX'!$K2924,LEN(",Toluen_MQ135|"),'Com RTOS RX'!$L2924,LEN(",MH4_MQ135|"),'Com RTOS RX'!$M2924,LEN(",O3_MQ131|"),'Com RTOS RX'!$N2924)*8</f>
        <v>672</v>
      </c>
    </row>
    <row r="2925" ht="15.75" customHeight="1">
      <c r="A2925" s="5" t="s">
        <v>12637</v>
      </c>
      <c r="B2925" s="5" t="s">
        <v>12638</v>
      </c>
      <c r="C2925" s="5" t="s">
        <v>843</v>
      </c>
      <c r="D2925" s="5" t="s">
        <v>12639</v>
      </c>
      <c r="E2925" s="5" t="s">
        <v>845</v>
      </c>
      <c r="F2925" s="5" t="s">
        <v>845</v>
      </c>
      <c r="G2925" s="5" t="s">
        <v>845</v>
      </c>
      <c r="H2925" s="5" t="s">
        <v>784</v>
      </c>
      <c r="I2925" s="5" t="s">
        <v>166</v>
      </c>
      <c r="J2925" s="5" t="s">
        <v>400</v>
      </c>
      <c r="K2925" s="5" t="s">
        <v>111</v>
      </c>
      <c r="L2925" s="5" t="s">
        <v>698</v>
      </c>
      <c r="M2925" s="5" t="s">
        <v>174</v>
      </c>
      <c r="N2925" s="5" t="s">
        <v>653</v>
      </c>
      <c r="O2925" s="5" t="s">
        <v>845</v>
      </c>
      <c r="P2925" s="5" t="s">
        <v>845</v>
      </c>
      <c r="Q2925" s="5" t="s">
        <v>847</v>
      </c>
      <c r="R2925" s="5" t="s">
        <v>845</v>
      </c>
      <c r="S2925" s="5" t="s">
        <v>8577</v>
      </c>
      <c r="T2925" s="5" t="s">
        <v>849</v>
      </c>
      <c r="U2925" s="5" t="s">
        <v>845</v>
      </c>
      <c r="V2925" s="5" t="s">
        <v>845</v>
      </c>
      <c r="W2925" s="5" t="s">
        <v>850</v>
      </c>
      <c r="X2925" s="5" t="s">
        <v>12640</v>
      </c>
      <c r="Y2925" s="6">
        <f>X2926-'Com RTOS RX'!$X2925</f>
        <v>0.00005787037037</v>
      </c>
      <c r="Z2925" s="7">
        <f>SUM(LEN(",CO_MQ135|"),'Com RTOS RX'!$H2925,LEN(",CO2_MQ135|"),'Com RTOS RX'!$I2925,LEN(",Alcool_MQ135|"),'Com RTOS RX'!$J2925,LEN(",Alcool_MQ135|"),'Com RTOS RX'!$K2925,LEN(",Toluen_MQ135|"),'Com RTOS RX'!$L2925,LEN(",MH4_MQ135|"),'Com RTOS RX'!$M2925,LEN(",O3_MQ131|"),'Com RTOS RX'!$N2925)*8</f>
        <v>672</v>
      </c>
    </row>
    <row r="2926" ht="15.75" customHeight="1">
      <c r="A2926" s="5" t="s">
        <v>12641</v>
      </c>
      <c r="B2926" s="5" t="s">
        <v>12642</v>
      </c>
      <c r="C2926" s="5" t="s">
        <v>843</v>
      </c>
      <c r="D2926" s="5" t="s">
        <v>12643</v>
      </c>
      <c r="E2926" s="5" t="s">
        <v>845</v>
      </c>
      <c r="F2926" s="5" t="s">
        <v>845</v>
      </c>
      <c r="G2926" s="5" t="s">
        <v>845</v>
      </c>
      <c r="H2926" s="5" t="s">
        <v>614</v>
      </c>
      <c r="I2926" s="5" t="s">
        <v>8578</v>
      </c>
      <c r="J2926" s="5" t="s">
        <v>408</v>
      </c>
      <c r="K2926" s="5" t="s">
        <v>111</v>
      </c>
      <c r="L2926" s="5" t="s">
        <v>774</v>
      </c>
      <c r="M2926" s="5" t="s">
        <v>160</v>
      </c>
      <c r="N2926" s="5" t="s">
        <v>657</v>
      </c>
      <c r="O2926" s="5" t="s">
        <v>845</v>
      </c>
      <c r="P2926" s="5" t="s">
        <v>845</v>
      </c>
      <c r="Q2926" s="5" t="s">
        <v>847</v>
      </c>
      <c r="R2926" s="5" t="s">
        <v>845</v>
      </c>
      <c r="S2926" s="5" t="s">
        <v>8577</v>
      </c>
      <c r="T2926" s="5" t="s">
        <v>849</v>
      </c>
      <c r="U2926" s="5" t="s">
        <v>845</v>
      </c>
      <c r="V2926" s="5" t="s">
        <v>845</v>
      </c>
      <c r="W2926" s="5" t="s">
        <v>850</v>
      </c>
      <c r="X2926" s="5" t="s">
        <v>12644</v>
      </c>
      <c r="Y2926" s="6">
        <f>X2927-'Com RTOS RX'!$X2926</f>
        <v>0.00005787037037</v>
      </c>
      <c r="Z2926" s="7">
        <f>SUM(LEN(",CO_MQ135|"),'Com RTOS RX'!$H2926,LEN(",CO2_MQ135|"),'Com RTOS RX'!$I2926,LEN(",Alcool_MQ135|"),'Com RTOS RX'!$J2926,LEN(",Alcool_MQ135|"),'Com RTOS RX'!$K2926,LEN(",Toluen_MQ135|"),'Com RTOS RX'!$L2926,LEN(",MH4_MQ135|"),'Com RTOS RX'!$M2926,LEN(",O3_MQ131|"),'Com RTOS RX'!$N2926)*8</f>
        <v>672</v>
      </c>
    </row>
    <row r="2927" ht="15.75" customHeight="1">
      <c r="A2927" s="5" t="s">
        <v>12645</v>
      </c>
      <c r="B2927" s="5" t="s">
        <v>12646</v>
      </c>
      <c r="C2927" s="5" t="s">
        <v>843</v>
      </c>
      <c r="D2927" s="5" t="s">
        <v>12647</v>
      </c>
      <c r="E2927" s="5" t="s">
        <v>845</v>
      </c>
      <c r="F2927" s="5" t="s">
        <v>845</v>
      </c>
      <c r="G2927" s="5" t="s">
        <v>845</v>
      </c>
      <c r="H2927" s="5" t="s">
        <v>324</v>
      </c>
      <c r="I2927" s="5" t="s">
        <v>8578</v>
      </c>
      <c r="J2927" s="5" t="s">
        <v>325</v>
      </c>
      <c r="K2927" s="5" t="s">
        <v>111</v>
      </c>
      <c r="L2927" s="5" t="s">
        <v>326</v>
      </c>
      <c r="M2927" s="5" t="s">
        <v>160</v>
      </c>
      <c r="N2927" s="5" t="s">
        <v>661</v>
      </c>
      <c r="O2927" s="5" t="s">
        <v>845</v>
      </c>
      <c r="P2927" s="5" t="s">
        <v>845</v>
      </c>
      <c r="Q2927" s="5" t="s">
        <v>847</v>
      </c>
      <c r="R2927" s="5" t="s">
        <v>845</v>
      </c>
      <c r="S2927" s="5" t="s">
        <v>8577</v>
      </c>
      <c r="T2927" s="5" t="s">
        <v>849</v>
      </c>
      <c r="U2927" s="5" t="s">
        <v>845</v>
      </c>
      <c r="V2927" s="5" t="s">
        <v>845</v>
      </c>
      <c r="W2927" s="5" t="s">
        <v>850</v>
      </c>
      <c r="X2927" s="5" t="s">
        <v>12648</v>
      </c>
      <c r="Y2927" s="6">
        <f>X2928-'Com RTOS RX'!$X2927</f>
        <v>0.00005787037037</v>
      </c>
      <c r="Z2927" s="7">
        <f>SUM(LEN(",CO_MQ135|"),'Com RTOS RX'!$H2927,LEN(",CO2_MQ135|"),'Com RTOS RX'!$I2927,LEN(",Alcool_MQ135|"),'Com RTOS RX'!$J2927,LEN(",Alcool_MQ135|"),'Com RTOS RX'!$K2927,LEN(",Toluen_MQ135|"),'Com RTOS RX'!$L2927,LEN(",MH4_MQ135|"),'Com RTOS RX'!$M2927,LEN(",O3_MQ131|"),'Com RTOS RX'!$N2927)*8</f>
        <v>672</v>
      </c>
    </row>
    <row r="2928" ht="15.75" customHeight="1">
      <c r="A2928" s="5" t="s">
        <v>12649</v>
      </c>
      <c r="B2928" s="5" t="s">
        <v>12650</v>
      </c>
      <c r="C2928" s="5" t="s">
        <v>843</v>
      </c>
      <c r="D2928" s="5" t="s">
        <v>12651</v>
      </c>
      <c r="E2928" s="5" t="s">
        <v>845</v>
      </c>
      <c r="F2928" s="5" t="s">
        <v>845</v>
      </c>
      <c r="G2928" s="5" t="s">
        <v>845</v>
      </c>
      <c r="H2928" s="5" t="s">
        <v>414</v>
      </c>
      <c r="I2928" s="5" t="s">
        <v>85</v>
      </c>
      <c r="J2928" s="5" t="s">
        <v>415</v>
      </c>
      <c r="K2928" s="5" t="s">
        <v>283</v>
      </c>
      <c r="L2928" s="5" t="s">
        <v>416</v>
      </c>
      <c r="M2928" s="5" t="s">
        <v>284</v>
      </c>
      <c r="N2928" s="5" t="s">
        <v>657</v>
      </c>
      <c r="O2928" s="5" t="s">
        <v>845</v>
      </c>
      <c r="P2928" s="5" t="s">
        <v>845</v>
      </c>
      <c r="Q2928" s="5" t="s">
        <v>8615</v>
      </c>
      <c r="R2928" s="5" t="s">
        <v>845</v>
      </c>
      <c r="S2928" s="5" t="s">
        <v>8616</v>
      </c>
      <c r="T2928" s="5" t="s">
        <v>849</v>
      </c>
      <c r="U2928" s="5" t="s">
        <v>845</v>
      </c>
      <c r="V2928" s="5" t="s">
        <v>845</v>
      </c>
      <c r="W2928" s="5" t="s">
        <v>850</v>
      </c>
      <c r="X2928" s="5" t="s">
        <v>12652</v>
      </c>
      <c r="Y2928" s="6">
        <f>X2929-'Com RTOS RX'!$X2928</f>
        <v>0.0001157407407</v>
      </c>
      <c r="Z2928" s="7">
        <f>SUM(LEN(",CO_MQ135|"),'Com RTOS RX'!$H2928,LEN(",CO2_MQ135|"),'Com RTOS RX'!$I2928,LEN(",Alcool_MQ135|"),'Com RTOS RX'!$J2928,LEN(",Alcool_MQ135|"),'Com RTOS RX'!$K2928,LEN(",Toluen_MQ135|"),'Com RTOS RX'!$L2928,LEN(",MH4_MQ135|"),'Com RTOS RX'!$M2928,LEN(",O3_MQ131|"),'Com RTOS RX'!$N2928)*8</f>
        <v>672</v>
      </c>
    </row>
    <row r="2929" ht="15.75" customHeight="1">
      <c r="A2929" s="5" t="s">
        <v>12653</v>
      </c>
      <c r="B2929" s="5" t="s">
        <v>12654</v>
      </c>
      <c r="C2929" s="5" t="s">
        <v>843</v>
      </c>
      <c r="D2929" s="5" t="s">
        <v>12655</v>
      </c>
      <c r="E2929" s="5" t="s">
        <v>845</v>
      </c>
      <c r="F2929" s="5" t="s">
        <v>845</v>
      </c>
      <c r="G2929" s="5" t="s">
        <v>845</v>
      </c>
      <c r="H2929" s="5" t="s">
        <v>755</v>
      </c>
      <c r="I2929" s="5" t="s">
        <v>115</v>
      </c>
      <c r="J2929" s="5" t="s">
        <v>756</v>
      </c>
      <c r="K2929" s="5" t="s">
        <v>38</v>
      </c>
      <c r="L2929" s="5" t="s">
        <v>757</v>
      </c>
      <c r="M2929" s="5" t="s">
        <v>9899</v>
      </c>
      <c r="N2929" s="5" t="s">
        <v>568</v>
      </c>
      <c r="O2929" s="5" t="s">
        <v>845</v>
      </c>
      <c r="P2929" s="5" t="s">
        <v>845</v>
      </c>
      <c r="Q2929" s="5" t="s">
        <v>847</v>
      </c>
      <c r="R2929" s="5" t="s">
        <v>845</v>
      </c>
      <c r="S2929" s="5" t="s">
        <v>9553</v>
      </c>
      <c r="T2929" s="5" t="s">
        <v>1702</v>
      </c>
      <c r="U2929" s="5" t="s">
        <v>845</v>
      </c>
      <c r="V2929" s="5" t="s">
        <v>845</v>
      </c>
      <c r="W2929" s="5" t="s">
        <v>850</v>
      </c>
      <c r="X2929" s="5" t="s">
        <v>12656</v>
      </c>
      <c r="Y2929" s="6">
        <f>X2930-'Com RTOS RX'!$X2929</f>
        <v>0.00005787037037</v>
      </c>
      <c r="Z2929" s="7">
        <f>SUM(LEN(",CO_MQ135|"),'Com RTOS RX'!$H2929,LEN(",CO2_MQ135|"),'Com RTOS RX'!$I2929,LEN(",Alcool_MQ135|"),'Com RTOS RX'!$J2929,LEN(",Alcool_MQ135|"),'Com RTOS RX'!$K2929,LEN(",Toluen_MQ135|"),'Com RTOS RX'!$L2929,LEN(",MH4_MQ135|"),'Com RTOS RX'!$M2929,LEN(",O3_MQ131|"),'Com RTOS RX'!$N2929)*8</f>
        <v>672</v>
      </c>
    </row>
    <row r="2930" ht="15.75" customHeight="1">
      <c r="A2930" s="5" t="s">
        <v>12657</v>
      </c>
      <c r="B2930" s="5" t="s">
        <v>12658</v>
      </c>
      <c r="C2930" s="5" t="s">
        <v>843</v>
      </c>
      <c r="D2930" s="5" t="s">
        <v>12659</v>
      </c>
      <c r="E2930" s="5" t="s">
        <v>845</v>
      </c>
      <c r="F2930" s="5" t="s">
        <v>845</v>
      </c>
      <c r="G2930" s="5" t="s">
        <v>845</v>
      </c>
      <c r="H2930" s="5" t="s">
        <v>683</v>
      </c>
      <c r="I2930" s="5" t="s">
        <v>43</v>
      </c>
      <c r="J2930" s="5" t="s">
        <v>750</v>
      </c>
      <c r="K2930" s="5" t="s">
        <v>38</v>
      </c>
      <c r="L2930" s="5" t="s">
        <v>702</v>
      </c>
      <c r="M2930" s="5" t="s">
        <v>9899</v>
      </c>
      <c r="N2930" s="5" t="s">
        <v>661</v>
      </c>
      <c r="O2930" s="5" t="s">
        <v>845</v>
      </c>
      <c r="P2930" s="5" t="s">
        <v>845</v>
      </c>
      <c r="Q2930" s="5" t="s">
        <v>847</v>
      </c>
      <c r="R2930" s="5" t="s">
        <v>845</v>
      </c>
      <c r="S2930" s="5" t="s">
        <v>9553</v>
      </c>
      <c r="T2930" s="5" t="s">
        <v>849</v>
      </c>
      <c r="U2930" s="5" t="s">
        <v>845</v>
      </c>
      <c r="V2930" s="5" t="s">
        <v>845</v>
      </c>
      <c r="W2930" s="5" t="s">
        <v>850</v>
      </c>
      <c r="X2930" s="5" t="s">
        <v>12660</v>
      </c>
      <c r="Y2930" s="6">
        <f>X2931-'Com RTOS RX'!$X2930</f>
        <v>0.00005787037037</v>
      </c>
      <c r="Z2930" s="7">
        <f>SUM(LEN(",CO_MQ135|"),'Com RTOS RX'!$H2930,LEN(",CO2_MQ135|"),'Com RTOS RX'!$I2930,LEN(",Alcool_MQ135|"),'Com RTOS RX'!$J2930,LEN(",Alcool_MQ135|"),'Com RTOS RX'!$K2930,LEN(",Toluen_MQ135|"),'Com RTOS RX'!$L2930,LEN(",MH4_MQ135|"),'Com RTOS RX'!$M2930,LEN(",O3_MQ131|"),'Com RTOS RX'!$N2930)*8</f>
        <v>672</v>
      </c>
    </row>
    <row r="2931" ht="15.75" customHeight="1">
      <c r="A2931" s="5" t="s">
        <v>12661</v>
      </c>
      <c r="B2931" s="5" t="s">
        <v>12662</v>
      </c>
      <c r="C2931" s="5" t="s">
        <v>843</v>
      </c>
      <c r="D2931" s="5" t="s">
        <v>12663</v>
      </c>
      <c r="E2931" s="5" t="s">
        <v>845</v>
      </c>
      <c r="F2931" s="5" t="s">
        <v>845</v>
      </c>
      <c r="G2931" s="5" t="s">
        <v>845</v>
      </c>
      <c r="H2931" s="5" t="s">
        <v>338</v>
      </c>
      <c r="I2931" s="5" t="s">
        <v>18</v>
      </c>
      <c r="J2931" s="5" t="s">
        <v>738</v>
      </c>
      <c r="K2931" s="5" t="s">
        <v>122</v>
      </c>
      <c r="L2931" s="5" t="s">
        <v>739</v>
      </c>
      <c r="M2931" s="5" t="s">
        <v>177</v>
      </c>
      <c r="N2931" s="5" t="s">
        <v>661</v>
      </c>
      <c r="O2931" s="5" t="s">
        <v>845</v>
      </c>
      <c r="P2931" s="5" t="s">
        <v>845</v>
      </c>
      <c r="Q2931" s="5" t="s">
        <v>847</v>
      </c>
      <c r="R2931" s="5" t="s">
        <v>845</v>
      </c>
      <c r="S2931" s="5" t="s">
        <v>9553</v>
      </c>
      <c r="T2931" s="5" t="s">
        <v>849</v>
      </c>
      <c r="U2931" s="5" t="s">
        <v>845</v>
      </c>
      <c r="V2931" s="5" t="s">
        <v>845</v>
      </c>
      <c r="W2931" s="5" t="s">
        <v>850</v>
      </c>
      <c r="X2931" s="5" t="s">
        <v>12664</v>
      </c>
      <c r="Y2931" s="6">
        <f>X2932-'Com RTOS RX'!$X2931</f>
        <v>0.00005787037037</v>
      </c>
      <c r="Z2931" s="7">
        <f>SUM(LEN(",CO_MQ135|"),'Com RTOS RX'!$H2931,LEN(",CO2_MQ135|"),'Com RTOS RX'!$I2931,LEN(",Alcool_MQ135|"),'Com RTOS RX'!$J2931,LEN(",Alcool_MQ135|"),'Com RTOS RX'!$K2931,LEN(",Toluen_MQ135|"),'Com RTOS RX'!$L2931,LEN(",MH4_MQ135|"),'Com RTOS RX'!$M2931,LEN(",O3_MQ131|"),'Com RTOS RX'!$N2931)*8</f>
        <v>672</v>
      </c>
    </row>
    <row r="2932" ht="15.75" customHeight="1">
      <c r="A2932" s="5" t="s">
        <v>12665</v>
      </c>
      <c r="B2932" s="5" t="s">
        <v>12666</v>
      </c>
      <c r="C2932" s="5" t="s">
        <v>843</v>
      </c>
      <c r="D2932" s="5" t="s">
        <v>12667</v>
      </c>
      <c r="E2932" s="5" t="s">
        <v>845</v>
      </c>
      <c r="F2932" s="5" t="s">
        <v>845</v>
      </c>
      <c r="G2932" s="5" t="s">
        <v>845</v>
      </c>
      <c r="H2932" s="5" t="s">
        <v>690</v>
      </c>
      <c r="I2932" s="5" t="s">
        <v>91</v>
      </c>
      <c r="J2932" s="5" t="s">
        <v>438</v>
      </c>
      <c r="K2932" s="5" t="s">
        <v>24</v>
      </c>
      <c r="L2932" s="5" t="s">
        <v>380</v>
      </c>
      <c r="M2932" s="5" t="s">
        <v>189</v>
      </c>
      <c r="N2932" s="5" t="s">
        <v>672</v>
      </c>
      <c r="O2932" s="5" t="s">
        <v>845</v>
      </c>
      <c r="P2932" s="5" t="s">
        <v>845</v>
      </c>
      <c r="Q2932" s="5" t="s">
        <v>847</v>
      </c>
      <c r="R2932" s="5" t="s">
        <v>845</v>
      </c>
      <c r="S2932" s="5" t="s">
        <v>9553</v>
      </c>
      <c r="T2932" s="5" t="s">
        <v>849</v>
      </c>
      <c r="U2932" s="5" t="s">
        <v>845</v>
      </c>
      <c r="V2932" s="5" t="s">
        <v>845</v>
      </c>
      <c r="W2932" s="5" t="s">
        <v>850</v>
      </c>
      <c r="X2932" s="5" t="s">
        <v>12668</v>
      </c>
      <c r="Y2932" s="6">
        <f>X2933-'Com RTOS RX'!$X2932</f>
        <v>0.00005787037037</v>
      </c>
      <c r="Z2932" s="7">
        <f>SUM(LEN(",CO_MQ135|"),'Com RTOS RX'!$H2932,LEN(",CO2_MQ135|"),'Com RTOS RX'!$I2932,LEN(",Alcool_MQ135|"),'Com RTOS RX'!$J2932,LEN(",Alcool_MQ135|"),'Com RTOS RX'!$K2932,LEN(",Toluen_MQ135|"),'Com RTOS RX'!$L2932,LEN(",MH4_MQ135|"),'Com RTOS RX'!$M2932,LEN(",O3_MQ131|"),'Com RTOS RX'!$N2932)*8</f>
        <v>672</v>
      </c>
    </row>
    <row r="2933" ht="15.75" customHeight="1">
      <c r="A2933" s="5" t="s">
        <v>12669</v>
      </c>
      <c r="B2933" s="5" t="s">
        <v>12670</v>
      </c>
      <c r="C2933" s="5" t="s">
        <v>843</v>
      </c>
      <c r="D2933" s="5" t="s">
        <v>12671</v>
      </c>
      <c r="E2933" s="5" t="s">
        <v>845</v>
      </c>
      <c r="F2933" s="5" t="s">
        <v>845</v>
      </c>
      <c r="G2933" s="5" t="s">
        <v>845</v>
      </c>
      <c r="H2933" s="5" t="s">
        <v>680</v>
      </c>
      <c r="I2933" s="5" t="s">
        <v>113</v>
      </c>
      <c r="J2933" s="5" t="s">
        <v>758</v>
      </c>
      <c r="K2933" s="5" t="s">
        <v>24</v>
      </c>
      <c r="L2933" s="5" t="s">
        <v>759</v>
      </c>
      <c r="M2933" s="5" t="s">
        <v>189</v>
      </c>
      <c r="N2933" s="5" t="s">
        <v>661</v>
      </c>
      <c r="O2933" s="5" t="s">
        <v>845</v>
      </c>
      <c r="P2933" s="5" t="s">
        <v>845</v>
      </c>
      <c r="Q2933" s="5" t="s">
        <v>847</v>
      </c>
      <c r="R2933" s="5" t="s">
        <v>845</v>
      </c>
      <c r="S2933" s="5" t="s">
        <v>9553</v>
      </c>
      <c r="T2933" s="5" t="s">
        <v>849</v>
      </c>
      <c r="U2933" s="5" t="s">
        <v>845</v>
      </c>
      <c r="V2933" s="5" t="s">
        <v>845</v>
      </c>
      <c r="W2933" s="5" t="s">
        <v>850</v>
      </c>
      <c r="X2933" s="5" t="s">
        <v>12672</v>
      </c>
      <c r="Y2933" s="6">
        <f>X2934-'Com RTOS RX'!$X2933</f>
        <v>0.00005787037037</v>
      </c>
      <c r="Z2933" s="7">
        <f>SUM(LEN(",CO_MQ135|"),'Com RTOS RX'!$H2933,LEN(",CO2_MQ135|"),'Com RTOS RX'!$I2933,LEN(",Alcool_MQ135|"),'Com RTOS RX'!$J2933,LEN(",Alcool_MQ135|"),'Com RTOS RX'!$K2933,LEN(",Toluen_MQ135|"),'Com RTOS RX'!$L2933,LEN(",MH4_MQ135|"),'Com RTOS RX'!$M2933,LEN(",O3_MQ131|"),'Com RTOS RX'!$N2933)*8</f>
        <v>672</v>
      </c>
    </row>
    <row r="2934" ht="15.75" customHeight="1">
      <c r="A2934" s="5" t="s">
        <v>12673</v>
      </c>
      <c r="B2934" s="5" t="s">
        <v>12674</v>
      </c>
      <c r="C2934" s="5" t="s">
        <v>843</v>
      </c>
      <c r="D2934" s="5" t="s">
        <v>12675</v>
      </c>
      <c r="E2934" s="5" t="s">
        <v>845</v>
      </c>
      <c r="F2934" s="5" t="s">
        <v>845</v>
      </c>
      <c r="G2934" s="5" t="s">
        <v>845</v>
      </c>
      <c r="H2934" s="5" t="s">
        <v>722</v>
      </c>
      <c r="I2934" s="5" t="s">
        <v>106</v>
      </c>
      <c r="J2934" s="5" t="s">
        <v>458</v>
      </c>
      <c r="K2934" s="5" t="s">
        <v>855</v>
      </c>
      <c r="L2934" s="5" t="s">
        <v>410</v>
      </c>
      <c r="M2934" s="5" t="s">
        <v>182</v>
      </c>
      <c r="N2934" s="5" t="s">
        <v>691</v>
      </c>
      <c r="O2934" s="5" t="s">
        <v>845</v>
      </c>
      <c r="P2934" s="5" t="s">
        <v>845</v>
      </c>
      <c r="Q2934" s="5" t="s">
        <v>847</v>
      </c>
      <c r="R2934" s="5" t="s">
        <v>845</v>
      </c>
      <c r="S2934" s="5" t="s">
        <v>9553</v>
      </c>
      <c r="T2934" s="5" t="s">
        <v>849</v>
      </c>
      <c r="U2934" s="5" t="s">
        <v>845</v>
      </c>
      <c r="V2934" s="5" t="s">
        <v>845</v>
      </c>
      <c r="W2934" s="5" t="s">
        <v>850</v>
      </c>
      <c r="X2934" s="5" t="s">
        <v>12676</v>
      </c>
      <c r="Y2934" s="6">
        <f>X2935-'Com RTOS RX'!$X2934</f>
        <v>0.00005787037037</v>
      </c>
      <c r="Z2934" s="7">
        <f>SUM(LEN(",CO_MQ135|"),'Com RTOS RX'!$H2934,LEN(",CO2_MQ135|"),'Com RTOS RX'!$I2934,LEN(",Alcool_MQ135|"),'Com RTOS RX'!$J2934,LEN(",Alcool_MQ135|"),'Com RTOS RX'!$K2934,LEN(",Toluen_MQ135|"),'Com RTOS RX'!$L2934,LEN(",MH4_MQ135|"),'Com RTOS RX'!$M2934,LEN(",O3_MQ131|"),'Com RTOS RX'!$N2934)*8</f>
        <v>672</v>
      </c>
    </row>
    <row r="2935" ht="15.75" customHeight="1">
      <c r="A2935" s="5" t="s">
        <v>12677</v>
      </c>
      <c r="B2935" s="5" t="s">
        <v>12678</v>
      </c>
      <c r="C2935" s="5" t="s">
        <v>843</v>
      </c>
      <c r="D2935" s="5" t="s">
        <v>12679</v>
      </c>
      <c r="E2935" s="5" t="s">
        <v>845</v>
      </c>
      <c r="F2935" s="5" t="s">
        <v>845</v>
      </c>
      <c r="G2935" s="5" t="s">
        <v>845</v>
      </c>
      <c r="H2935" s="5" t="s">
        <v>760</v>
      </c>
      <c r="I2935" s="5" t="s">
        <v>57</v>
      </c>
      <c r="J2935" s="5" t="s">
        <v>430</v>
      </c>
      <c r="K2935" s="5" t="s">
        <v>38</v>
      </c>
      <c r="L2935" s="5" t="s">
        <v>10073</v>
      </c>
      <c r="M2935" s="5" t="s">
        <v>9899</v>
      </c>
      <c r="N2935" s="5" t="s">
        <v>679</v>
      </c>
      <c r="O2935" s="5" t="s">
        <v>845</v>
      </c>
      <c r="P2935" s="5" t="s">
        <v>845</v>
      </c>
      <c r="Q2935" s="5" t="s">
        <v>847</v>
      </c>
      <c r="R2935" s="5" t="s">
        <v>845</v>
      </c>
      <c r="S2935" s="5" t="s">
        <v>9553</v>
      </c>
      <c r="T2935" s="5" t="s">
        <v>849</v>
      </c>
      <c r="U2935" s="5" t="s">
        <v>845</v>
      </c>
      <c r="V2935" s="5" t="s">
        <v>845</v>
      </c>
      <c r="W2935" s="5" t="s">
        <v>850</v>
      </c>
      <c r="X2935" s="5" t="s">
        <v>12680</v>
      </c>
      <c r="Y2935" s="6">
        <f>X2936-'Com RTOS RX'!$X2935</f>
        <v>0.0001157407407</v>
      </c>
      <c r="Z2935" s="7">
        <f>SUM(LEN(",CO_MQ135|"),'Com RTOS RX'!$H2935,LEN(",CO2_MQ135|"),'Com RTOS RX'!$I2935,LEN(",Alcool_MQ135|"),'Com RTOS RX'!$J2935,LEN(",Alcool_MQ135|"),'Com RTOS RX'!$K2935,LEN(",Toluen_MQ135|"),'Com RTOS RX'!$L2935,LEN(",MH4_MQ135|"),'Com RTOS RX'!$M2935,LEN(",O3_MQ131|"),'Com RTOS RX'!$N2935)*8</f>
        <v>672</v>
      </c>
    </row>
    <row r="2936" ht="15.75" customHeight="1">
      <c r="A2936" s="5" t="s">
        <v>12681</v>
      </c>
      <c r="B2936" s="5" t="s">
        <v>12682</v>
      </c>
      <c r="C2936" s="5" t="s">
        <v>843</v>
      </c>
      <c r="D2936" s="5" t="s">
        <v>12683</v>
      </c>
      <c r="E2936" s="5" t="s">
        <v>845</v>
      </c>
      <c r="F2936" s="5" t="s">
        <v>845</v>
      </c>
      <c r="G2936" s="5" t="s">
        <v>845</v>
      </c>
      <c r="H2936" s="5" t="s">
        <v>741</v>
      </c>
      <c r="I2936" s="5" t="s">
        <v>65</v>
      </c>
      <c r="J2936" s="5" t="s">
        <v>1513</v>
      </c>
      <c r="K2936" s="5" t="s">
        <v>855</v>
      </c>
      <c r="L2936" s="5" t="s">
        <v>415</v>
      </c>
      <c r="M2936" s="5" t="s">
        <v>201</v>
      </c>
      <c r="N2936" s="5" t="s">
        <v>672</v>
      </c>
      <c r="O2936" s="5" t="s">
        <v>845</v>
      </c>
      <c r="P2936" s="5" t="s">
        <v>845</v>
      </c>
      <c r="Q2936" s="5" t="s">
        <v>847</v>
      </c>
      <c r="R2936" s="5" t="s">
        <v>845</v>
      </c>
      <c r="S2936" s="5" t="s">
        <v>9553</v>
      </c>
      <c r="T2936" s="5" t="s">
        <v>849</v>
      </c>
      <c r="U2936" s="5" t="s">
        <v>845</v>
      </c>
      <c r="V2936" s="5" t="s">
        <v>845</v>
      </c>
      <c r="W2936" s="5" t="s">
        <v>850</v>
      </c>
      <c r="X2936" s="5" t="s">
        <v>12684</v>
      </c>
      <c r="Y2936" s="6">
        <f>X2937-'Com RTOS RX'!$X2936</f>
        <v>0.00005787037037</v>
      </c>
      <c r="Z2936" s="7">
        <f>SUM(LEN(",CO_MQ135|"),'Com RTOS RX'!$H2936,LEN(",CO2_MQ135|"),'Com RTOS RX'!$I2936,LEN(",Alcool_MQ135|"),'Com RTOS RX'!$J2936,LEN(",Alcool_MQ135|"),'Com RTOS RX'!$K2936,LEN(",Toluen_MQ135|"),'Com RTOS RX'!$L2936,LEN(",MH4_MQ135|"),'Com RTOS RX'!$M2936,LEN(",O3_MQ131|"),'Com RTOS RX'!$N2936)*8</f>
        <v>672</v>
      </c>
    </row>
    <row r="2937" ht="15.75" customHeight="1">
      <c r="A2937" s="5" t="s">
        <v>12685</v>
      </c>
      <c r="B2937" s="5" t="s">
        <v>12686</v>
      </c>
      <c r="C2937" s="5" t="s">
        <v>843</v>
      </c>
      <c r="D2937" s="5" t="s">
        <v>12687</v>
      </c>
      <c r="E2937" s="5" t="s">
        <v>845</v>
      </c>
      <c r="F2937" s="5" t="s">
        <v>845</v>
      </c>
      <c r="G2937" s="5" t="s">
        <v>845</v>
      </c>
      <c r="H2937" s="5" t="s">
        <v>733</v>
      </c>
      <c r="I2937" s="5" t="s">
        <v>9842</v>
      </c>
      <c r="J2937" s="5" t="s">
        <v>734</v>
      </c>
      <c r="K2937" s="5" t="s">
        <v>141</v>
      </c>
      <c r="L2937" s="5" t="s">
        <v>735</v>
      </c>
      <c r="M2937" s="5" t="s">
        <v>201</v>
      </c>
      <c r="N2937" s="5" t="s">
        <v>679</v>
      </c>
      <c r="O2937" s="5" t="s">
        <v>845</v>
      </c>
      <c r="P2937" s="5" t="s">
        <v>845</v>
      </c>
      <c r="Q2937" s="5" t="s">
        <v>847</v>
      </c>
      <c r="R2937" s="5" t="s">
        <v>845</v>
      </c>
      <c r="S2937" s="5" t="s">
        <v>9553</v>
      </c>
      <c r="T2937" s="5" t="s">
        <v>849</v>
      </c>
      <c r="U2937" s="5" t="s">
        <v>845</v>
      </c>
      <c r="V2937" s="5" t="s">
        <v>845</v>
      </c>
      <c r="W2937" s="5" t="s">
        <v>850</v>
      </c>
      <c r="X2937" s="5" t="s">
        <v>12688</v>
      </c>
      <c r="Y2937" s="6">
        <f>X2938-'Com RTOS RX'!$X2937</f>
        <v>0.00005787037037</v>
      </c>
      <c r="Z2937" s="7">
        <f>SUM(LEN(",CO_MQ135|"),'Com RTOS RX'!$H2937,LEN(",CO2_MQ135|"),'Com RTOS RX'!$I2937,LEN(",Alcool_MQ135|"),'Com RTOS RX'!$J2937,LEN(",Alcool_MQ135|"),'Com RTOS RX'!$K2937,LEN(",Toluen_MQ135|"),'Com RTOS RX'!$L2937,LEN(",MH4_MQ135|"),'Com RTOS RX'!$M2937,LEN(",O3_MQ131|"),'Com RTOS RX'!$N2937)*8</f>
        <v>672</v>
      </c>
    </row>
    <row r="2938" ht="15.75" customHeight="1">
      <c r="A2938" s="5" t="s">
        <v>12689</v>
      </c>
      <c r="B2938" s="5" t="s">
        <v>12690</v>
      </c>
      <c r="C2938" s="5" t="s">
        <v>843</v>
      </c>
      <c r="D2938" s="5" t="s">
        <v>12691</v>
      </c>
      <c r="E2938" s="5" t="s">
        <v>845</v>
      </c>
      <c r="F2938" s="5" t="s">
        <v>845</v>
      </c>
      <c r="G2938" s="5" t="s">
        <v>845</v>
      </c>
      <c r="H2938" s="5" t="s">
        <v>762</v>
      </c>
      <c r="I2938" s="5" t="s">
        <v>65</v>
      </c>
      <c r="J2938" s="5" t="s">
        <v>462</v>
      </c>
      <c r="K2938" s="5" t="s">
        <v>855</v>
      </c>
      <c r="L2938" s="5" t="s">
        <v>393</v>
      </c>
      <c r="M2938" s="5" t="s">
        <v>201</v>
      </c>
      <c r="N2938" s="5" t="s">
        <v>679</v>
      </c>
      <c r="O2938" s="5" t="s">
        <v>845</v>
      </c>
      <c r="P2938" s="5" t="s">
        <v>845</v>
      </c>
      <c r="Q2938" s="5" t="s">
        <v>847</v>
      </c>
      <c r="R2938" s="5" t="s">
        <v>845</v>
      </c>
      <c r="S2938" s="5" t="s">
        <v>9553</v>
      </c>
      <c r="T2938" s="5" t="s">
        <v>849</v>
      </c>
      <c r="U2938" s="5" t="s">
        <v>845</v>
      </c>
      <c r="V2938" s="5" t="s">
        <v>845</v>
      </c>
      <c r="W2938" s="5" t="s">
        <v>850</v>
      </c>
      <c r="X2938" s="5" t="s">
        <v>12692</v>
      </c>
      <c r="Y2938" s="6">
        <f>X2939-'Com RTOS RX'!$X2938</f>
        <v>0.00005787037037</v>
      </c>
      <c r="Z2938" s="7">
        <f>SUM(LEN(",CO_MQ135|"),'Com RTOS RX'!$H2938,LEN(",CO2_MQ135|"),'Com RTOS RX'!$I2938,LEN(",Alcool_MQ135|"),'Com RTOS RX'!$J2938,LEN(",Alcool_MQ135|"),'Com RTOS RX'!$K2938,LEN(",Toluen_MQ135|"),'Com RTOS RX'!$L2938,LEN(",MH4_MQ135|"),'Com RTOS RX'!$M2938,LEN(",O3_MQ131|"),'Com RTOS RX'!$N2938)*8</f>
        <v>672</v>
      </c>
    </row>
    <row r="2939" ht="15.75" customHeight="1">
      <c r="A2939" s="5" t="s">
        <v>12693</v>
      </c>
      <c r="B2939" s="5" t="s">
        <v>12694</v>
      </c>
      <c r="C2939" s="5" t="s">
        <v>843</v>
      </c>
      <c r="D2939" s="5" t="s">
        <v>12695</v>
      </c>
      <c r="E2939" s="5" t="s">
        <v>845</v>
      </c>
      <c r="F2939" s="5" t="s">
        <v>845</v>
      </c>
      <c r="G2939" s="5" t="s">
        <v>845</v>
      </c>
      <c r="H2939" s="5" t="s">
        <v>741</v>
      </c>
      <c r="I2939" s="5" t="s">
        <v>65</v>
      </c>
      <c r="J2939" s="5" t="s">
        <v>1513</v>
      </c>
      <c r="K2939" s="5" t="s">
        <v>855</v>
      </c>
      <c r="L2939" s="5" t="s">
        <v>415</v>
      </c>
      <c r="M2939" s="5" t="s">
        <v>201</v>
      </c>
      <c r="N2939" s="5" t="s">
        <v>672</v>
      </c>
      <c r="O2939" s="5" t="s">
        <v>845</v>
      </c>
      <c r="P2939" s="5" t="s">
        <v>845</v>
      </c>
      <c r="Q2939" s="5" t="s">
        <v>847</v>
      </c>
      <c r="R2939" s="5" t="s">
        <v>845</v>
      </c>
      <c r="S2939" s="5" t="s">
        <v>9553</v>
      </c>
      <c r="T2939" s="5" t="s">
        <v>849</v>
      </c>
      <c r="U2939" s="5" t="s">
        <v>845</v>
      </c>
      <c r="V2939" s="5" t="s">
        <v>845</v>
      </c>
      <c r="W2939" s="5" t="s">
        <v>850</v>
      </c>
      <c r="X2939" s="5" t="s">
        <v>12696</v>
      </c>
      <c r="Y2939" s="6">
        <f>X2940-'Com RTOS RX'!$X2939</f>
        <v>0.00005787037037</v>
      </c>
      <c r="Z2939" s="7">
        <f>SUM(LEN(",CO_MQ135|"),'Com RTOS RX'!$H2939,LEN(",CO2_MQ135|"),'Com RTOS RX'!$I2939,LEN(",Alcool_MQ135|"),'Com RTOS RX'!$J2939,LEN(",Alcool_MQ135|"),'Com RTOS RX'!$K2939,LEN(",Toluen_MQ135|"),'Com RTOS RX'!$L2939,LEN(",MH4_MQ135|"),'Com RTOS RX'!$M2939,LEN(",O3_MQ131|"),'Com RTOS RX'!$N2939)*8</f>
        <v>672</v>
      </c>
    </row>
    <row r="2940" ht="15.75" customHeight="1">
      <c r="A2940" s="5" t="s">
        <v>12697</v>
      </c>
      <c r="B2940" s="5" t="s">
        <v>12698</v>
      </c>
      <c r="C2940" s="5" t="s">
        <v>843</v>
      </c>
      <c r="D2940" s="5" t="s">
        <v>12699</v>
      </c>
      <c r="E2940" s="5" t="s">
        <v>845</v>
      </c>
      <c r="F2940" s="5" t="s">
        <v>845</v>
      </c>
      <c r="G2940" s="5" t="s">
        <v>845</v>
      </c>
      <c r="H2940" s="5" t="s">
        <v>705</v>
      </c>
      <c r="I2940" s="5" t="s">
        <v>69</v>
      </c>
      <c r="J2940" s="5" t="s">
        <v>478</v>
      </c>
      <c r="K2940" s="5" t="s">
        <v>83</v>
      </c>
      <c r="L2940" s="5" t="s">
        <v>398</v>
      </c>
      <c r="M2940" s="5" t="s">
        <v>226</v>
      </c>
      <c r="N2940" s="5" t="s">
        <v>687</v>
      </c>
      <c r="O2940" s="5" t="s">
        <v>845</v>
      </c>
      <c r="P2940" s="5" t="s">
        <v>845</v>
      </c>
      <c r="Q2940" s="5" t="s">
        <v>847</v>
      </c>
      <c r="R2940" s="5" t="s">
        <v>845</v>
      </c>
      <c r="S2940" s="5" t="s">
        <v>9553</v>
      </c>
      <c r="T2940" s="5" t="s">
        <v>849</v>
      </c>
      <c r="U2940" s="5" t="s">
        <v>845</v>
      </c>
      <c r="V2940" s="5" t="s">
        <v>845</v>
      </c>
      <c r="W2940" s="5" t="s">
        <v>850</v>
      </c>
      <c r="X2940" s="5" t="s">
        <v>12700</v>
      </c>
      <c r="Y2940" s="6">
        <f>X2941-'Com RTOS RX'!$X2940</f>
        <v>0.00005787037037</v>
      </c>
      <c r="Z2940" s="7">
        <f>SUM(LEN(",CO_MQ135|"),'Com RTOS RX'!$H2940,LEN(",CO2_MQ135|"),'Com RTOS RX'!$I2940,LEN(",Alcool_MQ135|"),'Com RTOS RX'!$J2940,LEN(",Alcool_MQ135|"),'Com RTOS RX'!$K2940,LEN(",Toluen_MQ135|"),'Com RTOS RX'!$L2940,LEN(",MH4_MQ135|"),'Com RTOS RX'!$M2940,LEN(",O3_MQ131|"),'Com RTOS RX'!$N2940)*8</f>
        <v>672</v>
      </c>
    </row>
    <row r="2941" ht="15.75" customHeight="1">
      <c r="A2941" s="5" t="s">
        <v>12701</v>
      </c>
      <c r="B2941" s="5" t="s">
        <v>12702</v>
      </c>
      <c r="C2941" s="5" t="s">
        <v>843</v>
      </c>
      <c r="D2941" s="5" t="s">
        <v>12703</v>
      </c>
      <c r="E2941" s="5" t="s">
        <v>845</v>
      </c>
      <c r="F2941" s="5" t="s">
        <v>845</v>
      </c>
      <c r="G2941" s="5" t="s">
        <v>845</v>
      </c>
      <c r="H2941" s="5" t="s">
        <v>323</v>
      </c>
      <c r="I2941" s="5" t="s">
        <v>9540</v>
      </c>
      <c r="J2941" s="5" t="s">
        <v>600</v>
      </c>
      <c r="K2941" s="5" t="s">
        <v>160</v>
      </c>
      <c r="L2941" s="5" t="s">
        <v>686</v>
      </c>
      <c r="M2941" s="5" t="s">
        <v>242</v>
      </c>
      <c r="N2941" s="5" t="s">
        <v>721</v>
      </c>
      <c r="O2941" s="5" t="s">
        <v>845</v>
      </c>
      <c r="P2941" s="5" t="s">
        <v>845</v>
      </c>
      <c r="Q2941" s="5" t="s">
        <v>847</v>
      </c>
      <c r="R2941" s="5" t="s">
        <v>845</v>
      </c>
      <c r="S2941" s="5" t="s">
        <v>931</v>
      </c>
      <c r="T2941" s="5" t="s">
        <v>849</v>
      </c>
      <c r="U2941" s="5" t="s">
        <v>845</v>
      </c>
      <c r="V2941" s="5" t="s">
        <v>845</v>
      </c>
      <c r="W2941" s="5" t="s">
        <v>850</v>
      </c>
      <c r="X2941" s="5" t="s">
        <v>12704</v>
      </c>
      <c r="Y2941" s="6">
        <f>X2942-'Com RTOS RX'!$X2941</f>
        <v>0.00005787037037</v>
      </c>
      <c r="Z2941" s="7">
        <f>SUM(LEN(",CO_MQ135|"),'Com RTOS RX'!$H2941,LEN(",CO2_MQ135|"),'Com RTOS RX'!$I2941,LEN(",Alcool_MQ135|"),'Com RTOS RX'!$J2941,LEN(",Alcool_MQ135|"),'Com RTOS RX'!$K2941,LEN(",Toluen_MQ135|"),'Com RTOS RX'!$L2941,LEN(",MH4_MQ135|"),'Com RTOS RX'!$M2941,LEN(",O3_MQ131|"),'Com RTOS RX'!$N2941)*8</f>
        <v>672</v>
      </c>
    </row>
    <row r="2942" ht="15.75" customHeight="1">
      <c r="A2942" s="5" t="s">
        <v>12705</v>
      </c>
      <c r="B2942" s="5" t="s">
        <v>12706</v>
      </c>
      <c r="C2942" s="5" t="s">
        <v>843</v>
      </c>
      <c r="D2942" s="5" t="s">
        <v>12707</v>
      </c>
      <c r="E2942" s="5" t="s">
        <v>845</v>
      </c>
      <c r="F2942" s="5" t="s">
        <v>845</v>
      </c>
      <c r="G2942" s="5" t="s">
        <v>845</v>
      </c>
      <c r="H2942" s="5" t="s">
        <v>9519</v>
      </c>
      <c r="I2942" s="5" t="s">
        <v>18</v>
      </c>
      <c r="J2942" s="5" t="s">
        <v>745</v>
      </c>
      <c r="K2942" s="5" t="s">
        <v>122</v>
      </c>
      <c r="L2942" s="5" t="s">
        <v>709</v>
      </c>
      <c r="M2942" s="5" t="s">
        <v>177</v>
      </c>
      <c r="N2942" s="5" t="s">
        <v>672</v>
      </c>
      <c r="O2942" s="5" t="s">
        <v>845</v>
      </c>
      <c r="P2942" s="5" t="s">
        <v>845</v>
      </c>
      <c r="Q2942" s="5" t="s">
        <v>847</v>
      </c>
      <c r="R2942" s="5" t="s">
        <v>845</v>
      </c>
      <c r="S2942" s="5" t="s">
        <v>9553</v>
      </c>
      <c r="T2942" s="5" t="s">
        <v>849</v>
      </c>
      <c r="U2942" s="5" t="s">
        <v>845</v>
      </c>
      <c r="V2942" s="5" t="s">
        <v>845</v>
      </c>
      <c r="W2942" s="5" t="s">
        <v>850</v>
      </c>
      <c r="X2942" s="5" t="s">
        <v>12708</v>
      </c>
      <c r="Y2942" s="6">
        <f>X2943-'Com RTOS RX'!$X2942</f>
        <v>0.00005787037037</v>
      </c>
      <c r="Z2942" s="7">
        <f>SUM(LEN(",CO_MQ135|"),'Com RTOS RX'!$H2942,LEN(",CO2_MQ135|"),'Com RTOS RX'!$I2942,LEN(",Alcool_MQ135|"),'Com RTOS RX'!$J2942,LEN(",Alcool_MQ135|"),'Com RTOS RX'!$K2942,LEN(",Toluen_MQ135|"),'Com RTOS RX'!$L2942,LEN(",MH4_MQ135|"),'Com RTOS RX'!$M2942,LEN(",O3_MQ131|"),'Com RTOS RX'!$N2942)*8</f>
        <v>672</v>
      </c>
    </row>
    <row r="2943" ht="15.75" customHeight="1">
      <c r="A2943" s="5" t="s">
        <v>12709</v>
      </c>
      <c r="B2943" s="5" t="s">
        <v>12710</v>
      </c>
      <c r="C2943" s="5" t="s">
        <v>843</v>
      </c>
      <c r="D2943" s="5" t="s">
        <v>12711</v>
      </c>
      <c r="E2943" s="5" t="s">
        <v>845</v>
      </c>
      <c r="F2943" s="5" t="s">
        <v>845</v>
      </c>
      <c r="G2943" s="5" t="s">
        <v>845</v>
      </c>
      <c r="H2943" s="5" t="s">
        <v>725</v>
      </c>
      <c r="I2943" s="5" t="s">
        <v>25</v>
      </c>
      <c r="J2943" s="5" t="s">
        <v>726</v>
      </c>
      <c r="K2943" s="5" t="s">
        <v>53</v>
      </c>
      <c r="L2943" s="5" t="s">
        <v>8661</v>
      </c>
      <c r="M2943" s="5" t="s">
        <v>226</v>
      </c>
      <c r="N2943" s="5" t="s">
        <v>1418</v>
      </c>
      <c r="O2943" s="5" t="s">
        <v>845</v>
      </c>
      <c r="P2943" s="5" t="s">
        <v>845</v>
      </c>
      <c r="Q2943" s="5" t="s">
        <v>847</v>
      </c>
      <c r="R2943" s="5" t="s">
        <v>845</v>
      </c>
      <c r="S2943" s="5" t="s">
        <v>9553</v>
      </c>
      <c r="T2943" s="5" t="s">
        <v>849</v>
      </c>
      <c r="U2943" s="5" t="s">
        <v>845</v>
      </c>
      <c r="V2943" s="5" t="s">
        <v>845</v>
      </c>
      <c r="W2943" s="5" t="s">
        <v>850</v>
      </c>
      <c r="X2943" s="5" t="s">
        <v>12712</v>
      </c>
      <c r="Y2943" s="6">
        <f>X2944-'Com RTOS RX'!$X2943</f>
        <v>0.0001157407407</v>
      </c>
      <c r="Z2943" s="7">
        <f>SUM(LEN(",CO_MQ135|"),'Com RTOS RX'!$H2943,LEN(",CO2_MQ135|"),'Com RTOS RX'!$I2943,LEN(",Alcool_MQ135|"),'Com RTOS RX'!$J2943,LEN(",Alcool_MQ135|"),'Com RTOS RX'!$K2943,LEN(",Toluen_MQ135|"),'Com RTOS RX'!$L2943,LEN(",MH4_MQ135|"),'Com RTOS RX'!$M2943,LEN(",O3_MQ131|"),'Com RTOS RX'!$N2943)*8</f>
        <v>672</v>
      </c>
    </row>
    <row r="2944" ht="15.75" customHeight="1">
      <c r="A2944" s="5" t="s">
        <v>12713</v>
      </c>
      <c r="B2944" s="5" t="s">
        <v>12714</v>
      </c>
      <c r="C2944" s="5" t="s">
        <v>843</v>
      </c>
      <c r="D2944" s="5" t="s">
        <v>12715</v>
      </c>
      <c r="E2944" s="5" t="s">
        <v>845</v>
      </c>
      <c r="F2944" s="5" t="s">
        <v>845</v>
      </c>
      <c r="G2944" s="5" t="s">
        <v>845</v>
      </c>
      <c r="H2944" s="5" t="s">
        <v>655</v>
      </c>
      <c r="I2944" s="5" t="s">
        <v>76</v>
      </c>
      <c r="J2944" s="5" t="s">
        <v>973</v>
      </c>
      <c r="K2944" s="5" t="s">
        <v>100</v>
      </c>
      <c r="L2944" s="5" t="s">
        <v>736</v>
      </c>
      <c r="M2944" s="5" t="s">
        <v>160</v>
      </c>
      <c r="N2944" s="5" t="s">
        <v>679</v>
      </c>
      <c r="O2944" s="5" t="s">
        <v>845</v>
      </c>
      <c r="P2944" s="5" t="s">
        <v>845</v>
      </c>
      <c r="Q2944" s="5" t="s">
        <v>847</v>
      </c>
      <c r="R2944" s="5" t="s">
        <v>845</v>
      </c>
      <c r="S2944" s="5" t="s">
        <v>8577</v>
      </c>
      <c r="T2944" s="5" t="s">
        <v>849</v>
      </c>
      <c r="U2944" s="5" t="s">
        <v>845</v>
      </c>
      <c r="V2944" s="5" t="s">
        <v>845</v>
      </c>
      <c r="W2944" s="5" t="s">
        <v>850</v>
      </c>
      <c r="X2944" s="5" t="s">
        <v>12716</v>
      </c>
      <c r="Y2944" s="6">
        <f>X2945-'Com RTOS RX'!$X2944</f>
        <v>0.00005787037037</v>
      </c>
      <c r="Z2944" s="7">
        <f>SUM(LEN(",CO_MQ135|"),'Com RTOS RX'!$H2944,LEN(",CO2_MQ135|"),'Com RTOS RX'!$I2944,LEN(",Alcool_MQ135|"),'Com RTOS RX'!$J2944,LEN(",Alcool_MQ135|"),'Com RTOS RX'!$K2944,LEN(",Toluen_MQ135|"),'Com RTOS RX'!$L2944,LEN(",MH4_MQ135|"),'Com RTOS RX'!$M2944,LEN(",O3_MQ131|"),'Com RTOS RX'!$N2944)*8</f>
        <v>672</v>
      </c>
    </row>
    <row r="2945" ht="15.75" customHeight="1">
      <c r="A2945" s="5" t="s">
        <v>12717</v>
      </c>
      <c r="B2945" s="5" t="s">
        <v>12718</v>
      </c>
      <c r="C2945" s="5" t="s">
        <v>843</v>
      </c>
      <c r="D2945" s="5" t="s">
        <v>12719</v>
      </c>
      <c r="E2945" s="5" t="s">
        <v>845</v>
      </c>
      <c r="F2945" s="5" t="s">
        <v>845</v>
      </c>
      <c r="G2945" s="5" t="s">
        <v>845</v>
      </c>
      <c r="H2945" s="5" t="s">
        <v>744</v>
      </c>
      <c r="I2945" s="5" t="s">
        <v>113</v>
      </c>
      <c r="J2945" s="5" t="s">
        <v>442</v>
      </c>
      <c r="K2945" s="5" t="s">
        <v>24</v>
      </c>
      <c r="L2945" s="5" t="s">
        <v>372</v>
      </c>
      <c r="M2945" s="5" t="s">
        <v>189</v>
      </c>
      <c r="N2945" s="5" t="s">
        <v>672</v>
      </c>
      <c r="O2945" s="5" t="s">
        <v>845</v>
      </c>
      <c r="P2945" s="5" t="s">
        <v>845</v>
      </c>
      <c r="Q2945" s="5" t="s">
        <v>847</v>
      </c>
      <c r="R2945" s="5" t="s">
        <v>845</v>
      </c>
      <c r="S2945" s="5" t="s">
        <v>9553</v>
      </c>
      <c r="T2945" s="5" t="s">
        <v>849</v>
      </c>
      <c r="U2945" s="5" t="s">
        <v>845</v>
      </c>
      <c r="V2945" s="5" t="s">
        <v>845</v>
      </c>
      <c r="W2945" s="5" t="s">
        <v>850</v>
      </c>
      <c r="X2945" s="5" t="s">
        <v>12720</v>
      </c>
      <c r="Y2945" s="6">
        <f>X2946-'Com RTOS RX'!$X2945</f>
        <v>0.00005787037037</v>
      </c>
      <c r="Z2945" s="7">
        <f>SUM(LEN(",CO_MQ135|"),'Com RTOS RX'!$H2945,LEN(",CO2_MQ135|"),'Com RTOS RX'!$I2945,LEN(",Alcool_MQ135|"),'Com RTOS RX'!$J2945,LEN(",Alcool_MQ135|"),'Com RTOS RX'!$K2945,LEN(",Toluen_MQ135|"),'Com RTOS RX'!$L2945,LEN(",MH4_MQ135|"),'Com RTOS RX'!$M2945,LEN(",O3_MQ131|"),'Com RTOS RX'!$N2945)*8</f>
        <v>672</v>
      </c>
    </row>
    <row r="2946" ht="15.75" customHeight="1">
      <c r="A2946" s="5" t="s">
        <v>12721</v>
      </c>
      <c r="B2946" s="5" t="s">
        <v>12722</v>
      </c>
      <c r="C2946" s="5" t="s">
        <v>843</v>
      </c>
      <c r="D2946" s="5" t="s">
        <v>12723</v>
      </c>
      <c r="E2946" s="5" t="s">
        <v>845</v>
      </c>
      <c r="F2946" s="5" t="s">
        <v>845</v>
      </c>
      <c r="G2946" s="5" t="s">
        <v>845</v>
      </c>
      <c r="H2946" s="5" t="s">
        <v>698</v>
      </c>
      <c r="I2946" s="5" t="s">
        <v>39</v>
      </c>
      <c r="J2946" s="5" t="s">
        <v>457</v>
      </c>
      <c r="K2946" s="5" t="s">
        <v>53</v>
      </c>
      <c r="L2946" s="5" t="s">
        <v>365</v>
      </c>
      <c r="M2946" s="5" t="s">
        <v>182</v>
      </c>
      <c r="N2946" s="5" t="s">
        <v>691</v>
      </c>
      <c r="O2946" s="5" t="s">
        <v>845</v>
      </c>
      <c r="P2946" s="5" t="s">
        <v>845</v>
      </c>
      <c r="Q2946" s="5" t="s">
        <v>847</v>
      </c>
      <c r="R2946" s="5" t="s">
        <v>845</v>
      </c>
      <c r="S2946" s="5" t="s">
        <v>9553</v>
      </c>
      <c r="T2946" s="5" t="s">
        <v>849</v>
      </c>
      <c r="U2946" s="5" t="s">
        <v>845</v>
      </c>
      <c r="V2946" s="5" t="s">
        <v>845</v>
      </c>
      <c r="W2946" s="5" t="s">
        <v>850</v>
      </c>
      <c r="X2946" s="5" t="s">
        <v>12724</v>
      </c>
      <c r="Y2946" s="6">
        <f>X2947-'Com RTOS RX'!$X2946</f>
        <v>0.00005787037037</v>
      </c>
      <c r="Z2946" s="7">
        <f>SUM(LEN(",CO_MQ135|"),'Com RTOS RX'!$H2946,LEN(",CO2_MQ135|"),'Com RTOS RX'!$I2946,LEN(",Alcool_MQ135|"),'Com RTOS RX'!$J2946,LEN(",Alcool_MQ135|"),'Com RTOS RX'!$K2946,LEN(",Toluen_MQ135|"),'Com RTOS RX'!$L2946,LEN(",MH4_MQ135|"),'Com RTOS RX'!$M2946,LEN(",O3_MQ131|"),'Com RTOS RX'!$N2946)*8</f>
        <v>672</v>
      </c>
    </row>
    <row r="2947" ht="15.75" customHeight="1">
      <c r="A2947" s="5" t="s">
        <v>12725</v>
      </c>
      <c r="B2947" s="5" t="s">
        <v>12726</v>
      </c>
      <c r="C2947" s="5" t="s">
        <v>843</v>
      </c>
      <c r="D2947" s="5" t="s">
        <v>12727</v>
      </c>
      <c r="E2947" s="5" t="s">
        <v>845</v>
      </c>
      <c r="F2947" s="5" t="s">
        <v>845</v>
      </c>
      <c r="G2947" s="5" t="s">
        <v>845</v>
      </c>
      <c r="H2947" s="5" t="s">
        <v>318</v>
      </c>
      <c r="I2947" s="5" t="s">
        <v>9842</v>
      </c>
      <c r="J2947" s="5" t="s">
        <v>742</v>
      </c>
      <c r="K2947" s="5" t="s">
        <v>141</v>
      </c>
      <c r="L2947" s="5" t="s">
        <v>743</v>
      </c>
      <c r="M2947" s="5" t="s">
        <v>189</v>
      </c>
      <c r="N2947" s="5" t="s">
        <v>679</v>
      </c>
      <c r="O2947" s="5" t="s">
        <v>845</v>
      </c>
      <c r="P2947" s="5" t="s">
        <v>845</v>
      </c>
      <c r="Q2947" s="5" t="s">
        <v>847</v>
      </c>
      <c r="R2947" s="5" t="s">
        <v>845</v>
      </c>
      <c r="S2947" s="5" t="s">
        <v>9553</v>
      </c>
      <c r="T2947" s="5" t="s">
        <v>849</v>
      </c>
      <c r="U2947" s="5" t="s">
        <v>845</v>
      </c>
      <c r="V2947" s="5" t="s">
        <v>845</v>
      </c>
      <c r="W2947" s="5" t="s">
        <v>850</v>
      </c>
      <c r="X2947" s="5" t="s">
        <v>12728</v>
      </c>
      <c r="Y2947" s="6">
        <f>X2948-'Com RTOS RX'!$X2947</f>
        <v>0.00005787037037</v>
      </c>
      <c r="Z2947" s="7">
        <f>SUM(LEN(",CO_MQ135|"),'Com RTOS RX'!$H2947,LEN(",CO2_MQ135|"),'Com RTOS RX'!$I2947,LEN(",Alcool_MQ135|"),'Com RTOS RX'!$J2947,LEN(",Alcool_MQ135|"),'Com RTOS RX'!$K2947,LEN(",Toluen_MQ135|"),'Com RTOS RX'!$L2947,LEN(",MH4_MQ135|"),'Com RTOS RX'!$M2947,LEN(",O3_MQ131|"),'Com RTOS RX'!$N2947)*8</f>
        <v>672</v>
      </c>
    </row>
    <row r="2948" ht="15.75" customHeight="1">
      <c r="A2948" s="5" t="s">
        <v>12729</v>
      </c>
      <c r="B2948" s="5" t="s">
        <v>12730</v>
      </c>
      <c r="C2948" s="5" t="s">
        <v>843</v>
      </c>
      <c r="D2948" s="5" t="s">
        <v>12731</v>
      </c>
      <c r="E2948" s="5" t="s">
        <v>845</v>
      </c>
      <c r="F2948" s="5" t="s">
        <v>845</v>
      </c>
      <c r="G2948" s="5" t="s">
        <v>845</v>
      </c>
      <c r="H2948" s="5" t="s">
        <v>733</v>
      </c>
      <c r="I2948" s="5" t="s">
        <v>9842</v>
      </c>
      <c r="J2948" s="5" t="s">
        <v>734</v>
      </c>
      <c r="K2948" s="5" t="s">
        <v>141</v>
      </c>
      <c r="L2948" s="5" t="s">
        <v>735</v>
      </c>
      <c r="M2948" s="5" t="s">
        <v>201</v>
      </c>
      <c r="N2948" s="5" t="s">
        <v>1418</v>
      </c>
      <c r="O2948" s="5" t="s">
        <v>845</v>
      </c>
      <c r="P2948" s="5" t="s">
        <v>845</v>
      </c>
      <c r="Q2948" s="5" t="s">
        <v>847</v>
      </c>
      <c r="R2948" s="5" t="s">
        <v>845</v>
      </c>
      <c r="S2948" s="5" t="s">
        <v>9553</v>
      </c>
      <c r="T2948" s="5" t="s">
        <v>849</v>
      </c>
      <c r="U2948" s="5" t="s">
        <v>845</v>
      </c>
      <c r="V2948" s="5" t="s">
        <v>845</v>
      </c>
      <c r="W2948" s="5" t="s">
        <v>850</v>
      </c>
      <c r="X2948" s="5" t="s">
        <v>12732</v>
      </c>
      <c r="Y2948" s="6">
        <f>X2949-'Com RTOS RX'!$X2948</f>
        <v>0.00005787037037</v>
      </c>
      <c r="Z2948" s="7">
        <f>SUM(LEN(",CO_MQ135|"),'Com RTOS RX'!$H2948,LEN(",CO2_MQ135|"),'Com RTOS RX'!$I2948,LEN(",Alcool_MQ135|"),'Com RTOS RX'!$J2948,LEN(",Alcool_MQ135|"),'Com RTOS RX'!$K2948,LEN(",Toluen_MQ135|"),'Com RTOS RX'!$L2948,LEN(",MH4_MQ135|"),'Com RTOS RX'!$M2948,LEN(",O3_MQ131|"),'Com RTOS RX'!$N2948)*8</f>
        <v>672</v>
      </c>
    </row>
    <row r="2949" ht="15.75" customHeight="1">
      <c r="A2949" s="5" t="s">
        <v>12733</v>
      </c>
      <c r="B2949" s="5" t="s">
        <v>12734</v>
      </c>
      <c r="C2949" s="5" t="s">
        <v>843</v>
      </c>
      <c r="D2949" s="5" t="s">
        <v>12735</v>
      </c>
      <c r="E2949" s="5" t="s">
        <v>845</v>
      </c>
      <c r="F2949" s="5" t="s">
        <v>845</v>
      </c>
      <c r="G2949" s="5" t="s">
        <v>845</v>
      </c>
      <c r="H2949" s="5" t="s">
        <v>598</v>
      </c>
      <c r="I2949" s="5" t="s">
        <v>193</v>
      </c>
      <c r="J2949" s="5" t="s">
        <v>783</v>
      </c>
      <c r="K2949" s="5" t="s">
        <v>45</v>
      </c>
      <c r="L2949" s="5" t="s">
        <v>644</v>
      </c>
      <c r="M2949" s="5" t="s">
        <v>169</v>
      </c>
      <c r="N2949" s="5" t="s">
        <v>679</v>
      </c>
      <c r="O2949" s="5" t="s">
        <v>845</v>
      </c>
      <c r="P2949" s="5" t="s">
        <v>845</v>
      </c>
      <c r="Q2949" s="5" t="s">
        <v>847</v>
      </c>
      <c r="R2949" s="5" t="s">
        <v>845</v>
      </c>
      <c r="S2949" s="5" t="s">
        <v>931</v>
      </c>
      <c r="T2949" s="5" t="s">
        <v>849</v>
      </c>
      <c r="U2949" s="5" t="s">
        <v>845</v>
      </c>
      <c r="V2949" s="5" t="s">
        <v>845</v>
      </c>
      <c r="W2949" s="5" t="s">
        <v>850</v>
      </c>
      <c r="X2949" s="5" t="s">
        <v>12736</v>
      </c>
      <c r="Y2949" s="6">
        <f>X2950-'Com RTOS RX'!$X2949</f>
        <v>0.00006944444444</v>
      </c>
      <c r="Z2949" s="7">
        <f>SUM(LEN(",CO_MQ135|"),'Com RTOS RX'!$H2949,LEN(",CO2_MQ135|"),'Com RTOS RX'!$I2949,LEN(",Alcool_MQ135|"),'Com RTOS RX'!$J2949,LEN(",Alcool_MQ135|"),'Com RTOS RX'!$K2949,LEN(",Toluen_MQ135|"),'Com RTOS RX'!$L2949,LEN(",MH4_MQ135|"),'Com RTOS RX'!$M2949,LEN(",O3_MQ131|"),'Com RTOS RX'!$N2949)*8</f>
        <v>672</v>
      </c>
    </row>
    <row r="2950" ht="15.75" customHeight="1">
      <c r="A2950" s="5" t="s">
        <v>12737</v>
      </c>
      <c r="B2950" s="5" t="s">
        <v>12738</v>
      </c>
      <c r="C2950" s="5" t="s">
        <v>843</v>
      </c>
      <c r="D2950" s="5" t="s">
        <v>12739</v>
      </c>
      <c r="E2950" s="5" t="s">
        <v>845</v>
      </c>
      <c r="F2950" s="5" t="s">
        <v>845</v>
      </c>
      <c r="G2950" s="5" t="s">
        <v>845</v>
      </c>
      <c r="H2950" s="5" t="s">
        <v>1834</v>
      </c>
      <c r="I2950" s="5" t="s">
        <v>221</v>
      </c>
      <c r="J2950" s="5" t="s">
        <v>20</v>
      </c>
      <c r="K2950" s="5" t="s">
        <v>197</v>
      </c>
      <c r="L2950" s="5" t="s">
        <v>9019</v>
      </c>
      <c r="M2950" s="5" t="s">
        <v>293</v>
      </c>
      <c r="N2950" s="5" t="s">
        <v>691</v>
      </c>
      <c r="O2950" s="5" t="s">
        <v>845</v>
      </c>
      <c r="P2950" s="5" t="s">
        <v>845</v>
      </c>
      <c r="Q2950" s="5" t="s">
        <v>847</v>
      </c>
      <c r="R2950" s="5" t="s">
        <v>845</v>
      </c>
      <c r="S2950" s="5" t="s">
        <v>931</v>
      </c>
      <c r="T2950" s="5" t="s">
        <v>849</v>
      </c>
      <c r="U2950" s="5" t="s">
        <v>845</v>
      </c>
      <c r="V2950" s="5" t="s">
        <v>845</v>
      </c>
      <c r="W2950" s="5" t="s">
        <v>850</v>
      </c>
      <c r="X2950" s="5" t="s">
        <v>12740</v>
      </c>
      <c r="Y2950" s="6">
        <f>X2951-'Com RTOS RX'!$X2950</f>
        <v>0.0000462962963</v>
      </c>
      <c r="Z2950" s="7">
        <f>SUM(LEN(",CO_MQ135|"),'Com RTOS RX'!$H2950,LEN(",CO2_MQ135|"),'Com RTOS RX'!$I2950,LEN(",Alcool_MQ135|"),'Com RTOS RX'!$J2950,LEN(",Alcool_MQ135|"),'Com RTOS RX'!$K2950,LEN(",Toluen_MQ135|"),'Com RTOS RX'!$L2950,LEN(",MH4_MQ135|"),'Com RTOS RX'!$M2950,LEN(",O3_MQ131|"),'Com RTOS RX'!$N2950)*8</f>
        <v>672</v>
      </c>
    </row>
    <row r="2951" ht="15.75" customHeight="1">
      <c r="A2951" s="5" t="s">
        <v>12741</v>
      </c>
      <c r="B2951" s="5" t="s">
        <v>12742</v>
      </c>
      <c r="C2951" s="5" t="s">
        <v>843</v>
      </c>
      <c r="D2951" s="5" t="s">
        <v>12743</v>
      </c>
      <c r="E2951" s="5" t="s">
        <v>845</v>
      </c>
      <c r="F2951" s="5" t="s">
        <v>845</v>
      </c>
      <c r="G2951" s="5" t="s">
        <v>845</v>
      </c>
      <c r="H2951" s="5" t="s">
        <v>330</v>
      </c>
      <c r="I2951" s="5" t="s">
        <v>123</v>
      </c>
      <c r="J2951" s="5" t="s">
        <v>694</v>
      </c>
      <c r="K2951" s="5" t="s">
        <v>141</v>
      </c>
      <c r="L2951" s="5" t="s">
        <v>9563</v>
      </c>
      <c r="M2951" s="5" t="s">
        <v>201</v>
      </c>
      <c r="N2951" s="5" t="s">
        <v>679</v>
      </c>
      <c r="O2951" s="5" t="s">
        <v>845</v>
      </c>
      <c r="P2951" s="5" t="s">
        <v>845</v>
      </c>
      <c r="Q2951" s="5" t="s">
        <v>847</v>
      </c>
      <c r="R2951" s="5" t="s">
        <v>845</v>
      </c>
      <c r="S2951" s="5" t="s">
        <v>9553</v>
      </c>
      <c r="T2951" s="5" t="s">
        <v>849</v>
      </c>
      <c r="U2951" s="5" t="s">
        <v>845</v>
      </c>
      <c r="V2951" s="5" t="s">
        <v>845</v>
      </c>
      <c r="W2951" s="5" t="s">
        <v>850</v>
      </c>
      <c r="X2951" s="5" t="s">
        <v>12744</v>
      </c>
      <c r="Y2951" s="6">
        <f>X2952-'Com RTOS RX'!$X2951</f>
        <v>0.00005787037037</v>
      </c>
      <c r="Z2951" s="7">
        <f>SUM(LEN(",CO_MQ135|"),'Com RTOS RX'!$H2951,LEN(",CO2_MQ135|"),'Com RTOS RX'!$I2951,LEN(",Alcool_MQ135|"),'Com RTOS RX'!$J2951,LEN(",Alcool_MQ135|"),'Com RTOS RX'!$K2951,LEN(",Toluen_MQ135|"),'Com RTOS RX'!$L2951,LEN(",MH4_MQ135|"),'Com RTOS RX'!$M2951,LEN(",O3_MQ131|"),'Com RTOS RX'!$N2951)*8</f>
        <v>672</v>
      </c>
    </row>
    <row r="2952" ht="15.75" customHeight="1">
      <c r="A2952" s="5" t="s">
        <v>12745</v>
      </c>
      <c r="B2952" s="5" t="s">
        <v>12746</v>
      </c>
      <c r="C2952" s="5" t="s">
        <v>843</v>
      </c>
      <c r="D2952" s="5" t="s">
        <v>12747</v>
      </c>
      <c r="E2952" s="5" t="s">
        <v>845</v>
      </c>
      <c r="F2952" s="5" t="s">
        <v>845</v>
      </c>
      <c r="G2952" s="5" t="s">
        <v>845</v>
      </c>
      <c r="H2952" s="5" t="s">
        <v>762</v>
      </c>
      <c r="I2952" s="5" t="s">
        <v>65</v>
      </c>
      <c r="J2952" s="5" t="s">
        <v>462</v>
      </c>
      <c r="K2952" s="5" t="s">
        <v>855</v>
      </c>
      <c r="L2952" s="5" t="s">
        <v>393</v>
      </c>
      <c r="M2952" s="5" t="s">
        <v>201</v>
      </c>
      <c r="N2952" s="5" t="s">
        <v>679</v>
      </c>
      <c r="O2952" s="5" t="s">
        <v>845</v>
      </c>
      <c r="P2952" s="5" t="s">
        <v>845</v>
      </c>
      <c r="Q2952" s="5" t="s">
        <v>847</v>
      </c>
      <c r="R2952" s="5" t="s">
        <v>845</v>
      </c>
      <c r="S2952" s="5" t="s">
        <v>9553</v>
      </c>
      <c r="T2952" s="5" t="s">
        <v>849</v>
      </c>
      <c r="U2952" s="5" t="s">
        <v>845</v>
      </c>
      <c r="V2952" s="5" t="s">
        <v>845</v>
      </c>
      <c r="W2952" s="5" t="s">
        <v>850</v>
      </c>
      <c r="X2952" s="5" t="s">
        <v>12748</v>
      </c>
      <c r="Y2952" s="6">
        <f>X2953-'Com RTOS RX'!$X2952</f>
        <v>0.00005787037037</v>
      </c>
      <c r="Z2952" s="7">
        <f>SUM(LEN(",CO_MQ135|"),'Com RTOS RX'!$H2952,LEN(",CO2_MQ135|"),'Com RTOS RX'!$I2952,LEN(",Alcool_MQ135|"),'Com RTOS RX'!$J2952,LEN(",Alcool_MQ135|"),'Com RTOS RX'!$K2952,LEN(",Toluen_MQ135|"),'Com RTOS RX'!$L2952,LEN(",MH4_MQ135|"),'Com RTOS RX'!$M2952,LEN(",O3_MQ131|"),'Com RTOS RX'!$N2952)*8</f>
        <v>672</v>
      </c>
    </row>
    <row r="2953" ht="15.75" customHeight="1">
      <c r="A2953" s="5" t="s">
        <v>12749</v>
      </c>
      <c r="B2953" s="5" t="s">
        <v>12750</v>
      </c>
      <c r="C2953" s="5" t="s">
        <v>843</v>
      </c>
      <c r="D2953" s="5" t="s">
        <v>12751</v>
      </c>
      <c r="E2953" s="5" t="s">
        <v>845</v>
      </c>
      <c r="F2953" s="5" t="s">
        <v>845</v>
      </c>
      <c r="G2953" s="5" t="s">
        <v>845</v>
      </c>
      <c r="H2953" s="5" t="s">
        <v>372</v>
      </c>
      <c r="I2953" s="5" t="s">
        <v>9664</v>
      </c>
      <c r="J2953" s="5" t="s">
        <v>506</v>
      </c>
      <c r="K2953" s="5" t="s">
        <v>77</v>
      </c>
      <c r="L2953" s="5" t="s">
        <v>432</v>
      </c>
      <c r="M2953" s="5" t="s">
        <v>45</v>
      </c>
      <c r="N2953" s="5" t="s">
        <v>679</v>
      </c>
      <c r="O2953" s="5" t="s">
        <v>845</v>
      </c>
      <c r="P2953" s="5" t="s">
        <v>845</v>
      </c>
      <c r="Q2953" s="5" t="s">
        <v>847</v>
      </c>
      <c r="R2953" s="5" t="s">
        <v>845</v>
      </c>
      <c r="S2953" s="5" t="s">
        <v>9553</v>
      </c>
      <c r="T2953" s="5" t="s">
        <v>849</v>
      </c>
      <c r="U2953" s="5" t="s">
        <v>845</v>
      </c>
      <c r="V2953" s="5" t="s">
        <v>845</v>
      </c>
      <c r="W2953" s="5" t="s">
        <v>850</v>
      </c>
      <c r="X2953" s="5" t="s">
        <v>12752</v>
      </c>
      <c r="Y2953" s="6">
        <f>X2954-'Com RTOS RX'!$X2953</f>
        <v>0.00006944444444</v>
      </c>
      <c r="Z2953" s="7">
        <f>SUM(LEN(",CO_MQ135|"),'Com RTOS RX'!$H2953,LEN(",CO2_MQ135|"),'Com RTOS RX'!$I2953,LEN(",Alcool_MQ135|"),'Com RTOS RX'!$J2953,LEN(",Alcool_MQ135|"),'Com RTOS RX'!$K2953,LEN(",Toluen_MQ135|"),'Com RTOS RX'!$L2953,LEN(",MH4_MQ135|"),'Com RTOS RX'!$M2953,LEN(",O3_MQ131|"),'Com RTOS RX'!$N2953)*8</f>
        <v>672</v>
      </c>
    </row>
    <row r="2954" ht="15.75" customHeight="1">
      <c r="A2954" s="5" t="s">
        <v>12753</v>
      </c>
      <c r="B2954" s="5" t="s">
        <v>12754</v>
      </c>
      <c r="C2954" s="5" t="s">
        <v>843</v>
      </c>
      <c r="D2954" s="5" t="s">
        <v>12755</v>
      </c>
      <c r="E2954" s="5" t="s">
        <v>845</v>
      </c>
      <c r="F2954" s="5" t="s">
        <v>845</v>
      </c>
      <c r="G2954" s="5" t="s">
        <v>845</v>
      </c>
      <c r="H2954" s="5" t="s">
        <v>741</v>
      </c>
      <c r="I2954" s="5" t="s">
        <v>65</v>
      </c>
      <c r="J2954" s="5" t="s">
        <v>1513</v>
      </c>
      <c r="K2954" s="5" t="s">
        <v>855</v>
      </c>
      <c r="L2954" s="5" t="s">
        <v>415</v>
      </c>
      <c r="M2954" s="5" t="s">
        <v>201</v>
      </c>
      <c r="N2954" s="5" t="s">
        <v>679</v>
      </c>
      <c r="O2954" s="5" t="s">
        <v>845</v>
      </c>
      <c r="P2954" s="5" t="s">
        <v>845</v>
      </c>
      <c r="Q2954" s="5" t="s">
        <v>847</v>
      </c>
      <c r="R2954" s="5" t="s">
        <v>845</v>
      </c>
      <c r="S2954" s="5" t="s">
        <v>9553</v>
      </c>
      <c r="T2954" s="5" t="s">
        <v>849</v>
      </c>
      <c r="U2954" s="5" t="s">
        <v>845</v>
      </c>
      <c r="V2954" s="5" t="s">
        <v>845</v>
      </c>
      <c r="W2954" s="5" t="s">
        <v>850</v>
      </c>
      <c r="X2954" s="5" t="s">
        <v>12756</v>
      </c>
      <c r="Y2954" s="6">
        <f>X2955-'Com RTOS RX'!$X2954</f>
        <v>0.0001041666667</v>
      </c>
      <c r="Z2954" s="7">
        <f>SUM(LEN(",CO_MQ135|"),'Com RTOS RX'!$H2954,LEN(",CO2_MQ135|"),'Com RTOS RX'!$I2954,LEN(",Alcool_MQ135|"),'Com RTOS RX'!$J2954,LEN(",Alcool_MQ135|"),'Com RTOS RX'!$K2954,LEN(",Toluen_MQ135|"),'Com RTOS RX'!$L2954,LEN(",MH4_MQ135|"),'Com RTOS RX'!$M2954,LEN(",O3_MQ131|"),'Com RTOS RX'!$N2954)*8</f>
        <v>672</v>
      </c>
    </row>
    <row r="2955" ht="15.75" customHeight="1">
      <c r="A2955" s="5" t="s">
        <v>12757</v>
      </c>
      <c r="B2955" s="5" t="s">
        <v>12758</v>
      </c>
      <c r="C2955" s="5" t="s">
        <v>843</v>
      </c>
      <c r="D2955" s="5" t="s">
        <v>12759</v>
      </c>
      <c r="E2955" s="5" t="s">
        <v>845</v>
      </c>
      <c r="F2955" s="5" t="s">
        <v>845</v>
      </c>
      <c r="G2955" s="5" t="s">
        <v>845</v>
      </c>
      <c r="H2955" s="5" t="s">
        <v>690</v>
      </c>
      <c r="I2955" s="5" t="s">
        <v>91</v>
      </c>
      <c r="J2955" s="5" t="s">
        <v>438</v>
      </c>
      <c r="K2955" s="5" t="s">
        <v>24</v>
      </c>
      <c r="L2955" s="5" t="s">
        <v>380</v>
      </c>
      <c r="M2955" s="5" t="s">
        <v>189</v>
      </c>
      <c r="N2955" s="5" t="s">
        <v>679</v>
      </c>
      <c r="O2955" s="5" t="s">
        <v>845</v>
      </c>
      <c r="P2955" s="5" t="s">
        <v>845</v>
      </c>
      <c r="Q2955" s="5" t="s">
        <v>847</v>
      </c>
      <c r="R2955" s="5" t="s">
        <v>845</v>
      </c>
      <c r="S2955" s="5" t="s">
        <v>9553</v>
      </c>
      <c r="T2955" s="5" t="s">
        <v>849</v>
      </c>
      <c r="U2955" s="5" t="s">
        <v>845</v>
      </c>
      <c r="V2955" s="5" t="s">
        <v>845</v>
      </c>
      <c r="W2955" s="5" t="s">
        <v>850</v>
      </c>
      <c r="X2955" s="5" t="s">
        <v>12760</v>
      </c>
      <c r="Y2955" s="6">
        <f>X2956-'Com RTOS RX'!$X2955</f>
        <v>0.00005787037037</v>
      </c>
      <c r="Z2955" s="7">
        <f>SUM(LEN(",CO_MQ135|"),'Com RTOS RX'!$H2955,LEN(",CO2_MQ135|"),'Com RTOS RX'!$I2955,LEN(",Alcool_MQ135|"),'Com RTOS RX'!$J2955,LEN(",Alcool_MQ135|"),'Com RTOS RX'!$K2955,LEN(",Toluen_MQ135|"),'Com RTOS RX'!$L2955,LEN(",MH4_MQ135|"),'Com RTOS RX'!$M2955,LEN(",O3_MQ131|"),'Com RTOS RX'!$N2955)*8</f>
        <v>672</v>
      </c>
    </row>
    <row r="2956" ht="15.75" customHeight="1">
      <c r="A2956" s="5" t="s">
        <v>12761</v>
      </c>
      <c r="B2956" s="5" t="s">
        <v>12762</v>
      </c>
      <c r="C2956" s="5" t="s">
        <v>843</v>
      </c>
      <c r="D2956" s="5" t="s">
        <v>12763</v>
      </c>
      <c r="E2956" s="5" t="s">
        <v>845</v>
      </c>
      <c r="F2956" s="5" t="s">
        <v>845</v>
      </c>
      <c r="G2956" s="5" t="s">
        <v>845</v>
      </c>
      <c r="H2956" s="5" t="s">
        <v>741</v>
      </c>
      <c r="I2956" s="5" t="s">
        <v>65</v>
      </c>
      <c r="J2956" s="5" t="s">
        <v>1513</v>
      </c>
      <c r="K2956" s="5" t="s">
        <v>855</v>
      </c>
      <c r="L2956" s="5" t="s">
        <v>415</v>
      </c>
      <c r="M2956" s="5" t="s">
        <v>201</v>
      </c>
      <c r="N2956" s="5" t="s">
        <v>672</v>
      </c>
      <c r="O2956" s="5" t="s">
        <v>845</v>
      </c>
      <c r="P2956" s="5" t="s">
        <v>845</v>
      </c>
      <c r="Q2956" s="5" t="s">
        <v>847</v>
      </c>
      <c r="R2956" s="5" t="s">
        <v>845</v>
      </c>
      <c r="S2956" s="5" t="s">
        <v>9553</v>
      </c>
      <c r="T2956" s="5" t="s">
        <v>849</v>
      </c>
      <c r="U2956" s="5" t="s">
        <v>845</v>
      </c>
      <c r="V2956" s="5" t="s">
        <v>845</v>
      </c>
      <c r="W2956" s="5" t="s">
        <v>850</v>
      </c>
      <c r="X2956" s="5" t="s">
        <v>12764</v>
      </c>
      <c r="Y2956" s="6">
        <f>X2957-'Com RTOS RX'!$X2956</f>
        <v>0.00005787037037</v>
      </c>
      <c r="Z2956" s="7">
        <f>SUM(LEN(",CO_MQ135|"),'Com RTOS RX'!$H2956,LEN(",CO2_MQ135|"),'Com RTOS RX'!$I2956,LEN(",Alcool_MQ135|"),'Com RTOS RX'!$J2956,LEN(",Alcool_MQ135|"),'Com RTOS RX'!$K2956,LEN(",Toluen_MQ135|"),'Com RTOS RX'!$L2956,LEN(",MH4_MQ135|"),'Com RTOS RX'!$M2956,LEN(",O3_MQ131|"),'Com RTOS RX'!$N2956)*8</f>
        <v>672</v>
      </c>
    </row>
    <row r="2957" ht="15.75" customHeight="1">
      <c r="A2957" s="5" t="s">
        <v>12765</v>
      </c>
      <c r="B2957" s="5" t="s">
        <v>12766</v>
      </c>
      <c r="C2957" s="5" t="s">
        <v>843</v>
      </c>
      <c r="D2957" s="5" t="s">
        <v>12767</v>
      </c>
      <c r="E2957" s="5" t="s">
        <v>845</v>
      </c>
      <c r="F2957" s="5" t="s">
        <v>845</v>
      </c>
      <c r="G2957" s="5" t="s">
        <v>845</v>
      </c>
      <c r="H2957" s="5" t="s">
        <v>725</v>
      </c>
      <c r="I2957" s="5" t="s">
        <v>25</v>
      </c>
      <c r="J2957" s="5" t="s">
        <v>726</v>
      </c>
      <c r="K2957" s="5" t="s">
        <v>53</v>
      </c>
      <c r="L2957" s="5" t="s">
        <v>8661</v>
      </c>
      <c r="M2957" s="5" t="s">
        <v>226</v>
      </c>
      <c r="N2957" s="5" t="s">
        <v>679</v>
      </c>
      <c r="O2957" s="5" t="s">
        <v>845</v>
      </c>
      <c r="P2957" s="5" t="s">
        <v>845</v>
      </c>
      <c r="Q2957" s="5" t="s">
        <v>847</v>
      </c>
      <c r="R2957" s="5" t="s">
        <v>845</v>
      </c>
      <c r="S2957" s="5" t="s">
        <v>9553</v>
      </c>
      <c r="T2957" s="5" t="s">
        <v>849</v>
      </c>
      <c r="U2957" s="5" t="s">
        <v>845</v>
      </c>
      <c r="V2957" s="5" t="s">
        <v>845</v>
      </c>
      <c r="W2957" s="5" t="s">
        <v>850</v>
      </c>
      <c r="X2957" s="5" t="s">
        <v>12768</v>
      </c>
      <c r="Y2957" s="6">
        <f>X2958-'Com RTOS RX'!$X2957</f>
        <v>0.00005787037037</v>
      </c>
      <c r="Z2957" s="7">
        <f>SUM(LEN(",CO_MQ135|"),'Com RTOS RX'!$H2957,LEN(",CO2_MQ135|"),'Com RTOS RX'!$I2957,LEN(",Alcool_MQ135|"),'Com RTOS RX'!$J2957,LEN(",Alcool_MQ135|"),'Com RTOS RX'!$K2957,LEN(",Toluen_MQ135|"),'Com RTOS RX'!$L2957,LEN(",MH4_MQ135|"),'Com RTOS RX'!$M2957,LEN(",O3_MQ131|"),'Com RTOS RX'!$N2957)*8</f>
        <v>672</v>
      </c>
    </row>
    <row r="2958" ht="15.75" customHeight="1">
      <c r="A2958" s="5" t="s">
        <v>12769</v>
      </c>
      <c r="B2958" s="5" t="s">
        <v>12770</v>
      </c>
      <c r="C2958" s="5" t="s">
        <v>843</v>
      </c>
      <c r="D2958" s="5" t="s">
        <v>12771</v>
      </c>
      <c r="E2958" s="5" t="s">
        <v>845</v>
      </c>
      <c r="F2958" s="5" t="s">
        <v>845</v>
      </c>
      <c r="G2958" s="5" t="s">
        <v>845</v>
      </c>
      <c r="H2958" s="5" t="s">
        <v>705</v>
      </c>
      <c r="I2958" s="5" t="s">
        <v>69</v>
      </c>
      <c r="J2958" s="5" t="s">
        <v>478</v>
      </c>
      <c r="K2958" s="5" t="s">
        <v>83</v>
      </c>
      <c r="L2958" s="5" t="s">
        <v>398</v>
      </c>
      <c r="M2958" s="5" t="s">
        <v>226</v>
      </c>
      <c r="N2958" s="5" t="s">
        <v>672</v>
      </c>
      <c r="O2958" s="5" t="s">
        <v>845</v>
      </c>
      <c r="P2958" s="5" t="s">
        <v>845</v>
      </c>
      <c r="Q2958" s="5" t="s">
        <v>847</v>
      </c>
      <c r="R2958" s="5" t="s">
        <v>845</v>
      </c>
      <c r="S2958" s="5" t="s">
        <v>9553</v>
      </c>
      <c r="T2958" s="5" t="s">
        <v>849</v>
      </c>
      <c r="U2958" s="5" t="s">
        <v>845</v>
      </c>
      <c r="V2958" s="5" t="s">
        <v>845</v>
      </c>
      <c r="W2958" s="5" t="s">
        <v>850</v>
      </c>
      <c r="X2958" s="5" t="s">
        <v>12772</v>
      </c>
      <c r="Y2958" s="6">
        <f>X2959-'Com RTOS RX'!$X2958</f>
        <v>0.00005787037037</v>
      </c>
      <c r="Z2958" s="7">
        <f>SUM(LEN(",CO_MQ135|"),'Com RTOS RX'!$H2958,LEN(",CO2_MQ135|"),'Com RTOS RX'!$I2958,LEN(",Alcool_MQ135|"),'Com RTOS RX'!$J2958,LEN(",Alcool_MQ135|"),'Com RTOS RX'!$K2958,LEN(",Toluen_MQ135|"),'Com RTOS RX'!$L2958,LEN(",MH4_MQ135|"),'Com RTOS RX'!$M2958,LEN(",O3_MQ131|"),'Com RTOS RX'!$N2958)*8</f>
        <v>672</v>
      </c>
    </row>
    <row r="2959" ht="15.75" customHeight="1">
      <c r="A2959" s="5" t="s">
        <v>12773</v>
      </c>
      <c r="B2959" s="5" t="s">
        <v>12774</v>
      </c>
      <c r="C2959" s="5" t="s">
        <v>843</v>
      </c>
      <c r="D2959" s="5" t="s">
        <v>12775</v>
      </c>
      <c r="E2959" s="5" t="s">
        <v>845</v>
      </c>
      <c r="F2959" s="5" t="s">
        <v>845</v>
      </c>
      <c r="G2959" s="5" t="s">
        <v>845</v>
      </c>
      <c r="H2959" s="5" t="s">
        <v>725</v>
      </c>
      <c r="I2959" s="5" t="s">
        <v>25</v>
      </c>
      <c r="J2959" s="5" t="s">
        <v>726</v>
      </c>
      <c r="K2959" s="5" t="s">
        <v>53</v>
      </c>
      <c r="L2959" s="5" t="s">
        <v>8661</v>
      </c>
      <c r="M2959" s="5" t="s">
        <v>226</v>
      </c>
      <c r="N2959" s="5" t="s">
        <v>679</v>
      </c>
      <c r="O2959" s="5" t="s">
        <v>845</v>
      </c>
      <c r="P2959" s="5" t="s">
        <v>845</v>
      </c>
      <c r="Q2959" s="5" t="s">
        <v>847</v>
      </c>
      <c r="R2959" s="5" t="s">
        <v>845</v>
      </c>
      <c r="S2959" s="5" t="s">
        <v>9553</v>
      </c>
      <c r="T2959" s="5" t="s">
        <v>849</v>
      </c>
      <c r="U2959" s="5" t="s">
        <v>845</v>
      </c>
      <c r="V2959" s="5" t="s">
        <v>845</v>
      </c>
      <c r="W2959" s="5" t="s">
        <v>850</v>
      </c>
      <c r="X2959" s="5" t="s">
        <v>12776</v>
      </c>
      <c r="Y2959" s="6">
        <f>X2960-'Com RTOS RX'!$X2959</f>
        <v>0.00005787037037</v>
      </c>
      <c r="Z2959" s="7">
        <f>SUM(LEN(",CO_MQ135|"),'Com RTOS RX'!$H2959,LEN(",CO2_MQ135|"),'Com RTOS RX'!$I2959,LEN(",Alcool_MQ135|"),'Com RTOS RX'!$J2959,LEN(",Alcool_MQ135|"),'Com RTOS RX'!$K2959,LEN(",Toluen_MQ135|"),'Com RTOS RX'!$L2959,LEN(",MH4_MQ135|"),'Com RTOS RX'!$M2959,LEN(",O3_MQ131|"),'Com RTOS RX'!$N2959)*8</f>
        <v>672</v>
      </c>
    </row>
    <row r="2960" ht="15.75" customHeight="1">
      <c r="A2960" s="5" t="s">
        <v>12777</v>
      </c>
      <c r="B2960" s="5" t="s">
        <v>12778</v>
      </c>
      <c r="C2960" s="5" t="s">
        <v>843</v>
      </c>
      <c r="D2960" s="5" t="s">
        <v>12779</v>
      </c>
      <c r="E2960" s="5" t="s">
        <v>845</v>
      </c>
      <c r="F2960" s="5" t="s">
        <v>845</v>
      </c>
      <c r="G2960" s="5" t="s">
        <v>845</v>
      </c>
      <c r="H2960" s="5" t="s">
        <v>690</v>
      </c>
      <c r="I2960" s="5" t="s">
        <v>91</v>
      </c>
      <c r="J2960" s="5" t="s">
        <v>438</v>
      </c>
      <c r="K2960" s="5" t="s">
        <v>24</v>
      </c>
      <c r="L2960" s="5" t="s">
        <v>380</v>
      </c>
      <c r="M2960" s="5" t="s">
        <v>189</v>
      </c>
      <c r="N2960" s="5" t="s">
        <v>679</v>
      </c>
      <c r="O2960" s="5" t="s">
        <v>845</v>
      </c>
      <c r="P2960" s="5" t="s">
        <v>845</v>
      </c>
      <c r="Q2960" s="5" t="s">
        <v>847</v>
      </c>
      <c r="R2960" s="5" t="s">
        <v>845</v>
      </c>
      <c r="S2960" s="5" t="s">
        <v>9553</v>
      </c>
      <c r="T2960" s="5" t="s">
        <v>849</v>
      </c>
      <c r="U2960" s="5" t="s">
        <v>845</v>
      </c>
      <c r="V2960" s="5" t="s">
        <v>845</v>
      </c>
      <c r="W2960" s="5" t="s">
        <v>850</v>
      </c>
      <c r="X2960" s="5" t="s">
        <v>12780</v>
      </c>
      <c r="Y2960" s="6">
        <f>X2961-'Com RTOS RX'!$X2960</f>
        <v>0.00006944444444</v>
      </c>
      <c r="Z2960" s="7">
        <f>SUM(LEN(",CO_MQ135|"),'Com RTOS RX'!$H2960,LEN(",CO2_MQ135|"),'Com RTOS RX'!$I2960,LEN(",Alcool_MQ135|"),'Com RTOS RX'!$J2960,LEN(",Alcool_MQ135|"),'Com RTOS RX'!$K2960,LEN(",Toluen_MQ135|"),'Com RTOS RX'!$L2960,LEN(",MH4_MQ135|"),'Com RTOS RX'!$M2960,LEN(",O3_MQ131|"),'Com RTOS RX'!$N2960)*8</f>
        <v>672</v>
      </c>
    </row>
    <row r="2961" ht="15.75" customHeight="1">
      <c r="A2961" s="5" t="s">
        <v>12781</v>
      </c>
      <c r="B2961" s="5" t="s">
        <v>12782</v>
      </c>
      <c r="C2961" s="5" t="s">
        <v>843</v>
      </c>
      <c r="D2961" s="5" t="s">
        <v>12783</v>
      </c>
      <c r="E2961" s="5" t="s">
        <v>845</v>
      </c>
      <c r="F2961" s="5" t="s">
        <v>845</v>
      </c>
      <c r="G2961" s="5" t="s">
        <v>845</v>
      </c>
      <c r="H2961" s="5" t="s">
        <v>330</v>
      </c>
      <c r="I2961" s="5" t="s">
        <v>123</v>
      </c>
      <c r="J2961" s="5" t="s">
        <v>694</v>
      </c>
      <c r="K2961" s="5" t="s">
        <v>141</v>
      </c>
      <c r="L2961" s="5" t="s">
        <v>9563</v>
      </c>
      <c r="M2961" s="5" t="s">
        <v>201</v>
      </c>
      <c r="N2961" s="5" t="s">
        <v>679</v>
      </c>
      <c r="O2961" s="5" t="s">
        <v>845</v>
      </c>
      <c r="P2961" s="5" t="s">
        <v>845</v>
      </c>
      <c r="Q2961" s="5" t="s">
        <v>847</v>
      </c>
      <c r="R2961" s="5" t="s">
        <v>845</v>
      </c>
      <c r="S2961" s="5" t="s">
        <v>9553</v>
      </c>
      <c r="T2961" s="5" t="s">
        <v>849</v>
      </c>
      <c r="U2961" s="5" t="s">
        <v>845</v>
      </c>
      <c r="V2961" s="5" t="s">
        <v>845</v>
      </c>
      <c r="W2961" s="5" t="s">
        <v>850</v>
      </c>
      <c r="X2961" s="5" t="s">
        <v>12784</v>
      </c>
      <c r="Y2961" s="6">
        <f>X2962-'Com RTOS RX'!$X2961</f>
        <v>0.00005787037037</v>
      </c>
      <c r="Z2961" s="7">
        <f>SUM(LEN(",CO_MQ135|"),'Com RTOS RX'!$H2961,LEN(",CO2_MQ135|"),'Com RTOS RX'!$I2961,LEN(",Alcool_MQ135|"),'Com RTOS RX'!$J2961,LEN(",Alcool_MQ135|"),'Com RTOS RX'!$K2961,LEN(",Toluen_MQ135|"),'Com RTOS RX'!$L2961,LEN(",MH4_MQ135|"),'Com RTOS RX'!$M2961,LEN(",O3_MQ131|"),'Com RTOS RX'!$N2961)*8</f>
        <v>672</v>
      </c>
    </row>
    <row r="2962" ht="15.75" customHeight="1">
      <c r="A2962" s="5" t="s">
        <v>12785</v>
      </c>
      <c r="B2962" s="5" t="s">
        <v>12786</v>
      </c>
      <c r="C2962" s="5" t="s">
        <v>843</v>
      </c>
      <c r="D2962" s="5" t="s">
        <v>12787</v>
      </c>
      <c r="E2962" s="5" t="s">
        <v>845</v>
      </c>
      <c r="F2962" s="5" t="s">
        <v>845</v>
      </c>
      <c r="G2962" s="5" t="s">
        <v>845</v>
      </c>
      <c r="H2962" s="5" t="s">
        <v>683</v>
      </c>
      <c r="I2962" s="5" t="s">
        <v>43</v>
      </c>
      <c r="J2962" s="5" t="s">
        <v>750</v>
      </c>
      <c r="K2962" s="5" t="s">
        <v>38</v>
      </c>
      <c r="L2962" s="5" t="s">
        <v>702</v>
      </c>
      <c r="M2962" s="5" t="s">
        <v>9899</v>
      </c>
      <c r="N2962" s="5" t="s">
        <v>672</v>
      </c>
      <c r="O2962" s="5" t="s">
        <v>845</v>
      </c>
      <c r="P2962" s="5" t="s">
        <v>845</v>
      </c>
      <c r="Q2962" s="5" t="s">
        <v>847</v>
      </c>
      <c r="R2962" s="5" t="s">
        <v>845</v>
      </c>
      <c r="S2962" s="5" t="s">
        <v>9553</v>
      </c>
      <c r="T2962" s="5" t="s">
        <v>849</v>
      </c>
      <c r="U2962" s="5" t="s">
        <v>845</v>
      </c>
      <c r="V2962" s="5" t="s">
        <v>845</v>
      </c>
      <c r="W2962" s="5" t="s">
        <v>850</v>
      </c>
      <c r="X2962" s="5" t="s">
        <v>12788</v>
      </c>
      <c r="Y2962" s="6">
        <f>X2963-'Com RTOS RX'!$X2962</f>
        <v>0.00005787037037</v>
      </c>
      <c r="Z2962" s="7">
        <f>SUM(LEN(",CO_MQ135|"),'Com RTOS RX'!$H2962,LEN(",CO2_MQ135|"),'Com RTOS RX'!$I2962,LEN(",Alcool_MQ135|"),'Com RTOS RX'!$J2962,LEN(",Alcool_MQ135|"),'Com RTOS RX'!$K2962,LEN(",Toluen_MQ135|"),'Com RTOS RX'!$L2962,LEN(",MH4_MQ135|"),'Com RTOS RX'!$M2962,LEN(",O3_MQ131|"),'Com RTOS RX'!$N2962)*8</f>
        <v>672</v>
      </c>
    </row>
    <row r="2963" ht="15.75" customHeight="1">
      <c r="A2963" s="5" t="s">
        <v>12789</v>
      </c>
      <c r="B2963" s="5" t="s">
        <v>12790</v>
      </c>
      <c r="C2963" s="5" t="s">
        <v>843</v>
      </c>
      <c r="D2963" s="5" t="s">
        <v>12791</v>
      </c>
      <c r="E2963" s="5" t="s">
        <v>845</v>
      </c>
      <c r="F2963" s="5" t="s">
        <v>845</v>
      </c>
      <c r="G2963" s="5" t="s">
        <v>845</v>
      </c>
      <c r="H2963" s="5" t="s">
        <v>722</v>
      </c>
      <c r="I2963" s="5" t="s">
        <v>106</v>
      </c>
      <c r="J2963" s="5" t="s">
        <v>458</v>
      </c>
      <c r="K2963" s="5" t="s">
        <v>855</v>
      </c>
      <c r="L2963" s="5" t="s">
        <v>410</v>
      </c>
      <c r="M2963" s="5" t="s">
        <v>182</v>
      </c>
      <c r="N2963" s="5" t="s">
        <v>679</v>
      </c>
      <c r="O2963" s="5" t="s">
        <v>845</v>
      </c>
      <c r="P2963" s="5" t="s">
        <v>845</v>
      </c>
      <c r="Q2963" s="5" t="s">
        <v>847</v>
      </c>
      <c r="R2963" s="5" t="s">
        <v>845</v>
      </c>
      <c r="S2963" s="5" t="s">
        <v>9553</v>
      </c>
      <c r="T2963" s="5" t="s">
        <v>849</v>
      </c>
      <c r="U2963" s="5" t="s">
        <v>845</v>
      </c>
      <c r="V2963" s="5" t="s">
        <v>845</v>
      </c>
      <c r="W2963" s="5" t="s">
        <v>850</v>
      </c>
      <c r="X2963" s="5" t="s">
        <v>12792</v>
      </c>
      <c r="Y2963" s="6">
        <f>X2964-'Com RTOS RX'!$X2963</f>
        <v>0.00005787037037</v>
      </c>
      <c r="Z2963" s="7">
        <f>SUM(LEN(",CO_MQ135|"),'Com RTOS RX'!$H2963,LEN(",CO2_MQ135|"),'Com RTOS RX'!$I2963,LEN(",Alcool_MQ135|"),'Com RTOS RX'!$J2963,LEN(",Alcool_MQ135|"),'Com RTOS RX'!$K2963,LEN(",Toluen_MQ135|"),'Com RTOS RX'!$L2963,LEN(",MH4_MQ135|"),'Com RTOS RX'!$M2963,LEN(",O3_MQ131|"),'Com RTOS RX'!$N2963)*8</f>
        <v>672</v>
      </c>
    </row>
    <row r="2964" ht="15.75" customHeight="1">
      <c r="A2964" s="5" t="s">
        <v>12793</v>
      </c>
      <c r="B2964" s="5" t="s">
        <v>12794</v>
      </c>
      <c r="C2964" s="5" t="s">
        <v>843</v>
      </c>
      <c r="D2964" s="5" t="s">
        <v>12795</v>
      </c>
      <c r="E2964" s="5" t="s">
        <v>845</v>
      </c>
      <c r="F2964" s="5" t="s">
        <v>845</v>
      </c>
      <c r="G2964" s="5" t="s">
        <v>845</v>
      </c>
      <c r="H2964" s="5" t="s">
        <v>508</v>
      </c>
      <c r="I2964" s="5" t="s">
        <v>178</v>
      </c>
      <c r="J2964" s="5" t="s">
        <v>679</v>
      </c>
      <c r="K2964" s="5" t="s">
        <v>201</v>
      </c>
      <c r="L2964" s="5" t="s">
        <v>508</v>
      </c>
      <c r="M2964" s="5" t="s">
        <v>279</v>
      </c>
      <c r="N2964" s="5" t="s">
        <v>679</v>
      </c>
      <c r="O2964" s="5" t="s">
        <v>845</v>
      </c>
      <c r="P2964" s="5" t="s">
        <v>845</v>
      </c>
      <c r="Q2964" s="5" t="s">
        <v>847</v>
      </c>
      <c r="R2964" s="5" t="s">
        <v>845</v>
      </c>
      <c r="S2964" s="5" t="s">
        <v>931</v>
      </c>
      <c r="T2964" s="5" t="s">
        <v>849</v>
      </c>
      <c r="U2964" s="5" t="s">
        <v>845</v>
      </c>
      <c r="V2964" s="5" t="s">
        <v>845</v>
      </c>
      <c r="W2964" s="5" t="s">
        <v>850</v>
      </c>
      <c r="X2964" s="5" t="s">
        <v>12796</v>
      </c>
      <c r="Y2964" s="6">
        <f>X2965-'Com RTOS RX'!$X2964</f>
        <v>0.00005787037037</v>
      </c>
      <c r="Z2964" s="7">
        <f>SUM(LEN(",CO_MQ135|"),'Com RTOS RX'!$H2964,LEN(",CO2_MQ135|"),'Com RTOS RX'!$I2964,LEN(",Alcool_MQ135|"),'Com RTOS RX'!$J2964,LEN(",Alcool_MQ135|"),'Com RTOS RX'!$K2964,LEN(",Toluen_MQ135|"),'Com RTOS RX'!$L2964,LEN(",MH4_MQ135|"),'Com RTOS RX'!$M2964,LEN(",O3_MQ131|"),'Com RTOS RX'!$N2964)*8</f>
        <v>672</v>
      </c>
    </row>
    <row r="2965" ht="15.75" customHeight="1">
      <c r="A2965" s="5" t="s">
        <v>12797</v>
      </c>
      <c r="B2965" s="5" t="s">
        <v>12798</v>
      </c>
      <c r="C2965" s="5" t="s">
        <v>843</v>
      </c>
      <c r="D2965" s="5" t="s">
        <v>12799</v>
      </c>
      <c r="E2965" s="5" t="s">
        <v>845</v>
      </c>
      <c r="F2965" s="5" t="s">
        <v>845</v>
      </c>
      <c r="G2965" s="5" t="s">
        <v>845</v>
      </c>
      <c r="H2965" s="5" t="s">
        <v>8661</v>
      </c>
      <c r="I2965" s="5" t="s">
        <v>84</v>
      </c>
      <c r="J2965" s="5" t="s">
        <v>552</v>
      </c>
      <c r="K2965" s="5" t="s">
        <v>170</v>
      </c>
      <c r="L2965" s="5" t="s">
        <v>703</v>
      </c>
      <c r="M2965" s="5" t="s">
        <v>129</v>
      </c>
      <c r="N2965" s="5" t="s">
        <v>672</v>
      </c>
      <c r="O2965" s="5" t="s">
        <v>845</v>
      </c>
      <c r="P2965" s="5" t="s">
        <v>845</v>
      </c>
      <c r="Q2965" s="5" t="s">
        <v>847</v>
      </c>
      <c r="R2965" s="5" t="s">
        <v>845</v>
      </c>
      <c r="S2965" s="5" t="s">
        <v>9553</v>
      </c>
      <c r="T2965" s="5" t="s">
        <v>849</v>
      </c>
      <c r="U2965" s="5" t="s">
        <v>845</v>
      </c>
      <c r="V2965" s="5" t="s">
        <v>845</v>
      </c>
      <c r="W2965" s="5" t="s">
        <v>850</v>
      </c>
      <c r="X2965" s="5" t="s">
        <v>12800</v>
      </c>
      <c r="Y2965" s="6">
        <f>X2966-'Com RTOS RX'!$X2965</f>
        <v>0.00005787037037</v>
      </c>
      <c r="Z2965" s="7">
        <f>SUM(LEN(",CO_MQ135|"),'Com RTOS RX'!$H2965,LEN(",CO2_MQ135|"),'Com RTOS RX'!$I2965,LEN(",Alcool_MQ135|"),'Com RTOS RX'!$J2965,LEN(",Alcool_MQ135|"),'Com RTOS RX'!$K2965,LEN(",Toluen_MQ135|"),'Com RTOS RX'!$L2965,LEN(",MH4_MQ135|"),'Com RTOS RX'!$M2965,LEN(",O3_MQ131|"),'Com RTOS RX'!$N2965)*8</f>
        <v>672</v>
      </c>
    </row>
    <row r="2966" ht="15.75" customHeight="1">
      <c r="A2966" s="5" t="s">
        <v>12801</v>
      </c>
      <c r="B2966" s="5" t="s">
        <v>12802</v>
      </c>
      <c r="C2966" s="5" t="s">
        <v>843</v>
      </c>
      <c r="D2966" s="5" t="s">
        <v>12803</v>
      </c>
      <c r="E2966" s="5" t="s">
        <v>845</v>
      </c>
      <c r="F2966" s="5" t="s">
        <v>845</v>
      </c>
      <c r="G2966" s="5" t="s">
        <v>845</v>
      </c>
      <c r="H2966" s="5" t="s">
        <v>762</v>
      </c>
      <c r="I2966" s="5" t="s">
        <v>65</v>
      </c>
      <c r="J2966" s="5" t="s">
        <v>462</v>
      </c>
      <c r="K2966" s="5" t="s">
        <v>855</v>
      </c>
      <c r="L2966" s="5" t="s">
        <v>393</v>
      </c>
      <c r="M2966" s="5" t="s">
        <v>201</v>
      </c>
      <c r="N2966" s="5" t="s">
        <v>679</v>
      </c>
      <c r="O2966" s="5" t="s">
        <v>845</v>
      </c>
      <c r="P2966" s="5" t="s">
        <v>845</v>
      </c>
      <c r="Q2966" s="5" t="s">
        <v>847</v>
      </c>
      <c r="R2966" s="5" t="s">
        <v>845</v>
      </c>
      <c r="S2966" s="5" t="s">
        <v>9553</v>
      </c>
      <c r="T2966" s="5" t="s">
        <v>849</v>
      </c>
      <c r="U2966" s="5" t="s">
        <v>845</v>
      </c>
      <c r="V2966" s="5" t="s">
        <v>845</v>
      </c>
      <c r="W2966" s="5" t="s">
        <v>850</v>
      </c>
      <c r="X2966" s="5" t="s">
        <v>12804</v>
      </c>
      <c r="Y2966" s="6">
        <f>X2967-'Com RTOS RX'!$X2966</f>
        <v>0.0001157407407</v>
      </c>
      <c r="Z2966" s="7">
        <f>SUM(LEN(",CO_MQ135|"),'Com RTOS RX'!$H2966,LEN(",CO2_MQ135|"),'Com RTOS RX'!$I2966,LEN(",Alcool_MQ135|"),'Com RTOS RX'!$J2966,LEN(",Alcool_MQ135|"),'Com RTOS RX'!$K2966,LEN(",Toluen_MQ135|"),'Com RTOS RX'!$L2966,LEN(",MH4_MQ135|"),'Com RTOS RX'!$M2966,LEN(",O3_MQ131|"),'Com RTOS RX'!$N2966)*8</f>
        <v>672</v>
      </c>
    </row>
    <row r="2967" ht="15.75" customHeight="1">
      <c r="A2967" s="5" t="s">
        <v>12805</v>
      </c>
      <c r="B2967" s="5" t="s">
        <v>12806</v>
      </c>
      <c r="C2967" s="5" t="s">
        <v>843</v>
      </c>
      <c r="D2967" s="5" t="s">
        <v>12807</v>
      </c>
      <c r="E2967" s="5" t="s">
        <v>845</v>
      </c>
      <c r="F2967" s="5" t="s">
        <v>845</v>
      </c>
      <c r="G2967" s="5" t="s">
        <v>845</v>
      </c>
      <c r="H2967" s="5" t="s">
        <v>706</v>
      </c>
      <c r="I2967" s="5" t="s">
        <v>54</v>
      </c>
      <c r="J2967" s="5" t="s">
        <v>511</v>
      </c>
      <c r="K2967" s="5" t="s">
        <v>77</v>
      </c>
      <c r="L2967" s="5" t="s">
        <v>467</v>
      </c>
      <c r="M2967" s="5" t="s">
        <v>45</v>
      </c>
      <c r="N2967" s="5" t="s">
        <v>679</v>
      </c>
      <c r="O2967" s="5" t="s">
        <v>845</v>
      </c>
      <c r="P2967" s="5" t="s">
        <v>845</v>
      </c>
      <c r="Q2967" s="5" t="s">
        <v>847</v>
      </c>
      <c r="R2967" s="5" t="s">
        <v>845</v>
      </c>
      <c r="S2967" s="5" t="s">
        <v>9553</v>
      </c>
      <c r="T2967" s="5" t="s">
        <v>849</v>
      </c>
      <c r="U2967" s="5" t="s">
        <v>845</v>
      </c>
      <c r="V2967" s="5" t="s">
        <v>845</v>
      </c>
      <c r="W2967" s="5" t="s">
        <v>850</v>
      </c>
      <c r="X2967" s="5" t="s">
        <v>12808</v>
      </c>
      <c r="Y2967" s="6">
        <f>X2968-'Com RTOS RX'!$X2967</f>
        <v>0.00005787037037</v>
      </c>
      <c r="Z2967" s="7">
        <f>SUM(LEN(",CO_MQ135|"),'Com RTOS RX'!$H2967,LEN(",CO2_MQ135|"),'Com RTOS RX'!$I2967,LEN(",Alcool_MQ135|"),'Com RTOS RX'!$J2967,LEN(",Alcool_MQ135|"),'Com RTOS RX'!$K2967,LEN(",Toluen_MQ135|"),'Com RTOS RX'!$L2967,LEN(",MH4_MQ135|"),'Com RTOS RX'!$M2967,LEN(",O3_MQ131|"),'Com RTOS RX'!$N2967)*8</f>
        <v>672</v>
      </c>
    </row>
    <row r="2968" ht="15.75" customHeight="1">
      <c r="A2968" s="5" t="s">
        <v>12809</v>
      </c>
      <c r="B2968" s="5" t="s">
        <v>12810</v>
      </c>
      <c r="C2968" s="5" t="s">
        <v>843</v>
      </c>
      <c r="D2968" s="5" t="s">
        <v>12811</v>
      </c>
      <c r="E2968" s="5" t="s">
        <v>845</v>
      </c>
      <c r="F2968" s="5" t="s">
        <v>845</v>
      </c>
      <c r="G2968" s="5" t="s">
        <v>845</v>
      </c>
      <c r="H2968" s="5" t="s">
        <v>724</v>
      </c>
      <c r="I2968" s="5" t="s">
        <v>39</v>
      </c>
      <c r="J2968" s="5" t="s">
        <v>457</v>
      </c>
      <c r="K2968" s="5" t="s">
        <v>53</v>
      </c>
      <c r="L2968" s="5" t="s">
        <v>384</v>
      </c>
      <c r="M2968" s="5" t="s">
        <v>182</v>
      </c>
      <c r="N2968" s="5" t="s">
        <v>713</v>
      </c>
      <c r="O2968" s="5" t="s">
        <v>845</v>
      </c>
      <c r="P2968" s="5" t="s">
        <v>845</v>
      </c>
      <c r="Q2968" s="5" t="s">
        <v>847</v>
      </c>
      <c r="R2968" s="5" t="s">
        <v>845</v>
      </c>
      <c r="S2968" s="5" t="s">
        <v>9553</v>
      </c>
      <c r="T2968" s="5" t="s">
        <v>849</v>
      </c>
      <c r="U2968" s="5" t="s">
        <v>845</v>
      </c>
      <c r="V2968" s="5" t="s">
        <v>845</v>
      </c>
      <c r="W2968" s="5" t="s">
        <v>850</v>
      </c>
      <c r="X2968" s="5" t="s">
        <v>12812</v>
      </c>
      <c r="Y2968" s="6">
        <f>X2969-'Com RTOS RX'!$X2968</f>
        <v>0.00005787037037</v>
      </c>
      <c r="Z2968" s="7">
        <f>SUM(LEN(",CO_MQ135|"),'Com RTOS RX'!$H2968,LEN(",CO2_MQ135|"),'Com RTOS RX'!$I2968,LEN(",Alcool_MQ135|"),'Com RTOS RX'!$J2968,LEN(",Alcool_MQ135|"),'Com RTOS RX'!$K2968,LEN(",Toluen_MQ135|"),'Com RTOS RX'!$L2968,LEN(",MH4_MQ135|"),'Com RTOS RX'!$M2968,LEN(",O3_MQ131|"),'Com RTOS RX'!$N2968)*8</f>
        <v>672</v>
      </c>
    </row>
    <row r="2969" ht="15.75" customHeight="1">
      <c r="A2969" s="5" t="s">
        <v>12813</v>
      </c>
      <c r="B2969" s="5" t="s">
        <v>12814</v>
      </c>
      <c r="C2969" s="5" t="s">
        <v>843</v>
      </c>
      <c r="D2969" s="5" t="s">
        <v>12815</v>
      </c>
      <c r="E2969" s="5" t="s">
        <v>845</v>
      </c>
      <c r="F2969" s="5" t="s">
        <v>845</v>
      </c>
      <c r="G2969" s="5" t="s">
        <v>845</v>
      </c>
      <c r="H2969" s="5" t="s">
        <v>318</v>
      </c>
      <c r="I2969" s="5" t="s">
        <v>9842</v>
      </c>
      <c r="J2969" s="5" t="s">
        <v>742</v>
      </c>
      <c r="K2969" s="5" t="s">
        <v>141</v>
      </c>
      <c r="L2969" s="5" t="s">
        <v>743</v>
      </c>
      <c r="M2969" s="5" t="s">
        <v>189</v>
      </c>
      <c r="N2969" s="5" t="s">
        <v>672</v>
      </c>
      <c r="O2969" s="5" t="s">
        <v>845</v>
      </c>
      <c r="P2969" s="5" t="s">
        <v>845</v>
      </c>
      <c r="Q2969" s="5" t="s">
        <v>847</v>
      </c>
      <c r="R2969" s="5" t="s">
        <v>845</v>
      </c>
      <c r="S2969" s="5" t="s">
        <v>9553</v>
      </c>
      <c r="T2969" s="5" t="s">
        <v>849</v>
      </c>
      <c r="U2969" s="5" t="s">
        <v>845</v>
      </c>
      <c r="V2969" s="5" t="s">
        <v>845</v>
      </c>
      <c r="W2969" s="5" t="s">
        <v>850</v>
      </c>
      <c r="X2969" s="5" t="s">
        <v>12816</v>
      </c>
      <c r="Y2969" s="6">
        <f>X2970-'Com RTOS RX'!$X2969</f>
        <v>0.00005787037037</v>
      </c>
      <c r="Z2969" s="7">
        <f>SUM(LEN(",CO_MQ135|"),'Com RTOS RX'!$H2969,LEN(",CO2_MQ135|"),'Com RTOS RX'!$I2969,LEN(",Alcool_MQ135|"),'Com RTOS RX'!$J2969,LEN(",Alcool_MQ135|"),'Com RTOS RX'!$K2969,LEN(",Toluen_MQ135|"),'Com RTOS RX'!$L2969,LEN(",MH4_MQ135|"),'Com RTOS RX'!$M2969,LEN(",O3_MQ131|"),'Com RTOS RX'!$N2969)*8</f>
        <v>672</v>
      </c>
    </row>
    <row r="2970" ht="15.75" customHeight="1">
      <c r="A2970" s="5" t="s">
        <v>12817</v>
      </c>
      <c r="B2970" s="5" t="s">
        <v>12818</v>
      </c>
      <c r="C2970" s="5" t="s">
        <v>843</v>
      </c>
      <c r="D2970" s="5" t="s">
        <v>12819</v>
      </c>
      <c r="E2970" s="5" t="s">
        <v>845</v>
      </c>
      <c r="F2970" s="5" t="s">
        <v>845</v>
      </c>
      <c r="G2970" s="5" t="s">
        <v>845</v>
      </c>
      <c r="H2970" s="5" t="s">
        <v>318</v>
      </c>
      <c r="I2970" s="5" t="s">
        <v>9842</v>
      </c>
      <c r="J2970" s="5" t="s">
        <v>742</v>
      </c>
      <c r="K2970" s="5" t="s">
        <v>141</v>
      </c>
      <c r="L2970" s="5" t="s">
        <v>743</v>
      </c>
      <c r="M2970" s="5" t="s">
        <v>189</v>
      </c>
      <c r="N2970" s="5" t="s">
        <v>672</v>
      </c>
      <c r="O2970" s="5" t="s">
        <v>845</v>
      </c>
      <c r="P2970" s="5" t="s">
        <v>845</v>
      </c>
      <c r="Q2970" s="5" t="s">
        <v>847</v>
      </c>
      <c r="R2970" s="5" t="s">
        <v>845</v>
      </c>
      <c r="S2970" s="5" t="s">
        <v>9553</v>
      </c>
      <c r="T2970" s="5" t="s">
        <v>849</v>
      </c>
      <c r="U2970" s="5" t="s">
        <v>845</v>
      </c>
      <c r="V2970" s="5" t="s">
        <v>845</v>
      </c>
      <c r="W2970" s="5" t="s">
        <v>850</v>
      </c>
      <c r="X2970" s="5" t="s">
        <v>12820</v>
      </c>
      <c r="Y2970" s="6">
        <f>X2971-'Com RTOS RX'!$X2970</f>
        <v>0.00005787037037</v>
      </c>
      <c r="Z2970" s="7">
        <f>SUM(LEN(",CO_MQ135|"),'Com RTOS RX'!$H2970,LEN(",CO2_MQ135|"),'Com RTOS RX'!$I2970,LEN(",Alcool_MQ135|"),'Com RTOS RX'!$J2970,LEN(",Alcool_MQ135|"),'Com RTOS RX'!$K2970,LEN(",Toluen_MQ135|"),'Com RTOS RX'!$L2970,LEN(",MH4_MQ135|"),'Com RTOS RX'!$M2970,LEN(",O3_MQ131|"),'Com RTOS RX'!$N2970)*8</f>
        <v>672</v>
      </c>
    </row>
    <row r="2971" ht="15.75" customHeight="1">
      <c r="A2971" s="5" t="s">
        <v>12821</v>
      </c>
      <c r="B2971" s="5" t="s">
        <v>12822</v>
      </c>
      <c r="C2971" s="5" t="s">
        <v>843</v>
      </c>
      <c r="D2971" s="5" t="s">
        <v>12823</v>
      </c>
      <c r="E2971" s="5" t="s">
        <v>845</v>
      </c>
      <c r="F2971" s="5" t="s">
        <v>845</v>
      </c>
      <c r="G2971" s="5" t="s">
        <v>845</v>
      </c>
      <c r="H2971" s="5" t="s">
        <v>724</v>
      </c>
      <c r="I2971" s="5" t="s">
        <v>39</v>
      </c>
      <c r="J2971" s="5" t="s">
        <v>457</v>
      </c>
      <c r="K2971" s="5" t="s">
        <v>53</v>
      </c>
      <c r="L2971" s="5" t="s">
        <v>384</v>
      </c>
      <c r="M2971" s="5" t="s">
        <v>182</v>
      </c>
      <c r="N2971" s="5" t="s">
        <v>679</v>
      </c>
      <c r="O2971" s="5" t="s">
        <v>845</v>
      </c>
      <c r="P2971" s="5" t="s">
        <v>845</v>
      </c>
      <c r="Q2971" s="5" t="s">
        <v>847</v>
      </c>
      <c r="R2971" s="5" t="s">
        <v>845</v>
      </c>
      <c r="S2971" s="5" t="s">
        <v>9553</v>
      </c>
      <c r="T2971" s="5" t="s">
        <v>849</v>
      </c>
      <c r="U2971" s="5" t="s">
        <v>845</v>
      </c>
      <c r="V2971" s="5" t="s">
        <v>845</v>
      </c>
      <c r="W2971" s="5" t="s">
        <v>850</v>
      </c>
      <c r="X2971" s="5" t="s">
        <v>12824</v>
      </c>
      <c r="Y2971" s="6">
        <f>X2972-'Com RTOS RX'!$X2971</f>
        <v>0.00005787037037</v>
      </c>
      <c r="Z2971" s="7">
        <f>SUM(LEN(",CO_MQ135|"),'Com RTOS RX'!$H2971,LEN(",CO2_MQ135|"),'Com RTOS RX'!$I2971,LEN(",Alcool_MQ135|"),'Com RTOS RX'!$J2971,LEN(",Alcool_MQ135|"),'Com RTOS RX'!$K2971,LEN(",Toluen_MQ135|"),'Com RTOS RX'!$L2971,LEN(",MH4_MQ135|"),'Com RTOS RX'!$M2971,LEN(",O3_MQ131|"),'Com RTOS RX'!$N2971)*8</f>
        <v>672</v>
      </c>
    </row>
    <row r="2972" ht="15.75" customHeight="1">
      <c r="A2972" s="5" t="s">
        <v>12825</v>
      </c>
      <c r="B2972" s="5" t="s">
        <v>12826</v>
      </c>
      <c r="C2972" s="5" t="s">
        <v>843</v>
      </c>
      <c r="D2972" s="5" t="s">
        <v>12827</v>
      </c>
      <c r="E2972" s="5" t="s">
        <v>845</v>
      </c>
      <c r="F2972" s="5" t="s">
        <v>845</v>
      </c>
      <c r="G2972" s="5" t="s">
        <v>845</v>
      </c>
      <c r="H2972" s="5" t="s">
        <v>326</v>
      </c>
      <c r="I2972" s="5" t="s">
        <v>25</v>
      </c>
      <c r="J2972" s="5" t="s">
        <v>446</v>
      </c>
      <c r="K2972" s="5" t="s">
        <v>53</v>
      </c>
      <c r="L2972" s="5" t="s">
        <v>692</v>
      </c>
      <c r="M2972" s="5" t="s">
        <v>182</v>
      </c>
      <c r="N2972" s="5" t="s">
        <v>679</v>
      </c>
      <c r="O2972" s="5" t="s">
        <v>845</v>
      </c>
      <c r="P2972" s="5" t="s">
        <v>845</v>
      </c>
      <c r="Q2972" s="5" t="s">
        <v>847</v>
      </c>
      <c r="R2972" s="5" t="s">
        <v>845</v>
      </c>
      <c r="S2972" s="5" t="s">
        <v>9553</v>
      </c>
      <c r="T2972" s="5" t="s">
        <v>849</v>
      </c>
      <c r="U2972" s="5" t="s">
        <v>845</v>
      </c>
      <c r="V2972" s="5" t="s">
        <v>845</v>
      </c>
      <c r="W2972" s="5" t="s">
        <v>850</v>
      </c>
      <c r="X2972" s="5" t="s">
        <v>12828</v>
      </c>
      <c r="Y2972" s="6">
        <f>X2973-'Com RTOS RX'!$X2972</f>
        <v>0.00005787037037</v>
      </c>
      <c r="Z2972" s="7">
        <f>SUM(LEN(",CO_MQ135|"),'Com RTOS RX'!$H2972,LEN(",CO2_MQ135|"),'Com RTOS RX'!$I2972,LEN(",Alcool_MQ135|"),'Com RTOS RX'!$J2972,LEN(",Alcool_MQ135|"),'Com RTOS RX'!$K2972,LEN(",Toluen_MQ135|"),'Com RTOS RX'!$L2972,LEN(",MH4_MQ135|"),'Com RTOS RX'!$M2972,LEN(",O3_MQ131|"),'Com RTOS RX'!$N2972)*8</f>
        <v>672</v>
      </c>
    </row>
    <row r="2973" ht="15.75" customHeight="1">
      <c r="A2973" s="5" t="s">
        <v>12829</v>
      </c>
      <c r="B2973" s="5" t="s">
        <v>12830</v>
      </c>
      <c r="C2973" s="5" t="s">
        <v>843</v>
      </c>
      <c r="D2973" s="5" t="s">
        <v>12831</v>
      </c>
      <c r="E2973" s="5" t="s">
        <v>845</v>
      </c>
      <c r="F2973" s="5" t="s">
        <v>845</v>
      </c>
      <c r="G2973" s="5" t="s">
        <v>845</v>
      </c>
      <c r="H2973" s="5" t="s">
        <v>707</v>
      </c>
      <c r="I2973" s="5" t="s">
        <v>32</v>
      </c>
      <c r="J2973" s="5" t="s">
        <v>496</v>
      </c>
      <c r="K2973" s="5" t="s">
        <v>167</v>
      </c>
      <c r="L2973" s="5" t="s">
        <v>424</v>
      </c>
      <c r="M2973" s="5" t="s">
        <v>217</v>
      </c>
      <c r="N2973" s="5" t="s">
        <v>672</v>
      </c>
      <c r="O2973" s="5" t="s">
        <v>845</v>
      </c>
      <c r="P2973" s="5" t="s">
        <v>845</v>
      </c>
      <c r="Q2973" s="5" t="s">
        <v>847</v>
      </c>
      <c r="R2973" s="5" t="s">
        <v>845</v>
      </c>
      <c r="S2973" s="5" t="s">
        <v>9553</v>
      </c>
      <c r="T2973" s="5" t="s">
        <v>849</v>
      </c>
      <c r="U2973" s="5" t="s">
        <v>845</v>
      </c>
      <c r="V2973" s="5" t="s">
        <v>845</v>
      </c>
      <c r="W2973" s="5" t="s">
        <v>850</v>
      </c>
      <c r="X2973" s="5" t="s">
        <v>12832</v>
      </c>
      <c r="Y2973" s="6">
        <f>X2974-'Com RTOS RX'!$X2973</f>
        <v>0.0001157407407</v>
      </c>
      <c r="Z2973" s="7">
        <f>SUM(LEN(",CO_MQ135|"),'Com RTOS RX'!$H2973,LEN(",CO2_MQ135|"),'Com RTOS RX'!$I2973,LEN(",Alcool_MQ135|"),'Com RTOS RX'!$J2973,LEN(",Alcool_MQ135|"),'Com RTOS RX'!$K2973,LEN(",Toluen_MQ135|"),'Com RTOS RX'!$L2973,LEN(",MH4_MQ135|"),'Com RTOS RX'!$M2973,LEN(",O3_MQ131|"),'Com RTOS RX'!$N2973)*8</f>
        <v>672</v>
      </c>
    </row>
    <row r="2974" ht="15.75" customHeight="1">
      <c r="A2974" s="5" t="s">
        <v>12833</v>
      </c>
      <c r="B2974" s="5" t="s">
        <v>12834</v>
      </c>
      <c r="C2974" s="5" t="s">
        <v>843</v>
      </c>
      <c r="D2974" s="5" t="s">
        <v>12835</v>
      </c>
      <c r="E2974" s="5" t="s">
        <v>845</v>
      </c>
      <c r="F2974" s="5" t="s">
        <v>845</v>
      </c>
      <c r="G2974" s="5" t="s">
        <v>845</v>
      </c>
      <c r="H2974" s="5" t="s">
        <v>725</v>
      </c>
      <c r="I2974" s="5" t="s">
        <v>25</v>
      </c>
      <c r="J2974" s="5" t="s">
        <v>726</v>
      </c>
      <c r="K2974" s="5" t="s">
        <v>53</v>
      </c>
      <c r="L2974" s="5" t="s">
        <v>8661</v>
      </c>
      <c r="M2974" s="5" t="s">
        <v>226</v>
      </c>
      <c r="N2974" s="5" t="s">
        <v>679</v>
      </c>
      <c r="O2974" s="5" t="s">
        <v>845</v>
      </c>
      <c r="P2974" s="5" t="s">
        <v>845</v>
      </c>
      <c r="Q2974" s="5" t="s">
        <v>847</v>
      </c>
      <c r="R2974" s="5" t="s">
        <v>845</v>
      </c>
      <c r="S2974" s="5" t="s">
        <v>9553</v>
      </c>
      <c r="T2974" s="5" t="s">
        <v>849</v>
      </c>
      <c r="U2974" s="5" t="s">
        <v>845</v>
      </c>
      <c r="V2974" s="5" t="s">
        <v>845</v>
      </c>
      <c r="W2974" s="5" t="s">
        <v>850</v>
      </c>
      <c r="X2974" s="5" t="s">
        <v>12836</v>
      </c>
      <c r="Y2974" s="6">
        <f>X2975-'Com RTOS RX'!$X2974</f>
        <v>0.00005787037037</v>
      </c>
      <c r="Z2974" s="7">
        <f>SUM(LEN(",CO_MQ135|"),'Com RTOS RX'!$H2974,LEN(",CO2_MQ135|"),'Com RTOS RX'!$I2974,LEN(",Alcool_MQ135|"),'Com RTOS RX'!$J2974,LEN(",Alcool_MQ135|"),'Com RTOS RX'!$K2974,LEN(",Toluen_MQ135|"),'Com RTOS RX'!$L2974,LEN(",MH4_MQ135|"),'Com RTOS RX'!$M2974,LEN(",O3_MQ131|"),'Com RTOS RX'!$N2974)*8</f>
        <v>672</v>
      </c>
    </row>
    <row r="2975" ht="15.75" customHeight="1">
      <c r="A2975" s="5" t="s">
        <v>12837</v>
      </c>
      <c r="B2975" s="5" t="s">
        <v>12838</v>
      </c>
      <c r="C2975" s="5" t="s">
        <v>843</v>
      </c>
      <c r="D2975" s="5" t="s">
        <v>12839</v>
      </c>
      <c r="E2975" s="5" t="s">
        <v>845</v>
      </c>
      <c r="F2975" s="5" t="s">
        <v>845</v>
      </c>
      <c r="G2975" s="5" t="s">
        <v>845</v>
      </c>
      <c r="H2975" s="5" t="s">
        <v>722</v>
      </c>
      <c r="I2975" s="5" t="s">
        <v>106</v>
      </c>
      <c r="J2975" s="5" t="s">
        <v>458</v>
      </c>
      <c r="K2975" s="5" t="s">
        <v>855</v>
      </c>
      <c r="L2975" s="5" t="s">
        <v>410</v>
      </c>
      <c r="M2975" s="5" t="s">
        <v>182</v>
      </c>
      <c r="N2975" s="5" t="s">
        <v>657</v>
      </c>
      <c r="O2975" s="5" t="s">
        <v>845</v>
      </c>
      <c r="P2975" s="5" t="s">
        <v>845</v>
      </c>
      <c r="Q2975" s="5" t="s">
        <v>847</v>
      </c>
      <c r="R2975" s="5" t="s">
        <v>845</v>
      </c>
      <c r="S2975" s="5" t="s">
        <v>9553</v>
      </c>
      <c r="T2975" s="5" t="s">
        <v>849</v>
      </c>
      <c r="U2975" s="5" t="s">
        <v>845</v>
      </c>
      <c r="V2975" s="5" t="s">
        <v>845</v>
      </c>
      <c r="W2975" s="5" t="s">
        <v>850</v>
      </c>
      <c r="X2975" s="5" t="s">
        <v>12840</v>
      </c>
      <c r="Y2975" s="6">
        <f>X2976-'Com RTOS RX'!$X2975</f>
        <v>0.00005787037037</v>
      </c>
      <c r="Z2975" s="7">
        <f>SUM(LEN(",CO_MQ135|"),'Com RTOS RX'!$H2975,LEN(",CO2_MQ135|"),'Com RTOS RX'!$I2975,LEN(",Alcool_MQ135|"),'Com RTOS RX'!$J2975,LEN(",Alcool_MQ135|"),'Com RTOS RX'!$K2975,LEN(",Toluen_MQ135|"),'Com RTOS RX'!$L2975,LEN(",MH4_MQ135|"),'Com RTOS RX'!$M2975,LEN(",O3_MQ131|"),'Com RTOS RX'!$N2975)*8</f>
        <v>672</v>
      </c>
    </row>
    <row r="2976" ht="15.75" customHeight="1">
      <c r="A2976" s="5" t="s">
        <v>12841</v>
      </c>
      <c r="B2976" s="5" t="s">
        <v>12842</v>
      </c>
      <c r="C2976" s="5" t="s">
        <v>843</v>
      </c>
      <c r="D2976" s="5" t="s">
        <v>12843</v>
      </c>
      <c r="E2976" s="5" t="s">
        <v>845</v>
      </c>
      <c r="F2976" s="5" t="s">
        <v>845</v>
      </c>
      <c r="G2976" s="5" t="s">
        <v>845</v>
      </c>
      <c r="H2976" s="5" t="s">
        <v>326</v>
      </c>
      <c r="I2976" s="5" t="s">
        <v>25</v>
      </c>
      <c r="J2976" s="5" t="s">
        <v>446</v>
      </c>
      <c r="K2976" s="5" t="s">
        <v>53</v>
      </c>
      <c r="L2976" s="5" t="s">
        <v>692</v>
      </c>
      <c r="M2976" s="5" t="s">
        <v>182</v>
      </c>
      <c r="N2976" s="5" t="s">
        <v>661</v>
      </c>
      <c r="O2976" s="5" t="s">
        <v>845</v>
      </c>
      <c r="P2976" s="5" t="s">
        <v>845</v>
      </c>
      <c r="Q2976" s="5" t="s">
        <v>847</v>
      </c>
      <c r="R2976" s="5" t="s">
        <v>845</v>
      </c>
      <c r="S2976" s="5" t="s">
        <v>9553</v>
      </c>
      <c r="T2976" s="5" t="s">
        <v>849</v>
      </c>
      <c r="U2976" s="5" t="s">
        <v>845</v>
      </c>
      <c r="V2976" s="5" t="s">
        <v>845</v>
      </c>
      <c r="W2976" s="5" t="s">
        <v>850</v>
      </c>
      <c r="X2976" s="5" t="s">
        <v>12844</v>
      </c>
      <c r="Y2976" s="6">
        <f>X2977-'Com RTOS RX'!$X2976</f>
        <v>0.00005787037037</v>
      </c>
      <c r="Z2976" s="7">
        <f>SUM(LEN(",CO_MQ135|"),'Com RTOS RX'!$H2976,LEN(",CO2_MQ135|"),'Com RTOS RX'!$I2976,LEN(",Alcool_MQ135|"),'Com RTOS RX'!$J2976,LEN(",Alcool_MQ135|"),'Com RTOS RX'!$K2976,LEN(",Toluen_MQ135|"),'Com RTOS RX'!$L2976,LEN(",MH4_MQ135|"),'Com RTOS RX'!$M2976,LEN(",O3_MQ131|"),'Com RTOS RX'!$N2976)*8</f>
        <v>672</v>
      </c>
    </row>
    <row r="2977" ht="15.75" customHeight="1">
      <c r="A2977" s="5" t="s">
        <v>12845</v>
      </c>
      <c r="B2977" s="5" t="s">
        <v>12846</v>
      </c>
      <c r="C2977" s="5" t="s">
        <v>843</v>
      </c>
      <c r="D2977" s="5" t="s">
        <v>12847</v>
      </c>
      <c r="E2977" s="5" t="s">
        <v>845</v>
      </c>
      <c r="F2977" s="5" t="s">
        <v>845</v>
      </c>
      <c r="G2977" s="5" t="s">
        <v>845</v>
      </c>
      <c r="H2977" s="5" t="s">
        <v>698</v>
      </c>
      <c r="I2977" s="5" t="s">
        <v>39</v>
      </c>
      <c r="J2977" s="5" t="s">
        <v>457</v>
      </c>
      <c r="K2977" s="5" t="s">
        <v>53</v>
      </c>
      <c r="L2977" s="5" t="s">
        <v>365</v>
      </c>
      <c r="M2977" s="5" t="s">
        <v>182</v>
      </c>
      <c r="N2977" s="5" t="s">
        <v>672</v>
      </c>
      <c r="O2977" s="5" t="s">
        <v>845</v>
      </c>
      <c r="P2977" s="5" t="s">
        <v>845</v>
      </c>
      <c r="Q2977" s="5" t="s">
        <v>847</v>
      </c>
      <c r="R2977" s="5" t="s">
        <v>845</v>
      </c>
      <c r="S2977" s="5" t="s">
        <v>9553</v>
      </c>
      <c r="T2977" s="5" t="s">
        <v>849</v>
      </c>
      <c r="U2977" s="5" t="s">
        <v>845</v>
      </c>
      <c r="V2977" s="5" t="s">
        <v>845</v>
      </c>
      <c r="W2977" s="5" t="s">
        <v>850</v>
      </c>
      <c r="X2977" s="5" t="s">
        <v>12848</v>
      </c>
      <c r="Y2977" s="6">
        <f>X2978-'Com RTOS RX'!$X2977</f>
        <v>0.00006944444444</v>
      </c>
      <c r="Z2977" s="7">
        <f>SUM(LEN(",CO_MQ135|"),'Com RTOS RX'!$H2977,LEN(",CO2_MQ135|"),'Com RTOS RX'!$I2977,LEN(",Alcool_MQ135|"),'Com RTOS RX'!$J2977,LEN(",Alcool_MQ135|"),'Com RTOS RX'!$K2977,LEN(",Toluen_MQ135|"),'Com RTOS RX'!$L2977,LEN(",MH4_MQ135|"),'Com RTOS RX'!$M2977,LEN(",O3_MQ131|"),'Com RTOS RX'!$N2977)*8</f>
        <v>672</v>
      </c>
    </row>
    <row r="2978" ht="15.75" customHeight="1">
      <c r="A2978" s="5" t="s">
        <v>12849</v>
      </c>
      <c r="B2978" s="5" t="s">
        <v>12850</v>
      </c>
      <c r="C2978" s="5" t="s">
        <v>843</v>
      </c>
      <c r="D2978" s="5" t="s">
        <v>12851</v>
      </c>
      <c r="E2978" s="5" t="s">
        <v>845</v>
      </c>
      <c r="F2978" s="5" t="s">
        <v>845</v>
      </c>
      <c r="G2978" s="5" t="s">
        <v>845</v>
      </c>
      <c r="H2978" s="5" t="s">
        <v>754</v>
      </c>
      <c r="I2978" s="5" t="s">
        <v>106</v>
      </c>
      <c r="J2978" s="5" t="s">
        <v>769</v>
      </c>
      <c r="K2978" s="5" t="s">
        <v>855</v>
      </c>
      <c r="L2978" s="5" t="s">
        <v>376</v>
      </c>
      <c r="M2978" s="5" t="s">
        <v>182</v>
      </c>
      <c r="N2978" s="5" t="s">
        <v>672</v>
      </c>
      <c r="O2978" s="5" t="s">
        <v>845</v>
      </c>
      <c r="P2978" s="5" t="s">
        <v>845</v>
      </c>
      <c r="Q2978" s="5" t="s">
        <v>847</v>
      </c>
      <c r="R2978" s="5" t="s">
        <v>845</v>
      </c>
      <c r="S2978" s="5" t="s">
        <v>9553</v>
      </c>
      <c r="T2978" s="5" t="s">
        <v>849</v>
      </c>
      <c r="U2978" s="5" t="s">
        <v>845</v>
      </c>
      <c r="V2978" s="5" t="s">
        <v>845</v>
      </c>
      <c r="W2978" s="5" t="s">
        <v>850</v>
      </c>
      <c r="X2978" s="5" t="s">
        <v>12852</v>
      </c>
      <c r="Y2978" s="6">
        <f>X2979-'Com RTOS RX'!$X2978</f>
        <v>0.0000462962963</v>
      </c>
      <c r="Z2978" s="7">
        <f>SUM(LEN(",CO_MQ135|"),'Com RTOS RX'!$H2978,LEN(",CO2_MQ135|"),'Com RTOS RX'!$I2978,LEN(",Alcool_MQ135|"),'Com RTOS RX'!$J2978,LEN(",Alcool_MQ135|"),'Com RTOS RX'!$K2978,LEN(",Toluen_MQ135|"),'Com RTOS RX'!$L2978,LEN(",MH4_MQ135|"),'Com RTOS RX'!$M2978,LEN(",O3_MQ131|"),'Com RTOS RX'!$N2978)*8</f>
        <v>672</v>
      </c>
    </row>
    <row r="2979" ht="15.75" customHeight="1">
      <c r="A2979" s="5" t="s">
        <v>12853</v>
      </c>
      <c r="B2979" s="5" t="s">
        <v>12854</v>
      </c>
      <c r="C2979" s="5" t="s">
        <v>843</v>
      </c>
      <c r="D2979" s="5" t="s">
        <v>12855</v>
      </c>
      <c r="E2979" s="5" t="s">
        <v>845</v>
      </c>
      <c r="F2979" s="5" t="s">
        <v>845</v>
      </c>
      <c r="G2979" s="5" t="s">
        <v>845</v>
      </c>
      <c r="H2979" s="5" t="s">
        <v>326</v>
      </c>
      <c r="I2979" s="5" t="s">
        <v>25</v>
      </c>
      <c r="J2979" s="5" t="s">
        <v>446</v>
      </c>
      <c r="K2979" s="5" t="s">
        <v>53</v>
      </c>
      <c r="L2979" s="5" t="s">
        <v>692</v>
      </c>
      <c r="M2979" s="5" t="s">
        <v>182</v>
      </c>
      <c r="N2979" s="5" t="s">
        <v>679</v>
      </c>
      <c r="O2979" s="5" t="s">
        <v>845</v>
      </c>
      <c r="P2979" s="5" t="s">
        <v>845</v>
      </c>
      <c r="Q2979" s="5" t="s">
        <v>847</v>
      </c>
      <c r="R2979" s="5" t="s">
        <v>845</v>
      </c>
      <c r="S2979" s="5" t="s">
        <v>9553</v>
      </c>
      <c r="T2979" s="5" t="s">
        <v>849</v>
      </c>
      <c r="U2979" s="5" t="s">
        <v>845</v>
      </c>
      <c r="V2979" s="5" t="s">
        <v>845</v>
      </c>
      <c r="W2979" s="5" t="s">
        <v>850</v>
      </c>
      <c r="X2979" s="5" t="s">
        <v>12856</v>
      </c>
      <c r="Y2979" s="6">
        <f>X2980-'Com RTOS RX'!$X2979</f>
        <v>0.00006944444444</v>
      </c>
      <c r="Z2979" s="7">
        <f>SUM(LEN(",CO_MQ135|"),'Com RTOS RX'!$H2979,LEN(",CO2_MQ135|"),'Com RTOS RX'!$I2979,LEN(",Alcool_MQ135|"),'Com RTOS RX'!$J2979,LEN(",Alcool_MQ135|"),'Com RTOS RX'!$K2979,LEN(",Toluen_MQ135|"),'Com RTOS RX'!$L2979,LEN(",MH4_MQ135|"),'Com RTOS RX'!$M2979,LEN(",O3_MQ131|"),'Com RTOS RX'!$N2979)*8</f>
        <v>672</v>
      </c>
    </row>
    <row r="2980" ht="15.75" customHeight="1">
      <c r="A2980" s="5" t="s">
        <v>12857</v>
      </c>
      <c r="B2980" s="5" t="s">
        <v>12858</v>
      </c>
      <c r="C2980" s="5" t="s">
        <v>843</v>
      </c>
      <c r="D2980" s="5" t="s">
        <v>12859</v>
      </c>
      <c r="E2980" s="5" t="s">
        <v>845</v>
      </c>
      <c r="F2980" s="5" t="s">
        <v>845</v>
      </c>
      <c r="G2980" s="5" t="s">
        <v>845</v>
      </c>
      <c r="H2980" s="5" t="s">
        <v>698</v>
      </c>
      <c r="I2980" s="5" t="s">
        <v>39</v>
      </c>
      <c r="J2980" s="5" t="s">
        <v>457</v>
      </c>
      <c r="K2980" s="5" t="s">
        <v>53</v>
      </c>
      <c r="L2980" s="5" t="s">
        <v>365</v>
      </c>
      <c r="M2980" s="5" t="s">
        <v>182</v>
      </c>
      <c r="N2980" s="5" t="s">
        <v>672</v>
      </c>
      <c r="O2980" s="5" t="s">
        <v>845</v>
      </c>
      <c r="P2980" s="5" t="s">
        <v>845</v>
      </c>
      <c r="Q2980" s="5" t="s">
        <v>847</v>
      </c>
      <c r="R2980" s="5" t="s">
        <v>845</v>
      </c>
      <c r="S2980" s="5" t="s">
        <v>9553</v>
      </c>
      <c r="T2980" s="5" t="s">
        <v>849</v>
      </c>
      <c r="U2980" s="5" t="s">
        <v>845</v>
      </c>
      <c r="V2980" s="5" t="s">
        <v>845</v>
      </c>
      <c r="W2980" s="5" t="s">
        <v>850</v>
      </c>
      <c r="X2980" s="5" t="s">
        <v>12860</v>
      </c>
      <c r="Y2980" s="6">
        <f>X2981-'Com RTOS RX'!$X2980</f>
        <v>0.0001041666667</v>
      </c>
      <c r="Z2980" s="7">
        <f>SUM(LEN(",CO_MQ135|"),'Com RTOS RX'!$H2980,LEN(",CO2_MQ135|"),'Com RTOS RX'!$I2980,LEN(",Alcool_MQ135|"),'Com RTOS RX'!$J2980,LEN(",Alcool_MQ135|"),'Com RTOS RX'!$K2980,LEN(",Toluen_MQ135|"),'Com RTOS RX'!$L2980,LEN(",MH4_MQ135|"),'Com RTOS RX'!$M2980,LEN(",O3_MQ131|"),'Com RTOS RX'!$N2980)*8</f>
        <v>672</v>
      </c>
    </row>
    <row r="2981" ht="15.75" customHeight="1">
      <c r="A2981" s="5" t="s">
        <v>12861</v>
      </c>
      <c r="B2981" s="5" t="s">
        <v>12862</v>
      </c>
      <c r="C2981" s="5" t="s">
        <v>843</v>
      </c>
      <c r="D2981" s="5" t="s">
        <v>12863</v>
      </c>
      <c r="E2981" s="5" t="s">
        <v>845</v>
      </c>
      <c r="F2981" s="5" t="s">
        <v>845</v>
      </c>
      <c r="G2981" s="5" t="s">
        <v>845</v>
      </c>
      <c r="H2981" s="5" t="s">
        <v>754</v>
      </c>
      <c r="I2981" s="5" t="s">
        <v>106</v>
      </c>
      <c r="J2981" s="5" t="s">
        <v>769</v>
      </c>
      <c r="K2981" s="5" t="s">
        <v>855</v>
      </c>
      <c r="L2981" s="5" t="s">
        <v>376</v>
      </c>
      <c r="M2981" s="5" t="s">
        <v>182</v>
      </c>
      <c r="N2981" s="5" t="s">
        <v>672</v>
      </c>
      <c r="O2981" s="5" t="s">
        <v>845</v>
      </c>
      <c r="P2981" s="5" t="s">
        <v>845</v>
      </c>
      <c r="Q2981" s="5" t="s">
        <v>847</v>
      </c>
      <c r="R2981" s="5" t="s">
        <v>845</v>
      </c>
      <c r="S2981" s="5" t="s">
        <v>9553</v>
      </c>
      <c r="T2981" s="5" t="s">
        <v>849</v>
      </c>
      <c r="U2981" s="5" t="s">
        <v>845</v>
      </c>
      <c r="V2981" s="5" t="s">
        <v>845</v>
      </c>
      <c r="W2981" s="5" t="s">
        <v>850</v>
      </c>
      <c r="X2981" s="5" t="s">
        <v>12864</v>
      </c>
      <c r="Y2981" s="6">
        <f>X2982-'Com RTOS RX'!$X2981</f>
        <v>0.00006944444444</v>
      </c>
      <c r="Z2981" s="7">
        <f>SUM(LEN(",CO_MQ135|"),'Com RTOS RX'!$H2981,LEN(",CO2_MQ135|"),'Com RTOS RX'!$I2981,LEN(",Alcool_MQ135|"),'Com RTOS RX'!$J2981,LEN(",Alcool_MQ135|"),'Com RTOS RX'!$K2981,LEN(",Toluen_MQ135|"),'Com RTOS RX'!$L2981,LEN(",MH4_MQ135|"),'Com RTOS RX'!$M2981,LEN(",O3_MQ131|"),'Com RTOS RX'!$N2981)*8</f>
        <v>672</v>
      </c>
    </row>
    <row r="2982" ht="15.75" customHeight="1">
      <c r="A2982" s="5" t="s">
        <v>12865</v>
      </c>
      <c r="B2982" s="5" t="s">
        <v>12866</v>
      </c>
      <c r="C2982" s="5" t="s">
        <v>843</v>
      </c>
      <c r="D2982" s="5" t="s">
        <v>12867</v>
      </c>
      <c r="E2982" s="5" t="s">
        <v>845</v>
      </c>
      <c r="F2982" s="5" t="s">
        <v>845</v>
      </c>
      <c r="G2982" s="5" t="s">
        <v>845</v>
      </c>
      <c r="H2982" s="5" t="s">
        <v>606</v>
      </c>
      <c r="I2982" s="5" t="s">
        <v>91</v>
      </c>
      <c r="J2982" s="5" t="s">
        <v>434</v>
      </c>
      <c r="K2982" s="5" t="s">
        <v>24</v>
      </c>
      <c r="L2982" s="5" t="s">
        <v>737</v>
      </c>
      <c r="M2982" s="5" t="s">
        <v>189</v>
      </c>
      <c r="N2982" s="5" t="s">
        <v>672</v>
      </c>
      <c r="O2982" s="5" t="s">
        <v>845</v>
      </c>
      <c r="P2982" s="5" t="s">
        <v>845</v>
      </c>
      <c r="Q2982" s="5" t="s">
        <v>847</v>
      </c>
      <c r="R2982" s="5" t="s">
        <v>845</v>
      </c>
      <c r="S2982" s="5" t="s">
        <v>9553</v>
      </c>
      <c r="T2982" s="5" t="s">
        <v>849</v>
      </c>
      <c r="U2982" s="5" t="s">
        <v>845</v>
      </c>
      <c r="V2982" s="5" t="s">
        <v>845</v>
      </c>
      <c r="W2982" s="5" t="s">
        <v>850</v>
      </c>
      <c r="X2982" s="5" t="s">
        <v>12868</v>
      </c>
      <c r="Y2982" s="6">
        <f>X2983-'Com RTOS RX'!$X2982</f>
        <v>0.00005787037037</v>
      </c>
      <c r="Z2982" s="7">
        <f>SUM(LEN(",CO_MQ135|"),'Com RTOS RX'!$H2982,LEN(",CO2_MQ135|"),'Com RTOS RX'!$I2982,LEN(",Alcool_MQ135|"),'Com RTOS RX'!$J2982,LEN(",Alcool_MQ135|"),'Com RTOS RX'!$K2982,LEN(",Toluen_MQ135|"),'Com RTOS RX'!$L2982,LEN(",MH4_MQ135|"),'Com RTOS RX'!$M2982,LEN(",O3_MQ131|"),'Com RTOS RX'!$N2982)*8</f>
        <v>672</v>
      </c>
    </row>
    <row r="2983" ht="15.75" customHeight="1">
      <c r="A2983" s="5" t="s">
        <v>12869</v>
      </c>
      <c r="B2983" s="5" t="s">
        <v>12870</v>
      </c>
      <c r="C2983" s="5" t="s">
        <v>843</v>
      </c>
      <c r="D2983" s="5" t="s">
        <v>12871</v>
      </c>
      <c r="E2983" s="5" t="s">
        <v>845</v>
      </c>
      <c r="F2983" s="5" t="s">
        <v>845</v>
      </c>
      <c r="G2983" s="5" t="s">
        <v>845</v>
      </c>
      <c r="H2983" s="5" t="s">
        <v>725</v>
      </c>
      <c r="I2983" s="5" t="s">
        <v>25</v>
      </c>
      <c r="J2983" s="5" t="s">
        <v>726</v>
      </c>
      <c r="K2983" s="5" t="s">
        <v>53</v>
      </c>
      <c r="L2983" s="5" t="s">
        <v>8661</v>
      </c>
      <c r="M2983" s="5" t="s">
        <v>226</v>
      </c>
      <c r="N2983" s="5" t="s">
        <v>672</v>
      </c>
      <c r="O2983" s="5" t="s">
        <v>845</v>
      </c>
      <c r="P2983" s="5" t="s">
        <v>845</v>
      </c>
      <c r="Q2983" s="5" t="s">
        <v>847</v>
      </c>
      <c r="R2983" s="5" t="s">
        <v>845</v>
      </c>
      <c r="S2983" s="5" t="s">
        <v>9553</v>
      </c>
      <c r="T2983" s="5" t="s">
        <v>849</v>
      </c>
      <c r="U2983" s="5" t="s">
        <v>845</v>
      </c>
      <c r="V2983" s="5" t="s">
        <v>845</v>
      </c>
      <c r="W2983" s="5" t="s">
        <v>850</v>
      </c>
      <c r="X2983" s="5" t="s">
        <v>12872</v>
      </c>
      <c r="Y2983" s="6">
        <f>X2984-'Com RTOS RX'!$X2983</f>
        <v>0.00005787037037</v>
      </c>
      <c r="Z2983" s="7">
        <f>SUM(LEN(",CO_MQ135|"),'Com RTOS RX'!$H2983,LEN(",CO2_MQ135|"),'Com RTOS RX'!$I2983,LEN(",Alcool_MQ135|"),'Com RTOS RX'!$J2983,LEN(",Alcool_MQ135|"),'Com RTOS RX'!$K2983,LEN(",Toluen_MQ135|"),'Com RTOS RX'!$L2983,LEN(",MH4_MQ135|"),'Com RTOS RX'!$M2983,LEN(",O3_MQ131|"),'Com RTOS RX'!$N2983)*8</f>
        <v>672</v>
      </c>
    </row>
    <row r="2984" ht="15.75" customHeight="1">
      <c r="A2984" s="5" t="s">
        <v>12873</v>
      </c>
      <c r="B2984" s="5" t="s">
        <v>12874</v>
      </c>
      <c r="C2984" s="5" t="s">
        <v>843</v>
      </c>
      <c r="D2984" s="5" t="s">
        <v>12875</v>
      </c>
      <c r="E2984" s="5" t="s">
        <v>845</v>
      </c>
      <c r="F2984" s="5" t="s">
        <v>845</v>
      </c>
      <c r="G2984" s="5" t="s">
        <v>845</v>
      </c>
      <c r="H2984" s="5" t="s">
        <v>724</v>
      </c>
      <c r="I2984" s="5" t="s">
        <v>39</v>
      </c>
      <c r="J2984" s="5" t="s">
        <v>457</v>
      </c>
      <c r="K2984" s="5" t="s">
        <v>53</v>
      </c>
      <c r="L2984" s="5" t="s">
        <v>384</v>
      </c>
      <c r="M2984" s="5" t="s">
        <v>182</v>
      </c>
      <c r="N2984" s="5" t="s">
        <v>672</v>
      </c>
      <c r="O2984" s="5" t="s">
        <v>845</v>
      </c>
      <c r="P2984" s="5" t="s">
        <v>845</v>
      </c>
      <c r="Q2984" s="5" t="s">
        <v>847</v>
      </c>
      <c r="R2984" s="5" t="s">
        <v>845</v>
      </c>
      <c r="S2984" s="5" t="s">
        <v>9553</v>
      </c>
      <c r="T2984" s="5" t="s">
        <v>849</v>
      </c>
      <c r="U2984" s="5" t="s">
        <v>845</v>
      </c>
      <c r="V2984" s="5" t="s">
        <v>845</v>
      </c>
      <c r="W2984" s="5" t="s">
        <v>850</v>
      </c>
      <c r="X2984" s="5" t="s">
        <v>12876</v>
      </c>
      <c r="Y2984" s="6">
        <f>X2985-'Com RTOS RX'!$X2984</f>
        <v>0.00005787037037</v>
      </c>
      <c r="Z2984" s="7">
        <f>SUM(LEN(",CO_MQ135|"),'Com RTOS RX'!$H2984,LEN(",CO2_MQ135|"),'Com RTOS RX'!$I2984,LEN(",Alcool_MQ135|"),'Com RTOS RX'!$J2984,LEN(",Alcool_MQ135|"),'Com RTOS RX'!$K2984,LEN(",Toluen_MQ135|"),'Com RTOS RX'!$L2984,LEN(",MH4_MQ135|"),'Com RTOS RX'!$M2984,LEN(",O3_MQ131|"),'Com RTOS RX'!$N2984)*8</f>
        <v>672</v>
      </c>
    </row>
    <row r="2985" ht="15.75" customHeight="1">
      <c r="A2985" s="5" t="s">
        <v>12877</v>
      </c>
      <c r="B2985" s="5" t="s">
        <v>12878</v>
      </c>
      <c r="C2985" s="5" t="s">
        <v>843</v>
      </c>
      <c r="D2985" s="5" t="s">
        <v>12879</v>
      </c>
      <c r="E2985" s="5" t="s">
        <v>845</v>
      </c>
      <c r="F2985" s="5" t="s">
        <v>845</v>
      </c>
      <c r="G2985" s="5" t="s">
        <v>845</v>
      </c>
      <c r="H2985" s="5" t="s">
        <v>398</v>
      </c>
      <c r="I2985" s="5" t="s">
        <v>204</v>
      </c>
      <c r="J2985" s="5" t="s">
        <v>536</v>
      </c>
      <c r="K2985" s="5" t="s">
        <v>58</v>
      </c>
      <c r="L2985" s="5" t="s">
        <v>353</v>
      </c>
      <c r="M2985" s="5" t="s">
        <v>129</v>
      </c>
      <c r="N2985" s="5" t="s">
        <v>672</v>
      </c>
      <c r="O2985" s="5" t="s">
        <v>845</v>
      </c>
      <c r="P2985" s="5" t="s">
        <v>845</v>
      </c>
      <c r="Q2985" s="5" t="s">
        <v>847</v>
      </c>
      <c r="R2985" s="5" t="s">
        <v>845</v>
      </c>
      <c r="S2985" s="5" t="s">
        <v>9553</v>
      </c>
      <c r="T2985" s="5" t="s">
        <v>849</v>
      </c>
      <c r="U2985" s="5" t="s">
        <v>845</v>
      </c>
      <c r="V2985" s="5" t="s">
        <v>845</v>
      </c>
      <c r="W2985" s="5" t="s">
        <v>850</v>
      </c>
      <c r="X2985" s="5" t="s">
        <v>12880</v>
      </c>
      <c r="Y2985" s="6">
        <f>X2986-'Com RTOS RX'!$X2985</f>
        <v>0.00005787037037</v>
      </c>
      <c r="Z2985" s="7">
        <f>SUM(LEN(",CO_MQ135|"),'Com RTOS RX'!$H2985,LEN(",CO2_MQ135|"),'Com RTOS RX'!$I2985,LEN(",Alcool_MQ135|"),'Com RTOS RX'!$J2985,LEN(",Alcool_MQ135|"),'Com RTOS RX'!$K2985,LEN(",Toluen_MQ135|"),'Com RTOS RX'!$L2985,LEN(",MH4_MQ135|"),'Com RTOS RX'!$M2985,LEN(",O3_MQ131|"),'Com RTOS RX'!$N2985)*8</f>
        <v>672</v>
      </c>
    </row>
    <row r="2986" ht="15.75" customHeight="1">
      <c r="A2986" s="5" t="s">
        <v>12881</v>
      </c>
      <c r="B2986" s="5" t="s">
        <v>12882</v>
      </c>
      <c r="C2986" s="5" t="s">
        <v>843</v>
      </c>
      <c r="D2986" s="5" t="s">
        <v>12883</v>
      </c>
      <c r="E2986" s="5" t="s">
        <v>845</v>
      </c>
      <c r="F2986" s="5" t="s">
        <v>845</v>
      </c>
      <c r="G2986" s="5" t="s">
        <v>845</v>
      </c>
      <c r="H2986" s="5" t="s">
        <v>754</v>
      </c>
      <c r="I2986" s="5" t="s">
        <v>106</v>
      </c>
      <c r="J2986" s="5" t="s">
        <v>769</v>
      </c>
      <c r="K2986" s="5" t="s">
        <v>855</v>
      </c>
      <c r="L2986" s="5" t="s">
        <v>376</v>
      </c>
      <c r="M2986" s="5" t="s">
        <v>182</v>
      </c>
      <c r="N2986" s="5" t="s">
        <v>672</v>
      </c>
      <c r="O2986" s="5" t="s">
        <v>845</v>
      </c>
      <c r="P2986" s="5" t="s">
        <v>845</v>
      </c>
      <c r="Q2986" s="5" t="s">
        <v>847</v>
      </c>
      <c r="R2986" s="5" t="s">
        <v>845</v>
      </c>
      <c r="S2986" s="5" t="s">
        <v>9553</v>
      </c>
      <c r="T2986" s="5" t="s">
        <v>849</v>
      </c>
      <c r="U2986" s="5" t="s">
        <v>845</v>
      </c>
      <c r="V2986" s="5" t="s">
        <v>845</v>
      </c>
      <c r="W2986" s="5" t="s">
        <v>850</v>
      </c>
      <c r="X2986" s="5" t="s">
        <v>12884</v>
      </c>
      <c r="Y2986" s="6">
        <f>X2987-'Com RTOS RX'!$X2986</f>
        <v>0.00005787037037</v>
      </c>
      <c r="Z2986" s="7">
        <f>SUM(LEN(",CO_MQ135|"),'Com RTOS RX'!$H2986,LEN(",CO2_MQ135|"),'Com RTOS RX'!$I2986,LEN(",Alcool_MQ135|"),'Com RTOS RX'!$J2986,LEN(",Alcool_MQ135|"),'Com RTOS RX'!$K2986,LEN(",Toluen_MQ135|"),'Com RTOS RX'!$L2986,LEN(",MH4_MQ135|"),'Com RTOS RX'!$M2986,LEN(",O3_MQ131|"),'Com RTOS RX'!$N2986)*8</f>
        <v>672</v>
      </c>
    </row>
    <row r="2987" ht="15.75" customHeight="1">
      <c r="A2987" s="5" t="s">
        <v>12885</v>
      </c>
      <c r="B2987" s="5" t="s">
        <v>12886</v>
      </c>
      <c r="C2987" s="5" t="s">
        <v>843</v>
      </c>
      <c r="D2987" s="5" t="s">
        <v>12887</v>
      </c>
      <c r="E2987" s="5" t="s">
        <v>845</v>
      </c>
      <c r="F2987" s="5" t="s">
        <v>845</v>
      </c>
      <c r="G2987" s="5" t="s">
        <v>845</v>
      </c>
      <c r="H2987" s="5" t="s">
        <v>724</v>
      </c>
      <c r="I2987" s="5" t="s">
        <v>39</v>
      </c>
      <c r="J2987" s="5" t="s">
        <v>457</v>
      </c>
      <c r="K2987" s="5" t="s">
        <v>53</v>
      </c>
      <c r="L2987" s="5" t="s">
        <v>384</v>
      </c>
      <c r="M2987" s="5" t="s">
        <v>182</v>
      </c>
      <c r="N2987" s="5" t="s">
        <v>672</v>
      </c>
      <c r="O2987" s="5" t="s">
        <v>845</v>
      </c>
      <c r="P2987" s="5" t="s">
        <v>845</v>
      </c>
      <c r="Q2987" s="5" t="s">
        <v>847</v>
      </c>
      <c r="R2987" s="5" t="s">
        <v>845</v>
      </c>
      <c r="S2987" s="5" t="s">
        <v>9553</v>
      </c>
      <c r="T2987" s="5" t="s">
        <v>849</v>
      </c>
      <c r="U2987" s="5" t="s">
        <v>845</v>
      </c>
      <c r="V2987" s="5" t="s">
        <v>845</v>
      </c>
      <c r="W2987" s="5" t="s">
        <v>850</v>
      </c>
      <c r="X2987" s="5" t="s">
        <v>12888</v>
      </c>
      <c r="Y2987" s="6">
        <f>X2988-'Com RTOS RX'!$X2987</f>
        <v>0.0001157407407</v>
      </c>
      <c r="Z2987" s="7">
        <f>SUM(LEN(",CO_MQ135|"),'Com RTOS RX'!$H2987,LEN(",CO2_MQ135|"),'Com RTOS RX'!$I2987,LEN(",Alcool_MQ135|"),'Com RTOS RX'!$J2987,LEN(",Alcool_MQ135|"),'Com RTOS RX'!$K2987,LEN(",Toluen_MQ135|"),'Com RTOS RX'!$L2987,LEN(",MH4_MQ135|"),'Com RTOS RX'!$M2987,LEN(",O3_MQ131|"),'Com RTOS RX'!$N2987)*8</f>
        <v>672</v>
      </c>
    </row>
    <row r="2988" ht="15.75" customHeight="1">
      <c r="A2988" s="5" t="s">
        <v>12889</v>
      </c>
      <c r="B2988" s="5" t="s">
        <v>12890</v>
      </c>
      <c r="C2988" s="5" t="s">
        <v>843</v>
      </c>
      <c r="D2988" s="5" t="s">
        <v>12891</v>
      </c>
      <c r="E2988" s="5" t="s">
        <v>845</v>
      </c>
      <c r="F2988" s="5" t="s">
        <v>845</v>
      </c>
      <c r="G2988" s="5" t="s">
        <v>845</v>
      </c>
      <c r="H2988" s="5" t="s">
        <v>724</v>
      </c>
      <c r="I2988" s="5" t="s">
        <v>39</v>
      </c>
      <c r="J2988" s="5" t="s">
        <v>457</v>
      </c>
      <c r="K2988" s="5" t="s">
        <v>53</v>
      </c>
      <c r="L2988" s="5" t="s">
        <v>384</v>
      </c>
      <c r="M2988" s="5" t="s">
        <v>182</v>
      </c>
      <c r="N2988" s="5" t="s">
        <v>672</v>
      </c>
      <c r="O2988" s="5" t="s">
        <v>845</v>
      </c>
      <c r="P2988" s="5" t="s">
        <v>845</v>
      </c>
      <c r="Q2988" s="5" t="s">
        <v>847</v>
      </c>
      <c r="R2988" s="5" t="s">
        <v>845</v>
      </c>
      <c r="S2988" s="5" t="s">
        <v>9553</v>
      </c>
      <c r="T2988" s="5" t="s">
        <v>849</v>
      </c>
      <c r="U2988" s="5" t="s">
        <v>845</v>
      </c>
      <c r="V2988" s="5" t="s">
        <v>845</v>
      </c>
      <c r="W2988" s="5" t="s">
        <v>850</v>
      </c>
      <c r="X2988" s="5" t="s">
        <v>12892</v>
      </c>
      <c r="Y2988" s="6">
        <f>X2989-'Com RTOS RX'!$X2988</f>
        <v>0.00005787037037</v>
      </c>
      <c r="Z2988" s="7">
        <f>SUM(LEN(",CO_MQ135|"),'Com RTOS RX'!$H2988,LEN(",CO2_MQ135|"),'Com RTOS RX'!$I2988,LEN(",Alcool_MQ135|"),'Com RTOS RX'!$J2988,LEN(",Alcool_MQ135|"),'Com RTOS RX'!$K2988,LEN(",Toluen_MQ135|"),'Com RTOS RX'!$L2988,LEN(",MH4_MQ135|"),'Com RTOS RX'!$M2988,LEN(",O3_MQ131|"),'Com RTOS RX'!$N2988)*8</f>
        <v>672</v>
      </c>
    </row>
    <row r="2989" ht="15.75" customHeight="1">
      <c r="A2989" s="5" t="s">
        <v>12893</v>
      </c>
      <c r="B2989" s="5" t="s">
        <v>12894</v>
      </c>
      <c r="C2989" s="5" t="s">
        <v>843</v>
      </c>
      <c r="D2989" s="5" t="s">
        <v>12895</v>
      </c>
      <c r="E2989" s="5" t="s">
        <v>845</v>
      </c>
      <c r="F2989" s="5" t="s">
        <v>845</v>
      </c>
      <c r="G2989" s="5" t="s">
        <v>845</v>
      </c>
      <c r="H2989" s="5" t="s">
        <v>733</v>
      </c>
      <c r="I2989" s="5" t="s">
        <v>9842</v>
      </c>
      <c r="J2989" s="5" t="s">
        <v>734</v>
      </c>
      <c r="K2989" s="5" t="s">
        <v>141</v>
      </c>
      <c r="L2989" s="5" t="s">
        <v>735</v>
      </c>
      <c r="M2989" s="5" t="s">
        <v>201</v>
      </c>
      <c r="N2989" s="5" t="s">
        <v>661</v>
      </c>
      <c r="O2989" s="5" t="s">
        <v>845</v>
      </c>
      <c r="P2989" s="5" t="s">
        <v>845</v>
      </c>
      <c r="Q2989" s="5" t="s">
        <v>847</v>
      </c>
      <c r="R2989" s="5" t="s">
        <v>845</v>
      </c>
      <c r="S2989" s="5" t="s">
        <v>9553</v>
      </c>
      <c r="T2989" s="5" t="s">
        <v>849</v>
      </c>
      <c r="U2989" s="5" t="s">
        <v>845</v>
      </c>
      <c r="V2989" s="5" t="s">
        <v>845</v>
      </c>
      <c r="W2989" s="5" t="s">
        <v>850</v>
      </c>
      <c r="X2989" s="5" t="s">
        <v>12896</v>
      </c>
      <c r="Y2989" s="6">
        <f>X2990-'Com RTOS RX'!$X2989</f>
        <v>0.00005787037037</v>
      </c>
      <c r="Z2989" s="7">
        <f>SUM(LEN(",CO_MQ135|"),'Com RTOS RX'!$H2989,LEN(",CO2_MQ135|"),'Com RTOS RX'!$I2989,LEN(",Alcool_MQ135|"),'Com RTOS RX'!$J2989,LEN(",Alcool_MQ135|"),'Com RTOS RX'!$K2989,LEN(",Toluen_MQ135|"),'Com RTOS RX'!$L2989,LEN(",MH4_MQ135|"),'Com RTOS RX'!$M2989,LEN(",O3_MQ131|"),'Com RTOS RX'!$N2989)*8</f>
        <v>672</v>
      </c>
    </row>
    <row r="2990" ht="15.75" customHeight="1">
      <c r="A2990" s="5" t="s">
        <v>12897</v>
      </c>
      <c r="B2990" s="5" t="s">
        <v>12898</v>
      </c>
      <c r="C2990" s="5" t="s">
        <v>843</v>
      </c>
      <c r="D2990" s="5" t="s">
        <v>12899</v>
      </c>
      <c r="E2990" s="5" t="s">
        <v>845</v>
      </c>
      <c r="F2990" s="5" t="s">
        <v>845</v>
      </c>
      <c r="G2990" s="5" t="s">
        <v>845</v>
      </c>
      <c r="H2990" s="5" t="s">
        <v>741</v>
      </c>
      <c r="I2990" s="5" t="s">
        <v>65</v>
      </c>
      <c r="J2990" s="5" t="s">
        <v>1513</v>
      </c>
      <c r="K2990" s="5" t="s">
        <v>855</v>
      </c>
      <c r="L2990" s="5" t="s">
        <v>415</v>
      </c>
      <c r="M2990" s="5" t="s">
        <v>201</v>
      </c>
      <c r="N2990" s="5" t="s">
        <v>661</v>
      </c>
      <c r="O2990" s="5" t="s">
        <v>845</v>
      </c>
      <c r="P2990" s="5" t="s">
        <v>845</v>
      </c>
      <c r="Q2990" s="5" t="s">
        <v>847</v>
      </c>
      <c r="R2990" s="5" t="s">
        <v>845</v>
      </c>
      <c r="S2990" s="5" t="s">
        <v>9553</v>
      </c>
      <c r="T2990" s="5" t="s">
        <v>849</v>
      </c>
      <c r="U2990" s="5" t="s">
        <v>845</v>
      </c>
      <c r="V2990" s="5" t="s">
        <v>845</v>
      </c>
      <c r="W2990" s="5" t="s">
        <v>850</v>
      </c>
      <c r="X2990" s="5" t="s">
        <v>12900</v>
      </c>
      <c r="Y2990" s="6">
        <f>X2991-'Com RTOS RX'!$X2990</f>
        <v>0.00005787037037</v>
      </c>
      <c r="Z2990" s="7">
        <f>SUM(LEN(",CO_MQ135|"),'Com RTOS RX'!$H2990,LEN(",CO2_MQ135|"),'Com RTOS RX'!$I2990,LEN(",Alcool_MQ135|"),'Com RTOS RX'!$J2990,LEN(",Alcool_MQ135|"),'Com RTOS RX'!$K2990,LEN(",Toluen_MQ135|"),'Com RTOS RX'!$L2990,LEN(",MH4_MQ135|"),'Com RTOS RX'!$M2990,LEN(",O3_MQ131|"),'Com RTOS RX'!$N2990)*8</f>
        <v>672</v>
      </c>
    </row>
    <row r="2991" ht="15.75" customHeight="1">
      <c r="A2991" s="5" t="s">
        <v>12901</v>
      </c>
      <c r="B2991" s="5" t="s">
        <v>12902</v>
      </c>
      <c r="C2991" s="5" t="s">
        <v>843</v>
      </c>
      <c r="D2991" s="5" t="s">
        <v>12903</v>
      </c>
      <c r="E2991" s="5" t="s">
        <v>845</v>
      </c>
      <c r="F2991" s="5" t="s">
        <v>845</v>
      </c>
      <c r="G2991" s="5" t="s">
        <v>845</v>
      </c>
      <c r="H2991" s="5" t="s">
        <v>725</v>
      </c>
      <c r="I2991" s="5" t="s">
        <v>25</v>
      </c>
      <c r="J2991" s="5" t="s">
        <v>726</v>
      </c>
      <c r="K2991" s="5" t="s">
        <v>53</v>
      </c>
      <c r="L2991" s="5" t="s">
        <v>8661</v>
      </c>
      <c r="M2991" s="5" t="s">
        <v>226</v>
      </c>
      <c r="N2991" s="5" t="s">
        <v>672</v>
      </c>
      <c r="O2991" s="5" t="s">
        <v>845</v>
      </c>
      <c r="P2991" s="5" t="s">
        <v>845</v>
      </c>
      <c r="Q2991" s="5" t="s">
        <v>847</v>
      </c>
      <c r="R2991" s="5" t="s">
        <v>845</v>
      </c>
      <c r="S2991" s="5" t="s">
        <v>9553</v>
      </c>
      <c r="T2991" s="5" t="s">
        <v>849</v>
      </c>
      <c r="U2991" s="5" t="s">
        <v>845</v>
      </c>
      <c r="V2991" s="5" t="s">
        <v>845</v>
      </c>
      <c r="W2991" s="5" t="s">
        <v>850</v>
      </c>
      <c r="X2991" s="5" t="s">
        <v>12904</v>
      </c>
      <c r="Y2991" s="6">
        <f>X2992-'Com RTOS RX'!$X2991</f>
        <v>0.00005787037037</v>
      </c>
      <c r="Z2991" s="7">
        <f>SUM(LEN(",CO_MQ135|"),'Com RTOS RX'!$H2991,LEN(",CO2_MQ135|"),'Com RTOS RX'!$I2991,LEN(",Alcool_MQ135|"),'Com RTOS RX'!$J2991,LEN(",Alcool_MQ135|"),'Com RTOS RX'!$K2991,LEN(",Toluen_MQ135|"),'Com RTOS RX'!$L2991,LEN(",MH4_MQ135|"),'Com RTOS RX'!$M2991,LEN(",O3_MQ131|"),'Com RTOS RX'!$N2991)*8</f>
        <v>672</v>
      </c>
    </row>
    <row r="2992" ht="15.75" customHeight="1">
      <c r="A2992" s="5" t="s">
        <v>12905</v>
      </c>
      <c r="B2992" s="5" t="s">
        <v>12906</v>
      </c>
      <c r="C2992" s="5" t="s">
        <v>843</v>
      </c>
      <c r="D2992" s="5" t="s">
        <v>12907</v>
      </c>
      <c r="E2992" s="5" t="s">
        <v>845</v>
      </c>
      <c r="F2992" s="5" t="s">
        <v>845</v>
      </c>
      <c r="G2992" s="5" t="s">
        <v>845</v>
      </c>
      <c r="H2992" s="5" t="s">
        <v>707</v>
      </c>
      <c r="I2992" s="5" t="s">
        <v>32</v>
      </c>
      <c r="J2992" s="5" t="s">
        <v>496</v>
      </c>
      <c r="K2992" s="5" t="s">
        <v>167</v>
      </c>
      <c r="L2992" s="5" t="s">
        <v>424</v>
      </c>
      <c r="M2992" s="5" t="s">
        <v>217</v>
      </c>
      <c r="N2992" s="5" t="s">
        <v>672</v>
      </c>
      <c r="O2992" s="5" t="s">
        <v>845</v>
      </c>
      <c r="P2992" s="5" t="s">
        <v>845</v>
      </c>
      <c r="Q2992" s="5" t="s">
        <v>847</v>
      </c>
      <c r="R2992" s="5" t="s">
        <v>845</v>
      </c>
      <c r="S2992" s="5" t="s">
        <v>9553</v>
      </c>
      <c r="T2992" s="5" t="s">
        <v>849</v>
      </c>
      <c r="U2992" s="5" t="s">
        <v>845</v>
      </c>
      <c r="V2992" s="5" t="s">
        <v>845</v>
      </c>
      <c r="W2992" s="5" t="s">
        <v>850</v>
      </c>
      <c r="X2992" s="5" t="s">
        <v>12908</v>
      </c>
      <c r="Y2992" s="6">
        <f>X2993-'Com RTOS RX'!$X2992</f>
        <v>0.00005787037037</v>
      </c>
      <c r="Z2992" s="7">
        <f>SUM(LEN(",CO_MQ135|"),'Com RTOS RX'!$H2992,LEN(",CO2_MQ135|"),'Com RTOS RX'!$I2992,LEN(",Alcool_MQ135|"),'Com RTOS RX'!$J2992,LEN(",Alcool_MQ135|"),'Com RTOS RX'!$K2992,LEN(",Toluen_MQ135|"),'Com RTOS RX'!$L2992,LEN(",MH4_MQ135|"),'Com RTOS RX'!$M2992,LEN(",O3_MQ131|"),'Com RTOS RX'!$N2992)*8</f>
        <v>672</v>
      </c>
    </row>
    <row r="2993" ht="15.75" customHeight="1">
      <c r="A2993" s="5" t="s">
        <v>12909</v>
      </c>
      <c r="B2993" s="5" t="s">
        <v>12910</v>
      </c>
      <c r="C2993" s="5" t="s">
        <v>843</v>
      </c>
      <c r="D2993" s="5" t="s">
        <v>12911</v>
      </c>
      <c r="E2993" s="5" t="s">
        <v>845</v>
      </c>
      <c r="F2993" s="5" t="s">
        <v>845</v>
      </c>
      <c r="G2993" s="5" t="s">
        <v>845</v>
      </c>
      <c r="H2993" s="5" t="s">
        <v>698</v>
      </c>
      <c r="I2993" s="5" t="s">
        <v>39</v>
      </c>
      <c r="J2993" s="5" t="s">
        <v>457</v>
      </c>
      <c r="K2993" s="5" t="s">
        <v>53</v>
      </c>
      <c r="L2993" s="5" t="s">
        <v>365</v>
      </c>
      <c r="M2993" s="5" t="s">
        <v>182</v>
      </c>
      <c r="N2993" s="5" t="s">
        <v>661</v>
      </c>
      <c r="O2993" s="5" t="s">
        <v>845</v>
      </c>
      <c r="P2993" s="5" t="s">
        <v>845</v>
      </c>
      <c r="Q2993" s="5" t="s">
        <v>847</v>
      </c>
      <c r="R2993" s="5" t="s">
        <v>845</v>
      </c>
      <c r="S2993" s="5" t="s">
        <v>9553</v>
      </c>
      <c r="T2993" s="5" t="s">
        <v>849</v>
      </c>
      <c r="U2993" s="5" t="s">
        <v>845</v>
      </c>
      <c r="V2993" s="5" t="s">
        <v>845</v>
      </c>
      <c r="W2993" s="5" t="s">
        <v>850</v>
      </c>
      <c r="X2993" s="5" t="s">
        <v>12912</v>
      </c>
      <c r="Y2993" s="6">
        <f>X2994-'Com RTOS RX'!$X2993</f>
        <v>0.00005787037037</v>
      </c>
      <c r="Z2993" s="7">
        <f>SUM(LEN(",CO_MQ135|"),'Com RTOS RX'!$H2993,LEN(",CO2_MQ135|"),'Com RTOS RX'!$I2993,LEN(",Alcool_MQ135|"),'Com RTOS RX'!$J2993,LEN(",Alcool_MQ135|"),'Com RTOS RX'!$K2993,LEN(",Toluen_MQ135|"),'Com RTOS RX'!$L2993,LEN(",MH4_MQ135|"),'Com RTOS RX'!$M2993,LEN(",O3_MQ131|"),'Com RTOS RX'!$N2993)*8</f>
        <v>672</v>
      </c>
    </row>
    <row r="2994" ht="15.75" customHeight="1">
      <c r="A2994" s="5" t="s">
        <v>12913</v>
      </c>
      <c r="B2994" s="5" t="s">
        <v>12914</v>
      </c>
      <c r="C2994" s="5" t="s">
        <v>843</v>
      </c>
      <c r="D2994" s="5" t="s">
        <v>12915</v>
      </c>
      <c r="E2994" s="5" t="s">
        <v>845</v>
      </c>
      <c r="F2994" s="5" t="s">
        <v>845</v>
      </c>
      <c r="G2994" s="5" t="s">
        <v>845</v>
      </c>
      <c r="H2994" s="5" t="s">
        <v>754</v>
      </c>
      <c r="I2994" s="5" t="s">
        <v>106</v>
      </c>
      <c r="J2994" s="5" t="s">
        <v>769</v>
      </c>
      <c r="K2994" s="5" t="s">
        <v>855</v>
      </c>
      <c r="L2994" s="5" t="s">
        <v>376</v>
      </c>
      <c r="M2994" s="5" t="s">
        <v>182</v>
      </c>
      <c r="N2994" s="5" t="s">
        <v>661</v>
      </c>
      <c r="O2994" s="5" t="s">
        <v>845</v>
      </c>
      <c r="P2994" s="5" t="s">
        <v>845</v>
      </c>
      <c r="Q2994" s="5" t="s">
        <v>847</v>
      </c>
      <c r="R2994" s="5" t="s">
        <v>845</v>
      </c>
      <c r="S2994" s="5" t="s">
        <v>9553</v>
      </c>
      <c r="T2994" s="5" t="s">
        <v>849</v>
      </c>
      <c r="U2994" s="5" t="s">
        <v>845</v>
      </c>
      <c r="V2994" s="5" t="s">
        <v>845</v>
      </c>
      <c r="W2994" s="5" t="s">
        <v>850</v>
      </c>
      <c r="X2994" s="5" t="s">
        <v>12916</v>
      </c>
      <c r="Y2994" s="6">
        <f>X2995-'Com RTOS RX'!$X2994</f>
        <v>0.0001157407407</v>
      </c>
      <c r="Z2994" s="7">
        <f>SUM(LEN(",CO_MQ135|"),'Com RTOS RX'!$H2994,LEN(",CO2_MQ135|"),'Com RTOS RX'!$I2994,LEN(",Alcool_MQ135|"),'Com RTOS RX'!$J2994,LEN(",Alcool_MQ135|"),'Com RTOS RX'!$K2994,LEN(",Toluen_MQ135|"),'Com RTOS RX'!$L2994,LEN(",MH4_MQ135|"),'Com RTOS RX'!$M2994,LEN(",O3_MQ131|"),'Com RTOS RX'!$N2994)*8</f>
        <v>672</v>
      </c>
    </row>
    <row r="2995" ht="15.75" customHeight="1">
      <c r="A2995" s="5" t="s">
        <v>12917</v>
      </c>
      <c r="B2995" s="5" t="s">
        <v>12918</v>
      </c>
      <c r="C2995" s="5" t="s">
        <v>843</v>
      </c>
      <c r="D2995" s="5" t="s">
        <v>12919</v>
      </c>
      <c r="E2995" s="5" t="s">
        <v>845</v>
      </c>
      <c r="F2995" s="5" t="s">
        <v>845</v>
      </c>
      <c r="G2995" s="5" t="s">
        <v>845</v>
      </c>
      <c r="H2995" s="5" t="s">
        <v>722</v>
      </c>
      <c r="I2995" s="5" t="s">
        <v>106</v>
      </c>
      <c r="J2995" s="5" t="s">
        <v>458</v>
      </c>
      <c r="K2995" s="5" t="s">
        <v>855</v>
      </c>
      <c r="L2995" s="5" t="s">
        <v>410</v>
      </c>
      <c r="M2995" s="5" t="s">
        <v>182</v>
      </c>
      <c r="N2995" s="5" t="s">
        <v>672</v>
      </c>
      <c r="O2995" s="5" t="s">
        <v>845</v>
      </c>
      <c r="P2995" s="5" t="s">
        <v>845</v>
      </c>
      <c r="Q2995" s="5" t="s">
        <v>847</v>
      </c>
      <c r="R2995" s="5" t="s">
        <v>845</v>
      </c>
      <c r="S2995" s="5" t="s">
        <v>9553</v>
      </c>
      <c r="T2995" s="5" t="s">
        <v>849</v>
      </c>
      <c r="U2995" s="5" t="s">
        <v>845</v>
      </c>
      <c r="V2995" s="5" t="s">
        <v>845</v>
      </c>
      <c r="W2995" s="5" t="s">
        <v>850</v>
      </c>
      <c r="X2995" s="5" t="s">
        <v>12920</v>
      </c>
      <c r="Y2995" s="6">
        <f>X2996-'Com RTOS RX'!$X2995</f>
        <v>0.00005787037037</v>
      </c>
      <c r="Z2995" s="7">
        <f>SUM(LEN(",CO_MQ135|"),'Com RTOS RX'!$H2995,LEN(",CO2_MQ135|"),'Com RTOS RX'!$I2995,LEN(",Alcool_MQ135|"),'Com RTOS RX'!$J2995,LEN(",Alcool_MQ135|"),'Com RTOS RX'!$K2995,LEN(",Toluen_MQ135|"),'Com RTOS RX'!$L2995,LEN(",MH4_MQ135|"),'Com RTOS RX'!$M2995,LEN(",O3_MQ131|"),'Com RTOS RX'!$N2995)*8</f>
        <v>672</v>
      </c>
    </row>
    <row r="2996" ht="15.75" customHeight="1">
      <c r="A2996" s="5" t="s">
        <v>12921</v>
      </c>
      <c r="B2996" s="5" t="s">
        <v>12922</v>
      </c>
      <c r="C2996" s="5" t="s">
        <v>843</v>
      </c>
      <c r="D2996" s="5" t="s">
        <v>12923</v>
      </c>
      <c r="E2996" s="5" t="s">
        <v>845</v>
      </c>
      <c r="F2996" s="5" t="s">
        <v>845</v>
      </c>
      <c r="G2996" s="5" t="s">
        <v>845</v>
      </c>
      <c r="H2996" s="5" t="s">
        <v>762</v>
      </c>
      <c r="I2996" s="5" t="s">
        <v>65</v>
      </c>
      <c r="J2996" s="5" t="s">
        <v>462</v>
      </c>
      <c r="K2996" s="5" t="s">
        <v>855</v>
      </c>
      <c r="L2996" s="5" t="s">
        <v>393</v>
      </c>
      <c r="M2996" s="5" t="s">
        <v>201</v>
      </c>
      <c r="N2996" s="5" t="s">
        <v>661</v>
      </c>
      <c r="O2996" s="5" t="s">
        <v>845</v>
      </c>
      <c r="P2996" s="5" t="s">
        <v>845</v>
      </c>
      <c r="Q2996" s="5" t="s">
        <v>847</v>
      </c>
      <c r="R2996" s="5" t="s">
        <v>845</v>
      </c>
      <c r="S2996" s="5" t="s">
        <v>9553</v>
      </c>
      <c r="T2996" s="5" t="s">
        <v>849</v>
      </c>
      <c r="U2996" s="5" t="s">
        <v>845</v>
      </c>
      <c r="V2996" s="5" t="s">
        <v>845</v>
      </c>
      <c r="W2996" s="5" t="s">
        <v>850</v>
      </c>
      <c r="X2996" s="5" t="s">
        <v>12924</v>
      </c>
      <c r="Y2996" s="6">
        <f>X2997-'Com RTOS RX'!$X2996</f>
        <v>0.00005787037037</v>
      </c>
      <c r="Z2996" s="7">
        <f>SUM(LEN(",CO_MQ135|"),'Com RTOS RX'!$H2996,LEN(",CO2_MQ135|"),'Com RTOS RX'!$I2996,LEN(",Alcool_MQ135|"),'Com RTOS RX'!$J2996,LEN(",Alcool_MQ135|"),'Com RTOS RX'!$K2996,LEN(",Toluen_MQ135|"),'Com RTOS RX'!$L2996,LEN(",MH4_MQ135|"),'Com RTOS RX'!$M2996,LEN(",O3_MQ131|"),'Com RTOS RX'!$N2996)*8</f>
        <v>672</v>
      </c>
    </row>
    <row r="2997" ht="15.75" customHeight="1">
      <c r="A2997" s="5" t="s">
        <v>12925</v>
      </c>
      <c r="B2997" s="5" t="s">
        <v>12926</v>
      </c>
      <c r="C2997" s="5" t="s">
        <v>843</v>
      </c>
      <c r="D2997" s="5" t="s">
        <v>12927</v>
      </c>
      <c r="E2997" s="5" t="s">
        <v>845</v>
      </c>
      <c r="F2997" s="5" t="s">
        <v>845</v>
      </c>
      <c r="G2997" s="5" t="s">
        <v>845</v>
      </c>
      <c r="H2997" s="5" t="s">
        <v>330</v>
      </c>
      <c r="I2997" s="5" t="s">
        <v>123</v>
      </c>
      <c r="J2997" s="5" t="s">
        <v>694</v>
      </c>
      <c r="K2997" s="5" t="s">
        <v>141</v>
      </c>
      <c r="L2997" s="5" t="s">
        <v>9563</v>
      </c>
      <c r="M2997" s="5" t="s">
        <v>201</v>
      </c>
      <c r="N2997" s="5" t="s">
        <v>661</v>
      </c>
      <c r="O2997" s="5" t="s">
        <v>845</v>
      </c>
      <c r="P2997" s="5" t="s">
        <v>845</v>
      </c>
      <c r="Q2997" s="5" t="s">
        <v>847</v>
      </c>
      <c r="R2997" s="5" t="s">
        <v>845</v>
      </c>
      <c r="S2997" s="5" t="s">
        <v>9553</v>
      </c>
      <c r="T2997" s="5" t="s">
        <v>849</v>
      </c>
      <c r="U2997" s="5" t="s">
        <v>845</v>
      </c>
      <c r="V2997" s="5" t="s">
        <v>845</v>
      </c>
      <c r="W2997" s="5" t="s">
        <v>850</v>
      </c>
      <c r="X2997" s="5" t="s">
        <v>12928</v>
      </c>
      <c r="Y2997" s="6">
        <f>X2998-'Com RTOS RX'!$X2997</f>
        <v>0.00005787037037</v>
      </c>
      <c r="Z2997" s="7">
        <f>SUM(LEN(",CO_MQ135|"),'Com RTOS RX'!$H2997,LEN(",CO2_MQ135|"),'Com RTOS RX'!$I2997,LEN(",Alcool_MQ135|"),'Com RTOS RX'!$J2997,LEN(",Alcool_MQ135|"),'Com RTOS RX'!$K2997,LEN(",Toluen_MQ135|"),'Com RTOS RX'!$L2997,LEN(",MH4_MQ135|"),'Com RTOS RX'!$M2997,LEN(",O3_MQ131|"),'Com RTOS RX'!$N2997)*8</f>
        <v>672</v>
      </c>
    </row>
    <row r="2998" ht="15.75" customHeight="1">
      <c r="A2998" s="5" t="s">
        <v>12929</v>
      </c>
      <c r="B2998" s="5" t="s">
        <v>12930</v>
      </c>
      <c r="C2998" s="5" t="s">
        <v>843</v>
      </c>
      <c r="D2998" s="5" t="s">
        <v>12931</v>
      </c>
      <c r="E2998" s="5" t="s">
        <v>845</v>
      </c>
      <c r="F2998" s="5" t="s">
        <v>845</v>
      </c>
      <c r="G2998" s="5" t="s">
        <v>845</v>
      </c>
      <c r="H2998" s="5" t="s">
        <v>9956</v>
      </c>
      <c r="I2998" s="5" t="s">
        <v>57</v>
      </c>
      <c r="J2998" s="5" t="s">
        <v>944</v>
      </c>
      <c r="K2998" s="5" t="s">
        <v>38</v>
      </c>
      <c r="L2998" s="5" t="s">
        <v>707</v>
      </c>
      <c r="M2998" s="5" t="s">
        <v>9899</v>
      </c>
      <c r="N2998" s="5" t="s">
        <v>607</v>
      </c>
      <c r="O2998" s="5" t="s">
        <v>845</v>
      </c>
      <c r="P2998" s="5" t="s">
        <v>845</v>
      </c>
      <c r="Q2998" s="5" t="s">
        <v>847</v>
      </c>
      <c r="R2998" s="5" t="s">
        <v>845</v>
      </c>
      <c r="S2998" s="5" t="s">
        <v>9553</v>
      </c>
      <c r="T2998" s="5" t="s">
        <v>1702</v>
      </c>
      <c r="U2998" s="5" t="s">
        <v>845</v>
      </c>
      <c r="V2998" s="5" t="s">
        <v>845</v>
      </c>
      <c r="W2998" s="5" t="s">
        <v>850</v>
      </c>
      <c r="X2998" s="5" t="s">
        <v>12932</v>
      </c>
      <c r="Y2998" s="6">
        <f>X2999-'Com RTOS RX'!$X2998</f>
        <v>0.00005787037037</v>
      </c>
      <c r="Z2998" s="7">
        <f>SUM(LEN(",CO_MQ135|"),'Com RTOS RX'!$H2998,LEN(",CO2_MQ135|"),'Com RTOS RX'!$I2998,LEN(",Alcool_MQ135|"),'Com RTOS RX'!$J2998,LEN(",Alcool_MQ135|"),'Com RTOS RX'!$K2998,LEN(",Toluen_MQ135|"),'Com RTOS RX'!$L2998,LEN(",MH4_MQ135|"),'Com RTOS RX'!$M2998,LEN(",O3_MQ131|"),'Com RTOS RX'!$N2998)*8</f>
        <v>672</v>
      </c>
    </row>
    <row r="2999" ht="15.75" customHeight="1">
      <c r="A2999" s="5" t="s">
        <v>12933</v>
      </c>
      <c r="B2999" s="5" t="s">
        <v>12934</v>
      </c>
      <c r="C2999" s="5" t="s">
        <v>843</v>
      </c>
      <c r="D2999" s="5" t="s">
        <v>12935</v>
      </c>
      <c r="E2999" s="5" t="s">
        <v>845</v>
      </c>
      <c r="F2999" s="5" t="s">
        <v>845</v>
      </c>
      <c r="G2999" s="5" t="s">
        <v>845</v>
      </c>
      <c r="H2999" s="5" t="s">
        <v>9956</v>
      </c>
      <c r="I2999" s="5" t="s">
        <v>57</v>
      </c>
      <c r="J2999" s="5" t="s">
        <v>944</v>
      </c>
      <c r="K2999" s="5" t="s">
        <v>38</v>
      </c>
      <c r="L2999" s="5" t="s">
        <v>707</v>
      </c>
      <c r="M2999" s="5" t="s">
        <v>9899</v>
      </c>
      <c r="N2999" s="5" t="s">
        <v>661</v>
      </c>
      <c r="O2999" s="5" t="s">
        <v>845</v>
      </c>
      <c r="P2999" s="5" t="s">
        <v>845</v>
      </c>
      <c r="Q2999" s="5" t="s">
        <v>847</v>
      </c>
      <c r="R2999" s="5" t="s">
        <v>845</v>
      </c>
      <c r="S2999" s="5" t="s">
        <v>9553</v>
      </c>
      <c r="T2999" s="5" t="s">
        <v>849</v>
      </c>
      <c r="U2999" s="5" t="s">
        <v>845</v>
      </c>
      <c r="V2999" s="5" t="s">
        <v>845</v>
      </c>
      <c r="W2999" s="5" t="s">
        <v>850</v>
      </c>
      <c r="X2999" s="5" t="s">
        <v>12936</v>
      </c>
      <c r="Y2999" s="6">
        <f>X3000-'Com RTOS RX'!$X2999</f>
        <v>0.00005787037037</v>
      </c>
      <c r="Z2999" s="7">
        <f>SUM(LEN(",CO_MQ135|"),'Com RTOS RX'!$H2999,LEN(",CO2_MQ135|"),'Com RTOS RX'!$I2999,LEN(",Alcool_MQ135|"),'Com RTOS RX'!$J2999,LEN(",Alcool_MQ135|"),'Com RTOS RX'!$K2999,LEN(",Toluen_MQ135|"),'Com RTOS RX'!$L2999,LEN(",MH4_MQ135|"),'Com RTOS RX'!$M2999,LEN(",O3_MQ131|"),'Com RTOS RX'!$N2999)*8</f>
        <v>672</v>
      </c>
    </row>
    <row r="3000" ht="15.75" customHeight="1">
      <c r="A3000" s="5" t="s">
        <v>12937</v>
      </c>
      <c r="B3000" s="5" t="s">
        <v>12938</v>
      </c>
      <c r="C3000" s="5" t="s">
        <v>843</v>
      </c>
      <c r="D3000" s="5" t="s">
        <v>12939</v>
      </c>
      <c r="E3000" s="5" t="s">
        <v>845</v>
      </c>
      <c r="F3000" s="5" t="s">
        <v>845</v>
      </c>
      <c r="G3000" s="5" t="s">
        <v>845</v>
      </c>
      <c r="H3000" s="5" t="s">
        <v>754</v>
      </c>
      <c r="I3000" s="5" t="s">
        <v>106</v>
      </c>
      <c r="J3000" s="5" t="s">
        <v>769</v>
      </c>
      <c r="K3000" s="5" t="s">
        <v>855</v>
      </c>
      <c r="L3000" s="5" t="s">
        <v>376</v>
      </c>
      <c r="M3000" s="5" t="s">
        <v>182</v>
      </c>
      <c r="N3000" s="5" t="s">
        <v>672</v>
      </c>
      <c r="O3000" s="5" t="s">
        <v>845</v>
      </c>
      <c r="P3000" s="5" t="s">
        <v>845</v>
      </c>
      <c r="Q3000" s="5" t="s">
        <v>847</v>
      </c>
      <c r="R3000" s="5" t="s">
        <v>845</v>
      </c>
      <c r="S3000" s="5" t="s">
        <v>9553</v>
      </c>
      <c r="T3000" s="5" t="s">
        <v>849</v>
      </c>
      <c r="U3000" s="5" t="s">
        <v>845</v>
      </c>
      <c r="V3000" s="5" t="s">
        <v>845</v>
      </c>
      <c r="W3000" s="5" t="s">
        <v>850</v>
      </c>
      <c r="X3000" s="5" t="s">
        <v>12940</v>
      </c>
      <c r="Y3000" s="6">
        <f>X3001-'Com RTOS RX'!$X3000</f>
        <v>0.00005787037037</v>
      </c>
      <c r="Z3000" s="7">
        <f>SUM(LEN(",CO_MQ135|"),'Com RTOS RX'!$H3000,LEN(",CO2_MQ135|"),'Com RTOS RX'!$I3000,LEN(",Alcool_MQ135|"),'Com RTOS RX'!$J3000,LEN(",Alcool_MQ135|"),'Com RTOS RX'!$K3000,LEN(",Toluen_MQ135|"),'Com RTOS RX'!$L3000,LEN(",MH4_MQ135|"),'Com RTOS RX'!$M3000,LEN(",O3_MQ131|"),'Com RTOS RX'!$N3000)*8</f>
        <v>672</v>
      </c>
    </row>
    <row r="3001" ht="15.75" customHeight="1">
      <c r="A3001" s="5" t="s">
        <v>12941</v>
      </c>
      <c r="B3001" s="5" t="s">
        <v>12942</v>
      </c>
      <c r="C3001" s="5" t="s">
        <v>843</v>
      </c>
      <c r="D3001" s="5" t="s">
        <v>12943</v>
      </c>
      <c r="E3001" s="5" t="s">
        <v>845</v>
      </c>
      <c r="F3001" s="5" t="s">
        <v>845</v>
      </c>
      <c r="G3001" s="5" t="s">
        <v>845</v>
      </c>
      <c r="H3001" s="5" t="s">
        <v>755</v>
      </c>
      <c r="I3001" s="5" t="s">
        <v>115</v>
      </c>
      <c r="J3001" s="5" t="s">
        <v>756</v>
      </c>
      <c r="K3001" s="5" t="s">
        <v>38</v>
      </c>
      <c r="L3001" s="5" t="s">
        <v>757</v>
      </c>
      <c r="M3001" s="5" t="s">
        <v>9899</v>
      </c>
      <c r="N3001" s="5" t="s">
        <v>657</v>
      </c>
      <c r="O3001" s="5" t="s">
        <v>845</v>
      </c>
      <c r="P3001" s="5" t="s">
        <v>845</v>
      </c>
      <c r="Q3001" s="5" t="s">
        <v>847</v>
      </c>
      <c r="R3001" s="5" t="s">
        <v>845</v>
      </c>
      <c r="S3001" s="5" t="s">
        <v>9553</v>
      </c>
      <c r="T3001" s="5" t="s">
        <v>849</v>
      </c>
      <c r="U3001" s="5" t="s">
        <v>845</v>
      </c>
      <c r="V3001" s="5" t="s">
        <v>845</v>
      </c>
      <c r="W3001" s="5" t="s">
        <v>850</v>
      </c>
      <c r="X3001" s="5" t="s">
        <v>12944</v>
      </c>
      <c r="Y3001" s="6">
        <f>X3002-'Com RTOS RX'!$X3001</f>
        <v>0.00005787037037</v>
      </c>
      <c r="Z3001" s="7">
        <f>SUM(LEN(",CO_MQ135|"),'Com RTOS RX'!$H3001,LEN(",CO2_MQ135|"),'Com RTOS RX'!$I3001,LEN(",Alcool_MQ135|"),'Com RTOS RX'!$J3001,LEN(",Alcool_MQ135|"),'Com RTOS RX'!$K3001,LEN(",Toluen_MQ135|"),'Com RTOS RX'!$L3001,LEN(",MH4_MQ135|"),'Com RTOS RX'!$M3001,LEN(",O3_MQ131|"),'Com RTOS RX'!$N3001)*8</f>
        <v>672</v>
      </c>
    </row>
    <row r="3002" ht="15.75" customHeight="1">
      <c r="A3002" s="5" t="s">
        <v>12945</v>
      </c>
      <c r="B3002" s="5" t="s">
        <v>12946</v>
      </c>
      <c r="C3002" s="5" t="s">
        <v>843</v>
      </c>
      <c r="D3002" s="5" t="s">
        <v>12947</v>
      </c>
      <c r="E3002" s="5" t="s">
        <v>845</v>
      </c>
      <c r="F3002" s="5" t="s">
        <v>845</v>
      </c>
      <c r="G3002" s="5" t="s">
        <v>845</v>
      </c>
      <c r="H3002" s="5" t="s">
        <v>728</v>
      </c>
      <c r="I3002" s="5" t="s">
        <v>120</v>
      </c>
      <c r="J3002" s="5" t="s">
        <v>421</v>
      </c>
      <c r="K3002" s="5" t="s">
        <v>122</v>
      </c>
      <c r="L3002" s="5" t="s">
        <v>746</v>
      </c>
      <c r="M3002" s="5" t="s">
        <v>177</v>
      </c>
      <c r="N3002" s="5" t="s">
        <v>704</v>
      </c>
      <c r="O3002" s="5" t="s">
        <v>845</v>
      </c>
      <c r="P3002" s="5" t="s">
        <v>845</v>
      </c>
      <c r="Q3002" s="5" t="s">
        <v>847</v>
      </c>
      <c r="R3002" s="5" t="s">
        <v>845</v>
      </c>
      <c r="S3002" s="5" t="s">
        <v>9553</v>
      </c>
      <c r="T3002" s="5" t="s">
        <v>849</v>
      </c>
      <c r="U3002" s="5" t="s">
        <v>845</v>
      </c>
      <c r="V3002" s="5" t="s">
        <v>845</v>
      </c>
      <c r="W3002" s="5" t="s">
        <v>850</v>
      </c>
      <c r="X3002" s="5" t="s">
        <v>12948</v>
      </c>
      <c r="Y3002" s="6">
        <f>X3003-'Com RTOS RX'!$X3002</f>
        <v>0.00005787037037</v>
      </c>
      <c r="Z3002" s="7">
        <f>SUM(LEN(",CO_MQ135|"),'Com RTOS RX'!$H3002,LEN(",CO2_MQ135|"),'Com RTOS RX'!$I3002,LEN(",Alcool_MQ135|"),'Com RTOS RX'!$J3002,LEN(",Alcool_MQ135|"),'Com RTOS RX'!$K3002,LEN(",Toluen_MQ135|"),'Com RTOS RX'!$L3002,LEN(",MH4_MQ135|"),'Com RTOS RX'!$M3002,LEN(",O3_MQ131|"),'Com RTOS RX'!$N3002)*8</f>
        <v>672</v>
      </c>
    </row>
    <row r="3003" ht="15.75" customHeight="1">
      <c r="A3003" s="5" t="s">
        <v>12949</v>
      </c>
      <c r="B3003" s="5" t="s">
        <v>12950</v>
      </c>
      <c r="C3003" s="5" t="s">
        <v>843</v>
      </c>
      <c r="D3003" s="5" t="s">
        <v>12951</v>
      </c>
      <c r="E3003" s="5" t="s">
        <v>845</v>
      </c>
      <c r="F3003" s="5" t="s">
        <v>845</v>
      </c>
      <c r="G3003" s="5" t="s">
        <v>845</v>
      </c>
      <c r="H3003" s="5" t="s">
        <v>338</v>
      </c>
      <c r="I3003" s="5" t="s">
        <v>18</v>
      </c>
      <c r="J3003" s="5" t="s">
        <v>738</v>
      </c>
      <c r="K3003" s="5" t="s">
        <v>122</v>
      </c>
      <c r="L3003" s="5" t="s">
        <v>739</v>
      </c>
      <c r="M3003" s="5" t="s">
        <v>177</v>
      </c>
      <c r="N3003" s="5" t="s">
        <v>657</v>
      </c>
      <c r="O3003" s="5" t="s">
        <v>845</v>
      </c>
      <c r="P3003" s="5" t="s">
        <v>845</v>
      </c>
      <c r="Q3003" s="5" t="s">
        <v>847</v>
      </c>
      <c r="R3003" s="5" t="s">
        <v>845</v>
      </c>
      <c r="S3003" s="5" t="s">
        <v>9553</v>
      </c>
      <c r="T3003" s="5" t="s">
        <v>849</v>
      </c>
      <c r="U3003" s="5" t="s">
        <v>845</v>
      </c>
      <c r="V3003" s="5" t="s">
        <v>845</v>
      </c>
      <c r="W3003" s="5" t="s">
        <v>850</v>
      </c>
      <c r="X3003" s="5" t="s">
        <v>12952</v>
      </c>
      <c r="Y3003" s="6">
        <f>X3004-'Com RTOS RX'!$X3003</f>
        <v>0.00005787037037</v>
      </c>
      <c r="Z3003" s="7">
        <f>SUM(LEN(",CO_MQ135|"),'Com RTOS RX'!$H3003,LEN(",CO2_MQ135|"),'Com RTOS RX'!$I3003,LEN(",Alcool_MQ135|"),'Com RTOS RX'!$J3003,LEN(",Alcool_MQ135|"),'Com RTOS RX'!$K3003,LEN(",Toluen_MQ135|"),'Com RTOS RX'!$L3003,LEN(",MH4_MQ135|"),'Com RTOS RX'!$M3003,LEN(",O3_MQ131|"),'Com RTOS RX'!$N3003)*8</f>
        <v>672</v>
      </c>
    </row>
    <row r="3004" ht="15.75" customHeight="1">
      <c r="A3004" s="5" t="s">
        <v>12953</v>
      </c>
      <c r="B3004" s="5" t="s">
        <v>12954</v>
      </c>
      <c r="C3004" s="5" t="s">
        <v>843</v>
      </c>
      <c r="D3004" s="5" t="s">
        <v>12955</v>
      </c>
      <c r="E3004" s="5" t="s">
        <v>845</v>
      </c>
      <c r="F3004" s="5" t="s">
        <v>845</v>
      </c>
      <c r="G3004" s="5" t="s">
        <v>845</v>
      </c>
      <c r="H3004" s="5" t="s">
        <v>733</v>
      </c>
      <c r="I3004" s="5" t="s">
        <v>9842</v>
      </c>
      <c r="J3004" s="5" t="s">
        <v>734</v>
      </c>
      <c r="K3004" s="5" t="s">
        <v>141</v>
      </c>
      <c r="L3004" s="5" t="s">
        <v>735</v>
      </c>
      <c r="M3004" s="5" t="s">
        <v>201</v>
      </c>
      <c r="N3004" s="5" t="s">
        <v>661</v>
      </c>
      <c r="O3004" s="5" t="s">
        <v>845</v>
      </c>
      <c r="P3004" s="5" t="s">
        <v>845</v>
      </c>
      <c r="Q3004" s="5" t="s">
        <v>847</v>
      </c>
      <c r="R3004" s="5" t="s">
        <v>845</v>
      </c>
      <c r="S3004" s="5" t="s">
        <v>9553</v>
      </c>
      <c r="T3004" s="5" t="s">
        <v>849</v>
      </c>
      <c r="U3004" s="5" t="s">
        <v>845</v>
      </c>
      <c r="V3004" s="5" t="s">
        <v>845</v>
      </c>
      <c r="W3004" s="5" t="s">
        <v>850</v>
      </c>
      <c r="X3004" s="5" t="s">
        <v>12956</v>
      </c>
      <c r="Y3004" s="6">
        <f>X3005-'Com RTOS RX'!$X3004</f>
        <v>0.00005787037037</v>
      </c>
      <c r="Z3004" s="7">
        <f>SUM(LEN(",CO_MQ135|"),'Com RTOS RX'!$H3004,LEN(",CO2_MQ135|"),'Com RTOS RX'!$I3004,LEN(",Alcool_MQ135|"),'Com RTOS RX'!$J3004,LEN(",Alcool_MQ135|"),'Com RTOS RX'!$K3004,LEN(",Toluen_MQ135|"),'Com RTOS RX'!$L3004,LEN(",MH4_MQ135|"),'Com RTOS RX'!$M3004,LEN(",O3_MQ131|"),'Com RTOS RX'!$N3004)*8</f>
        <v>672</v>
      </c>
    </row>
    <row r="3005" ht="15.75" customHeight="1">
      <c r="A3005" s="5" t="s">
        <v>12957</v>
      </c>
      <c r="B3005" s="5" t="s">
        <v>12958</v>
      </c>
      <c r="C3005" s="5" t="s">
        <v>843</v>
      </c>
      <c r="D3005" s="5" t="s">
        <v>12959</v>
      </c>
      <c r="E3005" s="5" t="s">
        <v>845</v>
      </c>
      <c r="F3005" s="5" t="s">
        <v>845</v>
      </c>
      <c r="G3005" s="5" t="s">
        <v>845</v>
      </c>
      <c r="H3005" s="5" t="s">
        <v>760</v>
      </c>
      <c r="I3005" s="5" t="s">
        <v>57</v>
      </c>
      <c r="J3005" s="5" t="s">
        <v>430</v>
      </c>
      <c r="K3005" s="5" t="s">
        <v>38</v>
      </c>
      <c r="L3005" s="5" t="s">
        <v>10073</v>
      </c>
      <c r="M3005" s="5" t="s">
        <v>9899</v>
      </c>
      <c r="N3005" s="5" t="s">
        <v>721</v>
      </c>
      <c r="O3005" s="5" t="s">
        <v>845</v>
      </c>
      <c r="P3005" s="5" t="s">
        <v>845</v>
      </c>
      <c r="Q3005" s="5" t="s">
        <v>847</v>
      </c>
      <c r="R3005" s="5" t="s">
        <v>845</v>
      </c>
      <c r="S3005" s="5" t="s">
        <v>9553</v>
      </c>
      <c r="T3005" s="5" t="s">
        <v>849</v>
      </c>
      <c r="U3005" s="5" t="s">
        <v>845</v>
      </c>
      <c r="V3005" s="5" t="s">
        <v>845</v>
      </c>
      <c r="W3005" s="5" t="s">
        <v>850</v>
      </c>
      <c r="X3005" s="5" t="s">
        <v>12960</v>
      </c>
      <c r="Y3005" s="6">
        <f>X3006-'Com RTOS RX'!$X3005</f>
        <v>0.00005787037037</v>
      </c>
      <c r="Z3005" s="7">
        <f>SUM(LEN(",CO_MQ135|"),'Com RTOS RX'!$H3005,LEN(",CO2_MQ135|"),'Com RTOS RX'!$I3005,LEN(",Alcool_MQ135|"),'Com RTOS RX'!$J3005,LEN(",Alcool_MQ135|"),'Com RTOS RX'!$K3005,LEN(",Toluen_MQ135|"),'Com RTOS RX'!$L3005,LEN(",MH4_MQ135|"),'Com RTOS RX'!$M3005,LEN(",O3_MQ131|"),'Com RTOS RX'!$N3005)*8</f>
        <v>672</v>
      </c>
    </row>
    <row r="3006" ht="15.75" customHeight="1">
      <c r="A3006" s="5" t="s">
        <v>12961</v>
      </c>
      <c r="B3006" s="5" t="s">
        <v>12962</v>
      </c>
      <c r="C3006" s="5" t="s">
        <v>843</v>
      </c>
      <c r="D3006" s="5" t="s">
        <v>12963</v>
      </c>
      <c r="E3006" s="5" t="s">
        <v>845</v>
      </c>
      <c r="F3006" s="5" t="s">
        <v>845</v>
      </c>
      <c r="G3006" s="5" t="s">
        <v>845</v>
      </c>
      <c r="H3006" s="5" t="s">
        <v>678</v>
      </c>
      <c r="I3006" s="5" t="s">
        <v>123</v>
      </c>
      <c r="J3006" s="5" t="s">
        <v>450</v>
      </c>
      <c r="K3006" s="5" t="s">
        <v>141</v>
      </c>
      <c r="L3006" s="5" t="s">
        <v>390</v>
      </c>
      <c r="M3006" s="5" t="s">
        <v>201</v>
      </c>
      <c r="N3006" s="5" t="s">
        <v>653</v>
      </c>
      <c r="O3006" s="5" t="s">
        <v>845</v>
      </c>
      <c r="P3006" s="5" t="s">
        <v>845</v>
      </c>
      <c r="Q3006" s="5" t="s">
        <v>847</v>
      </c>
      <c r="R3006" s="5" t="s">
        <v>845</v>
      </c>
      <c r="S3006" s="5" t="s">
        <v>9553</v>
      </c>
      <c r="T3006" s="5" t="s">
        <v>849</v>
      </c>
      <c r="U3006" s="5" t="s">
        <v>845</v>
      </c>
      <c r="V3006" s="5" t="s">
        <v>845</v>
      </c>
      <c r="W3006" s="5" t="s">
        <v>850</v>
      </c>
      <c r="X3006" s="5" t="s">
        <v>12964</v>
      </c>
      <c r="Y3006" s="6">
        <f>X3007-'Com RTOS RX'!$X3006</f>
        <v>0.00005787037037</v>
      </c>
      <c r="Z3006" s="7">
        <f>SUM(LEN(",CO_MQ135|"),'Com RTOS RX'!$H3006,LEN(",CO2_MQ135|"),'Com RTOS RX'!$I3006,LEN(",Alcool_MQ135|"),'Com RTOS RX'!$J3006,LEN(",Alcool_MQ135|"),'Com RTOS RX'!$K3006,LEN(",Toluen_MQ135|"),'Com RTOS RX'!$L3006,LEN(",MH4_MQ135|"),'Com RTOS RX'!$M3006,LEN(",O3_MQ131|"),'Com RTOS RX'!$N3006)*8</f>
        <v>672</v>
      </c>
    </row>
    <row r="3007" ht="15.75" customHeight="1">
      <c r="A3007" s="5" t="s">
        <v>12965</v>
      </c>
      <c r="B3007" s="5" t="s">
        <v>12966</v>
      </c>
      <c r="C3007" s="5" t="s">
        <v>843</v>
      </c>
      <c r="D3007" s="5" t="s">
        <v>12967</v>
      </c>
      <c r="E3007" s="5" t="s">
        <v>845</v>
      </c>
      <c r="F3007" s="5" t="s">
        <v>845</v>
      </c>
      <c r="G3007" s="5" t="s">
        <v>845</v>
      </c>
      <c r="H3007" s="5" t="s">
        <v>741</v>
      </c>
      <c r="I3007" s="5" t="s">
        <v>65</v>
      </c>
      <c r="J3007" s="5" t="s">
        <v>1513</v>
      </c>
      <c r="K3007" s="5" t="s">
        <v>855</v>
      </c>
      <c r="L3007" s="5" t="s">
        <v>415</v>
      </c>
      <c r="M3007" s="5" t="s">
        <v>201</v>
      </c>
      <c r="N3007" s="5" t="s">
        <v>661</v>
      </c>
      <c r="O3007" s="5" t="s">
        <v>845</v>
      </c>
      <c r="P3007" s="5" t="s">
        <v>845</v>
      </c>
      <c r="Q3007" s="5" t="s">
        <v>847</v>
      </c>
      <c r="R3007" s="5" t="s">
        <v>845</v>
      </c>
      <c r="S3007" s="5" t="s">
        <v>9553</v>
      </c>
      <c r="T3007" s="5" t="s">
        <v>849</v>
      </c>
      <c r="U3007" s="5" t="s">
        <v>845</v>
      </c>
      <c r="V3007" s="5" t="s">
        <v>845</v>
      </c>
      <c r="W3007" s="5" t="s">
        <v>850</v>
      </c>
      <c r="X3007" s="5" t="s">
        <v>12968</v>
      </c>
      <c r="Y3007" s="6">
        <f>X3008-'Com RTOS RX'!$X3007</f>
        <v>0.00005787037037</v>
      </c>
      <c r="Z3007" s="7">
        <f>SUM(LEN(",CO_MQ135|"),'Com RTOS RX'!$H3007,LEN(",CO2_MQ135|"),'Com RTOS RX'!$I3007,LEN(",Alcool_MQ135|"),'Com RTOS RX'!$J3007,LEN(",Alcool_MQ135|"),'Com RTOS RX'!$K3007,LEN(",Toluen_MQ135|"),'Com RTOS RX'!$L3007,LEN(",MH4_MQ135|"),'Com RTOS RX'!$M3007,LEN(",O3_MQ131|"),'Com RTOS RX'!$N3007)*8</f>
        <v>672</v>
      </c>
    </row>
    <row r="3008" ht="15.75" customHeight="1">
      <c r="A3008" s="5" t="s">
        <v>12969</v>
      </c>
      <c r="B3008" s="5" t="s">
        <v>12970</v>
      </c>
      <c r="C3008" s="5" t="s">
        <v>843</v>
      </c>
      <c r="D3008" s="5" t="s">
        <v>12971</v>
      </c>
      <c r="E3008" s="5" t="s">
        <v>845</v>
      </c>
      <c r="F3008" s="5" t="s">
        <v>845</v>
      </c>
      <c r="G3008" s="5" t="s">
        <v>845</v>
      </c>
      <c r="H3008" s="5" t="s">
        <v>728</v>
      </c>
      <c r="I3008" s="5" t="s">
        <v>120</v>
      </c>
      <c r="J3008" s="5" t="s">
        <v>421</v>
      </c>
      <c r="K3008" s="5" t="s">
        <v>122</v>
      </c>
      <c r="L3008" s="5" t="s">
        <v>746</v>
      </c>
      <c r="M3008" s="5" t="s">
        <v>177</v>
      </c>
      <c r="N3008" s="5" t="s">
        <v>653</v>
      </c>
      <c r="O3008" s="5" t="s">
        <v>845</v>
      </c>
      <c r="P3008" s="5" t="s">
        <v>845</v>
      </c>
      <c r="Q3008" s="5" t="s">
        <v>847</v>
      </c>
      <c r="R3008" s="5" t="s">
        <v>845</v>
      </c>
      <c r="S3008" s="5" t="s">
        <v>9553</v>
      </c>
      <c r="T3008" s="5" t="s">
        <v>849</v>
      </c>
      <c r="U3008" s="5" t="s">
        <v>845</v>
      </c>
      <c r="V3008" s="5" t="s">
        <v>845</v>
      </c>
      <c r="W3008" s="5" t="s">
        <v>850</v>
      </c>
      <c r="X3008" s="5" t="s">
        <v>12972</v>
      </c>
      <c r="Y3008" s="6">
        <f>X3009-'Com RTOS RX'!$X3008</f>
        <v>0.00005787037037</v>
      </c>
      <c r="Z3008" s="7">
        <f>SUM(LEN(",CO_MQ135|"),'Com RTOS RX'!$H3008,LEN(",CO2_MQ135|"),'Com RTOS RX'!$I3008,LEN(",Alcool_MQ135|"),'Com RTOS RX'!$J3008,LEN(",Alcool_MQ135|"),'Com RTOS RX'!$K3008,LEN(",Toluen_MQ135|"),'Com RTOS RX'!$L3008,LEN(",MH4_MQ135|"),'Com RTOS RX'!$M3008,LEN(",O3_MQ131|"),'Com RTOS RX'!$N3008)*8</f>
        <v>672</v>
      </c>
    </row>
    <row r="3009" ht="15.75" customHeight="1">
      <c r="A3009" s="5" t="s">
        <v>12973</v>
      </c>
      <c r="B3009" s="5" t="s">
        <v>12974</v>
      </c>
      <c r="C3009" s="5" t="s">
        <v>843</v>
      </c>
      <c r="D3009" s="5" t="s">
        <v>12975</v>
      </c>
      <c r="E3009" s="5" t="s">
        <v>845</v>
      </c>
      <c r="F3009" s="5" t="s">
        <v>845</v>
      </c>
      <c r="G3009" s="5" t="s">
        <v>845</v>
      </c>
      <c r="H3009" s="5" t="s">
        <v>678</v>
      </c>
      <c r="I3009" s="5" t="s">
        <v>123</v>
      </c>
      <c r="J3009" s="5" t="s">
        <v>450</v>
      </c>
      <c r="K3009" s="5" t="s">
        <v>141</v>
      </c>
      <c r="L3009" s="5" t="s">
        <v>390</v>
      </c>
      <c r="M3009" s="5" t="s">
        <v>201</v>
      </c>
      <c r="N3009" s="5" t="s">
        <v>657</v>
      </c>
      <c r="O3009" s="5" t="s">
        <v>845</v>
      </c>
      <c r="P3009" s="5" t="s">
        <v>845</v>
      </c>
      <c r="Q3009" s="5" t="s">
        <v>847</v>
      </c>
      <c r="R3009" s="5" t="s">
        <v>845</v>
      </c>
      <c r="S3009" s="5" t="s">
        <v>9553</v>
      </c>
      <c r="T3009" s="5" t="s">
        <v>849</v>
      </c>
      <c r="U3009" s="5" t="s">
        <v>845</v>
      </c>
      <c r="V3009" s="5" t="s">
        <v>845</v>
      </c>
      <c r="W3009" s="5" t="s">
        <v>850</v>
      </c>
      <c r="X3009" s="5" t="s">
        <v>12976</v>
      </c>
      <c r="Y3009" s="6">
        <f>X3010-'Com RTOS RX'!$X3009</f>
        <v>0.00005787037037</v>
      </c>
      <c r="Z3009" s="7">
        <f>SUM(LEN(",CO_MQ135|"),'Com RTOS RX'!$H3009,LEN(",CO2_MQ135|"),'Com RTOS RX'!$I3009,LEN(",Alcool_MQ135|"),'Com RTOS RX'!$J3009,LEN(",Alcool_MQ135|"),'Com RTOS RX'!$K3009,LEN(",Toluen_MQ135|"),'Com RTOS RX'!$L3009,LEN(",MH4_MQ135|"),'Com RTOS RX'!$M3009,LEN(",O3_MQ131|"),'Com RTOS RX'!$N3009)*8</f>
        <v>672</v>
      </c>
    </row>
    <row r="3010" ht="15.75" customHeight="1">
      <c r="A3010" s="5" t="s">
        <v>12977</v>
      </c>
      <c r="B3010" s="5" t="s">
        <v>12978</v>
      </c>
      <c r="C3010" s="5" t="s">
        <v>843</v>
      </c>
      <c r="D3010" s="5" t="s">
        <v>12979</v>
      </c>
      <c r="E3010" s="5" t="s">
        <v>845</v>
      </c>
      <c r="F3010" s="5" t="s">
        <v>845</v>
      </c>
      <c r="G3010" s="5" t="s">
        <v>845</v>
      </c>
      <c r="H3010" s="5" t="s">
        <v>606</v>
      </c>
      <c r="I3010" s="5" t="s">
        <v>91</v>
      </c>
      <c r="J3010" s="5" t="s">
        <v>434</v>
      </c>
      <c r="K3010" s="5" t="s">
        <v>24</v>
      </c>
      <c r="L3010" s="5" t="s">
        <v>737</v>
      </c>
      <c r="M3010" s="5" t="s">
        <v>189</v>
      </c>
      <c r="N3010" s="5" t="s">
        <v>653</v>
      </c>
      <c r="O3010" s="5" t="s">
        <v>845</v>
      </c>
      <c r="P3010" s="5" t="s">
        <v>845</v>
      </c>
      <c r="Q3010" s="5" t="s">
        <v>847</v>
      </c>
      <c r="R3010" s="5" t="s">
        <v>845</v>
      </c>
      <c r="S3010" s="5" t="s">
        <v>9553</v>
      </c>
      <c r="T3010" s="5" t="s">
        <v>849</v>
      </c>
      <c r="U3010" s="5" t="s">
        <v>845</v>
      </c>
      <c r="V3010" s="5" t="s">
        <v>845</v>
      </c>
      <c r="W3010" s="5" t="s">
        <v>850</v>
      </c>
      <c r="X3010" s="5" t="s">
        <v>12980</v>
      </c>
      <c r="Y3010" s="6">
        <f>X3011-'Com RTOS RX'!$X3010</f>
        <v>0.00005787037037</v>
      </c>
      <c r="Z3010" s="7">
        <f>SUM(LEN(",CO_MQ135|"),'Com RTOS RX'!$H3010,LEN(",CO2_MQ135|"),'Com RTOS RX'!$I3010,LEN(",Alcool_MQ135|"),'Com RTOS RX'!$J3010,LEN(",Alcool_MQ135|"),'Com RTOS RX'!$K3010,LEN(",Toluen_MQ135|"),'Com RTOS RX'!$L3010,LEN(",MH4_MQ135|"),'Com RTOS RX'!$M3010,LEN(",O3_MQ131|"),'Com RTOS RX'!$N3010)*8</f>
        <v>672</v>
      </c>
    </row>
    <row r="3011" ht="15.75" customHeight="1">
      <c r="A3011" s="5" t="s">
        <v>12981</v>
      </c>
      <c r="B3011" s="5" t="s">
        <v>12982</v>
      </c>
      <c r="C3011" s="5" t="s">
        <v>843</v>
      </c>
      <c r="D3011" s="5" t="s">
        <v>12983</v>
      </c>
      <c r="E3011" s="5" t="s">
        <v>845</v>
      </c>
      <c r="F3011" s="5" t="s">
        <v>845</v>
      </c>
      <c r="G3011" s="5" t="s">
        <v>845</v>
      </c>
      <c r="H3011" s="5" t="s">
        <v>318</v>
      </c>
      <c r="I3011" s="5" t="s">
        <v>9842</v>
      </c>
      <c r="J3011" s="5" t="s">
        <v>742</v>
      </c>
      <c r="K3011" s="5" t="s">
        <v>141</v>
      </c>
      <c r="L3011" s="5" t="s">
        <v>743</v>
      </c>
      <c r="M3011" s="5" t="s">
        <v>189</v>
      </c>
      <c r="N3011" s="5" t="s">
        <v>653</v>
      </c>
      <c r="O3011" s="5" t="s">
        <v>845</v>
      </c>
      <c r="P3011" s="5" t="s">
        <v>845</v>
      </c>
      <c r="Q3011" s="5" t="s">
        <v>847</v>
      </c>
      <c r="R3011" s="5" t="s">
        <v>845</v>
      </c>
      <c r="S3011" s="5" t="s">
        <v>9553</v>
      </c>
      <c r="T3011" s="5" t="s">
        <v>849</v>
      </c>
      <c r="U3011" s="5" t="s">
        <v>845</v>
      </c>
      <c r="V3011" s="5" t="s">
        <v>845</v>
      </c>
      <c r="W3011" s="5" t="s">
        <v>850</v>
      </c>
      <c r="X3011" s="5" t="s">
        <v>12984</v>
      </c>
      <c r="Y3011" s="6">
        <f>X3012-'Com RTOS RX'!$X3011</f>
        <v>0.00005787037037</v>
      </c>
      <c r="Z3011" s="7">
        <f>SUM(LEN(",CO_MQ135|"),'Com RTOS RX'!$H3011,LEN(",CO2_MQ135|"),'Com RTOS RX'!$I3011,LEN(",Alcool_MQ135|"),'Com RTOS RX'!$J3011,LEN(",Alcool_MQ135|"),'Com RTOS RX'!$K3011,LEN(",Toluen_MQ135|"),'Com RTOS RX'!$L3011,LEN(",MH4_MQ135|"),'Com RTOS RX'!$M3011,LEN(",O3_MQ131|"),'Com RTOS RX'!$N3011)*8</f>
        <v>672</v>
      </c>
    </row>
    <row r="3012" ht="15.75" customHeight="1">
      <c r="A3012" s="5" t="s">
        <v>12985</v>
      </c>
      <c r="B3012" s="5" t="s">
        <v>12986</v>
      </c>
      <c r="C3012" s="5" t="s">
        <v>843</v>
      </c>
      <c r="D3012" s="5" t="s">
        <v>12987</v>
      </c>
      <c r="E3012" s="5" t="s">
        <v>845</v>
      </c>
      <c r="F3012" s="5" t="s">
        <v>845</v>
      </c>
      <c r="G3012" s="5" t="s">
        <v>845</v>
      </c>
      <c r="H3012" s="5" t="s">
        <v>741</v>
      </c>
      <c r="I3012" s="5" t="s">
        <v>65</v>
      </c>
      <c r="J3012" s="5" t="s">
        <v>1513</v>
      </c>
      <c r="K3012" s="5" t="s">
        <v>855</v>
      </c>
      <c r="L3012" s="5" t="s">
        <v>415</v>
      </c>
      <c r="M3012" s="5" t="s">
        <v>201</v>
      </c>
      <c r="N3012" s="5" t="s">
        <v>657</v>
      </c>
      <c r="O3012" s="5" t="s">
        <v>845</v>
      </c>
      <c r="P3012" s="5" t="s">
        <v>845</v>
      </c>
      <c r="Q3012" s="5" t="s">
        <v>847</v>
      </c>
      <c r="R3012" s="5" t="s">
        <v>845</v>
      </c>
      <c r="S3012" s="5" t="s">
        <v>9553</v>
      </c>
      <c r="T3012" s="5" t="s">
        <v>849</v>
      </c>
      <c r="U3012" s="5" t="s">
        <v>845</v>
      </c>
      <c r="V3012" s="5" t="s">
        <v>845</v>
      </c>
      <c r="W3012" s="5" t="s">
        <v>850</v>
      </c>
      <c r="X3012" s="5" t="s">
        <v>12988</v>
      </c>
      <c r="Y3012" s="6">
        <f>X3013-'Com RTOS RX'!$X3012</f>
        <v>0.00005787037037</v>
      </c>
      <c r="Z3012" s="7">
        <f>SUM(LEN(",CO_MQ135|"),'Com RTOS RX'!$H3012,LEN(",CO2_MQ135|"),'Com RTOS RX'!$I3012,LEN(",Alcool_MQ135|"),'Com RTOS RX'!$J3012,LEN(",Alcool_MQ135|"),'Com RTOS RX'!$K3012,LEN(",Toluen_MQ135|"),'Com RTOS RX'!$L3012,LEN(",MH4_MQ135|"),'Com RTOS RX'!$M3012,LEN(",O3_MQ131|"),'Com RTOS RX'!$N3012)*8</f>
        <v>672</v>
      </c>
    </row>
    <row r="3013" ht="15.75" customHeight="1">
      <c r="A3013" s="5" t="s">
        <v>12989</v>
      </c>
      <c r="B3013" s="5" t="s">
        <v>12990</v>
      </c>
      <c r="C3013" s="5" t="s">
        <v>843</v>
      </c>
      <c r="D3013" s="5" t="s">
        <v>12991</v>
      </c>
      <c r="E3013" s="5" t="s">
        <v>845</v>
      </c>
      <c r="F3013" s="5" t="s">
        <v>845</v>
      </c>
      <c r="G3013" s="5" t="s">
        <v>845</v>
      </c>
      <c r="H3013" s="5" t="s">
        <v>678</v>
      </c>
      <c r="I3013" s="5" t="s">
        <v>123</v>
      </c>
      <c r="J3013" s="5" t="s">
        <v>450</v>
      </c>
      <c r="K3013" s="5" t="s">
        <v>141</v>
      </c>
      <c r="L3013" s="5" t="s">
        <v>390</v>
      </c>
      <c r="M3013" s="5" t="s">
        <v>201</v>
      </c>
      <c r="N3013" s="5" t="s">
        <v>653</v>
      </c>
      <c r="O3013" s="5" t="s">
        <v>845</v>
      </c>
      <c r="P3013" s="5" t="s">
        <v>845</v>
      </c>
      <c r="Q3013" s="5" t="s">
        <v>847</v>
      </c>
      <c r="R3013" s="5" t="s">
        <v>845</v>
      </c>
      <c r="S3013" s="5" t="s">
        <v>9553</v>
      </c>
      <c r="T3013" s="5" t="s">
        <v>849</v>
      </c>
      <c r="U3013" s="5" t="s">
        <v>845</v>
      </c>
      <c r="V3013" s="5" t="s">
        <v>845</v>
      </c>
      <c r="W3013" s="5" t="s">
        <v>850</v>
      </c>
      <c r="X3013" s="5" t="s">
        <v>12992</v>
      </c>
      <c r="Y3013" s="6">
        <f>X3014-'Com RTOS RX'!$X3013</f>
        <v>0.00005787037037</v>
      </c>
      <c r="Z3013" s="7">
        <f>SUM(LEN(",CO_MQ135|"),'Com RTOS RX'!$H3013,LEN(",CO2_MQ135|"),'Com RTOS RX'!$I3013,LEN(",Alcool_MQ135|"),'Com RTOS RX'!$J3013,LEN(",Alcool_MQ135|"),'Com RTOS RX'!$K3013,LEN(",Toluen_MQ135|"),'Com RTOS RX'!$L3013,LEN(",MH4_MQ135|"),'Com RTOS RX'!$M3013,LEN(",O3_MQ131|"),'Com RTOS RX'!$N3013)*8</f>
        <v>672</v>
      </c>
    </row>
    <row r="3014" ht="15.75" customHeight="1">
      <c r="A3014" s="5" t="s">
        <v>12993</v>
      </c>
      <c r="B3014" s="5" t="s">
        <v>12994</v>
      </c>
      <c r="C3014" s="5" t="s">
        <v>843</v>
      </c>
      <c r="D3014" s="5" t="s">
        <v>12995</v>
      </c>
      <c r="E3014" s="5" t="s">
        <v>845</v>
      </c>
      <c r="F3014" s="5" t="s">
        <v>845</v>
      </c>
      <c r="G3014" s="5" t="s">
        <v>845</v>
      </c>
      <c r="H3014" s="5" t="s">
        <v>755</v>
      </c>
      <c r="I3014" s="5" t="s">
        <v>115</v>
      </c>
      <c r="J3014" s="5" t="s">
        <v>756</v>
      </c>
      <c r="K3014" s="5" t="s">
        <v>38</v>
      </c>
      <c r="L3014" s="5" t="s">
        <v>757</v>
      </c>
      <c r="M3014" s="5" t="s">
        <v>9899</v>
      </c>
      <c r="N3014" s="5" t="s">
        <v>656</v>
      </c>
      <c r="O3014" s="5" t="s">
        <v>845</v>
      </c>
      <c r="P3014" s="5" t="s">
        <v>845</v>
      </c>
      <c r="Q3014" s="5" t="s">
        <v>847</v>
      </c>
      <c r="R3014" s="5" t="s">
        <v>845</v>
      </c>
      <c r="S3014" s="5" t="s">
        <v>9553</v>
      </c>
      <c r="T3014" s="5" t="s">
        <v>849</v>
      </c>
      <c r="U3014" s="5" t="s">
        <v>845</v>
      </c>
      <c r="V3014" s="5" t="s">
        <v>845</v>
      </c>
      <c r="W3014" s="5" t="s">
        <v>850</v>
      </c>
      <c r="X3014" s="5" t="s">
        <v>12996</v>
      </c>
      <c r="Y3014" s="6">
        <f>X3015-'Com RTOS RX'!$X3014</f>
        <v>0.0001157407407</v>
      </c>
      <c r="Z3014" s="7">
        <f>SUM(LEN(",CO_MQ135|"),'Com RTOS RX'!$H3014,LEN(",CO2_MQ135|"),'Com RTOS RX'!$I3014,LEN(",Alcool_MQ135|"),'Com RTOS RX'!$J3014,LEN(",Alcool_MQ135|"),'Com RTOS RX'!$K3014,LEN(",Toluen_MQ135|"),'Com RTOS RX'!$L3014,LEN(",MH4_MQ135|"),'Com RTOS RX'!$M3014,LEN(",O3_MQ131|"),'Com RTOS RX'!$N3014)*8</f>
        <v>672</v>
      </c>
    </row>
    <row r="3015" ht="15.75" customHeight="1">
      <c r="A3015" s="5" t="s">
        <v>12997</v>
      </c>
      <c r="B3015" s="5" t="s">
        <v>12998</v>
      </c>
      <c r="C3015" s="5" t="s">
        <v>843</v>
      </c>
      <c r="D3015" s="5" t="s">
        <v>12999</v>
      </c>
      <c r="E3015" s="5" t="s">
        <v>845</v>
      </c>
      <c r="F3015" s="5" t="s">
        <v>845</v>
      </c>
      <c r="G3015" s="5" t="s">
        <v>845</v>
      </c>
      <c r="H3015" s="5" t="s">
        <v>775</v>
      </c>
      <c r="I3015" s="5" t="s">
        <v>48</v>
      </c>
      <c r="J3015" s="5" t="s">
        <v>776</v>
      </c>
      <c r="K3015" s="5" t="s">
        <v>100</v>
      </c>
      <c r="L3015" s="5" t="s">
        <v>705</v>
      </c>
      <c r="M3015" s="5" t="s">
        <v>177</v>
      </c>
      <c r="N3015" s="5" t="s">
        <v>656</v>
      </c>
      <c r="O3015" s="5" t="s">
        <v>845</v>
      </c>
      <c r="P3015" s="5" t="s">
        <v>845</v>
      </c>
      <c r="Q3015" s="5" t="s">
        <v>847</v>
      </c>
      <c r="R3015" s="5" t="s">
        <v>845</v>
      </c>
      <c r="S3015" s="5" t="s">
        <v>9553</v>
      </c>
      <c r="T3015" s="5" t="s">
        <v>849</v>
      </c>
      <c r="U3015" s="5" t="s">
        <v>845</v>
      </c>
      <c r="V3015" s="5" t="s">
        <v>845</v>
      </c>
      <c r="W3015" s="5" t="s">
        <v>850</v>
      </c>
      <c r="X3015" s="5" t="s">
        <v>13000</v>
      </c>
      <c r="Y3015" s="6">
        <f>X3016-'Com RTOS RX'!$X3015</f>
        <v>0.00005787037037</v>
      </c>
      <c r="Z3015" s="7">
        <f>SUM(LEN(",CO_MQ135|"),'Com RTOS RX'!$H3015,LEN(",CO2_MQ135|"),'Com RTOS RX'!$I3015,LEN(",Alcool_MQ135|"),'Com RTOS RX'!$J3015,LEN(",Alcool_MQ135|"),'Com RTOS RX'!$K3015,LEN(",Toluen_MQ135|"),'Com RTOS RX'!$L3015,LEN(",MH4_MQ135|"),'Com RTOS RX'!$M3015,LEN(",O3_MQ131|"),'Com RTOS RX'!$N3015)*8</f>
        <v>672</v>
      </c>
    </row>
    <row r="3016" ht="15.75" customHeight="1">
      <c r="A3016" s="5" t="s">
        <v>13001</v>
      </c>
      <c r="B3016" s="5" t="s">
        <v>13002</v>
      </c>
      <c r="C3016" s="5" t="s">
        <v>843</v>
      </c>
      <c r="D3016" s="5" t="s">
        <v>13003</v>
      </c>
      <c r="E3016" s="5" t="s">
        <v>845</v>
      </c>
      <c r="F3016" s="5" t="s">
        <v>845</v>
      </c>
      <c r="G3016" s="5" t="s">
        <v>845</v>
      </c>
      <c r="H3016" s="5" t="s">
        <v>755</v>
      </c>
      <c r="I3016" s="5" t="s">
        <v>115</v>
      </c>
      <c r="J3016" s="5" t="s">
        <v>756</v>
      </c>
      <c r="K3016" s="5" t="s">
        <v>38</v>
      </c>
      <c r="L3016" s="5" t="s">
        <v>757</v>
      </c>
      <c r="M3016" s="5" t="s">
        <v>9899</v>
      </c>
      <c r="N3016" s="5" t="s">
        <v>656</v>
      </c>
      <c r="O3016" s="5" t="s">
        <v>845</v>
      </c>
      <c r="P3016" s="5" t="s">
        <v>845</v>
      </c>
      <c r="Q3016" s="5" t="s">
        <v>847</v>
      </c>
      <c r="R3016" s="5" t="s">
        <v>845</v>
      </c>
      <c r="S3016" s="5" t="s">
        <v>9553</v>
      </c>
      <c r="T3016" s="5" t="s">
        <v>849</v>
      </c>
      <c r="U3016" s="5" t="s">
        <v>845</v>
      </c>
      <c r="V3016" s="5" t="s">
        <v>845</v>
      </c>
      <c r="W3016" s="5" t="s">
        <v>850</v>
      </c>
      <c r="X3016" s="5" t="s">
        <v>13004</v>
      </c>
      <c r="Y3016" s="6">
        <f>X3017-'Com RTOS RX'!$X3016</f>
        <v>0.00005787037037</v>
      </c>
      <c r="Z3016" s="7">
        <f>SUM(LEN(",CO_MQ135|"),'Com RTOS RX'!$H3016,LEN(",CO2_MQ135|"),'Com RTOS RX'!$I3016,LEN(",Alcool_MQ135|"),'Com RTOS RX'!$J3016,LEN(",Alcool_MQ135|"),'Com RTOS RX'!$K3016,LEN(",Toluen_MQ135|"),'Com RTOS RX'!$L3016,LEN(",MH4_MQ135|"),'Com RTOS RX'!$M3016,LEN(",O3_MQ131|"),'Com RTOS RX'!$N3016)*8</f>
        <v>672</v>
      </c>
    </row>
    <row r="3017" ht="15.75" customHeight="1">
      <c r="A3017" s="5" t="s">
        <v>13005</v>
      </c>
      <c r="B3017" s="5" t="s">
        <v>13006</v>
      </c>
      <c r="C3017" s="5" t="s">
        <v>843</v>
      </c>
      <c r="D3017" s="5" t="s">
        <v>13007</v>
      </c>
      <c r="E3017" s="5" t="s">
        <v>845</v>
      </c>
      <c r="F3017" s="5" t="s">
        <v>845</v>
      </c>
      <c r="G3017" s="5" t="s">
        <v>845</v>
      </c>
      <c r="H3017" s="5" t="s">
        <v>741</v>
      </c>
      <c r="I3017" s="5" t="s">
        <v>65</v>
      </c>
      <c r="J3017" s="5" t="s">
        <v>1513</v>
      </c>
      <c r="K3017" s="5" t="s">
        <v>855</v>
      </c>
      <c r="L3017" s="5" t="s">
        <v>415</v>
      </c>
      <c r="M3017" s="5" t="s">
        <v>201</v>
      </c>
      <c r="N3017" s="5" t="s">
        <v>657</v>
      </c>
      <c r="O3017" s="5" t="s">
        <v>845</v>
      </c>
      <c r="P3017" s="5" t="s">
        <v>845</v>
      </c>
      <c r="Q3017" s="5" t="s">
        <v>847</v>
      </c>
      <c r="R3017" s="5" t="s">
        <v>845</v>
      </c>
      <c r="S3017" s="5" t="s">
        <v>9553</v>
      </c>
      <c r="T3017" s="5" t="s">
        <v>849</v>
      </c>
      <c r="U3017" s="5" t="s">
        <v>845</v>
      </c>
      <c r="V3017" s="5" t="s">
        <v>845</v>
      </c>
      <c r="W3017" s="5" t="s">
        <v>850</v>
      </c>
      <c r="X3017" s="5" t="s">
        <v>13008</v>
      </c>
      <c r="Y3017" s="6">
        <f>X3018-'Com RTOS RX'!$X3017</f>
        <v>0.00005787037037</v>
      </c>
      <c r="Z3017" s="7">
        <f>SUM(LEN(",CO_MQ135|"),'Com RTOS RX'!$H3017,LEN(",CO2_MQ135|"),'Com RTOS RX'!$I3017,LEN(",Alcool_MQ135|"),'Com RTOS RX'!$J3017,LEN(",Alcool_MQ135|"),'Com RTOS RX'!$K3017,LEN(",Toluen_MQ135|"),'Com RTOS RX'!$L3017,LEN(",MH4_MQ135|"),'Com RTOS RX'!$M3017,LEN(",O3_MQ131|"),'Com RTOS RX'!$N3017)*8</f>
        <v>672</v>
      </c>
    </row>
    <row r="3018" ht="15.75" customHeight="1">
      <c r="A3018" s="5" t="s">
        <v>13009</v>
      </c>
      <c r="B3018" s="5" t="s">
        <v>13010</v>
      </c>
      <c r="C3018" s="5" t="s">
        <v>843</v>
      </c>
      <c r="D3018" s="5" t="s">
        <v>13011</v>
      </c>
      <c r="E3018" s="5" t="s">
        <v>845</v>
      </c>
      <c r="F3018" s="5" t="s">
        <v>845</v>
      </c>
      <c r="G3018" s="5" t="s">
        <v>845</v>
      </c>
      <c r="H3018" s="5" t="s">
        <v>690</v>
      </c>
      <c r="I3018" s="5" t="s">
        <v>91</v>
      </c>
      <c r="J3018" s="5" t="s">
        <v>438</v>
      </c>
      <c r="K3018" s="5" t="s">
        <v>24</v>
      </c>
      <c r="L3018" s="5" t="s">
        <v>380</v>
      </c>
      <c r="M3018" s="5" t="s">
        <v>189</v>
      </c>
      <c r="N3018" s="5" t="s">
        <v>656</v>
      </c>
      <c r="O3018" s="5" t="s">
        <v>845</v>
      </c>
      <c r="P3018" s="5" t="s">
        <v>845</v>
      </c>
      <c r="Q3018" s="5" t="s">
        <v>847</v>
      </c>
      <c r="R3018" s="5" t="s">
        <v>845</v>
      </c>
      <c r="S3018" s="5" t="s">
        <v>9553</v>
      </c>
      <c r="T3018" s="5" t="s">
        <v>849</v>
      </c>
      <c r="U3018" s="5" t="s">
        <v>845</v>
      </c>
      <c r="V3018" s="5" t="s">
        <v>845</v>
      </c>
      <c r="W3018" s="5" t="s">
        <v>850</v>
      </c>
      <c r="X3018" s="5" t="s">
        <v>13012</v>
      </c>
      <c r="Y3018" s="6">
        <f>X3019-'Com RTOS RX'!$X3018</f>
        <v>0.00005787037037</v>
      </c>
      <c r="Z3018" s="7">
        <f>SUM(LEN(",CO_MQ135|"),'Com RTOS RX'!$H3018,LEN(",CO2_MQ135|"),'Com RTOS RX'!$I3018,LEN(",Alcool_MQ135|"),'Com RTOS RX'!$J3018,LEN(",Alcool_MQ135|"),'Com RTOS RX'!$K3018,LEN(",Toluen_MQ135|"),'Com RTOS RX'!$L3018,LEN(",MH4_MQ135|"),'Com RTOS RX'!$M3018,LEN(",O3_MQ131|"),'Com RTOS RX'!$N3018)*8</f>
        <v>672</v>
      </c>
    </row>
    <row r="3019" ht="15.75" customHeight="1">
      <c r="A3019" s="5" t="s">
        <v>13013</v>
      </c>
      <c r="B3019" s="5" t="s">
        <v>13014</v>
      </c>
      <c r="C3019" s="5" t="s">
        <v>843</v>
      </c>
      <c r="D3019" s="5" t="s">
        <v>13015</v>
      </c>
      <c r="E3019" s="5" t="s">
        <v>845</v>
      </c>
      <c r="F3019" s="5" t="s">
        <v>845</v>
      </c>
      <c r="G3019" s="5" t="s">
        <v>845</v>
      </c>
      <c r="H3019" s="5" t="s">
        <v>760</v>
      </c>
      <c r="I3019" s="5" t="s">
        <v>57</v>
      </c>
      <c r="J3019" s="5" t="s">
        <v>430</v>
      </c>
      <c r="K3019" s="5" t="s">
        <v>38</v>
      </c>
      <c r="L3019" s="5" t="s">
        <v>10073</v>
      </c>
      <c r="M3019" s="5" t="s">
        <v>9899</v>
      </c>
      <c r="N3019" s="5" t="s">
        <v>656</v>
      </c>
      <c r="O3019" s="5" t="s">
        <v>845</v>
      </c>
      <c r="P3019" s="5" t="s">
        <v>845</v>
      </c>
      <c r="Q3019" s="5" t="s">
        <v>847</v>
      </c>
      <c r="R3019" s="5" t="s">
        <v>845</v>
      </c>
      <c r="S3019" s="5" t="s">
        <v>9553</v>
      </c>
      <c r="T3019" s="5" t="s">
        <v>849</v>
      </c>
      <c r="U3019" s="5" t="s">
        <v>845</v>
      </c>
      <c r="V3019" s="5" t="s">
        <v>845</v>
      </c>
      <c r="W3019" s="5" t="s">
        <v>850</v>
      </c>
      <c r="X3019" s="5" t="s">
        <v>13016</v>
      </c>
      <c r="Y3019" s="6">
        <f>X3020-'Com RTOS RX'!$X3019</f>
        <v>0.00005787037037</v>
      </c>
      <c r="Z3019" s="7">
        <f>SUM(LEN(",CO_MQ135|"),'Com RTOS RX'!$H3019,LEN(",CO2_MQ135|"),'Com RTOS RX'!$I3019,LEN(",Alcool_MQ135|"),'Com RTOS RX'!$J3019,LEN(",Alcool_MQ135|"),'Com RTOS RX'!$K3019,LEN(",Toluen_MQ135|"),'Com RTOS RX'!$L3019,LEN(",MH4_MQ135|"),'Com RTOS RX'!$M3019,LEN(",O3_MQ131|"),'Com RTOS RX'!$N3019)*8</f>
        <v>672</v>
      </c>
    </row>
    <row r="3020" ht="15.75" customHeight="1">
      <c r="A3020" s="5" t="s">
        <v>13017</v>
      </c>
      <c r="B3020" s="5" t="s">
        <v>13018</v>
      </c>
      <c r="C3020" s="5" t="s">
        <v>843</v>
      </c>
      <c r="D3020" s="5" t="s">
        <v>13019</v>
      </c>
      <c r="E3020" s="5" t="s">
        <v>845</v>
      </c>
      <c r="F3020" s="5" t="s">
        <v>845</v>
      </c>
      <c r="G3020" s="5" t="s">
        <v>845</v>
      </c>
      <c r="H3020" s="5" t="s">
        <v>736</v>
      </c>
      <c r="I3020" s="5" t="s">
        <v>69</v>
      </c>
      <c r="J3020" s="5" t="s">
        <v>341</v>
      </c>
      <c r="K3020" s="5" t="s">
        <v>83</v>
      </c>
      <c r="L3020" s="5" t="s">
        <v>406</v>
      </c>
      <c r="M3020" s="5" t="s">
        <v>226</v>
      </c>
      <c r="N3020" s="5" t="s">
        <v>639</v>
      </c>
      <c r="O3020" s="5" t="s">
        <v>845</v>
      </c>
      <c r="P3020" s="5" t="s">
        <v>845</v>
      </c>
      <c r="Q3020" s="5" t="s">
        <v>847</v>
      </c>
      <c r="R3020" s="5" t="s">
        <v>845</v>
      </c>
      <c r="S3020" s="5" t="s">
        <v>9553</v>
      </c>
      <c r="T3020" s="5" t="s">
        <v>849</v>
      </c>
      <c r="U3020" s="5" t="s">
        <v>845</v>
      </c>
      <c r="V3020" s="5" t="s">
        <v>845</v>
      </c>
      <c r="W3020" s="5" t="s">
        <v>850</v>
      </c>
      <c r="X3020" s="5" t="s">
        <v>13020</v>
      </c>
      <c r="Y3020" s="6">
        <f>X3021-'Com RTOS RX'!$X3020</f>
        <v>0.00005787037037</v>
      </c>
      <c r="Z3020" s="7">
        <f>SUM(LEN(",CO_MQ135|"),'Com RTOS RX'!$H3020,LEN(",CO2_MQ135|"),'Com RTOS RX'!$I3020,LEN(",Alcool_MQ135|"),'Com RTOS RX'!$J3020,LEN(",Alcool_MQ135|"),'Com RTOS RX'!$K3020,LEN(",Toluen_MQ135|"),'Com RTOS RX'!$L3020,LEN(",MH4_MQ135|"),'Com RTOS RX'!$M3020,LEN(",O3_MQ131|"),'Com RTOS RX'!$N3020)*8</f>
        <v>672</v>
      </c>
    </row>
    <row r="3021" ht="15.75" customHeight="1">
      <c r="A3021" s="5" t="s">
        <v>13021</v>
      </c>
      <c r="B3021" s="5" t="s">
        <v>13022</v>
      </c>
      <c r="C3021" s="5" t="s">
        <v>843</v>
      </c>
      <c r="D3021" s="5" t="s">
        <v>13023</v>
      </c>
      <c r="E3021" s="5" t="s">
        <v>845</v>
      </c>
      <c r="F3021" s="5" t="s">
        <v>845</v>
      </c>
      <c r="G3021" s="5" t="s">
        <v>845</v>
      </c>
      <c r="H3021" s="5" t="s">
        <v>755</v>
      </c>
      <c r="I3021" s="5" t="s">
        <v>115</v>
      </c>
      <c r="J3021" s="5" t="s">
        <v>756</v>
      </c>
      <c r="K3021" s="5" t="s">
        <v>38</v>
      </c>
      <c r="L3021" s="5" t="s">
        <v>757</v>
      </c>
      <c r="M3021" s="5" t="s">
        <v>9899</v>
      </c>
      <c r="N3021" s="5" t="s">
        <v>653</v>
      </c>
      <c r="O3021" s="5" t="s">
        <v>845</v>
      </c>
      <c r="P3021" s="5" t="s">
        <v>845</v>
      </c>
      <c r="Q3021" s="5" t="s">
        <v>847</v>
      </c>
      <c r="R3021" s="5" t="s">
        <v>845</v>
      </c>
      <c r="S3021" s="5" t="s">
        <v>9553</v>
      </c>
      <c r="T3021" s="5" t="s">
        <v>849</v>
      </c>
      <c r="U3021" s="5" t="s">
        <v>845</v>
      </c>
      <c r="V3021" s="5" t="s">
        <v>845</v>
      </c>
      <c r="W3021" s="5" t="s">
        <v>850</v>
      </c>
      <c r="X3021" s="5" t="s">
        <v>13024</v>
      </c>
      <c r="Y3021" s="6">
        <f>X3022-'Com RTOS RX'!$X3021</f>
        <v>0.0001157407407</v>
      </c>
      <c r="Z3021" s="7">
        <f>SUM(LEN(",CO_MQ135|"),'Com RTOS RX'!$H3021,LEN(",CO2_MQ135|"),'Com RTOS RX'!$I3021,LEN(",Alcool_MQ135|"),'Com RTOS RX'!$J3021,LEN(",Alcool_MQ135|"),'Com RTOS RX'!$K3021,LEN(",Toluen_MQ135|"),'Com RTOS RX'!$L3021,LEN(",MH4_MQ135|"),'Com RTOS RX'!$M3021,LEN(",O3_MQ131|"),'Com RTOS RX'!$N3021)*8</f>
        <v>672</v>
      </c>
    </row>
    <row r="3022" ht="15.75" customHeight="1">
      <c r="A3022" s="5" t="s">
        <v>13025</v>
      </c>
      <c r="B3022" s="5" t="s">
        <v>13026</v>
      </c>
      <c r="C3022" s="5" t="s">
        <v>843</v>
      </c>
      <c r="D3022" s="5" t="s">
        <v>13027</v>
      </c>
      <c r="E3022" s="5" t="s">
        <v>845</v>
      </c>
      <c r="F3022" s="5" t="s">
        <v>845</v>
      </c>
      <c r="G3022" s="5" t="s">
        <v>845</v>
      </c>
      <c r="H3022" s="5" t="s">
        <v>318</v>
      </c>
      <c r="I3022" s="5" t="s">
        <v>9842</v>
      </c>
      <c r="J3022" s="5" t="s">
        <v>742</v>
      </c>
      <c r="K3022" s="5" t="s">
        <v>141</v>
      </c>
      <c r="L3022" s="5" t="s">
        <v>743</v>
      </c>
      <c r="M3022" s="5" t="s">
        <v>189</v>
      </c>
      <c r="N3022" s="5" t="s">
        <v>656</v>
      </c>
      <c r="O3022" s="5" t="s">
        <v>845</v>
      </c>
      <c r="P3022" s="5" t="s">
        <v>845</v>
      </c>
      <c r="Q3022" s="5" t="s">
        <v>847</v>
      </c>
      <c r="R3022" s="5" t="s">
        <v>845</v>
      </c>
      <c r="S3022" s="5" t="s">
        <v>9553</v>
      </c>
      <c r="T3022" s="5" t="s">
        <v>849</v>
      </c>
      <c r="U3022" s="5" t="s">
        <v>845</v>
      </c>
      <c r="V3022" s="5" t="s">
        <v>845</v>
      </c>
      <c r="W3022" s="5" t="s">
        <v>850</v>
      </c>
      <c r="X3022" s="5" t="s">
        <v>13028</v>
      </c>
      <c r="Y3022" s="6">
        <f>X3023-'Com RTOS RX'!$X3022</f>
        <v>0.00005787037037</v>
      </c>
      <c r="Z3022" s="7">
        <f>SUM(LEN(",CO_MQ135|"),'Com RTOS RX'!$H3022,LEN(",CO2_MQ135|"),'Com RTOS RX'!$I3022,LEN(",Alcool_MQ135|"),'Com RTOS RX'!$J3022,LEN(",Alcool_MQ135|"),'Com RTOS RX'!$K3022,LEN(",Toluen_MQ135|"),'Com RTOS RX'!$L3022,LEN(",MH4_MQ135|"),'Com RTOS RX'!$M3022,LEN(",O3_MQ131|"),'Com RTOS RX'!$N3022)*8</f>
        <v>672</v>
      </c>
    </row>
    <row r="3023" ht="15.75" customHeight="1">
      <c r="A3023" s="5" t="s">
        <v>13029</v>
      </c>
      <c r="B3023" s="5" t="s">
        <v>13030</v>
      </c>
      <c r="C3023" s="5" t="s">
        <v>843</v>
      </c>
      <c r="D3023" s="5" t="s">
        <v>13031</v>
      </c>
      <c r="E3023" s="5" t="s">
        <v>845</v>
      </c>
      <c r="F3023" s="5" t="s">
        <v>845</v>
      </c>
      <c r="G3023" s="5" t="s">
        <v>845</v>
      </c>
      <c r="H3023" s="5" t="s">
        <v>312</v>
      </c>
      <c r="I3023" s="5" t="s">
        <v>76</v>
      </c>
      <c r="J3023" s="5" t="s">
        <v>313</v>
      </c>
      <c r="K3023" s="5" t="s">
        <v>100</v>
      </c>
      <c r="L3023" s="5" t="s">
        <v>314</v>
      </c>
      <c r="M3023" s="5" t="s">
        <v>160</v>
      </c>
      <c r="N3023" s="5" t="s">
        <v>639</v>
      </c>
      <c r="O3023" s="5" t="s">
        <v>845</v>
      </c>
      <c r="P3023" s="5" t="s">
        <v>845</v>
      </c>
      <c r="Q3023" s="5" t="s">
        <v>847</v>
      </c>
      <c r="R3023" s="5" t="s">
        <v>845</v>
      </c>
      <c r="S3023" s="5" t="s">
        <v>8577</v>
      </c>
      <c r="T3023" s="5" t="s">
        <v>849</v>
      </c>
      <c r="U3023" s="5" t="s">
        <v>845</v>
      </c>
      <c r="V3023" s="5" t="s">
        <v>845</v>
      </c>
      <c r="W3023" s="5" t="s">
        <v>850</v>
      </c>
      <c r="X3023" s="5" t="s">
        <v>13032</v>
      </c>
      <c r="Y3023" s="6">
        <f>X3024-'Com RTOS RX'!$X3023</f>
        <v>0.00005787037037</v>
      </c>
      <c r="Z3023" s="7">
        <f>SUM(LEN(",CO_MQ135|"),'Com RTOS RX'!$H3023,LEN(",CO2_MQ135|"),'Com RTOS RX'!$I3023,LEN(",Alcool_MQ135|"),'Com RTOS RX'!$J3023,LEN(",Alcool_MQ135|"),'Com RTOS RX'!$K3023,LEN(",Toluen_MQ135|"),'Com RTOS RX'!$L3023,LEN(",MH4_MQ135|"),'Com RTOS RX'!$M3023,LEN(",O3_MQ131|"),'Com RTOS RX'!$N3023)*8</f>
        <v>672</v>
      </c>
    </row>
    <row r="3024" ht="15.75" customHeight="1">
      <c r="A3024" s="5" t="s">
        <v>13033</v>
      </c>
      <c r="B3024" s="5" t="s">
        <v>13034</v>
      </c>
      <c r="C3024" s="5" t="s">
        <v>843</v>
      </c>
      <c r="D3024" s="5" t="s">
        <v>13035</v>
      </c>
      <c r="E3024" s="5" t="s">
        <v>845</v>
      </c>
      <c r="F3024" s="5" t="s">
        <v>845</v>
      </c>
      <c r="G3024" s="5" t="s">
        <v>845</v>
      </c>
      <c r="H3024" s="5" t="s">
        <v>690</v>
      </c>
      <c r="I3024" s="5" t="s">
        <v>91</v>
      </c>
      <c r="J3024" s="5" t="s">
        <v>438</v>
      </c>
      <c r="K3024" s="5" t="s">
        <v>24</v>
      </c>
      <c r="L3024" s="5" t="s">
        <v>380</v>
      </c>
      <c r="M3024" s="5" t="s">
        <v>189</v>
      </c>
      <c r="N3024" s="5" t="s">
        <v>639</v>
      </c>
      <c r="O3024" s="5" t="s">
        <v>845</v>
      </c>
      <c r="P3024" s="5" t="s">
        <v>845</v>
      </c>
      <c r="Q3024" s="5" t="s">
        <v>847</v>
      </c>
      <c r="R3024" s="5" t="s">
        <v>845</v>
      </c>
      <c r="S3024" s="5" t="s">
        <v>9553</v>
      </c>
      <c r="T3024" s="5" t="s">
        <v>849</v>
      </c>
      <c r="U3024" s="5" t="s">
        <v>845</v>
      </c>
      <c r="V3024" s="5" t="s">
        <v>845</v>
      </c>
      <c r="W3024" s="5" t="s">
        <v>850</v>
      </c>
      <c r="X3024" s="5" t="s">
        <v>13036</v>
      </c>
      <c r="Y3024" s="6">
        <f>X3025-'Com RTOS RX'!$X3024</f>
        <v>0.00005787037037</v>
      </c>
      <c r="Z3024" s="7">
        <f>SUM(LEN(",CO_MQ135|"),'Com RTOS RX'!$H3024,LEN(",CO2_MQ135|"),'Com RTOS RX'!$I3024,LEN(",Alcool_MQ135|"),'Com RTOS RX'!$J3024,LEN(",Alcool_MQ135|"),'Com RTOS RX'!$K3024,LEN(",Toluen_MQ135|"),'Com RTOS RX'!$L3024,LEN(",MH4_MQ135|"),'Com RTOS RX'!$M3024,LEN(",O3_MQ131|"),'Com RTOS RX'!$N3024)*8</f>
        <v>672</v>
      </c>
    </row>
    <row r="3025" ht="15.75" customHeight="1">
      <c r="A3025" s="5" t="s">
        <v>13037</v>
      </c>
      <c r="B3025" s="5" t="s">
        <v>13038</v>
      </c>
      <c r="C3025" s="5" t="s">
        <v>843</v>
      </c>
      <c r="D3025" s="5" t="s">
        <v>13039</v>
      </c>
      <c r="E3025" s="5" t="s">
        <v>845</v>
      </c>
      <c r="F3025" s="5" t="s">
        <v>845</v>
      </c>
      <c r="G3025" s="5" t="s">
        <v>845</v>
      </c>
      <c r="H3025" s="5" t="s">
        <v>775</v>
      </c>
      <c r="I3025" s="5" t="s">
        <v>48</v>
      </c>
      <c r="J3025" s="5" t="s">
        <v>776</v>
      </c>
      <c r="K3025" s="5" t="s">
        <v>100</v>
      </c>
      <c r="L3025" s="5" t="s">
        <v>705</v>
      </c>
      <c r="M3025" s="5" t="s">
        <v>177</v>
      </c>
      <c r="N3025" s="5" t="s">
        <v>656</v>
      </c>
      <c r="O3025" s="5" t="s">
        <v>845</v>
      </c>
      <c r="P3025" s="5" t="s">
        <v>845</v>
      </c>
      <c r="Q3025" s="5" t="s">
        <v>847</v>
      </c>
      <c r="R3025" s="5" t="s">
        <v>845</v>
      </c>
      <c r="S3025" s="5" t="s">
        <v>9553</v>
      </c>
      <c r="T3025" s="5" t="s">
        <v>849</v>
      </c>
      <c r="U3025" s="5" t="s">
        <v>845</v>
      </c>
      <c r="V3025" s="5" t="s">
        <v>845</v>
      </c>
      <c r="W3025" s="5" t="s">
        <v>850</v>
      </c>
      <c r="X3025" s="5" t="s">
        <v>13040</v>
      </c>
      <c r="Y3025" s="6">
        <f>X3026-'Com RTOS RX'!$X3025</f>
        <v>0.00006944444444</v>
      </c>
      <c r="Z3025" s="7">
        <f>SUM(LEN(",CO_MQ135|"),'Com RTOS RX'!$H3025,LEN(",CO2_MQ135|"),'Com RTOS RX'!$I3025,LEN(",Alcool_MQ135|"),'Com RTOS RX'!$J3025,LEN(",Alcool_MQ135|"),'Com RTOS RX'!$K3025,LEN(",Toluen_MQ135|"),'Com RTOS RX'!$L3025,LEN(",MH4_MQ135|"),'Com RTOS RX'!$M3025,LEN(",O3_MQ131|"),'Com RTOS RX'!$N3025)*8</f>
        <v>672</v>
      </c>
    </row>
    <row r="3026" ht="15.75" customHeight="1">
      <c r="A3026" s="5" t="s">
        <v>13041</v>
      </c>
      <c r="B3026" s="5" t="s">
        <v>13042</v>
      </c>
      <c r="C3026" s="5" t="s">
        <v>843</v>
      </c>
      <c r="D3026" s="5" t="s">
        <v>13043</v>
      </c>
      <c r="E3026" s="5" t="s">
        <v>845</v>
      </c>
      <c r="F3026" s="5" t="s">
        <v>845</v>
      </c>
      <c r="G3026" s="5" t="s">
        <v>845</v>
      </c>
      <c r="H3026" s="5" t="s">
        <v>760</v>
      </c>
      <c r="I3026" s="5" t="s">
        <v>57</v>
      </c>
      <c r="J3026" s="5" t="s">
        <v>430</v>
      </c>
      <c r="K3026" s="5" t="s">
        <v>38</v>
      </c>
      <c r="L3026" s="5" t="s">
        <v>10073</v>
      </c>
      <c r="M3026" s="5" t="s">
        <v>9899</v>
      </c>
      <c r="N3026" s="5" t="s">
        <v>656</v>
      </c>
      <c r="O3026" s="5" t="s">
        <v>845</v>
      </c>
      <c r="P3026" s="5" t="s">
        <v>845</v>
      </c>
      <c r="Q3026" s="5" t="s">
        <v>847</v>
      </c>
      <c r="R3026" s="5" t="s">
        <v>845</v>
      </c>
      <c r="S3026" s="5" t="s">
        <v>9553</v>
      </c>
      <c r="T3026" s="5" t="s">
        <v>849</v>
      </c>
      <c r="U3026" s="5" t="s">
        <v>845</v>
      </c>
      <c r="V3026" s="5" t="s">
        <v>845</v>
      </c>
      <c r="W3026" s="5" t="s">
        <v>850</v>
      </c>
      <c r="X3026" s="5" t="s">
        <v>13044</v>
      </c>
      <c r="Y3026" s="6">
        <f>X3027-'Com RTOS RX'!$X3026</f>
        <v>0.00005787037037</v>
      </c>
      <c r="Z3026" s="7">
        <f>SUM(LEN(",CO_MQ135|"),'Com RTOS RX'!$H3026,LEN(",CO2_MQ135|"),'Com RTOS RX'!$I3026,LEN(",Alcool_MQ135|"),'Com RTOS RX'!$J3026,LEN(",Alcool_MQ135|"),'Com RTOS RX'!$K3026,LEN(",Toluen_MQ135|"),'Com RTOS RX'!$L3026,LEN(",MH4_MQ135|"),'Com RTOS RX'!$M3026,LEN(",O3_MQ131|"),'Com RTOS RX'!$N3026)*8</f>
        <v>672</v>
      </c>
    </row>
    <row r="3027" ht="15.75" customHeight="1">
      <c r="A3027" s="5" t="s">
        <v>13045</v>
      </c>
      <c r="B3027" s="5" t="s">
        <v>13046</v>
      </c>
      <c r="C3027" s="5" t="s">
        <v>843</v>
      </c>
      <c r="D3027" s="5" t="s">
        <v>13047</v>
      </c>
      <c r="E3027" s="5" t="s">
        <v>845</v>
      </c>
      <c r="F3027" s="5" t="s">
        <v>845</v>
      </c>
      <c r="G3027" s="5" t="s">
        <v>845</v>
      </c>
      <c r="H3027" s="5" t="s">
        <v>338</v>
      </c>
      <c r="I3027" s="5" t="s">
        <v>18</v>
      </c>
      <c r="J3027" s="5" t="s">
        <v>738</v>
      </c>
      <c r="K3027" s="5" t="s">
        <v>122</v>
      </c>
      <c r="L3027" s="5" t="s">
        <v>739</v>
      </c>
      <c r="M3027" s="5" t="s">
        <v>177</v>
      </c>
      <c r="N3027" s="5" t="s">
        <v>656</v>
      </c>
      <c r="O3027" s="5" t="s">
        <v>845</v>
      </c>
      <c r="P3027" s="5" t="s">
        <v>845</v>
      </c>
      <c r="Q3027" s="5" t="s">
        <v>847</v>
      </c>
      <c r="R3027" s="5" t="s">
        <v>845</v>
      </c>
      <c r="S3027" s="5" t="s">
        <v>9553</v>
      </c>
      <c r="T3027" s="5" t="s">
        <v>849</v>
      </c>
      <c r="U3027" s="5" t="s">
        <v>845</v>
      </c>
      <c r="V3027" s="5" t="s">
        <v>845</v>
      </c>
      <c r="W3027" s="5" t="s">
        <v>850</v>
      </c>
      <c r="X3027" s="5" t="s">
        <v>13048</v>
      </c>
      <c r="Y3027" s="6">
        <f>X3028-'Com RTOS RX'!$X3027</f>
        <v>0.00005787037037</v>
      </c>
      <c r="Z3027" s="7">
        <f>SUM(LEN(",CO_MQ135|"),'Com RTOS RX'!$H3027,LEN(",CO2_MQ135|"),'Com RTOS RX'!$I3027,LEN(",Alcool_MQ135|"),'Com RTOS RX'!$J3027,LEN(",Alcool_MQ135|"),'Com RTOS RX'!$K3027,LEN(",Toluen_MQ135|"),'Com RTOS RX'!$L3027,LEN(",MH4_MQ135|"),'Com RTOS RX'!$M3027,LEN(",O3_MQ131|"),'Com RTOS RX'!$N3027)*8</f>
        <v>672</v>
      </c>
    </row>
    <row r="3028" ht="15.75" customHeight="1">
      <c r="A3028" s="5" t="s">
        <v>13049</v>
      </c>
      <c r="B3028" s="5" t="s">
        <v>13050</v>
      </c>
      <c r="C3028" s="5" t="s">
        <v>843</v>
      </c>
      <c r="D3028" s="5" t="s">
        <v>13051</v>
      </c>
      <c r="E3028" s="5" t="s">
        <v>845</v>
      </c>
      <c r="F3028" s="5" t="s">
        <v>845</v>
      </c>
      <c r="G3028" s="5" t="s">
        <v>845</v>
      </c>
      <c r="H3028" s="5" t="s">
        <v>338</v>
      </c>
      <c r="I3028" s="5" t="s">
        <v>18</v>
      </c>
      <c r="J3028" s="5" t="s">
        <v>738</v>
      </c>
      <c r="K3028" s="5" t="s">
        <v>122</v>
      </c>
      <c r="L3028" s="5" t="s">
        <v>739</v>
      </c>
      <c r="M3028" s="5" t="s">
        <v>177</v>
      </c>
      <c r="N3028" s="5" t="s">
        <v>646</v>
      </c>
      <c r="O3028" s="5" t="s">
        <v>845</v>
      </c>
      <c r="P3028" s="5" t="s">
        <v>845</v>
      </c>
      <c r="Q3028" s="5" t="s">
        <v>847</v>
      </c>
      <c r="R3028" s="5" t="s">
        <v>845</v>
      </c>
      <c r="S3028" s="5" t="s">
        <v>9553</v>
      </c>
      <c r="T3028" s="5" t="s">
        <v>849</v>
      </c>
      <c r="U3028" s="5" t="s">
        <v>845</v>
      </c>
      <c r="V3028" s="5" t="s">
        <v>845</v>
      </c>
      <c r="W3028" s="5" t="s">
        <v>850</v>
      </c>
      <c r="X3028" s="5" t="s">
        <v>13052</v>
      </c>
      <c r="Y3028" s="6">
        <f>X3029-'Com RTOS RX'!$X3028</f>
        <v>0.0001157407407</v>
      </c>
      <c r="Z3028" s="7">
        <f>SUM(LEN(",CO_MQ135|"),'Com RTOS RX'!$H3028,LEN(",CO2_MQ135|"),'Com RTOS RX'!$I3028,LEN(",Alcool_MQ135|"),'Com RTOS RX'!$J3028,LEN(",Alcool_MQ135|"),'Com RTOS RX'!$K3028,LEN(",Toluen_MQ135|"),'Com RTOS RX'!$L3028,LEN(",MH4_MQ135|"),'Com RTOS RX'!$M3028,LEN(",O3_MQ131|"),'Com RTOS RX'!$N3028)*8</f>
        <v>672</v>
      </c>
    </row>
    <row r="3029" ht="15.75" customHeight="1">
      <c r="A3029" s="5" t="s">
        <v>13053</v>
      </c>
      <c r="B3029" s="5" t="s">
        <v>13054</v>
      </c>
      <c r="C3029" s="5" t="s">
        <v>843</v>
      </c>
      <c r="D3029" s="5" t="s">
        <v>13055</v>
      </c>
      <c r="E3029" s="5" t="s">
        <v>845</v>
      </c>
      <c r="F3029" s="5" t="s">
        <v>845</v>
      </c>
      <c r="G3029" s="5" t="s">
        <v>845</v>
      </c>
      <c r="H3029" s="5" t="s">
        <v>312</v>
      </c>
      <c r="I3029" s="5" t="s">
        <v>76</v>
      </c>
      <c r="J3029" s="5" t="s">
        <v>313</v>
      </c>
      <c r="K3029" s="5" t="s">
        <v>100</v>
      </c>
      <c r="L3029" s="5" t="s">
        <v>314</v>
      </c>
      <c r="M3029" s="5" t="s">
        <v>160</v>
      </c>
      <c r="N3029" s="5" t="s">
        <v>631</v>
      </c>
      <c r="O3029" s="5" t="s">
        <v>845</v>
      </c>
      <c r="P3029" s="5" t="s">
        <v>845</v>
      </c>
      <c r="Q3029" s="5" t="s">
        <v>847</v>
      </c>
      <c r="R3029" s="5" t="s">
        <v>845</v>
      </c>
      <c r="S3029" s="5" t="s">
        <v>8577</v>
      </c>
      <c r="T3029" s="5" t="s">
        <v>849</v>
      </c>
      <c r="U3029" s="5" t="s">
        <v>845</v>
      </c>
      <c r="V3029" s="5" t="s">
        <v>845</v>
      </c>
      <c r="W3029" s="5" t="s">
        <v>850</v>
      </c>
      <c r="X3029" s="5" t="s">
        <v>13056</v>
      </c>
      <c r="Y3029" s="6">
        <f>X3030-'Com RTOS RX'!$X3029</f>
        <v>0.00005787037037</v>
      </c>
      <c r="Z3029" s="7">
        <f>SUM(LEN(",CO_MQ135|"),'Com RTOS RX'!$H3029,LEN(",CO2_MQ135|"),'Com RTOS RX'!$I3029,LEN(",Alcool_MQ135|"),'Com RTOS RX'!$J3029,LEN(",Alcool_MQ135|"),'Com RTOS RX'!$K3029,LEN(",Toluen_MQ135|"),'Com RTOS RX'!$L3029,LEN(",MH4_MQ135|"),'Com RTOS RX'!$M3029,LEN(",O3_MQ131|"),'Com RTOS RX'!$N3029)*8</f>
        <v>672</v>
      </c>
    </row>
    <row r="3030" ht="15.75" customHeight="1">
      <c r="A3030" s="5" t="s">
        <v>13057</v>
      </c>
      <c r="B3030" s="5" t="s">
        <v>13058</v>
      </c>
      <c r="C3030" s="5" t="s">
        <v>843</v>
      </c>
      <c r="D3030" s="5" t="s">
        <v>13059</v>
      </c>
      <c r="E3030" s="5" t="s">
        <v>845</v>
      </c>
      <c r="F3030" s="5" t="s">
        <v>845</v>
      </c>
      <c r="G3030" s="5" t="s">
        <v>845</v>
      </c>
      <c r="H3030" s="5" t="s">
        <v>751</v>
      </c>
      <c r="I3030" s="5" t="s">
        <v>120</v>
      </c>
      <c r="J3030" s="5" t="s">
        <v>413</v>
      </c>
      <c r="K3030" s="5" t="s">
        <v>122</v>
      </c>
      <c r="L3030" s="5" t="s">
        <v>700</v>
      </c>
      <c r="M3030" s="5" t="s">
        <v>177</v>
      </c>
      <c r="N3030" s="5" t="s">
        <v>646</v>
      </c>
      <c r="O3030" s="5" t="s">
        <v>845</v>
      </c>
      <c r="P3030" s="5" t="s">
        <v>845</v>
      </c>
      <c r="Q3030" s="5" t="s">
        <v>847</v>
      </c>
      <c r="R3030" s="5" t="s">
        <v>845</v>
      </c>
      <c r="S3030" s="5" t="s">
        <v>9553</v>
      </c>
      <c r="T3030" s="5" t="s">
        <v>849</v>
      </c>
      <c r="U3030" s="5" t="s">
        <v>845</v>
      </c>
      <c r="V3030" s="5" t="s">
        <v>845</v>
      </c>
      <c r="W3030" s="5" t="s">
        <v>850</v>
      </c>
      <c r="X3030" s="5" t="s">
        <v>13060</v>
      </c>
      <c r="Y3030" s="6">
        <f>X3031-'Com RTOS RX'!$X3030</f>
        <v>0.00005787037037</v>
      </c>
      <c r="Z3030" s="7">
        <f>SUM(LEN(",CO_MQ135|"),'Com RTOS RX'!$H3030,LEN(",CO2_MQ135|"),'Com RTOS RX'!$I3030,LEN(",Alcool_MQ135|"),'Com RTOS RX'!$J3030,LEN(",Alcool_MQ135|"),'Com RTOS RX'!$K3030,LEN(",Toluen_MQ135|"),'Com RTOS RX'!$L3030,LEN(",MH4_MQ135|"),'Com RTOS RX'!$M3030,LEN(",O3_MQ131|"),'Com RTOS RX'!$N3030)*8</f>
        <v>672</v>
      </c>
    </row>
    <row r="3031" ht="15.75" customHeight="1">
      <c r="A3031" s="5" t="s">
        <v>13061</v>
      </c>
      <c r="B3031" s="5" t="s">
        <v>13062</v>
      </c>
      <c r="C3031" s="5" t="s">
        <v>843</v>
      </c>
      <c r="D3031" s="5" t="s">
        <v>13063</v>
      </c>
      <c r="E3031" s="5" t="s">
        <v>845</v>
      </c>
      <c r="F3031" s="5" t="s">
        <v>845</v>
      </c>
      <c r="G3031" s="5" t="s">
        <v>845</v>
      </c>
      <c r="H3031" s="5" t="s">
        <v>411</v>
      </c>
      <c r="I3031" s="5" t="s">
        <v>289</v>
      </c>
      <c r="J3031" s="5" t="s">
        <v>589</v>
      </c>
      <c r="K3031" s="5" t="s">
        <v>8703</v>
      </c>
      <c r="L3031" s="5" t="s">
        <v>590</v>
      </c>
      <c r="M3031" s="5" t="s">
        <v>122</v>
      </c>
      <c r="N3031" s="5" t="s">
        <v>631</v>
      </c>
      <c r="O3031" s="5" t="s">
        <v>845</v>
      </c>
      <c r="P3031" s="5" t="s">
        <v>845</v>
      </c>
      <c r="Q3031" s="5" t="s">
        <v>847</v>
      </c>
      <c r="R3031" s="5" t="s">
        <v>845</v>
      </c>
      <c r="S3031" s="5" t="s">
        <v>8572</v>
      </c>
      <c r="T3031" s="5" t="s">
        <v>849</v>
      </c>
      <c r="U3031" s="5" t="s">
        <v>845</v>
      </c>
      <c r="V3031" s="5" t="s">
        <v>845</v>
      </c>
      <c r="W3031" s="5" t="s">
        <v>850</v>
      </c>
      <c r="X3031" s="5" t="s">
        <v>13064</v>
      </c>
      <c r="Y3031" s="6">
        <f>X3032-'Com RTOS RX'!$X3031</f>
        <v>0.00005787037037</v>
      </c>
      <c r="Z3031" s="7">
        <f>SUM(LEN(",CO_MQ135|"),'Com RTOS RX'!$H3031,LEN(",CO2_MQ135|"),'Com RTOS RX'!$I3031,LEN(",Alcool_MQ135|"),'Com RTOS RX'!$J3031,LEN(",Alcool_MQ135|"),'Com RTOS RX'!$K3031,LEN(",Toluen_MQ135|"),'Com RTOS RX'!$L3031,LEN(",MH4_MQ135|"),'Com RTOS RX'!$M3031,LEN(",O3_MQ131|"),'Com RTOS RX'!$N3031)*8</f>
        <v>672</v>
      </c>
    </row>
    <row r="3032" ht="15.75" customHeight="1">
      <c r="A3032" s="5" t="s">
        <v>13065</v>
      </c>
      <c r="B3032" s="5" t="s">
        <v>13066</v>
      </c>
      <c r="C3032" s="5" t="s">
        <v>843</v>
      </c>
      <c r="D3032" s="5" t="s">
        <v>13067</v>
      </c>
      <c r="E3032" s="5" t="s">
        <v>845</v>
      </c>
      <c r="F3032" s="5" t="s">
        <v>845</v>
      </c>
      <c r="G3032" s="5" t="s">
        <v>845</v>
      </c>
      <c r="H3032" s="5" t="s">
        <v>775</v>
      </c>
      <c r="I3032" s="5" t="s">
        <v>48</v>
      </c>
      <c r="J3032" s="5" t="s">
        <v>776</v>
      </c>
      <c r="K3032" s="5" t="s">
        <v>100</v>
      </c>
      <c r="L3032" s="5" t="s">
        <v>705</v>
      </c>
      <c r="M3032" s="5" t="s">
        <v>177</v>
      </c>
      <c r="N3032" s="5" t="s">
        <v>631</v>
      </c>
      <c r="O3032" s="5" t="s">
        <v>845</v>
      </c>
      <c r="P3032" s="5" t="s">
        <v>845</v>
      </c>
      <c r="Q3032" s="5" t="s">
        <v>847</v>
      </c>
      <c r="R3032" s="5" t="s">
        <v>845</v>
      </c>
      <c r="S3032" s="5" t="s">
        <v>9553</v>
      </c>
      <c r="T3032" s="5" t="s">
        <v>849</v>
      </c>
      <c r="U3032" s="5" t="s">
        <v>845</v>
      </c>
      <c r="V3032" s="5" t="s">
        <v>845</v>
      </c>
      <c r="W3032" s="5" t="s">
        <v>850</v>
      </c>
      <c r="X3032" s="5" t="s">
        <v>13068</v>
      </c>
      <c r="Y3032" s="6">
        <f>X3033-'Com RTOS RX'!$X3032</f>
        <v>0.00005787037037</v>
      </c>
      <c r="Z3032" s="7">
        <f>SUM(LEN(",CO_MQ135|"),'Com RTOS RX'!$H3032,LEN(",CO2_MQ135|"),'Com RTOS RX'!$I3032,LEN(",Alcool_MQ135|"),'Com RTOS RX'!$J3032,LEN(",Alcool_MQ135|"),'Com RTOS RX'!$K3032,LEN(",Toluen_MQ135|"),'Com RTOS RX'!$L3032,LEN(",MH4_MQ135|"),'Com RTOS RX'!$M3032,LEN(",O3_MQ131|"),'Com RTOS RX'!$N3032)*8</f>
        <v>672</v>
      </c>
    </row>
    <row r="3033" ht="15.75" customHeight="1">
      <c r="A3033" s="5" t="s">
        <v>13069</v>
      </c>
      <c r="B3033" s="5" t="s">
        <v>13070</v>
      </c>
      <c r="C3033" s="5" t="s">
        <v>843</v>
      </c>
      <c r="D3033" s="5" t="s">
        <v>13071</v>
      </c>
      <c r="E3033" s="5" t="s">
        <v>845</v>
      </c>
      <c r="F3033" s="5" t="s">
        <v>845</v>
      </c>
      <c r="G3033" s="5" t="s">
        <v>845</v>
      </c>
      <c r="H3033" s="5" t="s">
        <v>312</v>
      </c>
      <c r="I3033" s="5" t="s">
        <v>76</v>
      </c>
      <c r="J3033" s="5" t="s">
        <v>313</v>
      </c>
      <c r="K3033" s="5" t="s">
        <v>100</v>
      </c>
      <c r="L3033" s="5" t="s">
        <v>314</v>
      </c>
      <c r="M3033" s="5" t="s">
        <v>160</v>
      </c>
      <c r="N3033" s="5" t="s">
        <v>631</v>
      </c>
      <c r="O3033" s="5" t="s">
        <v>845</v>
      </c>
      <c r="P3033" s="5" t="s">
        <v>845</v>
      </c>
      <c r="Q3033" s="5" t="s">
        <v>847</v>
      </c>
      <c r="R3033" s="5" t="s">
        <v>845</v>
      </c>
      <c r="S3033" s="5" t="s">
        <v>8577</v>
      </c>
      <c r="T3033" s="5" t="s">
        <v>849</v>
      </c>
      <c r="U3033" s="5" t="s">
        <v>845</v>
      </c>
      <c r="V3033" s="5" t="s">
        <v>845</v>
      </c>
      <c r="W3033" s="5" t="s">
        <v>850</v>
      </c>
      <c r="X3033" s="5" t="s">
        <v>13072</v>
      </c>
      <c r="Y3033" s="6">
        <f>X3034-'Com RTOS RX'!$X3033</f>
        <v>0.00005787037037</v>
      </c>
      <c r="Z3033" s="7">
        <f>SUM(LEN(",CO_MQ135|"),'Com RTOS RX'!$H3033,LEN(",CO2_MQ135|"),'Com RTOS RX'!$I3033,LEN(",Alcool_MQ135|"),'Com RTOS RX'!$J3033,LEN(",Alcool_MQ135|"),'Com RTOS RX'!$K3033,LEN(",Toluen_MQ135|"),'Com RTOS RX'!$L3033,LEN(",MH4_MQ135|"),'Com RTOS RX'!$M3033,LEN(",O3_MQ131|"),'Com RTOS RX'!$N3033)*8</f>
        <v>672</v>
      </c>
    </row>
    <row r="3034" ht="15.75" customHeight="1">
      <c r="A3034" s="5" t="s">
        <v>13073</v>
      </c>
      <c r="B3034" s="5" t="s">
        <v>13074</v>
      </c>
      <c r="C3034" s="5" t="s">
        <v>843</v>
      </c>
      <c r="D3034" s="5" t="s">
        <v>13075</v>
      </c>
      <c r="E3034" s="5" t="s">
        <v>845</v>
      </c>
      <c r="F3034" s="5" t="s">
        <v>845</v>
      </c>
      <c r="G3034" s="5" t="s">
        <v>845</v>
      </c>
      <c r="H3034" s="5" t="s">
        <v>733</v>
      </c>
      <c r="I3034" s="5" t="s">
        <v>9842</v>
      </c>
      <c r="J3034" s="5" t="s">
        <v>734</v>
      </c>
      <c r="K3034" s="5" t="s">
        <v>141</v>
      </c>
      <c r="L3034" s="5" t="s">
        <v>735</v>
      </c>
      <c r="M3034" s="5" t="s">
        <v>201</v>
      </c>
      <c r="N3034" s="5" t="s">
        <v>631</v>
      </c>
      <c r="O3034" s="5" t="s">
        <v>845</v>
      </c>
      <c r="P3034" s="5" t="s">
        <v>845</v>
      </c>
      <c r="Q3034" s="5" t="s">
        <v>847</v>
      </c>
      <c r="R3034" s="5" t="s">
        <v>845</v>
      </c>
      <c r="S3034" s="5" t="s">
        <v>9553</v>
      </c>
      <c r="T3034" s="5" t="s">
        <v>849</v>
      </c>
      <c r="U3034" s="5" t="s">
        <v>845</v>
      </c>
      <c r="V3034" s="5" t="s">
        <v>845</v>
      </c>
      <c r="W3034" s="5" t="s">
        <v>850</v>
      </c>
      <c r="X3034" s="5" t="s">
        <v>13076</v>
      </c>
      <c r="Y3034" s="6">
        <f>X3035-'Com RTOS RX'!$X3034</f>
        <v>0.00005787037037</v>
      </c>
      <c r="Z3034" s="7">
        <f>SUM(LEN(",CO_MQ135|"),'Com RTOS RX'!$H3034,LEN(",CO2_MQ135|"),'Com RTOS RX'!$I3034,LEN(",Alcool_MQ135|"),'Com RTOS RX'!$J3034,LEN(",Alcool_MQ135|"),'Com RTOS RX'!$K3034,LEN(",Toluen_MQ135|"),'Com RTOS RX'!$L3034,LEN(",MH4_MQ135|"),'Com RTOS RX'!$M3034,LEN(",O3_MQ131|"),'Com RTOS RX'!$N3034)*8</f>
        <v>672</v>
      </c>
    </row>
    <row r="3035" ht="15.75" customHeight="1">
      <c r="A3035" s="5" t="s">
        <v>13077</v>
      </c>
      <c r="B3035" s="5" t="s">
        <v>13078</v>
      </c>
      <c r="C3035" s="5" t="s">
        <v>843</v>
      </c>
      <c r="D3035" s="5" t="s">
        <v>13079</v>
      </c>
      <c r="E3035" s="5" t="s">
        <v>845</v>
      </c>
      <c r="F3035" s="5" t="s">
        <v>845</v>
      </c>
      <c r="G3035" s="5" t="s">
        <v>845</v>
      </c>
      <c r="H3035" s="5" t="s">
        <v>584</v>
      </c>
      <c r="I3035" s="5" t="s">
        <v>48</v>
      </c>
      <c r="J3035" s="5" t="s">
        <v>412</v>
      </c>
      <c r="K3035" s="5" t="s">
        <v>100</v>
      </c>
      <c r="L3035" s="5" t="s">
        <v>749</v>
      </c>
      <c r="M3035" s="5" t="s">
        <v>160</v>
      </c>
      <c r="N3035" s="5" t="s">
        <v>1381</v>
      </c>
      <c r="O3035" s="5" t="s">
        <v>845</v>
      </c>
      <c r="P3035" s="5" t="s">
        <v>845</v>
      </c>
      <c r="Q3035" s="5" t="s">
        <v>847</v>
      </c>
      <c r="R3035" s="5" t="s">
        <v>845</v>
      </c>
      <c r="S3035" s="5" t="s">
        <v>9553</v>
      </c>
      <c r="T3035" s="5" t="s">
        <v>1702</v>
      </c>
      <c r="U3035" s="5" t="s">
        <v>845</v>
      </c>
      <c r="V3035" s="5" t="s">
        <v>845</v>
      </c>
      <c r="W3035" s="5" t="s">
        <v>850</v>
      </c>
      <c r="X3035" s="5" t="s">
        <v>13080</v>
      </c>
      <c r="Y3035" s="6">
        <f>X3036-'Com RTOS RX'!$X3035</f>
        <v>0.0001157407407</v>
      </c>
      <c r="Z3035" s="7">
        <f>SUM(LEN(",CO_MQ135|"),'Com RTOS RX'!$H3035,LEN(",CO2_MQ135|"),'Com RTOS RX'!$I3035,LEN(",Alcool_MQ135|"),'Com RTOS RX'!$J3035,LEN(",Alcool_MQ135|"),'Com RTOS RX'!$K3035,LEN(",Toluen_MQ135|"),'Com RTOS RX'!$L3035,LEN(",MH4_MQ135|"),'Com RTOS RX'!$M3035,LEN(",O3_MQ131|"),'Com RTOS RX'!$N3035)*8</f>
        <v>672</v>
      </c>
    </row>
    <row r="3036" ht="15.75" customHeight="1">
      <c r="A3036" s="5" t="s">
        <v>13081</v>
      </c>
      <c r="B3036" s="5" t="s">
        <v>13082</v>
      </c>
      <c r="C3036" s="5" t="s">
        <v>843</v>
      </c>
      <c r="D3036" s="5" t="s">
        <v>13083</v>
      </c>
      <c r="E3036" s="5" t="s">
        <v>845</v>
      </c>
      <c r="F3036" s="5" t="s">
        <v>845</v>
      </c>
      <c r="G3036" s="5" t="s">
        <v>845</v>
      </c>
      <c r="H3036" s="5" t="s">
        <v>728</v>
      </c>
      <c r="I3036" s="5" t="s">
        <v>120</v>
      </c>
      <c r="J3036" s="5" t="s">
        <v>421</v>
      </c>
      <c r="K3036" s="5" t="s">
        <v>122</v>
      </c>
      <c r="L3036" s="5" t="s">
        <v>746</v>
      </c>
      <c r="M3036" s="5" t="s">
        <v>177</v>
      </c>
      <c r="N3036" s="5" t="s">
        <v>631</v>
      </c>
      <c r="O3036" s="5" t="s">
        <v>845</v>
      </c>
      <c r="P3036" s="5" t="s">
        <v>845</v>
      </c>
      <c r="Q3036" s="5" t="s">
        <v>847</v>
      </c>
      <c r="R3036" s="5" t="s">
        <v>845</v>
      </c>
      <c r="S3036" s="5" t="s">
        <v>9553</v>
      </c>
      <c r="T3036" s="5" t="s">
        <v>849</v>
      </c>
      <c r="U3036" s="5" t="s">
        <v>845</v>
      </c>
      <c r="V3036" s="5" t="s">
        <v>845</v>
      </c>
      <c r="W3036" s="5" t="s">
        <v>850</v>
      </c>
      <c r="X3036" s="5" t="s">
        <v>13084</v>
      </c>
      <c r="Y3036" s="6">
        <f>X3037-'Com RTOS RX'!$X3036</f>
        <v>0.00005787037037</v>
      </c>
      <c r="Z3036" s="7">
        <f>SUM(LEN(",CO_MQ135|"),'Com RTOS RX'!$H3036,LEN(",CO2_MQ135|"),'Com RTOS RX'!$I3036,LEN(",Alcool_MQ135|"),'Com RTOS RX'!$J3036,LEN(",Alcool_MQ135|"),'Com RTOS RX'!$K3036,LEN(",Toluen_MQ135|"),'Com RTOS RX'!$L3036,LEN(",MH4_MQ135|"),'Com RTOS RX'!$M3036,LEN(",O3_MQ131|"),'Com RTOS RX'!$N3036)*8</f>
        <v>672</v>
      </c>
    </row>
    <row r="3037" ht="15.75" customHeight="1">
      <c r="A3037" s="5" t="s">
        <v>13085</v>
      </c>
      <c r="B3037" s="5" t="s">
        <v>13086</v>
      </c>
      <c r="C3037" s="5" t="s">
        <v>843</v>
      </c>
      <c r="D3037" s="5" t="s">
        <v>13087</v>
      </c>
      <c r="E3037" s="5" t="s">
        <v>845</v>
      </c>
      <c r="F3037" s="5" t="s">
        <v>845</v>
      </c>
      <c r="G3037" s="5" t="s">
        <v>845</v>
      </c>
      <c r="H3037" s="5" t="s">
        <v>741</v>
      </c>
      <c r="I3037" s="5" t="s">
        <v>65</v>
      </c>
      <c r="J3037" s="5" t="s">
        <v>1513</v>
      </c>
      <c r="K3037" s="5" t="s">
        <v>855</v>
      </c>
      <c r="L3037" s="5" t="s">
        <v>415</v>
      </c>
      <c r="M3037" s="5" t="s">
        <v>201</v>
      </c>
      <c r="N3037" s="5" t="s">
        <v>631</v>
      </c>
      <c r="O3037" s="5" t="s">
        <v>845</v>
      </c>
      <c r="P3037" s="5" t="s">
        <v>845</v>
      </c>
      <c r="Q3037" s="5" t="s">
        <v>847</v>
      </c>
      <c r="R3037" s="5" t="s">
        <v>845</v>
      </c>
      <c r="S3037" s="5" t="s">
        <v>9553</v>
      </c>
      <c r="T3037" s="5" t="s">
        <v>849</v>
      </c>
      <c r="U3037" s="5" t="s">
        <v>845</v>
      </c>
      <c r="V3037" s="5" t="s">
        <v>845</v>
      </c>
      <c r="W3037" s="5" t="s">
        <v>850</v>
      </c>
      <c r="X3037" s="5" t="s">
        <v>13088</v>
      </c>
      <c r="Y3037" s="6">
        <f>X3038-'Com RTOS RX'!$X3037</f>
        <v>0.00005787037037</v>
      </c>
      <c r="Z3037" s="7">
        <f>SUM(LEN(",CO_MQ135|"),'Com RTOS RX'!$H3037,LEN(",CO2_MQ135|"),'Com RTOS RX'!$I3037,LEN(",Alcool_MQ135|"),'Com RTOS RX'!$J3037,LEN(",Alcool_MQ135|"),'Com RTOS RX'!$K3037,LEN(",Toluen_MQ135|"),'Com RTOS RX'!$L3037,LEN(",MH4_MQ135|"),'Com RTOS RX'!$M3037,LEN(",O3_MQ131|"),'Com RTOS RX'!$N3037)*8</f>
        <v>672</v>
      </c>
    </row>
    <row r="3038" ht="15.75" customHeight="1">
      <c r="A3038" s="5" t="s">
        <v>13089</v>
      </c>
      <c r="B3038" s="5" t="s">
        <v>13090</v>
      </c>
      <c r="C3038" s="5" t="s">
        <v>843</v>
      </c>
      <c r="D3038" s="5" t="s">
        <v>13091</v>
      </c>
      <c r="E3038" s="5" t="s">
        <v>845</v>
      </c>
      <c r="F3038" s="5" t="s">
        <v>845</v>
      </c>
      <c r="G3038" s="5" t="s">
        <v>845</v>
      </c>
      <c r="H3038" s="5" t="s">
        <v>784</v>
      </c>
      <c r="I3038" s="5" t="s">
        <v>166</v>
      </c>
      <c r="J3038" s="5" t="s">
        <v>400</v>
      </c>
      <c r="K3038" s="5" t="s">
        <v>111</v>
      </c>
      <c r="L3038" s="5" t="s">
        <v>698</v>
      </c>
      <c r="M3038" s="5" t="s">
        <v>174</v>
      </c>
      <c r="N3038" s="5" t="s">
        <v>1381</v>
      </c>
      <c r="O3038" s="5" t="s">
        <v>845</v>
      </c>
      <c r="P3038" s="5" t="s">
        <v>845</v>
      </c>
      <c r="Q3038" s="5" t="s">
        <v>847</v>
      </c>
      <c r="R3038" s="5" t="s">
        <v>845</v>
      </c>
      <c r="S3038" s="5" t="s">
        <v>8577</v>
      </c>
      <c r="T3038" s="5" t="s">
        <v>1702</v>
      </c>
      <c r="U3038" s="5" t="s">
        <v>845</v>
      </c>
      <c r="V3038" s="5" t="s">
        <v>845</v>
      </c>
      <c r="W3038" s="5" t="s">
        <v>850</v>
      </c>
      <c r="X3038" s="5" t="s">
        <v>13092</v>
      </c>
      <c r="Y3038" s="6">
        <f>X3039-'Com RTOS RX'!$X3038</f>
        <v>0.00005787037037</v>
      </c>
      <c r="Z3038" s="7">
        <f>SUM(LEN(",CO_MQ135|"),'Com RTOS RX'!$H3038,LEN(",CO2_MQ135|"),'Com RTOS RX'!$I3038,LEN(",Alcool_MQ135|"),'Com RTOS RX'!$J3038,LEN(",Alcool_MQ135|"),'Com RTOS RX'!$K3038,LEN(",Toluen_MQ135|"),'Com RTOS RX'!$L3038,LEN(",MH4_MQ135|"),'Com RTOS RX'!$M3038,LEN(",O3_MQ131|"),'Com RTOS RX'!$N3038)*8</f>
        <v>672</v>
      </c>
    </row>
    <row r="3039" ht="15.75" customHeight="1">
      <c r="A3039" s="5" t="s">
        <v>13093</v>
      </c>
      <c r="B3039" s="5" t="s">
        <v>13094</v>
      </c>
      <c r="C3039" s="5" t="s">
        <v>843</v>
      </c>
      <c r="D3039" s="5" t="s">
        <v>13095</v>
      </c>
      <c r="E3039" s="5" t="s">
        <v>845</v>
      </c>
      <c r="F3039" s="5" t="s">
        <v>845</v>
      </c>
      <c r="G3039" s="5" t="s">
        <v>845</v>
      </c>
      <c r="H3039" s="5" t="s">
        <v>324</v>
      </c>
      <c r="I3039" s="5" t="s">
        <v>8578</v>
      </c>
      <c r="J3039" s="5" t="s">
        <v>325</v>
      </c>
      <c r="K3039" s="5" t="s">
        <v>111</v>
      </c>
      <c r="L3039" s="5" t="s">
        <v>326</v>
      </c>
      <c r="M3039" s="5" t="s">
        <v>160</v>
      </c>
      <c r="N3039" s="5" t="s">
        <v>1381</v>
      </c>
      <c r="O3039" s="5" t="s">
        <v>845</v>
      </c>
      <c r="P3039" s="5" t="s">
        <v>845</v>
      </c>
      <c r="Q3039" s="5" t="s">
        <v>847</v>
      </c>
      <c r="R3039" s="5" t="s">
        <v>845</v>
      </c>
      <c r="S3039" s="5" t="s">
        <v>8577</v>
      </c>
      <c r="T3039" s="5" t="s">
        <v>1702</v>
      </c>
      <c r="U3039" s="5" t="s">
        <v>845</v>
      </c>
      <c r="V3039" s="5" t="s">
        <v>845</v>
      </c>
      <c r="W3039" s="5" t="s">
        <v>850</v>
      </c>
      <c r="X3039" s="5" t="s">
        <v>13096</v>
      </c>
      <c r="Y3039" s="6">
        <f>X3040-'Com RTOS RX'!$X3039</f>
        <v>0.00005787037037</v>
      </c>
      <c r="Z3039" s="7">
        <f>SUM(LEN(",CO_MQ135|"),'Com RTOS RX'!$H3039,LEN(",CO2_MQ135|"),'Com RTOS RX'!$I3039,LEN(",Alcool_MQ135|"),'Com RTOS RX'!$J3039,LEN(",Alcool_MQ135|"),'Com RTOS RX'!$K3039,LEN(",Toluen_MQ135|"),'Com RTOS RX'!$L3039,LEN(",MH4_MQ135|"),'Com RTOS RX'!$M3039,LEN(",O3_MQ131|"),'Com RTOS RX'!$N3039)*8</f>
        <v>672</v>
      </c>
    </row>
    <row r="3040" ht="15.75" customHeight="1">
      <c r="A3040" s="5" t="s">
        <v>13097</v>
      </c>
      <c r="B3040" s="5" t="s">
        <v>13098</v>
      </c>
      <c r="C3040" s="5" t="s">
        <v>843</v>
      </c>
      <c r="D3040" s="5" t="s">
        <v>13099</v>
      </c>
      <c r="E3040" s="5" t="s">
        <v>845</v>
      </c>
      <c r="F3040" s="5" t="s">
        <v>845</v>
      </c>
      <c r="G3040" s="5" t="s">
        <v>845</v>
      </c>
      <c r="H3040" s="5" t="s">
        <v>642</v>
      </c>
      <c r="I3040" s="5" t="s">
        <v>139</v>
      </c>
      <c r="J3040" s="5" t="s">
        <v>763</v>
      </c>
      <c r="K3040" s="5" t="s">
        <v>1011</v>
      </c>
      <c r="L3040" s="5" t="s">
        <v>764</v>
      </c>
      <c r="M3040" s="5" t="s">
        <v>170</v>
      </c>
      <c r="N3040" s="5" t="s">
        <v>311</v>
      </c>
      <c r="O3040" s="5" t="s">
        <v>845</v>
      </c>
      <c r="P3040" s="5" t="s">
        <v>845</v>
      </c>
      <c r="Q3040" s="5" t="s">
        <v>847</v>
      </c>
      <c r="R3040" s="5" t="s">
        <v>845</v>
      </c>
      <c r="S3040" s="5" t="s">
        <v>8577</v>
      </c>
      <c r="T3040" s="5" t="s">
        <v>1702</v>
      </c>
      <c r="U3040" s="5" t="s">
        <v>845</v>
      </c>
      <c r="V3040" s="5" t="s">
        <v>845</v>
      </c>
      <c r="W3040" s="5" t="s">
        <v>850</v>
      </c>
      <c r="X3040" s="5" t="s">
        <v>13100</v>
      </c>
      <c r="Y3040" s="6">
        <f>X3041-'Com RTOS RX'!$X3040</f>
        <v>0.00005787037037</v>
      </c>
      <c r="Z3040" s="7">
        <f>SUM(LEN(",CO_MQ135|"),'Com RTOS RX'!$H3040,LEN(",CO2_MQ135|"),'Com RTOS RX'!$I3040,LEN(",Alcool_MQ135|"),'Com RTOS RX'!$J3040,LEN(",Alcool_MQ135|"),'Com RTOS RX'!$K3040,LEN(",Toluen_MQ135|"),'Com RTOS RX'!$L3040,LEN(",MH4_MQ135|"),'Com RTOS RX'!$M3040,LEN(",O3_MQ131|"),'Com RTOS RX'!$N3040)*8</f>
        <v>672</v>
      </c>
    </row>
    <row r="3041" ht="15.75" customHeight="1">
      <c r="A3041" s="5" t="s">
        <v>13101</v>
      </c>
      <c r="B3041" s="5" t="s">
        <v>13102</v>
      </c>
      <c r="C3041" s="5" t="s">
        <v>843</v>
      </c>
      <c r="D3041" s="5" t="s">
        <v>13103</v>
      </c>
      <c r="E3041" s="5" t="s">
        <v>845</v>
      </c>
      <c r="F3041" s="5" t="s">
        <v>845</v>
      </c>
      <c r="G3041" s="5" t="s">
        <v>845</v>
      </c>
      <c r="H3041" s="5" t="s">
        <v>777</v>
      </c>
      <c r="I3041" s="5" t="s">
        <v>266</v>
      </c>
      <c r="J3041" s="5" t="s">
        <v>2545</v>
      </c>
      <c r="K3041" s="5" t="s">
        <v>239</v>
      </c>
      <c r="L3041" s="5" t="s">
        <v>779</v>
      </c>
      <c r="M3041" s="5" t="s">
        <v>58</v>
      </c>
      <c r="N3041" s="5" t="s">
        <v>611</v>
      </c>
      <c r="O3041" s="5" t="s">
        <v>845</v>
      </c>
      <c r="P3041" s="5" t="s">
        <v>845</v>
      </c>
      <c r="Q3041" s="5" t="s">
        <v>847</v>
      </c>
      <c r="R3041" s="5" t="s">
        <v>845</v>
      </c>
      <c r="S3041" s="5" t="s">
        <v>8577</v>
      </c>
      <c r="T3041" s="5" t="s">
        <v>1702</v>
      </c>
      <c r="U3041" s="5" t="s">
        <v>845</v>
      </c>
      <c r="V3041" s="5" t="s">
        <v>845</v>
      </c>
      <c r="W3041" s="5" t="s">
        <v>850</v>
      </c>
      <c r="X3041" s="5" t="s">
        <v>13104</v>
      </c>
      <c r="Y3041" s="6">
        <f>X3042-'Com RTOS RX'!$X3041</f>
        <v>0.00005787037037</v>
      </c>
      <c r="Z3041" s="7">
        <f>SUM(LEN(",CO_MQ135|"),'Com RTOS RX'!$H3041,LEN(",CO2_MQ135|"),'Com RTOS RX'!$I3041,LEN(",Alcool_MQ135|"),'Com RTOS RX'!$J3041,LEN(",Alcool_MQ135|"),'Com RTOS RX'!$K3041,LEN(",Toluen_MQ135|"),'Com RTOS RX'!$L3041,LEN(",MH4_MQ135|"),'Com RTOS RX'!$M3041,LEN(",O3_MQ131|"),'Com RTOS RX'!$N3041)*8</f>
        <v>672</v>
      </c>
    </row>
    <row r="3042" ht="15.75" customHeight="1">
      <c r="A3042" s="5" t="s">
        <v>13105</v>
      </c>
      <c r="B3042" s="5" t="s">
        <v>13106</v>
      </c>
      <c r="C3042" s="5" t="s">
        <v>843</v>
      </c>
      <c r="D3042" s="5" t="s">
        <v>13107</v>
      </c>
      <c r="E3042" s="5" t="s">
        <v>845</v>
      </c>
      <c r="F3042" s="5" t="s">
        <v>845</v>
      </c>
      <c r="G3042" s="5" t="s">
        <v>845</v>
      </c>
      <c r="H3042" s="5" t="s">
        <v>9181</v>
      </c>
      <c r="I3042" s="5" t="s">
        <v>29</v>
      </c>
      <c r="J3042" s="5" t="s">
        <v>795</v>
      </c>
      <c r="K3042" s="5" t="s">
        <v>239</v>
      </c>
      <c r="L3042" s="5" t="s">
        <v>741</v>
      </c>
      <c r="M3042" s="5" t="s">
        <v>58</v>
      </c>
      <c r="N3042" s="5" t="s">
        <v>646</v>
      </c>
      <c r="O3042" s="5" t="s">
        <v>845</v>
      </c>
      <c r="P3042" s="5" t="s">
        <v>845</v>
      </c>
      <c r="Q3042" s="5" t="s">
        <v>847</v>
      </c>
      <c r="R3042" s="5" t="s">
        <v>845</v>
      </c>
      <c r="S3042" s="5" t="s">
        <v>8577</v>
      </c>
      <c r="T3042" s="5" t="s">
        <v>849</v>
      </c>
      <c r="U3042" s="5" t="s">
        <v>845</v>
      </c>
      <c r="V3042" s="5" t="s">
        <v>845</v>
      </c>
      <c r="W3042" s="5" t="s">
        <v>850</v>
      </c>
      <c r="X3042" s="5" t="s">
        <v>13108</v>
      </c>
      <c r="Y3042" s="6">
        <f>X3043-'Com RTOS RX'!$X3042</f>
        <v>0.0001157407407</v>
      </c>
      <c r="Z3042" s="7">
        <f>SUM(LEN(",CO_MQ135|"),'Com RTOS RX'!$H3042,LEN(",CO2_MQ135|"),'Com RTOS RX'!$I3042,LEN(",Alcool_MQ135|"),'Com RTOS RX'!$J3042,LEN(",Alcool_MQ135|"),'Com RTOS RX'!$K3042,LEN(",Toluen_MQ135|"),'Com RTOS RX'!$L3042,LEN(",MH4_MQ135|"),'Com RTOS RX'!$M3042,LEN(",O3_MQ131|"),'Com RTOS RX'!$N3042)*8</f>
        <v>672</v>
      </c>
    </row>
    <row r="3043" ht="15.75" customHeight="1">
      <c r="A3043" s="5" t="s">
        <v>13109</v>
      </c>
      <c r="B3043" s="5" t="s">
        <v>13110</v>
      </c>
      <c r="C3043" s="5" t="s">
        <v>843</v>
      </c>
      <c r="D3043" s="5" t="s">
        <v>13111</v>
      </c>
      <c r="E3043" s="5" t="s">
        <v>845</v>
      </c>
      <c r="F3043" s="5" t="s">
        <v>845</v>
      </c>
      <c r="G3043" s="5" t="s">
        <v>845</v>
      </c>
      <c r="H3043" s="5" t="s">
        <v>614</v>
      </c>
      <c r="I3043" s="5" t="s">
        <v>8578</v>
      </c>
      <c r="J3043" s="5" t="s">
        <v>408</v>
      </c>
      <c r="K3043" s="5" t="s">
        <v>111</v>
      </c>
      <c r="L3043" s="5" t="s">
        <v>774</v>
      </c>
      <c r="M3043" s="5" t="s">
        <v>160</v>
      </c>
      <c r="N3043" s="5" t="s">
        <v>311</v>
      </c>
      <c r="O3043" s="5" t="s">
        <v>845</v>
      </c>
      <c r="P3043" s="5" t="s">
        <v>845</v>
      </c>
      <c r="Q3043" s="5" t="s">
        <v>847</v>
      </c>
      <c r="R3043" s="5" t="s">
        <v>845</v>
      </c>
      <c r="S3043" s="5" t="s">
        <v>8577</v>
      </c>
      <c r="T3043" s="5" t="s">
        <v>1702</v>
      </c>
      <c r="U3043" s="5" t="s">
        <v>845</v>
      </c>
      <c r="V3043" s="5" t="s">
        <v>845</v>
      </c>
      <c r="W3043" s="5" t="s">
        <v>850</v>
      </c>
      <c r="X3043" s="5" t="s">
        <v>13112</v>
      </c>
      <c r="Y3043" s="6">
        <f>X3044-'Com RTOS RX'!$X3043</f>
        <v>0.0001157407407</v>
      </c>
      <c r="Z3043" s="7">
        <f>SUM(LEN(",CO_MQ135|"),'Com RTOS RX'!$H3043,LEN(",CO2_MQ135|"),'Com RTOS RX'!$I3043,LEN(",Alcool_MQ135|"),'Com RTOS RX'!$J3043,LEN(",Alcool_MQ135|"),'Com RTOS RX'!$K3043,LEN(",Toluen_MQ135|"),'Com RTOS RX'!$L3043,LEN(",MH4_MQ135|"),'Com RTOS RX'!$M3043,LEN(",O3_MQ131|"),'Com RTOS RX'!$N3043)*8</f>
        <v>672</v>
      </c>
    </row>
    <row r="3044" ht="15.75" customHeight="1">
      <c r="A3044" s="5" t="s">
        <v>13113</v>
      </c>
      <c r="B3044" s="5" t="s">
        <v>13114</v>
      </c>
      <c r="C3044" s="5" t="s">
        <v>843</v>
      </c>
      <c r="D3044" s="5" t="s">
        <v>13115</v>
      </c>
      <c r="E3044" s="5" t="s">
        <v>845</v>
      </c>
      <c r="F3044" s="5" t="s">
        <v>845</v>
      </c>
      <c r="G3044" s="5" t="s">
        <v>845</v>
      </c>
      <c r="H3044" s="5" t="s">
        <v>8587</v>
      </c>
      <c r="I3044" s="5" t="s">
        <v>166</v>
      </c>
      <c r="J3044" s="5" t="s">
        <v>321</v>
      </c>
      <c r="K3044" s="5" t="s">
        <v>111</v>
      </c>
      <c r="L3044" s="5" t="s">
        <v>322</v>
      </c>
      <c r="M3044" s="5" t="s">
        <v>174</v>
      </c>
      <c r="N3044" s="5" t="s">
        <v>311</v>
      </c>
      <c r="O3044" s="5" t="s">
        <v>845</v>
      </c>
      <c r="P3044" s="5" t="s">
        <v>845</v>
      </c>
      <c r="Q3044" s="5" t="s">
        <v>847</v>
      </c>
      <c r="R3044" s="5" t="s">
        <v>845</v>
      </c>
      <c r="S3044" s="5" t="s">
        <v>8577</v>
      </c>
      <c r="T3044" s="5" t="s">
        <v>1702</v>
      </c>
      <c r="U3044" s="5" t="s">
        <v>845</v>
      </c>
      <c r="V3044" s="5" t="s">
        <v>845</v>
      </c>
      <c r="W3044" s="5" t="s">
        <v>850</v>
      </c>
      <c r="X3044" s="5" t="s">
        <v>13116</v>
      </c>
      <c r="Y3044" s="6">
        <f>X3045-'Com RTOS RX'!$X3044</f>
        <v>0.00005787037037</v>
      </c>
      <c r="Z3044" s="7">
        <f>SUM(LEN(",CO_MQ135|"),'Com RTOS RX'!$H3044,LEN(",CO2_MQ135|"),'Com RTOS RX'!$I3044,LEN(",Alcool_MQ135|"),'Com RTOS RX'!$J3044,LEN(",Alcool_MQ135|"),'Com RTOS RX'!$K3044,LEN(",Toluen_MQ135|"),'Com RTOS RX'!$L3044,LEN(",MH4_MQ135|"),'Com RTOS RX'!$M3044,LEN(",O3_MQ131|"),'Com RTOS RX'!$N3044)*8</f>
        <v>672</v>
      </c>
    </row>
    <row r="3045" ht="15.75" customHeight="1">
      <c r="A3045" s="5" t="s">
        <v>13117</v>
      </c>
      <c r="B3045" s="5" t="s">
        <v>13118</v>
      </c>
      <c r="C3045" s="5" t="s">
        <v>843</v>
      </c>
      <c r="D3045" s="5" t="s">
        <v>13119</v>
      </c>
      <c r="E3045" s="5" t="s">
        <v>845</v>
      </c>
      <c r="F3045" s="5" t="s">
        <v>845</v>
      </c>
      <c r="G3045" s="5" t="s">
        <v>845</v>
      </c>
      <c r="H3045" s="5" t="s">
        <v>584</v>
      </c>
      <c r="I3045" s="5" t="s">
        <v>48</v>
      </c>
      <c r="J3045" s="5" t="s">
        <v>412</v>
      </c>
      <c r="K3045" s="5" t="s">
        <v>100</v>
      </c>
      <c r="L3045" s="5" t="s">
        <v>749</v>
      </c>
      <c r="M3045" s="5" t="s">
        <v>160</v>
      </c>
      <c r="N3045" s="5" t="s">
        <v>874</v>
      </c>
      <c r="O3045" s="5" t="s">
        <v>845</v>
      </c>
      <c r="P3045" s="5" t="s">
        <v>845</v>
      </c>
      <c r="Q3045" s="5" t="s">
        <v>847</v>
      </c>
      <c r="R3045" s="5" t="s">
        <v>845</v>
      </c>
      <c r="S3045" s="5" t="s">
        <v>9553</v>
      </c>
      <c r="T3045" s="5" t="s">
        <v>1702</v>
      </c>
      <c r="U3045" s="5" t="s">
        <v>845</v>
      </c>
      <c r="V3045" s="5" t="s">
        <v>845</v>
      </c>
      <c r="W3045" s="5" t="s">
        <v>850</v>
      </c>
      <c r="X3045" s="5" t="s">
        <v>13120</v>
      </c>
      <c r="Y3045" s="6">
        <f>X3046-'Com RTOS RX'!$X3045</f>
        <v>0.00005787037037</v>
      </c>
      <c r="Z3045" s="7">
        <f>SUM(LEN(",CO_MQ135|"),'Com RTOS RX'!$H3045,LEN(",CO2_MQ135|"),'Com RTOS RX'!$I3045,LEN(",Alcool_MQ135|"),'Com RTOS RX'!$J3045,LEN(",Alcool_MQ135|"),'Com RTOS RX'!$K3045,LEN(",Toluen_MQ135|"),'Com RTOS RX'!$L3045,LEN(",MH4_MQ135|"),'Com RTOS RX'!$M3045,LEN(",O3_MQ131|"),'Com RTOS RX'!$N3045)*8</f>
        <v>672</v>
      </c>
    </row>
    <row r="3046" ht="15.75" customHeight="1">
      <c r="A3046" s="5" t="s">
        <v>13121</v>
      </c>
      <c r="B3046" s="5" t="s">
        <v>13122</v>
      </c>
      <c r="C3046" s="5" t="s">
        <v>843</v>
      </c>
      <c r="D3046" s="5" t="s">
        <v>13123</v>
      </c>
      <c r="E3046" s="5" t="s">
        <v>845</v>
      </c>
      <c r="F3046" s="5" t="s">
        <v>845</v>
      </c>
      <c r="G3046" s="5" t="s">
        <v>845</v>
      </c>
      <c r="H3046" s="5" t="s">
        <v>324</v>
      </c>
      <c r="I3046" s="5" t="s">
        <v>8578</v>
      </c>
      <c r="J3046" s="5" t="s">
        <v>325</v>
      </c>
      <c r="K3046" s="5" t="s">
        <v>111</v>
      </c>
      <c r="L3046" s="5" t="s">
        <v>326</v>
      </c>
      <c r="M3046" s="5" t="s">
        <v>160</v>
      </c>
      <c r="N3046" s="5" t="s">
        <v>311</v>
      </c>
      <c r="O3046" s="5" t="s">
        <v>845</v>
      </c>
      <c r="P3046" s="5" t="s">
        <v>845</v>
      </c>
      <c r="Q3046" s="5" t="s">
        <v>847</v>
      </c>
      <c r="R3046" s="5" t="s">
        <v>845</v>
      </c>
      <c r="S3046" s="5" t="s">
        <v>8577</v>
      </c>
      <c r="T3046" s="5" t="s">
        <v>1702</v>
      </c>
      <c r="U3046" s="5" t="s">
        <v>845</v>
      </c>
      <c r="V3046" s="5" t="s">
        <v>845</v>
      </c>
      <c r="W3046" s="5" t="s">
        <v>850</v>
      </c>
      <c r="X3046" s="5" t="s">
        <v>13124</v>
      </c>
      <c r="Y3046" s="6">
        <f>X3047-'Com RTOS RX'!$X3046</f>
        <v>0.00005787037037</v>
      </c>
      <c r="Z3046" s="7">
        <f>SUM(LEN(",CO_MQ135|"),'Com RTOS RX'!$H3046,LEN(",CO2_MQ135|"),'Com RTOS RX'!$I3046,LEN(",Alcool_MQ135|"),'Com RTOS RX'!$J3046,LEN(",Alcool_MQ135|"),'Com RTOS RX'!$K3046,LEN(",Toluen_MQ135|"),'Com RTOS RX'!$L3046,LEN(",MH4_MQ135|"),'Com RTOS RX'!$M3046,LEN(",O3_MQ131|"),'Com RTOS RX'!$N3046)*8</f>
        <v>672</v>
      </c>
    </row>
    <row r="3047" ht="15.75" customHeight="1">
      <c r="A3047" s="5" t="s">
        <v>13125</v>
      </c>
      <c r="B3047" s="5" t="s">
        <v>13126</v>
      </c>
      <c r="C3047" s="5" t="s">
        <v>843</v>
      </c>
      <c r="D3047" s="5" t="s">
        <v>13127</v>
      </c>
      <c r="E3047" s="5" t="s">
        <v>845</v>
      </c>
      <c r="F3047" s="5" t="s">
        <v>845</v>
      </c>
      <c r="G3047" s="5" t="s">
        <v>845</v>
      </c>
      <c r="H3047" s="5" t="s">
        <v>579</v>
      </c>
      <c r="I3047" s="5" t="s">
        <v>95</v>
      </c>
      <c r="J3047" s="5" t="s">
        <v>395</v>
      </c>
      <c r="K3047" s="5" t="s">
        <v>239</v>
      </c>
      <c r="L3047" s="5" t="s">
        <v>762</v>
      </c>
      <c r="M3047" s="5" t="s">
        <v>58</v>
      </c>
      <c r="N3047" s="5" t="s">
        <v>311</v>
      </c>
      <c r="O3047" s="5" t="s">
        <v>845</v>
      </c>
      <c r="P3047" s="5" t="s">
        <v>845</v>
      </c>
      <c r="Q3047" s="5" t="s">
        <v>847</v>
      </c>
      <c r="R3047" s="5" t="s">
        <v>845</v>
      </c>
      <c r="S3047" s="5" t="s">
        <v>8577</v>
      </c>
      <c r="T3047" s="5" t="s">
        <v>1702</v>
      </c>
      <c r="U3047" s="5" t="s">
        <v>845</v>
      </c>
      <c r="V3047" s="5" t="s">
        <v>845</v>
      </c>
      <c r="W3047" s="5" t="s">
        <v>850</v>
      </c>
      <c r="X3047" s="5" t="s">
        <v>13128</v>
      </c>
      <c r="Y3047" s="6">
        <f>X3048-'Com RTOS RX'!$X3047</f>
        <v>0.00006944444444</v>
      </c>
      <c r="Z3047" s="7">
        <f>SUM(LEN(",CO_MQ135|"),'Com RTOS RX'!$H3047,LEN(",CO2_MQ135|"),'Com RTOS RX'!$I3047,LEN(",Alcool_MQ135|"),'Com RTOS RX'!$J3047,LEN(",Alcool_MQ135|"),'Com RTOS RX'!$K3047,LEN(",Toluen_MQ135|"),'Com RTOS RX'!$L3047,LEN(",MH4_MQ135|"),'Com RTOS RX'!$M3047,LEN(",O3_MQ131|"),'Com RTOS RX'!$N3047)*8</f>
        <v>672</v>
      </c>
    </row>
    <row r="3048" ht="15.75" customHeight="1">
      <c r="A3048" s="5" t="s">
        <v>13129</v>
      </c>
      <c r="B3048" s="5" t="s">
        <v>13130</v>
      </c>
      <c r="C3048" s="5" t="s">
        <v>843</v>
      </c>
      <c r="D3048" s="5" t="s">
        <v>13131</v>
      </c>
      <c r="E3048" s="5" t="s">
        <v>845</v>
      </c>
      <c r="F3048" s="5" t="s">
        <v>845</v>
      </c>
      <c r="G3048" s="5" t="s">
        <v>845</v>
      </c>
      <c r="H3048" s="5" t="s">
        <v>330</v>
      </c>
      <c r="I3048" s="5" t="s">
        <v>123</v>
      </c>
      <c r="J3048" s="5" t="s">
        <v>694</v>
      </c>
      <c r="K3048" s="5" t="s">
        <v>141</v>
      </c>
      <c r="L3048" s="5" t="s">
        <v>9563</v>
      </c>
      <c r="M3048" s="5" t="s">
        <v>201</v>
      </c>
      <c r="N3048" s="5" t="s">
        <v>311</v>
      </c>
      <c r="O3048" s="5" t="s">
        <v>845</v>
      </c>
      <c r="P3048" s="5" t="s">
        <v>845</v>
      </c>
      <c r="Q3048" s="5" t="s">
        <v>847</v>
      </c>
      <c r="R3048" s="5" t="s">
        <v>845</v>
      </c>
      <c r="S3048" s="5" t="s">
        <v>9553</v>
      </c>
      <c r="T3048" s="5" t="s">
        <v>1702</v>
      </c>
      <c r="U3048" s="5" t="s">
        <v>845</v>
      </c>
      <c r="V3048" s="5" t="s">
        <v>845</v>
      </c>
      <c r="W3048" s="5" t="s">
        <v>850</v>
      </c>
      <c r="X3048" s="5" t="s">
        <v>13132</v>
      </c>
      <c r="Y3048" s="6">
        <f>X3049-'Com RTOS RX'!$X3048</f>
        <v>0.0001041666667</v>
      </c>
      <c r="Z3048" s="7">
        <f>SUM(LEN(",CO_MQ135|"),'Com RTOS RX'!$H3048,LEN(",CO2_MQ135|"),'Com RTOS RX'!$I3048,LEN(",Alcool_MQ135|"),'Com RTOS RX'!$J3048,LEN(",Alcool_MQ135|"),'Com RTOS RX'!$K3048,LEN(",Toluen_MQ135|"),'Com RTOS RX'!$L3048,LEN(",MH4_MQ135|"),'Com RTOS RX'!$M3048,LEN(",O3_MQ131|"),'Com RTOS RX'!$N3048)*8</f>
        <v>672</v>
      </c>
    </row>
    <row r="3049" ht="15.75" customHeight="1">
      <c r="A3049" s="5" t="s">
        <v>13133</v>
      </c>
      <c r="B3049" s="5" t="s">
        <v>13134</v>
      </c>
      <c r="C3049" s="5" t="s">
        <v>843</v>
      </c>
      <c r="D3049" s="5" t="s">
        <v>13135</v>
      </c>
      <c r="E3049" s="5" t="s">
        <v>845</v>
      </c>
      <c r="F3049" s="5" t="s">
        <v>845</v>
      </c>
      <c r="G3049" s="5" t="s">
        <v>845</v>
      </c>
      <c r="H3049" s="5" t="s">
        <v>728</v>
      </c>
      <c r="I3049" s="5" t="s">
        <v>120</v>
      </c>
      <c r="J3049" s="5" t="s">
        <v>421</v>
      </c>
      <c r="K3049" s="5" t="s">
        <v>122</v>
      </c>
      <c r="L3049" s="5" t="s">
        <v>746</v>
      </c>
      <c r="M3049" s="5" t="s">
        <v>177</v>
      </c>
      <c r="N3049" s="5" t="s">
        <v>1381</v>
      </c>
      <c r="O3049" s="5" t="s">
        <v>845</v>
      </c>
      <c r="P3049" s="5" t="s">
        <v>845</v>
      </c>
      <c r="Q3049" s="5" t="s">
        <v>847</v>
      </c>
      <c r="R3049" s="5" t="s">
        <v>845</v>
      </c>
      <c r="S3049" s="5" t="s">
        <v>9553</v>
      </c>
      <c r="T3049" s="5" t="s">
        <v>1702</v>
      </c>
      <c r="U3049" s="5" t="s">
        <v>845</v>
      </c>
      <c r="V3049" s="5" t="s">
        <v>845</v>
      </c>
      <c r="W3049" s="5" t="s">
        <v>850</v>
      </c>
      <c r="X3049" s="5" t="s">
        <v>13136</v>
      </c>
      <c r="Y3049" s="6">
        <f>X3050-'Com RTOS RX'!$X3049</f>
        <v>0.00006944444444</v>
      </c>
      <c r="Z3049" s="7">
        <f>SUM(LEN(",CO_MQ135|"),'Com RTOS RX'!$H3049,LEN(",CO2_MQ135|"),'Com RTOS RX'!$I3049,LEN(",Alcool_MQ135|"),'Com RTOS RX'!$J3049,LEN(",Alcool_MQ135|"),'Com RTOS RX'!$K3049,LEN(",Toluen_MQ135|"),'Com RTOS RX'!$L3049,LEN(",MH4_MQ135|"),'Com RTOS RX'!$M3049,LEN(",O3_MQ131|"),'Com RTOS RX'!$N3049)*8</f>
        <v>672</v>
      </c>
    </row>
    <row r="3050" ht="15.75" customHeight="1">
      <c r="A3050" s="5" t="s">
        <v>13137</v>
      </c>
      <c r="B3050" s="5" t="s">
        <v>13138</v>
      </c>
      <c r="C3050" s="5" t="s">
        <v>843</v>
      </c>
      <c r="D3050" s="5" t="s">
        <v>13139</v>
      </c>
      <c r="E3050" s="5" t="s">
        <v>845</v>
      </c>
      <c r="F3050" s="5" t="s">
        <v>845</v>
      </c>
      <c r="G3050" s="5" t="s">
        <v>845</v>
      </c>
      <c r="H3050" s="5" t="s">
        <v>724</v>
      </c>
      <c r="I3050" s="5" t="s">
        <v>39</v>
      </c>
      <c r="J3050" s="5" t="s">
        <v>457</v>
      </c>
      <c r="K3050" s="5" t="s">
        <v>53</v>
      </c>
      <c r="L3050" s="5" t="s">
        <v>384</v>
      </c>
      <c r="M3050" s="5" t="s">
        <v>182</v>
      </c>
      <c r="N3050" s="5" t="s">
        <v>311</v>
      </c>
      <c r="O3050" s="5" t="s">
        <v>845</v>
      </c>
      <c r="P3050" s="5" t="s">
        <v>845</v>
      </c>
      <c r="Q3050" s="5" t="s">
        <v>847</v>
      </c>
      <c r="R3050" s="5" t="s">
        <v>845</v>
      </c>
      <c r="S3050" s="5" t="s">
        <v>9553</v>
      </c>
      <c r="T3050" s="5" t="s">
        <v>1702</v>
      </c>
      <c r="U3050" s="5" t="s">
        <v>845</v>
      </c>
      <c r="V3050" s="5" t="s">
        <v>845</v>
      </c>
      <c r="W3050" s="5" t="s">
        <v>850</v>
      </c>
      <c r="X3050" s="5" t="s">
        <v>13140</v>
      </c>
      <c r="Y3050" s="6">
        <f>X3051-'Com RTOS RX'!$X3050</f>
        <v>0.0000462962963</v>
      </c>
      <c r="Z3050" s="7">
        <f>SUM(LEN(",CO_MQ135|"),'Com RTOS RX'!$H3050,LEN(",CO2_MQ135|"),'Com RTOS RX'!$I3050,LEN(",Alcool_MQ135|"),'Com RTOS RX'!$J3050,LEN(",Alcool_MQ135|"),'Com RTOS RX'!$K3050,LEN(",Toluen_MQ135|"),'Com RTOS RX'!$L3050,LEN(",MH4_MQ135|"),'Com RTOS RX'!$M3050,LEN(",O3_MQ131|"),'Com RTOS RX'!$N3050)*8</f>
        <v>672</v>
      </c>
    </row>
    <row r="3051" ht="15.75" customHeight="1">
      <c r="A3051" s="5" t="s">
        <v>13141</v>
      </c>
      <c r="B3051" s="5" t="s">
        <v>13142</v>
      </c>
      <c r="C3051" s="5" t="s">
        <v>843</v>
      </c>
      <c r="D3051" s="5" t="s">
        <v>13143</v>
      </c>
      <c r="E3051" s="5" t="s">
        <v>845</v>
      </c>
      <c r="F3051" s="5" t="s">
        <v>845</v>
      </c>
      <c r="G3051" s="5" t="s">
        <v>845</v>
      </c>
      <c r="H3051" s="5" t="s">
        <v>683</v>
      </c>
      <c r="I3051" s="5" t="s">
        <v>43</v>
      </c>
      <c r="J3051" s="5" t="s">
        <v>750</v>
      </c>
      <c r="K3051" s="5" t="s">
        <v>38</v>
      </c>
      <c r="L3051" s="5" t="s">
        <v>702</v>
      </c>
      <c r="M3051" s="5" t="s">
        <v>9899</v>
      </c>
      <c r="N3051" s="5" t="s">
        <v>557</v>
      </c>
      <c r="O3051" s="5" t="s">
        <v>845</v>
      </c>
      <c r="P3051" s="5" t="s">
        <v>845</v>
      </c>
      <c r="Q3051" s="5" t="s">
        <v>847</v>
      </c>
      <c r="R3051" s="5" t="s">
        <v>845</v>
      </c>
      <c r="S3051" s="5" t="s">
        <v>9553</v>
      </c>
      <c r="T3051" s="5" t="s">
        <v>1702</v>
      </c>
      <c r="U3051" s="5" t="s">
        <v>845</v>
      </c>
      <c r="V3051" s="5" t="s">
        <v>845</v>
      </c>
      <c r="W3051" s="5" t="s">
        <v>850</v>
      </c>
      <c r="X3051" s="5" t="s">
        <v>13144</v>
      </c>
      <c r="Y3051" s="6">
        <f>X3052-'Com RTOS RX'!$X3051</f>
        <v>0.00006944444444</v>
      </c>
      <c r="Z3051" s="7">
        <f>SUM(LEN(",CO_MQ135|"),'Com RTOS RX'!$H3051,LEN(",CO2_MQ135|"),'Com RTOS RX'!$I3051,LEN(",Alcool_MQ135|"),'Com RTOS RX'!$J3051,LEN(",Alcool_MQ135|"),'Com RTOS RX'!$K3051,LEN(",Toluen_MQ135|"),'Com RTOS RX'!$L3051,LEN(",MH4_MQ135|"),'Com RTOS RX'!$M3051,LEN(",O3_MQ131|"),'Com RTOS RX'!$N3051)*8</f>
        <v>672</v>
      </c>
    </row>
    <row r="3052" ht="15.75" customHeight="1">
      <c r="A3052" s="5" t="s">
        <v>13145</v>
      </c>
      <c r="B3052" s="5" t="s">
        <v>13146</v>
      </c>
      <c r="C3052" s="5" t="s">
        <v>843</v>
      </c>
      <c r="D3052" s="5" t="s">
        <v>13147</v>
      </c>
      <c r="E3052" s="5" t="s">
        <v>845</v>
      </c>
      <c r="F3052" s="5" t="s">
        <v>845</v>
      </c>
      <c r="G3052" s="5" t="s">
        <v>845</v>
      </c>
      <c r="H3052" s="5" t="s">
        <v>614</v>
      </c>
      <c r="I3052" s="5" t="s">
        <v>8578</v>
      </c>
      <c r="J3052" s="5" t="s">
        <v>408</v>
      </c>
      <c r="K3052" s="5" t="s">
        <v>111</v>
      </c>
      <c r="L3052" s="5" t="s">
        <v>774</v>
      </c>
      <c r="M3052" s="5" t="s">
        <v>160</v>
      </c>
      <c r="N3052" s="5" t="s">
        <v>311</v>
      </c>
      <c r="O3052" s="5" t="s">
        <v>845</v>
      </c>
      <c r="P3052" s="5" t="s">
        <v>845</v>
      </c>
      <c r="Q3052" s="5" t="s">
        <v>847</v>
      </c>
      <c r="R3052" s="5" t="s">
        <v>845</v>
      </c>
      <c r="S3052" s="5" t="s">
        <v>8577</v>
      </c>
      <c r="T3052" s="5" t="s">
        <v>1702</v>
      </c>
      <c r="U3052" s="5" t="s">
        <v>845</v>
      </c>
      <c r="V3052" s="5" t="s">
        <v>845</v>
      </c>
      <c r="W3052" s="5" t="s">
        <v>850</v>
      </c>
      <c r="X3052" s="5" t="s">
        <v>13148</v>
      </c>
      <c r="Y3052" s="6">
        <f>X3053-'Com RTOS RX'!$X3052</f>
        <v>0.0000462962963</v>
      </c>
      <c r="Z3052" s="7">
        <f>SUM(LEN(",CO_MQ135|"),'Com RTOS RX'!$H3052,LEN(",CO2_MQ135|"),'Com RTOS RX'!$I3052,LEN(",Alcool_MQ135|"),'Com RTOS RX'!$J3052,LEN(",Alcool_MQ135|"),'Com RTOS RX'!$K3052,LEN(",Toluen_MQ135|"),'Com RTOS RX'!$L3052,LEN(",MH4_MQ135|"),'Com RTOS RX'!$M3052,LEN(",O3_MQ131|"),'Com RTOS RX'!$N3052)*8</f>
        <v>672</v>
      </c>
    </row>
    <row r="3053" ht="15.75" customHeight="1">
      <c r="A3053" s="5" t="s">
        <v>13149</v>
      </c>
      <c r="B3053" s="5" t="s">
        <v>13150</v>
      </c>
      <c r="C3053" s="5" t="s">
        <v>843</v>
      </c>
      <c r="D3053" s="5" t="s">
        <v>13151</v>
      </c>
      <c r="E3053" s="5" t="s">
        <v>845</v>
      </c>
      <c r="F3053" s="5" t="s">
        <v>845</v>
      </c>
      <c r="G3053" s="5" t="s">
        <v>845</v>
      </c>
      <c r="H3053" s="5" t="s">
        <v>728</v>
      </c>
      <c r="I3053" s="5" t="s">
        <v>120</v>
      </c>
      <c r="J3053" s="5" t="s">
        <v>421</v>
      </c>
      <c r="K3053" s="5" t="s">
        <v>122</v>
      </c>
      <c r="L3053" s="5" t="s">
        <v>746</v>
      </c>
      <c r="M3053" s="5" t="s">
        <v>177</v>
      </c>
      <c r="N3053" s="5" t="s">
        <v>1381</v>
      </c>
      <c r="O3053" s="5" t="s">
        <v>845</v>
      </c>
      <c r="P3053" s="5" t="s">
        <v>845</v>
      </c>
      <c r="Q3053" s="5" t="s">
        <v>847</v>
      </c>
      <c r="R3053" s="5" t="s">
        <v>845</v>
      </c>
      <c r="S3053" s="5" t="s">
        <v>9553</v>
      </c>
      <c r="T3053" s="5" t="s">
        <v>1702</v>
      </c>
      <c r="U3053" s="5" t="s">
        <v>845</v>
      </c>
      <c r="V3053" s="5" t="s">
        <v>845</v>
      </c>
      <c r="W3053" s="5" t="s">
        <v>850</v>
      </c>
      <c r="X3053" s="5" t="s">
        <v>13152</v>
      </c>
      <c r="Y3053" s="6">
        <f>X3054-'Com RTOS RX'!$X3053</f>
        <v>0.00006944444444</v>
      </c>
      <c r="Z3053" s="7">
        <f>SUM(LEN(",CO_MQ135|"),'Com RTOS RX'!$H3053,LEN(",CO2_MQ135|"),'Com RTOS RX'!$I3053,LEN(",Alcool_MQ135|"),'Com RTOS RX'!$J3053,LEN(",Alcool_MQ135|"),'Com RTOS RX'!$K3053,LEN(",Toluen_MQ135|"),'Com RTOS RX'!$L3053,LEN(",MH4_MQ135|"),'Com RTOS RX'!$M3053,LEN(",O3_MQ131|"),'Com RTOS RX'!$N3053)*8</f>
        <v>672</v>
      </c>
    </row>
    <row r="3054" ht="15.75" customHeight="1">
      <c r="A3054" s="5" t="s">
        <v>13153</v>
      </c>
      <c r="B3054" s="5" t="s">
        <v>13154</v>
      </c>
      <c r="C3054" s="5" t="s">
        <v>843</v>
      </c>
      <c r="D3054" s="5" t="s">
        <v>13155</v>
      </c>
      <c r="E3054" s="5" t="s">
        <v>845</v>
      </c>
      <c r="F3054" s="5" t="s">
        <v>845</v>
      </c>
      <c r="G3054" s="5" t="s">
        <v>845</v>
      </c>
      <c r="H3054" s="5" t="s">
        <v>614</v>
      </c>
      <c r="I3054" s="5" t="s">
        <v>8578</v>
      </c>
      <c r="J3054" s="5" t="s">
        <v>408</v>
      </c>
      <c r="K3054" s="5" t="s">
        <v>111</v>
      </c>
      <c r="L3054" s="5" t="s">
        <v>774</v>
      </c>
      <c r="M3054" s="5" t="s">
        <v>160</v>
      </c>
      <c r="N3054" s="5" t="s">
        <v>311</v>
      </c>
      <c r="O3054" s="5" t="s">
        <v>845</v>
      </c>
      <c r="P3054" s="5" t="s">
        <v>845</v>
      </c>
      <c r="Q3054" s="5" t="s">
        <v>847</v>
      </c>
      <c r="R3054" s="5" t="s">
        <v>845</v>
      </c>
      <c r="S3054" s="5" t="s">
        <v>8577</v>
      </c>
      <c r="T3054" s="5" t="s">
        <v>1702</v>
      </c>
      <c r="U3054" s="5" t="s">
        <v>845</v>
      </c>
      <c r="V3054" s="5" t="s">
        <v>845</v>
      </c>
      <c r="W3054" s="5" t="s">
        <v>850</v>
      </c>
      <c r="X3054" s="5" t="s">
        <v>13156</v>
      </c>
      <c r="Y3054" s="6">
        <f>X3055-'Com RTOS RX'!$X3054</f>
        <v>0.00005787037037</v>
      </c>
      <c r="Z3054" s="7">
        <f>SUM(LEN(",CO_MQ135|"),'Com RTOS RX'!$H3054,LEN(",CO2_MQ135|"),'Com RTOS RX'!$I3054,LEN(",Alcool_MQ135|"),'Com RTOS RX'!$J3054,LEN(",Alcool_MQ135|"),'Com RTOS RX'!$K3054,LEN(",Toluen_MQ135|"),'Com RTOS RX'!$L3054,LEN(",MH4_MQ135|"),'Com RTOS RX'!$M3054,LEN(",O3_MQ131|"),'Com RTOS RX'!$N3054)*8</f>
        <v>672</v>
      </c>
    </row>
    <row r="3055" ht="15.75" customHeight="1">
      <c r="A3055" s="5" t="s">
        <v>13157</v>
      </c>
      <c r="B3055" s="5" t="s">
        <v>13158</v>
      </c>
      <c r="C3055" s="5" t="s">
        <v>843</v>
      </c>
      <c r="D3055" s="5" t="s">
        <v>13159</v>
      </c>
      <c r="E3055" s="5" t="s">
        <v>845</v>
      </c>
      <c r="F3055" s="5" t="s">
        <v>845</v>
      </c>
      <c r="G3055" s="5" t="s">
        <v>845</v>
      </c>
      <c r="H3055" s="5" t="s">
        <v>8587</v>
      </c>
      <c r="I3055" s="5" t="s">
        <v>166</v>
      </c>
      <c r="J3055" s="5" t="s">
        <v>321</v>
      </c>
      <c r="K3055" s="5" t="s">
        <v>111</v>
      </c>
      <c r="L3055" s="5" t="s">
        <v>322</v>
      </c>
      <c r="M3055" s="5" t="s">
        <v>174</v>
      </c>
      <c r="N3055" s="5" t="s">
        <v>611</v>
      </c>
      <c r="O3055" s="5" t="s">
        <v>845</v>
      </c>
      <c r="P3055" s="5" t="s">
        <v>845</v>
      </c>
      <c r="Q3055" s="5" t="s">
        <v>847</v>
      </c>
      <c r="R3055" s="5" t="s">
        <v>845</v>
      </c>
      <c r="S3055" s="5" t="s">
        <v>8577</v>
      </c>
      <c r="T3055" s="5" t="s">
        <v>1702</v>
      </c>
      <c r="U3055" s="5" t="s">
        <v>845</v>
      </c>
      <c r="V3055" s="5" t="s">
        <v>845</v>
      </c>
      <c r="W3055" s="5" t="s">
        <v>850</v>
      </c>
      <c r="X3055" s="5" t="s">
        <v>13160</v>
      </c>
      <c r="Y3055" s="6">
        <f>X3056-'Com RTOS RX'!$X3055</f>
        <v>0.0001157407407</v>
      </c>
      <c r="Z3055" s="7">
        <f>SUM(LEN(",CO_MQ135|"),'Com RTOS RX'!$H3055,LEN(",CO2_MQ135|"),'Com RTOS RX'!$I3055,LEN(",Alcool_MQ135|"),'Com RTOS RX'!$J3055,LEN(",Alcool_MQ135|"),'Com RTOS RX'!$K3055,LEN(",Toluen_MQ135|"),'Com RTOS RX'!$L3055,LEN(",MH4_MQ135|"),'Com RTOS RX'!$M3055,LEN(",O3_MQ131|"),'Com RTOS RX'!$N3055)*8</f>
        <v>672</v>
      </c>
    </row>
    <row r="3056" ht="15.75" customHeight="1">
      <c r="A3056" s="5" t="s">
        <v>13161</v>
      </c>
      <c r="B3056" s="5" t="s">
        <v>13162</v>
      </c>
      <c r="C3056" s="5" t="s">
        <v>843</v>
      </c>
      <c r="D3056" s="5" t="s">
        <v>13163</v>
      </c>
      <c r="E3056" s="5" t="s">
        <v>845</v>
      </c>
      <c r="F3056" s="5" t="s">
        <v>845</v>
      </c>
      <c r="G3056" s="5" t="s">
        <v>845</v>
      </c>
      <c r="H3056" s="5" t="s">
        <v>324</v>
      </c>
      <c r="I3056" s="5" t="s">
        <v>8578</v>
      </c>
      <c r="J3056" s="5" t="s">
        <v>325</v>
      </c>
      <c r="K3056" s="5" t="s">
        <v>111</v>
      </c>
      <c r="L3056" s="5" t="s">
        <v>326</v>
      </c>
      <c r="M3056" s="5" t="s">
        <v>160</v>
      </c>
      <c r="N3056" s="5" t="s">
        <v>311</v>
      </c>
      <c r="O3056" s="5" t="s">
        <v>845</v>
      </c>
      <c r="P3056" s="5" t="s">
        <v>845</v>
      </c>
      <c r="Q3056" s="5" t="s">
        <v>847</v>
      </c>
      <c r="R3056" s="5" t="s">
        <v>845</v>
      </c>
      <c r="S3056" s="5" t="s">
        <v>8577</v>
      </c>
      <c r="T3056" s="5" t="s">
        <v>1702</v>
      </c>
      <c r="U3056" s="5" t="s">
        <v>845</v>
      </c>
      <c r="V3056" s="5" t="s">
        <v>845</v>
      </c>
      <c r="W3056" s="5" t="s">
        <v>850</v>
      </c>
      <c r="X3056" s="5" t="s">
        <v>13164</v>
      </c>
      <c r="Y3056" s="6">
        <f>X3057-'Com RTOS RX'!$X3056</f>
        <v>0.00005787037037</v>
      </c>
      <c r="Z3056" s="7">
        <f>SUM(LEN(",CO_MQ135|"),'Com RTOS RX'!$H3056,LEN(",CO2_MQ135|"),'Com RTOS RX'!$I3056,LEN(",Alcool_MQ135|"),'Com RTOS RX'!$J3056,LEN(",Alcool_MQ135|"),'Com RTOS RX'!$K3056,LEN(",Toluen_MQ135|"),'Com RTOS RX'!$L3056,LEN(",MH4_MQ135|"),'Com RTOS RX'!$M3056,LEN(",O3_MQ131|"),'Com RTOS RX'!$N3056)*8</f>
        <v>672</v>
      </c>
    </row>
    <row r="3057" ht="15.75" customHeight="1">
      <c r="A3057" s="5" t="s">
        <v>13165</v>
      </c>
      <c r="B3057" s="5" t="s">
        <v>13166</v>
      </c>
      <c r="C3057" s="5" t="s">
        <v>843</v>
      </c>
      <c r="D3057" s="5" t="s">
        <v>13167</v>
      </c>
      <c r="E3057" s="5" t="s">
        <v>845</v>
      </c>
      <c r="F3057" s="5" t="s">
        <v>845</v>
      </c>
      <c r="G3057" s="5" t="s">
        <v>845</v>
      </c>
      <c r="H3057" s="5" t="s">
        <v>614</v>
      </c>
      <c r="I3057" s="5" t="s">
        <v>8578</v>
      </c>
      <c r="J3057" s="5" t="s">
        <v>408</v>
      </c>
      <c r="K3057" s="5" t="s">
        <v>111</v>
      </c>
      <c r="L3057" s="5" t="s">
        <v>774</v>
      </c>
      <c r="M3057" s="5" t="s">
        <v>160</v>
      </c>
      <c r="N3057" s="5" t="s">
        <v>611</v>
      </c>
      <c r="O3057" s="5" t="s">
        <v>845</v>
      </c>
      <c r="P3057" s="5" t="s">
        <v>845</v>
      </c>
      <c r="Q3057" s="5" t="s">
        <v>847</v>
      </c>
      <c r="R3057" s="5" t="s">
        <v>845</v>
      </c>
      <c r="S3057" s="5" t="s">
        <v>8577</v>
      </c>
      <c r="T3057" s="5" t="s">
        <v>1702</v>
      </c>
      <c r="U3057" s="5" t="s">
        <v>845</v>
      </c>
      <c r="V3057" s="5" t="s">
        <v>845</v>
      </c>
      <c r="W3057" s="5" t="s">
        <v>850</v>
      </c>
      <c r="X3057" s="5" t="s">
        <v>13168</v>
      </c>
      <c r="Y3057" s="6">
        <f>X3058-'Com RTOS RX'!$X3057</f>
        <v>0.00005787037037</v>
      </c>
      <c r="Z3057" s="7">
        <f>SUM(LEN(",CO_MQ135|"),'Com RTOS RX'!$H3057,LEN(",CO2_MQ135|"),'Com RTOS RX'!$I3057,LEN(",Alcool_MQ135|"),'Com RTOS RX'!$J3057,LEN(",Alcool_MQ135|"),'Com RTOS RX'!$K3057,LEN(",Toluen_MQ135|"),'Com RTOS RX'!$L3057,LEN(",MH4_MQ135|"),'Com RTOS RX'!$M3057,LEN(",O3_MQ131|"),'Com RTOS RX'!$N3057)*8</f>
        <v>672</v>
      </c>
    </row>
    <row r="3058" ht="15.75" customHeight="1">
      <c r="A3058" s="5" t="s">
        <v>13169</v>
      </c>
      <c r="B3058" s="5" t="s">
        <v>13170</v>
      </c>
      <c r="C3058" s="5" t="s">
        <v>843</v>
      </c>
      <c r="D3058" s="5" t="s">
        <v>13171</v>
      </c>
      <c r="E3058" s="5" t="s">
        <v>845</v>
      </c>
      <c r="F3058" s="5" t="s">
        <v>845</v>
      </c>
      <c r="G3058" s="5" t="s">
        <v>845</v>
      </c>
      <c r="H3058" s="5" t="s">
        <v>775</v>
      </c>
      <c r="I3058" s="5" t="s">
        <v>48</v>
      </c>
      <c r="J3058" s="5" t="s">
        <v>776</v>
      </c>
      <c r="K3058" s="5" t="s">
        <v>100</v>
      </c>
      <c r="L3058" s="5" t="s">
        <v>705</v>
      </c>
      <c r="M3058" s="5" t="s">
        <v>177</v>
      </c>
      <c r="N3058" s="5" t="s">
        <v>1381</v>
      </c>
      <c r="O3058" s="5" t="s">
        <v>845</v>
      </c>
      <c r="P3058" s="5" t="s">
        <v>845</v>
      </c>
      <c r="Q3058" s="5" t="s">
        <v>847</v>
      </c>
      <c r="R3058" s="5" t="s">
        <v>845</v>
      </c>
      <c r="S3058" s="5" t="s">
        <v>9553</v>
      </c>
      <c r="T3058" s="5" t="s">
        <v>1702</v>
      </c>
      <c r="U3058" s="5" t="s">
        <v>845</v>
      </c>
      <c r="V3058" s="5" t="s">
        <v>845</v>
      </c>
      <c r="W3058" s="5" t="s">
        <v>850</v>
      </c>
      <c r="X3058" s="5" t="s">
        <v>13172</v>
      </c>
      <c r="Y3058" s="6">
        <f>X3059-'Com RTOS RX'!$X3058</f>
        <v>0.00005787037037</v>
      </c>
      <c r="Z3058" s="7">
        <f>SUM(LEN(",CO_MQ135|"),'Com RTOS RX'!$H3058,LEN(",CO2_MQ135|"),'Com RTOS RX'!$I3058,LEN(",Alcool_MQ135|"),'Com RTOS RX'!$J3058,LEN(",Alcool_MQ135|"),'Com RTOS RX'!$K3058,LEN(",Toluen_MQ135|"),'Com RTOS RX'!$L3058,LEN(",MH4_MQ135|"),'Com RTOS RX'!$M3058,LEN(",O3_MQ131|"),'Com RTOS RX'!$N3058)*8</f>
        <v>672</v>
      </c>
    </row>
    <row r="3059" ht="15.75" customHeight="1">
      <c r="A3059" s="5" t="s">
        <v>13173</v>
      </c>
      <c r="B3059" s="5" t="s">
        <v>13174</v>
      </c>
      <c r="C3059" s="5" t="s">
        <v>843</v>
      </c>
      <c r="D3059" s="5" t="s">
        <v>13175</v>
      </c>
      <c r="E3059" s="5" t="s">
        <v>845</v>
      </c>
      <c r="F3059" s="5" t="s">
        <v>845</v>
      </c>
      <c r="G3059" s="5" t="s">
        <v>845</v>
      </c>
      <c r="H3059" s="5" t="s">
        <v>614</v>
      </c>
      <c r="I3059" s="5" t="s">
        <v>8578</v>
      </c>
      <c r="J3059" s="5" t="s">
        <v>408</v>
      </c>
      <c r="K3059" s="5" t="s">
        <v>111</v>
      </c>
      <c r="L3059" s="5" t="s">
        <v>774</v>
      </c>
      <c r="M3059" s="5" t="s">
        <v>160</v>
      </c>
      <c r="N3059" s="5" t="s">
        <v>611</v>
      </c>
      <c r="O3059" s="5" t="s">
        <v>845</v>
      </c>
      <c r="P3059" s="5" t="s">
        <v>845</v>
      </c>
      <c r="Q3059" s="5" t="s">
        <v>847</v>
      </c>
      <c r="R3059" s="5" t="s">
        <v>845</v>
      </c>
      <c r="S3059" s="5" t="s">
        <v>8577</v>
      </c>
      <c r="T3059" s="5" t="s">
        <v>1702</v>
      </c>
      <c r="U3059" s="5" t="s">
        <v>845</v>
      </c>
      <c r="V3059" s="5" t="s">
        <v>845</v>
      </c>
      <c r="W3059" s="5" t="s">
        <v>850</v>
      </c>
      <c r="X3059" s="5" t="s">
        <v>13176</v>
      </c>
      <c r="Y3059" s="6">
        <f>X3060-'Com RTOS RX'!$X3059</f>
        <v>0.00005787037037</v>
      </c>
      <c r="Z3059" s="7">
        <f>SUM(LEN(",CO_MQ135|"),'Com RTOS RX'!$H3059,LEN(",CO2_MQ135|"),'Com RTOS RX'!$I3059,LEN(",Alcool_MQ135|"),'Com RTOS RX'!$J3059,LEN(",Alcool_MQ135|"),'Com RTOS RX'!$K3059,LEN(",Toluen_MQ135|"),'Com RTOS RX'!$L3059,LEN(",MH4_MQ135|"),'Com RTOS RX'!$M3059,LEN(",O3_MQ131|"),'Com RTOS RX'!$N3059)*8</f>
        <v>672</v>
      </c>
    </row>
    <row r="3060" ht="15.75" customHeight="1">
      <c r="A3060" s="5" t="s">
        <v>13177</v>
      </c>
      <c r="B3060" s="5" t="s">
        <v>13178</v>
      </c>
      <c r="C3060" s="5" t="s">
        <v>843</v>
      </c>
      <c r="D3060" s="5" t="s">
        <v>13179</v>
      </c>
      <c r="E3060" s="5" t="s">
        <v>845</v>
      </c>
      <c r="F3060" s="5" t="s">
        <v>845</v>
      </c>
      <c r="G3060" s="5" t="s">
        <v>845</v>
      </c>
      <c r="H3060" s="5" t="s">
        <v>324</v>
      </c>
      <c r="I3060" s="5" t="s">
        <v>8578</v>
      </c>
      <c r="J3060" s="5" t="s">
        <v>325</v>
      </c>
      <c r="K3060" s="5" t="s">
        <v>111</v>
      </c>
      <c r="L3060" s="5" t="s">
        <v>326</v>
      </c>
      <c r="M3060" s="5" t="s">
        <v>160</v>
      </c>
      <c r="N3060" s="5" t="s">
        <v>311</v>
      </c>
      <c r="O3060" s="5" t="s">
        <v>845</v>
      </c>
      <c r="P3060" s="5" t="s">
        <v>845</v>
      </c>
      <c r="Q3060" s="5" t="s">
        <v>847</v>
      </c>
      <c r="R3060" s="5" t="s">
        <v>845</v>
      </c>
      <c r="S3060" s="5" t="s">
        <v>8577</v>
      </c>
      <c r="T3060" s="5" t="s">
        <v>1702</v>
      </c>
      <c r="U3060" s="5" t="s">
        <v>845</v>
      </c>
      <c r="V3060" s="5" t="s">
        <v>845</v>
      </c>
      <c r="W3060" s="5" t="s">
        <v>850</v>
      </c>
      <c r="X3060" s="5" t="s">
        <v>13180</v>
      </c>
      <c r="Y3060" s="6">
        <f>X3061-'Com RTOS RX'!$X3060</f>
        <v>0.00005787037037</v>
      </c>
      <c r="Z3060" s="7">
        <f>SUM(LEN(",CO_MQ135|"),'Com RTOS RX'!$H3060,LEN(",CO2_MQ135|"),'Com RTOS RX'!$I3060,LEN(",Alcool_MQ135|"),'Com RTOS RX'!$J3060,LEN(",Alcool_MQ135|"),'Com RTOS RX'!$K3060,LEN(",Toluen_MQ135|"),'Com RTOS RX'!$L3060,LEN(",MH4_MQ135|"),'Com RTOS RX'!$M3060,LEN(",O3_MQ131|"),'Com RTOS RX'!$N3060)*8</f>
        <v>672</v>
      </c>
    </row>
    <row r="3061" ht="15.75" customHeight="1">
      <c r="A3061" s="5" t="s">
        <v>13181</v>
      </c>
      <c r="B3061" s="5" t="s">
        <v>13182</v>
      </c>
      <c r="C3061" s="5" t="s">
        <v>843</v>
      </c>
      <c r="D3061" s="5" t="s">
        <v>13183</v>
      </c>
      <c r="E3061" s="5" t="s">
        <v>845</v>
      </c>
      <c r="F3061" s="5" t="s">
        <v>845</v>
      </c>
      <c r="G3061" s="5" t="s">
        <v>845</v>
      </c>
      <c r="H3061" s="5" t="s">
        <v>312</v>
      </c>
      <c r="I3061" s="5" t="s">
        <v>76</v>
      </c>
      <c r="J3061" s="5" t="s">
        <v>313</v>
      </c>
      <c r="K3061" s="5" t="s">
        <v>100</v>
      </c>
      <c r="L3061" s="5" t="s">
        <v>314</v>
      </c>
      <c r="M3061" s="5" t="s">
        <v>160</v>
      </c>
      <c r="N3061" s="5" t="s">
        <v>311</v>
      </c>
      <c r="O3061" s="5" t="s">
        <v>845</v>
      </c>
      <c r="P3061" s="5" t="s">
        <v>845</v>
      </c>
      <c r="Q3061" s="5" t="s">
        <v>847</v>
      </c>
      <c r="R3061" s="5" t="s">
        <v>845</v>
      </c>
      <c r="S3061" s="5" t="s">
        <v>8577</v>
      </c>
      <c r="T3061" s="5" t="s">
        <v>1702</v>
      </c>
      <c r="U3061" s="5" t="s">
        <v>845</v>
      </c>
      <c r="V3061" s="5" t="s">
        <v>845</v>
      </c>
      <c r="W3061" s="5" t="s">
        <v>850</v>
      </c>
      <c r="X3061" s="5" t="s">
        <v>13184</v>
      </c>
      <c r="Y3061" s="6">
        <f>X3062-'Com RTOS RX'!$X3061</f>
        <v>0.00005787037037</v>
      </c>
      <c r="Z3061" s="7">
        <f>SUM(LEN(",CO_MQ135|"),'Com RTOS RX'!$H3061,LEN(",CO2_MQ135|"),'Com RTOS RX'!$I3061,LEN(",Alcool_MQ135|"),'Com RTOS RX'!$J3061,LEN(",Alcool_MQ135|"),'Com RTOS RX'!$K3061,LEN(",Toluen_MQ135|"),'Com RTOS RX'!$L3061,LEN(",MH4_MQ135|"),'Com RTOS RX'!$M3061,LEN(",O3_MQ131|"),'Com RTOS RX'!$N3061)*8</f>
        <v>672</v>
      </c>
    </row>
    <row r="3062" ht="15.75" customHeight="1">
      <c r="A3062" s="5" t="s">
        <v>13185</v>
      </c>
      <c r="B3062" s="5" t="s">
        <v>13186</v>
      </c>
      <c r="C3062" s="5" t="s">
        <v>843</v>
      </c>
      <c r="D3062" s="5" t="s">
        <v>13187</v>
      </c>
      <c r="E3062" s="5" t="s">
        <v>845</v>
      </c>
      <c r="F3062" s="5" t="s">
        <v>845</v>
      </c>
      <c r="G3062" s="5" t="s">
        <v>845</v>
      </c>
      <c r="H3062" s="5" t="s">
        <v>9956</v>
      </c>
      <c r="I3062" s="5" t="s">
        <v>57</v>
      </c>
      <c r="J3062" s="5" t="s">
        <v>944</v>
      </c>
      <c r="K3062" s="5" t="s">
        <v>38</v>
      </c>
      <c r="L3062" s="5" t="s">
        <v>707</v>
      </c>
      <c r="M3062" s="5" t="s">
        <v>9899</v>
      </c>
      <c r="N3062" s="5" t="s">
        <v>1381</v>
      </c>
      <c r="O3062" s="5" t="s">
        <v>845</v>
      </c>
      <c r="P3062" s="5" t="s">
        <v>845</v>
      </c>
      <c r="Q3062" s="5" t="s">
        <v>847</v>
      </c>
      <c r="R3062" s="5" t="s">
        <v>845</v>
      </c>
      <c r="S3062" s="5" t="s">
        <v>9553</v>
      </c>
      <c r="T3062" s="5" t="s">
        <v>1702</v>
      </c>
      <c r="U3062" s="5" t="s">
        <v>845</v>
      </c>
      <c r="V3062" s="5" t="s">
        <v>845</v>
      </c>
      <c r="W3062" s="5" t="s">
        <v>850</v>
      </c>
      <c r="X3062" s="5" t="s">
        <v>13188</v>
      </c>
      <c r="Y3062" s="6">
        <f>X3063-'Com RTOS RX'!$X3062</f>
        <v>0.0001157407407</v>
      </c>
      <c r="Z3062" s="7">
        <f>SUM(LEN(",CO_MQ135|"),'Com RTOS RX'!$H3062,LEN(",CO2_MQ135|"),'Com RTOS RX'!$I3062,LEN(",Alcool_MQ135|"),'Com RTOS RX'!$J3062,LEN(",Alcool_MQ135|"),'Com RTOS RX'!$K3062,LEN(",Toluen_MQ135|"),'Com RTOS RX'!$L3062,LEN(",MH4_MQ135|"),'Com RTOS RX'!$M3062,LEN(",O3_MQ131|"),'Com RTOS RX'!$N3062)*8</f>
        <v>672</v>
      </c>
    </row>
    <row r="3063" ht="15.75" customHeight="1">
      <c r="A3063" s="5" t="s">
        <v>13189</v>
      </c>
      <c r="B3063" s="5" t="s">
        <v>13190</v>
      </c>
      <c r="C3063" s="5" t="s">
        <v>843</v>
      </c>
      <c r="D3063" s="5" t="s">
        <v>13191</v>
      </c>
      <c r="E3063" s="5" t="s">
        <v>845</v>
      </c>
      <c r="F3063" s="5" t="s">
        <v>845</v>
      </c>
      <c r="G3063" s="5" t="s">
        <v>845</v>
      </c>
      <c r="H3063" s="5" t="s">
        <v>751</v>
      </c>
      <c r="I3063" s="5" t="s">
        <v>120</v>
      </c>
      <c r="J3063" s="5" t="s">
        <v>413</v>
      </c>
      <c r="K3063" s="5" t="s">
        <v>122</v>
      </c>
      <c r="L3063" s="5" t="s">
        <v>700</v>
      </c>
      <c r="M3063" s="5" t="s">
        <v>177</v>
      </c>
      <c r="N3063" s="5" t="s">
        <v>311</v>
      </c>
      <c r="O3063" s="5" t="s">
        <v>845</v>
      </c>
      <c r="P3063" s="5" t="s">
        <v>845</v>
      </c>
      <c r="Q3063" s="5" t="s">
        <v>847</v>
      </c>
      <c r="R3063" s="5" t="s">
        <v>845</v>
      </c>
      <c r="S3063" s="5" t="s">
        <v>9553</v>
      </c>
      <c r="T3063" s="5" t="s">
        <v>1702</v>
      </c>
      <c r="U3063" s="5" t="s">
        <v>845</v>
      </c>
      <c r="V3063" s="5" t="s">
        <v>845</v>
      </c>
      <c r="W3063" s="5" t="s">
        <v>850</v>
      </c>
      <c r="X3063" s="5" t="s">
        <v>13192</v>
      </c>
      <c r="Y3063" s="6">
        <f>X3064-'Com RTOS RX'!$X3063</f>
        <v>0.00005787037037</v>
      </c>
      <c r="Z3063" s="7">
        <f>SUM(LEN(",CO_MQ135|"),'Com RTOS RX'!$H3063,LEN(",CO2_MQ135|"),'Com RTOS RX'!$I3063,LEN(",Alcool_MQ135|"),'Com RTOS RX'!$J3063,LEN(",Alcool_MQ135|"),'Com RTOS RX'!$K3063,LEN(",Toluen_MQ135|"),'Com RTOS RX'!$L3063,LEN(",MH4_MQ135|"),'Com RTOS RX'!$M3063,LEN(",O3_MQ131|"),'Com RTOS RX'!$N3063)*8</f>
        <v>672</v>
      </c>
    </row>
    <row r="3064" ht="15.75" customHeight="1">
      <c r="A3064" s="5" t="s">
        <v>13193</v>
      </c>
      <c r="B3064" s="5" t="s">
        <v>13194</v>
      </c>
      <c r="C3064" s="5" t="s">
        <v>843</v>
      </c>
      <c r="D3064" s="5" t="s">
        <v>13195</v>
      </c>
      <c r="E3064" s="5" t="s">
        <v>845</v>
      </c>
      <c r="F3064" s="5" t="s">
        <v>845</v>
      </c>
      <c r="G3064" s="5" t="s">
        <v>845</v>
      </c>
      <c r="H3064" s="5" t="s">
        <v>584</v>
      </c>
      <c r="I3064" s="5" t="s">
        <v>48</v>
      </c>
      <c r="J3064" s="5" t="s">
        <v>412</v>
      </c>
      <c r="K3064" s="5" t="s">
        <v>100</v>
      </c>
      <c r="L3064" s="5" t="s">
        <v>749</v>
      </c>
      <c r="M3064" s="5" t="s">
        <v>160</v>
      </c>
      <c r="N3064" s="5" t="s">
        <v>311</v>
      </c>
      <c r="O3064" s="5" t="s">
        <v>845</v>
      </c>
      <c r="P3064" s="5" t="s">
        <v>845</v>
      </c>
      <c r="Q3064" s="5" t="s">
        <v>847</v>
      </c>
      <c r="R3064" s="5" t="s">
        <v>845</v>
      </c>
      <c r="S3064" s="5" t="s">
        <v>9553</v>
      </c>
      <c r="T3064" s="5" t="s">
        <v>1702</v>
      </c>
      <c r="U3064" s="5" t="s">
        <v>845</v>
      </c>
      <c r="V3064" s="5" t="s">
        <v>845</v>
      </c>
      <c r="W3064" s="5" t="s">
        <v>850</v>
      </c>
      <c r="X3064" s="5" t="s">
        <v>13196</v>
      </c>
      <c r="Y3064" s="6">
        <f>X3065-'Com RTOS RX'!$X3064</f>
        <v>0.00005787037037</v>
      </c>
      <c r="Z3064" s="7">
        <f>SUM(LEN(",CO_MQ135|"),'Com RTOS RX'!$H3064,LEN(",CO2_MQ135|"),'Com RTOS RX'!$I3064,LEN(",Alcool_MQ135|"),'Com RTOS RX'!$J3064,LEN(",Alcool_MQ135|"),'Com RTOS RX'!$K3064,LEN(",Toluen_MQ135|"),'Com RTOS RX'!$L3064,LEN(",MH4_MQ135|"),'Com RTOS RX'!$M3064,LEN(",O3_MQ131|"),'Com RTOS RX'!$N3064)*8</f>
        <v>672</v>
      </c>
    </row>
    <row r="3065" ht="15.75" customHeight="1">
      <c r="A3065" s="5" t="s">
        <v>13197</v>
      </c>
      <c r="B3065" s="5" t="s">
        <v>13198</v>
      </c>
      <c r="C3065" s="5" t="s">
        <v>843</v>
      </c>
      <c r="D3065" s="5" t="s">
        <v>13199</v>
      </c>
      <c r="E3065" s="5" t="s">
        <v>845</v>
      </c>
      <c r="F3065" s="5" t="s">
        <v>845</v>
      </c>
      <c r="G3065" s="5" t="s">
        <v>845</v>
      </c>
      <c r="H3065" s="5" t="s">
        <v>655</v>
      </c>
      <c r="I3065" s="5" t="s">
        <v>76</v>
      </c>
      <c r="J3065" s="5" t="s">
        <v>973</v>
      </c>
      <c r="K3065" s="5" t="s">
        <v>100</v>
      </c>
      <c r="L3065" s="5" t="s">
        <v>736</v>
      </c>
      <c r="M3065" s="5" t="s">
        <v>160</v>
      </c>
      <c r="N3065" s="5" t="s">
        <v>611</v>
      </c>
      <c r="O3065" s="5" t="s">
        <v>845</v>
      </c>
      <c r="P3065" s="5" t="s">
        <v>845</v>
      </c>
      <c r="Q3065" s="5" t="s">
        <v>847</v>
      </c>
      <c r="R3065" s="5" t="s">
        <v>845</v>
      </c>
      <c r="S3065" s="5" t="s">
        <v>8577</v>
      </c>
      <c r="T3065" s="5" t="s">
        <v>1702</v>
      </c>
      <c r="U3065" s="5" t="s">
        <v>845</v>
      </c>
      <c r="V3065" s="5" t="s">
        <v>845</v>
      </c>
      <c r="W3065" s="5" t="s">
        <v>850</v>
      </c>
      <c r="X3065" s="5" t="s">
        <v>13200</v>
      </c>
      <c r="Y3065" s="6">
        <f>X3066-'Com RTOS RX'!$X3065</f>
        <v>0.00005787037037</v>
      </c>
      <c r="Z3065" s="7">
        <f>SUM(LEN(",CO_MQ135|"),'Com RTOS RX'!$H3065,LEN(",CO2_MQ135|"),'Com RTOS RX'!$I3065,LEN(",Alcool_MQ135|"),'Com RTOS RX'!$J3065,LEN(",Alcool_MQ135|"),'Com RTOS RX'!$K3065,LEN(",Toluen_MQ135|"),'Com RTOS RX'!$L3065,LEN(",MH4_MQ135|"),'Com RTOS RX'!$M3065,LEN(",O3_MQ131|"),'Com RTOS RX'!$N3065)*8</f>
        <v>672</v>
      </c>
    </row>
    <row r="3066" ht="15.75" customHeight="1">
      <c r="A3066" s="5" t="s">
        <v>13201</v>
      </c>
      <c r="B3066" s="5" t="s">
        <v>13202</v>
      </c>
      <c r="C3066" s="5" t="s">
        <v>843</v>
      </c>
      <c r="D3066" s="5" t="s">
        <v>13203</v>
      </c>
      <c r="E3066" s="5" t="s">
        <v>845</v>
      </c>
      <c r="F3066" s="5" t="s">
        <v>845</v>
      </c>
      <c r="G3066" s="5" t="s">
        <v>845</v>
      </c>
      <c r="H3066" s="5" t="s">
        <v>751</v>
      </c>
      <c r="I3066" s="5" t="s">
        <v>120</v>
      </c>
      <c r="J3066" s="5" t="s">
        <v>413</v>
      </c>
      <c r="K3066" s="5" t="s">
        <v>122</v>
      </c>
      <c r="L3066" s="5" t="s">
        <v>700</v>
      </c>
      <c r="M3066" s="5" t="s">
        <v>177</v>
      </c>
      <c r="N3066" s="5" t="s">
        <v>611</v>
      </c>
      <c r="O3066" s="5" t="s">
        <v>845</v>
      </c>
      <c r="P3066" s="5" t="s">
        <v>845</v>
      </c>
      <c r="Q3066" s="5" t="s">
        <v>847</v>
      </c>
      <c r="R3066" s="5" t="s">
        <v>845</v>
      </c>
      <c r="S3066" s="5" t="s">
        <v>9553</v>
      </c>
      <c r="T3066" s="5" t="s">
        <v>1702</v>
      </c>
      <c r="U3066" s="5" t="s">
        <v>845</v>
      </c>
      <c r="V3066" s="5" t="s">
        <v>845</v>
      </c>
      <c r="W3066" s="5" t="s">
        <v>850</v>
      </c>
      <c r="X3066" s="5" t="s">
        <v>13204</v>
      </c>
      <c r="Y3066" s="6">
        <f>X3067-'Com RTOS RX'!$X3066</f>
        <v>0.00005787037037</v>
      </c>
      <c r="Z3066" s="7">
        <f>SUM(LEN(",CO_MQ135|"),'Com RTOS RX'!$H3066,LEN(",CO2_MQ135|"),'Com RTOS RX'!$I3066,LEN(",Alcool_MQ135|"),'Com RTOS RX'!$J3066,LEN(",Alcool_MQ135|"),'Com RTOS RX'!$K3066,LEN(",Toluen_MQ135|"),'Com RTOS RX'!$L3066,LEN(",MH4_MQ135|"),'Com RTOS RX'!$M3066,LEN(",O3_MQ131|"),'Com RTOS RX'!$N3066)*8</f>
        <v>672</v>
      </c>
    </row>
    <row r="3067" ht="15.75" customHeight="1">
      <c r="A3067" s="5" t="s">
        <v>13205</v>
      </c>
      <c r="B3067" s="5" t="s">
        <v>13206</v>
      </c>
      <c r="C3067" s="5" t="s">
        <v>843</v>
      </c>
      <c r="D3067" s="5" t="s">
        <v>13207</v>
      </c>
      <c r="E3067" s="5" t="s">
        <v>845</v>
      </c>
      <c r="F3067" s="5" t="s">
        <v>845</v>
      </c>
      <c r="G3067" s="5" t="s">
        <v>845</v>
      </c>
      <c r="H3067" s="5" t="s">
        <v>744</v>
      </c>
      <c r="I3067" s="5" t="s">
        <v>113</v>
      </c>
      <c r="J3067" s="5" t="s">
        <v>442</v>
      </c>
      <c r="K3067" s="5" t="s">
        <v>24</v>
      </c>
      <c r="L3067" s="5" t="s">
        <v>372</v>
      </c>
      <c r="M3067" s="5" t="s">
        <v>189</v>
      </c>
      <c r="N3067" s="5" t="s">
        <v>656</v>
      </c>
      <c r="O3067" s="5" t="s">
        <v>845</v>
      </c>
      <c r="P3067" s="5" t="s">
        <v>845</v>
      </c>
      <c r="Q3067" s="5" t="s">
        <v>847</v>
      </c>
      <c r="R3067" s="5" t="s">
        <v>845</v>
      </c>
      <c r="S3067" s="5" t="s">
        <v>9553</v>
      </c>
      <c r="T3067" s="5" t="s">
        <v>849</v>
      </c>
      <c r="U3067" s="5" t="s">
        <v>845</v>
      </c>
      <c r="V3067" s="5" t="s">
        <v>845</v>
      </c>
      <c r="W3067" s="5" t="s">
        <v>850</v>
      </c>
      <c r="X3067" s="5" t="s">
        <v>13208</v>
      </c>
      <c r="Y3067" s="6">
        <f>X3068-'Com RTOS RX'!$X3067</f>
        <v>0.00005787037037</v>
      </c>
      <c r="Z3067" s="7">
        <f>SUM(LEN(",CO_MQ135|"),'Com RTOS RX'!$H3067,LEN(",CO2_MQ135|"),'Com RTOS RX'!$I3067,LEN(",Alcool_MQ135|"),'Com RTOS RX'!$J3067,LEN(",Alcool_MQ135|"),'Com RTOS RX'!$K3067,LEN(",Toluen_MQ135|"),'Com RTOS RX'!$L3067,LEN(",MH4_MQ135|"),'Com RTOS RX'!$M3067,LEN(",O3_MQ131|"),'Com RTOS RX'!$N3067)*8</f>
        <v>672</v>
      </c>
    </row>
    <row r="3068" ht="15.75" customHeight="1">
      <c r="A3068" s="5" t="s">
        <v>13209</v>
      </c>
      <c r="B3068" s="5" t="s">
        <v>13210</v>
      </c>
      <c r="C3068" s="5" t="s">
        <v>843</v>
      </c>
      <c r="D3068" s="5" t="s">
        <v>13211</v>
      </c>
      <c r="E3068" s="5" t="s">
        <v>845</v>
      </c>
      <c r="F3068" s="5" t="s">
        <v>845</v>
      </c>
      <c r="G3068" s="5" t="s">
        <v>845</v>
      </c>
      <c r="H3068" s="5" t="s">
        <v>606</v>
      </c>
      <c r="I3068" s="5" t="s">
        <v>91</v>
      </c>
      <c r="J3068" s="5" t="s">
        <v>434</v>
      </c>
      <c r="K3068" s="5" t="s">
        <v>24</v>
      </c>
      <c r="L3068" s="5" t="s">
        <v>737</v>
      </c>
      <c r="M3068" s="5" t="s">
        <v>189</v>
      </c>
      <c r="N3068" s="5" t="s">
        <v>874</v>
      </c>
      <c r="O3068" s="5" t="s">
        <v>845</v>
      </c>
      <c r="P3068" s="5" t="s">
        <v>845</v>
      </c>
      <c r="Q3068" s="5" t="s">
        <v>847</v>
      </c>
      <c r="R3068" s="5" t="s">
        <v>845</v>
      </c>
      <c r="S3068" s="5" t="s">
        <v>9553</v>
      </c>
      <c r="T3068" s="5" t="s">
        <v>1702</v>
      </c>
      <c r="U3068" s="5" t="s">
        <v>845</v>
      </c>
      <c r="V3068" s="5" t="s">
        <v>845</v>
      </c>
      <c r="W3068" s="5" t="s">
        <v>850</v>
      </c>
      <c r="X3068" s="5" t="s">
        <v>13212</v>
      </c>
      <c r="Y3068" s="6">
        <f>X3069-'Com RTOS RX'!$X3068</f>
        <v>0.00005787037037</v>
      </c>
      <c r="Z3068" s="7">
        <f>SUM(LEN(",CO_MQ135|"),'Com RTOS RX'!$H3068,LEN(",CO2_MQ135|"),'Com RTOS RX'!$I3068,LEN(",Alcool_MQ135|"),'Com RTOS RX'!$J3068,LEN(",Alcool_MQ135|"),'Com RTOS RX'!$K3068,LEN(",Toluen_MQ135|"),'Com RTOS RX'!$L3068,LEN(",MH4_MQ135|"),'Com RTOS RX'!$M3068,LEN(",O3_MQ131|"),'Com RTOS RX'!$N3068)*8</f>
        <v>672</v>
      </c>
    </row>
    <row r="3069" ht="15.75" customHeight="1">
      <c r="A3069" s="5" t="s">
        <v>13213</v>
      </c>
      <c r="B3069" s="5" t="s">
        <v>13214</v>
      </c>
      <c r="C3069" s="5" t="s">
        <v>843</v>
      </c>
      <c r="D3069" s="5" t="s">
        <v>13215</v>
      </c>
      <c r="E3069" s="5" t="s">
        <v>845</v>
      </c>
      <c r="F3069" s="5" t="s">
        <v>845</v>
      </c>
      <c r="G3069" s="5" t="s">
        <v>845</v>
      </c>
      <c r="H3069" s="5" t="s">
        <v>312</v>
      </c>
      <c r="I3069" s="5" t="s">
        <v>76</v>
      </c>
      <c r="J3069" s="5" t="s">
        <v>313</v>
      </c>
      <c r="K3069" s="5" t="s">
        <v>100</v>
      </c>
      <c r="L3069" s="5" t="s">
        <v>314</v>
      </c>
      <c r="M3069" s="5" t="s">
        <v>160</v>
      </c>
      <c r="N3069" s="5" t="s">
        <v>604</v>
      </c>
      <c r="O3069" s="5" t="s">
        <v>845</v>
      </c>
      <c r="P3069" s="5" t="s">
        <v>845</v>
      </c>
      <c r="Q3069" s="5" t="s">
        <v>847</v>
      </c>
      <c r="R3069" s="5" t="s">
        <v>845</v>
      </c>
      <c r="S3069" s="5" t="s">
        <v>8577</v>
      </c>
      <c r="T3069" s="5" t="s">
        <v>1702</v>
      </c>
      <c r="U3069" s="5" t="s">
        <v>845</v>
      </c>
      <c r="V3069" s="5" t="s">
        <v>845</v>
      </c>
      <c r="W3069" s="5" t="s">
        <v>850</v>
      </c>
      <c r="X3069" s="5" t="s">
        <v>13216</v>
      </c>
      <c r="Y3069" s="6">
        <f>X3070-'Com RTOS RX'!$X3069</f>
        <v>0.00005787037037</v>
      </c>
      <c r="Z3069" s="7">
        <f>SUM(LEN(",CO_MQ135|"),'Com RTOS RX'!$H3069,LEN(",CO2_MQ135|"),'Com RTOS RX'!$I3069,LEN(",Alcool_MQ135|"),'Com RTOS RX'!$J3069,LEN(",Alcool_MQ135|"),'Com RTOS RX'!$K3069,LEN(",Toluen_MQ135|"),'Com RTOS RX'!$L3069,LEN(",MH4_MQ135|"),'Com RTOS RX'!$M3069,LEN(",O3_MQ131|"),'Com RTOS RX'!$N3069)*8</f>
        <v>672</v>
      </c>
    </row>
    <row r="3070" ht="15.75" customHeight="1">
      <c r="A3070" s="5" t="s">
        <v>13217</v>
      </c>
      <c r="B3070" s="5" t="s">
        <v>13218</v>
      </c>
      <c r="C3070" s="5" t="s">
        <v>843</v>
      </c>
      <c r="D3070" s="5" t="s">
        <v>13219</v>
      </c>
      <c r="E3070" s="5" t="s">
        <v>845</v>
      </c>
      <c r="F3070" s="5" t="s">
        <v>845</v>
      </c>
      <c r="G3070" s="5" t="s">
        <v>845</v>
      </c>
      <c r="H3070" s="5" t="s">
        <v>8587</v>
      </c>
      <c r="I3070" s="5" t="s">
        <v>166</v>
      </c>
      <c r="J3070" s="5" t="s">
        <v>321</v>
      </c>
      <c r="K3070" s="5" t="s">
        <v>111</v>
      </c>
      <c r="L3070" s="5" t="s">
        <v>322</v>
      </c>
      <c r="M3070" s="5" t="s">
        <v>174</v>
      </c>
      <c r="N3070" s="5" t="s">
        <v>631</v>
      </c>
      <c r="O3070" s="5" t="s">
        <v>845</v>
      </c>
      <c r="P3070" s="5" t="s">
        <v>845</v>
      </c>
      <c r="Q3070" s="5" t="s">
        <v>847</v>
      </c>
      <c r="R3070" s="5" t="s">
        <v>845</v>
      </c>
      <c r="S3070" s="5" t="s">
        <v>8577</v>
      </c>
      <c r="T3070" s="5" t="s">
        <v>849</v>
      </c>
      <c r="U3070" s="5" t="s">
        <v>845</v>
      </c>
      <c r="V3070" s="5" t="s">
        <v>845</v>
      </c>
      <c r="W3070" s="5" t="s">
        <v>850</v>
      </c>
      <c r="X3070" s="5" t="s">
        <v>13220</v>
      </c>
      <c r="Y3070" s="6">
        <f>X3071-'Com RTOS RX'!$X3070</f>
        <v>0.00005787037037</v>
      </c>
      <c r="Z3070" s="7">
        <f>SUM(LEN(",CO_MQ135|"),'Com RTOS RX'!$H3070,LEN(",CO2_MQ135|"),'Com RTOS RX'!$I3070,LEN(",Alcool_MQ135|"),'Com RTOS RX'!$J3070,LEN(",Alcool_MQ135|"),'Com RTOS RX'!$K3070,LEN(",Toluen_MQ135|"),'Com RTOS RX'!$L3070,LEN(",MH4_MQ135|"),'Com RTOS RX'!$M3070,LEN(",O3_MQ131|"),'Com RTOS RX'!$N3070)*8</f>
        <v>672</v>
      </c>
    </row>
    <row r="3071" ht="15.75" customHeight="1">
      <c r="A3071" s="5" t="s">
        <v>13221</v>
      </c>
      <c r="B3071" s="5" t="s">
        <v>13222</v>
      </c>
      <c r="C3071" s="5" t="s">
        <v>843</v>
      </c>
      <c r="D3071" s="5" t="s">
        <v>13223</v>
      </c>
      <c r="E3071" s="5" t="s">
        <v>845</v>
      </c>
      <c r="F3071" s="5" t="s">
        <v>845</v>
      </c>
      <c r="G3071" s="5" t="s">
        <v>845</v>
      </c>
      <c r="H3071" s="5" t="s">
        <v>614</v>
      </c>
      <c r="I3071" s="5" t="s">
        <v>8578</v>
      </c>
      <c r="J3071" s="5" t="s">
        <v>408</v>
      </c>
      <c r="K3071" s="5" t="s">
        <v>111</v>
      </c>
      <c r="L3071" s="5" t="s">
        <v>774</v>
      </c>
      <c r="M3071" s="5" t="s">
        <v>160</v>
      </c>
      <c r="N3071" s="5" t="s">
        <v>1381</v>
      </c>
      <c r="O3071" s="5" t="s">
        <v>845</v>
      </c>
      <c r="P3071" s="5" t="s">
        <v>845</v>
      </c>
      <c r="Q3071" s="5" t="s">
        <v>847</v>
      </c>
      <c r="R3071" s="5" t="s">
        <v>845</v>
      </c>
      <c r="S3071" s="5" t="s">
        <v>8577</v>
      </c>
      <c r="T3071" s="5" t="s">
        <v>1702</v>
      </c>
      <c r="U3071" s="5" t="s">
        <v>845</v>
      </c>
      <c r="V3071" s="5" t="s">
        <v>845</v>
      </c>
      <c r="W3071" s="5" t="s">
        <v>850</v>
      </c>
      <c r="X3071" s="5" t="s">
        <v>13224</v>
      </c>
      <c r="Y3071" s="6">
        <f>X3072-'Com RTOS RX'!$X3071</f>
        <v>0.00005787037037</v>
      </c>
      <c r="Z3071" s="7">
        <f>SUM(LEN(",CO_MQ135|"),'Com RTOS RX'!$H3071,LEN(",CO2_MQ135|"),'Com RTOS RX'!$I3071,LEN(",Alcool_MQ135|"),'Com RTOS RX'!$J3071,LEN(",Alcool_MQ135|"),'Com RTOS RX'!$K3071,LEN(",Toluen_MQ135|"),'Com RTOS RX'!$L3071,LEN(",MH4_MQ135|"),'Com RTOS RX'!$M3071,LEN(",O3_MQ131|"),'Com RTOS RX'!$N3071)*8</f>
        <v>672</v>
      </c>
    </row>
    <row r="3072" ht="15.75" customHeight="1">
      <c r="A3072" s="5" t="s">
        <v>13225</v>
      </c>
      <c r="B3072" s="5" t="s">
        <v>13226</v>
      </c>
      <c r="C3072" s="5" t="s">
        <v>843</v>
      </c>
      <c r="D3072" s="5" t="s">
        <v>13227</v>
      </c>
      <c r="E3072" s="5" t="s">
        <v>845</v>
      </c>
      <c r="F3072" s="5" t="s">
        <v>845</v>
      </c>
      <c r="G3072" s="5" t="s">
        <v>845</v>
      </c>
      <c r="H3072" s="5" t="s">
        <v>655</v>
      </c>
      <c r="I3072" s="5" t="s">
        <v>76</v>
      </c>
      <c r="J3072" s="5" t="s">
        <v>973</v>
      </c>
      <c r="K3072" s="5" t="s">
        <v>100</v>
      </c>
      <c r="L3072" s="5" t="s">
        <v>736</v>
      </c>
      <c r="M3072" s="5" t="s">
        <v>160</v>
      </c>
      <c r="N3072" s="5" t="s">
        <v>1381</v>
      </c>
      <c r="O3072" s="5" t="s">
        <v>845</v>
      </c>
      <c r="P3072" s="5" t="s">
        <v>845</v>
      </c>
      <c r="Q3072" s="5" t="s">
        <v>847</v>
      </c>
      <c r="R3072" s="5" t="s">
        <v>845</v>
      </c>
      <c r="S3072" s="5" t="s">
        <v>8577</v>
      </c>
      <c r="T3072" s="5" t="s">
        <v>1702</v>
      </c>
      <c r="U3072" s="5" t="s">
        <v>845</v>
      </c>
      <c r="V3072" s="5" t="s">
        <v>845</v>
      </c>
      <c r="W3072" s="5" t="s">
        <v>850</v>
      </c>
      <c r="X3072" s="5" t="s">
        <v>13228</v>
      </c>
      <c r="Y3072" s="6">
        <f>X3073-'Com RTOS RX'!$X3072</f>
        <v>0.00005787037037</v>
      </c>
      <c r="Z3072" s="7">
        <f>SUM(LEN(",CO_MQ135|"),'Com RTOS RX'!$H3072,LEN(",CO2_MQ135|"),'Com RTOS RX'!$I3072,LEN(",Alcool_MQ135|"),'Com RTOS RX'!$J3072,LEN(",Alcool_MQ135|"),'Com RTOS RX'!$K3072,LEN(",Toluen_MQ135|"),'Com RTOS RX'!$L3072,LEN(",MH4_MQ135|"),'Com RTOS RX'!$M3072,LEN(",O3_MQ131|"),'Com RTOS RX'!$N3072)*8</f>
        <v>672</v>
      </c>
    </row>
    <row r="3073" ht="15.75" customHeight="1">
      <c r="A3073" s="5" t="s">
        <v>13229</v>
      </c>
      <c r="B3073" s="5" t="s">
        <v>13230</v>
      </c>
      <c r="C3073" s="5" t="s">
        <v>843</v>
      </c>
      <c r="D3073" s="5" t="s">
        <v>13231</v>
      </c>
      <c r="E3073" s="5" t="s">
        <v>845</v>
      </c>
      <c r="F3073" s="5" t="s">
        <v>845</v>
      </c>
      <c r="G3073" s="5" t="s">
        <v>845</v>
      </c>
      <c r="H3073" s="5" t="s">
        <v>338</v>
      </c>
      <c r="I3073" s="5" t="s">
        <v>18</v>
      </c>
      <c r="J3073" s="5" t="s">
        <v>738</v>
      </c>
      <c r="K3073" s="5" t="s">
        <v>122</v>
      </c>
      <c r="L3073" s="5" t="s">
        <v>739</v>
      </c>
      <c r="M3073" s="5" t="s">
        <v>177</v>
      </c>
      <c r="N3073" s="5" t="s">
        <v>611</v>
      </c>
      <c r="O3073" s="5" t="s">
        <v>845</v>
      </c>
      <c r="P3073" s="5" t="s">
        <v>845</v>
      </c>
      <c r="Q3073" s="5" t="s">
        <v>847</v>
      </c>
      <c r="R3073" s="5" t="s">
        <v>845</v>
      </c>
      <c r="S3073" s="5" t="s">
        <v>9553</v>
      </c>
      <c r="T3073" s="5" t="s">
        <v>1702</v>
      </c>
      <c r="U3073" s="5" t="s">
        <v>845</v>
      </c>
      <c r="V3073" s="5" t="s">
        <v>845</v>
      </c>
      <c r="W3073" s="5" t="s">
        <v>850</v>
      </c>
      <c r="X3073" s="5" t="s">
        <v>13232</v>
      </c>
      <c r="Y3073" s="6">
        <f>X3074-'Com RTOS RX'!$X3073</f>
        <v>0.00005787037037</v>
      </c>
      <c r="Z3073" s="7">
        <f>SUM(LEN(",CO_MQ135|"),'Com RTOS RX'!$H3073,LEN(",CO2_MQ135|"),'Com RTOS RX'!$I3073,LEN(",Alcool_MQ135|"),'Com RTOS RX'!$J3073,LEN(",Alcool_MQ135|"),'Com RTOS RX'!$K3073,LEN(",Toluen_MQ135|"),'Com RTOS RX'!$L3073,LEN(",MH4_MQ135|"),'Com RTOS RX'!$M3073,LEN(",O3_MQ131|"),'Com RTOS RX'!$N3073)*8</f>
        <v>672</v>
      </c>
    </row>
    <row r="3074" ht="15.75" customHeight="1">
      <c r="A3074" s="5" t="s">
        <v>13233</v>
      </c>
      <c r="B3074" s="5" t="s">
        <v>13234</v>
      </c>
      <c r="C3074" s="5" t="s">
        <v>843</v>
      </c>
      <c r="D3074" s="5" t="s">
        <v>13235</v>
      </c>
      <c r="E3074" s="5" t="s">
        <v>845</v>
      </c>
      <c r="F3074" s="5" t="s">
        <v>845</v>
      </c>
      <c r="G3074" s="5" t="s">
        <v>845</v>
      </c>
      <c r="H3074" s="5" t="s">
        <v>683</v>
      </c>
      <c r="I3074" s="5" t="s">
        <v>43</v>
      </c>
      <c r="J3074" s="5" t="s">
        <v>750</v>
      </c>
      <c r="K3074" s="5" t="s">
        <v>38</v>
      </c>
      <c r="L3074" s="5" t="s">
        <v>702</v>
      </c>
      <c r="M3074" s="5" t="s">
        <v>9899</v>
      </c>
      <c r="N3074" s="5" t="s">
        <v>611</v>
      </c>
      <c r="O3074" s="5" t="s">
        <v>845</v>
      </c>
      <c r="P3074" s="5" t="s">
        <v>845</v>
      </c>
      <c r="Q3074" s="5" t="s">
        <v>847</v>
      </c>
      <c r="R3074" s="5" t="s">
        <v>845</v>
      </c>
      <c r="S3074" s="5" t="s">
        <v>9553</v>
      </c>
      <c r="T3074" s="5" t="s">
        <v>1702</v>
      </c>
      <c r="U3074" s="5" t="s">
        <v>845</v>
      </c>
      <c r="V3074" s="5" t="s">
        <v>845</v>
      </c>
      <c r="W3074" s="5" t="s">
        <v>850</v>
      </c>
      <c r="X3074" s="5" t="s">
        <v>13236</v>
      </c>
      <c r="Y3074" s="6">
        <f>X3075-'Com RTOS RX'!$X3074</f>
        <v>0.00005787037037</v>
      </c>
      <c r="Z3074" s="7">
        <f>SUM(LEN(",CO_MQ135|"),'Com RTOS RX'!$H3074,LEN(",CO2_MQ135|"),'Com RTOS RX'!$I3074,LEN(",Alcool_MQ135|"),'Com RTOS RX'!$J3074,LEN(",Alcool_MQ135|"),'Com RTOS RX'!$K3074,LEN(",Toluen_MQ135|"),'Com RTOS RX'!$L3074,LEN(",MH4_MQ135|"),'Com RTOS RX'!$M3074,LEN(",O3_MQ131|"),'Com RTOS RX'!$N3074)*8</f>
        <v>672</v>
      </c>
    </row>
    <row r="3075" ht="15.75" customHeight="1">
      <c r="A3075" s="5" t="s">
        <v>13237</v>
      </c>
      <c r="B3075" s="5" t="s">
        <v>13238</v>
      </c>
      <c r="C3075" s="5" t="s">
        <v>843</v>
      </c>
      <c r="D3075" s="5" t="s">
        <v>13239</v>
      </c>
      <c r="E3075" s="5" t="s">
        <v>845</v>
      </c>
      <c r="F3075" s="5" t="s">
        <v>845</v>
      </c>
      <c r="G3075" s="5" t="s">
        <v>845</v>
      </c>
      <c r="H3075" s="5" t="s">
        <v>709</v>
      </c>
      <c r="I3075" s="5" t="s">
        <v>143</v>
      </c>
      <c r="J3075" s="5" t="s">
        <v>1808</v>
      </c>
      <c r="K3075" s="5" t="s">
        <v>83</v>
      </c>
      <c r="L3075" s="5" t="s">
        <v>346</v>
      </c>
      <c r="M3075" s="5" t="s">
        <v>226</v>
      </c>
      <c r="N3075" s="5" t="s">
        <v>631</v>
      </c>
      <c r="O3075" s="5" t="s">
        <v>845</v>
      </c>
      <c r="P3075" s="5" t="s">
        <v>845</v>
      </c>
      <c r="Q3075" s="5" t="s">
        <v>847</v>
      </c>
      <c r="R3075" s="5" t="s">
        <v>845</v>
      </c>
      <c r="S3075" s="5" t="s">
        <v>9553</v>
      </c>
      <c r="T3075" s="5" t="s">
        <v>849</v>
      </c>
      <c r="U3075" s="5" t="s">
        <v>845</v>
      </c>
      <c r="V3075" s="5" t="s">
        <v>845</v>
      </c>
      <c r="W3075" s="5" t="s">
        <v>850</v>
      </c>
      <c r="X3075" s="5" t="s">
        <v>13240</v>
      </c>
      <c r="Y3075" s="6">
        <f>X3076-'Com RTOS RX'!$X3075</f>
        <v>0.00005787037037</v>
      </c>
      <c r="Z3075" s="7">
        <f>SUM(LEN(",CO_MQ135|"),'Com RTOS RX'!$H3075,LEN(",CO2_MQ135|"),'Com RTOS RX'!$I3075,LEN(",Alcool_MQ135|"),'Com RTOS RX'!$J3075,LEN(",Alcool_MQ135|"),'Com RTOS RX'!$K3075,LEN(",Toluen_MQ135|"),'Com RTOS RX'!$L3075,LEN(",MH4_MQ135|"),'Com RTOS RX'!$M3075,LEN(",O3_MQ131|"),'Com RTOS RX'!$N3075)*8</f>
        <v>672</v>
      </c>
    </row>
    <row r="3076" ht="15.75" customHeight="1">
      <c r="A3076" s="5" t="s">
        <v>13241</v>
      </c>
      <c r="B3076" s="5" t="s">
        <v>13242</v>
      </c>
      <c r="C3076" s="5" t="s">
        <v>843</v>
      </c>
      <c r="D3076" s="5" t="s">
        <v>13243</v>
      </c>
      <c r="E3076" s="5" t="s">
        <v>845</v>
      </c>
      <c r="F3076" s="5" t="s">
        <v>845</v>
      </c>
      <c r="G3076" s="5" t="s">
        <v>845</v>
      </c>
      <c r="H3076" s="5" t="s">
        <v>744</v>
      </c>
      <c r="I3076" s="5" t="s">
        <v>113</v>
      </c>
      <c r="J3076" s="5" t="s">
        <v>442</v>
      </c>
      <c r="K3076" s="5" t="s">
        <v>24</v>
      </c>
      <c r="L3076" s="5" t="s">
        <v>372</v>
      </c>
      <c r="M3076" s="5" t="s">
        <v>189</v>
      </c>
      <c r="N3076" s="5" t="s">
        <v>1381</v>
      </c>
      <c r="O3076" s="5" t="s">
        <v>845</v>
      </c>
      <c r="P3076" s="5" t="s">
        <v>845</v>
      </c>
      <c r="Q3076" s="5" t="s">
        <v>847</v>
      </c>
      <c r="R3076" s="5" t="s">
        <v>845</v>
      </c>
      <c r="S3076" s="5" t="s">
        <v>9553</v>
      </c>
      <c r="T3076" s="5" t="s">
        <v>1702</v>
      </c>
      <c r="U3076" s="5" t="s">
        <v>845</v>
      </c>
      <c r="V3076" s="5" t="s">
        <v>845</v>
      </c>
      <c r="W3076" s="5" t="s">
        <v>850</v>
      </c>
      <c r="X3076" s="5" t="s">
        <v>13244</v>
      </c>
      <c r="Y3076" s="6">
        <f>X3077-'Com RTOS RX'!$X3076</f>
        <v>0.00005787037037</v>
      </c>
      <c r="Z3076" s="7">
        <f>SUM(LEN(",CO_MQ135|"),'Com RTOS RX'!$H3076,LEN(",CO2_MQ135|"),'Com RTOS RX'!$I3076,LEN(",Alcool_MQ135|"),'Com RTOS RX'!$J3076,LEN(",Alcool_MQ135|"),'Com RTOS RX'!$K3076,LEN(",Toluen_MQ135|"),'Com RTOS RX'!$L3076,LEN(",MH4_MQ135|"),'Com RTOS RX'!$M3076,LEN(",O3_MQ131|"),'Com RTOS RX'!$N3076)*8</f>
        <v>672</v>
      </c>
    </row>
    <row r="3077" ht="15.75" customHeight="1">
      <c r="A3077" s="5" t="s">
        <v>13245</v>
      </c>
      <c r="B3077" s="5" t="s">
        <v>13246</v>
      </c>
      <c r="C3077" s="5" t="s">
        <v>843</v>
      </c>
      <c r="D3077" s="5" t="s">
        <v>13247</v>
      </c>
      <c r="E3077" s="5" t="s">
        <v>845</v>
      </c>
      <c r="F3077" s="5" t="s">
        <v>845</v>
      </c>
      <c r="G3077" s="5" t="s">
        <v>845</v>
      </c>
      <c r="H3077" s="5" t="s">
        <v>680</v>
      </c>
      <c r="I3077" s="5" t="s">
        <v>113</v>
      </c>
      <c r="J3077" s="5" t="s">
        <v>758</v>
      </c>
      <c r="K3077" s="5" t="s">
        <v>24</v>
      </c>
      <c r="L3077" s="5" t="s">
        <v>759</v>
      </c>
      <c r="M3077" s="5" t="s">
        <v>189</v>
      </c>
      <c r="N3077" s="5" t="s">
        <v>631</v>
      </c>
      <c r="O3077" s="5" t="s">
        <v>845</v>
      </c>
      <c r="P3077" s="5" t="s">
        <v>845</v>
      </c>
      <c r="Q3077" s="5" t="s">
        <v>847</v>
      </c>
      <c r="R3077" s="5" t="s">
        <v>845</v>
      </c>
      <c r="S3077" s="5" t="s">
        <v>9553</v>
      </c>
      <c r="T3077" s="5" t="s">
        <v>849</v>
      </c>
      <c r="U3077" s="5" t="s">
        <v>845</v>
      </c>
      <c r="V3077" s="5" t="s">
        <v>845</v>
      </c>
      <c r="W3077" s="5" t="s">
        <v>850</v>
      </c>
      <c r="X3077" s="5" t="s">
        <v>13248</v>
      </c>
      <c r="Y3077" s="6">
        <f>X3078-'Com RTOS RX'!$X3077</f>
        <v>0.00005787037037</v>
      </c>
      <c r="Z3077" s="7">
        <f>SUM(LEN(",CO_MQ135|"),'Com RTOS RX'!$H3077,LEN(",CO2_MQ135|"),'Com RTOS RX'!$I3077,LEN(",Alcool_MQ135|"),'Com RTOS RX'!$J3077,LEN(",Alcool_MQ135|"),'Com RTOS RX'!$K3077,LEN(",Toluen_MQ135|"),'Com RTOS RX'!$L3077,LEN(",MH4_MQ135|"),'Com RTOS RX'!$M3077,LEN(",O3_MQ131|"),'Com RTOS RX'!$N3077)*8</f>
        <v>672</v>
      </c>
    </row>
    <row r="3078" ht="15.75" customHeight="1">
      <c r="A3078" s="5" t="s">
        <v>13249</v>
      </c>
      <c r="B3078" s="5" t="s">
        <v>13250</v>
      </c>
      <c r="C3078" s="5" t="s">
        <v>843</v>
      </c>
      <c r="D3078" s="5" t="s">
        <v>13251</v>
      </c>
      <c r="E3078" s="5" t="s">
        <v>845</v>
      </c>
      <c r="F3078" s="5" t="s">
        <v>845</v>
      </c>
      <c r="G3078" s="5" t="s">
        <v>845</v>
      </c>
      <c r="H3078" s="5" t="s">
        <v>762</v>
      </c>
      <c r="I3078" s="5" t="s">
        <v>65</v>
      </c>
      <c r="J3078" s="5" t="s">
        <v>462</v>
      </c>
      <c r="K3078" s="5" t="s">
        <v>855</v>
      </c>
      <c r="L3078" s="5" t="s">
        <v>393</v>
      </c>
      <c r="M3078" s="5" t="s">
        <v>201</v>
      </c>
      <c r="N3078" s="5" t="s">
        <v>639</v>
      </c>
      <c r="O3078" s="5" t="s">
        <v>845</v>
      </c>
      <c r="P3078" s="5" t="s">
        <v>845</v>
      </c>
      <c r="Q3078" s="5" t="s">
        <v>847</v>
      </c>
      <c r="R3078" s="5" t="s">
        <v>845</v>
      </c>
      <c r="S3078" s="5" t="s">
        <v>9553</v>
      </c>
      <c r="T3078" s="5" t="s">
        <v>849</v>
      </c>
      <c r="U3078" s="5" t="s">
        <v>845</v>
      </c>
      <c r="V3078" s="5" t="s">
        <v>845</v>
      </c>
      <c r="W3078" s="5" t="s">
        <v>850</v>
      </c>
      <c r="X3078" s="5" t="s">
        <v>13252</v>
      </c>
      <c r="Y3078" s="6">
        <f>X3079-'Com RTOS RX'!$X3078</f>
        <v>0.00006944444444</v>
      </c>
      <c r="Z3078" s="7">
        <f>SUM(LEN(",CO_MQ135|"),'Com RTOS RX'!$H3078,LEN(",CO2_MQ135|"),'Com RTOS RX'!$I3078,LEN(",Alcool_MQ135|"),'Com RTOS RX'!$J3078,LEN(",Alcool_MQ135|"),'Com RTOS RX'!$K3078,LEN(",Toluen_MQ135|"),'Com RTOS RX'!$L3078,LEN(",MH4_MQ135|"),'Com RTOS RX'!$M3078,LEN(",O3_MQ131|"),'Com RTOS RX'!$N3078)*8</f>
        <v>672</v>
      </c>
    </row>
    <row r="3079" ht="15.75" customHeight="1">
      <c r="A3079" s="5" t="s">
        <v>13253</v>
      </c>
      <c r="B3079" s="5" t="s">
        <v>13254</v>
      </c>
      <c r="C3079" s="5" t="s">
        <v>843</v>
      </c>
      <c r="D3079" s="5" t="s">
        <v>13255</v>
      </c>
      <c r="E3079" s="5" t="s">
        <v>845</v>
      </c>
      <c r="F3079" s="5" t="s">
        <v>845</v>
      </c>
      <c r="G3079" s="5" t="s">
        <v>845</v>
      </c>
      <c r="H3079" s="5" t="s">
        <v>318</v>
      </c>
      <c r="I3079" s="5" t="s">
        <v>9842</v>
      </c>
      <c r="J3079" s="5" t="s">
        <v>742</v>
      </c>
      <c r="K3079" s="5" t="s">
        <v>141</v>
      </c>
      <c r="L3079" s="5" t="s">
        <v>743</v>
      </c>
      <c r="M3079" s="5" t="s">
        <v>189</v>
      </c>
      <c r="N3079" s="5" t="s">
        <v>631</v>
      </c>
      <c r="O3079" s="5" t="s">
        <v>845</v>
      </c>
      <c r="P3079" s="5" t="s">
        <v>845</v>
      </c>
      <c r="Q3079" s="5" t="s">
        <v>847</v>
      </c>
      <c r="R3079" s="5" t="s">
        <v>845</v>
      </c>
      <c r="S3079" s="5" t="s">
        <v>9553</v>
      </c>
      <c r="T3079" s="5" t="s">
        <v>849</v>
      </c>
      <c r="U3079" s="5" t="s">
        <v>845</v>
      </c>
      <c r="V3079" s="5" t="s">
        <v>845</v>
      </c>
      <c r="W3079" s="5" t="s">
        <v>850</v>
      </c>
      <c r="X3079" s="5" t="s">
        <v>13256</v>
      </c>
      <c r="Y3079" s="6">
        <f>X3080-'Com RTOS RX'!$X3079</f>
        <v>0.0000462962963</v>
      </c>
      <c r="Z3079" s="7">
        <f>SUM(LEN(",CO_MQ135|"),'Com RTOS RX'!$H3079,LEN(",CO2_MQ135|"),'Com RTOS RX'!$I3079,LEN(",Alcool_MQ135|"),'Com RTOS RX'!$J3079,LEN(",Alcool_MQ135|"),'Com RTOS RX'!$K3079,LEN(",Toluen_MQ135|"),'Com RTOS RX'!$L3079,LEN(",MH4_MQ135|"),'Com RTOS RX'!$M3079,LEN(",O3_MQ131|"),'Com RTOS RX'!$N3079)*8</f>
        <v>672</v>
      </c>
    </row>
    <row r="3080" ht="15.75" customHeight="1">
      <c r="A3080" s="5" t="s">
        <v>13257</v>
      </c>
      <c r="B3080" s="5" t="s">
        <v>13258</v>
      </c>
      <c r="C3080" s="5" t="s">
        <v>843</v>
      </c>
      <c r="D3080" s="5" t="s">
        <v>13259</v>
      </c>
      <c r="E3080" s="5" t="s">
        <v>845</v>
      </c>
      <c r="F3080" s="5" t="s">
        <v>845</v>
      </c>
      <c r="G3080" s="5" t="s">
        <v>845</v>
      </c>
      <c r="H3080" s="5" t="s">
        <v>380</v>
      </c>
      <c r="I3080" s="5" t="s">
        <v>9664</v>
      </c>
      <c r="J3080" s="5" t="s">
        <v>514</v>
      </c>
      <c r="K3080" s="5" t="s">
        <v>167</v>
      </c>
      <c r="L3080" s="5" t="s">
        <v>9681</v>
      </c>
      <c r="M3080" s="5" t="s">
        <v>217</v>
      </c>
      <c r="N3080" s="5" t="s">
        <v>646</v>
      </c>
      <c r="O3080" s="5" t="s">
        <v>845</v>
      </c>
      <c r="P3080" s="5" t="s">
        <v>845</v>
      </c>
      <c r="Q3080" s="5" t="s">
        <v>847</v>
      </c>
      <c r="R3080" s="5" t="s">
        <v>845</v>
      </c>
      <c r="S3080" s="5" t="s">
        <v>9553</v>
      </c>
      <c r="T3080" s="5" t="s">
        <v>849</v>
      </c>
      <c r="U3080" s="5" t="s">
        <v>845</v>
      </c>
      <c r="V3080" s="5" t="s">
        <v>845</v>
      </c>
      <c r="W3080" s="5" t="s">
        <v>850</v>
      </c>
      <c r="X3080" s="5" t="s">
        <v>13260</v>
      </c>
      <c r="Y3080" s="6">
        <f>X3081-'Com RTOS RX'!$X3080</f>
        <v>0.00006944444444</v>
      </c>
      <c r="Z3080" s="7">
        <f>SUM(LEN(",CO_MQ135|"),'Com RTOS RX'!$H3080,LEN(",CO2_MQ135|"),'Com RTOS RX'!$I3080,LEN(",Alcool_MQ135|"),'Com RTOS RX'!$J3080,LEN(",Alcool_MQ135|"),'Com RTOS RX'!$K3080,LEN(",Toluen_MQ135|"),'Com RTOS RX'!$L3080,LEN(",MH4_MQ135|"),'Com RTOS RX'!$M3080,LEN(",O3_MQ131|"),'Com RTOS RX'!$N3080)*8</f>
        <v>672</v>
      </c>
    </row>
    <row r="3081" ht="15.75" customHeight="1">
      <c r="A3081" s="5" t="s">
        <v>13261</v>
      </c>
      <c r="B3081" s="5" t="s">
        <v>13262</v>
      </c>
      <c r="C3081" s="5" t="s">
        <v>843</v>
      </c>
      <c r="D3081" s="5" t="s">
        <v>13263</v>
      </c>
      <c r="E3081" s="5" t="s">
        <v>845</v>
      </c>
      <c r="F3081" s="5" t="s">
        <v>845</v>
      </c>
      <c r="G3081" s="5" t="s">
        <v>845</v>
      </c>
      <c r="H3081" s="5" t="s">
        <v>754</v>
      </c>
      <c r="I3081" s="5" t="s">
        <v>106</v>
      </c>
      <c r="J3081" s="5" t="s">
        <v>769</v>
      </c>
      <c r="K3081" s="5" t="s">
        <v>855</v>
      </c>
      <c r="L3081" s="5" t="s">
        <v>376</v>
      </c>
      <c r="M3081" s="5" t="s">
        <v>182</v>
      </c>
      <c r="N3081" s="5" t="s">
        <v>631</v>
      </c>
      <c r="O3081" s="5" t="s">
        <v>845</v>
      </c>
      <c r="P3081" s="5" t="s">
        <v>845</v>
      </c>
      <c r="Q3081" s="5" t="s">
        <v>847</v>
      </c>
      <c r="R3081" s="5" t="s">
        <v>845</v>
      </c>
      <c r="S3081" s="5" t="s">
        <v>9553</v>
      </c>
      <c r="T3081" s="5" t="s">
        <v>849</v>
      </c>
      <c r="U3081" s="5" t="s">
        <v>845</v>
      </c>
      <c r="V3081" s="5" t="s">
        <v>845</v>
      </c>
      <c r="W3081" s="5" t="s">
        <v>850</v>
      </c>
      <c r="X3081" s="5" t="s">
        <v>13264</v>
      </c>
      <c r="Y3081" s="6">
        <f>X3082-'Com RTOS RX'!$X3081</f>
        <v>0.00005787037037</v>
      </c>
      <c r="Z3081" s="7">
        <f>SUM(LEN(",CO_MQ135|"),'Com RTOS RX'!$H3081,LEN(",CO2_MQ135|"),'Com RTOS RX'!$I3081,LEN(",Alcool_MQ135|"),'Com RTOS RX'!$J3081,LEN(",Alcool_MQ135|"),'Com RTOS RX'!$K3081,LEN(",Toluen_MQ135|"),'Com RTOS RX'!$L3081,LEN(",MH4_MQ135|"),'Com RTOS RX'!$M3081,LEN(",O3_MQ131|"),'Com RTOS RX'!$N3081)*8</f>
        <v>672</v>
      </c>
    </row>
    <row r="3082" ht="15.75" customHeight="1">
      <c r="A3082" s="5" t="s">
        <v>13265</v>
      </c>
      <c r="B3082" s="5" t="s">
        <v>13266</v>
      </c>
      <c r="C3082" s="5" t="s">
        <v>843</v>
      </c>
      <c r="D3082" s="5" t="s">
        <v>13267</v>
      </c>
      <c r="E3082" s="5" t="s">
        <v>845</v>
      </c>
      <c r="F3082" s="5" t="s">
        <v>845</v>
      </c>
      <c r="G3082" s="5" t="s">
        <v>845</v>
      </c>
      <c r="H3082" s="5" t="s">
        <v>762</v>
      </c>
      <c r="I3082" s="5" t="s">
        <v>65</v>
      </c>
      <c r="J3082" s="5" t="s">
        <v>462</v>
      </c>
      <c r="K3082" s="5" t="s">
        <v>855</v>
      </c>
      <c r="L3082" s="5" t="s">
        <v>393</v>
      </c>
      <c r="M3082" s="5" t="s">
        <v>201</v>
      </c>
      <c r="N3082" s="5" t="s">
        <v>631</v>
      </c>
      <c r="O3082" s="5" t="s">
        <v>845</v>
      </c>
      <c r="P3082" s="5" t="s">
        <v>845</v>
      </c>
      <c r="Q3082" s="5" t="s">
        <v>847</v>
      </c>
      <c r="R3082" s="5" t="s">
        <v>845</v>
      </c>
      <c r="S3082" s="5" t="s">
        <v>9553</v>
      </c>
      <c r="T3082" s="5" t="s">
        <v>849</v>
      </c>
      <c r="U3082" s="5" t="s">
        <v>845</v>
      </c>
      <c r="V3082" s="5" t="s">
        <v>845</v>
      </c>
      <c r="W3082" s="5" t="s">
        <v>850</v>
      </c>
      <c r="X3082" s="5" t="s">
        <v>13268</v>
      </c>
      <c r="Y3082" s="6">
        <f>X3083-'Com RTOS RX'!$X3082</f>
        <v>0.0001041666667</v>
      </c>
      <c r="Z3082" s="7">
        <f>SUM(LEN(",CO_MQ135|"),'Com RTOS RX'!$H3082,LEN(",CO2_MQ135|"),'Com RTOS RX'!$I3082,LEN(",Alcool_MQ135|"),'Com RTOS RX'!$J3082,LEN(",Alcool_MQ135|"),'Com RTOS RX'!$K3082,LEN(",Toluen_MQ135|"),'Com RTOS RX'!$L3082,LEN(",MH4_MQ135|"),'Com RTOS RX'!$M3082,LEN(",O3_MQ131|"),'Com RTOS RX'!$N3082)*8</f>
        <v>672</v>
      </c>
    </row>
    <row r="3083" ht="15.75" customHeight="1">
      <c r="A3083" s="5" t="s">
        <v>13269</v>
      </c>
      <c r="B3083" s="5" t="s">
        <v>13270</v>
      </c>
      <c r="C3083" s="5" t="s">
        <v>843</v>
      </c>
      <c r="D3083" s="5" t="s">
        <v>13271</v>
      </c>
      <c r="E3083" s="5" t="s">
        <v>845</v>
      </c>
      <c r="F3083" s="5" t="s">
        <v>845</v>
      </c>
      <c r="G3083" s="5" t="s">
        <v>845</v>
      </c>
      <c r="H3083" s="5" t="s">
        <v>698</v>
      </c>
      <c r="I3083" s="5" t="s">
        <v>39</v>
      </c>
      <c r="J3083" s="5" t="s">
        <v>457</v>
      </c>
      <c r="K3083" s="5" t="s">
        <v>53</v>
      </c>
      <c r="L3083" s="5" t="s">
        <v>365</v>
      </c>
      <c r="M3083" s="5" t="s">
        <v>182</v>
      </c>
      <c r="N3083" s="5" t="s">
        <v>646</v>
      </c>
      <c r="O3083" s="5" t="s">
        <v>845</v>
      </c>
      <c r="P3083" s="5" t="s">
        <v>845</v>
      </c>
      <c r="Q3083" s="5" t="s">
        <v>847</v>
      </c>
      <c r="R3083" s="5" t="s">
        <v>845</v>
      </c>
      <c r="S3083" s="5" t="s">
        <v>9553</v>
      </c>
      <c r="T3083" s="5" t="s">
        <v>849</v>
      </c>
      <c r="U3083" s="5" t="s">
        <v>845</v>
      </c>
      <c r="V3083" s="5" t="s">
        <v>845</v>
      </c>
      <c r="W3083" s="5" t="s">
        <v>850</v>
      </c>
      <c r="X3083" s="5" t="s">
        <v>13272</v>
      </c>
      <c r="Y3083" s="6">
        <f>X3084-'Com RTOS RX'!$X3083</f>
        <v>0.00006944444444</v>
      </c>
      <c r="Z3083" s="7">
        <f>SUM(LEN(",CO_MQ135|"),'Com RTOS RX'!$H3083,LEN(",CO2_MQ135|"),'Com RTOS RX'!$I3083,LEN(",Alcool_MQ135|"),'Com RTOS RX'!$J3083,LEN(",Alcool_MQ135|"),'Com RTOS RX'!$K3083,LEN(",Toluen_MQ135|"),'Com RTOS RX'!$L3083,LEN(",MH4_MQ135|"),'Com RTOS RX'!$M3083,LEN(",O3_MQ131|"),'Com RTOS RX'!$N3083)*8</f>
        <v>672</v>
      </c>
    </row>
    <row r="3084" ht="15.75" customHeight="1">
      <c r="A3084" s="5" t="s">
        <v>13273</v>
      </c>
      <c r="B3084" s="5" t="s">
        <v>13274</v>
      </c>
      <c r="C3084" s="5" t="s">
        <v>843</v>
      </c>
      <c r="D3084" s="5" t="s">
        <v>13275</v>
      </c>
      <c r="E3084" s="5" t="s">
        <v>845</v>
      </c>
      <c r="F3084" s="5" t="s">
        <v>845</v>
      </c>
      <c r="G3084" s="5" t="s">
        <v>845</v>
      </c>
      <c r="H3084" s="5" t="s">
        <v>754</v>
      </c>
      <c r="I3084" s="5" t="s">
        <v>106</v>
      </c>
      <c r="J3084" s="5" t="s">
        <v>769</v>
      </c>
      <c r="K3084" s="5" t="s">
        <v>855</v>
      </c>
      <c r="L3084" s="5" t="s">
        <v>376</v>
      </c>
      <c r="M3084" s="5" t="s">
        <v>182</v>
      </c>
      <c r="N3084" s="5" t="s">
        <v>646</v>
      </c>
      <c r="O3084" s="5" t="s">
        <v>845</v>
      </c>
      <c r="P3084" s="5" t="s">
        <v>845</v>
      </c>
      <c r="Q3084" s="5" t="s">
        <v>847</v>
      </c>
      <c r="R3084" s="5" t="s">
        <v>845</v>
      </c>
      <c r="S3084" s="5" t="s">
        <v>9553</v>
      </c>
      <c r="T3084" s="5" t="s">
        <v>849</v>
      </c>
      <c r="U3084" s="5" t="s">
        <v>845</v>
      </c>
      <c r="V3084" s="5" t="s">
        <v>845</v>
      </c>
      <c r="W3084" s="5" t="s">
        <v>850</v>
      </c>
      <c r="X3084" s="5" t="s">
        <v>13276</v>
      </c>
      <c r="Y3084" s="6">
        <f>X3085-'Com RTOS RX'!$X3084</f>
        <v>0.0000462962963</v>
      </c>
      <c r="Z3084" s="7">
        <f>SUM(LEN(",CO_MQ135|"),'Com RTOS RX'!$H3084,LEN(",CO2_MQ135|"),'Com RTOS RX'!$I3084,LEN(",Alcool_MQ135|"),'Com RTOS RX'!$J3084,LEN(",Alcool_MQ135|"),'Com RTOS RX'!$K3084,LEN(",Toluen_MQ135|"),'Com RTOS RX'!$L3084,LEN(",MH4_MQ135|"),'Com RTOS RX'!$M3084,LEN(",O3_MQ131|"),'Com RTOS RX'!$N3084)*8</f>
        <v>672</v>
      </c>
    </row>
    <row r="3085" ht="15.75" customHeight="1">
      <c r="A3085" s="5" t="s">
        <v>13277</v>
      </c>
      <c r="B3085" s="5" t="s">
        <v>13278</v>
      </c>
      <c r="C3085" s="5" t="s">
        <v>843</v>
      </c>
      <c r="D3085" s="5" t="s">
        <v>13279</v>
      </c>
      <c r="E3085" s="5" t="s">
        <v>845</v>
      </c>
      <c r="F3085" s="5" t="s">
        <v>845</v>
      </c>
      <c r="G3085" s="5" t="s">
        <v>845</v>
      </c>
      <c r="H3085" s="5" t="s">
        <v>380</v>
      </c>
      <c r="I3085" s="5" t="s">
        <v>9664</v>
      </c>
      <c r="J3085" s="5" t="s">
        <v>514</v>
      </c>
      <c r="K3085" s="5" t="s">
        <v>167</v>
      </c>
      <c r="L3085" s="5" t="s">
        <v>9681</v>
      </c>
      <c r="M3085" s="5" t="s">
        <v>217</v>
      </c>
      <c r="N3085" s="5" t="s">
        <v>631</v>
      </c>
      <c r="O3085" s="5" t="s">
        <v>845</v>
      </c>
      <c r="P3085" s="5" t="s">
        <v>845</v>
      </c>
      <c r="Q3085" s="5" t="s">
        <v>847</v>
      </c>
      <c r="R3085" s="5" t="s">
        <v>845</v>
      </c>
      <c r="S3085" s="5" t="s">
        <v>9553</v>
      </c>
      <c r="T3085" s="5" t="s">
        <v>849</v>
      </c>
      <c r="U3085" s="5" t="s">
        <v>845</v>
      </c>
      <c r="V3085" s="5" t="s">
        <v>845</v>
      </c>
      <c r="W3085" s="5" t="s">
        <v>850</v>
      </c>
      <c r="X3085" s="5" t="s">
        <v>13280</v>
      </c>
      <c r="Y3085" s="6">
        <f>X3086-'Com RTOS RX'!$X3085</f>
        <v>0.00005787037037</v>
      </c>
      <c r="Z3085" s="7">
        <f>SUM(LEN(",CO_MQ135|"),'Com RTOS RX'!$H3085,LEN(",CO2_MQ135|"),'Com RTOS RX'!$I3085,LEN(",Alcool_MQ135|"),'Com RTOS RX'!$J3085,LEN(",Alcool_MQ135|"),'Com RTOS RX'!$K3085,LEN(",Toluen_MQ135|"),'Com RTOS RX'!$L3085,LEN(",MH4_MQ135|"),'Com RTOS RX'!$M3085,LEN(",O3_MQ131|"),'Com RTOS RX'!$N3085)*8</f>
        <v>672</v>
      </c>
    </row>
    <row r="3086" ht="15.75" customHeight="1">
      <c r="A3086" s="5" t="s">
        <v>13281</v>
      </c>
      <c r="B3086" s="5" t="s">
        <v>13282</v>
      </c>
      <c r="C3086" s="5" t="s">
        <v>843</v>
      </c>
      <c r="D3086" s="5" t="s">
        <v>13283</v>
      </c>
      <c r="E3086" s="5" t="s">
        <v>845</v>
      </c>
      <c r="F3086" s="5" t="s">
        <v>845</v>
      </c>
      <c r="G3086" s="5" t="s">
        <v>845</v>
      </c>
      <c r="H3086" s="5" t="s">
        <v>733</v>
      </c>
      <c r="I3086" s="5" t="s">
        <v>9842</v>
      </c>
      <c r="J3086" s="5" t="s">
        <v>734</v>
      </c>
      <c r="K3086" s="5" t="s">
        <v>141</v>
      </c>
      <c r="L3086" s="5" t="s">
        <v>735</v>
      </c>
      <c r="M3086" s="5" t="s">
        <v>201</v>
      </c>
      <c r="N3086" s="5" t="s">
        <v>639</v>
      </c>
      <c r="O3086" s="5" t="s">
        <v>845</v>
      </c>
      <c r="P3086" s="5" t="s">
        <v>845</v>
      </c>
      <c r="Q3086" s="5" t="s">
        <v>847</v>
      </c>
      <c r="R3086" s="5" t="s">
        <v>845</v>
      </c>
      <c r="S3086" s="5" t="s">
        <v>9553</v>
      </c>
      <c r="T3086" s="5" t="s">
        <v>849</v>
      </c>
      <c r="U3086" s="5" t="s">
        <v>845</v>
      </c>
      <c r="V3086" s="5" t="s">
        <v>845</v>
      </c>
      <c r="W3086" s="5" t="s">
        <v>850</v>
      </c>
      <c r="X3086" s="5" t="s">
        <v>13284</v>
      </c>
      <c r="Y3086" s="6">
        <f>X3087-'Com RTOS RX'!$X3086</f>
        <v>0.00006944444444</v>
      </c>
      <c r="Z3086" s="7">
        <f>SUM(LEN(",CO_MQ135|"),'Com RTOS RX'!$H3086,LEN(",CO2_MQ135|"),'Com RTOS RX'!$I3086,LEN(",Alcool_MQ135|"),'Com RTOS RX'!$J3086,LEN(",Alcool_MQ135|"),'Com RTOS RX'!$K3086,LEN(",Toluen_MQ135|"),'Com RTOS RX'!$L3086,LEN(",MH4_MQ135|"),'Com RTOS RX'!$M3086,LEN(",O3_MQ131|"),'Com RTOS RX'!$N3086)*8</f>
        <v>672</v>
      </c>
    </row>
    <row r="3087" ht="15.75" customHeight="1">
      <c r="A3087" s="5" t="s">
        <v>13285</v>
      </c>
      <c r="B3087" s="5" t="s">
        <v>13286</v>
      </c>
      <c r="C3087" s="5" t="s">
        <v>843</v>
      </c>
      <c r="D3087" s="5" t="s">
        <v>13287</v>
      </c>
      <c r="E3087" s="5" t="s">
        <v>845</v>
      </c>
      <c r="F3087" s="5" t="s">
        <v>845</v>
      </c>
      <c r="G3087" s="5" t="s">
        <v>845</v>
      </c>
      <c r="H3087" s="5" t="s">
        <v>755</v>
      </c>
      <c r="I3087" s="5" t="s">
        <v>115</v>
      </c>
      <c r="J3087" s="5" t="s">
        <v>756</v>
      </c>
      <c r="K3087" s="5" t="s">
        <v>38</v>
      </c>
      <c r="L3087" s="5" t="s">
        <v>757</v>
      </c>
      <c r="M3087" s="5" t="s">
        <v>9899</v>
      </c>
      <c r="N3087" s="5" t="s">
        <v>656</v>
      </c>
      <c r="O3087" s="5" t="s">
        <v>845</v>
      </c>
      <c r="P3087" s="5" t="s">
        <v>845</v>
      </c>
      <c r="Q3087" s="5" t="s">
        <v>847</v>
      </c>
      <c r="R3087" s="5" t="s">
        <v>845</v>
      </c>
      <c r="S3087" s="5" t="s">
        <v>9553</v>
      </c>
      <c r="T3087" s="5" t="s">
        <v>849</v>
      </c>
      <c r="U3087" s="5" t="s">
        <v>845</v>
      </c>
      <c r="V3087" s="5" t="s">
        <v>845</v>
      </c>
      <c r="W3087" s="5" t="s">
        <v>850</v>
      </c>
      <c r="X3087" s="5" t="s">
        <v>13288</v>
      </c>
      <c r="Y3087" s="6">
        <f>X3088-'Com RTOS RX'!$X3087</f>
        <v>0.00005787037037</v>
      </c>
      <c r="Z3087" s="7">
        <f>SUM(LEN(",CO_MQ135|"),'Com RTOS RX'!$H3087,LEN(",CO2_MQ135|"),'Com RTOS RX'!$I3087,LEN(",Alcool_MQ135|"),'Com RTOS RX'!$J3087,LEN(",Alcool_MQ135|"),'Com RTOS RX'!$K3087,LEN(",Toluen_MQ135|"),'Com RTOS RX'!$L3087,LEN(",MH4_MQ135|"),'Com RTOS RX'!$M3087,LEN(",O3_MQ131|"),'Com RTOS RX'!$N3087)*8</f>
        <v>672</v>
      </c>
    </row>
    <row r="3088" ht="15.75" customHeight="1">
      <c r="A3088" s="5" t="s">
        <v>13289</v>
      </c>
      <c r="B3088" s="5" t="s">
        <v>13290</v>
      </c>
      <c r="C3088" s="5" t="s">
        <v>843</v>
      </c>
      <c r="D3088" s="5" t="s">
        <v>13291</v>
      </c>
      <c r="E3088" s="5" t="s">
        <v>845</v>
      </c>
      <c r="F3088" s="5" t="s">
        <v>845</v>
      </c>
      <c r="G3088" s="5" t="s">
        <v>845</v>
      </c>
      <c r="H3088" s="5" t="s">
        <v>722</v>
      </c>
      <c r="I3088" s="5" t="s">
        <v>106</v>
      </c>
      <c r="J3088" s="5" t="s">
        <v>458</v>
      </c>
      <c r="K3088" s="5" t="s">
        <v>855</v>
      </c>
      <c r="L3088" s="5" t="s">
        <v>410</v>
      </c>
      <c r="M3088" s="5" t="s">
        <v>182</v>
      </c>
      <c r="N3088" s="5" t="s">
        <v>646</v>
      </c>
      <c r="O3088" s="5" t="s">
        <v>845</v>
      </c>
      <c r="P3088" s="5" t="s">
        <v>845</v>
      </c>
      <c r="Q3088" s="5" t="s">
        <v>847</v>
      </c>
      <c r="R3088" s="5" t="s">
        <v>845</v>
      </c>
      <c r="S3088" s="5" t="s">
        <v>9553</v>
      </c>
      <c r="T3088" s="5" t="s">
        <v>849</v>
      </c>
      <c r="U3088" s="5" t="s">
        <v>845</v>
      </c>
      <c r="V3088" s="5" t="s">
        <v>845</v>
      </c>
      <c r="W3088" s="5" t="s">
        <v>850</v>
      </c>
      <c r="X3088" s="5" t="s">
        <v>13292</v>
      </c>
      <c r="Y3088" s="6">
        <f>X3089-'Com RTOS RX'!$X3088</f>
        <v>0.00005787037037</v>
      </c>
      <c r="Z3088" s="7">
        <f>SUM(LEN(",CO_MQ135|"),'Com RTOS RX'!$H3088,LEN(",CO2_MQ135|"),'Com RTOS RX'!$I3088,LEN(",Alcool_MQ135|"),'Com RTOS RX'!$J3088,LEN(",Alcool_MQ135|"),'Com RTOS RX'!$K3088,LEN(",Toluen_MQ135|"),'Com RTOS RX'!$L3088,LEN(",MH4_MQ135|"),'Com RTOS RX'!$M3088,LEN(",O3_MQ131|"),'Com RTOS RX'!$N3088)*8</f>
        <v>672</v>
      </c>
    </row>
    <row r="3089" ht="15.75" customHeight="1">
      <c r="A3089" s="5" t="s">
        <v>13293</v>
      </c>
      <c r="B3089" s="5" t="s">
        <v>13294</v>
      </c>
      <c r="C3089" s="5" t="s">
        <v>843</v>
      </c>
      <c r="D3089" s="5" t="s">
        <v>13295</v>
      </c>
      <c r="E3089" s="5" t="s">
        <v>845</v>
      </c>
      <c r="F3089" s="5" t="s">
        <v>845</v>
      </c>
      <c r="G3089" s="5" t="s">
        <v>845</v>
      </c>
      <c r="H3089" s="5" t="s">
        <v>724</v>
      </c>
      <c r="I3089" s="5" t="s">
        <v>39</v>
      </c>
      <c r="J3089" s="5" t="s">
        <v>457</v>
      </c>
      <c r="K3089" s="5" t="s">
        <v>53</v>
      </c>
      <c r="L3089" s="5" t="s">
        <v>384</v>
      </c>
      <c r="M3089" s="5" t="s">
        <v>182</v>
      </c>
      <c r="N3089" s="5" t="s">
        <v>646</v>
      </c>
      <c r="O3089" s="5" t="s">
        <v>845</v>
      </c>
      <c r="P3089" s="5" t="s">
        <v>845</v>
      </c>
      <c r="Q3089" s="5" t="s">
        <v>847</v>
      </c>
      <c r="R3089" s="5" t="s">
        <v>845</v>
      </c>
      <c r="S3089" s="5" t="s">
        <v>9553</v>
      </c>
      <c r="T3089" s="5" t="s">
        <v>849</v>
      </c>
      <c r="U3089" s="5" t="s">
        <v>845</v>
      </c>
      <c r="V3089" s="5" t="s">
        <v>845</v>
      </c>
      <c r="W3089" s="5" t="s">
        <v>850</v>
      </c>
      <c r="X3089" s="5" t="s">
        <v>13296</v>
      </c>
      <c r="Y3089" s="6">
        <f>X3090-'Com RTOS RX'!$X3089</f>
        <v>0.0001157407407</v>
      </c>
      <c r="Z3089" s="7">
        <f>SUM(LEN(",CO_MQ135|"),'Com RTOS RX'!$H3089,LEN(",CO2_MQ135|"),'Com RTOS RX'!$I3089,LEN(",Alcool_MQ135|"),'Com RTOS RX'!$J3089,LEN(",Alcool_MQ135|"),'Com RTOS RX'!$K3089,LEN(",Toluen_MQ135|"),'Com RTOS RX'!$L3089,LEN(",MH4_MQ135|"),'Com RTOS RX'!$M3089,LEN(",O3_MQ131|"),'Com RTOS RX'!$N3089)*8</f>
        <v>672</v>
      </c>
    </row>
    <row r="3090" ht="15.75" customHeight="1">
      <c r="A3090" s="5" t="s">
        <v>13297</v>
      </c>
      <c r="B3090" s="5" t="s">
        <v>13298</v>
      </c>
      <c r="C3090" s="5" t="s">
        <v>843</v>
      </c>
      <c r="D3090" s="5" t="s">
        <v>13299</v>
      </c>
      <c r="E3090" s="5" t="s">
        <v>845</v>
      </c>
      <c r="F3090" s="5" t="s">
        <v>845</v>
      </c>
      <c r="G3090" s="5" t="s">
        <v>845</v>
      </c>
      <c r="H3090" s="5" t="s">
        <v>698</v>
      </c>
      <c r="I3090" s="5" t="s">
        <v>39</v>
      </c>
      <c r="J3090" s="5" t="s">
        <v>457</v>
      </c>
      <c r="K3090" s="5" t="s">
        <v>53</v>
      </c>
      <c r="L3090" s="5" t="s">
        <v>365</v>
      </c>
      <c r="M3090" s="5" t="s">
        <v>182</v>
      </c>
      <c r="N3090" s="5" t="s">
        <v>653</v>
      </c>
      <c r="O3090" s="5" t="s">
        <v>845</v>
      </c>
      <c r="P3090" s="5" t="s">
        <v>845</v>
      </c>
      <c r="Q3090" s="5" t="s">
        <v>847</v>
      </c>
      <c r="R3090" s="5" t="s">
        <v>845</v>
      </c>
      <c r="S3090" s="5" t="s">
        <v>9553</v>
      </c>
      <c r="T3090" s="5" t="s">
        <v>849</v>
      </c>
      <c r="U3090" s="5" t="s">
        <v>845</v>
      </c>
      <c r="V3090" s="5" t="s">
        <v>845</v>
      </c>
      <c r="W3090" s="5" t="s">
        <v>850</v>
      </c>
      <c r="X3090" s="5" t="s">
        <v>13300</v>
      </c>
      <c r="Y3090" s="6">
        <f>X3091-'Com RTOS RX'!$X3090</f>
        <v>0.00005787037037</v>
      </c>
      <c r="Z3090" s="7">
        <f>SUM(LEN(",CO_MQ135|"),'Com RTOS RX'!$H3090,LEN(",CO2_MQ135|"),'Com RTOS RX'!$I3090,LEN(",Alcool_MQ135|"),'Com RTOS RX'!$J3090,LEN(",Alcool_MQ135|"),'Com RTOS RX'!$K3090,LEN(",Toluen_MQ135|"),'Com RTOS RX'!$L3090,LEN(",MH4_MQ135|"),'Com RTOS RX'!$M3090,LEN(",O3_MQ131|"),'Com RTOS RX'!$N3090)*8</f>
        <v>672</v>
      </c>
    </row>
    <row r="3091" ht="15.75" customHeight="1">
      <c r="A3091" s="5" t="s">
        <v>13301</v>
      </c>
      <c r="B3091" s="5" t="s">
        <v>13302</v>
      </c>
      <c r="C3091" s="5" t="s">
        <v>843</v>
      </c>
      <c r="D3091" s="5" t="s">
        <v>13303</v>
      </c>
      <c r="E3091" s="5" t="s">
        <v>845</v>
      </c>
      <c r="F3091" s="5" t="s">
        <v>845</v>
      </c>
      <c r="G3091" s="5" t="s">
        <v>845</v>
      </c>
      <c r="H3091" s="5" t="s">
        <v>733</v>
      </c>
      <c r="I3091" s="5" t="s">
        <v>9842</v>
      </c>
      <c r="J3091" s="5" t="s">
        <v>734</v>
      </c>
      <c r="K3091" s="5" t="s">
        <v>141</v>
      </c>
      <c r="L3091" s="5" t="s">
        <v>735</v>
      </c>
      <c r="M3091" s="5" t="s">
        <v>201</v>
      </c>
      <c r="N3091" s="5" t="s">
        <v>656</v>
      </c>
      <c r="O3091" s="5" t="s">
        <v>845</v>
      </c>
      <c r="P3091" s="5" t="s">
        <v>845</v>
      </c>
      <c r="Q3091" s="5" t="s">
        <v>847</v>
      </c>
      <c r="R3091" s="5" t="s">
        <v>845</v>
      </c>
      <c r="S3091" s="5" t="s">
        <v>9553</v>
      </c>
      <c r="T3091" s="5" t="s">
        <v>849</v>
      </c>
      <c r="U3091" s="5" t="s">
        <v>845</v>
      </c>
      <c r="V3091" s="5" t="s">
        <v>845</v>
      </c>
      <c r="W3091" s="5" t="s">
        <v>850</v>
      </c>
      <c r="X3091" s="5" t="s">
        <v>13304</v>
      </c>
      <c r="Y3091" s="6">
        <f>X3092-'Com RTOS RX'!$X3091</f>
        <v>0.00005787037037</v>
      </c>
      <c r="Z3091" s="7">
        <f>SUM(LEN(",CO_MQ135|"),'Com RTOS RX'!$H3091,LEN(",CO2_MQ135|"),'Com RTOS RX'!$I3091,LEN(",Alcool_MQ135|"),'Com RTOS RX'!$J3091,LEN(",Alcool_MQ135|"),'Com RTOS RX'!$K3091,LEN(",Toluen_MQ135|"),'Com RTOS RX'!$L3091,LEN(",MH4_MQ135|"),'Com RTOS RX'!$M3091,LEN(",O3_MQ131|"),'Com RTOS RX'!$N3091)*8</f>
        <v>672</v>
      </c>
    </row>
    <row r="3092" ht="15.75" customHeight="1">
      <c r="A3092" s="5" t="s">
        <v>13305</v>
      </c>
      <c r="B3092" s="5" t="s">
        <v>13306</v>
      </c>
      <c r="C3092" s="5" t="s">
        <v>843</v>
      </c>
      <c r="D3092" s="5" t="s">
        <v>13307</v>
      </c>
      <c r="E3092" s="5" t="s">
        <v>845</v>
      </c>
      <c r="F3092" s="5" t="s">
        <v>845</v>
      </c>
      <c r="G3092" s="5" t="s">
        <v>845</v>
      </c>
      <c r="H3092" s="5" t="s">
        <v>678</v>
      </c>
      <c r="I3092" s="5" t="s">
        <v>123</v>
      </c>
      <c r="J3092" s="5" t="s">
        <v>450</v>
      </c>
      <c r="K3092" s="5" t="s">
        <v>141</v>
      </c>
      <c r="L3092" s="5" t="s">
        <v>390</v>
      </c>
      <c r="M3092" s="5" t="s">
        <v>201</v>
      </c>
      <c r="N3092" s="5" t="s">
        <v>656</v>
      </c>
      <c r="O3092" s="5" t="s">
        <v>845</v>
      </c>
      <c r="P3092" s="5" t="s">
        <v>845</v>
      </c>
      <c r="Q3092" s="5" t="s">
        <v>847</v>
      </c>
      <c r="R3092" s="5" t="s">
        <v>845</v>
      </c>
      <c r="S3092" s="5" t="s">
        <v>9553</v>
      </c>
      <c r="T3092" s="5" t="s">
        <v>849</v>
      </c>
      <c r="U3092" s="5" t="s">
        <v>845</v>
      </c>
      <c r="V3092" s="5" t="s">
        <v>845</v>
      </c>
      <c r="W3092" s="5" t="s">
        <v>850</v>
      </c>
      <c r="X3092" s="5" t="s">
        <v>13308</v>
      </c>
      <c r="Y3092" s="6">
        <f>X3093-'Com RTOS RX'!$X3092</f>
        <v>0.00005787037037</v>
      </c>
      <c r="Z3092" s="7">
        <f>SUM(LEN(",CO_MQ135|"),'Com RTOS RX'!$H3092,LEN(",CO2_MQ135|"),'Com RTOS RX'!$I3092,LEN(",Alcool_MQ135|"),'Com RTOS RX'!$J3092,LEN(",Alcool_MQ135|"),'Com RTOS RX'!$K3092,LEN(",Toluen_MQ135|"),'Com RTOS RX'!$L3092,LEN(",MH4_MQ135|"),'Com RTOS RX'!$M3092,LEN(",O3_MQ131|"),'Com RTOS RX'!$N3092)*8</f>
        <v>672</v>
      </c>
    </row>
    <row r="3093" ht="15.75" customHeight="1">
      <c r="A3093" s="5" t="s">
        <v>13309</v>
      </c>
      <c r="B3093" s="5" t="s">
        <v>13310</v>
      </c>
      <c r="C3093" s="5" t="s">
        <v>843</v>
      </c>
      <c r="D3093" s="5" t="s">
        <v>13311</v>
      </c>
      <c r="E3093" s="5" t="s">
        <v>845</v>
      </c>
      <c r="F3093" s="5" t="s">
        <v>845</v>
      </c>
      <c r="G3093" s="5" t="s">
        <v>845</v>
      </c>
      <c r="H3093" s="5" t="s">
        <v>318</v>
      </c>
      <c r="I3093" s="5" t="s">
        <v>9842</v>
      </c>
      <c r="J3093" s="5" t="s">
        <v>742</v>
      </c>
      <c r="K3093" s="5" t="s">
        <v>141</v>
      </c>
      <c r="L3093" s="5" t="s">
        <v>743</v>
      </c>
      <c r="M3093" s="5" t="s">
        <v>189</v>
      </c>
      <c r="N3093" s="5" t="s">
        <v>653</v>
      </c>
      <c r="O3093" s="5" t="s">
        <v>845</v>
      </c>
      <c r="P3093" s="5" t="s">
        <v>845</v>
      </c>
      <c r="Q3093" s="5" t="s">
        <v>847</v>
      </c>
      <c r="R3093" s="5" t="s">
        <v>845</v>
      </c>
      <c r="S3093" s="5" t="s">
        <v>9553</v>
      </c>
      <c r="T3093" s="5" t="s">
        <v>849</v>
      </c>
      <c r="U3093" s="5" t="s">
        <v>845</v>
      </c>
      <c r="V3093" s="5" t="s">
        <v>845</v>
      </c>
      <c r="W3093" s="5" t="s">
        <v>850</v>
      </c>
      <c r="X3093" s="5" t="s">
        <v>13312</v>
      </c>
      <c r="Y3093" s="6">
        <f>X3094-'Com RTOS RX'!$X3093</f>
        <v>0.00005787037037</v>
      </c>
      <c r="Z3093" s="7">
        <f>SUM(LEN(",CO_MQ135|"),'Com RTOS RX'!$H3093,LEN(",CO2_MQ135|"),'Com RTOS RX'!$I3093,LEN(",Alcool_MQ135|"),'Com RTOS RX'!$J3093,LEN(",Alcool_MQ135|"),'Com RTOS RX'!$K3093,LEN(",Toluen_MQ135|"),'Com RTOS RX'!$L3093,LEN(",MH4_MQ135|"),'Com RTOS RX'!$M3093,LEN(",O3_MQ131|"),'Com RTOS RX'!$N3093)*8</f>
        <v>672</v>
      </c>
    </row>
    <row r="3094" ht="15.75" customHeight="1">
      <c r="A3094" s="5" t="s">
        <v>13313</v>
      </c>
      <c r="B3094" s="5" t="s">
        <v>13314</v>
      </c>
      <c r="C3094" s="5" t="s">
        <v>843</v>
      </c>
      <c r="D3094" s="5" t="s">
        <v>13315</v>
      </c>
      <c r="E3094" s="5" t="s">
        <v>845</v>
      </c>
      <c r="F3094" s="5" t="s">
        <v>845</v>
      </c>
      <c r="G3094" s="5" t="s">
        <v>845</v>
      </c>
      <c r="H3094" s="5" t="s">
        <v>680</v>
      </c>
      <c r="I3094" s="5" t="s">
        <v>113</v>
      </c>
      <c r="J3094" s="5" t="s">
        <v>758</v>
      </c>
      <c r="K3094" s="5" t="s">
        <v>24</v>
      </c>
      <c r="L3094" s="5" t="s">
        <v>759</v>
      </c>
      <c r="M3094" s="5" t="s">
        <v>189</v>
      </c>
      <c r="N3094" s="5" t="s">
        <v>656</v>
      </c>
      <c r="O3094" s="5" t="s">
        <v>845</v>
      </c>
      <c r="P3094" s="5" t="s">
        <v>845</v>
      </c>
      <c r="Q3094" s="5" t="s">
        <v>847</v>
      </c>
      <c r="R3094" s="5" t="s">
        <v>845</v>
      </c>
      <c r="S3094" s="5" t="s">
        <v>9553</v>
      </c>
      <c r="T3094" s="5" t="s">
        <v>849</v>
      </c>
      <c r="U3094" s="5" t="s">
        <v>845</v>
      </c>
      <c r="V3094" s="5" t="s">
        <v>845</v>
      </c>
      <c r="W3094" s="5" t="s">
        <v>850</v>
      </c>
      <c r="X3094" s="5" t="s">
        <v>13316</v>
      </c>
      <c r="Y3094" s="6">
        <f>X3095-'Com RTOS RX'!$X3094</f>
        <v>0.00005787037037</v>
      </c>
      <c r="Z3094" s="7">
        <f>SUM(LEN(",CO_MQ135|"),'Com RTOS RX'!$H3094,LEN(",CO2_MQ135|"),'Com RTOS RX'!$I3094,LEN(",Alcool_MQ135|"),'Com RTOS RX'!$J3094,LEN(",Alcool_MQ135|"),'Com RTOS RX'!$K3094,LEN(",Toluen_MQ135|"),'Com RTOS RX'!$L3094,LEN(",MH4_MQ135|"),'Com RTOS RX'!$M3094,LEN(",O3_MQ131|"),'Com RTOS RX'!$N3094)*8</f>
        <v>672</v>
      </c>
    </row>
    <row r="3095" ht="15.75" customHeight="1">
      <c r="A3095" s="5" t="s">
        <v>13317</v>
      </c>
      <c r="B3095" s="5" t="s">
        <v>13318</v>
      </c>
      <c r="C3095" s="5" t="s">
        <v>843</v>
      </c>
      <c r="D3095" s="5" t="s">
        <v>13319</v>
      </c>
      <c r="E3095" s="5" t="s">
        <v>845</v>
      </c>
      <c r="F3095" s="5" t="s">
        <v>845</v>
      </c>
      <c r="G3095" s="5" t="s">
        <v>845</v>
      </c>
      <c r="H3095" s="5" t="s">
        <v>484</v>
      </c>
      <c r="I3095" s="5" t="s">
        <v>9153</v>
      </c>
      <c r="J3095" s="5" t="s">
        <v>625</v>
      </c>
      <c r="K3095" s="5" t="s">
        <v>131</v>
      </c>
      <c r="L3095" s="5" t="s">
        <v>9154</v>
      </c>
      <c r="M3095" s="5" t="s">
        <v>77</v>
      </c>
      <c r="N3095" s="5" t="s">
        <v>604</v>
      </c>
      <c r="O3095" s="5" t="s">
        <v>845</v>
      </c>
      <c r="P3095" s="5" t="s">
        <v>845</v>
      </c>
      <c r="Q3095" s="5" t="s">
        <v>847</v>
      </c>
      <c r="R3095" s="5" t="s">
        <v>845</v>
      </c>
      <c r="S3095" s="5" t="s">
        <v>8577</v>
      </c>
      <c r="T3095" s="5" t="s">
        <v>1702</v>
      </c>
      <c r="U3095" s="5" t="s">
        <v>845</v>
      </c>
      <c r="V3095" s="5" t="s">
        <v>845</v>
      </c>
      <c r="W3095" s="5" t="s">
        <v>850</v>
      </c>
      <c r="X3095" s="5" t="s">
        <v>13320</v>
      </c>
      <c r="Y3095" s="6">
        <f>X3096-'Com RTOS RX'!$X3095</f>
        <v>0.00005787037037</v>
      </c>
      <c r="Z3095" s="7">
        <f>SUM(LEN(",CO_MQ135|"),'Com RTOS RX'!$H3095,LEN(",CO2_MQ135|"),'Com RTOS RX'!$I3095,LEN(",Alcool_MQ135|"),'Com RTOS RX'!$J3095,LEN(",Alcool_MQ135|"),'Com RTOS RX'!$K3095,LEN(",Toluen_MQ135|"),'Com RTOS RX'!$L3095,LEN(",MH4_MQ135|"),'Com RTOS RX'!$M3095,LEN(",O3_MQ131|"),'Com RTOS RX'!$N3095)*8</f>
        <v>672</v>
      </c>
    </row>
    <row r="3096" ht="15.75" customHeight="1">
      <c r="A3096" s="5" t="s">
        <v>13321</v>
      </c>
      <c r="B3096" s="5" t="s">
        <v>13322</v>
      </c>
      <c r="C3096" s="5" t="s">
        <v>843</v>
      </c>
      <c r="D3096" s="5" t="s">
        <v>13323</v>
      </c>
      <c r="E3096" s="5" t="s">
        <v>845</v>
      </c>
      <c r="F3096" s="5" t="s">
        <v>845</v>
      </c>
      <c r="G3096" s="5" t="s">
        <v>845</v>
      </c>
      <c r="H3096" s="5" t="s">
        <v>415</v>
      </c>
      <c r="I3096" s="5" t="s">
        <v>54</v>
      </c>
      <c r="J3096" s="5" t="s">
        <v>510</v>
      </c>
      <c r="K3096" s="5" t="s">
        <v>77</v>
      </c>
      <c r="L3096" s="5" t="s">
        <v>714</v>
      </c>
      <c r="M3096" s="5" t="s">
        <v>45</v>
      </c>
      <c r="N3096" s="5" t="s">
        <v>653</v>
      </c>
      <c r="O3096" s="5" t="s">
        <v>845</v>
      </c>
      <c r="P3096" s="5" t="s">
        <v>845</v>
      </c>
      <c r="Q3096" s="5" t="s">
        <v>847</v>
      </c>
      <c r="R3096" s="5" t="s">
        <v>845</v>
      </c>
      <c r="S3096" s="5" t="s">
        <v>9553</v>
      </c>
      <c r="T3096" s="5" t="s">
        <v>849</v>
      </c>
      <c r="U3096" s="5" t="s">
        <v>845</v>
      </c>
      <c r="V3096" s="5" t="s">
        <v>845</v>
      </c>
      <c r="W3096" s="5" t="s">
        <v>850</v>
      </c>
      <c r="X3096" s="5" t="s">
        <v>13324</v>
      </c>
      <c r="Y3096" s="6">
        <f>X3097-'Com RTOS RX'!$X3096</f>
        <v>0.00005787037037</v>
      </c>
      <c r="Z3096" s="7">
        <f>SUM(LEN(",CO_MQ135|"),'Com RTOS RX'!$H3096,LEN(",CO2_MQ135|"),'Com RTOS RX'!$I3096,LEN(",Alcool_MQ135|"),'Com RTOS RX'!$J3096,LEN(",Alcool_MQ135|"),'Com RTOS RX'!$K3096,LEN(",Toluen_MQ135|"),'Com RTOS RX'!$L3096,LEN(",MH4_MQ135|"),'Com RTOS RX'!$M3096,LEN(",O3_MQ131|"),'Com RTOS RX'!$N3096)*8</f>
        <v>672</v>
      </c>
    </row>
    <row r="3097" ht="15.75" customHeight="1">
      <c r="A3097" s="5" t="s">
        <v>13325</v>
      </c>
      <c r="B3097" s="5" t="s">
        <v>13326</v>
      </c>
      <c r="C3097" s="5" t="s">
        <v>843</v>
      </c>
      <c r="D3097" s="5" t="s">
        <v>13327</v>
      </c>
      <c r="E3097" s="5" t="s">
        <v>845</v>
      </c>
      <c r="F3097" s="5" t="s">
        <v>845</v>
      </c>
      <c r="G3097" s="5" t="s">
        <v>845</v>
      </c>
      <c r="H3097" s="5" t="s">
        <v>330</v>
      </c>
      <c r="I3097" s="5" t="s">
        <v>123</v>
      </c>
      <c r="J3097" s="5" t="s">
        <v>694</v>
      </c>
      <c r="K3097" s="5" t="s">
        <v>141</v>
      </c>
      <c r="L3097" s="5" t="s">
        <v>9563</v>
      </c>
      <c r="M3097" s="5" t="s">
        <v>201</v>
      </c>
      <c r="N3097" s="5" t="s">
        <v>656</v>
      </c>
      <c r="O3097" s="5" t="s">
        <v>845</v>
      </c>
      <c r="P3097" s="5" t="s">
        <v>845</v>
      </c>
      <c r="Q3097" s="5" t="s">
        <v>847</v>
      </c>
      <c r="R3097" s="5" t="s">
        <v>845</v>
      </c>
      <c r="S3097" s="5" t="s">
        <v>9553</v>
      </c>
      <c r="T3097" s="5" t="s">
        <v>849</v>
      </c>
      <c r="U3097" s="5" t="s">
        <v>845</v>
      </c>
      <c r="V3097" s="5" t="s">
        <v>845</v>
      </c>
      <c r="W3097" s="5" t="s">
        <v>850</v>
      </c>
      <c r="X3097" s="5" t="s">
        <v>13328</v>
      </c>
      <c r="Y3097" s="6">
        <f>X3098-'Com RTOS RX'!$X3097</f>
        <v>0.00005787037037</v>
      </c>
      <c r="Z3097" s="7">
        <f>SUM(LEN(",CO_MQ135|"),'Com RTOS RX'!$H3097,LEN(",CO2_MQ135|"),'Com RTOS RX'!$I3097,LEN(",Alcool_MQ135|"),'Com RTOS RX'!$J3097,LEN(",Alcool_MQ135|"),'Com RTOS RX'!$K3097,LEN(",Toluen_MQ135|"),'Com RTOS RX'!$L3097,LEN(",MH4_MQ135|"),'Com RTOS RX'!$M3097,LEN(",O3_MQ131|"),'Com RTOS RX'!$N3097)*8</f>
        <v>672</v>
      </c>
    </row>
    <row r="3098" ht="15.75" customHeight="1">
      <c r="A3098" s="5" t="s">
        <v>13329</v>
      </c>
      <c r="B3098" s="5" t="s">
        <v>13330</v>
      </c>
      <c r="C3098" s="5" t="s">
        <v>843</v>
      </c>
      <c r="D3098" s="5" t="s">
        <v>13331</v>
      </c>
      <c r="E3098" s="5" t="s">
        <v>845</v>
      </c>
      <c r="F3098" s="5" t="s">
        <v>845</v>
      </c>
      <c r="G3098" s="5" t="s">
        <v>845</v>
      </c>
      <c r="H3098" s="5" t="s">
        <v>330</v>
      </c>
      <c r="I3098" s="5" t="s">
        <v>123</v>
      </c>
      <c r="J3098" s="5" t="s">
        <v>694</v>
      </c>
      <c r="K3098" s="5" t="s">
        <v>141</v>
      </c>
      <c r="L3098" s="5" t="s">
        <v>9563</v>
      </c>
      <c r="M3098" s="5" t="s">
        <v>201</v>
      </c>
      <c r="N3098" s="5" t="s">
        <v>656</v>
      </c>
      <c r="O3098" s="5" t="s">
        <v>845</v>
      </c>
      <c r="P3098" s="5" t="s">
        <v>845</v>
      </c>
      <c r="Q3098" s="5" t="s">
        <v>847</v>
      </c>
      <c r="R3098" s="5" t="s">
        <v>845</v>
      </c>
      <c r="S3098" s="5" t="s">
        <v>9553</v>
      </c>
      <c r="T3098" s="5" t="s">
        <v>849</v>
      </c>
      <c r="U3098" s="5" t="s">
        <v>845</v>
      </c>
      <c r="V3098" s="5" t="s">
        <v>845</v>
      </c>
      <c r="W3098" s="5" t="s">
        <v>850</v>
      </c>
      <c r="X3098" s="5" t="s">
        <v>13332</v>
      </c>
      <c r="Y3098" s="6">
        <f>X3099-'Com RTOS RX'!$X3098</f>
        <v>0.00005787037037</v>
      </c>
      <c r="Z3098" s="7">
        <f>SUM(LEN(",CO_MQ135|"),'Com RTOS RX'!$H3098,LEN(",CO2_MQ135|"),'Com RTOS RX'!$I3098,LEN(",Alcool_MQ135|"),'Com RTOS RX'!$J3098,LEN(",Alcool_MQ135|"),'Com RTOS RX'!$K3098,LEN(",Toluen_MQ135|"),'Com RTOS RX'!$L3098,LEN(",MH4_MQ135|"),'Com RTOS RX'!$M3098,LEN(",O3_MQ131|"),'Com RTOS RX'!$N3098)*8</f>
        <v>672</v>
      </c>
    </row>
    <row r="3099" ht="15.75" customHeight="1">
      <c r="A3099" s="5" t="s">
        <v>13333</v>
      </c>
      <c r="B3099" s="5" t="s">
        <v>13334</v>
      </c>
      <c r="C3099" s="5" t="s">
        <v>843</v>
      </c>
      <c r="D3099" s="5" t="s">
        <v>13335</v>
      </c>
      <c r="E3099" s="5" t="s">
        <v>845</v>
      </c>
      <c r="F3099" s="5" t="s">
        <v>845</v>
      </c>
      <c r="G3099" s="5" t="s">
        <v>845</v>
      </c>
      <c r="H3099" s="5" t="s">
        <v>678</v>
      </c>
      <c r="I3099" s="5" t="s">
        <v>123</v>
      </c>
      <c r="J3099" s="5" t="s">
        <v>450</v>
      </c>
      <c r="K3099" s="5" t="s">
        <v>141</v>
      </c>
      <c r="L3099" s="5" t="s">
        <v>390</v>
      </c>
      <c r="M3099" s="5" t="s">
        <v>201</v>
      </c>
      <c r="N3099" s="5" t="s">
        <v>656</v>
      </c>
      <c r="O3099" s="5" t="s">
        <v>845</v>
      </c>
      <c r="P3099" s="5" t="s">
        <v>845</v>
      </c>
      <c r="Q3099" s="5" t="s">
        <v>847</v>
      </c>
      <c r="R3099" s="5" t="s">
        <v>845</v>
      </c>
      <c r="S3099" s="5" t="s">
        <v>9553</v>
      </c>
      <c r="T3099" s="5" t="s">
        <v>849</v>
      </c>
      <c r="U3099" s="5" t="s">
        <v>845</v>
      </c>
      <c r="V3099" s="5" t="s">
        <v>845</v>
      </c>
      <c r="W3099" s="5" t="s">
        <v>850</v>
      </c>
      <c r="X3099" s="5" t="s">
        <v>13336</v>
      </c>
      <c r="Y3099" s="6">
        <f>X3100-'Com RTOS RX'!$X3099</f>
        <v>0.00005787037037</v>
      </c>
      <c r="Z3099" s="7">
        <f>SUM(LEN(",CO_MQ135|"),'Com RTOS RX'!$H3099,LEN(",CO2_MQ135|"),'Com RTOS RX'!$I3099,LEN(",Alcool_MQ135|"),'Com RTOS RX'!$J3099,LEN(",Alcool_MQ135|"),'Com RTOS RX'!$K3099,LEN(",Toluen_MQ135|"),'Com RTOS RX'!$L3099,LEN(",MH4_MQ135|"),'Com RTOS RX'!$M3099,LEN(",O3_MQ131|"),'Com RTOS RX'!$N3099)*8</f>
        <v>672</v>
      </c>
    </row>
    <row r="3100" ht="15.75" customHeight="1">
      <c r="A3100" s="5" t="s">
        <v>13337</v>
      </c>
      <c r="B3100" s="5" t="s">
        <v>13338</v>
      </c>
      <c r="C3100" s="5" t="s">
        <v>843</v>
      </c>
      <c r="D3100" s="5" t="s">
        <v>13339</v>
      </c>
      <c r="E3100" s="5" t="s">
        <v>845</v>
      </c>
      <c r="F3100" s="5" t="s">
        <v>845</v>
      </c>
      <c r="G3100" s="5" t="s">
        <v>845</v>
      </c>
      <c r="H3100" s="5" t="s">
        <v>707</v>
      </c>
      <c r="I3100" s="5" t="s">
        <v>32</v>
      </c>
      <c r="J3100" s="5" t="s">
        <v>496</v>
      </c>
      <c r="K3100" s="5" t="s">
        <v>167</v>
      </c>
      <c r="L3100" s="5" t="s">
        <v>424</v>
      </c>
      <c r="M3100" s="5" t="s">
        <v>217</v>
      </c>
      <c r="N3100" s="5" t="s">
        <v>656</v>
      </c>
      <c r="O3100" s="5" t="s">
        <v>845</v>
      </c>
      <c r="P3100" s="5" t="s">
        <v>845</v>
      </c>
      <c r="Q3100" s="5" t="s">
        <v>847</v>
      </c>
      <c r="R3100" s="5" t="s">
        <v>845</v>
      </c>
      <c r="S3100" s="5" t="s">
        <v>9553</v>
      </c>
      <c r="T3100" s="5" t="s">
        <v>849</v>
      </c>
      <c r="U3100" s="5" t="s">
        <v>845</v>
      </c>
      <c r="V3100" s="5" t="s">
        <v>845</v>
      </c>
      <c r="W3100" s="5" t="s">
        <v>850</v>
      </c>
      <c r="X3100" s="5" t="s">
        <v>13340</v>
      </c>
      <c r="Y3100" s="6">
        <f>X3101-'Com RTOS RX'!$X3100</f>
        <v>0.00005787037037</v>
      </c>
      <c r="Z3100" s="7">
        <f>SUM(LEN(",CO_MQ135|"),'Com RTOS RX'!$H3100,LEN(",CO2_MQ135|"),'Com RTOS RX'!$I3100,LEN(",Alcool_MQ135|"),'Com RTOS RX'!$J3100,LEN(",Alcool_MQ135|"),'Com RTOS RX'!$K3100,LEN(",Toluen_MQ135|"),'Com RTOS RX'!$L3100,LEN(",MH4_MQ135|"),'Com RTOS RX'!$M3100,LEN(",O3_MQ131|"),'Com RTOS RX'!$N3100)*8</f>
        <v>672</v>
      </c>
    </row>
    <row r="3101" ht="15.75" customHeight="1">
      <c r="A3101" s="5" t="s">
        <v>13341</v>
      </c>
      <c r="B3101" s="5" t="s">
        <v>13342</v>
      </c>
      <c r="C3101" s="5" t="s">
        <v>843</v>
      </c>
      <c r="D3101" s="5" t="s">
        <v>13343</v>
      </c>
      <c r="E3101" s="5" t="s">
        <v>845</v>
      </c>
      <c r="F3101" s="5" t="s">
        <v>845</v>
      </c>
      <c r="G3101" s="5" t="s">
        <v>845</v>
      </c>
      <c r="H3101" s="5" t="s">
        <v>318</v>
      </c>
      <c r="I3101" s="5" t="s">
        <v>9842</v>
      </c>
      <c r="J3101" s="5" t="s">
        <v>742</v>
      </c>
      <c r="K3101" s="5" t="s">
        <v>141</v>
      </c>
      <c r="L3101" s="5" t="s">
        <v>743</v>
      </c>
      <c r="M3101" s="5" t="s">
        <v>189</v>
      </c>
      <c r="N3101" s="5" t="s">
        <v>740</v>
      </c>
      <c r="O3101" s="5" t="s">
        <v>845</v>
      </c>
      <c r="P3101" s="5" t="s">
        <v>845</v>
      </c>
      <c r="Q3101" s="5" t="s">
        <v>847</v>
      </c>
      <c r="R3101" s="5" t="s">
        <v>845</v>
      </c>
      <c r="S3101" s="5" t="s">
        <v>9553</v>
      </c>
      <c r="T3101" s="5" t="s">
        <v>849</v>
      </c>
      <c r="U3101" s="5" t="s">
        <v>845</v>
      </c>
      <c r="V3101" s="5" t="s">
        <v>845</v>
      </c>
      <c r="W3101" s="5" t="s">
        <v>850</v>
      </c>
      <c r="X3101" s="5" t="s">
        <v>13344</v>
      </c>
      <c r="Y3101" s="6">
        <f>X3102-'Com RTOS RX'!$X3101</f>
        <v>0.00005787037037</v>
      </c>
      <c r="Z3101" s="7">
        <f>SUM(LEN(",CO_MQ135|"),'Com RTOS RX'!$H3101,LEN(",CO2_MQ135|"),'Com RTOS RX'!$I3101,LEN(",Alcool_MQ135|"),'Com RTOS RX'!$J3101,LEN(",Alcool_MQ135|"),'Com RTOS RX'!$K3101,LEN(",Toluen_MQ135|"),'Com RTOS RX'!$L3101,LEN(",MH4_MQ135|"),'Com RTOS RX'!$M3101,LEN(",O3_MQ131|"),'Com RTOS RX'!$N3101)*8</f>
        <v>672</v>
      </c>
    </row>
    <row r="3102" ht="15.75" customHeight="1">
      <c r="A3102" s="5" t="s">
        <v>13345</v>
      </c>
      <c r="B3102" s="5" t="s">
        <v>13346</v>
      </c>
      <c r="C3102" s="5" t="s">
        <v>843</v>
      </c>
      <c r="D3102" s="5" t="s">
        <v>13347</v>
      </c>
      <c r="E3102" s="5" t="s">
        <v>845</v>
      </c>
      <c r="F3102" s="5" t="s">
        <v>845</v>
      </c>
      <c r="G3102" s="5" t="s">
        <v>845</v>
      </c>
      <c r="H3102" s="5" t="s">
        <v>316</v>
      </c>
      <c r="I3102" s="5" t="s">
        <v>22</v>
      </c>
      <c r="J3102" s="5" t="s">
        <v>317</v>
      </c>
      <c r="K3102" s="5" t="s">
        <v>1011</v>
      </c>
      <c r="L3102" s="5" t="s">
        <v>318</v>
      </c>
      <c r="M3102" s="5" t="s">
        <v>77</v>
      </c>
      <c r="N3102" s="5" t="s">
        <v>656</v>
      </c>
      <c r="O3102" s="5" t="s">
        <v>845</v>
      </c>
      <c r="P3102" s="5" t="s">
        <v>845</v>
      </c>
      <c r="Q3102" s="5" t="s">
        <v>847</v>
      </c>
      <c r="R3102" s="5" t="s">
        <v>845</v>
      </c>
      <c r="S3102" s="5" t="s">
        <v>8577</v>
      </c>
      <c r="T3102" s="5" t="s">
        <v>849</v>
      </c>
      <c r="U3102" s="5" t="s">
        <v>845</v>
      </c>
      <c r="V3102" s="5" t="s">
        <v>845</v>
      </c>
      <c r="W3102" s="5" t="s">
        <v>850</v>
      </c>
      <c r="X3102" s="5" t="s">
        <v>13348</v>
      </c>
      <c r="Y3102" s="6">
        <f>X3103-'Com RTOS RX'!$X3102</f>
        <v>0.00005787037037</v>
      </c>
      <c r="Z3102" s="7">
        <f>SUM(LEN(",CO_MQ135|"),'Com RTOS RX'!$H3102,LEN(",CO2_MQ135|"),'Com RTOS RX'!$I3102,LEN(",Alcool_MQ135|"),'Com RTOS RX'!$J3102,LEN(",Alcool_MQ135|"),'Com RTOS RX'!$K3102,LEN(",Toluen_MQ135|"),'Com RTOS RX'!$L3102,LEN(",MH4_MQ135|"),'Com RTOS RX'!$M3102,LEN(",O3_MQ131|"),'Com RTOS RX'!$N3102)*8</f>
        <v>672</v>
      </c>
    </row>
    <row r="3103" ht="15.75" customHeight="1">
      <c r="A3103" s="5" t="s">
        <v>13349</v>
      </c>
      <c r="B3103" s="5" t="s">
        <v>13350</v>
      </c>
      <c r="C3103" s="5" t="s">
        <v>843</v>
      </c>
      <c r="D3103" s="5" t="s">
        <v>13351</v>
      </c>
      <c r="E3103" s="5" t="s">
        <v>845</v>
      </c>
      <c r="F3103" s="5" t="s">
        <v>845</v>
      </c>
      <c r="G3103" s="5" t="s">
        <v>845</v>
      </c>
      <c r="H3103" s="5" t="s">
        <v>680</v>
      </c>
      <c r="I3103" s="5" t="s">
        <v>113</v>
      </c>
      <c r="J3103" s="5" t="s">
        <v>758</v>
      </c>
      <c r="K3103" s="5" t="s">
        <v>24</v>
      </c>
      <c r="L3103" s="5" t="s">
        <v>759</v>
      </c>
      <c r="M3103" s="5" t="s">
        <v>189</v>
      </c>
      <c r="N3103" s="5" t="s">
        <v>653</v>
      </c>
      <c r="O3103" s="5" t="s">
        <v>845</v>
      </c>
      <c r="P3103" s="5" t="s">
        <v>845</v>
      </c>
      <c r="Q3103" s="5" t="s">
        <v>847</v>
      </c>
      <c r="R3103" s="5" t="s">
        <v>845</v>
      </c>
      <c r="S3103" s="5" t="s">
        <v>9553</v>
      </c>
      <c r="T3103" s="5" t="s">
        <v>849</v>
      </c>
      <c r="U3103" s="5" t="s">
        <v>845</v>
      </c>
      <c r="V3103" s="5" t="s">
        <v>845</v>
      </c>
      <c r="W3103" s="5" t="s">
        <v>850</v>
      </c>
      <c r="X3103" s="5" t="s">
        <v>13352</v>
      </c>
      <c r="Y3103" s="6">
        <f>X3104-'Com RTOS RX'!$X3103</f>
        <v>0.00005787037037</v>
      </c>
      <c r="Z3103" s="7">
        <f>SUM(LEN(",CO_MQ135|"),'Com RTOS RX'!$H3103,LEN(",CO2_MQ135|"),'Com RTOS RX'!$I3103,LEN(",Alcool_MQ135|"),'Com RTOS RX'!$J3103,LEN(",Alcool_MQ135|"),'Com RTOS RX'!$K3103,LEN(",Toluen_MQ135|"),'Com RTOS RX'!$L3103,LEN(",MH4_MQ135|"),'Com RTOS RX'!$M3103,LEN(",O3_MQ131|"),'Com RTOS RX'!$N3103)*8</f>
        <v>672</v>
      </c>
    </row>
    <row r="3104" ht="15.75" customHeight="1">
      <c r="A3104" s="5" t="s">
        <v>13353</v>
      </c>
      <c r="B3104" s="5" t="s">
        <v>13354</v>
      </c>
      <c r="C3104" s="5" t="s">
        <v>843</v>
      </c>
      <c r="D3104" s="5" t="s">
        <v>13355</v>
      </c>
      <c r="E3104" s="5" t="s">
        <v>845</v>
      </c>
      <c r="F3104" s="5" t="s">
        <v>845</v>
      </c>
      <c r="G3104" s="5" t="s">
        <v>845</v>
      </c>
      <c r="H3104" s="5" t="s">
        <v>415</v>
      </c>
      <c r="I3104" s="5" t="s">
        <v>54</v>
      </c>
      <c r="J3104" s="5" t="s">
        <v>510</v>
      </c>
      <c r="K3104" s="5" t="s">
        <v>77</v>
      </c>
      <c r="L3104" s="5" t="s">
        <v>714</v>
      </c>
      <c r="M3104" s="5" t="s">
        <v>45</v>
      </c>
      <c r="N3104" s="5" t="s">
        <v>687</v>
      </c>
      <c r="O3104" s="5" t="s">
        <v>845</v>
      </c>
      <c r="P3104" s="5" t="s">
        <v>845</v>
      </c>
      <c r="Q3104" s="5" t="s">
        <v>847</v>
      </c>
      <c r="R3104" s="5" t="s">
        <v>845</v>
      </c>
      <c r="S3104" s="5" t="s">
        <v>9553</v>
      </c>
      <c r="T3104" s="5" t="s">
        <v>849</v>
      </c>
      <c r="U3104" s="5" t="s">
        <v>845</v>
      </c>
      <c r="V3104" s="5" t="s">
        <v>845</v>
      </c>
      <c r="W3104" s="5" t="s">
        <v>850</v>
      </c>
      <c r="X3104" s="5" t="s">
        <v>13356</v>
      </c>
      <c r="Y3104" s="6">
        <f>X3105-'Com RTOS RX'!$X3104</f>
        <v>0.00005787037037</v>
      </c>
      <c r="Z3104" s="7">
        <f>SUM(LEN(",CO_MQ135|"),'Com RTOS RX'!$H3104,LEN(",CO2_MQ135|"),'Com RTOS RX'!$I3104,LEN(",Alcool_MQ135|"),'Com RTOS RX'!$J3104,LEN(",Alcool_MQ135|"),'Com RTOS RX'!$K3104,LEN(",Toluen_MQ135|"),'Com RTOS RX'!$L3104,LEN(",MH4_MQ135|"),'Com RTOS RX'!$M3104,LEN(",O3_MQ131|"),'Com RTOS RX'!$N3104)*8</f>
        <v>672</v>
      </c>
    </row>
    <row r="3105" ht="15.75" customHeight="1">
      <c r="A3105" s="5" t="s">
        <v>13357</v>
      </c>
      <c r="B3105" s="5" t="s">
        <v>13358</v>
      </c>
      <c r="C3105" s="5" t="s">
        <v>843</v>
      </c>
      <c r="D3105" s="5" t="s">
        <v>13359</v>
      </c>
      <c r="E3105" s="5" t="s">
        <v>845</v>
      </c>
      <c r="F3105" s="5" t="s">
        <v>845</v>
      </c>
      <c r="G3105" s="5" t="s">
        <v>845</v>
      </c>
      <c r="H3105" s="5" t="s">
        <v>744</v>
      </c>
      <c r="I3105" s="5" t="s">
        <v>113</v>
      </c>
      <c r="J3105" s="5" t="s">
        <v>442</v>
      </c>
      <c r="K3105" s="5" t="s">
        <v>24</v>
      </c>
      <c r="L3105" s="5" t="s">
        <v>372</v>
      </c>
      <c r="M3105" s="5" t="s">
        <v>189</v>
      </c>
      <c r="N3105" s="5" t="s">
        <v>611</v>
      </c>
      <c r="O3105" s="5" t="s">
        <v>845</v>
      </c>
      <c r="P3105" s="5" t="s">
        <v>845</v>
      </c>
      <c r="Q3105" s="5" t="s">
        <v>847</v>
      </c>
      <c r="R3105" s="5" t="s">
        <v>845</v>
      </c>
      <c r="S3105" s="5" t="s">
        <v>9553</v>
      </c>
      <c r="T3105" s="5" t="s">
        <v>1702</v>
      </c>
      <c r="U3105" s="5" t="s">
        <v>845</v>
      </c>
      <c r="V3105" s="5" t="s">
        <v>845</v>
      </c>
      <c r="W3105" s="5" t="s">
        <v>850</v>
      </c>
      <c r="X3105" s="5" t="s">
        <v>13360</v>
      </c>
      <c r="Y3105" s="6">
        <f>X3106-'Com RTOS RX'!$X3105</f>
        <v>0.00005787037037</v>
      </c>
      <c r="Z3105" s="7">
        <f>SUM(LEN(",CO_MQ135|"),'Com RTOS RX'!$H3105,LEN(",CO2_MQ135|"),'Com RTOS RX'!$I3105,LEN(",Alcool_MQ135|"),'Com RTOS RX'!$J3105,LEN(",Alcool_MQ135|"),'Com RTOS RX'!$K3105,LEN(",Toluen_MQ135|"),'Com RTOS RX'!$L3105,LEN(",MH4_MQ135|"),'Com RTOS RX'!$M3105,LEN(",O3_MQ131|"),'Com RTOS RX'!$N3105)*8</f>
        <v>672</v>
      </c>
    </row>
    <row r="3106" ht="15.75" customHeight="1">
      <c r="A3106" s="5" t="s">
        <v>13361</v>
      </c>
      <c r="B3106" s="5" t="s">
        <v>13362</v>
      </c>
      <c r="C3106" s="5" t="s">
        <v>843</v>
      </c>
      <c r="D3106" s="5" t="s">
        <v>13363</v>
      </c>
      <c r="E3106" s="5" t="s">
        <v>845</v>
      </c>
      <c r="F3106" s="5" t="s">
        <v>845</v>
      </c>
      <c r="G3106" s="5" t="s">
        <v>845</v>
      </c>
      <c r="H3106" s="5" t="s">
        <v>318</v>
      </c>
      <c r="I3106" s="5" t="s">
        <v>9842</v>
      </c>
      <c r="J3106" s="5" t="s">
        <v>742</v>
      </c>
      <c r="K3106" s="5" t="s">
        <v>141</v>
      </c>
      <c r="L3106" s="5" t="s">
        <v>743</v>
      </c>
      <c r="M3106" s="5" t="s">
        <v>189</v>
      </c>
      <c r="N3106" s="5" t="s">
        <v>656</v>
      </c>
      <c r="O3106" s="5" t="s">
        <v>845</v>
      </c>
      <c r="P3106" s="5" t="s">
        <v>845</v>
      </c>
      <c r="Q3106" s="5" t="s">
        <v>847</v>
      </c>
      <c r="R3106" s="5" t="s">
        <v>845</v>
      </c>
      <c r="S3106" s="5" t="s">
        <v>9553</v>
      </c>
      <c r="T3106" s="5" t="s">
        <v>849</v>
      </c>
      <c r="U3106" s="5" t="s">
        <v>845</v>
      </c>
      <c r="V3106" s="5" t="s">
        <v>845</v>
      </c>
      <c r="W3106" s="5" t="s">
        <v>850</v>
      </c>
      <c r="X3106" s="5" t="s">
        <v>13364</v>
      </c>
      <c r="Y3106" s="6">
        <f>X3107-'Com RTOS RX'!$X3106</f>
        <v>0.00005787037037</v>
      </c>
      <c r="Z3106" s="7">
        <f>SUM(LEN(",CO_MQ135|"),'Com RTOS RX'!$H3106,LEN(",CO2_MQ135|"),'Com RTOS RX'!$I3106,LEN(",Alcool_MQ135|"),'Com RTOS RX'!$J3106,LEN(",Alcool_MQ135|"),'Com RTOS RX'!$K3106,LEN(",Toluen_MQ135|"),'Com RTOS RX'!$L3106,LEN(",MH4_MQ135|"),'Com RTOS RX'!$M3106,LEN(",O3_MQ131|"),'Com RTOS RX'!$N3106)*8</f>
        <v>672</v>
      </c>
    </row>
    <row r="3107" ht="15.75" customHeight="1">
      <c r="A3107" s="5" t="s">
        <v>13365</v>
      </c>
      <c r="B3107" s="5" t="s">
        <v>13366</v>
      </c>
      <c r="C3107" s="5" t="s">
        <v>843</v>
      </c>
      <c r="D3107" s="5" t="s">
        <v>13367</v>
      </c>
      <c r="E3107" s="5" t="s">
        <v>845</v>
      </c>
      <c r="F3107" s="5" t="s">
        <v>845</v>
      </c>
      <c r="G3107" s="5" t="s">
        <v>845</v>
      </c>
      <c r="H3107" s="5" t="s">
        <v>744</v>
      </c>
      <c r="I3107" s="5" t="s">
        <v>113</v>
      </c>
      <c r="J3107" s="5" t="s">
        <v>442</v>
      </c>
      <c r="K3107" s="5" t="s">
        <v>24</v>
      </c>
      <c r="L3107" s="5" t="s">
        <v>372</v>
      </c>
      <c r="M3107" s="5" t="s">
        <v>189</v>
      </c>
      <c r="N3107" s="5" t="s">
        <v>656</v>
      </c>
      <c r="O3107" s="5" t="s">
        <v>845</v>
      </c>
      <c r="P3107" s="5" t="s">
        <v>845</v>
      </c>
      <c r="Q3107" s="5" t="s">
        <v>847</v>
      </c>
      <c r="R3107" s="5" t="s">
        <v>845</v>
      </c>
      <c r="S3107" s="5" t="s">
        <v>9553</v>
      </c>
      <c r="T3107" s="5" t="s">
        <v>849</v>
      </c>
      <c r="U3107" s="5" t="s">
        <v>845</v>
      </c>
      <c r="V3107" s="5" t="s">
        <v>845</v>
      </c>
      <c r="W3107" s="5" t="s">
        <v>850</v>
      </c>
      <c r="X3107" s="5" t="s">
        <v>13368</v>
      </c>
      <c r="Y3107" s="6">
        <f>X3108-'Com RTOS RX'!$X3107</f>
        <v>0.00005787037037</v>
      </c>
      <c r="Z3107" s="7">
        <f>SUM(LEN(",CO_MQ135|"),'Com RTOS RX'!$H3107,LEN(",CO2_MQ135|"),'Com RTOS RX'!$I3107,LEN(",Alcool_MQ135|"),'Com RTOS RX'!$J3107,LEN(",Alcool_MQ135|"),'Com RTOS RX'!$K3107,LEN(",Toluen_MQ135|"),'Com RTOS RX'!$L3107,LEN(",MH4_MQ135|"),'Com RTOS RX'!$M3107,LEN(",O3_MQ131|"),'Com RTOS RX'!$N3107)*8</f>
        <v>672</v>
      </c>
    </row>
    <row r="3108" ht="15.75" customHeight="1">
      <c r="A3108" s="5" t="s">
        <v>13369</v>
      </c>
      <c r="B3108" s="5" t="s">
        <v>13370</v>
      </c>
      <c r="C3108" s="5" t="s">
        <v>843</v>
      </c>
      <c r="D3108" s="5" t="s">
        <v>13371</v>
      </c>
      <c r="E3108" s="5" t="s">
        <v>845</v>
      </c>
      <c r="F3108" s="5" t="s">
        <v>845</v>
      </c>
      <c r="G3108" s="5" t="s">
        <v>845</v>
      </c>
      <c r="H3108" s="5" t="s">
        <v>741</v>
      </c>
      <c r="I3108" s="5" t="s">
        <v>65</v>
      </c>
      <c r="J3108" s="5" t="s">
        <v>1513</v>
      </c>
      <c r="K3108" s="5" t="s">
        <v>855</v>
      </c>
      <c r="L3108" s="5" t="s">
        <v>415</v>
      </c>
      <c r="M3108" s="5" t="s">
        <v>201</v>
      </c>
      <c r="N3108" s="5" t="s">
        <v>653</v>
      </c>
      <c r="O3108" s="5" t="s">
        <v>845</v>
      </c>
      <c r="P3108" s="5" t="s">
        <v>845</v>
      </c>
      <c r="Q3108" s="5" t="s">
        <v>847</v>
      </c>
      <c r="R3108" s="5" t="s">
        <v>845</v>
      </c>
      <c r="S3108" s="5" t="s">
        <v>9553</v>
      </c>
      <c r="T3108" s="5" t="s">
        <v>849</v>
      </c>
      <c r="U3108" s="5" t="s">
        <v>845</v>
      </c>
      <c r="V3108" s="5" t="s">
        <v>845</v>
      </c>
      <c r="W3108" s="5" t="s">
        <v>850</v>
      </c>
      <c r="X3108" s="5" t="s">
        <v>13372</v>
      </c>
      <c r="Y3108" s="6">
        <f>X3109-'Com RTOS RX'!$X3108</f>
        <v>0.00005787037037</v>
      </c>
      <c r="Z3108" s="7">
        <f>SUM(LEN(",CO_MQ135|"),'Com RTOS RX'!$H3108,LEN(",CO2_MQ135|"),'Com RTOS RX'!$I3108,LEN(",Alcool_MQ135|"),'Com RTOS RX'!$J3108,LEN(",Alcool_MQ135|"),'Com RTOS RX'!$K3108,LEN(",Toluen_MQ135|"),'Com RTOS RX'!$L3108,LEN(",MH4_MQ135|"),'Com RTOS RX'!$M3108,LEN(",O3_MQ131|"),'Com RTOS RX'!$N3108)*8</f>
        <v>672</v>
      </c>
    </row>
    <row r="3109" ht="15.75" customHeight="1">
      <c r="A3109" s="5" t="s">
        <v>13373</v>
      </c>
      <c r="B3109" s="5" t="s">
        <v>13374</v>
      </c>
      <c r="C3109" s="5" t="s">
        <v>843</v>
      </c>
      <c r="D3109" s="5" t="s">
        <v>13375</v>
      </c>
      <c r="E3109" s="5" t="s">
        <v>845</v>
      </c>
      <c r="F3109" s="5" t="s">
        <v>845</v>
      </c>
      <c r="G3109" s="5" t="s">
        <v>845</v>
      </c>
      <c r="H3109" s="5" t="s">
        <v>338</v>
      </c>
      <c r="I3109" s="5" t="s">
        <v>18</v>
      </c>
      <c r="J3109" s="5" t="s">
        <v>738</v>
      </c>
      <c r="K3109" s="5" t="s">
        <v>122</v>
      </c>
      <c r="L3109" s="5" t="s">
        <v>739</v>
      </c>
      <c r="M3109" s="5" t="s">
        <v>177</v>
      </c>
      <c r="N3109" s="5" t="s">
        <v>639</v>
      </c>
      <c r="O3109" s="5" t="s">
        <v>845</v>
      </c>
      <c r="P3109" s="5" t="s">
        <v>845</v>
      </c>
      <c r="Q3109" s="5" t="s">
        <v>847</v>
      </c>
      <c r="R3109" s="5" t="s">
        <v>845</v>
      </c>
      <c r="S3109" s="5" t="s">
        <v>9553</v>
      </c>
      <c r="T3109" s="5" t="s">
        <v>849</v>
      </c>
      <c r="U3109" s="5" t="s">
        <v>845</v>
      </c>
      <c r="V3109" s="5" t="s">
        <v>845</v>
      </c>
      <c r="W3109" s="5" t="s">
        <v>850</v>
      </c>
      <c r="X3109" s="5" t="s">
        <v>13376</v>
      </c>
      <c r="Y3109" s="6">
        <f>X3110-'Com RTOS RX'!$X3109</f>
        <v>0.00005787037037</v>
      </c>
      <c r="Z3109" s="7">
        <f>SUM(LEN(",CO_MQ135|"),'Com RTOS RX'!$H3109,LEN(",CO2_MQ135|"),'Com RTOS RX'!$I3109,LEN(",Alcool_MQ135|"),'Com RTOS RX'!$J3109,LEN(",Alcool_MQ135|"),'Com RTOS RX'!$K3109,LEN(",Toluen_MQ135|"),'Com RTOS RX'!$L3109,LEN(",MH4_MQ135|"),'Com RTOS RX'!$M3109,LEN(",O3_MQ131|"),'Com RTOS RX'!$N3109)*8</f>
        <v>672</v>
      </c>
    </row>
    <row r="3110" ht="15.75" customHeight="1">
      <c r="A3110" s="5" t="s">
        <v>13377</v>
      </c>
      <c r="B3110" s="5" t="s">
        <v>13378</v>
      </c>
      <c r="C3110" s="5" t="s">
        <v>843</v>
      </c>
      <c r="D3110" s="5" t="s">
        <v>13379</v>
      </c>
      <c r="E3110" s="5" t="s">
        <v>845</v>
      </c>
      <c r="F3110" s="5" t="s">
        <v>845</v>
      </c>
      <c r="G3110" s="5" t="s">
        <v>845</v>
      </c>
      <c r="H3110" s="5" t="s">
        <v>584</v>
      </c>
      <c r="I3110" s="5" t="s">
        <v>48</v>
      </c>
      <c r="J3110" s="5" t="s">
        <v>412</v>
      </c>
      <c r="K3110" s="5" t="s">
        <v>100</v>
      </c>
      <c r="L3110" s="5" t="s">
        <v>749</v>
      </c>
      <c r="M3110" s="5" t="s">
        <v>160</v>
      </c>
      <c r="N3110" s="5" t="s">
        <v>639</v>
      </c>
      <c r="O3110" s="5" t="s">
        <v>845</v>
      </c>
      <c r="P3110" s="5" t="s">
        <v>845</v>
      </c>
      <c r="Q3110" s="5" t="s">
        <v>847</v>
      </c>
      <c r="R3110" s="5" t="s">
        <v>845</v>
      </c>
      <c r="S3110" s="5" t="s">
        <v>9553</v>
      </c>
      <c r="T3110" s="5" t="s">
        <v>849</v>
      </c>
      <c r="U3110" s="5" t="s">
        <v>845</v>
      </c>
      <c r="V3110" s="5" t="s">
        <v>845</v>
      </c>
      <c r="W3110" s="5" t="s">
        <v>850</v>
      </c>
      <c r="X3110" s="5" t="s">
        <v>13380</v>
      </c>
      <c r="Y3110" s="6">
        <f>X3111-'Com RTOS RX'!$X3110</f>
        <v>0.00005787037037</v>
      </c>
      <c r="Z3110" s="7">
        <f>SUM(LEN(",CO_MQ135|"),'Com RTOS RX'!$H3110,LEN(",CO2_MQ135|"),'Com RTOS RX'!$I3110,LEN(",Alcool_MQ135|"),'Com RTOS RX'!$J3110,LEN(",Alcool_MQ135|"),'Com RTOS RX'!$K3110,LEN(",Toluen_MQ135|"),'Com RTOS RX'!$L3110,LEN(",MH4_MQ135|"),'Com RTOS RX'!$M3110,LEN(",O3_MQ131|"),'Com RTOS RX'!$N3110)*8</f>
        <v>672</v>
      </c>
    </row>
    <row r="3111" ht="15.75" customHeight="1">
      <c r="A3111" s="5" t="s">
        <v>13381</v>
      </c>
      <c r="B3111" s="5" t="s">
        <v>13382</v>
      </c>
      <c r="C3111" s="5" t="s">
        <v>843</v>
      </c>
      <c r="D3111" s="5" t="s">
        <v>13383</v>
      </c>
      <c r="E3111" s="5" t="s">
        <v>845</v>
      </c>
      <c r="F3111" s="5" t="s">
        <v>845</v>
      </c>
      <c r="G3111" s="5" t="s">
        <v>845</v>
      </c>
      <c r="H3111" s="5" t="s">
        <v>722</v>
      </c>
      <c r="I3111" s="5" t="s">
        <v>106</v>
      </c>
      <c r="J3111" s="5" t="s">
        <v>458</v>
      </c>
      <c r="K3111" s="5" t="s">
        <v>855</v>
      </c>
      <c r="L3111" s="5" t="s">
        <v>410</v>
      </c>
      <c r="M3111" s="5" t="s">
        <v>182</v>
      </c>
      <c r="N3111" s="5" t="s">
        <v>639</v>
      </c>
      <c r="O3111" s="5" t="s">
        <v>845</v>
      </c>
      <c r="P3111" s="5" t="s">
        <v>845</v>
      </c>
      <c r="Q3111" s="5" t="s">
        <v>847</v>
      </c>
      <c r="R3111" s="5" t="s">
        <v>845</v>
      </c>
      <c r="S3111" s="5" t="s">
        <v>9553</v>
      </c>
      <c r="T3111" s="5" t="s">
        <v>849</v>
      </c>
      <c r="U3111" s="5" t="s">
        <v>845</v>
      </c>
      <c r="V3111" s="5" t="s">
        <v>845</v>
      </c>
      <c r="W3111" s="5" t="s">
        <v>850</v>
      </c>
      <c r="X3111" s="5" t="s">
        <v>13384</v>
      </c>
      <c r="Y3111" s="6">
        <f>X3112-'Com RTOS RX'!$X3111</f>
        <v>0.0001736111111</v>
      </c>
      <c r="Z3111" s="7">
        <f>SUM(LEN(",CO_MQ135|"),'Com RTOS RX'!$H3111,LEN(",CO2_MQ135|"),'Com RTOS RX'!$I3111,LEN(",Alcool_MQ135|"),'Com RTOS RX'!$J3111,LEN(",Alcool_MQ135|"),'Com RTOS RX'!$K3111,LEN(",Toluen_MQ135|"),'Com RTOS RX'!$L3111,LEN(",MH4_MQ135|"),'Com RTOS RX'!$M3111,LEN(",O3_MQ131|"),'Com RTOS RX'!$N3111)*8</f>
        <v>672</v>
      </c>
    </row>
    <row r="3112" ht="15.75" customHeight="1">
      <c r="A3112" s="5" t="s">
        <v>13385</v>
      </c>
      <c r="B3112" s="5" t="s">
        <v>13386</v>
      </c>
      <c r="C3112" s="5" t="s">
        <v>843</v>
      </c>
      <c r="D3112" s="5" t="s">
        <v>13387</v>
      </c>
      <c r="E3112" s="5" t="s">
        <v>845</v>
      </c>
      <c r="F3112" s="5" t="s">
        <v>845</v>
      </c>
      <c r="G3112" s="5" t="s">
        <v>845</v>
      </c>
      <c r="H3112" s="5" t="s">
        <v>443</v>
      </c>
      <c r="I3112" s="5" t="s">
        <v>184</v>
      </c>
      <c r="J3112" s="5" t="s">
        <v>444</v>
      </c>
      <c r="K3112" s="5" t="s">
        <v>280</v>
      </c>
      <c r="L3112" s="5" t="s">
        <v>445</v>
      </c>
      <c r="M3112" s="5" t="s">
        <v>240</v>
      </c>
      <c r="N3112" s="5" t="s">
        <v>585</v>
      </c>
      <c r="O3112" s="5" t="s">
        <v>845</v>
      </c>
      <c r="P3112" s="5" t="s">
        <v>845</v>
      </c>
      <c r="Q3112" s="5" t="s">
        <v>847</v>
      </c>
      <c r="R3112" s="5" t="s">
        <v>845</v>
      </c>
      <c r="S3112" s="5" t="s">
        <v>8621</v>
      </c>
      <c r="T3112" s="5" t="s">
        <v>1702</v>
      </c>
      <c r="U3112" s="5" t="s">
        <v>845</v>
      </c>
      <c r="V3112" s="5" t="s">
        <v>845</v>
      </c>
      <c r="W3112" s="5" t="s">
        <v>850</v>
      </c>
      <c r="X3112" s="5" t="s">
        <v>13388</v>
      </c>
      <c r="Y3112" s="6">
        <f>X3113-'Com RTOS RX'!$X3112</f>
        <v>0.00005787037037</v>
      </c>
      <c r="Z3112" s="7">
        <f>SUM(LEN(",CO_MQ135|"),'Com RTOS RX'!$H3112,LEN(",CO2_MQ135|"),'Com RTOS RX'!$I3112,LEN(",Alcool_MQ135|"),'Com RTOS RX'!$J3112,LEN(",Alcool_MQ135|"),'Com RTOS RX'!$K3112,LEN(",Toluen_MQ135|"),'Com RTOS RX'!$L3112,LEN(",MH4_MQ135|"),'Com RTOS RX'!$M3112,LEN(",O3_MQ131|"),'Com RTOS RX'!$N3112)*8</f>
        <v>672</v>
      </c>
    </row>
    <row r="3113" ht="15.75" customHeight="1">
      <c r="A3113" s="5" t="s">
        <v>13389</v>
      </c>
      <c r="B3113" s="5" t="s">
        <v>13390</v>
      </c>
      <c r="C3113" s="5" t="s">
        <v>843</v>
      </c>
      <c r="D3113" s="5" t="s">
        <v>13391</v>
      </c>
      <c r="E3113" s="5" t="s">
        <v>845</v>
      </c>
      <c r="F3113" s="5" t="s">
        <v>845</v>
      </c>
      <c r="G3113" s="5" t="s">
        <v>845</v>
      </c>
      <c r="H3113" s="5" t="s">
        <v>751</v>
      </c>
      <c r="I3113" s="5" t="s">
        <v>120</v>
      </c>
      <c r="J3113" s="5" t="s">
        <v>413</v>
      </c>
      <c r="K3113" s="5" t="s">
        <v>122</v>
      </c>
      <c r="L3113" s="5" t="s">
        <v>700</v>
      </c>
      <c r="M3113" s="5" t="s">
        <v>177</v>
      </c>
      <c r="N3113" s="5" t="s">
        <v>639</v>
      </c>
      <c r="O3113" s="5" t="s">
        <v>845</v>
      </c>
      <c r="P3113" s="5" t="s">
        <v>845</v>
      </c>
      <c r="Q3113" s="5" t="s">
        <v>847</v>
      </c>
      <c r="R3113" s="5" t="s">
        <v>845</v>
      </c>
      <c r="S3113" s="5" t="s">
        <v>9553</v>
      </c>
      <c r="T3113" s="5" t="s">
        <v>849</v>
      </c>
      <c r="U3113" s="5" t="s">
        <v>845</v>
      </c>
      <c r="V3113" s="5" t="s">
        <v>845</v>
      </c>
      <c r="W3113" s="5" t="s">
        <v>850</v>
      </c>
      <c r="X3113" s="5" t="s">
        <v>13392</v>
      </c>
      <c r="Y3113" s="6">
        <f>X3114-'Com RTOS RX'!$X3113</f>
        <v>0.00005787037037</v>
      </c>
      <c r="Z3113" s="7">
        <f>SUM(LEN(",CO_MQ135|"),'Com RTOS RX'!$H3113,LEN(",CO2_MQ135|"),'Com RTOS RX'!$I3113,LEN(",Alcool_MQ135|"),'Com RTOS RX'!$J3113,LEN(",Alcool_MQ135|"),'Com RTOS RX'!$K3113,LEN(",Toluen_MQ135|"),'Com RTOS RX'!$L3113,LEN(",MH4_MQ135|"),'Com RTOS RX'!$M3113,LEN(",O3_MQ131|"),'Com RTOS RX'!$N3113)*8</f>
        <v>672</v>
      </c>
    </row>
    <row r="3114" ht="15.75" customHeight="1">
      <c r="A3114" s="5" t="s">
        <v>13393</v>
      </c>
      <c r="B3114" s="5" t="s">
        <v>13394</v>
      </c>
      <c r="C3114" s="5" t="s">
        <v>843</v>
      </c>
      <c r="D3114" s="5" t="s">
        <v>13395</v>
      </c>
      <c r="E3114" s="5" t="s">
        <v>845</v>
      </c>
      <c r="F3114" s="5" t="s">
        <v>845</v>
      </c>
      <c r="G3114" s="5" t="s">
        <v>845</v>
      </c>
      <c r="H3114" s="5" t="s">
        <v>683</v>
      </c>
      <c r="I3114" s="5" t="s">
        <v>43</v>
      </c>
      <c r="J3114" s="5" t="s">
        <v>750</v>
      </c>
      <c r="K3114" s="5" t="s">
        <v>38</v>
      </c>
      <c r="L3114" s="5" t="s">
        <v>702</v>
      </c>
      <c r="M3114" s="5" t="s">
        <v>9899</v>
      </c>
      <c r="N3114" s="5" t="s">
        <v>639</v>
      </c>
      <c r="O3114" s="5" t="s">
        <v>845</v>
      </c>
      <c r="P3114" s="5" t="s">
        <v>845</v>
      </c>
      <c r="Q3114" s="5" t="s">
        <v>847</v>
      </c>
      <c r="R3114" s="5" t="s">
        <v>845</v>
      </c>
      <c r="S3114" s="5" t="s">
        <v>9553</v>
      </c>
      <c r="T3114" s="5" t="s">
        <v>849</v>
      </c>
      <c r="U3114" s="5" t="s">
        <v>845</v>
      </c>
      <c r="V3114" s="5" t="s">
        <v>845</v>
      </c>
      <c r="W3114" s="5" t="s">
        <v>850</v>
      </c>
      <c r="X3114" s="5" t="s">
        <v>13396</v>
      </c>
      <c r="Y3114" s="6">
        <f>X3115-'Com RTOS RX'!$X3114</f>
        <v>0.00005787037037</v>
      </c>
      <c r="Z3114" s="7">
        <f>SUM(LEN(",CO_MQ135|"),'Com RTOS RX'!$H3114,LEN(",CO2_MQ135|"),'Com RTOS RX'!$I3114,LEN(",Alcool_MQ135|"),'Com RTOS RX'!$J3114,LEN(",Alcool_MQ135|"),'Com RTOS RX'!$K3114,LEN(",Toluen_MQ135|"),'Com RTOS RX'!$L3114,LEN(",MH4_MQ135|"),'Com RTOS RX'!$M3114,LEN(",O3_MQ131|"),'Com RTOS RX'!$N3114)*8</f>
        <v>672</v>
      </c>
    </row>
    <row r="3115" ht="15.75" customHeight="1">
      <c r="A3115" s="5" t="s">
        <v>13397</v>
      </c>
      <c r="B3115" s="5" t="s">
        <v>13398</v>
      </c>
      <c r="C3115" s="5" t="s">
        <v>843</v>
      </c>
      <c r="D3115" s="5" t="s">
        <v>13399</v>
      </c>
      <c r="E3115" s="5" t="s">
        <v>845</v>
      </c>
      <c r="F3115" s="5" t="s">
        <v>845</v>
      </c>
      <c r="G3115" s="5" t="s">
        <v>845</v>
      </c>
      <c r="H3115" s="5" t="s">
        <v>376</v>
      </c>
      <c r="I3115" s="5" t="s">
        <v>96</v>
      </c>
      <c r="J3115" s="5" t="s">
        <v>1324</v>
      </c>
      <c r="K3115" s="5" t="s">
        <v>170</v>
      </c>
      <c r="L3115" s="5" t="s">
        <v>460</v>
      </c>
      <c r="M3115" s="5" t="s">
        <v>45</v>
      </c>
      <c r="N3115" s="5" t="s">
        <v>631</v>
      </c>
      <c r="O3115" s="5" t="s">
        <v>845</v>
      </c>
      <c r="P3115" s="5" t="s">
        <v>845</v>
      </c>
      <c r="Q3115" s="5" t="s">
        <v>847</v>
      </c>
      <c r="R3115" s="5" t="s">
        <v>845</v>
      </c>
      <c r="S3115" s="5" t="s">
        <v>9553</v>
      </c>
      <c r="T3115" s="5" t="s">
        <v>849</v>
      </c>
      <c r="U3115" s="5" t="s">
        <v>845</v>
      </c>
      <c r="V3115" s="5" t="s">
        <v>845</v>
      </c>
      <c r="W3115" s="5" t="s">
        <v>850</v>
      </c>
      <c r="X3115" s="5" t="s">
        <v>13400</v>
      </c>
      <c r="Y3115" s="6">
        <f>X3116-'Com RTOS RX'!$X3115</f>
        <v>0.0001157407407</v>
      </c>
      <c r="Z3115" s="7">
        <f>SUM(LEN(",CO_MQ135|"),'Com RTOS RX'!$H3115,LEN(",CO2_MQ135|"),'Com RTOS RX'!$I3115,LEN(",Alcool_MQ135|"),'Com RTOS RX'!$J3115,LEN(",Alcool_MQ135|"),'Com RTOS RX'!$K3115,LEN(",Toluen_MQ135|"),'Com RTOS RX'!$L3115,LEN(",MH4_MQ135|"),'Com RTOS RX'!$M3115,LEN(",O3_MQ131|"),'Com RTOS RX'!$N3115)*8</f>
        <v>672</v>
      </c>
    </row>
    <row r="3116" ht="15.75" customHeight="1">
      <c r="A3116" s="5" t="s">
        <v>13401</v>
      </c>
      <c r="B3116" s="5" t="s">
        <v>13402</v>
      </c>
      <c r="C3116" s="5" t="s">
        <v>843</v>
      </c>
      <c r="D3116" s="5" t="s">
        <v>13403</v>
      </c>
      <c r="E3116" s="5" t="s">
        <v>845</v>
      </c>
      <c r="F3116" s="5" t="s">
        <v>845</v>
      </c>
      <c r="G3116" s="5" t="s">
        <v>845</v>
      </c>
      <c r="H3116" s="5" t="s">
        <v>752</v>
      </c>
      <c r="I3116" s="5" t="s">
        <v>82</v>
      </c>
      <c r="J3116" s="5" t="s">
        <v>753</v>
      </c>
      <c r="K3116" s="5" t="s">
        <v>17</v>
      </c>
      <c r="L3116" s="5" t="s">
        <v>754</v>
      </c>
      <c r="M3116" s="5" t="s">
        <v>174</v>
      </c>
      <c r="N3116" s="5" t="s">
        <v>631</v>
      </c>
      <c r="O3116" s="5" t="s">
        <v>845</v>
      </c>
      <c r="P3116" s="5" t="s">
        <v>845</v>
      </c>
      <c r="Q3116" s="5" t="s">
        <v>847</v>
      </c>
      <c r="R3116" s="5" t="s">
        <v>845</v>
      </c>
      <c r="S3116" s="5" t="s">
        <v>8577</v>
      </c>
      <c r="T3116" s="5" t="s">
        <v>849</v>
      </c>
      <c r="U3116" s="5" t="s">
        <v>845</v>
      </c>
      <c r="V3116" s="5" t="s">
        <v>845</v>
      </c>
      <c r="W3116" s="5" t="s">
        <v>850</v>
      </c>
      <c r="X3116" s="5" t="s">
        <v>13404</v>
      </c>
      <c r="Y3116" s="6">
        <f>X3117-'Com RTOS RX'!$X3116</f>
        <v>0.00005787037037</v>
      </c>
      <c r="Z3116" s="7">
        <f>SUM(LEN(",CO_MQ135|"),'Com RTOS RX'!$H3116,LEN(",CO2_MQ135|"),'Com RTOS RX'!$I3116,LEN(",Alcool_MQ135|"),'Com RTOS RX'!$J3116,LEN(",Alcool_MQ135|"),'Com RTOS RX'!$K3116,LEN(",Toluen_MQ135|"),'Com RTOS RX'!$L3116,LEN(",MH4_MQ135|"),'Com RTOS RX'!$M3116,LEN(",O3_MQ131|"),'Com RTOS RX'!$N3116)*8</f>
        <v>672</v>
      </c>
    </row>
    <row r="3117" ht="15.75" customHeight="1">
      <c r="A3117" s="5" t="s">
        <v>13405</v>
      </c>
      <c r="B3117" s="5" t="s">
        <v>13406</v>
      </c>
      <c r="C3117" s="5" t="s">
        <v>843</v>
      </c>
      <c r="D3117" s="5" t="s">
        <v>13407</v>
      </c>
      <c r="E3117" s="5" t="s">
        <v>845</v>
      </c>
      <c r="F3117" s="5" t="s">
        <v>845</v>
      </c>
      <c r="G3117" s="5" t="s">
        <v>845</v>
      </c>
      <c r="H3117" s="5" t="s">
        <v>744</v>
      </c>
      <c r="I3117" s="5" t="s">
        <v>113</v>
      </c>
      <c r="J3117" s="5" t="s">
        <v>442</v>
      </c>
      <c r="K3117" s="5" t="s">
        <v>24</v>
      </c>
      <c r="L3117" s="5" t="s">
        <v>372</v>
      </c>
      <c r="M3117" s="5" t="s">
        <v>189</v>
      </c>
      <c r="N3117" s="5" t="s">
        <v>631</v>
      </c>
      <c r="O3117" s="5" t="s">
        <v>845</v>
      </c>
      <c r="P3117" s="5" t="s">
        <v>845</v>
      </c>
      <c r="Q3117" s="5" t="s">
        <v>847</v>
      </c>
      <c r="R3117" s="5" t="s">
        <v>845</v>
      </c>
      <c r="S3117" s="5" t="s">
        <v>9553</v>
      </c>
      <c r="T3117" s="5" t="s">
        <v>849</v>
      </c>
      <c r="U3117" s="5" t="s">
        <v>845</v>
      </c>
      <c r="V3117" s="5" t="s">
        <v>845</v>
      </c>
      <c r="W3117" s="5" t="s">
        <v>850</v>
      </c>
      <c r="X3117" s="5" t="s">
        <v>13408</v>
      </c>
      <c r="Y3117" s="6">
        <f>X3118-'Com RTOS RX'!$X3117</f>
        <v>0.00006944444444</v>
      </c>
      <c r="Z3117" s="7">
        <f>SUM(LEN(",CO_MQ135|"),'Com RTOS RX'!$H3117,LEN(",CO2_MQ135|"),'Com RTOS RX'!$I3117,LEN(",Alcool_MQ135|"),'Com RTOS RX'!$J3117,LEN(",Alcool_MQ135|"),'Com RTOS RX'!$K3117,LEN(",Toluen_MQ135|"),'Com RTOS RX'!$L3117,LEN(",MH4_MQ135|"),'Com RTOS RX'!$M3117,LEN(",O3_MQ131|"),'Com RTOS RX'!$N3117)*8</f>
        <v>672</v>
      </c>
    </row>
    <row r="3118" ht="15.75" customHeight="1">
      <c r="A3118" s="5" t="s">
        <v>13409</v>
      </c>
      <c r="B3118" s="5" t="s">
        <v>13410</v>
      </c>
      <c r="C3118" s="5" t="s">
        <v>843</v>
      </c>
      <c r="D3118" s="5" t="s">
        <v>13411</v>
      </c>
      <c r="E3118" s="5" t="s">
        <v>845</v>
      </c>
      <c r="F3118" s="5" t="s">
        <v>845</v>
      </c>
      <c r="G3118" s="5" t="s">
        <v>845</v>
      </c>
      <c r="H3118" s="5" t="s">
        <v>8587</v>
      </c>
      <c r="I3118" s="5" t="s">
        <v>166</v>
      </c>
      <c r="J3118" s="5" t="s">
        <v>321</v>
      </c>
      <c r="K3118" s="5" t="s">
        <v>111</v>
      </c>
      <c r="L3118" s="5" t="s">
        <v>322</v>
      </c>
      <c r="M3118" s="5" t="s">
        <v>174</v>
      </c>
      <c r="N3118" s="5" t="s">
        <v>646</v>
      </c>
      <c r="O3118" s="5" t="s">
        <v>845</v>
      </c>
      <c r="P3118" s="5" t="s">
        <v>845</v>
      </c>
      <c r="Q3118" s="5" t="s">
        <v>847</v>
      </c>
      <c r="R3118" s="5" t="s">
        <v>845</v>
      </c>
      <c r="S3118" s="5" t="s">
        <v>8577</v>
      </c>
      <c r="T3118" s="5" t="s">
        <v>849</v>
      </c>
      <c r="U3118" s="5" t="s">
        <v>845</v>
      </c>
      <c r="V3118" s="5" t="s">
        <v>845</v>
      </c>
      <c r="W3118" s="5" t="s">
        <v>850</v>
      </c>
      <c r="X3118" s="5" t="s">
        <v>13412</v>
      </c>
      <c r="Y3118" s="6">
        <f>X3119-'Com RTOS RX'!$X3118</f>
        <v>0.0000462962963</v>
      </c>
      <c r="Z3118" s="7">
        <f>SUM(LEN(",CO_MQ135|"),'Com RTOS RX'!$H3118,LEN(",CO2_MQ135|"),'Com RTOS RX'!$I3118,LEN(",Alcool_MQ135|"),'Com RTOS RX'!$J3118,LEN(",Alcool_MQ135|"),'Com RTOS RX'!$K3118,LEN(",Toluen_MQ135|"),'Com RTOS RX'!$L3118,LEN(",MH4_MQ135|"),'Com RTOS RX'!$M3118,LEN(",O3_MQ131|"),'Com RTOS RX'!$N3118)*8</f>
        <v>672</v>
      </c>
    </row>
    <row r="3119" ht="15.75" customHeight="1">
      <c r="A3119" s="5" t="s">
        <v>13413</v>
      </c>
      <c r="B3119" s="5" t="s">
        <v>13414</v>
      </c>
      <c r="C3119" s="5" t="s">
        <v>843</v>
      </c>
      <c r="D3119" s="5" t="s">
        <v>13415</v>
      </c>
      <c r="E3119" s="5" t="s">
        <v>845</v>
      </c>
      <c r="F3119" s="5" t="s">
        <v>845</v>
      </c>
      <c r="G3119" s="5" t="s">
        <v>845</v>
      </c>
      <c r="H3119" s="5" t="s">
        <v>751</v>
      </c>
      <c r="I3119" s="5" t="s">
        <v>120</v>
      </c>
      <c r="J3119" s="5" t="s">
        <v>413</v>
      </c>
      <c r="K3119" s="5" t="s">
        <v>122</v>
      </c>
      <c r="L3119" s="5" t="s">
        <v>700</v>
      </c>
      <c r="M3119" s="5" t="s">
        <v>177</v>
      </c>
      <c r="N3119" s="5" t="s">
        <v>646</v>
      </c>
      <c r="O3119" s="5" t="s">
        <v>845</v>
      </c>
      <c r="P3119" s="5" t="s">
        <v>845</v>
      </c>
      <c r="Q3119" s="5" t="s">
        <v>847</v>
      </c>
      <c r="R3119" s="5" t="s">
        <v>845</v>
      </c>
      <c r="S3119" s="5" t="s">
        <v>9553</v>
      </c>
      <c r="T3119" s="5" t="s">
        <v>849</v>
      </c>
      <c r="U3119" s="5" t="s">
        <v>845</v>
      </c>
      <c r="V3119" s="5" t="s">
        <v>845</v>
      </c>
      <c r="W3119" s="5" t="s">
        <v>850</v>
      </c>
      <c r="X3119" s="5" t="s">
        <v>13416</v>
      </c>
      <c r="Y3119" s="6">
        <f>X3120-'Com RTOS RX'!$X3119</f>
        <v>0.00005787037037</v>
      </c>
      <c r="Z3119" s="7">
        <f>SUM(LEN(",CO_MQ135|"),'Com RTOS RX'!$H3119,LEN(",CO2_MQ135|"),'Com RTOS RX'!$I3119,LEN(",Alcool_MQ135|"),'Com RTOS RX'!$J3119,LEN(",Alcool_MQ135|"),'Com RTOS RX'!$K3119,LEN(",Toluen_MQ135|"),'Com RTOS RX'!$L3119,LEN(",MH4_MQ135|"),'Com RTOS RX'!$M3119,LEN(",O3_MQ131|"),'Com RTOS RX'!$N3119)*8</f>
        <v>672</v>
      </c>
    </row>
    <row r="3120" ht="15.75" customHeight="1">
      <c r="A3120" s="5" t="s">
        <v>13417</v>
      </c>
      <c r="B3120" s="5" t="s">
        <v>13418</v>
      </c>
      <c r="C3120" s="5" t="s">
        <v>843</v>
      </c>
      <c r="D3120" s="5" t="s">
        <v>13419</v>
      </c>
      <c r="E3120" s="5" t="s">
        <v>845</v>
      </c>
      <c r="F3120" s="5" t="s">
        <v>845</v>
      </c>
      <c r="G3120" s="5" t="s">
        <v>845</v>
      </c>
      <c r="H3120" s="5" t="s">
        <v>584</v>
      </c>
      <c r="I3120" s="5" t="s">
        <v>48</v>
      </c>
      <c r="J3120" s="5" t="s">
        <v>412</v>
      </c>
      <c r="K3120" s="5" t="s">
        <v>100</v>
      </c>
      <c r="L3120" s="5" t="s">
        <v>749</v>
      </c>
      <c r="M3120" s="5" t="s">
        <v>160</v>
      </c>
      <c r="N3120" s="5" t="s">
        <v>639</v>
      </c>
      <c r="O3120" s="5" t="s">
        <v>845</v>
      </c>
      <c r="P3120" s="5" t="s">
        <v>845</v>
      </c>
      <c r="Q3120" s="5" t="s">
        <v>847</v>
      </c>
      <c r="R3120" s="5" t="s">
        <v>845</v>
      </c>
      <c r="S3120" s="5" t="s">
        <v>9553</v>
      </c>
      <c r="T3120" s="5" t="s">
        <v>849</v>
      </c>
      <c r="U3120" s="5" t="s">
        <v>845</v>
      </c>
      <c r="V3120" s="5" t="s">
        <v>845</v>
      </c>
      <c r="W3120" s="5" t="s">
        <v>850</v>
      </c>
      <c r="X3120" s="5" t="s">
        <v>13420</v>
      </c>
      <c r="Y3120" s="6">
        <f>X3121-'Com RTOS RX'!$X3120</f>
        <v>0.00006944444444</v>
      </c>
      <c r="Z3120" s="7">
        <f>SUM(LEN(",CO_MQ135|"),'Com RTOS RX'!$H3120,LEN(",CO2_MQ135|"),'Com RTOS RX'!$I3120,LEN(",Alcool_MQ135|"),'Com RTOS RX'!$J3120,LEN(",Alcool_MQ135|"),'Com RTOS RX'!$K3120,LEN(",Toluen_MQ135|"),'Com RTOS RX'!$L3120,LEN(",MH4_MQ135|"),'Com RTOS RX'!$M3120,LEN(",O3_MQ131|"),'Com RTOS RX'!$N3120)*8</f>
        <v>672</v>
      </c>
    </row>
    <row r="3121" ht="15.75" customHeight="1">
      <c r="A3121" s="5" t="s">
        <v>13421</v>
      </c>
      <c r="B3121" s="5" t="s">
        <v>13422</v>
      </c>
      <c r="C3121" s="5" t="s">
        <v>843</v>
      </c>
      <c r="D3121" s="5" t="s">
        <v>13423</v>
      </c>
      <c r="E3121" s="5" t="s">
        <v>845</v>
      </c>
      <c r="F3121" s="5" t="s">
        <v>845</v>
      </c>
      <c r="G3121" s="5" t="s">
        <v>845</v>
      </c>
      <c r="H3121" s="5" t="s">
        <v>312</v>
      </c>
      <c r="I3121" s="5" t="s">
        <v>76</v>
      </c>
      <c r="J3121" s="5" t="s">
        <v>313</v>
      </c>
      <c r="K3121" s="5" t="s">
        <v>100</v>
      </c>
      <c r="L3121" s="5" t="s">
        <v>314</v>
      </c>
      <c r="M3121" s="5" t="s">
        <v>160</v>
      </c>
      <c r="N3121" s="5" t="s">
        <v>311</v>
      </c>
      <c r="O3121" s="5" t="s">
        <v>845</v>
      </c>
      <c r="P3121" s="5" t="s">
        <v>845</v>
      </c>
      <c r="Q3121" s="5" t="s">
        <v>847</v>
      </c>
      <c r="R3121" s="5" t="s">
        <v>845</v>
      </c>
      <c r="S3121" s="5" t="s">
        <v>8577</v>
      </c>
      <c r="T3121" s="5" t="s">
        <v>1702</v>
      </c>
      <c r="U3121" s="5" t="s">
        <v>845</v>
      </c>
      <c r="V3121" s="5" t="s">
        <v>845</v>
      </c>
      <c r="W3121" s="5" t="s">
        <v>850</v>
      </c>
      <c r="X3121" s="5" t="s">
        <v>13424</v>
      </c>
      <c r="Y3121" s="6">
        <f>X3122-'Com RTOS RX'!$X3121</f>
        <v>0.00005787037037</v>
      </c>
      <c r="Z3121" s="7">
        <f>SUM(LEN(",CO_MQ135|"),'Com RTOS RX'!$H3121,LEN(",CO2_MQ135|"),'Com RTOS RX'!$I3121,LEN(",Alcool_MQ135|"),'Com RTOS RX'!$J3121,LEN(",Alcool_MQ135|"),'Com RTOS RX'!$K3121,LEN(",Toluen_MQ135|"),'Com RTOS RX'!$L3121,LEN(",MH4_MQ135|"),'Com RTOS RX'!$M3121,LEN(",O3_MQ131|"),'Com RTOS RX'!$N3121)*8</f>
        <v>672</v>
      </c>
    </row>
    <row r="3122" ht="15.75" customHeight="1">
      <c r="A3122" s="5" t="s">
        <v>13425</v>
      </c>
      <c r="B3122" s="5" t="s">
        <v>13426</v>
      </c>
      <c r="C3122" s="5" t="s">
        <v>843</v>
      </c>
      <c r="D3122" s="5" t="s">
        <v>13427</v>
      </c>
      <c r="E3122" s="5" t="s">
        <v>845</v>
      </c>
      <c r="F3122" s="5" t="s">
        <v>845</v>
      </c>
      <c r="G3122" s="5" t="s">
        <v>845</v>
      </c>
      <c r="H3122" s="5" t="s">
        <v>683</v>
      </c>
      <c r="I3122" s="5" t="s">
        <v>43</v>
      </c>
      <c r="J3122" s="5" t="s">
        <v>750</v>
      </c>
      <c r="K3122" s="5" t="s">
        <v>38</v>
      </c>
      <c r="L3122" s="5" t="s">
        <v>702</v>
      </c>
      <c r="M3122" s="5" t="s">
        <v>9899</v>
      </c>
      <c r="N3122" s="5" t="s">
        <v>646</v>
      </c>
      <c r="O3122" s="5" t="s">
        <v>845</v>
      </c>
      <c r="P3122" s="5" t="s">
        <v>845</v>
      </c>
      <c r="Q3122" s="5" t="s">
        <v>847</v>
      </c>
      <c r="R3122" s="5" t="s">
        <v>845</v>
      </c>
      <c r="S3122" s="5" t="s">
        <v>9553</v>
      </c>
      <c r="T3122" s="5" t="s">
        <v>849</v>
      </c>
      <c r="U3122" s="5" t="s">
        <v>845</v>
      </c>
      <c r="V3122" s="5" t="s">
        <v>845</v>
      </c>
      <c r="W3122" s="5" t="s">
        <v>850</v>
      </c>
      <c r="X3122" s="5" t="s">
        <v>13428</v>
      </c>
      <c r="Y3122" s="6">
        <f>X3123-'Com RTOS RX'!$X3122</f>
        <v>0.00005787037037</v>
      </c>
      <c r="Z3122" s="7">
        <f>SUM(LEN(",CO_MQ135|"),'Com RTOS RX'!$H3122,LEN(",CO2_MQ135|"),'Com RTOS RX'!$I3122,LEN(",Alcool_MQ135|"),'Com RTOS RX'!$J3122,LEN(",Alcool_MQ135|"),'Com RTOS RX'!$K3122,LEN(",Toluen_MQ135|"),'Com RTOS RX'!$L3122,LEN(",MH4_MQ135|"),'Com RTOS RX'!$M3122,LEN(",O3_MQ131|"),'Com RTOS RX'!$N3122)*8</f>
        <v>672</v>
      </c>
    </row>
    <row r="3123" ht="15.75" customHeight="1">
      <c r="A3123" s="5" t="s">
        <v>13429</v>
      </c>
      <c r="B3123" s="5" t="s">
        <v>13430</v>
      </c>
      <c r="C3123" s="5" t="s">
        <v>843</v>
      </c>
      <c r="D3123" s="5" t="s">
        <v>13431</v>
      </c>
      <c r="E3123" s="5" t="s">
        <v>845</v>
      </c>
      <c r="F3123" s="5" t="s">
        <v>845</v>
      </c>
      <c r="G3123" s="5" t="s">
        <v>845</v>
      </c>
      <c r="H3123" s="5" t="s">
        <v>584</v>
      </c>
      <c r="I3123" s="5" t="s">
        <v>48</v>
      </c>
      <c r="J3123" s="5" t="s">
        <v>412</v>
      </c>
      <c r="K3123" s="5" t="s">
        <v>100</v>
      </c>
      <c r="L3123" s="5" t="s">
        <v>749</v>
      </c>
      <c r="M3123" s="5" t="s">
        <v>160</v>
      </c>
      <c r="N3123" s="5" t="s">
        <v>631</v>
      </c>
      <c r="O3123" s="5" t="s">
        <v>845</v>
      </c>
      <c r="P3123" s="5" t="s">
        <v>845</v>
      </c>
      <c r="Q3123" s="5" t="s">
        <v>847</v>
      </c>
      <c r="R3123" s="5" t="s">
        <v>845</v>
      </c>
      <c r="S3123" s="5" t="s">
        <v>9553</v>
      </c>
      <c r="T3123" s="5" t="s">
        <v>849</v>
      </c>
      <c r="U3123" s="5" t="s">
        <v>845</v>
      </c>
      <c r="V3123" s="5" t="s">
        <v>845</v>
      </c>
      <c r="W3123" s="5" t="s">
        <v>850</v>
      </c>
      <c r="X3123" s="5" t="s">
        <v>13432</v>
      </c>
      <c r="Y3123" s="6">
        <f>X3124-'Com RTOS RX'!$X3123</f>
        <v>0.00005787037037</v>
      </c>
      <c r="Z3123" s="7">
        <f>SUM(LEN(",CO_MQ135|"),'Com RTOS RX'!$H3123,LEN(",CO2_MQ135|"),'Com RTOS RX'!$I3123,LEN(",Alcool_MQ135|"),'Com RTOS RX'!$J3123,LEN(",Alcool_MQ135|"),'Com RTOS RX'!$K3123,LEN(",Toluen_MQ135|"),'Com RTOS RX'!$L3123,LEN(",MH4_MQ135|"),'Com RTOS RX'!$M3123,LEN(",O3_MQ131|"),'Com RTOS RX'!$N3123)*8</f>
        <v>672</v>
      </c>
    </row>
    <row r="3124" ht="15.75" customHeight="1">
      <c r="A3124" s="5" t="s">
        <v>13433</v>
      </c>
      <c r="B3124" s="5" t="s">
        <v>13434</v>
      </c>
      <c r="C3124" s="5" t="s">
        <v>843</v>
      </c>
      <c r="D3124" s="5" t="s">
        <v>13435</v>
      </c>
      <c r="E3124" s="5" t="s">
        <v>845</v>
      </c>
      <c r="F3124" s="5" t="s">
        <v>845</v>
      </c>
      <c r="G3124" s="5" t="s">
        <v>845</v>
      </c>
      <c r="H3124" s="5" t="s">
        <v>728</v>
      </c>
      <c r="I3124" s="5" t="s">
        <v>120</v>
      </c>
      <c r="J3124" s="5" t="s">
        <v>421</v>
      </c>
      <c r="K3124" s="5" t="s">
        <v>122</v>
      </c>
      <c r="L3124" s="5" t="s">
        <v>746</v>
      </c>
      <c r="M3124" s="5" t="s">
        <v>177</v>
      </c>
      <c r="N3124" s="5" t="s">
        <v>631</v>
      </c>
      <c r="O3124" s="5" t="s">
        <v>845</v>
      </c>
      <c r="P3124" s="5" t="s">
        <v>845</v>
      </c>
      <c r="Q3124" s="5" t="s">
        <v>847</v>
      </c>
      <c r="R3124" s="5" t="s">
        <v>845</v>
      </c>
      <c r="S3124" s="5" t="s">
        <v>9553</v>
      </c>
      <c r="T3124" s="5" t="s">
        <v>849</v>
      </c>
      <c r="U3124" s="5" t="s">
        <v>845</v>
      </c>
      <c r="V3124" s="5" t="s">
        <v>845</v>
      </c>
      <c r="W3124" s="5" t="s">
        <v>850</v>
      </c>
      <c r="X3124" s="5" t="s">
        <v>13436</v>
      </c>
      <c r="Y3124" s="6">
        <f>X3125-'Com RTOS RX'!$X3124</f>
        <v>0.00005787037037</v>
      </c>
      <c r="Z3124" s="7">
        <f>SUM(LEN(",CO_MQ135|"),'Com RTOS RX'!$H3124,LEN(",CO2_MQ135|"),'Com RTOS RX'!$I3124,LEN(",Alcool_MQ135|"),'Com RTOS RX'!$J3124,LEN(",Alcool_MQ135|"),'Com RTOS RX'!$K3124,LEN(",Toluen_MQ135|"),'Com RTOS RX'!$L3124,LEN(",MH4_MQ135|"),'Com RTOS RX'!$M3124,LEN(",O3_MQ131|"),'Com RTOS RX'!$N3124)*8</f>
        <v>672</v>
      </c>
    </row>
    <row r="3125" ht="15.75" customHeight="1">
      <c r="A3125" s="5" t="s">
        <v>13437</v>
      </c>
      <c r="B3125" s="5" t="s">
        <v>13438</v>
      </c>
      <c r="C3125" s="5" t="s">
        <v>843</v>
      </c>
      <c r="D3125" s="5" t="s">
        <v>13439</v>
      </c>
      <c r="E3125" s="5" t="s">
        <v>845</v>
      </c>
      <c r="F3125" s="5" t="s">
        <v>845</v>
      </c>
      <c r="G3125" s="5" t="s">
        <v>845</v>
      </c>
      <c r="H3125" s="5" t="s">
        <v>775</v>
      </c>
      <c r="I3125" s="5" t="s">
        <v>48</v>
      </c>
      <c r="J3125" s="5" t="s">
        <v>776</v>
      </c>
      <c r="K3125" s="5" t="s">
        <v>100</v>
      </c>
      <c r="L3125" s="5" t="s">
        <v>705</v>
      </c>
      <c r="M3125" s="5" t="s">
        <v>177</v>
      </c>
      <c r="N3125" s="5" t="s">
        <v>631</v>
      </c>
      <c r="O3125" s="5" t="s">
        <v>845</v>
      </c>
      <c r="P3125" s="5" t="s">
        <v>845</v>
      </c>
      <c r="Q3125" s="5" t="s">
        <v>847</v>
      </c>
      <c r="R3125" s="5" t="s">
        <v>845</v>
      </c>
      <c r="S3125" s="5" t="s">
        <v>9553</v>
      </c>
      <c r="T3125" s="5" t="s">
        <v>849</v>
      </c>
      <c r="U3125" s="5" t="s">
        <v>845</v>
      </c>
      <c r="V3125" s="5" t="s">
        <v>845</v>
      </c>
      <c r="W3125" s="5" t="s">
        <v>850</v>
      </c>
      <c r="X3125" s="5" t="s">
        <v>13440</v>
      </c>
      <c r="Y3125" s="6">
        <f>X3126-'Com RTOS RX'!$X3125</f>
        <v>0.00005787037037</v>
      </c>
      <c r="Z3125" s="7">
        <f>SUM(LEN(",CO_MQ135|"),'Com RTOS RX'!$H3125,LEN(",CO2_MQ135|"),'Com RTOS RX'!$I3125,LEN(",Alcool_MQ135|"),'Com RTOS RX'!$J3125,LEN(",Alcool_MQ135|"),'Com RTOS RX'!$K3125,LEN(",Toluen_MQ135|"),'Com RTOS RX'!$L3125,LEN(",MH4_MQ135|"),'Com RTOS RX'!$M3125,LEN(",O3_MQ131|"),'Com RTOS RX'!$N3125)*8</f>
        <v>672</v>
      </c>
    </row>
    <row r="3126" ht="15.75" customHeight="1">
      <c r="A3126" s="5" t="s">
        <v>13441</v>
      </c>
      <c r="B3126" s="5" t="s">
        <v>13442</v>
      </c>
      <c r="C3126" s="5" t="s">
        <v>843</v>
      </c>
      <c r="D3126" s="5" t="s">
        <v>13443</v>
      </c>
      <c r="E3126" s="5" t="s">
        <v>845</v>
      </c>
      <c r="F3126" s="5" t="s">
        <v>845</v>
      </c>
      <c r="G3126" s="5" t="s">
        <v>845</v>
      </c>
      <c r="H3126" s="5" t="s">
        <v>584</v>
      </c>
      <c r="I3126" s="5" t="s">
        <v>48</v>
      </c>
      <c r="J3126" s="5" t="s">
        <v>412</v>
      </c>
      <c r="K3126" s="5" t="s">
        <v>100</v>
      </c>
      <c r="L3126" s="5" t="s">
        <v>749</v>
      </c>
      <c r="M3126" s="5" t="s">
        <v>160</v>
      </c>
      <c r="N3126" s="5" t="s">
        <v>656</v>
      </c>
      <c r="O3126" s="5" t="s">
        <v>845</v>
      </c>
      <c r="P3126" s="5" t="s">
        <v>845</v>
      </c>
      <c r="Q3126" s="5" t="s">
        <v>847</v>
      </c>
      <c r="R3126" s="5" t="s">
        <v>845</v>
      </c>
      <c r="S3126" s="5" t="s">
        <v>9553</v>
      </c>
      <c r="T3126" s="5" t="s">
        <v>849</v>
      </c>
      <c r="U3126" s="5" t="s">
        <v>845</v>
      </c>
      <c r="V3126" s="5" t="s">
        <v>845</v>
      </c>
      <c r="W3126" s="5" t="s">
        <v>850</v>
      </c>
      <c r="X3126" s="5" t="s">
        <v>13444</v>
      </c>
      <c r="Y3126" s="6">
        <f>X3127-'Com RTOS RX'!$X3126</f>
        <v>0.00005787037037</v>
      </c>
      <c r="Z3126" s="7">
        <f>SUM(LEN(",CO_MQ135|"),'Com RTOS RX'!$H3126,LEN(",CO2_MQ135|"),'Com RTOS RX'!$I3126,LEN(",Alcool_MQ135|"),'Com RTOS RX'!$J3126,LEN(",Alcool_MQ135|"),'Com RTOS RX'!$K3126,LEN(",Toluen_MQ135|"),'Com RTOS RX'!$L3126,LEN(",MH4_MQ135|"),'Com RTOS RX'!$M3126,LEN(",O3_MQ131|"),'Com RTOS RX'!$N3126)*8</f>
        <v>672</v>
      </c>
    </row>
    <row r="3127" ht="15.75" customHeight="1">
      <c r="A3127" s="5" t="s">
        <v>13445</v>
      </c>
      <c r="B3127" s="5" t="s">
        <v>13446</v>
      </c>
      <c r="C3127" s="5" t="s">
        <v>843</v>
      </c>
      <c r="D3127" s="5" t="s">
        <v>13447</v>
      </c>
      <c r="E3127" s="5" t="s">
        <v>845</v>
      </c>
      <c r="F3127" s="5" t="s">
        <v>845</v>
      </c>
      <c r="G3127" s="5" t="s">
        <v>845</v>
      </c>
      <c r="H3127" s="5" t="s">
        <v>312</v>
      </c>
      <c r="I3127" s="5" t="s">
        <v>76</v>
      </c>
      <c r="J3127" s="5" t="s">
        <v>313</v>
      </c>
      <c r="K3127" s="5" t="s">
        <v>100</v>
      </c>
      <c r="L3127" s="5" t="s">
        <v>314</v>
      </c>
      <c r="M3127" s="5" t="s">
        <v>160</v>
      </c>
      <c r="N3127" s="5" t="s">
        <v>646</v>
      </c>
      <c r="O3127" s="5" t="s">
        <v>845</v>
      </c>
      <c r="P3127" s="5" t="s">
        <v>845</v>
      </c>
      <c r="Q3127" s="5" t="s">
        <v>847</v>
      </c>
      <c r="R3127" s="5" t="s">
        <v>845</v>
      </c>
      <c r="S3127" s="5" t="s">
        <v>8577</v>
      </c>
      <c r="T3127" s="5" t="s">
        <v>849</v>
      </c>
      <c r="U3127" s="5" t="s">
        <v>845</v>
      </c>
      <c r="V3127" s="5" t="s">
        <v>845</v>
      </c>
      <c r="W3127" s="5" t="s">
        <v>850</v>
      </c>
      <c r="X3127" s="5" t="s">
        <v>13448</v>
      </c>
      <c r="Y3127" s="6">
        <f>X3128-'Com RTOS RX'!$X3127</f>
        <v>0.00005787037037</v>
      </c>
      <c r="Z3127" s="7">
        <f>SUM(LEN(",CO_MQ135|"),'Com RTOS RX'!$H3127,LEN(",CO2_MQ135|"),'Com RTOS RX'!$I3127,LEN(",Alcool_MQ135|"),'Com RTOS RX'!$J3127,LEN(",Alcool_MQ135|"),'Com RTOS RX'!$K3127,LEN(",Toluen_MQ135|"),'Com RTOS RX'!$L3127,LEN(",MH4_MQ135|"),'Com RTOS RX'!$M3127,LEN(",O3_MQ131|"),'Com RTOS RX'!$N3127)*8</f>
        <v>672</v>
      </c>
    </row>
    <row r="3128" ht="15.75" customHeight="1">
      <c r="A3128" s="5" t="s">
        <v>13449</v>
      </c>
      <c r="B3128" s="5" t="s">
        <v>13450</v>
      </c>
      <c r="C3128" s="5" t="s">
        <v>843</v>
      </c>
      <c r="D3128" s="5" t="s">
        <v>13451</v>
      </c>
      <c r="E3128" s="5" t="s">
        <v>845</v>
      </c>
      <c r="F3128" s="5" t="s">
        <v>845</v>
      </c>
      <c r="G3128" s="5" t="s">
        <v>845</v>
      </c>
      <c r="H3128" s="5" t="s">
        <v>9519</v>
      </c>
      <c r="I3128" s="5" t="s">
        <v>18</v>
      </c>
      <c r="J3128" s="5" t="s">
        <v>745</v>
      </c>
      <c r="K3128" s="5" t="s">
        <v>122</v>
      </c>
      <c r="L3128" s="5" t="s">
        <v>709</v>
      </c>
      <c r="M3128" s="5" t="s">
        <v>177</v>
      </c>
      <c r="N3128" s="5" t="s">
        <v>631</v>
      </c>
      <c r="O3128" s="5" t="s">
        <v>845</v>
      </c>
      <c r="P3128" s="5" t="s">
        <v>845</v>
      </c>
      <c r="Q3128" s="5" t="s">
        <v>847</v>
      </c>
      <c r="R3128" s="5" t="s">
        <v>845</v>
      </c>
      <c r="S3128" s="5" t="s">
        <v>9553</v>
      </c>
      <c r="T3128" s="5" t="s">
        <v>849</v>
      </c>
      <c r="U3128" s="5" t="s">
        <v>845</v>
      </c>
      <c r="V3128" s="5" t="s">
        <v>845</v>
      </c>
      <c r="W3128" s="5" t="s">
        <v>850</v>
      </c>
      <c r="X3128" s="5" t="s">
        <v>13452</v>
      </c>
      <c r="Y3128" s="6">
        <f>X3129-'Com RTOS RX'!$X3128</f>
        <v>0.00005787037037</v>
      </c>
      <c r="Z3128" s="7">
        <f>SUM(LEN(",CO_MQ135|"),'Com RTOS RX'!$H3128,LEN(",CO2_MQ135|"),'Com RTOS RX'!$I3128,LEN(",Alcool_MQ135|"),'Com RTOS RX'!$J3128,LEN(",Alcool_MQ135|"),'Com RTOS RX'!$K3128,LEN(",Toluen_MQ135|"),'Com RTOS RX'!$L3128,LEN(",MH4_MQ135|"),'Com RTOS RX'!$M3128,LEN(",O3_MQ131|"),'Com RTOS RX'!$N3128)*8</f>
        <v>672</v>
      </c>
    </row>
    <row r="3129" ht="15.75" customHeight="1">
      <c r="A3129" s="5" t="s">
        <v>13453</v>
      </c>
      <c r="B3129" s="5" t="s">
        <v>13454</v>
      </c>
      <c r="C3129" s="5" t="s">
        <v>843</v>
      </c>
      <c r="D3129" s="5" t="s">
        <v>13455</v>
      </c>
      <c r="E3129" s="5" t="s">
        <v>845</v>
      </c>
      <c r="F3129" s="5" t="s">
        <v>845</v>
      </c>
      <c r="G3129" s="5" t="s">
        <v>845</v>
      </c>
      <c r="H3129" s="5" t="s">
        <v>760</v>
      </c>
      <c r="I3129" s="5" t="s">
        <v>57</v>
      </c>
      <c r="J3129" s="5" t="s">
        <v>430</v>
      </c>
      <c r="K3129" s="5" t="s">
        <v>38</v>
      </c>
      <c r="L3129" s="5" t="s">
        <v>10073</v>
      </c>
      <c r="M3129" s="5" t="s">
        <v>9899</v>
      </c>
      <c r="N3129" s="5" t="s">
        <v>631</v>
      </c>
      <c r="O3129" s="5" t="s">
        <v>845</v>
      </c>
      <c r="P3129" s="5" t="s">
        <v>845</v>
      </c>
      <c r="Q3129" s="5" t="s">
        <v>847</v>
      </c>
      <c r="R3129" s="5" t="s">
        <v>845</v>
      </c>
      <c r="S3129" s="5" t="s">
        <v>9553</v>
      </c>
      <c r="T3129" s="5" t="s">
        <v>849</v>
      </c>
      <c r="U3129" s="5" t="s">
        <v>845</v>
      </c>
      <c r="V3129" s="5" t="s">
        <v>845</v>
      </c>
      <c r="W3129" s="5" t="s">
        <v>850</v>
      </c>
      <c r="X3129" s="5" t="s">
        <v>13456</v>
      </c>
      <c r="Y3129" s="6">
        <f>X3130-'Com RTOS RX'!$X3129</f>
        <v>0.00005787037037</v>
      </c>
      <c r="Z3129" s="7">
        <f>SUM(LEN(",CO_MQ135|"),'Com RTOS RX'!$H3129,LEN(",CO2_MQ135|"),'Com RTOS RX'!$I3129,LEN(",Alcool_MQ135|"),'Com RTOS RX'!$J3129,LEN(",Alcool_MQ135|"),'Com RTOS RX'!$K3129,LEN(",Toluen_MQ135|"),'Com RTOS RX'!$L3129,LEN(",MH4_MQ135|"),'Com RTOS RX'!$M3129,LEN(",O3_MQ131|"),'Com RTOS RX'!$N3129)*8</f>
        <v>672</v>
      </c>
    </row>
    <row r="3130" ht="15.75" customHeight="1">
      <c r="A3130" s="5" t="s">
        <v>13457</v>
      </c>
      <c r="B3130" s="5" t="s">
        <v>13458</v>
      </c>
      <c r="C3130" s="5" t="s">
        <v>843</v>
      </c>
      <c r="D3130" s="5" t="s">
        <v>13459</v>
      </c>
      <c r="E3130" s="5" t="s">
        <v>845</v>
      </c>
      <c r="F3130" s="5" t="s">
        <v>845</v>
      </c>
      <c r="G3130" s="5" t="s">
        <v>845</v>
      </c>
      <c r="H3130" s="5" t="s">
        <v>324</v>
      </c>
      <c r="I3130" s="5" t="s">
        <v>8578</v>
      </c>
      <c r="J3130" s="5" t="s">
        <v>325</v>
      </c>
      <c r="K3130" s="5" t="s">
        <v>111</v>
      </c>
      <c r="L3130" s="5" t="s">
        <v>326</v>
      </c>
      <c r="M3130" s="5" t="s">
        <v>160</v>
      </c>
      <c r="N3130" s="5" t="s">
        <v>631</v>
      </c>
      <c r="O3130" s="5" t="s">
        <v>845</v>
      </c>
      <c r="P3130" s="5" t="s">
        <v>845</v>
      </c>
      <c r="Q3130" s="5" t="s">
        <v>847</v>
      </c>
      <c r="R3130" s="5" t="s">
        <v>845</v>
      </c>
      <c r="S3130" s="5" t="s">
        <v>8577</v>
      </c>
      <c r="T3130" s="5" t="s">
        <v>849</v>
      </c>
      <c r="U3130" s="5" t="s">
        <v>845</v>
      </c>
      <c r="V3130" s="5" t="s">
        <v>845</v>
      </c>
      <c r="W3130" s="5" t="s">
        <v>850</v>
      </c>
      <c r="X3130" s="5" t="s">
        <v>13460</v>
      </c>
      <c r="Y3130" s="6">
        <f>X3131-'Com RTOS RX'!$X3130</f>
        <v>0.0001157407407</v>
      </c>
      <c r="Z3130" s="7">
        <f>SUM(LEN(",CO_MQ135|"),'Com RTOS RX'!$H3130,LEN(",CO2_MQ135|"),'Com RTOS RX'!$I3130,LEN(",Alcool_MQ135|"),'Com RTOS RX'!$J3130,LEN(",Alcool_MQ135|"),'Com RTOS RX'!$K3130,LEN(",Toluen_MQ135|"),'Com RTOS RX'!$L3130,LEN(",MH4_MQ135|"),'Com RTOS RX'!$M3130,LEN(",O3_MQ131|"),'Com RTOS RX'!$N3130)*8</f>
        <v>672</v>
      </c>
    </row>
    <row r="3131" ht="15.75" customHeight="1">
      <c r="A3131" s="5" t="s">
        <v>13461</v>
      </c>
      <c r="B3131" s="5" t="s">
        <v>13462</v>
      </c>
      <c r="C3131" s="5" t="s">
        <v>843</v>
      </c>
      <c r="D3131" s="5" t="s">
        <v>13463</v>
      </c>
      <c r="E3131" s="5" t="s">
        <v>845</v>
      </c>
      <c r="F3131" s="5" t="s">
        <v>845</v>
      </c>
      <c r="G3131" s="5" t="s">
        <v>845</v>
      </c>
      <c r="H3131" s="5" t="s">
        <v>655</v>
      </c>
      <c r="I3131" s="5" t="s">
        <v>76</v>
      </c>
      <c r="J3131" s="5" t="s">
        <v>973</v>
      </c>
      <c r="K3131" s="5" t="s">
        <v>100</v>
      </c>
      <c r="L3131" s="5" t="s">
        <v>736</v>
      </c>
      <c r="M3131" s="5" t="s">
        <v>160</v>
      </c>
      <c r="N3131" s="5" t="s">
        <v>631</v>
      </c>
      <c r="O3131" s="5" t="s">
        <v>845</v>
      </c>
      <c r="P3131" s="5" t="s">
        <v>845</v>
      </c>
      <c r="Q3131" s="5" t="s">
        <v>847</v>
      </c>
      <c r="R3131" s="5" t="s">
        <v>845</v>
      </c>
      <c r="S3131" s="5" t="s">
        <v>8577</v>
      </c>
      <c r="T3131" s="5" t="s">
        <v>849</v>
      </c>
      <c r="U3131" s="5" t="s">
        <v>845</v>
      </c>
      <c r="V3131" s="5" t="s">
        <v>845</v>
      </c>
      <c r="W3131" s="5" t="s">
        <v>850</v>
      </c>
      <c r="X3131" s="5" t="s">
        <v>13464</v>
      </c>
      <c r="Y3131" s="6">
        <f>X3132-'Com RTOS RX'!$X3131</f>
        <v>0.00005787037037</v>
      </c>
      <c r="Z3131" s="7">
        <f>SUM(LEN(",CO_MQ135|"),'Com RTOS RX'!$H3131,LEN(",CO2_MQ135|"),'Com RTOS RX'!$I3131,LEN(",Alcool_MQ135|"),'Com RTOS RX'!$J3131,LEN(",Alcool_MQ135|"),'Com RTOS RX'!$K3131,LEN(",Toluen_MQ135|"),'Com RTOS RX'!$L3131,LEN(",MH4_MQ135|"),'Com RTOS RX'!$M3131,LEN(",O3_MQ131|"),'Com RTOS RX'!$N3131)*8</f>
        <v>672</v>
      </c>
    </row>
    <row r="3132" ht="15.75" customHeight="1">
      <c r="A3132" s="5" t="s">
        <v>13465</v>
      </c>
      <c r="B3132" s="5" t="s">
        <v>13466</v>
      </c>
      <c r="C3132" s="5" t="s">
        <v>843</v>
      </c>
      <c r="D3132" s="5" t="s">
        <v>13467</v>
      </c>
      <c r="E3132" s="5" t="s">
        <v>845</v>
      </c>
      <c r="F3132" s="5" t="s">
        <v>845</v>
      </c>
      <c r="G3132" s="5" t="s">
        <v>845</v>
      </c>
      <c r="H3132" s="5" t="s">
        <v>324</v>
      </c>
      <c r="I3132" s="5" t="s">
        <v>8578</v>
      </c>
      <c r="J3132" s="5" t="s">
        <v>325</v>
      </c>
      <c r="K3132" s="5" t="s">
        <v>111</v>
      </c>
      <c r="L3132" s="5" t="s">
        <v>326</v>
      </c>
      <c r="M3132" s="5" t="s">
        <v>160</v>
      </c>
      <c r="N3132" s="5" t="s">
        <v>1381</v>
      </c>
      <c r="O3132" s="5" t="s">
        <v>845</v>
      </c>
      <c r="P3132" s="5" t="s">
        <v>845</v>
      </c>
      <c r="Q3132" s="5" t="s">
        <v>847</v>
      </c>
      <c r="R3132" s="5" t="s">
        <v>845</v>
      </c>
      <c r="S3132" s="5" t="s">
        <v>8577</v>
      </c>
      <c r="T3132" s="5" t="s">
        <v>1702</v>
      </c>
      <c r="U3132" s="5" t="s">
        <v>845</v>
      </c>
      <c r="V3132" s="5" t="s">
        <v>845</v>
      </c>
      <c r="W3132" s="5" t="s">
        <v>850</v>
      </c>
      <c r="X3132" s="5" t="s">
        <v>13468</v>
      </c>
      <c r="Y3132" s="6">
        <f>X3133-'Com RTOS RX'!$X3132</f>
        <v>0.00005787037037</v>
      </c>
      <c r="Z3132" s="7">
        <f>SUM(LEN(",CO_MQ135|"),'Com RTOS RX'!$H3132,LEN(",CO2_MQ135|"),'Com RTOS RX'!$I3132,LEN(",Alcool_MQ135|"),'Com RTOS RX'!$J3132,LEN(",Alcool_MQ135|"),'Com RTOS RX'!$K3132,LEN(",Toluen_MQ135|"),'Com RTOS RX'!$L3132,LEN(",MH4_MQ135|"),'Com RTOS RX'!$M3132,LEN(",O3_MQ131|"),'Com RTOS RX'!$N3132)*8</f>
        <v>672</v>
      </c>
    </row>
    <row r="3133" ht="15.75" customHeight="1">
      <c r="A3133" s="5" t="s">
        <v>13469</v>
      </c>
      <c r="B3133" s="5" t="s">
        <v>13470</v>
      </c>
      <c r="C3133" s="5" t="s">
        <v>843</v>
      </c>
      <c r="D3133" s="5" t="s">
        <v>13471</v>
      </c>
      <c r="E3133" s="5" t="s">
        <v>845</v>
      </c>
      <c r="F3133" s="5" t="s">
        <v>845</v>
      </c>
      <c r="G3133" s="5" t="s">
        <v>845</v>
      </c>
      <c r="H3133" s="5" t="s">
        <v>614</v>
      </c>
      <c r="I3133" s="5" t="s">
        <v>8578</v>
      </c>
      <c r="J3133" s="5" t="s">
        <v>408</v>
      </c>
      <c r="K3133" s="5" t="s">
        <v>111</v>
      </c>
      <c r="L3133" s="5" t="s">
        <v>774</v>
      </c>
      <c r="M3133" s="5" t="s">
        <v>160</v>
      </c>
      <c r="N3133" s="5" t="s">
        <v>1381</v>
      </c>
      <c r="O3133" s="5" t="s">
        <v>845</v>
      </c>
      <c r="P3133" s="5" t="s">
        <v>845</v>
      </c>
      <c r="Q3133" s="5" t="s">
        <v>847</v>
      </c>
      <c r="R3133" s="5" t="s">
        <v>845</v>
      </c>
      <c r="S3133" s="5" t="s">
        <v>8577</v>
      </c>
      <c r="T3133" s="5" t="s">
        <v>1702</v>
      </c>
      <c r="U3133" s="5" t="s">
        <v>845</v>
      </c>
      <c r="V3133" s="5" t="s">
        <v>845</v>
      </c>
      <c r="W3133" s="5" t="s">
        <v>850</v>
      </c>
      <c r="X3133" s="5" t="s">
        <v>13472</v>
      </c>
      <c r="Y3133" s="6">
        <f>X3134-'Com RTOS RX'!$X3133</f>
        <v>0.00005787037037</v>
      </c>
      <c r="Z3133" s="7">
        <f>SUM(LEN(",CO_MQ135|"),'Com RTOS RX'!$H3133,LEN(",CO2_MQ135|"),'Com RTOS RX'!$I3133,LEN(",Alcool_MQ135|"),'Com RTOS RX'!$J3133,LEN(",Alcool_MQ135|"),'Com RTOS RX'!$K3133,LEN(",Toluen_MQ135|"),'Com RTOS RX'!$L3133,LEN(",MH4_MQ135|"),'Com RTOS RX'!$M3133,LEN(",O3_MQ131|"),'Com RTOS RX'!$N3133)*8</f>
        <v>672</v>
      </c>
    </row>
    <row r="3134" ht="15.75" customHeight="1">
      <c r="A3134" s="5" t="s">
        <v>13473</v>
      </c>
      <c r="B3134" s="5" t="s">
        <v>13474</v>
      </c>
      <c r="C3134" s="5" t="s">
        <v>843</v>
      </c>
      <c r="D3134" s="5" t="s">
        <v>13475</v>
      </c>
      <c r="E3134" s="5" t="s">
        <v>845</v>
      </c>
      <c r="F3134" s="5" t="s">
        <v>845</v>
      </c>
      <c r="G3134" s="5" t="s">
        <v>845</v>
      </c>
      <c r="H3134" s="5" t="s">
        <v>592</v>
      </c>
      <c r="I3134" s="5" t="s">
        <v>75</v>
      </c>
      <c r="J3134" s="5" t="s">
        <v>396</v>
      </c>
      <c r="K3134" s="5" t="s">
        <v>17</v>
      </c>
      <c r="L3134" s="5" t="s">
        <v>724</v>
      </c>
      <c r="M3134" s="5" t="s">
        <v>174</v>
      </c>
      <c r="N3134" s="5" t="s">
        <v>1381</v>
      </c>
      <c r="O3134" s="5" t="s">
        <v>845</v>
      </c>
      <c r="P3134" s="5" t="s">
        <v>845</v>
      </c>
      <c r="Q3134" s="5" t="s">
        <v>847</v>
      </c>
      <c r="R3134" s="5" t="s">
        <v>845</v>
      </c>
      <c r="S3134" s="5" t="s">
        <v>8577</v>
      </c>
      <c r="T3134" s="5" t="s">
        <v>1702</v>
      </c>
      <c r="U3134" s="5" t="s">
        <v>845</v>
      </c>
      <c r="V3134" s="5" t="s">
        <v>845</v>
      </c>
      <c r="W3134" s="5" t="s">
        <v>850</v>
      </c>
      <c r="X3134" s="5" t="s">
        <v>13476</v>
      </c>
      <c r="Y3134" s="6">
        <f>X3135-'Com RTOS RX'!$X3134</f>
        <v>0.00005787037037</v>
      </c>
      <c r="Z3134" s="7">
        <f>SUM(LEN(",CO_MQ135|"),'Com RTOS RX'!$H3134,LEN(",CO2_MQ135|"),'Com RTOS RX'!$I3134,LEN(",Alcool_MQ135|"),'Com RTOS RX'!$J3134,LEN(",Alcool_MQ135|"),'Com RTOS RX'!$K3134,LEN(",Toluen_MQ135|"),'Com RTOS RX'!$L3134,LEN(",MH4_MQ135|"),'Com RTOS RX'!$M3134,LEN(",O3_MQ131|"),'Com RTOS RX'!$N3134)*8</f>
        <v>672</v>
      </c>
    </row>
    <row r="3135" ht="15.75" customHeight="1">
      <c r="A3135" s="5" t="s">
        <v>13477</v>
      </c>
      <c r="B3135" s="5" t="s">
        <v>13478</v>
      </c>
      <c r="C3135" s="5" t="s">
        <v>843</v>
      </c>
      <c r="D3135" s="5" t="s">
        <v>13479</v>
      </c>
      <c r="E3135" s="5" t="s">
        <v>845</v>
      </c>
      <c r="F3135" s="5" t="s">
        <v>845</v>
      </c>
      <c r="G3135" s="5" t="s">
        <v>845</v>
      </c>
      <c r="H3135" s="5" t="s">
        <v>8587</v>
      </c>
      <c r="I3135" s="5" t="s">
        <v>166</v>
      </c>
      <c r="J3135" s="5" t="s">
        <v>321</v>
      </c>
      <c r="K3135" s="5" t="s">
        <v>111</v>
      </c>
      <c r="L3135" s="5" t="s">
        <v>322</v>
      </c>
      <c r="M3135" s="5" t="s">
        <v>174</v>
      </c>
      <c r="N3135" s="5" t="s">
        <v>656</v>
      </c>
      <c r="O3135" s="5" t="s">
        <v>845</v>
      </c>
      <c r="P3135" s="5" t="s">
        <v>845</v>
      </c>
      <c r="Q3135" s="5" t="s">
        <v>847</v>
      </c>
      <c r="R3135" s="5" t="s">
        <v>845</v>
      </c>
      <c r="S3135" s="5" t="s">
        <v>8577</v>
      </c>
      <c r="T3135" s="5" t="s">
        <v>849</v>
      </c>
      <c r="U3135" s="5" t="s">
        <v>845</v>
      </c>
      <c r="V3135" s="5" t="s">
        <v>845</v>
      </c>
      <c r="W3135" s="5" t="s">
        <v>850</v>
      </c>
      <c r="X3135" s="5" t="s">
        <v>13480</v>
      </c>
      <c r="Y3135" s="6">
        <f>X3136-'Com RTOS RX'!$X3135</f>
        <v>0.00005787037037</v>
      </c>
      <c r="Z3135" s="7">
        <f>SUM(LEN(",CO_MQ135|"),'Com RTOS RX'!$H3135,LEN(",CO2_MQ135|"),'Com RTOS RX'!$I3135,LEN(",Alcool_MQ135|"),'Com RTOS RX'!$J3135,LEN(",Alcool_MQ135|"),'Com RTOS RX'!$K3135,LEN(",Toluen_MQ135|"),'Com RTOS RX'!$L3135,LEN(",MH4_MQ135|"),'Com RTOS RX'!$M3135,LEN(",O3_MQ131|"),'Com RTOS RX'!$N3135)*8</f>
        <v>672</v>
      </c>
    </row>
    <row r="3136" ht="15.75" customHeight="1">
      <c r="A3136" s="5" t="s">
        <v>13481</v>
      </c>
      <c r="B3136" s="5" t="s">
        <v>13482</v>
      </c>
      <c r="C3136" s="5" t="s">
        <v>843</v>
      </c>
      <c r="D3136" s="5" t="s">
        <v>13483</v>
      </c>
      <c r="E3136" s="5" t="s">
        <v>845</v>
      </c>
      <c r="F3136" s="5" t="s">
        <v>845</v>
      </c>
      <c r="G3136" s="5" t="s">
        <v>845</v>
      </c>
      <c r="H3136" s="5" t="s">
        <v>784</v>
      </c>
      <c r="I3136" s="5" t="s">
        <v>166</v>
      </c>
      <c r="J3136" s="5" t="s">
        <v>400</v>
      </c>
      <c r="K3136" s="5" t="s">
        <v>111</v>
      </c>
      <c r="L3136" s="5" t="s">
        <v>698</v>
      </c>
      <c r="M3136" s="5" t="s">
        <v>174</v>
      </c>
      <c r="N3136" s="5" t="s">
        <v>1381</v>
      </c>
      <c r="O3136" s="5" t="s">
        <v>845</v>
      </c>
      <c r="P3136" s="5" t="s">
        <v>845</v>
      </c>
      <c r="Q3136" s="5" t="s">
        <v>847</v>
      </c>
      <c r="R3136" s="5" t="s">
        <v>845</v>
      </c>
      <c r="S3136" s="5" t="s">
        <v>8577</v>
      </c>
      <c r="T3136" s="5" t="s">
        <v>1702</v>
      </c>
      <c r="U3136" s="5" t="s">
        <v>845</v>
      </c>
      <c r="V3136" s="5" t="s">
        <v>845</v>
      </c>
      <c r="W3136" s="5" t="s">
        <v>850</v>
      </c>
      <c r="X3136" s="5" t="s">
        <v>13484</v>
      </c>
      <c r="Y3136" s="6">
        <f>X3137-'Com RTOS RX'!$X3136</f>
        <v>0.00005787037037</v>
      </c>
      <c r="Z3136" s="7">
        <f>SUM(LEN(",CO_MQ135|"),'Com RTOS RX'!$H3136,LEN(",CO2_MQ135|"),'Com RTOS RX'!$I3136,LEN(",Alcool_MQ135|"),'Com RTOS RX'!$J3136,LEN(",Alcool_MQ135|"),'Com RTOS RX'!$K3136,LEN(",Toluen_MQ135|"),'Com RTOS RX'!$L3136,LEN(",MH4_MQ135|"),'Com RTOS RX'!$M3136,LEN(",O3_MQ131|"),'Com RTOS RX'!$N3136)*8</f>
        <v>672</v>
      </c>
    </row>
    <row r="3137" ht="15.75" customHeight="1">
      <c r="A3137" s="5" t="s">
        <v>13485</v>
      </c>
      <c r="B3137" s="5" t="s">
        <v>13486</v>
      </c>
      <c r="C3137" s="5" t="s">
        <v>843</v>
      </c>
      <c r="D3137" s="5" t="s">
        <v>13487</v>
      </c>
      <c r="E3137" s="5" t="s">
        <v>845</v>
      </c>
      <c r="F3137" s="5" t="s">
        <v>845</v>
      </c>
      <c r="G3137" s="5" t="s">
        <v>845</v>
      </c>
      <c r="H3137" s="5" t="s">
        <v>8587</v>
      </c>
      <c r="I3137" s="5" t="s">
        <v>166</v>
      </c>
      <c r="J3137" s="5" t="s">
        <v>321</v>
      </c>
      <c r="K3137" s="5" t="s">
        <v>111</v>
      </c>
      <c r="L3137" s="5" t="s">
        <v>322</v>
      </c>
      <c r="M3137" s="5" t="s">
        <v>174</v>
      </c>
      <c r="N3137" s="5" t="s">
        <v>311</v>
      </c>
      <c r="O3137" s="5" t="s">
        <v>845</v>
      </c>
      <c r="P3137" s="5" t="s">
        <v>845</v>
      </c>
      <c r="Q3137" s="5" t="s">
        <v>847</v>
      </c>
      <c r="R3137" s="5" t="s">
        <v>845</v>
      </c>
      <c r="S3137" s="5" t="s">
        <v>8577</v>
      </c>
      <c r="T3137" s="5" t="s">
        <v>1702</v>
      </c>
      <c r="U3137" s="5" t="s">
        <v>845</v>
      </c>
      <c r="V3137" s="5" t="s">
        <v>845</v>
      </c>
      <c r="W3137" s="5" t="s">
        <v>850</v>
      </c>
      <c r="X3137" s="5" t="s">
        <v>13488</v>
      </c>
      <c r="Y3137" s="6">
        <f>X3138-'Com RTOS RX'!$X3137</f>
        <v>0.0001157407407</v>
      </c>
      <c r="Z3137" s="7">
        <f>SUM(LEN(",CO_MQ135|"),'Com RTOS RX'!$H3137,LEN(",CO2_MQ135|"),'Com RTOS RX'!$I3137,LEN(",Alcool_MQ135|"),'Com RTOS RX'!$J3137,LEN(",Alcool_MQ135|"),'Com RTOS RX'!$K3137,LEN(",Toluen_MQ135|"),'Com RTOS RX'!$L3137,LEN(",MH4_MQ135|"),'Com RTOS RX'!$M3137,LEN(",O3_MQ131|"),'Com RTOS RX'!$N3137)*8</f>
        <v>672</v>
      </c>
    </row>
    <row r="3138" ht="15.75" customHeight="1">
      <c r="A3138" s="5" t="s">
        <v>13489</v>
      </c>
      <c r="B3138" s="5" t="s">
        <v>13490</v>
      </c>
      <c r="C3138" s="5" t="s">
        <v>843</v>
      </c>
      <c r="D3138" s="5" t="s">
        <v>13491</v>
      </c>
      <c r="E3138" s="5" t="s">
        <v>845</v>
      </c>
      <c r="F3138" s="5" t="s">
        <v>845</v>
      </c>
      <c r="G3138" s="5" t="s">
        <v>845</v>
      </c>
      <c r="H3138" s="5" t="s">
        <v>324</v>
      </c>
      <c r="I3138" s="5" t="s">
        <v>8578</v>
      </c>
      <c r="J3138" s="5" t="s">
        <v>325</v>
      </c>
      <c r="K3138" s="5" t="s">
        <v>111</v>
      </c>
      <c r="L3138" s="5" t="s">
        <v>326</v>
      </c>
      <c r="M3138" s="5" t="s">
        <v>160</v>
      </c>
      <c r="N3138" s="5" t="s">
        <v>311</v>
      </c>
      <c r="O3138" s="5" t="s">
        <v>845</v>
      </c>
      <c r="P3138" s="5" t="s">
        <v>845</v>
      </c>
      <c r="Q3138" s="5" t="s">
        <v>847</v>
      </c>
      <c r="R3138" s="5" t="s">
        <v>845</v>
      </c>
      <c r="S3138" s="5" t="s">
        <v>8577</v>
      </c>
      <c r="T3138" s="5" t="s">
        <v>1702</v>
      </c>
      <c r="U3138" s="5" t="s">
        <v>845</v>
      </c>
      <c r="V3138" s="5" t="s">
        <v>845</v>
      </c>
      <c r="W3138" s="5" t="s">
        <v>850</v>
      </c>
      <c r="X3138" s="5" t="s">
        <v>13492</v>
      </c>
      <c r="Y3138" s="6">
        <f>X3139-'Com RTOS RX'!$X3138</f>
        <v>0.00005787037037</v>
      </c>
      <c r="Z3138" s="7">
        <f>SUM(LEN(",CO_MQ135|"),'Com RTOS RX'!$H3138,LEN(",CO2_MQ135|"),'Com RTOS RX'!$I3138,LEN(",Alcool_MQ135|"),'Com RTOS RX'!$J3138,LEN(",Alcool_MQ135|"),'Com RTOS RX'!$K3138,LEN(",Toluen_MQ135|"),'Com RTOS RX'!$L3138,LEN(",MH4_MQ135|"),'Com RTOS RX'!$M3138,LEN(",O3_MQ131|"),'Com RTOS RX'!$N3138)*8</f>
        <v>672</v>
      </c>
    </row>
    <row r="3139" ht="15.75" customHeight="1">
      <c r="A3139" s="5" t="s">
        <v>13493</v>
      </c>
      <c r="B3139" s="5" t="s">
        <v>13494</v>
      </c>
      <c r="C3139" s="5" t="s">
        <v>843</v>
      </c>
      <c r="D3139" s="5" t="s">
        <v>13495</v>
      </c>
      <c r="E3139" s="5" t="s">
        <v>845</v>
      </c>
      <c r="F3139" s="5" t="s">
        <v>845</v>
      </c>
      <c r="G3139" s="5" t="s">
        <v>845</v>
      </c>
      <c r="H3139" s="5" t="s">
        <v>324</v>
      </c>
      <c r="I3139" s="5" t="s">
        <v>8578</v>
      </c>
      <c r="J3139" s="5" t="s">
        <v>325</v>
      </c>
      <c r="K3139" s="5" t="s">
        <v>111</v>
      </c>
      <c r="L3139" s="5" t="s">
        <v>326</v>
      </c>
      <c r="M3139" s="5" t="s">
        <v>160</v>
      </c>
      <c r="N3139" s="5" t="s">
        <v>1381</v>
      </c>
      <c r="O3139" s="5" t="s">
        <v>845</v>
      </c>
      <c r="P3139" s="5" t="s">
        <v>845</v>
      </c>
      <c r="Q3139" s="5" t="s">
        <v>847</v>
      </c>
      <c r="R3139" s="5" t="s">
        <v>845</v>
      </c>
      <c r="S3139" s="5" t="s">
        <v>8577</v>
      </c>
      <c r="T3139" s="5" t="s">
        <v>1702</v>
      </c>
      <c r="U3139" s="5" t="s">
        <v>845</v>
      </c>
      <c r="V3139" s="5" t="s">
        <v>845</v>
      </c>
      <c r="W3139" s="5" t="s">
        <v>850</v>
      </c>
      <c r="X3139" s="5" t="s">
        <v>13496</v>
      </c>
      <c r="Y3139" s="6">
        <f>X3140-'Com RTOS RX'!$X3139</f>
        <v>0.00005787037037</v>
      </c>
      <c r="Z3139" s="7">
        <f>SUM(LEN(",CO_MQ135|"),'Com RTOS RX'!$H3139,LEN(",CO2_MQ135|"),'Com RTOS RX'!$I3139,LEN(",Alcool_MQ135|"),'Com RTOS RX'!$J3139,LEN(",Alcool_MQ135|"),'Com RTOS RX'!$K3139,LEN(",Toluen_MQ135|"),'Com RTOS RX'!$L3139,LEN(",MH4_MQ135|"),'Com RTOS RX'!$M3139,LEN(",O3_MQ131|"),'Com RTOS RX'!$N3139)*8</f>
        <v>672</v>
      </c>
    </row>
    <row r="3140" ht="15.75" customHeight="1">
      <c r="A3140" s="5" t="s">
        <v>13497</v>
      </c>
      <c r="B3140" s="5" t="s">
        <v>13498</v>
      </c>
      <c r="C3140" s="5" t="s">
        <v>843</v>
      </c>
      <c r="D3140" s="5" t="s">
        <v>13499</v>
      </c>
      <c r="E3140" s="5" t="s">
        <v>845</v>
      </c>
      <c r="F3140" s="5" t="s">
        <v>845</v>
      </c>
      <c r="G3140" s="5" t="s">
        <v>845</v>
      </c>
      <c r="H3140" s="5" t="s">
        <v>624</v>
      </c>
      <c r="I3140" s="5" t="s">
        <v>75</v>
      </c>
      <c r="J3140" s="5" t="s">
        <v>401</v>
      </c>
      <c r="K3140" s="5" t="s">
        <v>17</v>
      </c>
      <c r="L3140" s="5" t="s">
        <v>796</v>
      </c>
      <c r="M3140" s="5" t="s">
        <v>174</v>
      </c>
      <c r="N3140" s="5" t="s">
        <v>611</v>
      </c>
      <c r="O3140" s="5" t="s">
        <v>845</v>
      </c>
      <c r="P3140" s="5" t="s">
        <v>845</v>
      </c>
      <c r="Q3140" s="5" t="s">
        <v>847</v>
      </c>
      <c r="R3140" s="5" t="s">
        <v>845</v>
      </c>
      <c r="S3140" s="5" t="s">
        <v>8577</v>
      </c>
      <c r="T3140" s="5" t="s">
        <v>1702</v>
      </c>
      <c r="U3140" s="5" t="s">
        <v>845</v>
      </c>
      <c r="V3140" s="5" t="s">
        <v>845</v>
      </c>
      <c r="W3140" s="5" t="s">
        <v>850</v>
      </c>
      <c r="X3140" s="5" t="s">
        <v>13500</v>
      </c>
      <c r="Y3140" s="6">
        <f>X3141-'Com RTOS RX'!$X3140</f>
        <v>0.00005787037037</v>
      </c>
      <c r="Z3140" s="7">
        <f>SUM(LEN(",CO_MQ135|"),'Com RTOS RX'!$H3140,LEN(",CO2_MQ135|"),'Com RTOS RX'!$I3140,LEN(",Alcool_MQ135|"),'Com RTOS RX'!$J3140,LEN(",Alcool_MQ135|"),'Com RTOS RX'!$K3140,LEN(",Toluen_MQ135|"),'Com RTOS RX'!$L3140,LEN(",MH4_MQ135|"),'Com RTOS RX'!$M3140,LEN(",O3_MQ131|"),'Com RTOS RX'!$N3140)*8</f>
        <v>672</v>
      </c>
    </row>
    <row r="3141" ht="15.75" customHeight="1">
      <c r="A3141" s="5" t="s">
        <v>13501</v>
      </c>
      <c r="B3141" s="5" t="s">
        <v>13502</v>
      </c>
      <c r="C3141" s="5" t="s">
        <v>843</v>
      </c>
      <c r="D3141" s="5" t="s">
        <v>13503</v>
      </c>
      <c r="E3141" s="5" t="s">
        <v>845</v>
      </c>
      <c r="F3141" s="5" t="s">
        <v>845</v>
      </c>
      <c r="G3141" s="5" t="s">
        <v>845</v>
      </c>
      <c r="H3141" s="5" t="s">
        <v>584</v>
      </c>
      <c r="I3141" s="5" t="s">
        <v>48</v>
      </c>
      <c r="J3141" s="5" t="s">
        <v>412</v>
      </c>
      <c r="K3141" s="5" t="s">
        <v>100</v>
      </c>
      <c r="L3141" s="5" t="s">
        <v>749</v>
      </c>
      <c r="M3141" s="5" t="s">
        <v>160</v>
      </c>
      <c r="N3141" s="5" t="s">
        <v>311</v>
      </c>
      <c r="O3141" s="5" t="s">
        <v>845</v>
      </c>
      <c r="P3141" s="5" t="s">
        <v>845</v>
      </c>
      <c r="Q3141" s="5" t="s">
        <v>847</v>
      </c>
      <c r="R3141" s="5" t="s">
        <v>845</v>
      </c>
      <c r="S3141" s="5" t="s">
        <v>9553</v>
      </c>
      <c r="T3141" s="5" t="s">
        <v>1702</v>
      </c>
      <c r="U3141" s="5" t="s">
        <v>845</v>
      </c>
      <c r="V3141" s="5" t="s">
        <v>845</v>
      </c>
      <c r="W3141" s="5" t="s">
        <v>850</v>
      </c>
      <c r="X3141" s="5" t="s">
        <v>13504</v>
      </c>
      <c r="Y3141" s="6">
        <f>X3142-'Com RTOS RX'!$X3141</f>
        <v>0.00005787037037</v>
      </c>
      <c r="Z3141" s="7">
        <f>SUM(LEN(",CO_MQ135|"),'Com RTOS RX'!$H3141,LEN(",CO2_MQ135|"),'Com RTOS RX'!$I3141,LEN(",Alcool_MQ135|"),'Com RTOS RX'!$J3141,LEN(",Alcool_MQ135|"),'Com RTOS RX'!$K3141,LEN(",Toluen_MQ135|"),'Com RTOS RX'!$L3141,LEN(",MH4_MQ135|"),'Com RTOS RX'!$M3141,LEN(",O3_MQ131|"),'Com RTOS RX'!$N3141)*8</f>
        <v>672</v>
      </c>
    </row>
    <row r="3142" ht="15.75" customHeight="1">
      <c r="A3142" s="5" t="s">
        <v>13505</v>
      </c>
      <c r="B3142" s="5" t="s">
        <v>13506</v>
      </c>
      <c r="C3142" s="5" t="s">
        <v>843</v>
      </c>
      <c r="D3142" s="5" t="s">
        <v>13507</v>
      </c>
      <c r="E3142" s="5" t="s">
        <v>845</v>
      </c>
      <c r="F3142" s="5" t="s">
        <v>845</v>
      </c>
      <c r="G3142" s="5" t="s">
        <v>845</v>
      </c>
      <c r="H3142" s="5" t="s">
        <v>9956</v>
      </c>
      <c r="I3142" s="5" t="s">
        <v>57</v>
      </c>
      <c r="J3142" s="5" t="s">
        <v>944</v>
      </c>
      <c r="K3142" s="5" t="s">
        <v>38</v>
      </c>
      <c r="L3142" s="5" t="s">
        <v>707</v>
      </c>
      <c r="M3142" s="5" t="s">
        <v>9899</v>
      </c>
      <c r="N3142" s="5" t="s">
        <v>1381</v>
      </c>
      <c r="O3142" s="5" t="s">
        <v>845</v>
      </c>
      <c r="P3142" s="5" t="s">
        <v>845</v>
      </c>
      <c r="Q3142" s="5" t="s">
        <v>847</v>
      </c>
      <c r="R3142" s="5" t="s">
        <v>845</v>
      </c>
      <c r="S3142" s="5" t="s">
        <v>9553</v>
      </c>
      <c r="T3142" s="5" t="s">
        <v>1702</v>
      </c>
      <c r="U3142" s="5" t="s">
        <v>845</v>
      </c>
      <c r="V3142" s="5" t="s">
        <v>845</v>
      </c>
      <c r="W3142" s="5" t="s">
        <v>850</v>
      </c>
      <c r="X3142" s="5" t="s">
        <v>13508</v>
      </c>
      <c r="Y3142" s="6">
        <f>X3143-'Com RTOS RX'!$X3142</f>
        <v>0.00005787037037</v>
      </c>
      <c r="Z3142" s="7">
        <f>SUM(LEN(",CO_MQ135|"),'Com RTOS RX'!$H3142,LEN(",CO2_MQ135|"),'Com RTOS RX'!$I3142,LEN(",Alcool_MQ135|"),'Com RTOS RX'!$J3142,LEN(",Alcool_MQ135|"),'Com RTOS RX'!$K3142,LEN(",Toluen_MQ135|"),'Com RTOS RX'!$L3142,LEN(",MH4_MQ135|"),'Com RTOS RX'!$M3142,LEN(",O3_MQ131|"),'Com RTOS RX'!$N3142)*8</f>
        <v>672</v>
      </c>
    </row>
    <row r="3143" ht="15.75" customHeight="1">
      <c r="A3143" s="5" t="s">
        <v>13509</v>
      </c>
      <c r="B3143" s="5" t="s">
        <v>13510</v>
      </c>
      <c r="C3143" s="5" t="s">
        <v>843</v>
      </c>
      <c r="D3143" s="5" t="s">
        <v>13511</v>
      </c>
      <c r="E3143" s="5" t="s">
        <v>845</v>
      </c>
      <c r="F3143" s="5" t="s">
        <v>845</v>
      </c>
      <c r="G3143" s="5" t="s">
        <v>845</v>
      </c>
      <c r="H3143" s="5" t="s">
        <v>610</v>
      </c>
      <c r="I3143" s="5" t="s">
        <v>266</v>
      </c>
      <c r="J3143" s="5" t="s">
        <v>422</v>
      </c>
      <c r="K3143" s="5" t="s">
        <v>17</v>
      </c>
      <c r="L3143" s="5" t="s">
        <v>747</v>
      </c>
      <c r="M3143" s="5" t="s">
        <v>58</v>
      </c>
      <c r="N3143" s="5" t="s">
        <v>611</v>
      </c>
      <c r="O3143" s="5" t="s">
        <v>845</v>
      </c>
      <c r="P3143" s="5" t="s">
        <v>845</v>
      </c>
      <c r="Q3143" s="5" t="s">
        <v>847</v>
      </c>
      <c r="R3143" s="5" t="s">
        <v>845</v>
      </c>
      <c r="S3143" s="5" t="s">
        <v>8577</v>
      </c>
      <c r="T3143" s="5" t="s">
        <v>1702</v>
      </c>
      <c r="U3143" s="5" t="s">
        <v>845</v>
      </c>
      <c r="V3143" s="5" t="s">
        <v>845</v>
      </c>
      <c r="W3143" s="5" t="s">
        <v>850</v>
      </c>
      <c r="X3143" s="5" t="s">
        <v>13512</v>
      </c>
      <c r="Y3143" s="6">
        <f>X3144-'Com RTOS RX'!$X3143</f>
        <v>0.00006944444444</v>
      </c>
      <c r="Z3143" s="7">
        <f>SUM(LEN(",CO_MQ135|"),'Com RTOS RX'!$H3143,LEN(",CO2_MQ135|"),'Com RTOS RX'!$I3143,LEN(",Alcool_MQ135|"),'Com RTOS RX'!$J3143,LEN(",Alcool_MQ135|"),'Com RTOS RX'!$K3143,LEN(",Toluen_MQ135|"),'Com RTOS RX'!$L3143,LEN(",MH4_MQ135|"),'Com RTOS RX'!$M3143,LEN(",O3_MQ131|"),'Com RTOS RX'!$N3143)*8</f>
        <v>672</v>
      </c>
    </row>
    <row r="3144" ht="15.75" customHeight="1">
      <c r="A3144" s="5" t="s">
        <v>13513</v>
      </c>
      <c r="B3144" s="5" t="s">
        <v>13514</v>
      </c>
      <c r="C3144" s="5" t="s">
        <v>843</v>
      </c>
      <c r="D3144" s="5" t="s">
        <v>13515</v>
      </c>
      <c r="E3144" s="5" t="s">
        <v>845</v>
      </c>
      <c r="F3144" s="5" t="s">
        <v>845</v>
      </c>
      <c r="G3144" s="5" t="s">
        <v>845</v>
      </c>
      <c r="H3144" s="5" t="s">
        <v>8587</v>
      </c>
      <c r="I3144" s="5" t="s">
        <v>166</v>
      </c>
      <c r="J3144" s="5" t="s">
        <v>321</v>
      </c>
      <c r="K3144" s="5" t="s">
        <v>111</v>
      </c>
      <c r="L3144" s="5" t="s">
        <v>322</v>
      </c>
      <c r="M3144" s="5" t="s">
        <v>174</v>
      </c>
      <c r="N3144" s="5" t="s">
        <v>1381</v>
      </c>
      <c r="O3144" s="5" t="s">
        <v>845</v>
      </c>
      <c r="P3144" s="5" t="s">
        <v>845</v>
      </c>
      <c r="Q3144" s="5" t="s">
        <v>847</v>
      </c>
      <c r="R3144" s="5" t="s">
        <v>845</v>
      </c>
      <c r="S3144" s="5" t="s">
        <v>8577</v>
      </c>
      <c r="T3144" s="5" t="s">
        <v>1702</v>
      </c>
      <c r="U3144" s="5" t="s">
        <v>845</v>
      </c>
      <c r="V3144" s="5" t="s">
        <v>845</v>
      </c>
      <c r="W3144" s="5" t="s">
        <v>850</v>
      </c>
      <c r="X3144" s="5" t="s">
        <v>13516</v>
      </c>
      <c r="Y3144" s="6">
        <f>X3145-'Com RTOS RX'!$X3144</f>
        <v>0.0001157407407</v>
      </c>
      <c r="Z3144" s="7">
        <f>SUM(LEN(",CO_MQ135|"),'Com RTOS RX'!$H3144,LEN(",CO2_MQ135|"),'Com RTOS RX'!$I3144,LEN(",Alcool_MQ135|"),'Com RTOS RX'!$J3144,LEN(",Alcool_MQ135|"),'Com RTOS RX'!$K3144,LEN(",Toluen_MQ135|"),'Com RTOS RX'!$L3144,LEN(",MH4_MQ135|"),'Com RTOS RX'!$M3144,LEN(",O3_MQ131|"),'Com RTOS RX'!$N3144)*8</f>
        <v>672</v>
      </c>
    </row>
    <row r="3145" ht="15.75" customHeight="1">
      <c r="A3145" s="5" t="s">
        <v>13517</v>
      </c>
      <c r="B3145" s="5" t="s">
        <v>13518</v>
      </c>
      <c r="C3145" s="5" t="s">
        <v>843</v>
      </c>
      <c r="D3145" s="5" t="s">
        <v>13519</v>
      </c>
      <c r="E3145" s="5" t="s">
        <v>845</v>
      </c>
      <c r="F3145" s="5" t="s">
        <v>845</v>
      </c>
      <c r="G3145" s="5" t="s">
        <v>845</v>
      </c>
      <c r="H3145" s="5" t="s">
        <v>312</v>
      </c>
      <c r="I3145" s="5" t="s">
        <v>76</v>
      </c>
      <c r="J3145" s="5" t="s">
        <v>313</v>
      </c>
      <c r="K3145" s="5" t="s">
        <v>100</v>
      </c>
      <c r="L3145" s="5" t="s">
        <v>314</v>
      </c>
      <c r="M3145" s="5" t="s">
        <v>160</v>
      </c>
      <c r="N3145" s="5" t="s">
        <v>1381</v>
      </c>
      <c r="O3145" s="5" t="s">
        <v>845</v>
      </c>
      <c r="P3145" s="5" t="s">
        <v>845</v>
      </c>
      <c r="Q3145" s="5" t="s">
        <v>847</v>
      </c>
      <c r="R3145" s="5" t="s">
        <v>845</v>
      </c>
      <c r="S3145" s="5" t="s">
        <v>8577</v>
      </c>
      <c r="T3145" s="5" t="s">
        <v>1702</v>
      </c>
      <c r="U3145" s="5" t="s">
        <v>845</v>
      </c>
      <c r="V3145" s="5" t="s">
        <v>845</v>
      </c>
      <c r="W3145" s="5" t="s">
        <v>850</v>
      </c>
      <c r="X3145" s="5" t="s">
        <v>13520</v>
      </c>
      <c r="Y3145" s="6">
        <f>X3146-'Com RTOS RX'!$X3145</f>
        <v>0.00005787037037</v>
      </c>
      <c r="Z3145" s="7">
        <f>SUM(LEN(",CO_MQ135|"),'Com RTOS RX'!$H3145,LEN(",CO2_MQ135|"),'Com RTOS RX'!$I3145,LEN(",Alcool_MQ135|"),'Com RTOS RX'!$J3145,LEN(",Alcool_MQ135|"),'Com RTOS RX'!$K3145,LEN(",Toluen_MQ135|"),'Com RTOS RX'!$L3145,LEN(",MH4_MQ135|"),'Com RTOS RX'!$M3145,LEN(",O3_MQ131|"),'Com RTOS RX'!$N3145)*8</f>
        <v>672</v>
      </c>
    </row>
    <row r="3146" ht="15.75" customHeight="1">
      <c r="A3146" s="5" t="s">
        <v>13521</v>
      </c>
      <c r="B3146" s="5" t="s">
        <v>13522</v>
      </c>
      <c r="C3146" s="5" t="s">
        <v>843</v>
      </c>
      <c r="D3146" s="5" t="s">
        <v>13523</v>
      </c>
      <c r="E3146" s="5" t="s">
        <v>845</v>
      </c>
      <c r="F3146" s="5" t="s">
        <v>845</v>
      </c>
      <c r="G3146" s="5" t="s">
        <v>845</v>
      </c>
      <c r="H3146" s="5" t="s">
        <v>775</v>
      </c>
      <c r="I3146" s="5" t="s">
        <v>48</v>
      </c>
      <c r="J3146" s="5" t="s">
        <v>776</v>
      </c>
      <c r="K3146" s="5" t="s">
        <v>100</v>
      </c>
      <c r="L3146" s="5" t="s">
        <v>705</v>
      </c>
      <c r="M3146" s="5" t="s">
        <v>177</v>
      </c>
      <c r="N3146" s="5" t="s">
        <v>1381</v>
      </c>
      <c r="O3146" s="5" t="s">
        <v>845</v>
      </c>
      <c r="P3146" s="5" t="s">
        <v>845</v>
      </c>
      <c r="Q3146" s="5" t="s">
        <v>847</v>
      </c>
      <c r="R3146" s="5" t="s">
        <v>845</v>
      </c>
      <c r="S3146" s="5" t="s">
        <v>9553</v>
      </c>
      <c r="T3146" s="5" t="s">
        <v>1702</v>
      </c>
      <c r="U3146" s="5" t="s">
        <v>845</v>
      </c>
      <c r="V3146" s="5" t="s">
        <v>845</v>
      </c>
      <c r="W3146" s="5" t="s">
        <v>850</v>
      </c>
      <c r="X3146" s="5" t="s">
        <v>13524</v>
      </c>
      <c r="Y3146" s="6">
        <f>X3147-'Com RTOS RX'!$X3146</f>
        <v>0.00005787037037</v>
      </c>
      <c r="Z3146" s="7">
        <f>SUM(LEN(",CO_MQ135|"),'Com RTOS RX'!$H3146,LEN(",CO2_MQ135|"),'Com RTOS RX'!$I3146,LEN(",Alcool_MQ135|"),'Com RTOS RX'!$J3146,LEN(",Alcool_MQ135|"),'Com RTOS RX'!$K3146,LEN(",Toluen_MQ135|"),'Com RTOS RX'!$L3146,LEN(",MH4_MQ135|"),'Com RTOS RX'!$M3146,LEN(",O3_MQ131|"),'Com RTOS RX'!$N3146)*8</f>
        <v>672</v>
      </c>
    </row>
    <row r="3147" ht="15.75" customHeight="1">
      <c r="A3147" s="5" t="s">
        <v>13525</v>
      </c>
      <c r="B3147" s="5" t="s">
        <v>13526</v>
      </c>
      <c r="C3147" s="5" t="s">
        <v>843</v>
      </c>
      <c r="D3147" s="5" t="s">
        <v>13527</v>
      </c>
      <c r="E3147" s="5" t="s">
        <v>845</v>
      </c>
      <c r="F3147" s="5" t="s">
        <v>845</v>
      </c>
      <c r="G3147" s="5" t="s">
        <v>845</v>
      </c>
      <c r="H3147" s="5" t="s">
        <v>584</v>
      </c>
      <c r="I3147" s="5" t="s">
        <v>48</v>
      </c>
      <c r="J3147" s="5" t="s">
        <v>412</v>
      </c>
      <c r="K3147" s="5" t="s">
        <v>100</v>
      </c>
      <c r="L3147" s="5" t="s">
        <v>749</v>
      </c>
      <c r="M3147" s="5" t="s">
        <v>160</v>
      </c>
      <c r="N3147" s="5" t="s">
        <v>1381</v>
      </c>
      <c r="O3147" s="5" t="s">
        <v>845</v>
      </c>
      <c r="P3147" s="5" t="s">
        <v>845</v>
      </c>
      <c r="Q3147" s="5" t="s">
        <v>847</v>
      </c>
      <c r="R3147" s="5" t="s">
        <v>845</v>
      </c>
      <c r="S3147" s="5" t="s">
        <v>9553</v>
      </c>
      <c r="T3147" s="5" t="s">
        <v>1702</v>
      </c>
      <c r="U3147" s="5" t="s">
        <v>845</v>
      </c>
      <c r="V3147" s="5" t="s">
        <v>845</v>
      </c>
      <c r="W3147" s="5" t="s">
        <v>850</v>
      </c>
      <c r="X3147" s="5" t="s">
        <v>13528</v>
      </c>
      <c r="Y3147" s="6">
        <f>X3148-'Com RTOS RX'!$X3147</f>
        <v>0.00005787037037</v>
      </c>
      <c r="Z3147" s="7">
        <f>SUM(LEN(",CO_MQ135|"),'Com RTOS RX'!$H3147,LEN(",CO2_MQ135|"),'Com RTOS RX'!$I3147,LEN(",Alcool_MQ135|"),'Com RTOS RX'!$J3147,LEN(",Alcool_MQ135|"),'Com RTOS RX'!$K3147,LEN(",Toluen_MQ135|"),'Com RTOS RX'!$L3147,LEN(",MH4_MQ135|"),'Com RTOS RX'!$M3147,LEN(",O3_MQ131|"),'Com RTOS RX'!$N3147)*8</f>
        <v>672</v>
      </c>
    </row>
    <row r="3148" ht="15.75" customHeight="1">
      <c r="A3148" s="5" t="s">
        <v>13529</v>
      </c>
      <c r="B3148" s="5" t="s">
        <v>13530</v>
      </c>
      <c r="C3148" s="5" t="s">
        <v>843</v>
      </c>
      <c r="D3148" s="5" t="s">
        <v>13531</v>
      </c>
      <c r="E3148" s="5" t="s">
        <v>845</v>
      </c>
      <c r="F3148" s="5" t="s">
        <v>845</v>
      </c>
      <c r="G3148" s="5" t="s">
        <v>845</v>
      </c>
      <c r="H3148" s="5" t="s">
        <v>312</v>
      </c>
      <c r="I3148" s="5" t="s">
        <v>76</v>
      </c>
      <c r="J3148" s="5" t="s">
        <v>313</v>
      </c>
      <c r="K3148" s="5" t="s">
        <v>100</v>
      </c>
      <c r="L3148" s="5" t="s">
        <v>314</v>
      </c>
      <c r="M3148" s="5" t="s">
        <v>160</v>
      </c>
      <c r="N3148" s="5" t="s">
        <v>631</v>
      </c>
      <c r="O3148" s="5" t="s">
        <v>845</v>
      </c>
      <c r="P3148" s="5" t="s">
        <v>845</v>
      </c>
      <c r="Q3148" s="5" t="s">
        <v>847</v>
      </c>
      <c r="R3148" s="5" t="s">
        <v>845</v>
      </c>
      <c r="S3148" s="5" t="s">
        <v>8577</v>
      </c>
      <c r="T3148" s="5" t="s">
        <v>849</v>
      </c>
      <c r="U3148" s="5" t="s">
        <v>845</v>
      </c>
      <c r="V3148" s="5" t="s">
        <v>845</v>
      </c>
      <c r="W3148" s="5" t="s">
        <v>850</v>
      </c>
      <c r="X3148" s="5" t="s">
        <v>13532</v>
      </c>
      <c r="Y3148" s="6">
        <f>X3149-'Com RTOS RX'!$X3148</f>
        <v>0.00005787037037</v>
      </c>
      <c r="Z3148" s="7">
        <f>SUM(LEN(",CO_MQ135|"),'Com RTOS RX'!$H3148,LEN(",CO2_MQ135|"),'Com RTOS RX'!$I3148,LEN(",Alcool_MQ135|"),'Com RTOS RX'!$J3148,LEN(",Alcool_MQ135|"),'Com RTOS RX'!$K3148,LEN(",Toluen_MQ135|"),'Com RTOS RX'!$L3148,LEN(",MH4_MQ135|"),'Com RTOS RX'!$M3148,LEN(",O3_MQ131|"),'Com RTOS RX'!$N3148)*8</f>
        <v>672</v>
      </c>
    </row>
    <row r="3149" ht="15.75" customHeight="1">
      <c r="A3149" s="5" t="s">
        <v>13533</v>
      </c>
      <c r="B3149" s="5" t="s">
        <v>13534</v>
      </c>
      <c r="C3149" s="5" t="s">
        <v>843</v>
      </c>
      <c r="D3149" s="5" t="s">
        <v>13535</v>
      </c>
      <c r="E3149" s="5" t="s">
        <v>845</v>
      </c>
      <c r="F3149" s="5" t="s">
        <v>845</v>
      </c>
      <c r="G3149" s="5" t="s">
        <v>845</v>
      </c>
      <c r="H3149" s="5" t="s">
        <v>728</v>
      </c>
      <c r="I3149" s="5" t="s">
        <v>120</v>
      </c>
      <c r="J3149" s="5" t="s">
        <v>421</v>
      </c>
      <c r="K3149" s="5" t="s">
        <v>122</v>
      </c>
      <c r="L3149" s="5" t="s">
        <v>746</v>
      </c>
      <c r="M3149" s="5" t="s">
        <v>177</v>
      </c>
      <c r="N3149" s="5" t="s">
        <v>657</v>
      </c>
      <c r="O3149" s="5" t="s">
        <v>845</v>
      </c>
      <c r="P3149" s="5" t="s">
        <v>845</v>
      </c>
      <c r="Q3149" s="5" t="s">
        <v>847</v>
      </c>
      <c r="R3149" s="5" t="s">
        <v>845</v>
      </c>
      <c r="S3149" s="5" t="s">
        <v>9553</v>
      </c>
      <c r="T3149" s="5" t="s">
        <v>849</v>
      </c>
      <c r="U3149" s="5" t="s">
        <v>845</v>
      </c>
      <c r="V3149" s="5" t="s">
        <v>845</v>
      </c>
      <c r="W3149" s="5" t="s">
        <v>850</v>
      </c>
      <c r="X3149" s="5" t="s">
        <v>13536</v>
      </c>
      <c r="Y3149" s="6">
        <f>X3150-'Com RTOS RX'!$X3149</f>
        <v>0.00005787037037</v>
      </c>
      <c r="Z3149" s="7">
        <f>SUM(LEN(",CO_MQ135|"),'Com RTOS RX'!$H3149,LEN(",CO2_MQ135|"),'Com RTOS RX'!$I3149,LEN(",Alcool_MQ135|"),'Com RTOS RX'!$J3149,LEN(",Alcool_MQ135|"),'Com RTOS RX'!$K3149,LEN(",Toluen_MQ135|"),'Com RTOS RX'!$L3149,LEN(",MH4_MQ135|"),'Com RTOS RX'!$M3149,LEN(",O3_MQ131|"),'Com RTOS RX'!$N3149)*8</f>
        <v>672</v>
      </c>
    </row>
    <row r="3150" ht="15.75" customHeight="1">
      <c r="A3150" s="5" t="s">
        <v>13537</v>
      </c>
      <c r="B3150" s="5" t="s">
        <v>13538</v>
      </c>
      <c r="C3150" s="5" t="s">
        <v>843</v>
      </c>
      <c r="D3150" s="5" t="s">
        <v>13539</v>
      </c>
      <c r="E3150" s="5" t="s">
        <v>845</v>
      </c>
      <c r="F3150" s="5" t="s">
        <v>845</v>
      </c>
      <c r="G3150" s="5" t="s">
        <v>845</v>
      </c>
      <c r="H3150" s="5" t="s">
        <v>614</v>
      </c>
      <c r="I3150" s="5" t="s">
        <v>8578</v>
      </c>
      <c r="J3150" s="5" t="s">
        <v>408</v>
      </c>
      <c r="K3150" s="5" t="s">
        <v>111</v>
      </c>
      <c r="L3150" s="5" t="s">
        <v>774</v>
      </c>
      <c r="M3150" s="5" t="s">
        <v>160</v>
      </c>
      <c r="N3150" s="5" t="s">
        <v>631</v>
      </c>
      <c r="O3150" s="5" t="s">
        <v>845</v>
      </c>
      <c r="P3150" s="5" t="s">
        <v>845</v>
      </c>
      <c r="Q3150" s="5" t="s">
        <v>847</v>
      </c>
      <c r="R3150" s="5" t="s">
        <v>845</v>
      </c>
      <c r="S3150" s="5" t="s">
        <v>8577</v>
      </c>
      <c r="T3150" s="5" t="s">
        <v>849</v>
      </c>
      <c r="U3150" s="5" t="s">
        <v>845</v>
      </c>
      <c r="V3150" s="5" t="s">
        <v>845</v>
      </c>
      <c r="W3150" s="5" t="s">
        <v>850</v>
      </c>
      <c r="X3150" s="5" t="s">
        <v>13540</v>
      </c>
      <c r="Y3150" s="6">
        <f>X3151-'Com RTOS RX'!$X3150</f>
        <v>0.00005787037037</v>
      </c>
      <c r="Z3150" s="7">
        <f>SUM(LEN(",CO_MQ135|"),'Com RTOS RX'!$H3150,LEN(",CO2_MQ135|"),'Com RTOS RX'!$I3150,LEN(",Alcool_MQ135|"),'Com RTOS RX'!$J3150,LEN(",Alcool_MQ135|"),'Com RTOS RX'!$K3150,LEN(",Toluen_MQ135|"),'Com RTOS RX'!$L3150,LEN(",MH4_MQ135|"),'Com RTOS RX'!$M3150,LEN(",O3_MQ131|"),'Com RTOS RX'!$N3150)*8</f>
        <v>672</v>
      </c>
    </row>
    <row r="3151" ht="15.75" customHeight="1">
      <c r="A3151" s="5" t="s">
        <v>13541</v>
      </c>
      <c r="B3151" s="5" t="s">
        <v>13542</v>
      </c>
      <c r="C3151" s="5" t="s">
        <v>843</v>
      </c>
      <c r="D3151" s="5" t="s">
        <v>13543</v>
      </c>
      <c r="E3151" s="5" t="s">
        <v>845</v>
      </c>
      <c r="F3151" s="5" t="s">
        <v>845</v>
      </c>
      <c r="G3151" s="5" t="s">
        <v>845</v>
      </c>
      <c r="H3151" s="5" t="s">
        <v>680</v>
      </c>
      <c r="I3151" s="5" t="s">
        <v>113</v>
      </c>
      <c r="J3151" s="5" t="s">
        <v>758</v>
      </c>
      <c r="K3151" s="5" t="s">
        <v>24</v>
      </c>
      <c r="L3151" s="5" t="s">
        <v>759</v>
      </c>
      <c r="M3151" s="5" t="s">
        <v>189</v>
      </c>
      <c r="N3151" s="5" t="s">
        <v>631</v>
      </c>
      <c r="O3151" s="5" t="s">
        <v>845</v>
      </c>
      <c r="P3151" s="5" t="s">
        <v>845</v>
      </c>
      <c r="Q3151" s="5" t="s">
        <v>847</v>
      </c>
      <c r="R3151" s="5" t="s">
        <v>845</v>
      </c>
      <c r="S3151" s="5" t="s">
        <v>9553</v>
      </c>
      <c r="T3151" s="5" t="s">
        <v>849</v>
      </c>
      <c r="U3151" s="5" t="s">
        <v>845</v>
      </c>
      <c r="V3151" s="5" t="s">
        <v>845</v>
      </c>
      <c r="W3151" s="5" t="s">
        <v>850</v>
      </c>
      <c r="X3151" s="5" t="s">
        <v>13544</v>
      </c>
      <c r="Y3151" s="6">
        <f>X3152-'Com RTOS RX'!$X3151</f>
        <v>0.0001157407407</v>
      </c>
      <c r="Z3151" s="7">
        <f>SUM(LEN(",CO_MQ135|"),'Com RTOS RX'!$H3151,LEN(",CO2_MQ135|"),'Com RTOS RX'!$I3151,LEN(",Alcool_MQ135|"),'Com RTOS RX'!$J3151,LEN(",Alcool_MQ135|"),'Com RTOS RX'!$K3151,LEN(",Toluen_MQ135|"),'Com RTOS RX'!$L3151,LEN(",MH4_MQ135|"),'Com RTOS RX'!$M3151,LEN(",O3_MQ131|"),'Com RTOS RX'!$N3151)*8</f>
        <v>672</v>
      </c>
    </row>
    <row r="3152" ht="15.75" customHeight="1">
      <c r="A3152" s="5" t="s">
        <v>13545</v>
      </c>
      <c r="B3152" s="5" t="s">
        <v>13546</v>
      </c>
      <c r="C3152" s="5" t="s">
        <v>843</v>
      </c>
      <c r="D3152" s="5" t="s">
        <v>13547</v>
      </c>
      <c r="E3152" s="5" t="s">
        <v>845</v>
      </c>
      <c r="F3152" s="5" t="s">
        <v>845</v>
      </c>
      <c r="G3152" s="5" t="s">
        <v>845</v>
      </c>
      <c r="H3152" s="5" t="s">
        <v>326</v>
      </c>
      <c r="I3152" s="5" t="s">
        <v>25</v>
      </c>
      <c r="J3152" s="5" t="s">
        <v>446</v>
      </c>
      <c r="K3152" s="5" t="s">
        <v>53</v>
      </c>
      <c r="L3152" s="5" t="s">
        <v>692</v>
      </c>
      <c r="M3152" s="5" t="s">
        <v>182</v>
      </c>
      <c r="N3152" s="5" t="s">
        <v>661</v>
      </c>
      <c r="O3152" s="5" t="s">
        <v>845</v>
      </c>
      <c r="P3152" s="5" t="s">
        <v>845</v>
      </c>
      <c r="Q3152" s="5" t="s">
        <v>847</v>
      </c>
      <c r="R3152" s="5" t="s">
        <v>845</v>
      </c>
      <c r="S3152" s="5" t="s">
        <v>9553</v>
      </c>
      <c r="T3152" s="5" t="s">
        <v>849</v>
      </c>
      <c r="U3152" s="5" t="s">
        <v>845</v>
      </c>
      <c r="V3152" s="5" t="s">
        <v>845</v>
      </c>
      <c r="W3152" s="5" t="s">
        <v>850</v>
      </c>
      <c r="X3152" s="5" t="s">
        <v>13548</v>
      </c>
      <c r="Y3152" s="6">
        <f>X3153-'Com RTOS RX'!$X3152</f>
        <v>0.00005787037037</v>
      </c>
      <c r="Z3152" s="7">
        <f>SUM(LEN(",CO_MQ135|"),'Com RTOS RX'!$H3152,LEN(",CO2_MQ135|"),'Com RTOS RX'!$I3152,LEN(",Alcool_MQ135|"),'Com RTOS RX'!$J3152,LEN(",Alcool_MQ135|"),'Com RTOS RX'!$K3152,LEN(",Toluen_MQ135|"),'Com RTOS RX'!$L3152,LEN(",MH4_MQ135|"),'Com RTOS RX'!$M3152,LEN(",O3_MQ131|"),'Com RTOS RX'!$N3152)*8</f>
        <v>672</v>
      </c>
    </row>
    <row r="3153" ht="15.75" customHeight="1">
      <c r="A3153" s="5" t="s">
        <v>13549</v>
      </c>
      <c r="B3153" s="5" t="s">
        <v>13550</v>
      </c>
      <c r="C3153" s="5" t="s">
        <v>843</v>
      </c>
      <c r="D3153" s="5" t="s">
        <v>13551</v>
      </c>
      <c r="E3153" s="5" t="s">
        <v>845</v>
      </c>
      <c r="F3153" s="5" t="s">
        <v>845</v>
      </c>
      <c r="G3153" s="5" t="s">
        <v>845</v>
      </c>
      <c r="H3153" s="5" t="s">
        <v>760</v>
      </c>
      <c r="I3153" s="5" t="s">
        <v>57</v>
      </c>
      <c r="J3153" s="5" t="s">
        <v>430</v>
      </c>
      <c r="K3153" s="5" t="s">
        <v>38</v>
      </c>
      <c r="L3153" s="5" t="s">
        <v>10073</v>
      </c>
      <c r="M3153" s="5" t="s">
        <v>9899</v>
      </c>
      <c r="N3153" s="5" t="s">
        <v>631</v>
      </c>
      <c r="O3153" s="5" t="s">
        <v>845</v>
      </c>
      <c r="P3153" s="5" t="s">
        <v>845</v>
      </c>
      <c r="Q3153" s="5" t="s">
        <v>847</v>
      </c>
      <c r="R3153" s="5" t="s">
        <v>845</v>
      </c>
      <c r="S3153" s="5" t="s">
        <v>9553</v>
      </c>
      <c r="T3153" s="5" t="s">
        <v>849</v>
      </c>
      <c r="U3153" s="5" t="s">
        <v>845</v>
      </c>
      <c r="V3153" s="5" t="s">
        <v>845</v>
      </c>
      <c r="W3153" s="5" t="s">
        <v>850</v>
      </c>
      <c r="X3153" s="5" t="s">
        <v>13552</v>
      </c>
      <c r="Y3153" s="6">
        <f>X3154-'Com RTOS RX'!$X3153</f>
        <v>0.00005787037037</v>
      </c>
      <c r="Z3153" s="7">
        <f>SUM(LEN(",CO_MQ135|"),'Com RTOS RX'!$H3153,LEN(",CO2_MQ135|"),'Com RTOS RX'!$I3153,LEN(",Alcool_MQ135|"),'Com RTOS RX'!$J3153,LEN(",Alcool_MQ135|"),'Com RTOS RX'!$K3153,LEN(",Toluen_MQ135|"),'Com RTOS RX'!$L3153,LEN(",MH4_MQ135|"),'Com RTOS RX'!$M3153,LEN(",O3_MQ131|"),'Com RTOS RX'!$N3153)*8</f>
        <v>672</v>
      </c>
    </row>
    <row r="3154" ht="15.75" customHeight="1">
      <c r="A3154" s="5" t="s">
        <v>13553</v>
      </c>
      <c r="B3154" s="5" t="s">
        <v>13554</v>
      </c>
      <c r="C3154" s="5" t="s">
        <v>843</v>
      </c>
      <c r="D3154" s="5" t="s">
        <v>13555</v>
      </c>
      <c r="E3154" s="5" t="s">
        <v>845</v>
      </c>
      <c r="F3154" s="5" t="s">
        <v>845</v>
      </c>
      <c r="G3154" s="5" t="s">
        <v>845</v>
      </c>
      <c r="H3154" s="5" t="s">
        <v>678</v>
      </c>
      <c r="I3154" s="5" t="s">
        <v>123</v>
      </c>
      <c r="J3154" s="5" t="s">
        <v>450</v>
      </c>
      <c r="K3154" s="5" t="s">
        <v>141</v>
      </c>
      <c r="L3154" s="5" t="s">
        <v>390</v>
      </c>
      <c r="M3154" s="5" t="s">
        <v>201</v>
      </c>
      <c r="N3154" s="5" t="s">
        <v>646</v>
      </c>
      <c r="O3154" s="5" t="s">
        <v>845</v>
      </c>
      <c r="P3154" s="5" t="s">
        <v>845</v>
      </c>
      <c r="Q3154" s="5" t="s">
        <v>847</v>
      </c>
      <c r="R3154" s="5" t="s">
        <v>845</v>
      </c>
      <c r="S3154" s="5" t="s">
        <v>9553</v>
      </c>
      <c r="T3154" s="5" t="s">
        <v>849</v>
      </c>
      <c r="U3154" s="5" t="s">
        <v>845</v>
      </c>
      <c r="V3154" s="5" t="s">
        <v>845</v>
      </c>
      <c r="W3154" s="5" t="s">
        <v>850</v>
      </c>
      <c r="X3154" s="5" t="s">
        <v>13556</v>
      </c>
      <c r="Y3154" s="6">
        <f>X3155-'Com RTOS RX'!$X3154</f>
        <v>0.00005787037037</v>
      </c>
      <c r="Z3154" s="7">
        <f>SUM(LEN(",CO_MQ135|"),'Com RTOS RX'!$H3154,LEN(",CO2_MQ135|"),'Com RTOS RX'!$I3154,LEN(",Alcool_MQ135|"),'Com RTOS RX'!$J3154,LEN(",Alcool_MQ135|"),'Com RTOS RX'!$K3154,LEN(",Toluen_MQ135|"),'Com RTOS RX'!$L3154,LEN(",MH4_MQ135|"),'Com RTOS RX'!$M3154,LEN(",O3_MQ131|"),'Com RTOS RX'!$N3154)*8</f>
        <v>672</v>
      </c>
    </row>
    <row r="3155" ht="15.75" customHeight="1">
      <c r="A3155" s="5" t="s">
        <v>13557</v>
      </c>
      <c r="B3155" s="5" t="s">
        <v>13558</v>
      </c>
      <c r="C3155" s="5" t="s">
        <v>843</v>
      </c>
      <c r="D3155" s="5" t="s">
        <v>13559</v>
      </c>
      <c r="E3155" s="5" t="s">
        <v>845</v>
      </c>
      <c r="F3155" s="5" t="s">
        <v>845</v>
      </c>
      <c r="G3155" s="5" t="s">
        <v>845</v>
      </c>
      <c r="H3155" s="5" t="s">
        <v>606</v>
      </c>
      <c r="I3155" s="5" t="s">
        <v>91</v>
      </c>
      <c r="J3155" s="5" t="s">
        <v>434</v>
      </c>
      <c r="K3155" s="5" t="s">
        <v>24</v>
      </c>
      <c r="L3155" s="5" t="s">
        <v>737</v>
      </c>
      <c r="M3155" s="5" t="s">
        <v>189</v>
      </c>
      <c r="N3155" s="5" t="s">
        <v>646</v>
      </c>
      <c r="O3155" s="5" t="s">
        <v>845</v>
      </c>
      <c r="P3155" s="5" t="s">
        <v>845</v>
      </c>
      <c r="Q3155" s="5" t="s">
        <v>847</v>
      </c>
      <c r="R3155" s="5" t="s">
        <v>845</v>
      </c>
      <c r="S3155" s="5" t="s">
        <v>9553</v>
      </c>
      <c r="T3155" s="5" t="s">
        <v>849</v>
      </c>
      <c r="U3155" s="5" t="s">
        <v>845</v>
      </c>
      <c r="V3155" s="5" t="s">
        <v>845</v>
      </c>
      <c r="W3155" s="5" t="s">
        <v>850</v>
      </c>
      <c r="X3155" s="5" t="s">
        <v>13560</v>
      </c>
      <c r="Y3155" s="6">
        <f>X3156-'Com RTOS RX'!$X3155</f>
        <v>0.00005787037037</v>
      </c>
      <c r="Z3155" s="7">
        <f>SUM(LEN(",CO_MQ135|"),'Com RTOS RX'!$H3155,LEN(",CO2_MQ135|"),'Com RTOS RX'!$I3155,LEN(",Alcool_MQ135|"),'Com RTOS RX'!$J3155,LEN(",Alcool_MQ135|"),'Com RTOS RX'!$K3155,LEN(",Toluen_MQ135|"),'Com RTOS RX'!$L3155,LEN(",MH4_MQ135|"),'Com RTOS RX'!$M3155,LEN(",O3_MQ131|"),'Com RTOS RX'!$N3155)*8</f>
        <v>672</v>
      </c>
    </row>
    <row r="3156" ht="15.75" customHeight="1">
      <c r="A3156" s="5" t="s">
        <v>13561</v>
      </c>
      <c r="B3156" s="5" t="s">
        <v>13562</v>
      </c>
      <c r="C3156" s="5" t="s">
        <v>843</v>
      </c>
      <c r="D3156" s="5" t="s">
        <v>13563</v>
      </c>
      <c r="E3156" s="5" t="s">
        <v>845</v>
      </c>
      <c r="F3156" s="5" t="s">
        <v>845</v>
      </c>
      <c r="G3156" s="5" t="s">
        <v>845</v>
      </c>
      <c r="H3156" s="5" t="s">
        <v>730</v>
      </c>
      <c r="I3156" s="5" t="s">
        <v>115</v>
      </c>
      <c r="J3156" s="5" t="s">
        <v>420</v>
      </c>
      <c r="K3156" s="5" t="s">
        <v>38</v>
      </c>
      <c r="L3156" s="5" t="s">
        <v>718</v>
      </c>
      <c r="M3156" s="5" t="s">
        <v>9899</v>
      </c>
      <c r="N3156" s="5" t="s">
        <v>656</v>
      </c>
      <c r="O3156" s="5" t="s">
        <v>845</v>
      </c>
      <c r="P3156" s="5" t="s">
        <v>845</v>
      </c>
      <c r="Q3156" s="5" t="s">
        <v>847</v>
      </c>
      <c r="R3156" s="5" t="s">
        <v>845</v>
      </c>
      <c r="S3156" s="5" t="s">
        <v>9553</v>
      </c>
      <c r="T3156" s="5" t="s">
        <v>849</v>
      </c>
      <c r="U3156" s="5" t="s">
        <v>845</v>
      </c>
      <c r="V3156" s="5" t="s">
        <v>845</v>
      </c>
      <c r="W3156" s="5" t="s">
        <v>850</v>
      </c>
      <c r="X3156" s="5" t="s">
        <v>13564</v>
      </c>
      <c r="Y3156" s="6">
        <f>X3157-'Com RTOS RX'!$X3156</f>
        <v>0.00005787037037</v>
      </c>
      <c r="Z3156" s="7">
        <f>SUM(LEN(",CO_MQ135|"),'Com RTOS RX'!$H3156,LEN(",CO2_MQ135|"),'Com RTOS RX'!$I3156,LEN(",Alcool_MQ135|"),'Com RTOS RX'!$J3156,LEN(",Alcool_MQ135|"),'Com RTOS RX'!$K3156,LEN(",Toluen_MQ135|"),'Com RTOS RX'!$L3156,LEN(",MH4_MQ135|"),'Com RTOS RX'!$M3156,LEN(",O3_MQ131|"),'Com RTOS RX'!$N3156)*8</f>
        <v>672</v>
      </c>
    </row>
    <row r="3157" ht="15.75" customHeight="1">
      <c r="A3157" s="5" t="s">
        <v>13565</v>
      </c>
      <c r="B3157" s="5" t="s">
        <v>13566</v>
      </c>
      <c r="C3157" s="5" t="s">
        <v>843</v>
      </c>
      <c r="D3157" s="5" t="s">
        <v>13567</v>
      </c>
      <c r="E3157" s="5" t="s">
        <v>845</v>
      </c>
      <c r="F3157" s="5" t="s">
        <v>845</v>
      </c>
      <c r="G3157" s="5" t="s">
        <v>845</v>
      </c>
      <c r="H3157" s="5" t="s">
        <v>683</v>
      </c>
      <c r="I3157" s="5" t="s">
        <v>43</v>
      </c>
      <c r="J3157" s="5" t="s">
        <v>750</v>
      </c>
      <c r="K3157" s="5" t="s">
        <v>38</v>
      </c>
      <c r="L3157" s="5" t="s">
        <v>702</v>
      </c>
      <c r="M3157" s="5" t="s">
        <v>9899</v>
      </c>
      <c r="N3157" s="5" t="s">
        <v>639</v>
      </c>
      <c r="O3157" s="5" t="s">
        <v>845</v>
      </c>
      <c r="P3157" s="5" t="s">
        <v>845</v>
      </c>
      <c r="Q3157" s="5" t="s">
        <v>847</v>
      </c>
      <c r="R3157" s="5" t="s">
        <v>845</v>
      </c>
      <c r="S3157" s="5" t="s">
        <v>9553</v>
      </c>
      <c r="T3157" s="5" t="s">
        <v>849</v>
      </c>
      <c r="U3157" s="5" t="s">
        <v>845</v>
      </c>
      <c r="V3157" s="5" t="s">
        <v>845</v>
      </c>
      <c r="W3157" s="5" t="s">
        <v>850</v>
      </c>
      <c r="X3157" s="5" t="s">
        <v>13568</v>
      </c>
      <c r="Y3157" s="6">
        <f>X3158-'Com RTOS RX'!$X3157</f>
        <v>0.00005787037037</v>
      </c>
      <c r="Z3157" s="7">
        <f>SUM(LEN(",CO_MQ135|"),'Com RTOS RX'!$H3157,LEN(",CO2_MQ135|"),'Com RTOS RX'!$I3157,LEN(",Alcool_MQ135|"),'Com RTOS RX'!$J3157,LEN(",Alcool_MQ135|"),'Com RTOS RX'!$K3157,LEN(",Toluen_MQ135|"),'Com RTOS RX'!$L3157,LEN(",MH4_MQ135|"),'Com RTOS RX'!$M3157,LEN(",O3_MQ131|"),'Com RTOS RX'!$N3157)*8</f>
        <v>672</v>
      </c>
    </row>
    <row r="3158" ht="15.75" customHeight="1">
      <c r="A3158" s="5" t="s">
        <v>13569</v>
      </c>
      <c r="B3158" s="5" t="s">
        <v>13570</v>
      </c>
      <c r="C3158" s="5" t="s">
        <v>843</v>
      </c>
      <c r="D3158" s="5" t="s">
        <v>13571</v>
      </c>
      <c r="E3158" s="5" t="s">
        <v>845</v>
      </c>
      <c r="F3158" s="5" t="s">
        <v>845</v>
      </c>
      <c r="G3158" s="5" t="s">
        <v>845</v>
      </c>
      <c r="H3158" s="5" t="s">
        <v>754</v>
      </c>
      <c r="I3158" s="5" t="s">
        <v>106</v>
      </c>
      <c r="J3158" s="5" t="s">
        <v>769</v>
      </c>
      <c r="K3158" s="5" t="s">
        <v>855</v>
      </c>
      <c r="L3158" s="5" t="s">
        <v>376</v>
      </c>
      <c r="M3158" s="5" t="s">
        <v>182</v>
      </c>
      <c r="N3158" s="5" t="s">
        <v>646</v>
      </c>
      <c r="O3158" s="5" t="s">
        <v>845</v>
      </c>
      <c r="P3158" s="5" t="s">
        <v>845</v>
      </c>
      <c r="Q3158" s="5" t="s">
        <v>847</v>
      </c>
      <c r="R3158" s="5" t="s">
        <v>845</v>
      </c>
      <c r="S3158" s="5" t="s">
        <v>9553</v>
      </c>
      <c r="T3158" s="5" t="s">
        <v>849</v>
      </c>
      <c r="U3158" s="5" t="s">
        <v>845</v>
      </c>
      <c r="V3158" s="5" t="s">
        <v>845</v>
      </c>
      <c r="W3158" s="5" t="s">
        <v>850</v>
      </c>
      <c r="X3158" s="5" t="s">
        <v>13572</v>
      </c>
      <c r="Y3158" s="6">
        <f>X3159-'Com RTOS RX'!$X3158</f>
        <v>0.0001157407407</v>
      </c>
      <c r="Z3158" s="7">
        <f>SUM(LEN(",CO_MQ135|"),'Com RTOS RX'!$H3158,LEN(",CO2_MQ135|"),'Com RTOS RX'!$I3158,LEN(",Alcool_MQ135|"),'Com RTOS RX'!$J3158,LEN(",Alcool_MQ135|"),'Com RTOS RX'!$K3158,LEN(",Toluen_MQ135|"),'Com RTOS RX'!$L3158,LEN(",MH4_MQ135|"),'Com RTOS RX'!$M3158,LEN(",O3_MQ131|"),'Com RTOS RX'!$N3158)*8</f>
        <v>672</v>
      </c>
    </row>
    <row r="3159" ht="15.75" customHeight="1">
      <c r="A3159" s="5" t="s">
        <v>13573</v>
      </c>
      <c r="B3159" s="5" t="s">
        <v>13574</v>
      </c>
      <c r="C3159" s="5" t="s">
        <v>843</v>
      </c>
      <c r="D3159" s="5" t="s">
        <v>13575</v>
      </c>
      <c r="E3159" s="5" t="s">
        <v>845</v>
      </c>
      <c r="F3159" s="5" t="s">
        <v>845</v>
      </c>
      <c r="G3159" s="5" t="s">
        <v>845</v>
      </c>
      <c r="H3159" s="5" t="s">
        <v>733</v>
      </c>
      <c r="I3159" s="5" t="s">
        <v>9842</v>
      </c>
      <c r="J3159" s="5" t="s">
        <v>734</v>
      </c>
      <c r="K3159" s="5" t="s">
        <v>141</v>
      </c>
      <c r="L3159" s="5" t="s">
        <v>735</v>
      </c>
      <c r="M3159" s="5" t="s">
        <v>201</v>
      </c>
      <c r="N3159" s="5" t="s">
        <v>679</v>
      </c>
      <c r="O3159" s="5" t="s">
        <v>845</v>
      </c>
      <c r="P3159" s="5" t="s">
        <v>845</v>
      </c>
      <c r="Q3159" s="5" t="s">
        <v>847</v>
      </c>
      <c r="R3159" s="5" t="s">
        <v>845</v>
      </c>
      <c r="S3159" s="5" t="s">
        <v>9553</v>
      </c>
      <c r="T3159" s="5" t="s">
        <v>849</v>
      </c>
      <c r="U3159" s="5" t="s">
        <v>845</v>
      </c>
      <c r="V3159" s="5" t="s">
        <v>845</v>
      </c>
      <c r="W3159" s="5" t="s">
        <v>850</v>
      </c>
      <c r="X3159" s="5" t="s">
        <v>13576</v>
      </c>
      <c r="Y3159" s="6">
        <f>X3160-'Com RTOS RX'!$X3159</f>
        <v>0.00005787037037</v>
      </c>
      <c r="Z3159" s="7">
        <f>SUM(LEN(",CO_MQ135|"),'Com RTOS RX'!$H3159,LEN(",CO2_MQ135|"),'Com RTOS RX'!$I3159,LEN(",Alcool_MQ135|"),'Com RTOS RX'!$J3159,LEN(",Alcool_MQ135|"),'Com RTOS RX'!$K3159,LEN(",Toluen_MQ135|"),'Com RTOS RX'!$L3159,LEN(",MH4_MQ135|"),'Com RTOS RX'!$M3159,LEN(",O3_MQ131|"),'Com RTOS RX'!$N3159)*8</f>
        <v>672</v>
      </c>
    </row>
    <row r="3160" ht="15.75" customHeight="1">
      <c r="A3160" s="5" t="s">
        <v>13577</v>
      </c>
      <c r="B3160" s="5" t="s">
        <v>13578</v>
      </c>
      <c r="C3160" s="5" t="s">
        <v>843</v>
      </c>
      <c r="D3160" s="5" t="s">
        <v>13579</v>
      </c>
      <c r="E3160" s="5" t="s">
        <v>845</v>
      </c>
      <c r="F3160" s="5" t="s">
        <v>845</v>
      </c>
      <c r="G3160" s="5" t="s">
        <v>845</v>
      </c>
      <c r="H3160" s="5" t="s">
        <v>762</v>
      </c>
      <c r="I3160" s="5" t="s">
        <v>65</v>
      </c>
      <c r="J3160" s="5" t="s">
        <v>462</v>
      </c>
      <c r="K3160" s="5" t="s">
        <v>855</v>
      </c>
      <c r="L3160" s="5" t="s">
        <v>393</v>
      </c>
      <c r="M3160" s="5" t="s">
        <v>201</v>
      </c>
      <c r="N3160" s="5" t="s">
        <v>656</v>
      </c>
      <c r="O3160" s="5" t="s">
        <v>845</v>
      </c>
      <c r="P3160" s="5" t="s">
        <v>845</v>
      </c>
      <c r="Q3160" s="5" t="s">
        <v>847</v>
      </c>
      <c r="R3160" s="5" t="s">
        <v>845</v>
      </c>
      <c r="S3160" s="5" t="s">
        <v>9553</v>
      </c>
      <c r="T3160" s="5" t="s">
        <v>849</v>
      </c>
      <c r="U3160" s="5" t="s">
        <v>845</v>
      </c>
      <c r="V3160" s="5" t="s">
        <v>845</v>
      </c>
      <c r="W3160" s="5" t="s">
        <v>850</v>
      </c>
      <c r="X3160" s="5" t="s">
        <v>13580</v>
      </c>
      <c r="Y3160" s="6">
        <f>X3161-'Com RTOS RX'!$X3160</f>
        <v>0.00005787037037</v>
      </c>
      <c r="Z3160" s="7">
        <f>SUM(LEN(",CO_MQ135|"),'Com RTOS RX'!$H3160,LEN(",CO2_MQ135|"),'Com RTOS RX'!$I3160,LEN(",Alcool_MQ135|"),'Com RTOS RX'!$J3160,LEN(",Alcool_MQ135|"),'Com RTOS RX'!$K3160,LEN(",Toluen_MQ135|"),'Com RTOS RX'!$L3160,LEN(",MH4_MQ135|"),'Com RTOS RX'!$M3160,LEN(",O3_MQ131|"),'Com RTOS RX'!$N3160)*8</f>
        <v>672</v>
      </c>
    </row>
    <row r="3161" ht="15.75" customHeight="1">
      <c r="A3161" s="5" t="s">
        <v>13581</v>
      </c>
      <c r="B3161" s="5" t="s">
        <v>13582</v>
      </c>
      <c r="C3161" s="5" t="s">
        <v>843</v>
      </c>
      <c r="D3161" s="5" t="s">
        <v>13583</v>
      </c>
      <c r="E3161" s="5" t="s">
        <v>845</v>
      </c>
      <c r="F3161" s="5" t="s">
        <v>845</v>
      </c>
      <c r="G3161" s="5" t="s">
        <v>845</v>
      </c>
      <c r="H3161" s="5" t="s">
        <v>318</v>
      </c>
      <c r="I3161" s="5" t="s">
        <v>9842</v>
      </c>
      <c r="J3161" s="5" t="s">
        <v>742</v>
      </c>
      <c r="K3161" s="5" t="s">
        <v>141</v>
      </c>
      <c r="L3161" s="5" t="s">
        <v>743</v>
      </c>
      <c r="M3161" s="5" t="s">
        <v>189</v>
      </c>
      <c r="N3161" s="5" t="s">
        <v>639</v>
      </c>
      <c r="O3161" s="5" t="s">
        <v>845</v>
      </c>
      <c r="P3161" s="5" t="s">
        <v>845</v>
      </c>
      <c r="Q3161" s="5" t="s">
        <v>847</v>
      </c>
      <c r="R3161" s="5" t="s">
        <v>845</v>
      </c>
      <c r="S3161" s="5" t="s">
        <v>9553</v>
      </c>
      <c r="T3161" s="5" t="s">
        <v>849</v>
      </c>
      <c r="U3161" s="5" t="s">
        <v>845</v>
      </c>
      <c r="V3161" s="5" t="s">
        <v>845</v>
      </c>
      <c r="W3161" s="5" t="s">
        <v>850</v>
      </c>
      <c r="X3161" s="5" t="s">
        <v>13584</v>
      </c>
      <c r="Y3161" s="6">
        <f>X3162-'Com RTOS RX'!$X3161</f>
        <v>0.00005787037037</v>
      </c>
      <c r="Z3161" s="7">
        <f>SUM(LEN(",CO_MQ135|"),'Com RTOS RX'!$H3161,LEN(",CO2_MQ135|"),'Com RTOS RX'!$I3161,LEN(",Alcool_MQ135|"),'Com RTOS RX'!$J3161,LEN(",Alcool_MQ135|"),'Com RTOS RX'!$K3161,LEN(",Toluen_MQ135|"),'Com RTOS RX'!$L3161,LEN(",MH4_MQ135|"),'Com RTOS RX'!$M3161,LEN(",O3_MQ131|"),'Com RTOS RX'!$N3161)*8</f>
        <v>672</v>
      </c>
    </row>
    <row r="3162" ht="15.75" customHeight="1">
      <c r="A3162" s="5" t="s">
        <v>13585</v>
      </c>
      <c r="B3162" s="5" t="s">
        <v>13586</v>
      </c>
      <c r="C3162" s="5" t="s">
        <v>843</v>
      </c>
      <c r="D3162" s="5" t="s">
        <v>13587</v>
      </c>
      <c r="E3162" s="5" t="s">
        <v>845</v>
      </c>
      <c r="F3162" s="5" t="s">
        <v>845</v>
      </c>
      <c r="G3162" s="5" t="s">
        <v>845</v>
      </c>
      <c r="H3162" s="5" t="s">
        <v>318</v>
      </c>
      <c r="I3162" s="5" t="s">
        <v>9842</v>
      </c>
      <c r="J3162" s="5" t="s">
        <v>742</v>
      </c>
      <c r="K3162" s="5" t="s">
        <v>141</v>
      </c>
      <c r="L3162" s="5" t="s">
        <v>743</v>
      </c>
      <c r="M3162" s="5" t="s">
        <v>189</v>
      </c>
      <c r="N3162" s="5" t="s">
        <v>639</v>
      </c>
      <c r="O3162" s="5" t="s">
        <v>845</v>
      </c>
      <c r="P3162" s="5" t="s">
        <v>845</v>
      </c>
      <c r="Q3162" s="5" t="s">
        <v>847</v>
      </c>
      <c r="R3162" s="5" t="s">
        <v>845</v>
      </c>
      <c r="S3162" s="5" t="s">
        <v>9553</v>
      </c>
      <c r="T3162" s="5" t="s">
        <v>849</v>
      </c>
      <c r="U3162" s="5" t="s">
        <v>845</v>
      </c>
      <c r="V3162" s="5" t="s">
        <v>845</v>
      </c>
      <c r="W3162" s="5" t="s">
        <v>850</v>
      </c>
      <c r="X3162" s="5" t="s">
        <v>13588</v>
      </c>
      <c r="Y3162" s="6">
        <f>X3163-'Com RTOS RX'!$X3162</f>
        <v>0.00005787037037</v>
      </c>
      <c r="Z3162" s="7">
        <f>SUM(LEN(",CO_MQ135|"),'Com RTOS RX'!$H3162,LEN(",CO2_MQ135|"),'Com RTOS RX'!$I3162,LEN(",Alcool_MQ135|"),'Com RTOS RX'!$J3162,LEN(",Alcool_MQ135|"),'Com RTOS RX'!$K3162,LEN(",Toluen_MQ135|"),'Com RTOS RX'!$L3162,LEN(",MH4_MQ135|"),'Com RTOS RX'!$M3162,LEN(",O3_MQ131|"),'Com RTOS RX'!$N3162)*8</f>
        <v>672</v>
      </c>
    </row>
    <row r="3163" ht="15.75" customHeight="1">
      <c r="A3163" s="5" t="s">
        <v>13589</v>
      </c>
      <c r="B3163" s="5" t="s">
        <v>13590</v>
      </c>
      <c r="C3163" s="5" t="s">
        <v>843</v>
      </c>
      <c r="D3163" s="5" t="s">
        <v>13591</v>
      </c>
      <c r="E3163" s="5" t="s">
        <v>845</v>
      </c>
      <c r="F3163" s="5" t="s">
        <v>845</v>
      </c>
      <c r="G3163" s="5" t="s">
        <v>845</v>
      </c>
      <c r="H3163" s="5" t="s">
        <v>683</v>
      </c>
      <c r="I3163" s="5" t="s">
        <v>43</v>
      </c>
      <c r="J3163" s="5" t="s">
        <v>750</v>
      </c>
      <c r="K3163" s="5" t="s">
        <v>38</v>
      </c>
      <c r="L3163" s="5" t="s">
        <v>702</v>
      </c>
      <c r="M3163" s="5" t="s">
        <v>9899</v>
      </c>
      <c r="N3163" s="5" t="s">
        <v>653</v>
      </c>
      <c r="O3163" s="5" t="s">
        <v>845</v>
      </c>
      <c r="P3163" s="5" t="s">
        <v>845</v>
      </c>
      <c r="Q3163" s="5" t="s">
        <v>847</v>
      </c>
      <c r="R3163" s="5" t="s">
        <v>845</v>
      </c>
      <c r="S3163" s="5" t="s">
        <v>9553</v>
      </c>
      <c r="T3163" s="5" t="s">
        <v>849</v>
      </c>
      <c r="U3163" s="5" t="s">
        <v>845</v>
      </c>
      <c r="V3163" s="5" t="s">
        <v>845</v>
      </c>
      <c r="W3163" s="5" t="s">
        <v>850</v>
      </c>
      <c r="X3163" s="5" t="s">
        <v>13592</v>
      </c>
      <c r="Y3163" s="6">
        <f>X3164-'Com RTOS RX'!$X3163</f>
        <v>0.00005787037037</v>
      </c>
      <c r="Z3163" s="7">
        <f>SUM(LEN(",CO_MQ135|"),'Com RTOS RX'!$H3163,LEN(",CO2_MQ135|"),'Com RTOS RX'!$I3163,LEN(",Alcool_MQ135|"),'Com RTOS RX'!$J3163,LEN(",Alcool_MQ135|"),'Com RTOS RX'!$K3163,LEN(",Toluen_MQ135|"),'Com RTOS RX'!$L3163,LEN(",MH4_MQ135|"),'Com RTOS RX'!$M3163,LEN(",O3_MQ131|"),'Com RTOS RX'!$N3163)*8</f>
        <v>672</v>
      </c>
    </row>
    <row r="3164" ht="15.75" customHeight="1">
      <c r="A3164" s="5" t="s">
        <v>13593</v>
      </c>
      <c r="B3164" s="5" t="s">
        <v>13594</v>
      </c>
      <c r="C3164" s="5" t="s">
        <v>843</v>
      </c>
      <c r="D3164" s="5" t="s">
        <v>13595</v>
      </c>
      <c r="E3164" s="5" t="s">
        <v>845</v>
      </c>
      <c r="F3164" s="5" t="s">
        <v>845</v>
      </c>
      <c r="G3164" s="5" t="s">
        <v>845</v>
      </c>
      <c r="H3164" s="5" t="s">
        <v>733</v>
      </c>
      <c r="I3164" s="5" t="s">
        <v>9842</v>
      </c>
      <c r="J3164" s="5" t="s">
        <v>734</v>
      </c>
      <c r="K3164" s="5" t="s">
        <v>141</v>
      </c>
      <c r="L3164" s="5" t="s">
        <v>735</v>
      </c>
      <c r="M3164" s="5" t="s">
        <v>201</v>
      </c>
      <c r="N3164" s="5" t="s">
        <v>639</v>
      </c>
      <c r="O3164" s="5" t="s">
        <v>845</v>
      </c>
      <c r="P3164" s="5" t="s">
        <v>845</v>
      </c>
      <c r="Q3164" s="5" t="s">
        <v>847</v>
      </c>
      <c r="R3164" s="5" t="s">
        <v>845</v>
      </c>
      <c r="S3164" s="5" t="s">
        <v>9553</v>
      </c>
      <c r="T3164" s="5" t="s">
        <v>849</v>
      </c>
      <c r="U3164" s="5" t="s">
        <v>845</v>
      </c>
      <c r="V3164" s="5" t="s">
        <v>845</v>
      </c>
      <c r="W3164" s="5" t="s">
        <v>850</v>
      </c>
      <c r="X3164" s="5" t="s">
        <v>13596</v>
      </c>
      <c r="Y3164" s="6">
        <f>X3165-'Com RTOS RX'!$X3164</f>
        <v>0.00005787037037</v>
      </c>
      <c r="Z3164" s="7">
        <f>SUM(LEN(",CO_MQ135|"),'Com RTOS RX'!$H3164,LEN(",CO2_MQ135|"),'Com RTOS RX'!$I3164,LEN(",Alcool_MQ135|"),'Com RTOS RX'!$J3164,LEN(",Alcool_MQ135|"),'Com RTOS RX'!$K3164,LEN(",Toluen_MQ135|"),'Com RTOS RX'!$L3164,LEN(",MH4_MQ135|"),'Com RTOS RX'!$M3164,LEN(",O3_MQ131|"),'Com RTOS RX'!$N3164)*8</f>
        <v>672</v>
      </c>
    </row>
    <row r="3165" ht="15.75" customHeight="1">
      <c r="A3165" s="5" t="s">
        <v>13597</v>
      </c>
      <c r="B3165" s="5" t="s">
        <v>13598</v>
      </c>
      <c r="C3165" s="5" t="s">
        <v>843</v>
      </c>
      <c r="D3165" s="5" t="s">
        <v>13599</v>
      </c>
      <c r="E3165" s="5" t="s">
        <v>845</v>
      </c>
      <c r="F3165" s="5" t="s">
        <v>845</v>
      </c>
      <c r="G3165" s="5" t="s">
        <v>845</v>
      </c>
      <c r="H3165" s="5" t="s">
        <v>754</v>
      </c>
      <c r="I3165" s="5" t="s">
        <v>106</v>
      </c>
      <c r="J3165" s="5" t="s">
        <v>769</v>
      </c>
      <c r="K3165" s="5" t="s">
        <v>855</v>
      </c>
      <c r="L3165" s="5" t="s">
        <v>376</v>
      </c>
      <c r="M3165" s="5" t="s">
        <v>182</v>
      </c>
      <c r="N3165" s="5" t="s">
        <v>656</v>
      </c>
      <c r="O3165" s="5" t="s">
        <v>845</v>
      </c>
      <c r="P3165" s="5" t="s">
        <v>845</v>
      </c>
      <c r="Q3165" s="5" t="s">
        <v>847</v>
      </c>
      <c r="R3165" s="5" t="s">
        <v>845</v>
      </c>
      <c r="S3165" s="5" t="s">
        <v>9553</v>
      </c>
      <c r="T3165" s="5" t="s">
        <v>849</v>
      </c>
      <c r="U3165" s="5" t="s">
        <v>845</v>
      </c>
      <c r="V3165" s="5" t="s">
        <v>845</v>
      </c>
      <c r="W3165" s="5" t="s">
        <v>850</v>
      </c>
      <c r="X3165" s="5" t="s">
        <v>13600</v>
      </c>
      <c r="Y3165" s="6">
        <f>X3166-'Com RTOS RX'!$X3165</f>
        <v>0.0001157407407</v>
      </c>
      <c r="Z3165" s="7">
        <f>SUM(LEN(",CO_MQ135|"),'Com RTOS RX'!$H3165,LEN(",CO2_MQ135|"),'Com RTOS RX'!$I3165,LEN(",Alcool_MQ135|"),'Com RTOS RX'!$J3165,LEN(",Alcool_MQ135|"),'Com RTOS RX'!$K3165,LEN(",Toluen_MQ135|"),'Com RTOS RX'!$L3165,LEN(",MH4_MQ135|"),'Com RTOS RX'!$M3165,LEN(",O3_MQ131|"),'Com RTOS RX'!$N3165)*8</f>
        <v>672</v>
      </c>
    </row>
    <row r="3166" ht="15.75" customHeight="1">
      <c r="A3166" s="5" t="s">
        <v>13601</v>
      </c>
      <c r="B3166" s="5" t="s">
        <v>13602</v>
      </c>
      <c r="C3166" s="5" t="s">
        <v>843</v>
      </c>
      <c r="D3166" s="5" t="s">
        <v>13603</v>
      </c>
      <c r="E3166" s="5" t="s">
        <v>845</v>
      </c>
      <c r="F3166" s="5" t="s">
        <v>845</v>
      </c>
      <c r="G3166" s="5" t="s">
        <v>845</v>
      </c>
      <c r="H3166" s="5" t="s">
        <v>751</v>
      </c>
      <c r="I3166" s="5" t="s">
        <v>120</v>
      </c>
      <c r="J3166" s="5" t="s">
        <v>413</v>
      </c>
      <c r="K3166" s="5" t="s">
        <v>122</v>
      </c>
      <c r="L3166" s="5" t="s">
        <v>700</v>
      </c>
      <c r="M3166" s="5" t="s">
        <v>177</v>
      </c>
      <c r="N3166" s="5" t="s">
        <v>656</v>
      </c>
      <c r="O3166" s="5" t="s">
        <v>845</v>
      </c>
      <c r="P3166" s="5" t="s">
        <v>845</v>
      </c>
      <c r="Q3166" s="5" t="s">
        <v>847</v>
      </c>
      <c r="R3166" s="5" t="s">
        <v>845</v>
      </c>
      <c r="S3166" s="5" t="s">
        <v>9553</v>
      </c>
      <c r="T3166" s="5" t="s">
        <v>849</v>
      </c>
      <c r="U3166" s="5" t="s">
        <v>845</v>
      </c>
      <c r="V3166" s="5" t="s">
        <v>845</v>
      </c>
      <c r="W3166" s="5" t="s">
        <v>850</v>
      </c>
      <c r="X3166" s="5" t="s">
        <v>13604</v>
      </c>
      <c r="Y3166" s="6">
        <f>X3167-'Com RTOS RX'!$X3166</f>
        <v>0.00006944444444</v>
      </c>
      <c r="Z3166" s="7">
        <f>SUM(LEN(",CO_MQ135|"),'Com RTOS RX'!$H3166,LEN(",CO2_MQ135|"),'Com RTOS RX'!$I3166,LEN(",Alcool_MQ135|"),'Com RTOS RX'!$J3166,LEN(",Alcool_MQ135|"),'Com RTOS RX'!$K3166,LEN(",Toluen_MQ135|"),'Com RTOS RX'!$L3166,LEN(",MH4_MQ135|"),'Com RTOS RX'!$M3166,LEN(",O3_MQ131|"),'Com RTOS RX'!$N3166)*8</f>
        <v>672</v>
      </c>
    </row>
    <row r="3167" ht="15.75" customHeight="1">
      <c r="A3167" s="5" t="s">
        <v>13605</v>
      </c>
      <c r="B3167" s="5" t="s">
        <v>13606</v>
      </c>
      <c r="C3167" s="5" t="s">
        <v>843</v>
      </c>
      <c r="D3167" s="5" t="s">
        <v>13607</v>
      </c>
      <c r="E3167" s="5" t="s">
        <v>845</v>
      </c>
      <c r="F3167" s="5" t="s">
        <v>845</v>
      </c>
      <c r="G3167" s="5" t="s">
        <v>845</v>
      </c>
      <c r="H3167" s="5" t="s">
        <v>532</v>
      </c>
      <c r="I3167" s="5" t="s">
        <v>127</v>
      </c>
      <c r="J3167" s="5" t="s">
        <v>363</v>
      </c>
      <c r="K3167" s="5" t="s">
        <v>296</v>
      </c>
      <c r="L3167" s="5" t="s">
        <v>9956</v>
      </c>
      <c r="M3167" s="5" t="s">
        <v>83</v>
      </c>
      <c r="N3167" s="5" t="s">
        <v>653</v>
      </c>
      <c r="O3167" s="5" t="s">
        <v>845</v>
      </c>
      <c r="P3167" s="5" t="s">
        <v>845</v>
      </c>
      <c r="Q3167" s="5" t="s">
        <v>847</v>
      </c>
      <c r="R3167" s="5" t="s">
        <v>845</v>
      </c>
      <c r="S3167" s="5" t="s">
        <v>8577</v>
      </c>
      <c r="T3167" s="5" t="s">
        <v>849</v>
      </c>
      <c r="U3167" s="5" t="s">
        <v>845</v>
      </c>
      <c r="V3167" s="5" t="s">
        <v>845</v>
      </c>
      <c r="W3167" s="5" t="s">
        <v>850</v>
      </c>
      <c r="X3167" s="5" t="s">
        <v>13608</v>
      </c>
      <c r="Y3167" s="6">
        <f>X3168-'Com RTOS RX'!$X3167</f>
        <v>0.0000462962963</v>
      </c>
      <c r="Z3167" s="7">
        <f>SUM(LEN(",CO_MQ135|"),'Com RTOS RX'!$H3167,LEN(",CO2_MQ135|"),'Com RTOS RX'!$I3167,LEN(",Alcool_MQ135|"),'Com RTOS RX'!$J3167,LEN(",Alcool_MQ135|"),'Com RTOS RX'!$K3167,LEN(",Toluen_MQ135|"),'Com RTOS RX'!$L3167,LEN(",MH4_MQ135|"),'Com RTOS RX'!$M3167,LEN(",O3_MQ131|"),'Com RTOS RX'!$N3167)*8</f>
        <v>672</v>
      </c>
    </row>
    <row r="3168" ht="15.75" customHeight="1">
      <c r="A3168" s="5" t="s">
        <v>13609</v>
      </c>
      <c r="B3168" s="5" t="s">
        <v>13610</v>
      </c>
      <c r="C3168" s="5" t="s">
        <v>843</v>
      </c>
      <c r="D3168" s="5" t="s">
        <v>13611</v>
      </c>
      <c r="E3168" s="5" t="s">
        <v>845</v>
      </c>
      <c r="F3168" s="5" t="s">
        <v>845</v>
      </c>
      <c r="G3168" s="5" t="s">
        <v>845</v>
      </c>
      <c r="H3168" s="5" t="s">
        <v>754</v>
      </c>
      <c r="I3168" s="5" t="s">
        <v>106</v>
      </c>
      <c r="J3168" s="5" t="s">
        <v>769</v>
      </c>
      <c r="K3168" s="5" t="s">
        <v>855</v>
      </c>
      <c r="L3168" s="5" t="s">
        <v>376</v>
      </c>
      <c r="M3168" s="5" t="s">
        <v>182</v>
      </c>
      <c r="N3168" s="5" t="s">
        <v>656</v>
      </c>
      <c r="O3168" s="5" t="s">
        <v>845</v>
      </c>
      <c r="P3168" s="5" t="s">
        <v>845</v>
      </c>
      <c r="Q3168" s="5" t="s">
        <v>847</v>
      </c>
      <c r="R3168" s="5" t="s">
        <v>845</v>
      </c>
      <c r="S3168" s="5" t="s">
        <v>9553</v>
      </c>
      <c r="T3168" s="5" t="s">
        <v>849</v>
      </c>
      <c r="U3168" s="5" t="s">
        <v>845</v>
      </c>
      <c r="V3168" s="5" t="s">
        <v>845</v>
      </c>
      <c r="W3168" s="5" t="s">
        <v>850</v>
      </c>
      <c r="X3168" s="5" t="s">
        <v>13612</v>
      </c>
      <c r="Y3168" s="6">
        <f>X3169-'Com RTOS RX'!$X3168</f>
        <v>0.00005787037037</v>
      </c>
      <c r="Z3168" s="7">
        <f>SUM(LEN(",CO_MQ135|"),'Com RTOS RX'!$H3168,LEN(",CO2_MQ135|"),'Com RTOS RX'!$I3168,LEN(",Alcool_MQ135|"),'Com RTOS RX'!$J3168,LEN(",Alcool_MQ135|"),'Com RTOS RX'!$K3168,LEN(",Toluen_MQ135|"),'Com RTOS RX'!$L3168,LEN(",MH4_MQ135|"),'Com RTOS RX'!$M3168,LEN(",O3_MQ131|"),'Com RTOS RX'!$N3168)*8</f>
        <v>672</v>
      </c>
    </row>
    <row r="3169" ht="15.75" customHeight="1">
      <c r="A3169" s="5" t="s">
        <v>13613</v>
      </c>
      <c r="B3169" s="5" t="s">
        <v>13614</v>
      </c>
      <c r="C3169" s="5" t="s">
        <v>843</v>
      </c>
      <c r="D3169" s="5" t="s">
        <v>13615</v>
      </c>
      <c r="E3169" s="5" t="s">
        <v>845</v>
      </c>
      <c r="F3169" s="5" t="s">
        <v>845</v>
      </c>
      <c r="G3169" s="5" t="s">
        <v>845</v>
      </c>
      <c r="H3169" s="5" t="s">
        <v>376</v>
      </c>
      <c r="I3169" s="5" t="s">
        <v>96</v>
      </c>
      <c r="J3169" s="5" t="s">
        <v>1324</v>
      </c>
      <c r="K3169" s="5" t="s">
        <v>170</v>
      </c>
      <c r="L3169" s="5" t="s">
        <v>460</v>
      </c>
      <c r="M3169" s="5" t="s">
        <v>45</v>
      </c>
      <c r="N3169" s="5" t="s">
        <v>653</v>
      </c>
      <c r="O3169" s="5" t="s">
        <v>845</v>
      </c>
      <c r="P3169" s="5" t="s">
        <v>845</v>
      </c>
      <c r="Q3169" s="5" t="s">
        <v>847</v>
      </c>
      <c r="R3169" s="5" t="s">
        <v>845</v>
      </c>
      <c r="S3169" s="5" t="s">
        <v>9553</v>
      </c>
      <c r="T3169" s="5" t="s">
        <v>849</v>
      </c>
      <c r="U3169" s="5" t="s">
        <v>845</v>
      </c>
      <c r="V3169" s="5" t="s">
        <v>845</v>
      </c>
      <c r="W3169" s="5" t="s">
        <v>850</v>
      </c>
      <c r="X3169" s="5" t="s">
        <v>13616</v>
      </c>
      <c r="Y3169" s="6">
        <f>X3170-'Com RTOS RX'!$X3169</f>
        <v>0.00005787037037</v>
      </c>
      <c r="Z3169" s="7">
        <f>SUM(LEN(",CO_MQ135|"),'Com RTOS RX'!$H3169,LEN(",CO2_MQ135|"),'Com RTOS RX'!$I3169,LEN(",Alcool_MQ135|"),'Com RTOS RX'!$J3169,LEN(",Alcool_MQ135|"),'Com RTOS RX'!$K3169,LEN(",Toluen_MQ135|"),'Com RTOS RX'!$L3169,LEN(",MH4_MQ135|"),'Com RTOS RX'!$M3169,LEN(",O3_MQ131|"),'Com RTOS RX'!$N3169)*8</f>
        <v>672</v>
      </c>
    </row>
    <row r="3170" ht="15.75" customHeight="1">
      <c r="A3170" s="5" t="s">
        <v>13617</v>
      </c>
      <c r="B3170" s="5" t="s">
        <v>13618</v>
      </c>
      <c r="C3170" s="5" t="s">
        <v>843</v>
      </c>
      <c r="D3170" s="5" t="s">
        <v>13619</v>
      </c>
      <c r="E3170" s="5" t="s">
        <v>845</v>
      </c>
      <c r="F3170" s="5" t="s">
        <v>845</v>
      </c>
      <c r="G3170" s="5" t="s">
        <v>845</v>
      </c>
      <c r="H3170" s="5" t="s">
        <v>762</v>
      </c>
      <c r="I3170" s="5" t="s">
        <v>65</v>
      </c>
      <c r="J3170" s="5" t="s">
        <v>462</v>
      </c>
      <c r="K3170" s="5" t="s">
        <v>855</v>
      </c>
      <c r="L3170" s="5" t="s">
        <v>393</v>
      </c>
      <c r="M3170" s="5" t="s">
        <v>201</v>
      </c>
      <c r="N3170" s="5" t="s">
        <v>653</v>
      </c>
      <c r="O3170" s="5" t="s">
        <v>845</v>
      </c>
      <c r="P3170" s="5" t="s">
        <v>845</v>
      </c>
      <c r="Q3170" s="5" t="s">
        <v>847</v>
      </c>
      <c r="R3170" s="5" t="s">
        <v>845</v>
      </c>
      <c r="S3170" s="5" t="s">
        <v>9553</v>
      </c>
      <c r="T3170" s="5" t="s">
        <v>849</v>
      </c>
      <c r="U3170" s="5" t="s">
        <v>845</v>
      </c>
      <c r="V3170" s="5" t="s">
        <v>845</v>
      </c>
      <c r="W3170" s="5" t="s">
        <v>850</v>
      </c>
      <c r="X3170" s="5" t="s">
        <v>13620</v>
      </c>
      <c r="Y3170" s="6">
        <f>X3171-'Com RTOS RX'!$X3170</f>
        <v>0.00005787037037</v>
      </c>
      <c r="Z3170" s="7">
        <f>SUM(LEN(",CO_MQ135|"),'Com RTOS RX'!$H3170,LEN(",CO2_MQ135|"),'Com RTOS RX'!$I3170,LEN(",Alcool_MQ135|"),'Com RTOS RX'!$J3170,LEN(",Alcool_MQ135|"),'Com RTOS RX'!$K3170,LEN(",Toluen_MQ135|"),'Com RTOS RX'!$L3170,LEN(",MH4_MQ135|"),'Com RTOS RX'!$M3170,LEN(",O3_MQ131|"),'Com RTOS RX'!$N3170)*8</f>
        <v>672</v>
      </c>
    </row>
    <row r="3171" ht="15.75" customHeight="1">
      <c r="A3171" s="5" t="s">
        <v>13621</v>
      </c>
      <c r="B3171" s="5" t="s">
        <v>13622</v>
      </c>
      <c r="C3171" s="5" t="s">
        <v>843</v>
      </c>
      <c r="D3171" s="5" t="s">
        <v>13623</v>
      </c>
      <c r="E3171" s="5" t="s">
        <v>845</v>
      </c>
      <c r="F3171" s="5" t="s">
        <v>845</v>
      </c>
      <c r="G3171" s="5" t="s">
        <v>845</v>
      </c>
      <c r="H3171" s="5" t="s">
        <v>610</v>
      </c>
      <c r="I3171" s="5" t="s">
        <v>266</v>
      </c>
      <c r="J3171" s="5" t="s">
        <v>422</v>
      </c>
      <c r="K3171" s="5" t="s">
        <v>17</v>
      </c>
      <c r="L3171" s="5" t="s">
        <v>747</v>
      </c>
      <c r="M3171" s="5" t="s">
        <v>58</v>
      </c>
      <c r="N3171" s="5" t="s">
        <v>657</v>
      </c>
      <c r="O3171" s="5" t="s">
        <v>845</v>
      </c>
      <c r="P3171" s="5" t="s">
        <v>845</v>
      </c>
      <c r="Q3171" s="5" t="s">
        <v>847</v>
      </c>
      <c r="R3171" s="5" t="s">
        <v>845</v>
      </c>
      <c r="S3171" s="5" t="s">
        <v>8577</v>
      </c>
      <c r="T3171" s="5" t="s">
        <v>849</v>
      </c>
      <c r="U3171" s="5" t="s">
        <v>845</v>
      </c>
      <c r="V3171" s="5" t="s">
        <v>845</v>
      </c>
      <c r="W3171" s="5" t="s">
        <v>850</v>
      </c>
      <c r="X3171" s="5" t="s">
        <v>13624</v>
      </c>
      <c r="Y3171" s="6">
        <f>X3172-'Com RTOS RX'!$X3171</f>
        <v>0.00005787037037</v>
      </c>
      <c r="Z3171" s="7">
        <f>SUM(LEN(",CO_MQ135|"),'Com RTOS RX'!$H3171,LEN(",CO2_MQ135|"),'Com RTOS RX'!$I3171,LEN(",Alcool_MQ135|"),'Com RTOS RX'!$J3171,LEN(",Alcool_MQ135|"),'Com RTOS RX'!$K3171,LEN(",Toluen_MQ135|"),'Com RTOS RX'!$L3171,LEN(",MH4_MQ135|"),'Com RTOS RX'!$M3171,LEN(",O3_MQ131|"),'Com RTOS RX'!$N3171)*8</f>
        <v>672</v>
      </c>
    </row>
    <row r="3172" ht="15.75" customHeight="1">
      <c r="A3172" s="5" t="s">
        <v>13625</v>
      </c>
      <c r="B3172" s="5" t="s">
        <v>13626</v>
      </c>
      <c r="C3172" s="5" t="s">
        <v>843</v>
      </c>
      <c r="D3172" s="5" t="s">
        <v>13627</v>
      </c>
      <c r="E3172" s="5" t="s">
        <v>845</v>
      </c>
      <c r="F3172" s="5" t="s">
        <v>845</v>
      </c>
      <c r="G3172" s="5" t="s">
        <v>845</v>
      </c>
      <c r="H3172" s="5" t="s">
        <v>318</v>
      </c>
      <c r="I3172" s="5" t="s">
        <v>9842</v>
      </c>
      <c r="J3172" s="5" t="s">
        <v>742</v>
      </c>
      <c r="K3172" s="5" t="s">
        <v>141</v>
      </c>
      <c r="L3172" s="5" t="s">
        <v>743</v>
      </c>
      <c r="M3172" s="5" t="s">
        <v>189</v>
      </c>
      <c r="N3172" s="5" t="s">
        <v>656</v>
      </c>
      <c r="O3172" s="5" t="s">
        <v>845</v>
      </c>
      <c r="P3172" s="5" t="s">
        <v>845</v>
      </c>
      <c r="Q3172" s="5" t="s">
        <v>847</v>
      </c>
      <c r="R3172" s="5" t="s">
        <v>845</v>
      </c>
      <c r="S3172" s="5" t="s">
        <v>9553</v>
      </c>
      <c r="T3172" s="5" t="s">
        <v>849</v>
      </c>
      <c r="U3172" s="5" t="s">
        <v>845</v>
      </c>
      <c r="V3172" s="5" t="s">
        <v>845</v>
      </c>
      <c r="W3172" s="5" t="s">
        <v>850</v>
      </c>
      <c r="X3172" s="5" t="s">
        <v>13628</v>
      </c>
      <c r="Y3172" s="6">
        <f>X3173-'Com RTOS RX'!$X3172</f>
        <v>0.00006944444444</v>
      </c>
      <c r="Z3172" s="7">
        <f>SUM(LEN(",CO_MQ135|"),'Com RTOS RX'!$H3172,LEN(",CO2_MQ135|"),'Com RTOS RX'!$I3172,LEN(",Alcool_MQ135|"),'Com RTOS RX'!$J3172,LEN(",Alcool_MQ135|"),'Com RTOS RX'!$K3172,LEN(",Toluen_MQ135|"),'Com RTOS RX'!$L3172,LEN(",MH4_MQ135|"),'Com RTOS RX'!$M3172,LEN(",O3_MQ131|"),'Com RTOS RX'!$N3172)*8</f>
        <v>672</v>
      </c>
    </row>
    <row r="3173" ht="15.75" customHeight="1">
      <c r="A3173" s="5" t="s">
        <v>13629</v>
      </c>
      <c r="B3173" s="5" t="s">
        <v>13630</v>
      </c>
      <c r="C3173" s="5" t="s">
        <v>843</v>
      </c>
      <c r="D3173" s="5" t="s">
        <v>13631</v>
      </c>
      <c r="E3173" s="5" t="s">
        <v>845</v>
      </c>
      <c r="F3173" s="5" t="s">
        <v>845</v>
      </c>
      <c r="G3173" s="5" t="s">
        <v>845</v>
      </c>
      <c r="H3173" s="5" t="s">
        <v>724</v>
      </c>
      <c r="I3173" s="5" t="s">
        <v>39</v>
      </c>
      <c r="J3173" s="5" t="s">
        <v>457</v>
      </c>
      <c r="K3173" s="5" t="s">
        <v>53</v>
      </c>
      <c r="L3173" s="5" t="s">
        <v>384</v>
      </c>
      <c r="M3173" s="5" t="s">
        <v>182</v>
      </c>
      <c r="N3173" s="5" t="s">
        <v>653</v>
      </c>
      <c r="O3173" s="5" t="s">
        <v>845</v>
      </c>
      <c r="P3173" s="5" t="s">
        <v>845</v>
      </c>
      <c r="Q3173" s="5" t="s">
        <v>847</v>
      </c>
      <c r="R3173" s="5" t="s">
        <v>845</v>
      </c>
      <c r="S3173" s="5" t="s">
        <v>9553</v>
      </c>
      <c r="T3173" s="5" t="s">
        <v>849</v>
      </c>
      <c r="U3173" s="5" t="s">
        <v>845</v>
      </c>
      <c r="V3173" s="5" t="s">
        <v>845</v>
      </c>
      <c r="W3173" s="5" t="s">
        <v>850</v>
      </c>
      <c r="X3173" s="5" t="s">
        <v>13632</v>
      </c>
      <c r="Y3173" s="6">
        <f>X3174-'Com RTOS RX'!$X3173</f>
        <v>0.0000462962963</v>
      </c>
      <c r="Z3173" s="7">
        <f>SUM(LEN(",CO_MQ135|"),'Com RTOS RX'!$H3173,LEN(",CO2_MQ135|"),'Com RTOS RX'!$I3173,LEN(",Alcool_MQ135|"),'Com RTOS RX'!$J3173,LEN(",Alcool_MQ135|"),'Com RTOS RX'!$K3173,LEN(",Toluen_MQ135|"),'Com RTOS RX'!$L3173,LEN(",MH4_MQ135|"),'Com RTOS RX'!$M3173,LEN(",O3_MQ131|"),'Com RTOS RX'!$N3173)*8</f>
        <v>672</v>
      </c>
    </row>
    <row r="3174" ht="15.75" customHeight="1">
      <c r="A3174" s="5" t="s">
        <v>13633</v>
      </c>
      <c r="B3174" s="5" t="s">
        <v>13634</v>
      </c>
      <c r="C3174" s="5" t="s">
        <v>843</v>
      </c>
      <c r="D3174" s="5" t="s">
        <v>13635</v>
      </c>
      <c r="E3174" s="5" t="s">
        <v>845</v>
      </c>
      <c r="F3174" s="5" t="s">
        <v>845</v>
      </c>
      <c r="G3174" s="5" t="s">
        <v>845</v>
      </c>
      <c r="H3174" s="5" t="s">
        <v>698</v>
      </c>
      <c r="I3174" s="5" t="s">
        <v>39</v>
      </c>
      <c r="J3174" s="5" t="s">
        <v>457</v>
      </c>
      <c r="K3174" s="5" t="s">
        <v>53</v>
      </c>
      <c r="L3174" s="5" t="s">
        <v>365</v>
      </c>
      <c r="M3174" s="5" t="s">
        <v>182</v>
      </c>
      <c r="N3174" s="5" t="s">
        <v>661</v>
      </c>
      <c r="O3174" s="5" t="s">
        <v>845</v>
      </c>
      <c r="P3174" s="5" t="s">
        <v>845</v>
      </c>
      <c r="Q3174" s="5" t="s">
        <v>847</v>
      </c>
      <c r="R3174" s="5" t="s">
        <v>845</v>
      </c>
      <c r="S3174" s="5" t="s">
        <v>9553</v>
      </c>
      <c r="T3174" s="5" t="s">
        <v>849</v>
      </c>
      <c r="U3174" s="5" t="s">
        <v>845</v>
      </c>
      <c r="V3174" s="5" t="s">
        <v>845</v>
      </c>
      <c r="W3174" s="5" t="s">
        <v>850</v>
      </c>
      <c r="X3174" s="5" t="s">
        <v>13636</v>
      </c>
      <c r="Y3174" s="6">
        <f>X3175-'Com RTOS RX'!$X3174</f>
        <v>0.00006944444444</v>
      </c>
      <c r="Z3174" s="7">
        <f>SUM(LEN(",CO_MQ135|"),'Com RTOS RX'!$H3174,LEN(",CO2_MQ135|"),'Com RTOS RX'!$I3174,LEN(",Alcool_MQ135|"),'Com RTOS RX'!$J3174,LEN(",Alcool_MQ135|"),'Com RTOS RX'!$K3174,LEN(",Toluen_MQ135|"),'Com RTOS RX'!$L3174,LEN(",MH4_MQ135|"),'Com RTOS RX'!$M3174,LEN(",O3_MQ131|"),'Com RTOS RX'!$N3174)*8</f>
        <v>672</v>
      </c>
    </row>
    <row r="3175" ht="15.75" customHeight="1">
      <c r="A3175" s="5" t="s">
        <v>13637</v>
      </c>
      <c r="B3175" s="5" t="s">
        <v>13638</v>
      </c>
      <c r="C3175" s="5" t="s">
        <v>843</v>
      </c>
      <c r="D3175" s="5" t="s">
        <v>13639</v>
      </c>
      <c r="E3175" s="5" t="s">
        <v>845</v>
      </c>
      <c r="F3175" s="5" t="s">
        <v>845</v>
      </c>
      <c r="G3175" s="5" t="s">
        <v>845</v>
      </c>
      <c r="H3175" s="5" t="s">
        <v>705</v>
      </c>
      <c r="I3175" s="5" t="s">
        <v>69</v>
      </c>
      <c r="J3175" s="5" t="s">
        <v>478</v>
      </c>
      <c r="K3175" s="5" t="s">
        <v>83</v>
      </c>
      <c r="L3175" s="5" t="s">
        <v>398</v>
      </c>
      <c r="M3175" s="5" t="s">
        <v>226</v>
      </c>
      <c r="N3175" s="5" t="s">
        <v>653</v>
      </c>
      <c r="O3175" s="5" t="s">
        <v>845</v>
      </c>
      <c r="P3175" s="5" t="s">
        <v>845</v>
      </c>
      <c r="Q3175" s="5" t="s">
        <v>847</v>
      </c>
      <c r="R3175" s="5" t="s">
        <v>845</v>
      </c>
      <c r="S3175" s="5" t="s">
        <v>9553</v>
      </c>
      <c r="T3175" s="5" t="s">
        <v>849</v>
      </c>
      <c r="U3175" s="5" t="s">
        <v>845</v>
      </c>
      <c r="V3175" s="5" t="s">
        <v>845</v>
      </c>
      <c r="W3175" s="5" t="s">
        <v>850</v>
      </c>
      <c r="X3175" s="5" t="s">
        <v>13640</v>
      </c>
      <c r="Y3175" s="6">
        <f>X3176-'Com RTOS RX'!$X3175</f>
        <v>0.0001157407407</v>
      </c>
      <c r="Z3175" s="7">
        <f>SUM(LEN(",CO_MQ135|"),'Com RTOS RX'!$H3175,LEN(",CO2_MQ135|"),'Com RTOS RX'!$I3175,LEN(",Alcool_MQ135|"),'Com RTOS RX'!$J3175,LEN(",Alcool_MQ135|"),'Com RTOS RX'!$K3175,LEN(",Toluen_MQ135|"),'Com RTOS RX'!$L3175,LEN(",MH4_MQ135|"),'Com RTOS RX'!$M3175,LEN(",O3_MQ131|"),'Com RTOS RX'!$N3175)*8</f>
        <v>672</v>
      </c>
    </row>
    <row r="3176" ht="15.75" customHeight="1">
      <c r="A3176" s="5" t="s">
        <v>13641</v>
      </c>
      <c r="B3176" s="5" t="s">
        <v>13642</v>
      </c>
      <c r="C3176" s="5" t="s">
        <v>843</v>
      </c>
      <c r="D3176" s="5" t="s">
        <v>13643</v>
      </c>
      <c r="E3176" s="5" t="s">
        <v>845</v>
      </c>
      <c r="F3176" s="5" t="s">
        <v>845</v>
      </c>
      <c r="G3176" s="5" t="s">
        <v>845</v>
      </c>
      <c r="H3176" s="5" t="s">
        <v>705</v>
      </c>
      <c r="I3176" s="5" t="s">
        <v>69</v>
      </c>
      <c r="J3176" s="5" t="s">
        <v>478</v>
      </c>
      <c r="K3176" s="5" t="s">
        <v>83</v>
      </c>
      <c r="L3176" s="5" t="s">
        <v>398</v>
      </c>
      <c r="M3176" s="5" t="s">
        <v>226</v>
      </c>
      <c r="N3176" s="5" t="s">
        <v>653</v>
      </c>
      <c r="O3176" s="5" t="s">
        <v>845</v>
      </c>
      <c r="P3176" s="5" t="s">
        <v>845</v>
      </c>
      <c r="Q3176" s="5" t="s">
        <v>847</v>
      </c>
      <c r="R3176" s="5" t="s">
        <v>845</v>
      </c>
      <c r="S3176" s="5" t="s">
        <v>9553</v>
      </c>
      <c r="T3176" s="5" t="s">
        <v>849</v>
      </c>
      <c r="U3176" s="5" t="s">
        <v>845</v>
      </c>
      <c r="V3176" s="5" t="s">
        <v>845</v>
      </c>
      <c r="W3176" s="5" t="s">
        <v>850</v>
      </c>
      <c r="X3176" s="5" t="s">
        <v>13644</v>
      </c>
      <c r="Y3176" s="6">
        <f>X3177-'Com RTOS RX'!$X3176</f>
        <v>0.00005787037037</v>
      </c>
      <c r="Z3176" s="7">
        <f>SUM(LEN(",CO_MQ135|"),'Com RTOS RX'!$H3176,LEN(",CO2_MQ135|"),'Com RTOS RX'!$I3176,LEN(",Alcool_MQ135|"),'Com RTOS RX'!$J3176,LEN(",Alcool_MQ135|"),'Com RTOS RX'!$K3176,LEN(",Toluen_MQ135|"),'Com RTOS RX'!$L3176,LEN(",MH4_MQ135|"),'Com RTOS RX'!$M3176,LEN(",O3_MQ131|"),'Com RTOS RX'!$N3176)*8</f>
        <v>672</v>
      </c>
    </row>
    <row r="3177" ht="15.75" customHeight="1">
      <c r="A3177" s="5" t="s">
        <v>13645</v>
      </c>
      <c r="B3177" s="5" t="s">
        <v>13646</v>
      </c>
      <c r="C3177" s="5" t="s">
        <v>843</v>
      </c>
      <c r="D3177" s="5" t="s">
        <v>13647</v>
      </c>
      <c r="E3177" s="5" t="s">
        <v>845</v>
      </c>
      <c r="F3177" s="5" t="s">
        <v>845</v>
      </c>
      <c r="G3177" s="5" t="s">
        <v>845</v>
      </c>
      <c r="H3177" s="5" t="s">
        <v>318</v>
      </c>
      <c r="I3177" s="5" t="s">
        <v>9842</v>
      </c>
      <c r="J3177" s="5" t="s">
        <v>742</v>
      </c>
      <c r="K3177" s="5" t="s">
        <v>141</v>
      </c>
      <c r="L3177" s="5" t="s">
        <v>743</v>
      </c>
      <c r="M3177" s="5" t="s">
        <v>189</v>
      </c>
      <c r="N3177" s="5" t="s">
        <v>661</v>
      </c>
      <c r="O3177" s="5" t="s">
        <v>845</v>
      </c>
      <c r="P3177" s="5" t="s">
        <v>845</v>
      </c>
      <c r="Q3177" s="5" t="s">
        <v>847</v>
      </c>
      <c r="R3177" s="5" t="s">
        <v>845</v>
      </c>
      <c r="S3177" s="5" t="s">
        <v>9553</v>
      </c>
      <c r="T3177" s="5" t="s">
        <v>849</v>
      </c>
      <c r="U3177" s="5" t="s">
        <v>845</v>
      </c>
      <c r="V3177" s="5" t="s">
        <v>845</v>
      </c>
      <c r="W3177" s="5" t="s">
        <v>850</v>
      </c>
      <c r="X3177" s="5" t="s">
        <v>13648</v>
      </c>
      <c r="Y3177" s="6">
        <f>X3178-'Com RTOS RX'!$X3177</f>
        <v>0.00005787037037</v>
      </c>
      <c r="Z3177" s="7">
        <f>SUM(LEN(",CO_MQ135|"),'Com RTOS RX'!$H3177,LEN(",CO2_MQ135|"),'Com RTOS RX'!$I3177,LEN(",Alcool_MQ135|"),'Com RTOS RX'!$J3177,LEN(",Alcool_MQ135|"),'Com RTOS RX'!$K3177,LEN(",Toluen_MQ135|"),'Com RTOS RX'!$L3177,LEN(",MH4_MQ135|"),'Com RTOS RX'!$M3177,LEN(",O3_MQ131|"),'Com RTOS RX'!$N3177)*8</f>
        <v>672</v>
      </c>
    </row>
    <row r="3178" ht="15.75" customHeight="1">
      <c r="A3178" s="5" t="s">
        <v>13649</v>
      </c>
      <c r="B3178" s="5" t="s">
        <v>13650</v>
      </c>
      <c r="C3178" s="5" t="s">
        <v>843</v>
      </c>
      <c r="D3178" s="5" t="s">
        <v>13651</v>
      </c>
      <c r="E3178" s="5" t="s">
        <v>845</v>
      </c>
      <c r="F3178" s="5" t="s">
        <v>845</v>
      </c>
      <c r="G3178" s="5" t="s">
        <v>845</v>
      </c>
      <c r="H3178" s="5" t="s">
        <v>744</v>
      </c>
      <c r="I3178" s="5" t="s">
        <v>113</v>
      </c>
      <c r="J3178" s="5" t="s">
        <v>442</v>
      </c>
      <c r="K3178" s="5" t="s">
        <v>24</v>
      </c>
      <c r="L3178" s="5" t="s">
        <v>372</v>
      </c>
      <c r="M3178" s="5" t="s">
        <v>189</v>
      </c>
      <c r="N3178" s="5" t="s">
        <v>661</v>
      </c>
      <c r="O3178" s="5" t="s">
        <v>845</v>
      </c>
      <c r="P3178" s="5" t="s">
        <v>845</v>
      </c>
      <c r="Q3178" s="5" t="s">
        <v>847</v>
      </c>
      <c r="R3178" s="5" t="s">
        <v>845</v>
      </c>
      <c r="S3178" s="5" t="s">
        <v>9553</v>
      </c>
      <c r="T3178" s="5" t="s">
        <v>849</v>
      </c>
      <c r="U3178" s="5" t="s">
        <v>845</v>
      </c>
      <c r="V3178" s="5" t="s">
        <v>845</v>
      </c>
      <c r="W3178" s="5" t="s">
        <v>850</v>
      </c>
      <c r="X3178" s="5" t="s">
        <v>13652</v>
      </c>
      <c r="Y3178" s="6">
        <f>X3179-'Com RTOS RX'!$X3178</f>
        <v>0.00005787037037</v>
      </c>
      <c r="Z3178" s="7">
        <f>SUM(LEN(",CO_MQ135|"),'Com RTOS RX'!$H3178,LEN(",CO2_MQ135|"),'Com RTOS RX'!$I3178,LEN(",Alcool_MQ135|"),'Com RTOS RX'!$J3178,LEN(",Alcool_MQ135|"),'Com RTOS RX'!$K3178,LEN(",Toluen_MQ135|"),'Com RTOS RX'!$L3178,LEN(",MH4_MQ135|"),'Com RTOS RX'!$M3178,LEN(",O3_MQ131|"),'Com RTOS RX'!$N3178)*8</f>
        <v>672</v>
      </c>
    </row>
    <row r="3179" ht="15.75" customHeight="1">
      <c r="A3179" s="5" t="s">
        <v>13653</v>
      </c>
      <c r="B3179" s="5" t="s">
        <v>13654</v>
      </c>
      <c r="C3179" s="5" t="s">
        <v>843</v>
      </c>
      <c r="D3179" s="5" t="s">
        <v>13655</v>
      </c>
      <c r="E3179" s="5" t="s">
        <v>845</v>
      </c>
      <c r="F3179" s="5" t="s">
        <v>845</v>
      </c>
      <c r="G3179" s="5" t="s">
        <v>845</v>
      </c>
      <c r="H3179" s="5" t="s">
        <v>762</v>
      </c>
      <c r="I3179" s="5" t="s">
        <v>65</v>
      </c>
      <c r="J3179" s="5" t="s">
        <v>462</v>
      </c>
      <c r="K3179" s="5" t="s">
        <v>855</v>
      </c>
      <c r="L3179" s="5" t="s">
        <v>393</v>
      </c>
      <c r="M3179" s="5" t="s">
        <v>201</v>
      </c>
      <c r="N3179" s="5" t="s">
        <v>653</v>
      </c>
      <c r="O3179" s="5" t="s">
        <v>845</v>
      </c>
      <c r="P3179" s="5" t="s">
        <v>845</v>
      </c>
      <c r="Q3179" s="5" t="s">
        <v>847</v>
      </c>
      <c r="R3179" s="5" t="s">
        <v>845</v>
      </c>
      <c r="S3179" s="5" t="s">
        <v>9553</v>
      </c>
      <c r="T3179" s="5" t="s">
        <v>849</v>
      </c>
      <c r="U3179" s="5" t="s">
        <v>845</v>
      </c>
      <c r="V3179" s="5" t="s">
        <v>845</v>
      </c>
      <c r="W3179" s="5" t="s">
        <v>850</v>
      </c>
      <c r="X3179" s="5" t="s">
        <v>13656</v>
      </c>
      <c r="Y3179" s="6">
        <f>X3180-'Com RTOS RX'!$X3179</f>
        <v>0.0001157407407</v>
      </c>
      <c r="Z3179" s="7">
        <f>SUM(LEN(",CO_MQ135|"),'Com RTOS RX'!$H3179,LEN(",CO2_MQ135|"),'Com RTOS RX'!$I3179,LEN(",Alcool_MQ135|"),'Com RTOS RX'!$J3179,LEN(",Alcool_MQ135|"),'Com RTOS RX'!$K3179,LEN(",Toluen_MQ135|"),'Com RTOS RX'!$L3179,LEN(",MH4_MQ135|"),'Com RTOS RX'!$M3179,LEN(",O3_MQ131|"),'Com RTOS RX'!$N3179)*8</f>
        <v>672</v>
      </c>
    </row>
    <row r="3180" ht="15.75" customHeight="1">
      <c r="A3180" s="5" t="s">
        <v>13657</v>
      </c>
      <c r="B3180" s="5" t="s">
        <v>13658</v>
      </c>
      <c r="C3180" s="5" t="s">
        <v>843</v>
      </c>
      <c r="D3180" s="5" t="s">
        <v>13659</v>
      </c>
      <c r="E3180" s="5" t="s">
        <v>845</v>
      </c>
      <c r="F3180" s="5" t="s">
        <v>845</v>
      </c>
      <c r="G3180" s="5" t="s">
        <v>845</v>
      </c>
      <c r="H3180" s="5" t="s">
        <v>707</v>
      </c>
      <c r="I3180" s="5" t="s">
        <v>32</v>
      </c>
      <c r="J3180" s="5" t="s">
        <v>496</v>
      </c>
      <c r="K3180" s="5" t="s">
        <v>167</v>
      </c>
      <c r="L3180" s="5" t="s">
        <v>424</v>
      </c>
      <c r="M3180" s="5" t="s">
        <v>217</v>
      </c>
      <c r="N3180" s="5" t="s">
        <v>657</v>
      </c>
      <c r="O3180" s="5" t="s">
        <v>845</v>
      </c>
      <c r="P3180" s="5" t="s">
        <v>845</v>
      </c>
      <c r="Q3180" s="5" t="s">
        <v>847</v>
      </c>
      <c r="R3180" s="5" t="s">
        <v>845</v>
      </c>
      <c r="S3180" s="5" t="s">
        <v>9553</v>
      </c>
      <c r="T3180" s="5" t="s">
        <v>849</v>
      </c>
      <c r="U3180" s="5" t="s">
        <v>845</v>
      </c>
      <c r="V3180" s="5" t="s">
        <v>845</v>
      </c>
      <c r="W3180" s="5" t="s">
        <v>850</v>
      </c>
      <c r="X3180" s="5" t="s">
        <v>13660</v>
      </c>
      <c r="Y3180" s="6">
        <f>X3181-'Com RTOS RX'!$X3180</f>
        <v>0.00005787037037</v>
      </c>
      <c r="Z3180" s="7">
        <f>SUM(LEN(",CO_MQ135|"),'Com RTOS RX'!$H3180,LEN(",CO2_MQ135|"),'Com RTOS RX'!$I3180,LEN(",Alcool_MQ135|"),'Com RTOS RX'!$J3180,LEN(",Alcool_MQ135|"),'Com RTOS RX'!$K3180,LEN(",Toluen_MQ135|"),'Com RTOS RX'!$L3180,LEN(",MH4_MQ135|"),'Com RTOS RX'!$M3180,LEN(",O3_MQ131|"),'Com RTOS RX'!$N3180)*8</f>
        <v>672</v>
      </c>
    </row>
    <row r="3181" ht="15.75" customHeight="1">
      <c r="A3181" s="5" t="s">
        <v>13661</v>
      </c>
      <c r="B3181" s="5" t="s">
        <v>13662</v>
      </c>
      <c r="C3181" s="5" t="s">
        <v>843</v>
      </c>
      <c r="D3181" s="5" t="s">
        <v>13663</v>
      </c>
      <c r="E3181" s="5" t="s">
        <v>845</v>
      </c>
      <c r="F3181" s="5" t="s">
        <v>845</v>
      </c>
      <c r="G3181" s="5" t="s">
        <v>845</v>
      </c>
      <c r="H3181" s="5" t="s">
        <v>725</v>
      </c>
      <c r="I3181" s="5" t="s">
        <v>25</v>
      </c>
      <c r="J3181" s="5" t="s">
        <v>726</v>
      </c>
      <c r="K3181" s="5" t="s">
        <v>53</v>
      </c>
      <c r="L3181" s="5" t="s">
        <v>8661</v>
      </c>
      <c r="M3181" s="5" t="s">
        <v>226</v>
      </c>
      <c r="N3181" s="5" t="s">
        <v>653</v>
      </c>
      <c r="O3181" s="5" t="s">
        <v>845</v>
      </c>
      <c r="P3181" s="5" t="s">
        <v>845</v>
      </c>
      <c r="Q3181" s="5" t="s">
        <v>847</v>
      </c>
      <c r="R3181" s="5" t="s">
        <v>845</v>
      </c>
      <c r="S3181" s="5" t="s">
        <v>9553</v>
      </c>
      <c r="T3181" s="5" t="s">
        <v>849</v>
      </c>
      <c r="U3181" s="5" t="s">
        <v>845</v>
      </c>
      <c r="V3181" s="5" t="s">
        <v>845</v>
      </c>
      <c r="W3181" s="5" t="s">
        <v>850</v>
      </c>
      <c r="X3181" s="5" t="s">
        <v>13664</v>
      </c>
      <c r="Y3181" s="6">
        <f>X3182-'Com RTOS RX'!$X3181</f>
        <v>0.00005787037037</v>
      </c>
      <c r="Z3181" s="7">
        <f>SUM(LEN(",CO_MQ135|"),'Com RTOS RX'!$H3181,LEN(",CO2_MQ135|"),'Com RTOS RX'!$I3181,LEN(",Alcool_MQ135|"),'Com RTOS RX'!$J3181,LEN(",Alcool_MQ135|"),'Com RTOS RX'!$K3181,LEN(",Toluen_MQ135|"),'Com RTOS RX'!$L3181,LEN(",MH4_MQ135|"),'Com RTOS RX'!$M3181,LEN(",O3_MQ131|"),'Com RTOS RX'!$N3181)*8</f>
        <v>672</v>
      </c>
    </row>
    <row r="3182" ht="15.75" customHeight="1">
      <c r="A3182" s="5" t="s">
        <v>13665</v>
      </c>
      <c r="B3182" s="5" t="s">
        <v>13666</v>
      </c>
      <c r="C3182" s="5" t="s">
        <v>843</v>
      </c>
      <c r="D3182" s="5" t="s">
        <v>13667</v>
      </c>
      <c r="E3182" s="5" t="s">
        <v>845</v>
      </c>
      <c r="F3182" s="5" t="s">
        <v>845</v>
      </c>
      <c r="G3182" s="5" t="s">
        <v>845</v>
      </c>
      <c r="H3182" s="5" t="s">
        <v>705</v>
      </c>
      <c r="I3182" s="5" t="s">
        <v>69</v>
      </c>
      <c r="J3182" s="5" t="s">
        <v>478</v>
      </c>
      <c r="K3182" s="5" t="s">
        <v>83</v>
      </c>
      <c r="L3182" s="5" t="s">
        <v>398</v>
      </c>
      <c r="M3182" s="5" t="s">
        <v>226</v>
      </c>
      <c r="N3182" s="5" t="s">
        <v>653</v>
      </c>
      <c r="O3182" s="5" t="s">
        <v>845</v>
      </c>
      <c r="P3182" s="5" t="s">
        <v>845</v>
      </c>
      <c r="Q3182" s="5" t="s">
        <v>847</v>
      </c>
      <c r="R3182" s="5" t="s">
        <v>845</v>
      </c>
      <c r="S3182" s="5" t="s">
        <v>9553</v>
      </c>
      <c r="T3182" s="5" t="s">
        <v>849</v>
      </c>
      <c r="U3182" s="5" t="s">
        <v>845</v>
      </c>
      <c r="V3182" s="5" t="s">
        <v>845</v>
      </c>
      <c r="W3182" s="5" t="s">
        <v>850</v>
      </c>
      <c r="X3182" s="5" t="s">
        <v>13668</v>
      </c>
      <c r="Y3182" s="6">
        <f>X3183-'Com RTOS RX'!$X3182</f>
        <v>0.00005787037037</v>
      </c>
      <c r="Z3182" s="7">
        <f>SUM(LEN(",CO_MQ135|"),'Com RTOS RX'!$H3182,LEN(",CO2_MQ135|"),'Com RTOS RX'!$I3182,LEN(",Alcool_MQ135|"),'Com RTOS RX'!$J3182,LEN(",Alcool_MQ135|"),'Com RTOS RX'!$K3182,LEN(",Toluen_MQ135|"),'Com RTOS RX'!$L3182,LEN(",MH4_MQ135|"),'Com RTOS RX'!$M3182,LEN(",O3_MQ131|"),'Com RTOS RX'!$N3182)*8</f>
        <v>672</v>
      </c>
    </row>
    <row r="3183" ht="15.75" customHeight="1">
      <c r="A3183" s="5" t="s">
        <v>13669</v>
      </c>
      <c r="B3183" s="5" t="s">
        <v>13670</v>
      </c>
      <c r="C3183" s="5" t="s">
        <v>843</v>
      </c>
      <c r="D3183" s="5" t="s">
        <v>13671</v>
      </c>
      <c r="E3183" s="5" t="s">
        <v>845</v>
      </c>
      <c r="F3183" s="5" t="s">
        <v>845</v>
      </c>
      <c r="G3183" s="5" t="s">
        <v>845</v>
      </c>
      <c r="H3183" s="5" t="s">
        <v>8661</v>
      </c>
      <c r="I3183" s="5" t="s">
        <v>84</v>
      </c>
      <c r="J3183" s="5" t="s">
        <v>552</v>
      </c>
      <c r="K3183" s="5" t="s">
        <v>170</v>
      </c>
      <c r="L3183" s="5" t="s">
        <v>703</v>
      </c>
      <c r="M3183" s="5" t="s">
        <v>129</v>
      </c>
      <c r="N3183" s="5" t="s">
        <v>661</v>
      </c>
      <c r="O3183" s="5" t="s">
        <v>845</v>
      </c>
      <c r="P3183" s="5" t="s">
        <v>845</v>
      </c>
      <c r="Q3183" s="5" t="s">
        <v>847</v>
      </c>
      <c r="R3183" s="5" t="s">
        <v>845</v>
      </c>
      <c r="S3183" s="5" t="s">
        <v>9553</v>
      </c>
      <c r="T3183" s="5" t="s">
        <v>849</v>
      </c>
      <c r="U3183" s="5" t="s">
        <v>845</v>
      </c>
      <c r="V3183" s="5" t="s">
        <v>845</v>
      </c>
      <c r="W3183" s="5" t="s">
        <v>850</v>
      </c>
      <c r="X3183" s="5" t="s">
        <v>13672</v>
      </c>
      <c r="Y3183" s="6">
        <f>X3184-'Com RTOS RX'!$X3183</f>
        <v>0.00005787037037</v>
      </c>
      <c r="Z3183" s="7">
        <f>SUM(LEN(",CO_MQ135|"),'Com RTOS RX'!$H3183,LEN(",CO2_MQ135|"),'Com RTOS RX'!$I3183,LEN(",Alcool_MQ135|"),'Com RTOS RX'!$J3183,LEN(",Alcool_MQ135|"),'Com RTOS RX'!$K3183,LEN(",Toluen_MQ135|"),'Com RTOS RX'!$L3183,LEN(",MH4_MQ135|"),'Com RTOS RX'!$M3183,LEN(",O3_MQ131|"),'Com RTOS RX'!$N3183)*8</f>
        <v>672</v>
      </c>
    </row>
    <row r="3184" ht="15.75" customHeight="1">
      <c r="A3184" s="5" t="s">
        <v>13673</v>
      </c>
      <c r="B3184" s="5" t="s">
        <v>13674</v>
      </c>
      <c r="C3184" s="5" t="s">
        <v>843</v>
      </c>
      <c r="D3184" s="5" t="s">
        <v>13675</v>
      </c>
      <c r="E3184" s="5" t="s">
        <v>845</v>
      </c>
      <c r="F3184" s="5" t="s">
        <v>845</v>
      </c>
      <c r="G3184" s="5" t="s">
        <v>845</v>
      </c>
      <c r="H3184" s="5" t="s">
        <v>702</v>
      </c>
      <c r="I3184" s="5" t="s">
        <v>150</v>
      </c>
      <c r="J3184" s="5" t="s">
        <v>488</v>
      </c>
      <c r="K3184" s="5" t="s">
        <v>83</v>
      </c>
      <c r="L3184" s="5" t="s">
        <v>357</v>
      </c>
      <c r="M3184" s="5" t="s">
        <v>217</v>
      </c>
      <c r="N3184" s="5" t="s">
        <v>653</v>
      </c>
      <c r="O3184" s="5" t="s">
        <v>845</v>
      </c>
      <c r="P3184" s="5" t="s">
        <v>845</v>
      </c>
      <c r="Q3184" s="5" t="s">
        <v>847</v>
      </c>
      <c r="R3184" s="5" t="s">
        <v>845</v>
      </c>
      <c r="S3184" s="5" t="s">
        <v>9553</v>
      </c>
      <c r="T3184" s="5" t="s">
        <v>849</v>
      </c>
      <c r="U3184" s="5" t="s">
        <v>845</v>
      </c>
      <c r="V3184" s="5" t="s">
        <v>845</v>
      </c>
      <c r="W3184" s="5" t="s">
        <v>850</v>
      </c>
      <c r="X3184" s="5" t="s">
        <v>13676</v>
      </c>
      <c r="Y3184" s="6">
        <f>X3185-'Com RTOS RX'!$X3184</f>
        <v>0.00005787037037</v>
      </c>
      <c r="Z3184" s="7">
        <f>SUM(LEN(",CO_MQ135|"),'Com RTOS RX'!$H3184,LEN(",CO2_MQ135|"),'Com RTOS RX'!$I3184,LEN(",Alcool_MQ135|"),'Com RTOS RX'!$J3184,LEN(",Alcool_MQ135|"),'Com RTOS RX'!$K3184,LEN(",Toluen_MQ135|"),'Com RTOS RX'!$L3184,LEN(",MH4_MQ135|"),'Com RTOS RX'!$M3184,LEN(",O3_MQ131|"),'Com RTOS RX'!$N3184)*8</f>
        <v>672</v>
      </c>
    </row>
    <row r="3185" ht="15.75" customHeight="1">
      <c r="A3185" s="5" t="s">
        <v>13677</v>
      </c>
      <c r="B3185" s="5" t="s">
        <v>13678</v>
      </c>
      <c r="C3185" s="5" t="s">
        <v>843</v>
      </c>
      <c r="D3185" s="5" t="s">
        <v>13679</v>
      </c>
      <c r="E3185" s="5" t="s">
        <v>845</v>
      </c>
      <c r="F3185" s="5" t="s">
        <v>845</v>
      </c>
      <c r="G3185" s="5" t="s">
        <v>845</v>
      </c>
      <c r="H3185" s="5" t="s">
        <v>709</v>
      </c>
      <c r="I3185" s="5" t="s">
        <v>143</v>
      </c>
      <c r="J3185" s="5" t="s">
        <v>1808</v>
      </c>
      <c r="K3185" s="5" t="s">
        <v>83</v>
      </c>
      <c r="L3185" s="5" t="s">
        <v>346</v>
      </c>
      <c r="M3185" s="5" t="s">
        <v>226</v>
      </c>
      <c r="N3185" s="5" t="s">
        <v>656</v>
      </c>
      <c r="O3185" s="5" t="s">
        <v>845</v>
      </c>
      <c r="P3185" s="5" t="s">
        <v>845</v>
      </c>
      <c r="Q3185" s="5" t="s">
        <v>847</v>
      </c>
      <c r="R3185" s="5" t="s">
        <v>845</v>
      </c>
      <c r="S3185" s="5" t="s">
        <v>9553</v>
      </c>
      <c r="T3185" s="5" t="s">
        <v>849</v>
      </c>
      <c r="U3185" s="5" t="s">
        <v>845</v>
      </c>
      <c r="V3185" s="5" t="s">
        <v>845</v>
      </c>
      <c r="W3185" s="5" t="s">
        <v>850</v>
      </c>
      <c r="X3185" s="5" t="s">
        <v>13680</v>
      </c>
      <c r="Y3185" s="6">
        <f>X3186-'Com RTOS RX'!$X3185</f>
        <v>0.00006944444444</v>
      </c>
      <c r="Z3185" s="7">
        <f>SUM(LEN(",CO_MQ135|"),'Com RTOS RX'!$H3185,LEN(",CO2_MQ135|"),'Com RTOS RX'!$I3185,LEN(",Alcool_MQ135|"),'Com RTOS RX'!$J3185,LEN(",Alcool_MQ135|"),'Com RTOS RX'!$K3185,LEN(",Toluen_MQ135|"),'Com RTOS RX'!$L3185,LEN(",MH4_MQ135|"),'Com RTOS RX'!$M3185,LEN(",O3_MQ131|"),'Com RTOS RX'!$N3185)*8</f>
        <v>672</v>
      </c>
    </row>
    <row r="3186" ht="15.75" customHeight="1">
      <c r="A3186" s="5" t="s">
        <v>13681</v>
      </c>
      <c r="B3186" s="5" t="s">
        <v>13682</v>
      </c>
      <c r="C3186" s="5" t="s">
        <v>843</v>
      </c>
      <c r="D3186" s="5" t="s">
        <v>13683</v>
      </c>
      <c r="E3186" s="5" t="s">
        <v>845</v>
      </c>
      <c r="F3186" s="5" t="s">
        <v>845</v>
      </c>
      <c r="G3186" s="5" t="s">
        <v>845</v>
      </c>
      <c r="H3186" s="5" t="s">
        <v>736</v>
      </c>
      <c r="I3186" s="5" t="s">
        <v>69</v>
      </c>
      <c r="J3186" s="5" t="s">
        <v>341</v>
      </c>
      <c r="K3186" s="5" t="s">
        <v>83</v>
      </c>
      <c r="L3186" s="5" t="s">
        <v>406</v>
      </c>
      <c r="M3186" s="5" t="s">
        <v>226</v>
      </c>
      <c r="N3186" s="5" t="s">
        <v>657</v>
      </c>
      <c r="O3186" s="5" t="s">
        <v>845</v>
      </c>
      <c r="P3186" s="5" t="s">
        <v>845</v>
      </c>
      <c r="Q3186" s="5" t="s">
        <v>847</v>
      </c>
      <c r="R3186" s="5" t="s">
        <v>845</v>
      </c>
      <c r="S3186" s="5" t="s">
        <v>9553</v>
      </c>
      <c r="T3186" s="5" t="s">
        <v>849</v>
      </c>
      <c r="U3186" s="5" t="s">
        <v>845</v>
      </c>
      <c r="V3186" s="5" t="s">
        <v>845</v>
      </c>
      <c r="W3186" s="5" t="s">
        <v>850</v>
      </c>
      <c r="X3186" s="5" t="s">
        <v>13684</v>
      </c>
      <c r="Y3186" s="6">
        <f>X3187-'Com RTOS RX'!$X3186</f>
        <v>0.0001157407407</v>
      </c>
      <c r="Z3186" s="7">
        <f>SUM(LEN(",CO_MQ135|"),'Com RTOS RX'!$H3186,LEN(",CO2_MQ135|"),'Com RTOS RX'!$I3186,LEN(",Alcool_MQ135|"),'Com RTOS RX'!$J3186,LEN(",Alcool_MQ135|"),'Com RTOS RX'!$K3186,LEN(",Toluen_MQ135|"),'Com RTOS RX'!$L3186,LEN(",MH4_MQ135|"),'Com RTOS RX'!$M3186,LEN(",O3_MQ131|"),'Com RTOS RX'!$N3186)*8</f>
        <v>672</v>
      </c>
    </row>
    <row r="3187" ht="15.75" customHeight="1">
      <c r="A3187" s="5" t="s">
        <v>13685</v>
      </c>
      <c r="B3187" s="5" t="s">
        <v>13686</v>
      </c>
      <c r="C3187" s="5" t="s">
        <v>843</v>
      </c>
      <c r="D3187" s="5" t="s">
        <v>13687</v>
      </c>
      <c r="E3187" s="5" t="s">
        <v>845</v>
      </c>
      <c r="F3187" s="5" t="s">
        <v>845</v>
      </c>
      <c r="G3187" s="5" t="s">
        <v>845</v>
      </c>
      <c r="H3187" s="5" t="s">
        <v>784</v>
      </c>
      <c r="I3187" s="5" t="s">
        <v>166</v>
      </c>
      <c r="J3187" s="5" t="s">
        <v>400</v>
      </c>
      <c r="K3187" s="5" t="s">
        <v>111</v>
      </c>
      <c r="L3187" s="5" t="s">
        <v>698</v>
      </c>
      <c r="M3187" s="5" t="s">
        <v>174</v>
      </c>
      <c r="N3187" s="5" t="s">
        <v>653</v>
      </c>
      <c r="O3187" s="5" t="s">
        <v>845</v>
      </c>
      <c r="P3187" s="5" t="s">
        <v>845</v>
      </c>
      <c r="Q3187" s="5" t="s">
        <v>847</v>
      </c>
      <c r="R3187" s="5" t="s">
        <v>845</v>
      </c>
      <c r="S3187" s="5" t="s">
        <v>8577</v>
      </c>
      <c r="T3187" s="5" t="s">
        <v>849</v>
      </c>
      <c r="U3187" s="5" t="s">
        <v>845</v>
      </c>
      <c r="V3187" s="5" t="s">
        <v>845</v>
      </c>
      <c r="W3187" s="5" t="s">
        <v>850</v>
      </c>
      <c r="X3187" s="5" t="s">
        <v>13688</v>
      </c>
      <c r="Y3187" s="6">
        <f>X3188-'Com RTOS RX'!$X3187</f>
        <v>0.00005787037037</v>
      </c>
      <c r="Z3187" s="7">
        <f>SUM(LEN(",CO_MQ135|"),'Com RTOS RX'!$H3187,LEN(",CO2_MQ135|"),'Com RTOS RX'!$I3187,LEN(",Alcool_MQ135|"),'Com RTOS RX'!$J3187,LEN(",Alcool_MQ135|"),'Com RTOS RX'!$K3187,LEN(",Toluen_MQ135|"),'Com RTOS RX'!$L3187,LEN(",MH4_MQ135|"),'Com RTOS RX'!$M3187,LEN(",O3_MQ131|"),'Com RTOS RX'!$N3187)*8</f>
        <v>672</v>
      </c>
    </row>
    <row r="3188" ht="15.75" customHeight="1">
      <c r="A3188" s="5" t="s">
        <v>13689</v>
      </c>
      <c r="B3188" s="5" t="s">
        <v>13690</v>
      </c>
      <c r="C3188" s="5" t="s">
        <v>843</v>
      </c>
      <c r="D3188" s="5" t="s">
        <v>13691</v>
      </c>
      <c r="E3188" s="5" t="s">
        <v>845</v>
      </c>
      <c r="F3188" s="5" t="s">
        <v>845</v>
      </c>
      <c r="G3188" s="5" t="s">
        <v>845</v>
      </c>
      <c r="H3188" s="5" t="s">
        <v>326</v>
      </c>
      <c r="I3188" s="5" t="s">
        <v>25</v>
      </c>
      <c r="J3188" s="5" t="s">
        <v>446</v>
      </c>
      <c r="K3188" s="5" t="s">
        <v>53</v>
      </c>
      <c r="L3188" s="5" t="s">
        <v>692</v>
      </c>
      <c r="M3188" s="5" t="s">
        <v>182</v>
      </c>
      <c r="N3188" s="5" t="s">
        <v>657</v>
      </c>
      <c r="O3188" s="5" t="s">
        <v>845</v>
      </c>
      <c r="P3188" s="5" t="s">
        <v>845</v>
      </c>
      <c r="Q3188" s="5" t="s">
        <v>847</v>
      </c>
      <c r="R3188" s="5" t="s">
        <v>845</v>
      </c>
      <c r="S3188" s="5" t="s">
        <v>9553</v>
      </c>
      <c r="T3188" s="5" t="s">
        <v>849</v>
      </c>
      <c r="U3188" s="5" t="s">
        <v>845</v>
      </c>
      <c r="V3188" s="5" t="s">
        <v>845</v>
      </c>
      <c r="W3188" s="5" t="s">
        <v>850</v>
      </c>
      <c r="X3188" s="5" t="s">
        <v>13692</v>
      </c>
      <c r="Y3188" s="6">
        <f>X3189-'Com RTOS RX'!$X3188</f>
        <v>0.00005787037037</v>
      </c>
      <c r="Z3188" s="7">
        <f>SUM(LEN(",CO_MQ135|"),'Com RTOS RX'!$H3188,LEN(",CO2_MQ135|"),'Com RTOS RX'!$I3188,LEN(",Alcool_MQ135|"),'Com RTOS RX'!$J3188,LEN(",Alcool_MQ135|"),'Com RTOS RX'!$K3188,LEN(",Toluen_MQ135|"),'Com RTOS RX'!$L3188,LEN(",MH4_MQ135|"),'Com RTOS RX'!$M3188,LEN(",O3_MQ131|"),'Com RTOS RX'!$N3188)*8</f>
        <v>672</v>
      </c>
    </row>
    <row r="3189" ht="15.75" customHeight="1">
      <c r="A3189" s="5" t="s">
        <v>13693</v>
      </c>
      <c r="B3189" s="5" t="s">
        <v>13694</v>
      </c>
      <c r="C3189" s="5" t="s">
        <v>843</v>
      </c>
      <c r="D3189" s="5" t="s">
        <v>13695</v>
      </c>
      <c r="E3189" s="5" t="s">
        <v>845</v>
      </c>
      <c r="F3189" s="5" t="s">
        <v>845</v>
      </c>
      <c r="G3189" s="5" t="s">
        <v>845</v>
      </c>
      <c r="H3189" s="5" t="s">
        <v>725</v>
      </c>
      <c r="I3189" s="5" t="s">
        <v>25</v>
      </c>
      <c r="J3189" s="5" t="s">
        <v>726</v>
      </c>
      <c r="K3189" s="5" t="s">
        <v>53</v>
      </c>
      <c r="L3189" s="5" t="s">
        <v>8661</v>
      </c>
      <c r="M3189" s="5" t="s">
        <v>226</v>
      </c>
      <c r="N3189" s="5" t="s">
        <v>657</v>
      </c>
      <c r="O3189" s="5" t="s">
        <v>845</v>
      </c>
      <c r="P3189" s="5" t="s">
        <v>845</v>
      </c>
      <c r="Q3189" s="5" t="s">
        <v>847</v>
      </c>
      <c r="R3189" s="5" t="s">
        <v>845</v>
      </c>
      <c r="S3189" s="5" t="s">
        <v>9553</v>
      </c>
      <c r="T3189" s="5" t="s">
        <v>849</v>
      </c>
      <c r="U3189" s="5" t="s">
        <v>845</v>
      </c>
      <c r="V3189" s="5" t="s">
        <v>845</v>
      </c>
      <c r="W3189" s="5" t="s">
        <v>850</v>
      </c>
      <c r="X3189" s="5" t="s">
        <v>13696</v>
      </c>
      <c r="Y3189" s="6">
        <f>X3190-'Com RTOS RX'!$X3189</f>
        <v>0.00005787037037</v>
      </c>
      <c r="Z3189" s="7">
        <f>SUM(LEN(",CO_MQ135|"),'Com RTOS RX'!$H3189,LEN(",CO2_MQ135|"),'Com RTOS RX'!$I3189,LEN(",Alcool_MQ135|"),'Com RTOS RX'!$J3189,LEN(",Alcool_MQ135|"),'Com RTOS RX'!$K3189,LEN(",Toluen_MQ135|"),'Com RTOS RX'!$L3189,LEN(",MH4_MQ135|"),'Com RTOS RX'!$M3189,LEN(",O3_MQ131|"),'Com RTOS RX'!$N3189)*8</f>
        <v>672</v>
      </c>
    </row>
    <row r="3190" ht="15.75" customHeight="1">
      <c r="A3190" s="5" t="s">
        <v>13697</v>
      </c>
      <c r="B3190" s="5" t="s">
        <v>13698</v>
      </c>
      <c r="C3190" s="5" t="s">
        <v>843</v>
      </c>
      <c r="D3190" s="5" t="s">
        <v>13699</v>
      </c>
      <c r="E3190" s="5" t="s">
        <v>845</v>
      </c>
      <c r="F3190" s="5" t="s">
        <v>845</v>
      </c>
      <c r="G3190" s="5" t="s">
        <v>845</v>
      </c>
      <c r="H3190" s="5" t="s">
        <v>725</v>
      </c>
      <c r="I3190" s="5" t="s">
        <v>25</v>
      </c>
      <c r="J3190" s="5" t="s">
        <v>726</v>
      </c>
      <c r="K3190" s="5" t="s">
        <v>53</v>
      </c>
      <c r="L3190" s="5" t="s">
        <v>8661</v>
      </c>
      <c r="M3190" s="5" t="s">
        <v>226</v>
      </c>
      <c r="N3190" s="5" t="s">
        <v>653</v>
      </c>
      <c r="O3190" s="5" t="s">
        <v>845</v>
      </c>
      <c r="P3190" s="5" t="s">
        <v>845</v>
      </c>
      <c r="Q3190" s="5" t="s">
        <v>847</v>
      </c>
      <c r="R3190" s="5" t="s">
        <v>845</v>
      </c>
      <c r="S3190" s="5" t="s">
        <v>9553</v>
      </c>
      <c r="T3190" s="5" t="s">
        <v>849</v>
      </c>
      <c r="U3190" s="5" t="s">
        <v>845</v>
      </c>
      <c r="V3190" s="5" t="s">
        <v>845</v>
      </c>
      <c r="W3190" s="5" t="s">
        <v>850</v>
      </c>
      <c r="X3190" s="5" t="s">
        <v>13700</v>
      </c>
      <c r="Y3190" s="6">
        <f>X3191-'Com RTOS RX'!$X3190</f>
        <v>0.00005787037037</v>
      </c>
      <c r="Z3190" s="7">
        <f>SUM(LEN(",CO_MQ135|"),'Com RTOS RX'!$H3190,LEN(",CO2_MQ135|"),'Com RTOS RX'!$I3190,LEN(",Alcool_MQ135|"),'Com RTOS RX'!$J3190,LEN(",Alcool_MQ135|"),'Com RTOS RX'!$K3190,LEN(",Toluen_MQ135|"),'Com RTOS RX'!$L3190,LEN(",MH4_MQ135|"),'Com RTOS RX'!$M3190,LEN(",O3_MQ131|"),'Com RTOS RX'!$N3190)*8</f>
        <v>672</v>
      </c>
    </row>
    <row r="3191" ht="15.75" customHeight="1">
      <c r="A3191" s="5" t="s">
        <v>13701</v>
      </c>
      <c r="B3191" s="5" t="s">
        <v>13702</v>
      </c>
      <c r="C3191" s="5" t="s">
        <v>843</v>
      </c>
      <c r="D3191" s="5" t="s">
        <v>13703</v>
      </c>
      <c r="E3191" s="5" t="s">
        <v>845</v>
      </c>
      <c r="F3191" s="5" t="s">
        <v>845</v>
      </c>
      <c r="G3191" s="5" t="s">
        <v>845</v>
      </c>
      <c r="H3191" s="5" t="s">
        <v>736</v>
      </c>
      <c r="I3191" s="5" t="s">
        <v>69</v>
      </c>
      <c r="J3191" s="5" t="s">
        <v>341</v>
      </c>
      <c r="K3191" s="5" t="s">
        <v>83</v>
      </c>
      <c r="L3191" s="5" t="s">
        <v>406</v>
      </c>
      <c r="M3191" s="5" t="s">
        <v>226</v>
      </c>
      <c r="N3191" s="5" t="s">
        <v>656</v>
      </c>
      <c r="O3191" s="5" t="s">
        <v>845</v>
      </c>
      <c r="P3191" s="5" t="s">
        <v>845</v>
      </c>
      <c r="Q3191" s="5" t="s">
        <v>847</v>
      </c>
      <c r="R3191" s="5" t="s">
        <v>845</v>
      </c>
      <c r="S3191" s="5" t="s">
        <v>9553</v>
      </c>
      <c r="T3191" s="5" t="s">
        <v>849</v>
      </c>
      <c r="U3191" s="5" t="s">
        <v>845</v>
      </c>
      <c r="V3191" s="5" t="s">
        <v>845</v>
      </c>
      <c r="W3191" s="5" t="s">
        <v>850</v>
      </c>
      <c r="X3191" s="5" t="s">
        <v>13704</v>
      </c>
      <c r="Y3191" s="6">
        <f>X3192-'Com RTOS RX'!$X3191</f>
        <v>0.00005787037037</v>
      </c>
      <c r="Z3191" s="7">
        <f>SUM(LEN(",CO_MQ135|"),'Com RTOS RX'!$H3191,LEN(",CO2_MQ135|"),'Com RTOS RX'!$I3191,LEN(",Alcool_MQ135|"),'Com RTOS RX'!$J3191,LEN(",Alcool_MQ135|"),'Com RTOS RX'!$K3191,LEN(",Toluen_MQ135|"),'Com RTOS RX'!$L3191,LEN(",MH4_MQ135|"),'Com RTOS RX'!$M3191,LEN(",O3_MQ131|"),'Com RTOS RX'!$N3191)*8</f>
        <v>672</v>
      </c>
    </row>
    <row r="3192" ht="15.75" customHeight="1">
      <c r="A3192" s="5" t="s">
        <v>13705</v>
      </c>
      <c r="B3192" s="5" t="s">
        <v>13706</v>
      </c>
      <c r="C3192" s="5" t="s">
        <v>843</v>
      </c>
      <c r="D3192" s="5" t="s">
        <v>13707</v>
      </c>
      <c r="E3192" s="5" t="s">
        <v>845</v>
      </c>
      <c r="F3192" s="5" t="s">
        <v>845</v>
      </c>
      <c r="G3192" s="5" t="s">
        <v>845</v>
      </c>
      <c r="H3192" s="5" t="s">
        <v>326</v>
      </c>
      <c r="I3192" s="5" t="s">
        <v>25</v>
      </c>
      <c r="J3192" s="5" t="s">
        <v>446</v>
      </c>
      <c r="K3192" s="5" t="s">
        <v>53</v>
      </c>
      <c r="L3192" s="5" t="s">
        <v>692</v>
      </c>
      <c r="M3192" s="5" t="s">
        <v>182</v>
      </c>
      <c r="N3192" s="5" t="s">
        <v>653</v>
      </c>
      <c r="O3192" s="5" t="s">
        <v>845</v>
      </c>
      <c r="P3192" s="5" t="s">
        <v>845</v>
      </c>
      <c r="Q3192" s="5" t="s">
        <v>847</v>
      </c>
      <c r="R3192" s="5" t="s">
        <v>845</v>
      </c>
      <c r="S3192" s="5" t="s">
        <v>9553</v>
      </c>
      <c r="T3192" s="5" t="s">
        <v>849</v>
      </c>
      <c r="U3192" s="5" t="s">
        <v>845</v>
      </c>
      <c r="V3192" s="5" t="s">
        <v>845</v>
      </c>
      <c r="W3192" s="5" t="s">
        <v>850</v>
      </c>
      <c r="X3192" s="5" t="s">
        <v>13708</v>
      </c>
      <c r="Y3192" s="6">
        <f>X3193-'Com RTOS RX'!$X3192</f>
        <v>0.00005787037037</v>
      </c>
      <c r="Z3192" s="7">
        <f>SUM(LEN(",CO_MQ135|"),'Com RTOS RX'!$H3192,LEN(",CO2_MQ135|"),'Com RTOS RX'!$I3192,LEN(",Alcool_MQ135|"),'Com RTOS RX'!$J3192,LEN(",Alcool_MQ135|"),'Com RTOS RX'!$K3192,LEN(",Toluen_MQ135|"),'Com RTOS RX'!$L3192,LEN(",MH4_MQ135|"),'Com RTOS RX'!$M3192,LEN(",O3_MQ131|"),'Com RTOS RX'!$N3192)*8</f>
        <v>672</v>
      </c>
    </row>
    <row r="3193" ht="15.75" customHeight="1">
      <c r="A3193" s="5" t="s">
        <v>13709</v>
      </c>
      <c r="B3193" s="5" t="s">
        <v>13710</v>
      </c>
      <c r="C3193" s="5" t="s">
        <v>843</v>
      </c>
      <c r="D3193" s="5" t="s">
        <v>13711</v>
      </c>
      <c r="E3193" s="5" t="s">
        <v>845</v>
      </c>
      <c r="F3193" s="5" t="s">
        <v>845</v>
      </c>
      <c r="G3193" s="5" t="s">
        <v>845</v>
      </c>
      <c r="H3193" s="5" t="s">
        <v>736</v>
      </c>
      <c r="I3193" s="5" t="s">
        <v>69</v>
      </c>
      <c r="J3193" s="5" t="s">
        <v>341</v>
      </c>
      <c r="K3193" s="5" t="s">
        <v>83</v>
      </c>
      <c r="L3193" s="5" t="s">
        <v>406</v>
      </c>
      <c r="M3193" s="5" t="s">
        <v>226</v>
      </c>
      <c r="N3193" s="5" t="s">
        <v>656</v>
      </c>
      <c r="O3193" s="5" t="s">
        <v>845</v>
      </c>
      <c r="P3193" s="5" t="s">
        <v>845</v>
      </c>
      <c r="Q3193" s="5" t="s">
        <v>847</v>
      </c>
      <c r="R3193" s="5" t="s">
        <v>845</v>
      </c>
      <c r="S3193" s="5" t="s">
        <v>9553</v>
      </c>
      <c r="T3193" s="5" t="s">
        <v>849</v>
      </c>
      <c r="U3193" s="5" t="s">
        <v>845</v>
      </c>
      <c r="V3193" s="5" t="s">
        <v>845</v>
      </c>
      <c r="W3193" s="5" t="s">
        <v>850</v>
      </c>
      <c r="X3193" s="5" t="s">
        <v>13712</v>
      </c>
      <c r="Y3193" s="6">
        <f>X3194-'Com RTOS RX'!$X3193</f>
        <v>0.00005787037037</v>
      </c>
      <c r="Z3193" s="7">
        <f>SUM(LEN(",CO_MQ135|"),'Com RTOS RX'!$H3193,LEN(",CO2_MQ135|"),'Com RTOS RX'!$I3193,LEN(",Alcool_MQ135|"),'Com RTOS RX'!$J3193,LEN(",Alcool_MQ135|"),'Com RTOS RX'!$K3193,LEN(",Toluen_MQ135|"),'Com RTOS RX'!$L3193,LEN(",MH4_MQ135|"),'Com RTOS RX'!$M3193,LEN(",O3_MQ131|"),'Com RTOS RX'!$N3193)*8</f>
        <v>672</v>
      </c>
    </row>
    <row r="3194" ht="15.75" customHeight="1">
      <c r="A3194" s="5" t="s">
        <v>13713</v>
      </c>
      <c r="B3194" s="5" t="s">
        <v>13714</v>
      </c>
      <c r="C3194" s="5" t="s">
        <v>843</v>
      </c>
      <c r="D3194" s="5" t="s">
        <v>13715</v>
      </c>
      <c r="E3194" s="5" t="s">
        <v>845</v>
      </c>
      <c r="F3194" s="5" t="s">
        <v>845</v>
      </c>
      <c r="G3194" s="5" t="s">
        <v>845</v>
      </c>
      <c r="H3194" s="5" t="s">
        <v>698</v>
      </c>
      <c r="I3194" s="5" t="s">
        <v>39</v>
      </c>
      <c r="J3194" s="5" t="s">
        <v>457</v>
      </c>
      <c r="K3194" s="5" t="s">
        <v>53</v>
      </c>
      <c r="L3194" s="5" t="s">
        <v>365</v>
      </c>
      <c r="M3194" s="5" t="s">
        <v>182</v>
      </c>
      <c r="N3194" s="5" t="s">
        <v>656</v>
      </c>
      <c r="O3194" s="5" t="s">
        <v>845</v>
      </c>
      <c r="P3194" s="5" t="s">
        <v>845</v>
      </c>
      <c r="Q3194" s="5" t="s">
        <v>847</v>
      </c>
      <c r="R3194" s="5" t="s">
        <v>845</v>
      </c>
      <c r="S3194" s="5" t="s">
        <v>9553</v>
      </c>
      <c r="T3194" s="5" t="s">
        <v>849</v>
      </c>
      <c r="U3194" s="5" t="s">
        <v>845</v>
      </c>
      <c r="V3194" s="5" t="s">
        <v>845</v>
      </c>
      <c r="W3194" s="5" t="s">
        <v>850</v>
      </c>
      <c r="X3194" s="5" t="s">
        <v>13716</v>
      </c>
      <c r="Y3194" s="6">
        <f>X3195-'Com RTOS RX'!$X3194</f>
        <v>0.00005787037037</v>
      </c>
      <c r="Z3194" s="7">
        <f>SUM(LEN(",CO_MQ135|"),'Com RTOS RX'!$H3194,LEN(",CO2_MQ135|"),'Com RTOS RX'!$I3194,LEN(",Alcool_MQ135|"),'Com RTOS RX'!$J3194,LEN(",Alcool_MQ135|"),'Com RTOS RX'!$K3194,LEN(",Toluen_MQ135|"),'Com RTOS RX'!$L3194,LEN(",MH4_MQ135|"),'Com RTOS RX'!$M3194,LEN(",O3_MQ131|"),'Com RTOS RX'!$N3194)*8</f>
        <v>672</v>
      </c>
    </row>
    <row r="3195" ht="15.75" customHeight="1">
      <c r="A3195" s="5" t="s">
        <v>13717</v>
      </c>
      <c r="B3195" s="5" t="s">
        <v>13718</v>
      </c>
      <c r="C3195" s="5" t="s">
        <v>843</v>
      </c>
      <c r="D3195" s="5" t="s">
        <v>13719</v>
      </c>
      <c r="E3195" s="5" t="s">
        <v>845</v>
      </c>
      <c r="F3195" s="5" t="s">
        <v>845</v>
      </c>
      <c r="G3195" s="5" t="s">
        <v>845</v>
      </c>
      <c r="H3195" s="5" t="s">
        <v>736</v>
      </c>
      <c r="I3195" s="5" t="s">
        <v>69</v>
      </c>
      <c r="J3195" s="5" t="s">
        <v>341</v>
      </c>
      <c r="K3195" s="5" t="s">
        <v>83</v>
      </c>
      <c r="L3195" s="5" t="s">
        <v>406</v>
      </c>
      <c r="M3195" s="5" t="s">
        <v>226</v>
      </c>
      <c r="N3195" s="5" t="s">
        <v>656</v>
      </c>
      <c r="O3195" s="5" t="s">
        <v>845</v>
      </c>
      <c r="P3195" s="5" t="s">
        <v>845</v>
      </c>
      <c r="Q3195" s="5" t="s">
        <v>847</v>
      </c>
      <c r="R3195" s="5" t="s">
        <v>845</v>
      </c>
      <c r="S3195" s="5" t="s">
        <v>9553</v>
      </c>
      <c r="T3195" s="5" t="s">
        <v>849</v>
      </c>
      <c r="U3195" s="5" t="s">
        <v>845</v>
      </c>
      <c r="V3195" s="5" t="s">
        <v>845</v>
      </c>
      <c r="W3195" s="5" t="s">
        <v>850</v>
      </c>
      <c r="X3195" s="5" t="s">
        <v>13720</v>
      </c>
      <c r="Y3195" s="6">
        <f>X3196-'Com RTOS RX'!$X3195</f>
        <v>0.00005787037037</v>
      </c>
      <c r="Z3195" s="7">
        <f>SUM(LEN(",CO_MQ135|"),'Com RTOS RX'!$H3195,LEN(",CO2_MQ135|"),'Com RTOS RX'!$I3195,LEN(",Alcool_MQ135|"),'Com RTOS RX'!$J3195,LEN(",Alcool_MQ135|"),'Com RTOS RX'!$K3195,LEN(",Toluen_MQ135|"),'Com RTOS RX'!$L3195,LEN(",MH4_MQ135|"),'Com RTOS RX'!$M3195,LEN(",O3_MQ131|"),'Com RTOS RX'!$N3195)*8</f>
        <v>672</v>
      </c>
    </row>
    <row r="3196" ht="15.75" customHeight="1">
      <c r="A3196" s="5" t="s">
        <v>13721</v>
      </c>
      <c r="B3196" s="5" t="s">
        <v>13722</v>
      </c>
      <c r="C3196" s="5" t="s">
        <v>843</v>
      </c>
      <c r="D3196" s="5" t="s">
        <v>13723</v>
      </c>
      <c r="E3196" s="5" t="s">
        <v>845</v>
      </c>
      <c r="F3196" s="5" t="s">
        <v>845</v>
      </c>
      <c r="G3196" s="5" t="s">
        <v>845</v>
      </c>
      <c r="H3196" s="5" t="s">
        <v>558</v>
      </c>
      <c r="I3196" s="5" t="s">
        <v>225</v>
      </c>
      <c r="J3196" s="5" t="s">
        <v>559</v>
      </c>
      <c r="K3196" s="5" t="s">
        <v>284</v>
      </c>
      <c r="L3196" s="5" t="s">
        <v>560</v>
      </c>
      <c r="M3196" s="5" t="s">
        <v>47</v>
      </c>
      <c r="N3196" s="5" t="s">
        <v>653</v>
      </c>
      <c r="O3196" s="5" t="s">
        <v>845</v>
      </c>
      <c r="P3196" s="5" t="s">
        <v>845</v>
      </c>
      <c r="Q3196" s="5" t="s">
        <v>847</v>
      </c>
      <c r="R3196" s="5" t="s">
        <v>845</v>
      </c>
      <c r="S3196" s="5" t="s">
        <v>8572</v>
      </c>
      <c r="T3196" s="5" t="s">
        <v>849</v>
      </c>
      <c r="U3196" s="5" t="s">
        <v>845</v>
      </c>
      <c r="V3196" s="5" t="s">
        <v>845</v>
      </c>
      <c r="W3196" s="5" t="s">
        <v>850</v>
      </c>
      <c r="X3196" s="5" t="s">
        <v>13724</v>
      </c>
      <c r="Y3196" s="6">
        <f>X3197-'Com RTOS RX'!$X3196</f>
        <v>0.00005787037037</v>
      </c>
      <c r="Z3196" s="7">
        <f>SUM(LEN(",CO_MQ135|"),'Com RTOS RX'!$H3196,LEN(",CO2_MQ135|"),'Com RTOS RX'!$I3196,LEN(",Alcool_MQ135|"),'Com RTOS RX'!$J3196,LEN(",Alcool_MQ135|"),'Com RTOS RX'!$K3196,LEN(",Toluen_MQ135|"),'Com RTOS RX'!$L3196,LEN(",MH4_MQ135|"),'Com RTOS RX'!$M3196,LEN(",O3_MQ131|"),'Com RTOS RX'!$N3196)*8</f>
        <v>672</v>
      </c>
    </row>
    <row r="3197" ht="15.75" customHeight="1">
      <c r="A3197" s="5" t="s">
        <v>13725</v>
      </c>
      <c r="B3197" s="5" t="s">
        <v>13726</v>
      </c>
      <c r="C3197" s="5" t="s">
        <v>843</v>
      </c>
      <c r="D3197" s="5" t="s">
        <v>13727</v>
      </c>
      <c r="E3197" s="5" t="s">
        <v>845</v>
      </c>
      <c r="F3197" s="5" t="s">
        <v>845</v>
      </c>
      <c r="G3197" s="5" t="s">
        <v>845</v>
      </c>
      <c r="H3197" s="5" t="s">
        <v>702</v>
      </c>
      <c r="I3197" s="5" t="s">
        <v>150</v>
      </c>
      <c r="J3197" s="5" t="s">
        <v>488</v>
      </c>
      <c r="K3197" s="5" t="s">
        <v>83</v>
      </c>
      <c r="L3197" s="5" t="s">
        <v>357</v>
      </c>
      <c r="M3197" s="5" t="s">
        <v>217</v>
      </c>
      <c r="N3197" s="5" t="s">
        <v>653</v>
      </c>
      <c r="O3197" s="5" t="s">
        <v>845</v>
      </c>
      <c r="P3197" s="5" t="s">
        <v>845</v>
      </c>
      <c r="Q3197" s="5" t="s">
        <v>847</v>
      </c>
      <c r="R3197" s="5" t="s">
        <v>845</v>
      </c>
      <c r="S3197" s="5" t="s">
        <v>9553</v>
      </c>
      <c r="T3197" s="5" t="s">
        <v>849</v>
      </c>
      <c r="U3197" s="5" t="s">
        <v>845</v>
      </c>
      <c r="V3197" s="5" t="s">
        <v>845</v>
      </c>
      <c r="W3197" s="5" t="s">
        <v>850</v>
      </c>
      <c r="X3197" s="5" t="s">
        <v>13728</v>
      </c>
      <c r="Y3197" s="6">
        <f>X3198-'Com RTOS RX'!$X3197</f>
        <v>0.00005787037037</v>
      </c>
      <c r="Z3197" s="7">
        <f>SUM(LEN(",CO_MQ135|"),'Com RTOS RX'!$H3197,LEN(",CO2_MQ135|"),'Com RTOS RX'!$I3197,LEN(",Alcool_MQ135|"),'Com RTOS RX'!$J3197,LEN(",Alcool_MQ135|"),'Com RTOS RX'!$K3197,LEN(",Toluen_MQ135|"),'Com RTOS RX'!$L3197,LEN(",MH4_MQ135|"),'Com RTOS RX'!$M3197,LEN(",O3_MQ131|"),'Com RTOS RX'!$N3197)*8</f>
        <v>672</v>
      </c>
    </row>
    <row r="3198" ht="15.75" customHeight="1">
      <c r="A3198" s="5" t="s">
        <v>13729</v>
      </c>
      <c r="B3198" s="5" t="s">
        <v>13730</v>
      </c>
      <c r="C3198" s="5" t="s">
        <v>843</v>
      </c>
      <c r="D3198" s="5" t="s">
        <v>13731</v>
      </c>
      <c r="E3198" s="5" t="s">
        <v>845</v>
      </c>
      <c r="F3198" s="5" t="s">
        <v>845</v>
      </c>
      <c r="G3198" s="5" t="s">
        <v>845</v>
      </c>
      <c r="H3198" s="5" t="s">
        <v>736</v>
      </c>
      <c r="I3198" s="5" t="s">
        <v>69</v>
      </c>
      <c r="J3198" s="5" t="s">
        <v>341</v>
      </c>
      <c r="K3198" s="5" t="s">
        <v>83</v>
      </c>
      <c r="L3198" s="5" t="s">
        <v>406</v>
      </c>
      <c r="M3198" s="5" t="s">
        <v>226</v>
      </c>
      <c r="N3198" s="5" t="s">
        <v>653</v>
      </c>
      <c r="O3198" s="5" t="s">
        <v>845</v>
      </c>
      <c r="P3198" s="5" t="s">
        <v>845</v>
      </c>
      <c r="Q3198" s="5" t="s">
        <v>847</v>
      </c>
      <c r="R3198" s="5" t="s">
        <v>845</v>
      </c>
      <c r="S3198" s="5" t="s">
        <v>9553</v>
      </c>
      <c r="T3198" s="5" t="s">
        <v>849</v>
      </c>
      <c r="U3198" s="5" t="s">
        <v>845</v>
      </c>
      <c r="V3198" s="5" t="s">
        <v>845</v>
      </c>
      <c r="W3198" s="5" t="s">
        <v>850</v>
      </c>
      <c r="X3198" s="5" t="s">
        <v>13732</v>
      </c>
      <c r="Y3198" s="6">
        <f>X3199-'Com RTOS RX'!$X3198</f>
        <v>0.00005787037037</v>
      </c>
      <c r="Z3198" s="7">
        <f>SUM(LEN(",CO_MQ135|"),'Com RTOS RX'!$H3198,LEN(",CO2_MQ135|"),'Com RTOS RX'!$I3198,LEN(",Alcool_MQ135|"),'Com RTOS RX'!$J3198,LEN(",Alcool_MQ135|"),'Com RTOS RX'!$K3198,LEN(",Toluen_MQ135|"),'Com RTOS RX'!$L3198,LEN(",MH4_MQ135|"),'Com RTOS RX'!$M3198,LEN(",O3_MQ131|"),'Com RTOS RX'!$N3198)*8</f>
        <v>672</v>
      </c>
    </row>
    <row r="3199" ht="15.75" customHeight="1">
      <c r="A3199" s="5" t="s">
        <v>13733</v>
      </c>
      <c r="B3199" s="5" t="s">
        <v>13734</v>
      </c>
      <c r="C3199" s="5" t="s">
        <v>843</v>
      </c>
      <c r="D3199" s="5" t="s">
        <v>13735</v>
      </c>
      <c r="E3199" s="5" t="s">
        <v>845</v>
      </c>
      <c r="F3199" s="5" t="s">
        <v>845</v>
      </c>
      <c r="G3199" s="5" t="s">
        <v>845</v>
      </c>
      <c r="H3199" s="5" t="s">
        <v>705</v>
      </c>
      <c r="I3199" s="5" t="s">
        <v>69</v>
      </c>
      <c r="J3199" s="5" t="s">
        <v>478</v>
      </c>
      <c r="K3199" s="5" t="s">
        <v>83</v>
      </c>
      <c r="L3199" s="5" t="s">
        <v>398</v>
      </c>
      <c r="M3199" s="5" t="s">
        <v>226</v>
      </c>
      <c r="N3199" s="5" t="s">
        <v>1381</v>
      </c>
      <c r="O3199" s="5" t="s">
        <v>845</v>
      </c>
      <c r="P3199" s="5" t="s">
        <v>845</v>
      </c>
      <c r="Q3199" s="5" t="s">
        <v>847</v>
      </c>
      <c r="R3199" s="5" t="s">
        <v>845</v>
      </c>
      <c r="S3199" s="5" t="s">
        <v>9553</v>
      </c>
      <c r="T3199" s="5" t="s">
        <v>1702</v>
      </c>
      <c r="U3199" s="5" t="s">
        <v>845</v>
      </c>
      <c r="V3199" s="5" t="s">
        <v>845</v>
      </c>
      <c r="W3199" s="5" t="s">
        <v>850</v>
      </c>
      <c r="X3199" s="5" t="s">
        <v>13736</v>
      </c>
      <c r="Y3199" s="6">
        <f>X3200-'Com RTOS RX'!$X3199</f>
        <v>0.00005787037037</v>
      </c>
      <c r="Z3199" s="7">
        <f>SUM(LEN(",CO_MQ135|"),'Com RTOS RX'!$H3199,LEN(",CO2_MQ135|"),'Com RTOS RX'!$I3199,LEN(",Alcool_MQ135|"),'Com RTOS RX'!$J3199,LEN(",Alcool_MQ135|"),'Com RTOS RX'!$K3199,LEN(",Toluen_MQ135|"),'Com RTOS RX'!$L3199,LEN(",MH4_MQ135|"),'Com RTOS RX'!$M3199,LEN(",O3_MQ131|"),'Com RTOS RX'!$N3199)*8</f>
        <v>672</v>
      </c>
    </row>
    <row r="3200" ht="15.75" customHeight="1">
      <c r="A3200" s="5" t="s">
        <v>13737</v>
      </c>
      <c r="B3200" s="5" t="s">
        <v>13738</v>
      </c>
      <c r="C3200" s="5" t="s">
        <v>843</v>
      </c>
      <c r="D3200" s="5" t="s">
        <v>13739</v>
      </c>
      <c r="E3200" s="5" t="s">
        <v>845</v>
      </c>
      <c r="F3200" s="5" t="s">
        <v>845</v>
      </c>
      <c r="G3200" s="5" t="s">
        <v>845</v>
      </c>
      <c r="H3200" s="5" t="s">
        <v>680</v>
      </c>
      <c r="I3200" s="5" t="s">
        <v>113</v>
      </c>
      <c r="J3200" s="5" t="s">
        <v>758</v>
      </c>
      <c r="K3200" s="5" t="s">
        <v>24</v>
      </c>
      <c r="L3200" s="5" t="s">
        <v>759</v>
      </c>
      <c r="M3200" s="5" t="s">
        <v>189</v>
      </c>
      <c r="N3200" s="5" t="s">
        <v>653</v>
      </c>
      <c r="O3200" s="5" t="s">
        <v>845</v>
      </c>
      <c r="P3200" s="5" t="s">
        <v>845</v>
      </c>
      <c r="Q3200" s="5" t="s">
        <v>847</v>
      </c>
      <c r="R3200" s="5" t="s">
        <v>845</v>
      </c>
      <c r="S3200" s="5" t="s">
        <v>9553</v>
      </c>
      <c r="T3200" s="5" t="s">
        <v>849</v>
      </c>
      <c r="U3200" s="5" t="s">
        <v>845</v>
      </c>
      <c r="V3200" s="5" t="s">
        <v>845</v>
      </c>
      <c r="W3200" s="5" t="s">
        <v>850</v>
      </c>
      <c r="X3200" s="5" t="s">
        <v>13740</v>
      </c>
      <c r="Y3200" s="6">
        <f>X3201-'Com RTOS RX'!$X3200</f>
        <v>0.00005787037037</v>
      </c>
      <c r="Z3200" s="7">
        <f>SUM(LEN(",CO_MQ135|"),'Com RTOS RX'!$H3200,LEN(",CO2_MQ135|"),'Com RTOS RX'!$I3200,LEN(",Alcool_MQ135|"),'Com RTOS RX'!$J3200,LEN(",Alcool_MQ135|"),'Com RTOS RX'!$K3200,LEN(",Toluen_MQ135|"),'Com RTOS RX'!$L3200,LEN(",MH4_MQ135|"),'Com RTOS RX'!$M3200,LEN(",O3_MQ131|"),'Com RTOS RX'!$N3200)*8</f>
        <v>672</v>
      </c>
    </row>
    <row r="3201" ht="15.75" customHeight="1">
      <c r="A3201" s="5" t="s">
        <v>13741</v>
      </c>
      <c r="B3201" s="5" t="s">
        <v>13742</v>
      </c>
      <c r="C3201" s="5" t="s">
        <v>843</v>
      </c>
      <c r="D3201" s="5" t="s">
        <v>13743</v>
      </c>
      <c r="E3201" s="5" t="s">
        <v>845</v>
      </c>
      <c r="F3201" s="5" t="s">
        <v>845</v>
      </c>
      <c r="G3201" s="5" t="s">
        <v>845</v>
      </c>
      <c r="H3201" s="5" t="s">
        <v>698</v>
      </c>
      <c r="I3201" s="5" t="s">
        <v>39</v>
      </c>
      <c r="J3201" s="5" t="s">
        <v>457</v>
      </c>
      <c r="K3201" s="5" t="s">
        <v>53</v>
      </c>
      <c r="L3201" s="5" t="s">
        <v>365</v>
      </c>
      <c r="M3201" s="5" t="s">
        <v>182</v>
      </c>
      <c r="N3201" s="5" t="s">
        <v>653</v>
      </c>
      <c r="O3201" s="5" t="s">
        <v>845</v>
      </c>
      <c r="P3201" s="5" t="s">
        <v>845</v>
      </c>
      <c r="Q3201" s="5" t="s">
        <v>847</v>
      </c>
      <c r="R3201" s="5" t="s">
        <v>845</v>
      </c>
      <c r="S3201" s="5" t="s">
        <v>9553</v>
      </c>
      <c r="T3201" s="5" t="s">
        <v>849</v>
      </c>
      <c r="U3201" s="5" t="s">
        <v>845</v>
      </c>
      <c r="V3201" s="5" t="s">
        <v>845</v>
      </c>
      <c r="W3201" s="5" t="s">
        <v>850</v>
      </c>
      <c r="X3201" s="5" t="s">
        <v>13744</v>
      </c>
      <c r="Y3201" s="6">
        <f>X3202-'Com RTOS RX'!$X3201</f>
        <v>0.00005787037037</v>
      </c>
      <c r="Z3201" s="7">
        <f>SUM(LEN(",CO_MQ135|"),'Com RTOS RX'!$H3201,LEN(",CO2_MQ135|"),'Com RTOS RX'!$I3201,LEN(",Alcool_MQ135|"),'Com RTOS RX'!$J3201,LEN(",Alcool_MQ135|"),'Com RTOS RX'!$K3201,LEN(",Toluen_MQ135|"),'Com RTOS RX'!$L3201,LEN(",MH4_MQ135|"),'Com RTOS RX'!$M3201,LEN(",O3_MQ131|"),'Com RTOS RX'!$N3201)*8</f>
        <v>672</v>
      </c>
    </row>
    <row r="3202" ht="15.75" customHeight="1">
      <c r="A3202" s="5" t="s">
        <v>13745</v>
      </c>
      <c r="B3202" s="5" t="s">
        <v>13746</v>
      </c>
      <c r="C3202" s="5" t="s">
        <v>843</v>
      </c>
      <c r="D3202" s="5" t="s">
        <v>13747</v>
      </c>
      <c r="E3202" s="5" t="s">
        <v>845</v>
      </c>
      <c r="F3202" s="5" t="s">
        <v>845</v>
      </c>
      <c r="G3202" s="5" t="s">
        <v>845</v>
      </c>
      <c r="H3202" s="5" t="s">
        <v>326</v>
      </c>
      <c r="I3202" s="5" t="s">
        <v>25</v>
      </c>
      <c r="J3202" s="5" t="s">
        <v>446</v>
      </c>
      <c r="K3202" s="5" t="s">
        <v>53</v>
      </c>
      <c r="L3202" s="5" t="s">
        <v>692</v>
      </c>
      <c r="M3202" s="5" t="s">
        <v>182</v>
      </c>
      <c r="N3202" s="5" t="s">
        <v>653</v>
      </c>
      <c r="O3202" s="5" t="s">
        <v>845</v>
      </c>
      <c r="P3202" s="5" t="s">
        <v>845</v>
      </c>
      <c r="Q3202" s="5" t="s">
        <v>847</v>
      </c>
      <c r="R3202" s="5" t="s">
        <v>845</v>
      </c>
      <c r="S3202" s="5" t="s">
        <v>9553</v>
      </c>
      <c r="T3202" s="5" t="s">
        <v>849</v>
      </c>
      <c r="U3202" s="5" t="s">
        <v>845</v>
      </c>
      <c r="V3202" s="5" t="s">
        <v>845</v>
      </c>
      <c r="W3202" s="5" t="s">
        <v>850</v>
      </c>
      <c r="X3202" s="5" t="s">
        <v>13748</v>
      </c>
      <c r="Y3202" s="6">
        <f>X3203-'Com RTOS RX'!$X3202</f>
        <v>0.00005787037037</v>
      </c>
      <c r="Z3202" s="7">
        <f>SUM(LEN(",CO_MQ135|"),'Com RTOS RX'!$H3202,LEN(",CO2_MQ135|"),'Com RTOS RX'!$I3202,LEN(",Alcool_MQ135|"),'Com RTOS RX'!$J3202,LEN(",Alcool_MQ135|"),'Com RTOS RX'!$K3202,LEN(",Toluen_MQ135|"),'Com RTOS RX'!$L3202,LEN(",MH4_MQ135|"),'Com RTOS RX'!$M3202,LEN(",O3_MQ131|"),'Com RTOS RX'!$N3202)*8</f>
        <v>672</v>
      </c>
    </row>
    <row r="3203" ht="15.75" customHeight="1">
      <c r="A3203" s="5" t="s">
        <v>13749</v>
      </c>
      <c r="B3203" s="5" t="s">
        <v>13750</v>
      </c>
      <c r="C3203" s="5" t="s">
        <v>843</v>
      </c>
      <c r="D3203" s="5" t="s">
        <v>13751</v>
      </c>
      <c r="E3203" s="5" t="s">
        <v>845</v>
      </c>
      <c r="F3203" s="5" t="s">
        <v>845</v>
      </c>
      <c r="G3203" s="5" t="s">
        <v>845</v>
      </c>
      <c r="H3203" s="5" t="s">
        <v>736</v>
      </c>
      <c r="I3203" s="5" t="s">
        <v>69</v>
      </c>
      <c r="J3203" s="5" t="s">
        <v>341</v>
      </c>
      <c r="K3203" s="5" t="s">
        <v>83</v>
      </c>
      <c r="L3203" s="5" t="s">
        <v>406</v>
      </c>
      <c r="M3203" s="5" t="s">
        <v>226</v>
      </c>
      <c r="N3203" s="5" t="s">
        <v>646</v>
      </c>
      <c r="O3203" s="5" t="s">
        <v>845</v>
      </c>
      <c r="P3203" s="5" t="s">
        <v>845</v>
      </c>
      <c r="Q3203" s="5" t="s">
        <v>847</v>
      </c>
      <c r="R3203" s="5" t="s">
        <v>845</v>
      </c>
      <c r="S3203" s="5" t="s">
        <v>9553</v>
      </c>
      <c r="T3203" s="5" t="s">
        <v>849</v>
      </c>
      <c r="U3203" s="5" t="s">
        <v>845</v>
      </c>
      <c r="V3203" s="5" t="s">
        <v>845</v>
      </c>
      <c r="W3203" s="5" t="s">
        <v>850</v>
      </c>
      <c r="X3203" s="5" t="s">
        <v>13752</v>
      </c>
      <c r="Y3203" s="6">
        <f>X3204-'Com RTOS RX'!$X3203</f>
        <v>0.00005787037037</v>
      </c>
      <c r="Z3203" s="7">
        <f>SUM(LEN(",CO_MQ135|"),'Com RTOS RX'!$H3203,LEN(",CO2_MQ135|"),'Com RTOS RX'!$I3203,LEN(",Alcool_MQ135|"),'Com RTOS RX'!$J3203,LEN(",Alcool_MQ135|"),'Com RTOS RX'!$K3203,LEN(",Toluen_MQ135|"),'Com RTOS RX'!$L3203,LEN(",MH4_MQ135|"),'Com RTOS RX'!$M3203,LEN(",O3_MQ131|"),'Com RTOS RX'!$N3203)*8</f>
        <v>672</v>
      </c>
    </row>
    <row r="3204" ht="15.75" customHeight="1">
      <c r="A3204" s="5" t="s">
        <v>13753</v>
      </c>
      <c r="B3204" s="5" t="s">
        <v>13754</v>
      </c>
      <c r="C3204" s="5" t="s">
        <v>843</v>
      </c>
      <c r="D3204" s="5" t="s">
        <v>13755</v>
      </c>
      <c r="E3204" s="5" t="s">
        <v>845</v>
      </c>
      <c r="F3204" s="5" t="s">
        <v>845</v>
      </c>
      <c r="G3204" s="5" t="s">
        <v>845</v>
      </c>
      <c r="H3204" s="5" t="s">
        <v>722</v>
      </c>
      <c r="I3204" s="5" t="s">
        <v>106</v>
      </c>
      <c r="J3204" s="5" t="s">
        <v>458</v>
      </c>
      <c r="K3204" s="5" t="s">
        <v>855</v>
      </c>
      <c r="L3204" s="5" t="s">
        <v>410</v>
      </c>
      <c r="M3204" s="5" t="s">
        <v>182</v>
      </c>
      <c r="N3204" s="5" t="s">
        <v>679</v>
      </c>
      <c r="O3204" s="5" t="s">
        <v>845</v>
      </c>
      <c r="P3204" s="5" t="s">
        <v>845</v>
      </c>
      <c r="Q3204" s="5" t="s">
        <v>847</v>
      </c>
      <c r="R3204" s="5" t="s">
        <v>845</v>
      </c>
      <c r="S3204" s="5" t="s">
        <v>9553</v>
      </c>
      <c r="T3204" s="5" t="s">
        <v>849</v>
      </c>
      <c r="U3204" s="5" t="s">
        <v>845</v>
      </c>
      <c r="V3204" s="5" t="s">
        <v>845</v>
      </c>
      <c r="W3204" s="5" t="s">
        <v>850</v>
      </c>
      <c r="X3204" s="5" t="s">
        <v>13756</v>
      </c>
      <c r="Y3204" s="6">
        <f>X3205-'Com RTOS RX'!$X3204</f>
        <v>0.00005787037037</v>
      </c>
      <c r="Z3204" s="7">
        <f>SUM(LEN(",CO_MQ135|"),'Com RTOS RX'!$H3204,LEN(",CO2_MQ135|"),'Com RTOS RX'!$I3204,LEN(",Alcool_MQ135|"),'Com RTOS RX'!$J3204,LEN(",Alcool_MQ135|"),'Com RTOS RX'!$K3204,LEN(",Toluen_MQ135|"),'Com RTOS RX'!$L3204,LEN(",MH4_MQ135|"),'Com RTOS RX'!$M3204,LEN(",O3_MQ131|"),'Com RTOS RX'!$N3204)*8</f>
        <v>672</v>
      </c>
    </row>
    <row r="3205" ht="15.75" customHeight="1">
      <c r="A3205" s="5" t="s">
        <v>13757</v>
      </c>
      <c r="B3205" s="5" t="s">
        <v>13758</v>
      </c>
      <c r="C3205" s="5" t="s">
        <v>843</v>
      </c>
      <c r="D3205" s="5" t="s">
        <v>13759</v>
      </c>
      <c r="E3205" s="5" t="s">
        <v>845</v>
      </c>
      <c r="F3205" s="5" t="s">
        <v>845</v>
      </c>
      <c r="G3205" s="5" t="s">
        <v>845</v>
      </c>
      <c r="H3205" s="5" t="s">
        <v>326</v>
      </c>
      <c r="I3205" s="5" t="s">
        <v>25</v>
      </c>
      <c r="J3205" s="5" t="s">
        <v>446</v>
      </c>
      <c r="K3205" s="5" t="s">
        <v>53</v>
      </c>
      <c r="L3205" s="5" t="s">
        <v>692</v>
      </c>
      <c r="M3205" s="5" t="s">
        <v>182</v>
      </c>
      <c r="N3205" s="5" t="s">
        <v>653</v>
      </c>
      <c r="O3205" s="5" t="s">
        <v>845</v>
      </c>
      <c r="P3205" s="5" t="s">
        <v>845</v>
      </c>
      <c r="Q3205" s="5" t="s">
        <v>847</v>
      </c>
      <c r="R3205" s="5" t="s">
        <v>845</v>
      </c>
      <c r="S3205" s="5" t="s">
        <v>9553</v>
      </c>
      <c r="T3205" s="5" t="s">
        <v>849</v>
      </c>
      <c r="U3205" s="5" t="s">
        <v>845</v>
      </c>
      <c r="V3205" s="5" t="s">
        <v>845</v>
      </c>
      <c r="W3205" s="5" t="s">
        <v>850</v>
      </c>
      <c r="X3205" s="5" t="s">
        <v>13760</v>
      </c>
      <c r="Y3205" s="6">
        <f>X3206-'Com RTOS RX'!$X3205</f>
        <v>0.00005787037037</v>
      </c>
      <c r="Z3205" s="7">
        <f>SUM(LEN(",CO_MQ135|"),'Com RTOS RX'!$H3205,LEN(",CO2_MQ135|"),'Com RTOS RX'!$I3205,LEN(",Alcool_MQ135|"),'Com RTOS RX'!$J3205,LEN(",Alcool_MQ135|"),'Com RTOS RX'!$K3205,LEN(",Toluen_MQ135|"),'Com RTOS RX'!$L3205,LEN(",MH4_MQ135|"),'Com RTOS RX'!$M3205,LEN(",O3_MQ131|"),'Com RTOS RX'!$N3205)*8</f>
        <v>672</v>
      </c>
    </row>
    <row r="3206" ht="15.75" customHeight="1">
      <c r="A3206" s="5" t="s">
        <v>13761</v>
      </c>
      <c r="B3206" s="5" t="s">
        <v>13762</v>
      </c>
      <c r="C3206" s="5" t="s">
        <v>843</v>
      </c>
      <c r="D3206" s="5" t="s">
        <v>13763</v>
      </c>
      <c r="E3206" s="5" t="s">
        <v>845</v>
      </c>
      <c r="F3206" s="5" t="s">
        <v>845</v>
      </c>
      <c r="G3206" s="5" t="s">
        <v>845</v>
      </c>
      <c r="H3206" s="5" t="s">
        <v>486</v>
      </c>
      <c r="I3206" s="5" t="s">
        <v>128</v>
      </c>
      <c r="J3206" s="5" t="s">
        <v>672</v>
      </c>
      <c r="K3206" s="5" t="s">
        <v>189</v>
      </c>
      <c r="L3206" s="5" t="s">
        <v>486</v>
      </c>
      <c r="M3206" s="5" t="s">
        <v>279</v>
      </c>
      <c r="N3206" s="5" t="s">
        <v>653</v>
      </c>
      <c r="O3206" s="5" t="s">
        <v>845</v>
      </c>
      <c r="P3206" s="5" t="s">
        <v>845</v>
      </c>
      <c r="Q3206" s="5" t="s">
        <v>847</v>
      </c>
      <c r="R3206" s="5" t="s">
        <v>845</v>
      </c>
      <c r="S3206" s="5" t="s">
        <v>931</v>
      </c>
      <c r="T3206" s="5" t="s">
        <v>849</v>
      </c>
      <c r="U3206" s="5" t="s">
        <v>845</v>
      </c>
      <c r="V3206" s="5" t="s">
        <v>845</v>
      </c>
      <c r="W3206" s="5" t="s">
        <v>850</v>
      </c>
      <c r="X3206" s="5" t="s">
        <v>13764</v>
      </c>
      <c r="Y3206" s="6">
        <f>X3207-'Com RTOS RX'!$X3206</f>
        <v>0.0001157407407</v>
      </c>
      <c r="Z3206" s="7">
        <f>SUM(LEN(",CO_MQ135|"),'Com RTOS RX'!$H3206,LEN(",CO2_MQ135|"),'Com RTOS RX'!$I3206,LEN(",Alcool_MQ135|"),'Com RTOS RX'!$J3206,LEN(",Alcool_MQ135|"),'Com RTOS RX'!$K3206,LEN(",Toluen_MQ135|"),'Com RTOS RX'!$L3206,LEN(",MH4_MQ135|"),'Com RTOS RX'!$M3206,LEN(",O3_MQ131|"),'Com RTOS RX'!$N3206)*8</f>
        <v>672</v>
      </c>
    </row>
    <row r="3207" ht="15.75" customHeight="1">
      <c r="A3207" s="5" t="s">
        <v>13765</v>
      </c>
      <c r="B3207" s="5" t="s">
        <v>13766</v>
      </c>
      <c r="C3207" s="5" t="s">
        <v>843</v>
      </c>
      <c r="D3207" s="5" t="s">
        <v>13767</v>
      </c>
      <c r="E3207" s="5" t="s">
        <v>845</v>
      </c>
      <c r="F3207" s="5" t="s">
        <v>845</v>
      </c>
      <c r="G3207" s="5" t="s">
        <v>845</v>
      </c>
      <c r="H3207" s="5" t="s">
        <v>754</v>
      </c>
      <c r="I3207" s="5" t="s">
        <v>106</v>
      </c>
      <c r="J3207" s="5" t="s">
        <v>769</v>
      </c>
      <c r="K3207" s="5" t="s">
        <v>855</v>
      </c>
      <c r="L3207" s="5" t="s">
        <v>376</v>
      </c>
      <c r="M3207" s="5" t="s">
        <v>182</v>
      </c>
      <c r="N3207" s="5" t="s">
        <v>656</v>
      </c>
      <c r="O3207" s="5" t="s">
        <v>845</v>
      </c>
      <c r="P3207" s="5" t="s">
        <v>845</v>
      </c>
      <c r="Q3207" s="5" t="s">
        <v>847</v>
      </c>
      <c r="R3207" s="5" t="s">
        <v>845</v>
      </c>
      <c r="S3207" s="5" t="s">
        <v>9553</v>
      </c>
      <c r="T3207" s="5" t="s">
        <v>849</v>
      </c>
      <c r="U3207" s="5" t="s">
        <v>845</v>
      </c>
      <c r="V3207" s="5" t="s">
        <v>845</v>
      </c>
      <c r="W3207" s="5" t="s">
        <v>850</v>
      </c>
      <c r="X3207" s="5" t="s">
        <v>13768</v>
      </c>
      <c r="Y3207" s="6">
        <f>X3208-'Com RTOS RX'!$X3207</f>
        <v>0.00006944444444</v>
      </c>
      <c r="Z3207" s="7">
        <f>SUM(LEN(",CO_MQ135|"),'Com RTOS RX'!$H3207,LEN(",CO2_MQ135|"),'Com RTOS RX'!$I3207,LEN(",Alcool_MQ135|"),'Com RTOS RX'!$J3207,LEN(",Alcool_MQ135|"),'Com RTOS RX'!$K3207,LEN(",Toluen_MQ135|"),'Com RTOS RX'!$L3207,LEN(",MH4_MQ135|"),'Com RTOS RX'!$M3207,LEN(",O3_MQ131|"),'Com RTOS RX'!$N3207)*8</f>
        <v>672</v>
      </c>
    </row>
    <row r="3208" ht="15.75" customHeight="1">
      <c r="A3208" s="5" t="s">
        <v>13769</v>
      </c>
      <c r="B3208" s="5" t="s">
        <v>13770</v>
      </c>
      <c r="C3208" s="5" t="s">
        <v>843</v>
      </c>
      <c r="D3208" s="5" t="s">
        <v>13771</v>
      </c>
      <c r="E3208" s="5" t="s">
        <v>845</v>
      </c>
      <c r="F3208" s="5" t="s">
        <v>845</v>
      </c>
      <c r="G3208" s="5" t="s">
        <v>845</v>
      </c>
      <c r="H3208" s="5" t="s">
        <v>326</v>
      </c>
      <c r="I3208" s="5" t="s">
        <v>25</v>
      </c>
      <c r="J3208" s="5" t="s">
        <v>446</v>
      </c>
      <c r="K3208" s="5" t="s">
        <v>53</v>
      </c>
      <c r="L3208" s="5" t="s">
        <v>692</v>
      </c>
      <c r="M3208" s="5" t="s">
        <v>182</v>
      </c>
      <c r="N3208" s="5" t="s">
        <v>653</v>
      </c>
      <c r="O3208" s="5" t="s">
        <v>845</v>
      </c>
      <c r="P3208" s="5" t="s">
        <v>845</v>
      </c>
      <c r="Q3208" s="5" t="s">
        <v>847</v>
      </c>
      <c r="R3208" s="5" t="s">
        <v>845</v>
      </c>
      <c r="S3208" s="5" t="s">
        <v>9553</v>
      </c>
      <c r="T3208" s="5" t="s">
        <v>849</v>
      </c>
      <c r="U3208" s="5" t="s">
        <v>845</v>
      </c>
      <c r="V3208" s="5" t="s">
        <v>845</v>
      </c>
      <c r="W3208" s="5" t="s">
        <v>850</v>
      </c>
      <c r="X3208" s="5" t="s">
        <v>13772</v>
      </c>
      <c r="Y3208" s="6">
        <f>X3209-'Com RTOS RX'!$X3208</f>
        <v>0.00005787037037</v>
      </c>
      <c r="Z3208" s="7">
        <f>SUM(LEN(",CO_MQ135|"),'Com RTOS RX'!$H3208,LEN(",CO2_MQ135|"),'Com RTOS RX'!$I3208,LEN(",Alcool_MQ135|"),'Com RTOS RX'!$J3208,LEN(",Alcool_MQ135|"),'Com RTOS RX'!$K3208,LEN(",Toluen_MQ135|"),'Com RTOS RX'!$L3208,LEN(",MH4_MQ135|"),'Com RTOS RX'!$M3208,LEN(",O3_MQ131|"),'Com RTOS RX'!$N3208)*8</f>
        <v>672</v>
      </c>
    </row>
    <row r="3209" ht="15.75" customHeight="1">
      <c r="A3209" s="5" t="s">
        <v>13773</v>
      </c>
      <c r="B3209" s="5" t="s">
        <v>13774</v>
      </c>
      <c r="C3209" s="5" t="s">
        <v>843</v>
      </c>
      <c r="D3209" s="5" t="s">
        <v>13775</v>
      </c>
      <c r="E3209" s="5" t="s">
        <v>845</v>
      </c>
      <c r="F3209" s="5" t="s">
        <v>845</v>
      </c>
      <c r="G3209" s="5" t="s">
        <v>845</v>
      </c>
      <c r="H3209" s="5" t="s">
        <v>705</v>
      </c>
      <c r="I3209" s="5" t="s">
        <v>69</v>
      </c>
      <c r="J3209" s="5" t="s">
        <v>478</v>
      </c>
      <c r="K3209" s="5" t="s">
        <v>83</v>
      </c>
      <c r="L3209" s="5" t="s">
        <v>398</v>
      </c>
      <c r="M3209" s="5" t="s">
        <v>226</v>
      </c>
      <c r="N3209" s="5" t="s">
        <v>653</v>
      </c>
      <c r="O3209" s="5" t="s">
        <v>845</v>
      </c>
      <c r="P3209" s="5" t="s">
        <v>845</v>
      </c>
      <c r="Q3209" s="5" t="s">
        <v>847</v>
      </c>
      <c r="R3209" s="5" t="s">
        <v>845</v>
      </c>
      <c r="S3209" s="5" t="s">
        <v>9553</v>
      </c>
      <c r="T3209" s="5" t="s">
        <v>849</v>
      </c>
      <c r="U3209" s="5" t="s">
        <v>845</v>
      </c>
      <c r="V3209" s="5" t="s">
        <v>845</v>
      </c>
      <c r="W3209" s="5" t="s">
        <v>850</v>
      </c>
      <c r="X3209" s="5" t="s">
        <v>13776</v>
      </c>
      <c r="Y3209" s="6">
        <f>X3210-'Com RTOS RX'!$X3209</f>
        <v>0.0000462962963</v>
      </c>
      <c r="Z3209" s="7">
        <f>SUM(LEN(",CO_MQ135|"),'Com RTOS RX'!$H3209,LEN(",CO2_MQ135|"),'Com RTOS RX'!$I3209,LEN(",Alcool_MQ135|"),'Com RTOS RX'!$J3209,LEN(",Alcool_MQ135|"),'Com RTOS RX'!$K3209,LEN(",Toluen_MQ135|"),'Com RTOS RX'!$L3209,LEN(",MH4_MQ135|"),'Com RTOS RX'!$M3209,LEN(",O3_MQ131|"),'Com RTOS RX'!$N3209)*8</f>
        <v>672</v>
      </c>
    </row>
    <row r="3210" ht="15.75" customHeight="1">
      <c r="A3210" s="5" t="s">
        <v>13777</v>
      </c>
      <c r="B3210" s="5" t="s">
        <v>13778</v>
      </c>
      <c r="C3210" s="5" t="s">
        <v>843</v>
      </c>
      <c r="D3210" s="5" t="s">
        <v>13779</v>
      </c>
      <c r="E3210" s="5" t="s">
        <v>845</v>
      </c>
      <c r="F3210" s="5" t="s">
        <v>845</v>
      </c>
      <c r="G3210" s="5" t="s">
        <v>845</v>
      </c>
      <c r="H3210" s="5" t="s">
        <v>698</v>
      </c>
      <c r="I3210" s="5" t="s">
        <v>39</v>
      </c>
      <c r="J3210" s="5" t="s">
        <v>457</v>
      </c>
      <c r="K3210" s="5" t="s">
        <v>53</v>
      </c>
      <c r="L3210" s="5" t="s">
        <v>365</v>
      </c>
      <c r="M3210" s="5" t="s">
        <v>182</v>
      </c>
      <c r="N3210" s="5" t="s">
        <v>657</v>
      </c>
      <c r="O3210" s="5" t="s">
        <v>845</v>
      </c>
      <c r="P3210" s="5" t="s">
        <v>845</v>
      </c>
      <c r="Q3210" s="5" t="s">
        <v>847</v>
      </c>
      <c r="R3210" s="5" t="s">
        <v>845</v>
      </c>
      <c r="S3210" s="5" t="s">
        <v>9553</v>
      </c>
      <c r="T3210" s="5" t="s">
        <v>849</v>
      </c>
      <c r="U3210" s="5" t="s">
        <v>845</v>
      </c>
      <c r="V3210" s="5" t="s">
        <v>845</v>
      </c>
      <c r="W3210" s="5" t="s">
        <v>850</v>
      </c>
      <c r="X3210" s="5" t="s">
        <v>13780</v>
      </c>
      <c r="Y3210" s="6">
        <f>X3211-'Com RTOS RX'!$X3210</f>
        <v>0.00006944444444</v>
      </c>
      <c r="Z3210" s="7">
        <f>SUM(LEN(",CO_MQ135|"),'Com RTOS RX'!$H3210,LEN(",CO2_MQ135|"),'Com RTOS RX'!$I3210,LEN(",Alcool_MQ135|"),'Com RTOS RX'!$J3210,LEN(",Alcool_MQ135|"),'Com RTOS RX'!$K3210,LEN(",Toluen_MQ135|"),'Com RTOS RX'!$L3210,LEN(",MH4_MQ135|"),'Com RTOS RX'!$M3210,LEN(",O3_MQ131|"),'Com RTOS RX'!$N3210)*8</f>
        <v>672</v>
      </c>
    </row>
    <row r="3211" ht="15.75" customHeight="1">
      <c r="A3211" s="5" t="s">
        <v>13781</v>
      </c>
      <c r="B3211" s="5" t="s">
        <v>13782</v>
      </c>
      <c r="C3211" s="5" t="s">
        <v>843</v>
      </c>
      <c r="D3211" s="5" t="s">
        <v>13783</v>
      </c>
      <c r="E3211" s="5" t="s">
        <v>845</v>
      </c>
      <c r="F3211" s="5" t="s">
        <v>845</v>
      </c>
      <c r="G3211" s="5" t="s">
        <v>845</v>
      </c>
      <c r="H3211" s="5" t="s">
        <v>724</v>
      </c>
      <c r="I3211" s="5" t="s">
        <v>39</v>
      </c>
      <c r="J3211" s="5" t="s">
        <v>457</v>
      </c>
      <c r="K3211" s="5" t="s">
        <v>53</v>
      </c>
      <c r="L3211" s="5" t="s">
        <v>384</v>
      </c>
      <c r="M3211" s="5" t="s">
        <v>182</v>
      </c>
      <c r="N3211" s="5" t="s">
        <v>653</v>
      </c>
      <c r="O3211" s="5" t="s">
        <v>845</v>
      </c>
      <c r="P3211" s="5" t="s">
        <v>845</v>
      </c>
      <c r="Q3211" s="5" t="s">
        <v>847</v>
      </c>
      <c r="R3211" s="5" t="s">
        <v>845</v>
      </c>
      <c r="S3211" s="5" t="s">
        <v>9553</v>
      </c>
      <c r="T3211" s="5" t="s">
        <v>849</v>
      </c>
      <c r="U3211" s="5" t="s">
        <v>845</v>
      </c>
      <c r="V3211" s="5" t="s">
        <v>845</v>
      </c>
      <c r="W3211" s="5" t="s">
        <v>850</v>
      </c>
      <c r="X3211" s="5" t="s">
        <v>13784</v>
      </c>
      <c r="Y3211" s="6">
        <f>X3212-'Com RTOS RX'!$X3211</f>
        <v>0.0000462962963</v>
      </c>
      <c r="Z3211" s="7">
        <f>SUM(LEN(",CO_MQ135|"),'Com RTOS RX'!$H3211,LEN(",CO2_MQ135|"),'Com RTOS RX'!$I3211,LEN(",Alcool_MQ135|"),'Com RTOS RX'!$J3211,LEN(",Alcool_MQ135|"),'Com RTOS RX'!$K3211,LEN(",Toluen_MQ135|"),'Com RTOS RX'!$L3211,LEN(",MH4_MQ135|"),'Com RTOS RX'!$M3211,LEN(",O3_MQ131|"),'Com RTOS RX'!$N3211)*8</f>
        <v>672</v>
      </c>
    </row>
    <row r="3212" ht="15.75" customHeight="1">
      <c r="A3212" s="5" t="s">
        <v>13785</v>
      </c>
      <c r="B3212" s="5" t="s">
        <v>13786</v>
      </c>
      <c r="C3212" s="5" t="s">
        <v>843</v>
      </c>
      <c r="D3212" s="5" t="s">
        <v>13787</v>
      </c>
      <c r="E3212" s="5" t="s">
        <v>845</v>
      </c>
      <c r="F3212" s="5" t="s">
        <v>845</v>
      </c>
      <c r="G3212" s="5" t="s">
        <v>845</v>
      </c>
      <c r="H3212" s="5" t="s">
        <v>330</v>
      </c>
      <c r="I3212" s="5" t="s">
        <v>123</v>
      </c>
      <c r="J3212" s="5" t="s">
        <v>694</v>
      </c>
      <c r="K3212" s="5" t="s">
        <v>141</v>
      </c>
      <c r="L3212" s="5" t="s">
        <v>9563</v>
      </c>
      <c r="M3212" s="5" t="s">
        <v>201</v>
      </c>
      <c r="N3212" s="5" t="s">
        <v>639</v>
      </c>
      <c r="O3212" s="5" t="s">
        <v>845</v>
      </c>
      <c r="P3212" s="5" t="s">
        <v>845</v>
      </c>
      <c r="Q3212" s="5" t="s">
        <v>847</v>
      </c>
      <c r="R3212" s="5" t="s">
        <v>845</v>
      </c>
      <c r="S3212" s="5" t="s">
        <v>9553</v>
      </c>
      <c r="T3212" s="5" t="s">
        <v>849</v>
      </c>
      <c r="U3212" s="5" t="s">
        <v>845</v>
      </c>
      <c r="V3212" s="5" t="s">
        <v>845</v>
      </c>
      <c r="W3212" s="5" t="s">
        <v>850</v>
      </c>
      <c r="X3212" s="5" t="s">
        <v>13788</v>
      </c>
      <c r="Y3212" s="6">
        <f>X3213-'Com RTOS RX'!$X3212</f>
        <v>0.00006944444444</v>
      </c>
      <c r="Z3212" s="7">
        <f>SUM(LEN(",CO_MQ135|"),'Com RTOS RX'!$H3212,LEN(",CO2_MQ135|"),'Com RTOS RX'!$I3212,LEN(",Alcool_MQ135|"),'Com RTOS RX'!$J3212,LEN(",Alcool_MQ135|"),'Com RTOS RX'!$K3212,LEN(",Toluen_MQ135|"),'Com RTOS RX'!$L3212,LEN(",MH4_MQ135|"),'Com RTOS RX'!$M3212,LEN(",O3_MQ131|"),'Com RTOS RX'!$N3212)*8</f>
        <v>672</v>
      </c>
    </row>
    <row r="3213" ht="15.75" customHeight="1">
      <c r="A3213" s="5" t="s">
        <v>13789</v>
      </c>
      <c r="B3213" s="5" t="s">
        <v>13790</v>
      </c>
      <c r="C3213" s="5" t="s">
        <v>843</v>
      </c>
      <c r="D3213" s="5" t="s">
        <v>13791</v>
      </c>
      <c r="E3213" s="5" t="s">
        <v>845</v>
      </c>
      <c r="F3213" s="5" t="s">
        <v>845</v>
      </c>
      <c r="G3213" s="5" t="s">
        <v>845</v>
      </c>
      <c r="H3213" s="5" t="s">
        <v>741</v>
      </c>
      <c r="I3213" s="5" t="s">
        <v>65</v>
      </c>
      <c r="J3213" s="5" t="s">
        <v>1513</v>
      </c>
      <c r="K3213" s="5" t="s">
        <v>855</v>
      </c>
      <c r="L3213" s="5" t="s">
        <v>415</v>
      </c>
      <c r="M3213" s="5" t="s">
        <v>201</v>
      </c>
      <c r="N3213" s="5" t="s">
        <v>653</v>
      </c>
      <c r="O3213" s="5" t="s">
        <v>845</v>
      </c>
      <c r="P3213" s="5" t="s">
        <v>845</v>
      </c>
      <c r="Q3213" s="5" t="s">
        <v>847</v>
      </c>
      <c r="R3213" s="5" t="s">
        <v>845</v>
      </c>
      <c r="S3213" s="5" t="s">
        <v>9553</v>
      </c>
      <c r="T3213" s="5" t="s">
        <v>849</v>
      </c>
      <c r="U3213" s="5" t="s">
        <v>845</v>
      </c>
      <c r="V3213" s="5" t="s">
        <v>845</v>
      </c>
      <c r="W3213" s="5" t="s">
        <v>850</v>
      </c>
      <c r="X3213" s="5" t="s">
        <v>13792</v>
      </c>
      <c r="Y3213" s="6">
        <f>X3214-'Com RTOS RX'!$X3213</f>
        <v>0.0001157407407</v>
      </c>
      <c r="Z3213" s="7">
        <f>SUM(LEN(",CO_MQ135|"),'Com RTOS RX'!$H3213,LEN(",CO2_MQ135|"),'Com RTOS RX'!$I3213,LEN(",Alcool_MQ135|"),'Com RTOS RX'!$J3213,LEN(",Alcool_MQ135|"),'Com RTOS RX'!$K3213,LEN(",Toluen_MQ135|"),'Com RTOS RX'!$L3213,LEN(",MH4_MQ135|"),'Com RTOS RX'!$M3213,LEN(",O3_MQ131|"),'Com RTOS RX'!$N3213)*8</f>
        <v>672</v>
      </c>
    </row>
    <row r="3214" ht="15.75" customHeight="1">
      <c r="A3214" s="5" t="s">
        <v>13793</v>
      </c>
      <c r="B3214" s="5" t="s">
        <v>13794</v>
      </c>
      <c r="C3214" s="5" t="s">
        <v>843</v>
      </c>
      <c r="D3214" s="5" t="s">
        <v>13795</v>
      </c>
      <c r="E3214" s="5" t="s">
        <v>845</v>
      </c>
      <c r="F3214" s="5" t="s">
        <v>845</v>
      </c>
      <c r="G3214" s="5" t="s">
        <v>845</v>
      </c>
      <c r="H3214" s="5" t="s">
        <v>589</v>
      </c>
      <c r="I3214" s="5" t="s">
        <v>235</v>
      </c>
      <c r="J3214" s="5" t="s">
        <v>133</v>
      </c>
      <c r="K3214" s="5" t="s">
        <v>45</v>
      </c>
      <c r="L3214" s="5" t="s">
        <v>516</v>
      </c>
      <c r="M3214" s="5" t="s">
        <v>169</v>
      </c>
      <c r="N3214" s="5" t="s">
        <v>631</v>
      </c>
      <c r="O3214" s="5" t="s">
        <v>845</v>
      </c>
      <c r="P3214" s="5" t="s">
        <v>845</v>
      </c>
      <c r="Q3214" s="5" t="s">
        <v>847</v>
      </c>
      <c r="R3214" s="5" t="s">
        <v>845</v>
      </c>
      <c r="S3214" s="5" t="s">
        <v>931</v>
      </c>
      <c r="T3214" s="5" t="s">
        <v>849</v>
      </c>
      <c r="U3214" s="5" t="s">
        <v>845</v>
      </c>
      <c r="V3214" s="5" t="s">
        <v>845</v>
      </c>
      <c r="W3214" s="5" t="s">
        <v>850</v>
      </c>
      <c r="X3214" s="5" t="s">
        <v>13796</v>
      </c>
      <c r="Y3214" s="6">
        <f>X3215-'Com RTOS RX'!$X3214</f>
        <v>0.00005787037037</v>
      </c>
      <c r="Z3214" s="7">
        <f>SUM(LEN(",CO_MQ135|"),'Com RTOS RX'!$H3214,LEN(",CO2_MQ135|"),'Com RTOS RX'!$I3214,LEN(",Alcool_MQ135|"),'Com RTOS RX'!$J3214,LEN(",Alcool_MQ135|"),'Com RTOS RX'!$K3214,LEN(",Toluen_MQ135|"),'Com RTOS RX'!$L3214,LEN(",MH4_MQ135|"),'Com RTOS RX'!$M3214,LEN(",O3_MQ131|"),'Com RTOS RX'!$N3214)*8</f>
        <v>672</v>
      </c>
    </row>
    <row r="3215" ht="15.75" customHeight="1">
      <c r="A3215" s="5" t="s">
        <v>13797</v>
      </c>
      <c r="B3215" s="5" t="s">
        <v>13798</v>
      </c>
      <c r="C3215" s="5" t="s">
        <v>843</v>
      </c>
      <c r="D3215" s="5" t="s">
        <v>13799</v>
      </c>
      <c r="E3215" s="5" t="s">
        <v>845</v>
      </c>
      <c r="F3215" s="5" t="s">
        <v>845</v>
      </c>
      <c r="G3215" s="5" t="s">
        <v>845</v>
      </c>
      <c r="H3215" s="5" t="s">
        <v>318</v>
      </c>
      <c r="I3215" s="5" t="s">
        <v>9842</v>
      </c>
      <c r="J3215" s="5" t="s">
        <v>742</v>
      </c>
      <c r="K3215" s="5" t="s">
        <v>141</v>
      </c>
      <c r="L3215" s="5" t="s">
        <v>743</v>
      </c>
      <c r="M3215" s="5" t="s">
        <v>189</v>
      </c>
      <c r="N3215" s="5" t="s">
        <v>672</v>
      </c>
      <c r="O3215" s="5" t="s">
        <v>845</v>
      </c>
      <c r="P3215" s="5" t="s">
        <v>845</v>
      </c>
      <c r="Q3215" s="5" t="s">
        <v>847</v>
      </c>
      <c r="R3215" s="5" t="s">
        <v>845</v>
      </c>
      <c r="S3215" s="5" t="s">
        <v>9553</v>
      </c>
      <c r="T3215" s="5" t="s">
        <v>849</v>
      </c>
      <c r="U3215" s="5" t="s">
        <v>845</v>
      </c>
      <c r="V3215" s="5" t="s">
        <v>845</v>
      </c>
      <c r="W3215" s="5" t="s">
        <v>850</v>
      </c>
      <c r="X3215" s="5" t="s">
        <v>13800</v>
      </c>
      <c r="Y3215" s="6">
        <f>X3216-'Com RTOS RX'!$X3215</f>
        <v>0.0000462962963</v>
      </c>
      <c r="Z3215" s="7">
        <f>SUM(LEN(",CO_MQ135|"),'Com RTOS RX'!$H3215,LEN(",CO2_MQ135|"),'Com RTOS RX'!$I3215,LEN(",Alcool_MQ135|"),'Com RTOS RX'!$J3215,LEN(",Alcool_MQ135|"),'Com RTOS RX'!$K3215,LEN(",Toluen_MQ135|"),'Com RTOS RX'!$L3215,LEN(",MH4_MQ135|"),'Com RTOS RX'!$M3215,LEN(",O3_MQ131|"),'Com RTOS RX'!$N3215)*8</f>
        <v>672</v>
      </c>
    </row>
    <row r="3216" ht="15.75" customHeight="1">
      <c r="A3216" s="5" t="s">
        <v>13801</v>
      </c>
      <c r="B3216" s="5" t="s">
        <v>13802</v>
      </c>
      <c r="C3216" s="5" t="s">
        <v>843</v>
      </c>
      <c r="D3216" s="5" t="s">
        <v>13803</v>
      </c>
      <c r="E3216" s="5" t="s">
        <v>845</v>
      </c>
      <c r="F3216" s="5" t="s">
        <v>845</v>
      </c>
      <c r="G3216" s="5" t="s">
        <v>845</v>
      </c>
      <c r="H3216" s="5" t="s">
        <v>326</v>
      </c>
      <c r="I3216" s="5" t="s">
        <v>25</v>
      </c>
      <c r="J3216" s="5" t="s">
        <v>446</v>
      </c>
      <c r="K3216" s="5" t="s">
        <v>53</v>
      </c>
      <c r="L3216" s="5" t="s">
        <v>692</v>
      </c>
      <c r="M3216" s="5" t="s">
        <v>182</v>
      </c>
      <c r="N3216" s="5" t="s">
        <v>653</v>
      </c>
      <c r="O3216" s="5" t="s">
        <v>845</v>
      </c>
      <c r="P3216" s="5" t="s">
        <v>845</v>
      </c>
      <c r="Q3216" s="5" t="s">
        <v>847</v>
      </c>
      <c r="R3216" s="5" t="s">
        <v>845</v>
      </c>
      <c r="S3216" s="5" t="s">
        <v>9553</v>
      </c>
      <c r="T3216" s="5" t="s">
        <v>849</v>
      </c>
      <c r="U3216" s="5" t="s">
        <v>845</v>
      </c>
      <c r="V3216" s="5" t="s">
        <v>845</v>
      </c>
      <c r="W3216" s="5" t="s">
        <v>850</v>
      </c>
      <c r="X3216" s="5" t="s">
        <v>13804</v>
      </c>
      <c r="Y3216" s="6">
        <f>X3217-'Com RTOS RX'!$X3216</f>
        <v>0.00006944444444</v>
      </c>
      <c r="Z3216" s="7">
        <f>SUM(LEN(",CO_MQ135|"),'Com RTOS RX'!$H3216,LEN(",CO2_MQ135|"),'Com RTOS RX'!$I3216,LEN(",Alcool_MQ135|"),'Com RTOS RX'!$J3216,LEN(",Alcool_MQ135|"),'Com RTOS RX'!$K3216,LEN(",Toluen_MQ135|"),'Com RTOS RX'!$L3216,LEN(",MH4_MQ135|"),'Com RTOS RX'!$M3216,LEN(",O3_MQ131|"),'Com RTOS RX'!$N3216)*8</f>
        <v>672</v>
      </c>
    </row>
    <row r="3217" ht="15.75" customHeight="1">
      <c r="A3217" s="5" t="s">
        <v>13805</v>
      </c>
      <c r="B3217" s="5" t="s">
        <v>13806</v>
      </c>
      <c r="C3217" s="5" t="s">
        <v>843</v>
      </c>
      <c r="D3217" s="5" t="s">
        <v>13807</v>
      </c>
      <c r="E3217" s="5" t="s">
        <v>845</v>
      </c>
      <c r="F3217" s="5" t="s">
        <v>845</v>
      </c>
      <c r="G3217" s="5" t="s">
        <v>845</v>
      </c>
      <c r="H3217" s="5" t="s">
        <v>733</v>
      </c>
      <c r="I3217" s="5" t="s">
        <v>9842</v>
      </c>
      <c r="J3217" s="5" t="s">
        <v>734</v>
      </c>
      <c r="K3217" s="5" t="s">
        <v>141</v>
      </c>
      <c r="L3217" s="5" t="s">
        <v>735</v>
      </c>
      <c r="M3217" s="5" t="s">
        <v>201</v>
      </c>
      <c r="N3217" s="5" t="s">
        <v>639</v>
      </c>
      <c r="O3217" s="5" t="s">
        <v>845</v>
      </c>
      <c r="P3217" s="5" t="s">
        <v>845</v>
      </c>
      <c r="Q3217" s="5" t="s">
        <v>847</v>
      </c>
      <c r="R3217" s="5" t="s">
        <v>845</v>
      </c>
      <c r="S3217" s="5" t="s">
        <v>9553</v>
      </c>
      <c r="T3217" s="5" t="s">
        <v>849</v>
      </c>
      <c r="U3217" s="5" t="s">
        <v>845</v>
      </c>
      <c r="V3217" s="5" t="s">
        <v>845</v>
      </c>
      <c r="W3217" s="5" t="s">
        <v>850</v>
      </c>
      <c r="X3217" s="5" t="s">
        <v>13808</v>
      </c>
      <c r="Y3217" s="6">
        <f>X3218-'Com RTOS RX'!$X3217</f>
        <v>0.00005787037037</v>
      </c>
      <c r="Z3217" s="7">
        <f>SUM(LEN(",CO_MQ135|"),'Com RTOS RX'!$H3217,LEN(",CO2_MQ135|"),'Com RTOS RX'!$I3217,LEN(",Alcool_MQ135|"),'Com RTOS RX'!$J3217,LEN(",Alcool_MQ135|"),'Com RTOS RX'!$K3217,LEN(",Toluen_MQ135|"),'Com RTOS RX'!$L3217,LEN(",MH4_MQ135|"),'Com RTOS RX'!$M3217,LEN(",O3_MQ131|"),'Com RTOS RX'!$N3217)*8</f>
        <v>672</v>
      </c>
    </row>
    <row r="3218" ht="15.75" customHeight="1">
      <c r="A3218" s="5" t="s">
        <v>13809</v>
      </c>
      <c r="B3218" s="5" t="s">
        <v>13810</v>
      </c>
      <c r="C3218" s="5" t="s">
        <v>843</v>
      </c>
      <c r="D3218" s="5" t="s">
        <v>13811</v>
      </c>
      <c r="E3218" s="5" t="s">
        <v>845</v>
      </c>
      <c r="F3218" s="5" t="s">
        <v>845</v>
      </c>
      <c r="G3218" s="5" t="s">
        <v>845</v>
      </c>
      <c r="H3218" s="5" t="s">
        <v>707</v>
      </c>
      <c r="I3218" s="5" t="s">
        <v>32</v>
      </c>
      <c r="J3218" s="5" t="s">
        <v>496</v>
      </c>
      <c r="K3218" s="5" t="s">
        <v>167</v>
      </c>
      <c r="L3218" s="5" t="s">
        <v>424</v>
      </c>
      <c r="M3218" s="5" t="s">
        <v>217</v>
      </c>
      <c r="N3218" s="5" t="s">
        <v>639</v>
      </c>
      <c r="O3218" s="5" t="s">
        <v>845</v>
      </c>
      <c r="P3218" s="5" t="s">
        <v>845</v>
      </c>
      <c r="Q3218" s="5" t="s">
        <v>847</v>
      </c>
      <c r="R3218" s="5" t="s">
        <v>845</v>
      </c>
      <c r="S3218" s="5" t="s">
        <v>9553</v>
      </c>
      <c r="T3218" s="5" t="s">
        <v>849</v>
      </c>
      <c r="U3218" s="5" t="s">
        <v>845</v>
      </c>
      <c r="V3218" s="5" t="s">
        <v>845</v>
      </c>
      <c r="W3218" s="5" t="s">
        <v>850</v>
      </c>
      <c r="X3218" s="5" t="s">
        <v>13812</v>
      </c>
      <c r="Y3218" s="6">
        <f>X3219-'Com RTOS RX'!$X3218</f>
        <v>0.00005787037037</v>
      </c>
      <c r="Z3218" s="7">
        <f>SUM(LEN(",CO_MQ135|"),'Com RTOS RX'!$H3218,LEN(",CO2_MQ135|"),'Com RTOS RX'!$I3218,LEN(",Alcool_MQ135|"),'Com RTOS RX'!$J3218,LEN(",Alcool_MQ135|"),'Com RTOS RX'!$K3218,LEN(",Toluen_MQ135|"),'Com RTOS RX'!$L3218,LEN(",MH4_MQ135|"),'Com RTOS RX'!$M3218,LEN(",O3_MQ131|"),'Com RTOS RX'!$N3218)*8</f>
        <v>672</v>
      </c>
    </row>
    <row r="3219" ht="15.75" customHeight="1">
      <c r="A3219" s="5" t="s">
        <v>13813</v>
      </c>
      <c r="B3219" s="5" t="s">
        <v>13814</v>
      </c>
      <c r="C3219" s="5" t="s">
        <v>843</v>
      </c>
      <c r="D3219" s="5" t="s">
        <v>13815</v>
      </c>
      <c r="E3219" s="5" t="s">
        <v>845</v>
      </c>
      <c r="F3219" s="5" t="s">
        <v>845</v>
      </c>
      <c r="G3219" s="5" t="s">
        <v>845</v>
      </c>
      <c r="H3219" s="5" t="s">
        <v>755</v>
      </c>
      <c r="I3219" s="5" t="s">
        <v>115</v>
      </c>
      <c r="J3219" s="5" t="s">
        <v>756</v>
      </c>
      <c r="K3219" s="5" t="s">
        <v>38</v>
      </c>
      <c r="L3219" s="5" t="s">
        <v>757</v>
      </c>
      <c r="M3219" s="5" t="s">
        <v>9899</v>
      </c>
      <c r="N3219" s="5" t="s">
        <v>639</v>
      </c>
      <c r="O3219" s="5" t="s">
        <v>845</v>
      </c>
      <c r="P3219" s="5" t="s">
        <v>845</v>
      </c>
      <c r="Q3219" s="5" t="s">
        <v>847</v>
      </c>
      <c r="R3219" s="5" t="s">
        <v>845</v>
      </c>
      <c r="S3219" s="5" t="s">
        <v>9553</v>
      </c>
      <c r="T3219" s="5" t="s">
        <v>849</v>
      </c>
      <c r="U3219" s="5" t="s">
        <v>845</v>
      </c>
      <c r="V3219" s="5" t="s">
        <v>845</v>
      </c>
      <c r="W3219" s="5" t="s">
        <v>850</v>
      </c>
      <c r="X3219" s="5" t="s">
        <v>13816</v>
      </c>
      <c r="Y3219" s="6">
        <f>X3220-'Com RTOS RX'!$X3219</f>
        <v>0.00005787037037</v>
      </c>
      <c r="Z3219" s="7">
        <f>SUM(LEN(",CO_MQ135|"),'Com RTOS RX'!$H3219,LEN(",CO2_MQ135|"),'Com RTOS RX'!$I3219,LEN(",Alcool_MQ135|"),'Com RTOS RX'!$J3219,LEN(",Alcool_MQ135|"),'Com RTOS RX'!$K3219,LEN(",Toluen_MQ135|"),'Com RTOS RX'!$L3219,LEN(",MH4_MQ135|"),'Com RTOS RX'!$M3219,LEN(",O3_MQ131|"),'Com RTOS RX'!$N3219)*8</f>
        <v>672</v>
      </c>
    </row>
    <row r="3220" ht="15.75" customHeight="1">
      <c r="A3220" s="5" t="s">
        <v>13817</v>
      </c>
      <c r="B3220" s="5" t="s">
        <v>13818</v>
      </c>
      <c r="C3220" s="5" t="s">
        <v>843</v>
      </c>
      <c r="D3220" s="5" t="s">
        <v>13819</v>
      </c>
      <c r="E3220" s="5" t="s">
        <v>845</v>
      </c>
      <c r="F3220" s="5" t="s">
        <v>845</v>
      </c>
      <c r="G3220" s="5" t="s">
        <v>845</v>
      </c>
      <c r="H3220" s="5" t="s">
        <v>584</v>
      </c>
      <c r="I3220" s="5" t="s">
        <v>48</v>
      </c>
      <c r="J3220" s="5" t="s">
        <v>412</v>
      </c>
      <c r="K3220" s="5" t="s">
        <v>100</v>
      </c>
      <c r="L3220" s="5" t="s">
        <v>749</v>
      </c>
      <c r="M3220" s="5" t="s">
        <v>160</v>
      </c>
      <c r="N3220" s="5" t="s">
        <v>656</v>
      </c>
      <c r="O3220" s="5" t="s">
        <v>845</v>
      </c>
      <c r="P3220" s="5" t="s">
        <v>845</v>
      </c>
      <c r="Q3220" s="5" t="s">
        <v>847</v>
      </c>
      <c r="R3220" s="5" t="s">
        <v>845</v>
      </c>
      <c r="S3220" s="5" t="s">
        <v>9553</v>
      </c>
      <c r="T3220" s="5" t="s">
        <v>849</v>
      </c>
      <c r="U3220" s="5" t="s">
        <v>845</v>
      </c>
      <c r="V3220" s="5" t="s">
        <v>845</v>
      </c>
      <c r="W3220" s="5" t="s">
        <v>850</v>
      </c>
      <c r="X3220" s="5" t="s">
        <v>13820</v>
      </c>
      <c r="Y3220" s="6">
        <f>X3221-'Com RTOS RX'!$X3220</f>
        <v>0.0001157407407</v>
      </c>
      <c r="Z3220" s="7">
        <f>SUM(LEN(",CO_MQ135|"),'Com RTOS RX'!$H3220,LEN(",CO2_MQ135|"),'Com RTOS RX'!$I3220,LEN(",Alcool_MQ135|"),'Com RTOS RX'!$J3220,LEN(",Alcool_MQ135|"),'Com RTOS RX'!$K3220,LEN(",Toluen_MQ135|"),'Com RTOS RX'!$L3220,LEN(",MH4_MQ135|"),'Com RTOS RX'!$M3220,LEN(",O3_MQ131|"),'Com RTOS RX'!$N3220)*8</f>
        <v>672</v>
      </c>
    </row>
    <row r="3221" ht="15.75" customHeight="1">
      <c r="A3221" s="5" t="s">
        <v>13821</v>
      </c>
      <c r="B3221" s="5" t="s">
        <v>13822</v>
      </c>
      <c r="C3221" s="5" t="s">
        <v>843</v>
      </c>
      <c r="D3221" s="5" t="s">
        <v>13823</v>
      </c>
      <c r="E3221" s="5" t="s">
        <v>845</v>
      </c>
      <c r="F3221" s="5" t="s">
        <v>845</v>
      </c>
      <c r="G3221" s="5" t="s">
        <v>845</v>
      </c>
      <c r="H3221" s="5" t="s">
        <v>728</v>
      </c>
      <c r="I3221" s="5" t="s">
        <v>120</v>
      </c>
      <c r="J3221" s="5" t="s">
        <v>421</v>
      </c>
      <c r="K3221" s="5" t="s">
        <v>122</v>
      </c>
      <c r="L3221" s="5" t="s">
        <v>746</v>
      </c>
      <c r="M3221" s="5" t="s">
        <v>177</v>
      </c>
      <c r="N3221" s="5" t="s">
        <v>639</v>
      </c>
      <c r="O3221" s="5" t="s">
        <v>845</v>
      </c>
      <c r="P3221" s="5" t="s">
        <v>845</v>
      </c>
      <c r="Q3221" s="5" t="s">
        <v>847</v>
      </c>
      <c r="R3221" s="5" t="s">
        <v>845</v>
      </c>
      <c r="S3221" s="5" t="s">
        <v>9553</v>
      </c>
      <c r="T3221" s="5" t="s">
        <v>849</v>
      </c>
      <c r="U3221" s="5" t="s">
        <v>845</v>
      </c>
      <c r="V3221" s="5" t="s">
        <v>845</v>
      </c>
      <c r="W3221" s="5" t="s">
        <v>850</v>
      </c>
      <c r="X3221" s="5" t="s">
        <v>13824</v>
      </c>
      <c r="Y3221" s="6">
        <f>X3222-'Com RTOS RX'!$X3221</f>
        <v>0.00005787037037</v>
      </c>
      <c r="Z3221" s="7">
        <f>SUM(LEN(",CO_MQ135|"),'Com RTOS RX'!$H3221,LEN(",CO2_MQ135|"),'Com RTOS RX'!$I3221,LEN(",Alcool_MQ135|"),'Com RTOS RX'!$J3221,LEN(",Alcool_MQ135|"),'Com RTOS RX'!$K3221,LEN(",Toluen_MQ135|"),'Com RTOS RX'!$L3221,LEN(",MH4_MQ135|"),'Com RTOS RX'!$M3221,LEN(",O3_MQ131|"),'Com RTOS RX'!$N3221)*8</f>
        <v>672</v>
      </c>
    </row>
    <row r="3222" ht="15.75" customHeight="1">
      <c r="A3222" s="5" t="s">
        <v>13825</v>
      </c>
      <c r="B3222" s="5" t="s">
        <v>13826</v>
      </c>
      <c r="C3222" s="5" t="s">
        <v>843</v>
      </c>
      <c r="D3222" s="5" t="s">
        <v>13827</v>
      </c>
      <c r="E3222" s="5" t="s">
        <v>845</v>
      </c>
      <c r="F3222" s="5" t="s">
        <v>845</v>
      </c>
      <c r="G3222" s="5" t="s">
        <v>845</v>
      </c>
      <c r="H3222" s="5" t="s">
        <v>9956</v>
      </c>
      <c r="I3222" s="5" t="s">
        <v>57</v>
      </c>
      <c r="J3222" s="5" t="s">
        <v>944</v>
      </c>
      <c r="K3222" s="5" t="s">
        <v>38</v>
      </c>
      <c r="L3222" s="5" t="s">
        <v>707</v>
      </c>
      <c r="M3222" s="5" t="s">
        <v>9899</v>
      </c>
      <c r="N3222" s="5" t="s">
        <v>639</v>
      </c>
      <c r="O3222" s="5" t="s">
        <v>845</v>
      </c>
      <c r="P3222" s="5" t="s">
        <v>845</v>
      </c>
      <c r="Q3222" s="5" t="s">
        <v>847</v>
      </c>
      <c r="R3222" s="5" t="s">
        <v>845</v>
      </c>
      <c r="S3222" s="5" t="s">
        <v>9553</v>
      </c>
      <c r="T3222" s="5" t="s">
        <v>849</v>
      </c>
      <c r="U3222" s="5" t="s">
        <v>845</v>
      </c>
      <c r="V3222" s="5" t="s">
        <v>845</v>
      </c>
      <c r="W3222" s="5" t="s">
        <v>850</v>
      </c>
      <c r="X3222" s="5" t="s">
        <v>13828</v>
      </c>
      <c r="Y3222" s="6">
        <f>X3223-'Com RTOS RX'!$X3222</f>
        <v>0.00005787037037</v>
      </c>
      <c r="Z3222" s="7">
        <f>SUM(LEN(",CO_MQ135|"),'Com RTOS RX'!$H3222,LEN(",CO2_MQ135|"),'Com RTOS RX'!$I3222,LEN(",Alcool_MQ135|"),'Com RTOS RX'!$J3222,LEN(",Alcool_MQ135|"),'Com RTOS RX'!$K3222,LEN(",Toluen_MQ135|"),'Com RTOS RX'!$L3222,LEN(",MH4_MQ135|"),'Com RTOS RX'!$M3222,LEN(",O3_MQ131|"),'Com RTOS RX'!$N3222)*8</f>
        <v>672</v>
      </c>
    </row>
    <row r="3223" ht="15.75" customHeight="1">
      <c r="A3223" s="5" t="s">
        <v>13829</v>
      </c>
      <c r="B3223" s="5" t="s">
        <v>13830</v>
      </c>
      <c r="C3223" s="5" t="s">
        <v>843</v>
      </c>
      <c r="D3223" s="5" t="s">
        <v>13831</v>
      </c>
      <c r="E3223" s="5" t="s">
        <v>845</v>
      </c>
      <c r="F3223" s="5" t="s">
        <v>845</v>
      </c>
      <c r="G3223" s="5" t="s">
        <v>845</v>
      </c>
      <c r="H3223" s="5" t="s">
        <v>751</v>
      </c>
      <c r="I3223" s="5" t="s">
        <v>120</v>
      </c>
      <c r="J3223" s="5" t="s">
        <v>413</v>
      </c>
      <c r="K3223" s="5" t="s">
        <v>122</v>
      </c>
      <c r="L3223" s="5" t="s">
        <v>700</v>
      </c>
      <c r="M3223" s="5" t="s">
        <v>177</v>
      </c>
      <c r="N3223" s="5" t="s">
        <v>639</v>
      </c>
      <c r="O3223" s="5" t="s">
        <v>845</v>
      </c>
      <c r="P3223" s="5" t="s">
        <v>845</v>
      </c>
      <c r="Q3223" s="5" t="s">
        <v>847</v>
      </c>
      <c r="R3223" s="5" t="s">
        <v>845</v>
      </c>
      <c r="S3223" s="5" t="s">
        <v>9553</v>
      </c>
      <c r="T3223" s="5" t="s">
        <v>849</v>
      </c>
      <c r="U3223" s="5" t="s">
        <v>845</v>
      </c>
      <c r="V3223" s="5" t="s">
        <v>845</v>
      </c>
      <c r="W3223" s="5" t="s">
        <v>850</v>
      </c>
      <c r="X3223" s="5" t="s">
        <v>13832</v>
      </c>
      <c r="Y3223" s="6">
        <f>X3224-'Com RTOS RX'!$X3223</f>
        <v>0.00005787037037</v>
      </c>
      <c r="Z3223" s="7">
        <f>SUM(LEN(",CO_MQ135|"),'Com RTOS RX'!$H3223,LEN(",CO2_MQ135|"),'Com RTOS RX'!$I3223,LEN(",Alcool_MQ135|"),'Com RTOS RX'!$J3223,LEN(",Alcool_MQ135|"),'Com RTOS RX'!$K3223,LEN(",Toluen_MQ135|"),'Com RTOS RX'!$L3223,LEN(",MH4_MQ135|"),'Com RTOS RX'!$M3223,LEN(",O3_MQ131|"),'Com RTOS RX'!$N3223)*8</f>
        <v>672</v>
      </c>
    </row>
    <row r="3224" ht="15.75" customHeight="1">
      <c r="A3224" s="5" t="s">
        <v>13833</v>
      </c>
      <c r="B3224" s="5" t="s">
        <v>13834</v>
      </c>
      <c r="C3224" s="5" t="s">
        <v>843</v>
      </c>
      <c r="D3224" s="5" t="s">
        <v>13835</v>
      </c>
      <c r="E3224" s="5" t="s">
        <v>845</v>
      </c>
      <c r="F3224" s="5" t="s">
        <v>845</v>
      </c>
      <c r="G3224" s="5" t="s">
        <v>845</v>
      </c>
      <c r="H3224" s="5" t="s">
        <v>730</v>
      </c>
      <c r="I3224" s="5" t="s">
        <v>115</v>
      </c>
      <c r="J3224" s="5" t="s">
        <v>420</v>
      </c>
      <c r="K3224" s="5" t="s">
        <v>38</v>
      </c>
      <c r="L3224" s="5" t="s">
        <v>718</v>
      </c>
      <c r="M3224" s="5" t="s">
        <v>9899</v>
      </c>
      <c r="N3224" s="5" t="s">
        <v>646</v>
      </c>
      <c r="O3224" s="5" t="s">
        <v>845</v>
      </c>
      <c r="P3224" s="5" t="s">
        <v>845</v>
      </c>
      <c r="Q3224" s="5" t="s">
        <v>847</v>
      </c>
      <c r="R3224" s="5" t="s">
        <v>845</v>
      </c>
      <c r="S3224" s="5" t="s">
        <v>9553</v>
      </c>
      <c r="T3224" s="5" t="s">
        <v>849</v>
      </c>
      <c r="U3224" s="5" t="s">
        <v>845</v>
      </c>
      <c r="V3224" s="5" t="s">
        <v>845</v>
      </c>
      <c r="W3224" s="5" t="s">
        <v>850</v>
      </c>
      <c r="X3224" s="5" t="s">
        <v>13836</v>
      </c>
      <c r="Y3224" s="6">
        <f>X3225-'Com RTOS RX'!$X3224</f>
        <v>0.00005787037037</v>
      </c>
      <c r="Z3224" s="7">
        <f>SUM(LEN(",CO_MQ135|"),'Com RTOS RX'!$H3224,LEN(",CO2_MQ135|"),'Com RTOS RX'!$I3224,LEN(",Alcool_MQ135|"),'Com RTOS RX'!$J3224,LEN(",Alcool_MQ135|"),'Com RTOS RX'!$K3224,LEN(",Toluen_MQ135|"),'Com RTOS RX'!$L3224,LEN(",MH4_MQ135|"),'Com RTOS RX'!$M3224,LEN(",O3_MQ131|"),'Com RTOS RX'!$N3224)*8</f>
        <v>672</v>
      </c>
    </row>
    <row r="3225" ht="15.75" customHeight="1">
      <c r="A3225" s="5" t="s">
        <v>13837</v>
      </c>
      <c r="B3225" s="5" t="s">
        <v>13838</v>
      </c>
      <c r="C3225" s="5" t="s">
        <v>843</v>
      </c>
      <c r="D3225" s="5" t="s">
        <v>13839</v>
      </c>
      <c r="E3225" s="5" t="s">
        <v>845</v>
      </c>
      <c r="F3225" s="5" t="s">
        <v>845</v>
      </c>
      <c r="G3225" s="5" t="s">
        <v>845</v>
      </c>
      <c r="H3225" s="5" t="s">
        <v>9519</v>
      </c>
      <c r="I3225" s="5" t="s">
        <v>18</v>
      </c>
      <c r="J3225" s="5" t="s">
        <v>745</v>
      </c>
      <c r="K3225" s="5" t="s">
        <v>122</v>
      </c>
      <c r="L3225" s="5" t="s">
        <v>709</v>
      </c>
      <c r="M3225" s="5" t="s">
        <v>177</v>
      </c>
      <c r="N3225" s="5" t="s">
        <v>656</v>
      </c>
      <c r="O3225" s="5" t="s">
        <v>845</v>
      </c>
      <c r="P3225" s="5" t="s">
        <v>845</v>
      </c>
      <c r="Q3225" s="5" t="s">
        <v>847</v>
      </c>
      <c r="R3225" s="5" t="s">
        <v>845</v>
      </c>
      <c r="S3225" s="5" t="s">
        <v>9553</v>
      </c>
      <c r="T3225" s="5" t="s">
        <v>849</v>
      </c>
      <c r="U3225" s="5" t="s">
        <v>845</v>
      </c>
      <c r="V3225" s="5" t="s">
        <v>845</v>
      </c>
      <c r="W3225" s="5" t="s">
        <v>850</v>
      </c>
      <c r="X3225" s="5" t="s">
        <v>13840</v>
      </c>
      <c r="Y3225" s="6">
        <f>X3226-'Com RTOS RX'!$X3225</f>
        <v>0.00005787037037</v>
      </c>
      <c r="Z3225" s="7">
        <f>SUM(LEN(",CO_MQ135|"),'Com RTOS RX'!$H3225,LEN(",CO2_MQ135|"),'Com RTOS RX'!$I3225,LEN(",Alcool_MQ135|"),'Com RTOS RX'!$J3225,LEN(",Alcool_MQ135|"),'Com RTOS RX'!$K3225,LEN(",Toluen_MQ135|"),'Com RTOS RX'!$L3225,LEN(",MH4_MQ135|"),'Com RTOS RX'!$M3225,LEN(",O3_MQ131|"),'Com RTOS RX'!$N3225)*8</f>
        <v>672</v>
      </c>
    </row>
    <row r="3226" ht="15.75" customHeight="1">
      <c r="A3226" s="5" t="s">
        <v>13841</v>
      </c>
      <c r="B3226" s="5" t="s">
        <v>13842</v>
      </c>
      <c r="C3226" s="5" t="s">
        <v>843</v>
      </c>
      <c r="D3226" s="5" t="s">
        <v>13843</v>
      </c>
      <c r="E3226" s="5" t="s">
        <v>845</v>
      </c>
      <c r="F3226" s="5" t="s">
        <v>845</v>
      </c>
      <c r="G3226" s="5" t="s">
        <v>845</v>
      </c>
      <c r="H3226" s="5" t="s">
        <v>9956</v>
      </c>
      <c r="I3226" s="5" t="s">
        <v>57</v>
      </c>
      <c r="J3226" s="5" t="s">
        <v>944</v>
      </c>
      <c r="K3226" s="5" t="s">
        <v>38</v>
      </c>
      <c r="L3226" s="5" t="s">
        <v>707</v>
      </c>
      <c r="M3226" s="5" t="s">
        <v>9899</v>
      </c>
      <c r="N3226" s="5" t="s">
        <v>679</v>
      </c>
      <c r="O3226" s="5" t="s">
        <v>845</v>
      </c>
      <c r="P3226" s="5" t="s">
        <v>845</v>
      </c>
      <c r="Q3226" s="5" t="s">
        <v>847</v>
      </c>
      <c r="R3226" s="5" t="s">
        <v>845</v>
      </c>
      <c r="S3226" s="5" t="s">
        <v>9553</v>
      </c>
      <c r="T3226" s="5" t="s">
        <v>849</v>
      </c>
      <c r="U3226" s="5" t="s">
        <v>845</v>
      </c>
      <c r="V3226" s="5" t="s">
        <v>845</v>
      </c>
      <c r="W3226" s="5" t="s">
        <v>850</v>
      </c>
      <c r="X3226" s="5" t="s">
        <v>13844</v>
      </c>
      <c r="Y3226" s="6">
        <f>X3227-'Com RTOS RX'!$X3226</f>
        <v>0.00005787037037</v>
      </c>
      <c r="Z3226" s="7">
        <f>SUM(LEN(",CO_MQ135|"),'Com RTOS RX'!$H3226,LEN(",CO2_MQ135|"),'Com RTOS RX'!$I3226,LEN(",Alcool_MQ135|"),'Com RTOS RX'!$J3226,LEN(",Alcool_MQ135|"),'Com RTOS RX'!$K3226,LEN(",Toluen_MQ135|"),'Com RTOS RX'!$L3226,LEN(",MH4_MQ135|"),'Com RTOS RX'!$M3226,LEN(",O3_MQ131|"),'Com RTOS RX'!$N3226)*8</f>
        <v>672</v>
      </c>
    </row>
    <row r="3227" ht="15.75" customHeight="1">
      <c r="A3227" s="5" t="s">
        <v>13845</v>
      </c>
      <c r="B3227" s="5" t="s">
        <v>13846</v>
      </c>
      <c r="C3227" s="5" t="s">
        <v>843</v>
      </c>
      <c r="D3227" s="5" t="s">
        <v>13847</v>
      </c>
      <c r="E3227" s="5" t="s">
        <v>845</v>
      </c>
      <c r="F3227" s="5" t="s">
        <v>845</v>
      </c>
      <c r="G3227" s="5" t="s">
        <v>845</v>
      </c>
      <c r="H3227" s="5" t="s">
        <v>9519</v>
      </c>
      <c r="I3227" s="5" t="s">
        <v>18</v>
      </c>
      <c r="J3227" s="5" t="s">
        <v>745</v>
      </c>
      <c r="K3227" s="5" t="s">
        <v>122</v>
      </c>
      <c r="L3227" s="5" t="s">
        <v>709</v>
      </c>
      <c r="M3227" s="5" t="s">
        <v>177</v>
      </c>
      <c r="N3227" s="5" t="s">
        <v>311</v>
      </c>
      <c r="O3227" s="5" t="s">
        <v>845</v>
      </c>
      <c r="P3227" s="5" t="s">
        <v>845</v>
      </c>
      <c r="Q3227" s="5" t="s">
        <v>847</v>
      </c>
      <c r="R3227" s="5" t="s">
        <v>845</v>
      </c>
      <c r="S3227" s="5" t="s">
        <v>9553</v>
      </c>
      <c r="T3227" s="5" t="s">
        <v>1702</v>
      </c>
      <c r="U3227" s="5" t="s">
        <v>845</v>
      </c>
      <c r="V3227" s="5" t="s">
        <v>845</v>
      </c>
      <c r="W3227" s="5" t="s">
        <v>850</v>
      </c>
      <c r="X3227" s="5" t="s">
        <v>13848</v>
      </c>
      <c r="Y3227" s="6">
        <f>X3228-'Com RTOS RX'!$X3227</f>
        <v>0.0001157407407</v>
      </c>
      <c r="Z3227" s="7">
        <f>SUM(LEN(",CO_MQ135|"),'Com RTOS RX'!$H3227,LEN(",CO2_MQ135|"),'Com RTOS RX'!$I3227,LEN(",Alcool_MQ135|"),'Com RTOS RX'!$J3227,LEN(",Alcool_MQ135|"),'Com RTOS RX'!$K3227,LEN(",Toluen_MQ135|"),'Com RTOS RX'!$L3227,LEN(",MH4_MQ135|"),'Com RTOS RX'!$M3227,LEN(",O3_MQ131|"),'Com RTOS RX'!$N3227)*8</f>
        <v>672</v>
      </c>
    </row>
    <row r="3228" ht="15.75" customHeight="1">
      <c r="A3228" s="5" t="s">
        <v>13849</v>
      </c>
      <c r="B3228" s="5" t="s">
        <v>13850</v>
      </c>
      <c r="C3228" s="5" t="s">
        <v>843</v>
      </c>
      <c r="D3228" s="5" t="s">
        <v>13851</v>
      </c>
      <c r="E3228" s="5" t="s">
        <v>845</v>
      </c>
      <c r="F3228" s="5" t="s">
        <v>845</v>
      </c>
      <c r="G3228" s="5" t="s">
        <v>845</v>
      </c>
      <c r="H3228" s="5" t="s">
        <v>606</v>
      </c>
      <c r="I3228" s="5" t="s">
        <v>91</v>
      </c>
      <c r="J3228" s="5" t="s">
        <v>434</v>
      </c>
      <c r="K3228" s="5" t="s">
        <v>24</v>
      </c>
      <c r="L3228" s="5" t="s">
        <v>737</v>
      </c>
      <c r="M3228" s="5" t="s">
        <v>189</v>
      </c>
      <c r="N3228" s="5" t="s">
        <v>656</v>
      </c>
      <c r="O3228" s="5" t="s">
        <v>845</v>
      </c>
      <c r="P3228" s="5" t="s">
        <v>845</v>
      </c>
      <c r="Q3228" s="5" t="s">
        <v>847</v>
      </c>
      <c r="R3228" s="5" t="s">
        <v>845</v>
      </c>
      <c r="S3228" s="5" t="s">
        <v>9553</v>
      </c>
      <c r="T3228" s="5" t="s">
        <v>849</v>
      </c>
      <c r="U3228" s="5" t="s">
        <v>845</v>
      </c>
      <c r="V3228" s="5" t="s">
        <v>845</v>
      </c>
      <c r="W3228" s="5" t="s">
        <v>850</v>
      </c>
      <c r="X3228" s="5" t="s">
        <v>13852</v>
      </c>
      <c r="Y3228" s="6">
        <f>X3229-'Com RTOS RX'!$X3228</f>
        <v>0.00006944444444</v>
      </c>
      <c r="Z3228" s="7">
        <f>SUM(LEN(",CO_MQ135|"),'Com RTOS RX'!$H3228,LEN(",CO2_MQ135|"),'Com RTOS RX'!$I3228,LEN(",Alcool_MQ135|"),'Com RTOS RX'!$J3228,LEN(",Alcool_MQ135|"),'Com RTOS RX'!$K3228,LEN(",Toluen_MQ135|"),'Com RTOS RX'!$L3228,LEN(",MH4_MQ135|"),'Com RTOS RX'!$M3228,LEN(",O3_MQ131|"),'Com RTOS RX'!$N3228)*8</f>
        <v>672</v>
      </c>
    </row>
    <row r="3229" ht="15.75" customHeight="1">
      <c r="A3229" s="5" t="s">
        <v>13853</v>
      </c>
      <c r="B3229" s="5" t="s">
        <v>13854</v>
      </c>
      <c r="C3229" s="5" t="s">
        <v>843</v>
      </c>
      <c r="D3229" s="5" t="s">
        <v>13855</v>
      </c>
      <c r="E3229" s="5" t="s">
        <v>845</v>
      </c>
      <c r="F3229" s="5" t="s">
        <v>845</v>
      </c>
      <c r="G3229" s="5" t="s">
        <v>845</v>
      </c>
      <c r="H3229" s="5" t="s">
        <v>724</v>
      </c>
      <c r="I3229" s="5" t="s">
        <v>39</v>
      </c>
      <c r="J3229" s="5" t="s">
        <v>457</v>
      </c>
      <c r="K3229" s="5" t="s">
        <v>53</v>
      </c>
      <c r="L3229" s="5" t="s">
        <v>384</v>
      </c>
      <c r="M3229" s="5" t="s">
        <v>182</v>
      </c>
      <c r="N3229" s="5" t="s">
        <v>656</v>
      </c>
      <c r="O3229" s="5" t="s">
        <v>845</v>
      </c>
      <c r="P3229" s="5" t="s">
        <v>845</v>
      </c>
      <c r="Q3229" s="5" t="s">
        <v>847</v>
      </c>
      <c r="R3229" s="5" t="s">
        <v>845</v>
      </c>
      <c r="S3229" s="5" t="s">
        <v>9553</v>
      </c>
      <c r="T3229" s="5" t="s">
        <v>849</v>
      </c>
      <c r="U3229" s="5" t="s">
        <v>845</v>
      </c>
      <c r="V3229" s="5" t="s">
        <v>845</v>
      </c>
      <c r="W3229" s="5" t="s">
        <v>850</v>
      </c>
      <c r="X3229" s="5" t="s">
        <v>13856</v>
      </c>
      <c r="Y3229" s="6">
        <f>X3230-'Com RTOS RX'!$X3229</f>
        <v>0.00005787037037</v>
      </c>
      <c r="Z3229" s="7">
        <f>SUM(LEN(",CO_MQ135|"),'Com RTOS RX'!$H3229,LEN(",CO2_MQ135|"),'Com RTOS RX'!$I3229,LEN(",Alcool_MQ135|"),'Com RTOS RX'!$J3229,LEN(",Alcool_MQ135|"),'Com RTOS RX'!$K3229,LEN(",Toluen_MQ135|"),'Com RTOS RX'!$L3229,LEN(",MH4_MQ135|"),'Com RTOS RX'!$M3229,LEN(",O3_MQ131|"),'Com RTOS RX'!$N3229)*8</f>
        <v>672</v>
      </c>
    </row>
    <row r="3230" ht="15.75" customHeight="1">
      <c r="A3230" s="5" t="s">
        <v>13857</v>
      </c>
      <c r="B3230" s="5" t="s">
        <v>13858</v>
      </c>
      <c r="C3230" s="5" t="s">
        <v>843</v>
      </c>
      <c r="D3230" s="5" t="s">
        <v>13859</v>
      </c>
      <c r="E3230" s="5" t="s">
        <v>845</v>
      </c>
      <c r="F3230" s="5" t="s">
        <v>845</v>
      </c>
      <c r="G3230" s="5" t="s">
        <v>845</v>
      </c>
      <c r="H3230" s="5" t="s">
        <v>9956</v>
      </c>
      <c r="I3230" s="5" t="s">
        <v>57</v>
      </c>
      <c r="J3230" s="5" t="s">
        <v>944</v>
      </c>
      <c r="K3230" s="5" t="s">
        <v>38</v>
      </c>
      <c r="L3230" s="5" t="s">
        <v>707</v>
      </c>
      <c r="M3230" s="5" t="s">
        <v>9899</v>
      </c>
      <c r="N3230" s="5" t="s">
        <v>653</v>
      </c>
      <c r="O3230" s="5" t="s">
        <v>845</v>
      </c>
      <c r="P3230" s="5" t="s">
        <v>845</v>
      </c>
      <c r="Q3230" s="5" t="s">
        <v>847</v>
      </c>
      <c r="R3230" s="5" t="s">
        <v>845</v>
      </c>
      <c r="S3230" s="5" t="s">
        <v>9553</v>
      </c>
      <c r="T3230" s="5" t="s">
        <v>849</v>
      </c>
      <c r="U3230" s="5" t="s">
        <v>845</v>
      </c>
      <c r="V3230" s="5" t="s">
        <v>845</v>
      </c>
      <c r="W3230" s="5" t="s">
        <v>850</v>
      </c>
      <c r="X3230" s="5" t="s">
        <v>13860</v>
      </c>
      <c r="Y3230" s="6">
        <f>X3231-'Com RTOS RX'!$X3230</f>
        <v>0.00005787037037</v>
      </c>
      <c r="Z3230" s="7">
        <f>SUM(LEN(",CO_MQ135|"),'Com RTOS RX'!$H3230,LEN(",CO2_MQ135|"),'Com RTOS RX'!$I3230,LEN(",Alcool_MQ135|"),'Com RTOS RX'!$J3230,LEN(",Alcool_MQ135|"),'Com RTOS RX'!$K3230,LEN(",Toluen_MQ135|"),'Com RTOS RX'!$L3230,LEN(",MH4_MQ135|"),'Com RTOS RX'!$M3230,LEN(",O3_MQ131|"),'Com RTOS RX'!$N3230)*8</f>
        <v>672</v>
      </c>
    </row>
    <row r="3231" ht="15.75" customHeight="1">
      <c r="A3231" s="5" t="s">
        <v>13861</v>
      </c>
      <c r="B3231" s="5" t="s">
        <v>13862</v>
      </c>
      <c r="C3231" s="5" t="s">
        <v>843</v>
      </c>
      <c r="D3231" s="5" t="s">
        <v>13863</v>
      </c>
      <c r="E3231" s="5" t="s">
        <v>845</v>
      </c>
      <c r="F3231" s="5" t="s">
        <v>845</v>
      </c>
      <c r="G3231" s="5" t="s">
        <v>845</v>
      </c>
      <c r="H3231" s="5" t="s">
        <v>9519</v>
      </c>
      <c r="I3231" s="5" t="s">
        <v>18</v>
      </c>
      <c r="J3231" s="5" t="s">
        <v>745</v>
      </c>
      <c r="K3231" s="5" t="s">
        <v>122</v>
      </c>
      <c r="L3231" s="5" t="s">
        <v>709</v>
      </c>
      <c r="M3231" s="5" t="s">
        <v>177</v>
      </c>
      <c r="N3231" s="5" t="s">
        <v>639</v>
      </c>
      <c r="O3231" s="5" t="s">
        <v>845</v>
      </c>
      <c r="P3231" s="5" t="s">
        <v>845</v>
      </c>
      <c r="Q3231" s="5" t="s">
        <v>847</v>
      </c>
      <c r="R3231" s="5" t="s">
        <v>845</v>
      </c>
      <c r="S3231" s="5" t="s">
        <v>9553</v>
      </c>
      <c r="T3231" s="5" t="s">
        <v>849</v>
      </c>
      <c r="U3231" s="5" t="s">
        <v>845</v>
      </c>
      <c r="V3231" s="5" t="s">
        <v>845</v>
      </c>
      <c r="W3231" s="5" t="s">
        <v>850</v>
      </c>
      <c r="X3231" s="5" t="s">
        <v>13864</v>
      </c>
      <c r="Y3231" s="6">
        <f>X3232-'Com RTOS RX'!$X3231</f>
        <v>0.00005787037037</v>
      </c>
      <c r="Z3231" s="7">
        <f>SUM(LEN(",CO_MQ135|"),'Com RTOS RX'!$H3231,LEN(",CO2_MQ135|"),'Com RTOS RX'!$I3231,LEN(",Alcool_MQ135|"),'Com RTOS RX'!$J3231,LEN(",Alcool_MQ135|"),'Com RTOS RX'!$K3231,LEN(",Toluen_MQ135|"),'Com RTOS RX'!$L3231,LEN(",MH4_MQ135|"),'Com RTOS RX'!$M3231,LEN(",O3_MQ131|"),'Com RTOS RX'!$N3231)*8</f>
        <v>672</v>
      </c>
    </row>
    <row r="3232" ht="15.75" customHeight="1">
      <c r="A3232" s="5" t="s">
        <v>13865</v>
      </c>
      <c r="B3232" s="5" t="s">
        <v>13866</v>
      </c>
      <c r="C3232" s="5" t="s">
        <v>843</v>
      </c>
      <c r="D3232" s="5" t="s">
        <v>13867</v>
      </c>
      <c r="E3232" s="5" t="s">
        <v>845</v>
      </c>
      <c r="F3232" s="5" t="s">
        <v>845</v>
      </c>
      <c r="G3232" s="5" t="s">
        <v>845</v>
      </c>
      <c r="H3232" s="5" t="s">
        <v>733</v>
      </c>
      <c r="I3232" s="5" t="s">
        <v>9842</v>
      </c>
      <c r="J3232" s="5" t="s">
        <v>734</v>
      </c>
      <c r="K3232" s="5" t="s">
        <v>141</v>
      </c>
      <c r="L3232" s="5" t="s">
        <v>735</v>
      </c>
      <c r="M3232" s="5" t="s">
        <v>201</v>
      </c>
      <c r="N3232" s="5" t="s">
        <v>639</v>
      </c>
      <c r="O3232" s="5" t="s">
        <v>845</v>
      </c>
      <c r="P3232" s="5" t="s">
        <v>845</v>
      </c>
      <c r="Q3232" s="5" t="s">
        <v>847</v>
      </c>
      <c r="R3232" s="5" t="s">
        <v>845</v>
      </c>
      <c r="S3232" s="5" t="s">
        <v>9553</v>
      </c>
      <c r="T3232" s="5" t="s">
        <v>849</v>
      </c>
      <c r="U3232" s="5" t="s">
        <v>845</v>
      </c>
      <c r="V3232" s="5" t="s">
        <v>845</v>
      </c>
      <c r="W3232" s="5" t="s">
        <v>850</v>
      </c>
      <c r="X3232" s="5" t="s">
        <v>13868</v>
      </c>
      <c r="Y3232" s="6">
        <f>X3233-'Com RTOS RX'!$X3232</f>
        <v>0.00005787037037</v>
      </c>
      <c r="Z3232" s="7">
        <f>SUM(LEN(",CO_MQ135|"),'Com RTOS RX'!$H3232,LEN(",CO2_MQ135|"),'Com RTOS RX'!$I3232,LEN(",Alcool_MQ135|"),'Com RTOS RX'!$J3232,LEN(",Alcool_MQ135|"),'Com RTOS RX'!$K3232,LEN(",Toluen_MQ135|"),'Com RTOS RX'!$L3232,LEN(",MH4_MQ135|"),'Com RTOS RX'!$M3232,LEN(",O3_MQ131|"),'Com RTOS RX'!$N3232)*8</f>
        <v>672</v>
      </c>
    </row>
    <row r="3233" ht="15.75" customHeight="1">
      <c r="A3233" s="5" t="s">
        <v>13869</v>
      </c>
      <c r="B3233" s="5" t="s">
        <v>13870</v>
      </c>
      <c r="C3233" s="5" t="s">
        <v>843</v>
      </c>
      <c r="D3233" s="5" t="s">
        <v>13871</v>
      </c>
      <c r="E3233" s="5" t="s">
        <v>845</v>
      </c>
      <c r="F3233" s="5" t="s">
        <v>845</v>
      </c>
      <c r="G3233" s="5" t="s">
        <v>845</v>
      </c>
      <c r="H3233" s="5" t="s">
        <v>338</v>
      </c>
      <c r="I3233" s="5" t="s">
        <v>18</v>
      </c>
      <c r="J3233" s="5" t="s">
        <v>738</v>
      </c>
      <c r="K3233" s="5" t="s">
        <v>122</v>
      </c>
      <c r="L3233" s="5" t="s">
        <v>739</v>
      </c>
      <c r="M3233" s="5" t="s">
        <v>177</v>
      </c>
      <c r="N3233" s="5" t="s">
        <v>639</v>
      </c>
      <c r="O3233" s="5" t="s">
        <v>845</v>
      </c>
      <c r="P3233" s="5" t="s">
        <v>845</v>
      </c>
      <c r="Q3233" s="5" t="s">
        <v>847</v>
      </c>
      <c r="R3233" s="5" t="s">
        <v>845</v>
      </c>
      <c r="S3233" s="5" t="s">
        <v>9553</v>
      </c>
      <c r="T3233" s="5" t="s">
        <v>849</v>
      </c>
      <c r="U3233" s="5" t="s">
        <v>845</v>
      </c>
      <c r="V3233" s="5" t="s">
        <v>845</v>
      </c>
      <c r="W3233" s="5" t="s">
        <v>850</v>
      </c>
      <c r="X3233" s="5" t="s">
        <v>13872</v>
      </c>
      <c r="Y3233" s="6">
        <f>X3234-'Com RTOS RX'!$X3233</f>
        <v>0.00005787037037</v>
      </c>
      <c r="Z3233" s="7">
        <f>SUM(LEN(",CO_MQ135|"),'Com RTOS RX'!$H3233,LEN(",CO2_MQ135|"),'Com RTOS RX'!$I3233,LEN(",Alcool_MQ135|"),'Com RTOS RX'!$J3233,LEN(",Alcool_MQ135|"),'Com RTOS RX'!$K3233,LEN(",Toluen_MQ135|"),'Com RTOS RX'!$L3233,LEN(",MH4_MQ135|"),'Com RTOS RX'!$M3233,LEN(",O3_MQ131|"),'Com RTOS RX'!$N3233)*8</f>
        <v>672</v>
      </c>
    </row>
    <row r="3234" ht="15.75" customHeight="1">
      <c r="A3234" s="5" t="s">
        <v>13873</v>
      </c>
      <c r="B3234" s="5" t="s">
        <v>13874</v>
      </c>
      <c r="C3234" s="5" t="s">
        <v>843</v>
      </c>
      <c r="D3234" s="5" t="s">
        <v>13875</v>
      </c>
      <c r="E3234" s="5" t="s">
        <v>845</v>
      </c>
      <c r="F3234" s="5" t="s">
        <v>845</v>
      </c>
      <c r="G3234" s="5" t="s">
        <v>845</v>
      </c>
      <c r="H3234" s="5" t="s">
        <v>730</v>
      </c>
      <c r="I3234" s="5" t="s">
        <v>115</v>
      </c>
      <c r="J3234" s="5" t="s">
        <v>420</v>
      </c>
      <c r="K3234" s="5" t="s">
        <v>38</v>
      </c>
      <c r="L3234" s="5" t="s">
        <v>718</v>
      </c>
      <c r="M3234" s="5" t="s">
        <v>9899</v>
      </c>
      <c r="N3234" s="5" t="s">
        <v>639</v>
      </c>
      <c r="O3234" s="5" t="s">
        <v>845</v>
      </c>
      <c r="P3234" s="5" t="s">
        <v>845</v>
      </c>
      <c r="Q3234" s="5" t="s">
        <v>847</v>
      </c>
      <c r="R3234" s="5" t="s">
        <v>845</v>
      </c>
      <c r="S3234" s="5" t="s">
        <v>9553</v>
      </c>
      <c r="T3234" s="5" t="s">
        <v>849</v>
      </c>
      <c r="U3234" s="5" t="s">
        <v>845</v>
      </c>
      <c r="V3234" s="5" t="s">
        <v>845</v>
      </c>
      <c r="W3234" s="5" t="s">
        <v>850</v>
      </c>
      <c r="X3234" s="5" t="s">
        <v>13876</v>
      </c>
      <c r="Y3234" s="6">
        <f>X3235-'Com RTOS RX'!$X3234</f>
        <v>0.00005787037037</v>
      </c>
      <c r="Z3234" s="7">
        <f>SUM(LEN(",CO_MQ135|"),'Com RTOS RX'!$H3234,LEN(",CO2_MQ135|"),'Com RTOS RX'!$I3234,LEN(",Alcool_MQ135|"),'Com RTOS RX'!$J3234,LEN(",Alcool_MQ135|"),'Com RTOS RX'!$K3234,LEN(",Toluen_MQ135|"),'Com RTOS RX'!$L3234,LEN(",MH4_MQ135|"),'Com RTOS RX'!$M3234,LEN(",O3_MQ131|"),'Com RTOS RX'!$N3234)*8</f>
        <v>672</v>
      </c>
    </row>
    <row r="3235" ht="15.75" customHeight="1">
      <c r="A3235" s="5" t="s">
        <v>13877</v>
      </c>
      <c r="B3235" s="5" t="s">
        <v>13878</v>
      </c>
      <c r="C3235" s="5" t="s">
        <v>843</v>
      </c>
      <c r="D3235" s="5" t="s">
        <v>13879</v>
      </c>
      <c r="E3235" s="5" t="s">
        <v>845</v>
      </c>
      <c r="F3235" s="5" t="s">
        <v>845</v>
      </c>
      <c r="G3235" s="5" t="s">
        <v>845</v>
      </c>
      <c r="H3235" s="5" t="s">
        <v>584</v>
      </c>
      <c r="I3235" s="5" t="s">
        <v>48</v>
      </c>
      <c r="J3235" s="5" t="s">
        <v>412</v>
      </c>
      <c r="K3235" s="5" t="s">
        <v>100</v>
      </c>
      <c r="L3235" s="5" t="s">
        <v>749</v>
      </c>
      <c r="M3235" s="5" t="s">
        <v>160</v>
      </c>
      <c r="N3235" s="5" t="s">
        <v>631</v>
      </c>
      <c r="O3235" s="5" t="s">
        <v>845</v>
      </c>
      <c r="P3235" s="5" t="s">
        <v>845</v>
      </c>
      <c r="Q3235" s="5" t="s">
        <v>847</v>
      </c>
      <c r="R3235" s="5" t="s">
        <v>845</v>
      </c>
      <c r="S3235" s="5" t="s">
        <v>9553</v>
      </c>
      <c r="T3235" s="5" t="s">
        <v>849</v>
      </c>
      <c r="U3235" s="5" t="s">
        <v>845</v>
      </c>
      <c r="V3235" s="5" t="s">
        <v>845</v>
      </c>
      <c r="W3235" s="5" t="s">
        <v>850</v>
      </c>
      <c r="X3235" s="5" t="s">
        <v>13880</v>
      </c>
      <c r="Y3235" s="6">
        <f>X3236-'Com RTOS RX'!$X3235</f>
        <v>0.00005787037037</v>
      </c>
      <c r="Z3235" s="7">
        <f>SUM(LEN(",CO_MQ135|"),'Com RTOS RX'!$H3235,LEN(",CO2_MQ135|"),'Com RTOS RX'!$I3235,LEN(",Alcool_MQ135|"),'Com RTOS RX'!$J3235,LEN(",Alcool_MQ135|"),'Com RTOS RX'!$K3235,LEN(",Toluen_MQ135|"),'Com RTOS RX'!$L3235,LEN(",MH4_MQ135|"),'Com RTOS RX'!$M3235,LEN(",O3_MQ131|"),'Com RTOS RX'!$N3235)*8</f>
        <v>672</v>
      </c>
    </row>
    <row r="3236" ht="15.75" customHeight="1">
      <c r="A3236" s="5" t="s">
        <v>13881</v>
      </c>
      <c r="B3236" s="5" t="s">
        <v>13882</v>
      </c>
      <c r="C3236" s="5" t="s">
        <v>843</v>
      </c>
      <c r="D3236" s="5" t="s">
        <v>13883</v>
      </c>
      <c r="E3236" s="5" t="s">
        <v>845</v>
      </c>
      <c r="F3236" s="5" t="s">
        <v>845</v>
      </c>
      <c r="G3236" s="5" t="s">
        <v>845</v>
      </c>
      <c r="H3236" s="5" t="s">
        <v>775</v>
      </c>
      <c r="I3236" s="5" t="s">
        <v>48</v>
      </c>
      <c r="J3236" s="5" t="s">
        <v>776</v>
      </c>
      <c r="K3236" s="5" t="s">
        <v>100</v>
      </c>
      <c r="L3236" s="5" t="s">
        <v>705</v>
      </c>
      <c r="M3236" s="5" t="s">
        <v>177</v>
      </c>
      <c r="N3236" s="5" t="s">
        <v>646</v>
      </c>
      <c r="O3236" s="5" t="s">
        <v>845</v>
      </c>
      <c r="P3236" s="5" t="s">
        <v>845</v>
      </c>
      <c r="Q3236" s="5" t="s">
        <v>847</v>
      </c>
      <c r="R3236" s="5" t="s">
        <v>845</v>
      </c>
      <c r="S3236" s="5" t="s">
        <v>9553</v>
      </c>
      <c r="T3236" s="5" t="s">
        <v>849</v>
      </c>
      <c r="U3236" s="5" t="s">
        <v>845</v>
      </c>
      <c r="V3236" s="5" t="s">
        <v>845</v>
      </c>
      <c r="W3236" s="5" t="s">
        <v>850</v>
      </c>
      <c r="X3236" s="5" t="s">
        <v>13884</v>
      </c>
      <c r="Y3236" s="6">
        <f>X3237-'Com RTOS RX'!$X3236</f>
        <v>0.00005787037037</v>
      </c>
      <c r="Z3236" s="7">
        <f>SUM(LEN(",CO_MQ135|"),'Com RTOS RX'!$H3236,LEN(",CO2_MQ135|"),'Com RTOS RX'!$I3236,LEN(",Alcool_MQ135|"),'Com RTOS RX'!$J3236,LEN(",Alcool_MQ135|"),'Com RTOS RX'!$K3236,LEN(",Toluen_MQ135|"),'Com RTOS RX'!$L3236,LEN(",MH4_MQ135|"),'Com RTOS RX'!$M3236,LEN(",O3_MQ131|"),'Com RTOS RX'!$N3236)*8</f>
        <v>672</v>
      </c>
    </row>
    <row r="3237" ht="15.75" customHeight="1">
      <c r="A3237" s="5" t="s">
        <v>13885</v>
      </c>
      <c r="B3237" s="5" t="s">
        <v>13886</v>
      </c>
      <c r="C3237" s="5" t="s">
        <v>843</v>
      </c>
      <c r="D3237" s="5" t="s">
        <v>13887</v>
      </c>
      <c r="E3237" s="5" t="s">
        <v>845</v>
      </c>
      <c r="F3237" s="5" t="s">
        <v>845</v>
      </c>
      <c r="G3237" s="5" t="s">
        <v>845</v>
      </c>
      <c r="H3237" s="5" t="s">
        <v>730</v>
      </c>
      <c r="I3237" s="5" t="s">
        <v>115</v>
      </c>
      <c r="J3237" s="5" t="s">
        <v>420</v>
      </c>
      <c r="K3237" s="5" t="s">
        <v>38</v>
      </c>
      <c r="L3237" s="5" t="s">
        <v>718</v>
      </c>
      <c r="M3237" s="5" t="s">
        <v>9899</v>
      </c>
      <c r="N3237" s="5" t="s">
        <v>656</v>
      </c>
      <c r="O3237" s="5" t="s">
        <v>845</v>
      </c>
      <c r="P3237" s="5" t="s">
        <v>845</v>
      </c>
      <c r="Q3237" s="5" t="s">
        <v>847</v>
      </c>
      <c r="R3237" s="5" t="s">
        <v>845</v>
      </c>
      <c r="S3237" s="5" t="s">
        <v>9553</v>
      </c>
      <c r="T3237" s="5" t="s">
        <v>849</v>
      </c>
      <c r="U3237" s="5" t="s">
        <v>845</v>
      </c>
      <c r="V3237" s="5" t="s">
        <v>845</v>
      </c>
      <c r="W3237" s="5" t="s">
        <v>850</v>
      </c>
      <c r="X3237" s="5" t="s">
        <v>13888</v>
      </c>
      <c r="Y3237" s="6">
        <f>X3238-'Com RTOS RX'!$X3237</f>
        <v>0.00005787037037</v>
      </c>
      <c r="Z3237" s="7">
        <f>SUM(LEN(",CO_MQ135|"),'Com RTOS RX'!$H3237,LEN(",CO2_MQ135|"),'Com RTOS RX'!$I3237,LEN(",Alcool_MQ135|"),'Com RTOS RX'!$J3237,LEN(",Alcool_MQ135|"),'Com RTOS RX'!$K3237,LEN(",Toluen_MQ135|"),'Com RTOS RX'!$L3237,LEN(",MH4_MQ135|"),'Com RTOS RX'!$M3237,LEN(",O3_MQ131|"),'Com RTOS RX'!$N3237)*8</f>
        <v>672</v>
      </c>
    </row>
    <row r="3238" ht="15.75" customHeight="1">
      <c r="A3238" s="5" t="s">
        <v>13889</v>
      </c>
      <c r="B3238" s="5" t="s">
        <v>13890</v>
      </c>
      <c r="C3238" s="5" t="s">
        <v>843</v>
      </c>
      <c r="D3238" s="5" t="s">
        <v>13891</v>
      </c>
      <c r="E3238" s="5" t="s">
        <v>845</v>
      </c>
      <c r="F3238" s="5" t="s">
        <v>845</v>
      </c>
      <c r="G3238" s="5" t="s">
        <v>845</v>
      </c>
      <c r="H3238" s="5" t="s">
        <v>728</v>
      </c>
      <c r="I3238" s="5" t="s">
        <v>120</v>
      </c>
      <c r="J3238" s="5" t="s">
        <v>421</v>
      </c>
      <c r="K3238" s="5" t="s">
        <v>122</v>
      </c>
      <c r="L3238" s="5" t="s">
        <v>746</v>
      </c>
      <c r="M3238" s="5" t="s">
        <v>177</v>
      </c>
      <c r="N3238" s="5" t="s">
        <v>656</v>
      </c>
      <c r="O3238" s="5" t="s">
        <v>845</v>
      </c>
      <c r="P3238" s="5" t="s">
        <v>845</v>
      </c>
      <c r="Q3238" s="5" t="s">
        <v>847</v>
      </c>
      <c r="R3238" s="5" t="s">
        <v>845</v>
      </c>
      <c r="S3238" s="5" t="s">
        <v>9553</v>
      </c>
      <c r="T3238" s="5" t="s">
        <v>849</v>
      </c>
      <c r="U3238" s="5" t="s">
        <v>845</v>
      </c>
      <c r="V3238" s="5" t="s">
        <v>845</v>
      </c>
      <c r="W3238" s="5" t="s">
        <v>850</v>
      </c>
      <c r="X3238" s="5" t="s">
        <v>13892</v>
      </c>
      <c r="Y3238" s="6">
        <f>X3239-'Com RTOS RX'!$X3238</f>
        <v>0.00005787037037</v>
      </c>
      <c r="Z3238" s="7">
        <f>SUM(LEN(",CO_MQ135|"),'Com RTOS RX'!$H3238,LEN(",CO2_MQ135|"),'Com RTOS RX'!$I3238,LEN(",Alcool_MQ135|"),'Com RTOS RX'!$J3238,LEN(",Alcool_MQ135|"),'Com RTOS RX'!$K3238,LEN(",Toluen_MQ135|"),'Com RTOS RX'!$L3238,LEN(",MH4_MQ135|"),'Com RTOS RX'!$M3238,LEN(",O3_MQ131|"),'Com RTOS RX'!$N3238)*8</f>
        <v>672</v>
      </c>
    </row>
    <row r="3239" ht="15.75" customHeight="1">
      <c r="A3239" s="5" t="s">
        <v>13893</v>
      </c>
      <c r="B3239" s="5" t="s">
        <v>13894</v>
      </c>
      <c r="C3239" s="5" t="s">
        <v>843</v>
      </c>
      <c r="D3239" s="5" t="s">
        <v>13895</v>
      </c>
      <c r="E3239" s="5" t="s">
        <v>845</v>
      </c>
      <c r="F3239" s="5" t="s">
        <v>845</v>
      </c>
      <c r="G3239" s="5" t="s">
        <v>845</v>
      </c>
      <c r="H3239" s="5" t="s">
        <v>584</v>
      </c>
      <c r="I3239" s="5" t="s">
        <v>48</v>
      </c>
      <c r="J3239" s="5" t="s">
        <v>412</v>
      </c>
      <c r="K3239" s="5" t="s">
        <v>100</v>
      </c>
      <c r="L3239" s="5" t="s">
        <v>749</v>
      </c>
      <c r="M3239" s="5" t="s">
        <v>160</v>
      </c>
      <c r="N3239" s="5" t="s">
        <v>646</v>
      </c>
      <c r="O3239" s="5" t="s">
        <v>845</v>
      </c>
      <c r="P3239" s="5" t="s">
        <v>845</v>
      </c>
      <c r="Q3239" s="5" t="s">
        <v>847</v>
      </c>
      <c r="R3239" s="5" t="s">
        <v>845</v>
      </c>
      <c r="S3239" s="5" t="s">
        <v>9553</v>
      </c>
      <c r="T3239" s="5" t="s">
        <v>849</v>
      </c>
      <c r="U3239" s="5" t="s">
        <v>845</v>
      </c>
      <c r="V3239" s="5" t="s">
        <v>845</v>
      </c>
      <c r="W3239" s="5" t="s">
        <v>850</v>
      </c>
      <c r="X3239" s="5" t="s">
        <v>13896</v>
      </c>
      <c r="Y3239" s="6">
        <f>X3240-'Com RTOS RX'!$X3239</f>
        <v>0.00005787037037</v>
      </c>
      <c r="Z3239" s="7">
        <f>SUM(LEN(",CO_MQ135|"),'Com RTOS RX'!$H3239,LEN(",CO2_MQ135|"),'Com RTOS RX'!$I3239,LEN(",Alcool_MQ135|"),'Com RTOS RX'!$J3239,LEN(",Alcool_MQ135|"),'Com RTOS RX'!$K3239,LEN(",Toluen_MQ135|"),'Com RTOS RX'!$L3239,LEN(",MH4_MQ135|"),'Com RTOS RX'!$M3239,LEN(",O3_MQ131|"),'Com RTOS RX'!$N3239)*8</f>
        <v>672</v>
      </c>
    </row>
    <row r="3240" ht="15.75" customHeight="1">
      <c r="A3240" s="5" t="s">
        <v>13897</v>
      </c>
      <c r="B3240" s="5" t="s">
        <v>13898</v>
      </c>
      <c r="C3240" s="5" t="s">
        <v>843</v>
      </c>
      <c r="D3240" s="5" t="s">
        <v>13899</v>
      </c>
      <c r="E3240" s="5" t="s">
        <v>845</v>
      </c>
      <c r="F3240" s="5" t="s">
        <v>845</v>
      </c>
      <c r="G3240" s="5" t="s">
        <v>845</v>
      </c>
      <c r="H3240" s="5" t="s">
        <v>614</v>
      </c>
      <c r="I3240" s="5" t="s">
        <v>8578</v>
      </c>
      <c r="J3240" s="5" t="s">
        <v>408</v>
      </c>
      <c r="K3240" s="5" t="s">
        <v>111</v>
      </c>
      <c r="L3240" s="5" t="s">
        <v>774</v>
      </c>
      <c r="M3240" s="5" t="s">
        <v>160</v>
      </c>
      <c r="N3240" s="5" t="s">
        <v>646</v>
      </c>
      <c r="O3240" s="5" t="s">
        <v>845</v>
      </c>
      <c r="P3240" s="5" t="s">
        <v>845</v>
      </c>
      <c r="Q3240" s="5" t="s">
        <v>847</v>
      </c>
      <c r="R3240" s="5" t="s">
        <v>845</v>
      </c>
      <c r="S3240" s="5" t="s">
        <v>8577</v>
      </c>
      <c r="T3240" s="5" t="s">
        <v>849</v>
      </c>
      <c r="U3240" s="5" t="s">
        <v>845</v>
      </c>
      <c r="V3240" s="5" t="s">
        <v>845</v>
      </c>
      <c r="W3240" s="5" t="s">
        <v>850</v>
      </c>
      <c r="X3240" s="5" t="s">
        <v>13900</v>
      </c>
      <c r="Y3240" s="6">
        <f>X3241-'Com RTOS RX'!$X3240</f>
        <v>0.00005787037037</v>
      </c>
      <c r="Z3240" s="7">
        <f>SUM(LEN(",CO_MQ135|"),'Com RTOS RX'!$H3240,LEN(",CO2_MQ135|"),'Com RTOS RX'!$I3240,LEN(",Alcool_MQ135|"),'Com RTOS RX'!$J3240,LEN(",Alcool_MQ135|"),'Com RTOS RX'!$K3240,LEN(",Toluen_MQ135|"),'Com RTOS RX'!$L3240,LEN(",MH4_MQ135|"),'Com RTOS RX'!$M3240,LEN(",O3_MQ131|"),'Com RTOS RX'!$N3240)*8</f>
        <v>672</v>
      </c>
    </row>
    <row r="3241" ht="15.75" customHeight="1">
      <c r="A3241" s="5" t="s">
        <v>13901</v>
      </c>
      <c r="B3241" s="5" t="s">
        <v>13902</v>
      </c>
      <c r="C3241" s="5" t="s">
        <v>843</v>
      </c>
      <c r="D3241" s="5" t="s">
        <v>13903</v>
      </c>
      <c r="E3241" s="5" t="s">
        <v>845</v>
      </c>
      <c r="F3241" s="5" t="s">
        <v>845</v>
      </c>
      <c r="G3241" s="5" t="s">
        <v>845</v>
      </c>
      <c r="H3241" s="5" t="s">
        <v>751</v>
      </c>
      <c r="I3241" s="5" t="s">
        <v>120</v>
      </c>
      <c r="J3241" s="5" t="s">
        <v>413</v>
      </c>
      <c r="K3241" s="5" t="s">
        <v>122</v>
      </c>
      <c r="L3241" s="5" t="s">
        <v>700</v>
      </c>
      <c r="M3241" s="5" t="s">
        <v>177</v>
      </c>
      <c r="N3241" s="5" t="s">
        <v>646</v>
      </c>
      <c r="O3241" s="5" t="s">
        <v>845</v>
      </c>
      <c r="P3241" s="5" t="s">
        <v>845</v>
      </c>
      <c r="Q3241" s="5" t="s">
        <v>847</v>
      </c>
      <c r="R3241" s="5" t="s">
        <v>845</v>
      </c>
      <c r="S3241" s="5" t="s">
        <v>9553</v>
      </c>
      <c r="T3241" s="5" t="s">
        <v>849</v>
      </c>
      <c r="U3241" s="5" t="s">
        <v>845</v>
      </c>
      <c r="V3241" s="5" t="s">
        <v>845</v>
      </c>
      <c r="W3241" s="5" t="s">
        <v>850</v>
      </c>
      <c r="X3241" s="5" t="s">
        <v>13904</v>
      </c>
      <c r="Y3241" s="6">
        <f>X3242-'Com RTOS RX'!$X3241</f>
        <v>0.00005787037037</v>
      </c>
      <c r="Z3241" s="7">
        <f>SUM(LEN(",CO_MQ135|"),'Com RTOS RX'!$H3241,LEN(",CO2_MQ135|"),'Com RTOS RX'!$I3241,LEN(",Alcool_MQ135|"),'Com RTOS RX'!$J3241,LEN(",Alcool_MQ135|"),'Com RTOS RX'!$K3241,LEN(",Toluen_MQ135|"),'Com RTOS RX'!$L3241,LEN(",MH4_MQ135|"),'Com RTOS RX'!$M3241,LEN(",O3_MQ131|"),'Com RTOS RX'!$N3241)*8</f>
        <v>672</v>
      </c>
    </row>
    <row r="3242" ht="15.75" customHeight="1">
      <c r="A3242" s="5" t="s">
        <v>13905</v>
      </c>
      <c r="B3242" s="5" t="s">
        <v>13906</v>
      </c>
      <c r="C3242" s="5" t="s">
        <v>843</v>
      </c>
      <c r="D3242" s="5" t="s">
        <v>13907</v>
      </c>
      <c r="E3242" s="5" t="s">
        <v>845</v>
      </c>
      <c r="F3242" s="5" t="s">
        <v>845</v>
      </c>
      <c r="G3242" s="5" t="s">
        <v>845</v>
      </c>
      <c r="H3242" s="5" t="s">
        <v>614</v>
      </c>
      <c r="I3242" s="5" t="s">
        <v>8578</v>
      </c>
      <c r="J3242" s="5" t="s">
        <v>408</v>
      </c>
      <c r="K3242" s="5" t="s">
        <v>111</v>
      </c>
      <c r="L3242" s="5" t="s">
        <v>774</v>
      </c>
      <c r="M3242" s="5" t="s">
        <v>160</v>
      </c>
      <c r="N3242" s="5" t="s">
        <v>653</v>
      </c>
      <c r="O3242" s="5" t="s">
        <v>845</v>
      </c>
      <c r="P3242" s="5" t="s">
        <v>845</v>
      </c>
      <c r="Q3242" s="5" t="s">
        <v>847</v>
      </c>
      <c r="R3242" s="5" t="s">
        <v>845</v>
      </c>
      <c r="S3242" s="5" t="s">
        <v>8577</v>
      </c>
      <c r="T3242" s="5" t="s">
        <v>849</v>
      </c>
      <c r="U3242" s="5" t="s">
        <v>845</v>
      </c>
      <c r="V3242" s="5" t="s">
        <v>845</v>
      </c>
      <c r="W3242" s="5" t="s">
        <v>850</v>
      </c>
      <c r="X3242" s="5" t="s">
        <v>13908</v>
      </c>
      <c r="Y3242" s="6">
        <f>X3243-'Com RTOS RX'!$X3242</f>
        <v>0.00005787037037</v>
      </c>
      <c r="Z3242" s="7">
        <f>SUM(LEN(",CO_MQ135|"),'Com RTOS RX'!$H3242,LEN(",CO2_MQ135|"),'Com RTOS RX'!$I3242,LEN(",Alcool_MQ135|"),'Com RTOS RX'!$J3242,LEN(",Alcool_MQ135|"),'Com RTOS RX'!$K3242,LEN(",Toluen_MQ135|"),'Com RTOS RX'!$L3242,LEN(",MH4_MQ135|"),'Com RTOS RX'!$M3242,LEN(",O3_MQ131|"),'Com RTOS RX'!$N3242)*8</f>
        <v>672</v>
      </c>
    </row>
    <row r="3243" ht="15.75" customHeight="1">
      <c r="A3243" s="5" t="s">
        <v>13909</v>
      </c>
      <c r="B3243" s="5" t="s">
        <v>13910</v>
      </c>
      <c r="C3243" s="5" t="s">
        <v>843</v>
      </c>
      <c r="D3243" s="5" t="s">
        <v>13911</v>
      </c>
      <c r="E3243" s="5" t="s">
        <v>845</v>
      </c>
      <c r="F3243" s="5" t="s">
        <v>845</v>
      </c>
      <c r="G3243" s="5" t="s">
        <v>845</v>
      </c>
      <c r="H3243" s="5" t="s">
        <v>579</v>
      </c>
      <c r="I3243" s="5" t="s">
        <v>95</v>
      </c>
      <c r="J3243" s="5" t="s">
        <v>395</v>
      </c>
      <c r="K3243" s="5" t="s">
        <v>239</v>
      </c>
      <c r="L3243" s="5" t="s">
        <v>762</v>
      </c>
      <c r="M3243" s="5" t="s">
        <v>58</v>
      </c>
      <c r="N3243" s="5" t="s">
        <v>646</v>
      </c>
      <c r="O3243" s="5" t="s">
        <v>845</v>
      </c>
      <c r="P3243" s="5" t="s">
        <v>845</v>
      </c>
      <c r="Q3243" s="5" t="s">
        <v>847</v>
      </c>
      <c r="R3243" s="5" t="s">
        <v>845</v>
      </c>
      <c r="S3243" s="5" t="s">
        <v>8577</v>
      </c>
      <c r="T3243" s="5" t="s">
        <v>849</v>
      </c>
      <c r="U3243" s="5" t="s">
        <v>845</v>
      </c>
      <c r="V3243" s="5" t="s">
        <v>845</v>
      </c>
      <c r="W3243" s="5" t="s">
        <v>850</v>
      </c>
      <c r="X3243" s="5" t="s">
        <v>13912</v>
      </c>
      <c r="Y3243" s="6">
        <f>X3244-'Com RTOS RX'!$X3243</f>
        <v>0.00005787037037</v>
      </c>
      <c r="Z3243" s="7">
        <f>SUM(LEN(",CO_MQ135|"),'Com RTOS RX'!$H3243,LEN(",CO2_MQ135|"),'Com RTOS RX'!$I3243,LEN(",Alcool_MQ135|"),'Com RTOS RX'!$J3243,LEN(",Alcool_MQ135|"),'Com RTOS RX'!$K3243,LEN(",Toluen_MQ135|"),'Com RTOS RX'!$L3243,LEN(",MH4_MQ135|"),'Com RTOS RX'!$M3243,LEN(",O3_MQ131|"),'Com RTOS RX'!$N3243)*8</f>
        <v>672</v>
      </c>
    </row>
    <row r="3244" ht="15.75" customHeight="1">
      <c r="A3244" s="5" t="s">
        <v>13913</v>
      </c>
      <c r="B3244" s="5" t="s">
        <v>13914</v>
      </c>
      <c r="C3244" s="5" t="s">
        <v>843</v>
      </c>
      <c r="D3244" s="5" t="s">
        <v>13915</v>
      </c>
      <c r="E3244" s="5" t="s">
        <v>845</v>
      </c>
      <c r="F3244" s="5" t="s">
        <v>845</v>
      </c>
      <c r="G3244" s="5" t="s">
        <v>845</v>
      </c>
      <c r="H3244" s="5" t="s">
        <v>312</v>
      </c>
      <c r="I3244" s="5" t="s">
        <v>76</v>
      </c>
      <c r="J3244" s="5" t="s">
        <v>313</v>
      </c>
      <c r="K3244" s="5" t="s">
        <v>100</v>
      </c>
      <c r="L3244" s="5" t="s">
        <v>314</v>
      </c>
      <c r="M3244" s="5" t="s">
        <v>160</v>
      </c>
      <c r="N3244" s="5" t="s">
        <v>639</v>
      </c>
      <c r="O3244" s="5" t="s">
        <v>845</v>
      </c>
      <c r="P3244" s="5" t="s">
        <v>845</v>
      </c>
      <c r="Q3244" s="5" t="s">
        <v>847</v>
      </c>
      <c r="R3244" s="5" t="s">
        <v>845</v>
      </c>
      <c r="S3244" s="5" t="s">
        <v>8577</v>
      </c>
      <c r="T3244" s="5" t="s">
        <v>849</v>
      </c>
      <c r="U3244" s="5" t="s">
        <v>845</v>
      </c>
      <c r="V3244" s="5" t="s">
        <v>845</v>
      </c>
      <c r="W3244" s="5" t="s">
        <v>850</v>
      </c>
      <c r="X3244" s="5" t="s">
        <v>13916</v>
      </c>
      <c r="Y3244" s="6">
        <f>X3245-'Com RTOS RX'!$X3244</f>
        <v>0.00005787037037</v>
      </c>
      <c r="Z3244" s="7">
        <f>SUM(LEN(",CO_MQ135|"),'Com RTOS RX'!$H3244,LEN(",CO2_MQ135|"),'Com RTOS RX'!$I3244,LEN(",Alcool_MQ135|"),'Com RTOS RX'!$J3244,LEN(",Alcool_MQ135|"),'Com RTOS RX'!$K3244,LEN(",Toluen_MQ135|"),'Com RTOS RX'!$L3244,LEN(",MH4_MQ135|"),'Com RTOS RX'!$M3244,LEN(",O3_MQ131|"),'Com RTOS RX'!$N3244)*8</f>
        <v>672</v>
      </c>
    </row>
    <row r="3245" ht="15.75" customHeight="1">
      <c r="A3245" s="5" t="s">
        <v>13917</v>
      </c>
      <c r="B3245" s="5" t="s">
        <v>13918</v>
      </c>
      <c r="C3245" s="5" t="s">
        <v>843</v>
      </c>
      <c r="D3245" s="5" t="s">
        <v>13919</v>
      </c>
      <c r="E3245" s="5" t="s">
        <v>845</v>
      </c>
      <c r="F3245" s="5" t="s">
        <v>845</v>
      </c>
      <c r="G3245" s="5" t="s">
        <v>845</v>
      </c>
      <c r="H3245" s="5" t="s">
        <v>330</v>
      </c>
      <c r="I3245" s="5" t="s">
        <v>123</v>
      </c>
      <c r="J3245" s="5" t="s">
        <v>694</v>
      </c>
      <c r="K3245" s="5" t="s">
        <v>141</v>
      </c>
      <c r="L3245" s="5" t="s">
        <v>9563</v>
      </c>
      <c r="M3245" s="5" t="s">
        <v>201</v>
      </c>
      <c r="N3245" s="5" t="s">
        <v>646</v>
      </c>
      <c r="O3245" s="5" t="s">
        <v>845</v>
      </c>
      <c r="P3245" s="5" t="s">
        <v>845</v>
      </c>
      <c r="Q3245" s="5" t="s">
        <v>847</v>
      </c>
      <c r="R3245" s="5" t="s">
        <v>845</v>
      </c>
      <c r="S3245" s="5" t="s">
        <v>9553</v>
      </c>
      <c r="T3245" s="5" t="s">
        <v>849</v>
      </c>
      <c r="U3245" s="5" t="s">
        <v>845</v>
      </c>
      <c r="V3245" s="5" t="s">
        <v>845</v>
      </c>
      <c r="W3245" s="5" t="s">
        <v>850</v>
      </c>
      <c r="X3245" s="5" t="s">
        <v>13920</v>
      </c>
      <c r="Y3245" s="6">
        <f>X3246-'Com RTOS RX'!$X3245</f>
        <v>0.00005787037037</v>
      </c>
      <c r="Z3245" s="7">
        <f>SUM(LEN(",CO_MQ135|"),'Com RTOS RX'!$H3245,LEN(",CO2_MQ135|"),'Com RTOS RX'!$I3245,LEN(",Alcool_MQ135|"),'Com RTOS RX'!$J3245,LEN(",Alcool_MQ135|"),'Com RTOS RX'!$K3245,LEN(",Toluen_MQ135|"),'Com RTOS RX'!$L3245,LEN(",MH4_MQ135|"),'Com RTOS RX'!$M3245,LEN(",O3_MQ131|"),'Com RTOS RX'!$N3245)*8</f>
        <v>672</v>
      </c>
    </row>
    <row r="3246" ht="15.75" customHeight="1">
      <c r="A3246" s="5" t="s">
        <v>13921</v>
      </c>
      <c r="B3246" s="5" t="s">
        <v>13922</v>
      </c>
      <c r="C3246" s="5" t="s">
        <v>843</v>
      </c>
      <c r="D3246" s="5" t="s">
        <v>13923</v>
      </c>
      <c r="E3246" s="5" t="s">
        <v>845</v>
      </c>
      <c r="F3246" s="5" t="s">
        <v>845</v>
      </c>
      <c r="G3246" s="5" t="s">
        <v>845</v>
      </c>
      <c r="H3246" s="5" t="s">
        <v>312</v>
      </c>
      <c r="I3246" s="5" t="s">
        <v>76</v>
      </c>
      <c r="J3246" s="5" t="s">
        <v>313</v>
      </c>
      <c r="K3246" s="5" t="s">
        <v>100</v>
      </c>
      <c r="L3246" s="5" t="s">
        <v>314</v>
      </c>
      <c r="M3246" s="5" t="s">
        <v>160</v>
      </c>
      <c r="N3246" s="5" t="s">
        <v>657</v>
      </c>
      <c r="O3246" s="5" t="s">
        <v>845</v>
      </c>
      <c r="P3246" s="5" t="s">
        <v>845</v>
      </c>
      <c r="Q3246" s="5" t="s">
        <v>847</v>
      </c>
      <c r="R3246" s="5" t="s">
        <v>845</v>
      </c>
      <c r="S3246" s="5" t="s">
        <v>8577</v>
      </c>
      <c r="T3246" s="5" t="s">
        <v>849</v>
      </c>
      <c r="U3246" s="5" t="s">
        <v>845</v>
      </c>
      <c r="V3246" s="5" t="s">
        <v>845</v>
      </c>
      <c r="W3246" s="5" t="s">
        <v>850</v>
      </c>
      <c r="X3246" s="5" t="s">
        <v>13924</v>
      </c>
      <c r="Y3246" s="6">
        <f>X3247-'Com RTOS RX'!$X3246</f>
        <v>0.00005787037037</v>
      </c>
      <c r="Z3246" s="7">
        <f>SUM(LEN(",CO_MQ135|"),'Com RTOS RX'!$H3246,LEN(",CO2_MQ135|"),'Com RTOS RX'!$I3246,LEN(",Alcool_MQ135|"),'Com RTOS RX'!$J3246,LEN(",Alcool_MQ135|"),'Com RTOS RX'!$K3246,LEN(",Toluen_MQ135|"),'Com RTOS RX'!$L3246,LEN(",MH4_MQ135|"),'Com RTOS RX'!$M3246,LEN(",O3_MQ131|"),'Com RTOS RX'!$N3246)*8</f>
        <v>672</v>
      </c>
    </row>
    <row r="3247" ht="15.75" customHeight="1">
      <c r="A3247" s="5" t="s">
        <v>13925</v>
      </c>
      <c r="B3247" s="5" t="s">
        <v>13926</v>
      </c>
      <c r="C3247" s="5" t="s">
        <v>843</v>
      </c>
      <c r="D3247" s="5" t="s">
        <v>13927</v>
      </c>
      <c r="E3247" s="5" t="s">
        <v>845</v>
      </c>
      <c r="F3247" s="5" t="s">
        <v>845</v>
      </c>
      <c r="G3247" s="5" t="s">
        <v>845</v>
      </c>
      <c r="H3247" s="5" t="s">
        <v>8587</v>
      </c>
      <c r="I3247" s="5" t="s">
        <v>166</v>
      </c>
      <c r="J3247" s="5" t="s">
        <v>321</v>
      </c>
      <c r="K3247" s="5" t="s">
        <v>111</v>
      </c>
      <c r="L3247" s="5" t="s">
        <v>322</v>
      </c>
      <c r="M3247" s="5" t="s">
        <v>174</v>
      </c>
      <c r="N3247" s="5" t="s">
        <v>639</v>
      </c>
      <c r="O3247" s="5" t="s">
        <v>845</v>
      </c>
      <c r="P3247" s="5" t="s">
        <v>845</v>
      </c>
      <c r="Q3247" s="5" t="s">
        <v>847</v>
      </c>
      <c r="R3247" s="5" t="s">
        <v>845</v>
      </c>
      <c r="S3247" s="5" t="s">
        <v>8577</v>
      </c>
      <c r="T3247" s="5" t="s">
        <v>849</v>
      </c>
      <c r="U3247" s="5" t="s">
        <v>845</v>
      </c>
      <c r="V3247" s="5" t="s">
        <v>845</v>
      </c>
      <c r="W3247" s="5" t="s">
        <v>850</v>
      </c>
      <c r="X3247" s="5" t="s">
        <v>13928</v>
      </c>
      <c r="Y3247" s="6">
        <f>X3248-'Com RTOS RX'!$X3247</f>
        <v>0.00005787037037</v>
      </c>
      <c r="Z3247" s="7">
        <f>SUM(LEN(",CO_MQ135|"),'Com RTOS RX'!$H3247,LEN(",CO2_MQ135|"),'Com RTOS RX'!$I3247,LEN(",Alcool_MQ135|"),'Com RTOS RX'!$J3247,LEN(",Alcool_MQ135|"),'Com RTOS RX'!$K3247,LEN(",Toluen_MQ135|"),'Com RTOS RX'!$L3247,LEN(",MH4_MQ135|"),'Com RTOS RX'!$M3247,LEN(",O3_MQ131|"),'Com RTOS RX'!$N3247)*8</f>
        <v>672</v>
      </c>
    </row>
    <row r="3248" ht="15.75" customHeight="1">
      <c r="A3248" s="5" t="s">
        <v>13929</v>
      </c>
      <c r="B3248" s="5" t="s">
        <v>13930</v>
      </c>
      <c r="C3248" s="5" t="s">
        <v>843</v>
      </c>
      <c r="D3248" s="5" t="s">
        <v>13931</v>
      </c>
      <c r="E3248" s="5" t="s">
        <v>845</v>
      </c>
      <c r="F3248" s="5" t="s">
        <v>845</v>
      </c>
      <c r="G3248" s="5" t="s">
        <v>845</v>
      </c>
      <c r="H3248" s="5" t="s">
        <v>751</v>
      </c>
      <c r="I3248" s="5" t="s">
        <v>120</v>
      </c>
      <c r="J3248" s="5" t="s">
        <v>413</v>
      </c>
      <c r="K3248" s="5" t="s">
        <v>122</v>
      </c>
      <c r="L3248" s="5" t="s">
        <v>700</v>
      </c>
      <c r="M3248" s="5" t="s">
        <v>177</v>
      </c>
      <c r="N3248" s="5" t="s">
        <v>639</v>
      </c>
      <c r="O3248" s="5" t="s">
        <v>845</v>
      </c>
      <c r="P3248" s="5" t="s">
        <v>845</v>
      </c>
      <c r="Q3248" s="5" t="s">
        <v>847</v>
      </c>
      <c r="R3248" s="5" t="s">
        <v>845</v>
      </c>
      <c r="S3248" s="5" t="s">
        <v>9553</v>
      </c>
      <c r="T3248" s="5" t="s">
        <v>849</v>
      </c>
      <c r="U3248" s="5" t="s">
        <v>845</v>
      </c>
      <c r="V3248" s="5" t="s">
        <v>845</v>
      </c>
      <c r="W3248" s="5" t="s">
        <v>850</v>
      </c>
      <c r="X3248" s="5" t="s">
        <v>13932</v>
      </c>
      <c r="Y3248" s="6">
        <f>X3249-'Com RTOS RX'!$X3248</f>
        <v>0.00005787037037</v>
      </c>
      <c r="Z3248" s="7">
        <f>SUM(LEN(",CO_MQ135|"),'Com RTOS RX'!$H3248,LEN(",CO2_MQ135|"),'Com RTOS RX'!$I3248,LEN(",Alcool_MQ135|"),'Com RTOS RX'!$J3248,LEN(",Alcool_MQ135|"),'Com RTOS RX'!$K3248,LEN(",Toluen_MQ135|"),'Com RTOS RX'!$L3248,LEN(",MH4_MQ135|"),'Com RTOS RX'!$M3248,LEN(",O3_MQ131|"),'Com RTOS RX'!$N3248)*8</f>
        <v>672</v>
      </c>
    </row>
    <row r="3249" ht="15.75" customHeight="1">
      <c r="A3249" s="5" t="s">
        <v>13933</v>
      </c>
      <c r="B3249" s="5" t="s">
        <v>13934</v>
      </c>
      <c r="C3249" s="5" t="s">
        <v>843</v>
      </c>
      <c r="D3249" s="5" t="s">
        <v>13935</v>
      </c>
      <c r="E3249" s="5" t="s">
        <v>845</v>
      </c>
      <c r="F3249" s="5" t="s">
        <v>845</v>
      </c>
      <c r="G3249" s="5" t="s">
        <v>845</v>
      </c>
      <c r="H3249" s="5" t="s">
        <v>754</v>
      </c>
      <c r="I3249" s="5" t="s">
        <v>106</v>
      </c>
      <c r="J3249" s="5" t="s">
        <v>769</v>
      </c>
      <c r="K3249" s="5" t="s">
        <v>855</v>
      </c>
      <c r="L3249" s="5" t="s">
        <v>376</v>
      </c>
      <c r="M3249" s="5" t="s">
        <v>182</v>
      </c>
      <c r="N3249" s="5" t="s">
        <v>639</v>
      </c>
      <c r="O3249" s="5" t="s">
        <v>845</v>
      </c>
      <c r="P3249" s="5" t="s">
        <v>845</v>
      </c>
      <c r="Q3249" s="5" t="s">
        <v>847</v>
      </c>
      <c r="R3249" s="5" t="s">
        <v>845</v>
      </c>
      <c r="S3249" s="5" t="s">
        <v>9553</v>
      </c>
      <c r="T3249" s="5" t="s">
        <v>849</v>
      </c>
      <c r="U3249" s="5" t="s">
        <v>845</v>
      </c>
      <c r="V3249" s="5" t="s">
        <v>845</v>
      </c>
      <c r="W3249" s="5" t="s">
        <v>850</v>
      </c>
      <c r="X3249" s="5" t="s">
        <v>13936</v>
      </c>
      <c r="Y3249" s="6">
        <f>X3250-'Com RTOS RX'!$X3249</f>
        <v>0.00005787037037</v>
      </c>
      <c r="Z3249" s="7">
        <f>SUM(LEN(",CO_MQ135|"),'Com RTOS RX'!$H3249,LEN(",CO2_MQ135|"),'Com RTOS RX'!$I3249,LEN(",Alcool_MQ135|"),'Com RTOS RX'!$J3249,LEN(",Alcool_MQ135|"),'Com RTOS RX'!$K3249,LEN(",Toluen_MQ135|"),'Com RTOS RX'!$L3249,LEN(",MH4_MQ135|"),'Com RTOS RX'!$M3249,LEN(",O3_MQ131|"),'Com RTOS RX'!$N3249)*8</f>
        <v>672</v>
      </c>
    </row>
    <row r="3250" ht="15.75" customHeight="1">
      <c r="A3250" s="5" t="s">
        <v>13937</v>
      </c>
      <c r="B3250" s="5" t="s">
        <v>13938</v>
      </c>
      <c r="C3250" s="5" t="s">
        <v>843</v>
      </c>
      <c r="D3250" s="5" t="s">
        <v>13939</v>
      </c>
      <c r="E3250" s="5" t="s">
        <v>845</v>
      </c>
      <c r="F3250" s="5" t="s">
        <v>845</v>
      </c>
      <c r="G3250" s="5" t="s">
        <v>845</v>
      </c>
      <c r="H3250" s="5" t="s">
        <v>730</v>
      </c>
      <c r="I3250" s="5" t="s">
        <v>115</v>
      </c>
      <c r="J3250" s="5" t="s">
        <v>420</v>
      </c>
      <c r="K3250" s="5" t="s">
        <v>38</v>
      </c>
      <c r="L3250" s="5" t="s">
        <v>718</v>
      </c>
      <c r="M3250" s="5" t="s">
        <v>9899</v>
      </c>
      <c r="N3250" s="5" t="s">
        <v>639</v>
      </c>
      <c r="O3250" s="5" t="s">
        <v>845</v>
      </c>
      <c r="P3250" s="5" t="s">
        <v>845</v>
      </c>
      <c r="Q3250" s="5" t="s">
        <v>847</v>
      </c>
      <c r="R3250" s="5" t="s">
        <v>845</v>
      </c>
      <c r="S3250" s="5" t="s">
        <v>9553</v>
      </c>
      <c r="T3250" s="5" t="s">
        <v>849</v>
      </c>
      <c r="U3250" s="5" t="s">
        <v>845</v>
      </c>
      <c r="V3250" s="5" t="s">
        <v>845</v>
      </c>
      <c r="W3250" s="5" t="s">
        <v>850</v>
      </c>
      <c r="X3250" s="5" t="s">
        <v>13940</v>
      </c>
      <c r="Y3250" s="6">
        <f>X3251-'Com RTOS RX'!$X3250</f>
        <v>0.00005787037037</v>
      </c>
      <c r="Z3250" s="7">
        <f>SUM(LEN(",CO_MQ135|"),'Com RTOS RX'!$H3250,LEN(",CO2_MQ135|"),'Com RTOS RX'!$I3250,LEN(",Alcool_MQ135|"),'Com RTOS RX'!$J3250,LEN(",Alcool_MQ135|"),'Com RTOS RX'!$K3250,LEN(",Toluen_MQ135|"),'Com RTOS RX'!$L3250,LEN(",MH4_MQ135|"),'Com RTOS RX'!$M3250,LEN(",O3_MQ131|"),'Com RTOS RX'!$N3250)*8</f>
        <v>672</v>
      </c>
    </row>
    <row r="3251" ht="15.75" customHeight="1">
      <c r="A3251" s="5" t="s">
        <v>13941</v>
      </c>
      <c r="B3251" s="5" t="s">
        <v>13942</v>
      </c>
      <c r="C3251" s="5" t="s">
        <v>843</v>
      </c>
      <c r="D3251" s="5" t="s">
        <v>13943</v>
      </c>
      <c r="E3251" s="5" t="s">
        <v>845</v>
      </c>
      <c r="F3251" s="5" t="s">
        <v>845</v>
      </c>
      <c r="G3251" s="5" t="s">
        <v>845</v>
      </c>
      <c r="H3251" s="5" t="s">
        <v>606</v>
      </c>
      <c r="I3251" s="5" t="s">
        <v>91</v>
      </c>
      <c r="J3251" s="5" t="s">
        <v>434</v>
      </c>
      <c r="K3251" s="5" t="s">
        <v>24</v>
      </c>
      <c r="L3251" s="5" t="s">
        <v>737</v>
      </c>
      <c r="M3251" s="5" t="s">
        <v>189</v>
      </c>
      <c r="N3251" s="5" t="s">
        <v>653</v>
      </c>
      <c r="O3251" s="5" t="s">
        <v>845</v>
      </c>
      <c r="P3251" s="5" t="s">
        <v>845</v>
      </c>
      <c r="Q3251" s="5" t="s">
        <v>847</v>
      </c>
      <c r="R3251" s="5" t="s">
        <v>845</v>
      </c>
      <c r="S3251" s="5" t="s">
        <v>9553</v>
      </c>
      <c r="T3251" s="5" t="s">
        <v>849</v>
      </c>
      <c r="U3251" s="5" t="s">
        <v>845</v>
      </c>
      <c r="V3251" s="5" t="s">
        <v>845</v>
      </c>
      <c r="W3251" s="5" t="s">
        <v>850</v>
      </c>
      <c r="X3251" s="5" t="s">
        <v>13944</v>
      </c>
      <c r="Y3251" s="6">
        <f>X3252-'Com RTOS RX'!$X3251</f>
        <v>0.00005787037037</v>
      </c>
      <c r="Z3251" s="7">
        <f>SUM(LEN(",CO_MQ135|"),'Com RTOS RX'!$H3251,LEN(",CO2_MQ135|"),'Com RTOS RX'!$I3251,LEN(",Alcool_MQ135|"),'Com RTOS RX'!$J3251,LEN(",Alcool_MQ135|"),'Com RTOS RX'!$K3251,LEN(",Toluen_MQ135|"),'Com RTOS RX'!$L3251,LEN(",MH4_MQ135|"),'Com RTOS RX'!$M3251,LEN(",O3_MQ131|"),'Com RTOS RX'!$N3251)*8</f>
        <v>672</v>
      </c>
    </row>
    <row r="3252" ht="15.75" customHeight="1">
      <c r="A3252" s="5" t="s">
        <v>13945</v>
      </c>
      <c r="B3252" s="5" t="s">
        <v>13946</v>
      </c>
      <c r="C3252" s="5" t="s">
        <v>843</v>
      </c>
      <c r="D3252" s="5" t="s">
        <v>13947</v>
      </c>
      <c r="E3252" s="5" t="s">
        <v>845</v>
      </c>
      <c r="F3252" s="5" t="s">
        <v>845</v>
      </c>
      <c r="G3252" s="5" t="s">
        <v>845</v>
      </c>
      <c r="H3252" s="5" t="s">
        <v>730</v>
      </c>
      <c r="I3252" s="5" t="s">
        <v>115</v>
      </c>
      <c r="J3252" s="5" t="s">
        <v>420</v>
      </c>
      <c r="K3252" s="5" t="s">
        <v>38</v>
      </c>
      <c r="L3252" s="5" t="s">
        <v>718</v>
      </c>
      <c r="M3252" s="5" t="s">
        <v>9899</v>
      </c>
      <c r="N3252" s="5" t="s">
        <v>639</v>
      </c>
      <c r="O3252" s="5" t="s">
        <v>845</v>
      </c>
      <c r="P3252" s="5" t="s">
        <v>845</v>
      </c>
      <c r="Q3252" s="5" t="s">
        <v>847</v>
      </c>
      <c r="R3252" s="5" t="s">
        <v>845</v>
      </c>
      <c r="S3252" s="5" t="s">
        <v>9553</v>
      </c>
      <c r="T3252" s="5" t="s">
        <v>849</v>
      </c>
      <c r="U3252" s="5" t="s">
        <v>845</v>
      </c>
      <c r="V3252" s="5" t="s">
        <v>845</v>
      </c>
      <c r="W3252" s="5" t="s">
        <v>850</v>
      </c>
      <c r="X3252" s="5" t="s">
        <v>13948</v>
      </c>
      <c r="Y3252" s="6">
        <f>X3253-'Com RTOS RX'!$X3252</f>
        <v>0.00006944444444</v>
      </c>
      <c r="Z3252" s="7">
        <f>SUM(LEN(",CO_MQ135|"),'Com RTOS RX'!$H3252,LEN(",CO2_MQ135|"),'Com RTOS RX'!$I3252,LEN(",Alcool_MQ135|"),'Com RTOS RX'!$J3252,LEN(",Alcool_MQ135|"),'Com RTOS RX'!$K3252,LEN(",Toluen_MQ135|"),'Com RTOS RX'!$L3252,LEN(",MH4_MQ135|"),'Com RTOS RX'!$M3252,LEN(",O3_MQ131|"),'Com RTOS RX'!$N3252)*8</f>
        <v>672</v>
      </c>
    </row>
    <row r="3253" ht="15.75" customHeight="1">
      <c r="A3253" s="5" t="s">
        <v>13949</v>
      </c>
      <c r="B3253" s="5" t="s">
        <v>13950</v>
      </c>
      <c r="C3253" s="5" t="s">
        <v>843</v>
      </c>
      <c r="D3253" s="5" t="s">
        <v>13951</v>
      </c>
      <c r="E3253" s="5" t="s">
        <v>845</v>
      </c>
      <c r="F3253" s="5" t="s">
        <v>845</v>
      </c>
      <c r="G3253" s="5" t="s">
        <v>845</v>
      </c>
      <c r="H3253" s="5" t="s">
        <v>751</v>
      </c>
      <c r="I3253" s="5" t="s">
        <v>120</v>
      </c>
      <c r="J3253" s="5" t="s">
        <v>413</v>
      </c>
      <c r="K3253" s="5" t="s">
        <v>122</v>
      </c>
      <c r="L3253" s="5" t="s">
        <v>700</v>
      </c>
      <c r="M3253" s="5" t="s">
        <v>177</v>
      </c>
      <c r="N3253" s="5" t="s">
        <v>656</v>
      </c>
      <c r="O3253" s="5" t="s">
        <v>845</v>
      </c>
      <c r="P3253" s="5" t="s">
        <v>845</v>
      </c>
      <c r="Q3253" s="5" t="s">
        <v>847</v>
      </c>
      <c r="R3253" s="5" t="s">
        <v>845</v>
      </c>
      <c r="S3253" s="5" t="s">
        <v>9553</v>
      </c>
      <c r="T3253" s="5" t="s">
        <v>849</v>
      </c>
      <c r="U3253" s="5" t="s">
        <v>845</v>
      </c>
      <c r="V3253" s="5" t="s">
        <v>845</v>
      </c>
      <c r="W3253" s="5" t="s">
        <v>850</v>
      </c>
      <c r="X3253" s="5" t="s">
        <v>13952</v>
      </c>
      <c r="Y3253" s="6">
        <f>X3254-'Com RTOS RX'!$X3253</f>
        <v>0.0001157407407</v>
      </c>
      <c r="Z3253" s="7">
        <f>SUM(LEN(",CO_MQ135|"),'Com RTOS RX'!$H3253,LEN(",CO2_MQ135|"),'Com RTOS RX'!$I3253,LEN(",Alcool_MQ135|"),'Com RTOS RX'!$J3253,LEN(",Alcool_MQ135|"),'Com RTOS RX'!$K3253,LEN(",Toluen_MQ135|"),'Com RTOS RX'!$L3253,LEN(",MH4_MQ135|"),'Com RTOS RX'!$M3253,LEN(",O3_MQ131|"),'Com RTOS RX'!$N3253)*8</f>
        <v>672</v>
      </c>
    </row>
    <row r="3254" ht="15.75" customHeight="1">
      <c r="A3254" s="5" t="s">
        <v>13953</v>
      </c>
      <c r="B3254" s="5" t="s">
        <v>13954</v>
      </c>
      <c r="C3254" s="5" t="s">
        <v>843</v>
      </c>
      <c r="D3254" s="5" t="s">
        <v>13955</v>
      </c>
      <c r="E3254" s="5" t="s">
        <v>845</v>
      </c>
      <c r="F3254" s="5" t="s">
        <v>845</v>
      </c>
      <c r="G3254" s="5" t="s">
        <v>845</v>
      </c>
      <c r="H3254" s="5" t="s">
        <v>751</v>
      </c>
      <c r="I3254" s="5" t="s">
        <v>120</v>
      </c>
      <c r="J3254" s="5" t="s">
        <v>413</v>
      </c>
      <c r="K3254" s="5" t="s">
        <v>122</v>
      </c>
      <c r="L3254" s="5" t="s">
        <v>700</v>
      </c>
      <c r="M3254" s="5" t="s">
        <v>177</v>
      </c>
      <c r="N3254" s="5" t="s">
        <v>639</v>
      </c>
      <c r="O3254" s="5" t="s">
        <v>845</v>
      </c>
      <c r="P3254" s="5" t="s">
        <v>845</v>
      </c>
      <c r="Q3254" s="5" t="s">
        <v>847</v>
      </c>
      <c r="R3254" s="5" t="s">
        <v>845</v>
      </c>
      <c r="S3254" s="5" t="s">
        <v>9553</v>
      </c>
      <c r="T3254" s="5" t="s">
        <v>849</v>
      </c>
      <c r="U3254" s="5" t="s">
        <v>845</v>
      </c>
      <c r="V3254" s="5" t="s">
        <v>845</v>
      </c>
      <c r="W3254" s="5" t="s">
        <v>850</v>
      </c>
      <c r="X3254" s="5" t="s">
        <v>13956</v>
      </c>
      <c r="Y3254" s="6">
        <f>X3255-'Com RTOS RX'!$X3254</f>
        <v>0.00005787037037</v>
      </c>
      <c r="Z3254" s="7">
        <f>SUM(LEN(",CO_MQ135|"),'Com RTOS RX'!$H3254,LEN(",CO2_MQ135|"),'Com RTOS RX'!$I3254,LEN(",Alcool_MQ135|"),'Com RTOS RX'!$J3254,LEN(",Alcool_MQ135|"),'Com RTOS RX'!$K3254,LEN(",Toluen_MQ135|"),'Com RTOS RX'!$L3254,LEN(",MH4_MQ135|"),'Com RTOS RX'!$M3254,LEN(",O3_MQ131|"),'Com RTOS RX'!$N3254)*8</f>
        <v>672</v>
      </c>
    </row>
    <row r="3255" ht="15.75" customHeight="1">
      <c r="A3255" s="5" t="s">
        <v>13957</v>
      </c>
      <c r="B3255" s="5" t="s">
        <v>13958</v>
      </c>
      <c r="C3255" s="5" t="s">
        <v>843</v>
      </c>
      <c r="D3255" s="5" t="s">
        <v>13959</v>
      </c>
      <c r="E3255" s="5" t="s">
        <v>845</v>
      </c>
      <c r="F3255" s="5" t="s">
        <v>845</v>
      </c>
      <c r="G3255" s="5" t="s">
        <v>845</v>
      </c>
      <c r="H3255" s="5" t="s">
        <v>338</v>
      </c>
      <c r="I3255" s="5" t="s">
        <v>18</v>
      </c>
      <c r="J3255" s="5" t="s">
        <v>738</v>
      </c>
      <c r="K3255" s="5" t="s">
        <v>122</v>
      </c>
      <c r="L3255" s="5" t="s">
        <v>739</v>
      </c>
      <c r="M3255" s="5" t="s">
        <v>177</v>
      </c>
      <c r="N3255" s="5" t="s">
        <v>639</v>
      </c>
      <c r="O3255" s="5" t="s">
        <v>845</v>
      </c>
      <c r="P3255" s="5" t="s">
        <v>845</v>
      </c>
      <c r="Q3255" s="5" t="s">
        <v>847</v>
      </c>
      <c r="R3255" s="5" t="s">
        <v>845</v>
      </c>
      <c r="S3255" s="5" t="s">
        <v>9553</v>
      </c>
      <c r="T3255" s="5" t="s">
        <v>849</v>
      </c>
      <c r="U3255" s="5" t="s">
        <v>845</v>
      </c>
      <c r="V3255" s="5" t="s">
        <v>845</v>
      </c>
      <c r="W3255" s="5" t="s">
        <v>850</v>
      </c>
      <c r="X3255" s="5" t="s">
        <v>13960</v>
      </c>
      <c r="Y3255" s="6">
        <f>X3256-'Com RTOS RX'!$X3255</f>
        <v>0.00005787037037</v>
      </c>
      <c r="Z3255" s="7">
        <f>SUM(LEN(",CO_MQ135|"),'Com RTOS RX'!$H3255,LEN(",CO2_MQ135|"),'Com RTOS RX'!$I3255,LEN(",Alcool_MQ135|"),'Com RTOS RX'!$J3255,LEN(",Alcool_MQ135|"),'Com RTOS RX'!$K3255,LEN(",Toluen_MQ135|"),'Com RTOS RX'!$L3255,LEN(",MH4_MQ135|"),'Com RTOS RX'!$M3255,LEN(",O3_MQ131|"),'Com RTOS RX'!$N3255)*8</f>
        <v>672</v>
      </c>
    </row>
    <row r="3256" ht="15.75" customHeight="1">
      <c r="A3256" s="5" t="s">
        <v>13961</v>
      </c>
      <c r="B3256" s="5" t="s">
        <v>13962</v>
      </c>
      <c r="C3256" s="5" t="s">
        <v>843</v>
      </c>
      <c r="D3256" s="5" t="s">
        <v>13963</v>
      </c>
      <c r="E3256" s="5" t="s">
        <v>845</v>
      </c>
      <c r="F3256" s="5" t="s">
        <v>845</v>
      </c>
      <c r="G3256" s="5" t="s">
        <v>845</v>
      </c>
      <c r="H3256" s="5" t="s">
        <v>733</v>
      </c>
      <c r="I3256" s="5" t="s">
        <v>9842</v>
      </c>
      <c r="J3256" s="5" t="s">
        <v>734</v>
      </c>
      <c r="K3256" s="5" t="s">
        <v>141</v>
      </c>
      <c r="L3256" s="5" t="s">
        <v>735</v>
      </c>
      <c r="M3256" s="5" t="s">
        <v>201</v>
      </c>
      <c r="N3256" s="5" t="s">
        <v>656</v>
      </c>
      <c r="O3256" s="5" t="s">
        <v>845</v>
      </c>
      <c r="P3256" s="5" t="s">
        <v>845</v>
      </c>
      <c r="Q3256" s="5" t="s">
        <v>847</v>
      </c>
      <c r="R3256" s="5" t="s">
        <v>845</v>
      </c>
      <c r="S3256" s="5" t="s">
        <v>9553</v>
      </c>
      <c r="T3256" s="5" t="s">
        <v>849</v>
      </c>
      <c r="U3256" s="5" t="s">
        <v>845</v>
      </c>
      <c r="V3256" s="5" t="s">
        <v>845</v>
      </c>
      <c r="W3256" s="5" t="s">
        <v>850</v>
      </c>
      <c r="X3256" s="5" t="s">
        <v>13964</v>
      </c>
      <c r="Y3256" s="6">
        <f>X3257-'Com RTOS RX'!$X3256</f>
        <v>0.00005787037037</v>
      </c>
      <c r="Z3256" s="7">
        <f>SUM(LEN(",CO_MQ135|"),'Com RTOS RX'!$H3256,LEN(",CO2_MQ135|"),'Com RTOS RX'!$I3256,LEN(",Alcool_MQ135|"),'Com RTOS RX'!$J3256,LEN(",Alcool_MQ135|"),'Com RTOS RX'!$K3256,LEN(",Toluen_MQ135|"),'Com RTOS RX'!$L3256,LEN(",MH4_MQ135|"),'Com RTOS RX'!$M3256,LEN(",O3_MQ131|"),'Com RTOS RX'!$N3256)*8</f>
        <v>672</v>
      </c>
    </row>
    <row r="3257" ht="15.75" customHeight="1">
      <c r="A3257" s="5" t="s">
        <v>13965</v>
      </c>
      <c r="B3257" s="5" t="s">
        <v>13966</v>
      </c>
      <c r="C3257" s="5" t="s">
        <v>843</v>
      </c>
      <c r="D3257" s="5" t="s">
        <v>13967</v>
      </c>
      <c r="E3257" s="5" t="s">
        <v>845</v>
      </c>
      <c r="F3257" s="5" t="s">
        <v>845</v>
      </c>
      <c r="G3257" s="5" t="s">
        <v>845</v>
      </c>
      <c r="H3257" s="5" t="s">
        <v>730</v>
      </c>
      <c r="I3257" s="5" t="s">
        <v>115</v>
      </c>
      <c r="J3257" s="5" t="s">
        <v>420</v>
      </c>
      <c r="K3257" s="5" t="s">
        <v>38</v>
      </c>
      <c r="L3257" s="5" t="s">
        <v>718</v>
      </c>
      <c r="M3257" s="5" t="s">
        <v>9899</v>
      </c>
      <c r="N3257" s="5" t="s">
        <v>639</v>
      </c>
      <c r="O3257" s="5" t="s">
        <v>845</v>
      </c>
      <c r="P3257" s="5" t="s">
        <v>845</v>
      </c>
      <c r="Q3257" s="5" t="s">
        <v>847</v>
      </c>
      <c r="R3257" s="5" t="s">
        <v>845</v>
      </c>
      <c r="S3257" s="5" t="s">
        <v>9553</v>
      </c>
      <c r="T3257" s="5" t="s">
        <v>849</v>
      </c>
      <c r="U3257" s="5" t="s">
        <v>845</v>
      </c>
      <c r="V3257" s="5" t="s">
        <v>845</v>
      </c>
      <c r="W3257" s="5" t="s">
        <v>850</v>
      </c>
      <c r="X3257" s="5" t="s">
        <v>13968</v>
      </c>
      <c r="Y3257" s="6">
        <f>X3258-'Com RTOS RX'!$X3257</f>
        <v>0.00005787037037</v>
      </c>
      <c r="Z3257" s="7">
        <f>SUM(LEN(",CO_MQ135|"),'Com RTOS RX'!$H3257,LEN(",CO2_MQ135|"),'Com RTOS RX'!$I3257,LEN(",Alcool_MQ135|"),'Com RTOS RX'!$J3257,LEN(",Alcool_MQ135|"),'Com RTOS RX'!$K3257,LEN(",Toluen_MQ135|"),'Com RTOS RX'!$L3257,LEN(",MH4_MQ135|"),'Com RTOS RX'!$M3257,LEN(",O3_MQ131|"),'Com RTOS RX'!$N3257)*8</f>
        <v>672</v>
      </c>
    </row>
    <row r="3258" ht="15.75" customHeight="1">
      <c r="A3258" s="5" t="s">
        <v>13969</v>
      </c>
      <c r="B3258" s="5" t="s">
        <v>13970</v>
      </c>
      <c r="C3258" s="5" t="s">
        <v>843</v>
      </c>
      <c r="D3258" s="5" t="s">
        <v>13971</v>
      </c>
      <c r="E3258" s="5" t="s">
        <v>845</v>
      </c>
      <c r="F3258" s="5" t="s">
        <v>845</v>
      </c>
      <c r="G3258" s="5" t="s">
        <v>845</v>
      </c>
      <c r="H3258" s="5" t="s">
        <v>9519</v>
      </c>
      <c r="I3258" s="5" t="s">
        <v>18</v>
      </c>
      <c r="J3258" s="5" t="s">
        <v>745</v>
      </c>
      <c r="K3258" s="5" t="s">
        <v>122</v>
      </c>
      <c r="L3258" s="5" t="s">
        <v>709</v>
      </c>
      <c r="M3258" s="5" t="s">
        <v>177</v>
      </c>
      <c r="N3258" s="5" t="s">
        <v>631</v>
      </c>
      <c r="O3258" s="5" t="s">
        <v>845</v>
      </c>
      <c r="P3258" s="5" t="s">
        <v>845</v>
      </c>
      <c r="Q3258" s="5" t="s">
        <v>847</v>
      </c>
      <c r="R3258" s="5" t="s">
        <v>845</v>
      </c>
      <c r="S3258" s="5" t="s">
        <v>9553</v>
      </c>
      <c r="T3258" s="5" t="s">
        <v>849</v>
      </c>
      <c r="U3258" s="5" t="s">
        <v>845</v>
      </c>
      <c r="V3258" s="5" t="s">
        <v>845</v>
      </c>
      <c r="W3258" s="5" t="s">
        <v>850</v>
      </c>
      <c r="X3258" s="5" t="s">
        <v>13972</v>
      </c>
      <c r="Y3258" s="6">
        <f>X3259-'Com RTOS RX'!$X3258</f>
        <v>0.00005787037037</v>
      </c>
      <c r="Z3258" s="7">
        <f>SUM(LEN(",CO_MQ135|"),'Com RTOS RX'!$H3258,LEN(",CO2_MQ135|"),'Com RTOS RX'!$I3258,LEN(",Alcool_MQ135|"),'Com RTOS RX'!$J3258,LEN(",Alcool_MQ135|"),'Com RTOS RX'!$K3258,LEN(",Toluen_MQ135|"),'Com RTOS RX'!$L3258,LEN(",MH4_MQ135|"),'Com RTOS RX'!$M3258,LEN(",O3_MQ131|"),'Com RTOS RX'!$N3258)*8</f>
        <v>672</v>
      </c>
    </row>
    <row r="3259" ht="15.75" customHeight="1">
      <c r="A3259" s="5" t="s">
        <v>13973</v>
      </c>
      <c r="B3259" s="5" t="s">
        <v>13974</v>
      </c>
      <c r="C3259" s="5" t="s">
        <v>843</v>
      </c>
      <c r="D3259" s="5" t="s">
        <v>13975</v>
      </c>
      <c r="E3259" s="5" t="s">
        <v>845</v>
      </c>
      <c r="F3259" s="5" t="s">
        <v>845</v>
      </c>
      <c r="G3259" s="5" t="s">
        <v>845</v>
      </c>
      <c r="H3259" s="5" t="s">
        <v>655</v>
      </c>
      <c r="I3259" s="5" t="s">
        <v>76</v>
      </c>
      <c r="J3259" s="5" t="s">
        <v>973</v>
      </c>
      <c r="K3259" s="5" t="s">
        <v>100</v>
      </c>
      <c r="L3259" s="5" t="s">
        <v>736</v>
      </c>
      <c r="M3259" s="5" t="s">
        <v>160</v>
      </c>
      <c r="N3259" s="5" t="s">
        <v>656</v>
      </c>
      <c r="O3259" s="5" t="s">
        <v>845</v>
      </c>
      <c r="P3259" s="5" t="s">
        <v>845</v>
      </c>
      <c r="Q3259" s="5" t="s">
        <v>847</v>
      </c>
      <c r="R3259" s="5" t="s">
        <v>845</v>
      </c>
      <c r="S3259" s="5" t="s">
        <v>8577</v>
      </c>
      <c r="T3259" s="5" t="s">
        <v>849</v>
      </c>
      <c r="U3259" s="5" t="s">
        <v>845</v>
      </c>
      <c r="V3259" s="5" t="s">
        <v>845</v>
      </c>
      <c r="W3259" s="5" t="s">
        <v>850</v>
      </c>
      <c r="X3259" s="5" t="s">
        <v>13976</v>
      </c>
      <c r="Y3259" s="6">
        <f>X3260-'Com RTOS RX'!$X3259</f>
        <v>0.00005787037037</v>
      </c>
      <c r="Z3259" s="7">
        <f>SUM(LEN(",CO_MQ135|"),'Com RTOS RX'!$H3259,LEN(",CO2_MQ135|"),'Com RTOS RX'!$I3259,LEN(",Alcool_MQ135|"),'Com RTOS RX'!$J3259,LEN(",Alcool_MQ135|"),'Com RTOS RX'!$K3259,LEN(",Toluen_MQ135|"),'Com RTOS RX'!$L3259,LEN(",MH4_MQ135|"),'Com RTOS RX'!$M3259,LEN(",O3_MQ131|"),'Com RTOS RX'!$N3259)*8</f>
        <v>672</v>
      </c>
    </row>
    <row r="3260" ht="15.75" customHeight="1">
      <c r="A3260" s="5" t="s">
        <v>13977</v>
      </c>
      <c r="B3260" s="5" t="s">
        <v>13978</v>
      </c>
      <c r="C3260" s="5" t="s">
        <v>843</v>
      </c>
      <c r="D3260" s="5" t="s">
        <v>13979</v>
      </c>
      <c r="E3260" s="5" t="s">
        <v>845</v>
      </c>
      <c r="F3260" s="5" t="s">
        <v>845</v>
      </c>
      <c r="G3260" s="5" t="s">
        <v>845</v>
      </c>
      <c r="H3260" s="5" t="s">
        <v>324</v>
      </c>
      <c r="I3260" s="5" t="s">
        <v>8578</v>
      </c>
      <c r="J3260" s="5" t="s">
        <v>325</v>
      </c>
      <c r="K3260" s="5" t="s">
        <v>111</v>
      </c>
      <c r="L3260" s="5" t="s">
        <v>326</v>
      </c>
      <c r="M3260" s="5" t="s">
        <v>160</v>
      </c>
      <c r="N3260" s="5" t="s">
        <v>646</v>
      </c>
      <c r="O3260" s="5" t="s">
        <v>845</v>
      </c>
      <c r="P3260" s="5" t="s">
        <v>845</v>
      </c>
      <c r="Q3260" s="5" t="s">
        <v>847</v>
      </c>
      <c r="R3260" s="5" t="s">
        <v>845</v>
      </c>
      <c r="S3260" s="5" t="s">
        <v>8577</v>
      </c>
      <c r="T3260" s="5" t="s">
        <v>849</v>
      </c>
      <c r="U3260" s="5" t="s">
        <v>845</v>
      </c>
      <c r="V3260" s="5" t="s">
        <v>845</v>
      </c>
      <c r="W3260" s="5" t="s">
        <v>850</v>
      </c>
      <c r="X3260" s="5" t="s">
        <v>13980</v>
      </c>
      <c r="Y3260" s="6">
        <f>X3261-'Com RTOS RX'!$X3260</f>
        <v>0.00005787037037</v>
      </c>
      <c r="Z3260" s="7">
        <f>SUM(LEN(",CO_MQ135|"),'Com RTOS RX'!$H3260,LEN(",CO2_MQ135|"),'Com RTOS RX'!$I3260,LEN(",Alcool_MQ135|"),'Com RTOS RX'!$J3260,LEN(",Alcool_MQ135|"),'Com RTOS RX'!$K3260,LEN(",Toluen_MQ135|"),'Com RTOS RX'!$L3260,LEN(",MH4_MQ135|"),'Com RTOS RX'!$M3260,LEN(",O3_MQ131|"),'Com RTOS RX'!$N3260)*8</f>
        <v>672</v>
      </c>
    </row>
    <row r="3261" ht="15.75" customHeight="1">
      <c r="A3261" s="5" t="s">
        <v>13981</v>
      </c>
      <c r="B3261" s="5" t="s">
        <v>13982</v>
      </c>
      <c r="C3261" s="5" t="s">
        <v>843</v>
      </c>
      <c r="D3261" s="5" t="s">
        <v>13983</v>
      </c>
      <c r="E3261" s="5" t="s">
        <v>845</v>
      </c>
      <c r="F3261" s="5" t="s">
        <v>845</v>
      </c>
      <c r="G3261" s="5" t="s">
        <v>845</v>
      </c>
      <c r="H3261" s="5" t="s">
        <v>728</v>
      </c>
      <c r="I3261" s="5" t="s">
        <v>120</v>
      </c>
      <c r="J3261" s="5" t="s">
        <v>421</v>
      </c>
      <c r="K3261" s="5" t="s">
        <v>122</v>
      </c>
      <c r="L3261" s="5" t="s">
        <v>746</v>
      </c>
      <c r="M3261" s="5" t="s">
        <v>177</v>
      </c>
      <c r="N3261" s="5" t="s">
        <v>653</v>
      </c>
      <c r="O3261" s="5" t="s">
        <v>845</v>
      </c>
      <c r="P3261" s="5" t="s">
        <v>845</v>
      </c>
      <c r="Q3261" s="5" t="s">
        <v>847</v>
      </c>
      <c r="R3261" s="5" t="s">
        <v>845</v>
      </c>
      <c r="S3261" s="5" t="s">
        <v>9553</v>
      </c>
      <c r="T3261" s="5" t="s">
        <v>849</v>
      </c>
      <c r="U3261" s="5" t="s">
        <v>845</v>
      </c>
      <c r="V3261" s="5" t="s">
        <v>845</v>
      </c>
      <c r="W3261" s="5" t="s">
        <v>850</v>
      </c>
      <c r="X3261" s="5" t="s">
        <v>13984</v>
      </c>
      <c r="Y3261" s="6">
        <f>X3262-'Com RTOS RX'!$X3261</f>
        <v>0.00005787037037</v>
      </c>
      <c r="Z3261" s="7">
        <f>SUM(LEN(",CO_MQ135|"),'Com RTOS RX'!$H3261,LEN(",CO2_MQ135|"),'Com RTOS RX'!$I3261,LEN(",Alcool_MQ135|"),'Com RTOS RX'!$J3261,LEN(",Alcool_MQ135|"),'Com RTOS RX'!$K3261,LEN(",Toluen_MQ135|"),'Com RTOS RX'!$L3261,LEN(",MH4_MQ135|"),'Com RTOS RX'!$M3261,LEN(",O3_MQ131|"),'Com RTOS RX'!$N3261)*8</f>
        <v>672</v>
      </c>
    </row>
    <row r="3262" ht="15.75" customHeight="1">
      <c r="A3262" s="5" t="s">
        <v>13985</v>
      </c>
      <c r="B3262" s="5" t="s">
        <v>13986</v>
      </c>
      <c r="C3262" s="5" t="s">
        <v>843</v>
      </c>
      <c r="D3262" s="5" t="s">
        <v>13987</v>
      </c>
      <c r="E3262" s="5" t="s">
        <v>845</v>
      </c>
      <c r="F3262" s="5" t="s">
        <v>845</v>
      </c>
      <c r="G3262" s="5" t="s">
        <v>845</v>
      </c>
      <c r="H3262" s="5" t="s">
        <v>324</v>
      </c>
      <c r="I3262" s="5" t="s">
        <v>8578</v>
      </c>
      <c r="J3262" s="5" t="s">
        <v>325</v>
      </c>
      <c r="K3262" s="5" t="s">
        <v>111</v>
      </c>
      <c r="L3262" s="5" t="s">
        <v>326</v>
      </c>
      <c r="M3262" s="5" t="s">
        <v>160</v>
      </c>
      <c r="N3262" s="5" t="s">
        <v>639</v>
      </c>
      <c r="O3262" s="5" t="s">
        <v>845</v>
      </c>
      <c r="P3262" s="5" t="s">
        <v>845</v>
      </c>
      <c r="Q3262" s="5" t="s">
        <v>847</v>
      </c>
      <c r="R3262" s="5" t="s">
        <v>845</v>
      </c>
      <c r="S3262" s="5" t="s">
        <v>8577</v>
      </c>
      <c r="T3262" s="5" t="s">
        <v>849</v>
      </c>
      <c r="U3262" s="5" t="s">
        <v>845</v>
      </c>
      <c r="V3262" s="5" t="s">
        <v>845</v>
      </c>
      <c r="W3262" s="5" t="s">
        <v>850</v>
      </c>
      <c r="X3262" s="5" t="s">
        <v>13988</v>
      </c>
      <c r="Y3262" s="6">
        <f>X3263-'Com RTOS RX'!$X3262</f>
        <v>0.00005787037037</v>
      </c>
      <c r="Z3262" s="7">
        <f>SUM(LEN(",CO_MQ135|"),'Com RTOS RX'!$H3262,LEN(",CO2_MQ135|"),'Com RTOS RX'!$I3262,LEN(",Alcool_MQ135|"),'Com RTOS RX'!$J3262,LEN(",Alcool_MQ135|"),'Com RTOS RX'!$K3262,LEN(",Toluen_MQ135|"),'Com RTOS RX'!$L3262,LEN(",MH4_MQ135|"),'Com RTOS RX'!$M3262,LEN(",O3_MQ131|"),'Com RTOS RX'!$N3262)*8</f>
        <v>672</v>
      </c>
    </row>
    <row r="3263" ht="15.75" customHeight="1">
      <c r="A3263" s="5" t="s">
        <v>13989</v>
      </c>
      <c r="B3263" s="5" t="s">
        <v>13990</v>
      </c>
      <c r="C3263" s="5" t="s">
        <v>843</v>
      </c>
      <c r="D3263" s="5" t="s">
        <v>13991</v>
      </c>
      <c r="E3263" s="5" t="s">
        <v>845</v>
      </c>
      <c r="F3263" s="5" t="s">
        <v>845</v>
      </c>
      <c r="G3263" s="5" t="s">
        <v>845</v>
      </c>
      <c r="H3263" s="5" t="s">
        <v>584</v>
      </c>
      <c r="I3263" s="5" t="s">
        <v>48</v>
      </c>
      <c r="J3263" s="5" t="s">
        <v>412</v>
      </c>
      <c r="K3263" s="5" t="s">
        <v>100</v>
      </c>
      <c r="L3263" s="5" t="s">
        <v>749</v>
      </c>
      <c r="M3263" s="5" t="s">
        <v>160</v>
      </c>
      <c r="N3263" s="5" t="s">
        <v>656</v>
      </c>
      <c r="O3263" s="5" t="s">
        <v>845</v>
      </c>
      <c r="P3263" s="5" t="s">
        <v>845</v>
      </c>
      <c r="Q3263" s="5" t="s">
        <v>847</v>
      </c>
      <c r="R3263" s="5" t="s">
        <v>845</v>
      </c>
      <c r="S3263" s="5" t="s">
        <v>9553</v>
      </c>
      <c r="T3263" s="5" t="s">
        <v>849</v>
      </c>
      <c r="U3263" s="5" t="s">
        <v>845</v>
      </c>
      <c r="V3263" s="5" t="s">
        <v>845</v>
      </c>
      <c r="W3263" s="5" t="s">
        <v>850</v>
      </c>
      <c r="X3263" s="5" t="s">
        <v>13992</v>
      </c>
      <c r="Y3263" s="6">
        <f>X3264-'Com RTOS RX'!$X3263</f>
        <v>0.00005787037037</v>
      </c>
      <c r="Z3263" s="7">
        <f>SUM(LEN(",CO_MQ135|"),'Com RTOS RX'!$H3263,LEN(",CO2_MQ135|"),'Com RTOS RX'!$I3263,LEN(",Alcool_MQ135|"),'Com RTOS RX'!$J3263,LEN(",Alcool_MQ135|"),'Com RTOS RX'!$K3263,LEN(",Toluen_MQ135|"),'Com RTOS RX'!$L3263,LEN(",MH4_MQ135|"),'Com RTOS RX'!$M3263,LEN(",O3_MQ131|"),'Com RTOS RX'!$N3263)*8</f>
        <v>672</v>
      </c>
    </row>
    <row r="3264" ht="15.75" customHeight="1">
      <c r="A3264" s="5" t="s">
        <v>13993</v>
      </c>
      <c r="B3264" s="5" t="s">
        <v>13994</v>
      </c>
      <c r="C3264" s="5" t="s">
        <v>843</v>
      </c>
      <c r="D3264" s="5" t="s">
        <v>13995</v>
      </c>
      <c r="E3264" s="5" t="s">
        <v>845</v>
      </c>
      <c r="F3264" s="5" t="s">
        <v>845</v>
      </c>
      <c r="G3264" s="5" t="s">
        <v>845</v>
      </c>
      <c r="H3264" s="5" t="s">
        <v>655</v>
      </c>
      <c r="I3264" s="5" t="s">
        <v>76</v>
      </c>
      <c r="J3264" s="5" t="s">
        <v>973</v>
      </c>
      <c r="K3264" s="5" t="s">
        <v>100</v>
      </c>
      <c r="L3264" s="5" t="s">
        <v>736</v>
      </c>
      <c r="M3264" s="5" t="s">
        <v>160</v>
      </c>
      <c r="N3264" s="5" t="s">
        <v>639</v>
      </c>
      <c r="O3264" s="5" t="s">
        <v>845</v>
      </c>
      <c r="P3264" s="5" t="s">
        <v>845</v>
      </c>
      <c r="Q3264" s="5" t="s">
        <v>847</v>
      </c>
      <c r="R3264" s="5" t="s">
        <v>845</v>
      </c>
      <c r="S3264" s="5" t="s">
        <v>8577</v>
      </c>
      <c r="T3264" s="5" t="s">
        <v>849</v>
      </c>
      <c r="U3264" s="5" t="s">
        <v>845</v>
      </c>
      <c r="V3264" s="5" t="s">
        <v>845</v>
      </c>
      <c r="W3264" s="5" t="s">
        <v>850</v>
      </c>
      <c r="X3264" s="5" t="s">
        <v>13996</v>
      </c>
      <c r="Y3264" s="6">
        <f>X3265-'Com RTOS RX'!$X3264</f>
        <v>0.00006944444444</v>
      </c>
      <c r="Z3264" s="7">
        <f>SUM(LEN(",CO_MQ135|"),'Com RTOS RX'!$H3264,LEN(",CO2_MQ135|"),'Com RTOS RX'!$I3264,LEN(",Alcool_MQ135|"),'Com RTOS RX'!$J3264,LEN(",Alcool_MQ135|"),'Com RTOS RX'!$K3264,LEN(",Toluen_MQ135|"),'Com RTOS RX'!$L3264,LEN(",MH4_MQ135|"),'Com RTOS RX'!$M3264,LEN(",O3_MQ131|"),'Com RTOS RX'!$N3264)*8</f>
        <v>672</v>
      </c>
    </row>
    <row r="3265" ht="15.75" customHeight="1">
      <c r="A3265" s="5" t="s">
        <v>13997</v>
      </c>
      <c r="B3265" s="5" t="s">
        <v>13998</v>
      </c>
      <c r="C3265" s="5" t="s">
        <v>843</v>
      </c>
      <c r="D3265" s="5" t="s">
        <v>13999</v>
      </c>
      <c r="E3265" s="5" t="s">
        <v>845</v>
      </c>
      <c r="F3265" s="5" t="s">
        <v>845</v>
      </c>
      <c r="G3265" s="5" t="s">
        <v>845</v>
      </c>
      <c r="H3265" s="5" t="s">
        <v>728</v>
      </c>
      <c r="I3265" s="5" t="s">
        <v>120</v>
      </c>
      <c r="J3265" s="5" t="s">
        <v>421</v>
      </c>
      <c r="K3265" s="5" t="s">
        <v>122</v>
      </c>
      <c r="L3265" s="5" t="s">
        <v>746</v>
      </c>
      <c r="M3265" s="5" t="s">
        <v>177</v>
      </c>
      <c r="N3265" s="5" t="s">
        <v>639</v>
      </c>
      <c r="O3265" s="5" t="s">
        <v>845</v>
      </c>
      <c r="P3265" s="5" t="s">
        <v>845</v>
      </c>
      <c r="Q3265" s="5" t="s">
        <v>847</v>
      </c>
      <c r="R3265" s="5" t="s">
        <v>845</v>
      </c>
      <c r="S3265" s="5" t="s">
        <v>9553</v>
      </c>
      <c r="T3265" s="5" t="s">
        <v>849</v>
      </c>
      <c r="U3265" s="5" t="s">
        <v>845</v>
      </c>
      <c r="V3265" s="5" t="s">
        <v>845</v>
      </c>
      <c r="W3265" s="5" t="s">
        <v>850</v>
      </c>
      <c r="X3265" s="5" t="s">
        <v>14000</v>
      </c>
      <c r="Y3265" s="6">
        <f>X3266-'Com RTOS RX'!$X3265</f>
        <v>0.0001041666667</v>
      </c>
      <c r="Z3265" s="7">
        <f>SUM(LEN(",CO_MQ135|"),'Com RTOS RX'!$H3265,LEN(",CO2_MQ135|"),'Com RTOS RX'!$I3265,LEN(",Alcool_MQ135|"),'Com RTOS RX'!$J3265,LEN(",Alcool_MQ135|"),'Com RTOS RX'!$K3265,LEN(",Toluen_MQ135|"),'Com RTOS RX'!$L3265,LEN(",MH4_MQ135|"),'Com RTOS RX'!$M3265,LEN(",O3_MQ131|"),'Com RTOS RX'!$N3265)*8</f>
        <v>672</v>
      </c>
    </row>
    <row r="3266" ht="15.75" customHeight="1">
      <c r="A3266" s="5" t="s">
        <v>14001</v>
      </c>
      <c r="B3266" s="5" t="s">
        <v>14002</v>
      </c>
      <c r="C3266" s="5" t="s">
        <v>843</v>
      </c>
      <c r="D3266" s="5" t="s">
        <v>14003</v>
      </c>
      <c r="E3266" s="5" t="s">
        <v>845</v>
      </c>
      <c r="F3266" s="5" t="s">
        <v>845</v>
      </c>
      <c r="G3266" s="5" t="s">
        <v>845</v>
      </c>
      <c r="H3266" s="5" t="s">
        <v>316</v>
      </c>
      <c r="I3266" s="5" t="s">
        <v>22</v>
      </c>
      <c r="J3266" s="5" t="s">
        <v>317</v>
      </c>
      <c r="K3266" s="5" t="s">
        <v>1011</v>
      </c>
      <c r="L3266" s="5" t="s">
        <v>318</v>
      </c>
      <c r="M3266" s="5" t="s">
        <v>77</v>
      </c>
      <c r="N3266" s="5" t="s">
        <v>656</v>
      </c>
      <c r="O3266" s="5" t="s">
        <v>845</v>
      </c>
      <c r="P3266" s="5" t="s">
        <v>845</v>
      </c>
      <c r="Q3266" s="5" t="s">
        <v>847</v>
      </c>
      <c r="R3266" s="5" t="s">
        <v>845</v>
      </c>
      <c r="S3266" s="5" t="s">
        <v>8577</v>
      </c>
      <c r="T3266" s="5" t="s">
        <v>849</v>
      </c>
      <c r="U3266" s="5" t="s">
        <v>845</v>
      </c>
      <c r="V3266" s="5" t="s">
        <v>845</v>
      </c>
      <c r="W3266" s="5" t="s">
        <v>850</v>
      </c>
      <c r="X3266" s="5" t="s">
        <v>14004</v>
      </c>
      <c r="Y3266" s="6">
        <f>X3267-'Com RTOS RX'!$X3266</f>
        <v>0.00005787037037</v>
      </c>
      <c r="Z3266" s="7">
        <f>SUM(LEN(",CO_MQ135|"),'Com RTOS RX'!$H3266,LEN(",CO2_MQ135|"),'Com RTOS RX'!$I3266,LEN(",Alcool_MQ135|"),'Com RTOS RX'!$J3266,LEN(",Alcool_MQ135|"),'Com RTOS RX'!$K3266,LEN(",Toluen_MQ135|"),'Com RTOS RX'!$L3266,LEN(",MH4_MQ135|"),'Com RTOS RX'!$M3266,LEN(",O3_MQ131|"),'Com RTOS RX'!$N3266)*8</f>
        <v>672</v>
      </c>
    </row>
    <row r="3267" ht="15.75" customHeight="1">
      <c r="A3267" s="5" t="s">
        <v>14005</v>
      </c>
      <c r="B3267" s="5" t="s">
        <v>14006</v>
      </c>
      <c r="C3267" s="5" t="s">
        <v>843</v>
      </c>
      <c r="D3267" s="5" t="s">
        <v>14007</v>
      </c>
      <c r="E3267" s="5" t="s">
        <v>845</v>
      </c>
      <c r="F3267" s="5" t="s">
        <v>845</v>
      </c>
      <c r="G3267" s="5" t="s">
        <v>845</v>
      </c>
      <c r="H3267" s="5" t="s">
        <v>465</v>
      </c>
      <c r="I3267" s="5" t="s">
        <v>23</v>
      </c>
      <c r="J3267" s="5" t="s">
        <v>682</v>
      </c>
      <c r="K3267" s="5" t="s">
        <v>240</v>
      </c>
      <c r="L3267" s="5" t="s">
        <v>683</v>
      </c>
      <c r="M3267" s="5" t="s">
        <v>53</v>
      </c>
      <c r="N3267" s="5" t="s">
        <v>639</v>
      </c>
      <c r="O3267" s="5" t="s">
        <v>845</v>
      </c>
      <c r="P3267" s="5" t="s">
        <v>845</v>
      </c>
      <c r="Q3267" s="5" t="s">
        <v>847</v>
      </c>
      <c r="R3267" s="5" t="s">
        <v>845</v>
      </c>
      <c r="S3267" s="5" t="s">
        <v>8577</v>
      </c>
      <c r="T3267" s="5" t="s">
        <v>849</v>
      </c>
      <c r="U3267" s="5" t="s">
        <v>845</v>
      </c>
      <c r="V3267" s="5" t="s">
        <v>845</v>
      </c>
      <c r="W3267" s="5" t="s">
        <v>850</v>
      </c>
      <c r="X3267" s="5" t="s">
        <v>14008</v>
      </c>
      <c r="Y3267" s="6">
        <f>X3268-'Com RTOS RX'!$X3267</f>
        <v>0.00006944444444</v>
      </c>
      <c r="Z3267" s="7">
        <f>SUM(LEN(",CO_MQ135|"),'Com RTOS RX'!$H3267,LEN(",CO2_MQ135|"),'Com RTOS RX'!$I3267,LEN(",Alcool_MQ135|"),'Com RTOS RX'!$J3267,LEN(",Alcool_MQ135|"),'Com RTOS RX'!$K3267,LEN(",Toluen_MQ135|"),'Com RTOS RX'!$L3267,LEN(",MH4_MQ135|"),'Com RTOS RX'!$M3267,LEN(",O3_MQ131|"),'Com RTOS RX'!$N3267)*8</f>
        <v>672</v>
      </c>
    </row>
    <row r="3268" ht="15.75" customHeight="1">
      <c r="A3268" s="5" t="s">
        <v>14009</v>
      </c>
      <c r="B3268" s="5" t="s">
        <v>14010</v>
      </c>
      <c r="C3268" s="5" t="s">
        <v>843</v>
      </c>
      <c r="D3268" s="5" t="s">
        <v>14011</v>
      </c>
      <c r="E3268" s="5" t="s">
        <v>845</v>
      </c>
      <c r="F3268" s="5" t="s">
        <v>845</v>
      </c>
      <c r="G3268" s="5" t="s">
        <v>845</v>
      </c>
      <c r="H3268" s="5" t="s">
        <v>525</v>
      </c>
      <c r="I3268" s="5" t="s">
        <v>3817</v>
      </c>
      <c r="J3268" s="5" t="s">
        <v>526</v>
      </c>
      <c r="K3268" s="5" t="s">
        <v>303</v>
      </c>
      <c r="L3268" s="5" t="s">
        <v>527</v>
      </c>
      <c r="M3268" s="5" t="s">
        <v>239</v>
      </c>
      <c r="N3268" s="5" t="s">
        <v>646</v>
      </c>
      <c r="O3268" s="5" t="s">
        <v>845</v>
      </c>
      <c r="P3268" s="5" t="s">
        <v>845</v>
      </c>
      <c r="Q3268" s="5" t="s">
        <v>847</v>
      </c>
      <c r="R3268" s="5" t="s">
        <v>845</v>
      </c>
      <c r="S3268" s="5" t="s">
        <v>8572</v>
      </c>
      <c r="T3268" s="5" t="s">
        <v>849</v>
      </c>
      <c r="U3268" s="5" t="s">
        <v>845</v>
      </c>
      <c r="V3268" s="5" t="s">
        <v>845</v>
      </c>
      <c r="W3268" s="5" t="s">
        <v>850</v>
      </c>
      <c r="X3268" s="5" t="s">
        <v>14012</v>
      </c>
      <c r="Y3268" s="6">
        <f>X3269-'Com RTOS RX'!$X3268</f>
        <v>0.0000462962963</v>
      </c>
      <c r="Z3268" s="7">
        <f>SUM(LEN(",CO_MQ135|"),'Com RTOS RX'!$H3268,LEN(",CO2_MQ135|"),'Com RTOS RX'!$I3268,LEN(",Alcool_MQ135|"),'Com RTOS RX'!$J3268,LEN(",Alcool_MQ135|"),'Com RTOS RX'!$K3268,LEN(",Toluen_MQ135|"),'Com RTOS RX'!$L3268,LEN(",MH4_MQ135|"),'Com RTOS RX'!$M3268,LEN(",O3_MQ131|"),'Com RTOS RX'!$N3268)*8</f>
        <v>672</v>
      </c>
    </row>
    <row r="3269" ht="15.75" customHeight="1">
      <c r="A3269" s="5" t="s">
        <v>14013</v>
      </c>
      <c r="B3269" s="5" t="s">
        <v>14014</v>
      </c>
      <c r="C3269" s="5" t="s">
        <v>843</v>
      </c>
      <c r="D3269" s="5" t="s">
        <v>14015</v>
      </c>
      <c r="E3269" s="5" t="s">
        <v>845</v>
      </c>
      <c r="F3269" s="5" t="s">
        <v>845</v>
      </c>
      <c r="G3269" s="5" t="s">
        <v>845</v>
      </c>
      <c r="H3269" s="5" t="s">
        <v>324</v>
      </c>
      <c r="I3269" s="5" t="s">
        <v>8578</v>
      </c>
      <c r="J3269" s="5" t="s">
        <v>325</v>
      </c>
      <c r="K3269" s="5" t="s">
        <v>111</v>
      </c>
      <c r="L3269" s="5" t="s">
        <v>326</v>
      </c>
      <c r="M3269" s="5" t="s">
        <v>160</v>
      </c>
      <c r="N3269" s="5" t="s">
        <v>639</v>
      </c>
      <c r="O3269" s="5" t="s">
        <v>845</v>
      </c>
      <c r="P3269" s="5" t="s">
        <v>845</v>
      </c>
      <c r="Q3269" s="5" t="s">
        <v>847</v>
      </c>
      <c r="R3269" s="5" t="s">
        <v>845</v>
      </c>
      <c r="S3269" s="5" t="s">
        <v>8577</v>
      </c>
      <c r="T3269" s="5" t="s">
        <v>849</v>
      </c>
      <c r="U3269" s="5" t="s">
        <v>845</v>
      </c>
      <c r="V3269" s="5" t="s">
        <v>845</v>
      </c>
      <c r="W3269" s="5" t="s">
        <v>850</v>
      </c>
      <c r="X3269" s="5" t="s">
        <v>14016</v>
      </c>
      <c r="Y3269" s="6">
        <f>X3270-'Com RTOS RX'!$X3269</f>
        <v>0.00005787037037</v>
      </c>
      <c r="Z3269" s="7">
        <f>SUM(LEN(",CO_MQ135|"),'Com RTOS RX'!$H3269,LEN(",CO2_MQ135|"),'Com RTOS RX'!$I3269,LEN(",Alcool_MQ135|"),'Com RTOS RX'!$J3269,LEN(",Alcool_MQ135|"),'Com RTOS RX'!$K3269,LEN(",Toluen_MQ135|"),'Com RTOS RX'!$L3269,LEN(",MH4_MQ135|"),'Com RTOS RX'!$M3269,LEN(",O3_MQ131|"),'Com RTOS RX'!$N3269)*8</f>
        <v>672</v>
      </c>
    </row>
    <row r="3270" ht="15.75" customHeight="1">
      <c r="A3270" s="5" t="s">
        <v>14017</v>
      </c>
      <c r="B3270" s="5" t="s">
        <v>14018</v>
      </c>
      <c r="C3270" s="5" t="s">
        <v>843</v>
      </c>
      <c r="D3270" s="5" t="s">
        <v>14019</v>
      </c>
      <c r="E3270" s="5" t="s">
        <v>845</v>
      </c>
      <c r="F3270" s="5" t="s">
        <v>845</v>
      </c>
      <c r="G3270" s="5" t="s">
        <v>845</v>
      </c>
      <c r="H3270" s="5" t="s">
        <v>751</v>
      </c>
      <c r="I3270" s="5" t="s">
        <v>120</v>
      </c>
      <c r="J3270" s="5" t="s">
        <v>413</v>
      </c>
      <c r="K3270" s="5" t="s">
        <v>122</v>
      </c>
      <c r="L3270" s="5" t="s">
        <v>700</v>
      </c>
      <c r="M3270" s="5" t="s">
        <v>177</v>
      </c>
      <c r="N3270" s="5" t="s">
        <v>639</v>
      </c>
      <c r="O3270" s="5" t="s">
        <v>845</v>
      </c>
      <c r="P3270" s="5" t="s">
        <v>845</v>
      </c>
      <c r="Q3270" s="5" t="s">
        <v>847</v>
      </c>
      <c r="R3270" s="5" t="s">
        <v>845</v>
      </c>
      <c r="S3270" s="5" t="s">
        <v>9553</v>
      </c>
      <c r="T3270" s="5" t="s">
        <v>849</v>
      </c>
      <c r="U3270" s="5" t="s">
        <v>845</v>
      </c>
      <c r="V3270" s="5" t="s">
        <v>845</v>
      </c>
      <c r="W3270" s="5" t="s">
        <v>850</v>
      </c>
      <c r="X3270" s="5" t="s">
        <v>14020</v>
      </c>
      <c r="Y3270" s="6">
        <f>X3271-'Com RTOS RX'!$X3270</f>
        <v>0.00006944444444</v>
      </c>
      <c r="Z3270" s="7">
        <f>SUM(LEN(",CO_MQ135|"),'Com RTOS RX'!$H3270,LEN(",CO2_MQ135|"),'Com RTOS RX'!$I3270,LEN(",Alcool_MQ135|"),'Com RTOS RX'!$J3270,LEN(",Alcool_MQ135|"),'Com RTOS RX'!$K3270,LEN(",Toluen_MQ135|"),'Com RTOS RX'!$L3270,LEN(",MH4_MQ135|"),'Com RTOS RX'!$M3270,LEN(",O3_MQ131|"),'Com RTOS RX'!$N3270)*8</f>
        <v>672</v>
      </c>
    </row>
    <row r="3271" ht="15.75" customHeight="1">
      <c r="A3271" s="5" t="s">
        <v>14021</v>
      </c>
      <c r="B3271" s="5" t="s">
        <v>14022</v>
      </c>
      <c r="C3271" s="5" t="s">
        <v>843</v>
      </c>
      <c r="D3271" s="5" t="s">
        <v>14023</v>
      </c>
      <c r="E3271" s="5" t="s">
        <v>845</v>
      </c>
      <c r="F3271" s="5" t="s">
        <v>845</v>
      </c>
      <c r="G3271" s="5" t="s">
        <v>845</v>
      </c>
      <c r="H3271" s="5" t="s">
        <v>624</v>
      </c>
      <c r="I3271" s="5" t="s">
        <v>75</v>
      </c>
      <c r="J3271" s="5" t="s">
        <v>401</v>
      </c>
      <c r="K3271" s="5" t="s">
        <v>17</v>
      </c>
      <c r="L3271" s="5" t="s">
        <v>796</v>
      </c>
      <c r="M3271" s="5" t="s">
        <v>174</v>
      </c>
      <c r="N3271" s="5" t="s">
        <v>631</v>
      </c>
      <c r="O3271" s="5" t="s">
        <v>845</v>
      </c>
      <c r="P3271" s="5" t="s">
        <v>845</v>
      </c>
      <c r="Q3271" s="5" t="s">
        <v>847</v>
      </c>
      <c r="R3271" s="5" t="s">
        <v>845</v>
      </c>
      <c r="S3271" s="5" t="s">
        <v>8577</v>
      </c>
      <c r="T3271" s="5" t="s">
        <v>849</v>
      </c>
      <c r="U3271" s="5" t="s">
        <v>845</v>
      </c>
      <c r="V3271" s="5" t="s">
        <v>845</v>
      </c>
      <c r="W3271" s="5" t="s">
        <v>850</v>
      </c>
      <c r="X3271" s="5" t="s">
        <v>14024</v>
      </c>
      <c r="Y3271" s="6">
        <f>X3272-'Com RTOS RX'!$X3271</f>
        <v>0.00005787037037</v>
      </c>
      <c r="Z3271" s="7">
        <f>SUM(LEN(",CO_MQ135|"),'Com RTOS RX'!$H3271,LEN(",CO2_MQ135|"),'Com RTOS RX'!$I3271,LEN(",Alcool_MQ135|"),'Com RTOS RX'!$J3271,LEN(",Alcool_MQ135|"),'Com RTOS RX'!$K3271,LEN(",Toluen_MQ135|"),'Com RTOS RX'!$L3271,LEN(",MH4_MQ135|"),'Com RTOS RX'!$M3271,LEN(",O3_MQ131|"),'Com RTOS RX'!$N3271)*8</f>
        <v>672</v>
      </c>
    </row>
    <row r="3272" ht="15.75" customHeight="1">
      <c r="A3272" s="5" t="s">
        <v>14025</v>
      </c>
      <c r="B3272" s="5" t="s">
        <v>14026</v>
      </c>
      <c r="C3272" s="5" t="s">
        <v>843</v>
      </c>
      <c r="D3272" s="5" t="s">
        <v>14027</v>
      </c>
      <c r="E3272" s="5" t="s">
        <v>845</v>
      </c>
      <c r="F3272" s="5" t="s">
        <v>845</v>
      </c>
      <c r="G3272" s="5" t="s">
        <v>845</v>
      </c>
      <c r="H3272" s="5" t="s">
        <v>324</v>
      </c>
      <c r="I3272" s="5" t="s">
        <v>8578</v>
      </c>
      <c r="J3272" s="5" t="s">
        <v>325</v>
      </c>
      <c r="K3272" s="5" t="s">
        <v>111</v>
      </c>
      <c r="L3272" s="5" t="s">
        <v>326</v>
      </c>
      <c r="M3272" s="5" t="s">
        <v>160</v>
      </c>
      <c r="N3272" s="5" t="s">
        <v>646</v>
      </c>
      <c r="O3272" s="5" t="s">
        <v>845</v>
      </c>
      <c r="P3272" s="5" t="s">
        <v>845</v>
      </c>
      <c r="Q3272" s="5" t="s">
        <v>847</v>
      </c>
      <c r="R3272" s="5" t="s">
        <v>845</v>
      </c>
      <c r="S3272" s="5" t="s">
        <v>8577</v>
      </c>
      <c r="T3272" s="5" t="s">
        <v>849</v>
      </c>
      <c r="U3272" s="5" t="s">
        <v>845</v>
      </c>
      <c r="V3272" s="5" t="s">
        <v>845</v>
      </c>
      <c r="W3272" s="5" t="s">
        <v>850</v>
      </c>
      <c r="X3272" s="5" t="s">
        <v>14028</v>
      </c>
      <c r="Y3272" s="6">
        <f>X3273-'Com RTOS RX'!$X3272</f>
        <v>0.0001041666667</v>
      </c>
      <c r="Z3272" s="7">
        <f>SUM(LEN(",CO_MQ135|"),'Com RTOS RX'!$H3272,LEN(",CO2_MQ135|"),'Com RTOS RX'!$I3272,LEN(",Alcool_MQ135|"),'Com RTOS RX'!$J3272,LEN(",Alcool_MQ135|"),'Com RTOS RX'!$K3272,LEN(",Toluen_MQ135|"),'Com RTOS RX'!$L3272,LEN(",MH4_MQ135|"),'Com RTOS RX'!$M3272,LEN(",O3_MQ131|"),'Com RTOS RX'!$N3272)*8</f>
        <v>672</v>
      </c>
    </row>
    <row r="3273" ht="15.75" customHeight="1">
      <c r="A3273" s="5" t="s">
        <v>14029</v>
      </c>
      <c r="B3273" s="5" t="s">
        <v>14030</v>
      </c>
      <c r="C3273" s="5" t="s">
        <v>843</v>
      </c>
      <c r="D3273" s="5" t="s">
        <v>14031</v>
      </c>
      <c r="E3273" s="5" t="s">
        <v>845</v>
      </c>
      <c r="F3273" s="5" t="s">
        <v>845</v>
      </c>
      <c r="G3273" s="5" t="s">
        <v>845</v>
      </c>
      <c r="H3273" s="5" t="s">
        <v>8587</v>
      </c>
      <c r="I3273" s="5" t="s">
        <v>166</v>
      </c>
      <c r="J3273" s="5" t="s">
        <v>321</v>
      </c>
      <c r="K3273" s="5" t="s">
        <v>111</v>
      </c>
      <c r="L3273" s="5" t="s">
        <v>322</v>
      </c>
      <c r="M3273" s="5" t="s">
        <v>174</v>
      </c>
      <c r="N3273" s="5" t="s">
        <v>646</v>
      </c>
      <c r="O3273" s="5" t="s">
        <v>845</v>
      </c>
      <c r="P3273" s="5" t="s">
        <v>845</v>
      </c>
      <c r="Q3273" s="5" t="s">
        <v>847</v>
      </c>
      <c r="R3273" s="5" t="s">
        <v>845</v>
      </c>
      <c r="S3273" s="5" t="s">
        <v>8577</v>
      </c>
      <c r="T3273" s="5" t="s">
        <v>849</v>
      </c>
      <c r="U3273" s="5" t="s">
        <v>845</v>
      </c>
      <c r="V3273" s="5" t="s">
        <v>845</v>
      </c>
      <c r="W3273" s="5" t="s">
        <v>850</v>
      </c>
      <c r="X3273" s="5" t="s">
        <v>14032</v>
      </c>
      <c r="Y3273" s="6">
        <f>X3274-'Com RTOS RX'!$X3273</f>
        <v>0.00006944444444</v>
      </c>
      <c r="Z3273" s="7">
        <f>SUM(LEN(",CO_MQ135|"),'Com RTOS RX'!$H3273,LEN(",CO2_MQ135|"),'Com RTOS RX'!$I3273,LEN(",Alcool_MQ135|"),'Com RTOS RX'!$J3273,LEN(",Alcool_MQ135|"),'Com RTOS RX'!$K3273,LEN(",Toluen_MQ135|"),'Com RTOS RX'!$L3273,LEN(",MH4_MQ135|"),'Com RTOS RX'!$M3273,LEN(",O3_MQ131|"),'Com RTOS RX'!$N3273)*8</f>
        <v>672</v>
      </c>
    </row>
    <row r="3274" ht="15.75" customHeight="1">
      <c r="A3274" s="5" t="s">
        <v>14033</v>
      </c>
      <c r="B3274" s="5" t="s">
        <v>14034</v>
      </c>
      <c r="C3274" s="5" t="s">
        <v>843</v>
      </c>
      <c r="D3274" s="5" t="s">
        <v>14035</v>
      </c>
      <c r="E3274" s="5" t="s">
        <v>845</v>
      </c>
      <c r="F3274" s="5" t="s">
        <v>845</v>
      </c>
      <c r="G3274" s="5" t="s">
        <v>845</v>
      </c>
      <c r="H3274" s="5" t="s">
        <v>614</v>
      </c>
      <c r="I3274" s="5" t="s">
        <v>8578</v>
      </c>
      <c r="J3274" s="5" t="s">
        <v>408</v>
      </c>
      <c r="K3274" s="5" t="s">
        <v>111</v>
      </c>
      <c r="L3274" s="5" t="s">
        <v>774</v>
      </c>
      <c r="M3274" s="5" t="s">
        <v>160</v>
      </c>
      <c r="N3274" s="5" t="s">
        <v>646</v>
      </c>
      <c r="O3274" s="5" t="s">
        <v>845</v>
      </c>
      <c r="P3274" s="5" t="s">
        <v>845</v>
      </c>
      <c r="Q3274" s="5" t="s">
        <v>847</v>
      </c>
      <c r="R3274" s="5" t="s">
        <v>845</v>
      </c>
      <c r="S3274" s="5" t="s">
        <v>8577</v>
      </c>
      <c r="T3274" s="5" t="s">
        <v>849</v>
      </c>
      <c r="U3274" s="5" t="s">
        <v>845</v>
      </c>
      <c r="V3274" s="5" t="s">
        <v>845</v>
      </c>
      <c r="W3274" s="5" t="s">
        <v>850</v>
      </c>
      <c r="X3274" s="5" t="s">
        <v>14036</v>
      </c>
      <c r="Y3274" s="6">
        <f>X3275-'Com RTOS RX'!$X3274</f>
        <v>0.00005787037037</v>
      </c>
      <c r="Z3274" s="7">
        <f>SUM(LEN(",CO_MQ135|"),'Com RTOS RX'!$H3274,LEN(",CO2_MQ135|"),'Com RTOS RX'!$I3274,LEN(",Alcool_MQ135|"),'Com RTOS RX'!$J3274,LEN(",Alcool_MQ135|"),'Com RTOS RX'!$K3274,LEN(",Toluen_MQ135|"),'Com RTOS RX'!$L3274,LEN(",MH4_MQ135|"),'Com RTOS RX'!$M3274,LEN(",O3_MQ131|"),'Com RTOS RX'!$N3274)*8</f>
        <v>672</v>
      </c>
    </row>
    <row r="3275" ht="15.75" customHeight="1">
      <c r="A3275" s="5" t="s">
        <v>14037</v>
      </c>
      <c r="B3275" s="5" t="s">
        <v>14038</v>
      </c>
      <c r="C3275" s="5" t="s">
        <v>843</v>
      </c>
      <c r="D3275" s="5" t="s">
        <v>14039</v>
      </c>
      <c r="E3275" s="5" t="s">
        <v>845</v>
      </c>
      <c r="F3275" s="5" t="s">
        <v>845</v>
      </c>
      <c r="G3275" s="5" t="s">
        <v>845</v>
      </c>
      <c r="H3275" s="5" t="s">
        <v>614</v>
      </c>
      <c r="I3275" s="5" t="s">
        <v>8578</v>
      </c>
      <c r="J3275" s="5" t="s">
        <v>408</v>
      </c>
      <c r="K3275" s="5" t="s">
        <v>111</v>
      </c>
      <c r="L3275" s="5" t="s">
        <v>774</v>
      </c>
      <c r="M3275" s="5" t="s">
        <v>160</v>
      </c>
      <c r="N3275" s="5" t="s">
        <v>646</v>
      </c>
      <c r="O3275" s="5" t="s">
        <v>845</v>
      </c>
      <c r="P3275" s="5" t="s">
        <v>845</v>
      </c>
      <c r="Q3275" s="5" t="s">
        <v>847</v>
      </c>
      <c r="R3275" s="5" t="s">
        <v>845</v>
      </c>
      <c r="S3275" s="5" t="s">
        <v>8577</v>
      </c>
      <c r="T3275" s="5" t="s">
        <v>849</v>
      </c>
      <c r="U3275" s="5" t="s">
        <v>845</v>
      </c>
      <c r="V3275" s="5" t="s">
        <v>845</v>
      </c>
      <c r="W3275" s="5" t="s">
        <v>850</v>
      </c>
      <c r="X3275" s="5" t="s">
        <v>14040</v>
      </c>
      <c r="Y3275" s="6">
        <f>X3276-'Com RTOS RX'!$X3275</f>
        <v>0.00005787037037</v>
      </c>
      <c r="Z3275" s="7">
        <f>SUM(LEN(",CO_MQ135|"),'Com RTOS RX'!$H3275,LEN(",CO2_MQ135|"),'Com RTOS RX'!$I3275,LEN(",Alcool_MQ135|"),'Com RTOS RX'!$J3275,LEN(",Alcool_MQ135|"),'Com RTOS RX'!$K3275,LEN(",Toluen_MQ135|"),'Com RTOS RX'!$L3275,LEN(",MH4_MQ135|"),'Com RTOS RX'!$M3275,LEN(",O3_MQ131|"),'Com RTOS RX'!$N3275)*8</f>
        <v>672</v>
      </c>
    </row>
    <row r="3276" ht="15.75" customHeight="1">
      <c r="A3276" s="5" t="s">
        <v>14041</v>
      </c>
      <c r="B3276" s="5" t="s">
        <v>14042</v>
      </c>
      <c r="C3276" s="5" t="s">
        <v>843</v>
      </c>
      <c r="D3276" s="5" t="s">
        <v>14043</v>
      </c>
      <c r="E3276" s="5" t="s">
        <v>845</v>
      </c>
      <c r="F3276" s="5" t="s">
        <v>845</v>
      </c>
      <c r="G3276" s="5" t="s">
        <v>845</v>
      </c>
      <c r="H3276" s="5" t="s">
        <v>324</v>
      </c>
      <c r="I3276" s="5" t="s">
        <v>8578</v>
      </c>
      <c r="J3276" s="5" t="s">
        <v>325</v>
      </c>
      <c r="K3276" s="5" t="s">
        <v>111</v>
      </c>
      <c r="L3276" s="5" t="s">
        <v>326</v>
      </c>
      <c r="M3276" s="5" t="s">
        <v>160</v>
      </c>
      <c r="N3276" s="5" t="s">
        <v>646</v>
      </c>
      <c r="O3276" s="5" t="s">
        <v>845</v>
      </c>
      <c r="P3276" s="5" t="s">
        <v>845</v>
      </c>
      <c r="Q3276" s="5" t="s">
        <v>847</v>
      </c>
      <c r="R3276" s="5" t="s">
        <v>845</v>
      </c>
      <c r="S3276" s="5" t="s">
        <v>8577</v>
      </c>
      <c r="T3276" s="5" t="s">
        <v>849</v>
      </c>
      <c r="U3276" s="5" t="s">
        <v>845</v>
      </c>
      <c r="V3276" s="5" t="s">
        <v>845</v>
      </c>
      <c r="W3276" s="5" t="s">
        <v>850</v>
      </c>
      <c r="X3276" s="5" t="s">
        <v>14044</v>
      </c>
      <c r="Y3276" s="6">
        <f>X3277-'Com RTOS RX'!$X3276</f>
        <v>0.00005787037037</v>
      </c>
      <c r="Z3276" s="7">
        <f>SUM(LEN(",CO_MQ135|"),'Com RTOS RX'!$H3276,LEN(",CO2_MQ135|"),'Com RTOS RX'!$I3276,LEN(",Alcool_MQ135|"),'Com RTOS RX'!$J3276,LEN(",Alcool_MQ135|"),'Com RTOS RX'!$K3276,LEN(",Toluen_MQ135|"),'Com RTOS RX'!$L3276,LEN(",MH4_MQ135|"),'Com RTOS RX'!$M3276,LEN(",O3_MQ131|"),'Com RTOS RX'!$N3276)*8</f>
        <v>672</v>
      </c>
    </row>
    <row r="3277" ht="15.75" customHeight="1">
      <c r="A3277" s="5" t="s">
        <v>14045</v>
      </c>
      <c r="B3277" s="5" t="s">
        <v>14046</v>
      </c>
      <c r="C3277" s="5" t="s">
        <v>843</v>
      </c>
      <c r="D3277" s="5" t="s">
        <v>14047</v>
      </c>
      <c r="E3277" s="5" t="s">
        <v>845</v>
      </c>
      <c r="F3277" s="5" t="s">
        <v>845</v>
      </c>
      <c r="G3277" s="5" t="s">
        <v>845</v>
      </c>
      <c r="H3277" s="5" t="s">
        <v>683</v>
      </c>
      <c r="I3277" s="5" t="s">
        <v>43</v>
      </c>
      <c r="J3277" s="5" t="s">
        <v>750</v>
      </c>
      <c r="K3277" s="5" t="s">
        <v>38</v>
      </c>
      <c r="L3277" s="5" t="s">
        <v>702</v>
      </c>
      <c r="M3277" s="5" t="s">
        <v>9899</v>
      </c>
      <c r="N3277" s="5" t="s">
        <v>639</v>
      </c>
      <c r="O3277" s="5" t="s">
        <v>845</v>
      </c>
      <c r="P3277" s="5" t="s">
        <v>845</v>
      </c>
      <c r="Q3277" s="5" t="s">
        <v>847</v>
      </c>
      <c r="R3277" s="5" t="s">
        <v>845</v>
      </c>
      <c r="S3277" s="5" t="s">
        <v>9553</v>
      </c>
      <c r="T3277" s="5" t="s">
        <v>849</v>
      </c>
      <c r="U3277" s="5" t="s">
        <v>845</v>
      </c>
      <c r="V3277" s="5" t="s">
        <v>845</v>
      </c>
      <c r="W3277" s="5" t="s">
        <v>850</v>
      </c>
      <c r="X3277" s="5" t="s">
        <v>14048</v>
      </c>
      <c r="Y3277" s="6">
        <f>X3278-'Com RTOS RX'!$X3277</f>
        <v>0.00005787037037</v>
      </c>
      <c r="Z3277" s="7">
        <f>SUM(LEN(",CO_MQ135|"),'Com RTOS RX'!$H3277,LEN(",CO2_MQ135|"),'Com RTOS RX'!$I3277,LEN(",Alcool_MQ135|"),'Com RTOS RX'!$J3277,LEN(",Alcool_MQ135|"),'Com RTOS RX'!$K3277,LEN(",Toluen_MQ135|"),'Com RTOS RX'!$L3277,LEN(",MH4_MQ135|"),'Com RTOS RX'!$M3277,LEN(",O3_MQ131|"),'Com RTOS RX'!$N3277)*8</f>
        <v>672</v>
      </c>
    </row>
    <row r="3278" ht="15.75" customHeight="1">
      <c r="A3278" s="5" t="s">
        <v>14049</v>
      </c>
      <c r="B3278" s="5" t="s">
        <v>14050</v>
      </c>
      <c r="C3278" s="5" t="s">
        <v>843</v>
      </c>
      <c r="D3278" s="5" t="s">
        <v>14051</v>
      </c>
      <c r="E3278" s="5" t="s">
        <v>845</v>
      </c>
      <c r="F3278" s="5" t="s">
        <v>845</v>
      </c>
      <c r="G3278" s="5" t="s">
        <v>845</v>
      </c>
      <c r="H3278" s="5" t="s">
        <v>775</v>
      </c>
      <c r="I3278" s="5" t="s">
        <v>48</v>
      </c>
      <c r="J3278" s="5" t="s">
        <v>776</v>
      </c>
      <c r="K3278" s="5" t="s">
        <v>100</v>
      </c>
      <c r="L3278" s="5" t="s">
        <v>705</v>
      </c>
      <c r="M3278" s="5" t="s">
        <v>177</v>
      </c>
      <c r="N3278" s="5" t="s">
        <v>646</v>
      </c>
      <c r="O3278" s="5" t="s">
        <v>845</v>
      </c>
      <c r="P3278" s="5" t="s">
        <v>845</v>
      </c>
      <c r="Q3278" s="5" t="s">
        <v>847</v>
      </c>
      <c r="R3278" s="5" t="s">
        <v>845</v>
      </c>
      <c r="S3278" s="5" t="s">
        <v>9553</v>
      </c>
      <c r="T3278" s="5" t="s">
        <v>849</v>
      </c>
      <c r="U3278" s="5" t="s">
        <v>845</v>
      </c>
      <c r="V3278" s="5" t="s">
        <v>845</v>
      </c>
      <c r="W3278" s="5" t="s">
        <v>850</v>
      </c>
      <c r="X3278" s="5" t="s">
        <v>14052</v>
      </c>
      <c r="Y3278" s="6">
        <f>X3279-'Com RTOS RX'!$X3278</f>
        <v>0.00005787037037</v>
      </c>
      <c r="Z3278" s="7">
        <f>SUM(LEN(",CO_MQ135|"),'Com RTOS RX'!$H3278,LEN(",CO2_MQ135|"),'Com RTOS RX'!$I3278,LEN(",Alcool_MQ135|"),'Com RTOS RX'!$J3278,LEN(",Alcool_MQ135|"),'Com RTOS RX'!$K3278,LEN(",Toluen_MQ135|"),'Com RTOS RX'!$L3278,LEN(",MH4_MQ135|"),'Com RTOS RX'!$M3278,LEN(",O3_MQ131|"),'Com RTOS RX'!$N3278)*8</f>
        <v>672</v>
      </c>
    </row>
    <row r="3279" ht="15.75" customHeight="1">
      <c r="A3279" s="5" t="s">
        <v>14053</v>
      </c>
      <c r="B3279" s="5" t="s">
        <v>14054</v>
      </c>
      <c r="C3279" s="5" t="s">
        <v>843</v>
      </c>
      <c r="D3279" s="5" t="s">
        <v>14055</v>
      </c>
      <c r="E3279" s="5" t="s">
        <v>845</v>
      </c>
      <c r="F3279" s="5" t="s">
        <v>845</v>
      </c>
      <c r="G3279" s="5" t="s">
        <v>845</v>
      </c>
      <c r="H3279" s="5" t="s">
        <v>775</v>
      </c>
      <c r="I3279" s="5" t="s">
        <v>48</v>
      </c>
      <c r="J3279" s="5" t="s">
        <v>776</v>
      </c>
      <c r="K3279" s="5" t="s">
        <v>100</v>
      </c>
      <c r="L3279" s="5" t="s">
        <v>705</v>
      </c>
      <c r="M3279" s="5" t="s">
        <v>177</v>
      </c>
      <c r="N3279" s="5" t="s">
        <v>631</v>
      </c>
      <c r="O3279" s="5" t="s">
        <v>845</v>
      </c>
      <c r="P3279" s="5" t="s">
        <v>845</v>
      </c>
      <c r="Q3279" s="5" t="s">
        <v>847</v>
      </c>
      <c r="R3279" s="5" t="s">
        <v>845</v>
      </c>
      <c r="S3279" s="5" t="s">
        <v>9553</v>
      </c>
      <c r="T3279" s="5" t="s">
        <v>849</v>
      </c>
      <c r="U3279" s="5" t="s">
        <v>845</v>
      </c>
      <c r="V3279" s="5" t="s">
        <v>845</v>
      </c>
      <c r="W3279" s="5" t="s">
        <v>850</v>
      </c>
      <c r="X3279" s="5" t="s">
        <v>14056</v>
      </c>
      <c r="Y3279" s="6">
        <f>X3280-'Com RTOS RX'!$X3279</f>
        <v>0.0001157407407</v>
      </c>
      <c r="Z3279" s="7">
        <f>SUM(LEN(",CO_MQ135|"),'Com RTOS RX'!$H3279,LEN(",CO2_MQ135|"),'Com RTOS RX'!$I3279,LEN(",Alcool_MQ135|"),'Com RTOS RX'!$J3279,LEN(",Alcool_MQ135|"),'Com RTOS RX'!$K3279,LEN(",Toluen_MQ135|"),'Com RTOS RX'!$L3279,LEN(",MH4_MQ135|"),'Com RTOS RX'!$M3279,LEN(",O3_MQ131|"),'Com RTOS RX'!$N3279)*8</f>
        <v>672</v>
      </c>
    </row>
    <row r="3280" ht="15.75" customHeight="1">
      <c r="A3280" s="5" t="s">
        <v>14057</v>
      </c>
      <c r="B3280" s="5" t="s">
        <v>14058</v>
      </c>
      <c r="C3280" s="5" t="s">
        <v>843</v>
      </c>
      <c r="D3280" s="5" t="s">
        <v>14059</v>
      </c>
      <c r="E3280" s="5" t="s">
        <v>845</v>
      </c>
      <c r="F3280" s="5" t="s">
        <v>845</v>
      </c>
      <c r="G3280" s="5" t="s">
        <v>845</v>
      </c>
      <c r="H3280" s="5" t="s">
        <v>8587</v>
      </c>
      <c r="I3280" s="5" t="s">
        <v>166</v>
      </c>
      <c r="J3280" s="5" t="s">
        <v>321</v>
      </c>
      <c r="K3280" s="5" t="s">
        <v>111</v>
      </c>
      <c r="L3280" s="5" t="s">
        <v>322</v>
      </c>
      <c r="M3280" s="5" t="s">
        <v>174</v>
      </c>
      <c r="N3280" s="5" t="s">
        <v>631</v>
      </c>
      <c r="O3280" s="5" t="s">
        <v>845</v>
      </c>
      <c r="P3280" s="5" t="s">
        <v>845</v>
      </c>
      <c r="Q3280" s="5" t="s">
        <v>847</v>
      </c>
      <c r="R3280" s="5" t="s">
        <v>845</v>
      </c>
      <c r="S3280" s="5" t="s">
        <v>8577</v>
      </c>
      <c r="T3280" s="5" t="s">
        <v>849</v>
      </c>
      <c r="U3280" s="5" t="s">
        <v>845</v>
      </c>
      <c r="V3280" s="5" t="s">
        <v>845</v>
      </c>
      <c r="W3280" s="5" t="s">
        <v>850</v>
      </c>
      <c r="X3280" s="5" t="s">
        <v>14060</v>
      </c>
      <c r="Y3280" s="6">
        <f>X3281-'Com RTOS RX'!$X3280</f>
        <v>0.00005787037037</v>
      </c>
      <c r="Z3280" s="7">
        <f>SUM(LEN(",CO_MQ135|"),'Com RTOS RX'!$H3280,LEN(",CO2_MQ135|"),'Com RTOS RX'!$I3280,LEN(",Alcool_MQ135|"),'Com RTOS RX'!$J3280,LEN(",Alcool_MQ135|"),'Com RTOS RX'!$K3280,LEN(",Toluen_MQ135|"),'Com RTOS RX'!$L3280,LEN(",MH4_MQ135|"),'Com RTOS RX'!$M3280,LEN(",O3_MQ131|"),'Com RTOS RX'!$N3280)*8</f>
        <v>672</v>
      </c>
    </row>
    <row r="3281" ht="15.75" customHeight="1">
      <c r="A3281" s="5" t="s">
        <v>14061</v>
      </c>
      <c r="B3281" s="5" t="s">
        <v>14062</v>
      </c>
      <c r="C3281" s="5" t="s">
        <v>843</v>
      </c>
      <c r="D3281" s="5" t="s">
        <v>14063</v>
      </c>
      <c r="E3281" s="5" t="s">
        <v>845</v>
      </c>
      <c r="F3281" s="5" t="s">
        <v>845</v>
      </c>
      <c r="G3281" s="5" t="s">
        <v>845</v>
      </c>
      <c r="H3281" s="5" t="s">
        <v>642</v>
      </c>
      <c r="I3281" s="5" t="s">
        <v>139</v>
      </c>
      <c r="J3281" s="5" t="s">
        <v>763</v>
      </c>
      <c r="K3281" s="5" t="s">
        <v>1011</v>
      </c>
      <c r="L3281" s="5" t="s">
        <v>764</v>
      </c>
      <c r="M3281" s="5" t="s">
        <v>170</v>
      </c>
      <c r="N3281" s="5" t="s">
        <v>1381</v>
      </c>
      <c r="O3281" s="5" t="s">
        <v>845</v>
      </c>
      <c r="P3281" s="5" t="s">
        <v>845</v>
      </c>
      <c r="Q3281" s="5" t="s">
        <v>847</v>
      </c>
      <c r="R3281" s="5" t="s">
        <v>845</v>
      </c>
      <c r="S3281" s="5" t="s">
        <v>8577</v>
      </c>
      <c r="T3281" s="5" t="s">
        <v>1702</v>
      </c>
      <c r="U3281" s="5" t="s">
        <v>845</v>
      </c>
      <c r="V3281" s="5" t="s">
        <v>845</v>
      </c>
      <c r="W3281" s="5" t="s">
        <v>850</v>
      </c>
      <c r="X3281" s="5" t="s">
        <v>14064</v>
      </c>
      <c r="Y3281" s="6">
        <f>X3282-'Com RTOS RX'!$X3281</f>
        <v>0.00005787037037</v>
      </c>
      <c r="Z3281" s="7">
        <f>SUM(LEN(",CO_MQ135|"),'Com RTOS RX'!$H3281,LEN(",CO2_MQ135|"),'Com RTOS RX'!$I3281,LEN(",Alcool_MQ135|"),'Com RTOS RX'!$J3281,LEN(",Alcool_MQ135|"),'Com RTOS RX'!$K3281,LEN(",Toluen_MQ135|"),'Com RTOS RX'!$L3281,LEN(",MH4_MQ135|"),'Com RTOS RX'!$M3281,LEN(",O3_MQ131|"),'Com RTOS RX'!$N3281)*8</f>
        <v>672</v>
      </c>
    </row>
    <row r="3282" ht="15.75" customHeight="1">
      <c r="A3282" s="5" t="s">
        <v>14065</v>
      </c>
      <c r="B3282" s="5" t="s">
        <v>14066</v>
      </c>
      <c r="C3282" s="5" t="s">
        <v>843</v>
      </c>
      <c r="D3282" s="5" t="s">
        <v>14067</v>
      </c>
      <c r="E3282" s="5" t="s">
        <v>845</v>
      </c>
      <c r="F3282" s="5" t="s">
        <v>845</v>
      </c>
      <c r="G3282" s="5" t="s">
        <v>845</v>
      </c>
      <c r="H3282" s="5" t="s">
        <v>775</v>
      </c>
      <c r="I3282" s="5" t="s">
        <v>48</v>
      </c>
      <c r="J3282" s="5" t="s">
        <v>776</v>
      </c>
      <c r="K3282" s="5" t="s">
        <v>100</v>
      </c>
      <c r="L3282" s="5" t="s">
        <v>705</v>
      </c>
      <c r="M3282" s="5" t="s">
        <v>177</v>
      </c>
      <c r="N3282" s="5" t="s">
        <v>656</v>
      </c>
      <c r="O3282" s="5" t="s">
        <v>845</v>
      </c>
      <c r="P3282" s="5" t="s">
        <v>845</v>
      </c>
      <c r="Q3282" s="5" t="s">
        <v>847</v>
      </c>
      <c r="R3282" s="5" t="s">
        <v>845</v>
      </c>
      <c r="S3282" s="5" t="s">
        <v>9553</v>
      </c>
      <c r="T3282" s="5" t="s">
        <v>849</v>
      </c>
      <c r="U3282" s="5" t="s">
        <v>845</v>
      </c>
      <c r="V3282" s="5" t="s">
        <v>845</v>
      </c>
      <c r="W3282" s="5" t="s">
        <v>850</v>
      </c>
      <c r="X3282" s="5" t="s">
        <v>14068</v>
      </c>
      <c r="Y3282" s="6">
        <f>X3283-'Com RTOS RX'!$X3282</f>
        <v>0.00005787037037</v>
      </c>
      <c r="Z3282" s="7">
        <f>SUM(LEN(",CO_MQ135|"),'Com RTOS RX'!$H3282,LEN(",CO2_MQ135|"),'Com RTOS RX'!$I3282,LEN(",Alcool_MQ135|"),'Com RTOS RX'!$J3282,LEN(",Alcool_MQ135|"),'Com RTOS RX'!$K3282,LEN(",Toluen_MQ135|"),'Com RTOS RX'!$L3282,LEN(",MH4_MQ135|"),'Com RTOS RX'!$M3282,LEN(",O3_MQ131|"),'Com RTOS RX'!$N3282)*8</f>
        <v>672</v>
      </c>
    </row>
    <row r="3283" ht="15.75" customHeight="1">
      <c r="A3283" s="5" t="s">
        <v>14069</v>
      </c>
      <c r="B3283" s="5" t="s">
        <v>14070</v>
      </c>
      <c r="C3283" s="5" t="s">
        <v>843</v>
      </c>
      <c r="D3283" s="5" t="s">
        <v>14071</v>
      </c>
      <c r="E3283" s="5" t="s">
        <v>845</v>
      </c>
      <c r="F3283" s="5" t="s">
        <v>845</v>
      </c>
      <c r="G3283" s="5" t="s">
        <v>845</v>
      </c>
      <c r="H3283" s="5" t="s">
        <v>9519</v>
      </c>
      <c r="I3283" s="5" t="s">
        <v>18</v>
      </c>
      <c r="J3283" s="5" t="s">
        <v>745</v>
      </c>
      <c r="K3283" s="5" t="s">
        <v>122</v>
      </c>
      <c r="L3283" s="5" t="s">
        <v>709</v>
      </c>
      <c r="M3283" s="5" t="s">
        <v>177</v>
      </c>
      <c r="N3283" s="5" t="s">
        <v>672</v>
      </c>
      <c r="O3283" s="5" t="s">
        <v>845</v>
      </c>
      <c r="P3283" s="5" t="s">
        <v>845</v>
      </c>
      <c r="Q3283" s="5" t="s">
        <v>847</v>
      </c>
      <c r="R3283" s="5" t="s">
        <v>845</v>
      </c>
      <c r="S3283" s="5" t="s">
        <v>9553</v>
      </c>
      <c r="T3283" s="5" t="s">
        <v>849</v>
      </c>
      <c r="U3283" s="5" t="s">
        <v>845</v>
      </c>
      <c r="V3283" s="5" t="s">
        <v>845</v>
      </c>
      <c r="W3283" s="5" t="s">
        <v>850</v>
      </c>
      <c r="X3283" s="5" t="s">
        <v>14072</v>
      </c>
      <c r="Y3283" s="6">
        <f>X3284-'Com RTOS RX'!$X3283</f>
        <v>0.00005787037037</v>
      </c>
      <c r="Z3283" s="7">
        <f>SUM(LEN(",CO_MQ135|"),'Com RTOS RX'!$H3283,LEN(",CO2_MQ135|"),'Com RTOS RX'!$I3283,LEN(",Alcool_MQ135|"),'Com RTOS RX'!$J3283,LEN(",Alcool_MQ135|"),'Com RTOS RX'!$K3283,LEN(",Toluen_MQ135|"),'Com RTOS RX'!$L3283,LEN(",MH4_MQ135|"),'Com RTOS RX'!$M3283,LEN(",O3_MQ131|"),'Com RTOS RX'!$N3283)*8</f>
        <v>672</v>
      </c>
    </row>
    <row r="3284" ht="15.75" customHeight="1">
      <c r="A3284" s="5" t="s">
        <v>14073</v>
      </c>
      <c r="B3284" s="5" t="s">
        <v>14074</v>
      </c>
      <c r="C3284" s="5" t="s">
        <v>843</v>
      </c>
      <c r="D3284" s="5" t="s">
        <v>14075</v>
      </c>
      <c r="E3284" s="5" t="s">
        <v>845</v>
      </c>
      <c r="F3284" s="5" t="s">
        <v>845</v>
      </c>
      <c r="G3284" s="5" t="s">
        <v>845</v>
      </c>
      <c r="H3284" s="5" t="s">
        <v>614</v>
      </c>
      <c r="I3284" s="5" t="s">
        <v>8578</v>
      </c>
      <c r="J3284" s="5" t="s">
        <v>408</v>
      </c>
      <c r="K3284" s="5" t="s">
        <v>111</v>
      </c>
      <c r="L3284" s="5" t="s">
        <v>774</v>
      </c>
      <c r="M3284" s="5" t="s">
        <v>160</v>
      </c>
      <c r="N3284" s="5" t="s">
        <v>646</v>
      </c>
      <c r="O3284" s="5" t="s">
        <v>845</v>
      </c>
      <c r="P3284" s="5" t="s">
        <v>845</v>
      </c>
      <c r="Q3284" s="5" t="s">
        <v>847</v>
      </c>
      <c r="R3284" s="5" t="s">
        <v>845</v>
      </c>
      <c r="S3284" s="5" t="s">
        <v>8577</v>
      </c>
      <c r="T3284" s="5" t="s">
        <v>849</v>
      </c>
      <c r="U3284" s="5" t="s">
        <v>845</v>
      </c>
      <c r="V3284" s="5" t="s">
        <v>845</v>
      </c>
      <c r="W3284" s="5" t="s">
        <v>850</v>
      </c>
      <c r="X3284" s="5" t="s">
        <v>14076</v>
      </c>
      <c r="Y3284" s="6">
        <f>X3285-'Com RTOS RX'!$X3284</f>
        <v>0.00005787037037</v>
      </c>
      <c r="Z3284" s="7">
        <f>SUM(LEN(",CO_MQ135|"),'Com RTOS RX'!$H3284,LEN(",CO2_MQ135|"),'Com RTOS RX'!$I3284,LEN(",Alcool_MQ135|"),'Com RTOS RX'!$J3284,LEN(",Alcool_MQ135|"),'Com RTOS RX'!$K3284,LEN(",Toluen_MQ135|"),'Com RTOS RX'!$L3284,LEN(",MH4_MQ135|"),'Com RTOS RX'!$M3284,LEN(",O3_MQ131|"),'Com RTOS RX'!$N3284)*8</f>
        <v>672</v>
      </c>
    </row>
    <row r="3285" ht="15.75" customHeight="1">
      <c r="A3285" s="5" t="s">
        <v>14077</v>
      </c>
      <c r="B3285" s="5" t="s">
        <v>14078</v>
      </c>
      <c r="C3285" s="5" t="s">
        <v>843</v>
      </c>
      <c r="D3285" s="5" t="s">
        <v>14079</v>
      </c>
      <c r="E3285" s="5" t="s">
        <v>845</v>
      </c>
      <c r="F3285" s="5" t="s">
        <v>845</v>
      </c>
      <c r="G3285" s="5" t="s">
        <v>845</v>
      </c>
      <c r="H3285" s="5" t="s">
        <v>775</v>
      </c>
      <c r="I3285" s="5" t="s">
        <v>48</v>
      </c>
      <c r="J3285" s="5" t="s">
        <v>776</v>
      </c>
      <c r="K3285" s="5" t="s">
        <v>100</v>
      </c>
      <c r="L3285" s="5" t="s">
        <v>705</v>
      </c>
      <c r="M3285" s="5" t="s">
        <v>177</v>
      </c>
      <c r="N3285" s="5" t="s">
        <v>646</v>
      </c>
      <c r="O3285" s="5" t="s">
        <v>845</v>
      </c>
      <c r="P3285" s="5" t="s">
        <v>845</v>
      </c>
      <c r="Q3285" s="5" t="s">
        <v>847</v>
      </c>
      <c r="R3285" s="5" t="s">
        <v>845</v>
      </c>
      <c r="S3285" s="5" t="s">
        <v>9553</v>
      </c>
      <c r="T3285" s="5" t="s">
        <v>849</v>
      </c>
      <c r="U3285" s="5" t="s">
        <v>845</v>
      </c>
      <c r="V3285" s="5" t="s">
        <v>845</v>
      </c>
      <c r="W3285" s="5" t="s">
        <v>850</v>
      </c>
      <c r="X3285" s="5" t="s">
        <v>14080</v>
      </c>
      <c r="Y3285" s="6">
        <f>X3286-'Com RTOS RX'!$X3285</f>
        <v>0.00005787037037</v>
      </c>
      <c r="Z3285" s="7">
        <f>SUM(LEN(",CO_MQ135|"),'Com RTOS RX'!$H3285,LEN(",CO2_MQ135|"),'Com RTOS RX'!$I3285,LEN(",Alcool_MQ135|"),'Com RTOS RX'!$J3285,LEN(",Alcool_MQ135|"),'Com RTOS RX'!$K3285,LEN(",Toluen_MQ135|"),'Com RTOS RX'!$L3285,LEN(",MH4_MQ135|"),'Com RTOS RX'!$M3285,LEN(",O3_MQ131|"),'Com RTOS RX'!$N3285)*8</f>
        <v>672</v>
      </c>
    </row>
    <row r="3286" ht="15.75" customHeight="1">
      <c r="A3286" s="5" t="s">
        <v>14081</v>
      </c>
      <c r="B3286" s="5" t="s">
        <v>14082</v>
      </c>
      <c r="C3286" s="5" t="s">
        <v>843</v>
      </c>
      <c r="D3286" s="5" t="s">
        <v>14083</v>
      </c>
      <c r="E3286" s="5" t="s">
        <v>845</v>
      </c>
      <c r="F3286" s="5" t="s">
        <v>845</v>
      </c>
      <c r="G3286" s="5" t="s">
        <v>845</v>
      </c>
      <c r="H3286" s="5" t="s">
        <v>324</v>
      </c>
      <c r="I3286" s="5" t="s">
        <v>8578</v>
      </c>
      <c r="J3286" s="5" t="s">
        <v>325</v>
      </c>
      <c r="K3286" s="5" t="s">
        <v>111</v>
      </c>
      <c r="L3286" s="5" t="s">
        <v>326</v>
      </c>
      <c r="M3286" s="5" t="s">
        <v>160</v>
      </c>
      <c r="N3286" s="5" t="s">
        <v>631</v>
      </c>
      <c r="O3286" s="5" t="s">
        <v>845</v>
      </c>
      <c r="P3286" s="5" t="s">
        <v>845</v>
      </c>
      <c r="Q3286" s="5" t="s">
        <v>847</v>
      </c>
      <c r="R3286" s="5" t="s">
        <v>845</v>
      </c>
      <c r="S3286" s="5" t="s">
        <v>8577</v>
      </c>
      <c r="T3286" s="5" t="s">
        <v>849</v>
      </c>
      <c r="U3286" s="5" t="s">
        <v>845</v>
      </c>
      <c r="V3286" s="5" t="s">
        <v>845</v>
      </c>
      <c r="W3286" s="5" t="s">
        <v>850</v>
      </c>
      <c r="X3286" s="5" t="s">
        <v>14084</v>
      </c>
      <c r="Y3286" s="6">
        <f>X3287-'Com RTOS RX'!$X3286</f>
        <v>0.0001157407407</v>
      </c>
      <c r="Z3286" s="7">
        <f>SUM(LEN(",CO_MQ135|"),'Com RTOS RX'!$H3286,LEN(",CO2_MQ135|"),'Com RTOS RX'!$I3286,LEN(",Alcool_MQ135|"),'Com RTOS RX'!$J3286,LEN(",Alcool_MQ135|"),'Com RTOS RX'!$K3286,LEN(",Toluen_MQ135|"),'Com RTOS RX'!$L3286,LEN(",MH4_MQ135|"),'Com RTOS RX'!$M3286,LEN(",O3_MQ131|"),'Com RTOS RX'!$N3286)*8</f>
        <v>672</v>
      </c>
    </row>
    <row r="3287" ht="15.75" customHeight="1">
      <c r="A3287" s="5" t="s">
        <v>14085</v>
      </c>
      <c r="B3287" s="5" t="s">
        <v>14086</v>
      </c>
      <c r="C3287" s="5" t="s">
        <v>843</v>
      </c>
      <c r="D3287" s="5" t="s">
        <v>14087</v>
      </c>
      <c r="E3287" s="5" t="s">
        <v>845</v>
      </c>
      <c r="F3287" s="5" t="s">
        <v>845</v>
      </c>
      <c r="G3287" s="5" t="s">
        <v>845</v>
      </c>
      <c r="H3287" s="5" t="s">
        <v>584</v>
      </c>
      <c r="I3287" s="5" t="s">
        <v>48</v>
      </c>
      <c r="J3287" s="5" t="s">
        <v>412</v>
      </c>
      <c r="K3287" s="5" t="s">
        <v>100</v>
      </c>
      <c r="L3287" s="5" t="s">
        <v>749</v>
      </c>
      <c r="M3287" s="5" t="s">
        <v>160</v>
      </c>
      <c r="N3287" s="5" t="s">
        <v>646</v>
      </c>
      <c r="O3287" s="5" t="s">
        <v>845</v>
      </c>
      <c r="P3287" s="5" t="s">
        <v>845</v>
      </c>
      <c r="Q3287" s="5" t="s">
        <v>847</v>
      </c>
      <c r="R3287" s="5" t="s">
        <v>845</v>
      </c>
      <c r="S3287" s="5" t="s">
        <v>9553</v>
      </c>
      <c r="T3287" s="5" t="s">
        <v>849</v>
      </c>
      <c r="U3287" s="5" t="s">
        <v>845</v>
      </c>
      <c r="V3287" s="5" t="s">
        <v>845</v>
      </c>
      <c r="W3287" s="5" t="s">
        <v>850</v>
      </c>
      <c r="X3287" s="5" t="s">
        <v>14088</v>
      </c>
      <c r="Y3287" s="6">
        <f>X3288-'Com RTOS RX'!$X3287</f>
        <v>0.00005787037037</v>
      </c>
      <c r="Z3287" s="7">
        <f>SUM(LEN(",CO_MQ135|"),'Com RTOS RX'!$H3287,LEN(",CO2_MQ135|"),'Com RTOS RX'!$I3287,LEN(",Alcool_MQ135|"),'Com RTOS RX'!$J3287,LEN(",Alcool_MQ135|"),'Com RTOS RX'!$K3287,LEN(",Toluen_MQ135|"),'Com RTOS RX'!$L3287,LEN(",MH4_MQ135|"),'Com RTOS RX'!$M3287,LEN(",O3_MQ131|"),'Com RTOS RX'!$N3287)*8</f>
        <v>672</v>
      </c>
    </row>
    <row r="3288" ht="15.75" customHeight="1">
      <c r="A3288" s="5" t="s">
        <v>14089</v>
      </c>
      <c r="B3288" s="5" t="s">
        <v>14090</v>
      </c>
      <c r="C3288" s="5" t="s">
        <v>843</v>
      </c>
      <c r="D3288" s="5" t="s">
        <v>14091</v>
      </c>
      <c r="E3288" s="5" t="s">
        <v>845</v>
      </c>
      <c r="F3288" s="5" t="s">
        <v>845</v>
      </c>
      <c r="G3288" s="5" t="s">
        <v>845</v>
      </c>
      <c r="H3288" s="5" t="s">
        <v>312</v>
      </c>
      <c r="I3288" s="5" t="s">
        <v>76</v>
      </c>
      <c r="J3288" s="5" t="s">
        <v>313</v>
      </c>
      <c r="K3288" s="5" t="s">
        <v>100</v>
      </c>
      <c r="L3288" s="5" t="s">
        <v>314</v>
      </c>
      <c r="M3288" s="5" t="s">
        <v>160</v>
      </c>
      <c r="N3288" s="5" t="s">
        <v>646</v>
      </c>
      <c r="O3288" s="5" t="s">
        <v>845</v>
      </c>
      <c r="P3288" s="5" t="s">
        <v>845</v>
      </c>
      <c r="Q3288" s="5" t="s">
        <v>847</v>
      </c>
      <c r="R3288" s="5" t="s">
        <v>845</v>
      </c>
      <c r="S3288" s="5" t="s">
        <v>8577</v>
      </c>
      <c r="T3288" s="5" t="s">
        <v>849</v>
      </c>
      <c r="U3288" s="5" t="s">
        <v>845</v>
      </c>
      <c r="V3288" s="5" t="s">
        <v>845</v>
      </c>
      <c r="W3288" s="5" t="s">
        <v>850</v>
      </c>
      <c r="X3288" s="5" t="s">
        <v>14092</v>
      </c>
      <c r="Y3288" s="6">
        <f>X3289-'Com RTOS RX'!$X3288</f>
        <v>0.00005787037037</v>
      </c>
      <c r="Z3288" s="7">
        <f>SUM(LEN(",CO_MQ135|"),'Com RTOS RX'!$H3288,LEN(",CO2_MQ135|"),'Com RTOS RX'!$I3288,LEN(",Alcool_MQ135|"),'Com RTOS RX'!$J3288,LEN(",Alcool_MQ135|"),'Com RTOS RX'!$K3288,LEN(",Toluen_MQ135|"),'Com RTOS RX'!$L3288,LEN(",MH4_MQ135|"),'Com RTOS RX'!$M3288,LEN(",O3_MQ131|"),'Com RTOS RX'!$N3288)*8</f>
        <v>672</v>
      </c>
    </row>
    <row r="3289" ht="15.75" customHeight="1">
      <c r="A3289" s="5" t="s">
        <v>14093</v>
      </c>
      <c r="B3289" s="5" t="s">
        <v>14094</v>
      </c>
      <c r="C3289" s="5" t="s">
        <v>843</v>
      </c>
      <c r="D3289" s="5" t="s">
        <v>14095</v>
      </c>
      <c r="E3289" s="5" t="s">
        <v>845</v>
      </c>
      <c r="F3289" s="5" t="s">
        <v>845</v>
      </c>
      <c r="G3289" s="5" t="s">
        <v>845</v>
      </c>
      <c r="H3289" s="5" t="s">
        <v>728</v>
      </c>
      <c r="I3289" s="5" t="s">
        <v>120</v>
      </c>
      <c r="J3289" s="5" t="s">
        <v>421</v>
      </c>
      <c r="K3289" s="5" t="s">
        <v>122</v>
      </c>
      <c r="L3289" s="5" t="s">
        <v>746</v>
      </c>
      <c r="M3289" s="5" t="s">
        <v>177</v>
      </c>
      <c r="N3289" s="5" t="s">
        <v>656</v>
      </c>
      <c r="O3289" s="5" t="s">
        <v>845</v>
      </c>
      <c r="P3289" s="5" t="s">
        <v>845</v>
      </c>
      <c r="Q3289" s="5" t="s">
        <v>847</v>
      </c>
      <c r="R3289" s="5" t="s">
        <v>845</v>
      </c>
      <c r="S3289" s="5" t="s">
        <v>9553</v>
      </c>
      <c r="T3289" s="5" t="s">
        <v>849</v>
      </c>
      <c r="U3289" s="5" t="s">
        <v>845</v>
      </c>
      <c r="V3289" s="5" t="s">
        <v>845</v>
      </c>
      <c r="W3289" s="5" t="s">
        <v>850</v>
      </c>
      <c r="X3289" s="5" t="s">
        <v>14096</v>
      </c>
      <c r="Y3289" s="6">
        <f>X3290-'Com RTOS RX'!$X3289</f>
        <v>0.00005787037037</v>
      </c>
      <c r="Z3289" s="7">
        <f>SUM(LEN(",CO_MQ135|"),'Com RTOS RX'!$H3289,LEN(",CO2_MQ135|"),'Com RTOS RX'!$I3289,LEN(",Alcool_MQ135|"),'Com RTOS RX'!$J3289,LEN(",Alcool_MQ135|"),'Com RTOS RX'!$K3289,LEN(",Toluen_MQ135|"),'Com RTOS RX'!$L3289,LEN(",MH4_MQ135|"),'Com RTOS RX'!$M3289,LEN(",O3_MQ131|"),'Com RTOS RX'!$N3289)*8</f>
        <v>672</v>
      </c>
    </row>
    <row r="3290" ht="15.75" customHeight="1">
      <c r="A3290" s="5" t="s">
        <v>14097</v>
      </c>
      <c r="B3290" s="5" t="s">
        <v>14098</v>
      </c>
      <c r="C3290" s="5" t="s">
        <v>843</v>
      </c>
      <c r="D3290" s="5" t="s">
        <v>14099</v>
      </c>
      <c r="E3290" s="5" t="s">
        <v>845</v>
      </c>
      <c r="F3290" s="5" t="s">
        <v>845</v>
      </c>
      <c r="G3290" s="5" t="s">
        <v>845</v>
      </c>
      <c r="H3290" s="5" t="s">
        <v>584</v>
      </c>
      <c r="I3290" s="5" t="s">
        <v>48</v>
      </c>
      <c r="J3290" s="5" t="s">
        <v>412</v>
      </c>
      <c r="K3290" s="5" t="s">
        <v>100</v>
      </c>
      <c r="L3290" s="5" t="s">
        <v>749</v>
      </c>
      <c r="M3290" s="5" t="s">
        <v>160</v>
      </c>
      <c r="N3290" s="5" t="s">
        <v>646</v>
      </c>
      <c r="O3290" s="5" t="s">
        <v>845</v>
      </c>
      <c r="P3290" s="5" t="s">
        <v>845</v>
      </c>
      <c r="Q3290" s="5" t="s">
        <v>847</v>
      </c>
      <c r="R3290" s="5" t="s">
        <v>845</v>
      </c>
      <c r="S3290" s="5" t="s">
        <v>9553</v>
      </c>
      <c r="T3290" s="5" t="s">
        <v>849</v>
      </c>
      <c r="U3290" s="5" t="s">
        <v>845</v>
      </c>
      <c r="V3290" s="5" t="s">
        <v>845</v>
      </c>
      <c r="W3290" s="5" t="s">
        <v>850</v>
      </c>
      <c r="X3290" s="5" t="s">
        <v>14100</v>
      </c>
      <c r="Y3290" s="6">
        <f>X3291-'Com RTOS RX'!$X3290</f>
        <v>0.00005787037037</v>
      </c>
      <c r="Z3290" s="7">
        <f>SUM(LEN(",CO_MQ135|"),'Com RTOS RX'!$H3290,LEN(",CO2_MQ135|"),'Com RTOS RX'!$I3290,LEN(",Alcool_MQ135|"),'Com RTOS RX'!$J3290,LEN(",Alcool_MQ135|"),'Com RTOS RX'!$K3290,LEN(",Toluen_MQ135|"),'Com RTOS RX'!$L3290,LEN(",MH4_MQ135|"),'Com RTOS RX'!$M3290,LEN(",O3_MQ131|"),'Com RTOS RX'!$N3290)*8</f>
        <v>672</v>
      </c>
    </row>
    <row r="3291" ht="15.75" customHeight="1">
      <c r="A3291" s="5" t="s">
        <v>14101</v>
      </c>
      <c r="B3291" s="5" t="s">
        <v>14102</v>
      </c>
      <c r="C3291" s="5" t="s">
        <v>843</v>
      </c>
      <c r="D3291" s="5" t="s">
        <v>14103</v>
      </c>
      <c r="E3291" s="5" t="s">
        <v>845</v>
      </c>
      <c r="F3291" s="5" t="s">
        <v>845</v>
      </c>
      <c r="G3291" s="5" t="s">
        <v>845</v>
      </c>
      <c r="H3291" s="5" t="s">
        <v>9956</v>
      </c>
      <c r="I3291" s="5" t="s">
        <v>57</v>
      </c>
      <c r="J3291" s="5" t="s">
        <v>944</v>
      </c>
      <c r="K3291" s="5" t="s">
        <v>38</v>
      </c>
      <c r="L3291" s="5" t="s">
        <v>707</v>
      </c>
      <c r="M3291" s="5" t="s">
        <v>9899</v>
      </c>
      <c r="N3291" s="5" t="s">
        <v>639</v>
      </c>
      <c r="O3291" s="5" t="s">
        <v>845</v>
      </c>
      <c r="P3291" s="5" t="s">
        <v>845</v>
      </c>
      <c r="Q3291" s="5" t="s">
        <v>847</v>
      </c>
      <c r="R3291" s="5" t="s">
        <v>845</v>
      </c>
      <c r="S3291" s="5" t="s">
        <v>9553</v>
      </c>
      <c r="T3291" s="5" t="s">
        <v>849</v>
      </c>
      <c r="U3291" s="5" t="s">
        <v>845</v>
      </c>
      <c r="V3291" s="5" t="s">
        <v>845</v>
      </c>
      <c r="W3291" s="5" t="s">
        <v>850</v>
      </c>
      <c r="X3291" s="5" t="s">
        <v>14104</v>
      </c>
      <c r="Y3291" s="6">
        <f>X3292-'Com RTOS RX'!$X3291</f>
        <v>0.00005787037037</v>
      </c>
      <c r="Z3291" s="7">
        <f>SUM(LEN(",CO_MQ135|"),'Com RTOS RX'!$H3291,LEN(",CO2_MQ135|"),'Com RTOS RX'!$I3291,LEN(",Alcool_MQ135|"),'Com RTOS RX'!$J3291,LEN(",Alcool_MQ135|"),'Com RTOS RX'!$K3291,LEN(",Toluen_MQ135|"),'Com RTOS RX'!$L3291,LEN(",MH4_MQ135|"),'Com RTOS RX'!$M3291,LEN(",O3_MQ131|"),'Com RTOS RX'!$N3291)*8</f>
        <v>672</v>
      </c>
    </row>
    <row r="3292" ht="15.75" customHeight="1">
      <c r="A3292" s="5" t="s">
        <v>14105</v>
      </c>
      <c r="B3292" s="5" t="s">
        <v>14106</v>
      </c>
      <c r="C3292" s="5" t="s">
        <v>843</v>
      </c>
      <c r="D3292" s="5" t="s">
        <v>14107</v>
      </c>
      <c r="E3292" s="5" t="s">
        <v>845</v>
      </c>
      <c r="F3292" s="5" t="s">
        <v>845</v>
      </c>
      <c r="G3292" s="5" t="s">
        <v>845</v>
      </c>
      <c r="H3292" s="5" t="s">
        <v>755</v>
      </c>
      <c r="I3292" s="5" t="s">
        <v>115</v>
      </c>
      <c r="J3292" s="5" t="s">
        <v>756</v>
      </c>
      <c r="K3292" s="5" t="s">
        <v>38</v>
      </c>
      <c r="L3292" s="5" t="s">
        <v>757</v>
      </c>
      <c r="M3292" s="5" t="s">
        <v>9899</v>
      </c>
      <c r="N3292" s="5" t="s">
        <v>672</v>
      </c>
      <c r="O3292" s="5" t="s">
        <v>845</v>
      </c>
      <c r="P3292" s="5" t="s">
        <v>845</v>
      </c>
      <c r="Q3292" s="5" t="s">
        <v>847</v>
      </c>
      <c r="R3292" s="5" t="s">
        <v>845</v>
      </c>
      <c r="S3292" s="5" t="s">
        <v>9553</v>
      </c>
      <c r="T3292" s="5" t="s">
        <v>849</v>
      </c>
      <c r="U3292" s="5" t="s">
        <v>845</v>
      </c>
      <c r="V3292" s="5" t="s">
        <v>845</v>
      </c>
      <c r="W3292" s="5" t="s">
        <v>850</v>
      </c>
      <c r="X3292" s="5" t="s">
        <v>14108</v>
      </c>
      <c r="Y3292" s="6">
        <f>X3293-'Com RTOS RX'!$X3292</f>
        <v>0.00005787037037</v>
      </c>
      <c r="Z3292" s="7">
        <f>SUM(LEN(",CO_MQ135|"),'Com RTOS RX'!$H3292,LEN(",CO2_MQ135|"),'Com RTOS RX'!$I3292,LEN(",Alcool_MQ135|"),'Com RTOS RX'!$J3292,LEN(",Alcool_MQ135|"),'Com RTOS RX'!$K3292,LEN(",Toluen_MQ135|"),'Com RTOS RX'!$L3292,LEN(",MH4_MQ135|"),'Com RTOS RX'!$M3292,LEN(",O3_MQ131|"),'Com RTOS RX'!$N3292)*8</f>
        <v>672</v>
      </c>
    </row>
    <row r="3293" ht="15.75" customHeight="1">
      <c r="A3293" s="5" t="s">
        <v>14109</v>
      </c>
      <c r="B3293" s="5" t="s">
        <v>14110</v>
      </c>
      <c r="C3293" s="5" t="s">
        <v>843</v>
      </c>
      <c r="D3293" s="5" t="s">
        <v>14111</v>
      </c>
      <c r="E3293" s="5" t="s">
        <v>845</v>
      </c>
      <c r="F3293" s="5" t="s">
        <v>845</v>
      </c>
      <c r="G3293" s="5" t="s">
        <v>845</v>
      </c>
      <c r="H3293" s="5" t="s">
        <v>683</v>
      </c>
      <c r="I3293" s="5" t="s">
        <v>43</v>
      </c>
      <c r="J3293" s="5" t="s">
        <v>750</v>
      </c>
      <c r="K3293" s="5" t="s">
        <v>38</v>
      </c>
      <c r="L3293" s="5" t="s">
        <v>702</v>
      </c>
      <c r="M3293" s="5" t="s">
        <v>9899</v>
      </c>
      <c r="N3293" s="5" t="s">
        <v>646</v>
      </c>
      <c r="O3293" s="5" t="s">
        <v>845</v>
      </c>
      <c r="P3293" s="5" t="s">
        <v>845</v>
      </c>
      <c r="Q3293" s="5" t="s">
        <v>847</v>
      </c>
      <c r="R3293" s="5" t="s">
        <v>845</v>
      </c>
      <c r="S3293" s="5" t="s">
        <v>9553</v>
      </c>
      <c r="T3293" s="5" t="s">
        <v>849</v>
      </c>
      <c r="U3293" s="5" t="s">
        <v>845</v>
      </c>
      <c r="V3293" s="5" t="s">
        <v>845</v>
      </c>
      <c r="W3293" s="5" t="s">
        <v>850</v>
      </c>
      <c r="X3293" s="5" t="s">
        <v>14112</v>
      </c>
      <c r="Y3293" s="6">
        <f>X3294-'Com RTOS RX'!$X3293</f>
        <v>0.00005787037037</v>
      </c>
      <c r="Z3293" s="7">
        <f>SUM(LEN(",CO_MQ135|"),'Com RTOS RX'!$H3293,LEN(",CO2_MQ135|"),'Com RTOS RX'!$I3293,LEN(",Alcool_MQ135|"),'Com RTOS RX'!$J3293,LEN(",Alcool_MQ135|"),'Com RTOS RX'!$K3293,LEN(",Toluen_MQ135|"),'Com RTOS RX'!$L3293,LEN(",MH4_MQ135|"),'Com RTOS RX'!$M3293,LEN(",O3_MQ131|"),'Com RTOS RX'!$N3293)*8</f>
        <v>672</v>
      </c>
    </row>
    <row r="3294" ht="15.75" customHeight="1">
      <c r="A3294" s="5" t="s">
        <v>14113</v>
      </c>
      <c r="B3294" s="5" t="s">
        <v>14114</v>
      </c>
      <c r="C3294" s="5" t="s">
        <v>843</v>
      </c>
      <c r="D3294" s="5" t="s">
        <v>14115</v>
      </c>
      <c r="E3294" s="5" t="s">
        <v>845</v>
      </c>
      <c r="F3294" s="5" t="s">
        <v>845</v>
      </c>
      <c r="G3294" s="5" t="s">
        <v>845</v>
      </c>
      <c r="H3294" s="5" t="s">
        <v>690</v>
      </c>
      <c r="I3294" s="5" t="s">
        <v>91</v>
      </c>
      <c r="J3294" s="5" t="s">
        <v>438</v>
      </c>
      <c r="K3294" s="5" t="s">
        <v>24</v>
      </c>
      <c r="L3294" s="5" t="s">
        <v>380</v>
      </c>
      <c r="M3294" s="5" t="s">
        <v>189</v>
      </c>
      <c r="N3294" s="5" t="s">
        <v>631</v>
      </c>
      <c r="O3294" s="5" t="s">
        <v>845</v>
      </c>
      <c r="P3294" s="5" t="s">
        <v>845</v>
      </c>
      <c r="Q3294" s="5" t="s">
        <v>847</v>
      </c>
      <c r="R3294" s="5" t="s">
        <v>845</v>
      </c>
      <c r="S3294" s="5" t="s">
        <v>9553</v>
      </c>
      <c r="T3294" s="5" t="s">
        <v>849</v>
      </c>
      <c r="U3294" s="5" t="s">
        <v>845</v>
      </c>
      <c r="V3294" s="5" t="s">
        <v>845</v>
      </c>
      <c r="W3294" s="5" t="s">
        <v>850</v>
      </c>
      <c r="X3294" s="5" t="s">
        <v>14116</v>
      </c>
      <c r="Y3294" s="6">
        <f>X3295-'Com RTOS RX'!$X3294</f>
        <v>0.0001273148148</v>
      </c>
      <c r="Z3294" s="7">
        <f>SUM(LEN(",CO_MQ135|"),'Com RTOS RX'!$H3294,LEN(",CO2_MQ135|"),'Com RTOS RX'!$I3294,LEN(",Alcool_MQ135|"),'Com RTOS RX'!$J3294,LEN(",Alcool_MQ135|"),'Com RTOS RX'!$K3294,LEN(",Toluen_MQ135|"),'Com RTOS RX'!$L3294,LEN(",MH4_MQ135|"),'Com RTOS RX'!$M3294,LEN(",O3_MQ131|"),'Com RTOS RX'!$N3294)*8</f>
        <v>672</v>
      </c>
    </row>
    <row r="3295" ht="15.75" customHeight="1">
      <c r="A3295" s="5" t="s">
        <v>14117</v>
      </c>
      <c r="B3295" s="5" t="s">
        <v>14118</v>
      </c>
      <c r="C3295" s="5" t="s">
        <v>843</v>
      </c>
      <c r="D3295" s="5" t="s">
        <v>14119</v>
      </c>
      <c r="E3295" s="5" t="s">
        <v>845</v>
      </c>
      <c r="F3295" s="5" t="s">
        <v>845</v>
      </c>
      <c r="G3295" s="5" t="s">
        <v>845</v>
      </c>
      <c r="H3295" s="5" t="s">
        <v>9519</v>
      </c>
      <c r="I3295" s="5" t="s">
        <v>18</v>
      </c>
      <c r="J3295" s="5" t="s">
        <v>745</v>
      </c>
      <c r="K3295" s="5" t="s">
        <v>122</v>
      </c>
      <c r="L3295" s="5" t="s">
        <v>709</v>
      </c>
      <c r="M3295" s="5" t="s">
        <v>177</v>
      </c>
      <c r="N3295" s="5" t="s">
        <v>646</v>
      </c>
      <c r="O3295" s="5" t="s">
        <v>845</v>
      </c>
      <c r="P3295" s="5" t="s">
        <v>845</v>
      </c>
      <c r="Q3295" s="5" t="s">
        <v>847</v>
      </c>
      <c r="R3295" s="5" t="s">
        <v>845</v>
      </c>
      <c r="S3295" s="5" t="s">
        <v>9553</v>
      </c>
      <c r="T3295" s="5" t="s">
        <v>849</v>
      </c>
      <c r="U3295" s="5" t="s">
        <v>845</v>
      </c>
      <c r="V3295" s="5" t="s">
        <v>845</v>
      </c>
      <c r="W3295" s="5" t="s">
        <v>850</v>
      </c>
      <c r="X3295" s="5" t="s">
        <v>14120</v>
      </c>
      <c r="Y3295" s="6">
        <f>X3296-'Com RTOS RX'!$X3295</f>
        <v>0.00005787037037</v>
      </c>
      <c r="Z3295" s="7">
        <f>SUM(LEN(",CO_MQ135|"),'Com RTOS RX'!$H3295,LEN(",CO2_MQ135|"),'Com RTOS RX'!$I3295,LEN(",Alcool_MQ135|"),'Com RTOS RX'!$J3295,LEN(",Alcool_MQ135|"),'Com RTOS RX'!$K3295,LEN(",Toluen_MQ135|"),'Com RTOS RX'!$L3295,LEN(",MH4_MQ135|"),'Com RTOS RX'!$M3295,LEN(",O3_MQ131|"),'Com RTOS RX'!$N3295)*8</f>
        <v>672</v>
      </c>
    </row>
    <row r="3296" ht="15.75" customHeight="1">
      <c r="A3296" s="5" t="s">
        <v>14121</v>
      </c>
      <c r="B3296" s="5" t="s">
        <v>14122</v>
      </c>
      <c r="C3296" s="5" t="s">
        <v>843</v>
      </c>
      <c r="D3296" s="5" t="s">
        <v>14123</v>
      </c>
      <c r="E3296" s="5" t="s">
        <v>845</v>
      </c>
      <c r="F3296" s="5" t="s">
        <v>845</v>
      </c>
      <c r="G3296" s="5" t="s">
        <v>845</v>
      </c>
      <c r="H3296" s="5" t="s">
        <v>744</v>
      </c>
      <c r="I3296" s="5" t="s">
        <v>113</v>
      </c>
      <c r="J3296" s="5" t="s">
        <v>442</v>
      </c>
      <c r="K3296" s="5" t="s">
        <v>24</v>
      </c>
      <c r="L3296" s="5" t="s">
        <v>372</v>
      </c>
      <c r="M3296" s="5" t="s">
        <v>189</v>
      </c>
      <c r="N3296" s="5" t="s">
        <v>631</v>
      </c>
      <c r="O3296" s="5" t="s">
        <v>845</v>
      </c>
      <c r="P3296" s="5" t="s">
        <v>845</v>
      </c>
      <c r="Q3296" s="5" t="s">
        <v>847</v>
      </c>
      <c r="R3296" s="5" t="s">
        <v>845</v>
      </c>
      <c r="S3296" s="5" t="s">
        <v>9553</v>
      </c>
      <c r="T3296" s="5" t="s">
        <v>849</v>
      </c>
      <c r="U3296" s="5" t="s">
        <v>845</v>
      </c>
      <c r="V3296" s="5" t="s">
        <v>845</v>
      </c>
      <c r="W3296" s="5" t="s">
        <v>850</v>
      </c>
      <c r="X3296" s="5" t="s">
        <v>14124</v>
      </c>
      <c r="Y3296" s="6">
        <f>X3297-'Com RTOS RX'!$X3296</f>
        <v>0.00005787037037</v>
      </c>
      <c r="Z3296" s="7">
        <f>SUM(LEN(",CO_MQ135|"),'Com RTOS RX'!$H3296,LEN(",CO2_MQ135|"),'Com RTOS RX'!$I3296,LEN(",Alcool_MQ135|"),'Com RTOS RX'!$J3296,LEN(",Alcool_MQ135|"),'Com RTOS RX'!$K3296,LEN(",Toluen_MQ135|"),'Com RTOS RX'!$L3296,LEN(",MH4_MQ135|"),'Com RTOS RX'!$M3296,LEN(",O3_MQ131|"),'Com RTOS RX'!$N3296)*8</f>
        <v>672</v>
      </c>
    </row>
    <row r="3297" ht="15.75" customHeight="1">
      <c r="A3297" s="5" t="s">
        <v>14125</v>
      </c>
      <c r="B3297" s="5" t="s">
        <v>14126</v>
      </c>
      <c r="C3297" s="5" t="s">
        <v>843</v>
      </c>
      <c r="D3297" s="5" t="s">
        <v>14127</v>
      </c>
      <c r="E3297" s="5" t="s">
        <v>845</v>
      </c>
      <c r="F3297" s="5" t="s">
        <v>845</v>
      </c>
      <c r="G3297" s="5" t="s">
        <v>845</v>
      </c>
      <c r="H3297" s="5" t="s">
        <v>751</v>
      </c>
      <c r="I3297" s="5" t="s">
        <v>120</v>
      </c>
      <c r="J3297" s="5" t="s">
        <v>413</v>
      </c>
      <c r="K3297" s="5" t="s">
        <v>122</v>
      </c>
      <c r="L3297" s="5" t="s">
        <v>700</v>
      </c>
      <c r="M3297" s="5" t="s">
        <v>177</v>
      </c>
      <c r="N3297" s="5" t="s">
        <v>646</v>
      </c>
      <c r="O3297" s="5" t="s">
        <v>845</v>
      </c>
      <c r="P3297" s="5" t="s">
        <v>845</v>
      </c>
      <c r="Q3297" s="5" t="s">
        <v>847</v>
      </c>
      <c r="R3297" s="5" t="s">
        <v>845</v>
      </c>
      <c r="S3297" s="5" t="s">
        <v>9553</v>
      </c>
      <c r="T3297" s="5" t="s">
        <v>849</v>
      </c>
      <c r="U3297" s="5" t="s">
        <v>845</v>
      </c>
      <c r="V3297" s="5" t="s">
        <v>845</v>
      </c>
      <c r="W3297" s="5" t="s">
        <v>850</v>
      </c>
      <c r="X3297" s="5" t="s">
        <v>14128</v>
      </c>
      <c r="Y3297" s="6">
        <f>X3298-'Com RTOS RX'!$X3297</f>
        <v>0.00005787037037</v>
      </c>
      <c r="Z3297" s="7">
        <f>SUM(LEN(",CO_MQ135|"),'Com RTOS RX'!$H3297,LEN(",CO2_MQ135|"),'Com RTOS RX'!$I3297,LEN(",Alcool_MQ135|"),'Com RTOS RX'!$J3297,LEN(",Alcool_MQ135|"),'Com RTOS RX'!$K3297,LEN(",Toluen_MQ135|"),'Com RTOS RX'!$L3297,LEN(",MH4_MQ135|"),'Com RTOS RX'!$M3297,LEN(",O3_MQ131|"),'Com RTOS RX'!$N3297)*8</f>
        <v>672</v>
      </c>
    </row>
    <row r="3298" ht="15.75" customHeight="1">
      <c r="A3298" s="5" t="s">
        <v>14129</v>
      </c>
      <c r="B3298" s="5" t="s">
        <v>14130</v>
      </c>
      <c r="C3298" s="5" t="s">
        <v>843</v>
      </c>
      <c r="D3298" s="5" t="s">
        <v>14131</v>
      </c>
      <c r="E3298" s="5" t="s">
        <v>845</v>
      </c>
      <c r="F3298" s="5" t="s">
        <v>845</v>
      </c>
      <c r="G3298" s="5" t="s">
        <v>845</v>
      </c>
      <c r="H3298" s="5" t="s">
        <v>733</v>
      </c>
      <c r="I3298" s="5" t="s">
        <v>9842</v>
      </c>
      <c r="J3298" s="5" t="s">
        <v>734</v>
      </c>
      <c r="K3298" s="5" t="s">
        <v>141</v>
      </c>
      <c r="L3298" s="5" t="s">
        <v>735</v>
      </c>
      <c r="M3298" s="5" t="s">
        <v>201</v>
      </c>
      <c r="N3298" s="5" t="s">
        <v>646</v>
      </c>
      <c r="O3298" s="5" t="s">
        <v>845</v>
      </c>
      <c r="P3298" s="5" t="s">
        <v>845</v>
      </c>
      <c r="Q3298" s="5" t="s">
        <v>847</v>
      </c>
      <c r="R3298" s="5" t="s">
        <v>845</v>
      </c>
      <c r="S3298" s="5" t="s">
        <v>9553</v>
      </c>
      <c r="T3298" s="5" t="s">
        <v>849</v>
      </c>
      <c r="U3298" s="5" t="s">
        <v>845</v>
      </c>
      <c r="V3298" s="5" t="s">
        <v>845</v>
      </c>
      <c r="W3298" s="5" t="s">
        <v>850</v>
      </c>
      <c r="X3298" s="5" t="s">
        <v>14132</v>
      </c>
      <c r="Y3298" s="6">
        <f>X3299-'Com RTOS RX'!$X3298</f>
        <v>0.00005787037037</v>
      </c>
      <c r="Z3298" s="7">
        <f>SUM(LEN(",CO_MQ135|"),'Com RTOS RX'!$H3298,LEN(",CO2_MQ135|"),'Com RTOS RX'!$I3298,LEN(",Alcool_MQ135|"),'Com RTOS RX'!$J3298,LEN(",Alcool_MQ135|"),'Com RTOS RX'!$K3298,LEN(",Toluen_MQ135|"),'Com RTOS RX'!$L3298,LEN(",MH4_MQ135|"),'Com RTOS RX'!$M3298,LEN(",O3_MQ131|"),'Com RTOS RX'!$N3298)*8</f>
        <v>672</v>
      </c>
    </row>
    <row r="3299" ht="15.75" customHeight="1">
      <c r="A3299" s="5" t="s">
        <v>14133</v>
      </c>
      <c r="B3299" s="5" t="s">
        <v>14134</v>
      </c>
      <c r="C3299" s="5" t="s">
        <v>843</v>
      </c>
      <c r="D3299" s="5" t="s">
        <v>14135</v>
      </c>
      <c r="E3299" s="5" t="s">
        <v>845</v>
      </c>
      <c r="F3299" s="5" t="s">
        <v>845</v>
      </c>
      <c r="G3299" s="5" t="s">
        <v>845</v>
      </c>
      <c r="H3299" s="5" t="s">
        <v>760</v>
      </c>
      <c r="I3299" s="5" t="s">
        <v>57</v>
      </c>
      <c r="J3299" s="5" t="s">
        <v>430</v>
      </c>
      <c r="K3299" s="5" t="s">
        <v>38</v>
      </c>
      <c r="L3299" s="5" t="s">
        <v>10073</v>
      </c>
      <c r="M3299" s="5" t="s">
        <v>9899</v>
      </c>
      <c r="N3299" s="5" t="s">
        <v>646</v>
      </c>
      <c r="O3299" s="5" t="s">
        <v>845</v>
      </c>
      <c r="P3299" s="5" t="s">
        <v>845</v>
      </c>
      <c r="Q3299" s="5" t="s">
        <v>847</v>
      </c>
      <c r="R3299" s="5" t="s">
        <v>845</v>
      </c>
      <c r="S3299" s="5" t="s">
        <v>9553</v>
      </c>
      <c r="T3299" s="5" t="s">
        <v>849</v>
      </c>
      <c r="U3299" s="5" t="s">
        <v>845</v>
      </c>
      <c r="V3299" s="5" t="s">
        <v>845</v>
      </c>
      <c r="W3299" s="5" t="s">
        <v>850</v>
      </c>
      <c r="X3299" s="5" t="s">
        <v>14136</v>
      </c>
      <c r="Y3299" s="6">
        <f>X3300-'Com RTOS RX'!$X3299</f>
        <v>0.00005787037037</v>
      </c>
      <c r="Z3299" s="7">
        <f>SUM(LEN(",CO_MQ135|"),'Com RTOS RX'!$H3299,LEN(",CO2_MQ135|"),'Com RTOS RX'!$I3299,LEN(",Alcool_MQ135|"),'Com RTOS RX'!$J3299,LEN(",Alcool_MQ135|"),'Com RTOS RX'!$K3299,LEN(",Toluen_MQ135|"),'Com RTOS RX'!$L3299,LEN(",MH4_MQ135|"),'Com RTOS RX'!$M3299,LEN(",O3_MQ131|"),'Com RTOS RX'!$N3299)*8</f>
        <v>672</v>
      </c>
    </row>
    <row r="3300" ht="15.75" customHeight="1">
      <c r="A3300" s="5" t="s">
        <v>14137</v>
      </c>
      <c r="B3300" s="5" t="s">
        <v>14138</v>
      </c>
      <c r="C3300" s="5" t="s">
        <v>843</v>
      </c>
      <c r="D3300" s="5" t="s">
        <v>14139</v>
      </c>
      <c r="E3300" s="5" t="s">
        <v>845</v>
      </c>
      <c r="F3300" s="5" t="s">
        <v>845</v>
      </c>
      <c r="G3300" s="5" t="s">
        <v>845</v>
      </c>
      <c r="H3300" s="5" t="s">
        <v>785</v>
      </c>
      <c r="I3300" s="5" t="s">
        <v>175</v>
      </c>
      <c r="J3300" s="5" t="s">
        <v>631</v>
      </c>
      <c r="K3300" s="5" t="s">
        <v>9899</v>
      </c>
      <c r="L3300" s="5" t="s">
        <v>542</v>
      </c>
      <c r="M3300" s="5" t="s">
        <v>250</v>
      </c>
      <c r="N3300" s="5" t="s">
        <v>646</v>
      </c>
      <c r="O3300" s="5" t="s">
        <v>845</v>
      </c>
      <c r="P3300" s="5" t="s">
        <v>845</v>
      </c>
      <c r="Q3300" s="5" t="s">
        <v>847</v>
      </c>
      <c r="R3300" s="5" t="s">
        <v>845</v>
      </c>
      <c r="S3300" s="5" t="s">
        <v>931</v>
      </c>
      <c r="T3300" s="5" t="s">
        <v>849</v>
      </c>
      <c r="U3300" s="5" t="s">
        <v>845</v>
      </c>
      <c r="V3300" s="5" t="s">
        <v>845</v>
      </c>
      <c r="W3300" s="5" t="s">
        <v>850</v>
      </c>
      <c r="X3300" s="5" t="s">
        <v>14140</v>
      </c>
      <c r="Y3300" s="6">
        <f>X3301-'Com RTOS RX'!$X3300</f>
        <v>0.00005787037037</v>
      </c>
      <c r="Z3300" s="7">
        <f>SUM(LEN(",CO_MQ135|"),'Com RTOS RX'!$H3300,LEN(",CO2_MQ135|"),'Com RTOS RX'!$I3300,LEN(",Alcool_MQ135|"),'Com RTOS RX'!$J3300,LEN(",Alcool_MQ135|"),'Com RTOS RX'!$K3300,LEN(",Toluen_MQ135|"),'Com RTOS RX'!$L3300,LEN(",MH4_MQ135|"),'Com RTOS RX'!$M3300,LEN(",O3_MQ131|"),'Com RTOS RX'!$N3300)*8</f>
        <v>672</v>
      </c>
    </row>
    <row r="3301" ht="15.75" customHeight="1">
      <c r="A3301" s="5" t="s">
        <v>14141</v>
      </c>
      <c r="B3301" s="5" t="s">
        <v>14142</v>
      </c>
      <c r="C3301" s="5" t="s">
        <v>843</v>
      </c>
      <c r="D3301" s="5" t="s">
        <v>14143</v>
      </c>
      <c r="E3301" s="5" t="s">
        <v>845</v>
      </c>
      <c r="F3301" s="5" t="s">
        <v>845</v>
      </c>
      <c r="G3301" s="5" t="s">
        <v>845</v>
      </c>
      <c r="H3301" s="5" t="s">
        <v>755</v>
      </c>
      <c r="I3301" s="5" t="s">
        <v>115</v>
      </c>
      <c r="J3301" s="5" t="s">
        <v>756</v>
      </c>
      <c r="K3301" s="5" t="s">
        <v>38</v>
      </c>
      <c r="L3301" s="5" t="s">
        <v>757</v>
      </c>
      <c r="M3301" s="5" t="s">
        <v>9899</v>
      </c>
      <c r="N3301" s="5" t="s">
        <v>646</v>
      </c>
      <c r="O3301" s="5" t="s">
        <v>845</v>
      </c>
      <c r="P3301" s="5" t="s">
        <v>845</v>
      </c>
      <c r="Q3301" s="5" t="s">
        <v>847</v>
      </c>
      <c r="R3301" s="5" t="s">
        <v>845</v>
      </c>
      <c r="S3301" s="5" t="s">
        <v>9553</v>
      </c>
      <c r="T3301" s="5" t="s">
        <v>849</v>
      </c>
      <c r="U3301" s="5" t="s">
        <v>845</v>
      </c>
      <c r="V3301" s="5" t="s">
        <v>845</v>
      </c>
      <c r="W3301" s="5" t="s">
        <v>850</v>
      </c>
      <c r="X3301" s="5" t="s">
        <v>14144</v>
      </c>
      <c r="Y3301" s="6">
        <f>X3302-'Com RTOS RX'!$X3301</f>
        <v>0.00005787037037</v>
      </c>
      <c r="Z3301" s="7">
        <f>SUM(LEN(",CO_MQ135|"),'Com RTOS RX'!$H3301,LEN(",CO2_MQ135|"),'Com RTOS RX'!$I3301,LEN(",Alcool_MQ135|"),'Com RTOS RX'!$J3301,LEN(",Alcool_MQ135|"),'Com RTOS RX'!$K3301,LEN(",Toluen_MQ135|"),'Com RTOS RX'!$L3301,LEN(",MH4_MQ135|"),'Com RTOS RX'!$M3301,LEN(",O3_MQ131|"),'Com RTOS RX'!$N3301)*8</f>
        <v>672</v>
      </c>
    </row>
    <row r="3302" ht="15.75" customHeight="1">
      <c r="A3302" s="5" t="s">
        <v>14145</v>
      </c>
      <c r="B3302" s="5" t="s">
        <v>14146</v>
      </c>
      <c r="C3302" s="5" t="s">
        <v>843</v>
      </c>
      <c r="D3302" s="5" t="s">
        <v>14147</v>
      </c>
      <c r="E3302" s="5" t="s">
        <v>845</v>
      </c>
      <c r="F3302" s="5" t="s">
        <v>845</v>
      </c>
      <c r="G3302" s="5" t="s">
        <v>845</v>
      </c>
      <c r="H3302" s="5" t="s">
        <v>755</v>
      </c>
      <c r="I3302" s="5" t="s">
        <v>115</v>
      </c>
      <c r="J3302" s="5" t="s">
        <v>756</v>
      </c>
      <c r="K3302" s="5" t="s">
        <v>38</v>
      </c>
      <c r="L3302" s="5" t="s">
        <v>757</v>
      </c>
      <c r="M3302" s="5" t="s">
        <v>9899</v>
      </c>
      <c r="N3302" s="5" t="s">
        <v>639</v>
      </c>
      <c r="O3302" s="5" t="s">
        <v>845</v>
      </c>
      <c r="P3302" s="5" t="s">
        <v>845</v>
      </c>
      <c r="Q3302" s="5" t="s">
        <v>847</v>
      </c>
      <c r="R3302" s="5" t="s">
        <v>845</v>
      </c>
      <c r="S3302" s="5" t="s">
        <v>9553</v>
      </c>
      <c r="T3302" s="5" t="s">
        <v>849</v>
      </c>
      <c r="U3302" s="5" t="s">
        <v>845</v>
      </c>
      <c r="V3302" s="5" t="s">
        <v>845</v>
      </c>
      <c r="W3302" s="5" t="s">
        <v>850</v>
      </c>
      <c r="X3302" s="5" t="s">
        <v>14148</v>
      </c>
      <c r="Y3302" s="6">
        <f>X3303-'Com RTOS RX'!$X3302</f>
        <v>0.00005787037037</v>
      </c>
      <c r="Z3302" s="7">
        <f>SUM(LEN(",CO_MQ135|"),'Com RTOS RX'!$H3302,LEN(",CO2_MQ135|"),'Com RTOS RX'!$I3302,LEN(",Alcool_MQ135|"),'Com RTOS RX'!$J3302,LEN(",Alcool_MQ135|"),'Com RTOS RX'!$K3302,LEN(",Toluen_MQ135|"),'Com RTOS RX'!$L3302,LEN(",MH4_MQ135|"),'Com RTOS RX'!$M3302,LEN(",O3_MQ131|"),'Com RTOS RX'!$N3302)*8</f>
        <v>672</v>
      </c>
    </row>
    <row r="3303" ht="15.75" customHeight="1">
      <c r="A3303" s="5" t="s">
        <v>14149</v>
      </c>
      <c r="B3303" s="5" t="s">
        <v>14150</v>
      </c>
      <c r="C3303" s="5" t="s">
        <v>843</v>
      </c>
      <c r="D3303" s="5" t="s">
        <v>14151</v>
      </c>
      <c r="E3303" s="5" t="s">
        <v>845</v>
      </c>
      <c r="F3303" s="5" t="s">
        <v>845</v>
      </c>
      <c r="G3303" s="5" t="s">
        <v>845</v>
      </c>
      <c r="H3303" s="5" t="s">
        <v>730</v>
      </c>
      <c r="I3303" s="5" t="s">
        <v>115</v>
      </c>
      <c r="J3303" s="5" t="s">
        <v>420</v>
      </c>
      <c r="K3303" s="5" t="s">
        <v>38</v>
      </c>
      <c r="L3303" s="5" t="s">
        <v>718</v>
      </c>
      <c r="M3303" s="5" t="s">
        <v>9899</v>
      </c>
      <c r="N3303" s="5" t="s">
        <v>646</v>
      </c>
      <c r="O3303" s="5" t="s">
        <v>845</v>
      </c>
      <c r="P3303" s="5" t="s">
        <v>845</v>
      </c>
      <c r="Q3303" s="5" t="s">
        <v>847</v>
      </c>
      <c r="R3303" s="5" t="s">
        <v>845</v>
      </c>
      <c r="S3303" s="5" t="s">
        <v>9553</v>
      </c>
      <c r="T3303" s="5" t="s">
        <v>849</v>
      </c>
      <c r="U3303" s="5" t="s">
        <v>845</v>
      </c>
      <c r="V3303" s="5" t="s">
        <v>845</v>
      </c>
      <c r="W3303" s="5" t="s">
        <v>850</v>
      </c>
      <c r="X3303" s="5" t="s">
        <v>14152</v>
      </c>
      <c r="Y3303" s="6">
        <f>X3304-'Com RTOS RX'!$X3303</f>
        <v>0.00005787037037</v>
      </c>
      <c r="Z3303" s="7">
        <f>SUM(LEN(",CO_MQ135|"),'Com RTOS RX'!$H3303,LEN(",CO2_MQ135|"),'Com RTOS RX'!$I3303,LEN(",Alcool_MQ135|"),'Com RTOS RX'!$J3303,LEN(",Alcool_MQ135|"),'Com RTOS RX'!$K3303,LEN(",Toluen_MQ135|"),'Com RTOS RX'!$L3303,LEN(",MH4_MQ135|"),'Com RTOS RX'!$M3303,LEN(",O3_MQ131|"),'Com RTOS RX'!$N3303)*8</f>
        <v>672</v>
      </c>
    </row>
    <row r="3304" ht="15.75" customHeight="1">
      <c r="A3304" s="5" t="s">
        <v>14153</v>
      </c>
      <c r="B3304" s="5" t="s">
        <v>14154</v>
      </c>
      <c r="C3304" s="5" t="s">
        <v>843</v>
      </c>
      <c r="D3304" s="5" t="s">
        <v>14155</v>
      </c>
      <c r="E3304" s="5" t="s">
        <v>845</v>
      </c>
      <c r="F3304" s="5" t="s">
        <v>845</v>
      </c>
      <c r="G3304" s="5" t="s">
        <v>845</v>
      </c>
      <c r="H3304" s="5" t="s">
        <v>755</v>
      </c>
      <c r="I3304" s="5" t="s">
        <v>115</v>
      </c>
      <c r="J3304" s="5" t="s">
        <v>756</v>
      </c>
      <c r="K3304" s="5" t="s">
        <v>38</v>
      </c>
      <c r="L3304" s="5" t="s">
        <v>757</v>
      </c>
      <c r="M3304" s="5" t="s">
        <v>9899</v>
      </c>
      <c r="N3304" s="5" t="s">
        <v>646</v>
      </c>
      <c r="O3304" s="5" t="s">
        <v>845</v>
      </c>
      <c r="P3304" s="5" t="s">
        <v>845</v>
      </c>
      <c r="Q3304" s="5" t="s">
        <v>847</v>
      </c>
      <c r="R3304" s="5" t="s">
        <v>845</v>
      </c>
      <c r="S3304" s="5" t="s">
        <v>9553</v>
      </c>
      <c r="T3304" s="5" t="s">
        <v>849</v>
      </c>
      <c r="U3304" s="5" t="s">
        <v>845</v>
      </c>
      <c r="V3304" s="5" t="s">
        <v>845</v>
      </c>
      <c r="W3304" s="5" t="s">
        <v>850</v>
      </c>
      <c r="X3304" s="5" t="s">
        <v>14156</v>
      </c>
      <c r="Y3304" s="6">
        <f>X3305-'Com RTOS RX'!$X3304</f>
        <v>0.00005787037037</v>
      </c>
      <c r="Z3304" s="7">
        <f>SUM(LEN(",CO_MQ135|"),'Com RTOS RX'!$H3304,LEN(",CO2_MQ135|"),'Com RTOS RX'!$I3304,LEN(",Alcool_MQ135|"),'Com RTOS RX'!$J3304,LEN(",Alcool_MQ135|"),'Com RTOS RX'!$K3304,LEN(",Toluen_MQ135|"),'Com RTOS RX'!$L3304,LEN(",MH4_MQ135|"),'Com RTOS RX'!$M3304,LEN(",O3_MQ131|"),'Com RTOS RX'!$N3304)*8</f>
        <v>672</v>
      </c>
    </row>
    <row r="3305" ht="15.75" customHeight="1">
      <c r="A3305" s="5" t="s">
        <v>14157</v>
      </c>
      <c r="B3305" s="5" t="s">
        <v>14158</v>
      </c>
      <c r="C3305" s="5" t="s">
        <v>843</v>
      </c>
      <c r="D3305" s="5" t="s">
        <v>14159</v>
      </c>
      <c r="E3305" s="5" t="s">
        <v>845</v>
      </c>
      <c r="F3305" s="5" t="s">
        <v>845</v>
      </c>
      <c r="G3305" s="5" t="s">
        <v>845</v>
      </c>
      <c r="H3305" s="5" t="s">
        <v>472</v>
      </c>
      <c r="I3305" s="5" t="s">
        <v>212</v>
      </c>
      <c r="J3305" s="5" t="s">
        <v>473</v>
      </c>
      <c r="K3305" s="5" t="s">
        <v>262</v>
      </c>
      <c r="L3305" s="5" t="s">
        <v>8793</v>
      </c>
      <c r="M3305" s="5" t="s">
        <v>248</v>
      </c>
      <c r="N3305" s="5" t="s">
        <v>646</v>
      </c>
      <c r="O3305" s="5" t="s">
        <v>845</v>
      </c>
      <c r="P3305" s="5" t="s">
        <v>845</v>
      </c>
      <c r="Q3305" s="5" t="s">
        <v>847</v>
      </c>
      <c r="R3305" s="5" t="s">
        <v>845</v>
      </c>
      <c r="S3305" s="5" t="s">
        <v>8621</v>
      </c>
      <c r="T3305" s="5" t="s">
        <v>849</v>
      </c>
      <c r="U3305" s="5" t="s">
        <v>845</v>
      </c>
      <c r="V3305" s="5" t="s">
        <v>845</v>
      </c>
      <c r="W3305" s="5" t="s">
        <v>850</v>
      </c>
      <c r="X3305" s="5" t="s">
        <v>14160</v>
      </c>
      <c r="Y3305" s="6">
        <f>X3306-'Com RTOS RX'!$X3305</f>
        <v>0.0001157407407</v>
      </c>
      <c r="Z3305" s="7">
        <f>SUM(LEN(",CO_MQ135|"),'Com RTOS RX'!$H3305,LEN(",CO2_MQ135|"),'Com RTOS RX'!$I3305,LEN(",Alcool_MQ135|"),'Com RTOS RX'!$J3305,LEN(",Alcool_MQ135|"),'Com RTOS RX'!$K3305,LEN(",Toluen_MQ135|"),'Com RTOS RX'!$L3305,LEN(",MH4_MQ135|"),'Com RTOS RX'!$M3305,LEN(",O3_MQ131|"),'Com RTOS RX'!$N3305)*8</f>
        <v>672</v>
      </c>
    </row>
    <row r="3306" ht="15.75" customHeight="1">
      <c r="A3306" s="5" t="s">
        <v>14161</v>
      </c>
      <c r="B3306" s="5" t="s">
        <v>14162</v>
      </c>
      <c r="C3306" s="5" t="s">
        <v>843</v>
      </c>
      <c r="D3306" s="5" t="s">
        <v>14163</v>
      </c>
      <c r="E3306" s="5" t="s">
        <v>845</v>
      </c>
      <c r="F3306" s="5" t="s">
        <v>845</v>
      </c>
      <c r="G3306" s="5" t="s">
        <v>845</v>
      </c>
      <c r="H3306" s="5" t="s">
        <v>338</v>
      </c>
      <c r="I3306" s="5" t="s">
        <v>18</v>
      </c>
      <c r="J3306" s="5" t="s">
        <v>738</v>
      </c>
      <c r="K3306" s="5" t="s">
        <v>122</v>
      </c>
      <c r="L3306" s="5" t="s">
        <v>739</v>
      </c>
      <c r="M3306" s="5" t="s">
        <v>177</v>
      </c>
      <c r="N3306" s="5" t="s">
        <v>639</v>
      </c>
      <c r="O3306" s="5" t="s">
        <v>845</v>
      </c>
      <c r="P3306" s="5" t="s">
        <v>845</v>
      </c>
      <c r="Q3306" s="5" t="s">
        <v>847</v>
      </c>
      <c r="R3306" s="5" t="s">
        <v>845</v>
      </c>
      <c r="S3306" s="5" t="s">
        <v>9553</v>
      </c>
      <c r="T3306" s="5" t="s">
        <v>849</v>
      </c>
      <c r="U3306" s="5" t="s">
        <v>845</v>
      </c>
      <c r="V3306" s="5" t="s">
        <v>845</v>
      </c>
      <c r="W3306" s="5" t="s">
        <v>850</v>
      </c>
      <c r="X3306" s="5" t="s">
        <v>14164</v>
      </c>
      <c r="Y3306" s="6">
        <f>X3307-'Com RTOS RX'!$X3306</f>
        <v>0.00005787037037</v>
      </c>
      <c r="Z3306" s="7">
        <f>SUM(LEN(",CO_MQ135|"),'Com RTOS RX'!$H3306,LEN(",CO2_MQ135|"),'Com RTOS RX'!$I3306,LEN(",Alcool_MQ135|"),'Com RTOS RX'!$J3306,LEN(",Alcool_MQ135|"),'Com RTOS RX'!$K3306,LEN(",Toluen_MQ135|"),'Com RTOS RX'!$L3306,LEN(",MH4_MQ135|"),'Com RTOS RX'!$M3306,LEN(",O3_MQ131|"),'Com RTOS RX'!$N3306)*8</f>
        <v>672</v>
      </c>
    </row>
    <row r="3307" ht="15.75" customHeight="1">
      <c r="A3307" s="5" t="s">
        <v>14165</v>
      </c>
      <c r="B3307" s="5" t="s">
        <v>14166</v>
      </c>
      <c r="C3307" s="5" t="s">
        <v>843</v>
      </c>
      <c r="D3307" s="5" t="s">
        <v>14167</v>
      </c>
      <c r="E3307" s="5" t="s">
        <v>845</v>
      </c>
      <c r="F3307" s="5" t="s">
        <v>845</v>
      </c>
      <c r="G3307" s="5" t="s">
        <v>845</v>
      </c>
      <c r="H3307" s="5" t="s">
        <v>318</v>
      </c>
      <c r="I3307" s="5" t="s">
        <v>9842</v>
      </c>
      <c r="J3307" s="5" t="s">
        <v>742</v>
      </c>
      <c r="K3307" s="5" t="s">
        <v>141</v>
      </c>
      <c r="L3307" s="5" t="s">
        <v>743</v>
      </c>
      <c r="M3307" s="5" t="s">
        <v>189</v>
      </c>
      <c r="N3307" s="5" t="s">
        <v>672</v>
      </c>
      <c r="O3307" s="5" t="s">
        <v>845</v>
      </c>
      <c r="P3307" s="5" t="s">
        <v>845</v>
      </c>
      <c r="Q3307" s="5" t="s">
        <v>847</v>
      </c>
      <c r="R3307" s="5" t="s">
        <v>845</v>
      </c>
      <c r="S3307" s="5" t="s">
        <v>9553</v>
      </c>
      <c r="T3307" s="5" t="s">
        <v>849</v>
      </c>
      <c r="U3307" s="5" t="s">
        <v>845</v>
      </c>
      <c r="V3307" s="5" t="s">
        <v>845</v>
      </c>
      <c r="W3307" s="5" t="s">
        <v>850</v>
      </c>
      <c r="X3307" s="5" t="s">
        <v>14168</v>
      </c>
      <c r="Y3307" s="6">
        <f>X3308-'Com RTOS RX'!$X3307</f>
        <v>0.00005787037037</v>
      </c>
      <c r="Z3307" s="7">
        <f>SUM(LEN(",CO_MQ135|"),'Com RTOS RX'!$H3307,LEN(",CO2_MQ135|"),'Com RTOS RX'!$I3307,LEN(",Alcool_MQ135|"),'Com RTOS RX'!$J3307,LEN(",Alcool_MQ135|"),'Com RTOS RX'!$K3307,LEN(",Toluen_MQ135|"),'Com RTOS RX'!$L3307,LEN(",MH4_MQ135|"),'Com RTOS RX'!$M3307,LEN(",O3_MQ131|"),'Com RTOS RX'!$N3307)*8</f>
        <v>672</v>
      </c>
    </row>
    <row r="3308" ht="15.75" customHeight="1">
      <c r="A3308" s="5" t="s">
        <v>14169</v>
      </c>
      <c r="B3308" s="5" t="s">
        <v>14170</v>
      </c>
      <c r="C3308" s="5" t="s">
        <v>843</v>
      </c>
      <c r="D3308" s="5" t="s">
        <v>14171</v>
      </c>
      <c r="E3308" s="5" t="s">
        <v>845</v>
      </c>
      <c r="F3308" s="5" t="s">
        <v>845</v>
      </c>
      <c r="G3308" s="5" t="s">
        <v>845</v>
      </c>
      <c r="H3308" s="5" t="s">
        <v>655</v>
      </c>
      <c r="I3308" s="5" t="s">
        <v>76</v>
      </c>
      <c r="J3308" s="5" t="s">
        <v>973</v>
      </c>
      <c r="K3308" s="5" t="s">
        <v>100</v>
      </c>
      <c r="L3308" s="5" t="s">
        <v>736</v>
      </c>
      <c r="M3308" s="5" t="s">
        <v>160</v>
      </c>
      <c r="N3308" s="5" t="s">
        <v>639</v>
      </c>
      <c r="O3308" s="5" t="s">
        <v>845</v>
      </c>
      <c r="P3308" s="5" t="s">
        <v>845</v>
      </c>
      <c r="Q3308" s="5" t="s">
        <v>847</v>
      </c>
      <c r="R3308" s="5" t="s">
        <v>845</v>
      </c>
      <c r="S3308" s="5" t="s">
        <v>8577</v>
      </c>
      <c r="T3308" s="5" t="s">
        <v>849</v>
      </c>
      <c r="U3308" s="5" t="s">
        <v>845</v>
      </c>
      <c r="V3308" s="5" t="s">
        <v>845</v>
      </c>
      <c r="W3308" s="5" t="s">
        <v>850</v>
      </c>
      <c r="X3308" s="5" t="s">
        <v>14172</v>
      </c>
      <c r="Y3308" s="6">
        <f>X3309-'Com RTOS RX'!$X3308</f>
        <v>0.00005787037037</v>
      </c>
      <c r="Z3308" s="7">
        <f>SUM(LEN(",CO_MQ135|"),'Com RTOS RX'!$H3308,LEN(",CO2_MQ135|"),'Com RTOS RX'!$I3308,LEN(",Alcool_MQ135|"),'Com RTOS RX'!$J3308,LEN(",Alcool_MQ135|"),'Com RTOS RX'!$K3308,LEN(",Toluen_MQ135|"),'Com RTOS RX'!$L3308,LEN(",MH4_MQ135|"),'Com RTOS RX'!$M3308,LEN(",O3_MQ131|"),'Com RTOS RX'!$N3308)*8</f>
        <v>672</v>
      </c>
    </row>
    <row r="3309" ht="15.75" customHeight="1">
      <c r="A3309" s="5" t="s">
        <v>14173</v>
      </c>
      <c r="B3309" s="5" t="s">
        <v>14174</v>
      </c>
      <c r="C3309" s="5" t="s">
        <v>843</v>
      </c>
      <c r="D3309" s="5" t="s">
        <v>14175</v>
      </c>
      <c r="E3309" s="5" t="s">
        <v>845</v>
      </c>
      <c r="F3309" s="5" t="s">
        <v>845</v>
      </c>
      <c r="G3309" s="5" t="s">
        <v>845</v>
      </c>
      <c r="H3309" s="5" t="s">
        <v>9519</v>
      </c>
      <c r="I3309" s="5" t="s">
        <v>18</v>
      </c>
      <c r="J3309" s="5" t="s">
        <v>745</v>
      </c>
      <c r="K3309" s="5" t="s">
        <v>122</v>
      </c>
      <c r="L3309" s="5" t="s">
        <v>709</v>
      </c>
      <c r="M3309" s="5" t="s">
        <v>177</v>
      </c>
      <c r="N3309" s="5" t="s">
        <v>639</v>
      </c>
      <c r="O3309" s="5" t="s">
        <v>845</v>
      </c>
      <c r="P3309" s="5" t="s">
        <v>845</v>
      </c>
      <c r="Q3309" s="5" t="s">
        <v>847</v>
      </c>
      <c r="R3309" s="5" t="s">
        <v>845</v>
      </c>
      <c r="S3309" s="5" t="s">
        <v>9553</v>
      </c>
      <c r="T3309" s="5" t="s">
        <v>849</v>
      </c>
      <c r="U3309" s="5" t="s">
        <v>845</v>
      </c>
      <c r="V3309" s="5" t="s">
        <v>845</v>
      </c>
      <c r="W3309" s="5" t="s">
        <v>850</v>
      </c>
      <c r="X3309" s="5" t="s">
        <v>14176</v>
      </c>
      <c r="Y3309" s="6">
        <f>X3310-'Com RTOS RX'!$X3309</f>
        <v>0.00005787037037</v>
      </c>
      <c r="Z3309" s="7">
        <f>SUM(LEN(",CO_MQ135|"),'Com RTOS RX'!$H3309,LEN(",CO2_MQ135|"),'Com RTOS RX'!$I3309,LEN(",Alcool_MQ135|"),'Com RTOS RX'!$J3309,LEN(",Alcool_MQ135|"),'Com RTOS RX'!$K3309,LEN(",Toluen_MQ135|"),'Com RTOS RX'!$L3309,LEN(",MH4_MQ135|"),'Com RTOS RX'!$M3309,LEN(",O3_MQ131|"),'Com RTOS RX'!$N3309)*8</f>
        <v>672</v>
      </c>
    </row>
    <row r="3310" ht="15.75" customHeight="1">
      <c r="A3310" s="5" t="s">
        <v>14177</v>
      </c>
      <c r="B3310" s="5" t="s">
        <v>14178</v>
      </c>
      <c r="C3310" s="5" t="s">
        <v>843</v>
      </c>
      <c r="D3310" s="5" t="s">
        <v>14179</v>
      </c>
      <c r="E3310" s="5" t="s">
        <v>845</v>
      </c>
      <c r="F3310" s="5" t="s">
        <v>845</v>
      </c>
      <c r="G3310" s="5" t="s">
        <v>845</v>
      </c>
      <c r="H3310" s="5" t="s">
        <v>760</v>
      </c>
      <c r="I3310" s="5" t="s">
        <v>57</v>
      </c>
      <c r="J3310" s="5" t="s">
        <v>430</v>
      </c>
      <c r="K3310" s="5" t="s">
        <v>38</v>
      </c>
      <c r="L3310" s="5" t="s">
        <v>10073</v>
      </c>
      <c r="M3310" s="5" t="s">
        <v>9899</v>
      </c>
      <c r="N3310" s="5" t="s">
        <v>639</v>
      </c>
      <c r="O3310" s="5" t="s">
        <v>845</v>
      </c>
      <c r="P3310" s="5" t="s">
        <v>845</v>
      </c>
      <c r="Q3310" s="5" t="s">
        <v>847</v>
      </c>
      <c r="R3310" s="5" t="s">
        <v>845</v>
      </c>
      <c r="S3310" s="5" t="s">
        <v>9553</v>
      </c>
      <c r="T3310" s="5" t="s">
        <v>849</v>
      </c>
      <c r="U3310" s="5" t="s">
        <v>845</v>
      </c>
      <c r="V3310" s="5" t="s">
        <v>845</v>
      </c>
      <c r="W3310" s="5" t="s">
        <v>850</v>
      </c>
      <c r="X3310" s="5" t="s">
        <v>14180</v>
      </c>
      <c r="Y3310" s="6">
        <f>X3311-'Com RTOS RX'!$X3310</f>
        <v>0.00005787037037</v>
      </c>
      <c r="Z3310" s="7">
        <f>SUM(LEN(",CO_MQ135|"),'Com RTOS RX'!$H3310,LEN(",CO2_MQ135|"),'Com RTOS RX'!$I3310,LEN(",Alcool_MQ135|"),'Com RTOS RX'!$J3310,LEN(",Alcool_MQ135|"),'Com RTOS RX'!$K3310,LEN(",Toluen_MQ135|"),'Com RTOS RX'!$L3310,LEN(",MH4_MQ135|"),'Com RTOS RX'!$M3310,LEN(",O3_MQ131|"),'Com RTOS RX'!$N3310)*8</f>
        <v>672</v>
      </c>
    </row>
    <row r="3311" ht="15.75" customHeight="1">
      <c r="A3311" s="5" t="s">
        <v>14181</v>
      </c>
      <c r="B3311" s="5" t="s">
        <v>14182</v>
      </c>
      <c r="C3311" s="5" t="s">
        <v>843</v>
      </c>
      <c r="D3311" s="5" t="s">
        <v>14183</v>
      </c>
      <c r="E3311" s="5" t="s">
        <v>845</v>
      </c>
      <c r="F3311" s="5" t="s">
        <v>845</v>
      </c>
      <c r="G3311" s="5" t="s">
        <v>845</v>
      </c>
      <c r="H3311" s="5" t="s">
        <v>680</v>
      </c>
      <c r="I3311" s="5" t="s">
        <v>113</v>
      </c>
      <c r="J3311" s="5" t="s">
        <v>758</v>
      </c>
      <c r="K3311" s="5" t="s">
        <v>24</v>
      </c>
      <c r="L3311" s="5" t="s">
        <v>759</v>
      </c>
      <c r="M3311" s="5" t="s">
        <v>189</v>
      </c>
      <c r="N3311" s="5" t="s">
        <v>653</v>
      </c>
      <c r="O3311" s="5" t="s">
        <v>845</v>
      </c>
      <c r="P3311" s="5" t="s">
        <v>845</v>
      </c>
      <c r="Q3311" s="5" t="s">
        <v>847</v>
      </c>
      <c r="R3311" s="5" t="s">
        <v>845</v>
      </c>
      <c r="S3311" s="5" t="s">
        <v>9553</v>
      </c>
      <c r="T3311" s="5" t="s">
        <v>849</v>
      </c>
      <c r="U3311" s="5" t="s">
        <v>845</v>
      </c>
      <c r="V3311" s="5" t="s">
        <v>845</v>
      </c>
      <c r="W3311" s="5" t="s">
        <v>850</v>
      </c>
      <c r="X3311" s="5" t="s">
        <v>14184</v>
      </c>
      <c r="Y3311" s="6">
        <f>X3312-'Com RTOS RX'!$X3311</f>
        <v>0.00005787037037</v>
      </c>
      <c r="Z3311" s="7">
        <f>SUM(LEN(",CO_MQ135|"),'Com RTOS RX'!$H3311,LEN(",CO2_MQ135|"),'Com RTOS RX'!$I3311,LEN(",Alcool_MQ135|"),'Com RTOS RX'!$J3311,LEN(",Alcool_MQ135|"),'Com RTOS RX'!$K3311,LEN(",Toluen_MQ135|"),'Com RTOS RX'!$L3311,LEN(",MH4_MQ135|"),'Com RTOS RX'!$M3311,LEN(",O3_MQ131|"),'Com RTOS RX'!$N3311)*8</f>
        <v>672</v>
      </c>
    </row>
    <row r="3312" ht="15.75" customHeight="1">
      <c r="A3312" s="5" t="s">
        <v>14185</v>
      </c>
      <c r="B3312" s="5" t="s">
        <v>14186</v>
      </c>
      <c r="C3312" s="5" t="s">
        <v>843</v>
      </c>
      <c r="D3312" s="5" t="s">
        <v>14187</v>
      </c>
      <c r="E3312" s="5" t="s">
        <v>845</v>
      </c>
      <c r="F3312" s="5" t="s">
        <v>845</v>
      </c>
      <c r="G3312" s="5" t="s">
        <v>845</v>
      </c>
      <c r="H3312" s="5" t="s">
        <v>9681</v>
      </c>
      <c r="I3312" s="5" t="s">
        <v>78</v>
      </c>
      <c r="J3312" s="5" t="s">
        <v>567</v>
      </c>
      <c r="K3312" s="5" t="s">
        <v>58</v>
      </c>
      <c r="L3312" s="5" t="s">
        <v>428</v>
      </c>
      <c r="M3312" s="5" t="s">
        <v>197</v>
      </c>
      <c r="N3312" s="5" t="s">
        <v>656</v>
      </c>
      <c r="O3312" s="5" t="s">
        <v>845</v>
      </c>
      <c r="P3312" s="5" t="s">
        <v>845</v>
      </c>
      <c r="Q3312" s="5" t="s">
        <v>847</v>
      </c>
      <c r="R3312" s="5" t="s">
        <v>845</v>
      </c>
      <c r="S3312" s="5" t="s">
        <v>9553</v>
      </c>
      <c r="T3312" s="5" t="s">
        <v>849</v>
      </c>
      <c r="U3312" s="5" t="s">
        <v>845</v>
      </c>
      <c r="V3312" s="5" t="s">
        <v>845</v>
      </c>
      <c r="W3312" s="5" t="s">
        <v>850</v>
      </c>
      <c r="X3312" s="5" t="s">
        <v>14188</v>
      </c>
      <c r="Y3312" s="6">
        <f>X3313-'Com RTOS RX'!$X3312</f>
        <v>0.00005787037037</v>
      </c>
      <c r="Z3312" s="7">
        <f>SUM(LEN(",CO_MQ135|"),'Com RTOS RX'!$H3312,LEN(",CO2_MQ135|"),'Com RTOS RX'!$I3312,LEN(",Alcool_MQ135|"),'Com RTOS RX'!$J3312,LEN(",Alcool_MQ135|"),'Com RTOS RX'!$K3312,LEN(",Toluen_MQ135|"),'Com RTOS RX'!$L3312,LEN(",MH4_MQ135|"),'Com RTOS RX'!$M3312,LEN(",O3_MQ131|"),'Com RTOS RX'!$N3312)*8</f>
        <v>672</v>
      </c>
    </row>
    <row r="3313" ht="15.75" customHeight="1">
      <c r="A3313" s="5" t="s">
        <v>14189</v>
      </c>
      <c r="B3313" s="5" t="s">
        <v>14190</v>
      </c>
      <c r="C3313" s="5" t="s">
        <v>843</v>
      </c>
      <c r="D3313" s="5" t="s">
        <v>14191</v>
      </c>
      <c r="E3313" s="5" t="s">
        <v>845</v>
      </c>
      <c r="F3313" s="5" t="s">
        <v>845</v>
      </c>
      <c r="G3313" s="5" t="s">
        <v>845</v>
      </c>
      <c r="H3313" s="5" t="s">
        <v>318</v>
      </c>
      <c r="I3313" s="5" t="s">
        <v>9842</v>
      </c>
      <c r="J3313" s="5" t="s">
        <v>742</v>
      </c>
      <c r="K3313" s="5" t="s">
        <v>141</v>
      </c>
      <c r="L3313" s="5" t="s">
        <v>743</v>
      </c>
      <c r="M3313" s="5" t="s">
        <v>189</v>
      </c>
      <c r="N3313" s="5" t="s">
        <v>646</v>
      </c>
      <c r="O3313" s="5" t="s">
        <v>845</v>
      </c>
      <c r="P3313" s="5" t="s">
        <v>845</v>
      </c>
      <c r="Q3313" s="5" t="s">
        <v>847</v>
      </c>
      <c r="R3313" s="5" t="s">
        <v>845</v>
      </c>
      <c r="S3313" s="5" t="s">
        <v>9553</v>
      </c>
      <c r="T3313" s="5" t="s">
        <v>849</v>
      </c>
      <c r="U3313" s="5" t="s">
        <v>845</v>
      </c>
      <c r="V3313" s="5" t="s">
        <v>845</v>
      </c>
      <c r="W3313" s="5" t="s">
        <v>850</v>
      </c>
      <c r="X3313" s="5" t="s">
        <v>14192</v>
      </c>
      <c r="Y3313" s="6">
        <f>X3314-'Com RTOS RX'!$X3313</f>
        <v>0.00005787037037</v>
      </c>
      <c r="Z3313" s="7">
        <f>SUM(LEN(",CO_MQ135|"),'Com RTOS RX'!$H3313,LEN(",CO2_MQ135|"),'Com RTOS RX'!$I3313,LEN(",Alcool_MQ135|"),'Com RTOS RX'!$J3313,LEN(",Alcool_MQ135|"),'Com RTOS RX'!$K3313,LEN(",Toluen_MQ135|"),'Com RTOS RX'!$L3313,LEN(",MH4_MQ135|"),'Com RTOS RX'!$M3313,LEN(",O3_MQ131|"),'Com RTOS RX'!$N3313)*8</f>
        <v>672</v>
      </c>
    </row>
    <row r="3314" ht="15.75" customHeight="1">
      <c r="A3314" s="5" t="s">
        <v>14193</v>
      </c>
      <c r="B3314" s="5" t="s">
        <v>14194</v>
      </c>
      <c r="C3314" s="5" t="s">
        <v>843</v>
      </c>
      <c r="D3314" s="5" t="s">
        <v>14195</v>
      </c>
      <c r="E3314" s="5" t="s">
        <v>845</v>
      </c>
      <c r="F3314" s="5" t="s">
        <v>845</v>
      </c>
      <c r="G3314" s="5" t="s">
        <v>845</v>
      </c>
      <c r="H3314" s="5" t="s">
        <v>606</v>
      </c>
      <c r="I3314" s="5" t="s">
        <v>91</v>
      </c>
      <c r="J3314" s="5" t="s">
        <v>434</v>
      </c>
      <c r="K3314" s="5" t="s">
        <v>24</v>
      </c>
      <c r="L3314" s="5" t="s">
        <v>737</v>
      </c>
      <c r="M3314" s="5" t="s">
        <v>189</v>
      </c>
      <c r="N3314" s="5" t="s">
        <v>646</v>
      </c>
      <c r="O3314" s="5" t="s">
        <v>845</v>
      </c>
      <c r="P3314" s="5" t="s">
        <v>845</v>
      </c>
      <c r="Q3314" s="5" t="s">
        <v>847</v>
      </c>
      <c r="R3314" s="5" t="s">
        <v>845</v>
      </c>
      <c r="S3314" s="5" t="s">
        <v>9553</v>
      </c>
      <c r="T3314" s="5" t="s">
        <v>849</v>
      </c>
      <c r="U3314" s="5" t="s">
        <v>845</v>
      </c>
      <c r="V3314" s="5" t="s">
        <v>845</v>
      </c>
      <c r="W3314" s="5" t="s">
        <v>850</v>
      </c>
      <c r="X3314" s="5" t="s">
        <v>14196</v>
      </c>
      <c r="Y3314" s="6">
        <f>X3315-'Com RTOS RX'!$X3314</f>
        <v>0.00005787037037</v>
      </c>
      <c r="Z3314" s="7">
        <f>SUM(LEN(",CO_MQ135|"),'Com RTOS RX'!$H3314,LEN(",CO2_MQ135|"),'Com RTOS RX'!$I3314,LEN(",Alcool_MQ135|"),'Com RTOS RX'!$J3314,LEN(",Alcool_MQ135|"),'Com RTOS RX'!$K3314,LEN(",Toluen_MQ135|"),'Com RTOS RX'!$L3314,LEN(",MH4_MQ135|"),'Com RTOS RX'!$M3314,LEN(",O3_MQ131|"),'Com RTOS RX'!$N3314)*8</f>
        <v>672</v>
      </c>
    </row>
    <row r="3315" ht="15.75" customHeight="1">
      <c r="A3315" s="5" t="s">
        <v>14197</v>
      </c>
      <c r="B3315" s="5" t="s">
        <v>14198</v>
      </c>
      <c r="C3315" s="5" t="s">
        <v>843</v>
      </c>
      <c r="D3315" s="5" t="s">
        <v>14199</v>
      </c>
      <c r="E3315" s="5" t="s">
        <v>845</v>
      </c>
      <c r="F3315" s="5" t="s">
        <v>845</v>
      </c>
      <c r="G3315" s="5" t="s">
        <v>845</v>
      </c>
      <c r="H3315" s="5" t="s">
        <v>730</v>
      </c>
      <c r="I3315" s="5" t="s">
        <v>115</v>
      </c>
      <c r="J3315" s="5" t="s">
        <v>420</v>
      </c>
      <c r="K3315" s="5" t="s">
        <v>38</v>
      </c>
      <c r="L3315" s="5" t="s">
        <v>718</v>
      </c>
      <c r="M3315" s="5" t="s">
        <v>9899</v>
      </c>
      <c r="N3315" s="5" t="s">
        <v>639</v>
      </c>
      <c r="O3315" s="5" t="s">
        <v>845</v>
      </c>
      <c r="P3315" s="5" t="s">
        <v>845</v>
      </c>
      <c r="Q3315" s="5" t="s">
        <v>847</v>
      </c>
      <c r="R3315" s="5" t="s">
        <v>845</v>
      </c>
      <c r="S3315" s="5" t="s">
        <v>9553</v>
      </c>
      <c r="T3315" s="5" t="s">
        <v>849</v>
      </c>
      <c r="U3315" s="5" t="s">
        <v>845</v>
      </c>
      <c r="V3315" s="5" t="s">
        <v>845</v>
      </c>
      <c r="W3315" s="5" t="s">
        <v>850</v>
      </c>
      <c r="X3315" s="5" t="s">
        <v>14200</v>
      </c>
      <c r="Y3315" s="6">
        <f>X3316-'Com RTOS RX'!$X3315</f>
        <v>0.00005787037037</v>
      </c>
      <c r="Z3315" s="7">
        <f>SUM(LEN(",CO_MQ135|"),'Com RTOS RX'!$H3315,LEN(",CO2_MQ135|"),'Com RTOS RX'!$I3315,LEN(",Alcool_MQ135|"),'Com RTOS RX'!$J3315,LEN(",Alcool_MQ135|"),'Com RTOS RX'!$K3315,LEN(",Toluen_MQ135|"),'Com RTOS RX'!$L3315,LEN(",MH4_MQ135|"),'Com RTOS RX'!$M3315,LEN(",O3_MQ131|"),'Com RTOS RX'!$N3315)*8</f>
        <v>672</v>
      </c>
    </row>
    <row r="3316" ht="15.75" customHeight="1">
      <c r="A3316" s="5" t="s">
        <v>14201</v>
      </c>
      <c r="B3316" s="5" t="s">
        <v>14202</v>
      </c>
      <c r="C3316" s="5" t="s">
        <v>843</v>
      </c>
      <c r="D3316" s="5" t="s">
        <v>14203</v>
      </c>
      <c r="E3316" s="5" t="s">
        <v>845</v>
      </c>
      <c r="F3316" s="5" t="s">
        <v>845</v>
      </c>
      <c r="G3316" s="5" t="s">
        <v>845</v>
      </c>
      <c r="H3316" s="5" t="s">
        <v>690</v>
      </c>
      <c r="I3316" s="5" t="s">
        <v>91</v>
      </c>
      <c r="J3316" s="5" t="s">
        <v>438</v>
      </c>
      <c r="K3316" s="5" t="s">
        <v>24</v>
      </c>
      <c r="L3316" s="5" t="s">
        <v>380</v>
      </c>
      <c r="M3316" s="5" t="s">
        <v>189</v>
      </c>
      <c r="N3316" s="5" t="s">
        <v>639</v>
      </c>
      <c r="O3316" s="5" t="s">
        <v>845</v>
      </c>
      <c r="P3316" s="5" t="s">
        <v>845</v>
      </c>
      <c r="Q3316" s="5" t="s">
        <v>847</v>
      </c>
      <c r="R3316" s="5" t="s">
        <v>845</v>
      </c>
      <c r="S3316" s="5" t="s">
        <v>9553</v>
      </c>
      <c r="T3316" s="5" t="s">
        <v>849</v>
      </c>
      <c r="U3316" s="5" t="s">
        <v>845</v>
      </c>
      <c r="V3316" s="5" t="s">
        <v>845</v>
      </c>
      <c r="W3316" s="5" t="s">
        <v>850</v>
      </c>
      <c r="X3316" s="5" t="s">
        <v>14204</v>
      </c>
      <c r="Y3316" s="6">
        <f>X3317-'Com RTOS RX'!$X3316</f>
        <v>0.00005787037037</v>
      </c>
      <c r="Z3316" s="7">
        <f>SUM(LEN(",CO_MQ135|"),'Com RTOS RX'!$H3316,LEN(",CO2_MQ135|"),'Com RTOS RX'!$I3316,LEN(",Alcool_MQ135|"),'Com RTOS RX'!$J3316,LEN(",Alcool_MQ135|"),'Com RTOS RX'!$K3316,LEN(",Toluen_MQ135|"),'Com RTOS RX'!$L3316,LEN(",MH4_MQ135|"),'Com RTOS RX'!$M3316,LEN(",O3_MQ131|"),'Com RTOS RX'!$N3316)*8</f>
        <v>672</v>
      </c>
    </row>
    <row r="3317" ht="15.75" customHeight="1">
      <c r="A3317" s="5" t="s">
        <v>14205</v>
      </c>
      <c r="B3317" s="5" t="s">
        <v>14206</v>
      </c>
      <c r="C3317" s="5" t="s">
        <v>843</v>
      </c>
      <c r="D3317" s="5" t="s">
        <v>14207</v>
      </c>
      <c r="E3317" s="5" t="s">
        <v>845</v>
      </c>
      <c r="F3317" s="5" t="s">
        <v>845</v>
      </c>
      <c r="G3317" s="5" t="s">
        <v>845</v>
      </c>
      <c r="H3317" s="5" t="s">
        <v>722</v>
      </c>
      <c r="I3317" s="5" t="s">
        <v>106</v>
      </c>
      <c r="J3317" s="5" t="s">
        <v>458</v>
      </c>
      <c r="K3317" s="5" t="s">
        <v>855</v>
      </c>
      <c r="L3317" s="5" t="s">
        <v>410</v>
      </c>
      <c r="M3317" s="5" t="s">
        <v>182</v>
      </c>
      <c r="N3317" s="5" t="s">
        <v>639</v>
      </c>
      <c r="O3317" s="5" t="s">
        <v>845</v>
      </c>
      <c r="P3317" s="5" t="s">
        <v>845</v>
      </c>
      <c r="Q3317" s="5" t="s">
        <v>847</v>
      </c>
      <c r="R3317" s="5" t="s">
        <v>845</v>
      </c>
      <c r="S3317" s="5" t="s">
        <v>9553</v>
      </c>
      <c r="T3317" s="5" t="s">
        <v>849</v>
      </c>
      <c r="U3317" s="5" t="s">
        <v>845</v>
      </c>
      <c r="V3317" s="5" t="s">
        <v>845</v>
      </c>
      <c r="W3317" s="5" t="s">
        <v>850</v>
      </c>
      <c r="X3317" s="5" t="s">
        <v>14208</v>
      </c>
      <c r="Y3317" s="6">
        <f>X3318-'Com RTOS RX'!$X3317</f>
        <v>0.00005787037037</v>
      </c>
      <c r="Z3317" s="7">
        <f>SUM(LEN(",CO_MQ135|"),'Com RTOS RX'!$H3317,LEN(",CO2_MQ135|"),'Com RTOS RX'!$I3317,LEN(",Alcool_MQ135|"),'Com RTOS RX'!$J3317,LEN(",Alcool_MQ135|"),'Com RTOS RX'!$K3317,LEN(",Toluen_MQ135|"),'Com RTOS RX'!$L3317,LEN(",MH4_MQ135|"),'Com RTOS RX'!$M3317,LEN(",O3_MQ131|"),'Com RTOS RX'!$N3317)*8</f>
        <v>672</v>
      </c>
    </row>
    <row r="3318" ht="15.75" customHeight="1">
      <c r="A3318" s="5" t="s">
        <v>14209</v>
      </c>
      <c r="B3318" s="5" t="s">
        <v>14210</v>
      </c>
      <c r="C3318" s="5" t="s">
        <v>843</v>
      </c>
      <c r="D3318" s="5" t="s">
        <v>14211</v>
      </c>
      <c r="E3318" s="5" t="s">
        <v>845</v>
      </c>
      <c r="F3318" s="5" t="s">
        <v>845</v>
      </c>
      <c r="G3318" s="5" t="s">
        <v>845</v>
      </c>
      <c r="H3318" s="5" t="s">
        <v>318</v>
      </c>
      <c r="I3318" s="5" t="s">
        <v>9842</v>
      </c>
      <c r="J3318" s="5" t="s">
        <v>742</v>
      </c>
      <c r="K3318" s="5" t="s">
        <v>141</v>
      </c>
      <c r="L3318" s="5" t="s">
        <v>743</v>
      </c>
      <c r="M3318" s="5" t="s">
        <v>189</v>
      </c>
      <c r="N3318" s="5" t="s">
        <v>653</v>
      </c>
      <c r="O3318" s="5" t="s">
        <v>845</v>
      </c>
      <c r="P3318" s="5" t="s">
        <v>845</v>
      </c>
      <c r="Q3318" s="5" t="s">
        <v>847</v>
      </c>
      <c r="R3318" s="5" t="s">
        <v>845</v>
      </c>
      <c r="S3318" s="5" t="s">
        <v>9553</v>
      </c>
      <c r="T3318" s="5" t="s">
        <v>849</v>
      </c>
      <c r="U3318" s="5" t="s">
        <v>845</v>
      </c>
      <c r="V3318" s="5" t="s">
        <v>845</v>
      </c>
      <c r="W3318" s="5" t="s">
        <v>850</v>
      </c>
      <c r="X3318" s="5" t="s">
        <v>14212</v>
      </c>
      <c r="Y3318" s="6">
        <f>X3319-'Com RTOS RX'!$X3318</f>
        <v>0.00005787037037</v>
      </c>
      <c r="Z3318" s="7">
        <f>SUM(LEN(",CO_MQ135|"),'Com RTOS RX'!$H3318,LEN(",CO2_MQ135|"),'Com RTOS RX'!$I3318,LEN(",Alcool_MQ135|"),'Com RTOS RX'!$J3318,LEN(",Alcool_MQ135|"),'Com RTOS RX'!$K3318,LEN(",Toluen_MQ135|"),'Com RTOS RX'!$L3318,LEN(",MH4_MQ135|"),'Com RTOS RX'!$M3318,LEN(",O3_MQ131|"),'Com RTOS RX'!$N3318)*8</f>
        <v>672</v>
      </c>
    </row>
    <row r="3319" ht="15.75" customHeight="1">
      <c r="A3319" s="5" t="s">
        <v>14213</v>
      </c>
      <c r="B3319" s="5" t="s">
        <v>14214</v>
      </c>
      <c r="C3319" s="5" t="s">
        <v>843</v>
      </c>
      <c r="D3319" s="5" t="s">
        <v>14215</v>
      </c>
      <c r="E3319" s="5" t="s">
        <v>845</v>
      </c>
      <c r="F3319" s="5" t="s">
        <v>845</v>
      </c>
      <c r="G3319" s="5" t="s">
        <v>845</v>
      </c>
      <c r="H3319" s="5" t="s">
        <v>9519</v>
      </c>
      <c r="I3319" s="5" t="s">
        <v>18</v>
      </c>
      <c r="J3319" s="5" t="s">
        <v>745</v>
      </c>
      <c r="K3319" s="5" t="s">
        <v>122</v>
      </c>
      <c r="L3319" s="5" t="s">
        <v>709</v>
      </c>
      <c r="M3319" s="5" t="s">
        <v>177</v>
      </c>
      <c r="N3319" s="5" t="s">
        <v>646</v>
      </c>
      <c r="O3319" s="5" t="s">
        <v>845</v>
      </c>
      <c r="P3319" s="5" t="s">
        <v>845</v>
      </c>
      <c r="Q3319" s="5" t="s">
        <v>847</v>
      </c>
      <c r="R3319" s="5" t="s">
        <v>845</v>
      </c>
      <c r="S3319" s="5" t="s">
        <v>9553</v>
      </c>
      <c r="T3319" s="5" t="s">
        <v>849</v>
      </c>
      <c r="U3319" s="5" t="s">
        <v>845</v>
      </c>
      <c r="V3319" s="5" t="s">
        <v>845</v>
      </c>
      <c r="W3319" s="5" t="s">
        <v>850</v>
      </c>
      <c r="X3319" s="5" t="s">
        <v>14216</v>
      </c>
      <c r="Y3319" s="6">
        <f>X3320-'Com RTOS RX'!$X3319</f>
        <v>0.00005787037037</v>
      </c>
      <c r="Z3319" s="7">
        <f>SUM(LEN(",CO_MQ135|"),'Com RTOS RX'!$H3319,LEN(",CO2_MQ135|"),'Com RTOS RX'!$I3319,LEN(",Alcool_MQ135|"),'Com RTOS RX'!$J3319,LEN(",Alcool_MQ135|"),'Com RTOS RX'!$K3319,LEN(",Toluen_MQ135|"),'Com RTOS RX'!$L3319,LEN(",MH4_MQ135|"),'Com RTOS RX'!$M3319,LEN(",O3_MQ131|"),'Com RTOS RX'!$N3319)*8</f>
        <v>672</v>
      </c>
    </row>
    <row r="3320" ht="15.75" customHeight="1">
      <c r="A3320" s="5" t="s">
        <v>14217</v>
      </c>
      <c r="B3320" s="5" t="s">
        <v>14218</v>
      </c>
      <c r="C3320" s="5" t="s">
        <v>843</v>
      </c>
      <c r="D3320" s="5" t="s">
        <v>14219</v>
      </c>
      <c r="E3320" s="5" t="s">
        <v>845</v>
      </c>
      <c r="F3320" s="5" t="s">
        <v>845</v>
      </c>
      <c r="G3320" s="5" t="s">
        <v>845</v>
      </c>
      <c r="H3320" s="5" t="s">
        <v>771</v>
      </c>
      <c r="I3320" s="5" t="s">
        <v>211</v>
      </c>
      <c r="J3320" s="5" t="s">
        <v>717</v>
      </c>
      <c r="K3320" s="5" t="s">
        <v>226</v>
      </c>
      <c r="L3320" s="5" t="s">
        <v>483</v>
      </c>
      <c r="M3320" s="5" t="s">
        <v>104</v>
      </c>
      <c r="N3320" s="5" t="s">
        <v>656</v>
      </c>
      <c r="O3320" s="5" t="s">
        <v>845</v>
      </c>
      <c r="P3320" s="5" t="s">
        <v>845</v>
      </c>
      <c r="Q3320" s="5" t="s">
        <v>847</v>
      </c>
      <c r="R3320" s="5" t="s">
        <v>845</v>
      </c>
      <c r="S3320" s="5" t="s">
        <v>931</v>
      </c>
      <c r="T3320" s="5" t="s">
        <v>849</v>
      </c>
      <c r="U3320" s="5" t="s">
        <v>845</v>
      </c>
      <c r="V3320" s="5" t="s">
        <v>845</v>
      </c>
      <c r="W3320" s="5" t="s">
        <v>850</v>
      </c>
      <c r="X3320" s="5" t="s">
        <v>14220</v>
      </c>
      <c r="Y3320" s="6">
        <f>X3321-'Com RTOS RX'!$X3320</f>
        <v>0.00005787037037</v>
      </c>
      <c r="Z3320" s="7">
        <f>SUM(LEN(",CO_MQ135|"),'Com RTOS RX'!$H3320,LEN(",CO2_MQ135|"),'Com RTOS RX'!$I3320,LEN(",Alcool_MQ135|"),'Com RTOS RX'!$J3320,LEN(",Alcool_MQ135|"),'Com RTOS RX'!$K3320,LEN(",Toluen_MQ135|"),'Com RTOS RX'!$L3320,LEN(",MH4_MQ135|"),'Com RTOS RX'!$M3320,LEN(",O3_MQ131|"),'Com RTOS RX'!$N3320)*8</f>
        <v>672</v>
      </c>
    </row>
    <row r="3321" ht="15.75" customHeight="1">
      <c r="A3321" s="5" t="s">
        <v>14221</v>
      </c>
      <c r="B3321" s="5" t="s">
        <v>14222</v>
      </c>
      <c r="C3321" s="5" t="s">
        <v>843</v>
      </c>
      <c r="D3321" s="5" t="s">
        <v>14223</v>
      </c>
      <c r="E3321" s="5" t="s">
        <v>845</v>
      </c>
      <c r="F3321" s="5" t="s">
        <v>845</v>
      </c>
      <c r="G3321" s="5" t="s">
        <v>845</v>
      </c>
      <c r="H3321" s="5" t="s">
        <v>680</v>
      </c>
      <c r="I3321" s="5" t="s">
        <v>113</v>
      </c>
      <c r="J3321" s="5" t="s">
        <v>758</v>
      </c>
      <c r="K3321" s="5" t="s">
        <v>24</v>
      </c>
      <c r="L3321" s="5" t="s">
        <v>759</v>
      </c>
      <c r="M3321" s="5" t="s">
        <v>189</v>
      </c>
      <c r="N3321" s="5" t="s">
        <v>657</v>
      </c>
      <c r="O3321" s="5" t="s">
        <v>845</v>
      </c>
      <c r="P3321" s="5" t="s">
        <v>845</v>
      </c>
      <c r="Q3321" s="5" t="s">
        <v>847</v>
      </c>
      <c r="R3321" s="5" t="s">
        <v>845</v>
      </c>
      <c r="S3321" s="5" t="s">
        <v>9553</v>
      </c>
      <c r="T3321" s="5" t="s">
        <v>849</v>
      </c>
      <c r="U3321" s="5" t="s">
        <v>845</v>
      </c>
      <c r="V3321" s="5" t="s">
        <v>845</v>
      </c>
      <c r="W3321" s="5" t="s">
        <v>850</v>
      </c>
      <c r="X3321" s="5" t="s">
        <v>14224</v>
      </c>
      <c r="Y3321" s="6">
        <f>X3322-'Com RTOS RX'!$X3321</f>
        <v>0.00005787037037</v>
      </c>
      <c r="Z3321" s="7">
        <f>SUM(LEN(",CO_MQ135|"),'Com RTOS RX'!$H3321,LEN(",CO2_MQ135|"),'Com RTOS RX'!$I3321,LEN(",Alcool_MQ135|"),'Com RTOS RX'!$J3321,LEN(",Alcool_MQ135|"),'Com RTOS RX'!$K3321,LEN(",Toluen_MQ135|"),'Com RTOS RX'!$L3321,LEN(",MH4_MQ135|"),'Com RTOS RX'!$M3321,LEN(",O3_MQ131|"),'Com RTOS RX'!$N3321)*8</f>
        <v>672</v>
      </c>
    </row>
    <row r="3322" ht="15.75" customHeight="1">
      <c r="A3322" s="5" t="s">
        <v>14225</v>
      </c>
      <c r="B3322" s="5" t="s">
        <v>14226</v>
      </c>
      <c r="C3322" s="5" t="s">
        <v>843</v>
      </c>
      <c r="D3322" s="5" t="s">
        <v>14227</v>
      </c>
      <c r="E3322" s="5" t="s">
        <v>845</v>
      </c>
      <c r="F3322" s="5" t="s">
        <v>845</v>
      </c>
      <c r="G3322" s="5" t="s">
        <v>845</v>
      </c>
      <c r="H3322" s="5" t="s">
        <v>751</v>
      </c>
      <c r="I3322" s="5" t="s">
        <v>120</v>
      </c>
      <c r="J3322" s="5" t="s">
        <v>413</v>
      </c>
      <c r="K3322" s="5" t="s">
        <v>122</v>
      </c>
      <c r="L3322" s="5" t="s">
        <v>700</v>
      </c>
      <c r="M3322" s="5" t="s">
        <v>177</v>
      </c>
      <c r="N3322" s="5" t="s">
        <v>646</v>
      </c>
      <c r="O3322" s="5" t="s">
        <v>845</v>
      </c>
      <c r="P3322" s="5" t="s">
        <v>845</v>
      </c>
      <c r="Q3322" s="5" t="s">
        <v>847</v>
      </c>
      <c r="R3322" s="5" t="s">
        <v>845</v>
      </c>
      <c r="S3322" s="5" t="s">
        <v>9553</v>
      </c>
      <c r="T3322" s="5" t="s">
        <v>849</v>
      </c>
      <c r="U3322" s="5" t="s">
        <v>845</v>
      </c>
      <c r="V3322" s="5" t="s">
        <v>845</v>
      </c>
      <c r="W3322" s="5" t="s">
        <v>850</v>
      </c>
      <c r="X3322" s="5" t="s">
        <v>14228</v>
      </c>
      <c r="Y3322" s="6">
        <f>X3323-'Com RTOS RX'!$X3322</f>
        <v>0.00005787037037</v>
      </c>
      <c r="Z3322" s="7">
        <f>SUM(LEN(",CO_MQ135|"),'Com RTOS RX'!$H3322,LEN(",CO2_MQ135|"),'Com RTOS RX'!$I3322,LEN(",Alcool_MQ135|"),'Com RTOS RX'!$J3322,LEN(",Alcool_MQ135|"),'Com RTOS RX'!$K3322,LEN(",Toluen_MQ135|"),'Com RTOS RX'!$L3322,LEN(",MH4_MQ135|"),'Com RTOS RX'!$M3322,LEN(",O3_MQ131|"),'Com RTOS RX'!$N3322)*8</f>
        <v>672</v>
      </c>
    </row>
    <row r="3323" ht="15.75" customHeight="1">
      <c r="A3323" s="5" t="s">
        <v>14229</v>
      </c>
      <c r="B3323" s="5" t="s">
        <v>14230</v>
      </c>
      <c r="C3323" s="5" t="s">
        <v>843</v>
      </c>
      <c r="D3323" s="5" t="s">
        <v>14231</v>
      </c>
      <c r="E3323" s="5" t="s">
        <v>845</v>
      </c>
      <c r="F3323" s="5" t="s">
        <v>845</v>
      </c>
      <c r="G3323" s="5" t="s">
        <v>845</v>
      </c>
      <c r="H3323" s="5" t="s">
        <v>698</v>
      </c>
      <c r="I3323" s="5" t="s">
        <v>39</v>
      </c>
      <c r="J3323" s="5" t="s">
        <v>457</v>
      </c>
      <c r="K3323" s="5" t="s">
        <v>53</v>
      </c>
      <c r="L3323" s="5" t="s">
        <v>365</v>
      </c>
      <c r="M3323" s="5" t="s">
        <v>182</v>
      </c>
      <c r="N3323" s="5" t="s">
        <v>646</v>
      </c>
      <c r="O3323" s="5" t="s">
        <v>845</v>
      </c>
      <c r="P3323" s="5" t="s">
        <v>845</v>
      </c>
      <c r="Q3323" s="5" t="s">
        <v>847</v>
      </c>
      <c r="R3323" s="5" t="s">
        <v>845</v>
      </c>
      <c r="S3323" s="5" t="s">
        <v>9553</v>
      </c>
      <c r="T3323" s="5" t="s">
        <v>849</v>
      </c>
      <c r="U3323" s="5" t="s">
        <v>845</v>
      </c>
      <c r="V3323" s="5" t="s">
        <v>845</v>
      </c>
      <c r="W3323" s="5" t="s">
        <v>850</v>
      </c>
      <c r="X3323" s="5" t="s">
        <v>14232</v>
      </c>
      <c r="Y3323" s="6">
        <f>X3324-'Com RTOS RX'!$X3323</f>
        <v>0.00006944444444</v>
      </c>
      <c r="Z3323" s="7">
        <f>SUM(LEN(",CO_MQ135|"),'Com RTOS RX'!$H3323,LEN(",CO2_MQ135|"),'Com RTOS RX'!$I3323,LEN(",Alcool_MQ135|"),'Com RTOS RX'!$J3323,LEN(",Alcool_MQ135|"),'Com RTOS RX'!$K3323,LEN(",Toluen_MQ135|"),'Com RTOS RX'!$L3323,LEN(",MH4_MQ135|"),'Com RTOS RX'!$M3323,LEN(",O3_MQ131|"),'Com RTOS RX'!$N3323)*8</f>
        <v>672</v>
      </c>
    </row>
    <row r="3324" ht="15.75" customHeight="1">
      <c r="A3324" s="5" t="s">
        <v>14233</v>
      </c>
      <c r="B3324" s="5" t="s">
        <v>14234</v>
      </c>
      <c r="C3324" s="5" t="s">
        <v>843</v>
      </c>
      <c r="D3324" s="5" t="s">
        <v>14235</v>
      </c>
      <c r="E3324" s="5" t="s">
        <v>845</v>
      </c>
      <c r="F3324" s="5" t="s">
        <v>845</v>
      </c>
      <c r="G3324" s="5" t="s">
        <v>845</v>
      </c>
      <c r="H3324" s="5" t="s">
        <v>312</v>
      </c>
      <c r="I3324" s="5" t="s">
        <v>76</v>
      </c>
      <c r="J3324" s="5" t="s">
        <v>313</v>
      </c>
      <c r="K3324" s="5" t="s">
        <v>100</v>
      </c>
      <c r="L3324" s="5" t="s">
        <v>314</v>
      </c>
      <c r="M3324" s="5" t="s">
        <v>160</v>
      </c>
      <c r="N3324" s="5" t="s">
        <v>639</v>
      </c>
      <c r="O3324" s="5" t="s">
        <v>845</v>
      </c>
      <c r="P3324" s="5" t="s">
        <v>845</v>
      </c>
      <c r="Q3324" s="5" t="s">
        <v>847</v>
      </c>
      <c r="R3324" s="5" t="s">
        <v>845</v>
      </c>
      <c r="S3324" s="5" t="s">
        <v>8577</v>
      </c>
      <c r="T3324" s="5" t="s">
        <v>849</v>
      </c>
      <c r="U3324" s="5" t="s">
        <v>845</v>
      </c>
      <c r="V3324" s="5" t="s">
        <v>845</v>
      </c>
      <c r="W3324" s="5" t="s">
        <v>850</v>
      </c>
      <c r="X3324" s="5" t="s">
        <v>14236</v>
      </c>
      <c r="Y3324" s="6">
        <f>X3325-'Com RTOS RX'!$X3324</f>
        <v>0.0000462962963</v>
      </c>
      <c r="Z3324" s="7">
        <f>SUM(LEN(",CO_MQ135|"),'Com RTOS RX'!$H3324,LEN(",CO2_MQ135|"),'Com RTOS RX'!$I3324,LEN(",Alcool_MQ135|"),'Com RTOS RX'!$J3324,LEN(",Alcool_MQ135|"),'Com RTOS RX'!$K3324,LEN(",Toluen_MQ135|"),'Com RTOS RX'!$L3324,LEN(",MH4_MQ135|"),'Com RTOS RX'!$M3324,LEN(",O3_MQ131|"),'Com RTOS RX'!$N3324)*8</f>
        <v>672</v>
      </c>
    </row>
    <row r="3325" ht="15.75" customHeight="1">
      <c r="A3325" s="5" t="s">
        <v>14237</v>
      </c>
      <c r="B3325" s="5" t="s">
        <v>14238</v>
      </c>
      <c r="C3325" s="5" t="s">
        <v>843</v>
      </c>
      <c r="D3325" s="5" t="s">
        <v>14239</v>
      </c>
      <c r="E3325" s="5" t="s">
        <v>845</v>
      </c>
      <c r="F3325" s="5" t="s">
        <v>845</v>
      </c>
      <c r="G3325" s="5" t="s">
        <v>845</v>
      </c>
      <c r="H3325" s="5" t="s">
        <v>606</v>
      </c>
      <c r="I3325" s="5" t="s">
        <v>91</v>
      </c>
      <c r="J3325" s="5" t="s">
        <v>434</v>
      </c>
      <c r="K3325" s="5" t="s">
        <v>24</v>
      </c>
      <c r="L3325" s="5" t="s">
        <v>737</v>
      </c>
      <c r="M3325" s="5" t="s">
        <v>189</v>
      </c>
      <c r="N3325" s="5" t="s">
        <v>646</v>
      </c>
      <c r="O3325" s="5" t="s">
        <v>845</v>
      </c>
      <c r="P3325" s="5" t="s">
        <v>845</v>
      </c>
      <c r="Q3325" s="5" t="s">
        <v>847</v>
      </c>
      <c r="R3325" s="5" t="s">
        <v>845</v>
      </c>
      <c r="S3325" s="5" t="s">
        <v>9553</v>
      </c>
      <c r="T3325" s="5" t="s">
        <v>849</v>
      </c>
      <c r="U3325" s="5" t="s">
        <v>845</v>
      </c>
      <c r="V3325" s="5" t="s">
        <v>845</v>
      </c>
      <c r="W3325" s="5" t="s">
        <v>850</v>
      </c>
      <c r="X3325" s="5" t="s">
        <v>14240</v>
      </c>
      <c r="Y3325" s="6">
        <f>X3326-'Com RTOS RX'!$X3325</f>
        <v>0.0001273148148</v>
      </c>
      <c r="Z3325" s="7">
        <f>SUM(LEN(",CO_MQ135|"),'Com RTOS RX'!$H3325,LEN(",CO2_MQ135|"),'Com RTOS RX'!$I3325,LEN(",Alcool_MQ135|"),'Com RTOS RX'!$J3325,LEN(",Alcool_MQ135|"),'Com RTOS RX'!$K3325,LEN(",Toluen_MQ135|"),'Com RTOS RX'!$L3325,LEN(",MH4_MQ135|"),'Com RTOS RX'!$M3325,LEN(",O3_MQ131|"),'Com RTOS RX'!$N3325)*8</f>
        <v>672</v>
      </c>
    </row>
    <row r="3326" ht="15.75" customHeight="1">
      <c r="A3326" s="5" t="s">
        <v>14241</v>
      </c>
      <c r="B3326" s="5" t="s">
        <v>14242</v>
      </c>
      <c r="C3326" s="5" t="s">
        <v>843</v>
      </c>
      <c r="D3326" s="5" t="s">
        <v>14243</v>
      </c>
      <c r="E3326" s="5" t="s">
        <v>845</v>
      </c>
      <c r="F3326" s="5" t="s">
        <v>845</v>
      </c>
      <c r="G3326" s="5" t="s">
        <v>845</v>
      </c>
      <c r="H3326" s="5" t="s">
        <v>775</v>
      </c>
      <c r="I3326" s="5" t="s">
        <v>48</v>
      </c>
      <c r="J3326" s="5" t="s">
        <v>776</v>
      </c>
      <c r="K3326" s="5" t="s">
        <v>100</v>
      </c>
      <c r="L3326" s="5" t="s">
        <v>705</v>
      </c>
      <c r="M3326" s="5" t="s">
        <v>177</v>
      </c>
      <c r="N3326" s="5" t="s">
        <v>646</v>
      </c>
      <c r="O3326" s="5" t="s">
        <v>845</v>
      </c>
      <c r="P3326" s="5" t="s">
        <v>845</v>
      </c>
      <c r="Q3326" s="5" t="s">
        <v>847</v>
      </c>
      <c r="R3326" s="5" t="s">
        <v>845</v>
      </c>
      <c r="S3326" s="5" t="s">
        <v>9553</v>
      </c>
      <c r="T3326" s="5" t="s">
        <v>849</v>
      </c>
      <c r="U3326" s="5" t="s">
        <v>845</v>
      </c>
      <c r="V3326" s="5" t="s">
        <v>845</v>
      </c>
      <c r="W3326" s="5" t="s">
        <v>850</v>
      </c>
      <c r="X3326" s="5" t="s">
        <v>14244</v>
      </c>
      <c r="Y3326" s="6">
        <f>X3327-'Com RTOS RX'!$X3326</f>
        <v>0.0000462962963</v>
      </c>
      <c r="Z3326" s="7">
        <f>SUM(LEN(",CO_MQ135|"),'Com RTOS RX'!$H3326,LEN(",CO2_MQ135|"),'Com RTOS RX'!$I3326,LEN(",Alcool_MQ135|"),'Com RTOS RX'!$J3326,LEN(",Alcool_MQ135|"),'Com RTOS RX'!$K3326,LEN(",Toluen_MQ135|"),'Com RTOS RX'!$L3326,LEN(",MH4_MQ135|"),'Com RTOS RX'!$M3326,LEN(",O3_MQ131|"),'Com RTOS RX'!$N3326)*8</f>
        <v>672</v>
      </c>
    </row>
    <row r="3327" ht="15.75" customHeight="1">
      <c r="A3327" s="5" t="s">
        <v>14245</v>
      </c>
      <c r="B3327" s="5" t="s">
        <v>14246</v>
      </c>
      <c r="C3327" s="5" t="s">
        <v>843</v>
      </c>
      <c r="D3327" s="5" t="s">
        <v>14247</v>
      </c>
      <c r="E3327" s="5" t="s">
        <v>845</v>
      </c>
      <c r="F3327" s="5" t="s">
        <v>845</v>
      </c>
      <c r="G3327" s="5" t="s">
        <v>845</v>
      </c>
      <c r="H3327" s="5" t="s">
        <v>655</v>
      </c>
      <c r="I3327" s="5" t="s">
        <v>76</v>
      </c>
      <c r="J3327" s="5" t="s">
        <v>973</v>
      </c>
      <c r="K3327" s="5" t="s">
        <v>100</v>
      </c>
      <c r="L3327" s="5" t="s">
        <v>736</v>
      </c>
      <c r="M3327" s="5" t="s">
        <v>160</v>
      </c>
      <c r="N3327" s="5" t="s">
        <v>639</v>
      </c>
      <c r="O3327" s="5" t="s">
        <v>845</v>
      </c>
      <c r="P3327" s="5" t="s">
        <v>845</v>
      </c>
      <c r="Q3327" s="5" t="s">
        <v>847</v>
      </c>
      <c r="R3327" s="5" t="s">
        <v>845</v>
      </c>
      <c r="S3327" s="5" t="s">
        <v>8577</v>
      </c>
      <c r="T3327" s="5" t="s">
        <v>849</v>
      </c>
      <c r="U3327" s="5" t="s">
        <v>845</v>
      </c>
      <c r="V3327" s="5" t="s">
        <v>845</v>
      </c>
      <c r="W3327" s="5" t="s">
        <v>850</v>
      </c>
      <c r="X3327" s="5" t="s">
        <v>14248</v>
      </c>
      <c r="Y3327" s="6">
        <f>X3328-'Com RTOS RX'!$X3327</f>
        <v>0.00006944444444</v>
      </c>
      <c r="Z3327" s="7">
        <f>SUM(LEN(",CO_MQ135|"),'Com RTOS RX'!$H3327,LEN(",CO2_MQ135|"),'Com RTOS RX'!$I3327,LEN(",Alcool_MQ135|"),'Com RTOS RX'!$J3327,LEN(",Alcool_MQ135|"),'Com RTOS RX'!$K3327,LEN(",Toluen_MQ135|"),'Com RTOS RX'!$L3327,LEN(",MH4_MQ135|"),'Com RTOS RX'!$M3327,LEN(",O3_MQ131|"),'Com RTOS RX'!$N3327)*8</f>
        <v>672</v>
      </c>
    </row>
    <row r="3328" ht="15.75" customHeight="1">
      <c r="A3328" s="5" t="s">
        <v>14249</v>
      </c>
      <c r="B3328" s="5" t="s">
        <v>14250</v>
      </c>
      <c r="C3328" s="5" t="s">
        <v>843</v>
      </c>
      <c r="D3328" s="5" t="s">
        <v>14251</v>
      </c>
      <c r="E3328" s="5" t="s">
        <v>845</v>
      </c>
      <c r="F3328" s="5" t="s">
        <v>845</v>
      </c>
      <c r="G3328" s="5" t="s">
        <v>845</v>
      </c>
      <c r="H3328" s="5" t="s">
        <v>751</v>
      </c>
      <c r="I3328" s="5" t="s">
        <v>120</v>
      </c>
      <c r="J3328" s="5" t="s">
        <v>413</v>
      </c>
      <c r="K3328" s="5" t="s">
        <v>122</v>
      </c>
      <c r="L3328" s="5" t="s">
        <v>700</v>
      </c>
      <c r="M3328" s="5" t="s">
        <v>177</v>
      </c>
      <c r="N3328" s="5" t="s">
        <v>646</v>
      </c>
      <c r="O3328" s="5" t="s">
        <v>845</v>
      </c>
      <c r="P3328" s="5" t="s">
        <v>845</v>
      </c>
      <c r="Q3328" s="5" t="s">
        <v>847</v>
      </c>
      <c r="R3328" s="5" t="s">
        <v>845</v>
      </c>
      <c r="S3328" s="5" t="s">
        <v>9553</v>
      </c>
      <c r="T3328" s="5" t="s">
        <v>849</v>
      </c>
      <c r="U3328" s="5" t="s">
        <v>845</v>
      </c>
      <c r="V3328" s="5" t="s">
        <v>845</v>
      </c>
      <c r="W3328" s="5" t="s">
        <v>850</v>
      </c>
      <c r="X3328" s="5" t="s">
        <v>14252</v>
      </c>
      <c r="Y3328" s="6">
        <f>X3329-'Com RTOS RX'!$X3328</f>
        <v>0.00005787037037</v>
      </c>
      <c r="Z3328" s="7">
        <f>SUM(LEN(",CO_MQ135|"),'Com RTOS RX'!$H3328,LEN(",CO2_MQ135|"),'Com RTOS RX'!$I3328,LEN(",Alcool_MQ135|"),'Com RTOS RX'!$J3328,LEN(",Alcool_MQ135|"),'Com RTOS RX'!$K3328,LEN(",Toluen_MQ135|"),'Com RTOS RX'!$L3328,LEN(",MH4_MQ135|"),'Com RTOS RX'!$M3328,LEN(",O3_MQ131|"),'Com RTOS RX'!$N3328)*8</f>
        <v>672</v>
      </c>
    </row>
    <row r="3329" ht="15.75" customHeight="1">
      <c r="A3329" s="5" t="s">
        <v>14253</v>
      </c>
      <c r="B3329" s="5" t="s">
        <v>14254</v>
      </c>
      <c r="C3329" s="5" t="s">
        <v>843</v>
      </c>
      <c r="D3329" s="5" t="s">
        <v>14255</v>
      </c>
      <c r="E3329" s="5" t="s">
        <v>845</v>
      </c>
      <c r="F3329" s="5" t="s">
        <v>845</v>
      </c>
      <c r="G3329" s="5" t="s">
        <v>845</v>
      </c>
      <c r="H3329" s="5" t="s">
        <v>751</v>
      </c>
      <c r="I3329" s="5" t="s">
        <v>120</v>
      </c>
      <c r="J3329" s="5" t="s">
        <v>413</v>
      </c>
      <c r="K3329" s="5" t="s">
        <v>122</v>
      </c>
      <c r="L3329" s="5" t="s">
        <v>700</v>
      </c>
      <c r="M3329" s="5" t="s">
        <v>177</v>
      </c>
      <c r="N3329" s="5" t="s">
        <v>646</v>
      </c>
      <c r="O3329" s="5" t="s">
        <v>845</v>
      </c>
      <c r="P3329" s="5" t="s">
        <v>845</v>
      </c>
      <c r="Q3329" s="5" t="s">
        <v>847</v>
      </c>
      <c r="R3329" s="5" t="s">
        <v>845</v>
      </c>
      <c r="S3329" s="5" t="s">
        <v>9553</v>
      </c>
      <c r="T3329" s="5" t="s">
        <v>849</v>
      </c>
      <c r="U3329" s="5" t="s">
        <v>845</v>
      </c>
      <c r="V3329" s="5" t="s">
        <v>845</v>
      </c>
      <c r="W3329" s="5" t="s">
        <v>850</v>
      </c>
      <c r="X3329" s="5" t="s">
        <v>14256</v>
      </c>
      <c r="Y3329" s="6">
        <f>X3330-'Com RTOS RX'!$X3329</f>
        <v>0.00005787037037</v>
      </c>
      <c r="Z3329" s="7">
        <f>SUM(LEN(",CO_MQ135|"),'Com RTOS RX'!$H3329,LEN(",CO2_MQ135|"),'Com RTOS RX'!$I3329,LEN(",Alcool_MQ135|"),'Com RTOS RX'!$J3329,LEN(",Alcool_MQ135|"),'Com RTOS RX'!$K3329,LEN(",Toluen_MQ135|"),'Com RTOS RX'!$L3329,LEN(",MH4_MQ135|"),'Com RTOS RX'!$M3329,LEN(",O3_MQ131|"),'Com RTOS RX'!$N3329)*8</f>
        <v>672</v>
      </c>
    </row>
    <row r="3330" ht="15.75" customHeight="1">
      <c r="A3330" s="5" t="s">
        <v>14257</v>
      </c>
      <c r="B3330" s="5" t="s">
        <v>14258</v>
      </c>
      <c r="C3330" s="5" t="s">
        <v>843</v>
      </c>
      <c r="D3330" s="5" t="s">
        <v>14259</v>
      </c>
      <c r="E3330" s="5" t="s">
        <v>845</v>
      </c>
      <c r="F3330" s="5" t="s">
        <v>845</v>
      </c>
      <c r="G3330" s="5" t="s">
        <v>845</v>
      </c>
      <c r="H3330" s="5" t="s">
        <v>312</v>
      </c>
      <c r="I3330" s="5" t="s">
        <v>76</v>
      </c>
      <c r="J3330" s="5" t="s">
        <v>313</v>
      </c>
      <c r="K3330" s="5" t="s">
        <v>100</v>
      </c>
      <c r="L3330" s="5" t="s">
        <v>314</v>
      </c>
      <c r="M3330" s="5" t="s">
        <v>160</v>
      </c>
      <c r="N3330" s="5" t="s">
        <v>631</v>
      </c>
      <c r="O3330" s="5" t="s">
        <v>845</v>
      </c>
      <c r="P3330" s="5" t="s">
        <v>845</v>
      </c>
      <c r="Q3330" s="5" t="s">
        <v>847</v>
      </c>
      <c r="R3330" s="5" t="s">
        <v>845</v>
      </c>
      <c r="S3330" s="5" t="s">
        <v>8577</v>
      </c>
      <c r="T3330" s="5" t="s">
        <v>849</v>
      </c>
      <c r="U3330" s="5" t="s">
        <v>845</v>
      </c>
      <c r="V3330" s="5" t="s">
        <v>845</v>
      </c>
      <c r="W3330" s="5" t="s">
        <v>850</v>
      </c>
      <c r="X3330" s="5" t="s">
        <v>14260</v>
      </c>
      <c r="Y3330" s="6">
        <f>X3331-'Com RTOS RX'!$X3330</f>
        <v>0.00005787037037</v>
      </c>
      <c r="Z3330" s="7">
        <f>SUM(LEN(",CO_MQ135|"),'Com RTOS RX'!$H3330,LEN(",CO2_MQ135|"),'Com RTOS RX'!$I3330,LEN(",Alcool_MQ135|"),'Com RTOS RX'!$J3330,LEN(",Alcool_MQ135|"),'Com RTOS RX'!$K3330,LEN(",Toluen_MQ135|"),'Com RTOS RX'!$L3330,LEN(",MH4_MQ135|"),'Com RTOS RX'!$M3330,LEN(",O3_MQ131|"),'Com RTOS RX'!$N3330)*8</f>
        <v>672</v>
      </c>
    </row>
    <row r="3331" ht="15.75" customHeight="1">
      <c r="A3331" s="5" t="s">
        <v>14261</v>
      </c>
      <c r="B3331" s="5" t="s">
        <v>14262</v>
      </c>
      <c r="C3331" s="5" t="s">
        <v>843</v>
      </c>
      <c r="D3331" s="5" t="s">
        <v>14263</v>
      </c>
      <c r="E3331" s="5" t="s">
        <v>845</v>
      </c>
      <c r="F3331" s="5" t="s">
        <v>845</v>
      </c>
      <c r="G3331" s="5" t="s">
        <v>845</v>
      </c>
      <c r="H3331" s="5" t="s">
        <v>336</v>
      </c>
      <c r="I3331" s="5" t="s">
        <v>23</v>
      </c>
      <c r="J3331" s="5" t="s">
        <v>337</v>
      </c>
      <c r="K3331" s="5" t="s">
        <v>240</v>
      </c>
      <c r="L3331" s="5" t="s">
        <v>338</v>
      </c>
      <c r="M3331" s="5" t="s">
        <v>53</v>
      </c>
      <c r="N3331" s="5" t="s">
        <v>631</v>
      </c>
      <c r="O3331" s="5" t="s">
        <v>845</v>
      </c>
      <c r="P3331" s="5" t="s">
        <v>845</v>
      </c>
      <c r="Q3331" s="5" t="s">
        <v>847</v>
      </c>
      <c r="R3331" s="5" t="s">
        <v>845</v>
      </c>
      <c r="S3331" s="5" t="s">
        <v>8577</v>
      </c>
      <c r="T3331" s="5" t="s">
        <v>849</v>
      </c>
      <c r="U3331" s="5" t="s">
        <v>845</v>
      </c>
      <c r="V3331" s="5" t="s">
        <v>845</v>
      </c>
      <c r="W3331" s="5" t="s">
        <v>850</v>
      </c>
      <c r="X3331" s="5" t="s">
        <v>14264</v>
      </c>
      <c r="Y3331" s="6">
        <f>X3332-'Com RTOS RX'!$X3331</f>
        <v>0.00005787037037</v>
      </c>
      <c r="Z3331" s="7">
        <f>SUM(LEN(",CO_MQ135|"),'Com RTOS RX'!$H3331,LEN(",CO2_MQ135|"),'Com RTOS RX'!$I3331,LEN(",Alcool_MQ135|"),'Com RTOS RX'!$J3331,LEN(",Alcool_MQ135|"),'Com RTOS RX'!$K3331,LEN(",Toluen_MQ135|"),'Com RTOS RX'!$L3331,LEN(",MH4_MQ135|"),'Com RTOS RX'!$M3331,LEN(",O3_MQ131|"),'Com RTOS RX'!$N3331)*8</f>
        <v>672</v>
      </c>
    </row>
    <row r="3332" ht="15.75" customHeight="1">
      <c r="A3332" s="5" t="s">
        <v>14265</v>
      </c>
      <c r="B3332" s="5" t="s">
        <v>14266</v>
      </c>
      <c r="C3332" s="5" t="s">
        <v>843</v>
      </c>
      <c r="D3332" s="5" t="s">
        <v>14267</v>
      </c>
      <c r="E3332" s="5" t="s">
        <v>845</v>
      </c>
      <c r="F3332" s="5" t="s">
        <v>845</v>
      </c>
      <c r="G3332" s="5" t="s">
        <v>845</v>
      </c>
      <c r="H3332" s="5" t="s">
        <v>574</v>
      </c>
      <c r="I3332" s="5" t="s">
        <v>114</v>
      </c>
      <c r="J3332" s="5" t="s">
        <v>9019</v>
      </c>
      <c r="K3332" s="5" t="s">
        <v>214</v>
      </c>
      <c r="L3332" s="5" t="s">
        <v>576</v>
      </c>
      <c r="M3332" s="5" t="s">
        <v>122</v>
      </c>
      <c r="N3332" s="5" t="s">
        <v>311</v>
      </c>
      <c r="O3332" s="5" t="s">
        <v>845</v>
      </c>
      <c r="P3332" s="5" t="s">
        <v>845</v>
      </c>
      <c r="Q3332" s="5" t="s">
        <v>847</v>
      </c>
      <c r="R3332" s="5" t="s">
        <v>845</v>
      </c>
      <c r="S3332" s="5" t="s">
        <v>8572</v>
      </c>
      <c r="T3332" s="5" t="s">
        <v>1702</v>
      </c>
      <c r="U3332" s="5" t="s">
        <v>845</v>
      </c>
      <c r="V3332" s="5" t="s">
        <v>845</v>
      </c>
      <c r="W3332" s="5" t="s">
        <v>850</v>
      </c>
      <c r="X3332" s="5" t="s">
        <v>14268</v>
      </c>
      <c r="Y3332" s="6">
        <f>X3333-'Com RTOS RX'!$X3332</f>
        <v>0.00005787037037</v>
      </c>
      <c r="Z3332" s="7">
        <f>SUM(LEN(",CO_MQ135|"),'Com RTOS RX'!$H3332,LEN(",CO2_MQ135|"),'Com RTOS RX'!$I3332,LEN(",Alcool_MQ135|"),'Com RTOS RX'!$J3332,LEN(",Alcool_MQ135|"),'Com RTOS RX'!$K3332,LEN(",Toluen_MQ135|"),'Com RTOS RX'!$L3332,LEN(",MH4_MQ135|"),'Com RTOS RX'!$M3332,LEN(",O3_MQ131|"),'Com RTOS RX'!$N3332)*8</f>
        <v>672</v>
      </c>
    </row>
    <row r="3333" ht="15.75" customHeight="1">
      <c r="A3333" s="5" t="s">
        <v>14269</v>
      </c>
      <c r="B3333" s="5" t="s">
        <v>14270</v>
      </c>
      <c r="C3333" s="5" t="s">
        <v>843</v>
      </c>
      <c r="D3333" s="5" t="s">
        <v>14271</v>
      </c>
      <c r="E3333" s="5" t="s">
        <v>845</v>
      </c>
      <c r="F3333" s="5" t="s">
        <v>845</v>
      </c>
      <c r="G3333" s="5" t="s">
        <v>845</v>
      </c>
      <c r="H3333" s="5" t="s">
        <v>662</v>
      </c>
      <c r="I3333" s="5" t="s">
        <v>9410</v>
      </c>
      <c r="J3333" s="5" t="s">
        <v>663</v>
      </c>
      <c r="K3333" s="5" t="s">
        <v>248</v>
      </c>
      <c r="L3333" s="5" t="s">
        <v>664</v>
      </c>
      <c r="M3333" s="5" t="s">
        <v>855</v>
      </c>
      <c r="N3333" s="5" t="s">
        <v>631</v>
      </c>
      <c r="O3333" s="5" t="s">
        <v>845</v>
      </c>
      <c r="P3333" s="5" t="s">
        <v>845</v>
      </c>
      <c r="Q3333" s="5" t="s">
        <v>847</v>
      </c>
      <c r="R3333" s="5" t="s">
        <v>845</v>
      </c>
      <c r="S3333" s="5" t="s">
        <v>8577</v>
      </c>
      <c r="T3333" s="5" t="s">
        <v>849</v>
      </c>
      <c r="U3333" s="5" t="s">
        <v>845</v>
      </c>
      <c r="V3333" s="5" t="s">
        <v>845</v>
      </c>
      <c r="W3333" s="5" t="s">
        <v>850</v>
      </c>
      <c r="X3333" s="5" t="s">
        <v>14272</v>
      </c>
      <c r="Y3333" s="6">
        <f>X3334-'Com RTOS RX'!$X3333</f>
        <v>0.00005787037037</v>
      </c>
      <c r="Z3333" s="7">
        <f>SUM(LEN(",CO_MQ135|"),'Com RTOS RX'!$H3333,LEN(",CO2_MQ135|"),'Com RTOS RX'!$I3333,LEN(",Alcool_MQ135|"),'Com RTOS RX'!$J3333,LEN(",Alcool_MQ135|"),'Com RTOS RX'!$K3333,LEN(",Toluen_MQ135|"),'Com RTOS RX'!$L3333,LEN(",MH4_MQ135|"),'Com RTOS RX'!$M3333,LEN(",O3_MQ131|"),'Com RTOS RX'!$N3333)*8</f>
        <v>672</v>
      </c>
    </row>
    <row r="3334" ht="15.75" customHeight="1">
      <c r="A3334" s="5" t="s">
        <v>14273</v>
      </c>
      <c r="B3334" s="5" t="s">
        <v>14274</v>
      </c>
      <c r="C3334" s="5" t="s">
        <v>843</v>
      </c>
      <c r="D3334" s="5" t="s">
        <v>14275</v>
      </c>
      <c r="E3334" s="5" t="s">
        <v>845</v>
      </c>
      <c r="F3334" s="5" t="s">
        <v>845</v>
      </c>
      <c r="G3334" s="5" t="s">
        <v>845</v>
      </c>
      <c r="H3334" s="5" t="s">
        <v>336</v>
      </c>
      <c r="I3334" s="5" t="s">
        <v>23</v>
      </c>
      <c r="J3334" s="5" t="s">
        <v>337</v>
      </c>
      <c r="K3334" s="5" t="s">
        <v>240</v>
      </c>
      <c r="L3334" s="5" t="s">
        <v>338</v>
      </c>
      <c r="M3334" s="5" t="s">
        <v>53</v>
      </c>
      <c r="N3334" s="5" t="s">
        <v>1381</v>
      </c>
      <c r="O3334" s="5" t="s">
        <v>845</v>
      </c>
      <c r="P3334" s="5" t="s">
        <v>845</v>
      </c>
      <c r="Q3334" s="5" t="s">
        <v>847</v>
      </c>
      <c r="R3334" s="5" t="s">
        <v>845</v>
      </c>
      <c r="S3334" s="5" t="s">
        <v>8577</v>
      </c>
      <c r="T3334" s="5" t="s">
        <v>1702</v>
      </c>
      <c r="U3334" s="5" t="s">
        <v>845</v>
      </c>
      <c r="V3334" s="5" t="s">
        <v>845</v>
      </c>
      <c r="W3334" s="5" t="s">
        <v>850</v>
      </c>
      <c r="X3334" s="5" t="s">
        <v>14276</v>
      </c>
      <c r="Y3334" s="6">
        <f>X3335-'Com RTOS RX'!$X3334</f>
        <v>0.00005787037037</v>
      </c>
      <c r="Z3334" s="7">
        <f>SUM(LEN(",CO_MQ135|"),'Com RTOS RX'!$H3334,LEN(",CO2_MQ135|"),'Com RTOS RX'!$I3334,LEN(",Alcool_MQ135|"),'Com RTOS RX'!$J3334,LEN(",Alcool_MQ135|"),'Com RTOS RX'!$K3334,LEN(",Toluen_MQ135|"),'Com RTOS RX'!$L3334,LEN(",MH4_MQ135|"),'Com RTOS RX'!$M3334,LEN(",O3_MQ131|"),'Com RTOS RX'!$N3334)*8</f>
        <v>672</v>
      </c>
    </row>
    <row r="3335" ht="15.75" customHeight="1">
      <c r="A3335" s="5" t="s">
        <v>14277</v>
      </c>
      <c r="B3335" s="5" t="s">
        <v>14278</v>
      </c>
      <c r="C3335" s="5" t="s">
        <v>843</v>
      </c>
      <c r="D3335" s="5" t="s">
        <v>14279</v>
      </c>
      <c r="E3335" s="5" t="s">
        <v>845</v>
      </c>
      <c r="F3335" s="5" t="s">
        <v>845</v>
      </c>
      <c r="G3335" s="5" t="s">
        <v>845</v>
      </c>
      <c r="H3335" s="5" t="s">
        <v>647</v>
      </c>
      <c r="I3335" s="5" t="s">
        <v>137</v>
      </c>
      <c r="J3335" s="5" t="s">
        <v>648</v>
      </c>
      <c r="K3335" s="5" t="s">
        <v>273</v>
      </c>
      <c r="L3335" s="5" t="s">
        <v>649</v>
      </c>
      <c r="M3335" s="5" t="s">
        <v>24</v>
      </c>
      <c r="N3335" s="5" t="s">
        <v>1381</v>
      </c>
      <c r="O3335" s="5" t="s">
        <v>845</v>
      </c>
      <c r="P3335" s="5" t="s">
        <v>845</v>
      </c>
      <c r="Q3335" s="5" t="s">
        <v>847</v>
      </c>
      <c r="R3335" s="5" t="s">
        <v>845</v>
      </c>
      <c r="S3335" s="5" t="s">
        <v>8572</v>
      </c>
      <c r="T3335" s="5" t="s">
        <v>1702</v>
      </c>
      <c r="U3335" s="5" t="s">
        <v>845</v>
      </c>
      <c r="V3335" s="5" t="s">
        <v>845</v>
      </c>
      <c r="W3335" s="5" t="s">
        <v>850</v>
      </c>
      <c r="X3335" s="5" t="s">
        <v>14280</v>
      </c>
      <c r="Y3335" s="6">
        <f>X3336-'Com RTOS RX'!$X3335</f>
        <v>0.00005787037037</v>
      </c>
      <c r="Z3335" s="7">
        <f>SUM(LEN(",CO_MQ135|"),'Com RTOS RX'!$H3335,LEN(",CO2_MQ135|"),'Com RTOS RX'!$I3335,LEN(",Alcool_MQ135|"),'Com RTOS RX'!$J3335,LEN(",Alcool_MQ135|"),'Com RTOS RX'!$K3335,LEN(",Toluen_MQ135|"),'Com RTOS RX'!$L3335,LEN(",MH4_MQ135|"),'Com RTOS RX'!$M3335,LEN(",O3_MQ131|"),'Com RTOS RX'!$N3335)*8</f>
        <v>672</v>
      </c>
    </row>
    <row r="3336" ht="15.75" customHeight="1">
      <c r="A3336" s="5" t="s">
        <v>14281</v>
      </c>
      <c r="B3336" s="5" t="s">
        <v>14282</v>
      </c>
      <c r="C3336" s="5" t="s">
        <v>843</v>
      </c>
      <c r="D3336" s="5" t="s">
        <v>14283</v>
      </c>
      <c r="E3336" s="5" t="s">
        <v>845</v>
      </c>
      <c r="F3336" s="5" t="s">
        <v>845</v>
      </c>
      <c r="G3336" s="5" t="s">
        <v>845</v>
      </c>
      <c r="H3336" s="5" t="s">
        <v>797</v>
      </c>
      <c r="I3336" s="5" t="s">
        <v>109</v>
      </c>
      <c r="J3336" s="5" t="s">
        <v>388</v>
      </c>
      <c r="K3336" s="5" t="s">
        <v>47</v>
      </c>
      <c r="L3336" s="5" t="s">
        <v>798</v>
      </c>
      <c r="M3336" s="5" t="s">
        <v>170</v>
      </c>
      <c r="N3336" s="5" t="s">
        <v>631</v>
      </c>
      <c r="O3336" s="5" t="s">
        <v>845</v>
      </c>
      <c r="P3336" s="5" t="s">
        <v>845</v>
      </c>
      <c r="Q3336" s="5" t="s">
        <v>847</v>
      </c>
      <c r="R3336" s="5" t="s">
        <v>845</v>
      </c>
      <c r="S3336" s="5" t="s">
        <v>8577</v>
      </c>
      <c r="T3336" s="5" t="s">
        <v>849</v>
      </c>
      <c r="U3336" s="5" t="s">
        <v>845</v>
      </c>
      <c r="V3336" s="5" t="s">
        <v>845</v>
      </c>
      <c r="W3336" s="5" t="s">
        <v>850</v>
      </c>
      <c r="X3336" s="5" t="s">
        <v>14284</v>
      </c>
      <c r="Y3336" s="6">
        <f>X3337-'Com RTOS RX'!$X3336</f>
        <v>0.00005787037037</v>
      </c>
      <c r="Z3336" s="7">
        <f>SUM(LEN(",CO_MQ135|"),'Com RTOS RX'!$H3336,LEN(",CO2_MQ135|"),'Com RTOS RX'!$I3336,LEN(",Alcool_MQ135|"),'Com RTOS RX'!$J3336,LEN(",Alcool_MQ135|"),'Com RTOS RX'!$K3336,LEN(",Toluen_MQ135|"),'Com RTOS RX'!$L3336,LEN(",MH4_MQ135|"),'Com RTOS RX'!$M3336,LEN(",O3_MQ131|"),'Com RTOS RX'!$N3336)*8</f>
        <v>672</v>
      </c>
    </row>
    <row r="3337" ht="15.75" customHeight="1">
      <c r="A3337" s="5" t="s">
        <v>14285</v>
      </c>
      <c r="B3337" s="5" t="s">
        <v>14286</v>
      </c>
      <c r="C3337" s="5" t="s">
        <v>843</v>
      </c>
      <c r="D3337" s="5" t="s">
        <v>14287</v>
      </c>
      <c r="E3337" s="5" t="s">
        <v>845</v>
      </c>
      <c r="F3337" s="5" t="s">
        <v>845</v>
      </c>
      <c r="G3337" s="5" t="s">
        <v>845</v>
      </c>
      <c r="H3337" s="5" t="s">
        <v>8958</v>
      </c>
      <c r="I3337" s="5" t="s">
        <v>149</v>
      </c>
      <c r="J3337" s="5" t="s">
        <v>605</v>
      </c>
      <c r="K3337" s="5" t="s">
        <v>301</v>
      </c>
      <c r="L3337" s="5" t="s">
        <v>606</v>
      </c>
      <c r="M3337" s="5" t="s">
        <v>167</v>
      </c>
      <c r="N3337" s="5" t="s">
        <v>1381</v>
      </c>
      <c r="O3337" s="5" t="s">
        <v>845</v>
      </c>
      <c r="P3337" s="5" t="s">
        <v>845</v>
      </c>
      <c r="Q3337" s="5" t="s">
        <v>847</v>
      </c>
      <c r="R3337" s="5" t="s">
        <v>845</v>
      </c>
      <c r="S3337" s="5" t="s">
        <v>8577</v>
      </c>
      <c r="T3337" s="5" t="s">
        <v>1702</v>
      </c>
      <c r="U3337" s="5" t="s">
        <v>845</v>
      </c>
      <c r="V3337" s="5" t="s">
        <v>845</v>
      </c>
      <c r="W3337" s="5" t="s">
        <v>850</v>
      </c>
      <c r="X3337" s="5" t="s">
        <v>14288</v>
      </c>
      <c r="Y3337" s="6">
        <f>X3338-'Com RTOS RX'!$X3337</f>
        <v>0.00005787037037</v>
      </c>
      <c r="Z3337" s="7">
        <f>SUM(LEN(",CO_MQ135|"),'Com RTOS RX'!$H3337,LEN(",CO2_MQ135|"),'Com RTOS RX'!$I3337,LEN(",Alcool_MQ135|"),'Com RTOS RX'!$J3337,LEN(",Alcool_MQ135|"),'Com RTOS RX'!$K3337,LEN(",Toluen_MQ135|"),'Com RTOS RX'!$L3337,LEN(",MH4_MQ135|"),'Com RTOS RX'!$M3337,LEN(",O3_MQ131|"),'Com RTOS RX'!$N3337)*8</f>
        <v>672</v>
      </c>
    </row>
    <row r="3338" ht="15.75" customHeight="1">
      <c r="A3338" s="5" t="s">
        <v>14289</v>
      </c>
      <c r="B3338" s="5" t="s">
        <v>14290</v>
      </c>
      <c r="C3338" s="5" t="s">
        <v>843</v>
      </c>
      <c r="D3338" s="5" t="s">
        <v>14291</v>
      </c>
      <c r="E3338" s="5" t="s">
        <v>845</v>
      </c>
      <c r="F3338" s="5" t="s">
        <v>845</v>
      </c>
      <c r="G3338" s="5" t="s">
        <v>845</v>
      </c>
      <c r="H3338" s="5" t="s">
        <v>487</v>
      </c>
      <c r="I3338" s="5" t="s">
        <v>186</v>
      </c>
      <c r="J3338" s="5" t="s">
        <v>790</v>
      </c>
      <c r="K3338" s="5" t="s">
        <v>301</v>
      </c>
      <c r="L3338" s="5" t="s">
        <v>791</v>
      </c>
      <c r="M3338" s="5" t="s">
        <v>83</v>
      </c>
      <c r="N3338" s="5" t="s">
        <v>1381</v>
      </c>
      <c r="O3338" s="5" t="s">
        <v>845</v>
      </c>
      <c r="P3338" s="5" t="s">
        <v>845</v>
      </c>
      <c r="Q3338" s="5" t="s">
        <v>847</v>
      </c>
      <c r="R3338" s="5" t="s">
        <v>845</v>
      </c>
      <c r="S3338" s="5" t="s">
        <v>8577</v>
      </c>
      <c r="T3338" s="5" t="s">
        <v>1702</v>
      </c>
      <c r="U3338" s="5" t="s">
        <v>845</v>
      </c>
      <c r="V3338" s="5" t="s">
        <v>845</v>
      </c>
      <c r="W3338" s="5" t="s">
        <v>850</v>
      </c>
      <c r="X3338" s="5" t="s">
        <v>14292</v>
      </c>
      <c r="Y3338" s="6">
        <f>X3339-'Com RTOS RX'!$X3338</f>
        <v>0.00005787037037</v>
      </c>
      <c r="Z3338" s="7">
        <f>SUM(LEN(",CO_MQ135|"),'Com RTOS RX'!$H3338,LEN(",CO2_MQ135|"),'Com RTOS RX'!$I3338,LEN(",Alcool_MQ135|"),'Com RTOS RX'!$J3338,LEN(",Alcool_MQ135|"),'Com RTOS RX'!$K3338,LEN(",Toluen_MQ135|"),'Com RTOS RX'!$L3338,LEN(",MH4_MQ135|"),'Com RTOS RX'!$M3338,LEN(",O3_MQ131|"),'Com RTOS RX'!$N3338)*8</f>
        <v>672</v>
      </c>
    </row>
    <row r="3339" ht="15.75" customHeight="1">
      <c r="A3339" s="5" t="s">
        <v>14293</v>
      </c>
      <c r="B3339" s="5" t="s">
        <v>14294</v>
      </c>
      <c r="C3339" s="5" t="s">
        <v>843</v>
      </c>
      <c r="D3339" s="5" t="s">
        <v>14295</v>
      </c>
      <c r="E3339" s="5" t="s">
        <v>845</v>
      </c>
      <c r="F3339" s="5" t="s">
        <v>845</v>
      </c>
      <c r="G3339" s="5" t="s">
        <v>845</v>
      </c>
      <c r="H3339" s="5" t="s">
        <v>563</v>
      </c>
      <c r="I3339" s="5" t="s">
        <v>88</v>
      </c>
      <c r="J3339" s="5" t="s">
        <v>799</v>
      </c>
      <c r="K3339" s="5" t="s">
        <v>131</v>
      </c>
      <c r="L3339" s="5" t="s">
        <v>800</v>
      </c>
      <c r="M3339" s="5" t="s">
        <v>167</v>
      </c>
      <c r="N3339" s="5" t="s">
        <v>311</v>
      </c>
      <c r="O3339" s="5" t="s">
        <v>845</v>
      </c>
      <c r="P3339" s="5" t="s">
        <v>845</v>
      </c>
      <c r="Q3339" s="5" t="s">
        <v>847</v>
      </c>
      <c r="R3339" s="5" t="s">
        <v>845</v>
      </c>
      <c r="S3339" s="5" t="s">
        <v>8577</v>
      </c>
      <c r="T3339" s="5" t="s">
        <v>1702</v>
      </c>
      <c r="U3339" s="5" t="s">
        <v>845</v>
      </c>
      <c r="V3339" s="5" t="s">
        <v>845</v>
      </c>
      <c r="W3339" s="5" t="s">
        <v>850</v>
      </c>
      <c r="X3339" s="5" t="s">
        <v>14296</v>
      </c>
      <c r="Y3339" s="6">
        <f>X3340-'Com RTOS RX'!$X3339</f>
        <v>0.00005787037037</v>
      </c>
      <c r="Z3339" s="7">
        <f>SUM(LEN(",CO_MQ135|"),'Com RTOS RX'!$H3339,LEN(",CO2_MQ135|"),'Com RTOS RX'!$I3339,LEN(",Alcool_MQ135|"),'Com RTOS RX'!$J3339,LEN(",Alcool_MQ135|"),'Com RTOS RX'!$K3339,LEN(",Toluen_MQ135|"),'Com RTOS RX'!$L3339,LEN(",MH4_MQ135|"),'Com RTOS RX'!$M3339,LEN(",O3_MQ131|"),'Com RTOS RX'!$N3339)*8</f>
        <v>672</v>
      </c>
    </row>
    <row r="3340" ht="15.75" customHeight="1">
      <c r="A3340" s="5" t="s">
        <v>14297</v>
      </c>
      <c r="B3340" s="5" t="s">
        <v>14298</v>
      </c>
      <c r="C3340" s="5" t="s">
        <v>843</v>
      </c>
      <c r="D3340" s="5" t="s">
        <v>14299</v>
      </c>
      <c r="E3340" s="5" t="s">
        <v>845</v>
      </c>
      <c r="F3340" s="5" t="s">
        <v>845</v>
      </c>
      <c r="G3340" s="5" t="s">
        <v>845</v>
      </c>
      <c r="H3340" s="5" t="s">
        <v>787</v>
      </c>
      <c r="I3340" s="5" t="s">
        <v>127</v>
      </c>
      <c r="J3340" s="5" t="s">
        <v>2303</v>
      </c>
      <c r="K3340" s="5" t="s">
        <v>296</v>
      </c>
      <c r="L3340" s="5" t="s">
        <v>789</v>
      </c>
      <c r="M3340" s="5" t="s">
        <v>83</v>
      </c>
      <c r="N3340" s="5" t="s">
        <v>1381</v>
      </c>
      <c r="O3340" s="5" t="s">
        <v>845</v>
      </c>
      <c r="P3340" s="5" t="s">
        <v>845</v>
      </c>
      <c r="Q3340" s="5" t="s">
        <v>847</v>
      </c>
      <c r="R3340" s="5" t="s">
        <v>845</v>
      </c>
      <c r="S3340" s="5" t="s">
        <v>8577</v>
      </c>
      <c r="T3340" s="5" t="s">
        <v>1702</v>
      </c>
      <c r="U3340" s="5" t="s">
        <v>845</v>
      </c>
      <c r="V3340" s="5" t="s">
        <v>845</v>
      </c>
      <c r="W3340" s="5" t="s">
        <v>850</v>
      </c>
      <c r="X3340" s="5" t="s">
        <v>14300</v>
      </c>
      <c r="Y3340" s="6">
        <f>X3341-'Com RTOS RX'!$X3340</f>
        <v>0.00006944444444</v>
      </c>
      <c r="Z3340" s="7">
        <f>SUM(LEN(",CO_MQ135|"),'Com RTOS RX'!$H3340,LEN(",CO2_MQ135|"),'Com RTOS RX'!$I3340,LEN(",Alcool_MQ135|"),'Com RTOS RX'!$J3340,LEN(",Alcool_MQ135|"),'Com RTOS RX'!$K3340,LEN(",Toluen_MQ135|"),'Com RTOS RX'!$L3340,LEN(",MH4_MQ135|"),'Com RTOS RX'!$M3340,LEN(",O3_MQ131|"),'Com RTOS RX'!$N3340)*8</f>
        <v>672</v>
      </c>
    </row>
    <row r="3341" ht="15.75" customHeight="1">
      <c r="A3341" s="5" t="s">
        <v>14301</v>
      </c>
      <c r="B3341" s="5" t="s">
        <v>14302</v>
      </c>
      <c r="C3341" s="5" t="s">
        <v>843</v>
      </c>
      <c r="D3341" s="5" t="s">
        <v>14303</v>
      </c>
      <c r="E3341" s="5" t="s">
        <v>845</v>
      </c>
      <c r="F3341" s="5" t="s">
        <v>845</v>
      </c>
      <c r="G3341" s="5" t="s">
        <v>845</v>
      </c>
      <c r="H3341" s="5" t="s">
        <v>484</v>
      </c>
      <c r="I3341" s="5" t="s">
        <v>9153</v>
      </c>
      <c r="J3341" s="5" t="s">
        <v>625</v>
      </c>
      <c r="K3341" s="5" t="s">
        <v>131</v>
      </c>
      <c r="L3341" s="5" t="s">
        <v>9154</v>
      </c>
      <c r="M3341" s="5" t="s">
        <v>77</v>
      </c>
      <c r="N3341" s="5" t="s">
        <v>1381</v>
      </c>
      <c r="O3341" s="5" t="s">
        <v>845</v>
      </c>
      <c r="P3341" s="5" t="s">
        <v>845</v>
      </c>
      <c r="Q3341" s="5" t="s">
        <v>847</v>
      </c>
      <c r="R3341" s="5" t="s">
        <v>845</v>
      </c>
      <c r="S3341" s="5" t="s">
        <v>8577</v>
      </c>
      <c r="T3341" s="5" t="s">
        <v>1702</v>
      </c>
      <c r="U3341" s="5" t="s">
        <v>845</v>
      </c>
      <c r="V3341" s="5" t="s">
        <v>845</v>
      </c>
      <c r="W3341" s="5" t="s">
        <v>850</v>
      </c>
      <c r="X3341" s="5" t="s">
        <v>14304</v>
      </c>
      <c r="Y3341" s="6">
        <f>X3342-'Com RTOS RX'!$X3341</f>
        <v>0.00005787037037</v>
      </c>
      <c r="Z3341" s="7">
        <f>SUM(LEN(",CO_MQ135|"),'Com RTOS RX'!$H3341,LEN(",CO2_MQ135|"),'Com RTOS RX'!$I3341,LEN(",Alcool_MQ135|"),'Com RTOS RX'!$J3341,LEN(",Alcool_MQ135|"),'Com RTOS RX'!$K3341,LEN(",Toluen_MQ135|"),'Com RTOS RX'!$L3341,LEN(",MH4_MQ135|"),'Com RTOS RX'!$M3341,LEN(",O3_MQ131|"),'Com RTOS RX'!$N3341)*8</f>
        <v>672</v>
      </c>
    </row>
    <row r="3342" ht="15.75" customHeight="1">
      <c r="A3342" s="5" t="s">
        <v>14305</v>
      </c>
      <c r="B3342" s="5" t="s">
        <v>14306</v>
      </c>
      <c r="C3342" s="5" t="s">
        <v>843</v>
      </c>
      <c r="D3342" s="5" t="s">
        <v>14307</v>
      </c>
      <c r="E3342" s="5" t="s">
        <v>845</v>
      </c>
      <c r="F3342" s="5" t="s">
        <v>845</v>
      </c>
      <c r="G3342" s="5" t="s">
        <v>845</v>
      </c>
      <c r="H3342" s="5" t="s">
        <v>658</v>
      </c>
      <c r="I3342" s="5" t="s">
        <v>186</v>
      </c>
      <c r="J3342" s="5" t="s">
        <v>659</v>
      </c>
      <c r="K3342" s="5" t="s">
        <v>301</v>
      </c>
      <c r="L3342" s="5" t="s">
        <v>660</v>
      </c>
      <c r="M3342" s="5" t="s">
        <v>167</v>
      </c>
      <c r="N3342" s="5" t="s">
        <v>311</v>
      </c>
      <c r="O3342" s="5" t="s">
        <v>845</v>
      </c>
      <c r="P3342" s="5" t="s">
        <v>845</v>
      </c>
      <c r="Q3342" s="5" t="s">
        <v>847</v>
      </c>
      <c r="R3342" s="5" t="s">
        <v>845</v>
      </c>
      <c r="S3342" s="5" t="s">
        <v>8577</v>
      </c>
      <c r="T3342" s="5" t="s">
        <v>1702</v>
      </c>
      <c r="U3342" s="5" t="s">
        <v>845</v>
      </c>
      <c r="V3342" s="5" t="s">
        <v>845</v>
      </c>
      <c r="W3342" s="5" t="s">
        <v>850</v>
      </c>
      <c r="X3342" s="5" t="s">
        <v>14308</v>
      </c>
      <c r="Y3342" s="6">
        <f>X3343-'Com RTOS RX'!$X3342</f>
        <v>0.00005787037037</v>
      </c>
      <c r="Z3342" s="7">
        <f>SUM(LEN(",CO_MQ135|"),'Com RTOS RX'!$H3342,LEN(",CO2_MQ135|"),'Com RTOS RX'!$I3342,LEN(",Alcool_MQ135|"),'Com RTOS RX'!$J3342,LEN(",Alcool_MQ135|"),'Com RTOS RX'!$K3342,LEN(",Toluen_MQ135|"),'Com RTOS RX'!$L3342,LEN(",MH4_MQ135|"),'Com RTOS RX'!$M3342,LEN(",O3_MQ131|"),'Com RTOS RX'!$N3342)*8</f>
        <v>672</v>
      </c>
    </row>
    <row r="3343" ht="15.75" customHeight="1">
      <c r="A3343" s="5" t="s">
        <v>14309</v>
      </c>
      <c r="B3343" s="5" t="s">
        <v>14310</v>
      </c>
      <c r="C3343" s="5" t="s">
        <v>843</v>
      </c>
      <c r="D3343" s="5" t="s">
        <v>14311</v>
      </c>
      <c r="E3343" s="5" t="s">
        <v>845</v>
      </c>
      <c r="F3343" s="5" t="s">
        <v>845</v>
      </c>
      <c r="G3343" s="5" t="s">
        <v>845</v>
      </c>
      <c r="H3343" s="5" t="s">
        <v>316</v>
      </c>
      <c r="I3343" s="5" t="s">
        <v>22</v>
      </c>
      <c r="J3343" s="5" t="s">
        <v>317</v>
      </c>
      <c r="K3343" s="5" t="s">
        <v>1011</v>
      </c>
      <c r="L3343" s="5" t="s">
        <v>318</v>
      </c>
      <c r="M3343" s="5" t="s">
        <v>77</v>
      </c>
      <c r="N3343" s="5" t="s">
        <v>639</v>
      </c>
      <c r="O3343" s="5" t="s">
        <v>845</v>
      </c>
      <c r="P3343" s="5" t="s">
        <v>845</v>
      </c>
      <c r="Q3343" s="5" t="s">
        <v>847</v>
      </c>
      <c r="R3343" s="5" t="s">
        <v>845</v>
      </c>
      <c r="S3343" s="5" t="s">
        <v>8577</v>
      </c>
      <c r="T3343" s="5" t="s">
        <v>849</v>
      </c>
      <c r="U3343" s="5" t="s">
        <v>845</v>
      </c>
      <c r="V3343" s="5" t="s">
        <v>845</v>
      </c>
      <c r="W3343" s="5" t="s">
        <v>850</v>
      </c>
      <c r="X3343" s="5" t="s">
        <v>14312</v>
      </c>
      <c r="Y3343" s="6">
        <f>X3344-'Com RTOS RX'!$X3343</f>
        <v>0.0001157407407</v>
      </c>
      <c r="Z3343" s="7">
        <f>SUM(LEN(",CO_MQ135|"),'Com RTOS RX'!$H3343,LEN(",CO2_MQ135|"),'Com RTOS RX'!$I3343,LEN(",Alcool_MQ135|"),'Com RTOS RX'!$J3343,LEN(",Alcool_MQ135|"),'Com RTOS RX'!$K3343,LEN(",Toluen_MQ135|"),'Com RTOS RX'!$L3343,LEN(",MH4_MQ135|"),'Com RTOS RX'!$M3343,LEN(",O3_MQ131|"),'Com RTOS RX'!$N3343)*8</f>
        <v>672</v>
      </c>
    </row>
    <row r="3344" ht="15.75" customHeight="1">
      <c r="A3344" s="5" t="s">
        <v>14313</v>
      </c>
      <c r="B3344" s="5" t="s">
        <v>14314</v>
      </c>
      <c r="C3344" s="5" t="s">
        <v>843</v>
      </c>
      <c r="D3344" s="5" t="s">
        <v>14315</v>
      </c>
      <c r="E3344" s="5" t="s">
        <v>845</v>
      </c>
      <c r="F3344" s="5" t="s">
        <v>845</v>
      </c>
      <c r="G3344" s="5" t="s">
        <v>845</v>
      </c>
      <c r="H3344" s="5" t="s">
        <v>9956</v>
      </c>
      <c r="I3344" s="5" t="s">
        <v>57</v>
      </c>
      <c r="J3344" s="5" t="s">
        <v>944</v>
      </c>
      <c r="K3344" s="5" t="s">
        <v>38</v>
      </c>
      <c r="L3344" s="5" t="s">
        <v>707</v>
      </c>
      <c r="M3344" s="5" t="s">
        <v>9899</v>
      </c>
      <c r="N3344" s="5" t="s">
        <v>1381</v>
      </c>
      <c r="O3344" s="5" t="s">
        <v>845</v>
      </c>
      <c r="P3344" s="5" t="s">
        <v>845</v>
      </c>
      <c r="Q3344" s="5" t="s">
        <v>847</v>
      </c>
      <c r="R3344" s="5" t="s">
        <v>845</v>
      </c>
      <c r="S3344" s="5" t="s">
        <v>9553</v>
      </c>
      <c r="T3344" s="5" t="s">
        <v>1702</v>
      </c>
      <c r="U3344" s="5" t="s">
        <v>845</v>
      </c>
      <c r="V3344" s="5" t="s">
        <v>845</v>
      </c>
      <c r="W3344" s="5" t="s">
        <v>850</v>
      </c>
      <c r="X3344" s="5" t="s">
        <v>14316</v>
      </c>
      <c r="Y3344" s="6">
        <f>X3345-'Com RTOS RX'!$X3344</f>
        <v>0.00005787037037</v>
      </c>
      <c r="Z3344" s="7">
        <f>SUM(LEN(",CO_MQ135|"),'Com RTOS RX'!$H3344,LEN(",CO2_MQ135|"),'Com RTOS RX'!$I3344,LEN(",Alcool_MQ135|"),'Com RTOS RX'!$J3344,LEN(",Alcool_MQ135|"),'Com RTOS RX'!$K3344,LEN(",Toluen_MQ135|"),'Com RTOS RX'!$L3344,LEN(",MH4_MQ135|"),'Com RTOS RX'!$M3344,LEN(",O3_MQ131|"),'Com RTOS RX'!$N3344)*8</f>
        <v>672</v>
      </c>
    </row>
    <row r="3345" ht="15.75" customHeight="1">
      <c r="A3345" s="5" t="s">
        <v>14317</v>
      </c>
      <c r="B3345" s="5" t="s">
        <v>14318</v>
      </c>
      <c r="C3345" s="5" t="s">
        <v>843</v>
      </c>
      <c r="D3345" s="5" t="s">
        <v>14319</v>
      </c>
      <c r="E3345" s="5" t="s">
        <v>845</v>
      </c>
      <c r="F3345" s="5" t="s">
        <v>845</v>
      </c>
      <c r="G3345" s="5" t="s">
        <v>845</v>
      </c>
      <c r="H3345" s="5" t="s">
        <v>592</v>
      </c>
      <c r="I3345" s="5" t="s">
        <v>75</v>
      </c>
      <c r="J3345" s="5" t="s">
        <v>396</v>
      </c>
      <c r="K3345" s="5" t="s">
        <v>17</v>
      </c>
      <c r="L3345" s="5" t="s">
        <v>724</v>
      </c>
      <c r="M3345" s="5" t="s">
        <v>174</v>
      </c>
      <c r="N3345" s="5" t="s">
        <v>311</v>
      </c>
      <c r="O3345" s="5" t="s">
        <v>845</v>
      </c>
      <c r="P3345" s="5" t="s">
        <v>845</v>
      </c>
      <c r="Q3345" s="5" t="s">
        <v>847</v>
      </c>
      <c r="R3345" s="5" t="s">
        <v>845</v>
      </c>
      <c r="S3345" s="5" t="s">
        <v>8577</v>
      </c>
      <c r="T3345" s="5" t="s">
        <v>1702</v>
      </c>
      <c r="U3345" s="5" t="s">
        <v>845</v>
      </c>
      <c r="V3345" s="5" t="s">
        <v>845</v>
      </c>
      <c r="W3345" s="5" t="s">
        <v>850</v>
      </c>
      <c r="X3345" s="5" t="s">
        <v>14320</v>
      </c>
      <c r="Y3345" s="6">
        <f>X3346-'Com RTOS RX'!$X3345</f>
        <v>0.00005787037037</v>
      </c>
      <c r="Z3345" s="7">
        <f>SUM(LEN(",CO_MQ135|"),'Com RTOS RX'!$H3345,LEN(",CO2_MQ135|"),'Com RTOS RX'!$I3345,LEN(",Alcool_MQ135|"),'Com RTOS RX'!$J3345,LEN(",Alcool_MQ135|"),'Com RTOS RX'!$K3345,LEN(",Toluen_MQ135|"),'Com RTOS RX'!$L3345,LEN(",MH4_MQ135|"),'Com RTOS RX'!$M3345,LEN(",O3_MQ131|"),'Com RTOS RX'!$N3345)*8</f>
        <v>672</v>
      </c>
    </row>
    <row r="3346" ht="15.75" customHeight="1">
      <c r="A3346" s="5" t="s">
        <v>14321</v>
      </c>
      <c r="B3346" s="5" t="s">
        <v>14322</v>
      </c>
      <c r="C3346" s="5" t="s">
        <v>843</v>
      </c>
      <c r="D3346" s="5" t="s">
        <v>14323</v>
      </c>
      <c r="E3346" s="5" t="s">
        <v>845</v>
      </c>
      <c r="F3346" s="5" t="s">
        <v>845</v>
      </c>
      <c r="G3346" s="5" t="s">
        <v>845</v>
      </c>
      <c r="H3346" s="5" t="s">
        <v>655</v>
      </c>
      <c r="I3346" s="5" t="s">
        <v>76</v>
      </c>
      <c r="J3346" s="5" t="s">
        <v>973</v>
      </c>
      <c r="K3346" s="5" t="s">
        <v>100</v>
      </c>
      <c r="L3346" s="5" t="s">
        <v>736</v>
      </c>
      <c r="M3346" s="5" t="s">
        <v>160</v>
      </c>
      <c r="N3346" s="5" t="s">
        <v>611</v>
      </c>
      <c r="O3346" s="5" t="s">
        <v>845</v>
      </c>
      <c r="P3346" s="5" t="s">
        <v>845</v>
      </c>
      <c r="Q3346" s="5" t="s">
        <v>847</v>
      </c>
      <c r="R3346" s="5" t="s">
        <v>845</v>
      </c>
      <c r="S3346" s="5" t="s">
        <v>8577</v>
      </c>
      <c r="T3346" s="5" t="s">
        <v>1702</v>
      </c>
      <c r="U3346" s="5" t="s">
        <v>845</v>
      </c>
      <c r="V3346" s="5" t="s">
        <v>845</v>
      </c>
      <c r="W3346" s="5" t="s">
        <v>850</v>
      </c>
      <c r="X3346" s="5" t="s">
        <v>14324</v>
      </c>
      <c r="Y3346" s="6">
        <f>X3347-'Com RTOS RX'!$X3346</f>
        <v>0.00005787037037</v>
      </c>
      <c r="Z3346" s="7">
        <f>SUM(LEN(",CO_MQ135|"),'Com RTOS RX'!$H3346,LEN(",CO2_MQ135|"),'Com RTOS RX'!$I3346,LEN(",Alcool_MQ135|"),'Com RTOS RX'!$J3346,LEN(",Alcool_MQ135|"),'Com RTOS RX'!$K3346,LEN(",Toluen_MQ135|"),'Com RTOS RX'!$L3346,LEN(",MH4_MQ135|"),'Com RTOS RX'!$M3346,LEN(",O3_MQ131|"),'Com RTOS RX'!$N3346)*8</f>
        <v>672</v>
      </c>
    </row>
    <row r="3347" ht="15.75" customHeight="1">
      <c r="A3347" s="5" t="s">
        <v>14325</v>
      </c>
      <c r="B3347" s="5" t="s">
        <v>14326</v>
      </c>
      <c r="C3347" s="5" t="s">
        <v>843</v>
      </c>
      <c r="D3347" s="5" t="s">
        <v>14327</v>
      </c>
      <c r="E3347" s="5" t="s">
        <v>845</v>
      </c>
      <c r="F3347" s="5" t="s">
        <v>845</v>
      </c>
      <c r="G3347" s="5" t="s">
        <v>845</v>
      </c>
      <c r="H3347" s="5" t="s">
        <v>584</v>
      </c>
      <c r="I3347" s="5" t="s">
        <v>48</v>
      </c>
      <c r="J3347" s="5" t="s">
        <v>412</v>
      </c>
      <c r="K3347" s="5" t="s">
        <v>100</v>
      </c>
      <c r="L3347" s="5" t="s">
        <v>749</v>
      </c>
      <c r="M3347" s="5" t="s">
        <v>160</v>
      </c>
      <c r="N3347" s="5" t="s">
        <v>611</v>
      </c>
      <c r="O3347" s="5" t="s">
        <v>845</v>
      </c>
      <c r="P3347" s="5" t="s">
        <v>845</v>
      </c>
      <c r="Q3347" s="5" t="s">
        <v>847</v>
      </c>
      <c r="R3347" s="5" t="s">
        <v>845</v>
      </c>
      <c r="S3347" s="5" t="s">
        <v>9553</v>
      </c>
      <c r="T3347" s="5" t="s">
        <v>1702</v>
      </c>
      <c r="U3347" s="5" t="s">
        <v>845</v>
      </c>
      <c r="V3347" s="5" t="s">
        <v>845</v>
      </c>
      <c r="W3347" s="5" t="s">
        <v>850</v>
      </c>
      <c r="X3347" s="5" t="s">
        <v>14328</v>
      </c>
      <c r="Y3347" s="6">
        <f>X3348-'Com RTOS RX'!$X3347</f>
        <v>0.00005787037037</v>
      </c>
      <c r="Z3347" s="7">
        <f>SUM(LEN(",CO_MQ135|"),'Com RTOS RX'!$H3347,LEN(",CO2_MQ135|"),'Com RTOS RX'!$I3347,LEN(",Alcool_MQ135|"),'Com RTOS RX'!$J3347,LEN(",Alcool_MQ135|"),'Com RTOS RX'!$K3347,LEN(",Toluen_MQ135|"),'Com RTOS RX'!$L3347,LEN(",MH4_MQ135|"),'Com RTOS RX'!$M3347,LEN(",O3_MQ131|"),'Com RTOS RX'!$N3347)*8</f>
        <v>672</v>
      </c>
    </row>
    <row r="3348" ht="15.75" customHeight="1">
      <c r="A3348" s="5" t="s">
        <v>14329</v>
      </c>
      <c r="B3348" s="5" t="s">
        <v>14330</v>
      </c>
      <c r="C3348" s="5" t="s">
        <v>843</v>
      </c>
      <c r="D3348" s="5" t="s">
        <v>14331</v>
      </c>
      <c r="E3348" s="5" t="s">
        <v>845</v>
      </c>
      <c r="F3348" s="5" t="s">
        <v>845</v>
      </c>
      <c r="G3348" s="5" t="s">
        <v>845</v>
      </c>
      <c r="H3348" s="5" t="s">
        <v>751</v>
      </c>
      <c r="I3348" s="5" t="s">
        <v>120</v>
      </c>
      <c r="J3348" s="5" t="s">
        <v>413</v>
      </c>
      <c r="K3348" s="5" t="s">
        <v>122</v>
      </c>
      <c r="L3348" s="5" t="s">
        <v>700</v>
      </c>
      <c r="M3348" s="5" t="s">
        <v>177</v>
      </c>
      <c r="N3348" s="5" t="s">
        <v>311</v>
      </c>
      <c r="O3348" s="5" t="s">
        <v>845</v>
      </c>
      <c r="P3348" s="5" t="s">
        <v>845</v>
      </c>
      <c r="Q3348" s="5" t="s">
        <v>847</v>
      </c>
      <c r="R3348" s="5" t="s">
        <v>845</v>
      </c>
      <c r="S3348" s="5" t="s">
        <v>9553</v>
      </c>
      <c r="T3348" s="5" t="s">
        <v>1702</v>
      </c>
      <c r="U3348" s="5" t="s">
        <v>845</v>
      </c>
      <c r="V3348" s="5" t="s">
        <v>845</v>
      </c>
      <c r="W3348" s="5" t="s">
        <v>850</v>
      </c>
      <c r="X3348" s="5" t="s">
        <v>14332</v>
      </c>
      <c r="Y3348" s="6">
        <f>X3349-'Com RTOS RX'!$X3348</f>
        <v>0.00005787037037</v>
      </c>
      <c r="Z3348" s="7">
        <f>SUM(LEN(",CO_MQ135|"),'Com RTOS RX'!$H3348,LEN(",CO2_MQ135|"),'Com RTOS RX'!$I3348,LEN(",Alcool_MQ135|"),'Com RTOS RX'!$J3348,LEN(",Alcool_MQ135|"),'Com RTOS RX'!$K3348,LEN(",Toluen_MQ135|"),'Com RTOS RX'!$L3348,LEN(",MH4_MQ135|"),'Com RTOS RX'!$M3348,LEN(",O3_MQ131|"),'Com RTOS RX'!$N3348)*8</f>
        <v>672</v>
      </c>
    </row>
    <row r="3349" ht="15.75" customHeight="1">
      <c r="A3349" s="5" t="s">
        <v>14333</v>
      </c>
      <c r="B3349" s="5" t="s">
        <v>14334</v>
      </c>
      <c r="C3349" s="5" t="s">
        <v>843</v>
      </c>
      <c r="D3349" s="5" t="s">
        <v>14335</v>
      </c>
      <c r="E3349" s="5" t="s">
        <v>845</v>
      </c>
      <c r="F3349" s="5" t="s">
        <v>845</v>
      </c>
      <c r="G3349" s="5" t="s">
        <v>845</v>
      </c>
      <c r="H3349" s="5" t="s">
        <v>584</v>
      </c>
      <c r="I3349" s="5" t="s">
        <v>48</v>
      </c>
      <c r="J3349" s="5" t="s">
        <v>412</v>
      </c>
      <c r="K3349" s="5" t="s">
        <v>100</v>
      </c>
      <c r="L3349" s="5" t="s">
        <v>749</v>
      </c>
      <c r="M3349" s="5" t="s">
        <v>160</v>
      </c>
      <c r="N3349" s="5" t="s">
        <v>311</v>
      </c>
      <c r="O3349" s="5" t="s">
        <v>845</v>
      </c>
      <c r="P3349" s="5" t="s">
        <v>845</v>
      </c>
      <c r="Q3349" s="5" t="s">
        <v>847</v>
      </c>
      <c r="R3349" s="5" t="s">
        <v>845</v>
      </c>
      <c r="S3349" s="5" t="s">
        <v>9553</v>
      </c>
      <c r="T3349" s="5" t="s">
        <v>1702</v>
      </c>
      <c r="U3349" s="5" t="s">
        <v>845</v>
      </c>
      <c r="V3349" s="5" t="s">
        <v>845</v>
      </c>
      <c r="W3349" s="5" t="s">
        <v>850</v>
      </c>
      <c r="X3349" s="5" t="s">
        <v>14336</v>
      </c>
      <c r="Y3349" s="6">
        <f>X3350-'Com RTOS RX'!$X3349</f>
        <v>0.00005787037037</v>
      </c>
      <c r="Z3349" s="7">
        <f>SUM(LEN(",CO_MQ135|"),'Com RTOS RX'!$H3349,LEN(",CO2_MQ135|"),'Com RTOS RX'!$I3349,LEN(",Alcool_MQ135|"),'Com RTOS RX'!$J3349,LEN(",Alcool_MQ135|"),'Com RTOS RX'!$K3349,LEN(",Toluen_MQ135|"),'Com RTOS RX'!$L3349,LEN(",MH4_MQ135|"),'Com RTOS RX'!$M3349,LEN(",O3_MQ131|"),'Com RTOS RX'!$N3349)*8</f>
        <v>672</v>
      </c>
    </row>
    <row r="3350" ht="15.75" customHeight="1">
      <c r="A3350" s="5" t="s">
        <v>14337</v>
      </c>
      <c r="B3350" s="5" t="s">
        <v>14338</v>
      </c>
      <c r="C3350" s="5" t="s">
        <v>843</v>
      </c>
      <c r="D3350" s="5" t="s">
        <v>14339</v>
      </c>
      <c r="E3350" s="5" t="s">
        <v>845</v>
      </c>
      <c r="F3350" s="5" t="s">
        <v>845</v>
      </c>
      <c r="G3350" s="5" t="s">
        <v>845</v>
      </c>
      <c r="H3350" s="5" t="s">
        <v>312</v>
      </c>
      <c r="I3350" s="5" t="s">
        <v>76</v>
      </c>
      <c r="J3350" s="5" t="s">
        <v>313</v>
      </c>
      <c r="K3350" s="5" t="s">
        <v>100</v>
      </c>
      <c r="L3350" s="5" t="s">
        <v>314</v>
      </c>
      <c r="M3350" s="5" t="s">
        <v>160</v>
      </c>
      <c r="N3350" s="5" t="s">
        <v>311</v>
      </c>
      <c r="O3350" s="5" t="s">
        <v>845</v>
      </c>
      <c r="P3350" s="5" t="s">
        <v>845</v>
      </c>
      <c r="Q3350" s="5" t="s">
        <v>847</v>
      </c>
      <c r="R3350" s="5" t="s">
        <v>845</v>
      </c>
      <c r="S3350" s="5" t="s">
        <v>8577</v>
      </c>
      <c r="T3350" s="5" t="s">
        <v>1702</v>
      </c>
      <c r="U3350" s="5" t="s">
        <v>845</v>
      </c>
      <c r="V3350" s="5" t="s">
        <v>845</v>
      </c>
      <c r="W3350" s="5" t="s">
        <v>850</v>
      </c>
      <c r="X3350" s="5" t="s">
        <v>14340</v>
      </c>
      <c r="Y3350" s="6">
        <f>X3351-'Com RTOS RX'!$X3350</f>
        <v>0.00005787037037</v>
      </c>
      <c r="Z3350" s="7">
        <f>SUM(LEN(",CO_MQ135|"),'Com RTOS RX'!$H3350,LEN(",CO2_MQ135|"),'Com RTOS RX'!$I3350,LEN(",Alcool_MQ135|"),'Com RTOS RX'!$J3350,LEN(",Alcool_MQ135|"),'Com RTOS RX'!$K3350,LEN(",Toluen_MQ135|"),'Com RTOS RX'!$L3350,LEN(",MH4_MQ135|"),'Com RTOS RX'!$M3350,LEN(",O3_MQ131|"),'Com RTOS RX'!$N3350)*8</f>
        <v>672</v>
      </c>
    </row>
    <row r="3351" ht="15.75" customHeight="1">
      <c r="A3351" s="5" t="s">
        <v>14341</v>
      </c>
      <c r="B3351" s="5" t="s">
        <v>14342</v>
      </c>
      <c r="C3351" s="5" t="s">
        <v>843</v>
      </c>
      <c r="D3351" s="5" t="s">
        <v>14343</v>
      </c>
      <c r="E3351" s="5" t="s">
        <v>845</v>
      </c>
      <c r="F3351" s="5" t="s">
        <v>845</v>
      </c>
      <c r="G3351" s="5" t="s">
        <v>845</v>
      </c>
      <c r="H3351" s="5" t="s">
        <v>683</v>
      </c>
      <c r="I3351" s="5" t="s">
        <v>43</v>
      </c>
      <c r="J3351" s="5" t="s">
        <v>750</v>
      </c>
      <c r="K3351" s="5" t="s">
        <v>38</v>
      </c>
      <c r="L3351" s="5" t="s">
        <v>702</v>
      </c>
      <c r="M3351" s="5" t="s">
        <v>9899</v>
      </c>
      <c r="N3351" s="5" t="s">
        <v>311</v>
      </c>
      <c r="O3351" s="5" t="s">
        <v>845</v>
      </c>
      <c r="P3351" s="5" t="s">
        <v>845</v>
      </c>
      <c r="Q3351" s="5" t="s">
        <v>847</v>
      </c>
      <c r="R3351" s="5" t="s">
        <v>845</v>
      </c>
      <c r="S3351" s="5" t="s">
        <v>9553</v>
      </c>
      <c r="T3351" s="5" t="s">
        <v>1702</v>
      </c>
      <c r="U3351" s="5" t="s">
        <v>845</v>
      </c>
      <c r="V3351" s="5" t="s">
        <v>845</v>
      </c>
      <c r="W3351" s="5" t="s">
        <v>850</v>
      </c>
      <c r="X3351" s="5" t="s">
        <v>14344</v>
      </c>
      <c r="Y3351" s="6">
        <f>X3352-'Com RTOS RX'!$X3351</f>
        <v>0.00005787037037</v>
      </c>
      <c r="Z3351" s="7">
        <f>SUM(LEN(",CO_MQ135|"),'Com RTOS RX'!$H3351,LEN(",CO2_MQ135|"),'Com RTOS RX'!$I3351,LEN(",Alcool_MQ135|"),'Com RTOS RX'!$J3351,LEN(",Alcool_MQ135|"),'Com RTOS RX'!$K3351,LEN(",Toluen_MQ135|"),'Com RTOS RX'!$L3351,LEN(",MH4_MQ135|"),'Com RTOS RX'!$M3351,LEN(",O3_MQ131|"),'Com RTOS RX'!$N3351)*8</f>
        <v>672</v>
      </c>
    </row>
    <row r="3352" ht="15.75" customHeight="1">
      <c r="A3352" s="5" t="s">
        <v>14345</v>
      </c>
      <c r="B3352" s="5" t="s">
        <v>14346</v>
      </c>
      <c r="C3352" s="5" t="s">
        <v>843</v>
      </c>
      <c r="D3352" s="5" t="s">
        <v>14347</v>
      </c>
      <c r="E3352" s="5" t="s">
        <v>845</v>
      </c>
      <c r="F3352" s="5" t="s">
        <v>845</v>
      </c>
      <c r="G3352" s="5" t="s">
        <v>845</v>
      </c>
      <c r="H3352" s="5" t="s">
        <v>312</v>
      </c>
      <c r="I3352" s="5" t="s">
        <v>76</v>
      </c>
      <c r="J3352" s="5" t="s">
        <v>313</v>
      </c>
      <c r="K3352" s="5" t="s">
        <v>100</v>
      </c>
      <c r="L3352" s="5" t="s">
        <v>314</v>
      </c>
      <c r="M3352" s="5" t="s">
        <v>160</v>
      </c>
      <c r="N3352" s="5" t="s">
        <v>311</v>
      </c>
      <c r="O3352" s="5" t="s">
        <v>845</v>
      </c>
      <c r="P3352" s="5" t="s">
        <v>845</v>
      </c>
      <c r="Q3352" s="5" t="s">
        <v>847</v>
      </c>
      <c r="R3352" s="5" t="s">
        <v>845</v>
      </c>
      <c r="S3352" s="5" t="s">
        <v>8577</v>
      </c>
      <c r="T3352" s="5" t="s">
        <v>1702</v>
      </c>
      <c r="U3352" s="5" t="s">
        <v>845</v>
      </c>
      <c r="V3352" s="5" t="s">
        <v>845</v>
      </c>
      <c r="W3352" s="5" t="s">
        <v>850</v>
      </c>
      <c r="X3352" s="5" t="s">
        <v>14348</v>
      </c>
      <c r="Y3352" s="6">
        <f>X3353-'Com RTOS RX'!$X3352</f>
        <v>0.00005787037037</v>
      </c>
      <c r="Z3352" s="7">
        <f>SUM(LEN(",CO_MQ135|"),'Com RTOS RX'!$H3352,LEN(",CO2_MQ135|"),'Com RTOS RX'!$I3352,LEN(",Alcool_MQ135|"),'Com RTOS RX'!$J3352,LEN(",Alcool_MQ135|"),'Com RTOS RX'!$K3352,LEN(",Toluen_MQ135|"),'Com RTOS RX'!$L3352,LEN(",MH4_MQ135|"),'Com RTOS RX'!$M3352,LEN(",O3_MQ131|"),'Com RTOS RX'!$N3352)*8</f>
        <v>672</v>
      </c>
    </row>
    <row r="3353" ht="15.75" customHeight="1">
      <c r="A3353" s="5" t="s">
        <v>14349</v>
      </c>
      <c r="B3353" s="5" t="s">
        <v>14350</v>
      </c>
      <c r="C3353" s="5" t="s">
        <v>843</v>
      </c>
      <c r="D3353" s="5" t="s">
        <v>14351</v>
      </c>
      <c r="E3353" s="5" t="s">
        <v>845</v>
      </c>
      <c r="F3353" s="5" t="s">
        <v>845</v>
      </c>
      <c r="G3353" s="5" t="s">
        <v>845</v>
      </c>
      <c r="H3353" s="5" t="s">
        <v>308</v>
      </c>
      <c r="I3353" s="5" t="s">
        <v>305</v>
      </c>
      <c r="J3353" s="5" t="s">
        <v>309</v>
      </c>
      <c r="K3353" s="5" t="s">
        <v>290</v>
      </c>
      <c r="L3353" s="5" t="s">
        <v>310</v>
      </c>
      <c r="M3353" s="5" t="s">
        <v>38</v>
      </c>
      <c r="N3353" s="5" t="s">
        <v>1381</v>
      </c>
      <c r="O3353" s="5" t="s">
        <v>845</v>
      </c>
      <c r="P3353" s="5" t="s">
        <v>845</v>
      </c>
      <c r="Q3353" s="5" t="s">
        <v>847</v>
      </c>
      <c r="R3353" s="5" t="s">
        <v>845</v>
      </c>
      <c r="S3353" s="5" t="s">
        <v>8572</v>
      </c>
      <c r="T3353" s="5" t="s">
        <v>1702</v>
      </c>
      <c r="U3353" s="5" t="s">
        <v>845</v>
      </c>
      <c r="V3353" s="5" t="s">
        <v>845</v>
      </c>
      <c r="W3353" s="5" t="s">
        <v>850</v>
      </c>
      <c r="X3353" s="5" t="s">
        <v>14352</v>
      </c>
      <c r="Y3353" s="6">
        <f>X3354-'Com RTOS RX'!$X3353</f>
        <v>0.00005787037037</v>
      </c>
      <c r="Z3353" s="7">
        <f>SUM(LEN(",CO_MQ135|"),'Com RTOS RX'!$H3353,LEN(",CO2_MQ135|"),'Com RTOS RX'!$I3353,LEN(",Alcool_MQ135|"),'Com RTOS RX'!$J3353,LEN(",Alcool_MQ135|"),'Com RTOS RX'!$K3353,LEN(",Toluen_MQ135|"),'Com RTOS RX'!$L3353,LEN(",MH4_MQ135|"),'Com RTOS RX'!$M3353,LEN(",O3_MQ131|"),'Com RTOS RX'!$N3353)*8</f>
        <v>672</v>
      </c>
    </row>
    <row r="3354" ht="15.75" customHeight="1">
      <c r="A3354" s="5" t="s">
        <v>14353</v>
      </c>
      <c r="B3354" s="5" t="s">
        <v>14354</v>
      </c>
      <c r="C3354" s="5" t="s">
        <v>843</v>
      </c>
      <c r="D3354" s="5" t="s">
        <v>14355</v>
      </c>
      <c r="E3354" s="5" t="s">
        <v>845</v>
      </c>
      <c r="F3354" s="5" t="s">
        <v>845</v>
      </c>
      <c r="G3354" s="5" t="s">
        <v>845</v>
      </c>
      <c r="H3354" s="5" t="s">
        <v>324</v>
      </c>
      <c r="I3354" s="5" t="s">
        <v>8578</v>
      </c>
      <c r="J3354" s="5" t="s">
        <v>325</v>
      </c>
      <c r="K3354" s="5" t="s">
        <v>111</v>
      </c>
      <c r="L3354" s="5" t="s">
        <v>326</v>
      </c>
      <c r="M3354" s="5" t="s">
        <v>160</v>
      </c>
      <c r="N3354" s="5" t="s">
        <v>311</v>
      </c>
      <c r="O3354" s="5" t="s">
        <v>845</v>
      </c>
      <c r="P3354" s="5" t="s">
        <v>845</v>
      </c>
      <c r="Q3354" s="5" t="s">
        <v>847</v>
      </c>
      <c r="R3354" s="5" t="s">
        <v>845</v>
      </c>
      <c r="S3354" s="5" t="s">
        <v>8577</v>
      </c>
      <c r="T3354" s="5" t="s">
        <v>1702</v>
      </c>
      <c r="U3354" s="5" t="s">
        <v>845</v>
      </c>
      <c r="V3354" s="5" t="s">
        <v>845</v>
      </c>
      <c r="W3354" s="5" t="s">
        <v>850</v>
      </c>
      <c r="X3354" s="5" t="s">
        <v>14356</v>
      </c>
      <c r="Y3354" s="6">
        <f>X3355-'Com RTOS RX'!$X3354</f>
        <v>0.00005787037037</v>
      </c>
      <c r="Z3354" s="7">
        <f>SUM(LEN(",CO_MQ135|"),'Com RTOS RX'!$H3354,LEN(",CO2_MQ135|"),'Com RTOS RX'!$I3354,LEN(",Alcool_MQ135|"),'Com RTOS RX'!$J3354,LEN(",Alcool_MQ135|"),'Com RTOS RX'!$K3354,LEN(",Toluen_MQ135|"),'Com RTOS RX'!$L3354,LEN(",MH4_MQ135|"),'Com RTOS RX'!$M3354,LEN(",O3_MQ131|"),'Com RTOS RX'!$N3354)*8</f>
        <v>672</v>
      </c>
    </row>
    <row r="3355" ht="15.75" customHeight="1">
      <c r="A3355" s="5" t="s">
        <v>14357</v>
      </c>
      <c r="B3355" s="5" t="s">
        <v>14358</v>
      </c>
      <c r="C3355" s="5" t="s">
        <v>843</v>
      </c>
      <c r="D3355" s="5" t="s">
        <v>14359</v>
      </c>
      <c r="E3355" s="5" t="s">
        <v>845</v>
      </c>
      <c r="F3355" s="5" t="s">
        <v>845</v>
      </c>
      <c r="G3355" s="5" t="s">
        <v>845</v>
      </c>
      <c r="H3355" s="5" t="s">
        <v>584</v>
      </c>
      <c r="I3355" s="5" t="s">
        <v>48</v>
      </c>
      <c r="J3355" s="5" t="s">
        <v>412</v>
      </c>
      <c r="K3355" s="5" t="s">
        <v>100</v>
      </c>
      <c r="L3355" s="5" t="s">
        <v>749</v>
      </c>
      <c r="M3355" s="5" t="s">
        <v>160</v>
      </c>
      <c r="N3355" s="5" t="s">
        <v>611</v>
      </c>
      <c r="O3355" s="5" t="s">
        <v>845</v>
      </c>
      <c r="P3355" s="5" t="s">
        <v>845</v>
      </c>
      <c r="Q3355" s="5" t="s">
        <v>847</v>
      </c>
      <c r="R3355" s="5" t="s">
        <v>845</v>
      </c>
      <c r="S3355" s="5" t="s">
        <v>9553</v>
      </c>
      <c r="T3355" s="5" t="s">
        <v>1702</v>
      </c>
      <c r="U3355" s="5" t="s">
        <v>845</v>
      </c>
      <c r="V3355" s="5" t="s">
        <v>845</v>
      </c>
      <c r="W3355" s="5" t="s">
        <v>850</v>
      </c>
      <c r="X3355" s="5" t="s">
        <v>14360</v>
      </c>
      <c r="Y3355" s="6">
        <f>X3356-'Com RTOS RX'!$X3355</f>
        <v>0.00005787037037</v>
      </c>
      <c r="Z3355" s="7">
        <f>SUM(LEN(",CO_MQ135|"),'Com RTOS RX'!$H3355,LEN(",CO2_MQ135|"),'Com RTOS RX'!$I3355,LEN(",Alcool_MQ135|"),'Com RTOS RX'!$J3355,LEN(",Alcool_MQ135|"),'Com RTOS RX'!$K3355,LEN(",Toluen_MQ135|"),'Com RTOS RX'!$L3355,LEN(",MH4_MQ135|"),'Com RTOS RX'!$M3355,LEN(",O3_MQ131|"),'Com RTOS RX'!$N3355)*8</f>
        <v>672</v>
      </c>
    </row>
    <row r="3356" ht="15.75" customHeight="1">
      <c r="A3356" s="5" t="s">
        <v>14361</v>
      </c>
      <c r="B3356" s="5" t="s">
        <v>14362</v>
      </c>
      <c r="C3356" s="5" t="s">
        <v>843</v>
      </c>
      <c r="D3356" s="5" t="s">
        <v>14363</v>
      </c>
      <c r="E3356" s="5" t="s">
        <v>845</v>
      </c>
      <c r="F3356" s="5" t="s">
        <v>845</v>
      </c>
      <c r="G3356" s="5" t="s">
        <v>845</v>
      </c>
      <c r="H3356" s="5" t="s">
        <v>760</v>
      </c>
      <c r="I3356" s="5" t="s">
        <v>57</v>
      </c>
      <c r="J3356" s="5" t="s">
        <v>430</v>
      </c>
      <c r="K3356" s="5" t="s">
        <v>38</v>
      </c>
      <c r="L3356" s="5" t="s">
        <v>10073</v>
      </c>
      <c r="M3356" s="5" t="s">
        <v>9899</v>
      </c>
      <c r="N3356" s="5" t="s">
        <v>631</v>
      </c>
      <c r="O3356" s="5" t="s">
        <v>845</v>
      </c>
      <c r="P3356" s="5" t="s">
        <v>845</v>
      </c>
      <c r="Q3356" s="5" t="s">
        <v>847</v>
      </c>
      <c r="R3356" s="5" t="s">
        <v>845</v>
      </c>
      <c r="S3356" s="5" t="s">
        <v>9553</v>
      </c>
      <c r="T3356" s="5" t="s">
        <v>849</v>
      </c>
      <c r="U3356" s="5" t="s">
        <v>845</v>
      </c>
      <c r="V3356" s="5" t="s">
        <v>845</v>
      </c>
      <c r="W3356" s="5" t="s">
        <v>850</v>
      </c>
      <c r="X3356" s="5" t="s">
        <v>14364</v>
      </c>
      <c r="Y3356" s="6">
        <f>X3357-'Com RTOS RX'!$X3356</f>
        <v>0.00005787037037</v>
      </c>
      <c r="Z3356" s="7">
        <f>SUM(LEN(",CO_MQ135|"),'Com RTOS RX'!$H3356,LEN(",CO2_MQ135|"),'Com RTOS RX'!$I3356,LEN(",Alcool_MQ135|"),'Com RTOS RX'!$J3356,LEN(",Alcool_MQ135|"),'Com RTOS RX'!$K3356,LEN(",Toluen_MQ135|"),'Com RTOS RX'!$L3356,LEN(",MH4_MQ135|"),'Com RTOS RX'!$M3356,LEN(",O3_MQ131|"),'Com RTOS RX'!$N3356)*8</f>
        <v>672</v>
      </c>
    </row>
    <row r="3357" ht="15.75" customHeight="1">
      <c r="A3357" s="5" t="s">
        <v>14365</v>
      </c>
      <c r="B3357" s="5" t="s">
        <v>14366</v>
      </c>
      <c r="C3357" s="5" t="s">
        <v>843</v>
      </c>
      <c r="D3357" s="5" t="s">
        <v>14367</v>
      </c>
      <c r="E3357" s="5" t="s">
        <v>845</v>
      </c>
      <c r="F3357" s="5" t="s">
        <v>845</v>
      </c>
      <c r="G3357" s="5" t="s">
        <v>845</v>
      </c>
      <c r="H3357" s="5" t="s">
        <v>741</v>
      </c>
      <c r="I3357" s="5" t="s">
        <v>65</v>
      </c>
      <c r="J3357" s="5" t="s">
        <v>1513</v>
      </c>
      <c r="K3357" s="5" t="s">
        <v>855</v>
      </c>
      <c r="L3357" s="5" t="s">
        <v>415</v>
      </c>
      <c r="M3357" s="5" t="s">
        <v>201</v>
      </c>
      <c r="N3357" s="5" t="s">
        <v>311</v>
      </c>
      <c r="O3357" s="5" t="s">
        <v>845</v>
      </c>
      <c r="P3357" s="5" t="s">
        <v>845</v>
      </c>
      <c r="Q3357" s="5" t="s">
        <v>847</v>
      </c>
      <c r="R3357" s="5" t="s">
        <v>845</v>
      </c>
      <c r="S3357" s="5" t="s">
        <v>9553</v>
      </c>
      <c r="T3357" s="5" t="s">
        <v>1702</v>
      </c>
      <c r="U3357" s="5" t="s">
        <v>845</v>
      </c>
      <c r="V3357" s="5" t="s">
        <v>845</v>
      </c>
      <c r="W3357" s="5" t="s">
        <v>850</v>
      </c>
      <c r="X3357" s="5" t="s">
        <v>14368</v>
      </c>
      <c r="Y3357" s="6">
        <f>X3358-'Com RTOS RX'!$X3357</f>
        <v>0.00005787037037</v>
      </c>
      <c r="Z3357" s="7">
        <f>SUM(LEN(",CO_MQ135|"),'Com RTOS RX'!$H3357,LEN(",CO2_MQ135|"),'Com RTOS RX'!$I3357,LEN(",Alcool_MQ135|"),'Com RTOS RX'!$J3357,LEN(",Alcool_MQ135|"),'Com RTOS RX'!$K3357,LEN(",Toluen_MQ135|"),'Com RTOS RX'!$L3357,LEN(",MH4_MQ135|"),'Com RTOS RX'!$M3357,LEN(",O3_MQ131|"),'Com RTOS RX'!$N3357)*8</f>
        <v>672</v>
      </c>
    </row>
    <row r="3358" ht="15.75" customHeight="1">
      <c r="A3358" s="5" t="s">
        <v>14369</v>
      </c>
      <c r="B3358" s="5" t="s">
        <v>14370</v>
      </c>
      <c r="C3358" s="5" t="s">
        <v>843</v>
      </c>
      <c r="D3358" s="5" t="s">
        <v>14371</v>
      </c>
      <c r="E3358" s="5" t="s">
        <v>845</v>
      </c>
      <c r="F3358" s="5" t="s">
        <v>845</v>
      </c>
      <c r="G3358" s="5" t="s">
        <v>845</v>
      </c>
      <c r="H3358" s="5" t="s">
        <v>751</v>
      </c>
      <c r="I3358" s="5" t="s">
        <v>120</v>
      </c>
      <c r="J3358" s="5" t="s">
        <v>413</v>
      </c>
      <c r="K3358" s="5" t="s">
        <v>122</v>
      </c>
      <c r="L3358" s="5" t="s">
        <v>700</v>
      </c>
      <c r="M3358" s="5" t="s">
        <v>177</v>
      </c>
      <c r="N3358" s="5" t="s">
        <v>1381</v>
      </c>
      <c r="O3358" s="5" t="s">
        <v>845</v>
      </c>
      <c r="P3358" s="5" t="s">
        <v>845</v>
      </c>
      <c r="Q3358" s="5" t="s">
        <v>847</v>
      </c>
      <c r="R3358" s="5" t="s">
        <v>845</v>
      </c>
      <c r="S3358" s="5" t="s">
        <v>9553</v>
      </c>
      <c r="T3358" s="5" t="s">
        <v>1702</v>
      </c>
      <c r="U3358" s="5" t="s">
        <v>845</v>
      </c>
      <c r="V3358" s="5" t="s">
        <v>845</v>
      </c>
      <c r="W3358" s="5" t="s">
        <v>850</v>
      </c>
      <c r="X3358" s="5" t="s">
        <v>14372</v>
      </c>
      <c r="Y3358" s="6">
        <f>X3359-'Com RTOS RX'!$X3358</f>
        <v>0.0001157407407</v>
      </c>
      <c r="Z3358" s="7">
        <f>SUM(LEN(",CO_MQ135|"),'Com RTOS RX'!$H3358,LEN(",CO2_MQ135|"),'Com RTOS RX'!$I3358,LEN(",Alcool_MQ135|"),'Com RTOS RX'!$J3358,LEN(",Alcool_MQ135|"),'Com RTOS RX'!$K3358,LEN(",Toluen_MQ135|"),'Com RTOS RX'!$L3358,LEN(",MH4_MQ135|"),'Com RTOS RX'!$M3358,LEN(",O3_MQ131|"),'Com RTOS RX'!$N3358)*8</f>
        <v>672</v>
      </c>
    </row>
    <row r="3359" ht="15.75" customHeight="1">
      <c r="A3359" s="5" t="s">
        <v>14373</v>
      </c>
      <c r="B3359" s="5" t="s">
        <v>14374</v>
      </c>
      <c r="C3359" s="5" t="s">
        <v>843</v>
      </c>
      <c r="D3359" s="5" t="s">
        <v>14375</v>
      </c>
      <c r="E3359" s="5" t="s">
        <v>845</v>
      </c>
      <c r="F3359" s="5" t="s">
        <v>845</v>
      </c>
      <c r="G3359" s="5" t="s">
        <v>845</v>
      </c>
      <c r="H3359" s="5" t="s">
        <v>683</v>
      </c>
      <c r="I3359" s="5" t="s">
        <v>43</v>
      </c>
      <c r="J3359" s="5" t="s">
        <v>750</v>
      </c>
      <c r="K3359" s="5" t="s">
        <v>38</v>
      </c>
      <c r="L3359" s="5" t="s">
        <v>702</v>
      </c>
      <c r="M3359" s="5" t="s">
        <v>9899</v>
      </c>
      <c r="N3359" s="5" t="s">
        <v>1381</v>
      </c>
      <c r="O3359" s="5" t="s">
        <v>845</v>
      </c>
      <c r="P3359" s="5" t="s">
        <v>845</v>
      </c>
      <c r="Q3359" s="5" t="s">
        <v>847</v>
      </c>
      <c r="R3359" s="5" t="s">
        <v>845</v>
      </c>
      <c r="S3359" s="5" t="s">
        <v>9553</v>
      </c>
      <c r="T3359" s="5" t="s">
        <v>1702</v>
      </c>
      <c r="U3359" s="5" t="s">
        <v>845</v>
      </c>
      <c r="V3359" s="5" t="s">
        <v>845</v>
      </c>
      <c r="W3359" s="5" t="s">
        <v>850</v>
      </c>
      <c r="X3359" s="5" t="s">
        <v>14376</v>
      </c>
      <c r="Y3359" s="6">
        <f>X3360-'Com RTOS RX'!$X3359</f>
        <v>0.00005787037037</v>
      </c>
      <c r="Z3359" s="7">
        <f>SUM(LEN(",CO_MQ135|"),'Com RTOS RX'!$H3359,LEN(",CO2_MQ135|"),'Com RTOS RX'!$I3359,LEN(",Alcool_MQ135|"),'Com RTOS RX'!$J3359,LEN(",Alcool_MQ135|"),'Com RTOS RX'!$K3359,LEN(",Toluen_MQ135|"),'Com RTOS RX'!$L3359,LEN(",MH4_MQ135|"),'Com RTOS RX'!$M3359,LEN(",O3_MQ131|"),'Com RTOS RX'!$N3359)*8</f>
        <v>672</v>
      </c>
    </row>
    <row r="3360" ht="15.75" customHeight="1">
      <c r="A3360" s="5" t="s">
        <v>14377</v>
      </c>
      <c r="B3360" s="5" t="s">
        <v>14378</v>
      </c>
      <c r="C3360" s="5" t="s">
        <v>843</v>
      </c>
      <c r="D3360" s="5" t="s">
        <v>14379</v>
      </c>
      <c r="E3360" s="5" t="s">
        <v>845</v>
      </c>
      <c r="F3360" s="5" t="s">
        <v>845</v>
      </c>
      <c r="G3360" s="5" t="s">
        <v>845</v>
      </c>
      <c r="H3360" s="5" t="s">
        <v>690</v>
      </c>
      <c r="I3360" s="5" t="s">
        <v>91</v>
      </c>
      <c r="J3360" s="5" t="s">
        <v>438</v>
      </c>
      <c r="K3360" s="5" t="s">
        <v>24</v>
      </c>
      <c r="L3360" s="5" t="s">
        <v>380</v>
      </c>
      <c r="M3360" s="5" t="s">
        <v>189</v>
      </c>
      <c r="N3360" s="5" t="s">
        <v>1381</v>
      </c>
      <c r="O3360" s="5" t="s">
        <v>845</v>
      </c>
      <c r="P3360" s="5" t="s">
        <v>845</v>
      </c>
      <c r="Q3360" s="5" t="s">
        <v>847</v>
      </c>
      <c r="R3360" s="5" t="s">
        <v>845</v>
      </c>
      <c r="S3360" s="5" t="s">
        <v>9553</v>
      </c>
      <c r="T3360" s="5" t="s">
        <v>1702</v>
      </c>
      <c r="U3360" s="5" t="s">
        <v>845</v>
      </c>
      <c r="V3360" s="5" t="s">
        <v>845</v>
      </c>
      <c r="W3360" s="5" t="s">
        <v>850</v>
      </c>
      <c r="X3360" s="5" t="s">
        <v>14380</v>
      </c>
      <c r="Y3360" s="6">
        <f>X3361-'Com RTOS RX'!$X3360</f>
        <v>0.00005787037037</v>
      </c>
      <c r="Z3360" s="7">
        <f>SUM(LEN(",CO_MQ135|"),'Com RTOS RX'!$H3360,LEN(",CO2_MQ135|"),'Com RTOS RX'!$I3360,LEN(",Alcool_MQ135|"),'Com RTOS RX'!$J3360,LEN(",Alcool_MQ135|"),'Com RTOS RX'!$K3360,LEN(",Toluen_MQ135|"),'Com RTOS RX'!$L3360,LEN(",MH4_MQ135|"),'Com RTOS RX'!$M3360,LEN(",O3_MQ131|"),'Com RTOS RX'!$N3360)*8</f>
        <v>672</v>
      </c>
    </row>
    <row r="3361" ht="15.75" customHeight="1">
      <c r="A3361" s="5" t="s">
        <v>14381</v>
      </c>
      <c r="B3361" s="5" t="s">
        <v>14382</v>
      </c>
      <c r="C3361" s="5" t="s">
        <v>843</v>
      </c>
      <c r="D3361" s="5" t="s">
        <v>14383</v>
      </c>
      <c r="E3361" s="5" t="s">
        <v>845</v>
      </c>
      <c r="F3361" s="5" t="s">
        <v>845</v>
      </c>
      <c r="G3361" s="5" t="s">
        <v>845</v>
      </c>
      <c r="H3361" s="5" t="s">
        <v>751</v>
      </c>
      <c r="I3361" s="5" t="s">
        <v>120</v>
      </c>
      <c r="J3361" s="5" t="s">
        <v>413</v>
      </c>
      <c r="K3361" s="5" t="s">
        <v>122</v>
      </c>
      <c r="L3361" s="5" t="s">
        <v>700</v>
      </c>
      <c r="M3361" s="5" t="s">
        <v>177</v>
      </c>
      <c r="N3361" s="5" t="s">
        <v>653</v>
      </c>
      <c r="O3361" s="5" t="s">
        <v>845</v>
      </c>
      <c r="P3361" s="5" t="s">
        <v>845</v>
      </c>
      <c r="Q3361" s="5" t="s">
        <v>847</v>
      </c>
      <c r="R3361" s="5" t="s">
        <v>845</v>
      </c>
      <c r="S3361" s="5" t="s">
        <v>9553</v>
      </c>
      <c r="T3361" s="5" t="s">
        <v>849</v>
      </c>
      <c r="U3361" s="5" t="s">
        <v>845</v>
      </c>
      <c r="V3361" s="5" t="s">
        <v>845</v>
      </c>
      <c r="W3361" s="5" t="s">
        <v>850</v>
      </c>
      <c r="X3361" s="5" t="s">
        <v>14384</v>
      </c>
      <c r="Y3361" s="6">
        <f>X3362-'Com RTOS RX'!$X3361</f>
        <v>0.00005787037037</v>
      </c>
      <c r="Z3361" s="7">
        <f>SUM(LEN(",CO_MQ135|"),'Com RTOS RX'!$H3361,LEN(",CO2_MQ135|"),'Com RTOS RX'!$I3361,LEN(",Alcool_MQ135|"),'Com RTOS RX'!$J3361,LEN(",Alcool_MQ135|"),'Com RTOS RX'!$K3361,LEN(",Toluen_MQ135|"),'Com RTOS RX'!$L3361,LEN(",MH4_MQ135|"),'Com RTOS RX'!$M3361,LEN(",O3_MQ131|"),'Com RTOS RX'!$N3361)*8</f>
        <v>672</v>
      </c>
    </row>
    <row r="3362" ht="15.75" customHeight="1">
      <c r="A3362" s="5" t="s">
        <v>14385</v>
      </c>
      <c r="B3362" s="5" t="s">
        <v>14386</v>
      </c>
      <c r="C3362" s="5" t="s">
        <v>843</v>
      </c>
      <c r="D3362" s="5" t="s">
        <v>14387</v>
      </c>
      <c r="E3362" s="5" t="s">
        <v>845</v>
      </c>
      <c r="F3362" s="5" t="s">
        <v>845</v>
      </c>
      <c r="G3362" s="5" t="s">
        <v>845</v>
      </c>
      <c r="H3362" s="5" t="s">
        <v>730</v>
      </c>
      <c r="I3362" s="5" t="s">
        <v>115</v>
      </c>
      <c r="J3362" s="5" t="s">
        <v>420</v>
      </c>
      <c r="K3362" s="5" t="s">
        <v>38</v>
      </c>
      <c r="L3362" s="5" t="s">
        <v>718</v>
      </c>
      <c r="M3362" s="5" t="s">
        <v>9899</v>
      </c>
      <c r="N3362" s="5" t="s">
        <v>631</v>
      </c>
      <c r="O3362" s="5" t="s">
        <v>845</v>
      </c>
      <c r="P3362" s="5" t="s">
        <v>845</v>
      </c>
      <c r="Q3362" s="5" t="s">
        <v>847</v>
      </c>
      <c r="R3362" s="5" t="s">
        <v>845</v>
      </c>
      <c r="S3362" s="5" t="s">
        <v>9553</v>
      </c>
      <c r="T3362" s="5" t="s">
        <v>849</v>
      </c>
      <c r="U3362" s="5" t="s">
        <v>845</v>
      </c>
      <c r="V3362" s="5" t="s">
        <v>845</v>
      </c>
      <c r="W3362" s="5" t="s">
        <v>850</v>
      </c>
      <c r="X3362" s="5" t="s">
        <v>14388</v>
      </c>
      <c r="Y3362" s="6">
        <f>X3363-'Com RTOS RX'!$X3362</f>
        <v>0.00005787037037</v>
      </c>
      <c r="Z3362" s="7">
        <f>SUM(LEN(",CO_MQ135|"),'Com RTOS RX'!$H3362,LEN(",CO2_MQ135|"),'Com RTOS RX'!$I3362,LEN(",Alcool_MQ135|"),'Com RTOS RX'!$J3362,LEN(",Alcool_MQ135|"),'Com RTOS RX'!$K3362,LEN(",Toluen_MQ135|"),'Com RTOS RX'!$L3362,LEN(",MH4_MQ135|"),'Com RTOS RX'!$M3362,LEN(",O3_MQ131|"),'Com RTOS RX'!$N3362)*8</f>
        <v>672</v>
      </c>
    </row>
    <row r="3363" ht="15.75" customHeight="1">
      <c r="A3363" s="5" t="s">
        <v>14389</v>
      </c>
      <c r="B3363" s="5" t="s">
        <v>14390</v>
      </c>
      <c r="C3363" s="5" t="s">
        <v>843</v>
      </c>
      <c r="D3363" s="5" t="s">
        <v>14391</v>
      </c>
      <c r="E3363" s="5" t="s">
        <v>845</v>
      </c>
      <c r="F3363" s="5" t="s">
        <v>845</v>
      </c>
      <c r="G3363" s="5" t="s">
        <v>845</v>
      </c>
      <c r="H3363" s="5" t="s">
        <v>390</v>
      </c>
      <c r="I3363" s="5" t="s">
        <v>86</v>
      </c>
      <c r="J3363" s="5" t="s">
        <v>696</v>
      </c>
      <c r="K3363" s="5" t="s">
        <v>77</v>
      </c>
      <c r="L3363" s="5" t="s">
        <v>708</v>
      </c>
      <c r="M3363" s="5" t="s">
        <v>45</v>
      </c>
      <c r="N3363" s="5" t="s">
        <v>631</v>
      </c>
      <c r="O3363" s="5" t="s">
        <v>845</v>
      </c>
      <c r="P3363" s="5" t="s">
        <v>845</v>
      </c>
      <c r="Q3363" s="5" t="s">
        <v>847</v>
      </c>
      <c r="R3363" s="5" t="s">
        <v>845</v>
      </c>
      <c r="S3363" s="5" t="s">
        <v>9553</v>
      </c>
      <c r="T3363" s="5" t="s">
        <v>849</v>
      </c>
      <c r="U3363" s="5" t="s">
        <v>845</v>
      </c>
      <c r="V3363" s="5" t="s">
        <v>845</v>
      </c>
      <c r="W3363" s="5" t="s">
        <v>850</v>
      </c>
      <c r="X3363" s="5" t="s">
        <v>14392</v>
      </c>
      <c r="Y3363" s="6">
        <f>X3364-'Com RTOS RX'!$X3363</f>
        <v>0.00006944444444</v>
      </c>
      <c r="Z3363" s="7">
        <f>SUM(LEN(",CO_MQ135|"),'Com RTOS RX'!$H3363,LEN(",CO2_MQ135|"),'Com RTOS RX'!$I3363,LEN(",Alcool_MQ135|"),'Com RTOS RX'!$J3363,LEN(",Alcool_MQ135|"),'Com RTOS RX'!$K3363,LEN(",Toluen_MQ135|"),'Com RTOS RX'!$L3363,LEN(",MH4_MQ135|"),'Com RTOS RX'!$M3363,LEN(",O3_MQ131|"),'Com RTOS RX'!$N3363)*8</f>
        <v>672</v>
      </c>
    </row>
    <row r="3364" ht="15.75" customHeight="1">
      <c r="A3364" s="5" t="s">
        <v>14393</v>
      </c>
      <c r="B3364" s="5" t="s">
        <v>14394</v>
      </c>
      <c r="C3364" s="5" t="s">
        <v>843</v>
      </c>
      <c r="D3364" s="5" t="s">
        <v>14395</v>
      </c>
      <c r="E3364" s="5" t="s">
        <v>845</v>
      </c>
      <c r="F3364" s="5" t="s">
        <v>845</v>
      </c>
      <c r="G3364" s="5" t="s">
        <v>845</v>
      </c>
      <c r="H3364" s="5" t="s">
        <v>9519</v>
      </c>
      <c r="I3364" s="5" t="s">
        <v>18</v>
      </c>
      <c r="J3364" s="5" t="s">
        <v>745</v>
      </c>
      <c r="K3364" s="5" t="s">
        <v>122</v>
      </c>
      <c r="L3364" s="5" t="s">
        <v>709</v>
      </c>
      <c r="M3364" s="5" t="s">
        <v>177</v>
      </c>
      <c r="N3364" s="5" t="s">
        <v>639</v>
      </c>
      <c r="O3364" s="5" t="s">
        <v>845</v>
      </c>
      <c r="P3364" s="5" t="s">
        <v>845</v>
      </c>
      <c r="Q3364" s="5" t="s">
        <v>847</v>
      </c>
      <c r="R3364" s="5" t="s">
        <v>845</v>
      </c>
      <c r="S3364" s="5" t="s">
        <v>9553</v>
      </c>
      <c r="T3364" s="5" t="s">
        <v>849</v>
      </c>
      <c r="U3364" s="5" t="s">
        <v>845</v>
      </c>
      <c r="V3364" s="5" t="s">
        <v>845</v>
      </c>
      <c r="W3364" s="5" t="s">
        <v>850</v>
      </c>
      <c r="X3364" s="5" t="s">
        <v>14396</v>
      </c>
      <c r="Y3364" s="6">
        <f>X3365-'Com RTOS RX'!$X3364</f>
        <v>0.00005787037037</v>
      </c>
      <c r="Z3364" s="7">
        <f>SUM(LEN(",CO_MQ135|"),'Com RTOS RX'!$H3364,LEN(",CO2_MQ135|"),'Com RTOS RX'!$I3364,LEN(",Alcool_MQ135|"),'Com RTOS RX'!$J3364,LEN(",Alcool_MQ135|"),'Com RTOS RX'!$K3364,LEN(",Toluen_MQ135|"),'Com RTOS RX'!$L3364,LEN(",MH4_MQ135|"),'Com RTOS RX'!$M3364,LEN(",O3_MQ131|"),'Com RTOS RX'!$N3364)*8</f>
        <v>672</v>
      </c>
    </row>
    <row r="3365" ht="15.75" customHeight="1">
      <c r="A3365" s="5" t="s">
        <v>14397</v>
      </c>
      <c r="B3365" s="5" t="s">
        <v>14398</v>
      </c>
      <c r="C3365" s="5" t="s">
        <v>843</v>
      </c>
      <c r="D3365" s="5" t="s">
        <v>14399</v>
      </c>
      <c r="E3365" s="5" t="s">
        <v>845</v>
      </c>
      <c r="F3365" s="5" t="s">
        <v>845</v>
      </c>
      <c r="G3365" s="5" t="s">
        <v>845</v>
      </c>
      <c r="H3365" s="5" t="s">
        <v>755</v>
      </c>
      <c r="I3365" s="5" t="s">
        <v>115</v>
      </c>
      <c r="J3365" s="5" t="s">
        <v>756</v>
      </c>
      <c r="K3365" s="5" t="s">
        <v>38</v>
      </c>
      <c r="L3365" s="5" t="s">
        <v>757</v>
      </c>
      <c r="M3365" s="5" t="s">
        <v>9899</v>
      </c>
      <c r="N3365" s="5" t="s">
        <v>631</v>
      </c>
      <c r="O3365" s="5" t="s">
        <v>845</v>
      </c>
      <c r="P3365" s="5" t="s">
        <v>845</v>
      </c>
      <c r="Q3365" s="5" t="s">
        <v>847</v>
      </c>
      <c r="R3365" s="5" t="s">
        <v>845</v>
      </c>
      <c r="S3365" s="5" t="s">
        <v>9553</v>
      </c>
      <c r="T3365" s="5" t="s">
        <v>849</v>
      </c>
      <c r="U3365" s="5" t="s">
        <v>845</v>
      </c>
      <c r="V3365" s="5" t="s">
        <v>845</v>
      </c>
      <c r="W3365" s="5" t="s">
        <v>850</v>
      </c>
      <c r="X3365" s="5" t="s">
        <v>14400</v>
      </c>
      <c r="Y3365" s="6">
        <f>X3366-'Com RTOS RX'!$X3365</f>
        <v>0.0001157407407</v>
      </c>
      <c r="Z3365" s="7">
        <f>SUM(LEN(",CO_MQ135|"),'Com RTOS RX'!$H3365,LEN(",CO2_MQ135|"),'Com RTOS RX'!$I3365,LEN(",Alcool_MQ135|"),'Com RTOS RX'!$J3365,LEN(",Alcool_MQ135|"),'Com RTOS RX'!$K3365,LEN(",Toluen_MQ135|"),'Com RTOS RX'!$L3365,LEN(",MH4_MQ135|"),'Com RTOS RX'!$M3365,LEN(",O3_MQ131|"),'Com RTOS RX'!$N3365)*8</f>
        <v>672</v>
      </c>
    </row>
    <row r="3366" ht="15.75" customHeight="1">
      <c r="A3366" s="5" t="s">
        <v>14401</v>
      </c>
      <c r="B3366" s="5" t="s">
        <v>14402</v>
      </c>
      <c r="C3366" s="5" t="s">
        <v>843</v>
      </c>
      <c r="D3366" s="5" t="s">
        <v>14403</v>
      </c>
      <c r="E3366" s="5" t="s">
        <v>845</v>
      </c>
      <c r="F3366" s="5" t="s">
        <v>845</v>
      </c>
      <c r="G3366" s="5" t="s">
        <v>845</v>
      </c>
      <c r="H3366" s="5" t="s">
        <v>733</v>
      </c>
      <c r="I3366" s="5" t="s">
        <v>9842</v>
      </c>
      <c r="J3366" s="5" t="s">
        <v>734</v>
      </c>
      <c r="K3366" s="5" t="s">
        <v>141</v>
      </c>
      <c r="L3366" s="5" t="s">
        <v>735</v>
      </c>
      <c r="M3366" s="5" t="s">
        <v>201</v>
      </c>
      <c r="N3366" s="5" t="s">
        <v>646</v>
      </c>
      <c r="O3366" s="5" t="s">
        <v>845</v>
      </c>
      <c r="P3366" s="5" t="s">
        <v>845</v>
      </c>
      <c r="Q3366" s="5" t="s">
        <v>847</v>
      </c>
      <c r="R3366" s="5" t="s">
        <v>845</v>
      </c>
      <c r="S3366" s="5" t="s">
        <v>9553</v>
      </c>
      <c r="T3366" s="5" t="s">
        <v>849</v>
      </c>
      <c r="U3366" s="5" t="s">
        <v>845</v>
      </c>
      <c r="V3366" s="5" t="s">
        <v>845</v>
      </c>
      <c r="W3366" s="5" t="s">
        <v>850</v>
      </c>
      <c r="X3366" s="5" t="s">
        <v>14404</v>
      </c>
      <c r="Y3366" s="6">
        <f>X3367-'Com RTOS RX'!$X3366</f>
        <v>0.0000462962963</v>
      </c>
      <c r="Z3366" s="7">
        <f>SUM(LEN(",CO_MQ135|"),'Com RTOS RX'!$H3366,LEN(",CO2_MQ135|"),'Com RTOS RX'!$I3366,LEN(",Alcool_MQ135|"),'Com RTOS RX'!$J3366,LEN(",Alcool_MQ135|"),'Com RTOS RX'!$K3366,LEN(",Toluen_MQ135|"),'Com RTOS RX'!$L3366,LEN(",MH4_MQ135|"),'Com RTOS RX'!$M3366,LEN(",O3_MQ131|"),'Com RTOS RX'!$N3366)*8</f>
        <v>672</v>
      </c>
    </row>
    <row r="3367" ht="15.75" customHeight="1">
      <c r="A3367" s="5" t="s">
        <v>14405</v>
      </c>
      <c r="B3367" s="5" t="s">
        <v>14406</v>
      </c>
      <c r="C3367" s="5" t="s">
        <v>843</v>
      </c>
      <c r="D3367" s="5" t="s">
        <v>14407</v>
      </c>
      <c r="E3367" s="5" t="s">
        <v>845</v>
      </c>
      <c r="F3367" s="5" t="s">
        <v>845</v>
      </c>
      <c r="G3367" s="5" t="s">
        <v>845</v>
      </c>
      <c r="H3367" s="5" t="s">
        <v>725</v>
      </c>
      <c r="I3367" s="5" t="s">
        <v>25</v>
      </c>
      <c r="J3367" s="5" t="s">
        <v>726</v>
      </c>
      <c r="K3367" s="5" t="s">
        <v>53</v>
      </c>
      <c r="L3367" s="5" t="s">
        <v>8661</v>
      </c>
      <c r="M3367" s="5" t="s">
        <v>226</v>
      </c>
      <c r="N3367" s="5" t="s">
        <v>631</v>
      </c>
      <c r="O3367" s="5" t="s">
        <v>845</v>
      </c>
      <c r="P3367" s="5" t="s">
        <v>845</v>
      </c>
      <c r="Q3367" s="5" t="s">
        <v>847</v>
      </c>
      <c r="R3367" s="5" t="s">
        <v>845</v>
      </c>
      <c r="S3367" s="5" t="s">
        <v>9553</v>
      </c>
      <c r="T3367" s="5" t="s">
        <v>849</v>
      </c>
      <c r="U3367" s="5" t="s">
        <v>845</v>
      </c>
      <c r="V3367" s="5" t="s">
        <v>845</v>
      </c>
      <c r="W3367" s="5" t="s">
        <v>850</v>
      </c>
      <c r="X3367" s="5" t="s">
        <v>14408</v>
      </c>
      <c r="Y3367" s="6">
        <f>X3368-'Com RTOS RX'!$X3367</f>
        <v>0.0001157407407</v>
      </c>
      <c r="Z3367" s="7">
        <f>SUM(LEN(",CO_MQ135|"),'Com RTOS RX'!$H3367,LEN(",CO2_MQ135|"),'Com RTOS RX'!$I3367,LEN(",Alcool_MQ135|"),'Com RTOS RX'!$J3367,LEN(",Alcool_MQ135|"),'Com RTOS RX'!$K3367,LEN(",Toluen_MQ135|"),'Com RTOS RX'!$L3367,LEN(",MH4_MQ135|"),'Com RTOS RX'!$M3367,LEN(",O3_MQ131|"),'Com RTOS RX'!$N3367)*8</f>
        <v>672</v>
      </c>
    </row>
    <row r="3368" ht="15.75" customHeight="1">
      <c r="A3368" s="5" t="s">
        <v>14409</v>
      </c>
      <c r="B3368" s="5" t="s">
        <v>14410</v>
      </c>
      <c r="C3368" s="5" t="s">
        <v>843</v>
      </c>
      <c r="D3368" s="5" t="s">
        <v>14411</v>
      </c>
      <c r="E3368" s="5" t="s">
        <v>845</v>
      </c>
      <c r="F3368" s="5" t="s">
        <v>845</v>
      </c>
      <c r="G3368" s="5" t="s">
        <v>845</v>
      </c>
      <c r="H3368" s="5" t="s">
        <v>690</v>
      </c>
      <c r="I3368" s="5" t="s">
        <v>91</v>
      </c>
      <c r="J3368" s="5" t="s">
        <v>438</v>
      </c>
      <c r="K3368" s="5" t="s">
        <v>24</v>
      </c>
      <c r="L3368" s="5" t="s">
        <v>380</v>
      </c>
      <c r="M3368" s="5" t="s">
        <v>189</v>
      </c>
      <c r="N3368" s="5" t="s">
        <v>631</v>
      </c>
      <c r="O3368" s="5" t="s">
        <v>845</v>
      </c>
      <c r="P3368" s="5" t="s">
        <v>845</v>
      </c>
      <c r="Q3368" s="5" t="s">
        <v>847</v>
      </c>
      <c r="R3368" s="5" t="s">
        <v>845</v>
      </c>
      <c r="S3368" s="5" t="s">
        <v>9553</v>
      </c>
      <c r="T3368" s="5" t="s">
        <v>849</v>
      </c>
      <c r="U3368" s="5" t="s">
        <v>845</v>
      </c>
      <c r="V3368" s="5" t="s">
        <v>845</v>
      </c>
      <c r="W3368" s="5" t="s">
        <v>850</v>
      </c>
      <c r="X3368" s="5" t="s">
        <v>14412</v>
      </c>
      <c r="Y3368" s="6">
        <f>X3369-'Com RTOS RX'!$X3368</f>
        <v>0.00006944444444</v>
      </c>
      <c r="Z3368" s="7">
        <f>SUM(LEN(",CO_MQ135|"),'Com RTOS RX'!$H3368,LEN(",CO2_MQ135|"),'Com RTOS RX'!$I3368,LEN(",Alcool_MQ135|"),'Com RTOS RX'!$J3368,LEN(",Alcool_MQ135|"),'Com RTOS RX'!$K3368,LEN(",Toluen_MQ135|"),'Com RTOS RX'!$L3368,LEN(",MH4_MQ135|"),'Com RTOS RX'!$M3368,LEN(",O3_MQ131|"),'Com RTOS RX'!$N3368)*8</f>
        <v>672</v>
      </c>
    </row>
    <row r="3369" ht="15.75" customHeight="1">
      <c r="A3369" s="5" t="s">
        <v>14413</v>
      </c>
      <c r="B3369" s="5" t="s">
        <v>14414</v>
      </c>
      <c r="C3369" s="5" t="s">
        <v>843</v>
      </c>
      <c r="D3369" s="5" t="s">
        <v>14415</v>
      </c>
      <c r="E3369" s="5" t="s">
        <v>845</v>
      </c>
      <c r="F3369" s="5" t="s">
        <v>845</v>
      </c>
      <c r="G3369" s="5" t="s">
        <v>845</v>
      </c>
      <c r="H3369" s="5" t="s">
        <v>702</v>
      </c>
      <c r="I3369" s="5" t="s">
        <v>150</v>
      </c>
      <c r="J3369" s="5" t="s">
        <v>488</v>
      </c>
      <c r="K3369" s="5" t="s">
        <v>83</v>
      </c>
      <c r="L3369" s="5" t="s">
        <v>357</v>
      </c>
      <c r="M3369" s="5" t="s">
        <v>217</v>
      </c>
      <c r="N3369" s="5" t="s">
        <v>631</v>
      </c>
      <c r="O3369" s="5" t="s">
        <v>845</v>
      </c>
      <c r="P3369" s="5" t="s">
        <v>845</v>
      </c>
      <c r="Q3369" s="5" t="s">
        <v>847</v>
      </c>
      <c r="R3369" s="5" t="s">
        <v>845</v>
      </c>
      <c r="S3369" s="5" t="s">
        <v>9553</v>
      </c>
      <c r="T3369" s="5" t="s">
        <v>849</v>
      </c>
      <c r="U3369" s="5" t="s">
        <v>845</v>
      </c>
      <c r="V3369" s="5" t="s">
        <v>845</v>
      </c>
      <c r="W3369" s="5" t="s">
        <v>850</v>
      </c>
      <c r="X3369" s="5" t="s">
        <v>14416</v>
      </c>
      <c r="Y3369" s="6">
        <f>X3370-'Com RTOS RX'!$X3369</f>
        <v>0.00005787037037</v>
      </c>
      <c r="Z3369" s="7">
        <f>SUM(LEN(",CO_MQ135|"),'Com RTOS RX'!$H3369,LEN(",CO2_MQ135|"),'Com RTOS RX'!$I3369,LEN(",Alcool_MQ135|"),'Com RTOS RX'!$J3369,LEN(",Alcool_MQ135|"),'Com RTOS RX'!$K3369,LEN(",Toluen_MQ135|"),'Com RTOS RX'!$L3369,LEN(",MH4_MQ135|"),'Com RTOS RX'!$M3369,LEN(",O3_MQ131|"),'Com RTOS RX'!$N3369)*8</f>
        <v>672</v>
      </c>
    </row>
    <row r="3370" ht="15.75" customHeight="1">
      <c r="A3370" s="5" t="s">
        <v>14417</v>
      </c>
      <c r="B3370" s="5" t="s">
        <v>14418</v>
      </c>
      <c r="C3370" s="5" t="s">
        <v>843</v>
      </c>
      <c r="D3370" s="5" t="s">
        <v>14419</v>
      </c>
      <c r="E3370" s="5" t="s">
        <v>845</v>
      </c>
      <c r="F3370" s="5" t="s">
        <v>845</v>
      </c>
      <c r="G3370" s="5" t="s">
        <v>845</v>
      </c>
      <c r="H3370" s="5" t="s">
        <v>601</v>
      </c>
      <c r="I3370" s="5" t="s">
        <v>99</v>
      </c>
      <c r="J3370" s="5" t="s">
        <v>602</v>
      </c>
      <c r="K3370" s="5" t="s">
        <v>299</v>
      </c>
      <c r="L3370" s="5" t="s">
        <v>603</v>
      </c>
      <c r="M3370" s="5" t="s">
        <v>38</v>
      </c>
      <c r="N3370" s="5" t="s">
        <v>311</v>
      </c>
      <c r="O3370" s="5" t="s">
        <v>845</v>
      </c>
      <c r="P3370" s="5" t="s">
        <v>845</v>
      </c>
      <c r="Q3370" s="5" t="s">
        <v>847</v>
      </c>
      <c r="R3370" s="5" t="s">
        <v>845</v>
      </c>
      <c r="S3370" s="5" t="s">
        <v>8572</v>
      </c>
      <c r="T3370" s="5" t="s">
        <v>1702</v>
      </c>
      <c r="U3370" s="5" t="s">
        <v>845</v>
      </c>
      <c r="V3370" s="5" t="s">
        <v>845</v>
      </c>
      <c r="W3370" s="5" t="s">
        <v>850</v>
      </c>
      <c r="X3370" s="5" t="s">
        <v>14420</v>
      </c>
      <c r="Y3370" s="6">
        <f>X3371-'Com RTOS RX'!$X3370</f>
        <v>0.0000462962963</v>
      </c>
      <c r="Z3370" s="7">
        <f>SUM(LEN(",CO_MQ135|"),'Com RTOS RX'!$H3370,LEN(",CO2_MQ135|"),'Com RTOS RX'!$I3370,LEN(",Alcool_MQ135|"),'Com RTOS RX'!$J3370,LEN(",Alcool_MQ135|"),'Com RTOS RX'!$K3370,LEN(",Toluen_MQ135|"),'Com RTOS RX'!$L3370,LEN(",MH4_MQ135|"),'Com RTOS RX'!$M3370,LEN(",O3_MQ131|"),'Com RTOS RX'!$N3370)*8</f>
        <v>672</v>
      </c>
    </row>
    <row r="3371" ht="15.75" customHeight="1">
      <c r="A3371" s="5" t="s">
        <v>14421</v>
      </c>
      <c r="B3371" s="5" t="s">
        <v>14422</v>
      </c>
      <c r="C3371" s="5" t="s">
        <v>843</v>
      </c>
      <c r="D3371" s="5" t="s">
        <v>14423</v>
      </c>
      <c r="E3371" s="5" t="s">
        <v>845</v>
      </c>
      <c r="F3371" s="5" t="s">
        <v>845</v>
      </c>
      <c r="G3371" s="5" t="s">
        <v>845</v>
      </c>
      <c r="H3371" s="5" t="s">
        <v>690</v>
      </c>
      <c r="I3371" s="5" t="s">
        <v>91</v>
      </c>
      <c r="J3371" s="5" t="s">
        <v>438</v>
      </c>
      <c r="K3371" s="5" t="s">
        <v>24</v>
      </c>
      <c r="L3371" s="5" t="s">
        <v>380</v>
      </c>
      <c r="M3371" s="5" t="s">
        <v>189</v>
      </c>
      <c r="N3371" s="5" t="s">
        <v>631</v>
      </c>
      <c r="O3371" s="5" t="s">
        <v>845</v>
      </c>
      <c r="P3371" s="5" t="s">
        <v>845</v>
      </c>
      <c r="Q3371" s="5" t="s">
        <v>847</v>
      </c>
      <c r="R3371" s="5" t="s">
        <v>845</v>
      </c>
      <c r="S3371" s="5" t="s">
        <v>9553</v>
      </c>
      <c r="T3371" s="5" t="s">
        <v>849</v>
      </c>
      <c r="U3371" s="5" t="s">
        <v>845</v>
      </c>
      <c r="V3371" s="5" t="s">
        <v>845</v>
      </c>
      <c r="W3371" s="5" t="s">
        <v>850</v>
      </c>
      <c r="X3371" s="5" t="s">
        <v>14424</v>
      </c>
      <c r="Y3371" s="6">
        <f>X3372-'Com RTOS RX'!$X3371</f>
        <v>0.00005787037037</v>
      </c>
      <c r="Z3371" s="7">
        <f>SUM(LEN(",CO_MQ135|"),'Com RTOS RX'!$H3371,LEN(",CO2_MQ135|"),'Com RTOS RX'!$I3371,LEN(",Alcool_MQ135|"),'Com RTOS RX'!$J3371,LEN(",Alcool_MQ135|"),'Com RTOS RX'!$K3371,LEN(",Toluen_MQ135|"),'Com RTOS RX'!$L3371,LEN(",MH4_MQ135|"),'Com RTOS RX'!$M3371,LEN(",O3_MQ131|"),'Com RTOS RX'!$N3371)*8</f>
        <v>672</v>
      </c>
    </row>
    <row r="3372" ht="15.75" customHeight="1">
      <c r="A3372" s="5" t="s">
        <v>14425</v>
      </c>
      <c r="B3372" s="5" t="s">
        <v>14426</v>
      </c>
      <c r="C3372" s="5" t="s">
        <v>843</v>
      </c>
      <c r="D3372" s="5" t="s">
        <v>14427</v>
      </c>
      <c r="E3372" s="5" t="s">
        <v>845</v>
      </c>
      <c r="F3372" s="5" t="s">
        <v>845</v>
      </c>
      <c r="G3372" s="5" t="s">
        <v>845</v>
      </c>
      <c r="H3372" s="5" t="s">
        <v>318</v>
      </c>
      <c r="I3372" s="5" t="s">
        <v>9842</v>
      </c>
      <c r="J3372" s="5" t="s">
        <v>742</v>
      </c>
      <c r="K3372" s="5" t="s">
        <v>141</v>
      </c>
      <c r="L3372" s="5" t="s">
        <v>743</v>
      </c>
      <c r="M3372" s="5" t="s">
        <v>189</v>
      </c>
      <c r="N3372" s="5" t="s">
        <v>631</v>
      </c>
      <c r="O3372" s="5" t="s">
        <v>845</v>
      </c>
      <c r="P3372" s="5" t="s">
        <v>845</v>
      </c>
      <c r="Q3372" s="5" t="s">
        <v>847</v>
      </c>
      <c r="R3372" s="5" t="s">
        <v>845</v>
      </c>
      <c r="S3372" s="5" t="s">
        <v>9553</v>
      </c>
      <c r="T3372" s="5" t="s">
        <v>849</v>
      </c>
      <c r="U3372" s="5" t="s">
        <v>845</v>
      </c>
      <c r="V3372" s="5" t="s">
        <v>845</v>
      </c>
      <c r="W3372" s="5" t="s">
        <v>850</v>
      </c>
      <c r="X3372" s="5" t="s">
        <v>14428</v>
      </c>
      <c r="Y3372" s="6">
        <f>X3373-'Com RTOS RX'!$X3372</f>
        <v>0.00006944444444</v>
      </c>
      <c r="Z3372" s="7">
        <f>SUM(LEN(",CO_MQ135|"),'Com RTOS RX'!$H3372,LEN(",CO2_MQ135|"),'Com RTOS RX'!$I3372,LEN(",Alcool_MQ135|"),'Com RTOS RX'!$J3372,LEN(",Alcool_MQ135|"),'Com RTOS RX'!$K3372,LEN(",Toluen_MQ135|"),'Com RTOS RX'!$L3372,LEN(",MH4_MQ135|"),'Com RTOS RX'!$M3372,LEN(",O3_MQ131|"),'Com RTOS RX'!$N3372)*8</f>
        <v>672</v>
      </c>
    </row>
    <row r="3373" ht="15.75" customHeight="1">
      <c r="A3373" s="5" t="s">
        <v>14429</v>
      </c>
      <c r="B3373" s="5" t="s">
        <v>14430</v>
      </c>
      <c r="C3373" s="5" t="s">
        <v>843</v>
      </c>
      <c r="D3373" s="5" t="s">
        <v>14431</v>
      </c>
      <c r="E3373" s="5" t="s">
        <v>845</v>
      </c>
      <c r="F3373" s="5" t="s">
        <v>845</v>
      </c>
      <c r="G3373" s="5" t="s">
        <v>845</v>
      </c>
      <c r="H3373" s="5" t="s">
        <v>733</v>
      </c>
      <c r="I3373" s="5" t="s">
        <v>9842</v>
      </c>
      <c r="J3373" s="5" t="s">
        <v>734</v>
      </c>
      <c r="K3373" s="5" t="s">
        <v>141</v>
      </c>
      <c r="L3373" s="5" t="s">
        <v>735</v>
      </c>
      <c r="M3373" s="5" t="s">
        <v>201</v>
      </c>
      <c r="N3373" s="5" t="s">
        <v>646</v>
      </c>
      <c r="O3373" s="5" t="s">
        <v>845</v>
      </c>
      <c r="P3373" s="5" t="s">
        <v>845</v>
      </c>
      <c r="Q3373" s="5" t="s">
        <v>847</v>
      </c>
      <c r="R3373" s="5" t="s">
        <v>845</v>
      </c>
      <c r="S3373" s="5" t="s">
        <v>9553</v>
      </c>
      <c r="T3373" s="5" t="s">
        <v>849</v>
      </c>
      <c r="U3373" s="5" t="s">
        <v>845</v>
      </c>
      <c r="V3373" s="5" t="s">
        <v>845</v>
      </c>
      <c r="W3373" s="5" t="s">
        <v>850</v>
      </c>
      <c r="X3373" s="5" t="s">
        <v>14432</v>
      </c>
      <c r="Y3373" s="6">
        <f>X3374-'Com RTOS RX'!$X3373</f>
        <v>0.00005787037037</v>
      </c>
      <c r="Z3373" s="7">
        <f>SUM(LEN(",CO_MQ135|"),'Com RTOS RX'!$H3373,LEN(",CO2_MQ135|"),'Com RTOS RX'!$I3373,LEN(",Alcool_MQ135|"),'Com RTOS RX'!$J3373,LEN(",Alcool_MQ135|"),'Com RTOS RX'!$K3373,LEN(",Toluen_MQ135|"),'Com RTOS RX'!$L3373,LEN(",MH4_MQ135|"),'Com RTOS RX'!$M3373,LEN(",O3_MQ131|"),'Com RTOS RX'!$N3373)*8</f>
        <v>672</v>
      </c>
    </row>
    <row r="3374" ht="15.75" customHeight="1">
      <c r="A3374" s="5" t="s">
        <v>14433</v>
      </c>
      <c r="B3374" s="5" t="s">
        <v>14434</v>
      </c>
      <c r="C3374" s="5" t="s">
        <v>843</v>
      </c>
      <c r="D3374" s="5" t="s">
        <v>14435</v>
      </c>
      <c r="E3374" s="5" t="s">
        <v>845</v>
      </c>
      <c r="F3374" s="5" t="s">
        <v>845</v>
      </c>
      <c r="G3374" s="5" t="s">
        <v>845</v>
      </c>
      <c r="H3374" s="5" t="s">
        <v>338</v>
      </c>
      <c r="I3374" s="5" t="s">
        <v>18</v>
      </c>
      <c r="J3374" s="5" t="s">
        <v>738</v>
      </c>
      <c r="K3374" s="5" t="s">
        <v>122</v>
      </c>
      <c r="L3374" s="5" t="s">
        <v>739</v>
      </c>
      <c r="M3374" s="5" t="s">
        <v>177</v>
      </c>
      <c r="N3374" s="5" t="s">
        <v>656</v>
      </c>
      <c r="O3374" s="5" t="s">
        <v>845</v>
      </c>
      <c r="P3374" s="5" t="s">
        <v>845</v>
      </c>
      <c r="Q3374" s="5" t="s">
        <v>847</v>
      </c>
      <c r="R3374" s="5" t="s">
        <v>845</v>
      </c>
      <c r="S3374" s="5" t="s">
        <v>9553</v>
      </c>
      <c r="T3374" s="5" t="s">
        <v>849</v>
      </c>
      <c r="U3374" s="5" t="s">
        <v>845</v>
      </c>
      <c r="V3374" s="5" t="s">
        <v>845</v>
      </c>
      <c r="W3374" s="5" t="s">
        <v>850</v>
      </c>
      <c r="X3374" s="5" t="s">
        <v>14436</v>
      </c>
      <c r="Y3374" s="6">
        <f>X3375-'Com RTOS RX'!$X3374</f>
        <v>0.00005787037037</v>
      </c>
      <c r="Z3374" s="7">
        <f>SUM(LEN(",CO_MQ135|"),'Com RTOS RX'!$H3374,LEN(",CO2_MQ135|"),'Com RTOS RX'!$I3374,LEN(",Alcool_MQ135|"),'Com RTOS RX'!$J3374,LEN(",Alcool_MQ135|"),'Com RTOS RX'!$K3374,LEN(",Toluen_MQ135|"),'Com RTOS RX'!$L3374,LEN(",MH4_MQ135|"),'Com RTOS RX'!$M3374,LEN(",O3_MQ131|"),'Com RTOS RX'!$N3374)*8</f>
        <v>672</v>
      </c>
    </row>
    <row r="3375" ht="15.75" customHeight="1">
      <c r="A3375" s="5" t="s">
        <v>14437</v>
      </c>
      <c r="B3375" s="5" t="s">
        <v>14438</v>
      </c>
      <c r="C3375" s="5" t="s">
        <v>843</v>
      </c>
      <c r="D3375" s="5" t="s">
        <v>14439</v>
      </c>
      <c r="E3375" s="5" t="s">
        <v>845</v>
      </c>
      <c r="F3375" s="5" t="s">
        <v>845</v>
      </c>
      <c r="G3375" s="5" t="s">
        <v>845</v>
      </c>
      <c r="H3375" s="5" t="s">
        <v>755</v>
      </c>
      <c r="I3375" s="5" t="s">
        <v>115</v>
      </c>
      <c r="J3375" s="5" t="s">
        <v>756</v>
      </c>
      <c r="K3375" s="5" t="s">
        <v>38</v>
      </c>
      <c r="L3375" s="5" t="s">
        <v>757</v>
      </c>
      <c r="M3375" s="5" t="s">
        <v>9899</v>
      </c>
      <c r="N3375" s="5" t="s">
        <v>631</v>
      </c>
      <c r="O3375" s="5" t="s">
        <v>845</v>
      </c>
      <c r="P3375" s="5" t="s">
        <v>845</v>
      </c>
      <c r="Q3375" s="5" t="s">
        <v>847</v>
      </c>
      <c r="R3375" s="5" t="s">
        <v>845</v>
      </c>
      <c r="S3375" s="5" t="s">
        <v>9553</v>
      </c>
      <c r="T3375" s="5" t="s">
        <v>849</v>
      </c>
      <c r="U3375" s="5" t="s">
        <v>845</v>
      </c>
      <c r="V3375" s="5" t="s">
        <v>845</v>
      </c>
      <c r="W3375" s="5" t="s">
        <v>850</v>
      </c>
      <c r="X3375" s="5" t="s">
        <v>14440</v>
      </c>
      <c r="Y3375" s="6">
        <f>X3376-'Com RTOS RX'!$X3375</f>
        <v>0.00005787037037</v>
      </c>
      <c r="Z3375" s="7">
        <f>SUM(LEN(",CO_MQ135|"),'Com RTOS RX'!$H3375,LEN(",CO2_MQ135|"),'Com RTOS RX'!$I3375,LEN(",Alcool_MQ135|"),'Com RTOS RX'!$J3375,LEN(",Alcool_MQ135|"),'Com RTOS RX'!$K3375,LEN(",Toluen_MQ135|"),'Com RTOS RX'!$L3375,LEN(",MH4_MQ135|"),'Com RTOS RX'!$M3375,LEN(",O3_MQ131|"),'Com RTOS RX'!$N3375)*8</f>
        <v>672</v>
      </c>
    </row>
    <row r="3376" ht="15.75" customHeight="1">
      <c r="A3376" s="5" t="s">
        <v>14441</v>
      </c>
      <c r="B3376" s="5" t="s">
        <v>14442</v>
      </c>
      <c r="C3376" s="5" t="s">
        <v>843</v>
      </c>
      <c r="D3376" s="5" t="s">
        <v>14443</v>
      </c>
      <c r="E3376" s="5" t="s">
        <v>845</v>
      </c>
      <c r="F3376" s="5" t="s">
        <v>845</v>
      </c>
      <c r="G3376" s="5" t="s">
        <v>845</v>
      </c>
      <c r="H3376" s="5" t="s">
        <v>690</v>
      </c>
      <c r="I3376" s="5" t="s">
        <v>91</v>
      </c>
      <c r="J3376" s="5" t="s">
        <v>438</v>
      </c>
      <c r="K3376" s="5" t="s">
        <v>24</v>
      </c>
      <c r="L3376" s="5" t="s">
        <v>380</v>
      </c>
      <c r="M3376" s="5" t="s">
        <v>189</v>
      </c>
      <c r="N3376" s="5" t="s">
        <v>646</v>
      </c>
      <c r="O3376" s="5" t="s">
        <v>845</v>
      </c>
      <c r="P3376" s="5" t="s">
        <v>845</v>
      </c>
      <c r="Q3376" s="5" t="s">
        <v>847</v>
      </c>
      <c r="R3376" s="5" t="s">
        <v>845</v>
      </c>
      <c r="S3376" s="5" t="s">
        <v>9553</v>
      </c>
      <c r="T3376" s="5" t="s">
        <v>849</v>
      </c>
      <c r="U3376" s="5" t="s">
        <v>845</v>
      </c>
      <c r="V3376" s="5" t="s">
        <v>845</v>
      </c>
      <c r="W3376" s="5" t="s">
        <v>850</v>
      </c>
      <c r="X3376" s="5" t="s">
        <v>14444</v>
      </c>
      <c r="Y3376" s="6">
        <f>X3377-'Com RTOS RX'!$X3376</f>
        <v>0.0001157407407</v>
      </c>
      <c r="Z3376" s="7">
        <f>SUM(LEN(",CO_MQ135|"),'Com RTOS RX'!$H3376,LEN(",CO2_MQ135|"),'Com RTOS RX'!$I3376,LEN(",Alcool_MQ135|"),'Com RTOS RX'!$J3376,LEN(",Alcool_MQ135|"),'Com RTOS RX'!$K3376,LEN(",Toluen_MQ135|"),'Com RTOS RX'!$L3376,LEN(",MH4_MQ135|"),'Com RTOS RX'!$M3376,LEN(",O3_MQ131|"),'Com RTOS RX'!$N3376)*8</f>
        <v>672</v>
      </c>
    </row>
    <row r="3377" ht="15.75" customHeight="1">
      <c r="A3377" s="5" t="s">
        <v>14445</v>
      </c>
      <c r="B3377" s="5" t="s">
        <v>14446</v>
      </c>
      <c r="C3377" s="5" t="s">
        <v>843</v>
      </c>
      <c r="D3377" s="5" t="s">
        <v>14447</v>
      </c>
      <c r="E3377" s="5" t="s">
        <v>845</v>
      </c>
      <c r="F3377" s="5" t="s">
        <v>845</v>
      </c>
      <c r="G3377" s="5" t="s">
        <v>845</v>
      </c>
      <c r="H3377" s="5" t="s">
        <v>9956</v>
      </c>
      <c r="I3377" s="5" t="s">
        <v>57</v>
      </c>
      <c r="J3377" s="5" t="s">
        <v>944</v>
      </c>
      <c r="K3377" s="5" t="s">
        <v>38</v>
      </c>
      <c r="L3377" s="5" t="s">
        <v>707</v>
      </c>
      <c r="M3377" s="5" t="s">
        <v>9899</v>
      </c>
      <c r="N3377" s="5" t="s">
        <v>646</v>
      </c>
      <c r="O3377" s="5" t="s">
        <v>845</v>
      </c>
      <c r="P3377" s="5" t="s">
        <v>845</v>
      </c>
      <c r="Q3377" s="5" t="s">
        <v>847</v>
      </c>
      <c r="R3377" s="5" t="s">
        <v>845</v>
      </c>
      <c r="S3377" s="5" t="s">
        <v>9553</v>
      </c>
      <c r="T3377" s="5" t="s">
        <v>849</v>
      </c>
      <c r="U3377" s="5" t="s">
        <v>845</v>
      </c>
      <c r="V3377" s="5" t="s">
        <v>845</v>
      </c>
      <c r="W3377" s="5" t="s">
        <v>850</v>
      </c>
      <c r="X3377" s="5" t="s">
        <v>14448</v>
      </c>
      <c r="Y3377" s="6">
        <f>X3378-'Com RTOS RX'!$X3377</f>
        <v>0.00005787037037</v>
      </c>
      <c r="Z3377" s="7">
        <f>SUM(LEN(",CO_MQ135|"),'Com RTOS RX'!$H3377,LEN(",CO2_MQ135|"),'Com RTOS RX'!$I3377,LEN(",Alcool_MQ135|"),'Com RTOS RX'!$J3377,LEN(",Alcool_MQ135|"),'Com RTOS RX'!$K3377,LEN(",Toluen_MQ135|"),'Com RTOS RX'!$L3377,LEN(",MH4_MQ135|"),'Com RTOS RX'!$M3377,LEN(",O3_MQ131|"),'Com RTOS RX'!$N3377)*8</f>
        <v>672</v>
      </c>
    </row>
    <row r="3378" ht="15.75" customHeight="1">
      <c r="A3378" s="5" t="s">
        <v>14449</v>
      </c>
      <c r="B3378" s="5" t="s">
        <v>14450</v>
      </c>
      <c r="C3378" s="5" t="s">
        <v>843</v>
      </c>
      <c r="D3378" s="5" t="s">
        <v>14451</v>
      </c>
      <c r="E3378" s="5" t="s">
        <v>845</v>
      </c>
      <c r="F3378" s="5" t="s">
        <v>845</v>
      </c>
      <c r="G3378" s="5" t="s">
        <v>845</v>
      </c>
      <c r="H3378" s="5" t="s">
        <v>680</v>
      </c>
      <c r="I3378" s="5" t="s">
        <v>113</v>
      </c>
      <c r="J3378" s="5" t="s">
        <v>758</v>
      </c>
      <c r="K3378" s="5" t="s">
        <v>24</v>
      </c>
      <c r="L3378" s="5" t="s">
        <v>759</v>
      </c>
      <c r="M3378" s="5" t="s">
        <v>189</v>
      </c>
      <c r="N3378" s="5" t="s">
        <v>656</v>
      </c>
      <c r="O3378" s="5" t="s">
        <v>845</v>
      </c>
      <c r="P3378" s="5" t="s">
        <v>845</v>
      </c>
      <c r="Q3378" s="5" t="s">
        <v>847</v>
      </c>
      <c r="R3378" s="5" t="s">
        <v>845</v>
      </c>
      <c r="S3378" s="5" t="s">
        <v>9553</v>
      </c>
      <c r="T3378" s="5" t="s">
        <v>849</v>
      </c>
      <c r="U3378" s="5" t="s">
        <v>845</v>
      </c>
      <c r="V3378" s="5" t="s">
        <v>845</v>
      </c>
      <c r="W3378" s="5" t="s">
        <v>850</v>
      </c>
      <c r="X3378" s="5" t="s">
        <v>14452</v>
      </c>
      <c r="Y3378" s="6">
        <f>X3379-'Com RTOS RX'!$X3378</f>
        <v>0.00005787037037</v>
      </c>
      <c r="Z3378" s="7">
        <f>SUM(LEN(",CO_MQ135|"),'Com RTOS RX'!$H3378,LEN(",CO2_MQ135|"),'Com RTOS RX'!$I3378,LEN(",Alcool_MQ135|"),'Com RTOS RX'!$J3378,LEN(",Alcool_MQ135|"),'Com RTOS RX'!$K3378,LEN(",Toluen_MQ135|"),'Com RTOS RX'!$L3378,LEN(",MH4_MQ135|"),'Com RTOS RX'!$M3378,LEN(",O3_MQ131|"),'Com RTOS RX'!$N3378)*8</f>
        <v>672</v>
      </c>
    </row>
    <row r="3379" ht="15.75" customHeight="1">
      <c r="A3379" s="5" t="s">
        <v>14453</v>
      </c>
      <c r="B3379" s="5" t="s">
        <v>14454</v>
      </c>
      <c r="C3379" s="5" t="s">
        <v>843</v>
      </c>
      <c r="D3379" s="5" t="s">
        <v>14455</v>
      </c>
      <c r="E3379" s="5" t="s">
        <v>845</v>
      </c>
      <c r="F3379" s="5" t="s">
        <v>845</v>
      </c>
      <c r="G3379" s="5" t="s">
        <v>845</v>
      </c>
      <c r="H3379" s="5" t="s">
        <v>762</v>
      </c>
      <c r="I3379" s="5" t="s">
        <v>65</v>
      </c>
      <c r="J3379" s="5" t="s">
        <v>462</v>
      </c>
      <c r="K3379" s="5" t="s">
        <v>855</v>
      </c>
      <c r="L3379" s="5" t="s">
        <v>393</v>
      </c>
      <c r="M3379" s="5" t="s">
        <v>201</v>
      </c>
      <c r="N3379" s="5" t="s">
        <v>656</v>
      </c>
      <c r="O3379" s="5" t="s">
        <v>845</v>
      </c>
      <c r="P3379" s="5" t="s">
        <v>845</v>
      </c>
      <c r="Q3379" s="5" t="s">
        <v>847</v>
      </c>
      <c r="R3379" s="5" t="s">
        <v>845</v>
      </c>
      <c r="S3379" s="5" t="s">
        <v>9553</v>
      </c>
      <c r="T3379" s="5" t="s">
        <v>849</v>
      </c>
      <c r="U3379" s="5" t="s">
        <v>845</v>
      </c>
      <c r="V3379" s="5" t="s">
        <v>845</v>
      </c>
      <c r="W3379" s="5" t="s">
        <v>850</v>
      </c>
      <c r="X3379" s="5" t="s">
        <v>14456</v>
      </c>
      <c r="Y3379" s="6">
        <f>X3380-'Com RTOS RX'!$X3379</f>
        <v>0.00005787037037</v>
      </c>
      <c r="Z3379" s="7">
        <f>SUM(LEN(",CO_MQ135|"),'Com RTOS RX'!$H3379,LEN(",CO2_MQ135|"),'Com RTOS RX'!$I3379,LEN(",Alcool_MQ135|"),'Com RTOS RX'!$J3379,LEN(",Alcool_MQ135|"),'Com RTOS RX'!$K3379,LEN(",Toluen_MQ135|"),'Com RTOS RX'!$L3379,LEN(",MH4_MQ135|"),'Com RTOS RX'!$M3379,LEN(",O3_MQ131|"),'Com RTOS RX'!$N3379)*8</f>
        <v>672</v>
      </c>
    </row>
    <row r="3380" ht="15.75" customHeight="1">
      <c r="A3380" s="5" t="s">
        <v>14457</v>
      </c>
      <c r="B3380" s="5" t="s">
        <v>14458</v>
      </c>
      <c r="C3380" s="5" t="s">
        <v>843</v>
      </c>
      <c r="D3380" s="5" t="s">
        <v>14459</v>
      </c>
      <c r="E3380" s="5" t="s">
        <v>845</v>
      </c>
      <c r="F3380" s="5" t="s">
        <v>845</v>
      </c>
      <c r="G3380" s="5" t="s">
        <v>845</v>
      </c>
      <c r="H3380" s="5" t="s">
        <v>698</v>
      </c>
      <c r="I3380" s="5" t="s">
        <v>39</v>
      </c>
      <c r="J3380" s="5" t="s">
        <v>457</v>
      </c>
      <c r="K3380" s="5" t="s">
        <v>53</v>
      </c>
      <c r="L3380" s="5" t="s">
        <v>365</v>
      </c>
      <c r="M3380" s="5" t="s">
        <v>182</v>
      </c>
      <c r="N3380" s="5" t="s">
        <v>639</v>
      </c>
      <c r="O3380" s="5" t="s">
        <v>845</v>
      </c>
      <c r="P3380" s="5" t="s">
        <v>845</v>
      </c>
      <c r="Q3380" s="5" t="s">
        <v>847</v>
      </c>
      <c r="R3380" s="5" t="s">
        <v>845</v>
      </c>
      <c r="S3380" s="5" t="s">
        <v>9553</v>
      </c>
      <c r="T3380" s="5" t="s">
        <v>849</v>
      </c>
      <c r="U3380" s="5" t="s">
        <v>845</v>
      </c>
      <c r="V3380" s="5" t="s">
        <v>845</v>
      </c>
      <c r="W3380" s="5" t="s">
        <v>850</v>
      </c>
      <c r="X3380" s="5" t="s">
        <v>14460</v>
      </c>
      <c r="Y3380" s="6">
        <f>X3381-'Com RTOS RX'!$X3380</f>
        <v>0.00005787037037</v>
      </c>
      <c r="Z3380" s="7">
        <f>SUM(LEN(",CO_MQ135|"),'Com RTOS RX'!$H3380,LEN(",CO2_MQ135|"),'Com RTOS RX'!$I3380,LEN(",Alcool_MQ135|"),'Com RTOS RX'!$J3380,LEN(",Alcool_MQ135|"),'Com RTOS RX'!$K3380,LEN(",Toluen_MQ135|"),'Com RTOS RX'!$L3380,LEN(",MH4_MQ135|"),'Com RTOS RX'!$M3380,LEN(",O3_MQ131|"),'Com RTOS RX'!$N3380)*8</f>
        <v>672</v>
      </c>
    </row>
    <row r="3381" ht="15.75" customHeight="1">
      <c r="A3381" s="5" t="s">
        <v>14461</v>
      </c>
      <c r="B3381" s="5" t="s">
        <v>14462</v>
      </c>
      <c r="C3381" s="5" t="s">
        <v>843</v>
      </c>
      <c r="D3381" s="5" t="s">
        <v>14463</v>
      </c>
      <c r="E3381" s="5" t="s">
        <v>845</v>
      </c>
      <c r="F3381" s="5" t="s">
        <v>845</v>
      </c>
      <c r="G3381" s="5" t="s">
        <v>845</v>
      </c>
      <c r="H3381" s="5" t="s">
        <v>318</v>
      </c>
      <c r="I3381" s="5" t="s">
        <v>9842</v>
      </c>
      <c r="J3381" s="5" t="s">
        <v>742</v>
      </c>
      <c r="K3381" s="5" t="s">
        <v>141</v>
      </c>
      <c r="L3381" s="5" t="s">
        <v>743</v>
      </c>
      <c r="M3381" s="5" t="s">
        <v>189</v>
      </c>
      <c r="N3381" s="5" t="s">
        <v>646</v>
      </c>
      <c r="O3381" s="5" t="s">
        <v>845</v>
      </c>
      <c r="P3381" s="5" t="s">
        <v>845</v>
      </c>
      <c r="Q3381" s="5" t="s">
        <v>847</v>
      </c>
      <c r="R3381" s="5" t="s">
        <v>845</v>
      </c>
      <c r="S3381" s="5" t="s">
        <v>9553</v>
      </c>
      <c r="T3381" s="5" t="s">
        <v>849</v>
      </c>
      <c r="U3381" s="5" t="s">
        <v>845</v>
      </c>
      <c r="V3381" s="5" t="s">
        <v>845</v>
      </c>
      <c r="W3381" s="5" t="s">
        <v>850</v>
      </c>
      <c r="X3381" s="5" t="s">
        <v>14464</v>
      </c>
      <c r="Y3381" s="6">
        <f>X3382-'Com RTOS RX'!$X3381</f>
        <v>0.00005787037037</v>
      </c>
      <c r="Z3381" s="7">
        <f>SUM(LEN(",CO_MQ135|"),'Com RTOS RX'!$H3381,LEN(",CO2_MQ135|"),'Com RTOS RX'!$I3381,LEN(",Alcool_MQ135|"),'Com RTOS RX'!$J3381,LEN(",Alcool_MQ135|"),'Com RTOS RX'!$K3381,LEN(",Toluen_MQ135|"),'Com RTOS RX'!$L3381,LEN(",MH4_MQ135|"),'Com RTOS RX'!$M3381,LEN(",O3_MQ131|"),'Com RTOS RX'!$N3381)*8</f>
        <v>672</v>
      </c>
    </row>
    <row r="3382" ht="15.75" customHeight="1">
      <c r="A3382" s="5" t="s">
        <v>14465</v>
      </c>
      <c r="B3382" s="5" t="s">
        <v>14466</v>
      </c>
      <c r="C3382" s="5" t="s">
        <v>843</v>
      </c>
      <c r="D3382" s="5" t="s">
        <v>14467</v>
      </c>
      <c r="E3382" s="5" t="s">
        <v>845</v>
      </c>
      <c r="F3382" s="5" t="s">
        <v>845</v>
      </c>
      <c r="G3382" s="5" t="s">
        <v>845</v>
      </c>
      <c r="H3382" s="5" t="s">
        <v>318</v>
      </c>
      <c r="I3382" s="5" t="s">
        <v>9842</v>
      </c>
      <c r="J3382" s="5" t="s">
        <v>742</v>
      </c>
      <c r="K3382" s="5" t="s">
        <v>141</v>
      </c>
      <c r="L3382" s="5" t="s">
        <v>743</v>
      </c>
      <c r="M3382" s="5" t="s">
        <v>189</v>
      </c>
      <c r="N3382" s="5" t="s">
        <v>646</v>
      </c>
      <c r="O3382" s="5" t="s">
        <v>845</v>
      </c>
      <c r="P3382" s="5" t="s">
        <v>845</v>
      </c>
      <c r="Q3382" s="5" t="s">
        <v>847</v>
      </c>
      <c r="R3382" s="5" t="s">
        <v>845</v>
      </c>
      <c r="S3382" s="5" t="s">
        <v>9553</v>
      </c>
      <c r="T3382" s="5" t="s">
        <v>849</v>
      </c>
      <c r="U3382" s="5" t="s">
        <v>845</v>
      </c>
      <c r="V3382" s="5" t="s">
        <v>845</v>
      </c>
      <c r="W3382" s="5" t="s">
        <v>850</v>
      </c>
      <c r="X3382" s="5" t="s">
        <v>14468</v>
      </c>
      <c r="Y3382" s="6">
        <f>X3383-'Com RTOS RX'!$X3382</f>
        <v>0.00005787037037</v>
      </c>
      <c r="Z3382" s="7">
        <f>SUM(LEN(",CO_MQ135|"),'Com RTOS RX'!$H3382,LEN(",CO2_MQ135|"),'Com RTOS RX'!$I3382,LEN(",Alcool_MQ135|"),'Com RTOS RX'!$J3382,LEN(",Alcool_MQ135|"),'Com RTOS RX'!$K3382,LEN(",Toluen_MQ135|"),'Com RTOS RX'!$L3382,LEN(",MH4_MQ135|"),'Com RTOS RX'!$M3382,LEN(",O3_MQ131|"),'Com RTOS RX'!$N3382)*8</f>
        <v>672</v>
      </c>
    </row>
    <row r="3383" ht="15.75" customHeight="1">
      <c r="A3383" s="5" t="s">
        <v>14469</v>
      </c>
      <c r="B3383" s="5" t="s">
        <v>14470</v>
      </c>
      <c r="C3383" s="5" t="s">
        <v>843</v>
      </c>
      <c r="D3383" s="5" t="s">
        <v>14471</v>
      </c>
      <c r="E3383" s="5" t="s">
        <v>845</v>
      </c>
      <c r="F3383" s="5" t="s">
        <v>845</v>
      </c>
      <c r="G3383" s="5" t="s">
        <v>845</v>
      </c>
      <c r="H3383" s="5" t="s">
        <v>683</v>
      </c>
      <c r="I3383" s="5" t="s">
        <v>43</v>
      </c>
      <c r="J3383" s="5" t="s">
        <v>750</v>
      </c>
      <c r="K3383" s="5" t="s">
        <v>38</v>
      </c>
      <c r="L3383" s="5" t="s">
        <v>702</v>
      </c>
      <c r="M3383" s="5" t="s">
        <v>9899</v>
      </c>
      <c r="N3383" s="5" t="s">
        <v>656</v>
      </c>
      <c r="O3383" s="5" t="s">
        <v>845</v>
      </c>
      <c r="P3383" s="5" t="s">
        <v>845</v>
      </c>
      <c r="Q3383" s="5" t="s">
        <v>847</v>
      </c>
      <c r="R3383" s="5" t="s">
        <v>845</v>
      </c>
      <c r="S3383" s="5" t="s">
        <v>9553</v>
      </c>
      <c r="T3383" s="5" t="s">
        <v>849</v>
      </c>
      <c r="U3383" s="5" t="s">
        <v>845</v>
      </c>
      <c r="V3383" s="5" t="s">
        <v>845</v>
      </c>
      <c r="W3383" s="5" t="s">
        <v>850</v>
      </c>
      <c r="X3383" s="5" t="s">
        <v>14472</v>
      </c>
      <c r="Y3383" s="6">
        <f>X3384-'Com RTOS RX'!$X3383</f>
        <v>0.0001157407407</v>
      </c>
      <c r="Z3383" s="7">
        <f>SUM(LEN(",CO_MQ135|"),'Com RTOS RX'!$H3383,LEN(",CO2_MQ135|"),'Com RTOS RX'!$I3383,LEN(",Alcool_MQ135|"),'Com RTOS RX'!$J3383,LEN(",Alcool_MQ135|"),'Com RTOS RX'!$K3383,LEN(",Toluen_MQ135|"),'Com RTOS RX'!$L3383,LEN(",MH4_MQ135|"),'Com RTOS RX'!$M3383,LEN(",O3_MQ131|"),'Com RTOS RX'!$N3383)*8</f>
        <v>672</v>
      </c>
    </row>
    <row r="3384" ht="15.75" customHeight="1">
      <c r="A3384" s="5" t="s">
        <v>14473</v>
      </c>
      <c r="B3384" s="5" t="s">
        <v>14474</v>
      </c>
      <c r="C3384" s="5" t="s">
        <v>843</v>
      </c>
      <c r="D3384" s="5" t="s">
        <v>14475</v>
      </c>
      <c r="E3384" s="5" t="s">
        <v>845</v>
      </c>
      <c r="F3384" s="5" t="s">
        <v>845</v>
      </c>
      <c r="G3384" s="5" t="s">
        <v>845</v>
      </c>
      <c r="H3384" s="5" t="s">
        <v>728</v>
      </c>
      <c r="I3384" s="5" t="s">
        <v>120</v>
      </c>
      <c r="J3384" s="5" t="s">
        <v>421</v>
      </c>
      <c r="K3384" s="5" t="s">
        <v>122</v>
      </c>
      <c r="L3384" s="5" t="s">
        <v>746</v>
      </c>
      <c r="M3384" s="5" t="s">
        <v>177</v>
      </c>
      <c r="N3384" s="5" t="s">
        <v>646</v>
      </c>
      <c r="O3384" s="5" t="s">
        <v>845</v>
      </c>
      <c r="P3384" s="5" t="s">
        <v>845</v>
      </c>
      <c r="Q3384" s="5" t="s">
        <v>847</v>
      </c>
      <c r="R3384" s="5" t="s">
        <v>845</v>
      </c>
      <c r="S3384" s="5" t="s">
        <v>9553</v>
      </c>
      <c r="T3384" s="5" t="s">
        <v>849</v>
      </c>
      <c r="U3384" s="5" t="s">
        <v>845</v>
      </c>
      <c r="V3384" s="5" t="s">
        <v>845</v>
      </c>
      <c r="W3384" s="5" t="s">
        <v>850</v>
      </c>
      <c r="X3384" s="5" t="s">
        <v>14476</v>
      </c>
      <c r="Y3384" s="6">
        <f>X3385-'Com RTOS RX'!$X3384</f>
        <v>0.0001157407407</v>
      </c>
      <c r="Z3384" s="7">
        <f>SUM(LEN(",CO_MQ135|"),'Com RTOS RX'!$H3384,LEN(",CO2_MQ135|"),'Com RTOS RX'!$I3384,LEN(",Alcool_MQ135|"),'Com RTOS RX'!$J3384,LEN(",Alcool_MQ135|"),'Com RTOS RX'!$K3384,LEN(",Toluen_MQ135|"),'Com RTOS RX'!$L3384,LEN(",MH4_MQ135|"),'Com RTOS RX'!$M3384,LEN(",O3_MQ131|"),'Com RTOS RX'!$N3384)*8</f>
        <v>672</v>
      </c>
    </row>
    <row r="3385" ht="15.75" customHeight="1">
      <c r="A3385" s="5" t="s">
        <v>14477</v>
      </c>
      <c r="B3385" s="5" t="s">
        <v>14478</v>
      </c>
      <c r="C3385" s="5" t="s">
        <v>843</v>
      </c>
      <c r="D3385" s="5" t="s">
        <v>14479</v>
      </c>
      <c r="E3385" s="5" t="s">
        <v>845</v>
      </c>
      <c r="F3385" s="5" t="s">
        <v>845</v>
      </c>
      <c r="G3385" s="5" t="s">
        <v>845</v>
      </c>
      <c r="H3385" s="5" t="s">
        <v>751</v>
      </c>
      <c r="I3385" s="5" t="s">
        <v>120</v>
      </c>
      <c r="J3385" s="5" t="s">
        <v>413</v>
      </c>
      <c r="K3385" s="5" t="s">
        <v>122</v>
      </c>
      <c r="L3385" s="5" t="s">
        <v>700</v>
      </c>
      <c r="M3385" s="5" t="s">
        <v>177</v>
      </c>
      <c r="N3385" s="5" t="s">
        <v>646</v>
      </c>
      <c r="O3385" s="5" t="s">
        <v>845</v>
      </c>
      <c r="P3385" s="5" t="s">
        <v>845</v>
      </c>
      <c r="Q3385" s="5" t="s">
        <v>847</v>
      </c>
      <c r="R3385" s="5" t="s">
        <v>845</v>
      </c>
      <c r="S3385" s="5" t="s">
        <v>9553</v>
      </c>
      <c r="T3385" s="5" t="s">
        <v>849</v>
      </c>
      <c r="U3385" s="5" t="s">
        <v>845</v>
      </c>
      <c r="V3385" s="5" t="s">
        <v>845</v>
      </c>
      <c r="W3385" s="5" t="s">
        <v>850</v>
      </c>
      <c r="X3385" s="5" t="s">
        <v>14480</v>
      </c>
      <c r="Y3385" s="6">
        <f>X3386-'Com RTOS RX'!$X3385</f>
        <v>0.00005787037037</v>
      </c>
      <c r="Z3385" s="7">
        <f>SUM(LEN(",CO_MQ135|"),'Com RTOS RX'!$H3385,LEN(",CO2_MQ135|"),'Com RTOS RX'!$I3385,LEN(",Alcool_MQ135|"),'Com RTOS RX'!$J3385,LEN(",Alcool_MQ135|"),'Com RTOS RX'!$K3385,LEN(",Toluen_MQ135|"),'Com RTOS RX'!$L3385,LEN(",MH4_MQ135|"),'Com RTOS RX'!$M3385,LEN(",O3_MQ131|"),'Com RTOS RX'!$N3385)*8</f>
        <v>672</v>
      </c>
    </row>
    <row r="3386" ht="15.75" customHeight="1">
      <c r="A3386" s="5" t="s">
        <v>14481</v>
      </c>
      <c r="B3386" s="5" t="s">
        <v>14482</v>
      </c>
      <c r="C3386" s="5" t="s">
        <v>843</v>
      </c>
      <c r="D3386" s="5" t="s">
        <v>14483</v>
      </c>
      <c r="E3386" s="5" t="s">
        <v>845</v>
      </c>
      <c r="F3386" s="5" t="s">
        <v>845</v>
      </c>
      <c r="G3386" s="5" t="s">
        <v>845</v>
      </c>
      <c r="H3386" s="5" t="s">
        <v>610</v>
      </c>
      <c r="I3386" s="5" t="s">
        <v>266</v>
      </c>
      <c r="J3386" s="5" t="s">
        <v>422</v>
      </c>
      <c r="K3386" s="5" t="s">
        <v>17</v>
      </c>
      <c r="L3386" s="5" t="s">
        <v>747</v>
      </c>
      <c r="M3386" s="5" t="s">
        <v>58</v>
      </c>
      <c r="N3386" s="5" t="s">
        <v>1381</v>
      </c>
      <c r="O3386" s="5" t="s">
        <v>845</v>
      </c>
      <c r="P3386" s="5" t="s">
        <v>845</v>
      </c>
      <c r="Q3386" s="5" t="s">
        <v>847</v>
      </c>
      <c r="R3386" s="5" t="s">
        <v>845</v>
      </c>
      <c r="S3386" s="5" t="s">
        <v>8577</v>
      </c>
      <c r="T3386" s="5" t="s">
        <v>1702</v>
      </c>
      <c r="U3386" s="5" t="s">
        <v>845</v>
      </c>
      <c r="V3386" s="5" t="s">
        <v>845</v>
      </c>
      <c r="W3386" s="5" t="s">
        <v>850</v>
      </c>
      <c r="X3386" s="5" t="s">
        <v>14484</v>
      </c>
      <c r="Y3386" s="6">
        <f>X3387-'Com RTOS RX'!$X3386</f>
        <v>0.00005787037037</v>
      </c>
      <c r="Z3386" s="7">
        <f>SUM(LEN(",CO_MQ135|"),'Com RTOS RX'!$H3386,LEN(",CO2_MQ135|"),'Com RTOS RX'!$I3386,LEN(",Alcool_MQ135|"),'Com RTOS RX'!$J3386,LEN(",Alcool_MQ135|"),'Com RTOS RX'!$K3386,LEN(",Toluen_MQ135|"),'Com RTOS RX'!$L3386,LEN(",MH4_MQ135|"),'Com RTOS RX'!$M3386,LEN(",O3_MQ131|"),'Com RTOS RX'!$N3386)*8</f>
        <v>672</v>
      </c>
    </row>
    <row r="3387" ht="15.75" customHeight="1">
      <c r="A3387" s="5" t="s">
        <v>14485</v>
      </c>
      <c r="B3387" s="5" t="s">
        <v>14486</v>
      </c>
      <c r="C3387" s="5" t="s">
        <v>843</v>
      </c>
      <c r="D3387" s="5" t="s">
        <v>14487</v>
      </c>
      <c r="E3387" s="5" t="s">
        <v>845</v>
      </c>
      <c r="F3387" s="5" t="s">
        <v>845</v>
      </c>
      <c r="G3387" s="5" t="s">
        <v>845</v>
      </c>
      <c r="H3387" s="5" t="s">
        <v>775</v>
      </c>
      <c r="I3387" s="5" t="s">
        <v>48</v>
      </c>
      <c r="J3387" s="5" t="s">
        <v>776</v>
      </c>
      <c r="K3387" s="5" t="s">
        <v>100</v>
      </c>
      <c r="L3387" s="5" t="s">
        <v>705</v>
      </c>
      <c r="M3387" s="5" t="s">
        <v>177</v>
      </c>
      <c r="N3387" s="5" t="s">
        <v>646</v>
      </c>
      <c r="O3387" s="5" t="s">
        <v>845</v>
      </c>
      <c r="P3387" s="5" t="s">
        <v>845</v>
      </c>
      <c r="Q3387" s="5" t="s">
        <v>847</v>
      </c>
      <c r="R3387" s="5" t="s">
        <v>845</v>
      </c>
      <c r="S3387" s="5" t="s">
        <v>9553</v>
      </c>
      <c r="T3387" s="5" t="s">
        <v>849</v>
      </c>
      <c r="U3387" s="5" t="s">
        <v>845</v>
      </c>
      <c r="V3387" s="5" t="s">
        <v>845</v>
      </c>
      <c r="W3387" s="5" t="s">
        <v>850</v>
      </c>
      <c r="X3387" s="5" t="s">
        <v>14488</v>
      </c>
      <c r="Y3387" s="6">
        <f>X3388-'Com RTOS RX'!$X3387</f>
        <v>0.00005787037037</v>
      </c>
      <c r="Z3387" s="7">
        <f>SUM(LEN(",CO_MQ135|"),'Com RTOS RX'!$H3387,LEN(",CO2_MQ135|"),'Com RTOS RX'!$I3387,LEN(",Alcool_MQ135|"),'Com RTOS RX'!$J3387,LEN(",Alcool_MQ135|"),'Com RTOS RX'!$K3387,LEN(",Toluen_MQ135|"),'Com RTOS RX'!$L3387,LEN(",MH4_MQ135|"),'Com RTOS RX'!$M3387,LEN(",O3_MQ131|"),'Com RTOS RX'!$N3387)*8</f>
        <v>672</v>
      </c>
    </row>
    <row r="3388" ht="15.75" customHeight="1">
      <c r="A3388" s="5" t="s">
        <v>14489</v>
      </c>
      <c r="B3388" s="5" t="s">
        <v>14490</v>
      </c>
      <c r="C3388" s="5" t="s">
        <v>843</v>
      </c>
      <c r="D3388" s="5" t="s">
        <v>14491</v>
      </c>
      <c r="E3388" s="5" t="s">
        <v>845</v>
      </c>
      <c r="F3388" s="5" t="s">
        <v>845</v>
      </c>
      <c r="G3388" s="5" t="s">
        <v>845</v>
      </c>
      <c r="H3388" s="5" t="s">
        <v>730</v>
      </c>
      <c r="I3388" s="5" t="s">
        <v>115</v>
      </c>
      <c r="J3388" s="5" t="s">
        <v>420</v>
      </c>
      <c r="K3388" s="5" t="s">
        <v>38</v>
      </c>
      <c r="L3388" s="5" t="s">
        <v>718</v>
      </c>
      <c r="M3388" s="5" t="s">
        <v>9899</v>
      </c>
      <c r="N3388" s="5" t="s">
        <v>631</v>
      </c>
      <c r="O3388" s="5" t="s">
        <v>845</v>
      </c>
      <c r="P3388" s="5" t="s">
        <v>845</v>
      </c>
      <c r="Q3388" s="5" t="s">
        <v>847</v>
      </c>
      <c r="R3388" s="5" t="s">
        <v>845</v>
      </c>
      <c r="S3388" s="5" t="s">
        <v>9553</v>
      </c>
      <c r="T3388" s="5" t="s">
        <v>849</v>
      </c>
      <c r="U3388" s="5" t="s">
        <v>845</v>
      </c>
      <c r="V3388" s="5" t="s">
        <v>845</v>
      </c>
      <c r="W3388" s="5" t="s">
        <v>850</v>
      </c>
      <c r="X3388" s="5" t="s">
        <v>14492</v>
      </c>
      <c r="Y3388" s="6">
        <f>X3389-'Com RTOS RX'!$X3388</f>
        <v>0.00005787037037</v>
      </c>
      <c r="Z3388" s="7">
        <f>SUM(LEN(",CO_MQ135|"),'Com RTOS RX'!$H3388,LEN(",CO2_MQ135|"),'Com RTOS RX'!$I3388,LEN(",Alcool_MQ135|"),'Com RTOS RX'!$J3388,LEN(",Alcool_MQ135|"),'Com RTOS RX'!$K3388,LEN(",Toluen_MQ135|"),'Com RTOS RX'!$L3388,LEN(",MH4_MQ135|"),'Com RTOS RX'!$M3388,LEN(",O3_MQ131|"),'Com RTOS RX'!$N3388)*8</f>
        <v>672</v>
      </c>
    </row>
    <row r="3389" ht="15.75" customHeight="1">
      <c r="A3389" s="5" t="s">
        <v>14493</v>
      </c>
      <c r="B3389" s="5" t="s">
        <v>14494</v>
      </c>
      <c r="C3389" s="5" t="s">
        <v>843</v>
      </c>
      <c r="D3389" s="5" t="s">
        <v>14495</v>
      </c>
      <c r="E3389" s="5" t="s">
        <v>845</v>
      </c>
      <c r="F3389" s="5" t="s">
        <v>845</v>
      </c>
      <c r="G3389" s="5" t="s">
        <v>845</v>
      </c>
      <c r="H3389" s="5" t="s">
        <v>683</v>
      </c>
      <c r="I3389" s="5" t="s">
        <v>43</v>
      </c>
      <c r="J3389" s="5" t="s">
        <v>750</v>
      </c>
      <c r="K3389" s="5" t="s">
        <v>38</v>
      </c>
      <c r="L3389" s="5" t="s">
        <v>702</v>
      </c>
      <c r="M3389" s="5" t="s">
        <v>9899</v>
      </c>
      <c r="N3389" s="5" t="s">
        <v>646</v>
      </c>
      <c r="O3389" s="5" t="s">
        <v>845</v>
      </c>
      <c r="P3389" s="5" t="s">
        <v>845</v>
      </c>
      <c r="Q3389" s="5" t="s">
        <v>847</v>
      </c>
      <c r="R3389" s="5" t="s">
        <v>845</v>
      </c>
      <c r="S3389" s="5" t="s">
        <v>9553</v>
      </c>
      <c r="T3389" s="5" t="s">
        <v>849</v>
      </c>
      <c r="U3389" s="5" t="s">
        <v>845</v>
      </c>
      <c r="V3389" s="5" t="s">
        <v>845</v>
      </c>
      <c r="W3389" s="5" t="s">
        <v>850</v>
      </c>
      <c r="X3389" s="5" t="s">
        <v>14496</v>
      </c>
      <c r="Y3389" s="6">
        <f>X3390-'Com RTOS RX'!$X3389</f>
        <v>0.0001157407407</v>
      </c>
      <c r="Z3389" s="7">
        <f>SUM(LEN(",CO_MQ135|"),'Com RTOS RX'!$H3389,LEN(",CO2_MQ135|"),'Com RTOS RX'!$I3389,LEN(",Alcool_MQ135|"),'Com RTOS RX'!$J3389,LEN(",Alcool_MQ135|"),'Com RTOS RX'!$K3389,LEN(",Toluen_MQ135|"),'Com RTOS RX'!$L3389,LEN(",MH4_MQ135|"),'Com RTOS RX'!$M3389,LEN(",O3_MQ131|"),'Com RTOS RX'!$N3389)*8</f>
        <v>672</v>
      </c>
    </row>
    <row r="3390" ht="15.75" customHeight="1">
      <c r="A3390" s="5" t="s">
        <v>14497</v>
      </c>
      <c r="B3390" s="5" t="s">
        <v>14498</v>
      </c>
      <c r="C3390" s="5" t="s">
        <v>843</v>
      </c>
      <c r="D3390" s="5" t="s">
        <v>14499</v>
      </c>
      <c r="E3390" s="5" t="s">
        <v>845</v>
      </c>
      <c r="F3390" s="5" t="s">
        <v>845</v>
      </c>
      <c r="G3390" s="5" t="s">
        <v>845</v>
      </c>
      <c r="H3390" s="5" t="s">
        <v>678</v>
      </c>
      <c r="I3390" s="5" t="s">
        <v>123</v>
      </c>
      <c r="J3390" s="5" t="s">
        <v>450</v>
      </c>
      <c r="K3390" s="5" t="s">
        <v>141</v>
      </c>
      <c r="L3390" s="5" t="s">
        <v>390</v>
      </c>
      <c r="M3390" s="5" t="s">
        <v>201</v>
      </c>
      <c r="N3390" s="5" t="s">
        <v>646</v>
      </c>
      <c r="O3390" s="5" t="s">
        <v>845</v>
      </c>
      <c r="P3390" s="5" t="s">
        <v>845</v>
      </c>
      <c r="Q3390" s="5" t="s">
        <v>847</v>
      </c>
      <c r="R3390" s="5" t="s">
        <v>845</v>
      </c>
      <c r="S3390" s="5" t="s">
        <v>9553</v>
      </c>
      <c r="T3390" s="5" t="s">
        <v>849</v>
      </c>
      <c r="U3390" s="5" t="s">
        <v>845</v>
      </c>
      <c r="V3390" s="5" t="s">
        <v>845</v>
      </c>
      <c r="W3390" s="5" t="s">
        <v>850</v>
      </c>
      <c r="X3390" s="5" t="s">
        <v>14500</v>
      </c>
      <c r="Y3390" s="6">
        <f>X3391-'Com RTOS RX'!$X3390</f>
        <v>0.00005787037037</v>
      </c>
      <c r="Z3390" s="7">
        <f>SUM(LEN(",CO_MQ135|"),'Com RTOS RX'!$H3390,LEN(",CO2_MQ135|"),'Com RTOS RX'!$I3390,LEN(",Alcool_MQ135|"),'Com RTOS RX'!$J3390,LEN(",Alcool_MQ135|"),'Com RTOS RX'!$K3390,LEN(",Toluen_MQ135|"),'Com RTOS RX'!$L3390,LEN(",MH4_MQ135|"),'Com RTOS RX'!$M3390,LEN(",O3_MQ131|"),'Com RTOS RX'!$N3390)*8</f>
        <v>672</v>
      </c>
    </row>
    <row r="3391" ht="15.75" customHeight="1">
      <c r="A3391" s="5" t="s">
        <v>14501</v>
      </c>
      <c r="B3391" s="5" t="s">
        <v>14502</v>
      </c>
      <c r="C3391" s="5" t="s">
        <v>843</v>
      </c>
      <c r="D3391" s="5" t="s">
        <v>14503</v>
      </c>
      <c r="E3391" s="5" t="s">
        <v>845</v>
      </c>
      <c r="F3391" s="5" t="s">
        <v>845</v>
      </c>
      <c r="G3391" s="5" t="s">
        <v>845</v>
      </c>
      <c r="H3391" s="5" t="s">
        <v>338</v>
      </c>
      <c r="I3391" s="5" t="s">
        <v>18</v>
      </c>
      <c r="J3391" s="5" t="s">
        <v>738</v>
      </c>
      <c r="K3391" s="5" t="s">
        <v>122</v>
      </c>
      <c r="L3391" s="5" t="s">
        <v>739</v>
      </c>
      <c r="M3391" s="5" t="s">
        <v>177</v>
      </c>
      <c r="N3391" s="5" t="s">
        <v>672</v>
      </c>
      <c r="O3391" s="5" t="s">
        <v>845</v>
      </c>
      <c r="P3391" s="5" t="s">
        <v>845</v>
      </c>
      <c r="Q3391" s="5" t="s">
        <v>847</v>
      </c>
      <c r="R3391" s="5" t="s">
        <v>845</v>
      </c>
      <c r="S3391" s="5" t="s">
        <v>9553</v>
      </c>
      <c r="T3391" s="5" t="s">
        <v>849</v>
      </c>
      <c r="U3391" s="5" t="s">
        <v>845</v>
      </c>
      <c r="V3391" s="5" t="s">
        <v>845</v>
      </c>
      <c r="W3391" s="5" t="s">
        <v>850</v>
      </c>
      <c r="X3391" s="5" t="s">
        <v>14504</v>
      </c>
      <c r="Y3391" s="6">
        <f>X3392-'Com RTOS RX'!$X3391</f>
        <v>0.00005787037037</v>
      </c>
      <c r="Z3391" s="7">
        <f>SUM(LEN(",CO_MQ135|"),'Com RTOS RX'!$H3391,LEN(",CO2_MQ135|"),'Com RTOS RX'!$I3391,LEN(",Alcool_MQ135|"),'Com RTOS RX'!$J3391,LEN(",Alcool_MQ135|"),'Com RTOS RX'!$K3391,LEN(",Toluen_MQ135|"),'Com RTOS RX'!$L3391,LEN(",MH4_MQ135|"),'Com RTOS RX'!$M3391,LEN(",O3_MQ131|"),'Com RTOS RX'!$N3391)*8</f>
        <v>672</v>
      </c>
    </row>
    <row r="3392" ht="15.75" customHeight="1">
      <c r="A3392" s="5" t="s">
        <v>14505</v>
      </c>
      <c r="B3392" s="5" t="s">
        <v>14506</v>
      </c>
      <c r="C3392" s="5" t="s">
        <v>843</v>
      </c>
      <c r="D3392" s="5" t="s">
        <v>14507</v>
      </c>
      <c r="E3392" s="5" t="s">
        <v>845</v>
      </c>
      <c r="F3392" s="5" t="s">
        <v>845</v>
      </c>
      <c r="G3392" s="5" t="s">
        <v>845</v>
      </c>
      <c r="H3392" s="5" t="s">
        <v>419</v>
      </c>
      <c r="I3392" s="5" t="s">
        <v>137</v>
      </c>
      <c r="J3392" s="5" t="s">
        <v>654</v>
      </c>
      <c r="K3392" s="5" t="s">
        <v>273</v>
      </c>
      <c r="L3392" s="5" t="s">
        <v>655</v>
      </c>
      <c r="M3392" s="5" t="s">
        <v>141</v>
      </c>
      <c r="N3392" s="5" t="s">
        <v>639</v>
      </c>
      <c r="O3392" s="5" t="s">
        <v>845</v>
      </c>
      <c r="P3392" s="5" t="s">
        <v>845</v>
      </c>
      <c r="Q3392" s="5" t="s">
        <v>847</v>
      </c>
      <c r="R3392" s="5" t="s">
        <v>845</v>
      </c>
      <c r="S3392" s="5" t="s">
        <v>8572</v>
      </c>
      <c r="T3392" s="5" t="s">
        <v>849</v>
      </c>
      <c r="U3392" s="5" t="s">
        <v>845</v>
      </c>
      <c r="V3392" s="5" t="s">
        <v>845</v>
      </c>
      <c r="W3392" s="5" t="s">
        <v>850</v>
      </c>
      <c r="X3392" s="5" t="s">
        <v>14508</v>
      </c>
      <c r="Y3392" s="6">
        <f>X3393-'Com RTOS RX'!$X3392</f>
        <v>0.00006944444444</v>
      </c>
      <c r="Z3392" s="7">
        <f>SUM(LEN(",CO_MQ135|"),'Com RTOS RX'!$H3392,LEN(",CO2_MQ135|"),'Com RTOS RX'!$I3392,LEN(",Alcool_MQ135|"),'Com RTOS RX'!$J3392,LEN(",Alcool_MQ135|"),'Com RTOS RX'!$K3392,LEN(",Toluen_MQ135|"),'Com RTOS RX'!$L3392,LEN(",MH4_MQ135|"),'Com RTOS RX'!$M3392,LEN(",O3_MQ131|"),'Com RTOS RX'!$N3392)*8</f>
        <v>672</v>
      </c>
    </row>
    <row r="3393" ht="15.75" customHeight="1">
      <c r="A3393" s="5" t="s">
        <v>14509</v>
      </c>
      <c r="B3393" s="5" t="s">
        <v>14510</v>
      </c>
      <c r="C3393" s="5" t="s">
        <v>843</v>
      </c>
      <c r="D3393" s="5" t="s">
        <v>14511</v>
      </c>
      <c r="E3393" s="5" t="s">
        <v>845</v>
      </c>
      <c r="F3393" s="5" t="s">
        <v>845</v>
      </c>
      <c r="G3393" s="5" t="s">
        <v>845</v>
      </c>
      <c r="H3393" s="5" t="s">
        <v>755</v>
      </c>
      <c r="I3393" s="5" t="s">
        <v>115</v>
      </c>
      <c r="J3393" s="5" t="s">
        <v>756</v>
      </c>
      <c r="K3393" s="5" t="s">
        <v>38</v>
      </c>
      <c r="L3393" s="5" t="s">
        <v>757</v>
      </c>
      <c r="M3393" s="5" t="s">
        <v>9899</v>
      </c>
      <c r="N3393" s="5" t="s">
        <v>646</v>
      </c>
      <c r="O3393" s="5" t="s">
        <v>845</v>
      </c>
      <c r="P3393" s="5" t="s">
        <v>845</v>
      </c>
      <c r="Q3393" s="5" t="s">
        <v>847</v>
      </c>
      <c r="R3393" s="5" t="s">
        <v>845</v>
      </c>
      <c r="S3393" s="5" t="s">
        <v>9553</v>
      </c>
      <c r="T3393" s="5" t="s">
        <v>849</v>
      </c>
      <c r="U3393" s="5" t="s">
        <v>845</v>
      </c>
      <c r="V3393" s="5" t="s">
        <v>845</v>
      </c>
      <c r="W3393" s="5" t="s">
        <v>850</v>
      </c>
      <c r="X3393" s="5" t="s">
        <v>14512</v>
      </c>
      <c r="Y3393" s="6">
        <f>X3394-'Com RTOS RX'!$X3393</f>
        <v>0.00005787037037</v>
      </c>
      <c r="Z3393" s="7">
        <f>SUM(LEN(",CO_MQ135|"),'Com RTOS RX'!$H3393,LEN(",CO2_MQ135|"),'Com RTOS RX'!$I3393,LEN(",Alcool_MQ135|"),'Com RTOS RX'!$J3393,LEN(",Alcool_MQ135|"),'Com RTOS RX'!$K3393,LEN(",Toluen_MQ135|"),'Com RTOS RX'!$L3393,LEN(",MH4_MQ135|"),'Com RTOS RX'!$M3393,LEN(",O3_MQ131|"),'Com RTOS RX'!$N3393)*8</f>
        <v>672</v>
      </c>
    </row>
    <row r="3394" ht="15.75" customHeight="1">
      <c r="A3394" s="5" t="s">
        <v>14513</v>
      </c>
      <c r="B3394" s="5" t="s">
        <v>14514</v>
      </c>
      <c r="C3394" s="5" t="s">
        <v>843</v>
      </c>
      <c r="D3394" s="5" t="s">
        <v>14515</v>
      </c>
      <c r="E3394" s="5" t="s">
        <v>845</v>
      </c>
      <c r="F3394" s="5" t="s">
        <v>845</v>
      </c>
      <c r="G3394" s="5" t="s">
        <v>845</v>
      </c>
      <c r="H3394" s="5" t="s">
        <v>755</v>
      </c>
      <c r="I3394" s="5" t="s">
        <v>115</v>
      </c>
      <c r="J3394" s="5" t="s">
        <v>756</v>
      </c>
      <c r="K3394" s="5" t="s">
        <v>38</v>
      </c>
      <c r="L3394" s="5" t="s">
        <v>757</v>
      </c>
      <c r="M3394" s="5" t="s">
        <v>9899</v>
      </c>
      <c r="N3394" s="5" t="s">
        <v>646</v>
      </c>
      <c r="O3394" s="5" t="s">
        <v>845</v>
      </c>
      <c r="P3394" s="5" t="s">
        <v>845</v>
      </c>
      <c r="Q3394" s="5" t="s">
        <v>847</v>
      </c>
      <c r="R3394" s="5" t="s">
        <v>845</v>
      </c>
      <c r="S3394" s="5" t="s">
        <v>9553</v>
      </c>
      <c r="T3394" s="5" t="s">
        <v>849</v>
      </c>
      <c r="U3394" s="5" t="s">
        <v>845</v>
      </c>
      <c r="V3394" s="5" t="s">
        <v>845</v>
      </c>
      <c r="W3394" s="5" t="s">
        <v>850</v>
      </c>
      <c r="X3394" s="5" t="s">
        <v>14516</v>
      </c>
      <c r="Y3394" s="6">
        <f>X3395-'Com RTOS RX'!$X3394</f>
        <v>0.00005787037037</v>
      </c>
      <c r="Z3394" s="7">
        <f>SUM(LEN(",CO_MQ135|"),'Com RTOS RX'!$H3394,LEN(",CO2_MQ135|"),'Com RTOS RX'!$I3394,LEN(",Alcool_MQ135|"),'Com RTOS RX'!$J3394,LEN(",Alcool_MQ135|"),'Com RTOS RX'!$K3394,LEN(",Toluen_MQ135|"),'Com RTOS RX'!$L3394,LEN(",MH4_MQ135|"),'Com RTOS RX'!$M3394,LEN(",O3_MQ131|"),'Com RTOS RX'!$N3394)*8</f>
        <v>672</v>
      </c>
    </row>
    <row r="3395" ht="15.75" customHeight="1">
      <c r="A3395" s="5" t="s">
        <v>14517</v>
      </c>
      <c r="B3395" s="5" t="s">
        <v>14518</v>
      </c>
      <c r="C3395" s="5" t="s">
        <v>843</v>
      </c>
      <c r="D3395" s="5" t="s">
        <v>14519</v>
      </c>
      <c r="E3395" s="5" t="s">
        <v>845</v>
      </c>
      <c r="F3395" s="5" t="s">
        <v>845</v>
      </c>
      <c r="G3395" s="5" t="s">
        <v>845</v>
      </c>
      <c r="H3395" s="5" t="s">
        <v>728</v>
      </c>
      <c r="I3395" s="5" t="s">
        <v>120</v>
      </c>
      <c r="J3395" s="5" t="s">
        <v>421</v>
      </c>
      <c r="K3395" s="5" t="s">
        <v>122</v>
      </c>
      <c r="L3395" s="5" t="s">
        <v>746</v>
      </c>
      <c r="M3395" s="5" t="s">
        <v>177</v>
      </c>
      <c r="N3395" s="5" t="s">
        <v>646</v>
      </c>
      <c r="O3395" s="5" t="s">
        <v>845</v>
      </c>
      <c r="P3395" s="5" t="s">
        <v>845</v>
      </c>
      <c r="Q3395" s="5" t="s">
        <v>847</v>
      </c>
      <c r="R3395" s="5" t="s">
        <v>845</v>
      </c>
      <c r="S3395" s="5" t="s">
        <v>9553</v>
      </c>
      <c r="T3395" s="5" t="s">
        <v>849</v>
      </c>
      <c r="U3395" s="5" t="s">
        <v>845</v>
      </c>
      <c r="V3395" s="5" t="s">
        <v>845</v>
      </c>
      <c r="W3395" s="5" t="s">
        <v>850</v>
      </c>
      <c r="X3395" s="5" t="s">
        <v>14520</v>
      </c>
      <c r="Y3395" s="6">
        <f>X3396-'Com RTOS RX'!$X3395</f>
        <v>0.00005787037037</v>
      </c>
      <c r="Z3395" s="7">
        <f>SUM(LEN(",CO_MQ135|"),'Com RTOS RX'!$H3395,LEN(",CO2_MQ135|"),'Com RTOS RX'!$I3395,LEN(",Alcool_MQ135|"),'Com RTOS RX'!$J3395,LEN(",Alcool_MQ135|"),'Com RTOS RX'!$K3395,LEN(",Toluen_MQ135|"),'Com RTOS RX'!$L3395,LEN(",MH4_MQ135|"),'Com RTOS RX'!$M3395,LEN(",O3_MQ131|"),'Com RTOS RX'!$N3395)*8</f>
        <v>672</v>
      </c>
    </row>
    <row r="3396" ht="15.75" customHeight="1">
      <c r="A3396" s="5" t="s">
        <v>14521</v>
      </c>
      <c r="B3396" s="5" t="s">
        <v>14522</v>
      </c>
      <c r="C3396" s="5" t="s">
        <v>843</v>
      </c>
      <c r="D3396" s="5" t="s">
        <v>14523</v>
      </c>
      <c r="E3396" s="5" t="s">
        <v>845</v>
      </c>
      <c r="F3396" s="5" t="s">
        <v>845</v>
      </c>
      <c r="G3396" s="5" t="s">
        <v>845</v>
      </c>
      <c r="H3396" s="5" t="s">
        <v>689</v>
      </c>
      <c r="I3396" s="5" t="s">
        <v>215</v>
      </c>
      <c r="J3396" s="5" t="s">
        <v>639</v>
      </c>
      <c r="K3396" s="5" t="s">
        <v>9899</v>
      </c>
      <c r="L3396" s="5" t="s">
        <v>444</v>
      </c>
      <c r="M3396" s="5" t="s">
        <v>250</v>
      </c>
      <c r="N3396" s="5" t="s">
        <v>656</v>
      </c>
      <c r="O3396" s="5" t="s">
        <v>845</v>
      </c>
      <c r="P3396" s="5" t="s">
        <v>845</v>
      </c>
      <c r="Q3396" s="5" t="s">
        <v>847</v>
      </c>
      <c r="R3396" s="5" t="s">
        <v>845</v>
      </c>
      <c r="S3396" s="5" t="s">
        <v>931</v>
      </c>
      <c r="T3396" s="5" t="s">
        <v>849</v>
      </c>
      <c r="U3396" s="5" t="s">
        <v>845</v>
      </c>
      <c r="V3396" s="5" t="s">
        <v>845</v>
      </c>
      <c r="W3396" s="5" t="s">
        <v>850</v>
      </c>
      <c r="X3396" s="5" t="s">
        <v>14524</v>
      </c>
      <c r="Y3396" s="6">
        <f>X3397-'Com RTOS RX'!$X3396</f>
        <v>0.0001157407407</v>
      </c>
      <c r="Z3396" s="7">
        <f>SUM(LEN(",CO_MQ135|"),'Com RTOS RX'!$H3396,LEN(",CO2_MQ135|"),'Com RTOS RX'!$I3396,LEN(",Alcool_MQ135|"),'Com RTOS RX'!$J3396,LEN(",Alcool_MQ135|"),'Com RTOS RX'!$K3396,LEN(",Toluen_MQ135|"),'Com RTOS RX'!$L3396,LEN(",MH4_MQ135|"),'Com RTOS RX'!$M3396,LEN(",O3_MQ131|"),'Com RTOS RX'!$N3396)*8</f>
        <v>672</v>
      </c>
    </row>
    <row r="3397" ht="15.75" customHeight="1">
      <c r="A3397" s="5" t="s">
        <v>14525</v>
      </c>
      <c r="B3397" s="5" t="s">
        <v>14526</v>
      </c>
      <c r="C3397" s="5" t="s">
        <v>843</v>
      </c>
      <c r="D3397" s="5" t="s">
        <v>14527</v>
      </c>
      <c r="E3397" s="5" t="s">
        <v>845</v>
      </c>
      <c r="F3397" s="5" t="s">
        <v>845</v>
      </c>
      <c r="G3397" s="5" t="s">
        <v>845</v>
      </c>
      <c r="H3397" s="5" t="s">
        <v>9519</v>
      </c>
      <c r="I3397" s="5" t="s">
        <v>18</v>
      </c>
      <c r="J3397" s="5" t="s">
        <v>745</v>
      </c>
      <c r="K3397" s="5" t="s">
        <v>122</v>
      </c>
      <c r="L3397" s="5" t="s">
        <v>709</v>
      </c>
      <c r="M3397" s="5" t="s">
        <v>177</v>
      </c>
      <c r="N3397" s="5" t="s">
        <v>646</v>
      </c>
      <c r="O3397" s="5" t="s">
        <v>845</v>
      </c>
      <c r="P3397" s="5" t="s">
        <v>845</v>
      </c>
      <c r="Q3397" s="5" t="s">
        <v>847</v>
      </c>
      <c r="R3397" s="5" t="s">
        <v>845</v>
      </c>
      <c r="S3397" s="5" t="s">
        <v>9553</v>
      </c>
      <c r="T3397" s="5" t="s">
        <v>849</v>
      </c>
      <c r="U3397" s="5" t="s">
        <v>845</v>
      </c>
      <c r="V3397" s="5" t="s">
        <v>845</v>
      </c>
      <c r="W3397" s="5" t="s">
        <v>850</v>
      </c>
      <c r="X3397" s="5" t="s">
        <v>14528</v>
      </c>
      <c r="Y3397" s="6">
        <f>X3398-'Com RTOS RX'!$X3397</f>
        <v>0.00005787037037</v>
      </c>
      <c r="Z3397" s="7">
        <f>SUM(LEN(",CO_MQ135|"),'Com RTOS RX'!$H3397,LEN(",CO2_MQ135|"),'Com RTOS RX'!$I3397,LEN(",Alcool_MQ135|"),'Com RTOS RX'!$J3397,LEN(",Alcool_MQ135|"),'Com RTOS RX'!$K3397,LEN(",Toluen_MQ135|"),'Com RTOS RX'!$L3397,LEN(",MH4_MQ135|"),'Com RTOS RX'!$M3397,LEN(",O3_MQ131|"),'Com RTOS RX'!$N3397)*8</f>
        <v>672</v>
      </c>
    </row>
    <row r="3398" ht="15.75" customHeight="1">
      <c r="A3398" s="5" t="s">
        <v>14529</v>
      </c>
      <c r="B3398" s="5" t="s">
        <v>14530</v>
      </c>
      <c r="C3398" s="5" t="s">
        <v>843</v>
      </c>
      <c r="D3398" s="5" t="s">
        <v>14531</v>
      </c>
      <c r="E3398" s="5" t="s">
        <v>845</v>
      </c>
      <c r="F3398" s="5" t="s">
        <v>845</v>
      </c>
      <c r="G3398" s="5" t="s">
        <v>845</v>
      </c>
      <c r="H3398" s="5" t="s">
        <v>755</v>
      </c>
      <c r="I3398" s="5" t="s">
        <v>115</v>
      </c>
      <c r="J3398" s="5" t="s">
        <v>756</v>
      </c>
      <c r="K3398" s="5" t="s">
        <v>38</v>
      </c>
      <c r="L3398" s="5" t="s">
        <v>757</v>
      </c>
      <c r="M3398" s="5" t="s">
        <v>9899</v>
      </c>
      <c r="N3398" s="5" t="s">
        <v>529</v>
      </c>
      <c r="O3398" s="5" t="s">
        <v>845</v>
      </c>
      <c r="P3398" s="5" t="s">
        <v>845</v>
      </c>
      <c r="Q3398" s="5" t="s">
        <v>847</v>
      </c>
      <c r="R3398" s="5" t="s">
        <v>845</v>
      </c>
      <c r="S3398" s="5" t="s">
        <v>9553</v>
      </c>
      <c r="T3398" s="5" t="s">
        <v>1702</v>
      </c>
      <c r="U3398" s="5" t="s">
        <v>845</v>
      </c>
      <c r="V3398" s="5" t="s">
        <v>845</v>
      </c>
      <c r="W3398" s="5" t="s">
        <v>850</v>
      </c>
      <c r="X3398" s="5" t="s">
        <v>14532</v>
      </c>
      <c r="Y3398" s="6">
        <f>X3399-'Com RTOS RX'!$X3398</f>
        <v>0.00005787037037</v>
      </c>
      <c r="Z3398" s="7">
        <f>SUM(LEN(",CO_MQ135|"),'Com RTOS RX'!$H3398,LEN(",CO2_MQ135|"),'Com RTOS RX'!$I3398,LEN(",Alcool_MQ135|"),'Com RTOS RX'!$J3398,LEN(",Alcool_MQ135|"),'Com RTOS RX'!$K3398,LEN(",Toluen_MQ135|"),'Com RTOS RX'!$L3398,LEN(",MH4_MQ135|"),'Com RTOS RX'!$M3398,LEN(",O3_MQ131|"),'Com RTOS RX'!$N3398)*8</f>
        <v>672</v>
      </c>
    </row>
    <row r="3399" ht="15.75" customHeight="1">
      <c r="A3399" s="5" t="s">
        <v>14533</v>
      </c>
      <c r="B3399" s="5" t="s">
        <v>14534</v>
      </c>
      <c r="C3399" s="5" t="s">
        <v>843</v>
      </c>
      <c r="D3399" s="5" t="s">
        <v>14535</v>
      </c>
      <c r="E3399" s="5" t="s">
        <v>845</v>
      </c>
      <c r="F3399" s="5" t="s">
        <v>845</v>
      </c>
      <c r="G3399" s="5" t="s">
        <v>845</v>
      </c>
      <c r="H3399" s="5" t="s">
        <v>751</v>
      </c>
      <c r="I3399" s="5" t="s">
        <v>120</v>
      </c>
      <c r="J3399" s="5" t="s">
        <v>413</v>
      </c>
      <c r="K3399" s="5" t="s">
        <v>122</v>
      </c>
      <c r="L3399" s="5" t="s">
        <v>700</v>
      </c>
      <c r="M3399" s="5" t="s">
        <v>177</v>
      </c>
      <c r="N3399" s="5" t="s">
        <v>646</v>
      </c>
      <c r="O3399" s="5" t="s">
        <v>845</v>
      </c>
      <c r="P3399" s="5" t="s">
        <v>845</v>
      </c>
      <c r="Q3399" s="5" t="s">
        <v>847</v>
      </c>
      <c r="R3399" s="5" t="s">
        <v>845</v>
      </c>
      <c r="S3399" s="5" t="s">
        <v>9553</v>
      </c>
      <c r="T3399" s="5" t="s">
        <v>849</v>
      </c>
      <c r="U3399" s="5" t="s">
        <v>845</v>
      </c>
      <c r="V3399" s="5" t="s">
        <v>845</v>
      </c>
      <c r="W3399" s="5" t="s">
        <v>850</v>
      </c>
      <c r="X3399" s="5" t="s">
        <v>14536</v>
      </c>
      <c r="Y3399" s="6">
        <f>X3400-'Com RTOS RX'!$X3399</f>
        <v>0.00005787037037</v>
      </c>
      <c r="Z3399" s="7">
        <f>SUM(LEN(",CO_MQ135|"),'Com RTOS RX'!$H3399,LEN(",CO2_MQ135|"),'Com RTOS RX'!$I3399,LEN(",Alcool_MQ135|"),'Com RTOS RX'!$J3399,LEN(",Alcool_MQ135|"),'Com RTOS RX'!$K3399,LEN(",Toluen_MQ135|"),'Com RTOS RX'!$L3399,LEN(",MH4_MQ135|"),'Com RTOS RX'!$M3399,LEN(",O3_MQ131|"),'Com RTOS RX'!$N3399)*8</f>
        <v>672</v>
      </c>
    </row>
    <row r="3400" ht="15.75" customHeight="1">
      <c r="A3400" s="5" t="s">
        <v>14537</v>
      </c>
      <c r="B3400" s="5" t="s">
        <v>14538</v>
      </c>
      <c r="C3400" s="5" t="s">
        <v>843</v>
      </c>
      <c r="D3400" s="5" t="s">
        <v>14539</v>
      </c>
      <c r="E3400" s="5" t="s">
        <v>845</v>
      </c>
      <c r="F3400" s="5" t="s">
        <v>845</v>
      </c>
      <c r="G3400" s="5" t="s">
        <v>845</v>
      </c>
      <c r="H3400" s="5" t="s">
        <v>690</v>
      </c>
      <c r="I3400" s="5" t="s">
        <v>91</v>
      </c>
      <c r="J3400" s="5" t="s">
        <v>438</v>
      </c>
      <c r="K3400" s="5" t="s">
        <v>24</v>
      </c>
      <c r="L3400" s="5" t="s">
        <v>380</v>
      </c>
      <c r="M3400" s="5" t="s">
        <v>189</v>
      </c>
      <c r="N3400" s="5" t="s">
        <v>631</v>
      </c>
      <c r="O3400" s="5" t="s">
        <v>845</v>
      </c>
      <c r="P3400" s="5" t="s">
        <v>845</v>
      </c>
      <c r="Q3400" s="5" t="s">
        <v>847</v>
      </c>
      <c r="R3400" s="5" t="s">
        <v>845</v>
      </c>
      <c r="S3400" s="5" t="s">
        <v>9553</v>
      </c>
      <c r="T3400" s="5" t="s">
        <v>849</v>
      </c>
      <c r="U3400" s="5" t="s">
        <v>845</v>
      </c>
      <c r="V3400" s="5" t="s">
        <v>845</v>
      </c>
      <c r="W3400" s="5" t="s">
        <v>850</v>
      </c>
      <c r="X3400" s="5" t="s">
        <v>14540</v>
      </c>
      <c r="Y3400" s="6">
        <f>X3401-'Com RTOS RX'!$X3400</f>
        <v>0.00005787037037</v>
      </c>
      <c r="Z3400" s="7">
        <f>SUM(LEN(",CO_MQ135|"),'Com RTOS RX'!$H3400,LEN(",CO2_MQ135|"),'Com RTOS RX'!$I3400,LEN(",Alcool_MQ135|"),'Com RTOS RX'!$J3400,LEN(",Alcool_MQ135|"),'Com RTOS RX'!$K3400,LEN(",Toluen_MQ135|"),'Com RTOS RX'!$L3400,LEN(",MH4_MQ135|"),'Com RTOS RX'!$M3400,LEN(",O3_MQ131|"),'Com RTOS RX'!$N3400)*8</f>
        <v>672</v>
      </c>
    </row>
    <row r="3401" ht="15.75" customHeight="1">
      <c r="A3401" s="5" t="s">
        <v>14541</v>
      </c>
      <c r="B3401" s="5" t="s">
        <v>14542</v>
      </c>
      <c r="C3401" s="5" t="s">
        <v>843</v>
      </c>
      <c r="D3401" s="5" t="s">
        <v>14543</v>
      </c>
      <c r="E3401" s="5" t="s">
        <v>845</v>
      </c>
      <c r="F3401" s="5" t="s">
        <v>845</v>
      </c>
      <c r="G3401" s="5" t="s">
        <v>845</v>
      </c>
      <c r="H3401" s="5" t="s">
        <v>9519</v>
      </c>
      <c r="I3401" s="5" t="s">
        <v>18</v>
      </c>
      <c r="J3401" s="5" t="s">
        <v>745</v>
      </c>
      <c r="K3401" s="5" t="s">
        <v>122</v>
      </c>
      <c r="L3401" s="5" t="s">
        <v>709</v>
      </c>
      <c r="M3401" s="5" t="s">
        <v>177</v>
      </c>
      <c r="N3401" s="5" t="s">
        <v>646</v>
      </c>
      <c r="O3401" s="5" t="s">
        <v>845</v>
      </c>
      <c r="P3401" s="5" t="s">
        <v>845</v>
      </c>
      <c r="Q3401" s="5" t="s">
        <v>847</v>
      </c>
      <c r="R3401" s="5" t="s">
        <v>845</v>
      </c>
      <c r="S3401" s="5" t="s">
        <v>9553</v>
      </c>
      <c r="T3401" s="5" t="s">
        <v>849</v>
      </c>
      <c r="U3401" s="5" t="s">
        <v>845</v>
      </c>
      <c r="V3401" s="5" t="s">
        <v>845</v>
      </c>
      <c r="W3401" s="5" t="s">
        <v>850</v>
      </c>
      <c r="X3401" s="5" t="s">
        <v>14544</v>
      </c>
      <c r="Y3401" s="6">
        <f>X3402-'Com RTOS RX'!$X3401</f>
        <v>0.00005787037037</v>
      </c>
      <c r="Z3401" s="7">
        <f>SUM(LEN(",CO_MQ135|"),'Com RTOS RX'!$H3401,LEN(",CO2_MQ135|"),'Com RTOS RX'!$I3401,LEN(",Alcool_MQ135|"),'Com RTOS RX'!$J3401,LEN(",Alcool_MQ135|"),'Com RTOS RX'!$K3401,LEN(",Toluen_MQ135|"),'Com RTOS RX'!$L3401,LEN(",MH4_MQ135|"),'Com RTOS RX'!$M3401,LEN(",O3_MQ131|"),'Com RTOS RX'!$N3401)*8</f>
        <v>672</v>
      </c>
    </row>
    <row r="3402" ht="15.75" customHeight="1">
      <c r="A3402" s="5" t="s">
        <v>14545</v>
      </c>
      <c r="B3402" s="5" t="s">
        <v>14546</v>
      </c>
      <c r="C3402" s="5" t="s">
        <v>843</v>
      </c>
      <c r="D3402" s="5" t="s">
        <v>14547</v>
      </c>
      <c r="E3402" s="5" t="s">
        <v>845</v>
      </c>
      <c r="F3402" s="5" t="s">
        <v>845</v>
      </c>
      <c r="G3402" s="5" t="s">
        <v>845</v>
      </c>
      <c r="H3402" s="5" t="s">
        <v>683</v>
      </c>
      <c r="I3402" s="5" t="s">
        <v>43</v>
      </c>
      <c r="J3402" s="5" t="s">
        <v>750</v>
      </c>
      <c r="K3402" s="5" t="s">
        <v>38</v>
      </c>
      <c r="L3402" s="5" t="s">
        <v>702</v>
      </c>
      <c r="M3402" s="5" t="s">
        <v>9899</v>
      </c>
      <c r="N3402" s="5" t="s">
        <v>646</v>
      </c>
      <c r="O3402" s="5" t="s">
        <v>845</v>
      </c>
      <c r="P3402" s="5" t="s">
        <v>845</v>
      </c>
      <c r="Q3402" s="5" t="s">
        <v>847</v>
      </c>
      <c r="R3402" s="5" t="s">
        <v>845</v>
      </c>
      <c r="S3402" s="5" t="s">
        <v>9553</v>
      </c>
      <c r="T3402" s="5" t="s">
        <v>849</v>
      </c>
      <c r="U3402" s="5" t="s">
        <v>845</v>
      </c>
      <c r="V3402" s="5" t="s">
        <v>845</v>
      </c>
      <c r="W3402" s="5" t="s">
        <v>850</v>
      </c>
      <c r="X3402" s="5" t="s">
        <v>14548</v>
      </c>
      <c r="Y3402" s="6">
        <f>X3403-'Com RTOS RX'!$X3402</f>
        <v>0.00005787037037</v>
      </c>
      <c r="Z3402" s="7">
        <f>SUM(LEN(",CO_MQ135|"),'Com RTOS RX'!$H3402,LEN(",CO2_MQ135|"),'Com RTOS RX'!$I3402,LEN(",Alcool_MQ135|"),'Com RTOS RX'!$J3402,LEN(",Alcool_MQ135|"),'Com RTOS RX'!$K3402,LEN(",Toluen_MQ135|"),'Com RTOS RX'!$L3402,LEN(",MH4_MQ135|"),'Com RTOS RX'!$M3402,LEN(",O3_MQ131|"),'Com RTOS RX'!$N3402)*8</f>
        <v>672</v>
      </c>
    </row>
    <row r="3403" ht="15.75" customHeight="1">
      <c r="A3403" s="5" t="s">
        <v>14549</v>
      </c>
      <c r="B3403" s="5" t="s">
        <v>14550</v>
      </c>
      <c r="C3403" s="5" t="s">
        <v>843</v>
      </c>
      <c r="D3403" s="5" t="s">
        <v>14551</v>
      </c>
      <c r="E3403" s="5" t="s">
        <v>845</v>
      </c>
      <c r="F3403" s="5" t="s">
        <v>845</v>
      </c>
      <c r="G3403" s="5" t="s">
        <v>845</v>
      </c>
      <c r="H3403" s="5" t="s">
        <v>751</v>
      </c>
      <c r="I3403" s="5" t="s">
        <v>120</v>
      </c>
      <c r="J3403" s="5" t="s">
        <v>413</v>
      </c>
      <c r="K3403" s="5" t="s">
        <v>122</v>
      </c>
      <c r="L3403" s="5" t="s">
        <v>700</v>
      </c>
      <c r="M3403" s="5" t="s">
        <v>177</v>
      </c>
      <c r="N3403" s="5" t="s">
        <v>631</v>
      </c>
      <c r="O3403" s="5" t="s">
        <v>845</v>
      </c>
      <c r="P3403" s="5" t="s">
        <v>845</v>
      </c>
      <c r="Q3403" s="5" t="s">
        <v>847</v>
      </c>
      <c r="R3403" s="5" t="s">
        <v>845</v>
      </c>
      <c r="S3403" s="5" t="s">
        <v>9553</v>
      </c>
      <c r="T3403" s="5" t="s">
        <v>849</v>
      </c>
      <c r="U3403" s="5" t="s">
        <v>845</v>
      </c>
      <c r="V3403" s="5" t="s">
        <v>845</v>
      </c>
      <c r="W3403" s="5" t="s">
        <v>850</v>
      </c>
      <c r="X3403" s="5" t="s">
        <v>14552</v>
      </c>
      <c r="Y3403" s="6">
        <f>X3404-'Com RTOS RX'!$X3403</f>
        <v>0.0001157407407</v>
      </c>
      <c r="Z3403" s="7">
        <f>SUM(LEN(",CO_MQ135|"),'Com RTOS RX'!$H3403,LEN(",CO2_MQ135|"),'Com RTOS RX'!$I3403,LEN(",Alcool_MQ135|"),'Com RTOS RX'!$J3403,LEN(",Alcool_MQ135|"),'Com RTOS RX'!$K3403,LEN(",Toluen_MQ135|"),'Com RTOS RX'!$L3403,LEN(",MH4_MQ135|"),'Com RTOS RX'!$M3403,LEN(",O3_MQ131|"),'Com RTOS RX'!$N3403)*8</f>
        <v>672</v>
      </c>
    </row>
    <row r="3404" ht="15.75" customHeight="1">
      <c r="A3404" s="5" t="s">
        <v>14553</v>
      </c>
      <c r="B3404" s="5" t="s">
        <v>14554</v>
      </c>
      <c r="C3404" s="5" t="s">
        <v>843</v>
      </c>
      <c r="D3404" s="5" t="s">
        <v>14555</v>
      </c>
      <c r="E3404" s="5" t="s">
        <v>845</v>
      </c>
      <c r="F3404" s="5" t="s">
        <v>845</v>
      </c>
      <c r="G3404" s="5" t="s">
        <v>845</v>
      </c>
      <c r="H3404" s="5" t="s">
        <v>728</v>
      </c>
      <c r="I3404" s="5" t="s">
        <v>120</v>
      </c>
      <c r="J3404" s="5" t="s">
        <v>421</v>
      </c>
      <c r="K3404" s="5" t="s">
        <v>122</v>
      </c>
      <c r="L3404" s="5" t="s">
        <v>746</v>
      </c>
      <c r="M3404" s="5" t="s">
        <v>177</v>
      </c>
      <c r="N3404" s="5" t="s">
        <v>646</v>
      </c>
      <c r="O3404" s="5" t="s">
        <v>845</v>
      </c>
      <c r="P3404" s="5" t="s">
        <v>845</v>
      </c>
      <c r="Q3404" s="5" t="s">
        <v>847</v>
      </c>
      <c r="R3404" s="5" t="s">
        <v>845</v>
      </c>
      <c r="S3404" s="5" t="s">
        <v>9553</v>
      </c>
      <c r="T3404" s="5" t="s">
        <v>849</v>
      </c>
      <c r="U3404" s="5" t="s">
        <v>845</v>
      </c>
      <c r="V3404" s="5" t="s">
        <v>845</v>
      </c>
      <c r="W3404" s="5" t="s">
        <v>850</v>
      </c>
      <c r="X3404" s="5" t="s">
        <v>14556</v>
      </c>
      <c r="Y3404" s="6">
        <f>X3405-'Com RTOS RX'!$X3404</f>
        <v>0.00005787037037</v>
      </c>
      <c r="Z3404" s="7">
        <f>SUM(LEN(",CO_MQ135|"),'Com RTOS RX'!$H3404,LEN(",CO2_MQ135|"),'Com RTOS RX'!$I3404,LEN(",Alcool_MQ135|"),'Com RTOS RX'!$J3404,LEN(",Alcool_MQ135|"),'Com RTOS RX'!$K3404,LEN(",Toluen_MQ135|"),'Com RTOS RX'!$L3404,LEN(",MH4_MQ135|"),'Com RTOS RX'!$M3404,LEN(",O3_MQ131|"),'Com RTOS RX'!$N3404)*8</f>
        <v>672</v>
      </c>
    </row>
    <row r="3405" ht="15.75" customHeight="1">
      <c r="A3405" s="5" t="s">
        <v>14557</v>
      </c>
      <c r="B3405" s="5" t="s">
        <v>14558</v>
      </c>
      <c r="C3405" s="5" t="s">
        <v>843</v>
      </c>
      <c r="D3405" s="5" t="s">
        <v>14559</v>
      </c>
      <c r="E3405" s="5" t="s">
        <v>845</v>
      </c>
      <c r="F3405" s="5" t="s">
        <v>845</v>
      </c>
      <c r="G3405" s="5" t="s">
        <v>845</v>
      </c>
      <c r="H3405" s="5" t="s">
        <v>584</v>
      </c>
      <c r="I3405" s="5" t="s">
        <v>48</v>
      </c>
      <c r="J3405" s="5" t="s">
        <v>412</v>
      </c>
      <c r="K3405" s="5" t="s">
        <v>100</v>
      </c>
      <c r="L3405" s="5" t="s">
        <v>749</v>
      </c>
      <c r="M3405" s="5" t="s">
        <v>160</v>
      </c>
      <c r="N3405" s="5" t="s">
        <v>646</v>
      </c>
      <c r="O3405" s="5" t="s">
        <v>845</v>
      </c>
      <c r="P3405" s="5" t="s">
        <v>845</v>
      </c>
      <c r="Q3405" s="5" t="s">
        <v>847</v>
      </c>
      <c r="R3405" s="5" t="s">
        <v>845</v>
      </c>
      <c r="S3405" s="5" t="s">
        <v>9553</v>
      </c>
      <c r="T3405" s="5" t="s">
        <v>849</v>
      </c>
      <c r="U3405" s="5" t="s">
        <v>845</v>
      </c>
      <c r="V3405" s="5" t="s">
        <v>845</v>
      </c>
      <c r="W3405" s="5" t="s">
        <v>850</v>
      </c>
      <c r="X3405" s="5" t="s">
        <v>14560</v>
      </c>
      <c r="Y3405" s="6">
        <f>X3406-'Com RTOS RX'!$X3405</f>
        <v>0.00005787037037</v>
      </c>
      <c r="Z3405" s="7">
        <f>SUM(LEN(",CO_MQ135|"),'Com RTOS RX'!$H3405,LEN(",CO2_MQ135|"),'Com RTOS RX'!$I3405,LEN(",Alcool_MQ135|"),'Com RTOS RX'!$J3405,LEN(",Alcool_MQ135|"),'Com RTOS RX'!$K3405,LEN(",Toluen_MQ135|"),'Com RTOS RX'!$L3405,LEN(",MH4_MQ135|"),'Com RTOS RX'!$M3405,LEN(",O3_MQ131|"),'Com RTOS RX'!$N3405)*8</f>
        <v>672</v>
      </c>
    </row>
    <row r="3406" ht="15.75" customHeight="1">
      <c r="A3406" s="5" t="s">
        <v>14561</v>
      </c>
      <c r="B3406" s="5" t="s">
        <v>14562</v>
      </c>
      <c r="C3406" s="5" t="s">
        <v>843</v>
      </c>
      <c r="D3406" s="5" t="s">
        <v>14563</v>
      </c>
      <c r="E3406" s="5" t="s">
        <v>845</v>
      </c>
      <c r="F3406" s="5" t="s">
        <v>845</v>
      </c>
      <c r="G3406" s="5" t="s">
        <v>845</v>
      </c>
      <c r="H3406" s="5" t="s">
        <v>683</v>
      </c>
      <c r="I3406" s="5" t="s">
        <v>43</v>
      </c>
      <c r="J3406" s="5" t="s">
        <v>750</v>
      </c>
      <c r="K3406" s="5" t="s">
        <v>38</v>
      </c>
      <c r="L3406" s="5" t="s">
        <v>702</v>
      </c>
      <c r="M3406" s="5" t="s">
        <v>9899</v>
      </c>
      <c r="N3406" s="5" t="s">
        <v>639</v>
      </c>
      <c r="O3406" s="5" t="s">
        <v>845</v>
      </c>
      <c r="P3406" s="5" t="s">
        <v>845</v>
      </c>
      <c r="Q3406" s="5" t="s">
        <v>847</v>
      </c>
      <c r="R3406" s="5" t="s">
        <v>845</v>
      </c>
      <c r="S3406" s="5" t="s">
        <v>9553</v>
      </c>
      <c r="T3406" s="5" t="s">
        <v>849</v>
      </c>
      <c r="U3406" s="5" t="s">
        <v>845</v>
      </c>
      <c r="V3406" s="5" t="s">
        <v>845</v>
      </c>
      <c r="W3406" s="5" t="s">
        <v>850</v>
      </c>
      <c r="X3406" s="5" t="s">
        <v>14564</v>
      </c>
      <c r="Y3406" s="6">
        <f>X3407-'Com RTOS RX'!$X3406</f>
        <v>0.00005787037037</v>
      </c>
      <c r="Z3406" s="7">
        <f>SUM(LEN(",CO_MQ135|"),'Com RTOS RX'!$H3406,LEN(",CO2_MQ135|"),'Com RTOS RX'!$I3406,LEN(",Alcool_MQ135|"),'Com RTOS RX'!$J3406,LEN(",Alcool_MQ135|"),'Com RTOS RX'!$K3406,LEN(",Toluen_MQ135|"),'Com RTOS RX'!$L3406,LEN(",MH4_MQ135|"),'Com RTOS RX'!$M3406,LEN(",O3_MQ131|"),'Com RTOS RX'!$N3406)*8</f>
        <v>672</v>
      </c>
    </row>
    <row r="3407" ht="15.75" customHeight="1">
      <c r="A3407" s="5" t="s">
        <v>14565</v>
      </c>
      <c r="B3407" s="5" t="s">
        <v>14566</v>
      </c>
      <c r="C3407" s="5" t="s">
        <v>843</v>
      </c>
      <c r="D3407" s="5" t="s">
        <v>14567</v>
      </c>
      <c r="E3407" s="5" t="s">
        <v>845</v>
      </c>
      <c r="F3407" s="5" t="s">
        <v>845</v>
      </c>
      <c r="G3407" s="5" t="s">
        <v>845</v>
      </c>
      <c r="H3407" s="5" t="s">
        <v>755</v>
      </c>
      <c r="I3407" s="5" t="s">
        <v>115</v>
      </c>
      <c r="J3407" s="5" t="s">
        <v>756</v>
      </c>
      <c r="K3407" s="5" t="s">
        <v>38</v>
      </c>
      <c r="L3407" s="5" t="s">
        <v>757</v>
      </c>
      <c r="M3407" s="5" t="s">
        <v>9899</v>
      </c>
      <c r="N3407" s="5" t="s">
        <v>679</v>
      </c>
      <c r="O3407" s="5" t="s">
        <v>845</v>
      </c>
      <c r="P3407" s="5" t="s">
        <v>845</v>
      </c>
      <c r="Q3407" s="5" t="s">
        <v>847</v>
      </c>
      <c r="R3407" s="5" t="s">
        <v>845</v>
      </c>
      <c r="S3407" s="5" t="s">
        <v>9553</v>
      </c>
      <c r="T3407" s="5" t="s">
        <v>849</v>
      </c>
      <c r="U3407" s="5" t="s">
        <v>845</v>
      </c>
      <c r="V3407" s="5" t="s">
        <v>845</v>
      </c>
      <c r="W3407" s="5" t="s">
        <v>850</v>
      </c>
      <c r="X3407" s="5" t="s">
        <v>14568</v>
      </c>
      <c r="Y3407" s="6">
        <f>X3408-'Com RTOS RX'!$X3407</f>
        <v>0.00005787037037</v>
      </c>
      <c r="Z3407" s="7">
        <f>SUM(LEN(",CO_MQ135|"),'Com RTOS RX'!$H3407,LEN(",CO2_MQ135|"),'Com RTOS RX'!$I3407,LEN(",Alcool_MQ135|"),'Com RTOS RX'!$J3407,LEN(",Alcool_MQ135|"),'Com RTOS RX'!$K3407,LEN(",Toluen_MQ135|"),'Com RTOS RX'!$L3407,LEN(",MH4_MQ135|"),'Com RTOS RX'!$M3407,LEN(",O3_MQ131|"),'Com RTOS RX'!$N3407)*8</f>
        <v>672</v>
      </c>
    </row>
    <row r="3408" ht="15.75" customHeight="1">
      <c r="A3408" s="5" t="s">
        <v>14569</v>
      </c>
      <c r="B3408" s="5" t="s">
        <v>14570</v>
      </c>
      <c r="C3408" s="5" t="s">
        <v>843</v>
      </c>
      <c r="D3408" s="5" t="s">
        <v>14571</v>
      </c>
      <c r="E3408" s="5" t="s">
        <v>845</v>
      </c>
      <c r="F3408" s="5" t="s">
        <v>845</v>
      </c>
      <c r="G3408" s="5" t="s">
        <v>845</v>
      </c>
      <c r="H3408" s="5" t="s">
        <v>728</v>
      </c>
      <c r="I3408" s="5" t="s">
        <v>120</v>
      </c>
      <c r="J3408" s="5" t="s">
        <v>421</v>
      </c>
      <c r="K3408" s="5" t="s">
        <v>122</v>
      </c>
      <c r="L3408" s="5" t="s">
        <v>746</v>
      </c>
      <c r="M3408" s="5" t="s">
        <v>177</v>
      </c>
      <c r="N3408" s="5" t="s">
        <v>639</v>
      </c>
      <c r="O3408" s="5" t="s">
        <v>845</v>
      </c>
      <c r="P3408" s="5" t="s">
        <v>845</v>
      </c>
      <c r="Q3408" s="5" t="s">
        <v>847</v>
      </c>
      <c r="R3408" s="5" t="s">
        <v>845</v>
      </c>
      <c r="S3408" s="5" t="s">
        <v>9553</v>
      </c>
      <c r="T3408" s="5" t="s">
        <v>849</v>
      </c>
      <c r="U3408" s="5" t="s">
        <v>845</v>
      </c>
      <c r="V3408" s="5" t="s">
        <v>845</v>
      </c>
      <c r="W3408" s="5" t="s">
        <v>850</v>
      </c>
      <c r="X3408" s="5" t="s">
        <v>14572</v>
      </c>
      <c r="Y3408" s="6">
        <f>X3409-'Com RTOS RX'!$X3408</f>
        <v>0.00005787037037</v>
      </c>
      <c r="Z3408" s="7">
        <f>SUM(LEN(",CO_MQ135|"),'Com RTOS RX'!$H3408,LEN(",CO2_MQ135|"),'Com RTOS RX'!$I3408,LEN(",Alcool_MQ135|"),'Com RTOS RX'!$J3408,LEN(",Alcool_MQ135|"),'Com RTOS RX'!$K3408,LEN(",Toluen_MQ135|"),'Com RTOS RX'!$L3408,LEN(",MH4_MQ135|"),'Com RTOS RX'!$M3408,LEN(",O3_MQ131|"),'Com RTOS RX'!$N3408)*8</f>
        <v>672</v>
      </c>
    </row>
    <row r="3409" ht="15.75" customHeight="1">
      <c r="A3409" s="5" t="s">
        <v>14573</v>
      </c>
      <c r="B3409" s="5" t="s">
        <v>14574</v>
      </c>
      <c r="C3409" s="5" t="s">
        <v>843</v>
      </c>
      <c r="D3409" s="5" t="s">
        <v>14575</v>
      </c>
      <c r="E3409" s="5" t="s">
        <v>845</v>
      </c>
      <c r="F3409" s="5" t="s">
        <v>845</v>
      </c>
      <c r="G3409" s="5" t="s">
        <v>845</v>
      </c>
      <c r="H3409" s="5" t="s">
        <v>606</v>
      </c>
      <c r="I3409" s="5" t="s">
        <v>91</v>
      </c>
      <c r="J3409" s="5" t="s">
        <v>434</v>
      </c>
      <c r="K3409" s="5" t="s">
        <v>24</v>
      </c>
      <c r="L3409" s="5" t="s">
        <v>737</v>
      </c>
      <c r="M3409" s="5" t="s">
        <v>189</v>
      </c>
      <c r="N3409" s="5" t="s">
        <v>585</v>
      </c>
      <c r="O3409" s="5" t="s">
        <v>845</v>
      </c>
      <c r="P3409" s="5" t="s">
        <v>845</v>
      </c>
      <c r="Q3409" s="5" t="s">
        <v>847</v>
      </c>
      <c r="R3409" s="5" t="s">
        <v>845</v>
      </c>
      <c r="S3409" s="5" t="s">
        <v>9553</v>
      </c>
      <c r="T3409" s="5" t="s">
        <v>1702</v>
      </c>
      <c r="U3409" s="5" t="s">
        <v>845</v>
      </c>
      <c r="V3409" s="5" t="s">
        <v>845</v>
      </c>
      <c r="W3409" s="5" t="s">
        <v>850</v>
      </c>
      <c r="X3409" s="5" t="s">
        <v>14576</v>
      </c>
      <c r="Y3409" s="6">
        <f>X3410-'Com RTOS RX'!$X3409</f>
        <v>0.00005787037037</v>
      </c>
      <c r="Z3409" s="7">
        <f>SUM(LEN(",CO_MQ135|"),'Com RTOS RX'!$H3409,LEN(",CO2_MQ135|"),'Com RTOS RX'!$I3409,LEN(",Alcool_MQ135|"),'Com RTOS RX'!$J3409,LEN(",Alcool_MQ135|"),'Com RTOS RX'!$K3409,LEN(",Toluen_MQ135|"),'Com RTOS RX'!$L3409,LEN(",MH4_MQ135|"),'Com RTOS RX'!$M3409,LEN(",O3_MQ131|"),'Com RTOS RX'!$N3409)*8</f>
        <v>672</v>
      </c>
    </row>
    <row r="3410" ht="15.75" customHeight="1">
      <c r="A3410" s="5" t="s">
        <v>14577</v>
      </c>
      <c r="B3410" s="5" t="s">
        <v>14578</v>
      </c>
      <c r="C3410" s="5" t="s">
        <v>843</v>
      </c>
      <c r="D3410" s="5" t="s">
        <v>14579</v>
      </c>
      <c r="E3410" s="5" t="s">
        <v>845</v>
      </c>
      <c r="F3410" s="5" t="s">
        <v>845</v>
      </c>
      <c r="G3410" s="5" t="s">
        <v>845</v>
      </c>
      <c r="H3410" s="5" t="s">
        <v>9519</v>
      </c>
      <c r="I3410" s="5" t="s">
        <v>18</v>
      </c>
      <c r="J3410" s="5" t="s">
        <v>745</v>
      </c>
      <c r="K3410" s="5" t="s">
        <v>122</v>
      </c>
      <c r="L3410" s="5" t="s">
        <v>709</v>
      </c>
      <c r="M3410" s="5" t="s">
        <v>177</v>
      </c>
      <c r="N3410" s="5" t="s">
        <v>646</v>
      </c>
      <c r="O3410" s="5" t="s">
        <v>845</v>
      </c>
      <c r="P3410" s="5" t="s">
        <v>845</v>
      </c>
      <c r="Q3410" s="5" t="s">
        <v>847</v>
      </c>
      <c r="R3410" s="5" t="s">
        <v>845</v>
      </c>
      <c r="S3410" s="5" t="s">
        <v>9553</v>
      </c>
      <c r="T3410" s="5" t="s">
        <v>849</v>
      </c>
      <c r="U3410" s="5" t="s">
        <v>845</v>
      </c>
      <c r="V3410" s="5" t="s">
        <v>845</v>
      </c>
      <c r="W3410" s="5" t="s">
        <v>850</v>
      </c>
      <c r="X3410" s="5" t="s">
        <v>14580</v>
      </c>
      <c r="Y3410" s="6">
        <f>X3411-'Com RTOS RX'!$X3410</f>
        <v>0.0001157407407</v>
      </c>
      <c r="Z3410" s="7">
        <f>SUM(LEN(",CO_MQ135|"),'Com RTOS RX'!$H3410,LEN(",CO2_MQ135|"),'Com RTOS RX'!$I3410,LEN(",Alcool_MQ135|"),'Com RTOS RX'!$J3410,LEN(",Alcool_MQ135|"),'Com RTOS RX'!$K3410,LEN(",Toluen_MQ135|"),'Com RTOS RX'!$L3410,LEN(",MH4_MQ135|"),'Com RTOS RX'!$M3410,LEN(",O3_MQ131|"),'Com RTOS RX'!$N3410)*8</f>
        <v>672</v>
      </c>
    </row>
    <row r="3411" ht="15.75" customHeight="1">
      <c r="A3411" s="5" t="s">
        <v>14581</v>
      </c>
      <c r="B3411" s="5" t="s">
        <v>14582</v>
      </c>
      <c r="C3411" s="5" t="s">
        <v>843</v>
      </c>
      <c r="D3411" s="5" t="s">
        <v>14583</v>
      </c>
      <c r="E3411" s="5" t="s">
        <v>845</v>
      </c>
      <c r="F3411" s="5" t="s">
        <v>845</v>
      </c>
      <c r="G3411" s="5" t="s">
        <v>845</v>
      </c>
      <c r="H3411" s="5" t="s">
        <v>584</v>
      </c>
      <c r="I3411" s="5" t="s">
        <v>48</v>
      </c>
      <c r="J3411" s="5" t="s">
        <v>412</v>
      </c>
      <c r="K3411" s="5" t="s">
        <v>100</v>
      </c>
      <c r="L3411" s="5" t="s">
        <v>749</v>
      </c>
      <c r="M3411" s="5" t="s">
        <v>160</v>
      </c>
      <c r="N3411" s="5" t="s">
        <v>646</v>
      </c>
      <c r="O3411" s="5" t="s">
        <v>845</v>
      </c>
      <c r="P3411" s="5" t="s">
        <v>845</v>
      </c>
      <c r="Q3411" s="5" t="s">
        <v>847</v>
      </c>
      <c r="R3411" s="5" t="s">
        <v>845</v>
      </c>
      <c r="S3411" s="5" t="s">
        <v>9553</v>
      </c>
      <c r="T3411" s="5" t="s">
        <v>849</v>
      </c>
      <c r="U3411" s="5" t="s">
        <v>845</v>
      </c>
      <c r="V3411" s="5" t="s">
        <v>845</v>
      </c>
      <c r="W3411" s="5" t="s">
        <v>850</v>
      </c>
      <c r="X3411" s="5" t="s">
        <v>14584</v>
      </c>
      <c r="Y3411" s="6">
        <f>X3412-'Com RTOS RX'!$X3411</f>
        <v>0.00005787037037</v>
      </c>
      <c r="Z3411" s="7">
        <f>SUM(LEN(",CO_MQ135|"),'Com RTOS RX'!$H3411,LEN(",CO2_MQ135|"),'Com RTOS RX'!$I3411,LEN(",Alcool_MQ135|"),'Com RTOS RX'!$J3411,LEN(",Alcool_MQ135|"),'Com RTOS RX'!$K3411,LEN(",Toluen_MQ135|"),'Com RTOS RX'!$L3411,LEN(",MH4_MQ135|"),'Com RTOS RX'!$M3411,LEN(",O3_MQ131|"),'Com RTOS RX'!$N3411)*8</f>
        <v>672</v>
      </c>
    </row>
    <row r="3412" ht="15.75" customHeight="1">
      <c r="A3412" s="5" t="s">
        <v>14585</v>
      </c>
      <c r="B3412" s="5" t="s">
        <v>14586</v>
      </c>
      <c r="C3412" s="5" t="s">
        <v>843</v>
      </c>
      <c r="D3412" s="5" t="s">
        <v>14587</v>
      </c>
      <c r="E3412" s="5" t="s">
        <v>845</v>
      </c>
      <c r="F3412" s="5" t="s">
        <v>845</v>
      </c>
      <c r="G3412" s="5" t="s">
        <v>845</v>
      </c>
      <c r="H3412" s="5" t="s">
        <v>724</v>
      </c>
      <c r="I3412" s="5" t="s">
        <v>39</v>
      </c>
      <c r="J3412" s="5" t="s">
        <v>457</v>
      </c>
      <c r="K3412" s="5" t="s">
        <v>53</v>
      </c>
      <c r="L3412" s="5" t="s">
        <v>384</v>
      </c>
      <c r="M3412" s="5" t="s">
        <v>182</v>
      </c>
      <c r="N3412" s="5" t="s">
        <v>639</v>
      </c>
      <c r="O3412" s="5" t="s">
        <v>845</v>
      </c>
      <c r="P3412" s="5" t="s">
        <v>845</v>
      </c>
      <c r="Q3412" s="5" t="s">
        <v>847</v>
      </c>
      <c r="R3412" s="5" t="s">
        <v>845</v>
      </c>
      <c r="S3412" s="5" t="s">
        <v>9553</v>
      </c>
      <c r="T3412" s="5" t="s">
        <v>849</v>
      </c>
      <c r="U3412" s="5" t="s">
        <v>845</v>
      </c>
      <c r="V3412" s="5" t="s">
        <v>845</v>
      </c>
      <c r="W3412" s="5" t="s">
        <v>850</v>
      </c>
      <c r="X3412" s="5" t="s">
        <v>14588</v>
      </c>
      <c r="Y3412" s="6">
        <f>X3413-'Com RTOS RX'!$X3412</f>
        <v>0.00005787037037</v>
      </c>
      <c r="Z3412" s="7">
        <f>SUM(LEN(",CO_MQ135|"),'Com RTOS RX'!$H3412,LEN(",CO2_MQ135|"),'Com RTOS RX'!$I3412,LEN(",Alcool_MQ135|"),'Com RTOS RX'!$J3412,LEN(",Alcool_MQ135|"),'Com RTOS RX'!$K3412,LEN(",Toluen_MQ135|"),'Com RTOS RX'!$L3412,LEN(",MH4_MQ135|"),'Com RTOS RX'!$M3412,LEN(",O3_MQ131|"),'Com RTOS RX'!$N3412)*8</f>
        <v>672</v>
      </c>
    </row>
    <row r="3413" ht="15.75" customHeight="1">
      <c r="A3413" s="5" t="s">
        <v>14589</v>
      </c>
      <c r="B3413" s="5" t="s">
        <v>14590</v>
      </c>
      <c r="C3413" s="5" t="s">
        <v>843</v>
      </c>
      <c r="D3413" s="5" t="s">
        <v>14591</v>
      </c>
      <c r="E3413" s="5" t="s">
        <v>845</v>
      </c>
      <c r="F3413" s="5" t="s">
        <v>845</v>
      </c>
      <c r="G3413" s="5" t="s">
        <v>845</v>
      </c>
      <c r="H3413" s="5" t="s">
        <v>690</v>
      </c>
      <c r="I3413" s="5" t="s">
        <v>91</v>
      </c>
      <c r="J3413" s="5" t="s">
        <v>438</v>
      </c>
      <c r="K3413" s="5" t="s">
        <v>24</v>
      </c>
      <c r="L3413" s="5" t="s">
        <v>380</v>
      </c>
      <c r="M3413" s="5" t="s">
        <v>189</v>
      </c>
      <c r="N3413" s="5" t="s">
        <v>631</v>
      </c>
      <c r="O3413" s="5" t="s">
        <v>845</v>
      </c>
      <c r="P3413" s="5" t="s">
        <v>845</v>
      </c>
      <c r="Q3413" s="5" t="s">
        <v>847</v>
      </c>
      <c r="R3413" s="5" t="s">
        <v>845</v>
      </c>
      <c r="S3413" s="5" t="s">
        <v>9553</v>
      </c>
      <c r="T3413" s="5" t="s">
        <v>849</v>
      </c>
      <c r="U3413" s="5" t="s">
        <v>845</v>
      </c>
      <c r="V3413" s="5" t="s">
        <v>845</v>
      </c>
      <c r="W3413" s="5" t="s">
        <v>850</v>
      </c>
      <c r="X3413" s="5" t="s">
        <v>14592</v>
      </c>
      <c r="Y3413" s="6">
        <f>X3414-'Com RTOS RX'!$X3413</f>
        <v>0.00006944444444</v>
      </c>
      <c r="Z3413" s="7">
        <f>SUM(LEN(",CO_MQ135|"),'Com RTOS RX'!$H3413,LEN(",CO2_MQ135|"),'Com RTOS RX'!$I3413,LEN(",Alcool_MQ135|"),'Com RTOS RX'!$J3413,LEN(",Alcool_MQ135|"),'Com RTOS RX'!$K3413,LEN(",Toluen_MQ135|"),'Com RTOS RX'!$L3413,LEN(",MH4_MQ135|"),'Com RTOS RX'!$M3413,LEN(",O3_MQ131|"),'Com RTOS RX'!$N3413)*8</f>
        <v>672</v>
      </c>
    </row>
    <row r="3414" ht="15.75" customHeight="1">
      <c r="A3414" s="5" t="s">
        <v>14593</v>
      </c>
      <c r="B3414" s="5" t="s">
        <v>14594</v>
      </c>
      <c r="C3414" s="5" t="s">
        <v>843</v>
      </c>
      <c r="D3414" s="5" t="s">
        <v>14595</v>
      </c>
      <c r="E3414" s="5" t="s">
        <v>845</v>
      </c>
      <c r="F3414" s="5" t="s">
        <v>845</v>
      </c>
      <c r="G3414" s="5" t="s">
        <v>845</v>
      </c>
      <c r="H3414" s="5" t="s">
        <v>318</v>
      </c>
      <c r="I3414" s="5" t="s">
        <v>9842</v>
      </c>
      <c r="J3414" s="5" t="s">
        <v>742</v>
      </c>
      <c r="K3414" s="5" t="s">
        <v>141</v>
      </c>
      <c r="L3414" s="5" t="s">
        <v>743</v>
      </c>
      <c r="M3414" s="5" t="s">
        <v>189</v>
      </c>
      <c r="N3414" s="5" t="s">
        <v>646</v>
      </c>
      <c r="O3414" s="5" t="s">
        <v>845</v>
      </c>
      <c r="P3414" s="5" t="s">
        <v>845</v>
      </c>
      <c r="Q3414" s="5" t="s">
        <v>847</v>
      </c>
      <c r="R3414" s="5" t="s">
        <v>845</v>
      </c>
      <c r="S3414" s="5" t="s">
        <v>9553</v>
      </c>
      <c r="T3414" s="5" t="s">
        <v>849</v>
      </c>
      <c r="U3414" s="5" t="s">
        <v>845</v>
      </c>
      <c r="V3414" s="5" t="s">
        <v>845</v>
      </c>
      <c r="W3414" s="5" t="s">
        <v>850</v>
      </c>
      <c r="X3414" s="5" t="s">
        <v>14596</v>
      </c>
      <c r="Y3414" s="6">
        <f>X3415-'Com RTOS RX'!$X3414</f>
        <v>0.00005787037037</v>
      </c>
      <c r="Z3414" s="7">
        <f>SUM(LEN(",CO_MQ135|"),'Com RTOS RX'!$H3414,LEN(",CO2_MQ135|"),'Com RTOS RX'!$I3414,LEN(",Alcool_MQ135|"),'Com RTOS RX'!$J3414,LEN(",Alcool_MQ135|"),'Com RTOS RX'!$K3414,LEN(",Toluen_MQ135|"),'Com RTOS RX'!$L3414,LEN(",MH4_MQ135|"),'Com RTOS RX'!$M3414,LEN(",O3_MQ131|"),'Com RTOS RX'!$N3414)*8</f>
        <v>672</v>
      </c>
    </row>
    <row r="3415" ht="15.75" customHeight="1">
      <c r="A3415" s="5" t="s">
        <v>14597</v>
      </c>
      <c r="B3415" s="5" t="s">
        <v>14598</v>
      </c>
      <c r="C3415" s="5" t="s">
        <v>843</v>
      </c>
      <c r="D3415" s="5" t="s">
        <v>14599</v>
      </c>
      <c r="E3415" s="5" t="s">
        <v>845</v>
      </c>
      <c r="F3415" s="5" t="s">
        <v>845</v>
      </c>
      <c r="G3415" s="5" t="s">
        <v>845</v>
      </c>
      <c r="H3415" s="5" t="s">
        <v>606</v>
      </c>
      <c r="I3415" s="5" t="s">
        <v>91</v>
      </c>
      <c r="J3415" s="5" t="s">
        <v>434</v>
      </c>
      <c r="K3415" s="5" t="s">
        <v>24</v>
      </c>
      <c r="L3415" s="5" t="s">
        <v>737</v>
      </c>
      <c r="M3415" s="5" t="s">
        <v>189</v>
      </c>
      <c r="N3415" s="5" t="s">
        <v>552</v>
      </c>
      <c r="O3415" s="5" t="s">
        <v>845</v>
      </c>
      <c r="P3415" s="5" t="s">
        <v>845</v>
      </c>
      <c r="Q3415" s="5" t="s">
        <v>847</v>
      </c>
      <c r="R3415" s="5" t="s">
        <v>845</v>
      </c>
      <c r="S3415" s="5" t="s">
        <v>9553</v>
      </c>
      <c r="T3415" s="5" t="s">
        <v>1702</v>
      </c>
      <c r="U3415" s="5" t="s">
        <v>845</v>
      </c>
      <c r="V3415" s="5" t="s">
        <v>845</v>
      </c>
      <c r="W3415" s="5" t="s">
        <v>850</v>
      </c>
      <c r="X3415" s="5" t="s">
        <v>14600</v>
      </c>
      <c r="Y3415" s="6">
        <f>X3416-'Com RTOS RX'!$X3415</f>
        <v>0.00005787037037</v>
      </c>
      <c r="Z3415" s="7">
        <f>SUM(LEN(",CO_MQ135|"),'Com RTOS RX'!$H3415,LEN(",CO2_MQ135|"),'Com RTOS RX'!$I3415,LEN(",Alcool_MQ135|"),'Com RTOS RX'!$J3415,LEN(",Alcool_MQ135|"),'Com RTOS RX'!$K3415,LEN(",Toluen_MQ135|"),'Com RTOS RX'!$L3415,LEN(",MH4_MQ135|"),'Com RTOS RX'!$M3415,LEN(",O3_MQ131|"),'Com RTOS RX'!$N3415)*8</f>
        <v>672</v>
      </c>
    </row>
    <row r="3416" ht="15.75" customHeight="1">
      <c r="A3416" s="5" t="s">
        <v>14601</v>
      </c>
      <c r="B3416" s="5" t="s">
        <v>14602</v>
      </c>
      <c r="C3416" s="5" t="s">
        <v>843</v>
      </c>
      <c r="D3416" s="5" t="s">
        <v>14603</v>
      </c>
      <c r="E3416" s="5" t="s">
        <v>845</v>
      </c>
      <c r="F3416" s="5" t="s">
        <v>845</v>
      </c>
      <c r="G3416" s="5" t="s">
        <v>845</v>
      </c>
      <c r="H3416" s="5" t="s">
        <v>751</v>
      </c>
      <c r="I3416" s="5" t="s">
        <v>120</v>
      </c>
      <c r="J3416" s="5" t="s">
        <v>413</v>
      </c>
      <c r="K3416" s="5" t="s">
        <v>122</v>
      </c>
      <c r="L3416" s="5" t="s">
        <v>700</v>
      </c>
      <c r="M3416" s="5" t="s">
        <v>177</v>
      </c>
      <c r="N3416" s="5" t="s">
        <v>639</v>
      </c>
      <c r="O3416" s="5" t="s">
        <v>845</v>
      </c>
      <c r="P3416" s="5" t="s">
        <v>845</v>
      </c>
      <c r="Q3416" s="5" t="s">
        <v>847</v>
      </c>
      <c r="R3416" s="5" t="s">
        <v>845</v>
      </c>
      <c r="S3416" s="5" t="s">
        <v>9553</v>
      </c>
      <c r="T3416" s="5" t="s">
        <v>849</v>
      </c>
      <c r="U3416" s="5" t="s">
        <v>845</v>
      </c>
      <c r="V3416" s="5" t="s">
        <v>845</v>
      </c>
      <c r="W3416" s="5" t="s">
        <v>850</v>
      </c>
      <c r="X3416" s="5" t="s">
        <v>14604</v>
      </c>
      <c r="Y3416" s="6">
        <f>X3417-'Com RTOS RX'!$X3416</f>
        <v>0.00005787037037</v>
      </c>
      <c r="Z3416" s="7">
        <f>SUM(LEN(",CO_MQ135|"),'Com RTOS RX'!$H3416,LEN(",CO2_MQ135|"),'Com RTOS RX'!$I3416,LEN(",Alcool_MQ135|"),'Com RTOS RX'!$J3416,LEN(",Alcool_MQ135|"),'Com RTOS RX'!$K3416,LEN(",Toluen_MQ135|"),'Com RTOS RX'!$L3416,LEN(",MH4_MQ135|"),'Com RTOS RX'!$M3416,LEN(",O3_MQ131|"),'Com RTOS RX'!$N3416)*8</f>
        <v>672</v>
      </c>
    </row>
    <row r="3417" ht="15.75" customHeight="1">
      <c r="A3417" s="5" t="s">
        <v>14605</v>
      </c>
      <c r="B3417" s="5" t="s">
        <v>14606</v>
      </c>
      <c r="C3417" s="5" t="s">
        <v>843</v>
      </c>
      <c r="D3417" s="5" t="s">
        <v>14607</v>
      </c>
      <c r="E3417" s="5" t="s">
        <v>845</v>
      </c>
      <c r="F3417" s="5" t="s">
        <v>845</v>
      </c>
      <c r="G3417" s="5" t="s">
        <v>845</v>
      </c>
      <c r="H3417" s="5" t="s">
        <v>751</v>
      </c>
      <c r="I3417" s="5" t="s">
        <v>120</v>
      </c>
      <c r="J3417" s="5" t="s">
        <v>413</v>
      </c>
      <c r="K3417" s="5" t="s">
        <v>122</v>
      </c>
      <c r="L3417" s="5" t="s">
        <v>700</v>
      </c>
      <c r="M3417" s="5" t="s">
        <v>177</v>
      </c>
      <c r="N3417" s="5" t="s">
        <v>646</v>
      </c>
      <c r="O3417" s="5" t="s">
        <v>845</v>
      </c>
      <c r="P3417" s="5" t="s">
        <v>845</v>
      </c>
      <c r="Q3417" s="5" t="s">
        <v>847</v>
      </c>
      <c r="R3417" s="5" t="s">
        <v>845</v>
      </c>
      <c r="S3417" s="5" t="s">
        <v>9553</v>
      </c>
      <c r="T3417" s="5" t="s">
        <v>849</v>
      </c>
      <c r="U3417" s="5" t="s">
        <v>845</v>
      </c>
      <c r="V3417" s="5" t="s">
        <v>845</v>
      </c>
      <c r="W3417" s="5" t="s">
        <v>850</v>
      </c>
      <c r="X3417" s="5" t="s">
        <v>14608</v>
      </c>
      <c r="Y3417" s="6">
        <f>X3418-'Com RTOS RX'!$X3417</f>
        <v>0.0001157407407</v>
      </c>
      <c r="Z3417" s="7">
        <f>SUM(LEN(",CO_MQ135|"),'Com RTOS RX'!$H3417,LEN(",CO2_MQ135|"),'Com RTOS RX'!$I3417,LEN(",Alcool_MQ135|"),'Com RTOS RX'!$J3417,LEN(",Alcool_MQ135|"),'Com RTOS RX'!$K3417,LEN(",Toluen_MQ135|"),'Com RTOS RX'!$L3417,LEN(",MH4_MQ135|"),'Com RTOS RX'!$M3417,LEN(",O3_MQ131|"),'Com RTOS RX'!$N3417)*8</f>
        <v>672</v>
      </c>
    </row>
    <row r="3418" ht="15.75" customHeight="1">
      <c r="A3418" s="5" t="s">
        <v>14609</v>
      </c>
      <c r="B3418" s="5" t="s">
        <v>14610</v>
      </c>
      <c r="C3418" s="5" t="s">
        <v>843</v>
      </c>
      <c r="D3418" s="5" t="s">
        <v>14611</v>
      </c>
      <c r="E3418" s="5" t="s">
        <v>845</v>
      </c>
      <c r="F3418" s="5" t="s">
        <v>845</v>
      </c>
      <c r="G3418" s="5" t="s">
        <v>845</v>
      </c>
      <c r="H3418" s="5" t="s">
        <v>584</v>
      </c>
      <c r="I3418" s="5" t="s">
        <v>48</v>
      </c>
      <c r="J3418" s="5" t="s">
        <v>412</v>
      </c>
      <c r="K3418" s="5" t="s">
        <v>100</v>
      </c>
      <c r="L3418" s="5" t="s">
        <v>749</v>
      </c>
      <c r="M3418" s="5" t="s">
        <v>160</v>
      </c>
      <c r="N3418" s="5" t="s">
        <v>646</v>
      </c>
      <c r="O3418" s="5" t="s">
        <v>845</v>
      </c>
      <c r="P3418" s="5" t="s">
        <v>845</v>
      </c>
      <c r="Q3418" s="5" t="s">
        <v>847</v>
      </c>
      <c r="R3418" s="5" t="s">
        <v>845</v>
      </c>
      <c r="S3418" s="5" t="s">
        <v>9553</v>
      </c>
      <c r="T3418" s="5" t="s">
        <v>849</v>
      </c>
      <c r="U3418" s="5" t="s">
        <v>845</v>
      </c>
      <c r="V3418" s="5" t="s">
        <v>845</v>
      </c>
      <c r="W3418" s="5" t="s">
        <v>850</v>
      </c>
      <c r="X3418" s="5" t="s">
        <v>14612</v>
      </c>
      <c r="Y3418" s="6">
        <f>X3419-'Com RTOS RX'!$X3418</f>
        <v>0.00005787037037</v>
      </c>
      <c r="Z3418" s="7">
        <f>SUM(LEN(",CO_MQ135|"),'Com RTOS RX'!$H3418,LEN(",CO2_MQ135|"),'Com RTOS RX'!$I3418,LEN(",Alcool_MQ135|"),'Com RTOS RX'!$J3418,LEN(",Alcool_MQ135|"),'Com RTOS RX'!$K3418,LEN(",Toluen_MQ135|"),'Com RTOS RX'!$L3418,LEN(",MH4_MQ135|"),'Com RTOS RX'!$M3418,LEN(",O3_MQ131|"),'Com RTOS RX'!$N3418)*8</f>
        <v>672</v>
      </c>
    </row>
    <row r="3419" ht="15.75" customHeight="1">
      <c r="A3419" s="5" t="s">
        <v>14613</v>
      </c>
      <c r="B3419" s="5" t="s">
        <v>14614</v>
      </c>
      <c r="C3419" s="5" t="s">
        <v>843</v>
      </c>
      <c r="D3419" s="5" t="s">
        <v>14615</v>
      </c>
      <c r="E3419" s="5" t="s">
        <v>845</v>
      </c>
      <c r="F3419" s="5" t="s">
        <v>845</v>
      </c>
      <c r="G3419" s="5" t="s">
        <v>845</v>
      </c>
      <c r="H3419" s="5" t="s">
        <v>338</v>
      </c>
      <c r="I3419" s="5" t="s">
        <v>18</v>
      </c>
      <c r="J3419" s="5" t="s">
        <v>738</v>
      </c>
      <c r="K3419" s="5" t="s">
        <v>122</v>
      </c>
      <c r="L3419" s="5" t="s">
        <v>739</v>
      </c>
      <c r="M3419" s="5" t="s">
        <v>177</v>
      </c>
      <c r="N3419" s="5" t="s">
        <v>639</v>
      </c>
      <c r="O3419" s="5" t="s">
        <v>845</v>
      </c>
      <c r="P3419" s="5" t="s">
        <v>845</v>
      </c>
      <c r="Q3419" s="5" t="s">
        <v>847</v>
      </c>
      <c r="R3419" s="5" t="s">
        <v>845</v>
      </c>
      <c r="S3419" s="5" t="s">
        <v>9553</v>
      </c>
      <c r="T3419" s="5" t="s">
        <v>849</v>
      </c>
      <c r="U3419" s="5" t="s">
        <v>845</v>
      </c>
      <c r="V3419" s="5" t="s">
        <v>845</v>
      </c>
      <c r="W3419" s="5" t="s">
        <v>850</v>
      </c>
      <c r="X3419" s="5" t="s">
        <v>14616</v>
      </c>
      <c r="Y3419" s="6">
        <f>X3420-'Com RTOS RX'!$X3419</f>
        <v>0.00005787037037</v>
      </c>
      <c r="Z3419" s="7">
        <f>SUM(LEN(",CO_MQ135|"),'Com RTOS RX'!$H3419,LEN(",CO2_MQ135|"),'Com RTOS RX'!$I3419,LEN(",Alcool_MQ135|"),'Com RTOS RX'!$J3419,LEN(",Alcool_MQ135|"),'Com RTOS RX'!$K3419,LEN(",Toluen_MQ135|"),'Com RTOS RX'!$L3419,LEN(",MH4_MQ135|"),'Com RTOS RX'!$M3419,LEN(",O3_MQ131|"),'Com RTOS RX'!$N3419)*8</f>
        <v>672</v>
      </c>
    </row>
    <row r="3420" ht="15.75" customHeight="1">
      <c r="A3420" s="5" t="s">
        <v>14617</v>
      </c>
      <c r="B3420" s="5" t="s">
        <v>14618</v>
      </c>
      <c r="C3420" s="5" t="s">
        <v>843</v>
      </c>
      <c r="D3420" s="5" t="s">
        <v>14619</v>
      </c>
      <c r="E3420" s="5" t="s">
        <v>845</v>
      </c>
      <c r="F3420" s="5" t="s">
        <v>845</v>
      </c>
      <c r="G3420" s="5" t="s">
        <v>845</v>
      </c>
      <c r="H3420" s="5" t="s">
        <v>760</v>
      </c>
      <c r="I3420" s="5" t="s">
        <v>57</v>
      </c>
      <c r="J3420" s="5" t="s">
        <v>430</v>
      </c>
      <c r="K3420" s="5" t="s">
        <v>38</v>
      </c>
      <c r="L3420" s="5" t="s">
        <v>10073</v>
      </c>
      <c r="M3420" s="5" t="s">
        <v>9899</v>
      </c>
      <c r="N3420" s="5" t="s">
        <v>646</v>
      </c>
      <c r="O3420" s="5" t="s">
        <v>845</v>
      </c>
      <c r="P3420" s="5" t="s">
        <v>845</v>
      </c>
      <c r="Q3420" s="5" t="s">
        <v>847</v>
      </c>
      <c r="R3420" s="5" t="s">
        <v>845</v>
      </c>
      <c r="S3420" s="5" t="s">
        <v>9553</v>
      </c>
      <c r="T3420" s="5" t="s">
        <v>849</v>
      </c>
      <c r="U3420" s="5" t="s">
        <v>845</v>
      </c>
      <c r="V3420" s="5" t="s">
        <v>845</v>
      </c>
      <c r="W3420" s="5" t="s">
        <v>850</v>
      </c>
      <c r="X3420" s="5" t="s">
        <v>14620</v>
      </c>
      <c r="Y3420" s="6">
        <f>X3421-'Com RTOS RX'!$X3420</f>
        <v>0.00005787037037</v>
      </c>
      <c r="Z3420" s="7">
        <f>SUM(LEN(",CO_MQ135|"),'Com RTOS RX'!$H3420,LEN(",CO2_MQ135|"),'Com RTOS RX'!$I3420,LEN(",Alcool_MQ135|"),'Com RTOS RX'!$J3420,LEN(",Alcool_MQ135|"),'Com RTOS RX'!$K3420,LEN(",Toluen_MQ135|"),'Com RTOS RX'!$L3420,LEN(",MH4_MQ135|"),'Com RTOS RX'!$M3420,LEN(",O3_MQ131|"),'Com RTOS RX'!$N3420)*8</f>
        <v>672</v>
      </c>
    </row>
    <row r="3421" ht="15.75" customHeight="1">
      <c r="A3421" s="5" t="s">
        <v>14621</v>
      </c>
      <c r="B3421" s="5" t="s">
        <v>14622</v>
      </c>
      <c r="C3421" s="5" t="s">
        <v>843</v>
      </c>
      <c r="D3421" s="5" t="s">
        <v>14623</v>
      </c>
      <c r="E3421" s="5" t="s">
        <v>845</v>
      </c>
      <c r="F3421" s="5" t="s">
        <v>845</v>
      </c>
      <c r="G3421" s="5" t="s">
        <v>845</v>
      </c>
      <c r="H3421" s="5" t="s">
        <v>760</v>
      </c>
      <c r="I3421" s="5" t="s">
        <v>57</v>
      </c>
      <c r="J3421" s="5" t="s">
        <v>430</v>
      </c>
      <c r="K3421" s="5" t="s">
        <v>38</v>
      </c>
      <c r="L3421" s="5" t="s">
        <v>10073</v>
      </c>
      <c r="M3421" s="5" t="s">
        <v>9899</v>
      </c>
      <c r="N3421" s="5" t="s">
        <v>656</v>
      </c>
      <c r="O3421" s="5" t="s">
        <v>845</v>
      </c>
      <c r="P3421" s="5" t="s">
        <v>845</v>
      </c>
      <c r="Q3421" s="5" t="s">
        <v>847</v>
      </c>
      <c r="R3421" s="5" t="s">
        <v>845</v>
      </c>
      <c r="S3421" s="5" t="s">
        <v>9553</v>
      </c>
      <c r="T3421" s="5" t="s">
        <v>849</v>
      </c>
      <c r="U3421" s="5" t="s">
        <v>845</v>
      </c>
      <c r="V3421" s="5" t="s">
        <v>845</v>
      </c>
      <c r="W3421" s="5" t="s">
        <v>850</v>
      </c>
      <c r="X3421" s="5" t="s">
        <v>14624</v>
      </c>
      <c r="Y3421" s="6">
        <f>X3422-'Com RTOS RX'!$X3421</f>
        <v>0.00005787037037</v>
      </c>
      <c r="Z3421" s="7">
        <f>SUM(LEN(",CO_MQ135|"),'Com RTOS RX'!$H3421,LEN(",CO2_MQ135|"),'Com RTOS RX'!$I3421,LEN(",Alcool_MQ135|"),'Com RTOS RX'!$J3421,LEN(",Alcool_MQ135|"),'Com RTOS RX'!$K3421,LEN(",Toluen_MQ135|"),'Com RTOS RX'!$L3421,LEN(",MH4_MQ135|"),'Com RTOS RX'!$M3421,LEN(",O3_MQ131|"),'Com RTOS RX'!$N3421)*8</f>
        <v>672</v>
      </c>
    </row>
    <row r="3422" ht="15.75" customHeight="1">
      <c r="A3422" s="5" t="s">
        <v>14625</v>
      </c>
      <c r="B3422" s="5" t="s">
        <v>14626</v>
      </c>
      <c r="C3422" s="5" t="s">
        <v>843</v>
      </c>
      <c r="D3422" s="5" t="s">
        <v>14627</v>
      </c>
      <c r="E3422" s="5" t="s">
        <v>845</v>
      </c>
      <c r="F3422" s="5" t="s">
        <v>845</v>
      </c>
      <c r="G3422" s="5" t="s">
        <v>845</v>
      </c>
      <c r="H3422" s="5" t="s">
        <v>755</v>
      </c>
      <c r="I3422" s="5" t="s">
        <v>115</v>
      </c>
      <c r="J3422" s="5" t="s">
        <v>756</v>
      </c>
      <c r="K3422" s="5" t="s">
        <v>38</v>
      </c>
      <c r="L3422" s="5" t="s">
        <v>757</v>
      </c>
      <c r="M3422" s="5" t="s">
        <v>9899</v>
      </c>
      <c r="N3422" s="5" t="s">
        <v>656</v>
      </c>
      <c r="O3422" s="5" t="s">
        <v>845</v>
      </c>
      <c r="P3422" s="5" t="s">
        <v>845</v>
      </c>
      <c r="Q3422" s="5" t="s">
        <v>847</v>
      </c>
      <c r="R3422" s="5" t="s">
        <v>845</v>
      </c>
      <c r="S3422" s="5" t="s">
        <v>9553</v>
      </c>
      <c r="T3422" s="5" t="s">
        <v>849</v>
      </c>
      <c r="U3422" s="5" t="s">
        <v>845</v>
      </c>
      <c r="V3422" s="5" t="s">
        <v>845</v>
      </c>
      <c r="W3422" s="5" t="s">
        <v>850</v>
      </c>
      <c r="X3422" s="5" t="s">
        <v>14628</v>
      </c>
      <c r="Y3422" s="6">
        <f>X3423-'Com RTOS RX'!$X3422</f>
        <v>0.00005787037037</v>
      </c>
      <c r="Z3422" s="7">
        <f>SUM(LEN(",CO_MQ135|"),'Com RTOS RX'!$H3422,LEN(",CO2_MQ135|"),'Com RTOS RX'!$I3422,LEN(",Alcool_MQ135|"),'Com RTOS RX'!$J3422,LEN(",Alcool_MQ135|"),'Com RTOS RX'!$K3422,LEN(",Toluen_MQ135|"),'Com RTOS RX'!$L3422,LEN(",MH4_MQ135|"),'Com RTOS RX'!$M3422,LEN(",O3_MQ131|"),'Com RTOS RX'!$N3422)*8</f>
        <v>672</v>
      </c>
    </row>
    <row r="3423" ht="15.75" customHeight="1">
      <c r="A3423" s="5" t="s">
        <v>14629</v>
      </c>
      <c r="B3423" s="5" t="s">
        <v>14630</v>
      </c>
      <c r="C3423" s="5" t="s">
        <v>843</v>
      </c>
      <c r="D3423" s="5" t="s">
        <v>14631</v>
      </c>
      <c r="E3423" s="5" t="s">
        <v>845</v>
      </c>
      <c r="F3423" s="5" t="s">
        <v>845</v>
      </c>
      <c r="G3423" s="5" t="s">
        <v>845</v>
      </c>
      <c r="H3423" s="5" t="s">
        <v>338</v>
      </c>
      <c r="I3423" s="5" t="s">
        <v>18</v>
      </c>
      <c r="J3423" s="5" t="s">
        <v>738</v>
      </c>
      <c r="K3423" s="5" t="s">
        <v>122</v>
      </c>
      <c r="L3423" s="5" t="s">
        <v>739</v>
      </c>
      <c r="M3423" s="5" t="s">
        <v>177</v>
      </c>
      <c r="N3423" s="5" t="s">
        <v>656</v>
      </c>
      <c r="O3423" s="5" t="s">
        <v>845</v>
      </c>
      <c r="P3423" s="5" t="s">
        <v>845</v>
      </c>
      <c r="Q3423" s="5" t="s">
        <v>847</v>
      </c>
      <c r="R3423" s="5" t="s">
        <v>845</v>
      </c>
      <c r="S3423" s="5" t="s">
        <v>9553</v>
      </c>
      <c r="T3423" s="5" t="s">
        <v>849</v>
      </c>
      <c r="U3423" s="5" t="s">
        <v>845</v>
      </c>
      <c r="V3423" s="5" t="s">
        <v>845</v>
      </c>
      <c r="W3423" s="5" t="s">
        <v>850</v>
      </c>
      <c r="X3423" s="5" t="s">
        <v>14632</v>
      </c>
      <c r="Y3423" s="6">
        <f>X3424-'Com RTOS RX'!$X3423</f>
        <v>0.00005787037037</v>
      </c>
      <c r="Z3423" s="7">
        <f>SUM(LEN(",CO_MQ135|"),'Com RTOS RX'!$H3423,LEN(",CO2_MQ135|"),'Com RTOS RX'!$I3423,LEN(",Alcool_MQ135|"),'Com RTOS RX'!$J3423,LEN(",Alcool_MQ135|"),'Com RTOS RX'!$K3423,LEN(",Toluen_MQ135|"),'Com RTOS RX'!$L3423,LEN(",MH4_MQ135|"),'Com RTOS RX'!$M3423,LEN(",O3_MQ131|"),'Com RTOS RX'!$N3423)*8</f>
        <v>672</v>
      </c>
    </row>
    <row r="3424" ht="15.75" customHeight="1">
      <c r="A3424" s="5" t="s">
        <v>14633</v>
      </c>
      <c r="B3424" s="5" t="s">
        <v>14634</v>
      </c>
      <c r="C3424" s="5" t="s">
        <v>843</v>
      </c>
      <c r="D3424" s="5" t="s">
        <v>14635</v>
      </c>
      <c r="E3424" s="5" t="s">
        <v>845</v>
      </c>
      <c r="F3424" s="5" t="s">
        <v>845</v>
      </c>
      <c r="G3424" s="5" t="s">
        <v>845</v>
      </c>
      <c r="H3424" s="5" t="s">
        <v>751</v>
      </c>
      <c r="I3424" s="5" t="s">
        <v>120</v>
      </c>
      <c r="J3424" s="5" t="s">
        <v>413</v>
      </c>
      <c r="K3424" s="5" t="s">
        <v>122</v>
      </c>
      <c r="L3424" s="5" t="s">
        <v>700</v>
      </c>
      <c r="M3424" s="5" t="s">
        <v>177</v>
      </c>
      <c r="N3424" s="5" t="s">
        <v>646</v>
      </c>
      <c r="O3424" s="5" t="s">
        <v>845</v>
      </c>
      <c r="P3424" s="5" t="s">
        <v>845</v>
      </c>
      <c r="Q3424" s="5" t="s">
        <v>847</v>
      </c>
      <c r="R3424" s="5" t="s">
        <v>845</v>
      </c>
      <c r="S3424" s="5" t="s">
        <v>9553</v>
      </c>
      <c r="T3424" s="5" t="s">
        <v>849</v>
      </c>
      <c r="U3424" s="5" t="s">
        <v>845</v>
      </c>
      <c r="V3424" s="5" t="s">
        <v>845</v>
      </c>
      <c r="W3424" s="5" t="s">
        <v>850</v>
      </c>
      <c r="X3424" s="5" t="s">
        <v>14636</v>
      </c>
      <c r="Y3424" s="6">
        <f>X3425-'Com RTOS RX'!$X3424</f>
        <v>0.00005787037037</v>
      </c>
      <c r="Z3424" s="7">
        <f>SUM(LEN(",CO_MQ135|"),'Com RTOS RX'!$H3424,LEN(",CO2_MQ135|"),'Com RTOS RX'!$I3424,LEN(",Alcool_MQ135|"),'Com RTOS RX'!$J3424,LEN(",Alcool_MQ135|"),'Com RTOS RX'!$K3424,LEN(",Toluen_MQ135|"),'Com RTOS RX'!$L3424,LEN(",MH4_MQ135|"),'Com RTOS RX'!$M3424,LEN(",O3_MQ131|"),'Com RTOS RX'!$N3424)*8</f>
        <v>672</v>
      </c>
    </row>
    <row r="3425" ht="15.75" customHeight="1">
      <c r="A3425" s="5" t="s">
        <v>14637</v>
      </c>
      <c r="B3425" s="5" t="s">
        <v>14638</v>
      </c>
      <c r="C3425" s="5" t="s">
        <v>843</v>
      </c>
      <c r="D3425" s="5" t="s">
        <v>14639</v>
      </c>
      <c r="E3425" s="5" t="s">
        <v>845</v>
      </c>
      <c r="F3425" s="5" t="s">
        <v>845</v>
      </c>
      <c r="G3425" s="5" t="s">
        <v>845</v>
      </c>
      <c r="H3425" s="5" t="s">
        <v>751</v>
      </c>
      <c r="I3425" s="5" t="s">
        <v>120</v>
      </c>
      <c r="J3425" s="5" t="s">
        <v>413</v>
      </c>
      <c r="K3425" s="5" t="s">
        <v>122</v>
      </c>
      <c r="L3425" s="5" t="s">
        <v>700</v>
      </c>
      <c r="M3425" s="5" t="s">
        <v>177</v>
      </c>
      <c r="N3425" s="5" t="s">
        <v>672</v>
      </c>
      <c r="O3425" s="5" t="s">
        <v>845</v>
      </c>
      <c r="P3425" s="5" t="s">
        <v>845</v>
      </c>
      <c r="Q3425" s="5" t="s">
        <v>847</v>
      </c>
      <c r="R3425" s="5" t="s">
        <v>845</v>
      </c>
      <c r="S3425" s="5" t="s">
        <v>9553</v>
      </c>
      <c r="T3425" s="5" t="s">
        <v>849</v>
      </c>
      <c r="U3425" s="5" t="s">
        <v>845</v>
      </c>
      <c r="V3425" s="5" t="s">
        <v>845</v>
      </c>
      <c r="W3425" s="5" t="s">
        <v>850</v>
      </c>
      <c r="X3425" s="5" t="s">
        <v>14640</v>
      </c>
      <c r="Y3425" s="6">
        <f>X3426-'Com RTOS RX'!$X3425</f>
        <v>0.00005787037037</v>
      </c>
      <c r="Z3425" s="7">
        <f>SUM(LEN(",CO_MQ135|"),'Com RTOS RX'!$H3425,LEN(",CO2_MQ135|"),'Com RTOS RX'!$I3425,LEN(",Alcool_MQ135|"),'Com RTOS RX'!$J3425,LEN(",Alcool_MQ135|"),'Com RTOS RX'!$K3425,LEN(",Toluen_MQ135|"),'Com RTOS RX'!$L3425,LEN(",MH4_MQ135|"),'Com RTOS RX'!$M3425,LEN(",O3_MQ131|"),'Com RTOS RX'!$N3425)*8</f>
        <v>672</v>
      </c>
    </row>
    <row r="3426" ht="15.75" customHeight="1">
      <c r="A3426" s="5" t="s">
        <v>14641</v>
      </c>
      <c r="B3426" s="5" t="s">
        <v>14642</v>
      </c>
      <c r="C3426" s="5" t="s">
        <v>843</v>
      </c>
      <c r="D3426" s="5" t="s">
        <v>14643</v>
      </c>
      <c r="E3426" s="5" t="s">
        <v>845</v>
      </c>
      <c r="F3426" s="5" t="s">
        <v>845</v>
      </c>
      <c r="G3426" s="5" t="s">
        <v>845</v>
      </c>
      <c r="H3426" s="5" t="s">
        <v>690</v>
      </c>
      <c r="I3426" s="5" t="s">
        <v>91</v>
      </c>
      <c r="J3426" s="5" t="s">
        <v>438</v>
      </c>
      <c r="K3426" s="5" t="s">
        <v>24</v>
      </c>
      <c r="L3426" s="5" t="s">
        <v>380</v>
      </c>
      <c r="M3426" s="5" t="s">
        <v>189</v>
      </c>
      <c r="N3426" s="5" t="s">
        <v>607</v>
      </c>
      <c r="O3426" s="5" t="s">
        <v>845</v>
      </c>
      <c r="P3426" s="5" t="s">
        <v>845</v>
      </c>
      <c r="Q3426" s="5" t="s">
        <v>847</v>
      </c>
      <c r="R3426" s="5" t="s">
        <v>845</v>
      </c>
      <c r="S3426" s="5" t="s">
        <v>9553</v>
      </c>
      <c r="T3426" s="5" t="s">
        <v>1702</v>
      </c>
      <c r="U3426" s="5" t="s">
        <v>845</v>
      </c>
      <c r="V3426" s="5" t="s">
        <v>845</v>
      </c>
      <c r="W3426" s="5" t="s">
        <v>850</v>
      </c>
      <c r="X3426" s="5" t="s">
        <v>14644</v>
      </c>
      <c r="Y3426" s="6">
        <f>X3427-'Com RTOS RX'!$X3426</f>
        <v>0.00005787037037</v>
      </c>
      <c r="Z3426" s="7">
        <f>SUM(LEN(",CO_MQ135|"),'Com RTOS RX'!$H3426,LEN(",CO2_MQ135|"),'Com RTOS RX'!$I3426,LEN(",Alcool_MQ135|"),'Com RTOS RX'!$J3426,LEN(",Alcool_MQ135|"),'Com RTOS RX'!$K3426,LEN(",Toluen_MQ135|"),'Com RTOS RX'!$L3426,LEN(",MH4_MQ135|"),'Com RTOS RX'!$M3426,LEN(",O3_MQ131|"),'Com RTOS RX'!$N3426)*8</f>
        <v>672</v>
      </c>
    </row>
    <row r="3427" ht="15.75" customHeight="1">
      <c r="A3427" s="5" t="s">
        <v>14645</v>
      </c>
      <c r="B3427" s="5" t="s">
        <v>14646</v>
      </c>
      <c r="C3427" s="5" t="s">
        <v>843</v>
      </c>
      <c r="D3427" s="5" t="s">
        <v>14647</v>
      </c>
      <c r="E3427" s="5" t="s">
        <v>845</v>
      </c>
      <c r="F3427" s="5" t="s">
        <v>845</v>
      </c>
      <c r="G3427" s="5" t="s">
        <v>845</v>
      </c>
      <c r="H3427" s="5" t="s">
        <v>736</v>
      </c>
      <c r="I3427" s="5" t="s">
        <v>69</v>
      </c>
      <c r="J3427" s="5" t="s">
        <v>341</v>
      </c>
      <c r="K3427" s="5" t="s">
        <v>83</v>
      </c>
      <c r="L3427" s="5" t="s">
        <v>406</v>
      </c>
      <c r="M3427" s="5" t="s">
        <v>226</v>
      </c>
      <c r="N3427" s="5" t="s">
        <v>639</v>
      </c>
      <c r="O3427" s="5" t="s">
        <v>845</v>
      </c>
      <c r="P3427" s="5" t="s">
        <v>845</v>
      </c>
      <c r="Q3427" s="5" t="s">
        <v>847</v>
      </c>
      <c r="R3427" s="5" t="s">
        <v>845</v>
      </c>
      <c r="S3427" s="5" t="s">
        <v>9553</v>
      </c>
      <c r="T3427" s="5" t="s">
        <v>849</v>
      </c>
      <c r="U3427" s="5" t="s">
        <v>845</v>
      </c>
      <c r="V3427" s="5" t="s">
        <v>845</v>
      </c>
      <c r="W3427" s="5" t="s">
        <v>850</v>
      </c>
      <c r="X3427" s="5" t="s">
        <v>14648</v>
      </c>
      <c r="Y3427" s="6">
        <f>X3428-'Com RTOS RX'!$X3427</f>
        <v>0.00005787037037</v>
      </c>
      <c r="Z3427" s="7">
        <f>SUM(LEN(",CO_MQ135|"),'Com RTOS RX'!$H3427,LEN(",CO2_MQ135|"),'Com RTOS RX'!$I3427,LEN(",Alcool_MQ135|"),'Com RTOS RX'!$J3427,LEN(",Alcool_MQ135|"),'Com RTOS RX'!$K3427,LEN(",Toluen_MQ135|"),'Com RTOS RX'!$L3427,LEN(",MH4_MQ135|"),'Com RTOS RX'!$M3427,LEN(",O3_MQ131|"),'Com RTOS RX'!$N3427)*8</f>
        <v>672</v>
      </c>
    </row>
    <row r="3428" ht="15.75" customHeight="1">
      <c r="A3428" s="5" t="s">
        <v>14649</v>
      </c>
      <c r="B3428" s="5" t="s">
        <v>14650</v>
      </c>
      <c r="C3428" s="5" t="s">
        <v>843</v>
      </c>
      <c r="D3428" s="5" t="s">
        <v>14651</v>
      </c>
      <c r="E3428" s="5" t="s">
        <v>845</v>
      </c>
      <c r="F3428" s="5" t="s">
        <v>845</v>
      </c>
      <c r="G3428" s="5" t="s">
        <v>845</v>
      </c>
      <c r="H3428" s="5" t="s">
        <v>614</v>
      </c>
      <c r="I3428" s="5" t="s">
        <v>8578</v>
      </c>
      <c r="J3428" s="5" t="s">
        <v>408</v>
      </c>
      <c r="K3428" s="5" t="s">
        <v>111</v>
      </c>
      <c r="L3428" s="5" t="s">
        <v>774</v>
      </c>
      <c r="M3428" s="5" t="s">
        <v>160</v>
      </c>
      <c r="N3428" s="5" t="s">
        <v>639</v>
      </c>
      <c r="O3428" s="5" t="s">
        <v>845</v>
      </c>
      <c r="P3428" s="5" t="s">
        <v>845</v>
      </c>
      <c r="Q3428" s="5" t="s">
        <v>847</v>
      </c>
      <c r="R3428" s="5" t="s">
        <v>845</v>
      </c>
      <c r="S3428" s="5" t="s">
        <v>8577</v>
      </c>
      <c r="T3428" s="5" t="s">
        <v>849</v>
      </c>
      <c r="U3428" s="5" t="s">
        <v>845</v>
      </c>
      <c r="V3428" s="5" t="s">
        <v>845</v>
      </c>
      <c r="W3428" s="5" t="s">
        <v>850</v>
      </c>
      <c r="X3428" s="5" t="s">
        <v>14652</v>
      </c>
      <c r="Y3428" s="6">
        <f>X3429-'Com RTOS RX'!$X3428</f>
        <v>0.00005787037037</v>
      </c>
      <c r="Z3428" s="7">
        <f>SUM(LEN(",CO_MQ135|"),'Com RTOS RX'!$H3428,LEN(",CO2_MQ135|"),'Com RTOS RX'!$I3428,LEN(",Alcool_MQ135|"),'Com RTOS RX'!$J3428,LEN(",Alcool_MQ135|"),'Com RTOS RX'!$K3428,LEN(",Toluen_MQ135|"),'Com RTOS RX'!$L3428,LEN(",MH4_MQ135|"),'Com RTOS RX'!$M3428,LEN(",O3_MQ131|"),'Com RTOS RX'!$N3428)*8</f>
        <v>672</v>
      </c>
    </row>
    <row r="3429" ht="15.75" customHeight="1">
      <c r="A3429" s="5" t="s">
        <v>14653</v>
      </c>
      <c r="B3429" s="5" t="s">
        <v>14654</v>
      </c>
      <c r="C3429" s="5" t="s">
        <v>843</v>
      </c>
      <c r="D3429" s="5" t="s">
        <v>14655</v>
      </c>
      <c r="E3429" s="5" t="s">
        <v>845</v>
      </c>
      <c r="F3429" s="5" t="s">
        <v>845</v>
      </c>
      <c r="G3429" s="5" t="s">
        <v>845</v>
      </c>
      <c r="H3429" s="5" t="s">
        <v>683</v>
      </c>
      <c r="I3429" s="5" t="s">
        <v>43</v>
      </c>
      <c r="J3429" s="5" t="s">
        <v>750</v>
      </c>
      <c r="K3429" s="5" t="s">
        <v>38</v>
      </c>
      <c r="L3429" s="5" t="s">
        <v>702</v>
      </c>
      <c r="M3429" s="5" t="s">
        <v>9899</v>
      </c>
      <c r="N3429" s="5" t="s">
        <v>656</v>
      </c>
      <c r="O3429" s="5" t="s">
        <v>845</v>
      </c>
      <c r="P3429" s="5" t="s">
        <v>845</v>
      </c>
      <c r="Q3429" s="5" t="s">
        <v>847</v>
      </c>
      <c r="R3429" s="5" t="s">
        <v>845</v>
      </c>
      <c r="S3429" s="5" t="s">
        <v>9553</v>
      </c>
      <c r="T3429" s="5" t="s">
        <v>849</v>
      </c>
      <c r="U3429" s="5" t="s">
        <v>845</v>
      </c>
      <c r="V3429" s="5" t="s">
        <v>845</v>
      </c>
      <c r="W3429" s="5" t="s">
        <v>850</v>
      </c>
      <c r="X3429" s="5" t="s">
        <v>14656</v>
      </c>
      <c r="Y3429" s="6">
        <f>X3430-'Com RTOS RX'!$X3429</f>
        <v>0.00005787037037</v>
      </c>
      <c r="Z3429" s="7">
        <f>SUM(LEN(",CO_MQ135|"),'Com RTOS RX'!$H3429,LEN(",CO2_MQ135|"),'Com RTOS RX'!$I3429,LEN(",Alcool_MQ135|"),'Com RTOS RX'!$J3429,LEN(",Alcool_MQ135|"),'Com RTOS RX'!$K3429,LEN(",Toluen_MQ135|"),'Com RTOS RX'!$L3429,LEN(",MH4_MQ135|"),'Com RTOS RX'!$M3429,LEN(",O3_MQ131|"),'Com RTOS RX'!$N3429)*8</f>
        <v>672</v>
      </c>
    </row>
    <row r="3430" ht="15.75" customHeight="1">
      <c r="A3430" s="5" t="s">
        <v>14657</v>
      </c>
      <c r="B3430" s="5" t="s">
        <v>14658</v>
      </c>
      <c r="C3430" s="5" t="s">
        <v>843</v>
      </c>
      <c r="D3430" s="5" t="s">
        <v>14659</v>
      </c>
      <c r="E3430" s="5" t="s">
        <v>845</v>
      </c>
      <c r="F3430" s="5" t="s">
        <v>845</v>
      </c>
      <c r="G3430" s="5" t="s">
        <v>845</v>
      </c>
      <c r="H3430" s="5" t="s">
        <v>733</v>
      </c>
      <c r="I3430" s="5" t="s">
        <v>9842</v>
      </c>
      <c r="J3430" s="5" t="s">
        <v>734</v>
      </c>
      <c r="K3430" s="5" t="s">
        <v>141</v>
      </c>
      <c r="L3430" s="5" t="s">
        <v>735</v>
      </c>
      <c r="M3430" s="5" t="s">
        <v>201</v>
      </c>
      <c r="N3430" s="5" t="s">
        <v>653</v>
      </c>
      <c r="O3430" s="5" t="s">
        <v>845</v>
      </c>
      <c r="P3430" s="5" t="s">
        <v>845</v>
      </c>
      <c r="Q3430" s="5" t="s">
        <v>847</v>
      </c>
      <c r="R3430" s="5" t="s">
        <v>845</v>
      </c>
      <c r="S3430" s="5" t="s">
        <v>9553</v>
      </c>
      <c r="T3430" s="5" t="s">
        <v>849</v>
      </c>
      <c r="U3430" s="5" t="s">
        <v>845</v>
      </c>
      <c r="V3430" s="5" t="s">
        <v>845</v>
      </c>
      <c r="W3430" s="5" t="s">
        <v>850</v>
      </c>
      <c r="X3430" s="5" t="s">
        <v>14660</v>
      </c>
      <c r="Y3430" s="6">
        <f>X3431-'Com RTOS RX'!$X3430</f>
        <v>0.00005787037037</v>
      </c>
      <c r="Z3430" s="7">
        <f>SUM(LEN(",CO_MQ135|"),'Com RTOS RX'!$H3430,LEN(",CO2_MQ135|"),'Com RTOS RX'!$I3430,LEN(",Alcool_MQ135|"),'Com RTOS RX'!$J3430,LEN(",Alcool_MQ135|"),'Com RTOS RX'!$K3430,LEN(",Toluen_MQ135|"),'Com RTOS RX'!$L3430,LEN(",MH4_MQ135|"),'Com RTOS RX'!$M3430,LEN(",O3_MQ131|"),'Com RTOS RX'!$N3430)*8</f>
        <v>672</v>
      </c>
    </row>
    <row r="3431" ht="15.75" customHeight="1">
      <c r="A3431" s="5" t="s">
        <v>14661</v>
      </c>
      <c r="B3431" s="5" t="s">
        <v>14662</v>
      </c>
      <c r="C3431" s="5" t="s">
        <v>843</v>
      </c>
      <c r="D3431" s="5" t="s">
        <v>14663</v>
      </c>
      <c r="E3431" s="5" t="s">
        <v>845</v>
      </c>
      <c r="F3431" s="5" t="s">
        <v>845</v>
      </c>
      <c r="G3431" s="5" t="s">
        <v>845</v>
      </c>
      <c r="H3431" s="5" t="s">
        <v>760</v>
      </c>
      <c r="I3431" s="5" t="s">
        <v>57</v>
      </c>
      <c r="J3431" s="5" t="s">
        <v>430</v>
      </c>
      <c r="K3431" s="5" t="s">
        <v>38</v>
      </c>
      <c r="L3431" s="5" t="s">
        <v>10073</v>
      </c>
      <c r="M3431" s="5" t="s">
        <v>9899</v>
      </c>
      <c r="N3431" s="5" t="s">
        <v>646</v>
      </c>
      <c r="O3431" s="5" t="s">
        <v>845</v>
      </c>
      <c r="P3431" s="5" t="s">
        <v>845</v>
      </c>
      <c r="Q3431" s="5" t="s">
        <v>847</v>
      </c>
      <c r="R3431" s="5" t="s">
        <v>845</v>
      </c>
      <c r="S3431" s="5" t="s">
        <v>9553</v>
      </c>
      <c r="T3431" s="5" t="s">
        <v>849</v>
      </c>
      <c r="U3431" s="5" t="s">
        <v>845</v>
      </c>
      <c r="V3431" s="5" t="s">
        <v>845</v>
      </c>
      <c r="W3431" s="5" t="s">
        <v>850</v>
      </c>
      <c r="X3431" s="5" t="s">
        <v>14664</v>
      </c>
      <c r="Y3431" s="6">
        <f>X3432-'Com RTOS RX'!$X3431</f>
        <v>0.00005787037037</v>
      </c>
      <c r="Z3431" s="7">
        <f>SUM(LEN(",CO_MQ135|"),'Com RTOS RX'!$H3431,LEN(",CO2_MQ135|"),'Com RTOS RX'!$I3431,LEN(",Alcool_MQ135|"),'Com RTOS RX'!$J3431,LEN(",Alcool_MQ135|"),'Com RTOS RX'!$K3431,LEN(",Toluen_MQ135|"),'Com RTOS RX'!$L3431,LEN(",MH4_MQ135|"),'Com RTOS RX'!$M3431,LEN(",O3_MQ131|"),'Com RTOS RX'!$N3431)*8</f>
        <v>672</v>
      </c>
    </row>
    <row r="3432" ht="15.75" customHeight="1">
      <c r="A3432" s="5" t="s">
        <v>14665</v>
      </c>
      <c r="B3432" s="5" t="s">
        <v>14666</v>
      </c>
      <c r="C3432" s="5" t="s">
        <v>843</v>
      </c>
      <c r="D3432" s="5" t="s">
        <v>14667</v>
      </c>
      <c r="E3432" s="5" t="s">
        <v>845</v>
      </c>
      <c r="F3432" s="5" t="s">
        <v>845</v>
      </c>
      <c r="G3432" s="5" t="s">
        <v>845</v>
      </c>
      <c r="H3432" s="5" t="s">
        <v>736</v>
      </c>
      <c r="I3432" s="5" t="s">
        <v>69</v>
      </c>
      <c r="J3432" s="5" t="s">
        <v>341</v>
      </c>
      <c r="K3432" s="5" t="s">
        <v>83</v>
      </c>
      <c r="L3432" s="5" t="s">
        <v>406</v>
      </c>
      <c r="M3432" s="5" t="s">
        <v>226</v>
      </c>
      <c r="N3432" s="5" t="s">
        <v>646</v>
      </c>
      <c r="O3432" s="5" t="s">
        <v>845</v>
      </c>
      <c r="P3432" s="5" t="s">
        <v>845</v>
      </c>
      <c r="Q3432" s="5" t="s">
        <v>847</v>
      </c>
      <c r="R3432" s="5" t="s">
        <v>845</v>
      </c>
      <c r="S3432" s="5" t="s">
        <v>9553</v>
      </c>
      <c r="T3432" s="5" t="s">
        <v>849</v>
      </c>
      <c r="U3432" s="5" t="s">
        <v>845</v>
      </c>
      <c r="V3432" s="5" t="s">
        <v>845</v>
      </c>
      <c r="W3432" s="5" t="s">
        <v>850</v>
      </c>
      <c r="X3432" s="5" t="s">
        <v>14668</v>
      </c>
      <c r="Y3432" s="6">
        <f>X3433-'Com RTOS RX'!$X3432</f>
        <v>0.00005787037037</v>
      </c>
      <c r="Z3432" s="7">
        <f>SUM(LEN(",CO_MQ135|"),'Com RTOS RX'!$H3432,LEN(",CO2_MQ135|"),'Com RTOS RX'!$I3432,LEN(",Alcool_MQ135|"),'Com RTOS RX'!$J3432,LEN(",Alcool_MQ135|"),'Com RTOS RX'!$K3432,LEN(",Toluen_MQ135|"),'Com RTOS RX'!$L3432,LEN(",MH4_MQ135|"),'Com RTOS RX'!$M3432,LEN(",O3_MQ131|"),'Com RTOS RX'!$N3432)*8</f>
        <v>672</v>
      </c>
    </row>
    <row r="3433" ht="15.75" customHeight="1">
      <c r="A3433" s="5" t="s">
        <v>14669</v>
      </c>
      <c r="B3433" s="5" t="s">
        <v>14670</v>
      </c>
      <c r="C3433" s="5" t="s">
        <v>843</v>
      </c>
      <c r="D3433" s="5" t="s">
        <v>14671</v>
      </c>
      <c r="E3433" s="5" t="s">
        <v>845</v>
      </c>
      <c r="F3433" s="5" t="s">
        <v>845</v>
      </c>
      <c r="G3433" s="5" t="s">
        <v>845</v>
      </c>
      <c r="H3433" s="5" t="s">
        <v>338</v>
      </c>
      <c r="I3433" s="5" t="s">
        <v>18</v>
      </c>
      <c r="J3433" s="5" t="s">
        <v>738</v>
      </c>
      <c r="K3433" s="5" t="s">
        <v>122</v>
      </c>
      <c r="L3433" s="5" t="s">
        <v>739</v>
      </c>
      <c r="M3433" s="5" t="s">
        <v>177</v>
      </c>
      <c r="N3433" s="5" t="s">
        <v>646</v>
      </c>
      <c r="O3433" s="5" t="s">
        <v>845</v>
      </c>
      <c r="P3433" s="5" t="s">
        <v>845</v>
      </c>
      <c r="Q3433" s="5" t="s">
        <v>847</v>
      </c>
      <c r="R3433" s="5" t="s">
        <v>845</v>
      </c>
      <c r="S3433" s="5" t="s">
        <v>9553</v>
      </c>
      <c r="T3433" s="5" t="s">
        <v>849</v>
      </c>
      <c r="U3433" s="5" t="s">
        <v>845</v>
      </c>
      <c r="V3433" s="5" t="s">
        <v>845</v>
      </c>
      <c r="W3433" s="5" t="s">
        <v>850</v>
      </c>
      <c r="X3433" s="5" t="s">
        <v>14672</v>
      </c>
      <c r="Y3433" s="6">
        <f>X3434-'Com RTOS RX'!$X3433</f>
        <v>0.00005787037037</v>
      </c>
      <c r="Z3433" s="7">
        <f>SUM(LEN(",CO_MQ135|"),'Com RTOS RX'!$H3433,LEN(",CO2_MQ135|"),'Com RTOS RX'!$I3433,LEN(",Alcool_MQ135|"),'Com RTOS RX'!$J3433,LEN(",Alcool_MQ135|"),'Com RTOS RX'!$K3433,LEN(",Toluen_MQ135|"),'Com RTOS RX'!$L3433,LEN(",MH4_MQ135|"),'Com RTOS RX'!$M3433,LEN(",O3_MQ131|"),'Com RTOS RX'!$N3433)*8</f>
        <v>672</v>
      </c>
    </row>
    <row r="3434" ht="15.75" customHeight="1">
      <c r="A3434" s="5" t="s">
        <v>14673</v>
      </c>
      <c r="B3434" s="5" t="s">
        <v>14674</v>
      </c>
      <c r="C3434" s="5" t="s">
        <v>843</v>
      </c>
      <c r="D3434" s="5" t="s">
        <v>14675</v>
      </c>
      <c r="E3434" s="5" t="s">
        <v>845</v>
      </c>
      <c r="F3434" s="5" t="s">
        <v>845</v>
      </c>
      <c r="G3434" s="5" t="s">
        <v>845</v>
      </c>
      <c r="H3434" s="5" t="s">
        <v>683</v>
      </c>
      <c r="I3434" s="5" t="s">
        <v>43</v>
      </c>
      <c r="J3434" s="5" t="s">
        <v>750</v>
      </c>
      <c r="K3434" s="5" t="s">
        <v>38</v>
      </c>
      <c r="L3434" s="5" t="s">
        <v>702</v>
      </c>
      <c r="M3434" s="5" t="s">
        <v>9899</v>
      </c>
      <c r="N3434" s="5" t="s">
        <v>646</v>
      </c>
      <c r="O3434" s="5" t="s">
        <v>845</v>
      </c>
      <c r="P3434" s="5" t="s">
        <v>845</v>
      </c>
      <c r="Q3434" s="5" t="s">
        <v>847</v>
      </c>
      <c r="R3434" s="5" t="s">
        <v>845</v>
      </c>
      <c r="S3434" s="5" t="s">
        <v>9553</v>
      </c>
      <c r="T3434" s="5" t="s">
        <v>849</v>
      </c>
      <c r="U3434" s="5" t="s">
        <v>845</v>
      </c>
      <c r="V3434" s="5" t="s">
        <v>845</v>
      </c>
      <c r="W3434" s="5" t="s">
        <v>850</v>
      </c>
      <c r="X3434" s="5" t="s">
        <v>14676</v>
      </c>
      <c r="Y3434" s="6">
        <f>X3435-'Com RTOS RX'!$X3434</f>
        <v>0.00005787037037</v>
      </c>
      <c r="Z3434" s="7">
        <f>SUM(LEN(",CO_MQ135|"),'Com RTOS RX'!$H3434,LEN(",CO2_MQ135|"),'Com RTOS RX'!$I3434,LEN(",Alcool_MQ135|"),'Com RTOS RX'!$J3434,LEN(",Alcool_MQ135|"),'Com RTOS RX'!$K3434,LEN(",Toluen_MQ135|"),'Com RTOS RX'!$L3434,LEN(",MH4_MQ135|"),'Com RTOS RX'!$M3434,LEN(",O3_MQ131|"),'Com RTOS RX'!$N3434)*8</f>
        <v>672</v>
      </c>
    </row>
    <row r="3435" ht="15.75" customHeight="1">
      <c r="A3435" s="5" t="s">
        <v>14677</v>
      </c>
      <c r="B3435" s="5" t="s">
        <v>14678</v>
      </c>
      <c r="C3435" s="5" t="s">
        <v>843</v>
      </c>
      <c r="D3435" s="5" t="s">
        <v>14679</v>
      </c>
      <c r="E3435" s="5" t="s">
        <v>845</v>
      </c>
      <c r="F3435" s="5" t="s">
        <v>845</v>
      </c>
      <c r="G3435" s="5" t="s">
        <v>845</v>
      </c>
      <c r="H3435" s="5" t="s">
        <v>760</v>
      </c>
      <c r="I3435" s="5" t="s">
        <v>57</v>
      </c>
      <c r="J3435" s="5" t="s">
        <v>430</v>
      </c>
      <c r="K3435" s="5" t="s">
        <v>38</v>
      </c>
      <c r="L3435" s="5" t="s">
        <v>10073</v>
      </c>
      <c r="M3435" s="5" t="s">
        <v>9899</v>
      </c>
      <c r="N3435" s="5" t="s">
        <v>631</v>
      </c>
      <c r="O3435" s="5" t="s">
        <v>845</v>
      </c>
      <c r="P3435" s="5" t="s">
        <v>845</v>
      </c>
      <c r="Q3435" s="5" t="s">
        <v>847</v>
      </c>
      <c r="R3435" s="5" t="s">
        <v>845</v>
      </c>
      <c r="S3435" s="5" t="s">
        <v>9553</v>
      </c>
      <c r="T3435" s="5" t="s">
        <v>849</v>
      </c>
      <c r="U3435" s="5" t="s">
        <v>845</v>
      </c>
      <c r="V3435" s="5" t="s">
        <v>845</v>
      </c>
      <c r="W3435" s="5" t="s">
        <v>850</v>
      </c>
      <c r="X3435" s="5" t="s">
        <v>14680</v>
      </c>
      <c r="Y3435" s="6">
        <f>X3436-'Com RTOS RX'!$X3435</f>
        <v>0.00005787037037</v>
      </c>
      <c r="Z3435" s="7">
        <f>SUM(LEN(",CO_MQ135|"),'Com RTOS RX'!$H3435,LEN(",CO2_MQ135|"),'Com RTOS RX'!$I3435,LEN(",Alcool_MQ135|"),'Com RTOS RX'!$J3435,LEN(",Alcool_MQ135|"),'Com RTOS RX'!$K3435,LEN(",Toluen_MQ135|"),'Com RTOS RX'!$L3435,LEN(",MH4_MQ135|"),'Com RTOS RX'!$M3435,LEN(",O3_MQ131|"),'Com RTOS RX'!$N3435)*8</f>
        <v>672</v>
      </c>
    </row>
    <row r="3436" ht="15.75" customHeight="1">
      <c r="A3436" s="5" t="s">
        <v>14681</v>
      </c>
      <c r="B3436" s="5" t="s">
        <v>14682</v>
      </c>
      <c r="C3436" s="5" t="s">
        <v>843</v>
      </c>
      <c r="D3436" s="5" t="s">
        <v>14683</v>
      </c>
      <c r="E3436" s="5" t="s">
        <v>845</v>
      </c>
      <c r="F3436" s="5" t="s">
        <v>845</v>
      </c>
      <c r="G3436" s="5" t="s">
        <v>845</v>
      </c>
      <c r="H3436" s="5" t="s">
        <v>680</v>
      </c>
      <c r="I3436" s="5" t="s">
        <v>113</v>
      </c>
      <c r="J3436" s="5" t="s">
        <v>758</v>
      </c>
      <c r="K3436" s="5" t="s">
        <v>24</v>
      </c>
      <c r="L3436" s="5" t="s">
        <v>759</v>
      </c>
      <c r="M3436" s="5" t="s">
        <v>189</v>
      </c>
      <c r="N3436" s="5" t="s">
        <v>639</v>
      </c>
      <c r="O3436" s="5" t="s">
        <v>845</v>
      </c>
      <c r="P3436" s="5" t="s">
        <v>845</v>
      </c>
      <c r="Q3436" s="5" t="s">
        <v>847</v>
      </c>
      <c r="R3436" s="5" t="s">
        <v>845</v>
      </c>
      <c r="S3436" s="5" t="s">
        <v>9553</v>
      </c>
      <c r="T3436" s="5" t="s">
        <v>849</v>
      </c>
      <c r="U3436" s="5" t="s">
        <v>845</v>
      </c>
      <c r="V3436" s="5" t="s">
        <v>845</v>
      </c>
      <c r="W3436" s="5" t="s">
        <v>850</v>
      </c>
      <c r="X3436" s="5" t="s">
        <v>14684</v>
      </c>
      <c r="Y3436" s="6">
        <f>X3437-'Com RTOS RX'!$X3436</f>
        <v>0.00005787037037</v>
      </c>
      <c r="Z3436" s="7">
        <f>SUM(LEN(",CO_MQ135|"),'Com RTOS RX'!$H3436,LEN(",CO2_MQ135|"),'Com RTOS RX'!$I3436,LEN(",Alcool_MQ135|"),'Com RTOS RX'!$J3436,LEN(",Alcool_MQ135|"),'Com RTOS RX'!$K3436,LEN(",Toluen_MQ135|"),'Com RTOS RX'!$L3436,LEN(",MH4_MQ135|"),'Com RTOS RX'!$M3436,LEN(",O3_MQ131|"),'Com RTOS RX'!$N3436)*8</f>
        <v>672</v>
      </c>
    </row>
    <row r="3437" ht="15.75" customHeight="1">
      <c r="A3437" s="5" t="s">
        <v>14685</v>
      </c>
      <c r="B3437" s="5" t="s">
        <v>14686</v>
      </c>
      <c r="C3437" s="5" t="s">
        <v>843</v>
      </c>
      <c r="D3437" s="5" t="s">
        <v>14687</v>
      </c>
      <c r="E3437" s="5" t="s">
        <v>845</v>
      </c>
      <c r="F3437" s="5" t="s">
        <v>845</v>
      </c>
      <c r="G3437" s="5" t="s">
        <v>845</v>
      </c>
      <c r="H3437" s="5" t="s">
        <v>690</v>
      </c>
      <c r="I3437" s="5" t="s">
        <v>91</v>
      </c>
      <c r="J3437" s="5" t="s">
        <v>438</v>
      </c>
      <c r="K3437" s="5" t="s">
        <v>24</v>
      </c>
      <c r="L3437" s="5" t="s">
        <v>380</v>
      </c>
      <c r="M3437" s="5" t="s">
        <v>189</v>
      </c>
      <c r="N3437" s="5" t="s">
        <v>639</v>
      </c>
      <c r="O3437" s="5" t="s">
        <v>845</v>
      </c>
      <c r="P3437" s="5" t="s">
        <v>845</v>
      </c>
      <c r="Q3437" s="5" t="s">
        <v>847</v>
      </c>
      <c r="R3437" s="5" t="s">
        <v>845</v>
      </c>
      <c r="S3437" s="5" t="s">
        <v>9553</v>
      </c>
      <c r="T3437" s="5" t="s">
        <v>849</v>
      </c>
      <c r="U3437" s="5" t="s">
        <v>845</v>
      </c>
      <c r="V3437" s="5" t="s">
        <v>845</v>
      </c>
      <c r="W3437" s="5" t="s">
        <v>850</v>
      </c>
      <c r="X3437" s="5" t="s">
        <v>14688</v>
      </c>
      <c r="Y3437" s="6">
        <f>X3438-'Com RTOS RX'!$X3437</f>
        <v>0.00005787037037</v>
      </c>
      <c r="Z3437" s="7">
        <f>SUM(LEN(",CO_MQ135|"),'Com RTOS RX'!$H3437,LEN(",CO2_MQ135|"),'Com RTOS RX'!$I3437,LEN(",Alcool_MQ135|"),'Com RTOS RX'!$J3437,LEN(",Alcool_MQ135|"),'Com RTOS RX'!$K3437,LEN(",Toluen_MQ135|"),'Com RTOS RX'!$L3437,LEN(",MH4_MQ135|"),'Com RTOS RX'!$M3437,LEN(",O3_MQ131|"),'Com RTOS RX'!$N3437)*8</f>
        <v>672</v>
      </c>
    </row>
    <row r="3438" ht="15.75" customHeight="1">
      <c r="A3438" s="5" t="s">
        <v>14689</v>
      </c>
      <c r="B3438" s="5" t="s">
        <v>14690</v>
      </c>
      <c r="C3438" s="5" t="s">
        <v>843</v>
      </c>
      <c r="D3438" s="5" t="s">
        <v>14691</v>
      </c>
      <c r="E3438" s="5" t="s">
        <v>845</v>
      </c>
      <c r="F3438" s="5" t="s">
        <v>845</v>
      </c>
      <c r="G3438" s="5" t="s">
        <v>845</v>
      </c>
      <c r="H3438" s="5" t="s">
        <v>9136</v>
      </c>
      <c r="I3438" s="5" t="s">
        <v>121</v>
      </c>
      <c r="J3438" s="5" t="s">
        <v>620</v>
      </c>
      <c r="K3438" s="5" t="s">
        <v>299</v>
      </c>
      <c r="L3438" s="5" t="s">
        <v>312</v>
      </c>
      <c r="M3438" s="5" t="s">
        <v>24</v>
      </c>
      <c r="N3438" s="5" t="s">
        <v>639</v>
      </c>
      <c r="O3438" s="5" t="s">
        <v>845</v>
      </c>
      <c r="P3438" s="5" t="s">
        <v>845</v>
      </c>
      <c r="Q3438" s="5" t="s">
        <v>847</v>
      </c>
      <c r="R3438" s="5" t="s">
        <v>845</v>
      </c>
      <c r="S3438" s="5" t="s">
        <v>8572</v>
      </c>
      <c r="T3438" s="5" t="s">
        <v>849</v>
      </c>
      <c r="U3438" s="5" t="s">
        <v>845</v>
      </c>
      <c r="V3438" s="5" t="s">
        <v>845</v>
      </c>
      <c r="W3438" s="5" t="s">
        <v>850</v>
      </c>
      <c r="X3438" s="5" t="s">
        <v>14692</v>
      </c>
      <c r="Y3438" s="6">
        <f>X3439-'Com RTOS RX'!$X3438</f>
        <v>0.00005787037037</v>
      </c>
      <c r="Z3438" s="7">
        <f>SUM(LEN(",CO_MQ135|"),'Com RTOS RX'!$H3438,LEN(",CO2_MQ135|"),'Com RTOS RX'!$I3438,LEN(",Alcool_MQ135|"),'Com RTOS RX'!$J3438,LEN(",Alcool_MQ135|"),'Com RTOS RX'!$K3438,LEN(",Toluen_MQ135|"),'Com RTOS RX'!$L3438,LEN(",MH4_MQ135|"),'Com RTOS RX'!$M3438,LEN(",O3_MQ131|"),'Com RTOS RX'!$N3438)*8</f>
        <v>672</v>
      </c>
    </row>
    <row r="3439" ht="15.75" customHeight="1">
      <c r="A3439" s="5" t="s">
        <v>14693</v>
      </c>
      <c r="B3439" s="5" t="s">
        <v>14694</v>
      </c>
      <c r="C3439" s="5" t="s">
        <v>843</v>
      </c>
      <c r="D3439" s="5" t="s">
        <v>14695</v>
      </c>
      <c r="E3439" s="5" t="s">
        <v>845</v>
      </c>
      <c r="F3439" s="5" t="s">
        <v>845</v>
      </c>
      <c r="G3439" s="5" t="s">
        <v>845</v>
      </c>
      <c r="H3439" s="5" t="s">
        <v>338</v>
      </c>
      <c r="I3439" s="5" t="s">
        <v>18</v>
      </c>
      <c r="J3439" s="5" t="s">
        <v>738</v>
      </c>
      <c r="K3439" s="5" t="s">
        <v>122</v>
      </c>
      <c r="L3439" s="5" t="s">
        <v>739</v>
      </c>
      <c r="M3439" s="5" t="s">
        <v>177</v>
      </c>
      <c r="N3439" s="5" t="s">
        <v>646</v>
      </c>
      <c r="O3439" s="5" t="s">
        <v>845</v>
      </c>
      <c r="P3439" s="5" t="s">
        <v>845</v>
      </c>
      <c r="Q3439" s="5" t="s">
        <v>847</v>
      </c>
      <c r="R3439" s="5" t="s">
        <v>845</v>
      </c>
      <c r="S3439" s="5" t="s">
        <v>9553</v>
      </c>
      <c r="T3439" s="5" t="s">
        <v>849</v>
      </c>
      <c r="U3439" s="5" t="s">
        <v>845</v>
      </c>
      <c r="V3439" s="5" t="s">
        <v>845</v>
      </c>
      <c r="W3439" s="5" t="s">
        <v>850</v>
      </c>
      <c r="X3439" s="5" t="s">
        <v>14696</v>
      </c>
      <c r="Y3439" s="6">
        <f>X3440-'Com RTOS RX'!$X3439</f>
        <v>0.00005787037037</v>
      </c>
      <c r="Z3439" s="7">
        <f>SUM(LEN(",CO_MQ135|"),'Com RTOS RX'!$H3439,LEN(",CO2_MQ135|"),'Com RTOS RX'!$I3439,LEN(",Alcool_MQ135|"),'Com RTOS RX'!$J3439,LEN(",Alcool_MQ135|"),'Com RTOS RX'!$K3439,LEN(",Toluen_MQ135|"),'Com RTOS RX'!$L3439,LEN(",MH4_MQ135|"),'Com RTOS RX'!$M3439,LEN(",O3_MQ131|"),'Com RTOS RX'!$N3439)*8</f>
        <v>672</v>
      </c>
    </row>
    <row r="3440" ht="15.75" customHeight="1">
      <c r="A3440" s="5" t="s">
        <v>14697</v>
      </c>
      <c r="B3440" s="5" t="s">
        <v>14698</v>
      </c>
      <c r="C3440" s="5" t="s">
        <v>843</v>
      </c>
      <c r="D3440" s="5" t="s">
        <v>14699</v>
      </c>
      <c r="E3440" s="5" t="s">
        <v>845</v>
      </c>
      <c r="F3440" s="5" t="s">
        <v>845</v>
      </c>
      <c r="G3440" s="5" t="s">
        <v>845</v>
      </c>
      <c r="H3440" s="5" t="s">
        <v>741</v>
      </c>
      <c r="I3440" s="5" t="s">
        <v>65</v>
      </c>
      <c r="J3440" s="5" t="s">
        <v>1513</v>
      </c>
      <c r="K3440" s="5" t="s">
        <v>855</v>
      </c>
      <c r="L3440" s="5" t="s">
        <v>415</v>
      </c>
      <c r="M3440" s="5" t="s">
        <v>201</v>
      </c>
      <c r="N3440" s="5" t="s">
        <v>646</v>
      </c>
      <c r="O3440" s="5" t="s">
        <v>845</v>
      </c>
      <c r="P3440" s="5" t="s">
        <v>845</v>
      </c>
      <c r="Q3440" s="5" t="s">
        <v>847</v>
      </c>
      <c r="R3440" s="5" t="s">
        <v>845</v>
      </c>
      <c r="S3440" s="5" t="s">
        <v>9553</v>
      </c>
      <c r="T3440" s="5" t="s">
        <v>849</v>
      </c>
      <c r="U3440" s="5" t="s">
        <v>845</v>
      </c>
      <c r="V3440" s="5" t="s">
        <v>845</v>
      </c>
      <c r="W3440" s="5" t="s">
        <v>850</v>
      </c>
      <c r="X3440" s="5" t="s">
        <v>14700</v>
      </c>
      <c r="Y3440" s="6">
        <f>X3441-'Com RTOS RX'!$X3440</f>
        <v>0.00005787037037</v>
      </c>
      <c r="Z3440" s="7">
        <f>SUM(LEN(",CO_MQ135|"),'Com RTOS RX'!$H3440,LEN(",CO2_MQ135|"),'Com RTOS RX'!$I3440,LEN(",Alcool_MQ135|"),'Com RTOS RX'!$J3440,LEN(",Alcool_MQ135|"),'Com RTOS RX'!$K3440,LEN(",Toluen_MQ135|"),'Com RTOS RX'!$L3440,LEN(",MH4_MQ135|"),'Com RTOS RX'!$M3440,LEN(",O3_MQ131|"),'Com RTOS RX'!$N3440)*8</f>
        <v>672</v>
      </c>
    </row>
    <row r="3441" ht="15.75" customHeight="1">
      <c r="A3441" s="5" t="s">
        <v>14701</v>
      </c>
      <c r="B3441" s="5" t="s">
        <v>14702</v>
      </c>
      <c r="C3441" s="5" t="s">
        <v>843</v>
      </c>
      <c r="D3441" s="5" t="s">
        <v>14703</v>
      </c>
      <c r="E3441" s="5" t="s">
        <v>845</v>
      </c>
      <c r="F3441" s="5" t="s">
        <v>845</v>
      </c>
      <c r="G3441" s="5" t="s">
        <v>845</v>
      </c>
      <c r="H3441" s="5" t="s">
        <v>744</v>
      </c>
      <c r="I3441" s="5" t="s">
        <v>113</v>
      </c>
      <c r="J3441" s="5" t="s">
        <v>442</v>
      </c>
      <c r="K3441" s="5" t="s">
        <v>24</v>
      </c>
      <c r="L3441" s="5" t="s">
        <v>372</v>
      </c>
      <c r="M3441" s="5" t="s">
        <v>189</v>
      </c>
      <c r="N3441" s="5" t="s">
        <v>679</v>
      </c>
      <c r="O3441" s="5" t="s">
        <v>845</v>
      </c>
      <c r="P3441" s="5" t="s">
        <v>845</v>
      </c>
      <c r="Q3441" s="5" t="s">
        <v>847</v>
      </c>
      <c r="R3441" s="5" t="s">
        <v>845</v>
      </c>
      <c r="S3441" s="5" t="s">
        <v>9553</v>
      </c>
      <c r="T3441" s="5" t="s">
        <v>849</v>
      </c>
      <c r="U3441" s="5" t="s">
        <v>845</v>
      </c>
      <c r="V3441" s="5" t="s">
        <v>845</v>
      </c>
      <c r="W3441" s="5" t="s">
        <v>850</v>
      </c>
      <c r="X3441" s="5" t="s">
        <v>14704</v>
      </c>
      <c r="Y3441" s="6">
        <f>X3442-'Com RTOS RX'!$X3441</f>
        <v>0.00005787037037</v>
      </c>
      <c r="Z3441" s="7">
        <f>SUM(LEN(",CO_MQ135|"),'Com RTOS RX'!$H3441,LEN(",CO2_MQ135|"),'Com RTOS RX'!$I3441,LEN(",Alcool_MQ135|"),'Com RTOS RX'!$J3441,LEN(",Alcool_MQ135|"),'Com RTOS RX'!$K3441,LEN(",Toluen_MQ135|"),'Com RTOS RX'!$L3441,LEN(",MH4_MQ135|"),'Com RTOS RX'!$M3441,LEN(",O3_MQ131|"),'Com RTOS RX'!$N3441)*8</f>
        <v>672</v>
      </c>
    </row>
    <row r="3442" ht="15.75" customHeight="1">
      <c r="A3442" s="5" t="s">
        <v>14705</v>
      </c>
      <c r="B3442" s="5" t="s">
        <v>14706</v>
      </c>
      <c r="C3442" s="5" t="s">
        <v>843</v>
      </c>
      <c r="D3442" s="5" t="s">
        <v>14707</v>
      </c>
      <c r="E3442" s="5" t="s">
        <v>845</v>
      </c>
      <c r="F3442" s="5" t="s">
        <v>845</v>
      </c>
      <c r="G3442" s="5" t="s">
        <v>845</v>
      </c>
      <c r="H3442" s="5" t="s">
        <v>683</v>
      </c>
      <c r="I3442" s="5" t="s">
        <v>43</v>
      </c>
      <c r="J3442" s="5" t="s">
        <v>750</v>
      </c>
      <c r="K3442" s="5" t="s">
        <v>38</v>
      </c>
      <c r="L3442" s="5" t="s">
        <v>702</v>
      </c>
      <c r="M3442" s="5" t="s">
        <v>9899</v>
      </c>
      <c r="N3442" s="5" t="s">
        <v>646</v>
      </c>
      <c r="O3442" s="5" t="s">
        <v>845</v>
      </c>
      <c r="P3442" s="5" t="s">
        <v>845</v>
      </c>
      <c r="Q3442" s="5" t="s">
        <v>847</v>
      </c>
      <c r="R3442" s="5" t="s">
        <v>845</v>
      </c>
      <c r="S3442" s="5" t="s">
        <v>9553</v>
      </c>
      <c r="T3442" s="5" t="s">
        <v>849</v>
      </c>
      <c r="U3442" s="5" t="s">
        <v>845</v>
      </c>
      <c r="V3442" s="5" t="s">
        <v>845</v>
      </c>
      <c r="W3442" s="5" t="s">
        <v>850</v>
      </c>
      <c r="X3442" s="5" t="s">
        <v>14708</v>
      </c>
      <c r="Y3442" s="6">
        <f>X3443-'Com RTOS RX'!$X3442</f>
        <v>0.00005787037037</v>
      </c>
      <c r="Z3442" s="7">
        <f>SUM(LEN(",CO_MQ135|"),'Com RTOS RX'!$H3442,LEN(",CO2_MQ135|"),'Com RTOS RX'!$I3442,LEN(",Alcool_MQ135|"),'Com RTOS RX'!$J3442,LEN(",Alcool_MQ135|"),'Com RTOS RX'!$K3442,LEN(",Toluen_MQ135|"),'Com RTOS RX'!$L3442,LEN(",MH4_MQ135|"),'Com RTOS RX'!$M3442,LEN(",O3_MQ131|"),'Com RTOS RX'!$N3442)*8</f>
        <v>672</v>
      </c>
    </row>
    <row r="3443" ht="15.75" customHeight="1">
      <c r="A3443" s="5" t="s">
        <v>14709</v>
      </c>
      <c r="B3443" s="5" t="s">
        <v>14710</v>
      </c>
      <c r="C3443" s="5" t="s">
        <v>843</v>
      </c>
      <c r="D3443" s="5" t="s">
        <v>14711</v>
      </c>
      <c r="E3443" s="5" t="s">
        <v>845</v>
      </c>
      <c r="F3443" s="5" t="s">
        <v>845</v>
      </c>
      <c r="G3443" s="5" t="s">
        <v>845</v>
      </c>
      <c r="H3443" s="5" t="s">
        <v>730</v>
      </c>
      <c r="I3443" s="5" t="s">
        <v>115</v>
      </c>
      <c r="J3443" s="5" t="s">
        <v>420</v>
      </c>
      <c r="K3443" s="5" t="s">
        <v>38</v>
      </c>
      <c r="L3443" s="5" t="s">
        <v>718</v>
      </c>
      <c r="M3443" s="5" t="s">
        <v>9899</v>
      </c>
      <c r="N3443" s="5" t="s">
        <v>656</v>
      </c>
      <c r="O3443" s="5" t="s">
        <v>845</v>
      </c>
      <c r="P3443" s="5" t="s">
        <v>845</v>
      </c>
      <c r="Q3443" s="5" t="s">
        <v>847</v>
      </c>
      <c r="R3443" s="5" t="s">
        <v>845</v>
      </c>
      <c r="S3443" s="5" t="s">
        <v>9553</v>
      </c>
      <c r="T3443" s="5" t="s">
        <v>849</v>
      </c>
      <c r="U3443" s="5" t="s">
        <v>845</v>
      </c>
      <c r="V3443" s="5" t="s">
        <v>845</v>
      </c>
      <c r="W3443" s="5" t="s">
        <v>850</v>
      </c>
      <c r="X3443" s="5" t="s">
        <v>14712</v>
      </c>
      <c r="Y3443" s="6">
        <f>X3444-'Com RTOS RX'!$X3443</f>
        <v>0.00006944444444</v>
      </c>
      <c r="Z3443" s="7">
        <f>SUM(LEN(",CO_MQ135|"),'Com RTOS RX'!$H3443,LEN(",CO2_MQ135|"),'Com RTOS RX'!$I3443,LEN(",Alcool_MQ135|"),'Com RTOS RX'!$J3443,LEN(",Alcool_MQ135|"),'Com RTOS RX'!$K3443,LEN(",Toluen_MQ135|"),'Com RTOS RX'!$L3443,LEN(",MH4_MQ135|"),'Com RTOS RX'!$M3443,LEN(",O3_MQ131|"),'Com RTOS RX'!$N3443)*8</f>
        <v>672</v>
      </c>
    </row>
    <row r="3444" ht="15.75" customHeight="1">
      <c r="A3444" s="5" t="s">
        <v>14713</v>
      </c>
      <c r="B3444" s="5" t="s">
        <v>14714</v>
      </c>
      <c r="C3444" s="5" t="s">
        <v>843</v>
      </c>
      <c r="D3444" s="5" t="s">
        <v>14715</v>
      </c>
      <c r="E3444" s="5" t="s">
        <v>845</v>
      </c>
      <c r="F3444" s="5" t="s">
        <v>845</v>
      </c>
      <c r="G3444" s="5" t="s">
        <v>845</v>
      </c>
      <c r="H3444" s="5" t="s">
        <v>9519</v>
      </c>
      <c r="I3444" s="5" t="s">
        <v>18</v>
      </c>
      <c r="J3444" s="5" t="s">
        <v>745</v>
      </c>
      <c r="K3444" s="5" t="s">
        <v>122</v>
      </c>
      <c r="L3444" s="5" t="s">
        <v>709</v>
      </c>
      <c r="M3444" s="5" t="s">
        <v>177</v>
      </c>
      <c r="N3444" s="5" t="s">
        <v>646</v>
      </c>
      <c r="O3444" s="5" t="s">
        <v>845</v>
      </c>
      <c r="P3444" s="5" t="s">
        <v>845</v>
      </c>
      <c r="Q3444" s="5" t="s">
        <v>847</v>
      </c>
      <c r="R3444" s="5" t="s">
        <v>845</v>
      </c>
      <c r="S3444" s="5" t="s">
        <v>9553</v>
      </c>
      <c r="T3444" s="5" t="s">
        <v>849</v>
      </c>
      <c r="U3444" s="5" t="s">
        <v>845</v>
      </c>
      <c r="V3444" s="5" t="s">
        <v>845</v>
      </c>
      <c r="W3444" s="5" t="s">
        <v>850</v>
      </c>
      <c r="X3444" s="5" t="s">
        <v>14716</v>
      </c>
      <c r="Y3444" s="6">
        <f>X3445-'Com RTOS RX'!$X3444</f>
        <v>0.00005787037037</v>
      </c>
      <c r="Z3444" s="7">
        <f>SUM(LEN(",CO_MQ135|"),'Com RTOS RX'!$H3444,LEN(",CO2_MQ135|"),'Com RTOS RX'!$I3444,LEN(",Alcool_MQ135|"),'Com RTOS RX'!$J3444,LEN(",Alcool_MQ135|"),'Com RTOS RX'!$K3444,LEN(",Toluen_MQ135|"),'Com RTOS RX'!$L3444,LEN(",MH4_MQ135|"),'Com RTOS RX'!$M3444,LEN(",O3_MQ131|"),'Com RTOS RX'!$N3444)*8</f>
        <v>672</v>
      </c>
    </row>
    <row r="3445" ht="15.75" customHeight="1">
      <c r="A3445" s="5" t="s">
        <v>14717</v>
      </c>
      <c r="B3445" s="5" t="s">
        <v>14718</v>
      </c>
      <c r="C3445" s="5" t="s">
        <v>843</v>
      </c>
      <c r="D3445" s="5" t="s">
        <v>14719</v>
      </c>
      <c r="E3445" s="5" t="s">
        <v>845</v>
      </c>
      <c r="F3445" s="5" t="s">
        <v>845</v>
      </c>
      <c r="G3445" s="5" t="s">
        <v>845</v>
      </c>
      <c r="H3445" s="5" t="s">
        <v>730</v>
      </c>
      <c r="I3445" s="5" t="s">
        <v>115</v>
      </c>
      <c r="J3445" s="5" t="s">
        <v>420</v>
      </c>
      <c r="K3445" s="5" t="s">
        <v>38</v>
      </c>
      <c r="L3445" s="5" t="s">
        <v>718</v>
      </c>
      <c r="M3445" s="5" t="s">
        <v>9899</v>
      </c>
      <c r="N3445" s="5" t="s">
        <v>656</v>
      </c>
      <c r="O3445" s="5" t="s">
        <v>845</v>
      </c>
      <c r="P3445" s="5" t="s">
        <v>845</v>
      </c>
      <c r="Q3445" s="5" t="s">
        <v>847</v>
      </c>
      <c r="R3445" s="5" t="s">
        <v>845</v>
      </c>
      <c r="S3445" s="5" t="s">
        <v>9553</v>
      </c>
      <c r="T3445" s="5" t="s">
        <v>849</v>
      </c>
      <c r="U3445" s="5" t="s">
        <v>845</v>
      </c>
      <c r="V3445" s="5" t="s">
        <v>845</v>
      </c>
      <c r="W3445" s="5" t="s">
        <v>850</v>
      </c>
      <c r="X3445" s="5" t="s">
        <v>14720</v>
      </c>
      <c r="Y3445" s="6">
        <f>X3446-'Com RTOS RX'!$X3445</f>
        <v>0.0000462962963</v>
      </c>
      <c r="Z3445" s="7">
        <f>SUM(LEN(",CO_MQ135|"),'Com RTOS RX'!$H3445,LEN(",CO2_MQ135|"),'Com RTOS RX'!$I3445,LEN(",Alcool_MQ135|"),'Com RTOS RX'!$J3445,LEN(",Alcool_MQ135|"),'Com RTOS RX'!$K3445,LEN(",Toluen_MQ135|"),'Com RTOS RX'!$L3445,LEN(",MH4_MQ135|"),'Com RTOS RX'!$M3445,LEN(",O3_MQ131|"),'Com RTOS RX'!$N3445)*8</f>
        <v>672</v>
      </c>
    </row>
    <row r="3446" ht="15.75" customHeight="1">
      <c r="A3446" s="5" t="s">
        <v>14721</v>
      </c>
      <c r="B3446" s="5" t="s">
        <v>14722</v>
      </c>
      <c r="C3446" s="5" t="s">
        <v>843</v>
      </c>
      <c r="D3446" s="5" t="s">
        <v>14723</v>
      </c>
      <c r="E3446" s="5" t="s">
        <v>845</v>
      </c>
      <c r="F3446" s="5" t="s">
        <v>845</v>
      </c>
      <c r="G3446" s="5" t="s">
        <v>845</v>
      </c>
      <c r="H3446" s="5" t="s">
        <v>584</v>
      </c>
      <c r="I3446" s="5" t="s">
        <v>48</v>
      </c>
      <c r="J3446" s="5" t="s">
        <v>412</v>
      </c>
      <c r="K3446" s="5" t="s">
        <v>100</v>
      </c>
      <c r="L3446" s="5" t="s">
        <v>749</v>
      </c>
      <c r="M3446" s="5" t="s">
        <v>160</v>
      </c>
      <c r="N3446" s="5" t="s">
        <v>639</v>
      </c>
      <c r="O3446" s="5" t="s">
        <v>845</v>
      </c>
      <c r="P3446" s="5" t="s">
        <v>845</v>
      </c>
      <c r="Q3446" s="5" t="s">
        <v>847</v>
      </c>
      <c r="R3446" s="5" t="s">
        <v>845</v>
      </c>
      <c r="S3446" s="5" t="s">
        <v>9553</v>
      </c>
      <c r="T3446" s="5" t="s">
        <v>849</v>
      </c>
      <c r="U3446" s="5" t="s">
        <v>845</v>
      </c>
      <c r="V3446" s="5" t="s">
        <v>845</v>
      </c>
      <c r="W3446" s="5" t="s">
        <v>850</v>
      </c>
      <c r="X3446" s="5" t="s">
        <v>14724</v>
      </c>
      <c r="Y3446" s="6">
        <f>X3447-'Com RTOS RX'!$X3446</f>
        <v>0.00005787037037</v>
      </c>
      <c r="Z3446" s="7">
        <f>SUM(LEN(",CO_MQ135|"),'Com RTOS RX'!$H3446,LEN(",CO2_MQ135|"),'Com RTOS RX'!$I3446,LEN(",Alcool_MQ135|"),'Com RTOS RX'!$J3446,LEN(",Alcool_MQ135|"),'Com RTOS RX'!$K3446,LEN(",Toluen_MQ135|"),'Com RTOS RX'!$L3446,LEN(",MH4_MQ135|"),'Com RTOS RX'!$M3446,LEN(",O3_MQ131|"),'Com RTOS RX'!$N3446)*8</f>
        <v>672</v>
      </c>
    </row>
    <row r="3447" ht="15.75" customHeight="1">
      <c r="A3447" s="5" t="s">
        <v>14725</v>
      </c>
      <c r="B3447" s="5" t="s">
        <v>14726</v>
      </c>
      <c r="C3447" s="5" t="s">
        <v>843</v>
      </c>
      <c r="D3447" s="5" t="s">
        <v>14727</v>
      </c>
      <c r="E3447" s="5" t="s">
        <v>845</v>
      </c>
      <c r="F3447" s="5" t="s">
        <v>845</v>
      </c>
      <c r="G3447" s="5" t="s">
        <v>845</v>
      </c>
      <c r="H3447" s="5" t="s">
        <v>736</v>
      </c>
      <c r="I3447" s="5" t="s">
        <v>69</v>
      </c>
      <c r="J3447" s="5" t="s">
        <v>341</v>
      </c>
      <c r="K3447" s="5" t="s">
        <v>83</v>
      </c>
      <c r="L3447" s="5" t="s">
        <v>406</v>
      </c>
      <c r="M3447" s="5" t="s">
        <v>226</v>
      </c>
      <c r="N3447" s="5" t="s">
        <v>646</v>
      </c>
      <c r="O3447" s="5" t="s">
        <v>845</v>
      </c>
      <c r="P3447" s="5" t="s">
        <v>845</v>
      </c>
      <c r="Q3447" s="5" t="s">
        <v>847</v>
      </c>
      <c r="R3447" s="5" t="s">
        <v>845</v>
      </c>
      <c r="S3447" s="5" t="s">
        <v>9553</v>
      </c>
      <c r="T3447" s="5" t="s">
        <v>849</v>
      </c>
      <c r="U3447" s="5" t="s">
        <v>845</v>
      </c>
      <c r="V3447" s="5" t="s">
        <v>845</v>
      </c>
      <c r="W3447" s="5" t="s">
        <v>850</v>
      </c>
      <c r="X3447" s="5" t="s">
        <v>14728</v>
      </c>
      <c r="Y3447" s="6">
        <f>X3448-'Com RTOS RX'!$X3447</f>
        <v>0.00005787037037</v>
      </c>
      <c r="Z3447" s="7">
        <f>SUM(LEN(",CO_MQ135|"),'Com RTOS RX'!$H3447,LEN(",CO2_MQ135|"),'Com RTOS RX'!$I3447,LEN(",Alcool_MQ135|"),'Com RTOS RX'!$J3447,LEN(",Alcool_MQ135|"),'Com RTOS RX'!$K3447,LEN(",Toluen_MQ135|"),'Com RTOS RX'!$L3447,LEN(",MH4_MQ135|"),'Com RTOS RX'!$M3447,LEN(",O3_MQ131|"),'Com RTOS RX'!$N3447)*8</f>
        <v>672</v>
      </c>
    </row>
    <row r="3448" ht="15.75" customHeight="1">
      <c r="A3448" s="5" t="s">
        <v>14729</v>
      </c>
      <c r="B3448" s="5" t="s">
        <v>14730</v>
      </c>
      <c r="C3448" s="5" t="s">
        <v>843</v>
      </c>
      <c r="D3448" s="5" t="s">
        <v>14731</v>
      </c>
      <c r="E3448" s="5" t="s">
        <v>845</v>
      </c>
      <c r="F3448" s="5" t="s">
        <v>845</v>
      </c>
      <c r="G3448" s="5" t="s">
        <v>845</v>
      </c>
      <c r="H3448" s="5" t="s">
        <v>614</v>
      </c>
      <c r="I3448" s="5" t="s">
        <v>8578</v>
      </c>
      <c r="J3448" s="5" t="s">
        <v>408</v>
      </c>
      <c r="K3448" s="5" t="s">
        <v>111</v>
      </c>
      <c r="L3448" s="5" t="s">
        <v>774</v>
      </c>
      <c r="M3448" s="5" t="s">
        <v>160</v>
      </c>
      <c r="N3448" s="5" t="s">
        <v>646</v>
      </c>
      <c r="O3448" s="5" t="s">
        <v>845</v>
      </c>
      <c r="P3448" s="5" t="s">
        <v>845</v>
      </c>
      <c r="Q3448" s="5" t="s">
        <v>847</v>
      </c>
      <c r="R3448" s="5" t="s">
        <v>845</v>
      </c>
      <c r="S3448" s="5" t="s">
        <v>8577</v>
      </c>
      <c r="T3448" s="5" t="s">
        <v>849</v>
      </c>
      <c r="U3448" s="5" t="s">
        <v>845</v>
      </c>
      <c r="V3448" s="5" t="s">
        <v>845</v>
      </c>
      <c r="W3448" s="5" t="s">
        <v>850</v>
      </c>
      <c r="X3448" s="5" t="s">
        <v>14732</v>
      </c>
      <c r="Y3448" s="6">
        <f>X3449-'Com RTOS RX'!$X3448</f>
        <v>0.0001273148148</v>
      </c>
      <c r="Z3448" s="7">
        <f>SUM(LEN(",CO_MQ135|"),'Com RTOS RX'!$H3448,LEN(",CO2_MQ135|"),'Com RTOS RX'!$I3448,LEN(",Alcool_MQ135|"),'Com RTOS RX'!$J3448,LEN(",Alcool_MQ135|"),'Com RTOS RX'!$K3448,LEN(",Toluen_MQ135|"),'Com RTOS RX'!$L3448,LEN(",MH4_MQ135|"),'Com RTOS RX'!$M3448,LEN(",O3_MQ131|"),'Com RTOS RX'!$N3448)*8</f>
        <v>672</v>
      </c>
    </row>
    <row r="3449" ht="15.75" customHeight="1">
      <c r="A3449" s="5" t="s">
        <v>14733</v>
      </c>
      <c r="B3449" s="5" t="s">
        <v>14734</v>
      </c>
      <c r="C3449" s="5" t="s">
        <v>843</v>
      </c>
      <c r="D3449" s="5" t="s">
        <v>14735</v>
      </c>
      <c r="E3449" s="5" t="s">
        <v>845</v>
      </c>
      <c r="F3449" s="5" t="s">
        <v>845</v>
      </c>
      <c r="G3449" s="5" t="s">
        <v>845</v>
      </c>
      <c r="H3449" s="5" t="s">
        <v>9956</v>
      </c>
      <c r="I3449" s="5" t="s">
        <v>57</v>
      </c>
      <c r="J3449" s="5" t="s">
        <v>944</v>
      </c>
      <c r="K3449" s="5" t="s">
        <v>38</v>
      </c>
      <c r="L3449" s="5" t="s">
        <v>707</v>
      </c>
      <c r="M3449" s="5" t="s">
        <v>9899</v>
      </c>
      <c r="N3449" s="5" t="s">
        <v>646</v>
      </c>
      <c r="O3449" s="5" t="s">
        <v>845</v>
      </c>
      <c r="P3449" s="5" t="s">
        <v>845</v>
      </c>
      <c r="Q3449" s="5" t="s">
        <v>847</v>
      </c>
      <c r="R3449" s="5" t="s">
        <v>845</v>
      </c>
      <c r="S3449" s="5" t="s">
        <v>9553</v>
      </c>
      <c r="T3449" s="5" t="s">
        <v>849</v>
      </c>
      <c r="U3449" s="5" t="s">
        <v>845</v>
      </c>
      <c r="V3449" s="5" t="s">
        <v>845</v>
      </c>
      <c r="W3449" s="5" t="s">
        <v>850</v>
      </c>
      <c r="X3449" s="5" t="s">
        <v>14736</v>
      </c>
      <c r="Y3449" s="6">
        <f>X3450-'Com RTOS RX'!$X3449</f>
        <v>0.00005787037037</v>
      </c>
      <c r="Z3449" s="7">
        <f>SUM(LEN(",CO_MQ135|"),'Com RTOS RX'!$H3449,LEN(",CO2_MQ135|"),'Com RTOS RX'!$I3449,LEN(",Alcool_MQ135|"),'Com RTOS RX'!$J3449,LEN(",Alcool_MQ135|"),'Com RTOS RX'!$K3449,LEN(",Toluen_MQ135|"),'Com RTOS RX'!$L3449,LEN(",MH4_MQ135|"),'Com RTOS RX'!$M3449,LEN(",O3_MQ131|"),'Com RTOS RX'!$N3449)*8</f>
        <v>672</v>
      </c>
    </row>
    <row r="3450" ht="15.75" customHeight="1">
      <c r="A3450" s="5" t="s">
        <v>14737</v>
      </c>
      <c r="B3450" s="5" t="s">
        <v>14738</v>
      </c>
      <c r="C3450" s="5" t="s">
        <v>843</v>
      </c>
      <c r="D3450" s="5" t="s">
        <v>14739</v>
      </c>
      <c r="E3450" s="5" t="s">
        <v>845</v>
      </c>
      <c r="F3450" s="5" t="s">
        <v>845</v>
      </c>
      <c r="G3450" s="5" t="s">
        <v>845</v>
      </c>
      <c r="H3450" s="5" t="s">
        <v>312</v>
      </c>
      <c r="I3450" s="5" t="s">
        <v>76</v>
      </c>
      <c r="J3450" s="5" t="s">
        <v>313</v>
      </c>
      <c r="K3450" s="5" t="s">
        <v>100</v>
      </c>
      <c r="L3450" s="5" t="s">
        <v>314</v>
      </c>
      <c r="M3450" s="5" t="s">
        <v>160</v>
      </c>
      <c r="N3450" s="5" t="s">
        <v>631</v>
      </c>
      <c r="O3450" s="5" t="s">
        <v>845</v>
      </c>
      <c r="P3450" s="5" t="s">
        <v>845</v>
      </c>
      <c r="Q3450" s="5" t="s">
        <v>847</v>
      </c>
      <c r="R3450" s="5" t="s">
        <v>845</v>
      </c>
      <c r="S3450" s="5" t="s">
        <v>8577</v>
      </c>
      <c r="T3450" s="5" t="s">
        <v>849</v>
      </c>
      <c r="U3450" s="5" t="s">
        <v>845</v>
      </c>
      <c r="V3450" s="5" t="s">
        <v>845</v>
      </c>
      <c r="W3450" s="5" t="s">
        <v>850</v>
      </c>
      <c r="X3450" s="5" t="s">
        <v>14740</v>
      </c>
      <c r="Y3450" s="6">
        <f>X3451-'Com RTOS RX'!$X3450</f>
        <v>0.00005787037037</v>
      </c>
      <c r="Z3450" s="7">
        <f>SUM(LEN(",CO_MQ135|"),'Com RTOS RX'!$H3450,LEN(",CO2_MQ135|"),'Com RTOS RX'!$I3450,LEN(",Alcool_MQ135|"),'Com RTOS RX'!$J3450,LEN(",Alcool_MQ135|"),'Com RTOS RX'!$K3450,LEN(",Toluen_MQ135|"),'Com RTOS RX'!$L3450,LEN(",MH4_MQ135|"),'Com RTOS RX'!$M3450,LEN(",O3_MQ131|"),'Com RTOS RX'!$N3450)*8</f>
        <v>672</v>
      </c>
    </row>
    <row r="3451" ht="15.75" customHeight="1">
      <c r="A3451" s="5" t="s">
        <v>14741</v>
      </c>
      <c r="B3451" s="5" t="s">
        <v>14742</v>
      </c>
      <c r="C3451" s="5" t="s">
        <v>843</v>
      </c>
      <c r="D3451" s="5" t="s">
        <v>14743</v>
      </c>
      <c r="E3451" s="5" t="s">
        <v>845</v>
      </c>
      <c r="F3451" s="5" t="s">
        <v>845</v>
      </c>
      <c r="G3451" s="5" t="s">
        <v>845</v>
      </c>
      <c r="H3451" s="5" t="s">
        <v>592</v>
      </c>
      <c r="I3451" s="5" t="s">
        <v>75</v>
      </c>
      <c r="J3451" s="5" t="s">
        <v>396</v>
      </c>
      <c r="K3451" s="5" t="s">
        <v>17</v>
      </c>
      <c r="L3451" s="5" t="s">
        <v>724</v>
      </c>
      <c r="M3451" s="5" t="s">
        <v>174</v>
      </c>
      <c r="N3451" s="5" t="s">
        <v>631</v>
      </c>
      <c r="O3451" s="5" t="s">
        <v>845</v>
      </c>
      <c r="P3451" s="5" t="s">
        <v>845</v>
      </c>
      <c r="Q3451" s="5" t="s">
        <v>847</v>
      </c>
      <c r="R3451" s="5" t="s">
        <v>845</v>
      </c>
      <c r="S3451" s="5" t="s">
        <v>8577</v>
      </c>
      <c r="T3451" s="5" t="s">
        <v>849</v>
      </c>
      <c r="U3451" s="5" t="s">
        <v>845</v>
      </c>
      <c r="V3451" s="5" t="s">
        <v>845</v>
      </c>
      <c r="W3451" s="5" t="s">
        <v>850</v>
      </c>
      <c r="X3451" s="5" t="s">
        <v>14744</v>
      </c>
      <c r="Y3451" s="6">
        <f>X3452-'Com RTOS RX'!$X3451</f>
        <v>0.00005787037037</v>
      </c>
      <c r="Z3451" s="7">
        <f>SUM(LEN(",CO_MQ135|"),'Com RTOS RX'!$H3451,LEN(",CO2_MQ135|"),'Com RTOS RX'!$I3451,LEN(",Alcool_MQ135|"),'Com RTOS RX'!$J3451,LEN(",Alcool_MQ135|"),'Com RTOS RX'!$K3451,LEN(",Toluen_MQ135|"),'Com RTOS RX'!$L3451,LEN(",MH4_MQ135|"),'Com RTOS RX'!$M3451,LEN(",O3_MQ131|"),'Com RTOS RX'!$N3451)*8</f>
        <v>672</v>
      </c>
    </row>
    <row r="3452" ht="15.75" customHeight="1">
      <c r="A3452" s="5" t="s">
        <v>14745</v>
      </c>
      <c r="B3452" s="5" t="s">
        <v>14746</v>
      </c>
      <c r="C3452" s="5" t="s">
        <v>843</v>
      </c>
      <c r="D3452" s="5" t="s">
        <v>14747</v>
      </c>
      <c r="E3452" s="5" t="s">
        <v>845</v>
      </c>
      <c r="F3452" s="5" t="s">
        <v>845</v>
      </c>
      <c r="G3452" s="5" t="s">
        <v>845</v>
      </c>
      <c r="H3452" s="5" t="s">
        <v>9956</v>
      </c>
      <c r="I3452" s="5" t="s">
        <v>57</v>
      </c>
      <c r="J3452" s="5" t="s">
        <v>944</v>
      </c>
      <c r="K3452" s="5" t="s">
        <v>38</v>
      </c>
      <c r="L3452" s="5" t="s">
        <v>707</v>
      </c>
      <c r="M3452" s="5" t="s">
        <v>9899</v>
      </c>
      <c r="N3452" s="5" t="s">
        <v>646</v>
      </c>
      <c r="O3452" s="5" t="s">
        <v>845</v>
      </c>
      <c r="P3452" s="5" t="s">
        <v>845</v>
      </c>
      <c r="Q3452" s="5" t="s">
        <v>847</v>
      </c>
      <c r="R3452" s="5" t="s">
        <v>845</v>
      </c>
      <c r="S3452" s="5" t="s">
        <v>9553</v>
      </c>
      <c r="T3452" s="5" t="s">
        <v>849</v>
      </c>
      <c r="U3452" s="5" t="s">
        <v>845</v>
      </c>
      <c r="V3452" s="5" t="s">
        <v>845</v>
      </c>
      <c r="W3452" s="5" t="s">
        <v>850</v>
      </c>
      <c r="X3452" s="5" t="s">
        <v>14748</v>
      </c>
      <c r="Y3452" s="6">
        <f>X3453-'Com RTOS RX'!$X3452</f>
        <v>0.00005787037037</v>
      </c>
      <c r="Z3452" s="7">
        <f>SUM(LEN(",CO_MQ135|"),'Com RTOS RX'!$H3452,LEN(",CO2_MQ135|"),'Com RTOS RX'!$I3452,LEN(",Alcool_MQ135|"),'Com RTOS RX'!$J3452,LEN(",Alcool_MQ135|"),'Com RTOS RX'!$K3452,LEN(",Toluen_MQ135|"),'Com RTOS RX'!$L3452,LEN(",MH4_MQ135|"),'Com RTOS RX'!$M3452,LEN(",O3_MQ131|"),'Com RTOS RX'!$N3452)*8</f>
        <v>672</v>
      </c>
    </row>
    <row r="3453" ht="15.75" customHeight="1">
      <c r="A3453" s="5" t="s">
        <v>14749</v>
      </c>
      <c r="B3453" s="5" t="s">
        <v>14750</v>
      </c>
      <c r="C3453" s="5" t="s">
        <v>843</v>
      </c>
      <c r="D3453" s="5" t="s">
        <v>14751</v>
      </c>
      <c r="E3453" s="5" t="s">
        <v>845</v>
      </c>
      <c r="F3453" s="5" t="s">
        <v>845</v>
      </c>
      <c r="G3453" s="5" t="s">
        <v>845</v>
      </c>
      <c r="H3453" s="5" t="s">
        <v>775</v>
      </c>
      <c r="I3453" s="5" t="s">
        <v>48</v>
      </c>
      <c r="J3453" s="5" t="s">
        <v>776</v>
      </c>
      <c r="K3453" s="5" t="s">
        <v>100</v>
      </c>
      <c r="L3453" s="5" t="s">
        <v>705</v>
      </c>
      <c r="M3453" s="5" t="s">
        <v>177</v>
      </c>
      <c r="N3453" s="5" t="s">
        <v>639</v>
      </c>
      <c r="O3453" s="5" t="s">
        <v>845</v>
      </c>
      <c r="P3453" s="5" t="s">
        <v>845</v>
      </c>
      <c r="Q3453" s="5" t="s">
        <v>847</v>
      </c>
      <c r="R3453" s="5" t="s">
        <v>845</v>
      </c>
      <c r="S3453" s="5" t="s">
        <v>9553</v>
      </c>
      <c r="T3453" s="5" t="s">
        <v>849</v>
      </c>
      <c r="U3453" s="5" t="s">
        <v>845</v>
      </c>
      <c r="V3453" s="5" t="s">
        <v>845</v>
      </c>
      <c r="W3453" s="5" t="s">
        <v>850</v>
      </c>
      <c r="X3453" s="5" t="s">
        <v>14752</v>
      </c>
      <c r="Y3453" s="6">
        <f>X3454-'Com RTOS RX'!$X3453</f>
        <v>0.00005787037037</v>
      </c>
      <c r="Z3453" s="7">
        <f>SUM(LEN(",CO_MQ135|"),'Com RTOS RX'!$H3453,LEN(",CO2_MQ135|"),'Com RTOS RX'!$I3453,LEN(",Alcool_MQ135|"),'Com RTOS RX'!$J3453,LEN(",Alcool_MQ135|"),'Com RTOS RX'!$K3453,LEN(",Toluen_MQ135|"),'Com RTOS RX'!$L3453,LEN(",MH4_MQ135|"),'Com RTOS RX'!$M3453,LEN(",O3_MQ131|"),'Com RTOS RX'!$N3453)*8</f>
        <v>672</v>
      </c>
    </row>
    <row r="3454" ht="15.75" customHeight="1">
      <c r="A3454" s="5" t="s">
        <v>14753</v>
      </c>
      <c r="B3454" s="5" t="s">
        <v>14754</v>
      </c>
      <c r="C3454" s="5" t="s">
        <v>843</v>
      </c>
      <c r="D3454" s="5" t="s">
        <v>14755</v>
      </c>
      <c r="E3454" s="5" t="s">
        <v>845</v>
      </c>
      <c r="F3454" s="5" t="s">
        <v>845</v>
      </c>
      <c r="G3454" s="5" t="s">
        <v>845</v>
      </c>
      <c r="H3454" s="5" t="s">
        <v>584</v>
      </c>
      <c r="I3454" s="5" t="s">
        <v>48</v>
      </c>
      <c r="J3454" s="5" t="s">
        <v>412</v>
      </c>
      <c r="K3454" s="5" t="s">
        <v>100</v>
      </c>
      <c r="L3454" s="5" t="s">
        <v>749</v>
      </c>
      <c r="M3454" s="5" t="s">
        <v>160</v>
      </c>
      <c r="N3454" s="5" t="s">
        <v>631</v>
      </c>
      <c r="O3454" s="5" t="s">
        <v>845</v>
      </c>
      <c r="P3454" s="5" t="s">
        <v>845</v>
      </c>
      <c r="Q3454" s="5" t="s">
        <v>847</v>
      </c>
      <c r="R3454" s="5" t="s">
        <v>845</v>
      </c>
      <c r="S3454" s="5" t="s">
        <v>9553</v>
      </c>
      <c r="T3454" s="5" t="s">
        <v>849</v>
      </c>
      <c r="U3454" s="5" t="s">
        <v>845</v>
      </c>
      <c r="V3454" s="5" t="s">
        <v>845</v>
      </c>
      <c r="W3454" s="5" t="s">
        <v>850</v>
      </c>
      <c r="X3454" s="5" t="s">
        <v>14756</v>
      </c>
      <c r="Y3454" s="6">
        <f>X3455-'Com RTOS RX'!$X3454</f>
        <v>0.00005787037037</v>
      </c>
      <c r="Z3454" s="7">
        <f>SUM(LEN(",CO_MQ135|"),'Com RTOS RX'!$H3454,LEN(",CO2_MQ135|"),'Com RTOS RX'!$I3454,LEN(",Alcool_MQ135|"),'Com RTOS RX'!$J3454,LEN(",Alcool_MQ135|"),'Com RTOS RX'!$K3454,LEN(",Toluen_MQ135|"),'Com RTOS RX'!$L3454,LEN(",MH4_MQ135|"),'Com RTOS RX'!$M3454,LEN(",O3_MQ131|"),'Com RTOS RX'!$N3454)*8</f>
        <v>672</v>
      </c>
    </row>
    <row r="3455" ht="15.75" customHeight="1">
      <c r="A3455" s="5" t="s">
        <v>14757</v>
      </c>
      <c r="B3455" s="5" t="s">
        <v>14758</v>
      </c>
      <c r="C3455" s="5" t="s">
        <v>843</v>
      </c>
      <c r="D3455" s="5" t="s">
        <v>14759</v>
      </c>
      <c r="E3455" s="5" t="s">
        <v>845</v>
      </c>
      <c r="F3455" s="5" t="s">
        <v>845</v>
      </c>
      <c r="G3455" s="5" t="s">
        <v>845</v>
      </c>
      <c r="H3455" s="5" t="s">
        <v>775</v>
      </c>
      <c r="I3455" s="5" t="s">
        <v>48</v>
      </c>
      <c r="J3455" s="5" t="s">
        <v>776</v>
      </c>
      <c r="K3455" s="5" t="s">
        <v>100</v>
      </c>
      <c r="L3455" s="5" t="s">
        <v>705</v>
      </c>
      <c r="M3455" s="5" t="s">
        <v>177</v>
      </c>
      <c r="N3455" s="5" t="s">
        <v>639</v>
      </c>
      <c r="O3455" s="5" t="s">
        <v>845</v>
      </c>
      <c r="P3455" s="5" t="s">
        <v>845</v>
      </c>
      <c r="Q3455" s="5" t="s">
        <v>847</v>
      </c>
      <c r="R3455" s="5" t="s">
        <v>845</v>
      </c>
      <c r="S3455" s="5" t="s">
        <v>9553</v>
      </c>
      <c r="T3455" s="5" t="s">
        <v>849</v>
      </c>
      <c r="U3455" s="5" t="s">
        <v>845</v>
      </c>
      <c r="V3455" s="5" t="s">
        <v>845</v>
      </c>
      <c r="W3455" s="5" t="s">
        <v>850</v>
      </c>
      <c r="X3455" s="5" t="s">
        <v>14760</v>
      </c>
      <c r="Y3455" s="6">
        <f>X3456-'Com RTOS RX'!$X3455</f>
        <v>0.00005787037037</v>
      </c>
      <c r="Z3455" s="7">
        <f>SUM(LEN(",CO_MQ135|"),'Com RTOS RX'!$H3455,LEN(",CO2_MQ135|"),'Com RTOS RX'!$I3455,LEN(",Alcool_MQ135|"),'Com RTOS RX'!$J3455,LEN(",Alcool_MQ135|"),'Com RTOS RX'!$K3455,LEN(",Toluen_MQ135|"),'Com RTOS RX'!$L3455,LEN(",MH4_MQ135|"),'Com RTOS RX'!$M3455,LEN(",O3_MQ131|"),'Com RTOS RX'!$N3455)*8</f>
        <v>672</v>
      </c>
    </row>
    <row r="3456" ht="15.75" customHeight="1">
      <c r="A3456" s="5" t="s">
        <v>14761</v>
      </c>
      <c r="B3456" s="5" t="s">
        <v>14762</v>
      </c>
      <c r="C3456" s="5" t="s">
        <v>843</v>
      </c>
      <c r="D3456" s="5" t="s">
        <v>14763</v>
      </c>
      <c r="E3456" s="5" t="s">
        <v>845</v>
      </c>
      <c r="F3456" s="5" t="s">
        <v>845</v>
      </c>
      <c r="G3456" s="5" t="s">
        <v>845</v>
      </c>
      <c r="H3456" s="5" t="s">
        <v>690</v>
      </c>
      <c r="I3456" s="5" t="s">
        <v>91</v>
      </c>
      <c r="J3456" s="5" t="s">
        <v>438</v>
      </c>
      <c r="K3456" s="5" t="s">
        <v>24</v>
      </c>
      <c r="L3456" s="5" t="s">
        <v>380</v>
      </c>
      <c r="M3456" s="5" t="s">
        <v>189</v>
      </c>
      <c r="N3456" s="5" t="s">
        <v>529</v>
      </c>
      <c r="O3456" s="5" t="s">
        <v>845</v>
      </c>
      <c r="P3456" s="5" t="s">
        <v>845</v>
      </c>
      <c r="Q3456" s="5" t="s">
        <v>847</v>
      </c>
      <c r="R3456" s="5" t="s">
        <v>845</v>
      </c>
      <c r="S3456" s="5" t="s">
        <v>9553</v>
      </c>
      <c r="T3456" s="5" t="s">
        <v>1702</v>
      </c>
      <c r="U3456" s="5" t="s">
        <v>845</v>
      </c>
      <c r="V3456" s="5" t="s">
        <v>845</v>
      </c>
      <c r="W3456" s="5" t="s">
        <v>850</v>
      </c>
      <c r="X3456" s="5" t="s">
        <v>14764</v>
      </c>
      <c r="Y3456" s="6">
        <f>X3457-'Com RTOS RX'!$X3456</f>
        <v>0.00005787037037</v>
      </c>
      <c r="Z3456" s="7">
        <f>SUM(LEN(",CO_MQ135|"),'Com RTOS RX'!$H3456,LEN(",CO2_MQ135|"),'Com RTOS RX'!$I3456,LEN(",Alcool_MQ135|"),'Com RTOS RX'!$J3456,LEN(",Alcool_MQ135|"),'Com RTOS RX'!$K3456,LEN(",Toluen_MQ135|"),'Com RTOS RX'!$L3456,LEN(",MH4_MQ135|"),'Com RTOS RX'!$M3456,LEN(",O3_MQ131|"),'Com RTOS RX'!$N3456)*8</f>
        <v>672</v>
      </c>
    </row>
    <row r="3457" ht="15.75" customHeight="1">
      <c r="A3457" s="5" t="s">
        <v>14765</v>
      </c>
      <c r="B3457" s="5" t="s">
        <v>14766</v>
      </c>
      <c r="C3457" s="5" t="s">
        <v>843</v>
      </c>
      <c r="D3457" s="5" t="s">
        <v>14767</v>
      </c>
      <c r="E3457" s="5" t="s">
        <v>845</v>
      </c>
      <c r="F3457" s="5" t="s">
        <v>845</v>
      </c>
      <c r="G3457" s="5" t="s">
        <v>845</v>
      </c>
      <c r="H3457" s="5" t="s">
        <v>606</v>
      </c>
      <c r="I3457" s="5" t="s">
        <v>91</v>
      </c>
      <c r="J3457" s="5" t="s">
        <v>434</v>
      </c>
      <c r="K3457" s="5" t="s">
        <v>24</v>
      </c>
      <c r="L3457" s="5" t="s">
        <v>737</v>
      </c>
      <c r="M3457" s="5" t="s">
        <v>189</v>
      </c>
      <c r="N3457" s="5" t="s">
        <v>631</v>
      </c>
      <c r="O3457" s="5" t="s">
        <v>845</v>
      </c>
      <c r="P3457" s="5" t="s">
        <v>845</v>
      </c>
      <c r="Q3457" s="5" t="s">
        <v>847</v>
      </c>
      <c r="R3457" s="5" t="s">
        <v>845</v>
      </c>
      <c r="S3457" s="5" t="s">
        <v>9553</v>
      </c>
      <c r="T3457" s="5" t="s">
        <v>849</v>
      </c>
      <c r="U3457" s="5" t="s">
        <v>845</v>
      </c>
      <c r="V3457" s="5" t="s">
        <v>845</v>
      </c>
      <c r="W3457" s="5" t="s">
        <v>850</v>
      </c>
      <c r="X3457" s="5" t="s">
        <v>14768</v>
      </c>
      <c r="Y3457" s="6">
        <f>X3458-'Com RTOS RX'!$X3457</f>
        <v>0.00005787037037</v>
      </c>
      <c r="Z3457" s="7">
        <f>SUM(LEN(",CO_MQ135|"),'Com RTOS RX'!$H3457,LEN(",CO2_MQ135|"),'Com RTOS RX'!$I3457,LEN(",Alcool_MQ135|"),'Com RTOS RX'!$J3457,LEN(",Alcool_MQ135|"),'Com RTOS RX'!$K3457,LEN(",Toluen_MQ135|"),'Com RTOS RX'!$L3457,LEN(",MH4_MQ135|"),'Com RTOS RX'!$M3457,LEN(",O3_MQ131|"),'Com RTOS RX'!$N3457)*8</f>
        <v>672</v>
      </c>
    </row>
    <row r="3458" ht="15.75" customHeight="1">
      <c r="A3458" s="5" t="s">
        <v>14769</v>
      </c>
      <c r="B3458" s="5" t="s">
        <v>14770</v>
      </c>
      <c r="C3458" s="5" t="s">
        <v>843</v>
      </c>
      <c r="D3458" s="5" t="s">
        <v>14771</v>
      </c>
      <c r="E3458" s="5" t="s">
        <v>845</v>
      </c>
      <c r="F3458" s="5" t="s">
        <v>845</v>
      </c>
      <c r="G3458" s="5" t="s">
        <v>845</v>
      </c>
      <c r="H3458" s="5" t="s">
        <v>338</v>
      </c>
      <c r="I3458" s="5" t="s">
        <v>18</v>
      </c>
      <c r="J3458" s="5" t="s">
        <v>738</v>
      </c>
      <c r="K3458" s="5" t="s">
        <v>122</v>
      </c>
      <c r="L3458" s="5" t="s">
        <v>739</v>
      </c>
      <c r="M3458" s="5" t="s">
        <v>177</v>
      </c>
      <c r="N3458" s="5" t="s">
        <v>631</v>
      </c>
      <c r="O3458" s="5" t="s">
        <v>845</v>
      </c>
      <c r="P3458" s="5" t="s">
        <v>845</v>
      </c>
      <c r="Q3458" s="5" t="s">
        <v>847</v>
      </c>
      <c r="R3458" s="5" t="s">
        <v>845</v>
      </c>
      <c r="S3458" s="5" t="s">
        <v>9553</v>
      </c>
      <c r="T3458" s="5" t="s">
        <v>849</v>
      </c>
      <c r="U3458" s="5" t="s">
        <v>845</v>
      </c>
      <c r="V3458" s="5" t="s">
        <v>845</v>
      </c>
      <c r="W3458" s="5" t="s">
        <v>850</v>
      </c>
      <c r="X3458" s="5" t="s">
        <v>14772</v>
      </c>
      <c r="Y3458" s="6">
        <f>X3459-'Com RTOS RX'!$X3458</f>
        <v>0.00005787037037</v>
      </c>
      <c r="Z3458" s="7">
        <f>SUM(LEN(",CO_MQ135|"),'Com RTOS RX'!$H3458,LEN(",CO2_MQ135|"),'Com RTOS RX'!$I3458,LEN(",Alcool_MQ135|"),'Com RTOS RX'!$J3458,LEN(",Alcool_MQ135|"),'Com RTOS RX'!$K3458,LEN(",Toluen_MQ135|"),'Com RTOS RX'!$L3458,LEN(",MH4_MQ135|"),'Com RTOS RX'!$M3458,LEN(",O3_MQ131|"),'Com RTOS RX'!$N3458)*8</f>
        <v>672</v>
      </c>
    </row>
    <row r="3459" ht="15.75" customHeight="1">
      <c r="A3459" s="5" t="s">
        <v>14773</v>
      </c>
      <c r="B3459" s="5" t="s">
        <v>14774</v>
      </c>
      <c r="C3459" s="5" t="s">
        <v>843</v>
      </c>
      <c r="D3459" s="5" t="s">
        <v>14775</v>
      </c>
      <c r="E3459" s="5" t="s">
        <v>845</v>
      </c>
      <c r="F3459" s="5" t="s">
        <v>845</v>
      </c>
      <c r="G3459" s="5" t="s">
        <v>845</v>
      </c>
      <c r="H3459" s="5" t="s">
        <v>683</v>
      </c>
      <c r="I3459" s="5" t="s">
        <v>43</v>
      </c>
      <c r="J3459" s="5" t="s">
        <v>750</v>
      </c>
      <c r="K3459" s="5" t="s">
        <v>38</v>
      </c>
      <c r="L3459" s="5" t="s">
        <v>702</v>
      </c>
      <c r="M3459" s="5" t="s">
        <v>9899</v>
      </c>
      <c r="N3459" s="5" t="s">
        <v>631</v>
      </c>
      <c r="O3459" s="5" t="s">
        <v>845</v>
      </c>
      <c r="P3459" s="5" t="s">
        <v>845</v>
      </c>
      <c r="Q3459" s="5" t="s">
        <v>847</v>
      </c>
      <c r="R3459" s="5" t="s">
        <v>845</v>
      </c>
      <c r="S3459" s="5" t="s">
        <v>9553</v>
      </c>
      <c r="T3459" s="5" t="s">
        <v>849</v>
      </c>
      <c r="U3459" s="5" t="s">
        <v>845</v>
      </c>
      <c r="V3459" s="5" t="s">
        <v>845</v>
      </c>
      <c r="W3459" s="5" t="s">
        <v>850</v>
      </c>
      <c r="X3459" s="5" t="s">
        <v>14776</v>
      </c>
      <c r="Y3459" s="6">
        <f>X3460-'Com RTOS RX'!$X3459</f>
        <v>0.00005787037037</v>
      </c>
      <c r="Z3459" s="7">
        <f>SUM(LEN(",CO_MQ135|"),'Com RTOS RX'!$H3459,LEN(",CO2_MQ135|"),'Com RTOS RX'!$I3459,LEN(",Alcool_MQ135|"),'Com RTOS RX'!$J3459,LEN(",Alcool_MQ135|"),'Com RTOS RX'!$K3459,LEN(",Toluen_MQ135|"),'Com RTOS RX'!$L3459,LEN(",MH4_MQ135|"),'Com RTOS RX'!$M3459,LEN(",O3_MQ131|"),'Com RTOS RX'!$N3459)*8</f>
        <v>672</v>
      </c>
    </row>
    <row r="3460" ht="15.75" customHeight="1">
      <c r="A3460" s="5" t="s">
        <v>14777</v>
      </c>
      <c r="B3460" s="5" t="s">
        <v>14778</v>
      </c>
      <c r="C3460" s="5" t="s">
        <v>843</v>
      </c>
      <c r="D3460" s="5" t="s">
        <v>14779</v>
      </c>
      <c r="E3460" s="5" t="s">
        <v>845</v>
      </c>
      <c r="F3460" s="5" t="s">
        <v>845</v>
      </c>
      <c r="G3460" s="5" t="s">
        <v>845</v>
      </c>
      <c r="H3460" s="5" t="s">
        <v>760</v>
      </c>
      <c r="I3460" s="5" t="s">
        <v>57</v>
      </c>
      <c r="J3460" s="5" t="s">
        <v>430</v>
      </c>
      <c r="K3460" s="5" t="s">
        <v>38</v>
      </c>
      <c r="L3460" s="5" t="s">
        <v>10073</v>
      </c>
      <c r="M3460" s="5" t="s">
        <v>9899</v>
      </c>
      <c r="N3460" s="5" t="s">
        <v>631</v>
      </c>
      <c r="O3460" s="5" t="s">
        <v>845</v>
      </c>
      <c r="P3460" s="5" t="s">
        <v>845</v>
      </c>
      <c r="Q3460" s="5" t="s">
        <v>847</v>
      </c>
      <c r="R3460" s="5" t="s">
        <v>845</v>
      </c>
      <c r="S3460" s="5" t="s">
        <v>9553</v>
      </c>
      <c r="T3460" s="5" t="s">
        <v>849</v>
      </c>
      <c r="U3460" s="5" t="s">
        <v>845</v>
      </c>
      <c r="V3460" s="5" t="s">
        <v>845</v>
      </c>
      <c r="W3460" s="5" t="s">
        <v>850</v>
      </c>
      <c r="X3460" s="5" t="s">
        <v>14780</v>
      </c>
      <c r="Y3460" s="6">
        <f>X3461-'Com RTOS RX'!$X3460</f>
        <v>0.00005787037037</v>
      </c>
      <c r="Z3460" s="7">
        <f>SUM(LEN(",CO_MQ135|"),'Com RTOS RX'!$H3460,LEN(",CO2_MQ135|"),'Com RTOS RX'!$I3460,LEN(",Alcool_MQ135|"),'Com RTOS RX'!$J3460,LEN(",Alcool_MQ135|"),'Com RTOS RX'!$K3460,LEN(",Toluen_MQ135|"),'Com RTOS RX'!$L3460,LEN(",MH4_MQ135|"),'Com RTOS RX'!$M3460,LEN(",O3_MQ131|"),'Com RTOS RX'!$N3460)*8</f>
        <v>672</v>
      </c>
    </row>
    <row r="3461" ht="15.75" customHeight="1">
      <c r="A3461" s="5" t="s">
        <v>14781</v>
      </c>
      <c r="B3461" s="5" t="s">
        <v>14782</v>
      </c>
      <c r="C3461" s="5" t="s">
        <v>843</v>
      </c>
      <c r="D3461" s="5" t="s">
        <v>14783</v>
      </c>
      <c r="E3461" s="5" t="s">
        <v>845</v>
      </c>
      <c r="F3461" s="5" t="s">
        <v>845</v>
      </c>
      <c r="G3461" s="5" t="s">
        <v>845</v>
      </c>
      <c r="H3461" s="5" t="s">
        <v>751</v>
      </c>
      <c r="I3461" s="5" t="s">
        <v>120</v>
      </c>
      <c r="J3461" s="5" t="s">
        <v>413</v>
      </c>
      <c r="K3461" s="5" t="s">
        <v>122</v>
      </c>
      <c r="L3461" s="5" t="s">
        <v>700</v>
      </c>
      <c r="M3461" s="5" t="s">
        <v>177</v>
      </c>
      <c r="N3461" s="5" t="s">
        <v>646</v>
      </c>
      <c r="O3461" s="5" t="s">
        <v>845</v>
      </c>
      <c r="P3461" s="5" t="s">
        <v>845</v>
      </c>
      <c r="Q3461" s="5" t="s">
        <v>847</v>
      </c>
      <c r="R3461" s="5" t="s">
        <v>845</v>
      </c>
      <c r="S3461" s="5" t="s">
        <v>9553</v>
      </c>
      <c r="T3461" s="5" t="s">
        <v>849</v>
      </c>
      <c r="U3461" s="5" t="s">
        <v>845</v>
      </c>
      <c r="V3461" s="5" t="s">
        <v>845</v>
      </c>
      <c r="W3461" s="5" t="s">
        <v>850</v>
      </c>
      <c r="X3461" s="5" t="s">
        <v>14784</v>
      </c>
      <c r="Y3461" s="6">
        <f>X3462-'Com RTOS RX'!$X3461</f>
        <v>0.00005787037037</v>
      </c>
      <c r="Z3461" s="7">
        <f>SUM(LEN(",CO_MQ135|"),'Com RTOS RX'!$H3461,LEN(",CO2_MQ135|"),'Com RTOS RX'!$I3461,LEN(",Alcool_MQ135|"),'Com RTOS RX'!$J3461,LEN(",Alcool_MQ135|"),'Com RTOS RX'!$K3461,LEN(",Toluen_MQ135|"),'Com RTOS RX'!$L3461,LEN(",MH4_MQ135|"),'Com RTOS RX'!$M3461,LEN(",O3_MQ131|"),'Com RTOS RX'!$N3461)*8</f>
        <v>672</v>
      </c>
    </row>
    <row r="3462" ht="15.75" customHeight="1">
      <c r="A3462" s="5" t="s">
        <v>14785</v>
      </c>
      <c r="B3462" s="5" t="s">
        <v>14786</v>
      </c>
      <c r="C3462" s="5" t="s">
        <v>843</v>
      </c>
      <c r="D3462" s="5" t="s">
        <v>14787</v>
      </c>
      <c r="E3462" s="5" t="s">
        <v>845</v>
      </c>
      <c r="F3462" s="5" t="s">
        <v>845</v>
      </c>
      <c r="G3462" s="5" t="s">
        <v>845</v>
      </c>
      <c r="H3462" s="5" t="s">
        <v>751</v>
      </c>
      <c r="I3462" s="5" t="s">
        <v>120</v>
      </c>
      <c r="J3462" s="5" t="s">
        <v>413</v>
      </c>
      <c r="K3462" s="5" t="s">
        <v>122</v>
      </c>
      <c r="L3462" s="5" t="s">
        <v>700</v>
      </c>
      <c r="M3462" s="5" t="s">
        <v>177</v>
      </c>
      <c r="N3462" s="5" t="s">
        <v>631</v>
      </c>
      <c r="O3462" s="5" t="s">
        <v>845</v>
      </c>
      <c r="P3462" s="5" t="s">
        <v>845</v>
      </c>
      <c r="Q3462" s="5" t="s">
        <v>847</v>
      </c>
      <c r="R3462" s="5" t="s">
        <v>845</v>
      </c>
      <c r="S3462" s="5" t="s">
        <v>9553</v>
      </c>
      <c r="T3462" s="5" t="s">
        <v>849</v>
      </c>
      <c r="U3462" s="5" t="s">
        <v>845</v>
      </c>
      <c r="V3462" s="5" t="s">
        <v>845</v>
      </c>
      <c r="W3462" s="5" t="s">
        <v>850</v>
      </c>
      <c r="X3462" s="5" t="s">
        <v>14788</v>
      </c>
      <c r="Y3462" s="6">
        <f>X3463-'Com RTOS RX'!$X3462</f>
        <v>0.00005787037037</v>
      </c>
      <c r="Z3462" s="7">
        <f>SUM(LEN(",CO_MQ135|"),'Com RTOS RX'!$H3462,LEN(",CO2_MQ135|"),'Com RTOS RX'!$I3462,LEN(",Alcool_MQ135|"),'Com RTOS RX'!$J3462,LEN(",Alcool_MQ135|"),'Com RTOS RX'!$K3462,LEN(",Toluen_MQ135|"),'Com RTOS RX'!$L3462,LEN(",MH4_MQ135|"),'Com RTOS RX'!$M3462,LEN(",O3_MQ131|"),'Com RTOS RX'!$N3462)*8</f>
        <v>672</v>
      </c>
    </row>
    <row r="3463" ht="15.75" customHeight="1">
      <c r="A3463" s="5" t="s">
        <v>14789</v>
      </c>
      <c r="B3463" s="5" t="s">
        <v>14790</v>
      </c>
      <c r="C3463" s="5" t="s">
        <v>843</v>
      </c>
      <c r="D3463" s="5" t="s">
        <v>14791</v>
      </c>
      <c r="E3463" s="5" t="s">
        <v>845</v>
      </c>
      <c r="F3463" s="5" t="s">
        <v>845</v>
      </c>
      <c r="G3463" s="5" t="s">
        <v>845</v>
      </c>
      <c r="H3463" s="5" t="s">
        <v>614</v>
      </c>
      <c r="I3463" s="5" t="s">
        <v>8578</v>
      </c>
      <c r="J3463" s="5" t="s">
        <v>408</v>
      </c>
      <c r="K3463" s="5" t="s">
        <v>111</v>
      </c>
      <c r="L3463" s="5" t="s">
        <v>774</v>
      </c>
      <c r="M3463" s="5" t="s">
        <v>160</v>
      </c>
      <c r="N3463" s="5" t="s">
        <v>1381</v>
      </c>
      <c r="O3463" s="5" t="s">
        <v>845</v>
      </c>
      <c r="P3463" s="5" t="s">
        <v>845</v>
      </c>
      <c r="Q3463" s="5" t="s">
        <v>847</v>
      </c>
      <c r="R3463" s="5" t="s">
        <v>845</v>
      </c>
      <c r="S3463" s="5" t="s">
        <v>8577</v>
      </c>
      <c r="T3463" s="5" t="s">
        <v>1702</v>
      </c>
      <c r="U3463" s="5" t="s">
        <v>845</v>
      </c>
      <c r="V3463" s="5" t="s">
        <v>845</v>
      </c>
      <c r="W3463" s="5" t="s">
        <v>850</v>
      </c>
      <c r="X3463" s="5" t="s">
        <v>14792</v>
      </c>
      <c r="Y3463" s="6">
        <f>X3464-'Com RTOS RX'!$X3463</f>
        <v>0.00005787037037</v>
      </c>
      <c r="Z3463" s="7">
        <f>SUM(LEN(",CO_MQ135|"),'Com RTOS RX'!$H3463,LEN(",CO2_MQ135|"),'Com RTOS RX'!$I3463,LEN(",Alcool_MQ135|"),'Com RTOS RX'!$J3463,LEN(",Alcool_MQ135|"),'Com RTOS RX'!$K3463,LEN(",Toluen_MQ135|"),'Com RTOS RX'!$L3463,LEN(",MH4_MQ135|"),'Com RTOS RX'!$M3463,LEN(",O3_MQ131|"),'Com RTOS RX'!$N3463)*8</f>
        <v>672</v>
      </c>
    </row>
    <row r="3464" ht="15.75" customHeight="1">
      <c r="A3464" s="5" t="s">
        <v>14793</v>
      </c>
      <c r="B3464" s="5" t="s">
        <v>14794</v>
      </c>
      <c r="C3464" s="5" t="s">
        <v>843</v>
      </c>
      <c r="D3464" s="5" t="s">
        <v>14795</v>
      </c>
      <c r="E3464" s="5" t="s">
        <v>845</v>
      </c>
      <c r="F3464" s="5" t="s">
        <v>845</v>
      </c>
      <c r="G3464" s="5" t="s">
        <v>845</v>
      </c>
      <c r="H3464" s="5" t="s">
        <v>606</v>
      </c>
      <c r="I3464" s="5" t="s">
        <v>91</v>
      </c>
      <c r="J3464" s="5" t="s">
        <v>434</v>
      </c>
      <c r="K3464" s="5" t="s">
        <v>24</v>
      </c>
      <c r="L3464" s="5" t="s">
        <v>737</v>
      </c>
      <c r="M3464" s="5" t="s">
        <v>189</v>
      </c>
      <c r="N3464" s="5" t="s">
        <v>1381</v>
      </c>
      <c r="O3464" s="5" t="s">
        <v>845</v>
      </c>
      <c r="P3464" s="5" t="s">
        <v>845</v>
      </c>
      <c r="Q3464" s="5" t="s">
        <v>847</v>
      </c>
      <c r="R3464" s="5" t="s">
        <v>845</v>
      </c>
      <c r="S3464" s="5" t="s">
        <v>9553</v>
      </c>
      <c r="T3464" s="5" t="s">
        <v>1702</v>
      </c>
      <c r="U3464" s="5" t="s">
        <v>845</v>
      </c>
      <c r="V3464" s="5" t="s">
        <v>845</v>
      </c>
      <c r="W3464" s="5" t="s">
        <v>850</v>
      </c>
      <c r="X3464" s="5" t="s">
        <v>14796</v>
      </c>
      <c r="Y3464" s="6">
        <f>X3465-'Com RTOS RX'!$X3464</f>
        <v>0.0001157407407</v>
      </c>
      <c r="Z3464" s="7">
        <f>SUM(LEN(",CO_MQ135|"),'Com RTOS RX'!$H3464,LEN(",CO2_MQ135|"),'Com RTOS RX'!$I3464,LEN(",Alcool_MQ135|"),'Com RTOS RX'!$J3464,LEN(",Alcool_MQ135|"),'Com RTOS RX'!$K3464,LEN(",Toluen_MQ135|"),'Com RTOS RX'!$L3464,LEN(",MH4_MQ135|"),'Com RTOS RX'!$M3464,LEN(",O3_MQ131|"),'Com RTOS RX'!$N3464)*8</f>
        <v>672</v>
      </c>
    </row>
    <row r="3465" ht="15.75" customHeight="1">
      <c r="A3465" s="5" t="s">
        <v>14797</v>
      </c>
      <c r="B3465" s="5" t="s">
        <v>14798</v>
      </c>
      <c r="C3465" s="5" t="s">
        <v>843</v>
      </c>
      <c r="D3465" s="5" t="s">
        <v>14799</v>
      </c>
      <c r="E3465" s="5" t="s">
        <v>845</v>
      </c>
      <c r="F3465" s="5" t="s">
        <v>845</v>
      </c>
      <c r="G3465" s="5" t="s">
        <v>845</v>
      </c>
      <c r="H3465" s="5" t="s">
        <v>326</v>
      </c>
      <c r="I3465" s="5" t="s">
        <v>25</v>
      </c>
      <c r="J3465" s="5" t="s">
        <v>446</v>
      </c>
      <c r="K3465" s="5" t="s">
        <v>53</v>
      </c>
      <c r="L3465" s="5" t="s">
        <v>692</v>
      </c>
      <c r="M3465" s="5" t="s">
        <v>182</v>
      </c>
      <c r="N3465" s="5" t="s">
        <v>631</v>
      </c>
      <c r="O3465" s="5" t="s">
        <v>845</v>
      </c>
      <c r="P3465" s="5" t="s">
        <v>845</v>
      </c>
      <c r="Q3465" s="5" t="s">
        <v>847</v>
      </c>
      <c r="R3465" s="5" t="s">
        <v>845</v>
      </c>
      <c r="S3465" s="5" t="s">
        <v>9553</v>
      </c>
      <c r="T3465" s="5" t="s">
        <v>849</v>
      </c>
      <c r="U3465" s="5" t="s">
        <v>845</v>
      </c>
      <c r="V3465" s="5" t="s">
        <v>845</v>
      </c>
      <c r="W3465" s="5" t="s">
        <v>850</v>
      </c>
      <c r="X3465" s="5" t="s">
        <v>14800</v>
      </c>
      <c r="Y3465" s="6">
        <f>X3466-'Com RTOS RX'!$X3465</f>
        <v>0.00005787037037</v>
      </c>
      <c r="Z3465" s="7">
        <f>SUM(LEN(",CO_MQ135|"),'Com RTOS RX'!$H3465,LEN(",CO2_MQ135|"),'Com RTOS RX'!$I3465,LEN(",Alcool_MQ135|"),'Com RTOS RX'!$J3465,LEN(",Alcool_MQ135|"),'Com RTOS RX'!$K3465,LEN(",Toluen_MQ135|"),'Com RTOS RX'!$L3465,LEN(",MH4_MQ135|"),'Com RTOS RX'!$M3465,LEN(",O3_MQ131|"),'Com RTOS RX'!$N3465)*8</f>
        <v>672</v>
      </c>
    </row>
    <row r="3466" ht="15.75" customHeight="1">
      <c r="A3466" s="5" t="s">
        <v>14801</v>
      </c>
      <c r="B3466" s="5" t="s">
        <v>14802</v>
      </c>
      <c r="C3466" s="5" t="s">
        <v>843</v>
      </c>
      <c r="D3466" s="5" t="s">
        <v>14803</v>
      </c>
      <c r="E3466" s="5" t="s">
        <v>845</v>
      </c>
      <c r="F3466" s="5" t="s">
        <v>845</v>
      </c>
      <c r="G3466" s="5" t="s">
        <v>845</v>
      </c>
      <c r="H3466" s="5" t="s">
        <v>584</v>
      </c>
      <c r="I3466" s="5" t="s">
        <v>48</v>
      </c>
      <c r="J3466" s="5" t="s">
        <v>412</v>
      </c>
      <c r="K3466" s="5" t="s">
        <v>100</v>
      </c>
      <c r="L3466" s="5" t="s">
        <v>749</v>
      </c>
      <c r="M3466" s="5" t="s">
        <v>160</v>
      </c>
      <c r="N3466" s="5" t="s">
        <v>646</v>
      </c>
      <c r="O3466" s="5" t="s">
        <v>845</v>
      </c>
      <c r="P3466" s="5" t="s">
        <v>845</v>
      </c>
      <c r="Q3466" s="5" t="s">
        <v>847</v>
      </c>
      <c r="R3466" s="5" t="s">
        <v>845</v>
      </c>
      <c r="S3466" s="5" t="s">
        <v>9553</v>
      </c>
      <c r="T3466" s="5" t="s">
        <v>849</v>
      </c>
      <c r="U3466" s="5" t="s">
        <v>845</v>
      </c>
      <c r="V3466" s="5" t="s">
        <v>845</v>
      </c>
      <c r="W3466" s="5" t="s">
        <v>850</v>
      </c>
      <c r="X3466" s="5" t="s">
        <v>14804</v>
      </c>
      <c r="Y3466" s="6">
        <f>X3467-'Com RTOS RX'!$X3466</f>
        <v>0.00005787037037</v>
      </c>
      <c r="Z3466" s="7">
        <f>SUM(LEN(",CO_MQ135|"),'Com RTOS RX'!$H3466,LEN(",CO2_MQ135|"),'Com RTOS RX'!$I3466,LEN(",Alcool_MQ135|"),'Com RTOS RX'!$J3466,LEN(",Alcool_MQ135|"),'Com RTOS RX'!$K3466,LEN(",Toluen_MQ135|"),'Com RTOS RX'!$L3466,LEN(",MH4_MQ135|"),'Com RTOS RX'!$M3466,LEN(",O3_MQ131|"),'Com RTOS RX'!$N3466)*8</f>
        <v>672</v>
      </c>
    </row>
    <row r="3467" ht="15.75" customHeight="1">
      <c r="A3467" s="5" t="s">
        <v>14805</v>
      </c>
      <c r="B3467" s="5" t="s">
        <v>14806</v>
      </c>
      <c r="C3467" s="5" t="s">
        <v>843</v>
      </c>
      <c r="D3467" s="5" t="s">
        <v>14807</v>
      </c>
      <c r="E3467" s="5" t="s">
        <v>845</v>
      </c>
      <c r="F3467" s="5" t="s">
        <v>845</v>
      </c>
      <c r="G3467" s="5" t="s">
        <v>845</v>
      </c>
      <c r="H3467" s="5" t="s">
        <v>8670</v>
      </c>
      <c r="I3467" s="5" t="s">
        <v>277</v>
      </c>
      <c r="J3467" s="5" t="s">
        <v>393</v>
      </c>
      <c r="K3467" s="5" t="s">
        <v>292</v>
      </c>
      <c r="L3467" s="5" t="s">
        <v>394</v>
      </c>
      <c r="M3467" s="5" t="s">
        <v>303</v>
      </c>
      <c r="N3467" s="5" t="s">
        <v>311</v>
      </c>
      <c r="O3467" s="5" t="s">
        <v>845</v>
      </c>
      <c r="P3467" s="5" t="s">
        <v>845</v>
      </c>
      <c r="Q3467" s="5" t="s">
        <v>8615</v>
      </c>
      <c r="R3467" s="5" t="s">
        <v>845</v>
      </c>
      <c r="S3467" s="5" t="s">
        <v>8616</v>
      </c>
      <c r="T3467" s="5" t="s">
        <v>1702</v>
      </c>
      <c r="U3467" s="5" t="s">
        <v>845</v>
      </c>
      <c r="V3467" s="5" t="s">
        <v>845</v>
      </c>
      <c r="W3467" s="5" t="s">
        <v>850</v>
      </c>
      <c r="X3467" s="5" t="s">
        <v>14808</v>
      </c>
      <c r="Y3467" s="6">
        <f>X3468-'Com RTOS RX'!$X3467</f>
        <v>0.0001157407407</v>
      </c>
      <c r="Z3467" s="7">
        <f>SUM(LEN(",CO_MQ135|"),'Com RTOS RX'!$H3467,LEN(",CO2_MQ135|"),'Com RTOS RX'!$I3467,LEN(",Alcool_MQ135|"),'Com RTOS RX'!$J3467,LEN(",Alcool_MQ135|"),'Com RTOS RX'!$K3467,LEN(",Toluen_MQ135|"),'Com RTOS RX'!$L3467,LEN(",MH4_MQ135|"),'Com RTOS RX'!$M3467,LEN(",O3_MQ131|"),'Com RTOS RX'!$N3467)*8</f>
        <v>672</v>
      </c>
    </row>
    <row r="3468" ht="15.75" customHeight="1">
      <c r="A3468" s="5" t="s">
        <v>14809</v>
      </c>
      <c r="B3468" s="5" t="s">
        <v>14810</v>
      </c>
      <c r="C3468" s="5" t="s">
        <v>843</v>
      </c>
      <c r="D3468" s="5" t="s">
        <v>14811</v>
      </c>
      <c r="E3468" s="5" t="s">
        <v>845</v>
      </c>
      <c r="F3468" s="5" t="s">
        <v>845</v>
      </c>
      <c r="G3468" s="5" t="s">
        <v>845</v>
      </c>
      <c r="H3468" s="5" t="s">
        <v>751</v>
      </c>
      <c r="I3468" s="5" t="s">
        <v>120</v>
      </c>
      <c r="J3468" s="5" t="s">
        <v>413</v>
      </c>
      <c r="K3468" s="5" t="s">
        <v>122</v>
      </c>
      <c r="L3468" s="5" t="s">
        <v>700</v>
      </c>
      <c r="M3468" s="5" t="s">
        <v>177</v>
      </c>
      <c r="N3468" s="5" t="s">
        <v>631</v>
      </c>
      <c r="O3468" s="5" t="s">
        <v>845</v>
      </c>
      <c r="P3468" s="5" t="s">
        <v>845</v>
      </c>
      <c r="Q3468" s="5" t="s">
        <v>847</v>
      </c>
      <c r="R3468" s="5" t="s">
        <v>845</v>
      </c>
      <c r="S3468" s="5" t="s">
        <v>9553</v>
      </c>
      <c r="T3468" s="5" t="s">
        <v>849</v>
      </c>
      <c r="U3468" s="5" t="s">
        <v>845</v>
      </c>
      <c r="V3468" s="5" t="s">
        <v>845</v>
      </c>
      <c r="W3468" s="5" t="s">
        <v>850</v>
      </c>
      <c r="X3468" s="5" t="s">
        <v>14812</v>
      </c>
      <c r="Y3468" s="6">
        <f>X3469-'Com RTOS RX'!$X3468</f>
        <v>0.00005787037037</v>
      </c>
      <c r="Z3468" s="7">
        <f>SUM(LEN(",CO_MQ135|"),'Com RTOS RX'!$H3468,LEN(",CO2_MQ135|"),'Com RTOS RX'!$I3468,LEN(",Alcool_MQ135|"),'Com RTOS RX'!$J3468,LEN(",Alcool_MQ135|"),'Com RTOS RX'!$K3468,LEN(",Toluen_MQ135|"),'Com RTOS RX'!$L3468,LEN(",MH4_MQ135|"),'Com RTOS RX'!$M3468,LEN(",O3_MQ131|"),'Com RTOS RX'!$N3468)*8</f>
        <v>672</v>
      </c>
    </row>
    <row r="3469" ht="15.75" customHeight="1">
      <c r="A3469" s="5" t="s">
        <v>14813</v>
      </c>
      <c r="B3469" s="5" t="s">
        <v>14814</v>
      </c>
      <c r="C3469" s="5" t="s">
        <v>843</v>
      </c>
      <c r="D3469" s="5" t="s">
        <v>14815</v>
      </c>
      <c r="E3469" s="5" t="s">
        <v>845</v>
      </c>
      <c r="F3469" s="5" t="s">
        <v>845</v>
      </c>
      <c r="G3469" s="5" t="s">
        <v>845</v>
      </c>
      <c r="H3469" s="5" t="s">
        <v>584</v>
      </c>
      <c r="I3469" s="5" t="s">
        <v>48</v>
      </c>
      <c r="J3469" s="5" t="s">
        <v>412</v>
      </c>
      <c r="K3469" s="5" t="s">
        <v>100</v>
      </c>
      <c r="L3469" s="5" t="s">
        <v>749</v>
      </c>
      <c r="M3469" s="5" t="s">
        <v>160</v>
      </c>
      <c r="N3469" s="5" t="s">
        <v>1381</v>
      </c>
      <c r="O3469" s="5" t="s">
        <v>845</v>
      </c>
      <c r="P3469" s="5" t="s">
        <v>845</v>
      </c>
      <c r="Q3469" s="5" t="s">
        <v>847</v>
      </c>
      <c r="R3469" s="5" t="s">
        <v>845</v>
      </c>
      <c r="S3469" s="5" t="s">
        <v>9553</v>
      </c>
      <c r="T3469" s="5" t="s">
        <v>1702</v>
      </c>
      <c r="U3469" s="5" t="s">
        <v>845</v>
      </c>
      <c r="V3469" s="5" t="s">
        <v>845</v>
      </c>
      <c r="W3469" s="5" t="s">
        <v>850</v>
      </c>
      <c r="X3469" s="5" t="s">
        <v>14816</v>
      </c>
      <c r="Y3469" s="6">
        <f>X3470-'Com RTOS RX'!$X3469</f>
        <v>0.00006944444444</v>
      </c>
      <c r="Z3469" s="7">
        <f>SUM(LEN(",CO_MQ135|"),'Com RTOS RX'!$H3469,LEN(",CO2_MQ135|"),'Com RTOS RX'!$I3469,LEN(",Alcool_MQ135|"),'Com RTOS RX'!$J3469,LEN(",Alcool_MQ135|"),'Com RTOS RX'!$K3469,LEN(",Toluen_MQ135|"),'Com RTOS RX'!$L3469,LEN(",MH4_MQ135|"),'Com RTOS RX'!$M3469,LEN(",O3_MQ131|"),'Com RTOS RX'!$N3469)*8</f>
        <v>672</v>
      </c>
    </row>
    <row r="3470" ht="15.75" customHeight="1">
      <c r="A3470" s="5" t="s">
        <v>14817</v>
      </c>
      <c r="B3470" s="5" t="s">
        <v>14818</v>
      </c>
      <c r="C3470" s="5" t="s">
        <v>843</v>
      </c>
      <c r="D3470" s="5" t="s">
        <v>14819</v>
      </c>
      <c r="E3470" s="5" t="s">
        <v>845</v>
      </c>
      <c r="F3470" s="5" t="s">
        <v>845</v>
      </c>
      <c r="G3470" s="5" t="s">
        <v>845</v>
      </c>
      <c r="H3470" s="5" t="s">
        <v>655</v>
      </c>
      <c r="I3470" s="5" t="s">
        <v>76</v>
      </c>
      <c r="J3470" s="5" t="s">
        <v>973</v>
      </c>
      <c r="K3470" s="5" t="s">
        <v>100</v>
      </c>
      <c r="L3470" s="5" t="s">
        <v>736</v>
      </c>
      <c r="M3470" s="5" t="s">
        <v>160</v>
      </c>
      <c r="N3470" s="5" t="s">
        <v>631</v>
      </c>
      <c r="O3470" s="5" t="s">
        <v>845</v>
      </c>
      <c r="P3470" s="5" t="s">
        <v>845</v>
      </c>
      <c r="Q3470" s="5" t="s">
        <v>847</v>
      </c>
      <c r="R3470" s="5" t="s">
        <v>845</v>
      </c>
      <c r="S3470" s="5" t="s">
        <v>8577</v>
      </c>
      <c r="T3470" s="5" t="s">
        <v>849</v>
      </c>
      <c r="U3470" s="5" t="s">
        <v>845</v>
      </c>
      <c r="V3470" s="5" t="s">
        <v>845</v>
      </c>
      <c r="W3470" s="5" t="s">
        <v>850</v>
      </c>
      <c r="X3470" s="5" t="s">
        <v>14820</v>
      </c>
      <c r="Y3470" s="6">
        <f>X3471-'Com RTOS RX'!$X3470</f>
        <v>0.00005787037037</v>
      </c>
      <c r="Z3470" s="7">
        <f>SUM(LEN(",CO_MQ135|"),'Com RTOS RX'!$H3470,LEN(",CO2_MQ135|"),'Com RTOS RX'!$I3470,LEN(",Alcool_MQ135|"),'Com RTOS RX'!$J3470,LEN(",Alcool_MQ135|"),'Com RTOS RX'!$K3470,LEN(",Toluen_MQ135|"),'Com RTOS RX'!$L3470,LEN(",MH4_MQ135|"),'Com RTOS RX'!$M3470,LEN(",O3_MQ131|"),'Com RTOS RX'!$N3470)*8</f>
        <v>672</v>
      </c>
    </row>
    <row r="3471" ht="15.75" customHeight="1">
      <c r="A3471" s="5" t="s">
        <v>14821</v>
      </c>
      <c r="B3471" s="5" t="s">
        <v>14822</v>
      </c>
      <c r="C3471" s="5" t="s">
        <v>843</v>
      </c>
      <c r="D3471" s="5" t="s">
        <v>14823</v>
      </c>
      <c r="E3471" s="5" t="s">
        <v>845</v>
      </c>
      <c r="F3471" s="5" t="s">
        <v>845</v>
      </c>
      <c r="G3471" s="5" t="s">
        <v>845</v>
      </c>
      <c r="H3471" s="5" t="s">
        <v>584</v>
      </c>
      <c r="I3471" s="5" t="s">
        <v>48</v>
      </c>
      <c r="J3471" s="5" t="s">
        <v>412</v>
      </c>
      <c r="K3471" s="5" t="s">
        <v>100</v>
      </c>
      <c r="L3471" s="5" t="s">
        <v>749</v>
      </c>
      <c r="M3471" s="5" t="s">
        <v>160</v>
      </c>
      <c r="N3471" s="5" t="s">
        <v>1381</v>
      </c>
      <c r="O3471" s="5" t="s">
        <v>845</v>
      </c>
      <c r="P3471" s="5" t="s">
        <v>845</v>
      </c>
      <c r="Q3471" s="5" t="s">
        <v>847</v>
      </c>
      <c r="R3471" s="5" t="s">
        <v>845</v>
      </c>
      <c r="S3471" s="5" t="s">
        <v>9553</v>
      </c>
      <c r="T3471" s="5" t="s">
        <v>1702</v>
      </c>
      <c r="U3471" s="5" t="s">
        <v>845</v>
      </c>
      <c r="V3471" s="5" t="s">
        <v>845</v>
      </c>
      <c r="W3471" s="5" t="s">
        <v>850</v>
      </c>
      <c r="X3471" s="5" t="s">
        <v>14824</v>
      </c>
      <c r="Y3471" s="6">
        <f>X3472-'Com RTOS RX'!$X3471</f>
        <v>0.00005787037037</v>
      </c>
      <c r="Z3471" s="7">
        <f>SUM(LEN(",CO_MQ135|"),'Com RTOS RX'!$H3471,LEN(",CO2_MQ135|"),'Com RTOS RX'!$I3471,LEN(",Alcool_MQ135|"),'Com RTOS RX'!$J3471,LEN(",Alcool_MQ135|"),'Com RTOS RX'!$K3471,LEN(",Toluen_MQ135|"),'Com RTOS RX'!$L3471,LEN(",MH4_MQ135|"),'Com RTOS RX'!$M3471,LEN(",O3_MQ131|"),'Com RTOS RX'!$N3471)*8</f>
        <v>672</v>
      </c>
    </row>
    <row r="3472" ht="15.75" customHeight="1">
      <c r="A3472" s="5" t="s">
        <v>14825</v>
      </c>
      <c r="B3472" s="5" t="s">
        <v>14826</v>
      </c>
      <c r="C3472" s="5" t="s">
        <v>843</v>
      </c>
      <c r="D3472" s="5" t="s">
        <v>14827</v>
      </c>
      <c r="E3472" s="5" t="s">
        <v>845</v>
      </c>
      <c r="F3472" s="5" t="s">
        <v>845</v>
      </c>
      <c r="G3472" s="5" t="s">
        <v>845</v>
      </c>
      <c r="H3472" s="5" t="s">
        <v>614</v>
      </c>
      <c r="I3472" s="5" t="s">
        <v>8578</v>
      </c>
      <c r="J3472" s="5" t="s">
        <v>408</v>
      </c>
      <c r="K3472" s="5" t="s">
        <v>111</v>
      </c>
      <c r="L3472" s="5" t="s">
        <v>774</v>
      </c>
      <c r="M3472" s="5" t="s">
        <v>160</v>
      </c>
      <c r="N3472" s="5" t="s">
        <v>646</v>
      </c>
      <c r="O3472" s="5" t="s">
        <v>845</v>
      </c>
      <c r="P3472" s="5" t="s">
        <v>845</v>
      </c>
      <c r="Q3472" s="5" t="s">
        <v>847</v>
      </c>
      <c r="R3472" s="5" t="s">
        <v>845</v>
      </c>
      <c r="S3472" s="5" t="s">
        <v>8577</v>
      </c>
      <c r="T3472" s="5" t="s">
        <v>849</v>
      </c>
      <c r="U3472" s="5" t="s">
        <v>845</v>
      </c>
      <c r="V3472" s="5" t="s">
        <v>845</v>
      </c>
      <c r="W3472" s="5" t="s">
        <v>850</v>
      </c>
      <c r="X3472" s="5" t="s">
        <v>14828</v>
      </c>
      <c r="Y3472" s="6">
        <f>X3473-'Com RTOS RX'!$X3472</f>
        <v>0.00005787037037</v>
      </c>
      <c r="Z3472" s="7">
        <f>SUM(LEN(",CO_MQ135|"),'Com RTOS RX'!$H3472,LEN(",CO2_MQ135|"),'Com RTOS RX'!$I3472,LEN(",Alcool_MQ135|"),'Com RTOS RX'!$J3472,LEN(",Alcool_MQ135|"),'Com RTOS RX'!$K3472,LEN(",Toluen_MQ135|"),'Com RTOS RX'!$L3472,LEN(",MH4_MQ135|"),'Com RTOS RX'!$M3472,LEN(",O3_MQ131|"),'Com RTOS RX'!$N3472)*8</f>
        <v>672</v>
      </c>
    </row>
    <row r="3473" ht="15.75" customHeight="1">
      <c r="A3473" s="5" t="s">
        <v>14829</v>
      </c>
      <c r="B3473" s="5" t="s">
        <v>14830</v>
      </c>
      <c r="C3473" s="5" t="s">
        <v>843</v>
      </c>
      <c r="D3473" s="5" t="s">
        <v>14831</v>
      </c>
      <c r="E3473" s="5" t="s">
        <v>845</v>
      </c>
      <c r="F3473" s="5" t="s">
        <v>845</v>
      </c>
      <c r="G3473" s="5" t="s">
        <v>845</v>
      </c>
      <c r="H3473" s="5" t="s">
        <v>683</v>
      </c>
      <c r="I3473" s="5" t="s">
        <v>43</v>
      </c>
      <c r="J3473" s="5" t="s">
        <v>750</v>
      </c>
      <c r="K3473" s="5" t="s">
        <v>38</v>
      </c>
      <c r="L3473" s="5" t="s">
        <v>702</v>
      </c>
      <c r="M3473" s="5" t="s">
        <v>9899</v>
      </c>
      <c r="N3473" s="5" t="s">
        <v>588</v>
      </c>
      <c r="O3473" s="5" t="s">
        <v>845</v>
      </c>
      <c r="P3473" s="5" t="s">
        <v>845</v>
      </c>
      <c r="Q3473" s="5" t="s">
        <v>847</v>
      </c>
      <c r="R3473" s="5" t="s">
        <v>845</v>
      </c>
      <c r="S3473" s="5" t="s">
        <v>9553</v>
      </c>
      <c r="T3473" s="5" t="s">
        <v>1702</v>
      </c>
      <c r="U3473" s="5" t="s">
        <v>845</v>
      </c>
      <c r="V3473" s="5" t="s">
        <v>845</v>
      </c>
      <c r="W3473" s="5" t="s">
        <v>850</v>
      </c>
      <c r="X3473" s="5" t="s">
        <v>14832</v>
      </c>
      <c r="Y3473" s="6">
        <f>X3474-'Com RTOS RX'!$X3473</f>
        <v>0.00005787037037</v>
      </c>
      <c r="Z3473" s="7">
        <f>SUM(LEN(",CO_MQ135|"),'Com RTOS RX'!$H3473,LEN(",CO2_MQ135|"),'Com RTOS RX'!$I3473,LEN(",Alcool_MQ135|"),'Com RTOS RX'!$J3473,LEN(",Alcool_MQ135|"),'Com RTOS RX'!$K3473,LEN(",Toluen_MQ135|"),'Com RTOS RX'!$L3473,LEN(",MH4_MQ135|"),'Com RTOS RX'!$M3473,LEN(",O3_MQ131|"),'Com RTOS RX'!$N3473)*8</f>
        <v>672</v>
      </c>
    </row>
    <row r="3474" ht="15.75" customHeight="1">
      <c r="A3474" s="5" t="s">
        <v>14833</v>
      </c>
      <c r="B3474" s="5" t="s">
        <v>14834</v>
      </c>
      <c r="C3474" s="5" t="s">
        <v>843</v>
      </c>
      <c r="D3474" s="5" t="s">
        <v>14835</v>
      </c>
      <c r="E3474" s="5" t="s">
        <v>845</v>
      </c>
      <c r="F3474" s="5" t="s">
        <v>845</v>
      </c>
      <c r="G3474" s="5" t="s">
        <v>845</v>
      </c>
      <c r="H3474" s="5" t="s">
        <v>328</v>
      </c>
      <c r="I3474" s="5" t="s">
        <v>29</v>
      </c>
      <c r="J3474" s="5" t="s">
        <v>329</v>
      </c>
      <c r="K3474" s="5" t="s">
        <v>47</v>
      </c>
      <c r="L3474" s="5" t="s">
        <v>330</v>
      </c>
      <c r="M3474" s="5" t="s">
        <v>170</v>
      </c>
      <c r="N3474" s="5" t="s">
        <v>646</v>
      </c>
      <c r="O3474" s="5" t="s">
        <v>845</v>
      </c>
      <c r="P3474" s="5" t="s">
        <v>845</v>
      </c>
      <c r="Q3474" s="5" t="s">
        <v>847</v>
      </c>
      <c r="R3474" s="5" t="s">
        <v>845</v>
      </c>
      <c r="S3474" s="5" t="s">
        <v>8577</v>
      </c>
      <c r="T3474" s="5" t="s">
        <v>849</v>
      </c>
      <c r="U3474" s="5" t="s">
        <v>845</v>
      </c>
      <c r="V3474" s="5" t="s">
        <v>845</v>
      </c>
      <c r="W3474" s="5" t="s">
        <v>850</v>
      </c>
      <c r="X3474" s="5" t="s">
        <v>14836</v>
      </c>
      <c r="Y3474" s="6">
        <f>X3475-'Com RTOS RX'!$X3474</f>
        <v>0.0001157407407</v>
      </c>
      <c r="Z3474" s="7">
        <f>SUM(LEN(",CO_MQ135|"),'Com RTOS RX'!$H3474,LEN(",CO2_MQ135|"),'Com RTOS RX'!$I3474,LEN(",Alcool_MQ135|"),'Com RTOS RX'!$J3474,LEN(",Alcool_MQ135|"),'Com RTOS RX'!$K3474,LEN(",Toluen_MQ135|"),'Com RTOS RX'!$L3474,LEN(",MH4_MQ135|"),'Com RTOS RX'!$M3474,LEN(",O3_MQ131|"),'Com RTOS RX'!$N3474)*8</f>
        <v>672</v>
      </c>
    </row>
    <row r="3475" ht="15.75" customHeight="1">
      <c r="A3475" s="5" t="s">
        <v>14837</v>
      </c>
      <c r="B3475" s="5" t="s">
        <v>14838</v>
      </c>
      <c r="C3475" s="5" t="s">
        <v>843</v>
      </c>
      <c r="D3475" s="5" t="s">
        <v>14839</v>
      </c>
      <c r="E3475" s="5" t="s">
        <v>845</v>
      </c>
      <c r="F3475" s="5" t="s">
        <v>845</v>
      </c>
      <c r="G3475" s="5" t="s">
        <v>845</v>
      </c>
      <c r="H3475" s="5" t="s">
        <v>655</v>
      </c>
      <c r="I3475" s="5" t="s">
        <v>76</v>
      </c>
      <c r="J3475" s="5" t="s">
        <v>973</v>
      </c>
      <c r="K3475" s="5" t="s">
        <v>100</v>
      </c>
      <c r="L3475" s="5" t="s">
        <v>736</v>
      </c>
      <c r="M3475" s="5" t="s">
        <v>160</v>
      </c>
      <c r="N3475" s="5" t="s">
        <v>657</v>
      </c>
      <c r="O3475" s="5" t="s">
        <v>845</v>
      </c>
      <c r="P3475" s="5" t="s">
        <v>845</v>
      </c>
      <c r="Q3475" s="5" t="s">
        <v>847</v>
      </c>
      <c r="R3475" s="5" t="s">
        <v>845</v>
      </c>
      <c r="S3475" s="5" t="s">
        <v>8577</v>
      </c>
      <c r="T3475" s="5" t="s">
        <v>849</v>
      </c>
      <c r="U3475" s="5" t="s">
        <v>845</v>
      </c>
      <c r="V3475" s="5" t="s">
        <v>845</v>
      </c>
      <c r="W3475" s="5" t="s">
        <v>850</v>
      </c>
      <c r="X3475" s="5" t="s">
        <v>14840</v>
      </c>
      <c r="Y3475" s="6">
        <f>X3476-'Com RTOS RX'!$X3475</f>
        <v>0.00005787037037</v>
      </c>
      <c r="Z3475" s="7">
        <f>SUM(LEN(",CO_MQ135|"),'Com RTOS RX'!$H3475,LEN(",CO2_MQ135|"),'Com RTOS RX'!$I3475,LEN(",Alcool_MQ135|"),'Com RTOS RX'!$J3475,LEN(",Alcool_MQ135|"),'Com RTOS RX'!$K3475,LEN(",Toluen_MQ135|"),'Com RTOS RX'!$L3475,LEN(",MH4_MQ135|"),'Com RTOS RX'!$M3475,LEN(",O3_MQ131|"),'Com RTOS RX'!$N3475)*8</f>
        <v>672</v>
      </c>
    </row>
    <row r="3476" ht="15.75" customHeight="1">
      <c r="A3476" s="5" t="s">
        <v>14841</v>
      </c>
      <c r="B3476" s="5" t="s">
        <v>14842</v>
      </c>
      <c r="C3476" s="5" t="s">
        <v>843</v>
      </c>
      <c r="D3476" s="5" t="s">
        <v>14843</v>
      </c>
      <c r="E3476" s="5" t="s">
        <v>845</v>
      </c>
      <c r="F3476" s="5" t="s">
        <v>845</v>
      </c>
      <c r="G3476" s="5" t="s">
        <v>845</v>
      </c>
      <c r="H3476" s="5" t="s">
        <v>9519</v>
      </c>
      <c r="I3476" s="5" t="s">
        <v>18</v>
      </c>
      <c r="J3476" s="5" t="s">
        <v>745</v>
      </c>
      <c r="K3476" s="5" t="s">
        <v>122</v>
      </c>
      <c r="L3476" s="5" t="s">
        <v>709</v>
      </c>
      <c r="M3476" s="5" t="s">
        <v>177</v>
      </c>
      <c r="N3476" s="5" t="s">
        <v>631</v>
      </c>
      <c r="O3476" s="5" t="s">
        <v>845</v>
      </c>
      <c r="P3476" s="5" t="s">
        <v>845</v>
      </c>
      <c r="Q3476" s="5" t="s">
        <v>847</v>
      </c>
      <c r="R3476" s="5" t="s">
        <v>845</v>
      </c>
      <c r="S3476" s="5" t="s">
        <v>9553</v>
      </c>
      <c r="T3476" s="5" t="s">
        <v>849</v>
      </c>
      <c r="U3476" s="5" t="s">
        <v>845</v>
      </c>
      <c r="V3476" s="5" t="s">
        <v>845</v>
      </c>
      <c r="W3476" s="5" t="s">
        <v>850</v>
      </c>
      <c r="X3476" s="5" t="s">
        <v>14844</v>
      </c>
      <c r="Y3476" s="6">
        <f>X3477-'Com RTOS RX'!$X3476</f>
        <v>0.00005787037037</v>
      </c>
      <c r="Z3476" s="7">
        <f>SUM(LEN(",CO_MQ135|"),'Com RTOS RX'!$H3476,LEN(",CO2_MQ135|"),'Com RTOS RX'!$I3476,LEN(",Alcool_MQ135|"),'Com RTOS RX'!$J3476,LEN(",Alcool_MQ135|"),'Com RTOS RX'!$K3476,LEN(",Toluen_MQ135|"),'Com RTOS RX'!$L3476,LEN(",MH4_MQ135|"),'Com RTOS RX'!$M3476,LEN(",O3_MQ131|"),'Com RTOS RX'!$N3476)*8</f>
        <v>672</v>
      </c>
    </row>
    <row r="3477" ht="15.75" customHeight="1">
      <c r="A3477" s="5" t="s">
        <v>14845</v>
      </c>
      <c r="B3477" s="5" t="s">
        <v>14846</v>
      </c>
      <c r="C3477" s="5" t="s">
        <v>843</v>
      </c>
      <c r="D3477" s="5" t="s">
        <v>14847</v>
      </c>
      <c r="E3477" s="5" t="s">
        <v>845</v>
      </c>
      <c r="F3477" s="5" t="s">
        <v>845</v>
      </c>
      <c r="G3477" s="5" t="s">
        <v>845</v>
      </c>
      <c r="H3477" s="5" t="s">
        <v>9519</v>
      </c>
      <c r="I3477" s="5" t="s">
        <v>18</v>
      </c>
      <c r="J3477" s="5" t="s">
        <v>745</v>
      </c>
      <c r="K3477" s="5" t="s">
        <v>122</v>
      </c>
      <c r="L3477" s="5" t="s">
        <v>709</v>
      </c>
      <c r="M3477" s="5" t="s">
        <v>177</v>
      </c>
      <c r="N3477" s="5" t="s">
        <v>646</v>
      </c>
      <c r="O3477" s="5" t="s">
        <v>845</v>
      </c>
      <c r="P3477" s="5" t="s">
        <v>845</v>
      </c>
      <c r="Q3477" s="5" t="s">
        <v>847</v>
      </c>
      <c r="R3477" s="5" t="s">
        <v>845</v>
      </c>
      <c r="S3477" s="5" t="s">
        <v>9553</v>
      </c>
      <c r="T3477" s="5" t="s">
        <v>849</v>
      </c>
      <c r="U3477" s="5" t="s">
        <v>845</v>
      </c>
      <c r="V3477" s="5" t="s">
        <v>845</v>
      </c>
      <c r="W3477" s="5" t="s">
        <v>850</v>
      </c>
      <c r="X3477" s="5" t="s">
        <v>14848</v>
      </c>
      <c r="Y3477" s="6">
        <f>X3478-'Com RTOS RX'!$X3477</f>
        <v>0.00005787037037</v>
      </c>
      <c r="Z3477" s="7">
        <f>SUM(LEN(",CO_MQ135|"),'Com RTOS RX'!$H3477,LEN(",CO2_MQ135|"),'Com RTOS RX'!$I3477,LEN(",Alcool_MQ135|"),'Com RTOS RX'!$J3477,LEN(",Alcool_MQ135|"),'Com RTOS RX'!$K3477,LEN(",Toluen_MQ135|"),'Com RTOS RX'!$L3477,LEN(",MH4_MQ135|"),'Com RTOS RX'!$M3477,LEN(",O3_MQ131|"),'Com RTOS RX'!$N3477)*8</f>
        <v>672</v>
      </c>
    </row>
    <row r="3478" ht="15.75" customHeight="1">
      <c r="A3478" s="5" t="s">
        <v>14849</v>
      </c>
      <c r="B3478" s="5" t="s">
        <v>14850</v>
      </c>
      <c r="C3478" s="5" t="s">
        <v>843</v>
      </c>
      <c r="D3478" s="5" t="s">
        <v>14851</v>
      </c>
      <c r="E3478" s="5" t="s">
        <v>845</v>
      </c>
      <c r="F3478" s="5" t="s">
        <v>845</v>
      </c>
      <c r="G3478" s="5" t="s">
        <v>845</v>
      </c>
      <c r="H3478" s="5" t="s">
        <v>312</v>
      </c>
      <c r="I3478" s="5" t="s">
        <v>76</v>
      </c>
      <c r="J3478" s="5" t="s">
        <v>313</v>
      </c>
      <c r="K3478" s="5" t="s">
        <v>100</v>
      </c>
      <c r="L3478" s="5" t="s">
        <v>314</v>
      </c>
      <c r="M3478" s="5" t="s">
        <v>160</v>
      </c>
      <c r="N3478" s="5" t="s">
        <v>1381</v>
      </c>
      <c r="O3478" s="5" t="s">
        <v>845</v>
      </c>
      <c r="P3478" s="5" t="s">
        <v>845</v>
      </c>
      <c r="Q3478" s="5" t="s">
        <v>847</v>
      </c>
      <c r="R3478" s="5" t="s">
        <v>845</v>
      </c>
      <c r="S3478" s="5" t="s">
        <v>8577</v>
      </c>
      <c r="T3478" s="5" t="s">
        <v>1702</v>
      </c>
      <c r="U3478" s="5" t="s">
        <v>845</v>
      </c>
      <c r="V3478" s="5" t="s">
        <v>845</v>
      </c>
      <c r="W3478" s="5" t="s">
        <v>850</v>
      </c>
      <c r="X3478" s="5" t="s">
        <v>14852</v>
      </c>
      <c r="Y3478" s="6">
        <f>X3479-'Com RTOS RX'!$X3478</f>
        <v>0.00005787037037</v>
      </c>
      <c r="Z3478" s="7">
        <f>SUM(LEN(",CO_MQ135|"),'Com RTOS RX'!$H3478,LEN(",CO2_MQ135|"),'Com RTOS RX'!$I3478,LEN(",Alcool_MQ135|"),'Com RTOS RX'!$J3478,LEN(",Alcool_MQ135|"),'Com RTOS RX'!$K3478,LEN(",Toluen_MQ135|"),'Com RTOS RX'!$L3478,LEN(",MH4_MQ135|"),'Com RTOS RX'!$M3478,LEN(",O3_MQ131|"),'Com RTOS RX'!$N3478)*8</f>
        <v>672</v>
      </c>
    </row>
    <row r="3479" ht="15.75" customHeight="1">
      <c r="A3479" s="5" t="s">
        <v>14853</v>
      </c>
      <c r="B3479" s="5" t="s">
        <v>14854</v>
      </c>
      <c r="C3479" s="5" t="s">
        <v>843</v>
      </c>
      <c r="D3479" s="5" t="s">
        <v>14855</v>
      </c>
      <c r="E3479" s="5" t="s">
        <v>845</v>
      </c>
      <c r="F3479" s="5" t="s">
        <v>845</v>
      </c>
      <c r="G3479" s="5" t="s">
        <v>845</v>
      </c>
      <c r="H3479" s="5" t="s">
        <v>683</v>
      </c>
      <c r="I3479" s="5" t="s">
        <v>43</v>
      </c>
      <c r="J3479" s="5" t="s">
        <v>750</v>
      </c>
      <c r="K3479" s="5" t="s">
        <v>38</v>
      </c>
      <c r="L3479" s="5" t="s">
        <v>702</v>
      </c>
      <c r="M3479" s="5" t="s">
        <v>9899</v>
      </c>
      <c r="N3479" s="5" t="s">
        <v>639</v>
      </c>
      <c r="O3479" s="5" t="s">
        <v>845</v>
      </c>
      <c r="P3479" s="5" t="s">
        <v>845</v>
      </c>
      <c r="Q3479" s="5" t="s">
        <v>847</v>
      </c>
      <c r="R3479" s="5" t="s">
        <v>845</v>
      </c>
      <c r="S3479" s="5" t="s">
        <v>9553</v>
      </c>
      <c r="T3479" s="5" t="s">
        <v>849</v>
      </c>
      <c r="U3479" s="5" t="s">
        <v>845</v>
      </c>
      <c r="V3479" s="5" t="s">
        <v>845</v>
      </c>
      <c r="W3479" s="5" t="s">
        <v>850</v>
      </c>
      <c r="X3479" s="5" t="s">
        <v>14856</v>
      </c>
      <c r="Y3479" s="6">
        <f>X3480-'Com RTOS RX'!$X3479</f>
        <v>0.00005787037037</v>
      </c>
      <c r="Z3479" s="7">
        <f>SUM(LEN(",CO_MQ135|"),'Com RTOS RX'!$H3479,LEN(",CO2_MQ135|"),'Com RTOS RX'!$I3479,LEN(",Alcool_MQ135|"),'Com RTOS RX'!$J3479,LEN(",Alcool_MQ135|"),'Com RTOS RX'!$K3479,LEN(",Toluen_MQ135|"),'Com RTOS RX'!$L3479,LEN(",MH4_MQ135|"),'Com RTOS RX'!$M3479,LEN(",O3_MQ131|"),'Com RTOS RX'!$N3479)*8</f>
        <v>672</v>
      </c>
    </row>
    <row r="3480" ht="15.75" customHeight="1">
      <c r="A3480" s="5" t="s">
        <v>14857</v>
      </c>
      <c r="B3480" s="5" t="s">
        <v>14858</v>
      </c>
      <c r="C3480" s="5" t="s">
        <v>843</v>
      </c>
      <c r="D3480" s="5" t="s">
        <v>14859</v>
      </c>
      <c r="E3480" s="5" t="s">
        <v>845</v>
      </c>
      <c r="F3480" s="5" t="s">
        <v>845</v>
      </c>
      <c r="G3480" s="5" t="s">
        <v>845</v>
      </c>
      <c r="H3480" s="5" t="s">
        <v>9956</v>
      </c>
      <c r="I3480" s="5" t="s">
        <v>57</v>
      </c>
      <c r="J3480" s="5" t="s">
        <v>944</v>
      </c>
      <c r="K3480" s="5" t="s">
        <v>38</v>
      </c>
      <c r="L3480" s="5" t="s">
        <v>707</v>
      </c>
      <c r="M3480" s="5" t="s">
        <v>9899</v>
      </c>
      <c r="N3480" s="5" t="s">
        <v>1381</v>
      </c>
      <c r="O3480" s="5" t="s">
        <v>845</v>
      </c>
      <c r="P3480" s="5" t="s">
        <v>845</v>
      </c>
      <c r="Q3480" s="5" t="s">
        <v>847</v>
      </c>
      <c r="R3480" s="5" t="s">
        <v>845</v>
      </c>
      <c r="S3480" s="5" t="s">
        <v>9553</v>
      </c>
      <c r="T3480" s="5" t="s">
        <v>1702</v>
      </c>
      <c r="U3480" s="5" t="s">
        <v>845</v>
      </c>
      <c r="V3480" s="5" t="s">
        <v>845</v>
      </c>
      <c r="W3480" s="5" t="s">
        <v>850</v>
      </c>
      <c r="X3480" s="5" t="s">
        <v>14860</v>
      </c>
      <c r="Y3480" s="6">
        <f>X3481-'Com RTOS RX'!$X3480</f>
        <v>0.00005787037037</v>
      </c>
      <c r="Z3480" s="7">
        <f>SUM(LEN(",CO_MQ135|"),'Com RTOS RX'!$H3480,LEN(",CO2_MQ135|"),'Com RTOS RX'!$I3480,LEN(",Alcool_MQ135|"),'Com RTOS RX'!$J3480,LEN(",Alcool_MQ135|"),'Com RTOS RX'!$K3480,LEN(",Toluen_MQ135|"),'Com RTOS RX'!$L3480,LEN(",MH4_MQ135|"),'Com RTOS RX'!$M3480,LEN(",O3_MQ131|"),'Com RTOS RX'!$N3480)*8</f>
        <v>672</v>
      </c>
    </row>
    <row r="3481" ht="15.75" customHeight="1">
      <c r="A3481" s="5" t="s">
        <v>14861</v>
      </c>
      <c r="B3481" s="5" t="s">
        <v>14862</v>
      </c>
      <c r="C3481" s="5" t="s">
        <v>843</v>
      </c>
      <c r="D3481" s="5" t="s">
        <v>14863</v>
      </c>
      <c r="E3481" s="5" t="s">
        <v>845</v>
      </c>
      <c r="F3481" s="5" t="s">
        <v>845</v>
      </c>
      <c r="G3481" s="5" t="s">
        <v>845</v>
      </c>
      <c r="H3481" s="5" t="s">
        <v>728</v>
      </c>
      <c r="I3481" s="5" t="s">
        <v>120</v>
      </c>
      <c r="J3481" s="5" t="s">
        <v>421</v>
      </c>
      <c r="K3481" s="5" t="s">
        <v>122</v>
      </c>
      <c r="L3481" s="5" t="s">
        <v>746</v>
      </c>
      <c r="M3481" s="5" t="s">
        <v>177</v>
      </c>
      <c r="N3481" s="5" t="s">
        <v>631</v>
      </c>
      <c r="O3481" s="5" t="s">
        <v>845</v>
      </c>
      <c r="P3481" s="5" t="s">
        <v>845</v>
      </c>
      <c r="Q3481" s="5" t="s">
        <v>847</v>
      </c>
      <c r="R3481" s="5" t="s">
        <v>845</v>
      </c>
      <c r="S3481" s="5" t="s">
        <v>9553</v>
      </c>
      <c r="T3481" s="5" t="s">
        <v>849</v>
      </c>
      <c r="U3481" s="5" t="s">
        <v>845</v>
      </c>
      <c r="V3481" s="5" t="s">
        <v>845</v>
      </c>
      <c r="W3481" s="5" t="s">
        <v>850</v>
      </c>
      <c r="X3481" s="5" t="s">
        <v>14864</v>
      </c>
      <c r="Y3481" s="6">
        <f>X3482-'Com RTOS RX'!$X3481</f>
        <v>0.00005787037037</v>
      </c>
      <c r="Z3481" s="7">
        <f>SUM(LEN(",CO_MQ135|"),'Com RTOS RX'!$H3481,LEN(",CO2_MQ135|"),'Com RTOS RX'!$I3481,LEN(",Alcool_MQ135|"),'Com RTOS RX'!$J3481,LEN(",Alcool_MQ135|"),'Com RTOS RX'!$K3481,LEN(",Toluen_MQ135|"),'Com RTOS RX'!$L3481,LEN(",MH4_MQ135|"),'Com RTOS RX'!$M3481,LEN(",O3_MQ131|"),'Com RTOS RX'!$N3481)*8</f>
        <v>672</v>
      </c>
    </row>
    <row r="3482" ht="15.75" customHeight="1">
      <c r="A3482" s="5" t="s">
        <v>14865</v>
      </c>
      <c r="B3482" s="5" t="s">
        <v>14866</v>
      </c>
      <c r="C3482" s="5" t="s">
        <v>843</v>
      </c>
      <c r="D3482" s="5" t="s">
        <v>14867</v>
      </c>
      <c r="E3482" s="5" t="s">
        <v>845</v>
      </c>
      <c r="F3482" s="5" t="s">
        <v>845</v>
      </c>
      <c r="G3482" s="5" t="s">
        <v>845</v>
      </c>
      <c r="H3482" s="5" t="s">
        <v>752</v>
      </c>
      <c r="I3482" s="5" t="s">
        <v>82</v>
      </c>
      <c r="J3482" s="5" t="s">
        <v>753</v>
      </c>
      <c r="K3482" s="5" t="s">
        <v>17</v>
      </c>
      <c r="L3482" s="5" t="s">
        <v>754</v>
      </c>
      <c r="M3482" s="5" t="s">
        <v>174</v>
      </c>
      <c r="N3482" s="5" t="s">
        <v>631</v>
      </c>
      <c r="O3482" s="5" t="s">
        <v>845</v>
      </c>
      <c r="P3482" s="5" t="s">
        <v>845</v>
      </c>
      <c r="Q3482" s="5" t="s">
        <v>847</v>
      </c>
      <c r="R3482" s="5" t="s">
        <v>845</v>
      </c>
      <c r="S3482" s="5" t="s">
        <v>8577</v>
      </c>
      <c r="T3482" s="5" t="s">
        <v>849</v>
      </c>
      <c r="U3482" s="5" t="s">
        <v>845</v>
      </c>
      <c r="V3482" s="5" t="s">
        <v>845</v>
      </c>
      <c r="W3482" s="5" t="s">
        <v>850</v>
      </c>
      <c r="X3482" s="5" t="s">
        <v>14868</v>
      </c>
      <c r="Y3482" s="6">
        <f>X3483-'Com RTOS RX'!$X3482</f>
        <v>0.00005787037037</v>
      </c>
      <c r="Z3482" s="7">
        <f>SUM(LEN(",CO_MQ135|"),'Com RTOS RX'!$H3482,LEN(",CO2_MQ135|"),'Com RTOS RX'!$I3482,LEN(",Alcool_MQ135|"),'Com RTOS RX'!$J3482,LEN(",Alcool_MQ135|"),'Com RTOS RX'!$K3482,LEN(",Toluen_MQ135|"),'Com RTOS RX'!$L3482,LEN(",MH4_MQ135|"),'Com RTOS RX'!$M3482,LEN(",O3_MQ131|"),'Com RTOS RX'!$N3482)*8</f>
        <v>672</v>
      </c>
    </row>
    <row r="3483" ht="15.75" customHeight="1">
      <c r="A3483" s="5" t="s">
        <v>14869</v>
      </c>
      <c r="B3483" s="5" t="s">
        <v>14870</v>
      </c>
      <c r="C3483" s="5" t="s">
        <v>843</v>
      </c>
      <c r="D3483" s="5" t="s">
        <v>14871</v>
      </c>
      <c r="E3483" s="5" t="s">
        <v>845</v>
      </c>
      <c r="F3483" s="5" t="s">
        <v>845</v>
      </c>
      <c r="G3483" s="5" t="s">
        <v>845</v>
      </c>
      <c r="H3483" s="5" t="s">
        <v>312</v>
      </c>
      <c r="I3483" s="5" t="s">
        <v>76</v>
      </c>
      <c r="J3483" s="5" t="s">
        <v>313</v>
      </c>
      <c r="K3483" s="5" t="s">
        <v>100</v>
      </c>
      <c r="L3483" s="5" t="s">
        <v>314</v>
      </c>
      <c r="M3483" s="5" t="s">
        <v>160</v>
      </c>
      <c r="N3483" s="5" t="s">
        <v>631</v>
      </c>
      <c r="O3483" s="5" t="s">
        <v>845</v>
      </c>
      <c r="P3483" s="5" t="s">
        <v>845</v>
      </c>
      <c r="Q3483" s="5" t="s">
        <v>847</v>
      </c>
      <c r="R3483" s="5" t="s">
        <v>845</v>
      </c>
      <c r="S3483" s="5" t="s">
        <v>8577</v>
      </c>
      <c r="T3483" s="5" t="s">
        <v>849</v>
      </c>
      <c r="U3483" s="5" t="s">
        <v>845</v>
      </c>
      <c r="V3483" s="5" t="s">
        <v>845</v>
      </c>
      <c r="W3483" s="5" t="s">
        <v>850</v>
      </c>
      <c r="X3483" s="5" t="s">
        <v>14872</v>
      </c>
      <c r="Y3483" s="6">
        <f>X3484-'Com RTOS RX'!$X3483</f>
        <v>0.00005787037037</v>
      </c>
      <c r="Z3483" s="7">
        <f>SUM(LEN(",CO_MQ135|"),'Com RTOS RX'!$H3483,LEN(",CO2_MQ135|"),'Com RTOS RX'!$I3483,LEN(",Alcool_MQ135|"),'Com RTOS RX'!$J3483,LEN(",Alcool_MQ135|"),'Com RTOS RX'!$K3483,LEN(",Toluen_MQ135|"),'Com RTOS RX'!$L3483,LEN(",MH4_MQ135|"),'Com RTOS RX'!$M3483,LEN(",O3_MQ131|"),'Com RTOS RX'!$N3483)*8</f>
        <v>672</v>
      </c>
    </row>
    <row r="3484" ht="15.75" customHeight="1">
      <c r="A3484" s="5" t="s">
        <v>14873</v>
      </c>
      <c r="B3484" s="5" t="s">
        <v>14874</v>
      </c>
      <c r="C3484" s="5" t="s">
        <v>843</v>
      </c>
      <c r="D3484" s="5" t="s">
        <v>14875</v>
      </c>
      <c r="E3484" s="5" t="s">
        <v>845</v>
      </c>
      <c r="F3484" s="5" t="s">
        <v>845</v>
      </c>
      <c r="G3484" s="5" t="s">
        <v>845</v>
      </c>
      <c r="H3484" s="5" t="s">
        <v>465</v>
      </c>
      <c r="I3484" s="5" t="s">
        <v>23</v>
      </c>
      <c r="J3484" s="5" t="s">
        <v>682</v>
      </c>
      <c r="K3484" s="5" t="s">
        <v>240</v>
      </c>
      <c r="L3484" s="5" t="s">
        <v>683</v>
      </c>
      <c r="M3484" s="5" t="s">
        <v>53</v>
      </c>
      <c r="N3484" s="5" t="s">
        <v>756</v>
      </c>
      <c r="O3484" s="5" t="s">
        <v>845</v>
      </c>
      <c r="P3484" s="5" t="s">
        <v>845</v>
      </c>
      <c r="Q3484" s="5" t="s">
        <v>847</v>
      </c>
      <c r="R3484" s="5" t="s">
        <v>845</v>
      </c>
      <c r="S3484" s="5" t="s">
        <v>8577</v>
      </c>
      <c r="T3484" s="5" t="s">
        <v>1702</v>
      </c>
      <c r="U3484" s="5" t="s">
        <v>845</v>
      </c>
      <c r="V3484" s="5" t="s">
        <v>845</v>
      </c>
      <c r="W3484" s="5" t="s">
        <v>850</v>
      </c>
      <c r="X3484" s="5" t="s">
        <v>14876</v>
      </c>
      <c r="Y3484" s="6">
        <f>X3485-'Com RTOS RX'!$X3484</f>
        <v>0.00005787037037</v>
      </c>
      <c r="Z3484" s="7">
        <f>SUM(LEN(",CO_MQ135|"),'Com RTOS RX'!$H3484,LEN(",CO2_MQ135|"),'Com RTOS RX'!$I3484,LEN(",Alcool_MQ135|"),'Com RTOS RX'!$J3484,LEN(",Alcool_MQ135|"),'Com RTOS RX'!$K3484,LEN(",Toluen_MQ135|"),'Com RTOS RX'!$L3484,LEN(",MH4_MQ135|"),'Com RTOS RX'!$M3484,LEN(",O3_MQ131|"),'Com RTOS RX'!$N3484)*8</f>
        <v>672</v>
      </c>
    </row>
    <row r="3485" ht="15.75" customHeight="1">
      <c r="A3485" s="5" t="s">
        <v>14877</v>
      </c>
      <c r="B3485" s="5" t="s">
        <v>14878</v>
      </c>
      <c r="C3485" s="5" t="s">
        <v>843</v>
      </c>
      <c r="D3485" s="5" t="s">
        <v>14879</v>
      </c>
      <c r="E3485" s="5" t="s">
        <v>845</v>
      </c>
      <c r="F3485" s="5" t="s">
        <v>845</v>
      </c>
      <c r="G3485" s="5" t="s">
        <v>845</v>
      </c>
      <c r="H3485" s="5" t="s">
        <v>614</v>
      </c>
      <c r="I3485" s="5" t="s">
        <v>8578</v>
      </c>
      <c r="J3485" s="5" t="s">
        <v>408</v>
      </c>
      <c r="K3485" s="5" t="s">
        <v>111</v>
      </c>
      <c r="L3485" s="5" t="s">
        <v>774</v>
      </c>
      <c r="M3485" s="5" t="s">
        <v>160</v>
      </c>
      <c r="N3485" s="5" t="s">
        <v>631</v>
      </c>
      <c r="O3485" s="5" t="s">
        <v>845</v>
      </c>
      <c r="P3485" s="5" t="s">
        <v>845</v>
      </c>
      <c r="Q3485" s="5" t="s">
        <v>847</v>
      </c>
      <c r="R3485" s="5" t="s">
        <v>845</v>
      </c>
      <c r="S3485" s="5" t="s">
        <v>8577</v>
      </c>
      <c r="T3485" s="5" t="s">
        <v>849</v>
      </c>
      <c r="U3485" s="5" t="s">
        <v>845</v>
      </c>
      <c r="V3485" s="5" t="s">
        <v>845</v>
      </c>
      <c r="W3485" s="5" t="s">
        <v>850</v>
      </c>
      <c r="X3485" s="5" t="s">
        <v>14880</v>
      </c>
      <c r="Y3485" s="6">
        <f>X3486-'Com RTOS RX'!$X3485</f>
        <v>0.00005787037037</v>
      </c>
      <c r="Z3485" s="7">
        <f>SUM(LEN(",CO_MQ135|"),'Com RTOS RX'!$H3485,LEN(",CO2_MQ135|"),'Com RTOS RX'!$I3485,LEN(",Alcool_MQ135|"),'Com RTOS RX'!$J3485,LEN(",Alcool_MQ135|"),'Com RTOS RX'!$K3485,LEN(",Toluen_MQ135|"),'Com RTOS RX'!$L3485,LEN(",MH4_MQ135|"),'Com RTOS RX'!$M3485,LEN(",O3_MQ131|"),'Com RTOS RX'!$N3485)*8</f>
        <v>672</v>
      </c>
    </row>
    <row r="3486" ht="15.75" customHeight="1">
      <c r="A3486" s="5" t="s">
        <v>14881</v>
      </c>
      <c r="B3486" s="5" t="s">
        <v>14882</v>
      </c>
      <c r="C3486" s="5" t="s">
        <v>843</v>
      </c>
      <c r="D3486" s="5" t="s">
        <v>14883</v>
      </c>
      <c r="E3486" s="5" t="s">
        <v>845</v>
      </c>
      <c r="F3486" s="5" t="s">
        <v>845</v>
      </c>
      <c r="G3486" s="5" t="s">
        <v>845</v>
      </c>
      <c r="H3486" s="5" t="s">
        <v>324</v>
      </c>
      <c r="I3486" s="5" t="s">
        <v>8578</v>
      </c>
      <c r="J3486" s="5" t="s">
        <v>325</v>
      </c>
      <c r="K3486" s="5" t="s">
        <v>111</v>
      </c>
      <c r="L3486" s="5" t="s">
        <v>326</v>
      </c>
      <c r="M3486" s="5" t="s">
        <v>160</v>
      </c>
      <c r="N3486" s="5" t="s">
        <v>631</v>
      </c>
      <c r="O3486" s="5" t="s">
        <v>845</v>
      </c>
      <c r="P3486" s="5" t="s">
        <v>845</v>
      </c>
      <c r="Q3486" s="5" t="s">
        <v>847</v>
      </c>
      <c r="R3486" s="5" t="s">
        <v>845</v>
      </c>
      <c r="S3486" s="5" t="s">
        <v>8577</v>
      </c>
      <c r="T3486" s="5" t="s">
        <v>849</v>
      </c>
      <c r="U3486" s="5" t="s">
        <v>845</v>
      </c>
      <c r="V3486" s="5" t="s">
        <v>845</v>
      </c>
      <c r="W3486" s="5" t="s">
        <v>850</v>
      </c>
      <c r="X3486" s="5" t="s">
        <v>14884</v>
      </c>
      <c r="Y3486" s="6">
        <f>X3487-'Com RTOS RX'!$X3486</f>
        <v>0.00005787037037</v>
      </c>
      <c r="Z3486" s="7">
        <f>SUM(LEN(",CO_MQ135|"),'Com RTOS RX'!$H3486,LEN(",CO2_MQ135|"),'Com RTOS RX'!$I3486,LEN(",Alcool_MQ135|"),'Com RTOS RX'!$J3486,LEN(",Alcool_MQ135|"),'Com RTOS RX'!$K3486,LEN(",Toluen_MQ135|"),'Com RTOS RX'!$L3486,LEN(",MH4_MQ135|"),'Com RTOS RX'!$M3486,LEN(",O3_MQ131|"),'Com RTOS RX'!$N3486)*8</f>
        <v>672</v>
      </c>
    </row>
    <row r="3487" ht="15.75" customHeight="1">
      <c r="A3487" s="5" t="s">
        <v>14885</v>
      </c>
      <c r="B3487" s="5" t="s">
        <v>14886</v>
      </c>
      <c r="C3487" s="5" t="s">
        <v>843</v>
      </c>
      <c r="D3487" s="5" t="s">
        <v>14887</v>
      </c>
      <c r="E3487" s="5" t="s">
        <v>845</v>
      </c>
      <c r="F3487" s="5" t="s">
        <v>845</v>
      </c>
      <c r="G3487" s="5" t="s">
        <v>845</v>
      </c>
      <c r="H3487" s="5" t="s">
        <v>9956</v>
      </c>
      <c r="I3487" s="5" t="s">
        <v>57</v>
      </c>
      <c r="J3487" s="5" t="s">
        <v>944</v>
      </c>
      <c r="K3487" s="5" t="s">
        <v>38</v>
      </c>
      <c r="L3487" s="5" t="s">
        <v>707</v>
      </c>
      <c r="M3487" s="5" t="s">
        <v>9899</v>
      </c>
      <c r="N3487" s="5" t="s">
        <v>1381</v>
      </c>
      <c r="O3487" s="5" t="s">
        <v>845</v>
      </c>
      <c r="P3487" s="5" t="s">
        <v>845</v>
      </c>
      <c r="Q3487" s="5" t="s">
        <v>847</v>
      </c>
      <c r="R3487" s="5" t="s">
        <v>845</v>
      </c>
      <c r="S3487" s="5" t="s">
        <v>9553</v>
      </c>
      <c r="T3487" s="5" t="s">
        <v>1702</v>
      </c>
      <c r="U3487" s="5" t="s">
        <v>845</v>
      </c>
      <c r="V3487" s="5" t="s">
        <v>845</v>
      </c>
      <c r="W3487" s="5" t="s">
        <v>850</v>
      </c>
      <c r="X3487" s="5" t="s">
        <v>14888</v>
      </c>
      <c r="Y3487" s="6">
        <f>X3488-'Com RTOS RX'!$X3487</f>
        <v>0.00005787037037</v>
      </c>
      <c r="Z3487" s="7">
        <f>SUM(LEN(",CO_MQ135|"),'Com RTOS RX'!$H3487,LEN(",CO2_MQ135|"),'Com RTOS RX'!$I3487,LEN(",Alcool_MQ135|"),'Com RTOS RX'!$J3487,LEN(",Alcool_MQ135|"),'Com RTOS RX'!$K3487,LEN(",Toluen_MQ135|"),'Com RTOS RX'!$L3487,LEN(",MH4_MQ135|"),'Com RTOS RX'!$M3487,LEN(",O3_MQ131|"),'Com RTOS RX'!$N3487)*8</f>
        <v>672</v>
      </c>
    </row>
    <row r="3488" ht="15.75" customHeight="1">
      <c r="A3488" s="5" t="s">
        <v>14889</v>
      </c>
      <c r="B3488" s="5" t="s">
        <v>14890</v>
      </c>
      <c r="C3488" s="5" t="s">
        <v>843</v>
      </c>
      <c r="D3488" s="5" t="s">
        <v>14891</v>
      </c>
      <c r="E3488" s="5" t="s">
        <v>845</v>
      </c>
      <c r="F3488" s="5" t="s">
        <v>845</v>
      </c>
      <c r="G3488" s="5" t="s">
        <v>845</v>
      </c>
      <c r="H3488" s="5" t="s">
        <v>698</v>
      </c>
      <c r="I3488" s="5" t="s">
        <v>39</v>
      </c>
      <c r="J3488" s="5" t="s">
        <v>457</v>
      </c>
      <c r="K3488" s="5" t="s">
        <v>53</v>
      </c>
      <c r="L3488" s="5" t="s">
        <v>365</v>
      </c>
      <c r="M3488" s="5" t="s">
        <v>182</v>
      </c>
      <c r="N3488" s="5" t="s">
        <v>1381</v>
      </c>
      <c r="O3488" s="5" t="s">
        <v>845</v>
      </c>
      <c r="P3488" s="5" t="s">
        <v>845</v>
      </c>
      <c r="Q3488" s="5" t="s">
        <v>847</v>
      </c>
      <c r="R3488" s="5" t="s">
        <v>845</v>
      </c>
      <c r="S3488" s="5" t="s">
        <v>9553</v>
      </c>
      <c r="T3488" s="5" t="s">
        <v>1702</v>
      </c>
      <c r="U3488" s="5" t="s">
        <v>845</v>
      </c>
      <c r="V3488" s="5" t="s">
        <v>845</v>
      </c>
      <c r="W3488" s="5" t="s">
        <v>850</v>
      </c>
      <c r="X3488" s="5" t="s">
        <v>14892</v>
      </c>
      <c r="Y3488" s="6">
        <f>X3489-'Com RTOS RX'!$X3488</f>
        <v>0.00005787037037</v>
      </c>
      <c r="Z3488" s="7">
        <f>SUM(LEN(",CO_MQ135|"),'Com RTOS RX'!$H3488,LEN(",CO2_MQ135|"),'Com RTOS RX'!$I3488,LEN(",Alcool_MQ135|"),'Com RTOS RX'!$J3488,LEN(",Alcool_MQ135|"),'Com RTOS RX'!$K3488,LEN(",Toluen_MQ135|"),'Com RTOS RX'!$L3488,LEN(",MH4_MQ135|"),'Com RTOS RX'!$M3488,LEN(",O3_MQ131|"),'Com RTOS RX'!$N3488)*8</f>
        <v>672</v>
      </c>
    </row>
    <row r="3489" ht="15.75" customHeight="1">
      <c r="A3489" s="5" t="s">
        <v>14893</v>
      </c>
      <c r="B3489" s="5" t="s">
        <v>14894</v>
      </c>
      <c r="C3489" s="5" t="s">
        <v>843</v>
      </c>
      <c r="D3489" s="5" t="s">
        <v>14895</v>
      </c>
      <c r="E3489" s="5" t="s">
        <v>845</v>
      </c>
      <c r="F3489" s="5" t="s">
        <v>845</v>
      </c>
      <c r="G3489" s="5" t="s">
        <v>845</v>
      </c>
      <c r="H3489" s="5" t="s">
        <v>698</v>
      </c>
      <c r="I3489" s="5" t="s">
        <v>39</v>
      </c>
      <c r="J3489" s="5" t="s">
        <v>457</v>
      </c>
      <c r="K3489" s="5" t="s">
        <v>53</v>
      </c>
      <c r="L3489" s="5" t="s">
        <v>365</v>
      </c>
      <c r="M3489" s="5" t="s">
        <v>182</v>
      </c>
      <c r="N3489" s="5" t="s">
        <v>1381</v>
      </c>
      <c r="O3489" s="5" t="s">
        <v>845</v>
      </c>
      <c r="P3489" s="5" t="s">
        <v>845</v>
      </c>
      <c r="Q3489" s="5" t="s">
        <v>847</v>
      </c>
      <c r="R3489" s="5" t="s">
        <v>845</v>
      </c>
      <c r="S3489" s="5" t="s">
        <v>9553</v>
      </c>
      <c r="T3489" s="5" t="s">
        <v>1702</v>
      </c>
      <c r="U3489" s="5" t="s">
        <v>845</v>
      </c>
      <c r="V3489" s="5" t="s">
        <v>845</v>
      </c>
      <c r="W3489" s="5" t="s">
        <v>850</v>
      </c>
      <c r="X3489" s="5" t="s">
        <v>14896</v>
      </c>
      <c r="Y3489" s="6">
        <f>X3490-'Com RTOS RX'!$X3489</f>
        <v>0.0001157407407</v>
      </c>
      <c r="Z3489" s="7">
        <f>SUM(LEN(",CO_MQ135|"),'Com RTOS RX'!$H3489,LEN(",CO2_MQ135|"),'Com RTOS RX'!$I3489,LEN(",Alcool_MQ135|"),'Com RTOS RX'!$J3489,LEN(",Alcool_MQ135|"),'Com RTOS RX'!$K3489,LEN(",Toluen_MQ135|"),'Com RTOS RX'!$L3489,LEN(",MH4_MQ135|"),'Com RTOS RX'!$M3489,LEN(",O3_MQ131|"),'Com RTOS RX'!$N3489)*8</f>
        <v>672</v>
      </c>
    </row>
    <row r="3490" ht="15.75" customHeight="1">
      <c r="A3490" s="5" t="s">
        <v>14897</v>
      </c>
      <c r="B3490" s="5" t="s">
        <v>14898</v>
      </c>
      <c r="C3490" s="5" t="s">
        <v>843</v>
      </c>
      <c r="D3490" s="5" t="s">
        <v>14899</v>
      </c>
      <c r="E3490" s="5" t="s">
        <v>845</v>
      </c>
      <c r="F3490" s="5" t="s">
        <v>845</v>
      </c>
      <c r="G3490" s="5" t="s">
        <v>845</v>
      </c>
      <c r="H3490" s="5" t="s">
        <v>324</v>
      </c>
      <c r="I3490" s="5" t="s">
        <v>8578</v>
      </c>
      <c r="J3490" s="5" t="s">
        <v>325</v>
      </c>
      <c r="K3490" s="5" t="s">
        <v>111</v>
      </c>
      <c r="L3490" s="5" t="s">
        <v>326</v>
      </c>
      <c r="M3490" s="5" t="s">
        <v>160</v>
      </c>
      <c r="N3490" s="5" t="s">
        <v>631</v>
      </c>
      <c r="O3490" s="5" t="s">
        <v>845</v>
      </c>
      <c r="P3490" s="5" t="s">
        <v>845</v>
      </c>
      <c r="Q3490" s="5" t="s">
        <v>847</v>
      </c>
      <c r="R3490" s="5" t="s">
        <v>845</v>
      </c>
      <c r="S3490" s="5" t="s">
        <v>8577</v>
      </c>
      <c r="T3490" s="5" t="s">
        <v>849</v>
      </c>
      <c r="U3490" s="5" t="s">
        <v>845</v>
      </c>
      <c r="V3490" s="5" t="s">
        <v>845</v>
      </c>
      <c r="W3490" s="5" t="s">
        <v>850</v>
      </c>
      <c r="X3490" s="5" t="s">
        <v>14900</v>
      </c>
      <c r="Y3490" s="6">
        <f>X3491-'Com RTOS RX'!$X3490</f>
        <v>0.00005787037037</v>
      </c>
      <c r="Z3490" s="7">
        <f>SUM(LEN(",CO_MQ135|"),'Com RTOS RX'!$H3490,LEN(",CO2_MQ135|"),'Com RTOS RX'!$I3490,LEN(",Alcool_MQ135|"),'Com RTOS RX'!$J3490,LEN(",Alcool_MQ135|"),'Com RTOS RX'!$K3490,LEN(",Toluen_MQ135|"),'Com RTOS RX'!$L3490,LEN(",MH4_MQ135|"),'Com RTOS RX'!$M3490,LEN(",O3_MQ131|"),'Com RTOS RX'!$N3490)*8</f>
        <v>672</v>
      </c>
    </row>
    <row r="3491" ht="15.75" customHeight="1">
      <c r="A3491" s="5" t="s">
        <v>14901</v>
      </c>
      <c r="B3491" s="5" t="s">
        <v>14902</v>
      </c>
      <c r="C3491" s="5" t="s">
        <v>843</v>
      </c>
      <c r="D3491" s="5" t="s">
        <v>14903</v>
      </c>
      <c r="E3491" s="5" t="s">
        <v>845</v>
      </c>
      <c r="F3491" s="5" t="s">
        <v>845</v>
      </c>
      <c r="G3491" s="5" t="s">
        <v>845</v>
      </c>
      <c r="H3491" s="5" t="s">
        <v>584</v>
      </c>
      <c r="I3491" s="5" t="s">
        <v>48</v>
      </c>
      <c r="J3491" s="5" t="s">
        <v>412</v>
      </c>
      <c r="K3491" s="5" t="s">
        <v>100</v>
      </c>
      <c r="L3491" s="5" t="s">
        <v>749</v>
      </c>
      <c r="M3491" s="5" t="s">
        <v>160</v>
      </c>
      <c r="N3491" s="5" t="s">
        <v>311</v>
      </c>
      <c r="O3491" s="5" t="s">
        <v>845</v>
      </c>
      <c r="P3491" s="5" t="s">
        <v>845</v>
      </c>
      <c r="Q3491" s="5" t="s">
        <v>847</v>
      </c>
      <c r="R3491" s="5" t="s">
        <v>845</v>
      </c>
      <c r="S3491" s="5" t="s">
        <v>9553</v>
      </c>
      <c r="T3491" s="5" t="s">
        <v>1702</v>
      </c>
      <c r="U3491" s="5" t="s">
        <v>845</v>
      </c>
      <c r="V3491" s="5" t="s">
        <v>845</v>
      </c>
      <c r="W3491" s="5" t="s">
        <v>850</v>
      </c>
      <c r="X3491" s="5" t="s">
        <v>14904</v>
      </c>
      <c r="Y3491" s="6">
        <f>X3492-'Com RTOS RX'!$X3491</f>
        <v>0.00005787037037</v>
      </c>
      <c r="Z3491" s="7">
        <f>SUM(LEN(",CO_MQ135|"),'Com RTOS RX'!$H3491,LEN(",CO2_MQ135|"),'Com RTOS RX'!$I3491,LEN(",Alcool_MQ135|"),'Com RTOS RX'!$J3491,LEN(",Alcool_MQ135|"),'Com RTOS RX'!$K3491,LEN(",Toluen_MQ135|"),'Com RTOS RX'!$L3491,LEN(",MH4_MQ135|"),'Com RTOS RX'!$M3491,LEN(",O3_MQ131|"),'Com RTOS RX'!$N3491)*8</f>
        <v>672</v>
      </c>
    </row>
    <row r="3492" ht="15.75" customHeight="1">
      <c r="A3492" s="5" t="s">
        <v>14905</v>
      </c>
      <c r="B3492" s="5" t="s">
        <v>14906</v>
      </c>
      <c r="C3492" s="5" t="s">
        <v>843</v>
      </c>
      <c r="D3492" s="5" t="s">
        <v>14907</v>
      </c>
      <c r="E3492" s="5" t="s">
        <v>845</v>
      </c>
      <c r="F3492" s="5" t="s">
        <v>845</v>
      </c>
      <c r="G3492" s="5" t="s">
        <v>845</v>
      </c>
      <c r="H3492" s="5" t="s">
        <v>775</v>
      </c>
      <c r="I3492" s="5" t="s">
        <v>48</v>
      </c>
      <c r="J3492" s="5" t="s">
        <v>776</v>
      </c>
      <c r="K3492" s="5" t="s">
        <v>100</v>
      </c>
      <c r="L3492" s="5" t="s">
        <v>705</v>
      </c>
      <c r="M3492" s="5" t="s">
        <v>177</v>
      </c>
      <c r="N3492" s="5" t="s">
        <v>1381</v>
      </c>
      <c r="O3492" s="5" t="s">
        <v>845</v>
      </c>
      <c r="P3492" s="5" t="s">
        <v>845</v>
      </c>
      <c r="Q3492" s="5" t="s">
        <v>847</v>
      </c>
      <c r="R3492" s="5" t="s">
        <v>845</v>
      </c>
      <c r="S3492" s="5" t="s">
        <v>9553</v>
      </c>
      <c r="T3492" s="5" t="s">
        <v>1702</v>
      </c>
      <c r="U3492" s="5" t="s">
        <v>845</v>
      </c>
      <c r="V3492" s="5" t="s">
        <v>845</v>
      </c>
      <c r="W3492" s="5" t="s">
        <v>850</v>
      </c>
      <c r="X3492" s="5" t="s">
        <v>14908</v>
      </c>
      <c r="Y3492" s="6">
        <f>X3493-'Com RTOS RX'!$X3492</f>
        <v>0.00006944444444</v>
      </c>
      <c r="Z3492" s="7">
        <f>SUM(LEN(",CO_MQ135|"),'Com RTOS RX'!$H3492,LEN(",CO2_MQ135|"),'Com RTOS RX'!$I3492,LEN(",Alcool_MQ135|"),'Com RTOS RX'!$J3492,LEN(",Alcool_MQ135|"),'Com RTOS RX'!$K3492,LEN(",Toluen_MQ135|"),'Com RTOS RX'!$L3492,LEN(",MH4_MQ135|"),'Com RTOS RX'!$M3492,LEN(",O3_MQ131|"),'Com RTOS RX'!$N3492)*8</f>
        <v>672</v>
      </c>
    </row>
    <row r="3493" ht="15.75" customHeight="1">
      <c r="A3493" s="5" t="s">
        <v>14909</v>
      </c>
      <c r="B3493" s="5" t="s">
        <v>14910</v>
      </c>
      <c r="C3493" s="5" t="s">
        <v>843</v>
      </c>
      <c r="D3493" s="5" t="s">
        <v>14911</v>
      </c>
      <c r="E3493" s="5" t="s">
        <v>845</v>
      </c>
      <c r="F3493" s="5" t="s">
        <v>845</v>
      </c>
      <c r="G3493" s="5" t="s">
        <v>845</v>
      </c>
      <c r="H3493" s="5" t="s">
        <v>9519</v>
      </c>
      <c r="I3493" s="5" t="s">
        <v>18</v>
      </c>
      <c r="J3493" s="5" t="s">
        <v>745</v>
      </c>
      <c r="K3493" s="5" t="s">
        <v>122</v>
      </c>
      <c r="L3493" s="5" t="s">
        <v>709</v>
      </c>
      <c r="M3493" s="5" t="s">
        <v>177</v>
      </c>
      <c r="N3493" s="5" t="s">
        <v>1381</v>
      </c>
      <c r="O3493" s="5" t="s">
        <v>845</v>
      </c>
      <c r="P3493" s="5" t="s">
        <v>845</v>
      </c>
      <c r="Q3493" s="5" t="s">
        <v>847</v>
      </c>
      <c r="R3493" s="5" t="s">
        <v>845</v>
      </c>
      <c r="S3493" s="5" t="s">
        <v>9553</v>
      </c>
      <c r="T3493" s="5" t="s">
        <v>1702</v>
      </c>
      <c r="U3493" s="5" t="s">
        <v>845</v>
      </c>
      <c r="V3493" s="5" t="s">
        <v>845</v>
      </c>
      <c r="W3493" s="5" t="s">
        <v>850</v>
      </c>
      <c r="X3493" s="5" t="s">
        <v>14912</v>
      </c>
      <c r="Y3493" s="6">
        <f>X3494-'Com RTOS RX'!$X3493</f>
        <v>0.0000462962963</v>
      </c>
      <c r="Z3493" s="7">
        <f>SUM(LEN(",CO_MQ135|"),'Com RTOS RX'!$H3493,LEN(",CO2_MQ135|"),'Com RTOS RX'!$I3493,LEN(",Alcool_MQ135|"),'Com RTOS RX'!$J3493,LEN(",Alcool_MQ135|"),'Com RTOS RX'!$K3493,LEN(",Toluen_MQ135|"),'Com RTOS RX'!$L3493,LEN(",MH4_MQ135|"),'Com RTOS RX'!$M3493,LEN(",O3_MQ131|"),'Com RTOS RX'!$N3493)*8</f>
        <v>672</v>
      </c>
    </row>
    <row r="3494" ht="15.75" customHeight="1">
      <c r="A3494" s="5" t="s">
        <v>14913</v>
      </c>
      <c r="B3494" s="5" t="s">
        <v>14914</v>
      </c>
      <c r="C3494" s="5" t="s">
        <v>843</v>
      </c>
      <c r="D3494" s="5" t="s">
        <v>14915</v>
      </c>
      <c r="E3494" s="5" t="s">
        <v>845</v>
      </c>
      <c r="F3494" s="5" t="s">
        <v>845</v>
      </c>
      <c r="G3494" s="5" t="s">
        <v>845</v>
      </c>
      <c r="H3494" s="5" t="s">
        <v>655</v>
      </c>
      <c r="I3494" s="5" t="s">
        <v>76</v>
      </c>
      <c r="J3494" s="5" t="s">
        <v>973</v>
      </c>
      <c r="K3494" s="5" t="s">
        <v>100</v>
      </c>
      <c r="L3494" s="5" t="s">
        <v>736</v>
      </c>
      <c r="M3494" s="5" t="s">
        <v>160</v>
      </c>
      <c r="N3494" s="5" t="s">
        <v>653</v>
      </c>
      <c r="O3494" s="5" t="s">
        <v>845</v>
      </c>
      <c r="P3494" s="5" t="s">
        <v>845</v>
      </c>
      <c r="Q3494" s="5" t="s">
        <v>847</v>
      </c>
      <c r="R3494" s="5" t="s">
        <v>845</v>
      </c>
      <c r="S3494" s="5" t="s">
        <v>8577</v>
      </c>
      <c r="T3494" s="5" t="s">
        <v>849</v>
      </c>
      <c r="U3494" s="5" t="s">
        <v>845</v>
      </c>
      <c r="V3494" s="5" t="s">
        <v>845</v>
      </c>
      <c r="W3494" s="5" t="s">
        <v>850</v>
      </c>
      <c r="X3494" s="5" t="s">
        <v>14916</v>
      </c>
      <c r="Y3494" s="6">
        <f>X3495-'Com RTOS RX'!$X3494</f>
        <v>0.00006944444444</v>
      </c>
      <c r="Z3494" s="7">
        <f>SUM(LEN(",CO_MQ135|"),'Com RTOS RX'!$H3494,LEN(",CO2_MQ135|"),'Com RTOS RX'!$I3494,LEN(",Alcool_MQ135|"),'Com RTOS RX'!$J3494,LEN(",Alcool_MQ135|"),'Com RTOS RX'!$K3494,LEN(",Toluen_MQ135|"),'Com RTOS RX'!$L3494,LEN(",MH4_MQ135|"),'Com RTOS RX'!$M3494,LEN(",O3_MQ131|"),'Com RTOS RX'!$N3494)*8</f>
        <v>672</v>
      </c>
    </row>
    <row r="3495" ht="15.75" customHeight="1">
      <c r="A3495" s="5" t="s">
        <v>14917</v>
      </c>
      <c r="B3495" s="5" t="s">
        <v>14918</v>
      </c>
      <c r="C3495" s="5" t="s">
        <v>843</v>
      </c>
      <c r="D3495" s="5" t="s">
        <v>14919</v>
      </c>
      <c r="E3495" s="5" t="s">
        <v>845</v>
      </c>
      <c r="F3495" s="5" t="s">
        <v>845</v>
      </c>
      <c r="G3495" s="5" t="s">
        <v>845</v>
      </c>
      <c r="H3495" s="5" t="s">
        <v>775</v>
      </c>
      <c r="I3495" s="5" t="s">
        <v>48</v>
      </c>
      <c r="J3495" s="5" t="s">
        <v>776</v>
      </c>
      <c r="K3495" s="5" t="s">
        <v>100</v>
      </c>
      <c r="L3495" s="5" t="s">
        <v>705</v>
      </c>
      <c r="M3495" s="5" t="s">
        <v>177</v>
      </c>
      <c r="N3495" s="5" t="s">
        <v>311</v>
      </c>
      <c r="O3495" s="5" t="s">
        <v>845</v>
      </c>
      <c r="P3495" s="5" t="s">
        <v>845</v>
      </c>
      <c r="Q3495" s="5" t="s">
        <v>847</v>
      </c>
      <c r="R3495" s="5" t="s">
        <v>845</v>
      </c>
      <c r="S3495" s="5" t="s">
        <v>9553</v>
      </c>
      <c r="T3495" s="5" t="s">
        <v>1702</v>
      </c>
      <c r="U3495" s="5" t="s">
        <v>845</v>
      </c>
      <c r="V3495" s="5" t="s">
        <v>845</v>
      </c>
      <c r="W3495" s="5" t="s">
        <v>850</v>
      </c>
      <c r="X3495" s="5" t="s">
        <v>14920</v>
      </c>
      <c r="Y3495" s="6">
        <f>X3496-'Com RTOS RX'!$X3495</f>
        <v>0.00005787037037</v>
      </c>
      <c r="Z3495" s="7">
        <f>SUM(LEN(",CO_MQ135|"),'Com RTOS RX'!$H3495,LEN(",CO2_MQ135|"),'Com RTOS RX'!$I3495,LEN(",Alcool_MQ135|"),'Com RTOS RX'!$J3495,LEN(",Alcool_MQ135|"),'Com RTOS RX'!$K3495,LEN(",Toluen_MQ135|"),'Com RTOS RX'!$L3495,LEN(",MH4_MQ135|"),'Com RTOS RX'!$M3495,LEN(",O3_MQ131|"),'Com RTOS RX'!$N3495)*8</f>
        <v>672</v>
      </c>
    </row>
    <row r="3496" ht="15.75" customHeight="1">
      <c r="A3496" s="5" t="s">
        <v>14921</v>
      </c>
      <c r="B3496" s="5" t="s">
        <v>14922</v>
      </c>
      <c r="C3496" s="5" t="s">
        <v>843</v>
      </c>
      <c r="D3496" s="5" t="s">
        <v>14923</v>
      </c>
      <c r="E3496" s="5" t="s">
        <v>845</v>
      </c>
      <c r="F3496" s="5" t="s">
        <v>845</v>
      </c>
      <c r="G3496" s="5" t="s">
        <v>845</v>
      </c>
      <c r="H3496" s="5" t="s">
        <v>312</v>
      </c>
      <c r="I3496" s="5" t="s">
        <v>76</v>
      </c>
      <c r="J3496" s="5" t="s">
        <v>313</v>
      </c>
      <c r="K3496" s="5" t="s">
        <v>100</v>
      </c>
      <c r="L3496" s="5" t="s">
        <v>314</v>
      </c>
      <c r="M3496" s="5" t="s">
        <v>160</v>
      </c>
      <c r="N3496" s="5" t="s">
        <v>311</v>
      </c>
      <c r="O3496" s="5" t="s">
        <v>845</v>
      </c>
      <c r="P3496" s="5" t="s">
        <v>845</v>
      </c>
      <c r="Q3496" s="5" t="s">
        <v>847</v>
      </c>
      <c r="R3496" s="5" t="s">
        <v>845</v>
      </c>
      <c r="S3496" s="5" t="s">
        <v>8577</v>
      </c>
      <c r="T3496" s="5" t="s">
        <v>1702</v>
      </c>
      <c r="U3496" s="5" t="s">
        <v>845</v>
      </c>
      <c r="V3496" s="5" t="s">
        <v>845</v>
      </c>
      <c r="W3496" s="5" t="s">
        <v>850</v>
      </c>
      <c r="X3496" s="5" t="s">
        <v>14924</v>
      </c>
      <c r="Y3496" s="6">
        <f>X3497-'Com RTOS RX'!$X3496</f>
        <v>0.0001157407407</v>
      </c>
      <c r="Z3496" s="7">
        <f>SUM(LEN(",CO_MQ135|"),'Com RTOS RX'!$H3496,LEN(",CO2_MQ135|"),'Com RTOS RX'!$I3496,LEN(",Alcool_MQ135|"),'Com RTOS RX'!$J3496,LEN(",Alcool_MQ135|"),'Com RTOS RX'!$K3496,LEN(",Toluen_MQ135|"),'Com RTOS RX'!$L3496,LEN(",MH4_MQ135|"),'Com RTOS RX'!$M3496,LEN(",O3_MQ131|"),'Com RTOS RX'!$N3496)*8</f>
        <v>672</v>
      </c>
    </row>
    <row r="3497" ht="15.75" customHeight="1">
      <c r="A3497" s="5" t="s">
        <v>14925</v>
      </c>
      <c r="B3497" s="5" t="s">
        <v>14926</v>
      </c>
      <c r="C3497" s="5" t="s">
        <v>843</v>
      </c>
      <c r="D3497" s="5" t="s">
        <v>14927</v>
      </c>
      <c r="E3497" s="5" t="s">
        <v>845</v>
      </c>
      <c r="F3497" s="5" t="s">
        <v>845</v>
      </c>
      <c r="G3497" s="5" t="s">
        <v>845</v>
      </c>
      <c r="H3497" s="5" t="s">
        <v>614</v>
      </c>
      <c r="I3497" s="5" t="s">
        <v>8578</v>
      </c>
      <c r="J3497" s="5" t="s">
        <v>408</v>
      </c>
      <c r="K3497" s="5" t="s">
        <v>111</v>
      </c>
      <c r="L3497" s="5" t="s">
        <v>774</v>
      </c>
      <c r="M3497" s="5" t="s">
        <v>160</v>
      </c>
      <c r="N3497" s="5" t="s">
        <v>311</v>
      </c>
      <c r="O3497" s="5" t="s">
        <v>845</v>
      </c>
      <c r="P3497" s="5" t="s">
        <v>845</v>
      </c>
      <c r="Q3497" s="5" t="s">
        <v>847</v>
      </c>
      <c r="R3497" s="5" t="s">
        <v>845</v>
      </c>
      <c r="S3497" s="5" t="s">
        <v>8577</v>
      </c>
      <c r="T3497" s="5" t="s">
        <v>1702</v>
      </c>
      <c r="U3497" s="5" t="s">
        <v>845</v>
      </c>
      <c r="V3497" s="5" t="s">
        <v>845</v>
      </c>
      <c r="W3497" s="5" t="s">
        <v>850</v>
      </c>
      <c r="X3497" s="5" t="s">
        <v>14928</v>
      </c>
      <c r="Y3497" s="6">
        <f>X3498-'Com RTOS RX'!$X3497</f>
        <v>0.0000462962963</v>
      </c>
      <c r="Z3497" s="7">
        <f>SUM(LEN(",CO_MQ135|"),'Com RTOS RX'!$H3497,LEN(",CO2_MQ135|"),'Com RTOS RX'!$I3497,LEN(",Alcool_MQ135|"),'Com RTOS RX'!$J3497,LEN(",Alcool_MQ135|"),'Com RTOS RX'!$K3497,LEN(",Toluen_MQ135|"),'Com RTOS RX'!$L3497,LEN(",MH4_MQ135|"),'Com RTOS RX'!$M3497,LEN(",O3_MQ131|"),'Com RTOS RX'!$N3497)*8</f>
        <v>672</v>
      </c>
    </row>
    <row r="3498" ht="15.75" customHeight="1">
      <c r="A3498" s="5" t="s">
        <v>14929</v>
      </c>
      <c r="B3498" s="5" t="s">
        <v>14930</v>
      </c>
      <c r="C3498" s="5" t="s">
        <v>843</v>
      </c>
      <c r="D3498" s="5" t="s">
        <v>14931</v>
      </c>
      <c r="E3498" s="5" t="s">
        <v>845</v>
      </c>
      <c r="F3498" s="5" t="s">
        <v>845</v>
      </c>
      <c r="G3498" s="5" t="s">
        <v>845</v>
      </c>
      <c r="H3498" s="5" t="s">
        <v>614</v>
      </c>
      <c r="I3498" s="5" t="s">
        <v>8578</v>
      </c>
      <c r="J3498" s="5" t="s">
        <v>408</v>
      </c>
      <c r="K3498" s="5" t="s">
        <v>111</v>
      </c>
      <c r="L3498" s="5" t="s">
        <v>774</v>
      </c>
      <c r="M3498" s="5" t="s">
        <v>160</v>
      </c>
      <c r="N3498" s="5" t="s">
        <v>1381</v>
      </c>
      <c r="O3498" s="5" t="s">
        <v>845</v>
      </c>
      <c r="P3498" s="5" t="s">
        <v>845</v>
      </c>
      <c r="Q3498" s="5" t="s">
        <v>847</v>
      </c>
      <c r="R3498" s="5" t="s">
        <v>845</v>
      </c>
      <c r="S3498" s="5" t="s">
        <v>8577</v>
      </c>
      <c r="T3498" s="5" t="s">
        <v>1702</v>
      </c>
      <c r="U3498" s="5" t="s">
        <v>845</v>
      </c>
      <c r="V3498" s="5" t="s">
        <v>845</v>
      </c>
      <c r="W3498" s="5" t="s">
        <v>850</v>
      </c>
      <c r="X3498" s="5" t="s">
        <v>14932</v>
      </c>
      <c r="Y3498" s="6">
        <f>X3499-'Com RTOS RX'!$X3498</f>
        <v>0.00006944444444</v>
      </c>
      <c r="Z3498" s="7">
        <f>SUM(LEN(",CO_MQ135|"),'Com RTOS RX'!$H3498,LEN(",CO2_MQ135|"),'Com RTOS RX'!$I3498,LEN(",Alcool_MQ135|"),'Com RTOS RX'!$J3498,LEN(",Alcool_MQ135|"),'Com RTOS RX'!$K3498,LEN(",Toluen_MQ135|"),'Com RTOS RX'!$L3498,LEN(",MH4_MQ135|"),'Com RTOS RX'!$M3498,LEN(",O3_MQ131|"),'Com RTOS RX'!$N3498)*8</f>
        <v>672</v>
      </c>
    </row>
    <row r="3499" ht="15.75" customHeight="1">
      <c r="A3499" s="5" t="s">
        <v>14933</v>
      </c>
      <c r="B3499" s="5" t="s">
        <v>14934</v>
      </c>
      <c r="C3499" s="5" t="s">
        <v>843</v>
      </c>
      <c r="D3499" s="5" t="s">
        <v>14935</v>
      </c>
      <c r="E3499" s="5" t="s">
        <v>845</v>
      </c>
      <c r="F3499" s="5" t="s">
        <v>845</v>
      </c>
      <c r="G3499" s="5" t="s">
        <v>845</v>
      </c>
      <c r="H3499" s="5" t="s">
        <v>324</v>
      </c>
      <c r="I3499" s="5" t="s">
        <v>8578</v>
      </c>
      <c r="J3499" s="5" t="s">
        <v>325</v>
      </c>
      <c r="K3499" s="5" t="s">
        <v>111</v>
      </c>
      <c r="L3499" s="5" t="s">
        <v>326</v>
      </c>
      <c r="M3499" s="5" t="s">
        <v>160</v>
      </c>
      <c r="N3499" s="5" t="s">
        <v>611</v>
      </c>
      <c r="O3499" s="5" t="s">
        <v>845</v>
      </c>
      <c r="P3499" s="5" t="s">
        <v>845</v>
      </c>
      <c r="Q3499" s="5" t="s">
        <v>847</v>
      </c>
      <c r="R3499" s="5" t="s">
        <v>845</v>
      </c>
      <c r="S3499" s="5" t="s">
        <v>8577</v>
      </c>
      <c r="T3499" s="5" t="s">
        <v>1702</v>
      </c>
      <c r="U3499" s="5" t="s">
        <v>845</v>
      </c>
      <c r="V3499" s="5" t="s">
        <v>845</v>
      </c>
      <c r="W3499" s="5" t="s">
        <v>850</v>
      </c>
      <c r="X3499" s="5" t="s">
        <v>14936</v>
      </c>
      <c r="Y3499" s="6">
        <f>X3500-'Com RTOS RX'!$X3499</f>
        <v>0.00005787037037</v>
      </c>
      <c r="Z3499" s="7">
        <f>SUM(LEN(",CO_MQ135|"),'Com RTOS RX'!$H3499,LEN(",CO2_MQ135|"),'Com RTOS RX'!$I3499,LEN(",Alcool_MQ135|"),'Com RTOS RX'!$J3499,LEN(",Alcool_MQ135|"),'Com RTOS RX'!$K3499,LEN(",Toluen_MQ135|"),'Com RTOS RX'!$L3499,LEN(",MH4_MQ135|"),'Com RTOS RX'!$M3499,LEN(",O3_MQ131|"),'Com RTOS RX'!$N3499)*8</f>
        <v>672</v>
      </c>
    </row>
    <row r="3500" ht="15.75" customHeight="1">
      <c r="A3500" s="5" t="s">
        <v>14937</v>
      </c>
      <c r="B3500" s="5" t="s">
        <v>14938</v>
      </c>
      <c r="C3500" s="5" t="s">
        <v>843</v>
      </c>
      <c r="D3500" s="5" t="s">
        <v>14939</v>
      </c>
      <c r="E3500" s="5" t="s">
        <v>845</v>
      </c>
      <c r="F3500" s="5" t="s">
        <v>845</v>
      </c>
      <c r="G3500" s="5" t="s">
        <v>845</v>
      </c>
      <c r="H3500" s="5" t="s">
        <v>655</v>
      </c>
      <c r="I3500" s="5" t="s">
        <v>76</v>
      </c>
      <c r="J3500" s="5" t="s">
        <v>973</v>
      </c>
      <c r="K3500" s="5" t="s">
        <v>100</v>
      </c>
      <c r="L3500" s="5" t="s">
        <v>736</v>
      </c>
      <c r="M3500" s="5" t="s">
        <v>160</v>
      </c>
      <c r="N3500" s="5" t="s">
        <v>311</v>
      </c>
      <c r="O3500" s="5" t="s">
        <v>845</v>
      </c>
      <c r="P3500" s="5" t="s">
        <v>845</v>
      </c>
      <c r="Q3500" s="5" t="s">
        <v>847</v>
      </c>
      <c r="R3500" s="5" t="s">
        <v>845</v>
      </c>
      <c r="S3500" s="5" t="s">
        <v>8577</v>
      </c>
      <c r="T3500" s="5" t="s">
        <v>1702</v>
      </c>
      <c r="U3500" s="5" t="s">
        <v>845</v>
      </c>
      <c r="V3500" s="5" t="s">
        <v>845</v>
      </c>
      <c r="W3500" s="5" t="s">
        <v>850</v>
      </c>
      <c r="X3500" s="5" t="s">
        <v>14940</v>
      </c>
      <c r="Y3500" s="6">
        <f>X3501-'Com RTOS RX'!$X3500</f>
        <v>0.00005787037037</v>
      </c>
      <c r="Z3500" s="7">
        <f>SUM(LEN(",CO_MQ135|"),'Com RTOS RX'!$H3500,LEN(",CO2_MQ135|"),'Com RTOS RX'!$I3500,LEN(",Alcool_MQ135|"),'Com RTOS RX'!$J3500,LEN(",Alcool_MQ135|"),'Com RTOS RX'!$K3500,LEN(",Toluen_MQ135|"),'Com RTOS RX'!$L3500,LEN(",MH4_MQ135|"),'Com RTOS RX'!$M3500,LEN(",O3_MQ131|"),'Com RTOS RX'!$N3500)*8</f>
        <v>672</v>
      </c>
    </row>
    <row r="3501" ht="15.75" customHeight="1">
      <c r="A3501" s="5" t="s">
        <v>14941</v>
      </c>
      <c r="B3501" s="5" t="s">
        <v>14942</v>
      </c>
      <c r="C3501" s="5" t="s">
        <v>843</v>
      </c>
      <c r="D3501" s="5" t="s">
        <v>14943</v>
      </c>
      <c r="E3501" s="5" t="s">
        <v>845</v>
      </c>
      <c r="F3501" s="5" t="s">
        <v>845</v>
      </c>
      <c r="G3501" s="5" t="s">
        <v>845</v>
      </c>
      <c r="H3501" s="5" t="s">
        <v>448</v>
      </c>
      <c r="I3501" s="5" t="s">
        <v>36</v>
      </c>
      <c r="J3501" s="5" t="s">
        <v>1418</v>
      </c>
      <c r="K3501" s="5" t="s">
        <v>201</v>
      </c>
      <c r="L3501" s="5" t="s">
        <v>550</v>
      </c>
      <c r="M3501" s="5" t="s">
        <v>279</v>
      </c>
      <c r="N3501" s="5" t="s">
        <v>311</v>
      </c>
      <c r="O3501" s="5" t="s">
        <v>845</v>
      </c>
      <c r="P3501" s="5" t="s">
        <v>845</v>
      </c>
      <c r="Q3501" s="5" t="s">
        <v>847</v>
      </c>
      <c r="R3501" s="5" t="s">
        <v>845</v>
      </c>
      <c r="S3501" s="5" t="s">
        <v>931</v>
      </c>
      <c r="T3501" s="5" t="s">
        <v>1702</v>
      </c>
      <c r="U3501" s="5" t="s">
        <v>845</v>
      </c>
      <c r="V3501" s="5" t="s">
        <v>845</v>
      </c>
      <c r="W3501" s="5" t="s">
        <v>850</v>
      </c>
      <c r="X3501" s="5" t="s">
        <v>14944</v>
      </c>
      <c r="Y3501" s="6">
        <f>X3502-'Com RTOS RX'!$X3501</f>
        <v>0.0000462962963</v>
      </c>
      <c r="Z3501" s="7">
        <f>SUM(LEN(",CO_MQ135|"),'Com RTOS RX'!$H3501,LEN(",CO2_MQ135|"),'Com RTOS RX'!$I3501,LEN(",Alcool_MQ135|"),'Com RTOS RX'!$J3501,LEN(",Alcool_MQ135|"),'Com RTOS RX'!$K3501,LEN(",Toluen_MQ135|"),'Com RTOS RX'!$L3501,LEN(",MH4_MQ135|"),'Com RTOS RX'!$M3501,LEN(",O3_MQ131|"),'Com RTOS RX'!$N3501)*8</f>
        <v>672</v>
      </c>
    </row>
    <row r="3502" ht="15.75" customHeight="1">
      <c r="A3502" s="5" t="s">
        <v>14945</v>
      </c>
      <c r="B3502" s="5" t="s">
        <v>14946</v>
      </c>
      <c r="C3502" s="5" t="s">
        <v>843</v>
      </c>
      <c r="D3502" s="5" t="s">
        <v>14947</v>
      </c>
      <c r="E3502" s="5" t="s">
        <v>845</v>
      </c>
      <c r="F3502" s="5" t="s">
        <v>845</v>
      </c>
      <c r="G3502" s="5" t="s">
        <v>845</v>
      </c>
      <c r="H3502" s="5" t="s">
        <v>755</v>
      </c>
      <c r="I3502" s="5" t="s">
        <v>115</v>
      </c>
      <c r="J3502" s="5" t="s">
        <v>756</v>
      </c>
      <c r="K3502" s="5" t="s">
        <v>38</v>
      </c>
      <c r="L3502" s="5" t="s">
        <v>757</v>
      </c>
      <c r="M3502" s="5" t="s">
        <v>9899</v>
      </c>
      <c r="N3502" s="5" t="s">
        <v>311</v>
      </c>
      <c r="O3502" s="5" t="s">
        <v>845</v>
      </c>
      <c r="P3502" s="5" t="s">
        <v>845</v>
      </c>
      <c r="Q3502" s="5" t="s">
        <v>847</v>
      </c>
      <c r="R3502" s="5" t="s">
        <v>845</v>
      </c>
      <c r="S3502" s="5" t="s">
        <v>9553</v>
      </c>
      <c r="T3502" s="5" t="s">
        <v>1702</v>
      </c>
      <c r="U3502" s="5" t="s">
        <v>845</v>
      </c>
      <c r="V3502" s="5" t="s">
        <v>845</v>
      </c>
      <c r="W3502" s="5" t="s">
        <v>850</v>
      </c>
      <c r="X3502" s="5" t="s">
        <v>14948</v>
      </c>
      <c r="Y3502" s="6">
        <f>X3503-'Com RTOS RX'!$X3502</f>
        <v>0.00006944444444</v>
      </c>
      <c r="Z3502" s="7">
        <f>SUM(LEN(",CO_MQ135|"),'Com RTOS RX'!$H3502,LEN(",CO2_MQ135|"),'Com RTOS RX'!$I3502,LEN(",Alcool_MQ135|"),'Com RTOS RX'!$J3502,LEN(",Alcool_MQ135|"),'Com RTOS RX'!$K3502,LEN(",Toluen_MQ135|"),'Com RTOS RX'!$L3502,LEN(",MH4_MQ135|"),'Com RTOS RX'!$M3502,LEN(",O3_MQ131|"),'Com RTOS RX'!$N3502)*8</f>
        <v>672</v>
      </c>
    </row>
    <row r="3503" ht="15.75" customHeight="1">
      <c r="A3503" s="5" t="s">
        <v>14949</v>
      </c>
      <c r="B3503" s="5" t="s">
        <v>14950</v>
      </c>
      <c r="C3503" s="5" t="s">
        <v>843</v>
      </c>
      <c r="D3503" s="5" t="s">
        <v>14951</v>
      </c>
      <c r="E3503" s="5" t="s">
        <v>845</v>
      </c>
      <c r="F3503" s="5" t="s">
        <v>845</v>
      </c>
      <c r="G3503" s="5" t="s">
        <v>845</v>
      </c>
      <c r="H3503" s="5" t="s">
        <v>312</v>
      </c>
      <c r="I3503" s="5" t="s">
        <v>76</v>
      </c>
      <c r="J3503" s="5" t="s">
        <v>313</v>
      </c>
      <c r="K3503" s="5" t="s">
        <v>100</v>
      </c>
      <c r="L3503" s="5" t="s">
        <v>314</v>
      </c>
      <c r="M3503" s="5" t="s">
        <v>160</v>
      </c>
      <c r="N3503" s="5" t="s">
        <v>311</v>
      </c>
      <c r="O3503" s="5" t="s">
        <v>845</v>
      </c>
      <c r="P3503" s="5" t="s">
        <v>845</v>
      </c>
      <c r="Q3503" s="5" t="s">
        <v>847</v>
      </c>
      <c r="R3503" s="5" t="s">
        <v>845</v>
      </c>
      <c r="S3503" s="5" t="s">
        <v>8577</v>
      </c>
      <c r="T3503" s="5" t="s">
        <v>1702</v>
      </c>
      <c r="U3503" s="5" t="s">
        <v>845</v>
      </c>
      <c r="V3503" s="5" t="s">
        <v>845</v>
      </c>
      <c r="W3503" s="5" t="s">
        <v>850</v>
      </c>
      <c r="X3503" s="5" t="s">
        <v>14952</v>
      </c>
      <c r="Y3503" s="6">
        <f>X3504-'Com RTOS RX'!$X3503</f>
        <v>0.0001157407407</v>
      </c>
      <c r="Z3503" s="7">
        <f>SUM(LEN(",CO_MQ135|"),'Com RTOS RX'!$H3503,LEN(",CO2_MQ135|"),'Com RTOS RX'!$I3503,LEN(",Alcool_MQ135|"),'Com RTOS RX'!$J3503,LEN(",Alcool_MQ135|"),'Com RTOS RX'!$K3503,LEN(",Toluen_MQ135|"),'Com RTOS RX'!$L3503,LEN(",MH4_MQ135|"),'Com RTOS RX'!$M3503,LEN(",O3_MQ131|"),'Com RTOS RX'!$N3503)*8</f>
        <v>672</v>
      </c>
    </row>
    <row r="3504" ht="15.75" customHeight="1">
      <c r="A3504" s="5" t="s">
        <v>14953</v>
      </c>
      <c r="B3504" s="5" t="s">
        <v>14954</v>
      </c>
      <c r="C3504" s="5" t="s">
        <v>843</v>
      </c>
      <c r="D3504" s="5" t="s">
        <v>14955</v>
      </c>
      <c r="E3504" s="5" t="s">
        <v>845</v>
      </c>
      <c r="F3504" s="5" t="s">
        <v>845</v>
      </c>
      <c r="G3504" s="5" t="s">
        <v>845</v>
      </c>
      <c r="H3504" s="5" t="s">
        <v>324</v>
      </c>
      <c r="I3504" s="5" t="s">
        <v>8578</v>
      </c>
      <c r="J3504" s="5" t="s">
        <v>325</v>
      </c>
      <c r="K3504" s="5" t="s">
        <v>111</v>
      </c>
      <c r="L3504" s="5" t="s">
        <v>326</v>
      </c>
      <c r="M3504" s="5" t="s">
        <v>160</v>
      </c>
      <c r="N3504" s="5" t="s">
        <v>1381</v>
      </c>
      <c r="O3504" s="5" t="s">
        <v>845</v>
      </c>
      <c r="P3504" s="5" t="s">
        <v>845</v>
      </c>
      <c r="Q3504" s="5" t="s">
        <v>847</v>
      </c>
      <c r="R3504" s="5" t="s">
        <v>845</v>
      </c>
      <c r="S3504" s="5" t="s">
        <v>8577</v>
      </c>
      <c r="T3504" s="5" t="s">
        <v>1702</v>
      </c>
      <c r="U3504" s="5" t="s">
        <v>845</v>
      </c>
      <c r="V3504" s="5" t="s">
        <v>845</v>
      </c>
      <c r="W3504" s="5" t="s">
        <v>850</v>
      </c>
      <c r="X3504" s="5" t="s">
        <v>14956</v>
      </c>
      <c r="Y3504" s="6">
        <f>X3505-'Com RTOS RX'!$X3504</f>
        <v>0.00005787037037</v>
      </c>
      <c r="Z3504" s="7">
        <f>SUM(LEN(",CO_MQ135|"),'Com RTOS RX'!$H3504,LEN(",CO2_MQ135|"),'Com RTOS RX'!$I3504,LEN(",Alcool_MQ135|"),'Com RTOS RX'!$J3504,LEN(",Alcool_MQ135|"),'Com RTOS RX'!$K3504,LEN(",Toluen_MQ135|"),'Com RTOS RX'!$L3504,LEN(",MH4_MQ135|"),'Com RTOS RX'!$M3504,LEN(",O3_MQ131|"),'Com RTOS RX'!$N3504)*8</f>
        <v>672</v>
      </c>
    </row>
    <row r="3505" ht="15.75" customHeight="1">
      <c r="A3505" s="5" t="s">
        <v>14957</v>
      </c>
      <c r="B3505" s="5" t="s">
        <v>14958</v>
      </c>
      <c r="C3505" s="5" t="s">
        <v>843</v>
      </c>
      <c r="D3505" s="5" t="s">
        <v>14959</v>
      </c>
      <c r="E3505" s="5" t="s">
        <v>845</v>
      </c>
      <c r="F3505" s="5" t="s">
        <v>845</v>
      </c>
      <c r="G3505" s="5" t="s">
        <v>845</v>
      </c>
      <c r="H3505" s="5" t="s">
        <v>324</v>
      </c>
      <c r="I3505" s="5" t="s">
        <v>8578</v>
      </c>
      <c r="J3505" s="5" t="s">
        <v>325</v>
      </c>
      <c r="K3505" s="5" t="s">
        <v>111</v>
      </c>
      <c r="L3505" s="5" t="s">
        <v>326</v>
      </c>
      <c r="M3505" s="5" t="s">
        <v>160</v>
      </c>
      <c r="N3505" s="5" t="s">
        <v>311</v>
      </c>
      <c r="O3505" s="5" t="s">
        <v>845</v>
      </c>
      <c r="P3505" s="5" t="s">
        <v>845</v>
      </c>
      <c r="Q3505" s="5" t="s">
        <v>847</v>
      </c>
      <c r="R3505" s="5" t="s">
        <v>845</v>
      </c>
      <c r="S3505" s="5" t="s">
        <v>8577</v>
      </c>
      <c r="T3505" s="5" t="s">
        <v>1702</v>
      </c>
      <c r="U3505" s="5" t="s">
        <v>845</v>
      </c>
      <c r="V3505" s="5" t="s">
        <v>845</v>
      </c>
      <c r="W3505" s="5" t="s">
        <v>850</v>
      </c>
      <c r="X3505" s="5" t="s">
        <v>14960</v>
      </c>
      <c r="Y3505" s="6">
        <f>X3506-'Com RTOS RX'!$X3505</f>
        <v>0.00005787037037</v>
      </c>
      <c r="Z3505" s="7">
        <f>SUM(LEN(",CO_MQ135|"),'Com RTOS RX'!$H3505,LEN(",CO2_MQ135|"),'Com RTOS RX'!$I3505,LEN(",Alcool_MQ135|"),'Com RTOS RX'!$J3505,LEN(",Alcool_MQ135|"),'Com RTOS RX'!$K3505,LEN(",Toluen_MQ135|"),'Com RTOS RX'!$L3505,LEN(",MH4_MQ135|"),'Com RTOS RX'!$M3505,LEN(",O3_MQ131|"),'Com RTOS RX'!$N3505)*8</f>
        <v>672</v>
      </c>
    </row>
    <row r="3506" ht="15.75" customHeight="1">
      <c r="A3506" s="5" t="s">
        <v>14961</v>
      </c>
      <c r="B3506" s="5" t="s">
        <v>14962</v>
      </c>
      <c r="C3506" s="5" t="s">
        <v>843</v>
      </c>
      <c r="D3506" s="5" t="s">
        <v>14963</v>
      </c>
      <c r="E3506" s="5" t="s">
        <v>845</v>
      </c>
      <c r="F3506" s="5" t="s">
        <v>845</v>
      </c>
      <c r="G3506" s="5" t="s">
        <v>845</v>
      </c>
      <c r="H3506" s="5" t="s">
        <v>9956</v>
      </c>
      <c r="I3506" s="5" t="s">
        <v>57</v>
      </c>
      <c r="J3506" s="5" t="s">
        <v>944</v>
      </c>
      <c r="K3506" s="5" t="s">
        <v>38</v>
      </c>
      <c r="L3506" s="5" t="s">
        <v>707</v>
      </c>
      <c r="M3506" s="5" t="s">
        <v>9899</v>
      </c>
      <c r="N3506" s="5" t="s">
        <v>311</v>
      </c>
      <c r="O3506" s="5" t="s">
        <v>845</v>
      </c>
      <c r="P3506" s="5" t="s">
        <v>845</v>
      </c>
      <c r="Q3506" s="5" t="s">
        <v>847</v>
      </c>
      <c r="R3506" s="5" t="s">
        <v>845</v>
      </c>
      <c r="S3506" s="5" t="s">
        <v>9553</v>
      </c>
      <c r="T3506" s="5" t="s">
        <v>1702</v>
      </c>
      <c r="U3506" s="5" t="s">
        <v>845</v>
      </c>
      <c r="V3506" s="5" t="s">
        <v>845</v>
      </c>
      <c r="W3506" s="5" t="s">
        <v>850</v>
      </c>
      <c r="X3506" s="5" t="s">
        <v>14964</v>
      </c>
      <c r="Y3506" s="6">
        <f>X3507-'Com RTOS RX'!$X3506</f>
        <v>0.00005787037037</v>
      </c>
      <c r="Z3506" s="7">
        <f>SUM(LEN(",CO_MQ135|"),'Com RTOS RX'!$H3506,LEN(",CO2_MQ135|"),'Com RTOS RX'!$I3506,LEN(",Alcool_MQ135|"),'Com RTOS RX'!$J3506,LEN(",Alcool_MQ135|"),'Com RTOS RX'!$K3506,LEN(",Toluen_MQ135|"),'Com RTOS RX'!$L3506,LEN(",MH4_MQ135|"),'Com RTOS RX'!$M3506,LEN(",O3_MQ131|"),'Com RTOS RX'!$N3506)*8</f>
        <v>672</v>
      </c>
    </row>
    <row r="3507" ht="15.75" customHeight="1">
      <c r="A3507" s="5" t="s">
        <v>14965</v>
      </c>
      <c r="B3507" s="5" t="s">
        <v>14966</v>
      </c>
      <c r="C3507" s="5" t="s">
        <v>843</v>
      </c>
      <c r="D3507" s="5" t="s">
        <v>14967</v>
      </c>
      <c r="E3507" s="5" t="s">
        <v>845</v>
      </c>
      <c r="F3507" s="5" t="s">
        <v>845</v>
      </c>
      <c r="G3507" s="5" t="s">
        <v>845</v>
      </c>
      <c r="H3507" s="5" t="s">
        <v>584</v>
      </c>
      <c r="I3507" s="5" t="s">
        <v>48</v>
      </c>
      <c r="J3507" s="5" t="s">
        <v>412</v>
      </c>
      <c r="K3507" s="5" t="s">
        <v>100</v>
      </c>
      <c r="L3507" s="5" t="s">
        <v>749</v>
      </c>
      <c r="M3507" s="5" t="s">
        <v>160</v>
      </c>
      <c r="N3507" s="5" t="s">
        <v>588</v>
      </c>
      <c r="O3507" s="5" t="s">
        <v>845</v>
      </c>
      <c r="P3507" s="5" t="s">
        <v>845</v>
      </c>
      <c r="Q3507" s="5" t="s">
        <v>847</v>
      </c>
      <c r="R3507" s="5" t="s">
        <v>845</v>
      </c>
      <c r="S3507" s="5" t="s">
        <v>9553</v>
      </c>
      <c r="T3507" s="5" t="s">
        <v>1702</v>
      </c>
      <c r="U3507" s="5" t="s">
        <v>845</v>
      </c>
      <c r="V3507" s="5" t="s">
        <v>845</v>
      </c>
      <c r="W3507" s="5" t="s">
        <v>850</v>
      </c>
      <c r="X3507" s="5" t="s">
        <v>14968</v>
      </c>
      <c r="Y3507" s="6">
        <f>X3508-'Com RTOS RX'!$X3507</f>
        <v>0.00005787037037</v>
      </c>
      <c r="Z3507" s="7">
        <f>SUM(LEN(",CO_MQ135|"),'Com RTOS RX'!$H3507,LEN(",CO2_MQ135|"),'Com RTOS RX'!$I3507,LEN(",Alcool_MQ135|"),'Com RTOS RX'!$J3507,LEN(",Alcool_MQ135|"),'Com RTOS RX'!$K3507,LEN(",Toluen_MQ135|"),'Com RTOS RX'!$L3507,LEN(",MH4_MQ135|"),'Com RTOS RX'!$M3507,LEN(",O3_MQ131|"),'Com RTOS RX'!$N3507)*8</f>
        <v>672</v>
      </c>
    </row>
    <row r="3508" ht="15.75" customHeight="1">
      <c r="A3508" s="5" t="s">
        <v>14969</v>
      </c>
      <c r="B3508" s="5" t="s">
        <v>14970</v>
      </c>
      <c r="C3508" s="5" t="s">
        <v>843</v>
      </c>
      <c r="D3508" s="5" t="s">
        <v>14971</v>
      </c>
      <c r="E3508" s="5" t="s">
        <v>845</v>
      </c>
      <c r="F3508" s="5" t="s">
        <v>845</v>
      </c>
      <c r="G3508" s="5" t="s">
        <v>845</v>
      </c>
      <c r="H3508" s="5" t="s">
        <v>324</v>
      </c>
      <c r="I3508" s="5" t="s">
        <v>8578</v>
      </c>
      <c r="J3508" s="5" t="s">
        <v>325</v>
      </c>
      <c r="K3508" s="5" t="s">
        <v>111</v>
      </c>
      <c r="L3508" s="5" t="s">
        <v>326</v>
      </c>
      <c r="M3508" s="5" t="s">
        <v>160</v>
      </c>
      <c r="N3508" s="5" t="s">
        <v>653</v>
      </c>
      <c r="O3508" s="5" t="s">
        <v>845</v>
      </c>
      <c r="P3508" s="5" t="s">
        <v>845</v>
      </c>
      <c r="Q3508" s="5" t="s">
        <v>847</v>
      </c>
      <c r="R3508" s="5" t="s">
        <v>845</v>
      </c>
      <c r="S3508" s="5" t="s">
        <v>8577</v>
      </c>
      <c r="T3508" s="5" t="s">
        <v>849</v>
      </c>
      <c r="U3508" s="5" t="s">
        <v>845</v>
      </c>
      <c r="V3508" s="5" t="s">
        <v>845</v>
      </c>
      <c r="W3508" s="5" t="s">
        <v>850</v>
      </c>
      <c r="X3508" s="5" t="s">
        <v>14972</v>
      </c>
      <c r="Y3508" s="6">
        <f>X3509-'Com RTOS RX'!$X3508</f>
        <v>0.00005787037037</v>
      </c>
      <c r="Z3508" s="7">
        <f>SUM(LEN(",CO_MQ135|"),'Com RTOS RX'!$H3508,LEN(",CO2_MQ135|"),'Com RTOS RX'!$I3508,LEN(",Alcool_MQ135|"),'Com RTOS RX'!$J3508,LEN(",Alcool_MQ135|"),'Com RTOS RX'!$K3508,LEN(",Toluen_MQ135|"),'Com RTOS RX'!$L3508,LEN(",MH4_MQ135|"),'Com RTOS RX'!$M3508,LEN(",O3_MQ131|"),'Com RTOS RX'!$N3508)*8</f>
        <v>672</v>
      </c>
    </row>
    <row r="3509" ht="15.75" customHeight="1">
      <c r="A3509" s="5" t="s">
        <v>14973</v>
      </c>
      <c r="B3509" s="5" t="s">
        <v>14974</v>
      </c>
      <c r="C3509" s="5" t="s">
        <v>843</v>
      </c>
      <c r="D3509" s="5" t="s">
        <v>14975</v>
      </c>
      <c r="E3509" s="5" t="s">
        <v>845</v>
      </c>
      <c r="F3509" s="5" t="s">
        <v>845</v>
      </c>
      <c r="G3509" s="5" t="s">
        <v>845</v>
      </c>
      <c r="H3509" s="5" t="s">
        <v>8587</v>
      </c>
      <c r="I3509" s="5" t="s">
        <v>166</v>
      </c>
      <c r="J3509" s="5" t="s">
        <v>321</v>
      </c>
      <c r="K3509" s="5" t="s">
        <v>111</v>
      </c>
      <c r="L3509" s="5" t="s">
        <v>322</v>
      </c>
      <c r="M3509" s="5" t="s">
        <v>174</v>
      </c>
      <c r="N3509" s="5" t="s">
        <v>611</v>
      </c>
      <c r="O3509" s="5" t="s">
        <v>845</v>
      </c>
      <c r="P3509" s="5" t="s">
        <v>845</v>
      </c>
      <c r="Q3509" s="5" t="s">
        <v>847</v>
      </c>
      <c r="R3509" s="5" t="s">
        <v>845</v>
      </c>
      <c r="S3509" s="5" t="s">
        <v>8577</v>
      </c>
      <c r="T3509" s="5" t="s">
        <v>1702</v>
      </c>
      <c r="U3509" s="5" t="s">
        <v>845</v>
      </c>
      <c r="V3509" s="5" t="s">
        <v>845</v>
      </c>
      <c r="W3509" s="5" t="s">
        <v>850</v>
      </c>
      <c r="X3509" s="5" t="s">
        <v>14976</v>
      </c>
      <c r="Y3509" s="6">
        <f>X3510-'Com RTOS RX'!$X3509</f>
        <v>0.00005787037037</v>
      </c>
      <c r="Z3509" s="7">
        <f>SUM(LEN(",CO_MQ135|"),'Com RTOS RX'!$H3509,LEN(",CO2_MQ135|"),'Com RTOS RX'!$I3509,LEN(",Alcool_MQ135|"),'Com RTOS RX'!$J3509,LEN(",Alcool_MQ135|"),'Com RTOS RX'!$K3509,LEN(",Toluen_MQ135|"),'Com RTOS RX'!$L3509,LEN(",MH4_MQ135|"),'Com RTOS RX'!$M3509,LEN(",O3_MQ131|"),'Com RTOS RX'!$N3509)*8</f>
        <v>672</v>
      </c>
    </row>
    <row r="3510" ht="15.75" customHeight="1">
      <c r="A3510" s="5" t="s">
        <v>14977</v>
      </c>
      <c r="B3510" s="5" t="s">
        <v>14978</v>
      </c>
      <c r="C3510" s="5" t="s">
        <v>843</v>
      </c>
      <c r="D3510" s="5" t="s">
        <v>14979</v>
      </c>
      <c r="E3510" s="5" t="s">
        <v>845</v>
      </c>
      <c r="F3510" s="5" t="s">
        <v>845</v>
      </c>
      <c r="G3510" s="5" t="s">
        <v>845</v>
      </c>
      <c r="H3510" s="5" t="s">
        <v>324</v>
      </c>
      <c r="I3510" s="5" t="s">
        <v>8578</v>
      </c>
      <c r="J3510" s="5" t="s">
        <v>325</v>
      </c>
      <c r="K3510" s="5" t="s">
        <v>111</v>
      </c>
      <c r="L3510" s="5" t="s">
        <v>326</v>
      </c>
      <c r="M3510" s="5" t="s">
        <v>160</v>
      </c>
      <c r="N3510" s="5" t="s">
        <v>311</v>
      </c>
      <c r="O3510" s="5" t="s">
        <v>845</v>
      </c>
      <c r="P3510" s="5" t="s">
        <v>845</v>
      </c>
      <c r="Q3510" s="5" t="s">
        <v>847</v>
      </c>
      <c r="R3510" s="5" t="s">
        <v>845</v>
      </c>
      <c r="S3510" s="5" t="s">
        <v>8577</v>
      </c>
      <c r="T3510" s="5" t="s">
        <v>1702</v>
      </c>
      <c r="U3510" s="5" t="s">
        <v>845</v>
      </c>
      <c r="V3510" s="5" t="s">
        <v>845</v>
      </c>
      <c r="W3510" s="5" t="s">
        <v>850</v>
      </c>
      <c r="X3510" s="5" t="s">
        <v>14980</v>
      </c>
      <c r="Y3510" s="6">
        <f>X3511-'Com RTOS RX'!$X3510</f>
        <v>0.00005787037037</v>
      </c>
      <c r="Z3510" s="7">
        <f>SUM(LEN(",CO_MQ135|"),'Com RTOS RX'!$H3510,LEN(",CO2_MQ135|"),'Com RTOS RX'!$I3510,LEN(",Alcool_MQ135|"),'Com RTOS RX'!$J3510,LEN(",Alcool_MQ135|"),'Com RTOS RX'!$K3510,LEN(",Toluen_MQ135|"),'Com RTOS RX'!$L3510,LEN(",MH4_MQ135|"),'Com RTOS RX'!$M3510,LEN(",O3_MQ131|"),'Com RTOS RX'!$N3510)*8</f>
        <v>672</v>
      </c>
    </row>
    <row r="3511" ht="15.75" customHeight="1">
      <c r="A3511" s="5" t="s">
        <v>14981</v>
      </c>
      <c r="B3511" s="5" t="s">
        <v>14982</v>
      </c>
      <c r="C3511" s="5" t="s">
        <v>843</v>
      </c>
      <c r="D3511" s="5" t="s">
        <v>14983</v>
      </c>
      <c r="E3511" s="5" t="s">
        <v>845</v>
      </c>
      <c r="F3511" s="5" t="s">
        <v>845</v>
      </c>
      <c r="G3511" s="5" t="s">
        <v>845</v>
      </c>
      <c r="H3511" s="5" t="s">
        <v>624</v>
      </c>
      <c r="I3511" s="5" t="s">
        <v>75</v>
      </c>
      <c r="J3511" s="5" t="s">
        <v>401</v>
      </c>
      <c r="K3511" s="5" t="s">
        <v>17</v>
      </c>
      <c r="L3511" s="5" t="s">
        <v>796</v>
      </c>
      <c r="M3511" s="5" t="s">
        <v>174</v>
      </c>
      <c r="N3511" s="5" t="s">
        <v>607</v>
      </c>
      <c r="O3511" s="5" t="s">
        <v>845</v>
      </c>
      <c r="P3511" s="5" t="s">
        <v>845</v>
      </c>
      <c r="Q3511" s="5" t="s">
        <v>847</v>
      </c>
      <c r="R3511" s="5" t="s">
        <v>845</v>
      </c>
      <c r="S3511" s="5" t="s">
        <v>8577</v>
      </c>
      <c r="T3511" s="5" t="s">
        <v>1702</v>
      </c>
      <c r="U3511" s="5" t="s">
        <v>845</v>
      </c>
      <c r="V3511" s="5" t="s">
        <v>845</v>
      </c>
      <c r="W3511" s="5" t="s">
        <v>850</v>
      </c>
      <c r="X3511" s="5" t="s">
        <v>14984</v>
      </c>
      <c r="Y3511" s="6">
        <f>X3512-'Com RTOS RX'!$X3511</f>
        <v>0.00005787037037</v>
      </c>
      <c r="Z3511" s="7">
        <f>SUM(LEN(",CO_MQ135|"),'Com RTOS RX'!$H3511,LEN(",CO2_MQ135|"),'Com RTOS RX'!$I3511,LEN(",Alcool_MQ135|"),'Com RTOS RX'!$J3511,LEN(",Alcool_MQ135|"),'Com RTOS RX'!$K3511,LEN(",Toluen_MQ135|"),'Com RTOS RX'!$L3511,LEN(",MH4_MQ135|"),'Com RTOS RX'!$M3511,LEN(",O3_MQ131|"),'Com RTOS RX'!$N3511)*8</f>
        <v>672</v>
      </c>
    </row>
    <row r="3512" ht="15.75" customHeight="1">
      <c r="A3512" s="5" t="s">
        <v>14985</v>
      </c>
      <c r="B3512" s="5" t="s">
        <v>14986</v>
      </c>
      <c r="C3512" s="5" t="s">
        <v>843</v>
      </c>
      <c r="D3512" s="5" t="s">
        <v>14987</v>
      </c>
      <c r="E3512" s="5" t="s">
        <v>845</v>
      </c>
      <c r="F3512" s="5" t="s">
        <v>845</v>
      </c>
      <c r="G3512" s="5" t="s">
        <v>845</v>
      </c>
      <c r="H3512" s="5" t="s">
        <v>614</v>
      </c>
      <c r="I3512" s="5" t="s">
        <v>8578</v>
      </c>
      <c r="J3512" s="5" t="s">
        <v>408</v>
      </c>
      <c r="K3512" s="5" t="s">
        <v>111</v>
      </c>
      <c r="L3512" s="5" t="s">
        <v>774</v>
      </c>
      <c r="M3512" s="5" t="s">
        <v>160</v>
      </c>
      <c r="N3512" s="5" t="s">
        <v>611</v>
      </c>
      <c r="O3512" s="5" t="s">
        <v>845</v>
      </c>
      <c r="P3512" s="5" t="s">
        <v>845</v>
      </c>
      <c r="Q3512" s="5" t="s">
        <v>847</v>
      </c>
      <c r="R3512" s="5" t="s">
        <v>845</v>
      </c>
      <c r="S3512" s="5" t="s">
        <v>8577</v>
      </c>
      <c r="T3512" s="5" t="s">
        <v>1702</v>
      </c>
      <c r="U3512" s="5" t="s">
        <v>845</v>
      </c>
      <c r="V3512" s="5" t="s">
        <v>845</v>
      </c>
      <c r="W3512" s="5" t="s">
        <v>850</v>
      </c>
      <c r="X3512" s="5" t="s">
        <v>14988</v>
      </c>
      <c r="Y3512" s="6">
        <f>X3513-'Com RTOS RX'!$X3512</f>
        <v>0.00005787037037</v>
      </c>
      <c r="Z3512" s="7">
        <f>SUM(LEN(",CO_MQ135|"),'Com RTOS RX'!$H3512,LEN(",CO2_MQ135|"),'Com RTOS RX'!$I3512,LEN(",Alcool_MQ135|"),'Com RTOS RX'!$J3512,LEN(",Alcool_MQ135|"),'Com RTOS RX'!$K3512,LEN(",Toluen_MQ135|"),'Com RTOS RX'!$L3512,LEN(",MH4_MQ135|"),'Com RTOS RX'!$M3512,LEN(",O3_MQ131|"),'Com RTOS RX'!$N3512)*8</f>
        <v>672</v>
      </c>
    </row>
    <row r="3513" ht="15.75" customHeight="1">
      <c r="A3513" s="5" t="s">
        <v>14989</v>
      </c>
      <c r="B3513" s="5" t="s">
        <v>14990</v>
      </c>
      <c r="C3513" s="5" t="s">
        <v>843</v>
      </c>
      <c r="D3513" s="5" t="s">
        <v>14991</v>
      </c>
      <c r="E3513" s="5" t="s">
        <v>845</v>
      </c>
      <c r="F3513" s="5" t="s">
        <v>845</v>
      </c>
      <c r="G3513" s="5" t="s">
        <v>845</v>
      </c>
      <c r="H3513" s="5" t="s">
        <v>777</v>
      </c>
      <c r="I3513" s="5" t="s">
        <v>266</v>
      </c>
      <c r="J3513" s="5" t="s">
        <v>2545</v>
      </c>
      <c r="K3513" s="5" t="s">
        <v>239</v>
      </c>
      <c r="L3513" s="5" t="s">
        <v>779</v>
      </c>
      <c r="M3513" s="5" t="s">
        <v>58</v>
      </c>
      <c r="N3513" s="5" t="s">
        <v>311</v>
      </c>
      <c r="O3513" s="5" t="s">
        <v>845</v>
      </c>
      <c r="P3513" s="5" t="s">
        <v>845</v>
      </c>
      <c r="Q3513" s="5" t="s">
        <v>847</v>
      </c>
      <c r="R3513" s="5" t="s">
        <v>845</v>
      </c>
      <c r="S3513" s="5" t="s">
        <v>8577</v>
      </c>
      <c r="T3513" s="5" t="s">
        <v>1702</v>
      </c>
      <c r="U3513" s="5" t="s">
        <v>845</v>
      </c>
      <c r="V3513" s="5" t="s">
        <v>845</v>
      </c>
      <c r="W3513" s="5" t="s">
        <v>850</v>
      </c>
      <c r="X3513" s="5" t="s">
        <v>14992</v>
      </c>
      <c r="Y3513" s="6">
        <f>X3514-'Com RTOS RX'!$X3513</f>
        <v>0.00005787037037</v>
      </c>
      <c r="Z3513" s="7">
        <f>SUM(LEN(",CO_MQ135|"),'Com RTOS RX'!$H3513,LEN(",CO2_MQ135|"),'Com RTOS RX'!$I3513,LEN(",Alcool_MQ135|"),'Com RTOS RX'!$J3513,LEN(",Alcool_MQ135|"),'Com RTOS RX'!$K3513,LEN(",Toluen_MQ135|"),'Com RTOS RX'!$L3513,LEN(",MH4_MQ135|"),'Com RTOS RX'!$M3513,LEN(",O3_MQ131|"),'Com RTOS RX'!$N3513)*8</f>
        <v>672</v>
      </c>
    </row>
    <row r="3514" ht="15.75" customHeight="1">
      <c r="A3514" s="5" t="s">
        <v>14993</v>
      </c>
      <c r="B3514" s="5" t="s">
        <v>14994</v>
      </c>
      <c r="C3514" s="5" t="s">
        <v>843</v>
      </c>
      <c r="D3514" s="5" t="s">
        <v>14995</v>
      </c>
      <c r="E3514" s="5" t="s">
        <v>845</v>
      </c>
      <c r="F3514" s="5" t="s">
        <v>845</v>
      </c>
      <c r="G3514" s="5" t="s">
        <v>845</v>
      </c>
      <c r="H3514" s="5" t="s">
        <v>690</v>
      </c>
      <c r="I3514" s="5" t="s">
        <v>91</v>
      </c>
      <c r="J3514" s="5" t="s">
        <v>438</v>
      </c>
      <c r="K3514" s="5" t="s">
        <v>24</v>
      </c>
      <c r="L3514" s="5" t="s">
        <v>380</v>
      </c>
      <c r="M3514" s="5" t="s">
        <v>189</v>
      </c>
      <c r="N3514" s="5" t="s">
        <v>611</v>
      </c>
      <c r="O3514" s="5" t="s">
        <v>845</v>
      </c>
      <c r="P3514" s="5" t="s">
        <v>845</v>
      </c>
      <c r="Q3514" s="5" t="s">
        <v>847</v>
      </c>
      <c r="R3514" s="5" t="s">
        <v>845</v>
      </c>
      <c r="S3514" s="5" t="s">
        <v>9553</v>
      </c>
      <c r="T3514" s="5" t="s">
        <v>1702</v>
      </c>
      <c r="U3514" s="5" t="s">
        <v>845</v>
      </c>
      <c r="V3514" s="5" t="s">
        <v>845</v>
      </c>
      <c r="W3514" s="5" t="s">
        <v>850</v>
      </c>
      <c r="X3514" s="5" t="s">
        <v>14996</v>
      </c>
      <c r="Y3514" s="6">
        <f>X3515-'Com RTOS RX'!$X3514</f>
        <v>0.00005787037037</v>
      </c>
      <c r="Z3514" s="7">
        <f>SUM(LEN(",CO_MQ135|"),'Com RTOS RX'!$H3514,LEN(",CO2_MQ135|"),'Com RTOS RX'!$I3514,LEN(",Alcool_MQ135|"),'Com RTOS RX'!$J3514,LEN(",Alcool_MQ135|"),'Com RTOS RX'!$K3514,LEN(",Toluen_MQ135|"),'Com RTOS RX'!$L3514,LEN(",MH4_MQ135|"),'Com RTOS RX'!$M3514,LEN(",O3_MQ131|"),'Com RTOS RX'!$N3514)*8</f>
        <v>672</v>
      </c>
    </row>
    <row r="3515" ht="15.75" customHeight="1">
      <c r="A3515" s="5" t="s">
        <v>14997</v>
      </c>
      <c r="B3515" s="5" t="s">
        <v>14998</v>
      </c>
      <c r="C3515" s="5" t="s">
        <v>843</v>
      </c>
      <c r="D3515" s="5" t="s">
        <v>14999</v>
      </c>
      <c r="E3515" s="5" t="s">
        <v>845</v>
      </c>
      <c r="F3515" s="5" t="s">
        <v>845</v>
      </c>
      <c r="G3515" s="5" t="s">
        <v>845</v>
      </c>
      <c r="H3515" s="5" t="s">
        <v>592</v>
      </c>
      <c r="I3515" s="5" t="s">
        <v>75</v>
      </c>
      <c r="J3515" s="5" t="s">
        <v>396</v>
      </c>
      <c r="K3515" s="5" t="s">
        <v>17</v>
      </c>
      <c r="L3515" s="5" t="s">
        <v>724</v>
      </c>
      <c r="M3515" s="5" t="s">
        <v>174</v>
      </c>
      <c r="N3515" s="5" t="s">
        <v>611</v>
      </c>
      <c r="O3515" s="5" t="s">
        <v>845</v>
      </c>
      <c r="P3515" s="5" t="s">
        <v>845</v>
      </c>
      <c r="Q3515" s="5" t="s">
        <v>847</v>
      </c>
      <c r="R3515" s="5" t="s">
        <v>845</v>
      </c>
      <c r="S3515" s="5" t="s">
        <v>8577</v>
      </c>
      <c r="T3515" s="5" t="s">
        <v>1702</v>
      </c>
      <c r="U3515" s="5" t="s">
        <v>845</v>
      </c>
      <c r="V3515" s="5" t="s">
        <v>845</v>
      </c>
      <c r="W3515" s="5" t="s">
        <v>850</v>
      </c>
      <c r="X3515" s="5" t="s">
        <v>15000</v>
      </c>
      <c r="Y3515" s="6">
        <f>X3516-'Com RTOS RX'!$X3515</f>
        <v>0.00005787037037</v>
      </c>
      <c r="Z3515" s="7">
        <f>SUM(LEN(",CO_MQ135|"),'Com RTOS RX'!$H3515,LEN(",CO2_MQ135|"),'Com RTOS RX'!$I3515,LEN(",Alcool_MQ135|"),'Com RTOS RX'!$J3515,LEN(",Alcool_MQ135|"),'Com RTOS RX'!$K3515,LEN(",Toluen_MQ135|"),'Com RTOS RX'!$L3515,LEN(",MH4_MQ135|"),'Com RTOS RX'!$M3515,LEN(",O3_MQ131|"),'Com RTOS RX'!$N3515)*8</f>
        <v>672</v>
      </c>
    </row>
    <row r="3516" ht="15.75" customHeight="1">
      <c r="A3516" s="5" t="s">
        <v>15001</v>
      </c>
      <c r="B3516" s="5" t="s">
        <v>15002</v>
      </c>
      <c r="C3516" s="5" t="s">
        <v>843</v>
      </c>
      <c r="D3516" s="5" t="s">
        <v>15003</v>
      </c>
      <c r="E3516" s="5" t="s">
        <v>845</v>
      </c>
      <c r="F3516" s="5" t="s">
        <v>845</v>
      </c>
      <c r="G3516" s="5" t="s">
        <v>845</v>
      </c>
      <c r="H3516" s="5" t="s">
        <v>751</v>
      </c>
      <c r="I3516" s="5" t="s">
        <v>120</v>
      </c>
      <c r="J3516" s="5" t="s">
        <v>413</v>
      </c>
      <c r="K3516" s="5" t="s">
        <v>122</v>
      </c>
      <c r="L3516" s="5" t="s">
        <v>700</v>
      </c>
      <c r="M3516" s="5" t="s">
        <v>177</v>
      </c>
      <c r="N3516" s="5" t="s">
        <v>311</v>
      </c>
      <c r="O3516" s="5" t="s">
        <v>845</v>
      </c>
      <c r="P3516" s="5" t="s">
        <v>845</v>
      </c>
      <c r="Q3516" s="5" t="s">
        <v>847</v>
      </c>
      <c r="R3516" s="5" t="s">
        <v>845</v>
      </c>
      <c r="S3516" s="5" t="s">
        <v>9553</v>
      </c>
      <c r="T3516" s="5" t="s">
        <v>1702</v>
      </c>
      <c r="U3516" s="5" t="s">
        <v>845</v>
      </c>
      <c r="V3516" s="5" t="s">
        <v>845</v>
      </c>
      <c r="W3516" s="5" t="s">
        <v>850</v>
      </c>
      <c r="X3516" s="5" t="s">
        <v>15004</v>
      </c>
      <c r="Y3516" s="6">
        <f>X3517-'Com RTOS RX'!$X3516</f>
        <v>0.00005787037037</v>
      </c>
      <c r="Z3516" s="7">
        <f>SUM(LEN(",CO_MQ135|"),'Com RTOS RX'!$H3516,LEN(",CO2_MQ135|"),'Com RTOS RX'!$I3516,LEN(",Alcool_MQ135|"),'Com RTOS RX'!$J3516,LEN(",Alcool_MQ135|"),'Com RTOS RX'!$K3516,LEN(",Toluen_MQ135|"),'Com RTOS RX'!$L3516,LEN(",MH4_MQ135|"),'Com RTOS RX'!$M3516,LEN(",O3_MQ131|"),'Com RTOS RX'!$N3516)*8</f>
        <v>672</v>
      </c>
    </row>
    <row r="3517" ht="15.75" customHeight="1">
      <c r="A3517" s="5" t="s">
        <v>15005</v>
      </c>
      <c r="B3517" s="5" t="s">
        <v>15006</v>
      </c>
      <c r="C3517" s="5" t="s">
        <v>843</v>
      </c>
      <c r="D3517" s="5" t="s">
        <v>15007</v>
      </c>
      <c r="E3517" s="5" t="s">
        <v>845</v>
      </c>
      <c r="F3517" s="5" t="s">
        <v>845</v>
      </c>
      <c r="G3517" s="5" t="s">
        <v>845</v>
      </c>
      <c r="H3517" s="5" t="s">
        <v>777</v>
      </c>
      <c r="I3517" s="5" t="s">
        <v>266</v>
      </c>
      <c r="J3517" s="5" t="s">
        <v>2545</v>
      </c>
      <c r="K3517" s="5" t="s">
        <v>239</v>
      </c>
      <c r="L3517" s="5" t="s">
        <v>779</v>
      </c>
      <c r="M3517" s="5" t="s">
        <v>58</v>
      </c>
      <c r="N3517" s="5" t="s">
        <v>611</v>
      </c>
      <c r="O3517" s="5" t="s">
        <v>845</v>
      </c>
      <c r="P3517" s="5" t="s">
        <v>845</v>
      </c>
      <c r="Q3517" s="5" t="s">
        <v>847</v>
      </c>
      <c r="R3517" s="5" t="s">
        <v>845</v>
      </c>
      <c r="S3517" s="5" t="s">
        <v>8577</v>
      </c>
      <c r="T3517" s="5" t="s">
        <v>1702</v>
      </c>
      <c r="U3517" s="5" t="s">
        <v>845</v>
      </c>
      <c r="V3517" s="5" t="s">
        <v>845</v>
      </c>
      <c r="W3517" s="5" t="s">
        <v>850</v>
      </c>
      <c r="X3517" s="5" t="s">
        <v>15008</v>
      </c>
      <c r="Y3517" s="6">
        <f>X3518-'Com RTOS RX'!$X3517</f>
        <v>0.00005787037037</v>
      </c>
      <c r="Z3517" s="7">
        <f>SUM(LEN(",CO_MQ135|"),'Com RTOS RX'!$H3517,LEN(",CO2_MQ135|"),'Com RTOS RX'!$I3517,LEN(",Alcool_MQ135|"),'Com RTOS RX'!$J3517,LEN(",Alcool_MQ135|"),'Com RTOS RX'!$K3517,LEN(",Toluen_MQ135|"),'Com RTOS RX'!$L3517,LEN(",MH4_MQ135|"),'Com RTOS RX'!$M3517,LEN(",O3_MQ131|"),'Com RTOS RX'!$N3517)*8</f>
        <v>672</v>
      </c>
    </row>
    <row r="3518" ht="15.75" customHeight="1">
      <c r="A3518" s="5" t="s">
        <v>15009</v>
      </c>
      <c r="B3518" s="5" t="s">
        <v>15010</v>
      </c>
      <c r="C3518" s="5" t="s">
        <v>843</v>
      </c>
      <c r="D3518" s="5" t="s">
        <v>15011</v>
      </c>
      <c r="E3518" s="5" t="s">
        <v>845</v>
      </c>
      <c r="F3518" s="5" t="s">
        <v>845</v>
      </c>
      <c r="G3518" s="5" t="s">
        <v>845</v>
      </c>
      <c r="H3518" s="5" t="s">
        <v>8587</v>
      </c>
      <c r="I3518" s="5" t="s">
        <v>166</v>
      </c>
      <c r="J3518" s="5" t="s">
        <v>321</v>
      </c>
      <c r="K3518" s="5" t="s">
        <v>111</v>
      </c>
      <c r="L3518" s="5" t="s">
        <v>322</v>
      </c>
      <c r="M3518" s="5" t="s">
        <v>174</v>
      </c>
      <c r="N3518" s="5" t="s">
        <v>311</v>
      </c>
      <c r="O3518" s="5" t="s">
        <v>845</v>
      </c>
      <c r="P3518" s="5" t="s">
        <v>845</v>
      </c>
      <c r="Q3518" s="5" t="s">
        <v>847</v>
      </c>
      <c r="R3518" s="5" t="s">
        <v>845</v>
      </c>
      <c r="S3518" s="5" t="s">
        <v>8577</v>
      </c>
      <c r="T3518" s="5" t="s">
        <v>1702</v>
      </c>
      <c r="U3518" s="5" t="s">
        <v>845</v>
      </c>
      <c r="V3518" s="5" t="s">
        <v>845</v>
      </c>
      <c r="W3518" s="5" t="s">
        <v>850</v>
      </c>
      <c r="X3518" s="5" t="s">
        <v>15012</v>
      </c>
      <c r="Y3518" s="6">
        <f>X3519-'Com RTOS RX'!$X3518</f>
        <v>0.00005787037037</v>
      </c>
      <c r="Z3518" s="7">
        <f>SUM(LEN(",CO_MQ135|"),'Com RTOS RX'!$H3518,LEN(",CO2_MQ135|"),'Com RTOS RX'!$I3518,LEN(",Alcool_MQ135|"),'Com RTOS RX'!$J3518,LEN(",Alcool_MQ135|"),'Com RTOS RX'!$K3518,LEN(",Toluen_MQ135|"),'Com RTOS RX'!$L3518,LEN(",MH4_MQ135|"),'Com RTOS RX'!$M3518,LEN(",O3_MQ131|"),'Com RTOS RX'!$N3518)*8</f>
        <v>672</v>
      </c>
    </row>
    <row r="3519" ht="15.75" customHeight="1">
      <c r="A3519" s="5" t="s">
        <v>15013</v>
      </c>
      <c r="B3519" s="5" t="s">
        <v>15014</v>
      </c>
      <c r="C3519" s="5" t="s">
        <v>843</v>
      </c>
      <c r="D3519" s="5" t="s">
        <v>15015</v>
      </c>
      <c r="E3519" s="5" t="s">
        <v>845</v>
      </c>
      <c r="F3519" s="5" t="s">
        <v>845</v>
      </c>
      <c r="G3519" s="5" t="s">
        <v>845</v>
      </c>
      <c r="H3519" s="5" t="s">
        <v>655</v>
      </c>
      <c r="I3519" s="5" t="s">
        <v>76</v>
      </c>
      <c r="J3519" s="5" t="s">
        <v>973</v>
      </c>
      <c r="K3519" s="5" t="s">
        <v>100</v>
      </c>
      <c r="L3519" s="5" t="s">
        <v>736</v>
      </c>
      <c r="M3519" s="5" t="s">
        <v>160</v>
      </c>
      <c r="N3519" s="5" t="s">
        <v>311</v>
      </c>
      <c r="O3519" s="5" t="s">
        <v>845</v>
      </c>
      <c r="P3519" s="5" t="s">
        <v>845</v>
      </c>
      <c r="Q3519" s="5" t="s">
        <v>847</v>
      </c>
      <c r="R3519" s="5" t="s">
        <v>845</v>
      </c>
      <c r="S3519" s="5" t="s">
        <v>8577</v>
      </c>
      <c r="T3519" s="5" t="s">
        <v>1702</v>
      </c>
      <c r="U3519" s="5" t="s">
        <v>845</v>
      </c>
      <c r="V3519" s="5" t="s">
        <v>845</v>
      </c>
      <c r="W3519" s="5" t="s">
        <v>850</v>
      </c>
      <c r="X3519" s="5" t="s">
        <v>15016</v>
      </c>
      <c r="Y3519" s="6">
        <f>X3520-'Com RTOS RX'!$X3519</f>
        <v>0.00005787037037</v>
      </c>
      <c r="Z3519" s="7">
        <f>SUM(LEN(",CO_MQ135|"),'Com RTOS RX'!$H3519,LEN(",CO2_MQ135|"),'Com RTOS RX'!$I3519,LEN(",Alcool_MQ135|"),'Com RTOS RX'!$J3519,LEN(",Alcool_MQ135|"),'Com RTOS RX'!$K3519,LEN(",Toluen_MQ135|"),'Com RTOS RX'!$L3519,LEN(",MH4_MQ135|"),'Com RTOS RX'!$M3519,LEN(",O3_MQ131|"),'Com RTOS RX'!$N3519)*8</f>
        <v>672</v>
      </c>
    </row>
    <row r="3520" ht="15.75" customHeight="1">
      <c r="A3520" s="5" t="s">
        <v>15017</v>
      </c>
      <c r="B3520" s="5" t="s">
        <v>15018</v>
      </c>
      <c r="C3520" s="5" t="s">
        <v>843</v>
      </c>
      <c r="D3520" s="5" t="s">
        <v>15019</v>
      </c>
      <c r="E3520" s="5" t="s">
        <v>845</v>
      </c>
      <c r="F3520" s="5" t="s">
        <v>845</v>
      </c>
      <c r="G3520" s="5" t="s">
        <v>845</v>
      </c>
      <c r="H3520" s="5" t="s">
        <v>8587</v>
      </c>
      <c r="I3520" s="5" t="s">
        <v>166</v>
      </c>
      <c r="J3520" s="5" t="s">
        <v>321</v>
      </c>
      <c r="K3520" s="5" t="s">
        <v>111</v>
      </c>
      <c r="L3520" s="5" t="s">
        <v>322</v>
      </c>
      <c r="M3520" s="5" t="s">
        <v>174</v>
      </c>
      <c r="N3520" s="5" t="s">
        <v>611</v>
      </c>
      <c r="O3520" s="5" t="s">
        <v>845</v>
      </c>
      <c r="P3520" s="5" t="s">
        <v>845</v>
      </c>
      <c r="Q3520" s="5" t="s">
        <v>847</v>
      </c>
      <c r="R3520" s="5" t="s">
        <v>845</v>
      </c>
      <c r="S3520" s="5" t="s">
        <v>8577</v>
      </c>
      <c r="T3520" s="5" t="s">
        <v>1702</v>
      </c>
      <c r="U3520" s="5" t="s">
        <v>845</v>
      </c>
      <c r="V3520" s="5" t="s">
        <v>845</v>
      </c>
      <c r="W3520" s="5" t="s">
        <v>850</v>
      </c>
      <c r="X3520" s="5" t="s">
        <v>15020</v>
      </c>
      <c r="Y3520" s="6">
        <f>X3521-'Com RTOS RX'!$X3520</f>
        <v>0.00005787037037</v>
      </c>
      <c r="Z3520" s="7">
        <f>SUM(LEN(",CO_MQ135|"),'Com RTOS RX'!$H3520,LEN(",CO2_MQ135|"),'Com RTOS RX'!$I3520,LEN(",Alcool_MQ135|"),'Com RTOS RX'!$J3520,LEN(",Alcool_MQ135|"),'Com RTOS RX'!$K3520,LEN(",Toluen_MQ135|"),'Com RTOS RX'!$L3520,LEN(",MH4_MQ135|"),'Com RTOS RX'!$M3520,LEN(",O3_MQ131|"),'Com RTOS RX'!$N3520)*8</f>
        <v>672</v>
      </c>
    </row>
    <row r="3521" ht="15.75" customHeight="1">
      <c r="A3521" s="5" t="s">
        <v>15021</v>
      </c>
      <c r="B3521" s="5" t="s">
        <v>15022</v>
      </c>
      <c r="C3521" s="5" t="s">
        <v>843</v>
      </c>
      <c r="D3521" s="5" t="s">
        <v>15023</v>
      </c>
      <c r="E3521" s="5" t="s">
        <v>845</v>
      </c>
      <c r="F3521" s="5" t="s">
        <v>845</v>
      </c>
      <c r="G3521" s="5" t="s">
        <v>845</v>
      </c>
      <c r="H3521" s="5" t="s">
        <v>8587</v>
      </c>
      <c r="I3521" s="5" t="s">
        <v>166</v>
      </c>
      <c r="J3521" s="5" t="s">
        <v>321</v>
      </c>
      <c r="K3521" s="5" t="s">
        <v>111</v>
      </c>
      <c r="L3521" s="5" t="s">
        <v>322</v>
      </c>
      <c r="M3521" s="5" t="s">
        <v>174</v>
      </c>
      <c r="N3521" s="5" t="s">
        <v>607</v>
      </c>
      <c r="O3521" s="5" t="s">
        <v>845</v>
      </c>
      <c r="P3521" s="5" t="s">
        <v>845</v>
      </c>
      <c r="Q3521" s="5" t="s">
        <v>847</v>
      </c>
      <c r="R3521" s="5" t="s">
        <v>845</v>
      </c>
      <c r="S3521" s="5" t="s">
        <v>8577</v>
      </c>
      <c r="T3521" s="5" t="s">
        <v>1702</v>
      </c>
      <c r="U3521" s="5" t="s">
        <v>845</v>
      </c>
      <c r="V3521" s="5" t="s">
        <v>845</v>
      </c>
      <c r="W3521" s="5" t="s">
        <v>850</v>
      </c>
      <c r="X3521" s="5" t="s">
        <v>15024</v>
      </c>
      <c r="Y3521" s="6">
        <f>X3522-'Com RTOS RX'!$X3521</f>
        <v>0.00005787037037</v>
      </c>
      <c r="Z3521" s="7">
        <f>SUM(LEN(",CO_MQ135|"),'Com RTOS RX'!$H3521,LEN(",CO2_MQ135|"),'Com RTOS RX'!$I3521,LEN(",Alcool_MQ135|"),'Com RTOS RX'!$J3521,LEN(",Alcool_MQ135|"),'Com RTOS RX'!$K3521,LEN(",Toluen_MQ135|"),'Com RTOS RX'!$L3521,LEN(",MH4_MQ135|"),'Com RTOS RX'!$M3521,LEN(",O3_MQ131|"),'Com RTOS RX'!$N3521)*8</f>
        <v>672</v>
      </c>
    </row>
    <row r="3522" ht="15.75" customHeight="1">
      <c r="A3522" s="5" t="s">
        <v>15025</v>
      </c>
      <c r="B3522" s="5" t="s">
        <v>15026</v>
      </c>
      <c r="C3522" s="5" t="s">
        <v>843</v>
      </c>
      <c r="D3522" s="5" t="s">
        <v>15027</v>
      </c>
      <c r="E3522" s="5" t="s">
        <v>845</v>
      </c>
      <c r="F3522" s="5" t="s">
        <v>845</v>
      </c>
      <c r="G3522" s="5" t="s">
        <v>845</v>
      </c>
      <c r="H3522" s="5" t="s">
        <v>775</v>
      </c>
      <c r="I3522" s="5" t="s">
        <v>48</v>
      </c>
      <c r="J3522" s="5" t="s">
        <v>776</v>
      </c>
      <c r="K3522" s="5" t="s">
        <v>100</v>
      </c>
      <c r="L3522" s="5" t="s">
        <v>705</v>
      </c>
      <c r="M3522" s="5" t="s">
        <v>177</v>
      </c>
      <c r="N3522" s="5" t="s">
        <v>611</v>
      </c>
      <c r="O3522" s="5" t="s">
        <v>845</v>
      </c>
      <c r="P3522" s="5" t="s">
        <v>845</v>
      </c>
      <c r="Q3522" s="5" t="s">
        <v>847</v>
      </c>
      <c r="R3522" s="5" t="s">
        <v>845</v>
      </c>
      <c r="S3522" s="5" t="s">
        <v>9553</v>
      </c>
      <c r="T3522" s="5" t="s">
        <v>1702</v>
      </c>
      <c r="U3522" s="5" t="s">
        <v>845</v>
      </c>
      <c r="V3522" s="5" t="s">
        <v>845</v>
      </c>
      <c r="W3522" s="5" t="s">
        <v>850</v>
      </c>
      <c r="X3522" s="5" t="s">
        <v>15028</v>
      </c>
      <c r="Y3522" s="6">
        <f>X3523-'Com RTOS RX'!$X3522</f>
        <v>0.00005787037037</v>
      </c>
      <c r="Z3522" s="7">
        <f>SUM(LEN(",CO_MQ135|"),'Com RTOS RX'!$H3522,LEN(",CO2_MQ135|"),'Com RTOS RX'!$I3522,LEN(",Alcool_MQ135|"),'Com RTOS RX'!$J3522,LEN(",Alcool_MQ135|"),'Com RTOS RX'!$K3522,LEN(",Toluen_MQ135|"),'Com RTOS RX'!$L3522,LEN(",MH4_MQ135|"),'Com RTOS RX'!$M3522,LEN(",O3_MQ131|"),'Com RTOS RX'!$N3522)*8</f>
        <v>672</v>
      </c>
    </row>
    <row r="3523" ht="15.75" customHeight="1">
      <c r="A3523" s="5" t="s">
        <v>15029</v>
      </c>
      <c r="B3523" s="5" t="s">
        <v>15030</v>
      </c>
      <c r="C3523" s="5" t="s">
        <v>843</v>
      </c>
      <c r="D3523" s="5" t="s">
        <v>15031</v>
      </c>
      <c r="E3523" s="5" t="s">
        <v>845</v>
      </c>
      <c r="F3523" s="5" t="s">
        <v>845</v>
      </c>
      <c r="G3523" s="5" t="s">
        <v>845</v>
      </c>
      <c r="H3523" s="5" t="s">
        <v>592</v>
      </c>
      <c r="I3523" s="5" t="s">
        <v>75</v>
      </c>
      <c r="J3523" s="5" t="s">
        <v>396</v>
      </c>
      <c r="K3523" s="5" t="s">
        <v>17</v>
      </c>
      <c r="L3523" s="5" t="s">
        <v>724</v>
      </c>
      <c r="M3523" s="5" t="s">
        <v>174</v>
      </c>
      <c r="N3523" s="5" t="s">
        <v>611</v>
      </c>
      <c r="O3523" s="5" t="s">
        <v>845</v>
      </c>
      <c r="P3523" s="5" t="s">
        <v>845</v>
      </c>
      <c r="Q3523" s="5" t="s">
        <v>847</v>
      </c>
      <c r="R3523" s="5" t="s">
        <v>845</v>
      </c>
      <c r="S3523" s="5" t="s">
        <v>8577</v>
      </c>
      <c r="T3523" s="5" t="s">
        <v>1702</v>
      </c>
      <c r="U3523" s="5" t="s">
        <v>845</v>
      </c>
      <c r="V3523" s="5" t="s">
        <v>845</v>
      </c>
      <c r="W3523" s="5" t="s">
        <v>850</v>
      </c>
      <c r="X3523" s="5" t="s">
        <v>15032</v>
      </c>
      <c r="Y3523" s="6">
        <f>X3524-'Com RTOS RX'!$X3523</f>
        <v>0.0001157407407</v>
      </c>
      <c r="Z3523" s="7">
        <f>SUM(LEN(",CO_MQ135|"),'Com RTOS RX'!$H3523,LEN(",CO2_MQ135|"),'Com RTOS RX'!$I3523,LEN(",Alcool_MQ135|"),'Com RTOS RX'!$J3523,LEN(",Alcool_MQ135|"),'Com RTOS RX'!$K3523,LEN(",Toluen_MQ135|"),'Com RTOS RX'!$L3523,LEN(",MH4_MQ135|"),'Com RTOS RX'!$M3523,LEN(",O3_MQ131|"),'Com RTOS RX'!$N3523)*8</f>
        <v>672</v>
      </c>
    </row>
    <row r="3524" ht="15.75" customHeight="1">
      <c r="A3524" s="5" t="s">
        <v>15033</v>
      </c>
      <c r="B3524" s="5" t="s">
        <v>15034</v>
      </c>
      <c r="C3524" s="5" t="s">
        <v>843</v>
      </c>
      <c r="D3524" s="5" t="s">
        <v>15035</v>
      </c>
      <c r="E3524" s="5" t="s">
        <v>845</v>
      </c>
      <c r="F3524" s="5" t="s">
        <v>845</v>
      </c>
      <c r="G3524" s="5" t="s">
        <v>845</v>
      </c>
      <c r="H3524" s="5" t="s">
        <v>324</v>
      </c>
      <c r="I3524" s="5" t="s">
        <v>8578</v>
      </c>
      <c r="J3524" s="5" t="s">
        <v>325</v>
      </c>
      <c r="K3524" s="5" t="s">
        <v>111</v>
      </c>
      <c r="L3524" s="5" t="s">
        <v>326</v>
      </c>
      <c r="M3524" s="5" t="s">
        <v>160</v>
      </c>
      <c r="N3524" s="5" t="s">
        <v>607</v>
      </c>
      <c r="O3524" s="5" t="s">
        <v>845</v>
      </c>
      <c r="P3524" s="5" t="s">
        <v>845</v>
      </c>
      <c r="Q3524" s="5" t="s">
        <v>847</v>
      </c>
      <c r="R3524" s="5" t="s">
        <v>845</v>
      </c>
      <c r="S3524" s="5" t="s">
        <v>8577</v>
      </c>
      <c r="T3524" s="5" t="s">
        <v>1702</v>
      </c>
      <c r="U3524" s="5" t="s">
        <v>845</v>
      </c>
      <c r="V3524" s="5" t="s">
        <v>845</v>
      </c>
      <c r="W3524" s="5" t="s">
        <v>850</v>
      </c>
      <c r="X3524" s="5" t="s">
        <v>15036</v>
      </c>
      <c r="Y3524" s="6">
        <f>X3525-'Com RTOS RX'!$X3524</f>
        <v>0.00005787037037</v>
      </c>
      <c r="Z3524" s="7">
        <f>SUM(LEN(",CO_MQ135|"),'Com RTOS RX'!$H3524,LEN(",CO2_MQ135|"),'Com RTOS RX'!$I3524,LEN(",Alcool_MQ135|"),'Com RTOS RX'!$J3524,LEN(",Alcool_MQ135|"),'Com RTOS RX'!$K3524,LEN(",Toluen_MQ135|"),'Com RTOS RX'!$L3524,LEN(",MH4_MQ135|"),'Com RTOS RX'!$M3524,LEN(",O3_MQ131|"),'Com RTOS RX'!$N3524)*8</f>
        <v>672</v>
      </c>
    </row>
    <row r="3525" ht="15.75" customHeight="1">
      <c r="A3525" s="5" t="s">
        <v>15037</v>
      </c>
      <c r="B3525" s="5" t="s">
        <v>15038</v>
      </c>
      <c r="C3525" s="5" t="s">
        <v>843</v>
      </c>
      <c r="D3525" s="5" t="s">
        <v>15039</v>
      </c>
      <c r="E3525" s="5" t="s">
        <v>845</v>
      </c>
      <c r="F3525" s="5" t="s">
        <v>845</v>
      </c>
      <c r="G3525" s="5" t="s">
        <v>845</v>
      </c>
      <c r="H3525" s="5" t="s">
        <v>324</v>
      </c>
      <c r="I3525" s="5" t="s">
        <v>8578</v>
      </c>
      <c r="J3525" s="5" t="s">
        <v>325</v>
      </c>
      <c r="K3525" s="5" t="s">
        <v>111</v>
      </c>
      <c r="L3525" s="5" t="s">
        <v>326</v>
      </c>
      <c r="M3525" s="5" t="s">
        <v>160</v>
      </c>
      <c r="N3525" s="5" t="s">
        <v>611</v>
      </c>
      <c r="O3525" s="5" t="s">
        <v>845</v>
      </c>
      <c r="P3525" s="5" t="s">
        <v>845</v>
      </c>
      <c r="Q3525" s="5" t="s">
        <v>847</v>
      </c>
      <c r="R3525" s="5" t="s">
        <v>845</v>
      </c>
      <c r="S3525" s="5" t="s">
        <v>8577</v>
      </c>
      <c r="T3525" s="5" t="s">
        <v>1702</v>
      </c>
      <c r="U3525" s="5" t="s">
        <v>845</v>
      </c>
      <c r="V3525" s="5" t="s">
        <v>845</v>
      </c>
      <c r="W3525" s="5" t="s">
        <v>850</v>
      </c>
      <c r="X3525" s="5" t="s">
        <v>15040</v>
      </c>
      <c r="Y3525" s="6">
        <f>X3526-'Com RTOS RX'!$X3525</f>
        <v>0.00005787037037</v>
      </c>
      <c r="Z3525" s="7">
        <f>SUM(LEN(",CO_MQ135|"),'Com RTOS RX'!$H3525,LEN(",CO2_MQ135|"),'Com RTOS RX'!$I3525,LEN(",Alcool_MQ135|"),'Com RTOS RX'!$J3525,LEN(",Alcool_MQ135|"),'Com RTOS RX'!$K3525,LEN(",Toluen_MQ135|"),'Com RTOS RX'!$L3525,LEN(",MH4_MQ135|"),'Com RTOS RX'!$M3525,LEN(",O3_MQ131|"),'Com RTOS RX'!$N3525)*8</f>
        <v>672</v>
      </c>
    </row>
    <row r="3526" ht="15.75" customHeight="1">
      <c r="A3526" s="5" t="s">
        <v>15041</v>
      </c>
      <c r="B3526" s="5" t="s">
        <v>15042</v>
      </c>
      <c r="C3526" s="5" t="s">
        <v>843</v>
      </c>
      <c r="D3526" s="5" t="s">
        <v>15043</v>
      </c>
      <c r="E3526" s="5" t="s">
        <v>845</v>
      </c>
      <c r="F3526" s="5" t="s">
        <v>845</v>
      </c>
      <c r="G3526" s="5" t="s">
        <v>845</v>
      </c>
      <c r="H3526" s="5" t="s">
        <v>8587</v>
      </c>
      <c r="I3526" s="5" t="s">
        <v>166</v>
      </c>
      <c r="J3526" s="5" t="s">
        <v>321</v>
      </c>
      <c r="K3526" s="5" t="s">
        <v>111</v>
      </c>
      <c r="L3526" s="5" t="s">
        <v>322</v>
      </c>
      <c r="M3526" s="5" t="s">
        <v>174</v>
      </c>
      <c r="N3526" s="5" t="s">
        <v>604</v>
      </c>
      <c r="O3526" s="5" t="s">
        <v>845</v>
      </c>
      <c r="P3526" s="5" t="s">
        <v>845</v>
      </c>
      <c r="Q3526" s="5" t="s">
        <v>847</v>
      </c>
      <c r="R3526" s="5" t="s">
        <v>845</v>
      </c>
      <c r="S3526" s="5" t="s">
        <v>8577</v>
      </c>
      <c r="T3526" s="5" t="s">
        <v>1702</v>
      </c>
      <c r="U3526" s="5" t="s">
        <v>845</v>
      </c>
      <c r="V3526" s="5" t="s">
        <v>845</v>
      </c>
      <c r="W3526" s="5" t="s">
        <v>850</v>
      </c>
      <c r="X3526" s="5" t="s">
        <v>15044</v>
      </c>
      <c r="Y3526" s="6">
        <f>X3527-'Com RTOS RX'!$X3526</f>
        <v>0.00005787037037</v>
      </c>
      <c r="Z3526" s="7">
        <f>SUM(LEN(",CO_MQ135|"),'Com RTOS RX'!$H3526,LEN(",CO2_MQ135|"),'Com RTOS RX'!$I3526,LEN(",Alcool_MQ135|"),'Com RTOS RX'!$J3526,LEN(",Alcool_MQ135|"),'Com RTOS RX'!$K3526,LEN(",Toluen_MQ135|"),'Com RTOS RX'!$L3526,LEN(",MH4_MQ135|"),'Com RTOS RX'!$M3526,LEN(",O3_MQ131|"),'Com RTOS RX'!$N3526)*8</f>
        <v>672</v>
      </c>
    </row>
    <row r="3527" ht="15.75" customHeight="1">
      <c r="A3527" s="5" t="s">
        <v>15045</v>
      </c>
      <c r="B3527" s="5" t="s">
        <v>15046</v>
      </c>
      <c r="C3527" s="5" t="s">
        <v>843</v>
      </c>
      <c r="D3527" s="5" t="s">
        <v>15047</v>
      </c>
      <c r="E3527" s="5" t="s">
        <v>845</v>
      </c>
      <c r="F3527" s="5" t="s">
        <v>845</v>
      </c>
      <c r="G3527" s="5" t="s">
        <v>845</v>
      </c>
      <c r="H3527" s="5" t="s">
        <v>628</v>
      </c>
      <c r="I3527" s="5" t="s">
        <v>64</v>
      </c>
      <c r="J3527" s="5" t="s">
        <v>629</v>
      </c>
      <c r="K3527" s="5" t="s">
        <v>256</v>
      </c>
      <c r="L3527" s="5" t="s">
        <v>630</v>
      </c>
      <c r="M3527" s="5" t="s">
        <v>855</v>
      </c>
      <c r="N3527" s="5" t="s">
        <v>607</v>
      </c>
      <c r="O3527" s="5" t="s">
        <v>845</v>
      </c>
      <c r="P3527" s="5" t="s">
        <v>845</v>
      </c>
      <c r="Q3527" s="5" t="s">
        <v>847</v>
      </c>
      <c r="R3527" s="5" t="s">
        <v>845</v>
      </c>
      <c r="S3527" s="5" t="s">
        <v>8577</v>
      </c>
      <c r="T3527" s="5" t="s">
        <v>1702</v>
      </c>
      <c r="U3527" s="5" t="s">
        <v>845</v>
      </c>
      <c r="V3527" s="5" t="s">
        <v>845</v>
      </c>
      <c r="W3527" s="5" t="s">
        <v>850</v>
      </c>
      <c r="X3527" s="5" t="s">
        <v>15048</v>
      </c>
      <c r="Y3527" s="6">
        <f>X3528-'Com RTOS RX'!$X3527</f>
        <v>0.00005787037037</v>
      </c>
      <c r="Z3527" s="7">
        <f>SUM(LEN(",CO_MQ135|"),'Com RTOS RX'!$H3527,LEN(",CO2_MQ135|"),'Com RTOS RX'!$I3527,LEN(",Alcool_MQ135|"),'Com RTOS RX'!$J3527,LEN(",Alcool_MQ135|"),'Com RTOS RX'!$K3527,LEN(",Toluen_MQ135|"),'Com RTOS RX'!$L3527,LEN(",MH4_MQ135|"),'Com RTOS RX'!$M3527,LEN(",O3_MQ131|"),'Com RTOS RX'!$N3527)*8</f>
        <v>672</v>
      </c>
    </row>
    <row r="3528" ht="15.75" customHeight="1">
      <c r="A3528" s="5" t="s">
        <v>15049</v>
      </c>
      <c r="B3528" s="5" t="s">
        <v>15050</v>
      </c>
      <c r="C3528" s="5" t="s">
        <v>843</v>
      </c>
      <c r="D3528" s="5" t="s">
        <v>15051</v>
      </c>
      <c r="E3528" s="5" t="s">
        <v>845</v>
      </c>
      <c r="F3528" s="5" t="s">
        <v>845</v>
      </c>
      <c r="G3528" s="5" t="s">
        <v>845</v>
      </c>
      <c r="H3528" s="5" t="s">
        <v>324</v>
      </c>
      <c r="I3528" s="5" t="s">
        <v>8578</v>
      </c>
      <c r="J3528" s="5" t="s">
        <v>325</v>
      </c>
      <c r="K3528" s="5" t="s">
        <v>111</v>
      </c>
      <c r="L3528" s="5" t="s">
        <v>326</v>
      </c>
      <c r="M3528" s="5" t="s">
        <v>160</v>
      </c>
      <c r="N3528" s="5" t="s">
        <v>604</v>
      </c>
      <c r="O3528" s="5" t="s">
        <v>845</v>
      </c>
      <c r="P3528" s="5" t="s">
        <v>845</v>
      </c>
      <c r="Q3528" s="5" t="s">
        <v>847</v>
      </c>
      <c r="R3528" s="5" t="s">
        <v>845</v>
      </c>
      <c r="S3528" s="5" t="s">
        <v>8577</v>
      </c>
      <c r="T3528" s="5" t="s">
        <v>1702</v>
      </c>
      <c r="U3528" s="5" t="s">
        <v>845</v>
      </c>
      <c r="V3528" s="5" t="s">
        <v>845</v>
      </c>
      <c r="W3528" s="5" t="s">
        <v>850</v>
      </c>
      <c r="X3528" s="5" t="s">
        <v>15052</v>
      </c>
      <c r="Y3528" s="6">
        <f>X3529-'Com RTOS RX'!$X3528</f>
        <v>0.00005787037037</v>
      </c>
      <c r="Z3528" s="7">
        <f>SUM(LEN(",CO_MQ135|"),'Com RTOS RX'!$H3528,LEN(",CO2_MQ135|"),'Com RTOS RX'!$I3528,LEN(",Alcool_MQ135|"),'Com RTOS RX'!$J3528,LEN(",Alcool_MQ135|"),'Com RTOS RX'!$K3528,LEN(",Toluen_MQ135|"),'Com RTOS RX'!$L3528,LEN(",MH4_MQ135|"),'Com RTOS RX'!$M3528,LEN(",O3_MQ131|"),'Com RTOS RX'!$N3528)*8</f>
        <v>672</v>
      </c>
    </row>
    <row r="3529" ht="15.75" customHeight="1">
      <c r="A3529" s="5" t="s">
        <v>15053</v>
      </c>
      <c r="B3529" s="5" t="s">
        <v>15054</v>
      </c>
      <c r="C3529" s="5" t="s">
        <v>843</v>
      </c>
      <c r="D3529" s="5" t="s">
        <v>15055</v>
      </c>
      <c r="E3529" s="5" t="s">
        <v>845</v>
      </c>
      <c r="F3529" s="5" t="s">
        <v>845</v>
      </c>
      <c r="G3529" s="5" t="s">
        <v>845</v>
      </c>
      <c r="H3529" s="5" t="s">
        <v>324</v>
      </c>
      <c r="I3529" s="5" t="s">
        <v>8578</v>
      </c>
      <c r="J3529" s="5" t="s">
        <v>325</v>
      </c>
      <c r="K3529" s="5" t="s">
        <v>111</v>
      </c>
      <c r="L3529" s="5" t="s">
        <v>326</v>
      </c>
      <c r="M3529" s="5" t="s">
        <v>160</v>
      </c>
      <c r="N3529" s="5" t="s">
        <v>600</v>
      </c>
      <c r="O3529" s="5" t="s">
        <v>845</v>
      </c>
      <c r="P3529" s="5" t="s">
        <v>845</v>
      </c>
      <c r="Q3529" s="5" t="s">
        <v>847</v>
      </c>
      <c r="R3529" s="5" t="s">
        <v>845</v>
      </c>
      <c r="S3529" s="5" t="s">
        <v>8577</v>
      </c>
      <c r="T3529" s="5" t="s">
        <v>1702</v>
      </c>
      <c r="U3529" s="5" t="s">
        <v>845</v>
      </c>
      <c r="V3529" s="5" t="s">
        <v>845</v>
      </c>
      <c r="W3529" s="5" t="s">
        <v>850</v>
      </c>
      <c r="X3529" s="5" t="s">
        <v>15056</v>
      </c>
      <c r="Y3529" s="6">
        <f>X3530-'Com RTOS RX'!$X3529</f>
        <v>0.00005787037037</v>
      </c>
      <c r="Z3529" s="7">
        <f>SUM(LEN(",CO_MQ135|"),'Com RTOS RX'!$H3529,LEN(",CO2_MQ135|"),'Com RTOS RX'!$I3529,LEN(",Alcool_MQ135|"),'Com RTOS RX'!$J3529,LEN(",Alcool_MQ135|"),'Com RTOS RX'!$K3529,LEN(",Toluen_MQ135|"),'Com RTOS RX'!$L3529,LEN(",MH4_MQ135|"),'Com RTOS RX'!$M3529,LEN(",O3_MQ131|"),'Com RTOS RX'!$N3529)*8</f>
        <v>672</v>
      </c>
    </row>
    <row r="3530" ht="15.75" customHeight="1">
      <c r="A3530" s="5" t="s">
        <v>15057</v>
      </c>
      <c r="B3530" s="5" t="s">
        <v>15058</v>
      </c>
      <c r="C3530" s="5" t="s">
        <v>843</v>
      </c>
      <c r="D3530" s="5" t="s">
        <v>15059</v>
      </c>
      <c r="E3530" s="5" t="s">
        <v>845</v>
      </c>
      <c r="F3530" s="5" t="s">
        <v>845</v>
      </c>
      <c r="G3530" s="5" t="s">
        <v>845</v>
      </c>
      <c r="H3530" s="5" t="s">
        <v>9181</v>
      </c>
      <c r="I3530" s="5" t="s">
        <v>29</v>
      </c>
      <c r="J3530" s="5" t="s">
        <v>795</v>
      </c>
      <c r="K3530" s="5" t="s">
        <v>239</v>
      </c>
      <c r="L3530" s="5" t="s">
        <v>741</v>
      </c>
      <c r="M3530" s="5" t="s">
        <v>58</v>
      </c>
      <c r="N3530" s="5" t="s">
        <v>604</v>
      </c>
      <c r="O3530" s="5" t="s">
        <v>845</v>
      </c>
      <c r="P3530" s="5" t="s">
        <v>845</v>
      </c>
      <c r="Q3530" s="5" t="s">
        <v>847</v>
      </c>
      <c r="R3530" s="5" t="s">
        <v>845</v>
      </c>
      <c r="S3530" s="5" t="s">
        <v>8577</v>
      </c>
      <c r="T3530" s="5" t="s">
        <v>1702</v>
      </c>
      <c r="U3530" s="5" t="s">
        <v>845</v>
      </c>
      <c r="V3530" s="5" t="s">
        <v>845</v>
      </c>
      <c r="W3530" s="5" t="s">
        <v>850</v>
      </c>
      <c r="X3530" s="5" t="s">
        <v>15060</v>
      </c>
      <c r="Y3530" s="6">
        <f>X3531-'Com RTOS RX'!$X3530</f>
        <v>0.0001157407407</v>
      </c>
      <c r="Z3530" s="7">
        <f>SUM(LEN(",CO_MQ135|"),'Com RTOS RX'!$H3530,LEN(",CO2_MQ135|"),'Com RTOS RX'!$I3530,LEN(",Alcool_MQ135|"),'Com RTOS RX'!$J3530,LEN(",Alcool_MQ135|"),'Com RTOS RX'!$K3530,LEN(",Toluen_MQ135|"),'Com RTOS RX'!$L3530,LEN(",MH4_MQ135|"),'Com RTOS RX'!$M3530,LEN(",O3_MQ131|"),'Com RTOS RX'!$N3530)*8</f>
        <v>672</v>
      </c>
    </row>
    <row r="3531" ht="15.75" customHeight="1">
      <c r="A3531" s="5" t="s">
        <v>15061</v>
      </c>
      <c r="B3531" s="5" t="s">
        <v>15062</v>
      </c>
      <c r="C3531" s="5" t="s">
        <v>843</v>
      </c>
      <c r="D3531" s="5" t="s">
        <v>15063</v>
      </c>
      <c r="E3531" s="5" t="s">
        <v>845</v>
      </c>
      <c r="F3531" s="5" t="s">
        <v>845</v>
      </c>
      <c r="G3531" s="5" t="s">
        <v>845</v>
      </c>
      <c r="H3531" s="5" t="s">
        <v>752</v>
      </c>
      <c r="I3531" s="5" t="s">
        <v>82</v>
      </c>
      <c r="J3531" s="5" t="s">
        <v>753</v>
      </c>
      <c r="K3531" s="5" t="s">
        <v>17</v>
      </c>
      <c r="L3531" s="5" t="s">
        <v>754</v>
      </c>
      <c r="M3531" s="5" t="s">
        <v>174</v>
      </c>
      <c r="N3531" s="5" t="s">
        <v>600</v>
      </c>
      <c r="O3531" s="5" t="s">
        <v>845</v>
      </c>
      <c r="P3531" s="5" t="s">
        <v>845</v>
      </c>
      <c r="Q3531" s="5" t="s">
        <v>847</v>
      </c>
      <c r="R3531" s="5" t="s">
        <v>845</v>
      </c>
      <c r="S3531" s="5" t="s">
        <v>8577</v>
      </c>
      <c r="T3531" s="5" t="s">
        <v>1702</v>
      </c>
      <c r="U3531" s="5" t="s">
        <v>845</v>
      </c>
      <c r="V3531" s="5" t="s">
        <v>845</v>
      </c>
      <c r="W3531" s="5" t="s">
        <v>850</v>
      </c>
      <c r="X3531" s="5" t="s">
        <v>15064</v>
      </c>
      <c r="Y3531" s="6">
        <f>X3532-'Com RTOS RX'!$X3531</f>
        <v>0.00006944444444</v>
      </c>
      <c r="Z3531" s="7">
        <f>SUM(LEN(",CO_MQ135|"),'Com RTOS RX'!$H3531,LEN(",CO2_MQ135|"),'Com RTOS RX'!$I3531,LEN(",Alcool_MQ135|"),'Com RTOS RX'!$J3531,LEN(",Alcool_MQ135|"),'Com RTOS RX'!$K3531,LEN(",Toluen_MQ135|"),'Com RTOS RX'!$L3531,LEN(",MH4_MQ135|"),'Com RTOS RX'!$M3531,LEN(",O3_MQ131|"),'Com RTOS RX'!$N3531)*8</f>
        <v>672</v>
      </c>
    </row>
    <row r="3532" ht="15.75" customHeight="1">
      <c r="A3532" s="5" t="s">
        <v>15065</v>
      </c>
      <c r="B3532" s="5" t="s">
        <v>15066</v>
      </c>
      <c r="C3532" s="5" t="s">
        <v>843</v>
      </c>
      <c r="D3532" s="5" t="s">
        <v>15067</v>
      </c>
      <c r="E3532" s="5" t="s">
        <v>845</v>
      </c>
      <c r="F3532" s="5" t="s">
        <v>845</v>
      </c>
      <c r="G3532" s="5" t="s">
        <v>845</v>
      </c>
      <c r="H3532" s="5" t="s">
        <v>752</v>
      </c>
      <c r="I3532" s="5" t="s">
        <v>82</v>
      </c>
      <c r="J3532" s="5" t="s">
        <v>753</v>
      </c>
      <c r="K3532" s="5" t="s">
        <v>17</v>
      </c>
      <c r="L3532" s="5" t="s">
        <v>754</v>
      </c>
      <c r="M3532" s="5" t="s">
        <v>174</v>
      </c>
      <c r="N3532" s="5" t="s">
        <v>585</v>
      </c>
      <c r="O3532" s="5" t="s">
        <v>845</v>
      </c>
      <c r="P3532" s="5" t="s">
        <v>845</v>
      </c>
      <c r="Q3532" s="5" t="s">
        <v>847</v>
      </c>
      <c r="R3532" s="5" t="s">
        <v>845</v>
      </c>
      <c r="S3532" s="5" t="s">
        <v>8577</v>
      </c>
      <c r="T3532" s="5" t="s">
        <v>1702</v>
      </c>
      <c r="U3532" s="5" t="s">
        <v>845</v>
      </c>
      <c r="V3532" s="5" t="s">
        <v>845</v>
      </c>
      <c r="W3532" s="5" t="s">
        <v>850</v>
      </c>
      <c r="X3532" s="5" t="s">
        <v>15068</v>
      </c>
      <c r="Y3532" s="6">
        <f>X3533-'Com RTOS RX'!$X3532</f>
        <v>0.0000462962963</v>
      </c>
      <c r="Z3532" s="7">
        <f>SUM(LEN(",CO_MQ135|"),'Com RTOS RX'!$H3532,LEN(",CO2_MQ135|"),'Com RTOS RX'!$I3532,LEN(",Alcool_MQ135|"),'Com RTOS RX'!$J3532,LEN(",Alcool_MQ135|"),'Com RTOS RX'!$K3532,LEN(",Toluen_MQ135|"),'Com RTOS RX'!$L3532,LEN(",MH4_MQ135|"),'Com RTOS RX'!$M3532,LEN(",O3_MQ131|"),'Com RTOS RX'!$N3532)*8</f>
        <v>672</v>
      </c>
    </row>
    <row r="3533" ht="15.75" customHeight="1">
      <c r="A3533" s="5" t="s">
        <v>15069</v>
      </c>
      <c r="B3533" s="5" t="s">
        <v>15070</v>
      </c>
      <c r="C3533" s="5" t="s">
        <v>843</v>
      </c>
      <c r="D3533" s="5" t="s">
        <v>15071</v>
      </c>
      <c r="E3533" s="5" t="s">
        <v>845</v>
      </c>
      <c r="F3533" s="5" t="s">
        <v>845</v>
      </c>
      <c r="G3533" s="5" t="s">
        <v>845</v>
      </c>
      <c r="H3533" s="5" t="s">
        <v>624</v>
      </c>
      <c r="I3533" s="5" t="s">
        <v>75</v>
      </c>
      <c r="J3533" s="5" t="s">
        <v>401</v>
      </c>
      <c r="K3533" s="5" t="s">
        <v>17</v>
      </c>
      <c r="L3533" s="5" t="s">
        <v>796</v>
      </c>
      <c r="M3533" s="5" t="s">
        <v>174</v>
      </c>
      <c r="N3533" s="5" t="s">
        <v>600</v>
      </c>
      <c r="O3533" s="5" t="s">
        <v>845</v>
      </c>
      <c r="P3533" s="5" t="s">
        <v>845</v>
      </c>
      <c r="Q3533" s="5" t="s">
        <v>847</v>
      </c>
      <c r="R3533" s="5" t="s">
        <v>845</v>
      </c>
      <c r="S3533" s="5" t="s">
        <v>8577</v>
      </c>
      <c r="T3533" s="5" t="s">
        <v>1702</v>
      </c>
      <c r="U3533" s="5" t="s">
        <v>845</v>
      </c>
      <c r="V3533" s="5" t="s">
        <v>845</v>
      </c>
      <c r="W3533" s="5" t="s">
        <v>850</v>
      </c>
      <c r="X3533" s="5" t="s">
        <v>15072</v>
      </c>
      <c r="Y3533" s="6">
        <f>X3534-'Com RTOS RX'!$X3533</f>
        <v>0.00005787037037</v>
      </c>
      <c r="Z3533" s="7">
        <f>SUM(LEN(",CO_MQ135|"),'Com RTOS RX'!$H3533,LEN(",CO2_MQ135|"),'Com RTOS RX'!$I3533,LEN(",Alcool_MQ135|"),'Com RTOS RX'!$J3533,LEN(",Alcool_MQ135|"),'Com RTOS RX'!$K3533,LEN(",Toluen_MQ135|"),'Com RTOS RX'!$L3533,LEN(",MH4_MQ135|"),'Com RTOS RX'!$M3533,LEN(",O3_MQ131|"),'Com RTOS RX'!$N3533)*8</f>
        <v>672</v>
      </c>
    </row>
    <row r="3534" ht="15.75" customHeight="1">
      <c r="A3534" s="5" t="s">
        <v>15073</v>
      </c>
      <c r="B3534" s="5" t="s">
        <v>15074</v>
      </c>
      <c r="C3534" s="5" t="s">
        <v>843</v>
      </c>
      <c r="D3534" s="5" t="s">
        <v>15075</v>
      </c>
      <c r="E3534" s="5" t="s">
        <v>845</v>
      </c>
      <c r="F3534" s="5" t="s">
        <v>845</v>
      </c>
      <c r="G3534" s="5" t="s">
        <v>845</v>
      </c>
      <c r="H3534" s="5" t="s">
        <v>752</v>
      </c>
      <c r="I3534" s="5" t="s">
        <v>82</v>
      </c>
      <c r="J3534" s="5" t="s">
        <v>753</v>
      </c>
      <c r="K3534" s="5" t="s">
        <v>17</v>
      </c>
      <c r="L3534" s="5" t="s">
        <v>754</v>
      </c>
      <c r="M3534" s="5" t="s">
        <v>174</v>
      </c>
      <c r="N3534" s="5" t="s">
        <v>311</v>
      </c>
      <c r="O3534" s="5" t="s">
        <v>845</v>
      </c>
      <c r="P3534" s="5" t="s">
        <v>845</v>
      </c>
      <c r="Q3534" s="5" t="s">
        <v>847</v>
      </c>
      <c r="R3534" s="5" t="s">
        <v>845</v>
      </c>
      <c r="S3534" s="5" t="s">
        <v>8577</v>
      </c>
      <c r="T3534" s="5" t="s">
        <v>1702</v>
      </c>
      <c r="U3534" s="5" t="s">
        <v>845</v>
      </c>
      <c r="V3534" s="5" t="s">
        <v>845</v>
      </c>
      <c r="W3534" s="5" t="s">
        <v>850</v>
      </c>
      <c r="X3534" s="5" t="s">
        <v>15076</v>
      </c>
      <c r="Y3534" s="6">
        <f>X3535-'Com RTOS RX'!$X3534</f>
        <v>0.00006944444444</v>
      </c>
      <c r="Z3534" s="7">
        <f>SUM(LEN(",CO_MQ135|"),'Com RTOS RX'!$H3534,LEN(",CO2_MQ135|"),'Com RTOS RX'!$I3534,LEN(",Alcool_MQ135|"),'Com RTOS RX'!$J3534,LEN(",Alcool_MQ135|"),'Com RTOS RX'!$K3534,LEN(",Toluen_MQ135|"),'Com RTOS RX'!$L3534,LEN(",MH4_MQ135|"),'Com RTOS RX'!$M3534,LEN(",O3_MQ131|"),'Com RTOS RX'!$N3534)*8</f>
        <v>672</v>
      </c>
    </row>
    <row r="3535" ht="15.75" customHeight="1">
      <c r="A3535" s="5" t="s">
        <v>15077</v>
      </c>
      <c r="B3535" s="5" t="s">
        <v>15078</v>
      </c>
      <c r="C3535" s="5" t="s">
        <v>843</v>
      </c>
      <c r="D3535" s="5" t="s">
        <v>15079</v>
      </c>
      <c r="E3535" s="5" t="s">
        <v>845</v>
      </c>
      <c r="F3535" s="5" t="s">
        <v>845</v>
      </c>
      <c r="G3535" s="5" t="s">
        <v>845</v>
      </c>
      <c r="H3535" s="5" t="s">
        <v>332</v>
      </c>
      <c r="I3535" s="5" t="s">
        <v>95</v>
      </c>
      <c r="J3535" s="5" t="s">
        <v>333</v>
      </c>
      <c r="K3535" s="5" t="s">
        <v>239</v>
      </c>
      <c r="L3535" s="5" t="s">
        <v>334</v>
      </c>
      <c r="M3535" s="5" t="s">
        <v>58</v>
      </c>
      <c r="N3535" s="5" t="s">
        <v>585</v>
      </c>
      <c r="O3535" s="5" t="s">
        <v>845</v>
      </c>
      <c r="P3535" s="5" t="s">
        <v>845</v>
      </c>
      <c r="Q3535" s="5" t="s">
        <v>847</v>
      </c>
      <c r="R3535" s="5" t="s">
        <v>845</v>
      </c>
      <c r="S3535" s="5" t="s">
        <v>8577</v>
      </c>
      <c r="T3535" s="5" t="s">
        <v>1702</v>
      </c>
      <c r="U3535" s="5" t="s">
        <v>845</v>
      </c>
      <c r="V3535" s="5" t="s">
        <v>845</v>
      </c>
      <c r="W3535" s="5" t="s">
        <v>850</v>
      </c>
      <c r="X3535" s="5" t="s">
        <v>15080</v>
      </c>
      <c r="Y3535" s="6">
        <f>X3536-'Com RTOS RX'!$X3535</f>
        <v>0.00005787037037</v>
      </c>
      <c r="Z3535" s="7">
        <f>SUM(LEN(",CO_MQ135|"),'Com RTOS RX'!$H3535,LEN(",CO2_MQ135|"),'Com RTOS RX'!$I3535,LEN(",Alcool_MQ135|"),'Com RTOS RX'!$J3535,LEN(",Alcool_MQ135|"),'Com RTOS RX'!$K3535,LEN(",Toluen_MQ135|"),'Com RTOS RX'!$L3535,LEN(",MH4_MQ135|"),'Com RTOS RX'!$M3535,LEN(",O3_MQ131|"),'Com RTOS RX'!$N3535)*8</f>
        <v>672</v>
      </c>
    </row>
    <row r="3536" ht="15.75" customHeight="1">
      <c r="A3536" s="5" t="s">
        <v>15081</v>
      </c>
      <c r="B3536" s="5" t="s">
        <v>15082</v>
      </c>
      <c r="C3536" s="5" t="s">
        <v>843</v>
      </c>
      <c r="D3536" s="5" t="s">
        <v>15083</v>
      </c>
      <c r="E3536" s="5" t="s">
        <v>845</v>
      </c>
      <c r="F3536" s="5" t="s">
        <v>845</v>
      </c>
      <c r="G3536" s="5" t="s">
        <v>845</v>
      </c>
      <c r="H3536" s="5" t="s">
        <v>579</v>
      </c>
      <c r="I3536" s="5" t="s">
        <v>95</v>
      </c>
      <c r="J3536" s="5" t="s">
        <v>395</v>
      </c>
      <c r="K3536" s="5" t="s">
        <v>239</v>
      </c>
      <c r="L3536" s="5" t="s">
        <v>762</v>
      </c>
      <c r="M3536" s="5" t="s">
        <v>58</v>
      </c>
      <c r="N3536" s="5" t="s">
        <v>585</v>
      </c>
      <c r="O3536" s="5" t="s">
        <v>845</v>
      </c>
      <c r="P3536" s="5" t="s">
        <v>845</v>
      </c>
      <c r="Q3536" s="5" t="s">
        <v>847</v>
      </c>
      <c r="R3536" s="5" t="s">
        <v>845</v>
      </c>
      <c r="S3536" s="5" t="s">
        <v>8577</v>
      </c>
      <c r="T3536" s="5" t="s">
        <v>1702</v>
      </c>
      <c r="U3536" s="5" t="s">
        <v>845</v>
      </c>
      <c r="V3536" s="5" t="s">
        <v>845</v>
      </c>
      <c r="W3536" s="5" t="s">
        <v>850</v>
      </c>
      <c r="X3536" s="5" t="s">
        <v>15084</v>
      </c>
      <c r="Y3536" s="6">
        <f>X3537-'Com RTOS RX'!$X3536</f>
        <v>0.00005787037037</v>
      </c>
      <c r="Z3536" s="7">
        <f>SUM(LEN(",CO_MQ135|"),'Com RTOS RX'!$H3536,LEN(",CO2_MQ135|"),'Com RTOS RX'!$I3536,LEN(",Alcool_MQ135|"),'Com RTOS RX'!$J3536,LEN(",Alcool_MQ135|"),'Com RTOS RX'!$K3536,LEN(",Toluen_MQ135|"),'Com RTOS RX'!$L3536,LEN(",MH4_MQ135|"),'Com RTOS RX'!$M3536,LEN(",O3_MQ131|"),'Com RTOS RX'!$N3536)*8</f>
        <v>672</v>
      </c>
    </row>
    <row r="3537" ht="15.75" customHeight="1">
      <c r="A3537" s="5" t="s">
        <v>15085</v>
      </c>
      <c r="B3537" s="5" t="s">
        <v>15086</v>
      </c>
      <c r="C3537" s="5" t="s">
        <v>843</v>
      </c>
      <c r="D3537" s="5" t="s">
        <v>15087</v>
      </c>
      <c r="E3537" s="5" t="s">
        <v>845</v>
      </c>
      <c r="F3537" s="5" t="s">
        <v>845</v>
      </c>
      <c r="G3537" s="5" t="s">
        <v>845</v>
      </c>
      <c r="H3537" s="5" t="s">
        <v>777</v>
      </c>
      <c r="I3537" s="5" t="s">
        <v>266</v>
      </c>
      <c r="J3537" s="5" t="s">
        <v>2545</v>
      </c>
      <c r="K3537" s="5" t="s">
        <v>239</v>
      </c>
      <c r="L3537" s="5" t="s">
        <v>779</v>
      </c>
      <c r="M3537" s="5" t="s">
        <v>58</v>
      </c>
      <c r="N3537" s="5" t="s">
        <v>600</v>
      </c>
      <c r="O3537" s="5" t="s">
        <v>845</v>
      </c>
      <c r="P3537" s="5" t="s">
        <v>845</v>
      </c>
      <c r="Q3537" s="5" t="s">
        <v>847</v>
      </c>
      <c r="R3537" s="5" t="s">
        <v>845</v>
      </c>
      <c r="S3537" s="5" t="s">
        <v>8577</v>
      </c>
      <c r="T3537" s="5" t="s">
        <v>1702</v>
      </c>
      <c r="U3537" s="5" t="s">
        <v>845</v>
      </c>
      <c r="V3537" s="5" t="s">
        <v>845</v>
      </c>
      <c r="W3537" s="5" t="s">
        <v>850</v>
      </c>
      <c r="X3537" s="5" t="s">
        <v>15088</v>
      </c>
      <c r="Y3537" s="6">
        <f>X3538-'Com RTOS RX'!$X3537</f>
        <v>0.0001157407407</v>
      </c>
      <c r="Z3537" s="7">
        <f>SUM(LEN(",CO_MQ135|"),'Com RTOS RX'!$H3537,LEN(",CO2_MQ135|"),'Com RTOS RX'!$I3537,LEN(",Alcool_MQ135|"),'Com RTOS RX'!$J3537,LEN(",Alcool_MQ135|"),'Com RTOS RX'!$K3537,LEN(",Toluen_MQ135|"),'Com RTOS RX'!$L3537,LEN(",MH4_MQ135|"),'Com RTOS RX'!$M3537,LEN(",O3_MQ131|"),'Com RTOS RX'!$N3537)*8</f>
        <v>672</v>
      </c>
    </row>
    <row r="3538" ht="15.75" customHeight="1">
      <c r="A3538" s="5" t="s">
        <v>15089</v>
      </c>
      <c r="B3538" s="5" t="s">
        <v>15090</v>
      </c>
      <c r="C3538" s="5" t="s">
        <v>843</v>
      </c>
      <c r="D3538" s="5" t="s">
        <v>15091</v>
      </c>
      <c r="E3538" s="5" t="s">
        <v>845</v>
      </c>
      <c r="F3538" s="5" t="s">
        <v>845</v>
      </c>
      <c r="G3538" s="5" t="s">
        <v>845</v>
      </c>
      <c r="H3538" s="5" t="s">
        <v>484</v>
      </c>
      <c r="I3538" s="5" t="s">
        <v>9153</v>
      </c>
      <c r="J3538" s="5" t="s">
        <v>625</v>
      </c>
      <c r="K3538" s="5" t="s">
        <v>131</v>
      </c>
      <c r="L3538" s="5" t="s">
        <v>9154</v>
      </c>
      <c r="M3538" s="5" t="s">
        <v>77</v>
      </c>
      <c r="N3538" s="5" t="s">
        <v>585</v>
      </c>
      <c r="O3538" s="5" t="s">
        <v>845</v>
      </c>
      <c r="P3538" s="5" t="s">
        <v>845</v>
      </c>
      <c r="Q3538" s="5" t="s">
        <v>847</v>
      </c>
      <c r="R3538" s="5" t="s">
        <v>845</v>
      </c>
      <c r="S3538" s="5" t="s">
        <v>8577</v>
      </c>
      <c r="T3538" s="5" t="s">
        <v>1702</v>
      </c>
      <c r="U3538" s="5" t="s">
        <v>845</v>
      </c>
      <c r="V3538" s="5" t="s">
        <v>845</v>
      </c>
      <c r="W3538" s="5" t="s">
        <v>850</v>
      </c>
      <c r="X3538" s="5" t="s">
        <v>15092</v>
      </c>
      <c r="Y3538" s="6">
        <f>X3539-'Com RTOS RX'!$X3538</f>
        <v>0.00005787037037</v>
      </c>
      <c r="Z3538" s="7">
        <f>SUM(LEN(",CO_MQ135|"),'Com RTOS RX'!$H3538,LEN(",CO2_MQ135|"),'Com RTOS RX'!$I3538,LEN(",Alcool_MQ135|"),'Com RTOS RX'!$J3538,LEN(",Alcool_MQ135|"),'Com RTOS RX'!$K3538,LEN(",Toluen_MQ135|"),'Com RTOS RX'!$L3538,LEN(",MH4_MQ135|"),'Com RTOS RX'!$M3538,LEN(",O3_MQ131|"),'Com RTOS RX'!$N3538)*8</f>
        <v>672</v>
      </c>
    </row>
    <row r="3539" ht="15.75" customHeight="1">
      <c r="A3539" s="5" t="s">
        <v>15093</v>
      </c>
      <c r="B3539" s="5" t="s">
        <v>15094</v>
      </c>
      <c r="C3539" s="5" t="s">
        <v>843</v>
      </c>
      <c r="D3539" s="5" t="s">
        <v>15095</v>
      </c>
      <c r="E3539" s="5" t="s">
        <v>845</v>
      </c>
      <c r="F3539" s="5" t="s">
        <v>845</v>
      </c>
      <c r="G3539" s="5" t="s">
        <v>845</v>
      </c>
      <c r="H3539" s="5" t="s">
        <v>9181</v>
      </c>
      <c r="I3539" s="5" t="s">
        <v>29</v>
      </c>
      <c r="J3539" s="5" t="s">
        <v>795</v>
      </c>
      <c r="K3539" s="5" t="s">
        <v>239</v>
      </c>
      <c r="L3539" s="5" t="s">
        <v>741</v>
      </c>
      <c r="M3539" s="5" t="s">
        <v>58</v>
      </c>
      <c r="N3539" s="5" t="s">
        <v>585</v>
      </c>
      <c r="O3539" s="5" t="s">
        <v>845</v>
      </c>
      <c r="P3539" s="5" t="s">
        <v>845</v>
      </c>
      <c r="Q3539" s="5" t="s">
        <v>847</v>
      </c>
      <c r="R3539" s="5" t="s">
        <v>845</v>
      </c>
      <c r="S3539" s="5" t="s">
        <v>8577</v>
      </c>
      <c r="T3539" s="5" t="s">
        <v>1702</v>
      </c>
      <c r="U3539" s="5" t="s">
        <v>845</v>
      </c>
      <c r="V3539" s="5" t="s">
        <v>845</v>
      </c>
      <c r="W3539" s="5" t="s">
        <v>850</v>
      </c>
      <c r="X3539" s="5" t="s">
        <v>15096</v>
      </c>
      <c r="Y3539" s="6">
        <f>X3540-'Com RTOS RX'!$X3539</f>
        <v>0.00005787037037</v>
      </c>
      <c r="Z3539" s="7">
        <f>SUM(LEN(",CO_MQ135|"),'Com RTOS RX'!$H3539,LEN(",CO2_MQ135|"),'Com RTOS RX'!$I3539,LEN(",Alcool_MQ135|"),'Com RTOS RX'!$J3539,LEN(",Alcool_MQ135|"),'Com RTOS RX'!$K3539,LEN(",Toluen_MQ135|"),'Com RTOS RX'!$L3539,LEN(",MH4_MQ135|"),'Com RTOS RX'!$M3539,LEN(",O3_MQ131|"),'Com RTOS RX'!$N3539)*8</f>
        <v>672</v>
      </c>
    </row>
    <row r="3540" ht="15.75" customHeight="1">
      <c r="A3540" s="5" t="s">
        <v>15097</v>
      </c>
      <c r="B3540" s="5" t="s">
        <v>15098</v>
      </c>
      <c r="C3540" s="5" t="s">
        <v>843</v>
      </c>
      <c r="D3540" s="5" t="s">
        <v>15099</v>
      </c>
      <c r="E3540" s="5" t="s">
        <v>845</v>
      </c>
      <c r="F3540" s="5" t="s">
        <v>845</v>
      </c>
      <c r="G3540" s="5" t="s">
        <v>845</v>
      </c>
      <c r="H3540" s="5" t="s">
        <v>642</v>
      </c>
      <c r="I3540" s="5" t="s">
        <v>139</v>
      </c>
      <c r="J3540" s="5" t="s">
        <v>763</v>
      </c>
      <c r="K3540" s="5" t="s">
        <v>1011</v>
      </c>
      <c r="L3540" s="5" t="s">
        <v>764</v>
      </c>
      <c r="M3540" s="5" t="s">
        <v>170</v>
      </c>
      <c r="N3540" s="5" t="s">
        <v>585</v>
      </c>
      <c r="O3540" s="5" t="s">
        <v>845</v>
      </c>
      <c r="P3540" s="5" t="s">
        <v>845</v>
      </c>
      <c r="Q3540" s="5" t="s">
        <v>847</v>
      </c>
      <c r="R3540" s="5" t="s">
        <v>845</v>
      </c>
      <c r="S3540" s="5" t="s">
        <v>8577</v>
      </c>
      <c r="T3540" s="5" t="s">
        <v>1702</v>
      </c>
      <c r="U3540" s="5" t="s">
        <v>845</v>
      </c>
      <c r="V3540" s="5" t="s">
        <v>845</v>
      </c>
      <c r="W3540" s="5" t="s">
        <v>850</v>
      </c>
      <c r="X3540" s="5" t="s">
        <v>15100</v>
      </c>
      <c r="Y3540" s="6">
        <f>X3541-'Com RTOS RX'!$X3540</f>
        <v>0.00005787037037</v>
      </c>
      <c r="Z3540" s="7">
        <f>SUM(LEN(",CO_MQ135|"),'Com RTOS RX'!$H3540,LEN(",CO2_MQ135|"),'Com RTOS RX'!$I3540,LEN(",Alcool_MQ135|"),'Com RTOS RX'!$J3540,LEN(",Alcool_MQ135|"),'Com RTOS RX'!$K3540,LEN(",Toluen_MQ135|"),'Com RTOS RX'!$L3540,LEN(",MH4_MQ135|"),'Com RTOS RX'!$M3540,LEN(",O3_MQ131|"),'Com RTOS RX'!$N3540)*8</f>
        <v>672</v>
      </c>
    </row>
    <row r="3541" ht="15.75" customHeight="1">
      <c r="A3541" s="5" t="s">
        <v>15101</v>
      </c>
      <c r="B3541" s="5" t="s">
        <v>15102</v>
      </c>
      <c r="C3541" s="5" t="s">
        <v>843</v>
      </c>
      <c r="D3541" s="5" t="s">
        <v>15103</v>
      </c>
      <c r="E3541" s="5" t="s">
        <v>845</v>
      </c>
      <c r="F3541" s="5" t="s">
        <v>845</v>
      </c>
      <c r="G3541" s="5" t="s">
        <v>845</v>
      </c>
      <c r="H3541" s="5" t="s">
        <v>642</v>
      </c>
      <c r="I3541" s="5" t="s">
        <v>139</v>
      </c>
      <c r="J3541" s="5" t="s">
        <v>763</v>
      </c>
      <c r="K3541" s="5" t="s">
        <v>1011</v>
      </c>
      <c r="L3541" s="5" t="s">
        <v>764</v>
      </c>
      <c r="M3541" s="5" t="s">
        <v>170</v>
      </c>
      <c r="N3541" s="5" t="s">
        <v>585</v>
      </c>
      <c r="O3541" s="5" t="s">
        <v>845</v>
      </c>
      <c r="P3541" s="5" t="s">
        <v>845</v>
      </c>
      <c r="Q3541" s="5" t="s">
        <v>847</v>
      </c>
      <c r="R3541" s="5" t="s">
        <v>845</v>
      </c>
      <c r="S3541" s="5" t="s">
        <v>8577</v>
      </c>
      <c r="T3541" s="5" t="s">
        <v>1702</v>
      </c>
      <c r="U3541" s="5" t="s">
        <v>845</v>
      </c>
      <c r="V3541" s="5" t="s">
        <v>845</v>
      </c>
      <c r="W3541" s="5" t="s">
        <v>850</v>
      </c>
      <c r="X3541" s="5" t="s">
        <v>15104</v>
      </c>
      <c r="Y3541" s="6">
        <f>X3542-'Com RTOS RX'!$X3541</f>
        <v>0.00005787037037</v>
      </c>
      <c r="Z3541" s="7">
        <f>SUM(LEN(",CO_MQ135|"),'Com RTOS RX'!$H3541,LEN(",CO2_MQ135|"),'Com RTOS RX'!$I3541,LEN(",Alcool_MQ135|"),'Com RTOS RX'!$J3541,LEN(",Alcool_MQ135|"),'Com RTOS RX'!$K3541,LEN(",Toluen_MQ135|"),'Com RTOS RX'!$L3541,LEN(",MH4_MQ135|"),'Com RTOS RX'!$M3541,LEN(",O3_MQ131|"),'Com RTOS RX'!$N3541)*8</f>
        <v>672</v>
      </c>
    </row>
    <row r="3542" ht="15.75" customHeight="1">
      <c r="A3542" s="5" t="s">
        <v>15105</v>
      </c>
      <c r="B3542" s="5" t="s">
        <v>15106</v>
      </c>
      <c r="C3542" s="5" t="s">
        <v>843</v>
      </c>
      <c r="D3542" s="5" t="s">
        <v>15107</v>
      </c>
      <c r="E3542" s="5" t="s">
        <v>845</v>
      </c>
      <c r="F3542" s="5" t="s">
        <v>845</v>
      </c>
      <c r="G3542" s="5" t="s">
        <v>845</v>
      </c>
      <c r="H3542" s="5" t="s">
        <v>9181</v>
      </c>
      <c r="I3542" s="5" t="s">
        <v>29</v>
      </c>
      <c r="J3542" s="5" t="s">
        <v>795</v>
      </c>
      <c r="K3542" s="5" t="s">
        <v>239</v>
      </c>
      <c r="L3542" s="5" t="s">
        <v>741</v>
      </c>
      <c r="M3542" s="5" t="s">
        <v>58</v>
      </c>
      <c r="N3542" s="5" t="s">
        <v>585</v>
      </c>
      <c r="O3542" s="5" t="s">
        <v>845</v>
      </c>
      <c r="P3542" s="5" t="s">
        <v>845</v>
      </c>
      <c r="Q3542" s="5" t="s">
        <v>847</v>
      </c>
      <c r="R3542" s="5" t="s">
        <v>845</v>
      </c>
      <c r="S3542" s="5" t="s">
        <v>8577</v>
      </c>
      <c r="T3542" s="5" t="s">
        <v>1702</v>
      </c>
      <c r="U3542" s="5" t="s">
        <v>845</v>
      </c>
      <c r="V3542" s="5" t="s">
        <v>845</v>
      </c>
      <c r="W3542" s="5" t="s">
        <v>850</v>
      </c>
      <c r="X3542" s="5" t="s">
        <v>15108</v>
      </c>
      <c r="Y3542" s="6">
        <f>X3543-'Com RTOS RX'!$X3542</f>
        <v>0.00005787037037</v>
      </c>
      <c r="Z3542" s="7">
        <f>SUM(LEN(",CO_MQ135|"),'Com RTOS RX'!$H3542,LEN(",CO2_MQ135|"),'Com RTOS RX'!$I3542,LEN(",Alcool_MQ135|"),'Com RTOS RX'!$J3542,LEN(",Alcool_MQ135|"),'Com RTOS RX'!$K3542,LEN(",Toluen_MQ135|"),'Com RTOS RX'!$L3542,LEN(",MH4_MQ135|"),'Com RTOS RX'!$M3542,LEN(",O3_MQ131|"),'Com RTOS RX'!$N3542)*8</f>
        <v>672</v>
      </c>
    </row>
    <row r="3543" ht="15.75" customHeight="1">
      <c r="A3543" s="5" t="s">
        <v>15109</v>
      </c>
      <c r="B3543" s="5" t="s">
        <v>15110</v>
      </c>
      <c r="C3543" s="5" t="s">
        <v>843</v>
      </c>
      <c r="D3543" s="5" t="s">
        <v>15111</v>
      </c>
      <c r="E3543" s="5" t="s">
        <v>845</v>
      </c>
      <c r="F3543" s="5" t="s">
        <v>845</v>
      </c>
      <c r="G3543" s="5" t="s">
        <v>845</v>
      </c>
      <c r="H3543" s="5" t="s">
        <v>328</v>
      </c>
      <c r="I3543" s="5" t="s">
        <v>29</v>
      </c>
      <c r="J3543" s="5" t="s">
        <v>329</v>
      </c>
      <c r="K3543" s="5" t="s">
        <v>47</v>
      </c>
      <c r="L3543" s="5" t="s">
        <v>330</v>
      </c>
      <c r="M3543" s="5" t="s">
        <v>170</v>
      </c>
      <c r="N3543" s="5" t="s">
        <v>311</v>
      </c>
      <c r="O3543" s="5" t="s">
        <v>845</v>
      </c>
      <c r="P3543" s="5" t="s">
        <v>845</v>
      </c>
      <c r="Q3543" s="5" t="s">
        <v>847</v>
      </c>
      <c r="R3543" s="5" t="s">
        <v>845</v>
      </c>
      <c r="S3543" s="5" t="s">
        <v>8577</v>
      </c>
      <c r="T3543" s="5" t="s">
        <v>1702</v>
      </c>
      <c r="U3543" s="5" t="s">
        <v>845</v>
      </c>
      <c r="V3543" s="5" t="s">
        <v>845</v>
      </c>
      <c r="W3543" s="5" t="s">
        <v>850</v>
      </c>
      <c r="X3543" s="5" t="s">
        <v>15112</v>
      </c>
      <c r="Y3543" s="6">
        <f>X3544-'Com RTOS RX'!$X3543</f>
        <v>0.00005787037037</v>
      </c>
      <c r="Z3543" s="7">
        <f>SUM(LEN(",CO_MQ135|"),'Com RTOS RX'!$H3543,LEN(",CO2_MQ135|"),'Com RTOS RX'!$I3543,LEN(",Alcool_MQ135|"),'Com RTOS RX'!$J3543,LEN(",Alcool_MQ135|"),'Com RTOS RX'!$K3543,LEN(",Toluen_MQ135|"),'Com RTOS RX'!$L3543,LEN(",MH4_MQ135|"),'Com RTOS RX'!$M3543,LEN(",O3_MQ131|"),'Com RTOS RX'!$N3543)*8</f>
        <v>672</v>
      </c>
    </row>
    <row r="3544" ht="15.75" customHeight="1">
      <c r="A3544" s="5" t="s">
        <v>15113</v>
      </c>
      <c r="B3544" s="5" t="s">
        <v>15114</v>
      </c>
      <c r="C3544" s="5" t="s">
        <v>843</v>
      </c>
      <c r="D3544" s="5" t="s">
        <v>15115</v>
      </c>
      <c r="E3544" s="5" t="s">
        <v>845</v>
      </c>
      <c r="F3544" s="5" t="s">
        <v>845</v>
      </c>
      <c r="G3544" s="5" t="s">
        <v>845</v>
      </c>
      <c r="H3544" s="5" t="s">
        <v>316</v>
      </c>
      <c r="I3544" s="5" t="s">
        <v>22</v>
      </c>
      <c r="J3544" s="5" t="s">
        <v>317</v>
      </c>
      <c r="K3544" s="5" t="s">
        <v>1011</v>
      </c>
      <c r="L3544" s="5" t="s">
        <v>318</v>
      </c>
      <c r="M3544" s="5" t="s">
        <v>77</v>
      </c>
      <c r="N3544" s="5" t="s">
        <v>585</v>
      </c>
      <c r="O3544" s="5" t="s">
        <v>845</v>
      </c>
      <c r="P3544" s="5" t="s">
        <v>845</v>
      </c>
      <c r="Q3544" s="5" t="s">
        <v>847</v>
      </c>
      <c r="R3544" s="5" t="s">
        <v>845</v>
      </c>
      <c r="S3544" s="5" t="s">
        <v>8577</v>
      </c>
      <c r="T3544" s="5" t="s">
        <v>1702</v>
      </c>
      <c r="U3544" s="5" t="s">
        <v>845</v>
      </c>
      <c r="V3544" s="5" t="s">
        <v>845</v>
      </c>
      <c r="W3544" s="5" t="s">
        <v>850</v>
      </c>
      <c r="X3544" s="5" t="s">
        <v>15116</v>
      </c>
      <c r="Y3544" s="6">
        <f>X3545-'Com RTOS RX'!$X3544</f>
        <v>0.00005787037037</v>
      </c>
      <c r="Z3544" s="7">
        <f>SUM(LEN(",CO_MQ135|"),'Com RTOS RX'!$H3544,LEN(",CO2_MQ135|"),'Com RTOS RX'!$I3544,LEN(",Alcool_MQ135|"),'Com RTOS RX'!$J3544,LEN(",Alcool_MQ135|"),'Com RTOS RX'!$K3544,LEN(",Toluen_MQ135|"),'Com RTOS RX'!$L3544,LEN(",MH4_MQ135|"),'Com RTOS RX'!$M3544,LEN(",O3_MQ131|"),'Com RTOS RX'!$N3544)*8</f>
        <v>672</v>
      </c>
    </row>
    <row r="3545" ht="15.75" customHeight="1">
      <c r="A3545" s="5" t="s">
        <v>15117</v>
      </c>
      <c r="B3545" s="5" t="s">
        <v>15118</v>
      </c>
      <c r="C3545" s="5" t="s">
        <v>843</v>
      </c>
      <c r="D3545" s="5" t="s">
        <v>15119</v>
      </c>
      <c r="E3545" s="5" t="s">
        <v>845</v>
      </c>
      <c r="F3545" s="5" t="s">
        <v>845</v>
      </c>
      <c r="G3545" s="5" t="s">
        <v>845</v>
      </c>
      <c r="H3545" s="5" t="s">
        <v>797</v>
      </c>
      <c r="I3545" s="5" t="s">
        <v>109</v>
      </c>
      <c r="J3545" s="5" t="s">
        <v>388</v>
      </c>
      <c r="K3545" s="5" t="s">
        <v>47</v>
      </c>
      <c r="L3545" s="5" t="s">
        <v>798</v>
      </c>
      <c r="M3545" s="5" t="s">
        <v>170</v>
      </c>
      <c r="N3545" s="5" t="s">
        <v>585</v>
      </c>
      <c r="O3545" s="5" t="s">
        <v>845</v>
      </c>
      <c r="P3545" s="5" t="s">
        <v>845</v>
      </c>
      <c r="Q3545" s="5" t="s">
        <v>847</v>
      </c>
      <c r="R3545" s="5" t="s">
        <v>845</v>
      </c>
      <c r="S3545" s="5" t="s">
        <v>8577</v>
      </c>
      <c r="T3545" s="5" t="s">
        <v>1702</v>
      </c>
      <c r="U3545" s="5" t="s">
        <v>845</v>
      </c>
      <c r="V3545" s="5" t="s">
        <v>845</v>
      </c>
      <c r="W3545" s="5" t="s">
        <v>850</v>
      </c>
      <c r="X3545" s="5" t="s">
        <v>15120</v>
      </c>
      <c r="Y3545" s="6">
        <f>X3546-'Com RTOS RX'!$X3545</f>
        <v>0.00005787037037</v>
      </c>
      <c r="Z3545" s="7">
        <f>SUM(LEN(",CO_MQ135|"),'Com RTOS RX'!$H3545,LEN(",CO2_MQ135|"),'Com RTOS RX'!$I3545,LEN(",Alcool_MQ135|"),'Com RTOS RX'!$J3545,LEN(",Alcool_MQ135|"),'Com RTOS RX'!$K3545,LEN(",Toluen_MQ135|"),'Com RTOS RX'!$L3545,LEN(",MH4_MQ135|"),'Com RTOS RX'!$M3545,LEN(",O3_MQ131|"),'Com RTOS RX'!$N3545)*8</f>
        <v>672</v>
      </c>
    </row>
    <row r="3546" ht="15.75" customHeight="1">
      <c r="A3546" s="5" t="s">
        <v>15121</v>
      </c>
      <c r="B3546" s="5" t="s">
        <v>15122</v>
      </c>
      <c r="C3546" s="5" t="s">
        <v>843</v>
      </c>
      <c r="D3546" s="5" t="s">
        <v>15123</v>
      </c>
      <c r="E3546" s="5" t="s">
        <v>845</v>
      </c>
      <c r="F3546" s="5" t="s">
        <v>845</v>
      </c>
      <c r="G3546" s="5" t="s">
        <v>845</v>
      </c>
      <c r="H3546" s="5" t="s">
        <v>328</v>
      </c>
      <c r="I3546" s="5" t="s">
        <v>29</v>
      </c>
      <c r="J3546" s="5" t="s">
        <v>329</v>
      </c>
      <c r="K3546" s="5" t="s">
        <v>47</v>
      </c>
      <c r="L3546" s="5" t="s">
        <v>330</v>
      </c>
      <c r="M3546" s="5" t="s">
        <v>170</v>
      </c>
      <c r="N3546" s="5" t="s">
        <v>585</v>
      </c>
      <c r="O3546" s="5" t="s">
        <v>845</v>
      </c>
      <c r="P3546" s="5" t="s">
        <v>845</v>
      </c>
      <c r="Q3546" s="5" t="s">
        <v>847</v>
      </c>
      <c r="R3546" s="5" t="s">
        <v>845</v>
      </c>
      <c r="S3546" s="5" t="s">
        <v>8577</v>
      </c>
      <c r="T3546" s="5" t="s">
        <v>1702</v>
      </c>
      <c r="U3546" s="5" t="s">
        <v>845</v>
      </c>
      <c r="V3546" s="5" t="s">
        <v>845</v>
      </c>
      <c r="W3546" s="5" t="s">
        <v>850</v>
      </c>
      <c r="X3546" s="5" t="s">
        <v>15124</v>
      </c>
      <c r="Y3546" s="6">
        <f>X3547-'Com RTOS RX'!$X3546</f>
        <v>0.00005787037037</v>
      </c>
      <c r="Z3546" s="7">
        <f>SUM(LEN(",CO_MQ135|"),'Com RTOS RX'!$H3546,LEN(",CO2_MQ135|"),'Com RTOS RX'!$I3546,LEN(",Alcool_MQ135|"),'Com RTOS RX'!$J3546,LEN(",Alcool_MQ135|"),'Com RTOS RX'!$K3546,LEN(",Toluen_MQ135|"),'Com RTOS RX'!$L3546,LEN(",MH4_MQ135|"),'Com RTOS RX'!$M3546,LEN(",O3_MQ131|"),'Com RTOS RX'!$N3546)*8</f>
        <v>672</v>
      </c>
    </row>
    <row r="3547" ht="15.75" customHeight="1">
      <c r="A3547" s="5" t="s">
        <v>15125</v>
      </c>
      <c r="B3547" s="5" t="s">
        <v>15126</v>
      </c>
      <c r="C3547" s="5" t="s">
        <v>843</v>
      </c>
      <c r="D3547" s="5" t="s">
        <v>15127</v>
      </c>
      <c r="E3547" s="5" t="s">
        <v>845</v>
      </c>
      <c r="F3547" s="5" t="s">
        <v>845</v>
      </c>
      <c r="G3547" s="5" t="s">
        <v>845</v>
      </c>
      <c r="H3547" s="5" t="s">
        <v>752</v>
      </c>
      <c r="I3547" s="5" t="s">
        <v>82</v>
      </c>
      <c r="J3547" s="5" t="s">
        <v>753</v>
      </c>
      <c r="K3547" s="5" t="s">
        <v>17</v>
      </c>
      <c r="L3547" s="5" t="s">
        <v>754</v>
      </c>
      <c r="M3547" s="5" t="s">
        <v>174</v>
      </c>
      <c r="N3547" s="5" t="s">
        <v>585</v>
      </c>
      <c r="O3547" s="5" t="s">
        <v>845</v>
      </c>
      <c r="P3547" s="5" t="s">
        <v>845</v>
      </c>
      <c r="Q3547" s="5" t="s">
        <v>847</v>
      </c>
      <c r="R3547" s="5" t="s">
        <v>845</v>
      </c>
      <c r="S3547" s="5" t="s">
        <v>8577</v>
      </c>
      <c r="T3547" s="5" t="s">
        <v>1702</v>
      </c>
      <c r="U3547" s="5" t="s">
        <v>845</v>
      </c>
      <c r="V3547" s="5" t="s">
        <v>845</v>
      </c>
      <c r="W3547" s="5" t="s">
        <v>850</v>
      </c>
      <c r="X3547" s="5" t="s">
        <v>15128</v>
      </c>
      <c r="Y3547" s="6">
        <f>X3548-'Com RTOS RX'!$X3547</f>
        <v>0.00005787037037</v>
      </c>
      <c r="Z3547" s="7">
        <f>SUM(LEN(",CO_MQ135|"),'Com RTOS RX'!$H3547,LEN(",CO2_MQ135|"),'Com RTOS RX'!$I3547,LEN(",Alcool_MQ135|"),'Com RTOS RX'!$J3547,LEN(",Alcool_MQ135|"),'Com RTOS RX'!$K3547,LEN(",Toluen_MQ135|"),'Com RTOS RX'!$L3547,LEN(",MH4_MQ135|"),'Com RTOS RX'!$M3547,LEN(",O3_MQ131|"),'Com RTOS RX'!$N3547)*8</f>
        <v>672</v>
      </c>
    </row>
    <row r="3548" ht="15.75" customHeight="1">
      <c r="A3548" s="5" t="s">
        <v>15129</v>
      </c>
      <c r="B3548" s="5" t="s">
        <v>15130</v>
      </c>
      <c r="C3548" s="5" t="s">
        <v>843</v>
      </c>
      <c r="D3548" s="5" t="s">
        <v>15131</v>
      </c>
      <c r="E3548" s="5" t="s">
        <v>845</v>
      </c>
      <c r="F3548" s="5" t="s">
        <v>845</v>
      </c>
      <c r="G3548" s="5" t="s">
        <v>845</v>
      </c>
      <c r="H3548" s="5" t="s">
        <v>532</v>
      </c>
      <c r="I3548" s="5" t="s">
        <v>127</v>
      </c>
      <c r="J3548" s="5" t="s">
        <v>363</v>
      </c>
      <c r="K3548" s="5" t="s">
        <v>296</v>
      </c>
      <c r="L3548" s="5" t="s">
        <v>9956</v>
      </c>
      <c r="M3548" s="5" t="s">
        <v>83</v>
      </c>
      <c r="N3548" s="5" t="s">
        <v>588</v>
      </c>
      <c r="O3548" s="5" t="s">
        <v>845</v>
      </c>
      <c r="P3548" s="5" t="s">
        <v>845</v>
      </c>
      <c r="Q3548" s="5" t="s">
        <v>847</v>
      </c>
      <c r="R3548" s="5" t="s">
        <v>845</v>
      </c>
      <c r="S3548" s="5" t="s">
        <v>8577</v>
      </c>
      <c r="T3548" s="5" t="s">
        <v>1702</v>
      </c>
      <c r="U3548" s="5" t="s">
        <v>845</v>
      </c>
      <c r="V3548" s="5" t="s">
        <v>845</v>
      </c>
      <c r="W3548" s="5" t="s">
        <v>850</v>
      </c>
      <c r="X3548" s="5" t="s">
        <v>15132</v>
      </c>
      <c r="Y3548" s="6">
        <f>X3549-'Com RTOS RX'!$X3548</f>
        <v>0.00005787037037</v>
      </c>
      <c r="Z3548" s="7">
        <f>SUM(LEN(",CO_MQ135|"),'Com RTOS RX'!$H3548,LEN(",CO2_MQ135|"),'Com RTOS RX'!$I3548,LEN(",Alcool_MQ135|"),'Com RTOS RX'!$J3548,LEN(",Alcool_MQ135|"),'Com RTOS RX'!$K3548,LEN(",Toluen_MQ135|"),'Com RTOS RX'!$L3548,LEN(",MH4_MQ135|"),'Com RTOS RX'!$M3548,LEN(",O3_MQ131|"),'Com RTOS RX'!$N3548)*8</f>
        <v>672</v>
      </c>
    </row>
    <row r="3549" ht="15.75" customHeight="1">
      <c r="A3549" s="5" t="s">
        <v>15133</v>
      </c>
      <c r="B3549" s="5" t="s">
        <v>15134</v>
      </c>
      <c r="C3549" s="5" t="s">
        <v>843</v>
      </c>
      <c r="D3549" s="5" t="s">
        <v>15135</v>
      </c>
      <c r="E3549" s="5" t="s">
        <v>845</v>
      </c>
      <c r="F3549" s="5" t="s">
        <v>845</v>
      </c>
      <c r="G3549" s="5" t="s">
        <v>845</v>
      </c>
      <c r="H3549" s="5" t="s">
        <v>614</v>
      </c>
      <c r="I3549" s="5" t="s">
        <v>8578</v>
      </c>
      <c r="J3549" s="5" t="s">
        <v>408</v>
      </c>
      <c r="K3549" s="5" t="s">
        <v>111</v>
      </c>
      <c r="L3549" s="5" t="s">
        <v>774</v>
      </c>
      <c r="M3549" s="5" t="s">
        <v>160</v>
      </c>
      <c r="N3549" s="5" t="s">
        <v>588</v>
      </c>
      <c r="O3549" s="5" t="s">
        <v>845</v>
      </c>
      <c r="P3549" s="5" t="s">
        <v>845</v>
      </c>
      <c r="Q3549" s="5" t="s">
        <v>847</v>
      </c>
      <c r="R3549" s="5" t="s">
        <v>845</v>
      </c>
      <c r="S3549" s="5" t="s">
        <v>8577</v>
      </c>
      <c r="T3549" s="5" t="s">
        <v>1702</v>
      </c>
      <c r="U3549" s="5" t="s">
        <v>845</v>
      </c>
      <c r="V3549" s="5" t="s">
        <v>845</v>
      </c>
      <c r="W3549" s="5" t="s">
        <v>850</v>
      </c>
      <c r="X3549" s="5" t="s">
        <v>15136</v>
      </c>
      <c r="Y3549" s="6">
        <f>X3550-'Com RTOS RX'!$X3549</f>
        <v>0.00005787037037</v>
      </c>
      <c r="Z3549" s="7">
        <f>SUM(LEN(",CO_MQ135|"),'Com RTOS RX'!$H3549,LEN(",CO2_MQ135|"),'Com RTOS RX'!$I3549,LEN(",Alcool_MQ135|"),'Com RTOS RX'!$J3549,LEN(",Alcool_MQ135|"),'Com RTOS RX'!$K3549,LEN(",Toluen_MQ135|"),'Com RTOS RX'!$L3549,LEN(",MH4_MQ135|"),'Com RTOS RX'!$M3549,LEN(",O3_MQ131|"),'Com RTOS RX'!$N3549)*8</f>
        <v>672</v>
      </c>
    </row>
    <row r="3550" ht="15.75" customHeight="1">
      <c r="A3550" s="5" t="s">
        <v>15137</v>
      </c>
      <c r="B3550" s="5" t="s">
        <v>15138</v>
      </c>
      <c r="C3550" s="5" t="s">
        <v>843</v>
      </c>
      <c r="D3550" s="5" t="s">
        <v>15139</v>
      </c>
      <c r="E3550" s="5" t="s">
        <v>845</v>
      </c>
      <c r="F3550" s="5" t="s">
        <v>845</v>
      </c>
      <c r="G3550" s="5" t="s">
        <v>845</v>
      </c>
      <c r="H3550" s="5" t="s">
        <v>642</v>
      </c>
      <c r="I3550" s="5" t="s">
        <v>139</v>
      </c>
      <c r="J3550" s="5" t="s">
        <v>763</v>
      </c>
      <c r="K3550" s="5" t="s">
        <v>1011</v>
      </c>
      <c r="L3550" s="5" t="s">
        <v>764</v>
      </c>
      <c r="M3550" s="5" t="s">
        <v>170</v>
      </c>
      <c r="N3550" s="5" t="s">
        <v>588</v>
      </c>
      <c r="O3550" s="5" t="s">
        <v>845</v>
      </c>
      <c r="P3550" s="5" t="s">
        <v>845</v>
      </c>
      <c r="Q3550" s="5" t="s">
        <v>847</v>
      </c>
      <c r="R3550" s="5" t="s">
        <v>845</v>
      </c>
      <c r="S3550" s="5" t="s">
        <v>8577</v>
      </c>
      <c r="T3550" s="5" t="s">
        <v>1702</v>
      </c>
      <c r="U3550" s="5" t="s">
        <v>845</v>
      </c>
      <c r="V3550" s="5" t="s">
        <v>845</v>
      </c>
      <c r="W3550" s="5" t="s">
        <v>850</v>
      </c>
      <c r="X3550" s="5" t="s">
        <v>15140</v>
      </c>
      <c r="Y3550" s="6">
        <f>X3551-'Com RTOS RX'!$X3550</f>
        <v>0.00005787037037</v>
      </c>
      <c r="Z3550" s="7">
        <f>SUM(LEN(",CO_MQ135|"),'Com RTOS RX'!$H3550,LEN(",CO2_MQ135|"),'Com RTOS RX'!$I3550,LEN(",Alcool_MQ135|"),'Com RTOS RX'!$J3550,LEN(",Alcool_MQ135|"),'Com RTOS RX'!$K3550,LEN(",Toluen_MQ135|"),'Com RTOS RX'!$L3550,LEN(",MH4_MQ135|"),'Com RTOS RX'!$M3550,LEN(",O3_MQ131|"),'Com RTOS RX'!$N3550)*8</f>
        <v>672</v>
      </c>
    </row>
    <row r="3551" ht="15.75" customHeight="1">
      <c r="A3551" s="5" t="s">
        <v>15141</v>
      </c>
      <c r="B3551" s="5" t="s">
        <v>15142</v>
      </c>
      <c r="C3551" s="5" t="s">
        <v>843</v>
      </c>
      <c r="D3551" s="5" t="s">
        <v>15143</v>
      </c>
      <c r="E3551" s="5" t="s">
        <v>845</v>
      </c>
      <c r="F3551" s="5" t="s">
        <v>845</v>
      </c>
      <c r="G3551" s="5" t="s">
        <v>845</v>
      </c>
      <c r="H3551" s="5" t="s">
        <v>484</v>
      </c>
      <c r="I3551" s="5" t="s">
        <v>9153</v>
      </c>
      <c r="J3551" s="5" t="s">
        <v>625</v>
      </c>
      <c r="K3551" s="5" t="s">
        <v>131</v>
      </c>
      <c r="L3551" s="5" t="s">
        <v>9154</v>
      </c>
      <c r="M3551" s="5" t="s">
        <v>77</v>
      </c>
      <c r="N3551" s="5" t="s">
        <v>568</v>
      </c>
      <c r="O3551" s="5" t="s">
        <v>845</v>
      </c>
      <c r="P3551" s="5" t="s">
        <v>845</v>
      </c>
      <c r="Q3551" s="5" t="s">
        <v>847</v>
      </c>
      <c r="R3551" s="5" t="s">
        <v>845</v>
      </c>
      <c r="S3551" s="5" t="s">
        <v>8577</v>
      </c>
      <c r="T3551" s="5" t="s">
        <v>1702</v>
      </c>
      <c r="U3551" s="5" t="s">
        <v>845</v>
      </c>
      <c r="V3551" s="5" t="s">
        <v>845</v>
      </c>
      <c r="W3551" s="5" t="s">
        <v>850</v>
      </c>
      <c r="X3551" s="5" t="s">
        <v>15144</v>
      </c>
      <c r="Y3551" s="6">
        <f>X3552-'Com RTOS RX'!$X3551</f>
        <v>0.00005787037037</v>
      </c>
      <c r="Z3551" s="7">
        <f>SUM(LEN(",CO_MQ135|"),'Com RTOS RX'!$H3551,LEN(",CO2_MQ135|"),'Com RTOS RX'!$I3551,LEN(",Alcool_MQ135|"),'Com RTOS RX'!$J3551,LEN(",Alcool_MQ135|"),'Com RTOS RX'!$K3551,LEN(",Toluen_MQ135|"),'Com RTOS RX'!$L3551,LEN(",MH4_MQ135|"),'Com RTOS RX'!$M3551,LEN(",O3_MQ131|"),'Com RTOS RX'!$N3551)*8</f>
        <v>672</v>
      </c>
    </row>
    <row r="3552" ht="15.75" customHeight="1">
      <c r="A3552" s="5" t="s">
        <v>15145</v>
      </c>
      <c r="B3552" s="5" t="s">
        <v>15146</v>
      </c>
      <c r="C3552" s="5" t="s">
        <v>843</v>
      </c>
      <c r="D3552" s="5" t="s">
        <v>15147</v>
      </c>
      <c r="E3552" s="5" t="s">
        <v>845</v>
      </c>
      <c r="F3552" s="5" t="s">
        <v>845</v>
      </c>
      <c r="G3552" s="5" t="s">
        <v>845</v>
      </c>
      <c r="H3552" s="5" t="s">
        <v>324</v>
      </c>
      <c r="I3552" s="5" t="s">
        <v>8578</v>
      </c>
      <c r="J3552" s="5" t="s">
        <v>325</v>
      </c>
      <c r="K3552" s="5" t="s">
        <v>111</v>
      </c>
      <c r="L3552" s="5" t="s">
        <v>326</v>
      </c>
      <c r="M3552" s="5" t="s">
        <v>160</v>
      </c>
      <c r="N3552" s="5" t="s">
        <v>585</v>
      </c>
      <c r="O3552" s="5" t="s">
        <v>845</v>
      </c>
      <c r="P3552" s="5" t="s">
        <v>845</v>
      </c>
      <c r="Q3552" s="5" t="s">
        <v>847</v>
      </c>
      <c r="R3552" s="5" t="s">
        <v>845</v>
      </c>
      <c r="S3552" s="5" t="s">
        <v>8577</v>
      </c>
      <c r="T3552" s="5" t="s">
        <v>1702</v>
      </c>
      <c r="U3552" s="5" t="s">
        <v>845</v>
      </c>
      <c r="V3552" s="5" t="s">
        <v>845</v>
      </c>
      <c r="W3552" s="5" t="s">
        <v>850</v>
      </c>
      <c r="X3552" s="5" t="s">
        <v>15148</v>
      </c>
      <c r="Y3552" s="6">
        <f>X3553-'Com RTOS RX'!$X3552</f>
        <v>0.00005787037037</v>
      </c>
      <c r="Z3552" s="7">
        <f>SUM(LEN(",CO_MQ135|"),'Com RTOS RX'!$H3552,LEN(",CO2_MQ135|"),'Com RTOS RX'!$I3552,LEN(",Alcool_MQ135|"),'Com RTOS RX'!$J3552,LEN(",Alcool_MQ135|"),'Com RTOS RX'!$K3552,LEN(",Toluen_MQ135|"),'Com RTOS RX'!$L3552,LEN(",MH4_MQ135|"),'Com RTOS RX'!$M3552,LEN(",O3_MQ131|"),'Com RTOS RX'!$N3552)*8</f>
        <v>672</v>
      </c>
    </row>
    <row r="3553" ht="15.75" customHeight="1">
      <c r="A3553" s="5" t="s">
        <v>15149</v>
      </c>
      <c r="B3553" s="5" t="s">
        <v>15150</v>
      </c>
      <c r="C3553" s="5" t="s">
        <v>843</v>
      </c>
      <c r="D3553" s="5" t="s">
        <v>15151</v>
      </c>
      <c r="E3553" s="5" t="s">
        <v>845</v>
      </c>
      <c r="F3553" s="5" t="s">
        <v>845</v>
      </c>
      <c r="G3553" s="5" t="s">
        <v>845</v>
      </c>
      <c r="H3553" s="5" t="s">
        <v>777</v>
      </c>
      <c r="I3553" s="5" t="s">
        <v>266</v>
      </c>
      <c r="J3553" s="5" t="s">
        <v>2545</v>
      </c>
      <c r="K3553" s="5" t="s">
        <v>239</v>
      </c>
      <c r="L3553" s="5" t="s">
        <v>779</v>
      </c>
      <c r="M3553" s="5" t="s">
        <v>58</v>
      </c>
      <c r="N3553" s="5" t="s">
        <v>585</v>
      </c>
      <c r="O3553" s="5" t="s">
        <v>845</v>
      </c>
      <c r="P3553" s="5" t="s">
        <v>845</v>
      </c>
      <c r="Q3553" s="5" t="s">
        <v>847</v>
      </c>
      <c r="R3553" s="5" t="s">
        <v>845</v>
      </c>
      <c r="S3553" s="5" t="s">
        <v>8577</v>
      </c>
      <c r="T3553" s="5" t="s">
        <v>1702</v>
      </c>
      <c r="U3553" s="5" t="s">
        <v>845</v>
      </c>
      <c r="V3553" s="5" t="s">
        <v>845</v>
      </c>
      <c r="W3553" s="5" t="s">
        <v>850</v>
      </c>
      <c r="X3553" s="5" t="s">
        <v>15152</v>
      </c>
      <c r="Y3553" s="6">
        <f>X3554-'Com RTOS RX'!$X3553</f>
        <v>0.00005787037037</v>
      </c>
      <c r="Z3553" s="7">
        <f>SUM(LEN(",CO_MQ135|"),'Com RTOS RX'!$H3553,LEN(",CO2_MQ135|"),'Com RTOS RX'!$I3553,LEN(",Alcool_MQ135|"),'Com RTOS RX'!$J3553,LEN(",Alcool_MQ135|"),'Com RTOS RX'!$K3553,LEN(",Toluen_MQ135|"),'Com RTOS RX'!$L3553,LEN(",MH4_MQ135|"),'Com RTOS RX'!$M3553,LEN(",O3_MQ131|"),'Com RTOS RX'!$N3553)*8</f>
        <v>672</v>
      </c>
    </row>
    <row r="3554" ht="15.75" customHeight="1">
      <c r="A3554" s="5" t="s">
        <v>15153</v>
      </c>
      <c r="B3554" s="5" t="s">
        <v>15154</v>
      </c>
      <c r="C3554" s="5" t="s">
        <v>843</v>
      </c>
      <c r="D3554" s="5" t="s">
        <v>15155</v>
      </c>
      <c r="E3554" s="5" t="s">
        <v>845</v>
      </c>
      <c r="F3554" s="5" t="s">
        <v>845</v>
      </c>
      <c r="G3554" s="5" t="s">
        <v>845</v>
      </c>
      <c r="H3554" s="5" t="s">
        <v>621</v>
      </c>
      <c r="I3554" s="5" t="s">
        <v>145</v>
      </c>
      <c r="J3554" s="5" t="s">
        <v>622</v>
      </c>
      <c r="K3554" s="5" t="s">
        <v>248</v>
      </c>
      <c r="L3554" s="5" t="s">
        <v>623</v>
      </c>
      <c r="M3554" s="5" t="s">
        <v>53</v>
      </c>
      <c r="N3554" s="5" t="s">
        <v>585</v>
      </c>
      <c r="O3554" s="5" t="s">
        <v>845</v>
      </c>
      <c r="P3554" s="5" t="s">
        <v>845</v>
      </c>
      <c r="Q3554" s="5" t="s">
        <v>847</v>
      </c>
      <c r="R3554" s="5" t="s">
        <v>845</v>
      </c>
      <c r="S3554" s="5" t="s">
        <v>8577</v>
      </c>
      <c r="T3554" s="5" t="s">
        <v>1702</v>
      </c>
      <c r="U3554" s="5" t="s">
        <v>845</v>
      </c>
      <c r="V3554" s="5" t="s">
        <v>845</v>
      </c>
      <c r="W3554" s="5" t="s">
        <v>850</v>
      </c>
      <c r="X3554" s="5" t="s">
        <v>15156</v>
      </c>
      <c r="Y3554" s="6">
        <f>X3555-'Com RTOS RX'!$X3554</f>
        <v>0.00005787037037</v>
      </c>
      <c r="Z3554" s="7">
        <f>SUM(LEN(",CO_MQ135|"),'Com RTOS RX'!$H3554,LEN(",CO2_MQ135|"),'Com RTOS RX'!$I3554,LEN(",Alcool_MQ135|"),'Com RTOS RX'!$J3554,LEN(",Alcool_MQ135|"),'Com RTOS RX'!$K3554,LEN(",Toluen_MQ135|"),'Com RTOS RX'!$L3554,LEN(",MH4_MQ135|"),'Com RTOS RX'!$M3554,LEN(",O3_MQ131|"),'Com RTOS RX'!$N3554)*8</f>
        <v>672</v>
      </c>
    </row>
    <row r="3555" ht="15.75" customHeight="1">
      <c r="A3555" s="5" t="s">
        <v>15157</v>
      </c>
      <c r="B3555" s="5" t="s">
        <v>15158</v>
      </c>
      <c r="C3555" s="5" t="s">
        <v>843</v>
      </c>
      <c r="D3555" s="5" t="s">
        <v>15159</v>
      </c>
      <c r="E3555" s="5" t="s">
        <v>845</v>
      </c>
      <c r="F3555" s="5" t="s">
        <v>845</v>
      </c>
      <c r="G3555" s="5" t="s">
        <v>845</v>
      </c>
      <c r="H3555" s="5" t="s">
        <v>328</v>
      </c>
      <c r="I3555" s="5" t="s">
        <v>29</v>
      </c>
      <c r="J3555" s="5" t="s">
        <v>329</v>
      </c>
      <c r="K3555" s="5" t="s">
        <v>47</v>
      </c>
      <c r="L3555" s="5" t="s">
        <v>330</v>
      </c>
      <c r="M3555" s="5" t="s">
        <v>170</v>
      </c>
      <c r="N3555" s="5" t="s">
        <v>585</v>
      </c>
      <c r="O3555" s="5" t="s">
        <v>845</v>
      </c>
      <c r="P3555" s="5" t="s">
        <v>845</v>
      </c>
      <c r="Q3555" s="5" t="s">
        <v>847</v>
      </c>
      <c r="R3555" s="5" t="s">
        <v>845</v>
      </c>
      <c r="S3555" s="5" t="s">
        <v>8577</v>
      </c>
      <c r="T3555" s="5" t="s">
        <v>1702</v>
      </c>
      <c r="U3555" s="5" t="s">
        <v>845</v>
      </c>
      <c r="V3555" s="5" t="s">
        <v>845</v>
      </c>
      <c r="W3555" s="5" t="s">
        <v>850</v>
      </c>
      <c r="X3555" s="5" t="s">
        <v>15160</v>
      </c>
      <c r="Y3555" s="6">
        <f>X3556-'Com RTOS RX'!$X3555</f>
        <v>0.00005787037037</v>
      </c>
      <c r="Z3555" s="7">
        <f>SUM(LEN(",CO_MQ135|"),'Com RTOS RX'!$H3555,LEN(",CO2_MQ135|"),'Com RTOS RX'!$I3555,LEN(",Alcool_MQ135|"),'Com RTOS RX'!$J3555,LEN(",Alcool_MQ135|"),'Com RTOS RX'!$K3555,LEN(",Toluen_MQ135|"),'Com RTOS RX'!$L3555,LEN(",MH4_MQ135|"),'Com RTOS RX'!$M3555,LEN(",O3_MQ131|"),'Com RTOS RX'!$N3555)*8</f>
        <v>672</v>
      </c>
    </row>
    <row r="3556" ht="15.75" customHeight="1">
      <c r="A3556" s="5" t="s">
        <v>15161</v>
      </c>
      <c r="B3556" s="5" t="s">
        <v>15162</v>
      </c>
      <c r="C3556" s="5" t="s">
        <v>843</v>
      </c>
      <c r="D3556" s="5" t="s">
        <v>15163</v>
      </c>
      <c r="E3556" s="5" t="s">
        <v>845</v>
      </c>
      <c r="F3556" s="5" t="s">
        <v>845</v>
      </c>
      <c r="G3556" s="5" t="s">
        <v>845</v>
      </c>
      <c r="H3556" s="5" t="s">
        <v>527</v>
      </c>
      <c r="I3556" s="5" t="s">
        <v>109</v>
      </c>
      <c r="J3556" s="5" t="s">
        <v>677</v>
      </c>
      <c r="K3556" s="5" t="s">
        <v>47</v>
      </c>
      <c r="L3556" s="5" t="s">
        <v>678</v>
      </c>
      <c r="M3556" s="5" t="s">
        <v>170</v>
      </c>
      <c r="N3556" s="5" t="s">
        <v>588</v>
      </c>
      <c r="O3556" s="5" t="s">
        <v>845</v>
      </c>
      <c r="P3556" s="5" t="s">
        <v>845</v>
      </c>
      <c r="Q3556" s="5" t="s">
        <v>847</v>
      </c>
      <c r="R3556" s="5" t="s">
        <v>845</v>
      </c>
      <c r="S3556" s="5" t="s">
        <v>8577</v>
      </c>
      <c r="T3556" s="5" t="s">
        <v>1702</v>
      </c>
      <c r="U3556" s="5" t="s">
        <v>845</v>
      </c>
      <c r="V3556" s="5" t="s">
        <v>845</v>
      </c>
      <c r="W3556" s="5" t="s">
        <v>850</v>
      </c>
      <c r="X3556" s="5" t="s">
        <v>15164</v>
      </c>
      <c r="Y3556" s="6">
        <f>X3557-'Com RTOS RX'!$X3556</f>
        <v>0.00005787037037</v>
      </c>
      <c r="Z3556" s="7">
        <f>SUM(LEN(",CO_MQ135|"),'Com RTOS RX'!$H3556,LEN(",CO2_MQ135|"),'Com RTOS RX'!$I3556,LEN(",Alcool_MQ135|"),'Com RTOS RX'!$J3556,LEN(",Alcool_MQ135|"),'Com RTOS RX'!$K3556,LEN(",Toluen_MQ135|"),'Com RTOS RX'!$L3556,LEN(",MH4_MQ135|"),'Com RTOS RX'!$M3556,LEN(",O3_MQ131|"),'Com RTOS RX'!$N3556)*8</f>
        <v>672</v>
      </c>
    </row>
    <row r="3557" ht="15.75" customHeight="1">
      <c r="A3557" s="5" t="s">
        <v>15165</v>
      </c>
      <c r="B3557" s="5" t="s">
        <v>15166</v>
      </c>
      <c r="C3557" s="5" t="s">
        <v>843</v>
      </c>
      <c r="D3557" s="5" t="s">
        <v>15167</v>
      </c>
      <c r="E3557" s="5" t="s">
        <v>845</v>
      </c>
      <c r="F3557" s="5" t="s">
        <v>845</v>
      </c>
      <c r="G3557" s="5" t="s">
        <v>845</v>
      </c>
      <c r="H3557" s="5" t="s">
        <v>642</v>
      </c>
      <c r="I3557" s="5" t="s">
        <v>139</v>
      </c>
      <c r="J3557" s="5" t="s">
        <v>763</v>
      </c>
      <c r="K3557" s="5" t="s">
        <v>1011</v>
      </c>
      <c r="L3557" s="5" t="s">
        <v>764</v>
      </c>
      <c r="M3557" s="5" t="s">
        <v>170</v>
      </c>
      <c r="N3557" s="5" t="s">
        <v>585</v>
      </c>
      <c r="O3557" s="5" t="s">
        <v>845</v>
      </c>
      <c r="P3557" s="5" t="s">
        <v>845</v>
      </c>
      <c r="Q3557" s="5" t="s">
        <v>847</v>
      </c>
      <c r="R3557" s="5" t="s">
        <v>845</v>
      </c>
      <c r="S3557" s="5" t="s">
        <v>8577</v>
      </c>
      <c r="T3557" s="5" t="s">
        <v>1702</v>
      </c>
      <c r="U3557" s="5" t="s">
        <v>845</v>
      </c>
      <c r="V3557" s="5" t="s">
        <v>845</v>
      </c>
      <c r="W3557" s="5" t="s">
        <v>850</v>
      </c>
      <c r="X3557" s="5" t="s">
        <v>15168</v>
      </c>
      <c r="Y3557" s="6">
        <f>X3558-'Com RTOS RX'!$X3557</f>
        <v>0.0001157407407</v>
      </c>
      <c r="Z3557" s="7">
        <f>SUM(LEN(",CO_MQ135|"),'Com RTOS RX'!$H3557,LEN(",CO2_MQ135|"),'Com RTOS RX'!$I3557,LEN(",Alcool_MQ135|"),'Com RTOS RX'!$J3557,LEN(",Alcool_MQ135|"),'Com RTOS RX'!$K3557,LEN(",Toluen_MQ135|"),'Com RTOS RX'!$L3557,LEN(",MH4_MQ135|"),'Com RTOS RX'!$M3557,LEN(",O3_MQ131|"),'Com RTOS RX'!$N3557)*8</f>
        <v>672</v>
      </c>
    </row>
    <row r="3558" ht="15.75" customHeight="1">
      <c r="A3558" s="5" t="s">
        <v>15169</v>
      </c>
      <c r="B3558" s="5" t="s">
        <v>15170</v>
      </c>
      <c r="C3558" s="5" t="s">
        <v>843</v>
      </c>
      <c r="D3558" s="5" t="s">
        <v>15171</v>
      </c>
      <c r="E3558" s="5" t="s">
        <v>845</v>
      </c>
      <c r="F3558" s="5" t="s">
        <v>845</v>
      </c>
      <c r="G3558" s="5" t="s">
        <v>845</v>
      </c>
      <c r="H3558" s="5" t="s">
        <v>624</v>
      </c>
      <c r="I3558" s="5" t="s">
        <v>75</v>
      </c>
      <c r="J3558" s="5" t="s">
        <v>401</v>
      </c>
      <c r="K3558" s="5" t="s">
        <v>17</v>
      </c>
      <c r="L3558" s="5" t="s">
        <v>796</v>
      </c>
      <c r="M3558" s="5" t="s">
        <v>174</v>
      </c>
      <c r="N3558" s="5" t="s">
        <v>585</v>
      </c>
      <c r="O3558" s="5" t="s">
        <v>845</v>
      </c>
      <c r="P3558" s="5" t="s">
        <v>845</v>
      </c>
      <c r="Q3558" s="5" t="s">
        <v>847</v>
      </c>
      <c r="R3558" s="5" t="s">
        <v>845</v>
      </c>
      <c r="S3558" s="5" t="s">
        <v>8577</v>
      </c>
      <c r="T3558" s="5" t="s">
        <v>1702</v>
      </c>
      <c r="U3558" s="5" t="s">
        <v>845</v>
      </c>
      <c r="V3558" s="5" t="s">
        <v>845</v>
      </c>
      <c r="W3558" s="5" t="s">
        <v>850</v>
      </c>
      <c r="X3558" s="5" t="s">
        <v>15172</v>
      </c>
      <c r="Y3558" s="6">
        <f>X3559-'Com RTOS RX'!$X3558</f>
        <v>0.00005787037037</v>
      </c>
      <c r="Z3558" s="7">
        <f>SUM(LEN(",CO_MQ135|"),'Com RTOS RX'!$H3558,LEN(",CO2_MQ135|"),'Com RTOS RX'!$I3558,LEN(",Alcool_MQ135|"),'Com RTOS RX'!$J3558,LEN(",Alcool_MQ135|"),'Com RTOS RX'!$K3558,LEN(",Toluen_MQ135|"),'Com RTOS RX'!$L3558,LEN(",MH4_MQ135|"),'Com RTOS RX'!$M3558,LEN(",O3_MQ131|"),'Com RTOS RX'!$N3558)*8</f>
        <v>672</v>
      </c>
    </row>
    <row r="3559" ht="15.75" customHeight="1">
      <c r="A3559" s="5" t="s">
        <v>15173</v>
      </c>
      <c r="B3559" s="5" t="s">
        <v>15174</v>
      </c>
      <c r="C3559" s="5" t="s">
        <v>843</v>
      </c>
      <c r="D3559" s="5" t="s">
        <v>15175</v>
      </c>
      <c r="E3559" s="5" t="s">
        <v>845</v>
      </c>
      <c r="F3559" s="5" t="s">
        <v>845</v>
      </c>
      <c r="G3559" s="5" t="s">
        <v>845</v>
      </c>
      <c r="H3559" s="5" t="s">
        <v>527</v>
      </c>
      <c r="I3559" s="5" t="s">
        <v>109</v>
      </c>
      <c r="J3559" s="5" t="s">
        <v>677</v>
      </c>
      <c r="K3559" s="5" t="s">
        <v>47</v>
      </c>
      <c r="L3559" s="5" t="s">
        <v>678</v>
      </c>
      <c r="M3559" s="5" t="s">
        <v>170</v>
      </c>
      <c r="N3559" s="5" t="s">
        <v>585</v>
      </c>
      <c r="O3559" s="5" t="s">
        <v>845</v>
      </c>
      <c r="P3559" s="5" t="s">
        <v>845</v>
      </c>
      <c r="Q3559" s="5" t="s">
        <v>847</v>
      </c>
      <c r="R3559" s="5" t="s">
        <v>845</v>
      </c>
      <c r="S3559" s="5" t="s">
        <v>8577</v>
      </c>
      <c r="T3559" s="5" t="s">
        <v>1702</v>
      </c>
      <c r="U3559" s="5" t="s">
        <v>845</v>
      </c>
      <c r="V3559" s="5" t="s">
        <v>845</v>
      </c>
      <c r="W3559" s="5" t="s">
        <v>850</v>
      </c>
      <c r="X3559" s="5" t="s">
        <v>15176</v>
      </c>
      <c r="Y3559" s="6">
        <f>X3560-'Com RTOS RX'!$X3559</f>
        <v>0.00005787037037</v>
      </c>
      <c r="Z3559" s="7">
        <f>SUM(LEN(",CO_MQ135|"),'Com RTOS RX'!$H3559,LEN(",CO2_MQ135|"),'Com RTOS RX'!$I3559,LEN(",Alcool_MQ135|"),'Com RTOS RX'!$J3559,LEN(",Alcool_MQ135|"),'Com RTOS RX'!$K3559,LEN(",Toluen_MQ135|"),'Com RTOS RX'!$L3559,LEN(",MH4_MQ135|"),'Com RTOS RX'!$M3559,LEN(",O3_MQ131|"),'Com RTOS RX'!$N3559)*8</f>
        <v>672</v>
      </c>
    </row>
    <row r="3560" ht="15.75" customHeight="1">
      <c r="A3560" s="5" t="s">
        <v>15177</v>
      </c>
      <c r="B3560" s="5" t="s">
        <v>15178</v>
      </c>
      <c r="C3560" s="5" t="s">
        <v>843</v>
      </c>
      <c r="D3560" s="5" t="s">
        <v>15179</v>
      </c>
      <c r="E3560" s="5" t="s">
        <v>845</v>
      </c>
      <c r="F3560" s="5" t="s">
        <v>845</v>
      </c>
      <c r="G3560" s="5" t="s">
        <v>845</v>
      </c>
      <c r="H3560" s="5" t="s">
        <v>592</v>
      </c>
      <c r="I3560" s="5" t="s">
        <v>75</v>
      </c>
      <c r="J3560" s="5" t="s">
        <v>396</v>
      </c>
      <c r="K3560" s="5" t="s">
        <v>17</v>
      </c>
      <c r="L3560" s="5" t="s">
        <v>724</v>
      </c>
      <c r="M3560" s="5" t="s">
        <v>174</v>
      </c>
      <c r="N3560" s="5" t="s">
        <v>585</v>
      </c>
      <c r="O3560" s="5" t="s">
        <v>845</v>
      </c>
      <c r="P3560" s="5" t="s">
        <v>845</v>
      </c>
      <c r="Q3560" s="5" t="s">
        <v>847</v>
      </c>
      <c r="R3560" s="5" t="s">
        <v>845</v>
      </c>
      <c r="S3560" s="5" t="s">
        <v>8577</v>
      </c>
      <c r="T3560" s="5" t="s">
        <v>1702</v>
      </c>
      <c r="U3560" s="5" t="s">
        <v>845</v>
      </c>
      <c r="V3560" s="5" t="s">
        <v>845</v>
      </c>
      <c r="W3560" s="5" t="s">
        <v>850</v>
      </c>
      <c r="X3560" s="5" t="s">
        <v>15180</v>
      </c>
      <c r="Y3560" s="6">
        <f>X3561-'Com RTOS RX'!$X3560</f>
        <v>0.00005787037037</v>
      </c>
      <c r="Z3560" s="7">
        <f>SUM(LEN(",CO_MQ135|"),'Com RTOS RX'!$H3560,LEN(",CO2_MQ135|"),'Com RTOS RX'!$I3560,LEN(",Alcool_MQ135|"),'Com RTOS RX'!$J3560,LEN(",Alcool_MQ135|"),'Com RTOS RX'!$K3560,LEN(",Toluen_MQ135|"),'Com RTOS RX'!$L3560,LEN(",MH4_MQ135|"),'Com RTOS RX'!$M3560,LEN(",O3_MQ131|"),'Com RTOS RX'!$N3560)*8</f>
        <v>672</v>
      </c>
    </row>
    <row r="3561" ht="15.75" customHeight="1">
      <c r="A3561" s="5" t="s">
        <v>15181</v>
      </c>
      <c r="B3561" s="5" t="s">
        <v>15182</v>
      </c>
      <c r="C3561" s="5" t="s">
        <v>843</v>
      </c>
      <c r="D3561" s="5" t="s">
        <v>15183</v>
      </c>
      <c r="E3561" s="5" t="s">
        <v>845</v>
      </c>
      <c r="F3561" s="5" t="s">
        <v>845</v>
      </c>
      <c r="G3561" s="5" t="s">
        <v>845</v>
      </c>
      <c r="H3561" s="5" t="s">
        <v>518</v>
      </c>
      <c r="I3561" s="5" t="s">
        <v>241</v>
      </c>
      <c r="J3561" s="5" t="s">
        <v>519</v>
      </c>
      <c r="K3561" s="5" t="s">
        <v>284</v>
      </c>
      <c r="L3561" s="5" t="s">
        <v>520</v>
      </c>
      <c r="M3561" s="5" t="s">
        <v>239</v>
      </c>
      <c r="N3561" s="5" t="s">
        <v>588</v>
      </c>
      <c r="O3561" s="5" t="s">
        <v>845</v>
      </c>
      <c r="P3561" s="5" t="s">
        <v>845</v>
      </c>
      <c r="Q3561" s="5" t="s">
        <v>847</v>
      </c>
      <c r="R3561" s="5" t="s">
        <v>845</v>
      </c>
      <c r="S3561" s="5" t="s">
        <v>8572</v>
      </c>
      <c r="T3561" s="5" t="s">
        <v>1702</v>
      </c>
      <c r="U3561" s="5" t="s">
        <v>845</v>
      </c>
      <c r="V3561" s="5" t="s">
        <v>845</v>
      </c>
      <c r="W3561" s="5" t="s">
        <v>850</v>
      </c>
      <c r="X3561" s="5" t="s">
        <v>15184</v>
      </c>
      <c r="Y3561" s="6">
        <f>X3562-'Com RTOS RX'!$X3561</f>
        <v>0.00005787037037</v>
      </c>
      <c r="Z3561" s="7">
        <f>SUM(LEN(",CO_MQ135|"),'Com RTOS RX'!$H3561,LEN(",CO2_MQ135|"),'Com RTOS RX'!$I3561,LEN(",Alcool_MQ135|"),'Com RTOS RX'!$J3561,LEN(",Alcool_MQ135|"),'Com RTOS RX'!$K3561,LEN(",Toluen_MQ135|"),'Com RTOS RX'!$L3561,LEN(",MH4_MQ135|"),'Com RTOS RX'!$M3561,LEN(",O3_MQ131|"),'Com RTOS RX'!$N3561)*8</f>
        <v>672</v>
      </c>
    </row>
    <row r="3562" ht="15.75" customHeight="1">
      <c r="A3562" s="5" t="s">
        <v>15185</v>
      </c>
      <c r="B3562" s="5" t="s">
        <v>15186</v>
      </c>
      <c r="C3562" s="5" t="s">
        <v>843</v>
      </c>
      <c r="D3562" s="5" t="s">
        <v>15187</v>
      </c>
      <c r="E3562" s="5" t="s">
        <v>845</v>
      </c>
      <c r="F3562" s="5" t="s">
        <v>845</v>
      </c>
      <c r="G3562" s="5" t="s">
        <v>845</v>
      </c>
      <c r="H3562" s="5" t="s">
        <v>752</v>
      </c>
      <c r="I3562" s="5" t="s">
        <v>82</v>
      </c>
      <c r="J3562" s="5" t="s">
        <v>753</v>
      </c>
      <c r="K3562" s="5" t="s">
        <v>17</v>
      </c>
      <c r="L3562" s="5" t="s">
        <v>754</v>
      </c>
      <c r="M3562" s="5" t="s">
        <v>174</v>
      </c>
      <c r="N3562" s="5" t="s">
        <v>607</v>
      </c>
      <c r="O3562" s="5" t="s">
        <v>845</v>
      </c>
      <c r="P3562" s="5" t="s">
        <v>845</v>
      </c>
      <c r="Q3562" s="5" t="s">
        <v>847</v>
      </c>
      <c r="R3562" s="5" t="s">
        <v>845</v>
      </c>
      <c r="S3562" s="5" t="s">
        <v>8577</v>
      </c>
      <c r="T3562" s="5" t="s">
        <v>1702</v>
      </c>
      <c r="U3562" s="5" t="s">
        <v>845</v>
      </c>
      <c r="V3562" s="5" t="s">
        <v>845</v>
      </c>
      <c r="W3562" s="5" t="s">
        <v>850</v>
      </c>
      <c r="X3562" s="5" t="s">
        <v>15188</v>
      </c>
      <c r="Y3562" s="6">
        <f>X3563-'Com RTOS RX'!$X3562</f>
        <v>0.00005787037037</v>
      </c>
      <c r="Z3562" s="7">
        <f>SUM(LEN(",CO_MQ135|"),'Com RTOS RX'!$H3562,LEN(",CO2_MQ135|"),'Com RTOS RX'!$I3562,LEN(",Alcool_MQ135|"),'Com RTOS RX'!$J3562,LEN(",Alcool_MQ135|"),'Com RTOS RX'!$K3562,LEN(",Toluen_MQ135|"),'Com RTOS RX'!$L3562,LEN(",MH4_MQ135|"),'Com RTOS RX'!$M3562,LEN(",O3_MQ131|"),'Com RTOS RX'!$N3562)*8</f>
        <v>672</v>
      </c>
    </row>
    <row r="3563" ht="15.75" customHeight="1">
      <c r="A3563" s="5" t="s">
        <v>15189</v>
      </c>
      <c r="B3563" s="5" t="s">
        <v>15190</v>
      </c>
      <c r="C3563" s="5" t="s">
        <v>843</v>
      </c>
      <c r="D3563" s="5" t="s">
        <v>15191</v>
      </c>
      <c r="E3563" s="5" t="s">
        <v>845</v>
      </c>
      <c r="F3563" s="5" t="s">
        <v>845</v>
      </c>
      <c r="G3563" s="5" t="s">
        <v>845</v>
      </c>
      <c r="H3563" s="5" t="s">
        <v>777</v>
      </c>
      <c r="I3563" s="5" t="s">
        <v>266</v>
      </c>
      <c r="J3563" s="5" t="s">
        <v>2545</v>
      </c>
      <c r="K3563" s="5" t="s">
        <v>239</v>
      </c>
      <c r="L3563" s="5" t="s">
        <v>779</v>
      </c>
      <c r="M3563" s="5" t="s">
        <v>58</v>
      </c>
      <c r="N3563" s="5" t="s">
        <v>588</v>
      </c>
      <c r="O3563" s="5" t="s">
        <v>845</v>
      </c>
      <c r="P3563" s="5" t="s">
        <v>845</v>
      </c>
      <c r="Q3563" s="5" t="s">
        <v>847</v>
      </c>
      <c r="R3563" s="5" t="s">
        <v>845</v>
      </c>
      <c r="S3563" s="5" t="s">
        <v>8577</v>
      </c>
      <c r="T3563" s="5" t="s">
        <v>1702</v>
      </c>
      <c r="U3563" s="5" t="s">
        <v>845</v>
      </c>
      <c r="V3563" s="5" t="s">
        <v>845</v>
      </c>
      <c r="W3563" s="5" t="s">
        <v>850</v>
      </c>
      <c r="X3563" s="5" t="s">
        <v>15192</v>
      </c>
      <c r="Y3563" s="6">
        <f>X3564-'Com RTOS RX'!$X3563</f>
        <v>0.00005787037037</v>
      </c>
      <c r="Z3563" s="7">
        <f>SUM(LEN(",CO_MQ135|"),'Com RTOS RX'!$H3563,LEN(",CO2_MQ135|"),'Com RTOS RX'!$I3563,LEN(",Alcool_MQ135|"),'Com RTOS RX'!$J3563,LEN(",Alcool_MQ135|"),'Com RTOS RX'!$K3563,LEN(",Toluen_MQ135|"),'Com RTOS RX'!$L3563,LEN(",MH4_MQ135|"),'Com RTOS RX'!$M3563,LEN(",O3_MQ131|"),'Com RTOS RX'!$N3563)*8</f>
        <v>672</v>
      </c>
    </row>
    <row r="3564" ht="15.75" customHeight="1">
      <c r="A3564" s="5" t="s">
        <v>15193</v>
      </c>
      <c r="B3564" s="5" t="s">
        <v>15194</v>
      </c>
      <c r="C3564" s="5" t="s">
        <v>843</v>
      </c>
      <c r="D3564" s="5" t="s">
        <v>15195</v>
      </c>
      <c r="E3564" s="5" t="s">
        <v>845</v>
      </c>
      <c r="F3564" s="5" t="s">
        <v>845</v>
      </c>
      <c r="G3564" s="5" t="s">
        <v>845</v>
      </c>
      <c r="H3564" s="5" t="s">
        <v>495</v>
      </c>
      <c r="I3564" s="5" t="s">
        <v>30</v>
      </c>
      <c r="J3564" s="5" t="s">
        <v>378</v>
      </c>
      <c r="K3564" s="5" t="s">
        <v>131</v>
      </c>
      <c r="L3564" s="5" t="s">
        <v>801</v>
      </c>
      <c r="M3564" s="5" t="s">
        <v>167</v>
      </c>
      <c r="N3564" s="5" t="s">
        <v>585</v>
      </c>
      <c r="O3564" s="5" t="s">
        <v>845</v>
      </c>
      <c r="P3564" s="5" t="s">
        <v>845</v>
      </c>
      <c r="Q3564" s="5" t="s">
        <v>847</v>
      </c>
      <c r="R3564" s="5" t="s">
        <v>845</v>
      </c>
      <c r="S3564" s="5" t="s">
        <v>8577</v>
      </c>
      <c r="T3564" s="5" t="s">
        <v>1702</v>
      </c>
      <c r="U3564" s="5" t="s">
        <v>845</v>
      </c>
      <c r="V3564" s="5" t="s">
        <v>845</v>
      </c>
      <c r="W3564" s="5" t="s">
        <v>850</v>
      </c>
      <c r="X3564" s="5" t="s">
        <v>15196</v>
      </c>
      <c r="Y3564" s="6">
        <f>X3565-'Com RTOS RX'!$X3564</f>
        <v>0.0001157407407</v>
      </c>
      <c r="Z3564" s="7">
        <f>SUM(LEN(",CO_MQ135|"),'Com RTOS RX'!$H3564,LEN(",CO2_MQ135|"),'Com RTOS RX'!$I3564,LEN(",Alcool_MQ135|"),'Com RTOS RX'!$J3564,LEN(",Alcool_MQ135|"),'Com RTOS RX'!$K3564,LEN(",Toluen_MQ135|"),'Com RTOS RX'!$L3564,LEN(",MH4_MQ135|"),'Com RTOS RX'!$M3564,LEN(",O3_MQ131|"),'Com RTOS RX'!$N3564)*8</f>
        <v>672</v>
      </c>
    </row>
    <row r="3565" ht="15.75" customHeight="1">
      <c r="A3565" s="5" t="s">
        <v>15197</v>
      </c>
      <c r="B3565" s="5" t="s">
        <v>15198</v>
      </c>
      <c r="C3565" s="5" t="s">
        <v>843</v>
      </c>
      <c r="D3565" s="5" t="s">
        <v>15199</v>
      </c>
      <c r="E3565" s="5" t="s">
        <v>845</v>
      </c>
      <c r="F3565" s="5" t="s">
        <v>845</v>
      </c>
      <c r="G3565" s="5" t="s">
        <v>845</v>
      </c>
      <c r="H3565" s="5" t="s">
        <v>777</v>
      </c>
      <c r="I3565" s="5" t="s">
        <v>266</v>
      </c>
      <c r="J3565" s="5" t="s">
        <v>2545</v>
      </c>
      <c r="K3565" s="5" t="s">
        <v>239</v>
      </c>
      <c r="L3565" s="5" t="s">
        <v>779</v>
      </c>
      <c r="M3565" s="5" t="s">
        <v>58</v>
      </c>
      <c r="N3565" s="5" t="s">
        <v>585</v>
      </c>
      <c r="O3565" s="5" t="s">
        <v>845</v>
      </c>
      <c r="P3565" s="5" t="s">
        <v>845</v>
      </c>
      <c r="Q3565" s="5" t="s">
        <v>847</v>
      </c>
      <c r="R3565" s="5" t="s">
        <v>845</v>
      </c>
      <c r="S3565" s="5" t="s">
        <v>8577</v>
      </c>
      <c r="T3565" s="5" t="s">
        <v>1702</v>
      </c>
      <c r="U3565" s="5" t="s">
        <v>845</v>
      </c>
      <c r="V3565" s="5" t="s">
        <v>845</v>
      </c>
      <c r="W3565" s="5" t="s">
        <v>850</v>
      </c>
      <c r="X3565" s="5" t="s">
        <v>15200</v>
      </c>
      <c r="Y3565" s="6">
        <f>X3566-'Com RTOS RX'!$X3565</f>
        <v>0.00005787037037</v>
      </c>
      <c r="Z3565" s="7">
        <f>SUM(LEN(",CO_MQ135|"),'Com RTOS RX'!$H3565,LEN(",CO2_MQ135|"),'Com RTOS RX'!$I3565,LEN(",Alcool_MQ135|"),'Com RTOS RX'!$J3565,LEN(",Alcool_MQ135|"),'Com RTOS RX'!$K3565,LEN(",Toluen_MQ135|"),'Com RTOS RX'!$L3565,LEN(",MH4_MQ135|"),'Com RTOS RX'!$M3565,LEN(",O3_MQ131|"),'Com RTOS RX'!$N3565)*8</f>
        <v>672</v>
      </c>
    </row>
    <row r="3566" ht="15.75" customHeight="1">
      <c r="A3566" s="5" t="s">
        <v>15201</v>
      </c>
      <c r="B3566" s="5" t="s">
        <v>15202</v>
      </c>
      <c r="C3566" s="5" t="s">
        <v>843</v>
      </c>
      <c r="D3566" s="5" t="s">
        <v>15203</v>
      </c>
      <c r="E3566" s="5" t="s">
        <v>845</v>
      </c>
      <c r="F3566" s="5" t="s">
        <v>845</v>
      </c>
      <c r="G3566" s="5" t="s">
        <v>845</v>
      </c>
      <c r="H3566" s="5" t="s">
        <v>579</v>
      </c>
      <c r="I3566" s="5" t="s">
        <v>95</v>
      </c>
      <c r="J3566" s="5" t="s">
        <v>395</v>
      </c>
      <c r="K3566" s="5" t="s">
        <v>239</v>
      </c>
      <c r="L3566" s="5" t="s">
        <v>762</v>
      </c>
      <c r="M3566" s="5" t="s">
        <v>58</v>
      </c>
      <c r="N3566" s="5" t="s">
        <v>585</v>
      </c>
      <c r="O3566" s="5" t="s">
        <v>845</v>
      </c>
      <c r="P3566" s="5" t="s">
        <v>845</v>
      </c>
      <c r="Q3566" s="5" t="s">
        <v>847</v>
      </c>
      <c r="R3566" s="5" t="s">
        <v>845</v>
      </c>
      <c r="S3566" s="5" t="s">
        <v>8577</v>
      </c>
      <c r="T3566" s="5" t="s">
        <v>1702</v>
      </c>
      <c r="U3566" s="5" t="s">
        <v>845</v>
      </c>
      <c r="V3566" s="5" t="s">
        <v>845</v>
      </c>
      <c r="W3566" s="5" t="s">
        <v>850</v>
      </c>
      <c r="X3566" s="5" t="s">
        <v>15204</v>
      </c>
      <c r="Y3566" s="6">
        <f>X3567-'Com RTOS RX'!$X3566</f>
        <v>0.00006944444444</v>
      </c>
      <c r="Z3566" s="7">
        <f>SUM(LEN(",CO_MQ135|"),'Com RTOS RX'!$H3566,LEN(",CO2_MQ135|"),'Com RTOS RX'!$I3566,LEN(",Alcool_MQ135|"),'Com RTOS RX'!$J3566,LEN(",Alcool_MQ135|"),'Com RTOS RX'!$K3566,LEN(",Toluen_MQ135|"),'Com RTOS RX'!$L3566,LEN(",MH4_MQ135|"),'Com RTOS RX'!$M3566,LEN(",O3_MQ131|"),'Com RTOS RX'!$N3566)*8</f>
        <v>672</v>
      </c>
    </row>
    <row r="3567" ht="15.75" customHeight="1">
      <c r="A3567" s="5" t="s">
        <v>15205</v>
      </c>
      <c r="B3567" s="5" t="s">
        <v>15206</v>
      </c>
      <c r="C3567" s="5" t="s">
        <v>843</v>
      </c>
      <c r="D3567" s="5" t="s">
        <v>15207</v>
      </c>
      <c r="E3567" s="5" t="s">
        <v>845</v>
      </c>
      <c r="F3567" s="5" t="s">
        <v>845</v>
      </c>
      <c r="G3567" s="5" t="s">
        <v>845</v>
      </c>
      <c r="H3567" s="5" t="s">
        <v>751</v>
      </c>
      <c r="I3567" s="5" t="s">
        <v>120</v>
      </c>
      <c r="J3567" s="5" t="s">
        <v>413</v>
      </c>
      <c r="K3567" s="5" t="s">
        <v>122</v>
      </c>
      <c r="L3567" s="5" t="s">
        <v>700</v>
      </c>
      <c r="M3567" s="5" t="s">
        <v>177</v>
      </c>
      <c r="N3567" s="5" t="s">
        <v>588</v>
      </c>
      <c r="O3567" s="5" t="s">
        <v>845</v>
      </c>
      <c r="P3567" s="5" t="s">
        <v>845</v>
      </c>
      <c r="Q3567" s="5" t="s">
        <v>847</v>
      </c>
      <c r="R3567" s="5" t="s">
        <v>845</v>
      </c>
      <c r="S3567" s="5" t="s">
        <v>9553</v>
      </c>
      <c r="T3567" s="5" t="s">
        <v>1702</v>
      </c>
      <c r="U3567" s="5" t="s">
        <v>845</v>
      </c>
      <c r="V3567" s="5" t="s">
        <v>845</v>
      </c>
      <c r="W3567" s="5" t="s">
        <v>850</v>
      </c>
      <c r="X3567" s="5" t="s">
        <v>15208</v>
      </c>
      <c r="Y3567" s="6">
        <f>X3568-'Com RTOS RX'!$X3567</f>
        <v>0.0000462962963</v>
      </c>
      <c r="Z3567" s="7">
        <f>SUM(LEN(",CO_MQ135|"),'Com RTOS RX'!$H3567,LEN(",CO2_MQ135|"),'Com RTOS RX'!$I3567,LEN(",Alcool_MQ135|"),'Com RTOS RX'!$J3567,LEN(",Alcool_MQ135|"),'Com RTOS RX'!$K3567,LEN(",Toluen_MQ135|"),'Com RTOS RX'!$L3567,LEN(",MH4_MQ135|"),'Com RTOS RX'!$M3567,LEN(",O3_MQ131|"),'Com RTOS RX'!$N3567)*8</f>
        <v>672</v>
      </c>
    </row>
    <row r="3568" ht="15.75" customHeight="1">
      <c r="A3568" s="5" t="s">
        <v>15209</v>
      </c>
      <c r="B3568" s="5" t="s">
        <v>15210</v>
      </c>
      <c r="C3568" s="5" t="s">
        <v>843</v>
      </c>
      <c r="D3568" s="5" t="s">
        <v>15211</v>
      </c>
      <c r="E3568" s="5" t="s">
        <v>845</v>
      </c>
      <c r="F3568" s="5" t="s">
        <v>845</v>
      </c>
      <c r="G3568" s="5" t="s">
        <v>845</v>
      </c>
      <c r="H3568" s="5" t="s">
        <v>658</v>
      </c>
      <c r="I3568" s="5" t="s">
        <v>186</v>
      </c>
      <c r="J3568" s="5" t="s">
        <v>659</v>
      </c>
      <c r="K3568" s="5" t="s">
        <v>301</v>
      </c>
      <c r="L3568" s="5" t="s">
        <v>660</v>
      </c>
      <c r="M3568" s="5" t="s">
        <v>167</v>
      </c>
      <c r="N3568" s="5" t="s">
        <v>585</v>
      </c>
      <c r="O3568" s="5" t="s">
        <v>845</v>
      </c>
      <c r="P3568" s="5" t="s">
        <v>845</v>
      </c>
      <c r="Q3568" s="5" t="s">
        <v>847</v>
      </c>
      <c r="R3568" s="5" t="s">
        <v>845</v>
      </c>
      <c r="S3568" s="5" t="s">
        <v>8577</v>
      </c>
      <c r="T3568" s="5" t="s">
        <v>1702</v>
      </c>
      <c r="U3568" s="5" t="s">
        <v>845</v>
      </c>
      <c r="V3568" s="5" t="s">
        <v>845</v>
      </c>
      <c r="W3568" s="5" t="s">
        <v>850</v>
      </c>
      <c r="X3568" s="5" t="s">
        <v>15212</v>
      </c>
      <c r="Y3568" s="6">
        <f>X3569-'Com RTOS RX'!$X3568</f>
        <v>0.00006944444444</v>
      </c>
      <c r="Z3568" s="7">
        <f>SUM(LEN(",CO_MQ135|"),'Com RTOS RX'!$H3568,LEN(",CO2_MQ135|"),'Com RTOS RX'!$I3568,LEN(",Alcool_MQ135|"),'Com RTOS RX'!$J3568,LEN(",Alcool_MQ135|"),'Com RTOS RX'!$K3568,LEN(",Toluen_MQ135|"),'Com RTOS RX'!$L3568,LEN(",MH4_MQ135|"),'Com RTOS RX'!$M3568,LEN(",O3_MQ131|"),'Com RTOS RX'!$N3568)*8</f>
        <v>672</v>
      </c>
    </row>
    <row r="3569" ht="15.75" customHeight="1">
      <c r="A3569" s="5" t="s">
        <v>15213</v>
      </c>
      <c r="B3569" s="5" t="s">
        <v>15214</v>
      </c>
      <c r="C3569" s="5" t="s">
        <v>843</v>
      </c>
      <c r="D3569" s="5" t="s">
        <v>15215</v>
      </c>
      <c r="E3569" s="5" t="s">
        <v>845</v>
      </c>
      <c r="F3569" s="5" t="s">
        <v>845</v>
      </c>
      <c r="G3569" s="5" t="s">
        <v>845</v>
      </c>
      <c r="H3569" s="5" t="s">
        <v>9181</v>
      </c>
      <c r="I3569" s="5" t="s">
        <v>29</v>
      </c>
      <c r="J3569" s="5" t="s">
        <v>795</v>
      </c>
      <c r="K3569" s="5" t="s">
        <v>239</v>
      </c>
      <c r="L3569" s="5" t="s">
        <v>741</v>
      </c>
      <c r="M3569" s="5" t="s">
        <v>58</v>
      </c>
      <c r="N3569" s="5" t="s">
        <v>585</v>
      </c>
      <c r="O3569" s="5" t="s">
        <v>845</v>
      </c>
      <c r="P3569" s="5" t="s">
        <v>845</v>
      </c>
      <c r="Q3569" s="5" t="s">
        <v>847</v>
      </c>
      <c r="R3569" s="5" t="s">
        <v>845</v>
      </c>
      <c r="S3569" s="5" t="s">
        <v>8577</v>
      </c>
      <c r="T3569" s="5" t="s">
        <v>1702</v>
      </c>
      <c r="U3569" s="5" t="s">
        <v>845</v>
      </c>
      <c r="V3569" s="5" t="s">
        <v>845</v>
      </c>
      <c r="W3569" s="5" t="s">
        <v>850</v>
      </c>
      <c r="X3569" s="5" t="s">
        <v>15216</v>
      </c>
      <c r="Y3569" s="6">
        <f>X3570-'Com RTOS RX'!$X3569</f>
        <v>0.00005787037037</v>
      </c>
      <c r="Z3569" s="7">
        <f>SUM(LEN(",CO_MQ135|"),'Com RTOS RX'!$H3569,LEN(",CO2_MQ135|"),'Com RTOS RX'!$I3569,LEN(",Alcool_MQ135|"),'Com RTOS RX'!$J3569,LEN(",Alcool_MQ135|"),'Com RTOS RX'!$K3569,LEN(",Toluen_MQ135|"),'Com RTOS RX'!$L3569,LEN(",MH4_MQ135|"),'Com RTOS RX'!$M3569,LEN(",O3_MQ131|"),'Com RTOS RX'!$N3569)*8</f>
        <v>672</v>
      </c>
    </row>
    <row r="3570" ht="15.75" customHeight="1">
      <c r="A3570" s="5" t="s">
        <v>15217</v>
      </c>
      <c r="B3570" s="5" t="s">
        <v>15218</v>
      </c>
      <c r="C3570" s="5" t="s">
        <v>843</v>
      </c>
      <c r="D3570" s="5" t="s">
        <v>15219</v>
      </c>
      <c r="E3570" s="5" t="s">
        <v>845</v>
      </c>
      <c r="F3570" s="5" t="s">
        <v>845</v>
      </c>
      <c r="G3570" s="5" t="s">
        <v>845</v>
      </c>
      <c r="H3570" s="5" t="s">
        <v>332</v>
      </c>
      <c r="I3570" s="5" t="s">
        <v>95</v>
      </c>
      <c r="J3570" s="5" t="s">
        <v>333</v>
      </c>
      <c r="K3570" s="5" t="s">
        <v>239</v>
      </c>
      <c r="L3570" s="5" t="s">
        <v>334</v>
      </c>
      <c r="M3570" s="5" t="s">
        <v>58</v>
      </c>
      <c r="N3570" s="5" t="s">
        <v>588</v>
      </c>
      <c r="O3570" s="5" t="s">
        <v>845</v>
      </c>
      <c r="P3570" s="5" t="s">
        <v>845</v>
      </c>
      <c r="Q3570" s="5" t="s">
        <v>847</v>
      </c>
      <c r="R3570" s="5" t="s">
        <v>845</v>
      </c>
      <c r="S3570" s="5" t="s">
        <v>8577</v>
      </c>
      <c r="T3570" s="5" t="s">
        <v>1702</v>
      </c>
      <c r="U3570" s="5" t="s">
        <v>845</v>
      </c>
      <c r="V3570" s="5" t="s">
        <v>845</v>
      </c>
      <c r="W3570" s="5" t="s">
        <v>850</v>
      </c>
      <c r="X3570" s="5" t="s">
        <v>15220</v>
      </c>
      <c r="Y3570" s="6">
        <f>X3571-'Com RTOS RX'!$X3570</f>
        <v>0.00005787037037</v>
      </c>
      <c r="Z3570" s="7">
        <f>SUM(LEN(",CO_MQ135|"),'Com RTOS RX'!$H3570,LEN(",CO2_MQ135|"),'Com RTOS RX'!$I3570,LEN(",Alcool_MQ135|"),'Com RTOS RX'!$J3570,LEN(",Alcool_MQ135|"),'Com RTOS RX'!$K3570,LEN(",Toluen_MQ135|"),'Com RTOS RX'!$L3570,LEN(",MH4_MQ135|"),'Com RTOS RX'!$M3570,LEN(",O3_MQ131|"),'Com RTOS RX'!$N3570)*8</f>
        <v>672</v>
      </c>
    </row>
    <row r="3571" ht="15.75" customHeight="1">
      <c r="A3571" s="5" t="s">
        <v>15221</v>
      </c>
      <c r="B3571" s="5" t="s">
        <v>15222</v>
      </c>
      <c r="C3571" s="5" t="s">
        <v>843</v>
      </c>
      <c r="D3571" s="5" t="s">
        <v>15223</v>
      </c>
      <c r="E3571" s="5" t="s">
        <v>845</v>
      </c>
      <c r="F3571" s="5" t="s">
        <v>845</v>
      </c>
      <c r="G3571" s="5" t="s">
        <v>845</v>
      </c>
      <c r="H3571" s="5" t="s">
        <v>560</v>
      </c>
      <c r="I3571" s="5" t="s">
        <v>9153</v>
      </c>
      <c r="J3571" s="5" t="s">
        <v>1821</v>
      </c>
      <c r="K3571" s="5" t="s">
        <v>1011</v>
      </c>
      <c r="L3571" s="5" t="s">
        <v>676</v>
      </c>
      <c r="M3571" s="5" t="s">
        <v>77</v>
      </c>
      <c r="N3571" s="5" t="s">
        <v>588</v>
      </c>
      <c r="O3571" s="5" t="s">
        <v>845</v>
      </c>
      <c r="P3571" s="5" t="s">
        <v>845</v>
      </c>
      <c r="Q3571" s="5" t="s">
        <v>847</v>
      </c>
      <c r="R3571" s="5" t="s">
        <v>845</v>
      </c>
      <c r="S3571" s="5" t="s">
        <v>8577</v>
      </c>
      <c r="T3571" s="5" t="s">
        <v>1702</v>
      </c>
      <c r="U3571" s="5" t="s">
        <v>845</v>
      </c>
      <c r="V3571" s="5" t="s">
        <v>845</v>
      </c>
      <c r="W3571" s="5" t="s">
        <v>850</v>
      </c>
      <c r="X3571" s="5" t="s">
        <v>15224</v>
      </c>
      <c r="Y3571" s="6">
        <f>X3572-'Com RTOS RX'!$X3571</f>
        <v>0.0001157407407</v>
      </c>
      <c r="Z3571" s="7">
        <f>SUM(LEN(",CO_MQ135|"),'Com RTOS RX'!$H3571,LEN(",CO2_MQ135|"),'Com RTOS RX'!$I3571,LEN(",Alcool_MQ135|"),'Com RTOS RX'!$J3571,LEN(",Alcool_MQ135|"),'Com RTOS RX'!$K3571,LEN(",Toluen_MQ135|"),'Com RTOS RX'!$L3571,LEN(",MH4_MQ135|"),'Com RTOS RX'!$M3571,LEN(",O3_MQ131|"),'Com RTOS RX'!$N3571)*8</f>
        <v>672</v>
      </c>
    </row>
    <row r="3572" ht="15.75" customHeight="1">
      <c r="A3572" s="5" t="s">
        <v>15225</v>
      </c>
      <c r="B3572" s="5" t="s">
        <v>15226</v>
      </c>
      <c r="C3572" s="5" t="s">
        <v>843</v>
      </c>
      <c r="D3572" s="5" t="s">
        <v>15227</v>
      </c>
      <c r="E3572" s="5" t="s">
        <v>845</v>
      </c>
      <c r="F3572" s="5" t="s">
        <v>845</v>
      </c>
      <c r="G3572" s="5" t="s">
        <v>845</v>
      </c>
      <c r="H3572" s="5" t="s">
        <v>563</v>
      </c>
      <c r="I3572" s="5" t="s">
        <v>88</v>
      </c>
      <c r="J3572" s="5" t="s">
        <v>799</v>
      </c>
      <c r="K3572" s="5" t="s">
        <v>131</v>
      </c>
      <c r="L3572" s="5" t="s">
        <v>800</v>
      </c>
      <c r="M3572" s="5" t="s">
        <v>167</v>
      </c>
      <c r="N3572" s="5" t="s">
        <v>568</v>
      </c>
      <c r="O3572" s="5" t="s">
        <v>845</v>
      </c>
      <c r="P3572" s="5" t="s">
        <v>845</v>
      </c>
      <c r="Q3572" s="5" t="s">
        <v>847</v>
      </c>
      <c r="R3572" s="5" t="s">
        <v>845</v>
      </c>
      <c r="S3572" s="5" t="s">
        <v>8577</v>
      </c>
      <c r="T3572" s="5" t="s">
        <v>1702</v>
      </c>
      <c r="U3572" s="5" t="s">
        <v>845</v>
      </c>
      <c r="V3572" s="5" t="s">
        <v>845</v>
      </c>
      <c r="W3572" s="5" t="s">
        <v>850</v>
      </c>
      <c r="X3572" s="5" t="s">
        <v>15228</v>
      </c>
      <c r="Y3572" s="6">
        <f>X3573-'Com RTOS RX'!$X3572</f>
        <v>0.00005787037037</v>
      </c>
      <c r="Z3572" s="7">
        <f>SUM(LEN(",CO_MQ135|"),'Com RTOS RX'!$H3572,LEN(",CO2_MQ135|"),'Com RTOS RX'!$I3572,LEN(",Alcool_MQ135|"),'Com RTOS RX'!$J3572,LEN(",Alcool_MQ135|"),'Com RTOS RX'!$K3572,LEN(",Toluen_MQ135|"),'Com RTOS RX'!$L3572,LEN(",MH4_MQ135|"),'Com RTOS RX'!$M3572,LEN(",O3_MQ131|"),'Com RTOS RX'!$N3572)*8</f>
        <v>672</v>
      </c>
    </row>
    <row r="3573" ht="15.75" customHeight="1">
      <c r="A3573" s="5" t="s">
        <v>15229</v>
      </c>
      <c r="B3573" s="5" t="s">
        <v>15230</v>
      </c>
      <c r="C3573" s="5" t="s">
        <v>843</v>
      </c>
      <c r="D3573" s="5" t="s">
        <v>15231</v>
      </c>
      <c r="E3573" s="5" t="s">
        <v>845</v>
      </c>
      <c r="F3573" s="5" t="s">
        <v>845</v>
      </c>
      <c r="G3573" s="5" t="s">
        <v>845</v>
      </c>
      <c r="H3573" s="5" t="s">
        <v>523</v>
      </c>
      <c r="I3573" s="5" t="s">
        <v>30</v>
      </c>
      <c r="J3573" s="5" t="s">
        <v>370</v>
      </c>
      <c r="K3573" s="5" t="s">
        <v>301</v>
      </c>
      <c r="L3573" s="5" t="s">
        <v>802</v>
      </c>
      <c r="M3573" s="5" t="s">
        <v>167</v>
      </c>
      <c r="N3573" s="5" t="s">
        <v>588</v>
      </c>
      <c r="O3573" s="5" t="s">
        <v>845</v>
      </c>
      <c r="P3573" s="5" t="s">
        <v>845</v>
      </c>
      <c r="Q3573" s="5" t="s">
        <v>847</v>
      </c>
      <c r="R3573" s="5" t="s">
        <v>845</v>
      </c>
      <c r="S3573" s="5" t="s">
        <v>8577</v>
      </c>
      <c r="T3573" s="5" t="s">
        <v>1702</v>
      </c>
      <c r="U3573" s="5" t="s">
        <v>845</v>
      </c>
      <c r="V3573" s="5" t="s">
        <v>845</v>
      </c>
      <c r="W3573" s="5" t="s">
        <v>850</v>
      </c>
      <c r="X3573" s="5" t="s">
        <v>15232</v>
      </c>
      <c r="Y3573" s="6">
        <f>X3574-'Com RTOS RX'!$X3573</f>
        <v>0.00005787037037</v>
      </c>
      <c r="Z3573" s="7">
        <f>SUM(LEN(",CO_MQ135|"),'Com RTOS RX'!$H3573,LEN(",CO2_MQ135|"),'Com RTOS RX'!$I3573,LEN(",Alcool_MQ135|"),'Com RTOS RX'!$J3573,LEN(",Alcool_MQ135|"),'Com RTOS RX'!$K3573,LEN(",Toluen_MQ135|"),'Com RTOS RX'!$L3573,LEN(",MH4_MQ135|"),'Com RTOS RX'!$M3573,LEN(",O3_MQ131|"),'Com RTOS RX'!$N3573)*8</f>
        <v>672</v>
      </c>
    </row>
    <row r="3574" ht="15.75" customHeight="1">
      <c r="A3574" s="5" t="s">
        <v>15233</v>
      </c>
      <c r="B3574" s="5" t="s">
        <v>15234</v>
      </c>
      <c r="C3574" s="5" t="s">
        <v>843</v>
      </c>
      <c r="D3574" s="5" t="s">
        <v>15235</v>
      </c>
      <c r="E3574" s="5" t="s">
        <v>845</v>
      </c>
      <c r="F3574" s="5" t="s">
        <v>845</v>
      </c>
      <c r="G3574" s="5" t="s">
        <v>845</v>
      </c>
      <c r="H3574" s="5" t="s">
        <v>760</v>
      </c>
      <c r="I3574" s="5" t="s">
        <v>57</v>
      </c>
      <c r="J3574" s="5" t="s">
        <v>430</v>
      </c>
      <c r="K3574" s="5" t="s">
        <v>38</v>
      </c>
      <c r="L3574" s="5" t="s">
        <v>10073</v>
      </c>
      <c r="M3574" s="5" t="s">
        <v>9899</v>
      </c>
      <c r="N3574" s="5" t="s">
        <v>582</v>
      </c>
      <c r="O3574" s="5" t="s">
        <v>845</v>
      </c>
      <c r="P3574" s="5" t="s">
        <v>845</v>
      </c>
      <c r="Q3574" s="5" t="s">
        <v>847</v>
      </c>
      <c r="R3574" s="5" t="s">
        <v>845</v>
      </c>
      <c r="S3574" s="5" t="s">
        <v>9553</v>
      </c>
      <c r="T3574" s="5" t="s">
        <v>1702</v>
      </c>
      <c r="U3574" s="5" t="s">
        <v>845</v>
      </c>
      <c r="V3574" s="5" t="s">
        <v>845</v>
      </c>
      <c r="W3574" s="5" t="s">
        <v>850</v>
      </c>
      <c r="X3574" s="5" t="s">
        <v>15236</v>
      </c>
      <c r="Y3574" s="6">
        <f>X3575-'Com RTOS RX'!$X3574</f>
        <v>0.00005787037037</v>
      </c>
      <c r="Z3574" s="7">
        <f>SUM(LEN(",CO_MQ135|"),'Com RTOS RX'!$H3574,LEN(",CO2_MQ135|"),'Com RTOS RX'!$I3574,LEN(",Alcool_MQ135|"),'Com RTOS RX'!$J3574,LEN(",Alcool_MQ135|"),'Com RTOS RX'!$K3574,LEN(",Toluen_MQ135|"),'Com RTOS RX'!$L3574,LEN(",MH4_MQ135|"),'Com RTOS RX'!$M3574,LEN(",O3_MQ131|"),'Com RTOS RX'!$N3574)*8</f>
        <v>672</v>
      </c>
    </row>
    <row r="3575" ht="15.75" customHeight="1">
      <c r="A3575" s="5" t="s">
        <v>15237</v>
      </c>
      <c r="B3575" s="5" t="s">
        <v>15238</v>
      </c>
      <c r="C3575" s="5" t="s">
        <v>843</v>
      </c>
      <c r="D3575" s="5" t="s">
        <v>15239</v>
      </c>
      <c r="E3575" s="5" t="s">
        <v>845</v>
      </c>
      <c r="F3575" s="5" t="s">
        <v>845</v>
      </c>
      <c r="G3575" s="5" t="s">
        <v>845</v>
      </c>
      <c r="H3575" s="5" t="s">
        <v>523</v>
      </c>
      <c r="I3575" s="5" t="s">
        <v>30</v>
      </c>
      <c r="J3575" s="5" t="s">
        <v>370</v>
      </c>
      <c r="K3575" s="5" t="s">
        <v>301</v>
      </c>
      <c r="L3575" s="5" t="s">
        <v>802</v>
      </c>
      <c r="M3575" s="5" t="s">
        <v>167</v>
      </c>
      <c r="N3575" s="5" t="s">
        <v>588</v>
      </c>
      <c r="O3575" s="5" t="s">
        <v>845</v>
      </c>
      <c r="P3575" s="5" t="s">
        <v>845</v>
      </c>
      <c r="Q3575" s="5" t="s">
        <v>847</v>
      </c>
      <c r="R3575" s="5" t="s">
        <v>845</v>
      </c>
      <c r="S3575" s="5" t="s">
        <v>8577</v>
      </c>
      <c r="T3575" s="5" t="s">
        <v>1702</v>
      </c>
      <c r="U3575" s="5" t="s">
        <v>845</v>
      </c>
      <c r="V3575" s="5" t="s">
        <v>845</v>
      </c>
      <c r="W3575" s="5" t="s">
        <v>850</v>
      </c>
      <c r="X3575" s="5" t="s">
        <v>15240</v>
      </c>
      <c r="Y3575" s="6">
        <f>X3576-'Com RTOS RX'!$X3575</f>
        <v>0.00005787037037</v>
      </c>
      <c r="Z3575" s="7">
        <f>SUM(LEN(",CO_MQ135|"),'Com RTOS RX'!$H3575,LEN(",CO2_MQ135|"),'Com RTOS RX'!$I3575,LEN(",Alcool_MQ135|"),'Com RTOS RX'!$J3575,LEN(",Alcool_MQ135|"),'Com RTOS RX'!$K3575,LEN(",Toluen_MQ135|"),'Com RTOS RX'!$L3575,LEN(",MH4_MQ135|"),'Com RTOS RX'!$M3575,LEN(",O3_MQ131|"),'Com RTOS RX'!$N3575)*8</f>
        <v>672</v>
      </c>
    </row>
    <row r="3576" ht="15.75" customHeight="1">
      <c r="A3576" s="5" t="s">
        <v>15241</v>
      </c>
      <c r="B3576" s="5" t="s">
        <v>15242</v>
      </c>
      <c r="C3576" s="5" t="s">
        <v>843</v>
      </c>
      <c r="D3576" s="5" t="s">
        <v>15243</v>
      </c>
      <c r="E3576" s="5" t="s">
        <v>845</v>
      </c>
      <c r="F3576" s="5" t="s">
        <v>845</v>
      </c>
      <c r="G3576" s="5" t="s">
        <v>845</v>
      </c>
      <c r="H3576" s="5" t="s">
        <v>487</v>
      </c>
      <c r="I3576" s="5" t="s">
        <v>186</v>
      </c>
      <c r="J3576" s="5" t="s">
        <v>790</v>
      </c>
      <c r="K3576" s="5" t="s">
        <v>301</v>
      </c>
      <c r="L3576" s="5" t="s">
        <v>791</v>
      </c>
      <c r="M3576" s="5" t="s">
        <v>83</v>
      </c>
      <c r="N3576" s="5" t="s">
        <v>582</v>
      </c>
      <c r="O3576" s="5" t="s">
        <v>845</v>
      </c>
      <c r="P3576" s="5" t="s">
        <v>845</v>
      </c>
      <c r="Q3576" s="5" t="s">
        <v>847</v>
      </c>
      <c r="R3576" s="5" t="s">
        <v>845</v>
      </c>
      <c r="S3576" s="5" t="s">
        <v>8577</v>
      </c>
      <c r="T3576" s="5" t="s">
        <v>1702</v>
      </c>
      <c r="U3576" s="5" t="s">
        <v>845</v>
      </c>
      <c r="V3576" s="5" t="s">
        <v>845</v>
      </c>
      <c r="W3576" s="5" t="s">
        <v>850</v>
      </c>
      <c r="X3576" s="5" t="s">
        <v>15244</v>
      </c>
      <c r="Y3576" s="6">
        <f>X3577-'Com RTOS RX'!$X3576</f>
        <v>0.00005787037037</v>
      </c>
      <c r="Z3576" s="7">
        <f>SUM(LEN(",CO_MQ135|"),'Com RTOS RX'!$H3576,LEN(",CO2_MQ135|"),'Com RTOS RX'!$I3576,LEN(",Alcool_MQ135|"),'Com RTOS RX'!$J3576,LEN(",Alcool_MQ135|"),'Com RTOS RX'!$K3576,LEN(",Toluen_MQ135|"),'Com RTOS RX'!$L3576,LEN(",MH4_MQ135|"),'Com RTOS RX'!$M3576,LEN(",O3_MQ131|"),'Com RTOS RX'!$N3576)*8</f>
        <v>672</v>
      </c>
    </row>
    <row r="3577" ht="15.75" customHeight="1">
      <c r="A3577" s="5" t="s">
        <v>15245</v>
      </c>
      <c r="B3577" s="5" t="s">
        <v>15246</v>
      </c>
      <c r="C3577" s="5" t="s">
        <v>843</v>
      </c>
      <c r="D3577" s="5" t="s">
        <v>15247</v>
      </c>
      <c r="E3577" s="5" t="s">
        <v>845</v>
      </c>
      <c r="F3577" s="5" t="s">
        <v>845</v>
      </c>
      <c r="G3577" s="5" t="s">
        <v>845</v>
      </c>
      <c r="H3577" s="5" t="s">
        <v>658</v>
      </c>
      <c r="I3577" s="5" t="s">
        <v>186</v>
      </c>
      <c r="J3577" s="5" t="s">
        <v>659</v>
      </c>
      <c r="K3577" s="5" t="s">
        <v>301</v>
      </c>
      <c r="L3577" s="5" t="s">
        <v>660</v>
      </c>
      <c r="M3577" s="5" t="s">
        <v>167</v>
      </c>
      <c r="N3577" s="5" t="s">
        <v>588</v>
      </c>
      <c r="O3577" s="5" t="s">
        <v>845</v>
      </c>
      <c r="P3577" s="5" t="s">
        <v>845</v>
      </c>
      <c r="Q3577" s="5" t="s">
        <v>847</v>
      </c>
      <c r="R3577" s="5" t="s">
        <v>845</v>
      </c>
      <c r="S3577" s="5" t="s">
        <v>8577</v>
      </c>
      <c r="T3577" s="5" t="s">
        <v>1702</v>
      </c>
      <c r="U3577" s="5" t="s">
        <v>845</v>
      </c>
      <c r="V3577" s="5" t="s">
        <v>845</v>
      </c>
      <c r="W3577" s="5" t="s">
        <v>850</v>
      </c>
      <c r="X3577" s="5" t="s">
        <v>15248</v>
      </c>
      <c r="Y3577" s="6">
        <f>X3578-'Com RTOS RX'!$X3577</f>
        <v>0.00005787037037</v>
      </c>
      <c r="Z3577" s="7">
        <f>SUM(LEN(",CO_MQ135|"),'Com RTOS RX'!$H3577,LEN(",CO2_MQ135|"),'Com RTOS RX'!$I3577,LEN(",Alcool_MQ135|"),'Com RTOS RX'!$J3577,LEN(",Alcool_MQ135|"),'Com RTOS RX'!$K3577,LEN(",Toluen_MQ135|"),'Com RTOS RX'!$L3577,LEN(",MH4_MQ135|"),'Com RTOS RX'!$M3577,LEN(",O3_MQ131|"),'Com RTOS RX'!$N3577)*8</f>
        <v>672</v>
      </c>
    </row>
    <row r="3578" ht="15.75" customHeight="1">
      <c r="A3578" s="5" t="s">
        <v>15249</v>
      </c>
      <c r="B3578" s="5" t="s">
        <v>15250</v>
      </c>
      <c r="C3578" s="5" t="s">
        <v>843</v>
      </c>
      <c r="D3578" s="5" t="s">
        <v>15251</v>
      </c>
      <c r="E3578" s="5" t="s">
        <v>845</v>
      </c>
      <c r="F3578" s="5" t="s">
        <v>845</v>
      </c>
      <c r="G3578" s="5" t="s">
        <v>845</v>
      </c>
      <c r="H3578" s="5" t="s">
        <v>350</v>
      </c>
      <c r="I3578" s="5" t="s">
        <v>105</v>
      </c>
      <c r="J3578" s="5" t="s">
        <v>359</v>
      </c>
      <c r="K3578" s="5" t="s">
        <v>256</v>
      </c>
      <c r="L3578" s="5" t="s">
        <v>635</v>
      </c>
      <c r="M3578" s="5" t="s">
        <v>855</v>
      </c>
      <c r="N3578" s="5" t="s">
        <v>582</v>
      </c>
      <c r="O3578" s="5" t="s">
        <v>845</v>
      </c>
      <c r="P3578" s="5" t="s">
        <v>845</v>
      </c>
      <c r="Q3578" s="5" t="s">
        <v>847</v>
      </c>
      <c r="R3578" s="5" t="s">
        <v>845</v>
      </c>
      <c r="S3578" s="5" t="s">
        <v>8577</v>
      </c>
      <c r="T3578" s="5" t="s">
        <v>1702</v>
      </c>
      <c r="U3578" s="5" t="s">
        <v>845</v>
      </c>
      <c r="V3578" s="5" t="s">
        <v>845</v>
      </c>
      <c r="W3578" s="5" t="s">
        <v>850</v>
      </c>
      <c r="X3578" s="5" t="s">
        <v>15252</v>
      </c>
      <c r="Y3578" s="6">
        <f>X3579-'Com RTOS RX'!$X3578</f>
        <v>0.0001157407407</v>
      </c>
      <c r="Z3578" s="7">
        <f>SUM(LEN(",CO_MQ135|"),'Com RTOS RX'!$H3578,LEN(",CO2_MQ135|"),'Com RTOS RX'!$I3578,LEN(",Alcool_MQ135|"),'Com RTOS RX'!$J3578,LEN(",Alcool_MQ135|"),'Com RTOS RX'!$K3578,LEN(",Toluen_MQ135|"),'Com RTOS RX'!$L3578,LEN(",MH4_MQ135|"),'Com RTOS RX'!$M3578,LEN(",O3_MQ131|"),'Com RTOS RX'!$N3578)*8</f>
        <v>672</v>
      </c>
    </row>
    <row r="3579" ht="15.75" customHeight="1">
      <c r="A3579" s="5" t="s">
        <v>15253</v>
      </c>
      <c r="B3579" s="5" t="s">
        <v>15254</v>
      </c>
      <c r="C3579" s="5" t="s">
        <v>843</v>
      </c>
      <c r="D3579" s="5" t="s">
        <v>15255</v>
      </c>
      <c r="E3579" s="5" t="s">
        <v>845</v>
      </c>
      <c r="F3579" s="5" t="s">
        <v>845</v>
      </c>
      <c r="G3579" s="5" t="s">
        <v>845</v>
      </c>
      <c r="H3579" s="5" t="s">
        <v>336</v>
      </c>
      <c r="I3579" s="5" t="s">
        <v>23</v>
      </c>
      <c r="J3579" s="5" t="s">
        <v>337</v>
      </c>
      <c r="K3579" s="5" t="s">
        <v>240</v>
      </c>
      <c r="L3579" s="5" t="s">
        <v>338</v>
      </c>
      <c r="M3579" s="5" t="s">
        <v>53</v>
      </c>
      <c r="N3579" s="5" t="s">
        <v>568</v>
      </c>
      <c r="O3579" s="5" t="s">
        <v>845</v>
      </c>
      <c r="P3579" s="5" t="s">
        <v>845</v>
      </c>
      <c r="Q3579" s="5" t="s">
        <v>847</v>
      </c>
      <c r="R3579" s="5" t="s">
        <v>845</v>
      </c>
      <c r="S3579" s="5" t="s">
        <v>8577</v>
      </c>
      <c r="T3579" s="5" t="s">
        <v>1702</v>
      </c>
      <c r="U3579" s="5" t="s">
        <v>845</v>
      </c>
      <c r="V3579" s="5" t="s">
        <v>845</v>
      </c>
      <c r="W3579" s="5" t="s">
        <v>850</v>
      </c>
      <c r="X3579" s="5" t="s">
        <v>15256</v>
      </c>
      <c r="Y3579" s="6">
        <f>X3580-'Com RTOS RX'!$X3579</f>
        <v>0.00005787037037</v>
      </c>
      <c r="Z3579" s="7">
        <f>SUM(LEN(",CO_MQ135|"),'Com RTOS RX'!$H3579,LEN(",CO2_MQ135|"),'Com RTOS RX'!$I3579,LEN(",Alcool_MQ135|"),'Com RTOS RX'!$J3579,LEN(",Alcool_MQ135|"),'Com RTOS RX'!$K3579,LEN(",Toluen_MQ135|"),'Com RTOS RX'!$L3579,LEN(",MH4_MQ135|"),'Com RTOS RX'!$M3579,LEN(",O3_MQ131|"),'Com RTOS RX'!$N3579)*8</f>
        <v>672</v>
      </c>
    </row>
    <row r="3580" ht="15.75" customHeight="1">
      <c r="A3580" s="5" t="s">
        <v>15257</v>
      </c>
      <c r="B3580" s="5" t="s">
        <v>15258</v>
      </c>
      <c r="C3580" s="5" t="s">
        <v>843</v>
      </c>
      <c r="D3580" s="5" t="s">
        <v>15259</v>
      </c>
      <c r="E3580" s="5" t="s">
        <v>845</v>
      </c>
      <c r="F3580" s="5" t="s">
        <v>845</v>
      </c>
      <c r="G3580" s="5" t="s">
        <v>845</v>
      </c>
      <c r="H3580" s="5" t="s">
        <v>477</v>
      </c>
      <c r="I3580" s="5" t="s">
        <v>140</v>
      </c>
      <c r="J3580" s="5" t="s">
        <v>729</v>
      </c>
      <c r="K3580" s="5" t="s">
        <v>296</v>
      </c>
      <c r="L3580" s="5" t="s">
        <v>730</v>
      </c>
      <c r="M3580" s="5" t="s">
        <v>53</v>
      </c>
      <c r="N3580" s="5" t="s">
        <v>582</v>
      </c>
      <c r="O3580" s="5" t="s">
        <v>845</v>
      </c>
      <c r="P3580" s="5" t="s">
        <v>845</v>
      </c>
      <c r="Q3580" s="5" t="s">
        <v>847</v>
      </c>
      <c r="R3580" s="5" t="s">
        <v>845</v>
      </c>
      <c r="S3580" s="5" t="s">
        <v>8577</v>
      </c>
      <c r="T3580" s="5" t="s">
        <v>1702</v>
      </c>
      <c r="U3580" s="5" t="s">
        <v>845</v>
      </c>
      <c r="V3580" s="5" t="s">
        <v>845</v>
      </c>
      <c r="W3580" s="5" t="s">
        <v>850</v>
      </c>
      <c r="X3580" s="5" t="s">
        <v>15260</v>
      </c>
      <c r="Y3580" s="6">
        <f>X3581-'Com RTOS RX'!$X3580</f>
        <v>0.00005787037037</v>
      </c>
      <c r="Z3580" s="7">
        <f>SUM(LEN(",CO_MQ135|"),'Com RTOS RX'!$H3580,LEN(",CO2_MQ135|"),'Com RTOS RX'!$I3580,LEN(",Alcool_MQ135|"),'Com RTOS RX'!$J3580,LEN(",Alcool_MQ135|"),'Com RTOS RX'!$K3580,LEN(",Toluen_MQ135|"),'Com RTOS RX'!$L3580,LEN(",MH4_MQ135|"),'Com RTOS RX'!$M3580,LEN(",O3_MQ131|"),'Com RTOS RX'!$N3580)*8</f>
        <v>672</v>
      </c>
    </row>
    <row r="3581" ht="15.75" customHeight="1">
      <c r="A3581" s="5" t="s">
        <v>15261</v>
      </c>
      <c r="B3581" s="5" t="s">
        <v>15262</v>
      </c>
      <c r="C3581" s="5" t="s">
        <v>843</v>
      </c>
      <c r="D3581" s="5" t="s">
        <v>15263</v>
      </c>
      <c r="E3581" s="5" t="s">
        <v>845</v>
      </c>
      <c r="F3581" s="5" t="s">
        <v>845</v>
      </c>
      <c r="G3581" s="5" t="s">
        <v>845</v>
      </c>
      <c r="H3581" s="5" t="s">
        <v>8958</v>
      </c>
      <c r="I3581" s="5" t="s">
        <v>149</v>
      </c>
      <c r="J3581" s="5" t="s">
        <v>605</v>
      </c>
      <c r="K3581" s="5" t="s">
        <v>301</v>
      </c>
      <c r="L3581" s="5" t="s">
        <v>606</v>
      </c>
      <c r="M3581" s="5" t="s">
        <v>167</v>
      </c>
      <c r="N3581" s="5" t="s">
        <v>568</v>
      </c>
      <c r="O3581" s="5" t="s">
        <v>845</v>
      </c>
      <c r="P3581" s="5" t="s">
        <v>845</v>
      </c>
      <c r="Q3581" s="5" t="s">
        <v>847</v>
      </c>
      <c r="R3581" s="5" t="s">
        <v>845</v>
      </c>
      <c r="S3581" s="5" t="s">
        <v>8577</v>
      </c>
      <c r="T3581" s="5" t="s">
        <v>1702</v>
      </c>
      <c r="U3581" s="5" t="s">
        <v>845</v>
      </c>
      <c r="V3581" s="5" t="s">
        <v>845</v>
      </c>
      <c r="W3581" s="5" t="s">
        <v>850</v>
      </c>
      <c r="X3581" s="5" t="s">
        <v>15264</v>
      </c>
      <c r="Y3581" s="6">
        <f>X3582-'Com RTOS RX'!$X3581</f>
        <v>0.00005787037037</v>
      </c>
      <c r="Z3581" s="7">
        <f>SUM(LEN(",CO_MQ135|"),'Com RTOS RX'!$H3581,LEN(",CO2_MQ135|"),'Com RTOS RX'!$I3581,LEN(",Alcool_MQ135|"),'Com RTOS RX'!$J3581,LEN(",Alcool_MQ135|"),'Com RTOS RX'!$K3581,LEN(",Toluen_MQ135|"),'Com RTOS RX'!$L3581,LEN(",MH4_MQ135|"),'Com RTOS RX'!$M3581,LEN(",O3_MQ131|"),'Com RTOS RX'!$N3581)*8</f>
        <v>672</v>
      </c>
    </row>
    <row r="3582" ht="15.75" customHeight="1">
      <c r="A3582" s="5" t="s">
        <v>15265</v>
      </c>
      <c r="B3582" s="5" t="s">
        <v>15266</v>
      </c>
      <c r="C3582" s="5" t="s">
        <v>843</v>
      </c>
      <c r="D3582" s="5" t="s">
        <v>15267</v>
      </c>
      <c r="E3582" s="5" t="s">
        <v>845</v>
      </c>
      <c r="F3582" s="5" t="s">
        <v>845</v>
      </c>
      <c r="G3582" s="5" t="s">
        <v>845</v>
      </c>
      <c r="H3582" s="5" t="s">
        <v>495</v>
      </c>
      <c r="I3582" s="5" t="s">
        <v>30</v>
      </c>
      <c r="J3582" s="5" t="s">
        <v>378</v>
      </c>
      <c r="K3582" s="5" t="s">
        <v>131</v>
      </c>
      <c r="L3582" s="5" t="s">
        <v>801</v>
      </c>
      <c r="M3582" s="5" t="s">
        <v>167</v>
      </c>
      <c r="N3582" s="5" t="s">
        <v>568</v>
      </c>
      <c r="O3582" s="5" t="s">
        <v>845</v>
      </c>
      <c r="P3582" s="5" t="s">
        <v>845</v>
      </c>
      <c r="Q3582" s="5" t="s">
        <v>847</v>
      </c>
      <c r="R3582" s="5" t="s">
        <v>845</v>
      </c>
      <c r="S3582" s="5" t="s">
        <v>8577</v>
      </c>
      <c r="T3582" s="5" t="s">
        <v>1702</v>
      </c>
      <c r="U3582" s="5" t="s">
        <v>845</v>
      </c>
      <c r="V3582" s="5" t="s">
        <v>845</v>
      </c>
      <c r="W3582" s="5" t="s">
        <v>850</v>
      </c>
      <c r="X3582" s="5" t="s">
        <v>15268</v>
      </c>
      <c r="Y3582" s="6">
        <f>X3583-'Com RTOS RX'!$X3582</f>
        <v>0.00005787037037</v>
      </c>
      <c r="Z3582" s="7">
        <f>SUM(LEN(",CO_MQ135|"),'Com RTOS RX'!$H3582,LEN(",CO2_MQ135|"),'Com RTOS RX'!$I3582,LEN(",Alcool_MQ135|"),'Com RTOS RX'!$J3582,LEN(",Alcool_MQ135|"),'Com RTOS RX'!$K3582,LEN(",Toluen_MQ135|"),'Com RTOS RX'!$L3582,LEN(",MH4_MQ135|"),'Com RTOS RX'!$M3582,LEN(",O3_MQ131|"),'Com RTOS RX'!$N3582)*8</f>
        <v>672</v>
      </c>
    </row>
    <row r="3583" ht="15.75" customHeight="1">
      <c r="A3583" s="5" t="s">
        <v>15269</v>
      </c>
      <c r="B3583" s="5" t="s">
        <v>15270</v>
      </c>
      <c r="C3583" s="5" t="s">
        <v>843</v>
      </c>
      <c r="D3583" s="5" t="s">
        <v>15271</v>
      </c>
      <c r="E3583" s="5" t="s">
        <v>845</v>
      </c>
      <c r="F3583" s="5" t="s">
        <v>845</v>
      </c>
      <c r="G3583" s="5" t="s">
        <v>845</v>
      </c>
      <c r="H3583" s="5" t="s">
        <v>487</v>
      </c>
      <c r="I3583" s="5" t="s">
        <v>186</v>
      </c>
      <c r="J3583" s="5" t="s">
        <v>790</v>
      </c>
      <c r="K3583" s="5" t="s">
        <v>301</v>
      </c>
      <c r="L3583" s="5" t="s">
        <v>791</v>
      </c>
      <c r="M3583" s="5" t="s">
        <v>83</v>
      </c>
      <c r="N3583" s="5" t="s">
        <v>582</v>
      </c>
      <c r="O3583" s="5" t="s">
        <v>845</v>
      </c>
      <c r="P3583" s="5" t="s">
        <v>845</v>
      </c>
      <c r="Q3583" s="5" t="s">
        <v>847</v>
      </c>
      <c r="R3583" s="5" t="s">
        <v>845</v>
      </c>
      <c r="S3583" s="5" t="s">
        <v>8577</v>
      </c>
      <c r="T3583" s="5" t="s">
        <v>1702</v>
      </c>
      <c r="U3583" s="5" t="s">
        <v>845</v>
      </c>
      <c r="V3583" s="5" t="s">
        <v>845</v>
      </c>
      <c r="W3583" s="5" t="s">
        <v>850</v>
      </c>
      <c r="X3583" s="5" t="s">
        <v>15272</v>
      </c>
      <c r="Y3583" s="6">
        <f>X3584-'Com RTOS RX'!$X3583</f>
        <v>0.00005787037037</v>
      </c>
      <c r="Z3583" s="7">
        <f>SUM(LEN(",CO_MQ135|"),'Com RTOS RX'!$H3583,LEN(",CO2_MQ135|"),'Com RTOS RX'!$I3583,LEN(",Alcool_MQ135|"),'Com RTOS RX'!$J3583,LEN(",Alcool_MQ135|"),'Com RTOS RX'!$K3583,LEN(",Toluen_MQ135|"),'Com RTOS RX'!$L3583,LEN(",MH4_MQ135|"),'Com RTOS RX'!$M3583,LEN(",O3_MQ131|"),'Com RTOS RX'!$N3583)*8</f>
        <v>672</v>
      </c>
    </row>
    <row r="3584" ht="15.75" customHeight="1">
      <c r="A3584" s="5" t="s">
        <v>15273</v>
      </c>
      <c r="B3584" s="5" t="s">
        <v>15274</v>
      </c>
      <c r="C3584" s="5" t="s">
        <v>843</v>
      </c>
      <c r="D3584" s="5" t="s">
        <v>15275</v>
      </c>
      <c r="E3584" s="5" t="s">
        <v>845</v>
      </c>
      <c r="F3584" s="5" t="s">
        <v>845</v>
      </c>
      <c r="G3584" s="5" t="s">
        <v>845</v>
      </c>
      <c r="H3584" s="5" t="s">
        <v>477</v>
      </c>
      <c r="I3584" s="5" t="s">
        <v>140</v>
      </c>
      <c r="J3584" s="5" t="s">
        <v>729</v>
      </c>
      <c r="K3584" s="5" t="s">
        <v>296</v>
      </c>
      <c r="L3584" s="5" t="s">
        <v>730</v>
      </c>
      <c r="M3584" s="5" t="s">
        <v>53</v>
      </c>
      <c r="N3584" s="5" t="s">
        <v>582</v>
      </c>
      <c r="O3584" s="5" t="s">
        <v>845</v>
      </c>
      <c r="P3584" s="5" t="s">
        <v>845</v>
      </c>
      <c r="Q3584" s="5" t="s">
        <v>847</v>
      </c>
      <c r="R3584" s="5" t="s">
        <v>845</v>
      </c>
      <c r="S3584" s="5" t="s">
        <v>8577</v>
      </c>
      <c r="T3584" s="5" t="s">
        <v>1702</v>
      </c>
      <c r="U3584" s="5" t="s">
        <v>845</v>
      </c>
      <c r="V3584" s="5" t="s">
        <v>845</v>
      </c>
      <c r="W3584" s="5" t="s">
        <v>850</v>
      </c>
      <c r="X3584" s="5" t="s">
        <v>15276</v>
      </c>
      <c r="Y3584" s="6">
        <f>X3585-'Com RTOS RX'!$X3584</f>
        <v>0.00005787037037</v>
      </c>
      <c r="Z3584" s="7">
        <f>SUM(LEN(",CO_MQ135|"),'Com RTOS RX'!$H3584,LEN(",CO2_MQ135|"),'Com RTOS RX'!$I3584,LEN(",Alcool_MQ135|"),'Com RTOS RX'!$J3584,LEN(",Alcool_MQ135|"),'Com RTOS RX'!$K3584,LEN(",Toluen_MQ135|"),'Com RTOS RX'!$L3584,LEN(",MH4_MQ135|"),'Com RTOS RX'!$M3584,LEN(",O3_MQ131|"),'Com RTOS RX'!$N3584)*8</f>
        <v>672</v>
      </c>
    </row>
    <row r="3585" ht="15.75" customHeight="1">
      <c r="A3585" s="5" t="s">
        <v>15277</v>
      </c>
      <c r="B3585" s="5" t="s">
        <v>15278</v>
      </c>
      <c r="C3585" s="5" t="s">
        <v>843</v>
      </c>
      <c r="D3585" s="5" t="s">
        <v>15279</v>
      </c>
      <c r="E3585" s="5" t="s">
        <v>845</v>
      </c>
      <c r="F3585" s="5" t="s">
        <v>845</v>
      </c>
      <c r="G3585" s="5" t="s">
        <v>845</v>
      </c>
      <c r="H3585" s="5" t="s">
        <v>495</v>
      </c>
      <c r="I3585" s="5" t="s">
        <v>30</v>
      </c>
      <c r="J3585" s="5" t="s">
        <v>378</v>
      </c>
      <c r="K3585" s="5" t="s">
        <v>131</v>
      </c>
      <c r="L3585" s="5" t="s">
        <v>801</v>
      </c>
      <c r="M3585" s="5" t="s">
        <v>167</v>
      </c>
      <c r="N3585" s="5" t="s">
        <v>582</v>
      </c>
      <c r="O3585" s="5" t="s">
        <v>845</v>
      </c>
      <c r="P3585" s="5" t="s">
        <v>845</v>
      </c>
      <c r="Q3585" s="5" t="s">
        <v>847</v>
      </c>
      <c r="R3585" s="5" t="s">
        <v>845</v>
      </c>
      <c r="S3585" s="5" t="s">
        <v>8577</v>
      </c>
      <c r="T3585" s="5" t="s">
        <v>1702</v>
      </c>
      <c r="U3585" s="5" t="s">
        <v>845</v>
      </c>
      <c r="V3585" s="5" t="s">
        <v>845</v>
      </c>
      <c r="W3585" s="5" t="s">
        <v>850</v>
      </c>
      <c r="X3585" s="5" t="s">
        <v>15280</v>
      </c>
      <c r="Y3585" s="6">
        <f>X3586-'Com RTOS RX'!$X3585</f>
        <v>0.0001157407407</v>
      </c>
      <c r="Z3585" s="7">
        <f>SUM(LEN(",CO_MQ135|"),'Com RTOS RX'!$H3585,LEN(",CO2_MQ135|"),'Com RTOS RX'!$I3585,LEN(",Alcool_MQ135|"),'Com RTOS RX'!$J3585,LEN(",Alcool_MQ135|"),'Com RTOS RX'!$K3585,LEN(",Toluen_MQ135|"),'Com RTOS RX'!$L3585,LEN(",MH4_MQ135|"),'Com RTOS RX'!$M3585,LEN(",O3_MQ131|"),'Com RTOS RX'!$N3585)*8</f>
        <v>672</v>
      </c>
    </row>
    <row r="3586" ht="15.75" customHeight="1">
      <c r="A3586" s="5" t="s">
        <v>15281</v>
      </c>
      <c r="B3586" s="5" t="s">
        <v>15282</v>
      </c>
      <c r="C3586" s="5" t="s">
        <v>843</v>
      </c>
      <c r="D3586" s="5" t="s">
        <v>15283</v>
      </c>
      <c r="E3586" s="5" t="s">
        <v>845</v>
      </c>
      <c r="F3586" s="5" t="s">
        <v>845</v>
      </c>
      <c r="G3586" s="5" t="s">
        <v>845</v>
      </c>
      <c r="H3586" s="5" t="s">
        <v>642</v>
      </c>
      <c r="I3586" s="5" t="s">
        <v>139</v>
      </c>
      <c r="J3586" s="5" t="s">
        <v>763</v>
      </c>
      <c r="K3586" s="5" t="s">
        <v>1011</v>
      </c>
      <c r="L3586" s="5" t="s">
        <v>764</v>
      </c>
      <c r="M3586" s="5" t="s">
        <v>170</v>
      </c>
      <c r="N3586" s="5" t="s">
        <v>588</v>
      </c>
      <c r="O3586" s="5" t="s">
        <v>845</v>
      </c>
      <c r="P3586" s="5" t="s">
        <v>845</v>
      </c>
      <c r="Q3586" s="5" t="s">
        <v>847</v>
      </c>
      <c r="R3586" s="5" t="s">
        <v>845</v>
      </c>
      <c r="S3586" s="5" t="s">
        <v>8577</v>
      </c>
      <c r="T3586" s="5" t="s">
        <v>1702</v>
      </c>
      <c r="U3586" s="5" t="s">
        <v>845</v>
      </c>
      <c r="V3586" s="5" t="s">
        <v>845</v>
      </c>
      <c r="W3586" s="5" t="s">
        <v>850</v>
      </c>
      <c r="X3586" s="5" t="s">
        <v>15284</v>
      </c>
      <c r="Y3586" s="6">
        <f>X3587-'Com RTOS RX'!$X3586</f>
        <v>0.00005787037037</v>
      </c>
      <c r="Z3586" s="7">
        <f>SUM(LEN(",CO_MQ135|"),'Com RTOS RX'!$H3586,LEN(",CO2_MQ135|"),'Com RTOS RX'!$I3586,LEN(",Alcool_MQ135|"),'Com RTOS RX'!$J3586,LEN(",Alcool_MQ135|"),'Com RTOS RX'!$K3586,LEN(",Toluen_MQ135|"),'Com RTOS RX'!$L3586,LEN(",MH4_MQ135|"),'Com RTOS RX'!$M3586,LEN(",O3_MQ131|"),'Com RTOS RX'!$N3586)*8</f>
        <v>672</v>
      </c>
    </row>
    <row r="3587" ht="15.75" customHeight="1">
      <c r="A3587" s="5" t="s">
        <v>15285</v>
      </c>
      <c r="B3587" s="5" t="s">
        <v>15286</v>
      </c>
      <c r="C3587" s="5" t="s">
        <v>843</v>
      </c>
      <c r="D3587" s="5" t="s">
        <v>15287</v>
      </c>
      <c r="E3587" s="5" t="s">
        <v>845</v>
      </c>
      <c r="F3587" s="5" t="s">
        <v>845</v>
      </c>
      <c r="G3587" s="5" t="s">
        <v>845</v>
      </c>
      <c r="H3587" s="5" t="s">
        <v>563</v>
      </c>
      <c r="I3587" s="5" t="s">
        <v>88</v>
      </c>
      <c r="J3587" s="5" t="s">
        <v>799</v>
      </c>
      <c r="K3587" s="5" t="s">
        <v>131</v>
      </c>
      <c r="L3587" s="5" t="s">
        <v>800</v>
      </c>
      <c r="M3587" s="5" t="s">
        <v>167</v>
      </c>
      <c r="N3587" s="5" t="s">
        <v>582</v>
      </c>
      <c r="O3587" s="5" t="s">
        <v>845</v>
      </c>
      <c r="P3587" s="5" t="s">
        <v>845</v>
      </c>
      <c r="Q3587" s="5" t="s">
        <v>847</v>
      </c>
      <c r="R3587" s="5" t="s">
        <v>845</v>
      </c>
      <c r="S3587" s="5" t="s">
        <v>8577</v>
      </c>
      <c r="T3587" s="5" t="s">
        <v>1702</v>
      </c>
      <c r="U3587" s="5" t="s">
        <v>845</v>
      </c>
      <c r="V3587" s="5" t="s">
        <v>845</v>
      </c>
      <c r="W3587" s="5" t="s">
        <v>850</v>
      </c>
      <c r="X3587" s="5" t="s">
        <v>15288</v>
      </c>
      <c r="Y3587" s="6">
        <f>X3588-'Com RTOS RX'!$X3587</f>
        <v>0.00005787037037</v>
      </c>
      <c r="Z3587" s="7">
        <f>SUM(LEN(",CO_MQ135|"),'Com RTOS RX'!$H3587,LEN(",CO2_MQ135|"),'Com RTOS RX'!$I3587,LEN(",Alcool_MQ135|"),'Com RTOS RX'!$J3587,LEN(",Alcool_MQ135|"),'Com RTOS RX'!$K3587,LEN(",Toluen_MQ135|"),'Com RTOS RX'!$L3587,LEN(",MH4_MQ135|"),'Com RTOS RX'!$M3587,LEN(",O3_MQ131|"),'Com RTOS RX'!$N3587)*8</f>
        <v>672</v>
      </c>
    </row>
    <row r="3588" ht="15.75" customHeight="1">
      <c r="A3588" s="5" t="s">
        <v>15289</v>
      </c>
      <c r="B3588" s="5" t="s">
        <v>15290</v>
      </c>
      <c r="C3588" s="5" t="s">
        <v>843</v>
      </c>
      <c r="D3588" s="5" t="s">
        <v>15291</v>
      </c>
      <c r="E3588" s="5" t="s">
        <v>845</v>
      </c>
      <c r="F3588" s="5" t="s">
        <v>845</v>
      </c>
      <c r="G3588" s="5" t="s">
        <v>845</v>
      </c>
      <c r="H3588" s="5" t="s">
        <v>445</v>
      </c>
      <c r="I3588" s="5" t="s">
        <v>140</v>
      </c>
      <c r="J3588" s="5" t="s">
        <v>803</v>
      </c>
      <c r="K3588" s="5" t="s">
        <v>296</v>
      </c>
      <c r="L3588" s="5" t="s">
        <v>755</v>
      </c>
      <c r="M3588" s="5" t="s">
        <v>83</v>
      </c>
      <c r="N3588" s="5" t="s">
        <v>568</v>
      </c>
      <c r="O3588" s="5" t="s">
        <v>845</v>
      </c>
      <c r="P3588" s="5" t="s">
        <v>845</v>
      </c>
      <c r="Q3588" s="5" t="s">
        <v>847</v>
      </c>
      <c r="R3588" s="5" t="s">
        <v>845</v>
      </c>
      <c r="S3588" s="5" t="s">
        <v>8577</v>
      </c>
      <c r="T3588" s="5" t="s">
        <v>1702</v>
      </c>
      <c r="U3588" s="5" t="s">
        <v>845</v>
      </c>
      <c r="V3588" s="5" t="s">
        <v>845</v>
      </c>
      <c r="W3588" s="5" t="s">
        <v>850</v>
      </c>
      <c r="X3588" s="5" t="s">
        <v>15292</v>
      </c>
      <c r="Y3588" s="6">
        <f>X3589-'Com RTOS RX'!$X3588</f>
        <v>0.00005787037037</v>
      </c>
      <c r="Z3588" s="7">
        <f>SUM(LEN(",CO_MQ135|"),'Com RTOS RX'!$H3588,LEN(",CO2_MQ135|"),'Com RTOS RX'!$I3588,LEN(",Alcool_MQ135|"),'Com RTOS RX'!$J3588,LEN(",Alcool_MQ135|"),'Com RTOS RX'!$K3588,LEN(",Toluen_MQ135|"),'Com RTOS RX'!$L3588,LEN(",MH4_MQ135|"),'Com RTOS RX'!$M3588,LEN(",O3_MQ131|"),'Com RTOS RX'!$N3588)*8</f>
        <v>672</v>
      </c>
    </row>
    <row r="3589" ht="15.75" customHeight="1">
      <c r="A3589" s="5" t="s">
        <v>15293</v>
      </c>
      <c r="B3589" s="5" t="s">
        <v>15294</v>
      </c>
      <c r="C3589" s="5" t="s">
        <v>843</v>
      </c>
      <c r="D3589" s="5" t="s">
        <v>15295</v>
      </c>
      <c r="E3589" s="5" t="s">
        <v>845</v>
      </c>
      <c r="F3589" s="5" t="s">
        <v>845</v>
      </c>
      <c r="G3589" s="5" t="s">
        <v>845</v>
      </c>
      <c r="H3589" s="5" t="s">
        <v>787</v>
      </c>
      <c r="I3589" s="5" t="s">
        <v>127</v>
      </c>
      <c r="J3589" s="5" t="s">
        <v>2303</v>
      </c>
      <c r="K3589" s="5" t="s">
        <v>296</v>
      </c>
      <c r="L3589" s="5" t="s">
        <v>789</v>
      </c>
      <c r="M3589" s="5" t="s">
        <v>83</v>
      </c>
      <c r="N3589" s="5" t="s">
        <v>656</v>
      </c>
      <c r="O3589" s="5" t="s">
        <v>845</v>
      </c>
      <c r="P3589" s="5" t="s">
        <v>845</v>
      </c>
      <c r="Q3589" s="5" t="s">
        <v>847</v>
      </c>
      <c r="R3589" s="5" t="s">
        <v>845</v>
      </c>
      <c r="S3589" s="5" t="s">
        <v>8577</v>
      </c>
      <c r="T3589" s="5" t="s">
        <v>849</v>
      </c>
      <c r="U3589" s="5" t="s">
        <v>845</v>
      </c>
      <c r="V3589" s="5" t="s">
        <v>845</v>
      </c>
      <c r="W3589" s="5" t="s">
        <v>850</v>
      </c>
      <c r="X3589" s="5" t="s">
        <v>15296</v>
      </c>
      <c r="Y3589" s="6">
        <f>X3590-'Com RTOS RX'!$X3589</f>
        <v>0.00005787037037</v>
      </c>
      <c r="Z3589" s="7">
        <f>SUM(LEN(",CO_MQ135|"),'Com RTOS RX'!$H3589,LEN(",CO2_MQ135|"),'Com RTOS RX'!$I3589,LEN(",Alcool_MQ135|"),'Com RTOS RX'!$J3589,LEN(",Alcool_MQ135|"),'Com RTOS RX'!$K3589,LEN(",Toluen_MQ135|"),'Com RTOS RX'!$L3589,LEN(",MH4_MQ135|"),'Com RTOS RX'!$M3589,LEN(",O3_MQ131|"),'Com RTOS RX'!$N3589)*8</f>
        <v>672</v>
      </c>
    </row>
    <row r="3590" ht="15.75" customHeight="1">
      <c r="A3590" s="5" t="s">
        <v>15297</v>
      </c>
      <c r="B3590" s="5" t="s">
        <v>15298</v>
      </c>
      <c r="C3590" s="5" t="s">
        <v>843</v>
      </c>
      <c r="D3590" s="5" t="s">
        <v>15299</v>
      </c>
      <c r="E3590" s="5" t="s">
        <v>845</v>
      </c>
      <c r="F3590" s="5" t="s">
        <v>845</v>
      </c>
      <c r="G3590" s="5" t="s">
        <v>845</v>
      </c>
      <c r="H3590" s="5" t="s">
        <v>563</v>
      </c>
      <c r="I3590" s="5" t="s">
        <v>88</v>
      </c>
      <c r="J3590" s="5" t="s">
        <v>799</v>
      </c>
      <c r="K3590" s="5" t="s">
        <v>131</v>
      </c>
      <c r="L3590" s="5" t="s">
        <v>800</v>
      </c>
      <c r="M3590" s="5" t="s">
        <v>167</v>
      </c>
      <c r="N3590" s="5" t="s">
        <v>568</v>
      </c>
      <c r="O3590" s="5" t="s">
        <v>845</v>
      </c>
      <c r="P3590" s="5" t="s">
        <v>845</v>
      </c>
      <c r="Q3590" s="5" t="s">
        <v>847</v>
      </c>
      <c r="R3590" s="5" t="s">
        <v>845</v>
      </c>
      <c r="S3590" s="5" t="s">
        <v>8577</v>
      </c>
      <c r="T3590" s="5" t="s">
        <v>1702</v>
      </c>
      <c r="U3590" s="5" t="s">
        <v>845</v>
      </c>
      <c r="V3590" s="5" t="s">
        <v>845</v>
      </c>
      <c r="W3590" s="5" t="s">
        <v>850</v>
      </c>
      <c r="X3590" s="5" t="s">
        <v>15300</v>
      </c>
      <c r="Y3590" s="6">
        <f>X3591-'Com RTOS RX'!$X3590</f>
        <v>0.00005787037037</v>
      </c>
      <c r="Z3590" s="7">
        <f>SUM(LEN(",CO_MQ135|"),'Com RTOS RX'!$H3590,LEN(",CO2_MQ135|"),'Com RTOS RX'!$I3590,LEN(",Alcool_MQ135|"),'Com RTOS RX'!$J3590,LEN(",Alcool_MQ135|"),'Com RTOS RX'!$K3590,LEN(",Toluen_MQ135|"),'Com RTOS RX'!$L3590,LEN(",MH4_MQ135|"),'Com RTOS RX'!$M3590,LEN(",O3_MQ131|"),'Com RTOS RX'!$N3590)*8</f>
        <v>672</v>
      </c>
    </row>
    <row r="3591" ht="15.75" customHeight="1">
      <c r="A3591" s="5" t="s">
        <v>15301</v>
      </c>
      <c r="B3591" s="5" t="s">
        <v>15302</v>
      </c>
      <c r="C3591" s="5" t="s">
        <v>843</v>
      </c>
      <c r="D3591" s="5" t="s">
        <v>15303</v>
      </c>
      <c r="E3591" s="5" t="s">
        <v>845</v>
      </c>
      <c r="F3591" s="5" t="s">
        <v>845</v>
      </c>
      <c r="G3591" s="5" t="s">
        <v>845</v>
      </c>
      <c r="H3591" s="5" t="s">
        <v>477</v>
      </c>
      <c r="I3591" s="5" t="s">
        <v>140</v>
      </c>
      <c r="J3591" s="5" t="s">
        <v>729</v>
      </c>
      <c r="K3591" s="5" t="s">
        <v>296</v>
      </c>
      <c r="L3591" s="5" t="s">
        <v>730</v>
      </c>
      <c r="M3591" s="5" t="s">
        <v>53</v>
      </c>
      <c r="N3591" s="5" t="s">
        <v>568</v>
      </c>
      <c r="O3591" s="5" t="s">
        <v>845</v>
      </c>
      <c r="P3591" s="5" t="s">
        <v>845</v>
      </c>
      <c r="Q3591" s="5" t="s">
        <v>847</v>
      </c>
      <c r="R3591" s="5" t="s">
        <v>845</v>
      </c>
      <c r="S3591" s="5" t="s">
        <v>8577</v>
      </c>
      <c r="T3591" s="5" t="s">
        <v>1702</v>
      </c>
      <c r="U3591" s="5" t="s">
        <v>845</v>
      </c>
      <c r="V3591" s="5" t="s">
        <v>845</v>
      </c>
      <c r="W3591" s="5" t="s">
        <v>850</v>
      </c>
      <c r="X3591" s="5" t="s">
        <v>15304</v>
      </c>
      <c r="Y3591" s="6">
        <f>X3592-'Com RTOS RX'!$X3591</f>
        <v>0.00006944444444</v>
      </c>
      <c r="Z3591" s="7">
        <f>SUM(LEN(",CO_MQ135|"),'Com RTOS RX'!$H3591,LEN(",CO2_MQ135|"),'Com RTOS RX'!$I3591,LEN(",Alcool_MQ135|"),'Com RTOS RX'!$J3591,LEN(",Alcool_MQ135|"),'Com RTOS RX'!$K3591,LEN(",Toluen_MQ135|"),'Com RTOS RX'!$L3591,LEN(",MH4_MQ135|"),'Com RTOS RX'!$M3591,LEN(",O3_MQ131|"),'Com RTOS RX'!$N3591)*8</f>
        <v>672</v>
      </c>
    </row>
    <row r="3592" ht="15.75" customHeight="1">
      <c r="A3592" s="5" t="s">
        <v>15305</v>
      </c>
      <c r="B3592" s="5" t="s">
        <v>15306</v>
      </c>
      <c r="C3592" s="5" t="s">
        <v>843</v>
      </c>
      <c r="D3592" s="5" t="s">
        <v>15307</v>
      </c>
      <c r="E3592" s="5" t="s">
        <v>845</v>
      </c>
      <c r="F3592" s="5" t="s">
        <v>845</v>
      </c>
      <c r="G3592" s="5" t="s">
        <v>845</v>
      </c>
      <c r="H3592" s="5" t="s">
        <v>484</v>
      </c>
      <c r="I3592" s="5" t="s">
        <v>9153</v>
      </c>
      <c r="J3592" s="5" t="s">
        <v>625</v>
      </c>
      <c r="K3592" s="5" t="s">
        <v>131</v>
      </c>
      <c r="L3592" s="5" t="s">
        <v>9154</v>
      </c>
      <c r="M3592" s="5" t="s">
        <v>77</v>
      </c>
      <c r="N3592" s="5" t="s">
        <v>588</v>
      </c>
      <c r="O3592" s="5" t="s">
        <v>845</v>
      </c>
      <c r="P3592" s="5" t="s">
        <v>845</v>
      </c>
      <c r="Q3592" s="5" t="s">
        <v>847</v>
      </c>
      <c r="R3592" s="5" t="s">
        <v>845</v>
      </c>
      <c r="S3592" s="5" t="s">
        <v>8577</v>
      </c>
      <c r="T3592" s="5" t="s">
        <v>1702</v>
      </c>
      <c r="U3592" s="5" t="s">
        <v>845</v>
      </c>
      <c r="V3592" s="5" t="s">
        <v>845</v>
      </c>
      <c r="W3592" s="5" t="s">
        <v>850</v>
      </c>
      <c r="X3592" s="5" t="s">
        <v>15308</v>
      </c>
      <c r="Y3592" s="6">
        <f>X3593-'Com RTOS RX'!$X3592</f>
        <v>0.0001041666667</v>
      </c>
      <c r="Z3592" s="7">
        <f>SUM(LEN(",CO_MQ135|"),'Com RTOS RX'!$H3592,LEN(",CO2_MQ135|"),'Com RTOS RX'!$I3592,LEN(",Alcool_MQ135|"),'Com RTOS RX'!$J3592,LEN(",Alcool_MQ135|"),'Com RTOS RX'!$K3592,LEN(",Toluen_MQ135|"),'Com RTOS RX'!$L3592,LEN(",MH4_MQ135|"),'Com RTOS RX'!$M3592,LEN(",O3_MQ131|"),'Com RTOS RX'!$N3592)*8</f>
        <v>672</v>
      </c>
    </row>
    <row r="3593" ht="15.75" customHeight="1">
      <c r="A3593" s="5" t="s">
        <v>15309</v>
      </c>
      <c r="B3593" s="5" t="s">
        <v>15310</v>
      </c>
      <c r="C3593" s="5" t="s">
        <v>843</v>
      </c>
      <c r="D3593" s="5" t="s">
        <v>15311</v>
      </c>
      <c r="E3593" s="5" t="s">
        <v>845</v>
      </c>
      <c r="F3593" s="5" t="s">
        <v>845</v>
      </c>
      <c r="G3593" s="5" t="s">
        <v>845</v>
      </c>
      <c r="H3593" s="5" t="s">
        <v>8925</v>
      </c>
      <c r="I3593" s="5" t="s">
        <v>88</v>
      </c>
      <c r="J3593" s="5" t="s">
        <v>382</v>
      </c>
      <c r="K3593" s="5" t="s">
        <v>131</v>
      </c>
      <c r="L3593" s="5" t="s">
        <v>680</v>
      </c>
      <c r="M3593" s="5" t="s">
        <v>77</v>
      </c>
      <c r="N3593" s="5" t="s">
        <v>582</v>
      </c>
      <c r="O3593" s="5" t="s">
        <v>845</v>
      </c>
      <c r="P3593" s="5" t="s">
        <v>845</v>
      </c>
      <c r="Q3593" s="5" t="s">
        <v>847</v>
      </c>
      <c r="R3593" s="5" t="s">
        <v>845</v>
      </c>
      <c r="S3593" s="5" t="s">
        <v>8577</v>
      </c>
      <c r="T3593" s="5" t="s">
        <v>1702</v>
      </c>
      <c r="U3593" s="5" t="s">
        <v>845</v>
      </c>
      <c r="V3593" s="5" t="s">
        <v>845</v>
      </c>
      <c r="W3593" s="5" t="s">
        <v>850</v>
      </c>
      <c r="X3593" s="5" t="s">
        <v>15312</v>
      </c>
      <c r="Y3593" s="6">
        <f>X3594-'Com RTOS RX'!$X3593</f>
        <v>0.00006944444444</v>
      </c>
      <c r="Z3593" s="7">
        <f>SUM(LEN(",CO_MQ135|"),'Com RTOS RX'!$H3593,LEN(",CO2_MQ135|"),'Com RTOS RX'!$I3593,LEN(",Alcool_MQ135|"),'Com RTOS RX'!$J3593,LEN(",Alcool_MQ135|"),'Com RTOS RX'!$K3593,LEN(",Toluen_MQ135|"),'Com RTOS RX'!$L3593,LEN(",MH4_MQ135|"),'Com RTOS RX'!$M3593,LEN(",O3_MQ131|"),'Com RTOS RX'!$N3593)*8</f>
        <v>672</v>
      </c>
    </row>
    <row r="3594" ht="15.75" customHeight="1">
      <c r="A3594" s="5" t="s">
        <v>15313</v>
      </c>
      <c r="B3594" s="5" t="s">
        <v>15314</v>
      </c>
      <c r="C3594" s="5" t="s">
        <v>843</v>
      </c>
      <c r="D3594" s="5" t="s">
        <v>15315</v>
      </c>
      <c r="E3594" s="5" t="s">
        <v>845</v>
      </c>
      <c r="F3594" s="5" t="s">
        <v>845</v>
      </c>
      <c r="G3594" s="5" t="s">
        <v>845</v>
      </c>
      <c r="H3594" s="5" t="s">
        <v>583</v>
      </c>
      <c r="I3594" s="5" t="s">
        <v>108</v>
      </c>
      <c r="J3594" s="5" t="s">
        <v>351</v>
      </c>
      <c r="K3594" s="5" t="s">
        <v>273</v>
      </c>
      <c r="L3594" s="5" t="s">
        <v>584</v>
      </c>
      <c r="M3594" s="5" t="s">
        <v>141</v>
      </c>
      <c r="N3594" s="5" t="s">
        <v>568</v>
      </c>
      <c r="O3594" s="5" t="s">
        <v>845</v>
      </c>
      <c r="P3594" s="5" t="s">
        <v>845</v>
      </c>
      <c r="Q3594" s="5" t="s">
        <v>847</v>
      </c>
      <c r="R3594" s="5" t="s">
        <v>845</v>
      </c>
      <c r="S3594" s="5" t="s">
        <v>8572</v>
      </c>
      <c r="T3594" s="5" t="s">
        <v>1702</v>
      </c>
      <c r="U3594" s="5" t="s">
        <v>845</v>
      </c>
      <c r="V3594" s="5" t="s">
        <v>845</v>
      </c>
      <c r="W3594" s="5" t="s">
        <v>850</v>
      </c>
      <c r="X3594" s="5" t="s">
        <v>15316</v>
      </c>
      <c r="Y3594" s="6">
        <f>X3595-'Com RTOS RX'!$X3594</f>
        <v>0.0000462962963</v>
      </c>
      <c r="Z3594" s="7">
        <f>SUM(LEN(",CO_MQ135|"),'Com RTOS RX'!$H3594,LEN(",CO2_MQ135|"),'Com RTOS RX'!$I3594,LEN(",Alcool_MQ135|"),'Com RTOS RX'!$J3594,LEN(",Alcool_MQ135|"),'Com RTOS RX'!$K3594,LEN(",Toluen_MQ135|"),'Com RTOS RX'!$L3594,LEN(",MH4_MQ135|"),'Com RTOS RX'!$M3594,LEN(",O3_MQ131|"),'Com RTOS RX'!$N3594)*8</f>
        <v>672</v>
      </c>
    </row>
    <row r="3595" ht="15.75" customHeight="1">
      <c r="A3595" s="5" t="s">
        <v>15317</v>
      </c>
      <c r="B3595" s="5" t="s">
        <v>15318</v>
      </c>
      <c r="C3595" s="5" t="s">
        <v>843</v>
      </c>
      <c r="D3595" s="5" t="s">
        <v>15319</v>
      </c>
      <c r="E3595" s="5" t="s">
        <v>845</v>
      </c>
      <c r="F3595" s="5" t="s">
        <v>845</v>
      </c>
      <c r="G3595" s="5" t="s">
        <v>845</v>
      </c>
      <c r="H3595" s="5" t="s">
        <v>477</v>
      </c>
      <c r="I3595" s="5" t="s">
        <v>140</v>
      </c>
      <c r="J3595" s="5" t="s">
        <v>729</v>
      </c>
      <c r="K3595" s="5" t="s">
        <v>296</v>
      </c>
      <c r="L3595" s="5" t="s">
        <v>730</v>
      </c>
      <c r="M3595" s="5" t="s">
        <v>53</v>
      </c>
      <c r="N3595" s="5" t="s">
        <v>568</v>
      </c>
      <c r="O3595" s="5" t="s">
        <v>845</v>
      </c>
      <c r="P3595" s="5" t="s">
        <v>845</v>
      </c>
      <c r="Q3595" s="5" t="s">
        <v>847</v>
      </c>
      <c r="R3595" s="5" t="s">
        <v>845</v>
      </c>
      <c r="S3595" s="5" t="s">
        <v>8577</v>
      </c>
      <c r="T3595" s="5" t="s">
        <v>1702</v>
      </c>
      <c r="U3595" s="5" t="s">
        <v>845</v>
      </c>
      <c r="V3595" s="5" t="s">
        <v>845</v>
      </c>
      <c r="W3595" s="5" t="s">
        <v>850</v>
      </c>
      <c r="X3595" s="5" t="s">
        <v>15320</v>
      </c>
      <c r="Y3595" s="6">
        <f>X3596-'Com RTOS RX'!$X3595</f>
        <v>0.00005787037037</v>
      </c>
      <c r="Z3595" s="7">
        <f>SUM(LEN(",CO_MQ135|"),'Com RTOS RX'!$H3595,LEN(",CO2_MQ135|"),'Com RTOS RX'!$I3595,LEN(",Alcool_MQ135|"),'Com RTOS RX'!$J3595,LEN(",Alcool_MQ135|"),'Com RTOS RX'!$K3595,LEN(",Toluen_MQ135|"),'Com RTOS RX'!$L3595,LEN(",MH4_MQ135|"),'Com RTOS RX'!$M3595,LEN(",O3_MQ131|"),'Com RTOS RX'!$N3595)*8</f>
        <v>672</v>
      </c>
    </row>
    <row r="3596" ht="15.75" customHeight="1">
      <c r="A3596" s="5" t="s">
        <v>15321</v>
      </c>
      <c r="B3596" s="5" t="s">
        <v>15322</v>
      </c>
      <c r="C3596" s="5" t="s">
        <v>843</v>
      </c>
      <c r="D3596" s="5" t="s">
        <v>15323</v>
      </c>
      <c r="E3596" s="5" t="s">
        <v>845</v>
      </c>
      <c r="F3596" s="5" t="s">
        <v>845</v>
      </c>
      <c r="G3596" s="5" t="s">
        <v>845</v>
      </c>
      <c r="H3596" s="5" t="s">
        <v>523</v>
      </c>
      <c r="I3596" s="5" t="s">
        <v>30</v>
      </c>
      <c r="J3596" s="5" t="s">
        <v>370</v>
      </c>
      <c r="K3596" s="5" t="s">
        <v>301</v>
      </c>
      <c r="L3596" s="5" t="s">
        <v>802</v>
      </c>
      <c r="M3596" s="5" t="s">
        <v>167</v>
      </c>
      <c r="N3596" s="5" t="s">
        <v>582</v>
      </c>
      <c r="O3596" s="5" t="s">
        <v>845</v>
      </c>
      <c r="P3596" s="5" t="s">
        <v>845</v>
      </c>
      <c r="Q3596" s="5" t="s">
        <v>847</v>
      </c>
      <c r="R3596" s="5" t="s">
        <v>845</v>
      </c>
      <c r="S3596" s="5" t="s">
        <v>8577</v>
      </c>
      <c r="T3596" s="5" t="s">
        <v>1702</v>
      </c>
      <c r="U3596" s="5" t="s">
        <v>845</v>
      </c>
      <c r="V3596" s="5" t="s">
        <v>845</v>
      </c>
      <c r="W3596" s="5" t="s">
        <v>850</v>
      </c>
      <c r="X3596" s="5" t="s">
        <v>15324</v>
      </c>
      <c r="Y3596" s="6">
        <f>X3597-'Com RTOS RX'!$X3596</f>
        <v>0.00006944444444</v>
      </c>
      <c r="Z3596" s="7">
        <f>SUM(LEN(",CO_MQ135|"),'Com RTOS RX'!$H3596,LEN(",CO2_MQ135|"),'Com RTOS RX'!$I3596,LEN(",Alcool_MQ135|"),'Com RTOS RX'!$J3596,LEN(",Alcool_MQ135|"),'Com RTOS RX'!$K3596,LEN(",Toluen_MQ135|"),'Com RTOS RX'!$L3596,LEN(",MH4_MQ135|"),'Com RTOS RX'!$M3596,LEN(",O3_MQ131|"),'Com RTOS RX'!$N3596)*8</f>
        <v>672</v>
      </c>
    </row>
    <row r="3597" ht="15.75" customHeight="1">
      <c r="A3597" s="5" t="s">
        <v>15325</v>
      </c>
      <c r="B3597" s="5" t="s">
        <v>15326</v>
      </c>
      <c r="C3597" s="5" t="s">
        <v>843</v>
      </c>
      <c r="D3597" s="5" t="s">
        <v>15327</v>
      </c>
      <c r="E3597" s="5" t="s">
        <v>845</v>
      </c>
      <c r="F3597" s="5" t="s">
        <v>845</v>
      </c>
      <c r="G3597" s="5" t="s">
        <v>845</v>
      </c>
      <c r="H3597" s="5" t="s">
        <v>8958</v>
      </c>
      <c r="I3597" s="5" t="s">
        <v>149</v>
      </c>
      <c r="J3597" s="5" t="s">
        <v>605</v>
      </c>
      <c r="K3597" s="5" t="s">
        <v>301</v>
      </c>
      <c r="L3597" s="5" t="s">
        <v>606</v>
      </c>
      <c r="M3597" s="5" t="s">
        <v>167</v>
      </c>
      <c r="N3597" s="5" t="s">
        <v>582</v>
      </c>
      <c r="O3597" s="5" t="s">
        <v>845</v>
      </c>
      <c r="P3597" s="5" t="s">
        <v>845</v>
      </c>
      <c r="Q3597" s="5" t="s">
        <v>847</v>
      </c>
      <c r="R3597" s="5" t="s">
        <v>845</v>
      </c>
      <c r="S3597" s="5" t="s">
        <v>8577</v>
      </c>
      <c r="T3597" s="5" t="s">
        <v>1702</v>
      </c>
      <c r="U3597" s="5" t="s">
        <v>845</v>
      </c>
      <c r="V3597" s="5" t="s">
        <v>845</v>
      </c>
      <c r="W3597" s="5" t="s">
        <v>850</v>
      </c>
      <c r="X3597" s="5" t="s">
        <v>15328</v>
      </c>
      <c r="Y3597" s="6">
        <f>X3598-'Com RTOS RX'!$X3597</f>
        <v>0.00005787037037</v>
      </c>
      <c r="Z3597" s="7">
        <f>SUM(LEN(",CO_MQ135|"),'Com RTOS RX'!$H3597,LEN(",CO2_MQ135|"),'Com RTOS RX'!$I3597,LEN(",Alcool_MQ135|"),'Com RTOS RX'!$J3597,LEN(",Alcool_MQ135|"),'Com RTOS RX'!$K3597,LEN(",Toluen_MQ135|"),'Com RTOS RX'!$L3597,LEN(",MH4_MQ135|"),'Com RTOS RX'!$M3597,LEN(",O3_MQ131|"),'Com RTOS RX'!$N3597)*8</f>
        <v>672</v>
      </c>
    </row>
    <row r="3598" ht="15.75" customHeight="1">
      <c r="A3598" s="5" t="s">
        <v>15329</v>
      </c>
      <c r="B3598" s="5" t="s">
        <v>15330</v>
      </c>
      <c r="C3598" s="5" t="s">
        <v>843</v>
      </c>
      <c r="D3598" s="5" t="s">
        <v>15331</v>
      </c>
      <c r="E3598" s="5" t="s">
        <v>845</v>
      </c>
      <c r="F3598" s="5" t="s">
        <v>845</v>
      </c>
      <c r="G3598" s="5" t="s">
        <v>845</v>
      </c>
      <c r="H3598" s="5" t="s">
        <v>647</v>
      </c>
      <c r="I3598" s="5" t="s">
        <v>137</v>
      </c>
      <c r="J3598" s="5" t="s">
        <v>648</v>
      </c>
      <c r="K3598" s="5" t="s">
        <v>273</v>
      </c>
      <c r="L3598" s="5" t="s">
        <v>649</v>
      </c>
      <c r="M3598" s="5" t="s">
        <v>24</v>
      </c>
      <c r="N3598" s="5" t="s">
        <v>568</v>
      </c>
      <c r="O3598" s="5" t="s">
        <v>845</v>
      </c>
      <c r="P3598" s="5" t="s">
        <v>845</v>
      </c>
      <c r="Q3598" s="5" t="s">
        <v>847</v>
      </c>
      <c r="R3598" s="5" t="s">
        <v>845</v>
      </c>
      <c r="S3598" s="5" t="s">
        <v>8572</v>
      </c>
      <c r="T3598" s="5" t="s">
        <v>1702</v>
      </c>
      <c r="U3598" s="5" t="s">
        <v>845</v>
      </c>
      <c r="V3598" s="5" t="s">
        <v>845</v>
      </c>
      <c r="W3598" s="5" t="s">
        <v>850</v>
      </c>
      <c r="X3598" s="5" t="s">
        <v>15332</v>
      </c>
      <c r="Y3598" s="6">
        <f>X3599-'Com RTOS RX'!$X3598</f>
        <v>0.00005787037037</v>
      </c>
      <c r="Z3598" s="7">
        <f>SUM(LEN(",CO_MQ135|"),'Com RTOS RX'!$H3598,LEN(",CO2_MQ135|"),'Com RTOS RX'!$I3598,LEN(",Alcool_MQ135|"),'Com RTOS RX'!$J3598,LEN(",Alcool_MQ135|"),'Com RTOS RX'!$K3598,LEN(",Toluen_MQ135|"),'Com RTOS RX'!$L3598,LEN(",MH4_MQ135|"),'Com RTOS RX'!$M3598,LEN(",O3_MQ131|"),'Com RTOS RX'!$N3598)*8</f>
        <v>672</v>
      </c>
    </row>
    <row r="3599" ht="15.75" customHeight="1">
      <c r="A3599" s="5" t="s">
        <v>15333</v>
      </c>
      <c r="B3599" s="5" t="s">
        <v>15334</v>
      </c>
      <c r="C3599" s="5" t="s">
        <v>843</v>
      </c>
      <c r="D3599" s="5" t="s">
        <v>15335</v>
      </c>
      <c r="E3599" s="5" t="s">
        <v>845</v>
      </c>
      <c r="F3599" s="5" t="s">
        <v>845</v>
      </c>
      <c r="G3599" s="5" t="s">
        <v>845</v>
      </c>
      <c r="H3599" s="5" t="s">
        <v>658</v>
      </c>
      <c r="I3599" s="5" t="s">
        <v>186</v>
      </c>
      <c r="J3599" s="5" t="s">
        <v>659</v>
      </c>
      <c r="K3599" s="5" t="s">
        <v>301</v>
      </c>
      <c r="L3599" s="5" t="s">
        <v>660</v>
      </c>
      <c r="M3599" s="5" t="s">
        <v>167</v>
      </c>
      <c r="N3599" s="5" t="s">
        <v>582</v>
      </c>
      <c r="O3599" s="5" t="s">
        <v>845</v>
      </c>
      <c r="P3599" s="5" t="s">
        <v>845</v>
      </c>
      <c r="Q3599" s="5" t="s">
        <v>847</v>
      </c>
      <c r="R3599" s="5" t="s">
        <v>845</v>
      </c>
      <c r="S3599" s="5" t="s">
        <v>8577</v>
      </c>
      <c r="T3599" s="5" t="s">
        <v>1702</v>
      </c>
      <c r="U3599" s="5" t="s">
        <v>845</v>
      </c>
      <c r="V3599" s="5" t="s">
        <v>845</v>
      </c>
      <c r="W3599" s="5" t="s">
        <v>850</v>
      </c>
      <c r="X3599" s="5" t="s">
        <v>15336</v>
      </c>
      <c r="Y3599" s="6">
        <f>X3600-'Com RTOS RX'!$X3599</f>
        <v>0.0001157407407</v>
      </c>
      <c r="Z3599" s="7">
        <f>SUM(LEN(",CO_MQ135|"),'Com RTOS RX'!$H3599,LEN(",CO2_MQ135|"),'Com RTOS RX'!$I3599,LEN(",Alcool_MQ135|"),'Com RTOS RX'!$J3599,LEN(",Alcool_MQ135|"),'Com RTOS RX'!$K3599,LEN(",Toluen_MQ135|"),'Com RTOS RX'!$L3599,LEN(",MH4_MQ135|"),'Com RTOS RX'!$M3599,LEN(",O3_MQ131|"),'Com RTOS RX'!$N3599)*8</f>
        <v>672</v>
      </c>
    </row>
    <row r="3600" ht="15.75" customHeight="1">
      <c r="A3600" s="5" t="s">
        <v>15337</v>
      </c>
      <c r="B3600" s="5" t="s">
        <v>15338</v>
      </c>
      <c r="C3600" s="5" t="s">
        <v>843</v>
      </c>
      <c r="D3600" s="5" t="s">
        <v>15339</v>
      </c>
      <c r="E3600" s="5" t="s">
        <v>845</v>
      </c>
      <c r="F3600" s="5" t="s">
        <v>845</v>
      </c>
      <c r="G3600" s="5" t="s">
        <v>845</v>
      </c>
      <c r="H3600" s="5" t="s">
        <v>527</v>
      </c>
      <c r="I3600" s="5" t="s">
        <v>109</v>
      </c>
      <c r="J3600" s="5" t="s">
        <v>677</v>
      </c>
      <c r="K3600" s="5" t="s">
        <v>47</v>
      </c>
      <c r="L3600" s="5" t="s">
        <v>678</v>
      </c>
      <c r="M3600" s="5" t="s">
        <v>170</v>
      </c>
      <c r="N3600" s="5" t="s">
        <v>311</v>
      </c>
      <c r="O3600" s="5" t="s">
        <v>845</v>
      </c>
      <c r="P3600" s="5" t="s">
        <v>845</v>
      </c>
      <c r="Q3600" s="5" t="s">
        <v>847</v>
      </c>
      <c r="R3600" s="5" t="s">
        <v>845</v>
      </c>
      <c r="S3600" s="5" t="s">
        <v>8577</v>
      </c>
      <c r="T3600" s="5" t="s">
        <v>1702</v>
      </c>
      <c r="U3600" s="5" t="s">
        <v>845</v>
      </c>
      <c r="V3600" s="5" t="s">
        <v>845</v>
      </c>
      <c r="W3600" s="5" t="s">
        <v>850</v>
      </c>
      <c r="X3600" s="5" t="s">
        <v>15340</v>
      </c>
      <c r="Y3600" s="6">
        <f>X3601-'Com RTOS RX'!$X3600</f>
        <v>0.00005787037037</v>
      </c>
      <c r="Z3600" s="7">
        <f>SUM(LEN(",CO_MQ135|"),'Com RTOS RX'!$H3600,LEN(",CO2_MQ135|"),'Com RTOS RX'!$I3600,LEN(",Alcool_MQ135|"),'Com RTOS RX'!$J3600,LEN(",Alcool_MQ135|"),'Com RTOS RX'!$K3600,LEN(",Toluen_MQ135|"),'Com RTOS RX'!$L3600,LEN(",MH4_MQ135|"),'Com RTOS RX'!$M3600,LEN(",O3_MQ131|"),'Com RTOS RX'!$N3600)*8</f>
        <v>672</v>
      </c>
    </row>
    <row r="3601" ht="15.75" customHeight="1">
      <c r="A3601" s="5" t="s">
        <v>15341</v>
      </c>
      <c r="B3601" s="5" t="s">
        <v>15342</v>
      </c>
      <c r="C3601" s="5" t="s">
        <v>843</v>
      </c>
      <c r="D3601" s="5" t="s">
        <v>15343</v>
      </c>
      <c r="E3601" s="5" t="s">
        <v>845</v>
      </c>
      <c r="F3601" s="5" t="s">
        <v>845</v>
      </c>
      <c r="G3601" s="5" t="s">
        <v>845</v>
      </c>
      <c r="H3601" s="5" t="s">
        <v>777</v>
      </c>
      <c r="I3601" s="5" t="s">
        <v>266</v>
      </c>
      <c r="J3601" s="5" t="s">
        <v>2545</v>
      </c>
      <c r="K3601" s="5" t="s">
        <v>239</v>
      </c>
      <c r="L3601" s="5" t="s">
        <v>779</v>
      </c>
      <c r="M3601" s="5" t="s">
        <v>58</v>
      </c>
      <c r="N3601" s="5" t="s">
        <v>588</v>
      </c>
      <c r="O3601" s="5" t="s">
        <v>845</v>
      </c>
      <c r="P3601" s="5" t="s">
        <v>845</v>
      </c>
      <c r="Q3601" s="5" t="s">
        <v>847</v>
      </c>
      <c r="R3601" s="5" t="s">
        <v>845</v>
      </c>
      <c r="S3601" s="5" t="s">
        <v>8577</v>
      </c>
      <c r="T3601" s="5" t="s">
        <v>1702</v>
      </c>
      <c r="U3601" s="5" t="s">
        <v>845</v>
      </c>
      <c r="V3601" s="5" t="s">
        <v>845</v>
      </c>
      <c r="W3601" s="5" t="s">
        <v>850</v>
      </c>
      <c r="X3601" s="5" t="s">
        <v>15344</v>
      </c>
      <c r="Y3601" s="6">
        <f>X3602-'Com RTOS RX'!$X3601</f>
        <v>0.00005787037037</v>
      </c>
      <c r="Z3601" s="7">
        <f>SUM(LEN(",CO_MQ135|"),'Com RTOS RX'!$H3601,LEN(",CO2_MQ135|"),'Com RTOS RX'!$I3601,LEN(",Alcool_MQ135|"),'Com RTOS RX'!$J3601,LEN(",Alcool_MQ135|"),'Com RTOS RX'!$K3601,LEN(",Toluen_MQ135|"),'Com RTOS RX'!$L3601,LEN(",MH4_MQ135|"),'Com RTOS RX'!$M3601,LEN(",O3_MQ131|"),'Com RTOS RX'!$N3601)*8</f>
        <v>672</v>
      </c>
    </row>
    <row r="3602" ht="15.75" customHeight="1">
      <c r="A3602" s="5" t="s">
        <v>15345</v>
      </c>
      <c r="B3602" s="5" t="s">
        <v>15346</v>
      </c>
      <c r="C3602" s="5" t="s">
        <v>843</v>
      </c>
      <c r="D3602" s="5" t="s">
        <v>15347</v>
      </c>
      <c r="E3602" s="5" t="s">
        <v>845</v>
      </c>
      <c r="F3602" s="5" t="s">
        <v>845</v>
      </c>
      <c r="G3602" s="5" t="s">
        <v>845</v>
      </c>
      <c r="H3602" s="5" t="s">
        <v>495</v>
      </c>
      <c r="I3602" s="5" t="s">
        <v>30</v>
      </c>
      <c r="J3602" s="5" t="s">
        <v>378</v>
      </c>
      <c r="K3602" s="5" t="s">
        <v>131</v>
      </c>
      <c r="L3602" s="5" t="s">
        <v>801</v>
      </c>
      <c r="M3602" s="5" t="s">
        <v>167</v>
      </c>
      <c r="N3602" s="5" t="s">
        <v>588</v>
      </c>
      <c r="O3602" s="5" t="s">
        <v>845</v>
      </c>
      <c r="P3602" s="5" t="s">
        <v>845</v>
      </c>
      <c r="Q3602" s="5" t="s">
        <v>847</v>
      </c>
      <c r="R3602" s="5" t="s">
        <v>845</v>
      </c>
      <c r="S3602" s="5" t="s">
        <v>8577</v>
      </c>
      <c r="T3602" s="5" t="s">
        <v>1702</v>
      </c>
      <c r="U3602" s="5" t="s">
        <v>845</v>
      </c>
      <c r="V3602" s="5" t="s">
        <v>845</v>
      </c>
      <c r="W3602" s="5" t="s">
        <v>850</v>
      </c>
      <c r="X3602" s="5" t="s">
        <v>15348</v>
      </c>
      <c r="Y3602" s="6">
        <f>X3603-'Com RTOS RX'!$X3602</f>
        <v>0.00005787037037</v>
      </c>
      <c r="Z3602" s="7">
        <f>SUM(LEN(",CO_MQ135|"),'Com RTOS RX'!$H3602,LEN(",CO2_MQ135|"),'Com RTOS RX'!$I3602,LEN(",Alcool_MQ135|"),'Com RTOS RX'!$J3602,LEN(",Alcool_MQ135|"),'Com RTOS RX'!$K3602,LEN(",Toluen_MQ135|"),'Com RTOS RX'!$L3602,LEN(",MH4_MQ135|"),'Com RTOS RX'!$M3602,LEN(",O3_MQ131|"),'Com RTOS RX'!$N3602)*8</f>
        <v>672</v>
      </c>
    </row>
    <row r="3603" ht="15.75" customHeight="1">
      <c r="A3603" s="5" t="s">
        <v>15349</v>
      </c>
      <c r="B3603" s="5" t="s">
        <v>15350</v>
      </c>
      <c r="C3603" s="5" t="s">
        <v>843</v>
      </c>
      <c r="D3603" s="5" t="s">
        <v>15351</v>
      </c>
      <c r="E3603" s="5" t="s">
        <v>845</v>
      </c>
      <c r="F3603" s="5" t="s">
        <v>845</v>
      </c>
      <c r="G3603" s="5" t="s">
        <v>845</v>
      </c>
      <c r="H3603" s="5" t="s">
        <v>642</v>
      </c>
      <c r="I3603" s="5" t="s">
        <v>139</v>
      </c>
      <c r="J3603" s="5" t="s">
        <v>763</v>
      </c>
      <c r="K3603" s="5" t="s">
        <v>1011</v>
      </c>
      <c r="L3603" s="5" t="s">
        <v>764</v>
      </c>
      <c r="M3603" s="5" t="s">
        <v>170</v>
      </c>
      <c r="N3603" s="5" t="s">
        <v>588</v>
      </c>
      <c r="O3603" s="5" t="s">
        <v>845</v>
      </c>
      <c r="P3603" s="5" t="s">
        <v>845</v>
      </c>
      <c r="Q3603" s="5" t="s">
        <v>847</v>
      </c>
      <c r="R3603" s="5" t="s">
        <v>845</v>
      </c>
      <c r="S3603" s="5" t="s">
        <v>8577</v>
      </c>
      <c r="T3603" s="5" t="s">
        <v>1702</v>
      </c>
      <c r="U3603" s="5" t="s">
        <v>845</v>
      </c>
      <c r="V3603" s="5" t="s">
        <v>845</v>
      </c>
      <c r="W3603" s="5" t="s">
        <v>850</v>
      </c>
      <c r="X3603" s="5" t="s">
        <v>15352</v>
      </c>
      <c r="Y3603" s="6">
        <f>X3604-'Com RTOS RX'!$X3603</f>
        <v>0.00005787037037</v>
      </c>
      <c r="Z3603" s="7">
        <f>SUM(LEN(",CO_MQ135|"),'Com RTOS RX'!$H3603,LEN(",CO2_MQ135|"),'Com RTOS RX'!$I3603,LEN(",Alcool_MQ135|"),'Com RTOS RX'!$J3603,LEN(",Alcool_MQ135|"),'Com RTOS RX'!$K3603,LEN(",Toluen_MQ135|"),'Com RTOS RX'!$L3603,LEN(",MH4_MQ135|"),'Com RTOS RX'!$M3603,LEN(",O3_MQ131|"),'Com RTOS RX'!$N3603)*8</f>
        <v>672</v>
      </c>
    </row>
    <row r="3604" ht="15.75" customHeight="1">
      <c r="A3604" s="5" t="s">
        <v>15353</v>
      </c>
      <c r="B3604" s="5" t="s">
        <v>15354</v>
      </c>
      <c r="C3604" s="5" t="s">
        <v>843</v>
      </c>
      <c r="D3604" s="5" t="s">
        <v>15355</v>
      </c>
      <c r="E3604" s="5" t="s">
        <v>845</v>
      </c>
      <c r="F3604" s="5" t="s">
        <v>845</v>
      </c>
      <c r="G3604" s="5" t="s">
        <v>845</v>
      </c>
      <c r="H3604" s="5" t="s">
        <v>610</v>
      </c>
      <c r="I3604" s="5" t="s">
        <v>266</v>
      </c>
      <c r="J3604" s="5" t="s">
        <v>422</v>
      </c>
      <c r="K3604" s="5" t="s">
        <v>17</v>
      </c>
      <c r="L3604" s="5" t="s">
        <v>747</v>
      </c>
      <c r="M3604" s="5" t="s">
        <v>58</v>
      </c>
      <c r="N3604" s="5" t="s">
        <v>588</v>
      </c>
      <c r="O3604" s="5" t="s">
        <v>845</v>
      </c>
      <c r="P3604" s="5" t="s">
        <v>845</v>
      </c>
      <c r="Q3604" s="5" t="s">
        <v>847</v>
      </c>
      <c r="R3604" s="5" t="s">
        <v>845</v>
      </c>
      <c r="S3604" s="5" t="s">
        <v>8577</v>
      </c>
      <c r="T3604" s="5" t="s">
        <v>1702</v>
      </c>
      <c r="U3604" s="5" t="s">
        <v>845</v>
      </c>
      <c r="V3604" s="5" t="s">
        <v>845</v>
      </c>
      <c r="W3604" s="5" t="s">
        <v>850</v>
      </c>
      <c r="X3604" s="5" t="s">
        <v>15356</v>
      </c>
      <c r="Y3604" s="6">
        <f>X3605-'Com RTOS RX'!$X3604</f>
        <v>0.00005787037037</v>
      </c>
      <c r="Z3604" s="7">
        <f>SUM(LEN(",CO_MQ135|"),'Com RTOS RX'!$H3604,LEN(",CO2_MQ135|"),'Com RTOS RX'!$I3604,LEN(",Alcool_MQ135|"),'Com RTOS RX'!$J3604,LEN(",Alcool_MQ135|"),'Com RTOS RX'!$K3604,LEN(",Toluen_MQ135|"),'Com RTOS RX'!$L3604,LEN(",MH4_MQ135|"),'Com RTOS RX'!$M3604,LEN(",O3_MQ131|"),'Com RTOS RX'!$N3604)*8</f>
        <v>672</v>
      </c>
    </row>
    <row r="3605" ht="15.75" customHeight="1">
      <c r="A3605" s="5" t="s">
        <v>15357</v>
      </c>
      <c r="B3605" s="5" t="s">
        <v>15358</v>
      </c>
      <c r="C3605" s="5" t="s">
        <v>843</v>
      </c>
      <c r="D3605" s="5" t="s">
        <v>15359</v>
      </c>
      <c r="E3605" s="5" t="s">
        <v>845</v>
      </c>
      <c r="F3605" s="5" t="s">
        <v>845</v>
      </c>
      <c r="G3605" s="5" t="s">
        <v>845</v>
      </c>
      <c r="H3605" s="5" t="s">
        <v>579</v>
      </c>
      <c r="I3605" s="5" t="s">
        <v>95</v>
      </c>
      <c r="J3605" s="5" t="s">
        <v>395</v>
      </c>
      <c r="K3605" s="5" t="s">
        <v>239</v>
      </c>
      <c r="L3605" s="5" t="s">
        <v>762</v>
      </c>
      <c r="M3605" s="5" t="s">
        <v>58</v>
      </c>
      <c r="N3605" s="5" t="s">
        <v>585</v>
      </c>
      <c r="O3605" s="5" t="s">
        <v>845</v>
      </c>
      <c r="P3605" s="5" t="s">
        <v>845</v>
      </c>
      <c r="Q3605" s="5" t="s">
        <v>847</v>
      </c>
      <c r="R3605" s="5" t="s">
        <v>845</v>
      </c>
      <c r="S3605" s="5" t="s">
        <v>8577</v>
      </c>
      <c r="T3605" s="5" t="s">
        <v>1702</v>
      </c>
      <c r="U3605" s="5" t="s">
        <v>845</v>
      </c>
      <c r="V3605" s="5" t="s">
        <v>845</v>
      </c>
      <c r="W3605" s="5" t="s">
        <v>850</v>
      </c>
      <c r="X3605" s="5" t="s">
        <v>15360</v>
      </c>
      <c r="Y3605" s="6">
        <f>X3606-'Com RTOS RX'!$X3605</f>
        <v>0.00005787037037</v>
      </c>
      <c r="Z3605" s="7">
        <f>SUM(LEN(",CO_MQ135|"),'Com RTOS RX'!$H3605,LEN(",CO2_MQ135|"),'Com RTOS RX'!$I3605,LEN(",Alcool_MQ135|"),'Com RTOS RX'!$J3605,LEN(",Alcool_MQ135|"),'Com RTOS RX'!$K3605,LEN(",Toluen_MQ135|"),'Com RTOS RX'!$L3605,LEN(",MH4_MQ135|"),'Com RTOS RX'!$M3605,LEN(",O3_MQ131|"),'Com RTOS RX'!$N3605)*8</f>
        <v>672</v>
      </c>
    </row>
    <row r="3606" ht="15.75" customHeight="1">
      <c r="A3606" s="5" t="s">
        <v>15361</v>
      </c>
      <c r="B3606" s="5" t="s">
        <v>15362</v>
      </c>
      <c r="C3606" s="5" t="s">
        <v>843</v>
      </c>
      <c r="D3606" s="5" t="s">
        <v>15363</v>
      </c>
      <c r="E3606" s="5" t="s">
        <v>845</v>
      </c>
      <c r="F3606" s="5" t="s">
        <v>845</v>
      </c>
      <c r="G3606" s="5" t="s">
        <v>845</v>
      </c>
      <c r="H3606" s="5" t="s">
        <v>610</v>
      </c>
      <c r="I3606" s="5" t="s">
        <v>266</v>
      </c>
      <c r="J3606" s="5" t="s">
        <v>422</v>
      </c>
      <c r="K3606" s="5" t="s">
        <v>17</v>
      </c>
      <c r="L3606" s="5" t="s">
        <v>747</v>
      </c>
      <c r="M3606" s="5" t="s">
        <v>58</v>
      </c>
      <c r="N3606" s="5" t="s">
        <v>585</v>
      </c>
      <c r="O3606" s="5" t="s">
        <v>845</v>
      </c>
      <c r="P3606" s="5" t="s">
        <v>845</v>
      </c>
      <c r="Q3606" s="5" t="s">
        <v>847</v>
      </c>
      <c r="R3606" s="5" t="s">
        <v>845</v>
      </c>
      <c r="S3606" s="5" t="s">
        <v>8577</v>
      </c>
      <c r="T3606" s="5" t="s">
        <v>1702</v>
      </c>
      <c r="U3606" s="5" t="s">
        <v>845</v>
      </c>
      <c r="V3606" s="5" t="s">
        <v>845</v>
      </c>
      <c r="W3606" s="5" t="s">
        <v>850</v>
      </c>
      <c r="X3606" s="5" t="s">
        <v>15364</v>
      </c>
      <c r="Y3606" s="6">
        <f>X3607-'Com RTOS RX'!$X3606</f>
        <v>0.0001157407407</v>
      </c>
      <c r="Z3606" s="7">
        <f>SUM(LEN(",CO_MQ135|"),'Com RTOS RX'!$H3606,LEN(",CO2_MQ135|"),'Com RTOS RX'!$I3606,LEN(",Alcool_MQ135|"),'Com RTOS RX'!$J3606,LEN(",Alcool_MQ135|"),'Com RTOS RX'!$K3606,LEN(",Toluen_MQ135|"),'Com RTOS RX'!$L3606,LEN(",MH4_MQ135|"),'Com RTOS RX'!$M3606,LEN(",O3_MQ131|"),'Com RTOS RX'!$N3606)*8</f>
        <v>672</v>
      </c>
    </row>
    <row r="3607" ht="15.75" customHeight="1">
      <c r="A3607" s="5" t="s">
        <v>15365</v>
      </c>
      <c r="B3607" s="5" t="s">
        <v>15366</v>
      </c>
      <c r="C3607" s="5" t="s">
        <v>843</v>
      </c>
      <c r="D3607" s="5" t="s">
        <v>15367</v>
      </c>
      <c r="E3607" s="5" t="s">
        <v>845</v>
      </c>
      <c r="F3607" s="5" t="s">
        <v>845</v>
      </c>
      <c r="G3607" s="5" t="s">
        <v>845</v>
      </c>
      <c r="H3607" s="5" t="s">
        <v>624</v>
      </c>
      <c r="I3607" s="5" t="s">
        <v>75</v>
      </c>
      <c r="J3607" s="5" t="s">
        <v>401</v>
      </c>
      <c r="K3607" s="5" t="s">
        <v>17</v>
      </c>
      <c r="L3607" s="5" t="s">
        <v>796</v>
      </c>
      <c r="M3607" s="5" t="s">
        <v>174</v>
      </c>
      <c r="N3607" s="5" t="s">
        <v>604</v>
      </c>
      <c r="O3607" s="5" t="s">
        <v>845</v>
      </c>
      <c r="P3607" s="5" t="s">
        <v>845</v>
      </c>
      <c r="Q3607" s="5" t="s">
        <v>847</v>
      </c>
      <c r="R3607" s="5" t="s">
        <v>845</v>
      </c>
      <c r="S3607" s="5" t="s">
        <v>8577</v>
      </c>
      <c r="T3607" s="5" t="s">
        <v>1702</v>
      </c>
      <c r="U3607" s="5" t="s">
        <v>845</v>
      </c>
      <c r="V3607" s="5" t="s">
        <v>845</v>
      </c>
      <c r="W3607" s="5" t="s">
        <v>850</v>
      </c>
      <c r="X3607" s="5" t="s">
        <v>15368</v>
      </c>
      <c r="Y3607" s="6">
        <f>X3608-'Com RTOS RX'!$X3607</f>
        <v>0.00005787037037</v>
      </c>
      <c r="Z3607" s="7">
        <f>SUM(LEN(",CO_MQ135|"),'Com RTOS RX'!$H3607,LEN(",CO2_MQ135|"),'Com RTOS RX'!$I3607,LEN(",Alcool_MQ135|"),'Com RTOS RX'!$J3607,LEN(",Alcool_MQ135|"),'Com RTOS RX'!$K3607,LEN(",Toluen_MQ135|"),'Com RTOS RX'!$L3607,LEN(",MH4_MQ135|"),'Com RTOS RX'!$M3607,LEN(",O3_MQ131|"),'Com RTOS RX'!$N3607)*8</f>
        <v>672</v>
      </c>
    </row>
    <row r="3608" ht="15.75" customHeight="1">
      <c r="A3608" s="5" t="s">
        <v>15369</v>
      </c>
      <c r="B3608" s="5" t="s">
        <v>15370</v>
      </c>
      <c r="C3608" s="5" t="s">
        <v>843</v>
      </c>
      <c r="D3608" s="5" t="s">
        <v>15371</v>
      </c>
      <c r="E3608" s="5" t="s">
        <v>845</v>
      </c>
      <c r="F3608" s="5" t="s">
        <v>845</v>
      </c>
      <c r="G3608" s="5" t="s">
        <v>845</v>
      </c>
      <c r="H3608" s="5" t="s">
        <v>624</v>
      </c>
      <c r="I3608" s="5" t="s">
        <v>75</v>
      </c>
      <c r="J3608" s="5" t="s">
        <v>401</v>
      </c>
      <c r="K3608" s="5" t="s">
        <v>17</v>
      </c>
      <c r="L3608" s="5" t="s">
        <v>796</v>
      </c>
      <c r="M3608" s="5" t="s">
        <v>174</v>
      </c>
      <c r="N3608" s="5" t="s">
        <v>585</v>
      </c>
      <c r="O3608" s="5" t="s">
        <v>845</v>
      </c>
      <c r="P3608" s="5" t="s">
        <v>845</v>
      </c>
      <c r="Q3608" s="5" t="s">
        <v>847</v>
      </c>
      <c r="R3608" s="5" t="s">
        <v>845</v>
      </c>
      <c r="S3608" s="5" t="s">
        <v>8577</v>
      </c>
      <c r="T3608" s="5" t="s">
        <v>1702</v>
      </c>
      <c r="U3608" s="5" t="s">
        <v>845</v>
      </c>
      <c r="V3608" s="5" t="s">
        <v>845</v>
      </c>
      <c r="W3608" s="5" t="s">
        <v>850</v>
      </c>
      <c r="X3608" s="5" t="s">
        <v>15372</v>
      </c>
      <c r="Y3608" s="6">
        <f>X3609-'Com RTOS RX'!$X3608</f>
        <v>0.00005787037037</v>
      </c>
      <c r="Z3608" s="7">
        <f>SUM(LEN(",CO_MQ135|"),'Com RTOS RX'!$H3608,LEN(",CO2_MQ135|"),'Com RTOS RX'!$I3608,LEN(",Alcool_MQ135|"),'Com RTOS RX'!$J3608,LEN(",Alcool_MQ135|"),'Com RTOS RX'!$K3608,LEN(",Toluen_MQ135|"),'Com RTOS RX'!$L3608,LEN(",MH4_MQ135|"),'Com RTOS RX'!$M3608,LEN(",O3_MQ131|"),'Com RTOS RX'!$N3608)*8</f>
        <v>672</v>
      </c>
    </row>
    <row r="3609" ht="15.75" customHeight="1">
      <c r="A3609" s="5" t="s">
        <v>15373</v>
      </c>
      <c r="B3609" s="5" t="s">
        <v>15374</v>
      </c>
      <c r="C3609" s="5" t="s">
        <v>843</v>
      </c>
      <c r="D3609" s="5" t="s">
        <v>15375</v>
      </c>
      <c r="E3609" s="5" t="s">
        <v>845</v>
      </c>
      <c r="F3609" s="5" t="s">
        <v>845</v>
      </c>
      <c r="G3609" s="5" t="s">
        <v>845</v>
      </c>
      <c r="H3609" s="5" t="s">
        <v>592</v>
      </c>
      <c r="I3609" s="5" t="s">
        <v>75</v>
      </c>
      <c r="J3609" s="5" t="s">
        <v>396</v>
      </c>
      <c r="K3609" s="5" t="s">
        <v>17</v>
      </c>
      <c r="L3609" s="5" t="s">
        <v>724</v>
      </c>
      <c r="M3609" s="5" t="s">
        <v>174</v>
      </c>
      <c r="N3609" s="5" t="s">
        <v>1381</v>
      </c>
      <c r="O3609" s="5" t="s">
        <v>845</v>
      </c>
      <c r="P3609" s="5" t="s">
        <v>845</v>
      </c>
      <c r="Q3609" s="5" t="s">
        <v>847</v>
      </c>
      <c r="R3609" s="5" t="s">
        <v>845</v>
      </c>
      <c r="S3609" s="5" t="s">
        <v>8577</v>
      </c>
      <c r="T3609" s="5" t="s">
        <v>1702</v>
      </c>
      <c r="U3609" s="5" t="s">
        <v>845</v>
      </c>
      <c r="V3609" s="5" t="s">
        <v>845</v>
      </c>
      <c r="W3609" s="5" t="s">
        <v>850</v>
      </c>
      <c r="X3609" s="5" t="s">
        <v>15376</v>
      </c>
      <c r="Y3609" s="6">
        <f>X3610-'Com RTOS RX'!$X3609</f>
        <v>0.00005787037037</v>
      </c>
      <c r="Z3609" s="7">
        <f>SUM(LEN(",CO_MQ135|"),'Com RTOS RX'!$H3609,LEN(",CO2_MQ135|"),'Com RTOS RX'!$I3609,LEN(",Alcool_MQ135|"),'Com RTOS RX'!$J3609,LEN(",Alcool_MQ135|"),'Com RTOS RX'!$K3609,LEN(",Toluen_MQ135|"),'Com RTOS RX'!$L3609,LEN(",MH4_MQ135|"),'Com RTOS RX'!$M3609,LEN(",O3_MQ131|"),'Com RTOS RX'!$N3609)*8</f>
        <v>672</v>
      </c>
    </row>
    <row r="3610" ht="15.75" customHeight="1">
      <c r="A3610" s="5" t="s">
        <v>15377</v>
      </c>
      <c r="B3610" s="5" t="s">
        <v>15378</v>
      </c>
      <c r="C3610" s="5" t="s">
        <v>843</v>
      </c>
      <c r="D3610" s="5" t="s">
        <v>15379</v>
      </c>
      <c r="E3610" s="5" t="s">
        <v>845</v>
      </c>
      <c r="F3610" s="5" t="s">
        <v>845</v>
      </c>
      <c r="G3610" s="5" t="s">
        <v>845</v>
      </c>
      <c r="H3610" s="5" t="s">
        <v>777</v>
      </c>
      <c r="I3610" s="5" t="s">
        <v>266</v>
      </c>
      <c r="J3610" s="5" t="s">
        <v>2545</v>
      </c>
      <c r="K3610" s="5" t="s">
        <v>239</v>
      </c>
      <c r="L3610" s="5" t="s">
        <v>779</v>
      </c>
      <c r="M3610" s="5" t="s">
        <v>58</v>
      </c>
      <c r="N3610" s="5" t="s">
        <v>585</v>
      </c>
      <c r="O3610" s="5" t="s">
        <v>845</v>
      </c>
      <c r="P3610" s="5" t="s">
        <v>845</v>
      </c>
      <c r="Q3610" s="5" t="s">
        <v>847</v>
      </c>
      <c r="R3610" s="5" t="s">
        <v>845</v>
      </c>
      <c r="S3610" s="5" t="s">
        <v>8577</v>
      </c>
      <c r="T3610" s="5" t="s">
        <v>1702</v>
      </c>
      <c r="U3610" s="5" t="s">
        <v>845</v>
      </c>
      <c r="V3610" s="5" t="s">
        <v>845</v>
      </c>
      <c r="W3610" s="5" t="s">
        <v>850</v>
      </c>
      <c r="X3610" s="5" t="s">
        <v>15380</v>
      </c>
      <c r="Y3610" s="6">
        <f>X3611-'Com RTOS RX'!$X3610</f>
        <v>0.00006944444444</v>
      </c>
      <c r="Z3610" s="7">
        <f>SUM(LEN(",CO_MQ135|"),'Com RTOS RX'!$H3610,LEN(",CO2_MQ135|"),'Com RTOS RX'!$I3610,LEN(",Alcool_MQ135|"),'Com RTOS RX'!$J3610,LEN(",Alcool_MQ135|"),'Com RTOS RX'!$K3610,LEN(",Toluen_MQ135|"),'Com RTOS RX'!$L3610,LEN(",MH4_MQ135|"),'Com RTOS RX'!$M3610,LEN(",O3_MQ131|"),'Com RTOS RX'!$N3610)*8</f>
        <v>672</v>
      </c>
    </row>
    <row r="3611" ht="15.75" customHeight="1">
      <c r="A3611" s="5" t="s">
        <v>15381</v>
      </c>
      <c r="B3611" s="5" t="s">
        <v>15382</v>
      </c>
      <c r="C3611" s="5" t="s">
        <v>843</v>
      </c>
      <c r="D3611" s="5" t="s">
        <v>15383</v>
      </c>
      <c r="E3611" s="5" t="s">
        <v>845</v>
      </c>
      <c r="F3611" s="5" t="s">
        <v>845</v>
      </c>
      <c r="G3611" s="5" t="s">
        <v>845</v>
      </c>
      <c r="H3611" s="5" t="s">
        <v>665</v>
      </c>
      <c r="I3611" s="5" t="s">
        <v>139</v>
      </c>
      <c r="J3611" s="5" t="s">
        <v>666</v>
      </c>
      <c r="K3611" s="5" t="s">
        <v>1011</v>
      </c>
      <c r="L3611" s="5" t="s">
        <v>667</v>
      </c>
      <c r="M3611" s="5" t="s">
        <v>170</v>
      </c>
      <c r="N3611" s="5" t="s">
        <v>607</v>
      </c>
      <c r="O3611" s="5" t="s">
        <v>845</v>
      </c>
      <c r="P3611" s="5" t="s">
        <v>845</v>
      </c>
      <c r="Q3611" s="5" t="s">
        <v>847</v>
      </c>
      <c r="R3611" s="5" t="s">
        <v>845</v>
      </c>
      <c r="S3611" s="5" t="s">
        <v>8577</v>
      </c>
      <c r="T3611" s="5" t="s">
        <v>1702</v>
      </c>
      <c r="U3611" s="5" t="s">
        <v>845</v>
      </c>
      <c r="V3611" s="5" t="s">
        <v>845</v>
      </c>
      <c r="W3611" s="5" t="s">
        <v>850</v>
      </c>
      <c r="X3611" s="5" t="s">
        <v>15384</v>
      </c>
      <c r="Y3611" s="6">
        <f>X3612-'Com RTOS RX'!$X3611</f>
        <v>0.00005787037037</v>
      </c>
      <c r="Z3611" s="7">
        <f>SUM(LEN(",CO_MQ135|"),'Com RTOS RX'!$H3611,LEN(",CO2_MQ135|"),'Com RTOS RX'!$I3611,LEN(",Alcool_MQ135|"),'Com RTOS RX'!$J3611,LEN(",Alcool_MQ135|"),'Com RTOS RX'!$K3611,LEN(",Toluen_MQ135|"),'Com RTOS RX'!$L3611,LEN(",MH4_MQ135|"),'Com RTOS RX'!$M3611,LEN(",O3_MQ131|"),'Com RTOS RX'!$N3611)*8</f>
        <v>672</v>
      </c>
    </row>
    <row r="3612" ht="15.75" customHeight="1">
      <c r="A3612" s="5" t="s">
        <v>15385</v>
      </c>
      <c r="B3612" s="5" t="s">
        <v>15386</v>
      </c>
      <c r="C3612" s="5" t="s">
        <v>843</v>
      </c>
      <c r="D3612" s="5" t="s">
        <v>15387</v>
      </c>
      <c r="E3612" s="5" t="s">
        <v>845</v>
      </c>
      <c r="F3612" s="5" t="s">
        <v>845</v>
      </c>
      <c r="G3612" s="5" t="s">
        <v>845</v>
      </c>
      <c r="H3612" s="5" t="s">
        <v>328</v>
      </c>
      <c r="I3612" s="5" t="s">
        <v>29</v>
      </c>
      <c r="J3612" s="5" t="s">
        <v>329</v>
      </c>
      <c r="K3612" s="5" t="s">
        <v>47</v>
      </c>
      <c r="L3612" s="5" t="s">
        <v>330</v>
      </c>
      <c r="M3612" s="5" t="s">
        <v>170</v>
      </c>
      <c r="N3612" s="5" t="s">
        <v>585</v>
      </c>
      <c r="O3612" s="5" t="s">
        <v>845</v>
      </c>
      <c r="P3612" s="5" t="s">
        <v>845</v>
      </c>
      <c r="Q3612" s="5" t="s">
        <v>847</v>
      </c>
      <c r="R3612" s="5" t="s">
        <v>845</v>
      </c>
      <c r="S3612" s="5" t="s">
        <v>8577</v>
      </c>
      <c r="T3612" s="5" t="s">
        <v>1702</v>
      </c>
      <c r="U3612" s="5" t="s">
        <v>845</v>
      </c>
      <c r="V3612" s="5" t="s">
        <v>845</v>
      </c>
      <c r="W3612" s="5" t="s">
        <v>850</v>
      </c>
      <c r="X3612" s="5" t="s">
        <v>15388</v>
      </c>
      <c r="Y3612" s="6">
        <f>X3613-'Com RTOS RX'!$X3612</f>
        <v>0.00005787037037</v>
      </c>
      <c r="Z3612" s="7">
        <f>SUM(LEN(",CO_MQ135|"),'Com RTOS RX'!$H3612,LEN(",CO2_MQ135|"),'Com RTOS RX'!$I3612,LEN(",Alcool_MQ135|"),'Com RTOS RX'!$J3612,LEN(",Alcool_MQ135|"),'Com RTOS RX'!$K3612,LEN(",Toluen_MQ135|"),'Com RTOS RX'!$L3612,LEN(",MH4_MQ135|"),'Com RTOS RX'!$M3612,LEN(",O3_MQ131|"),'Com RTOS RX'!$N3612)*8</f>
        <v>672</v>
      </c>
    </row>
    <row r="3613" ht="15.75" customHeight="1">
      <c r="A3613" s="5" t="s">
        <v>15389</v>
      </c>
      <c r="B3613" s="5" t="s">
        <v>15390</v>
      </c>
      <c r="C3613" s="5" t="s">
        <v>843</v>
      </c>
      <c r="D3613" s="5" t="s">
        <v>15391</v>
      </c>
      <c r="E3613" s="5" t="s">
        <v>845</v>
      </c>
      <c r="F3613" s="5" t="s">
        <v>845</v>
      </c>
      <c r="G3613" s="5" t="s">
        <v>845</v>
      </c>
      <c r="H3613" s="5" t="s">
        <v>612</v>
      </c>
      <c r="I3613" s="5" t="s">
        <v>134</v>
      </c>
      <c r="J3613" s="5" t="s">
        <v>1285</v>
      </c>
      <c r="K3613" s="5" t="s">
        <v>299</v>
      </c>
      <c r="L3613" s="5" t="s">
        <v>614</v>
      </c>
      <c r="M3613" s="5" t="s">
        <v>24</v>
      </c>
      <c r="N3613" s="5" t="s">
        <v>568</v>
      </c>
      <c r="O3613" s="5" t="s">
        <v>845</v>
      </c>
      <c r="P3613" s="5" t="s">
        <v>845</v>
      </c>
      <c r="Q3613" s="5" t="s">
        <v>847</v>
      </c>
      <c r="R3613" s="5" t="s">
        <v>845</v>
      </c>
      <c r="S3613" s="5" t="s">
        <v>8572</v>
      </c>
      <c r="T3613" s="5" t="s">
        <v>1702</v>
      </c>
      <c r="U3613" s="5" t="s">
        <v>845</v>
      </c>
      <c r="V3613" s="5" t="s">
        <v>845</v>
      </c>
      <c r="W3613" s="5" t="s">
        <v>850</v>
      </c>
      <c r="X3613" s="5" t="s">
        <v>15392</v>
      </c>
      <c r="Y3613" s="6">
        <f>X3614-'Com RTOS RX'!$X3613</f>
        <v>0.0001157407407</v>
      </c>
      <c r="Z3613" s="7">
        <f>SUM(LEN(",CO_MQ135|"),'Com RTOS RX'!$H3613,LEN(",CO2_MQ135|"),'Com RTOS RX'!$I3613,LEN(",Alcool_MQ135|"),'Com RTOS RX'!$J3613,LEN(",Alcool_MQ135|"),'Com RTOS RX'!$K3613,LEN(",Toluen_MQ135|"),'Com RTOS RX'!$L3613,LEN(",MH4_MQ135|"),'Com RTOS RX'!$M3613,LEN(",O3_MQ131|"),'Com RTOS RX'!$N3613)*8</f>
        <v>672</v>
      </c>
    </row>
    <row r="3614" ht="15.75" customHeight="1">
      <c r="A3614" s="5" t="s">
        <v>15393</v>
      </c>
      <c r="B3614" s="5" t="s">
        <v>15394</v>
      </c>
      <c r="C3614" s="5" t="s">
        <v>843</v>
      </c>
      <c r="D3614" s="5" t="s">
        <v>15395</v>
      </c>
      <c r="E3614" s="5" t="s">
        <v>845</v>
      </c>
      <c r="F3614" s="5" t="s">
        <v>845</v>
      </c>
      <c r="G3614" s="5" t="s">
        <v>845</v>
      </c>
      <c r="H3614" s="5" t="s">
        <v>610</v>
      </c>
      <c r="I3614" s="5" t="s">
        <v>266</v>
      </c>
      <c r="J3614" s="5" t="s">
        <v>422</v>
      </c>
      <c r="K3614" s="5" t="s">
        <v>17</v>
      </c>
      <c r="L3614" s="5" t="s">
        <v>747</v>
      </c>
      <c r="M3614" s="5" t="s">
        <v>58</v>
      </c>
      <c r="N3614" s="5" t="s">
        <v>585</v>
      </c>
      <c r="O3614" s="5" t="s">
        <v>845</v>
      </c>
      <c r="P3614" s="5" t="s">
        <v>845</v>
      </c>
      <c r="Q3614" s="5" t="s">
        <v>847</v>
      </c>
      <c r="R3614" s="5" t="s">
        <v>845</v>
      </c>
      <c r="S3614" s="5" t="s">
        <v>8577</v>
      </c>
      <c r="T3614" s="5" t="s">
        <v>1702</v>
      </c>
      <c r="U3614" s="5" t="s">
        <v>845</v>
      </c>
      <c r="V3614" s="5" t="s">
        <v>845</v>
      </c>
      <c r="W3614" s="5" t="s">
        <v>850</v>
      </c>
      <c r="X3614" s="5" t="s">
        <v>15396</v>
      </c>
      <c r="Y3614" s="6">
        <f>X3615-'Com RTOS RX'!$X3614</f>
        <v>0.00005787037037</v>
      </c>
      <c r="Z3614" s="7">
        <f>SUM(LEN(",CO_MQ135|"),'Com RTOS RX'!$H3614,LEN(",CO2_MQ135|"),'Com RTOS RX'!$I3614,LEN(",Alcool_MQ135|"),'Com RTOS RX'!$J3614,LEN(",Alcool_MQ135|"),'Com RTOS RX'!$K3614,LEN(",Toluen_MQ135|"),'Com RTOS RX'!$L3614,LEN(",MH4_MQ135|"),'Com RTOS RX'!$M3614,LEN(",O3_MQ131|"),'Com RTOS RX'!$N3614)*8</f>
        <v>672</v>
      </c>
    </row>
    <row r="3615" ht="15.75" customHeight="1">
      <c r="A3615" s="5" t="s">
        <v>15397</v>
      </c>
      <c r="B3615" s="5" t="s">
        <v>15398</v>
      </c>
      <c r="C3615" s="5" t="s">
        <v>843</v>
      </c>
      <c r="D3615" s="5" t="s">
        <v>15399</v>
      </c>
      <c r="E3615" s="5" t="s">
        <v>845</v>
      </c>
      <c r="F3615" s="5" t="s">
        <v>845</v>
      </c>
      <c r="G3615" s="5" t="s">
        <v>845</v>
      </c>
      <c r="H3615" s="5" t="s">
        <v>484</v>
      </c>
      <c r="I3615" s="5" t="s">
        <v>9153</v>
      </c>
      <c r="J3615" s="5" t="s">
        <v>625</v>
      </c>
      <c r="K3615" s="5" t="s">
        <v>131</v>
      </c>
      <c r="L3615" s="5" t="s">
        <v>9154</v>
      </c>
      <c r="M3615" s="5" t="s">
        <v>77</v>
      </c>
      <c r="N3615" s="5" t="s">
        <v>585</v>
      </c>
      <c r="O3615" s="5" t="s">
        <v>845</v>
      </c>
      <c r="P3615" s="5" t="s">
        <v>845</v>
      </c>
      <c r="Q3615" s="5" t="s">
        <v>847</v>
      </c>
      <c r="R3615" s="5" t="s">
        <v>845</v>
      </c>
      <c r="S3615" s="5" t="s">
        <v>8577</v>
      </c>
      <c r="T3615" s="5" t="s">
        <v>1702</v>
      </c>
      <c r="U3615" s="5" t="s">
        <v>845</v>
      </c>
      <c r="V3615" s="5" t="s">
        <v>845</v>
      </c>
      <c r="W3615" s="5" t="s">
        <v>850</v>
      </c>
      <c r="X3615" s="5" t="s">
        <v>15400</v>
      </c>
      <c r="Y3615" s="6">
        <f>X3616-'Com RTOS RX'!$X3615</f>
        <v>0.00005787037037</v>
      </c>
      <c r="Z3615" s="7">
        <f>SUM(LEN(",CO_MQ135|"),'Com RTOS RX'!$H3615,LEN(",CO2_MQ135|"),'Com RTOS RX'!$I3615,LEN(",Alcool_MQ135|"),'Com RTOS RX'!$J3615,LEN(",Alcool_MQ135|"),'Com RTOS RX'!$K3615,LEN(",Toluen_MQ135|"),'Com RTOS RX'!$L3615,LEN(",MH4_MQ135|"),'Com RTOS RX'!$M3615,LEN(",O3_MQ131|"),'Com RTOS RX'!$N3615)*8</f>
        <v>672</v>
      </c>
    </row>
    <row r="3616" ht="15.75" customHeight="1">
      <c r="A3616" s="5" t="s">
        <v>15401</v>
      </c>
      <c r="B3616" s="5" t="s">
        <v>15402</v>
      </c>
      <c r="C3616" s="5" t="s">
        <v>843</v>
      </c>
      <c r="D3616" s="5" t="s">
        <v>15403</v>
      </c>
      <c r="E3616" s="5" t="s">
        <v>845</v>
      </c>
      <c r="F3616" s="5" t="s">
        <v>845</v>
      </c>
      <c r="G3616" s="5" t="s">
        <v>845</v>
      </c>
      <c r="H3616" s="5" t="s">
        <v>495</v>
      </c>
      <c r="I3616" s="5" t="s">
        <v>30</v>
      </c>
      <c r="J3616" s="5" t="s">
        <v>378</v>
      </c>
      <c r="K3616" s="5" t="s">
        <v>131</v>
      </c>
      <c r="L3616" s="5" t="s">
        <v>801</v>
      </c>
      <c r="M3616" s="5" t="s">
        <v>167</v>
      </c>
      <c r="N3616" s="5" t="s">
        <v>588</v>
      </c>
      <c r="O3616" s="5" t="s">
        <v>845</v>
      </c>
      <c r="P3616" s="5" t="s">
        <v>845</v>
      </c>
      <c r="Q3616" s="5" t="s">
        <v>847</v>
      </c>
      <c r="R3616" s="5" t="s">
        <v>845</v>
      </c>
      <c r="S3616" s="5" t="s">
        <v>8577</v>
      </c>
      <c r="T3616" s="5" t="s">
        <v>1702</v>
      </c>
      <c r="U3616" s="5" t="s">
        <v>845</v>
      </c>
      <c r="V3616" s="5" t="s">
        <v>845</v>
      </c>
      <c r="W3616" s="5" t="s">
        <v>850</v>
      </c>
      <c r="X3616" s="5" t="s">
        <v>15404</v>
      </c>
      <c r="Y3616" s="6">
        <f>X3617-'Com RTOS RX'!$X3616</f>
        <v>0.00005787037037</v>
      </c>
      <c r="Z3616" s="7">
        <f>SUM(LEN(",CO_MQ135|"),'Com RTOS RX'!$H3616,LEN(",CO2_MQ135|"),'Com RTOS RX'!$I3616,LEN(",Alcool_MQ135|"),'Com RTOS RX'!$J3616,LEN(",Alcool_MQ135|"),'Com RTOS RX'!$K3616,LEN(",Toluen_MQ135|"),'Com RTOS RX'!$L3616,LEN(",MH4_MQ135|"),'Com RTOS RX'!$M3616,LEN(",O3_MQ131|"),'Com RTOS RX'!$N3616)*8</f>
        <v>672</v>
      </c>
    </row>
    <row r="3617" ht="15.75" customHeight="1">
      <c r="A3617" s="5" t="s">
        <v>15405</v>
      </c>
      <c r="B3617" s="5" t="s">
        <v>15406</v>
      </c>
      <c r="C3617" s="5" t="s">
        <v>843</v>
      </c>
      <c r="D3617" s="5" t="s">
        <v>15407</v>
      </c>
      <c r="E3617" s="5" t="s">
        <v>845</v>
      </c>
      <c r="F3617" s="5" t="s">
        <v>845</v>
      </c>
      <c r="G3617" s="5" t="s">
        <v>845</v>
      </c>
      <c r="H3617" s="5" t="s">
        <v>8958</v>
      </c>
      <c r="I3617" s="5" t="s">
        <v>149</v>
      </c>
      <c r="J3617" s="5" t="s">
        <v>605</v>
      </c>
      <c r="K3617" s="5" t="s">
        <v>301</v>
      </c>
      <c r="L3617" s="5" t="s">
        <v>606</v>
      </c>
      <c r="M3617" s="5" t="s">
        <v>167</v>
      </c>
      <c r="N3617" s="5" t="s">
        <v>582</v>
      </c>
      <c r="O3617" s="5" t="s">
        <v>845</v>
      </c>
      <c r="P3617" s="5" t="s">
        <v>845</v>
      </c>
      <c r="Q3617" s="5" t="s">
        <v>847</v>
      </c>
      <c r="R3617" s="5" t="s">
        <v>845</v>
      </c>
      <c r="S3617" s="5" t="s">
        <v>8577</v>
      </c>
      <c r="T3617" s="5" t="s">
        <v>1702</v>
      </c>
      <c r="U3617" s="5" t="s">
        <v>845</v>
      </c>
      <c r="V3617" s="5" t="s">
        <v>845</v>
      </c>
      <c r="W3617" s="5" t="s">
        <v>850</v>
      </c>
      <c r="X3617" s="5" t="s">
        <v>15408</v>
      </c>
      <c r="Y3617" s="6">
        <f>X3618-'Com RTOS RX'!$X3617</f>
        <v>0.00005787037037</v>
      </c>
      <c r="Z3617" s="7">
        <f>SUM(LEN(",CO_MQ135|"),'Com RTOS RX'!$H3617,LEN(",CO2_MQ135|"),'Com RTOS RX'!$I3617,LEN(",Alcool_MQ135|"),'Com RTOS RX'!$J3617,LEN(",Alcool_MQ135|"),'Com RTOS RX'!$K3617,LEN(",Toluen_MQ135|"),'Com RTOS RX'!$L3617,LEN(",MH4_MQ135|"),'Com RTOS RX'!$M3617,LEN(",O3_MQ131|"),'Com RTOS RX'!$N3617)*8</f>
        <v>672</v>
      </c>
    </row>
    <row r="3618" ht="15.75" customHeight="1">
      <c r="A3618" s="5" t="s">
        <v>15409</v>
      </c>
      <c r="B3618" s="5" t="s">
        <v>15410</v>
      </c>
      <c r="C3618" s="5" t="s">
        <v>843</v>
      </c>
      <c r="D3618" s="5" t="s">
        <v>15411</v>
      </c>
      <c r="E3618" s="5" t="s">
        <v>845</v>
      </c>
      <c r="F3618" s="5" t="s">
        <v>845</v>
      </c>
      <c r="G3618" s="5" t="s">
        <v>845</v>
      </c>
      <c r="H3618" s="5" t="s">
        <v>465</v>
      </c>
      <c r="I3618" s="5" t="s">
        <v>23</v>
      </c>
      <c r="J3618" s="5" t="s">
        <v>682</v>
      </c>
      <c r="K3618" s="5" t="s">
        <v>240</v>
      </c>
      <c r="L3618" s="5" t="s">
        <v>683</v>
      </c>
      <c r="M3618" s="5" t="s">
        <v>53</v>
      </c>
      <c r="N3618" s="5" t="s">
        <v>588</v>
      </c>
      <c r="O3618" s="5" t="s">
        <v>845</v>
      </c>
      <c r="P3618" s="5" t="s">
        <v>845</v>
      </c>
      <c r="Q3618" s="5" t="s">
        <v>847</v>
      </c>
      <c r="R3618" s="5" t="s">
        <v>845</v>
      </c>
      <c r="S3618" s="5" t="s">
        <v>8577</v>
      </c>
      <c r="T3618" s="5" t="s">
        <v>1702</v>
      </c>
      <c r="U3618" s="5" t="s">
        <v>845</v>
      </c>
      <c r="V3618" s="5" t="s">
        <v>845</v>
      </c>
      <c r="W3618" s="5" t="s">
        <v>850</v>
      </c>
      <c r="X3618" s="5" t="s">
        <v>15412</v>
      </c>
      <c r="Y3618" s="6">
        <f>X3619-'Com RTOS RX'!$X3618</f>
        <v>0.00005787037037</v>
      </c>
      <c r="Z3618" s="7">
        <f>SUM(LEN(",CO_MQ135|"),'Com RTOS RX'!$H3618,LEN(",CO2_MQ135|"),'Com RTOS RX'!$I3618,LEN(",Alcool_MQ135|"),'Com RTOS RX'!$J3618,LEN(",Alcool_MQ135|"),'Com RTOS RX'!$K3618,LEN(",Toluen_MQ135|"),'Com RTOS RX'!$L3618,LEN(",MH4_MQ135|"),'Com RTOS RX'!$M3618,LEN(",O3_MQ131|"),'Com RTOS RX'!$N3618)*8</f>
        <v>672</v>
      </c>
    </row>
    <row r="3619" ht="15.75" customHeight="1">
      <c r="A3619" s="5" t="s">
        <v>15413</v>
      </c>
      <c r="B3619" s="5" t="s">
        <v>15414</v>
      </c>
      <c r="C3619" s="5" t="s">
        <v>843</v>
      </c>
      <c r="D3619" s="5" t="s">
        <v>15415</v>
      </c>
      <c r="E3619" s="5" t="s">
        <v>845</v>
      </c>
      <c r="F3619" s="5" t="s">
        <v>845</v>
      </c>
      <c r="G3619" s="5" t="s">
        <v>845</v>
      </c>
      <c r="H3619" s="5" t="s">
        <v>336</v>
      </c>
      <c r="I3619" s="5" t="s">
        <v>23</v>
      </c>
      <c r="J3619" s="5" t="s">
        <v>337</v>
      </c>
      <c r="K3619" s="5" t="s">
        <v>240</v>
      </c>
      <c r="L3619" s="5" t="s">
        <v>338</v>
      </c>
      <c r="M3619" s="5" t="s">
        <v>53</v>
      </c>
      <c r="N3619" s="5" t="s">
        <v>582</v>
      </c>
      <c r="O3619" s="5" t="s">
        <v>845</v>
      </c>
      <c r="P3619" s="5" t="s">
        <v>845</v>
      </c>
      <c r="Q3619" s="5" t="s">
        <v>847</v>
      </c>
      <c r="R3619" s="5" t="s">
        <v>845</v>
      </c>
      <c r="S3619" s="5" t="s">
        <v>8577</v>
      </c>
      <c r="T3619" s="5" t="s">
        <v>1702</v>
      </c>
      <c r="U3619" s="5" t="s">
        <v>845</v>
      </c>
      <c r="V3619" s="5" t="s">
        <v>845</v>
      </c>
      <c r="W3619" s="5" t="s">
        <v>850</v>
      </c>
      <c r="X3619" s="5" t="s">
        <v>15416</v>
      </c>
      <c r="Y3619" s="6">
        <f>X3620-'Com RTOS RX'!$X3619</f>
        <v>0.00005787037037</v>
      </c>
      <c r="Z3619" s="7">
        <f>SUM(LEN(",CO_MQ135|"),'Com RTOS RX'!$H3619,LEN(",CO2_MQ135|"),'Com RTOS RX'!$I3619,LEN(",Alcool_MQ135|"),'Com RTOS RX'!$J3619,LEN(",Alcool_MQ135|"),'Com RTOS RX'!$K3619,LEN(",Toluen_MQ135|"),'Com RTOS RX'!$L3619,LEN(",MH4_MQ135|"),'Com RTOS RX'!$M3619,LEN(",O3_MQ131|"),'Com RTOS RX'!$N3619)*8</f>
        <v>672</v>
      </c>
    </row>
    <row r="3620" ht="15.75" customHeight="1">
      <c r="A3620" s="5" t="s">
        <v>15417</v>
      </c>
      <c r="B3620" s="5" t="s">
        <v>15418</v>
      </c>
      <c r="C3620" s="5" t="s">
        <v>843</v>
      </c>
      <c r="D3620" s="5" t="s">
        <v>15419</v>
      </c>
      <c r="E3620" s="5" t="s">
        <v>845</v>
      </c>
      <c r="F3620" s="5" t="s">
        <v>845</v>
      </c>
      <c r="G3620" s="5" t="s">
        <v>845</v>
      </c>
      <c r="H3620" s="5" t="s">
        <v>336</v>
      </c>
      <c r="I3620" s="5" t="s">
        <v>23</v>
      </c>
      <c r="J3620" s="5" t="s">
        <v>337</v>
      </c>
      <c r="K3620" s="5" t="s">
        <v>240</v>
      </c>
      <c r="L3620" s="5" t="s">
        <v>338</v>
      </c>
      <c r="M3620" s="5" t="s">
        <v>53</v>
      </c>
      <c r="N3620" s="5" t="s">
        <v>568</v>
      </c>
      <c r="O3620" s="5" t="s">
        <v>845</v>
      </c>
      <c r="P3620" s="5" t="s">
        <v>845</v>
      </c>
      <c r="Q3620" s="5" t="s">
        <v>847</v>
      </c>
      <c r="R3620" s="5" t="s">
        <v>845</v>
      </c>
      <c r="S3620" s="5" t="s">
        <v>8577</v>
      </c>
      <c r="T3620" s="5" t="s">
        <v>1702</v>
      </c>
      <c r="U3620" s="5" t="s">
        <v>845</v>
      </c>
      <c r="V3620" s="5" t="s">
        <v>845</v>
      </c>
      <c r="W3620" s="5" t="s">
        <v>850</v>
      </c>
      <c r="X3620" s="5" t="s">
        <v>15420</v>
      </c>
      <c r="Y3620" s="6">
        <f>X3621-'Com RTOS RX'!$X3620</f>
        <v>0.0001157407407</v>
      </c>
      <c r="Z3620" s="7">
        <f>SUM(LEN(",CO_MQ135|"),'Com RTOS RX'!$H3620,LEN(",CO2_MQ135|"),'Com RTOS RX'!$I3620,LEN(",Alcool_MQ135|"),'Com RTOS RX'!$J3620,LEN(",Alcool_MQ135|"),'Com RTOS RX'!$K3620,LEN(",Toluen_MQ135|"),'Com RTOS RX'!$L3620,LEN(",MH4_MQ135|"),'Com RTOS RX'!$M3620,LEN(",O3_MQ131|"),'Com RTOS RX'!$N3620)*8</f>
        <v>672</v>
      </c>
    </row>
    <row r="3621" ht="15.75" customHeight="1">
      <c r="A3621" s="5" t="s">
        <v>15421</v>
      </c>
      <c r="B3621" s="5" t="s">
        <v>15422</v>
      </c>
      <c r="C3621" s="5" t="s">
        <v>843</v>
      </c>
      <c r="D3621" s="5" t="s">
        <v>15423</v>
      </c>
      <c r="E3621" s="5" t="s">
        <v>845</v>
      </c>
      <c r="F3621" s="5" t="s">
        <v>845</v>
      </c>
      <c r="G3621" s="5" t="s">
        <v>845</v>
      </c>
      <c r="H3621" s="5" t="s">
        <v>558</v>
      </c>
      <c r="I3621" s="5" t="s">
        <v>225</v>
      </c>
      <c r="J3621" s="5" t="s">
        <v>559</v>
      </c>
      <c r="K3621" s="5" t="s">
        <v>284</v>
      </c>
      <c r="L3621" s="5" t="s">
        <v>560</v>
      </c>
      <c r="M3621" s="5" t="s">
        <v>47</v>
      </c>
      <c r="N3621" s="5" t="s">
        <v>568</v>
      </c>
      <c r="O3621" s="5" t="s">
        <v>845</v>
      </c>
      <c r="P3621" s="5" t="s">
        <v>845</v>
      </c>
      <c r="Q3621" s="5" t="s">
        <v>847</v>
      </c>
      <c r="R3621" s="5" t="s">
        <v>845</v>
      </c>
      <c r="S3621" s="5" t="s">
        <v>8572</v>
      </c>
      <c r="T3621" s="5" t="s">
        <v>1702</v>
      </c>
      <c r="U3621" s="5" t="s">
        <v>845</v>
      </c>
      <c r="V3621" s="5" t="s">
        <v>845</v>
      </c>
      <c r="W3621" s="5" t="s">
        <v>850</v>
      </c>
      <c r="X3621" s="5" t="s">
        <v>15424</v>
      </c>
      <c r="Y3621" s="6">
        <f>X3622-'Com RTOS RX'!$X3621</f>
        <v>0.00005787037037</v>
      </c>
      <c r="Z3621" s="7">
        <f>SUM(LEN(",CO_MQ135|"),'Com RTOS RX'!$H3621,LEN(",CO2_MQ135|"),'Com RTOS RX'!$I3621,LEN(",Alcool_MQ135|"),'Com RTOS RX'!$J3621,LEN(",Alcool_MQ135|"),'Com RTOS RX'!$K3621,LEN(",Toluen_MQ135|"),'Com RTOS RX'!$L3621,LEN(",MH4_MQ135|"),'Com RTOS RX'!$M3621,LEN(",O3_MQ131|"),'Com RTOS RX'!$N3621)*8</f>
        <v>672</v>
      </c>
    </row>
    <row r="3622" ht="15.75" customHeight="1">
      <c r="A3622" s="5" t="s">
        <v>15425</v>
      </c>
      <c r="B3622" s="5" t="s">
        <v>15426</v>
      </c>
      <c r="C3622" s="5" t="s">
        <v>843</v>
      </c>
      <c r="D3622" s="5" t="s">
        <v>15427</v>
      </c>
      <c r="E3622" s="5" t="s">
        <v>845</v>
      </c>
      <c r="F3622" s="5" t="s">
        <v>845</v>
      </c>
      <c r="G3622" s="5" t="s">
        <v>845</v>
      </c>
      <c r="H3622" s="5" t="s">
        <v>336</v>
      </c>
      <c r="I3622" s="5" t="s">
        <v>23</v>
      </c>
      <c r="J3622" s="5" t="s">
        <v>337</v>
      </c>
      <c r="K3622" s="5" t="s">
        <v>240</v>
      </c>
      <c r="L3622" s="5" t="s">
        <v>338</v>
      </c>
      <c r="M3622" s="5" t="s">
        <v>53</v>
      </c>
      <c r="N3622" s="5" t="s">
        <v>874</v>
      </c>
      <c r="O3622" s="5" t="s">
        <v>845</v>
      </c>
      <c r="P3622" s="5" t="s">
        <v>845</v>
      </c>
      <c r="Q3622" s="5" t="s">
        <v>847</v>
      </c>
      <c r="R3622" s="5" t="s">
        <v>845</v>
      </c>
      <c r="S3622" s="5" t="s">
        <v>8577</v>
      </c>
      <c r="T3622" s="5" t="s">
        <v>1702</v>
      </c>
      <c r="U3622" s="5" t="s">
        <v>845</v>
      </c>
      <c r="V3622" s="5" t="s">
        <v>845</v>
      </c>
      <c r="W3622" s="5" t="s">
        <v>850</v>
      </c>
      <c r="X3622" s="5" t="s">
        <v>15428</v>
      </c>
      <c r="Y3622" s="6">
        <f>X3623-'Com RTOS RX'!$X3622</f>
        <v>0.00005787037037</v>
      </c>
      <c r="Z3622" s="7">
        <f>SUM(LEN(",CO_MQ135|"),'Com RTOS RX'!$H3622,LEN(",CO2_MQ135|"),'Com RTOS RX'!$I3622,LEN(",Alcool_MQ135|"),'Com RTOS RX'!$J3622,LEN(",Alcool_MQ135|"),'Com RTOS RX'!$K3622,LEN(",Toluen_MQ135|"),'Com RTOS RX'!$L3622,LEN(",MH4_MQ135|"),'Com RTOS RX'!$M3622,LEN(",O3_MQ131|"),'Com RTOS RX'!$N3622)*8</f>
        <v>672</v>
      </c>
    </row>
    <row r="3623" ht="15.75" customHeight="1">
      <c r="A3623" s="5" t="s">
        <v>15429</v>
      </c>
      <c r="B3623" s="5" t="s">
        <v>15430</v>
      </c>
      <c r="C3623" s="5" t="s">
        <v>843</v>
      </c>
      <c r="D3623" s="5" t="s">
        <v>15431</v>
      </c>
      <c r="E3623" s="5" t="s">
        <v>845</v>
      </c>
      <c r="F3623" s="5" t="s">
        <v>845</v>
      </c>
      <c r="G3623" s="5" t="s">
        <v>845</v>
      </c>
      <c r="H3623" s="5" t="s">
        <v>662</v>
      </c>
      <c r="I3623" s="5" t="s">
        <v>9410</v>
      </c>
      <c r="J3623" s="5" t="s">
        <v>663</v>
      </c>
      <c r="K3623" s="5" t="s">
        <v>248</v>
      </c>
      <c r="L3623" s="5" t="s">
        <v>664</v>
      </c>
      <c r="M3623" s="5" t="s">
        <v>855</v>
      </c>
      <c r="N3623" s="5" t="s">
        <v>874</v>
      </c>
      <c r="O3623" s="5" t="s">
        <v>845</v>
      </c>
      <c r="P3623" s="5" t="s">
        <v>845</v>
      </c>
      <c r="Q3623" s="5" t="s">
        <v>847</v>
      </c>
      <c r="R3623" s="5" t="s">
        <v>845</v>
      </c>
      <c r="S3623" s="5" t="s">
        <v>8577</v>
      </c>
      <c r="T3623" s="5" t="s">
        <v>1702</v>
      </c>
      <c r="U3623" s="5" t="s">
        <v>845</v>
      </c>
      <c r="V3623" s="5" t="s">
        <v>845</v>
      </c>
      <c r="W3623" s="5" t="s">
        <v>850</v>
      </c>
      <c r="X3623" s="5" t="s">
        <v>15432</v>
      </c>
      <c r="Y3623" s="6">
        <f>X3624-'Com RTOS RX'!$X3623</f>
        <v>0.00005787037037</v>
      </c>
      <c r="Z3623" s="7">
        <f>SUM(LEN(",CO_MQ135|"),'Com RTOS RX'!$H3623,LEN(",CO2_MQ135|"),'Com RTOS RX'!$I3623,LEN(",Alcool_MQ135|"),'Com RTOS RX'!$J3623,LEN(",Alcool_MQ135|"),'Com RTOS RX'!$K3623,LEN(",Toluen_MQ135|"),'Com RTOS RX'!$L3623,LEN(",MH4_MQ135|"),'Com RTOS RX'!$M3623,LEN(",O3_MQ131|"),'Com RTOS RX'!$N3623)*8</f>
        <v>672</v>
      </c>
    </row>
    <row r="3624" ht="15.75" customHeight="1">
      <c r="A3624" s="5" t="s">
        <v>15433</v>
      </c>
      <c r="B3624" s="5" t="s">
        <v>15434</v>
      </c>
      <c r="C3624" s="5" t="s">
        <v>843</v>
      </c>
      <c r="D3624" s="5" t="s">
        <v>15435</v>
      </c>
      <c r="E3624" s="5" t="s">
        <v>845</v>
      </c>
      <c r="F3624" s="5" t="s">
        <v>845</v>
      </c>
      <c r="G3624" s="5" t="s">
        <v>845</v>
      </c>
      <c r="H3624" s="5" t="s">
        <v>787</v>
      </c>
      <c r="I3624" s="5" t="s">
        <v>127</v>
      </c>
      <c r="J3624" s="5" t="s">
        <v>2303</v>
      </c>
      <c r="K3624" s="5" t="s">
        <v>296</v>
      </c>
      <c r="L3624" s="5" t="s">
        <v>789</v>
      </c>
      <c r="M3624" s="5" t="s">
        <v>83</v>
      </c>
      <c r="N3624" s="5" t="s">
        <v>568</v>
      </c>
      <c r="O3624" s="5" t="s">
        <v>845</v>
      </c>
      <c r="P3624" s="5" t="s">
        <v>845</v>
      </c>
      <c r="Q3624" s="5" t="s">
        <v>847</v>
      </c>
      <c r="R3624" s="5" t="s">
        <v>845</v>
      </c>
      <c r="S3624" s="5" t="s">
        <v>8577</v>
      </c>
      <c r="T3624" s="5" t="s">
        <v>1702</v>
      </c>
      <c r="U3624" s="5" t="s">
        <v>845</v>
      </c>
      <c r="V3624" s="5" t="s">
        <v>845</v>
      </c>
      <c r="W3624" s="5" t="s">
        <v>850</v>
      </c>
      <c r="X3624" s="5" t="s">
        <v>15436</v>
      </c>
      <c r="Y3624" s="6">
        <f>X3625-'Com RTOS RX'!$X3624</f>
        <v>0.00005787037037</v>
      </c>
      <c r="Z3624" s="7">
        <f>SUM(LEN(",CO_MQ135|"),'Com RTOS RX'!$H3624,LEN(",CO2_MQ135|"),'Com RTOS RX'!$I3624,LEN(",Alcool_MQ135|"),'Com RTOS RX'!$J3624,LEN(",Alcool_MQ135|"),'Com RTOS RX'!$K3624,LEN(",Toluen_MQ135|"),'Com RTOS RX'!$L3624,LEN(",MH4_MQ135|"),'Com RTOS RX'!$M3624,LEN(",O3_MQ131|"),'Com RTOS RX'!$N3624)*8</f>
        <v>672</v>
      </c>
    </row>
    <row r="3625" ht="15.75" customHeight="1">
      <c r="A3625" s="5" t="s">
        <v>15437</v>
      </c>
      <c r="B3625" s="5" t="s">
        <v>15438</v>
      </c>
      <c r="C3625" s="5" t="s">
        <v>843</v>
      </c>
      <c r="D3625" s="5" t="s">
        <v>15439</v>
      </c>
      <c r="E3625" s="5" t="s">
        <v>845</v>
      </c>
      <c r="F3625" s="5" t="s">
        <v>845</v>
      </c>
      <c r="G3625" s="5" t="s">
        <v>845</v>
      </c>
      <c r="H3625" s="5" t="s">
        <v>445</v>
      </c>
      <c r="I3625" s="5" t="s">
        <v>140</v>
      </c>
      <c r="J3625" s="5" t="s">
        <v>803</v>
      </c>
      <c r="K3625" s="5" t="s">
        <v>296</v>
      </c>
      <c r="L3625" s="5" t="s">
        <v>755</v>
      </c>
      <c r="M3625" s="5" t="s">
        <v>83</v>
      </c>
      <c r="N3625" s="5" t="s">
        <v>568</v>
      </c>
      <c r="O3625" s="5" t="s">
        <v>845</v>
      </c>
      <c r="P3625" s="5" t="s">
        <v>845</v>
      </c>
      <c r="Q3625" s="5" t="s">
        <v>847</v>
      </c>
      <c r="R3625" s="5" t="s">
        <v>845</v>
      </c>
      <c r="S3625" s="5" t="s">
        <v>8577</v>
      </c>
      <c r="T3625" s="5" t="s">
        <v>1702</v>
      </c>
      <c r="U3625" s="5" t="s">
        <v>845</v>
      </c>
      <c r="V3625" s="5" t="s">
        <v>845</v>
      </c>
      <c r="W3625" s="5" t="s">
        <v>850</v>
      </c>
      <c r="X3625" s="5" t="s">
        <v>15440</v>
      </c>
      <c r="Y3625" s="6">
        <f>X3626-'Com RTOS RX'!$X3625</f>
        <v>0.00005787037037</v>
      </c>
      <c r="Z3625" s="7">
        <f>SUM(LEN(",CO_MQ135|"),'Com RTOS RX'!$H3625,LEN(",CO2_MQ135|"),'Com RTOS RX'!$I3625,LEN(",Alcool_MQ135|"),'Com RTOS RX'!$J3625,LEN(",Alcool_MQ135|"),'Com RTOS RX'!$K3625,LEN(",Toluen_MQ135|"),'Com RTOS RX'!$L3625,LEN(",MH4_MQ135|"),'Com RTOS RX'!$M3625,LEN(",O3_MQ131|"),'Com RTOS RX'!$N3625)*8</f>
        <v>672</v>
      </c>
    </row>
    <row r="3626" ht="15.75" customHeight="1">
      <c r="A3626" s="5" t="s">
        <v>15441</v>
      </c>
      <c r="B3626" s="5" t="s">
        <v>15442</v>
      </c>
      <c r="C3626" s="5" t="s">
        <v>843</v>
      </c>
      <c r="D3626" s="5" t="s">
        <v>15443</v>
      </c>
      <c r="E3626" s="5" t="s">
        <v>845</v>
      </c>
      <c r="F3626" s="5" t="s">
        <v>845</v>
      </c>
      <c r="G3626" s="5" t="s">
        <v>845</v>
      </c>
      <c r="H3626" s="5" t="s">
        <v>328</v>
      </c>
      <c r="I3626" s="5" t="s">
        <v>29</v>
      </c>
      <c r="J3626" s="5" t="s">
        <v>329</v>
      </c>
      <c r="K3626" s="5" t="s">
        <v>47</v>
      </c>
      <c r="L3626" s="5" t="s">
        <v>330</v>
      </c>
      <c r="M3626" s="5" t="s">
        <v>170</v>
      </c>
      <c r="N3626" s="5" t="s">
        <v>582</v>
      </c>
      <c r="O3626" s="5" t="s">
        <v>845</v>
      </c>
      <c r="P3626" s="5" t="s">
        <v>845</v>
      </c>
      <c r="Q3626" s="5" t="s">
        <v>847</v>
      </c>
      <c r="R3626" s="5" t="s">
        <v>845</v>
      </c>
      <c r="S3626" s="5" t="s">
        <v>8577</v>
      </c>
      <c r="T3626" s="5" t="s">
        <v>1702</v>
      </c>
      <c r="U3626" s="5" t="s">
        <v>845</v>
      </c>
      <c r="V3626" s="5" t="s">
        <v>845</v>
      </c>
      <c r="W3626" s="5" t="s">
        <v>850</v>
      </c>
      <c r="X3626" s="5" t="s">
        <v>15444</v>
      </c>
      <c r="Y3626" s="6">
        <f>X3627-'Com RTOS RX'!$X3626</f>
        <v>0.00005787037037</v>
      </c>
      <c r="Z3626" s="7">
        <f>SUM(LEN(",CO_MQ135|"),'Com RTOS RX'!$H3626,LEN(",CO2_MQ135|"),'Com RTOS RX'!$I3626,LEN(",Alcool_MQ135|"),'Com RTOS RX'!$J3626,LEN(",Alcool_MQ135|"),'Com RTOS RX'!$K3626,LEN(",Toluen_MQ135|"),'Com RTOS RX'!$L3626,LEN(",MH4_MQ135|"),'Com RTOS RX'!$M3626,LEN(",O3_MQ131|"),'Com RTOS RX'!$N3626)*8</f>
        <v>672</v>
      </c>
    </row>
    <row r="3627" ht="15.75" customHeight="1">
      <c r="A3627" s="5" t="s">
        <v>15445</v>
      </c>
      <c r="B3627" s="5" t="s">
        <v>15446</v>
      </c>
      <c r="C3627" s="5" t="s">
        <v>843</v>
      </c>
      <c r="D3627" s="5" t="s">
        <v>15447</v>
      </c>
      <c r="E3627" s="5" t="s">
        <v>845</v>
      </c>
      <c r="F3627" s="5" t="s">
        <v>845</v>
      </c>
      <c r="G3627" s="5" t="s">
        <v>845</v>
      </c>
      <c r="H3627" s="5" t="s">
        <v>665</v>
      </c>
      <c r="I3627" s="5" t="s">
        <v>139</v>
      </c>
      <c r="J3627" s="5" t="s">
        <v>666</v>
      </c>
      <c r="K3627" s="5" t="s">
        <v>1011</v>
      </c>
      <c r="L3627" s="5" t="s">
        <v>667</v>
      </c>
      <c r="M3627" s="5" t="s">
        <v>170</v>
      </c>
      <c r="N3627" s="5" t="s">
        <v>588</v>
      </c>
      <c r="O3627" s="5" t="s">
        <v>845</v>
      </c>
      <c r="P3627" s="5" t="s">
        <v>845</v>
      </c>
      <c r="Q3627" s="5" t="s">
        <v>847</v>
      </c>
      <c r="R3627" s="5" t="s">
        <v>845</v>
      </c>
      <c r="S3627" s="5" t="s">
        <v>8577</v>
      </c>
      <c r="T3627" s="5" t="s">
        <v>1702</v>
      </c>
      <c r="U3627" s="5" t="s">
        <v>845</v>
      </c>
      <c r="V3627" s="5" t="s">
        <v>845</v>
      </c>
      <c r="W3627" s="5" t="s">
        <v>850</v>
      </c>
      <c r="X3627" s="5" t="s">
        <v>15448</v>
      </c>
      <c r="Y3627" s="6">
        <f>X3628-'Com RTOS RX'!$X3627</f>
        <v>0.0001157407407</v>
      </c>
      <c r="Z3627" s="7">
        <f>SUM(LEN(",CO_MQ135|"),'Com RTOS RX'!$H3627,LEN(",CO2_MQ135|"),'Com RTOS RX'!$I3627,LEN(",Alcool_MQ135|"),'Com RTOS RX'!$J3627,LEN(",Alcool_MQ135|"),'Com RTOS RX'!$K3627,LEN(",Toluen_MQ135|"),'Com RTOS RX'!$L3627,LEN(",MH4_MQ135|"),'Com RTOS RX'!$M3627,LEN(",O3_MQ131|"),'Com RTOS RX'!$N3627)*8</f>
        <v>672</v>
      </c>
    </row>
    <row r="3628" ht="15.75" customHeight="1">
      <c r="A3628" s="5" t="s">
        <v>15449</v>
      </c>
      <c r="B3628" s="5" t="s">
        <v>15450</v>
      </c>
      <c r="C3628" s="5" t="s">
        <v>843</v>
      </c>
      <c r="D3628" s="5" t="s">
        <v>15451</v>
      </c>
      <c r="E3628" s="5" t="s">
        <v>845</v>
      </c>
      <c r="F3628" s="5" t="s">
        <v>845</v>
      </c>
      <c r="G3628" s="5" t="s">
        <v>845</v>
      </c>
      <c r="H3628" s="5" t="s">
        <v>610</v>
      </c>
      <c r="I3628" s="5" t="s">
        <v>266</v>
      </c>
      <c r="J3628" s="5" t="s">
        <v>422</v>
      </c>
      <c r="K3628" s="5" t="s">
        <v>17</v>
      </c>
      <c r="L3628" s="5" t="s">
        <v>747</v>
      </c>
      <c r="M3628" s="5" t="s">
        <v>58</v>
      </c>
      <c r="N3628" s="5" t="s">
        <v>582</v>
      </c>
      <c r="O3628" s="5" t="s">
        <v>845</v>
      </c>
      <c r="P3628" s="5" t="s">
        <v>845</v>
      </c>
      <c r="Q3628" s="5" t="s">
        <v>847</v>
      </c>
      <c r="R3628" s="5" t="s">
        <v>845</v>
      </c>
      <c r="S3628" s="5" t="s">
        <v>8577</v>
      </c>
      <c r="T3628" s="5" t="s">
        <v>1702</v>
      </c>
      <c r="U3628" s="5" t="s">
        <v>845</v>
      </c>
      <c r="V3628" s="5" t="s">
        <v>845</v>
      </c>
      <c r="W3628" s="5" t="s">
        <v>850</v>
      </c>
      <c r="X3628" s="5" t="s">
        <v>15452</v>
      </c>
      <c r="Y3628" s="6">
        <f>X3629-'Com RTOS RX'!$X3628</f>
        <v>0.00005787037037</v>
      </c>
      <c r="Z3628" s="7">
        <f>SUM(LEN(",CO_MQ135|"),'Com RTOS RX'!$H3628,LEN(",CO2_MQ135|"),'Com RTOS RX'!$I3628,LEN(",Alcool_MQ135|"),'Com RTOS RX'!$J3628,LEN(",Alcool_MQ135|"),'Com RTOS RX'!$K3628,LEN(",Toluen_MQ135|"),'Com RTOS RX'!$L3628,LEN(",MH4_MQ135|"),'Com RTOS RX'!$M3628,LEN(",O3_MQ131|"),'Com RTOS RX'!$N3628)*8</f>
        <v>672</v>
      </c>
    </row>
    <row r="3629" ht="15.75" customHeight="1">
      <c r="A3629" s="5" t="s">
        <v>15453</v>
      </c>
      <c r="B3629" s="5" t="s">
        <v>15454</v>
      </c>
      <c r="C3629" s="5" t="s">
        <v>843</v>
      </c>
      <c r="D3629" s="5" t="s">
        <v>15455</v>
      </c>
      <c r="E3629" s="5" t="s">
        <v>845</v>
      </c>
      <c r="F3629" s="5" t="s">
        <v>845</v>
      </c>
      <c r="G3629" s="5" t="s">
        <v>845</v>
      </c>
      <c r="H3629" s="5" t="s">
        <v>495</v>
      </c>
      <c r="I3629" s="5" t="s">
        <v>30</v>
      </c>
      <c r="J3629" s="5" t="s">
        <v>378</v>
      </c>
      <c r="K3629" s="5" t="s">
        <v>131</v>
      </c>
      <c r="L3629" s="5" t="s">
        <v>801</v>
      </c>
      <c r="M3629" s="5" t="s">
        <v>167</v>
      </c>
      <c r="N3629" s="5" t="s">
        <v>588</v>
      </c>
      <c r="O3629" s="5" t="s">
        <v>845</v>
      </c>
      <c r="P3629" s="5" t="s">
        <v>845</v>
      </c>
      <c r="Q3629" s="5" t="s">
        <v>847</v>
      </c>
      <c r="R3629" s="5" t="s">
        <v>845</v>
      </c>
      <c r="S3629" s="5" t="s">
        <v>8577</v>
      </c>
      <c r="T3629" s="5" t="s">
        <v>1702</v>
      </c>
      <c r="U3629" s="5" t="s">
        <v>845</v>
      </c>
      <c r="V3629" s="5" t="s">
        <v>845</v>
      </c>
      <c r="W3629" s="5" t="s">
        <v>850</v>
      </c>
      <c r="X3629" s="5" t="s">
        <v>15456</v>
      </c>
      <c r="Y3629" s="6">
        <f>X3630-'Com RTOS RX'!$X3629</f>
        <v>0.00005787037037</v>
      </c>
      <c r="Z3629" s="7">
        <f>SUM(LEN(",CO_MQ135|"),'Com RTOS RX'!$H3629,LEN(",CO2_MQ135|"),'Com RTOS RX'!$I3629,LEN(",Alcool_MQ135|"),'Com RTOS RX'!$J3629,LEN(",Alcool_MQ135|"),'Com RTOS RX'!$K3629,LEN(",Toluen_MQ135|"),'Com RTOS RX'!$L3629,LEN(",MH4_MQ135|"),'Com RTOS RX'!$M3629,LEN(",O3_MQ131|"),'Com RTOS RX'!$N3629)*8</f>
        <v>672</v>
      </c>
    </row>
    <row r="3630" ht="15.75" customHeight="1">
      <c r="A3630" s="5" t="s">
        <v>15457</v>
      </c>
      <c r="B3630" s="5" t="s">
        <v>15458</v>
      </c>
      <c r="C3630" s="5" t="s">
        <v>843</v>
      </c>
      <c r="D3630" s="5" t="s">
        <v>15459</v>
      </c>
      <c r="E3630" s="5" t="s">
        <v>845</v>
      </c>
      <c r="F3630" s="5" t="s">
        <v>845</v>
      </c>
      <c r="G3630" s="5" t="s">
        <v>845</v>
      </c>
      <c r="H3630" s="5" t="s">
        <v>445</v>
      </c>
      <c r="I3630" s="5" t="s">
        <v>140</v>
      </c>
      <c r="J3630" s="5" t="s">
        <v>803</v>
      </c>
      <c r="K3630" s="5" t="s">
        <v>296</v>
      </c>
      <c r="L3630" s="5" t="s">
        <v>755</v>
      </c>
      <c r="M3630" s="5" t="s">
        <v>83</v>
      </c>
      <c r="N3630" s="5" t="s">
        <v>568</v>
      </c>
      <c r="O3630" s="5" t="s">
        <v>845</v>
      </c>
      <c r="P3630" s="5" t="s">
        <v>845</v>
      </c>
      <c r="Q3630" s="5" t="s">
        <v>847</v>
      </c>
      <c r="R3630" s="5" t="s">
        <v>845</v>
      </c>
      <c r="S3630" s="5" t="s">
        <v>8577</v>
      </c>
      <c r="T3630" s="5" t="s">
        <v>1702</v>
      </c>
      <c r="U3630" s="5" t="s">
        <v>845</v>
      </c>
      <c r="V3630" s="5" t="s">
        <v>845</v>
      </c>
      <c r="W3630" s="5" t="s">
        <v>850</v>
      </c>
      <c r="X3630" s="5" t="s">
        <v>15460</v>
      </c>
      <c r="Y3630" s="6">
        <f>X3631-'Com RTOS RX'!$X3630</f>
        <v>0.00005787037037</v>
      </c>
      <c r="Z3630" s="7">
        <f>SUM(LEN(",CO_MQ135|"),'Com RTOS RX'!$H3630,LEN(",CO2_MQ135|"),'Com RTOS RX'!$I3630,LEN(",Alcool_MQ135|"),'Com RTOS RX'!$J3630,LEN(",Alcool_MQ135|"),'Com RTOS RX'!$K3630,LEN(",Toluen_MQ135|"),'Com RTOS RX'!$L3630,LEN(",MH4_MQ135|"),'Com RTOS RX'!$M3630,LEN(",O3_MQ131|"),'Com RTOS RX'!$N3630)*8</f>
        <v>672</v>
      </c>
    </row>
    <row r="3631" ht="15.75" customHeight="1">
      <c r="A3631" s="5" t="s">
        <v>15461</v>
      </c>
      <c r="B3631" s="5" t="s">
        <v>15462</v>
      </c>
      <c r="C3631" s="5" t="s">
        <v>843</v>
      </c>
      <c r="D3631" s="5" t="s">
        <v>15463</v>
      </c>
      <c r="E3631" s="5" t="s">
        <v>845</v>
      </c>
      <c r="F3631" s="5" t="s">
        <v>845</v>
      </c>
      <c r="G3631" s="5" t="s">
        <v>845</v>
      </c>
      <c r="H3631" s="5" t="s">
        <v>787</v>
      </c>
      <c r="I3631" s="5" t="s">
        <v>127</v>
      </c>
      <c r="J3631" s="5" t="s">
        <v>2303</v>
      </c>
      <c r="K3631" s="5" t="s">
        <v>296</v>
      </c>
      <c r="L3631" s="5" t="s">
        <v>789</v>
      </c>
      <c r="M3631" s="5" t="s">
        <v>83</v>
      </c>
      <c r="N3631" s="5" t="s">
        <v>588</v>
      </c>
      <c r="O3631" s="5" t="s">
        <v>845</v>
      </c>
      <c r="P3631" s="5" t="s">
        <v>845</v>
      </c>
      <c r="Q3631" s="5" t="s">
        <v>847</v>
      </c>
      <c r="R3631" s="5" t="s">
        <v>845</v>
      </c>
      <c r="S3631" s="5" t="s">
        <v>8577</v>
      </c>
      <c r="T3631" s="5" t="s">
        <v>1702</v>
      </c>
      <c r="U3631" s="5" t="s">
        <v>845</v>
      </c>
      <c r="V3631" s="5" t="s">
        <v>845</v>
      </c>
      <c r="W3631" s="5" t="s">
        <v>850</v>
      </c>
      <c r="X3631" s="5" t="s">
        <v>15464</v>
      </c>
      <c r="Y3631" s="6">
        <f>X3632-'Com RTOS RX'!$X3631</f>
        <v>0.00005787037037</v>
      </c>
      <c r="Z3631" s="7">
        <f>SUM(LEN(",CO_MQ135|"),'Com RTOS RX'!$H3631,LEN(",CO2_MQ135|"),'Com RTOS RX'!$I3631,LEN(",Alcool_MQ135|"),'Com RTOS RX'!$J3631,LEN(",Alcool_MQ135|"),'Com RTOS RX'!$K3631,LEN(",Toluen_MQ135|"),'Com RTOS RX'!$L3631,LEN(",MH4_MQ135|"),'Com RTOS RX'!$M3631,LEN(",O3_MQ131|"),'Com RTOS RX'!$N3631)*8</f>
        <v>672</v>
      </c>
    </row>
    <row r="3632" ht="15.75" customHeight="1">
      <c r="A3632" s="5" t="s">
        <v>15465</v>
      </c>
      <c r="B3632" s="5" t="s">
        <v>15466</v>
      </c>
      <c r="C3632" s="5" t="s">
        <v>843</v>
      </c>
      <c r="D3632" s="5" t="s">
        <v>15467</v>
      </c>
      <c r="E3632" s="5" t="s">
        <v>845</v>
      </c>
      <c r="F3632" s="5" t="s">
        <v>845</v>
      </c>
      <c r="G3632" s="5" t="s">
        <v>845</v>
      </c>
      <c r="H3632" s="5" t="s">
        <v>804</v>
      </c>
      <c r="I3632" s="5" t="s">
        <v>1319</v>
      </c>
      <c r="J3632" s="5" t="s">
        <v>9558</v>
      </c>
      <c r="K3632" s="5" t="s">
        <v>294</v>
      </c>
      <c r="L3632" s="5" t="s">
        <v>805</v>
      </c>
      <c r="M3632" s="5" t="s">
        <v>290</v>
      </c>
      <c r="N3632" s="5" t="s">
        <v>588</v>
      </c>
      <c r="O3632" s="5" t="s">
        <v>845</v>
      </c>
      <c r="P3632" s="5" t="s">
        <v>845</v>
      </c>
      <c r="Q3632" s="5" t="s">
        <v>8615</v>
      </c>
      <c r="R3632" s="5" t="s">
        <v>845</v>
      </c>
      <c r="S3632" s="5" t="s">
        <v>8616</v>
      </c>
      <c r="T3632" s="5" t="s">
        <v>1702</v>
      </c>
      <c r="U3632" s="5" t="s">
        <v>845</v>
      </c>
      <c r="V3632" s="5" t="s">
        <v>845</v>
      </c>
      <c r="W3632" s="5" t="s">
        <v>850</v>
      </c>
      <c r="X3632" s="5" t="s">
        <v>15468</v>
      </c>
      <c r="Y3632" s="6">
        <f>X3633-'Com RTOS RX'!$X3632</f>
        <v>0.00005787037037</v>
      </c>
      <c r="Z3632" s="7">
        <f>SUM(LEN(",CO_MQ135|"),'Com RTOS RX'!$H3632,LEN(",CO2_MQ135|"),'Com RTOS RX'!$I3632,LEN(",Alcool_MQ135|"),'Com RTOS RX'!$J3632,LEN(",Alcool_MQ135|"),'Com RTOS RX'!$K3632,LEN(",Toluen_MQ135|"),'Com RTOS RX'!$L3632,LEN(",MH4_MQ135|"),'Com RTOS RX'!$M3632,LEN(",O3_MQ131|"),'Com RTOS RX'!$N3632)*8</f>
        <v>672</v>
      </c>
    </row>
    <row r="3633" ht="15.75" customHeight="1">
      <c r="A3633" s="5" t="s">
        <v>15469</v>
      </c>
      <c r="B3633" s="5" t="s">
        <v>15470</v>
      </c>
      <c r="C3633" s="5" t="s">
        <v>843</v>
      </c>
      <c r="D3633" s="5" t="s">
        <v>15471</v>
      </c>
      <c r="E3633" s="5" t="s">
        <v>845</v>
      </c>
      <c r="F3633" s="5" t="s">
        <v>845</v>
      </c>
      <c r="G3633" s="5" t="s">
        <v>845</v>
      </c>
      <c r="H3633" s="5" t="s">
        <v>668</v>
      </c>
      <c r="I3633" s="5" t="s">
        <v>68</v>
      </c>
      <c r="J3633" s="5" t="s">
        <v>669</v>
      </c>
      <c r="K3633" s="5" t="s">
        <v>240</v>
      </c>
      <c r="L3633" s="5" t="s">
        <v>670</v>
      </c>
      <c r="M3633" s="5" t="s">
        <v>53</v>
      </c>
      <c r="N3633" s="5" t="s">
        <v>588</v>
      </c>
      <c r="O3633" s="5" t="s">
        <v>845</v>
      </c>
      <c r="P3633" s="5" t="s">
        <v>845</v>
      </c>
      <c r="Q3633" s="5" t="s">
        <v>847</v>
      </c>
      <c r="R3633" s="5" t="s">
        <v>845</v>
      </c>
      <c r="S3633" s="5" t="s">
        <v>8577</v>
      </c>
      <c r="T3633" s="5" t="s">
        <v>1702</v>
      </c>
      <c r="U3633" s="5" t="s">
        <v>845</v>
      </c>
      <c r="V3633" s="5" t="s">
        <v>845</v>
      </c>
      <c r="W3633" s="5" t="s">
        <v>850</v>
      </c>
      <c r="X3633" s="5" t="s">
        <v>15472</v>
      </c>
      <c r="Y3633" s="6">
        <f>X3634-'Com RTOS RX'!$X3633</f>
        <v>0.00005787037037</v>
      </c>
      <c r="Z3633" s="7">
        <f>SUM(LEN(",CO_MQ135|"),'Com RTOS RX'!$H3633,LEN(",CO2_MQ135|"),'Com RTOS RX'!$I3633,LEN(",Alcool_MQ135|"),'Com RTOS RX'!$J3633,LEN(",Alcool_MQ135|"),'Com RTOS RX'!$K3633,LEN(",Toluen_MQ135|"),'Com RTOS RX'!$L3633,LEN(",MH4_MQ135|"),'Com RTOS RX'!$M3633,LEN(",O3_MQ131|"),'Com RTOS RX'!$N3633)*8</f>
        <v>672</v>
      </c>
    </row>
    <row r="3634" ht="15.75" customHeight="1">
      <c r="A3634" s="5" t="s">
        <v>15473</v>
      </c>
      <c r="B3634" s="5" t="s">
        <v>15474</v>
      </c>
      <c r="C3634" s="5" t="s">
        <v>843</v>
      </c>
      <c r="D3634" s="5" t="s">
        <v>15475</v>
      </c>
      <c r="E3634" s="5" t="s">
        <v>845</v>
      </c>
      <c r="F3634" s="5" t="s">
        <v>845</v>
      </c>
      <c r="G3634" s="5" t="s">
        <v>845</v>
      </c>
      <c r="H3634" s="5" t="s">
        <v>8925</v>
      </c>
      <c r="I3634" s="5" t="s">
        <v>88</v>
      </c>
      <c r="J3634" s="5" t="s">
        <v>382</v>
      </c>
      <c r="K3634" s="5" t="s">
        <v>131</v>
      </c>
      <c r="L3634" s="5" t="s">
        <v>680</v>
      </c>
      <c r="M3634" s="5" t="s">
        <v>77</v>
      </c>
      <c r="N3634" s="5" t="s">
        <v>585</v>
      </c>
      <c r="O3634" s="5" t="s">
        <v>845</v>
      </c>
      <c r="P3634" s="5" t="s">
        <v>845</v>
      </c>
      <c r="Q3634" s="5" t="s">
        <v>847</v>
      </c>
      <c r="R3634" s="5" t="s">
        <v>845</v>
      </c>
      <c r="S3634" s="5" t="s">
        <v>8577</v>
      </c>
      <c r="T3634" s="5" t="s">
        <v>1702</v>
      </c>
      <c r="U3634" s="5" t="s">
        <v>845</v>
      </c>
      <c r="V3634" s="5" t="s">
        <v>845</v>
      </c>
      <c r="W3634" s="5" t="s">
        <v>850</v>
      </c>
      <c r="X3634" s="5" t="s">
        <v>15476</v>
      </c>
      <c r="Y3634" s="6">
        <f>X3635-'Com RTOS RX'!$X3634</f>
        <v>0.0001157407407</v>
      </c>
      <c r="Z3634" s="7">
        <f>SUM(LEN(",CO_MQ135|"),'Com RTOS RX'!$H3634,LEN(",CO2_MQ135|"),'Com RTOS RX'!$I3634,LEN(",Alcool_MQ135|"),'Com RTOS RX'!$J3634,LEN(",Alcool_MQ135|"),'Com RTOS RX'!$K3634,LEN(",Toluen_MQ135|"),'Com RTOS RX'!$L3634,LEN(",MH4_MQ135|"),'Com RTOS RX'!$M3634,LEN(",O3_MQ131|"),'Com RTOS RX'!$N3634)*8</f>
        <v>672</v>
      </c>
    </row>
    <row r="3635" ht="15.75" customHeight="1">
      <c r="A3635" s="5" t="s">
        <v>15477</v>
      </c>
      <c r="B3635" s="5" t="s">
        <v>15478</v>
      </c>
      <c r="C3635" s="5" t="s">
        <v>843</v>
      </c>
      <c r="D3635" s="5" t="s">
        <v>15479</v>
      </c>
      <c r="E3635" s="5" t="s">
        <v>845</v>
      </c>
      <c r="F3635" s="5" t="s">
        <v>845</v>
      </c>
      <c r="G3635" s="5" t="s">
        <v>845</v>
      </c>
      <c r="H3635" s="5" t="s">
        <v>527</v>
      </c>
      <c r="I3635" s="5" t="s">
        <v>109</v>
      </c>
      <c r="J3635" s="5" t="s">
        <v>677</v>
      </c>
      <c r="K3635" s="5" t="s">
        <v>47</v>
      </c>
      <c r="L3635" s="5" t="s">
        <v>678</v>
      </c>
      <c r="M3635" s="5" t="s">
        <v>170</v>
      </c>
      <c r="N3635" s="5" t="s">
        <v>588</v>
      </c>
      <c r="O3635" s="5" t="s">
        <v>845</v>
      </c>
      <c r="P3635" s="5" t="s">
        <v>845</v>
      </c>
      <c r="Q3635" s="5" t="s">
        <v>847</v>
      </c>
      <c r="R3635" s="5" t="s">
        <v>845</v>
      </c>
      <c r="S3635" s="5" t="s">
        <v>8577</v>
      </c>
      <c r="T3635" s="5" t="s">
        <v>1702</v>
      </c>
      <c r="U3635" s="5" t="s">
        <v>845</v>
      </c>
      <c r="V3635" s="5" t="s">
        <v>845</v>
      </c>
      <c r="W3635" s="5" t="s">
        <v>850</v>
      </c>
      <c r="X3635" s="5" t="s">
        <v>15480</v>
      </c>
      <c r="Y3635" s="6">
        <f>X3636-'Com RTOS RX'!$X3635</f>
        <v>0.00005787037037</v>
      </c>
      <c r="Z3635" s="7">
        <f>SUM(LEN(",CO_MQ135|"),'Com RTOS RX'!$H3635,LEN(",CO2_MQ135|"),'Com RTOS RX'!$I3635,LEN(",Alcool_MQ135|"),'Com RTOS RX'!$J3635,LEN(",Alcool_MQ135|"),'Com RTOS RX'!$K3635,LEN(",Toluen_MQ135|"),'Com RTOS RX'!$L3635,LEN(",MH4_MQ135|"),'Com RTOS RX'!$M3635,LEN(",O3_MQ131|"),'Com RTOS RX'!$N3635)*8</f>
        <v>672</v>
      </c>
    </row>
    <row r="3636" ht="15.75" customHeight="1">
      <c r="A3636" s="5" t="s">
        <v>15481</v>
      </c>
      <c r="B3636" s="5" t="s">
        <v>15482</v>
      </c>
      <c r="C3636" s="5" t="s">
        <v>843</v>
      </c>
      <c r="D3636" s="5" t="s">
        <v>15483</v>
      </c>
      <c r="E3636" s="5" t="s">
        <v>845</v>
      </c>
      <c r="F3636" s="5" t="s">
        <v>845</v>
      </c>
      <c r="G3636" s="5" t="s">
        <v>845</v>
      </c>
      <c r="H3636" s="5" t="s">
        <v>665</v>
      </c>
      <c r="I3636" s="5" t="s">
        <v>139</v>
      </c>
      <c r="J3636" s="5" t="s">
        <v>666</v>
      </c>
      <c r="K3636" s="5" t="s">
        <v>1011</v>
      </c>
      <c r="L3636" s="5" t="s">
        <v>667</v>
      </c>
      <c r="M3636" s="5" t="s">
        <v>170</v>
      </c>
      <c r="N3636" s="5" t="s">
        <v>588</v>
      </c>
      <c r="O3636" s="5" t="s">
        <v>845</v>
      </c>
      <c r="P3636" s="5" t="s">
        <v>845</v>
      </c>
      <c r="Q3636" s="5" t="s">
        <v>847</v>
      </c>
      <c r="R3636" s="5" t="s">
        <v>845</v>
      </c>
      <c r="S3636" s="5" t="s">
        <v>8577</v>
      </c>
      <c r="T3636" s="5" t="s">
        <v>1702</v>
      </c>
      <c r="U3636" s="5" t="s">
        <v>845</v>
      </c>
      <c r="V3636" s="5" t="s">
        <v>845</v>
      </c>
      <c r="W3636" s="5" t="s">
        <v>850</v>
      </c>
      <c r="X3636" s="5" t="s">
        <v>15484</v>
      </c>
      <c r="Y3636" s="6">
        <f>X3637-'Com RTOS RX'!$X3636</f>
        <v>0.00005787037037</v>
      </c>
      <c r="Z3636" s="7">
        <f>SUM(LEN(",CO_MQ135|"),'Com RTOS RX'!$H3636,LEN(",CO2_MQ135|"),'Com RTOS RX'!$I3636,LEN(",Alcool_MQ135|"),'Com RTOS RX'!$J3636,LEN(",Alcool_MQ135|"),'Com RTOS RX'!$K3636,LEN(",Toluen_MQ135|"),'Com RTOS RX'!$L3636,LEN(",MH4_MQ135|"),'Com RTOS RX'!$M3636,LEN(",O3_MQ131|"),'Com RTOS RX'!$N3636)*8</f>
        <v>672</v>
      </c>
    </row>
    <row r="3637" ht="15.75" customHeight="1">
      <c r="A3637" s="5" t="s">
        <v>15485</v>
      </c>
      <c r="B3637" s="5" t="s">
        <v>15486</v>
      </c>
      <c r="C3637" s="5" t="s">
        <v>843</v>
      </c>
      <c r="D3637" s="5" t="s">
        <v>15487</v>
      </c>
      <c r="E3637" s="5" t="s">
        <v>845</v>
      </c>
      <c r="F3637" s="5" t="s">
        <v>845</v>
      </c>
      <c r="G3637" s="5" t="s">
        <v>845</v>
      </c>
      <c r="H3637" s="5" t="s">
        <v>563</v>
      </c>
      <c r="I3637" s="5" t="s">
        <v>88</v>
      </c>
      <c r="J3637" s="5" t="s">
        <v>799</v>
      </c>
      <c r="K3637" s="5" t="s">
        <v>131</v>
      </c>
      <c r="L3637" s="5" t="s">
        <v>800</v>
      </c>
      <c r="M3637" s="5" t="s">
        <v>167</v>
      </c>
      <c r="N3637" s="5" t="s">
        <v>588</v>
      </c>
      <c r="O3637" s="5" t="s">
        <v>845</v>
      </c>
      <c r="P3637" s="5" t="s">
        <v>845</v>
      </c>
      <c r="Q3637" s="5" t="s">
        <v>847</v>
      </c>
      <c r="R3637" s="5" t="s">
        <v>845</v>
      </c>
      <c r="S3637" s="5" t="s">
        <v>8577</v>
      </c>
      <c r="T3637" s="5" t="s">
        <v>1702</v>
      </c>
      <c r="U3637" s="5" t="s">
        <v>845</v>
      </c>
      <c r="V3637" s="5" t="s">
        <v>845</v>
      </c>
      <c r="W3637" s="5" t="s">
        <v>850</v>
      </c>
      <c r="X3637" s="5" t="s">
        <v>15488</v>
      </c>
      <c r="Y3637" s="6">
        <f>X3638-'Com RTOS RX'!$X3637</f>
        <v>0.00005787037037</v>
      </c>
      <c r="Z3637" s="7">
        <f>SUM(LEN(",CO_MQ135|"),'Com RTOS RX'!$H3637,LEN(",CO2_MQ135|"),'Com RTOS RX'!$I3637,LEN(",Alcool_MQ135|"),'Com RTOS RX'!$J3637,LEN(",Alcool_MQ135|"),'Com RTOS RX'!$K3637,LEN(",Toluen_MQ135|"),'Com RTOS RX'!$L3637,LEN(",MH4_MQ135|"),'Com RTOS RX'!$M3637,LEN(",O3_MQ131|"),'Com RTOS RX'!$N3637)*8</f>
        <v>672</v>
      </c>
    </row>
    <row r="3638" ht="15.75" customHeight="1">
      <c r="A3638" s="5" t="s">
        <v>15489</v>
      </c>
      <c r="B3638" s="5" t="s">
        <v>15490</v>
      </c>
      <c r="C3638" s="5" t="s">
        <v>843</v>
      </c>
      <c r="D3638" s="5" t="s">
        <v>15491</v>
      </c>
      <c r="E3638" s="5" t="s">
        <v>845</v>
      </c>
      <c r="F3638" s="5" t="s">
        <v>845</v>
      </c>
      <c r="G3638" s="5" t="s">
        <v>845</v>
      </c>
      <c r="H3638" s="5" t="s">
        <v>328</v>
      </c>
      <c r="I3638" s="5" t="s">
        <v>29</v>
      </c>
      <c r="J3638" s="5" t="s">
        <v>329</v>
      </c>
      <c r="K3638" s="5" t="s">
        <v>47</v>
      </c>
      <c r="L3638" s="5" t="s">
        <v>330</v>
      </c>
      <c r="M3638" s="5" t="s">
        <v>170</v>
      </c>
      <c r="N3638" s="5" t="s">
        <v>588</v>
      </c>
      <c r="O3638" s="5" t="s">
        <v>845</v>
      </c>
      <c r="P3638" s="5" t="s">
        <v>845</v>
      </c>
      <c r="Q3638" s="5" t="s">
        <v>847</v>
      </c>
      <c r="R3638" s="5" t="s">
        <v>845</v>
      </c>
      <c r="S3638" s="5" t="s">
        <v>8577</v>
      </c>
      <c r="T3638" s="5" t="s">
        <v>1702</v>
      </c>
      <c r="U3638" s="5" t="s">
        <v>845</v>
      </c>
      <c r="V3638" s="5" t="s">
        <v>845</v>
      </c>
      <c r="W3638" s="5" t="s">
        <v>850</v>
      </c>
      <c r="X3638" s="5" t="s">
        <v>15492</v>
      </c>
      <c r="Y3638" s="6">
        <f>X3639-'Com RTOS RX'!$X3638</f>
        <v>0.00005787037037</v>
      </c>
      <c r="Z3638" s="7">
        <f>SUM(LEN(",CO_MQ135|"),'Com RTOS RX'!$H3638,LEN(",CO2_MQ135|"),'Com RTOS RX'!$I3638,LEN(",Alcool_MQ135|"),'Com RTOS RX'!$J3638,LEN(",Alcool_MQ135|"),'Com RTOS RX'!$K3638,LEN(",Toluen_MQ135|"),'Com RTOS RX'!$L3638,LEN(",MH4_MQ135|"),'Com RTOS RX'!$M3638,LEN(",O3_MQ131|"),'Com RTOS RX'!$N3638)*8</f>
        <v>672</v>
      </c>
    </row>
    <row r="3639" ht="15.75" customHeight="1">
      <c r="A3639" s="5" t="s">
        <v>15493</v>
      </c>
      <c r="B3639" s="5" t="s">
        <v>15494</v>
      </c>
      <c r="C3639" s="5" t="s">
        <v>843</v>
      </c>
      <c r="D3639" s="5" t="s">
        <v>15495</v>
      </c>
      <c r="E3639" s="5" t="s">
        <v>845</v>
      </c>
      <c r="F3639" s="5" t="s">
        <v>845</v>
      </c>
      <c r="G3639" s="5" t="s">
        <v>845</v>
      </c>
      <c r="H3639" s="5" t="s">
        <v>784</v>
      </c>
      <c r="I3639" s="5" t="s">
        <v>166</v>
      </c>
      <c r="J3639" s="5" t="s">
        <v>400</v>
      </c>
      <c r="K3639" s="5" t="s">
        <v>111</v>
      </c>
      <c r="L3639" s="5" t="s">
        <v>698</v>
      </c>
      <c r="M3639" s="5" t="s">
        <v>174</v>
      </c>
      <c r="N3639" s="5" t="s">
        <v>585</v>
      </c>
      <c r="O3639" s="5" t="s">
        <v>845</v>
      </c>
      <c r="P3639" s="5" t="s">
        <v>845</v>
      </c>
      <c r="Q3639" s="5" t="s">
        <v>847</v>
      </c>
      <c r="R3639" s="5" t="s">
        <v>845</v>
      </c>
      <c r="S3639" s="5" t="s">
        <v>8577</v>
      </c>
      <c r="T3639" s="5" t="s">
        <v>1702</v>
      </c>
      <c r="U3639" s="5" t="s">
        <v>845</v>
      </c>
      <c r="V3639" s="5" t="s">
        <v>845</v>
      </c>
      <c r="W3639" s="5" t="s">
        <v>850</v>
      </c>
      <c r="X3639" s="5" t="s">
        <v>15496</v>
      </c>
      <c r="Y3639" s="6">
        <f>X3640-'Com RTOS RX'!$X3639</f>
        <v>0.00005787037037</v>
      </c>
      <c r="Z3639" s="7">
        <f>SUM(LEN(",CO_MQ135|"),'Com RTOS RX'!$H3639,LEN(",CO2_MQ135|"),'Com RTOS RX'!$I3639,LEN(",Alcool_MQ135|"),'Com RTOS RX'!$J3639,LEN(",Alcool_MQ135|"),'Com RTOS RX'!$K3639,LEN(",Toluen_MQ135|"),'Com RTOS RX'!$L3639,LEN(",MH4_MQ135|"),'Com RTOS RX'!$M3639,LEN(",O3_MQ131|"),'Com RTOS RX'!$N3639)*8</f>
        <v>672</v>
      </c>
    </row>
    <row r="3640" ht="15.75" customHeight="1">
      <c r="A3640" s="5" t="s">
        <v>15497</v>
      </c>
      <c r="B3640" s="5" t="s">
        <v>15498</v>
      </c>
      <c r="C3640" s="5" t="s">
        <v>843</v>
      </c>
      <c r="D3640" s="5" t="s">
        <v>15499</v>
      </c>
      <c r="E3640" s="5" t="s">
        <v>845</v>
      </c>
      <c r="F3640" s="5" t="s">
        <v>845</v>
      </c>
      <c r="G3640" s="5" t="s">
        <v>845</v>
      </c>
      <c r="H3640" s="5" t="s">
        <v>8925</v>
      </c>
      <c r="I3640" s="5" t="s">
        <v>88</v>
      </c>
      <c r="J3640" s="5" t="s">
        <v>382</v>
      </c>
      <c r="K3640" s="5" t="s">
        <v>131</v>
      </c>
      <c r="L3640" s="5" t="s">
        <v>680</v>
      </c>
      <c r="M3640" s="5" t="s">
        <v>77</v>
      </c>
      <c r="N3640" s="5" t="s">
        <v>585</v>
      </c>
      <c r="O3640" s="5" t="s">
        <v>845</v>
      </c>
      <c r="P3640" s="5" t="s">
        <v>845</v>
      </c>
      <c r="Q3640" s="5" t="s">
        <v>847</v>
      </c>
      <c r="R3640" s="5" t="s">
        <v>845</v>
      </c>
      <c r="S3640" s="5" t="s">
        <v>8577</v>
      </c>
      <c r="T3640" s="5" t="s">
        <v>1702</v>
      </c>
      <c r="U3640" s="5" t="s">
        <v>845</v>
      </c>
      <c r="V3640" s="5" t="s">
        <v>845</v>
      </c>
      <c r="W3640" s="5" t="s">
        <v>850</v>
      </c>
      <c r="X3640" s="5" t="s">
        <v>15500</v>
      </c>
      <c r="Y3640" s="6">
        <f>X3641-'Com RTOS RX'!$X3640</f>
        <v>0.00005787037037</v>
      </c>
      <c r="Z3640" s="7">
        <f>SUM(LEN(",CO_MQ135|"),'Com RTOS RX'!$H3640,LEN(",CO2_MQ135|"),'Com RTOS RX'!$I3640,LEN(",Alcool_MQ135|"),'Com RTOS RX'!$J3640,LEN(",Alcool_MQ135|"),'Com RTOS RX'!$K3640,LEN(",Toluen_MQ135|"),'Com RTOS RX'!$L3640,LEN(",MH4_MQ135|"),'Com RTOS RX'!$M3640,LEN(",O3_MQ131|"),'Com RTOS RX'!$N3640)*8</f>
        <v>672</v>
      </c>
    </row>
    <row r="3641" ht="15.75" customHeight="1">
      <c r="A3641" s="5" t="s">
        <v>15501</v>
      </c>
      <c r="B3641" s="5" t="s">
        <v>15502</v>
      </c>
      <c r="C3641" s="5" t="s">
        <v>843</v>
      </c>
      <c r="D3641" s="5" t="s">
        <v>15503</v>
      </c>
      <c r="E3641" s="5" t="s">
        <v>845</v>
      </c>
      <c r="F3641" s="5" t="s">
        <v>845</v>
      </c>
      <c r="G3641" s="5" t="s">
        <v>845</v>
      </c>
      <c r="H3641" s="5" t="s">
        <v>8587</v>
      </c>
      <c r="I3641" s="5" t="s">
        <v>166</v>
      </c>
      <c r="J3641" s="5" t="s">
        <v>321</v>
      </c>
      <c r="K3641" s="5" t="s">
        <v>111</v>
      </c>
      <c r="L3641" s="5" t="s">
        <v>322</v>
      </c>
      <c r="M3641" s="5" t="s">
        <v>174</v>
      </c>
      <c r="N3641" s="5" t="s">
        <v>585</v>
      </c>
      <c r="O3641" s="5" t="s">
        <v>845</v>
      </c>
      <c r="P3641" s="5" t="s">
        <v>845</v>
      </c>
      <c r="Q3641" s="5" t="s">
        <v>847</v>
      </c>
      <c r="R3641" s="5" t="s">
        <v>845</v>
      </c>
      <c r="S3641" s="5" t="s">
        <v>8577</v>
      </c>
      <c r="T3641" s="5" t="s">
        <v>1702</v>
      </c>
      <c r="U3641" s="5" t="s">
        <v>845</v>
      </c>
      <c r="V3641" s="5" t="s">
        <v>845</v>
      </c>
      <c r="W3641" s="5" t="s">
        <v>850</v>
      </c>
      <c r="X3641" s="5" t="s">
        <v>15504</v>
      </c>
      <c r="Y3641" s="6">
        <f>X3642-'Com RTOS RX'!$X3641</f>
        <v>0.00005787037037</v>
      </c>
      <c r="Z3641" s="7">
        <f>SUM(LEN(",CO_MQ135|"),'Com RTOS RX'!$H3641,LEN(",CO2_MQ135|"),'Com RTOS RX'!$I3641,LEN(",Alcool_MQ135|"),'Com RTOS RX'!$J3641,LEN(",Alcool_MQ135|"),'Com RTOS RX'!$K3641,LEN(",Toluen_MQ135|"),'Com RTOS RX'!$L3641,LEN(",MH4_MQ135|"),'Com RTOS RX'!$M3641,LEN(",O3_MQ131|"),'Com RTOS RX'!$N3641)*8</f>
        <v>672</v>
      </c>
    </row>
    <row r="3642" ht="15.75" customHeight="1">
      <c r="A3642" s="5" t="s">
        <v>15505</v>
      </c>
      <c r="B3642" s="5" t="s">
        <v>15506</v>
      </c>
      <c r="C3642" s="5" t="s">
        <v>843</v>
      </c>
      <c r="D3642" s="5" t="s">
        <v>15507</v>
      </c>
      <c r="E3642" s="5" t="s">
        <v>845</v>
      </c>
      <c r="F3642" s="5" t="s">
        <v>845</v>
      </c>
      <c r="G3642" s="5" t="s">
        <v>845</v>
      </c>
      <c r="H3642" s="5" t="s">
        <v>579</v>
      </c>
      <c r="I3642" s="5" t="s">
        <v>95</v>
      </c>
      <c r="J3642" s="5" t="s">
        <v>395</v>
      </c>
      <c r="K3642" s="5" t="s">
        <v>239</v>
      </c>
      <c r="L3642" s="5" t="s">
        <v>762</v>
      </c>
      <c r="M3642" s="5" t="s">
        <v>58</v>
      </c>
      <c r="N3642" s="5" t="s">
        <v>585</v>
      </c>
      <c r="O3642" s="5" t="s">
        <v>845</v>
      </c>
      <c r="P3642" s="5" t="s">
        <v>845</v>
      </c>
      <c r="Q3642" s="5" t="s">
        <v>847</v>
      </c>
      <c r="R3642" s="5" t="s">
        <v>845</v>
      </c>
      <c r="S3642" s="5" t="s">
        <v>8577</v>
      </c>
      <c r="T3642" s="5" t="s">
        <v>1702</v>
      </c>
      <c r="U3642" s="5" t="s">
        <v>845</v>
      </c>
      <c r="V3642" s="5" t="s">
        <v>845</v>
      </c>
      <c r="W3642" s="5" t="s">
        <v>850</v>
      </c>
      <c r="X3642" s="5" t="s">
        <v>15508</v>
      </c>
      <c r="Y3642" s="6">
        <f>X3643-'Com RTOS RX'!$X3642</f>
        <v>0.00005787037037</v>
      </c>
      <c r="Z3642" s="7">
        <f>SUM(LEN(",CO_MQ135|"),'Com RTOS RX'!$H3642,LEN(",CO2_MQ135|"),'Com RTOS RX'!$I3642,LEN(",Alcool_MQ135|"),'Com RTOS RX'!$J3642,LEN(",Alcool_MQ135|"),'Com RTOS RX'!$K3642,LEN(",Toluen_MQ135|"),'Com RTOS RX'!$L3642,LEN(",MH4_MQ135|"),'Com RTOS RX'!$M3642,LEN(",O3_MQ131|"),'Com RTOS RX'!$N3642)*8</f>
        <v>672</v>
      </c>
    </row>
    <row r="3643" ht="15.75" customHeight="1">
      <c r="A3643" s="5" t="s">
        <v>15509</v>
      </c>
      <c r="B3643" s="5" t="s">
        <v>15510</v>
      </c>
      <c r="C3643" s="5" t="s">
        <v>843</v>
      </c>
      <c r="D3643" s="5" t="s">
        <v>15511</v>
      </c>
      <c r="E3643" s="5" t="s">
        <v>845</v>
      </c>
      <c r="F3643" s="5" t="s">
        <v>845</v>
      </c>
      <c r="G3643" s="5" t="s">
        <v>845</v>
      </c>
      <c r="H3643" s="5" t="s">
        <v>777</v>
      </c>
      <c r="I3643" s="5" t="s">
        <v>266</v>
      </c>
      <c r="J3643" s="5" t="s">
        <v>2545</v>
      </c>
      <c r="K3643" s="5" t="s">
        <v>239</v>
      </c>
      <c r="L3643" s="5" t="s">
        <v>779</v>
      </c>
      <c r="M3643" s="5" t="s">
        <v>58</v>
      </c>
      <c r="N3643" s="5" t="s">
        <v>585</v>
      </c>
      <c r="O3643" s="5" t="s">
        <v>845</v>
      </c>
      <c r="P3643" s="5" t="s">
        <v>845</v>
      </c>
      <c r="Q3643" s="5" t="s">
        <v>847</v>
      </c>
      <c r="R3643" s="5" t="s">
        <v>845</v>
      </c>
      <c r="S3643" s="5" t="s">
        <v>8577</v>
      </c>
      <c r="T3643" s="5" t="s">
        <v>1702</v>
      </c>
      <c r="U3643" s="5" t="s">
        <v>845</v>
      </c>
      <c r="V3643" s="5" t="s">
        <v>845</v>
      </c>
      <c r="W3643" s="5" t="s">
        <v>850</v>
      </c>
      <c r="X3643" s="5" t="s">
        <v>15512</v>
      </c>
      <c r="Y3643" s="6">
        <f>X3644-'Com RTOS RX'!$X3643</f>
        <v>0.00005787037037</v>
      </c>
      <c r="Z3643" s="7">
        <f>SUM(LEN(",CO_MQ135|"),'Com RTOS RX'!$H3643,LEN(",CO2_MQ135|"),'Com RTOS RX'!$I3643,LEN(",Alcool_MQ135|"),'Com RTOS RX'!$J3643,LEN(",Alcool_MQ135|"),'Com RTOS RX'!$K3643,LEN(",Toluen_MQ135|"),'Com RTOS RX'!$L3643,LEN(",MH4_MQ135|"),'Com RTOS RX'!$M3643,LEN(",O3_MQ131|"),'Com RTOS RX'!$N3643)*8</f>
        <v>672</v>
      </c>
    </row>
    <row r="3644" ht="15.75" customHeight="1">
      <c r="A3644" s="5" t="s">
        <v>15513</v>
      </c>
      <c r="B3644" s="5" t="s">
        <v>15514</v>
      </c>
      <c r="C3644" s="5" t="s">
        <v>843</v>
      </c>
      <c r="D3644" s="5" t="s">
        <v>15515</v>
      </c>
      <c r="E3644" s="5" t="s">
        <v>845</v>
      </c>
      <c r="F3644" s="5" t="s">
        <v>845</v>
      </c>
      <c r="G3644" s="5" t="s">
        <v>845</v>
      </c>
      <c r="H3644" s="5" t="s">
        <v>610</v>
      </c>
      <c r="I3644" s="5" t="s">
        <v>266</v>
      </c>
      <c r="J3644" s="5" t="s">
        <v>422</v>
      </c>
      <c r="K3644" s="5" t="s">
        <v>17</v>
      </c>
      <c r="L3644" s="5" t="s">
        <v>747</v>
      </c>
      <c r="M3644" s="5" t="s">
        <v>58</v>
      </c>
      <c r="N3644" s="5" t="s">
        <v>585</v>
      </c>
      <c r="O3644" s="5" t="s">
        <v>845</v>
      </c>
      <c r="P3644" s="5" t="s">
        <v>845</v>
      </c>
      <c r="Q3644" s="5" t="s">
        <v>847</v>
      </c>
      <c r="R3644" s="5" t="s">
        <v>845</v>
      </c>
      <c r="S3644" s="5" t="s">
        <v>8577</v>
      </c>
      <c r="T3644" s="5" t="s">
        <v>1702</v>
      </c>
      <c r="U3644" s="5" t="s">
        <v>845</v>
      </c>
      <c r="V3644" s="5" t="s">
        <v>845</v>
      </c>
      <c r="W3644" s="5" t="s">
        <v>850</v>
      </c>
      <c r="X3644" s="5" t="s">
        <v>15516</v>
      </c>
      <c r="Y3644" s="6">
        <f>X3645-'Com RTOS RX'!$X3644</f>
        <v>0.00005787037037</v>
      </c>
      <c r="Z3644" s="7">
        <f>SUM(LEN(",CO_MQ135|"),'Com RTOS RX'!$H3644,LEN(",CO2_MQ135|"),'Com RTOS RX'!$I3644,LEN(",Alcool_MQ135|"),'Com RTOS RX'!$J3644,LEN(",Alcool_MQ135|"),'Com RTOS RX'!$K3644,LEN(",Toluen_MQ135|"),'Com RTOS RX'!$L3644,LEN(",MH4_MQ135|"),'Com RTOS RX'!$M3644,LEN(",O3_MQ131|"),'Com RTOS RX'!$N3644)*8</f>
        <v>672</v>
      </c>
    </row>
    <row r="3645" ht="15.75" customHeight="1">
      <c r="A3645" s="5" t="s">
        <v>15517</v>
      </c>
      <c r="B3645" s="5" t="s">
        <v>15518</v>
      </c>
      <c r="C3645" s="5" t="s">
        <v>843</v>
      </c>
      <c r="D3645" s="5" t="s">
        <v>15519</v>
      </c>
      <c r="E3645" s="5" t="s">
        <v>845</v>
      </c>
      <c r="F3645" s="5" t="s">
        <v>845</v>
      </c>
      <c r="G3645" s="5" t="s">
        <v>845</v>
      </c>
      <c r="H3645" s="5" t="s">
        <v>665</v>
      </c>
      <c r="I3645" s="5" t="s">
        <v>139</v>
      </c>
      <c r="J3645" s="5" t="s">
        <v>666</v>
      </c>
      <c r="K3645" s="5" t="s">
        <v>1011</v>
      </c>
      <c r="L3645" s="5" t="s">
        <v>667</v>
      </c>
      <c r="M3645" s="5" t="s">
        <v>170</v>
      </c>
      <c r="N3645" s="5" t="s">
        <v>585</v>
      </c>
      <c r="O3645" s="5" t="s">
        <v>845</v>
      </c>
      <c r="P3645" s="5" t="s">
        <v>845</v>
      </c>
      <c r="Q3645" s="5" t="s">
        <v>847</v>
      </c>
      <c r="R3645" s="5" t="s">
        <v>845</v>
      </c>
      <c r="S3645" s="5" t="s">
        <v>8577</v>
      </c>
      <c r="T3645" s="5" t="s">
        <v>1702</v>
      </c>
      <c r="U3645" s="5" t="s">
        <v>845</v>
      </c>
      <c r="V3645" s="5" t="s">
        <v>845</v>
      </c>
      <c r="W3645" s="5" t="s">
        <v>850</v>
      </c>
      <c r="X3645" s="5" t="s">
        <v>15520</v>
      </c>
      <c r="Y3645" s="6">
        <f>X3646-'Com RTOS RX'!$X3645</f>
        <v>0.00006944444444</v>
      </c>
      <c r="Z3645" s="7">
        <f>SUM(LEN(",CO_MQ135|"),'Com RTOS RX'!$H3645,LEN(",CO2_MQ135|"),'Com RTOS RX'!$I3645,LEN(",Alcool_MQ135|"),'Com RTOS RX'!$J3645,LEN(",Alcool_MQ135|"),'Com RTOS RX'!$K3645,LEN(",Toluen_MQ135|"),'Com RTOS RX'!$L3645,LEN(",MH4_MQ135|"),'Com RTOS RX'!$M3645,LEN(",O3_MQ131|"),'Com RTOS RX'!$N3645)*8</f>
        <v>672</v>
      </c>
    </row>
    <row r="3646" ht="15.75" customHeight="1">
      <c r="A3646" s="5" t="s">
        <v>15521</v>
      </c>
      <c r="B3646" s="5" t="s">
        <v>15522</v>
      </c>
      <c r="C3646" s="5" t="s">
        <v>843</v>
      </c>
      <c r="D3646" s="5" t="s">
        <v>15523</v>
      </c>
      <c r="E3646" s="5" t="s">
        <v>845</v>
      </c>
      <c r="F3646" s="5" t="s">
        <v>845</v>
      </c>
      <c r="G3646" s="5" t="s">
        <v>845</v>
      </c>
      <c r="H3646" s="5" t="s">
        <v>784</v>
      </c>
      <c r="I3646" s="5" t="s">
        <v>166</v>
      </c>
      <c r="J3646" s="5" t="s">
        <v>400</v>
      </c>
      <c r="K3646" s="5" t="s">
        <v>111</v>
      </c>
      <c r="L3646" s="5" t="s">
        <v>698</v>
      </c>
      <c r="M3646" s="5" t="s">
        <v>174</v>
      </c>
      <c r="N3646" s="5" t="s">
        <v>600</v>
      </c>
      <c r="O3646" s="5" t="s">
        <v>845</v>
      </c>
      <c r="P3646" s="5" t="s">
        <v>845</v>
      </c>
      <c r="Q3646" s="5" t="s">
        <v>847</v>
      </c>
      <c r="R3646" s="5" t="s">
        <v>845</v>
      </c>
      <c r="S3646" s="5" t="s">
        <v>8577</v>
      </c>
      <c r="T3646" s="5" t="s">
        <v>1702</v>
      </c>
      <c r="U3646" s="5" t="s">
        <v>845</v>
      </c>
      <c r="V3646" s="5" t="s">
        <v>845</v>
      </c>
      <c r="W3646" s="5" t="s">
        <v>850</v>
      </c>
      <c r="X3646" s="5" t="s">
        <v>15524</v>
      </c>
      <c r="Y3646" s="6">
        <f>X3647-'Com RTOS RX'!$X3646</f>
        <v>0.00005787037037</v>
      </c>
      <c r="Z3646" s="7">
        <f>SUM(LEN(",CO_MQ135|"),'Com RTOS RX'!$H3646,LEN(",CO2_MQ135|"),'Com RTOS RX'!$I3646,LEN(",Alcool_MQ135|"),'Com RTOS RX'!$J3646,LEN(",Alcool_MQ135|"),'Com RTOS RX'!$K3646,LEN(",Toluen_MQ135|"),'Com RTOS RX'!$L3646,LEN(",MH4_MQ135|"),'Com RTOS RX'!$M3646,LEN(",O3_MQ131|"),'Com RTOS RX'!$N3646)*8</f>
        <v>672</v>
      </c>
    </row>
    <row r="3647" ht="15.75" customHeight="1">
      <c r="A3647" s="5" t="s">
        <v>15525</v>
      </c>
      <c r="B3647" s="5" t="s">
        <v>15526</v>
      </c>
      <c r="C3647" s="5" t="s">
        <v>843</v>
      </c>
      <c r="D3647" s="5" t="s">
        <v>15527</v>
      </c>
      <c r="E3647" s="5" t="s">
        <v>845</v>
      </c>
      <c r="F3647" s="5" t="s">
        <v>845</v>
      </c>
      <c r="G3647" s="5" t="s">
        <v>845</v>
      </c>
      <c r="H3647" s="5" t="s">
        <v>592</v>
      </c>
      <c r="I3647" s="5" t="s">
        <v>75</v>
      </c>
      <c r="J3647" s="5" t="s">
        <v>396</v>
      </c>
      <c r="K3647" s="5" t="s">
        <v>17</v>
      </c>
      <c r="L3647" s="5" t="s">
        <v>724</v>
      </c>
      <c r="M3647" s="5" t="s">
        <v>174</v>
      </c>
      <c r="N3647" s="5" t="s">
        <v>600</v>
      </c>
      <c r="O3647" s="5" t="s">
        <v>845</v>
      </c>
      <c r="P3647" s="5" t="s">
        <v>845</v>
      </c>
      <c r="Q3647" s="5" t="s">
        <v>847</v>
      </c>
      <c r="R3647" s="5" t="s">
        <v>845</v>
      </c>
      <c r="S3647" s="5" t="s">
        <v>8577</v>
      </c>
      <c r="T3647" s="5" t="s">
        <v>1702</v>
      </c>
      <c r="U3647" s="5" t="s">
        <v>845</v>
      </c>
      <c r="V3647" s="5" t="s">
        <v>845</v>
      </c>
      <c r="W3647" s="5" t="s">
        <v>850</v>
      </c>
      <c r="X3647" s="5" t="s">
        <v>15528</v>
      </c>
      <c r="Y3647" s="6">
        <f>X3648-'Com RTOS RX'!$X3647</f>
        <v>0.00005787037037</v>
      </c>
      <c r="Z3647" s="7">
        <f>SUM(LEN(",CO_MQ135|"),'Com RTOS RX'!$H3647,LEN(",CO2_MQ135|"),'Com RTOS RX'!$I3647,LEN(",Alcool_MQ135|"),'Com RTOS RX'!$J3647,LEN(",Alcool_MQ135|"),'Com RTOS RX'!$K3647,LEN(",Toluen_MQ135|"),'Com RTOS RX'!$L3647,LEN(",MH4_MQ135|"),'Com RTOS RX'!$M3647,LEN(",O3_MQ131|"),'Com RTOS RX'!$N3647)*8</f>
        <v>672</v>
      </c>
    </row>
    <row r="3648" ht="15.75" customHeight="1">
      <c r="A3648" s="5" t="s">
        <v>15529</v>
      </c>
      <c r="B3648" s="5" t="s">
        <v>15530</v>
      </c>
      <c r="C3648" s="5" t="s">
        <v>843</v>
      </c>
      <c r="D3648" s="5" t="s">
        <v>15531</v>
      </c>
      <c r="E3648" s="5" t="s">
        <v>845</v>
      </c>
      <c r="F3648" s="5" t="s">
        <v>845</v>
      </c>
      <c r="G3648" s="5" t="s">
        <v>845</v>
      </c>
      <c r="H3648" s="5" t="s">
        <v>777</v>
      </c>
      <c r="I3648" s="5" t="s">
        <v>266</v>
      </c>
      <c r="J3648" s="5" t="s">
        <v>2545</v>
      </c>
      <c r="K3648" s="5" t="s">
        <v>239</v>
      </c>
      <c r="L3648" s="5" t="s">
        <v>779</v>
      </c>
      <c r="M3648" s="5" t="s">
        <v>58</v>
      </c>
      <c r="N3648" s="5" t="s">
        <v>585</v>
      </c>
      <c r="O3648" s="5" t="s">
        <v>845</v>
      </c>
      <c r="P3648" s="5" t="s">
        <v>845</v>
      </c>
      <c r="Q3648" s="5" t="s">
        <v>847</v>
      </c>
      <c r="R3648" s="5" t="s">
        <v>845</v>
      </c>
      <c r="S3648" s="5" t="s">
        <v>8577</v>
      </c>
      <c r="T3648" s="5" t="s">
        <v>1702</v>
      </c>
      <c r="U3648" s="5" t="s">
        <v>845</v>
      </c>
      <c r="V3648" s="5" t="s">
        <v>845</v>
      </c>
      <c r="W3648" s="5" t="s">
        <v>850</v>
      </c>
      <c r="X3648" s="5" t="s">
        <v>15532</v>
      </c>
      <c r="Y3648" s="6">
        <f>X3649-'Com RTOS RX'!$X3648</f>
        <v>0.0000462962963</v>
      </c>
      <c r="Z3648" s="7">
        <f>SUM(LEN(",CO_MQ135|"),'Com RTOS RX'!$H3648,LEN(",CO2_MQ135|"),'Com RTOS RX'!$I3648,LEN(",Alcool_MQ135|"),'Com RTOS RX'!$J3648,LEN(",Alcool_MQ135|"),'Com RTOS RX'!$K3648,LEN(",Toluen_MQ135|"),'Com RTOS RX'!$L3648,LEN(",MH4_MQ135|"),'Com RTOS RX'!$M3648,LEN(",O3_MQ131|"),'Com RTOS RX'!$N3648)*8</f>
        <v>672</v>
      </c>
    </row>
    <row r="3649" ht="15.75" customHeight="1">
      <c r="A3649" s="5" t="s">
        <v>15533</v>
      </c>
      <c r="B3649" s="5" t="s">
        <v>15534</v>
      </c>
      <c r="C3649" s="5" t="s">
        <v>843</v>
      </c>
      <c r="D3649" s="5" t="s">
        <v>15535</v>
      </c>
      <c r="E3649" s="5" t="s">
        <v>845</v>
      </c>
      <c r="F3649" s="5" t="s">
        <v>845</v>
      </c>
      <c r="G3649" s="5" t="s">
        <v>845</v>
      </c>
      <c r="H3649" s="5" t="s">
        <v>752</v>
      </c>
      <c r="I3649" s="5" t="s">
        <v>82</v>
      </c>
      <c r="J3649" s="5" t="s">
        <v>753</v>
      </c>
      <c r="K3649" s="5" t="s">
        <v>17</v>
      </c>
      <c r="L3649" s="5" t="s">
        <v>754</v>
      </c>
      <c r="M3649" s="5" t="s">
        <v>174</v>
      </c>
      <c r="N3649" s="5" t="s">
        <v>607</v>
      </c>
      <c r="O3649" s="5" t="s">
        <v>845</v>
      </c>
      <c r="P3649" s="5" t="s">
        <v>845</v>
      </c>
      <c r="Q3649" s="5" t="s">
        <v>847</v>
      </c>
      <c r="R3649" s="5" t="s">
        <v>845</v>
      </c>
      <c r="S3649" s="5" t="s">
        <v>8577</v>
      </c>
      <c r="T3649" s="5" t="s">
        <v>1702</v>
      </c>
      <c r="U3649" s="5" t="s">
        <v>845</v>
      </c>
      <c r="V3649" s="5" t="s">
        <v>845</v>
      </c>
      <c r="W3649" s="5" t="s">
        <v>850</v>
      </c>
      <c r="X3649" s="5" t="s">
        <v>15536</v>
      </c>
      <c r="Y3649" s="6">
        <f>X3650-'Com RTOS RX'!$X3649</f>
        <v>0.00006944444444</v>
      </c>
      <c r="Z3649" s="7">
        <f>SUM(LEN(",CO_MQ135|"),'Com RTOS RX'!$H3649,LEN(",CO2_MQ135|"),'Com RTOS RX'!$I3649,LEN(",Alcool_MQ135|"),'Com RTOS RX'!$J3649,LEN(",Alcool_MQ135|"),'Com RTOS RX'!$K3649,LEN(",Toluen_MQ135|"),'Com RTOS RX'!$L3649,LEN(",MH4_MQ135|"),'Com RTOS RX'!$M3649,LEN(",O3_MQ131|"),'Com RTOS RX'!$N3649)*8</f>
        <v>672</v>
      </c>
    </row>
    <row r="3650" ht="15.75" customHeight="1">
      <c r="A3650" s="5" t="s">
        <v>15537</v>
      </c>
      <c r="B3650" s="5" t="s">
        <v>15538</v>
      </c>
      <c r="C3650" s="5" t="s">
        <v>843</v>
      </c>
      <c r="D3650" s="5" t="s">
        <v>15539</v>
      </c>
      <c r="E3650" s="5" t="s">
        <v>845</v>
      </c>
      <c r="F3650" s="5" t="s">
        <v>845</v>
      </c>
      <c r="G3650" s="5" t="s">
        <v>845</v>
      </c>
      <c r="H3650" s="5" t="s">
        <v>806</v>
      </c>
      <c r="I3650" s="5" t="s">
        <v>1372</v>
      </c>
      <c r="J3650" s="5" t="s">
        <v>807</v>
      </c>
      <c r="K3650" s="5" t="s">
        <v>262</v>
      </c>
      <c r="L3650" s="5" t="s">
        <v>336</v>
      </c>
      <c r="M3650" s="5" t="s">
        <v>248</v>
      </c>
      <c r="N3650" s="5" t="s">
        <v>585</v>
      </c>
      <c r="O3650" s="5" t="s">
        <v>845</v>
      </c>
      <c r="P3650" s="5" t="s">
        <v>845</v>
      </c>
      <c r="Q3650" s="5" t="s">
        <v>847</v>
      </c>
      <c r="R3650" s="5" t="s">
        <v>845</v>
      </c>
      <c r="S3650" s="5" t="s">
        <v>8621</v>
      </c>
      <c r="T3650" s="5" t="s">
        <v>1702</v>
      </c>
      <c r="U3650" s="5" t="s">
        <v>845</v>
      </c>
      <c r="V3650" s="5" t="s">
        <v>845</v>
      </c>
      <c r="W3650" s="5" t="s">
        <v>850</v>
      </c>
      <c r="X3650" s="5" t="s">
        <v>15540</v>
      </c>
      <c r="Y3650" s="6">
        <f>X3651-'Com RTOS RX'!$X3650</f>
        <v>0.00005787037037</v>
      </c>
      <c r="Z3650" s="7">
        <f>SUM(LEN(",CO_MQ135|"),'Com RTOS RX'!$H3650,LEN(",CO2_MQ135|"),'Com RTOS RX'!$I3650,LEN(",Alcool_MQ135|"),'Com RTOS RX'!$J3650,LEN(",Alcool_MQ135|"),'Com RTOS RX'!$K3650,LEN(",Toluen_MQ135|"),'Com RTOS RX'!$L3650,LEN(",MH4_MQ135|"),'Com RTOS RX'!$M3650,LEN(",O3_MQ131|"),'Com RTOS RX'!$N3650)*8</f>
        <v>672</v>
      </c>
    </row>
    <row r="3651" ht="15.75" customHeight="1">
      <c r="A3651" s="5" t="s">
        <v>15541</v>
      </c>
      <c r="B3651" s="5" t="s">
        <v>15542</v>
      </c>
      <c r="C3651" s="5" t="s">
        <v>843</v>
      </c>
      <c r="D3651" s="5" t="s">
        <v>15543</v>
      </c>
      <c r="E3651" s="5" t="s">
        <v>845</v>
      </c>
      <c r="F3651" s="5" t="s">
        <v>845</v>
      </c>
      <c r="G3651" s="5" t="s">
        <v>845</v>
      </c>
      <c r="H3651" s="5" t="s">
        <v>592</v>
      </c>
      <c r="I3651" s="5" t="s">
        <v>75</v>
      </c>
      <c r="J3651" s="5" t="s">
        <v>396</v>
      </c>
      <c r="K3651" s="5" t="s">
        <v>17</v>
      </c>
      <c r="L3651" s="5" t="s">
        <v>724</v>
      </c>
      <c r="M3651" s="5" t="s">
        <v>174</v>
      </c>
      <c r="N3651" s="5" t="s">
        <v>585</v>
      </c>
      <c r="O3651" s="5" t="s">
        <v>845</v>
      </c>
      <c r="P3651" s="5" t="s">
        <v>845</v>
      </c>
      <c r="Q3651" s="5" t="s">
        <v>847</v>
      </c>
      <c r="R3651" s="5" t="s">
        <v>845</v>
      </c>
      <c r="S3651" s="5" t="s">
        <v>8577</v>
      </c>
      <c r="T3651" s="5" t="s">
        <v>1702</v>
      </c>
      <c r="U3651" s="5" t="s">
        <v>845</v>
      </c>
      <c r="V3651" s="5" t="s">
        <v>845</v>
      </c>
      <c r="W3651" s="5" t="s">
        <v>850</v>
      </c>
      <c r="X3651" s="5" t="s">
        <v>15544</v>
      </c>
      <c r="Y3651" s="6">
        <f>X3652-'Com RTOS RX'!$X3651</f>
        <v>0.00005787037037</v>
      </c>
      <c r="Z3651" s="7">
        <f>SUM(LEN(",CO_MQ135|"),'Com RTOS RX'!$H3651,LEN(",CO2_MQ135|"),'Com RTOS RX'!$I3651,LEN(",Alcool_MQ135|"),'Com RTOS RX'!$J3651,LEN(",Alcool_MQ135|"),'Com RTOS RX'!$K3651,LEN(",Toluen_MQ135|"),'Com RTOS RX'!$L3651,LEN(",MH4_MQ135|"),'Com RTOS RX'!$M3651,LEN(",O3_MQ131|"),'Com RTOS RX'!$N3651)*8</f>
        <v>672</v>
      </c>
    </row>
    <row r="3652" ht="15.75" customHeight="1">
      <c r="A3652" s="5" t="s">
        <v>15545</v>
      </c>
      <c r="B3652" s="5" t="s">
        <v>15546</v>
      </c>
      <c r="C3652" s="5" t="s">
        <v>843</v>
      </c>
      <c r="D3652" s="5" t="s">
        <v>15547</v>
      </c>
      <c r="E3652" s="5" t="s">
        <v>845</v>
      </c>
      <c r="F3652" s="5" t="s">
        <v>845</v>
      </c>
      <c r="G3652" s="5" t="s">
        <v>845</v>
      </c>
      <c r="H3652" s="5" t="s">
        <v>592</v>
      </c>
      <c r="I3652" s="5" t="s">
        <v>75</v>
      </c>
      <c r="J3652" s="5" t="s">
        <v>396</v>
      </c>
      <c r="K3652" s="5" t="s">
        <v>17</v>
      </c>
      <c r="L3652" s="5" t="s">
        <v>724</v>
      </c>
      <c r="M3652" s="5" t="s">
        <v>174</v>
      </c>
      <c r="N3652" s="5" t="s">
        <v>604</v>
      </c>
      <c r="O3652" s="5" t="s">
        <v>845</v>
      </c>
      <c r="P3652" s="5" t="s">
        <v>845</v>
      </c>
      <c r="Q3652" s="5" t="s">
        <v>847</v>
      </c>
      <c r="R3652" s="5" t="s">
        <v>845</v>
      </c>
      <c r="S3652" s="5" t="s">
        <v>8577</v>
      </c>
      <c r="T3652" s="5" t="s">
        <v>1702</v>
      </c>
      <c r="U3652" s="5" t="s">
        <v>845</v>
      </c>
      <c r="V3652" s="5" t="s">
        <v>845</v>
      </c>
      <c r="W3652" s="5" t="s">
        <v>850</v>
      </c>
      <c r="X3652" s="5" t="s">
        <v>15548</v>
      </c>
      <c r="Y3652" s="6">
        <f>X3653-'Com RTOS RX'!$X3652</f>
        <v>0.00005787037037</v>
      </c>
      <c r="Z3652" s="7">
        <f>SUM(LEN(",CO_MQ135|"),'Com RTOS RX'!$H3652,LEN(",CO2_MQ135|"),'Com RTOS RX'!$I3652,LEN(",Alcool_MQ135|"),'Com RTOS RX'!$J3652,LEN(",Alcool_MQ135|"),'Com RTOS RX'!$K3652,LEN(",Toluen_MQ135|"),'Com RTOS RX'!$L3652,LEN(",MH4_MQ135|"),'Com RTOS RX'!$M3652,LEN(",O3_MQ131|"),'Com RTOS RX'!$N3652)*8</f>
        <v>672</v>
      </c>
    </row>
    <row r="3653" ht="15.75" customHeight="1">
      <c r="A3653" s="5" t="s">
        <v>15549</v>
      </c>
      <c r="B3653" s="5" t="s">
        <v>15550</v>
      </c>
      <c r="C3653" s="5" t="s">
        <v>843</v>
      </c>
      <c r="D3653" s="5" t="s">
        <v>15551</v>
      </c>
      <c r="E3653" s="5" t="s">
        <v>845</v>
      </c>
      <c r="F3653" s="5" t="s">
        <v>845</v>
      </c>
      <c r="G3653" s="5" t="s">
        <v>845</v>
      </c>
      <c r="H3653" s="5" t="s">
        <v>8587</v>
      </c>
      <c r="I3653" s="5" t="s">
        <v>166</v>
      </c>
      <c r="J3653" s="5" t="s">
        <v>321</v>
      </c>
      <c r="K3653" s="5" t="s">
        <v>111</v>
      </c>
      <c r="L3653" s="5" t="s">
        <v>322</v>
      </c>
      <c r="M3653" s="5" t="s">
        <v>174</v>
      </c>
      <c r="N3653" s="5" t="s">
        <v>585</v>
      </c>
      <c r="O3653" s="5" t="s">
        <v>845</v>
      </c>
      <c r="P3653" s="5" t="s">
        <v>845</v>
      </c>
      <c r="Q3653" s="5" t="s">
        <v>847</v>
      </c>
      <c r="R3653" s="5" t="s">
        <v>845</v>
      </c>
      <c r="S3653" s="5" t="s">
        <v>8577</v>
      </c>
      <c r="T3653" s="5" t="s">
        <v>1702</v>
      </c>
      <c r="U3653" s="5" t="s">
        <v>845</v>
      </c>
      <c r="V3653" s="5" t="s">
        <v>845</v>
      </c>
      <c r="W3653" s="5" t="s">
        <v>850</v>
      </c>
      <c r="X3653" s="5" t="s">
        <v>15552</v>
      </c>
      <c r="Y3653" s="6">
        <f>X3654-'Com RTOS RX'!$X3653</f>
        <v>0.00005787037037</v>
      </c>
      <c r="Z3653" s="7">
        <f>SUM(LEN(",CO_MQ135|"),'Com RTOS RX'!$H3653,LEN(",CO2_MQ135|"),'Com RTOS RX'!$I3653,LEN(",Alcool_MQ135|"),'Com RTOS RX'!$J3653,LEN(",Alcool_MQ135|"),'Com RTOS RX'!$K3653,LEN(",Toluen_MQ135|"),'Com RTOS RX'!$L3653,LEN(",MH4_MQ135|"),'Com RTOS RX'!$M3653,LEN(",O3_MQ131|"),'Com RTOS RX'!$N3653)*8</f>
        <v>672</v>
      </c>
    </row>
    <row r="3654" ht="15.75" customHeight="1">
      <c r="A3654" s="5" t="s">
        <v>15553</v>
      </c>
      <c r="B3654" s="5" t="s">
        <v>15554</v>
      </c>
      <c r="C3654" s="5" t="s">
        <v>843</v>
      </c>
      <c r="D3654" s="5" t="s">
        <v>15555</v>
      </c>
      <c r="E3654" s="5" t="s">
        <v>845</v>
      </c>
      <c r="F3654" s="5" t="s">
        <v>845</v>
      </c>
      <c r="G3654" s="5" t="s">
        <v>845</v>
      </c>
      <c r="H3654" s="5" t="s">
        <v>579</v>
      </c>
      <c r="I3654" s="5" t="s">
        <v>95</v>
      </c>
      <c r="J3654" s="5" t="s">
        <v>395</v>
      </c>
      <c r="K3654" s="5" t="s">
        <v>239</v>
      </c>
      <c r="L3654" s="5" t="s">
        <v>762</v>
      </c>
      <c r="M3654" s="5" t="s">
        <v>58</v>
      </c>
      <c r="N3654" s="5" t="s">
        <v>600</v>
      </c>
      <c r="O3654" s="5" t="s">
        <v>845</v>
      </c>
      <c r="P3654" s="5" t="s">
        <v>845</v>
      </c>
      <c r="Q3654" s="5" t="s">
        <v>847</v>
      </c>
      <c r="R3654" s="5" t="s">
        <v>845</v>
      </c>
      <c r="S3654" s="5" t="s">
        <v>8577</v>
      </c>
      <c r="T3654" s="5" t="s">
        <v>1702</v>
      </c>
      <c r="U3654" s="5" t="s">
        <v>845</v>
      </c>
      <c r="V3654" s="5" t="s">
        <v>845</v>
      </c>
      <c r="W3654" s="5" t="s">
        <v>850</v>
      </c>
      <c r="X3654" s="5" t="s">
        <v>15556</v>
      </c>
      <c r="Y3654" s="6">
        <f>X3655-'Com RTOS RX'!$X3654</f>
        <v>0.00005787037037</v>
      </c>
      <c r="Z3654" s="7">
        <f>SUM(LEN(",CO_MQ135|"),'Com RTOS RX'!$H3654,LEN(",CO2_MQ135|"),'Com RTOS RX'!$I3654,LEN(",Alcool_MQ135|"),'Com RTOS RX'!$J3654,LEN(",Alcool_MQ135|"),'Com RTOS RX'!$K3654,LEN(",Toluen_MQ135|"),'Com RTOS RX'!$L3654,LEN(",MH4_MQ135|"),'Com RTOS RX'!$M3654,LEN(",O3_MQ131|"),'Com RTOS RX'!$N3654)*8</f>
        <v>672</v>
      </c>
    </row>
    <row r="3655" ht="15.75" customHeight="1">
      <c r="A3655" s="5" t="s">
        <v>15557</v>
      </c>
      <c r="B3655" s="5" t="s">
        <v>15558</v>
      </c>
      <c r="C3655" s="5" t="s">
        <v>843</v>
      </c>
      <c r="D3655" s="5" t="s">
        <v>15559</v>
      </c>
      <c r="E3655" s="5" t="s">
        <v>845</v>
      </c>
      <c r="F3655" s="5" t="s">
        <v>845</v>
      </c>
      <c r="G3655" s="5" t="s">
        <v>845</v>
      </c>
      <c r="H3655" s="5" t="s">
        <v>8587</v>
      </c>
      <c r="I3655" s="5" t="s">
        <v>166</v>
      </c>
      <c r="J3655" s="5" t="s">
        <v>321</v>
      </c>
      <c r="K3655" s="5" t="s">
        <v>111</v>
      </c>
      <c r="L3655" s="5" t="s">
        <v>322</v>
      </c>
      <c r="M3655" s="5" t="s">
        <v>174</v>
      </c>
      <c r="N3655" s="5" t="s">
        <v>311</v>
      </c>
      <c r="O3655" s="5" t="s">
        <v>845</v>
      </c>
      <c r="P3655" s="5" t="s">
        <v>845</v>
      </c>
      <c r="Q3655" s="5" t="s">
        <v>847</v>
      </c>
      <c r="R3655" s="5" t="s">
        <v>845</v>
      </c>
      <c r="S3655" s="5" t="s">
        <v>8577</v>
      </c>
      <c r="T3655" s="5" t="s">
        <v>1702</v>
      </c>
      <c r="U3655" s="5" t="s">
        <v>845</v>
      </c>
      <c r="V3655" s="5" t="s">
        <v>845</v>
      </c>
      <c r="W3655" s="5" t="s">
        <v>850</v>
      </c>
      <c r="X3655" s="5" t="s">
        <v>15560</v>
      </c>
      <c r="Y3655" s="6">
        <f>X3656-'Com RTOS RX'!$X3655</f>
        <v>0.00005787037037</v>
      </c>
      <c r="Z3655" s="7">
        <f>SUM(LEN(",CO_MQ135|"),'Com RTOS RX'!$H3655,LEN(",CO2_MQ135|"),'Com RTOS RX'!$I3655,LEN(",Alcool_MQ135|"),'Com RTOS RX'!$J3655,LEN(",Alcool_MQ135|"),'Com RTOS RX'!$K3655,LEN(",Toluen_MQ135|"),'Com RTOS RX'!$L3655,LEN(",MH4_MQ135|"),'Com RTOS RX'!$M3655,LEN(",O3_MQ131|"),'Com RTOS RX'!$N3655)*8</f>
        <v>672</v>
      </c>
    </row>
    <row r="3656" ht="15.75" customHeight="1">
      <c r="A3656" s="5" t="s">
        <v>15561</v>
      </c>
      <c r="B3656" s="5" t="s">
        <v>15562</v>
      </c>
      <c r="C3656" s="5" t="s">
        <v>843</v>
      </c>
      <c r="D3656" s="5" t="s">
        <v>15563</v>
      </c>
      <c r="E3656" s="5" t="s">
        <v>845</v>
      </c>
      <c r="F3656" s="5" t="s">
        <v>845</v>
      </c>
      <c r="G3656" s="5" t="s">
        <v>845</v>
      </c>
      <c r="H3656" s="5" t="s">
        <v>784</v>
      </c>
      <c r="I3656" s="5" t="s">
        <v>166</v>
      </c>
      <c r="J3656" s="5" t="s">
        <v>400</v>
      </c>
      <c r="K3656" s="5" t="s">
        <v>111</v>
      </c>
      <c r="L3656" s="5" t="s">
        <v>698</v>
      </c>
      <c r="M3656" s="5" t="s">
        <v>174</v>
      </c>
      <c r="N3656" s="5" t="s">
        <v>600</v>
      </c>
      <c r="O3656" s="5" t="s">
        <v>845</v>
      </c>
      <c r="P3656" s="5" t="s">
        <v>845</v>
      </c>
      <c r="Q3656" s="5" t="s">
        <v>847</v>
      </c>
      <c r="R3656" s="5" t="s">
        <v>845</v>
      </c>
      <c r="S3656" s="5" t="s">
        <v>8577</v>
      </c>
      <c r="T3656" s="5" t="s">
        <v>1702</v>
      </c>
      <c r="U3656" s="5" t="s">
        <v>845</v>
      </c>
      <c r="V3656" s="5" t="s">
        <v>845</v>
      </c>
      <c r="W3656" s="5" t="s">
        <v>850</v>
      </c>
      <c r="X3656" s="5" t="s">
        <v>15564</v>
      </c>
      <c r="Y3656" s="6">
        <f>X3657-'Com RTOS RX'!$X3656</f>
        <v>0.00005787037037</v>
      </c>
      <c r="Z3656" s="7">
        <f>SUM(LEN(",CO_MQ135|"),'Com RTOS RX'!$H3656,LEN(",CO2_MQ135|"),'Com RTOS RX'!$I3656,LEN(",Alcool_MQ135|"),'Com RTOS RX'!$J3656,LEN(",Alcool_MQ135|"),'Com RTOS RX'!$K3656,LEN(",Toluen_MQ135|"),'Com RTOS RX'!$L3656,LEN(",MH4_MQ135|"),'Com RTOS RX'!$M3656,LEN(",O3_MQ131|"),'Com RTOS RX'!$N3656)*8</f>
        <v>672</v>
      </c>
    </row>
    <row r="3657" ht="15.75" customHeight="1">
      <c r="A3657" s="5" t="s">
        <v>15565</v>
      </c>
      <c r="B3657" s="5" t="s">
        <v>15566</v>
      </c>
      <c r="C3657" s="5" t="s">
        <v>843</v>
      </c>
      <c r="D3657" s="5" t="s">
        <v>15567</v>
      </c>
      <c r="E3657" s="5" t="s">
        <v>845</v>
      </c>
      <c r="F3657" s="5" t="s">
        <v>845</v>
      </c>
      <c r="G3657" s="5" t="s">
        <v>845</v>
      </c>
      <c r="H3657" s="5" t="s">
        <v>784</v>
      </c>
      <c r="I3657" s="5" t="s">
        <v>166</v>
      </c>
      <c r="J3657" s="5" t="s">
        <v>400</v>
      </c>
      <c r="K3657" s="5" t="s">
        <v>111</v>
      </c>
      <c r="L3657" s="5" t="s">
        <v>698</v>
      </c>
      <c r="M3657" s="5" t="s">
        <v>174</v>
      </c>
      <c r="N3657" s="5" t="s">
        <v>600</v>
      </c>
      <c r="O3657" s="5" t="s">
        <v>845</v>
      </c>
      <c r="P3657" s="5" t="s">
        <v>845</v>
      </c>
      <c r="Q3657" s="5" t="s">
        <v>847</v>
      </c>
      <c r="R3657" s="5" t="s">
        <v>845</v>
      </c>
      <c r="S3657" s="5" t="s">
        <v>8577</v>
      </c>
      <c r="T3657" s="5" t="s">
        <v>1702</v>
      </c>
      <c r="U3657" s="5" t="s">
        <v>845</v>
      </c>
      <c r="V3657" s="5" t="s">
        <v>845</v>
      </c>
      <c r="W3657" s="5" t="s">
        <v>850</v>
      </c>
      <c r="X3657" s="5" t="s">
        <v>15568</v>
      </c>
      <c r="Y3657" s="6">
        <f>X3658-'Com RTOS RX'!$X3657</f>
        <v>0.00005787037037</v>
      </c>
      <c r="Z3657" s="7">
        <f>SUM(LEN(",CO_MQ135|"),'Com RTOS RX'!$H3657,LEN(",CO2_MQ135|"),'Com RTOS RX'!$I3657,LEN(",Alcool_MQ135|"),'Com RTOS RX'!$J3657,LEN(",Alcool_MQ135|"),'Com RTOS RX'!$K3657,LEN(",Toluen_MQ135|"),'Com RTOS RX'!$L3657,LEN(",MH4_MQ135|"),'Com RTOS RX'!$M3657,LEN(",O3_MQ131|"),'Com RTOS RX'!$N3657)*8</f>
        <v>672</v>
      </c>
    </row>
    <row r="3658" ht="15.75" customHeight="1">
      <c r="A3658" s="5" t="s">
        <v>15569</v>
      </c>
      <c r="B3658" s="5" t="s">
        <v>15570</v>
      </c>
      <c r="C3658" s="5" t="s">
        <v>843</v>
      </c>
      <c r="D3658" s="5" t="s">
        <v>15571</v>
      </c>
      <c r="E3658" s="5" t="s">
        <v>845</v>
      </c>
      <c r="F3658" s="5" t="s">
        <v>845</v>
      </c>
      <c r="G3658" s="5" t="s">
        <v>845</v>
      </c>
      <c r="H3658" s="5" t="s">
        <v>8587</v>
      </c>
      <c r="I3658" s="5" t="s">
        <v>166</v>
      </c>
      <c r="J3658" s="5" t="s">
        <v>321</v>
      </c>
      <c r="K3658" s="5" t="s">
        <v>111</v>
      </c>
      <c r="L3658" s="5" t="s">
        <v>322</v>
      </c>
      <c r="M3658" s="5" t="s">
        <v>174</v>
      </c>
      <c r="N3658" s="5" t="s">
        <v>600</v>
      </c>
      <c r="O3658" s="5" t="s">
        <v>845</v>
      </c>
      <c r="P3658" s="5" t="s">
        <v>845</v>
      </c>
      <c r="Q3658" s="5" t="s">
        <v>847</v>
      </c>
      <c r="R3658" s="5" t="s">
        <v>845</v>
      </c>
      <c r="S3658" s="5" t="s">
        <v>8577</v>
      </c>
      <c r="T3658" s="5" t="s">
        <v>1702</v>
      </c>
      <c r="U3658" s="5" t="s">
        <v>845</v>
      </c>
      <c r="V3658" s="5" t="s">
        <v>845</v>
      </c>
      <c r="W3658" s="5" t="s">
        <v>850</v>
      </c>
      <c r="X3658" s="5" t="s">
        <v>15572</v>
      </c>
      <c r="Y3658" s="6">
        <f>X3659-'Com RTOS RX'!$X3658</f>
        <v>0.00005787037037</v>
      </c>
      <c r="Z3658" s="7">
        <f>SUM(LEN(",CO_MQ135|"),'Com RTOS RX'!$H3658,LEN(",CO2_MQ135|"),'Com RTOS RX'!$I3658,LEN(",Alcool_MQ135|"),'Com RTOS RX'!$J3658,LEN(",Alcool_MQ135|"),'Com RTOS RX'!$K3658,LEN(",Toluen_MQ135|"),'Com RTOS RX'!$L3658,LEN(",MH4_MQ135|"),'Com RTOS RX'!$M3658,LEN(",O3_MQ131|"),'Com RTOS RX'!$N3658)*8</f>
        <v>672</v>
      </c>
    </row>
    <row r="3659" ht="15.75" customHeight="1">
      <c r="A3659" s="5" t="s">
        <v>15573</v>
      </c>
      <c r="B3659" s="5" t="s">
        <v>15574</v>
      </c>
      <c r="C3659" s="5" t="s">
        <v>843</v>
      </c>
      <c r="D3659" s="5" t="s">
        <v>15575</v>
      </c>
      <c r="E3659" s="5" t="s">
        <v>845</v>
      </c>
      <c r="F3659" s="5" t="s">
        <v>845</v>
      </c>
      <c r="G3659" s="5" t="s">
        <v>845</v>
      </c>
      <c r="H3659" s="5" t="s">
        <v>592</v>
      </c>
      <c r="I3659" s="5" t="s">
        <v>75</v>
      </c>
      <c r="J3659" s="5" t="s">
        <v>396</v>
      </c>
      <c r="K3659" s="5" t="s">
        <v>17</v>
      </c>
      <c r="L3659" s="5" t="s">
        <v>724</v>
      </c>
      <c r="M3659" s="5" t="s">
        <v>174</v>
      </c>
      <c r="N3659" s="5" t="s">
        <v>600</v>
      </c>
      <c r="O3659" s="5" t="s">
        <v>845</v>
      </c>
      <c r="P3659" s="5" t="s">
        <v>845</v>
      </c>
      <c r="Q3659" s="5" t="s">
        <v>847</v>
      </c>
      <c r="R3659" s="5" t="s">
        <v>845</v>
      </c>
      <c r="S3659" s="5" t="s">
        <v>8577</v>
      </c>
      <c r="T3659" s="5" t="s">
        <v>1702</v>
      </c>
      <c r="U3659" s="5" t="s">
        <v>845</v>
      </c>
      <c r="V3659" s="5" t="s">
        <v>845</v>
      </c>
      <c r="W3659" s="5" t="s">
        <v>850</v>
      </c>
      <c r="X3659" s="5" t="s">
        <v>15576</v>
      </c>
      <c r="Y3659" s="6">
        <f>X3660-'Com RTOS RX'!$X3659</f>
        <v>0.00005787037037</v>
      </c>
      <c r="Z3659" s="7">
        <f>SUM(LEN(",CO_MQ135|"),'Com RTOS RX'!$H3659,LEN(",CO2_MQ135|"),'Com RTOS RX'!$I3659,LEN(",Alcool_MQ135|"),'Com RTOS RX'!$J3659,LEN(",Alcool_MQ135|"),'Com RTOS RX'!$K3659,LEN(",Toluen_MQ135|"),'Com RTOS RX'!$L3659,LEN(",MH4_MQ135|"),'Com RTOS RX'!$M3659,LEN(",O3_MQ131|"),'Com RTOS RX'!$N3659)*8</f>
        <v>672</v>
      </c>
    </row>
    <row r="3660" ht="15.75" customHeight="1">
      <c r="A3660" s="5" t="s">
        <v>15577</v>
      </c>
      <c r="B3660" s="5" t="s">
        <v>15578</v>
      </c>
      <c r="C3660" s="5" t="s">
        <v>843</v>
      </c>
      <c r="D3660" s="5" t="s">
        <v>15579</v>
      </c>
      <c r="E3660" s="5" t="s">
        <v>845</v>
      </c>
      <c r="F3660" s="5" t="s">
        <v>845</v>
      </c>
      <c r="G3660" s="5" t="s">
        <v>845</v>
      </c>
      <c r="H3660" s="5" t="s">
        <v>752</v>
      </c>
      <c r="I3660" s="5" t="s">
        <v>82</v>
      </c>
      <c r="J3660" s="5" t="s">
        <v>753</v>
      </c>
      <c r="K3660" s="5" t="s">
        <v>17</v>
      </c>
      <c r="L3660" s="5" t="s">
        <v>754</v>
      </c>
      <c r="M3660" s="5" t="s">
        <v>174</v>
      </c>
      <c r="N3660" s="5" t="s">
        <v>604</v>
      </c>
      <c r="O3660" s="5" t="s">
        <v>845</v>
      </c>
      <c r="P3660" s="5" t="s">
        <v>845</v>
      </c>
      <c r="Q3660" s="5" t="s">
        <v>847</v>
      </c>
      <c r="R3660" s="5" t="s">
        <v>845</v>
      </c>
      <c r="S3660" s="5" t="s">
        <v>8577</v>
      </c>
      <c r="T3660" s="5" t="s">
        <v>1702</v>
      </c>
      <c r="U3660" s="5" t="s">
        <v>845</v>
      </c>
      <c r="V3660" s="5" t="s">
        <v>845</v>
      </c>
      <c r="W3660" s="5" t="s">
        <v>850</v>
      </c>
      <c r="X3660" s="5" t="s">
        <v>15580</v>
      </c>
      <c r="Y3660" s="6">
        <f>X3661-'Com RTOS RX'!$X3660</f>
        <v>0.00005787037037</v>
      </c>
      <c r="Z3660" s="7">
        <f>SUM(LEN(",CO_MQ135|"),'Com RTOS RX'!$H3660,LEN(",CO2_MQ135|"),'Com RTOS RX'!$I3660,LEN(",Alcool_MQ135|"),'Com RTOS RX'!$J3660,LEN(",Alcool_MQ135|"),'Com RTOS RX'!$K3660,LEN(",Toluen_MQ135|"),'Com RTOS RX'!$L3660,LEN(",MH4_MQ135|"),'Com RTOS RX'!$M3660,LEN(",O3_MQ131|"),'Com RTOS RX'!$N3660)*8</f>
        <v>672</v>
      </c>
    </row>
    <row r="3661" ht="15.75" customHeight="1">
      <c r="A3661" s="5" t="s">
        <v>15581</v>
      </c>
      <c r="B3661" s="5" t="s">
        <v>15582</v>
      </c>
      <c r="C3661" s="5" t="s">
        <v>843</v>
      </c>
      <c r="D3661" s="5" t="s">
        <v>15583</v>
      </c>
      <c r="E3661" s="5" t="s">
        <v>845</v>
      </c>
      <c r="F3661" s="5" t="s">
        <v>845</v>
      </c>
      <c r="G3661" s="5" t="s">
        <v>845</v>
      </c>
      <c r="H3661" s="5" t="s">
        <v>579</v>
      </c>
      <c r="I3661" s="5" t="s">
        <v>95</v>
      </c>
      <c r="J3661" s="5" t="s">
        <v>395</v>
      </c>
      <c r="K3661" s="5" t="s">
        <v>239</v>
      </c>
      <c r="L3661" s="5" t="s">
        <v>762</v>
      </c>
      <c r="M3661" s="5" t="s">
        <v>58</v>
      </c>
      <c r="N3661" s="5" t="s">
        <v>600</v>
      </c>
      <c r="O3661" s="5" t="s">
        <v>845</v>
      </c>
      <c r="P3661" s="5" t="s">
        <v>845</v>
      </c>
      <c r="Q3661" s="5" t="s">
        <v>847</v>
      </c>
      <c r="R3661" s="5" t="s">
        <v>845</v>
      </c>
      <c r="S3661" s="5" t="s">
        <v>8577</v>
      </c>
      <c r="T3661" s="5" t="s">
        <v>1702</v>
      </c>
      <c r="U3661" s="5" t="s">
        <v>845</v>
      </c>
      <c r="V3661" s="5" t="s">
        <v>845</v>
      </c>
      <c r="W3661" s="5" t="s">
        <v>850</v>
      </c>
      <c r="X3661" s="5" t="s">
        <v>15584</v>
      </c>
      <c r="Y3661" s="6">
        <f>X3662-'Com RTOS RX'!$X3661</f>
        <v>0.00005787037037</v>
      </c>
      <c r="Z3661" s="7">
        <f>SUM(LEN(",CO_MQ135|"),'Com RTOS RX'!$H3661,LEN(",CO2_MQ135|"),'Com RTOS RX'!$I3661,LEN(",Alcool_MQ135|"),'Com RTOS RX'!$J3661,LEN(",Alcool_MQ135|"),'Com RTOS RX'!$K3661,LEN(",Toluen_MQ135|"),'Com RTOS RX'!$L3661,LEN(",MH4_MQ135|"),'Com RTOS RX'!$M3661,LEN(",O3_MQ131|"),'Com RTOS RX'!$N3661)*8</f>
        <v>672</v>
      </c>
    </row>
    <row r="3662" ht="15.75" customHeight="1">
      <c r="A3662" s="5" t="s">
        <v>15585</v>
      </c>
      <c r="B3662" s="5" t="s">
        <v>15586</v>
      </c>
      <c r="C3662" s="5" t="s">
        <v>843</v>
      </c>
      <c r="D3662" s="5" t="s">
        <v>15587</v>
      </c>
      <c r="E3662" s="5" t="s">
        <v>845</v>
      </c>
      <c r="F3662" s="5" t="s">
        <v>845</v>
      </c>
      <c r="G3662" s="5" t="s">
        <v>845</v>
      </c>
      <c r="H3662" s="5" t="s">
        <v>700</v>
      </c>
      <c r="I3662" s="5" t="s">
        <v>143</v>
      </c>
      <c r="J3662" s="5" t="s">
        <v>492</v>
      </c>
      <c r="K3662" s="5" t="s">
        <v>83</v>
      </c>
      <c r="L3662" s="5" t="s">
        <v>701</v>
      </c>
      <c r="M3662" s="5" t="s">
        <v>226</v>
      </c>
      <c r="N3662" s="5" t="s">
        <v>600</v>
      </c>
      <c r="O3662" s="5" t="s">
        <v>845</v>
      </c>
      <c r="P3662" s="5" t="s">
        <v>845</v>
      </c>
      <c r="Q3662" s="5" t="s">
        <v>847</v>
      </c>
      <c r="R3662" s="5" t="s">
        <v>845</v>
      </c>
      <c r="S3662" s="5" t="s">
        <v>9553</v>
      </c>
      <c r="T3662" s="5" t="s">
        <v>1702</v>
      </c>
      <c r="U3662" s="5" t="s">
        <v>845</v>
      </c>
      <c r="V3662" s="5" t="s">
        <v>845</v>
      </c>
      <c r="W3662" s="5" t="s">
        <v>850</v>
      </c>
      <c r="X3662" s="5" t="s">
        <v>15588</v>
      </c>
      <c r="Y3662" s="6">
        <f>X3663-'Com RTOS RX'!$X3662</f>
        <v>0.0001157407407</v>
      </c>
      <c r="Z3662" s="7">
        <f>SUM(LEN(",CO_MQ135|"),'Com RTOS RX'!$H3662,LEN(",CO2_MQ135|"),'Com RTOS RX'!$I3662,LEN(",Alcool_MQ135|"),'Com RTOS RX'!$J3662,LEN(",Alcool_MQ135|"),'Com RTOS RX'!$K3662,LEN(",Toluen_MQ135|"),'Com RTOS RX'!$L3662,LEN(",MH4_MQ135|"),'Com RTOS RX'!$M3662,LEN(",O3_MQ131|"),'Com RTOS RX'!$N3662)*8</f>
        <v>672</v>
      </c>
    </row>
    <row r="3663" ht="15.75" customHeight="1">
      <c r="A3663" s="5" t="s">
        <v>15589</v>
      </c>
      <c r="B3663" s="5" t="s">
        <v>15590</v>
      </c>
      <c r="C3663" s="5" t="s">
        <v>843</v>
      </c>
      <c r="D3663" s="5" t="s">
        <v>15591</v>
      </c>
      <c r="E3663" s="5" t="s">
        <v>845</v>
      </c>
      <c r="F3663" s="5" t="s">
        <v>845</v>
      </c>
      <c r="G3663" s="5" t="s">
        <v>845</v>
      </c>
      <c r="H3663" s="5" t="s">
        <v>784</v>
      </c>
      <c r="I3663" s="5" t="s">
        <v>166</v>
      </c>
      <c r="J3663" s="5" t="s">
        <v>400</v>
      </c>
      <c r="K3663" s="5" t="s">
        <v>111</v>
      </c>
      <c r="L3663" s="5" t="s">
        <v>698</v>
      </c>
      <c r="M3663" s="5" t="s">
        <v>174</v>
      </c>
      <c r="N3663" s="5" t="s">
        <v>600</v>
      </c>
      <c r="O3663" s="5" t="s">
        <v>845</v>
      </c>
      <c r="P3663" s="5" t="s">
        <v>845</v>
      </c>
      <c r="Q3663" s="5" t="s">
        <v>847</v>
      </c>
      <c r="R3663" s="5" t="s">
        <v>845</v>
      </c>
      <c r="S3663" s="5" t="s">
        <v>8577</v>
      </c>
      <c r="T3663" s="5" t="s">
        <v>1702</v>
      </c>
      <c r="U3663" s="5" t="s">
        <v>845</v>
      </c>
      <c r="V3663" s="5" t="s">
        <v>845</v>
      </c>
      <c r="W3663" s="5" t="s">
        <v>850</v>
      </c>
      <c r="X3663" s="5" t="s">
        <v>15592</v>
      </c>
      <c r="Y3663" s="6">
        <f>X3664-'Com RTOS RX'!$X3663</f>
        <v>0.00005787037037</v>
      </c>
      <c r="Z3663" s="7">
        <f>SUM(LEN(",CO_MQ135|"),'Com RTOS RX'!$H3663,LEN(",CO2_MQ135|"),'Com RTOS RX'!$I3663,LEN(",Alcool_MQ135|"),'Com RTOS RX'!$J3663,LEN(",Alcool_MQ135|"),'Com RTOS RX'!$K3663,LEN(",Toluen_MQ135|"),'Com RTOS RX'!$L3663,LEN(",MH4_MQ135|"),'Com RTOS RX'!$M3663,LEN(",O3_MQ131|"),'Com RTOS RX'!$N3663)*8</f>
        <v>672</v>
      </c>
    </row>
    <row r="3664" ht="15.75" customHeight="1">
      <c r="A3664" s="5" t="s">
        <v>15593</v>
      </c>
      <c r="B3664" s="5" t="s">
        <v>15594</v>
      </c>
      <c r="C3664" s="5" t="s">
        <v>843</v>
      </c>
      <c r="D3664" s="5" t="s">
        <v>15595</v>
      </c>
      <c r="E3664" s="5" t="s">
        <v>845</v>
      </c>
      <c r="F3664" s="5" t="s">
        <v>845</v>
      </c>
      <c r="G3664" s="5" t="s">
        <v>845</v>
      </c>
      <c r="H3664" s="5" t="s">
        <v>777</v>
      </c>
      <c r="I3664" s="5" t="s">
        <v>266</v>
      </c>
      <c r="J3664" s="5" t="s">
        <v>2545</v>
      </c>
      <c r="K3664" s="5" t="s">
        <v>239</v>
      </c>
      <c r="L3664" s="5" t="s">
        <v>779</v>
      </c>
      <c r="M3664" s="5" t="s">
        <v>58</v>
      </c>
      <c r="N3664" s="5" t="s">
        <v>600</v>
      </c>
      <c r="O3664" s="5" t="s">
        <v>845</v>
      </c>
      <c r="P3664" s="5" t="s">
        <v>845</v>
      </c>
      <c r="Q3664" s="5" t="s">
        <v>847</v>
      </c>
      <c r="R3664" s="5" t="s">
        <v>845</v>
      </c>
      <c r="S3664" s="5" t="s">
        <v>8577</v>
      </c>
      <c r="T3664" s="5" t="s">
        <v>1702</v>
      </c>
      <c r="U3664" s="5" t="s">
        <v>845</v>
      </c>
      <c r="V3664" s="5" t="s">
        <v>845</v>
      </c>
      <c r="W3664" s="5" t="s">
        <v>850</v>
      </c>
      <c r="X3664" s="5" t="s">
        <v>15596</v>
      </c>
      <c r="Y3664" s="6">
        <f>X3665-'Com RTOS RX'!$X3664</f>
        <v>0.00005787037037</v>
      </c>
      <c r="Z3664" s="7">
        <f>SUM(LEN(",CO_MQ135|"),'Com RTOS RX'!$H3664,LEN(",CO2_MQ135|"),'Com RTOS RX'!$I3664,LEN(",Alcool_MQ135|"),'Com RTOS RX'!$J3664,LEN(",Alcool_MQ135|"),'Com RTOS RX'!$K3664,LEN(",Toluen_MQ135|"),'Com RTOS RX'!$L3664,LEN(",MH4_MQ135|"),'Com RTOS RX'!$M3664,LEN(",O3_MQ131|"),'Com RTOS RX'!$N3664)*8</f>
        <v>672</v>
      </c>
    </row>
    <row r="3665" ht="15.75" customHeight="1">
      <c r="A3665" s="5" t="s">
        <v>15597</v>
      </c>
      <c r="B3665" s="5" t="s">
        <v>15598</v>
      </c>
      <c r="C3665" s="5" t="s">
        <v>843</v>
      </c>
      <c r="D3665" s="5" t="s">
        <v>15599</v>
      </c>
      <c r="E3665" s="5" t="s">
        <v>845</v>
      </c>
      <c r="F3665" s="5" t="s">
        <v>845</v>
      </c>
      <c r="G3665" s="5" t="s">
        <v>845</v>
      </c>
      <c r="H3665" s="5" t="s">
        <v>563</v>
      </c>
      <c r="I3665" s="5" t="s">
        <v>88</v>
      </c>
      <c r="J3665" s="5" t="s">
        <v>799</v>
      </c>
      <c r="K3665" s="5" t="s">
        <v>131</v>
      </c>
      <c r="L3665" s="5" t="s">
        <v>800</v>
      </c>
      <c r="M3665" s="5" t="s">
        <v>167</v>
      </c>
      <c r="N3665" s="5" t="s">
        <v>585</v>
      </c>
      <c r="O3665" s="5" t="s">
        <v>845</v>
      </c>
      <c r="P3665" s="5" t="s">
        <v>845</v>
      </c>
      <c r="Q3665" s="5" t="s">
        <v>847</v>
      </c>
      <c r="R3665" s="5" t="s">
        <v>845</v>
      </c>
      <c r="S3665" s="5" t="s">
        <v>8577</v>
      </c>
      <c r="T3665" s="5" t="s">
        <v>1702</v>
      </c>
      <c r="U3665" s="5" t="s">
        <v>845</v>
      </c>
      <c r="V3665" s="5" t="s">
        <v>845</v>
      </c>
      <c r="W3665" s="5" t="s">
        <v>850</v>
      </c>
      <c r="X3665" s="5" t="s">
        <v>15600</v>
      </c>
      <c r="Y3665" s="6">
        <f>X3666-'Com RTOS RX'!$X3665</f>
        <v>0.00005787037037</v>
      </c>
      <c r="Z3665" s="7">
        <f>SUM(LEN(",CO_MQ135|"),'Com RTOS RX'!$H3665,LEN(",CO2_MQ135|"),'Com RTOS RX'!$I3665,LEN(",Alcool_MQ135|"),'Com RTOS RX'!$J3665,LEN(",Alcool_MQ135|"),'Com RTOS RX'!$K3665,LEN(",Toluen_MQ135|"),'Com RTOS RX'!$L3665,LEN(",MH4_MQ135|"),'Com RTOS RX'!$M3665,LEN(",O3_MQ131|"),'Com RTOS RX'!$N3665)*8</f>
        <v>672</v>
      </c>
    </row>
    <row r="3666" ht="15.75" customHeight="1">
      <c r="A3666" s="5" t="s">
        <v>15601</v>
      </c>
      <c r="B3666" s="5" t="s">
        <v>15602</v>
      </c>
      <c r="C3666" s="5" t="s">
        <v>843</v>
      </c>
      <c r="D3666" s="5" t="s">
        <v>15603</v>
      </c>
      <c r="E3666" s="5" t="s">
        <v>845</v>
      </c>
      <c r="F3666" s="5" t="s">
        <v>845</v>
      </c>
      <c r="G3666" s="5" t="s">
        <v>845</v>
      </c>
      <c r="H3666" s="5" t="s">
        <v>624</v>
      </c>
      <c r="I3666" s="5" t="s">
        <v>75</v>
      </c>
      <c r="J3666" s="5" t="s">
        <v>401</v>
      </c>
      <c r="K3666" s="5" t="s">
        <v>17</v>
      </c>
      <c r="L3666" s="5" t="s">
        <v>796</v>
      </c>
      <c r="M3666" s="5" t="s">
        <v>174</v>
      </c>
      <c r="N3666" s="5" t="s">
        <v>585</v>
      </c>
      <c r="O3666" s="5" t="s">
        <v>845</v>
      </c>
      <c r="P3666" s="5" t="s">
        <v>845</v>
      </c>
      <c r="Q3666" s="5" t="s">
        <v>847</v>
      </c>
      <c r="R3666" s="5" t="s">
        <v>845</v>
      </c>
      <c r="S3666" s="5" t="s">
        <v>8577</v>
      </c>
      <c r="T3666" s="5" t="s">
        <v>1702</v>
      </c>
      <c r="U3666" s="5" t="s">
        <v>845</v>
      </c>
      <c r="V3666" s="5" t="s">
        <v>845</v>
      </c>
      <c r="W3666" s="5" t="s">
        <v>850</v>
      </c>
      <c r="X3666" s="5" t="s">
        <v>15604</v>
      </c>
      <c r="Y3666" s="6">
        <f>X3667-'Com RTOS RX'!$X3666</f>
        <v>0.00006944444444</v>
      </c>
      <c r="Z3666" s="7">
        <f>SUM(LEN(",CO_MQ135|"),'Com RTOS RX'!$H3666,LEN(",CO2_MQ135|"),'Com RTOS RX'!$I3666,LEN(",Alcool_MQ135|"),'Com RTOS RX'!$J3666,LEN(",Alcool_MQ135|"),'Com RTOS RX'!$K3666,LEN(",Toluen_MQ135|"),'Com RTOS RX'!$L3666,LEN(",MH4_MQ135|"),'Com RTOS RX'!$M3666,LEN(",O3_MQ131|"),'Com RTOS RX'!$N3666)*8</f>
        <v>672</v>
      </c>
    </row>
    <row r="3667" ht="15.75" customHeight="1">
      <c r="A3667" s="5" t="s">
        <v>15605</v>
      </c>
      <c r="B3667" s="5" t="s">
        <v>15606</v>
      </c>
      <c r="C3667" s="5" t="s">
        <v>843</v>
      </c>
      <c r="D3667" s="5" t="s">
        <v>15607</v>
      </c>
      <c r="E3667" s="5" t="s">
        <v>845</v>
      </c>
      <c r="F3667" s="5" t="s">
        <v>845</v>
      </c>
      <c r="G3667" s="5" t="s">
        <v>845</v>
      </c>
      <c r="H3667" s="5" t="s">
        <v>610</v>
      </c>
      <c r="I3667" s="5" t="s">
        <v>266</v>
      </c>
      <c r="J3667" s="5" t="s">
        <v>422</v>
      </c>
      <c r="K3667" s="5" t="s">
        <v>17</v>
      </c>
      <c r="L3667" s="5" t="s">
        <v>747</v>
      </c>
      <c r="M3667" s="5" t="s">
        <v>58</v>
      </c>
      <c r="N3667" s="5" t="s">
        <v>585</v>
      </c>
      <c r="O3667" s="5" t="s">
        <v>845</v>
      </c>
      <c r="P3667" s="5" t="s">
        <v>845</v>
      </c>
      <c r="Q3667" s="5" t="s">
        <v>847</v>
      </c>
      <c r="R3667" s="5" t="s">
        <v>845</v>
      </c>
      <c r="S3667" s="5" t="s">
        <v>8577</v>
      </c>
      <c r="T3667" s="5" t="s">
        <v>1702</v>
      </c>
      <c r="U3667" s="5" t="s">
        <v>845</v>
      </c>
      <c r="V3667" s="5" t="s">
        <v>845</v>
      </c>
      <c r="W3667" s="5" t="s">
        <v>850</v>
      </c>
      <c r="X3667" s="5" t="s">
        <v>15608</v>
      </c>
      <c r="Y3667" s="6">
        <f>X3668-'Com RTOS RX'!$X3667</f>
        <v>0.0000462962963</v>
      </c>
      <c r="Z3667" s="7">
        <f>SUM(LEN(",CO_MQ135|"),'Com RTOS RX'!$H3667,LEN(",CO2_MQ135|"),'Com RTOS RX'!$I3667,LEN(",Alcool_MQ135|"),'Com RTOS RX'!$J3667,LEN(",Alcool_MQ135|"),'Com RTOS RX'!$K3667,LEN(",Toluen_MQ135|"),'Com RTOS RX'!$L3667,LEN(",MH4_MQ135|"),'Com RTOS RX'!$M3667,LEN(",O3_MQ131|"),'Com RTOS RX'!$N3667)*8</f>
        <v>672</v>
      </c>
    </row>
    <row r="3668" ht="15.75" customHeight="1">
      <c r="A3668" s="5" t="s">
        <v>15609</v>
      </c>
      <c r="B3668" s="5" t="s">
        <v>15610</v>
      </c>
      <c r="C3668" s="5" t="s">
        <v>843</v>
      </c>
      <c r="D3668" s="5" t="s">
        <v>15611</v>
      </c>
      <c r="E3668" s="5" t="s">
        <v>845</v>
      </c>
      <c r="F3668" s="5" t="s">
        <v>845</v>
      </c>
      <c r="G3668" s="5" t="s">
        <v>845</v>
      </c>
      <c r="H3668" s="5" t="s">
        <v>752</v>
      </c>
      <c r="I3668" s="5" t="s">
        <v>82</v>
      </c>
      <c r="J3668" s="5" t="s">
        <v>753</v>
      </c>
      <c r="K3668" s="5" t="s">
        <v>17</v>
      </c>
      <c r="L3668" s="5" t="s">
        <v>754</v>
      </c>
      <c r="M3668" s="5" t="s">
        <v>174</v>
      </c>
      <c r="N3668" s="5" t="s">
        <v>600</v>
      </c>
      <c r="O3668" s="5" t="s">
        <v>845</v>
      </c>
      <c r="P3668" s="5" t="s">
        <v>845</v>
      </c>
      <c r="Q3668" s="5" t="s">
        <v>847</v>
      </c>
      <c r="R3668" s="5" t="s">
        <v>845</v>
      </c>
      <c r="S3668" s="5" t="s">
        <v>8577</v>
      </c>
      <c r="T3668" s="5" t="s">
        <v>1702</v>
      </c>
      <c r="U3668" s="5" t="s">
        <v>845</v>
      </c>
      <c r="V3668" s="5" t="s">
        <v>845</v>
      </c>
      <c r="W3668" s="5" t="s">
        <v>850</v>
      </c>
      <c r="X3668" s="5" t="s">
        <v>15612</v>
      </c>
      <c r="Y3668" s="6">
        <f>X3669-'Com RTOS RX'!$X3668</f>
        <v>0.00005787037037</v>
      </c>
      <c r="Z3668" s="7">
        <f>SUM(LEN(",CO_MQ135|"),'Com RTOS RX'!$H3668,LEN(",CO2_MQ135|"),'Com RTOS RX'!$I3668,LEN(",Alcool_MQ135|"),'Com RTOS RX'!$J3668,LEN(",Alcool_MQ135|"),'Com RTOS RX'!$K3668,LEN(",Toluen_MQ135|"),'Com RTOS RX'!$L3668,LEN(",MH4_MQ135|"),'Com RTOS RX'!$M3668,LEN(",O3_MQ131|"),'Com RTOS RX'!$N3668)*8</f>
        <v>672</v>
      </c>
    </row>
    <row r="3669" ht="15.75" customHeight="1">
      <c r="A3669" s="5" t="s">
        <v>15613</v>
      </c>
      <c r="B3669" s="5" t="s">
        <v>15614</v>
      </c>
      <c r="C3669" s="5" t="s">
        <v>843</v>
      </c>
      <c r="D3669" s="5" t="s">
        <v>15615</v>
      </c>
      <c r="E3669" s="5" t="s">
        <v>845</v>
      </c>
      <c r="F3669" s="5" t="s">
        <v>845</v>
      </c>
      <c r="G3669" s="5" t="s">
        <v>845</v>
      </c>
      <c r="H3669" s="5" t="s">
        <v>752</v>
      </c>
      <c r="I3669" s="5" t="s">
        <v>82</v>
      </c>
      <c r="J3669" s="5" t="s">
        <v>753</v>
      </c>
      <c r="K3669" s="5" t="s">
        <v>17</v>
      </c>
      <c r="L3669" s="5" t="s">
        <v>754</v>
      </c>
      <c r="M3669" s="5" t="s">
        <v>174</v>
      </c>
      <c r="N3669" s="5" t="s">
        <v>600</v>
      </c>
      <c r="O3669" s="5" t="s">
        <v>845</v>
      </c>
      <c r="P3669" s="5" t="s">
        <v>845</v>
      </c>
      <c r="Q3669" s="5" t="s">
        <v>847</v>
      </c>
      <c r="R3669" s="5" t="s">
        <v>845</v>
      </c>
      <c r="S3669" s="5" t="s">
        <v>8577</v>
      </c>
      <c r="T3669" s="5" t="s">
        <v>1702</v>
      </c>
      <c r="U3669" s="5" t="s">
        <v>845</v>
      </c>
      <c r="V3669" s="5" t="s">
        <v>845</v>
      </c>
      <c r="W3669" s="5" t="s">
        <v>850</v>
      </c>
      <c r="X3669" s="5" t="s">
        <v>15616</v>
      </c>
      <c r="Y3669" s="6">
        <f>X3670-'Com RTOS RX'!$X3669</f>
        <v>0.00005787037037</v>
      </c>
      <c r="Z3669" s="7">
        <f>SUM(LEN(",CO_MQ135|"),'Com RTOS RX'!$H3669,LEN(",CO2_MQ135|"),'Com RTOS RX'!$I3669,LEN(",Alcool_MQ135|"),'Com RTOS RX'!$J3669,LEN(",Alcool_MQ135|"),'Com RTOS RX'!$K3669,LEN(",Toluen_MQ135|"),'Com RTOS RX'!$L3669,LEN(",MH4_MQ135|"),'Com RTOS RX'!$M3669,LEN(",O3_MQ131|"),'Com RTOS RX'!$N3669)*8</f>
        <v>672</v>
      </c>
    </row>
    <row r="3670" ht="15.75" customHeight="1">
      <c r="A3670" s="5" t="s">
        <v>15617</v>
      </c>
      <c r="B3670" s="5" t="s">
        <v>15618</v>
      </c>
      <c r="C3670" s="5" t="s">
        <v>843</v>
      </c>
      <c r="D3670" s="5" t="s">
        <v>15619</v>
      </c>
      <c r="E3670" s="5" t="s">
        <v>845</v>
      </c>
      <c r="F3670" s="5" t="s">
        <v>845</v>
      </c>
      <c r="G3670" s="5" t="s">
        <v>845</v>
      </c>
      <c r="H3670" s="5" t="s">
        <v>592</v>
      </c>
      <c r="I3670" s="5" t="s">
        <v>75</v>
      </c>
      <c r="J3670" s="5" t="s">
        <v>396</v>
      </c>
      <c r="K3670" s="5" t="s">
        <v>17</v>
      </c>
      <c r="L3670" s="5" t="s">
        <v>724</v>
      </c>
      <c r="M3670" s="5" t="s">
        <v>174</v>
      </c>
      <c r="N3670" s="5" t="s">
        <v>607</v>
      </c>
      <c r="O3670" s="5" t="s">
        <v>845</v>
      </c>
      <c r="P3670" s="5" t="s">
        <v>845</v>
      </c>
      <c r="Q3670" s="5" t="s">
        <v>847</v>
      </c>
      <c r="R3670" s="5" t="s">
        <v>845</v>
      </c>
      <c r="S3670" s="5" t="s">
        <v>8577</v>
      </c>
      <c r="T3670" s="5" t="s">
        <v>1702</v>
      </c>
      <c r="U3670" s="5" t="s">
        <v>845</v>
      </c>
      <c r="V3670" s="5" t="s">
        <v>845</v>
      </c>
      <c r="W3670" s="5" t="s">
        <v>850</v>
      </c>
      <c r="X3670" s="5" t="s">
        <v>15620</v>
      </c>
      <c r="Y3670" s="6">
        <f>X3671-'Com RTOS RX'!$X3670</f>
        <v>0.00005787037037</v>
      </c>
      <c r="Z3670" s="7">
        <f>SUM(LEN(",CO_MQ135|"),'Com RTOS RX'!$H3670,LEN(",CO2_MQ135|"),'Com RTOS RX'!$I3670,LEN(",Alcool_MQ135|"),'Com RTOS RX'!$J3670,LEN(",Alcool_MQ135|"),'Com RTOS RX'!$K3670,LEN(",Toluen_MQ135|"),'Com RTOS RX'!$L3670,LEN(",MH4_MQ135|"),'Com RTOS RX'!$M3670,LEN(",O3_MQ131|"),'Com RTOS RX'!$N3670)*8</f>
        <v>672</v>
      </c>
    </row>
    <row r="3671" ht="15.75" customHeight="1">
      <c r="A3671" s="5" t="s">
        <v>15621</v>
      </c>
      <c r="B3671" s="5" t="s">
        <v>15622</v>
      </c>
      <c r="C3671" s="5" t="s">
        <v>843</v>
      </c>
      <c r="D3671" s="5" t="s">
        <v>15623</v>
      </c>
      <c r="E3671" s="5" t="s">
        <v>845</v>
      </c>
      <c r="F3671" s="5" t="s">
        <v>845</v>
      </c>
      <c r="G3671" s="5" t="s">
        <v>845</v>
      </c>
      <c r="H3671" s="5" t="s">
        <v>9181</v>
      </c>
      <c r="I3671" s="5" t="s">
        <v>29</v>
      </c>
      <c r="J3671" s="5" t="s">
        <v>795</v>
      </c>
      <c r="K3671" s="5" t="s">
        <v>239</v>
      </c>
      <c r="L3671" s="5" t="s">
        <v>741</v>
      </c>
      <c r="M3671" s="5" t="s">
        <v>58</v>
      </c>
      <c r="N3671" s="5" t="s">
        <v>611</v>
      </c>
      <c r="O3671" s="5" t="s">
        <v>845</v>
      </c>
      <c r="P3671" s="5" t="s">
        <v>845</v>
      </c>
      <c r="Q3671" s="5" t="s">
        <v>847</v>
      </c>
      <c r="R3671" s="5" t="s">
        <v>845</v>
      </c>
      <c r="S3671" s="5" t="s">
        <v>8577</v>
      </c>
      <c r="T3671" s="5" t="s">
        <v>1702</v>
      </c>
      <c r="U3671" s="5" t="s">
        <v>845</v>
      </c>
      <c r="V3671" s="5" t="s">
        <v>845</v>
      </c>
      <c r="W3671" s="5" t="s">
        <v>850</v>
      </c>
      <c r="X3671" s="5" t="s">
        <v>15624</v>
      </c>
      <c r="Y3671" s="6">
        <f>X3672-'Com RTOS RX'!$X3671</f>
        <v>0.00005787037037</v>
      </c>
      <c r="Z3671" s="7">
        <f>SUM(LEN(",CO_MQ135|"),'Com RTOS RX'!$H3671,LEN(",CO2_MQ135|"),'Com RTOS RX'!$I3671,LEN(",Alcool_MQ135|"),'Com RTOS RX'!$J3671,LEN(",Alcool_MQ135|"),'Com RTOS RX'!$K3671,LEN(",Toluen_MQ135|"),'Com RTOS RX'!$L3671,LEN(",MH4_MQ135|"),'Com RTOS RX'!$M3671,LEN(",O3_MQ131|"),'Com RTOS RX'!$N3671)*8</f>
        <v>672</v>
      </c>
    </row>
    <row r="3672" ht="15.75" customHeight="1">
      <c r="A3672" s="5" t="s">
        <v>15625</v>
      </c>
      <c r="B3672" s="5" t="s">
        <v>15626</v>
      </c>
      <c r="C3672" s="5" t="s">
        <v>843</v>
      </c>
      <c r="D3672" s="5" t="s">
        <v>15627</v>
      </c>
      <c r="E3672" s="5" t="s">
        <v>845</v>
      </c>
      <c r="F3672" s="5" t="s">
        <v>845</v>
      </c>
      <c r="G3672" s="5" t="s">
        <v>845</v>
      </c>
      <c r="H3672" s="5" t="s">
        <v>579</v>
      </c>
      <c r="I3672" s="5" t="s">
        <v>95</v>
      </c>
      <c r="J3672" s="5" t="s">
        <v>395</v>
      </c>
      <c r="K3672" s="5" t="s">
        <v>239</v>
      </c>
      <c r="L3672" s="5" t="s">
        <v>762</v>
      </c>
      <c r="M3672" s="5" t="s">
        <v>58</v>
      </c>
      <c r="N3672" s="5" t="s">
        <v>585</v>
      </c>
      <c r="O3672" s="5" t="s">
        <v>845</v>
      </c>
      <c r="P3672" s="5" t="s">
        <v>845</v>
      </c>
      <c r="Q3672" s="5" t="s">
        <v>847</v>
      </c>
      <c r="R3672" s="5" t="s">
        <v>845</v>
      </c>
      <c r="S3672" s="5" t="s">
        <v>8577</v>
      </c>
      <c r="T3672" s="5" t="s">
        <v>1702</v>
      </c>
      <c r="U3672" s="5" t="s">
        <v>845</v>
      </c>
      <c r="V3672" s="5" t="s">
        <v>845</v>
      </c>
      <c r="W3672" s="5" t="s">
        <v>850</v>
      </c>
      <c r="X3672" s="5" t="s">
        <v>15628</v>
      </c>
      <c r="Y3672" s="6">
        <f>X3673-'Com RTOS RX'!$X3672</f>
        <v>0.00005787037037</v>
      </c>
      <c r="Z3672" s="7">
        <f>SUM(LEN(",CO_MQ135|"),'Com RTOS RX'!$H3672,LEN(",CO2_MQ135|"),'Com RTOS RX'!$I3672,LEN(",Alcool_MQ135|"),'Com RTOS RX'!$J3672,LEN(",Alcool_MQ135|"),'Com RTOS RX'!$K3672,LEN(",Toluen_MQ135|"),'Com RTOS RX'!$L3672,LEN(",MH4_MQ135|"),'Com RTOS RX'!$M3672,LEN(",O3_MQ131|"),'Com RTOS RX'!$N3672)*8</f>
        <v>672</v>
      </c>
    </row>
    <row r="3673" ht="15.75" customHeight="1">
      <c r="A3673" s="5" t="s">
        <v>15629</v>
      </c>
      <c r="B3673" s="5" t="s">
        <v>15630</v>
      </c>
      <c r="C3673" s="5" t="s">
        <v>843</v>
      </c>
      <c r="D3673" s="5" t="s">
        <v>15631</v>
      </c>
      <c r="E3673" s="5" t="s">
        <v>845</v>
      </c>
      <c r="F3673" s="5" t="s">
        <v>845</v>
      </c>
      <c r="G3673" s="5" t="s">
        <v>845</v>
      </c>
      <c r="H3673" s="5" t="s">
        <v>9181</v>
      </c>
      <c r="I3673" s="5" t="s">
        <v>29</v>
      </c>
      <c r="J3673" s="5" t="s">
        <v>795</v>
      </c>
      <c r="K3673" s="5" t="s">
        <v>239</v>
      </c>
      <c r="L3673" s="5" t="s">
        <v>741</v>
      </c>
      <c r="M3673" s="5" t="s">
        <v>58</v>
      </c>
      <c r="N3673" s="5" t="s">
        <v>585</v>
      </c>
      <c r="O3673" s="5" t="s">
        <v>845</v>
      </c>
      <c r="P3673" s="5" t="s">
        <v>845</v>
      </c>
      <c r="Q3673" s="5" t="s">
        <v>847</v>
      </c>
      <c r="R3673" s="5" t="s">
        <v>845</v>
      </c>
      <c r="S3673" s="5" t="s">
        <v>8577</v>
      </c>
      <c r="T3673" s="5" t="s">
        <v>1702</v>
      </c>
      <c r="U3673" s="5" t="s">
        <v>845</v>
      </c>
      <c r="V3673" s="5" t="s">
        <v>845</v>
      </c>
      <c r="W3673" s="5" t="s">
        <v>850</v>
      </c>
      <c r="X3673" s="5" t="s">
        <v>15632</v>
      </c>
      <c r="Y3673" s="6">
        <f>X3674-'Com RTOS RX'!$X3673</f>
        <v>0.00006944444444</v>
      </c>
      <c r="Z3673" s="7">
        <f>SUM(LEN(",CO_MQ135|"),'Com RTOS RX'!$H3673,LEN(",CO2_MQ135|"),'Com RTOS RX'!$I3673,LEN(",Alcool_MQ135|"),'Com RTOS RX'!$J3673,LEN(",Alcool_MQ135|"),'Com RTOS RX'!$K3673,LEN(",Toluen_MQ135|"),'Com RTOS RX'!$L3673,LEN(",MH4_MQ135|"),'Com RTOS RX'!$M3673,LEN(",O3_MQ131|"),'Com RTOS RX'!$N3673)*8</f>
        <v>672</v>
      </c>
    </row>
    <row r="3674" ht="15.75" customHeight="1">
      <c r="A3674" s="5" t="s">
        <v>15633</v>
      </c>
      <c r="B3674" s="5" t="s">
        <v>15634</v>
      </c>
      <c r="C3674" s="5" t="s">
        <v>843</v>
      </c>
      <c r="D3674" s="5" t="s">
        <v>15635</v>
      </c>
      <c r="E3674" s="5" t="s">
        <v>845</v>
      </c>
      <c r="F3674" s="5" t="s">
        <v>845</v>
      </c>
      <c r="G3674" s="5" t="s">
        <v>845</v>
      </c>
      <c r="H3674" s="5" t="s">
        <v>484</v>
      </c>
      <c r="I3674" s="5" t="s">
        <v>9153</v>
      </c>
      <c r="J3674" s="5" t="s">
        <v>625</v>
      </c>
      <c r="K3674" s="5" t="s">
        <v>131</v>
      </c>
      <c r="L3674" s="5" t="s">
        <v>9154</v>
      </c>
      <c r="M3674" s="5" t="s">
        <v>77</v>
      </c>
      <c r="N3674" s="5" t="s">
        <v>585</v>
      </c>
      <c r="O3674" s="5" t="s">
        <v>845</v>
      </c>
      <c r="P3674" s="5" t="s">
        <v>845</v>
      </c>
      <c r="Q3674" s="5" t="s">
        <v>847</v>
      </c>
      <c r="R3674" s="5" t="s">
        <v>845</v>
      </c>
      <c r="S3674" s="5" t="s">
        <v>8577</v>
      </c>
      <c r="T3674" s="5" t="s">
        <v>1702</v>
      </c>
      <c r="U3674" s="5" t="s">
        <v>845</v>
      </c>
      <c r="V3674" s="5" t="s">
        <v>845</v>
      </c>
      <c r="W3674" s="5" t="s">
        <v>850</v>
      </c>
      <c r="X3674" s="5" t="s">
        <v>15636</v>
      </c>
      <c r="Y3674" s="6">
        <f>X3675-'Com RTOS RX'!$X3674</f>
        <v>0.0000462962963</v>
      </c>
      <c r="Z3674" s="7">
        <f>SUM(LEN(",CO_MQ135|"),'Com RTOS RX'!$H3674,LEN(",CO2_MQ135|"),'Com RTOS RX'!$I3674,LEN(",Alcool_MQ135|"),'Com RTOS RX'!$J3674,LEN(",Alcool_MQ135|"),'Com RTOS RX'!$K3674,LEN(",Toluen_MQ135|"),'Com RTOS RX'!$L3674,LEN(",MH4_MQ135|"),'Com RTOS RX'!$M3674,LEN(",O3_MQ131|"),'Com RTOS RX'!$N3674)*8</f>
        <v>672</v>
      </c>
    </row>
    <row r="3675" ht="15.75" customHeight="1">
      <c r="A3675" s="5" t="s">
        <v>15637</v>
      </c>
      <c r="B3675" s="5" t="s">
        <v>15638</v>
      </c>
      <c r="C3675" s="5" t="s">
        <v>843</v>
      </c>
      <c r="D3675" s="5" t="s">
        <v>15639</v>
      </c>
      <c r="E3675" s="5" t="s">
        <v>845</v>
      </c>
      <c r="F3675" s="5" t="s">
        <v>845</v>
      </c>
      <c r="G3675" s="5" t="s">
        <v>845</v>
      </c>
      <c r="H3675" s="5" t="s">
        <v>752</v>
      </c>
      <c r="I3675" s="5" t="s">
        <v>82</v>
      </c>
      <c r="J3675" s="5" t="s">
        <v>753</v>
      </c>
      <c r="K3675" s="5" t="s">
        <v>17</v>
      </c>
      <c r="L3675" s="5" t="s">
        <v>754</v>
      </c>
      <c r="M3675" s="5" t="s">
        <v>174</v>
      </c>
      <c r="N3675" s="5" t="s">
        <v>604</v>
      </c>
      <c r="O3675" s="5" t="s">
        <v>845</v>
      </c>
      <c r="P3675" s="5" t="s">
        <v>845</v>
      </c>
      <c r="Q3675" s="5" t="s">
        <v>847</v>
      </c>
      <c r="R3675" s="5" t="s">
        <v>845</v>
      </c>
      <c r="S3675" s="5" t="s">
        <v>8577</v>
      </c>
      <c r="T3675" s="5" t="s">
        <v>1702</v>
      </c>
      <c r="U3675" s="5" t="s">
        <v>845</v>
      </c>
      <c r="V3675" s="5" t="s">
        <v>845</v>
      </c>
      <c r="W3675" s="5" t="s">
        <v>850</v>
      </c>
      <c r="X3675" s="5" t="s">
        <v>15640</v>
      </c>
      <c r="Y3675" s="6">
        <f>X3676-'Com RTOS RX'!$X3675</f>
        <v>0.00005787037037</v>
      </c>
      <c r="Z3675" s="7">
        <f>SUM(LEN(",CO_MQ135|"),'Com RTOS RX'!$H3675,LEN(",CO2_MQ135|"),'Com RTOS RX'!$I3675,LEN(",Alcool_MQ135|"),'Com RTOS RX'!$J3675,LEN(",Alcool_MQ135|"),'Com RTOS RX'!$K3675,LEN(",Toluen_MQ135|"),'Com RTOS RX'!$L3675,LEN(",MH4_MQ135|"),'Com RTOS RX'!$M3675,LEN(",O3_MQ131|"),'Com RTOS RX'!$N3675)*8</f>
        <v>672</v>
      </c>
    </row>
    <row r="3676" ht="15.75" customHeight="1">
      <c r="A3676" s="5" t="s">
        <v>15641</v>
      </c>
      <c r="B3676" s="5" t="s">
        <v>15642</v>
      </c>
      <c r="C3676" s="5" t="s">
        <v>843</v>
      </c>
      <c r="D3676" s="5" t="s">
        <v>15643</v>
      </c>
      <c r="E3676" s="5" t="s">
        <v>845</v>
      </c>
      <c r="F3676" s="5" t="s">
        <v>845</v>
      </c>
      <c r="G3676" s="5" t="s">
        <v>845</v>
      </c>
      <c r="H3676" s="5" t="s">
        <v>658</v>
      </c>
      <c r="I3676" s="5" t="s">
        <v>186</v>
      </c>
      <c r="J3676" s="5" t="s">
        <v>659</v>
      </c>
      <c r="K3676" s="5" t="s">
        <v>301</v>
      </c>
      <c r="L3676" s="5" t="s">
        <v>660</v>
      </c>
      <c r="M3676" s="5" t="s">
        <v>167</v>
      </c>
      <c r="N3676" s="5" t="s">
        <v>585</v>
      </c>
      <c r="O3676" s="5" t="s">
        <v>845</v>
      </c>
      <c r="P3676" s="5" t="s">
        <v>845</v>
      </c>
      <c r="Q3676" s="5" t="s">
        <v>847</v>
      </c>
      <c r="R3676" s="5" t="s">
        <v>845</v>
      </c>
      <c r="S3676" s="5" t="s">
        <v>8577</v>
      </c>
      <c r="T3676" s="5" t="s">
        <v>1702</v>
      </c>
      <c r="U3676" s="5" t="s">
        <v>845</v>
      </c>
      <c r="V3676" s="5" t="s">
        <v>845</v>
      </c>
      <c r="W3676" s="5" t="s">
        <v>850</v>
      </c>
      <c r="X3676" s="5" t="s">
        <v>15644</v>
      </c>
      <c r="Y3676" s="6">
        <f>X3677-'Com RTOS RX'!$X3676</f>
        <v>0.00005787037037</v>
      </c>
      <c r="Z3676" s="7">
        <f>SUM(LEN(",CO_MQ135|"),'Com RTOS RX'!$H3676,LEN(",CO2_MQ135|"),'Com RTOS RX'!$I3676,LEN(",Alcool_MQ135|"),'Com RTOS RX'!$J3676,LEN(",Alcool_MQ135|"),'Com RTOS RX'!$K3676,LEN(",Toluen_MQ135|"),'Com RTOS RX'!$L3676,LEN(",MH4_MQ135|"),'Com RTOS RX'!$M3676,LEN(",O3_MQ131|"),'Com RTOS RX'!$N3676)*8</f>
        <v>672</v>
      </c>
    </row>
    <row r="3677" ht="15.75" customHeight="1">
      <c r="A3677" s="5" t="s">
        <v>15645</v>
      </c>
      <c r="B3677" s="5" t="s">
        <v>15646</v>
      </c>
      <c r="C3677" s="5" t="s">
        <v>843</v>
      </c>
      <c r="D3677" s="5" t="s">
        <v>15647</v>
      </c>
      <c r="E3677" s="5" t="s">
        <v>845</v>
      </c>
      <c r="F3677" s="5" t="s">
        <v>845</v>
      </c>
      <c r="G3677" s="5" t="s">
        <v>845</v>
      </c>
      <c r="H3677" s="5" t="s">
        <v>797</v>
      </c>
      <c r="I3677" s="5" t="s">
        <v>109</v>
      </c>
      <c r="J3677" s="5" t="s">
        <v>388</v>
      </c>
      <c r="K3677" s="5" t="s">
        <v>47</v>
      </c>
      <c r="L3677" s="5" t="s">
        <v>798</v>
      </c>
      <c r="M3677" s="5" t="s">
        <v>170</v>
      </c>
      <c r="N3677" s="5" t="s">
        <v>585</v>
      </c>
      <c r="O3677" s="5" t="s">
        <v>845</v>
      </c>
      <c r="P3677" s="5" t="s">
        <v>845</v>
      </c>
      <c r="Q3677" s="5" t="s">
        <v>847</v>
      </c>
      <c r="R3677" s="5" t="s">
        <v>845</v>
      </c>
      <c r="S3677" s="5" t="s">
        <v>8577</v>
      </c>
      <c r="T3677" s="5" t="s">
        <v>1702</v>
      </c>
      <c r="U3677" s="5" t="s">
        <v>845</v>
      </c>
      <c r="V3677" s="5" t="s">
        <v>845</v>
      </c>
      <c r="W3677" s="5" t="s">
        <v>850</v>
      </c>
      <c r="X3677" s="5" t="s">
        <v>15648</v>
      </c>
      <c r="Y3677" s="6">
        <f>X3678-'Com RTOS RX'!$X3677</f>
        <v>0.0001273148148</v>
      </c>
      <c r="Z3677" s="7">
        <f>SUM(LEN(",CO_MQ135|"),'Com RTOS RX'!$H3677,LEN(",CO2_MQ135|"),'Com RTOS RX'!$I3677,LEN(",Alcool_MQ135|"),'Com RTOS RX'!$J3677,LEN(",Alcool_MQ135|"),'Com RTOS RX'!$K3677,LEN(",Toluen_MQ135|"),'Com RTOS RX'!$L3677,LEN(",MH4_MQ135|"),'Com RTOS RX'!$M3677,LEN(",O3_MQ131|"),'Com RTOS RX'!$N3677)*8</f>
        <v>672</v>
      </c>
    </row>
    <row r="3678" ht="15.75" customHeight="1">
      <c r="A3678" s="5" t="s">
        <v>15649</v>
      </c>
      <c r="B3678" s="5" t="s">
        <v>15650</v>
      </c>
      <c r="C3678" s="5" t="s">
        <v>843</v>
      </c>
      <c r="D3678" s="5" t="s">
        <v>15651</v>
      </c>
      <c r="E3678" s="5" t="s">
        <v>845</v>
      </c>
      <c r="F3678" s="5" t="s">
        <v>845</v>
      </c>
      <c r="G3678" s="5" t="s">
        <v>845</v>
      </c>
      <c r="H3678" s="5" t="s">
        <v>560</v>
      </c>
      <c r="I3678" s="5" t="s">
        <v>9153</v>
      </c>
      <c r="J3678" s="5" t="s">
        <v>1821</v>
      </c>
      <c r="K3678" s="5" t="s">
        <v>1011</v>
      </c>
      <c r="L3678" s="5" t="s">
        <v>676</v>
      </c>
      <c r="M3678" s="5" t="s">
        <v>77</v>
      </c>
      <c r="N3678" s="5" t="s">
        <v>585</v>
      </c>
      <c r="O3678" s="5" t="s">
        <v>845</v>
      </c>
      <c r="P3678" s="5" t="s">
        <v>845</v>
      </c>
      <c r="Q3678" s="5" t="s">
        <v>847</v>
      </c>
      <c r="R3678" s="5" t="s">
        <v>845</v>
      </c>
      <c r="S3678" s="5" t="s">
        <v>8577</v>
      </c>
      <c r="T3678" s="5" t="s">
        <v>1702</v>
      </c>
      <c r="U3678" s="5" t="s">
        <v>845</v>
      </c>
      <c r="V3678" s="5" t="s">
        <v>845</v>
      </c>
      <c r="W3678" s="5" t="s">
        <v>850</v>
      </c>
      <c r="X3678" s="5" t="s">
        <v>15652</v>
      </c>
      <c r="Y3678" s="6">
        <f>X3679-'Com RTOS RX'!$X3678</f>
        <v>0.00005787037037</v>
      </c>
      <c r="Z3678" s="7">
        <f>SUM(LEN(",CO_MQ135|"),'Com RTOS RX'!$H3678,LEN(",CO2_MQ135|"),'Com RTOS RX'!$I3678,LEN(",Alcool_MQ135|"),'Com RTOS RX'!$J3678,LEN(",Alcool_MQ135|"),'Com RTOS RX'!$K3678,LEN(",Toluen_MQ135|"),'Com RTOS RX'!$L3678,LEN(",MH4_MQ135|"),'Com RTOS RX'!$M3678,LEN(",O3_MQ131|"),'Com RTOS RX'!$N3678)*8</f>
        <v>672</v>
      </c>
    </row>
    <row r="3679" ht="15.75" customHeight="1">
      <c r="A3679" s="5" t="s">
        <v>15653</v>
      </c>
      <c r="B3679" s="5" t="s">
        <v>15654</v>
      </c>
      <c r="C3679" s="5" t="s">
        <v>843</v>
      </c>
      <c r="D3679" s="5" t="s">
        <v>15655</v>
      </c>
      <c r="E3679" s="5" t="s">
        <v>845</v>
      </c>
      <c r="F3679" s="5" t="s">
        <v>845</v>
      </c>
      <c r="G3679" s="5" t="s">
        <v>845</v>
      </c>
      <c r="H3679" s="5" t="s">
        <v>614</v>
      </c>
      <c r="I3679" s="5" t="s">
        <v>8578</v>
      </c>
      <c r="J3679" s="5" t="s">
        <v>408</v>
      </c>
      <c r="K3679" s="5" t="s">
        <v>111</v>
      </c>
      <c r="L3679" s="5" t="s">
        <v>774</v>
      </c>
      <c r="M3679" s="5" t="s">
        <v>160</v>
      </c>
      <c r="N3679" s="5" t="s">
        <v>585</v>
      </c>
      <c r="O3679" s="5" t="s">
        <v>845</v>
      </c>
      <c r="P3679" s="5" t="s">
        <v>845</v>
      </c>
      <c r="Q3679" s="5" t="s">
        <v>847</v>
      </c>
      <c r="R3679" s="5" t="s">
        <v>845</v>
      </c>
      <c r="S3679" s="5" t="s">
        <v>8577</v>
      </c>
      <c r="T3679" s="5" t="s">
        <v>1702</v>
      </c>
      <c r="U3679" s="5" t="s">
        <v>845</v>
      </c>
      <c r="V3679" s="5" t="s">
        <v>845</v>
      </c>
      <c r="W3679" s="5" t="s">
        <v>850</v>
      </c>
      <c r="X3679" s="5" t="s">
        <v>15656</v>
      </c>
      <c r="Y3679" s="6">
        <f>X3680-'Com RTOS RX'!$X3679</f>
        <v>0.00005787037037</v>
      </c>
      <c r="Z3679" s="7">
        <f>SUM(LEN(",CO_MQ135|"),'Com RTOS RX'!$H3679,LEN(",CO2_MQ135|"),'Com RTOS RX'!$I3679,LEN(",Alcool_MQ135|"),'Com RTOS RX'!$J3679,LEN(",Alcool_MQ135|"),'Com RTOS RX'!$K3679,LEN(",Toluen_MQ135|"),'Com RTOS RX'!$L3679,LEN(",MH4_MQ135|"),'Com RTOS RX'!$M3679,LEN(",O3_MQ131|"),'Com RTOS RX'!$N3679)*8</f>
        <v>672</v>
      </c>
    </row>
    <row r="3680" ht="15.75" customHeight="1">
      <c r="A3680" s="5" t="s">
        <v>15657</v>
      </c>
      <c r="B3680" s="5" t="s">
        <v>15658</v>
      </c>
      <c r="C3680" s="5" t="s">
        <v>843</v>
      </c>
      <c r="D3680" s="5" t="s">
        <v>15659</v>
      </c>
      <c r="E3680" s="5" t="s">
        <v>845</v>
      </c>
      <c r="F3680" s="5" t="s">
        <v>845</v>
      </c>
      <c r="G3680" s="5" t="s">
        <v>845</v>
      </c>
      <c r="H3680" s="5" t="s">
        <v>797</v>
      </c>
      <c r="I3680" s="5" t="s">
        <v>109</v>
      </c>
      <c r="J3680" s="5" t="s">
        <v>388</v>
      </c>
      <c r="K3680" s="5" t="s">
        <v>47</v>
      </c>
      <c r="L3680" s="5" t="s">
        <v>798</v>
      </c>
      <c r="M3680" s="5" t="s">
        <v>170</v>
      </c>
      <c r="N3680" s="5" t="s">
        <v>588</v>
      </c>
      <c r="O3680" s="5" t="s">
        <v>845</v>
      </c>
      <c r="P3680" s="5" t="s">
        <v>845</v>
      </c>
      <c r="Q3680" s="5" t="s">
        <v>847</v>
      </c>
      <c r="R3680" s="5" t="s">
        <v>845</v>
      </c>
      <c r="S3680" s="5" t="s">
        <v>8577</v>
      </c>
      <c r="T3680" s="5" t="s">
        <v>1702</v>
      </c>
      <c r="U3680" s="5" t="s">
        <v>845</v>
      </c>
      <c r="V3680" s="5" t="s">
        <v>845</v>
      </c>
      <c r="W3680" s="5" t="s">
        <v>850</v>
      </c>
      <c r="X3680" s="5" t="s">
        <v>15660</v>
      </c>
      <c r="Y3680" s="6">
        <f>X3681-'Com RTOS RX'!$X3680</f>
        <v>0.00005787037037</v>
      </c>
      <c r="Z3680" s="7">
        <f>SUM(LEN(",CO_MQ135|"),'Com RTOS RX'!$H3680,LEN(",CO2_MQ135|"),'Com RTOS RX'!$I3680,LEN(",Alcool_MQ135|"),'Com RTOS RX'!$J3680,LEN(",Alcool_MQ135|"),'Com RTOS RX'!$K3680,LEN(",Toluen_MQ135|"),'Com RTOS RX'!$L3680,LEN(",MH4_MQ135|"),'Com RTOS RX'!$M3680,LEN(",O3_MQ131|"),'Com RTOS RX'!$N3680)*8</f>
        <v>672</v>
      </c>
    </row>
    <row r="3681" ht="15.75" customHeight="1">
      <c r="A3681" s="5" t="s">
        <v>15661</v>
      </c>
      <c r="B3681" s="5" t="s">
        <v>15662</v>
      </c>
      <c r="C3681" s="5" t="s">
        <v>843</v>
      </c>
      <c r="D3681" s="5" t="s">
        <v>15663</v>
      </c>
      <c r="E3681" s="5" t="s">
        <v>845</v>
      </c>
      <c r="F3681" s="5" t="s">
        <v>845</v>
      </c>
      <c r="G3681" s="5" t="s">
        <v>845</v>
      </c>
      <c r="H3681" s="5" t="s">
        <v>642</v>
      </c>
      <c r="I3681" s="5" t="s">
        <v>139</v>
      </c>
      <c r="J3681" s="5" t="s">
        <v>763</v>
      </c>
      <c r="K3681" s="5" t="s">
        <v>1011</v>
      </c>
      <c r="L3681" s="5" t="s">
        <v>764</v>
      </c>
      <c r="M3681" s="5" t="s">
        <v>170</v>
      </c>
      <c r="N3681" s="5" t="s">
        <v>585</v>
      </c>
      <c r="O3681" s="5" t="s">
        <v>845</v>
      </c>
      <c r="P3681" s="5" t="s">
        <v>845</v>
      </c>
      <c r="Q3681" s="5" t="s">
        <v>847</v>
      </c>
      <c r="R3681" s="5" t="s">
        <v>845</v>
      </c>
      <c r="S3681" s="5" t="s">
        <v>8577</v>
      </c>
      <c r="T3681" s="5" t="s">
        <v>1702</v>
      </c>
      <c r="U3681" s="5" t="s">
        <v>845</v>
      </c>
      <c r="V3681" s="5" t="s">
        <v>845</v>
      </c>
      <c r="W3681" s="5" t="s">
        <v>850</v>
      </c>
      <c r="X3681" s="5" t="s">
        <v>15664</v>
      </c>
      <c r="Y3681" s="6">
        <f>X3682-'Com RTOS RX'!$X3681</f>
        <v>0.00005787037037</v>
      </c>
      <c r="Z3681" s="7">
        <f>SUM(LEN(",CO_MQ135|"),'Com RTOS RX'!$H3681,LEN(",CO2_MQ135|"),'Com RTOS RX'!$I3681,LEN(",Alcool_MQ135|"),'Com RTOS RX'!$J3681,LEN(",Alcool_MQ135|"),'Com RTOS RX'!$K3681,LEN(",Toluen_MQ135|"),'Com RTOS RX'!$L3681,LEN(",MH4_MQ135|"),'Com RTOS RX'!$M3681,LEN(",O3_MQ131|"),'Com RTOS RX'!$N3681)*8</f>
        <v>672</v>
      </c>
    </row>
    <row r="3682" ht="15.75" customHeight="1">
      <c r="A3682" s="5" t="s">
        <v>15665</v>
      </c>
      <c r="B3682" s="5" t="s">
        <v>15666</v>
      </c>
      <c r="C3682" s="5" t="s">
        <v>843</v>
      </c>
      <c r="D3682" s="5" t="s">
        <v>15667</v>
      </c>
      <c r="E3682" s="5" t="s">
        <v>845</v>
      </c>
      <c r="F3682" s="5" t="s">
        <v>845</v>
      </c>
      <c r="G3682" s="5" t="s">
        <v>845</v>
      </c>
      <c r="H3682" s="5" t="s">
        <v>722</v>
      </c>
      <c r="I3682" s="5" t="s">
        <v>106</v>
      </c>
      <c r="J3682" s="5" t="s">
        <v>458</v>
      </c>
      <c r="K3682" s="5" t="s">
        <v>855</v>
      </c>
      <c r="L3682" s="5" t="s">
        <v>410</v>
      </c>
      <c r="M3682" s="5" t="s">
        <v>182</v>
      </c>
      <c r="N3682" s="5" t="s">
        <v>588</v>
      </c>
      <c r="O3682" s="5" t="s">
        <v>845</v>
      </c>
      <c r="P3682" s="5" t="s">
        <v>845</v>
      </c>
      <c r="Q3682" s="5" t="s">
        <v>847</v>
      </c>
      <c r="R3682" s="5" t="s">
        <v>845</v>
      </c>
      <c r="S3682" s="5" t="s">
        <v>9553</v>
      </c>
      <c r="T3682" s="5" t="s">
        <v>1702</v>
      </c>
      <c r="U3682" s="5" t="s">
        <v>845</v>
      </c>
      <c r="V3682" s="5" t="s">
        <v>845</v>
      </c>
      <c r="W3682" s="5" t="s">
        <v>850</v>
      </c>
      <c r="X3682" s="5" t="s">
        <v>15668</v>
      </c>
      <c r="Y3682" s="6">
        <f>X3683-'Com RTOS RX'!$X3682</f>
        <v>0.00005787037037</v>
      </c>
      <c r="Z3682" s="7">
        <f>SUM(LEN(",CO_MQ135|"),'Com RTOS RX'!$H3682,LEN(",CO2_MQ135|"),'Com RTOS RX'!$I3682,LEN(",Alcool_MQ135|"),'Com RTOS RX'!$J3682,LEN(",Alcool_MQ135|"),'Com RTOS RX'!$K3682,LEN(",Toluen_MQ135|"),'Com RTOS RX'!$L3682,LEN(",MH4_MQ135|"),'Com RTOS RX'!$M3682,LEN(",O3_MQ131|"),'Com RTOS RX'!$N3682)*8</f>
        <v>672</v>
      </c>
    </row>
    <row r="3683" ht="15.75" customHeight="1">
      <c r="A3683" s="5" t="s">
        <v>15669</v>
      </c>
      <c r="B3683" s="5" t="s">
        <v>15670</v>
      </c>
      <c r="C3683" s="5" t="s">
        <v>843</v>
      </c>
      <c r="D3683" s="5" t="s">
        <v>15671</v>
      </c>
      <c r="E3683" s="5" t="s">
        <v>845</v>
      </c>
      <c r="F3683" s="5" t="s">
        <v>845</v>
      </c>
      <c r="G3683" s="5" t="s">
        <v>845</v>
      </c>
      <c r="H3683" s="5" t="s">
        <v>624</v>
      </c>
      <c r="I3683" s="5" t="s">
        <v>75</v>
      </c>
      <c r="J3683" s="5" t="s">
        <v>401</v>
      </c>
      <c r="K3683" s="5" t="s">
        <v>17</v>
      </c>
      <c r="L3683" s="5" t="s">
        <v>796</v>
      </c>
      <c r="M3683" s="5" t="s">
        <v>174</v>
      </c>
      <c r="N3683" s="5" t="s">
        <v>588</v>
      </c>
      <c r="O3683" s="5" t="s">
        <v>845</v>
      </c>
      <c r="P3683" s="5" t="s">
        <v>845</v>
      </c>
      <c r="Q3683" s="5" t="s">
        <v>847</v>
      </c>
      <c r="R3683" s="5" t="s">
        <v>845</v>
      </c>
      <c r="S3683" s="5" t="s">
        <v>8577</v>
      </c>
      <c r="T3683" s="5" t="s">
        <v>1702</v>
      </c>
      <c r="U3683" s="5" t="s">
        <v>845</v>
      </c>
      <c r="V3683" s="5" t="s">
        <v>845</v>
      </c>
      <c r="W3683" s="5" t="s">
        <v>850</v>
      </c>
      <c r="X3683" s="5" t="s">
        <v>15672</v>
      </c>
      <c r="Y3683" s="6">
        <f>X3684-'Com RTOS RX'!$X3683</f>
        <v>0.00005787037037</v>
      </c>
      <c r="Z3683" s="7">
        <f>SUM(LEN(",CO_MQ135|"),'Com RTOS RX'!$H3683,LEN(",CO2_MQ135|"),'Com RTOS RX'!$I3683,LEN(",Alcool_MQ135|"),'Com RTOS RX'!$J3683,LEN(",Alcool_MQ135|"),'Com RTOS RX'!$K3683,LEN(",Toluen_MQ135|"),'Com RTOS RX'!$L3683,LEN(",MH4_MQ135|"),'Com RTOS RX'!$M3683,LEN(",O3_MQ131|"),'Com RTOS RX'!$N3683)*8</f>
        <v>672</v>
      </c>
    </row>
    <row r="3684" ht="15.75" customHeight="1">
      <c r="A3684" s="5" t="s">
        <v>15673</v>
      </c>
      <c r="B3684" s="5" t="s">
        <v>15674</v>
      </c>
      <c r="C3684" s="5" t="s">
        <v>843</v>
      </c>
      <c r="D3684" s="5" t="s">
        <v>15675</v>
      </c>
      <c r="E3684" s="5" t="s">
        <v>845</v>
      </c>
      <c r="F3684" s="5" t="s">
        <v>845</v>
      </c>
      <c r="G3684" s="5" t="s">
        <v>845</v>
      </c>
      <c r="H3684" s="5" t="s">
        <v>8958</v>
      </c>
      <c r="I3684" s="5" t="s">
        <v>149</v>
      </c>
      <c r="J3684" s="5" t="s">
        <v>605</v>
      </c>
      <c r="K3684" s="5" t="s">
        <v>301</v>
      </c>
      <c r="L3684" s="5" t="s">
        <v>606</v>
      </c>
      <c r="M3684" s="5" t="s">
        <v>167</v>
      </c>
      <c r="N3684" s="5" t="s">
        <v>588</v>
      </c>
      <c r="O3684" s="5" t="s">
        <v>845</v>
      </c>
      <c r="P3684" s="5" t="s">
        <v>845</v>
      </c>
      <c r="Q3684" s="5" t="s">
        <v>847</v>
      </c>
      <c r="R3684" s="5" t="s">
        <v>845</v>
      </c>
      <c r="S3684" s="5" t="s">
        <v>8577</v>
      </c>
      <c r="T3684" s="5" t="s">
        <v>1702</v>
      </c>
      <c r="U3684" s="5" t="s">
        <v>845</v>
      </c>
      <c r="V3684" s="5" t="s">
        <v>845</v>
      </c>
      <c r="W3684" s="5" t="s">
        <v>850</v>
      </c>
      <c r="X3684" s="5" t="s">
        <v>15676</v>
      </c>
      <c r="Y3684" s="6">
        <f>X3685-'Com RTOS RX'!$X3684</f>
        <v>0.0001157407407</v>
      </c>
      <c r="Z3684" s="7">
        <f>SUM(LEN(",CO_MQ135|"),'Com RTOS RX'!$H3684,LEN(",CO2_MQ135|"),'Com RTOS RX'!$I3684,LEN(",Alcool_MQ135|"),'Com RTOS RX'!$J3684,LEN(",Alcool_MQ135|"),'Com RTOS RX'!$K3684,LEN(",Toluen_MQ135|"),'Com RTOS RX'!$L3684,LEN(",MH4_MQ135|"),'Com RTOS RX'!$M3684,LEN(",O3_MQ131|"),'Com RTOS RX'!$N3684)*8</f>
        <v>672</v>
      </c>
    </row>
    <row r="3685" ht="15.75" customHeight="1">
      <c r="A3685" s="5" t="s">
        <v>15677</v>
      </c>
      <c r="B3685" s="5" t="s">
        <v>15678</v>
      </c>
      <c r="C3685" s="5" t="s">
        <v>843</v>
      </c>
      <c r="D3685" s="5" t="s">
        <v>15679</v>
      </c>
      <c r="E3685" s="5" t="s">
        <v>845</v>
      </c>
      <c r="F3685" s="5" t="s">
        <v>845</v>
      </c>
      <c r="G3685" s="5" t="s">
        <v>845</v>
      </c>
      <c r="H3685" s="5" t="s">
        <v>332</v>
      </c>
      <c r="I3685" s="5" t="s">
        <v>95</v>
      </c>
      <c r="J3685" s="5" t="s">
        <v>333</v>
      </c>
      <c r="K3685" s="5" t="s">
        <v>239</v>
      </c>
      <c r="L3685" s="5" t="s">
        <v>334</v>
      </c>
      <c r="M3685" s="5" t="s">
        <v>58</v>
      </c>
      <c r="N3685" s="5" t="s">
        <v>588</v>
      </c>
      <c r="O3685" s="5" t="s">
        <v>845</v>
      </c>
      <c r="P3685" s="5" t="s">
        <v>845</v>
      </c>
      <c r="Q3685" s="5" t="s">
        <v>847</v>
      </c>
      <c r="R3685" s="5" t="s">
        <v>845</v>
      </c>
      <c r="S3685" s="5" t="s">
        <v>8577</v>
      </c>
      <c r="T3685" s="5" t="s">
        <v>1702</v>
      </c>
      <c r="U3685" s="5" t="s">
        <v>845</v>
      </c>
      <c r="V3685" s="5" t="s">
        <v>845</v>
      </c>
      <c r="W3685" s="5" t="s">
        <v>850</v>
      </c>
      <c r="X3685" s="5" t="s">
        <v>15680</v>
      </c>
      <c r="Y3685" s="6">
        <f>X3686-'Com RTOS RX'!$X3685</f>
        <v>0.00005787037037</v>
      </c>
      <c r="Z3685" s="7">
        <f>SUM(LEN(",CO_MQ135|"),'Com RTOS RX'!$H3685,LEN(",CO2_MQ135|"),'Com RTOS RX'!$I3685,LEN(",Alcool_MQ135|"),'Com RTOS RX'!$J3685,LEN(",Alcool_MQ135|"),'Com RTOS RX'!$K3685,LEN(",Toluen_MQ135|"),'Com RTOS RX'!$L3685,LEN(",MH4_MQ135|"),'Com RTOS RX'!$M3685,LEN(",O3_MQ131|"),'Com RTOS RX'!$N3685)*8</f>
        <v>672</v>
      </c>
    </row>
    <row r="3686" ht="15.75" customHeight="1">
      <c r="A3686" s="5" t="s">
        <v>15681</v>
      </c>
      <c r="B3686" s="5" t="s">
        <v>15682</v>
      </c>
      <c r="C3686" s="5" t="s">
        <v>843</v>
      </c>
      <c r="D3686" s="5" t="s">
        <v>15683</v>
      </c>
      <c r="E3686" s="5" t="s">
        <v>845</v>
      </c>
      <c r="F3686" s="5" t="s">
        <v>845</v>
      </c>
      <c r="G3686" s="5" t="s">
        <v>845</v>
      </c>
      <c r="H3686" s="5" t="s">
        <v>787</v>
      </c>
      <c r="I3686" s="5" t="s">
        <v>127</v>
      </c>
      <c r="J3686" s="5" t="s">
        <v>2303</v>
      </c>
      <c r="K3686" s="5" t="s">
        <v>296</v>
      </c>
      <c r="L3686" s="5" t="s">
        <v>789</v>
      </c>
      <c r="M3686" s="5" t="s">
        <v>83</v>
      </c>
      <c r="N3686" s="5" t="s">
        <v>588</v>
      </c>
      <c r="O3686" s="5" t="s">
        <v>845</v>
      </c>
      <c r="P3686" s="5" t="s">
        <v>845</v>
      </c>
      <c r="Q3686" s="5" t="s">
        <v>847</v>
      </c>
      <c r="R3686" s="5" t="s">
        <v>845</v>
      </c>
      <c r="S3686" s="5" t="s">
        <v>8577</v>
      </c>
      <c r="T3686" s="5" t="s">
        <v>1702</v>
      </c>
      <c r="U3686" s="5" t="s">
        <v>845</v>
      </c>
      <c r="V3686" s="5" t="s">
        <v>845</v>
      </c>
      <c r="W3686" s="5" t="s">
        <v>850</v>
      </c>
      <c r="X3686" s="5" t="s">
        <v>15684</v>
      </c>
      <c r="Y3686" s="6">
        <f>X3687-'Com RTOS RX'!$X3686</f>
        <v>0.00005787037037</v>
      </c>
      <c r="Z3686" s="7">
        <f>SUM(LEN(",CO_MQ135|"),'Com RTOS RX'!$H3686,LEN(",CO2_MQ135|"),'Com RTOS RX'!$I3686,LEN(",Alcool_MQ135|"),'Com RTOS RX'!$J3686,LEN(",Alcool_MQ135|"),'Com RTOS RX'!$K3686,LEN(",Toluen_MQ135|"),'Com RTOS RX'!$L3686,LEN(",MH4_MQ135|"),'Com RTOS RX'!$M3686,LEN(",O3_MQ131|"),'Com RTOS RX'!$N3686)*8</f>
        <v>672</v>
      </c>
    </row>
    <row r="3687" ht="15.75" customHeight="1">
      <c r="A3687" s="5" t="s">
        <v>15685</v>
      </c>
      <c r="B3687" s="5" t="s">
        <v>15686</v>
      </c>
      <c r="C3687" s="5" t="s">
        <v>843</v>
      </c>
      <c r="D3687" s="5" t="s">
        <v>15687</v>
      </c>
      <c r="E3687" s="5" t="s">
        <v>845</v>
      </c>
      <c r="F3687" s="5" t="s">
        <v>845</v>
      </c>
      <c r="G3687" s="5" t="s">
        <v>845</v>
      </c>
      <c r="H3687" s="5" t="s">
        <v>523</v>
      </c>
      <c r="I3687" s="5" t="s">
        <v>30</v>
      </c>
      <c r="J3687" s="5" t="s">
        <v>370</v>
      </c>
      <c r="K3687" s="5" t="s">
        <v>301</v>
      </c>
      <c r="L3687" s="5" t="s">
        <v>802</v>
      </c>
      <c r="M3687" s="5" t="s">
        <v>167</v>
      </c>
      <c r="N3687" s="5" t="s">
        <v>588</v>
      </c>
      <c r="O3687" s="5" t="s">
        <v>845</v>
      </c>
      <c r="P3687" s="5" t="s">
        <v>845</v>
      </c>
      <c r="Q3687" s="5" t="s">
        <v>847</v>
      </c>
      <c r="R3687" s="5" t="s">
        <v>845</v>
      </c>
      <c r="S3687" s="5" t="s">
        <v>8577</v>
      </c>
      <c r="T3687" s="5" t="s">
        <v>1702</v>
      </c>
      <c r="U3687" s="5" t="s">
        <v>845</v>
      </c>
      <c r="V3687" s="5" t="s">
        <v>845</v>
      </c>
      <c r="W3687" s="5" t="s">
        <v>850</v>
      </c>
      <c r="X3687" s="5" t="s">
        <v>15688</v>
      </c>
      <c r="Y3687" s="6">
        <f>X3688-'Com RTOS RX'!$X3687</f>
        <v>0.00005787037037</v>
      </c>
      <c r="Z3687" s="7">
        <f>SUM(LEN(",CO_MQ135|"),'Com RTOS RX'!$H3687,LEN(",CO2_MQ135|"),'Com RTOS RX'!$I3687,LEN(",Alcool_MQ135|"),'Com RTOS RX'!$J3687,LEN(",Alcool_MQ135|"),'Com RTOS RX'!$K3687,LEN(",Toluen_MQ135|"),'Com RTOS RX'!$L3687,LEN(",MH4_MQ135|"),'Com RTOS RX'!$M3687,LEN(",O3_MQ131|"),'Com RTOS RX'!$N3687)*8</f>
        <v>672</v>
      </c>
    </row>
    <row r="3688" ht="15.75" customHeight="1">
      <c r="A3688" s="5" t="s">
        <v>15689</v>
      </c>
      <c r="B3688" s="5" t="s">
        <v>15690</v>
      </c>
      <c r="C3688" s="5" t="s">
        <v>843</v>
      </c>
      <c r="D3688" s="5" t="s">
        <v>15691</v>
      </c>
      <c r="E3688" s="5" t="s">
        <v>845</v>
      </c>
      <c r="F3688" s="5" t="s">
        <v>845</v>
      </c>
      <c r="G3688" s="5" t="s">
        <v>845</v>
      </c>
      <c r="H3688" s="5" t="s">
        <v>532</v>
      </c>
      <c r="I3688" s="5" t="s">
        <v>127</v>
      </c>
      <c r="J3688" s="5" t="s">
        <v>363</v>
      </c>
      <c r="K3688" s="5" t="s">
        <v>296</v>
      </c>
      <c r="L3688" s="5" t="s">
        <v>9956</v>
      </c>
      <c r="M3688" s="5" t="s">
        <v>83</v>
      </c>
      <c r="N3688" s="5" t="s">
        <v>588</v>
      </c>
      <c r="O3688" s="5" t="s">
        <v>845</v>
      </c>
      <c r="P3688" s="5" t="s">
        <v>845</v>
      </c>
      <c r="Q3688" s="5" t="s">
        <v>847</v>
      </c>
      <c r="R3688" s="5" t="s">
        <v>845</v>
      </c>
      <c r="S3688" s="5" t="s">
        <v>8577</v>
      </c>
      <c r="T3688" s="5" t="s">
        <v>1702</v>
      </c>
      <c r="U3688" s="5" t="s">
        <v>845</v>
      </c>
      <c r="V3688" s="5" t="s">
        <v>845</v>
      </c>
      <c r="W3688" s="5" t="s">
        <v>850</v>
      </c>
      <c r="X3688" s="5" t="s">
        <v>15692</v>
      </c>
      <c r="Y3688" s="6">
        <f>X3689-'Com RTOS RX'!$X3688</f>
        <v>0.00005787037037</v>
      </c>
      <c r="Z3688" s="7">
        <f>SUM(LEN(",CO_MQ135|"),'Com RTOS RX'!$H3688,LEN(",CO2_MQ135|"),'Com RTOS RX'!$I3688,LEN(",Alcool_MQ135|"),'Com RTOS RX'!$J3688,LEN(",Alcool_MQ135|"),'Com RTOS RX'!$K3688,LEN(",Toluen_MQ135|"),'Com RTOS RX'!$L3688,LEN(",MH4_MQ135|"),'Com RTOS RX'!$M3688,LEN(",O3_MQ131|"),'Com RTOS RX'!$N3688)*8</f>
        <v>672</v>
      </c>
    </row>
    <row r="3689" ht="15.75" customHeight="1">
      <c r="A3689" s="5" t="s">
        <v>15693</v>
      </c>
      <c r="B3689" s="5" t="s">
        <v>15694</v>
      </c>
      <c r="C3689" s="5" t="s">
        <v>843</v>
      </c>
      <c r="D3689" s="5" t="s">
        <v>15695</v>
      </c>
      <c r="E3689" s="5" t="s">
        <v>845</v>
      </c>
      <c r="F3689" s="5" t="s">
        <v>845</v>
      </c>
      <c r="G3689" s="5" t="s">
        <v>845</v>
      </c>
      <c r="H3689" s="5" t="s">
        <v>532</v>
      </c>
      <c r="I3689" s="5" t="s">
        <v>127</v>
      </c>
      <c r="J3689" s="5" t="s">
        <v>363</v>
      </c>
      <c r="K3689" s="5" t="s">
        <v>296</v>
      </c>
      <c r="L3689" s="5" t="s">
        <v>9956</v>
      </c>
      <c r="M3689" s="5" t="s">
        <v>83</v>
      </c>
      <c r="N3689" s="5" t="s">
        <v>585</v>
      </c>
      <c r="O3689" s="5" t="s">
        <v>845</v>
      </c>
      <c r="P3689" s="5" t="s">
        <v>845</v>
      </c>
      <c r="Q3689" s="5" t="s">
        <v>847</v>
      </c>
      <c r="R3689" s="5" t="s">
        <v>845</v>
      </c>
      <c r="S3689" s="5" t="s">
        <v>8577</v>
      </c>
      <c r="T3689" s="5" t="s">
        <v>1702</v>
      </c>
      <c r="U3689" s="5" t="s">
        <v>845</v>
      </c>
      <c r="V3689" s="5" t="s">
        <v>845</v>
      </c>
      <c r="W3689" s="5" t="s">
        <v>850</v>
      </c>
      <c r="X3689" s="5" t="s">
        <v>15696</v>
      </c>
      <c r="Y3689" s="6">
        <f>X3690-'Com RTOS RX'!$X3689</f>
        <v>0.00006944444444</v>
      </c>
      <c r="Z3689" s="7">
        <f>SUM(LEN(",CO_MQ135|"),'Com RTOS RX'!$H3689,LEN(",CO2_MQ135|"),'Com RTOS RX'!$I3689,LEN(",Alcool_MQ135|"),'Com RTOS RX'!$J3689,LEN(",Alcool_MQ135|"),'Com RTOS RX'!$K3689,LEN(",Toluen_MQ135|"),'Com RTOS RX'!$L3689,LEN(",MH4_MQ135|"),'Com RTOS RX'!$M3689,LEN(",O3_MQ131|"),'Com RTOS RX'!$N3689)*8</f>
        <v>672</v>
      </c>
    </row>
    <row r="3690" ht="15.75" customHeight="1">
      <c r="A3690" s="5" t="s">
        <v>15697</v>
      </c>
      <c r="B3690" s="5" t="s">
        <v>15698</v>
      </c>
      <c r="C3690" s="5" t="s">
        <v>843</v>
      </c>
      <c r="D3690" s="5" t="s">
        <v>15699</v>
      </c>
      <c r="E3690" s="5" t="s">
        <v>845</v>
      </c>
      <c r="F3690" s="5" t="s">
        <v>845</v>
      </c>
      <c r="G3690" s="5" t="s">
        <v>845</v>
      </c>
      <c r="H3690" s="5" t="s">
        <v>487</v>
      </c>
      <c r="I3690" s="5" t="s">
        <v>186</v>
      </c>
      <c r="J3690" s="5" t="s">
        <v>790</v>
      </c>
      <c r="K3690" s="5" t="s">
        <v>301</v>
      </c>
      <c r="L3690" s="5" t="s">
        <v>791</v>
      </c>
      <c r="M3690" s="5" t="s">
        <v>83</v>
      </c>
      <c r="N3690" s="5" t="s">
        <v>585</v>
      </c>
      <c r="O3690" s="5" t="s">
        <v>845</v>
      </c>
      <c r="P3690" s="5" t="s">
        <v>845</v>
      </c>
      <c r="Q3690" s="5" t="s">
        <v>847</v>
      </c>
      <c r="R3690" s="5" t="s">
        <v>845</v>
      </c>
      <c r="S3690" s="5" t="s">
        <v>8577</v>
      </c>
      <c r="T3690" s="5" t="s">
        <v>1702</v>
      </c>
      <c r="U3690" s="5" t="s">
        <v>845</v>
      </c>
      <c r="V3690" s="5" t="s">
        <v>845</v>
      </c>
      <c r="W3690" s="5" t="s">
        <v>850</v>
      </c>
      <c r="X3690" s="5" t="s">
        <v>15700</v>
      </c>
      <c r="Y3690" s="6">
        <f>X3691-'Com RTOS RX'!$X3690</f>
        <v>0.0000462962963</v>
      </c>
      <c r="Z3690" s="7">
        <f>SUM(LEN(",CO_MQ135|"),'Com RTOS RX'!$H3690,LEN(",CO2_MQ135|"),'Com RTOS RX'!$I3690,LEN(",Alcool_MQ135|"),'Com RTOS RX'!$J3690,LEN(",Alcool_MQ135|"),'Com RTOS RX'!$K3690,LEN(",Toluen_MQ135|"),'Com RTOS RX'!$L3690,LEN(",MH4_MQ135|"),'Com RTOS RX'!$M3690,LEN(",O3_MQ131|"),'Com RTOS RX'!$N3690)*8</f>
        <v>672</v>
      </c>
    </row>
    <row r="3691" ht="15.75" customHeight="1">
      <c r="A3691" s="5" t="s">
        <v>15701</v>
      </c>
      <c r="B3691" s="5" t="s">
        <v>15702</v>
      </c>
      <c r="C3691" s="5" t="s">
        <v>843</v>
      </c>
      <c r="D3691" s="5" t="s">
        <v>15703</v>
      </c>
      <c r="E3691" s="5" t="s">
        <v>845</v>
      </c>
      <c r="F3691" s="5" t="s">
        <v>845</v>
      </c>
      <c r="G3691" s="5" t="s">
        <v>845</v>
      </c>
      <c r="H3691" s="5" t="s">
        <v>527</v>
      </c>
      <c r="I3691" s="5" t="s">
        <v>109</v>
      </c>
      <c r="J3691" s="5" t="s">
        <v>677</v>
      </c>
      <c r="K3691" s="5" t="s">
        <v>47</v>
      </c>
      <c r="L3691" s="5" t="s">
        <v>678</v>
      </c>
      <c r="M3691" s="5" t="s">
        <v>170</v>
      </c>
      <c r="N3691" s="5" t="s">
        <v>585</v>
      </c>
      <c r="O3691" s="5" t="s">
        <v>845</v>
      </c>
      <c r="P3691" s="5" t="s">
        <v>845</v>
      </c>
      <c r="Q3691" s="5" t="s">
        <v>847</v>
      </c>
      <c r="R3691" s="5" t="s">
        <v>845</v>
      </c>
      <c r="S3691" s="5" t="s">
        <v>8577</v>
      </c>
      <c r="T3691" s="5" t="s">
        <v>1702</v>
      </c>
      <c r="U3691" s="5" t="s">
        <v>845</v>
      </c>
      <c r="V3691" s="5" t="s">
        <v>845</v>
      </c>
      <c r="W3691" s="5" t="s">
        <v>850</v>
      </c>
      <c r="X3691" s="5" t="s">
        <v>15704</v>
      </c>
      <c r="Y3691" s="6">
        <f>X3692-'Com RTOS RX'!$X3691</f>
        <v>0.0001157407407</v>
      </c>
      <c r="Z3691" s="7">
        <f>SUM(LEN(",CO_MQ135|"),'Com RTOS RX'!$H3691,LEN(",CO2_MQ135|"),'Com RTOS RX'!$I3691,LEN(",Alcool_MQ135|"),'Com RTOS RX'!$J3691,LEN(",Alcool_MQ135|"),'Com RTOS RX'!$K3691,LEN(",Toluen_MQ135|"),'Com RTOS RX'!$L3691,LEN(",MH4_MQ135|"),'Com RTOS RX'!$M3691,LEN(",O3_MQ131|"),'Com RTOS RX'!$N3691)*8</f>
        <v>672</v>
      </c>
    </row>
    <row r="3692" ht="15.75" customHeight="1">
      <c r="A3692" s="5" t="s">
        <v>15705</v>
      </c>
      <c r="B3692" s="5" t="s">
        <v>15706</v>
      </c>
      <c r="C3692" s="5" t="s">
        <v>843</v>
      </c>
      <c r="D3692" s="5" t="s">
        <v>15707</v>
      </c>
      <c r="E3692" s="5" t="s">
        <v>845</v>
      </c>
      <c r="F3692" s="5" t="s">
        <v>845</v>
      </c>
      <c r="G3692" s="5" t="s">
        <v>845</v>
      </c>
      <c r="H3692" s="5" t="s">
        <v>487</v>
      </c>
      <c r="I3692" s="5" t="s">
        <v>186</v>
      </c>
      <c r="J3692" s="5" t="s">
        <v>790</v>
      </c>
      <c r="K3692" s="5" t="s">
        <v>301</v>
      </c>
      <c r="L3692" s="5" t="s">
        <v>791</v>
      </c>
      <c r="M3692" s="5" t="s">
        <v>83</v>
      </c>
      <c r="N3692" s="5" t="s">
        <v>588</v>
      </c>
      <c r="O3692" s="5" t="s">
        <v>845</v>
      </c>
      <c r="P3692" s="5" t="s">
        <v>845</v>
      </c>
      <c r="Q3692" s="5" t="s">
        <v>847</v>
      </c>
      <c r="R3692" s="5" t="s">
        <v>845</v>
      </c>
      <c r="S3692" s="5" t="s">
        <v>8577</v>
      </c>
      <c r="T3692" s="5" t="s">
        <v>1702</v>
      </c>
      <c r="U3692" s="5" t="s">
        <v>845</v>
      </c>
      <c r="V3692" s="5" t="s">
        <v>845</v>
      </c>
      <c r="W3692" s="5" t="s">
        <v>850</v>
      </c>
      <c r="X3692" s="5" t="s">
        <v>15708</v>
      </c>
      <c r="Y3692" s="6">
        <f>X3693-'Com RTOS RX'!$X3692</f>
        <v>0.00005787037037</v>
      </c>
      <c r="Z3692" s="7">
        <f>SUM(LEN(",CO_MQ135|"),'Com RTOS RX'!$H3692,LEN(",CO2_MQ135|"),'Com RTOS RX'!$I3692,LEN(",Alcool_MQ135|"),'Com RTOS RX'!$J3692,LEN(",Alcool_MQ135|"),'Com RTOS RX'!$K3692,LEN(",Toluen_MQ135|"),'Com RTOS RX'!$L3692,LEN(",MH4_MQ135|"),'Com RTOS RX'!$M3692,LEN(",O3_MQ131|"),'Com RTOS RX'!$N3692)*8</f>
        <v>672</v>
      </c>
    </row>
    <row r="3693" ht="15.75" customHeight="1">
      <c r="A3693" s="5" t="s">
        <v>15709</v>
      </c>
      <c r="B3693" s="5" t="s">
        <v>15710</v>
      </c>
      <c r="C3693" s="5" t="s">
        <v>843</v>
      </c>
      <c r="D3693" s="5" t="s">
        <v>15711</v>
      </c>
      <c r="E3693" s="5" t="s">
        <v>845</v>
      </c>
      <c r="F3693" s="5" t="s">
        <v>845</v>
      </c>
      <c r="G3693" s="5" t="s">
        <v>845</v>
      </c>
      <c r="H3693" s="5" t="s">
        <v>487</v>
      </c>
      <c r="I3693" s="5" t="s">
        <v>186</v>
      </c>
      <c r="J3693" s="5" t="s">
        <v>790</v>
      </c>
      <c r="K3693" s="5" t="s">
        <v>301</v>
      </c>
      <c r="L3693" s="5" t="s">
        <v>791</v>
      </c>
      <c r="M3693" s="5" t="s">
        <v>83</v>
      </c>
      <c r="N3693" s="5" t="s">
        <v>588</v>
      </c>
      <c r="O3693" s="5" t="s">
        <v>845</v>
      </c>
      <c r="P3693" s="5" t="s">
        <v>845</v>
      </c>
      <c r="Q3693" s="5" t="s">
        <v>847</v>
      </c>
      <c r="R3693" s="5" t="s">
        <v>845</v>
      </c>
      <c r="S3693" s="5" t="s">
        <v>8577</v>
      </c>
      <c r="T3693" s="5" t="s">
        <v>1702</v>
      </c>
      <c r="U3693" s="5" t="s">
        <v>845</v>
      </c>
      <c r="V3693" s="5" t="s">
        <v>845</v>
      </c>
      <c r="W3693" s="5" t="s">
        <v>850</v>
      </c>
      <c r="X3693" s="5" t="s">
        <v>15712</v>
      </c>
      <c r="Y3693" s="6">
        <f>X3694-'Com RTOS RX'!$X3693</f>
        <v>0.00005787037037</v>
      </c>
      <c r="Z3693" s="7">
        <f>SUM(LEN(",CO_MQ135|"),'Com RTOS RX'!$H3693,LEN(",CO2_MQ135|"),'Com RTOS RX'!$I3693,LEN(",Alcool_MQ135|"),'Com RTOS RX'!$J3693,LEN(",Alcool_MQ135|"),'Com RTOS RX'!$K3693,LEN(",Toluen_MQ135|"),'Com RTOS RX'!$L3693,LEN(",MH4_MQ135|"),'Com RTOS RX'!$M3693,LEN(",O3_MQ131|"),'Com RTOS RX'!$N3693)*8</f>
        <v>672</v>
      </c>
    </row>
    <row r="3694" ht="15.75" customHeight="1">
      <c r="A3694" s="5" t="s">
        <v>15713</v>
      </c>
      <c r="B3694" s="5" t="s">
        <v>15714</v>
      </c>
      <c r="C3694" s="5" t="s">
        <v>843</v>
      </c>
      <c r="D3694" s="5" t="s">
        <v>15715</v>
      </c>
      <c r="E3694" s="5" t="s">
        <v>845</v>
      </c>
      <c r="F3694" s="5" t="s">
        <v>845</v>
      </c>
      <c r="G3694" s="5" t="s">
        <v>845</v>
      </c>
      <c r="H3694" s="5" t="s">
        <v>477</v>
      </c>
      <c r="I3694" s="5" t="s">
        <v>140</v>
      </c>
      <c r="J3694" s="5" t="s">
        <v>729</v>
      </c>
      <c r="K3694" s="5" t="s">
        <v>296</v>
      </c>
      <c r="L3694" s="5" t="s">
        <v>730</v>
      </c>
      <c r="M3694" s="5" t="s">
        <v>53</v>
      </c>
      <c r="N3694" s="5" t="s">
        <v>585</v>
      </c>
      <c r="O3694" s="5" t="s">
        <v>845</v>
      </c>
      <c r="P3694" s="5" t="s">
        <v>845</v>
      </c>
      <c r="Q3694" s="5" t="s">
        <v>847</v>
      </c>
      <c r="R3694" s="5" t="s">
        <v>845</v>
      </c>
      <c r="S3694" s="5" t="s">
        <v>8577</v>
      </c>
      <c r="T3694" s="5" t="s">
        <v>1702</v>
      </c>
      <c r="U3694" s="5" t="s">
        <v>845</v>
      </c>
      <c r="V3694" s="5" t="s">
        <v>845</v>
      </c>
      <c r="W3694" s="5" t="s">
        <v>850</v>
      </c>
      <c r="X3694" s="5" t="s">
        <v>15716</v>
      </c>
      <c r="Y3694" s="6">
        <f>X3695-'Com RTOS RX'!$X3694</f>
        <v>0.00005787037037</v>
      </c>
      <c r="Z3694" s="7">
        <f>SUM(LEN(",CO_MQ135|"),'Com RTOS RX'!$H3694,LEN(",CO2_MQ135|"),'Com RTOS RX'!$I3694,LEN(",Alcool_MQ135|"),'Com RTOS RX'!$J3694,LEN(",Alcool_MQ135|"),'Com RTOS RX'!$K3694,LEN(",Toluen_MQ135|"),'Com RTOS RX'!$L3694,LEN(",MH4_MQ135|"),'Com RTOS RX'!$M3694,LEN(",O3_MQ131|"),'Com RTOS RX'!$N3694)*8</f>
        <v>672</v>
      </c>
    </row>
    <row r="3695" ht="15.75" customHeight="1">
      <c r="A3695" s="5" t="s">
        <v>15717</v>
      </c>
      <c r="B3695" s="5" t="s">
        <v>15718</v>
      </c>
      <c r="C3695" s="5" t="s">
        <v>843</v>
      </c>
      <c r="D3695" s="5" t="s">
        <v>15719</v>
      </c>
      <c r="E3695" s="5" t="s">
        <v>845</v>
      </c>
      <c r="F3695" s="5" t="s">
        <v>845</v>
      </c>
      <c r="G3695" s="5" t="s">
        <v>845</v>
      </c>
      <c r="H3695" s="5" t="s">
        <v>495</v>
      </c>
      <c r="I3695" s="5" t="s">
        <v>30</v>
      </c>
      <c r="J3695" s="5" t="s">
        <v>378</v>
      </c>
      <c r="K3695" s="5" t="s">
        <v>131</v>
      </c>
      <c r="L3695" s="5" t="s">
        <v>801</v>
      </c>
      <c r="M3695" s="5" t="s">
        <v>167</v>
      </c>
      <c r="N3695" s="5" t="s">
        <v>585</v>
      </c>
      <c r="O3695" s="5" t="s">
        <v>845</v>
      </c>
      <c r="P3695" s="5" t="s">
        <v>845</v>
      </c>
      <c r="Q3695" s="5" t="s">
        <v>847</v>
      </c>
      <c r="R3695" s="5" t="s">
        <v>845</v>
      </c>
      <c r="S3695" s="5" t="s">
        <v>8577</v>
      </c>
      <c r="T3695" s="5" t="s">
        <v>1702</v>
      </c>
      <c r="U3695" s="5" t="s">
        <v>845</v>
      </c>
      <c r="V3695" s="5" t="s">
        <v>845</v>
      </c>
      <c r="W3695" s="5" t="s">
        <v>850</v>
      </c>
      <c r="X3695" s="5" t="s">
        <v>15720</v>
      </c>
      <c r="Y3695" s="6">
        <f>X3696-'Com RTOS RX'!$X3695</f>
        <v>0.00005787037037</v>
      </c>
      <c r="Z3695" s="7">
        <f>SUM(LEN(",CO_MQ135|"),'Com RTOS RX'!$H3695,LEN(",CO2_MQ135|"),'Com RTOS RX'!$I3695,LEN(",Alcool_MQ135|"),'Com RTOS RX'!$J3695,LEN(",Alcool_MQ135|"),'Com RTOS RX'!$K3695,LEN(",Toluen_MQ135|"),'Com RTOS RX'!$L3695,LEN(",MH4_MQ135|"),'Com RTOS RX'!$M3695,LEN(",O3_MQ131|"),'Com RTOS RX'!$N3695)*8</f>
        <v>672</v>
      </c>
    </row>
    <row r="3696" ht="15.75" customHeight="1">
      <c r="A3696" s="5" t="s">
        <v>15721</v>
      </c>
      <c r="B3696" s="5" t="s">
        <v>15722</v>
      </c>
      <c r="C3696" s="5" t="s">
        <v>843</v>
      </c>
      <c r="D3696" s="5" t="s">
        <v>15723</v>
      </c>
      <c r="E3696" s="5" t="s">
        <v>845</v>
      </c>
      <c r="F3696" s="5" t="s">
        <v>845</v>
      </c>
      <c r="G3696" s="5" t="s">
        <v>845</v>
      </c>
      <c r="H3696" s="5" t="s">
        <v>445</v>
      </c>
      <c r="I3696" s="5" t="s">
        <v>140</v>
      </c>
      <c r="J3696" s="5" t="s">
        <v>803</v>
      </c>
      <c r="K3696" s="5" t="s">
        <v>296</v>
      </c>
      <c r="L3696" s="5" t="s">
        <v>755</v>
      </c>
      <c r="M3696" s="5" t="s">
        <v>83</v>
      </c>
      <c r="N3696" s="5" t="s">
        <v>588</v>
      </c>
      <c r="O3696" s="5" t="s">
        <v>845</v>
      </c>
      <c r="P3696" s="5" t="s">
        <v>845</v>
      </c>
      <c r="Q3696" s="5" t="s">
        <v>847</v>
      </c>
      <c r="R3696" s="5" t="s">
        <v>845</v>
      </c>
      <c r="S3696" s="5" t="s">
        <v>8577</v>
      </c>
      <c r="T3696" s="5" t="s">
        <v>1702</v>
      </c>
      <c r="U3696" s="5" t="s">
        <v>845</v>
      </c>
      <c r="V3696" s="5" t="s">
        <v>845</v>
      </c>
      <c r="W3696" s="5" t="s">
        <v>850</v>
      </c>
      <c r="X3696" s="5" t="s">
        <v>15724</v>
      </c>
      <c r="Y3696" s="6">
        <f>X3697-'Com RTOS RX'!$X3696</f>
        <v>0.00006944444444</v>
      </c>
      <c r="Z3696" s="7">
        <f>SUM(LEN(",CO_MQ135|"),'Com RTOS RX'!$H3696,LEN(",CO2_MQ135|"),'Com RTOS RX'!$I3696,LEN(",Alcool_MQ135|"),'Com RTOS RX'!$J3696,LEN(",Alcool_MQ135|"),'Com RTOS RX'!$K3696,LEN(",Toluen_MQ135|"),'Com RTOS RX'!$L3696,LEN(",MH4_MQ135|"),'Com RTOS RX'!$M3696,LEN(",O3_MQ131|"),'Com RTOS RX'!$N3696)*8</f>
        <v>672</v>
      </c>
    </row>
    <row r="3697" ht="15.75" customHeight="1">
      <c r="A3697" s="5" t="s">
        <v>15725</v>
      </c>
      <c r="B3697" s="5" t="s">
        <v>15726</v>
      </c>
      <c r="C3697" s="5" t="s">
        <v>843</v>
      </c>
      <c r="D3697" s="5" t="s">
        <v>15727</v>
      </c>
      <c r="E3697" s="5" t="s">
        <v>845</v>
      </c>
      <c r="F3697" s="5" t="s">
        <v>845</v>
      </c>
      <c r="G3697" s="5" t="s">
        <v>845</v>
      </c>
      <c r="H3697" s="5" t="s">
        <v>777</v>
      </c>
      <c r="I3697" s="5" t="s">
        <v>266</v>
      </c>
      <c r="J3697" s="5" t="s">
        <v>2545</v>
      </c>
      <c r="K3697" s="5" t="s">
        <v>239</v>
      </c>
      <c r="L3697" s="5" t="s">
        <v>779</v>
      </c>
      <c r="M3697" s="5" t="s">
        <v>58</v>
      </c>
      <c r="N3697" s="5" t="s">
        <v>588</v>
      </c>
      <c r="O3697" s="5" t="s">
        <v>845</v>
      </c>
      <c r="P3697" s="5" t="s">
        <v>845</v>
      </c>
      <c r="Q3697" s="5" t="s">
        <v>847</v>
      </c>
      <c r="R3697" s="5" t="s">
        <v>845</v>
      </c>
      <c r="S3697" s="5" t="s">
        <v>8577</v>
      </c>
      <c r="T3697" s="5" t="s">
        <v>1702</v>
      </c>
      <c r="U3697" s="5" t="s">
        <v>845</v>
      </c>
      <c r="V3697" s="5" t="s">
        <v>845</v>
      </c>
      <c r="W3697" s="5" t="s">
        <v>850</v>
      </c>
      <c r="X3697" s="5" t="s">
        <v>15728</v>
      </c>
      <c r="Y3697" s="6">
        <f>X3698-'Com RTOS RX'!$X3697</f>
        <v>0.0000462962963</v>
      </c>
      <c r="Z3697" s="7">
        <f>SUM(LEN(",CO_MQ135|"),'Com RTOS RX'!$H3697,LEN(",CO2_MQ135|"),'Com RTOS RX'!$I3697,LEN(",Alcool_MQ135|"),'Com RTOS RX'!$J3697,LEN(",Alcool_MQ135|"),'Com RTOS RX'!$K3697,LEN(",Toluen_MQ135|"),'Com RTOS RX'!$L3697,LEN(",MH4_MQ135|"),'Com RTOS RX'!$M3697,LEN(",O3_MQ131|"),'Com RTOS RX'!$N3697)*8</f>
        <v>672</v>
      </c>
    </row>
    <row r="3698" ht="15.75" customHeight="1">
      <c r="A3698" s="5" t="s">
        <v>15729</v>
      </c>
      <c r="B3698" s="5" t="s">
        <v>15730</v>
      </c>
      <c r="C3698" s="5" t="s">
        <v>843</v>
      </c>
      <c r="D3698" s="5" t="s">
        <v>15731</v>
      </c>
      <c r="E3698" s="5" t="s">
        <v>845</v>
      </c>
      <c r="F3698" s="5" t="s">
        <v>845</v>
      </c>
      <c r="G3698" s="5" t="s">
        <v>845</v>
      </c>
      <c r="H3698" s="5" t="s">
        <v>787</v>
      </c>
      <c r="I3698" s="5" t="s">
        <v>127</v>
      </c>
      <c r="J3698" s="5" t="s">
        <v>2303</v>
      </c>
      <c r="K3698" s="5" t="s">
        <v>296</v>
      </c>
      <c r="L3698" s="5" t="s">
        <v>789</v>
      </c>
      <c r="M3698" s="5" t="s">
        <v>83</v>
      </c>
      <c r="N3698" s="5" t="s">
        <v>585</v>
      </c>
      <c r="O3698" s="5" t="s">
        <v>845</v>
      </c>
      <c r="P3698" s="5" t="s">
        <v>845</v>
      </c>
      <c r="Q3698" s="5" t="s">
        <v>847</v>
      </c>
      <c r="R3698" s="5" t="s">
        <v>845</v>
      </c>
      <c r="S3698" s="5" t="s">
        <v>8577</v>
      </c>
      <c r="T3698" s="5" t="s">
        <v>1702</v>
      </c>
      <c r="U3698" s="5" t="s">
        <v>845</v>
      </c>
      <c r="V3698" s="5" t="s">
        <v>845</v>
      </c>
      <c r="W3698" s="5" t="s">
        <v>850</v>
      </c>
      <c r="X3698" s="5" t="s">
        <v>15732</v>
      </c>
      <c r="Y3698" s="6">
        <f>X3699-'Com RTOS RX'!$X3698</f>
        <v>0.0001273148148</v>
      </c>
      <c r="Z3698" s="7">
        <f>SUM(LEN(",CO_MQ135|"),'Com RTOS RX'!$H3698,LEN(",CO2_MQ135|"),'Com RTOS RX'!$I3698,LEN(",Alcool_MQ135|"),'Com RTOS RX'!$J3698,LEN(",Alcool_MQ135|"),'Com RTOS RX'!$K3698,LEN(",Toluen_MQ135|"),'Com RTOS RX'!$L3698,LEN(",MH4_MQ135|"),'Com RTOS RX'!$M3698,LEN(",O3_MQ131|"),'Com RTOS RX'!$N3698)*8</f>
        <v>672</v>
      </c>
    </row>
    <row r="3699" ht="15.75" customHeight="1">
      <c r="A3699" s="5" t="s">
        <v>15733</v>
      </c>
      <c r="B3699" s="5" t="s">
        <v>15734</v>
      </c>
      <c r="C3699" s="5" t="s">
        <v>843</v>
      </c>
      <c r="D3699" s="5" t="s">
        <v>15735</v>
      </c>
      <c r="E3699" s="5" t="s">
        <v>845</v>
      </c>
      <c r="F3699" s="5" t="s">
        <v>845</v>
      </c>
      <c r="G3699" s="5" t="s">
        <v>845</v>
      </c>
      <c r="H3699" s="5" t="s">
        <v>668</v>
      </c>
      <c r="I3699" s="5" t="s">
        <v>68</v>
      </c>
      <c r="J3699" s="5" t="s">
        <v>669</v>
      </c>
      <c r="K3699" s="5" t="s">
        <v>240</v>
      </c>
      <c r="L3699" s="5" t="s">
        <v>670</v>
      </c>
      <c r="M3699" s="5" t="s">
        <v>53</v>
      </c>
      <c r="N3699" s="5" t="s">
        <v>582</v>
      </c>
      <c r="O3699" s="5" t="s">
        <v>845</v>
      </c>
      <c r="P3699" s="5" t="s">
        <v>845</v>
      </c>
      <c r="Q3699" s="5" t="s">
        <v>847</v>
      </c>
      <c r="R3699" s="5" t="s">
        <v>845</v>
      </c>
      <c r="S3699" s="5" t="s">
        <v>8577</v>
      </c>
      <c r="T3699" s="5" t="s">
        <v>1702</v>
      </c>
      <c r="U3699" s="5" t="s">
        <v>845</v>
      </c>
      <c r="V3699" s="5" t="s">
        <v>845</v>
      </c>
      <c r="W3699" s="5" t="s">
        <v>850</v>
      </c>
      <c r="X3699" s="5" t="s">
        <v>15736</v>
      </c>
      <c r="Y3699" s="6">
        <f>X3700-'Com RTOS RX'!$X3699</f>
        <v>0.00005787037037</v>
      </c>
      <c r="Z3699" s="7">
        <f>SUM(LEN(",CO_MQ135|"),'Com RTOS RX'!$H3699,LEN(",CO2_MQ135|"),'Com RTOS RX'!$I3699,LEN(",Alcool_MQ135|"),'Com RTOS RX'!$J3699,LEN(",Alcool_MQ135|"),'Com RTOS RX'!$K3699,LEN(",Toluen_MQ135|"),'Com RTOS RX'!$L3699,LEN(",MH4_MQ135|"),'Com RTOS RX'!$M3699,LEN(",O3_MQ131|"),'Com RTOS RX'!$N3699)*8</f>
        <v>672</v>
      </c>
    </row>
    <row r="3700" ht="15.75" customHeight="1">
      <c r="A3700" s="5" t="s">
        <v>15737</v>
      </c>
      <c r="B3700" s="5" t="s">
        <v>15738</v>
      </c>
      <c r="C3700" s="5" t="s">
        <v>843</v>
      </c>
      <c r="D3700" s="5" t="s">
        <v>15739</v>
      </c>
      <c r="E3700" s="5" t="s">
        <v>845</v>
      </c>
      <c r="F3700" s="5" t="s">
        <v>845</v>
      </c>
      <c r="G3700" s="5" t="s">
        <v>845</v>
      </c>
      <c r="H3700" s="5" t="s">
        <v>662</v>
      </c>
      <c r="I3700" s="5" t="s">
        <v>9410</v>
      </c>
      <c r="J3700" s="5" t="s">
        <v>663</v>
      </c>
      <c r="K3700" s="5" t="s">
        <v>248</v>
      </c>
      <c r="L3700" s="5" t="s">
        <v>664</v>
      </c>
      <c r="M3700" s="5" t="s">
        <v>855</v>
      </c>
      <c r="N3700" s="5" t="s">
        <v>588</v>
      </c>
      <c r="O3700" s="5" t="s">
        <v>845</v>
      </c>
      <c r="P3700" s="5" t="s">
        <v>845</v>
      </c>
      <c r="Q3700" s="5" t="s">
        <v>847</v>
      </c>
      <c r="R3700" s="5" t="s">
        <v>845</v>
      </c>
      <c r="S3700" s="5" t="s">
        <v>8577</v>
      </c>
      <c r="T3700" s="5" t="s">
        <v>1702</v>
      </c>
      <c r="U3700" s="5" t="s">
        <v>845</v>
      </c>
      <c r="V3700" s="5" t="s">
        <v>845</v>
      </c>
      <c r="W3700" s="5" t="s">
        <v>850</v>
      </c>
      <c r="X3700" s="5" t="s">
        <v>15740</v>
      </c>
      <c r="Y3700" s="6">
        <f>X3701-'Com RTOS RX'!$X3700</f>
        <v>0.00005787037037</v>
      </c>
      <c r="Z3700" s="7">
        <f>SUM(LEN(",CO_MQ135|"),'Com RTOS RX'!$H3700,LEN(",CO2_MQ135|"),'Com RTOS RX'!$I3700,LEN(",Alcool_MQ135|"),'Com RTOS RX'!$J3700,LEN(",Alcool_MQ135|"),'Com RTOS RX'!$K3700,LEN(",Toluen_MQ135|"),'Com RTOS RX'!$L3700,LEN(",MH4_MQ135|"),'Com RTOS RX'!$M3700,LEN(",O3_MQ131|"),'Com RTOS RX'!$N3700)*8</f>
        <v>672</v>
      </c>
    </row>
    <row r="3701" ht="15.75" customHeight="1">
      <c r="A3701" s="5" t="s">
        <v>15741</v>
      </c>
      <c r="B3701" s="5" t="s">
        <v>15742</v>
      </c>
      <c r="C3701" s="5" t="s">
        <v>843</v>
      </c>
      <c r="D3701" s="5" t="s">
        <v>15743</v>
      </c>
      <c r="E3701" s="5" t="s">
        <v>845</v>
      </c>
      <c r="F3701" s="5" t="s">
        <v>845</v>
      </c>
      <c r="G3701" s="5" t="s">
        <v>845</v>
      </c>
      <c r="H3701" s="5" t="s">
        <v>532</v>
      </c>
      <c r="I3701" s="5" t="s">
        <v>127</v>
      </c>
      <c r="J3701" s="5" t="s">
        <v>363</v>
      </c>
      <c r="K3701" s="5" t="s">
        <v>296</v>
      </c>
      <c r="L3701" s="5" t="s">
        <v>9956</v>
      </c>
      <c r="M3701" s="5" t="s">
        <v>83</v>
      </c>
      <c r="N3701" s="5" t="s">
        <v>588</v>
      </c>
      <c r="O3701" s="5" t="s">
        <v>845</v>
      </c>
      <c r="P3701" s="5" t="s">
        <v>845</v>
      </c>
      <c r="Q3701" s="5" t="s">
        <v>847</v>
      </c>
      <c r="R3701" s="5" t="s">
        <v>845</v>
      </c>
      <c r="S3701" s="5" t="s">
        <v>8577</v>
      </c>
      <c r="T3701" s="5" t="s">
        <v>1702</v>
      </c>
      <c r="U3701" s="5" t="s">
        <v>845</v>
      </c>
      <c r="V3701" s="5" t="s">
        <v>845</v>
      </c>
      <c r="W3701" s="5" t="s">
        <v>850</v>
      </c>
      <c r="X3701" s="5" t="s">
        <v>15744</v>
      </c>
      <c r="Y3701" s="6">
        <f>X3702-'Com RTOS RX'!$X3701</f>
        <v>0.00005787037037</v>
      </c>
      <c r="Z3701" s="7">
        <f>SUM(LEN(",CO_MQ135|"),'Com RTOS RX'!$H3701,LEN(",CO2_MQ135|"),'Com RTOS RX'!$I3701,LEN(",Alcool_MQ135|"),'Com RTOS RX'!$J3701,LEN(",Alcool_MQ135|"),'Com RTOS RX'!$K3701,LEN(",Toluen_MQ135|"),'Com RTOS RX'!$L3701,LEN(",MH4_MQ135|"),'Com RTOS RX'!$M3701,LEN(",O3_MQ131|"),'Com RTOS RX'!$N3701)*8</f>
        <v>672</v>
      </c>
    </row>
    <row r="3702" ht="15.75" customHeight="1">
      <c r="A3702" s="5" t="s">
        <v>15745</v>
      </c>
      <c r="B3702" s="5" t="s">
        <v>15746</v>
      </c>
      <c r="C3702" s="5" t="s">
        <v>843</v>
      </c>
      <c r="D3702" s="5" t="s">
        <v>15747</v>
      </c>
      <c r="E3702" s="5" t="s">
        <v>845</v>
      </c>
      <c r="F3702" s="5" t="s">
        <v>845</v>
      </c>
      <c r="G3702" s="5" t="s">
        <v>845</v>
      </c>
      <c r="H3702" s="5" t="s">
        <v>808</v>
      </c>
      <c r="I3702" s="5" t="s">
        <v>64</v>
      </c>
      <c r="J3702" s="5" t="s">
        <v>766</v>
      </c>
      <c r="K3702" s="5" t="s">
        <v>256</v>
      </c>
      <c r="L3702" s="5" t="s">
        <v>775</v>
      </c>
      <c r="M3702" s="5" t="s">
        <v>141</v>
      </c>
      <c r="N3702" s="5" t="s">
        <v>540</v>
      </c>
      <c r="O3702" s="5" t="s">
        <v>845</v>
      </c>
      <c r="P3702" s="5" t="s">
        <v>845</v>
      </c>
      <c r="Q3702" s="5" t="s">
        <v>847</v>
      </c>
      <c r="R3702" s="5" t="s">
        <v>845</v>
      </c>
      <c r="S3702" s="5" t="s">
        <v>8577</v>
      </c>
      <c r="T3702" s="5" t="s">
        <v>1702</v>
      </c>
      <c r="U3702" s="5" t="s">
        <v>845</v>
      </c>
      <c r="V3702" s="5" t="s">
        <v>845</v>
      </c>
      <c r="W3702" s="5" t="s">
        <v>850</v>
      </c>
      <c r="X3702" s="5" t="s">
        <v>15748</v>
      </c>
      <c r="Y3702" s="6">
        <f>X3703-'Com RTOS RX'!$X3702</f>
        <v>0.00005787037037</v>
      </c>
      <c r="Z3702" s="7">
        <f>SUM(LEN(",CO_MQ135|"),'Com RTOS RX'!$H3702,LEN(",CO2_MQ135|"),'Com RTOS RX'!$I3702,LEN(",Alcool_MQ135|"),'Com RTOS RX'!$J3702,LEN(",Alcool_MQ135|"),'Com RTOS RX'!$K3702,LEN(",Toluen_MQ135|"),'Com RTOS RX'!$L3702,LEN(",MH4_MQ135|"),'Com RTOS RX'!$M3702,LEN(",O3_MQ131|"),'Com RTOS RX'!$N3702)*8</f>
        <v>672</v>
      </c>
    </row>
    <row r="3703" ht="15.75" customHeight="1">
      <c r="A3703" s="5" t="s">
        <v>15749</v>
      </c>
      <c r="B3703" s="5" t="s">
        <v>15750</v>
      </c>
      <c r="C3703" s="5" t="s">
        <v>843</v>
      </c>
      <c r="D3703" s="5" t="s">
        <v>15751</v>
      </c>
      <c r="E3703" s="5" t="s">
        <v>845</v>
      </c>
      <c r="F3703" s="5" t="s">
        <v>845</v>
      </c>
      <c r="G3703" s="5" t="s">
        <v>845</v>
      </c>
      <c r="H3703" s="5" t="s">
        <v>465</v>
      </c>
      <c r="I3703" s="5" t="s">
        <v>23</v>
      </c>
      <c r="J3703" s="5" t="s">
        <v>682</v>
      </c>
      <c r="K3703" s="5" t="s">
        <v>240</v>
      </c>
      <c r="L3703" s="5" t="s">
        <v>683</v>
      </c>
      <c r="M3703" s="5" t="s">
        <v>53</v>
      </c>
      <c r="N3703" s="5" t="s">
        <v>582</v>
      </c>
      <c r="O3703" s="5" t="s">
        <v>845</v>
      </c>
      <c r="P3703" s="5" t="s">
        <v>845</v>
      </c>
      <c r="Q3703" s="5" t="s">
        <v>847</v>
      </c>
      <c r="R3703" s="5" t="s">
        <v>845</v>
      </c>
      <c r="S3703" s="5" t="s">
        <v>8577</v>
      </c>
      <c r="T3703" s="5" t="s">
        <v>1702</v>
      </c>
      <c r="U3703" s="5" t="s">
        <v>845</v>
      </c>
      <c r="V3703" s="5" t="s">
        <v>845</v>
      </c>
      <c r="W3703" s="5" t="s">
        <v>850</v>
      </c>
      <c r="X3703" s="5" t="s">
        <v>15752</v>
      </c>
      <c r="Y3703" s="6">
        <f>X3704-'Com RTOS RX'!$X3703</f>
        <v>0.00005787037037</v>
      </c>
      <c r="Z3703" s="7">
        <f>SUM(LEN(",CO_MQ135|"),'Com RTOS RX'!$H3703,LEN(",CO2_MQ135|"),'Com RTOS RX'!$I3703,LEN(",Alcool_MQ135|"),'Com RTOS RX'!$J3703,LEN(",Alcool_MQ135|"),'Com RTOS RX'!$K3703,LEN(",Toluen_MQ135|"),'Com RTOS RX'!$L3703,LEN(",MH4_MQ135|"),'Com RTOS RX'!$M3703,LEN(",O3_MQ131|"),'Com RTOS RX'!$N3703)*8</f>
        <v>672</v>
      </c>
    </row>
    <row r="3704" ht="15.75" customHeight="1">
      <c r="A3704" s="5" t="s">
        <v>15753</v>
      </c>
      <c r="B3704" s="5" t="s">
        <v>15754</v>
      </c>
      <c r="C3704" s="5" t="s">
        <v>843</v>
      </c>
      <c r="D3704" s="5" t="s">
        <v>15755</v>
      </c>
      <c r="E3704" s="5" t="s">
        <v>845</v>
      </c>
      <c r="F3704" s="5" t="s">
        <v>845</v>
      </c>
      <c r="G3704" s="5" t="s">
        <v>845</v>
      </c>
      <c r="H3704" s="5" t="s">
        <v>787</v>
      </c>
      <c r="I3704" s="5" t="s">
        <v>127</v>
      </c>
      <c r="J3704" s="5" t="s">
        <v>2303</v>
      </c>
      <c r="K3704" s="5" t="s">
        <v>296</v>
      </c>
      <c r="L3704" s="5" t="s">
        <v>789</v>
      </c>
      <c r="M3704" s="5" t="s">
        <v>83</v>
      </c>
      <c r="N3704" s="5" t="s">
        <v>582</v>
      </c>
      <c r="O3704" s="5" t="s">
        <v>845</v>
      </c>
      <c r="P3704" s="5" t="s">
        <v>845</v>
      </c>
      <c r="Q3704" s="5" t="s">
        <v>847</v>
      </c>
      <c r="R3704" s="5" t="s">
        <v>845</v>
      </c>
      <c r="S3704" s="5" t="s">
        <v>8577</v>
      </c>
      <c r="T3704" s="5" t="s">
        <v>1702</v>
      </c>
      <c r="U3704" s="5" t="s">
        <v>845</v>
      </c>
      <c r="V3704" s="5" t="s">
        <v>845</v>
      </c>
      <c r="W3704" s="5" t="s">
        <v>850</v>
      </c>
      <c r="X3704" s="5" t="s">
        <v>15756</v>
      </c>
      <c r="Y3704" s="6">
        <f>X3705-'Com RTOS RX'!$X3704</f>
        <v>0.00005787037037</v>
      </c>
      <c r="Z3704" s="7">
        <f>SUM(LEN(",CO_MQ135|"),'Com RTOS RX'!$H3704,LEN(",CO2_MQ135|"),'Com RTOS RX'!$I3704,LEN(",Alcool_MQ135|"),'Com RTOS RX'!$J3704,LEN(",Alcool_MQ135|"),'Com RTOS RX'!$K3704,LEN(",Toluen_MQ135|"),'Com RTOS RX'!$L3704,LEN(",MH4_MQ135|"),'Com RTOS RX'!$M3704,LEN(",O3_MQ131|"),'Com RTOS RX'!$N3704)*8</f>
        <v>672</v>
      </c>
    </row>
    <row r="3705" ht="15.75" customHeight="1">
      <c r="A3705" s="5" t="s">
        <v>15757</v>
      </c>
      <c r="B3705" s="5" t="s">
        <v>15758</v>
      </c>
      <c r="C3705" s="5" t="s">
        <v>843</v>
      </c>
      <c r="D3705" s="5" t="s">
        <v>15759</v>
      </c>
      <c r="E3705" s="5" t="s">
        <v>845</v>
      </c>
      <c r="F3705" s="5" t="s">
        <v>845</v>
      </c>
      <c r="G3705" s="5" t="s">
        <v>845</v>
      </c>
      <c r="H3705" s="5" t="s">
        <v>787</v>
      </c>
      <c r="I3705" s="5" t="s">
        <v>127</v>
      </c>
      <c r="J3705" s="5" t="s">
        <v>2303</v>
      </c>
      <c r="K3705" s="5" t="s">
        <v>296</v>
      </c>
      <c r="L3705" s="5" t="s">
        <v>789</v>
      </c>
      <c r="M3705" s="5" t="s">
        <v>83</v>
      </c>
      <c r="N3705" s="5" t="s">
        <v>568</v>
      </c>
      <c r="O3705" s="5" t="s">
        <v>845</v>
      </c>
      <c r="P3705" s="5" t="s">
        <v>845</v>
      </c>
      <c r="Q3705" s="5" t="s">
        <v>847</v>
      </c>
      <c r="R3705" s="5" t="s">
        <v>845</v>
      </c>
      <c r="S3705" s="5" t="s">
        <v>8577</v>
      </c>
      <c r="T3705" s="5" t="s">
        <v>1702</v>
      </c>
      <c r="U3705" s="5" t="s">
        <v>845</v>
      </c>
      <c r="V3705" s="5" t="s">
        <v>845</v>
      </c>
      <c r="W3705" s="5" t="s">
        <v>850</v>
      </c>
      <c r="X3705" s="5" t="s">
        <v>15760</v>
      </c>
      <c r="Y3705" s="6">
        <f>X3706-'Com RTOS RX'!$X3705</f>
        <v>0.0001157407407</v>
      </c>
      <c r="Z3705" s="7">
        <f>SUM(LEN(",CO_MQ135|"),'Com RTOS RX'!$H3705,LEN(",CO2_MQ135|"),'Com RTOS RX'!$I3705,LEN(",Alcool_MQ135|"),'Com RTOS RX'!$J3705,LEN(",Alcool_MQ135|"),'Com RTOS RX'!$K3705,LEN(",Toluen_MQ135|"),'Com RTOS RX'!$L3705,LEN(",MH4_MQ135|"),'Com RTOS RX'!$M3705,LEN(",O3_MQ131|"),'Com RTOS RX'!$N3705)*8</f>
        <v>672</v>
      </c>
    </row>
    <row r="3706" ht="15.75" customHeight="1">
      <c r="A3706" s="5" t="s">
        <v>15761</v>
      </c>
      <c r="B3706" s="5" t="s">
        <v>15762</v>
      </c>
      <c r="C3706" s="5" t="s">
        <v>843</v>
      </c>
      <c r="D3706" s="5" t="s">
        <v>15763</v>
      </c>
      <c r="E3706" s="5" t="s">
        <v>845</v>
      </c>
      <c r="F3706" s="5" t="s">
        <v>845</v>
      </c>
      <c r="G3706" s="5" t="s">
        <v>845</v>
      </c>
      <c r="H3706" s="5" t="s">
        <v>336</v>
      </c>
      <c r="I3706" s="5" t="s">
        <v>23</v>
      </c>
      <c r="J3706" s="5" t="s">
        <v>337</v>
      </c>
      <c r="K3706" s="5" t="s">
        <v>240</v>
      </c>
      <c r="L3706" s="5" t="s">
        <v>338</v>
      </c>
      <c r="M3706" s="5" t="s">
        <v>53</v>
      </c>
      <c r="N3706" s="5" t="s">
        <v>568</v>
      </c>
      <c r="O3706" s="5" t="s">
        <v>845</v>
      </c>
      <c r="P3706" s="5" t="s">
        <v>845</v>
      </c>
      <c r="Q3706" s="5" t="s">
        <v>847</v>
      </c>
      <c r="R3706" s="5" t="s">
        <v>845</v>
      </c>
      <c r="S3706" s="5" t="s">
        <v>8577</v>
      </c>
      <c r="T3706" s="5" t="s">
        <v>1702</v>
      </c>
      <c r="U3706" s="5" t="s">
        <v>845</v>
      </c>
      <c r="V3706" s="5" t="s">
        <v>845</v>
      </c>
      <c r="W3706" s="5" t="s">
        <v>850</v>
      </c>
      <c r="X3706" s="5" t="s">
        <v>15764</v>
      </c>
      <c r="Y3706" s="6">
        <f>X3707-'Com RTOS RX'!$X3706</f>
        <v>0.00005787037037</v>
      </c>
      <c r="Z3706" s="7">
        <f>SUM(LEN(",CO_MQ135|"),'Com RTOS RX'!$H3706,LEN(",CO2_MQ135|"),'Com RTOS RX'!$I3706,LEN(",Alcool_MQ135|"),'Com RTOS RX'!$J3706,LEN(",Alcool_MQ135|"),'Com RTOS RX'!$K3706,LEN(",Toluen_MQ135|"),'Com RTOS RX'!$L3706,LEN(",MH4_MQ135|"),'Com RTOS RX'!$M3706,LEN(",O3_MQ131|"),'Com RTOS RX'!$N3706)*8</f>
        <v>672</v>
      </c>
    </row>
    <row r="3707" ht="15.75" customHeight="1">
      <c r="A3707" s="5" t="s">
        <v>15765</v>
      </c>
      <c r="B3707" s="5" t="s">
        <v>15766</v>
      </c>
      <c r="C3707" s="5" t="s">
        <v>843</v>
      </c>
      <c r="D3707" s="5" t="s">
        <v>15767</v>
      </c>
      <c r="E3707" s="5" t="s">
        <v>845</v>
      </c>
      <c r="F3707" s="5" t="s">
        <v>845</v>
      </c>
      <c r="G3707" s="5" t="s">
        <v>845</v>
      </c>
      <c r="H3707" s="5" t="s">
        <v>684</v>
      </c>
      <c r="I3707" s="5" t="s">
        <v>145</v>
      </c>
      <c r="J3707" s="5" t="s">
        <v>374</v>
      </c>
      <c r="K3707" s="5" t="s">
        <v>248</v>
      </c>
      <c r="L3707" s="5" t="s">
        <v>9519</v>
      </c>
      <c r="M3707" s="5" t="s">
        <v>855</v>
      </c>
      <c r="N3707" s="5" t="s">
        <v>568</v>
      </c>
      <c r="O3707" s="5" t="s">
        <v>845</v>
      </c>
      <c r="P3707" s="5" t="s">
        <v>845</v>
      </c>
      <c r="Q3707" s="5" t="s">
        <v>847</v>
      </c>
      <c r="R3707" s="5" t="s">
        <v>845</v>
      </c>
      <c r="S3707" s="5" t="s">
        <v>8577</v>
      </c>
      <c r="T3707" s="5" t="s">
        <v>1702</v>
      </c>
      <c r="U3707" s="5" t="s">
        <v>845</v>
      </c>
      <c r="V3707" s="5" t="s">
        <v>845</v>
      </c>
      <c r="W3707" s="5" t="s">
        <v>850</v>
      </c>
      <c r="X3707" s="5" t="s">
        <v>15768</v>
      </c>
      <c r="Y3707" s="6">
        <f>X3708-'Com RTOS RX'!$X3707</f>
        <v>0.00005787037037</v>
      </c>
      <c r="Z3707" s="7">
        <f>SUM(LEN(",CO_MQ135|"),'Com RTOS RX'!$H3707,LEN(",CO2_MQ135|"),'Com RTOS RX'!$I3707,LEN(",Alcool_MQ135|"),'Com RTOS RX'!$J3707,LEN(",Alcool_MQ135|"),'Com RTOS RX'!$K3707,LEN(",Toluen_MQ135|"),'Com RTOS RX'!$L3707,LEN(",MH4_MQ135|"),'Com RTOS RX'!$M3707,LEN(",O3_MQ131|"),'Com RTOS RX'!$N3707)*8</f>
        <v>672</v>
      </c>
    </row>
    <row r="3708" ht="15.75" customHeight="1">
      <c r="A3708" s="5" t="s">
        <v>15769</v>
      </c>
      <c r="B3708" s="5" t="s">
        <v>15770</v>
      </c>
      <c r="C3708" s="5" t="s">
        <v>843</v>
      </c>
      <c r="D3708" s="5" t="s">
        <v>15771</v>
      </c>
      <c r="E3708" s="5" t="s">
        <v>845</v>
      </c>
      <c r="F3708" s="5" t="s">
        <v>845</v>
      </c>
      <c r="G3708" s="5" t="s">
        <v>845</v>
      </c>
      <c r="H3708" s="5" t="s">
        <v>636</v>
      </c>
      <c r="I3708" s="5" t="s">
        <v>291</v>
      </c>
      <c r="J3708" s="5" t="s">
        <v>637</v>
      </c>
      <c r="K3708" s="5" t="s">
        <v>300</v>
      </c>
      <c r="L3708" s="5" t="s">
        <v>638</v>
      </c>
      <c r="M3708" s="5" t="s">
        <v>111</v>
      </c>
      <c r="N3708" s="5" t="s">
        <v>874</v>
      </c>
      <c r="O3708" s="5" t="s">
        <v>845</v>
      </c>
      <c r="P3708" s="5" t="s">
        <v>845</v>
      </c>
      <c r="Q3708" s="5" t="s">
        <v>847</v>
      </c>
      <c r="R3708" s="5" t="s">
        <v>845</v>
      </c>
      <c r="S3708" s="5" t="s">
        <v>8572</v>
      </c>
      <c r="T3708" s="5" t="s">
        <v>1702</v>
      </c>
      <c r="U3708" s="5" t="s">
        <v>845</v>
      </c>
      <c r="V3708" s="5" t="s">
        <v>845</v>
      </c>
      <c r="W3708" s="5" t="s">
        <v>850</v>
      </c>
      <c r="X3708" s="5" t="s">
        <v>15772</v>
      </c>
      <c r="Y3708" s="6">
        <f>X3709-'Com RTOS RX'!$X3708</f>
        <v>0.00005787037037</v>
      </c>
      <c r="Z3708" s="7">
        <f>SUM(LEN(",CO_MQ135|"),'Com RTOS RX'!$H3708,LEN(",CO2_MQ135|"),'Com RTOS RX'!$I3708,LEN(",Alcool_MQ135|"),'Com RTOS RX'!$J3708,LEN(",Alcool_MQ135|"),'Com RTOS RX'!$K3708,LEN(",Toluen_MQ135|"),'Com RTOS RX'!$L3708,LEN(",MH4_MQ135|"),'Com RTOS RX'!$M3708,LEN(",O3_MQ131|"),'Com RTOS RX'!$N3708)*8</f>
        <v>672</v>
      </c>
    </row>
    <row r="3709" ht="15.75" customHeight="1">
      <c r="A3709" s="5" t="s">
        <v>15773</v>
      </c>
      <c r="B3709" s="5" t="s">
        <v>15774</v>
      </c>
      <c r="C3709" s="5" t="s">
        <v>843</v>
      </c>
      <c r="D3709" s="5" t="s">
        <v>15775</v>
      </c>
      <c r="E3709" s="5" t="s">
        <v>845</v>
      </c>
      <c r="F3709" s="5" t="s">
        <v>845</v>
      </c>
      <c r="G3709" s="5" t="s">
        <v>845</v>
      </c>
      <c r="H3709" s="5" t="s">
        <v>662</v>
      </c>
      <c r="I3709" s="5" t="s">
        <v>9410</v>
      </c>
      <c r="J3709" s="5" t="s">
        <v>663</v>
      </c>
      <c r="K3709" s="5" t="s">
        <v>248</v>
      </c>
      <c r="L3709" s="5" t="s">
        <v>664</v>
      </c>
      <c r="M3709" s="5" t="s">
        <v>855</v>
      </c>
      <c r="N3709" s="5" t="s">
        <v>568</v>
      </c>
      <c r="O3709" s="5" t="s">
        <v>845</v>
      </c>
      <c r="P3709" s="5" t="s">
        <v>845</v>
      </c>
      <c r="Q3709" s="5" t="s">
        <v>847</v>
      </c>
      <c r="R3709" s="5" t="s">
        <v>845</v>
      </c>
      <c r="S3709" s="5" t="s">
        <v>8577</v>
      </c>
      <c r="T3709" s="5" t="s">
        <v>1702</v>
      </c>
      <c r="U3709" s="5" t="s">
        <v>845</v>
      </c>
      <c r="V3709" s="5" t="s">
        <v>845</v>
      </c>
      <c r="W3709" s="5" t="s">
        <v>850</v>
      </c>
      <c r="X3709" s="5" t="s">
        <v>15776</v>
      </c>
      <c r="Y3709" s="6">
        <f>X3710-'Com RTOS RX'!$X3709</f>
        <v>0.00005787037037</v>
      </c>
      <c r="Z3709" s="7">
        <f>SUM(LEN(",CO_MQ135|"),'Com RTOS RX'!$H3709,LEN(",CO2_MQ135|"),'Com RTOS RX'!$I3709,LEN(",Alcool_MQ135|"),'Com RTOS RX'!$J3709,LEN(",Alcool_MQ135|"),'Com RTOS RX'!$K3709,LEN(",Toluen_MQ135|"),'Com RTOS RX'!$L3709,LEN(",MH4_MQ135|"),'Com RTOS RX'!$M3709,LEN(",O3_MQ131|"),'Com RTOS RX'!$N3709)*8</f>
        <v>672</v>
      </c>
    </row>
    <row r="3710" ht="15.75" customHeight="1">
      <c r="A3710" s="5" t="s">
        <v>15777</v>
      </c>
      <c r="B3710" s="5" t="s">
        <v>15778</v>
      </c>
      <c r="C3710" s="5" t="s">
        <v>843</v>
      </c>
      <c r="D3710" s="5" t="s">
        <v>15779</v>
      </c>
      <c r="E3710" s="5" t="s">
        <v>845</v>
      </c>
      <c r="F3710" s="5" t="s">
        <v>845</v>
      </c>
      <c r="G3710" s="5" t="s">
        <v>845</v>
      </c>
      <c r="H3710" s="5" t="s">
        <v>809</v>
      </c>
      <c r="I3710" s="5" t="s">
        <v>944</v>
      </c>
      <c r="J3710" s="5" t="s">
        <v>9131</v>
      </c>
      <c r="K3710" s="5" t="s">
        <v>150</v>
      </c>
      <c r="L3710" s="5" t="s">
        <v>414</v>
      </c>
      <c r="M3710" s="5" t="s">
        <v>136</v>
      </c>
      <c r="N3710" s="5" t="s">
        <v>536</v>
      </c>
      <c r="O3710" s="5" t="s">
        <v>845</v>
      </c>
      <c r="P3710" s="5" t="s">
        <v>845</v>
      </c>
      <c r="Q3710" s="5" t="s">
        <v>15780</v>
      </c>
      <c r="R3710" s="5" t="s">
        <v>845</v>
      </c>
      <c r="S3710" s="5" t="s">
        <v>15781</v>
      </c>
      <c r="T3710" s="5" t="s">
        <v>1702</v>
      </c>
      <c r="U3710" s="5" t="s">
        <v>845</v>
      </c>
      <c r="V3710" s="5" t="s">
        <v>845</v>
      </c>
      <c r="W3710" s="5" t="s">
        <v>850</v>
      </c>
      <c r="X3710" s="5" t="s">
        <v>15782</v>
      </c>
      <c r="Y3710" s="6">
        <f>X3711-'Com RTOS RX'!$X3710</f>
        <v>0.00005787037037</v>
      </c>
      <c r="Z3710" s="7">
        <f>SUM(LEN(",CO_MQ135|"),'Com RTOS RX'!$H3710,LEN(",CO2_MQ135|"),'Com RTOS RX'!$I3710,LEN(",Alcool_MQ135|"),'Com RTOS RX'!$J3710,LEN(",Alcool_MQ135|"),'Com RTOS RX'!$K3710,LEN(",Toluen_MQ135|"),'Com RTOS RX'!$L3710,LEN(",MH4_MQ135|"),'Com RTOS RX'!$M3710,LEN(",O3_MQ131|"),'Com RTOS RX'!$N3710)*8</f>
        <v>672</v>
      </c>
    </row>
    <row r="3711" ht="15.75" customHeight="1">
      <c r="A3711" s="5" t="s">
        <v>15783</v>
      </c>
      <c r="B3711" s="5" t="s">
        <v>15784</v>
      </c>
      <c r="C3711" s="5" t="s">
        <v>843</v>
      </c>
      <c r="D3711" s="5" t="s">
        <v>15785</v>
      </c>
      <c r="E3711" s="5" t="s">
        <v>845</v>
      </c>
      <c r="F3711" s="5" t="s">
        <v>845</v>
      </c>
      <c r="G3711" s="5" t="s">
        <v>845</v>
      </c>
      <c r="H3711" s="5" t="s">
        <v>684</v>
      </c>
      <c r="I3711" s="5" t="s">
        <v>145</v>
      </c>
      <c r="J3711" s="5" t="s">
        <v>374</v>
      </c>
      <c r="K3711" s="5" t="s">
        <v>248</v>
      </c>
      <c r="L3711" s="5" t="s">
        <v>9519</v>
      </c>
      <c r="M3711" s="5" t="s">
        <v>855</v>
      </c>
      <c r="N3711" s="5" t="s">
        <v>874</v>
      </c>
      <c r="O3711" s="5" t="s">
        <v>845</v>
      </c>
      <c r="P3711" s="5" t="s">
        <v>845</v>
      </c>
      <c r="Q3711" s="5" t="s">
        <v>847</v>
      </c>
      <c r="R3711" s="5" t="s">
        <v>845</v>
      </c>
      <c r="S3711" s="5" t="s">
        <v>8577</v>
      </c>
      <c r="T3711" s="5" t="s">
        <v>1702</v>
      </c>
      <c r="U3711" s="5" t="s">
        <v>845</v>
      </c>
      <c r="V3711" s="5" t="s">
        <v>845</v>
      </c>
      <c r="W3711" s="5" t="s">
        <v>850</v>
      </c>
      <c r="X3711" s="5" t="s">
        <v>15786</v>
      </c>
      <c r="Y3711" s="6">
        <f>X3712-'Com RTOS RX'!$X3711</f>
        <v>0.00006944444444</v>
      </c>
      <c r="Z3711" s="7">
        <f>SUM(LEN(",CO_MQ135|"),'Com RTOS RX'!$H3711,LEN(",CO2_MQ135|"),'Com RTOS RX'!$I3711,LEN(",Alcool_MQ135|"),'Com RTOS RX'!$J3711,LEN(",Alcool_MQ135|"),'Com RTOS RX'!$K3711,LEN(",Toluen_MQ135|"),'Com RTOS RX'!$L3711,LEN(",MH4_MQ135|"),'Com RTOS RX'!$M3711,LEN(",O3_MQ131|"),'Com RTOS RX'!$N3711)*8</f>
        <v>672</v>
      </c>
    </row>
    <row r="3712" ht="15.75" customHeight="1">
      <c r="A3712" s="5" t="s">
        <v>15787</v>
      </c>
      <c r="B3712" s="5" t="s">
        <v>15788</v>
      </c>
      <c r="C3712" s="5" t="s">
        <v>843</v>
      </c>
      <c r="D3712" s="5" t="s">
        <v>15789</v>
      </c>
      <c r="E3712" s="5" t="s">
        <v>845</v>
      </c>
      <c r="F3712" s="5" t="s">
        <v>845</v>
      </c>
      <c r="G3712" s="5" t="s">
        <v>845</v>
      </c>
      <c r="H3712" s="5" t="s">
        <v>336</v>
      </c>
      <c r="I3712" s="5" t="s">
        <v>23</v>
      </c>
      <c r="J3712" s="5" t="s">
        <v>337</v>
      </c>
      <c r="K3712" s="5" t="s">
        <v>240</v>
      </c>
      <c r="L3712" s="5" t="s">
        <v>338</v>
      </c>
      <c r="M3712" s="5" t="s">
        <v>53</v>
      </c>
      <c r="N3712" s="5" t="s">
        <v>874</v>
      </c>
      <c r="O3712" s="5" t="s">
        <v>845</v>
      </c>
      <c r="P3712" s="5" t="s">
        <v>845</v>
      </c>
      <c r="Q3712" s="5" t="s">
        <v>847</v>
      </c>
      <c r="R3712" s="5" t="s">
        <v>845</v>
      </c>
      <c r="S3712" s="5" t="s">
        <v>8577</v>
      </c>
      <c r="T3712" s="5" t="s">
        <v>1702</v>
      </c>
      <c r="U3712" s="5" t="s">
        <v>845</v>
      </c>
      <c r="V3712" s="5" t="s">
        <v>845</v>
      </c>
      <c r="W3712" s="5" t="s">
        <v>850</v>
      </c>
      <c r="X3712" s="5" t="s">
        <v>15790</v>
      </c>
      <c r="Y3712" s="6">
        <f>X3713-'Com RTOS RX'!$X3712</f>
        <v>0.0001041666667</v>
      </c>
      <c r="Z3712" s="7">
        <f>SUM(LEN(",CO_MQ135|"),'Com RTOS RX'!$H3712,LEN(",CO2_MQ135|"),'Com RTOS RX'!$I3712,LEN(",Alcool_MQ135|"),'Com RTOS RX'!$J3712,LEN(",Alcool_MQ135|"),'Com RTOS RX'!$K3712,LEN(",Toluen_MQ135|"),'Com RTOS RX'!$L3712,LEN(",MH4_MQ135|"),'Com RTOS RX'!$M3712,LEN(",O3_MQ131|"),'Com RTOS RX'!$N3712)*8</f>
        <v>672</v>
      </c>
    </row>
    <row r="3713" ht="15.75" customHeight="1">
      <c r="A3713" s="5" t="s">
        <v>15791</v>
      </c>
      <c r="B3713" s="5" t="s">
        <v>15792</v>
      </c>
      <c r="C3713" s="5" t="s">
        <v>843</v>
      </c>
      <c r="D3713" s="5" t="s">
        <v>15793</v>
      </c>
      <c r="E3713" s="5" t="s">
        <v>845</v>
      </c>
      <c r="F3713" s="5" t="s">
        <v>845</v>
      </c>
      <c r="G3713" s="5" t="s">
        <v>845</v>
      </c>
      <c r="H3713" s="5" t="s">
        <v>477</v>
      </c>
      <c r="I3713" s="5" t="s">
        <v>140</v>
      </c>
      <c r="J3713" s="5" t="s">
        <v>729</v>
      </c>
      <c r="K3713" s="5" t="s">
        <v>296</v>
      </c>
      <c r="L3713" s="5" t="s">
        <v>730</v>
      </c>
      <c r="M3713" s="5" t="s">
        <v>53</v>
      </c>
      <c r="N3713" s="5" t="s">
        <v>568</v>
      </c>
      <c r="O3713" s="5" t="s">
        <v>845</v>
      </c>
      <c r="P3713" s="5" t="s">
        <v>845</v>
      </c>
      <c r="Q3713" s="5" t="s">
        <v>847</v>
      </c>
      <c r="R3713" s="5" t="s">
        <v>845</v>
      </c>
      <c r="S3713" s="5" t="s">
        <v>8577</v>
      </c>
      <c r="T3713" s="5" t="s">
        <v>1702</v>
      </c>
      <c r="U3713" s="5" t="s">
        <v>845</v>
      </c>
      <c r="V3713" s="5" t="s">
        <v>845</v>
      </c>
      <c r="W3713" s="5" t="s">
        <v>850</v>
      </c>
      <c r="X3713" s="5" t="s">
        <v>15794</v>
      </c>
      <c r="Y3713" s="6">
        <f>X3714-'Com RTOS RX'!$X3713</f>
        <v>0.00006944444444</v>
      </c>
      <c r="Z3713" s="7">
        <f>SUM(LEN(",CO_MQ135|"),'Com RTOS RX'!$H3713,LEN(",CO2_MQ135|"),'Com RTOS RX'!$I3713,LEN(",Alcool_MQ135|"),'Com RTOS RX'!$J3713,LEN(",Alcool_MQ135|"),'Com RTOS RX'!$K3713,LEN(",Toluen_MQ135|"),'Com RTOS RX'!$L3713,LEN(",MH4_MQ135|"),'Com RTOS RX'!$M3713,LEN(",O3_MQ131|"),'Com RTOS RX'!$N3713)*8</f>
        <v>672</v>
      </c>
    </row>
    <row r="3714" ht="15.75" customHeight="1">
      <c r="A3714" s="5" t="s">
        <v>15795</v>
      </c>
      <c r="B3714" s="5" t="s">
        <v>15796</v>
      </c>
      <c r="C3714" s="5" t="s">
        <v>843</v>
      </c>
      <c r="D3714" s="5" t="s">
        <v>15797</v>
      </c>
      <c r="E3714" s="5" t="s">
        <v>845</v>
      </c>
      <c r="F3714" s="5" t="s">
        <v>845</v>
      </c>
      <c r="G3714" s="5" t="s">
        <v>845</v>
      </c>
      <c r="H3714" s="5" t="s">
        <v>8958</v>
      </c>
      <c r="I3714" s="5" t="s">
        <v>149</v>
      </c>
      <c r="J3714" s="5" t="s">
        <v>605</v>
      </c>
      <c r="K3714" s="5" t="s">
        <v>301</v>
      </c>
      <c r="L3714" s="5" t="s">
        <v>606</v>
      </c>
      <c r="M3714" s="5" t="s">
        <v>167</v>
      </c>
      <c r="N3714" s="5" t="s">
        <v>568</v>
      </c>
      <c r="O3714" s="5" t="s">
        <v>845</v>
      </c>
      <c r="P3714" s="5" t="s">
        <v>845</v>
      </c>
      <c r="Q3714" s="5" t="s">
        <v>847</v>
      </c>
      <c r="R3714" s="5" t="s">
        <v>845</v>
      </c>
      <c r="S3714" s="5" t="s">
        <v>8577</v>
      </c>
      <c r="T3714" s="5" t="s">
        <v>1702</v>
      </c>
      <c r="U3714" s="5" t="s">
        <v>845</v>
      </c>
      <c r="V3714" s="5" t="s">
        <v>845</v>
      </c>
      <c r="W3714" s="5" t="s">
        <v>850</v>
      </c>
      <c r="X3714" s="5" t="s">
        <v>15798</v>
      </c>
      <c r="Y3714" s="6">
        <f>X3715-'Com RTOS RX'!$X3714</f>
        <v>0.0000462962963</v>
      </c>
      <c r="Z3714" s="7">
        <f>SUM(LEN(",CO_MQ135|"),'Com RTOS RX'!$H3714,LEN(",CO2_MQ135|"),'Com RTOS RX'!$I3714,LEN(",Alcool_MQ135|"),'Com RTOS RX'!$J3714,LEN(",Alcool_MQ135|"),'Com RTOS RX'!$K3714,LEN(",Toluen_MQ135|"),'Com RTOS RX'!$L3714,LEN(",MH4_MQ135|"),'Com RTOS RX'!$M3714,LEN(",O3_MQ131|"),'Com RTOS RX'!$N3714)*8</f>
        <v>672</v>
      </c>
    </row>
    <row r="3715" ht="15.75" customHeight="1">
      <c r="A3715" s="5" t="s">
        <v>15799</v>
      </c>
      <c r="B3715" s="5" t="s">
        <v>15800</v>
      </c>
      <c r="C3715" s="5" t="s">
        <v>843</v>
      </c>
      <c r="D3715" s="5" t="s">
        <v>15801</v>
      </c>
      <c r="E3715" s="5" t="s">
        <v>845</v>
      </c>
      <c r="F3715" s="5" t="s">
        <v>845</v>
      </c>
      <c r="G3715" s="5" t="s">
        <v>845</v>
      </c>
      <c r="H3715" s="5" t="s">
        <v>628</v>
      </c>
      <c r="I3715" s="5" t="s">
        <v>64</v>
      </c>
      <c r="J3715" s="5" t="s">
        <v>629</v>
      </c>
      <c r="K3715" s="5" t="s">
        <v>256</v>
      </c>
      <c r="L3715" s="5" t="s">
        <v>630</v>
      </c>
      <c r="M3715" s="5" t="s">
        <v>855</v>
      </c>
      <c r="N3715" s="5" t="s">
        <v>874</v>
      </c>
      <c r="O3715" s="5" t="s">
        <v>845</v>
      </c>
      <c r="P3715" s="5" t="s">
        <v>845</v>
      </c>
      <c r="Q3715" s="5" t="s">
        <v>847</v>
      </c>
      <c r="R3715" s="5" t="s">
        <v>845</v>
      </c>
      <c r="S3715" s="5" t="s">
        <v>8577</v>
      </c>
      <c r="T3715" s="5" t="s">
        <v>1702</v>
      </c>
      <c r="U3715" s="5" t="s">
        <v>845</v>
      </c>
      <c r="V3715" s="5" t="s">
        <v>845</v>
      </c>
      <c r="W3715" s="5" t="s">
        <v>850</v>
      </c>
      <c r="X3715" s="5" t="s">
        <v>15802</v>
      </c>
      <c r="Y3715" s="6">
        <f>X3716-'Com RTOS RX'!$X3715</f>
        <v>0.00005787037037</v>
      </c>
      <c r="Z3715" s="7">
        <f>SUM(LEN(",CO_MQ135|"),'Com RTOS RX'!$H3715,LEN(",CO2_MQ135|"),'Com RTOS RX'!$I3715,LEN(",Alcool_MQ135|"),'Com RTOS RX'!$J3715,LEN(",Alcool_MQ135|"),'Com RTOS RX'!$K3715,LEN(",Toluen_MQ135|"),'Com RTOS RX'!$L3715,LEN(",MH4_MQ135|"),'Com RTOS RX'!$M3715,LEN(",O3_MQ131|"),'Com RTOS RX'!$N3715)*8</f>
        <v>672</v>
      </c>
    </row>
    <row r="3716" ht="15.75" customHeight="1">
      <c r="A3716" s="5" t="s">
        <v>15803</v>
      </c>
      <c r="B3716" s="5" t="s">
        <v>15804</v>
      </c>
      <c r="C3716" s="5" t="s">
        <v>843</v>
      </c>
      <c r="D3716" s="5" t="s">
        <v>15805</v>
      </c>
      <c r="E3716" s="5" t="s">
        <v>845</v>
      </c>
      <c r="F3716" s="5" t="s">
        <v>845</v>
      </c>
      <c r="G3716" s="5" t="s">
        <v>845</v>
      </c>
      <c r="H3716" s="5" t="s">
        <v>628</v>
      </c>
      <c r="I3716" s="5" t="s">
        <v>64</v>
      </c>
      <c r="J3716" s="5" t="s">
        <v>629</v>
      </c>
      <c r="K3716" s="5" t="s">
        <v>256</v>
      </c>
      <c r="L3716" s="5" t="s">
        <v>630</v>
      </c>
      <c r="M3716" s="5" t="s">
        <v>855</v>
      </c>
      <c r="N3716" s="5" t="s">
        <v>569</v>
      </c>
      <c r="O3716" s="5" t="s">
        <v>845</v>
      </c>
      <c r="P3716" s="5" t="s">
        <v>845</v>
      </c>
      <c r="Q3716" s="5" t="s">
        <v>847</v>
      </c>
      <c r="R3716" s="5" t="s">
        <v>845</v>
      </c>
      <c r="S3716" s="5" t="s">
        <v>8577</v>
      </c>
      <c r="T3716" s="5" t="s">
        <v>1702</v>
      </c>
      <c r="U3716" s="5" t="s">
        <v>845</v>
      </c>
      <c r="V3716" s="5" t="s">
        <v>845</v>
      </c>
      <c r="W3716" s="5" t="s">
        <v>850</v>
      </c>
      <c r="X3716" s="5" t="s">
        <v>15806</v>
      </c>
      <c r="Y3716" s="6">
        <f>X3717-'Com RTOS RX'!$X3716</f>
        <v>0.00005787037037</v>
      </c>
      <c r="Z3716" s="7">
        <f>SUM(LEN(",CO_MQ135|"),'Com RTOS RX'!$H3716,LEN(",CO2_MQ135|"),'Com RTOS RX'!$I3716,LEN(",Alcool_MQ135|"),'Com RTOS RX'!$J3716,LEN(",Alcool_MQ135|"),'Com RTOS RX'!$K3716,LEN(",Toluen_MQ135|"),'Com RTOS RX'!$L3716,LEN(",MH4_MQ135|"),'Com RTOS RX'!$M3716,LEN(",O3_MQ131|"),'Com RTOS RX'!$N3716)*8</f>
        <v>672</v>
      </c>
    </row>
    <row r="3717" ht="15.75" customHeight="1">
      <c r="A3717" s="5" t="s">
        <v>15807</v>
      </c>
      <c r="B3717" s="5" t="s">
        <v>15808</v>
      </c>
      <c r="C3717" s="5" t="s">
        <v>843</v>
      </c>
      <c r="D3717" s="5" t="s">
        <v>15809</v>
      </c>
      <c r="E3717" s="5" t="s">
        <v>845</v>
      </c>
      <c r="F3717" s="5" t="s">
        <v>845</v>
      </c>
      <c r="G3717" s="5" t="s">
        <v>845</v>
      </c>
      <c r="H3717" s="5" t="s">
        <v>621</v>
      </c>
      <c r="I3717" s="5" t="s">
        <v>145</v>
      </c>
      <c r="J3717" s="5" t="s">
        <v>622</v>
      </c>
      <c r="K3717" s="5" t="s">
        <v>248</v>
      </c>
      <c r="L3717" s="5" t="s">
        <v>623</v>
      </c>
      <c r="M3717" s="5" t="s">
        <v>53</v>
      </c>
      <c r="N3717" s="5" t="s">
        <v>569</v>
      </c>
      <c r="O3717" s="5" t="s">
        <v>845</v>
      </c>
      <c r="P3717" s="5" t="s">
        <v>845</v>
      </c>
      <c r="Q3717" s="5" t="s">
        <v>847</v>
      </c>
      <c r="R3717" s="5" t="s">
        <v>845</v>
      </c>
      <c r="S3717" s="5" t="s">
        <v>8577</v>
      </c>
      <c r="T3717" s="5" t="s">
        <v>1702</v>
      </c>
      <c r="U3717" s="5" t="s">
        <v>845</v>
      </c>
      <c r="V3717" s="5" t="s">
        <v>845</v>
      </c>
      <c r="W3717" s="5" t="s">
        <v>850</v>
      </c>
      <c r="X3717" s="5" t="s">
        <v>15810</v>
      </c>
      <c r="Y3717" s="6">
        <f>X3718-'Com RTOS RX'!$X3717</f>
        <v>0.00005787037037</v>
      </c>
      <c r="Z3717" s="7">
        <f>SUM(LEN(",CO_MQ135|"),'Com RTOS RX'!$H3717,LEN(",CO2_MQ135|"),'Com RTOS RX'!$I3717,LEN(",Alcool_MQ135|"),'Com RTOS RX'!$J3717,LEN(",Alcool_MQ135|"),'Com RTOS RX'!$K3717,LEN(",Toluen_MQ135|"),'Com RTOS RX'!$L3717,LEN(",MH4_MQ135|"),'Com RTOS RX'!$M3717,LEN(",O3_MQ131|"),'Com RTOS RX'!$N3717)*8</f>
        <v>672</v>
      </c>
    </row>
    <row r="3718" ht="15.75" customHeight="1">
      <c r="A3718" s="5" t="s">
        <v>15811</v>
      </c>
      <c r="B3718" s="5" t="s">
        <v>15812</v>
      </c>
      <c r="C3718" s="5" t="s">
        <v>843</v>
      </c>
      <c r="D3718" s="5" t="s">
        <v>15813</v>
      </c>
      <c r="E3718" s="5" t="s">
        <v>845</v>
      </c>
      <c r="F3718" s="5" t="s">
        <v>845</v>
      </c>
      <c r="G3718" s="5" t="s">
        <v>845</v>
      </c>
      <c r="H3718" s="5" t="s">
        <v>621</v>
      </c>
      <c r="I3718" s="5" t="s">
        <v>145</v>
      </c>
      <c r="J3718" s="5" t="s">
        <v>622</v>
      </c>
      <c r="K3718" s="5" t="s">
        <v>248</v>
      </c>
      <c r="L3718" s="5" t="s">
        <v>623</v>
      </c>
      <c r="M3718" s="5" t="s">
        <v>53</v>
      </c>
      <c r="N3718" s="5" t="s">
        <v>874</v>
      </c>
      <c r="O3718" s="5" t="s">
        <v>845</v>
      </c>
      <c r="P3718" s="5" t="s">
        <v>845</v>
      </c>
      <c r="Q3718" s="5" t="s">
        <v>847</v>
      </c>
      <c r="R3718" s="5" t="s">
        <v>845</v>
      </c>
      <c r="S3718" s="5" t="s">
        <v>8577</v>
      </c>
      <c r="T3718" s="5" t="s">
        <v>1702</v>
      </c>
      <c r="U3718" s="5" t="s">
        <v>845</v>
      </c>
      <c r="V3718" s="5" t="s">
        <v>845</v>
      </c>
      <c r="W3718" s="5" t="s">
        <v>850</v>
      </c>
      <c r="X3718" s="5" t="s">
        <v>15814</v>
      </c>
      <c r="Y3718" s="6">
        <f>X3719-'Com RTOS RX'!$X3718</f>
        <v>0.00005787037037</v>
      </c>
      <c r="Z3718" s="7">
        <f>SUM(LEN(",CO_MQ135|"),'Com RTOS RX'!$H3718,LEN(",CO2_MQ135|"),'Com RTOS RX'!$I3718,LEN(",Alcool_MQ135|"),'Com RTOS RX'!$J3718,LEN(",Alcool_MQ135|"),'Com RTOS RX'!$K3718,LEN(",Toluen_MQ135|"),'Com RTOS RX'!$L3718,LEN(",MH4_MQ135|"),'Com RTOS RX'!$M3718,LEN(",O3_MQ131|"),'Com RTOS RX'!$N3718)*8</f>
        <v>672</v>
      </c>
    </row>
    <row r="3719" ht="15.75" customHeight="1">
      <c r="A3719" s="5" t="s">
        <v>15815</v>
      </c>
      <c r="B3719" s="5" t="s">
        <v>15816</v>
      </c>
      <c r="C3719" s="5" t="s">
        <v>843</v>
      </c>
      <c r="D3719" s="5" t="s">
        <v>15817</v>
      </c>
      <c r="E3719" s="5" t="s">
        <v>845</v>
      </c>
      <c r="F3719" s="5" t="s">
        <v>845</v>
      </c>
      <c r="G3719" s="5" t="s">
        <v>845</v>
      </c>
      <c r="H3719" s="5" t="s">
        <v>662</v>
      </c>
      <c r="I3719" s="5" t="s">
        <v>9410</v>
      </c>
      <c r="J3719" s="5" t="s">
        <v>663</v>
      </c>
      <c r="K3719" s="5" t="s">
        <v>248</v>
      </c>
      <c r="L3719" s="5" t="s">
        <v>664</v>
      </c>
      <c r="M3719" s="5" t="s">
        <v>855</v>
      </c>
      <c r="N3719" s="5" t="s">
        <v>569</v>
      </c>
      <c r="O3719" s="5" t="s">
        <v>845</v>
      </c>
      <c r="P3719" s="5" t="s">
        <v>845</v>
      </c>
      <c r="Q3719" s="5" t="s">
        <v>847</v>
      </c>
      <c r="R3719" s="5" t="s">
        <v>845</v>
      </c>
      <c r="S3719" s="5" t="s">
        <v>8577</v>
      </c>
      <c r="T3719" s="5" t="s">
        <v>1702</v>
      </c>
      <c r="U3719" s="5" t="s">
        <v>845</v>
      </c>
      <c r="V3719" s="5" t="s">
        <v>845</v>
      </c>
      <c r="W3719" s="5" t="s">
        <v>850</v>
      </c>
      <c r="X3719" s="5" t="s">
        <v>15818</v>
      </c>
      <c r="Y3719" s="6">
        <f>X3720-'Com RTOS RX'!$X3719</f>
        <v>0.00006944444444</v>
      </c>
      <c r="Z3719" s="7">
        <f>SUM(LEN(",CO_MQ135|"),'Com RTOS RX'!$H3719,LEN(",CO2_MQ135|"),'Com RTOS RX'!$I3719,LEN(",Alcool_MQ135|"),'Com RTOS RX'!$J3719,LEN(",Alcool_MQ135|"),'Com RTOS RX'!$K3719,LEN(",Toluen_MQ135|"),'Com RTOS RX'!$L3719,LEN(",MH4_MQ135|"),'Com RTOS RX'!$M3719,LEN(",O3_MQ131|"),'Com RTOS RX'!$N3719)*8</f>
        <v>672</v>
      </c>
    </row>
    <row r="3720" ht="15.75" customHeight="1">
      <c r="A3720" s="5" t="s">
        <v>15819</v>
      </c>
      <c r="B3720" s="5" t="s">
        <v>15820</v>
      </c>
      <c r="C3720" s="5" t="s">
        <v>843</v>
      </c>
      <c r="D3720" s="5" t="s">
        <v>15821</v>
      </c>
      <c r="E3720" s="5" t="s">
        <v>845</v>
      </c>
      <c r="F3720" s="5" t="s">
        <v>845</v>
      </c>
      <c r="G3720" s="5" t="s">
        <v>845</v>
      </c>
      <c r="H3720" s="5" t="s">
        <v>350</v>
      </c>
      <c r="I3720" s="5" t="s">
        <v>105</v>
      </c>
      <c r="J3720" s="5" t="s">
        <v>359</v>
      </c>
      <c r="K3720" s="5" t="s">
        <v>256</v>
      </c>
      <c r="L3720" s="5" t="s">
        <v>635</v>
      </c>
      <c r="M3720" s="5" t="s">
        <v>855</v>
      </c>
      <c r="N3720" s="5" t="s">
        <v>567</v>
      </c>
      <c r="O3720" s="5" t="s">
        <v>845</v>
      </c>
      <c r="P3720" s="5" t="s">
        <v>845</v>
      </c>
      <c r="Q3720" s="5" t="s">
        <v>847</v>
      </c>
      <c r="R3720" s="5" t="s">
        <v>845</v>
      </c>
      <c r="S3720" s="5" t="s">
        <v>8577</v>
      </c>
      <c r="T3720" s="5" t="s">
        <v>1702</v>
      </c>
      <c r="U3720" s="5" t="s">
        <v>845</v>
      </c>
      <c r="V3720" s="5" t="s">
        <v>845</v>
      </c>
      <c r="W3720" s="5" t="s">
        <v>850</v>
      </c>
      <c r="X3720" s="5" t="s">
        <v>15822</v>
      </c>
      <c r="Y3720" s="6">
        <f>X3721-'Com RTOS RX'!$X3720</f>
        <v>0.00005787037037</v>
      </c>
      <c r="Z3720" s="7">
        <f>SUM(LEN(",CO_MQ135|"),'Com RTOS RX'!$H3720,LEN(",CO2_MQ135|"),'Com RTOS RX'!$I3720,LEN(",Alcool_MQ135|"),'Com RTOS RX'!$J3720,LEN(",Alcool_MQ135|"),'Com RTOS RX'!$K3720,LEN(",Toluen_MQ135|"),'Com RTOS RX'!$L3720,LEN(",MH4_MQ135|"),'Com RTOS RX'!$M3720,LEN(",O3_MQ131|"),'Com RTOS RX'!$N3720)*8</f>
        <v>672</v>
      </c>
    </row>
    <row r="3721" ht="15.75" customHeight="1">
      <c r="A3721" s="5" t="s">
        <v>15823</v>
      </c>
      <c r="B3721" s="5" t="s">
        <v>15824</v>
      </c>
      <c r="C3721" s="5" t="s">
        <v>843</v>
      </c>
      <c r="D3721" s="5" t="s">
        <v>15825</v>
      </c>
      <c r="E3721" s="5" t="s">
        <v>845</v>
      </c>
      <c r="F3721" s="5" t="s">
        <v>845</v>
      </c>
      <c r="G3721" s="5" t="s">
        <v>845</v>
      </c>
      <c r="H3721" s="5" t="s">
        <v>465</v>
      </c>
      <c r="I3721" s="5" t="s">
        <v>23</v>
      </c>
      <c r="J3721" s="5" t="s">
        <v>682</v>
      </c>
      <c r="K3721" s="5" t="s">
        <v>240</v>
      </c>
      <c r="L3721" s="5" t="s">
        <v>683</v>
      </c>
      <c r="M3721" s="5" t="s">
        <v>53</v>
      </c>
      <c r="N3721" s="5" t="s">
        <v>569</v>
      </c>
      <c r="O3721" s="5" t="s">
        <v>845</v>
      </c>
      <c r="P3721" s="5" t="s">
        <v>845</v>
      </c>
      <c r="Q3721" s="5" t="s">
        <v>847</v>
      </c>
      <c r="R3721" s="5" t="s">
        <v>845</v>
      </c>
      <c r="S3721" s="5" t="s">
        <v>8577</v>
      </c>
      <c r="T3721" s="5" t="s">
        <v>1702</v>
      </c>
      <c r="U3721" s="5" t="s">
        <v>845</v>
      </c>
      <c r="V3721" s="5" t="s">
        <v>845</v>
      </c>
      <c r="W3721" s="5" t="s">
        <v>850</v>
      </c>
      <c r="X3721" s="5" t="s">
        <v>15826</v>
      </c>
      <c r="Y3721" s="6">
        <f>X3722-'Com RTOS RX'!$X3721</f>
        <v>0.00005787037037</v>
      </c>
      <c r="Z3721" s="7">
        <f>SUM(LEN(",CO_MQ135|"),'Com RTOS RX'!$H3721,LEN(",CO2_MQ135|"),'Com RTOS RX'!$I3721,LEN(",Alcool_MQ135|"),'Com RTOS RX'!$J3721,LEN(",Alcool_MQ135|"),'Com RTOS RX'!$K3721,LEN(",Toluen_MQ135|"),'Com RTOS RX'!$L3721,LEN(",MH4_MQ135|"),'Com RTOS RX'!$M3721,LEN(",O3_MQ131|"),'Com RTOS RX'!$N3721)*8</f>
        <v>672</v>
      </c>
    </row>
    <row r="3722" ht="15.75" customHeight="1">
      <c r="A3722" s="5" t="s">
        <v>15827</v>
      </c>
      <c r="B3722" s="5" t="s">
        <v>15828</v>
      </c>
      <c r="C3722" s="5" t="s">
        <v>843</v>
      </c>
      <c r="D3722" s="5" t="s">
        <v>15829</v>
      </c>
      <c r="E3722" s="5" t="s">
        <v>845</v>
      </c>
      <c r="F3722" s="5" t="s">
        <v>845</v>
      </c>
      <c r="G3722" s="5" t="s">
        <v>845</v>
      </c>
      <c r="H3722" s="5" t="s">
        <v>775</v>
      </c>
      <c r="I3722" s="5" t="s">
        <v>48</v>
      </c>
      <c r="J3722" s="5" t="s">
        <v>776</v>
      </c>
      <c r="K3722" s="5" t="s">
        <v>100</v>
      </c>
      <c r="L3722" s="5" t="s">
        <v>705</v>
      </c>
      <c r="M3722" s="5" t="s">
        <v>177</v>
      </c>
      <c r="N3722" s="5" t="s">
        <v>874</v>
      </c>
      <c r="O3722" s="5" t="s">
        <v>845</v>
      </c>
      <c r="P3722" s="5" t="s">
        <v>845</v>
      </c>
      <c r="Q3722" s="5" t="s">
        <v>847</v>
      </c>
      <c r="R3722" s="5" t="s">
        <v>845</v>
      </c>
      <c r="S3722" s="5" t="s">
        <v>9553</v>
      </c>
      <c r="T3722" s="5" t="s">
        <v>1702</v>
      </c>
      <c r="U3722" s="5" t="s">
        <v>845</v>
      </c>
      <c r="V3722" s="5" t="s">
        <v>845</v>
      </c>
      <c r="W3722" s="5" t="s">
        <v>850</v>
      </c>
      <c r="X3722" s="5" t="s">
        <v>15830</v>
      </c>
      <c r="Y3722" s="6">
        <f>X3723-'Com RTOS RX'!$X3722</f>
        <v>0.00005787037037</v>
      </c>
      <c r="Z3722" s="7">
        <f>SUM(LEN(",CO_MQ135|"),'Com RTOS RX'!$H3722,LEN(",CO2_MQ135|"),'Com RTOS RX'!$I3722,LEN(",Alcool_MQ135|"),'Com RTOS RX'!$J3722,LEN(",Alcool_MQ135|"),'Com RTOS RX'!$K3722,LEN(",Toluen_MQ135|"),'Com RTOS RX'!$L3722,LEN(",MH4_MQ135|"),'Com RTOS RX'!$M3722,LEN(",O3_MQ131|"),'Com RTOS RX'!$N3722)*8</f>
        <v>672</v>
      </c>
    </row>
    <row r="3723" ht="15.75" customHeight="1">
      <c r="A3723" s="5" t="s">
        <v>15831</v>
      </c>
      <c r="B3723" s="5" t="s">
        <v>15832</v>
      </c>
      <c r="C3723" s="5" t="s">
        <v>843</v>
      </c>
      <c r="D3723" s="5" t="s">
        <v>15833</v>
      </c>
      <c r="E3723" s="5" t="s">
        <v>845</v>
      </c>
      <c r="F3723" s="5" t="s">
        <v>845</v>
      </c>
      <c r="G3723" s="5" t="s">
        <v>845</v>
      </c>
      <c r="H3723" s="5" t="s">
        <v>532</v>
      </c>
      <c r="I3723" s="5" t="s">
        <v>127</v>
      </c>
      <c r="J3723" s="5" t="s">
        <v>363</v>
      </c>
      <c r="K3723" s="5" t="s">
        <v>296</v>
      </c>
      <c r="L3723" s="5" t="s">
        <v>9956</v>
      </c>
      <c r="M3723" s="5" t="s">
        <v>83</v>
      </c>
      <c r="N3723" s="5" t="s">
        <v>569</v>
      </c>
      <c r="O3723" s="5" t="s">
        <v>845</v>
      </c>
      <c r="P3723" s="5" t="s">
        <v>845</v>
      </c>
      <c r="Q3723" s="5" t="s">
        <v>847</v>
      </c>
      <c r="R3723" s="5" t="s">
        <v>845</v>
      </c>
      <c r="S3723" s="5" t="s">
        <v>8577</v>
      </c>
      <c r="T3723" s="5" t="s">
        <v>1702</v>
      </c>
      <c r="U3723" s="5" t="s">
        <v>845</v>
      </c>
      <c r="V3723" s="5" t="s">
        <v>845</v>
      </c>
      <c r="W3723" s="5" t="s">
        <v>850</v>
      </c>
      <c r="X3723" s="5" t="s">
        <v>15834</v>
      </c>
      <c r="Y3723" s="6">
        <f>X3724-'Com RTOS RX'!$X3723</f>
        <v>0.00005787037037</v>
      </c>
      <c r="Z3723" s="7">
        <f>SUM(LEN(",CO_MQ135|"),'Com RTOS RX'!$H3723,LEN(",CO2_MQ135|"),'Com RTOS RX'!$I3723,LEN(",Alcool_MQ135|"),'Com RTOS RX'!$J3723,LEN(",Alcool_MQ135|"),'Com RTOS RX'!$K3723,LEN(",Toluen_MQ135|"),'Com RTOS RX'!$L3723,LEN(",MH4_MQ135|"),'Com RTOS RX'!$M3723,LEN(",O3_MQ131|"),'Com RTOS RX'!$N3723)*8</f>
        <v>672</v>
      </c>
    </row>
    <row r="3724" ht="15.75" customHeight="1">
      <c r="A3724" s="5" t="s">
        <v>15835</v>
      </c>
      <c r="B3724" s="5" t="s">
        <v>15836</v>
      </c>
      <c r="C3724" s="5" t="s">
        <v>843</v>
      </c>
      <c r="D3724" s="5" t="s">
        <v>15837</v>
      </c>
      <c r="E3724" s="5" t="s">
        <v>845</v>
      </c>
      <c r="F3724" s="5" t="s">
        <v>845</v>
      </c>
      <c r="G3724" s="5" t="s">
        <v>845</v>
      </c>
      <c r="H3724" s="5" t="s">
        <v>523</v>
      </c>
      <c r="I3724" s="5" t="s">
        <v>30</v>
      </c>
      <c r="J3724" s="5" t="s">
        <v>370</v>
      </c>
      <c r="K3724" s="5" t="s">
        <v>301</v>
      </c>
      <c r="L3724" s="5" t="s">
        <v>802</v>
      </c>
      <c r="M3724" s="5" t="s">
        <v>167</v>
      </c>
      <c r="N3724" s="5" t="s">
        <v>569</v>
      </c>
      <c r="O3724" s="5" t="s">
        <v>845</v>
      </c>
      <c r="P3724" s="5" t="s">
        <v>845</v>
      </c>
      <c r="Q3724" s="5" t="s">
        <v>847</v>
      </c>
      <c r="R3724" s="5" t="s">
        <v>845</v>
      </c>
      <c r="S3724" s="5" t="s">
        <v>8577</v>
      </c>
      <c r="T3724" s="5" t="s">
        <v>1702</v>
      </c>
      <c r="U3724" s="5" t="s">
        <v>845</v>
      </c>
      <c r="V3724" s="5" t="s">
        <v>845</v>
      </c>
      <c r="W3724" s="5" t="s">
        <v>850</v>
      </c>
      <c r="X3724" s="5" t="s">
        <v>15838</v>
      </c>
      <c r="Y3724" s="6">
        <f>X3725-'Com RTOS RX'!$X3724</f>
        <v>0.0001157407407</v>
      </c>
      <c r="Z3724" s="7">
        <f>SUM(LEN(",CO_MQ135|"),'Com RTOS RX'!$H3724,LEN(",CO2_MQ135|"),'Com RTOS RX'!$I3724,LEN(",Alcool_MQ135|"),'Com RTOS RX'!$J3724,LEN(",Alcool_MQ135|"),'Com RTOS RX'!$K3724,LEN(",Toluen_MQ135|"),'Com RTOS RX'!$L3724,LEN(",MH4_MQ135|"),'Com RTOS RX'!$M3724,LEN(",O3_MQ131|"),'Com RTOS RX'!$N3724)*8</f>
        <v>672</v>
      </c>
    </row>
    <row r="3725" ht="15.75" customHeight="1">
      <c r="A3725" s="5" t="s">
        <v>15839</v>
      </c>
      <c r="B3725" s="5" t="s">
        <v>15840</v>
      </c>
      <c r="C3725" s="5" t="s">
        <v>843</v>
      </c>
      <c r="D3725" s="5" t="s">
        <v>15841</v>
      </c>
      <c r="E3725" s="5" t="s">
        <v>845</v>
      </c>
      <c r="F3725" s="5" t="s">
        <v>845</v>
      </c>
      <c r="G3725" s="5" t="s">
        <v>845</v>
      </c>
      <c r="H3725" s="5" t="s">
        <v>487</v>
      </c>
      <c r="I3725" s="5" t="s">
        <v>186</v>
      </c>
      <c r="J3725" s="5" t="s">
        <v>790</v>
      </c>
      <c r="K3725" s="5" t="s">
        <v>301</v>
      </c>
      <c r="L3725" s="5" t="s">
        <v>791</v>
      </c>
      <c r="M3725" s="5" t="s">
        <v>83</v>
      </c>
      <c r="N3725" s="5" t="s">
        <v>604</v>
      </c>
      <c r="O3725" s="5" t="s">
        <v>845</v>
      </c>
      <c r="P3725" s="5" t="s">
        <v>845</v>
      </c>
      <c r="Q3725" s="5" t="s">
        <v>847</v>
      </c>
      <c r="R3725" s="5" t="s">
        <v>845</v>
      </c>
      <c r="S3725" s="5" t="s">
        <v>8577</v>
      </c>
      <c r="T3725" s="5" t="s">
        <v>1702</v>
      </c>
      <c r="U3725" s="5" t="s">
        <v>845</v>
      </c>
      <c r="V3725" s="5" t="s">
        <v>845</v>
      </c>
      <c r="W3725" s="5" t="s">
        <v>850</v>
      </c>
      <c r="X3725" s="5" t="s">
        <v>15842</v>
      </c>
      <c r="Y3725" s="6">
        <f>X3726-'Com RTOS RX'!$X3725</f>
        <v>0.00005787037037</v>
      </c>
      <c r="Z3725" s="7">
        <f>SUM(LEN(",CO_MQ135|"),'Com RTOS RX'!$H3725,LEN(",CO2_MQ135|"),'Com RTOS RX'!$I3725,LEN(",Alcool_MQ135|"),'Com RTOS RX'!$J3725,LEN(",Alcool_MQ135|"),'Com RTOS RX'!$K3725,LEN(",Toluen_MQ135|"),'Com RTOS RX'!$L3725,LEN(",MH4_MQ135|"),'Com RTOS RX'!$M3725,LEN(",O3_MQ131|"),'Com RTOS RX'!$N3725)*8</f>
        <v>672</v>
      </c>
    </row>
    <row r="3726" ht="15.75" customHeight="1">
      <c r="A3726" s="5" t="s">
        <v>15843</v>
      </c>
      <c r="B3726" s="5" t="s">
        <v>15844</v>
      </c>
      <c r="C3726" s="5" t="s">
        <v>843</v>
      </c>
      <c r="D3726" s="5" t="s">
        <v>15845</v>
      </c>
      <c r="E3726" s="5" t="s">
        <v>845</v>
      </c>
      <c r="F3726" s="5" t="s">
        <v>845</v>
      </c>
      <c r="G3726" s="5" t="s">
        <v>845</v>
      </c>
      <c r="H3726" s="5" t="s">
        <v>8958</v>
      </c>
      <c r="I3726" s="5" t="s">
        <v>149</v>
      </c>
      <c r="J3726" s="5" t="s">
        <v>605</v>
      </c>
      <c r="K3726" s="5" t="s">
        <v>301</v>
      </c>
      <c r="L3726" s="5" t="s">
        <v>606</v>
      </c>
      <c r="M3726" s="5" t="s">
        <v>167</v>
      </c>
      <c r="N3726" s="5" t="s">
        <v>582</v>
      </c>
      <c r="O3726" s="5" t="s">
        <v>845</v>
      </c>
      <c r="P3726" s="5" t="s">
        <v>845</v>
      </c>
      <c r="Q3726" s="5" t="s">
        <v>847</v>
      </c>
      <c r="R3726" s="5" t="s">
        <v>845</v>
      </c>
      <c r="S3726" s="5" t="s">
        <v>8577</v>
      </c>
      <c r="T3726" s="5" t="s">
        <v>1702</v>
      </c>
      <c r="U3726" s="5" t="s">
        <v>845</v>
      </c>
      <c r="V3726" s="5" t="s">
        <v>845</v>
      </c>
      <c r="W3726" s="5" t="s">
        <v>850</v>
      </c>
      <c r="X3726" s="5" t="s">
        <v>15846</v>
      </c>
      <c r="Y3726" s="6">
        <f>X3727-'Com RTOS RX'!$X3726</f>
        <v>0.00005787037037</v>
      </c>
      <c r="Z3726" s="7">
        <f>SUM(LEN(",CO_MQ135|"),'Com RTOS RX'!$H3726,LEN(",CO2_MQ135|"),'Com RTOS RX'!$I3726,LEN(",Alcool_MQ135|"),'Com RTOS RX'!$J3726,LEN(",Alcool_MQ135|"),'Com RTOS RX'!$K3726,LEN(",Toluen_MQ135|"),'Com RTOS RX'!$L3726,LEN(",MH4_MQ135|"),'Com RTOS RX'!$M3726,LEN(",O3_MQ131|"),'Com RTOS RX'!$N3726)*8</f>
        <v>672</v>
      </c>
    </row>
    <row r="3727" ht="15.75" customHeight="1">
      <c r="A3727" s="5" t="s">
        <v>15847</v>
      </c>
      <c r="B3727" s="5" t="s">
        <v>15848</v>
      </c>
      <c r="C3727" s="5" t="s">
        <v>843</v>
      </c>
      <c r="D3727" s="5" t="s">
        <v>15849</v>
      </c>
      <c r="E3727" s="5" t="s">
        <v>845</v>
      </c>
      <c r="F3727" s="5" t="s">
        <v>845</v>
      </c>
      <c r="G3727" s="5" t="s">
        <v>845</v>
      </c>
      <c r="H3727" s="5" t="s">
        <v>532</v>
      </c>
      <c r="I3727" s="5" t="s">
        <v>127</v>
      </c>
      <c r="J3727" s="5" t="s">
        <v>363</v>
      </c>
      <c r="K3727" s="5" t="s">
        <v>296</v>
      </c>
      <c r="L3727" s="5" t="s">
        <v>9956</v>
      </c>
      <c r="M3727" s="5" t="s">
        <v>83</v>
      </c>
      <c r="N3727" s="5" t="s">
        <v>569</v>
      </c>
      <c r="O3727" s="5" t="s">
        <v>845</v>
      </c>
      <c r="P3727" s="5" t="s">
        <v>845</v>
      </c>
      <c r="Q3727" s="5" t="s">
        <v>847</v>
      </c>
      <c r="R3727" s="5" t="s">
        <v>845</v>
      </c>
      <c r="S3727" s="5" t="s">
        <v>8577</v>
      </c>
      <c r="T3727" s="5" t="s">
        <v>1702</v>
      </c>
      <c r="U3727" s="5" t="s">
        <v>845</v>
      </c>
      <c r="V3727" s="5" t="s">
        <v>845</v>
      </c>
      <c r="W3727" s="5" t="s">
        <v>850</v>
      </c>
      <c r="X3727" s="5" t="s">
        <v>15850</v>
      </c>
      <c r="Y3727" s="6">
        <f>X3728-'Com RTOS RX'!$X3727</f>
        <v>0.00005787037037</v>
      </c>
      <c r="Z3727" s="7">
        <f>SUM(LEN(",CO_MQ135|"),'Com RTOS RX'!$H3727,LEN(",CO2_MQ135|"),'Com RTOS RX'!$I3727,LEN(",Alcool_MQ135|"),'Com RTOS RX'!$J3727,LEN(",Alcool_MQ135|"),'Com RTOS RX'!$K3727,LEN(",Toluen_MQ135|"),'Com RTOS RX'!$L3727,LEN(",MH4_MQ135|"),'Com RTOS RX'!$M3727,LEN(",O3_MQ131|"),'Com RTOS RX'!$N3727)*8</f>
        <v>672</v>
      </c>
    </row>
    <row r="3728" ht="15.75" customHeight="1">
      <c r="A3728" s="5" t="s">
        <v>15851</v>
      </c>
      <c r="B3728" s="5" t="s">
        <v>15852</v>
      </c>
      <c r="C3728" s="5" t="s">
        <v>843</v>
      </c>
      <c r="D3728" s="5" t="s">
        <v>15853</v>
      </c>
      <c r="E3728" s="5" t="s">
        <v>845</v>
      </c>
      <c r="F3728" s="5" t="s">
        <v>845</v>
      </c>
      <c r="G3728" s="5" t="s">
        <v>845</v>
      </c>
      <c r="H3728" s="5" t="s">
        <v>336</v>
      </c>
      <c r="I3728" s="5" t="s">
        <v>23</v>
      </c>
      <c r="J3728" s="5" t="s">
        <v>337</v>
      </c>
      <c r="K3728" s="5" t="s">
        <v>240</v>
      </c>
      <c r="L3728" s="5" t="s">
        <v>338</v>
      </c>
      <c r="M3728" s="5" t="s">
        <v>53</v>
      </c>
      <c r="N3728" s="5" t="s">
        <v>569</v>
      </c>
      <c r="O3728" s="5" t="s">
        <v>845</v>
      </c>
      <c r="P3728" s="5" t="s">
        <v>845</v>
      </c>
      <c r="Q3728" s="5" t="s">
        <v>847</v>
      </c>
      <c r="R3728" s="5" t="s">
        <v>845</v>
      </c>
      <c r="S3728" s="5" t="s">
        <v>8577</v>
      </c>
      <c r="T3728" s="5" t="s">
        <v>1702</v>
      </c>
      <c r="U3728" s="5" t="s">
        <v>845</v>
      </c>
      <c r="V3728" s="5" t="s">
        <v>845</v>
      </c>
      <c r="W3728" s="5" t="s">
        <v>850</v>
      </c>
      <c r="X3728" s="5" t="s">
        <v>15854</v>
      </c>
      <c r="Y3728" s="6">
        <f>X3729-'Com RTOS RX'!$X3728</f>
        <v>0.00005787037037</v>
      </c>
      <c r="Z3728" s="7">
        <f>SUM(LEN(",CO_MQ135|"),'Com RTOS RX'!$H3728,LEN(",CO2_MQ135|"),'Com RTOS RX'!$I3728,LEN(",Alcool_MQ135|"),'Com RTOS RX'!$J3728,LEN(",Alcool_MQ135|"),'Com RTOS RX'!$K3728,LEN(",Toluen_MQ135|"),'Com RTOS RX'!$L3728,LEN(",MH4_MQ135|"),'Com RTOS RX'!$M3728,LEN(",O3_MQ131|"),'Com RTOS RX'!$N3728)*8</f>
        <v>672</v>
      </c>
    </row>
    <row r="3729" ht="15.75" customHeight="1">
      <c r="A3729" s="5" t="s">
        <v>15855</v>
      </c>
      <c r="B3729" s="5" t="s">
        <v>15856</v>
      </c>
      <c r="C3729" s="5" t="s">
        <v>843</v>
      </c>
      <c r="D3729" s="5" t="s">
        <v>15857</v>
      </c>
      <c r="E3729" s="5" t="s">
        <v>845</v>
      </c>
      <c r="F3729" s="5" t="s">
        <v>845</v>
      </c>
      <c r="G3729" s="5" t="s">
        <v>845</v>
      </c>
      <c r="H3729" s="5" t="s">
        <v>8958</v>
      </c>
      <c r="I3729" s="5" t="s">
        <v>149</v>
      </c>
      <c r="J3729" s="5" t="s">
        <v>605</v>
      </c>
      <c r="K3729" s="5" t="s">
        <v>301</v>
      </c>
      <c r="L3729" s="5" t="s">
        <v>606</v>
      </c>
      <c r="M3729" s="5" t="s">
        <v>167</v>
      </c>
      <c r="N3729" s="5" t="s">
        <v>1381</v>
      </c>
      <c r="O3729" s="5" t="s">
        <v>845</v>
      </c>
      <c r="P3729" s="5" t="s">
        <v>845</v>
      </c>
      <c r="Q3729" s="5" t="s">
        <v>847</v>
      </c>
      <c r="R3729" s="5" t="s">
        <v>845</v>
      </c>
      <c r="S3729" s="5" t="s">
        <v>8577</v>
      </c>
      <c r="T3729" s="5" t="s">
        <v>1702</v>
      </c>
      <c r="U3729" s="5" t="s">
        <v>845</v>
      </c>
      <c r="V3729" s="5" t="s">
        <v>845</v>
      </c>
      <c r="W3729" s="5" t="s">
        <v>850</v>
      </c>
      <c r="X3729" s="5" t="s">
        <v>15858</v>
      </c>
      <c r="Y3729" s="6">
        <f>X3730-'Com RTOS RX'!$X3729</f>
        <v>0.00005787037037</v>
      </c>
      <c r="Z3729" s="7">
        <f>SUM(LEN(",CO_MQ135|"),'Com RTOS RX'!$H3729,LEN(",CO2_MQ135|"),'Com RTOS RX'!$I3729,LEN(",Alcool_MQ135|"),'Com RTOS RX'!$J3729,LEN(",Alcool_MQ135|"),'Com RTOS RX'!$K3729,LEN(",Toluen_MQ135|"),'Com RTOS RX'!$L3729,LEN(",MH4_MQ135|"),'Com RTOS RX'!$M3729,LEN(",O3_MQ131|"),'Com RTOS RX'!$N3729)*8</f>
        <v>672</v>
      </c>
    </row>
    <row r="3730" ht="15.75" customHeight="1">
      <c r="A3730" s="5" t="s">
        <v>15859</v>
      </c>
      <c r="B3730" s="5" t="s">
        <v>15860</v>
      </c>
      <c r="C3730" s="5" t="s">
        <v>843</v>
      </c>
      <c r="D3730" s="5" t="s">
        <v>15861</v>
      </c>
      <c r="E3730" s="5" t="s">
        <v>845</v>
      </c>
      <c r="F3730" s="5" t="s">
        <v>845</v>
      </c>
      <c r="G3730" s="5" t="s">
        <v>845</v>
      </c>
      <c r="H3730" s="5" t="s">
        <v>787</v>
      </c>
      <c r="I3730" s="5" t="s">
        <v>127</v>
      </c>
      <c r="J3730" s="5" t="s">
        <v>2303</v>
      </c>
      <c r="K3730" s="5" t="s">
        <v>296</v>
      </c>
      <c r="L3730" s="5" t="s">
        <v>789</v>
      </c>
      <c r="M3730" s="5" t="s">
        <v>83</v>
      </c>
      <c r="N3730" s="5" t="s">
        <v>874</v>
      </c>
      <c r="O3730" s="5" t="s">
        <v>845</v>
      </c>
      <c r="P3730" s="5" t="s">
        <v>845</v>
      </c>
      <c r="Q3730" s="5" t="s">
        <v>847</v>
      </c>
      <c r="R3730" s="5" t="s">
        <v>845</v>
      </c>
      <c r="S3730" s="5" t="s">
        <v>8577</v>
      </c>
      <c r="T3730" s="5" t="s">
        <v>1702</v>
      </c>
      <c r="U3730" s="5" t="s">
        <v>845</v>
      </c>
      <c r="V3730" s="5" t="s">
        <v>845</v>
      </c>
      <c r="W3730" s="5" t="s">
        <v>850</v>
      </c>
      <c r="X3730" s="5" t="s">
        <v>15862</v>
      </c>
      <c r="Y3730" s="6">
        <f>X3731-'Com RTOS RX'!$X3730</f>
        <v>0.00005787037037</v>
      </c>
      <c r="Z3730" s="7">
        <f>SUM(LEN(",CO_MQ135|"),'Com RTOS RX'!$H3730,LEN(",CO2_MQ135|"),'Com RTOS RX'!$I3730,LEN(",Alcool_MQ135|"),'Com RTOS RX'!$J3730,LEN(",Alcool_MQ135|"),'Com RTOS RX'!$K3730,LEN(",Toluen_MQ135|"),'Com RTOS RX'!$L3730,LEN(",MH4_MQ135|"),'Com RTOS RX'!$M3730,LEN(",O3_MQ131|"),'Com RTOS RX'!$N3730)*8</f>
        <v>672</v>
      </c>
    </row>
    <row r="3731" ht="15.75" customHeight="1">
      <c r="A3731" s="5" t="s">
        <v>15863</v>
      </c>
      <c r="B3731" s="5" t="s">
        <v>15864</v>
      </c>
      <c r="C3731" s="5" t="s">
        <v>843</v>
      </c>
      <c r="D3731" s="5" t="s">
        <v>15865</v>
      </c>
      <c r="E3731" s="5" t="s">
        <v>845</v>
      </c>
      <c r="F3731" s="5" t="s">
        <v>845</v>
      </c>
      <c r="G3731" s="5" t="s">
        <v>845</v>
      </c>
      <c r="H3731" s="5" t="s">
        <v>336</v>
      </c>
      <c r="I3731" s="5" t="s">
        <v>23</v>
      </c>
      <c r="J3731" s="5" t="s">
        <v>337</v>
      </c>
      <c r="K3731" s="5" t="s">
        <v>240</v>
      </c>
      <c r="L3731" s="5" t="s">
        <v>338</v>
      </c>
      <c r="M3731" s="5" t="s">
        <v>53</v>
      </c>
      <c r="N3731" s="5" t="s">
        <v>569</v>
      </c>
      <c r="O3731" s="5" t="s">
        <v>845</v>
      </c>
      <c r="P3731" s="5" t="s">
        <v>845</v>
      </c>
      <c r="Q3731" s="5" t="s">
        <v>847</v>
      </c>
      <c r="R3731" s="5" t="s">
        <v>845</v>
      </c>
      <c r="S3731" s="5" t="s">
        <v>8577</v>
      </c>
      <c r="T3731" s="5" t="s">
        <v>1702</v>
      </c>
      <c r="U3731" s="5" t="s">
        <v>845</v>
      </c>
      <c r="V3731" s="5" t="s">
        <v>845</v>
      </c>
      <c r="W3731" s="5" t="s">
        <v>850</v>
      </c>
      <c r="X3731" s="5" t="s">
        <v>15866</v>
      </c>
      <c r="Y3731" s="6">
        <f>X3732-'Com RTOS RX'!$X3731</f>
        <v>0.0001157407407</v>
      </c>
      <c r="Z3731" s="7">
        <f>SUM(LEN(",CO_MQ135|"),'Com RTOS RX'!$H3731,LEN(",CO2_MQ135|"),'Com RTOS RX'!$I3731,LEN(",Alcool_MQ135|"),'Com RTOS RX'!$J3731,LEN(",Alcool_MQ135|"),'Com RTOS RX'!$K3731,LEN(",Toluen_MQ135|"),'Com RTOS RX'!$L3731,LEN(",MH4_MQ135|"),'Com RTOS RX'!$M3731,LEN(",O3_MQ131|"),'Com RTOS RX'!$N3731)*8</f>
        <v>672</v>
      </c>
    </row>
    <row r="3732" ht="15.75" customHeight="1">
      <c r="A3732" s="5" t="s">
        <v>15867</v>
      </c>
      <c r="B3732" s="5" t="s">
        <v>15868</v>
      </c>
      <c r="C3732" s="5" t="s">
        <v>843</v>
      </c>
      <c r="D3732" s="5" t="s">
        <v>15869</v>
      </c>
      <c r="E3732" s="5" t="s">
        <v>845</v>
      </c>
      <c r="F3732" s="5" t="s">
        <v>845</v>
      </c>
      <c r="G3732" s="5" t="s">
        <v>845</v>
      </c>
      <c r="H3732" s="5" t="s">
        <v>621</v>
      </c>
      <c r="I3732" s="5" t="s">
        <v>145</v>
      </c>
      <c r="J3732" s="5" t="s">
        <v>622</v>
      </c>
      <c r="K3732" s="5" t="s">
        <v>248</v>
      </c>
      <c r="L3732" s="5" t="s">
        <v>623</v>
      </c>
      <c r="M3732" s="5" t="s">
        <v>53</v>
      </c>
      <c r="N3732" s="5" t="s">
        <v>569</v>
      </c>
      <c r="O3732" s="5" t="s">
        <v>845</v>
      </c>
      <c r="P3732" s="5" t="s">
        <v>845</v>
      </c>
      <c r="Q3732" s="5" t="s">
        <v>847</v>
      </c>
      <c r="R3732" s="5" t="s">
        <v>845</v>
      </c>
      <c r="S3732" s="5" t="s">
        <v>8577</v>
      </c>
      <c r="T3732" s="5" t="s">
        <v>1702</v>
      </c>
      <c r="U3732" s="5" t="s">
        <v>845</v>
      </c>
      <c r="V3732" s="5" t="s">
        <v>845</v>
      </c>
      <c r="W3732" s="5" t="s">
        <v>850</v>
      </c>
      <c r="X3732" s="5" t="s">
        <v>15870</v>
      </c>
      <c r="Y3732" s="6">
        <f>X3733-'Com RTOS RX'!$X3732</f>
        <v>0.00005787037037</v>
      </c>
      <c r="Z3732" s="7">
        <f>SUM(LEN(",CO_MQ135|"),'Com RTOS RX'!$H3732,LEN(",CO2_MQ135|"),'Com RTOS RX'!$I3732,LEN(",Alcool_MQ135|"),'Com RTOS RX'!$J3732,LEN(",Alcool_MQ135|"),'Com RTOS RX'!$K3732,LEN(",Toluen_MQ135|"),'Com RTOS RX'!$L3732,LEN(",MH4_MQ135|"),'Com RTOS RX'!$M3732,LEN(",O3_MQ131|"),'Com RTOS RX'!$N3732)*8</f>
        <v>672</v>
      </c>
    </row>
    <row r="3733" ht="15.75" customHeight="1">
      <c r="A3733" s="5" t="s">
        <v>15871</v>
      </c>
      <c r="B3733" s="5" t="s">
        <v>15872</v>
      </c>
      <c r="C3733" s="5" t="s">
        <v>843</v>
      </c>
      <c r="D3733" s="5" t="s">
        <v>15873</v>
      </c>
      <c r="E3733" s="5" t="s">
        <v>845</v>
      </c>
      <c r="F3733" s="5" t="s">
        <v>845</v>
      </c>
      <c r="G3733" s="5" t="s">
        <v>845</v>
      </c>
      <c r="H3733" s="5" t="s">
        <v>477</v>
      </c>
      <c r="I3733" s="5" t="s">
        <v>140</v>
      </c>
      <c r="J3733" s="5" t="s">
        <v>729</v>
      </c>
      <c r="K3733" s="5" t="s">
        <v>296</v>
      </c>
      <c r="L3733" s="5" t="s">
        <v>730</v>
      </c>
      <c r="M3733" s="5" t="s">
        <v>53</v>
      </c>
      <c r="N3733" s="5" t="s">
        <v>569</v>
      </c>
      <c r="O3733" s="5" t="s">
        <v>845</v>
      </c>
      <c r="P3733" s="5" t="s">
        <v>845</v>
      </c>
      <c r="Q3733" s="5" t="s">
        <v>847</v>
      </c>
      <c r="R3733" s="5" t="s">
        <v>845</v>
      </c>
      <c r="S3733" s="5" t="s">
        <v>8577</v>
      </c>
      <c r="T3733" s="5" t="s">
        <v>1702</v>
      </c>
      <c r="U3733" s="5" t="s">
        <v>845</v>
      </c>
      <c r="V3733" s="5" t="s">
        <v>845</v>
      </c>
      <c r="W3733" s="5" t="s">
        <v>850</v>
      </c>
      <c r="X3733" s="5" t="s">
        <v>15874</v>
      </c>
      <c r="Y3733" s="6">
        <f>X3734-'Com RTOS RX'!$X3733</f>
        <v>0.00005787037037</v>
      </c>
      <c r="Z3733" s="7">
        <f>SUM(LEN(",CO_MQ135|"),'Com RTOS RX'!$H3733,LEN(",CO2_MQ135|"),'Com RTOS RX'!$I3733,LEN(",Alcool_MQ135|"),'Com RTOS RX'!$J3733,LEN(",Alcool_MQ135|"),'Com RTOS RX'!$K3733,LEN(",Toluen_MQ135|"),'Com RTOS RX'!$L3733,LEN(",MH4_MQ135|"),'Com RTOS RX'!$M3733,LEN(",O3_MQ131|"),'Com RTOS RX'!$N3733)*8</f>
        <v>672</v>
      </c>
    </row>
    <row r="3734" ht="15.75" customHeight="1">
      <c r="A3734" s="5" t="s">
        <v>15875</v>
      </c>
      <c r="B3734" s="5" t="s">
        <v>15876</v>
      </c>
      <c r="C3734" s="5" t="s">
        <v>843</v>
      </c>
      <c r="D3734" s="5" t="s">
        <v>15877</v>
      </c>
      <c r="E3734" s="5" t="s">
        <v>845</v>
      </c>
      <c r="F3734" s="5" t="s">
        <v>845</v>
      </c>
      <c r="G3734" s="5" t="s">
        <v>845</v>
      </c>
      <c r="H3734" s="5" t="s">
        <v>684</v>
      </c>
      <c r="I3734" s="5" t="s">
        <v>145</v>
      </c>
      <c r="J3734" s="5" t="s">
        <v>374</v>
      </c>
      <c r="K3734" s="5" t="s">
        <v>248</v>
      </c>
      <c r="L3734" s="5" t="s">
        <v>9519</v>
      </c>
      <c r="M3734" s="5" t="s">
        <v>855</v>
      </c>
      <c r="N3734" s="5" t="s">
        <v>556</v>
      </c>
      <c r="O3734" s="5" t="s">
        <v>845</v>
      </c>
      <c r="P3734" s="5" t="s">
        <v>845</v>
      </c>
      <c r="Q3734" s="5" t="s">
        <v>847</v>
      </c>
      <c r="R3734" s="5" t="s">
        <v>845</v>
      </c>
      <c r="S3734" s="5" t="s">
        <v>8577</v>
      </c>
      <c r="T3734" s="5" t="s">
        <v>1702</v>
      </c>
      <c r="U3734" s="5" t="s">
        <v>845</v>
      </c>
      <c r="V3734" s="5" t="s">
        <v>845</v>
      </c>
      <c r="W3734" s="5" t="s">
        <v>850</v>
      </c>
      <c r="X3734" s="5" t="s">
        <v>15878</v>
      </c>
      <c r="Y3734" s="6">
        <f>X3735-'Com RTOS RX'!$X3734</f>
        <v>0.00005787037037</v>
      </c>
      <c r="Z3734" s="7">
        <f>SUM(LEN(",CO_MQ135|"),'Com RTOS RX'!$H3734,LEN(",CO2_MQ135|"),'Com RTOS RX'!$I3734,LEN(",Alcool_MQ135|"),'Com RTOS RX'!$J3734,LEN(",Alcool_MQ135|"),'Com RTOS RX'!$K3734,LEN(",Toluen_MQ135|"),'Com RTOS RX'!$L3734,LEN(",MH4_MQ135|"),'Com RTOS RX'!$M3734,LEN(",O3_MQ131|"),'Com RTOS RX'!$N3734)*8</f>
        <v>672</v>
      </c>
    </row>
    <row r="3735" ht="15.75" customHeight="1">
      <c r="A3735" s="5" t="s">
        <v>15879</v>
      </c>
      <c r="B3735" s="5" t="s">
        <v>15880</v>
      </c>
      <c r="C3735" s="5" t="s">
        <v>843</v>
      </c>
      <c r="D3735" s="5" t="s">
        <v>15881</v>
      </c>
      <c r="E3735" s="5" t="s">
        <v>845</v>
      </c>
      <c r="F3735" s="5" t="s">
        <v>845</v>
      </c>
      <c r="G3735" s="5" t="s">
        <v>845</v>
      </c>
      <c r="H3735" s="5" t="s">
        <v>662</v>
      </c>
      <c r="I3735" s="5" t="s">
        <v>9410</v>
      </c>
      <c r="J3735" s="5" t="s">
        <v>663</v>
      </c>
      <c r="K3735" s="5" t="s">
        <v>248</v>
      </c>
      <c r="L3735" s="5" t="s">
        <v>664</v>
      </c>
      <c r="M3735" s="5" t="s">
        <v>855</v>
      </c>
      <c r="N3735" s="5" t="s">
        <v>556</v>
      </c>
      <c r="O3735" s="5" t="s">
        <v>845</v>
      </c>
      <c r="P3735" s="5" t="s">
        <v>845</v>
      </c>
      <c r="Q3735" s="5" t="s">
        <v>847</v>
      </c>
      <c r="R3735" s="5" t="s">
        <v>845</v>
      </c>
      <c r="S3735" s="5" t="s">
        <v>8577</v>
      </c>
      <c r="T3735" s="5" t="s">
        <v>1702</v>
      </c>
      <c r="U3735" s="5" t="s">
        <v>845</v>
      </c>
      <c r="V3735" s="5" t="s">
        <v>845</v>
      </c>
      <c r="W3735" s="5" t="s">
        <v>850</v>
      </c>
      <c r="X3735" s="5" t="s">
        <v>15882</v>
      </c>
      <c r="Y3735" s="6">
        <f>X3736-'Com RTOS RX'!$X3735</f>
        <v>0.00005787037037</v>
      </c>
      <c r="Z3735" s="7">
        <f>SUM(LEN(",CO_MQ135|"),'Com RTOS RX'!$H3735,LEN(",CO2_MQ135|"),'Com RTOS RX'!$I3735,LEN(",Alcool_MQ135|"),'Com RTOS RX'!$J3735,LEN(",Alcool_MQ135|"),'Com RTOS RX'!$K3735,LEN(",Toluen_MQ135|"),'Com RTOS RX'!$L3735,LEN(",MH4_MQ135|"),'Com RTOS RX'!$M3735,LEN(",O3_MQ131|"),'Com RTOS RX'!$N3735)*8</f>
        <v>672</v>
      </c>
    </row>
    <row r="3736" ht="15.75" customHeight="1">
      <c r="A3736" s="5" t="s">
        <v>15883</v>
      </c>
      <c r="B3736" s="5" t="s">
        <v>15884</v>
      </c>
      <c r="C3736" s="5" t="s">
        <v>843</v>
      </c>
      <c r="D3736" s="5" t="s">
        <v>15885</v>
      </c>
      <c r="E3736" s="5" t="s">
        <v>845</v>
      </c>
      <c r="F3736" s="5" t="s">
        <v>845</v>
      </c>
      <c r="G3736" s="5" t="s">
        <v>845</v>
      </c>
      <c r="H3736" s="5" t="s">
        <v>477</v>
      </c>
      <c r="I3736" s="5" t="s">
        <v>140</v>
      </c>
      <c r="J3736" s="5" t="s">
        <v>729</v>
      </c>
      <c r="K3736" s="5" t="s">
        <v>296</v>
      </c>
      <c r="L3736" s="5" t="s">
        <v>730</v>
      </c>
      <c r="M3736" s="5" t="s">
        <v>53</v>
      </c>
      <c r="N3736" s="5" t="s">
        <v>556</v>
      </c>
      <c r="O3736" s="5" t="s">
        <v>845</v>
      </c>
      <c r="P3736" s="5" t="s">
        <v>845</v>
      </c>
      <c r="Q3736" s="5" t="s">
        <v>847</v>
      </c>
      <c r="R3736" s="5" t="s">
        <v>845</v>
      </c>
      <c r="S3736" s="5" t="s">
        <v>8577</v>
      </c>
      <c r="T3736" s="5" t="s">
        <v>1702</v>
      </c>
      <c r="U3736" s="5" t="s">
        <v>845</v>
      </c>
      <c r="V3736" s="5" t="s">
        <v>845</v>
      </c>
      <c r="W3736" s="5" t="s">
        <v>850</v>
      </c>
      <c r="X3736" s="5" t="s">
        <v>15886</v>
      </c>
      <c r="Y3736" s="6">
        <f>X3737-'Com RTOS RX'!$X3736</f>
        <v>0.00005787037037</v>
      </c>
      <c r="Z3736" s="7">
        <f>SUM(LEN(",CO_MQ135|"),'Com RTOS RX'!$H3736,LEN(",CO2_MQ135|"),'Com RTOS RX'!$I3736,LEN(",Alcool_MQ135|"),'Com RTOS RX'!$J3736,LEN(",Alcool_MQ135|"),'Com RTOS RX'!$K3736,LEN(",Toluen_MQ135|"),'Com RTOS RX'!$L3736,LEN(",MH4_MQ135|"),'Com RTOS RX'!$M3736,LEN(",O3_MQ131|"),'Com RTOS RX'!$N3736)*8</f>
        <v>672</v>
      </c>
    </row>
    <row r="3737" ht="15.75" customHeight="1">
      <c r="A3737" s="5" t="s">
        <v>15887</v>
      </c>
      <c r="B3737" s="5" t="s">
        <v>15888</v>
      </c>
      <c r="C3737" s="5" t="s">
        <v>843</v>
      </c>
      <c r="D3737" s="5" t="s">
        <v>15889</v>
      </c>
      <c r="E3737" s="5" t="s">
        <v>845</v>
      </c>
      <c r="F3737" s="5" t="s">
        <v>845</v>
      </c>
      <c r="G3737" s="5" t="s">
        <v>845</v>
      </c>
      <c r="H3737" s="5" t="s">
        <v>810</v>
      </c>
      <c r="I3737" s="5" t="s">
        <v>191</v>
      </c>
      <c r="J3737" s="5" t="s">
        <v>686</v>
      </c>
      <c r="K3737" s="5" t="s">
        <v>234</v>
      </c>
      <c r="L3737" s="5" t="s">
        <v>811</v>
      </c>
      <c r="M3737" s="5" t="s">
        <v>256</v>
      </c>
      <c r="N3737" s="5" t="s">
        <v>874</v>
      </c>
      <c r="O3737" s="5" t="s">
        <v>845</v>
      </c>
      <c r="P3737" s="5" t="s">
        <v>845</v>
      </c>
      <c r="Q3737" s="5" t="s">
        <v>847</v>
      </c>
      <c r="R3737" s="5" t="s">
        <v>845</v>
      </c>
      <c r="S3737" s="5" t="s">
        <v>8621</v>
      </c>
      <c r="T3737" s="5" t="s">
        <v>1702</v>
      </c>
      <c r="U3737" s="5" t="s">
        <v>845</v>
      </c>
      <c r="V3737" s="5" t="s">
        <v>845</v>
      </c>
      <c r="W3737" s="5" t="s">
        <v>850</v>
      </c>
      <c r="X3737" s="5" t="s">
        <v>15890</v>
      </c>
      <c r="Y3737" s="6">
        <f>X3738-'Com RTOS RX'!$X3737</f>
        <v>0.00005787037037</v>
      </c>
      <c r="Z3737" s="7">
        <f>SUM(LEN(",CO_MQ135|"),'Com RTOS RX'!$H3737,LEN(",CO2_MQ135|"),'Com RTOS RX'!$I3737,LEN(",Alcool_MQ135|"),'Com RTOS RX'!$J3737,LEN(",Alcool_MQ135|"),'Com RTOS RX'!$K3737,LEN(",Toluen_MQ135|"),'Com RTOS RX'!$L3737,LEN(",MH4_MQ135|"),'Com RTOS RX'!$M3737,LEN(",O3_MQ131|"),'Com RTOS RX'!$N3737)*8</f>
        <v>672</v>
      </c>
    </row>
    <row r="3738" ht="15.75" customHeight="1">
      <c r="A3738" s="5" t="s">
        <v>15891</v>
      </c>
      <c r="B3738" s="5" t="s">
        <v>15892</v>
      </c>
      <c r="C3738" s="5" t="s">
        <v>843</v>
      </c>
      <c r="D3738" s="5" t="s">
        <v>15893</v>
      </c>
      <c r="E3738" s="5" t="s">
        <v>845</v>
      </c>
      <c r="F3738" s="5" t="s">
        <v>845</v>
      </c>
      <c r="G3738" s="5" t="s">
        <v>845</v>
      </c>
      <c r="H3738" s="5" t="s">
        <v>662</v>
      </c>
      <c r="I3738" s="5" t="s">
        <v>9410</v>
      </c>
      <c r="J3738" s="5" t="s">
        <v>663</v>
      </c>
      <c r="K3738" s="5" t="s">
        <v>248</v>
      </c>
      <c r="L3738" s="5" t="s">
        <v>664</v>
      </c>
      <c r="M3738" s="5" t="s">
        <v>855</v>
      </c>
      <c r="N3738" s="5" t="s">
        <v>567</v>
      </c>
      <c r="O3738" s="5" t="s">
        <v>845</v>
      </c>
      <c r="P3738" s="5" t="s">
        <v>845</v>
      </c>
      <c r="Q3738" s="5" t="s">
        <v>847</v>
      </c>
      <c r="R3738" s="5" t="s">
        <v>845</v>
      </c>
      <c r="S3738" s="5" t="s">
        <v>8577</v>
      </c>
      <c r="T3738" s="5" t="s">
        <v>1702</v>
      </c>
      <c r="U3738" s="5" t="s">
        <v>845</v>
      </c>
      <c r="V3738" s="5" t="s">
        <v>845</v>
      </c>
      <c r="W3738" s="5" t="s">
        <v>850</v>
      </c>
      <c r="X3738" s="5" t="s">
        <v>15894</v>
      </c>
      <c r="Y3738" s="6">
        <f>X3739-'Com RTOS RX'!$X3738</f>
        <v>0.0001157407407</v>
      </c>
      <c r="Z3738" s="7">
        <f>SUM(LEN(",CO_MQ135|"),'Com RTOS RX'!$H3738,LEN(",CO2_MQ135|"),'Com RTOS RX'!$I3738,LEN(",Alcool_MQ135|"),'Com RTOS RX'!$J3738,LEN(",Alcool_MQ135|"),'Com RTOS RX'!$K3738,LEN(",Toluen_MQ135|"),'Com RTOS RX'!$L3738,LEN(",MH4_MQ135|"),'Com RTOS RX'!$M3738,LEN(",O3_MQ131|"),'Com RTOS RX'!$N3738)*8</f>
        <v>672</v>
      </c>
    </row>
    <row r="3739" ht="15.75" customHeight="1">
      <c r="A3739" s="5" t="s">
        <v>15895</v>
      </c>
      <c r="B3739" s="5" t="s">
        <v>15896</v>
      </c>
      <c r="C3739" s="5" t="s">
        <v>843</v>
      </c>
      <c r="D3739" s="5" t="s">
        <v>15897</v>
      </c>
      <c r="E3739" s="5" t="s">
        <v>845</v>
      </c>
      <c r="F3739" s="5" t="s">
        <v>845</v>
      </c>
      <c r="G3739" s="5" t="s">
        <v>845</v>
      </c>
      <c r="H3739" s="5" t="s">
        <v>465</v>
      </c>
      <c r="I3739" s="5" t="s">
        <v>23</v>
      </c>
      <c r="J3739" s="5" t="s">
        <v>682</v>
      </c>
      <c r="K3739" s="5" t="s">
        <v>240</v>
      </c>
      <c r="L3739" s="5" t="s">
        <v>683</v>
      </c>
      <c r="M3739" s="5" t="s">
        <v>53</v>
      </c>
      <c r="N3739" s="5" t="s">
        <v>569</v>
      </c>
      <c r="O3739" s="5" t="s">
        <v>845</v>
      </c>
      <c r="P3739" s="5" t="s">
        <v>845</v>
      </c>
      <c r="Q3739" s="5" t="s">
        <v>847</v>
      </c>
      <c r="R3739" s="5" t="s">
        <v>845</v>
      </c>
      <c r="S3739" s="5" t="s">
        <v>8577</v>
      </c>
      <c r="T3739" s="5" t="s">
        <v>1702</v>
      </c>
      <c r="U3739" s="5" t="s">
        <v>845</v>
      </c>
      <c r="V3739" s="5" t="s">
        <v>845</v>
      </c>
      <c r="W3739" s="5" t="s">
        <v>850</v>
      </c>
      <c r="X3739" s="5" t="s">
        <v>15898</v>
      </c>
      <c r="Y3739" s="6">
        <f>X3740-'Com RTOS RX'!$X3739</f>
        <v>0.00005787037037</v>
      </c>
      <c r="Z3739" s="7">
        <f>SUM(LEN(",CO_MQ135|"),'Com RTOS RX'!$H3739,LEN(",CO2_MQ135|"),'Com RTOS RX'!$I3739,LEN(",Alcool_MQ135|"),'Com RTOS RX'!$J3739,LEN(",Alcool_MQ135|"),'Com RTOS RX'!$K3739,LEN(",Toluen_MQ135|"),'Com RTOS RX'!$L3739,LEN(",MH4_MQ135|"),'Com RTOS RX'!$M3739,LEN(",O3_MQ131|"),'Com RTOS RX'!$N3739)*8</f>
        <v>672</v>
      </c>
    </row>
    <row r="3740" ht="15.75" customHeight="1">
      <c r="A3740" s="5" t="s">
        <v>15899</v>
      </c>
      <c r="B3740" s="5" t="s">
        <v>15900</v>
      </c>
      <c r="C3740" s="5" t="s">
        <v>843</v>
      </c>
      <c r="D3740" s="5" t="s">
        <v>15901</v>
      </c>
      <c r="E3740" s="5" t="s">
        <v>845</v>
      </c>
      <c r="F3740" s="5" t="s">
        <v>845</v>
      </c>
      <c r="G3740" s="5" t="s">
        <v>845</v>
      </c>
      <c r="H3740" s="5" t="s">
        <v>662</v>
      </c>
      <c r="I3740" s="5" t="s">
        <v>9410</v>
      </c>
      <c r="J3740" s="5" t="s">
        <v>663</v>
      </c>
      <c r="K3740" s="5" t="s">
        <v>248</v>
      </c>
      <c r="L3740" s="5" t="s">
        <v>664</v>
      </c>
      <c r="M3740" s="5" t="s">
        <v>855</v>
      </c>
      <c r="N3740" s="5" t="s">
        <v>567</v>
      </c>
      <c r="O3740" s="5" t="s">
        <v>845</v>
      </c>
      <c r="P3740" s="5" t="s">
        <v>845</v>
      </c>
      <c r="Q3740" s="5" t="s">
        <v>847</v>
      </c>
      <c r="R3740" s="5" t="s">
        <v>845</v>
      </c>
      <c r="S3740" s="5" t="s">
        <v>8577</v>
      </c>
      <c r="T3740" s="5" t="s">
        <v>1702</v>
      </c>
      <c r="U3740" s="5" t="s">
        <v>845</v>
      </c>
      <c r="V3740" s="5" t="s">
        <v>845</v>
      </c>
      <c r="W3740" s="5" t="s">
        <v>850</v>
      </c>
      <c r="X3740" s="5" t="s">
        <v>15902</v>
      </c>
      <c r="Y3740" s="6">
        <f>X3741-'Com RTOS RX'!$X3740</f>
        <v>0.00005787037037</v>
      </c>
      <c r="Z3740" s="7">
        <f>SUM(LEN(",CO_MQ135|"),'Com RTOS RX'!$H3740,LEN(",CO2_MQ135|"),'Com RTOS RX'!$I3740,LEN(",Alcool_MQ135|"),'Com RTOS RX'!$J3740,LEN(",Alcool_MQ135|"),'Com RTOS RX'!$K3740,LEN(",Toluen_MQ135|"),'Com RTOS RX'!$L3740,LEN(",MH4_MQ135|"),'Com RTOS RX'!$M3740,LEN(",O3_MQ131|"),'Com RTOS RX'!$N3740)*8</f>
        <v>672</v>
      </c>
    </row>
    <row r="3741" ht="15.75" customHeight="1">
      <c r="A3741" s="5" t="s">
        <v>15903</v>
      </c>
      <c r="B3741" s="5" t="s">
        <v>15904</v>
      </c>
      <c r="C3741" s="5" t="s">
        <v>843</v>
      </c>
      <c r="D3741" s="5" t="s">
        <v>15905</v>
      </c>
      <c r="E3741" s="5" t="s">
        <v>845</v>
      </c>
      <c r="F3741" s="5" t="s">
        <v>845</v>
      </c>
      <c r="G3741" s="5" t="s">
        <v>845</v>
      </c>
      <c r="H3741" s="5" t="s">
        <v>445</v>
      </c>
      <c r="I3741" s="5" t="s">
        <v>140</v>
      </c>
      <c r="J3741" s="5" t="s">
        <v>803</v>
      </c>
      <c r="K3741" s="5" t="s">
        <v>296</v>
      </c>
      <c r="L3741" s="5" t="s">
        <v>755</v>
      </c>
      <c r="M3741" s="5" t="s">
        <v>83</v>
      </c>
      <c r="N3741" s="5" t="s">
        <v>567</v>
      </c>
      <c r="O3741" s="5" t="s">
        <v>845</v>
      </c>
      <c r="P3741" s="5" t="s">
        <v>845</v>
      </c>
      <c r="Q3741" s="5" t="s">
        <v>847</v>
      </c>
      <c r="R3741" s="5" t="s">
        <v>845</v>
      </c>
      <c r="S3741" s="5" t="s">
        <v>8577</v>
      </c>
      <c r="T3741" s="5" t="s">
        <v>1702</v>
      </c>
      <c r="U3741" s="5" t="s">
        <v>845</v>
      </c>
      <c r="V3741" s="5" t="s">
        <v>845</v>
      </c>
      <c r="W3741" s="5" t="s">
        <v>850</v>
      </c>
      <c r="X3741" s="5" t="s">
        <v>15906</v>
      </c>
      <c r="Y3741" s="6">
        <f>X3742-'Com RTOS RX'!$X3741</f>
        <v>0.00005787037037</v>
      </c>
      <c r="Z3741" s="7">
        <f>SUM(LEN(",CO_MQ135|"),'Com RTOS RX'!$H3741,LEN(",CO2_MQ135|"),'Com RTOS RX'!$I3741,LEN(",Alcool_MQ135|"),'Com RTOS RX'!$J3741,LEN(",Alcool_MQ135|"),'Com RTOS RX'!$K3741,LEN(",Toluen_MQ135|"),'Com RTOS RX'!$L3741,LEN(",MH4_MQ135|"),'Com RTOS RX'!$M3741,LEN(",O3_MQ131|"),'Com RTOS RX'!$N3741)*8</f>
        <v>672</v>
      </c>
    </row>
    <row r="3742" ht="15.75" customHeight="1">
      <c r="A3742" s="5" t="s">
        <v>15907</v>
      </c>
      <c r="B3742" s="5" t="s">
        <v>15908</v>
      </c>
      <c r="C3742" s="5" t="s">
        <v>843</v>
      </c>
      <c r="D3742" s="5" t="s">
        <v>15909</v>
      </c>
      <c r="E3742" s="5" t="s">
        <v>845</v>
      </c>
      <c r="F3742" s="5" t="s">
        <v>845</v>
      </c>
      <c r="G3742" s="5" t="s">
        <v>845</v>
      </c>
      <c r="H3742" s="5" t="s">
        <v>9179</v>
      </c>
      <c r="I3742" s="5" t="s">
        <v>243</v>
      </c>
      <c r="J3742" s="5" t="s">
        <v>9180</v>
      </c>
      <c r="K3742" s="5" t="s">
        <v>154</v>
      </c>
      <c r="L3742" s="5" t="s">
        <v>9181</v>
      </c>
      <c r="M3742" s="5" t="s">
        <v>111</v>
      </c>
      <c r="N3742" s="5" t="s">
        <v>569</v>
      </c>
      <c r="O3742" s="5" t="s">
        <v>845</v>
      </c>
      <c r="P3742" s="5" t="s">
        <v>845</v>
      </c>
      <c r="Q3742" s="5" t="s">
        <v>847</v>
      </c>
      <c r="R3742" s="5" t="s">
        <v>845</v>
      </c>
      <c r="S3742" s="5" t="s">
        <v>8572</v>
      </c>
      <c r="T3742" s="5" t="s">
        <v>1702</v>
      </c>
      <c r="U3742" s="5" t="s">
        <v>845</v>
      </c>
      <c r="V3742" s="5" t="s">
        <v>845</v>
      </c>
      <c r="W3742" s="5" t="s">
        <v>850</v>
      </c>
      <c r="X3742" s="5" t="s">
        <v>15910</v>
      </c>
      <c r="Y3742" s="6">
        <f>X3743-'Com RTOS RX'!$X3742</f>
        <v>0.00005787037037</v>
      </c>
      <c r="Z3742" s="7">
        <f>SUM(LEN(",CO_MQ135|"),'Com RTOS RX'!$H3742,LEN(",CO2_MQ135|"),'Com RTOS RX'!$I3742,LEN(",Alcool_MQ135|"),'Com RTOS RX'!$J3742,LEN(",Alcool_MQ135|"),'Com RTOS RX'!$K3742,LEN(",Toluen_MQ135|"),'Com RTOS RX'!$L3742,LEN(",MH4_MQ135|"),'Com RTOS RX'!$M3742,LEN(",O3_MQ131|"),'Com RTOS RX'!$N3742)*8</f>
        <v>672</v>
      </c>
    </row>
    <row r="3743" ht="15.75" customHeight="1">
      <c r="A3743" s="5" t="s">
        <v>15911</v>
      </c>
      <c r="B3743" s="5" t="s">
        <v>15912</v>
      </c>
      <c r="C3743" s="5" t="s">
        <v>843</v>
      </c>
      <c r="D3743" s="5" t="s">
        <v>15913</v>
      </c>
      <c r="E3743" s="5" t="s">
        <v>845</v>
      </c>
      <c r="F3743" s="5" t="s">
        <v>845</v>
      </c>
      <c r="G3743" s="5" t="s">
        <v>845</v>
      </c>
      <c r="H3743" s="5" t="s">
        <v>8958</v>
      </c>
      <c r="I3743" s="5" t="s">
        <v>149</v>
      </c>
      <c r="J3743" s="5" t="s">
        <v>605</v>
      </c>
      <c r="K3743" s="5" t="s">
        <v>301</v>
      </c>
      <c r="L3743" s="5" t="s">
        <v>606</v>
      </c>
      <c r="M3743" s="5" t="s">
        <v>167</v>
      </c>
      <c r="N3743" s="5" t="s">
        <v>604</v>
      </c>
      <c r="O3743" s="5" t="s">
        <v>845</v>
      </c>
      <c r="P3743" s="5" t="s">
        <v>845</v>
      </c>
      <c r="Q3743" s="5" t="s">
        <v>847</v>
      </c>
      <c r="R3743" s="5" t="s">
        <v>845</v>
      </c>
      <c r="S3743" s="5" t="s">
        <v>8577</v>
      </c>
      <c r="T3743" s="5" t="s">
        <v>1702</v>
      </c>
      <c r="U3743" s="5" t="s">
        <v>845</v>
      </c>
      <c r="V3743" s="5" t="s">
        <v>845</v>
      </c>
      <c r="W3743" s="5" t="s">
        <v>850</v>
      </c>
      <c r="X3743" s="5" t="s">
        <v>15914</v>
      </c>
      <c r="Y3743" s="6">
        <f>X3744-'Com RTOS RX'!$X3743</f>
        <v>0.00005787037037</v>
      </c>
      <c r="Z3743" s="7">
        <f>SUM(LEN(",CO_MQ135|"),'Com RTOS RX'!$H3743,LEN(",CO2_MQ135|"),'Com RTOS RX'!$I3743,LEN(",Alcool_MQ135|"),'Com RTOS RX'!$J3743,LEN(",Alcool_MQ135|"),'Com RTOS RX'!$K3743,LEN(",Toluen_MQ135|"),'Com RTOS RX'!$L3743,LEN(",MH4_MQ135|"),'Com RTOS RX'!$M3743,LEN(",O3_MQ131|"),'Com RTOS RX'!$N3743)*8</f>
        <v>672</v>
      </c>
    </row>
    <row r="3744" ht="15.75" customHeight="1">
      <c r="A3744" s="5" t="s">
        <v>15915</v>
      </c>
      <c r="B3744" s="5" t="s">
        <v>15916</v>
      </c>
      <c r="C3744" s="5" t="s">
        <v>843</v>
      </c>
      <c r="D3744" s="5" t="s">
        <v>15917</v>
      </c>
      <c r="E3744" s="5" t="s">
        <v>845</v>
      </c>
      <c r="F3744" s="5" t="s">
        <v>845</v>
      </c>
      <c r="G3744" s="5" t="s">
        <v>845</v>
      </c>
      <c r="H3744" s="5" t="s">
        <v>563</v>
      </c>
      <c r="I3744" s="5" t="s">
        <v>88</v>
      </c>
      <c r="J3744" s="5" t="s">
        <v>799</v>
      </c>
      <c r="K3744" s="5" t="s">
        <v>131</v>
      </c>
      <c r="L3744" s="5" t="s">
        <v>800</v>
      </c>
      <c r="M3744" s="5" t="s">
        <v>167</v>
      </c>
      <c r="N3744" s="5" t="s">
        <v>569</v>
      </c>
      <c r="O3744" s="5" t="s">
        <v>845</v>
      </c>
      <c r="P3744" s="5" t="s">
        <v>845</v>
      </c>
      <c r="Q3744" s="5" t="s">
        <v>847</v>
      </c>
      <c r="R3744" s="5" t="s">
        <v>845</v>
      </c>
      <c r="S3744" s="5" t="s">
        <v>8577</v>
      </c>
      <c r="T3744" s="5" t="s">
        <v>1702</v>
      </c>
      <c r="U3744" s="5" t="s">
        <v>845</v>
      </c>
      <c r="V3744" s="5" t="s">
        <v>845</v>
      </c>
      <c r="W3744" s="5" t="s">
        <v>850</v>
      </c>
      <c r="X3744" s="5" t="s">
        <v>15918</v>
      </c>
      <c r="Y3744" s="6">
        <f>X3745-'Com RTOS RX'!$X3744</f>
        <v>0.00005787037037</v>
      </c>
      <c r="Z3744" s="7">
        <f>SUM(LEN(",CO_MQ135|"),'Com RTOS RX'!$H3744,LEN(",CO2_MQ135|"),'Com RTOS RX'!$I3744,LEN(",Alcool_MQ135|"),'Com RTOS RX'!$J3744,LEN(",Alcool_MQ135|"),'Com RTOS RX'!$K3744,LEN(",Toluen_MQ135|"),'Com RTOS RX'!$L3744,LEN(",MH4_MQ135|"),'Com RTOS RX'!$M3744,LEN(",O3_MQ131|"),'Com RTOS RX'!$N3744)*8</f>
        <v>672</v>
      </c>
    </row>
    <row r="3745" ht="15.75" customHeight="1">
      <c r="A3745" s="5" t="s">
        <v>15919</v>
      </c>
      <c r="B3745" s="5" t="s">
        <v>15920</v>
      </c>
      <c r="C3745" s="5" t="s">
        <v>843</v>
      </c>
      <c r="D3745" s="5" t="s">
        <v>15921</v>
      </c>
      <c r="E3745" s="5" t="s">
        <v>845</v>
      </c>
      <c r="F3745" s="5" t="s">
        <v>845</v>
      </c>
      <c r="G3745" s="5" t="s">
        <v>845</v>
      </c>
      <c r="H3745" s="5" t="s">
        <v>332</v>
      </c>
      <c r="I3745" s="5" t="s">
        <v>95</v>
      </c>
      <c r="J3745" s="5" t="s">
        <v>333</v>
      </c>
      <c r="K3745" s="5" t="s">
        <v>239</v>
      </c>
      <c r="L3745" s="5" t="s">
        <v>334</v>
      </c>
      <c r="M3745" s="5" t="s">
        <v>58</v>
      </c>
      <c r="N3745" s="5" t="s">
        <v>569</v>
      </c>
      <c r="O3745" s="5" t="s">
        <v>845</v>
      </c>
      <c r="P3745" s="5" t="s">
        <v>845</v>
      </c>
      <c r="Q3745" s="5" t="s">
        <v>847</v>
      </c>
      <c r="R3745" s="5" t="s">
        <v>845</v>
      </c>
      <c r="S3745" s="5" t="s">
        <v>8577</v>
      </c>
      <c r="T3745" s="5" t="s">
        <v>1702</v>
      </c>
      <c r="U3745" s="5" t="s">
        <v>845</v>
      </c>
      <c r="V3745" s="5" t="s">
        <v>845</v>
      </c>
      <c r="W3745" s="5" t="s">
        <v>850</v>
      </c>
      <c r="X3745" s="5" t="s">
        <v>15922</v>
      </c>
      <c r="Y3745" s="6">
        <f>X3746-'Com RTOS RX'!$X3745</f>
        <v>0.0001157407407</v>
      </c>
      <c r="Z3745" s="7">
        <f>SUM(LEN(",CO_MQ135|"),'Com RTOS RX'!$H3745,LEN(",CO2_MQ135|"),'Com RTOS RX'!$I3745,LEN(",Alcool_MQ135|"),'Com RTOS RX'!$J3745,LEN(",Alcool_MQ135|"),'Com RTOS RX'!$K3745,LEN(",Toluen_MQ135|"),'Com RTOS RX'!$L3745,LEN(",MH4_MQ135|"),'Com RTOS RX'!$M3745,LEN(",O3_MQ131|"),'Com RTOS RX'!$N3745)*8</f>
        <v>672</v>
      </c>
    </row>
    <row r="3746" ht="15.75" customHeight="1">
      <c r="A3746" s="5" t="s">
        <v>15923</v>
      </c>
      <c r="B3746" s="5" t="s">
        <v>15924</v>
      </c>
      <c r="C3746" s="5" t="s">
        <v>843</v>
      </c>
      <c r="D3746" s="5" t="s">
        <v>15925</v>
      </c>
      <c r="E3746" s="5" t="s">
        <v>845</v>
      </c>
      <c r="F3746" s="5" t="s">
        <v>845</v>
      </c>
      <c r="G3746" s="5" t="s">
        <v>845</v>
      </c>
      <c r="H3746" s="5" t="s">
        <v>316</v>
      </c>
      <c r="I3746" s="5" t="s">
        <v>22</v>
      </c>
      <c r="J3746" s="5" t="s">
        <v>317</v>
      </c>
      <c r="K3746" s="5" t="s">
        <v>1011</v>
      </c>
      <c r="L3746" s="5" t="s">
        <v>318</v>
      </c>
      <c r="M3746" s="5" t="s">
        <v>77</v>
      </c>
      <c r="N3746" s="5" t="s">
        <v>569</v>
      </c>
      <c r="O3746" s="5" t="s">
        <v>845</v>
      </c>
      <c r="P3746" s="5" t="s">
        <v>845</v>
      </c>
      <c r="Q3746" s="5" t="s">
        <v>847</v>
      </c>
      <c r="R3746" s="5" t="s">
        <v>845</v>
      </c>
      <c r="S3746" s="5" t="s">
        <v>8577</v>
      </c>
      <c r="T3746" s="5" t="s">
        <v>1702</v>
      </c>
      <c r="U3746" s="5" t="s">
        <v>845</v>
      </c>
      <c r="V3746" s="5" t="s">
        <v>845</v>
      </c>
      <c r="W3746" s="5" t="s">
        <v>850</v>
      </c>
      <c r="X3746" s="5" t="s">
        <v>15926</v>
      </c>
      <c r="Y3746" s="6">
        <f>X3747-'Com RTOS RX'!$X3746</f>
        <v>0.00005787037037</v>
      </c>
      <c r="Z3746" s="7">
        <f>SUM(LEN(",CO_MQ135|"),'Com RTOS RX'!$H3746,LEN(",CO2_MQ135|"),'Com RTOS RX'!$I3746,LEN(",Alcool_MQ135|"),'Com RTOS RX'!$J3746,LEN(",Alcool_MQ135|"),'Com RTOS RX'!$K3746,LEN(",Toluen_MQ135|"),'Com RTOS RX'!$L3746,LEN(",MH4_MQ135|"),'Com RTOS RX'!$M3746,LEN(",O3_MQ131|"),'Com RTOS RX'!$N3746)*8</f>
        <v>672</v>
      </c>
    </row>
    <row r="3747" ht="15.75" customHeight="1">
      <c r="A3747" s="5" t="s">
        <v>15927</v>
      </c>
      <c r="B3747" s="5" t="s">
        <v>15928</v>
      </c>
      <c r="C3747" s="5" t="s">
        <v>843</v>
      </c>
      <c r="D3747" s="5" t="s">
        <v>15929</v>
      </c>
      <c r="E3747" s="5" t="s">
        <v>845</v>
      </c>
      <c r="F3747" s="5" t="s">
        <v>845</v>
      </c>
      <c r="G3747" s="5" t="s">
        <v>845</v>
      </c>
      <c r="H3747" s="5" t="s">
        <v>658</v>
      </c>
      <c r="I3747" s="5" t="s">
        <v>186</v>
      </c>
      <c r="J3747" s="5" t="s">
        <v>659</v>
      </c>
      <c r="K3747" s="5" t="s">
        <v>301</v>
      </c>
      <c r="L3747" s="5" t="s">
        <v>660</v>
      </c>
      <c r="M3747" s="5" t="s">
        <v>167</v>
      </c>
      <c r="N3747" s="5" t="s">
        <v>569</v>
      </c>
      <c r="O3747" s="5" t="s">
        <v>845</v>
      </c>
      <c r="P3747" s="5" t="s">
        <v>845</v>
      </c>
      <c r="Q3747" s="5" t="s">
        <v>847</v>
      </c>
      <c r="R3747" s="5" t="s">
        <v>845</v>
      </c>
      <c r="S3747" s="5" t="s">
        <v>8577</v>
      </c>
      <c r="T3747" s="5" t="s">
        <v>1702</v>
      </c>
      <c r="U3747" s="5" t="s">
        <v>845</v>
      </c>
      <c r="V3747" s="5" t="s">
        <v>845</v>
      </c>
      <c r="W3747" s="5" t="s">
        <v>850</v>
      </c>
      <c r="X3747" s="5" t="s">
        <v>15930</v>
      </c>
      <c r="Y3747" s="6">
        <f>X3748-'Com RTOS RX'!$X3747</f>
        <v>0.00005787037037</v>
      </c>
      <c r="Z3747" s="7">
        <f>SUM(LEN(",CO_MQ135|"),'Com RTOS RX'!$H3747,LEN(",CO2_MQ135|"),'Com RTOS RX'!$I3747,LEN(",Alcool_MQ135|"),'Com RTOS RX'!$J3747,LEN(",Alcool_MQ135|"),'Com RTOS RX'!$K3747,LEN(",Toluen_MQ135|"),'Com RTOS RX'!$L3747,LEN(",MH4_MQ135|"),'Com RTOS RX'!$M3747,LEN(",O3_MQ131|"),'Com RTOS RX'!$N3747)*8</f>
        <v>672</v>
      </c>
    </row>
    <row r="3748" ht="15.75" customHeight="1">
      <c r="A3748" s="5" t="s">
        <v>15931</v>
      </c>
      <c r="B3748" s="5" t="s">
        <v>15932</v>
      </c>
      <c r="C3748" s="5" t="s">
        <v>843</v>
      </c>
      <c r="D3748" s="5" t="s">
        <v>15933</v>
      </c>
      <c r="E3748" s="5" t="s">
        <v>845</v>
      </c>
      <c r="F3748" s="5" t="s">
        <v>845</v>
      </c>
      <c r="G3748" s="5" t="s">
        <v>845</v>
      </c>
      <c r="H3748" s="5" t="s">
        <v>579</v>
      </c>
      <c r="I3748" s="5" t="s">
        <v>95</v>
      </c>
      <c r="J3748" s="5" t="s">
        <v>395</v>
      </c>
      <c r="K3748" s="5" t="s">
        <v>239</v>
      </c>
      <c r="L3748" s="5" t="s">
        <v>762</v>
      </c>
      <c r="M3748" s="5" t="s">
        <v>58</v>
      </c>
      <c r="N3748" s="5" t="s">
        <v>567</v>
      </c>
      <c r="O3748" s="5" t="s">
        <v>845</v>
      </c>
      <c r="P3748" s="5" t="s">
        <v>845</v>
      </c>
      <c r="Q3748" s="5" t="s">
        <v>847</v>
      </c>
      <c r="R3748" s="5" t="s">
        <v>845</v>
      </c>
      <c r="S3748" s="5" t="s">
        <v>8577</v>
      </c>
      <c r="T3748" s="5" t="s">
        <v>1702</v>
      </c>
      <c r="U3748" s="5" t="s">
        <v>845</v>
      </c>
      <c r="V3748" s="5" t="s">
        <v>845</v>
      </c>
      <c r="W3748" s="5" t="s">
        <v>850</v>
      </c>
      <c r="X3748" s="5" t="s">
        <v>15934</v>
      </c>
      <c r="Y3748" s="6">
        <f>X3749-'Com RTOS RX'!$X3748</f>
        <v>0.00005787037037</v>
      </c>
      <c r="Z3748" s="7">
        <f>SUM(LEN(",CO_MQ135|"),'Com RTOS RX'!$H3748,LEN(",CO2_MQ135|"),'Com RTOS RX'!$I3748,LEN(",Alcool_MQ135|"),'Com RTOS RX'!$J3748,LEN(",Alcool_MQ135|"),'Com RTOS RX'!$K3748,LEN(",Toluen_MQ135|"),'Com RTOS RX'!$L3748,LEN(",MH4_MQ135|"),'Com RTOS RX'!$M3748,LEN(",O3_MQ131|"),'Com RTOS RX'!$N3748)*8</f>
        <v>672</v>
      </c>
    </row>
    <row r="3749" ht="15.75" customHeight="1">
      <c r="A3749" s="5" t="s">
        <v>15935</v>
      </c>
      <c r="B3749" s="5" t="s">
        <v>15936</v>
      </c>
      <c r="C3749" s="5" t="s">
        <v>843</v>
      </c>
      <c r="D3749" s="5" t="s">
        <v>15937</v>
      </c>
      <c r="E3749" s="5" t="s">
        <v>845</v>
      </c>
      <c r="F3749" s="5" t="s">
        <v>845</v>
      </c>
      <c r="G3749" s="5" t="s">
        <v>845</v>
      </c>
      <c r="H3749" s="5" t="s">
        <v>445</v>
      </c>
      <c r="I3749" s="5" t="s">
        <v>140</v>
      </c>
      <c r="J3749" s="5" t="s">
        <v>803</v>
      </c>
      <c r="K3749" s="5" t="s">
        <v>296</v>
      </c>
      <c r="L3749" s="5" t="s">
        <v>755</v>
      </c>
      <c r="M3749" s="5" t="s">
        <v>83</v>
      </c>
      <c r="N3749" s="5" t="s">
        <v>556</v>
      </c>
      <c r="O3749" s="5" t="s">
        <v>845</v>
      </c>
      <c r="P3749" s="5" t="s">
        <v>845</v>
      </c>
      <c r="Q3749" s="5" t="s">
        <v>847</v>
      </c>
      <c r="R3749" s="5" t="s">
        <v>845</v>
      </c>
      <c r="S3749" s="5" t="s">
        <v>8577</v>
      </c>
      <c r="T3749" s="5" t="s">
        <v>1702</v>
      </c>
      <c r="U3749" s="5" t="s">
        <v>845</v>
      </c>
      <c r="V3749" s="5" t="s">
        <v>845</v>
      </c>
      <c r="W3749" s="5" t="s">
        <v>850</v>
      </c>
      <c r="X3749" s="5" t="s">
        <v>15938</v>
      </c>
      <c r="Y3749" s="6">
        <f>X3750-'Com RTOS RX'!$X3749</f>
        <v>0.00005787037037</v>
      </c>
      <c r="Z3749" s="7">
        <f>SUM(LEN(",CO_MQ135|"),'Com RTOS RX'!$H3749,LEN(",CO2_MQ135|"),'Com RTOS RX'!$I3749,LEN(",Alcool_MQ135|"),'Com RTOS RX'!$J3749,LEN(",Alcool_MQ135|"),'Com RTOS RX'!$K3749,LEN(",Toluen_MQ135|"),'Com RTOS RX'!$L3749,LEN(",MH4_MQ135|"),'Com RTOS RX'!$M3749,LEN(",O3_MQ131|"),'Com RTOS RX'!$N3749)*8</f>
        <v>672</v>
      </c>
    </row>
    <row r="3750" ht="15.75" customHeight="1">
      <c r="A3750" s="5" t="s">
        <v>15939</v>
      </c>
      <c r="B3750" s="5" t="s">
        <v>15940</v>
      </c>
      <c r="C3750" s="5" t="s">
        <v>843</v>
      </c>
      <c r="D3750" s="5" t="s">
        <v>15941</v>
      </c>
      <c r="E3750" s="5" t="s">
        <v>845</v>
      </c>
      <c r="F3750" s="5" t="s">
        <v>845</v>
      </c>
      <c r="G3750" s="5" t="s">
        <v>845</v>
      </c>
      <c r="H3750" s="5" t="s">
        <v>465</v>
      </c>
      <c r="I3750" s="5" t="s">
        <v>23</v>
      </c>
      <c r="J3750" s="5" t="s">
        <v>682</v>
      </c>
      <c r="K3750" s="5" t="s">
        <v>240</v>
      </c>
      <c r="L3750" s="5" t="s">
        <v>683</v>
      </c>
      <c r="M3750" s="5" t="s">
        <v>53</v>
      </c>
      <c r="N3750" s="5" t="s">
        <v>569</v>
      </c>
      <c r="O3750" s="5" t="s">
        <v>845</v>
      </c>
      <c r="P3750" s="5" t="s">
        <v>845</v>
      </c>
      <c r="Q3750" s="5" t="s">
        <v>847</v>
      </c>
      <c r="R3750" s="5" t="s">
        <v>845</v>
      </c>
      <c r="S3750" s="5" t="s">
        <v>8577</v>
      </c>
      <c r="T3750" s="5" t="s">
        <v>1702</v>
      </c>
      <c r="U3750" s="5" t="s">
        <v>845</v>
      </c>
      <c r="V3750" s="5" t="s">
        <v>845</v>
      </c>
      <c r="W3750" s="5" t="s">
        <v>850</v>
      </c>
      <c r="X3750" s="5" t="s">
        <v>15942</v>
      </c>
      <c r="Y3750" s="6">
        <f>X3751-'Com RTOS RX'!$X3750</f>
        <v>0.00006944444444</v>
      </c>
      <c r="Z3750" s="7">
        <f>SUM(LEN(",CO_MQ135|"),'Com RTOS RX'!$H3750,LEN(",CO2_MQ135|"),'Com RTOS RX'!$I3750,LEN(",Alcool_MQ135|"),'Com RTOS RX'!$J3750,LEN(",Alcool_MQ135|"),'Com RTOS RX'!$K3750,LEN(",Toluen_MQ135|"),'Com RTOS RX'!$L3750,LEN(",MH4_MQ135|"),'Com RTOS RX'!$M3750,LEN(",O3_MQ131|"),'Com RTOS RX'!$N3750)*8</f>
        <v>672</v>
      </c>
    </row>
    <row r="3751" ht="15.75" customHeight="1">
      <c r="A3751" s="5" t="s">
        <v>15943</v>
      </c>
      <c r="B3751" s="5" t="s">
        <v>15944</v>
      </c>
      <c r="C3751" s="5" t="s">
        <v>843</v>
      </c>
      <c r="D3751" s="5" t="s">
        <v>15945</v>
      </c>
      <c r="E3751" s="5" t="s">
        <v>845</v>
      </c>
      <c r="F3751" s="5" t="s">
        <v>845</v>
      </c>
      <c r="G3751" s="5" t="s">
        <v>845</v>
      </c>
      <c r="H3751" s="5" t="s">
        <v>787</v>
      </c>
      <c r="I3751" s="5" t="s">
        <v>127</v>
      </c>
      <c r="J3751" s="5" t="s">
        <v>2303</v>
      </c>
      <c r="K3751" s="5" t="s">
        <v>296</v>
      </c>
      <c r="L3751" s="5" t="s">
        <v>789</v>
      </c>
      <c r="M3751" s="5" t="s">
        <v>83</v>
      </c>
      <c r="N3751" s="5" t="s">
        <v>567</v>
      </c>
      <c r="O3751" s="5" t="s">
        <v>845</v>
      </c>
      <c r="P3751" s="5" t="s">
        <v>845</v>
      </c>
      <c r="Q3751" s="5" t="s">
        <v>847</v>
      </c>
      <c r="R3751" s="5" t="s">
        <v>845</v>
      </c>
      <c r="S3751" s="5" t="s">
        <v>8577</v>
      </c>
      <c r="T3751" s="5" t="s">
        <v>1702</v>
      </c>
      <c r="U3751" s="5" t="s">
        <v>845</v>
      </c>
      <c r="V3751" s="5" t="s">
        <v>845</v>
      </c>
      <c r="W3751" s="5" t="s">
        <v>850</v>
      </c>
      <c r="X3751" s="5" t="s">
        <v>15946</v>
      </c>
      <c r="Y3751" s="6">
        <f>X3752-'Com RTOS RX'!$X3751</f>
        <v>0.00005787037037</v>
      </c>
      <c r="Z3751" s="7">
        <f>SUM(LEN(",CO_MQ135|"),'Com RTOS RX'!$H3751,LEN(",CO2_MQ135|"),'Com RTOS RX'!$I3751,LEN(",Alcool_MQ135|"),'Com RTOS RX'!$J3751,LEN(",Alcool_MQ135|"),'Com RTOS RX'!$K3751,LEN(",Toluen_MQ135|"),'Com RTOS RX'!$L3751,LEN(",MH4_MQ135|"),'Com RTOS RX'!$M3751,LEN(",O3_MQ131|"),'Com RTOS RX'!$N3751)*8</f>
        <v>672</v>
      </c>
    </row>
    <row r="3752" ht="15.75" customHeight="1">
      <c r="A3752" s="5" t="s">
        <v>15947</v>
      </c>
      <c r="B3752" s="5" t="s">
        <v>15948</v>
      </c>
      <c r="C3752" s="5" t="s">
        <v>843</v>
      </c>
      <c r="D3752" s="5" t="s">
        <v>15949</v>
      </c>
      <c r="E3752" s="5" t="s">
        <v>845</v>
      </c>
      <c r="F3752" s="5" t="s">
        <v>845</v>
      </c>
      <c r="G3752" s="5" t="s">
        <v>845</v>
      </c>
      <c r="H3752" s="5" t="s">
        <v>8958</v>
      </c>
      <c r="I3752" s="5" t="s">
        <v>149</v>
      </c>
      <c r="J3752" s="5" t="s">
        <v>605</v>
      </c>
      <c r="K3752" s="5" t="s">
        <v>301</v>
      </c>
      <c r="L3752" s="5" t="s">
        <v>606</v>
      </c>
      <c r="M3752" s="5" t="s">
        <v>167</v>
      </c>
      <c r="N3752" s="5" t="s">
        <v>567</v>
      </c>
      <c r="O3752" s="5" t="s">
        <v>845</v>
      </c>
      <c r="P3752" s="5" t="s">
        <v>845</v>
      </c>
      <c r="Q3752" s="5" t="s">
        <v>847</v>
      </c>
      <c r="R3752" s="5" t="s">
        <v>845</v>
      </c>
      <c r="S3752" s="5" t="s">
        <v>8577</v>
      </c>
      <c r="T3752" s="5" t="s">
        <v>1702</v>
      </c>
      <c r="U3752" s="5" t="s">
        <v>845</v>
      </c>
      <c r="V3752" s="5" t="s">
        <v>845</v>
      </c>
      <c r="W3752" s="5" t="s">
        <v>850</v>
      </c>
      <c r="X3752" s="5" t="s">
        <v>15950</v>
      </c>
      <c r="Y3752" s="6">
        <f>X3753-'Com RTOS RX'!$X3752</f>
        <v>0.0001157407407</v>
      </c>
      <c r="Z3752" s="7">
        <f>SUM(LEN(",CO_MQ135|"),'Com RTOS RX'!$H3752,LEN(",CO2_MQ135|"),'Com RTOS RX'!$I3752,LEN(",Alcool_MQ135|"),'Com RTOS RX'!$J3752,LEN(",Alcool_MQ135|"),'Com RTOS RX'!$K3752,LEN(",Toluen_MQ135|"),'Com RTOS RX'!$L3752,LEN(",MH4_MQ135|"),'Com RTOS RX'!$M3752,LEN(",O3_MQ131|"),'Com RTOS RX'!$N3752)*8</f>
        <v>672</v>
      </c>
    </row>
    <row r="3753" ht="15.75" customHeight="1">
      <c r="A3753" s="5" t="s">
        <v>15951</v>
      </c>
      <c r="B3753" s="5" t="s">
        <v>15952</v>
      </c>
      <c r="C3753" s="5" t="s">
        <v>843</v>
      </c>
      <c r="D3753" s="5" t="s">
        <v>15953</v>
      </c>
      <c r="E3753" s="5" t="s">
        <v>845</v>
      </c>
      <c r="F3753" s="5" t="s">
        <v>845</v>
      </c>
      <c r="G3753" s="5" t="s">
        <v>845</v>
      </c>
      <c r="H3753" s="5" t="s">
        <v>465</v>
      </c>
      <c r="I3753" s="5" t="s">
        <v>23</v>
      </c>
      <c r="J3753" s="5" t="s">
        <v>682</v>
      </c>
      <c r="K3753" s="5" t="s">
        <v>240</v>
      </c>
      <c r="L3753" s="5" t="s">
        <v>683</v>
      </c>
      <c r="M3753" s="5" t="s">
        <v>53</v>
      </c>
      <c r="N3753" s="5" t="s">
        <v>567</v>
      </c>
      <c r="O3753" s="5" t="s">
        <v>845</v>
      </c>
      <c r="P3753" s="5" t="s">
        <v>845</v>
      </c>
      <c r="Q3753" s="5" t="s">
        <v>847</v>
      </c>
      <c r="R3753" s="5" t="s">
        <v>845</v>
      </c>
      <c r="S3753" s="5" t="s">
        <v>8577</v>
      </c>
      <c r="T3753" s="5" t="s">
        <v>1702</v>
      </c>
      <c r="U3753" s="5" t="s">
        <v>845</v>
      </c>
      <c r="V3753" s="5" t="s">
        <v>845</v>
      </c>
      <c r="W3753" s="5" t="s">
        <v>850</v>
      </c>
      <c r="X3753" s="5" t="s">
        <v>15954</v>
      </c>
      <c r="Y3753" s="6">
        <f>X3754-'Com RTOS RX'!$X3753</f>
        <v>0.00005787037037</v>
      </c>
      <c r="Z3753" s="7">
        <f>SUM(LEN(",CO_MQ135|"),'Com RTOS RX'!$H3753,LEN(",CO2_MQ135|"),'Com RTOS RX'!$I3753,LEN(",Alcool_MQ135|"),'Com RTOS RX'!$J3753,LEN(",Alcool_MQ135|"),'Com RTOS RX'!$K3753,LEN(",Toluen_MQ135|"),'Com RTOS RX'!$L3753,LEN(",MH4_MQ135|"),'Com RTOS RX'!$M3753,LEN(",O3_MQ131|"),'Com RTOS RX'!$N3753)*8</f>
        <v>672</v>
      </c>
    </row>
    <row r="3754" ht="15.75" customHeight="1">
      <c r="A3754" s="5" t="s">
        <v>15955</v>
      </c>
      <c r="B3754" s="5" t="s">
        <v>15956</v>
      </c>
      <c r="C3754" s="5" t="s">
        <v>843</v>
      </c>
      <c r="D3754" s="5" t="s">
        <v>15957</v>
      </c>
      <c r="E3754" s="5" t="s">
        <v>845</v>
      </c>
      <c r="F3754" s="5" t="s">
        <v>845</v>
      </c>
      <c r="G3754" s="5" t="s">
        <v>845</v>
      </c>
      <c r="H3754" s="5" t="s">
        <v>668</v>
      </c>
      <c r="I3754" s="5" t="s">
        <v>68</v>
      </c>
      <c r="J3754" s="5" t="s">
        <v>669</v>
      </c>
      <c r="K3754" s="5" t="s">
        <v>240</v>
      </c>
      <c r="L3754" s="5" t="s">
        <v>670</v>
      </c>
      <c r="M3754" s="5" t="s">
        <v>53</v>
      </c>
      <c r="N3754" s="5" t="s">
        <v>567</v>
      </c>
      <c r="O3754" s="5" t="s">
        <v>845</v>
      </c>
      <c r="P3754" s="5" t="s">
        <v>845</v>
      </c>
      <c r="Q3754" s="5" t="s">
        <v>847</v>
      </c>
      <c r="R3754" s="5" t="s">
        <v>845</v>
      </c>
      <c r="S3754" s="5" t="s">
        <v>8577</v>
      </c>
      <c r="T3754" s="5" t="s">
        <v>1702</v>
      </c>
      <c r="U3754" s="5" t="s">
        <v>845</v>
      </c>
      <c r="V3754" s="5" t="s">
        <v>845</v>
      </c>
      <c r="W3754" s="5" t="s">
        <v>850</v>
      </c>
      <c r="X3754" s="5" t="s">
        <v>15958</v>
      </c>
      <c r="Y3754" s="6">
        <f>X3755-'Com RTOS RX'!$X3754</f>
        <v>0.0000462962963</v>
      </c>
      <c r="Z3754" s="7">
        <f>SUM(LEN(",CO_MQ135|"),'Com RTOS RX'!$H3754,LEN(",CO2_MQ135|"),'Com RTOS RX'!$I3754,LEN(",Alcool_MQ135|"),'Com RTOS RX'!$J3754,LEN(",Alcool_MQ135|"),'Com RTOS RX'!$K3754,LEN(",Toluen_MQ135|"),'Com RTOS RX'!$L3754,LEN(",MH4_MQ135|"),'Com RTOS RX'!$M3754,LEN(",O3_MQ131|"),'Com RTOS RX'!$N3754)*8</f>
        <v>672</v>
      </c>
    </row>
    <row r="3755" ht="15.75" customHeight="1">
      <c r="A3755" s="5" t="s">
        <v>15959</v>
      </c>
      <c r="B3755" s="5" t="s">
        <v>15960</v>
      </c>
      <c r="C3755" s="5" t="s">
        <v>843</v>
      </c>
      <c r="D3755" s="5" t="s">
        <v>15961</v>
      </c>
      <c r="E3755" s="5" t="s">
        <v>845</v>
      </c>
      <c r="F3755" s="5" t="s">
        <v>845</v>
      </c>
      <c r="G3755" s="5" t="s">
        <v>845</v>
      </c>
      <c r="H3755" s="5" t="s">
        <v>336</v>
      </c>
      <c r="I3755" s="5" t="s">
        <v>23</v>
      </c>
      <c r="J3755" s="5" t="s">
        <v>337</v>
      </c>
      <c r="K3755" s="5" t="s">
        <v>240</v>
      </c>
      <c r="L3755" s="5" t="s">
        <v>338</v>
      </c>
      <c r="M3755" s="5" t="s">
        <v>53</v>
      </c>
      <c r="N3755" s="5" t="s">
        <v>556</v>
      </c>
      <c r="O3755" s="5" t="s">
        <v>845</v>
      </c>
      <c r="P3755" s="5" t="s">
        <v>845</v>
      </c>
      <c r="Q3755" s="5" t="s">
        <v>847</v>
      </c>
      <c r="R3755" s="5" t="s">
        <v>845</v>
      </c>
      <c r="S3755" s="5" t="s">
        <v>8577</v>
      </c>
      <c r="T3755" s="5" t="s">
        <v>1702</v>
      </c>
      <c r="U3755" s="5" t="s">
        <v>845</v>
      </c>
      <c r="V3755" s="5" t="s">
        <v>845</v>
      </c>
      <c r="W3755" s="5" t="s">
        <v>850</v>
      </c>
      <c r="X3755" s="5" t="s">
        <v>15962</v>
      </c>
      <c r="Y3755" s="6">
        <f>X3756-'Com RTOS RX'!$X3755</f>
        <v>0.00006944444444</v>
      </c>
      <c r="Z3755" s="7">
        <f>SUM(LEN(",CO_MQ135|"),'Com RTOS RX'!$H3755,LEN(",CO2_MQ135|"),'Com RTOS RX'!$I3755,LEN(",Alcool_MQ135|"),'Com RTOS RX'!$J3755,LEN(",Alcool_MQ135|"),'Com RTOS RX'!$K3755,LEN(",Toluen_MQ135|"),'Com RTOS RX'!$L3755,LEN(",MH4_MQ135|"),'Com RTOS RX'!$M3755,LEN(",O3_MQ131|"),'Com RTOS RX'!$N3755)*8</f>
        <v>672</v>
      </c>
    </row>
    <row r="3756" ht="15.75" customHeight="1">
      <c r="A3756" s="5" t="s">
        <v>15963</v>
      </c>
      <c r="B3756" s="5" t="s">
        <v>15964</v>
      </c>
      <c r="C3756" s="5" t="s">
        <v>843</v>
      </c>
      <c r="D3756" s="5" t="s">
        <v>15965</v>
      </c>
      <c r="E3756" s="5" t="s">
        <v>845</v>
      </c>
      <c r="F3756" s="5" t="s">
        <v>845</v>
      </c>
      <c r="G3756" s="5" t="s">
        <v>845</v>
      </c>
      <c r="H3756" s="5" t="s">
        <v>8958</v>
      </c>
      <c r="I3756" s="5" t="s">
        <v>149</v>
      </c>
      <c r="J3756" s="5" t="s">
        <v>605</v>
      </c>
      <c r="K3756" s="5" t="s">
        <v>301</v>
      </c>
      <c r="L3756" s="5" t="s">
        <v>606</v>
      </c>
      <c r="M3756" s="5" t="s">
        <v>167</v>
      </c>
      <c r="N3756" s="5" t="s">
        <v>569</v>
      </c>
      <c r="O3756" s="5" t="s">
        <v>845</v>
      </c>
      <c r="P3756" s="5" t="s">
        <v>845</v>
      </c>
      <c r="Q3756" s="5" t="s">
        <v>847</v>
      </c>
      <c r="R3756" s="5" t="s">
        <v>845</v>
      </c>
      <c r="S3756" s="5" t="s">
        <v>8577</v>
      </c>
      <c r="T3756" s="5" t="s">
        <v>1702</v>
      </c>
      <c r="U3756" s="5" t="s">
        <v>845</v>
      </c>
      <c r="V3756" s="5" t="s">
        <v>845</v>
      </c>
      <c r="W3756" s="5" t="s">
        <v>850</v>
      </c>
      <c r="X3756" s="5" t="s">
        <v>15966</v>
      </c>
      <c r="Y3756" s="6">
        <f>X3757-'Com RTOS RX'!$X3756</f>
        <v>0.00005787037037</v>
      </c>
      <c r="Z3756" s="7">
        <f>SUM(LEN(",CO_MQ135|"),'Com RTOS RX'!$H3756,LEN(",CO2_MQ135|"),'Com RTOS RX'!$I3756,LEN(",Alcool_MQ135|"),'Com RTOS RX'!$J3756,LEN(",Alcool_MQ135|"),'Com RTOS RX'!$K3756,LEN(",Toluen_MQ135|"),'Com RTOS RX'!$L3756,LEN(",MH4_MQ135|"),'Com RTOS RX'!$M3756,LEN(",O3_MQ131|"),'Com RTOS RX'!$N3756)*8</f>
        <v>672</v>
      </c>
    </row>
    <row r="3757" ht="15.75" customHeight="1">
      <c r="A3757" s="5" t="s">
        <v>15967</v>
      </c>
      <c r="B3757" s="5" t="s">
        <v>15968</v>
      </c>
      <c r="C3757" s="5" t="s">
        <v>843</v>
      </c>
      <c r="D3757" s="5" t="s">
        <v>15969</v>
      </c>
      <c r="E3757" s="5" t="s">
        <v>845</v>
      </c>
      <c r="F3757" s="5" t="s">
        <v>845</v>
      </c>
      <c r="G3757" s="5" t="s">
        <v>845</v>
      </c>
      <c r="H3757" s="5" t="s">
        <v>350</v>
      </c>
      <c r="I3757" s="5" t="s">
        <v>105</v>
      </c>
      <c r="J3757" s="5" t="s">
        <v>359</v>
      </c>
      <c r="K3757" s="5" t="s">
        <v>256</v>
      </c>
      <c r="L3757" s="5" t="s">
        <v>635</v>
      </c>
      <c r="M3757" s="5" t="s">
        <v>855</v>
      </c>
      <c r="N3757" s="5" t="s">
        <v>568</v>
      </c>
      <c r="O3757" s="5" t="s">
        <v>845</v>
      </c>
      <c r="P3757" s="5" t="s">
        <v>845</v>
      </c>
      <c r="Q3757" s="5" t="s">
        <v>847</v>
      </c>
      <c r="R3757" s="5" t="s">
        <v>845</v>
      </c>
      <c r="S3757" s="5" t="s">
        <v>8577</v>
      </c>
      <c r="T3757" s="5" t="s">
        <v>1702</v>
      </c>
      <c r="U3757" s="5" t="s">
        <v>845</v>
      </c>
      <c r="V3757" s="5" t="s">
        <v>845</v>
      </c>
      <c r="W3757" s="5" t="s">
        <v>850</v>
      </c>
      <c r="X3757" s="5" t="s">
        <v>15970</v>
      </c>
      <c r="Y3757" s="6">
        <f>X3758-'Com RTOS RX'!$X3757</f>
        <v>0.00005787037037</v>
      </c>
      <c r="Z3757" s="7">
        <f>SUM(LEN(",CO_MQ135|"),'Com RTOS RX'!$H3757,LEN(",CO2_MQ135|"),'Com RTOS RX'!$I3757,LEN(",Alcool_MQ135|"),'Com RTOS RX'!$J3757,LEN(",Alcool_MQ135|"),'Com RTOS RX'!$K3757,LEN(",Toluen_MQ135|"),'Com RTOS RX'!$L3757,LEN(",MH4_MQ135|"),'Com RTOS RX'!$M3757,LEN(",O3_MQ131|"),'Com RTOS RX'!$N3757)*8</f>
        <v>672</v>
      </c>
    </row>
    <row r="3758" ht="15.75" customHeight="1">
      <c r="A3758" s="5" t="s">
        <v>15971</v>
      </c>
      <c r="B3758" s="5" t="s">
        <v>15972</v>
      </c>
      <c r="C3758" s="5" t="s">
        <v>843</v>
      </c>
      <c r="D3758" s="5" t="s">
        <v>15973</v>
      </c>
      <c r="E3758" s="5" t="s">
        <v>845</v>
      </c>
      <c r="F3758" s="5" t="s">
        <v>845</v>
      </c>
      <c r="G3758" s="5" t="s">
        <v>845</v>
      </c>
      <c r="H3758" s="5" t="s">
        <v>787</v>
      </c>
      <c r="I3758" s="5" t="s">
        <v>127</v>
      </c>
      <c r="J3758" s="5" t="s">
        <v>2303</v>
      </c>
      <c r="K3758" s="5" t="s">
        <v>296</v>
      </c>
      <c r="L3758" s="5" t="s">
        <v>789</v>
      </c>
      <c r="M3758" s="5" t="s">
        <v>83</v>
      </c>
      <c r="N3758" s="5" t="s">
        <v>556</v>
      </c>
      <c r="O3758" s="5" t="s">
        <v>845</v>
      </c>
      <c r="P3758" s="5" t="s">
        <v>845</v>
      </c>
      <c r="Q3758" s="5" t="s">
        <v>847</v>
      </c>
      <c r="R3758" s="5" t="s">
        <v>845</v>
      </c>
      <c r="S3758" s="5" t="s">
        <v>8577</v>
      </c>
      <c r="T3758" s="5" t="s">
        <v>1702</v>
      </c>
      <c r="U3758" s="5" t="s">
        <v>845</v>
      </c>
      <c r="V3758" s="5" t="s">
        <v>845</v>
      </c>
      <c r="W3758" s="5" t="s">
        <v>850</v>
      </c>
      <c r="X3758" s="5" t="s">
        <v>15974</v>
      </c>
      <c r="Y3758" s="6">
        <f>X3759-'Com RTOS RX'!$X3758</f>
        <v>0.00005787037037</v>
      </c>
      <c r="Z3758" s="7">
        <f>SUM(LEN(",CO_MQ135|"),'Com RTOS RX'!$H3758,LEN(",CO2_MQ135|"),'Com RTOS RX'!$I3758,LEN(",Alcool_MQ135|"),'Com RTOS RX'!$J3758,LEN(",Alcool_MQ135|"),'Com RTOS RX'!$K3758,LEN(",Toluen_MQ135|"),'Com RTOS RX'!$L3758,LEN(",MH4_MQ135|"),'Com RTOS RX'!$M3758,LEN(",O3_MQ131|"),'Com RTOS RX'!$N3758)*8</f>
        <v>672</v>
      </c>
    </row>
    <row r="3759" ht="15.75" customHeight="1">
      <c r="A3759" s="5" t="s">
        <v>15975</v>
      </c>
      <c r="B3759" s="5" t="s">
        <v>15976</v>
      </c>
      <c r="C3759" s="5" t="s">
        <v>843</v>
      </c>
      <c r="D3759" s="5" t="s">
        <v>15977</v>
      </c>
      <c r="E3759" s="5" t="s">
        <v>845</v>
      </c>
      <c r="F3759" s="5" t="s">
        <v>845</v>
      </c>
      <c r="G3759" s="5" t="s">
        <v>845</v>
      </c>
      <c r="H3759" s="5" t="s">
        <v>445</v>
      </c>
      <c r="I3759" s="5" t="s">
        <v>140</v>
      </c>
      <c r="J3759" s="5" t="s">
        <v>803</v>
      </c>
      <c r="K3759" s="5" t="s">
        <v>296</v>
      </c>
      <c r="L3759" s="5" t="s">
        <v>755</v>
      </c>
      <c r="M3759" s="5" t="s">
        <v>83</v>
      </c>
      <c r="N3759" s="5" t="s">
        <v>556</v>
      </c>
      <c r="O3759" s="5" t="s">
        <v>845</v>
      </c>
      <c r="P3759" s="5" t="s">
        <v>845</v>
      </c>
      <c r="Q3759" s="5" t="s">
        <v>847</v>
      </c>
      <c r="R3759" s="5" t="s">
        <v>845</v>
      </c>
      <c r="S3759" s="5" t="s">
        <v>8577</v>
      </c>
      <c r="T3759" s="5" t="s">
        <v>1702</v>
      </c>
      <c r="U3759" s="5" t="s">
        <v>845</v>
      </c>
      <c r="V3759" s="5" t="s">
        <v>845</v>
      </c>
      <c r="W3759" s="5" t="s">
        <v>850</v>
      </c>
      <c r="X3759" s="5" t="s">
        <v>15978</v>
      </c>
      <c r="Y3759" s="6">
        <f>X3760-'Com RTOS RX'!$X3759</f>
        <v>0.0001157407407</v>
      </c>
      <c r="Z3759" s="7">
        <f>SUM(LEN(",CO_MQ135|"),'Com RTOS RX'!$H3759,LEN(",CO2_MQ135|"),'Com RTOS RX'!$I3759,LEN(",Alcool_MQ135|"),'Com RTOS RX'!$J3759,LEN(",Alcool_MQ135|"),'Com RTOS RX'!$K3759,LEN(",Toluen_MQ135|"),'Com RTOS RX'!$L3759,LEN(",MH4_MQ135|"),'Com RTOS RX'!$M3759,LEN(",O3_MQ131|"),'Com RTOS RX'!$N3759)*8</f>
        <v>672</v>
      </c>
    </row>
    <row r="3760" ht="15.75" customHeight="1">
      <c r="A3760" s="5" t="s">
        <v>15979</v>
      </c>
      <c r="B3760" s="5" t="s">
        <v>15980</v>
      </c>
      <c r="C3760" s="5" t="s">
        <v>843</v>
      </c>
      <c r="D3760" s="5" t="s">
        <v>15981</v>
      </c>
      <c r="E3760" s="5" t="s">
        <v>845</v>
      </c>
      <c r="F3760" s="5" t="s">
        <v>845</v>
      </c>
      <c r="G3760" s="5" t="s">
        <v>845</v>
      </c>
      <c r="H3760" s="5" t="s">
        <v>787</v>
      </c>
      <c r="I3760" s="5" t="s">
        <v>127</v>
      </c>
      <c r="J3760" s="5" t="s">
        <v>2303</v>
      </c>
      <c r="K3760" s="5" t="s">
        <v>296</v>
      </c>
      <c r="L3760" s="5" t="s">
        <v>789</v>
      </c>
      <c r="M3760" s="5" t="s">
        <v>83</v>
      </c>
      <c r="N3760" s="5" t="s">
        <v>556</v>
      </c>
      <c r="O3760" s="5" t="s">
        <v>845</v>
      </c>
      <c r="P3760" s="5" t="s">
        <v>845</v>
      </c>
      <c r="Q3760" s="5" t="s">
        <v>847</v>
      </c>
      <c r="R3760" s="5" t="s">
        <v>845</v>
      </c>
      <c r="S3760" s="5" t="s">
        <v>8577</v>
      </c>
      <c r="T3760" s="5" t="s">
        <v>1702</v>
      </c>
      <c r="U3760" s="5" t="s">
        <v>845</v>
      </c>
      <c r="V3760" s="5" t="s">
        <v>845</v>
      </c>
      <c r="W3760" s="5" t="s">
        <v>850</v>
      </c>
      <c r="X3760" s="5" t="s">
        <v>15982</v>
      </c>
      <c r="Y3760" s="6">
        <f>X3761-'Com RTOS RX'!$X3760</f>
        <v>0.00005787037037</v>
      </c>
      <c r="Z3760" s="7">
        <f>SUM(LEN(",CO_MQ135|"),'Com RTOS RX'!$H3760,LEN(",CO2_MQ135|"),'Com RTOS RX'!$I3760,LEN(",Alcool_MQ135|"),'Com RTOS RX'!$J3760,LEN(",Alcool_MQ135|"),'Com RTOS RX'!$K3760,LEN(",Toluen_MQ135|"),'Com RTOS RX'!$L3760,LEN(",MH4_MQ135|"),'Com RTOS RX'!$M3760,LEN(",O3_MQ131|"),'Com RTOS RX'!$N3760)*8</f>
        <v>672</v>
      </c>
    </row>
    <row r="3761" ht="15.75" customHeight="1">
      <c r="A3761" s="5" t="s">
        <v>15983</v>
      </c>
      <c r="B3761" s="5" t="s">
        <v>15984</v>
      </c>
      <c r="C3761" s="5" t="s">
        <v>843</v>
      </c>
      <c r="D3761" s="5" t="s">
        <v>15985</v>
      </c>
      <c r="E3761" s="5" t="s">
        <v>845</v>
      </c>
      <c r="F3761" s="5" t="s">
        <v>845</v>
      </c>
      <c r="G3761" s="5" t="s">
        <v>845</v>
      </c>
      <c r="H3761" s="5" t="s">
        <v>465</v>
      </c>
      <c r="I3761" s="5" t="s">
        <v>23</v>
      </c>
      <c r="J3761" s="5" t="s">
        <v>682</v>
      </c>
      <c r="K3761" s="5" t="s">
        <v>240</v>
      </c>
      <c r="L3761" s="5" t="s">
        <v>683</v>
      </c>
      <c r="M3761" s="5" t="s">
        <v>53</v>
      </c>
      <c r="N3761" s="5" t="s">
        <v>557</v>
      </c>
      <c r="O3761" s="5" t="s">
        <v>845</v>
      </c>
      <c r="P3761" s="5" t="s">
        <v>845</v>
      </c>
      <c r="Q3761" s="5" t="s">
        <v>847</v>
      </c>
      <c r="R3761" s="5" t="s">
        <v>845</v>
      </c>
      <c r="S3761" s="5" t="s">
        <v>8577</v>
      </c>
      <c r="T3761" s="5" t="s">
        <v>1702</v>
      </c>
      <c r="U3761" s="5" t="s">
        <v>845</v>
      </c>
      <c r="V3761" s="5" t="s">
        <v>845</v>
      </c>
      <c r="W3761" s="5" t="s">
        <v>850</v>
      </c>
      <c r="X3761" s="5" t="s">
        <v>15986</v>
      </c>
      <c r="Y3761" s="6">
        <f>X3762-'Com RTOS RX'!$X3761</f>
        <v>0.00005787037037</v>
      </c>
      <c r="Z3761" s="7">
        <f>SUM(LEN(",CO_MQ135|"),'Com RTOS RX'!$H3761,LEN(",CO2_MQ135|"),'Com RTOS RX'!$I3761,LEN(",Alcool_MQ135|"),'Com RTOS RX'!$J3761,LEN(",Alcool_MQ135|"),'Com RTOS RX'!$K3761,LEN(",Toluen_MQ135|"),'Com RTOS RX'!$L3761,LEN(",MH4_MQ135|"),'Com RTOS RX'!$M3761,LEN(",O3_MQ131|"),'Com RTOS RX'!$N3761)*8</f>
        <v>672</v>
      </c>
    </row>
    <row r="3762" ht="15.75" customHeight="1">
      <c r="A3762" s="5" t="s">
        <v>15987</v>
      </c>
      <c r="B3762" s="5" t="s">
        <v>15988</v>
      </c>
      <c r="C3762" s="5" t="s">
        <v>843</v>
      </c>
      <c r="D3762" s="5" t="s">
        <v>15989</v>
      </c>
      <c r="E3762" s="5" t="s">
        <v>845</v>
      </c>
      <c r="F3762" s="5" t="s">
        <v>845</v>
      </c>
      <c r="G3762" s="5" t="s">
        <v>845</v>
      </c>
      <c r="H3762" s="5" t="s">
        <v>560</v>
      </c>
      <c r="I3762" s="5" t="s">
        <v>9153</v>
      </c>
      <c r="J3762" s="5" t="s">
        <v>1821</v>
      </c>
      <c r="K3762" s="5" t="s">
        <v>1011</v>
      </c>
      <c r="L3762" s="5" t="s">
        <v>676</v>
      </c>
      <c r="M3762" s="5" t="s">
        <v>77</v>
      </c>
      <c r="N3762" s="5" t="s">
        <v>557</v>
      </c>
      <c r="O3762" s="5" t="s">
        <v>845</v>
      </c>
      <c r="P3762" s="5" t="s">
        <v>845</v>
      </c>
      <c r="Q3762" s="5" t="s">
        <v>847</v>
      </c>
      <c r="R3762" s="5" t="s">
        <v>845</v>
      </c>
      <c r="S3762" s="5" t="s">
        <v>8577</v>
      </c>
      <c r="T3762" s="5" t="s">
        <v>1702</v>
      </c>
      <c r="U3762" s="5" t="s">
        <v>845</v>
      </c>
      <c r="V3762" s="5" t="s">
        <v>845</v>
      </c>
      <c r="W3762" s="5" t="s">
        <v>850</v>
      </c>
      <c r="X3762" s="5" t="s">
        <v>15990</v>
      </c>
      <c r="Y3762" s="6">
        <f>X3763-'Com RTOS RX'!$X3762</f>
        <v>0.00005787037037</v>
      </c>
      <c r="Z3762" s="7">
        <f>SUM(LEN(",CO_MQ135|"),'Com RTOS RX'!$H3762,LEN(",CO2_MQ135|"),'Com RTOS RX'!$I3762,LEN(",Alcool_MQ135|"),'Com RTOS RX'!$J3762,LEN(",Alcool_MQ135|"),'Com RTOS RX'!$K3762,LEN(",Toluen_MQ135|"),'Com RTOS RX'!$L3762,LEN(",MH4_MQ135|"),'Com RTOS RX'!$M3762,LEN(",O3_MQ131|"),'Com RTOS RX'!$N3762)*8</f>
        <v>672</v>
      </c>
    </row>
    <row r="3763" ht="15.75" customHeight="1">
      <c r="A3763" s="5" t="s">
        <v>15991</v>
      </c>
      <c r="B3763" s="5" t="s">
        <v>15992</v>
      </c>
      <c r="C3763" s="5" t="s">
        <v>843</v>
      </c>
      <c r="D3763" s="5" t="s">
        <v>15993</v>
      </c>
      <c r="E3763" s="5" t="s">
        <v>845</v>
      </c>
      <c r="F3763" s="5" t="s">
        <v>845</v>
      </c>
      <c r="G3763" s="5" t="s">
        <v>845</v>
      </c>
      <c r="H3763" s="5" t="s">
        <v>445</v>
      </c>
      <c r="I3763" s="5" t="s">
        <v>140</v>
      </c>
      <c r="J3763" s="5" t="s">
        <v>803</v>
      </c>
      <c r="K3763" s="5" t="s">
        <v>296</v>
      </c>
      <c r="L3763" s="5" t="s">
        <v>755</v>
      </c>
      <c r="M3763" s="5" t="s">
        <v>83</v>
      </c>
      <c r="N3763" s="5" t="s">
        <v>556</v>
      </c>
      <c r="O3763" s="5" t="s">
        <v>845</v>
      </c>
      <c r="P3763" s="5" t="s">
        <v>845</v>
      </c>
      <c r="Q3763" s="5" t="s">
        <v>847</v>
      </c>
      <c r="R3763" s="5" t="s">
        <v>845</v>
      </c>
      <c r="S3763" s="5" t="s">
        <v>8577</v>
      </c>
      <c r="T3763" s="5" t="s">
        <v>1702</v>
      </c>
      <c r="U3763" s="5" t="s">
        <v>845</v>
      </c>
      <c r="V3763" s="5" t="s">
        <v>845</v>
      </c>
      <c r="W3763" s="5" t="s">
        <v>850</v>
      </c>
      <c r="X3763" s="5" t="s">
        <v>15994</v>
      </c>
      <c r="Y3763" s="6">
        <f>X3764-'Com RTOS RX'!$X3763</f>
        <v>0.00005787037037</v>
      </c>
      <c r="Z3763" s="7">
        <f>SUM(LEN(",CO_MQ135|"),'Com RTOS RX'!$H3763,LEN(",CO2_MQ135|"),'Com RTOS RX'!$I3763,LEN(",Alcool_MQ135|"),'Com RTOS RX'!$J3763,LEN(",Alcool_MQ135|"),'Com RTOS RX'!$K3763,LEN(",Toluen_MQ135|"),'Com RTOS RX'!$L3763,LEN(",MH4_MQ135|"),'Com RTOS RX'!$M3763,LEN(",O3_MQ131|"),'Com RTOS RX'!$N3763)*8</f>
        <v>672</v>
      </c>
    </row>
    <row r="3764" ht="15.75" customHeight="1">
      <c r="A3764" s="5" t="s">
        <v>15995</v>
      </c>
      <c r="B3764" s="5" t="s">
        <v>15996</v>
      </c>
      <c r="C3764" s="5" t="s">
        <v>843</v>
      </c>
      <c r="D3764" s="5" t="s">
        <v>15997</v>
      </c>
      <c r="E3764" s="5" t="s">
        <v>845</v>
      </c>
      <c r="F3764" s="5" t="s">
        <v>845</v>
      </c>
      <c r="G3764" s="5" t="s">
        <v>845</v>
      </c>
      <c r="H3764" s="5" t="s">
        <v>495</v>
      </c>
      <c r="I3764" s="5" t="s">
        <v>30</v>
      </c>
      <c r="J3764" s="5" t="s">
        <v>378</v>
      </c>
      <c r="K3764" s="5" t="s">
        <v>131</v>
      </c>
      <c r="L3764" s="5" t="s">
        <v>801</v>
      </c>
      <c r="M3764" s="5" t="s">
        <v>167</v>
      </c>
      <c r="N3764" s="5" t="s">
        <v>557</v>
      </c>
      <c r="O3764" s="5" t="s">
        <v>845</v>
      </c>
      <c r="P3764" s="5" t="s">
        <v>845</v>
      </c>
      <c r="Q3764" s="5" t="s">
        <v>847</v>
      </c>
      <c r="R3764" s="5" t="s">
        <v>845</v>
      </c>
      <c r="S3764" s="5" t="s">
        <v>8577</v>
      </c>
      <c r="T3764" s="5" t="s">
        <v>1702</v>
      </c>
      <c r="U3764" s="5" t="s">
        <v>845</v>
      </c>
      <c r="V3764" s="5" t="s">
        <v>845</v>
      </c>
      <c r="W3764" s="5" t="s">
        <v>850</v>
      </c>
      <c r="X3764" s="5" t="s">
        <v>15998</v>
      </c>
      <c r="Y3764" s="6">
        <f>X3765-'Com RTOS RX'!$X3764</f>
        <v>0.00005787037037</v>
      </c>
      <c r="Z3764" s="7">
        <f>SUM(LEN(",CO_MQ135|"),'Com RTOS RX'!$H3764,LEN(",CO2_MQ135|"),'Com RTOS RX'!$I3764,LEN(",Alcool_MQ135|"),'Com RTOS RX'!$J3764,LEN(",Alcool_MQ135|"),'Com RTOS RX'!$K3764,LEN(",Toluen_MQ135|"),'Com RTOS RX'!$L3764,LEN(",MH4_MQ135|"),'Com RTOS RX'!$M3764,LEN(",O3_MQ131|"),'Com RTOS RX'!$N3764)*8</f>
        <v>672</v>
      </c>
    </row>
    <row r="3765" ht="15.75" customHeight="1">
      <c r="A3765" s="5" t="s">
        <v>15999</v>
      </c>
      <c r="B3765" s="5" t="s">
        <v>16000</v>
      </c>
      <c r="C3765" s="5" t="s">
        <v>843</v>
      </c>
      <c r="D3765" s="5" t="s">
        <v>16001</v>
      </c>
      <c r="E3765" s="5" t="s">
        <v>845</v>
      </c>
      <c r="F3765" s="5" t="s">
        <v>845</v>
      </c>
      <c r="G3765" s="5" t="s">
        <v>845</v>
      </c>
      <c r="H3765" s="5" t="s">
        <v>445</v>
      </c>
      <c r="I3765" s="5" t="s">
        <v>140</v>
      </c>
      <c r="J3765" s="5" t="s">
        <v>803</v>
      </c>
      <c r="K3765" s="5" t="s">
        <v>296</v>
      </c>
      <c r="L3765" s="5" t="s">
        <v>755</v>
      </c>
      <c r="M3765" s="5" t="s">
        <v>83</v>
      </c>
      <c r="N3765" s="5" t="s">
        <v>556</v>
      </c>
      <c r="O3765" s="5" t="s">
        <v>845</v>
      </c>
      <c r="P3765" s="5" t="s">
        <v>845</v>
      </c>
      <c r="Q3765" s="5" t="s">
        <v>847</v>
      </c>
      <c r="R3765" s="5" t="s">
        <v>845</v>
      </c>
      <c r="S3765" s="5" t="s">
        <v>8577</v>
      </c>
      <c r="T3765" s="5" t="s">
        <v>1702</v>
      </c>
      <c r="U3765" s="5" t="s">
        <v>845</v>
      </c>
      <c r="V3765" s="5" t="s">
        <v>845</v>
      </c>
      <c r="W3765" s="5" t="s">
        <v>850</v>
      </c>
      <c r="X3765" s="5" t="s">
        <v>16002</v>
      </c>
      <c r="Y3765" s="6">
        <f>X3766-'Com RTOS RX'!$X3765</f>
        <v>0.00005787037037</v>
      </c>
      <c r="Z3765" s="7">
        <f>SUM(LEN(",CO_MQ135|"),'Com RTOS RX'!$H3765,LEN(",CO2_MQ135|"),'Com RTOS RX'!$I3765,LEN(",Alcool_MQ135|"),'Com RTOS RX'!$J3765,LEN(",Alcool_MQ135|"),'Com RTOS RX'!$K3765,LEN(",Toluen_MQ135|"),'Com RTOS RX'!$L3765,LEN(",MH4_MQ135|"),'Com RTOS RX'!$M3765,LEN(",O3_MQ131|"),'Com RTOS RX'!$N3765)*8</f>
        <v>672</v>
      </c>
    </row>
    <row r="3766" ht="15.75" customHeight="1">
      <c r="A3766" s="5" t="s">
        <v>16003</v>
      </c>
      <c r="B3766" s="5" t="s">
        <v>16004</v>
      </c>
      <c r="C3766" s="5" t="s">
        <v>843</v>
      </c>
      <c r="D3766" s="5" t="s">
        <v>16005</v>
      </c>
      <c r="E3766" s="5" t="s">
        <v>845</v>
      </c>
      <c r="F3766" s="5" t="s">
        <v>845</v>
      </c>
      <c r="G3766" s="5" t="s">
        <v>845</v>
      </c>
      <c r="H3766" s="5" t="s">
        <v>465</v>
      </c>
      <c r="I3766" s="5" t="s">
        <v>23</v>
      </c>
      <c r="J3766" s="5" t="s">
        <v>682</v>
      </c>
      <c r="K3766" s="5" t="s">
        <v>240</v>
      </c>
      <c r="L3766" s="5" t="s">
        <v>683</v>
      </c>
      <c r="M3766" s="5" t="s">
        <v>53</v>
      </c>
      <c r="N3766" s="5" t="s">
        <v>557</v>
      </c>
      <c r="O3766" s="5" t="s">
        <v>845</v>
      </c>
      <c r="P3766" s="5" t="s">
        <v>845</v>
      </c>
      <c r="Q3766" s="5" t="s">
        <v>847</v>
      </c>
      <c r="R3766" s="5" t="s">
        <v>845</v>
      </c>
      <c r="S3766" s="5" t="s">
        <v>8577</v>
      </c>
      <c r="T3766" s="5" t="s">
        <v>1702</v>
      </c>
      <c r="U3766" s="5" t="s">
        <v>845</v>
      </c>
      <c r="V3766" s="5" t="s">
        <v>845</v>
      </c>
      <c r="W3766" s="5" t="s">
        <v>850</v>
      </c>
      <c r="X3766" s="5" t="s">
        <v>16006</v>
      </c>
      <c r="Y3766" s="6">
        <f>X3767-'Com RTOS RX'!$X3766</f>
        <v>0.00005787037037</v>
      </c>
      <c r="Z3766" s="7">
        <f>SUM(LEN(",CO_MQ135|"),'Com RTOS RX'!$H3766,LEN(",CO2_MQ135|"),'Com RTOS RX'!$I3766,LEN(",Alcool_MQ135|"),'Com RTOS RX'!$J3766,LEN(",Alcool_MQ135|"),'Com RTOS RX'!$K3766,LEN(",Toluen_MQ135|"),'Com RTOS RX'!$L3766,LEN(",MH4_MQ135|"),'Com RTOS RX'!$M3766,LEN(",O3_MQ131|"),'Com RTOS RX'!$N3766)*8</f>
        <v>672</v>
      </c>
    </row>
    <row r="3767" ht="15.75" customHeight="1">
      <c r="A3767" s="5" t="s">
        <v>16007</v>
      </c>
      <c r="B3767" s="5" t="s">
        <v>16008</v>
      </c>
      <c r="C3767" s="5" t="s">
        <v>843</v>
      </c>
      <c r="D3767" s="5" t="s">
        <v>16009</v>
      </c>
      <c r="E3767" s="5" t="s">
        <v>845</v>
      </c>
      <c r="F3767" s="5" t="s">
        <v>845</v>
      </c>
      <c r="G3767" s="5" t="s">
        <v>845</v>
      </c>
      <c r="H3767" s="5" t="s">
        <v>787</v>
      </c>
      <c r="I3767" s="5" t="s">
        <v>127</v>
      </c>
      <c r="J3767" s="5" t="s">
        <v>2303</v>
      </c>
      <c r="K3767" s="5" t="s">
        <v>296</v>
      </c>
      <c r="L3767" s="5" t="s">
        <v>789</v>
      </c>
      <c r="M3767" s="5" t="s">
        <v>83</v>
      </c>
      <c r="N3767" s="5" t="s">
        <v>557</v>
      </c>
      <c r="O3767" s="5" t="s">
        <v>845</v>
      </c>
      <c r="P3767" s="5" t="s">
        <v>845</v>
      </c>
      <c r="Q3767" s="5" t="s">
        <v>847</v>
      </c>
      <c r="R3767" s="5" t="s">
        <v>845</v>
      </c>
      <c r="S3767" s="5" t="s">
        <v>8577</v>
      </c>
      <c r="T3767" s="5" t="s">
        <v>1702</v>
      </c>
      <c r="U3767" s="5" t="s">
        <v>845</v>
      </c>
      <c r="V3767" s="5" t="s">
        <v>845</v>
      </c>
      <c r="W3767" s="5" t="s">
        <v>850</v>
      </c>
      <c r="X3767" s="5" t="s">
        <v>16010</v>
      </c>
      <c r="Y3767" s="6">
        <f>X3768-'Com RTOS RX'!$X3767</f>
        <v>0.00005787037037</v>
      </c>
      <c r="Z3767" s="7">
        <f>SUM(LEN(",CO_MQ135|"),'Com RTOS RX'!$H3767,LEN(",CO2_MQ135|"),'Com RTOS RX'!$I3767,LEN(",Alcool_MQ135|"),'Com RTOS RX'!$J3767,LEN(",Alcool_MQ135|"),'Com RTOS RX'!$K3767,LEN(",Toluen_MQ135|"),'Com RTOS RX'!$L3767,LEN(",MH4_MQ135|"),'Com RTOS RX'!$M3767,LEN(",O3_MQ131|"),'Com RTOS RX'!$N3767)*8</f>
        <v>672</v>
      </c>
    </row>
    <row r="3768" ht="15.75" customHeight="1">
      <c r="A3768" s="5" t="s">
        <v>16011</v>
      </c>
      <c r="B3768" s="5" t="s">
        <v>16012</v>
      </c>
      <c r="C3768" s="5" t="s">
        <v>843</v>
      </c>
      <c r="D3768" s="5" t="s">
        <v>16013</v>
      </c>
      <c r="E3768" s="5" t="s">
        <v>845</v>
      </c>
      <c r="F3768" s="5" t="s">
        <v>845</v>
      </c>
      <c r="G3768" s="5" t="s">
        <v>845</v>
      </c>
      <c r="H3768" s="5" t="s">
        <v>445</v>
      </c>
      <c r="I3768" s="5" t="s">
        <v>140</v>
      </c>
      <c r="J3768" s="5" t="s">
        <v>803</v>
      </c>
      <c r="K3768" s="5" t="s">
        <v>296</v>
      </c>
      <c r="L3768" s="5" t="s">
        <v>755</v>
      </c>
      <c r="M3768" s="5" t="s">
        <v>83</v>
      </c>
      <c r="N3768" s="5" t="s">
        <v>557</v>
      </c>
      <c r="O3768" s="5" t="s">
        <v>845</v>
      </c>
      <c r="P3768" s="5" t="s">
        <v>845</v>
      </c>
      <c r="Q3768" s="5" t="s">
        <v>847</v>
      </c>
      <c r="R3768" s="5" t="s">
        <v>845</v>
      </c>
      <c r="S3768" s="5" t="s">
        <v>8577</v>
      </c>
      <c r="T3768" s="5" t="s">
        <v>1702</v>
      </c>
      <c r="U3768" s="5" t="s">
        <v>845</v>
      </c>
      <c r="V3768" s="5" t="s">
        <v>845</v>
      </c>
      <c r="W3768" s="5" t="s">
        <v>850</v>
      </c>
      <c r="X3768" s="5" t="s">
        <v>16014</v>
      </c>
      <c r="Y3768" s="6">
        <f>X3769-'Com RTOS RX'!$X3768</f>
        <v>0.00005787037037</v>
      </c>
      <c r="Z3768" s="7">
        <f>SUM(LEN(",CO_MQ135|"),'Com RTOS RX'!$H3768,LEN(",CO2_MQ135|"),'Com RTOS RX'!$I3768,LEN(",Alcool_MQ135|"),'Com RTOS RX'!$J3768,LEN(",Alcool_MQ135|"),'Com RTOS RX'!$K3768,LEN(",Toluen_MQ135|"),'Com RTOS RX'!$L3768,LEN(",MH4_MQ135|"),'Com RTOS RX'!$M3768,LEN(",O3_MQ131|"),'Com RTOS RX'!$N3768)*8</f>
        <v>672</v>
      </c>
    </row>
    <row r="3769" ht="15.75" customHeight="1">
      <c r="A3769" s="5" t="s">
        <v>16015</v>
      </c>
      <c r="B3769" s="5" t="s">
        <v>16016</v>
      </c>
      <c r="C3769" s="5" t="s">
        <v>843</v>
      </c>
      <c r="D3769" s="5" t="s">
        <v>16017</v>
      </c>
      <c r="E3769" s="5" t="s">
        <v>845</v>
      </c>
      <c r="F3769" s="5" t="s">
        <v>845</v>
      </c>
      <c r="G3769" s="5" t="s">
        <v>845</v>
      </c>
      <c r="H3769" s="5" t="s">
        <v>445</v>
      </c>
      <c r="I3769" s="5" t="s">
        <v>140</v>
      </c>
      <c r="J3769" s="5" t="s">
        <v>803</v>
      </c>
      <c r="K3769" s="5" t="s">
        <v>296</v>
      </c>
      <c r="L3769" s="5" t="s">
        <v>755</v>
      </c>
      <c r="M3769" s="5" t="s">
        <v>83</v>
      </c>
      <c r="N3769" s="5" t="s">
        <v>557</v>
      </c>
      <c r="O3769" s="5" t="s">
        <v>845</v>
      </c>
      <c r="P3769" s="5" t="s">
        <v>845</v>
      </c>
      <c r="Q3769" s="5" t="s">
        <v>847</v>
      </c>
      <c r="R3769" s="5" t="s">
        <v>845</v>
      </c>
      <c r="S3769" s="5" t="s">
        <v>8577</v>
      </c>
      <c r="T3769" s="5" t="s">
        <v>1702</v>
      </c>
      <c r="U3769" s="5" t="s">
        <v>845</v>
      </c>
      <c r="V3769" s="5" t="s">
        <v>845</v>
      </c>
      <c r="W3769" s="5" t="s">
        <v>850</v>
      </c>
      <c r="X3769" s="5" t="s">
        <v>16018</v>
      </c>
      <c r="Y3769" s="6">
        <f>X3770-'Com RTOS RX'!$X3769</f>
        <v>0.00005787037037</v>
      </c>
      <c r="Z3769" s="7">
        <f>SUM(LEN(",CO_MQ135|"),'Com RTOS RX'!$H3769,LEN(",CO2_MQ135|"),'Com RTOS RX'!$I3769,LEN(",Alcool_MQ135|"),'Com RTOS RX'!$J3769,LEN(",Alcool_MQ135|"),'Com RTOS RX'!$K3769,LEN(",Toluen_MQ135|"),'Com RTOS RX'!$L3769,LEN(",MH4_MQ135|"),'Com RTOS RX'!$M3769,LEN(",O3_MQ131|"),'Com RTOS RX'!$N3769)*8</f>
        <v>672</v>
      </c>
    </row>
    <row r="3770" ht="15.75" customHeight="1">
      <c r="A3770" s="5" t="s">
        <v>16019</v>
      </c>
      <c r="B3770" s="5" t="s">
        <v>16020</v>
      </c>
      <c r="C3770" s="5" t="s">
        <v>843</v>
      </c>
      <c r="D3770" s="5" t="s">
        <v>16021</v>
      </c>
      <c r="E3770" s="5" t="s">
        <v>845</v>
      </c>
      <c r="F3770" s="5" t="s">
        <v>845</v>
      </c>
      <c r="G3770" s="5" t="s">
        <v>845</v>
      </c>
      <c r="H3770" s="5" t="s">
        <v>668</v>
      </c>
      <c r="I3770" s="5" t="s">
        <v>68</v>
      </c>
      <c r="J3770" s="5" t="s">
        <v>669</v>
      </c>
      <c r="K3770" s="5" t="s">
        <v>240</v>
      </c>
      <c r="L3770" s="5" t="s">
        <v>670</v>
      </c>
      <c r="M3770" s="5" t="s">
        <v>53</v>
      </c>
      <c r="N3770" s="5" t="s">
        <v>540</v>
      </c>
      <c r="O3770" s="5" t="s">
        <v>845</v>
      </c>
      <c r="P3770" s="5" t="s">
        <v>845</v>
      </c>
      <c r="Q3770" s="5" t="s">
        <v>847</v>
      </c>
      <c r="R3770" s="5" t="s">
        <v>845</v>
      </c>
      <c r="S3770" s="5" t="s">
        <v>8577</v>
      </c>
      <c r="T3770" s="5" t="s">
        <v>1702</v>
      </c>
      <c r="U3770" s="5" t="s">
        <v>845</v>
      </c>
      <c r="V3770" s="5" t="s">
        <v>845</v>
      </c>
      <c r="W3770" s="5" t="s">
        <v>850</v>
      </c>
      <c r="X3770" s="5" t="s">
        <v>16022</v>
      </c>
      <c r="Y3770" s="6">
        <f>X3771-'Com RTOS RX'!$X3770</f>
        <v>0.00005787037037</v>
      </c>
      <c r="Z3770" s="7">
        <f>SUM(LEN(",CO_MQ135|"),'Com RTOS RX'!$H3770,LEN(",CO2_MQ135|"),'Com RTOS RX'!$I3770,LEN(",Alcool_MQ135|"),'Com RTOS RX'!$J3770,LEN(",Alcool_MQ135|"),'Com RTOS RX'!$K3770,LEN(",Toluen_MQ135|"),'Com RTOS RX'!$L3770,LEN(",MH4_MQ135|"),'Com RTOS RX'!$M3770,LEN(",O3_MQ131|"),'Com RTOS RX'!$N3770)*8</f>
        <v>672</v>
      </c>
    </row>
    <row r="3771" ht="15.75" customHeight="1">
      <c r="A3771" s="5" t="s">
        <v>16023</v>
      </c>
      <c r="B3771" s="5" t="s">
        <v>16024</v>
      </c>
      <c r="C3771" s="5" t="s">
        <v>843</v>
      </c>
      <c r="D3771" s="5" t="s">
        <v>16025</v>
      </c>
      <c r="E3771" s="5" t="s">
        <v>845</v>
      </c>
      <c r="F3771" s="5" t="s">
        <v>845</v>
      </c>
      <c r="G3771" s="5" t="s">
        <v>845</v>
      </c>
      <c r="H3771" s="5" t="s">
        <v>465</v>
      </c>
      <c r="I3771" s="5" t="s">
        <v>23</v>
      </c>
      <c r="J3771" s="5" t="s">
        <v>682</v>
      </c>
      <c r="K3771" s="5" t="s">
        <v>240</v>
      </c>
      <c r="L3771" s="5" t="s">
        <v>683</v>
      </c>
      <c r="M3771" s="5" t="s">
        <v>53</v>
      </c>
      <c r="N3771" s="5" t="s">
        <v>536</v>
      </c>
      <c r="O3771" s="5" t="s">
        <v>845</v>
      </c>
      <c r="P3771" s="5" t="s">
        <v>845</v>
      </c>
      <c r="Q3771" s="5" t="s">
        <v>847</v>
      </c>
      <c r="R3771" s="5" t="s">
        <v>845</v>
      </c>
      <c r="S3771" s="5" t="s">
        <v>8577</v>
      </c>
      <c r="T3771" s="5" t="s">
        <v>1702</v>
      </c>
      <c r="U3771" s="5" t="s">
        <v>845</v>
      </c>
      <c r="V3771" s="5" t="s">
        <v>845</v>
      </c>
      <c r="W3771" s="5" t="s">
        <v>850</v>
      </c>
      <c r="X3771" s="5" t="s">
        <v>16026</v>
      </c>
      <c r="Y3771" s="6">
        <f>X3772-'Com RTOS RX'!$X3771</f>
        <v>0.0001157407407</v>
      </c>
      <c r="Z3771" s="7">
        <f>SUM(LEN(",CO_MQ135|"),'Com RTOS RX'!$H3771,LEN(",CO2_MQ135|"),'Com RTOS RX'!$I3771,LEN(",Alcool_MQ135|"),'Com RTOS RX'!$J3771,LEN(",Alcool_MQ135|"),'Com RTOS RX'!$K3771,LEN(",Toluen_MQ135|"),'Com RTOS RX'!$L3771,LEN(",MH4_MQ135|"),'Com RTOS RX'!$M3771,LEN(",O3_MQ131|"),'Com RTOS RX'!$N3771)*8</f>
        <v>672</v>
      </c>
    </row>
    <row r="3772" ht="15.75" customHeight="1">
      <c r="A3772" s="5" t="s">
        <v>16027</v>
      </c>
      <c r="B3772" s="5" t="s">
        <v>16028</v>
      </c>
      <c r="C3772" s="5" t="s">
        <v>843</v>
      </c>
      <c r="D3772" s="5" t="s">
        <v>16029</v>
      </c>
      <c r="E3772" s="5" t="s">
        <v>845</v>
      </c>
      <c r="F3772" s="5" t="s">
        <v>845</v>
      </c>
      <c r="G3772" s="5" t="s">
        <v>845</v>
      </c>
      <c r="H3772" s="5" t="s">
        <v>621</v>
      </c>
      <c r="I3772" s="5" t="s">
        <v>145</v>
      </c>
      <c r="J3772" s="5" t="s">
        <v>622</v>
      </c>
      <c r="K3772" s="5" t="s">
        <v>248</v>
      </c>
      <c r="L3772" s="5" t="s">
        <v>623</v>
      </c>
      <c r="M3772" s="5" t="s">
        <v>53</v>
      </c>
      <c r="N3772" s="5" t="s">
        <v>540</v>
      </c>
      <c r="O3772" s="5" t="s">
        <v>845</v>
      </c>
      <c r="P3772" s="5" t="s">
        <v>845</v>
      </c>
      <c r="Q3772" s="5" t="s">
        <v>847</v>
      </c>
      <c r="R3772" s="5" t="s">
        <v>845</v>
      </c>
      <c r="S3772" s="5" t="s">
        <v>8577</v>
      </c>
      <c r="T3772" s="5" t="s">
        <v>1702</v>
      </c>
      <c r="U3772" s="5" t="s">
        <v>845</v>
      </c>
      <c r="V3772" s="5" t="s">
        <v>845</v>
      </c>
      <c r="W3772" s="5" t="s">
        <v>850</v>
      </c>
      <c r="X3772" s="5" t="s">
        <v>16030</v>
      </c>
      <c r="Y3772" s="6">
        <f>X3773-'Com RTOS RX'!$X3772</f>
        <v>0.00005787037037</v>
      </c>
      <c r="Z3772" s="7">
        <f>SUM(LEN(",CO_MQ135|"),'Com RTOS RX'!$H3772,LEN(",CO2_MQ135|"),'Com RTOS RX'!$I3772,LEN(",Alcool_MQ135|"),'Com RTOS RX'!$J3772,LEN(",Alcool_MQ135|"),'Com RTOS RX'!$K3772,LEN(",Toluen_MQ135|"),'Com RTOS RX'!$L3772,LEN(",MH4_MQ135|"),'Com RTOS RX'!$M3772,LEN(",O3_MQ131|"),'Com RTOS RX'!$N3772)*8</f>
        <v>672</v>
      </c>
    </row>
    <row r="3773" ht="15.75" customHeight="1">
      <c r="A3773" s="5" t="s">
        <v>16031</v>
      </c>
      <c r="B3773" s="5" t="s">
        <v>16032</v>
      </c>
      <c r="C3773" s="5" t="s">
        <v>843</v>
      </c>
      <c r="D3773" s="5" t="s">
        <v>16033</v>
      </c>
      <c r="E3773" s="5" t="s">
        <v>845</v>
      </c>
      <c r="F3773" s="5" t="s">
        <v>845</v>
      </c>
      <c r="G3773" s="5" t="s">
        <v>845</v>
      </c>
      <c r="H3773" s="5" t="s">
        <v>465</v>
      </c>
      <c r="I3773" s="5" t="s">
        <v>23</v>
      </c>
      <c r="J3773" s="5" t="s">
        <v>682</v>
      </c>
      <c r="K3773" s="5" t="s">
        <v>240</v>
      </c>
      <c r="L3773" s="5" t="s">
        <v>683</v>
      </c>
      <c r="M3773" s="5" t="s">
        <v>53</v>
      </c>
      <c r="N3773" s="5" t="s">
        <v>536</v>
      </c>
      <c r="O3773" s="5" t="s">
        <v>845</v>
      </c>
      <c r="P3773" s="5" t="s">
        <v>845</v>
      </c>
      <c r="Q3773" s="5" t="s">
        <v>847</v>
      </c>
      <c r="R3773" s="5" t="s">
        <v>845</v>
      </c>
      <c r="S3773" s="5" t="s">
        <v>8577</v>
      </c>
      <c r="T3773" s="5" t="s">
        <v>1702</v>
      </c>
      <c r="U3773" s="5" t="s">
        <v>845</v>
      </c>
      <c r="V3773" s="5" t="s">
        <v>845</v>
      </c>
      <c r="W3773" s="5" t="s">
        <v>850</v>
      </c>
      <c r="X3773" s="5" t="s">
        <v>16034</v>
      </c>
      <c r="Y3773" s="6">
        <f>X3774-'Com RTOS RX'!$X3773</f>
        <v>0.00005787037037</v>
      </c>
      <c r="Z3773" s="7">
        <f>SUM(LEN(",CO_MQ135|"),'Com RTOS RX'!$H3773,LEN(",CO2_MQ135|"),'Com RTOS RX'!$I3773,LEN(",Alcool_MQ135|"),'Com RTOS RX'!$J3773,LEN(",Alcool_MQ135|"),'Com RTOS RX'!$K3773,LEN(",Toluen_MQ135|"),'Com RTOS RX'!$L3773,LEN(",MH4_MQ135|"),'Com RTOS RX'!$M3773,LEN(",O3_MQ131|"),'Com RTOS RX'!$N3773)*8</f>
        <v>672</v>
      </c>
    </row>
    <row r="3774" ht="15.75" customHeight="1">
      <c r="A3774" s="5" t="s">
        <v>16035</v>
      </c>
      <c r="B3774" s="5" t="s">
        <v>16036</v>
      </c>
      <c r="C3774" s="5" t="s">
        <v>843</v>
      </c>
      <c r="D3774" s="5" t="s">
        <v>16037</v>
      </c>
      <c r="E3774" s="5" t="s">
        <v>845</v>
      </c>
      <c r="F3774" s="5" t="s">
        <v>845</v>
      </c>
      <c r="G3774" s="5" t="s">
        <v>845</v>
      </c>
      <c r="H3774" s="5" t="s">
        <v>385</v>
      </c>
      <c r="I3774" s="5" t="s">
        <v>3752</v>
      </c>
      <c r="J3774" s="5" t="s">
        <v>339</v>
      </c>
      <c r="K3774" s="5" t="s">
        <v>8703</v>
      </c>
      <c r="L3774" s="5" t="s">
        <v>624</v>
      </c>
      <c r="M3774" s="5" t="s">
        <v>122</v>
      </c>
      <c r="N3774" s="5" t="s">
        <v>552</v>
      </c>
      <c r="O3774" s="5" t="s">
        <v>845</v>
      </c>
      <c r="P3774" s="5" t="s">
        <v>845</v>
      </c>
      <c r="Q3774" s="5" t="s">
        <v>847</v>
      </c>
      <c r="R3774" s="5" t="s">
        <v>845</v>
      </c>
      <c r="S3774" s="5" t="s">
        <v>8572</v>
      </c>
      <c r="T3774" s="5" t="s">
        <v>1702</v>
      </c>
      <c r="U3774" s="5" t="s">
        <v>845</v>
      </c>
      <c r="V3774" s="5" t="s">
        <v>845</v>
      </c>
      <c r="W3774" s="5" t="s">
        <v>850</v>
      </c>
      <c r="X3774" s="5" t="s">
        <v>16038</v>
      </c>
      <c r="Y3774" s="6">
        <f>X3775-'Com RTOS RX'!$X3774</f>
        <v>0.00005787037037</v>
      </c>
      <c r="Z3774" s="7">
        <f>SUM(LEN(",CO_MQ135|"),'Com RTOS RX'!$H3774,LEN(",CO2_MQ135|"),'Com RTOS RX'!$I3774,LEN(",Alcool_MQ135|"),'Com RTOS RX'!$J3774,LEN(",Alcool_MQ135|"),'Com RTOS RX'!$K3774,LEN(",Toluen_MQ135|"),'Com RTOS RX'!$L3774,LEN(",MH4_MQ135|"),'Com RTOS RX'!$M3774,LEN(",O3_MQ131|"),'Com RTOS RX'!$N3774)*8</f>
        <v>672</v>
      </c>
    </row>
    <row r="3775" ht="15.75" customHeight="1">
      <c r="A3775" s="5" t="s">
        <v>16039</v>
      </c>
      <c r="B3775" s="5" t="s">
        <v>16040</v>
      </c>
      <c r="C3775" s="5" t="s">
        <v>843</v>
      </c>
      <c r="D3775" s="5" t="s">
        <v>16041</v>
      </c>
      <c r="E3775" s="5" t="s">
        <v>845</v>
      </c>
      <c r="F3775" s="5" t="s">
        <v>845</v>
      </c>
      <c r="G3775" s="5" t="s">
        <v>845</v>
      </c>
      <c r="H3775" s="5" t="s">
        <v>465</v>
      </c>
      <c r="I3775" s="5" t="s">
        <v>23</v>
      </c>
      <c r="J3775" s="5" t="s">
        <v>682</v>
      </c>
      <c r="K3775" s="5" t="s">
        <v>240</v>
      </c>
      <c r="L3775" s="5" t="s">
        <v>683</v>
      </c>
      <c r="M3775" s="5" t="s">
        <v>53</v>
      </c>
      <c r="N3775" s="5" t="s">
        <v>540</v>
      </c>
      <c r="O3775" s="5" t="s">
        <v>845</v>
      </c>
      <c r="P3775" s="5" t="s">
        <v>845</v>
      </c>
      <c r="Q3775" s="5" t="s">
        <v>847</v>
      </c>
      <c r="R3775" s="5" t="s">
        <v>845</v>
      </c>
      <c r="S3775" s="5" t="s">
        <v>8577</v>
      </c>
      <c r="T3775" s="5" t="s">
        <v>1702</v>
      </c>
      <c r="U3775" s="5" t="s">
        <v>845</v>
      </c>
      <c r="V3775" s="5" t="s">
        <v>845</v>
      </c>
      <c r="W3775" s="5" t="s">
        <v>850</v>
      </c>
      <c r="X3775" s="5" t="s">
        <v>16042</v>
      </c>
      <c r="Y3775" s="6">
        <f>X3776-'Com RTOS RX'!$X3775</f>
        <v>0.00005787037037</v>
      </c>
      <c r="Z3775" s="7">
        <f>SUM(LEN(",CO_MQ135|"),'Com RTOS RX'!$H3775,LEN(",CO2_MQ135|"),'Com RTOS RX'!$I3775,LEN(",Alcool_MQ135|"),'Com RTOS RX'!$J3775,LEN(",Alcool_MQ135|"),'Com RTOS RX'!$K3775,LEN(",Toluen_MQ135|"),'Com RTOS RX'!$L3775,LEN(",MH4_MQ135|"),'Com RTOS RX'!$M3775,LEN(",O3_MQ131|"),'Com RTOS RX'!$N3775)*8</f>
        <v>672</v>
      </c>
    </row>
    <row r="3776" ht="15.75" customHeight="1">
      <c r="A3776" s="5" t="s">
        <v>16043</v>
      </c>
      <c r="B3776" s="5" t="s">
        <v>16044</v>
      </c>
      <c r="C3776" s="5" t="s">
        <v>843</v>
      </c>
      <c r="D3776" s="5" t="s">
        <v>16045</v>
      </c>
      <c r="E3776" s="5" t="s">
        <v>845</v>
      </c>
      <c r="F3776" s="5" t="s">
        <v>845</v>
      </c>
      <c r="G3776" s="5" t="s">
        <v>845</v>
      </c>
      <c r="H3776" s="5" t="s">
        <v>487</v>
      </c>
      <c r="I3776" s="5" t="s">
        <v>186</v>
      </c>
      <c r="J3776" s="5" t="s">
        <v>790</v>
      </c>
      <c r="K3776" s="5" t="s">
        <v>301</v>
      </c>
      <c r="L3776" s="5" t="s">
        <v>791</v>
      </c>
      <c r="M3776" s="5" t="s">
        <v>83</v>
      </c>
      <c r="N3776" s="5" t="s">
        <v>556</v>
      </c>
      <c r="O3776" s="5" t="s">
        <v>845</v>
      </c>
      <c r="P3776" s="5" t="s">
        <v>845</v>
      </c>
      <c r="Q3776" s="5" t="s">
        <v>847</v>
      </c>
      <c r="R3776" s="5" t="s">
        <v>845</v>
      </c>
      <c r="S3776" s="5" t="s">
        <v>8577</v>
      </c>
      <c r="T3776" s="5" t="s">
        <v>1702</v>
      </c>
      <c r="U3776" s="5" t="s">
        <v>845</v>
      </c>
      <c r="V3776" s="5" t="s">
        <v>845</v>
      </c>
      <c r="W3776" s="5" t="s">
        <v>850</v>
      </c>
      <c r="X3776" s="5" t="s">
        <v>16046</v>
      </c>
      <c r="Y3776" s="6">
        <f>X3777-'Com RTOS RX'!$X3776</f>
        <v>0.00005787037037</v>
      </c>
      <c r="Z3776" s="7">
        <f>SUM(LEN(",CO_MQ135|"),'Com RTOS RX'!$H3776,LEN(",CO2_MQ135|"),'Com RTOS RX'!$I3776,LEN(",Alcool_MQ135|"),'Com RTOS RX'!$J3776,LEN(",Alcool_MQ135|"),'Com RTOS RX'!$K3776,LEN(",Toluen_MQ135|"),'Com RTOS RX'!$L3776,LEN(",MH4_MQ135|"),'Com RTOS RX'!$M3776,LEN(",O3_MQ131|"),'Com RTOS RX'!$N3776)*8</f>
        <v>672</v>
      </c>
    </row>
    <row r="3777" ht="15.75" customHeight="1">
      <c r="A3777" s="5" t="s">
        <v>16047</v>
      </c>
      <c r="B3777" s="5" t="s">
        <v>16048</v>
      </c>
      <c r="C3777" s="5" t="s">
        <v>843</v>
      </c>
      <c r="D3777" s="5" t="s">
        <v>16049</v>
      </c>
      <c r="E3777" s="5" t="s">
        <v>845</v>
      </c>
      <c r="F3777" s="5" t="s">
        <v>845</v>
      </c>
      <c r="G3777" s="5" t="s">
        <v>845</v>
      </c>
      <c r="H3777" s="5" t="s">
        <v>445</v>
      </c>
      <c r="I3777" s="5" t="s">
        <v>140</v>
      </c>
      <c r="J3777" s="5" t="s">
        <v>803</v>
      </c>
      <c r="K3777" s="5" t="s">
        <v>296</v>
      </c>
      <c r="L3777" s="5" t="s">
        <v>755</v>
      </c>
      <c r="M3777" s="5" t="s">
        <v>83</v>
      </c>
      <c r="N3777" s="5" t="s">
        <v>540</v>
      </c>
      <c r="O3777" s="5" t="s">
        <v>845</v>
      </c>
      <c r="P3777" s="5" t="s">
        <v>845</v>
      </c>
      <c r="Q3777" s="5" t="s">
        <v>847</v>
      </c>
      <c r="R3777" s="5" t="s">
        <v>845</v>
      </c>
      <c r="S3777" s="5" t="s">
        <v>8577</v>
      </c>
      <c r="T3777" s="5" t="s">
        <v>1702</v>
      </c>
      <c r="U3777" s="5" t="s">
        <v>845</v>
      </c>
      <c r="V3777" s="5" t="s">
        <v>845</v>
      </c>
      <c r="W3777" s="5" t="s">
        <v>850</v>
      </c>
      <c r="X3777" s="5" t="s">
        <v>16050</v>
      </c>
      <c r="Y3777" s="6">
        <f>X3778-'Com RTOS RX'!$X3777</f>
        <v>0.00005787037037</v>
      </c>
      <c r="Z3777" s="7">
        <f>SUM(LEN(",CO_MQ135|"),'Com RTOS RX'!$H3777,LEN(",CO2_MQ135|"),'Com RTOS RX'!$I3777,LEN(",Alcool_MQ135|"),'Com RTOS RX'!$J3777,LEN(",Alcool_MQ135|"),'Com RTOS RX'!$K3777,LEN(",Toluen_MQ135|"),'Com RTOS RX'!$L3777,LEN(",MH4_MQ135|"),'Com RTOS RX'!$M3777,LEN(",O3_MQ131|"),'Com RTOS RX'!$N3777)*8</f>
        <v>672</v>
      </c>
    </row>
    <row r="3778" ht="15.75" customHeight="1">
      <c r="A3778" s="5" t="s">
        <v>16051</v>
      </c>
      <c r="B3778" s="5" t="s">
        <v>16052</v>
      </c>
      <c r="C3778" s="5" t="s">
        <v>843</v>
      </c>
      <c r="D3778" s="5" t="s">
        <v>16053</v>
      </c>
      <c r="E3778" s="5" t="s">
        <v>845</v>
      </c>
      <c r="F3778" s="5" t="s">
        <v>845</v>
      </c>
      <c r="G3778" s="5" t="s">
        <v>845</v>
      </c>
      <c r="H3778" s="5" t="s">
        <v>8958</v>
      </c>
      <c r="I3778" s="5" t="s">
        <v>149</v>
      </c>
      <c r="J3778" s="5" t="s">
        <v>605</v>
      </c>
      <c r="K3778" s="5" t="s">
        <v>301</v>
      </c>
      <c r="L3778" s="5" t="s">
        <v>606</v>
      </c>
      <c r="M3778" s="5" t="s">
        <v>167</v>
      </c>
      <c r="N3778" s="5" t="s">
        <v>557</v>
      </c>
      <c r="O3778" s="5" t="s">
        <v>845</v>
      </c>
      <c r="P3778" s="5" t="s">
        <v>845</v>
      </c>
      <c r="Q3778" s="5" t="s">
        <v>847</v>
      </c>
      <c r="R3778" s="5" t="s">
        <v>845</v>
      </c>
      <c r="S3778" s="5" t="s">
        <v>8577</v>
      </c>
      <c r="T3778" s="5" t="s">
        <v>1702</v>
      </c>
      <c r="U3778" s="5" t="s">
        <v>845</v>
      </c>
      <c r="V3778" s="5" t="s">
        <v>845</v>
      </c>
      <c r="W3778" s="5" t="s">
        <v>850</v>
      </c>
      <c r="X3778" s="5" t="s">
        <v>16054</v>
      </c>
      <c r="Y3778" s="6">
        <f>X3779-'Com RTOS RX'!$X3778</f>
        <v>0.00005787037037</v>
      </c>
      <c r="Z3778" s="7">
        <f>SUM(LEN(",CO_MQ135|"),'Com RTOS RX'!$H3778,LEN(",CO2_MQ135|"),'Com RTOS RX'!$I3778,LEN(",Alcool_MQ135|"),'Com RTOS RX'!$J3778,LEN(",Alcool_MQ135|"),'Com RTOS RX'!$K3778,LEN(",Toluen_MQ135|"),'Com RTOS RX'!$L3778,LEN(",MH4_MQ135|"),'Com RTOS RX'!$M3778,LEN(",O3_MQ131|"),'Com RTOS RX'!$N3778)*8</f>
        <v>672</v>
      </c>
    </row>
    <row r="3779" ht="15.75" customHeight="1">
      <c r="A3779" s="5" t="s">
        <v>16055</v>
      </c>
      <c r="B3779" s="5" t="s">
        <v>16056</v>
      </c>
      <c r="C3779" s="5" t="s">
        <v>843</v>
      </c>
      <c r="D3779" s="5" t="s">
        <v>16057</v>
      </c>
      <c r="E3779" s="5" t="s">
        <v>845</v>
      </c>
      <c r="F3779" s="5" t="s">
        <v>845</v>
      </c>
      <c r="G3779" s="5" t="s">
        <v>845</v>
      </c>
      <c r="H3779" s="5" t="s">
        <v>484</v>
      </c>
      <c r="I3779" s="5" t="s">
        <v>9153</v>
      </c>
      <c r="J3779" s="5" t="s">
        <v>625</v>
      </c>
      <c r="K3779" s="5" t="s">
        <v>131</v>
      </c>
      <c r="L3779" s="5" t="s">
        <v>9154</v>
      </c>
      <c r="M3779" s="5" t="s">
        <v>77</v>
      </c>
      <c r="N3779" s="5" t="s">
        <v>536</v>
      </c>
      <c r="O3779" s="5" t="s">
        <v>845</v>
      </c>
      <c r="P3779" s="5" t="s">
        <v>845</v>
      </c>
      <c r="Q3779" s="5" t="s">
        <v>847</v>
      </c>
      <c r="R3779" s="5" t="s">
        <v>845</v>
      </c>
      <c r="S3779" s="5" t="s">
        <v>8577</v>
      </c>
      <c r="T3779" s="5" t="s">
        <v>1702</v>
      </c>
      <c r="U3779" s="5" t="s">
        <v>845</v>
      </c>
      <c r="V3779" s="5" t="s">
        <v>845</v>
      </c>
      <c r="W3779" s="5" t="s">
        <v>850</v>
      </c>
      <c r="X3779" s="5" t="s">
        <v>16058</v>
      </c>
      <c r="Y3779" s="6">
        <f>X3780-'Com RTOS RX'!$X3779</f>
        <v>0.00005787037037</v>
      </c>
      <c r="Z3779" s="7">
        <f>SUM(LEN(",CO_MQ135|"),'Com RTOS RX'!$H3779,LEN(",CO2_MQ135|"),'Com RTOS RX'!$I3779,LEN(",Alcool_MQ135|"),'Com RTOS RX'!$J3779,LEN(",Alcool_MQ135|"),'Com RTOS RX'!$K3779,LEN(",Toluen_MQ135|"),'Com RTOS RX'!$L3779,LEN(",MH4_MQ135|"),'Com RTOS RX'!$M3779,LEN(",O3_MQ131|"),'Com RTOS RX'!$N3779)*8</f>
        <v>672</v>
      </c>
    </row>
    <row r="3780" ht="15.75" customHeight="1">
      <c r="A3780" s="5" t="s">
        <v>16059</v>
      </c>
      <c r="B3780" s="5" t="s">
        <v>16060</v>
      </c>
      <c r="C3780" s="5" t="s">
        <v>843</v>
      </c>
      <c r="D3780" s="5" t="s">
        <v>16061</v>
      </c>
      <c r="E3780" s="5" t="s">
        <v>845</v>
      </c>
      <c r="F3780" s="5" t="s">
        <v>845</v>
      </c>
      <c r="G3780" s="5" t="s">
        <v>845</v>
      </c>
      <c r="H3780" s="5" t="s">
        <v>465</v>
      </c>
      <c r="I3780" s="5" t="s">
        <v>23</v>
      </c>
      <c r="J3780" s="5" t="s">
        <v>682</v>
      </c>
      <c r="K3780" s="5" t="s">
        <v>240</v>
      </c>
      <c r="L3780" s="5" t="s">
        <v>683</v>
      </c>
      <c r="M3780" s="5" t="s">
        <v>53</v>
      </c>
      <c r="N3780" s="5" t="s">
        <v>557</v>
      </c>
      <c r="O3780" s="5" t="s">
        <v>845</v>
      </c>
      <c r="P3780" s="5" t="s">
        <v>845</v>
      </c>
      <c r="Q3780" s="5" t="s">
        <v>847</v>
      </c>
      <c r="R3780" s="5" t="s">
        <v>845</v>
      </c>
      <c r="S3780" s="5" t="s">
        <v>8577</v>
      </c>
      <c r="T3780" s="5" t="s">
        <v>1702</v>
      </c>
      <c r="U3780" s="5" t="s">
        <v>845</v>
      </c>
      <c r="V3780" s="5" t="s">
        <v>845</v>
      </c>
      <c r="W3780" s="5" t="s">
        <v>850</v>
      </c>
      <c r="X3780" s="5" t="s">
        <v>16062</v>
      </c>
      <c r="Y3780" s="6">
        <f>X3781-'Com RTOS RX'!$X3780</f>
        <v>0.00005787037037</v>
      </c>
      <c r="Z3780" s="7">
        <f>SUM(LEN(",CO_MQ135|"),'Com RTOS RX'!$H3780,LEN(",CO2_MQ135|"),'Com RTOS RX'!$I3780,LEN(",Alcool_MQ135|"),'Com RTOS RX'!$J3780,LEN(",Alcool_MQ135|"),'Com RTOS RX'!$K3780,LEN(",Toluen_MQ135|"),'Com RTOS RX'!$L3780,LEN(",MH4_MQ135|"),'Com RTOS RX'!$M3780,LEN(",O3_MQ131|"),'Com RTOS RX'!$N3780)*8</f>
        <v>672</v>
      </c>
    </row>
    <row r="3781" ht="15.75" customHeight="1">
      <c r="A3781" s="5" t="s">
        <v>16063</v>
      </c>
      <c r="B3781" s="5" t="s">
        <v>16064</v>
      </c>
      <c r="C3781" s="5" t="s">
        <v>843</v>
      </c>
      <c r="D3781" s="5" t="s">
        <v>16065</v>
      </c>
      <c r="E3781" s="5" t="s">
        <v>845</v>
      </c>
      <c r="F3781" s="5" t="s">
        <v>845</v>
      </c>
      <c r="G3781" s="5" t="s">
        <v>845</v>
      </c>
      <c r="H3781" s="5" t="s">
        <v>658</v>
      </c>
      <c r="I3781" s="5" t="s">
        <v>186</v>
      </c>
      <c r="J3781" s="5" t="s">
        <v>659</v>
      </c>
      <c r="K3781" s="5" t="s">
        <v>301</v>
      </c>
      <c r="L3781" s="5" t="s">
        <v>660</v>
      </c>
      <c r="M3781" s="5" t="s">
        <v>167</v>
      </c>
      <c r="N3781" s="5" t="s">
        <v>557</v>
      </c>
      <c r="O3781" s="5" t="s">
        <v>845</v>
      </c>
      <c r="P3781" s="5" t="s">
        <v>845</v>
      </c>
      <c r="Q3781" s="5" t="s">
        <v>847</v>
      </c>
      <c r="R3781" s="5" t="s">
        <v>845</v>
      </c>
      <c r="S3781" s="5" t="s">
        <v>8577</v>
      </c>
      <c r="T3781" s="5" t="s">
        <v>1702</v>
      </c>
      <c r="U3781" s="5" t="s">
        <v>845</v>
      </c>
      <c r="V3781" s="5" t="s">
        <v>845</v>
      </c>
      <c r="W3781" s="5" t="s">
        <v>850</v>
      </c>
      <c r="X3781" s="5" t="s">
        <v>16066</v>
      </c>
      <c r="Y3781" s="6">
        <f>X3782-'Com RTOS RX'!$X3781</f>
        <v>0.00005787037037</v>
      </c>
      <c r="Z3781" s="7">
        <f>SUM(LEN(",CO_MQ135|"),'Com RTOS RX'!$H3781,LEN(",CO2_MQ135|"),'Com RTOS RX'!$I3781,LEN(",Alcool_MQ135|"),'Com RTOS RX'!$J3781,LEN(",Alcool_MQ135|"),'Com RTOS RX'!$K3781,LEN(",Toluen_MQ135|"),'Com RTOS RX'!$L3781,LEN(",MH4_MQ135|"),'Com RTOS RX'!$M3781,LEN(",O3_MQ131|"),'Com RTOS RX'!$N3781)*8</f>
        <v>672</v>
      </c>
    </row>
    <row r="3782" ht="15.75" customHeight="1">
      <c r="A3782" s="5" t="s">
        <v>16067</v>
      </c>
      <c r="B3782" s="5" t="s">
        <v>16068</v>
      </c>
      <c r="C3782" s="5" t="s">
        <v>843</v>
      </c>
      <c r="D3782" s="5" t="s">
        <v>16069</v>
      </c>
      <c r="E3782" s="5" t="s">
        <v>845</v>
      </c>
      <c r="F3782" s="5" t="s">
        <v>845</v>
      </c>
      <c r="G3782" s="5" t="s">
        <v>845</v>
      </c>
      <c r="H3782" s="5" t="s">
        <v>8958</v>
      </c>
      <c r="I3782" s="5" t="s">
        <v>149</v>
      </c>
      <c r="J3782" s="5" t="s">
        <v>605</v>
      </c>
      <c r="K3782" s="5" t="s">
        <v>301</v>
      </c>
      <c r="L3782" s="5" t="s">
        <v>606</v>
      </c>
      <c r="M3782" s="5" t="s">
        <v>167</v>
      </c>
      <c r="N3782" s="5" t="s">
        <v>556</v>
      </c>
      <c r="O3782" s="5" t="s">
        <v>845</v>
      </c>
      <c r="P3782" s="5" t="s">
        <v>845</v>
      </c>
      <c r="Q3782" s="5" t="s">
        <v>847</v>
      </c>
      <c r="R3782" s="5" t="s">
        <v>845</v>
      </c>
      <c r="S3782" s="5" t="s">
        <v>8577</v>
      </c>
      <c r="T3782" s="5" t="s">
        <v>1702</v>
      </c>
      <c r="U3782" s="5" t="s">
        <v>845</v>
      </c>
      <c r="V3782" s="5" t="s">
        <v>845</v>
      </c>
      <c r="W3782" s="5" t="s">
        <v>850</v>
      </c>
      <c r="X3782" s="5" t="s">
        <v>16070</v>
      </c>
      <c r="Y3782" s="6">
        <f>X3783-'Com RTOS RX'!$X3782</f>
        <v>0.00005787037037</v>
      </c>
      <c r="Z3782" s="7">
        <f>SUM(LEN(",CO_MQ135|"),'Com RTOS RX'!$H3782,LEN(",CO2_MQ135|"),'Com RTOS RX'!$I3782,LEN(",Alcool_MQ135|"),'Com RTOS RX'!$J3782,LEN(",Alcool_MQ135|"),'Com RTOS RX'!$K3782,LEN(",Toluen_MQ135|"),'Com RTOS RX'!$L3782,LEN(",MH4_MQ135|"),'Com RTOS RX'!$M3782,LEN(",O3_MQ131|"),'Com RTOS RX'!$N3782)*8</f>
        <v>672</v>
      </c>
    </row>
    <row r="3783" ht="15.75" customHeight="1">
      <c r="A3783" s="5" t="s">
        <v>16071</v>
      </c>
      <c r="B3783" s="5" t="s">
        <v>16072</v>
      </c>
      <c r="C3783" s="5" t="s">
        <v>843</v>
      </c>
      <c r="D3783" s="5" t="s">
        <v>16073</v>
      </c>
      <c r="E3783" s="5" t="s">
        <v>845</v>
      </c>
      <c r="F3783" s="5" t="s">
        <v>845</v>
      </c>
      <c r="G3783" s="5" t="s">
        <v>845</v>
      </c>
      <c r="H3783" s="5" t="s">
        <v>668</v>
      </c>
      <c r="I3783" s="5" t="s">
        <v>68</v>
      </c>
      <c r="J3783" s="5" t="s">
        <v>669</v>
      </c>
      <c r="K3783" s="5" t="s">
        <v>240</v>
      </c>
      <c r="L3783" s="5" t="s">
        <v>670</v>
      </c>
      <c r="M3783" s="5" t="s">
        <v>53</v>
      </c>
      <c r="N3783" s="5" t="s">
        <v>540</v>
      </c>
      <c r="O3783" s="5" t="s">
        <v>845</v>
      </c>
      <c r="P3783" s="5" t="s">
        <v>845</v>
      </c>
      <c r="Q3783" s="5" t="s">
        <v>847</v>
      </c>
      <c r="R3783" s="5" t="s">
        <v>845</v>
      </c>
      <c r="S3783" s="5" t="s">
        <v>8577</v>
      </c>
      <c r="T3783" s="5" t="s">
        <v>1702</v>
      </c>
      <c r="U3783" s="5" t="s">
        <v>845</v>
      </c>
      <c r="V3783" s="5" t="s">
        <v>845</v>
      </c>
      <c r="W3783" s="5" t="s">
        <v>850</v>
      </c>
      <c r="X3783" s="5" t="s">
        <v>16074</v>
      </c>
      <c r="Y3783" s="6">
        <f>X3784-'Com RTOS RX'!$X3783</f>
        <v>0.00005787037037</v>
      </c>
      <c r="Z3783" s="7">
        <f>SUM(LEN(",CO_MQ135|"),'Com RTOS RX'!$H3783,LEN(",CO2_MQ135|"),'Com RTOS RX'!$I3783,LEN(",Alcool_MQ135|"),'Com RTOS RX'!$J3783,LEN(",Alcool_MQ135|"),'Com RTOS RX'!$K3783,LEN(",Toluen_MQ135|"),'Com RTOS RX'!$L3783,LEN(",MH4_MQ135|"),'Com RTOS RX'!$M3783,LEN(",O3_MQ131|"),'Com RTOS RX'!$N3783)*8</f>
        <v>672</v>
      </c>
    </row>
    <row r="3784" ht="15.75" customHeight="1">
      <c r="A3784" s="5" t="s">
        <v>16075</v>
      </c>
      <c r="B3784" s="5" t="s">
        <v>16076</v>
      </c>
      <c r="C3784" s="5" t="s">
        <v>843</v>
      </c>
      <c r="D3784" s="5" t="s">
        <v>16077</v>
      </c>
      <c r="E3784" s="5" t="s">
        <v>845</v>
      </c>
      <c r="F3784" s="5" t="s">
        <v>845</v>
      </c>
      <c r="G3784" s="5" t="s">
        <v>845</v>
      </c>
      <c r="H3784" s="5" t="s">
        <v>465</v>
      </c>
      <c r="I3784" s="5" t="s">
        <v>23</v>
      </c>
      <c r="J3784" s="5" t="s">
        <v>682</v>
      </c>
      <c r="K3784" s="5" t="s">
        <v>240</v>
      </c>
      <c r="L3784" s="5" t="s">
        <v>683</v>
      </c>
      <c r="M3784" s="5" t="s">
        <v>53</v>
      </c>
      <c r="N3784" s="5" t="s">
        <v>536</v>
      </c>
      <c r="O3784" s="5" t="s">
        <v>845</v>
      </c>
      <c r="P3784" s="5" t="s">
        <v>845</v>
      </c>
      <c r="Q3784" s="5" t="s">
        <v>847</v>
      </c>
      <c r="R3784" s="5" t="s">
        <v>845</v>
      </c>
      <c r="S3784" s="5" t="s">
        <v>8577</v>
      </c>
      <c r="T3784" s="5" t="s">
        <v>1702</v>
      </c>
      <c r="U3784" s="5" t="s">
        <v>845</v>
      </c>
      <c r="V3784" s="5" t="s">
        <v>845</v>
      </c>
      <c r="W3784" s="5" t="s">
        <v>850</v>
      </c>
      <c r="X3784" s="5" t="s">
        <v>16078</v>
      </c>
      <c r="Y3784" s="6">
        <f>X3785-'Com RTOS RX'!$X3784</f>
        <v>0.00006944444444</v>
      </c>
      <c r="Z3784" s="7">
        <f>SUM(LEN(",CO_MQ135|"),'Com RTOS RX'!$H3784,LEN(",CO2_MQ135|"),'Com RTOS RX'!$I3784,LEN(",Alcool_MQ135|"),'Com RTOS RX'!$J3784,LEN(",Alcool_MQ135|"),'Com RTOS RX'!$K3784,LEN(",Toluen_MQ135|"),'Com RTOS RX'!$L3784,LEN(",MH4_MQ135|"),'Com RTOS RX'!$M3784,LEN(",O3_MQ131|"),'Com RTOS RX'!$N3784)*8</f>
        <v>672</v>
      </c>
    </row>
    <row r="3785" ht="15.75" customHeight="1">
      <c r="A3785" s="5" t="s">
        <v>16079</v>
      </c>
      <c r="B3785" s="5" t="s">
        <v>16080</v>
      </c>
      <c r="C3785" s="5" t="s">
        <v>843</v>
      </c>
      <c r="D3785" s="5" t="s">
        <v>16081</v>
      </c>
      <c r="E3785" s="5" t="s">
        <v>845</v>
      </c>
      <c r="F3785" s="5" t="s">
        <v>845</v>
      </c>
      <c r="G3785" s="5" t="s">
        <v>845</v>
      </c>
      <c r="H3785" s="5" t="s">
        <v>477</v>
      </c>
      <c r="I3785" s="5" t="s">
        <v>140</v>
      </c>
      <c r="J3785" s="5" t="s">
        <v>729</v>
      </c>
      <c r="K3785" s="5" t="s">
        <v>296</v>
      </c>
      <c r="L3785" s="5" t="s">
        <v>730</v>
      </c>
      <c r="M3785" s="5" t="s">
        <v>53</v>
      </c>
      <c r="N3785" s="5" t="s">
        <v>536</v>
      </c>
      <c r="O3785" s="5" t="s">
        <v>845</v>
      </c>
      <c r="P3785" s="5" t="s">
        <v>845</v>
      </c>
      <c r="Q3785" s="5" t="s">
        <v>847</v>
      </c>
      <c r="R3785" s="5" t="s">
        <v>845</v>
      </c>
      <c r="S3785" s="5" t="s">
        <v>8577</v>
      </c>
      <c r="T3785" s="5" t="s">
        <v>1702</v>
      </c>
      <c r="U3785" s="5" t="s">
        <v>845</v>
      </c>
      <c r="V3785" s="5" t="s">
        <v>845</v>
      </c>
      <c r="W3785" s="5" t="s">
        <v>850</v>
      </c>
      <c r="X3785" s="5" t="s">
        <v>16082</v>
      </c>
      <c r="Y3785" s="6">
        <f>X3786-'Com RTOS RX'!$X3785</f>
        <v>0.00005787037037</v>
      </c>
      <c r="Z3785" s="7">
        <f>SUM(LEN(",CO_MQ135|"),'Com RTOS RX'!$H3785,LEN(",CO2_MQ135|"),'Com RTOS RX'!$I3785,LEN(",Alcool_MQ135|"),'Com RTOS RX'!$J3785,LEN(",Alcool_MQ135|"),'Com RTOS RX'!$K3785,LEN(",Toluen_MQ135|"),'Com RTOS RX'!$L3785,LEN(",MH4_MQ135|"),'Com RTOS RX'!$M3785,LEN(",O3_MQ131|"),'Com RTOS RX'!$N3785)*8</f>
        <v>672</v>
      </c>
    </row>
    <row r="3786" ht="15.75" customHeight="1">
      <c r="A3786" s="5" t="s">
        <v>16083</v>
      </c>
      <c r="B3786" s="5" t="s">
        <v>16084</v>
      </c>
      <c r="C3786" s="5" t="s">
        <v>843</v>
      </c>
      <c r="D3786" s="5" t="s">
        <v>16085</v>
      </c>
      <c r="E3786" s="5" t="s">
        <v>845</v>
      </c>
      <c r="F3786" s="5" t="s">
        <v>845</v>
      </c>
      <c r="G3786" s="5" t="s">
        <v>845</v>
      </c>
      <c r="H3786" s="5" t="s">
        <v>787</v>
      </c>
      <c r="I3786" s="5" t="s">
        <v>127</v>
      </c>
      <c r="J3786" s="5" t="s">
        <v>2303</v>
      </c>
      <c r="K3786" s="5" t="s">
        <v>296</v>
      </c>
      <c r="L3786" s="5" t="s">
        <v>789</v>
      </c>
      <c r="M3786" s="5" t="s">
        <v>83</v>
      </c>
      <c r="N3786" s="5" t="s">
        <v>536</v>
      </c>
      <c r="O3786" s="5" t="s">
        <v>845</v>
      </c>
      <c r="P3786" s="5" t="s">
        <v>845</v>
      </c>
      <c r="Q3786" s="5" t="s">
        <v>847</v>
      </c>
      <c r="R3786" s="5" t="s">
        <v>845</v>
      </c>
      <c r="S3786" s="5" t="s">
        <v>8577</v>
      </c>
      <c r="T3786" s="5" t="s">
        <v>1702</v>
      </c>
      <c r="U3786" s="5" t="s">
        <v>845</v>
      </c>
      <c r="V3786" s="5" t="s">
        <v>845</v>
      </c>
      <c r="W3786" s="5" t="s">
        <v>850</v>
      </c>
      <c r="X3786" s="5" t="s">
        <v>16086</v>
      </c>
      <c r="Y3786" s="6">
        <f>X3787-'Com RTOS RX'!$X3786</f>
        <v>0.00005787037037</v>
      </c>
      <c r="Z3786" s="7">
        <f>SUM(LEN(",CO_MQ135|"),'Com RTOS RX'!$H3786,LEN(",CO2_MQ135|"),'Com RTOS RX'!$I3786,LEN(",Alcool_MQ135|"),'Com RTOS RX'!$J3786,LEN(",Alcool_MQ135|"),'Com RTOS RX'!$K3786,LEN(",Toluen_MQ135|"),'Com RTOS RX'!$L3786,LEN(",MH4_MQ135|"),'Com RTOS RX'!$M3786,LEN(",O3_MQ131|"),'Com RTOS RX'!$N3786)*8</f>
        <v>672</v>
      </c>
    </row>
    <row r="3787" ht="15.75" customHeight="1">
      <c r="A3787" s="5" t="s">
        <v>16087</v>
      </c>
      <c r="B3787" s="5" t="s">
        <v>16088</v>
      </c>
      <c r="C3787" s="5" t="s">
        <v>843</v>
      </c>
      <c r="D3787" s="5" t="s">
        <v>16089</v>
      </c>
      <c r="E3787" s="5" t="s">
        <v>845</v>
      </c>
      <c r="F3787" s="5" t="s">
        <v>845</v>
      </c>
      <c r="G3787" s="5" t="s">
        <v>845</v>
      </c>
      <c r="H3787" s="5" t="s">
        <v>477</v>
      </c>
      <c r="I3787" s="5" t="s">
        <v>140</v>
      </c>
      <c r="J3787" s="5" t="s">
        <v>729</v>
      </c>
      <c r="K3787" s="5" t="s">
        <v>296</v>
      </c>
      <c r="L3787" s="5" t="s">
        <v>730</v>
      </c>
      <c r="M3787" s="5" t="s">
        <v>53</v>
      </c>
      <c r="N3787" s="5" t="s">
        <v>536</v>
      </c>
      <c r="O3787" s="5" t="s">
        <v>845</v>
      </c>
      <c r="P3787" s="5" t="s">
        <v>845</v>
      </c>
      <c r="Q3787" s="5" t="s">
        <v>847</v>
      </c>
      <c r="R3787" s="5" t="s">
        <v>845</v>
      </c>
      <c r="S3787" s="5" t="s">
        <v>8577</v>
      </c>
      <c r="T3787" s="5" t="s">
        <v>1702</v>
      </c>
      <c r="U3787" s="5" t="s">
        <v>845</v>
      </c>
      <c r="V3787" s="5" t="s">
        <v>845</v>
      </c>
      <c r="W3787" s="5" t="s">
        <v>850</v>
      </c>
      <c r="X3787" s="5" t="s">
        <v>16090</v>
      </c>
      <c r="Y3787" s="6">
        <f>X3788-'Com RTOS RX'!$X3787</f>
        <v>0.00005787037037</v>
      </c>
      <c r="Z3787" s="7">
        <f>SUM(LEN(",CO_MQ135|"),'Com RTOS RX'!$H3787,LEN(",CO2_MQ135|"),'Com RTOS RX'!$I3787,LEN(",Alcool_MQ135|"),'Com RTOS RX'!$J3787,LEN(",Alcool_MQ135|"),'Com RTOS RX'!$K3787,LEN(",Toluen_MQ135|"),'Com RTOS RX'!$L3787,LEN(",MH4_MQ135|"),'Com RTOS RX'!$M3787,LEN(",O3_MQ131|"),'Com RTOS RX'!$N3787)*8</f>
        <v>672</v>
      </c>
    </row>
    <row r="3788" ht="15.75" customHeight="1">
      <c r="A3788" s="5" t="s">
        <v>16091</v>
      </c>
      <c r="B3788" s="5" t="s">
        <v>16092</v>
      </c>
      <c r="C3788" s="5" t="s">
        <v>843</v>
      </c>
      <c r="D3788" s="5" t="s">
        <v>16093</v>
      </c>
      <c r="E3788" s="5" t="s">
        <v>845</v>
      </c>
      <c r="F3788" s="5" t="s">
        <v>845</v>
      </c>
      <c r="G3788" s="5" t="s">
        <v>845</v>
      </c>
      <c r="H3788" s="5" t="s">
        <v>658</v>
      </c>
      <c r="I3788" s="5" t="s">
        <v>186</v>
      </c>
      <c r="J3788" s="5" t="s">
        <v>659</v>
      </c>
      <c r="K3788" s="5" t="s">
        <v>301</v>
      </c>
      <c r="L3788" s="5" t="s">
        <v>660</v>
      </c>
      <c r="M3788" s="5" t="s">
        <v>167</v>
      </c>
      <c r="N3788" s="5" t="s">
        <v>536</v>
      </c>
      <c r="O3788" s="5" t="s">
        <v>845</v>
      </c>
      <c r="P3788" s="5" t="s">
        <v>845</v>
      </c>
      <c r="Q3788" s="5" t="s">
        <v>847</v>
      </c>
      <c r="R3788" s="5" t="s">
        <v>845</v>
      </c>
      <c r="S3788" s="5" t="s">
        <v>8577</v>
      </c>
      <c r="T3788" s="5" t="s">
        <v>1702</v>
      </c>
      <c r="U3788" s="5" t="s">
        <v>845</v>
      </c>
      <c r="V3788" s="5" t="s">
        <v>845</v>
      </c>
      <c r="W3788" s="5" t="s">
        <v>850</v>
      </c>
      <c r="X3788" s="5" t="s">
        <v>16094</v>
      </c>
      <c r="Y3788" s="6">
        <f>X3789-'Com RTOS RX'!$X3788</f>
        <v>0.00005787037037</v>
      </c>
      <c r="Z3788" s="7">
        <f>SUM(LEN(",CO_MQ135|"),'Com RTOS RX'!$H3788,LEN(",CO2_MQ135|"),'Com RTOS RX'!$I3788,LEN(",Alcool_MQ135|"),'Com RTOS RX'!$J3788,LEN(",Alcool_MQ135|"),'Com RTOS RX'!$K3788,LEN(",Toluen_MQ135|"),'Com RTOS RX'!$L3788,LEN(",MH4_MQ135|"),'Com RTOS RX'!$M3788,LEN(",O3_MQ131|"),'Com RTOS RX'!$N3788)*8</f>
        <v>672</v>
      </c>
    </row>
    <row r="3789" ht="15.75" customHeight="1">
      <c r="A3789" s="5" t="s">
        <v>16095</v>
      </c>
      <c r="B3789" s="5" t="s">
        <v>16096</v>
      </c>
      <c r="C3789" s="5" t="s">
        <v>843</v>
      </c>
      <c r="D3789" s="5" t="s">
        <v>16097</v>
      </c>
      <c r="E3789" s="5" t="s">
        <v>845</v>
      </c>
      <c r="F3789" s="5" t="s">
        <v>845</v>
      </c>
      <c r="G3789" s="5" t="s">
        <v>845</v>
      </c>
      <c r="H3789" s="5" t="s">
        <v>560</v>
      </c>
      <c r="I3789" s="5" t="s">
        <v>9153</v>
      </c>
      <c r="J3789" s="5" t="s">
        <v>1821</v>
      </c>
      <c r="K3789" s="5" t="s">
        <v>1011</v>
      </c>
      <c r="L3789" s="5" t="s">
        <v>676</v>
      </c>
      <c r="M3789" s="5" t="s">
        <v>77</v>
      </c>
      <c r="N3789" s="5" t="s">
        <v>536</v>
      </c>
      <c r="O3789" s="5" t="s">
        <v>845</v>
      </c>
      <c r="P3789" s="5" t="s">
        <v>845</v>
      </c>
      <c r="Q3789" s="5" t="s">
        <v>847</v>
      </c>
      <c r="R3789" s="5" t="s">
        <v>845</v>
      </c>
      <c r="S3789" s="5" t="s">
        <v>8577</v>
      </c>
      <c r="T3789" s="5" t="s">
        <v>1702</v>
      </c>
      <c r="U3789" s="5" t="s">
        <v>845</v>
      </c>
      <c r="V3789" s="5" t="s">
        <v>845</v>
      </c>
      <c r="W3789" s="5" t="s">
        <v>850</v>
      </c>
      <c r="X3789" s="5" t="s">
        <v>16098</v>
      </c>
      <c r="Y3789" s="6">
        <f>X3790-'Com RTOS RX'!$X3789</f>
        <v>0.00005787037037</v>
      </c>
      <c r="Z3789" s="7">
        <f>SUM(LEN(",CO_MQ135|"),'Com RTOS RX'!$H3789,LEN(",CO2_MQ135|"),'Com RTOS RX'!$I3789,LEN(",Alcool_MQ135|"),'Com RTOS RX'!$J3789,LEN(",Alcool_MQ135|"),'Com RTOS RX'!$K3789,LEN(",Toluen_MQ135|"),'Com RTOS RX'!$L3789,LEN(",MH4_MQ135|"),'Com RTOS RX'!$M3789,LEN(",O3_MQ131|"),'Com RTOS RX'!$N3789)*8</f>
        <v>672</v>
      </c>
    </row>
    <row r="3790" ht="15.75" customHeight="1">
      <c r="A3790" s="5" t="s">
        <v>16099</v>
      </c>
      <c r="B3790" s="5" t="s">
        <v>16100</v>
      </c>
      <c r="C3790" s="5" t="s">
        <v>843</v>
      </c>
      <c r="D3790" s="5" t="s">
        <v>16101</v>
      </c>
      <c r="E3790" s="5" t="s">
        <v>845</v>
      </c>
      <c r="F3790" s="5" t="s">
        <v>845</v>
      </c>
      <c r="G3790" s="5" t="s">
        <v>845</v>
      </c>
      <c r="H3790" s="5" t="s">
        <v>465</v>
      </c>
      <c r="I3790" s="5" t="s">
        <v>23</v>
      </c>
      <c r="J3790" s="5" t="s">
        <v>682</v>
      </c>
      <c r="K3790" s="5" t="s">
        <v>240</v>
      </c>
      <c r="L3790" s="5" t="s">
        <v>683</v>
      </c>
      <c r="M3790" s="5" t="s">
        <v>53</v>
      </c>
      <c r="N3790" s="5" t="s">
        <v>536</v>
      </c>
      <c r="O3790" s="5" t="s">
        <v>845</v>
      </c>
      <c r="P3790" s="5" t="s">
        <v>845</v>
      </c>
      <c r="Q3790" s="5" t="s">
        <v>847</v>
      </c>
      <c r="R3790" s="5" t="s">
        <v>845</v>
      </c>
      <c r="S3790" s="5" t="s">
        <v>8577</v>
      </c>
      <c r="T3790" s="5" t="s">
        <v>1702</v>
      </c>
      <c r="U3790" s="5" t="s">
        <v>845</v>
      </c>
      <c r="V3790" s="5" t="s">
        <v>845</v>
      </c>
      <c r="W3790" s="5" t="s">
        <v>850</v>
      </c>
      <c r="X3790" s="5" t="s">
        <v>16102</v>
      </c>
      <c r="Y3790" s="6">
        <f>X3791-'Com RTOS RX'!$X3790</f>
        <v>0.00005787037037</v>
      </c>
      <c r="Z3790" s="7">
        <f>SUM(LEN(",CO_MQ135|"),'Com RTOS RX'!$H3790,LEN(",CO2_MQ135|"),'Com RTOS RX'!$I3790,LEN(",Alcool_MQ135|"),'Com RTOS RX'!$J3790,LEN(",Alcool_MQ135|"),'Com RTOS RX'!$K3790,LEN(",Toluen_MQ135|"),'Com RTOS RX'!$L3790,LEN(",MH4_MQ135|"),'Com RTOS RX'!$M3790,LEN(",O3_MQ131|"),'Com RTOS RX'!$N3790)*8</f>
        <v>672</v>
      </c>
    </row>
    <row r="3791" ht="15.75" customHeight="1">
      <c r="A3791" s="5" t="s">
        <v>16103</v>
      </c>
      <c r="B3791" s="5" t="s">
        <v>16104</v>
      </c>
      <c r="C3791" s="5" t="s">
        <v>843</v>
      </c>
      <c r="D3791" s="5" t="s">
        <v>16105</v>
      </c>
      <c r="E3791" s="5" t="s">
        <v>845</v>
      </c>
      <c r="F3791" s="5" t="s">
        <v>845</v>
      </c>
      <c r="G3791" s="5" t="s">
        <v>845</v>
      </c>
      <c r="H3791" s="5" t="s">
        <v>465</v>
      </c>
      <c r="I3791" s="5" t="s">
        <v>23</v>
      </c>
      <c r="J3791" s="5" t="s">
        <v>682</v>
      </c>
      <c r="K3791" s="5" t="s">
        <v>240</v>
      </c>
      <c r="L3791" s="5" t="s">
        <v>683</v>
      </c>
      <c r="M3791" s="5" t="s">
        <v>53</v>
      </c>
      <c r="N3791" s="5" t="s">
        <v>536</v>
      </c>
      <c r="O3791" s="5" t="s">
        <v>845</v>
      </c>
      <c r="P3791" s="5" t="s">
        <v>845</v>
      </c>
      <c r="Q3791" s="5" t="s">
        <v>847</v>
      </c>
      <c r="R3791" s="5" t="s">
        <v>845</v>
      </c>
      <c r="S3791" s="5" t="s">
        <v>8577</v>
      </c>
      <c r="T3791" s="5" t="s">
        <v>1702</v>
      </c>
      <c r="U3791" s="5" t="s">
        <v>845</v>
      </c>
      <c r="V3791" s="5" t="s">
        <v>845</v>
      </c>
      <c r="W3791" s="5" t="s">
        <v>850</v>
      </c>
      <c r="X3791" s="5" t="s">
        <v>16106</v>
      </c>
      <c r="Y3791" s="6">
        <f>X3792-'Com RTOS RX'!$X3791</f>
        <v>0.00005787037037</v>
      </c>
      <c r="Z3791" s="7">
        <f>SUM(LEN(",CO_MQ135|"),'Com RTOS RX'!$H3791,LEN(",CO2_MQ135|"),'Com RTOS RX'!$I3791,LEN(",Alcool_MQ135|"),'Com RTOS RX'!$J3791,LEN(",Alcool_MQ135|"),'Com RTOS RX'!$K3791,LEN(",Toluen_MQ135|"),'Com RTOS RX'!$L3791,LEN(",MH4_MQ135|"),'Com RTOS RX'!$M3791,LEN(",O3_MQ131|"),'Com RTOS RX'!$N3791)*8</f>
        <v>672</v>
      </c>
    </row>
    <row r="3792" ht="15.75" customHeight="1">
      <c r="A3792" s="5" t="s">
        <v>16107</v>
      </c>
      <c r="B3792" s="5" t="s">
        <v>16108</v>
      </c>
      <c r="C3792" s="5" t="s">
        <v>843</v>
      </c>
      <c r="D3792" s="5" t="s">
        <v>16109</v>
      </c>
      <c r="E3792" s="5" t="s">
        <v>845</v>
      </c>
      <c r="F3792" s="5" t="s">
        <v>845</v>
      </c>
      <c r="G3792" s="5" t="s">
        <v>845</v>
      </c>
      <c r="H3792" s="5" t="s">
        <v>477</v>
      </c>
      <c r="I3792" s="5" t="s">
        <v>140</v>
      </c>
      <c r="J3792" s="5" t="s">
        <v>729</v>
      </c>
      <c r="K3792" s="5" t="s">
        <v>296</v>
      </c>
      <c r="L3792" s="5" t="s">
        <v>730</v>
      </c>
      <c r="M3792" s="5" t="s">
        <v>53</v>
      </c>
      <c r="N3792" s="5" t="s">
        <v>540</v>
      </c>
      <c r="O3792" s="5" t="s">
        <v>845</v>
      </c>
      <c r="P3792" s="5" t="s">
        <v>845</v>
      </c>
      <c r="Q3792" s="5" t="s">
        <v>847</v>
      </c>
      <c r="R3792" s="5" t="s">
        <v>845</v>
      </c>
      <c r="S3792" s="5" t="s">
        <v>8577</v>
      </c>
      <c r="T3792" s="5" t="s">
        <v>1702</v>
      </c>
      <c r="U3792" s="5" t="s">
        <v>845</v>
      </c>
      <c r="V3792" s="5" t="s">
        <v>845</v>
      </c>
      <c r="W3792" s="5" t="s">
        <v>850</v>
      </c>
      <c r="X3792" s="5" t="s">
        <v>16110</v>
      </c>
      <c r="Y3792" s="6">
        <f>X3793-'Com RTOS RX'!$X3792</f>
        <v>0.00005787037037</v>
      </c>
      <c r="Z3792" s="7">
        <f>SUM(LEN(",CO_MQ135|"),'Com RTOS RX'!$H3792,LEN(",CO2_MQ135|"),'Com RTOS RX'!$I3792,LEN(",Alcool_MQ135|"),'Com RTOS RX'!$J3792,LEN(",Alcool_MQ135|"),'Com RTOS RX'!$K3792,LEN(",Toluen_MQ135|"),'Com RTOS RX'!$L3792,LEN(",MH4_MQ135|"),'Com RTOS RX'!$M3792,LEN(",O3_MQ131|"),'Com RTOS RX'!$N3792)*8</f>
        <v>672</v>
      </c>
    </row>
    <row r="3793" ht="15.75" customHeight="1">
      <c r="A3793" s="5" t="s">
        <v>16111</v>
      </c>
      <c r="B3793" s="5" t="s">
        <v>16112</v>
      </c>
      <c r="C3793" s="5" t="s">
        <v>843</v>
      </c>
      <c r="D3793" s="5" t="s">
        <v>16113</v>
      </c>
      <c r="E3793" s="5" t="s">
        <v>845</v>
      </c>
      <c r="F3793" s="5" t="s">
        <v>845</v>
      </c>
      <c r="G3793" s="5" t="s">
        <v>845</v>
      </c>
      <c r="H3793" s="5" t="s">
        <v>495</v>
      </c>
      <c r="I3793" s="5" t="s">
        <v>30</v>
      </c>
      <c r="J3793" s="5" t="s">
        <v>378</v>
      </c>
      <c r="K3793" s="5" t="s">
        <v>131</v>
      </c>
      <c r="L3793" s="5" t="s">
        <v>801</v>
      </c>
      <c r="M3793" s="5" t="s">
        <v>167</v>
      </c>
      <c r="N3793" s="5" t="s">
        <v>557</v>
      </c>
      <c r="O3793" s="5" t="s">
        <v>845</v>
      </c>
      <c r="P3793" s="5" t="s">
        <v>845</v>
      </c>
      <c r="Q3793" s="5" t="s">
        <v>847</v>
      </c>
      <c r="R3793" s="5" t="s">
        <v>845</v>
      </c>
      <c r="S3793" s="5" t="s">
        <v>8577</v>
      </c>
      <c r="T3793" s="5" t="s">
        <v>1702</v>
      </c>
      <c r="U3793" s="5" t="s">
        <v>845</v>
      </c>
      <c r="V3793" s="5" t="s">
        <v>845</v>
      </c>
      <c r="W3793" s="5" t="s">
        <v>850</v>
      </c>
      <c r="X3793" s="5" t="s">
        <v>16114</v>
      </c>
      <c r="Y3793" s="6">
        <f>X3794-'Com RTOS RX'!$X3793</f>
        <v>0.00005787037037</v>
      </c>
      <c r="Z3793" s="7">
        <f>SUM(LEN(",CO_MQ135|"),'Com RTOS RX'!$H3793,LEN(",CO2_MQ135|"),'Com RTOS RX'!$I3793,LEN(",Alcool_MQ135|"),'Com RTOS RX'!$J3793,LEN(",Alcool_MQ135|"),'Com RTOS RX'!$K3793,LEN(",Toluen_MQ135|"),'Com RTOS RX'!$L3793,LEN(",MH4_MQ135|"),'Com RTOS RX'!$M3793,LEN(",O3_MQ131|"),'Com RTOS RX'!$N3793)*8</f>
        <v>672</v>
      </c>
    </row>
    <row r="3794" ht="15.75" customHeight="1">
      <c r="A3794" s="5" t="s">
        <v>16115</v>
      </c>
      <c r="B3794" s="5" t="s">
        <v>16116</v>
      </c>
      <c r="C3794" s="5" t="s">
        <v>843</v>
      </c>
      <c r="D3794" s="5" t="s">
        <v>16117</v>
      </c>
      <c r="E3794" s="5" t="s">
        <v>845</v>
      </c>
      <c r="F3794" s="5" t="s">
        <v>845</v>
      </c>
      <c r="G3794" s="5" t="s">
        <v>845</v>
      </c>
      <c r="H3794" s="5" t="s">
        <v>484</v>
      </c>
      <c r="I3794" s="5" t="s">
        <v>9153</v>
      </c>
      <c r="J3794" s="5" t="s">
        <v>625</v>
      </c>
      <c r="K3794" s="5" t="s">
        <v>131</v>
      </c>
      <c r="L3794" s="5" t="s">
        <v>9154</v>
      </c>
      <c r="M3794" s="5" t="s">
        <v>77</v>
      </c>
      <c r="N3794" s="5" t="s">
        <v>557</v>
      </c>
      <c r="O3794" s="5" t="s">
        <v>845</v>
      </c>
      <c r="P3794" s="5" t="s">
        <v>845</v>
      </c>
      <c r="Q3794" s="5" t="s">
        <v>847</v>
      </c>
      <c r="R3794" s="5" t="s">
        <v>845</v>
      </c>
      <c r="S3794" s="5" t="s">
        <v>8577</v>
      </c>
      <c r="T3794" s="5" t="s">
        <v>1702</v>
      </c>
      <c r="U3794" s="5" t="s">
        <v>845</v>
      </c>
      <c r="V3794" s="5" t="s">
        <v>845</v>
      </c>
      <c r="W3794" s="5" t="s">
        <v>850</v>
      </c>
      <c r="X3794" s="5" t="s">
        <v>16118</v>
      </c>
      <c r="Y3794" s="6">
        <f>X3795-'Com RTOS RX'!$X3794</f>
        <v>0.0001157407407</v>
      </c>
      <c r="Z3794" s="7">
        <f>SUM(LEN(",CO_MQ135|"),'Com RTOS RX'!$H3794,LEN(",CO2_MQ135|"),'Com RTOS RX'!$I3794,LEN(",Alcool_MQ135|"),'Com RTOS RX'!$J3794,LEN(",Alcool_MQ135|"),'Com RTOS RX'!$K3794,LEN(",Toluen_MQ135|"),'Com RTOS RX'!$L3794,LEN(",MH4_MQ135|"),'Com RTOS RX'!$M3794,LEN(",O3_MQ131|"),'Com RTOS RX'!$N3794)*8</f>
        <v>672</v>
      </c>
    </row>
    <row r="3795" ht="15.75" customHeight="1">
      <c r="A3795" s="5" t="s">
        <v>16119</v>
      </c>
      <c r="B3795" s="5" t="s">
        <v>16120</v>
      </c>
      <c r="C3795" s="5" t="s">
        <v>843</v>
      </c>
      <c r="D3795" s="5" t="s">
        <v>16121</v>
      </c>
      <c r="E3795" s="5" t="s">
        <v>845</v>
      </c>
      <c r="F3795" s="5" t="s">
        <v>845</v>
      </c>
      <c r="G3795" s="5" t="s">
        <v>845</v>
      </c>
      <c r="H3795" s="5" t="s">
        <v>684</v>
      </c>
      <c r="I3795" s="5" t="s">
        <v>145</v>
      </c>
      <c r="J3795" s="5" t="s">
        <v>374</v>
      </c>
      <c r="K3795" s="5" t="s">
        <v>248</v>
      </c>
      <c r="L3795" s="5" t="s">
        <v>9519</v>
      </c>
      <c r="M3795" s="5" t="s">
        <v>855</v>
      </c>
      <c r="N3795" s="5" t="s">
        <v>536</v>
      </c>
      <c r="O3795" s="5" t="s">
        <v>845</v>
      </c>
      <c r="P3795" s="5" t="s">
        <v>845</v>
      </c>
      <c r="Q3795" s="5" t="s">
        <v>847</v>
      </c>
      <c r="R3795" s="5" t="s">
        <v>845</v>
      </c>
      <c r="S3795" s="5" t="s">
        <v>8577</v>
      </c>
      <c r="T3795" s="5" t="s">
        <v>1702</v>
      </c>
      <c r="U3795" s="5" t="s">
        <v>845</v>
      </c>
      <c r="V3795" s="5" t="s">
        <v>845</v>
      </c>
      <c r="W3795" s="5" t="s">
        <v>850</v>
      </c>
      <c r="X3795" s="5" t="s">
        <v>16122</v>
      </c>
      <c r="Y3795" s="6">
        <f>X3796-'Com RTOS RX'!$X3795</f>
        <v>0.00005787037037</v>
      </c>
      <c r="Z3795" s="7">
        <f>SUM(LEN(",CO_MQ135|"),'Com RTOS RX'!$H3795,LEN(",CO2_MQ135|"),'Com RTOS RX'!$I3795,LEN(",Alcool_MQ135|"),'Com RTOS RX'!$J3795,LEN(",Alcool_MQ135|"),'Com RTOS RX'!$K3795,LEN(",Toluen_MQ135|"),'Com RTOS RX'!$L3795,LEN(",MH4_MQ135|"),'Com RTOS RX'!$M3795,LEN(",O3_MQ131|"),'Com RTOS RX'!$N3795)*8</f>
        <v>672</v>
      </c>
    </row>
    <row r="3796" ht="15.75" customHeight="1">
      <c r="A3796" s="5" t="s">
        <v>16123</v>
      </c>
      <c r="B3796" s="5" t="s">
        <v>16124</v>
      </c>
      <c r="C3796" s="5" t="s">
        <v>843</v>
      </c>
      <c r="D3796" s="5" t="s">
        <v>16125</v>
      </c>
      <c r="E3796" s="5" t="s">
        <v>845</v>
      </c>
      <c r="F3796" s="5" t="s">
        <v>845</v>
      </c>
      <c r="G3796" s="5" t="s">
        <v>845</v>
      </c>
      <c r="H3796" s="5" t="s">
        <v>451</v>
      </c>
      <c r="I3796" s="5" t="s">
        <v>184</v>
      </c>
      <c r="J3796" s="5" t="s">
        <v>327</v>
      </c>
      <c r="K3796" s="5" t="s">
        <v>280</v>
      </c>
      <c r="L3796" s="5" t="s">
        <v>8745</v>
      </c>
      <c r="M3796" s="5" t="s">
        <v>296</v>
      </c>
      <c r="N3796" s="5" t="s">
        <v>536</v>
      </c>
      <c r="O3796" s="5" t="s">
        <v>845</v>
      </c>
      <c r="P3796" s="5" t="s">
        <v>845</v>
      </c>
      <c r="Q3796" s="5" t="s">
        <v>847</v>
      </c>
      <c r="R3796" s="5" t="s">
        <v>845</v>
      </c>
      <c r="S3796" s="5" t="s">
        <v>8621</v>
      </c>
      <c r="T3796" s="5" t="s">
        <v>1702</v>
      </c>
      <c r="U3796" s="5" t="s">
        <v>845</v>
      </c>
      <c r="V3796" s="5" t="s">
        <v>845</v>
      </c>
      <c r="W3796" s="5" t="s">
        <v>850</v>
      </c>
      <c r="X3796" s="5" t="s">
        <v>16126</v>
      </c>
      <c r="Y3796" s="6">
        <f>X3797-'Com RTOS RX'!$X3796</f>
        <v>0.00005787037037</v>
      </c>
      <c r="Z3796" s="7">
        <f>SUM(LEN(",CO_MQ135|"),'Com RTOS RX'!$H3796,LEN(",CO2_MQ135|"),'Com RTOS RX'!$I3796,LEN(",Alcool_MQ135|"),'Com RTOS RX'!$J3796,LEN(",Alcool_MQ135|"),'Com RTOS RX'!$K3796,LEN(",Toluen_MQ135|"),'Com RTOS RX'!$L3796,LEN(",MH4_MQ135|"),'Com RTOS RX'!$M3796,LEN(",O3_MQ131|"),'Com RTOS RX'!$N3796)*8</f>
        <v>672</v>
      </c>
    </row>
    <row r="3797" ht="15.75" customHeight="1">
      <c r="A3797" s="5" t="s">
        <v>16127</v>
      </c>
      <c r="B3797" s="5" t="s">
        <v>16128</v>
      </c>
      <c r="C3797" s="5" t="s">
        <v>843</v>
      </c>
      <c r="D3797" s="5" t="s">
        <v>16129</v>
      </c>
      <c r="E3797" s="5" t="s">
        <v>845</v>
      </c>
      <c r="F3797" s="5" t="s">
        <v>845</v>
      </c>
      <c r="G3797" s="5" t="s">
        <v>845</v>
      </c>
      <c r="H3797" s="5" t="s">
        <v>316</v>
      </c>
      <c r="I3797" s="5" t="s">
        <v>22</v>
      </c>
      <c r="J3797" s="5" t="s">
        <v>317</v>
      </c>
      <c r="K3797" s="5" t="s">
        <v>1011</v>
      </c>
      <c r="L3797" s="5" t="s">
        <v>318</v>
      </c>
      <c r="M3797" s="5" t="s">
        <v>77</v>
      </c>
      <c r="N3797" s="5" t="s">
        <v>529</v>
      </c>
      <c r="O3797" s="5" t="s">
        <v>845</v>
      </c>
      <c r="P3797" s="5" t="s">
        <v>845</v>
      </c>
      <c r="Q3797" s="5" t="s">
        <v>847</v>
      </c>
      <c r="R3797" s="5" t="s">
        <v>845</v>
      </c>
      <c r="S3797" s="5" t="s">
        <v>8577</v>
      </c>
      <c r="T3797" s="5" t="s">
        <v>1702</v>
      </c>
      <c r="U3797" s="5" t="s">
        <v>845</v>
      </c>
      <c r="V3797" s="5" t="s">
        <v>845</v>
      </c>
      <c r="W3797" s="5" t="s">
        <v>850</v>
      </c>
      <c r="X3797" s="5" t="s">
        <v>16130</v>
      </c>
      <c r="Y3797" s="6">
        <f>X3798-'Com RTOS RX'!$X3797</f>
        <v>0.00005787037037</v>
      </c>
      <c r="Z3797" s="7">
        <f>SUM(LEN(",CO_MQ135|"),'Com RTOS RX'!$H3797,LEN(",CO2_MQ135|"),'Com RTOS RX'!$I3797,LEN(",Alcool_MQ135|"),'Com RTOS RX'!$J3797,LEN(",Alcool_MQ135|"),'Com RTOS RX'!$K3797,LEN(",Toluen_MQ135|"),'Com RTOS RX'!$L3797,LEN(",MH4_MQ135|"),'Com RTOS RX'!$M3797,LEN(",O3_MQ131|"),'Com RTOS RX'!$N3797)*8</f>
        <v>672</v>
      </c>
    </row>
    <row r="3798" ht="15.75" customHeight="1">
      <c r="A3798" s="5" t="s">
        <v>16131</v>
      </c>
      <c r="B3798" s="5" t="s">
        <v>16132</v>
      </c>
      <c r="C3798" s="5" t="s">
        <v>843</v>
      </c>
      <c r="D3798" s="5" t="s">
        <v>16133</v>
      </c>
      <c r="E3798" s="5" t="s">
        <v>845</v>
      </c>
      <c r="F3798" s="5" t="s">
        <v>845</v>
      </c>
      <c r="G3798" s="5" t="s">
        <v>845</v>
      </c>
      <c r="H3798" s="5" t="s">
        <v>658</v>
      </c>
      <c r="I3798" s="5" t="s">
        <v>186</v>
      </c>
      <c r="J3798" s="5" t="s">
        <v>659</v>
      </c>
      <c r="K3798" s="5" t="s">
        <v>301</v>
      </c>
      <c r="L3798" s="5" t="s">
        <v>660</v>
      </c>
      <c r="M3798" s="5" t="s">
        <v>167</v>
      </c>
      <c r="N3798" s="5" t="s">
        <v>536</v>
      </c>
      <c r="O3798" s="5" t="s">
        <v>845</v>
      </c>
      <c r="P3798" s="5" t="s">
        <v>845</v>
      </c>
      <c r="Q3798" s="5" t="s">
        <v>847</v>
      </c>
      <c r="R3798" s="5" t="s">
        <v>845</v>
      </c>
      <c r="S3798" s="5" t="s">
        <v>8577</v>
      </c>
      <c r="T3798" s="5" t="s">
        <v>1702</v>
      </c>
      <c r="U3798" s="5" t="s">
        <v>845</v>
      </c>
      <c r="V3798" s="5" t="s">
        <v>845</v>
      </c>
      <c r="W3798" s="5" t="s">
        <v>850</v>
      </c>
      <c r="X3798" s="5" t="s">
        <v>16134</v>
      </c>
      <c r="Y3798" s="6">
        <f>X3799-'Com RTOS RX'!$X3798</f>
        <v>0.00005787037037</v>
      </c>
      <c r="Z3798" s="7">
        <f>SUM(LEN(",CO_MQ135|"),'Com RTOS RX'!$H3798,LEN(",CO2_MQ135|"),'Com RTOS RX'!$I3798,LEN(",Alcool_MQ135|"),'Com RTOS RX'!$J3798,LEN(",Alcool_MQ135|"),'Com RTOS RX'!$K3798,LEN(",Toluen_MQ135|"),'Com RTOS RX'!$L3798,LEN(",MH4_MQ135|"),'Com RTOS RX'!$M3798,LEN(",O3_MQ131|"),'Com RTOS RX'!$N3798)*8</f>
        <v>672</v>
      </c>
    </row>
    <row r="3799" ht="15.75" customHeight="1">
      <c r="A3799" s="5" t="s">
        <v>16135</v>
      </c>
      <c r="B3799" s="5" t="s">
        <v>16136</v>
      </c>
      <c r="C3799" s="5" t="s">
        <v>843</v>
      </c>
      <c r="D3799" s="5" t="s">
        <v>16137</v>
      </c>
      <c r="E3799" s="5" t="s">
        <v>845</v>
      </c>
      <c r="F3799" s="5" t="s">
        <v>845</v>
      </c>
      <c r="G3799" s="5" t="s">
        <v>845</v>
      </c>
      <c r="H3799" s="5" t="s">
        <v>8958</v>
      </c>
      <c r="I3799" s="5" t="s">
        <v>149</v>
      </c>
      <c r="J3799" s="5" t="s">
        <v>605</v>
      </c>
      <c r="K3799" s="5" t="s">
        <v>301</v>
      </c>
      <c r="L3799" s="5" t="s">
        <v>606</v>
      </c>
      <c r="M3799" s="5" t="s">
        <v>167</v>
      </c>
      <c r="N3799" s="5" t="s">
        <v>536</v>
      </c>
      <c r="O3799" s="5" t="s">
        <v>845</v>
      </c>
      <c r="P3799" s="5" t="s">
        <v>845</v>
      </c>
      <c r="Q3799" s="5" t="s">
        <v>847</v>
      </c>
      <c r="R3799" s="5" t="s">
        <v>845</v>
      </c>
      <c r="S3799" s="5" t="s">
        <v>8577</v>
      </c>
      <c r="T3799" s="5" t="s">
        <v>1702</v>
      </c>
      <c r="U3799" s="5" t="s">
        <v>845</v>
      </c>
      <c r="V3799" s="5" t="s">
        <v>845</v>
      </c>
      <c r="W3799" s="5" t="s">
        <v>850</v>
      </c>
      <c r="X3799" s="5" t="s">
        <v>16138</v>
      </c>
      <c r="Y3799" s="6">
        <f>X3800-'Com RTOS RX'!$X3799</f>
        <v>0.00005787037037</v>
      </c>
      <c r="Z3799" s="7">
        <f>SUM(LEN(",CO_MQ135|"),'Com RTOS RX'!$H3799,LEN(",CO2_MQ135|"),'Com RTOS RX'!$I3799,LEN(",Alcool_MQ135|"),'Com RTOS RX'!$J3799,LEN(",Alcool_MQ135|"),'Com RTOS RX'!$K3799,LEN(",Toluen_MQ135|"),'Com RTOS RX'!$L3799,LEN(",MH4_MQ135|"),'Com RTOS RX'!$M3799,LEN(",O3_MQ131|"),'Com RTOS RX'!$N3799)*8</f>
        <v>672</v>
      </c>
    </row>
    <row r="3800" ht="15.75" customHeight="1">
      <c r="A3800" s="5" t="s">
        <v>16139</v>
      </c>
      <c r="B3800" s="5" t="s">
        <v>16140</v>
      </c>
      <c r="C3800" s="5" t="s">
        <v>843</v>
      </c>
      <c r="D3800" s="5" t="s">
        <v>16141</v>
      </c>
      <c r="E3800" s="5" t="s">
        <v>845</v>
      </c>
      <c r="F3800" s="5" t="s">
        <v>845</v>
      </c>
      <c r="G3800" s="5" t="s">
        <v>845</v>
      </c>
      <c r="H3800" s="5" t="s">
        <v>662</v>
      </c>
      <c r="I3800" s="5" t="s">
        <v>9410</v>
      </c>
      <c r="J3800" s="5" t="s">
        <v>663</v>
      </c>
      <c r="K3800" s="5" t="s">
        <v>248</v>
      </c>
      <c r="L3800" s="5" t="s">
        <v>664</v>
      </c>
      <c r="M3800" s="5" t="s">
        <v>855</v>
      </c>
      <c r="N3800" s="5" t="s">
        <v>536</v>
      </c>
      <c r="O3800" s="5" t="s">
        <v>845</v>
      </c>
      <c r="P3800" s="5" t="s">
        <v>845</v>
      </c>
      <c r="Q3800" s="5" t="s">
        <v>847</v>
      </c>
      <c r="R3800" s="5" t="s">
        <v>845</v>
      </c>
      <c r="S3800" s="5" t="s">
        <v>8577</v>
      </c>
      <c r="T3800" s="5" t="s">
        <v>1702</v>
      </c>
      <c r="U3800" s="5" t="s">
        <v>845</v>
      </c>
      <c r="V3800" s="5" t="s">
        <v>845</v>
      </c>
      <c r="W3800" s="5" t="s">
        <v>850</v>
      </c>
      <c r="X3800" s="5" t="s">
        <v>16142</v>
      </c>
      <c r="Y3800" s="6">
        <f>X3801-'Com RTOS RX'!$X3800</f>
        <v>0.0001157407407</v>
      </c>
      <c r="Z3800" s="7">
        <f>SUM(LEN(",CO_MQ135|"),'Com RTOS RX'!$H3800,LEN(",CO2_MQ135|"),'Com RTOS RX'!$I3800,LEN(",Alcool_MQ135|"),'Com RTOS RX'!$J3800,LEN(",Alcool_MQ135|"),'Com RTOS RX'!$K3800,LEN(",Toluen_MQ135|"),'Com RTOS RX'!$L3800,LEN(",MH4_MQ135|"),'Com RTOS RX'!$M3800,LEN(",O3_MQ131|"),'Com RTOS RX'!$N3800)*8</f>
        <v>672</v>
      </c>
    </row>
    <row r="3801" ht="15.75" customHeight="1">
      <c r="A3801" s="5" t="s">
        <v>16143</v>
      </c>
      <c r="B3801" s="5" t="s">
        <v>16144</v>
      </c>
      <c r="C3801" s="5" t="s">
        <v>843</v>
      </c>
      <c r="D3801" s="5" t="s">
        <v>16145</v>
      </c>
      <c r="E3801" s="5" t="s">
        <v>845</v>
      </c>
      <c r="F3801" s="5" t="s">
        <v>845</v>
      </c>
      <c r="G3801" s="5" t="s">
        <v>845</v>
      </c>
      <c r="H3801" s="5" t="s">
        <v>621</v>
      </c>
      <c r="I3801" s="5" t="s">
        <v>145</v>
      </c>
      <c r="J3801" s="5" t="s">
        <v>622</v>
      </c>
      <c r="K3801" s="5" t="s">
        <v>248</v>
      </c>
      <c r="L3801" s="5" t="s">
        <v>623</v>
      </c>
      <c r="M3801" s="5" t="s">
        <v>53</v>
      </c>
      <c r="N3801" s="5" t="s">
        <v>529</v>
      </c>
      <c r="O3801" s="5" t="s">
        <v>845</v>
      </c>
      <c r="P3801" s="5" t="s">
        <v>845</v>
      </c>
      <c r="Q3801" s="5" t="s">
        <v>847</v>
      </c>
      <c r="R3801" s="5" t="s">
        <v>845</v>
      </c>
      <c r="S3801" s="5" t="s">
        <v>8577</v>
      </c>
      <c r="T3801" s="5" t="s">
        <v>1702</v>
      </c>
      <c r="U3801" s="5" t="s">
        <v>845</v>
      </c>
      <c r="V3801" s="5" t="s">
        <v>845</v>
      </c>
      <c r="W3801" s="5" t="s">
        <v>850</v>
      </c>
      <c r="X3801" s="5" t="s">
        <v>16146</v>
      </c>
      <c r="Y3801" s="6">
        <f>X3802-'Com RTOS RX'!$X3801</f>
        <v>0.00005787037037</v>
      </c>
      <c r="Z3801" s="7">
        <f>SUM(LEN(",CO_MQ135|"),'Com RTOS RX'!$H3801,LEN(",CO2_MQ135|"),'Com RTOS RX'!$I3801,LEN(",Alcool_MQ135|"),'Com RTOS RX'!$J3801,LEN(",Alcool_MQ135|"),'Com RTOS RX'!$K3801,LEN(",Toluen_MQ135|"),'Com RTOS RX'!$L3801,LEN(",MH4_MQ135|"),'Com RTOS RX'!$M3801,LEN(",O3_MQ131|"),'Com RTOS RX'!$N3801)*8</f>
        <v>672</v>
      </c>
    </row>
    <row r="3802" ht="15.75" customHeight="1">
      <c r="A3802" s="5" t="s">
        <v>16147</v>
      </c>
      <c r="B3802" s="5" t="s">
        <v>16148</v>
      </c>
      <c r="C3802" s="5" t="s">
        <v>843</v>
      </c>
      <c r="D3802" s="5" t="s">
        <v>16149</v>
      </c>
      <c r="E3802" s="5" t="s">
        <v>845</v>
      </c>
      <c r="F3802" s="5" t="s">
        <v>845</v>
      </c>
      <c r="G3802" s="5" t="s">
        <v>845</v>
      </c>
      <c r="H3802" s="5" t="s">
        <v>668</v>
      </c>
      <c r="I3802" s="5" t="s">
        <v>68</v>
      </c>
      <c r="J3802" s="5" t="s">
        <v>669</v>
      </c>
      <c r="K3802" s="5" t="s">
        <v>240</v>
      </c>
      <c r="L3802" s="5" t="s">
        <v>670</v>
      </c>
      <c r="M3802" s="5" t="s">
        <v>53</v>
      </c>
      <c r="N3802" s="5" t="s">
        <v>536</v>
      </c>
      <c r="O3802" s="5" t="s">
        <v>845</v>
      </c>
      <c r="P3802" s="5" t="s">
        <v>845</v>
      </c>
      <c r="Q3802" s="5" t="s">
        <v>847</v>
      </c>
      <c r="R3802" s="5" t="s">
        <v>845</v>
      </c>
      <c r="S3802" s="5" t="s">
        <v>8577</v>
      </c>
      <c r="T3802" s="5" t="s">
        <v>1702</v>
      </c>
      <c r="U3802" s="5" t="s">
        <v>845</v>
      </c>
      <c r="V3802" s="5" t="s">
        <v>845</v>
      </c>
      <c r="W3802" s="5" t="s">
        <v>850</v>
      </c>
      <c r="X3802" s="5" t="s">
        <v>16150</v>
      </c>
      <c r="Y3802" s="6">
        <f>X3803-'Com RTOS RX'!$X3802</f>
        <v>0.00005787037037</v>
      </c>
      <c r="Z3802" s="7">
        <f>SUM(LEN(",CO_MQ135|"),'Com RTOS RX'!$H3802,LEN(",CO2_MQ135|"),'Com RTOS RX'!$I3802,LEN(",Alcool_MQ135|"),'Com RTOS RX'!$J3802,LEN(",Alcool_MQ135|"),'Com RTOS RX'!$K3802,LEN(",Toluen_MQ135|"),'Com RTOS RX'!$L3802,LEN(",MH4_MQ135|"),'Com RTOS RX'!$M3802,LEN(",O3_MQ131|"),'Com RTOS RX'!$N3802)*8</f>
        <v>672</v>
      </c>
    </row>
    <row r="3803" ht="15.75" customHeight="1">
      <c r="A3803" s="5" t="s">
        <v>16151</v>
      </c>
      <c r="B3803" s="5" t="s">
        <v>16152</v>
      </c>
      <c r="C3803" s="5" t="s">
        <v>843</v>
      </c>
      <c r="D3803" s="5" t="s">
        <v>16153</v>
      </c>
      <c r="E3803" s="5" t="s">
        <v>845</v>
      </c>
      <c r="F3803" s="5" t="s">
        <v>845</v>
      </c>
      <c r="G3803" s="5" t="s">
        <v>845</v>
      </c>
      <c r="H3803" s="5" t="s">
        <v>621</v>
      </c>
      <c r="I3803" s="5" t="s">
        <v>145</v>
      </c>
      <c r="J3803" s="5" t="s">
        <v>622</v>
      </c>
      <c r="K3803" s="5" t="s">
        <v>248</v>
      </c>
      <c r="L3803" s="5" t="s">
        <v>623</v>
      </c>
      <c r="M3803" s="5" t="s">
        <v>53</v>
      </c>
      <c r="N3803" s="5" t="s">
        <v>552</v>
      </c>
      <c r="O3803" s="5" t="s">
        <v>845</v>
      </c>
      <c r="P3803" s="5" t="s">
        <v>845</v>
      </c>
      <c r="Q3803" s="5" t="s">
        <v>847</v>
      </c>
      <c r="R3803" s="5" t="s">
        <v>845</v>
      </c>
      <c r="S3803" s="5" t="s">
        <v>8577</v>
      </c>
      <c r="T3803" s="5" t="s">
        <v>1702</v>
      </c>
      <c r="U3803" s="5" t="s">
        <v>845</v>
      </c>
      <c r="V3803" s="5" t="s">
        <v>845</v>
      </c>
      <c r="W3803" s="5" t="s">
        <v>850</v>
      </c>
      <c r="X3803" s="5" t="s">
        <v>16154</v>
      </c>
      <c r="Y3803" s="6">
        <f>X3804-'Com RTOS RX'!$X3803</f>
        <v>0.00005787037037</v>
      </c>
      <c r="Z3803" s="7">
        <f>SUM(LEN(",CO_MQ135|"),'Com RTOS RX'!$H3803,LEN(",CO2_MQ135|"),'Com RTOS RX'!$I3803,LEN(",Alcool_MQ135|"),'Com RTOS RX'!$J3803,LEN(",Alcool_MQ135|"),'Com RTOS RX'!$K3803,LEN(",Toluen_MQ135|"),'Com RTOS RX'!$L3803,LEN(",MH4_MQ135|"),'Com RTOS RX'!$M3803,LEN(",O3_MQ131|"),'Com RTOS RX'!$N3803)*8</f>
        <v>672</v>
      </c>
    </row>
    <row r="3804" ht="15.75" customHeight="1">
      <c r="A3804" s="5" t="s">
        <v>16155</v>
      </c>
      <c r="B3804" s="5" t="s">
        <v>16156</v>
      </c>
      <c r="C3804" s="5" t="s">
        <v>843</v>
      </c>
      <c r="D3804" s="5" t="s">
        <v>16157</v>
      </c>
      <c r="E3804" s="5" t="s">
        <v>845</v>
      </c>
      <c r="F3804" s="5" t="s">
        <v>845</v>
      </c>
      <c r="G3804" s="5" t="s">
        <v>845</v>
      </c>
      <c r="H3804" s="5" t="s">
        <v>647</v>
      </c>
      <c r="I3804" s="5" t="s">
        <v>137</v>
      </c>
      <c r="J3804" s="5" t="s">
        <v>648</v>
      </c>
      <c r="K3804" s="5" t="s">
        <v>273</v>
      </c>
      <c r="L3804" s="5" t="s">
        <v>649</v>
      </c>
      <c r="M3804" s="5" t="s">
        <v>24</v>
      </c>
      <c r="N3804" s="5" t="s">
        <v>1324</v>
      </c>
      <c r="O3804" s="5" t="s">
        <v>845</v>
      </c>
      <c r="P3804" s="5" t="s">
        <v>845</v>
      </c>
      <c r="Q3804" s="5" t="s">
        <v>847</v>
      </c>
      <c r="R3804" s="5" t="s">
        <v>845</v>
      </c>
      <c r="S3804" s="5" t="s">
        <v>8572</v>
      </c>
      <c r="T3804" s="5" t="s">
        <v>1702</v>
      </c>
      <c r="U3804" s="5" t="s">
        <v>845</v>
      </c>
      <c r="V3804" s="5" t="s">
        <v>845</v>
      </c>
      <c r="W3804" s="5" t="s">
        <v>850</v>
      </c>
      <c r="X3804" s="5" t="s">
        <v>16158</v>
      </c>
      <c r="Y3804" s="6">
        <f>X3805-'Com RTOS RX'!$X3804</f>
        <v>0.00005787037037</v>
      </c>
      <c r="Z3804" s="7">
        <f>SUM(LEN(",CO_MQ135|"),'Com RTOS RX'!$H3804,LEN(",CO2_MQ135|"),'Com RTOS RX'!$I3804,LEN(",Alcool_MQ135|"),'Com RTOS RX'!$J3804,LEN(",Alcool_MQ135|"),'Com RTOS RX'!$K3804,LEN(",Toluen_MQ135|"),'Com RTOS RX'!$L3804,LEN(",MH4_MQ135|"),'Com RTOS RX'!$M3804,LEN(",O3_MQ131|"),'Com RTOS RX'!$N3804)*8</f>
        <v>672</v>
      </c>
    </row>
    <row r="3805" ht="15.75" customHeight="1">
      <c r="A3805" s="5" t="s">
        <v>16159</v>
      </c>
      <c r="B3805" s="5" t="s">
        <v>16160</v>
      </c>
      <c r="C3805" s="5" t="s">
        <v>843</v>
      </c>
      <c r="D3805" s="5" t="s">
        <v>16161</v>
      </c>
      <c r="E3805" s="5" t="s">
        <v>845</v>
      </c>
      <c r="F3805" s="5" t="s">
        <v>845</v>
      </c>
      <c r="G3805" s="5" t="s">
        <v>845</v>
      </c>
      <c r="H3805" s="5" t="s">
        <v>628</v>
      </c>
      <c r="I3805" s="5" t="s">
        <v>64</v>
      </c>
      <c r="J3805" s="5" t="s">
        <v>629</v>
      </c>
      <c r="K3805" s="5" t="s">
        <v>256</v>
      </c>
      <c r="L3805" s="5" t="s">
        <v>630</v>
      </c>
      <c r="M3805" s="5" t="s">
        <v>855</v>
      </c>
      <c r="N3805" s="5" t="s">
        <v>511</v>
      </c>
      <c r="O3805" s="5" t="s">
        <v>845</v>
      </c>
      <c r="P3805" s="5" t="s">
        <v>845</v>
      </c>
      <c r="Q3805" s="5" t="s">
        <v>847</v>
      </c>
      <c r="R3805" s="5" t="s">
        <v>845</v>
      </c>
      <c r="S3805" s="5" t="s">
        <v>8577</v>
      </c>
      <c r="T3805" s="5" t="s">
        <v>1702</v>
      </c>
      <c r="U3805" s="5" t="s">
        <v>845</v>
      </c>
      <c r="V3805" s="5" t="s">
        <v>845</v>
      </c>
      <c r="W3805" s="5" t="s">
        <v>850</v>
      </c>
      <c r="X3805" s="5" t="s">
        <v>16162</v>
      </c>
      <c r="Y3805" s="6">
        <f>X3806-'Com RTOS RX'!$X3805</f>
        <v>0.00005787037037</v>
      </c>
      <c r="Z3805" s="7">
        <f>SUM(LEN(",CO_MQ135|"),'Com RTOS RX'!$H3805,LEN(",CO2_MQ135|"),'Com RTOS RX'!$I3805,LEN(",Alcool_MQ135|"),'Com RTOS RX'!$J3805,LEN(",Alcool_MQ135|"),'Com RTOS RX'!$K3805,LEN(",Toluen_MQ135|"),'Com RTOS RX'!$L3805,LEN(",MH4_MQ135|"),'Com RTOS RX'!$M3805,LEN(",O3_MQ131|"),'Com RTOS RX'!$N3805)*8</f>
        <v>672</v>
      </c>
    </row>
    <row r="3806" ht="15.75" customHeight="1">
      <c r="A3806" s="5" t="s">
        <v>16163</v>
      </c>
      <c r="B3806" s="5" t="s">
        <v>16164</v>
      </c>
      <c r="C3806" s="5" t="s">
        <v>843</v>
      </c>
      <c r="D3806" s="5" t="s">
        <v>16165</v>
      </c>
      <c r="E3806" s="5" t="s">
        <v>845</v>
      </c>
      <c r="F3806" s="5" t="s">
        <v>845</v>
      </c>
      <c r="G3806" s="5" t="s">
        <v>845</v>
      </c>
      <c r="H3806" s="5" t="s">
        <v>628</v>
      </c>
      <c r="I3806" s="5" t="s">
        <v>64</v>
      </c>
      <c r="J3806" s="5" t="s">
        <v>629</v>
      </c>
      <c r="K3806" s="5" t="s">
        <v>256</v>
      </c>
      <c r="L3806" s="5" t="s">
        <v>630</v>
      </c>
      <c r="M3806" s="5" t="s">
        <v>855</v>
      </c>
      <c r="N3806" s="5" t="s">
        <v>511</v>
      </c>
      <c r="O3806" s="5" t="s">
        <v>845</v>
      </c>
      <c r="P3806" s="5" t="s">
        <v>845</v>
      </c>
      <c r="Q3806" s="5" t="s">
        <v>847</v>
      </c>
      <c r="R3806" s="5" t="s">
        <v>845</v>
      </c>
      <c r="S3806" s="5" t="s">
        <v>8577</v>
      </c>
      <c r="T3806" s="5" t="s">
        <v>1702</v>
      </c>
      <c r="U3806" s="5" t="s">
        <v>845</v>
      </c>
      <c r="V3806" s="5" t="s">
        <v>845</v>
      </c>
      <c r="W3806" s="5" t="s">
        <v>850</v>
      </c>
      <c r="X3806" s="5" t="s">
        <v>16166</v>
      </c>
      <c r="Y3806" s="6">
        <f>X3807-'Com RTOS RX'!$X3806</f>
        <v>0.0001157407407</v>
      </c>
      <c r="Z3806" s="7">
        <f>SUM(LEN(",CO_MQ135|"),'Com RTOS RX'!$H3806,LEN(",CO2_MQ135|"),'Com RTOS RX'!$I3806,LEN(",Alcool_MQ135|"),'Com RTOS RX'!$J3806,LEN(",Alcool_MQ135|"),'Com RTOS RX'!$K3806,LEN(",Toluen_MQ135|"),'Com RTOS RX'!$L3806,LEN(",MH4_MQ135|"),'Com RTOS RX'!$M3806,LEN(",O3_MQ131|"),'Com RTOS RX'!$N3806)*8</f>
        <v>672</v>
      </c>
    </row>
    <row r="3807" ht="15.75" customHeight="1">
      <c r="A3807" s="5" t="s">
        <v>16167</v>
      </c>
      <c r="B3807" s="5" t="s">
        <v>16168</v>
      </c>
      <c r="C3807" s="5" t="s">
        <v>843</v>
      </c>
      <c r="D3807" s="5" t="s">
        <v>16169</v>
      </c>
      <c r="E3807" s="5" t="s">
        <v>845</v>
      </c>
      <c r="F3807" s="5" t="s">
        <v>845</v>
      </c>
      <c r="G3807" s="5" t="s">
        <v>845</v>
      </c>
      <c r="H3807" s="5" t="s">
        <v>601</v>
      </c>
      <c r="I3807" s="5" t="s">
        <v>99</v>
      </c>
      <c r="J3807" s="5" t="s">
        <v>602</v>
      </c>
      <c r="K3807" s="5" t="s">
        <v>299</v>
      </c>
      <c r="L3807" s="5" t="s">
        <v>603</v>
      </c>
      <c r="M3807" s="5" t="s">
        <v>38</v>
      </c>
      <c r="N3807" s="5" t="s">
        <v>511</v>
      </c>
      <c r="O3807" s="5" t="s">
        <v>845</v>
      </c>
      <c r="P3807" s="5" t="s">
        <v>845</v>
      </c>
      <c r="Q3807" s="5" t="s">
        <v>847</v>
      </c>
      <c r="R3807" s="5" t="s">
        <v>845</v>
      </c>
      <c r="S3807" s="5" t="s">
        <v>8572</v>
      </c>
      <c r="T3807" s="5" t="s">
        <v>1702</v>
      </c>
      <c r="U3807" s="5" t="s">
        <v>845</v>
      </c>
      <c r="V3807" s="5" t="s">
        <v>845</v>
      </c>
      <c r="W3807" s="5" t="s">
        <v>850</v>
      </c>
      <c r="X3807" s="5" t="s">
        <v>16170</v>
      </c>
      <c r="Y3807" s="6">
        <f>X3808-'Com RTOS RX'!$X3807</f>
        <v>0.0001157407407</v>
      </c>
      <c r="Z3807" s="7">
        <f>SUM(LEN(",CO_MQ135|"),'Com RTOS RX'!$H3807,LEN(",CO2_MQ135|"),'Com RTOS RX'!$I3807,LEN(",Alcool_MQ135|"),'Com RTOS RX'!$J3807,LEN(",Alcool_MQ135|"),'Com RTOS RX'!$K3807,LEN(",Toluen_MQ135|"),'Com RTOS RX'!$L3807,LEN(",MH4_MQ135|"),'Com RTOS RX'!$M3807,LEN(",O3_MQ131|"),'Com RTOS RX'!$N3807)*8</f>
        <v>672</v>
      </c>
    </row>
    <row r="3808" ht="15.75" customHeight="1">
      <c r="A3808" s="5" t="s">
        <v>16171</v>
      </c>
      <c r="B3808" s="5" t="s">
        <v>16172</v>
      </c>
      <c r="C3808" s="5" t="s">
        <v>843</v>
      </c>
      <c r="D3808" s="5" t="s">
        <v>16173</v>
      </c>
      <c r="E3808" s="5" t="s">
        <v>845</v>
      </c>
      <c r="F3808" s="5" t="s">
        <v>845</v>
      </c>
      <c r="G3808" s="5" t="s">
        <v>845</v>
      </c>
      <c r="H3808" s="5" t="s">
        <v>465</v>
      </c>
      <c r="I3808" s="5" t="s">
        <v>23</v>
      </c>
      <c r="J3808" s="5" t="s">
        <v>682</v>
      </c>
      <c r="K3808" s="5" t="s">
        <v>240</v>
      </c>
      <c r="L3808" s="5" t="s">
        <v>683</v>
      </c>
      <c r="M3808" s="5" t="s">
        <v>53</v>
      </c>
      <c r="N3808" s="5" t="s">
        <v>529</v>
      </c>
      <c r="O3808" s="5" t="s">
        <v>845</v>
      </c>
      <c r="P3808" s="5" t="s">
        <v>845</v>
      </c>
      <c r="Q3808" s="5" t="s">
        <v>847</v>
      </c>
      <c r="R3808" s="5" t="s">
        <v>845</v>
      </c>
      <c r="S3808" s="5" t="s">
        <v>8577</v>
      </c>
      <c r="T3808" s="5" t="s">
        <v>1702</v>
      </c>
      <c r="U3808" s="5" t="s">
        <v>845</v>
      </c>
      <c r="V3808" s="5" t="s">
        <v>845</v>
      </c>
      <c r="W3808" s="5" t="s">
        <v>850</v>
      </c>
      <c r="X3808" s="5" t="s">
        <v>16174</v>
      </c>
      <c r="Y3808" s="6">
        <f>X3809-'Com RTOS RX'!$X3808</f>
        <v>0.00005787037037</v>
      </c>
      <c r="Z3808" s="7">
        <f>SUM(LEN(",CO_MQ135|"),'Com RTOS RX'!$H3808,LEN(",CO2_MQ135|"),'Com RTOS RX'!$I3808,LEN(",Alcool_MQ135|"),'Com RTOS RX'!$J3808,LEN(",Alcool_MQ135|"),'Com RTOS RX'!$K3808,LEN(",Toluen_MQ135|"),'Com RTOS RX'!$L3808,LEN(",MH4_MQ135|"),'Com RTOS RX'!$M3808,LEN(",O3_MQ131|"),'Com RTOS RX'!$N3808)*8</f>
        <v>672</v>
      </c>
    </row>
    <row r="3809" ht="15.75" customHeight="1">
      <c r="A3809" s="5" t="s">
        <v>16175</v>
      </c>
      <c r="B3809" s="5" t="s">
        <v>16176</v>
      </c>
      <c r="C3809" s="5" t="s">
        <v>843</v>
      </c>
      <c r="D3809" s="5" t="s">
        <v>16177</v>
      </c>
      <c r="E3809" s="5" t="s">
        <v>845</v>
      </c>
      <c r="F3809" s="5" t="s">
        <v>845</v>
      </c>
      <c r="G3809" s="5" t="s">
        <v>845</v>
      </c>
      <c r="H3809" s="5" t="s">
        <v>668</v>
      </c>
      <c r="I3809" s="5" t="s">
        <v>68</v>
      </c>
      <c r="J3809" s="5" t="s">
        <v>669</v>
      </c>
      <c r="K3809" s="5" t="s">
        <v>240</v>
      </c>
      <c r="L3809" s="5" t="s">
        <v>670</v>
      </c>
      <c r="M3809" s="5" t="s">
        <v>53</v>
      </c>
      <c r="N3809" s="5" t="s">
        <v>540</v>
      </c>
      <c r="O3809" s="5" t="s">
        <v>845</v>
      </c>
      <c r="P3809" s="5" t="s">
        <v>845</v>
      </c>
      <c r="Q3809" s="5" t="s">
        <v>847</v>
      </c>
      <c r="R3809" s="5" t="s">
        <v>845</v>
      </c>
      <c r="S3809" s="5" t="s">
        <v>8577</v>
      </c>
      <c r="T3809" s="5" t="s">
        <v>1702</v>
      </c>
      <c r="U3809" s="5" t="s">
        <v>845</v>
      </c>
      <c r="V3809" s="5" t="s">
        <v>845</v>
      </c>
      <c r="W3809" s="5" t="s">
        <v>850</v>
      </c>
      <c r="X3809" s="5" t="s">
        <v>16178</v>
      </c>
      <c r="Y3809" s="6">
        <f>X3810-'Com RTOS RX'!$X3809</f>
        <v>0.00005787037037</v>
      </c>
      <c r="Z3809" s="7">
        <f>SUM(LEN(",CO_MQ135|"),'Com RTOS RX'!$H3809,LEN(",CO2_MQ135|"),'Com RTOS RX'!$I3809,LEN(",Alcool_MQ135|"),'Com RTOS RX'!$J3809,LEN(",Alcool_MQ135|"),'Com RTOS RX'!$K3809,LEN(",Toluen_MQ135|"),'Com RTOS RX'!$L3809,LEN(",MH4_MQ135|"),'Com RTOS RX'!$M3809,LEN(",O3_MQ131|"),'Com RTOS RX'!$N3809)*8</f>
        <v>672</v>
      </c>
    </row>
    <row r="3810" ht="15.75" customHeight="1">
      <c r="A3810" s="5" t="s">
        <v>16179</v>
      </c>
      <c r="B3810" s="5" t="s">
        <v>16180</v>
      </c>
      <c r="C3810" s="5" t="s">
        <v>843</v>
      </c>
      <c r="D3810" s="5" t="s">
        <v>16181</v>
      </c>
      <c r="E3810" s="5" t="s">
        <v>845</v>
      </c>
      <c r="F3810" s="5" t="s">
        <v>845</v>
      </c>
      <c r="G3810" s="5" t="s">
        <v>845</v>
      </c>
      <c r="H3810" s="5" t="s">
        <v>445</v>
      </c>
      <c r="I3810" s="5" t="s">
        <v>140</v>
      </c>
      <c r="J3810" s="5" t="s">
        <v>803</v>
      </c>
      <c r="K3810" s="5" t="s">
        <v>296</v>
      </c>
      <c r="L3810" s="5" t="s">
        <v>755</v>
      </c>
      <c r="M3810" s="5" t="s">
        <v>83</v>
      </c>
      <c r="N3810" s="5" t="s">
        <v>1324</v>
      </c>
      <c r="O3810" s="5" t="s">
        <v>845</v>
      </c>
      <c r="P3810" s="5" t="s">
        <v>845</v>
      </c>
      <c r="Q3810" s="5" t="s">
        <v>847</v>
      </c>
      <c r="R3810" s="5" t="s">
        <v>845</v>
      </c>
      <c r="S3810" s="5" t="s">
        <v>8577</v>
      </c>
      <c r="T3810" s="5" t="s">
        <v>1702</v>
      </c>
      <c r="U3810" s="5" t="s">
        <v>845</v>
      </c>
      <c r="V3810" s="5" t="s">
        <v>845</v>
      </c>
      <c r="W3810" s="5" t="s">
        <v>850</v>
      </c>
      <c r="X3810" s="5" t="s">
        <v>16182</v>
      </c>
      <c r="Y3810" s="6">
        <f>X3811-'Com RTOS RX'!$X3810</f>
        <v>0.00005787037037</v>
      </c>
      <c r="Z3810" s="7">
        <f>SUM(LEN(",CO_MQ135|"),'Com RTOS RX'!$H3810,LEN(",CO2_MQ135|"),'Com RTOS RX'!$I3810,LEN(",Alcool_MQ135|"),'Com RTOS RX'!$J3810,LEN(",Alcool_MQ135|"),'Com RTOS RX'!$K3810,LEN(",Toluen_MQ135|"),'Com RTOS RX'!$L3810,LEN(",MH4_MQ135|"),'Com RTOS RX'!$M3810,LEN(",O3_MQ131|"),'Com RTOS RX'!$N3810)*8</f>
        <v>672</v>
      </c>
    </row>
    <row r="3811" ht="15.75" customHeight="1">
      <c r="A3811" s="5" t="s">
        <v>16183</v>
      </c>
      <c r="B3811" s="5" t="s">
        <v>16184</v>
      </c>
      <c r="C3811" s="5" t="s">
        <v>843</v>
      </c>
      <c r="D3811" s="5" t="s">
        <v>16185</v>
      </c>
      <c r="E3811" s="5" t="s">
        <v>845</v>
      </c>
      <c r="F3811" s="5" t="s">
        <v>845</v>
      </c>
      <c r="G3811" s="5" t="s">
        <v>845</v>
      </c>
      <c r="H3811" s="5" t="s">
        <v>752</v>
      </c>
      <c r="I3811" s="5" t="s">
        <v>82</v>
      </c>
      <c r="J3811" s="5" t="s">
        <v>753</v>
      </c>
      <c r="K3811" s="5" t="s">
        <v>17</v>
      </c>
      <c r="L3811" s="5" t="s">
        <v>754</v>
      </c>
      <c r="M3811" s="5" t="s">
        <v>174</v>
      </c>
      <c r="N3811" s="5" t="s">
        <v>529</v>
      </c>
      <c r="O3811" s="5" t="s">
        <v>845</v>
      </c>
      <c r="P3811" s="5" t="s">
        <v>845</v>
      </c>
      <c r="Q3811" s="5" t="s">
        <v>847</v>
      </c>
      <c r="R3811" s="5" t="s">
        <v>845</v>
      </c>
      <c r="S3811" s="5" t="s">
        <v>8577</v>
      </c>
      <c r="T3811" s="5" t="s">
        <v>1702</v>
      </c>
      <c r="U3811" s="5" t="s">
        <v>845</v>
      </c>
      <c r="V3811" s="5" t="s">
        <v>845</v>
      </c>
      <c r="W3811" s="5" t="s">
        <v>850</v>
      </c>
      <c r="X3811" s="5" t="s">
        <v>16186</v>
      </c>
      <c r="Y3811" s="6">
        <f>X3812-'Com RTOS RX'!$X3811</f>
        <v>0.00005787037037</v>
      </c>
      <c r="Z3811" s="7">
        <f>SUM(LEN(",CO_MQ135|"),'Com RTOS RX'!$H3811,LEN(",CO2_MQ135|"),'Com RTOS RX'!$I3811,LEN(",Alcool_MQ135|"),'Com RTOS RX'!$J3811,LEN(",Alcool_MQ135|"),'Com RTOS RX'!$K3811,LEN(",Toluen_MQ135|"),'Com RTOS RX'!$L3811,LEN(",MH4_MQ135|"),'Com RTOS RX'!$M3811,LEN(",O3_MQ131|"),'Com RTOS RX'!$N3811)*8</f>
        <v>672</v>
      </c>
    </row>
    <row r="3812" ht="15.75" customHeight="1">
      <c r="A3812" s="5" t="s">
        <v>16187</v>
      </c>
      <c r="B3812" s="5" t="s">
        <v>16188</v>
      </c>
      <c r="C3812" s="5" t="s">
        <v>843</v>
      </c>
      <c r="D3812" s="5" t="s">
        <v>16189</v>
      </c>
      <c r="E3812" s="5" t="s">
        <v>845</v>
      </c>
      <c r="F3812" s="5" t="s">
        <v>845</v>
      </c>
      <c r="G3812" s="5" t="s">
        <v>845</v>
      </c>
      <c r="H3812" s="5" t="s">
        <v>495</v>
      </c>
      <c r="I3812" s="5" t="s">
        <v>30</v>
      </c>
      <c r="J3812" s="5" t="s">
        <v>378</v>
      </c>
      <c r="K3812" s="5" t="s">
        <v>131</v>
      </c>
      <c r="L3812" s="5" t="s">
        <v>801</v>
      </c>
      <c r="M3812" s="5" t="s">
        <v>167</v>
      </c>
      <c r="N3812" s="5" t="s">
        <v>528</v>
      </c>
      <c r="O3812" s="5" t="s">
        <v>845</v>
      </c>
      <c r="P3812" s="5" t="s">
        <v>845</v>
      </c>
      <c r="Q3812" s="5" t="s">
        <v>847</v>
      </c>
      <c r="R3812" s="5" t="s">
        <v>845</v>
      </c>
      <c r="S3812" s="5" t="s">
        <v>8577</v>
      </c>
      <c r="T3812" s="5" t="s">
        <v>1702</v>
      </c>
      <c r="U3812" s="5" t="s">
        <v>845</v>
      </c>
      <c r="V3812" s="5" t="s">
        <v>845</v>
      </c>
      <c r="W3812" s="5" t="s">
        <v>850</v>
      </c>
      <c r="X3812" s="5" t="s">
        <v>16190</v>
      </c>
      <c r="Y3812" s="6">
        <f>X3813-'Com RTOS RX'!$X3812</f>
        <v>0.00005787037037</v>
      </c>
      <c r="Z3812" s="7">
        <f>SUM(LEN(",CO_MQ135|"),'Com RTOS RX'!$H3812,LEN(",CO2_MQ135|"),'Com RTOS RX'!$I3812,LEN(",Alcool_MQ135|"),'Com RTOS RX'!$J3812,LEN(",Alcool_MQ135|"),'Com RTOS RX'!$K3812,LEN(",Toluen_MQ135|"),'Com RTOS RX'!$L3812,LEN(",MH4_MQ135|"),'Com RTOS RX'!$M3812,LEN(",O3_MQ131|"),'Com RTOS RX'!$N3812)*8</f>
        <v>672</v>
      </c>
    </row>
    <row r="3813" ht="15.75" customHeight="1">
      <c r="A3813" s="5" t="s">
        <v>16191</v>
      </c>
      <c r="B3813" s="5" t="s">
        <v>16192</v>
      </c>
      <c r="C3813" s="5" t="s">
        <v>843</v>
      </c>
      <c r="D3813" s="5" t="s">
        <v>16193</v>
      </c>
      <c r="E3813" s="5" t="s">
        <v>845</v>
      </c>
      <c r="F3813" s="5" t="s">
        <v>845</v>
      </c>
      <c r="G3813" s="5" t="s">
        <v>845</v>
      </c>
      <c r="H3813" s="5" t="s">
        <v>8925</v>
      </c>
      <c r="I3813" s="5" t="s">
        <v>88</v>
      </c>
      <c r="J3813" s="5" t="s">
        <v>382</v>
      </c>
      <c r="K3813" s="5" t="s">
        <v>131</v>
      </c>
      <c r="L3813" s="5" t="s">
        <v>680</v>
      </c>
      <c r="M3813" s="5" t="s">
        <v>77</v>
      </c>
      <c r="N3813" s="5" t="s">
        <v>528</v>
      </c>
      <c r="O3813" s="5" t="s">
        <v>845</v>
      </c>
      <c r="P3813" s="5" t="s">
        <v>845</v>
      </c>
      <c r="Q3813" s="5" t="s">
        <v>847</v>
      </c>
      <c r="R3813" s="5" t="s">
        <v>845</v>
      </c>
      <c r="S3813" s="5" t="s">
        <v>8577</v>
      </c>
      <c r="T3813" s="5" t="s">
        <v>1702</v>
      </c>
      <c r="U3813" s="5" t="s">
        <v>845</v>
      </c>
      <c r="V3813" s="5" t="s">
        <v>845</v>
      </c>
      <c r="W3813" s="5" t="s">
        <v>850</v>
      </c>
      <c r="X3813" s="5" t="s">
        <v>16194</v>
      </c>
      <c r="Y3813" s="6">
        <f>X3814-'Com RTOS RX'!$X3813</f>
        <v>0.00006944444444</v>
      </c>
      <c r="Z3813" s="7">
        <f>SUM(LEN(",CO_MQ135|"),'Com RTOS RX'!$H3813,LEN(",CO2_MQ135|"),'Com RTOS RX'!$I3813,LEN(",Alcool_MQ135|"),'Com RTOS RX'!$J3813,LEN(",Alcool_MQ135|"),'Com RTOS RX'!$K3813,LEN(",Toluen_MQ135|"),'Com RTOS RX'!$L3813,LEN(",MH4_MQ135|"),'Com RTOS RX'!$M3813,LEN(",O3_MQ131|"),'Com RTOS RX'!$N3813)*8</f>
        <v>672</v>
      </c>
    </row>
    <row r="3814" ht="15.75" customHeight="1">
      <c r="A3814" s="5" t="s">
        <v>16195</v>
      </c>
      <c r="B3814" s="5" t="s">
        <v>16196</v>
      </c>
      <c r="C3814" s="5" t="s">
        <v>843</v>
      </c>
      <c r="D3814" s="5" t="s">
        <v>16197</v>
      </c>
      <c r="E3814" s="5" t="s">
        <v>845</v>
      </c>
      <c r="F3814" s="5" t="s">
        <v>845</v>
      </c>
      <c r="G3814" s="5" t="s">
        <v>845</v>
      </c>
      <c r="H3814" s="5" t="s">
        <v>787</v>
      </c>
      <c r="I3814" s="5" t="s">
        <v>127</v>
      </c>
      <c r="J3814" s="5" t="s">
        <v>2303</v>
      </c>
      <c r="K3814" s="5" t="s">
        <v>296</v>
      </c>
      <c r="L3814" s="5" t="s">
        <v>789</v>
      </c>
      <c r="M3814" s="5" t="s">
        <v>83</v>
      </c>
      <c r="N3814" s="5" t="s">
        <v>529</v>
      </c>
      <c r="O3814" s="5" t="s">
        <v>845</v>
      </c>
      <c r="P3814" s="5" t="s">
        <v>845</v>
      </c>
      <c r="Q3814" s="5" t="s">
        <v>847</v>
      </c>
      <c r="R3814" s="5" t="s">
        <v>845</v>
      </c>
      <c r="S3814" s="5" t="s">
        <v>8577</v>
      </c>
      <c r="T3814" s="5" t="s">
        <v>1702</v>
      </c>
      <c r="U3814" s="5" t="s">
        <v>845</v>
      </c>
      <c r="V3814" s="5" t="s">
        <v>845</v>
      </c>
      <c r="W3814" s="5" t="s">
        <v>850</v>
      </c>
      <c r="X3814" s="5" t="s">
        <v>16198</v>
      </c>
      <c r="Y3814" s="6">
        <f>X3815-'Com RTOS RX'!$X3814</f>
        <v>0.0001157407407</v>
      </c>
      <c r="Z3814" s="7">
        <f>SUM(LEN(",CO_MQ135|"),'Com RTOS RX'!$H3814,LEN(",CO2_MQ135|"),'Com RTOS RX'!$I3814,LEN(",Alcool_MQ135|"),'Com RTOS RX'!$J3814,LEN(",Alcool_MQ135|"),'Com RTOS RX'!$K3814,LEN(",Toluen_MQ135|"),'Com RTOS RX'!$L3814,LEN(",MH4_MQ135|"),'Com RTOS RX'!$M3814,LEN(",O3_MQ131|"),'Com RTOS RX'!$N3814)*8</f>
        <v>672</v>
      </c>
    </row>
    <row r="3815" ht="15.75" customHeight="1">
      <c r="A3815" s="5" t="s">
        <v>16199</v>
      </c>
      <c r="B3815" s="5" t="s">
        <v>16200</v>
      </c>
      <c r="C3815" s="5" t="s">
        <v>843</v>
      </c>
      <c r="D3815" s="5" t="s">
        <v>16201</v>
      </c>
      <c r="E3815" s="5" t="s">
        <v>845</v>
      </c>
      <c r="F3815" s="5" t="s">
        <v>845</v>
      </c>
      <c r="G3815" s="5" t="s">
        <v>845</v>
      </c>
      <c r="H3815" s="5" t="s">
        <v>523</v>
      </c>
      <c r="I3815" s="5" t="s">
        <v>30</v>
      </c>
      <c r="J3815" s="5" t="s">
        <v>370</v>
      </c>
      <c r="K3815" s="5" t="s">
        <v>301</v>
      </c>
      <c r="L3815" s="5" t="s">
        <v>802</v>
      </c>
      <c r="M3815" s="5" t="s">
        <v>167</v>
      </c>
      <c r="N3815" s="5" t="s">
        <v>529</v>
      </c>
      <c r="O3815" s="5" t="s">
        <v>845</v>
      </c>
      <c r="P3815" s="5" t="s">
        <v>845</v>
      </c>
      <c r="Q3815" s="5" t="s">
        <v>847</v>
      </c>
      <c r="R3815" s="5" t="s">
        <v>845</v>
      </c>
      <c r="S3815" s="5" t="s">
        <v>8577</v>
      </c>
      <c r="T3815" s="5" t="s">
        <v>1702</v>
      </c>
      <c r="U3815" s="5" t="s">
        <v>845</v>
      </c>
      <c r="V3815" s="5" t="s">
        <v>845</v>
      </c>
      <c r="W3815" s="5" t="s">
        <v>850</v>
      </c>
      <c r="X3815" s="5" t="s">
        <v>16202</v>
      </c>
      <c r="Y3815" s="6">
        <f>X3816-'Com RTOS RX'!$X3815</f>
        <v>0.00005787037037</v>
      </c>
      <c r="Z3815" s="7">
        <f>SUM(LEN(",CO_MQ135|"),'Com RTOS RX'!$H3815,LEN(",CO2_MQ135|"),'Com RTOS RX'!$I3815,LEN(",Alcool_MQ135|"),'Com RTOS RX'!$J3815,LEN(",Alcool_MQ135|"),'Com RTOS RX'!$K3815,LEN(",Toluen_MQ135|"),'Com RTOS RX'!$L3815,LEN(",MH4_MQ135|"),'Com RTOS RX'!$M3815,LEN(",O3_MQ131|"),'Com RTOS RX'!$N3815)*8</f>
        <v>672</v>
      </c>
    </row>
    <row r="3816" ht="15.75" customHeight="1">
      <c r="A3816" s="5" t="s">
        <v>16203</v>
      </c>
      <c r="B3816" s="5" t="s">
        <v>16204</v>
      </c>
      <c r="C3816" s="5" t="s">
        <v>843</v>
      </c>
      <c r="D3816" s="5" t="s">
        <v>16205</v>
      </c>
      <c r="E3816" s="5" t="s">
        <v>845</v>
      </c>
      <c r="F3816" s="5" t="s">
        <v>845</v>
      </c>
      <c r="G3816" s="5" t="s">
        <v>845</v>
      </c>
      <c r="H3816" s="5" t="s">
        <v>487</v>
      </c>
      <c r="I3816" s="5" t="s">
        <v>186</v>
      </c>
      <c r="J3816" s="5" t="s">
        <v>790</v>
      </c>
      <c r="K3816" s="5" t="s">
        <v>301</v>
      </c>
      <c r="L3816" s="5" t="s">
        <v>791</v>
      </c>
      <c r="M3816" s="5" t="s">
        <v>83</v>
      </c>
      <c r="N3816" s="5" t="s">
        <v>529</v>
      </c>
      <c r="O3816" s="5" t="s">
        <v>845</v>
      </c>
      <c r="P3816" s="5" t="s">
        <v>845</v>
      </c>
      <c r="Q3816" s="5" t="s">
        <v>847</v>
      </c>
      <c r="R3816" s="5" t="s">
        <v>845</v>
      </c>
      <c r="S3816" s="5" t="s">
        <v>8577</v>
      </c>
      <c r="T3816" s="5" t="s">
        <v>1702</v>
      </c>
      <c r="U3816" s="5" t="s">
        <v>845</v>
      </c>
      <c r="V3816" s="5" t="s">
        <v>845</v>
      </c>
      <c r="W3816" s="5" t="s">
        <v>850</v>
      </c>
      <c r="X3816" s="5" t="s">
        <v>16206</v>
      </c>
      <c r="Y3816" s="6">
        <f>X3817-'Com RTOS RX'!$X3816</f>
        <v>0.0001157407407</v>
      </c>
      <c r="Z3816" s="7">
        <f>SUM(LEN(",CO_MQ135|"),'Com RTOS RX'!$H3816,LEN(",CO2_MQ135|"),'Com RTOS RX'!$I3816,LEN(",Alcool_MQ135|"),'Com RTOS RX'!$J3816,LEN(",Alcool_MQ135|"),'Com RTOS RX'!$K3816,LEN(",Toluen_MQ135|"),'Com RTOS RX'!$L3816,LEN(",MH4_MQ135|"),'Com RTOS RX'!$M3816,LEN(",O3_MQ131|"),'Com RTOS RX'!$N3816)*8</f>
        <v>672</v>
      </c>
    </row>
    <row r="3817" ht="15.75" customHeight="1">
      <c r="A3817" s="5" t="s">
        <v>16207</v>
      </c>
      <c r="B3817" s="5" t="s">
        <v>16208</v>
      </c>
      <c r="C3817" s="5" t="s">
        <v>843</v>
      </c>
      <c r="D3817" s="5" t="s">
        <v>16209</v>
      </c>
      <c r="E3817" s="5" t="s">
        <v>845</v>
      </c>
      <c r="F3817" s="5" t="s">
        <v>845</v>
      </c>
      <c r="G3817" s="5" t="s">
        <v>845</v>
      </c>
      <c r="H3817" s="5" t="s">
        <v>650</v>
      </c>
      <c r="I3817" s="5" t="s">
        <v>134</v>
      </c>
      <c r="J3817" s="5" t="s">
        <v>651</v>
      </c>
      <c r="K3817" s="5" t="s">
        <v>299</v>
      </c>
      <c r="L3817" s="5" t="s">
        <v>652</v>
      </c>
      <c r="M3817" s="5" t="s">
        <v>24</v>
      </c>
      <c r="N3817" s="5" t="s">
        <v>529</v>
      </c>
      <c r="O3817" s="5" t="s">
        <v>845</v>
      </c>
      <c r="P3817" s="5" t="s">
        <v>845</v>
      </c>
      <c r="Q3817" s="5" t="s">
        <v>847</v>
      </c>
      <c r="R3817" s="5" t="s">
        <v>845</v>
      </c>
      <c r="S3817" s="5" t="s">
        <v>8572</v>
      </c>
      <c r="T3817" s="5" t="s">
        <v>1702</v>
      </c>
      <c r="U3817" s="5" t="s">
        <v>845</v>
      </c>
      <c r="V3817" s="5" t="s">
        <v>845</v>
      </c>
      <c r="W3817" s="5" t="s">
        <v>850</v>
      </c>
      <c r="X3817" s="5" t="s">
        <v>16210</v>
      </c>
      <c r="Y3817" s="6">
        <f>X3818-'Com RTOS RX'!$X3817</f>
        <v>0.00005787037037</v>
      </c>
      <c r="Z3817" s="7">
        <f>SUM(LEN(",CO_MQ135|"),'Com RTOS RX'!$H3817,LEN(",CO2_MQ135|"),'Com RTOS RX'!$I3817,LEN(",Alcool_MQ135|"),'Com RTOS RX'!$J3817,LEN(",Alcool_MQ135|"),'Com RTOS RX'!$K3817,LEN(",Toluen_MQ135|"),'Com RTOS RX'!$L3817,LEN(",MH4_MQ135|"),'Com RTOS RX'!$M3817,LEN(",O3_MQ131|"),'Com RTOS RX'!$N3817)*8</f>
        <v>672</v>
      </c>
    </row>
    <row r="3818" ht="15.75" customHeight="1">
      <c r="A3818" s="5" t="s">
        <v>16211</v>
      </c>
      <c r="B3818" s="5" t="s">
        <v>16212</v>
      </c>
      <c r="C3818" s="5" t="s">
        <v>843</v>
      </c>
      <c r="D3818" s="5" t="s">
        <v>16213</v>
      </c>
      <c r="E3818" s="5" t="s">
        <v>845</v>
      </c>
      <c r="F3818" s="5" t="s">
        <v>845</v>
      </c>
      <c r="G3818" s="5" t="s">
        <v>845</v>
      </c>
      <c r="H3818" s="5" t="s">
        <v>523</v>
      </c>
      <c r="I3818" s="5" t="s">
        <v>30</v>
      </c>
      <c r="J3818" s="5" t="s">
        <v>370</v>
      </c>
      <c r="K3818" s="5" t="s">
        <v>301</v>
      </c>
      <c r="L3818" s="5" t="s">
        <v>802</v>
      </c>
      <c r="M3818" s="5" t="s">
        <v>167</v>
      </c>
      <c r="N3818" s="5" t="s">
        <v>552</v>
      </c>
      <c r="O3818" s="5" t="s">
        <v>845</v>
      </c>
      <c r="P3818" s="5" t="s">
        <v>845</v>
      </c>
      <c r="Q3818" s="5" t="s">
        <v>847</v>
      </c>
      <c r="R3818" s="5" t="s">
        <v>845</v>
      </c>
      <c r="S3818" s="5" t="s">
        <v>8577</v>
      </c>
      <c r="T3818" s="5" t="s">
        <v>1702</v>
      </c>
      <c r="U3818" s="5" t="s">
        <v>845</v>
      </c>
      <c r="V3818" s="5" t="s">
        <v>845</v>
      </c>
      <c r="W3818" s="5" t="s">
        <v>850</v>
      </c>
      <c r="X3818" s="5" t="s">
        <v>16214</v>
      </c>
      <c r="Y3818" s="6">
        <f>X3819-'Com RTOS RX'!$X3818</f>
        <v>0.00005787037037</v>
      </c>
      <c r="Z3818" s="7">
        <f>SUM(LEN(",CO_MQ135|"),'Com RTOS RX'!$H3818,LEN(",CO2_MQ135|"),'Com RTOS RX'!$I3818,LEN(",Alcool_MQ135|"),'Com RTOS RX'!$J3818,LEN(",Alcool_MQ135|"),'Com RTOS RX'!$K3818,LEN(",Toluen_MQ135|"),'Com RTOS RX'!$L3818,LEN(",MH4_MQ135|"),'Com RTOS RX'!$M3818,LEN(",O3_MQ131|"),'Com RTOS RX'!$N3818)*8</f>
        <v>672</v>
      </c>
    </row>
    <row r="3819" ht="15.75" customHeight="1">
      <c r="A3819" s="5" t="s">
        <v>16215</v>
      </c>
      <c r="B3819" s="5" t="s">
        <v>16216</v>
      </c>
      <c r="C3819" s="5" t="s">
        <v>843</v>
      </c>
      <c r="D3819" s="5" t="s">
        <v>16217</v>
      </c>
      <c r="E3819" s="5" t="s">
        <v>845</v>
      </c>
      <c r="F3819" s="5" t="s">
        <v>845</v>
      </c>
      <c r="G3819" s="5" t="s">
        <v>845</v>
      </c>
      <c r="H3819" s="5" t="s">
        <v>658</v>
      </c>
      <c r="I3819" s="5" t="s">
        <v>186</v>
      </c>
      <c r="J3819" s="5" t="s">
        <v>659</v>
      </c>
      <c r="K3819" s="5" t="s">
        <v>301</v>
      </c>
      <c r="L3819" s="5" t="s">
        <v>660</v>
      </c>
      <c r="M3819" s="5" t="s">
        <v>167</v>
      </c>
      <c r="N3819" s="5" t="s">
        <v>529</v>
      </c>
      <c r="O3819" s="5" t="s">
        <v>845</v>
      </c>
      <c r="P3819" s="5" t="s">
        <v>845</v>
      </c>
      <c r="Q3819" s="5" t="s">
        <v>847</v>
      </c>
      <c r="R3819" s="5" t="s">
        <v>845</v>
      </c>
      <c r="S3819" s="5" t="s">
        <v>8577</v>
      </c>
      <c r="T3819" s="5" t="s">
        <v>1702</v>
      </c>
      <c r="U3819" s="5" t="s">
        <v>845</v>
      </c>
      <c r="V3819" s="5" t="s">
        <v>845</v>
      </c>
      <c r="W3819" s="5" t="s">
        <v>850</v>
      </c>
      <c r="X3819" s="5" t="s">
        <v>16218</v>
      </c>
      <c r="Y3819" s="6">
        <f>X3820-'Com RTOS RX'!$X3819</f>
        <v>0.00005787037037</v>
      </c>
      <c r="Z3819" s="7">
        <f>SUM(LEN(",CO_MQ135|"),'Com RTOS RX'!$H3819,LEN(",CO2_MQ135|"),'Com RTOS RX'!$I3819,LEN(",Alcool_MQ135|"),'Com RTOS RX'!$J3819,LEN(",Alcool_MQ135|"),'Com RTOS RX'!$K3819,LEN(",Toluen_MQ135|"),'Com RTOS RX'!$L3819,LEN(",MH4_MQ135|"),'Com RTOS RX'!$M3819,LEN(",O3_MQ131|"),'Com RTOS RX'!$N3819)*8</f>
        <v>672</v>
      </c>
    </row>
    <row r="3820" ht="15.75" customHeight="1">
      <c r="A3820" s="5" t="s">
        <v>16219</v>
      </c>
      <c r="B3820" s="5" t="s">
        <v>16220</v>
      </c>
      <c r="C3820" s="5" t="s">
        <v>843</v>
      </c>
      <c r="D3820" s="5" t="s">
        <v>16221</v>
      </c>
      <c r="E3820" s="5" t="s">
        <v>845</v>
      </c>
      <c r="F3820" s="5" t="s">
        <v>845</v>
      </c>
      <c r="G3820" s="5" t="s">
        <v>845</v>
      </c>
      <c r="H3820" s="5" t="s">
        <v>532</v>
      </c>
      <c r="I3820" s="5" t="s">
        <v>127</v>
      </c>
      <c r="J3820" s="5" t="s">
        <v>363</v>
      </c>
      <c r="K3820" s="5" t="s">
        <v>296</v>
      </c>
      <c r="L3820" s="5" t="s">
        <v>9956</v>
      </c>
      <c r="M3820" s="5" t="s">
        <v>83</v>
      </c>
      <c r="N3820" s="5" t="s">
        <v>567</v>
      </c>
      <c r="O3820" s="5" t="s">
        <v>845</v>
      </c>
      <c r="P3820" s="5" t="s">
        <v>845</v>
      </c>
      <c r="Q3820" s="5" t="s">
        <v>847</v>
      </c>
      <c r="R3820" s="5" t="s">
        <v>845</v>
      </c>
      <c r="S3820" s="5" t="s">
        <v>8577</v>
      </c>
      <c r="T3820" s="5" t="s">
        <v>1702</v>
      </c>
      <c r="U3820" s="5" t="s">
        <v>845</v>
      </c>
      <c r="V3820" s="5" t="s">
        <v>845</v>
      </c>
      <c r="W3820" s="5" t="s">
        <v>850</v>
      </c>
      <c r="X3820" s="5" t="s">
        <v>16222</v>
      </c>
      <c r="Y3820" s="6">
        <f>X3821-'Com RTOS RX'!$X3820</f>
        <v>0.0001157407407</v>
      </c>
      <c r="Z3820" s="7">
        <f>SUM(LEN(",CO_MQ135|"),'Com RTOS RX'!$H3820,LEN(",CO2_MQ135|"),'Com RTOS RX'!$I3820,LEN(",Alcool_MQ135|"),'Com RTOS RX'!$J3820,LEN(",Alcool_MQ135|"),'Com RTOS RX'!$K3820,LEN(",Toluen_MQ135|"),'Com RTOS RX'!$L3820,LEN(",MH4_MQ135|"),'Com RTOS RX'!$M3820,LEN(",O3_MQ131|"),'Com RTOS RX'!$N3820)*8</f>
        <v>672</v>
      </c>
    </row>
    <row r="3821" ht="15.75" customHeight="1">
      <c r="A3821" s="5" t="s">
        <v>16223</v>
      </c>
      <c r="B3821" s="5" t="s">
        <v>16224</v>
      </c>
      <c r="C3821" s="5" t="s">
        <v>843</v>
      </c>
      <c r="D3821" s="5" t="s">
        <v>16225</v>
      </c>
      <c r="E3821" s="5" t="s">
        <v>845</v>
      </c>
      <c r="F3821" s="5" t="s">
        <v>845</v>
      </c>
      <c r="G3821" s="5" t="s">
        <v>845</v>
      </c>
      <c r="H3821" s="5" t="s">
        <v>527</v>
      </c>
      <c r="I3821" s="5" t="s">
        <v>109</v>
      </c>
      <c r="J3821" s="5" t="s">
        <v>677</v>
      </c>
      <c r="K3821" s="5" t="s">
        <v>47</v>
      </c>
      <c r="L3821" s="5" t="s">
        <v>678</v>
      </c>
      <c r="M3821" s="5" t="s">
        <v>170</v>
      </c>
      <c r="N3821" s="5" t="s">
        <v>528</v>
      </c>
      <c r="O3821" s="5" t="s">
        <v>845</v>
      </c>
      <c r="P3821" s="5" t="s">
        <v>845</v>
      </c>
      <c r="Q3821" s="5" t="s">
        <v>847</v>
      </c>
      <c r="R3821" s="5" t="s">
        <v>845</v>
      </c>
      <c r="S3821" s="5" t="s">
        <v>8577</v>
      </c>
      <c r="T3821" s="5" t="s">
        <v>1702</v>
      </c>
      <c r="U3821" s="5" t="s">
        <v>845</v>
      </c>
      <c r="V3821" s="5" t="s">
        <v>845</v>
      </c>
      <c r="W3821" s="5" t="s">
        <v>850</v>
      </c>
      <c r="X3821" s="5" t="s">
        <v>16226</v>
      </c>
      <c r="Y3821" s="6">
        <f>X3822-'Com RTOS RX'!$X3821</f>
        <v>0.00005787037037</v>
      </c>
      <c r="Z3821" s="7">
        <f>SUM(LEN(",CO_MQ135|"),'Com RTOS RX'!$H3821,LEN(",CO2_MQ135|"),'Com RTOS RX'!$I3821,LEN(",Alcool_MQ135|"),'Com RTOS RX'!$J3821,LEN(",Alcool_MQ135|"),'Com RTOS RX'!$K3821,LEN(",Toluen_MQ135|"),'Com RTOS RX'!$L3821,LEN(",MH4_MQ135|"),'Com RTOS RX'!$M3821,LEN(",O3_MQ131|"),'Com RTOS RX'!$N3821)*8</f>
        <v>672</v>
      </c>
    </row>
    <row r="3822" ht="15.75" customHeight="1">
      <c r="A3822" s="5" t="s">
        <v>16227</v>
      </c>
      <c r="B3822" s="5" t="s">
        <v>16228</v>
      </c>
      <c r="C3822" s="5" t="s">
        <v>843</v>
      </c>
      <c r="D3822" s="5" t="s">
        <v>16229</v>
      </c>
      <c r="E3822" s="5" t="s">
        <v>845</v>
      </c>
      <c r="F3822" s="5" t="s">
        <v>845</v>
      </c>
      <c r="G3822" s="5" t="s">
        <v>845</v>
      </c>
      <c r="H3822" s="5" t="s">
        <v>741</v>
      </c>
      <c r="I3822" s="5" t="s">
        <v>65</v>
      </c>
      <c r="J3822" s="5" t="s">
        <v>1513</v>
      </c>
      <c r="K3822" s="5" t="s">
        <v>855</v>
      </c>
      <c r="L3822" s="5" t="s">
        <v>415</v>
      </c>
      <c r="M3822" s="5" t="s">
        <v>201</v>
      </c>
      <c r="N3822" s="5" t="s">
        <v>536</v>
      </c>
      <c r="O3822" s="5" t="s">
        <v>845</v>
      </c>
      <c r="P3822" s="5" t="s">
        <v>845</v>
      </c>
      <c r="Q3822" s="5" t="s">
        <v>847</v>
      </c>
      <c r="R3822" s="5" t="s">
        <v>845</v>
      </c>
      <c r="S3822" s="5" t="s">
        <v>9553</v>
      </c>
      <c r="T3822" s="5" t="s">
        <v>1702</v>
      </c>
      <c r="U3822" s="5" t="s">
        <v>845</v>
      </c>
      <c r="V3822" s="5" t="s">
        <v>845</v>
      </c>
      <c r="W3822" s="5" t="s">
        <v>850</v>
      </c>
      <c r="X3822" s="5" t="s">
        <v>16230</v>
      </c>
      <c r="Y3822" s="6">
        <f>X3823-'Com RTOS RX'!$X3822</f>
        <v>0.00005787037037</v>
      </c>
      <c r="Z3822" s="7">
        <f>SUM(LEN(",CO_MQ135|"),'Com RTOS RX'!$H3822,LEN(",CO2_MQ135|"),'Com RTOS RX'!$I3822,LEN(",Alcool_MQ135|"),'Com RTOS RX'!$J3822,LEN(",Alcool_MQ135|"),'Com RTOS RX'!$K3822,LEN(",Toluen_MQ135|"),'Com RTOS RX'!$L3822,LEN(",MH4_MQ135|"),'Com RTOS RX'!$M3822,LEN(",O3_MQ131|"),'Com RTOS RX'!$N3822)*8</f>
        <v>672</v>
      </c>
    </row>
    <row r="3823" ht="15.75" customHeight="1">
      <c r="A3823" s="5" t="s">
        <v>16231</v>
      </c>
      <c r="B3823" s="5" t="s">
        <v>16232</v>
      </c>
      <c r="C3823" s="5" t="s">
        <v>843</v>
      </c>
      <c r="D3823" s="5" t="s">
        <v>16233</v>
      </c>
      <c r="E3823" s="5" t="s">
        <v>845</v>
      </c>
      <c r="F3823" s="5" t="s">
        <v>845</v>
      </c>
      <c r="G3823" s="5" t="s">
        <v>845</v>
      </c>
      <c r="H3823" s="5" t="s">
        <v>8925</v>
      </c>
      <c r="I3823" s="5" t="s">
        <v>88</v>
      </c>
      <c r="J3823" s="5" t="s">
        <v>382</v>
      </c>
      <c r="K3823" s="5" t="s">
        <v>131</v>
      </c>
      <c r="L3823" s="5" t="s">
        <v>680</v>
      </c>
      <c r="M3823" s="5" t="s">
        <v>77</v>
      </c>
      <c r="N3823" s="5" t="s">
        <v>552</v>
      </c>
      <c r="O3823" s="5" t="s">
        <v>845</v>
      </c>
      <c r="P3823" s="5" t="s">
        <v>845</v>
      </c>
      <c r="Q3823" s="5" t="s">
        <v>847</v>
      </c>
      <c r="R3823" s="5" t="s">
        <v>845</v>
      </c>
      <c r="S3823" s="5" t="s">
        <v>8577</v>
      </c>
      <c r="T3823" s="5" t="s">
        <v>1702</v>
      </c>
      <c r="U3823" s="5" t="s">
        <v>845</v>
      </c>
      <c r="V3823" s="5" t="s">
        <v>845</v>
      </c>
      <c r="W3823" s="5" t="s">
        <v>850</v>
      </c>
      <c r="X3823" s="5" t="s">
        <v>16234</v>
      </c>
      <c r="Y3823" s="6">
        <f>X3824-'Com RTOS RX'!$X3823</f>
        <v>0.00005787037037</v>
      </c>
      <c r="Z3823" s="7">
        <f>SUM(LEN(",CO_MQ135|"),'Com RTOS RX'!$H3823,LEN(",CO2_MQ135|"),'Com RTOS RX'!$I3823,LEN(",Alcool_MQ135|"),'Com RTOS RX'!$J3823,LEN(",Alcool_MQ135|"),'Com RTOS RX'!$K3823,LEN(",Toluen_MQ135|"),'Com RTOS RX'!$L3823,LEN(",MH4_MQ135|"),'Com RTOS RX'!$M3823,LEN(",O3_MQ131|"),'Com RTOS RX'!$N3823)*8</f>
        <v>672</v>
      </c>
    </row>
    <row r="3824" ht="15.75" customHeight="1">
      <c r="A3824" s="5" t="s">
        <v>16235</v>
      </c>
      <c r="B3824" s="5" t="s">
        <v>16236</v>
      </c>
      <c r="C3824" s="5" t="s">
        <v>843</v>
      </c>
      <c r="D3824" s="5" t="s">
        <v>16237</v>
      </c>
      <c r="E3824" s="5" t="s">
        <v>845</v>
      </c>
      <c r="F3824" s="5" t="s">
        <v>845</v>
      </c>
      <c r="G3824" s="5" t="s">
        <v>845</v>
      </c>
      <c r="H3824" s="5" t="s">
        <v>579</v>
      </c>
      <c r="I3824" s="5" t="s">
        <v>95</v>
      </c>
      <c r="J3824" s="5" t="s">
        <v>395</v>
      </c>
      <c r="K3824" s="5" t="s">
        <v>239</v>
      </c>
      <c r="L3824" s="5" t="s">
        <v>762</v>
      </c>
      <c r="M3824" s="5" t="s">
        <v>58</v>
      </c>
      <c r="N3824" s="5" t="s">
        <v>552</v>
      </c>
      <c r="O3824" s="5" t="s">
        <v>845</v>
      </c>
      <c r="P3824" s="5" t="s">
        <v>845</v>
      </c>
      <c r="Q3824" s="5" t="s">
        <v>847</v>
      </c>
      <c r="R3824" s="5" t="s">
        <v>845</v>
      </c>
      <c r="S3824" s="5" t="s">
        <v>8577</v>
      </c>
      <c r="T3824" s="5" t="s">
        <v>1702</v>
      </c>
      <c r="U3824" s="5" t="s">
        <v>845</v>
      </c>
      <c r="V3824" s="5" t="s">
        <v>845</v>
      </c>
      <c r="W3824" s="5" t="s">
        <v>850</v>
      </c>
      <c r="X3824" s="5" t="s">
        <v>16238</v>
      </c>
      <c r="Y3824" s="6">
        <f>X3825-'Com RTOS RX'!$X3824</f>
        <v>0.00005787037037</v>
      </c>
      <c r="Z3824" s="7">
        <f>SUM(LEN(",CO_MQ135|"),'Com RTOS RX'!$H3824,LEN(",CO2_MQ135|"),'Com RTOS RX'!$I3824,LEN(",Alcool_MQ135|"),'Com RTOS RX'!$J3824,LEN(",Alcool_MQ135|"),'Com RTOS RX'!$K3824,LEN(",Toluen_MQ135|"),'Com RTOS RX'!$L3824,LEN(",MH4_MQ135|"),'Com RTOS RX'!$M3824,LEN(",O3_MQ131|"),'Com RTOS RX'!$N3824)*8</f>
        <v>672</v>
      </c>
    </row>
    <row r="3825" ht="15.75" customHeight="1">
      <c r="A3825" s="5" t="s">
        <v>16239</v>
      </c>
      <c r="B3825" s="5" t="s">
        <v>16240</v>
      </c>
      <c r="C3825" s="5" t="s">
        <v>843</v>
      </c>
      <c r="D3825" s="5" t="s">
        <v>16241</v>
      </c>
      <c r="E3825" s="5" t="s">
        <v>845</v>
      </c>
      <c r="F3825" s="5" t="s">
        <v>845</v>
      </c>
      <c r="G3825" s="5" t="s">
        <v>845</v>
      </c>
      <c r="H3825" s="5" t="s">
        <v>797</v>
      </c>
      <c r="I3825" s="5" t="s">
        <v>109</v>
      </c>
      <c r="J3825" s="5" t="s">
        <v>388</v>
      </c>
      <c r="K3825" s="5" t="s">
        <v>47</v>
      </c>
      <c r="L3825" s="5" t="s">
        <v>798</v>
      </c>
      <c r="M3825" s="5" t="s">
        <v>170</v>
      </c>
      <c r="N3825" s="5" t="s">
        <v>528</v>
      </c>
      <c r="O3825" s="5" t="s">
        <v>845</v>
      </c>
      <c r="P3825" s="5" t="s">
        <v>845</v>
      </c>
      <c r="Q3825" s="5" t="s">
        <v>847</v>
      </c>
      <c r="R3825" s="5" t="s">
        <v>845</v>
      </c>
      <c r="S3825" s="5" t="s">
        <v>8577</v>
      </c>
      <c r="T3825" s="5" t="s">
        <v>1702</v>
      </c>
      <c r="U3825" s="5" t="s">
        <v>845</v>
      </c>
      <c r="V3825" s="5" t="s">
        <v>845</v>
      </c>
      <c r="W3825" s="5" t="s">
        <v>850</v>
      </c>
      <c r="X3825" s="5" t="s">
        <v>16242</v>
      </c>
      <c r="Y3825" s="6">
        <f>X3826-'Com RTOS RX'!$X3825</f>
        <v>0.00005787037037</v>
      </c>
      <c r="Z3825" s="7">
        <f>SUM(LEN(",CO_MQ135|"),'Com RTOS RX'!$H3825,LEN(",CO2_MQ135|"),'Com RTOS RX'!$I3825,LEN(",Alcool_MQ135|"),'Com RTOS RX'!$J3825,LEN(",Alcool_MQ135|"),'Com RTOS RX'!$K3825,LEN(",Toluen_MQ135|"),'Com RTOS RX'!$L3825,LEN(",MH4_MQ135|"),'Com RTOS RX'!$M3825,LEN(",O3_MQ131|"),'Com RTOS RX'!$N3825)*8</f>
        <v>672</v>
      </c>
    </row>
    <row r="3826" ht="15.75" customHeight="1">
      <c r="A3826" s="5" t="s">
        <v>16243</v>
      </c>
      <c r="B3826" s="5" t="s">
        <v>16244</v>
      </c>
      <c r="C3826" s="5" t="s">
        <v>843</v>
      </c>
      <c r="D3826" s="5" t="s">
        <v>16245</v>
      </c>
      <c r="E3826" s="5" t="s">
        <v>845</v>
      </c>
      <c r="F3826" s="5" t="s">
        <v>845</v>
      </c>
      <c r="G3826" s="5" t="s">
        <v>845</v>
      </c>
      <c r="H3826" s="5" t="s">
        <v>527</v>
      </c>
      <c r="I3826" s="5" t="s">
        <v>109</v>
      </c>
      <c r="J3826" s="5" t="s">
        <v>677</v>
      </c>
      <c r="K3826" s="5" t="s">
        <v>47</v>
      </c>
      <c r="L3826" s="5" t="s">
        <v>678</v>
      </c>
      <c r="M3826" s="5" t="s">
        <v>170</v>
      </c>
      <c r="N3826" s="5" t="s">
        <v>540</v>
      </c>
      <c r="O3826" s="5" t="s">
        <v>845</v>
      </c>
      <c r="P3826" s="5" t="s">
        <v>845</v>
      </c>
      <c r="Q3826" s="5" t="s">
        <v>847</v>
      </c>
      <c r="R3826" s="5" t="s">
        <v>845</v>
      </c>
      <c r="S3826" s="5" t="s">
        <v>8577</v>
      </c>
      <c r="T3826" s="5" t="s">
        <v>1702</v>
      </c>
      <c r="U3826" s="5" t="s">
        <v>845</v>
      </c>
      <c r="V3826" s="5" t="s">
        <v>845</v>
      </c>
      <c r="W3826" s="5" t="s">
        <v>850</v>
      </c>
      <c r="X3826" s="5" t="s">
        <v>16246</v>
      </c>
      <c r="Y3826" s="6">
        <f>X3827-'Com RTOS RX'!$X3826</f>
        <v>0.00005787037037</v>
      </c>
      <c r="Z3826" s="7">
        <f>SUM(LEN(",CO_MQ135|"),'Com RTOS RX'!$H3826,LEN(",CO2_MQ135|"),'Com RTOS RX'!$I3826,LEN(",Alcool_MQ135|"),'Com RTOS RX'!$J3826,LEN(",Alcool_MQ135|"),'Com RTOS RX'!$K3826,LEN(",Toluen_MQ135|"),'Com RTOS RX'!$L3826,LEN(",MH4_MQ135|"),'Com RTOS RX'!$M3826,LEN(",O3_MQ131|"),'Com RTOS RX'!$N3826)*8</f>
        <v>672</v>
      </c>
    </row>
    <row r="3827" ht="15.75" customHeight="1">
      <c r="A3827" s="5" t="s">
        <v>16247</v>
      </c>
      <c r="B3827" s="5" t="s">
        <v>16248</v>
      </c>
      <c r="C3827" s="5" t="s">
        <v>843</v>
      </c>
      <c r="D3827" s="5" t="s">
        <v>16249</v>
      </c>
      <c r="E3827" s="5" t="s">
        <v>845</v>
      </c>
      <c r="F3827" s="5" t="s">
        <v>845</v>
      </c>
      <c r="G3827" s="5" t="s">
        <v>845</v>
      </c>
      <c r="H3827" s="5" t="s">
        <v>610</v>
      </c>
      <c r="I3827" s="5" t="s">
        <v>266</v>
      </c>
      <c r="J3827" s="5" t="s">
        <v>422</v>
      </c>
      <c r="K3827" s="5" t="s">
        <v>17</v>
      </c>
      <c r="L3827" s="5" t="s">
        <v>747</v>
      </c>
      <c r="M3827" s="5" t="s">
        <v>58</v>
      </c>
      <c r="N3827" s="5" t="s">
        <v>536</v>
      </c>
      <c r="O3827" s="5" t="s">
        <v>845</v>
      </c>
      <c r="P3827" s="5" t="s">
        <v>845</v>
      </c>
      <c r="Q3827" s="5" t="s">
        <v>847</v>
      </c>
      <c r="R3827" s="5" t="s">
        <v>845</v>
      </c>
      <c r="S3827" s="5" t="s">
        <v>8577</v>
      </c>
      <c r="T3827" s="5" t="s">
        <v>1702</v>
      </c>
      <c r="U3827" s="5" t="s">
        <v>845</v>
      </c>
      <c r="V3827" s="5" t="s">
        <v>845</v>
      </c>
      <c r="W3827" s="5" t="s">
        <v>850</v>
      </c>
      <c r="X3827" s="5" t="s">
        <v>16250</v>
      </c>
      <c r="Y3827" s="6">
        <f>X3828-'Com RTOS RX'!$X3827</f>
        <v>0.0001157407407</v>
      </c>
      <c r="Z3827" s="7">
        <f>SUM(LEN(",CO_MQ135|"),'Com RTOS RX'!$H3827,LEN(",CO2_MQ135|"),'Com RTOS RX'!$I3827,LEN(",Alcool_MQ135|"),'Com RTOS RX'!$J3827,LEN(",Alcool_MQ135|"),'Com RTOS RX'!$K3827,LEN(",Toluen_MQ135|"),'Com RTOS RX'!$L3827,LEN(",MH4_MQ135|"),'Com RTOS RX'!$M3827,LEN(",O3_MQ131|"),'Com RTOS RX'!$N3827)*8</f>
        <v>672</v>
      </c>
    </row>
    <row r="3828" ht="15.75" customHeight="1">
      <c r="A3828" s="5" t="s">
        <v>16251</v>
      </c>
      <c r="B3828" s="5" t="s">
        <v>16252</v>
      </c>
      <c r="C3828" s="5" t="s">
        <v>843</v>
      </c>
      <c r="D3828" s="5" t="s">
        <v>16253</v>
      </c>
      <c r="E3828" s="5" t="s">
        <v>845</v>
      </c>
      <c r="F3828" s="5" t="s">
        <v>845</v>
      </c>
      <c r="G3828" s="5" t="s">
        <v>845</v>
      </c>
      <c r="H3828" s="5" t="s">
        <v>328</v>
      </c>
      <c r="I3828" s="5" t="s">
        <v>29</v>
      </c>
      <c r="J3828" s="5" t="s">
        <v>329</v>
      </c>
      <c r="K3828" s="5" t="s">
        <v>47</v>
      </c>
      <c r="L3828" s="5" t="s">
        <v>330</v>
      </c>
      <c r="M3828" s="5" t="s">
        <v>170</v>
      </c>
      <c r="N3828" s="5" t="s">
        <v>540</v>
      </c>
      <c r="O3828" s="5" t="s">
        <v>845</v>
      </c>
      <c r="P3828" s="5" t="s">
        <v>845</v>
      </c>
      <c r="Q3828" s="5" t="s">
        <v>847</v>
      </c>
      <c r="R3828" s="5" t="s">
        <v>845</v>
      </c>
      <c r="S3828" s="5" t="s">
        <v>8577</v>
      </c>
      <c r="T3828" s="5" t="s">
        <v>1702</v>
      </c>
      <c r="U3828" s="5" t="s">
        <v>845</v>
      </c>
      <c r="V3828" s="5" t="s">
        <v>845</v>
      </c>
      <c r="W3828" s="5" t="s">
        <v>850</v>
      </c>
      <c r="X3828" s="5" t="s">
        <v>16254</v>
      </c>
      <c r="Y3828" s="6">
        <f>X3829-'Com RTOS RX'!$X3828</f>
        <v>0.00005787037037</v>
      </c>
      <c r="Z3828" s="7">
        <f>SUM(LEN(",CO_MQ135|"),'Com RTOS RX'!$H3828,LEN(",CO2_MQ135|"),'Com RTOS RX'!$I3828,LEN(",Alcool_MQ135|"),'Com RTOS RX'!$J3828,LEN(",Alcool_MQ135|"),'Com RTOS RX'!$K3828,LEN(",Toluen_MQ135|"),'Com RTOS RX'!$L3828,LEN(",MH4_MQ135|"),'Com RTOS RX'!$M3828,LEN(",O3_MQ131|"),'Com RTOS RX'!$N3828)*8</f>
        <v>672</v>
      </c>
    </row>
    <row r="3829" ht="15.75" customHeight="1">
      <c r="A3829" s="5" t="s">
        <v>16255</v>
      </c>
      <c r="B3829" s="5" t="s">
        <v>16256</v>
      </c>
      <c r="C3829" s="5" t="s">
        <v>843</v>
      </c>
      <c r="D3829" s="5" t="s">
        <v>16257</v>
      </c>
      <c r="E3829" s="5" t="s">
        <v>845</v>
      </c>
      <c r="F3829" s="5" t="s">
        <v>845</v>
      </c>
      <c r="G3829" s="5" t="s">
        <v>845</v>
      </c>
      <c r="H3829" s="5" t="s">
        <v>381</v>
      </c>
      <c r="I3829" s="5" t="s">
        <v>42</v>
      </c>
      <c r="J3829" s="5" t="s">
        <v>586</v>
      </c>
      <c r="K3829" s="5" t="s">
        <v>300</v>
      </c>
      <c r="L3829" s="5" t="s">
        <v>587</v>
      </c>
      <c r="M3829" s="5" t="s">
        <v>100</v>
      </c>
      <c r="N3829" s="5" t="s">
        <v>557</v>
      </c>
      <c r="O3829" s="5" t="s">
        <v>845</v>
      </c>
      <c r="P3829" s="5" t="s">
        <v>845</v>
      </c>
      <c r="Q3829" s="5" t="s">
        <v>847</v>
      </c>
      <c r="R3829" s="5" t="s">
        <v>845</v>
      </c>
      <c r="S3829" s="5" t="s">
        <v>8572</v>
      </c>
      <c r="T3829" s="5" t="s">
        <v>1702</v>
      </c>
      <c r="U3829" s="5" t="s">
        <v>845</v>
      </c>
      <c r="V3829" s="5" t="s">
        <v>845</v>
      </c>
      <c r="W3829" s="5" t="s">
        <v>850</v>
      </c>
      <c r="X3829" s="5" t="s">
        <v>16258</v>
      </c>
      <c r="Y3829" s="6">
        <f>X3830-'Com RTOS RX'!$X3829</f>
        <v>0.00005787037037</v>
      </c>
      <c r="Z3829" s="7">
        <f>SUM(LEN(",CO_MQ135|"),'Com RTOS RX'!$H3829,LEN(",CO2_MQ135|"),'Com RTOS RX'!$I3829,LEN(",Alcool_MQ135|"),'Com RTOS RX'!$J3829,LEN(",Alcool_MQ135|"),'Com RTOS RX'!$K3829,LEN(",Toluen_MQ135|"),'Com RTOS RX'!$L3829,LEN(",MH4_MQ135|"),'Com RTOS RX'!$M3829,LEN(",O3_MQ131|"),'Com RTOS RX'!$N3829)*8</f>
        <v>672</v>
      </c>
    </row>
    <row r="3830" ht="15.75" customHeight="1">
      <c r="A3830" s="5" t="s">
        <v>16259</v>
      </c>
      <c r="B3830" s="5" t="s">
        <v>16260</v>
      </c>
      <c r="C3830" s="5" t="s">
        <v>843</v>
      </c>
      <c r="D3830" s="5" t="s">
        <v>16261</v>
      </c>
      <c r="E3830" s="5" t="s">
        <v>845</v>
      </c>
      <c r="F3830" s="5" t="s">
        <v>845</v>
      </c>
      <c r="G3830" s="5" t="s">
        <v>845</v>
      </c>
      <c r="H3830" s="5" t="s">
        <v>592</v>
      </c>
      <c r="I3830" s="5" t="s">
        <v>75</v>
      </c>
      <c r="J3830" s="5" t="s">
        <v>396</v>
      </c>
      <c r="K3830" s="5" t="s">
        <v>17</v>
      </c>
      <c r="L3830" s="5" t="s">
        <v>724</v>
      </c>
      <c r="M3830" s="5" t="s">
        <v>174</v>
      </c>
      <c r="N3830" s="5" t="s">
        <v>557</v>
      </c>
      <c r="O3830" s="5" t="s">
        <v>845</v>
      </c>
      <c r="P3830" s="5" t="s">
        <v>845</v>
      </c>
      <c r="Q3830" s="5" t="s">
        <v>847</v>
      </c>
      <c r="R3830" s="5" t="s">
        <v>845</v>
      </c>
      <c r="S3830" s="5" t="s">
        <v>8577</v>
      </c>
      <c r="T3830" s="5" t="s">
        <v>1702</v>
      </c>
      <c r="U3830" s="5" t="s">
        <v>845</v>
      </c>
      <c r="V3830" s="5" t="s">
        <v>845</v>
      </c>
      <c r="W3830" s="5" t="s">
        <v>850</v>
      </c>
      <c r="X3830" s="5" t="s">
        <v>16262</v>
      </c>
      <c r="Y3830" s="6">
        <f>X3831-'Com RTOS RX'!$X3830</f>
        <v>0.00005787037037</v>
      </c>
      <c r="Z3830" s="7">
        <f>SUM(LEN(",CO_MQ135|"),'Com RTOS RX'!$H3830,LEN(",CO2_MQ135|"),'Com RTOS RX'!$I3830,LEN(",Alcool_MQ135|"),'Com RTOS RX'!$J3830,LEN(",Alcool_MQ135|"),'Com RTOS RX'!$K3830,LEN(",Toluen_MQ135|"),'Com RTOS RX'!$L3830,LEN(",MH4_MQ135|"),'Com RTOS RX'!$M3830,LEN(",O3_MQ131|"),'Com RTOS RX'!$N3830)*8</f>
        <v>672</v>
      </c>
    </row>
    <row r="3831" ht="15.75" customHeight="1">
      <c r="A3831" s="5" t="s">
        <v>16263</v>
      </c>
      <c r="B3831" s="5" t="s">
        <v>16264</v>
      </c>
      <c r="C3831" s="5" t="s">
        <v>843</v>
      </c>
      <c r="D3831" s="5" t="s">
        <v>16265</v>
      </c>
      <c r="E3831" s="5" t="s">
        <v>845</v>
      </c>
      <c r="F3831" s="5" t="s">
        <v>845</v>
      </c>
      <c r="G3831" s="5" t="s">
        <v>845</v>
      </c>
      <c r="H3831" s="5" t="s">
        <v>324</v>
      </c>
      <c r="I3831" s="5" t="s">
        <v>8578</v>
      </c>
      <c r="J3831" s="5" t="s">
        <v>325</v>
      </c>
      <c r="K3831" s="5" t="s">
        <v>111</v>
      </c>
      <c r="L3831" s="5" t="s">
        <v>326</v>
      </c>
      <c r="M3831" s="5" t="s">
        <v>160</v>
      </c>
      <c r="N3831" s="5" t="s">
        <v>557</v>
      </c>
      <c r="O3831" s="5" t="s">
        <v>845</v>
      </c>
      <c r="P3831" s="5" t="s">
        <v>845</v>
      </c>
      <c r="Q3831" s="5" t="s">
        <v>847</v>
      </c>
      <c r="R3831" s="5" t="s">
        <v>845</v>
      </c>
      <c r="S3831" s="5" t="s">
        <v>8577</v>
      </c>
      <c r="T3831" s="5" t="s">
        <v>1702</v>
      </c>
      <c r="U3831" s="5" t="s">
        <v>845</v>
      </c>
      <c r="V3831" s="5" t="s">
        <v>845</v>
      </c>
      <c r="W3831" s="5" t="s">
        <v>850</v>
      </c>
      <c r="X3831" s="5" t="s">
        <v>16266</v>
      </c>
      <c r="Y3831" s="6">
        <f>X3832-'Com RTOS RX'!$X3831</f>
        <v>0.00005787037037</v>
      </c>
      <c r="Z3831" s="7">
        <f>SUM(LEN(",CO_MQ135|"),'Com RTOS RX'!$H3831,LEN(",CO2_MQ135|"),'Com RTOS RX'!$I3831,LEN(",Alcool_MQ135|"),'Com RTOS RX'!$J3831,LEN(",Alcool_MQ135|"),'Com RTOS RX'!$K3831,LEN(",Toluen_MQ135|"),'Com RTOS RX'!$L3831,LEN(",MH4_MQ135|"),'Com RTOS RX'!$M3831,LEN(",O3_MQ131|"),'Com RTOS RX'!$N3831)*8</f>
        <v>672</v>
      </c>
    </row>
    <row r="3832" ht="15.75" customHeight="1">
      <c r="A3832" s="5" t="s">
        <v>16267</v>
      </c>
      <c r="B3832" s="5" t="s">
        <v>16268</v>
      </c>
      <c r="C3832" s="5" t="s">
        <v>843</v>
      </c>
      <c r="D3832" s="5" t="s">
        <v>16269</v>
      </c>
      <c r="E3832" s="5" t="s">
        <v>845</v>
      </c>
      <c r="F3832" s="5" t="s">
        <v>845</v>
      </c>
      <c r="G3832" s="5" t="s">
        <v>845</v>
      </c>
      <c r="H3832" s="5" t="s">
        <v>8587</v>
      </c>
      <c r="I3832" s="5" t="s">
        <v>166</v>
      </c>
      <c r="J3832" s="5" t="s">
        <v>321</v>
      </c>
      <c r="K3832" s="5" t="s">
        <v>111</v>
      </c>
      <c r="L3832" s="5" t="s">
        <v>322</v>
      </c>
      <c r="M3832" s="5" t="s">
        <v>174</v>
      </c>
      <c r="N3832" s="5" t="s">
        <v>557</v>
      </c>
      <c r="O3832" s="5" t="s">
        <v>845</v>
      </c>
      <c r="P3832" s="5" t="s">
        <v>845</v>
      </c>
      <c r="Q3832" s="5" t="s">
        <v>847</v>
      </c>
      <c r="R3832" s="5" t="s">
        <v>845</v>
      </c>
      <c r="S3832" s="5" t="s">
        <v>8577</v>
      </c>
      <c r="T3832" s="5" t="s">
        <v>1702</v>
      </c>
      <c r="U3832" s="5" t="s">
        <v>845</v>
      </c>
      <c r="V3832" s="5" t="s">
        <v>845</v>
      </c>
      <c r="W3832" s="5" t="s">
        <v>850</v>
      </c>
      <c r="X3832" s="5" t="s">
        <v>16270</v>
      </c>
      <c r="Y3832" s="6">
        <f>X3833-'Com RTOS RX'!$X3832</f>
        <v>0.00005787037037</v>
      </c>
      <c r="Z3832" s="7">
        <f>SUM(LEN(",CO_MQ135|"),'Com RTOS RX'!$H3832,LEN(",CO2_MQ135|"),'Com RTOS RX'!$I3832,LEN(",Alcool_MQ135|"),'Com RTOS RX'!$J3832,LEN(",Alcool_MQ135|"),'Com RTOS RX'!$K3832,LEN(",Toluen_MQ135|"),'Com RTOS RX'!$L3832,LEN(",MH4_MQ135|"),'Com RTOS RX'!$M3832,LEN(",O3_MQ131|"),'Com RTOS RX'!$N3832)*8</f>
        <v>672</v>
      </c>
    </row>
    <row r="3833" ht="15.75" customHeight="1">
      <c r="A3833" s="5" t="s">
        <v>16271</v>
      </c>
      <c r="B3833" s="5" t="s">
        <v>16272</v>
      </c>
      <c r="C3833" s="5" t="s">
        <v>843</v>
      </c>
      <c r="D3833" s="5" t="s">
        <v>16273</v>
      </c>
      <c r="E3833" s="5" t="s">
        <v>845</v>
      </c>
      <c r="F3833" s="5" t="s">
        <v>845</v>
      </c>
      <c r="G3833" s="5" t="s">
        <v>845</v>
      </c>
      <c r="H3833" s="5" t="s">
        <v>683</v>
      </c>
      <c r="I3833" s="5" t="s">
        <v>43</v>
      </c>
      <c r="J3833" s="5" t="s">
        <v>750</v>
      </c>
      <c r="K3833" s="5" t="s">
        <v>38</v>
      </c>
      <c r="L3833" s="5" t="s">
        <v>702</v>
      </c>
      <c r="M3833" s="5" t="s">
        <v>9899</v>
      </c>
      <c r="N3833" s="5" t="s">
        <v>569</v>
      </c>
      <c r="O3833" s="5" t="s">
        <v>845</v>
      </c>
      <c r="P3833" s="5" t="s">
        <v>845</v>
      </c>
      <c r="Q3833" s="5" t="s">
        <v>847</v>
      </c>
      <c r="R3833" s="5" t="s">
        <v>845</v>
      </c>
      <c r="S3833" s="5" t="s">
        <v>9553</v>
      </c>
      <c r="T3833" s="5" t="s">
        <v>1702</v>
      </c>
      <c r="U3833" s="5" t="s">
        <v>845</v>
      </c>
      <c r="V3833" s="5" t="s">
        <v>845</v>
      </c>
      <c r="W3833" s="5" t="s">
        <v>850</v>
      </c>
      <c r="X3833" s="5" t="s">
        <v>16274</v>
      </c>
      <c r="Y3833" s="6">
        <f>X3834-'Com RTOS RX'!$X3833</f>
        <v>0.00005787037037</v>
      </c>
      <c r="Z3833" s="7">
        <f>SUM(LEN(",CO_MQ135|"),'Com RTOS RX'!$H3833,LEN(",CO2_MQ135|"),'Com RTOS RX'!$I3833,LEN(",Alcool_MQ135|"),'Com RTOS RX'!$J3833,LEN(",Alcool_MQ135|"),'Com RTOS RX'!$K3833,LEN(",Toluen_MQ135|"),'Com RTOS RX'!$L3833,LEN(",MH4_MQ135|"),'Com RTOS RX'!$M3833,LEN(",O3_MQ131|"),'Com RTOS RX'!$N3833)*8</f>
        <v>672</v>
      </c>
    </row>
    <row r="3834" ht="15.75" customHeight="1">
      <c r="A3834" s="5" t="s">
        <v>16275</v>
      </c>
      <c r="B3834" s="5" t="s">
        <v>16276</v>
      </c>
      <c r="C3834" s="5" t="s">
        <v>843</v>
      </c>
      <c r="D3834" s="5" t="s">
        <v>16277</v>
      </c>
      <c r="E3834" s="5" t="s">
        <v>845</v>
      </c>
      <c r="F3834" s="5" t="s">
        <v>845</v>
      </c>
      <c r="G3834" s="5" t="s">
        <v>845</v>
      </c>
      <c r="H3834" s="5" t="s">
        <v>324</v>
      </c>
      <c r="I3834" s="5" t="s">
        <v>8578</v>
      </c>
      <c r="J3834" s="5" t="s">
        <v>325</v>
      </c>
      <c r="K3834" s="5" t="s">
        <v>111</v>
      </c>
      <c r="L3834" s="5" t="s">
        <v>326</v>
      </c>
      <c r="M3834" s="5" t="s">
        <v>160</v>
      </c>
      <c r="N3834" s="5" t="s">
        <v>556</v>
      </c>
      <c r="O3834" s="5" t="s">
        <v>845</v>
      </c>
      <c r="P3834" s="5" t="s">
        <v>845</v>
      </c>
      <c r="Q3834" s="5" t="s">
        <v>847</v>
      </c>
      <c r="R3834" s="5" t="s">
        <v>845</v>
      </c>
      <c r="S3834" s="5" t="s">
        <v>8577</v>
      </c>
      <c r="T3834" s="5" t="s">
        <v>1702</v>
      </c>
      <c r="U3834" s="5" t="s">
        <v>845</v>
      </c>
      <c r="V3834" s="5" t="s">
        <v>845</v>
      </c>
      <c r="W3834" s="5" t="s">
        <v>850</v>
      </c>
      <c r="X3834" s="5" t="s">
        <v>16278</v>
      </c>
      <c r="Y3834" s="6">
        <f>X3835-'Com RTOS RX'!$X3834</f>
        <v>0.0001157407407</v>
      </c>
      <c r="Z3834" s="7">
        <f>SUM(LEN(",CO_MQ135|"),'Com RTOS RX'!$H3834,LEN(",CO2_MQ135|"),'Com RTOS RX'!$I3834,LEN(",Alcool_MQ135|"),'Com RTOS RX'!$J3834,LEN(",Alcool_MQ135|"),'Com RTOS RX'!$K3834,LEN(",Toluen_MQ135|"),'Com RTOS RX'!$L3834,LEN(",MH4_MQ135|"),'Com RTOS RX'!$M3834,LEN(",O3_MQ131|"),'Com RTOS RX'!$N3834)*8</f>
        <v>672</v>
      </c>
    </row>
    <row r="3835" ht="15.75" customHeight="1">
      <c r="A3835" s="5" t="s">
        <v>16279</v>
      </c>
      <c r="B3835" s="5" t="s">
        <v>16280</v>
      </c>
      <c r="C3835" s="5" t="s">
        <v>843</v>
      </c>
      <c r="D3835" s="5" t="s">
        <v>16281</v>
      </c>
      <c r="E3835" s="5" t="s">
        <v>845</v>
      </c>
      <c r="F3835" s="5" t="s">
        <v>845</v>
      </c>
      <c r="G3835" s="5" t="s">
        <v>845</v>
      </c>
      <c r="H3835" s="5" t="s">
        <v>324</v>
      </c>
      <c r="I3835" s="5" t="s">
        <v>8578</v>
      </c>
      <c r="J3835" s="5" t="s">
        <v>325</v>
      </c>
      <c r="K3835" s="5" t="s">
        <v>111</v>
      </c>
      <c r="L3835" s="5" t="s">
        <v>326</v>
      </c>
      <c r="M3835" s="5" t="s">
        <v>160</v>
      </c>
      <c r="N3835" s="5" t="s">
        <v>557</v>
      </c>
      <c r="O3835" s="5" t="s">
        <v>845</v>
      </c>
      <c r="P3835" s="5" t="s">
        <v>845</v>
      </c>
      <c r="Q3835" s="5" t="s">
        <v>847</v>
      </c>
      <c r="R3835" s="5" t="s">
        <v>845</v>
      </c>
      <c r="S3835" s="5" t="s">
        <v>8577</v>
      </c>
      <c r="T3835" s="5" t="s">
        <v>1702</v>
      </c>
      <c r="U3835" s="5" t="s">
        <v>845</v>
      </c>
      <c r="V3835" s="5" t="s">
        <v>845</v>
      </c>
      <c r="W3835" s="5" t="s">
        <v>850</v>
      </c>
      <c r="X3835" s="5" t="s">
        <v>16282</v>
      </c>
      <c r="Y3835" s="6">
        <f>X3836-'Com RTOS RX'!$X3835</f>
        <v>0.00006944444444</v>
      </c>
      <c r="Z3835" s="7">
        <f>SUM(LEN(",CO_MQ135|"),'Com RTOS RX'!$H3835,LEN(",CO2_MQ135|"),'Com RTOS RX'!$I3835,LEN(",Alcool_MQ135|"),'Com RTOS RX'!$J3835,LEN(",Alcool_MQ135|"),'Com RTOS RX'!$K3835,LEN(",Toluen_MQ135|"),'Com RTOS RX'!$L3835,LEN(",MH4_MQ135|"),'Com RTOS RX'!$M3835,LEN(",O3_MQ131|"),'Com RTOS RX'!$N3835)*8</f>
        <v>672</v>
      </c>
    </row>
    <row r="3836" ht="15.75" customHeight="1">
      <c r="A3836" s="5" t="s">
        <v>16283</v>
      </c>
      <c r="B3836" s="5" t="s">
        <v>16284</v>
      </c>
      <c r="C3836" s="5" t="s">
        <v>843</v>
      </c>
      <c r="D3836" s="5" t="s">
        <v>16285</v>
      </c>
      <c r="E3836" s="5" t="s">
        <v>845</v>
      </c>
      <c r="F3836" s="5" t="s">
        <v>845</v>
      </c>
      <c r="G3836" s="5" t="s">
        <v>845</v>
      </c>
      <c r="H3836" s="5" t="s">
        <v>614</v>
      </c>
      <c r="I3836" s="5" t="s">
        <v>8578</v>
      </c>
      <c r="J3836" s="5" t="s">
        <v>408</v>
      </c>
      <c r="K3836" s="5" t="s">
        <v>111</v>
      </c>
      <c r="L3836" s="5" t="s">
        <v>774</v>
      </c>
      <c r="M3836" s="5" t="s">
        <v>160</v>
      </c>
      <c r="N3836" s="5" t="s">
        <v>567</v>
      </c>
      <c r="O3836" s="5" t="s">
        <v>845</v>
      </c>
      <c r="P3836" s="5" t="s">
        <v>845</v>
      </c>
      <c r="Q3836" s="5" t="s">
        <v>847</v>
      </c>
      <c r="R3836" s="5" t="s">
        <v>845</v>
      </c>
      <c r="S3836" s="5" t="s">
        <v>8577</v>
      </c>
      <c r="T3836" s="5" t="s">
        <v>1702</v>
      </c>
      <c r="U3836" s="5" t="s">
        <v>845</v>
      </c>
      <c r="V3836" s="5" t="s">
        <v>845</v>
      </c>
      <c r="W3836" s="5" t="s">
        <v>850</v>
      </c>
      <c r="X3836" s="5" t="s">
        <v>16286</v>
      </c>
      <c r="Y3836" s="6">
        <f>X3837-'Com RTOS RX'!$X3836</f>
        <v>0.00005787037037</v>
      </c>
      <c r="Z3836" s="7">
        <f>SUM(LEN(",CO_MQ135|"),'Com RTOS RX'!$H3836,LEN(",CO2_MQ135|"),'Com RTOS RX'!$I3836,LEN(",Alcool_MQ135|"),'Com RTOS RX'!$J3836,LEN(",Alcool_MQ135|"),'Com RTOS RX'!$K3836,LEN(",Toluen_MQ135|"),'Com RTOS RX'!$L3836,LEN(",MH4_MQ135|"),'Com RTOS RX'!$M3836,LEN(",O3_MQ131|"),'Com RTOS RX'!$N3836)*8</f>
        <v>672</v>
      </c>
    </row>
    <row r="3837" ht="15.75" customHeight="1">
      <c r="A3837" s="5" t="s">
        <v>16287</v>
      </c>
      <c r="B3837" s="5" t="s">
        <v>16288</v>
      </c>
      <c r="C3837" s="5" t="s">
        <v>843</v>
      </c>
      <c r="D3837" s="5" t="s">
        <v>16289</v>
      </c>
      <c r="E3837" s="5" t="s">
        <v>845</v>
      </c>
      <c r="F3837" s="5" t="s">
        <v>845</v>
      </c>
      <c r="G3837" s="5" t="s">
        <v>845</v>
      </c>
      <c r="H3837" s="5" t="s">
        <v>614</v>
      </c>
      <c r="I3837" s="5" t="s">
        <v>8578</v>
      </c>
      <c r="J3837" s="5" t="s">
        <v>408</v>
      </c>
      <c r="K3837" s="5" t="s">
        <v>111</v>
      </c>
      <c r="L3837" s="5" t="s">
        <v>774</v>
      </c>
      <c r="M3837" s="5" t="s">
        <v>160</v>
      </c>
      <c r="N3837" s="5" t="s">
        <v>556</v>
      </c>
      <c r="O3837" s="5" t="s">
        <v>845</v>
      </c>
      <c r="P3837" s="5" t="s">
        <v>845</v>
      </c>
      <c r="Q3837" s="5" t="s">
        <v>847</v>
      </c>
      <c r="R3837" s="5" t="s">
        <v>845</v>
      </c>
      <c r="S3837" s="5" t="s">
        <v>8577</v>
      </c>
      <c r="T3837" s="5" t="s">
        <v>1702</v>
      </c>
      <c r="U3837" s="5" t="s">
        <v>845</v>
      </c>
      <c r="V3837" s="5" t="s">
        <v>845</v>
      </c>
      <c r="W3837" s="5" t="s">
        <v>850</v>
      </c>
      <c r="X3837" s="5" t="s">
        <v>16290</v>
      </c>
      <c r="Y3837" s="6">
        <f>X3838-'Com RTOS RX'!$X3837</f>
        <v>0.00005787037037</v>
      </c>
      <c r="Z3837" s="7">
        <f>SUM(LEN(",CO_MQ135|"),'Com RTOS RX'!$H3837,LEN(",CO2_MQ135|"),'Com RTOS RX'!$I3837,LEN(",Alcool_MQ135|"),'Com RTOS RX'!$J3837,LEN(",Alcool_MQ135|"),'Com RTOS RX'!$K3837,LEN(",Toluen_MQ135|"),'Com RTOS RX'!$L3837,LEN(",MH4_MQ135|"),'Com RTOS RX'!$M3837,LEN(",O3_MQ131|"),'Com RTOS RX'!$N3837)*8</f>
        <v>672</v>
      </c>
    </row>
    <row r="3838" ht="15.75" customHeight="1">
      <c r="A3838" s="5" t="s">
        <v>16291</v>
      </c>
      <c r="B3838" s="5" t="s">
        <v>16292</v>
      </c>
      <c r="C3838" s="5" t="s">
        <v>843</v>
      </c>
      <c r="D3838" s="5" t="s">
        <v>16293</v>
      </c>
      <c r="E3838" s="5" t="s">
        <v>845</v>
      </c>
      <c r="F3838" s="5" t="s">
        <v>845</v>
      </c>
      <c r="G3838" s="5" t="s">
        <v>845</v>
      </c>
      <c r="H3838" s="5" t="s">
        <v>324</v>
      </c>
      <c r="I3838" s="5" t="s">
        <v>8578</v>
      </c>
      <c r="J3838" s="5" t="s">
        <v>325</v>
      </c>
      <c r="K3838" s="5" t="s">
        <v>111</v>
      </c>
      <c r="L3838" s="5" t="s">
        <v>326</v>
      </c>
      <c r="M3838" s="5" t="s">
        <v>160</v>
      </c>
      <c r="N3838" s="5" t="s">
        <v>567</v>
      </c>
      <c r="O3838" s="5" t="s">
        <v>845</v>
      </c>
      <c r="P3838" s="5" t="s">
        <v>845</v>
      </c>
      <c r="Q3838" s="5" t="s">
        <v>847</v>
      </c>
      <c r="R3838" s="5" t="s">
        <v>845</v>
      </c>
      <c r="S3838" s="5" t="s">
        <v>8577</v>
      </c>
      <c r="T3838" s="5" t="s">
        <v>1702</v>
      </c>
      <c r="U3838" s="5" t="s">
        <v>845</v>
      </c>
      <c r="V3838" s="5" t="s">
        <v>845</v>
      </c>
      <c r="W3838" s="5" t="s">
        <v>850</v>
      </c>
      <c r="X3838" s="5" t="s">
        <v>16294</v>
      </c>
      <c r="Y3838" s="6">
        <f>X3839-'Com RTOS RX'!$X3838</f>
        <v>0.00005787037037</v>
      </c>
      <c r="Z3838" s="7">
        <f>SUM(LEN(",CO_MQ135|"),'Com RTOS RX'!$H3838,LEN(",CO2_MQ135|"),'Com RTOS RX'!$I3838,LEN(",Alcool_MQ135|"),'Com RTOS RX'!$J3838,LEN(",Alcool_MQ135|"),'Com RTOS RX'!$K3838,LEN(",Toluen_MQ135|"),'Com RTOS RX'!$L3838,LEN(",MH4_MQ135|"),'Com RTOS RX'!$M3838,LEN(",O3_MQ131|"),'Com RTOS RX'!$N3838)*8</f>
        <v>672</v>
      </c>
    </row>
    <row r="3839" ht="15.75" customHeight="1">
      <c r="A3839" s="5" t="s">
        <v>16295</v>
      </c>
      <c r="B3839" s="5" t="s">
        <v>16296</v>
      </c>
      <c r="C3839" s="5" t="s">
        <v>843</v>
      </c>
      <c r="D3839" s="5" t="s">
        <v>16297</v>
      </c>
      <c r="E3839" s="5" t="s">
        <v>845</v>
      </c>
      <c r="F3839" s="5" t="s">
        <v>845</v>
      </c>
      <c r="G3839" s="5" t="s">
        <v>845</v>
      </c>
      <c r="H3839" s="5" t="s">
        <v>324</v>
      </c>
      <c r="I3839" s="5" t="s">
        <v>8578</v>
      </c>
      <c r="J3839" s="5" t="s">
        <v>325</v>
      </c>
      <c r="K3839" s="5" t="s">
        <v>111</v>
      </c>
      <c r="L3839" s="5" t="s">
        <v>326</v>
      </c>
      <c r="M3839" s="5" t="s">
        <v>160</v>
      </c>
      <c r="N3839" s="5" t="s">
        <v>556</v>
      </c>
      <c r="O3839" s="5" t="s">
        <v>845</v>
      </c>
      <c r="P3839" s="5" t="s">
        <v>845</v>
      </c>
      <c r="Q3839" s="5" t="s">
        <v>847</v>
      </c>
      <c r="R3839" s="5" t="s">
        <v>845</v>
      </c>
      <c r="S3839" s="5" t="s">
        <v>8577</v>
      </c>
      <c r="T3839" s="5" t="s">
        <v>1702</v>
      </c>
      <c r="U3839" s="5" t="s">
        <v>845</v>
      </c>
      <c r="V3839" s="5" t="s">
        <v>845</v>
      </c>
      <c r="W3839" s="5" t="s">
        <v>850</v>
      </c>
      <c r="X3839" s="5" t="s">
        <v>16298</v>
      </c>
      <c r="Y3839" s="6">
        <f>X3840-'Com RTOS RX'!$X3839</f>
        <v>0.00005787037037</v>
      </c>
      <c r="Z3839" s="7">
        <f>SUM(LEN(",CO_MQ135|"),'Com RTOS RX'!$H3839,LEN(",CO2_MQ135|"),'Com RTOS RX'!$I3839,LEN(",Alcool_MQ135|"),'Com RTOS RX'!$J3839,LEN(",Alcool_MQ135|"),'Com RTOS RX'!$K3839,LEN(",Toluen_MQ135|"),'Com RTOS RX'!$L3839,LEN(",MH4_MQ135|"),'Com RTOS RX'!$M3839,LEN(",O3_MQ131|"),'Com RTOS RX'!$N3839)*8</f>
        <v>672</v>
      </c>
    </row>
    <row r="3840" ht="15.75" customHeight="1">
      <c r="A3840" s="5" t="s">
        <v>16299</v>
      </c>
      <c r="B3840" s="5" t="s">
        <v>16300</v>
      </c>
      <c r="C3840" s="5" t="s">
        <v>843</v>
      </c>
      <c r="D3840" s="5" t="s">
        <v>16301</v>
      </c>
      <c r="E3840" s="5" t="s">
        <v>845</v>
      </c>
      <c r="F3840" s="5" t="s">
        <v>845</v>
      </c>
      <c r="G3840" s="5" t="s">
        <v>845</v>
      </c>
      <c r="H3840" s="5" t="s">
        <v>655</v>
      </c>
      <c r="I3840" s="5" t="s">
        <v>76</v>
      </c>
      <c r="J3840" s="5" t="s">
        <v>973</v>
      </c>
      <c r="K3840" s="5" t="s">
        <v>100</v>
      </c>
      <c r="L3840" s="5" t="s">
        <v>736</v>
      </c>
      <c r="M3840" s="5" t="s">
        <v>160</v>
      </c>
      <c r="N3840" s="5" t="s">
        <v>556</v>
      </c>
      <c r="O3840" s="5" t="s">
        <v>845</v>
      </c>
      <c r="P3840" s="5" t="s">
        <v>845</v>
      </c>
      <c r="Q3840" s="5" t="s">
        <v>847</v>
      </c>
      <c r="R3840" s="5" t="s">
        <v>845</v>
      </c>
      <c r="S3840" s="5" t="s">
        <v>8577</v>
      </c>
      <c r="T3840" s="5" t="s">
        <v>1702</v>
      </c>
      <c r="U3840" s="5" t="s">
        <v>845</v>
      </c>
      <c r="V3840" s="5" t="s">
        <v>845</v>
      </c>
      <c r="W3840" s="5" t="s">
        <v>850</v>
      </c>
      <c r="X3840" s="5" t="s">
        <v>16302</v>
      </c>
      <c r="Y3840" s="6">
        <f>X3841-'Com RTOS RX'!$X3840</f>
        <v>0.00005787037037</v>
      </c>
      <c r="Z3840" s="7">
        <f>SUM(LEN(",CO_MQ135|"),'Com RTOS RX'!$H3840,LEN(",CO2_MQ135|"),'Com RTOS RX'!$I3840,LEN(",Alcool_MQ135|"),'Com RTOS RX'!$J3840,LEN(",Alcool_MQ135|"),'Com RTOS RX'!$K3840,LEN(",Toluen_MQ135|"),'Com RTOS RX'!$L3840,LEN(",MH4_MQ135|"),'Com RTOS RX'!$M3840,LEN(",O3_MQ131|"),'Com RTOS RX'!$N3840)*8</f>
        <v>672</v>
      </c>
    </row>
    <row r="3841" ht="15.75" customHeight="1">
      <c r="A3841" s="5" t="s">
        <v>16303</v>
      </c>
      <c r="B3841" s="5" t="s">
        <v>16304</v>
      </c>
      <c r="C3841" s="5" t="s">
        <v>843</v>
      </c>
      <c r="D3841" s="5" t="s">
        <v>16305</v>
      </c>
      <c r="E3841" s="5" t="s">
        <v>845</v>
      </c>
      <c r="F3841" s="5" t="s">
        <v>845</v>
      </c>
      <c r="G3841" s="5" t="s">
        <v>845</v>
      </c>
      <c r="H3841" s="5" t="s">
        <v>8587</v>
      </c>
      <c r="I3841" s="5" t="s">
        <v>166</v>
      </c>
      <c r="J3841" s="5" t="s">
        <v>321</v>
      </c>
      <c r="K3841" s="5" t="s">
        <v>111</v>
      </c>
      <c r="L3841" s="5" t="s">
        <v>322</v>
      </c>
      <c r="M3841" s="5" t="s">
        <v>174</v>
      </c>
      <c r="N3841" s="5" t="s">
        <v>556</v>
      </c>
      <c r="O3841" s="5" t="s">
        <v>845</v>
      </c>
      <c r="P3841" s="5" t="s">
        <v>845</v>
      </c>
      <c r="Q3841" s="5" t="s">
        <v>847</v>
      </c>
      <c r="R3841" s="5" t="s">
        <v>845</v>
      </c>
      <c r="S3841" s="5" t="s">
        <v>8577</v>
      </c>
      <c r="T3841" s="5" t="s">
        <v>1702</v>
      </c>
      <c r="U3841" s="5" t="s">
        <v>845</v>
      </c>
      <c r="V3841" s="5" t="s">
        <v>845</v>
      </c>
      <c r="W3841" s="5" t="s">
        <v>850</v>
      </c>
      <c r="X3841" s="5" t="s">
        <v>16306</v>
      </c>
      <c r="Y3841" s="6">
        <f>X3842-'Com RTOS RX'!$X3841</f>
        <v>0.0001157407407</v>
      </c>
      <c r="Z3841" s="7">
        <f>SUM(LEN(",CO_MQ135|"),'Com RTOS RX'!$H3841,LEN(",CO2_MQ135|"),'Com RTOS RX'!$I3841,LEN(",Alcool_MQ135|"),'Com RTOS RX'!$J3841,LEN(",Alcool_MQ135|"),'Com RTOS RX'!$K3841,LEN(",Toluen_MQ135|"),'Com RTOS RX'!$L3841,LEN(",MH4_MQ135|"),'Com RTOS RX'!$M3841,LEN(",O3_MQ131|"),'Com RTOS RX'!$N3841)*8</f>
        <v>672</v>
      </c>
    </row>
    <row r="3842" ht="15.75" customHeight="1">
      <c r="A3842" s="5" t="s">
        <v>16307</v>
      </c>
      <c r="B3842" s="5" t="s">
        <v>16308</v>
      </c>
      <c r="C3842" s="5" t="s">
        <v>843</v>
      </c>
      <c r="D3842" s="5" t="s">
        <v>16309</v>
      </c>
      <c r="E3842" s="5" t="s">
        <v>845</v>
      </c>
      <c r="F3842" s="5" t="s">
        <v>845</v>
      </c>
      <c r="G3842" s="5" t="s">
        <v>845</v>
      </c>
      <c r="H3842" s="5" t="s">
        <v>655</v>
      </c>
      <c r="I3842" s="5" t="s">
        <v>76</v>
      </c>
      <c r="J3842" s="5" t="s">
        <v>973</v>
      </c>
      <c r="K3842" s="5" t="s">
        <v>100</v>
      </c>
      <c r="L3842" s="5" t="s">
        <v>736</v>
      </c>
      <c r="M3842" s="5" t="s">
        <v>160</v>
      </c>
      <c r="N3842" s="5" t="s">
        <v>567</v>
      </c>
      <c r="O3842" s="5" t="s">
        <v>845</v>
      </c>
      <c r="P3842" s="5" t="s">
        <v>845</v>
      </c>
      <c r="Q3842" s="5" t="s">
        <v>847</v>
      </c>
      <c r="R3842" s="5" t="s">
        <v>845</v>
      </c>
      <c r="S3842" s="5" t="s">
        <v>8577</v>
      </c>
      <c r="T3842" s="5" t="s">
        <v>1702</v>
      </c>
      <c r="U3842" s="5" t="s">
        <v>845</v>
      </c>
      <c r="V3842" s="5" t="s">
        <v>845</v>
      </c>
      <c r="W3842" s="5" t="s">
        <v>850</v>
      </c>
      <c r="X3842" s="5" t="s">
        <v>16310</v>
      </c>
      <c r="Y3842" s="6">
        <f>X3843-'Com RTOS RX'!$X3842</f>
        <v>0.00005787037037</v>
      </c>
      <c r="Z3842" s="7">
        <f>SUM(LEN(",CO_MQ135|"),'Com RTOS RX'!$H3842,LEN(",CO2_MQ135|"),'Com RTOS RX'!$I3842,LEN(",Alcool_MQ135|"),'Com RTOS RX'!$J3842,LEN(",Alcool_MQ135|"),'Com RTOS RX'!$K3842,LEN(",Toluen_MQ135|"),'Com RTOS RX'!$L3842,LEN(",MH4_MQ135|"),'Com RTOS RX'!$M3842,LEN(",O3_MQ131|"),'Com RTOS RX'!$N3842)*8</f>
        <v>672</v>
      </c>
    </row>
    <row r="3843" ht="15.75" customHeight="1">
      <c r="A3843" s="5" t="s">
        <v>16311</v>
      </c>
      <c r="B3843" s="5" t="s">
        <v>16312</v>
      </c>
      <c r="C3843" s="5" t="s">
        <v>843</v>
      </c>
      <c r="D3843" s="5" t="s">
        <v>16313</v>
      </c>
      <c r="E3843" s="5" t="s">
        <v>845</v>
      </c>
      <c r="F3843" s="5" t="s">
        <v>845</v>
      </c>
      <c r="G3843" s="5" t="s">
        <v>845</v>
      </c>
      <c r="H3843" s="5" t="s">
        <v>614</v>
      </c>
      <c r="I3843" s="5" t="s">
        <v>8578</v>
      </c>
      <c r="J3843" s="5" t="s">
        <v>408</v>
      </c>
      <c r="K3843" s="5" t="s">
        <v>111</v>
      </c>
      <c r="L3843" s="5" t="s">
        <v>774</v>
      </c>
      <c r="M3843" s="5" t="s">
        <v>160</v>
      </c>
      <c r="N3843" s="5" t="s">
        <v>567</v>
      </c>
      <c r="O3843" s="5" t="s">
        <v>845</v>
      </c>
      <c r="P3843" s="5" t="s">
        <v>845</v>
      </c>
      <c r="Q3843" s="5" t="s">
        <v>847</v>
      </c>
      <c r="R3843" s="5" t="s">
        <v>845</v>
      </c>
      <c r="S3843" s="5" t="s">
        <v>8577</v>
      </c>
      <c r="T3843" s="5" t="s">
        <v>1702</v>
      </c>
      <c r="U3843" s="5" t="s">
        <v>845</v>
      </c>
      <c r="V3843" s="5" t="s">
        <v>845</v>
      </c>
      <c r="W3843" s="5" t="s">
        <v>850</v>
      </c>
      <c r="X3843" s="5" t="s">
        <v>16314</v>
      </c>
      <c r="Y3843" s="6">
        <f>X3844-'Com RTOS RX'!$X3843</f>
        <v>0.00005787037037</v>
      </c>
      <c r="Z3843" s="7">
        <f>SUM(LEN(",CO_MQ135|"),'Com RTOS RX'!$H3843,LEN(",CO2_MQ135|"),'Com RTOS RX'!$I3843,LEN(",Alcool_MQ135|"),'Com RTOS RX'!$J3843,LEN(",Alcool_MQ135|"),'Com RTOS RX'!$K3843,LEN(",Toluen_MQ135|"),'Com RTOS RX'!$L3843,LEN(",MH4_MQ135|"),'Com RTOS RX'!$M3843,LEN(",O3_MQ131|"),'Com RTOS RX'!$N3843)*8</f>
        <v>672</v>
      </c>
    </row>
    <row r="3844" ht="15.75" customHeight="1">
      <c r="A3844" s="5" t="s">
        <v>16315</v>
      </c>
      <c r="B3844" s="5" t="s">
        <v>16316</v>
      </c>
      <c r="C3844" s="5" t="s">
        <v>843</v>
      </c>
      <c r="D3844" s="5" t="s">
        <v>16317</v>
      </c>
      <c r="E3844" s="5" t="s">
        <v>845</v>
      </c>
      <c r="F3844" s="5" t="s">
        <v>845</v>
      </c>
      <c r="G3844" s="5" t="s">
        <v>845</v>
      </c>
      <c r="H3844" s="5" t="s">
        <v>655</v>
      </c>
      <c r="I3844" s="5" t="s">
        <v>76</v>
      </c>
      <c r="J3844" s="5" t="s">
        <v>973</v>
      </c>
      <c r="K3844" s="5" t="s">
        <v>100</v>
      </c>
      <c r="L3844" s="5" t="s">
        <v>736</v>
      </c>
      <c r="M3844" s="5" t="s">
        <v>160</v>
      </c>
      <c r="N3844" s="5" t="s">
        <v>567</v>
      </c>
      <c r="O3844" s="5" t="s">
        <v>845</v>
      </c>
      <c r="P3844" s="5" t="s">
        <v>845</v>
      </c>
      <c r="Q3844" s="5" t="s">
        <v>847</v>
      </c>
      <c r="R3844" s="5" t="s">
        <v>845</v>
      </c>
      <c r="S3844" s="5" t="s">
        <v>8577</v>
      </c>
      <c r="T3844" s="5" t="s">
        <v>1702</v>
      </c>
      <c r="U3844" s="5" t="s">
        <v>845</v>
      </c>
      <c r="V3844" s="5" t="s">
        <v>845</v>
      </c>
      <c r="W3844" s="5" t="s">
        <v>850</v>
      </c>
      <c r="X3844" s="5" t="s">
        <v>16318</v>
      </c>
      <c r="Y3844" s="6">
        <f>X3845-'Com RTOS RX'!$X3844</f>
        <v>0.00005787037037</v>
      </c>
      <c r="Z3844" s="7">
        <f>SUM(LEN(",CO_MQ135|"),'Com RTOS RX'!$H3844,LEN(",CO2_MQ135|"),'Com RTOS RX'!$I3844,LEN(",Alcool_MQ135|"),'Com RTOS RX'!$J3844,LEN(",Alcool_MQ135|"),'Com RTOS RX'!$K3844,LEN(",Toluen_MQ135|"),'Com RTOS RX'!$L3844,LEN(",MH4_MQ135|"),'Com RTOS RX'!$M3844,LEN(",O3_MQ131|"),'Com RTOS RX'!$N3844)*8</f>
        <v>672</v>
      </c>
    </row>
    <row r="3845" ht="15.75" customHeight="1">
      <c r="A3845" s="5" t="s">
        <v>16319</v>
      </c>
      <c r="B3845" s="5" t="s">
        <v>16320</v>
      </c>
      <c r="C3845" s="5" t="s">
        <v>843</v>
      </c>
      <c r="D3845" s="5" t="s">
        <v>16321</v>
      </c>
      <c r="E3845" s="5" t="s">
        <v>845</v>
      </c>
      <c r="F3845" s="5" t="s">
        <v>845</v>
      </c>
      <c r="G3845" s="5" t="s">
        <v>845</v>
      </c>
      <c r="H3845" s="5" t="s">
        <v>324</v>
      </c>
      <c r="I3845" s="5" t="s">
        <v>8578</v>
      </c>
      <c r="J3845" s="5" t="s">
        <v>325</v>
      </c>
      <c r="K3845" s="5" t="s">
        <v>111</v>
      </c>
      <c r="L3845" s="5" t="s">
        <v>326</v>
      </c>
      <c r="M3845" s="5" t="s">
        <v>160</v>
      </c>
      <c r="N3845" s="5" t="s">
        <v>567</v>
      </c>
      <c r="O3845" s="5" t="s">
        <v>845</v>
      </c>
      <c r="P3845" s="5" t="s">
        <v>845</v>
      </c>
      <c r="Q3845" s="5" t="s">
        <v>847</v>
      </c>
      <c r="R3845" s="5" t="s">
        <v>845</v>
      </c>
      <c r="S3845" s="5" t="s">
        <v>8577</v>
      </c>
      <c r="T3845" s="5" t="s">
        <v>1702</v>
      </c>
      <c r="U3845" s="5" t="s">
        <v>845</v>
      </c>
      <c r="V3845" s="5" t="s">
        <v>845</v>
      </c>
      <c r="W3845" s="5" t="s">
        <v>850</v>
      </c>
      <c r="X3845" s="5" t="s">
        <v>16322</v>
      </c>
      <c r="Y3845" s="6">
        <f>X3846-'Com RTOS RX'!$X3845</f>
        <v>0.00005787037037</v>
      </c>
      <c r="Z3845" s="7">
        <f>SUM(LEN(",CO_MQ135|"),'Com RTOS RX'!$H3845,LEN(",CO2_MQ135|"),'Com RTOS RX'!$I3845,LEN(",Alcool_MQ135|"),'Com RTOS RX'!$J3845,LEN(",Alcool_MQ135|"),'Com RTOS RX'!$K3845,LEN(",Toluen_MQ135|"),'Com RTOS RX'!$L3845,LEN(",MH4_MQ135|"),'Com RTOS RX'!$M3845,LEN(",O3_MQ131|"),'Com RTOS RX'!$N3845)*8</f>
        <v>672</v>
      </c>
    </row>
    <row r="3846" ht="15.75" customHeight="1">
      <c r="A3846" s="5" t="s">
        <v>16323</v>
      </c>
      <c r="B3846" s="5" t="s">
        <v>16324</v>
      </c>
      <c r="C3846" s="5" t="s">
        <v>843</v>
      </c>
      <c r="D3846" s="5" t="s">
        <v>16325</v>
      </c>
      <c r="E3846" s="5" t="s">
        <v>845</v>
      </c>
      <c r="F3846" s="5" t="s">
        <v>845</v>
      </c>
      <c r="G3846" s="5" t="s">
        <v>845</v>
      </c>
      <c r="H3846" s="5" t="s">
        <v>312</v>
      </c>
      <c r="I3846" s="5" t="s">
        <v>76</v>
      </c>
      <c r="J3846" s="5" t="s">
        <v>313</v>
      </c>
      <c r="K3846" s="5" t="s">
        <v>100</v>
      </c>
      <c r="L3846" s="5" t="s">
        <v>314</v>
      </c>
      <c r="M3846" s="5" t="s">
        <v>160</v>
      </c>
      <c r="N3846" s="5" t="s">
        <v>569</v>
      </c>
      <c r="O3846" s="5" t="s">
        <v>845</v>
      </c>
      <c r="P3846" s="5" t="s">
        <v>845</v>
      </c>
      <c r="Q3846" s="5" t="s">
        <v>847</v>
      </c>
      <c r="R3846" s="5" t="s">
        <v>845</v>
      </c>
      <c r="S3846" s="5" t="s">
        <v>8577</v>
      </c>
      <c r="T3846" s="5" t="s">
        <v>1702</v>
      </c>
      <c r="U3846" s="5" t="s">
        <v>845</v>
      </c>
      <c r="V3846" s="5" t="s">
        <v>845</v>
      </c>
      <c r="W3846" s="5" t="s">
        <v>850</v>
      </c>
      <c r="X3846" s="5" t="s">
        <v>16326</v>
      </c>
      <c r="Y3846" s="6">
        <f>X3847-'Com RTOS RX'!$X3846</f>
        <v>0.00005787037037</v>
      </c>
      <c r="Z3846" s="7">
        <f>SUM(LEN(",CO_MQ135|"),'Com RTOS RX'!$H3846,LEN(",CO2_MQ135|"),'Com RTOS RX'!$I3846,LEN(",Alcool_MQ135|"),'Com RTOS RX'!$J3846,LEN(",Alcool_MQ135|"),'Com RTOS RX'!$K3846,LEN(",Toluen_MQ135|"),'Com RTOS RX'!$L3846,LEN(",MH4_MQ135|"),'Com RTOS RX'!$M3846,LEN(",O3_MQ131|"),'Com RTOS RX'!$N3846)*8</f>
        <v>672</v>
      </c>
    </row>
    <row r="3847" ht="15.75" customHeight="1">
      <c r="A3847" s="5" t="s">
        <v>16327</v>
      </c>
      <c r="B3847" s="5" t="s">
        <v>16328</v>
      </c>
      <c r="C3847" s="5" t="s">
        <v>843</v>
      </c>
      <c r="D3847" s="5" t="s">
        <v>16329</v>
      </c>
      <c r="E3847" s="5" t="s">
        <v>845</v>
      </c>
      <c r="F3847" s="5" t="s">
        <v>845</v>
      </c>
      <c r="G3847" s="5" t="s">
        <v>845</v>
      </c>
      <c r="H3847" s="5" t="s">
        <v>324</v>
      </c>
      <c r="I3847" s="5" t="s">
        <v>8578</v>
      </c>
      <c r="J3847" s="5" t="s">
        <v>325</v>
      </c>
      <c r="K3847" s="5" t="s">
        <v>111</v>
      </c>
      <c r="L3847" s="5" t="s">
        <v>326</v>
      </c>
      <c r="M3847" s="5" t="s">
        <v>160</v>
      </c>
      <c r="N3847" s="5" t="s">
        <v>874</v>
      </c>
      <c r="O3847" s="5" t="s">
        <v>845</v>
      </c>
      <c r="P3847" s="5" t="s">
        <v>845</v>
      </c>
      <c r="Q3847" s="5" t="s">
        <v>847</v>
      </c>
      <c r="R3847" s="5" t="s">
        <v>845</v>
      </c>
      <c r="S3847" s="5" t="s">
        <v>8577</v>
      </c>
      <c r="T3847" s="5" t="s">
        <v>1702</v>
      </c>
      <c r="U3847" s="5" t="s">
        <v>845</v>
      </c>
      <c r="V3847" s="5" t="s">
        <v>845</v>
      </c>
      <c r="W3847" s="5" t="s">
        <v>850</v>
      </c>
      <c r="X3847" s="5" t="s">
        <v>16330</v>
      </c>
      <c r="Y3847" s="6">
        <f>X3848-'Com RTOS RX'!$X3847</f>
        <v>0.00005787037037</v>
      </c>
      <c r="Z3847" s="7">
        <f>SUM(LEN(",CO_MQ135|"),'Com RTOS RX'!$H3847,LEN(",CO2_MQ135|"),'Com RTOS RX'!$I3847,LEN(",Alcool_MQ135|"),'Com RTOS RX'!$J3847,LEN(",Alcool_MQ135|"),'Com RTOS RX'!$K3847,LEN(",Toluen_MQ135|"),'Com RTOS RX'!$L3847,LEN(",MH4_MQ135|"),'Com RTOS RX'!$M3847,LEN(",O3_MQ131|"),'Com RTOS RX'!$N3847)*8</f>
        <v>672</v>
      </c>
    </row>
    <row r="3848" ht="15.75" customHeight="1">
      <c r="A3848" s="5" t="s">
        <v>16331</v>
      </c>
      <c r="B3848" s="5" t="s">
        <v>16332</v>
      </c>
      <c r="C3848" s="5" t="s">
        <v>843</v>
      </c>
      <c r="D3848" s="5" t="s">
        <v>16333</v>
      </c>
      <c r="E3848" s="5" t="s">
        <v>845</v>
      </c>
      <c r="F3848" s="5" t="s">
        <v>845</v>
      </c>
      <c r="G3848" s="5" t="s">
        <v>845</v>
      </c>
      <c r="H3848" s="5" t="s">
        <v>324</v>
      </c>
      <c r="I3848" s="5" t="s">
        <v>8578</v>
      </c>
      <c r="J3848" s="5" t="s">
        <v>325</v>
      </c>
      <c r="K3848" s="5" t="s">
        <v>111</v>
      </c>
      <c r="L3848" s="5" t="s">
        <v>326</v>
      </c>
      <c r="M3848" s="5" t="s">
        <v>160</v>
      </c>
      <c r="N3848" s="5" t="s">
        <v>567</v>
      </c>
      <c r="O3848" s="5" t="s">
        <v>845</v>
      </c>
      <c r="P3848" s="5" t="s">
        <v>845</v>
      </c>
      <c r="Q3848" s="5" t="s">
        <v>847</v>
      </c>
      <c r="R3848" s="5" t="s">
        <v>845</v>
      </c>
      <c r="S3848" s="5" t="s">
        <v>8577</v>
      </c>
      <c r="T3848" s="5" t="s">
        <v>1702</v>
      </c>
      <c r="U3848" s="5" t="s">
        <v>845</v>
      </c>
      <c r="V3848" s="5" t="s">
        <v>845</v>
      </c>
      <c r="W3848" s="5" t="s">
        <v>850</v>
      </c>
      <c r="X3848" s="5" t="s">
        <v>16334</v>
      </c>
      <c r="Y3848" s="6">
        <f>X3849-'Com RTOS RX'!$X3848</f>
        <v>0.0001157407407</v>
      </c>
      <c r="Z3848" s="7">
        <f>SUM(LEN(",CO_MQ135|"),'Com RTOS RX'!$H3848,LEN(",CO2_MQ135|"),'Com RTOS RX'!$I3848,LEN(",Alcool_MQ135|"),'Com RTOS RX'!$J3848,LEN(",Alcool_MQ135|"),'Com RTOS RX'!$K3848,LEN(",Toluen_MQ135|"),'Com RTOS RX'!$L3848,LEN(",MH4_MQ135|"),'Com RTOS RX'!$M3848,LEN(",O3_MQ131|"),'Com RTOS RX'!$N3848)*8</f>
        <v>672</v>
      </c>
    </row>
    <row r="3849" ht="15.75" customHeight="1">
      <c r="A3849" s="5" t="s">
        <v>16335</v>
      </c>
      <c r="B3849" s="5" t="s">
        <v>16336</v>
      </c>
      <c r="C3849" s="5" t="s">
        <v>843</v>
      </c>
      <c r="D3849" s="5" t="s">
        <v>16337</v>
      </c>
      <c r="E3849" s="5" t="s">
        <v>845</v>
      </c>
      <c r="F3849" s="5" t="s">
        <v>845</v>
      </c>
      <c r="G3849" s="5" t="s">
        <v>845</v>
      </c>
      <c r="H3849" s="5" t="s">
        <v>312</v>
      </c>
      <c r="I3849" s="5" t="s">
        <v>76</v>
      </c>
      <c r="J3849" s="5" t="s">
        <v>313</v>
      </c>
      <c r="K3849" s="5" t="s">
        <v>100</v>
      </c>
      <c r="L3849" s="5" t="s">
        <v>314</v>
      </c>
      <c r="M3849" s="5" t="s">
        <v>160</v>
      </c>
      <c r="N3849" s="5" t="s">
        <v>567</v>
      </c>
      <c r="O3849" s="5" t="s">
        <v>845</v>
      </c>
      <c r="P3849" s="5" t="s">
        <v>845</v>
      </c>
      <c r="Q3849" s="5" t="s">
        <v>847</v>
      </c>
      <c r="R3849" s="5" t="s">
        <v>845</v>
      </c>
      <c r="S3849" s="5" t="s">
        <v>8577</v>
      </c>
      <c r="T3849" s="5" t="s">
        <v>1702</v>
      </c>
      <c r="U3849" s="5" t="s">
        <v>845</v>
      </c>
      <c r="V3849" s="5" t="s">
        <v>845</v>
      </c>
      <c r="W3849" s="5" t="s">
        <v>850</v>
      </c>
      <c r="X3849" s="5" t="s">
        <v>16338</v>
      </c>
      <c r="Y3849" s="6">
        <f>X3850-'Com RTOS RX'!$X3849</f>
        <v>0.00005787037037</v>
      </c>
      <c r="Z3849" s="7">
        <f>SUM(LEN(",CO_MQ135|"),'Com RTOS RX'!$H3849,LEN(",CO2_MQ135|"),'Com RTOS RX'!$I3849,LEN(",Alcool_MQ135|"),'Com RTOS RX'!$J3849,LEN(",Alcool_MQ135|"),'Com RTOS RX'!$K3849,LEN(",Toluen_MQ135|"),'Com RTOS RX'!$L3849,LEN(",MH4_MQ135|"),'Com RTOS RX'!$M3849,LEN(",O3_MQ131|"),'Com RTOS RX'!$N3849)*8</f>
        <v>672</v>
      </c>
    </row>
    <row r="3850" ht="15.75" customHeight="1">
      <c r="A3850" s="5" t="s">
        <v>16339</v>
      </c>
      <c r="B3850" s="5" t="s">
        <v>16340</v>
      </c>
      <c r="C3850" s="5" t="s">
        <v>843</v>
      </c>
      <c r="D3850" s="5" t="s">
        <v>16341</v>
      </c>
      <c r="E3850" s="5" t="s">
        <v>845</v>
      </c>
      <c r="F3850" s="5" t="s">
        <v>845</v>
      </c>
      <c r="G3850" s="5" t="s">
        <v>845</v>
      </c>
      <c r="H3850" s="5" t="s">
        <v>784</v>
      </c>
      <c r="I3850" s="5" t="s">
        <v>166</v>
      </c>
      <c r="J3850" s="5" t="s">
        <v>400</v>
      </c>
      <c r="K3850" s="5" t="s">
        <v>111</v>
      </c>
      <c r="L3850" s="5" t="s">
        <v>698</v>
      </c>
      <c r="M3850" s="5" t="s">
        <v>174</v>
      </c>
      <c r="N3850" s="5" t="s">
        <v>569</v>
      </c>
      <c r="O3850" s="5" t="s">
        <v>845</v>
      </c>
      <c r="P3850" s="5" t="s">
        <v>845</v>
      </c>
      <c r="Q3850" s="5" t="s">
        <v>847</v>
      </c>
      <c r="R3850" s="5" t="s">
        <v>845</v>
      </c>
      <c r="S3850" s="5" t="s">
        <v>8577</v>
      </c>
      <c r="T3850" s="5" t="s">
        <v>1702</v>
      </c>
      <c r="U3850" s="5" t="s">
        <v>845</v>
      </c>
      <c r="V3850" s="5" t="s">
        <v>845</v>
      </c>
      <c r="W3850" s="5" t="s">
        <v>850</v>
      </c>
      <c r="X3850" s="5" t="s">
        <v>16342</v>
      </c>
      <c r="Y3850" s="6">
        <f>X3851-'Com RTOS RX'!$X3850</f>
        <v>0.00005787037037</v>
      </c>
      <c r="Z3850" s="7">
        <f>SUM(LEN(",CO_MQ135|"),'Com RTOS RX'!$H3850,LEN(",CO2_MQ135|"),'Com RTOS RX'!$I3850,LEN(",Alcool_MQ135|"),'Com RTOS RX'!$J3850,LEN(",Alcool_MQ135|"),'Com RTOS RX'!$K3850,LEN(",Toluen_MQ135|"),'Com RTOS RX'!$L3850,LEN(",MH4_MQ135|"),'Com RTOS RX'!$M3850,LEN(",O3_MQ131|"),'Com RTOS RX'!$N3850)*8</f>
        <v>672</v>
      </c>
    </row>
    <row r="3851" ht="15.75" customHeight="1">
      <c r="A3851" s="5" t="s">
        <v>16343</v>
      </c>
      <c r="B3851" s="5" t="s">
        <v>16344</v>
      </c>
      <c r="C3851" s="5" t="s">
        <v>843</v>
      </c>
      <c r="D3851" s="5" t="s">
        <v>16345</v>
      </c>
      <c r="E3851" s="5" t="s">
        <v>845</v>
      </c>
      <c r="F3851" s="5" t="s">
        <v>845</v>
      </c>
      <c r="G3851" s="5" t="s">
        <v>845</v>
      </c>
      <c r="H3851" s="5" t="s">
        <v>312</v>
      </c>
      <c r="I3851" s="5" t="s">
        <v>76</v>
      </c>
      <c r="J3851" s="5" t="s">
        <v>313</v>
      </c>
      <c r="K3851" s="5" t="s">
        <v>100</v>
      </c>
      <c r="L3851" s="5" t="s">
        <v>314</v>
      </c>
      <c r="M3851" s="5" t="s">
        <v>160</v>
      </c>
      <c r="N3851" s="5" t="s">
        <v>567</v>
      </c>
      <c r="O3851" s="5" t="s">
        <v>845</v>
      </c>
      <c r="P3851" s="5" t="s">
        <v>845</v>
      </c>
      <c r="Q3851" s="5" t="s">
        <v>847</v>
      </c>
      <c r="R3851" s="5" t="s">
        <v>845</v>
      </c>
      <c r="S3851" s="5" t="s">
        <v>8577</v>
      </c>
      <c r="T3851" s="5" t="s">
        <v>1702</v>
      </c>
      <c r="U3851" s="5" t="s">
        <v>845</v>
      </c>
      <c r="V3851" s="5" t="s">
        <v>845</v>
      </c>
      <c r="W3851" s="5" t="s">
        <v>850</v>
      </c>
      <c r="X3851" s="5" t="s">
        <v>16346</v>
      </c>
      <c r="Y3851" s="6">
        <f>X3852-'Com RTOS RX'!$X3851</f>
        <v>0.00005787037037</v>
      </c>
      <c r="Z3851" s="7">
        <f>SUM(LEN(",CO_MQ135|"),'Com RTOS RX'!$H3851,LEN(",CO2_MQ135|"),'Com RTOS RX'!$I3851,LEN(",Alcool_MQ135|"),'Com RTOS RX'!$J3851,LEN(",Alcool_MQ135|"),'Com RTOS RX'!$K3851,LEN(",Toluen_MQ135|"),'Com RTOS RX'!$L3851,LEN(",MH4_MQ135|"),'Com RTOS RX'!$M3851,LEN(",O3_MQ131|"),'Com RTOS RX'!$N3851)*8</f>
        <v>672</v>
      </c>
    </row>
    <row r="3852" ht="15.75" customHeight="1">
      <c r="A3852" s="5" t="s">
        <v>16347</v>
      </c>
      <c r="B3852" s="5" t="s">
        <v>16348</v>
      </c>
      <c r="C3852" s="5" t="s">
        <v>843</v>
      </c>
      <c r="D3852" s="5" t="s">
        <v>16349</v>
      </c>
      <c r="E3852" s="5" t="s">
        <v>845</v>
      </c>
      <c r="F3852" s="5" t="s">
        <v>845</v>
      </c>
      <c r="G3852" s="5" t="s">
        <v>845</v>
      </c>
      <c r="H3852" s="5" t="s">
        <v>614</v>
      </c>
      <c r="I3852" s="5" t="s">
        <v>8578</v>
      </c>
      <c r="J3852" s="5" t="s">
        <v>408</v>
      </c>
      <c r="K3852" s="5" t="s">
        <v>111</v>
      </c>
      <c r="L3852" s="5" t="s">
        <v>774</v>
      </c>
      <c r="M3852" s="5" t="s">
        <v>160</v>
      </c>
      <c r="N3852" s="5" t="s">
        <v>567</v>
      </c>
      <c r="O3852" s="5" t="s">
        <v>845</v>
      </c>
      <c r="P3852" s="5" t="s">
        <v>845</v>
      </c>
      <c r="Q3852" s="5" t="s">
        <v>847</v>
      </c>
      <c r="R3852" s="5" t="s">
        <v>845</v>
      </c>
      <c r="S3852" s="5" t="s">
        <v>8577</v>
      </c>
      <c r="T3852" s="5" t="s">
        <v>1702</v>
      </c>
      <c r="U3852" s="5" t="s">
        <v>845</v>
      </c>
      <c r="V3852" s="5" t="s">
        <v>845</v>
      </c>
      <c r="W3852" s="5" t="s">
        <v>850</v>
      </c>
      <c r="X3852" s="5" t="s">
        <v>16350</v>
      </c>
      <c r="Y3852" s="6">
        <f>X3853-'Com RTOS RX'!$X3852</f>
        <v>0.00005787037037</v>
      </c>
      <c r="Z3852" s="7">
        <f>SUM(LEN(",CO_MQ135|"),'Com RTOS RX'!$H3852,LEN(",CO2_MQ135|"),'Com RTOS RX'!$I3852,LEN(",Alcool_MQ135|"),'Com RTOS RX'!$J3852,LEN(",Alcool_MQ135|"),'Com RTOS RX'!$K3852,LEN(",Toluen_MQ135|"),'Com RTOS RX'!$L3852,LEN(",MH4_MQ135|"),'Com RTOS RX'!$M3852,LEN(",O3_MQ131|"),'Com RTOS RX'!$N3852)*8</f>
        <v>672</v>
      </c>
    </row>
    <row r="3853" ht="15.75" customHeight="1">
      <c r="A3853" s="5" t="s">
        <v>16351</v>
      </c>
      <c r="B3853" s="5" t="s">
        <v>16352</v>
      </c>
      <c r="C3853" s="5" t="s">
        <v>843</v>
      </c>
      <c r="D3853" s="5" t="s">
        <v>16353</v>
      </c>
      <c r="E3853" s="5" t="s">
        <v>845</v>
      </c>
      <c r="F3853" s="5" t="s">
        <v>845</v>
      </c>
      <c r="G3853" s="5" t="s">
        <v>845</v>
      </c>
      <c r="H3853" s="5" t="s">
        <v>312</v>
      </c>
      <c r="I3853" s="5" t="s">
        <v>76</v>
      </c>
      <c r="J3853" s="5" t="s">
        <v>313</v>
      </c>
      <c r="K3853" s="5" t="s">
        <v>100</v>
      </c>
      <c r="L3853" s="5" t="s">
        <v>314</v>
      </c>
      <c r="M3853" s="5" t="s">
        <v>160</v>
      </c>
      <c r="N3853" s="5" t="s">
        <v>556</v>
      </c>
      <c r="O3853" s="5" t="s">
        <v>845</v>
      </c>
      <c r="P3853" s="5" t="s">
        <v>845</v>
      </c>
      <c r="Q3853" s="5" t="s">
        <v>847</v>
      </c>
      <c r="R3853" s="5" t="s">
        <v>845</v>
      </c>
      <c r="S3853" s="5" t="s">
        <v>8577</v>
      </c>
      <c r="T3853" s="5" t="s">
        <v>1702</v>
      </c>
      <c r="U3853" s="5" t="s">
        <v>845</v>
      </c>
      <c r="V3853" s="5" t="s">
        <v>845</v>
      </c>
      <c r="W3853" s="5" t="s">
        <v>850</v>
      </c>
      <c r="X3853" s="5" t="s">
        <v>16354</v>
      </c>
      <c r="Y3853" s="6">
        <f>X3854-'Com RTOS RX'!$X3853</f>
        <v>0.0001157407407</v>
      </c>
      <c r="Z3853" s="7">
        <f>SUM(LEN(",CO_MQ135|"),'Com RTOS RX'!$H3853,LEN(",CO2_MQ135|"),'Com RTOS RX'!$I3853,LEN(",Alcool_MQ135|"),'Com RTOS RX'!$J3853,LEN(",Alcool_MQ135|"),'Com RTOS RX'!$K3853,LEN(",Toluen_MQ135|"),'Com RTOS RX'!$L3853,LEN(",MH4_MQ135|"),'Com RTOS RX'!$M3853,LEN(",O3_MQ131|"),'Com RTOS RX'!$N3853)*8</f>
        <v>672</v>
      </c>
    </row>
    <row r="3854" ht="15.75" customHeight="1">
      <c r="A3854" s="5" t="s">
        <v>16355</v>
      </c>
      <c r="B3854" s="5" t="s">
        <v>16356</v>
      </c>
      <c r="C3854" s="5" t="s">
        <v>843</v>
      </c>
      <c r="D3854" s="5" t="s">
        <v>16357</v>
      </c>
      <c r="E3854" s="5" t="s">
        <v>845</v>
      </c>
      <c r="F3854" s="5" t="s">
        <v>845</v>
      </c>
      <c r="G3854" s="5" t="s">
        <v>845</v>
      </c>
      <c r="H3854" s="5" t="s">
        <v>614</v>
      </c>
      <c r="I3854" s="5" t="s">
        <v>8578</v>
      </c>
      <c r="J3854" s="5" t="s">
        <v>408</v>
      </c>
      <c r="K3854" s="5" t="s">
        <v>111</v>
      </c>
      <c r="L3854" s="5" t="s">
        <v>774</v>
      </c>
      <c r="M3854" s="5" t="s">
        <v>160</v>
      </c>
      <c r="N3854" s="5" t="s">
        <v>567</v>
      </c>
      <c r="O3854" s="5" t="s">
        <v>845</v>
      </c>
      <c r="P3854" s="5" t="s">
        <v>845</v>
      </c>
      <c r="Q3854" s="5" t="s">
        <v>847</v>
      </c>
      <c r="R3854" s="5" t="s">
        <v>845</v>
      </c>
      <c r="S3854" s="5" t="s">
        <v>8577</v>
      </c>
      <c r="T3854" s="5" t="s">
        <v>1702</v>
      </c>
      <c r="U3854" s="5" t="s">
        <v>845</v>
      </c>
      <c r="V3854" s="5" t="s">
        <v>845</v>
      </c>
      <c r="W3854" s="5" t="s">
        <v>850</v>
      </c>
      <c r="X3854" s="5" t="s">
        <v>16358</v>
      </c>
      <c r="Y3854" s="6">
        <f>X3855-'Com RTOS RX'!$X3854</f>
        <v>0.0001157407407</v>
      </c>
      <c r="Z3854" s="7">
        <f>SUM(LEN(",CO_MQ135|"),'Com RTOS RX'!$H3854,LEN(",CO2_MQ135|"),'Com RTOS RX'!$I3854,LEN(",Alcool_MQ135|"),'Com RTOS RX'!$J3854,LEN(",Alcool_MQ135|"),'Com RTOS RX'!$K3854,LEN(",Toluen_MQ135|"),'Com RTOS RX'!$L3854,LEN(",MH4_MQ135|"),'Com RTOS RX'!$M3854,LEN(",O3_MQ131|"),'Com RTOS RX'!$N3854)*8</f>
        <v>672</v>
      </c>
    </row>
    <row r="3855" ht="15.75" customHeight="1">
      <c r="A3855" s="5" t="s">
        <v>16359</v>
      </c>
      <c r="B3855" s="5" t="s">
        <v>16360</v>
      </c>
      <c r="C3855" s="5" t="s">
        <v>843</v>
      </c>
      <c r="D3855" s="5" t="s">
        <v>16361</v>
      </c>
      <c r="E3855" s="5" t="s">
        <v>845</v>
      </c>
      <c r="F3855" s="5" t="s">
        <v>845</v>
      </c>
      <c r="G3855" s="5" t="s">
        <v>845</v>
      </c>
      <c r="H3855" s="5" t="s">
        <v>700</v>
      </c>
      <c r="I3855" s="5" t="s">
        <v>143</v>
      </c>
      <c r="J3855" s="5" t="s">
        <v>492</v>
      </c>
      <c r="K3855" s="5" t="s">
        <v>83</v>
      </c>
      <c r="L3855" s="5" t="s">
        <v>701</v>
      </c>
      <c r="M3855" s="5" t="s">
        <v>226</v>
      </c>
      <c r="N3855" s="5" t="s">
        <v>536</v>
      </c>
      <c r="O3855" s="5" t="s">
        <v>845</v>
      </c>
      <c r="P3855" s="5" t="s">
        <v>845</v>
      </c>
      <c r="Q3855" s="5" t="s">
        <v>847</v>
      </c>
      <c r="R3855" s="5" t="s">
        <v>845</v>
      </c>
      <c r="S3855" s="5" t="s">
        <v>9553</v>
      </c>
      <c r="T3855" s="5" t="s">
        <v>1702</v>
      </c>
      <c r="U3855" s="5" t="s">
        <v>845</v>
      </c>
      <c r="V3855" s="5" t="s">
        <v>845</v>
      </c>
      <c r="W3855" s="5" t="s">
        <v>850</v>
      </c>
      <c r="X3855" s="5" t="s">
        <v>16362</v>
      </c>
      <c r="Y3855" s="6">
        <f>X3856-'Com RTOS RX'!$X3855</f>
        <v>0.00006944444444</v>
      </c>
      <c r="Z3855" s="7">
        <f>SUM(LEN(",CO_MQ135|"),'Com RTOS RX'!$H3855,LEN(",CO2_MQ135|"),'Com RTOS RX'!$I3855,LEN(",Alcool_MQ135|"),'Com RTOS RX'!$J3855,LEN(",Alcool_MQ135|"),'Com RTOS RX'!$K3855,LEN(",Toluen_MQ135|"),'Com RTOS RX'!$L3855,LEN(",MH4_MQ135|"),'Com RTOS RX'!$M3855,LEN(",O3_MQ131|"),'Com RTOS RX'!$N3855)*8</f>
        <v>672</v>
      </c>
    </row>
    <row r="3856" ht="15.75" customHeight="1">
      <c r="A3856" s="5" t="s">
        <v>16363</v>
      </c>
      <c r="B3856" s="5" t="s">
        <v>16364</v>
      </c>
      <c r="C3856" s="5" t="s">
        <v>843</v>
      </c>
      <c r="D3856" s="5" t="s">
        <v>16365</v>
      </c>
      <c r="E3856" s="5" t="s">
        <v>845</v>
      </c>
      <c r="F3856" s="5" t="s">
        <v>845</v>
      </c>
      <c r="G3856" s="5" t="s">
        <v>845</v>
      </c>
      <c r="H3856" s="5" t="s">
        <v>614</v>
      </c>
      <c r="I3856" s="5" t="s">
        <v>8578</v>
      </c>
      <c r="J3856" s="5" t="s">
        <v>408</v>
      </c>
      <c r="K3856" s="5" t="s">
        <v>111</v>
      </c>
      <c r="L3856" s="5" t="s">
        <v>774</v>
      </c>
      <c r="M3856" s="5" t="s">
        <v>160</v>
      </c>
      <c r="N3856" s="5" t="s">
        <v>567</v>
      </c>
      <c r="O3856" s="5" t="s">
        <v>845</v>
      </c>
      <c r="P3856" s="5" t="s">
        <v>845</v>
      </c>
      <c r="Q3856" s="5" t="s">
        <v>847</v>
      </c>
      <c r="R3856" s="5" t="s">
        <v>845</v>
      </c>
      <c r="S3856" s="5" t="s">
        <v>8577</v>
      </c>
      <c r="T3856" s="5" t="s">
        <v>1702</v>
      </c>
      <c r="U3856" s="5" t="s">
        <v>845</v>
      </c>
      <c r="V3856" s="5" t="s">
        <v>845</v>
      </c>
      <c r="W3856" s="5" t="s">
        <v>850</v>
      </c>
      <c r="X3856" s="5" t="s">
        <v>16366</v>
      </c>
      <c r="Y3856" s="6">
        <f>X3857-'Com RTOS RX'!$X3856</f>
        <v>0.0000462962963</v>
      </c>
      <c r="Z3856" s="7">
        <f>SUM(LEN(",CO_MQ135|"),'Com RTOS RX'!$H3856,LEN(",CO2_MQ135|"),'Com RTOS RX'!$I3856,LEN(",Alcool_MQ135|"),'Com RTOS RX'!$J3856,LEN(",Alcool_MQ135|"),'Com RTOS RX'!$K3856,LEN(",Toluen_MQ135|"),'Com RTOS RX'!$L3856,LEN(",MH4_MQ135|"),'Com RTOS RX'!$M3856,LEN(",O3_MQ131|"),'Com RTOS RX'!$N3856)*8</f>
        <v>672</v>
      </c>
    </row>
    <row r="3857" ht="15.75" customHeight="1">
      <c r="A3857" s="5" t="s">
        <v>16367</v>
      </c>
      <c r="B3857" s="5" t="s">
        <v>16368</v>
      </c>
      <c r="C3857" s="5" t="s">
        <v>843</v>
      </c>
      <c r="D3857" s="5" t="s">
        <v>16369</v>
      </c>
      <c r="E3857" s="5" t="s">
        <v>845</v>
      </c>
      <c r="F3857" s="5" t="s">
        <v>845</v>
      </c>
      <c r="G3857" s="5" t="s">
        <v>845</v>
      </c>
      <c r="H3857" s="5" t="s">
        <v>751</v>
      </c>
      <c r="I3857" s="5" t="s">
        <v>120</v>
      </c>
      <c r="J3857" s="5" t="s">
        <v>413</v>
      </c>
      <c r="K3857" s="5" t="s">
        <v>122</v>
      </c>
      <c r="L3857" s="5" t="s">
        <v>700</v>
      </c>
      <c r="M3857" s="5" t="s">
        <v>177</v>
      </c>
      <c r="N3857" s="5" t="s">
        <v>556</v>
      </c>
      <c r="O3857" s="5" t="s">
        <v>845</v>
      </c>
      <c r="P3857" s="5" t="s">
        <v>845</v>
      </c>
      <c r="Q3857" s="5" t="s">
        <v>847</v>
      </c>
      <c r="R3857" s="5" t="s">
        <v>845</v>
      </c>
      <c r="S3857" s="5" t="s">
        <v>9553</v>
      </c>
      <c r="T3857" s="5" t="s">
        <v>1702</v>
      </c>
      <c r="U3857" s="5" t="s">
        <v>845</v>
      </c>
      <c r="V3857" s="5" t="s">
        <v>845</v>
      </c>
      <c r="W3857" s="5" t="s">
        <v>850</v>
      </c>
      <c r="X3857" s="5" t="s">
        <v>16370</v>
      </c>
      <c r="Y3857" s="6">
        <f>X3858-'Com RTOS RX'!$X3857</f>
        <v>0.00006944444444</v>
      </c>
      <c r="Z3857" s="7">
        <f>SUM(LEN(",CO_MQ135|"),'Com RTOS RX'!$H3857,LEN(",CO2_MQ135|"),'Com RTOS RX'!$I3857,LEN(",Alcool_MQ135|"),'Com RTOS RX'!$J3857,LEN(",Alcool_MQ135|"),'Com RTOS RX'!$K3857,LEN(",Toluen_MQ135|"),'Com RTOS RX'!$L3857,LEN(",MH4_MQ135|"),'Com RTOS RX'!$M3857,LEN(",O3_MQ131|"),'Com RTOS RX'!$N3857)*8</f>
        <v>672</v>
      </c>
    </row>
    <row r="3858" ht="15.75" customHeight="1">
      <c r="A3858" s="5" t="s">
        <v>16371</v>
      </c>
      <c r="B3858" s="5" t="s">
        <v>16372</v>
      </c>
      <c r="C3858" s="5" t="s">
        <v>843</v>
      </c>
      <c r="D3858" s="5" t="s">
        <v>16373</v>
      </c>
      <c r="E3858" s="5" t="s">
        <v>845</v>
      </c>
      <c r="F3858" s="5" t="s">
        <v>845</v>
      </c>
      <c r="G3858" s="5" t="s">
        <v>845</v>
      </c>
      <c r="H3858" s="5" t="s">
        <v>312</v>
      </c>
      <c r="I3858" s="5" t="s">
        <v>76</v>
      </c>
      <c r="J3858" s="5" t="s">
        <v>313</v>
      </c>
      <c r="K3858" s="5" t="s">
        <v>100</v>
      </c>
      <c r="L3858" s="5" t="s">
        <v>314</v>
      </c>
      <c r="M3858" s="5" t="s">
        <v>160</v>
      </c>
      <c r="N3858" s="5" t="s">
        <v>567</v>
      </c>
      <c r="O3858" s="5" t="s">
        <v>845</v>
      </c>
      <c r="P3858" s="5" t="s">
        <v>845</v>
      </c>
      <c r="Q3858" s="5" t="s">
        <v>847</v>
      </c>
      <c r="R3858" s="5" t="s">
        <v>845</v>
      </c>
      <c r="S3858" s="5" t="s">
        <v>8577</v>
      </c>
      <c r="T3858" s="5" t="s">
        <v>1702</v>
      </c>
      <c r="U3858" s="5" t="s">
        <v>845</v>
      </c>
      <c r="V3858" s="5" t="s">
        <v>845</v>
      </c>
      <c r="W3858" s="5" t="s">
        <v>850</v>
      </c>
      <c r="X3858" s="5" t="s">
        <v>16374</v>
      </c>
      <c r="Y3858" s="6">
        <f>X3859-'Com RTOS RX'!$X3858</f>
        <v>0.0000462962963</v>
      </c>
      <c r="Z3858" s="7">
        <f>SUM(LEN(",CO_MQ135|"),'Com RTOS RX'!$H3858,LEN(",CO2_MQ135|"),'Com RTOS RX'!$I3858,LEN(",Alcool_MQ135|"),'Com RTOS RX'!$J3858,LEN(",Alcool_MQ135|"),'Com RTOS RX'!$K3858,LEN(",Toluen_MQ135|"),'Com RTOS RX'!$L3858,LEN(",MH4_MQ135|"),'Com RTOS RX'!$M3858,LEN(",O3_MQ131|"),'Com RTOS RX'!$N3858)*8</f>
        <v>672</v>
      </c>
    </row>
    <row r="3859" ht="15.75" customHeight="1">
      <c r="A3859" s="5" t="s">
        <v>16375</v>
      </c>
      <c r="B3859" s="5" t="s">
        <v>16376</v>
      </c>
      <c r="C3859" s="5" t="s">
        <v>843</v>
      </c>
      <c r="D3859" s="5" t="s">
        <v>16377</v>
      </c>
      <c r="E3859" s="5" t="s">
        <v>845</v>
      </c>
      <c r="F3859" s="5" t="s">
        <v>845</v>
      </c>
      <c r="G3859" s="5" t="s">
        <v>845</v>
      </c>
      <c r="H3859" s="5" t="s">
        <v>655</v>
      </c>
      <c r="I3859" s="5" t="s">
        <v>76</v>
      </c>
      <c r="J3859" s="5" t="s">
        <v>973</v>
      </c>
      <c r="K3859" s="5" t="s">
        <v>100</v>
      </c>
      <c r="L3859" s="5" t="s">
        <v>736</v>
      </c>
      <c r="M3859" s="5" t="s">
        <v>160</v>
      </c>
      <c r="N3859" s="5" t="s">
        <v>567</v>
      </c>
      <c r="O3859" s="5" t="s">
        <v>845</v>
      </c>
      <c r="P3859" s="5" t="s">
        <v>845</v>
      </c>
      <c r="Q3859" s="5" t="s">
        <v>847</v>
      </c>
      <c r="R3859" s="5" t="s">
        <v>845</v>
      </c>
      <c r="S3859" s="5" t="s">
        <v>8577</v>
      </c>
      <c r="T3859" s="5" t="s">
        <v>1702</v>
      </c>
      <c r="U3859" s="5" t="s">
        <v>845</v>
      </c>
      <c r="V3859" s="5" t="s">
        <v>845</v>
      </c>
      <c r="W3859" s="5" t="s">
        <v>850</v>
      </c>
      <c r="X3859" s="5" t="s">
        <v>16378</v>
      </c>
      <c r="Y3859" s="6">
        <f>X3860-'Com RTOS RX'!$X3859</f>
        <v>0.00006944444444</v>
      </c>
      <c r="Z3859" s="7">
        <f>SUM(LEN(",CO_MQ135|"),'Com RTOS RX'!$H3859,LEN(",CO2_MQ135|"),'Com RTOS RX'!$I3859,LEN(",Alcool_MQ135|"),'Com RTOS RX'!$J3859,LEN(",Alcool_MQ135|"),'Com RTOS RX'!$K3859,LEN(",Toluen_MQ135|"),'Com RTOS RX'!$L3859,LEN(",MH4_MQ135|"),'Com RTOS RX'!$M3859,LEN(",O3_MQ131|"),'Com RTOS RX'!$N3859)*8</f>
        <v>672</v>
      </c>
    </row>
    <row r="3860" ht="15.75" customHeight="1">
      <c r="A3860" s="5" t="s">
        <v>16379</v>
      </c>
      <c r="B3860" s="5" t="s">
        <v>16380</v>
      </c>
      <c r="C3860" s="5" t="s">
        <v>843</v>
      </c>
      <c r="D3860" s="5" t="s">
        <v>16381</v>
      </c>
      <c r="E3860" s="5" t="s">
        <v>845</v>
      </c>
      <c r="F3860" s="5" t="s">
        <v>845</v>
      </c>
      <c r="G3860" s="5" t="s">
        <v>845</v>
      </c>
      <c r="H3860" s="5" t="s">
        <v>655</v>
      </c>
      <c r="I3860" s="5" t="s">
        <v>76</v>
      </c>
      <c r="J3860" s="5" t="s">
        <v>973</v>
      </c>
      <c r="K3860" s="5" t="s">
        <v>100</v>
      </c>
      <c r="L3860" s="5" t="s">
        <v>736</v>
      </c>
      <c r="M3860" s="5" t="s">
        <v>160</v>
      </c>
      <c r="N3860" s="5" t="s">
        <v>569</v>
      </c>
      <c r="O3860" s="5" t="s">
        <v>845</v>
      </c>
      <c r="P3860" s="5" t="s">
        <v>845</v>
      </c>
      <c r="Q3860" s="5" t="s">
        <v>847</v>
      </c>
      <c r="R3860" s="5" t="s">
        <v>845</v>
      </c>
      <c r="S3860" s="5" t="s">
        <v>8577</v>
      </c>
      <c r="T3860" s="5" t="s">
        <v>1702</v>
      </c>
      <c r="U3860" s="5" t="s">
        <v>845</v>
      </c>
      <c r="V3860" s="5" t="s">
        <v>845</v>
      </c>
      <c r="W3860" s="5" t="s">
        <v>850</v>
      </c>
      <c r="X3860" s="5" t="s">
        <v>16382</v>
      </c>
      <c r="Y3860" s="6">
        <f>X3861-'Com RTOS RX'!$X3860</f>
        <v>0.0000462962963</v>
      </c>
      <c r="Z3860" s="7">
        <f>SUM(LEN(",CO_MQ135|"),'Com RTOS RX'!$H3860,LEN(",CO2_MQ135|"),'Com RTOS RX'!$I3860,LEN(",Alcool_MQ135|"),'Com RTOS RX'!$J3860,LEN(",Alcool_MQ135|"),'Com RTOS RX'!$K3860,LEN(",Toluen_MQ135|"),'Com RTOS RX'!$L3860,LEN(",MH4_MQ135|"),'Com RTOS RX'!$M3860,LEN(",O3_MQ131|"),'Com RTOS RX'!$N3860)*8</f>
        <v>672</v>
      </c>
    </row>
    <row r="3861" ht="15.75" customHeight="1">
      <c r="A3861" s="5" t="s">
        <v>16383</v>
      </c>
      <c r="B3861" s="5" t="s">
        <v>16384</v>
      </c>
      <c r="C3861" s="5" t="s">
        <v>843</v>
      </c>
      <c r="D3861" s="5" t="s">
        <v>16385</v>
      </c>
      <c r="E3861" s="5" t="s">
        <v>845</v>
      </c>
      <c r="F3861" s="5" t="s">
        <v>845</v>
      </c>
      <c r="G3861" s="5" t="s">
        <v>845</v>
      </c>
      <c r="H3861" s="5" t="s">
        <v>655</v>
      </c>
      <c r="I3861" s="5" t="s">
        <v>76</v>
      </c>
      <c r="J3861" s="5" t="s">
        <v>973</v>
      </c>
      <c r="K3861" s="5" t="s">
        <v>100</v>
      </c>
      <c r="L3861" s="5" t="s">
        <v>736</v>
      </c>
      <c r="M3861" s="5" t="s">
        <v>160</v>
      </c>
      <c r="N3861" s="5" t="s">
        <v>567</v>
      </c>
      <c r="O3861" s="5" t="s">
        <v>845</v>
      </c>
      <c r="P3861" s="5" t="s">
        <v>845</v>
      </c>
      <c r="Q3861" s="5" t="s">
        <v>847</v>
      </c>
      <c r="R3861" s="5" t="s">
        <v>845</v>
      </c>
      <c r="S3861" s="5" t="s">
        <v>8577</v>
      </c>
      <c r="T3861" s="5" t="s">
        <v>1702</v>
      </c>
      <c r="U3861" s="5" t="s">
        <v>845</v>
      </c>
      <c r="V3861" s="5" t="s">
        <v>845</v>
      </c>
      <c r="W3861" s="5" t="s">
        <v>850</v>
      </c>
      <c r="X3861" s="5" t="s">
        <v>16386</v>
      </c>
      <c r="Y3861" s="6">
        <f>X3862-'Com RTOS RX'!$X3861</f>
        <v>0.0001273148148</v>
      </c>
      <c r="Z3861" s="7">
        <f>SUM(LEN(",CO_MQ135|"),'Com RTOS RX'!$H3861,LEN(",CO2_MQ135|"),'Com RTOS RX'!$I3861,LEN(",Alcool_MQ135|"),'Com RTOS RX'!$J3861,LEN(",Alcool_MQ135|"),'Com RTOS RX'!$K3861,LEN(",Toluen_MQ135|"),'Com RTOS RX'!$L3861,LEN(",MH4_MQ135|"),'Com RTOS RX'!$M3861,LEN(",O3_MQ131|"),'Com RTOS RX'!$N3861)*8</f>
        <v>672</v>
      </c>
    </row>
    <row r="3862" ht="15.75" customHeight="1">
      <c r="A3862" s="5" t="s">
        <v>16387</v>
      </c>
      <c r="B3862" s="5" t="s">
        <v>16388</v>
      </c>
      <c r="C3862" s="5" t="s">
        <v>843</v>
      </c>
      <c r="D3862" s="5" t="s">
        <v>16389</v>
      </c>
      <c r="E3862" s="5" t="s">
        <v>845</v>
      </c>
      <c r="F3862" s="5" t="s">
        <v>845</v>
      </c>
      <c r="G3862" s="5" t="s">
        <v>845</v>
      </c>
      <c r="H3862" s="5" t="s">
        <v>9069</v>
      </c>
      <c r="I3862" s="5" t="s">
        <v>114</v>
      </c>
      <c r="J3862" s="5" t="s">
        <v>598</v>
      </c>
      <c r="K3862" s="5" t="s">
        <v>214</v>
      </c>
      <c r="L3862" s="5" t="s">
        <v>9070</v>
      </c>
      <c r="M3862" s="5" t="s">
        <v>100</v>
      </c>
      <c r="N3862" s="5" t="s">
        <v>567</v>
      </c>
      <c r="O3862" s="5" t="s">
        <v>845</v>
      </c>
      <c r="P3862" s="5" t="s">
        <v>845</v>
      </c>
      <c r="Q3862" s="5" t="s">
        <v>847</v>
      </c>
      <c r="R3862" s="5" t="s">
        <v>845</v>
      </c>
      <c r="S3862" s="5" t="s">
        <v>8572</v>
      </c>
      <c r="T3862" s="5" t="s">
        <v>1702</v>
      </c>
      <c r="U3862" s="5" t="s">
        <v>845</v>
      </c>
      <c r="V3862" s="5" t="s">
        <v>845</v>
      </c>
      <c r="W3862" s="5" t="s">
        <v>850</v>
      </c>
      <c r="X3862" s="5" t="s">
        <v>16390</v>
      </c>
      <c r="Y3862" s="6">
        <f>X3863-'Com RTOS RX'!$X3862</f>
        <v>0.00005787037037</v>
      </c>
      <c r="Z3862" s="7">
        <f>SUM(LEN(",CO_MQ135|"),'Com RTOS RX'!$H3862,LEN(",CO2_MQ135|"),'Com RTOS RX'!$I3862,LEN(",Alcool_MQ135|"),'Com RTOS RX'!$J3862,LEN(",Alcool_MQ135|"),'Com RTOS RX'!$K3862,LEN(",Toluen_MQ135|"),'Com RTOS RX'!$L3862,LEN(",MH4_MQ135|"),'Com RTOS RX'!$M3862,LEN(",O3_MQ131|"),'Com RTOS RX'!$N3862)*8</f>
        <v>672</v>
      </c>
    </row>
    <row r="3863" ht="15.75" customHeight="1">
      <c r="A3863" s="5" t="s">
        <v>16391</v>
      </c>
      <c r="B3863" s="5" t="s">
        <v>16392</v>
      </c>
      <c r="C3863" s="5" t="s">
        <v>843</v>
      </c>
      <c r="D3863" s="5" t="s">
        <v>16393</v>
      </c>
      <c r="E3863" s="5" t="s">
        <v>845</v>
      </c>
      <c r="F3863" s="5" t="s">
        <v>845</v>
      </c>
      <c r="G3863" s="5" t="s">
        <v>845</v>
      </c>
      <c r="H3863" s="5" t="s">
        <v>680</v>
      </c>
      <c r="I3863" s="5" t="s">
        <v>113</v>
      </c>
      <c r="J3863" s="5" t="s">
        <v>758</v>
      </c>
      <c r="K3863" s="5" t="s">
        <v>24</v>
      </c>
      <c r="L3863" s="5" t="s">
        <v>759</v>
      </c>
      <c r="M3863" s="5" t="s">
        <v>189</v>
      </c>
      <c r="N3863" s="5" t="s">
        <v>556</v>
      </c>
      <c r="O3863" s="5" t="s">
        <v>845</v>
      </c>
      <c r="P3863" s="5" t="s">
        <v>845</v>
      </c>
      <c r="Q3863" s="5" t="s">
        <v>847</v>
      </c>
      <c r="R3863" s="5" t="s">
        <v>845</v>
      </c>
      <c r="S3863" s="5" t="s">
        <v>9553</v>
      </c>
      <c r="T3863" s="5" t="s">
        <v>1702</v>
      </c>
      <c r="U3863" s="5" t="s">
        <v>845</v>
      </c>
      <c r="V3863" s="5" t="s">
        <v>845</v>
      </c>
      <c r="W3863" s="5" t="s">
        <v>850</v>
      </c>
      <c r="X3863" s="5" t="s">
        <v>16394</v>
      </c>
      <c r="Y3863" s="6">
        <f>X3864-'Com RTOS RX'!$X3863</f>
        <v>0.00005787037037</v>
      </c>
      <c r="Z3863" s="7">
        <f>SUM(LEN(",CO_MQ135|"),'Com RTOS RX'!$H3863,LEN(",CO2_MQ135|"),'Com RTOS RX'!$I3863,LEN(",Alcool_MQ135|"),'Com RTOS RX'!$J3863,LEN(",Alcool_MQ135|"),'Com RTOS RX'!$K3863,LEN(",Toluen_MQ135|"),'Com RTOS RX'!$L3863,LEN(",MH4_MQ135|"),'Com RTOS RX'!$M3863,LEN(",O3_MQ131|"),'Com RTOS RX'!$N3863)*8</f>
        <v>672</v>
      </c>
    </row>
    <row r="3864" ht="15.75" customHeight="1">
      <c r="A3864" s="5" t="s">
        <v>16395</v>
      </c>
      <c r="B3864" s="5" t="s">
        <v>16396</v>
      </c>
      <c r="C3864" s="5" t="s">
        <v>843</v>
      </c>
      <c r="D3864" s="5" t="s">
        <v>16397</v>
      </c>
      <c r="E3864" s="5" t="s">
        <v>845</v>
      </c>
      <c r="F3864" s="5" t="s">
        <v>845</v>
      </c>
      <c r="G3864" s="5" t="s">
        <v>845</v>
      </c>
      <c r="H3864" s="5" t="s">
        <v>655</v>
      </c>
      <c r="I3864" s="5" t="s">
        <v>76</v>
      </c>
      <c r="J3864" s="5" t="s">
        <v>973</v>
      </c>
      <c r="K3864" s="5" t="s">
        <v>100</v>
      </c>
      <c r="L3864" s="5" t="s">
        <v>736</v>
      </c>
      <c r="M3864" s="5" t="s">
        <v>160</v>
      </c>
      <c r="N3864" s="5" t="s">
        <v>311</v>
      </c>
      <c r="O3864" s="5" t="s">
        <v>845</v>
      </c>
      <c r="P3864" s="5" t="s">
        <v>845</v>
      </c>
      <c r="Q3864" s="5" t="s">
        <v>847</v>
      </c>
      <c r="R3864" s="5" t="s">
        <v>845</v>
      </c>
      <c r="S3864" s="5" t="s">
        <v>8577</v>
      </c>
      <c r="T3864" s="5" t="s">
        <v>1702</v>
      </c>
      <c r="U3864" s="5" t="s">
        <v>845</v>
      </c>
      <c r="V3864" s="5" t="s">
        <v>845</v>
      </c>
      <c r="W3864" s="5" t="s">
        <v>850</v>
      </c>
      <c r="X3864" s="5" t="s">
        <v>16398</v>
      </c>
      <c r="Y3864" s="6">
        <f>X3865-'Com RTOS RX'!$X3864</f>
        <v>0.00005787037037</v>
      </c>
      <c r="Z3864" s="7">
        <f>SUM(LEN(",CO_MQ135|"),'Com RTOS RX'!$H3864,LEN(",CO2_MQ135|"),'Com RTOS RX'!$I3864,LEN(",Alcool_MQ135|"),'Com RTOS RX'!$J3864,LEN(",Alcool_MQ135|"),'Com RTOS RX'!$K3864,LEN(",Toluen_MQ135|"),'Com RTOS RX'!$L3864,LEN(",MH4_MQ135|"),'Com RTOS RX'!$M3864,LEN(",O3_MQ131|"),'Com RTOS RX'!$N3864)*8</f>
        <v>672</v>
      </c>
    </row>
    <row r="3865" ht="15.75" customHeight="1">
      <c r="A3865" s="5" t="s">
        <v>16399</v>
      </c>
      <c r="B3865" s="5" t="s">
        <v>16400</v>
      </c>
      <c r="C3865" s="5" t="s">
        <v>843</v>
      </c>
      <c r="D3865" s="5" t="s">
        <v>16401</v>
      </c>
      <c r="E3865" s="5" t="s">
        <v>845</v>
      </c>
      <c r="F3865" s="5" t="s">
        <v>845</v>
      </c>
      <c r="G3865" s="5" t="s">
        <v>845</v>
      </c>
      <c r="H3865" s="5" t="s">
        <v>584</v>
      </c>
      <c r="I3865" s="5" t="s">
        <v>48</v>
      </c>
      <c r="J3865" s="5" t="s">
        <v>412</v>
      </c>
      <c r="K3865" s="5" t="s">
        <v>100</v>
      </c>
      <c r="L3865" s="5" t="s">
        <v>749</v>
      </c>
      <c r="M3865" s="5" t="s">
        <v>160</v>
      </c>
      <c r="N3865" s="5" t="s">
        <v>536</v>
      </c>
      <c r="O3865" s="5" t="s">
        <v>845</v>
      </c>
      <c r="P3865" s="5" t="s">
        <v>845</v>
      </c>
      <c r="Q3865" s="5" t="s">
        <v>847</v>
      </c>
      <c r="R3865" s="5" t="s">
        <v>845</v>
      </c>
      <c r="S3865" s="5" t="s">
        <v>9553</v>
      </c>
      <c r="T3865" s="5" t="s">
        <v>1702</v>
      </c>
      <c r="U3865" s="5" t="s">
        <v>845</v>
      </c>
      <c r="V3865" s="5" t="s">
        <v>845</v>
      </c>
      <c r="W3865" s="5" t="s">
        <v>850</v>
      </c>
      <c r="X3865" s="5" t="s">
        <v>16402</v>
      </c>
      <c r="Y3865" s="6">
        <f>X3866-'Com RTOS RX'!$X3865</f>
        <v>0.00005787037037</v>
      </c>
      <c r="Z3865" s="7">
        <f>SUM(LEN(",CO_MQ135|"),'Com RTOS RX'!$H3865,LEN(",CO2_MQ135|"),'Com RTOS RX'!$I3865,LEN(",Alcool_MQ135|"),'Com RTOS RX'!$J3865,LEN(",Alcool_MQ135|"),'Com RTOS RX'!$K3865,LEN(",Toluen_MQ135|"),'Com RTOS RX'!$L3865,LEN(",MH4_MQ135|"),'Com RTOS RX'!$M3865,LEN(",O3_MQ131|"),'Com RTOS RX'!$N3865)*8</f>
        <v>672</v>
      </c>
    </row>
    <row r="3866" ht="15.75" customHeight="1">
      <c r="A3866" s="5" t="s">
        <v>16403</v>
      </c>
      <c r="B3866" s="5" t="s">
        <v>16404</v>
      </c>
      <c r="C3866" s="5" t="s">
        <v>843</v>
      </c>
      <c r="D3866" s="5" t="s">
        <v>16405</v>
      </c>
      <c r="E3866" s="5" t="s">
        <v>845</v>
      </c>
      <c r="F3866" s="5" t="s">
        <v>845</v>
      </c>
      <c r="G3866" s="5" t="s">
        <v>845</v>
      </c>
      <c r="H3866" s="5" t="s">
        <v>755</v>
      </c>
      <c r="I3866" s="5" t="s">
        <v>115</v>
      </c>
      <c r="J3866" s="5" t="s">
        <v>756</v>
      </c>
      <c r="K3866" s="5" t="s">
        <v>38</v>
      </c>
      <c r="L3866" s="5" t="s">
        <v>757</v>
      </c>
      <c r="M3866" s="5" t="s">
        <v>9899</v>
      </c>
      <c r="N3866" s="5" t="s">
        <v>569</v>
      </c>
      <c r="O3866" s="5" t="s">
        <v>845</v>
      </c>
      <c r="P3866" s="5" t="s">
        <v>845</v>
      </c>
      <c r="Q3866" s="5" t="s">
        <v>847</v>
      </c>
      <c r="R3866" s="5" t="s">
        <v>845</v>
      </c>
      <c r="S3866" s="5" t="s">
        <v>9553</v>
      </c>
      <c r="T3866" s="5" t="s">
        <v>1702</v>
      </c>
      <c r="U3866" s="5" t="s">
        <v>845</v>
      </c>
      <c r="V3866" s="5" t="s">
        <v>845</v>
      </c>
      <c r="W3866" s="5" t="s">
        <v>850</v>
      </c>
      <c r="X3866" s="5" t="s">
        <v>16406</v>
      </c>
      <c r="Y3866" s="6">
        <f>X3867-'Com RTOS RX'!$X3866</f>
        <v>0.00005787037037</v>
      </c>
      <c r="Z3866" s="7">
        <f>SUM(LEN(",CO_MQ135|"),'Com RTOS RX'!$H3866,LEN(",CO2_MQ135|"),'Com RTOS RX'!$I3866,LEN(",Alcool_MQ135|"),'Com RTOS RX'!$J3866,LEN(",Alcool_MQ135|"),'Com RTOS RX'!$K3866,LEN(",Toluen_MQ135|"),'Com RTOS RX'!$L3866,LEN(",MH4_MQ135|"),'Com RTOS RX'!$M3866,LEN(",O3_MQ131|"),'Com RTOS RX'!$N3866)*8</f>
        <v>672</v>
      </c>
    </row>
    <row r="3867" ht="15.75" customHeight="1">
      <c r="A3867" s="5" t="s">
        <v>16407</v>
      </c>
      <c r="B3867" s="5" t="s">
        <v>16408</v>
      </c>
      <c r="C3867" s="5" t="s">
        <v>843</v>
      </c>
      <c r="D3867" s="5" t="s">
        <v>16409</v>
      </c>
      <c r="E3867" s="5" t="s">
        <v>845</v>
      </c>
      <c r="F3867" s="5" t="s">
        <v>845</v>
      </c>
      <c r="G3867" s="5" t="s">
        <v>845</v>
      </c>
      <c r="H3867" s="5" t="s">
        <v>655</v>
      </c>
      <c r="I3867" s="5" t="s">
        <v>76</v>
      </c>
      <c r="J3867" s="5" t="s">
        <v>973</v>
      </c>
      <c r="K3867" s="5" t="s">
        <v>100</v>
      </c>
      <c r="L3867" s="5" t="s">
        <v>736</v>
      </c>
      <c r="M3867" s="5" t="s">
        <v>160</v>
      </c>
      <c r="N3867" s="5" t="s">
        <v>567</v>
      </c>
      <c r="O3867" s="5" t="s">
        <v>845</v>
      </c>
      <c r="P3867" s="5" t="s">
        <v>845</v>
      </c>
      <c r="Q3867" s="5" t="s">
        <v>847</v>
      </c>
      <c r="R3867" s="5" t="s">
        <v>845</v>
      </c>
      <c r="S3867" s="5" t="s">
        <v>8577</v>
      </c>
      <c r="T3867" s="5" t="s">
        <v>1702</v>
      </c>
      <c r="U3867" s="5" t="s">
        <v>845</v>
      </c>
      <c r="V3867" s="5" t="s">
        <v>845</v>
      </c>
      <c r="W3867" s="5" t="s">
        <v>850</v>
      </c>
      <c r="X3867" s="5" t="s">
        <v>16410</v>
      </c>
      <c r="Y3867" s="6">
        <f>X3868-'Com RTOS RX'!$X3867</f>
        <v>0.00005787037037</v>
      </c>
      <c r="Z3867" s="7">
        <f>SUM(LEN(",CO_MQ135|"),'Com RTOS RX'!$H3867,LEN(",CO2_MQ135|"),'Com RTOS RX'!$I3867,LEN(",Alcool_MQ135|"),'Com RTOS RX'!$J3867,LEN(",Alcool_MQ135|"),'Com RTOS RX'!$K3867,LEN(",Toluen_MQ135|"),'Com RTOS RX'!$L3867,LEN(",MH4_MQ135|"),'Com RTOS RX'!$M3867,LEN(",O3_MQ131|"),'Com RTOS RX'!$N3867)*8</f>
        <v>672</v>
      </c>
    </row>
    <row r="3868" ht="15.75" customHeight="1">
      <c r="A3868" s="5" t="s">
        <v>16411</v>
      </c>
      <c r="B3868" s="5" t="s">
        <v>16412</v>
      </c>
      <c r="C3868" s="5" t="s">
        <v>843</v>
      </c>
      <c r="D3868" s="5" t="s">
        <v>16413</v>
      </c>
      <c r="E3868" s="5" t="s">
        <v>845</v>
      </c>
      <c r="F3868" s="5" t="s">
        <v>845</v>
      </c>
      <c r="G3868" s="5" t="s">
        <v>845</v>
      </c>
      <c r="H3868" s="5" t="s">
        <v>775</v>
      </c>
      <c r="I3868" s="5" t="s">
        <v>48</v>
      </c>
      <c r="J3868" s="5" t="s">
        <v>776</v>
      </c>
      <c r="K3868" s="5" t="s">
        <v>100</v>
      </c>
      <c r="L3868" s="5" t="s">
        <v>705</v>
      </c>
      <c r="M3868" s="5" t="s">
        <v>177</v>
      </c>
      <c r="N3868" s="5" t="s">
        <v>569</v>
      </c>
      <c r="O3868" s="5" t="s">
        <v>845</v>
      </c>
      <c r="P3868" s="5" t="s">
        <v>845</v>
      </c>
      <c r="Q3868" s="5" t="s">
        <v>847</v>
      </c>
      <c r="R3868" s="5" t="s">
        <v>845</v>
      </c>
      <c r="S3868" s="5" t="s">
        <v>9553</v>
      </c>
      <c r="T3868" s="5" t="s">
        <v>1702</v>
      </c>
      <c r="U3868" s="5" t="s">
        <v>845</v>
      </c>
      <c r="V3868" s="5" t="s">
        <v>845</v>
      </c>
      <c r="W3868" s="5" t="s">
        <v>850</v>
      </c>
      <c r="X3868" s="5" t="s">
        <v>16414</v>
      </c>
      <c r="Y3868" s="6">
        <f>X3869-'Com RTOS RX'!$X3868</f>
        <v>0.0001157407407</v>
      </c>
      <c r="Z3868" s="7">
        <f>SUM(LEN(",CO_MQ135|"),'Com RTOS RX'!$H3868,LEN(",CO2_MQ135|"),'Com RTOS RX'!$I3868,LEN(",Alcool_MQ135|"),'Com RTOS RX'!$J3868,LEN(",Alcool_MQ135|"),'Com RTOS RX'!$K3868,LEN(",Toluen_MQ135|"),'Com RTOS RX'!$L3868,LEN(",MH4_MQ135|"),'Com RTOS RX'!$M3868,LEN(",O3_MQ131|"),'Com RTOS RX'!$N3868)*8</f>
        <v>672</v>
      </c>
    </row>
    <row r="3869" ht="15.75" customHeight="1">
      <c r="A3869" s="5" t="s">
        <v>16415</v>
      </c>
      <c r="B3869" s="5" t="s">
        <v>16416</v>
      </c>
      <c r="C3869" s="5" t="s">
        <v>843</v>
      </c>
      <c r="D3869" s="5" t="s">
        <v>16417</v>
      </c>
      <c r="E3869" s="5" t="s">
        <v>845</v>
      </c>
      <c r="F3869" s="5" t="s">
        <v>845</v>
      </c>
      <c r="G3869" s="5" t="s">
        <v>845</v>
      </c>
      <c r="H3869" s="5" t="s">
        <v>775</v>
      </c>
      <c r="I3869" s="5" t="s">
        <v>48</v>
      </c>
      <c r="J3869" s="5" t="s">
        <v>776</v>
      </c>
      <c r="K3869" s="5" t="s">
        <v>100</v>
      </c>
      <c r="L3869" s="5" t="s">
        <v>705</v>
      </c>
      <c r="M3869" s="5" t="s">
        <v>177</v>
      </c>
      <c r="N3869" s="5" t="s">
        <v>607</v>
      </c>
      <c r="O3869" s="5" t="s">
        <v>845</v>
      </c>
      <c r="P3869" s="5" t="s">
        <v>845</v>
      </c>
      <c r="Q3869" s="5" t="s">
        <v>847</v>
      </c>
      <c r="R3869" s="5" t="s">
        <v>845</v>
      </c>
      <c r="S3869" s="5" t="s">
        <v>9553</v>
      </c>
      <c r="T3869" s="5" t="s">
        <v>1702</v>
      </c>
      <c r="U3869" s="5" t="s">
        <v>845</v>
      </c>
      <c r="V3869" s="5" t="s">
        <v>845</v>
      </c>
      <c r="W3869" s="5" t="s">
        <v>850</v>
      </c>
      <c r="X3869" s="5" t="s">
        <v>16418</v>
      </c>
      <c r="Y3869" s="6">
        <f>X3870-'Com RTOS RX'!$X3869</f>
        <v>0.00005787037037</v>
      </c>
      <c r="Z3869" s="7">
        <f>SUM(LEN(",CO_MQ135|"),'Com RTOS RX'!$H3869,LEN(",CO2_MQ135|"),'Com RTOS RX'!$I3869,LEN(",Alcool_MQ135|"),'Com RTOS RX'!$J3869,LEN(",Alcool_MQ135|"),'Com RTOS RX'!$K3869,LEN(",Toluen_MQ135|"),'Com RTOS RX'!$L3869,LEN(",MH4_MQ135|"),'Com RTOS RX'!$M3869,LEN(",O3_MQ131|"),'Com RTOS RX'!$N3869)*8</f>
        <v>672</v>
      </c>
    </row>
    <row r="3870" ht="15.75" customHeight="1">
      <c r="A3870" s="5" t="s">
        <v>16419</v>
      </c>
      <c r="B3870" s="5" t="s">
        <v>16420</v>
      </c>
      <c r="C3870" s="5" t="s">
        <v>843</v>
      </c>
      <c r="D3870" s="5" t="s">
        <v>16421</v>
      </c>
      <c r="E3870" s="5" t="s">
        <v>845</v>
      </c>
      <c r="F3870" s="5" t="s">
        <v>845</v>
      </c>
      <c r="G3870" s="5" t="s">
        <v>845</v>
      </c>
      <c r="H3870" s="5" t="s">
        <v>728</v>
      </c>
      <c r="I3870" s="5" t="s">
        <v>120</v>
      </c>
      <c r="J3870" s="5" t="s">
        <v>421</v>
      </c>
      <c r="K3870" s="5" t="s">
        <v>122</v>
      </c>
      <c r="L3870" s="5" t="s">
        <v>746</v>
      </c>
      <c r="M3870" s="5" t="s">
        <v>177</v>
      </c>
      <c r="N3870" s="5" t="s">
        <v>874</v>
      </c>
      <c r="O3870" s="5" t="s">
        <v>845</v>
      </c>
      <c r="P3870" s="5" t="s">
        <v>845</v>
      </c>
      <c r="Q3870" s="5" t="s">
        <v>847</v>
      </c>
      <c r="R3870" s="5" t="s">
        <v>845</v>
      </c>
      <c r="S3870" s="5" t="s">
        <v>9553</v>
      </c>
      <c r="T3870" s="5" t="s">
        <v>1702</v>
      </c>
      <c r="U3870" s="5" t="s">
        <v>845</v>
      </c>
      <c r="V3870" s="5" t="s">
        <v>845</v>
      </c>
      <c r="W3870" s="5" t="s">
        <v>850</v>
      </c>
      <c r="X3870" s="5" t="s">
        <v>16422</v>
      </c>
      <c r="Y3870" s="6">
        <f>X3871-'Com RTOS RX'!$X3870</f>
        <v>0.0001157407407</v>
      </c>
      <c r="Z3870" s="7">
        <f>SUM(LEN(",CO_MQ135|"),'Com RTOS RX'!$H3870,LEN(",CO2_MQ135|"),'Com RTOS RX'!$I3870,LEN(",Alcool_MQ135|"),'Com RTOS RX'!$J3870,LEN(",Alcool_MQ135|"),'Com RTOS RX'!$K3870,LEN(",Toluen_MQ135|"),'Com RTOS RX'!$L3870,LEN(",MH4_MQ135|"),'Com RTOS RX'!$M3870,LEN(",O3_MQ131|"),'Com RTOS RX'!$N3870)*8</f>
        <v>672</v>
      </c>
    </row>
    <row r="3871" ht="15.75" customHeight="1">
      <c r="A3871" s="5" t="s">
        <v>16423</v>
      </c>
      <c r="B3871" s="5" t="s">
        <v>16424</v>
      </c>
      <c r="C3871" s="5" t="s">
        <v>843</v>
      </c>
      <c r="D3871" s="5" t="s">
        <v>16425</v>
      </c>
      <c r="E3871" s="5" t="s">
        <v>845</v>
      </c>
      <c r="F3871" s="5" t="s">
        <v>845</v>
      </c>
      <c r="G3871" s="5" t="s">
        <v>845</v>
      </c>
      <c r="H3871" s="5" t="s">
        <v>9519</v>
      </c>
      <c r="I3871" s="5" t="s">
        <v>18</v>
      </c>
      <c r="J3871" s="5" t="s">
        <v>745</v>
      </c>
      <c r="K3871" s="5" t="s">
        <v>122</v>
      </c>
      <c r="L3871" s="5" t="s">
        <v>709</v>
      </c>
      <c r="M3871" s="5" t="s">
        <v>177</v>
      </c>
      <c r="N3871" s="5" t="s">
        <v>604</v>
      </c>
      <c r="O3871" s="5" t="s">
        <v>845</v>
      </c>
      <c r="P3871" s="5" t="s">
        <v>845</v>
      </c>
      <c r="Q3871" s="5" t="s">
        <v>847</v>
      </c>
      <c r="R3871" s="5" t="s">
        <v>845</v>
      </c>
      <c r="S3871" s="5" t="s">
        <v>9553</v>
      </c>
      <c r="T3871" s="5" t="s">
        <v>1702</v>
      </c>
      <c r="U3871" s="5" t="s">
        <v>845</v>
      </c>
      <c r="V3871" s="5" t="s">
        <v>845</v>
      </c>
      <c r="W3871" s="5" t="s">
        <v>850</v>
      </c>
      <c r="X3871" s="5" t="s">
        <v>16426</v>
      </c>
      <c r="Y3871" s="6">
        <f>X3872-'Com RTOS RX'!$X3871</f>
        <v>0.00005787037037</v>
      </c>
      <c r="Z3871" s="7">
        <f>SUM(LEN(",CO_MQ135|"),'Com RTOS RX'!$H3871,LEN(",CO2_MQ135|"),'Com RTOS RX'!$I3871,LEN(",Alcool_MQ135|"),'Com RTOS RX'!$J3871,LEN(",Alcool_MQ135|"),'Com RTOS RX'!$K3871,LEN(",Toluen_MQ135|"),'Com RTOS RX'!$L3871,LEN(",MH4_MQ135|"),'Com RTOS RX'!$M3871,LEN(",O3_MQ131|"),'Com RTOS RX'!$N3871)*8</f>
        <v>672</v>
      </c>
    </row>
    <row r="3872" ht="15.75" customHeight="1">
      <c r="A3872" s="5" t="s">
        <v>16427</v>
      </c>
      <c r="B3872" s="5" t="s">
        <v>16428</v>
      </c>
      <c r="C3872" s="5" t="s">
        <v>843</v>
      </c>
      <c r="D3872" s="5" t="s">
        <v>16429</v>
      </c>
      <c r="E3872" s="5" t="s">
        <v>845</v>
      </c>
      <c r="F3872" s="5" t="s">
        <v>845</v>
      </c>
      <c r="G3872" s="5" t="s">
        <v>845</v>
      </c>
      <c r="H3872" s="5" t="s">
        <v>760</v>
      </c>
      <c r="I3872" s="5" t="s">
        <v>57</v>
      </c>
      <c r="J3872" s="5" t="s">
        <v>430</v>
      </c>
      <c r="K3872" s="5" t="s">
        <v>38</v>
      </c>
      <c r="L3872" s="5" t="s">
        <v>10073</v>
      </c>
      <c r="M3872" s="5" t="s">
        <v>9899</v>
      </c>
      <c r="N3872" s="5" t="s">
        <v>582</v>
      </c>
      <c r="O3872" s="5" t="s">
        <v>845</v>
      </c>
      <c r="P3872" s="5" t="s">
        <v>845</v>
      </c>
      <c r="Q3872" s="5" t="s">
        <v>847</v>
      </c>
      <c r="R3872" s="5" t="s">
        <v>845</v>
      </c>
      <c r="S3872" s="5" t="s">
        <v>9553</v>
      </c>
      <c r="T3872" s="5" t="s">
        <v>1702</v>
      </c>
      <c r="U3872" s="5" t="s">
        <v>845</v>
      </c>
      <c r="V3872" s="5" t="s">
        <v>845</v>
      </c>
      <c r="W3872" s="5" t="s">
        <v>850</v>
      </c>
      <c r="X3872" s="5" t="s">
        <v>16430</v>
      </c>
      <c r="Y3872" s="6">
        <f>X3873-'Com RTOS RX'!$X3872</f>
        <v>0.0001157407407</v>
      </c>
      <c r="Z3872" s="7">
        <f>SUM(LEN(",CO_MQ135|"),'Com RTOS RX'!$H3872,LEN(",CO2_MQ135|"),'Com RTOS RX'!$I3872,LEN(",Alcool_MQ135|"),'Com RTOS RX'!$J3872,LEN(",Alcool_MQ135|"),'Com RTOS RX'!$K3872,LEN(",Toluen_MQ135|"),'Com RTOS RX'!$L3872,LEN(",MH4_MQ135|"),'Com RTOS RX'!$M3872,LEN(",O3_MQ131|"),'Com RTOS RX'!$N3872)*8</f>
        <v>672</v>
      </c>
    </row>
    <row r="3873" ht="15.75" customHeight="1">
      <c r="A3873" s="5" t="s">
        <v>16431</v>
      </c>
      <c r="B3873" s="5" t="s">
        <v>16432</v>
      </c>
      <c r="C3873" s="5" t="s">
        <v>843</v>
      </c>
      <c r="D3873" s="5" t="s">
        <v>16433</v>
      </c>
      <c r="E3873" s="5" t="s">
        <v>845</v>
      </c>
      <c r="F3873" s="5" t="s">
        <v>845</v>
      </c>
      <c r="G3873" s="5" t="s">
        <v>845</v>
      </c>
      <c r="H3873" s="5" t="s">
        <v>9956</v>
      </c>
      <c r="I3873" s="5" t="s">
        <v>57</v>
      </c>
      <c r="J3873" s="5" t="s">
        <v>944</v>
      </c>
      <c r="K3873" s="5" t="s">
        <v>38</v>
      </c>
      <c r="L3873" s="5" t="s">
        <v>707</v>
      </c>
      <c r="M3873" s="5" t="s">
        <v>9899</v>
      </c>
      <c r="N3873" s="5" t="s">
        <v>582</v>
      </c>
      <c r="O3873" s="5" t="s">
        <v>845</v>
      </c>
      <c r="P3873" s="5" t="s">
        <v>845</v>
      </c>
      <c r="Q3873" s="5" t="s">
        <v>847</v>
      </c>
      <c r="R3873" s="5" t="s">
        <v>845</v>
      </c>
      <c r="S3873" s="5" t="s">
        <v>9553</v>
      </c>
      <c r="T3873" s="5" t="s">
        <v>1702</v>
      </c>
      <c r="U3873" s="5" t="s">
        <v>845</v>
      </c>
      <c r="V3873" s="5" t="s">
        <v>845</v>
      </c>
      <c r="W3873" s="5" t="s">
        <v>850</v>
      </c>
      <c r="X3873" s="5" t="s">
        <v>16434</v>
      </c>
      <c r="Y3873" s="6">
        <f>X3874-'Com RTOS RX'!$X3873</f>
        <v>0.0001157407407</v>
      </c>
      <c r="Z3873" s="7">
        <f>SUM(LEN(",CO_MQ135|"),'Com RTOS RX'!$H3873,LEN(",CO2_MQ135|"),'Com RTOS RX'!$I3873,LEN(",Alcool_MQ135|"),'Com RTOS RX'!$J3873,LEN(",Alcool_MQ135|"),'Com RTOS RX'!$K3873,LEN(",Toluen_MQ135|"),'Com RTOS RX'!$L3873,LEN(",MH4_MQ135|"),'Com RTOS RX'!$M3873,LEN(",O3_MQ131|"),'Com RTOS RX'!$N3873)*8</f>
        <v>672</v>
      </c>
    </row>
    <row r="3874" ht="15.75" customHeight="1">
      <c r="A3874" s="5" t="s">
        <v>16435</v>
      </c>
      <c r="B3874" s="5" t="s">
        <v>16436</v>
      </c>
      <c r="C3874" s="5" t="s">
        <v>843</v>
      </c>
      <c r="D3874" s="5" t="s">
        <v>16437</v>
      </c>
      <c r="E3874" s="5" t="s">
        <v>845</v>
      </c>
      <c r="F3874" s="5" t="s">
        <v>845</v>
      </c>
      <c r="G3874" s="5" t="s">
        <v>845</v>
      </c>
      <c r="H3874" s="5" t="s">
        <v>755</v>
      </c>
      <c r="I3874" s="5" t="s">
        <v>115</v>
      </c>
      <c r="J3874" s="5" t="s">
        <v>756</v>
      </c>
      <c r="K3874" s="5" t="s">
        <v>38</v>
      </c>
      <c r="L3874" s="5" t="s">
        <v>757</v>
      </c>
      <c r="M3874" s="5" t="s">
        <v>9899</v>
      </c>
      <c r="N3874" s="5" t="s">
        <v>568</v>
      </c>
      <c r="O3874" s="5" t="s">
        <v>845</v>
      </c>
      <c r="P3874" s="5" t="s">
        <v>845</v>
      </c>
      <c r="Q3874" s="5" t="s">
        <v>847</v>
      </c>
      <c r="R3874" s="5" t="s">
        <v>845</v>
      </c>
      <c r="S3874" s="5" t="s">
        <v>9553</v>
      </c>
      <c r="T3874" s="5" t="s">
        <v>1702</v>
      </c>
      <c r="U3874" s="5" t="s">
        <v>845</v>
      </c>
      <c r="V3874" s="5" t="s">
        <v>845</v>
      </c>
      <c r="W3874" s="5" t="s">
        <v>850</v>
      </c>
      <c r="X3874" s="5" t="s">
        <v>16438</v>
      </c>
      <c r="Y3874" s="6">
        <f>X3875-'Com RTOS RX'!$X3874</f>
        <v>0.00006944444444</v>
      </c>
      <c r="Z3874" s="7">
        <f>SUM(LEN(",CO_MQ135|"),'Com RTOS RX'!$H3874,LEN(",CO2_MQ135|"),'Com RTOS RX'!$I3874,LEN(",Alcool_MQ135|"),'Com RTOS RX'!$J3874,LEN(",Alcool_MQ135|"),'Com RTOS RX'!$K3874,LEN(",Toluen_MQ135|"),'Com RTOS RX'!$L3874,LEN(",MH4_MQ135|"),'Com RTOS RX'!$M3874,LEN(",O3_MQ131|"),'Com RTOS RX'!$N3874)*8</f>
        <v>672</v>
      </c>
    </row>
    <row r="3875" ht="15.75" customHeight="1">
      <c r="A3875" s="5" t="s">
        <v>16439</v>
      </c>
      <c r="B3875" s="5" t="s">
        <v>16440</v>
      </c>
      <c r="C3875" s="5" t="s">
        <v>843</v>
      </c>
      <c r="D3875" s="5" t="s">
        <v>16441</v>
      </c>
      <c r="E3875" s="5" t="s">
        <v>845</v>
      </c>
      <c r="F3875" s="5" t="s">
        <v>845</v>
      </c>
      <c r="G3875" s="5" t="s">
        <v>845</v>
      </c>
      <c r="H3875" s="5" t="s">
        <v>725</v>
      </c>
      <c r="I3875" s="5" t="s">
        <v>25</v>
      </c>
      <c r="J3875" s="5" t="s">
        <v>726</v>
      </c>
      <c r="K3875" s="5" t="s">
        <v>53</v>
      </c>
      <c r="L3875" s="5" t="s">
        <v>8661</v>
      </c>
      <c r="M3875" s="5" t="s">
        <v>226</v>
      </c>
      <c r="N3875" s="5" t="s">
        <v>874</v>
      </c>
      <c r="O3875" s="5" t="s">
        <v>845</v>
      </c>
      <c r="P3875" s="5" t="s">
        <v>845</v>
      </c>
      <c r="Q3875" s="5" t="s">
        <v>847</v>
      </c>
      <c r="R3875" s="5" t="s">
        <v>845</v>
      </c>
      <c r="S3875" s="5" t="s">
        <v>9553</v>
      </c>
      <c r="T3875" s="5" t="s">
        <v>1702</v>
      </c>
      <c r="U3875" s="5" t="s">
        <v>845</v>
      </c>
      <c r="V3875" s="5" t="s">
        <v>845</v>
      </c>
      <c r="W3875" s="5" t="s">
        <v>850</v>
      </c>
      <c r="X3875" s="5" t="s">
        <v>16442</v>
      </c>
      <c r="Y3875" s="6">
        <f>X3876-'Com RTOS RX'!$X3875</f>
        <v>0.00005787037037</v>
      </c>
      <c r="Z3875" s="7">
        <f>SUM(LEN(",CO_MQ135|"),'Com RTOS RX'!$H3875,LEN(",CO2_MQ135|"),'Com RTOS RX'!$I3875,LEN(",Alcool_MQ135|"),'Com RTOS RX'!$J3875,LEN(",Alcool_MQ135|"),'Com RTOS RX'!$K3875,LEN(",Toluen_MQ135|"),'Com RTOS RX'!$L3875,LEN(",MH4_MQ135|"),'Com RTOS RX'!$M3875,LEN(",O3_MQ131|"),'Com RTOS RX'!$N3875)*8</f>
        <v>672</v>
      </c>
    </row>
    <row r="3876" ht="15.75" customHeight="1">
      <c r="A3876" s="5" t="s">
        <v>16443</v>
      </c>
      <c r="B3876" s="5" t="s">
        <v>16444</v>
      </c>
      <c r="C3876" s="5" t="s">
        <v>843</v>
      </c>
      <c r="D3876" s="5" t="s">
        <v>16445</v>
      </c>
      <c r="E3876" s="5" t="s">
        <v>845</v>
      </c>
      <c r="F3876" s="5" t="s">
        <v>845</v>
      </c>
      <c r="G3876" s="5" t="s">
        <v>845</v>
      </c>
      <c r="H3876" s="5" t="s">
        <v>9519</v>
      </c>
      <c r="I3876" s="5" t="s">
        <v>18</v>
      </c>
      <c r="J3876" s="5" t="s">
        <v>745</v>
      </c>
      <c r="K3876" s="5" t="s">
        <v>122</v>
      </c>
      <c r="L3876" s="5" t="s">
        <v>709</v>
      </c>
      <c r="M3876" s="5" t="s">
        <v>177</v>
      </c>
      <c r="N3876" s="5" t="s">
        <v>874</v>
      </c>
      <c r="O3876" s="5" t="s">
        <v>845</v>
      </c>
      <c r="P3876" s="5" t="s">
        <v>845</v>
      </c>
      <c r="Q3876" s="5" t="s">
        <v>847</v>
      </c>
      <c r="R3876" s="5" t="s">
        <v>845</v>
      </c>
      <c r="S3876" s="5" t="s">
        <v>9553</v>
      </c>
      <c r="T3876" s="5" t="s">
        <v>1702</v>
      </c>
      <c r="U3876" s="5" t="s">
        <v>845</v>
      </c>
      <c r="V3876" s="5" t="s">
        <v>845</v>
      </c>
      <c r="W3876" s="5" t="s">
        <v>850</v>
      </c>
      <c r="X3876" s="5" t="s">
        <v>16446</v>
      </c>
      <c r="Y3876" s="6">
        <f>X3877-'Com RTOS RX'!$X3876</f>
        <v>0.00005787037037</v>
      </c>
      <c r="Z3876" s="7">
        <f>SUM(LEN(",CO_MQ135|"),'Com RTOS RX'!$H3876,LEN(",CO2_MQ135|"),'Com RTOS RX'!$I3876,LEN(",Alcool_MQ135|"),'Com RTOS RX'!$J3876,LEN(",Alcool_MQ135|"),'Com RTOS RX'!$K3876,LEN(",Toluen_MQ135|"),'Com RTOS RX'!$L3876,LEN(",MH4_MQ135|"),'Com RTOS RX'!$M3876,LEN(",O3_MQ131|"),'Com RTOS RX'!$N3876)*8</f>
        <v>672</v>
      </c>
    </row>
    <row r="3877" ht="15.75" customHeight="1">
      <c r="A3877" s="5" t="s">
        <v>16447</v>
      </c>
      <c r="B3877" s="5" t="s">
        <v>16448</v>
      </c>
      <c r="C3877" s="5" t="s">
        <v>843</v>
      </c>
      <c r="D3877" s="5" t="s">
        <v>16449</v>
      </c>
      <c r="E3877" s="5" t="s">
        <v>845</v>
      </c>
      <c r="F3877" s="5" t="s">
        <v>845</v>
      </c>
      <c r="G3877" s="5" t="s">
        <v>845</v>
      </c>
      <c r="H3877" s="5" t="s">
        <v>312</v>
      </c>
      <c r="I3877" s="5" t="s">
        <v>76</v>
      </c>
      <c r="J3877" s="5" t="s">
        <v>313</v>
      </c>
      <c r="K3877" s="5" t="s">
        <v>100</v>
      </c>
      <c r="L3877" s="5" t="s">
        <v>314</v>
      </c>
      <c r="M3877" s="5" t="s">
        <v>160</v>
      </c>
      <c r="N3877" s="5" t="s">
        <v>568</v>
      </c>
      <c r="O3877" s="5" t="s">
        <v>845</v>
      </c>
      <c r="P3877" s="5" t="s">
        <v>845</v>
      </c>
      <c r="Q3877" s="5" t="s">
        <v>847</v>
      </c>
      <c r="R3877" s="5" t="s">
        <v>845</v>
      </c>
      <c r="S3877" s="5" t="s">
        <v>8577</v>
      </c>
      <c r="T3877" s="5" t="s">
        <v>1702</v>
      </c>
      <c r="U3877" s="5" t="s">
        <v>845</v>
      </c>
      <c r="V3877" s="5" t="s">
        <v>845</v>
      </c>
      <c r="W3877" s="5" t="s">
        <v>850</v>
      </c>
      <c r="X3877" s="5" t="s">
        <v>16450</v>
      </c>
      <c r="Y3877" s="6">
        <f>X3878-'Com RTOS RX'!$X3877</f>
        <v>0.00005787037037</v>
      </c>
      <c r="Z3877" s="7">
        <f>SUM(LEN(",CO_MQ135|"),'Com RTOS RX'!$H3877,LEN(",CO2_MQ135|"),'Com RTOS RX'!$I3877,LEN(",Alcool_MQ135|"),'Com RTOS RX'!$J3877,LEN(",Alcool_MQ135|"),'Com RTOS RX'!$K3877,LEN(",Toluen_MQ135|"),'Com RTOS RX'!$L3877,LEN(",MH4_MQ135|"),'Com RTOS RX'!$M3877,LEN(",O3_MQ131|"),'Com RTOS RX'!$N3877)*8</f>
        <v>672</v>
      </c>
    </row>
    <row r="3878" ht="15.75" customHeight="1">
      <c r="A3878" s="5" t="s">
        <v>16451</v>
      </c>
      <c r="B3878" s="5" t="s">
        <v>16452</v>
      </c>
      <c r="C3878" s="5" t="s">
        <v>843</v>
      </c>
      <c r="D3878" s="5" t="s">
        <v>16453</v>
      </c>
      <c r="E3878" s="5" t="s">
        <v>845</v>
      </c>
      <c r="F3878" s="5" t="s">
        <v>845</v>
      </c>
      <c r="G3878" s="5" t="s">
        <v>845</v>
      </c>
      <c r="H3878" s="5" t="s">
        <v>744</v>
      </c>
      <c r="I3878" s="5" t="s">
        <v>113</v>
      </c>
      <c r="J3878" s="5" t="s">
        <v>442</v>
      </c>
      <c r="K3878" s="5" t="s">
        <v>24</v>
      </c>
      <c r="L3878" s="5" t="s">
        <v>372</v>
      </c>
      <c r="M3878" s="5" t="s">
        <v>189</v>
      </c>
      <c r="N3878" s="5" t="s">
        <v>568</v>
      </c>
      <c r="O3878" s="5" t="s">
        <v>845</v>
      </c>
      <c r="P3878" s="5" t="s">
        <v>845</v>
      </c>
      <c r="Q3878" s="5" t="s">
        <v>847</v>
      </c>
      <c r="R3878" s="5" t="s">
        <v>845</v>
      </c>
      <c r="S3878" s="5" t="s">
        <v>9553</v>
      </c>
      <c r="T3878" s="5" t="s">
        <v>1702</v>
      </c>
      <c r="U3878" s="5" t="s">
        <v>845</v>
      </c>
      <c r="V3878" s="5" t="s">
        <v>845</v>
      </c>
      <c r="W3878" s="5" t="s">
        <v>850</v>
      </c>
      <c r="X3878" s="5" t="s">
        <v>16454</v>
      </c>
      <c r="Y3878" s="6">
        <f>X3879-'Com RTOS RX'!$X3878</f>
        <v>0.00005787037037</v>
      </c>
      <c r="Z3878" s="7">
        <f>SUM(LEN(",CO_MQ135|"),'Com RTOS RX'!$H3878,LEN(",CO2_MQ135|"),'Com RTOS RX'!$I3878,LEN(",Alcool_MQ135|"),'Com RTOS RX'!$J3878,LEN(",Alcool_MQ135|"),'Com RTOS RX'!$K3878,LEN(",Toluen_MQ135|"),'Com RTOS RX'!$L3878,LEN(",MH4_MQ135|"),'Com RTOS RX'!$M3878,LEN(",O3_MQ131|"),'Com RTOS RX'!$N3878)*8</f>
        <v>672</v>
      </c>
    </row>
    <row r="3879" ht="15.75" customHeight="1">
      <c r="A3879" s="5" t="s">
        <v>16455</v>
      </c>
      <c r="B3879" s="5" t="s">
        <v>16456</v>
      </c>
      <c r="C3879" s="5" t="s">
        <v>843</v>
      </c>
      <c r="D3879" s="5" t="s">
        <v>16457</v>
      </c>
      <c r="E3879" s="5" t="s">
        <v>845</v>
      </c>
      <c r="F3879" s="5" t="s">
        <v>845</v>
      </c>
      <c r="G3879" s="5" t="s">
        <v>845</v>
      </c>
      <c r="H3879" s="5" t="s">
        <v>690</v>
      </c>
      <c r="I3879" s="5" t="s">
        <v>91</v>
      </c>
      <c r="J3879" s="5" t="s">
        <v>438</v>
      </c>
      <c r="K3879" s="5" t="s">
        <v>24</v>
      </c>
      <c r="L3879" s="5" t="s">
        <v>380</v>
      </c>
      <c r="M3879" s="5" t="s">
        <v>189</v>
      </c>
      <c r="N3879" s="5" t="s">
        <v>568</v>
      </c>
      <c r="O3879" s="5" t="s">
        <v>845</v>
      </c>
      <c r="P3879" s="5" t="s">
        <v>845</v>
      </c>
      <c r="Q3879" s="5" t="s">
        <v>847</v>
      </c>
      <c r="R3879" s="5" t="s">
        <v>845</v>
      </c>
      <c r="S3879" s="5" t="s">
        <v>9553</v>
      </c>
      <c r="T3879" s="5" t="s">
        <v>1702</v>
      </c>
      <c r="U3879" s="5" t="s">
        <v>845</v>
      </c>
      <c r="V3879" s="5" t="s">
        <v>845</v>
      </c>
      <c r="W3879" s="5" t="s">
        <v>850</v>
      </c>
      <c r="X3879" s="5" t="s">
        <v>16458</v>
      </c>
      <c r="Y3879" s="6">
        <f>X3880-'Com RTOS RX'!$X3879</f>
        <v>0.00005787037037</v>
      </c>
      <c r="Z3879" s="7">
        <f>SUM(LEN(",CO_MQ135|"),'Com RTOS RX'!$H3879,LEN(",CO2_MQ135|"),'Com RTOS RX'!$I3879,LEN(",Alcool_MQ135|"),'Com RTOS RX'!$J3879,LEN(",Alcool_MQ135|"),'Com RTOS RX'!$K3879,LEN(",Toluen_MQ135|"),'Com RTOS RX'!$L3879,LEN(",MH4_MQ135|"),'Com RTOS RX'!$M3879,LEN(",O3_MQ131|"),'Com RTOS RX'!$N3879)*8</f>
        <v>672</v>
      </c>
    </row>
    <row r="3880" ht="15.75" customHeight="1">
      <c r="A3880" s="5" t="s">
        <v>16459</v>
      </c>
      <c r="B3880" s="5" t="s">
        <v>16460</v>
      </c>
      <c r="C3880" s="5" t="s">
        <v>843</v>
      </c>
      <c r="D3880" s="5" t="s">
        <v>16461</v>
      </c>
      <c r="E3880" s="5" t="s">
        <v>845</v>
      </c>
      <c r="F3880" s="5" t="s">
        <v>845</v>
      </c>
      <c r="G3880" s="5" t="s">
        <v>845</v>
      </c>
      <c r="H3880" s="5" t="s">
        <v>338</v>
      </c>
      <c r="I3880" s="5" t="s">
        <v>18</v>
      </c>
      <c r="J3880" s="5" t="s">
        <v>738</v>
      </c>
      <c r="K3880" s="5" t="s">
        <v>122</v>
      </c>
      <c r="L3880" s="5" t="s">
        <v>739</v>
      </c>
      <c r="M3880" s="5" t="s">
        <v>177</v>
      </c>
      <c r="N3880" s="5" t="s">
        <v>582</v>
      </c>
      <c r="O3880" s="5" t="s">
        <v>845</v>
      </c>
      <c r="P3880" s="5" t="s">
        <v>845</v>
      </c>
      <c r="Q3880" s="5" t="s">
        <v>847</v>
      </c>
      <c r="R3880" s="5" t="s">
        <v>845</v>
      </c>
      <c r="S3880" s="5" t="s">
        <v>9553</v>
      </c>
      <c r="T3880" s="5" t="s">
        <v>1702</v>
      </c>
      <c r="U3880" s="5" t="s">
        <v>845</v>
      </c>
      <c r="V3880" s="5" t="s">
        <v>845</v>
      </c>
      <c r="W3880" s="5" t="s">
        <v>850</v>
      </c>
      <c r="X3880" s="5" t="s">
        <v>16462</v>
      </c>
      <c r="Y3880" s="6">
        <f>X3881-'Com RTOS RX'!$X3880</f>
        <v>0.0001157407407</v>
      </c>
      <c r="Z3880" s="7">
        <f>SUM(LEN(",CO_MQ135|"),'Com RTOS RX'!$H3880,LEN(",CO2_MQ135|"),'Com RTOS RX'!$I3880,LEN(",Alcool_MQ135|"),'Com RTOS RX'!$J3880,LEN(",Alcool_MQ135|"),'Com RTOS RX'!$K3880,LEN(",Toluen_MQ135|"),'Com RTOS RX'!$L3880,LEN(",MH4_MQ135|"),'Com RTOS RX'!$M3880,LEN(",O3_MQ131|"),'Com RTOS RX'!$N3880)*8</f>
        <v>672</v>
      </c>
    </row>
    <row r="3881" ht="15.75" customHeight="1">
      <c r="A3881" s="5" t="s">
        <v>16463</v>
      </c>
      <c r="B3881" s="5" t="s">
        <v>16464</v>
      </c>
      <c r="C3881" s="5" t="s">
        <v>843</v>
      </c>
      <c r="D3881" s="5" t="s">
        <v>16465</v>
      </c>
      <c r="E3881" s="5" t="s">
        <v>845</v>
      </c>
      <c r="F3881" s="5" t="s">
        <v>845</v>
      </c>
      <c r="G3881" s="5" t="s">
        <v>845</v>
      </c>
      <c r="H3881" s="5" t="s">
        <v>744</v>
      </c>
      <c r="I3881" s="5" t="s">
        <v>113</v>
      </c>
      <c r="J3881" s="5" t="s">
        <v>442</v>
      </c>
      <c r="K3881" s="5" t="s">
        <v>24</v>
      </c>
      <c r="L3881" s="5" t="s">
        <v>372</v>
      </c>
      <c r="M3881" s="5" t="s">
        <v>189</v>
      </c>
      <c r="N3881" s="5" t="s">
        <v>588</v>
      </c>
      <c r="O3881" s="5" t="s">
        <v>845</v>
      </c>
      <c r="P3881" s="5" t="s">
        <v>845</v>
      </c>
      <c r="Q3881" s="5" t="s">
        <v>847</v>
      </c>
      <c r="R3881" s="5" t="s">
        <v>845</v>
      </c>
      <c r="S3881" s="5" t="s">
        <v>9553</v>
      </c>
      <c r="T3881" s="5" t="s">
        <v>1702</v>
      </c>
      <c r="U3881" s="5" t="s">
        <v>845</v>
      </c>
      <c r="V3881" s="5" t="s">
        <v>845</v>
      </c>
      <c r="W3881" s="5" t="s">
        <v>850</v>
      </c>
      <c r="X3881" s="5" t="s">
        <v>16466</v>
      </c>
      <c r="Y3881" s="6">
        <f>X3882-'Com RTOS RX'!$X3881</f>
        <v>0.00005787037037</v>
      </c>
      <c r="Z3881" s="7">
        <f>SUM(LEN(",CO_MQ135|"),'Com RTOS RX'!$H3881,LEN(",CO2_MQ135|"),'Com RTOS RX'!$I3881,LEN(",Alcool_MQ135|"),'Com RTOS RX'!$J3881,LEN(",Alcool_MQ135|"),'Com RTOS RX'!$K3881,LEN(",Toluen_MQ135|"),'Com RTOS RX'!$L3881,LEN(",MH4_MQ135|"),'Com RTOS RX'!$M3881,LEN(",O3_MQ131|"),'Com RTOS RX'!$N3881)*8</f>
        <v>672</v>
      </c>
    </row>
    <row r="3882" ht="15.75" customHeight="1">
      <c r="A3882" s="5" t="s">
        <v>16467</v>
      </c>
      <c r="B3882" s="5" t="s">
        <v>16468</v>
      </c>
      <c r="C3882" s="5" t="s">
        <v>843</v>
      </c>
      <c r="D3882" s="5" t="s">
        <v>16469</v>
      </c>
      <c r="E3882" s="5" t="s">
        <v>845</v>
      </c>
      <c r="F3882" s="5" t="s">
        <v>845</v>
      </c>
      <c r="G3882" s="5" t="s">
        <v>845</v>
      </c>
      <c r="H3882" s="5" t="s">
        <v>680</v>
      </c>
      <c r="I3882" s="5" t="s">
        <v>113</v>
      </c>
      <c r="J3882" s="5" t="s">
        <v>758</v>
      </c>
      <c r="K3882" s="5" t="s">
        <v>24</v>
      </c>
      <c r="L3882" s="5" t="s">
        <v>759</v>
      </c>
      <c r="M3882" s="5" t="s">
        <v>189</v>
      </c>
      <c r="N3882" s="5" t="s">
        <v>568</v>
      </c>
      <c r="O3882" s="5" t="s">
        <v>845</v>
      </c>
      <c r="P3882" s="5" t="s">
        <v>845</v>
      </c>
      <c r="Q3882" s="5" t="s">
        <v>847</v>
      </c>
      <c r="R3882" s="5" t="s">
        <v>845</v>
      </c>
      <c r="S3882" s="5" t="s">
        <v>9553</v>
      </c>
      <c r="T3882" s="5" t="s">
        <v>1702</v>
      </c>
      <c r="U3882" s="5" t="s">
        <v>845</v>
      </c>
      <c r="V3882" s="5" t="s">
        <v>845</v>
      </c>
      <c r="W3882" s="5" t="s">
        <v>850</v>
      </c>
      <c r="X3882" s="5" t="s">
        <v>16470</v>
      </c>
      <c r="Y3882" s="6">
        <f>X3883-'Com RTOS RX'!$X3882</f>
        <v>0.00005787037037</v>
      </c>
      <c r="Z3882" s="7">
        <f>SUM(LEN(",CO_MQ135|"),'Com RTOS RX'!$H3882,LEN(",CO2_MQ135|"),'Com RTOS RX'!$I3882,LEN(",Alcool_MQ135|"),'Com RTOS RX'!$J3882,LEN(",Alcool_MQ135|"),'Com RTOS RX'!$K3882,LEN(",Toluen_MQ135|"),'Com RTOS RX'!$L3882,LEN(",MH4_MQ135|"),'Com RTOS RX'!$M3882,LEN(",O3_MQ131|"),'Com RTOS RX'!$N3882)*8</f>
        <v>672</v>
      </c>
    </row>
    <row r="3883" ht="15.75" customHeight="1">
      <c r="A3883" s="5" t="s">
        <v>16471</v>
      </c>
      <c r="B3883" s="5" t="s">
        <v>16472</v>
      </c>
      <c r="C3883" s="5" t="s">
        <v>843</v>
      </c>
      <c r="D3883" s="5" t="s">
        <v>16473</v>
      </c>
      <c r="E3883" s="5" t="s">
        <v>845</v>
      </c>
      <c r="F3883" s="5" t="s">
        <v>845</v>
      </c>
      <c r="G3883" s="5" t="s">
        <v>845</v>
      </c>
      <c r="H3883" s="5" t="s">
        <v>9519</v>
      </c>
      <c r="I3883" s="5" t="s">
        <v>18</v>
      </c>
      <c r="J3883" s="5" t="s">
        <v>745</v>
      </c>
      <c r="K3883" s="5" t="s">
        <v>122</v>
      </c>
      <c r="L3883" s="5" t="s">
        <v>709</v>
      </c>
      <c r="M3883" s="5" t="s">
        <v>177</v>
      </c>
      <c r="N3883" s="5" t="s">
        <v>874</v>
      </c>
      <c r="O3883" s="5" t="s">
        <v>845</v>
      </c>
      <c r="P3883" s="5" t="s">
        <v>845</v>
      </c>
      <c r="Q3883" s="5" t="s">
        <v>847</v>
      </c>
      <c r="R3883" s="5" t="s">
        <v>845</v>
      </c>
      <c r="S3883" s="5" t="s">
        <v>9553</v>
      </c>
      <c r="T3883" s="5" t="s">
        <v>1702</v>
      </c>
      <c r="U3883" s="5" t="s">
        <v>845</v>
      </c>
      <c r="V3883" s="5" t="s">
        <v>845</v>
      </c>
      <c r="W3883" s="5" t="s">
        <v>850</v>
      </c>
      <c r="X3883" s="5" t="s">
        <v>16474</v>
      </c>
      <c r="Y3883" s="6">
        <f>X3884-'Com RTOS RX'!$X3883</f>
        <v>0.00005787037037</v>
      </c>
      <c r="Z3883" s="7">
        <f>SUM(LEN(",CO_MQ135|"),'Com RTOS RX'!$H3883,LEN(",CO2_MQ135|"),'Com RTOS RX'!$I3883,LEN(",Alcool_MQ135|"),'Com RTOS RX'!$J3883,LEN(",Alcool_MQ135|"),'Com RTOS RX'!$K3883,LEN(",Toluen_MQ135|"),'Com RTOS RX'!$L3883,LEN(",MH4_MQ135|"),'Com RTOS RX'!$M3883,LEN(",O3_MQ131|"),'Com RTOS RX'!$N3883)*8</f>
        <v>672</v>
      </c>
    </row>
    <row r="3884" ht="15.75" customHeight="1">
      <c r="A3884" s="5" t="s">
        <v>16475</v>
      </c>
      <c r="B3884" s="5" t="s">
        <v>16476</v>
      </c>
      <c r="C3884" s="5" t="s">
        <v>843</v>
      </c>
      <c r="D3884" s="5" t="s">
        <v>16477</v>
      </c>
      <c r="E3884" s="5" t="s">
        <v>845</v>
      </c>
      <c r="F3884" s="5" t="s">
        <v>845</v>
      </c>
      <c r="G3884" s="5" t="s">
        <v>845</v>
      </c>
      <c r="H3884" s="5" t="s">
        <v>728</v>
      </c>
      <c r="I3884" s="5" t="s">
        <v>120</v>
      </c>
      <c r="J3884" s="5" t="s">
        <v>421</v>
      </c>
      <c r="K3884" s="5" t="s">
        <v>122</v>
      </c>
      <c r="L3884" s="5" t="s">
        <v>746</v>
      </c>
      <c r="M3884" s="5" t="s">
        <v>177</v>
      </c>
      <c r="N3884" s="5" t="s">
        <v>874</v>
      </c>
      <c r="O3884" s="5" t="s">
        <v>845</v>
      </c>
      <c r="P3884" s="5" t="s">
        <v>845</v>
      </c>
      <c r="Q3884" s="5" t="s">
        <v>847</v>
      </c>
      <c r="R3884" s="5" t="s">
        <v>845</v>
      </c>
      <c r="S3884" s="5" t="s">
        <v>9553</v>
      </c>
      <c r="T3884" s="5" t="s">
        <v>1702</v>
      </c>
      <c r="U3884" s="5" t="s">
        <v>845</v>
      </c>
      <c r="V3884" s="5" t="s">
        <v>845</v>
      </c>
      <c r="W3884" s="5" t="s">
        <v>850</v>
      </c>
      <c r="X3884" s="5" t="s">
        <v>16478</v>
      </c>
      <c r="Y3884" s="6">
        <f>X3885-'Com RTOS RX'!$X3884</f>
        <v>0.00005787037037</v>
      </c>
      <c r="Z3884" s="7">
        <f>SUM(LEN(",CO_MQ135|"),'Com RTOS RX'!$H3884,LEN(",CO2_MQ135|"),'Com RTOS RX'!$I3884,LEN(",Alcool_MQ135|"),'Com RTOS RX'!$J3884,LEN(",Alcool_MQ135|"),'Com RTOS RX'!$K3884,LEN(",Toluen_MQ135|"),'Com RTOS RX'!$L3884,LEN(",MH4_MQ135|"),'Com RTOS RX'!$M3884,LEN(",O3_MQ131|"),'Com RTOS RX'!$N3884)*8</f>
        <v>672</v>
      </c>
    </row>
    <row r="3885" ht="15.75" customHeight="1">
      <c r="A3885" s="5" t="s">
        <v>16479</v>
      </c>
      <c r="B3885" s="5" t="s">
        <v>16480</v>
      </c>
      <c r="C3885" s="5" t="s">
        <v>843</v>
      </c>
      <c r="D3885" s="5" t="s">
        <v>16481</v>
      </c>
      <c r="E3885" s="5" t="s">
        <v>845</v>
      </c>
      <c r="F3885" s="5" t="s">
        <v>845</v>
      </c>
      <c r="G3885" s="5" t="s">
        <v>845</v>
      </c>
      <c r="H3885" s="5" t="s">
        <v>760</v>
      </c>
      <c r="I3885" s="5" t="s">
        <v>57</v>
      </c>
      <c r="J3885" s="5" t="s">
        <v>430</v>
      </c>
      <c r="K3885" s="5" t="s">
        <v>38</v>
      </c>
      <c r="L3885" s="5" t="s">
        <v>10073</v>
      </c>
      <c r="M3885" s="5" t="s">
        <v>9899</v>
      </c>
      <c r="N3885" s="5" t="s">
        <v>568</v>
      </c>
      <c r="O3885" s="5" t="s">
        <v>845</v>
      </c>
      <c r="P3885" s="5" t="s">
        <v>845</v>
      </c>
      <c r="Q3885" s="5" t="s">
        <v>847</v>
      </c>
      <c r="R3885" s="5" t="s">
        <v>845</v>
      </c>
      <c r="S3885" s="5" t="s">
        <v>9553</v>
      </c>
      <c r="T3885" s="5" t="s">
        <v>1702</v>
      </c>
      <c r="U3885" s="5" t="s">
        <v>845</v>
      </c>
      <c r="V3885" s="5" t="s">
        <v>845</v>
      </c>
      <c r="W3885" s="5" t="s">
        <v>850</v>
      </c>
      <c r="X3885" s="5" t="s">
        <v>16482</v>
      </c>
      <c r="Y3885" s="6">
        <f>X3886-'Com RTOS RX'!$X3885</f>
        <v>0.00005787037037</v>
      </c>
      <c r="Z3885" s="7">
        <f>SUM(LEN(",CO_MQ135|"),'Com RTOS RX'!$H3885,LEN(",CO2_MQ135|"),'Com RTOS RX'!$I3885,LEN(",Alcool_MQ135|"),'Com RTOS RX'!$J3885,LEN(",Alcool_MQ135|"),'Com RTOS RX'!$K3885,LEN(",Toluen_MQ135|"),'Com RTOS RX'!$L3885,LEN(",MH4_MQ135|"),'Com RTOS RX'!$M3885,LEN(",O3_MQ131|"),'Com RTOS RX'!$N3885)*8</f>
        <v>672</v>
      </c>
    </row>
    <row r="3886" ht="15.75" customHeight="1">
      <c r="A3886" s="5" t="s">
        <v>16483</v>
      </c>
      <c r="B3886" s="5" t="s">
        <v>16484</v>
      </c>
      <c r="C3886" s="5" t="s">
        <v>843</v>
      </c>
      <c r="D3886" s="5" t="s">
        <v>16485</v>
      </c>
      <c r="E3886" s="5" t="s">
        <v>845</v>
      </c>
      <c r="F3886" s="5" t="s">
        <v>845</v>
      </c>
      <c r="G3886" s="5" t="s">
        <v>845</v>
      </c>
      <c r="H3886" s="5" t="s">
        <v>644</v>
      </c>
      <c r="I3886" s="5" t="s">
        <v>162</v>
      </c>
      <c r="J3886" s="5" t="s">
        <v>1423</v>
      </c>
      <c r="K3886" s="5" t="s">
        <v>226</v>
      </c>
      <c r="L3886" s="5" t="s">
        <v>554</v>
      </c>
      <c r="M3886" s="5" t="s">
        <v>104</v>
      </c>
      <c r="N3886" s="5" t="s">
        <v>568</v>
      </c>
      <c r="O3886" s="5" t="s">
        <v>845</v>
      </c>
      <c r="P3886" s="5" t="s">
        <v>845</v>
      </c>
      <c r="Q3886" s="5" t="s">
        <v>847</v>
      </c>
      <c r="R3886" s="5" t="s">
        <v>845</v>
      </c>
      <c r="S3886" s="5" t="s">
        <v>931</v>
      </c>
      <c r="T3886" s="5" t="s">
        <v>1702</v>
      </c>
      <c r="U3886" s="5" t="s">
        <v>845</v>
      </c>
      <c r="V3886" s="5" t="s">
        <v>845</v>
      </c>
      <c r="W3886" s="5" t="s">
        <v>850</v>
      </c>
      <c r="X3886" s="5" t="s">
        <v>16486</v>
      </c>
      <c r="Y3886" s="6">
        <f>X3887-'Com RTOS RX'!$X3886</f>
        <v>0.00005787037037</v>
      </c>
      <c r="Z3886" s="7">
        <f>SUM(LEN(",CO_MQ135|"),'Com RTOS RX'!$H3886,LEN(",CO2_MQ135|"),'Com RTOS RX'!$I3886,LEN(",Alcool_MQ135|"),'Com RTOS RX'!$J3886,LEN(",Alcool_MQ135|"),'Com RTOS RX'!$K3886,LEN(",Toluen_MQ135|"),'Com RTOS RX'!$L3886,LEN(",MH4_MQ135|"),'Com RTOS RX'!$M3886,LEN(",O3_MQ131|"),'Com RTOS RX'!$N3886)*8</f>
        <v>672</v>
      </c>
    </row>
    <row r="3887" ht="15.75" customHeight="1">
      <c r="A3887" s="5" t="s">
        <v>16487</v>
      </c>
      <c r="B3887" s="5" t="s">
        <v>16488</v>
      </c>
      <c r="C3887" s="5" t="s">
        <v>843</v>
      </c>
      <c r="D3887" s="5" t="s">
        <v>16489</v>
      </c>
      <c r="E3887" s="5" t="s">
        <v>845</v>
      </c>
      <c r="F3887" s="5" t="s">
        <v>845</v>
      </c>
      <c r="G3887" s="5" t="s">
        <v>845</v>
      </c>
      <c r="H3887" s="5" t="s">
        <v>787</v>
      </c>
      <c r="I3887" s="5" t="s">
        <v>127</v>
      </c>
      <c r="J3887" s="5" t="s">
        <v>2303</v>
      </c>
      <c r="K3887" s="5" t="s">
        <v>296</v>
      </c>
      <c r="L3887" s="5" t="s">
        <v>789</v>
      </c>
      <c r="M3887" s="5" t="s">
        <v>83</v>
      </c>
      <c r="N3887" s="5" t="s">
        <v>568</v>
      </c>
      <c r="O3887" s="5" t="s">
        <v>845</v>
      </c>
      <c r="P3887" s="5" t="s">
        <v>845</v>
      </c>
      <c r="Q3887" s="5" t="s">
        <v>847</v>
      </c>
      <c r="R3887" s="5" t="s">
        <v>845</v>
      </c>
      <c r="S3887" s="5" t="s">
        <v>8577</v>
      </c>
      <c r="T3887" s="5" t="s">
        <v>1702</v>
      </c>
      <c r="U3887" s="5" t="s">
        <v>845</v>
      </c>
      <c r="V3887" s="5" t="s">
        <v>845</v>
      </c>
      <c r="W3887" s="5" t="s">
        <v>850</v>
      </c>
      <c r="X3887" s="5" t="s">
        <v>16490</v>
      </c>
      <c r="Y3887" s="6">
        <f>X3888-'Com RTOS RX'!$X3887</f>
        <v>0.0001157407407</v>
      </c>
      <c r="Z3887" s="7">
        <f>SUM(LEN(",CO_MQ135|"),'Com RTOS RX'!$H3887,LEN(",CO2_MQ135|"),'Com RTOS RX'!$I3887,LEN(",Alcool_MQ135|"),'Com RTOS RX'!$J3887,LEN(",Alcool_MQ135|"),'Com RTOS RX'!$K3887,LEN(",Toluen_MQ135|"),'Com RTOS RX'!$L3887,LEN(",MH4_MQ135|"),'Com RTOS RX'!$M3887,LEN(",O3_MQ131|"),'Com RTOS RX'!$N3887)*8</f>
        <v>672</v>
      </c>
    </row>
    <row r="3888" ht="15.75" customHeight="1">
      <c r="A3888" s="5" t="s">
        <v>16491</v>
      </c>
      <c r="B3888" s="5" t="s">
        <v>16492</v>
      </c>
      <c r="C3888" s="5" t="s">
        <v>843</v>
      </c>
      <c r="D3888" s="5" t="s">
        <v>16493</v>
      </c>
      <c r="E3888" s="5" t="s">
        <v>845</v>
      </c>
      <c r="F3888" s="5" t="s">
        <v>845</v>
      </c>
      <c r="G3888" s="5" t="s">
        <v>845</v>
      </c>
      <c r="H3888" s="5" t="s">
        <v>606</v>
      </c>
      <c r="I3888" s="5" t="s">
        <v>91</v>
      </c>
      <c r="J3888" s="5" t="s">
        <v>434</v>
      </c>
      <c r="K3888" s="5" t="s">
        <v>24</v>
      </c>
      <c r="L3888" s="5" t="s">
        <v>737</v>
      </c>
      <c r="M3888" s="5" t="s">
        <v>189</v>
      </c>
      <c r="N3888" s="5" t="s">
        <v>568</v>
      </c>
      <c r="O3888" s="5" t="s">
        <v>845</v>
      </c>
      <c r="P3888" s="5" t="s">
        <v>845</v>
      </c>
      <c r="Q3888" s="5" t="s">
        <v>847</v>
      </c>
      <c r="R3888" s="5" t="s">
        <v>845</v>
      </c>
      <c r="S3888" s="5" t="s">
        <v>9553</v>
      </c>
      <c r="T3888" s="5" t="s">
        <v>1702</v>
      </c>
      <c r="U3888" s="5" t="s">
        <v>845</v>
      </c>
      <c r="V3888" s="5" t="s">
        <v>845</v>
      </c>
      <c r="W3888" s="5" t="s">
        <v>850</v>
      </c>
      <c r="X3888" s="5" t="s">
        <v>16494</v>
      </c>
      <c r="Y3888" s="6">
        <f>X3889-'Com RTOS RX'!$X3888</f>
        <v>0.00005787037037</v>
      </c>
      <c r="Z3888" s="7">
        <f>SUM(LEN(",CO_MQ135|"),'Com RTOS RX'!$H3888,LEN(",CO2_MQ135|"),'Com RTOS RX'!$I3888,LEN(",Alcool_MQ135|"),'Com RTOS RX'!$J3888,LEN(",Alcool_MQ135|"),'Com RTOS RX'!$K3888,LEN(",Toluen_MQ135|"),'Com RTOS RX'!$L3888,LEN(",MH4_MQ135|"),'Com RTOS RX'!$M3888,LEN(",O3_MQ131|"),'Com RTOS RX'!$N3888)*8</f>
        <v>672</v>
      </c>
    </row>
    <row r="3889" ht="15.75" customHeight="1">
      <c r="A3889" s="5" t="s">
        <v>16495</v>
      </c>
      <c r="B3889" s="5" t="s">
        <v>16496</v>
      </c>
      <c r="C3889" s="5" t="s">
        <v>843</v>
      </c>
      <c r="D3889" s="5" t="s">
        <v>16497</v>
      </c>
      <c r="E3889" s="5" t="s">
        <v>845</v>
      </c>
      <c r="F3889" s="5" t="s">
        <v>845</v>
      </c>
      <c r="G3889" s="5" t="s">
        <v>845</v>
      </c>
      <c r="H3889" s="5" t="s">
        <v>707</v>
      </c>
      <c r="I3889" s="5" t="s">
        <v>32</v>
      </c>
      <c r="J3889" s="5" t="s">
        <v>496</v>
      </c>
      <c r="K3889" s="5" t="s">
        <v>167</v>
      </c>
      <c r="L3889" s="5" t="s">
        <v>424</v>
      </c>
      <c r="M3889" s="5" t="s">
        <v>217</v>
      </c>
      <c r="N3889" s="5" t="s">
        <v>582</v>
      </c>
      <c r="O3889" s="5" t="s">
        <v>845</v>
      </c>
      <c r="P3889" s="5" t="s">
        <v>845</v>
      </c>
      <c r="Q3889" s="5" t="s">
        <v>847</v>
      </c>
      <c r="R3889" s="5" t="s">
        <v>845</v>
      </c>
      <c r="S3889" s="5" t="s">
        <v>9553</v>
      </c>
      <c r="T3889" s="5" t="s">
        <v>1702</v>
      </c>
      <c r="U3889" s="5" t="s">
        <v>845</v>
      </c>
      <c r="V3889" s="5" t="s">
        <v>845</v>
      </c>
      <c r="W3889" s="5" t="s">
        <v>850</v>
      </c>
      <c r="X3889" s="5" t="s">
        <v>16498</v>
      </c>
      <c r="Y3889" s="6">
        <f>X3890-'Com RTOS RX'!$X3889</f>
        <v>0.00005787037037</v>
      </c>
      <c r="Z3889" s="7">
        <f>SUM(LEN(",CO_MQ135|"),'Com RTOS RX'!$H3889,LEN(",CO2_MQ135|"),'Com RTOS RX'!$I3889,LEN(",Alcool_MQ135|"),'Com RTOS RX'!$J3889,LEN(",Alcool_MQ135|"),'Com RTOS RX'!$K3889,LEN(",Toluen_MQ135|"),'Com RTOS RX'!$L3889,LEN(",MH4_MQ135|"),'Com RTOS RX'!$M3889,LEN(",O3_MQ131|"),'Com RTOS RX'!$N3889)*8</f>
        <v>672</v>
      </c>
    </row>
    <row r="3890" ht="15.75" customHeight="1">
      <c r="A3890" s="5" t="s">
        <v>16499</v>
      </c>
      <c r="B3890" s="5" t="s">
        <v>16500</v>
      </c>
      <c r="C3890" s="5" t="s">
        <v>843</v>
      </c>
      <c r="D3890" s="5" t="s">
        <v>16501</v>
      </c>
      <c r="E3890" s="5" t="s">
        <v>845</v>
      </c>
      <c r="F3890" s="5" t="s">
        <v>845</v>
      </c>
      <c r="G3890" s="5" t="s">
        <v>845</v>
      </c>
      <c r="H3890" s="5" t="s">
        <v>9956</v>
      </c>
      <c r="I3890" s="5" t="s">
        <v>57</v>
      </c>
      <c r="J3890" s="5" t="s">
        <v>944</v>
      </c>
      <c r="K3890" s="5" t="s">
        <v>38</v>
      </c>
      <c r="L3890" s="5" t="s">
        <v>707</v>
      </c>
      <c r="M3890" s="5" t="s">
        <v>9899</v>
      </c>
      <c r="N3890" s="5" t="s">
        <v>568</v>
      </c>
      <c r="O3890" s="5" t="s">
        <v>845</v>
      </c>
      <c r="P3890" s="5" t="s">
        <v>845</v>
      </c>
      <c r="Q3890" s="5" t="s">
        <v>847</v>
      </c>
      <c r="R3890" s="5" t="s">
        <v>845</v>
      </c>
      <c r="S3890" s="5" t="s">
        <v>9553</v>
      </c>
      <c r="T3890" s="5" t="s">
        <v>1702</v>
      </c>
      <c r="U3890" s="5" t="s">
        <v>845</v>
      </c>
      <c r="V3890" s="5" t="s">
        <v>845</v>
      </c>
      <c r="W3890" s="5" t="s">
        <v>850</v>
      </c>
      <c r="X3890" s="5" t="s">
        <v>16502</v>
      </c>
      <c r="Y3890" s="6">
        <f>X3891-'Com RTOS RX'!$X3890</f>
        <v>0.00005787037037</v>
      </c>
      <c r="Z3890" s="7">
        <f>SUM(LEN(",CO_MQ135|"),'Com RTOS RX'!$H3890,LEN(",CO2_MQ135|"),'Com RTOS RX'!$I3890,LEN(",Alcool_MQ135|"),'Com RTOS RX'!$J3890,LEN(",Alcool_MQ135|"),'Com RTOS RX'!$K3890,LEN(",Toluen_MQ135|"),'Com RTOS RX'!$L3890,LEN(",MH4_MQ135|"),'Com RTOS RX'!$M3890,LEN(",O3_MQ131|"),'Com RTOS RX'!$N3890)*8</f>
        <v>672</v>
      </c>
    </row>
    <row r="3891" ht="15.75" customHeight="1">
      <c r="A3891" s="5" t="s">
        <v>16503</v>
      </c>
      <c r="B3891" s="5" t="s">
        <v>16504</v>
      </c>
      <c r="C3891" s="5" t="s">
        <v>843</v>
      </c>
      <c r="D3891" s="5" t="s">
        <v>16505</v>
      </c>
      <c r="E3891" s="5" t="s">
        <v>845</v>
      </c>
      <c r="F3891" s="5" t="s">
        <v>845</v>
      </c>
      <c r="G3891" s="5" t="s">
        <v>845</v>
      </c>
      <c r="H3891" s="5" t="s">
        <v>690</v>
      </c>
      <c r="I3891" s="5" t="s">
        <v>91</v>
      </c>
      <c r="J3891" s="5" t="s">
        <v>438</v>
      </c>
      <c r="K3891" s="5" t="s">
        <v>24</v>
      </c>
      <c r="L3891" s="5" t="s">
        <v>380</v>
      </c>
      <c r="M3891" s="5" t="s">
        <v>189</v>
      </c>
      <c r="N3891" s="5" t="s">
        <v>582</v>
      </c>
      <c r="O3891" s="5" t="s">
        <v>845</v>
      </c>
      <c r="P3891" s="5" t="s">
        <v>845</v>
      </c>
      <c r="Q3891" s="5" t="s">
        <v>847</v>
      </c>
      <c r="R3891" s="5" t="s">
        <v>845</v>
      </c>
      <c r="S3891" s="5" t="s">
        <v>9553</v>
      </c>
      <c r="T3891" s="5" t="s">
        <v>1702</v>
      </c>
      <c r="U3891" s="5" t="s">
        <v>845</v>
      </c>
      <c r="V3891" s="5" t="s">
        <v>845</v>
      </c>
      <c r="W3891" s="5" t="s">
        <v>850</v>
      </c>
      <c r="X3891" s="5" t="s">
        <v>16506</v>
      </c>
      <c r="Y3891" s="6">
        <f>X3892-'Com RTOS RX'!$X3891</f>
        <v>0.00005787037037</v>
      </c>
      <c r="Z3891" s="7">
        <f>SUM(LEN(",CO_MQ135|"),'Com RTOS RX'!$H3891,LEN(",CO2_MQ135|"),'Com RTOS RX'!$I3891,LEN(",Alcool_MQ135|"),'Com RTOS RX'!$J3891,LEN(",Alcool_MQ135|"),'Com RTOS RX'!$K3891,LEN(",Toluen_MQ135|"),'Com RTOS RX'!$L3891,LEN(",MH4_MQ135|"),'Com RTOS RX'!$M3891,LEN(",O3_MQ131|"),'Com RTOS RX'!$N3891)*8</f>
        <v>672</v>
      </c>
    </row>
    <row r="3892" ht="15.75" customHeight="1">
      <c r="A3892" s="5" t="s">
        <v>16507</v>
      </c>
      <c r="B3892" s="5" t="s">
        <v>16508</v>
      </c>
      <c r="C3892" s="5" t="s">
        <v>843</v>
      </c>
      <c r="D3892" s="5" t="s">
        <v>16509</v>
      </c>
      <c r="E3892" s="5" t="s">
        <v>845</v>
      </c>
      <c r="F3892" s="5" t="s">
        <v>845</v>
      </c>
      <c r="G3892" s="5" t="s">
        <v>845</v>
      </c>
      <c r="H3892" s="5" t="s">
        <v>755</v>
      </c>
      <c r="I3892" s="5" t="s">
        <v>115</v>
      </c>
      <c r="J3892" s="5" t="s">
        <v>756</v>
      </c>
      <c r="K3892" s="5" t="s">
        <v>38</v>
      </c>
      <c r="L3892" s="5" t="s">
        <v>757</v>
      </c>
      <c r="M3892" s="5" t="s">
        <v>9899</v>
      </c>
      <c r="N3892" s="5" t="s">
        <v>588</v>
      </c>
      <c r="O3892" s="5" t="s">
        <v>845</v>
      </c>
      <c r="P3892" s="5" t="s">
        <v>845</v>
      </c>
      <c r="Q3892" s="5" t="s">
        <v>847</v>
      </c>
      <c r="R3892" s="5" t="s">
        <v>845</v>
      </c>
      <c r="S3892" s="5" t="s">
        <v>9553</v>
      </c>
      <c r="T3892" s="5" t="s">
        <v>1702</v>
      </c>
      <c r="U3892" s="5" t="s">
        <v>845</v>
      </c>
      <c r="V3892" s="5" t="s">
        <v>845</v>
      </c>
      <c r="W3892" s="5" t="s">
        <v>850</v>
      </c>
      <c r="X3892" s="5" t="s">
        <v>16510</v>
      </c>
      <c r="Y3892" s="6">
        <f>X3893-'Com RTOS RX'!$X3892</f>
        <v>0.00005787037037</v>
      </c>
      <c r="Z3892" s="7">
        <f>SUM(LEN(",CO_MQ135|"),'Com RTOS RX'!$H3892,LEN(",CO2_MQ135|"),'Com RTOS RX'!$I3892,LEN(",Alcool_MQ135|"),'Com RTOS RX'!$J3892,LEN(",Alcool_MQ135|"),'Com RTOS RX'!$K3892,LEN(",Toluen_MQ135|"),'Com RTOS RX'!$L3892,LEN(",MH4_MQ135|"),'Com RTOS RX'!$M3892,LEN(",O3_MQ131|"),'Com RTOS RX'!$N3892)*8</f>
        <v>672</v>
      </c>
    </row>
    <row r="3893" ht="15.75" customHeight="1">
      <c r="A3893" s="5" t="s">
        <v>16511</v>
      </c>
      <c r="B3893" s="5" t="s">
        <v>16512</v>
      </c>
      <c r="C3893" s="5" t="s">
        <v>843</v>
      </c>
      <c r="D3893" s="5" t="s">
        <v>16513</v>
      </c>
      <c r="E3893" s="5" t="s">
        <v>845</v>
      </c>
      <c r="F3893" s="5" t="s">
        <v>845</v>
      </c>
      <c r="G3893" s="5" t="s">
        <v>845</v>
      </c>
      <c r="H3893" s="5" t="s">
        <v>760</v>
      </c>
      <c r="I3893" s="5" t="s">
        <v>57</v>
      </c>
      <c r="J3893" s="5" t="s">
        <v>430</v>
      </c>
      <c r="K3893" s="5" t="s">
        <v>38</v>
      </c>
      <c r="L3893" s="5" t="s">
        <v>10073</v>
      </c>
      <c r="M3893" s="5" t="s">
        <v>9899</v>
      </c>
      <c r="N3893" s="5" t="s">
        <v>568</v>
      </c>
      <c r="O3893" s="5" t="s">
        <v>845</v>
      </c>
      <c r="P3893" s="5" t="s">
        <v>845</v>
      </c>
      <c r="Q3893" s="5" t="s">
        <v>847</v>
      </c>
      <c r="R3893" s="5" t="s">
        <v>845</v>
      </c>
      <c r="S3893" s="5" t="s">
        <v>9553</v>
      </c>
      <c r="T3893" s="5" t="s">
        <v>1702</v>
      </c>
      <c r="U3893" s="5" t="s">
        <v>845</v>
      </c>
      <c r="V3893" s="5" t="s">
        <v>845</v>
      </c>
      <c r="W3893" s="5" t="s">
        <v>850</v>
      </c>
      <c r="X3893" s="5" t="s">
        <v>16514</v>
      </c>
      <c r="Y3893" s="6">
        <f>X3894-'Com RTOS RX'!$X3893</f>
        <v>0.00005787037037</v>
      </c>
      <c r="Z3893" s="7">
        <f>SUM(LEN(",CO_MQ135|"),'Com RTOS RX'!$H3893,LEN(",CO2_MQ135|"),'Com RTOS RX'!$I3893,LEN(",Alcool_MQ135|"),'Com RTOS RX'!$J3893,LEN(",Alcool_MQ135|"),'Com RTOS RX'!$K3893,LEN(",Toluen_MQ135|"),'Com RTOS RX'!$L3893,LEN(",MH4_MQ135|"),'Com RTOS RX'!$M3893,LEN(",O3_MQ131|"),'Com RTOS RX'!$N3893)*8</f>
        <v>672</v>
      </c>
    </row>
    <row r="3894" ht="15.75" customHeight="1">
      <c r="A3894" s="5" t="s">
        <v>16515</v>
      </c>
      <c r="B3894" s="5" t="s">
        <v>16516</v>
      </c>
      <c r="C3894" s="5" t="s">
        <v>843</v>
      </c>
      <c r="D3894" s="5" t="s">
        <v>16517</v>
      </c>
      <c r="E3894" s="5" t="s">
        <v>845</v>
      </c>
      <c r="F3894" s="5" t="s">
        <v>845</v>
      </c>
      <c r="G3894" s="5" t="s">
        <v>845</v>
      </c>
      <c r="H3894" s="5" t="s">
        <v>338</v>
      </c>
      <c r="I3894" s="5" t="s">
        <v>18</v>
      </c>
      <c r="J3894" s="5" t="s">
        <v>738</v>
      </c>
      <c r="K3894" s="5" t="s">
        <v>122</v>
      </c>
      <c r="L3894" s="5" t="s">
        <v>739</v>
      </c>
      <c r="M3894" s="5" t="s">
        <v>177</v>
      </c>
      <c r="N3894" s="5" t="s">
        <v>582</v>
      </c>
      <c r="O3894" s="5" t="s">
        <v>845</v>
      </c>
      <c r="P3894" s="5" t="s">
        <v>845</v>
      </c>
      <c r="Q3894" s="5" t="s">
        <v>847</v>
      </c>
      <c r="R3894" s="5" t="s">
        <v>845</v>
      </c>
      <c r="S3894" s="5" t="s">
        <v>9553</v>
      </c>
      <c r="T3894" s="5" t="s">
        <v>1702</v>
      </c>
      <c r="U3894" s="5" t="s">
        <v>845</v>
      </c>
      <c r="V3894" s="5" t="s">
        <v>845</v>
      </c>
      <c r="W3894" s="5" t="s">
        <v>850</v>
      </c>
      <c r="X3894" s="5" t="s">
        <v>16518</v>
      </c>
      <c r="Y3894" s="6">
        <f>X3895-'Com RTOS RX'!$X3894</f>
        <v>0.0001157407407</v>
      </c>
      <c r="Z3894" s="7">
        <f>SUM(LEN(",CO_MQ135|"),'Com RTOS RX'!$H3894,LEN(",CO2_MQ135|"),'Com RTOS RX'!$I3894,LEN(",Alcool_MQ135|"),'Com RTOS RX'!$J3894,LEN(",Alcool_MQ135|"),'Com RTOS RX'!$K3894,LEN(",Toluen_MQ135|"),'Com RTOS RX'!$L3894,LEN(",MH4_MQ135|"),'Com RTOS RX'!$M3894,LEN(",O3_MQ131|"),'Com RTOS RX'!$N3894)*8</f>
        <v>672</v>
      </c>
    </row>
    <row r="3895" ht="15.75" customHeight="1">
      <c r="A3895" s="5" t="s">
        <v>16519</v>
      </c>
      <c r="B3895" s="5" t="s">
        <v>16520</v>
      </c>
      <c r="C3895" s="5" t="s">
        <v>843</v>
      </c>
      <c r="D3895" s="5" t="s">
        <v>16521</v>
      </c>
      <c r="E3895" s="5" t="s">
        <v>845</v>
      </c>
      <c r="F3895" s="5" t="s">
        <v>845</v>
      </c>
      <c r="G3895" s="5" t="s">
        <v>845</v>
      </c>
      <c r="H3895" s="5" t="s">
        <v>318</v>
      </c>
      <c r="I3895" s="5" t="s">
        <v>9842</v>
      </c>
      <c r="J3895" s="5" t="s">
        <v>742</v>
      </c>
      <c r="K3895" s="5" t="s">
        <v>141</v>
      </c>
      <c r="L3895" s="5" t="s">
        <v>743</v>
      </c>
      <c r="M3895" s="5" t="s">
        <v>189</v>
      </c>
      <c r="N3895" s="5" t="s">
        <v>582</v>
      </c>
      <c r="O3895" s="5" t="s">
        <v>845</v>
      </c>
      <c r="P3895" s="5" t="s">
        <v>845</v>
      </c>
      <c r="Q3895" s="5" t="s">
        <v>847</v>
      </c>
      <c r="R3895" s="5" t="s">
        <v>845</v>
      </c>
      <c r="S3895" s="5" t="s">
        <v>9553</v>
      </c>
      <c r="T3895" s="5" t="s">
        <v>1702</v>
      </c>
      <c r="U3895" s="5" t="s">
        <v>845</v>
      </c>
      <c r="V3895" s="5" t="s">
        <v>845</v>
      </c>
      <c r="W3895" s="5" t="s">
        <v>850</v>
      </c>
      <c r="X3895" s="5" t="s">
        <v>16522</v>
      </c>
      <c r="Y3895" s="6">
        <f>X3896-'Com RTOS RX'!$X3895</f>
        <v>0.00005787037037</v>
      </c>
      <c r="Z3895" s="7">
        <f>SUM(LEN(",CO_MQ135|"),'Com RTOS RX'!$H3895,LEN(",CO2_MQ135|"),'Com RTOS RX'!$I3895,LEN(",Alcool_MQ135|"),'Com RTOS RX'!$J3895,LEN(",Alcool_MQ135|"),'Com RTOS RX'!$K3895,LEN(",Toluen_MQ135|"),'Com RTOS RX'!$L3895,LEN(",MH4_MQ135|"),'Com RTOS RX'!$M3895,LEN(",O3_MQ131|"),'Com RTOS RX'!$N3895)*8</f>
        <v>672</v>
      </c>
    </row>
    <row r="3896" ht="15.75" customHeight="1">
      <c r="A3896" s="5" t="s">
        <v>16523</v>
      </c>
      <c r="B3896" s="5" t="s">
        <v>16524</v>
      </c>
      <c r="C3896" s="5" t="s">
        <v>843</v>
      </c>
      <c r="D3896" s="5" t="s">
        <v>16525</v>
      </c>
      <c r="E3896" s="5" t="s">
        <v>845</v>
      </c>
      <c r="F3896" s="5" t="s">
        <v>845</v>
      </c>
      <c r="G3896" s="5" t="s">
        <v>845</v>
      </c>
      <c r="H3896" s="5" t="s">
        <v>760</v>
      </c>
      <c r="I3896" s="5" t="s">
        <v>57</v>
      </c>
      <c r="J3896" s="5" t="s">
        <v>430</v>
      </c>
      <c r="K3896" s="5" t="s">
        <v>38</v>
      </c>
      <c r="L3896" s="5" t="s">
        <v>10073</v>
      </c>
      <c r="M3896" s="5" t="s">
        <v>9899</v>
      </c>
      <c r="N3896" s="5" t="s">
        <v>568</v>
      </c>
      <c r="O3896" s="5" t="s">
        <v>845</v>
      </c>
      <c r="P3896" s="5" t="s">
        <v>845</v>
      </c>
      <c r="Q3896" s="5" t="s">
        <v>847</v>
      </c>
      <c r="R3896" s="5" t="s">
        <v>845</v>
      </c>
      <c r="S3896" s="5" t="s">
        <v>9553</v>
      </c>
      <c r="T3896" s="5" t="s">
        <v>1702</v>
      </c>
      <c r="U3896" s="5" t="s">
        <v>845</v>
      </c>
      <c r="V3896" s="5" t="s">
        <v>845</v>
      </c>
      <c r="W3896" s="5" t="s">
        <v>850</v>
      </c>
      <c r="X3896" s="5" t="s">
        <v>16526</v>
      </c>
      <c r="Y3896" s="6">
        <f>X3897-'Com RTOS RX'!$X3896</f>
        <v>0.00005787037037</v>
      </c>
      <c r="Z3896" s="7">
        <f>SUM(LEN(",CO_MQ135|"),'Com RTOS RX'!$H3896,LEN(",CO2_MQ135|"),'Com RTOS RX'!$I3896,LEN(",Alcool_MQ135|"),'Com RTOS RX'!$J3896,LEN(",Alcool_MQ135|"),'Com RTOS RX'!$K3896,LEN(",Toluen_MQ135|"),'Com RTOS RX'!$L3896,LEN(",MH4_MQ135|"),'Com RTOS RX'!$M3896,LEN(",O3_MQ131|"),'Com RTOS RX'!$N3896)*8</f>
        <v>672</v>
      </c>
    </row>
    <row r="3897" ht="15.75" customHeight="1">
      <c r="A3897" s="5" t="s">
        <v>16527</v>
      </c>
      <c r="B3897" s="5" t="s">
        <v>16528</v>
      </c>
      <c r="C3897" s="5" t="s">
        <v>843</v>
      </c>
      <c r="D3897" s="5" t="s">
        <v>16529</v>
      </c>
      <c r="E3897" s="5" t="s">
        <v>845</v>
      </c>
      <c r="F3897" s="5" t="s">
        <v>845</v>
      </c>
      <c r="G3897" s="5" t="s">
        <v>845</v>
      </c>
      <c r="H3897" s="5" t="s">
        <v>755</v>
      </c>
      <c r="I3897" s="5" t="s">
        <v>115</v>
      </c>
      <c r="J3897" s="5" t="s">
        <v>756</v>
      </c>
      <c r="K3897" s="5" t="s">
        <v>38</v>
      </c>
      <c r="L3897" s="5" t="s">
        <v>757</v>
      </c>
      <c r="M3897" s="5" t="s">
        <v>9899</v>
      </c>
      <c r="N3897" s="5" t="s">
        <v>582</v>
      </c>
      <c r="O3897" s="5" t="s">
        <v>845</v>
      </c>
      <c r="P3897" s="5" t="s">
        <v>845</v>
      </c>
      <c r="Q3897" s="5" t="s">
        <v>847</v>
      </c>
      <c r="R3897" s="5" t="s">
        <v>845</v>
      </c>
      <c r="S3897" s="5" t="s">
        <v>9553</v>
      </c>
      <c r="T3897" s="5" t="s">
        <v>1702</v>
      </c>
      <c r="U3897" s="5" t="s">
        <v>845</v>
      </c>
      <c r="V3897" s="5" t="s">
        <v>845</v>
      </c>
      <c r="W3897" s="5" t="s">
        <v>850</v>
      </c>
      <c r="X3897" s="5" t="s">
        <v>16530</v>
      </c>
      <c r="Y3897" s="6">
        <f>X3898-'Com RTOS RX'!$X3897</f>
        <v>0.00005787037037</v>
      </c>
      <c r="Z3897" s="7">
        <f>SUM(LEN(",CO_MQ135|"),'Com RTOS RX'!$H3897,LEN(",CO2_MQ135|"),'Com RTOS RX'!$I3897,LEN(",Alcool_MQ135|"),'Com RTOS RX'!$J3897,LEN(",Alcool_MQ135|"),'Com RTOS RX'!$K3897,LEN(",Toluen_MQ135|"),'Com RTOS RX'!$L3897,LEN(",MH4_MQ135|"),'Com RTOS RX'!$M3897,LEN(",O3_MQ131|"),'Com RTOS RX'!$N3897)*8</f>
        <v>672</v>
      </c>
    </row>
    <row r="3898" ht="15.75" customHeight="1">
      <c r="A3898" s="5" t="s">
        <v>16531</v>
      </c>
      <c r="B3898" s="5" t="s">
        <v>16532</v>
      </c>
      <c r="C3898" s="5" t="s">
        <v>843</v>
      </c>
      <c r="D3898" s="5" t="s">
        <v>16533</v>
      </c>
      <c r="E3898" s="5" t="s">
        <v>845</v>
      </c>
      <c r="F3898" s="5" t="s">
        <v>845</v>
      </c>
      <c r="G3898" s="5" t="s">
        <v>845</v>
      </c>
      <c r="H3898" s="5" t="s">
        <v>606</v>
      </c>
      <c r="I3898" s="5" t="s">
        <v>91</v>
      </c>
      <c r="J3898" s="5" t="s">
        <v>434</v>
      </c>
      <c r="K3898" s="5" t="s">
        <v>24</v>
      </c>
      <c r="L3898" s="5" t="s">
        <v>737</v>
      </c>
      <c r="M3898" s="5" t="s">
        <v>189</v>
      </c>
      <c r="N3898" s="5" t="s">
        <v>585</v>
      </c>
      <c r="O3898" s="5" t="s">
        <v>845</v>
      </c>
      <c r="P3898" s="5" t="s">
        <v>845</v>
      </c>
      <c r="Q3898" s="5" t="s">
        <v>847</v>
      </c>
      <c r="R3898" s="5" t="s">
        <v>845</v>
      </c>
      <c r="S3898" s="5" t="s">
        <v>9553</v>
      </c>
      <c r="T3898" s="5" t="s">
        <v>1702</v>
      </c>
      <c r="U3898" s="5" t="s">
        <v>845</v>
      </c>
      <c r="V3898" s="5" t="s">
        <v>845</v>
      </c>
      <c r="W3898" s="5" t="s">
        <v>850</v>
      </c>
      <c r="X3898" s="5" t="s">
        <v>16534</v>
      </c>
      <c r="Y3898" s="6">
        <f>X3899-'Com RTOS RX'!$X3898</f>
        <v>0.00005787037037</v>
      </c>
      <c r="Z3898" s="7">
        <f>SUM(LEN(",CO_MQ135|"),'Com RTOS RX'!$H3898,LEN(",CO2_MQ135|"),'Com RTOS RX'!$I3898,LEN(",Alcool_MQ135|"),'Com RTOS RX'!$J3898,LEN(",Alcool_MQ135|"),'Com RTOS RX'!$K3898,LEN(",Toluen_MQ135|"),'Com RTOS RX'!$L3898,LEN(",MH4_MQ135|"),'Com RTOS RX'!$M3898,LEN(",O3_MQ131|"),'Com RTOS RX'!$N3898)*8</f>
        <v>672</v>
      </c>
    </row>
    <row r="3899" ht="15.75" customHeight="1">
      <c r="A3899" s="5" t="s">
        <v>16535</v>
      </c>
      <c r="B3899" s="5" t="s">
        <v>16536</v>
      </c>
      <c r="C3899" s="5" t="s">
        <v>843</v>
      </c>
      <c r="D3899" s="5" t="s">
        <v>16537</v>
      </c>
      <c r="E3899" s="5" t="s">
        <v>845</v>
      </c>
      <c r="F3899" s="5" t="s">
        <v>845</v>
      </c>
      <c r="G3899" s="5" t="s">
        <v>845</v>
      </c>
      <c r="H3899" s="5" t="s">
        <v>678</v>
      </c>
      <c r="I3899" s="5" t="s">
        <v>123</v>
      </c>
      <c r="J3899" s="5" t="s">
        <v>450</v>
      </c>
      <c r="K3899" s="5" t="s">
        <v>141</v>
      </c>
      <c r="L3899" s="5" t="s">
        <v>390</v>
      </c>
      <c r="M3899" s="5" t="s">
        <v>201</v>
      </c>
      <c r="N3899" s="5" t="s">
        <v>582</v>
      </c>
      <c r="O3899" s="5" t="s">
        <v>845</v>
      </c>
      <c r="P3899" s="5" t="s">
        <v>845</v>
      </c>
      <c r="Q3899" s="5" t="s">
        <v>847</v>
      </c>
      <c r="R3899" s="5" t="s">
        <v>845</v>
      </c>
      <c r="S3899" s="5" t="s">
        <v>9553</v>
      </c>
      <c r="T3899" s="5" t="s">
        <v>1702</v>
      </c>
      <c r="U3899" s="5" t="s">
        <v>845</v>
      </c>
      <c r="V3899" s="5" t="s">
        <v>845</v>
      </c>
      <c r="W3899" s="5" t="s">
        <v>850</v>
      </c>
      <c r="X3899" s="5" t="s">
        <v>16538</v>
      </c>
      <c r="Y3899" s="6">
        <f>X3900-'Com RTOS RX'!$X3899</f>
        <v>0.00005787037037</v>
      </c>
      <c r="Z3899" s="7">
        <f>SUM(LEN(",CO_MQ135|"),'Com RTOS RX'!$H3899,LEN(",CO2_MQ135|"),'Com RTOS RX'!$I3899,LEN(",Alcool_MQ135|"),'Com RTOS RX'!$J3899,LEN(",Alcool_MQ135|"),'Com RTOS RX'!$K3899,LEN(",Toluen_MQ135|"),'Com RTOS RX'!$L3899,LEN(",MH4_MQ135|"),'Com RTOS RX'!$M3899,LEN(",O3_MQ131|"),'Com RTOS RX'!$N3899)*8</f>
        <v>672</v>
      </c>
    </row>
    <row r="3900" ht="15.75" customHeight="1">
      <c r="A3900" s="5" t="s">
        <v>16539</v>
      </c>
      <c r="B3900" s="5" t="s">
        <v>16540</v>
      </c>
      <c r="C3900" s="5" t="s">
        <v>843</v>
      </c>
      <c r="D3900" s="5" t="s">
        <v>16541</v>
      </c>
      <c r="E3900" s="5" t="s">
        <v>845</v>
      </c>
      <c r="F3900" s="5" t="s">
        <v>845</v>
      </c>
      <c r="G3900" s="5" t="s">
        <v>845</v>
      </c>
      <c r="H3900" s="5" t="s">
        <v>744</v>
      </c>
      <c r="I3900" s="5" t="s">
        <v>113</v>
      </c>
      <c r="J3900" s="5" t="s">
        <v>442</v>
      </c>
      <c r="K3900" s="5" t="s">
        <v>24</v>
      </c>
      <c r="L3900" s="5" t="s">
        <v>372</v>
      </c>
      <c r="M3900" s="5" t="s">
        <v>189</v>
      </c>
      <c r="N3900" s="5" t="s">
        <v>568</v>
      </c>
      <c r="O3900" s="5" t="s">
        <v>845</v>
      </c>
      <c r="P3900" s="5" t="s">
        <v>845</v>
      </c>
      <c r="Q3900" s="5" t="s">
        <v>847</v>
      </c>
      <c r="R3900" s="5" t="s">
        <v>845</v>
      </c>
      <c r="S3900" s="5" t="s">
        <v>9553</v>
      </c>
      <c r="T3900" s="5" t="s">
        <v>1702</v>
      </c>
      <c r="U3900" s="5" t="s">
        <v>845</v>
      </c>
      <c r="V3900" s="5" t="s">
        <v>845</v>
      </c>
      <c r="W3900" s="5" t="s">
        <v>850</v>
      </c>
      <c r="X3900" s="5" t="s">
        <v>16542</v>
      </c>
      <c r="Y3900" s="6">
        <f>X3901-'Com RTOS RX'!$X3900</f>
        <v>0.00005787037037</v>
      </c>
      <c r="Z3900" s="7">
        <f>SUM(LEN(",CO_MQ135|"),'Com RTOS RX'!$H3900,LEN(",CO2_MQ135|"),'Com RTOS RX'!$I3900,LEN(",Alcool_MQ135|"),'Com RTOS RX'!$J3900,LEN(",Alcool_MQ135|"),'Com RTOS RX'!$K3900,LEN(",Toluen_MQ135|"),'Com RTOS RX'!$L3900,LEN(",MH4_MQ135|"),'Com RTOS RX'!$M3900,LEN(",O3_MQ131|"),'Com RTOS RX'!$N3900)*8</f>
        <v>672</v>
      </c>
    </row>
    <row r="3901" ht="15.75" customHeight="1">
      <c r="A3901" s="5" t="s">
        <v>16543</v>
      </c>
      <c r="B3901" s="5" t="s">
        <v>16544</v>
      </c>
      <c r="C3901" s="5" t="s">
        <v>843</v>
      </c>
      <c r="D3901" s="5" t="s">
        <v>16545</v>
      </c>
      <c r="E3901" s="5" t="s">
        <v>845</v>
      </c>
      <c r="F3901" s="5" t="s">
        <v>845</v>
      </c>
      <c r="G3901" s="5" t="s">
        <v>845</v>
      </c>
      <c r="H3901" s="5" t="s">
        <v>9956</v>
      </c>
      <c r="I3901" s="5" t="s">
        <v>57</v>
      </c>
      <c r="J3901" s="5" t="s">
        <v>944</v>
      </c>
      <c r="K3901" s="5" t="s">
        <v>38</v>
      </c>
      <c r="L3901" s="5" t="s">
        <v>707</v>
      </c>
      <c r="M3901" s="5" t="s">
        <v>9899</v>
      </c>
      <c r="N3901" s="5" t="s">
        <v>557</v>
      </c>
      <c r="O3901" s="5" t="s">
        <v>845</v>
      </c>
      <c r="P3901" s="5" t="s">
        <v>845</v>
      </c>
      <c r="Q3901" s="5" t="s">
        <v>847</v>
      </c>
      <c r="R3901" s="5" t="s">
        <v>845</v>
      </c>
      <c r="S3901" s="5" t="s">
        <v>9553</v>
      </c>
      <c r="T3901" s="5" t="s">
        <v>1702</v>
      </c>
      <c r="U3901" s="5" t="s">
        <v>845</v>
      </c>
      <c r="V3901" s="5" t="s">
        <v>845</v>
      </c>
      <c r="W3901" s="5" t="s">
        <v>850</v>
      </c>
      <c r="X3901" s="5" t="s">
        <v>16546</v>
      </c>
      <c r="Y3901" s="6">
        <f>X3902-'Com RTOS RX'!$X3901</f>
        <v>0.00005787037037</v>
      </c>
      <c r="Z3901" s="7">
        <f>SUM(LEN(",CO_MQ135|"),'Com RTOS RX'!$H3901,LEN(",CO2_MQ135|"),'Com RTOS RX'!$I3901,LEN(",Alcool_MQ135|"),'Com RTOS RX'!$J3901,LEN(",Alcool_MQ135|"),'Com RTOS RX'!$K3901,LEN(",Toluen_MQ135|"),'Com RTOS RX'!$L3901,LEN(",MH4_MQ135|"),'Com RTOS RX'!$M3901,LEN(",O3_MQ131|"),'Com RTOS RX'!$N3901)*8</f>
        <v>672</v>
      </c>
    </row>
    <row r="3902" ht="15.75" customHeight="1">
      <c r="A3902" s="5" t="s">
        <v>16547</v>
      </c>
      <c r="B3902" s="5" t="s">
        <v>16548</v>
      </c>
      <c r="C3902" s="5" t="s">
        <v>843</v>
      </c>
      <c r="D3902" s="5" t="s">
        <v>16549</v>
      </c>
      <c r="E3902" s="5" t="s">
        <v>845</v>
      </c>
      <c r="F3902" s="5" t="s">
        <v>845</v>
      </c>
      <c r="G3902" s="5" t="s">
        <v>845</v>
      </c>
      <c r="H3902" s="5" t="s">
        <v>733</v>
      </c>
      <c r="I3902" s="5" t="s">
        <v>9842</v>
      </c>
      <c r="J3902" s="5" t="s">
        <v>734</v>
      </c>
      <c r="K3902" s="5" t="s">
        <v>141</v>
      </c>
      <c r="L3902" s="5" t="s">
        <v>735</v>
      </c>
      <c r="M3902" s="5" t="s">
        <v>201</v>
      </c>
      <c r="N3902" s="5" t="s">
        <v>607</v>
      </c>
      <c r="O3902" s="5" t="s">
        <v>845</v>
      </c>
      <c r="P3902" s="5" t="s">
        <v>845</v>
      </c>
      <c r="Q3902" s="5" t="s">
        <v>847</v>
      </c>
      <c r="R3902" s="5" t="s">
        <v>845</v>
      </c>
      <c r="S3902" s="5" t="s">
        <v>9553</v>
      </c>
      <c r="T3902" s="5" t="s">
        <v>1702</v>
      </c>
      <c r="U3902" s="5" t="s">
        <v>845</v>
      </c>
      <c r="V3902" s="5" t="s">
        <v>845</v>
      </c>
      <c r="W3902" s="5" t="s">
        <v>850</v>
      </c>
      <c r="X3902" s="5" t="s">
        <v>16550</v>
      </c>
      <c r="Y3902" s="6">
        <f>X3903-'Com RTOS RX'!$X3902</f>
        <v>0.00005787037037</v>
      </c>
      <c r="Z3902" s="7">
        <f>SUM(LEN(",CO_MQ135|"),'Com RTOS RX'!$H3902,LEN(",CO2_MQ135|"),'Com RTOS RX'!$I3902,LEN(",Alcool_MQ135|"),'Com RTOS RX'!$J3902,LEN(",Alcool_MQ135|"),'Com RTOS RX'!$K3902,LEN(",Toluen_MQ135|"),'Com RTOS RX'!$L3902,LEN(",MH4_MQ135|"),'Com RTOS RX'!$M3902,LEN(",O3_MQ131|"),'Com RTOS RX'!$N3902)*8</f>
        <v>672</v>
      </c>
    </row>
    <row r="3903" ht="15.75" customHeight="1">
      <c r="A3903" s="5" t="s">
        <v>16551</v>
      </c>
      <c r="B3903" s="5" t="s">
        <v>16552</v>
      </c>
      <c r="C3903" s="5" t="s">
        <v>843</v>
      </c>
      <c r="D3903" s="5" t="s">
        <v>16553</v>
      </c>
      <c r="E3903" s="5" t="s">
        <v>845</v>
      </c>
      <c r="F3903" s="5" t="s">
        <v>845</v>
      </c>
      <c r="G3903" s="5" t="s">
        <v>845</v>
      </c>
      <c r="H3903" s="5" t="s">
        <v>690</v>
      </c>
      <c r="I3903" s="5" t="s">
        <v>91</v>
      </c>
      <c r="J3903" s="5" t="s">
        <v>438</v>
      </c>
      <c r="K3903" s="5" t="s">
        <v>24</v>
      </c>
      <c r="L3903" s="5" t="s">
        <v>380</v>
      </c>
      <c r="M3903" s="5" t="s">
        <v>189</v>
      </c>
      <c r="N3903" s="5" t="s">
        <v>582</v>
      </c>
      <c r="O3903" s="5" t="s">
        <v>845</v>
      </c>
      <c r="P3903" s="5" t="s">
        <v>845</v>
      </c>
      <c r="Q3903" s="5" t="s">
        <v>847</v>
      </c>
      <c r="R3903" s="5" t="s">
        <v>845</v>
      </c>
      <c r="S3903" s="5" t="s">
        <v>9553</v>
      </c>
      <c r="T3903" s="5" t="s">
        <v>1702</v>
      </c>
      <c r="U3903" s="5" t="s">
        <v>845</v>
      </c>
      <c r="V3903" s="5" t="s">
        <v>845</v>
      </c>
      <c r="W3903" s="5" t="s">
        <v>850</v>
      </c>
      <c r="X3903" s="5" t="s">
        <v>16554</v>
      </c>
      <c r="Y3903" s="6">
        <f>X3904-'Com RTOS RX'!$X3903</f>
        <v>0.00005787037037</v>
      </c>
      <c r="Z3903" s="7">
        <f>SUM(LEN(",CO_MQ135|"),'Com RTOS RX'!$H3903,LEN(",CO2_MQ135|"),'Com RTOS RX'!$I3903,LEN(",Alcool_MQ135|"),'Com RTOS RX'!$J3903,LEN(",Alcool_MQ135|"),'Com RTOS RX'!$K3903,LEN(",Toluen_MQ135|"),'Com RTOS RX'!$L3903,LEN(",MH4_MQ135|"),'Com RTOS RX'!$M3903,LEN(",O3_MQ131|"),'Com RTOS RX'!$N3903)*8</f>
        <v>672</v>
      </c>
    </row>
    <row r="3904" ht="15.75" customHeight="1">
      <c r="A3904" s="5" t="s">
        <v>16555</v>
      </c>
      <c r="B3904" s="5" t="s">
        <v>16556</v>
      </c>
      <c r="C3904" s="5" t="s">
        <v>843</v>
      </c>
      <c r="D3904" s="5" t="s">
        <v>16557</v>
      </c>
      <c r="E3904" s="5" t="s">
        <v>845</v>
      </c>
      <c r="F3904" s="5" t="s">
        <v>845</v>
      </c>
      <c r="G3904" s="5" t="s">
        <v>845</v>
      </c>
      <c r="H3904" s="5" t="s">
        <v>326</v>
      </c>
      <c r="I3904" s="5" t="s">
        <v>25</v>
      </c>
      <c r="J3904" s="5" t="s">
        <v>446</v>
      </c>
      <c r="K3904" s="5" t="s">
        <v>53</v>
      </c>
      <c r="L3904" s="5" t="s">
        <v>692</v>
      </c>
      <c r="M3904" s="5" t="s">
        <v>182</v>
      </c>
      <c r="N3904" s="5" t="s">
        <v>582</v>
      </c>
      <c r="O3904" s="5" t="s">
        <v>845</v>
      </c>
      <c r="P3904" s="5" t="s">
        <v>845</v>
      </c>
      <c r="Q3904" s="5" t="s">
        <v>847</v>
      </c>
      <c r="R3904" s="5" t="s">
        <v>845</v>
      </c>
      <c r="S3904" s="5" t="s">
        <v>9553</v>
      </c>
      <c r="T3904" s="5" t="s">
        <v>1702</v>
      </c>
      <c r="U3904" s="5" t="s">
        <v>845</v>
      </c>
      <c r="V3904" s="5" t="s">
        <v>845</v>
      </c>
      <c r="W3904" s="5" t="s">
        <v>850</v>
      </c>
      <c r="X3904" s="5" t="s">
        <v>16558</v>
      </c>
      <c r="Y3904" s="6">
        <f>X3905-'Com RTOS RX'!$X3904</f>
        <v>0.00005787037037</v>
      </c>
      <c r="Z3904" s="7">
        <f>SUM(LEN(",CO_MQ135|"),'Com RTOS RX'!$H3904,LEN(",CO2_MQ135|"),'Com RTOS RX'!$I3904,LEN(",Alcool_MQ135|"),'Com RTOS RX'!$J3904,LEN(",Alcool_MQ135|"),'Com RTOS RX'!$K3904,LEN(",Toluen_MQ135|"),'Com RTOS RX'!$L3904,LEN(",MH4_MQ135|"),'Com RTOS RX'!$M3904,LEN(",O3_MQ131|"),'Com RTOS RX'!$N3904)*8</f>
        <v>672</v>
      </c>
    </row>
    <row r="3905" ht="15.75" customHeight="1">
      <c r="A3905" s="5" t="s">
        <v>16559</v>
      </c>
      <c r="B3905" s="5" t="s">
        <v>16560</v>
      </c>
      <c r="C3905" s="5" t="s">
        <v>843</v>
      </c>
      <c r="D3905" s="5" t="s">
        <v>16561</v>
      </c>
      <c r="E3905" s="5" t="s">
        <v>845</v>
      </c>
      <c r="F3905" s="5" t="s">
        <v>845</v>
      </c>
      <c r="G3905" s="5" t="s">
        <v>845</v>
      </c>
      <c r="H3905" s="5" t="s">
        <v>318</v>
      </c>
      <c r="I3905" s="5" t="s">
        <v>9842</v>
      </c>
      <c r="J3905" s="5" t="s">
        <v>742</v>
      </c>
      <c r="K3905" s="5" t="s">
        <v>141</v>
      </c>
      <c r="L3905" s="5" t="s">
        <v>743</v>
      </c>
      <c r="M3905" s="5" t="s">
        <v>189</v>
      </c>
      <c r="N3905" s="5" t="s">
        <v>582</v>
      </c>
      <c r="O3905" s="5" t="s">
        <v>845</v>
      </c>
      <c r="P3905" s="5" t="s">
        <v>845</v>
      </c>
      <c r="Q3905" s="5" t="s">
        <v>847</v>
      </c>
      <c r="R3905" s="5" t="s">
        <v>845</v>
      </c>
      <c r="S3905" s="5" t="s">
        <v>9553</v>
      </c>
      <c r="T3905" s="5" t="s">
        <v>1702</v>
      </c>
      <c r="U3905" s="5" t="s">
        <v>845</v>
      </c>
      <c r="V3905" s="5" t="s">
        <v>845</v>
      </c>
      <c r="W3905" s="5" t="s">
        <v>850</v>
      </c>
      <c r="X3905" s="5" t="s">
        <v>16562</v>
      </c>
      <c r="Y3905" s="6">
        <f>X3906-'Com RTOS RX'!$X3905</f>
        <v>0.00005787037037</v>
      </c>
      <c r="Z3905" s="7">
        <f>SUM(LEN(",CO_MQ135|"),'Com RTOS RX'!$H3905,LEN(",CO2_MQ135|"),'Com RTOS RX'!$I3905,LEN(",Alcool_MQ135|"),'Com RTOS RX'!$J3905,LEN(",Alcool_MQ135|"),'Com RTOS RX'!$K3905,LEN(",Toluen_MQ135|"),'Com RTOS RX'!$L3905,LEN(",MH4_MQ135|"),'Com RTOS RX'!$M3905,LEN(",O3_MQ131|"),'Com RTOS RX'!$N3905)*8</f>
        <v>672</v>
      </c>
    </row>
    <row r="3906" ht="15.75" customHeight="1">
      <c r="A3906" s="5" t="s">
        <v>16563</v>
      </c>
      <c r="B3906" s="5" t="s">
        <v>16564</v>
      </c>
      <c r="C3906" s="5" t="s">
        <v>843</v>
      </c>
      <c r="D3906" s="5" t="s">
        <v>16565</v>
      </c>
      <c r="E3906" s="5" t="s">
        <v>845</v>
      </c>
      <c r="F3906" s="5" t="s">
        <v>845</v>
      </c>
      <c r="G3906" s="5" t="s">
        <v>845</v>
      </c>
      <c r="H3906" s="5" t="s">
        <v>330</v>
      </c>
      <c r="I3906" s="5" t="s">
        <v>123</v>
      </c>
      <c r="J3906" s="5" t="s">
        <v>694</v>
      </c>
      <c r="K3906" s="5" t="s">
        <v>141</v>
      </c>
      <c r="L3906" s="5" t="s">
        <v>9563</v>
      </c>
      <c r="M3906" s="5" t="s">
        <v>201</v>
      </c>
      <c r="N3906" s="5" t="s">
        <v>568</v>
      </c>
      <c r="O3906" s="5" t="s">
        <v>845</v>
      </c>
      <c r="P3906" s="5" t="s">
        <v>845</v>
      </c>
      <c r="Q3906" s="5" t="s">
        <v>847</v>
      </c>
      <c r="R3906" s="5" t="s">
        <v>845</v>
      </c>
      <c r="S3906" s="5" t="s">
        <v>9553</v>
      </c>
      <c r="T3906" s="5" t="s">
        <v>1702</v>
      </c>
      <c r="U3906" s="5" t="s">
        <v>845</v>
      </c>
      <c r="V3906" s="5" t="s">
        <v>845</v>
      </c>
      <c r="W3906" s="5" t="s">
        <v>850</v>
      </c>
      <c r="X3906" s="5" t="s">
        <v>16566</v>
      </c>
      <c r="Y3906" s="6">
        <f>X3907-'Com RTOS RX'!$X3906</f>
        <v>0.0001273148148</v>
      </c>
      <c r="Z3906" s="7">
        <f>SUM(LEN(",CO_MQ135|"),'Com RTOS RX'!$H3906,LEN(",CO2_MQ135|"),'Com RTOS RX'!$I3906,LEN(",Alcool_MQ135|"),'Com RTOS RX'!$J3906,LEN(",Alcool_MQ135|"),'Com RTOS RX'!$K3906,LEN(",Toluen_MQ135|"),'Com RTOS RX'!$L3906,LEN(",MH4_MQ135|"),'Com RTOS RX'!$M3906,LEN(",O3_MQ131|"),'Com RTOS RX'!$N3906)*8</f>
        <v>672</v>
      </c>
    </row>
    <row r="3907" ht="15.75" customHeight="1">
      <c r="A3907" s="5" t="s">
        <v>16567</v>
      </c>
      <c r="B3907" s="5" t="s">
        <v>16568</v>
      </c>
      <c r="C3907" s="5" t="s">
        <v>843</v>
      </c>
      <c r="D3907" s="5" t="s">
        <v>16569</v>
      </c>
      <c r="E3907" s="5" t="s">
        <v>845</v>
      </c>
      <c r="F3907" s="5" t="s">
        <v>845</v>
      </c>
      <c r="G3907" s="5" t="s">
        <v>845</v>
      </c>
      <c r="H3907" s="5" t="s">
        <v>8661</v>
      </c>
      <c r="I3907" s="5" t="s">
        <v>84</v>
      </c>
      <c r="J3907" s="5" t="s">
        <v>552</v>
      </c>
      <c r="K3907" s="5" t="s">
        <v>170</v>
      </c>
      <c r="L3907" s="5" t="s">
        <v>703</v>
      </c>
      <c r="M3907" s="5" t="s">
        <v>129</v>
      </c>
      <c r="N3907" s="5" t="s">
        <v>719</v>
      </c>
      <c r="O3907" s="5" t="s">
        <v>845</v>
      </c>
      <c r="P3907" s="5" t="s">
        <v>845</v>
      </c>
      <c r="Q3907" s="5" t="s">
        <v>847</v>
      </c>
      <c r="R3907" s="5" t="s">
        <v>845</v>
      </c>
      <c r="S3907" s="5" t="s">
        <v>9553</v>
      </c>
      <c r="T3907" s="5" t="s">
        <v>1702</v>
      </c>
      <c r="U3907" s="5" t="s">
        <v>845</v>
      </c>
      <c r="V3907" s="5" t="s">
        <v>845</v>
      </c>
      <c r="W3907" s="5" t="s">
        <v>850</v>
      </c>
      <c r="X3907" s="5" t="s">
        <v>16570</v>
      </c>
      <c r="Y3907" s="6">
        <f>X3908-'Com RTOS RX'!$X3907</f>
        <v>0.00005787037037</v>
      </c>
      <c r="Z3907" s="7">
        <f>SUM(LEN(",CO_MQ135|"),'Com RTOS RX'!$H3907,LEN(",CO2_MQ135|"),'Com RTOS RX'!$I3907,LEN(",Alcool_MQ135|"),'Com RTOS RX'!$J3907,LEN(",Alcool_MQ135|"),'Com RTOS RX'!$K3907,LEN(",Toluen_MQ135|"),'Com RTOS RX'!$L3907,LEN(",MH4_MQ135|"),'Com RTOS RX'!$M3907,LEN(",O3_MQ131|"),'Com RTOS RX'!$N3907)*8</f>
        <v>672</v>
      </c>
    </row>
    <row r="3908" ht="15.75" customHeight="1">
      <c r="A3908" s="5" t="s">
        <v>16571</v>
      </c>
      <c r="B3908" s="5" t="s">
        <v>16572</v>
      </c>
      <c r="C3908" s="5" t="s">
        <v>843</v>
      </c>
      <c r="D3908" s="5" t="s">
        <v>16573</v>
      </c>
      <c r="E3908" s="5" t="s">
        <v>845</v>
      </c>
      <c r="F3908" s="5" t="s">
        <v>845</v>
      </c>
      <c r="G3908" s="5" t="s">
        <v>845</v>
      </c>
      <c r="H3908" s="5" t="s">
        <v>680</v>
      </c>
      <c r="I3908" s="5" t="s">
        <v>113</v>
      </c>
      <c r="J3908" s="5" t="s">
        <v>758</v>
      </c>
      <c r="K3908" s="5" t="s">
        <v>24</v>
      </c>
      <c r="L3908" s="5" t="s">
        <v>759</v>
      </c>
      <c r="M3908" s="5" t="s">
        <v>189</v>
      </c>
      <c r="N3908" s="5" t="s">
        <v>582</v>
      </c>
      <c r="O3908" s="5" t="s">
        <v>845</v>
      </c>
      <c r="P3908" s="5" t="s">
        <v>845</v>
      </c>
      <c r="Q3908" s="5" t="s">
        <v>847</v>
      </c>
      <c r="R3908" s="5" t="s">
        <v>845</v>
      </c>
      <c r="S3908" s="5" t="s">
        <v>9553</v>
      </c>
      <c r="T3908" s="5" t="s">
        <v>1702</v>
      </c>
      <c r="U3908" s="5" t="s">
        <v>845</v>
      </c>
      <c r="V3908" s="5" t="s">
        <v>845</v>
      </c>
      <c r="W3908" s="5" t="s">
        <v>850</v>
      </c>
      <c r="X3908" s="5" t="s">
        <v>16574</v>
      </c>
      <c r="Y3908" s="6">
        <f>X3909-'Com RTOS RX'!$X3908</f>
        <v>0.00005787037037</v>
      </c>
      <c r="Z3908" s="7">
        <f>SUM(LEN(",CO_MQ135|"),'Com RTOS RX'!$H3908,LEN(",CO2_MQ135|"),'Com RTOS RX'!$I3908,LEN(",Alcool_MQ135|"),'Com RTOS RX'!$J3908,LEN(",Alcool_MQ135|"),'Com RTOS RX'!$K3908,LEN(",Toluen_MQ135|"),'Com RTOS RX'!$L3908,LEN(",MH4_MQ135|"),'Com RTOS RX'!$M3908,LEN(",O3_MQ131|"),'Com RTOS RX'!$N3908)*8</f>
        <v>672</v>
      </c>
    </row>
    <row r="3909" ht="15.75" customHeight="1">
      <c r="A3909" s="5" t="s">
        <v>16575</v>
      </c>
      <c r="B3909" s="5" t="s">
        <v>16576</v>
      </c>
      <c r="C3909" s="5" t="s">
        <v>843</v>
      </c>
      <c r="D3909" s="5" t="s">
        <v>16577</v>
      </c>
      <c r="E3909" s="5" t="s">
        <v>845</v>
      </c>
      <c r="F3909" s="5" t="s">
        <v>845</v>
      </c>
      <c r="G3909" s="5" t="s">
        <v>845</v>
      </c>
      <c r="H3909" s="5" t="s">
        <v>762</v>
      </c>
      <c r="I3909" s="5" t="s">
        <v>65</v>
      </c>
      <c r="J3909" s="5" t="s">
        <v>462</v>
      </c>
      <c r="K3909" s="5" t="s">
        <v>855</v>
      </c>
      <c r="L3909" s="5" t="s">
        <v>393</v>
      </c>
      <c r="M3909" s="5" t="s">
        <v>201</v>
      </c>
      <c r="N3909" s="5" t="s">
        <v>600</v>
      </c>
      <c r="O3909" s="5" t="s">
        <v>845</v>
      </c>
      <c r="P3909" s="5" t="s">
        <v>845</v>
      </c>
      <c r="Q3909" s="5" t="s">
        <v>847</v>
      </c>
      <c r="R3909" s="5" t="s">
        <v>845</v>
      </c>
      <c r="S3909" s="5" t="s">
        <v>9553</v>
      </c>
      <c r="T3909" s="5" t="s">
        <v>1702</v>
      </c>
      <c r="U3909" s="5" t="s">
        <v>845</v>
      </c>
      <c r="V3909" s="5" t="s">
        <v>845</v>
      </c>
      <c r="W3909" s="5" t="s">
        <v>850</v>
      </c>
      <c r="X3909" s="5" t="s">
        <v>16578</v>
      </c>
      <c r="Y3909" s="6">
        <f>X3910-'Com RTOS RX'!$X3909</f>
        <v>0.00005787037037</v>
      </c>
      <c r="Z3909" s="7">
        <f>SUM(LEN(",CO_MQ135|"),'Com RTOS RX'!$H3909,LEN(",CO2_MQ135|"),'Com RTOS RX'!$I3909,LEN(",Alcool_MQ135|"),'Com RTOS RX'!$J3909,LEN(",Alcool_MQ135|"),'Com RTOS RX'!$K3909,LEN(",Toluen_MQ135|"),'Com RTOS RX'!$L3909,LEN(",MH4_MQ135|"),'Com RTOS RX'!$M3909,LEN(",O3_MQ131|"),'Com RTOS RX'!$N3909)*8</f>
        <v>672</v>
      </c>
    </row>
    <row r="3910" ht="15.75" customHeight="1">
      <c r="A3910" s="5" t="s">
        <v>16579</v>
      </c>
      <c r="B3910" s="5" t="s">
        <v>16580</v>
      </c>
      <c r="C3910" s="5" t="s">
        <v>843</v>
      </c>
      <c r="D3910" s="5" t="s">
        <v>16581</v>
      </c>
      <c r="E3910" s="5" t="s">
        <v>845</v>
      </c>
      <c r="F3910" s="5" t="s">
        <v>845</v>
      </c>
      <c r="G3910" s="5" t="s">
        <v>845</v>
      </c>
      <c r="H3910" s="5" t="s">
        <v>744</v>
      </c>
      <c r="I3910" s="5" t="s">
        <v>113</v>
      </c>
      <c r="J3910" s="5" t="s">
        <v>442</v>
      </c>
      <c r="K3910" s="5" t="s">
        <v>24</v>
      </c>
      <c r="L3910" s="5" t="s">
        <v>372</v>
      </c>
      <c r="M3910" s="5" t="s">
        <v>189</v>
      </c>
      <c r="N3910" s="5" t="s">
        <v>588</v>
      </c>
      <c r="O3910" s="5" t="s">
        <v>845</v>
      </c>
      <c r="P3910" s="5" t="s">
        <v>845</v>
      </c>
      <c r="Q3910" s="5" t="s">
        <v>847</v>
      </c>
      <c r="R3910" s="5" t="s">
        <v>845</v>
      </c>
      <c r="S3910" s="5" t="s">
        <v>9553</v>
      </c>
      <c r="T3910" s="5" t="s">
        <v>1702</v>
      </c>
      <c r="U3910" s="5" t="s">
        <v>845</v>
      </c>
      <c r="V3910" s="5" t="s">
        <v>845</v>
      </c>
      <c r="W3910" s="5" t="s">
        <v>850</v>
      </c>
      <c r="X3910" s="5" t="s">
        <v>16582</v>
      </c>
      <c r="Y3910" s="6">
        <f>X3911-'Com RTOS RX'!$X3910</f>
        <v>0.00005787037037</v>
      </c>
      <c r="Z3910" s="7">
        <f>SUM(LEN(",CO_MQ135|"),'Com RTOS RX'!$H3910,LEN(",CO2_MQ135|"),'Com RTOS RX'!$I3910,LEN(",Alcool_MQ135|"),'Com RTOS RX'!$J3910,LEN(",Alcool_MQ135|"),'Com RTOS RX'!$K3910,LEN(",Toluen_MQ135|"),'Com RTOS RX'!$L3910,LEN(",MH4_MQ135|"),'Com RTOS RX'!$M3910,LEN(",O3_MQ131|"),'Com RTOS RX'!$N3910)*8</f>
        <v>672</v>
      </c>
    </row>
    <row r="3911" ht="15.75" customHeight="1">
      <c r="A3911" s="5" t="s">
        <v>16583</v>
      </c>
      <c r="B3911" s="5" t="s">
        <v>16584</v>
      </c>
      <c r="C3911" s="5" t="s">
        <v>843</v>
      </c>
      <c r="D3911" s="5" t="s">
        <v>16585</v>
      </c>
      <c r="E3911" s="5" t="s">
        <v>845</v>
      </c>
      <c r="F3911" s="5" t="s">
        <v>845</v>
      </c>
      <c r="G3911" s="5" t="s">
        <v>845</v>
      </c>
      <c r="H3911" s="5" t="s">
        <v>762</v>
      </c>
      <c r="I3911" s="5" t="s">
        <v>65</v>
      </c>
      <c r="J3911" s="5" t="s">
        <v>462</v>
      </c>
      <c r="K3911" s="5" t="s">
        <v>855</v>
      </c>
      <c r="L3911" s="5" t="s">
        <v>393</v>
      </c>
      <c r="M3911" s="5" t="s">
        <v>201</v>
      </c>
      <c r="N3911" s="5" t="s">
        <v>588</v>
      </c>
      <c r="O3911" s="5" t="s">
        <v>845</v>
      </c>
      <c r="P3911" s="5" t="s">
        <v>845</v>
      </c>
      <c r="Q3911" s="5" t="s">
        <v>847</v>
      </c>
      <c r="R3911" s="5" t="s">
        <v>845</v>
      </c>
      <c r="S3911" s="5" t="s">
        <v>9553</v>
      </c>
      <c r="T3911" s="5" t="s">
        <v>1702</v>
      </c>
      <c r="U3911" s="5" t="s">
        <v>845</v>
      </c>
      <c r="V3911" s="5" t="s">
        <v>845</v>
      </c>
      <c r="W3911" s="5" t="s">
        <v>850</v>
      </c>
      <c r="X3911" s="5" t="s">
        <v>16586</v>
      </c>
      <c r="Y3911" s="6">
        <f>X3912-'Com RTOS RX'!$X3911</f>
        <v>0.00005787037037</v>
      </c>
      <c r="Z3911" s="7">
        <f>SUM(LEN(",CO_MQ135|"),'Com RTOS RX'!$H3911,LEN(",CO2_MQ135|"),'Com RTOS RX'!$I3911,LEN(",Alcool_MQ135|"),'Com RTOS RX'!$J3911,LEN(",Alcool_MQ135|"),'Com RTOS RX'!$K3911,LEN(",Toluen_MQ135|"),'Com RTOS RX'!$L3911,LEN(",MH4_MQ135|"),'Com RTOS RX'!$M3911,LEN(",O3_MQ131|"),'Com RTOS RX'!$N3911)*8</f>
        <v>672</v>
      </c>
    </row>
    <row r="3912" ht="15.75" customHeight="1">
      <c r="A3912" s="5" t="s">
        <v>16587</v>
      </c>
      <c r="B3912" s="5" t="s">
        <v>16588</v>
      </c>
      <c r="C3912" s="5" t="s">
        <v>843</v>
      </c>
      <c r="D3912" s="5" t="s">
        <v>16589</v>
      </c>
      <c r="E3912" s="5" t="s">
        <v>845</v>
      </c>
      <c r="F3912" s="5" t="s">
        <v>845</v>
      </c>
      <c r="G3912" s="5" t="s">
        <v>845</v>
      </c>
      <c r="H3912" s="5" t="s">
        <v>608</v>
      </c>
      <c r="I3912" s="5" t="s">
        <v>118</v>
      </c>
      <c r="J3912" s="5" t="s">
        <v>609</v>
      </c>
      <c r="K3912" s="5" t="s">
        <v>214</v>
      </c>
      <c r="L3912" s="5" t="s">
        <v>610</v>
      </c>
      <c r="M3912" s="5" t="s">
        <v>100</v>
      </c>
      <c r="N3912" s="5" t="s">
        <v>582</v>
      </c>
      <c r="O3912" s="5" t="s">
        <v>845</v>
      </c>
      <c r="P3912" s="5" t="s">
        <v>845</v>
      </c>
      <c r="Q3912" s="5" t="s">
        <v>847</v>
      </c>
      <c r="R3912" s="5" t="s">
        <v>845</v>
      </c>
      <c r="S3912" s="5" t="s">
        <v>8572</v>
      </c>
      <c r="T3912" s="5" t="s">
        <v>1702</v>
      </c>
      <c r="U3912" s="5" t="s">
        <v>845</v>
      </c>
      <c r="V3912" s="5" t="s">
        <v>845</v>
      </c>
      <c r="W3912" s="5" t="s">
        <v>850</v>
      </c>
      <c r="X3912" s="5" t="s">
        <v>16590</v>
      </c>
      <c r="Y3912" s="6">
        <f>X3913-'Com RTOS RX'!$X3912</f>
        <v>0.00005787037037</v>
      </c>
      <c r="Z3912" s="7">
        <f>SUM(LEN(",CO_MQ135|"),'Com RTOS RX'!$H3912,LEN(",CO2_MQ135|"),'Com RTOS RX'!$I3912,LEN(",Alcool_MQ135|"),'Com RTOS RX'!$J3912,LEN(",Alcool_MQ135|"),'Com RTOS RX'!$K3912,LEN(",Toluen_MQ135|"),'Com RTOS RX'!$L3912,LEN(",MH4_MQ135|"),'Com RTOS RX'!$M3912,LEN(",O3_MQ131|"),'Com RTOS RX'!$N3912)*8</f>
        <v>672</v>
      </c>
    </row>
    <row r="3913" ht="15.75" customHeight="1">
      <c r="A3913" s="5" t="s">
        <v>16591</v>
      </c>
      <c r="B3913" s="5" t="s">
        <v>16592</v>
      </c>
      <c r="C3913" s="5" t="s">
        <v>843</v>
      </c>
      <c r="D3913" s="5" t="s">
        <v>16593</v>
      </c>
      <c r="E3913" s="5" t="s">
        <v>845</v>
      </c>
      <c r="F3913" s="5" t="s">
        <v>845</v>
      </c>
      <c r="G3913" s="5" t="s">
        <v>845</v>
      </c>
      <c r="H3913" s="5" t="s">
        <v>330</v>
      </c>
      <c r="I3913" s="5" t="s">
        <v>123</v>
      </c>
      <c r="J3913" s="5" t="s">
        <v>694</v>
      </c>
      <c r="K3913" s="5" t="s">
        <v>141</v>
      </c>
      <c r="L3913" s="5" t="s">
        <v>9563</v>
      </c>
      <c r="M3913" s="5" t="s">
        <v>201</v>
      </c>
      <c r="N3913" s="5" t="s">
        <v>582</v>
      </c>
      <c r="O3913" s="5" t="s">
        <v>845</v>
      </c>
      <c r="P3913" s="5" t="s">
        <v>845</v>
      </c>
      <c r="Q3913" s="5" t="s">
        <v>847</v>
      </c>
      <c r="R3913" s="5" t="s">
        <v>845</v>
      </c>
      <c r="S3913" s="5" t="s">
        <v>9553</v>
      </c>
      <c r="T3913" s="5" t="s">
        <v>1702</v>
      </c>
      <c r="U3913" s="5" t="s">
        <v>845</v>
      </c>
      <c r="V3913" s="5" t="s">
        <v>845</v>
      </c>
      <c r="W3913" s="5" t="s">
        <v>850</v>
      </c>
      <c r="X3913" s="5" t="s">
        <v>16594</v>
      </c>
      <c r="Y3913" s="6">
        <f>X3914-'Com RTOS RX'!$X3913</f>
        <v>0.0001157407407</v>
      </c>
      <c r="Z3913" s="7">
        <f>SUM(LEN(",CO_MQ135|"),'Com RTOS RX'!$H3913,LEN(",CO2_MQ135|"),'Com RTOS RX'!$I3913,LEN(",Alcool_MQ135|"),'Com RTOS RX'!$J3913,LEN(",Alcool_MQ135|"),'Com RTOS RX'!$K3913,LEN(",Toluen_MQ135|"),'Com RTOS RX'!$L3913,LEN(",MH4_MQ135|"),'Com RTOS RX'!$M3913,LEN(",O3_MQ131|"),'Com RTOS RX'!$N3913)*8</f>
        <v>672</v>
      </c>
    </row>
    <row r="3914" ht="15.75" customHeight="1">
      <c r="A3914" s="5" t="s">
        <v>16595</v>
      </c>
      <c r="B3914" s="5" t="s">
        <v>16596</v>
      </c>
      <c r="C3914" s="5" t="s">
        <v>843</v>
      </c>
      <c r="D3914" s="5" t="s">
        <v>16597</v>
      </c>
      <c r="E3914" s="5" t="s">
        <v>845</v>
      </c>
      <c r="F3914" s="5" t="s">
        <v>845</v>
      </c>
      <c r="G3914" s="5" t="s">
        <v>845</v>
      </c>
      <c r="H3914" s="5" t="s">
        <v>9956</v>
      </c>
      <c r="I3914" s="5" t="s">
        <v>57</v>
      </c>
      <c r="J3914" s="5" t="s">
        <v>944</v>
      </c>
      <c r="K3914" s="5" t="s">
        <v>38</v>
      </c>
      <c r="L3914" s="5" t="s">
        <v>707</v>
      </c>
      <c r="M3914" s="5" t="s">
        <v>9899</v>
      </c>
      <c r="N3914" s="5" t="s">
        <v>588</v>
      </c>
      <c r="O3914" s="5" t="s">
        <v>845</v>
      </c>
      <c r="P3914" s="5" t="s">
        <v>845</v>
      </c>
      <c r="Q3914" s="5" t="s">
        <v>847</v>
      </c>
      <c r="R3914" s="5" t="s">
        <v>845</v>
      </c>
      <c r="S3914" s="5" t="s">
        <v>9553</v>
      </c>
      <c r="T3914" s="5" t="s">
        <v>1702</v>
      </c>
      <c r="U3914" s="5" t="s">
        <v>845</v>
      </c>
      <c r="V3914" s="5" t="s">
        <v>845</v>
      </c>
      <c r="W3914" s="5" t="s">
        <v>850</v>
      </c>
      <c r="X3914" s="5" t="s">
        <v>16598</v>
      </c>
      <c r="Y3914" s="6">
        <f>X3915-'Com RTOS RX'!$X3914</f>
        <v>0.00005787037037</v>
      </c>
      <c r="Z3914" s="7">
        <f>SUM(LEN(",CO_MQ135|"),'Com RTOS RX'!$H3914,LEN(",CO2_MQ135|"),'Com RTOS RX'!$I3914,LEN(",Alcool_MQ135|"),'Com RTOS RX'!$J3914,LEN(",Alcool_MQ135|"),'Com RTOS RX'!$K3914,LEN(",Toluen_MQ135|"),'Com RTOS RX'!$L3914,LEN(",MH4_MQ135|"),'Com RTOS RX'!$M3914,LEN(",O3_MQ131|"),'Com RTOS RX'!$N3914)*8</f>
        <v>672</v>
      </c>
    </row>
    <row r="3915" ht="15.75" customHeight="1">
      <c r="A3915" s="5" t="s">
        <v>16599</v>
      </c>
      <c r="B3915" s="5" t="s">
        <v>16600</v>
      </c>
      <c r="C3915" s="5" t="s">
        <v>843</v>
      </c>
      <c r="D3915" s="5" t="s">
        <v>16601</v>
      </c>
      <c r="E3915" s="5" t="s">
        <v>845</v>
      </c>
      <c r="F3915" s="5" t="s">
        <v>845</v>
      </c>
      <c r="G3915" s="5" t="s">
        <v>845</v>
      </c>
      <c r="H3915" s="5" t="s">
        <v>744</v>
      </c>
      <c r="I3915" s="5" t="s">
        <v>113</v>
      </c>
      <c r="J3915" s="5" t="s">
        <v>442</v>
      </c>
      <c r="K3915" s="5" t="s">
        <v>24</v>
      </c>
      <c r="L3915" s="5" t="s">
        <v>372</v>
      </c>
      <c r="M3915" s="5" t="s">
        <v>189</v>
      </c>
      <c r="N3915" s="5" t="s">
        <v>588</v>
      </c>
      <c r="O3915" s="5" t="s">
        <v>845</v>
      </c>
      <c r="P3915" s="5" t="s">
        <v>845</v>
      </c>
      <c r="Q3915" s="5" t="s">
        <v>847</v>
      </c>
      <c r="R3915" s="5" t="s">
        <v>845</v>
      </c>
      <c r="S3915" s="5" t="s">
        <v>9553</v>
      </c>
      <c r="T3915" s="5" t="s">
        <v>1702</v>
      </c>
      <c r="U3915" s="5" t="s">
        <v>845</v>
      </c>
      <c r="V3915" s="5" t="s">
        <v>845</v>
      </c>
      <c r="W3915" s="5" t="s">
        <v>850</v>
      </c>
      <c r="X3915" s="5" t="s">
        <v>16602</v>
      </c>
      <c r="Y3915" s="6">
        <f>X3916-'Com RTOS RX'!$X3915</f>
        <v>0.00005787037037</v>
      </c>
      <c r="Z3915" s="7">
        <f>SUM(LEN(",CO_MQ135|"),'Com RTOS RX'!$H3915,LEN(",CO2_MQ135|"),'Com RTOS RX'!$I3915,LEN(",Alcool_MQ135|"),'Com RTOS RX'!$J3915,LEN(",Alcool_MQ135|"),'Com RTOS RX'!$K3915,LEN(",Toluen_MQ135|"),'Com RTOS RX'!$L3915,LEN(",MH4_MQ135|"),'Com RTOS RX'!$M3915,LEN(",O3_MQ131|"),'Com RTOS RX'!$N3915)*8</f>
        <v>672</v>
      </c>
    </row>
    <row r="3916" ht="15.75" customHeight="1">
      <c r="A3916" s="5" t="s">
        <v>16603</v>
      </c>
      <c r="B3916" s="5" t="s">
        <v>16604</v>
      </c>
      <c r="C3916" s="5" t="s">
        <v>843</v>
      </c>
      <c r="D3916" s="5" t="s">
        <v>16605</v>
      </c>
      <c r="E3916" s="5" t="s">
        <v>845</v>
      </c>
      <c r="F3916" s="5" t="s">
        <v>845</v>
      </c>
      <c r="G3916" s="5" t="s">
        <v>845</v>
      </c>
      <c r="H3916" s="5" t="s">
        <v>680</v>
      </c>
      <c r="I3916" s="5" t="s">
        <v>113</v>
      </c>
      <c r="J3916" s="5" t="s">
        <v>758</v>
      </c>
      <c r="K3916" s="5" t="s">
        <v>24</v>
      </c>
      <c r="L3916" s="5" t="s">
        <v>759</v>
      </c>
      <c r="M3916" s="5" t="s">
        <v>189</v>
      </c>
      <c r="N3916" s="5" t="s">
        <v>588</v>
      </c>
      <c r="O3916" s="5" t="s">
        <v>845</v>
      </c>
      <c r="P3916" s="5" t="s">
        <v>845</v>
      </c>
      <c r="Q3916" s="5" t="s">
        <v>847</v>
      </c>
      <c r="R3916" s="5" t="s">
        <v>845</v>
      </c>
      <c r="S3916" s="5" t="s">
        <v>9553</v>
      </c>
      <c r="T3916" s="5" t="s">
        <v>1702</v>
      </c>
      <c r="U3916" s="5" t="s">
        <v>845</v>
      </c>
      <c r="V3916" s="5" t="s">
        <v>845</v>
      </c>
      <c r="W3916" s="5" t="s">
        <v>850</v>
      </c>
      <c r="X3916" s="5" t="s">
        <v>16606</v>
      </c>
      <c r="Y3916" s="6">
        <f>X3917-'Com RTOS RX'!$X3916</f>
        <v>0.00005787037037</v>
      </c>
      <c r="Z3916" s="7">
        <f>SUM(LEN(",CO_MQ135|"),'Com RTOS RX'!$H3916,LEN(",CO2_MQ135|"),'Com RTOS RX'!$I3916,LEN(",Alcool_MQ135|"),'Com RTOS RX'!$J3916,LEN(",Alcool_MQ135|"),'Com RTOS RX'!$K3916,LEN(",Toluen_MQ135|"),'Com RTOS RX'!$L3916,LEN(",MH4_MQ135|"),'Com RTOS RX'!$M3916,LEN(",O3_MQ131|"),'Com RTOS RX'!$N3916)*8</f>
        <v>672</v>
      </c>
    </row>
    <row r="3917" ht="15.75" customHeight="1">
      <c r="A3917" s="5" t="s">
        <v>16607</v>
      </c>
      <c r="B3917" s="5" t="s">
        <v>16608</v>
      </c>
      <c r="C3917" s="5" t="s">
        <v>843</v>
      </c>
      <c r="D3917" s="5" t="s">
        <v>16609</v>
      </c>
      <c r="E3917" s="5" t="s">
        <v>845</v>
      </c>
      <c r="F3917" s="5" t="s">
        <v>845</v>
      </c>
      <c r="G3917" s="5" t="s">
        <v>845</v>
      </c>
      <c r="H3917" s="5" t="s">
        <v>744</v>
      </c>
      <c r="I3917" s="5" t="s">
        <v>113</v>
      </c>
      <c r="J3917" s="5" t="s">
        <v>442</v>
      </c>
      <c r="K3917" s="5" t="s">
        <v>24</v>
      </c>
      <c r="L3917" s="5" t="s">
        <v>372</v>
      </c>
      <c r="M3917" s="5" t="s">
        <v>189</v>
      </c>
      <c r="N3917" s="5" t="s">
        <v>588</v>
      </c>
      <c r="O3917" s="5" t="s">
        <v>845</v>
      </c>
      <c r="P3917" s="5" t="s">
        <v>845</v>
      </c>
      <c r="Q3917" s="5" t="s">
        <v>847</v>
      </c>
      <c r="R3917" s="5" t="s">
        <v>845</v>
      </c>
      <c r="S3917" s="5" t="s">
        <v>9553</v>
      </c>
      <c r="T3917" s="5" t="s">
        <v>1702</v>
      </c>
      <c r="U3917" s="5" t="s">
        <v>845</v>
      </c>
      <c r="V3917" s="5" t="s">
        <v>845</v>
      </c>
      <c r="W3917" s="5" t="s">
        <v>850</v>
      </c>
      <c r="X3917" s="5" t="s">
        <v>16610</v>
      </c>
      <c r="Y3917" s="6">
        <f>X3918-'Com RTOS RX'!$X3917</f>
        <v>0.00005787037037</v>
      </c>
      <c r="Z3917" s="7">
        <f>SUM(LEN(",CO_MQ135|"),'Com RTOS RX'!$H3917,LEN(",CO2_MQ135|"),'Com RTOS RX'!$I3917,LEN(",Alcool_MQ135|"),'Com RTOS RX'!$J3917,LEN(",Alcool_MQ135|"),'Com RTOS RX'!$K3917,LEN(",Toluen_MQ135|"),'Com RTOS RX'!$L3917,LEN(",MH4_MQ135|"),'Com RTOS RX'!$M3917,LEN(",O3_MQ131|"),'Com RTOS RX'!$N3917)*8</f>
        <v>672</v>
      </c>
    </row>
    <row r="3918" ht="15.75" customHeight="1">
      <c r="A3918" s="5" t="s">
        <v>16611</v>
      </c>
      <c r="B3918" s="5" t="s">
        <v>16612</v>
      </c>
      <c r="C3918" s="5" t="s">
        <v>843</v>
      </c>
      <c r="D3918" s="5" t="s">
        <v>16613</v>
      </c>
      <c r="E3918" s="5" t="s">
        <v>845</v>
      </c>
      <c r="F3918" s="5" t="s">
        <v>845</v>
      </c>
      <c r="G3918" s="5" t="s">
        <v>845</v>
      </c>
      <c r="H3918" s="5" t="s">
        <v>678</v>
      </c>
      <c r="I3918" s="5" t="s">
        <v>123</v>
      </c>
      <c r="J3918" s="5" t="s">
        <v>450</v>
      </c>
      <c r="K3918" s="5" t="s">
        <v>141</v>
      </c>
      <c r="L3918" s="5" t="s">
        <v>390</v>
      </c>
      <c r="M3918" s="5" t="s">
        <v>201</v>
      </c>
      <c r="N3918" s="5" t="s">
        <v>607</v>
      </c>
      <c r="O3918" s="5" t="s">
        <v>845</v>
      </c>
      <c r="P3918" s="5" t="s">
        <v>845</v>
      </c>
      <c r="Q3918" s="5" t="s">
        <v>847</v>
      </c>
      <c r="R3918" s="5" t="s">
        <v>845</v>
      </c>
      <c r="S3918" s="5" t="s">
        <v>9553</v>
      </c>
      <c r="T3918" s="5" t="s">
        <v>1702</v>
      </c>
      <c r="U3918" s="5" t="s">
        <v>845</v>
      </c>
      <c r="V3918" s="5" t="s">
        <v>845</v>
      </c>
      <c r="W3918" s="5" t="s">
        <v>850</v>
      </c>
      <c r="X3918" s="5" t="s">
        <v>16614</v>
      </c>
      <c r="Y3918" s="6">
        <f>X3919-'Com RTOS RX'!$X3918</f>
        <v>0.00005787037037</v>
      </c>
      <c r="Z3918" s="7">
        <f>SUM(LEN(",CO_MQ135|"),'Com RTOS RX'!$H3918,LEN(",CO2_MQ135|"),'Com RTOS RX'!$I3918,LEN(",Alcool_MQ135|"),'Com RTOS RX'!$J3918,LEN(",Alcool_MQ135|"),'Com RTOS RX'!$K3918,LEN(",Toluen_MQ135|"),'Com RTOS RX'!$L3918,LEN(",MH4_MQ135|"),'Com RTOS RX'!$M3918,LEN(",O3_MQ131|"),'Com RTOS RX'!$N3918)*8</f>
        <v>672</v>
      </c>
    </row>
    <row r="3919" ht="15.75" customHeight="1">
      <c r="A3919" s="5" t="s">
        <v>16615</v>
      </c>
      <c r="B3919" s="5" t="s">
        <v>16616</v>
      </c>
      <c r="C3919" s="5" t="s">
        <v>843</v>
      </c>
      <c r="D3919" s="5" t="s">
        <v>16617</v>
      </c>
      <c r="E3919" s="5" t="s">
        <v>845</v>
      </c>
      <c r="F3919" s="5" t="s">
        <v>845</v>
      </c>
      <c r="G3919" s="5" t="s">
        <v>845</v>
      </c>
      <c r="H3919" s="5" t="s">
        <v>733</v>
      </c>
      <c r="I3919" s="5" t="s">
        <v>9842</v>
      </c>
      <c r="J3919" s="5" t="s">
        <v>734</v>
      </c>
      <c r="K3919" s="5" t="s">
        <v>141</v>
      </c>
      <c r="L3919" s="5" t="s">
        <v>735</v>
      </c>
      <c r="M3919" s="5" t="s">
        <v>201</v>
      </c>
      <c r="N3919" s="5" t="s">
        <v>588</v>
      </c>
      <c r="O3919" s="5" t="s">
        <v>845</v>
      </c>
      <c r="P3919" s="5" t="s">
        <v>845</v>
      </c>
      <c r="Q3919" s="5" t="s">
        <v>847</v>
      </c>
      <c r="R3919" s="5" t="s">
        <v>845</v>
      </c>
      <c r="S3919" s="5" t="s">
        <v>9553</v>
      </c>
      <c r="T3919" s="5" t="s">
        <v>1702</v>
      </c>
      <c r="U3919" s="5" t="s">
        <v>845</v>
      </c>
      <c r="V3919" s="5" t="s">
        <v>845</v>
      </c>
      <c r="W3919" s="5" t="s">
        <v>850</v>
      </c>
      <c r="X3919" s="5" t="s">
        <v>16618</v>
      </c>
      <c r="Y3919" s="6">
        <f>X3920-'Com RTOS RX'!$X3919</f>
        <v>0.00005787037037</v>
      </c>
      <c r="Z3919" s="7">
        <f>SUM(LEN(",CO_MQ135|"),'Com RTOS RX'!$H3919,LEN(",CO2_MQ135|"),'Com RTOS RX'!$I3919,LEN(",Alcool_MQ135|"),'Com RTOS RX'!$J3919,LEN(",Alcool_MQ135|"),'Com RTOS RX'!$K3919,LEN(",Toluen_MQ135|"),'Com RTOS RX'!$L3919,LEN(",MH4_MQ135|"),'Com RTOS RX'!$M3919,LEN(",O3_MQ131|"),'Com RTOS RX'!$N3919)*8</f>
        <v>672</v>
      </c>
    </row>
    <row r="3920" ht="15.75" customHeight="1">
      <c r="A3920" s="5" t="s">
        <v>16619</v>
      </c>
      <c r="B3920" s="5" t="s">
        <v>16620</v>
      </c>
      <c r="C3920" s="5" t="s">
        <v>843</v>
      </c>
      <c r="D3920" s="5" t="s">
        <v>16621</v>
      </c>
      <c r="E3920" s="5" t="s">
        <v>845</v>
      </c>
      <c r="F3920" s="5" t="s">
        <v>845</v>
      </c>
      <c r="G3920" s="5" t="s">
        <v>845</v>
      </c>
      <c r="H3920" s="5" t="s">
        <v>690</v>
      </c>
      <c r="I3920" s="5" t="s">
        <v>91</v>
      </c>
      <c r="J3920" s="5" t="s">
        <v>438</v>
      </c>
      <c r="K3920" s="5" t="s">
        <v>24</v>
      </c>
      <c r="L3920" s="5" t="s">
        <v>380</v>
      </c>
      <c r="M3920" s="5" t="s">
        <v>189</v>
      </c>
      <c r="N3920" s="5" t="s">
        <v>588</v>
      </c>
      <c r="O3920" s="5" t="s">
        <v>845</v>
      </c>
      <c r="P3920" s="5" t="s">
        <v>845</v>
      </c>
      <c r="Q3920" s="5" t="s">
        <v>847</v>
      </c>
      <c r="R3920" s="5" t="s">
        <v>845</v>
      </c>
      <c r="S3920" s="5" t="s">
        <v>9553</v>
      </c>
      <c r="T3920" s="5" t="s">
        <v>1702</v>
      </c>
      <c r="U3920" s="5" t="s">
        <v>845</v>
      </c>
      <c r="V3920" s="5" t="s">
        <v>845</v>
      </c>
      <c r="W3920" s="5" t="s">
        <v>850</v>
      </c>
      <c r="X3920" s="5" t="s">
        <v>16622</v>
      </c>
      <c r="Y3920" s="6">
        <f>X3921-'Com RTOS RX'!$X3920</f>
        <v>0.0001157407407</v>
      </c>
      <c r="Z3920" s="7">
        <f>SUM(LEN(",CO_MQ135|"),'Com RTOS RX'!$H3920,LEN(",CO2_MQ135|"),'Com RTOS RX'!$I3920,LEN(",Alcool_MQ135|"),'Com RTOS RX'!$J3920,LEN(",Alcool_MQ135|"),'Com RTOS RX'!$K3920,LEN(",Toluen_MQ135|"),'Com RTOS RX'!$L3920,LEN(",MH4_MQ135|"),'Com RTOS RX'!$M3920,LEN(",O3_MQ131|"),'Com RTOS RX'!$N3920)*8</f>
        <v>672</v>
      </c>
    </row>
    <row r="3921" ht="15.75" customHeight="1">
      <c r="A3921" s="5" t="s">
        <v>16623</v>
      </c>
      <c r="B3921" s="5" t="s">
        <v>16624</v>
      </c>
      <c r="C3921" s="5" t="s">
        <v>843</v>
      </c>
      <c r="D3921" s="5" t="s">
        <v>16625</v>
      </c>
      <c r="E3921" s="5" t="s">
        <v>845</v>
      </c>
      <c r="F3921" s="5" t="s">
        <v>845</v>
      </c>
      <c r="G3921" s="5" t="s">
        <v>845</v>
      </c>
      <c r="H3921" s="5" t="s">
        <v>728</v>
      </c>
      <c r="I3921" s="5" t="s">
        <v>120</v>
      </c>
      <c r="J3921" s="5" t="s">
        <v>421</v>
      </c>
      <c r="K3921" s="5" t="s">
        <v>122</v>
      </c>
      <c r="L3921" s="5" t="s">
        <v>746</v>
      </c>
      <c r="M3921" s="5" t="s">
        <v>177</v>
      </c>
      <c r="N3921" s="5" t="s">
        <v>582</v>
      </c>
      <c r="O3921" s="5" t="s">
        <v>845</v>
      </c>
      <c r="P3921" s="5" t="s">
        <v>845</v>
      </c>
      <c r="Q3921" s="5" t="s">
        <v>847</v>
      </c>
      <c r="R3921" s="5" t="s">
        <v>845</v>
      </c>
      <c r="S3921" s="5" t="s">
        <v>9553</v>
      </c>
      <c r="T3921" s="5" t="s">
        <v>1702</v>
      </c>
      <c r="U3921" s="5" t="s">
        <v>845</v>
      </c>
      <c r="V3921" s="5" t="s">
        <v>845</v>
      </c>
      <c r="W3921" s="5" t="s">
        <v>850</v>
      </c>
      <c r="X3921" s="5" t="s">
        <v>16626</v>
      </c>
      <c r="Y3921" s="6">
        <f>X3922-'Com RTOS RX'!$X3921</f>
        <v>0.00005787037037</v>
      </c>
      <c r="Z3921" s="7">
        <f>SUM(LEN(",CO_MQ135|"),'Com RTOS RX'!$H3921,LEN(",CO2_MQ135|"),'Com RTOS RX'!$I3921,LEN(",Alcool_MQ135|"),'Com RTOS RX'!$J3921,LEN(",Alcool_MQ135|"),'Com RTOS RX'!$K3921,LEN(",Toluen_MQ135|"),'Com RTOS RX'!$L3921,LEN(",MH4_MQ135|"),'Com RTOS RX'!$M3921,LEN(",O3_MQ131|"),'Com RTOS RX'!$N3921)*8</f>
        <v>672</v>
      </c>
    </row>
    <row r="3922" ht="15.75" customHeight="1">
      <c r="A3922" s="5" t="s">
        <v>16627</v>
      </c>
      <c r="B3922" s="5" t="s">
        <v>16628</v>
      </c>
      <c r="C3922" s="5" t="s">
        <v>843</v>
      </c>
      <c r="D3922" s="5" t="s">
        <v>16629</v>
      </c>
      <c r="E3922" s="5" t="s">
        <v>845</v>
      </c>
      <c r="F3922" s="5" t="s">
        <v>845</v>
      </c>
      <c r="G3922" s="5" t="s">
        <v>845</v>
      </c>
      <c r="H3922" s="5" t="s">
        <v>741</v>
      </c>
      <c r="I3922" s="5" t="s">
        <v>65</v>
      </c>
      <c r="J3922" s="5" t="s">
        <v>1513</v>
      </c>
      <c r="K3922" s="5" t="s">
        <v>855</v>
      </c>
      <c r="L3922" s="5" t="s">
        <v>415</v>
      </c>
      <c r="M3922" s="5" t="s">
        <v>201</v>
      </c>
      <c r="N3922" s="5" t="s">
        <v>588</v>
      </c>
      <c r="O3922" s="5" t="s">
        <v>845</v>
      </c>
      <c r="P3922" s="5" t="s">
        <v>845</v>
      </c>
      <c r="Q3922" s="5" t="s">
        <v>847</v>
      </c>
      <c r="R3922" s="5" t="s">
        <v>845</v>
      </c>
      <c r="S3922" s="5" t="s">
        <v>9553</v>
      </c>
      <c r="T3922" s="5" t="s">
        <v>1702</v>
      </c>
      <c r="U3922" s="5" t="s">
        <v>845</v>
      </c>
      <c r="V3922" s="5" t="s">
        <v>845</v>
      </c>
      <c r="W3922" s="5" t="s">
        <v>850</v>
      </c>
      <c r="X3922" s="5" t="s">
        <v>16630</v>
      </c>
      <c r="Y3922" s="6">
        <f>X3923-'Com RTOS RX'!$X3922</f>
        <v>0.00005787037037</v>
      </c>
      <c r="Z3922" s="7">
        <f>SUM(LEN(",CO_MQ135|"),'Com RTOS RX'!$H3922,LEN(",CO2_MQ135|"),'Com RTOS RX'!$I3922,LEN(",Alcool_MQ135|"),'Com RTOS RX'!$J3922,LEN(",Alcool_MQ135|"),'Com RTOS RX'!$K3922,LEN(",Toluen_MQ135|"),'Com RTOS RX'!$L3922,LEN(",MH4_MQ135|"),'Com RTOS RX'!$M3922,LEN(",O3_MQ131|"),'Com RTOS RX'!$N3922)*8</f>
        <v>672</v>
      </c>
    </row>
    <row r="3923" ht="15.75" customHeight="1">
      <c r="A3923" s="5" t="s">
        <v>16631</v>
      </c>
      <c r="B3923" s="5" t="s">
        <v>16632</v>
      </c>
      <c r="C3923" s="5" t="s">
        <v>843</v>
      </c>
      <c r="D3923" s="5" t="s">
        <v>16633</v>
      </c>
      <c r="E3923" s="5" t="s">
        <v>845</v>
      </c>
      <c r="F3923" s="5" t="s">
        <v>845</v>
      </c>
      <c r="G3923" s="5" t="s">
        <v>845</v>
      </c>
      <c r="H3923" s="5" t="s">
        <v>702</v>
      </c>
      <c r="I3923" s="5" t="s">
        <v>150</v>
      </c>
      <c r="J3923" s="5" t="s">
        <v>488</v>
      </c>
      <c r="K3923" s="5" t="s">
        <v>83</v>
      </c>
      <c r="L3923" s="5" t="s">
        <v>357</v>
      </c>
      <c r="M3923" s="5" t="s">
        <v>217</v>
      </c>
      <c r="N3923" s="5" t="s">
        <v>588</v>
      </c>
      <c r="O3923" s="5" t="s">
        <v>845</v>
      </c>
      <c r="P3923" s="5" t="s">
        <v>845</v>
      </c>
      <c r="Q3923" s="5" t="s">
        <v>847</v>
      </c>
      <c r="R3923" s="5" t="s">
        <v>845</v>
      </c>
      <c r="S3923" s="5" t="s">
        <v>9553</v>
      </c>
      <c r="T3923" s="5" t="s">
        <v>1702</v>
      </c>
      <c r="U3923" s="5" t="s">
        <v>845</v>
      </c>
      <c r="V3923" s="5" t="s">
        <v>845</v>
      </c>
      <c r="W3923" s="5" t="s">
        <v>850</v>
      </c>
      <c r="X3923" s="5" t="s">
        <v>16634</v>
      </c>
      <c r="Y3923" s="6">
        <f>X3924-'Com RTOS RX'!$X3923</f>
        <v>0.00005787037037</v>
      </c>
      <c r="Z3923" s="7">
        <f>SUM(LEN(",CO_MQ135|"),'Com RTOS RX'!$H3923,LEN(",CO2_MQ135|"),'Com RTOS RX'!$I3923,LEN(",Alcool_MQ135|"),'Com RTOS RX'!$J3923,LEN(",Alcool_MQ135|"),'Com RTOS RX'!$K3923,LEN(",Toluen_MQ135|"),'Com RTOS RX'!$L3923,LEN(",MH4_MQ135|"),'Com RTOS RX'!$M3923,LEN(",O3_MQ131|"),'Com RTOS RX'!$N3923)*8</f>
        <v>672</v>
      </c>
    </row>
    <row r="3924" ht="15.75" customHeight="1">
      <c r="A3924" s="5" t="s">
        <v>16635</v>
      </c>
      <c r="B3924" s="5" t="s">
        <v>16636</v>
      </c>
      <c r="C3924" s="5" t="s">
        <v>843</v>
      </c>
      <c r="D3924" s="5" t="s">
        <v>16637</v>
      </c>
      <c r="E3924" s="5" t="s">
        <v>845</v>
      </c>
      <c r="F3924" s="5" t="s">
        <v>845</v>
      </c>
      <c r="G3924" s="5" t="s">
        <v>845</v>
      </c>
      <c r="H3924" s="5" t="s">
        <v>754</v>
      </c>
      <c r="I3924" s="5" t="s">
        <v>106</v>
      </c>
      <c r="J3924" s="5" t="s">
        <v>769</v>
      </c>
      <c r="K3924" s="5" t="s">
        <v>855</v>
      </c>
      <c r="L3924" s="5" t="s">
        <v>376</v>
      </c>
      <c r="M3924" s="5" t="s">
        <v>182</v>
      </c>
      <c r="N3924" s="5" t="s">
        <v>588</v>
      </c>
      <c r="O3924" s="5" t="s">
        <v>845</v>
      </c>
      <c r="P3924" s="5" t="s">
        <v>845</v>
      </c>
      <c r="Q3924" s="5" t="s">
        <v>847</v>
      </c>
      <c r="R3924" s="5" t="s">
        <v>845</v>
      </c>
      <c r="S3924" s="5" t="s">
        <v>9553</v>
      </c>
      <c r="T3924" s="5" t="s">
        <v>1702</v>
      </c>
      <c r="U3924" s="5" t="s">
        <v>845</v>
      </c>
      <c r="V3924" s="5" t="s">
        <v>845</v>
      </c>
      <c r="W3924" s="5" t="s">
        <v>850</v>
      </c>
      <c r="X3924" s="5" t="s">
        <v>16638</v>
      </c>
      <c r="Y3924" s="6">
        <f>X3925-'Com RTOS RX'!$X3924</f>
        <v>0.00005787037037</v>
      </c>
      <c r="Z3924" s="7">
        <f>SUM(LEN(",CO_MQ135|"),'Com RTOS RX'!$H3924,LEN(",CO2_MQ135|"),'Com RTOS RX'!$I3924,LEN(",Alcool_MQ135|"),'Com RTOS RX'!$J3924,LEN(",Alcool_MQ135|"),'Com RTOS RX'!$K3924,LEN(",Toluen_MQ135|"),'Com RTOS RX'!$L3924,LEN(",MH4_MQ135|"),'Com RTOS RX'!$M3924,LEN(",O3_MQ131|"),'Com RTOS RX'!$N3924)*8</f>
        <v>672</v>
      </c>
    </row>
    <row r="3925" ht="15.75" customHeight="1">
      <c r="A3925" s="5" t="s">
        <v>16639</v>
      </c>
      <c r="B3925" s="5" t="s">
        <v>16640</v>
      </c>
      <c r="C3925" s="5" t="s">
        <v>843</v>
      </c>
      <c r="D3925" s="5" t="s">
        <v>16641</v>
      </c>
      <c r="E3925" s="5" t="s">
        <v>845</v>
      </c>
      <c r="F3925" s="5" t="s">
        <v>845</v>
      </c>
      <c r="G3925" s="5" t="s">
        <v>845</v>
      </c>
      <c r="H3925" s="5" t="s">
        <v>318</v>
      </c>
      <c r="I3925" s="5" t="s">
        <v>9842</v>
      </c>
      <c r="J3925" s="5" t="s">
        <v>742</v>
      </c>
      <c r="K3925" s="5" t="s">
        <v>141</v>
      </c>
      <c r="L3925" s="5" t="s">
        <v>743</v>
      </c>
      <c r="M3925" s="5" t="s">
        <v>189</v>
      </c>
      <c r="N3925" s="5" t="s">
        <v>588</v>
      </c>
      <c r="O3925" s="5" t="s">
        <v>845</v>
      </c>
      <c r="P3925" s="5" t="s">
        <v>845</v>
      </c>
      <c r="Q3925" s="5" t="s">
        <v>847</v>
      </c>
      <c r="R3925" s="5" t="s">
        <v>845</v>
      </c>
      <c r="S3925" s="5" t="s">
        <v>9553</v>
      </c>
      <c r="T3925" s="5" t="s">
        <v>1702</v>
      </c>
      <c r="U3925" s="5" t="s">
        <v>845</v>
      </c>
      <c r="V3925" s="5" t="s">
        <v>845</v>
      </c>
      <c r="W3925" s="5" t="s">
        <v>850</v>
      </c>
      <c r="X3925" s="5" t="s">
        <v>16642</v>
      </c>
      <c r="Y3925" s="6">
        <f>X3926-'Com RTOS RX'!$X3925</f>
        <v>0.00005787037037</v>
      </c>
      <c r="Z3925" s="7">
        <f>SUM(LEN(",CO_MQ135|"),'Com RTOS RX'!$H3925,LEN(",CO2_MQ135|"),'Com RTOS RX'!$I3925,LEN(",Alcool_MQ135|"),'Com RTOS RX'!$J3925,LEN(",Alcool_MQ135|"),'Com RTOS RX'!$K3925,LEN(",Toluen_MQ135|"),'Com RTOS RX'!$L3925,LEN(",MH4_MQ135|"),'Com RTOS RX'!$M3925,LEN(",O3_MQ131|"),'Com RTOS RX'!$N3925)*8</f>
        <v>672</v>
      </c>
    </row>
    <row r="3926" ht="15.75" customHeight="1">
      <c r="A3926" s="5" t="s">
        <v>16643</v>
      </c>
      <c r="B3926" s="5" t="s">
        <v>16644</v>
      </c>
      <c r="C3926" s="5" t="s">
        <v>843</v>
      </c>
      <c r="D3926" s="5" t="s">
        <v>16645</v>
      </c>
      <c r="E3926" s="5" t="s">
        <v>845</v>
      </c>
      <c r="F3926" s="5" t="s">
        <v>845</v>
      </c>
      <c r="G3926" s="5" t="s">
        <v>845</v>
      </c>
      <c r="H3926" s="5" t="s">
        <v>736</v>
      </c>
      <c r="I3926" s="5" t="s">
        <v>69</v>
      </c>
      <c r="J3926" s="5" t="s">
        <v>341</v>
      </c>
      <c r="K3926" s="5" t="s">
        <v>83</v>
      </c>
      <c r="L3926" s="5" t="s">
        <v>406</v>
      </c>
      <c r="M3926" s="5" t="s">
        <v>226</v>
      </c>
      <c r="N3926" s="5" t="s">
        <v>582</v>
      </c>
      <c r="O3926" s="5" t="s">
        <v>845</v>
      </c>
      <c r="P3926" s="5" t="s">
        <v>845</v>
      </c>
      <c r="Q3926" s="5" t="s">
        <v>847</v>
      </c>
      <c r="R3926" s="5" t="s">
        <v>845</v>
      </c>
      <c r="S3926" s="5" t="s">
        <v>9553</v>
      </c>
      <c r="T3926" s="5" t="s">
        <v>1702</v>
      </c>
      <c r="U3926" s="5" t="s">
        <v>845</v>
      </c>
      <c r="V3926" s="5" t="s">
        <v>845</v>
      </c>
      <c r="W3926" s="5" t="s">
        <v>850</v>
      </c>
      <c r="X3926" s="5" t="s">
        <v>16646</v>
      </c>
      <c r="Y3926" s="6">
        <f>X3927-'Com RTOS RX'!$X3926</f>
        <v>0.00005787037037</v>
      </c>
      <c r="Z3926" s="7">
        <f>SUM(LEN(",CO_MQ135|"),'Com RTOS RX'!$H3926,LEN(",CO2_MQ135|"),'Com RTOS RX'!$I3926,LEN(",Alcool_MQ135|"),'Com RTOS RX'!$J3926,LEN(",Alcool_MQ135|"),'Com RTOS RX'!$K3926,LEN(",Toluen_MQ135|"),'Com RTOS RX'!$L3926,LEN(",MH4_MQ135|"),'Com RTOS RX'!$M3926,LEN(",O3_MQ131|"),'Com RTOS RX'!$N3926)*8</f>
        <v>672</v>
      </c>
    </row>
    <row r="3927" ht="15.75" customHeight="1">
      <c r="A3927" s="5" t="s">
        <v>16647</v>
      </c>
      <c r="B3927" s="5" t="s">
        <v>16648</v>
      </c>
      <c r="C3927" s="5" t="s">
        <v>843</v>
      </c>
      <c r="D3927" s="5" t="s">
        <v>16649</v>
      </c>
      <c r="E3927" s="5" t="s">
        <v>845</v>
      </c>
      <c r="F3927" s="5" t="s">
        <v>845</v>
      </c>
      <c r="G3927" s="5" t="s">
        <v>845</v>
      </c>
      <c r="H3927" s="5" t="s">
        <v>330</v>
      </c>
      <c r="I3927" s="5" t="s">
        <v>123</v>
      </c>
      <c r="J3927" s="5" t="s">
        <v>694</v>
      </c>
      <c r="K3927" s="5" t="s">
        <v>141</v>
      </c>
      <c r="L3927" s="5" t="s">
        <v>9563</v>
      </c>
      <c r="M3927" s="5" t="s">
        <v>201</v>
      </c>
      <c r="N3927" s="5" t="s">
        <v>588</v>
      </c>
      <c r="O3927" s="5" t="s">
        <v>845</v>
      </c>
      <c r="P3927" s="5" t="s">
        <v>845</v>
      </c>
      <c r="Q3927" s="5" t="s">
        <v>847</v>
      </c>
      <c r="R3927" s="5" t="s">
        <v>845</v>
      </c>
      <c r="S3927" s="5" t="s">
        <v>9553</v>
      </c>
      <c r="T3927" s="5" t="s">
        <v>1702</v>
      </c>
      <c r="U3927" s="5" t="s">
        <v>845</v>
      </c>
      <c r="V3927" s="5" t="s">
        <v>845</v>
      </c>
      <c r="W3927" s="5" t="s">
        <v>850</v>
      </c>
      <c r="X3927" s="5" t="s">
        <v>16650</v>
      </c>
      <c r="Y3927" s="6">
        <f>X3928-'Com RTOS RX'!$X3927</f>
        <v>0.0001273148148</v>
      </c>
      <c r="Z3927" s="7">
        <f>SUM(LEN(",CO_MQ135|"),'Com RTOS RX'!$H3927,LEN(",CO2_MQ135|"),'Com RTOS RX'!$I3927,LEN(",Alcool_MQ135|"),'Com RTOS RX'!$J3927,LEN(",Alcool_MQ135|"),'Com RTOS RX'!$K3927,LEN(",Toluen_MQ135|"),'Com RTOS RX'!$L3927,LEN(",MH4_MQ135|"),'Com RTOS RX'!$M3927,LEN(",O3_MQ131|"),'Com RTOS RX'!$N3927)*8</f>
        <v>672</v>
      </c>
    </row>
    <row r="3928" ht="15.75" customHeight="1">
      <c r="A3928" s="5" t="s">
        <v>16651</v>
      </c>
      <c r="B3928" s="5" t="s">
        <v>16652</v>
      </c>
      <c r="C3928" s="5" t="s">
        <v>843</v>
      </c>
      <c r="D3928" s="5" t="s">
        <v>16653</v>
      </c>
      <c r="E3928" s="5" t="s">
        <v>845</v>
      </c>
      <c r="F3928" s="5" t="s">
        <v>845</v>
      </c>
      <c r="G3928" s="5" t="s">
        <v>845</v>
      </c>
      <c r="H3928" s="5" t="s">
        <v>762</v>
      </c>
      <c r="I3928" s="5" t="s">
        <v>65</v>
      </c>
      <c r="J3928" s="5" t="s">
        <v>462</v>
      </c>
      <c r="K3928" s="5" t="s">
        <v>855</v>
      </c>
      <c r="L3928" s="5" t="s">
        <v>393</v>
      </c>
      <c r="M3928" s="5" t="s">
        <v>201</v>
      </c>
      <c r="N3928" s="5" t="s">
        <v>582</v>
      </c>
      <c r="O3928" s="5" t="s">
        <v>845</v>
      </c>
      <c r="P3928" s="5" t="s">
        <v>845</v>
      </c>
      <c r="Q3928" s="5" t="s">
        <v>847</v>
      </c>
      <c r="R3928" s="5" t="s">
        <v>845</v>
      </c>
      <c r="S3928" s="5" t="s">
        <v>9553</v>
      </c>
      <c r="T3928" s="5" t="s">
        <v>1702</v>
      </c>
      <c r="U3928" s="5" t="s">
        <v>845</v>
      </c>
      <c r="V3928" s="5" t="s">
        <v>845</v>
      </c>
      <c r="W3928" s="5" t="s">
        <v>850</v>
      </c>
      <c r="X3928" s="5" t="s">
        <v>16654</v>
      </c>
      <c r="Y3928" s="6">
        <f>X3929-'Com RTOS RX'!$X3928</f>
        <v>0.00005787037037</v>
      </c>
      <c r="Z3928" s="7">
        <f>SUM(LEN(",CO_MQ135|"),'Com RTOS RX'!$H3928,LEN(",CO2_MQ135|"),'Com RTOS RX'!$I3928,LEN(",Alcool_MQ135|"),'Com RTOS RX'!$J3928,LEN(",Alcool_MQ135|"),'Com RTOS RX'!$K3928,LEN(",Toluen_MQ135|"),'Com RTOS RX'!$L3928,LEN(",MH4_MQ135|"),'Com RTOS RX'!$M3928,LEN(",O3_MQ131|"),'Com RTOS RX'!$N3928)*8</f>
        <v>672</v>
      </c>
    </row>
    <row r="3929" ht="15.75" customHeight="1">
      <c r="A3929" s="5" t="s">
        <v>16655</v>
      </c>
      <c r="B3929" s="5" t="s">
        <v>16656</v>
      </c>
      <c r="C3929" s="5" t="s">
        <v>843</v>
      </c>
      <c r="D3929" s="5" t="s">
        <v>16657</v>
      </c>
      <c r="E3929" s="5" t="s">
        <v>845</v>
      </c>
      <c r="F3929" s="5" t="s">
        <v>845</v>
      </c>
      <c r="G3929" s="5" t="s">
        <v>845</v>
      </c>
      <c r="H3929" s="5" t="s">
        <v>741</v>
      </c>
      <c r="I3929" s="5" t="s">
        <v>65</v>
      </c>
      <c r="J3929" s="5" t="s">
        <v>1513</v>
      </c>
      <c r="K3929" s="5" t="s">
        <v>855</v>
      </c>
      <c r="L3929" s="5" t="s">
        <v>415</v>
      </c>
      <c r="M3929" s="5" t="s">
        <v>201</v>
      </c>
      <c r="N3929" s="5" t="s">
        <v>588</v>
      </c>
      <c r="O3929" s="5" t="s">
        <v>845</v>
      </c>
      <c r="P3929" s="5" t="s">
        <v>845</v>
      </c>
      <c r="Q3929" s="5" t="s">
        <v>847</v>
      </c>
      <c r="R3929" s="5" t="s">
        <v>845</v>
      </c>
      <c r="S3929" s="5" t="s">
        <v>9553</v>
      </c>
      <c r="T3929" s="5" t="s">
        <v>1702</v>
      </c>
      <c r="U3929" s="5" t="s">
        <v>845</v>
      </c>
      <c r="V3929" s="5" t="s">
        <v>845</v>
      </c>
      <c r="W3929" s="5" t="s">
        <v>850</v>
      </c>
      <c r="X3929" s="5" t="s">
        <v>16658</v>
      </c>
      <c r="Y3929" s="6">
        <f>X3930-'Com RTOS RX'!$X3929</f>
        <v>0.00005787037037</v>
      </c>
      <c r="Z3929" s="7">
        <f>SUM(LEN(",CO_MQ135|"),'Com RTOS RX'!$H3929,LEN(",CO2_MQ135|"),'Com RTOS RX'!$I3929,LEN(",Alcool_MQ135|"),'Com RTOS RX'!$J3929,LEN(",Alcool_MQ135|"),'Com RTOS RX'!$K3929,LEN(",Toluen_MQ135|"),'Com RTOS RX'!$L3929,LEN(",MH4_MQ135|"),'Com RTOS RX'!$M3929,LEN(",O3_MQ131|"),'Com RTOS RX'!$N3929)*8</f>
        <v>672</v>
      </c>
    </row>
    <row r="3930" ht="15.75" customHeight="1">
      <c r="A3930" s="5" t="s">
        <v>16659</v>
      </c>
      <c r="B3930" s="5" t="s">
        <v>16660</v>
      </c>
      <c r="C3930" s="5" t="s">
        <v>843</v>
      </c>
      <c r="D3930" s="5" t="s">
        <v>16661</v>
      </c>
      <c r="E3930" s="5" t="s">
        <v>845</v>
      </c>
      <c r="F3930" s="5" t="s">
        <v>845</v>
      </c>
      <c r="G3930" s="5" t="s">
        <v>845</v>
      </c>
      <c r="H3930" s="5" t="s">
        <v>724</v>
      </c>
      <c r="I3930" s="5" t="s">
        <v>39</v>
      </c>
      <c r="J3930" s="5" t="s">
        <v>457</v>
      </c>
      <c r="K3930" s="5" t="s">
        <v>53</v>
      </c>
      <c r="L3930" s="5" t="s">
        <v>384</v>
      </c>
      <c r="M3930" s="5" t="s">
        <v>182</v>
      </c>
      <c r="N3930" s="5" t="s">
        <v>585</v>
      </c>
      <c r="O3930" s="5" t="s">
        <v>845</v>
      </c>
      <c r="P3930" s="5" t="s">
        <v>845</v>
      </c>
      <c r="Q3930" s="5" t="s">
        <v>847</v>
      </c>
      <c r="R3930" s="5" t="s">
        <v>845</v>
      </c>
      <c r="S3930" s="5" t="s">
        <v>9553</v>
      </c>
      <c r="T3930" s="5" t="s">
        <v>1702</v>
      </c>
      <c r="U3930" s="5" t="s">
        <v>845</v>
      </c>
      <c r="V3930" s="5" t="s">
        <v>845</v>
      </c>
      <c r="W3930" s="5" t="s">
        <v>850</v>
      </c>
      <c r="X3930" s="5" t="s">
        <v>16662</v>
      </c>
      <c r="Y3930" s="6">
        <f>X3931-'Com RTOS RX'!$X3930</f>
        <v>0.00005787037037</v>
      </c>
      <c r="Z3930" s="7">
        <f>SUM(LEN(",CO_MQ135|"),'Com RTOS RX'!$H3930,LEN(",CO2_MQ135|"),'Com RTOS RX'!$I3930,LEN(",Alcool_MQ135|"),'Com RTOS RX'!$J3930,LEN(",Alcool_MQ135|"),'Com RTOS RX'!$K3930,LEN(",Toluen_MQ135|"),'Com RTOS RX'!$L3930,LEN(",MH4_MQ135|"),'Com RTOS RX'!$M3930,LEN(",O3_MQ131|"),'Com RTOS RX'!$N3930)*8</f>
        <v>672</v>
      </c>
    </row>
    <row r="3931" ht="15.75" customHeight="1">
      <c r="A3931" s="5" t="s">
        <v>16663</v>
      </c>
      <c r="B3931" s="5" t="s">
        <v>16664</v>
      </c>
      <c r="C3931" s="5" t="s">
        <v>843</v>
      </c>
      <c r="D3931" s="5" t="s">
        <v>16665</v>
      </c>
      <c r="E3931" s="5" t="s">
        <v>845</v>
      </c>
      <c r="F3931" s="5" t="s">
        <v>845</v>
      </c>
      <c r="G3931" s="5" t="s">
        <v>845</v>
      </c>
      <c r="H3931" s="5" t="s">
        <v>754</v>
      </c>
      <c r="I3931" s="5" t="s">
        <v>106</v>
      </c>
      <c r="J3931" s="5" t="s">
        <v>769</v>
      </c>
      <c r="K3931" s="5" t="s">
        <v>855</v>
      </c>
      <c r="L3931" s="5" t="s">
        <v>376</v>
      </c>
      <c r="M3931" s="5" t="s">
        <v>182</v>
      </c>
      <c r="N3931" s="5" t="s">
        <v>588</v>
      </c>
      <c r="O3931" s="5" t="s">
        <v>845</v>
      </c>
      <c r="P3931" s="5" t="s">
        <v>845</v>
      </c>
      <c r="Q3931" s="5" t="s">
        <v>847</v>
      </c>
      <c r="R3931" s="5" t="s">
        <v>845</v>
      </c>
      <c r="S3931" s="5" t="s">
        <v>9553</v>
      </c>
      <c r="T3931" s="5" t="s">
        <v>1702</v>
      </c>
      <c r="U3931" s="5" t="s">
        <v>845</v>
      </c>
      <c r="V3931" s="5" t="s">
        <v>845</v>
      </c>
      <c r="W3931" s="5" t="s">
        <v>850</v>
      </c>
      <c r="X3931" s="5" t="s">
        <v>16666</v>
      </c>
      <c r="Y3931" s="6">
        <f>X3932-'Com RTOS RX'!$X3931</f>
        <v>0.00005787037037</v>
      </c>
      <c r="Z3931" s="7">
        <f>SUM(LEN(",CO_MQ135|"),'Com RTOS RX'!$H3931,LEN(",CO2_MQ135|"),'Com RTOS RX'!$I3931,LEN(",Alcool_MQ135|"),'Com RTOS RX'!$J3931,LEN(",Alcool_MQ135|"),'Com RTOS RX'!$K3931,LEN(",Toluen_MQ135|"),'Com RTOS RX'!$L3931,LEN(",MH4_MQ135|"),'Com RTOS RX'!$M3931,LEN(",O3_MQ131|"),'Com RTOS RX'!$N3931)*8</f>
        <v>672</v>
      </c>
    </row>
    <row r="3932" ht="15.75" customHeight="1">
      <c r="A3932" s="5" t="s">
        <v>16667</v>
      </c>
      <c r="B3932" s="5" t="s">
        <v>16668</v>
      </c>
      <c r="C3932" s="5" t="s">
        <v>843</v>
      </c>
      <c r="D3932" s="5" t="s">
        <v>16669</v>
      </c>
      <c r="E3932" s="5" t="s">
        <v>845</v>
      </c>
      <c r="F3932" s="5" t="s">
        <v>845</v>
      </c>
      <c r="G3932" s="5" t="s">
        <v>845</v>
      </c>
      <c r="H3932" s="5" t="s">
        <v>762</v>
      </c>
      <c r="I3932" s="5" t="s">
        <v>65</v>
      </c>
      <c r="J3932" s="5" t="s">
        <v>462</v>
      </c>
      <c r="K3932" s="5" t="s">
        <v>855</v>
      </c>
      <c r="L3932" s="5" t="s">
        <v>393</v>
      </c>
      <c r="M3932" s="5" t="s">
        <v>201</v>
      </c>
      <c r="N3932" s="5" t="s">
        <v>611</v>
      </c>
      <c r="O3932" s="5" t="s">
        <v>845</v>
      </c>
      <c r="P3932" s="5" t="s">
        <v>845</v>
      </c>
      <c r="Q3932" s="5" t="s">
        <v>847</v>
      </c>
      <c r="R3932" s="5" t="s">
        <v>845</v>
      </c>
      <c r="S3932" s="5" t="s">
        <v>9553</v>
      </c>
      <c r="T3932" s="5" t="s">
        <v>1702</v>
      </c>
      <c r="U3932" s="5" t="s">
        <v>845</v>
      </c>
      <c r="V3932" s="5" t="s">
        <v>845</v>
      </c>
      <c r="W3932" s="5" t="s">
        <v>850</v>
      </c>
      <c r="X3932" s="5" t="s">
        <v>16670</v>
      </c>
      <c r="Y3932" s="6">
        <f>X3933-'Com RTOS RX'!$X3932</f>
        <v>0.00005787037037</v>
      </c>
      <c r="Z3932" s="7">
        <f>SUM(LEN(",CO_MQ135|"),'Com RTOS RX'!$H3932,LEN(",CO2_MQ135|"),'Com RTOS RX'!$I3932,LEN(",Alcool_MQ135|"),'Com RTOS RX'!$J3932,LEN(",Alcool_MQ135|"),'Com RTOS RX'!$K3932,LEN(",Toluen_MQ135|"),'Com RTOS RX'!$L3932,LEN(",MH4_MQ135|"),'Com RTOS RX'!$M3932,LEN(",O3_MQ131|"),'Com RTOS RX'!$N3932)*8</f>
        <v>672</v>
      </c>
    </row>
    <row r="3933" ht="15.75" customHeight="1">
      <c r="A3933" s="5" t="s">
        <v>16671</v>
      </c>
      <c r="B3933" s="5" t="s">
        <v>16672</v>
      </c>
      <c r="C3933" s="5" t="s">
        <v>843</v>
      </c>
      <c r="D3933" s="5" t="s">
        <v>16673</v>
      </c>
      <c r="E3933" s="5" t="s">
        <v>845</v>
      </c>
      <c r="F3933" s="5" t="s">
        <v>845</v>
      </c>
      <c r="G3933" s="5" t="s">
        <v>845</v>
      </c>
      <c r="H3933" s="5" t="s">
        <v>762</v>
      </c>
      <c r="I3933" s="5" t="s">
        <v>65</v>
      </c>
      <c r="J3933" s="5" t="s">
        <v>462</v>
      </c>
      <c r="K3933" s="5" t="s">
        <v>855</v>
      </c>
      <c r="L3933" s="5" t="s">
        <v>393</v>
      </c>
      <c r="M3933" s="5" t="s">
        <v>201</v>
      </c>
      <c r="N3933" s="5" t="s">
        <v>582</v>
      </c>
      <c r="O3933" s="5" t="s">
        <v>845</v>
      </c>
      <c r="P3933" s="5" t="s">
        <v>845</v>
      </c>
      <c r="Q3933" s="5" t="s">
        <v>847</v>
      </c>
      <c r="R3933" s="5" t="s">
        <v>845</v>
      </c>
      <c r="S3933" s="5" t="s">
        <v>9553</v>
      </c>
      <c r="T3933" s="5" t="s">
        <v>1702</v>
      </c>
      <c r="U3933" s="5" t="s">
        <v>845</v>
      </c>
      <c r="V3933" s="5" t="s">
        <v>845</v>
      </c>
      <c r="W3933" s="5" t="s">
        <v>850</v>
      </c>
      <c r="X3933" s="5" t="s">
        <v>16674</v>
      </c>
      <c r="Y3933" s="6">
        <f>X3934-'Com RTOS RX'!$X3933</f>
        <v>0.00005787037037</v>
      </c>
      <c r="Z3933" s="7">
        <f>SUM(LEN(",CO_MQ135|"),'Com RTOS RX'!$H3933,LEN(",CO2_MQ135|"),'Com RTOS RX'!$I3933,LEN(",Alcool_MQ135|"),'Com RTOS RX'!$J3933,LEN(",Alcool_MQ135|"),'Com RTOS RX'!$K3933,LEN(",Toluen_MQ135|"),'Com RTOS RX'!$L3933,LEN(",MH4_MQ135|"),'Com RTOS RX'!$M3933,LEN(",O3_MQ131|"),'Com RTOS RX'!$N3933)*8</f>
        <v>672</v>
      </c>
    </row>
    <row r="3934" ht="15.75" customHeight="1">
      <c r="A3934" s="5" t="s">
        <v>16675</v>
      </c>
      <c r="B3934" s="5" t="s">
        <v>16676</v>
      </c>
      <c r="C3934" s="5" t="s">
        <v>843</v>
      </c>
      <c r="D3934" s="5" t="s">
        <v>16677</v>
      </c>
      <c r="E3934" s="5" t="s">
        <v>845</v>
      </c>
      <c r="F3934" s="5" t="s">
        <v>845</v>
      </c>
      <c r="G3934" s="5" t="s">
        <v>845</v>
      </c>
      <c r="H3934" s="5" t="s">
        <v>330</v>
      </c>
      <c r="I3934" s="5" t="s">
        <v>123</v>
      </c>
      <c r="J3934" s="5" t="s">
        <v>694</v>
      </c>
      <c r="K3934" s="5" t="s">
        <v>141</v>
      </c>
      <c r="L3934" s="5" t="s">
        <v>9563</v>
      </c>
      <c r="M3934" s="5" t="s">
        <v>201</v>
      </c>
      <c r="N3934" s="5" t="s">
        <v>585</v>
      </c>
      <c r="O3934" s="5" t="s">
        <v>845</v>
      </c>
      <c r="P3934" s="5" t="s">
        <v>845</v>
      </c>
      <c r="Q3934" s="5" t="s">
        <v>847</v>
      </c>
      <c r="R3934" s="5" t="s">
        <v>845</v>
      </c>
      <c r="S3934" s="5" t="s">
        <v>9553</v>
      </c>
      <c r="T3934" s="5" t="s">
        <v>1702</v>
      </c>
      <c r="U3934" s="5" t="s">
        <v>845</v>
      </c>
      <c r="V3934" s="5" t="s">
        <v>845</v>
      </c>
      <c r="W3934" s="5" t="s">
        <v>850</v>
      </c>
      <c r="X3934" s="5" t="s">
        <v>16678</v>
      </c>
      <c r="Y3934" s="6">
        <f>X3935-'Com RTOS RX'!$X3934</f>
        <v>0.0001157407407</v>
      </c>
      <c r="Z3934" s="7">
        <f>SUM(LEN(",CO_MQ135|"),'Com RTOS RX'!$H3934,LEN(",CO2_MQ135|"),'Com RTOS RX'!$I3934,LEN(",Alcool_MQ135|"),'Com RTOS RX'!$J3934,LEN(",Alcool_MQ135|"),'Com RTOS RX'!$K3934,LEN(",Toluen_MQ135|"),'Com RTOS RX'!$L3934,LEN(",MH4_MQ135|"),'Com RTOS RX'!$M3934,LEN(",O3_MQ131|"),'Com RTOS RX'!$N3934)*8</f>
        <v>672</v>
      </c>
    </row>
    <row r="3935" ht="15.75" customHeight="1">
      <c r="A3935" s="5" t="s">
        <v>16679</v>
      </c>
      <c r="B3935" s="5" t="s">
        <v>16680</v>
      </c>
      <c r="C3935" s="5" t="s">
        <v>843</v>
      </c>
      <c r="D3935" s="5" t="s">
        <v>16681</v>
      </c>
      <c r="E3935" s="5" t="s">
        <v>845</v>
      </c>
      <c r="F3935" s="5" t="s">
        <v>845</v>
      </c>
      <c r="G3935" s="5" t="s">
        <v>845</v>
      </c>
      <c r="H3935" s="5" t="s">
        <v>330</v>
      </c>
      <c r="I3935" s="5" t="s">
        <v>123</v>
      </c>
      <c r="J3935" s="5" t="s">
        <v>694</v>
      </c>
      <c r="K3935" s="5" t="s">
        <v>141</v>
      </c>
      <c r="L3935" s="5" t="s">
        <v>9563</v>
      </c>
      <c r="M3935" s="5" t="s">
        <v>201</v>
      </c>
      <c r="N3935" s="5" t="s">
        <v>588</v>
      </c>
      <c r="O3935" s="5" t="s">
        <v>845</v>
      </c>
      <c r="P3935" s="5" t="s">
        <v>845</v>
      </c>
      <c r="Q3935" s="5" t="s">
        <v>847</v>
      </c>
      <c r="R3935" s="5" t="s">
        <v>845</v>
      </c>
      <c r="S3935" s="5" t="s">
        <v>9553</v>
      </c>
      <c r="T3935" s="5" t="s">
        <v>1702</v>
      </c>
      <c r="U3935" s="5" t="s">
        <v>845</v>
      </c>
      <c r="V3935" s="5" t="s">
        <v>845</v>
      </c>
      <c r="W3935" s="5" t="s">
        <v>850</v>
      </c>
      <c r="X3935" s="5" t="s">
        <v>16682</v>
      </c>
      <c r="Y3935" s="6">
        <f>X3936-'Com RTOS RX'!$X3935</f>
        <v>0.00005787037037</v>
      </c>
      <c r="Z3935" s="7">
        <f>SUM(LEN(",CO_MQ135|"),'Com RTOS RX'!$H3935,LEN(",CO2_MQ135|"),'Com RTOS RX'!$I3935,LEN(",Alcool_MQ135|"),'Com RTOS RX'!$J3935,LEN(",Alcool_MQ135|"),'Com RTOS RX'!$K3935,LEN(",Toluen_MQ135|"),'Com RTOS RX'!$L3935,LEN(",MH4_MQ135|"),'Com RTOS RX'!$M3935,LEN(",O3_MQ131|"),'Com RTOS RX'!$N3935)*8</f>
        <v>672</v>
      </c>
    </row>
    <row r="3936" ht="15.75" customHeight="1">
      <c r="A3936" s="5" t="s">
        <v>16683</v>
      </c>
      <c r="B3936" s="5" t="s">
        <v>16684</v>
      </c>
      <c r="C3936" s="5" t="s">
        <v>843</v>
      </c>
      <c r="D3936" s="5" t="s">
        <v>16685</v>
      </c>
      <c r="E3936" s="5" t="s">
        <v>845</v>
      </c>
      <c r="F3936" s="5" t="s">
        <v>845</v>
      </c>
      <c r="G3936" s="5" t="s">
        <v>845</v>
      </c>
      <c r="H3936" s="5" t="s">
        <v>722</v>
      </c>
      <c r="I3936" s="5" t="s">
        <v>106</v>
      </c>
      <c r="J3936" s="5" t="s">
        <v>458</v>
      </c>
      <c r="K3936" s="5" t="s">
        <v>855</v>
      </c>
      <c r="L3936" s="5" t="s">
        <v>410</v>
      </c>
      <c r="M3936" s="5" t="s">
        <v>182</v>
      </c>
      <c r="N3936" s="5" t="s">
        <v>588</v>
      </c>
      <c r="O3936" s="5" t="s">
        <v>845</v>
      </c>
      <c r="P3936" s="5" t="s">
        <v>845</v>
      </c>
      <c r="Q3936" s="5" t="s">
        <v>847</v>
      </c>
      <c r="R3936" s="5" t="s">
        <v>845</v>
      </c>
      <c r="S3936" s="5" t="s">
        <v>9553</v>
      </c>
      <c r="T3936" s="5" t="s">
        <v>1702</v>
      </c>
      <c r="U3936" s="5" t="s">
        <v>845</v>
      </c>
      <c r="V3936" s="5" t="s">
        <v>845</v>
      </c>
      <c r="W3936" s="5" t="s">
        <v>850</v>
      </c>
      <c r="X3936" s="5" t="s">
        <v>16686</v>
      </c>
      <c r="Y3936" s="6">
        <f>X3937-'Com RTOS RX'!$X3936</f>
        <v>0.00005787037037</v>
      </c>
      <c r="Z3936" s="7">
        <f>SUM(LEN(",CO_MQ135|"),'Com RTOS RX'!$H3936,LEN(",CO2_MQ135|"),'Com RTOS RX'!$I3936,LEN(",Alcool_MQ135|"),'Com RTOS RX'!$J3936,LEN(",Alcool_MQ135|"),'Com RTOS RX'!$K3936,LEN(",Toluen_MQ135|"),'Com RTOS RX'!$L3936,LEN(",MH4_MQ135|"),'Com RTOS RX'!$M3936,LEN(",O3_MQ131|"),'Com RTOS RX'!$N3936)*8</f>
        <v>672</v>
      </c>
    </row>
    <row r="3937" ht="15.75" customHeight="1">
      <c r="A3937" s="5" t="s">
        <v>16687</v>
      </c>
      <c r="B3937" s="5" t="s">
        <v>16688</v>
      </c>
      <c r="C3937" s="5" t="s">
        <v>843</v>
      </c>
      <c r="D3937" s="5" t="s">
        <v>16689</v>
      </c>
      <c r="E3937" s="5" t="s">
        <v>845</v>
      </c>
      <c r="F3937" s="5" t="s">
        <v>845</v>
      </c>
      <c r="G3937" s="5" t="s">
        <v>845</v>
      </c>
      <c r="H3937" s="5" t="s">
        <v>415</v>
      </c>
      <c r="I3937" s="5" t="s">
        <v>54</v>
      </c>
      <c r="J3937" s="5" t="s">
        <v>510</v>
      </c>
      <c r="K3937" s="5" t="s">
        <v>77</v>
      </c>
      <c r="L3937" s="5" t="s">
        <v>714</v>
      </c>
      <c r="M3937" s="5" t="s">
        <v>45</v>
      </c>
      <c r="N3937" s="5" t="s">
        <v>588</v>
      </c>
      <c r="O3937" s="5" t="s">
        <v>845</v>
      </c>
      <c r="P3937" s="5" t="s">
        <v>845</v>
      </c>
      <c r="Q3937" s="5" t="s">
        <v>847</v>
      </c>
      <c r="R3937" s="5" t="s">
        <v>845</v>
      </c>
      <c r="S3937" s="5" t="s">
        <v>9553</v>
      </c>
      <c r="T3937" s="5" t="s">
        <v>1702</v>
      </c>
      <c r="U3937" s="5" t="s">
        <v>845</v>
      </c>
      <c r="V3937" s="5" t="s">
        <v>845</v>
      </c>
      <c r="W3937" s="5" t="s">
        <v>850</v>
      </c>
      <c r="X3937" s="5" t="s">
        <v>16690</v>
      </c>
      <c r="Y3937" s="6">
        <f>X3938-'Com RTOS RX'!$X3937</f>
        <v>0.00005787037037</v>
      </c>
      <c r="Z3937" s="7">
        <f>SUM(LEN(",CO_MQ135|"),'Com RTOS RX'!$H3937,LEN(",CO2_MQ135|"),'Com RTOS RX'!$I3937,LEN(",Alcool_MQ135|"),'Com RTOS RX'!$J3937,LEN(",Alcool_MQ135|"),'Com RTOS RX'!$K3937,LEN(",Toluen_MQ135|"),'Com RTOS RX'!$L3937,LEN(",MH4_MQ135|"),'Com RTOS RX'!$M3937,LEN(",O3_MQ131|"),'Com RTOS RX'!$N3937)*8</f>
        <v>672</v>
      </c>
    </row>
    <row r="3938" ht="15.75" customHeight="1">
      <c r="A3938" s="5" t="s">
        <v>16691</v>
      </c>
      <c r="B3938" s="5" t="s">
        <v>16692</v>
      </c>
      <c r="C3938" s="5" t="s">
        <v>843</v>
      </c>
      <c r="D3938" s="5" t="s">
        <v>16693</v>
      </c>
      <c r="E3938" s="5" t="s">
        <v>845</v>
      </c>
      <c r="F3938" s="5" t="s">
        <v>845</v>
      </c>
      <c r="G3938" s="5" t="s">
        <v>845</v>
      </c>
      <c r="H3938" s="5" t="s">
        <v>741</v>
      </c>
      <c r="I3938" s="5" t="s">
        <v>65</v>
      </c>
      <c r="J3938" s="5" t="s">
        <v>1513</v>
      </c>
      <c r="K3938" s="5" t="s">
        <v>855</v>
      </c>
      <c r="L3938" s="5" t="s">
        <v>415</v>
      </c>
      <c r="M3938" s="5" t="s">
        <v>201</v>
      </c>
      <c r="N3938" s="5" t="s">
        <v>582</v>
      </c>
      <c r="O3938" s="5" t="s">
        <v>845</v>
      </c>
      <c r="P3938" s="5" t="s">
        <v>845</v>
      </c>
      <c r="Q3938" s="5" t="s">
        <v>847</v>
      </c>
      <c r="R3938" s="5" t="s">
        <v>845</v>
      </c>
      <c r="S3938" s="5" t="s">
        <v>9553</v>
      </c>
      <c r="T3938" s="5" t="s">
        <v>1702</v>
      </c>
      <c r="U3938" s="5" t="s">
        <v>845</v>
      </c>
      <c r="V3938" s="5" t="s">
        <v>845</v>
      </c>
      <c r="W3938" s="5" t="s">
        <v>850</v>
      </c>
      <c r="X3938" s="5" t="s">
        <v>16694</v>
      </c>
      <c r="Y3938" s="6">
        <f>X3939-'Com RTOS RX'!$X3938</f>
        <v>0.00005787037037</v>
      </c>
      <c r="Z3938" s="7">
        <f>SUM(LEN(",CO_MQ135|"),'Com RTOS RX'!$H3938,LEN(",CO2_MQ135|"),'Com RTOS RX'!$I3938,LEN(",Alcool_MQ135|"),'Com RTOS RX'!$J3938,LEN(",Alcool_MQ135|"),'Com RTOS RX'!$K3938,LEN(",Toluen_MQ135|"),'Com RTOS RX'!$L3938,LEN(",MH4_MQ135|"),'Com RTOS RX'!$M3938,LEN(",O3_MQ131|"),'Com RTOS RX'!$N3938)*8</f>
        <v>672</v>
      </c>
    </row>
    <row r="3939" ht="15.75" customHeight="1">
      <c r="A3939" s="5" t="s">
        <v>16695</v>
      </c>
      <c r="B3939" s="5" t="s">
        <v>16696</v>
      </c>
      <c r="C3939" s="5" t="s">
        <v>843</v>
      </c>
      <c r="D3939" s="5" t="s">
        <v>16697</v>
      </c>
      <c r="E3939" s="5" t="s">
        <v>845</v>
      </c>
      <c r="F3939" s="5" t="s">
        <v>845</v>
      </c>
      <c r="G3939" s="5" t="s">
        <v>845</v>
      </c>
      <c r="H3939" s="5" t="s">
        <v>762</v>
      </c>
      <c r="I3939" s="5" t="s">
        <v>65</v>
      </c>
      <c r="J3939" s="5" t="s">
        <v>462</v>
      </c>
      <c r="K3939" s="5" t="s">
        <v>855</v>
      </c>
      <c r="L3939" s="5" t="s">
        <v>393</v>
      </c>
      <c r="M3939" s="5" t="s">
        <v>201</v>
      </c>
      <c r="N3939" s="5" t="s">
        <v>588</v>
      </c>
      <c r="O3939" s="5" t="s">
        <v>845</v>
      </c>
      <c r="P3939" s="5" t="s">
        <v>845</v>
      </c>
      <c r="Q3939" s="5" t="s">
        <v>847</v>
      </c>
      <c r="R3939" s="5" t="s">
        <v>845</v>
      </c>
      <c r="S3939" s="5" t="s">
        <v>9553</v>
      </c>
      <c r="T3939" s="5" t="s">
        <v>1702</v>
      </c>
      <c r="U3939" s="5" t="s">
        <v>845</v>
      </c>
      <c r="V3939" s="5" t="s">
        <v>845</v>
      </c>
      <c r="W3939" s="5" t="s">
        <v>850</v>
      </c>
      <c r="X3939" s="5" t="s">
        <v>16698</v>
      </c>
      <c r="Y3939" s="6">
        <f>X3940-'Com RTOS RX'!$X3939</f>
        <v>0.00005787037037</v>
      </c>
      <c r="Z3939" s="7">
        <f>SUM(LEN(",CO_MQ135|"),'Com RTOS RX'!$H3939,LEN(",CO2_MQ135|"),'Com RTOS RX'!$I3939,LEN(",Alcool_MQ135|"),'Com RTOS RX'!$J3939,LEN(",Alcool_MQ135|"),'Com RTOS RX'!$K3939,LEN(",Toluen_MQ135|"),'Com RTOS RX'!$L3939,LEN(",MH4_MQ135|"),'Com RTOS RX'!$M3939,LEN(",O3_MQ131|"),'Com RTOS RX'!$N3939)*8</f>
        <v>672</v>
      </c>
    </row>
    <row r="3940" ht="15.75" customHeight="1">
      <c r="A3940" s="5" t="s">
        <v>16699</v>
      </c>
      <c r="B3940" s="5" t="s">
        <v>16700</v>
      </c>
      <c r="C3940" s="5" t="s">
        <v>843</v>
      </c>
      <c r="D3940" s="5" t="s">
        <v>16701</v>
      </c>
      <c r="E3940" s="5" t="s">
        <v>845</v>
      </c>
      <c r="F3940" s="5" t="s">
        <v>845</v>
      </c>
      <c r="G3940" s="5" t="s">
        <v>845</v>
      </c>
      <c r="H3940" s="5" t="s">
        <v>762</v>
      </c>
      <c r="I3940" s="5" t="s">
        <v>65</v>
      </c>
      <c r="J3940" s="5" t="s">
        <v>462</v>
      </c>
      <c r="K3940" s="5" t="s">
        <v>855</v>
      </c>
      <c r="L3940" s="5" t="s">
        <v>393</v>
      </c>
      <c r="M3940" s="5" t="s">
        <v>201</v>
      </c>
      <c r="N3940" s="5" t="s">
        <v>588</v>
      </c>
      <c r="O3940" s="5" t="s">
        <v>845</v>
      </c>
      <c r="P3940" s="5" t="s">
        <v>845</v>
      </c>
      <c r="Q3940" s="5" t="s">
        <v>847</v>
      </c>
      <c r="R3940" s="5" t="s">
        <v>845</v>
      </c>
      <c r="S3940" s="5" t="s">
        <v>9553</v>
      </c>
      <c r="T3940" s="5" t="s">
        <v>1702</v>
      </c>
      <c r="U3940" s="5" t="s">
        <v>845</v>
      </c>
      <c r="V3940" s="5" t="s">
        <v>845</v>
      </c>
      <c r="W3940" s="5" t="s">
        <v>850</v>
      </c>
      <c r="X3940" s="5" t="s">
        <v>16702</v>
      </c>
      <c r="Y3940" s="6">
        <f>X3941-'Com RTOS RX'!$X3940</f>
        <v>0.00005787037037</v>
      </c>
      <c r="Z3940" s="7">
        <f>SUM(LEN(",CO_MQ135|"),'Com RTOS RX'!$H3940,LEN(",CO2_MQ135|"),'Com RTOS RX'!$I3940,LEN(",Alcool_MQ135|"),'Com RTOS RX'!$J3940,LEN(",Alcool_MQ135|"),'Com RTOS RX'!$K3940,LEN(",Toluen_MQ135|"),'Com RTOS RX'!$L3940,LEN(",MH4_MQ135|"),'Com RTOS RX'!$M3940,LEN(",O3_MQ131|"),'Com RTOS RX'!$N3940)*8</f>
        <v>672</v>
      </c>
    </row>
    <row r="3941" ht="15.75" customHeight="1">
      <c r="A3941" s="5" t="s">
        <v>16703</v>
      </c>
      <c r="B3941" s="5" t="s">
        <v>16704</v>
      </c>
      <c r="C3941" s="5" t="s">
        <v>843</v>
      </c>
      <c r="D3941" s="5" t="s">
        <v>16705</v>
      </c>
      <c r="E3941" s="5" t="s">
        <v>845</v>
      </c>
      <c r="F3941" s="5" t="s">
        <v>845</v>
      </c>
      <c r="G3941" s="5" t="s">
        <v>845</v>
      </c>
      <c r="H3941" s="5" t="s">
        <v>698</v>
      </c>
      <c r="I3941" s="5" t="s">
        <v>39</v>
      </c>
      <c r="J3941" s="5" t="s">
        <v>457</v>
      </c>
      <c r="K3941" s="5" t="s">
        <v>53</v>
      </c>
      <c r="L3941" s="5" t="s">
        <v>365</v>
      </c>
      <c r="M3941" s="5" t="s">
        <v>182</v>
      </c>
      <c r="N3941" s="5" t="s">
        <v>588</v>
      </c>
      <c r="O3941" s="5" t="s">
        <v>845</v>
      </c>
      <c r="P3941" s="5" t="s">
        <v>845</v>
      </c>
      <c r="Q3941" s="5" t="s">
        <v>847</v>
      </c>
      <c r="R3941" s="5" t="s">
        <v>845</v>
      </c>
      <c r="S3941" s="5" t="s">
        <v>9553</v>
      </c>
      <c r="T3941" s="5" t="s">
        <v>1702</v>
      </c>
      <c r="U3941" s="5" t="s">
        <v>845</v>
      </c>
      <c r="V3941" s="5" t="s">
        <v>845</v>
      </c>
      <c r="W3941" s="5" t="s">
        <v>850</v>
      </c>
      <c r="X3941" s="5" t="s">
        <v>16706</v>
      </c>
      <c r="Y3941" s="6">
        <f>X3942-'Com RTOS RX'!$X3941</f>
        <v>0.0001157407407</v>
      </c>
      <c r="Z3941" s="7">
        <f>SUM(LEN(",CO_MQ135|"),'Com RTOS RX'!$H3941,LEN(",CO2_MQ135|"),'Com RTOS RX'!$I3941,LEN(",Alcool_MQ135|"),'Com RTOS RX'!$J3941,LEN(",Alcool_MQ135|"),'Com RTOS RX'!$K3941,LEN(",Toluen_MQ135|"),'Com RTOS RX'!$L3941,LEN(",MH4_MQ135|"),'Com RTOS RX'!$M3941,LEN(",O3_MQ131|"),'Com RTOS RX'!$N3941)*8</f>
        <v>672</v>
      </c>
    </row>
    <row r="3942" ht="15.75" customHeight="1">
      <c r="A3942" s="5" t="s">
        <v>16707</v>
      </c>
      <c r="B3942" s="5" t="s">
        <v>16708</v>
      </c>
      <c r="C3942" s="5" t="s">
        <v>843</v>
      </c>
      <c r="D3942" s="5" t="s">
        <v>16709</v>
      </c>
      <c r="E3942" s="5" t="s">
        <v>845</v>
      </c>
      <c r="F3942" s="5" t="s">
        <v>845</v>
      </c>
      <c r="G3942" s="5" t="s">
        <v>845</v>
      </c>
      <c r="H3942" s="5" t="s">
        <v>762</v>
      </c>
      <c r="I3942" s="5" t="s">
        <v>65</v>
      </c>
      <c r="J3942" s="5" t="s">
        <v>462</v>
      </c>
      <c r="K3942" s="5" t="s">
        <v>855</v>
      </c>
      <c r="L3942" s="5" t="s">
        <v>393</v>
      </c>
      <c r="M3942" s="5" t="s">
        <v>201</v>
      </c>
      <c r="N3942" s="5" t="s">
        <v>588</v>
      </c>
      <c r="O3942" s="5" t="s">
        <v>845</v>
      </c>
      <c r="P3942" s="5" t="s">
        <v>845</v>
      </c>
      <c r="Q3942" s="5" t="s">
        <v>847</v>
      </c>
      <c r="R3942" s="5" t="s">
        <v>845</v>
      </c>
      <c r="S3942" s="5" t="s">
        <v>9553</v>
      </c>
      <c r="T3942" s="5" t="s">
        <v>1702</v>
      </c>
      <c r="U3942" s="5" t="s">
        <v>845</v>
      </c>
      <c r="V3942" s="5" t="s">
        <v>845</v>
      </c>
      <c r="W3942" s="5" t="s">
        <v>850</v>
      </c>
      <c r="X3942" s="5" t="s">
        <v>16710</v>
      </c>
      <c r="Y3942" s="6">
        <f>X3943-'Com RTOS RX'!$X3942</f>
        <v>0.00006944444444</v>
      </c>
      <c r="Z3942" s="7">
        <f>SUM(LEN(",CO_MQ135|"),'Com RTOS RX'!$H3942,LEN(",CO2_MQ135|"),'Com RTOS RX'!$I3942,LEN(",Alcool_MQ135|"),'Com RTOS RX'!$J3942,LEN(",Alcool_MQ135|"),'Com RTOS RX'!$K3942,LEN(",Toluen_MQ135|"),'Com RTOS RX'!$L3942,LEN(",MH4_MQ135|"),'Com RTOS RX'!$M3942,LEN(",O3_MQ131|"),'Com RTOS RX'!$N3942)*8</f>
        <v>672</v>
      </c>
    </row>
    <row r="3943" ht="15.75" customHeight="1">
      <c r="A3943" s="5" t="s">
        <v>16711</v>
      </c>
      <c r="B3943" s="5" t="s">
        <v>16712</v>
      </c>
      <c r="C3943" s="5" t="s">
        <v>843</v>
      </c>
      <c r="D3943" s="5" t="s">
        <v>16713</v>
      </c>
      <c r="E3943" s="5" t="s">
        <v>845</v>
      </c>
      <c r="F3943" s="5" t="s">
        <v>845</v>
      </c>
      <c r="G3943" s="5" t="s">
        <v>845</v>
      </c>
      <c r="H3943" s="5" t="s">
        <v>725</v>
      </c>
      <c r="I3943" s="5" t="s">
        <v>25</v>
      </c>
      <c r="J3943" s="5" t="s">
        <v>726</v>
      </c>
      <c r="K3943" s="5" t="s">
        <v>53</v>
      </c>
      <c r="L3943" s="5" t="s">
        <v>8661</v>
      </c>
      <c r="M3943" s="5" t="s">
        <v>226</v>
      </c>
      <c r="N3943" s="5" t="s">
        <v>588</v>
      </c>
      <c r="O3943" s="5" t="s">
        <v>845</v>
      </c>
      <c r="P3943" s="5" t="s">
        <v>845</v>
      </c>
      <c r="Q3943" s="5" t="s">
        <v>847</v>
      </c>
      <c r="R3943" s="5" t="s">
        <v>845</v>
      </c>
      <c r="S3943" s="5" t="s">
        <v>9553</v>
      </c>
      <c r="T3943" s="5" t="s">
        <v>1702</v>
      </c>
      <c r="U3943" s="5" t="s">
        <v>845</v>
      </c>
      <c r="V3943" s="5" t="s">
        <v>845</v>
      </c>
      <c r="W3943" s="5" t="s">
        <v>850</v>
      </c>
      <c r="X3943" s="5" t="s">
        <v>16714</v>
      </c>
      <c r="Y3943" s="6">
        <f>X3944-'Com RTOS RX'!$X3943</f>
        <v>0.0000462962963</v>
      </c>
      <c r="Z3943" s="7">
        <f>SUM(LEN(",CO_MQ135|"),'Com RTOS RX'!$H3943,LEN(",CO2_MQ135|"),'Com RTOS RX'!$I3943,LEN(",Alcool_MQ135|"),'Com RTOS RX'!$J3943,LEN(",Alcool_MQ135|"),'Com RTOS RX'!$K3943,LEN(",Toluen_MQ135|"),'Com RTOS RX'!$L3943,LEN(",MH4_MQ135|"),'Com RTOS RX'!$M3943,LEN(",O3_MQ131|"),'Com RTOS RX'!$N3943)*8</f>
        <v>672</v>
      </c>
    </row>
    <row r="3944" ht="15.75" customHeight="1">
      <c r="A3944" s="5" t="s">
        <v>16715</v>
      </c>
      <c r="B3944" s="5" t="s">
        <v>16716</v>
      </c>
      <c r="C3944" s="5" t="s">
        <v>843</v>
      </c>
      <c r="D3944" s="5" t="s">
        <v>16717</v>
      </c>
      <c r="E3944" s="5" t="s">
        <v>845</v>
      </c>
      <c r="F3944" s="5" t="s">
        <v>845</v>
      </c>
      <c r="G3944" s="5" t="s">
        <v>845</v>
      </c>
      <c r="H3944" s="5" t="s">
        <v>754</v>
      </c>
      <c r="I3944" s="5" t="s">
        <v>106</v>
      </c>
      <c r="J3944" s="5" t="s">
        <v>769</v>
      </c>
      <c r="K3944" s="5" t="s">
        <v>855</v>
      </c>
      <c r="L3944" s="5" t="s">
        <v>376</v>
      </c>
      <c r="M3944" s="5" t="s">
        <v>182</v>
      </c>
      <c r="N3944" s="5" t="s">
        <v>588</v>
      </c>
      <c r="O3944" s="5" t="s">
        <v>845</v>
      </c>
      <c r="P3944" s="5" t="s">
        <v>845</v>
      </c>
      <c r="Q3944" s="5" t="s">
        <v>847</v>
      </c>
      <c r="R3944" s="5" t="s">
        <v>845</v>
      </c>
      <c r="S3944" s="5" t="s">
        <v>9553</v>
      </c>
      <c r="T3944" s="5" t="s">
        <v>1702</v>
      </c>
      <c r="U3944" s="5" t="s">
        <v>845</v>
      </c>
      <c r="V3944" s="5" t="s">
        <v>845</v>
      </c>
      <c r="W3944" s="5" t="s">
        <v>850</v>
      </c>
      <c r="X3944" s="5" t="s">
        <v>16718</v>
      </c>
      <c r="Y3944" s="6">
        <f>X3945-'Com RTOS RX'!$X3944</f>
        <v>0.00005787037037</v>
      </c>
      <c r="Z3944" s="7">
        <f>SUM(LEN(",CO_MQ135|"),'Com RTOS RX'!$H3944,LEN(",CO2_MQ135|"),'Com RTOS RX'!$I3944,LEN(",Alcool_MQ135|"),'Com RTOS RX'!$J3944,LEN(",Alcool_MQ135|"),'Com RTOS RX'!$K3944,LEN(",Toluen_MQ135|"),'Com RTOS RX'!$L3944,LEN(",MH4_MQ135|"),'Com RTOS RX'!$M3944,LEN(",O3_MQ131|"),'Com RTOS RX'!$N3944)*8</f>
        <v>672</v>
      </c>
    </row>
    <row r="3945" ht="15.75" customHeight="1">
      <c r="A3945" s="5" t="s">
        <v>16719</v>
      </c>
      <c r="B3945" s="5" t="s">
        <v>16720</v>
      </c>
      <c r="C3945" s="5" t="s">
        <v>843</v>
      </c>
      <c r="D3945" s="5" t="s">
        <v>16721</v>
      </c>
      <c r="E3945" s="5" t="s">
        <v>845</v>
      </c>
      <c r="F3945" s="5" t="s">
        <v>845</v>
      </c>
      <c r="G3945" s="5" t="s">
        <v>845</v>
      </c>
      <c r="H3945" s="5" t="s">
        <v>324</v>
      </c>
      <c r="I3945" s="5" t="s">
        <v>8578</v>
      </c>
      <c r="J3945" s="5" t="s">
        <v>325</v>
      </c>
      <c r="K3945" s="5" t="s">
        <v>111</v>
      </c>
      <c r="L3945" s="5" t="s">
        <v>326</v>
      </c>
      <c r="M3945" s="5" t="s">
        <v>160</v>
      </c>
      <c r="N3945" s="5" t="s">
        <v>588</v>
      </c>
      <c r="O3945" s="5" t="s">
        <v>845</v>
      </c>
      <c r="P3945" s="5" t="s">
        <v>845</v>
      </c>
      <c r="Q3945" s="5" t="s">
        <v>847</v>
      </c>
      <c r="R3945" s="5" t="s">
        <v>845</v>
      </c>
      <c r="S3945" s="5" t="s">
        <v>8577</v>
      </c>
      <c r="T3945" s="5" t="s">
        <v>1702</v>
      </c>
      <c r="U3945" s="5" t="s">
        <v>845</v>
      </c>
      <c r="V3945" s="5" t="s">
        <v>845</v>
      </c>
      <c r="W3945" s="5" t="s">
        <v>850</v>
      </c>
      <c r="X3945" s="5" t="s">
        <v>16722</v>
      </c>
      <c r="Y3945" s="6">
        <f>X3946-'Com RTOS RX'!$X3945</f>
        <v>0.00005787037037</v>
      </c>
      <c r="Z3945" s="7">
        <f>SUM(LEN(",CO_MQ135|"),'Com RTOS RX'!$H3945,LEN(",CO2_MQ135|"),'Com RTOS RX'!$I3945,LEN(",Alcool_MQ135|"),'Com RTOS RX'!$J3945,LEN(",Alcool_MQ135|"),'Com RTOS RX'!$K3945,LEN(",Toluen_MQ135|"),'Com RTOS RX'!$L3945,LEN(",MH4_MQ135|"),'Com RTOS RX'!$M3945,LEN(",O3_MQ131|"),'Com RTOS RX'!$N3945)*8</f>
        <v>672</v>
      </c>
    </row>
    <row r="3946" ht="15.75" customHeight="1">
      <c r="A3946" s="5" t="s">
        <v>16723</v>
      </c>
      <c r="B3946" s="5" t="s">
        <v>16724</v>
      </c>
      <c r="C3946" s="5" t="s">
        <v>843</v>
      </c>
      <c r="D3946" s="5" t="s">
        <v>16725</v>
      </c>
      <c r="E3946" s="5" t="s">
        <v>845</v>
      </c>
      <c r="F3946" s="5" t="s">
        <v>845</v>
      </c>
      <c r="G3946" s="5" t="s">
        <v>845</v>
      </c>
      <c r="H3946" s="5" t="s">
        <v>722</v>
      </c>
      <c r="I3946" s="5" t="s">
        <v>106</v>
      </c>
      <c r="J3946" s="5" t="s">
        <v>458</v>
      </c>
      <c r="K3946" s="5" t="s">
        <v>855</v>
      </c>
      <c r="L3946" s="5" t="s">
        <v>410</v>
      </c>
      <c r="M3946" s="5" t="s">
        <v>182</v>
      </c>
      <c r="N3946" s="5" t="s">
        <v>588</v>
      </c>
      <c r="O3946" s="5" t="s">
        <v>845</v>
      </c>
      <c r="P3946" s="5" t="s">
        <v>845</v>
      </c>
      <c r="Q3946" s="5" t="s">
        <v>847</v>
      </c>
      <c r="R3946" s="5" t="s">
        <v>845</v>
      </c>
      <c r="S3946" s="5" t="s">
        <v>9553</v>
      </c>
      <c r="T3946" s="5" t="s">
        <v>1702</v>
      </c>
      <c r="U3946" s="5" t="s">
        <v>845</v>
      </c>
      <c r="V3946" s="5" t="s">
        <v>845</v>
      </c>
      <c r="W3946" s="5" t="s">
        <v>850</v>
      </c>
      <c r="X3946" s="5" t="s">
        <v>16726</v>
      </c>
      <c r="Y3946" s="6">
        <f>X3947-'Com RTOS RX'!$X3946</f>
        <v>0.00005787037037</v>
      </c>
      <c r="Z3946" s="7">
        <f>SUM(LEN(",CO_MQ135|"),'Com RTOS RX'!$H3946,LEN(",CO2_MQ135|"),'Com RTOS RX'!$I3946,LEN(",Alcool_MQ135|"),'Com RTOS RX'!$J3946,LEN(",Alcool_MQ135|"),'Com RTOS RX'!$K3946,LEN(",Toluen_MQ135|"),'Com RTOS RX'!$L3946,LEN(",MH4_MQ135|"),'Com RTOS RX'!$M3946,LEN(",O3_MQ131|"),'Com RTOS RX'!$N3946)*8</f>
        <v>672</v>
      </c>
    </row>
    <row r="3947" ht="15.75" customHeight="1">
      <c r="A3947" s="5" t="s">
        <v>16727</v>
      </c>
      <c r="B3947" s="5" t="s">
        <v>16728</v>
      </c>
      <c r="C3947" s="5" t="s">
        <v>843</v>
      </c>
      <c r="D3947" s="5" t="s">
        <v>16729</v>
      </c>
      <c r="E3947" s="5" t="s">
        <v>845</v>
      </c>
      <c r="F3947" s="5" t="s">
        <v>845</v>
      </c>
      <c r="G3947" s="5" t="s">
        <v>845</v>
      </c>
      <c r="H3947" s="5" t="s">
        <v>724</v>
      </c>
      <c r="I3947" s="5" t="s">
        <v>39</v>
      </c>
      <c r="J3947" s="5" t="s">
        <v>457</v>
      </c>
      <c r="K3947" s="5" t="s">
        <v>53</v>
      </c>
      <c r="L3947" s="5" t="s">
        <v>384</v>
      </c>
      <c r="M3947" s="5" t="s">
        <v>182</v>
      </c>
      <c r="N3947" s="5" t="s">
        <v>588</v>
      </c>
      <c r="O3947" s="5" t="s">
        <v>845</v>
      </c>
      <c r="P3947" s="5" t="s">
        <v>845</v>
      </c>
      <c r="Q3947" s="5" t="s">
        <v>847</v>
      </c>
      <c r="R3947" s="5" t="s">
        <v>845</v>
      </c>
      <c r="S3947" s="5" t="s">
        <v>9553</v>
      </c>
      <c r="T3947" s="5" t="s">
        <v>1702</v>
      </c>
      <c r="U3947" s="5" t="s">
        <v>845</v>
      </c>
      <c r="V3947" s="5" t="s">
        <v>845</v>
      </c>
      <c r="W3947" s="5" t="s">
        <v>850</v>
      </c>
      <c r="X3947" s="5" t="s">
        <v>16730</v>
      </c>
      <c r="Y3947" s="6">
        <f>X3948-'Com RTOS RX'!$X3947</f>
        <v>0.00006944444444</v>
      </c>
      <c r="Z3947" s="7">
        <f>SUM(LEN(",CO_MQ135|"),'Com RTOS RX'!$H3947,LEN(",CO2_MQ135|"),'Com RTOS RX'!$I3947,LEN(",Alcool_MQ135|"),'Com RTOS RX'!$J3947,LEN(",Alcool_MQ135|"),'Com RTOS RX'!$K3947,LEN(",Toluen_MQ135|"),'Com RTOS RX'!$L3947,LEN(",MH4_MQ135|"),'Com RTOS RX'!$M3947,LEN(",O3_MQ131|"),'Com RTOS RX'!$N3947)*8</f>
        <v>672</v>
      </c>
    </row>
    <row r="3948" ht="15.75" customHeight="1">
      <c r="A3948" s="5" t="s">
        <v>16731</v>
      </c>
      <c r="B3948" s="5" t="s">
        <v>16732</v>
      </c>
      <c r="C3948" s="5" t="s">
        <v>843</v>
      </c>
      <c r="D3948" s="5" t="s">
        <v>16733</v>
      </c>
      <c r="E3948" s="5" t="s">
        <v>845</v>
      </c>
      <c r="F3948" s="5" t="s">
        <v>845</v>
      </c>
      <c r="G3948" s="5" t="s">
        <v>845</v>
      </c>
      <c r="H3948" s="5" t="s">
        <v>741</v>
      </c>
      <c r="I3948" s="5" t="s">
        <v>65</v>
      </c>
      <c r="J3948" s="5" t="s">
        <v>1513</v>
      </c>
      <c r="K3948" s="5" t="s">
        <v>855</v>
      </c>
      <c r="L3948" s="5" t="s">
        <v>415</v>
      </c>
      <c r="M3948" s="5" t="s">
        <v>201</v>
      </c>
      <c r="N3948" s="5" t="s">
        <v>311</v>
      </c>
      <c r="O3948" s="5" t="s">
        <v>845</v>
      </c>
      <c r="P3948" s="5" t="s">
        <v>845</v>
      </c>
      <c r="Q3948" s="5" t="s">
        <v>847</v>
      </c>
      <c r="R3948" s="5" t="s">
        <v>845</v>
      </c>
      <c r="S3948" s="5" t="s">
        <v>9553</v>
      </c>
      <c r="T3948" s="5" t="s">
        <v>1702</v>
      </c>
      <c r="U3948" s="5" t="s">
        <v>845</v>
      </c>
      <c r="V3948" s="5" t="s">
        <v>845</v>
      </c>
      <c r="W3948" s="5" t="s">
        <v>850</v>
      </c>
      <c r="X3948" s="5" t="s">
        <v>16734</v>
      </c>
      <c r="Y3948" s="6">
        <f>X3949-'Com RTOS RX'!$X3948</f>
        <v>0.0001157407407</v>
      </c>
      <c r="Z3948" s="7">
        <f>SUM(LEN(",CO_MQ135|"),'Com RTOS RX'!$H3948,LEN(",CO2_MQ135|"),'Com RTOS RX'!$I3948,LEN(",Alcool_MQ135|"),'Com RTOS RX'!$J3948,LEN(",Alcool_MQ135|"),'Com RTOS RX'!$K3948,LEN(",Toluen_MQ135|"),'Com RTOS RX'!$L3948,LEN(",MH4_MQ135|"),'Com RTOS RX'!$M3948,LEN(",O3_MQ131|"),'Com RTOS RX'!$N3948)*8</f>
        <v>672</v>
      </c>
    </row>
    <row r="3949" ht="15.75" customHeight="1">
      <c r="A3949" s="5" t="s">
        <v>16735</v>
      </c>
      <c r="B3949" s="5" t="s">
        <v>16736</v>
      </c>
      <c r="C3949" s="5" t="s">
        <v>843</v>
      </c>
      <c r="D3949" s="5" t="s">
        <v>16737</v>
      </c>
      <c r="E3949" s="5" t="s">
        <v>845</v>
      </c>
      <c r="F3949" s="5" t="s">
        <v>845</v>
      </c>
      <c r="G3949" s="5" t="s">
        <v>845</v>
      </c>
      <c r="H3949" s="5" t="s">
        <v>698</v>
      </c>
      <c r="I3949" s="5" t="s">
        <v>39</v>
      </c>
      <c r="J3949" s="5" t="s">
        <v>457</v>
      </c>
      <c r="K3949" s="5" t="s">
        <v>53</v>
      </c>
      <c r="L3949" s="5" t="s">
        <v>365</v>
      </c>
      <c r="M3949" s="5" t="s">
        <v>182</v>
      </c>
      <c r="N3949" s="5" t="s">
        <v>588</v>
      </c>
      <c r="O3949" s="5" t="s">
        <v>845</v>
      </c>
      <c r="P3949" s="5" t="s">
        <v>845</v>
      </c>
      <c r="Q3949" s="5" t="s">
        <v>847</v>
      </c>
      <c r="R3949" s="5" t="s">
        <v>845</v>
      </c>
      <c r="S3949" s="5" t="s">
        <v>9553</v>
      </c>
      <c r="T3949" s="5" t="s">
        <v>1702</v>
      </c>
      <c r="U3949" s="5" t="s">
        <v>845</v>
      </c>
      <c r="V3949" s="5" t="s">
        <v>845</v>
      </c>
      <c r="W3949" s="5" t="s">
        <v>850</v>
      </c>
      <c r="X3949" s="5" t="s">
        <v>16738</v>
      </c>
      <c r="Y3949" s="6">
        <f>X3950-'Com RTOS RX'!$X3949</f>
        <v>0.00005787037037</v>
      </c>
      <c r="Z3949" s="7">
        <f>SUM(LEN(",CO_MQ135|"),'Com RTOS RX'!$H3949,LEN(",CO2_MQ135|"),'Com RTOS RX'!$I3949,LEN(",Alcool_MQ135|"),'Com RTOS RX'!$J3949,LEN(",Alcool_MQ135|"),'Com RTOS RX'!$K3949,LEN(",Toluen_MQ135|"),'Com RTOS RX'!$L3949,LEN(",MH4_MQ135|"),'Com RTOS RX'!$M3949,LEN(",O3_MQ131|"),'Com RTOS RX'!$N3949)*8</f>
        <v>672</v>
      </c>
    </row>
    <row r="3950" ht="15.75" customHeight="1">
      <c r="A3950" s="5" t="s">
        <v>16739</v>
      </c>
      <c r="B3950" s="5" t="s">
        <v>16740</v>
      </c>
      <c r="C3950" s="5" t="s">
        <v>843</v>
      </c>
      <c r="D3950" s="5" t="s">
        <v>16741</v>
      </c>
      <c r="E3950" s="5" t="s">
        <v>845</v>
      </c>
      <c r="F3950" s="5" t="s">
        <v>845</v>
      </c>
      <c r="G3950" s="5" t="s">
        <v>845</v>
      </c>
      <c r="H3950" s="5" t="s">
        <v>744</v>
      </c>
      <c r="I3950" s="5" t="s">
        <v>113</v>
      </c>
      <c r="J3950" s="5" t="s">
        <v>442</v>
      </c>
      <c r="K3950" s="5" t="s">
        <v>24</v>
      </c>
      <c r="L3950" s="5" t="s">
        <v>372</v>
      </c>
      <c r="M3950" s="5" t="s">
        <v>189</v>
      </c>
      <c r="N3950" s="5" t="s">
        <v>588</v>
      </c>
      <c r="O3950" s="5" t="s">
        <v>845</v>
      </c>
      <c r="P3950" s="5" t="s">
        <v>845</v>
      </c>
      <c r="Q3950" s="5" t="s">
        <v>847</v>
      </c>
      <c r="R3950" s="5" t="s">
        <v>845</v>
      </c>
      <c r="S3950" s="5" t="s">
        <v>9553</v>
      </c>
      <c r="T3950" s="5" t="s">
        <v>1702</v>
      </c>
      <c r="U3950" s="5" t="s">
        <v>845</v>
      </c>
      <c r="V3950" s="5" t="s">
        <v>845</v>
      </c>
      <c r="W3950" s="5" t="s">
        <v>850</v>
      </c>
      <c r="X3950" s="5" t="s">
        <v>16742</v>
      </c>
      <c r="Y3950" s="6">
        <f>X3951-'Com RTOS RX'!$X3950</f>
        <v>0.00005787037037</v>
      </c>
      <c r="Z3950" s="7">
        <f>SUM(LEN(",CO_MQ135|"),'Com RTOS RX'!$H3950,LEN(",CO2_MQ135|"),'Com RTOS RX'!$I3950,LEN(",Alcool_MQ135|"),'Com RTOS RX'!$J3950,LEN(",Alcool_MQ135|"),'Com RTOS RX'!$K3950,LEN(",Toluen_MQ135|"),'Com RTOS RX'!$L3950,LEN(",MH4_MQ135|"),'Com RTOS RX'!$M3950,LEN(",O3_MQ131|"),'Com RTOS RX'!$N3950)*8</f>
        <v>672</v>
      </c>
    </row>
    <row r="3951" ht="15.75" customHeight="1">
      <c r="A3951" s="5" t="s">
        <v>16743</v>
      </c>
      <c r="B3951" s="5" t="s">
        <v>16744</v>
      </c>
      <c r="C3951" s="5" t="s">
        <v>843</v>
      </c>
      <c r="D3951" s="5" t="s">
        <v>16745</v>
      </c>
      <c r="E3951" s="5" t="s">
        <v>845</v>
      </c>
      <c r="F3951" s="5" t="s">
        <v>845</v>
      </c>
      <c r="G3951" s="5" t="s">
        <v>845</v>
      </c>
      <c r="H3951" s="5" t="s">
        <v>754</v>
      </c>
      <c r="I3951" s="5" t="s">
        <v>106</v>
      </c>
      <c r="J3951" s="5" t="s">
        <v>769</v>
      </c>
      <c r="K3951" s="5" t="s">
        <v>855</v>
      </c>
      <c r="L3951" s="5" t="s">
        <v>376</v>
      </c>
      <c r="M3951" s="5" t="s">
        <v>182</v>
      </c>
      <c r="N3951" s="5" t="s">
        <v>588</v>
      </c>
      <c r="O3951" s="5" t="s">
        <v>845</v>
      </c>
      <c r="P3951" s="5" t="s">
        <v>845</v>
      </c>
      <c r="Q3951" s="5" t="s">
        <v>847</v>
      </c>
      <c r="R3951" s="5" t="s">
        <v>845</v>
      </c>
      <c r="S3951" s="5" t="s">
        <v>9553</v>
      </c>
      <c r="T3951" s="5" t="s">
        <v>1702</v>
      </c>
      <c r="U3951" s="5" t="s">
        <v>845</v>
      </c>
      <c r="V3951" s="5" t="s">
        <v>845</v>
      </c>
      <c r="W3951" s="5" t="s">
        <v>850</v>
      </c>
      <c r="X3951" s="5" t="s">
        <v>16746</v>
      </c>
      <c r="Y3951" s="6">
        <f>X3952-'Com RTOS RX'!$X3951</f>
        <v>0.00005787037037</v>
      </c>
      <c r="Z3951" s="7">
        <f>SUM(LEN(",CO_MQ135|"),'Com RTOS RX'!$H3951,LEN(",CO2_MQ135|"),'Com RTOS RX'!$I3951,LEN(",Alcool_MQ135|"),'Com RTOS RX'!$J3951,LEN(",Alcool_MQ135|"),'Com RTOS RX'!$K3951,LEN(",Toluen_MQ135|"),'Com RTOS RX'!$L3951,LEN(",MH4_MQ135|"),'Com RTOS RX'!$M3951,LEN(",O3_MQ131|"),'Com RTOS RX'!$N3951)*8</f>
        <v>672</v>
      </c>
    </row>
    <row r="3952" ht="15.75" customHeight="1">
      <c r="A3952" s="5" t="s">
        <v>16747</v>
      </c>
      <c r="B3952" s="5" t="s">
        <v>16748</v>
      </c>
      <c r="C3952" s="5" t="s">
        <v>843</v>
      </c>
      <c r="D3952" s="5" t="s">
        <v>16749</v>
      </c>
      <c r="E3952" s="5" t="s">
        <v>845</v>
      </c>
      <c r="F3952" s="5" t="s">
        <v>845</v>
      </c>
      <c r="G3952" s="5" t="s">
        <v>845</v>
      </c>
      <c r="H3952" s="5" t="s">
        <v>736</v>
      </c>
      <c r="I3952" s="5" t="s">
        <v>69</v>
      </c>
      <c r="J3952" s="5" t="s">
        <v>341</v>
      </c>
      <c r="K3952" s="5" t="s">
        <v>83</v>
      </c>
      <c r="L3952" s="5" t="s">
        <v>406</v>
      </c>
      <c r="M3952" s="5" t="s">
        <v>226</v>
      </c>
      <c r="N3952" s="5" t="s">
        <v>582</v>
      </c>
      <c r="O3952" s="5" t="s">
        <v>845</v>
      </c>
      <c r="P3952" s="5" t="s">
        <v>845</v>
      </c>
      <c r="Q3952" s="5" t="s">
        <v>847</v>
      </c>
      <c r="R3952" s="5" t="s">
        <v>845</v>
      </c>
      <c r="S3952" s="5" t="s">
        <v>9553</v>
      </c>
      <c r="T3952" s="5" t="s">
        <v>1702</v>
      </c>
      <c r="U3952" s="5" t="s">
        <v>845</v>
      </c>
      <c r="V3952" s="5" t="s">
        <v>845</v>
      </c>
      <c r="W3952" s="5" t="s">
        <v>850</v>
      </c>
      <c r="X3952" s="5" t="s">
        <v>16750</v>
      </c>
      <c r="Y3952" s="6">
        <f>X3953-'Com RTOS RX'!$X3952</f>
        <v>0.00005787037037</v>
      </c>
      <c r="Z3952" s="7">
        <f>SUM(LEN(",CO_MQ135|"),'Com RTOS RX'!$H3952,LEN(",CO2_MQ135|"),'Com RTOS RX'!$I3952,LEN(",Alcool_MQ135|"),'Com RTOS RX'!$J3952,LEN(",Alcool_MQ135|"),'Com RTOS RX'!$K3952,LEN(",Toluen_MQ135|"),'Com RTOS RX'!$L3952,LEN(",MH4_MQ135|"),'Com RTOS RX'!$M3952,LEN(",O3_MQ131|"),'Com RTOS RX'!$N3952)*8</f>
        <v>672</v>
      </c>
    </row>
    <row r="3953" ht="15.75" customHeight="1">
      <c r="A3953" s="5" t="s">
        <v>16751</v>
      </c>
      <c r="B3953" s="5" t="s">
        <v>16752</v>
      </c>
      <c r="C3953" s="5" t="s">
        <v>843</v>
      </c>
      <c r="D3953" s="5" t="s">
        <v>16753</v>
      </c>
      <c r="E3953" s="5" t="s">
        <v>845</v>
      </c>
      <c r="F3953" s="5" t="s">
        <v>845</v>
      </c>
      <c r="G3953" s="5" t="s">
        <v>845</v>
      </c>
      <c r="H3953" s="5" t="s">
        <v>690</v>
      </c>
      <c r="I3953" s="5" t="s">
        <v>91</v>
      </c>
      <c r="J3953" s="5" t="s">
        <v>438</v>
      </c>
      <c r="K3953" s="5" t="s">
        <v>24</v>
      </c>
      <c r="L3953" s="5" t="s">
        <v>380</v>
      </c>
      <c r="M3953" s="5" t="s">
        <v>189</v>
      </c>
      <c r="N3953" s="5" t="s">
        <v>588</v>
      </c>
      <c r="O3953" s="5" t="s">
        <v>845</v>
      </c>
      <c r="P3953" s="5" t="s">
        <v>845</v>
      </c>
      <c r="Q3953" s="5" t="s">
        <v>847</v>
      </c>
      <c r="R3953" s="5" t="s">
        <v>845</v>
      </c>
      <c r="S3953" s="5" t="s">
        <v>9553</v>
      </c>
      <c r="T3953" s="5" t="s">
        <v>1702</v>
      </c>
      <c r="U3953" s="5" t="s">
        <v>845</v>
      </c>
      <c r="V3953" s="5" t="s">
        <v>845</v>
      </c>
      <c r="W3953" s="5" t="s">
        <v>850</v>
      </c>
      <c r="X3953" s="5" t="s">
        <v>16754</v>
      </c>
      <c r="Y3953" s="6">
        <f>X3954-'Com RTOS RX'!$X3953</f>
        <v>0.00005787037037</v>
      </c>
      <c r="Z3953" s="7">
        <f>SUM(LEN(",CO_MQ135|"),'Com RTOS RX'!$H3953,LEN(",CO2_MQ135|"),'Com RTOS RX'!$I3953,LEN(",Alcool_MQ135|"),'Com RTOS RX'!$J3953,LEN(",Alcool_MQ135|"),'Com RTOS RX'!$K3953,LEN(",Toluen_MQ135|"),'Com RTOS RX'!$L3953,LEN(",MH4_MQ135|"),'Com RTOS RX'!$M3953,LEN(",O3_MQ131|"),'Com RTOS RX'!$N3953)*8</f>
        <v>672</v>
      </c>
    </row>
    <row r="3954" ht="15.75" customHeight="1">
      <c r="A3954" s="5" t="s">
        <v>16755</v>
      </c>
      <c r="B3954" s="5" t="s">
        <v>16756</v>
      </c>
      <c r="C3954" s="5" t="s">
        <v>843</v>
      </c>
      <c r="D3954" s="5" t="s">
        <v>16757</v>
      </c>
      <c r="E3954" s="5" t="s">
        <v>845</v>
      </c>
      <c r="F3954" s="5" t="s">
        <v>845</v>
      </c>
      <c r="G3954" s="5" t="s">
        <v>845</v>
      </c>
      <c r="H3954" s="5" t="s">
        <v>724</v>
      </c>
      <c r="I3954" s="5" t="s">
        <v>39</v>
      </c>
      <c r="J3954" s="5" t="s">
        <v>457</v>
      </c>
      <c r="K3954" s="5" t="s">
        <v>53</v>
      </c>
      <c r="L3954" s="5" t="s">
        <v>384</v>
      </c>
      <c r="M3954" s="5" t="s">
        <v>182</v>
      </c>
      <c r="N3954" s="5" t="s">
        <v>582</v>
      </c>
      <c r="O3954" s="5" t="s">
        <v>845</v>
      </c>
      <c r="P3954" s="5" t="s">
        <v>845</v>
      </c>
      <c r="Q3954" s="5" t="s">
        <v>847</v>
      </c>
      <c r="R3954" s="5" t="s">
        <v>845</v>
      </c>
      <c r="S3954" s="5" t="s">
        <v>9553</v>
      </c>
      <c r="T3954" s="5" t="s">
        <v>1702</v>
      </c>
      <c r="U3954" s="5" t="s">
        <v>845</v>
      </c>
      <c r="V3954" s="5" t="s">
        <v>845</v>
      </c>
      <c r="W3954" s="5" t="s">
        <v>850</v>
      </c>
      <c r="X3954" s="5" t="s">
        <v>16758</v>
      </c>
      <c r="Y3954" s="6">
        <f>X3955-'Com RTOS RX'!$X3954</f>
        <v>0.00005787037037</v>
      </c>
      <c r="Z3954" s="7">
        <f>SUM(LEN(",CO_MQ135|"),'Com RTOS RX'!$H3954,LEN(",CO2_MQ135|"),'Com RTOS RX'!$I3954,LEN(",Alcool_MQ135|"),'Com RTOS RX'!$J3954,LEN(",Alcool_MQ135|"),'Com RTOS RX'!$K3954,LEN(",Toluen_MQ135|"),'Com RTOS RX'!$L3954,LEN(",MH4_MQ135|"),'Com RTOS RX'!$M3954,LEN(",O3_MQ131|"),'Com RTOS RX'!$N3954)*8</f>
        <v>672</v>
      </c>
    </row>
    <row r="3955" ht="15.75" customHeight="1">
      <c r="A3955" s="5" t="s">
        <v>16759</v>
      </c>
      <c r="B3955" s="5" t="s">
        <v>16760</v>
      </c>
      <c r="C3955" s="5" t="s">
        <v>843</v>
      </c>
      <c r="D3955" s="5" t="s">
        <v>16761</v>
      </c>
      <c r="E3955" s="5" t="s">
        <v>845</v>
      </c>
      <c r="F3955" s="5" t="s">
        <v>845</v>
      </c>
      <c r="G3955" s="5" t="s">
        <v>845</v>
      </c>
      <c r="H3955" s="5" t="s">
        <v>730</v>
      </c>
      <c r="I3955" s="5" t="s">
        <v>115</v>
      </c>
      <c r="J3955" s="5" t="s">
        <v>420</v>
      </c>
      <c r="K3955" s="5" t="s">
        <v>38</v>
      </c>
      <c r="L3955" s="5" t="s">
        <v>718</v>
      </c>
      <c r="M3955" s="5" t="s">
        <v>9899</v>
      </c>
      <c r="N3955" s="5" t="s">
        <v>588</v>
      </c>
      <c r="O3955" s="5" t="s">
        <v>845</v>
      </c>
      <c r="P3955" s="5" t="s">
        <v>845</v>
      </c>
      <c r="Q3955" s="5" t="s">
        <v>847</v>
      </c>
      <c r="R3955" s="5" t="s">
        <v>845</v>
      </c>
      <c r="S3955" s="5" t="s">
        <v>9553</v>
      </c>
      <c r="T3955" s="5" t="s">
        <v>1702</v>
      </c>
      <c r="U3955" s="5" t="s">
        <v>845</v>
      </c>
      <c r="V3955" s="5" t="s">
        <v>845</v>
      </c>
      <c r="W3955" s="5" t="s">
        <v>850</v>
      </c>
      <c r="X3955" s="5" t="s">
        <v>16762</v>
      </c>
      <c r="Y3955" s="6">
        <f>X3956-'Com RTOS RX'!$X3955</f>
        <v>0.0001157407407</v>
      </c>
      <c r="Z3955" s="7">
        <f>SUM(LEN(",CO_MQ135|"),'Com RTOS RX'!$H3955,LEN(",CO2_MQ135|"),'Com RTOS RX'!$I3955,LEN(",Alcool_MQ135|"),'Com RTOS RX'!$J3955,LEN(",Alcool_MQ135|"),'Com RTOS RX'!$K3955,LEN(",Toluen_MQ135|"),'Com RTOS RX'!$L3955,LEN(",MH4_MQ135|"),'Com RTOS RX'!$M3955,LEN(",O3_MQ131|"),'Com RTOS RX'!$N3955)*8</f>
        <v>672</v>
      </c>
    </row>
    <row r="3956" ht="15.75" customHeight="1">
      <c r="A3956" s="5" t="s">
        <v>16763</v>
      </c>
      <c r="B3956" s="5" t="s">
        <v>16764</v>
      </c>
      <c r="C3956" s="5" t="s">
        <v>843</v>
      </c>
      <c r="D3956" s="5" t="s">
        <v>16765</v>
      </c>
      <c r="E3956" s="5" t="s">
        <v>845</v>
      </c>
      <c r="F3956" s="5" t="s">
        <v>845</v>
      </c>
      <c r="G3956" s="5" t="s">
        <v>845</v>
      </c>
      <c r="H3956" s="5" t="s">
        <v>690</v>
      </c>
      <c r="I3956" s="5" t="s">
        <v>91</v>
      </c>
      <c r="J3956" s="5" t="s">
        <v>438</v>
      </c>
      <c r="K3956" s="5" t="s">
        <v>24</v>
      </c>
      <c r="L3956" s="5" t="s">
        <v>380</v>
      </c>
      <c r="M3956" s="5" t="s">
        <v>189</v>
      </c>
      <c r="N3956" s="5" t="s">
        <v>588</v>
      </c>
      <c r="O3956" s="5" t="s">
        <v>845</v>
      </c>
      <c r="P3956" s="5" t="s">
        <v>845</v>
      </c>
      <c r="Q3956" s="5" t="s">
        <v>847</v>
      </c>
      <c r="R3956" s="5" t="s">
        <v>845</v>
      </c>
      <c r="S3956" s="5" t="s">
        <v>9553</v>
      </c>
      <c r="T3956" s="5" t="s">
        <v>1702</v>
      </c>
      <c r="U3956" s="5" t="s">
        <v>845</v>
      </c>
      <c r="V3956" s="5" t="s">
        <v>845</v>
      </c>
      <c r="W3956" s="5" t="s">
        <v>850</v>
      </c>
      <c r="X3956" s="5" t="s">
        <v>16766</v>
      </c>
      <c r="Y3956" s="6">
        <f>X3957-'Com RTOS RX'!$X3956</f>
        <v>0.00005787037037</v>
      </c>
      <c r="Z3956" s="7">
        <f>SUM(LEN(",CO_MQ135|"),'Com RTOS RX'!$H3956,LEN(",CO2_MQ135|"),'Com RTOS RX'!$I3956,LEN(",Alcool_MQ135|"),'Com RTOS RX'!$J3956,LEN(",Alcool_MQ135|"),'Com RTOS RX'!$K3956,LEN(",Toluen_MQ135|"),'Com RTOS RX'!$L3956,LEN(",MH4_MQ135|"),'Com RTOS RX'!$M3956,LEN(",O3_MQ131|"),'Com RTOS RX'!$N3956)*8</f>
        <v>672</v>
      </c>
    </row>
    <row r="3957" ht="15.75" customHeight="1">
      <c r="A3957" s="5" t="s">
        <v>16767</v>
      </c>
      <c r="B3957" s="5" t="s">
        <v>16768</v>
      </c>
      <c r="C3957" s="5" t="s">
        <v>843</v>
      </c>
      <c r="D3957" s="5" t="s">
        <v>16769</v>
      </c>
      <c r="E3957" s="5" t="s">
        <v>845</v>
      </c>
      <c r="F3957" s="5" t="s">
        <v>845</v>
      </c>
      <c r="G3957" s="5" t="s">
        <v>845</v>
      </c>
      <c r="H3957" s="5" t="s">
        <v>760</v>
      </c>
      <c r="I3957" s="5" t="s">
        <v>57</v>
      </c>
      <c r="J3957" s="5" t="s">
        <v>430</v>
      </c>
      <c r="K3957" s="5" t="s">
        <v>38</v>
      </c>
      <c r="L3957" s="5" t="s">
        <v>10073</v>
      </c>
      <c r="M3957" s="5" t="s">
        <v>9899</v>
      </c>
      <c r="N3957" s="5" t="s">
        <v>582</v>
      </c>
      <c r="O3957" s="5" t="s">
        <v>845</v>
      </c>
      <c r="P3957" s="5" t="s">
        <v>845</v>
      </c>
      <c r="Q3957" s="5" t="s">
        <v>847</v>
      </c>
      <c r="R3957" s="5" t="s">
        <v>845</v>
      </c>
      <c r="S3957" s="5" t="s">
        <v>9553</v>
      </c>
      <c r="T3957" s="5" t="s">
        <v>1702</v>
      </c>
      <c r="U3957" s="5" t="s">
        <v>845</v>
      </c>
      <c r="V3957" s="5" t="s">
        <v>845</v>
      </c>
      <c r="W3957" s="5" t="s">
        <v>850</v>
      </c>
      <c r="X3957" s="5" t="s">
        <v>16770</v>
      </c>
      <c r="Y3957" s="6">
        <f>X3958-'Com RTOS RX'!$X3957</f>
        <v>0.00005787037037</v>
      </c>
      <c r="Z3957" s="7">
        <f>SUM(LEN(",CO_MQ135|"),'Com RTOS RX'!$H3957,LEN(",CO2_MQ135|"),'Com RTOS RX'!$I3957,LEN(",Alcool_MQ135|"),'Com RTOS RX'!$J3957,LEN(",Alcool_MQ135|"),'Com RTOS RX'!$K3957,LEN(",Toluen_MQ135|"),'Com RTOS RX'!$L3957,LEN(",MH4_MQ135|"),'Com RTOS RX'!$M3957,LEN(",O3_MQ131|"),'Com RTOS RX'!$N3957)*8</f>
        <v>672</v>
      </c>
    </row>
    <row r="3958" ht="15.75" customHeight="1">
      <c r="A3958" s="5" t="s">
        <v>16771</v>
      </c>
      <c r="B3958" s="5" t="s">
        <v>16772</v>
      </c>
      <c r="C3958" s="5" t="s">
        <v>843</v>
      </c>
      <c r="D3958" s="5" t="s">
        <v>16773</v>
      </c>
      <c r="E3958" s="5" t="s">
        <v>845</v>
      </c>
      <c r="F3958" s="5" t="s">
        <v>845</v>
      </c>
      <c r="G3958" s="5" t="s">
        <v>845</v>
      </c>
      <c r="H3958" s="5" t="s">
        <v>678</v>
      </c>
      <c r="I3958" s="5" t="s">
        <v>123</v>
      </c>
      <c r="J3958" s="5" t="s">
        <v>450</v>
      </c>
      <c r="K3958" s="5" t="s">
        <v>141</v>
      </c>
      <c r="L3958" s="5" t="s">
        <v>390</v>
      </c>
      <c r="M3958" s="5" t="s">
        <v>201</v>
      </c>
      <c r="N3958" s="5" t="s">
        <v>568</v>
      </c>
      <c r="O3958" s="5" t="s">
        <v>845</v>
      </c>
      <c r="P3958" s="5" t="s">
        <v>845</v>
      </c>
      <c r="Q3958" s="5" t="s">
        <v>847</v>
      </c>
      <c r="R3958" s="5" t="s">
        <v>845</v>
      </c>
      <c r="S3958" s="5" t="s">
        <v>9553</v>
      </c>
      <c r="T3958" s="5" t="s">
        <v>1702</v>
      </c>
      <c r="U3958" s="5" t="s">
        <v>845</v>
      </c>
      <c r="V3958" s="5" t="s">
        <v>845</v>
      </c>
      <c r="W3958" s="5" t="s">
        <v>850</v>
      </c>
      <c r="X3958" s="5" t="s">
        <v>16774</v>
      </c>
      <c r="Y3958" s="6">
        <f>X3959-'Com RTOS RX'!$X3958</f>
        <v>0.00005787037037</v>
      </c>
      <c r="Z3958" s="7">
        <f>SUM(LEN(",CO_MQ135|"),'Com RTOS RX'!$H3958,LEN(",CO2_MQ135|"),'Com RTOS RX'!$I3958,LEN(",Alcool_MQ135|"),'Com RTOS RX'!$J3958,LEN(",Alcool_MQ135|"),'Com RTOS RX'!$K3958,LEN(",Toluen_MQ135|"),'Com RTOS RX'!$L3958,LEN(",MH4_MQ135|"),'Com RTOS RX'!$M3958,LEN(",O3_MQ131|"),'Com RTOS RX'!$N3958)*8</f>
        <v>672</v>
      </c>
    </row>
    <row r="3959" ht="15.75" customHeight="1">
      <c r="A3959" s="5" t="s">
        <v>16775</v>
      </c>
      <c r="B3959" s="5" t="s">
        <v>16776</v>
      </c>
      <c r="C3959" s="5" t="s">
        <v>843</v>
      </c>
      <c r="D3959" s="5" t="s">
        <v>16777</v>
      </c>
      <c r="E3959" s="5" t="s">
        <v>845</v>
      </c>
      <c r="F3959" s="5" t="s">
        <v>845</v>
      </c>
      <c r="G3959" s="5" t="s">
        <v>845</v>
      </c>
      <c r="H3959" s="5" t="s">
        <v>730</v>
      </c>
      <c r="I3959" s="5" t="s">
        <v>115</v>
      </c>
      <c r="J3959" s="5" t="s">
        <v>420</v>
      </c>
      <c r="K3959" s="5" t="s">
        <v>38</v>
      </c>
      <c r="L3959" s="5" t="s">
        <v>718</v>
      </c>
      <c r="M3959" s="5" t="s">
        <v>9899</v>
      </c>
      <c r="N3959" s="5" t="s">
        <v>582</v>
      </c>
      <c r="O3959" s="5" t="s">
        <v>845</v>
      </c>
      <c r="P3959" s="5" t="s">
        <v>845</v>
      </c>
      <c r="Q3959" s="5" t="s">
        <v>847</v>
      </c>
      <c r="R3959" s="5" t="s">
        <v>845</v>
      </c>
      <c r="S3959" s="5" t="s">
        <v>9553</v>
      </c>
      <c r="T3959" s="5" t="s">
        <v>1702</v>
      </c>
      <c r="U3959" s="5" t="s">
        <v>845</v>
      </c>
      <c r="V3959" s="5" t="s">
        <v>845</v>
      </c>
      <c r="W3959" s="5" t="s">
        <v>850</v>
      </c>
      <c r="X3959" s="5" t="s">
        <v>16778</v>
      </c>
      <c r="Y3959" s="6">
        <f>X3960-'Com RTOS RX'!$X3959</f>
        <v>0.00005787037037</v>
      </c>
      <c r="Z3959" s="7">
        <f>SUM(LEN(",CO_MQ135|"),'Com RTOS RX'!$H3959,LEN(",CO2_MQ135|"),'Com RTOS RX'!$I3959,LEN(",Alcool_MQ135|"),'Com RTOS RX'!$J3959,LEN(",Alcool_MQ135|"),'Com RTOS RX'!$K3959,LEN(",Toluen_MQ135|"),'Com RTOS RX'!$L3959,LEN(",MH4_MQ135|"),'Com RTOS RX'!$M3959,LEN(",O3_MQ131|"),'Com RTOS RX'!$N3959)*8</f>
        <v>672</v>
      </c>
    </row>
    <row r="3960" ht="15.75" customHeight="1">
      <c r="A3960" s="5" t="s">
        <v>16779</v>
      </c>
      <c r="B3960" s="5" t="s">
        <v>16780</v>
      </c>
      <c r="C3960" s="5" t="s">
        <v>843</v>
      </c>
      <c r="D3960" s="5" t="s">
        <v>16781</v>
      </c>
      <c r="E3960" s="5" t="s">
        <v>845</v>
      </c>
      <c r="F3960" s="5" t="s">
        <v>845</v>
      </c>
      <c r="G3960" s="5" t="s">
        <v>845</v>
      </c>
      <c r="H3960" s="5" t="s">
        <v>690</v>
      </c>
      <c r="I3960" s="5" t="s">
        <v>91</v>
      </c>
      <c r="J3960" s="5" t="s">
        <v>438</v>
      </c>
      <c r="K3960" s="5" t="s">
        <v>24</v>
      </c>
      <c r="L3960" s="5" t="s">
        <v>380</v>
      </c>
      <c r="M3960" s="5" t="s">
        <v>189</v>
      </c>
      <c r="N3960" s="5" t="s">
        <v>582</v>
      </c>
      <c r="O3960" s="5" t="s">
        <v>845</v>
      </c>
      <c r="P3960" s="5" t="s">
        <v>845</v>
      </c>
      <c r="Q3960" s="5" t="s">
        <v>847</v>
      </c>
      <c r="R3960" s="5" t="s">
        <v>845</v>
      </c>
      <c r="S3960" s="5" t="s">
        <v>9553</v>
      </c>
      <c r="T3960" s="5" t="s">
        <v>1702</v>
      </c>
      <c r="U3960" s="5" t="s">
        <v>845</v>
      </c>
      <c r="V3960" s="5" t="s">
        <v>845</v>
      </c>
      <c r="W3960" s="5" t="s">
        <v>850</v>
      </c>
      <c r="X3960" s="5" t="s">
        <v>16782</v>
      </c>
      <c r="Y3960" s="6">
        <f>X3961-'Com RTOS RX'!$X3960</f>
        <v>0.00005787037037</v>
      </c>
      <c r="Z3960" s="7">
        <f>SUM(LEN(",CO_MQ135|"),'Com RTOS RX'!$H3960,LEN(",CO2_MQ135|"),'Com RTOS RX'!$I3960,LEN(",Alcool_MQ135|"),'Com RTOS RX'!$J3960,LEN(",Alcool_MQ135|"),'Com RTOS RX'!$K3960,LEN(",Toluen_MQ135|"),'Com RTOS RX'!$L3960,LEN(",MH4_MQ135|"),'Com RTOS RX'!$M3960,LEN(",O3_MQ131|"),'Com RTOS RX'!$N3960)*8</f>
        <v>672</v>
      </c>
    </row>
    <row r="3961" ht="15.75" customHeight="1">
      <c r="A3961" s="5" t="s">
        <v>16783</v>
      </c>
      <c r="B3961" s="5" t="s">
        <v>16784</v>
      </c>
      <c r="C3961" s="5" t="s">
        <v>843</v>
      </c>
      <c r="D3961" s="5" t="s">
        <v>16785</v>
      </c>
      <c r="E3961" s="5" t="s">
        <v>845</v>
      </c>
      <c r="F3961" s="5" t="s">
        <v>845</v>
      </c>
      <c r="G3961" s="5" t="s">
        <v>845</v>
      </c>
      <c r="H3961" s="5" t="s">
        <v>733</v>
      </c>
      <c r="I3961" s="5" t="s">
        <v>9842</v>
      </c>
      <c r="J3961" s="5" t="s">
        <v>734</v>
      </c>
      <c r="K3961" s="5" t="s">
        <v>141</v>
      </c>
      <c r="L3961" s="5" t="s">
        <v>735</v>
      </c>
      <c r="M3961" s="5" t="s">
        <v>201</v>
      </c>
      <c r="N3961" s="5" t="s">
        <v>600</v>
      </c>
      <c r="O3961" s="5" t="s">
        <v>845</v>
      </c>
      <c r="P3961" s="5" t="s">
        <v>845</v>
      </c>
      <c r="Q3961" s="5" t="s">
        <v>847</v>
      </c>
      <c r="R3961" s="5" t="s">
        <v>845</v>
      </c>
      <c r="S3961" s="5" t="s">
        <v>9553</v>
      </c>
      <c r="T3961" s="5" t="s">
        <v>1702</v>
      </c>
      <c r="U3961" s="5" t="s">
        <v>845</v>
      </c>
      <c r="V3961" s="5" t="s">
        <v>845</v>
      </c>
      <c r="W3961" s="5" t="s">
        <v>850</v>
      </c>
      <c r="X3961" s="5" t="s">
        <v>16786</v>
      </c>
      <c r="Y3961" s="6">
        <f>X3962-'Com RTOS RX'!$X3961</f>
        <v>0.00005787037037</v>
      </c>
      <c r="Z3961" s="7">
        <f>SUM(LEN(",CO_MQ135|"),'Com RTOS RX'!$H3961,LEN(",CO2_MQ135|"),'Com RTOS RX'!$I3961,LEN(",Alcool_MQ135|"),'Com RTOS RX'!$J3961,LEN(",Alcool_MQ135|"),'Com RTOS RX'!$K3961,LEN(",Toluen_MQ135|"),'Com RTOS RX'!$L3961,LEN(",MH4_MQ135|"),'Com RTOS RX'!$M3961,LEN(",O3_MQ131|"),'Com RTOS RX'!$N3961)*8</f>
        <v>672</v>
      </c>
    </row>
    <row r="3962" ht="15.75" customHeight="1">
      <c r="A3962" s="5" t="s">
        <v>16787</v>
      </c>
      <c r="B3962" s="5" t="s">
        <v>16788</v>
      </c>
      <c r="C3962" s="5" t="s">
        <v>843</v>
      </c>
      <c r="D3962" s="5" t="s">
        <v>16789</v>
      </c>
      <c r="E3962" s="5" t="s">
        <v>845</v>
      </c>
      <c r="F3962" s="5" t="s">
        <v>845</v>
      </c>
      <c r="G3962" s="5" t="s">
        <v>845</v>
      </c>
      <c r="H3962" s="5" t="s">
        <v>741</v>
      </c>
      <c r="I3962" s="5" t="s">
        <v>65</v>
      </c>
      <c r="J3962" s="5" t="s">
        <v>1513</v>
      </c>
      <c r="K3962" s="5" t="s">
        <v>855</v>
      </c>
      <c r="L3962" s="5" t="s">
        <v>415</v>
      </c>
      <c r="M3962" s="5" t="s">
        <v>201</v>
      </c>
      <c r="N3962" s="5" t="s">
        <v>582</v>
      </c>
      <c r="O3962" s="5" t="s">
        <v>845</v>
      </c>
      <c r="P3962" s="5" t="s">
        <v>845</v>
      </c>
      <c r="Q3962" s="5" t="s">
        <v>847</v>
      </c>
      <c r="R3962" s="5" t="s">
        <v>845</v>
      </c>
      <c r="S3962" s="5" t="s">
        <v>9553</v>
      </c>
      <c r="T3962" s="5" t="s">
        <v>1702</v>
      </c>
      <c r="U3962" s="5" t="s">
        <v>845</v>
      </c>
      <c r="V3962" s="5" t="s">
        <v>845</v>
      </c>
      <c r="W3962" s="5" t="s">
        <v>850</v>
      </c>
      <c r="X3962" s="5" t="s">
        <v>16790</v>
      </c>
      <c r="Y3962" s="6">
        <f>X3963-'Com RTOS RX'!$X3962</f>
        <v>0.0001157407407</v>
      </c>
      <c r="Z3962" s="7">
        <f>SUM(LEN(",CO_MQ135|"),'Com RTOS RX'!$H3962,LEN(",CO2_MQ135|"),'Com RTOS RX'!$I3962,LEN(",Alcool_MQ135|"),'Com RTOS RX'!$J3962,LEN(",Alcool_MQ135|"),'Com RTOS RX'!$K3962,LEN(",Toluen_MQ135|"),'Com RTOS RX'!$L3962,LEN(",MH4_MQ135|"),'Com RTOS RX'!$M3962,LEN(",O3_MQ131|"),'Com RTOS RX'!$N3962)*8</f>
        <v>672</v>
      </c>
    </row>
    <row r="3963" ht="15.75" customHeight="1">
      <c r="A3963" s="5" t="s">
        <v>16791</v>
      </c>
      <c r="B3963" s="5" t="s">
        <v>16792</v>
      </c>
      <c r="C3963" s="5" t="s">
        <v>843</v>
      </c>
      <c r="D3963" s="5" t="s">
        <v>16793</v>
      </c>
      <c r="E3963" s="5" t="s">
        <v>845</v>
      </c>
      <c r="F3963" s="5" t="s">
        <v>845</v>
      </c>
      <c r="G3963" s="5" t="s">
        <v>845</v>
      </c>
      <c r="H3963" s="5" t="s">
        <v>690</v>
      </c>
      <c r="I3963" s="5" t="s">
        <v>91</v>
      </c>
      <c r="J3963" s="5" t="s">
        <v>438</v>
      </c>
      <c r="K3963" s="5" t="s">
        <v>24</v>
      </c>
      <c r="L3963" s="5" t="s">
        <v>380</v>
      </c>
      <c r="M3963" s="5" t="s">
        <v>189</v>
      </c>
      <c r="N3963" s="5" t="s">
        <v>582</v>
      </c>
      <c r="O3963" s="5" t="s">
        <v>845</v>
      </c>
      <c r="P3963" s="5" t="s">
        <v>845</v>
      </c>
      <c r="Q3963" s="5" t="s">
        <v>847</v>
      </c>
      <c r="R3963" s="5" t="s">
        <v>845</v>
      </c>
      <c r="S3963" s="5" t="s">
        <v>9553</v>
      </c>
      <c r="T3963" s="5" t="s">
        <v>1702</v>
      </c>
      <c r="U3963" s="5" t="s">
        <v>845</v>
      </c>
      <c r="V3963" s="5" t="s">
        <v>845</v>
      </c>
      <c r="W3963" s="5" t="s">
        <v>850</v>
      </c>
      <c r="X3963" s="5" t="s">
        <v>16794</v>
      </c>
      <c r="Y3963" s="6">
        <f>X3964-'Com RTOS RX'!$X3963</f>
        <v>0.00005787037037</v>
      </c>
      <c r="Z3963" s="7">
        <f>SUM(LEN(",CO_MQ135|"),'Com RTOS RX'!$H3963,LEN(",CO2_MQ135|"),'Com RTOS RX'!$I3963,LEN(",Alcool_MQ135|"),'Com RTOS RX'!$J3963,LEN(",Alcool_MQ135|"),'Com RTOS RX'!$K3963,LEN(",Toluen_MQ135|"),'Com RTOS RX'!$L3963,LEN(",MH4_MQ135|"),'Com RTOS RX'!$M3963,LEN(",O3_MQ131|"),'Com RTOS RX'!$N3963)*8</f>
        <v>672</v>
      </c>
    </row>
    <row r="3964" ht="15.75" customHeight="1">
      <c r="A3964" s="5" t="s">
        <v>16795</v>
      </c>
      <c r="B3964" s="5" t="s">
        <v>16796</v>
      </c>
      <c r="C3964" s="5" t="s">
        <v>843</v>
      </c>
      <c r="D3964" s="5" t="s">
        <v>16797</v>
      </c>
      <c r="E3964" s="5" t="s">
        <v>845</v>
      </c>
      <c r="F3964" s="5" t="s">
        <v>845</v>
      </c>
      <c r="G3964" s="5" t="s">
        <v>845</v>
      </c>
      <c r="H3964" s="5" t="s">
        <v>606</v>
      </c>
      <c r="I3964" s="5" t="s">
        <v>91</v>
      </c>
      <c r="J3964" s="5" t="s">
        <v>434</v>
      </c>
      <c r="K3964" s="5" t="s">
        <v>24</v>
      </c>
      <c r="L3964" s="5" t="s">
        <v>737</v>
      </c>
      <c r="M3964" s="5" t="s">
        <v>189</v>
      </c>
      <c r="N3964" s="5" t="s">
        <v>568</v>
      </c>
      <c r="O3964" s="5" t="s">
        <v>845</v>
      </c>
      <c r="P3964" s="5" t="s">
        <v>845</v>
      </c>
      <c r="Q3964" s="5" t="s">
        <v>847</v>
      </c>
      <c r="R3964" s="5" t="s">
        <v>845</v>
      </c>
      <c r="S3964" s="5" t="s">
        <v>9553</v>
      </c>
      <c r="T3964" s="5" t="s">
        <v>1702</v>
      </c>
      <c r="U3964" s="5" t="s">
        <v>845</v>
      </c>
      <c r="V3964" s="5" t="s">
        <v>845</v>
      </c>
      <c r="W3964" s="5" t="s">
        <v>850</v>
      </c>
      <c r="X3964" s="5" t="s">
        <v>16798</v>
      </c>
      <c r="Y3964" s="6">
        <f>X3965-'Com RTOS RX'!$X3964</f>
        <v>0.00005787037037</v>
      </c>
      <c r="Z3964" s="7">
        <f>SUM(LEN(",CO_MQ135|"),'Com RTOS RX'!$H3964,LEN(",CO2_MQ135|"),'Com RTOS RX'!$I3964,LEN(",Alcool_MQ135|"),'Com RTOS RX'!$J3964,LEN(",Alcool_MQ135|"),'Com RTOS RX'!$K3964,LEN(",Toluen_MQ135|"),'Com RTOS RX'!$L3964,LEN(",MH4_MQ135|"),'Com RTOS RX'!$M3964,LEN(",O3_MQ131|"),'Com RTOS RX'!$N3964)*8</f>
        <v>672</v>
      </c>
    </row>
    <row r="3965" ht="15.75" customHeight="1">
      <c r="A3965" s="5" t="s">
        <v>16799</v>
      </c>
      <c r="B3965" s="5" t="s">
        <v>16800</v>
      </c>
      <c r="C3965" s="5" t="s">
        <v>843</v>
      </c>
      <c r="D3965" s="5" t="s">
        <v>16801</v>
      </c>
      <c r="E3965" s="5" t="s">
        <v>845</v>
      </c>
      <c r="F3965" s="5" t="s">
        <v>845</v>
      </c>
      <c r="G3965" s="5" t="s">
        <v>845</v>
      </c>
      <c r="H3965" s="5" t="s">
        <v>812</v>
      </c>
      <c r="I3965" s="5" t="s">
        <v>146</v>
      </c>
      <c r="J3965" s="5" t="s">
        <v>705</v>
      </c>
      <c r="K3965" s="5" t="s">
        <v>260</v>
      </c>
      <c r="L3965" s="5" t="s">
        <v>813</v>
      </c>
      <c r="M3965" s="5" t="s">
        <v>1002</v>
      </c>
      <c r="N3965" s="5" t="s">
        <v>568</v>
      </c>
      <c r="O3965" s="5" t="s">
        <v>845</v>
      </c>
      <c r="P3965" s="5" t="s">
        <v>845</v>
      </c>
      <c r="Q3965" s="5" t="s">
        <v>8615</v>
      </c>
      <c r="R3965" s="5" t="s">
        <v>845</v>
      </c>
      <c r="S3965" s="5" t="s">
        <v>16802</v>
      </c>
      <c r="T3965" s="5" t="s">
        <v>1702</v>
      </c>
      <c r="U3965" s="5" t="s">
        <v>845</v>
      </c>
      <c r="V3965" s="5" t="s">
        <v>845</v>
      </c>
      <c r="W3965" s="5" t="s">
        <v>850</v>
      </c>
      <c r="X3965" s="5" t="s">
        <v>16803</v>
      </c>
      <c r="Y3965" s="6">
        <f>X3966-'Com RTOS RX'!$X3965</f>
        <v>0.00005787037037</v>
      </c>
      <c r="Z3965" s="7">
        <f>SUM(LEN(",CO_MQ135|"),'Com RTOS RX'!$H3965,LEN(",CO2_MQ135|"),'Com RTOS RX'!$I3965,LEN(",Alcool_MQ135|"),'Com RTOS RX'!$J3965,LEN(",Alcool_MQ135|"),'Com RTOS RX'!$K3965,LEN(",Toluen_MQ135|"),'Com RTOS RX'!$L3965,LEN(",MH4_MQ135|"),'Com RTOS RX'!$M3965,LEN(",O3_MQ131|"),'Com RTOS RX'!$N3965)*8</f>
        <v>672</v>
      </c>
    </row>
    <row r="3966" ht="15.75" customHeight="1">
      <c r="A3966" s="5" t="s">
        <v>16804</v>
      </c>
      <c r="B3966" s="5" t="s">
        <v>16805</v>
      </c>
      <c r="C3966" s="5" t="s">
        <v>843</v>
      </c>
      <c r="D3966" s="5" t="s">
        <v>16806</v>
      </c>
      <c r="E3966" s="5" t="s">
        <v>845</v>
      </c>
      <c r="F3966" s="5" t="s">
        <v>845</v>
      </c>
      <c r="G3966" s="5" t="s">
        <v>845</v>
      </c>
      <c r="H3966" s="5" t="s">
        <v>741</v>
      </c>
      <c r="I3966" s="5" t="s">
        <v>65</v>
      </c>
      <c r="J3966" s="5" t="s">
        <v>1513</v>
      </c>
      <c r="K3966" s="5" t="s">
        <v>855</v>
      </c>
      <c r="L3966" s="5" t="s">
        <v>415</v>
      </c>
      <c r="M3966" s="5" t="s">
        <v>201</v>
      </c>
      <c r="N3966" s="5" t="s">
        <v>588</v>
      </c>
      <c r="O3966" s="5" t="s">
        <v>845</v>
      </c>
      <c r="P3966" s="5" t="s">
        <v>845</v>
      </c>
      <c r="Q3966" s="5" t="s">
        <v>847</v>
      </c>
      <c r="R3966" s="5" t="s">
        <v>845</v>
      </c>
      <c r="S3966" s="5" t="s">
        <v>9553</v>
      </c>
      <c r="T3966" s="5" t="s">
        <v>1702</v>
      </c>
      <c r="U3966" s="5" t="s">
        <v>845</v>
      </c>
      <c r="V3966" s="5" t="s">
        <v>845</v>
      </c>
      <c r="W3966" s="5" t="s">
        <v>850</v>
      </c>
      <c r="X3966" s="5" t="s">
        <v>16807</v>
      </c>
      <c r="Y3966" s="6">
        <f>X3967-'Com RTOS RX'!$X3966</f>
        <v>0.0001157407407</v>
      </c>
      <c r="Z3966" s="7">
        <f>SUM(LEN(",CO_MQ135|"),'Com RTOS RX'!$H3966,LEN(",CO2_MQ135|"),'Com RTOS RX'!$I3966,LEN(",Alcool_MQ135|"),'Com RTOS RX'!$J3966,LEN(",Alcool_MQ135|"),'Com RTOS RX'!$K3966,LEN(",Toluen_MQ135|"),'Com RTOS RX'!$L3966,LEN(",MH4_MQ135|"),'Com RTOS RX'!$M3966,LEN(",O3_MQ131|"),'Com RTOS RX'!$N3966)*8</f>
        <v>672</v>
      </c>
    </row>
    <row r="3967" ht="15.75" customHeight="1">
      <c r="A3967" s="5" t="s">
        <v>16808</v>
      </c>
      <c r="B3967" s="5" t="s">
        <v>16809</v>
      </c>
      <c r="C3967" s="5" t="s">
        <v>843</v>
      </c>
      <c r="D3967" s="5" t="s">
        <v>16810</v>
      </c>
      <c r="E3967" s="5" t="s">
        <v>845</v>
      </c>
      <c r="F3967" s="5" t="s">
        <v>845</v>
      </c>
      <c r="G3967" s="5" t="s">
        <v>845</v>
      </c>
      <c r="H3967" s="5" t="s">
        <v>754</v>
      </c>
      <c r="I3967" s="5" t="s">
        <v>106</v>
      </c>
      <c r="J3967" s="5" t="s">
        <v>769</v>
      </c>
      <c r="K3967" s="5" t="s">
        <v>855</v>
      </c>
      <c r="L3967" s="5" t="s">
        <v>376</v>
      </c>
      <c r="M3967" s="5" t="s">
        <v>182</v>
      </c>
      <c r="N3967" s="5" t="s">
        <v>582</v>
      </c>
      <c r="O3967" s="5" t="s">
        <v>845</v>
      </c>
      <c r="P3967" s="5" t="s">
        <v>845</v>
      </c>
      <c r="Q3967" s="5" t="s">
        <v>847</v>
      </c>
      <c r="R3967" s="5" t="s">
        <v>845</v>
      </c>
      <c r="S3967" s="5" t="s">
        <v>9553</v>
      </c>
      <c r="T3967" s="5" t="s">
        <v>1702</v>
      </c>
      <c r="U3967" s="5" t="s">
        <v>845</v>
      </c>
      <c r="V3967" s="5" t="s">
        <v>845</v>
      </c>
      <c r="W3967" s="5" t="s">
        <v>850</v>
      </c>
      <c r="X3967" s="5" t="s">
        <v>16811</v>
      </c>
      <c r="Y3967" s="6">
        <f>X3968-'Com RTOS RX'!$X3967</f>
        <v>0.00005787037037</v>
      </c>
      <c r="Z3967" s="7">
        <f>SUM(LEN(",CO_MQ135|"),'Com RTOS RX'!$H3967,LEN(",CO2_MQ135|"),'Com RTOS RX'!$I3967,LEN(",Alcool_MQ135|"),'Com RTOS RX'!$J3967,LEN(",Alcool_MQ135|"),'Com RTOS RX'!$K3967,LEN(",Toluen_MQ135|"),'Com RTOS RX'!$L3967,LEN(",MH4_MQ135|"),'Com RTOS RX'!$M3967,LEN(",O3_MQ131|"),'Com RTOS RX'!$N3967)*8</f>
        <v>672</v>
      </c>
    </row>
    <row r="3968" ht="15.75" customHeight="1">
      <c r="A3968" s="5" t="s">
        <v>16812</v>
      </c>
      <c r="B3968" s="5" t="s">
        <v>16813</v>
      </c>
      <c r="C3968" s="5" t="s">
        <v>843</v>
      </c>
      <c r="D3968" s="5" t="s">
        <v>16814</v>
      </c>
      <c r="E3968" s="5" t="s">
        <v>845</v>
      </c>
      <c r="F3968" s="5" t="s">
        <v>845</v>
      </c>
      <c r="G3968" s="5" t="s">
        <v>845</v>
      </c>
      <c r="H3968" s="5" t="s">
        <v>741</v>
      </c>
      <c r="I3968" s="5" t="s">
        <v>65</v>
      </c>
      <c r="J3968" s="5" t="s">
        <v>1513</v>
      </c>
      <c r="K3968" s="5" t="s">
        <v>855</v>
      </c>
      <c r="L3968" s="5" t="s">
        <v>415</v>
      </c>
      <c r="M3968" s="5" t="s">
        <v>201</v>
      </c>
      <c r="N3968" s="5" t="s">
        <v>568</v>
      </c>
      <c r="O3968" s="5" t="s">
        <v>845</v>
      </c>
      <c r="P3968" s="5" t="s">
        <v>845</v>
      </c>
      <c r="Q3968" s="5" t="s">
        <v>847</v>
      </c>
      <c r="R3968" s="5" t="s">
        <v>845</v>
      </c>
      <c r="S3968" s="5" t="s">
        <v>9553</v>
      </c>
      <c r="T3968" s="5" t="s">
        <v>1702</v>
      </c>
      <c r="U3968" s="5" t="s">
        <v>845</v>
      </c>
      <c r="V3968" s="5" t="s">
        <v>845</v>
      </c>
      <c r="W3968" s="5" t="s">
        <v>850</v>
      </c>
      <c r="X3968" s="5" t="s">
        <v>16815</v>
      </c>
      <c r="Y3968" s="6">
        <f>X3969-'Com RTOS RX'!$X3968</f>
        <v>0.00005787037037</v>
      </c>
      <c r="Z3968" s="7">
        <f>SUM(LEN(",CO_MQ135|"),'Com RTOS RX'!$H3968,LEN(",CO2_MQ135|"),'Com RTOS RX'!$I3968,LEN(",Alcool_MQ135|"),'Com RTOS RX'!$J3968,LEN(",Alcool_MQ135|"),'Com RTOS RX'!$K3968,LEN(",Toluen_MQ135|"),'Com RTOS RX'!$L3968,LEN(",MH4_MQ135|"),'Com RTOS RX'!$M3968,LEN(",O3_MQ131|"),'Com RTOS RX'!$N3968)*8</f>
        <v>672</v>
      </c>
    </row>
    <row r="3969" ht="15.75" customHeight="1">
      <c r="A3969" s="5" t="s">
        <v>16816</v>
      </c>
      <c r="B3969" s="5" t="s">
        <v>16817</v>
      </c>
      <c r="C3969" s="5" t="s">
        <v>843</v>
      </c>
      <c r="D3969" s="5" t="s">
        <v>16818</v>
      </c>
      <c r="E3969" s="5" t="s">
        <v>845</v>
      </c>
      <c r="F3969" s="5" t="s">
        <v>845</v>
      </c>
      <c r="G3969" s="5" t="s">
        <v>845</v>
      </c>
      <c r="H3969" s="5" t="s">
        <v>698</v>
      </c>
      <c r="I3969" s="5" t="s">
        <v>39</v>
      </c>
      <c r="J3969" s="5" t="s">
        <v>457</v>
      </c>
      <c r="K3969" s="5" t="s">
        <v>53</v>
      </c>
      <c r="L3969" s="5" t="s">
        <v>365</v>
      </c>
      <c r="M3969" s="5" t="s">
        <v>182</v>
      </c>
      <c r="N3969" s="5" t="s">
        <v>588</v>
      </c>
      <c r="O3969" s="5" t="s">
        <v>845</v>
      </c>
      <c r="P3969" s="5" t="s">
        <v>845</v>
      </c>
      <c r="Q3969" s="5" t="s">
        <v>847</v>
      </c>
      <c r="R3969" s="5" t="s">
        <v>845</v>
      </c>
      <c r="S3969" s="5" t="s">
        <v>9553</v>
      </c>
      <c r="T3969" s="5" t="s">
        <v>1702</v>
      </c>
      <c r="U3969" s="5" t="s">
        <v>845</v>
      </c>
      <c r="V3969" s="5" t="s">
        <v>845</v>
      </c>
      <c r="W3969" s="5" t="s">
        <v>850</v>
      </c>
      <c r="X3969" s="5" t="s">
        <v>16819</v>
      </c>
      <c r="Y3969" s="6">
        <f>X3970-'Com RTOS RX'!$X3969</f>
        <v>0.00005787037037</v>
      </c>
      <c r="Z3969" s="7">
        <f>SUM(LEN(",CO_MQ135|"),'Com RTOS RX'!$H3969,LEN(",CO2_MQ135|"),'Com RTOS RX'!$I3969,LEN(",Alcool_MQ135|"),'Com RTOS RX'!$J3969,LEN(",Alcool_MQ135|"),'Com RTOS RX'!$K3969,LEN(",Toluen_MQ135|"),'Com RTOS RX'!$L3969,LEN(",MH4_MQ135|"),'Com RTOS RX'!$M3969,LEN(",O3_MQ131|"),'Com RTOS RX'!$N3969)*8</f>
        <v>672</v>
      </c>
    </row>
    <row r="3970" ht="15.75" customHeight="1">
      <c r="A3970" s="5" t="s">
        <v>16820</v>
      </c>
      <c r="B3970" s="5" t="s">
        <v>16821</v>
      </c>
      <c r="C3970" s="5" t="s">
        <v>843</v>
      </c>
      <c r="D3970" s="5" t="s">
        <v>16822</v>
      </c>
      <c r="E3970" s="5" t="s">
        <v>845</v>
      </c>
      <c r="F3970" s="5" t="s">
        <v>845</v>
      </c>
      <c r="G3970" s="5" t="s">
        <v>845</v>
      </c>
      <c r="H3970" s="5" t="s">
        <v>754</v>
      </c>
      <c r="I3970" s="5" t="s">
        <v>106</v>
      </c>
      <c r="J3970" s="5" t="s">
        <v>769</v>
      </c>
      <c r="K3970" s="5" t="s">
        <v>855</v>
      </c>
      <c r="L3970" s="5" t="s">
        <v>376</v>
      </c>
      <c r="M3970" s="5" t="s">
        <v>182</v>
      </c>
      <c r="N3970" s="5" t="s">
        <v>582</v>
      </c>
      <c r="O3970" s="5" t="s">
        <v>845</v>
      </c>
      <c r="P3970" s="5" t="s">
        <v>845</v>
      </c>
      <c r="Q3970" s="5" t="s">
        <v>847</v>
      </c>
      <c r="R3970" s="5" t="s">
        <v>845</v>
      </c>
      <c r="S3970" s="5" t="s">
        <v>9553</v>
      </c>
      <c r="T3970" s="5" t="s">
        <v>1702</v>
      </c>
      <c r="U3970" s="5" t="s">
        <v>845</v>
      </c>
      <c r="V3970" s="5" t="s">
        <v>845</v>
      </c>
      <c r="W3970" s="5" t="s">
        <v>850</v>
      </c>
      <c r="X3970" s="5" t="s">
        <v>16823</v>
      </c>
      <c r="Y3970" s="6">
        <f>X3971-'Com RTOS RX'!$X3970</f>
        <v>0.00005787037037</v>
      </c>
      <c r="Z3970" s="7">
        <f>SUM(LEN(",CO_MQ135|"),'Com RTOS RX'!$H3970,LEN(",CO2_MQ135|"),'Com RTOS RX'!$I3970,LEN(",Alcool_MQ135|"),'Com RTOS RX'!$J3970,LEN(",Alcool_MQ135|"),'Com RTOS RX'!$K3970,LEN(",Toluen_MQ135|"),'Com RTOS RX'!$L3970,LEN(",MH4_MQ135|"),'Com RTOS RX'!$M3970,LEN(",O3_MQ131|"),'Com RTOS RX'!$N3970)*8</f>
        <v>672</v>
      </c>
    </row>
    <row r="3971" ht="15.75" customHeight="1">
      <c r="A3971" s="5" t="s">
        <v>16824</v>
      </c>
      <c r="B3971" s="5" t="s">
        <v>16825</v>
      </c>
      <c r="C3971" s="5" t="s">
        <v>843</v>
      </c>
      <c r="D3971" s="5" t="s">
        <v>16826</v>
      </c>
      <c r="E3971" s="5" t="s">
        <v>845</v>
      </c>
      <c r="F3971" s="5" t="s">
        <v>845</v>
      </c>
      <c r="G3971" s="5" t="s">
        <v>845</v>
      </c>
      <c r="H3971" s="5" t="s">
        <v>326</v>
      </c>
      <c r="I3971" s="5" t="s">
        <v>25</v>
      </c>
      <c r="J3971" s="5" t="s">
        <v>446</v>
      </c>
      <c r="K3971" s="5" t="s">
        <v>53</v>
      </c>
      <c r="L3971" s="5" t="s">
        <v>692</v>
      </c>
      <c r="M3971" s="5" t="s">
        <v>182</v>
      </c>
      <c r="N3971" s="5" t="s">
        <v>582</v>
      </c>
      <c r="O3971" s="5" t="s">
        <v>845</v>
      </c>
      <c r="P3971" s="5" t="s">
        <v>845</v>
      </c>
      <c r="Q3971" s="5" t="s">
        <v>847</v>
      </c>
      <c r="R3971" s="5" t="s">
        <v>845</v>
      </c>
      <c r="S3971" s="5" t="s">
        <v>9553</v>
      </c>
      <c r="T3971" s="5" t="s">
        <v>1702</v>
      </c>
      <c r="U3971" s="5" t="s">
        <v>845</v>
      </c>
      <c r="V3971" s="5" t="s">
        <v>845</v>
      </c>
      <c r="W3971" s="5" t="s">
        <v>850</v>
      </c>
      <c r="X3971" s="5" t="s">
        <v>16827</v>
      </c>
      <c r="Y3971" s="6">
        <f>X3972-'Com RTOS RX'!$X3971</f>
        <v>0.00005787037037</v>
      </c>
      <c r="Z3971" s="7">
        <f>SUM(LEN(",CO_MQ135|"),'Com RTOS RX'!$H3971,LEN(",CO2_MQ135|"),'Com RTOS RX'!$I3971,LEN(",Alcool_MQ135|"),'Com RTOS RX'!$J3971,LEN(",Alcool_MQ135|"),'Com RTOS RX'!$K3971,LEN(",Toluen_MQ135|"),'Com RTOS RX'!$L3971,LEN(",MH4_MQ135|"),'Com RTOS RX'!$M3971,LEN(",O3_MQ131|"),'Com RTOS RX'!$N3971)*8</f>
        <v>672</v>
      </c>
    </row>
    <row r="3972" ht="15.75" customHeight="1">
      <c r="A3972" s="5" t="s">
        <v>16828</v>
      </c>
      <c r="B3972" s="5" t="s">
        <v>16829</v>
      </c>
      <c r="C3972" s="5" t="s">
        <v>843</v>
      </c>
      <c r="D3972" s="5" t="s">
        <v>16830</v>
      </c>
      <c r="E3972" s="5" t="s">
        <v>845</v>
      </c>
      <c r="F3972" s="5" t="s">
        <v>845</v>
      </c>
      <c r="G3972" s="5" t="s">
        <v>845</v>
      </c>
      <c r="H3972" s="5" t="s">
        <v>736</v>
      </c>
      <c r="I3972" s="5" t="s">
        <v>69</v>
      </c>
      <c r="J3972" s="5" t="s">
        <v>341</v>
      </c>
      <c r="K3972" s="5" t="s">
        <v>83</v>
      </c>
      <c r="L3972" s="5" t="s">
        <v>406</v>
      </c>
      <c r="M3972" s="5" t="s">
        <v>226</v>
      </c>
      <c r="N3972" s="5" t="s">
        <v>582</v>
      </c>
      <c r="O3972" s="5" t="s">
        <v>845</v>
      </c>
      <c r="P3972" s="5" t="s">
        <v>845</v>
      </c>
      <c r="Q3972" s="5" t="s">
        <v>847</v>
      </c>
      <c r="R3972" s="5" t="s">
        <v>845</v>
      </c>
      <c r="S3972" s="5" t="s">
        <v>9553</v>
      </c>
      <c r="T3972" s="5" t="s">
        <v>1702</v>
      </c>
      <c r="U3972" s="5" t="s">
        <v>845</v>
      </c>
      <c r="V3972" s="5" t="s">
        <v>845</v>
      </c>
      <c r="W3972" s="5" t="s">
        <v>850</v>
      </c>
      <c r="X3972" s="5" t="s">
        <v>16831</v>
      </c>
      <c r="Y3972" s="6">
        <f>X3973-'Com RTOS RX'!$X3972</f>
        <v>0.00005787037037</v>
      </c>
      <c r="Z3972" s="7">
        <f>SUM(LEN(",CO_MQ135|"),'Com RTOS RX'!$H3972,LEN(",CO2_MQ135|"),'Com RTOS RX'!$I3972,LEN(",Alcool_MQ135|"),'Com RTOS RX'!$J3972,LEN(",Alcool_MQ135|"),'Com RTOS RX'!$K3972,LEN(",Toluen_MQ135|"),'Com RTOS RX'!$L3972,LEN(",MH4_MQ135|"),'Com RTOS RX'!$M3972,LEN(",O3_MQ131|"),'Com RTOS RX'!$N3972)*8</f>
        <v>672</v>
      </c>
    </row>
    <row r="3973" ht="15.75" customHeight="1">
      <c r="A3973" s="5" t="s">
        <v>16832</v>
      </c>
      <c r="B3973" s="5" t="s">
        <v>16833</v>
      </c>
      <c r="C3973" s="5" t="s">
        <v>843</v>
      </c>
      <c r="D3973" s="5" t="s">
        <v>16834</v>
      </c>
      <c r="E3973" s="5" t="s">
        <v>845</v>
      </c>
      <c r="F3973" s="5" t="s">
        <v>845</v>
      </c>
      <c r="G3973" s="5" t="s">
        <v>845</v>
      </c>
      <c r="H3973" s="5" t="s">
        <v>724</v>
      </c>
      <c r="I3973" s="5" t="s">
        <v>39</v>
      </c>
      <c r="J3973" s="5" t="s">
        <v>457</v>
      </c>
      <c r="K3973" s="5" t="s">
        <v>53</v>
      </c>
      <c r="L3973" s="5" t="s">
        <v>384</v>
      </c>
      <c r="M3973" s="5" t="s">
        <v>182</v>
      </c>
      <c r="N3973" s="5" t="s">
        <v>588</v>
      </c>
      <c r="O3973" s="5" t="s">
        <v>845</v>
      </c>
      <c r="P3973" s="5" t="s">
        <v>845</v>
      </c>
      <c r="Q3973" s="5" t="s">
        <v>847</v>
      </c>
      <c r="R3973" s="5" t="s">
        <v>845</v>
      </c>
      <c r="S3973" s="5" t="s">
        <v>9553</v>
      </c>
      <c r="T3973" s="5" t="s">
        <v>1702</v>
      </c>
      <c r="U3973" s="5" t="s">
        <v>845</v>
      </c>
      <c r="V3973" s="5" t="s">
        <v>845</v>
      </c>
      <c r="W3973" s="5" t="s">
        <v>850</v>
      </c>
      <c r="X3973" s="5" t="s">
        <v>16835</v>
      </c>
      <c r="Y3973" s="6">
        <f>X3974-'Com RTOS RX'!$X3973</f>
        <v>0.0001157407407</v>
      </c>
      <c r="Z3973" s="7">
        <f>SUM(LEN(",CO_MQ135|"),'Com RTOS RX'!$H3973,LEN(",CO2_MQ135|"),'Com RTOS RX'!$I3973,LEN(",Alcool_MQ135|"),'Com RTOS RX'!$J3973,LEN(",Alcool_MQ135|"),'Com RTOS RX'!$K3973,LEN(",Toluen_MQ135|"),'Com RTOS RX'!$L3973,LEN(",MH4_MQ135|"),'Com RTOS RX'!$M3973,LEN(",O3_MQ131|"),'Com RTOS RX'!$N3973)*8</f>
        <v>672</v>
      </c>
    </row>
    <row r="3974" ht="15.75" customHeight="1">
      <c r="A3974" s="5" t="s">
        <v>16836</v>
      </c>
      <c r="B3974" s="5" t="s">
        <v>16837</v>
      </c>
      <c r="C3974" s="5" t="s">
        <v>843</v>
      </c>
      <c r="D3974" s="5" t="s">
        <v>16838</v>
      </c>
      <c r="E3974" s="5" t="s">
        <v>845</v>
      </c>
      <c r="F3974" s="5" t="s">
        <v>845</v>
      </c>
      <c r="G3974" s="5" t="s">
        <v>845</v>
      </c>
      <c r="H3974" s="5" t="s">
        <v>690</v>
      </c>
      <c r="I3974" s="5" t="s">
        <v>91</v>
      </c>
      <c r="J3974" s="5" t="s">
        <v>438</v>
      </c>
      <c r="K3974" s="5" t="s">
        <v>24</v>
      </c>
      <c r="L3974" s="5" t="s">
        <v>380</v>
      </c>
      <c r="M3974" s="5" t="s">
        <v>189</v>
      </c>
      <c r="N3974" s="5" t="s">
        <v>588</v>
      </c>
      <c r="O3974" s="5" t="s">
        <v>845</v>
      </c>
      <c r="P3974" s="5" t="s">
        <v>845</v>
      </c>
      <c r="Q3974" s="5" t="s">
        <v>847</v>
      </c>
      <c r="R3974" s="5" t="s">
        <v>845</v>
      </c>
      <c r="S3974" s="5" t="s">
        <v>9553</v>
      </c>
      <c r="T3974" s="5" t="s">
        <v>1702</v>
      </c>
      <c r="U3974" s="5" t="s">
        <v>845</v>
      </c>
      <c r="V3974" s="5" t="s">
        <v>845</v>
      </c>
      <c r="W3974" s="5" t="s">
        <v>850</v>
      </c>
      <c r="X3974" s="5" t="s">
        <v>16839</v>
      </c>
      <c r="Y3974" s="6">
        <f>X3975-'Com RTOS RX'!$X3974</f>
        <v>0.00006944444444</v>
      </c>
      <c r="Z3974" s="7">
        <f>SUM(LEN(",CO_MQ135|"),'Com RTOS RX'!$H3974,LEN(",CO2_MQ135|"),'Com RTOS RX'!$I3974,LEN(",Alcool_MQ135|"),'Com RTOS RX'!$J3974,LEN(",Alcool_MQ135|"),'Com RTOS RX'!$K3974,LEN(",Toluen_MQ135|"),'Com RTOS RX'!$L3974,LEN(",MH4_MQ135|"),'Com RTOS RX'!$M3974,LEN(",O3_MQ131|"),'Com RTOS RX'!$N3974)*8</f>
        <v>672</v>
      </c>
    </row>
    <row r="3975" ht="15.75" customHeight="1">
      <c r="A3975" s="5" t="s">
        <v>16840</v>
      </c>
      <c r="B3975" s="5" t="s">
        <v>16841</v>
      </c>
      <c r="C3975" s="5" t="s">
        <v>843</v>
      </c>
      <c r="D3975" s="5" t="s">
        <v>16842</v>
      </c>
      <c r="E3975" s="5" t="s">
        <v>845</v>
      </c>
      <c r="F3975" s="5" t="s">
        <v>845</v>
      </c>
      <c r="G3975" s="5" t="s">
        <v>845</v>
      </c>
      <c r="H3975" s="5" t="s">
        <v>724</v>
      </c>
      <c r="I3975" s="5" t="s">
        <v>39</v>
      </c>
      <c r="J3975" s="5" t="s">
        <v>457</v>
      </c>
      <c r="K3975" s="5" t="s">
        <v>53</v>
      </c>
      <c r="L3975" s="5" t="s">
        <v>384</v>
      </c>
      <c r="M3975" s="5" t="s">
        <v>182</v>
      </c>
      <c r="N3975" s="5" t="s">
        <v>588</v>
      </c>
      <c r="O3975" s="5" t="s">
        <v>845</v>
      </c>
      <c r="P3975" s="5" t="s">
        <v>845</v>
      </c>
      <c r="Q3975" s="5" t="s">
        <v>847</v>
      </c>
      <c r="R3975" s="5" t="s">
        <v>845</v>
      </c>
      <c r="S3975" s="5" t="s">
        <v>9553</v>
      </c>
      <c r="T3975" s="5" t="s">
        <v>1702</v>
      </c>
      <c r="U3975" s="5" t="s">
        <v>845</v>
      </c>
      <c r="V3975" s="5" t="s">
        <v>845</v>
      </c>
      <c r="W3975" s="5" t="s">
        <v>850</v>
      </c>
      <c r="X3975" s="5" t="s">
        <v>16843</v>
      </c>
      <c r="Y3975" s="6">
        <f>X3976-'Com RTOS RX'!$X3975</f>
        <v>0.0000462962963</v>
      </c>
      <c r="Z3975" s="7">
        <f>SUM(LEN(",CO_MQ135|"),'Com RTOS RX'!$H3975,LEN(",CO2_MQ135|"),'Com RTOS RX'!$I3975,LEN(",Alcool_MQ135|"),'Com RTOS RX'!$J3975,LEN(",Alcool_MQ135|"),'Com RTOS RX'!$K3975,LEN(",Toluen_MQ135|"),'Com RTOS RX'!$L3975,LEN(",MH4_MQ135|"),'Com RTOS RX'!$M3975,LEN(",O3_MQ131|"),'Com RTOS RX'!$N3975)*8</f>
        <v>672</v>
      </c>
    </row>
    <row r="3976" ht="15.75" customHeight="1">
      <c r="A3976" s="5" t="s">
        <v>16844</v>
      </c>
      <c r="B3976" s="5" t="s">
        <v>16845</v>
      </c>
      <c r="C3976" s="5" t="s">
        <v>843</v>
      </c>
      <c r="D3976" s="5" t="s">
        <v>16846</v>
      </c>
      <c r="E3976" s="5" t="s">
        <v>845</v>
      </c>
      <c r="F3976" s="5" t="s">
        <v>845</v>
      </c>
      <c r="G3976" s="5" t="s">
        <v>845</v>
      </c>
      <c r="H3976" s="5" t="s">
        <v>724</v>
      </c>
      <c r="I3976" s="5" t="s">
        <v>39</v>
      </c>
      <c r="J3976" s="5" t="s">
        <v>457</v>
      </c>
      <c r="K3976" s="5" t="s">
        <v>53</v>
      </c>
      <c r="L3976" s="5" t="s">
        <v>384</v>
      </c>
      <c r="M3976" s="5" t="s">
        <v>182</v>
      </c>
      <c r="N3976" s="5" t="s">
        <v>568</v>
      </c>
      <c r="O3976" s="5" t="s">
        <v>845</v>
      </c>
      <c r="P3976" s="5" t="s">
        <v>845</v>
      </c>
      <c r="Q3976" s="5" t="s">
        <v>847</v>
      </c>
      <c r="R3976" s="5" t="s">
        <v>845</v>
      </c>
      <c r="S3976" s="5" t="s">
        <v>9553</v>
      </c>
      <c r="T3976" s="5" t="s">
        <v>1702</v>
      </c>
      <c r="U3976" s="5" t="s">
        <v>845</v>
      </c>
      <c r="V3976" s="5" t="s">
        <v>845</v>
      </c>
      <c r="W3976" s="5" t="s">
        <v>850</v>
      </c>
      <c r="X3976" s="5" t="s">
        <v>16847</v>
      </c>
      <c r="Y3976" s="6">
        <f>X3977-'Com RTOS RX'!$X3976</f>
        <v>0.00005787037037</v>
      </c>
      <c r="Z3976" s="7">
        <f>SUM(LEN(",CO_MQ135|"),'Com RTOS RX'!$H3976,LEN(",CO2_MQ135|"),'Com RTOS RX'!$I3976,LEN(",Alcool_MQ135|"),'Com RTOS RX'!$J3976,LEN(",Alcool_MQ135|"),'Com RTOS RX'!$K3976,LEN(",Toluen_MQ135|"),'Com RTOS RX'!$L3976,LEN(",MH4_MQ135|"),'Com RTOS RX'!$M3976,LEN(",O3_MQ131|"),'Com RTOS RX'!$N3976)*8</f>
        <v>672</v>
      </c>
    </row>
    <row r="3977" ht="15.75" customHeight="1">
      <c r="A3977" s="5" t="s">
        <v>16848</v>
      </c>
      <c r="B3977" s="5" t="s">
        <v>16849</v>
      </c>
      <c r="C3977" s="5" t="s">
        <v>843</v>
      </c>
      <c r="D3977" s="5" t="s">
        <v>16850</v>
      </c>
      <c r="E3977" s="5" t="s">
        <v>845</v>
      </c>
      <c r="F3977" s="5" t="s">
        <v>845</v>
      </c>
      <c r="G3977" s="5" t="s">
        <v>845</v>
      </c>
      <c r="H3977" s="5" t="s">
        <v>754</v>
      </c>
      <c r="I3977" s="5" t="s">
        <v>106</v>
      </c>
      <c r="J3977" s="5" t="s">
        <v>769</v>
      </c>
      <c r="K3977" s="5" t="s">
        <v>855</v>
      </c>
      <c r="L3977" s="5" t="s">
        <v>376</v>
      </c>
      <c r="M3977" s="5" t="s">
        <v>182</v>
      </c>
      <c r="N3977" s="5" t="s">
        <v>582</v>
      </c>
      <c r="O3977" s="5" t="s">
        <v>845</v>
      </c>
      <c r="P3977" s="5" t="s">
        <v>845</v>
      </c>
      <c r="Q3977" s="5" t="s">
        <v>847</v>
      </c>
      <c r="R3977" s="5" t="s">
        <v>845</v>
      </c>
      <c r="S3977" s="5" t="s">
        <v>9553</v>
      </c>
      <c r="T3977" s="5" t="s">
        <v>1702</v>
      </c>
      <c r="U3977" s="5" t="s">
        <v>845</v>
      </c>
      <c r="V3977" s="5" t="s">
        <v>845</v>
      </c>
      <c r="W3977" s="5" t="s">
        <v>850</v>
      </c>
      <c r="X3977" s="5" t="s">
        <v>16851</v>
      </c>
      <c r="Y3977" s="6">
        <f>X3978-'Com RTOS RX'!$X3977</f>
        <v>0.00006944444444</v>
      </c>
      <c r="Z3977" s="7">
        <f>SUM(LEN(",CO_MQ135|"),'Com RTOS RX'!$H3977,LEN(",CO2_MQ135|"),'Com RTOS RX'!$I3977,LEN(",Alcool_MQ135|"),'Com RTOS RX'!$J3977,LEN(",Alcool_MQ135|"),'Com RTOS RX'!$K3977,LEN(",Toluen_MQ135|"),'Com RTOS RX'!$L3977,LEN(",MH4_MQ135|"),'Com RTOS RX'!$M3977,LEN(",O3_MQ131|"),'Com RTOS RX'!$N3977)*8</f>
        <v>672</v>
      </c>
    </row>
    <row r="3978" ht="15.75" customHeight="1">
      <c r="A3978" s="5" t="s">
        <v>16852</v>
      </c>
      <c r="B3978" s="5" t="s">
        <v>16853</v>
      </c>
      <c r="C3978" s="5" t="s">
        <v>843</v>
      </c>
      <c r="D3978" s="5" t="s">
        <v>16854</v>
      </c>
      <c r="E3978" s="5" t="s">
        <v>845</v>
      </c>
      <c r="F3978" s="5" t="s">
        <v>845</v>
      </c>
      <c r="G3978" s="5" t="s">
        <v>845</v>
      </c>
      <c r="H3978" s="5" t="s">
        <v>762</v>
      </c>
      <c r="I3978" s="5" t="s">
        <v>65</v>
      </c>
      <c r="J3978" s="5" t="s">
        <v>462</v>
      </c>
      <c r="K3978" s="5" t="s">
        <v>855</v>
      </c>
      <c r="L3978" s="5" t="s">
        <v>393</v>
      </c>
      <c r="M3978" s="5" t="s">
        <v>201</v>
      </c>
      <c r="N3978" s="5" t="s">
        <v>582</v>
      </c>
      <c r="O3978" s="5" t="s">
        <v>845</v>
      </c>
      <c r="P3978" s="5" t="s">
        <v>845</v>
      </c>
      <c r="Q3978" s="5" t="s">
        <v>847</v>
      </c>
      <c r="R3978" s="5" t="s">
        <v>845</v>
      </c>
      <c r="S3978" s="5" t="s">
        <v>9553</v>
      </c>
      <c r="T3978" s="5" t="s">
        <v>1702</v>
      </c>
      <c r="U3978" s="5" t="s">
        <v>845</v>
      </c>
      <c r="V3978" s="5" t="s">
        <v>845</v>
      </c>
      <c r="W3978" s="5" t="s">
        <v>850</v>
      </c>
      <c r="X3978" s="5" t="s">
        <v>16855</v>
      </c>
      <c r="Y3978" s="6">
        <f>X3979-'Com RTOS RX'!$X3978</f>
        <v>0.0000462962963</v>
      </c>
      <c r="Z3978" s="7">
        <f>SUM(LEN(",CO_MQ135|"),'Com RTOS RX'!$H3978,LEN(",CO2_MQ135|"),'Com RTOS RX'!$I3978,LEN(",Alcool_MQ135|"),'Com RTOS RX'!$J3978,LEN(",Alcool_MQ135|"),'Com RTOS RX'!$K3978,LEN(",Toluen_MQ135|"),'Com RTOS RX'!$L3978,LEN(",MH4_MQ135|"),'Com RTOS RX'!$M3978,LEN(",O3_MQ131|"),'Com RTOS RX'!$N3978)*8</f>
        <v>672</v>
      </c>
    </row>
    <row r="3979" ht="15.75" customHeight="1">
      <c r="A3979" s="5" t="s">
        <v>16856</v>
      </c>
      <c r="B3979" s="5" t="s">
        <v>16857</v>
      </c>
      <c r="C3979" s="5" t="s">
        <v>843</v>
      </c>
      <c r="D3979" s="5" t="s">
        <v>16858</v>
      </c>
      <c r="E3979" s="5" t="s">
        <v>845</v>
      </c>
      <c r="F3979" s="5" t="s">
        <v>845</v>
      </c>
      <c r="G3979" s="5" t="s">
        <v>845</v>
      </c>
      <c r="H3979" s="5" t="s">
        <v>698</v>
      </c>
      <c r="I3979" s="5" t="s">
        <v>39</v>
      </c>
      <c r="J3979" s="5" t="s">
        <v>457</v>
      </c>
      <c r="K3979" s="5" t="s">
        <v>53</v>
      </c>
      <c r="L3979" s="5" t="s">
        <v>365</v>
      </c>
      <c r="M3979" s="5" t="s">
        <v>182</v>
      </c>
      <c r="N3979" s="5" t="s">
        <v>582</v>
      </c>
      <c r="O3979" s="5" t="s">
        <v>845</v>
      </c>
      <c r="P3979" s="5" t="s">
        <v>845</v>
      </c>
      <c r="Q3979" s="5" t="s">
        <v>847</v>
      </c>
      <c r="R3979" s="5" t="s">
        <v>845</v>
      </c>
      <c r="S3979" s="5" t="s">
        <v>9553</v>
      </c>
      <c r="T3979" s="5" t="s">
        <v>1702</v>
      </c>
      <c r="U3979" s="5" t="s">
        <v>845</v>
      </c>
      <c r="V3979" s="5" t="s">
        <v>845</v>
      </c>
      <c r="W3979" s="5" t="s">
        <v>850</v>
      </c>
      <c r="X3979" s="5" t="s">
        <v>16859</v>
      </c>
      <c r="Y3979" s="6">
        <f>X3980-'Com RTOS RX'!$X3979</f>
        <v>0.00005787037037</v>
      </c>
      <c r="Z3979" s="7">
        <f>SUM(LEN(",CO_MQ135|"),'Com RTOS RX'!$H3979,LEN(",CO2_MQ135|"),'Com RTOS RX'!$I3979,LEN(",Alcool_MQ135|"),'Com RTOS RX'!$J3979,LEN(",Alcool_MQ135|"),'Com RTOS RX'!$K3979,LEN(",Toluen_MQ135|"),'Com RTOS RX'!$L3979,LEN(",MH4_MQ135|"),'Com RTOS RX'!$M3979,LEN(",O3_MQ131|"),'Com RTOS RX'!$N3979)*8</f>
        <v>672</v>
      </c>
    </row>
    <row r="3980" ht="15.75" customHeight="1">
      <c r="A3980" s="5" t="s">
        <v>16860</v>
      </c>
      <c r="B3980" s="5" t="s">
        <v>16861</v>
      </c>
      <c r="C3980" s="5" t="s">
        <v>843</v>
      </c>
      <c r="D3980" s="5" t="s">
        <v>16862</v>
      </c>
      <c r="E3980" s="5" t="s">
        <v>845</v>
      </c>
      <c r="F3980" s="5" t="s">
        <v>845</v>
      </c>
      <c r="G3980" s="5" t="s">
        <v>845</v>
      </c>
      <c r="H3980" s="5" t="s">
        <v>698</v>
      </c>
      <c r="I3980" s="5" t="s">
        <v>39</v>
      </c>
      <c r="J3980" s="5" t="s">
        <v>457</v>
      </c>
      <c r="K3980" s="5" t="s">
        <v>53</v>
      </c>
      <c r="L3980" s="5" t="s">
        <v>365</v>
      </c>
      <c r="M3980" s="5" t="s">
        <v>182</v>
      </c>
      <c r="N3980" s="5" t="s">
        <v>588</v>
      </c>
      <c r="O3980" s="5" t="s">
        <v>845</v>
      </c>
      <c r="P3980" s="5" t="s">
        <v>845</v>
      </c>
      <c r="Q3980" s="5" t="s">
        <v>847</v>
      </c>
      <c r="R3980" s="5" t="s">
        <v>845</v>
      </c>
      <c r="S3980" s="5" t="s">
        <v>9553</v>
      </c>
      <c r="T3980" s="5" t="s">
        <v>1702</v>
      </c>
      <c r="U3980" s="5" t="s">
        <v>845</v>
      </c>
      <c r="V3980" s="5" t="s">
        <v>845</v>
      </c>
      <c r="W3980" s="5" t="s">
        <v>850</v>
      </c>
      <c r="X3980" s="5" t="s">
        <v>16863</v>
      </c>
      <c r="Y3980" s="6">
        <f>X3981-'Com RTOS RX'!$X3980</f>
        <v>0.0001273148148</v>
      </c>
      <c r="Z3980" s="7">
        <f>SUM(LEN(",CO_MQ135|"),'Com RTOS RX'!$H3980,LEN(",CO2_MQ135|"),'Com RTOS RX'!$I3980,LEN(",Alcool_MQ135|"),'Com RTOS RX'!$J3980,LEN(",Alcool_MQ135|"),'Com RTOS RX'!$K3980,LEN(",Toluen_MQ135|"),'Com RTOS RX'!$L3980,LEN(",MH4_MQ135|"),'Com RTOS RX'!$M3980,LEN(",O3_MQ131|"),'Com RTOS RX'!$N3980)*8</f>
        <v>672</v>
      </c>
    </row>
    <row r="3981" ht="15.75" customHeight="1">
      <c r="A3981" s="5" t="s">
        <v>16864</v>
      </c>
      <c r="B3981" s="5" t="s">
        <v>16865</v>
      </c>
      <c r="C3981" s="5" t="s">
        <v>843</v>
      </c>
      <c r="D3981" s="5" t="s">
        <v>16866</v>
      </c>
      <c r="E3981" s="5" t="s">
        <v>845</v>
      </c>
      <c r="F3981" s="5" t="s">
        <v>845</v>
      </c>
      <c r="G3981" s="5" t="s">
        <v>845</v>
      </c>
      <c r="H3981" s="5" t="s">
        <v>356</v>
      </c>
      <c r="I3981" s="5" t="s">
        <v>171</v>
      </c>
      <c r="J3981" s="5" t="s">
        <v>357</v>
      </c>
      <c r="K3981" s="5" t="s">
        <v>297</v>
      </c>
      <c r="L3981" s="5" t="s">
        <v>358</v>
      </c>
      <c r="M3981" s="5" t="s">
        <v>300</v>
      </c>
      <c r="N3981" s="5" t="s">
        <v>568</v>
      </c>
      <c r="O3981" s="5" t="s">
        <v>845</v>
      </c>
      <c r="P3981" s="5" t="s">
        <v>845</v>
      </c>
      <c r="Q3981" s="5" t="s">
        <v>8615</v>
      </c>
      <c r="R3981" s="5" t="s">
        <v>845</v>
      </c>
      <c r="S3981" s="5" t="s">
        <v>8616</v>
      </c>
      <c r="T3981" s="5" t="s">
        <v>1702</v>
      </c>
      <c r="U3981" s="5" t="s">
        <v>845</v>
      </c>
      <c r="V3981" s="5" t="s">
        <v>845</v>
      </c>
      <c r="W3981" s="5" t="s">
        <v>850</v>
      </c>
      <c r="X3981" s="5" t="s">
        <v>16867</v>
      </c>
      <c r="Y3981" s="6">
        <f>X3982-'Com RTOS RX'!$X3981</f>
        <v>0.00005787037037</v>
      </c>
      <c r="Z3981" s="7">
        <f>SUM(LEN(",CO_MQ135|"),'Com RTOS RX'!$H3981,LEN(",CO2_MQ135|"),'Com RTOS RX'!$I3981,LEN(",Alcool_MQ135|"),'Com RTOS RX'!$J3981,LEN(",Alcool_MQ135|"),'Com RTOS RX'!$K3981,LEN(",Toluen_MQ135|"),'Com RTOS RX'!$L3981,LEN(",MH4_MQ135|"),'Com RTOS RX'!$M3981,LEN(",O3_MQ131|"),'Com RTOS RX'!$N3981)*8</f>
        <v>672</v>
      </c>
    </row>
    <row r="3982" ht="15.75" customHeight="1">
      <c r="A3982" s="5" t="s">
        <v>16868</v>
      </c>
      <c r="B3982" s="5" t="s">
        <v>16869</v>
      </c>
      <c r="C3982" s="5" t="s">
        <v>843</v>
      </c>
      <c r="D3982" s="5" t="s">
        <v>16870</v>
      </c>
      <c r="E3982" s="5" t="s">
        <v>845</v>
      </c>
      <c r="F3982" s="5" t="s">
        <v>845</v>
      </c>
      <c r="G3982" s="5" t="s">
        <v>845</v>
      </c>
      <c r="H3982" s="5" t="s">
        <v>722</v>
      </c>
      <c r="I3982" s="5" t="s">
        <v>106</v>
      </c>
      <c r="J3982" s="5" t="s">
        <v>458</v>
      </c>
      <c r="K3982" s="5" t="s">
        <v>855</v>
      </c>
      <c r="L3982" s="5" t="s">
        <v>410</v>
      </c>
      <c r="M3982" s="5" t="s">
        <v>182</v>
      </c>
      <c r="N3982" s="5" t="s">
        <v>607</v>
      </c>
      <c r="O3982" s="5" t="s">
        <v>845</v>
      </c>
      <c r="P3982" s="5" t="s">
        <v>845</v>
      </c>
      <c r="Q3982" s="5" t="s">
        <v>847</v>
      </c>
      <c r="R3982" s="5" t="s">
        <v>845</v>
      </c>
      <c r="S3982" s="5" t="s">
        <v>9553</v>
      </c>
      <c r="T3982" s="5" t="s">
        <v>1702</v>
      </c>
      <c r="U3982" s="5" t="s">
        <v>845</v>
      </c>
      <c r="V3982" s="5" t="s">
        <v>845</v>
      </c>
      <c r="W3982" s="5" t="s">
        <v>850</v>
      </c>
      <c r="X3982" s="5" t="s">
        <v>16871</v>
      </c>
      <c r="Y3982" s="6">
        <f>X3983-'Com RTOS RX'!$X3982</f>
        <v>0.00005787037037</v>
      </c>
      <c r="Z3982" s="7">
        <f>SUM(LEN(",CO_MQ135|"),'Com RTOS RX'!$H3982,LEN(",CO2_MQ135|"),'Com RTOS RX'!$I3982,LEN(",Alcool_MQ135|"),'Com RTOS RX'!$J3982,LEN(",Alcool_MQ135|"),'Com RTOS RX'!$K3982,LEN(",Toluen_MQ135|"),'Com RTOS RX'!$L3982,LEN(",MH4_MQ135|"),'Com RTOS RX'!$M3982,LEN(",O3_MQ131|"),'Com RTOS RX'!$N3982)*8</f>
        <v>672</v>
      </c>
    </row>
    <row r="3983" ht="15.75" customHeight="1">
      <c r="A3983" s="5" t="s">
        <v>16872</v>
      </c>
      <c r="B3983" s="5" t="s">
        <v>16873</v>
      </c>
      <c r="C3983" s="5" t="s">
        <v>843</v>
      </c>
      <c r="D3983" s="5" t="s">
        <v>16874</v>
      </c>
      <c r="E3983" s="5" t="s">
        <v>845</v>
      </c>
      <c r="F3983" s="5" t="s">
        <v>845</v>
      </c>
      <c r="G3983" s="5" t="s">
        <v>845</v>
      </c>
      <c r="H3983" s="5" t="s">
        <v>736</v>
      </c>
      <c r="I3983" s="5" t="s">
        <v>69</v>
      </c>
      <c r="J3983" s="5" t="s">
        <v>341</v>
      </c>
      <c r="K3983" s="5" t="s">
        <v>83</v>
      </c>
      <c r="L3983" s="5" t="s">
        <v>406</v>
      </c>
      <c r="M3983" s="5" t="s">
        <v>226</v>
      </c>
      <c r="N3983" s="5" t="s">
        <v>582</v>
      </c>
      <c r="O3983" s="5" t="s">
        <v>845</v>
      </c>
      <c r="P3983" s="5" t="s">
        <v>845</v>
      </c>
      <c r="Q3983" s="5" t="s">
        <v>847</v>
      </c>
      <c r="R3983" s="5" t="s">
        <v>845</v>
      </c>
      <c r="S3983" s="5" t="s">
        <v>9553</v>
      </c>
      <c r="T3983" s="5" t="s">
        <v>1702</v>
      </c>
      <c r="U3983" s="5" t="s">
        <v>845</v>
      </c>
      <c r="V3983" s="5" t="s">
        <v>845</v>
      </c>
      <c r="W3983" s="5" t="s">
        <v>850</v>
      </c>
      <c r="X3983" s="5" t="s">
        <v>16875</v>
      </c>
      <c r="Y3983" s="6">
        <f>X3984-'Com RTOS RX'!$X3983</f>
        <v>0.00005787037037</v>
      </c>
      <c r="Z3983" s="7">
        <f>SUM(LEN(",CO_MQ135|"),'Com RTOS RX'!$H3983,LEN(",CO2_MQ135|"),'Com RTOS RX'!$I3983,LEN(",Alcool_MQ135|"),'Com RTOS RX'!$J3983,LEN(",Alcool_MQ135|"),'Com RTOS RX'!$K3983,LEN(",Toluen_MQ135|"),'Com RTOS RX'!$L3983,LEN(",MH4_MQ135|"),'Com RTOS RX'!$M3983,LEN(",O3_MQ131|"),'Com RTOS RX'!$N3983)*8</f>
        <v>672</v>
      </c>
    </row>
    <row r="3984" ht="15.75" customHeight="1">
      <c r="A3984" s="5" t="s">
        <v>16876</v>
      </c>
      <c r="B3984" s="5" t="s">
        <v>16877</v>
      </c>
      <c r="C3984" s="5" t="s">
        <v>843</v>
      </c>
      <c r="D3984" s="5" t="s">
        <v>16878</v>
      </c>
      <c r="E3984" s="5" t="s">
        <v>845</v>
      </c>
      <c r="F3984" s="5" t="s">
        <v>845</v>
      </c>
      <c r="G3984" s="5" t="s">
        <v>845</v>
      </c>
      <c r="H3984" s="5" t="s">
        <v>695</v>
      </c>
      <c r="I3984" s="5" t="s">
        <v>86</v>
      </c>
      <c r="J3984" s="5" t="s">
        <v>696</v>
      </c>
      <c r="K3984" s="5" t="s">
        <v>77</v>
      </c>
      <c r="L3984" s="5" t="s">
        <v>319</v>
      </c>
      <c r="M3984" s="5" t="s">
        <v>45</v>
      </c>
      <c r="N3984" s="5" t="s">
        <v>582</v>
      </c>
      <c r="O3984" s="5" t="s">
        <v>845</v>
      </c>
      <c r="P3984" s="5" t="s">
        <v>845</v>
      </c>
      <c r="Q3984" s="5" t="s">
        <v>847</v>
      </c>
      <c r="R3984" s="5" t="s">
        <v>845</v>
      </c>
      <c r="S3984" s="5" t="s">
        <v>9553</v>
      </c>
      <c r="T3984" s="5" t="s">
        <v>1702</v>
      </c>
      <c r="U3984" s="5" t="s">
        <v>845</v>
      </c>
      <c r="V3984" s="5" t="s">
        <v>845</v>
      </c>
      <c r="W3984" s="5" t="s">
        <v>850</v>
      </c>
      <c r="X3984" s="5" t="s">
        <v>16879</v>
      </c>
      <c r="Y3984" s="6">
        <f>X3985-'Com RTOS RX'!$X3984</f>
        <v>0.00005787037037</v>
      </c>
      <c r="Z3984" s="7">
        <f>SUM(LEN(",CO_MQ135|"),'Com RTOS RX'!$H3984,LEN(",CO2_MQ135|"),'Com RTOS RX'!$I3984,LEN(",Alcool_MQ135|"),'Com RTOS RX'!$J3984,LEN(",Alcool_MQ135|"),'Com RTOS RX'!$K3984,LEN(",Toluen_MQ135|"),'Com RTOS RX'!$L3984,LEN(",MH4_MQ135|"),'Com RTOS RX'!$M3984,LEN(",O3_MQ131|"),'Com RTOS RX'!$N3984)*8</f>
        <v>672</v>
      </c>
    </row>
    <row r="3985" ht="15.75" customHeight="1">
      <c r="A3985" s="5" t="s">
        <v>16880</v>
      </c>
      <c r="B3985" s="5" t="s">
        <v>16881</v>
      </c>
      <c r="C3985" s="5" t="s">
        <v>843</v>
      </c>
      <c r="D3985" s="5" t="s">
        <v>16882</v>
      </c>
      <c r="E3985" s="5" t="s">
        <v>845</v>
      </c>
      <c r="F3985" s="5" t="s">
        <v>845</v>
      </c>
      <c r="G3985" s="5" t="s">
        <v>845</v>
      </c>
      <c r="H3985" s="5" t="s">
        <v>736</v>
      </c>
      <c r="I3985" s="5" t="s">
        <v>69</v>
      </c>
      <c r="J3985" s="5" t="s">
        <v>341</v>
      </c>
      <c r="K3985" s="5" t="s">
        <v>83</v>
      </c>
      <c r="L3985" s="5" t="s">
        <v>406</v>
      </c>
      <c r="M3985" s="5" t="s">
        <v>226</v>
      </c>
      <c r="N3985" s="5" t="s">
        <v>582</v>
      </c>
      <c r="O3985" s="5" t="s">
        <v>845</v>
      </c>
      <c r="P3985" s="5" t="s">
        <v>845</v>
      </c>
      <c r="Q3985" s="5" t="s">
        <v>847</v>
      </c>
      <c r="R3985" s="5" t="s">
        <v>845</v>
      </c>
      <c r="S3985" s="5" t="s">
        <v>9553</v>
      </c>
      <c r="T3985" s="5" t="s">
        <v>1702</v>
      </c>
      <c r="U3985" s="5" t="s">
        <v>845</v>
      </c>
      <c r="V3985" s="5" t="s">
        <v>845</v>
      </c>
      <c r="W3985" s="5" t="s">
        <v>850</v>
      </c>
      <c r="X3985" s="5" t="s">
        <v>16883</v>
      </c>
      <c r="Y3985" s="6">
        <f>X3986-'Com RTOS RX'!$X3985</f>
        <v>0.0001157407407</v>
      </c>
      <c r="Z3985" s="7">
        <f>SUM(LEN(",CO_MQ135|"),'Com RTOS RX'!$H3985,LEN(",CO2_MQ135|"),'Com RTOS RX'!$I3985,LEN(",Alcool_MQ135|"),'Com RTOS RX'!$J3985,LEN(",Alcool_MQ135|"),'Com RTOS RX'!$K3985,LEN(",Toluen_MQ135|"),'Com RTOS RX'!$L3985,LEN(",MH4_MQ135|"),'Com RTOS RX'!$M3985,LEN(",O3_MQ131|"),'Com RTOS RX'!$N3985)*8</f>
        <v>672</v>
      </c>
    </row>
    <row r="3986" ht="15.75" customHeight="1">
      <c r="A3986" s="5" t="s">
        <v>16884</v>
      </c>
      <c r="B3986" s="5" t="s">
        <v>16885</v>
      </c>
      <c r="C3986" s="5" t="s">
        <v>843</v>
      </c>
      <c r="D3986" s="5" t="s">
        <v>16886</v>
      </c>
      <c r="E3986" s="5" t="s">
        <v>845</v>
      </c>
      <c r="F3986" s="5" t="s">
        <v>845</v>
      </c>
      <c r="G3986" s="5" t="s">
        <v>845</v>
      </c>
      <c r="H3986" s="5" t="s">
        <v>754</v>
      </c>
      <c r="I3986" s="5" t="s">
        <v>106</v>
      </c>
      <c r="J3986" s="5" t="s">
        <v>769</v>
      </c>
      <c r="K3986" s="5" t="s">
        <v>855</v>
      </c>
      <c r="L3986" s="5" t="s">
        <v>376</v>
      </c>
      <c r="M3986" s="5" t="s">
        <v>182</v>
      </c>
      <c r="N3986" s="5" t="s">
        <v>568</v>
      </c>
      <c r="O3986" s="5" t="s">
        <v>845</v>
      </c>
      <c r="P3986" s="5" t="s">
        <v>845</v>
      </c>
      <c r="Q3986" s="5" t="s">
        <v>847</v>
      </c>
      <c r="R3986" s="5" t="s">
        <v>845</v>
      </c>
      <c r="S3986" s="5" t="s">
        <v>9553</v>
      </c>
      <c r="T3986" s="5" t="s">
        <v>1702</v>
      </c>
      <c r="U3986" s="5" t="s">
        <v>845</v>
      </c>
      <c r="V3986" s="5" t="s">
        <v>845</v>
      </c>
      <c r="W3986" s="5" t="s">
        <v>850</v>
      </c>
      <c r="X3986" s="5" t="s">
        <v>16887</v>
      </c>
      <c r="Y3986" s="6">
        <f>X3987-'Com RTOS RX'!$X3986</f>
        <v>0.0001157407407</v>
      </c>
      <c r="Z3986" s="7">
        <f>SUM(LEN(",CO_MQ135|"),'Com RTOS RX'!$H3986,LEN(",CO2_MQ135|"),'Com RTOS RX'!$I3986,LEN(",Alcool_MQ135|"),'Com RTOS RX'!$J3986,LEN(",Alcool_MQ135|"),'Com RTOS RX'!$K3986,LEN(",Toluen_MQ135|"),'Com RTOS RX'!$L3986,LEN(",MH4_MQ135|"),'Com RTOS RX'!$M3986,LEN(",O3_MQ131|"),'Com RTOS RX'!$N3986)*8</f>
        <v>672</v>
      </c>
    </row>
    <row r="3987" ht="15.75" customHeight="1">
      <c r="A3987" s="5" t="s">
        <v>16888</v>
      </c>
      <c r="B3987" s="5" t="s">
        <v>16889</v>
      </c>
      <c r="C3987" s="5" t="s">
        <v>843</v>
      </c>
      <c r="D3987" s="5" t="s">
        <v>16890</v>
      </c>
      <c r="E3987" s="5" t="s">
        <v>845</v>
      </c>
      <c r="F3987" s="5" t="s">
        <v>845</v>
      </c>
      <c r="G3987" s="5" t="s">
        <v>845</v>
      </c>
      <c r="H3987" s="5" t="s">
        <v>700</v>
      </c>
      <c r="I3987" s="5" t="s">
        <v>143</v>
      </c>
      <c r="J3987" s="5" t="s">
        <v>492</v>
      </c>
      <c r="K3987" s="5" t="s">
        <v>83</v>
      </c>
      <c r="L3987" s="5" t="s">
        <v>701</v>
      </c>
      <c r="M3987" s="5" t="s">
        <v>226</v>
      </c>
      <c r="N3987" s="5" t="s">
        <v>582</v>
      </c>
      <c r="O3987" s="5" t="s">
        <v>845</v>
      </c>
      <c r="P3987" s="5" t="s">
        <v>845</v>
      </c>
      <c r="Q3987" s="5" t="s">
        <v>847</v>
      </c>
      <c r="R3987" s="5" t="s">
        <v>845</v>
      </c>
      <c r="S3987" s="5" t="s">
        <v>9553</v>
      </c>
      <c r="T3987" s="5" t="s">
        <v>1702</v>
      </c>
      <c r="U3987" s="5" t="s">
        <v>845</v>
      </c>
      <c r="V3987" s="5" t="s">
        <v>845</v>
      </c>
      <c r="W3987" s="5" t="s">
        <v>850</v>
      </c>
      <c r="X3987" s="5" t="s">
        <v>16891</v>
      </c>
      <c r="Y3987" s="6">
        <f>X3988-'Com RTOS RX'!$X3987</f>
        <v>0.00005787037037</v>
      </c>
      <c r="Z3987" s="7">
        <f>SUM(LEN(",CO_MQ135|"),'Com RTOS RX'!$H3987,LEN(",CO2_MQ135|"),'Com RTOS RX'!$I3987,LEN(",Alcool_MQ135|"),'Com RTOS RX'!$J3987,LEN(",Alcool_MQ135|"),'Com RTOS RX'!$K3987,LEN(",Toluen_MQ135|"),'Com RTOS RX'!$L3987,LEN(",MH4_MQ135|"),'Com RTOS RX'!$M3987,LEN(",O3_MQ131|"),'Com RTOS RX'!$N3987)*8</f>
        <v>672</v>
      </c>
    </row>
    <row r="3988" ht="15.75" customHeight="1">
      <c r="A3988" s="5" t="s">
        <v>16892</v>
      </c>
      <c r="B3988" s="5" t="s">
        <v>16893</v>
      </c>
      <c r="C3988" s="5" t="s">
        <v>843</v>
      </c>
      <c r="D3988" s="5" t="s">
        <v>16894</v>
      </c>
      <c r="E3988" s="5" t="s">
        <v>845</v>
      </c>
      <c r="F3988" s="5" t="s">
        <v>845</v>
      </c>
      <c r="G3988" s="5" t="s">
        <v>845</v>
      </c>
      <c r="H3988" s="5" t="s">
        <v>754</v>
      </c>
      <c r="I3988" s="5" t="s">
        <v>106</v>
      </c>
      <c r="J3988" s="5" t="s">
        <v>769</v>
      </c>
      <c r="K3988" s="5" t="s">
        <v>855</v>
      </c>
      <c r="L3988" s="5" t="s">
        <v>376</v>
      </c>
      <c r="M3988" s="5" t="s">
        <v>182</v>
      </c>
      <c r="N3988" s="5" t="s">
        <v>568</v>
      </c>
      <c r="O3988" s="5" t="s">
        <v>845</v>
      </c>
      <c r="P3988" s="5" t="s">
        <v>845</v>
      </c>
      <c r="Q3988" s="5" t="s">
        <v>847</v>
      </c>
      <c r="R3988" s="5" t="s">
        <v>845</v>
      </c>
      <c r="S3988" s="5" t="s">
        <v>9553</v>
      </c>
      <c r="T3988" s="5" t="s">
        <v>1702</v>
      </c>
      <c r="U3988" s="5" t="s">
        <v>845</v>
      </c>
      <c r="V3988" s="5" t="s">
        <v>845</v>
      </c>
      <c r="W3988" s="5" t="s">
        <v>850</v>
      </c>
      <c r="X3988" s="5" t="s">
        <v>16895</v>
      </c>
      <c r="Y3988" s="6">
        <f>X3989-'Com RTOS RX'!$X3988</f>
        <v>0.00005787037037</v>
      </c>
      <c r="Z3988" s="7">
        <f>SUM(LEN(",CO_MQ135|"),'Com RTOS RX'!$H3988,LEN(",CO2_MQ135|"),'Com RTOS RX'!$I3988,LEN(",Alcool_MQ135|"),'Com RTOS RX'!$J3988,LEN(",Alcool_MQ135|"),'Com RTOS RX'!$K3988,LEN(",Toluen_MQ135|"),'Com RTOS RX'!$L3988,LEN(",MH4_MQ135|"),'Com RTOS RX'!$M3988,LEN(",O3_MQ131|"),'Com RTOS RX'!$N3988)*8</f>
        <v>672</v>
      </c>
    </row>
    <row r="3989" ht="15.75" customHeight="1">
      <c r="A3989" s="5" t="s">
        <v>16896</v>
      </c>
      <c r="B3989" s="5" t="s">
        <v>16897</v>
      </c>
      <c r="C3989" s="5" t="s">
        <v>843</v>
      </c>
      <c r="D3989" s="5" t="s">
        <v>16898</v>
      </c>
      <c r="E3989" s="5" t="s">
        <v>845</v>
      </c>
      <c r="F3989" s="5" t="s">
        <v>845</v>
      </c>
      <c r="G3989" s="5" t="s">
        <v>845</v>
      </c>
      <c r="H3989" s="5" t="s">
        <v>762</v>
      </c>
      <c r="I3989" s="5" t="s">
        <v>65</v>
      </c>
      <c r="J3989" s="5" t="s">
        <v>462</v>
      </c>
      <c r="K3989" s="5" t="s">
        <v>855</v>
      </c>
      <c r="L3989" s="5" t="s">
        <v>393</v>
      </c>
      <c r="M3989" s="5" t="s">
        <v>201</v>
      </c>
      <c r="N3989" s="5" t="s">
        <v>588</v>
      </c>
      <c r="O3989" s="5" t="s">
        <v>845</v>
      </c>
      <c r="P3989" s="5" t="s">
        <v>845</v>
      </c>
      <c r="Q3989" s="5" t="s">
        <v>847</v>
      </c>
      <c r="R3989" s="5" t="s">
        <v>845</v>
      </c>
      <c r="S3989" s="5" t="s">
        <v>9553</v>
      </c>
      <c r="T3989" s="5" t="s">
        <v>1702</v>
      </c>
      <c r="U3989" s="5" t="s">
        <v>845</v>
      </c>
      <c r="V3989" s="5" t="s">
        <v>845</v>
      </c>
      <c r="W3989" s="5" t="s">
        <v>850</v>
      </c>
      <c r="X3989" s="5" t="s">
        <v>16899</v>
      </c>
      <c r="Y3989" s="6">
        <f>X3990-'Com RTOS RX'!$X3989</f>
        <v>0.00005787037037</v>
      </c>
      <c r="Z3989" s="7">
        <f>SUM(LEN(",CO_MQ135|"),'Com RTOS RX'!$H3989,LEN(",CO2_MQ135|"),'Com RTOS RX'!$I3989,LEN(",Alcool_MQ135|"),'Com RTOS RX'!$J3989,LEN(",Alcool_MQ135|"),'Com RTOS RX'!$K3989,LEN(",Toluen_MQ135|"),'Com RTOS RX'!$L3989,LEN(",MH4_MQ135|"),'Com RTOS RX'!$M3989,LEN(",O3_MQ131|"),'Com RTOS RX'!$N3989)*8</f>
        <v>672</v>
      </c>
    </row>
    <row r="3990" ht="15.75" customHeight="1">
      <c r="A3990" s="5" t="s">
        <v>16900</v>
      </c>
      <c r="B3990" s="5" t="s">
        <v>16901</v>
      </c>
      <c r="C3990" s="5" t="s">
        <v>843</v>
      </c>
      <c r="D3990" s="5" t="s">
        <v>16902</v>
      </c>
      <c r="E3990" s="5" t="s">
        <v>845</v>
      </c>
      <c r="F3990" s="5" t="s">
        <v>845</v>
      </c>
      <c r="G3990" s="5" t="s">
        <v>845</v>
      </c>
      <c r="H3990" s="5" t="s">
        <v>702</v>
      </c>
      <c r="I3990" s="5" t="s">
        <v>150</v>
      </c>
      <c r="J3990" s="5" t="s">
        <v>488</v>
      </c>
      <c r="K3990" s="5" t="s">
        <v>83</v>
      </c>
      <c r="L3990" s="5" t="s">
        <v>357</v>
      </c>
      <c r="M3990" s="5" t="s">
        <v>217</v>
      </c>
      <c r="N3990" s="5" t="s">
        <v>568</v>
      </c>
      <c r="O3990" s="5" t="s">
        <v>845</v>
      </c>
      <c r="P3990" s="5" t="s">
        <v>845</v>
      </c>
      <c r="Q3990" s="5" t="s">
        <v>847</v>
      </c>
      <c r="R3990" s="5" t="s">
        <v>845</v>
      </c>
      <c r="S3990" s="5" t="s">
        <v>9553</v>
      </c>
      <c r="T3990" s="5" t="s">
        <v>1702</v>
      </c>
      <c r="U3990" s="5" t="s">
        <v>845</v>
      </c>
      <c r="V3990" s="5" t="s">
        <v>845</v>
      </c>
      <c r="W3990" s="5" t="s">
        <v>850</v>
      </c>
      <c r="X3990" s="5" t="s">
        <v>16903</v>
      </c>
      <c r="Y3990" s="6">
        <f>X3991-'Com RTOS RX'!$X3990</f>
        <v>0.00005787037037</v>
      </c>
      <c r="Z3990" s="7">
        <f>SUM(LEN(",CO_MQ135|"),'Com RTOS RX'!$H3990,LEN(",CO2_MQ135|"),'Com RTOS RX'!$I3990,LEN(",Alcool_MQ135|"),'Com RTOS RX'!$J3990,LEN(",Alcool_MQ135|"),'Com RTOS RX'!$K3990,LEN(",Toluen_MQ135|"),'Com RTOS RX'!$L3990,LEN(",MH4_MQ135|"),'Com RTOS RX'!$M3990,LEN(",O3_MQ131|"),'Com RTOS RX'!$N3990)*8</f>
        <v>672</v>
      </c>
    </row>
    <row r="3991" ht="15.75" customHeight="1">
      <c r="A3991" s="5" t="s">
        <v>16904</v>
      </c>
      <c r="B3991" s="5" t="s">
        <v>16905</v>
      </c>
      <c r="C3991" s="5" t="s">
        <v>843</v>
      </c>
      <c r="D3991" s="5" t="s">
        <v>16906</v>
      </c>
      <c r="E3991" s="5" t="s">
        <v>845</v>
      </c>
      <c r="F3991" s="5" t="s">
        <v>845</v>
      </c>
      <c r="G3991" s="5" t="s">
        <v>845</v>
      </c>
      <c r="H3991" s="5" t="s">
        <v>705</v>
      </c>
      <c r="I3991" s="5" t="s">
        <v>69</v>
      </c>
      <c r="J3991" s="5" t="s">
        <v>478</v>
      </c>
      <c r="K3991" s="5" t="s">
        <v>83</v>
      </c>
      <c r="L3991" s="5" t="s">
        <v>398</v>
      </c>
      <c r="M3991" s="5" t="s">
        <v>226</v>
      </c>
      <c r="N3991" s="5" t="s">
        <v>568</v>
      </c>
      <c r="O3991" s="5" t="s">
        <v>845</v>
      </c>
      <c r="P3991" s="5" t="s">
        <v>845</v>
      </c>
      <c r="Q3991" s="5" t="s">
        <v>847</v>
      </c>
      <c r="R3991" s="5" t="s">
        <v>845</v>
      </c>
      <c r="S3991" s="5" t="s">
        <v>9553</v>
      </c>
      <c r="T3991" s="5" t="s">
        <v>1702</v>
      </c>
      <c r="U3991" s="5" t="s">
        <v>845</v>
      </c>
      <c r="V3991" s="5" t="s">
        <v>845</v>
      </c>
      <c r="W3991" s="5" t="s">
        <v>850</v>
      </c>
      <c r="X3991" s="5" t="s">
        <v>16907</v>
      </c>
      <c r="Y3991" s="6">
        <f>X3992-'Com RTOS RX'!$X3991</f>
        <v>0.00005787037037</v>
      </c>
      <c r="Z3991" s="7">
        <f>SUM(LEN(",CO_MQ135|"),'Com RTOS RX'!$H3991,LEN(",CO2_MQ135|"),'Com RTOS RX'!$I3991,LEN(",Alcool_MQ135|"),'Com RTOS RX'!$J3991,LEN(",Alcool_MQ135|"),'Com RTOS RX'!$K3991,LEN(",Toluen_MQ135|"),'Com RTOS RX'!$L3991,LEN(",MH4_MQ135|"),'Com RTOS RX'!$M3991,LEN(",O3_MQ131|"),'Com RTOS RX'!$N3991)*8</f>
        <v>672</v>
      </c>
    </row>
    <row r="3992" ht="15.75" customHeight="1">
      <c r="A3992" s="5" t="s">
        <v>16908</v>
      </c>
      <c r="B3992" s="5" t="s">
        <v>16909</v>
      </c>
      <c r="C3992" s="5" t="s">
        <v>843</v>
      </c>
      <c r="D3992" s="5" t="s">
        <v>16910</v>
      </c>
      <c r="E3992" s="5" t="s">
        <v>845</v>
      </c>
      <c r="F3992" s="5" t="s">
        <v>845</v>
      </c>
      <c r="G3992" s="5" t="s">
        <v>845</v>
      </c>
      <c r="H3992" s="5" t="s">
        <v>741</v>
      </c>
      <c r="I3992" s="5" t="s">
        <v>65</v>
      </c>
      <c r="J3992" s="5" t="s">
        <v>1513</v>
      </c>
      <c r="K3992" s="5" t="s">
        <v>855</v>
      </c>
      <c r="L3992" s="5" t="s">
        <v>415</v>
      </c>
      <c r="M3992" s="5" t="s">
        <v>201</v>
      </c>
      <c r="N3992" s="5" t="s">
        <v>568</v>
      </c>
      <c r="O3992" s="5" t="s">
        <v>845</v>
      </c>
      <c r="P3992" s="5" t="s">
        <v>845</v>
      </c>
      <c r="Q3992" s="5" t="s">
        <v>847</v>
      </c>
      <c r="R3992" s="5" t="s">
        <v>845</v>
      </c>
      <c r="S3992" s="5" t="s">
        <v>9553</v>
      </c>
      <c r="T3992" s="5" t="s">
        <v>1702</v>
      </c>
      <c r="U3992" s="5" t="s">
        <v>845</v>
      </c>
      <c r="V3992" s="5" t="s">
        <v>845</v>
      </c>
      <c r="W3992" s="5" t="s">
        <v>850</v>
      </c>
      <c r="X3992" s="5" t="s">
        <v>16911</v>
      </c>
      <c r="Y3992" s="6">
        <f>X3993-'Com RTOS RX'!$X3992</f>
        <v>0.00006944444444</v>
      </c>
      <c r="Z3992" s="7">
        <f>SUM(LEN(",CO_MQ135|"),'Com RTOS RX'!$H3992,LEN(",CO2_MQ135|"),'Com RTOS RX'!$I3992,LEN(",Alcool_MQ135|"),'Com RTOS RX'!$J3992,LEN(",Alcool_MQ135|"),'Com RTOS RX'!$K3992,LEN(",Toluen_MQ135|"),'Com RTOS RX'!$L3992,LEN(",MH4_MQ135|"),'Com RTOS RX'!$M3992,LEN(",O3_MQ131|"),'Com RTOS RX'!$N3992)*8</f>
        <v>672</v>
      </c>
    </row>
    <row r="3993" ht="15.75" customHeight="1">
      <c r="A3993" s="5" t="s">
        <v>16912</v>
      </c>
      <c r="B3993" s="5" t="s">
        <v>16913</v>
      </c>
      <c r="C3993" s="5" t="s">
        <v>843</v>
      </c>
      <c r="D3993" s="5" t="s">
        <v>16914</v>
      </c>
      <c r="E3993" s="5" t="s">
        <v>845</v>
      </c>
      <c r="F3993" s="5" t="s">
        <v>845</v>
      </c>
      <c r="G3993" s="5" t="s">
        <v>845</v>
      </c>
      <c r="H3993" s="5" t="s">
        <v>606</v>
      </c>
      <c r="I3993" s="5" t="s">
        <v>91</v>
      </c>
      <c r="J3993" s="5" t="s">
        <v>434</v>
      </c>
      <c r="K3993" s="5" t="s">
        <v>24</v>
      </c>
      <c r="L3993" s="5" t="s">
        <v>737</v>
      </c>
      <c r="M3993" s="5" t="s">
        <v>189</v>
      </c>
      <c r="N3993" s="5" t="s">
        <v>582</v>
      </c>
      <c r="O3993" s="5" t="s">
        <v>845</v>
      </c>
      <c r="P3993" s="5" t="s">
        <v>845</v>
      </c>
      <c r="Q3993" s="5" t="s">
        <v>847</v>
      </c>
      <c r="R3993" s="5" t="s">
        <v>845</v>
      </c>
      <c r="S3993" s="5" t="s">
        <v>9553</v>
      </c>
      <c r="T3993" s="5" t="s">
        <v>1702</v>
      </c>
      <c r="U3993" s="5" t="s">
        <v>845</v>
      </c>
      <c r="V3993" s="5" t="s">
        <v>845</v>
      </c>
      <c r="W3993" s="5" t="s">
        <v>850</v>
      </c>
      <c r="X3993" s="5" t="s">
        <v>16915</v>
      </c>
      <c r="Y3993" s="6">
        <f>X3994-'Com RTOS RX'!$X3993</f>
        <v>0.0001041666667</v>
      </c>
      <c r="Z3993" s="7">
        <f>SUM(LEN(",CO_MQ135|"),'Com RTOS RX'!$H3993,LEN(",CO2_MQ135|"),'Com RTOS RX'!$I3993,LEN(",Alcool_MQ135|"),'Com RTOS RX'!$J3993,LEN(",Alcool_MQ135|"),'Com RTOS RX'!$K3993,LEN(",Toluen_MQ135|"),'Com RTOS RX'!$L3993,LEN(",MH4_MQ135|"),'Com RTOS RX'!$M3993,LEN(",O3_MQ131|"),'Com RTOS RX'!$N3993)*8</f>
        <v>672</v>
      </c>
    </row>
    <row r="3994" ht="15.75" customHeight="1">
      <c r="A3994" s="5" t="s">
        <v>16916</v>
      </c>
      <c r="B3994" s="5" t="s">
        <v>16917</v>
      </c>
      <c r="C3994" s="5" t="s">
        <v>843</v>
      </c>
      <c r="D3994" s="5" t="s">
        <v>16918</v>
      </c>
      <c r="E3994" s="5" t="s">
        <v>845</v>
      </c>
      <c r="F3994" s="5" t="s">
        <v>845</v>
      </c>
      <c r="G3994" s="5" t="s">
        <v>845</v>
      </c>
      <c r="H3994" s="5" t="s">
        <v>741</v>
      </c>
      <c r="I3994" s="5" t="s">
        <v>65</v>
      </c>
      <c r="J3994" s="5" t="s">
        <v>1513</v>
      </c>
      <c r="K3994" s="5" t="s">
        <v>855</v>
      </c>
      <c r="L3994" s="5" t="s">
        <v>415</v>
      </c>
      <c r="M3994" s="5" t="s">
        <v>201</v>
      </c>
      <c r="N3994" s="5" t="s">
        <v>568</v>
      </c>
      <c r="O3994" s="5" t="s">
        <v>845</v>
      </c>
      <c r="P3994" s="5" t="s">
        <v>845</v>
      </c>
      <c r="Q3994" s="5" t="s">
        <v>847</v>
      </c>
      <c r="R3994" s="5" t="s">
        <v>845</v>
      </c>
      <c r="S3994" s="5" t="s">
        <v>9553</v>
      </c>
      <c r="T3994" s="5" t="s">
        <v>1702</v>
      </c>
      <c r="U3994" s="5" t="s">
        <v>845</v>
      </c>
      <c r="V3994" s="5" t="s">
        <v>845</v>
      </c>
      <c r="W3994" s="5" t="s">
        <v>850</v>
      </c>
      <c r="X3994" s="5" t="s">
        <v>16919</v>
      </c>
      <c r="Y3994" s="6">
        <f>X3995-'Com RTOS RX'!$X3994</f>
        <v>0.00005787037037</v>
      </c>
      <c r="Z3994" s="7">
        <f>SUM(LEN(",CO_MQ135|"),'Com RTOS RX'!$H3994,LEN(",CO2_MQ135|"),'Com RTOS RX'!$I3994,LEN(",Alcool_MQ135|"),'Com RTOS RX'!$J3994,LEN(",Alcool_MQ135|"),'Com RTOS RX'!$K3994,LEN(",Toluen_MQ135|"),'Com RTOS RX'!$L3994,LEN(",MH4_MQ135|"),'Com RTOS RX'!$M3994,LEN(",O3_MQ131|"),'Com RTOS RX'!$N3994)*8</f>
        <v>672</v>
      </c>
    </row>
    <row r="3995" ht="15.75" customHeight="1">
      <c r="A3995" s="5" t="s">
        <v>16920</v>
      </c>
      <c r="B3995" s="5" t="s">
        <v>16921</v>
      </c>
      <c r="C3995" s="5" t="s">
        <v>843</v>
      </c>
      <c r="D3995" s="5" t="s">
        <v>16922</v>
      </c>
      <c r="E3995" s="5" t="s">
        <v>845</v>
      </c>
      <c r="F3995" s="5" t="s">
        <v>845</v>
      </c>
      <c r="G3995" s="5" t="s">
        <v>845</v>
      </c>
      <c r="H3995" s="5" t="s">
        <v>698</v>
      </c>
      <c r="I3995" s="5" t="s">
        <v>39</v>
      </c>
      <c r="J3995" s="5" t="s">
        <v>457</v>
      </c>
      <c r="K3995" s="5" t="s">
        <v>53</v>
      </c>
      <c r="L3995" s="5" t="s">
        <v>365</v>
      </c>
      <c r="M3995" s="5" t="s">
        <v>182</v>
      </c>
      <c r="N3995" s="5" t="s">
        <v>600</v>
      </c>
      <c r="O3995" s="5" t="s">
        <v>845</v>
      </c>
      <c r="P3995" s="5" t="s">
        <v>845</v>
      </c>
      <c r="Q3995" s="5" t="s">
        <v>847</v>
      </c>
      <c r="R3995" s="5" t="s">
        <v>845</v>
      </c>
      <c r="S3995" s="5" t="s">
        <v>9553</v>
      </c>
      <c r="T3995" s="5" t="s">
        <v>1702</v>
      </c>
      <c r="U3995" s="5" t="s">
        <v>845</v>
      </c>
      <c r="V3995" s="5" t="s">
        <v>845</v>
      </c>
      <c r="W3995" s="5" t="s">
        <v>850</v>
      </c>
      <c r="X3995" s="5" t="s">
        <v>16923</v>
      </c>
      <c r="Y3995" s="6">
        <f>X3996-'Com RTOS RX'!$X3995</f>
        <v>0.00005787037037</v>
      </c>
      <c r="Z3995" s="7">
        <f>SUM(LEN(",CO_MQ135|"),'Com RTOS RX'!$H3995,LEN(",CO2_MQ135|"),'Com RTOS RX'!$I3995,LEN(",Alcool_MQ135|"),'Com RTOS RX'!$J3995,LEN(",Alcool_MQ135|"),'Com RTOS RX'!$K3995,LEN(",Toluen_MQ135|"),'Com RTOS RX'!$L3995,LEN(",MH4_MQ135|"),'Com RTOS RX'!$M3995,LEN(",O3_MQ131|"),'Com RTOS RX'!$N3995)*8</f>
        <v>672</v>
      </c>
    </row>
    <row r="3996" ht="15.75" customHeight="1">
      <c r="A3996" s="5" t="s">
        <v>16924</v>
      </c>
      <c r="B3996" s="5" t="s">
        <v>16925</v>
      </c>
      <c r="C3996" s="5" t="s">
        <v>843</v>
      </c>
      <c r="D3996" s="5" t="s">
        <v>16926</v>
      </c>
      <c r="E3996" s="5" t="s">
        <v>845</v>
      </c>
      <c r="F3996" s="5" t="s">
        <v>845</v>
      </c>
      <c r="G3996" s="5" t="s">
        <v>845</v>
      </c>
      <c r="H3996" s="5" t="s">
        <v>690</v>
      </c>
      <c r="I3996" s="5" t="s">
        <v>91</v>
      </c>
      <c r="J3996" s="5" t="s">
        <v>438</v>
      </c>
      <c r="K3996" s="5" t="s">
        <v>24</v>
      </c>
      <c r="L3996" s="5" t="s">
        <v>380</v>
      </c>
      <c r="M3996" s="5" t="s">
        <v>189</v>
      </c>
      <c r="N3996" s="5" t="s">
        <v>568</v>
      </c>
      <c r="O3996" s="5" t="s">
        <v>845</v>
      </c>
      <c r="P3996" s="5" t="s">
        <v>845</v>
      </c>
      <c r="Q3996" s="5" t="s">
        <v>847</v>
      </c>
      <c r="R3996" s="5" t="s">
        <v>845</v>
      </c>
      <c r="S3996" s="5" t="s">
        <v>9553</v>
      </c>
      <c r="T3996" s="5" t="s">
        <v>1702</v>
      </c>
      <c r="U3996" s="5" t="s">
        <v>845</v>
      </c>
      <c r="V3996" s="5" t="s">
        <v>845</v>
      </c>
      <c r="W3996" s="5" t="s">
        <v>850</v>
      </c>
      <c r="X3996" s="5" t="s">
        <v>16927</v>
      </c>
      <c r="Y3996" s="6">
        <f>X3997-'Com RTOS RX'!$X3996</f>
        <v>0.00005787037037</v>
      </c>
      <c r="Z3996" s="7">
        <f>SUM(LEN(",CO_MQ135|"),'Com RTOS RX'!$H3996,LEN(",CO2_MQ135|"),'Com RTOS RX'!$I3996,LEN(",Alcool_MQ135|"),'Com RTOS RX'!$J3996,LEN(",Alcool_MQ135|"),'Com RTOS RX'!$K3996,LEN(",Toluen_MQ135|"),'Com RTOS RX'!$L3996,LEN(",MH4_MQ135|"),'Com RTOS RX'!$M3996,LEN(",O3_MQ131|"),'Com RTOS RX'!$N3996)*8</f>
        <v>672</v>
      </c>
    </row>
    <row r="3997" ht="15.75" customHeight="1">
      <c r="A3997" s="5" t="s">
        <v>16928</v>
      </c>
      <c r="B3997" s="5" t="s">
        <v>16929</v>
      </c>
      <c r="C3997" s="5" t="s">
        <v>843</v>
      </c>
      <c r="D3997" s="5" t="s">
        <v>16930</v>
      </c>
      <c r="E3997" s="5" t="s">
        <v>845</v>
      </c>
      <c r="F3997" s="5" t="s">
        <v>845</v>
      </c>
      <c r="G3997" s="5" t="s">
        <v>845</v>
      </c>
      <c r="H3997" s="5" t="s">
        <v>372</v>
      </c>
      <c r="I3997" s="5" t="s">
        <v>9664</v>
      </c>
      <c r="J3997" s="5" t="s">
        <v>506</v>
      </c>
      <c r="K3997" s="5" t="s">
        <v>77</v>
      </c>
      <c r="L3997" s="5" t="s">
        <v>432</v>
      </c>
      <c r="M3997" s="5" t="s">
        <v>45</v>
      </c>
      <c r="N3997" s="5" t="s">
        <v>631</v>
      </c>
      <c r="O3997" s="5" t="s">
        <v>845</v>
      </c>
      <c r="P3997" s="5" t="s">
        <v>845</v>
      </c>
      <c r="Q3997" s="5" t="s">
        <v>847</v>
      </c>
      <c r="R3997" s="5" t="s">
        <v>845</v>
      </c>
      <c r="S3997" s="5" t="s">
        <v>9553</v>
      </c>
      <c r="T3997" s="5" t="s">
        <v>849</v>
      </c>
      <c r="U3997" s="5" t="s">
        <v>845</v>
      </c>
      <c r="V3997" s="5" t="s">
        <v>845</v>
      </c>
      <c r="W3997" s="5" t="s">
        <v>850</v>
      </c>
      <c r="X3997" s="5" t="s">
        <v>16931</v>
      </c>
      <c r="Y3997" s="6">
        <f>X3998-'Com RTOS RX'!$X3997</f>
        <v>0.00005787037037</v>
      </c>
      <c r="Z3997" s="7">
        <f>SUM(LEN(",CO_MQ135|"),'Com RTOS RX'!$H3997,LEN(",CO2_MQ135|"),'Com RTOS RX'!$I3997,LEN(",Alcool_MQ135|"),'Com RTOS RX'!$J3997,LEN(",Alcool_MQ135|"),'Com RTOS RX'!$K3997,LEN(",Toluen_MQ135|"),'Com RTOS RX'!$L3997,LEN(",MH4_MQ135|"),'Com RTOS RX'!$M3997,LEN(",O3_MQ131|"),'Com RTOS RX'!$N3997)*8</f>
        <v>672</v>
      </c>
    </row>
    <row r="3998" ht="15.75" customHeight="1">
      <c r="A3998" s="5" t="s">
        <v>16932</v>
      </c>
      <c r="B3998" s="5" t="s">
        <v>16933</v>
      </c>
      <c r="C3998" s="5" t="s">
        <v>843</v>
      </c>
      <c r="D3998" s="5" t="s">
        <v>16934</v>
      </c>
      <c r="E3998" s="5" t="s">
        <v>845</v>
      </c>
      <c r="F3998" s="5" t="s">
        <v>845</v>
      </c>
      <c r="G3998" s="5" t="s">
        <v>845</v>
      </c>
      <c r="H3998" s="5" t="s">
        <v>730</v>
      </c>
      <c r="I3998" s="5" t="s">
        <v>115</v>
      </c>
      <c r="J3998" s="5" t="s">
        <v>420</v>
      </c>
      <c r="K3998" s="5" t="s">
        <v>38</v>
      </c>
      <c r="L3998" s="5" t="s">
        <v>718</v>
      </c>
      <c r="M3998" s="5" t="s">
        <v>9899</v>
      </c>
      <c r="N3998" s="5" t="s">
        <v>568</v>
      </c>
      <c r="O3998" s="5" t="s">
        <v>845</v>
      </c>
      <c r="P3998" s="5" t="s">
        <v>845</v>
      </c>
      <c r="Q3998" s="5" t="s">
        <v>847</v>
      </c>
      <c r="R3998" s="5" t="s">
        <v>845</v>
      </c>
      <c r="S3998" s="5" t="s">
        <v>9553</v>
      </c>
      <c r="T3998" s="5" t="s">
        <v>1702</v>
      </c>
      <c r="U3998" s="5" t="s">
        <v>845</v>
      </c>
      <c r="V3998" s="5" t="s">
        <v>845</v>
      </c>
      <c r="W3998" s="5" t="s">
        <v>850</v>
      </c>
      <c r="X3998" s="5" t="s">
        <v>16935</v>
      </c>
      <c r="Y3998" s="6">
        <f>X3999-'Com RTOS RX'!$X3998</f>
        <v>0.00005787037037</v>
      </c>
      <c r="Z3998" s="7">
        <f>SUM(LEN(",CO_MQ135|"),'Com RTOS RX'!$H3998,LEN(",CO2_MQ135|"),'Com RTOS RX'!$I3998,LEN(",Alcool_MQ135|"),'Com RTOS RX'!$J3998,LEN(",Alcool_MQ135|"),'Com RTOS RX'!$K3998,LEN(",Toluen_MQ135|"),'Com RTOS RX'!$L3998,LEN(",MH4_MQ135|"),'Com RTOS RX'!$M3998,LEN(",O3_MQ131|"),'Com RTOS RX'!$N3998)*8</f>
        <v>672</v>
      </c>
    </row>
    <row r="3999" ht="15.75" customHeight="1">
      <c r="A3999" s="5" t="s">
        <v>16936</v>
      </c>
      <c r="B3999" s="5" t="s">
        <v>16937</v>
      </c>
      <c r="C3999" s="5" t="s">
        <v>843</v>
      </c>
      <c r="D3999" s="5" t="s">
        <v>16938</v>
      </c>
      <c r="E3999" s="5" t="s">
        <v>845</v>
      </c>
      <c r="F3999" s="5" t="s">
        <v>845</v>
      </c>
      <c r="G3999" s="5" t="s">
        <v>845</v>
      </c>
      <c r="H3999" s="5" t="s">
        <v>330</v>
      </c>
      <c r="I3999" s="5" t="s">
        <v>123</v>
      </c>
      <c r="J3999" s="5" t="s">
        <v>694</v>
      </c>
      <c r="K3999" s="5" t="s">
        <v>141</v>
      </c>
      <c r="L3999" s="5" t="s">
        <v>9563</v>
      </c>
      <c r="M3999" s="5" t="s">
        <v>201</v>
      </c>
      <c r="N3999" s="5" t="s">
        <v>569</v>
      </c>
      <c r="O3999" s="5" t="s">
        <v>845</v>
      </c>
      <c r="P3999" s="5" t="s">
        <v>845</v>
      </c>
      <c r="Q3999" s="5" t="s">
        <v>847</v>
      </c>
      <c r="R3999" s="5" t="s">
        <v>845</v>
      </c>
      <c r="S3999" s="5" t="s">
        <v>9553</v>
      </c>
      <c r="T3999" s="5" t="s">
        <v>1702</v>
      </c>
      <c r="U3999" s="5" t="s">
        <v>845</v>
      </c>
      <c r="V3999" s="5" t="s">
        <v>845</v>
      </c>
      <c r="W3999" s="5" t="s">
        <v>850</v>
      </c>
      <c r="X3999" s="5" t="s">
        <v>16939</v>
      </c>
      <c r="Y3999" s="6">
        <f>X4000-'Com RTOS RX'!$X3999</f>
        <v>0.00005787037037</v>
      </c>
      <c r="Z3999" s="7">
        <f>SUM(LEN(",CO_MQ135|"),'Com RTOS RX'!$H3999,LEN(",CO2_MQ135|"),'Com RTOS RX'!$I3999,LEN(",Alcool_MQ135|"),'Com RTOS RX'!$J3999,LEN(",Alcool_MQ135|"),'Com RTOS RX'!$K3999,LEN(",Toluen_MQ135|"),'Com RTOS RX'!$L3999,LEN(",MH4_MQ135|"),'Com RTOS RX'!$M3999,LEN(",O3_MQ131|"),'Com RTOS RX'!$N3999)*8</f>
        <v>672</v>
      </c>
    </row>
    <row r="4000" ht="15.75" customHeight="1">
      <c r="A4000" s="5" t="s">
        <v>16940</v>
      </c>
      <c r="B4000" s="5" t="s">
        <v>16941</v>
      </c>
      <c r="C4000" s="5" t="s">
        <v>843</v>
      </c>
      <c r="D4000" s="5" t="s">
        <v>16942</v>
      </c>
      <c r="E4000" s="5" t="s">
        <v>845</v>
      </c>
      <c r="F4000" s="5" t="s">
        <v>845</v>
      </c>
      <c r="G4000" s="5" t="s">
        <v>845</v>
      </c>
      <c r="H4000" s="5" t="s">
        <v>760</v>
      </c>
      <c r="I4000" s="5" t="s">
        <v>57</v>
      </c>
      <c r="J4000" s="5" t="s">
        <v>430</v>
      </c>
      <c r="K4000" s="5" t="s">
        <v>38</v>
      </c>
      <c r="L4000" s="5" t="s">
        <v>10073</v>
      </c>
      <c r="M4000" s="5" t="s">
        <v>9899</v>
      </c>
      <c r="N4000" s="5" t="s">
        <v>874</v>
      </c>
      <c r="O4000" s="5" t="s">
        <v>845</v>
      </c>
      <c r="P4000" s="5" t="s">
        <v>845</v>
      </c>
      <c r="Q4000" s="5" t="s">
        <v>847</v>
      </c>
      <c r="R4000" s="5" t="s">
        <v>845</v>
      </c>
      <c r="S4000" s="5" t="s">
        <v>9553</v>
      </c>
      <c r="T4000" s="5" t="s">
        <v>1702</v>
      </c>
      <c r="U4000" s="5" t="s">
        <v>845</v>
      </c>
      <c r="V4000" s="5" t="s">
        <v>845</v>
      </c>
      <c r="W4000" s="5" t="s">
        <v>850</v>
      </c>
      <c r="X4000" s="5" t="s">
        <v>16943</v>
      </c>
      <c r="Y4000" s="6">
        <f>X4001-'Com RTOS RX'!$X4000</f>
        <v>0.0001273148148</v>
      </c>
      <c r="Z4000" s="7">
        <f>SUM(LEN(",CO_MQ135|"),'Com RTOS RX'!$H4000,LEN(",CO2_MQ135|"),'Com RTOS RX'!$I4000,LEN(",Alcool_MQ135|"),'Com RTOS RX'!$J4000,LEN(",Alcool_MQ135|"),'Com RTOS RX'!$K4000,LEN(",Toluen_MQ135|"),'Com RTOS RX'!$L4000,LEN(",MH4_MQ135|"),'Com RTOS RX'!$M4000,LEN(",O3_MQ131|"),'Com RTOS RX'!$N4000)*8</f>
        <v>672</v>
      </c>
    </row>
    <row r="4001" ht="15.75" customHeight="1">
      <c r="A4001" s="5" t="s">
        <v>16944</v>
      </c>
      <c r="B4001" s="5" t="s">
        <v>16945</v>
      </c>
      <c r="C4001" s="5" t="s">
        <v>843</v>
      </c>
      <c r="D4001" s="5" t="s">
        <v>16946</v>
      </c>
      <c r="E4001" s="5" t="s">
        <v>845</v>
      </c>
      <c r="F4001" s="5" t="s">
        <v>845</v>
      </c>
      <c r="G4001" s="5" t="s">
        <v>845</v>
      </c>
      <c r="H4001" s="5" t="s">
        <v>680</v>
      </c>
      <c r="I4001" s="5" t="s">
        <v>113</v>
      </c>
      <c r="J4001" s="5" t="s">
        <v>758</v>
      </c>
      <c r="K4001" s="5" t="s">
        <v>24</v>
      </c>
      <c r="L4001" s="5" t="s">
        <v>759</v>
      </c>
      <c r="M4001" s="5" t="s">
        <v>189</v>
      </c>
      <c r="N4001" s="5" t="s">
        <v>568</v>
      </c>
      <c r="O4001" s="5" t="s">
        <v>845</v>
      </c>
      <c r="P4001" s="5" t="s">
        <v>845</v>
      </c>
      <c r="Q4001" s="5" t="s">
        <v>847</v>
      </c>
      <c r="R4001" s="5" t="s">
        <v>845</v>
      </c>
      <c r="S4001" s="5" t="s">
        <v>9553</v>
      </c>
      <c r="T4001" s="5" t="s">
        <v>1702</v>
      </c>
      <c r="U4001" s="5" t="s">
        <v>845</v>
      </c>
      <c r="V4001" s="5" t="s">
        <v>845</v>
      </c>
      <c r="W4001" s="5" t="s">
        <v>850</v>
      </c>
      <c r="X4001" s="5" t="s">
        <v>16947</v>
      </c>
      <c r="Y4001" s="6">
        <f>X4002-'Com RTOS RX'!$X4001</f>
        <v>0.00005787037037</v>
      </c>
      <c r="Z4001" s="7">
        <f>SUM(LEN(",CO_MQ135|"),'Com RTOS RX'!$H4001,LEN(",CO2_MQ135|"),'Com RTOS RX'!$I4001,LEN(",Alcool_MQ135|"),'Com RTOS RX'!$J4001,LEN(",Alcool_MQ135|"),'Com RTOS RX'!$K4001,LEN(",Toluen_MQ135|"),'Com RTOS RX'!$L4001,LEN(",MH4_MQ135|"),'Com RTOS RX'!$M4001,LEN(",O3_MQ131|"),'Com RTOS RX'!$N4001)*8</f>
        <v>672</v>
      </c>
    </row>
    <row r="4002" ht="15.75" customHeight="1">
      <c r="A4002" s="5" t="s">
        <v>16948</v>
      </c>
      <c r="B4002" s="5" t="s">
        <v>16949</v>
      </c>
      <c r="C4002" s="5" t="s">
        <v>843</v>
      </c>
      <c r="D4002" s="5" t="s">
        <v>16950</v>
      </c>
      <c r="E4002" s="5" t="s">
        <v>845</v>
      </c>
      <c r="F4002" s="5" t="s">
        <v>845</v>
      </c>
      <c r="G4002" s="5" t="s">
        <v>845</v>
      </c>
      <c r="H4002" s="5" t="s">
        <v>678</v>
      </c>
      <c r="I4002" s="5" t="s">
        <v>123</v>
      </c>
      <c r="J4002" s="5" t="s">
        <v>450</v>
      </c>
      <c r="K4002" s="5" t="s">
        <v>141</v>
      </c>
      <c r="L4002" s="5" t="s">
        <v>390</v>
      </c>
      <c r="M4002" s="5" t="s">
        <v>201</v>
      </c>
      <c r="N4002" s="5" t="s">
        <v>569</v>
      </c>
      <c r="O4002" s="5" t="s">
        <v>845</v>
      </c>
      <c r="P4002" s="5" t="s">
        <v>845</v>
      </c>
      <c r="Q4002" s="5" t="s">
        <v>847</v>
      </c>
      <c r="R4002" s="5" t="s">
        <v>845</v>
      </c>
      <c r="S4002" s="5" t="s">
        <v>9553</v>
      </c>
      <c r="T4002" s="5" t="s">
        <v>1702</v>
      </c>
      <c r="U4002" s="5" t="s">
        <v>845</v>
      </c>
      <c r="V4002" s="5" t="s">
        <v>845</v>
      </c>
      <c r="W4002" s="5" t="s">
        <v>850</v>
      </c>
      <c r="X4002" s="5" t="s">
        <v>16951</v>
      </c>
      <c r="Y4002" s="6">
        <f>X4003-'Com RTOS RX'!$X4002</f>
        <v>0.00005787037037</v>
      </c>
      <c r="Z4002" s="7">
        <f>SUM(LEN(",CO_MQ135|"),'Com RTOS RX'!$H4002,LEN(",CO2_MQ135|"),'Com RTOS RX'!$I4002,LEN(",Alcool_MQ135|"),'Com RTOS RX'!$J4002,LEN(",Alcool_MQ135|"),'Com RTOS RX'!$K4002,LEN(",Toluen_MQ135|"),'Com RTOS RX'!$L4002,LEN(",MH4_MQ135|"),'Com RTOS RX'!$M4002,LEN(",O3_MQ131|"),'Com RTOS RX'!$N4002)*8</f>
        <v>672</v>
      </c>
    </row>
    <row r="4003" ht="15.75" customHeight="1">
      <c r="A4003" s="5" t="s">
        <v>16952</v>
      </c>
      <c r="B4003" s="5" t="s">
        <v>16953</v>
      </c>
      <c r="C4003" s="5" t="s">
        <v>843</v>
      </c>
      <c r="D4003" s="5" t="s">
        <v>16954</v>
      </c>
      <c r="E4003" s="5" t="s">
        <v>845</v>
      </c>
      <c r="F4003" s="5" t="s">
        <v>845</v>
      </c>
      <c r="G4003" s="5" t="s">
        <v>845</v>
      </c>
      <c r="H4003" s="5" t="s">
        <v>678</v>
      </c>
      <c r="I4003" s="5" t="s">
        <v>123</v>
      </c>
      <c r="J4003" s="5" t="s">
        <v>450</v>
      </c>
      <c r="K4003" s="5" t="s">
        <v>141</v>
      </c>
      <c r="L4003" s="5" t="s">
        <v>390</v>
      </c>
      <c r="M4003" s="5" t="s">
        <v>201</v>
      </c>
      <c r="N4003" s="5" t="s">
        <v>568</v>
      </c>
      <c r="O4003" s="5" t="s">
        <v>845</v>
      </c>
      <c r="P4003" s="5" t="s">
        <v>845</v>
      </c>
      <c r="Q4003" s="5" t="s">
        <v>847</v>
      </c>
      <c r="R4003" s="5" t="s">
        <v>845</v>
      </c>
      <c r="S4003" s="5" t="s">
        <v>9553</v>
      </c>
      <c r="T4003" s="5" t="s">
        <v>1702</v>
      </c>
      <c r="U4003" s="5" t="s">
        <v>845</v>
      </c>
      <c r="V4003" s="5" t="s">
        <v>845</v>
      </c>
      <c r="W4003" s="5" t="s">
        <v>850</v>
      </c>
      <c r="X4003" s="5" t="s">
        <v>16955</v>
      </c>
      <c r="Y4003" s="6">
        <f>X4004-'Com RTOS RX'!$X4003</f>
        <v>0.00005787037037</v>
      </c>
      <c r="Z4003" s="7">
        <f>SUM(LEN(",CO_MQ135|"),'Com RTOS RX'!$H4003,LEN(",CO2_MQ135|"),'Com RTOS RX'!$I4003,LEN(",Alcool_MQ135|"),'Com RTOS RX'!$J4003,LEN(",Alcool_MQ135|"),'Com RTOS RX'!$K4003,LEN(",Toluen_MQ135|"),'Com RTOS RX'!$L4003,LEN(",MH4_MQ135|"),'Com RTOS RX'!$M4003,LEN(",O3_MQ131|"),'Com RTOS RX'!$N4003)*8</f>
        <v>672</v>
      </c>
    </row>
    <row r="4004" ht="15.75" customHeight="1">
      <c r="A4004" s="5" t="s">
        <v>16956</v>
      </c>
      <c r="B4004" s="5" t="s">
        <v>16957</v>
      </c>
      <c r="C4004" s="5" t="s">
        <v>843</v>
      </c>
      <c r="D4004" s="5" t="s">
        <v>16958</v>
      </c>
      <c r="E4004" s="5" t="s">
        <v>845</v>
      </c>
      <c r="F4004" s="5" t="s">
        <v>845</v>
      </c>
      <c r="G4004" s="5" t="s">
        <v>845</v>
      </c>
      <c r="H4004" s="5" t="s">
        <v>760</v>
      </c>
      <c r="I4004" s="5" t="s">
        <v>57</v>
      </c>
      <c r="J4004" s="5" t="s">
        <v>430</v>
      </c>
      <c r="K4004" s="5" t="s">
        <v>38</v>
      </c>
      <c r="L4004" s="5" t="s">
        <v>10073</v>
      </c>
      <c r="M4004" s="5" t="s">
        <v>9899</v>
      </c>
      <c r="N4004" s="5" t="s">
        <v>569</v>
      </c>
      <c r="O4004" s="5" t="s">
        <v>845</v>
      </c>
      <c r="P4004" s="5" t="s">
        <v>845</v>
      </c>
      <c r="Q4004" s="5" t="s">
        <v>847</v>
      </c>
      <c r="R4004" s="5" t="s">
        <v>845</v>
      </c>
      <c r="S4004" s="5" t="s">
        <v>9553</v>
      </c>
      <c r="T4004" s="5" t="s">
        <v>1702</v>
      </c>
      <c r="U4004" s="5" t="s">
        <v>845</v>
      </c>
      <c r="V4004" s="5" t="s">
        <v>845</v>
      </c>
      <c r="W4004" s="5" t="s">
        <v>850</v>
      </c>
      <c r="X4004" s="5" t="s">
        <v>16959</v>
      </c>
      <c r="Y4004" s="6">
        <f>X4005-'Com RTOS RX'!$X4004</f>
        <v>0.00005787037037</v>
      </c>
      <c r="Z4004" s="7">
        <f>SUM(LEN(",CO_MQ135|"),'Com RTOS RX'!$H4004,LEN(",CO2_MQ135|"),'Com RTOS RX'!$I4004,LEN(",Alcool_MQ135|"),'Com RTOS RX'!$J4004,LEN(",Alcool_MQ135|"),'Com RTOS RX'!$K4004,LEN(",Toluen_MQ135|"),'Com RTOS RX'!$L4004,LEN(",MH4_MQ135|"),'Com RTOS RX'!$M4004,LEN(",O3_MQ131|"),'Com RTOS RX'!$N4004)*8</f>
        <v>672</v>
      </c>
    </row>
    <row r="4005" ht="15.75" customHeight="1">
      <c r="A4005" s="5" t="s">
        <v>16960</v>
      </c>
      <c r="B4005" s="5" t="s">
        <v>16961</v>
      </c>
      <c r="C4005" s="5" t="s">
        <v>843</v>
      </c>
      <c r="D4005" s="5" t="s">
        <v>16962</v>
      </c>
      <c r="E4005" s="5" t="s">
        <v>845</v>
      </c>
      <c r="F4005" s="5" t="s">
        <v>845</v>
      </c>
      <c r="G4005" s="5" t="s">
        <v>845</v>
      </c>
      <c r="H4005" s="5" t="s">
        <v>722</v>
      </c>
      <c r="I4005" s="5" t="s">
        <v>106</v>
      </c>
      <c r="J4005" s="5" t="s">
        <v>458</v>
      </c>
      <c r="K4005" s="5" t="s">
        <v>855</v>
      </c>
      <c r="L4005" s="5" t="s">
        <v>410</v>
      </c>
      <c r="M4005" s="5" t="s">
        <v>182</v>
      </c>
      <c r="N4005" s="5" t="s">
        <v>874</v>
      </c>
      <c r="O4005" s="5" t="s">
        <v>845</v>
      </c>
      <c r="P4005" s="5" t="s">
        <v>845</v>
      </c>
      <c r="Q4005" s="5" t="s">
        <v>847</v>
      </c>
      <c r="R4005" s="5" t="s">
        <v>845</v>
      </c>
      <c r="S4005" s="5" t="s">
        <v>9553</v>
      </c>
      <c r="T4005" s="5" t="s">
        <v>1702</v>
      </c>
      <c r="U4005" s="5" t="s">
        <v>845</v>
      </c>
      <c r="V4005" s="5" t="s">
        <v>845</v>
      </c>
      <c r="W4005" s="5" t="s">
        <v>850</v>
      </c>
      <c r="X4005" s="5" t="s">
        <v>16963</v>
      </c>
      <c r="Y4005" s="6">
        <f>X4006-'Com RTOS RX'!$X4005</f>
        <v>0.00005787037037</v>
      </c>
      <c r="Z4005" s="7">
        <f>SUM(LEN(",CO_MQ135|"),'Com RTOS RX'!$H4005,LEN(",CO2_MQ135|"),'Com RTOS RX'!$I4005,LEN(",Alcool_MQ135|"),'Com RTOS RX'!$J4005,LEN(",Alcool_MQ135|"),'Com RTOS RX'!$K4005,LEN(",Toluen_MQ135|"),'Com RTOS RX'!$L4005,LEN(",MH4_MQ135|"),'Com RTOS RX'!$M4005,LEN(",O3_MQ131|"),'Com RTOS RX'!$N4005)*8</f>
        <v>672</v>
      </c>
    </row>
    <row r="4006" ht="15.75" customHeight="1">
      <c r="A4006" s="5" t="s">
        <v>16964</v>
      </c>
      <c r="B4006" s="5" t="s">
        <v>16965</v>
      </c>
      <c r="C4006" s="5" t="s">
        <v>843</v>
      </c>
      <c r="D4006" s="5" t="s">
        <v>16966</v>
      </c>
      <c r="E4006" s="5" t="s">
        <v>845</v>
      </c>
      <c r="F4006" s="5" t="s">
        <v>845</v>
      </c>
      <c r="G4006" s="5" t="s">
        <v>845</v>
      </c>
      <c r="H4006" s="5" t="s">
        <v>722</v>
      </c>
      <c r="I4006" s="5" t="s">
        <v>106</v>
      </c>
      <c r="J4006" s="5" t="s">
        <v>458</v>
      </c>
      <c r="K4006" s="5" t="s">
        <v>855</v>
      </c>
      <c r="L4006" s="5" t="s">
        <v>410</v>
      </c>
      <c r="M4006" s="5" t="s">
        <v>182</v>
      </c>
      <c r="N4006" s="5" t="s">
        <v>569</v>
      </c>
      <c r="O4006" s="5" t="s">
        <v>845</v>
      </c>
      <c r="P4006" s="5" t="s">
        <v>845</v>
      </c>
      <c r="Q4006" s="5" t="s">
        <v>847</v>
      </c>
      <c r="R4006" s="5" t="s">
        <v>845</v>
      </c>
      <c r="S4006" s="5" t="s">
        <v>9553</v>
      </c>
      <c r="T4006" s="5" t="s">
        <v>1702</v>
      </c>
      <c r="U4006" s="5" t="s">
        <v>845</v>
      </c>
      <c r="V4006" s="5" t="s">
        <v>845</v>
      </c>
      <c r="W4006" s="5" t="s">
        <v>850</v>
      </c>
      <c r="X4006" s="5" t="s">
        <v>16967</v>
      </c>
      <c r="Y4006" s="6">
        <f>X4007-'Com RTOS RX'!$X4006</f>
        <v>0.00005787037037</v>
      </c>
      <c r="Z4006" s="7">
        <f>SUM(LEN(",CO_MQ135|"),'Com RTOS RX'!$H4006,LEN(",CO2_MQ135|"),'Com RTOS RX'!$I4006,LEN(",Alcool_MQ135|"),'Com RTOS RX'!$J4006,LEN(",Alcool_MQ135|"),'Com RTOS RX'!$K4006,LEN(",Toluen_MQ135|"),'Com RTOS RX'!$L4006,LEN(",MH4_MQ135|"),'Com RTOS RX'!$M4006,LEN(",O3_MQ131|"),'Com RTOS RX'!$N4006)*8</f>
        <v>672</v>
      </c>
    </row>
    <row r="4007" ht="15.75" customHeight="1">
      <c r="A4007" s="5" t="s">
        <v>16968</v>
      </c>
      <c r="B4007" s="5" t="s">
        <v>16969</v>
      </c>
      <c r="C4007" s="5" t="s">
        <v>843</v>
      </c>
      <c r="D4007" s="5" t="s">
        <v>16970</v>
      </c>
      <c r="E4007" s="5" t="s">
        <v>845</v>
      </c>
      <c r="F4007" s="5" t="s">
        <v>845</v>
      </c>
      <c r="G4007" s="5" t="s">
        <v>845</v>
      </c>
      <c r="H4007" s="5" t="s">
        <v>390</v>
      </c>
      <c r="I4007" s="5" t="s">
        <v>86</v>
      </c>
      <c r="J4007" s="5" t="s">
        <v>696</v>
      </c>
      <c r="K4007" s="5" t="s">
        <v>77</v>
      </c>
      <c r="L4007" s="5" t="s">
        <v>708</v>
      </c>
      <c r="M4007" s="5" t="s">
        <v>45</v>
      </c>
      <c r="N4007" s="5" t="s">
        <v>569</v>
      </c>
      <c r="O4007" s="5" t="s">
        <v>845</v>
      </c>
      <c r="P4007" s="5" t="s">
        <v>845</v>
      </c>
      <c r="Q4007" s="5" t="s">
        <v>847</v>
      </c>
      <c r="R4007" s="5" t="s">
        <v>845</v>
      </c>
      <c r="S4007" s="5" t="s">
        <v>9553</v>
      </c>
      <c r="T4007" s="5" t="s">
        <v>1702</v>
      </c>
      <c r="U4007" s="5" t="s">
        <v>845</v>
      </c>
      <c r="V4007" s="5" t="s">
        <v>845</v>
      </c>
      <c r="W4007" s="5" t="s">
        <v>850</v>
      </c>
      <c r="X4007" s="5" t="s">
        <v>16971</v>
      </c>
      <c r="Y4007" s="6">
        <f>X4008-'Com RTOS RX'!$X4007</f>
        <v>0.0001157407407</v>
      </c>
      <c r="Z4007" s="7">
        <f>SUM(LEN(",CO_MQ135|"),'Com RTOS RX'!$H4007,LEN(",CO2_MQ135|"),'Com RTOS RX'!$I4007,LEN(",Alcool_MQ135|"),'Com RTOS RX'!$J4007,LEN(",Alcool_MQ135|"),'Com RTOS RX'!$K4007,LEN(",Toluen_MQ135|"),'Com RTOS RX'!$L4007,LEN(",MH4_MQ135|"),'Com RTOS RX'!$M4007,LEN(",O3_MQ131|"),'Com RTOS RX'!$N4007)*8</f>
        <v>672</v>
      </c>
    </row>
    <row r="4008" ht="15.75" customHeight="1">
      <c r="A4008" s="5" t="s">
        <v>16972</v>
      </c>
      <c r="B4008" s="5" t="s">
        <v>16973</v>
      </c>
      <c r="C4008" s="5" t="s">
        <v>843</v>
      </c>
      <c r="D4008" s="5" t="s">
        <v>16974</v>
      </c>
      <c r="E4008" s="5" t="s">
        <v>845</v>
      </c>
      <c r="F4008" s="5" t="s">
        <v>845</v>
      </c>
      <c r="G4008" s="5" t="s">
        <v>845</v>
      </c>
      <c r="H4008" s="5" t="s">
        <v>722</v>
      </c>
      <c r="I4008" s="5" t="s">
        <v>106</v>
      </c>
      <c r="J4008" s="5" t="s">
        <v>458</v>
      </c>
      <c r="K4008" s="5" t="s">
        <v>855</v>
      </c>
      <c r="L4008" s="5" t="s">
        <v>410</v>
      </c>
      <c r="M4008" s="5" t="s">
        <v>182</v>
      </c>
      <c r="N4008" s="5" t="s">
        <v>569</v>
      </c>
      <c r="O4008" s="5" t="s">
        <v>845</v>
      </c>
      <c r="P4008" s="5" t="s">
        <v>845</v>
      </c>
      <c r="Q4008" s="5" t="s">
        <v>847</v>
      </c>
      <c r="R4008" s="5" t="s">
        <v>845</v>
      </c>
      <c r="S4008" s="5" t="s">
        <v>9553</v>
      </c>
      <c r="T4008" s="5" t="s">
        <v>1702</v>
      </c>
      <c r="U4008" s="5" t="s">
        <v>845</v>
      </c>
      <c r="V4008" s="5" t="s">
        <v>845</v>
      </c>
      <c r="W4008" s="5" t="s">
        <v>850</v>
      </c>
      <c r="X4008" s="5" t="s">
        <v>16975</v>
      </c>
      <c r="Y4008" s="6">
        <f>X4009-'Com RTOS RX'!$X4008</f>
        <v>0.00005787037037</v>
      </c>
      <c r="Z4008" s="7">
        <f>SUM(LEN(",CO_MQ135|"),'Com RTOS RX'!$H4008,LEN(",CO2_MQ135|"),'Com RTOS RX'!$I4008,LEN(",Alcool_MQ135|"),'Com RTOS RX'!$J4008,LEN(",Alcool_MQ135|"),'Com RTOS RX'!$K4008,LEN(",Toluen_MQ135|"),'Com RTOS RX'!$L4008,LEN(",MH4_MQ135|"),'Com RTOS RX'!$M4008,LEN(",O3_MQ131|"),'Com RTOS RX'!$N4008)*8</f>
        <v>672</v>
      </c>
    </row>
    <row r="4009" ht="15.75" customHeight="1">
      <c r="A4009" s="5" t="s">
        <v>16976</v>
      </c>
      <c r="B4009" s="5" t="s">
        <v>16977</v>
      </c>
      <c r="C4009" s="5" t="s">
        <v>843</v>
      </c>
      <c r="D4009" s="5" t="s">
        <v>16978</v>
      </c>
      <c r="E4009" s="5" t="s">
        <v>845</v>
      </c>
      <c r="F4009" s="5" t="s">
        <v>845</v>
      </c>
      <c r="G4009" s="5" t="s">
        <v>845</v>
      </c>
      <c r="H4009" s="5" t="s">
        <v>741</v>
      </c>
      <c r="I4009" s="5" t="s">
        <v>65</v>
      </c>
      <c r="J4009" s="5" t="s">
        <v>1513</v>
      </c>
      <c r="K4009" s="5" t="s">
        <v>855</v>
      </c>
      <c r="L4009" s="5" t="s">
        <v>415</v>
      </c>
      <c r="M4009" s="5" t="s">
        <v>201</v>
      </c>
      <c r="N4009" s="5" t="s">
        <v>874</v>
      </c>
      <c r="O4009" s="5" t="s">
        <v>845</v>
      </c>
      <c r="P4009" s="5" t="s">
        <v>845</v>
      </c>
      <c r="Q4009" s="5" t="s">
        <v>847</v>
      </c>
      <c r="R4009" s="5" t="s">
        <v>845</v>
      </c>
      <c r="S4009" s="5" t="s">
        <v>9553</v>
      </c>
      <c r="T4009" s="5" t="s">
        <v>1702</v>
      </c>
      <c r="U4009" s="5" t="s">
        <v>845</v>
      </c>
      <c r="V4009" s="5" t="s">
        <v>845</v>
      </c>
      <c r="W4009" s="5" t="s">
        <v>850</v>
      </c>
      <c r="X4009" s="5" t="s">
        <v>16979</v>
      </c>
      <c r="Y4009" s="6">
        <f>X4010-'Com RTOS RX'!$X4009</f>
        <v>0.00005787037037</v>
      </c>
      <c r="Z4009" s="7">
        <f>SUM(LEN(",CO_MQ135|"),'Com RTOS RX'!$H4009,LEN(",CO2_MQ135|"),'Com RTOS RX'!$I4009,LEN(",Alcool_MQ135|"),'Com RTOS RX'!$J4009,LEN(",Alcool_MQ135|"),'Com RTOS RX'!$K4009,LEN(",Toluen_MQ135|"),'Com RTOS RX'!$L4009,LEN(",MH4_MQ135|"),'Com RTOS RX'!$M4009,LEN(",O3_MQ131|"),'Com RTOS RX'!$N4009)*8</f>
        <v>672</v>
      </c>
    </row>
    <row r="4010" ht="15.75" customHeight="1">
      <c r="A4010" s="5" t="s">
        <v>16980</v>
      </c>
      <c r="B4010" s="5" t="s">
        <v>16981</v>
      </c>
      <c r="C4010" s="5" t="s">
        <v>843</v>
      </c>
      <c r="D4010" s="5" t="s">
        <v>16982</v>
      </c>
      <c r="E4010" s="5" t="s">
        <v>845</v>
      </c>
      <c r="F4010" s="5" t="s">
        <v>845</v>
      </c>
      <c r="G4010" s="5" t="s">
        <v>845</v>
      </c>
      <c r="H4010" s="5" t="s">
        <v>318</v>
      </c>
      <c r="I4010" s="5" t="s">
        <v>9842</v>
      </c>
      <c r="J4010" s="5" t="s">
        <v>742</v>
      </c>
      <c r="K4010" s="5" t="s">
        <v>141</v>
      </c>
      <c r="L4010" s="5" t="s">
        <v>743</v>
      </c>
      <c r="M4010" s="5" t="s">
        <v>189</v>
      </c>
      <c r="N4010" s="5" t="s">
        <v>556</v>
      </c>
      <c r="O4010" s="5" t="s">
        <v>845</v>
      </c>
      <c r="P4010" s="5" t="s">
        <v>845</v>
      </c>
      <c r="Q4010" s="5" t="s">
        <v>847</v>
      </c>
      <c r="R4010" s="5" t="s">
        <v>845</v>
      </c>
      <c r="S4010" s="5" t="s">
        <v>9553</v>
      </c>
      <c r="T4010" s="5" t="s">
        <v>1702</v>
      </c>
      <c r="U4010" s="5" t="s">
        <v>845</v>
      </c>
      <c r="V4010" s="5" t="s">
        <v>845</v>
      </c>
      <c r="W4010" s="5" t="s">
        <v>850</v>
      </c>
      <c r="X4010" s="5" t="s">
        <v>16983</v>
      </c>
      <c r="Y4010" s="6">
        <f>X4011-'Com RTOS RX'!$X4010</f>
        <v>0.00005787037037</v>
      </c>
      <c r="Z4010" s="7">
        <f>SUM(LEN(",CO_MQ135|"),'Com RTOS RX'!$H4010,LEN(",CO2_MQ135|"),'Com RTOS RX'!$I4010,LEN(",Alcool_MQ135|"),'Com RTOS RX'!$J4010,LEN(",Alcool_MQ135|"),'Com RTOS RX'!$K4010,LEN(",Toluen_MQ135|"),'Com RTOS RX'!$L4010,LEN(",MH4_MQ135|"),'Com RTOS RX'!$M4010,LEN(",O3_MQ131|"),'Com RTOS RX'!$N4010)*8</f>
        <v>672</v>
      </c>
    </row>
    <row r="4011" ht="15.75" customHeight="1">
      <c r="A4011" s="5" t="s">
        <v>16984</v>
      </c>
      <c r="B4011" s="5" t="s">
        <v>16985</v>
      </c>
      <c r="C4011" s="5" t="s">
        <v>843</v>
      </c>
      <c r="D4011" s="5" t="s">
        <v>16986</v>
      </c>
      <c r="E4011" s="5" t="s">
        <v>845</v>
      </c>
      <c r="F4011" s="5" t="s">
        <v>845</v>
      </c>
      <c r="G4011" s="5" t="s">
        <v>845</v>
      </c>
      <c r="H4011" s="5" t="s">
        <v>678</v>
      </c>
      <c r="I4011" s="5" t="s">
        <v>123</v>
      </c>
      <c r="J4011" s="5" t="s">
        <v>450</v>
      </c>
      <c r="K4011" s="5" t="s">
        <v>141</v>
      </c>
      <c r="L4011" s="5" t="s">
        <v>390</v>
      </c>
      <c r="M4011" s="5" t="s">
        <v>201</v>
      </c>
      <c r="N4011" s="5" t="s">
        <v>569</v>
      </c>
      <c r="O4011" s="5" t="s">
        <v>845</v>
      </c>
      <c r="P4011" s="5" t="s">
        <v>845</v>
      </c>
      <c r="Q4011" s="5" t="s">
        <v>847</v>
      </c>
      <c r="R4011" s="5" t="s">
        <v>845</v>
      </c>
      <c r="S4011" s="5" t="s">
        <v>9553</v>
      </c>
      <c r="T4011" s="5" t="s">
        <v>1702</v>
      </c>
      <c r="U4011" s="5" t="s">
        <v>845</v>
      </c>
      <c r="V4011" s="5" t="s">
        <v>845</v>
      </c>
      <c r="W4011" s="5" t="s">
        <v>850</v>
      </c>
      <c r="X4011" s="5" t="s">
        <v>16987</v>
      </c>
      <c r="Y4011" s="6">
        <f>X4012-'Com RTOS RX'!$X4011</f>
        <v>0.00005787037037</v>
      </c>
      <c r="Z4011" s="7">
        <f>SUM(LEN(",CO_MQ135|"),'Com RTOS RX'!$H4011,LEN(",CO2_MQ135|"),'Com RTOS RX'!$I4011,LEN(",Alcool_MQ135|"),'Com RTOS RX'!$J4011,LEN(",Alcool_MQ135|"),'Com RTOS RX'!$K4011,LEN(",Toluen_MQ135|"),'Com RTOS RX'!$L4011,LEN(",MH4_MQ135|"),'Com RTOS RX'!$M4011,LEN(",O3_MQ131|"),'Com RTOS RX'!$N4011)*8</f>
        <v>672</v>
      </c>
    </row>
    <row r="4012" ht="15.75" customHeight="1">
      <c r="A4012" s="5" t="s">
        <v>16988</v>
      </c>
      <c r="B4012" s="5" t="s">
        <v>16989</v>
      </c>
      <c r="C4012" s="5" t="s">
        <v>843</v>
      </c>
      <c r="D4012" s="5" t="s">
        <v>16990</v>
      </c>
      <c r="E4012" s="5" t="s">
        <v>845</v>
      </c>
      <c r="F4012" s="5" t="s">
        <v>845</v>
      </c>
      <c r="G4012" s="5" t="s">
        <v>845</v>
      </c>
      <c r="H4012" s="5" t="s">
        <v>741</v>
      </c>
      <c r="I4012" s="5" t="s">
        <v>65</v>
      </c>
      <c r="J4012" s="5" t="s">
        <v>1513</v>
      </c>
      <c r="K4012" s="5" t="s">
        <v>855</v>
      </c>
      <c r="L4012" s="5" t="s">
        <v>415</v>
      </c>
      <c r="M4012" s="5" t="s">
        <v>201</v>
      </c>
      <c r="N4012" s="5" t="s">
        <v>569</v>
      </c>
      <c r="O4012" s="5" t="s">
        <v>845</v>
      </c>
      <c r="P4012" s="5" t="s">
        <v>845</v>
      </c>
      <c r="Q4012" s="5" t="s">
        <v>847</v>
      </c>
      <c r="R4012" s="5" t="s">
        <v>845</v>
      </c>
      <c r="S4012" s="5" t="s">
        <v>9553</v>
      </c>
      <c r="T4012" s="5" t="s">
        <v>1702</v>
      </c>
      <c r="U4012" s="5" t="s">
        <v>845</v>
      </c>
      <c r="V4012" s="5" t="s">
        <v>845</v>
      </c>
      <c r="W4012" s="5" t="s">
        <v>850</v>
      </c>
      <c r="X4012" s="5" t="s">
        <v>16991</v>
      </c>
      <c r="Y4012" s="6">
        <f>X4013-'Com RTOS RX'!$X4012</f>
        <v>0.00006944444444</v>
      </c>
      <c r="Z4012" s="7">
        <f>SUM(LEN(",CO_MQ135|"),'Com RTOS RX'!$H4012,LEN(",CO2_MQ135|"),'Com RTOS RX'!$I4012,LEN(",Alcool_MQ135|"),'Com RTOS RX'!$J4012,LEN(",Alcool_MQ135|"),'Com RTOS RX'!$K4012,LEN(",Toluen_MQ135|"),'Com RTOS RX'!$L4012,LEN(",MH4_MQ135|"),'Com RTOS RX'!$M4012,LEN(",O3_MQ131|"),'Com RTOS RX'!$N4012)*8</f>
        <v>672</v>
      </c>
    </row>
    <row r="4013" ht="15.75" customHeight="1">
      <c r="A4013" s="5" t="s">
        <v>16992</v>
      </c>
      <c r="B4013" s="5" t="s">
        <v>16993</v>
      </c>
      <c r="C4013" s="5" t="s">
        <v>843</v>
      </c>
      <c r="D4013" s="5" t="s">
        <v>16994</v>
      </c>
      <c r="E4013" s="5" t="s">
        <v>845</v>
      </c>
      <c r="F4013" s="5" t="s">
        <v>845</v>
      </c>
      <c r="G4013" s="5" t="s">
        <v>845</v>
      </c>
      <c r="H4013" s="5" t="s">
        <v>698</v>
      </c>
      <c r="I4013" s="5" t="s">
        <v>39</v>
      </c>
      <c r="J4013" s="5" t="s">
        <v>457</v>
      </c>
      <c r="K4013" s="5" t="s">
        <v>53</v>
      </c>
      <c r="L4013" s="5" t="s">
        <v>365</v>
      </c>
      <c r="M4013" s="5" t="s">
        <v>182</v>
      </c>
      <c r="N4013" s="5" t="s">
        <v>569</v>
      </c>
      <c r="O4013" s="5" t="s">
        <v>845</v>
      </c>
      <c r="P4013" s="5" t="s">
        <v>845</v>
      </c>
      <c r="Q4013" s="5" t="s">
        <v>847</v>
      </c>
      <c r="R4013" s="5" t="s">
        <v>845</v>
      </c>
      <c r="S4013" s="5" t="s">
        <v>9553</v>
      </c>
      <c r="T4013" s="5" t="s">
        <v>1702</v>
      </c>
      <c r="U4013" s="5" t="s">
        <v>845</v>
      </c>
      <c r="V4013" s="5" t="s">
        <v>845</v>
      </c>
      <c r="W4013" s="5" t="s">
        <v>850</v>
      </c>
      <c r="X4013" s="5" t="s">
        <v>16995</v>
      </c>
      <c r="Y4013" s="6">
        <f>X4014-'Com RTOS RX'!$X4013</f>
        <v>0.0000462962963</v>
      </c>
      <c r="Z4013" s="7">
        <f>SUM(LEN(",CO_MQ135|"),'Com RTOS RX'!$H4013,LEN(",CO2_MQ135|"),'Com RTOS RX'!$I4013,LEN(",Alcool_MQ135|"),'Com RTOS RX'!$J4013,LEN(",Alcool_MQ135|"),'Com RTOS RX'!$K4013,LEN(",Toluen_MQ135|"),'Com RTOS RX'!$L4013,LEN(",MH4_MQ135|"),'Com RTOS RX'!$M4013,LEN(",O3_MQ131|"),'Com RTOS RX'!$N4013)*8</f>
        <v>672</v>
      </c>
    </row>
    <row r="4014" ht="15.75" customHeight="1">
      <c r="A4014" s="5" t="s">
        <v>16996</v>
      </c>
      <c r="B4014" s="5" t="s">
        <v>16997</v>
      </c>
      <c r="C4014" s="5" t="s">
        <v>843</v>
      </c>
      <c r="D4014" s="5" t="s">
        <v>16998</v>
      </c>
      <c r="E4014" s="5" t="s">
        <v>845</v>
      </c>
      <c r="F4014" s="5" t="s">
        <v>845</v>
      </c>
      <c r="G4014" s="5" t="s">
        <v>845</v>
      </c>
      <c r="H4014" s="5" t="s">
        <v>762</v>
      </c>
      <c r="I4014" s="5" t="s">
        <v>65</v>
      </c>
      <c r="J4014" s="5" t="s">
        <v>462</v>
      </c>
      <c r="K4014" s="5" t="s">
        <v>855</v>
      </c>
      <c r="L4014" s="5" t="s">
        <v>393</v>
      </c>
      <c r="M4014" s="5" t="s">
        <v>201</v>
      </c>
      <c r="N4014" s="5" t="s">
        <v>569</v>
      </c>
      <c r="O4014" s="5" t="s">
        <v>845</v>
      </c>
      <c r="P4014" s="5" t="s">
        <v>845</v>
      </c>
      <c r="Q4014" s="5" t="s">
        <v>847</v>
      </c>
      <c r="R4014" s="5" t="s">
        <v>845</v>
      </c>
      <c r="S4014" s="5" t="s">
        <v>9553</v>
      </c>
      <c r="T4014" s="5" t="s">
        <v>1702</v>
      </c>
      <c r="U4014" s="5" t="s">
        <v>845</v>
      </c>
      <c r="V4014" s="5" t="s">
        <v>845</v>
      </c>
      <c r="W4014" s="5" t="s">
        <v>850</v>
      </c>
      <c r="X4014" s="5" t="s">
        <v>16999</v>
      </c>
      <c r="Y4014" s="6">
        <f>X4015-'Com RTOS RX'!$X4014</f>
        <v>0.00006944444444</v>
      </c>
      <c r="Z4014" s="7">
        <f>SUM(LEN(",CO_MQ135|"),'Com RTOS RX'!$H4014,LEN(",CO2_MQ135|"),'Com RTOS RX'!$I4014,LEN(",Alcool_MQ135|"),'Com RTOS RX'!$J4014,LEN(",Alcool_MQ135|"),'Com RTOS RX'!$K4014,LEN(",Toluen_MQ135|"),'Com RTOS RX'!$L4014,LEN(",MH4_MQ135|"),'Com RTOS RX'!$M4014,LEN(",O3_MQ131|"),'Com RTOS RX'!$N4014)*8</f>
        <v>672</v>
      </c>
    </row>
    <row r="4015" ht="15.75" customHeight="1">
      <c r="A4015" s="5" t="s">
        <v>17000</v>
      </c>
      <c r="B4015" s="5" t="s">
        <v>17001</v>
      </c>
      <c r="C4015" s="5" t="s">
        <v>843</v>
      </c>
      <c r="D4015" s="5" t="s">
        <v>17002</v>
      </c>
      <c r="E4015" s="5" t="s">
        <v>845</v>
      </c>
      <c r="F4015" s="5" t="s">
        <v>845</v>
      </c>
      <c r="G4015" s="5" t="s">
        <v>845</v>
      </c>
      <c r="H4015" s="5" t="s">
        <v>678</v>
      </c>
      <c r="I4015" s="5" t="s">
        <v>123</v>
      </c>
      <c r="J4015" s="5" t="s">
        <v>450</v>
      </c>
      <c r="K4015" s="5" t="s">
        <v>141</v>
      </c>
      <c r="L4015" s="5" t="s">
        <v>390</v>
      </c>
      <c r="M4015" s="5" t="s">
        <v>201</v>
      </c>
      <c r="N4015" s="5" t="s">
        <v>569</v>
      </c>
      <c r="O4015" s="5" t="s">
        <v>845</v>
      </c>
      <c r="P4015" s="5" t="s">
        <v>845</v>
      </c>
      <c r="Q4015" s="5" t="s">
        <v>847</v>
      </c>
      <c r="R4015" s="5" t="s">
        <v>845</v>
      </c>
      <c r="S4015" s="5" t="s">
        <v>9553</v>
      </c>
      <c r="T4015" s="5" t="s">
        <v>1702</v>
      </c>
      <c r="U4015" s="5" t="s">
        <v>845</v>
      </c>
      <c r="V4015" s="5" t="s">
        <v>845</v>
      </c>
      <c r="W4015" s="5" t="s">
        <v>850</v>
      </c>
      <c r="X4015" s="5" t="s">
        <v>17003</v>
      </c>
      <c r="Y4015" s="6">
        <f>X4016-'Com RTOS RX'!$X4015</f>
        <v>0.0000462962963</v>
      </c>
      <c r="Z4015" s="7">
        <f>SUM(LEN(",CO_MQ135|"),'Com RTOS RX'!$H4015,LEN(",CO2_MQ135|"),'Com RTOS RX'!$I4015,LEN(",Alcool_MQ135|"),'Com RTOS RX'!$J4015,LEN(",Alcool_MQ135|"),'Com RTOS RX'!$K4015,LEN(",Toluen_MQ135|"),'Com RTOS RX'!$L4015,LEN(",MH4_MQ135|"),'Com RTOS RX'!$M4015,LEN(",O3_MQ131|"),'Com RTOS RX'!$N4015)*8</f>
        <v>672</v>
      </c>
    </row>
    <row r="4016" ht="15.75" customHeight="1">
      <c r="A4016" s="5" t="s">
        <v>17004</v>
      </c>
      <c r="B4016" s="5" t="s">
        <v>17005</v>
      </c>
      <c r="C4016" s="5" t="s">
        <v>843</v>
      </c>
      <c r="D4016" s="5" t="s">
        <v>17006</v>
      </c>
      <c r="E4016" s="5" t="s">
        <v>845</v>
      </c>
      <c r="F4016" s="5" t="s">
        <v>845</v>
      </c>
      <c r="G4016" s="5" t="s">
        <v>845</v>
      </c>
      <c r="H4016" s="5" t="s">
        <v>733</v>
      </c>
      <c r="I4016" s="5" t="s">
        <v>9842</v>
      </c>
      <c r="J4016" s="5" t="s">
        <v>734</v>
      </c>
      <c r="K4016" s="5" t="s">
        <v>141</v>
      </c>
      <c r="L4016" s="5" t="s">
        <v>735</v>
      </c>
      <c r="M4016" s="5" t="s">
        <v>201</v>
      </c>
      <c r="N4016" s="5" t="s">
        <v>569</v>
      </c>
      <c r="O4016" s="5" t="s">
        <v>845</v>
      </c>
      <c r="P4016" s="5" t="s">
        <v>845</v>
      </c>
      <c r="Q4016" s="5" t="s">
        <v>847</v>
      </c>
      <c r="R4016" s="5" t="s">
        <v>845</v>
      </c>
      <c r="S4016" s="5" t="s">
        <v>9553</v>
      </c>
      <c r="T4016" s="5" t="s">
        <v>1702</v>
      </c>
      <c r="U4016" s="5" t="s">
        <v>845</v>
      </c>
      <c r="V4016" s="5" t="s">
        <v>845</v>
      </c>
      <c r="W4016" s="5" t="s">
        <v>850</v>
      </c>
      <c r="X4016" s="5" t="s">
        <v>17007</v>
      </c>
      <c r="Y4016" s="6">
        <f>X4017-'Com RTOS RX'!$X4016</f>
        <v>0.0001157407407</v>
      </c>
      <c r="Z4016" s="7">
        <f>SUM(LEN(",CO_MQ135|"),'Com RTOS RX'!$H4016,LEN(",CO2_MQ135|"),'Com RTOS RX'!$I4016,LEN(",Alcool_MQ135|"),'Com RTOS RX'!$J4016,LEN(",Alcool_MQ135|"),'Com RTOS RX'!$K4016,LEN(",Toluen_MQ135|"),'Com RTOS RX'!$L4016,LEN(",MH4_MQ135|"),'Com RTOS RX'!$M4016,LEN(",O3_MQ131|"),'Com RTOS RX'!$N4016)*8</f>
        <v>672</v>
      </c>
    </row>
    <row r="4017" ht="15.75" customHeight="1">
      <c r="A4017" s="5" t="s">
        <v>17008</v>
      </c>
      <c r="B4017" s="5" t="s">
        <v>17009</v>
      </c>
      <c r="C4017" s="5" t="s">
        <v>843</v>
      </c>
      <c r="D4017" s="5" t="s">
        <v>17010</v>
      </c>
      <c r="E4017" s="5" t="s">
        <v>845</v>
      </c>
      <c r="F4017" s="5" t="s">
        <v>845</v>
      </c>
      <c r="G4017" s="5" t="s">
        <v>845</v>
      </c>
      <c r="H4017" s="5" t="s">
        <v>326</v>
      </c>
      <c r="I4017" s="5" t="s">
        <v>25</v>
      </c>
      <c r="J4017" s="5" t="s">
        <v>446</v>
      </c>
      <c r="K4017" s="5" t="s">
        <v>53</v>
      </c>
      <c r="L4017" s="5" t="s">
        <v>692</v>
      </c>
      <c r="M4017" s="5" t="s">
        <v>182</v>
      </c>
      <c r="N4017" s="5" t="s">
        <v>569</v>
      </c>
      <c r="O4017" s="5" t="s">
        <v>845</v>
      </c>
      <c r="P4017" s="5" t="s">
        <v>845</v>
      </c>
      <c r="Q4017" s="5" t="s">
        <v>847</v>
      </c>
      <c r="R4017" s="5" t="s">
        <v>845</v>
      </c>
      <c r="S4017" s="5" t="s">
        <v>9553</v>
      </c>
      <c r="T4017" s="5" t="s">
        <v>1702</v>
      </c>
      <c r="U4017" s="5" t="s">
        <v>845</v>
      </c>
      <c r="V4017" s="5" t="s">
        <v>845</v>
      </c>
      <c r="W4017" s="5" t="s">
        <v>850</v>
      </c>
      <c r="X4017" s="5" t="s">
        <v>17011</v>
      </c>
      <c r="Y4017" s="6">
        <f>X4018-'Com RTOS RX'!$X4017</f>
        <v>0.00005787037037</v>
      </c>
      <c r="Z4017" s="7">
        <f>SUM(LEN(",CO_MQ135|"),'Com RTOS RX'!$H4017,LEN(",CO2_MQ135|"),'Com RTOS RX'!$I4017,LEN(",Alcool_MQ135|"),'Com RTOS RX'!$J4017,LEN(",Alcool_MQ135|"),'Com RTOS RX'!$K4017,LEN(",Toluen_MQ135|"),'Com RTOS RX'!$L4017,LEN(",MH4_MQ135|"),'Com RTOS RX'!$M4017,LEN(",O3_MQ131|"),'Com RTOS RX'!$N4017)*8</f>
        <v>672</v>
      </c>
    </row>
    <row r="4018" ht="15.75" customHeight="1">
      <c r="A4018" s="5" t="s">
        <v>17012</v>
      </c>
      <c r="B4018" s="5" t="s">
        <v>17013</v>
      </c>
      <c r="C4018" s="5" t="s">
        <v>843</v>
      </c>
      <c r="D4018" s="5" t="s">
        <v>17014</v>
      </c>
      <c r="E4018" s="5" t="s">
        <v>845</v>
      </c>
      <c r="F4018" s="5" t="s">
        <v>845</v>
      </c>
      <c r="G4018" s="5" t="s">
        <v>845</v>
      </c>
      <c r="H4018" s="5" t="s">
        <v>722</v>
      </c>
      <c r="I4018" s="5" t="s">
        <v>106</v>
      </c>
      <c r="J4018" s="5" t="s">
        <v>458</v>
      </c>
      <c r="K4018" s="5" t="s">
        <v>855</v>
      </c>
      <c r="L4018" s="5" t="s">
        <v>410</v>
      </c>
      <c r="M4018" s="5" t="s">
        <v>182</v>
      </c>
      <c r="N4018" s="5" t="s">
        <v>569</v>
      </c>
      <c r="O4018" s="5" t="s">
        <v>845</v>
      </c>
      <c r="P4018" s="5" t="s">
        <v>845</v>
      </c>
      <c r="Q4018" s="5" t="s">
        <v>847</v>
      </c>
      <c r="R4018" s="5" t="s">
        <v>845</v>
      </c>
      <c r="S4018" s="5" t="s">
        <v>9553</v>
      </c>
      <c r="T4018" s="5" t="s">
        <v>1702</v>
      </c>
      <c r="U4018" s="5" t="s">
        <v>845</v>
      </c>
      <c r="V4018" s="5" t="s">
        <v>845</v>
      </c>
      <c r="W4018" s="5" t="s">
        <v>850</v>
      </c>
      <c r="X4018" s="5" t="s">
        <v>17015</v>
      </c>
      <c r="Y4018" s="6">
        <f>X4019-'Com RTOS RX'!$X4018</f>
        <v>0.00005787037037</v>
      </c>
      <c r="Z4018" s="7">
        <f>SUM(LEN(",CO_MQ135|"),'Com RTOS RX'!$H4018,LEN(",CO2_MQ135|"),'Com RTOS RX'!$I4018,LEN(",Alcool_MQ135|"),'Com RTOS RX'!$J4018,LEN(",Alcool_MQ135|"),'Com RTOS RX'!$K4018,LEN(",Toluen_MQ135|"),'Com RTOS RX'!$L4018,LEN(",MH4_MQ135|"),'Com RTOS RX'!$M4018,LEN(",O3_MQ131|"),'Com RTOS RX'!$N4018)*8</f>
        <v>672</v>
      </c>
    </row>
    <row r="4019" ht="15.75" customHeight="1">
      <c r="A4019" s="5" t="s">
        <v>17016</v>
      </c>
      <c r="B4019" s="5" t="s">
        <v>17017</v>
      </c>
      <c r="C4019" s="5" t="s">
        <v>843</v>
      </c>
      <c r="D4019" s="5" t="s">
        <v>17018</v>
      </c>
      <c r="E4019" s="5" t="s">
        <v>845</v>
      </c>
      <c r="F4019" s="5" t="s">
        <v>845</v>
      </c>
      <c r="G4019" s="5" t="s">
        <v>845</v>
      </c>
      <c r="H4019" s="5" t="s">
        <v>762</v>
      </c>
      <c r="I4019" s="5" t="s">
        <v>65</v>
      </c>
      <c r="J4019" s="5" t="s">
        <v>462</v>
      </c>
      <c r="K4019" s="5" t="s">
        <v>855</v>
      </c>
      <c r="L4019" s="5" t="s">
        <v>393</v>
      </c>
      <c r="M4019" s="5" t="s">
        <v>201</v>
      </c>
      <c r="N4019" s="5" t="s">
        <v>874</v>
      </c>
      <c r="O4019" s="5" t="s">
        <v>845</v>
      </c>
      <c r="P4019" s="5" t="s">
        <v>845</v>
      </c>
      <c r="Q4019" s="5" t="s">
        <v>847</v>
      </c>
      <c r="R4019" s="5" t="s">
        <v>845</v>
      </c>
      <c r="S4019" s="5" t="s">
        <v>9553</v>
      </c>
      <c r="T4019" s="5" t="s">
        <v>1702</v>
      </c>
      <c r="U4019" s="5" t="s">
        <v>845</v>
      </c>
      <c r="V4019" s="5" t="s">
        <v>845</v>
      </c>
      <c r="W4019" s="5" t="s">
        <v>850</v>
      </c>
      <c r="X4019" s="5" t="s">
        <v>17019</v>
      </c>
      <c r="Y4019" s="6">
        <f>X4020-'Com RTOS RX'!$X4019</f>
        <v>0.00005787037037</v>
      </c>
      <c r="Z4019" s="7">
        <f>SUM(LEN(",CO_MQ135|"),'Com RTOS RX'!$H4019,LEN(",CO2_MQ135|"),'Com RTOS RX'!$I4019,LEN(",Alcool_MQ135|"),'Com RTOS RX'!$J4019,LEN(",Alcool_MQ135|"),'Com RTOS RX'!$K4019,LEN(",Toluen_MQ135|"),'Com RTOS RX'!$L4019,LEN(",MH4_MQ135|"),'Com RTOS RX'!$M4019,LEN(",O3_MQ131|"),'Com RTOS RX'!$N4019)*8</f>
        <v>672</v>
      </c>
    </row>
    <row r="4020" ht="15.75" customHeight="1">
      <c r="A4020" s="5" t="s">
        <v>17020</v>
      </c>
      <c r="B4020" s="5" t="s">
        <v>17021</v>
      </c>
      <c r="C4020" s="5" t="s">
        <v>843</v>
      </c>
      <c r="D4020" s="5" t="s">
        <v>17022</v>
      </c>
      <c r="E4020" s="5" t="s">
        <v>845</v>
      </c>
      <c r="F4020" s="5" t="s">
        <v>845</v>
      </c>
      <c r="G4020" s="5" t="s">
        <v>845</v>
      </c>
      <c r="H4020" s="5" t="s">
        <v>722</v>
      </c>
      <c r="I4020" s="5" t="s">
        <v>106</v>
      </c>
      <c r="J4020" s="5" t="s">
        <v>458</v>
      </c>
      <c r="K4020" s="5" t="s">
        <v>855</v>
      </c>
      <c r="L4020" s="5" t="s">
        <v>410</v>
      </c>
      <c r="M4020" s="5" t="s">
        <v>182</v>
      </c>
      <c r="N4020" s="5" t="s">
        <v>569</v>
      </c>
      <c r="O4020" s="5" t="s">
        <v>845</v>
      </c>
      <c r="P4020" s="5" t="s">
        <v>845</v>
      </c>
      <c r="Q4020" s="5" t="s">
        <v>847</v>
      </c>
      <c r="R4020" s="5" t="s">
        <v>845</v>
      </c>
      <c r="S4020" s="5" t="s">
        <v>9553</v>
      </c>
      <c r="T4020" s="5" t="s">
        <v>1702</v>
      </c>
      <c r="U4020" s="5" t="s">
        <v>845</v>
      </c>
      <c r="V4020" s="5" t="s">
        <v>845</v>
      </c>
      <c r="W4020" s="5" t="s">
        <v>850</v>
      </c>
      <c r="X4020" s="5" t="s">
        <v>17023</v>
      </c>
      <c r="Y4020" s="6">
        <f>X4021-'Com RTOS RX'!$X4020</f>
        <v>0.00005787037037</v>
      </c>
      <c r="Z4020" s="7">
        <f>SUM(LEN(",CO_MQ135|"),'Com RTOS RX'!$H4020,LEN(",CO2_MQ135|"),'Com RTOS RX'!$I4020,LEN(",Alcool_MQ135|"),'Com RTOS RX'!$J4020,LEN(",Alcool_MQ135|"),'Com RTOS RX'!$K4020,LEN(",Toluen_MQ135|"),'Com RTOS RX'!$L4020,LEN(",MH4_MQ135|"),'Com RTOS RX'!$M4020,LEN(",O3_MQ131|"),'Com RTOS RX'!$N4020)*8</f>
        <v>672</v>
      </c>
    </row>
    <row r="4021" ht="15.75" customHeight="1">
      <c r="A4021" s="5" t="s">
        <v>17024</v>
      </c>
      <c r="B4021" s="5" t="s">
        <v>17025</v>
      </c>
      <c r="C4021" s="5" t="s">
        <v>843</v>
      </c>
      <c r="D4021" s="5" t="s">
        <v>17026</v>
      </c>
      <c r="E4021" s="5" t="s">
        <v>845</v>
      </c>
      <c r="F4021" s="5" t="s">
        <v>845</v>
      </c>
      <c r="G4021" s="5" t="s">
        <v>845</v>
      </c>
      <c r="H4021" s="5" t="s">
        <v>741</v>
      </c>
      <c r="I4021" s="5" t="s">
        <v>65</v>
      </c>
      <c r="J4021" s="5" t="s">
        <v>1513</v>
      </c>
      <c r="K4021" s="5" t="s">
        <v>855</v>
      </c>
      <c r="L4021" s="5" t="s">
        <v>415</v>
      </c>
      <c r="M4021" s="5" t="s">
        <v>201</v>
      </c>
      <c r="N4021" s="5" t="s">
        <v>567</v>
      </c>
      <c r="O4021" s="5" t="s">
        <v>845</v>
      </c>
      <c r="P4021" s="5" t="s">
        <v>845</v>
      </c>
      <c r="Q4021" s="5" t="s">
        <v>847</v>
      </c>
      <c r="R4021" s="5" t="s">
        <v>845</v>
      </c>
      <c r="S4021" s="5" t="s">
        <v>9553</v>
      </c>
      <c r="T4021" s="5" t="s">
        <v>1702</v>
      </c>
      <c r="U4021" s="5" t="s">
        <v>845</v>
      </c>
      <c r="V4021" s="5" t="s">
        <v>845</v>
      </c>
      <c r="W4021" s="5" t="s">
        <v>850</v>
      </c>
      <c r="X4021" s="5" t="s">
        <v>17027</v>
      </c>
      <c r="Y4021" s="6">
        <f>X4022-'Com RTOS RX'!$X4021</f>
        <v>0.00006944444444</v>
      </c>
      <c r="Z4021" s="7">
        <f>SUM(LEN(",CO_MQ135|"),'Com RTOS RX'!$H4021,LEN(",CO2_MQ135|"),'Com RTOS RX'!$I4021,LEN(",Alcool_MQ135|"),'Com RTOS RX'!$J4021,LEN(",Alcool_MQ135|"),'Com RTOS RX'!$K4021,LEN(",Toluen_MQ135|"),'Com RTOS RX'!$L4021,LEN(",MH4_MQ135|"),'Com RTOS RX'!$M4021,LEN(",O3_MQ131|"),'Com RTOS RX'!$N4021)*8</f>
        <v>672</v>
      </c>
    </row>
    <row r="4022" ht="15.75" customHeight="1">
      <c r="A4022" s="5" t="s">
        <v>17028</v>
      </c>
      <c r="B4022" s="5" t="s">
        <v>17029</v>
      </c>
      <c r="C4022" s="5" t="s">
        <v>843</v>
      </c>
      <c r="D4022" s="5" t="s">
        <v>17030</v>
      </c>
      <c r="E4022" s="5" t="s">
        <v>845</v>
      </c>
      <c r="F4022" s="5" t="s">
        <v>845</v>
      </c>
      <c r="G4022" s="5" t="s">
        <v>845</v>
      </c>
      <c r="H4022" s="5" t="s">
        <v>318</v>
      </c>
      <c r="I4022" s="5" t="s">
        <v>9842</v>
      </c>
      <c r="J4022" s="5" t="s">
        <v>742</v>
      </c>
      <c r="K4022" s="5" t="s">
        <v>141</v>
      </c>
      <c r="L4022" s="5" t="s">
        <v>743</v>
      </c>
      <c r="M4022" s="5" t="s">
        <v>189</v>
      </c>
      <c r="N4022" s="5" t="s">
        <v>569</v>
      </c>
      <c r="O4022" s="5" t="s">
        <v>845</v>
      </c>
      <c r="P4022" s="5" t="s">
        <v>845</v>
      </c>
      <c r="Q4022" s="5" t="s">
        <v>847</v>
      </c>
      <c r="R4022" s="5" t="s">
        <v>845</v>
      </c>
      <c r="S4022" s="5" t="s">
        <v>9553</v>
      </c>
      <c r="T4022" s="5" t="s">
        <v>1702</v>
      </c>
      <c r="U4022" s="5" t="s">
        <v>845</v>
      </c>
      <c r="V4022" s="5" t="s">
        <v>845</v>
      </c>
      <c r="W4022" s="5" t="s">
        <v>850</v>
      </c>
      <c r="X4022" s="5" t="s">
        <v>17031</v>
      </c>
      <c r="Y4022" s="6">
        <f>X4023-'Com RTOS RX'!$X4022</f>
        <v>0.00005787037037</v>
      </c>
      <c r="Z4022" s="7">
        <f>SUM(LEN(",CO_MQ135|"),'Com RTOS RX'!$H4022,LEN(",CO2_MQ135|"),'Com RTOS RX'!$I4022,LEN(",Alcool_MQ135|"),'Com RTOS RX'!$J4022,LEN(",Alcool_MQ135|"),'Com RTOS RX'!$K4022,LEN(",Toluen_MQ135|"),'Com RTOS RX'!$L4022,LEN(",MH4_MQ135|"),'Com RTOS RX'!$M4022,LEN(",O3_MQ131|"),'Com RTOS RX'!$N4022)*8</f>
        <v>672</v>
      </c>
    </row>
    <row r="4023" ht="15.75" customHeight="1">
      <c r="A4023" s="5" t="s">
        <v>17032</v>
      </c>
      <c r="B4023" s="5" t="s">
        <v>17033</v>
      </c>
      <c r="C4023" s="5" t="s">
        <v>843</v>
      </c>
      <c r="D4023" s="5" t="s">
        <v>17034</v>
      </c>
      <c r="E4023" s="5" t="s">
        <v>845</v>
      </c>
      <c r="F4023" s="5" t="s">
        <v>845</v>
      </c>
      <c r="G4023" s="5" t="s">
        <v>845</v>
      </c>
      <c r="H4023" s="5" t="s">
        <v>698</v>
      </c>
      <c r="I4023" s="5" t="s">
        <v>39</v>
      </c>
      <c r="J4023" s="5" t="s">
        <v>457</v>
      </c>
      <c r="K4023" s="5" t="s">
        <v>53</v>
      </c>
      <c r="L4023" s="5" t="s">
        <v>365</v>
      </c>
      <c r="M4023" s="5" t="s">
        <v>182</v>
      </c>
      <c r="N4023" s="5" t="s">
        <v>567</v>
      </c>
      <c r="O4023" s="5" t="s">
        <v>845</v>
      </c>
      <c r="P4023" s="5" t="s">
        <v>845</v>
      </c>
      <c r="Q4023" s="5" t="s">
        <v>847</v>
      </c>
      <c r="R4023" s="5" t="s">
        <v>845</v>
      </c>
      <c r="S4023" s="5" t="s">
        <v>9553</v>
      </c>
      <c r="T4023" s="5" t="s">
        <v>1702</v>
      </c>
      <c r="U4023" s="5" t="s">
        <v>845</v>
      </c>
      <c r="V4023" s="5" t="s">
        <v>845</v>
      </c>
      <c r="W4023" s="5" t="s">
        <v>850</v>
      </c>
      <c r="X4023" s="5" t="s">
        <v>17035</v>
      </c>
      <c r="Y4023" s="6">
        <f>X4024-'Com RTOS RX'!$X4023</f>
        <v>0.00005787037037</v>
      </c>
      <c r="Z4023" s="7">
        <f>SUM(LEN(",CO_MQ135|"),'Com RTOS RX'!$H4023,LEN(",CO2_MQ135|"),'Com RTOS RX'!$I4023,LEN(",Alcool_MQ135|"),'Com RTOS RX'!$J4023,LEN(",Alcool_MQ135|"),'Com RTOS RX'!$K4023,LEN(",Toluen_MQ135|"),'Com RTOS RX'!$L4023,LEN(",MH4_MQ135|"),'Com RTOS RX'!$M4023,LEN(",O3_MQ131|"),'Com RTOS RX'!$N4023)*8</f>
        <v>672</v>
      </c>
    </row>
    <row r="4024" ht="15.75" customHeight="1">
      <c r="A4024" s="5" t="s">
        <v>17036</v>
      </c>
      <c r="B4024" s="5" t="s">
        <v>17037</v>
      </c>
      <c r="C4024" s="5" t="s">
        <v>843</v>
      </c>
      <c r="D4024" s="5" t="s">
        <v>17038</v>
      </c>
      <c r="E4024" s="5" t="s">
        <v>845</v>
      </c>
      <c r="F4024" s="5" t="s">
        <v>845</v>
      </c>
      <c r="G4024" s="5" t="s">
        <v>845</v>
      </c>
      <c r="H4024" s="5" t="s">
        <v>698</v>
      </c>
      <c r="I4024" s="5" t="s">
        <v>39</v>
      </c>
      <c r="J4024" s="5" t="s">
        <v>457</v>
      </c>
      <c r="K4024" s="5" t="s">
        <v>53</v>
      </c>
      <c r="L4024" s="5" t="s">
        <v>365</v>
      </c>
      <c r="M4024" s="5" t="s">
        <v>182</v>
      </c>
      <c r="N4024" s="5" t="s">
        <v>567</v>
      </c>
      <c r="O4024" s="5" t="s">
        <v>845</v>
      </c>
      <c r="P4024" s="5" t="s">
        <v>845</v>
      </c>
      <c r="Q4024" s="5" t="s">
        <v>847</v>
      </c>
      <c r="R4024" s="5" t="s">
        <v>845</v>
      </c>
      <c r="S4024" s="5" t="s">
        <v>9553</v>
      </c>
      <c r="T4024" s="5" t="s">
        <v>1702</v>
      </c>
      <c r="U4024" s="5" t="s">
        <v>845</v>
      </c>
      <c r="V4024" s="5" t="s">
        <v>845</v>
      </c>
      <c r="W4024" s="5" t="s">
        <v>850</v>
      </c>
      <c r="X4024" s="5" t="s">
        <v>17039</v>
      </c>
      <c r="Y4024" s="6">
        <f>X4025-'Com RTOS RX'!$X4024</f>
        <v>0.00005787037037</v>
      </c>
      <c r="Z4024" s="7">
        <f>SUM(LEN(",CO_MQ135|"),'Com RTOS RX'!$H4024,LEN(",CO2_MQ135|"),'Com RTOS RX'!$I4024,LEN(",Alcool_MQ135|"),'Com RTOS RX'!$J4024,LEN(",Alcool_MQ135|"),'Com RTOS RX'!$K4024,LEN(",Toluen_MQ135|"),'Com RTOS RX'!$L4024,LEN(",MH4_MQ135|"),'Com RTOS RX'!$M4024,LEN(",O3_MQ131|"),'Com RTOS RX'!$N4024)*8</f>
        <v>672</v>
      </c>
    </row>
    <row r="4025" ht="15.75" customHeight="1">
      <c r="A4025" s="5" t="s">
        <v>17040</v>
      </c>
      <c r="B4025" s="5" t="s">
        <v>17041</v>
      </c>
      <c r="C4025" s="5" t="s">
        <v>843</v>
      </c>
      <c r="D4025" s="5" t="s">
        <v>17042</v>
      </c>
      <c r="E4025" s="5" t="s">
        <v>845</v>
      </c>
      <c r="F4025" s="5" t="s">
        <v>845</v>
      </c>
      <c r="G4025" s="5" t="s">
        <v>845</v>
      </c>
      <c r="H4025" s="5" t="s">
        <v>700</v>
      </c>
      <c r="I4025" s="5" t="s">
        <v>143</v>
      </c>
      <c r="J4025" s="5" t="s">
        <v>492</v>
      </c>
      <c r="K4025" s="5" t="s">
        <v>83</v>
      </c>
      <c r="L4025" s="5" t="s">
        <v>701</v>
      </c>
      <c r="M4025" s="5" t="s">
        <v>226</v>
      </c>
      <c r="N4025" s="5" t="s">
        <v>582</v>
      </c>
      <c r="O4025" s="5" t="s">
        <v>845</v>
      </c>
      <c r="P4025" s="5" t="s">
        <v>845</v>
      </c>
      <c r="Q4025" s="5" t="s">
        <v>847</v>
      </c>
      <c r="R4025" s="5" t="s">
        <v>845</v>
      </c>
      <c r="S4025" s="5" t="s">
        <v>9553</v>
      </c>
      <c r="T4025" s="5" t="s">
        <v>1702</v>
      </c>
      <c r="U4025" s="5" t="s">
        <v>845</v>
      </c>
      <c r="V4025" s="5" t="s">
        <v>845</v>
      </c>
      <c r="W4025" s="5" t="s">
        <v>850</v>
      </c>
      <c r="X4025" s="5" t="s">
        <v>17043</v>
      </c>
      <c r="Y4025" s="6">
        <f>X4026-'Com RTOS RX'!$X4025</f>
        <v>0.00005787037037</v>
      </c>
      <c r="Z4025" s="7">
        <f>SUM(LEN(",CO_MQ135|"),'Com RTOS RX'!$H4025,LEN(",CO2_MQ135|"),'Com RTOS RX'!$I4025,LEN(",Alcool_MQ135|"),'Com RTOS RX'!$J4025,LEN(",Alcool_MQ135|"),'Com RTOS RX'!$K4025,LEN(",Toluen_MQ135|"),'Com RTOS RX'!$L4025,LEN(",MH4_MQ135|"),'Com RTOS RX'!$M4025,LEN(",O3_MQ131|"),'Com RTOS RX'!$N4025)*8</f>
        <v>672</v>
      </c>
    </row>
    <row r="4026" ht="15.75" customHeight="1">
      <c r="A4026" s="5" t="s">
        <v>17044</v>
      </c>
      <c r="B4026" s="5" t="s">
        <v>17045</v>
      </c>
      <c r="C4026" s="5" t="s">
        <v>843</v>
      </c>
      <c r="D4026" s="5" t="s">
        <v>17046</v>
      </c>
      <c r="E4026" s="5" t="s">
        <v>845</v>
      </c>
      <c r="F4026" s="5" t="s">
        <v>845</v>
      </c>
      <c r="G4026" s="5" t="s">
        <v>845</v>
      </c>
      <c r="H4026" s="5" t="s">
        <v>736</v>
      </c>
      <c r="I4026" s="5" t="s">
        <v>69</v>
      </c>
      <c r="J4026" s="5" t="s">
        <v>341</v>
      </c>
      <c r="K4026" s="5" t="s">
        <v>83</v>
      </c>
      <c r="L4026" s="5" t="s">
        <v>406</v>
      </c>
      <c r="M4026" s="5" t="s">
        <v>226</v>
      </c>
      <c r="N4026" s="5" t="s">
        <v>567</v>
      </c>
      <c r="O4026" s="5" t="s">
        <v>845</v>
      </c>
      <c r="P4026" s="5" t="s">
        <v>845</v>
      </c>
      <c r="Q4026" s="5" t="s">
        <v>847</v>
      </c>
      <c r="R4026" s="5" t="s">
        <v>845</v>
      </c>
      <c r="S4026" s="5" t="s">
        <v>9553</v>
      </c>
      <c r="T4026" s="5" t="s">
        <v>1702</v>
      </c>
      <c r="U4026" s="5" t="s">
        <v>845</v>
      </c>
      <c r="V4026" s="5" t="s">
        <v>845</v>
      </c>
      <c r="W4026" s="5" t="s">
        <v>850</v>
      </c>
      <c r="X4026" s="5" t="s">
        <v>17047</v>
      </c>
      <c r="Y4026" s="6">
        <f>X4027-'Com RTOS RX'!$X4026</f>
        <v>0.00005787037037</v>
      </c>
      <c r="Z4026" s="7">
        <f>SUM(LEN(",CO_MQ135|"),'Com RTOS RX'!$H4026,LEN(",CO2_MQ135|"),'Com RTOS RX'!$I4026,LEN(",Alcool_MQ135|"),'Com RTOS RX'!$J4026,LEN(",Alcool_MQ135|"),'Com RTOS RX'!$K4026,LEN(",Toluen_MQ135|"),'Com RTOS RX'!$L4026,LEN(",MH4_MQ135|"),'Com RTOS RX'!$M4026,LEN(",O3_MQ131|"),'Com RTOS RX'!$N4026)*8</f>
        <v>672</v>
      </c>
    </row>
    <row r="4027" ht="15.75" customHeight="1">
      <c r="A4027" s="5" t="s">
        <v>17048</v>
      </c>
      <c r="B4027" s="5" t="s">
        <v>17049</v>
      </c>
      <c r="C4027" s="5" t="s">
        <v>843</v>
      </c>
      <c r="D4027" s="5" t="s">
        <v>17050</v>
      </c>
      <c r="E4027" s="5" t="s">
        <v>845</v>
      </c>
      <c r="F4027" s="5" t="s">
        <v>845</v>
      </c>
      <c r="G4027" s="5" t="s">
        <v>845</v>
      </c>
      <c r="H4027" s="5" t="s">
        <v>527</v>
      </c>
      <c r="I4027" s="5" t="s">
        <v>109</v>
      </c>
      <c r="J4027" s="5" t="s">
        <v>677</v>
      </c>
      <c r="K4027" s="5" t="s">
        <v>47</v>
      </c>
      <c r="L4027" s="5" t="s">
        <v>678</v>
      </c>
      <c r="M4027" s="5" t="s">
        <v>170</v>
      </c>
      <c r="N4027" s="5" t="s">
        <v>557</v>
      </c>
      <c r="O4027" s="5" t="s">
        <v>845</v>
      </c>
      <c r="P4027" s="5" t="s">
        <v>845</v>
      </c>
      <c r="Q4027" s="5" t="s">
        <v>847</v>
      </c>
      <c r="R4027" s="5" t="s">
        <v>845</v>
      </c>
      <c r="S4027" s="5" t="s">
        <v>8577</v>
      </c>
      <c r="T4027" s="5" t="s">
        <v>1702</v>
      </c>
      <c r="U4027" s="5" t="s">
        <v>845</v>
      </c>
      <c r="V4027" s="5" t="s">
        <v>845</v>
      </c>
      <c r="W4027" s="5" t="s">
        <v>850</v>
      </c>
      <c r="X4027" s="5" t="s">
        <v>17051</v>
      </c>
      <c r="Y4027" s="6">
        <f>X4028-'Com RTOS RX'!$X4027</f>
        <v>0.00005787037037</v>
      </c>
      <c r="Z4027" s="7">
        <f>SUM(LEN(",CO_MQ135|"),'Com RTOS RX'!$H4027,LEN(",CO2_MQ135|"),'Com RTOS RX'!$I4027,LEN(",Alcool_MQ135|"),'Com RTOS RX'!$J4027,LEN(",Alcool_MQ135|"),'Com RTOS RX'!$K4027,LEN(",Toluen_MQ135|"),'Com RTOS RX'!$L4027,LEN(",MH4_MQ135|"),'Com RTOS RX'!$M4027,LEN(",O3_MQ131|"),'Com RTOS RX'!$N4027)*8</f>
        <v>672</v>
      </c>
    </row>
    <row r="4028" ht="15.75" customHeight="1">
      <c r="A4028" s="5" t="s">
        <v>17052</v>
      </c>
      <c r="B4028" s="5" t="s">
        <v>17053</v>
      </c>
      <c r="C4028" s="5" t="s">
        <v>843</v>
      </c>
      <c r="D4028" s="5" t="s">
        <v>17054</v>
      </c>
      <c r="E4028" s="5" t="s">
        <v>845</v>
      </c>
      <c r="F4028" s="5" t="s">
        <v>845</v>
      </c>
      <c r="G4028" s="5" t="s">
        <v>845</v>
      </c>
      <c r="H4028" s="5" t="s">
        <v>326</v>
      </c>
      <c r="I4028" s="5" t="s">
        <v>25</v>
      </c>
      <c r="J4028" s="5" t="s">
        <v>446</v>
      </c>
      <c r="K4028" s="5" t="s">
        <v>53</v>
      </c>
      <c r="L4028" s="5" t="s">
        <v>692</v>
      </c>
      <c r="M4028" s="5" t="s">
        <v>182</v>
      </c>
      <c r="N4028" s="5" t="s">
        <v>569</v>
      </c>
      <c r="O4028" s="5" t="s">
        <v>845</v>
      </c>
      <c r="P4028" s="5" t="s">
        <v>845</v>
      </c>
      <c r="Q4028" s="5" t="s">
        <v>847</v>
      </c>
      <c r="R4028" s="5" t="s">
        <v>845</v>
      </c>
      <c r="S4028" s="5" t="s">
        <v>9553</v>
      </c>
      <c r="T4028" s="5" t="s">
        <v>1702</v>
      </c>
      <c r="U4028" s="5" t="s">
        <v>845</v>
      </c>
      <c r="V4028" s="5" t="s">
        <v>845</v>
      </c>
      <c r="W4028" s="5" t="s">
        <v>850</v>
      </c>
      <c r="X4028" s="5" t="s">
        <v>17055</v>
      </c>
      <c r="Y4028" s="6">
        <f>X4029-'Com RTOS RX'!$X4028</f>
        <v>0.00005787037037</v>
      </c>
      <c r="Z4028" s="7">
        <f>SUM(LEN(",CO_MQ135|"),'Com RTOS RX'!$H4028,LEN(",CO2_MQ135|"),'Com RTOS RX'!$I4028,LEN(",Alcool_MQ135|"),'Com RTOS RX'!$J4028,LEN(",Alcool_MQ135|"),'Com RTOS RX'!$K4028,LEN(",Toluen_MQ135|"),'Com RTOS RX'!$L4028,LEN(",MH4_MQ135|"),'Com RTOS RX'!$M4028,LEN(",O3_MQ131|"),'Com RTOS RX'!$N4028)*8</f>
        <v>672</v>
      </c>
    </row>
    <row r="4029" ht="15.75" customHeight="1">
      <c r="A4029" s="5" t="s">
        <v>17056</v>
      </c>
      <c r="B4029" s="5" t="s">
        <v>17057</v>
      </c>
      <c r="C4029" s="5" t="s">
        <v>843</v>
      </c>
      <c r="D4029" s="5" t="s">
        <v>17058</v>
      </c>
      <c r="E4029" s="5" t="s">
        <v>845</v>
      </c>
      <c r="F4029" s="5" t="s">
        <v>845</v>
      </c>
      <c r="G4029" s="5" t="s">
        <v>845</v>
      </c>
      <c r="H4029" s="5" t="s">
        <v>760</v>
      </c>
      <c r="I4029" s="5" t="s">
        <v>57</v>
      </c>
      <c r="J4029" s="5" t="s">
        <v>430</v>
      </c>
      <c r="K4029" s="5" t="s">
        <v>38</v>
      </c>
      <c r="L4029" s="5" t="s">
        <v>10073</v>
      </c>
      <c r="M4029" s="5" t="s">
        <v>9899</v>
      </c>
      <c r="N4029" s="5" t="s">
        <v>874</v>
      </c>
      <c r="O4029" s="5" t="s">
        <v>845</v>
      </c>
      <c r="P4029" s="5" t="s">
        <v>845</v>
      </c>
      <c r="Q4029" s="5" t="s">
        <v>847</v>
      </c>
      <c r="R4029" s="5" t="s">
        <v>845</v>
      </c>
      <c r="S4029" s="5" t="s">
        <v>9553</v>
      </c>
      <c r="T4029" s="5" t="s">
        <v>1702</v>
      </c>
      <c r="U4029" s="5" t="s">
        <v>845</v>
      </c>
      <c r="V4029" s="5" t="s">
        <v>845</v>
      </c>
      <c r="W4029" s="5" t="s">
        <v>850</v>
      </c>
      <c r="X4029" s="5" t="s">
        <v>17059</v>
      </c>
      <c r="Y4029" s="6">
        <f>X4030-'Com RTOS RX'!$X4029</f>
        <v>0.0001157407407</v>
      </c>
      <c r="Z4029" s="7">
        <f>SUM(LEN(",CO_MQ135|"),'Com RTOS RX'!$H4029,LEN(",CO2_MQ135|"),'Com RTOS RX'!$I4029,LEN(",Alcool_MQ135|"),'Com RTOS RX'!$J4029,LEN(",Alcool_MQ135|"),'Com RTOS RX'!$K4029,LEN(",Toluen_MQ135|"),'Com RTOS RX'!$L4029,LEN(",MH4_MQ135|"),'Com RTOS RX'!$M4029,LEN(",O3_MQ131|"),'Com RTOS RX'!$N4029)*8</f>
        <v>672</v>
      </c>
    </row>
    <row r="4030" ht="15.75" customHeight="1">
      <c r="A4030" s="5" t="s">
        <v>17060</v>
      </c>
      <c r="B4030" s="5" t="s">
        <v>17061</v>
      </c>
      <c r="C4030" s="5" t="s">
        <v>843</v>
      </c>
      <c r="D4030" s="5" t="s">
        <v>17062</v>
      </c>
      <c r="E4030" s="5" t="s">
        <v>845</v>
      </c>
      <c r="F4030" s="5" t="s">
        <v>845</v>
      </c>
      <c r="G4030" s="5" t="s">
        <v>845</v>
      </c>
      <c r="H4030" s="5" t="s">
        <v>678</v>
      </c>
      <c r="I4030" s="5" t="s">
        <v>123</v>
      </c>
      <c r="J4030" s="5" t="s">
        <v>450</v>
      </c>
      <c r="K4030" s="5" t="s">
        <v>141</v>
      </c>
      <c r="L4030" s="5" t="s">
        <v>390</v>
      </c>
      <c r="M4030" s="5" t="s">
        <v>201</v>
      </c>
      <c r="N4030" s="5" t="s">
        <v>569</v>
      </c>
      <c r="O4030" s="5" t="s">
        <v>845</v>
      </c>
      <c r="P4030" s="5" t="s">
        <v>845</v>
      </c>
      <c r="Q4030" s="5" t="s">
        <v>847</v>
      </c>
      <c r="R4030" s="5" t="s">
        <v>845</v>
      </c>
      <c r="S4030" s="5" t="s">
        <v>9553</v>
      </c>
      <c r="T4030" s="5" t="s">
        <v>1702</v>
      </c>
      <c r="U4030" s="5" t="s">
        <v>845</v>
      </c>
      <c r="V4030" s="5" t="s">
        <v>845</v>
      </c>
      <c r="W4030" s="5" t="s">
        <v>850</v>
      </c>
      <c r="X4030" s="5" t="s">
        <v>17063</v>
      </c>
      <c r="Y4030" s="6">
        <f>X4031-'Com RTOS RX'!$X4030</f>
        <v>0.00005787037037</v>
      </c>
      <c r="Z4030" s="7">
        <f>SUM(LEN(",CO_MQ135|"),'Com RTOS RX'!$H4030,LEN(",CO2_MQ135|"),'Com RTOS RX'!$I4030,LEN(",Alcool_MQ135|"),'Com RTOS RX'!$J4030,LEN(",Alcool_MQ135|"),'Com RTOS RX'!$K4030,LEN(",Toluen_MQ135|"),'Com RTOS RX'!$L4030,LEN(",MH4_MQ135|"),'Com RTOS RX'!$M4030,LEN(",O3_MQ131|"),'Com RTOS RX'!$N4030)*8</f>
        <v>672</v>
      </c>
    </row>
    <row r="4031" ht="15.75" customHeight="1">
      <c r="A4031" s="5" t="s">
        <v>17064</v>
      </c>
      <c r="B4031" s="5" t="s">
        <v>17065</v>
      </c>
      <c r="C4031" s="5" t="s">
        <v>843</v>
      </c>
      <c r="D4031" s="5" t="s">
        <v>17066</v>
      </c>
      <c r="E4031" s="5" t="s">
        <v>845</v>
      </c>
      <c r="F4031" s="5" t="s">
        <v>845</v>
      </c>
      <c r="G4031" s="5" t="s">
        <v>845</v>
      </c>
      <c r="H4031" s="5" t="s">
        <v>754</v>
      </c>
      <c r="I4031" s="5" t="s">
        <v>106</v>
      </c>
      <c r="J4031" s="5" t="s">
        <v>769</v>
      </c>
      <c r="K4031" s="5" t="s">
        <v>855</v>
      </c>
      <c r="L4031" s="5" t="s">
        <v>376</v>
      </c>
      <c r="M4031" s="5" t="s">
        <v>182</v>
      </c>
      <c r="N4031" s="5" t="s">
        <v>569</v>
      </c>
      <c r="O4031" s="5" t="s">
        <v>845</v>
      </c>
      <c r="P4031" s="5" t="s">
        <v>845</v>
      </c>
      <c r="Q4031" s="5" t="s">
        <v>847</v>
      </c>
      <c r="R4031" s="5" t="s">
        <v>845</v>
      </c>
      <c r="S4031" s="5" t="s">
        <v>9553</v>
      </c>
      <c r="T4031" s="5" t="s">
        <v>1702</v>
      </c>
      <c r="U4031" s="5" t="s">
        <v>845</v>
      </c>
      <c r="V4031" s="5" t="s">
        <v>845</v>
      </c>
      <c r="W4031" s="5" t="s">
        <v>850</v>
      </c>
      <c r="X4031" s="5" t="s">
        <v>17067</v>
      </c>
      <c r="Y4031" s="6">
        <f>X4032-'Com RTOS RX'!$X4031</f>
        <v>0.00005787037037</v>
      </c>
      <c r="Z4031" s="7">
        <f>SUM(LEN(",CO_MQ135|"),'Com RTOS RX'!$H4031,LEN(",CO2_MQ135|"),'Com RTOS RX'!$I4031,LEN(",Alcool_MQ135|"),'Com RTOS RX'!$J4031,LEN(",Alcool_MQ135|"),'Com RTOS RX'!$K4031,LEN(",Toluen_MQ135|"),'Com RTOS RX'!$L4031,LEN(",MH4_MQ135|"),'Com RTOS RX'!$M4031,LEN(",O3_MQ131|"),'Com RTOS RX'!$N4031)*8</f>
        <v>672</v>
      </c>
    </row>
    <row r="4032" ht="15.75" customHeight="1">
      <c r="A4032" s="5" t="s">
        <v>17068</v>
      </c>
      <c r="B4032" s="5" t="s">
        <v>17069</v>
      </c>
      <c r="C4032" s="5" t="s">
        <v>843</v>
      </c>
      <c r="D4032" s="5" t="s">
        <v>17070</v>
      </c>
      <c r="E4032" s="5" t="s">
        <v>845</v>
      </c>
      <c r="F4032" s="5" t="s">
        <v>845</v>
      </c>
      <c r="G4032" s="5" t="s">
        <v>845</v>
      </c>
      <c r="H4032" s="5" t="s">
        <v>741</v>
      </c>
      <c r="I4032" s="5" t="s">
        <v>65</v>
      </c>
      <c r="J4032" s="5" t="s">
        <v>1513</v>
      </c>
      <c r="K4032" s="5" t="s">
        <v>855</v>
      </c>
      <c r="L4032" s="5" t="s">
        <v>415</v>
      </c>
      <c r="M4032" s="5" t="s">
        <v>201</v>
      </c>
      <c r="N4032" s="5" t="s">
        <v>556</v>
      </c>
      <c r="O4032" s="5" t="s">
        <v>845</v>
      </c>
      <c r="P4032" s="5" t="s">
        <v>845</v>
      </c>
      <c r="Q4032" s="5" t="s">
        <v>847</v>
      </c>
      <c r="R4032" s="5" t="s">
        <v>845</v>
      </c>
      <c r="S4032" s="5" t="s">
        <v>9553</v>
      </c>
      <c r="T4032" s="5" t="s">
        <v>1702</v>
      </c>
      <c r="U4032" s="5" t="s">
        <v>845</v>
      </c>
      <c r="V4032" s="5" t="s">
        <v>845</v>
      </c>
      <c r="W4032" s="5" t="s">
        <v>850</v>
      </c>
      <c r="X4032" s="5" t="s">
        <v>17071</v>
      </c>
      <c r="Y4032" s="6">
        <f>X4033-'Com RTOS RX'!$X4032</f>
        <v>0.00005787037037</v>
      </c>
      <c r="Z4032" s="7">
        <f>SUM(LEN(",CO_MQ135|"),'Com RTOS RX'!$H4032,LEN(",CO2_MQ135|"),'Com RTOS RX'!$I4032,LEN(",Alcool_MQ135|"),'Com RTOS RX'!$J4032,LEN(",Alcool_MQ135|"),'Com RTOS RX'!$K4032,LEN(",Toluen_MQ135|"),'Com RTOS RX'!$L4032,LEN(",MH4_MQ135|"),'Com RTOS RX'!$M4032,LEN(",O3_MQ131|"),'Com RTOS RX'!$N4032)*8</f>
        <v>672</v>
      </c>
    </row>
    <row r="4033" ht="15.75" customHeight="1">
      <c r="A4033" s="5" t="s">
        <v>17072</v>
      </c>
      <c r="B4033" s="5" t="s">
        <v>17073</v>
      </c>
      <c r="C4033" s="5" t="s">
        <v>843</v>
      </c>
      <c r="D4033" s="5" t="s">
        <v>17074</v>
      </c>
      <c r="E4033" s="5" t="s">
        <v>845</v>
      </c>
      <c r="F4033" s="5" t="s">
        <v>845</v>
      </c>
      <c r="G4033" s="5" t="s">
        <v>845</v>
      </c>
      <c r="H4033" s="5" t="s">
        <v>326</v>
      </c>
      <c r="I4033" s="5" t="s">
        <v>25</v>
      </c>
      <c r="J4033" s="5" t="s">
        <v>446</v>
      </c>
      <c r="K4033" s="5" t="s">
        <v>53</v>
      </c>
      <c r="L4033" s="5" t="s">
        <v>692</v>
      </c>
      <c r="M4033" s="5" t="s">
        <v>182</v>
      </c>
      <c r="N4033" s="5" t="s">
        <v>874</v>
      </c>
      <c r="O4033" s="5" t="s">
        <v>845</v>
      </c>
      <c r="P4033" s="5" t="s">
        <v>845</v>
      </c>
      <c r="Q4033" s="5" t="s">
        <v>847</v>
      </c>
      <c r="R4033" s="5" t="s">
        <v>845</v>
      </c>
      <c r="S4033" s="5" t="s">
        <v>9553</v>
      </c>
      <c r="T4033" s="5" t="s">
        <v>1702</v>
      </c>
      <c r="U4033" s="5" t="s">
        <v>845</v>
      </c>
      <c r="V4033" s="5" t="s">
        <v>845</v>
      </c>
      <c r="W4033" s="5" t="s">
        <v>850</v>
      </c>
      <c r="X4033" s="5" t="s">
        <v>17075</v>
      </c>
      <c r="Y4033" s="6">
        <f>X4034-'Com RTOS RX'!$X4033</f>
        <v>0.00005787037037</v>
      </c>
      <c r="Z4033" s="7">
        <f>SUM(LEN(",CO_MQ135|"),'Com RTOS RX'!$H4033,LEN(",CO2_MQ135|"),'Com RTOS RX'!$I4033,LEN(",Alcool_MQ135|"),'Com RTOS RX'!$J4033,LEN(",Alcool_MQ135|"),'Com RTOS RX'!$K4033,LEN(",Toluen_MQ135|"),'Com RTOS RX'!$L4033,LEN(",MH4_MQ135|"),'Com RTOS RX'!$M4033,LEN(",O3_MQ131|"),'Com RTOS RX'!$N4033)*8</f>
        <v>672</v>
      </c>
    </row>
    <row r="4034" ht="15.75" customHeight="1">
      <c r="A4034" s="5" t="s">
        <v>17076</v>
      </c>
      <c r="B4034" s="5" t="s">
        <v>17077</v>
      </c>
      <c r="C4034" s="5" t="s">
        <v>843</v>
      </c>
      <c r="D4034" s="5" t="s">
        <v>17078</v>
      </c>
      <c r="E4034" s="5" t="s">
        <v>845</v>
      </c>
      <c r="F4034" s="5" t="s">
        <v>845</v>
      </c>
      <c r="G4034" s="5" t="s">
        <v>845</v>
      </c>
      <c r="H4034" s="5" t="s">
        <v>683</v>
      </c>
      <c r="I4034" s="5" t="s">
        <v>43</v>
      </c>
      <c r="J4034" s="5" t="s">
        <v>750</v>
      </c>
      <c r="K4034" s="5" t="s">
        <v>38</v>
      </c>
      <c r="L4034" s="5" t="s">
        <v>702</v>
      </c>
      <c r="M4034" s="5" t="s">
        <v>9899</v>
      </c>
      <c r="N4034" s="5" t="s">
        <v>567</v>
      </c>
      <c r="O4034" s="5" t="s">
        <v>845</v>
      </c>
      <c r="P4034" s="5" t="s">
        <v>845</v>
      </c>
      <c r="Q4034" s="5" t="s">
        <v>847</v>
      </c>
      <c r="R4034" s="5" t="s">
        <v>845</v>
      </c>
      <c r="S4034" s="5" t="s">
        <v>9553</v>
      </c>
      <c r="T4034" s="5" t="s">
        <v>1702</v>
      </c>
      <c r="U4034" s="5" t="s">
        <v>845</v>
      </c>
      <c r="V4034" s="5" t="s">
        <v>845</v>
      </c>
      <c r="W4034" s="5" t="s">
        <v>850</v>
      </c>
      <c r="X4034" s="5" t="s">
        <v>17079</v>
      </c>
      <c r="Y4034" s="6">
        <f>X4035-'Com RTOS RX'!$X4034</f>
        <v>0.00005787037037</v>
      </c>
      <c r="Z4034" s="7">
        <f>SUM(LEN(",CO_MQ135|"),'Com RTOS RX'!$H4034,LEN(",CO2_MQ135|"),'Com RTOS RX'!$I4034,LEN(",Alcool_MQ135|"),'Com RTOS RX'!$J4034,LEN(",Alcool_MQ135|"),'Com RTOS RX'!$K4034,LEN(",Toluen_MQ135|"),'Com RTOS RX'!$L4034,LEN(",MH4_MQ135|"),'Com RTOS RX'!$M4034,LEN(",O3_MQ131|"),'Com RTOS RX'!$N4034)*8</f>
        <v>672</v>
      </c>
    </row>
    <row r="4035" ht="15.75" customHeight="1">
      <c r="A4035" s="5" t="s">
        <v>17080</v>
      </c>
      <c r="B4035" s="5" t="s">
        <v>17081</v>
      </c>
      <c r="C4035" s="5" t="s">
        <v>843</v>
      </c>
      <c r="D4035" s="5" t="s">
        <v>17082</v>
      </c>
      <c r="E4035" s="5" t="s">
        <v>845</v>
      </c>
      <c r="F4035" s="5" t="s">
        <v>845</v>
      </c>
      <c r="G4035" s="5" t="s">
        <v>845</v>
      </c>
      <c r="H4035" s="5" t="s">
        <v>777</v>
      </c>
      <c r="I4035" s="5" t="s">
        <v>266</v>
      </c>
      <c r="J4035" s="5" t="s">
        <v>2545</v>
      </c>
      <c r="K4035" s="5" t="s">
        <v>239</v>
      </c>
      <c r="L4035" s="5" t="s">
        <v>779</v>
      </c>
      <c r="M4035" s="5" t="s">
        <v>58</v>
      </c>
      <c r="N4035" s="5" t="s">
        <v>569</v>
      </c>
      <c r="O4035" s="5" t="s">
        <v>845</v>
      </c>
      <c r="P4035" s="5" t="s">
        <v>845</v>
      </c>
      <c r="Q4035" s="5" t="s">
        <v>847</v>
      </c>
      <c r="R4035" s="5" t="s">
        <v>845</v>
      </c>
      <c r="S4035" s="5" t="s">
        <v>8577</v>
      </c>
      <c r="T4035" s="5" t="s">
        <v>1702</v>
      </c>
      <c r="U4035" s="5" t="s">
        <v>845</v>
      </c>
      <c r="V4035" s="5" t="s">
        <v>845</v>
      </c>
      <c r="W4035" s="5" t="s">
        <v>850</v>
      </c>
      <c r="X4035" s="5" t="s">
        <v>17083</v>
      </c>
      <c r="Y4035" s="6">
        <f>X4036-'Com RTOS RX'!$X4035</f>
        <v>0.00005787037037</v>
      </c>
      <c r="Z4035" s="7">
        <f>SUM(LEN(",CO_MQ135|"),'Com RTOS RX'!$H4035,LEN(",CO2_MQ135|"),'Com RTOS RX'!$I4035,LEN(",Alcool_MQ135|"),'Com RTOS RX'!$J4035,LEN(",Alcool_MQ135|"),'Com RTOS RX'!$K4035,LEN(",Toluen_MQ135|"),'Com RTOS RX'!$L4035,LEN(",MH4_MQ135|"),'Com RTOS RX'!$M4035,LEN(",O3_MQ131|"),'Com RTOS RX'!$N4035)*8</f>
        <v>672</v>
      </c>
    </row>
    <row r="4036" ht="15.75" customHeight="1">
      <c r="A4036" s="5" t="s">
        <v>17084</v>
      </c>
      <c r="B4036" s="5" t="s">
        <v>17085</v>
      </c>
      <c r="C4036" s="5" t="s">
        <v>843</v>
      </c>
      <c r="D4036" s="5" t="s">
        <v>17086</v>
      </c>
      <c r="E4036" s="5" t="s">
        <v>845</v>
      </c>
      <c r="F4036" s="5" t="s">
        <v>845</v>
      </c>
      <c r="G4036" s="5" t="s">
        <v>845</v>
      </c>
      <c r="H4036" s="5" t="s">
        <v>722</v>
      </c>
      <c r="I4036" s="5" t="s">
        <v>106</v>
      </c>
      <c r="J4036" s="5" t="s">
        <v>458</v>
      </c>
      <c r="K4036" s="5" t="s">
        <v>855</v>
      </c>
      <c r="L4036" s="5" t="s">
        <v>410</v>
      </c>
      <c r="M4036" s="5" t="s">
        <v>182</v>
      </c>
      <c r="N4036" s="5" t="s">
        <v>567</v>
      </c>
      <c r="O4036" s="5" t="s">
        <v>845</v>
      </c>
      <c r="P4036" s="5" t="s">
        <v>845</v>
      </c>
      <c r="Q4036" s="5" t="s">
        <v>847</v>
      </c>
      <c r="R4036" s="5" t="s">
        <v>845</v>
      </c>
      <c r="S4036" s="5" t="s">
        <v>9553</v>
      </c>
      <c r="T4036" s="5" t="s">
        <v>1702</v>
      </c>
      <c r="U4036" s="5" t="s">
        <v>845</v>
      </c>
      <c r="V4036" s="5" t="s">
        <v>845</v>
      </c>
      <c r="W4036" s="5" t="s">
        <v>850</v>
      </c>
      <c r="X4036" s="5" t="s">
        <v>17087</v>
      </c>
      <c r="Y4036" s="6">
        <f>X4037-'Com RTOS RX'!$X4036</f>
        <v>0.0001157407407</v>
      </c>
      <c r="Z4036" s="7">
        <f>SUM(LEN(",CO_MQ135|"),'Com RTOS RX'!$H4036,LEN(",CO2_MQ135|"),'Com RTOS RX'!$I4036,LEN(",Alcool_MQ135|"),'Com RTOS RX'!$J4036,LEN(",Alcool_MQ135|"),'Com RTOS RX'!$K4036,LEN(",Toluen_MQ135|"),'Com RTOS RX'!$L4036,LEN(",MH4_MQ135|"),'Com RTOS RX'!$M4036,LEN(",O3_MQ131|"),'Com RTOS RX'!$N4036)*8</f>
        <v>672</v>
      </c>
    </row>
    <row r="4037" ht="15.75" customHeight="1">
      <c r="A4037" s="5" t="s">
        <v>17088</v>
      </c>
      <c r="B4037" s="5" t="s">
        <v>17089</v>
      </c>
      <c r="C4037" s="5" t="s">
        <v>843</v>
      </c>
      <c r="D4037" s="5" t="s">
        <v>17090</v>
      </c>
      <c r="E4037" s="5" t="s">
        <v>845</v>
      </c>
      <c r="F4037" s="5" t="s">
        <v>845</v>
      </c>
      <c r="G4037" s="5" t="s">
        <v>845</v>
      </c>
      <c r="H4037" s="5" t="s">
        <v>762</v>
      </c>
      <c r="I4037" s="5" t="s">
        <v>65</v>
      </c>
      <c r="J4037" s="5" t="s">
        <v>462</v>
      </c>
      <c r="K4037" s="5" t="s">
        <v>855</v>
      </c>
      <c r="L4037" s="5" t="s">
        <v>393</v>
      </c>
      <c r="M4037" s="5" t="s">
        <v>201</v>
      </c>
      <c r="N4037" s="5" t="s">
        <v>874</v>
      </c>
      <c r="O4037" s="5" t="s">
        <v>845</v>
      </c>
      <c r="P4037" s="5" t="s">
        <v>845</v>
      </c>
      <c r="Q4037" s="5" t="s">
        <v>847</v>
      </c>
      <c r="R4037" s="5" t="s">
        <v>845</v>
      </c>
      <c r="S4037" s="5" t="s">
        <v>9553</v>
      </c>
      <c r="T4037" s="5" t="s">
        <v>1702</v>
      </c>
      <c r="U4037" s="5" t="s">
        <v>845</v>
      </c>
      <c r="V4037" s="5" t="s">
        <v>845</v>
      </c>
      <c r="W4037" s="5" t="s">
        <v>850</v>
      </c>
      <c r="X4037" s="5" t="s">
        <v>17091</v>
      </c>
      <c r="Y4037" s="6">
        <f>X4038-'Com RTOS RX'!$X4037</f>
        <v>0.00005787037037</v>
      </c>
      <c r="Z4037" s="7">
        <f>SUM(LEN(",CO_MQ135|"),'Com RTOS RX'!$H4037,LEN(",CO2_MQ135|"),'Com RTOS RX'!$I4037,LEN(",Alcool_MQ135|"),'Com RTOS RX'!$J4037,LEN(",Alcool_MQ135|"),'Com RTOS RX'!$K4037,LEN(",Toluen_MQ135|"),'Com RTOS RX'!$L4037,LEN(",MH4_MQ135|"),'Com RTOS RX'!$M4037,LEN(",O3_MQ131|"),'Com RTOS RX'!$N4037)*8</f>
        <v>672</v>
      </c>
    </row>
    <row r="4038" ht="15.75" customHeight="1">
      <c r="A4038" s="5" t="s">
        <v>17092</v>
      </c>
      <c r="B4038" s="5" t="s">
        <v>17093</v>
      </c>
      <c r="C4038" s="5" t="s">
        <v>843</v>
      </c>
      <c r="D4038" s="5" t="s">
        <v>17094</v>
      </c>
      <c r="E4038" s="5" t="s">
        <v>845</v>
      </c>
      <c r="F4038" s="5" t="s">
        <v>845</v>
      </c>
      <c r="G4038" s="5" t="s">
        <v>845</v>
      </c>
      <c r="H4038" s="5" t="s">
        <v>698</v>
      </c>
      <c r="I4038" s="5" t="s">
        <v>39</v>
      </c>
      <c r="J4038" s="5" t="s">
        <v>457</v>
      </c>
      <c r="K4038" s="5" t="s">
        <v>53</v>
      </c>
      <c r="L4038" s="5" t="s">
        <v>365</v>
      </c>
      <c r="M4038" s="5" t="s">
        <v>182</v>
      </c>
      <c r="N4038" s="5" t="s">
        <v>567</v>
      </c>
      <c r="O4038" s="5" t="s">
        <v>845</v>
      </c>
      <c r="P4038" s="5" t="s">
        <v>845</v>
      </c>
      <c r="Q4038" s="5" t="s">
        <v>847</v>
      </c>
      <c r="R4038" s="5" t="s">
        <v>845</v>
      </c>
      <c r="S4038" s="5" t="s">
        <v>9553</v>
      </c>
      <c r="T4038" s="5" t="s">
        <v>1702</v>
      </c>
      <c r="U4038" s="5" t="s">
        <v>845</v>
      </c>
      <c r="V4038" s="5" t="s">
        <v>845</v>
      </c>
      <c r="W4038" s="5" t="s">
        <v>850</v>
      </c>
      <c r="X4038" s="5" t="s">
        <v>17095</v>
      </c>
      <c r="Y4038" s="6">
        <f>X4039-'Com RTOS RX'!$X4038</f>
        <v>0.00005787037037</v>
      </c>
      <c r="Z4038" s="7">
        <f>SUM(LEN(",CO_MQ135|"),'Com RTOS RX'!$H4038,LEN(",CO2_MQ135|"),'Com RTOS RX'!$I4038,LEN(",Alcool_MQ135|"),'Com RTOS RX'!$J4038,LEN(",Alcool_MQ135|"),'Com RTOS RX'!$K4038,LEN(",Toluen_MQ135|"),'Com RTOS RX'!$L4038,LEN(",MH4_MQ135|"),'Com RTOS RX'!$M4038,LEN(",O3_MQ131|"),'Com RTOS RX'!$N4038)*8</f>
        <v>672</v>
      </c>
    </row>
    <row r="4039" ht="15.75" customHeight="1">
      <c r="A4039" s="5" t="s">
        <v>17096</v>
      </c>
      <c r="B4039" s="5" t="s">
        <v>17097</v>
      </c>
      <c r="C4039" s="5" t="s">
        <v>843</v>
      </c>
      <c r="D4039" s="5" t="s">
        <v>17098</v>
      </c>
      <c r="E4039" s="5" t="s">
        <v>845</v>
      </c>
      <c r="F4039" s="5" t="s">
        <v>845</v>
      </c>
      <c r="G4039" s="5" t="s">
        <v>845</v>
      </c>
      <c r="H4039" s="5" t="s">
        <v>724</v>
      </c>
      <c r="I4039" s="5" t="s">
        <v>39</v>
      </c>
      <c r="J4039" s="5" t="s">
        <v>457</v>
      </c>
      <c r="K4039" s="5" t="s">
        <v>53</v>
      </c>
      <c r="L4039" s="5" t="s">
        <v>384</v>
      </c>
      <c r="M4039" s="5" t="s">
        <v>182</v>
      </c>
      <c r="N4039" s="5" t="s">
        <v>567</v>
      </c>
      <c r="O4039" s="5" t="s">
        <v>845</v>
      </c>
      <c r="P4039" s="5" t="s">
        <v>845</v>
      </c>
      <c r="Q4039" s="5" t="s">
        <v>847</v>
      </c>
      <c r="R4039" s="5" t="s">
        <v>845</v>
      </c>
      <c r="S4039" s="5" t="s">
        <v>9553</v>
      </c>
      <c r="T4039" s="5" t="s">
        <v>1702</v>
      </c>
      <c r="U4039" s="5" t="s">
        <v>845</v>
      </c>
      <c r="V4039" s="5" t="s">
        <v>845</v>
      </c>
      <c r="W4039" s="5" t="s">
        <v>850</v>
      </c>
      <c r="X4039" s="5" t="s">
        <v>17099</v>
      </c>
      <c r="Y4039" s="6">
        <f>X4040-'Com RTOS RX'!$X4039</f>
        <v>0.00005787037037</v>
      </c>
      <c r="Z4039" s="7">
        <f>SUM(LEN(",CO_MQ135|"),'Com RTOS RX'!$H4039,LEN(",CO2_MQ135|"),'Com RTOS RX'!$I4039,LEN(",Alcool_MQ135|"),'Com RTOS RX'!$J4039,LEN(",Alcool_MQ135|"),'Com RTOS RX'!$K4039,LEN(",Toluen_MQ135|"),'Com RTOS RX'!$L4039,LEN(",MH4_MQ135|"),'Com RTOS RX'!$M4039,LEN(",O3_MQ131|"),'Com RTOS RX'!$N4039)*8</f>
        <v>672</v>
      </c>
    </row>
    <row r="4040" ht="15.75" customHeight="1">
      <c r="A4040" s="5" t="s">
        <v>17100</v>
      </c>
      <c r="B4040" s="5" t="s">
        <v>17101</v>
      </c>
      <c r="C4040" s="5" t="s">
        <v>843</v>
      </c>
      <c r="D4040" s="5" t="s">
        <v>17102</v>
      </c>
      <c r="E4040" s="5" t="s">
        <v>845</v>
      </c>
      <c r="F4040" s="5" t="s">
        <v>845</v>
      </c>
      <c r="G4040" s="5" t="s">
        <v>845</v>
      </c>
      <c r="H4040" s="5" t="s">
        <v>330</v>
      </c>
      <c r="I4040" s="5" t="s">
        <v>123</v>
      </c>
      <c r="J4040" s="5" t="s">
        <v>694</v>
      </c>
      <c r="K4040" s="5" t="s">
        <v>141</v>
      </c>
      <c r="L4040" s="5" t="s">
        <v>9563</v>
      </c>
      <c r="M4040" s="5" t="s">
        <v>201</v>
      </c>
      <c r="N4040" s="5" t="s">
        <v>567</v>
      </c>
      <c r="O4040" s="5" t="s">
        <v>845</v>
      </c>
      <c r="P4040" s="5" t="s">
        <v>845</v>
      </c>
      <c r="Q4040" s="5" t="s">
        <v>847</v>
      </c>
      <c r="R4040" s="5" t="s">
        <v>845</v>
      </c>
      <c r="S4040" s="5" t="s">
        <v>9553</v>
      </c>
      <c r="T4040" s="5" t="s">
        <v>1702</v>
      </c>
      <c r="U4040" s="5" t="s">
        <v>845</v>
      </c>
      <c r="V4040" s="5" t="s">
        <v>845</v>
      </c>
      <c r="W4040" s="5" t="s">
        <v>850</v>
      </c>
      <c r="X4040" s="5" t="s">
        <v>17103</v>
      </c>
      <c r="Y4040" s="6">
        <f>X4041-'Com RTOS RX'!$X4040</f>
        <v>0.00005787037037</v>
      </c>
      <c r="Z4040" s="7">
        <f>SUM(LEN(",CO_MQ135|"),'Com RTOS RX'!$H4040,LEN(",CO2_MQ135|"),'Com RTOS RX'!$I4040,LEN(",Alcool_MQ135|"),'Com RTOS RX'!$J4040,LEN(",Alcool_MQ135|"),'Com RTOS RX'!$K4040,LEN(",Toluen_MQ135|"),'Com RTOS RX'!$L4040,LEN(",MH4_MQ135|"),'Com RTOS RX'!$M4040,LEN(",O3_MQ131|"),'Com RTOS RX'!$N4040)*8</f>
        <v>672</v>
      </c>
    </row>
    <row r="4041" ht="15.75" customHeight="1">
      <c r="A4041" s="5" t="s">
        <v>17104</v>
      </c>
      <c r="B4041" s="5" t="s">
        <v>17105</v>
      </c>
      <c r="C4041" s="5" t="s">
        <v>843</v>
      </c>
      <c r="D4041" s="5" t="s">
        <v>17106</v>
      </c>
      <c r="E4041" s="5" t="s">
        <v>845</v>
      </c>
      <c r="F4041" s="5" t="s">
        <v>845</v>
      </c>
      <c r="G4041" s="5" t="s">
        <v>845</v>
      </c>
      <c r="H4041" s="5" t="s">
        <v>724</v>
      </c>
      <c r="I4041" s="5" t="s">
        <v>39</v>
      </c>
      <c r="J4041" s="5" t="s">
        <v>457</v>
      </c>
      <c r="K4041" s="5" t="s">
        <v>53</v>
      </c>
      <c r="L4041" s="5" t="s">
        <v>384</v>
      </c>
      <c r="M4041" s="5" t="s">
        <v>182</v>
      </c>
      <c r="N4041" s="5" t="s">
        <v>567</v>
      </c>
      <c r="O4041" s="5" t="s">
        <v>845</v>
      </c>
      <c r="P4041" s="5" t="s">
        <v>845</v>
      </c>
      <c r="Q4041" s="5" t="s">
        <v>847</v>
      </c>
      <c r="R4041" s="5" t="s">
        <v>845</v>
      </c>
      <c r="S4041" s="5" t="s">
        <v>9553</v>
      </c>
      <c r="T4041" s="5" t="s">
        <v>1702</v>
      </c>
      <c r="U4041" s="5" t="s">
        <v>845</v>
      </c>
      <c r="V4041" s="5" t="s">
        <v>845</v>
      </c>
      <c r="W4041" s="5" t="s">
        <v>850</v>
      </c>
      <c r="X4041" s="5" t="s">
        <v>17107</v>
      </c>
      <c r="Y4041" s="6">
        <f>X4042-'Com RTOS RX'!$X4041</f>
        <v>0.00005787037037</v>
      </c>
      <c r="Z4041" s="7">
        <f>SUM(LEN(",CO_MQ135|"),'Com RTOS RX'!$H4041,LEN(",CO2_MQ135|"),'Com RTOS RX'!$I4041,LEN(",Alcool_MQ135|"),'Com RTOS RX'!$J4041,LEN(",Alcool_MQ135|"),'Com RTOS RX'!$K4041,LEN(",Toluen_MQ135|"),'Com RTOS RX'!$L4041,LEN(",MH4_MQ135|"),'Com RTOS RX'!$M4041,LEN(",O3_MQ131|"),'Com RTOS RX'!$N4041)*8</f>
        <v>672</v>
      </c>
    </row>
    <row r="4042" ht="15.75" customHeight="1">
      <c r="A4042" s="5" t="s">
        <v>17108</v>
      </c>
      <c r="B4042" s="5" t="s">
        <v>17109</v>
      </c>
      <c r="C4042" s="5" t="s">
        <v>843</v>
      </c>
      <c r="D4042" s="5" t="s">
        <v>17110</v>
      </c>
      <c r="E4042" s="5" t="s">
        <v>845</v>
      </c>
      <c r="F4042" s="5" t="s">
        <v>845</v>
      </c>
      <c r="G4042" s="5" t="s">
        <v>845</v>
      </c>
      <c r="H4042" s="5" t="s">
        <v>606</v>
      </c>
      <c r="I4042" s="5" t="s">
        <v>91</v>
      </c>
      <c r="J4042" s="5" t="s">
        <v>434</v>
      </c>
      <c r="K4042" s="5" t="s">
        <v>24</v>
      </c>
      <c r="L4042" s="5" t="s">
        <v>737</v>
      </c>
      <c r="M4042" s="5" t="s">
        <v>189</v>
      </c>
      <c r="N4042" s="5" t="s">
        <v>569</v>
      </c>
      <c r="O4042" s="5" t="s">
        <v>845</v>
      </c>
      <c r="P4042" s="5" t="s">
        <v>845</v>
      </c>
      <c r="Q4042" s="5" t="s">
        <v>847</v>
      </c>
      <c r="R4042" s="5" t="s">
        <v>845</v>
      </c>
      <c r="S4042" s="5" t="s">
        <v>9553</v>
      </c>
      <c r="T4042" s="5" t="s">
        <v>1702</v>
      </c>
      <c r="U4042" s="5" t="s">
        <v>845</v>
      </c>
      <c r="V4042" s="5" t="s">
        <v>845</v>
      </c>
      <c r="W4042" s="5" t="s">
        <v>850</v>
      </c>
      <c r="X4042" s="5" t="s">
        <v>17111</v>
      </c>
      <c r="Y4042" s="6">
        <f>X4043-'Com RTOS RX'!$X4042</f>
        <v>0.00005787037037</v>
      </c>
      <c r="Z4042" s="7">
        <f>SUM(LEN(",CO_MQ135|"),'Com RTOS RX'!$H4042,LEN(",CO2_MQ135|"),'Com RTOS RX'!$I4042,LEN(",Alcool_MQ135|"),'Com RTOS RX'!$J4042,LEN(",Alcool_MQ135|"),'Com RTOS RX'!$K4042,LEN(",Toluen_MQ135|"),'Com RTOS RX'!$L4042,LEN(",MH4_MQ135|"),'Com RTOS RX'!$M4042,LEN(",O3_MQ131|"),'Com RTOS RX'!$N4042)*8</f>
        <v>672</v>
      </c>
    </row>
    <row r="4043" ht="15.75" customHeight="1">
      <c r="A4043" s="5" t="s">
        <v>17112</v>
      </c>
      <c r="B4043" s="5" t="s">
        <v>17113</v>
      </c>
      <c r="C4043" s="5" t="s">
        <v>843</v>
      </c>
      <c r="D4043" s="5" t="s">
        <v>17114</v>
      </c>
      <c r="E4043" s="5" t="s">
        <v>845</v>
      </c>
      <c r="F4043" s="5" t="s">
        <v>845</v>
      </c>
      <c r="G4043" s="5" t="s">
        <v>845</v>
      </c>
      <c r="H4043" s="5" t="s">
        <v>754</v>
      </c>
      <c r="I4043" s="5" t="s">
        <v>106</v>
      </c>
      <c r="J4043" s="5" t="s">
        <v>769</v>
      </c>
      <c r="K4043" s="5" t="s">
        <v>855</v>
      </c>
      <c r="L4043" s="5" t="s">
        <v>376</v>
      </c>
      <c r="M4043" s="5" t="s">
        <v>182</v>
      </c>
      <c r="N4043" s="5" t="s">
        <v>567</v>
      </c>
      <c r="O4043" s="5" t="s">
        <v>845</v>
      </c>
      <c r="P4043" s="5" t="s">
        <v>845</v>
      </c>
      <c r="Q4043" s="5" t="s">
        <v>847</v>
      </c>
      <c r="R4043" s="5" t="s">
        <v>845</v>
      </c>
      <c r="S4043" s="5" t="s">
        <v>9553</v>
      </c>
      <c r="T4043" s="5" t="s">
        <v>1702</v>
      </c>
      <c r="U4043" s="5" t="s">
        <v>845</v>
      </c>
      <c r="V4043" s="5" t="s">
        <v>845</v>
      </c>
      <c r="W4043" s="5" t="s">
        <v>850</v>
      </c>
      <c r="X4043" s="5" t="s">
        <v>17115</v>
      </c>
      <c r="Y4043" s="6">
        <f>X4044-'Com RTOS RX'!$X4043</f>
        <v>0.0001273148148</v>
      </c>
      <c r="Z4043" s="7">
        <f>SUM(LEN(",CO_MQ135|"),'Com RTOS RX'!$H4043,LEN(",CO2_MQ135|"),'Com RTOS RX'!$I4043,LEN(",Alcool_MQ135|"),'Com RTOS RX'!$J4043,LEN(",Alcool_MQ135|"),'Com RTOS RX'!$K4043,LEN(",Toluen_MQ135|"),'Com RTOS RX'!$L4043,LEN(",MH4_MQ135|"),'Com RTOS RX'!$M4043,LEN(",O3_MQ131|"),'Com RTOS RX'!$N4043)*8</f>
        <v>672</v>
      </c>
    </row>
    <row r="4044" ht="15.75" customHeight="1">
      <c r="A4044" s="5" t="s">
        <v>17116</v>
      </c>
      <c r="B4044" s="5" t="s">
        <v>17117</v>
      </c>
      <c r="C4044" s="5" t="s">
        <v>843</v>
      </c>
      <c r="D4044" s="5" t="s">
        <v>17118</v>
      </c>
      <c r="E4044" s="5" t="s">
        <v>845</v>
      </c>
      <c r="F4044" s="5" t="s">
        <v>845</v>
      </c>
      <c r="G4044" s="5" t="s">
        <v>845</v>
      </c>
      <c r="H4044" s="5" t="s">
        <v>762</v>
      </c>
      <c r="I4044" s="5" t="s">
        <v>65</v>
      </c>
      <c r="J4044" s="5" t="s">
        <v>462</v>
      </c>
      <c r="K4044" s="5" t="s">
        <v>855</v>
      </c>
      <c r="L4044" s="5" t="s">
        <v>393</v>
      </c>
      <c r="M4044" s="5" t="s">
        <v>201</v>
      </c>
      <c r="N4044" s="5" t="s">
        <v>557</v>
      </c>
      <c r="O4044" s="5" t="s">
        <v>845</v>
      </c>
      <c r="P4044" s="5" t="s">
        <v>845</v>
      </c>
      <c r="Q4044" s="5" t="s">
        <v>847</v>
      </c>
      <c r="R4044" s="5" t="s">
        <v>845</v>
      </c>
      <c r="S4044" s="5" t="s">
        <v>9553</v>
      </c>
      <c r="T4044" s="5" t="s">
        <v>1702</v>
      </c>
      <c r="U4044" s="5" t="s">
        <v>845</v>
      </c>
      <c r="V4044" s="5" t="s">
        <v>845</v>
      </c>
      <c r="W4044" s="5" t="s">
        <v>850</v>
      </c>
      <c r="X4044" s="5" t="s">
        <v>17119</v>
      </c>
      <c r="Y4044" s="6">
        <f>X4045-'Com RTOS RX'!$X4044</f>
        <v>0.00005787037037</v>
      </c>
      <c r="Z4044" s="7">
        <f>SUM(LEN(",CO_MQ135|"),'Com RTOS RX'!$H4044,LEN(",CO2_MQ135|"),'Com RTOS RX'!$I4044,LEN(",Alcool_MQ135|"),'Com RTOS RX'!$J4044,LEN(",Alcool_MQ135|"),'Com RTOS RX'!$K4044,LEN(",Toluen_MQ135|"),'Com RTOS RX'!$L4044,LEN(",MH4_MQ135|"),'Com RTOS RX'!$M4044,LEN(",O3_MQ131|"),'Com RTOS RX'!$N4044)*8</f>
        <v>672</v>
      </c>
    </row>
    <row r="4045" ht="15.75" customHeight="1">
      <c r="A4045" s="5" t="s">
        <v>17120</v>
      </c>
      <c r="B4045" s="5" t="s">
        <v>17121</v>
      </c>
      <c r="C4045" s="5" t="s">
        <v>843</v>
      </c>
      <c r="D4045" s="5" t="s">
        <v>17122</v>
      </c>
      <c r="E4045" s="5" t="s">
        <v>845</v>
      </c>
      <c r="F4045" s="5" t="s">
        <v>845</v>
      </c>
      <c r="G4045" s="5" t="s">
        <v>845</v>
      </c>
      <c r="H4045" s="5" t="s">
        <v>725</v>
      </c>
      <c r="I4045" s="5" t="s">
        <v>25</v>
      </c>
      <c r="J4045" s="5" t="s">
        <v>726</v>
      </c>
      <c r="K4045" s="5" t="s">
        <v>53</v>
      </c>
      <c r="L4045" s="5" t="s">
        <v>8661</v>
      </c>
      <c r="M4045" s="5" t="s">
        <v>226</v>
      </c>
      <c r="N4045" s="5" t="s">
        <v>556</v>
      </c>
      <c r="O4045" s="5" t="s">
        <v>845</v>
      </c>
      <c r="P4045" s="5" t="s">
        <v>845</v>
      </c>
      <c r="Q4045" s="5" t="s">
        <v>847</v>
      </c>
      <c r="R4045" s="5" t="s">
        <v>845</v>
      </c>
      <c r="S4045" s="5" t="s">
        <v>9553</v>
      </c>
      <c r="T4045" s="5" t="s">
        <v>1702</v>
      </c>
      <c r="U4045" s="5" t="s">
        <v>845</v>
      </c>
      <c r="V4045" s="5" t="s">
        <v>845</v>
      </c>
      <c r="W4045" s="5" t="s">
        <v>850</v>
      </c>
      <c r="X4045" s="5" t="s">
        <v>17123</v>
      </c>
      <c r="Y4045" s="6">
        <f>X4046-'Com RTOS RX'!$X4045</f>
        <v>0.00005787037037</v>
      </c>
      <c r="Z4045" s="7">
        <f>SUM(LEN(",CO_MQ135|"),'Com RTOS RX'!$H4045,LEN(",CO2_MQ135|"),'Com RTOS RX'!$I4045,LEN(",Alcool_MQ135|"),'Com RTOS RX'!$J4045,LEN(",Alcool_MQ135|"),'Com RTOS RX'!$K4045,LEN(",Toluen_MQ135|"),'Com RTOS RX'!$L4045,LEN(",MH4_MQ135|"),'Com RTOS RX'!$M4045,LEN(",O3_MQ131|"),'Com RTOS RX'!$N4045)*8</f>
        <v>672</v>
      </c>
    </row>
    <row r="4046" ht="15.75" customHeight="1">
      <c r="A4046" s="5" t="s">
        <v>17124</v>
      </c>
      <c r="B4046" s="5" t="s">
        <v>17125</v>
      </c>
      <c r="C4046" s="5" t="s">
        <v>843</v>
      </c>
      <c r="D4046" s="5" t="s">
        <v>17126</v>
      </c>
      <c r="E4046" s="5" t="s">
        <v>845</v>
      </c>
      <c r="F4046" s="5" t="s">
        <v>845</v>
      </c>
      <c r="G4046" s="5" t="s">
        <v>845</v>
      </c>
      <c r="H4046" s="5" t="s">
        <v>754</v>
      </c>
      <c r="I4046" s="5" t="s">
        <v>106</v>
      </c>
      <c r="J4046" s="5" t="s">
        <v>769</v>
      </c>
      <c r="K4046" s="5" t="s">
        <v>855</v>
      </c>
      <c r="L4046" s="5" t="s">
        <v>376</v>
      </c>
      <c r="M4046" s="5" t="s">
        <v>182</v>
      </c>
      <c r="N4046" s="5" t="s">
        <v>556</v>
      </c>
      <c r="O4046" s="5" t="s">
        <v>845</v>
      </c>
      <c r="P4046" s="5" t="s">
        <v>845</v>
      </c>
      <c r="Q4046" s="5" t="s">
        <v>847</v>
      </c>
      <c r="R4046" s="5" t="s">
        <v>845</v>
      </c>
      <c r="S4046" s="5" t="s">
        <v>9553</v>
      </c>
      <c r="T4046" s="5" t="s">
        <v>1702</v>
      </c>
      <c r="U4046" s="5" t="s">
        <v>845</v>
      </c>
      <c r="V4046" s="5" t="s">
        <v>845</v>
      </c>
      <c r="W4046" s="5" t="s">
        <v>850</v>
      </c>
      <c r="X4046" s="5" t="s">
        <v>17127</v>
      </c>
      <c r="Y4046" s="6">
        <f>X4047-'Com RTOS RX'!$X4046</f>
        <v>0.00005787037037</v>
      </c>
      <c r="Z4046" s="7">
        <f>SUM(LEN(",CO_MQ135|"),'Com RTOS RX'!$H4046,LEN(",CO2_MQ135|"),'Com RTOS RX'!$I4046,LEN(",Alcool_MQ135|"),'Com RTOS RX'!$J4046,LEN(",Alcool_MQ135|"),'Com RTOS RX'!$K4046,LEN(",Toluen_MQ135|"),'Com RTOS RX'!$L4046,LEN(",MH4_MQ135|"),'Com RTOS RX'!$M4046,LEN(",O3_MQ131|"),'Com RTOS RX'!$N4046)*8</f>
        <v>672</v>
      </c>
    </row>
    <row r="4047" ht="15.75" customHeight="1">
      <c r="A4047" s="5" t="s">
        <v>17128</v>
      </c>
      <c r="B4047" s="5" t="s">
        <v>17129</v>
      </c>
      <c r="C4047" s="5" t="s">
        <v>843</v>
      </c>
      <c r="D4047" s="5" t="s">
        <v>17130</v>
      </c>
      <c r="E4047" s="5" t="s">
        <v>845</v>
      </c>
      <c r="F4047" s="5" t="s">
        <v>845</v>
      </c>
      <c r="G4047" s="5" t="s">
        <v>845</v>
      </c>
      <c r="H4047" s="5" t="s">
        <v>722</v>
      </c>
      <c r="I4047" s="5" t="s">
        <v>106</v>
      </c>
      <c r="J4047" s="5" t="s">
        <v>458</v>
      </c>
      <c r="K4047" s="5" t="s">
        <v>855</v>
      </c>
      <c r="L4047" s="5" t="s">
        <v>410</v>
      </c>
      <c r="M4047" s="5" t="s">
        <v>182</v>
      </c>
      <c r="N4047" s="5" t="s">
        <v>569</v>
      </c>
      <c r="O4047" s="5" t="s">
        <v>845</v>
      </c>
      <c r="P4047" s="5" t="s">
        <v>845</v>
      </c>
      <c r="Q4047" s="5" t="s">
        <v>847</v>
      </c>
      <c r="R4047" s="5" t="s">
        <v>845</v>
      </c>
      <c r="S4047" s="5" t="s">
        <v>9553</v>
      </c>
      <c r="T4047" s="5" t="s">
        <v>1702</v>
      </c>
      <c r="U4047" s="5" t="s">
        <v>845</v>
      </c>
      <c r="V4047" s="5" t="s">
        <v>845</v>
      </c>
      <c r="W4047" s="5" t="s">
        <v>850</v>
      </c>
      <c r="X4047" s="5" t="s">
        <v>17131</v>
      </c>
      <c r="Y4047" s="6">
        <f>X4048-'Com RTOS RX'!$X4047</f>
        <v>0.00005787037037</v>
      </c>
      <c r="Z4047" s="7">
        <f>SUM(LEN(",CO_MQ135|"),'Com RTOS RX'!$H4047,LEN(",CO2_MQ135|"),'Com RTOS RX'!$I4047,LEN(",Alcool_MQ135|"),'Com RTOS RX'!$J4047,LEN(",Alcool_MQ135|"),'Com RTOS RX'!$K4047,LEN(",Toluen_MQ135|"),'Com RTOS RX'!$L4047,LEN(",MH4_MQ135|"),'Com RTOS RX'!$M4047,LEN(",O3_MQ131|"),'Com RTOS RX'!$N4047)*8</f>
        <v>672</v>
      </c>
    </row>
    <row r="4048" ht="15.75" customHeight="1">
      <c r="A4048" s="5" t="s">
        <v>17132</v>
      </c>
      <c r="B4048" s="5" t="s">
        <v>17133</v>
      </c>
      <c r="C4048" s="5" t="s">
        <v>843</v>
      </c>
      <c r="D4048" s="5" t="s">
        <v>17134</v>
      </c>
      <c r="E4048" s="5" t="s">
        <v>845</v>
      </c>
      <c r="F4048" s="5" t="s">
        <v>845</v>
      </c>
      <c r="G4048" s="5" t="s">
        <v>845</v>
      </c>
      <c r="H4048" s="5" t="s">
        <v>373</v>
      </c>
      <c r="I4048" s="5" t="s">
        <v>118</v>
      </c>
      <c r="J4048" s="5" t="s">
        <v>593</v>
      </c>
      <c r="K4048" s="5" t="s">
        <v>214</v>
      </c>
      <c r="L4048" s="5" t="s">
        <v>594</v>
      </c>
      <c r="M4048" s="5" t="s">
        <v>100</v>
      </c>
      <c r="N4048" s="5" t="s">
        <v>556</v>
      </c>
      <c r="O4048" s="5" t="s">
        <v>845</v>
      </c>
      <c r="P4048" s="5" t="s">
        <v>845</v>
      </c>
      <c r="Q4048" s="5" t="s">
        <v>847</v>
      </c>
      <c r="R4048" s="5" t="s">
        <v>845</v>
      </c>
      <c r="S4048" s="5" t="s">
        <v>8572</v>
      </c>
      <c r="T4048" s="5" t="s">
        <v>1702</v>
      </c>
      <c r="U4048" s="5" t="s">
        <v>845</v>
      </c>
      <c r="V4048" s="5" t="s">
        <v>845</v>
      </c>
      <c r="W4048" s="5" t="s">
        <v>850</v>
      </c>
      <c r="X4048" s="5" t="s">
        <v>17135</v>
      </c>
      <c r="Y4048" s="6">
        <f>X4049-'Com RTOS RX'!$X4048</f>
        <v>0.00005787037037</v>
      </c>
      <c r="Z4048" s="7">
        <f>SUM(LEN(",CO_MQ135|"),'Com RTOS RX'!$H4048,LEN(",CO2_MQ135|"),'Com RTOS RX'!$I4048,LEN(",Alcool_MQ135|"),'Com RTOS RX'!$J4048,LEN(",Alcool_MQ135|"),'Com RTOS RX'!$K4048,LEN(",Toluen_MQ135|"),'Com RTOS RX'!$L4048,LEN(",MH4_MQ135|"),'Com RTOS RX'!$M4048,LEN(",O3_MQ131|"),'Com RTOS RX'!$N4048)*8</f>
        <v>672</v>
      </c>
    </row>
    <row r="4049" ht="15.75" customHeight="1">
      <c r="A4049" s="5" t="s">
        <v>17136</v>
      </c>
      <c r="B4049" s="5" t="s">
        <v>17137</v>
      </c>
      <c r="C4049" s="5" t="s">
        <v>843</v>
      </c>
      <c r="D4049" s="5" t="s">
        <v>17138</v>
      </c>
      <c r="E4049" s="5" t="s">
        <v>845</v>
      </c>
      <c r="F4049" s="5" t="s">
        <v>845</v>
      </c>
      <c r="G4049" s="5" t="s">
        <v>845</v>
      </c>
      <c r="H4049" s="5" t="s">
        <v>698</v>
      </c>
      <c r="I4049" s="5" t="s">
        <v>39</v>
      </c>
      <c r="J4049" s="5" t="s">
        <v>457</v>
      </c>
      <c r="K4049" s="5" t="s">
        <v>53</v>
      </c>
      <c r="L4049" s="5" t="s">
        <v>365</v>
      </c>
      <c r="M4049" s="5" t="s">
        <v>182</v>
      </c>
      <c r="N4049" s="5" t="s">
        <v>556</v>
      </c>
      <c r="O4049" s="5" t="s">
        <v>845</v>
      </c>
      <c r="P4049" s="5" t="s">
        <v>845</v>
      </c>
      <c r="Q4049" s="5" t="s">
        <v>847</v>
      </c>
      <c r="R4049" s="5" t="s">
        <v>845</v>
      </c>
      <c r="S4049" s="5" t="s">
        <v>9553</v>
      </c>
      <c r="T4049" s="5" t="s">
        <v>1702</v>
      </c>
      <c r="U4049" s="5" t="s">
        <v>845</v>
      </c>
      <c r="V4049" s="5" t="s">
        <v>845</v>
      </c>
      <c r="W4049" s="5" t="s">
        <v>850</v>
      </c>
      <c r="X4049" s="5" t="s">
        <v>17139</v>
      </c>
      <c r="Y4049" s="6">
        <f>X4050-'Com RTOS RX'!$X4049</f>
        <v>0.00005787037037</v>
      </c>
      <c r="Z4049" s="7">
        <f>SUM(LEN(",CO_MQ135|"),'Com RTOS RX'!$H4049,LEN(",CO2_MQ135|"),'Com RTOS RX'!$I4049,LEN(",Alcool_MQ135|"),'Com RTOS RX'!$J4049,LEN(",Alcool_MQ135|"),'Com RTOS RX'!$K4049,LEN(",Toluen_MQ135|"),'Com RTOS RX'!$L4049,LEN(",MH4_MQ135|"),'Com RTOS RX'!$M4049,LEN(",O3_MQ131|"),'Com RTOS RX'!$N4049)*8</f>
        <v>672</v>
      </c>
    </row>
    <row r="4050" ht="15.75" customHeight="1">
      <c r="A4050" s="5" t="s">
        <v>17140</v>
      </c>
      <c r="B4050" s="5" t="s">
        <v>17141</v>
      </c>
      <c r="C4050" s="5" t="s">
        <v>843</v>
      </c>
      <c r="D4050" s="5" t="s">
        <v>17142</v>
      </c>
      <c r="E4050" s="5" t="s">
        <v>845</v>
      </c>
      <c r="F4050" s="5" t="s">
        <v>845</v>
      </c>
      <c r="G4050" s="5" t="s">
        <v>845</v>
      </c>
      <c r="H4050" s="5" t="s">
        <v>762</v>
      </c>
      <c r="I4050" s="5" t="s">
        <v>65</v>
      </c>
      <c r="J4050" s="5" t="s">
        <v>462</v>
      </c>
      <c r="K4050" s="5" t="s">
        <v>855</v>
      </c>
      <c r="L4050" s="5" t="s">
        <v>393</v>
      </c>
      <c r="M4050" s="5" t="s">
        <v>201</v>
      </c>
      <c r="N4050" s="5" t="s">
        <v>567</v>
      </c>
      <c r="O4050" s="5" t="s">
        <v>845</v>
      </c>
      <c r="P4050" s="5" t="s">
        <v>845</v>
      </c>
      <c r="Q4050" s="5" t="s">
        <v>847</v>
      </c>
      <c r="R4050" s="5" t="s">
        <v>845</v>
      </c>
      <c r="S4050" s="5" t="s">
        <v>9553</v>
      </c>
      <c r="T4050" s="5" t="s">
        <v>1702</v>
      </c>
      <c r="U4050" s="5" t="s">
        <v>845</v>
      </c>
      <c r="V4050" s="5" t="s">
        <v>845</v>
      </c>
      <c r="W4050" s="5" t="s">
        <v>850</v>
      </c>
      <c r="X4050" s="5" t="s">
        <v>17143</v>
      </c>
      <c r="Y4050" s="6">
        <f>X4051-'Com RTOS RX'!$X4050</f>
        <v>0.0001157407407</v>
      </c>
      <c r="Z4050" s="7">
        <f>SUM(LEN(",CO_MQ135|"),'Com RTOS RX'!$H4050,LEN(",CO2_MQ135|"),'Com RTOS RX'!$I4050,LEN(",Alcool_MQ135|"),'Com RTOS RX'!$J4050,LEN(",Alcool_MQ135|"),'Com RTOS RX'!$K4050,LEN(",Toluen_MQ135|"),'Com RTOS RX'!$L4050,LEN(",MH4_MQ135|"),'Com RTOS RX'!$M4050,LEN(",O3_MQ131|"),'Com RTOS RX'!$N4050)*8</f>
        <v>672</v>
      </c>
    </row>
    <row r="4051" ht="15.75" customHeight="1">
      <c r="A4051" s="5" t="s">
        <v>17144</v>
      </c>
      <c r="B4051" s="5" t="s">
        <v>17145</v>
      </c>
      <c r="C4051" s="5" t="s">
        <v>843</v>
      </c>
      <c r="D4051" s="5" t="s">
        <v>17146</v>
      </c>
      <c r="E4051" s="5" t="s">
        <v>845</v>
      </c>
      <c r="F4051" s="5" t="s">
        <v>845</v>
      </c>
      <c r="G4051" s="5" t="s">
        <v>845</v>
      </c>
      <c r="H4051" s="5" t="s">
        <v>678</v>
      </c>
      <c r="I4051" s="5" t="s">
        <v>123</v>
      </c>
      <c r="J4051" s="5" t="s">
        <v>450</v>
      </c>
      <c r="K4051" s="5" t="s">
        <v>141</v>
      </c>
      <c r="L4051" s="5" t="s">
        <v>390</v>
      </c>
      <c r="M4051" s="5" t="s">
        <v>201</v>
      </c>
      <c r="N4051" s="5" t="s">
        <v>567</v>
      </c>
      <c r="O4051" s="5" t="s">
        <v>845</v>
      </c>
      <c r="P4051" s="5" t="s">
        <v>845</v>
      </c>
      <c r="Q4051" s="5" t="s">
        <v>847</v>
      </c>
      <c r="R4051" s="5" t="s">
        <v>845</v>
      </c>
      <c r="S4051" s="5" t="s">
        <v>9553</v>
      </c>
      <c r="T4051" s="5" t="s">
        <v>1702</v>
      </c>
      <c r="U4051" s="5" t="s">
        <v>845</v>
      </c>
      <c r="V4051" s="5" t="s">
        <v>845</v>
      </c>
      <c r="W4051" s="5" t="s">
        <v>850</v>
      </c>
      <c r="X4051" s="5" t="s">
        <v>17147</v>
      </c>
      <c r="Y4051" s="6">
        <f>X4052-'Com RTOS RX'!$X4051</f>
        <v>0.00005787037037</v>
      </c>
      <c r="Z4051" s="7">
        <f>SUM(LEN(",CO_MQ135|"),'Com RTOS RX'!$H4051,LEN(",CO2_MQ135|"),'Com RTOS RX'!$I4051,LEN(",Alcool_MQ135|"),'Com RTOS RX'!$J4051,LEN(",Alcool_MQ135|"),'Com RTOS RX'!$K4051,LEN(",Toluen_MQ135|"),'Com RTOS RX'!$L4051,LEN(",MH4_MQ135|"),'Com RTOS RX'!$M4051,LEN(",O3_MQ131|"),'Com RTOS RX'!$N4051)*8</f>
        <v>672</v>
      </c>
    </row>
    <row r="4052" ht="15.75" customHeight="1">
      <c r="A4052" s="5" t="s">
        <v>17148</v>
      </c>
      <c r="B4052" s="5" t="s">
        <v>17149</v>
      </c>
      <c r="C4052" s="5" t="s">
        <v>843</v>
      </c>
      <c r="D4052" s="5" t="s">
        <v>17150</v>
      </c>
      <c r="E4052" s="5" t="s">
        <v>845</v>
      </c>
      <c r="F4052" s="5" t="s">
        <v>845</v>
      </c>
      <c r="G4052" s="5" t="s">
        <v>845</v>
      </c>
      <c r="H4052" s="5" t="s">
        <v>326</v>
      </c>
      <c r="I4052" s="5" t="s">
        <v>25</v>
      </c>
      <c r="J4052" s="5" t="s">
        <v>446</v>
      </c>
      <c r="K4052" s="5" t="s">
        <v>53</v>
      </c>
      <c r="L4052" s="5" t="s">
        <v>692</v>
      </c>
      <c r="M4052" s="5" t="s">
        <v>182</v>
      </c>
      <c r="N4052" s="5" t="s">
        <v>567</v>
      </c>
      <c r="O4052" s="5" t="s">
        <v>845</v>
      </c>
      <c r="P4052" s="5" t="s">
        <v>845</v>
      </c>
      <c r="Q4052" s="5" t="s">
        <v>847</v>
      </c>
      <c r="R4052" s="5" t="s">
        <v>845</v>
      </c>
      <c r="S4052" s="5" t="s">
        <v>9553</v>
      </c>
      <c r="T4052" s="5" t="s">
        <v>1702</v>
      </c>
      <c r="U4052" s="5" t="s">
        <v>845</v>
      </c>
      <c r="V4052" s="5" t="s">
        <v>845</v>
      </c>
      <c r="W4052" s="5" t="s">
        <v>850</v>
      </c>
      <c r="X4052" s="5" t="s">
        <v>17151</v>
      </c>
      <c r="Y4052" s="6">
        <f>X4053-'Com RTOS RX'!$X4052</f>
        <v>0.00005787037037</v>
      </c>
      <c r="Z4052" s="7">
        <f>SUM(LEN(",CO_MQ135|"),'Com RTOS RX'!$H4052,LEN(",CO2_MQ135|"),'Com RTOS RX'!$I4052,LEN(",Alcool_MQ135|"),'Com RTOS RX'!$J4052,LEN(",Alcool_MQ135|"),'Com RTOS RX'!$K4052,LEN(",Toluen_MQ135|"),'Com RTOS RX'!$L4052,LEN(",MH4_MQ135|"),'Com RTOS RX'!$M4052,LEN(",O3_MQ131|"),'Com RTOS RX'!$N4052)*8</f>
        <v>672</v>
      </c>
    </row>
    <row r="4053" ht="15.75" customHeight="1">
      <c r="A4053" s="5" t="s">
        <v>17152</v>
      </c>
      <c r="B4053" s="5" t="s">
        <v>17153</v>
      </c>
      <c r="C4053" s="5" t="s">
        <v>843</v>
      </c>
      <c r="D4053" s="5" t="s">
        <v>17154</v>
      </c>
      <c r="E4053" s="5" t="s">
        <v>845</v>
      </c>
      <c r="F4053" s="5" t="s">
        <v>845</v>
      </c>
      <c r="G4053" s="5" t="s">
        <v>845</v>
      </c>
      <c r="H4053" s="5" t="s">
        <v>705</v>
      </c>
      <c r="I4053" s="5" t="s">
        <v>69</v>
      </c>
      <c r="J4053" s="5" t="s">
        <v>478</v>
      </c>
      <c r="K4053" s="5" t="s">
        <v>83</v>
      </c>
      <c r="L4053" s="5" t="s">
        <v>398</v>
      </c>
      <c r="M4053" s="5" t="s">
        <v>226</v>
      </c>
      <c r="N4053" s="5" t="s">
        <v>556</v>
      </c>
      <c r="O4053" s="5" t="s">
        <v>845</v>
      </c>
      <c r="P4053" s="5" t="s">
        <v>845</v>
      </c>
      <c r="Q4053" s="5" t="s">
        <v>847</v>
      </c>
      <c r="R4053" s="5" t="s">
        <v>845</v>
      </c>
      <c r="S4053" s="5" t="s">
        <v>9553</v>
      </c>
      <c r="T4053" s="5" t="s">
        <v>1702</v>
      </c>
      <c r="U4053" s="5" t="s">
        <v>845</v>
      </c>
      <c r="V4053" s="5" t="s">
        <v>845</v>
      </c>
      <c r="W4053" s="5" t="s">
        <v>850</v>
      </c>
      <c r="X4053" s="5" t="s">
        <v>17155</v>
      </c>
      <c r="Y4053" s="6">
        <f>X4054-'Com RTOS RX'!$X4053</f>
        <v>0.00005787037037</v>
      </c>
      <c r="Z4053" s="7">
        <f>SUM(LEN(",CO_MQ135|"),'Com RTOS RX'!$H4053,LEN(",CO2_MQ135|"),'Com RTOS RX'!$I4053,LEN(",Alcool_MQ135|"),'Com RTOS RX'!$J4053,LEN(",Alcool_MQ135|"),'Com RTOS RX'!$K4053,LEN(",Toluen_MQ135|"),'Com RTOS RX'!$L4053,LEN(",MH4_MQ135|"),'Com RTOS RX'!$M4053,LEN(",O3_MQ131|"),'Com RTOS RX'!$N4053)*8</f>
        <v>672</v>
      </c>
    </row>
    <row r="4054" ht="15.75" customHeight="1">
      <c r="A4054" s="5" t="s">
        <v>17156</v>
      </c>
      <c r="B4054" s="5" t="s">
        <v>17157</v>
      </c>
      <c r="C4054" s="5" t="s">
        <v>843</v>
      </c>
      <c r="D4054" s="5" t="s">
        <v>17158</v>
      </c>
      <c r="E4054" s="5" t="s">
        <v>845</v>
      </c>
      <c r="F4054" s="5" t="s">
        <v>845</v>
      </c>
      <c r="G4054" s="5" t="s">
        <v>845</v>
      </c>
      <c r="H4054" s="5" t="s">
        <v>678</v>
      </c>
      <c r="I4054" s="5" t="s">
        <v>123</v>
      </c>
      <c r="J4054" s="5" t="s">
        <v>450</v>
      </c>
      <c r="K4054" s="5" t="s">
        <v>141</v>
      </c>
      <c r="L4054" s="5" t="s">
        <v>390</v>
      </c>
      <c r="M4054" s="5" t="s">
        <v>201</v>
      </c>
      <c r="N4054" s="5" t="s">
        <v>569</v>
      </c>
      <c r="O4054" s="5" t="s">
        <v>845</v>
      </c>
      <c r="P4054" s="5" t="s">
        <v>845</v>
      </c>
      <c r="Q4054" s="5" t="s">
        <v>847</v>
      </c>
      <c r="R4054" s="5" t="s">
        <v>845</v>
      </c>
      <c r="S4054" s="5" t="s">
        <v>9553</v>
      </c>
      <c r="T4054" s="5" t="s">
        <v>1702</v>
      </c>
      <c r="U4054" s="5" t="s">
        <v>845</v>
      </c>
      <c r="V4054" s="5" t="s">
        <v>845</v>
      </c>
      <c r="W4054" s="5" t="s">
        <v>850</v>
      </c>
      <c r="X4054" s="5" t="s">
        <v>17159</v>
      </c>
      <c r="Y4054" s="6">
        <f>X4055-'Com RTOS RX'!$X4054</f>
        <v>0.00005787037037</v>
      </c>
      <c r="Z4054" s="7">
        <f>SUM(LEN(",CO_MQ135|"),'Com RTOS RX'!$H4054,LEN(",CO2_MQ135|"),'Com RTOS RX'!$I4054,LEN(",Alcool_MQ135|"),'Com RTOS RX'!$J4054,LEN(",Alcool_MQ135|"),'Com RTOS RX'!$K4054,LEN(",Toluen_MQ135|"),'Com RTOS RX'!$L4054,LEN(",MH4_MQ135|"),'Com RTOS RX'!$M4054,LEN(",O3_MQ131|"),'Com RTOS RX'!$N4054)*8</f>
        <v>672</v>
      </c>
    </row>
    <row r="4055" ht="15.75" customHeight="1">
      <c r="A4055" s="5" t="s">
        <v>17160</v>
      </c>
      <c r="B4055" s="5" t="s">
        <v>17161</v>
      </c>
      <c r="C4055" s="5" t="s">
        <v>843</v>
      </c>
      <c r="D4055" s="5" t="s">
        <v>17162</v>
      </c>
      <c r="E4055" s="5" t="s">
        <v>845</v>
      </c>
      <c r="F4055" s="5" t="s">
        <v>845</v>
      </c>
      <c r="G4055" s="5" t="s">
        <v>845</v>
      </c>
      <c r="H4055" s="5" t="s">
        <v>725</v>
      </c>
      <c r="I4055" s="5" t="s">
        <v>25</v>
      </c>
      <c r="J4055" s="5" t="s">
        <v>726</v>
      </c>
      <c r="K4055" s="5" t="s">
        <v>53</v>
      </c>
      <c r="L4055" s="5" t="s">
        <v>8661</v>
      </c>
      <c r="M4055" s="5" t="s">
        <v>226</v>
      </c>
      <c r="N4055" s="5" t="s">
        <v>567</v>
      </c>
      <c r="O4055" s="5" t="s">
        <v>845</v>
      </c>
      <c r="P4055" s="5" t="s">
        <v>845</v>
      </c>
      <c r="Q4055" s="5" t="s">
        <v>847</v>
      </c>
      <c r="R4055" s="5" t="s">
        <v>845</v>
      </c>
      <c r="S4055" s="5" t="s">
        <v>9553</v>
      </c>
      <c r="T4055" s="5" t="s">
        <v>1702</v>
      </c>
      <c r="U4055" s="5" t="s">
        <v>845</v>
      </c>
      <c r="V4055" s="5" t="s">
        <v>845</v>
      </c>
      <c r="W4055" s="5" t="s">
        <v>850</v>
      </c>
      <c r="X4055" s="5" t="s">
        <v>17163</v>
      </c>
      <c r="Y4055" s="6">
        <f>X4056-'Com RTOS RX'!$X4055</f>
        <v>0.00005787037037</v>
      </c>
      <c r="Z4055" s="7">
        <f>SUM(LEN(",CO_MQ135|"),'Com RTOS RX'!$H4055,LEN(",CO2_MQ135|"),'Com RTOS RX'!$I4055,LEN(",Alcool_MQ135|"),'Com RTOS RX'!$J4055,LEN(",Alcool_MQ135|"),'Com RTOS RX'!$K4055,LEN(",Toluen_MQ135|"),'Com RTOS RX'!$L4055,LEN(",MH4_MQ135|"),'Com RTOS RX'!$M4055,LEN(",O3_MQ131|"),'Com RTOS RX'!$N4055)*8</f>
        <v>672</v>
      </c>
    </row>
    <row r="4056" ht="15.75" customHeight="1">
      <c r="A4056" s="5" t="s">
        <v>17164</v>
      </c>
      <c r="B4056" s="5" t="s">
        <v>17165</v>
      </c>
      <c r="C4056" s="5" t="s">
        <v>843</v>
      </c>
      <c r="D4056" s="5" t="s">
        <v>17166</v>
      </c>
      <c r="E4056" s="5" t="s">
        <v>845</v>
      </c>
      <c r="F4056" s="5" t="s">
        <v>845</v>
      </c>
      <c r="G4056" s="5" t="s">
        <v>845</v>
      </c>
      <c r="H4056" s="5" t="s">
        <v>705</v>
      </c>
      <c r="I4056" s="5" t="s">
        <v>69</v>
      </c>
      <c r="J4056" s="5" t="s">
        <v>478</v>
      </c>
      <c r="K4056" s="5" t="s">
        <v>83</v>
      </c>
      <c r="L4056" s="5" t="s">
        <v>398</v>
      </c>
      <c r="M4056" s="5" t="s">
        <v>226</v>
      </c>
      <c r="N4056" s="5" t="s">
        <v>556</v>
      </c>
      <c r="O4056" s="5" t="s">
        <v>845</v>
      </c>
      <c r="P4056" s="5" t="s">
        <v>845</v>
      </c>
      <c r="Q4056" s="5" t="s">
        <v>847</v>
      </c>
      <c r="R4056" s="5" t="s">
        <v>845</v>
      </c>
      <c r="S4056" s="5" t="s">
        <v>9553</v>
      </c>
      <c r="T4056" s="5" t="s">
        <v>1702</v>
      </c>
      <c r="U4056" s="5" t="s">
        <v>845</v>
      </c>
      <c r="V4056" s="5" t="s">
        <v>845</v>
      </c>
      <c r="W4056" s="5" t="s">
        <v>850</v>
      </c>
      <c r="X4056" s="5" t="s">
        <v>17167</v>
      </c>
      <c r="Y4056" s="6">
        <f>X4057-'Com RTOS RX'!$X4056</f>
        <v>0.00005787037037</v>
      </c>
      <c r="Z4056" s="7">
        <f>SUM(LEN(",CO_MQ135|"),'Com RTOS RX'!$H4056,LEN(",CO2_MQ135|"),'Com RTOS RX'!$I4056,LEN(",Alcool_MQ135|"),'Com RTOS RX'!$J4056,LEN(",Alcool_MQ135|"),'Com RTOS RX'!$K4056,LEN(",Toluen_MQ135|"),'Com RTOS RX'!$L4056,LEN(",MH4_MQ135|"),'Com RTOS RX'!$M4056,LEN(",O3_MQ131|"),'Com RTOS RX'!$N4056)*8</f>
        <v>672</v>
      </c>
    </row>
    <row r="4057" ht="15.75" customHeight="1">
      <c r="A4057" s="5" t="s">
        <v>17168</v>
      </c>
      <c r="B4057" s="5" t="s">
        <v>17169</v>
      </c>
      <c r="C4057" s="5" t="s">
        <v>843</v>
      </c>
      <c r="D4057" s="5" t="s">
        <v>17170</v>
      </c>
      <c r="E4057" s="5" t="s">
        <v>845</v>
      </c>
      <c r="F4057" s="5" t="s">
        <v>845</v>
      </c>
      <c r="G4057" s="5" t="s">
        <v>845</v>
      </c>
      <c r="H4057" s="5" t="s">
        <v>741</v>
      </c>
      <c r="I4057" s="5" t="s">
        <v>65</v>
      </c>
      <c r="J4057" s="5" t="s">
        <v>1513</v>
      </c>
      <c r="K4057" s="5" t="s">
        <v>855</v>
      </c>
      <c r="L4057" s="5" t="s">
        <v>415</v>
      </c>
      <c r="M4057" s="5" t="s">
        <v>201</v>
      </c>
      <c r="N4057" s="5" t="s">
        <v>567</v>
      </c>
      <c r="O4057" s="5" t="s">
        <v>845</v>
      </c>
      <c r="P4057" s="5" t="s">
        <v>845</v>
      </c>
      <c r="Q4057" s="5" t="s">
        <v>847</v>
      </c>
      <c r="R4057" s="5" t="s">
        <v>845</v>
      </c>
      <c r="S4057" s="5" t="s">
        <v>9553</v>
      </c>
      <c r="T4057" s="5" t="s">
        <v>1702</v>
      </c>
      <c r="U4057" s="5" t="s">
        <v>845</v>
      </c>
      <c r="V4057" s="5" t="s">
        <v>845</v>
      </c>
      <c r="W4057" s="5" t="s">
        <v>850</v>
      </c>
      <c r="X4057" s="5" t="s">
        <v>17171</v>
      </c>
      <c r="Y4057" s="6">
        <f>X4058-'Com RTOS RX'!$X4057</f>
        <v>0.00005787037037</v>
      </c>
      <c r="Z4057" s="7">
        <f>SUM(LEN(",CO_MQ135|"),'Com RTOS RX'!$H4057,LEN(",CO2_MQ135|"),'Com RTOS RX'!$I4057,LEN(",Alcool_MQ135|"),'Com RTOS RX'!$J4057,LEN(",Alcool_MQ135|"),'Com RTOS RX'!$K4057,LEN(",Toluen_MQ135|"),'Com RTOS RX'!$L4057,LEN(",MH4_MQ135|"),'Com RTOS RX'!$M4057,LEN(",O3_MQ131|"),'Com RTOS RX'!$N4057)*8</f>
        <v>672</v>
      </c>
    </row>
    <row r="4058" ht="15.75" customHeight="1">
      <c r="A4058" s="5" t="s">
        <v>17172</v>
      </c>
      <c r="B4058" s="5" t="s">
        <v>17173</v>
      </c>
      <c r="C4058" s="5" t="s">
        <v>843</v>
      </c>
      <c r="D4058" s="5" t="s">
        <v>17174</v>
      </c>
      <c r="E4058" s="5" t="s">
        <v>845</v>
      </c>
      <c r="F4058" s="5" t="s">
        <v>845</v>
      </c>
      <c r="G4058" s="5" t="s">
        <v>845</v>
      </c>
      <c r="H4058" s="5" t="s">
        <v>741</v>
      </c>
      <c r="I4058" s="5" t="s">
        <v>65</v>
      </c>
      <c r="J4058" s="5" t="s">
        <v>1513</v>
      </c>
      <c r="K4058" s="5" t="s">
        <v>855</v>
      </c>
      <c r="L4058" s="5" t="s">
        <v>415</v>
      </c>
      <c r="M4058" s="5" t="s">
        <v>201</v>
      </c>
      <c r="N4058" s="5" t="s">
        <v>556</v>
      </c>
      <c r="O4058" s="5" t="s">
        <v>845</v>
      </c>
      <c r="P4058" s="5" t="s">
        <v>845</v>
      </c>
      <c r="Q4058" s="5" t="s">
        <v>847</v>
      </c>
      <c r="R4058" s="5" t="s">
        <v>845</v>
      </c>
      <c r="S4058" s="5" t="s">
        <v>9553</v>
      </c>
      <c r="T4058" s="5" t="s">
        <v>1702</v>
      </c>
      <c r="U4058" s="5" t="s">
        <v>845</v>
      </c>
      <c r="V4058" s="5" t="s">
        <v>845</v>
      </c>
      <c r="W4058" s="5" t="s">
        <v>850</v>
      </c>
      <c r="X4058" s="5" t="s">
        <v>17175</v>
      </c>
      <c r="Y4058" s="6">
        <f>X4059-'Com RTOS RX'!$X4058</f>
        <v>0.00005787037037</v>
      </c>
      <c r="Z4058" s="7">
        <f>SUM(LEN(",CO_MQ135|"),'Com RTOS RX'!$H4058,LEN(",CO2_MQ135|"),'Com RTOS RX'!$I4058,LEN(",Alcool_MQ135|"),'Com RTOS RX'!$J4058,LEN(",Alcool_MQ135|"),'Com RTOS RX'!$K4058,LEN(",Toluen_MQ135|"),'Com RTOS RX'!$L4058,LEN(",MH4_MQ135|"),'Com RTOS RX'!$M4058,LEN(",O3_MQ131|"),'Com RTOS RX'!$N4058)*8</f>
        <v>672</v>
      </c>
    </row>
    <row r="4059" ht="15.75" customHeight="1">
      <c r="A4059" s="5" t="s">
        <v>17176</v>
      </c>
      <c r="B4059" s="5" t="s">
        <v>17177</v>
      </c>
      <c r="C4059" s="5" t="s">
        <v>843</v>
      </c>
      <c r="D4059" s="5" t="s">
        <v>17178</v>
      </c>
      <c r="E4059" s="5" t="s">
        <v>845</v>
      </c>
      <c r="F4059" s="5" t="s">
        <v>845</v>
      </c>
      <c r="G4059" s="5" t="s">
        <v>845</v>
      </c>
      <c r="H4059" s="5" t="s">
        <v>563</v>
      </c>
      <c r="I4059" s="5" t="s">
        <v>88</v>
      </c>
      <c r="J4059" s="5" t="s">
        <v>799</v>
      </c>
      <c r="K4059" s="5" t="s">
        <v>131</v>
      </c>
      <c r="L4059" s="5" t="s">
        <v>800</v>
      </c>
      <c r="M4059" s="5" t="s">
        <v>167</v>
      </c>
      <c r="N4059" s="5" t="s">
        <v>567</v>
      </c>
      <c r="O4059" s="5" t="s">
        <v>845</v>
      </c>
      <c r="P4059" s="5" t="s">
        <v>845</v>
      </c>
      <c r="Q4059" s="5" t="s">
        <v>847</v>
      </c>
      <c r="R4059" s="5" t="s">
        <v>845</v>
      </c>
      <c r="S4059" s="5" t="s">
        <v>8577</v>
      </c>
      <c r="T4059" s="5" t="s">
        <v>1702</v>
      </c>
      <c r="U4059" s="5" t="s">
        <v>845</v>
      </c>
      <c r="V4059" s="5" t="s">
        <v>845</v>
      </c>
      <c r="W4059" s="5" t="s">
        <v>850</v>
      </c>
      <c r="X4059" s="5" t="s">
        <v>17179</v>
      </c>
      <c r="Y4059" s="6">
        <f>X4060-'Com RTOS RX'!$X4059</f>
        <v>0.00005787037037</v>
      </c>
      <c r="Z4059" s="7">
        <f>SUM(LEN(",CO_MQ135|"),'Com RTOS RX'!$H4059,LEN(",CO2_MQ135|"),'Com RTOS RX'!$I4059,LEN(",Alcool_MQ135|"),'Com RTOS RX'!$J4059,LEN(",Alcool_MQ135|"),'Com RTOS RX'!$K4059,LEN(",Toluen_MQ135|"),'Com RTOS RX'!$L4059,LEN(",MH4_MQ135|"),'Com RTOS RX'!$M4059,LEN(",O3_MQ131|"),'Com RTOS RX'!$N4059)*8</f>
        <v>672</v>
      </c>
    </row>
    <row r="4060" ht="15.75" customHeight="1">
      <c r="A4060" s="5" t="s">
        <v>17180</v>
      </c>
      <c r="B4060" s="5" t="s">
        <v>17181</v>
      </c>
      <c r="C4060" s="5" t="s">
        <v>843</v>
      </c>
      <c r="D4060" s="5" t="s">
        <v>17182</v>
      </c>
      <c r="E4060" s="5" t="s">
        <v>845</v>
      </c>
      <c r="F4060" s="5" t="s">
        <v>845</v>
      </c>
      <c r="G4060" s="5" t="s">
        <v>845</v>
      </c>
      <c r="H4060" s="5" t="s">
        <v>724</v>
      </c>
      <c r="I4060" s="5" t="s">
        <v>39</v>
      </c>
      <c r="J4060" s="5" t="s">
        <v>457</v>
      </c>
      <c r="K4060" s="5" t="s">
        <v>53</v>
      </c>
      <c r="L4060" s="5" t="s">
        <v>384</v>
      </c>
      <c r="M4060" s="5" t="s">
        <v>182</v>
      </c>
      <c r="N4060" s="5" t="s">
        <v>556</v>
      </c>
      <c r="O4060" s="5" t="s">
        <v>845</v>
      </c>
      <c r="P4060" s="5" t="s">
        <v>845</v>
      </c>
      <c r="Q4060" s="5" t="s">
        <v>847</v>
      </c>
      <c r="R4060" s="5" t="s">
        <v>845</v>
      </c>
      <c r="S4060" s="5" t="s">
        <v>9553</v>
      </c>
      <c r="T4060" s="5" t="s">
        <v>1702</v>
      </c>
      <c r="U4060" s="5" t="s">
        <v>845</v>
      </c>
      <c r="V4060" s="5" t="s">
        <v>845</v>
      </c>
      <c r="W4060" s="5" t="s">
        <v>850</v>
      </c>
      <c r="X4060" s="5" t="s">
        <v>17183</v>
      </c>
      <c r="Y4060" s="6">
        <f>X4061-'Com RTOS RX'!$X4060</f>
        <v>0.0001157407407</v>
      </c>
      <c r="Z4060" s="7">
        <f>SUM(LEN(",CO_MQ135|"),'Com RTOS RX'!$H4060,LEN(",CO2_MQ135|"),'Com RTOS RX'!$I4060,LEN(",Alcool_MQ135|"),'Com RTOS RX'!$J4060,LEN(",Alcool_MQ135|"),'Com RTOS RX'!$K4060,LEN(",Toluen_MQ135|"),'Com RTOS RX'!$L4060,LEN(",MH4_MQ135|"),'Com RTOS RX'!$M4060,LEN(",O3_MQ131|"),'Com RTOS RX'!$N4060)*8</f>
        <v>672</v>
      </c>
    </row>
    <row r="4061" ht="15.75" customHeight="1">
      <c r="A4061" s="5" t="s">
        <v>17184</v>
      </c>
      <c r="B4061" s="5" t="s">
        <v>17185</v>
      </c>
      <c r="C4061" s="5" t="s">
        <v>843</v>
      </c>
      <c r="D4061" s="5" t="s">
        <v>17186</v>
      </c>
      <c r="E4061" s="5" t="s">
        <v>845</v>
      </c>
      <c r="F4061" s="5" t="s">
        <v>845</v>
      </c>
      <c r="G4061" s="5" t="s">
        <v>845</v>
      </c>
      <c r="H4061" s="5" t="s">
        <v>762</v>
      </c>
      <c r="I4061" s="5" t="s">
        <v>65</v>
      </c>
      <c r="J4061" s="5" t="s">
        <v>462</v>
      </c>
      <c r="K4061" s="5" t="s">
        <v>855</v>
      </c>
      <c r="L4061" s="5" t="s">
        <v>393</v>
      </c>
      <c r="M4061" s="5" t="s">
        <v>201</v>
      </c>
      <c r="N4061" s="5" t="s">
        <v>556</v>
      </c>
      <c r="O4061" s="5" t="s">
        <v>845</v>
      </c>
      <c r="P4061" s="5" t="s">
        <v>845</v>
      </c>
      <c r="Q4061" s="5" t="s">
        <v>847</v>
      </c>
      <c r="R4061" s="5" t="s">
        <v>845</v>
      </c>
      <c r="S4061" s="5" t="s">
        <v>9553</v>
      </c>
      <c r="T4061" s="5" t="s">
        <v>1702</v>
      </c>
      <c r="U4061" s="5" t="s">
        <v>845</v>
      </c>
      <c r="V4061" s="5" t="s">
        <v>845</v>
      </c>
      <c r="W4061" s="5" t="s">
        <v>850</v>
      </c>
      <c r="X4061" s="5" t="s">
        <v>17187</v>
      </c>
      <c r="Y4061" s="6">
        <f>X4062-'Com RTOS RX'!$X4061</f>
        <v>0.00005787037037</v>
      </c>
      <c r="Z4061" s="7">
        <f>SUM(LEN(",CO_MQ135|"),'Com RTOS RX'!$H4061,LEN(",CO2_MQ135|"),'Com RTOS RX'!$I4061,LEN(",Alcool_MQ135|"),'Com RTOS RX'!$J4061,LEN(",Alcool_MQ135|"),'Com RTOS RX'!$K4061,LEN(",Toluen_MQ135|"),'Com RTOS RX'!$L4061,LEN(",MH4_MQ135|"),'Com RTOS RX'!$M4061,LEN(",O3_MQ131|"),'Com RTOS RX'!$N4061)*8</f>
        <v>672</v>
      </c>
    </row>
    <row r="4062" ht="15.75" customHeight="1">
      <c r="A4062" s="5" t="s">
        <v>17188</v>
      </c>
      <c r="B4062" s="5" t="s">
        <v>17189</v>
      </c>
      <c r="C4062" s="5" t="s">
        <v>843</v>
      </c>
      <c r="D4062" s="5" t="s">
        <v>17190</v>
      </c>
      <c r="E4062" s="5" t="s">
        <v>845</v>
      </c>
      <c r="F4062" s="5" t="s">
        <v>845</v>
      </c>
      <c r="G4062" s="5" t="s">
        <v>845</v>
      </c>
      <c r="H4062" s="5" t="s">
        <v>710</v>
      </c>
      <c r="I4062" s="5" t="s">
        <v>32</v>
      </c>
      <c r="J4062" s="5" t="s">
        <v>711</v>
      </c>
      <c r="K4062" s="5" t="s">
        <v>167</v>
      </c>
      <c r="L4062" s="5" t="s">
        <v>712</v>
      </c>
      <c r="M4062" s="5" t="s">
        <v>217</v>
      </c>
      <c r="N4062" s="5" t="s">
        <v>569</v>
      </c>
      <c r="O4062" s="5" t="s">
        <v>845</v>
      </c>
      <c r="P4062" s="5" t="s">
        <v>845</v>
      </c>
      <c r="Q4062" s="5" t="s">
        <v>847</v>
      </c>
      <c r="R4062" s="5" t="s">
        <v>845</v>
      </c>
      <c r="S4062" s="5" t="s">
        <v>9553</v>
      </c>
      <c r="T4062" s="5" t="s">
        <v>1702</v>
      </c>
      <c r="U4062" s="5" t="s">
        <v>845</v>
      </c>
      <c r="V4062" s="5" t="s">
        <v>845</v>
      </c>
      <c r="W4062" s="5" t="s">
        <v>850</v>
      </c>
      <c r="X4062" s="5" t="s">
        <v>17191</v>
      </c>
      <c r="Y4062" s="6">
        <f>X4063-'Com RTOS RX'!$X4062</f>
        <v>0.00005787037037</v>
      </c>
      <c r="Z4062" s="7">
        <f>SUM(LEN(",CO_MQ135|"),'Com RTOS RX'!$H4062,LEN(",CO2_MQ135|"),'Com RTOS RX'!$I4062,LEN(",Alcool_MQ135|"),'Com RTOS RX'!$J4062,LEN(",Alcool_MQ135|"),'Com RTOS RX'!$K4062,LEN(",Toluen_MQ135|"),'Com RTOS RX'!$L4062,LEN(",MH4_MQ135|"),'Com RTOS RX'!$M4062,LEN(",O3_MQ131|"),'Com RTOS RX'!$N4062)*8</f>
        <v>672</v>
      </c>
    </row>
    <row r="4063" ht="15.75" customHeight="1">
      <c r="A4063" s="5" t="s">
        <v>17192</v>
      </c>
      <c r="B4063" s="5" t="s">
        <v>17193</v>
      </c>
      <c r="C4063" s="5" t="s">
        <v>843</v>
      </c>
      <c r="D4063" s="5" t="s">
        <v>17194</v>
      </c>
      <c r="E4063" s="5" t="s">
        <v>845</v>
      </c>
      <c r="F4063" s="5" t="s">
        <v>845</v>
      </c>
      <c r="G4063" s="5" t="s">
        <v>845</v>
      </c>
      <c r="H4063" s="5" t="s">
        <v>330</v>
      </c>
      <c r="I4063" s="5" t="s">
        <v>123</v>
      </c>
      <c r="J4063" s="5" t="s">
        <v>694</v>
      </c>
      <c r="K4063" s="5" t="s">
        <v>141</v>
      </c>
      <c r="L4063" s="5" t="s">
        <v>9563</v>
      </c>
      <c r="M4063" s="5" t="s">
        <v>201</v>
      </c>
      <c r="N4063" s="5" t="s">
        <v>557</v>
      </c>
      <c r="O4063" s="5" t="s">
        <v>845</v>
      </c>
      <c r="P4063" s="5" t="s">
        <v>845</v>
      </c>
      <c r="Q4063" s="5" t="s">
        <v>847</v>
      </c>
      <c r="R4063" s="5" t="s">
        <v>845</v>
      </c>
      <c r="S4063" s="5" t="s">
        <v>9553</v>
      </c>
      <c r="T4063" s="5" t="s">
        <v>1702</v>
      </c>
      <c r="U4063" s="5" t="s">
        <v>845</v>
      </c>
      <c r="V4063" s="5" t="s">
        <v>845</v>
      </c>
      <c r="W4063" s="5" t="s">
        <v>850</v>
      </c>
      <c r="X4063" s="5" t="s">
        <v>17195</v>
      </c>
      <c r="Y4063" s="6">
        <f>X4064-'Com RTOS RX'!$X4063</f>
        <v>0.00005787037037</v>
      </c>
      <c r="Z4063" s="7">
        <f>SUM(LEN(",CO_MQ135|"),'Com RTOS RX'!$H4063,LEN(",CO2_MQ135|"),'Com RTOS RX'!$I4063,LEN(",Alcool_MQ135|"),'Com RTOS RX'!$J4063,LEN(",Alcool_MQ135|"),'Com RTOS RX'!$K4063,LEN(",Toluen_MQ135|"),'Com RTOS RX'!$L4063,LEN(",MH4_MQ135|"),'Com RTOS RX'!$M4063,LEN(",O3_MQ131|"),'Com RTOS RX'!$N4063)*8</f>
        <v>672</v>
      </c>
    </row>
    <row r="4064" ht="15.75" customHeight="1">
      <c r="A4064" s="5" t="s">
        <v>17196</v>
      </c>
      <c r="B4064" s="5" t="s">
        <v>17197</v>
      </c>
      <c r="C4064" s="5" t="s">
        <v>843</v>
      </c>
      <c r="D4064" s="5" t="s">
        <v>17198</v>
      </c>
      <c r="E4064" s="5" t="s">
        <v>845</v>
      </c>
      <c r="F4064" s="5" t="s">
        <v>845</v>
      </c>
      <c r="G4064" s="5" t="s">
        <v>845</v>
      </c>
      <c r="H4064" s="5" t="s">
        <v>698</v>
      </c>
      <c r="I4064" s="5" t="s">
        <v>39</v>
      </c>
      <c r="J4064" s="5" t="s">
        <v>457</v>
      </c>
      <c r="K4064" s="5" t="s">
        <v>53</v>
      </c>
      <c r="L4064" s="5" t="s">
        <v>365</v>
      </c>
      <c r="M4064" s="5" t="s">
        <v>182</v>
      </c>
      <c r="N4064" s="5" t="s">
        <v>556</v>
      </c>
      <c r="O4064" s="5" t="s">
        <v>845</v>
      </c>
      <c r="P4064" s="5" t="s">
        <v>845</v>
      </c>
      <c r="Q4064" s="5" t="s">
        <v>847</v>
      </c>
      <c r="R4064" s="5" t="s">
        <v>845</v>
      </c>
      <c r="S4064" s="5" t="s">
        <v>9553</v>
      </c>
      <c r="T4064" s="5" t="s">
        <v>1702</v>
      </c>
      <c r="U4064" s="5" t="s">
        <v>845</v>
      </c>
      <c r="V4064" s="5" t="s">
        <v>845</v>
      </c>
      <c r="W4064" s="5" t="s">
        <v>850</v>
      </c>
      <c r="X4064" s="5" t="s">
        <v>17199</v>
      </c>
      <c r="Y4064" s="6">
        <f>X4065-'Com RTOS RX'!$X4064</f>
        <v>0.00005787037037</v>
      </c>
      <c r="Z4064" s="7">
        <f>SUM(LEN(",CO_MQ135|"),'Com RTOS RX'!$H4064,LEN(",CO2_MQ135|"),'Com RTOS RX'!$I4064,LEN(",Alcool_MQ135|"),'Com RTOS RX'!$J4064,LEN(",Alcool_MQ135|"),'Com RTOS RX'!$K4064,LEN(",Toluen_MQ135|"),'Com RTOS RX'!$L4064,LEN(",MH4_MQ135|"),'Com RTOS RX'!$M4064,LEN(",O3_MQ131|"),'Com RTOS RX'!$N4064)*8</f>
        <v>672</v>
      </c>
    </row>
    <row r="4065" ht="15.75" customHeight="1">
      <c r="A4065" s="5" t="s">
        <v>17200</v>
      </c>
      <c r="B4065" s="5" t="s">
        <v>17201</v>
      </c>
      <c r="C4065" s="5" t="s">
        <v>843</v>
      </c>
      <c r="D4065" s="5" t="s">
        <v>17202</v>
      </c>
      <c r="E4065" s="5" t="s">
        <v>845</v>
      </c>
      <c r="F4065" s="5" t="s">
        <v>845</v>
      </c>
      <c r="G4065" s="5" t="s">
        <v>845</v>
      </c>
      <c r="H4065" s="5" t="s">
        <v>722</v>
      </c>
      <c r="I4065" s="5" t="s">
        <v>106</v>
      </c>
      <c r="J4065" s="5" t="s">
        <v>458</v>
      </c>
      <c r="K4065" s="5" t="s">
        <v>855</v>
      </c>
      <c r="L4065" s="5" t="s">
        <v>410</v>
      </c>
      <c r="M4065" s="5" t="s">
        <v>182</v>
      </c>
      <c r="N4065" s="5" t="s">
        <v>557</v>
      </c>
      <c r="O4065" s="5" t="s">
        <v>845</v>
      </c>
      <c r="P4065" s="5" t="s">
        <v>845</v>
      </c>
      <c r="Q4065" s="5" t="s">
        <v>847</v>
      </c>
      <c r="R4065" s="5" t="s">
        <v>845</v>
      </c>
      <c r="S4065" s="5" t="s">
        <v>9553</v>
      </c>
      <c r="T4065" s="5" t="s">
        <v>1702</v>
      </c>
      <c r="U4065" s="5" t="s">
        <v>845</v>
      </c>
      <c r="V4065" s="5" t="s">
        <v>845</v>
      </c>
      <c r="W4065" s="5" t="s">
        <v>850</v>
      </c>
      <c r="X4065" s="5" t="s">
        <v>17203</v>
      </c>
      <c r="Y4065" s="6">
        <f>X4066-'Com RTOS RX'!$X4065</f>
        <v>0.00005787037037</v>
      </c>
      <c r="Z4065" s="7">
        <f>SUM(LEN(",CO_MQ135|"),'Com RTOS RX'!$H4065,LEN(",CO2_MQ135|"),'Com RTOS RX'!$I4065,LEN(",Alcool_MQ135|"),'Com RTOS RX'!$J4065,LEN(",Alcool_MQ135|"),'Com RTOS RX'!$K4065,LEN(",Toluen_MQ135|"),'Com RTOS RX'!$L4065,LEN(",MH4_MQ135|"),'Com RTOS RX'!$M4065,LEN(",O3_MQ131|"),'Com RTOS RX'!$N4065)*8</f>
        <v>672</v>
      </c>
    </row>
    <row r="4066" ht="15.75" customHeight="1">
      <c r="A4066" s="5" t="s">
        <v>17204</v>
      </c>
      <c r="B4066" s="5" t="s">
        <v>17205</v>
      </c>
      <c r="C4066" s="5" t="s">
        <v>843</v>
      </c>
      <c r="D4066" s="5" t="s">
        <v>17206</v>
      </c>
      <c r="E4066" s="5" t="s">
        <v>845</v>
      </c>
      <c r="F4066" s="5" t="s">
        <v>845</v>
      </c>
      <c r="G4066" s="5" t="s">
        <v>845</v>
      </c>
      <c r="H4066" s="5" t="s">
        <v>678</v>
      </c>
      <c r="I4066" s="5" t="s">
        <v>123</v>
      </c>
      <c r="J4066" s="5" t="s">
        <v>450</v>
      </c>
      <c r="K4066" s="5" t="s">
        <v>141</v>
      </c>
      <c r="L4066" s="5" t="s">
        <v>390</v>
      </c>
      <c r="M4066" s="5" t="s">
        <v>201</v>
      </c>
      <c r="N4066" s="5" t="s">
        <v>556</v>
      </c>
      <c r="O4066" s="5" t="s">
        <v>845</v>
      </c>
      <c r="P4066" s="5" t="s">
        <v>845</v>
      </c>
      <c r="Q4066" s="5" t="s">
        <v>847</v>
      </c>
      <c r="R4066" s="5" t="s">
        <v>845</v>
      </c>
      <c r="S4066" s="5" t="s">
        <v>9553</v>
      </c>
      <c r="T4066" s="5" t="s">
        <v>1702</v>
      </c>
      <c r="U4066" s="5" t="s">
        <v>845</v>
      </c>
      <c r="V4066" s="5" t="s">
        <v>845</v>
      </c>
      <c r="W4066" s="5" t="s">
        <v>850</v>
      </c>
      <c r="X4066" s="5" t="s">
        <v>17207</v>
      </c>
      <c r="Y4066" s="6">
        <f>X4067-'Com RTOS RX'!$X4066</f>
        <v>0.00005787037037</v>
      </c>
      <c r="Z4066" s="7">
        <f>SUM(LEN(",CO_MQ135|"),'Com RTOS RX'!$H4066,LEN(",CO2_MQ135|"),'Com RTOS RX'!$I4066,LEN(",Alcool_MQ135|"),'Com RTOS RX'!$J4066,LEN(",Alcool_MQ135|"),'Com RTOS RX'!$K4066,LEN(",Toluen_MQ135|"),'Com RTOS RX'!$L4066,LEN(",MH4_MQ135|"),'Com RTOS RX'!$M4066,LEN(",O3_MQ131|"),'Com RTOS RX'!$N4066)*8</f>
        <v>672</v>
      </c>
    </row>
    <row r="4067" ht="15.75" customHeight="1">
      <c r="A4067" s="5" t="s">
        <v>17208</v>
      </c>
      <c r="B4067" s="5" t="s">
        <v>17209</v>
      </c>
      <c r="C4067" s="5" t="s">
        <v>843</v>
      </c>
      <c r="D4067" s="5" t="s">
        <v>17210</v>
      </c>
      <c r="E4067" s="5" t="s">
        <v>845</v>
      </c>
      <c r="F4067" s="5" t="s">
        <v>845</v>
      </c>
      <c r="G4067" s="5" t="s">
        <v>845</v>
      </c>
      <c r="H4067" s="5" t="s">
        <v>384</v>
      </c>
      <c r="I4067" s="5" t="s">
        <v>96</v>
      </c>
      <c r="J4067" s="5" t="s">
        <v>529</v>
      </c>
      <c r="K4067" s="5" t="s">
        <v>170</v>
      </c>
      <c r="L4067" s="5" t="s">
        <v>716</v>
      </c>
      <c r="M4067" s="5" t="s">
        <v>129</v>
      </c>
      <c r="N4067" s="5" t="s">
        <v>556</v>
      </c>
      <c r="O4067" s="5" t="s">
        <v>845</v>
      </c>
      <c r="P4067" s="5" t="s">
        <v>845</v>
      </c>
      <c r="Q4067" s="5" t="s">
        <v>847</v>
      </c>
      <c r="R4067" s="5" t="s">
        <v>845</v>
      </c>
      <c r="S4067" s="5" t="s">
        <v>9553</v>
      </c>
      <c r="T4067" s="5" t="s">
        <v>1702</v>
      </c>
      <c r="U4067" s="5" t="s">
        <v>845</v>
      </c>
      <c r="V4067" s="5" t="s">
        <v>845</v>
      </c>
      <c r="W4067" s="5" t="s">
        <v>850</v>
      </c>
      <c r="X4067" s="5" t="s">
        <v>17211</v>
      </c>
      <c r="Y4067" s="6">
        <f>X4068-'Com RTOS RX'!$X4067</f>
        <v>0.00005787037037</v>
      </c>
      <c r="Z4067" s="7">
        <f>SUM(LEN(",CO_MQ135|"),'Com RTOS RX'!$H4067,LEN(",CO2_MQ135|"),'Com RTOS RX'!$I4067,LEN(",Alcool_MQ135|"),'Com RTOS RX'!$J4067,LEN(",Alcool_MQ135|"),'Com RTOS RX'!$K4067,LEN(",Toluen_MQ135|"),'Com RTOS RX'!$L4067,LEN(",MH4_MQ135|"),'Com RTOS RX'!$M4067,LEN(",O3_MQ131|"),'Com RTOS RX'!$N4067)*8</f>
        <v>672</v>
      </c>
    </row>
    <row r="4068" ht="15.75" customHeight="1">
      <c r="A4068" s="5" t="s">
        <v>17212</v>
      </c>
      <c r="B4068" s="5" t="s">
        <v>17213</v>
      </c>
      <c r="C4068" s="5" t="s">
        <v>843</v>
      </c>
      <c r="D4068" s="5" t="s">
        <v>17214</v>
      </c>
      <c r="E4068" s="5" t="s">
        <v>845</v>
      </c>
      <c r="F4068" s="5" t="s">
        <v>845</v>
      </c>
      <c r="G4068" s="5" t="s">
        <v>845</v>
      </c>
      <c r="H4068" s="5" t="s">
        <v>724</v>
      </c>
      <c r="I4068" s="5" t="s">
        <v>39</v>
      </c>
      <c r="J4068" s="5" t="s">
        <v>457</v>
      </c>
      <c r="K4068" s="5" t="s">
        <v>53</v>
      </c>
      <c r="L4068" s="5" t="s">
        <v>384</v>
      </c>
      <c r="M4068" s="5" t="s">
        <v>182</v>
      </c>
      <c r="N4068" s="5" t="s">
        <v>556</v>
      </c>
      <c r="O4068" s="5" t="s">
        <v>845</v>
      </c>
      <c r="P4068" s="5" t="s">
        <v>845</v>
      </c>
      <c r="Q4068" s="5" t="s">
        <v>847</v>
      </c>
      <c r="R4068" s="5" t="s">
        <v>845</v>
      </c>
      <c r="S4068" s="5" t="s">
        <v>9553</v>
      </c>
      <c r="T4068" s="5" t="s">
        <v>1702</v>
      </c>
      <c r="U4068" s="5" t="s">
        <v>845</v>
      </c>
      <c r="V4068" s="5" t="s">
        <v>845</v>
      </c>
      <c r="W4068" s="5" t="s">
        <v>850</v>
      </c>
      <c r="X4068" s="5" t="s">
        <v>17215</v>
      </c>
      <c r="Y4068" s="6">
        <f>X4069-'Com RTOS RX'!$X4068</f>
        <v>0.00005787037037</v>
      </c>
      <c r="Z4068" s="7">
        <f>SUM(LEN(",CO_MQ135|"),'Com RTOS RX'!$H4068,LEN(",CO2_MQ135|"),'Com RTOS RX'!$I4068,LEN(",Alcool_MQ135|"),'Com RTOS RX'!$J4068,LEN(",Alcool_MQ135|"),'Com RTOS RX'!$K4068,LEN(",Toluen_MQ135|"),'Com RTOS RX'!$L4068,LEN(",MH4_MQ135|"),'Com RTOS RX'!$M4068,LEN(",O3_MQ131|"),'Com RTOS RX'!$N4068)*8</f>
        <v>672</v>
      </c>
    </row>
    <row r="4069" ht="15.75" customHeight="1">
      <c r="A4069" s="5" t="s">
        <v>17216</v>
      </c>
      <c r="B4069" s="5" t="s">
        <v>17217</v>
      </c>
      <c r="C4069" s="5" t="s">
        <v>843</v>
      </c>
      <c r="D4069" s="5" t="s">
        <v>17218</v>
      </c>
      <c r="E4069" s="5" t="s">
        <v>845</v>
      </c>
      <c r="F4069" s="5" t="s">
        <v>845</v>
      </c>
      <c r="G4069" s="5" t="s">
        <v>845</v>
      </c>
      <c r="H4069" s="5" t="s">
        <v>692</v>
      </c>
      <c r="I4069" s="5" t="s">
        <v>84</v>
      </c>
      <c r="J4069" s="5" t="s">
        <v>528</v>
      </c>
      <c r="K4069" s="5" t="s">
        <v>170</v>
      </c>
      <c r="L4069" s="5" t="s">
        <v>9558</v>
      </c>
      <c r="M4069" s="5" t="s">
        <v>129</v>
      </c>
      <c r="N4069" s="5" t="s">
        <v>556</v>
      </c>
      <c r="O4069" s="5" t="s">
        <v>845</v>
      </c>
      <c r="P4069" s="5" t="s">
        <v>845</v>
      </c>
      <c r="Q4069" s="5" t="s">
        <v>847</v>
      </c>
      <c r="R4069" s="5" t="s">
        <v>845</v>
      </c>
      <c r="S4069" s="5" t="s">
        <v>9553</v>
      </c>
      <c r="T4069" s="5" t="s">
        <v>1702</v>
      </c>
      <c r="U4069" s="5" t="s">
        <v>845</v>
      </c>
      <c r="V4069" s="5" t="s">
        <v>845</v>
      </c>
      <c r="W4069" s="5" t="s">
        <v>850</v>
      </c>
      <c r="X4069" s="5" t="s">
        <v>17219</v>
      </c>
      <c r="Y4069" s="6">
        <f>X4070-'Com RTOS RX'!$X4069</f>
        <v>0.0001157407407</v>
      </c>
      <c r="Z4069" s="7">
        <f>SUM(LEN(",CO_MQ135|"),'Com RTOS RX'!$H4069,LEN(",CO2_MQ135|"),'Com RTOS RX'!$I4069,LEN(",Alcool_MQ135|"),'Com RTOS RX'!$J4069,LEN(",Alcool_MQ135|"),'Com RTOS RX'!$K4069,LEN(",Toluen_MQ135|"),'Com RTOS RX'!$L4069,LEN(",MH4_MQ135|"),'Com RTOS RX'!$M4069,LEN(",O3_MQ131|"),'Com RTOS RX'!$N4069)*8</f>
        <v>672</v>
      </c>
    </row>
    <row r="4070" ht="15.75" customHeight="1">
      <c r="A4070" s="5" t="s">
        <v>17220</v>
      </c>
      <c r="B4070" s="5" t="s">
        <v>17221</v>
      </c>
      <c r="C4070" s="5" t="s">
        <v>843</v>
      </c>
      <c r="D4070" s="5" t="s">
        <v>17222</v>
      </c>
      <c r="E4070" s="5" t="s">
        <v>845</v>
      </c>
      <c r="F4070" s="5" t="s">
        <v>845</v>
      </c>
      <c r="G4070" s="5" t="s">
        <v>845</v>
      </c>
      <c r="H4070" s="5" t="s">
        <v>606</v>
      </c>
      <c r="I4070" s="5" t="s">
        <v>91</v>
      </c>
      <c r="J4070" s="5" t="s">
        <v>434</v>
      </c>
      <c r="K4070" s="5" t="s">
        <v>24</v>
      </c>
      <c r="L4070" s="5" t="s">
        <v>737</v>
      </c>
      <c r="M4070" s="5" t="s">
        <v>189</v>
      </c>
      <c r="N4070" s="5" t="s">
        <v>557</v>
      </c>
      <c r="O4070" s="5" t="s">
        <v>845</v>
      </c>
      <c r="P4070" s="5" t="s">
        <v>845</v>
      </c>
      <c r="Q4070" s="5" t="s">
        <v>847</v>
      </c>
      <c r="R4070" s="5" t="s">
        <v>845</v>
      </c>
      <c r="S4070" s="5" t="s">
        <v>9553</v>
      </c>
      <c r="T4070" s="5" t="s">
        <v>1702</v>
      </c>
      <c r="U4070" s="5" t="s">
        <v>845</v>
      </c>
      <c r="V4070" s="5" t="s">
        <v>845</v>
      </c>
      <c r="W4070" s="5" t="s">
        <v>850</v>
      </c>
      <c r="X4070" s="5" t="s">
        <v>17223</v>
      </c>
      <c r="Y4070" s="6">
        <f>X4071-'Com RTOS RX'!$X4070</f>
        <v>0.00005787037037</v>
      </c>
      <c r="Z4070" s="7">
        <f>SUM(LEN(",CO_MQ135|"),'Com RTOS RX'!$H4070,LEN(",CO2_MQ135|"),'Com RTOS RX'!$I4070,LEN(",Alcool_MQ135|"),'Com RTOS RX'!$J4070,LEN(",Alcool_MQ135|"),'Com RTOS RX'!$K4070,LEN(",Toluen_MQ135|"),'Com RTOS RX'!$L4070,LEN(",MH4_MQ135|"),'Com RTOS RX'!$M4070,LEN(",O3_MQ131|"),'Com RTOS RX'!$N4070)*8</f>
        <v>672</v>
      </c>
    </row>
    <row r="4071" ht="15.75" customHeight="1">
      <c r="A4071" s="5" t="s">
        <v>17224</v>
      </c>
      <c r="B4071" s="5" t="s">
        <v>17225</v>
      </c>
      <c r="C4071" s="5" t="s">
        <v>843</v>
      </c>
      <c r="D4071" s="5" t="s">
        <v>17226</v>
      </c>
      <c r="E4071" s="5" t="s">
        <v>845</v>
      </c>
      <c r="F4071" s="5" t="s">
        <v>845</v>
      </c>
      <c r="G4071" s="5" t="s">
        <v>845</v>
      </c>
      <c r="H4071" s="5" t="s">
        <v>730</v>
      </c>
      <c r="I4071" s="5" t="s">
        <v>115</v>
      </c>
      <c r="J4071" s="5" t="s">
        <v>420</v>
      </c>
      <c r="K4071" s="5" t="s">
        <v>38</v>
      </c>
      <c r="L4071" s="5" t="s">
        <v>718</v>
      </c>
      <c r="M4071" s="5" t="s">
        <v>9899</v>
      </c>
      <c r="N4071" s="5" t="s">
        <v>556</v>
      </c>
      <c r="O4071" s="5" t="s">
        <v>845</v>
      </c>
      <c r="P4071" s="5" t="s">
        <v>845</v>
      </c>
      <c r="Q4071" s="5" t="s">
        <v>847</v>
      </c>
      <c r="R4071" s="5" t="s">
        <v>845</v>
      </c>
      <c r="S4071" s="5" t="s">
        <v>9553</v>
      </c>
      <c r="T4071" s="5" t="s">
        <v>1702</v>
      </c>
      <c r="U4071" s="5" t="s">
        <v>845</v>
      </c>
      <c r="V4071" s="5" t="s">
        <v>845</v>
      </c>
      <c r="W4071" s="5" t="s">
        <v>850</v>
      </c>
      <c r="X4071" s="5" t="s">
        <v>17227</v>
      </c>
      <c r="Y4071" s="6">
        <f>X4072-'Com RTOS RX'!$X4071</f>
        <v>0.00005787037037</v>
      </c>
      <c r="Z4071" s="7">
        <f>SUM(LEN(",CO_MQ135|"),'Com RTOS RX'!$H4071,LEN(",CO2_MQ135|"),'Com RTOS RX'!$I4071,LEN(",Alcool_MQ135|"),'Com RTOS RX'!$J4071,LEN(",Alcool_MQ135|"),'Com RTOS RX'!$K4071,LEN(",Toluen_MQ135|"),'Com RTOS RX'!$L4071,LEN(",MH4_MQ135|"),'Com RTOS RX'!$M4071,LEN(",O3_MQ131|"),'Com RTOS RX'!$N4071)*8</f>
        <v>672</v>
      </c>
    </row>
    <row r="4072" ht="15.75" customHeight="1">
      <c r="A4072" s="5" t="s">
        <v>17228</v>
      </c>
      <c r="B4072" s="5" t="s">
        <v>17229</v>
      </c>
      <c r="C4072" s="5" t="s">
        <v>843</v>
      </c>
      <c r="D4072" s="5" t="s">
        <v>17230</v>
      </c>
      <c r="E4072" s="5" t="s">
        <v>845</v>
      </c>
      <c r="F4072" s="5" t="s">
        <v>845</v>
      </c>
      <c r="G4072" s="5" t="s">
        <v>845</v>
      </c>
      <c r="H4072" s="5" t="s">
        <v>762</v>
      </c>
      <c r="I4072" s="5" t="s">
        <v>65</v>
      </c>
      <c r="J4072" s="5" t="s">
        <v>462</v>
      </c>
      <c r="K4072" s="5" t="s">
        <v>855</v>
      </c>
      <c r="L4072" s="5" t="s">
        <v>393</v>
      </c>
      <c r="M4072" s="5" t="s">
        <v>201</v>
      </c>
      <c r="N4072" s="5" t="s">
        <v>556</v>
      </c>
      <c r="O4072" s="5" t="s">
        <v>845</v>
      </c>
      <c r="P4072" s="5" t="s">
        <v>845</v>
      </c>
      <c r="Q4072" s="5" t="s">
        <v>847</v>
      </c>
      <c r="R4072" s="5" t="s">
        <v>845</v>
      </c>
      <c r="S4072" s="5" t="s">
        <v>9553</v>
      </c>
      <c r="T4072" s="5" t="s">
        <v>1702</v>
      </c>
      <c r="U4072" s="5" t="s">
        <v>845</v>
      </c>
      <c r="V4072" s="5" t="s">
        <v>845</v>
      </c>
      <c r="W4072" s="5" t="s">
        <v>850</v>
      </c>
      <c r="X4072" s="5" t="s">
        <v>17231</v>
      </c>
      <c r="Y4072" s="6">
        <f>X4073-'Com RTOS RX'!$X4072</f>
        <v>0.0001157407407</v>
      </c>
      <c r="Z4072" s="7">
        <f>SUM(LEN(",CO_MQ135|"),'Com RTOS RX'!$H4072,LEN(",CO2_MQ135|"),'Com RTOS RX'!$I4072,LEN(",Alcool_MQ135|"),'Com RTOS RX'!$J4072,LEN(",Alcool_MQ135|"),'Com RTOS RX'!$K4072,LEN(",Toluen_MQ135|"),'Com RTOS RX'!$L4072,LEN(",MH4_MQ135|"),'Com RTOS RX'!$M4072,LEN(",O3_MQ131|"),'Com RTOS RX'!$N4072)*8</f>
        <v>672</v>
      </c>
    </row>
    <row r="4073" ht="15.75" customHeight="1">
      <c r="A4073" s="5" t="s">
        <v>17232</v>
      </c>
      <c r="B4073" s="5" t="s">
        <v>17233</v>
      </c>
      <c r="C4073" s="5" t="s">
        <v>843</v>
      </c>
      <c r="D4073" s="5" t="s">
        <v>17234</v>
      </c>
      <c r="E4073" s="5" t="s">
        <v>845</v>
      </c>
      <c r="F4073" s="5" t="s">
        <v>845</v>
      </c>
      <c r="G4073" s="5" t="s">
        <v>845</v>
      </c>
      <c r="H4073" s="5" t="s">
        <v>678</v>
      </c>
      <c r="I4073" s="5" t="s">
        <v>123</v>
      </c>
      <c r="J4073" s="5" t="s">
        <v>450</v>
      </c>
      <c r="K4073" s="5" t="s">
        <v>141</v>
      </c>
      <c r="L4073" s="5" t="s">
        <v>390</v>
      </c>
      <c r="M4073" s="5" t="s">
        <v>201</v>
      </c>
      <c r="N4073" s="5" t="s">
        <v>557</v>
      </c>
      <c r="O4073" s="5" t="s">
        <v>845</v>
      </c>
      <c r="P4073" s="5" t="s">
        <v>845</v>
      </c>
      <c r="Q4073" s="5" t="s">
        <v>847</v>
      </c>
      <c r="R4073" s="5" t="s">
        <v>845</v>
      </c>
      <c r="S4073" s="5" t="s">
        <v>9553</v>
      </c>
      <c r="T4073" s="5" t="s">
        <v>1702</v>
      </c>
      <c r="U4073" s="5" t="s">
        <v>845</v>
      </c>
      <c r="V4073" s="5" t="s">
        <v>845</v>
      </c>
      <c r="W4073" s="5" t="s">
        <v>850</v>
      </c>
      <c r="X4073" s="5" t="s">
        <v>17235</v>
      </c>
      <c r="Y4073" s="6">
        <f>X4074-'Com RTOS RX'!$X4073</f>
        <v>0.00005787037037</v>
      </c>
      <c r="Z4073" s="7">
        <f>SUM(LEN(",CO_MQ135|"),'Com RTOS RX'!$H4073,LEN(",CO2_MQ135|"),'Com RTOS RX'!$I4073,LEN(",Alcool_MQ135|"),'Com RTOS RX'!$J4073,LEN(",Alcool_MQ135|"),'Com RTOS RX'!$K4073,LEN(",Toluen_MQ135|"),'Com RTOS RX'!$L4073,LEN(",MH4_MQ135|"),'Com RTOS RX'!$M4073,LEN(",O3_MQ131|"),'Com RTOS RX'!$N4073)*8</f>
        <v>672</v>
      </c>
    </row>
    <row r="4074" ht="15.75" customHeight="1">
      <c r="A4074" s="5" t="s">
        <v>17236</v>
      </c>
      <c r="B4074" s="5" t="s">
        <v>17237</v>
      </c>
      <c r="C4074" s="5" t="s">
        <v>843</v>
      </c>
      <c r="D4074" s="5" t="s">
        <v>17238</v>
      </c>
      <c r="E4074" s="5" t="s">
        <v>845</v>
      </c>
      <c r="F4074" s="5" t="s">
        <v>845</v>
      </c>
      <c r="G4074" s="5" t="s">
        <v>845</v>
      </c>
      <c r="H4074" s="5" t="s">
        <v>326</v>
      </c>
      <c r="I4074" s="5" t="s">
        <v>25</v>
      </c>
      <c r="J4074" s="5" t="s">
        <v>446</v>
      </c>
      <c r="K4074" s="5" t="s">
        <v>53</v>
      </c>
      <c r="L4074" s="5" t="s">
        <v>692</v>
      </c>
      <c r="M4074" s="5" t="s">
        <v>182</v>
      </c>
      <c r="N4074" s="5" t="s">
        <v>556</v>
      </c>
      <c r="O4074" s="5" t="s">
        <v>845</v>
      </c>
      <c r="P4074" s="5" t="s">
        <v>845</v>
      </c>
      <c r="Q4074" s="5" t="s">
        <v>847</v>
      </c>
      <c r="R4074" s="5" t="s">
        <v>845</v>
      </c>
      <c r="S4074" s="5" t="s">
        <v>9553</v>
      </c>
      <c r="T4074" s="5" t="s">
        <v>1702</v>
      </c>
      <c r="U4074" s="5" t="s">
        <v>845</v>
      </c>
      <c r="V4074" s="5" t="s">
        <v>845</v>
      </c>
      <c r="W4074" s="5" t="s">
        <v>850</v>
      </c>
      <c r="X4074" s="5" t="s">
        <v>17239</v>
      </c>
      <c r="Y4074" s="6">
        <f>X4075-'Com RTOS RX'!$X4074</f>
        <v>0.00005787037037</v>
      </c>
      <c r="Z4074" s="7">
        <f>SUM(LEN(",CO_MQ135|"),'Com RTOS RX'!$H4074,LEN(",CO2_MQ135|"),'Com RTOS RX'!$I4074,LEN(",Alcool_MQ135|"),'Com RTOS RX'!$J4074,LEN(",Alcool_MQ135|"),'Com RTOS RX'!$K4074,LEN(",Toluen_MQ135|"),'Com RTOS RX'!$L4074,LEN(",MH4_MQ135|"),'Com RTOS RX'!$M4074,LEN(",O3_MQ131|"),'Com RTOS RX'!$N4074)*8</f>
        <v>672</v>
      </c>
    </row>
    <row r="4075" ht="15.75" customHeight="1">
      <c r="A4075" s="5" t="s">
        <v>17240</v>
      </c>
      <c r="B4075" s="5" t="s">
        <v>17241</v>
      </c>
      <c r="C4075" s="5" t="s">
        <v>843</v>
      </c>
      <c r="D4075" s="5" t="s">
        <v>17242</v>
      </c>
      <c r="E4075" s="5" t="s">
        <v>845</v>
      </c>
      <c r="F4075" s="5" t="s">
        <v>845</v>
      </c>
      <c r="G4075" s="5" t="s">
        <v>845</v>
      </c>
      <c r="H4075" s="5" t="s">
        <v>733</v>
      </c>
      <c r="I4075" s="5" t="s">
        <v>9842</v>
      </c>
      <c r="J4075" s="5" t="s">
        <v>734</v>
      </c>
      <c r="K4075" s="5" t="s">
        <v>141</v>
      </c>
      <c r="L4075" s="5" t="s">
        <v>735</v>
      </c>
      <c r="M4075" s="5" t="s">
        <v>201</v>
      </c>
      <c r="N4075" s="5" t="s">
        <v>556</v>
      </c>
      <c r="O4075" s="5" t="s">
        <v>845</v>
      </c>
      <c r="P4075" s="5" t="s">
        <v>845</v>
      </c>
      <c r="Q4075" s="5" t="s">
        <v>847</v>
      </c>
      <c r="R4075" s="5" t="s">
        <v>845</v>
      </c>
      <c r="S4075" s="5" t="s">
        <v>9553</v>
      </c>
      <c r="T4075" s="5" t="s">
        <v>1702</v>
      </c>
      <c r="U4075" s="5" t="s">
        <v>845</v>
      </c>
      <c r="V4075" s="5" t="s">
        <v>845</v>
      </c>
      <c r="W4075" s="5" t="s">
        <v>850</v>
      </c>
      <c r="X4075" s="5" t="s">
        <v>17243</v>
      </c>
      <c r="Y4075" s="6">
        <f>X4076-'Com RTOS RX'!$X4075</f>
        <v>0.0001157407407</v>
      </c>
      <c r="Z4075" s="7">
        <f>SUM(LEN(",CO_MQ135|"),'Com RTOS RX'!$H4075,LEN(",CO2_MQ135|"),'Com RTOS RX'!$I4075,LEN(",Alcool_MQ135|"),'Com RTOS RX'!$J4075,LEN(",Alcool_MQ135|"),'Com RTOS RX'!$K4075,LEN(",Toluen_MQ135|"),'Com RTOS RX'!$L4075,LEN(",MH4_MQ135|"),'Com RTOS RX'!$M4075,LEN(",O3_MQ131|"),'Com RTOS RX'!$N4075)*8</f>
        <v>672</v>
      </c>
    </row>
    <row r="4076" ht="15.75" customHeight="1">
      <c r="A4076" s="5" t="s">
        <v>17244</v>
      </c>
      <c r="B4076" s="5" t="s">
        <v>17245</v>
      </c>
      <c r="C4076" s="5" t="s">
        <v>843</v>
      </c>
      <c r="D4076" s="5" t="s">
        <v>17246</v>
      </c>
      <c r="E4076" s="5" t="s">
        <v>845</v>
      </c>
      <c r="F4076" s="5" t="s">
        <v>845</v>
      </c>
      <c r="G4076" s="5" t="s">
        <v>845</v>
      </c>
      <c r="H4076" s="5" t="s">
        <v>733</v>
      </c>
      <c r="I4076" s="5" t="s">
        <v>9842</v>
      </c>
      <c r="J4076" s="5" t="s">
        <v>734</v>
      </c>
      <c r="K4076" s="5" t="s">
        <v>141</v>
      </c>
      <c r="L4076" s="5" t="s">
        <v>735</v>
      </c>
      <c r="M4076" s="5" t="s">
        <v>201</v>
      </c>
      <c r="N4076" s="5" t="s">
        <v>556</v>
      </c>
      <c r="O4076" s="5" t="s">
        <v>845</v>
      </c>
      <c r="P4076" s="5" t="s">
        <v>845</v>
      </c>
      <c r="Q4076" s="5" t="s">
        <v>847</v>
      </c>
      <c r="R4076" s="5" t="s">
        <v>845</v>
      </c>
      <c r="S4076" s="5" t="s">
        <v>9553</v>
      </c>
      <c r="T4076" s="5" t="s">
        <v>1702</v>
      </c>
      <c r="U4076" s="5" t="s">
        <v>845</v>
      </c>
      <c r="V4076" s="5" t="s">
        <v>845</v>
      </c>
      <c r="W4076" s="5" t="s">
        <v>850</v>
      </c>
      <c r="X4076" s="5" t="s">
        <v>17247</v>
      </c>
      <c r="Y4076" s="6">
        <f>X4077-'Com RTOS RX'!$X4076</f>
        <v>0.00006944444444</v>
      </c>
      <c r="Z4076" s="7">
        <f>SUM(LEN(",CO_MQ135|"),'Com RTOS RX'!$H4076,LEN(",CO2_MQ135|"),'Com RTOS RX'!$I4076,LEN(",Alcool_MQ135|"),'Com RTOS RX'!$J4076,LEN(",Alcool_MQ135|"),'Com RTOS RX'!$K4076,LEN(",Toluen_MQ135|"),'Com RTOS RX'!$L4076,LEN(",MH4_MQ135|"),'Com RTOS RX'!$M4076,LEN(",O3_MQ131|"),'Com RTOS RX'!$N4076)*8</f>
        <v>672</v>
      </c>
    </row>
    <row r="4077" ht="15.75" customHeight="1">
      <c r="A4077" s="5" t="s">
        <v>17248</v>
      </c>
      <c r="B4077" s="5" t="s">
        <v>17249</v>
      </c>
      <c r="C4077" s="5" t="s">
        <v>843</v>
      </c>
      <c r="D4077" s="5" t="s">
        <v>17250</v>
      </c>
      <c r="E4077" s="5" t="s">
        <v>845</v>
      </c>
      <c r="F4077" s="5" t="s">
        <v>845</v>
      </c>
      <c r="G4077" s="5" t="s">
        <v>845</v>
      </c>
      <c r="H4077" s="5" t="s">
        <v>754</v>
      </c>
      <c r="I4077" s="5" t="s">
        <v>106</v>
      </c>
      <c r="J4077" s="5" t="s">
        <v>769</v>
      </c>
      <c r="K4077" s="5" t="s">
        <v>855</v>
      </c>
      <c r="L4077" s="5" t="s">
        <v>376</v>
      </c>
      <c r="M4077" s="5" t="s">
        <v>182</v>
      </c>
      <c r="N4077" s="5" t="s">
        <v>557</v>
      </c>
      <c r="O4077" s="5" t="s">
        <v>845</v>
      </c>
      <c r="P4077" s="5" t="s">
        <v>845</v>
      </c>
      <c r="Q4077" s="5" t="s">
        <v>847</v>
      </c>
      <c r="R4077" s="5" t="s">
        <v>845</v>
      </c>
      <c r="S4077" s="5" t="s">
        <v>9553</v>
      </c>
      <c r="T4077" s="5" t="s">
        <v>1702</v>
      </c>
      <c r="U4077" s="5" t="s">
        <v>845</v>
      </c>
      <c r="V4077" s="5" t="s">
        <v>845</v>
      </c>
      <c r="W4077" s="5" t="s">
        <v>850</v>
      </c>
      <c r="X4077" s="5" t="s">
        <v>17251</v>
      </c>
      <c r="Y4077" s="6">
        <f>X4078-'Com RTOS RX'!$X4077</f>
        <v>0.00005787037037</v>
      </c>
      <c r="Z4077" s="7">
        <f>SUM(LEN(",CO_MQ135|"),'Com RTOS RX'!$H4077,LEN(",CO2_MQ135|"),'Com RTOS RX'!$I4077,LEN(",Alcool_MQ135|"),'Com RTOS RX'!$J4077,LEN(",Alcool_MQ135|"),'Com RTOS RX'!$K4077,LEN(",Toluen_MQ135|"),'Com RTOS RX'!$L4077,LEN(",MH4_MQ135|"),'Com RTOS RX'!$M4077,LEN(",O3_MQ131|"),'Com RTOS RX'!$N4077)*8</f>
        <v>672</v>
      </c>
    </row>
    <row r="4078" ht="15.75" customHeight="1">
      <c r="A4078" s="5" t="s">
        <v>17252</v>
      </c>
      <c r="B4078" s="5" t="s">
        <v>17253</v>
      </c>
      <c r="C4078" s="5" t="s">
        <v>843</v>
      </c>
      <c r="D4078" s="5" t="s">
        <v>17254</v>
      </c>
      <c r="E4078" s="5" t="s">
        <v>845</v>
      </c>
      <c r="F4078" s="5" t="s">
        <v>845</v>
      </c>
      <c r="G4078" s="5" t="s">
        <v>845</v>
      </c>
      <c r="H4078" s="5" t="s">
        <v>754</v>
      </c>
      <c r="I4078" s="5" t="s">
        <v>106</v>
      </c>
      <c r="J4078" s="5" t="s">
        <v>769</v>
      </c>
      <c r="K4078" s="5" t="s">
        <v>855</v>
      </c>
      <c r="L4078" s="5" t="s">
        <v>376</v>
      </c>
      <c r="M4078" s="5" t="s">
        <v>182</v>
      </c>
      <c r="N4078" s="5" t="s">
        <v>556</v>
      </c>
      <c r="O4078" s="5" t="s">
        <v>845</v>
      </c>
      <c r="P4078" s="5" t="s">
        <v>845</v>
      </c>
      <c r="Q4078" s="5" t="s">
        <v>847</v>
      </c>
      <c r="R4078" s="5" t="s">
        <v>845</v>
      </c>
      <c r="S4078" s="5" t="s">
        <v>9553</v>
      </c>
      <c r="T4078" s="5" t="s">
        <v>1702</v>
      </c>
      <c r="U4078" s="5" t="s">
        <v>845</v>
      </c>
      <c r="V4078" s="5" t="s">
        <v>845</v>
      </c>
      <c r="W4078" s="5" t="s">
        <v>850</v>
      </c>
      <c r="X4078" s="5" t="s">
        <v>17255</v>
      </c>
      <c r="Y4078" s="6">
        <f>X4079-'Com RTOS RX'!$X4078</f>
        <v>0.00005787037037</v>
      </c>
      <c r="Z4078" s="7">
        <f>SUM(LEN(",CO_MQ135|"),'Com RTOS RX'!$H4078,LEN(",CO2_MQ135|"),'Com RTOS RX'!$I4078,LEN(",Alcool_MQ135|"),'Com RTOS RX'!$J4078,LEN(",Alcool_MQ135|"),'Com RTOS RX'!$K4078,LEN(",Toluen_MQ135|"),'Com RTOS RX'!$L4078,LEN(",MH4_MQ135|"),'Com RTOS RX'!$M4078,LEN(",O3_MQ131|"),'Com RTOS RX'!$N4078)*8</f>
        <v>672</v>
      </c>
    </row>
    <row r="4079" ht="15.75" customHeight="1">
      <c r="A4079" s="5" t="s">
        <v>17256</v>
      </c>
      <c r="B4079" s="5" t="s">
        <v>17257</v>
      </c>
      <c r="C4079" s="5" t="s">
        <v>843</v>
      </c>
      <c r="D4079" s="5" t="s">
        <v>17258</v>
      </c>
      <c r="E4079" s="5" t="s">
        <v>845</v>
      </c>
      <c r="F4079" s="5" t="s">
        <v>845</v>
      </c>
      <c r="G4079" s="5" t="s">
        <v>845</v>
      </c>
      <c r="H4079" s="5" t="s">
        <v>733</v>
      </c>
      <c r="I4079" s="5" t="s">
        <v>9842</v>
      </c>
      <c r="J4079" s="5" t="s">
        <v>734</v>
      </c>
      <c r="K4079" s="5" t="s">
        <v>141</v>
      </c>
      <c r="L4079" s="5" t="s">
        <v>735</v>
      </c>
      <c r="M4079" s="5" t="s">
        <v>201</v>
      </c>
      <c r="N4079" s="5" t="s">
        <v>557</v>
      </c>
      <c r="O4079" s="5" t="s">
        <v>845</v>
      </c>
      <c r="P4079" s="5" t="s">
        <v>845</v>
      </c>
      <c r="Q4079" s="5" t="s">
        <v>847</v>
      </c>
      <c r="R4079" s="5" t="s">
        <v>845</v>
      </c>
      <c r="S4079" s="5" t="s">
        <v>9553</v>
      </c>
      <c r="T4079" s="5" t="s">
        <v>1702</v>
      </c>
      <c r="U4079" s="5" t="s">
        <v>845</v>
      </c>
      <c r="V4079" s="5" t="s">
        <v>845</v>
      </c>
      <c r="W4079" s="5" t="s">
        <v>850</v>
      </c>
      <c r="X4079" s="5" t="s">
        <v>17259</v>
      </c>
      <c r="Y4079" s="6">
        <f>X4080-'Com RTOS RX'!$X4079</f>
        <v>0.00005787037037</v>
      </c>
      <c r="Z4079" s="7">
        <f>SUM(LEN(",CO_MQ135|"),'Com RTOS RX'!$H4079,LEN(",CO2_MQ135|"),'Com RTOS RX'!$I4079,LEN(",Alcool_MQ135|"),'Com RTOS RX'!$J4079,LEN(",Alcool_MQ135|"),'Com RTOS RX'!$K4079,LEN(",Toluen_MQ135|"),'Com RTOS RX'!$L4079,LEN(",MH4_MQ135|"),'Com RTOS RX'!$M4079,LEN(",O3_MQ131|"),'Com RTOS RX'!$N4079)*8</f>
        <v>672</v>
      </c>
    </row>
    <row r="4080" ht="15.75" customHeight="1">
      <c r="A4080" s="5" t="s">
        <v>17260</v>
      </c>
      <c r="B4080" s="5" t="s">
        <v>17261</v>
      </c>
      <c r="C4080" s="5" t="s">
        <v>843</v>
      </c>
      <c r="D4080" s="5" t="s">
        <v>17262</v>
      </c>
      <c r="E4080" s="5" t="s">
        <v>845</v>
      </c>
      <c r="F4080" s="5" t="s">
        <v>845</v>
      </c>
      <c r="G4080" s="5" t="s">
        <v>845</v>
      </c>
      <c r="H4080" s="5" t="s">
        <v>318</v>
      </c>
      <c r="I4080" s="5" t="s">
        <v>9842</v>
      </c>
      <c r="J4080" s="5" t="s">
        <v>742</v>
      </c>
      <c r="K4080" s="5" t="s">
        <v>141</v>
      </c>
      <c r="L4080" s="5" t="s">
        <v>743</v>
      </c>
      <c r="M4080" s="5" t="s">
        <v>189</v>
      </c>
      <c r="N4080" s="5" t="s">
        <v>557</v>
      </c>
      <c r="O4080" s="5" t="s">
        <v>845</v>
      </c>
      <c r="P4080" s="5" t="s">
        <v>845</v>
      </c>
      <c r="Q4080" s="5" t="s">
        <v>847</v>
      </c>
      <c r="R4080" s="5" t="s">
        <v>845</v>
      </c>
      <c r="S4080" s="5" t="s">
        <v>9553</v>
      </c>
      <c r="T4080" s="5" t="s">
        <v>1702</v>
      </c>
      <c r="U4080" s="5" t="s">
        <v>845</v>
      </c>
      <c r="V4080" s="5" t="s">
        <v>845</v>
      </c>
      <c r="W4080" s="5" t="s">
        <v>850</v>
      </c>
      <c r="X4080" s="5" t="s">
        <v>17263</v>
      </c>
      <c r="Y4080" s="6">
        <f>X4081-'Com RTOS RX'!$X4080</f>
        <v>0.00005787037037</v>
      </c>
      <c r="Z4080" s="7">
        <f>SUM(LEN(",CO_MQ135|"),'Com RTOS RX'!$H4080,LEN(",CO2_MQ135|"),'Com RTOS RX'!$I4080,LEN(",Alcool_MQ135|"),'Com RTOS RX'!$J4080,LEN(",Alcool_MQ135|"),'Com RTOS RX'!$K4080,LEN(",Toluen_MQ135|"),'Com RTOS RX'!$L4080,LEN(",MH4_MQ135|"),'Com RTOS RX'!$M4080,LEN(",O3_MQ131|"),'Com RTOS RX'!$N4080)*8</f>
        <v>672</v>
      </c>
    </row>
    <row r="4081" ht="15.75" customHeight="1">
      <c r="A4081" s="5" t="s">
        <v>17264</v>
      </c>
      <c r="B4081" s="5" t="s">
        <v>17265</v>
      </c>
      <c r="C4081" s="5" t="s">
        <v>843</v>
      </c>
      <c r="D4081" s="5" t="s">
        <v>17266</v>
      </c>
      <c r="E4081" s="5" t="s">
        <v>845</v>
      </c>
      <c r="F4081" s="5" t="s">
        <v>845</v>
      </c>
      <c r="G4081" s="5" t="s">
        <v>845</v>
      </c>
      <c r="H4081" s="5" t="s">
        <v>326</v>
      </c>
      <c r="I4081" s="5" t="s">
        <v>25</v>
      </c>
      <c r="J4081" s="5" t="s">
        <v>446</v>
      </c>
      <c r="K4081" s="5" t="s">
        <v>53</v>
      </c>
      <c r="L4081" s="5" t="s">
        <v>692</v>
      </c>
      <c r="M4081" s="5" t="s">
        <v>182</v>
      </c>
      <c r="N4081" s="5" t="s">
        <v>556</v>
      </c>
      <c r="O4081" s="5" t="s">
        <v>845</v>
      </c>
      <c r="P4081" s="5" t="s">
        <v>845</v>
      </c>
      <c r="Q4081" s="5" t="s">
        <v>847</v>
      </c>
      <c r="R4081" s="5" t="s">
        <v>845</v>
      </c>
      <c r="S4081" s="5" t="s">
        <v>9553</v>
      </c>
      <c r="T4081" s="5" t="s">
        <v>1702</v>
      </c>
      <c r="U4081" s="5" t="s">
        <v>845</v>
      </c>
      <c r="V4081" s="5" t="s">
        <v>845</v>
      </c>
      <c r="W4081" s="5" t="s">
        <v>850</v>
      </c>
      <c r="X4081" s="5" t="s">
        <v>17267</v>
      </c>
      <c r="Y4081" s="6">
        <f>X4082-'Com RTOS RX'!$X4081</f>
        <v>0.00005787037037</v>
      </c>
      <c r="Z4081" s="7">
        <f>SUM(LEN(",CO_MQ135|"),'Com RTOS RX'!$H4081,LEN(",CO2_MQ135|"),'Com RTOS RX'!$I4081,LEN(",Alcool_MQ135|"),'Com RTOS RX'!$J4081,LEN(",Alcool_MQ135|"),'Com RTOS RX'!$K4081,LEN(",Toluen_MQ135|"),'Com RTOS RX'!$L4081,LEN(",MH4_MQ135|"),'Com RTOS RX'!$M4081,LEN(",O3_MQ131|"),'Com RTOS RX'!$N4081)*8</f>
        <v>672</v>
      </c>
    </row>
    <row r="4082" ht="15.75" customHeight="1">
      <c r="A4082" s="5" t="s">
        <v>17268</v>
      </c>
      <c r="B4082" s="5" t="s">
        <v>17269</v>
      </c>
      <c r="C4082" s="5" t="s">
        <v>843</v>
      </c>
      <c r="D4082" s="5" t="s">
        <v>17270</v>
      </c>
      <c r="E4082" s="5" t="s">
        <v>845</v>
      </c>
      <c r="F4082" s="5" t="s">
        <v>845</v>
      </c>
      <c r="G4082" s="5" t="s">
        <v>845</v>
      </c>
      <c r="H4082" s="5" t="s">
        <v>762</v>
      </c>
      <c r="I4082" s="5" t="s">
        <v>65</v>
      </c>
      <c r="J4082" s="5" t="s">
        <v>462</v>
      </c>
      <c r="K4082" s="5" t="s">
        <v>855</v>
      </c>
      <c r="L4082" s="5" t="s">
        <v>393</v>
      </c>
      <c r="M4082" s="5" t="s">
        <v>201</v>
      </c>
      <c r="N4082" s="5" t="s">
        <v>557</v>
      </c>
      <c r="O4082" s="5" t="s">
        <v>845</v>
      </c>
      <c r="P4082" s="5" t="s">
        <v>845</v>
      </c>
      <c r="Q4082" s="5" t="s">
        <v>847</v>
      </c>
      <c r="R4082" s="5" t="s">
        <v>845</v>
      </c>
      <c r="S4082" s="5" t="s">
        <v>9553</v>
      </c>
      <c r="T4082" s="5" t="s">
        <v>1702</v>
      </c>
      <c r="U4082" s="5" t="s">
        <v>845</v>
      </c>
      <c r="V4082" s="5" t="s">
        <v>845</v>
      </c>
      <c r="W4082" s="5" t="s">
        <v>850</v>
      </c>
      <c r="X4082" s="5" t="s">
        <v>17271</v>
      </c>
      <c r="Y4082" s="6">
        <f>X4083-'Com RTOS RX'!$X4082</f>
        <v>0.0001157407407</v>
      </c>
      <c r="Z4082" s="7">
        <f>SUM(LEN(",CO_MQ135|"),'Com RTOS RX'!$H4082,LEN(",CO2_MQ135|"),'Com RTOS RX'!$I4082,LEN(",Alcool_MQ135|"),'Com RTOS RX'!$J4082,LEN(",Alcool_MQ135|"),'Com RTOS RX'!$K4082,LEN(",Toluen_MQ135|"),'Com RTOS RX'!$L4082,LEN(",MH4_MQ135|"),'Com RTOS RX'!$M4082,LEN(",O3_MQ131|"),'Com RTOS RX'!$N4082)*8</f>
        <v>672</v>
      </c>
    </row>
    <row r="4083" ht="15.75" customHeight="1">
      <c r="A4083" s="5" t="s">
        <v>17272</v>
      </c>
      <c r="B4083" s="5" t="s">
        <v>17273</v>
      </c>
      <c r="C4083" s="5" t="s">
        <v>843</v>
      </c>
      <c r="D4083" s="5" t="s">
        <v>17274</v>
      </c>
      <c r="E4083" s="5" t="s">
        <v>845</v>
      </c>
      <c r="F4083" s="5" t="s">
        <v>845</v>
      </c>
      <c r="G4083" s="5" t="s">
        <v>845</v>
      </c>
      <c r="H4083" s="5" t="s">
        <v>762</v>
      </c>
      <c r="I4083" s="5" t="s">
        <v>65</v>
      </c>
      <c r="J4083" s="5" t="s">
        <v>462</v>
      </c>
      <c r="K4083" s="5" t="s">
        <v>855</v>
      </c>
      <c r="L4083" s="5" t="s">
        <v>393</v>
      </c>
      <c r="M4083" s="5" t="s">
        <v>201</v>
      </c>
      <c r="N4083" s="5" t="s">
        <v>557</v>
      </c>
      <c r="O4083" s="5" t="s">
        <v>845</v>
      </c>
      <c r="P4083" s="5" t="s">
        <v>845</v>
      </c>
      <c r="Q4083" s="5" t="s">
        <v>847</v>
      </c>
      <c r="R4083" s="5" t="s">
        <v>845</v>
      </c>
      <c r="S4083" s="5" t="s">
        <v>9553</v>
      </c>
      <c r="T4083" s="5" t="s">
        <v>1702</v>
      </c>
      <c r="U4083" s="5" t="s">
        <v>845</v>
      </c>
      <c r="V4083" s="5" t="s">
        <v>845</v>
      </c>
      <c r="W4083" s="5" t="s">
        <v>850</v>
      </c>
      <c r="X4083" s="5" t="s">
        <v>17275</v>
      </c>
      <c r="Y4083" s="6">
        <f>X4084-'Com RTOS RX'!$X4083</f>
        <v>0.00005787037037</v>
      </c>
      <c r="Z4083" s="7">
        <f>SUM(LEN(",CO_MQ135|"),'Com RTOS RX'!$H4083,LEN(",CO2_MQ135|"),'Com RTOS RX'!$I4083,LEN(",Alcool_MQ135|"),'Com RTOS RX'!$J4083,LEN(",Alcool_MQ135|"),'Com RTOS RX'!$K4083,LEN(",Toluen_MQ135|"),'Com RTOS RX'!$L4083,LEN(",MH4_MQ135|"),'Com RTOS RX'!$M4083,LEN(",O3_MQ131|"),'Com RTOS RX'!$N4083)*8</f>
        <v>672</v>
      </c>
    </row>
    <row r="4084" ht="15.75" customHeight="1">
      <c r="A4084" s="5" t="s">
        <v>17276</v>
      </c>
      <c r="B4084" s="5" t="s">
        <v>17277</v>
      </c>
      <c r="C4084" s="5" t="s">
        <v>843</v>
      </c>
      <c r="D4084" s="5" t="s">
        <v>17278</v>
      </c>
      <c r="E4084" s="5" t="s">
        <v>845</v>
      </c>
      <c r="F4084" s="5" t="s">
        <v>845</v>
      </c>
      <c r="G4084" s="5" t="s">
        <v>845</v>
      </c>
      <c r="H4084" s="5" t="s">
        <v>699</v>
      </c>
      <c r="I4084" s="5" t="s">
        <v>9540</v>
      </c>
      <c r="J4084" s="5" t="s">
        <v>585</v>
      </c>
      <c r="K4084" s="5" t="s">
        <v>160</v>
      </c>
      <c r="L4084" s="5" t="s">
        <v>688</v>
      </c>
      <c r="M4084" s="5" t="s">
        <v>242</v>
      </c>
      <c r="N4084" s="5" t="s">
        <v>540</v>
      </c>
      <c r="O4084" s="5" t="s">
        <v>845</v>
      </c>
      <c r="P4084" s="5" t="s">
        <v>845</v>
      </c>
      <c r="Q4084" s="5" t="s">
        <v>847</v>
      </c>
      <c r="R4084" s="5" t="s">
        <v>845</v>
      </c>
      <c r="S4084" s="5" t="s">
        <v>931</v>
      </c>
      <c r="T4084" s="5" t="s">
        <v>1702</v>
      </c>
      <c r="U4084" s="5" t="s">
        <v>845</v>
      </c>
      <c r="V4084" s="5" t="s">
        <v>845</v>
      </c>
      <c r="W4084" s="5" t="s">
        <v>850</v>
      </c>
      <c r="X4084" s="5" t="s">
        <v>17279</v>
      </c>
      <c r="Y4084" s="6">
        <f>X4085-'Com RTOS RX'!$X4084</f>
        <v>0.00005787037037</v>
      </c>
      <c r="Z4084" s="7">
        <f>SUM(LEN(",CO_MQ135|"),'Com RTOS RX'!$H4084,LEN(",CO2_MQ135|"),'Com RTOS RX'!$I4084,LEN(",Alcool_MQ135|"),'Com RTOS RX'!$J4084,LEN(",Alcool_MQ135|"),'Com RTOS RX'!$K4084,LEN(",Toluen_MQ135|"),'Com RTOS RX'!$L4084,LEN(",MH4_MQ135|"),'Com RTOS RX'!$M4084,LEN(",O3_MQ131|"),'Com RTOS RX'!$N4084)*8</f>
        <v>672</v>
      </c>
    </row>
    <row r="4085" ht="15.75" customHeight="1">
      <c r="A4085" s="5" t="s">
        <v>17280</v>
      </c>
      <c r="B4085" s="5" t="s">
        <v>17281</v>
      </c>
      <c r="C4085" s="5" t="s">
        <v>843</v>
      </c>
      <c r="D4085" s="5" t="s">
        <v>17282</v>
      </c>
      <c r="E4085" s="5" t="s">
        <v>845</v>
      </c>
      <c r="F4085" s="5" t="s">
        <v>845</v>
      </c>
      <c r="G4085" s="5" t="s">
        <v>845</v>
      </c>
      <c r="H4085" s="5" t="s">
        <v>741</v>
      </c>
      <c r="I4085" s="5" t="s">
        <v>65</v>
      </c>
      <c r="J4085" s="5" t="s">
        <v>1513</v>
      </c>
      <c r="K4085" s="5" t="s">
        <v>855</v>
      </c>
      <c r="L4085" s="5" t="s">
        <v>415</v>
      </c>
      <c r="M4085" s="5" t="s">
        <v>201</v>
      </c>
      <c r="N4085" s="5" t="s">
        <v>874</v>
      </c>
      <c r="O4085" s="5" t="s">
        <v>845</v>
      </c>
      <c r="P4085" s="5" t="s">
        <v>845</v>
      </c>
      <c r="Q4085" s="5" t="s">
        <v>847</v>
      </c>
      <c r="R4085" s="5" t="s">
        <v>845</v>
      </c>
      <c r="S4085" s="5" t="s">
        <v>9553</v>
      </c>
      <c r="T4085" s="5" t="s">
        <v>1702</v>
      </c>
      <c r="U4085" s="5" t="s">
        <v>845</v>
      </c>
      <c r="V4085" s="5" t="s">
        <v>845</v>
      </c>
      <c r="W4085" s="5" t="s">
        <v>850</v>
      </c>
      <c r="X4085" s="5" t="s">
        <v>17283</v>
      </c>
      <c r="Y4085" s="6">
        <f>X4086-'Com RTOS RX'!$X4085</f>
        <v>0.00005787037037</v>
      </c>
      <c r="Z4085" s="7">
        <f>SUM(LEN(",CO_MQ135|"),'Com RTOS RX'!$H4085,LEN(",CO2_MQ135|"),'Com RTOS RX'!$I4085,LEN(",Alcool_MQ135|"),'Com RTOS RX'!$J4085,LEN(",Alcool_MQ135|"),'Com RTOS RX'!$K4085,LEN(",Toluen_MQ135|"),'Com RTOS RX'!$L4085,LEN(",MH4_MQ135|"),'Com RTOS RX'!$M4085,LEN(",O3_MQ131|"),'Com RTOS RX'!$N4085)*8</f>
        <v>672</v>
      </c>
    </row>
    <row r="4086" ht="15.75" customHeight="1">
      <c r="A4086" s="5" t="s">
        <v>17284</v>
      </c>
      <c r="B4086" s="5" t="s">
        <v>17285</v>
      </c>
      <c r="C4086" s="5" t="s">
        <v>843</v>
      </c>
      <c r="D4086" s="5" t="s">
        <v>17286</v>
      </c>
      <c r="E4086" s="5" t="s">
        <v>845</v>
      </c>
      <c r="F4086" s="5" t="s">
        <v>845</v>
      </c>
      <c r="G4086" s="5" t="s">
        <v>845</v>
      </c>
      <c r="H4086" s="5" t="s">
        <v>698</v>
      </c>
      <c r="I4086" s="5" t="s">
        <v>39</v>
      </c>
      <c r="J4086" s="5" t="s">
        <v>457</v>
      </c>
      <c r="K4086" s="5" t="s">
        <v>53</v>
      </c>
      <c r="L4086" s="5" t="s">
        <v>365</v>
      </c>
      <c r="M4086" s="5" t="s">
        <v>182</v>
      </c>
      <c r="N4086" s="5" t="s">
        <v>557</v>
      </c>
      <c r="O4086" s="5" t="s">
        <v>845</v>
      </c>
      <c r="P4086" s="5" t="s">
        <v>845</v>
      </c>
      <c r="Q4086" s="5" t="s">
        <v>847</v>
      </c>
      <c r="R4086" s="5" t="s">
        <v>845</v>
      </c>
      <c r="S4086" s="5" t="s">
        <v>9553</v>
      </c>
      <c r="T4086" s="5" t="s">
        <v>1702</v>
      </c>
      <c r="U4086" s="5" t="s">
        <v>845</v>
      </c>
      <c r="V4086" s="5" t="s">
        <v>845</v>
      </c>
      <c r="W4086" s="5" t="s">
        <v>850</v>
      </c>
      <c r="X4086" s="5" t="s">
        <v>17287</v>
      </c>
      <c r="Y4086" s="6">
        <f>X4087-'Com RTOS RX'!$X4086</f>
        <v>0.00005787037037</v>
      </c>
      <c r="Z4086" s="7">
        <f>SUM(LEN(",CO_MQ135|"),'Com RTOS RX'!$H4086,LEN(",CO2_MQ135|"),'Com RTOS RX'!$I4086,LEN(",Alcool_MQ135|"),'Com RTOS RX'!$J4086,LEN(",Alcool_MQ135|"),'Com RTOS RX'!$K4086,LEN(",Toluen_MQ135|"),'Com RTOS RX'!$L4086,LEN(",MH4_MQ135|"),'Com RTOS RX'!$M4086,LEN(",O3_MQ131|"),'Com RTOS RX'!$N4086)*8</f>
        <v>672</v>
      </c>
    </row>
    <row r="4087" ht="15.75" customHeight="1">
      <c r="A4087" s="5" t="s">
        <v>17288</v>
      </c>
      <c r="B4087" s="5" t="s">
        <v>17289</v>
      </c>
      <c r="C4087" s="5" t="s">
        <v>843</v>
      </c>
      <c r="D4087" s="5" t="s">
        <v>17290</v>
      </c>
      <c r="E4087" s="5" t="s">
        <v>845</v>
      </c>
      <c r="F4087" s="5" t="s">
        <v>845</v>
      </c>
      <c r="G4087" s="5" t="s">
        <v>845</v>
      </c>
      <c r="H4087" s="5" t="s">
        <v>762</v>
      </c>
      <c r="I4087" s="5" t="s">
        <v>65</v>
      </c>
      <c r="J4087" s="5" t="s">
        <v>462</v>
      </c>
      <c r="K4087" s="5" t="s">
        <v>855</v>
      </c>
      <c r="L4087" s="5" t="s">
        <v>393</v>
      </c>
      <c r="M4087" s="5" t="s">
        <v>201</v>
      </c>
      <c r="N4087" s="5" t="s">
        <v>556</v>
      </c>
      <c r="O4087" s="5" t="s">
        <v>845</v>
      </c>
      <c r="P4087" s="5" t="s">
        <v>845</v>
      </c>
      <c r="Q4087" s="5" t="s">
        <v>847</v>
      </c>
      <c r="R4087" s="5" t="s">
        <v>845</v>
      </c>
      <c r="S4087" s="5" t="s">
        <v>9553</v>
      </c>
      <c r="T4087" s="5" t="s">
        <v>1702</v>
      </c>
      <c r="U4087" s="5" t="s">
        <v>845</v>
      </c>
      <c r="V4087" s="5" t="s">
        <v>845</v>
      </c>
      <c r="W4087" s="5" t="s">
        <v>850</v>
      </c>
      <c r="X4087" s="5" t="s">
        <v>17291</v>
      </c>
      <c r="Y4087" s="6">
        <f>X4088-'Com RTOS RX'!$X4087</f>
        <v>0.00005787037037</v>
      </c>
      <c r="Z4087" s="7">
        <f>SUM(LEN(",CO_MQ135|"),'Com RTOS RX'!$H4087,LEN(",CO2_MQ135|"),'Com RTOS RX'!$I4087,LEN(",Alcool_MQ135|"),'Com RTOS RX'!$J4087,LEN(",Alcool_MQ135|"),'Com RTOS RX'!$K4087,LEN(",Toluen_MQ135|"),'Com RTOS RX'!$L4087,LEN(",MH4_MQ135|"),'Com RTOS RX'!$M4087,LEN(",O3_MQ131|"),'Com RTOS RX'!$N4087)*8</f>
        <v>672</v>
      </c>
    </row>
    <row r="4088" ht="15.75" customHeight="1">
      <c r="A4088" s="5" t="s">
        <v>17292</v>
      </c>
      <c r="B4088" s="5" t="s">
        <v>17293</v>
      </c>
      <c r="C4088" s="5" t="s">
        <v>843</v>
      </c>
      <c r="D4088" s="5" t="s">
        <v>17294</v>
      </c>
      <c r="E4088" s="5" t="s">
        <v>845</v>
      </c>
      <c r="F4088" s="5" t="s">
        <v>845</v>
      </c>
      <c r="G4088" s="5" t="s">
        <v>845</v>
      </c>
      <c r="H4088" s="5" t="s">
        <v>330</v>
      </c>
      <c r="I4088" s="5" t="s">
        <v>123</v>
      </c>
      <c r="J4088" s="5" t="s">
        <v>694</v>
      </c>
      <c r="K4088" s="5" t="s">
        <v>141</v>
      </c>
      <c r="L4088" s="5" t="s">
        <v>9563</v>
      </c>
      <c r="M4088" s="5" t="s">
        <v>201</v>
      </c>
      <c r="N4088" s="5" t="s">
        <v>557</v>
      </c>
      <c r="O4088" s="5" t="s">
        <v>845</v>
      </c>
      <c r="P4088" s="5" t="s">
        <v>845</v>
      </c>
      <c r="Q4088" s="5" t="s">
        <v>847</v>
      </c>
      <c r="R4088" s="5" t="s">
        <v>845</v>
      </c>
      <c r="S4088" s="5" t="s">
        <v>9553</v>
      </c>
      <c r="T4088" s="5" t="s">
        <v>1702</v>
      </c>
      <c r="U4088" s="5" t="s">
        <v>845</v>
      </c>
      <c r="V4088" s="5" t="s">
        <v>845</v>
      </c>
      <c r="W4088" s="5" t="s">
        <v>850</v>
      </c>
      <c r="X4088" s="5" t="s">
        <v>17295</v>
      </c>
      <c r="Y4088" s="6">
        <f>X4089-'Com RTOS RX'!$X4088</f>
        <v>0.00005787037037</v>
      </c>
      <c r="Z4088" s="7">
        <f>SUM(LEN(",CO_MQ135|"),'Com RTOS RX'!$H4088,LEN(",CO2_MQ135|"),'Com RTOS RX'!$I4088,LEN(",Alcool_MQ135|"),'Com RTOS RX'!$J4088,LEN(",Alcool_MQ135|"),'Com RTOS RX'!$K4088,LEN(",Toluen_MQ135|"),'Com RTOS RX'!$L4088,LEN(",MH4_MQ135|"),'Com RTOS RX'!$M4088,LEN(",O3_MQ131|"),'Com RTOS RX'!$N4088)*8</f>
        <v>672</v>
      </c>
    </row>
    <row r="4089" ht="15.75" customHeight="1">
      <c r="A4089" s="5" t="s">
        <v>17296</v>
      </c>
      <c r="B4089" s="5" t="s">
        <v>17297</v>
      </c>
      <c r="C4089" s="5" t="s">
        <v>843</v>
      </c>
      <c r="D4089" s="5" t="s">
        <v>17298</v>
      </c>
      <c r="E4089" s="5" t="s">
        <v>845</v>
      </c>
      <c r="F4089" s="5" t="s">
        <v>845</v>
      </c>
      <c r="G4089" s="5" t="s">
        <v>845</v>
      </c>
      <c r="H4089" s="5" t="s">
        <v>725</v>
      </c>
      <c r="I4089" s="5" t="s">
        <v>25</v>
      </c>
      <c r="J4089" s="5" t="s">
        <v>726</v>
      </c>
      <c r="K4089" s="5" t="s">
        <v>53</v>
      </c>
      <c r="L4089" s="5" t="s">
        <v>8661</v>
      </c>
      <c r="M4089" s="5" t="s">
        <v>226</v>
      </c>
      <c r="N4089" s="5" t="s">
        <v>557</v>
      </c>
      <c r="O4089" s="5" t="s">
        <v>845</v>
      </c>
      <c r="P4089" s="5" t="s">
        <v>845</v>
      </c>
      <c r="Q4089" s="5" t="s">
        <v>847</v>
      </c>
      <c r="R4089" s="5" t="s">
        <v>845</v>
      </c>
      <c r="S4089" s="5" t="s">
        <v>9553</v>
      </c>
      <c r="T4089" s="5" t="s">
        <v>1702</v>
      </c>
      <c r="U4089" s="5" t="s">
        <v>845</v>
      </c>
      <c r="V4089" s="5" t="s">
        <v>845</v>
      </c>
      <c r="W4089" s="5" t="s">
        <v>850</v>
      </c>
      <c r="X4089" s="5" t="s">
        <v>17299</v>
      </c>
      <c r="Y4089" s="6">
        <f>X4090-'Com RTOS RX'!$X4089</f>
        <v>0.0001157407407</v>
      </c>
      <c r="Z4089" s="7">
        <f>SUM(LEN(",CO_MQ135|"),'Com RTOS RX'!$H4089,LEN(",CO2_MQ135|"),'Com RTOS RX'!$I4089,LEN(",Alcool_MQ135|"),'Com RTOS RX'!$J4089,LEN(",Alcool_MQ135|"),'Com RTOS RX'!$K4089,LEN(",Toluen_MQ135|"),'Com RTOS RX'!$L4089,LEN(",MH4_MQ135|"),'Com RTOS RX'!$M4089,LEN(",O3_MQ131|"),'Com RTOS RX'!$N4089)*8</f>
        <v>672</v>
      </c>
    </row>
    <row r="4090" ht="15.75" customHeight="1">
      <c r="A4090" s="5" t="s">
        <v>17300</v>
      </c>
      <c r="B4090" s="5" t="s">
        <v>17301</v>
      </c>
      <c r="C4090" s="5" t="s">
        <v>843</v>
      </c>
      <c r="D4090" s="5" t="s">
        <v>17302</v>
      </c>
      <c r="E4090" s="5" t="s">
        <v>845</v>
      </c>
      <c r="F4090" s="5" t="s">
        <v>845</v>
      </c>
      <c r="G4090" s="5" t="s">
        <v>845</v>
      </c>
      <c r="H4090" s="5" t="s">
        <v>744</v>
      </c>
      <c r="I4090" s="5" t="s">
        <v>113</v>
      </c>
      <c r="J4090" s="5" t="s">
        <v>442</v>
      </c>
      <c r="K4090" s="5" t="s">
        <v>24</v>
      </c>
      <c r="L4090" s="5" t="s">
        <v>372</v>
      </c>
      <c r="M4090" s="5" t="s">
        <v>189</v>
      </c>
      <c r="N4090" s="5" t="s">
        <v>557</v>
      </c>
      <c r="O4090" s="5" t="s">
        <v>845</v>
      </c>
      <c r="P4090" s="5" t="s">
        <v>845</v>
      </c>
      <c r="Q4090" s="5" t="s">
        <v>847</v>
      </c>
      <c r="R4090" s="5" t="s">
        <v>845</v>
      </c>
      <c r="S4090" s="5" t="s">
        <v>9553</v>
      </c>
      <c r="T4090" s="5" t="s">
        <v>1702</v>
      </c>
      <c r="U4090" s="5" t="s">
        <v>845</v>
      </c>
      <c r="V4090" s="5" t="s">
        <v>845</v>
      </c>
      <c r="W4090" s="5" t="s">
        <v>850</v>
      </c>
      <c r="X4090" s="5" t="s">
        <v>17303</v>
      </c>
      <c r="Y4090" s="6">
        <f>X4091-'Com RTOS RX'!$X4090</f>
        <v>0.00005787037037</v>
      </c>
      <c r="Z4090" s="7">
        <f>SUM(LEN(",CO_MQ135|"),'Com RTOS RX'!$H4090,LEN(",CO2_MQ135|"),'Com RTOS RX'!$I4090,LEN(",Alcool_MQ135|"),'Com RTOS RX'!$J4090,LEN(",Alcool_MQ135|"),'Com RTOS RX'!$K4090,LEN(",Toluen_MQ135|"),'Com RTOS RX'!$L4090,LEN(",MH4_MQ135|"),'Com RTOS RX'!$M4090,LEN(",O3_MQ131|"),'Com RTOS RX'!$N4090)*8</f>
        <v>672</v>
      </c>
    </row>
    <row r="4091" ht="15.75" customHeight="1">
      <c r="A4091" s="5" t="s">
        <v>17304</v>
      </c>
      <c r="B4091" s="5" t="s">
        <v>17305</v>
      </c>
      <c r="C4091" s="5" t="s">
        <v>843</v>
      </c>
      <c r="D4091" s="5" t="s">
        <v>17306</v>
      </c>
      <c r="E4091" s="5" t="s">
        <v>845</v>
      </c>
      <c r="F4091" s="5" t="s">
        <v>845</v>
      </c>
      <c r="G4091" s="5" t="s">
        <v>845</v>
      </c>
      <c r="H4091" s="5" t="s">
        <v>754</v>
      </c>
      <c r="I4091" s="5" t="s">
        <v>106</v>
      </c>
      <c r="J4091" s="5" t="s">
        <v>769</v>
      </c>
      <c r="K4091" s="5" t="s">
        <v>855</v>
      </c>
      <c r="L4091" s="5" t="s">
        <v>376</v>
      </c>
      <c r="M4091" s="5" t="s">
        <v>182</v>
      </c>
      <c r="N4091" s="5" t="s">
        <v>557</v>
      </c>
      <c r="O4091" s="5" t="s">
        <v>845</v>
      </c>
      <c r="P4091" s="5" t="s">
        <v>845</v>
      </c>
      <c r="Q4091" s="5" t="s">
        <v>847</v>
      </c>
      <c r="R4091" s="5" t="s">
        <v>845</v>
      </c>
      <c r="S4091" s="5" t="s">
        <v>9553</v>
      </c>
      <c r="T4091" s="5" t="s">
        <v>1702</v>
      </c>
      <c r="U4091" s="5" t="s">
        <v>845</v>
      </c>
      <c r="V4091" s="5" t="s">
        <v>845</v>
      </c>
      <c r="W4091" s="5" t="s">
        <v>850</v>
      </c>
      <c r="X4091" s="5" t="s">
        <v>17307</v>
      </c>
      <c r="Y4091" s="6">
        <f>X4092-'Com RTOS RX'!$X4091</f>
        <v>0.00005787037037</v>
      </c>
      <c r="Z4091" s="7">
        <f>SUM(LEN(",CO_MQ135|"),'Com RTOS RX'!$H4091,LEN(",CO2_MQ135|"),'Com RTOS RX'!$I4091,LEN(",Alcool_MQ135|"),'Com RTOS RX'!$J4091,LEN(",Alcool_MQ135|"),'Com RTOS RX'!$K4091,LEN(",Toluen_MQ135|"),'Com RTOS RX'!$L4091,LEN(",MH4_MQ135|"),'Com RTOS RX'!$M4091,LEN(",O3_MQ131|"),'Com RTOS RX'!$N4091)*8</f>
        <v>672</v>
      </c>
    </row>
    <row r="4092" ht="15.75" customHeight="1">
      <c r="A4092" s="5" t="s">
        <v>17308</v>
      </c>
      <c r="B4092" s="5" t="s">
        <v>17309</v>
      </c>
      <c r="C4092" s="5" t="s">
        <v>843</v>
      </c>
      <c r="D4092" s="5" t="s">
        <v>17310</v>
      </c>
      <c r="E4092" s="5" t="s">
        <v>845</v>
      </c>
      <c r="F4092" s="5" t="s">
        <v>845</v>
      </c>
      <c r="G4092" s="5" t="s">
        <v>845</v>
      </c>
      <c r="H4092" s="5" t="s">
        <v>755</v>
      </c>
      <c r="I4092" s="5" t="s">
        <v>115</v>
      </c>
      <c r="J4092" s="5" t="s">
        <v>756</v>
      </c>
      <c r="K4092" s="5" t="s">
        <v>38</v>
      </c>
      <c r="L4092" s="5" t="s">
        <v>757</v>
      </c>
      <c r="M4092" s="5" t="s">
        <v>9899</v>
      </c>
      <c r="N4092" s="5" t="s">
        <v>557</v>
      </c>
      <c r="O4092" s="5" t="s">
        <v>845</v>
      </c>
      <c r="P4092" s="5" t="s">
        <v>845</v>
      </c>
      <c r="Q4092" s="5" t="s">
        <v>847</v>
      </c>
      <c r="R4092" s="5" t="s">
        <v>845</v>
      </c>
      <c r="S4092" s="5" t="s">
        <v>9553</v>
      </c>
      <c r="T4092" s="5" t="s">
        <v>1702</v>
      </c>
      <c r="U4092" s="5" t="s">
        <v>845</v>
      </c>
      <c r="V4092" s="5" t="s">
        <v>845</v>
      </c>
      <c r="W4092" s="5" t="s">
        <v>850</v>
      </c>
      <c r="X4092" s="5" t="s">
        <v>17311</v>
      </c>
      <c r="Y4092" s="6">
        <f>X4093-'Com RTOS RX'!$X4092</f>
        <v>0.00005787037037</v>
      </c>
      <c r="Z4092" s="7">
        <f>SUM(LEN(",CO_MQ135|"),'Com RTOS RX'!$H4092,LEN(",CO2_MQ135|"),'Com RTOS RX'!$I4092,LEN(",Alcool_MQ135|"),'Com RTOS RX'!$J4092,LEN(",Alcool_MQ135|"),'Com RTOS RX'!$K4092,LEN(",Toluen_MQ135|"),'Com RTOS RX'!$L4092,LEN(",MH4_MQ135|"),'Com RTOS RX'!$M4092,LEN(",O3_MQ131|"),'Com RTOS RX'!$N4092)*8</f>
        <v>672</v>
      </c>
    </row>
    <row r="4093" ht="15.75" customHeight="1">
      <c r="A4093" s="5" t="s">
        <v>17312</v>
      </c>
      <c r="B4093" s="5" t="s">
        <v>17313</v>
      </c>
      <c r="C4093" s="5" t="s">
        <v>843</v>
      </c>
      <c r="D4093" s="5" t="s">
        <v>17314</v>
      </c>
      <c r="E4093" s="5" t="s">
        <v>845</v>
      </c>
      <c r="F4093" s="5" t="s">
        <v>845</v>
      </c>
      <c r="G4093" s="5" t="s">
        <v>845</v>
      </c>
      <c r="H4093" s="5" t="s">
        <v>683</v>
      </c>
      <c r="I4093" s="5" t="s">
        <v>43</v>
      </c>
      <c r="J4093" s="5" t="s">
        <v>750</v>
      </c>
      <c r="K4093" s="5" t="s">
        <v>38</v>
      </c>
      <c r="L4093" s="5" t="s">
        <v>702</v>
      </c>
      <c r="M4093" s="5" t="s">
        <v>9899</v>
      </c>
      <c r="N4093" s="5" t="s">
        <v>557</v>
      </c>
      <c r="O4093" s="5" t="s">
        <v>845</v>
      </c>
      <c r="P4093" s="5" t="s">
        <v>845</v>
      </c>
      <c r="Q4093" s="5" t="s">
        <v>847</v>
      </c>
      <c r="R4093" s="5" t="s">
        <v>845</v>
      </c>
      <c r="S4093" s="5" t="s">
        <v>9553</v>
      </c>
      <c r="T4093" s="5" t="s">
        <v>1702</v>
      </c>
      <c r="U4093" s="5" t="s">
        <v>845</v>
      </c>
      <c r="V4093" s="5" t="s">
        <v>845</v>
      </c>
      <c r="W4093" s="5" t="s">
        <v>850</v>
      </c>
      <c r="X4093" s="5" t="s">
        <v>17315</v>
      </c>
      <c r="Y4093" s="6">
        <f>X4094-'Com RTOS RX'!$X4093</f>
        <v>0.00005787037037</v>
      </c>
      <c r="Z4093" s="7">
        <f>SUM(LEN(",CO_MQ135|"),'Com RTOS RX'!$H4093,LEN(",CO2_MQ135|"),'Com RTOS RX'!$I4093,LEN(",Alcool_MQ135|"),'Com RTOS RX'!$J4093,LEN(",Alcool_MQ135|"),'Com RTOS RX'!$K4093,LEN(",Toluen_MQ135|"),'Com RTOS RX'!$L4093,LEN(",MH4_MQ135|"),'Com RTOS RX'!$M4093,LEN(",O3_MQ131|"),'Com RTOS RX'!$N4093)*8</f>
        <v>672</v>
      </c>
    </row>
    <row r="4094" ht="15.75" customHeight="1">
      <c r="A4094" s="5" t="s">
        <v>17316</v>
      </c>
      <c r="B4094" s="5" t="s">
        <v>17317</v>
      </c>
      <c r="C4094" s="5" t="s">
        <v>843</v>
      </c>
      <c r="D4094" s="5" t="s">
        <v>17318</v>
      </c>
      <c r="E4094" s="5" t="s">
        <v>845</v>
      </c>
      <c r="F4094" s="5" t="s">
        <v>845</v>
      </c>
      <c r="G4094" s="5" t="s">
        <v>845</v>
      </c>
      <c r="H4094" s="5" t="s">
        <v>777</v>
      </c>
      <c r="I4094" s="5" t="s">
        <v>266</v>
      </c>
      <c r="J4094" s="5" t="s">
        <v>2545</v>
      </c>
      <c r="K4094" s="5" t="s">
        <v>239</v>
      </c>
      <c r="L4094" s="5" t="s">
        <v>779</v>
      </c>
      <c r="M4094" s="5" t="s">
        <v>58</v>
      </c>
      <c r="N4094" s="5" t="s">
        <v>874</v>
      </c>
      <c r="O4094" s="5" t="s">
        <v>845</v>
      </c>
      <c r="P4094" s="5" t="s">
        <v>845</v>
      </c>
      <c r="Q4094" s="5" t="s">
        <v>847</v>
      </c>
      <c r="R4094" s="5" t="s">
        <v>845</v>
      </c>
      <c r="S4094" s="5" t="s">
        <v>8577</v>
      </c>
      <c r="T4094" s="5" t="s">
        <v>1702</v>
      </c>
      <c r="U4094" s="5" t="s">
        <v>845</v>
      </c>
      <c r="V4094" s="5" t="s">
        <v>845</v>
      </c>
      <c r="W4094" s="5" t="s">
        <v>850</v>
      </c>
      <c r="X4094" s="5" t="s">
        <v>17319</v>
      </c>
      <c r="Y4094" s="6">
        <f>X4095-'Com RTOS RX'!$X4094</f>
        <v>0.00005787037037</v>
      </c>
      <c r="Z4094" s="7">
        <f>SUM(LEN(",CO_MQ135|"),'Com RTOS RX'!$H4094,LEN(",CO2_MQ135|"),'Com RTOS RX'!$I4094,LEN(",Alcool_MQ135|"),'Com RTOS RX'!$J4094,LEN(",Alcool_MQ135|"),'Com RTOS RX'!$K4094,LEN(",Toluen_MQ135|"),'Com RTOS RX'!$L4094,LEN(",MH4_MQ135|"),'Com RTOS RX'!$M4094,LEN(",O3_MQ131|"),'Com RTOS RX'!$N4094)*8</f>
        <v>672</v>
      </c>
    </row>
    <row r="4095" ht="15.75" customHeight="1">
      <c r="A4095" s="5" t="s">
        <v>17320</v>
      </c>
      <c r="B4095" s="5" t="s">
        <v>17321</v>
      </c>
      <c r="C4095" s="5" t="s">
        <v>843</v>
      </c>
      <c r="D4095" s="5" t="s">
        <v>17322</v>
      </c>
      <c r="E4095" s="5" t="s">
        <v>845</v>
      </c>
      <c r="F4095" s="5" t="s">
        <v>845</v>
      </c>
      <c r="G4095" s="5" t="s">
        <v>845</v>
      </c>
      <c r="H4095" s="5" t="s">
        <v>338</v>
      </c>
      <c r="I4095" s="5" t="s">
        <v>18</v>
      </c>
      <c r="J4095" s="5" t="s">
        <v>738</v>
      </c>
      <c r="K4095" s="5" t="s">
        <v>122</v>
      </c>
      <c r="L4095" s="5" t="s">
        <v>739</v>
      </c>
      <c r="M4095" s="5" t="s">
        <v>177</v>
      </c>
      <c r="N4095" s="5" t="s">
        <v>540</v>
      </c>
      <c r="O4095" s="5" t="s">
        <v>845</v>
      </c>
      <c r="P4095" s="5" t="s">
        <v>845</v>
      </c>
      <c r="Q4095" s="5" t="s">
        <v>847</v>
      </c>
      <c r="R4095" s="5" t="s">
        <v>845</v>
      </c>
      <c r="S4095" s="5" t="s">
        <v>9553</v>
      </c>
      <c r="T4095" s="5" t="s">
        <v>1702</v>
      </c>
      <c r="U4095" s="5" t="s">
        <v>845</v>
      </c>
      <c r="V4095" s="5" t="s">
        <v>845</v>
      </c>
      <c r="W4095" s="5" t="s">
        <v>850</v>
      </c>
      <c r="X4095" s="5" t="s">
        <v>17323</v>
      </c>
      <c r="Y4095" s="6">
        <f>X4096-'Com RTOS RX'!$X4095</f>
        <v>0.00005787037037</v>
      </c>
      <c r="Z4095" s="7">
        <f>SUM(LEN(",CO_MQ135|"),'Com RTOS RX'!$H4095,LEN(",CO2_MQ135|"),'Com RTOS RX'!$I4095,LEN(",Alcool_MQ135|"),'Com RTOS RX'!$J4095,LEN(",Alcool_MQ135|"),'Com RTOS RX'!$K4095,LEN(",Toluen_MQ135|"),'Com RTOS RX'!$L4095,LEN(",MH4_MQ135|"),'Com RTOS RX'!$M4095,LEN(",O3_MQ131|"),'Com RTOS RX'!$N4095)*8</f>
        <v>672</v>
      </c>
    </row>
    <row r="4096" ht="15.75" customHeight="1">
      <c r="A4096" s="5" t="s">
        <v>17324</v>
      </c>
      <c r="B4096" s="5" t="s">
        <v>17325</v>
      </c>
      <c r="C4096" s="5" t="s">
        <v>843</v>
      </c>
      <c r="D4096" s="5" t="s">
        <v>17326</v>
      </c>
      <c r="E4096" s="5" t="s">
        <v>845</v>
      </c>
      <c r="F4096" s="5" t="s">
        <v>845</v>
      </c>
      <c r="G4096" s="5" t="s">
        <v>845</v>
      </c>
      <c r="H4096" s="5" t="s">
        <v>754</v>
      </c>
      <c r="I4096" s="5" t="s">
        <v>106</v>
      </c>
      <c r="J4096" s="5" t="s">
        <v>769</v>
      </c>
      <c r="K4096" s="5" t="s">
        <v>855</v>
      </c>
      <c r="L4096" s="5" t="s">
        <v>376</v>
      </c>
      <c r="M4096" s="5" t="s">
        <v>182</v>
      </c>
      <c r="N4096" s="5" t="s">
        <v>557</v>
      </c>
      <c r="O4096" s="5" t="s">
        <v>845</v>
      </c>
      <c r="P4096" s="5" t="s">
        <v>845</v>
      </c>
      <c r="Q4096" s="5" t="s">
        <v>847</v>
      </c>
      <c r="R4096" s="5" t="s">
        <v>845</v>
      </c>
      <c r="S4096" s="5" t="s">
        <v>9553</v>
      </c>
      <c r="T4096" s="5" t="s">
        <v>1702</v>
      </c>
      <c r="U4096" s="5" t="s">
        <v>845</v>
      </c>
      <c r="V4096" s="5" t="s">
        <v>845</v>
      </c>
      <c r="W4096" s="5" t="s">
        <v>850</v>
      </c>
      <c r="X4096" s="5" t="s">
        <v>17327</v>
      </c>
      <c r="Y4096" s="6">
        <f>X4097-'Com RTOS RX'!$X4096</f>
        <v>0.00005787037037</v>
      </c>
      <c r="Z4096" s="7">
        <f>SUM(LEN(",CO_MQ135|"),'Com RTOS RX'!$H4096,LEN(",CO2_MQ135|"),'Com RTOS RX'!$I4096,LEN(",Alcool_MQ135|"),'Com RTOS RX'!$J4096,LEN(",Alcool_MQ135|"),'Com RTOS RX'!$K4096,LEN(",Toluen_MQ135|"),'Com RTOS RX'!$L4096,LEN(",MH4_MQ135|"),'Com RTOS RX'!$M4096,LEN(",O3_MQ131|"),'Com RTOS RX'!$N4096)*8</f>
        <v>672</v>
      </c>
    </row>
    <row r="4097" ht="15.75" customHeight="1">
      <c r="A4097" s="5" t="s">
        <v>17328</v>
      </c>
      <c r="B4097" s="5" t="s">
        <v>17329</v>
      </c>
      <c r="C4097" s="5" t="s">
        <v>843</v>
      </c>
      <c r="D4097" s="5" t="s">
        <v>17330</v>
      </c>
      <c r="E4097" s="5" t="s">
        <v>845</v>
      </c>
      <c r="F4097" s="5" t="s">
        <v>845</v>
      </c>
      <c r="G4097" s="5" t="s">
        <v>845</v>
      </c>
      <c r="H4097" s="5" t="s">
        <v>9519</v>
      </c>
      <c r="I4097" s="5" t="s">
        <v>18</v>
      </c>
      <c r="J4097" s="5" t="s">
        <v>745</v>
      </c>
      <c r="K4097" s="5" t="s">
        <v>122</v>
      </c>
      <c r="L4097" s="5" t="s">
        <v>709</v>
      </c>
      <c r="M4097" s="5" t="s">
        <v>177</v>
      </c>
      <c r="N4097" s="5" t="s">
        <v>556</v>
      </c>
      <c r="O4097" s="5" t="s">
        <v>845</v>
      </c>
      <c r="P4097" s="5" t="s">
        <v>845</v>
      </c>
      <c r="Q4097" s="5" t="s">
        <v>847</v>
      </c>
      <c r="R4097" s="5" t="s">
        <v>845</v>
      </c>
      <c r="S4097" s="5" t="s">
        <v>9553</v>
      </c>
      <c r="T4097" s="5" t="s">
        <v>1702</v>
      </c>
      <c r="U4097" s="5" t="s">
        <v>845</v>
      </c>
      <c r="V4097" s="5" t="s">
        <v>845</v>
      </c>
      <c r="W4097" s="5" t="s">
        <v>850</v>
      </c>
      <c r="X4097" s="5" t="s">
        <v>17331</v>
      </c>
      <c r="Y4097" s="6">
        <f>X4098-'Com RTOS RX'!$X4097</f>
        <v>0.00005787037037</v>
      </c>
      <c r="Z4097" s="7">
        <f>SUM(LEN(",CO_MQ135|"),'Com RTOS RX'!$H4097,LEN(",CO2_MQ135|"),'Com RTOS RX'!$I4097,LEN(",Alcool_MQ135|"),'Com RTOS RX'!$J4097,LEN(",Alcool_MQ135|"),'Com RTOS RX'!$K4097,LEN(",Toluen_MQ135|"),'Com RTOS RX'!$L4097,LEN(",MH4_MQ135|"),'Com RTOS RX'!$M4097,LEN(",O3_MQ131|"),'Com RTOS RX'!$N4097)*8</f>
        <v>672</v>
      </c>
    </row>
    <row r="4098" ht="15.75" customHeight="1">
      <c r="A4098" s="5" t="s">
        <v>17332</v>
      </c>
      <c r="B4098" s="5" t="s">
        <v>17333</v>
      </c>
      <c r="C4098" s="5" t="s">
        <v>843</v>
      </c>
      <c r="D4098" s="5" t="s">
        <v>17334</v>
      </c>
      <c r="E4098" s="5" t="s">
        <v>845</v>
      </c>
      <c r="F4098" s="5" t="s">
        <v>845</v>
      </c>
      <c r="G4098" s="5" t="s">
        <v>845</v>
      </c>
      <c r="H4098" s="5" t="s">
        <v>728</v>
      </c>
      <c r="I4098" s="5" t="s">
        <v>120</v>
      </c>
      <c r="J4098" s="5" t="s">
        <v>421</v>
      </c>
      <c r="K4098" s="5" t="s">
        <v>122</v>
      </c>
      <c r="L4098" s="5" t="s">
        <v>746</v>
      </c>
      <c r="M4098" s="5" t="s">
        <v>177</v>
      </c>
      <c r="N4098" s="5" t="s">
        <v>540</v>
      </c>
      <c r="O4098" s="5" t="s">
        <v>845</v>
      </c>
      <c r="P4098" s="5" t="s">
        <v>845</v>
      </c>
      <c r="Q4098" s="5" t="s">
        <v>847</v>
      </c>
      <c r="R4098" s="5" t="s">
        <v>845</v>
      </c>
      <c r="S4098" s="5" t="s">
        <v>9553</v>
      </c>
      <c r="T4098" s="5" t="s">
        <v>1702</v>
      </c>
      <c r="U4098" s="5" t="s">
        <v>845</v>
      </c>
      <c r="V4098" s="5" t="s">
        <v>845</v>
      </c>
      <c r="W4098" s="5" t="s">
        <v>850</v>
      </c>
      <c r="X4098" s="5" t="s">
        <v>17335</v>
      </c>
      <c r="Y4098" s="6">
        <f>X4099-'Com RTOS RX'!$X4098</f>
        <v>0.00005787037037</v>
      </c>
      <c r="Z4098" s="7">
        <f>SUM(LEN(",CO_MQ135|"),'Com RTOS RX'!$H4098,LEN(",CO2_MQ135|"),'Com RTOS RX'!$I4098,LEN(",Alcool_MQ135|"),'Com RTOS RX'!$J4098,LEN(",Alcool_MQ135|"),'Com RTOS RX'!$K4098,LEN(",Toluen_MQ135|"),'Com RTOS RX'!$L4098,LEN(",MH4_MQ135|"),'Com RTOS RX'!$M4098,LEN(",O3_MQ131|"),'Com RTOS RX'!$N4098)*8</f>
        <v>672</v>
      </c>
    </row>
    <row r="4099" ht="15.75" customHeight="1">
      <c r="A4099" s="5" t="s">
        <v>17336</v>
      </c>
      <c r="B4099" s="5" t="s">
        <v>17337</v>
      </c>
      <c r="C4099" s="5" t="s">
        <v>843</v>
      </c>
      <c r="D4099" s="5" t="s">
        <v>17338</v>
      </c>
      <c r="E4099" s="5" t="s">
        <v>845</v>
      </c>
      <c r="F4099" s="5" t="s">
        <v>845</v>
      </c>
      <c r="G4099" s="5" t="s">
        <v>845</v>
      </c>
      <c r="H4099" s="5" t="s">
        <v>775</v>
      </c>
      <c r="I4099" s="5" t="s">
        <v>48</v>
      </c>
      <c r="J4099" s="5" t="s">
        <v>776</v>
      </c>
      <c r="K4099" s="5" t="s">
        <v>100</v>
      </c>
      <c r="L4099" s="5" t="s">
        <v>705</v>
      </c>
      <c r="M4099" s="5" t="s">
        <v>177</v>
      </c>
      <c r="N4099" s="5" t="s">
        <v>540</v>
      </c>
      <c r="O4099" s="5" t="s">
        <v>845</v>
      </c>
      <c r="P4099" s="5" t="s">
        <v>845</v>
      </c>
      <c r="Q4099" s="5" t="s">
        <v>847</v>
      </c>
      <c r="R4099" s="5" t="s">
        <v>845</v>
      </c>
      <c r="S4099" s="5" t="s">
        <v>9553</v>
      </c>
      <c r="T4099" s="5" t="s">
        <v>1702</v>
      </c>
      <c r="U4099" s="5" t="s">
        <v>845</v>
      </c>
      <c r="V4099" s="5" t="s">
        <v>845</v>
      </c>
      <c r="W4099" s="5" t="s">
        <v>850</v>
      </c>
      <c r="X4099" s="5" t="s">
        <v>17339</v>
      </c>
      <c r="Y4099" s="6">
        <f>X4100-'Com RTOS RX'!$X4099</f>
        <v>0.00005787037037</v>
      </c>
      <c r="Z4099" s="7">
        <f>SUM(LEN(",CO_MQ135|"),'Com RTOS RX'!$H4099,LEN(",CO2_MQ135|"),'Com RTOS RX'!$I4099,LEN(",Alcool_MQ135|"),'Com RTOS RX'!$J4099,LEN(",Alcool_MQ135|"),'Com RTOS RX'!$K4099,LEN(",Toluen_MQ135|"),'Com RTOS RX'!$L4099,LEN(",MH4_MQ135|"),'Com RTOS RX'!$M4099,LEN(",O3_MQ131|"),'Com RTOS RX'!$N4099)*8</f>
        <v>672</v>
      </c>
    </row>
    <row r="4100" ht="15.75" customHeight="1">
      <c r="A4100" s="5" t="s">
        <v>17340</v>
      </c>
      <c r="B4100" s="5" t="s">
        <v>17341</v>
      </c>
      <c r="C4100" s="5" t="s">
        <v>843</v>
      </c>
      <c r="D4100" s="5" t="s">
        <v>17342</v>
      </c>
      <c r="E4100" s="5" t="s">
        <v>845</v>
      </c>
      <c r="F4100" s="5" t="s">
        <v>845</v>
      </c>
      <c r="G4100" s="5" t="s">
        <v>845</v>
      </c>
      <c r="H4100" s="5" t="s">
        <v>762</v>
      </c>
      <c r="I4100" s="5" t="s">
        <v>65</v>
      </c>
      <c r="J4100" s="5" t="s">
        <v>462</v>
      </c>
      <c r="K4100" s="5" t="s">
        <v>855</v>
      </c>
      <c r="L4100" s="5" t="s">
        <v>393</v>
      </c>
      <c r="M4100" s="5" t="s">
        <v>201</v>
      </c>
      <c r="N4100" s="5" t="s">
        <v>557</v>
      </c>
      <c r="O4100" s="5" t="s">
        <v>845</v>
      </c>
      <c r="P4100" s="5" t="s">
        <v>845</v>
      </c>
      <c r="Q4100" s="5" t="s">
        <v>847</v>
      </c>
      <c r="R4100" s="5" t="s">
        <v>845</v>
      </c>
      <c r="S4100" s="5" t="s">
        <v>9553</v>
      </c>
      <c r="T4100" s="5" t="s">
        <v>1702</v>
      </c>
      <c r="U4100" s="5" t="s">
        <v>845</v>
      </c>
      <c r="V4100" s="5" t="s">
        <v>845</v>
      </c>
      <c r="W4100" s="5" t="s">
        <v>850</v>
      </c>
      <c r="X4100" s="5" t="s">
        <v>17343</v>
      </c>
      <c r="Y4100" s="6">
        <f>X4101-'Com RTOS RX'!$X4100</f>
        <v>0.00005787037037</v>
      </c>
      <c r="Z4100" s="7">
        <f>SUM(LEN(",CO_MQ135|"),'Com RTOS RX'!$H4100,LEN(",CO2_MQ135|"),'Com RTOS RX'!$I4100,LEN(",Alcool_MQ135|"),'Com RTOS RX'!$J4100,LEN(",Alcool_MQ135|"),'Com RTOS RX'!$K4100,LEN(",Toluen_MQ135|"),'Com RTOS RX'!$L4100,LEN(",MH4_MQ135|"),'Com RTOS RX'!$M4100,LEN(",O3_MQ131|"),'Com RTOS RX'!$N4100)*8</f>
        <v>672</v>
      </c>
    </row>
    <row r="4101" ht="15.75" customHeight="1">
      <c r="A4101" s="5" t="s">
        <v>17344</v>
      </c>
      <c r="B4101" s="5" t="s">
        <v>17345</v>
      </c>
      <c r="C4101" s="5" t="s">
        <v>843</v>
      </c>
      <c r="D4101" s="5" t="s">
        <v>17346</v>
      </c>
      <c r="E4101" s="5" t="s">
        <v>845</v>
      </c>
      <c r="F4101" s="5" t="s">
        <v>845</v>
      </c>
      <c r="G4101" s="5" t="s">
        <v>845</v>
      </c>
      <c r="H4101" s="5" t="s">
        <v>751</v>
      </c>
      <c r="I4101" s="5" t="s">
        <v>120</v>
      </c>
      <c r="J4101" s="5" t="s">
        <v>413</v>
      </c>
      <c r="K4101" s="5" t="s">
        <v>122</v>
      </c>
      <c r="L4101" s="5" t="s">
        <v>700</v>
      </c>
      <c r="M4101" s="5" t="s">
        <v>177</v>
      </c>
      <c r="N4101" s="5" t="s">
        <v>536</v>
      </c>
      <c r="O4101" s="5" t="s">
        <v>845</v>
      </c>
      <c r="P4101" s="5" t="s">
        <v>845</v>
      </c>
      <c r="Q4101" s="5" t="s">
        <v>847</v>
      </c>
      <c r="R4101" s="5" t="s">
        <v>845</v>
      </c>
      <c r="S4101" s="5" t="s">
        <v>9553</v>
      </c>
      <c r="T4101" s="5" t="s">
        <v>1702</v>
      </c>
      <c r="U4101" s="5" t="s">
        <v>845</v>
      </c>
      <c r="V4101" s="5" t="s">
        <v>845</v>
      </c>
      <c r="W4101" s="5" t="s">
        <v>850</v>
      </c>
      <c r="X4101" s="5" t="s">
        <v>17347</v>
      </c>
      <c r="Y4101" s="6">
        <f>X4102-'Com RTOS RX'!$X4101</f>
        <v>0.0001157407407</v>
      </c>
      <c r="Z4101" s="7">
        <f>SUM(LEN(",CO_MQ135|"),'Com RTOS RX'!$H4101,LEN(",CO2_MQ135|"),'Com RTOS RX'!$I4101,LEN(",Alcool_MQ135|"),'Com RTOS RX'!$J4101,LEN(",Alcool_MQ135|"),'Com RTOS RX'!$K4101,LEN(",Toluen_MQ135|"),'Com RTOS RX'!$L4101,LEN(",MH4_MQ135|"),'Com RTOS RX'!$M4101,LEN(",O3_MQ131|"),'Com RTOS RX'!$N4101)*8</f>
        <v>672</v>
      </c>
    </row>
    <row r="4102" ht="15.75" customHeight="1">
      <c r="A4102" s="5" t="s">
        <v>17348</v>
      </c>
      <c r="B4102" s="5" t="s">
        <v>17349</v>
      </c>
      <c r="C4102" s="5" t="s">
        <v>843</v>
      </c>
      <c r="D4102" s="5" t="s">
        <v>17350</v>
      </c>
      <c r="E4102" s="5" t="s">
        <v>845</v>
      </c>
      <c r="F4102" s="5" t="s">
        <v>845</v>
      </c>
      <c r="G4102" s="5" t="s">
        <v>845</v>
      </c>
      <c r="H4102" s="5" t="s">
        <v>606</v>
      </c>
      <c r="I4102" s="5" t="s">
        <v>91</v>
      </c>
      <c r="J4102" s="5" t="s">
        <v>434</v>
      </c>
      <c r="K4102" s="5" t="s">
        <v>24</v>
      </c>
      <c r="L4102" s="5" t="s">
        <v>737</v>
      </c>
      <c r="M4102" s="5" t="s">
        <v>189</v>
      </c>
      <c r="N4102" s="5" t="s">
        <v>536</v>
      </c>
      <c r="O4102" s="5" t="s">
        <v>845</v>
      </c>
      <c r="P4102" s="5" t="s">
        <v>845</v>
      </c>
      <c r="Q4102" s="5" t="s">
        <v>847</v>
      </c>
      <c r="R4102" s="5" t="s">
        <v>845</v>
      </c>
      <c r="S4102" s="5" t="s">
        <v>9553</v>
      </c>
      <c r="T4102" s="5" t="s">
        <v>1702</v>
      </c>
      <c r="U4102" s="5" t="s">
        <v>845</v>
      </c>
      <c r="V4102" s="5" t="s">
        <v>845</v>
      </c>
      <c r="W4102" s="5" t="s">
        <v>850</v>
      </c>
      <c r="X4102" s="5" t="s">
        <v>17351</v>
      </c>
      <c r="Y4102" s="6">
        <f>X4103-'Com RTOS RX'!$X4102</f>
        <v>0.00005787037037</v>
      </c>
      <c r="Z4102" s="7">
        <f>SUM(LEN(",CO_MQ135|"),'Com RTOS RX'!$H4102,LEN(",CO2_MQ135|"),'Com RTOS RX'!$I4102,LEN(",Alcool_MQ135|"),'Com RTOS RX'!$J4102,LEN(",Alcool_MQ135|"),'Com RTOS RX'!$K4102,LEN(",Toluen_MQ135|"),'Com RTOS RX'!$L4102,LEN(",MH4_MQ135|"),'Com RTOS RX'!$M4102,LEN(",O3_MQ131|"),'Com RTOS RX'!$N4102)*8</f>
        <v>672</v>
      </c>
    </row>
    <row r="4103" ht="15.75" customHeight="1">
      <c r="A4103" s="5" t="s">
        <v>17352</v>
      </c>
      <c r="B4103" s="5" t="s">
        <v>17353</v>
      </c>
      <c r="C4103" s="5" t="s">
        <v>843</v>
      </c>
      <c r="D4103" s="5" t="s">
        <v>17354</v>
      </c>
      <c r="E4103" s="5" t="s">
        <v>845</v>
      </c>
      <c r="F4103" s="5" t="s">
        <v>845</v>
      </c>
      <c r="G4103" s="5" t="s">
        <v>845</v>
      </c>
      <c r="H4103" s="5" t="s">
        <v>680</v>
      </c>
      <c r="I4103" s="5" t="s">
        <v>113</v>
      </c>
      <c r="J4103" s="5" t="s">
        <v>758</v>
      </c>
      <c r="K4103" s="5" t="s">
        <v>24</v>
      </c>
      <c r="L4103" s="5" t="s">
        <v>759</v>
      </c>
      <c r="M4103" s="5" t="s">
        <v>189</v>
      </c>
      <c r="N4103" s="5" t="s">
        <v>536</v>
      </c>
      <c r="O4103" s="5" t="s">
        <v>845</v>
      </c>
      <c r="P4103" s="5" t="s">
        <v>845</v>
      </c>
      <c r="Q4103" s="5" t="s">
        <v>847</v>
      </c>
      <c r="R4103" s="5" t="s">
        <v>845</v>
      </c>
      <c r="S4103" s="5" t="s">
        <v>9553</v>
      </c>
      <c r="T4103" s="5" t="s">
        <v>1702</v>
      </c>
      <c r="U4103" s="5" t="s">
        <v>845</v>
      </c>
      <c r="V4103" s="5" t="s">
        <v>845</v>
      </c>
      <c r="W4103" s="5" t="s">
        <v>850</v>
      </c>
      <c r="X4103" s="5" t="s">
        <v>17355</v>
      </c>
      <c r="Y4103" s="6">
        <f>X4104-'Com RTOS RX'!$X4103</f>
        <v>0.00005787037037</v>
      </c>
      <c r="Z4103" s="7">
        <f>SUM(LEN(",CO_MQ135|"),'Com RTOS RX'!$H4103,LEN(",CO2_MQ135|"),'Com RTOS RX'!$I4103,LEN(",Alcool_MQ135|"),'Com RTOS RX'!$J4103,LEN(",Alcool_MQ135|"),'Com RTOS RX'!$K4103,LEN(",Toluen_MQ135|"),'Com RTOS RX'!$L4103,LEN(",MH4_MQ135|"),'Com RTOS RX'!$M4103,LEN(",O3_MQ131|"),'Com RTOS RX'!$N4103)*8</f>
        <v>672</v>
      </c>
    </row>
    <row r="4104" ht="15.75" customHeight="1">
      <c r="A4104" s="5" t="s">
        <v>17356</v>
      </c>
      <c r="B4104" s="5" t="s">
        <v>17357</v>
      </c>
      <c r="C4104" s="5" t="s">
        <v>843</v>
      </c>
      <c r="D4104" s="5" t="s">
        <v>17358</v>
      </c>
      <c r="E4104" s="5" t="s">
        <v>845</v>
      </c>
      <c r="F4104" s="5" t="s">
        <v>845</v>
      </c>
      <c r="G4104" s="5" t="s">
        <v>845</v>
      </c>
      <c r="H4104" s="5" t="s">
        <v>733</v>
      </c>
      <c r="I4104" s="5" t="s">
        <v>9842</v>
      </c>
      <c r="J4104" s="5" t="s">
        <v>734</v>
      </c>
      <c r="K4104" s="5" t="s">
        <v>141</v>
      </c>
      <c r="L4104" s="5" t="s">
        <v>735</v>
      </c>
      <c r="M4104" s="5" t="s">
        <v>201</v>
      </c>
      <c r="N4104" s="5" t="s">
        <v>552</v>
      </c>
      <c r="O4104" s="5" t="s">
        <v>845</v>
      </c>
      <c r="P4104" s="5" t="s">
        <v>845</v>
      </c>
      <c r="Q4104" s="5" t="s">
        <v>847</v>
      </c>
      <c r="R4104" s="5" t="s">
        <v>845</v>
      </c>
      <c r="S4104" s="5" t="s">
        <v>9553</v>
      </c>
      <c r="T4104" s="5" t="s">
        <v>1702</v>
      </c>
      <c r="U4104" s="5" t="s">
        <v>845</v>
      </c>
      <c r="V4104" s="5" t="s">
        <v>845</v>
      </c>
      <c r="W4104" s="5" t="s">
        <v>850</v>
      </c>
      <c r="X4104" s="5" t="s">
        <v>17359</v>
      </c>
      <c r="Y4104" s="6">
        <f>X4105-'Com RTOS RX'!$X4104</f>
        <v>0.00005787037037</v>
      </c>
      <c r="Z4104" s="7">
        <f>SUM(LEN(",CO_MQ135|"),'Com RTOS RX'!$H4104,LEN(",CO2_MQ135|"),'Com RTOS RX'!$I4104,LEN(",Alcool_MQ135|"),'Com RTOS RX'!$J4104,LEN(",Alcool_MQ135|"),'Com RTOS RX'!$K4104,LEN(",Toluen_MQ135|"),'Com RTOS RX'!$L4104,LEN(",MH4_MQ135|"),'Com RTOS RX'!$M4104,LEN(",O3_MQ131|"),'Com RTOS RX'!$N4104)*8</f>
        <v>672</v>
      </c>
    </row>
    <row r="4105" ht="15.75" customHeight="1">
      <c r="A4105" s="5" t="s">
        <v>17360</v>
      </c>
      <c r="B4105" s="5" t="s">
        <v>17361</v>
      </c>
      <c r="C4105" s="5" t="s">
        <v>843</v>
      </c>
      <c r="D4105" s="5" t="s">
        <v>17362</v>
      </c>
      <c r="E4105" s="5" t="s">
        <v>845</v>
      </c>
      <c r="F4105" s="5" t="s">
        <v>845</v>
      </c>
      <c r="G4105" s="5" t="s">
        <v>845</v>
      </c>
      <c r="H4105" s="5" t="s">
        <v>338</v>
      </c>
      <c r="I4105" s="5" t="s">
        <v>18</v>
      </c>
      <c r="J4105" s="5" t="s">
        <v>738</v>
      </c>
      <c r="K4105" s="5" t="s">
        <v>122</v>
      </c>
      <c r="L4105" s="5" t="s">
        <v>739</v>
      </c>
      <c r="M4105" s="5" t="s">
        <v>177</v>
      </c>
      <c r="N4105" s="5" t="s">
        <v>536</v>
      </c>
      <c r="O4105" s="5" t="s">
        <v>845</v>
      </c>
      <c r="P4105" s="5" t="s">
        <v>845</v>
      </c>
      <c r="Q4105" s="5" t="s">
        <v>847</v>
      </c>
      <c r="R4105" s="5" t="s">
        <v>845</v>
      </c>
      <c r="S4105" s="5" t="s">
        <v>9553</v>
      </c>
      <c r="T4105" s="5" t="s">
        <v>1702</v>
      </c>
      <c r="U4105" s="5" t="s">
        <v>845</v>
      </c>
      <c r="V4105" s="5" t="s">
        <v>845</v>
      </c>
      <c r="W4105" s="5" t="s">
        <v>850</v>
      </c>
      <c r="X4105" s="5" t="s">
        <v>17363</v>
      </c>
      <c r="Y4105" s="6">
        <f>X4106-'Com RTOS RX'!$X4105</f>
        <v>0.00005787037037</v>
      </c>
      <c r="Z4105" s="7">
        <f>SUM(LEN(",CO_MQ135|"),'Com RTOS RX'!$H4105,LEN(",CO2_MQ135|"),'Com RTOS RX'!$I4105,LEN(",Alcool_MQ135|"),'Com RTOS RX'!$J4105,LEN(",Alcool_MQ135|"),'Com RTOS RX'!$K4105,LEN(",Toluen_MQ135|"),'Com RTOS RX'!$L4105,LEN(",MH4_MQ135|"),'Com RTOS RX'!$M4105,LEN(",O3_MQ131|"),'Com RTOS RX'!$N4105)*8</f>
        <v>672</v>
      </c>
    </row>
    <row r="4106" ht="15.75" customHeight="1">
      <c r="A4106" s="5" t="s">
        <v>17364</v>
      </c>
      <c r="B4106" s="5" t="s">
        <v>17365</v>
      </c>
      <c r="C4106" s="5" t="s">
        <v>843</v>
      </c>
      <c r="D4106" s="5" t="s">
        <v>17366</v>
      </c>
      <c r="E4106" s="5" t="s">
        <v>845</v>
      </c>
      <c r="F4106" s="5" t="s">
        <v>845</v>
      </c>
      <c r="G4106" s="5" t="s">
        <v>845</v>
      </c>
      <c r="H4106" s="5" t="s">
        <v>751</v>
      </c>
      <c r="I4106" s="5" t="s">
        <v>120</v>
      </c>
      <c r="J4106" s="5" t="s">
        <v>413</v>
      </c>
      <c r="K4106" s="5" t="s">
        <v>122</v>
      </c>
      <c r="L4106" s="5" t="s">
        <v>700</v>
      </c>
      <c r="M4106" s="5" t="s">
        <v>177</v>
      </c>
      <c r="N4106" s="5" t="s">
        <v>540</v>
      </c>
      <c r="O4106" s="5" t="s">
        <v>845</v>
      </c>
      <c r="P4106" s="5" t="s">
        <v>845</v>
      </c>
      <c r="Q4106" s="5" t="s">
        <v>847</v>
      </c>
      <c r="R4106" s="5" t="s">
        <v>845</v>
      </c>
      <c r="S4106" s="5" t="s">
        <v>9553</v>
      </c>
      <c r="T4106" s="5" t="s">
        <v>1702</v>
      </c>
      <c r="U4106" s="5" t="s">
        <v>845</v>
      </c>
      <c r="V4106" s="5" t="s">
        <v>845</v>
      </c>
      <c r="W4106" s="5" t="s">
        <v>850</v>
      </c>
      <c r="X4106" s="5" t="s">
        <v>17367</v>
      </c>
      <c r="Y4106" s="6">
        <f>X4107-'Com RTOS RX'!$X4106</f>
        <v>0.00006944444444</v>
      </c>
      <c r="Z4106" s="7">
        <f>SUM(LEN(",CO_MQ135|"),'Com RTOS RX'!$H4106,LEN(",CO2_MQ135|"),'Com RTOS RX'!$I4106,LEN(",Alcool_MQ135|"),'Com RTOS RX'!$J4106,LEN(",Alcool_MQ135|"),'Com RTOS RX'!$K4106,LEN(",Toluen_MQ135|"),'Com RTOS RX'!$L4106,LEN(",MH4_MQ135|"),'Com RTOS RX'!$M4106,LEN(",O3_MQ131|"),'Com RTOS RX'!$N4106)*8</f>
        <v>672</v>
      </c>
    </row>
    <row r="4107" ht="15.75" customHeight="1">
      <c r="A4107" s="5" t="s">
        <v>17368</v>
      </c>
      <c r="B4107" s="5" t="s">
        <v>17369</v>
      </c>
      <c r="C4107" s="5" t="s">
        <v>843</v>
      </c>
      <c r="D4107" s="5" t="s">
        <v>17370</v>
      </c>
      <c r="E4107" s="5" t="s">
        <v>845</v>
      </c>
      <c r="F4107" s="5" t="s">
        <v>845</v>
      </c>
      <c r="G4107" s="5" t="s">
        <v>845</v>
      </c>
      <c r="H4107" s="5" t="s">
        <v>775</v>
      </c>
      <c r="I4107" s="5" t="s">
        <v>48</v>
      </c>
      <c r="J4107" s="5" t="s">
        <v>776</v>
      </c>
      <c r="K4107" s="5" t="s">
        <v>100</v>
      </c>
      <c r="L4107" s="5" t="s">
        <v>705</v>
      </c>
      <c r="M4107" s="5" t="s">
        <v>177</v>
      </c>
      <c r="N4107" s="5" t="s">
        <v>536</v>
      </c>
      <c r="O4107" s="5" t="s">
        <v>845</v>
      </c>
      <c r="P4107" s="5" t="s">
        <v>845</v>
      </c>
      <c r="Q4107" s="5" t="s">
        <v>847</v>
      </c>
      <c r="R4107" s="5" t="s">
        <v>845</v>
      </c>
      <c r="S4107" s="5" t="s">
        <v>9553</v>
      </c>
      <c r="T4107" s="5" t="s">
        <v>1702</v>
      </c>
      <c r="U4107" s="5" t="s">
        <v>845</v>
      </c>
      <c r="V4107" s="5" t="s">
        <v>845</v>
      </c>
      <c r="W4107" s="5" t="s">
        <v>850</v>
      </c>
      <c r="X4107" s="5" t="s">
        <v>17371</v>
      </c>
      <c r="Y4107" s="6">
        <f>X4108-'Com RTOS RX'!$X4107</f>
        <v>0.00005787037037</v>
      </c>
      <c r="Z4107" s="7">
        <f>SUM(LEN(",CO_MQ135|"),'Com RTOS RX'!$H4107,LEN(",CO2_MQ135|"),'Com RTOS RX'!$I4107,LEN(",Alcool_MQ135|"),'Com RTOS RX'!$J4107,LEN(",Alcool_MQ135|"),'Com RTOS RX'!$K4107,LEN(",Toluen_MQ135|"),'Com RTOS RX'!$L4107,LEN(",MH4_MQ135|"),'Com RTOS RX'!$M4107,LEN(",O3_MQ131|"),'Com RTOS RX'!$N4107)*8</f>
        <v>672</v>
      </c>
    </row>
    <row r="4108" ht="15.75" customHeight="1">
      <c r="A4108" s="5" t="s">
        <v>17372</v>
      </c>
      <c r="B4108" s="5" t="s">
        <v>17373</v>
      </c>
      <c r="C4108" s="5" t="s">
        <v>843</v>
      </c>
      <c r="D4108" s="5" t="s">
        <v>17374</v>
      </c>
      <c r="E4108" s="5" t="s">
        <v>845</v>
      </c>
      <c r="F4108" s="5" t="s">
        <v>845</v>
      </c>
      <c r="G4108" s="5" t="s">
        <v>845</v>
      </c>
      <c r="H4108" s="5" t="s">
        <v>683</v>
      </c>
      <c r="I4108" s="5" t="s">
        <v>43</v>
      </c>
      <c r="J4108" s="5" t="s">
        <v>750</v>
      </c>
      <c r="K4108" s="5" t="s">
        <v>38</v>
      </c>
      <c r="L4108" s="5" t="s">
        <v>702</v>
      </c>
      <c r="M4108" s="5" t="s">
        <v>9899</v>
      </c>
      <c r="N4108" s="5" t="s">
        <v>528</v>
      </c>
      <c r="O4108" s="5" t="s">
        <v>845</v>
      </c>
      <c r="P4108" s="5" t="s">
        <v>845</v>
      </c>
      <c r="Q4108" s="5" t="s">
        <v>847</v>
      </c>
      <c r="R4108" s="5" t="s">
        <v>845</v>
      </c>
      <c r="S4108" s="5" t="s">
        <v>9553</v>
      </c>
      <c r="T4108" s="5" t="s">
        <v>1702</v>
      </c>
      <c r="U4108" s="5" t="s">
        <v>845</v>
      </c>
      <c r="V4108" s="5" t="s">
        <v>845</v>
      </c>
      <c r="W4108" s="5" t="s">
        <v>850</v>
      </c>
      <c r="X4108" s="5" t="s">
        <v>17375</v>
      </c>
      <c r="Y4108" s="6">
        <f>X4109-'Com RTOS RX'!$X4108</f>
        <v>0.0001157407407</v>
      </c>
      <c r="Z4108" s="7">
        <f>SUM(LEN(",CO_MQ135|"),'Com RTOS RX'!$H4108,LEN(",CO2_MQ135|"),'Com RTOS RX'!$I4108,LEN(",Alcool_MQ135|"),'Com RTOS RX'!$J4108,LEN(",Alcool_MQ135|"),'Com RTOS RX'!$K4108,LEN(",Toluen_MQ135|"),'Com RTOS RX'!$L4108,LEN(",MH4_MQ135|"),'Com RTOS RX'!$M4108,LEN(",O3_MQ131|"),'Com RTOS RX'!$N4108)*8</f>
        <v>672</v>
      </c>
    </row>
    <row r="4109" ht="15.75" customHeight="1">
      <c r="A4109" s="5" t="s">
        <v>17376</v>
      </c>
      <c r="B4109" s="5" t="s">
        <v>17377</v>
      </c>
      <c r="C4109" s="5" t="s">
        <v>843</v>
      </c>
      <c r="D4109" s="5" t="s">
        <v>17378</v>
      </c>
      <c r="E4109" s="5" t="s">
        <v>845</v>
      </c>
      <c r="F4109" s="5" t="s">
        <v>845</v>
      </c>
      <c r="G4109" s="5" t="s">
        <v>845</v>
      </c>
      <c r="H4109" s="5" t="s">
        <v>730</v>
      </c>
      <c r="I4109" s="5" t="s">
        <v>115</v>
      </c>
      <c r="J4109" s="5" t="s">
        <v>420</v>
      </c>
      <c r="K4109" s="5" t="s">
        <v>38</v>
      </c>
      <c r="L4109" s="5" t="s">
        <v>718</v>
      </c>
      <c r="M4109" s="5" t="s">
        <v>9899</v>
      </c>
      <c r="N4109" s="5" t="s">
        <v>536</v>
      </c>
      <c r="O4109" s="5" t="s">
        <v>845</v>
      </c>
      <c r="P4109" s="5" t="s">
        <v>845</v>
      </c>
      <c r="Q4109" s="5" t="s">
        <v>847</v>
      </c>
      <c r="R4109" s="5" t="s">
        <v>845</v>
      </c>
      <c r="S4109" s="5" t="s">
        <v>9553</v>
      </c>
      <c r="T4109" s="5" t="s">
        <v>1702</v>
      </c>
      <c r="U4109" s="5" t="s">
        <v>845</v>
      </c>
      <c r="V4109" s="5" t="s">
        <v>845</v>
      </c>
      <c r="W4109" s="5" t="s">
        <v>850</v>
      </c>
      <c r="X4109" s="5" t="s">
        <v>17379</v>
      </c>
      <c r="Y4109" s="6">
        <f>X4110-'Com RTOS RX'!$X4109</f>
        <v>0.00005787037037</v>
      </c>
      <c r="Z4109" s="7">
        <f>SUM(LEN(",CO_MQ135|"),'Com RTOS RX'!$H4109,LEN(",CO2_MQ135|"),'Com RTOS RX'!$I4109,LEN(",Alcool_MQ135|"),'Com RTOS RX'!$J4109,LEN(",Alcool_MQ135|"),'Com RTOS RX'!$K4109,LEN(",Toluen_MQ135|"),'Com RTOS RX'!$L4109,LEN(",MH4_MQ135|"),'Com RTOS RX'!$M4109,LEN(",O3_MQ131|"),'Com RTOS RX'!$N4109)*8</f>
        <v>672</v>
      </c>
    </row>
    <row r="4110" ht="15.75" customHeight="1">
      <c r="A4110" s="5" t="s">
        <v>17380</v>
      </c>
      <c r="B4110" s="5" t="s">
        <v>17381</v>
      </c>
      <c r="C4110" s="5" t="s">
        <v>843</v>
      </c>
      <c r="D4110" s="5" t="s">
        <v>17382</v>
      </c>
      <c r="E4110" s="5" t="s">
        <v>845</v>
      </c>
      <c r="F4110" s="5" t="s">
        <v>845</v>
      </c>
      <c r="G4110" s="5" t="s">
        <v>845</v>
      </c>
      <c r="H4110" s="5" t="s">
        <v>584</v>
      </c>
      <c r="I4110" s="5" t="s">
        <v>48</v>
      </c>
      <c r="J4110" s="5" t="s">
        <v>412</v>
      </c>
      <c r="K4110" s="5" t="s">
        <v>100</v>
      </c>
      <c r="L4110" s="5" t="s">
        <v>749</v>
      </c>
      <c r="M4110" s="5" t="s">
        <v>160</v>
      </c>
      <c r="N4110" s="5" t="s">
        <v>540</v>
      </c>
      <c r="O4110" s="5" t="s">
        <v>845</v>
      </c>
      <c r="P4110" s="5" t="s">
        <v>845</v>
      </c>
      <c r="Q4110" s="5" t="s">
        <v>847</v>
      </c>
      <c r="R4110" s="5" t="s">
        <v>845</v>
      </c>
      <c r="S4110" s="5" t="s">
        <v>9553</v>
      </c>
      <c r="T4110" s="5" t="s">
        <v>1702</v>
      </c>
      <c r="U4110" s="5" t="s">
        <v>845</v>
      </c>
      <c r="V4110" s="5" t="s">
        <v>845</v>
      </c>
      <c r="W4110" s="5" t="s">
        <v>850</v>
      </c>
      <c r="X4110" s="5" t="s">
        <v>17383</v>
      </c>
      <c r="Y4110" s="6">
        <f>X4111-'Com RTOS RX'!$X4110</f>
        <v>0.00005787037037</v>
      </c>
      <c r="Z4110" s="7">
        <f>SUM(LEN(",CO_MQ135|"),'Com RTOS RX'!$H4110,LEN(",CO2_MQ135|"),'Com RTOS RX'!$I4110,LEN(",Alcool_MQ135|"),'Com RTOS RX'!$J4110,LEN(",Alcool_MQ135|"),'Com RTOS RX'!$K4110,LEN(",Toluen_MQ135|"),'Com RTOS RX'!$L4110,LEN(",MH4_MQ135|"),'Com RTOS RX'!$M4110,LEN(",O3_MQ131|"),'Com RTOS RX'!$N4110)*8</f>
        <v>672</v>
      </c>
    </row>
    <row r="4111" ht="15.75" customHeight="1">
      <c r="A4111" s="5" t="s">
        <v>17384</v>
      </c>
      <c r="B4111" s="5" t="s">
        <v>17385</v>
      </c>
      <c r="C4111" s="5" t="s">
        <v>843</v>
      </c>
      <c r="D4111" s="5" t="s">
        <v>17386</v>
      </c>
      <c r="E4111" s="5" t="s">
        <v>845</v>
      </c>
      <c r="F4111" s="5" t="s">
        <v>845</v>
      </c>
      <c r="G4111" s="5" t="s">
        <v>845</v>
      </c>
      <c r="H4111" s="5" t="s">
        <v>733</v>
      </c>
      <c r="I4111" s="5" t="s">
        <v>9842</v>
      </c>
      <c r="J4111" s="5" t="s">
        <v>734</v>
      </c>
      <c r="K4111" s="5" t="s">
        <v>141</v>
      </c>
      <c r="L4111" s="5" t="s">
        <v>735</v>
      </c>
      <c r="M4111" s="5" t="s">
        <v>201</v>
      </c>
      <c r="N4111" s="5" t="s">
        <v>557</v>
      </c>
      <c r="O4111" s="5" t="s">
        <v>845</v>
      </c>
      <c r="P4111" s="5" t="s">
        <v>845</v>
      </c>
      <c r="Q4111" s="5" t="s">
        <v>847</v>
      </c>
      <c r="R4111" s="5" t="s">
        <v>845</v>
      </c>
      <c r="S4111" s="5" t="s">
        <v>9553</v>
      </c>
      <c r="T4111" s="5" t="s">
        <v>1702</v>
      </c>
      <c r="U4111" s="5" t="s">
        <v>845</v>
      </c>
      <c r="V4111" s="5" t="s">
        <v>845</v>
      </c>
      <c r="W4111" s="5" t="s">
        <v>850</v>
      </c>
      <c r="X4111" s="5" t="s">
        <v>17387</v>
      </c>
      <c r="Y4111" s="6">
        <f>X4112-'Com RTOS RX'!$X4111</f>
        <v>0.00005787037037</v>
      </c>
      <c r="Z4111" s="7">
        <f>SUM(LEN(",CO_MQ135|"),'Com RTOS RX'!$H4111,LEN(",CO2_MQ135|"),'Com RTOS RX'!$I4111,LEN(",Alcool_MQ135|"),'Com RTOS RX'!$J4111,LEN(",Alcool_MQ135|"),'Com RTOS RX'!$K4111,LEN(",Toluen_MQ135|"),'Com RTOS RX'!$L4111,LEN(",MH4_MQ135|"),'Com RTOS RX'!$M4111,LEN(",O3_MQ131|"),'Com RTOS RX'!$N4111)*8</f>
        <v>672</v>
      </c>
    </row>
    <row r="4112" ht="15.75" customHeight="1">
      <c r="A4112" s="5" t="s">
        <v>17388</v>
      </c>
      <c r="B4112" s="5" t="s">
        <v>17389</v>
      </c>
      <c r="C4112" s="5" t="s">
        <v>843</v>
      </c>
      <c r="D4112" s="5" t="s">
        <v>17390</v>
      </c>
      <c r="E4112" s="5" t="s">
        <v>845</v>
      </c>
      <c r="F4112" s="5" t="s">
        <v>845</v>
      </c>
      <c r="G4112" s="5" t="s">
        <v>845</v>
      </c>
      <c r="H4112" s="5" t="s">
        <v>700</v>
      </c>
      <c r="I4112" s="5" t="s">
        <v>143</v>
      </c>
      <c r="J4112" s="5" t="s">
        <v>492</v>
      </c>
      <c r="K4112" s="5" t="s">
        <v>83</v>
      </c>
      <c r="L4112" s="5" t="s">
        <v>701</v>
      </c>
      <c r="M4112" s="5" t="s">
        <v>226</v>
      </c>
      <c r="N4112" s="5" t="s">
        <v>874</v>
      </c>
      <c r="O4112" s="5" t="s">
        <v>845</v>
      </c>
      <c r="P4112" s="5" t="s">
        <v>845</v>
      </c>
      <c r="Q4112" s="5" t="s">
        <v>847</v>
      </c>
      <c r="R4112" s="5" t="s">
        <v>845</v>
      </c>
      <c r="S4112" s="5" t="s">
        <v>9553</v>
      </c>
      <c r="T4112" s="5" t="s">
        <v>1702</v>
      </c>
      <c r="U4112" s="5" t="s">
        <v>845</v>
      </c>
      <c r="V4112" s="5" t="s">
        <v>845</v>
      </c>
      <c r="W4112" s="5" t="s">
        <v>850</v>
      </c>
      <c r="X4112" s="5" t="s">
        <v>17391</v>
      </c>
      <c r="Y4112" s="6">
        <f>X4113-'Com RTOS RX'!$X4112</f>
        <v>0.00005787037037</v>
      </c>
      <c r="Z4112" s="7">
        <f>SUM(LEN(",CO_MQ135|"),'Com RTOS RX'!$H4112,LEN(",CO2_MQ135|"),'Com RTOS RX'!$I4112,LEN(",Alcool_MQ135|"),'Com RTOS RX'!$J4112,LEN(",Alcool_MQ135|"),'Com RTOS RX'!$K4112,LEN(",Toluen_MQ135|"),'Com RTOS RX'!$L4112,LEN(",MH4_MQ135|"),'Com RTOS RX'!$M4112,LEN(",O3_MQ131|"),'Com RTOS RX'!$N4112)*8</f>
        <v>672</v>
      </c>
    </row>
    <row r="4113" ht="15.75" customHeight="1">
      <c r="A4113" s="5" t="s">
        <v>17392</v>
      </c>
      <c r="B4113" s="5" t="s">
        <v>17393</v>
      </c>
      <c r="C4113" s="5" t="s">
        <v>843</v>
      </c>
      <c r="D4113" s="5" t="s">
        <v>17394</v>
      </c>
      <c r="E4113" s="5" t="s">
        <v>845</v>
      </c>
      <c r="F4113" s="5" t="s">
        <v>845</v>
      </c>
      <c r="G4113" s="5" t="s">
        <v>845</v>
      </c>
      <c r="H4113" s="5" t="s">
        <v>606</v>
      </c>
      <c r="I4113" s="5" t="s">
        <v>91</v>
      </c>
      <c r="J4113" s="5" t="s">
        <v>434</v>
      </c>
      <c r="K4113" s="5" t="s">
        <v>24</v>
      </c>
      <c r="L4113" s="5" t="s">
        <v>737</v>
      </c>
      <c r="M4113" s="5" t="s">
        <v>189</v>
      </c>
      <c r="N4113" s="5" t="s">
        <v>557</v>
      </c>
      <c r="O4113" s="5" t="s">
        <v>845</v>
      </c>
      <c r="P4113" s="5" t="s">
        <v>845</v>
      </c>
      <c r="Q4113" s="5" t="s">
        <v>847</v>
      </c>
      <c r="R4113" s="5" t="s">
        <v>845</v>
      </c>
      <c r="S4113" s="5" t="s">
        <v>9553</v>
      </c>
      <c r="T4113" s="5" t="s">
        <v>1702</v>
      </c>
      <c r="U4113" s="5" t="s">
        <v>845</v>
      </c>
      <c r="V4113" s="5" t="s">
        <v>845</v>
      </c>
      <c r="W4113" s="5" t="s">
        <v>850</v>
      </c>
      <c r="X4113" s="5" t="s">
        <v>17395</v>
      </c>
      <c r="Y4113" s="6">
        <f>X4114-'Com RTOS RX'!$X4113</f>
        <v>0.00005787037037</v>
      </c>
      <c r="Z4113" s="7">
        <f>SUM(LEN(",CO_MQ135|"),'Com RTOS RX'!$H4113,LEN(",CO2_MQ135|"),'Com RTOS RX'!$I4113,LEN(",Alcool_MQ135|"),'Com RTOS RX'!$J4113,LEN(",Alcool_MQ135|"),'Com RTOS RX'!$K4113,LEN(",Toluen_MQ135|"),'Com RTOS RX'!$L4113,LEN(",MH4_MQ135|"),'Com RTOS RX'!$M4113,LEN(",O3_MQ131|"),'Com RTOS RX'!$N4113)*8</f>
        <v>672</v>
      </c>
    </row>
    <row r="4114" ht="15.75" customHeight="1">
      <c r="A4114" s="5" t="s">
        <v>17396</v>
      </c>
      <c r="B4114" s="5" t="s">
        <v>17397</v>
      </c>
      <c r="C4114" s="5" t="s">
        <v>843</v>
      </c>
      <c r="D4114" s="5" t="s">
        <v>17398</v>
      </c>
      <c r="E4114" s="5" t="s">
        <v>845</v>
      </c>
      <c r="F4114" s="5" t="s">
        <v>845</v>
      </c>
      <c r="G4114" s="5" t="s">
        <v>845</v>
      </c>
      <c r="H4114" s="5" t="s">
        <v>705</v>
      </c>
      <c r="I4114" s="5" t="s">
        <v>69</v>
      </c>
      <c r="J4114" s="5" t="s">
        <v>478</v>
      </c>
      <c r="K4114" s="5" t="s">
        <v>83</v>
      </c>
      <c r="L4114" s="5" t="s">
        <v>398</v>
      </c>
      <c r="M4114" s="5" t="s">
        <v>226</v>
      </c>
      <c r="N4114" s="5" t="s">
        <v>540</v>
      </c>
      <c r="O4114" s="5" t="s">
        <v>845</v>
      </c>
      <c r="P4114" s="5" t="s">
        <v>845</v>
      </c>
      <c r="Q4114" s="5" t="s">
        <v>847</v>
      </c>
      <c r="R4114" s="5" t="s">
        <v>845</v>
      </c>
      <c r="S4114" s="5" t="s">
        <v>9553</v>
      </c>
      <c r="T4114" s="5" t="s">
        <v>1702</v>
      </c>
      <c r="U4114" s="5" t="s">
        <v>845</v>
      </c>
      <c r="V4114" s="5" t="s">
        <v>845</v>
      </c>
      <c r="W4114" s="5" t="s">
        <v>850</v>
      </c>
      <c r="X4114" s="5" t="s">
        <v>17399</v>
      </c>
      <c r="Y4114" s="6">
        <f>X4115-'Com RTOS RX'!$X4114</f>
        <v>0.00005787037037</v>
      </c>
      <c r="Z4114" s="7">
        <f>SUM(LEN(",CO_MQ135|"),'Com RTOS RX'!$H4114,LEN(",CO2_MQ135|"),'Com RTOS RX'!$I4114,LEN(",Alcool_MQ135|"),'Com RTOS RX'!$J4114,LEN(",Alcool_MQ135|"),'Com RTOS RX'!$K4114,LEN(",Toluen_MQ135|"),'Com RTOS RX'!$L4114,LEN(",MH4_MQ135|"),'Com RTOS RX'!$M4114,LEN(",O3_MQ131|"),'Com RTOS RX'!$N4114)*8</f>
        <v>672</v>
      </c>
    </row>
    <row r="4115" ht="15.75" customHeight="1">
      <c r="A4115" s="5" t="s">
        <v>17400</v>
      </c>
      <c r="B4115" s="5" t="s">
        <v>17401</v>
      </c>
      <c r="C4115" s="5" t="s">
        <v>843</v>
      </c>
      <c r="D4115" s="5" t="s">
        <v>17402</v>
      </c>
      <c r="E4115" s="5" t="s">
        <v>845</v>
      </c>
      <c r="F4115" s="5" t="s">
        <v>845</v>
      </c>
      <c r="G4115" s="5" t="s">
        <v>845</v>
      </c>
      <c r="H4115" s="5" t="s">
        <v>678</v>
      </c>
      <c r="I4115" s="5" t="s">
        <v>123</v>
      </c>
      <c r="J4115" s="5" t="s">
        <v>450</v>
      </c>
      <c r="K4115" s="5" t="s">
        <v>141</v>
      </c>
      <c r="L4115" s="5" t="s">
        <v>390</v>
      </c>
      <c r="M4115" s="5" t="s">
        <v>201</v>
      </c>
      <c r="N4115" s="5" t="s">
        <v>540</v>
      </c>
      <c r="O4115" s="5" t="s">
        <v>845</v>
      </c>
      <c r="P4115" s="5" t="s">
        <v>845</v>
      </c>
      <c r="Q4115" s="5" t="s">
        <v>847</v>
      </c>
      <c r="R4115" s="5" t="s">
        <v>845</v>
      </c>
      <c r="S4115" s="5" t="s">
        <v>9553</v>
      </c>
      <c r="T4115" s="5" t="s">
        <v>1702</v>
      </c>
      <c r="U4115" s="5" t="s">
        <v>845</v>
      </c>
      <c r="V4115" s="5" t="s">
        <v>845</v>
      </c>
      <c r="W4115" s="5" t="s">
        <v>850</v>
      </c>
      <c r="X4115" s="5" t="s">
        <v>17403</v>
      </c>
      <c r="Y4115" s="6">
        <f>X4116-'Com RTOS RX'!$X4115</f>
        <v>0.0001157407407</v>
      </c>
      <c r="Z4115" s="7">
        <f>SUM(LEN(",CO_MQ135|"),'Com RTOS RX'!$H4115,LEN(",CO2_MQ135|"),'Com RTOS RX'!$I4115,LEN(",Alcool_MQ135|"),'Com RTOS RX'!$J4115,LEN(",Alcool_MQ135|"),'Com RTOS RX'!$K4115,LEN(",Toluen_MQ135|"),'Com RTOS RX'!$L4115,LEN(",MH4_MQ135|"),'Com RTOS RX'!$M4115,LEN(",O3_MQ131|"),'Com RTOS RX'!$N4115)*8</f>
        <v>672</v>
      </c>
    </row>
    <row r="4116" ht="15.75" customHeight="1">
      <c r="A4116" s="5" t="s">
        <v>17404</v>
      </c>
      <c r="B4116" s="5" t="s">
        <v>17405</v>
      </c>
      <c r="C4116" s="5" t="s">
        <v>843</v>
      </c>
      <c r="D4116" s="5" t="s">
        <v>17406</v>
      </c>
      <c r="E4116" s="5" t="s">
        <v>845</v>
      </c>
      <c r="F4116" s="5" t="s">
        <v>845</v>
      </c>
      <c r="G4116" s="5" t="s">
        <v>845</v>
      </c>
      <c r="H4116" s="5" t="s">
        <v>755</v>
      </c>
      <c r="I4116" s="5" t="s">
        <v>115</v>
      </c>
      <c r="J4116" s="5" t="s">
        <v>756</v>
      </c>
      <c r="K4116" s="5" t="s">
        <v>38</v>
      </c>
      <c r="L4116" s="5" t="s">
        <v>757</v>
      </c>
      <c r="M4116" s="5" t="s">
        <v>9899</v>
      </c>
      <c r="N4116" s="5" t="s">
        <v>540</v>
      </c>
      <c r="O4116" s="5" t="s">
        <v>845</v>
      </c>
      <c r="P4116" s="5" t="s">
        <v>845</v>
      </c>
      <c r="Q4116" s="5" t="s">
        <v>847</v>
      </c>
      <c r="R4116" s="5" t="s">
        <v>845</v>
      </c>
      <c r="S4116" s="5" t="s">
        <v>9553</v>
      </c>
      <c r="T4116" s="5" t="s">
        <v>1702</v>
      </c>
      <c r="U4116" s="5" t="s">
        <v>845</v>
      </c>
      <c r="V4116" s="5" t="s">
        <v>845</v>
      </c>
      <c r="W4116" s="5" t="s">
        <v>850</v>
      </c>
      <c r="X4116" s="5" t="s">
        <v>17407</v>
      </c>
      <c r="Y4116" s="6">
        <f>X4117-'Com RTOS RX'!$X4116</f>
        <v>0.00005787037037</v>
      </c>
      <c r="Z4116" s="7">
        <f>SUM(LEN(",CO_MQ135|"),'Com RTOS RX'!$H4116,LEN(",CO2_MQ135|"),'Com RTOS RX'!$I4116,LEN(",Alcool_MQ135|"),'Com RTOS RX'!$J4116,LEN(",Alcool_MQ135|"),'Com RTOS RX'!$K4116,LEN(",Toluen_MQ135|"),'Com RTOS RX'!$L4116,LEN(",MH4_MQ135|"),'Com RTOS RX'!$M4116,LEN(",O3_MQ131|"),'Com RTOS RX'!$N4116)*8</f>
        <v>672</v>
      </c>
    </row>
    <row r="4117" ht="15.75" customHeight="1">
      <c r="A4117" s="5" t="s">
        <v>17408</v>
      </c>
      <c r="B4117" s="5" t="s">
        <v>17409</v>
      </c>
      <c r="C4117" s="5" t="s">
        <v>843</v>
      </c>
      <c r="D4117" s="5" t="s">
        <v>17410</v>
      </c>
      <c r="E4117" s="5" t="s">
        <v>845</v>
      </c>
      <c r="F4117" s="5" t="s">
        <v>845</v>
      </c>
      <c r="G4117" s="5" t="s">
        <v>845</v>
      </c>
      <c r="H4117" s="5" t="s">
        <v>736</v>
      </c>
      <c r="I4117" s="5" t="s">
        <v>69</v>
      </c>
      <c r="J4117" s="5" t="s">
        <v>341</v>
      </c>
      <c r="K4117" s="5" t="s">
        <v>83</v>
      </c>
      <c r="L4117" s="5" t="s">
        <v>406</v>
      </c>
      <c r="M4117" s="5" t="s">
        <v>226</v>
      </c>
      <c r="N4117" s="5" t="s">
        <v>557</v>
      </c>
      <c r="O4117" s="5" t="s">
        <v>845</v>
      </c>
      <c r="P4117" s="5" t="s">
        <v>845</v>
      </c>
      <c r="Q4117" s="5" t="s">
        <v>847</v>
      </c>
      <c r="R4117" s="5" t="s">
        <v>845</v>
      </c>
      <c r="S4117" s="5" t="s">
        <v>9553</v>
      </c>
      <c r="T4117" s="5" t="s">
        <v>1702</v>
      </c>
      <c r="U4117" s="5" t="s">
        <v>845</v>
      </c>
      <c r="V4117" s="5" t="s">
        <v>845</v>
      </c>
      <c r="W4117" s="5" t="s">
        <v>850</v>
      </c>
      <c r="X4117" s="5" t="s">
        <v>17411</v>
      </c>
      <c r="Y4117" s="6">
        <f>X4118-'Com RTOS RX'!$X4117</f>
        <v>0.00005787037037</v>
      </c>
      <c r="Z4117" s="7">
        <f>SUM(LEN(",CO_MQ135|"),'Com RTOS RX'!$H4117,LEN(",CO2_MQ135|"),'Com RTOS RX'!$I4117,LEN(",Alcool_MQ135|"),'Com RTOS RX'!$J4117,LEN(",Alcool_MQ135|"),'Com RTOS RX'!$K4117,LEN(",Toluen_MQ135|"),'Com RTOS RX'!$L4117,LEN(",MH4_MQ135|"),'Com RTOS RX'!$M4117,LEN(",O3_MQ131|"),'Com RTOS RX'!$N4117)*8</f>
        <v>672</v>
      </c>
    </row>
    <row r="4118" ht="15.75" customHeight="1">
      <c r="A4118" s="5" t="s">
        <v>17412</v>
      </c>
      <c r="B4118" s="5" t="s">
        <v>17413</v>
      </c>
      <c r="C4118" s="5" t="s">
        <v>843</v>
      </c>
      <c r="D4118" s="5" t="s">
        <v>17414</v>
      </c>
      <c r="E4118" s="5" t="s">
        <v>845</v>
      </c>
      <c r="F4118" s="5" t="s">
        <v>845</v>
      </c>
      <c r="G4118" s="5" t="s">
        <v>845</v>
      </c>
      <c r="H4118" s="5" t="s">
        <v>733</v>
      </c>
      <c r="I4118" s="5" t="s">
        <v>9842</v>
      </c>
      <c r="J4118" s="5" t="s">
        <v>734</v>
      </c>
      <c r="K4118" s="5" t="s">
        <v>141</v>
      </c>
      <c r="L4118" s="5" t="s">
        <v>735</v>
      </c>
      <c r="M4118" s="5" t="s">
        <v>201</v>
      </c>
      <c r="N4118" s="5" t="s">
        <v>536</v>
      </c>
      <c r="O4118" s="5" t="s">
        <v>845</v>
      </c>
      <c r="P4118" s="5" t="s">
        <v>845</v>
      </c>
      <c r="Q4118" s="5" t="s">
        <v>847</v>
      </c>
      <c r="R4118" s="5" t="s">
        <v>845</v>
      </c>
      <c r="S4118" s="5" t="s">
        <v>9553</v>
      </c>
      <c r="T4118" s="5" t="s">
        <v>1702</v>
      </c>
      <c r="U4118" s="5" t="s">
        <v>845</v>
      </c>
      <c r="V4118" s="5" t="s">
        <v>845</v>
      </c>
      <c r="W4118" s="5" t="s">
        <v>850</v>
      </c>
      <c r="X4118" s="5" t="s">
        <v>17415</v>
      </c>
      <c r="Y4118" s="6">
        <f>X4119-'Com RTOS RX'!$X4118</f>
        <v>0.00005787037037</v>
      </c>
      <c r="Z4118" s="7">
        <f>SUM(LEN(",CO_MQ135|"),'Com RTOS RX'!$H4118,LEN(",CO2_MQ135|"),'Com RTOS RX'!$I4118,LEN(",Alcool_MQ135|"),'Com RTOS RX'!$J4118,LEN(",Alcool_MQ135|"),'Com RTOS RX'!$K4118,LEN(",Toluen_MQ135|"),'Com RTOS RX'!$L4118,LEN(",MH4_MQ135|"),'Com RTOS RX'!$M4118,LEN(",O3_MQ131|"),'Com RTOS RX'!$N4118)*8</f>
        <v>672</v>
      </c>
    </row>
    <row r="4119" ht="15.75" customHeight="1">
      <c r="A4119" s="5" t="s">
        <v>17416</v>
      </c>
      <c r="B4119" s="5" t="s">
        <v>17417</v>
      </c>
      <c r="C4119" s="5" t="s">
        <v>843</v>
      </c>
      <c r="D4119" s="5" t="s">
        <v>17418</v>
      </c>
      <c r="E4119" s="5" t="s">
        <v>845</v>
      </c>
      <c r="F4119" s="5" t="s">
        <v>845</v>
      </c>
      <c r="G4119" s="5" t="s">
        <v>845</v>
      </c>
      <c r="H4119" s="5" t="s">
        <v>9956</v>
      </c>
      <c r="I4119" s="5" t="s">
        <v>57</v>
      </c>
      <c r="J4119" s="5" t="s">
        <v>944</v>
      </c>
      <c r="K4119" s="5" t="s">
        <v>38</v>
      </c>
      <c r="L4119" s="5" t="s">
        <v>707</v>
      </c>
      <c r="M4119" s="5" t="s">
        <v>9899</v>
      </c>
      <c r="N4119" s="5" t="s">
        <v>536</v>
      </c>
      <c r="O4119" s="5" t="s">
        <v>845</v>
      </c>
      <c r="P4119" s="5" t="s">
        <v>845</v>
      </c>
      <c r="Q4119" s="5" t="s">
        <v>847</v>
      </c>
      <c r="R4119" s="5" t="s">
        <v>845</v>
      </c>
      <c r="S4119" s="5" t="s">
        <v>9553</v>
      </c>
      <c r="T4119" s="5" t="s">
        <v>1702</v>
      </c>
      <c r="U4119" s="5" t="s">
        <v>845</v>
      </c>
      <c r="V4119" s="5" t="s">
        <v>845</v>
      </c>
      <c r="W4119" s="5" t="s">
        <v>850</v>
      </c>
      <c r="X4119" s="5" t="s">
        <v>17419</v>
      </c>
      <c r="Y4119" s="6">
        <f>X4120-'Com RTOS RX'!$X4119</f>
        <v>0.00005787037037</v>
      </c>
      <c r="Z4119" s="7">
        <f>SUM(LEN(",CO_MQ135|"),'Com RTOS RX'!$H4119,LEN(",CO2_MQ135|"),'Com RTOS RX'!$I4119,LEN(",Alcool_MQ135|"),'Com RTOS RX'!$J4119,LEN(",Alcool_MQ135|"),'Com RTOS RX'!$K4119,LEN(",Toluen_MQ135|"),'Com RTOS RX'!$L4119,LEN(",MH4_MQ135|"),'Com RTOS RX'!$M4119,LEN(",O3_MQ131|"),'Com RTOS RX'!$N4119)*8</f>
        <v>672</v>
      </c>
    </row>
    <row r="4120" ht="15.75" customHeight="1">
      <c r="A4120" s="5" t="s">
        <v>17420</v>
      </c>
      <c r="B4120" s="5" t="s">
        <v>17421</v>
      </c>
      <c r="C4120" s="5" t="s">
        <v>843</v>
      </c>
      <c r="D4120" s="5" t="s">
        <v>17422</v>
      </c>
      <c r="E4120" s="5" t="s">
        <v>845</v>
      </c>
      <c r="F4120" s="5" t="s">
        <v>845</v>
      </c>
      <c r="G4120" s="5" t="s">
        <v>845</v>
      </c>
      <c r="H4120" s="5" t="s">
        <v>760</v>
      </c>
      <c r="I4120" s="5" t="s">
        <v>57</v>
      </c>
      <c r="J4120" s="5" t="s">
        <v>430</v>
      </c>
      <c r="K4120" s="5" t="s">
        <v>38</v>
      </c>
      <c r="L4120" s="5" t="s">
        <v>10073</v>
      </c>
      <c r="M4120" s="5" t="s">
        <v>9899</v>
      </c>
      <c r="N4120" s="5" t="s">
        <v>536</v>
      </c>
      <c r="O4120" s="5" t="s">
        <v>845</v>
      </c>
      <c r="P4120" s="5" t="s">
        <v>845</v>
      </c>
      <c r="Q4120" s="5" t="s">
        <v>847</v>
      </c>
      <c r="R4120" s="5" t="s">
        <v>845</v>
      </c>
      <c r="S4120" s="5" t="s">
        <v>9553</v>
      </c>
      <c r="T4120" s="5" t="s">
        <v>1702</v>
      </c>
      <c r="U4120" s="5" t="s">
        <v>845</v>
      </c>
      <c r="V4120" s="5" t="s">
        <v>845</v>
      </c>
      <c r="W4120" s="5" t="s">
        <v>850</v>
      </c>
      <c r="X4120" s="5" t="s">
        <v>17423</v>
      </c>
      <c r="Y4120" s="6">
        <f>X4121-'Com RTOS RX'!$X4120</f>
        <v>0.00005787037037</v>
      </c>
      <c r="Z4120" s="7">
        <f>SUM(LEN(",CO_MQ135|"),'Com RTOS RX'!$H4120,LEN(",CO2_MQ135|"),'Com RTOS RX'!$I4120,LEN(",Alcool_MQ135|"),'Com RTOS RX'!$J4120,LEN(",Alcool_MQ135|"),'Com RTOS RX'!$K4120,LEN(",Toluen_MQ135|"),'Com RTOS RX'!$L4120,LEN(",MH4_MQ135|"),'Com RTOS RX'!$M4120,LEN(",O3_MQ131|"),'Com RTOS RX'!$N4120)*8</f>
        <v>672</v>
      </c>
    </row>
    <row r="4121" ht="15.75" customHeight="1">
      <c r="A4121" s="5" t="s">
        <v>17424</v>
      </c>
      <c r="B4121" s="5" t="s">
        <v>17425</v>
      </c>
      <c r="C4121" s="5" t="s">
        <v>843</v>
      </c>
      <c r="D4121" s="5" t="s">
        <v>17426</v>
      </c>
      <c r="E4121" s="5" t="s">
        <v>845</v>
      </c>
      <c r="F4121" s="5" t="s">
        <v>845</v>
      </c>
      <c r="G4121" s="5" t="s">
        <v>845</v>
      </c>
      <c r="H4121" s="5" t="s">
        <v>730</v>
      </c>
      <c r="I4121" s="5" t="s">
        <v>115</v>
      </c>
      <c r="J4121" s="5" t="s">
        <v>420</v>
      </c>
      <c r="K4121" s="5" t="s">
        <v>38</v>
      </c>
      <c r="L4121" s="5" t="s">
        <v>718</v>
      </c>
      <c r="M4121" s="5" t="s">
        <v>9899</v>
      </c>
      <c r="N4121" s="5" t="s">
        <v>540</v>
      </c>
      <c r="O4121" s="5" t="s">
        <v>845</v>
      </c>
      <c r="P4121" s="5" t="s">
        <v>845</v>
      </c>
      <c r="Q4121" s="5" t="s">
        <v>847</v>
      </c>
      <c r="R4121" s="5" t="s">
        <v>845</v>
      </c>
      <c r="S4121" s="5" t="s">
        <v>9553</v>
      </c>
      <c r="T4121" s="5" t="s">
        <v>1702</v>
      </c>
      <c r="U4121" s="5" t="s">
        <v>845</v>
      </c>
      <c r="V4121" s="5" t="s">
        <v>845</v>
      </c>
      <c r="W4121" s="5" t="s">
        <v>850</v>
      </c>
      <c r="X4121" s="5" t="s">
        <v>17427</v>
      </c>
      <c r="Y4121" s="6">
        <f>X4122-'Com RTOS RX'!$X4121</f>
        <v>0.00005787037037</v>
      </c>
      <c r="Z4121" s="7">
        <f>SUM(LEN(",CO_MQ135|"),'Com RTOS RX'!$H4121,LEN(",CO2_MQ135|"),'Com RTOS RX'!$I4121,LEN(",Alcool_MQ135|"),'Com RTOS RX'!$J4121,LEN(",Alcool_MQ135|"),'Com RTOS RX'!$K4121,LEN(",Toluen_MQ135|"),'Com RTOS RX'!$L4121,LEN(",MH4_MQ135|"),'Com RTOS RX'!$M4121,LEN(",O3_MQ131|"),'Com RTOS RX'!$N4121)*8</f>
        <v>672</v>
      </c>
    </row>
    <row r="4122" ht="15.75" customHeight="1">
      <c r="A4122" s="5" t="s">
        <v>17428</v>
      </c>
      <c r="B4122" s="5" t="s">
        <v>17429</v>
      </c>
      <c r="C4122" s="5" t="s">
        <v>843</v>
      </c>
      <c r="D4122" s="5" t="s">
        <v>17430</v>
      </c>
      <c r="E4122" s="5" t="s">
        <v>845</v>
      </c>
      <c r="F4122" s="5" t="s">
        <v>845</v>
      </c>
      <c r="G4122" s="5" t="s">
        <v>845</v>
      </c>
      <c r="H4122" s="5" t="s">
        <v>730</v>
      </c>
      <c r="I4122" s="5" t="s">
        <v>115</v>
      </c>
      <c r="J4122" s="5" t="s">
        <v>420</v>
      </c>
      <c r="K4122" s="5" t="s">
        <v>38</v>
      </c>
      <c r="L4122" s="5" t="s">
        <v>718</v>
      </c>
      <c r="M4122" s="5" t="s">
        <v>9899</v>
      </c>
      <c r="N4122" s="5" t="s">
        <v>536</v>
      </c>
      <c r="O4122" s="5" t="s">
        <v>845</v>
      </c>
      <c r="P4122" s="5" t="s">
        <v>845</v>
      </c>
      <c r="Q4122" s="5" t="s">
        <v>847</v>
      </c>
      <c r="R4122" s="5" t="s">
        <v>845</v>
      </c>
      <c r="S4122" s="5" t="s">
        <v>9553</v>
      </c>
      <c r="T4122" s="5" t="s">
        <v>1702</v>
      </c>
      <c r="U4122" s="5" t="s">
        <v>845</v>
      </c>
      <c r="V4122" s="5" t="s">
        <v>845</v>
      </c>
      <c r="W4122" s="5" t="s">
        <v>850</v>
      </c>
      <c r="X4122" s="5" t="s">
        <v>17431</v>
      </c>
      <c r="Y4122" s="6">
        <f>X4123-'Com RTOS RX'!$X4122</f>
        <v>0.0001157407407</v>
      </c>
      <c r="Z4122" s="7">
        <f>SUM(LEN(",CO_MQ135|"),'Com RTOS RX'!$H4122,LEN(",CO2_MQ135|"),'Com RTOS RX'!$I4122,LEN(",Alcool_MQ135|"),'Com RTOS RX'!$J4122,LEN(",Alcool_MQ135|"),'Com RTOS RX'!$K4122,LEN(",Toluen_MQ135|"),'Com RTOS RX'!$L4122,LEN(",MH4_MQ135|"),'Com RTOS RX'!$M4122,LEN(",O3_MQ131|"),'Com RTOS RX'!$N4122)*8</f>
        <v>672</v>
      </c>
    </row>
    <row r="4123" ht="15.75" customHeight="1">
      <c r="A4123" s="5" t="s">
        <v>17432</v>
      </c>
      <c r="B4123" s="5" t="s">
        <v>17433</v>
      </c>
      <c r="C4123" s="5" t="s">
        <v>843</v>
      </c>
      <c r="D4123" s="5" t="s">
        <v>17434</v>
      </c>
      <c r="E4123" s="5" t="s">
        <v>845</v>
      </c>
      <c r="F4123" s="5" t="s">
        <v>845</v>
      </c>
      <c r="G4123" s="5" t="s">
        <v>845</v>
      </c>
      <c r="H4123" s="5" t="s">
        <v>725</v>
      </c>
      <c r="I4123" s="5" t="s">
        <v>25</v>
      </c>
      <c r="J4123" s="5" t="s">
        <v>726</v>
      </c>
      <c r="K4123" s="5" t="s">
        <v>53</v>
      </c>
      <c r="L4123" s="5" t="s">
        <v>8661</v>
      </c>
      <c r="M4123" s="5" t="s">
        <v>226</v>
      </c>
      <c r="N4123" s="5" t="s">
        <v>536</v>
      </c>
      <c r="O4123" s="5" t="s">
        <v>845</v>
      </c>
      <c r="P4123" s="5" t="s">
        <v>845</v>
      </c>
      <c r="Q4123" s="5" t="s">
        <v>847</v>
      </c>
      <c r="R4123" s="5" t="s">
        <v>845</v>
      </c>
      <c r="S4123" s="5" t="s">
        <v>9553</v>
      </c>
      <c r="T4123" s="5" t="s">
        <v>1702</v>
      </c>
      <c r="U4123" s="5" t="s">
        <v>845</v>
      </c>
      <c r="V4123" s="5" t="s">
        <v>845</v>
      </c>
      <c r="W4123" s="5" t="s">
        <v>850</v>
      </c>
      <c r="X4123" s="5" t="s">
        <v>17435</v>
      </c>
      <c r="Y4123" s="6">
        <f>X4124-'Com RTOS RX'!$X4123</f>
        <v>0.00005787037037</v>
      </c>
      <c r="Z4123" s="7">
        <f>SUM(LEN(",CO_MQ135|"),'Com RTOS RX'!$H4123,LEN(",CO2_MQ135|"),'Com RTOS RX'!$I4123,LEN(",Alcool_MQ135|"),'Com RTOS RX'!$J4123,LEN(",Alcool_MQ135|"),'Com RTOS RX'!$K4123,LEN(",Toluen_MQ135|"),'Com RTOS RX'!$L4123,LEN(",MH4_MQ135|"),'Com RTOS RX'!$M4123,LEN(",O3_MQ131|"),'Com RTOS RX'!$N4123)*8</f>
        <v>672</v>
      </c>
    </row>
    <row r="4124" ht="15.75" customHeight="1">
      <c r="A4124" s="5" t="s">
        <v>17436</v>
      </c>
      <c r="B4124" s="5" t="s">
        <v>17437</v>
      </c>
      <c r="C4124" s="5" t="s">
        <v>843</v>
      </c>
      <c r="D4124" s="5" t="s">
        <v>17438</v>
      </c>
      <c r="E4124" s="5" t="s">
        <v>845</v>
      </c>
      <c r="F4124" s="5" t="s">
        <v>845</v>
      </c>
      <c r="G4124" s="5" t="s">
        <v>845</v>
      </c>
      <c r="H4124" s="5" t="s">
        <v>754</v>
      </c>
      <c r="I4124" s="5" t="s">
        <v>106</v>
      </c>
      <c r="J4124" s="5" t="s">
        <v>769</v>
      </c>
      <c r="K4124" s="5" t="s">
        <v>855</v>
      </c>
      <c r="L4124" s="5" t="s">
        <v>376</v>
      </c>
      <c r="M4124" s="5" t="s">
        <v>182</v>
      </c>
      <c r="N4124" s="5" t="s">
        <v>536</v>
      </c>
      <c r="O4124" s="5" t="s">
        <v>845</v>
      </c>
      <c r="P4124" s="5" t="s">
        <v>845</v>
      </c>
      <c r="Q4124" s="5" t="s">
        <v>847</v>
      </c>
      <c r="R4124" s="5" t="s">
        <v>845</v>
      </c>
      <c r="S4124" s="5" t="s">
        <v>9553</v>
      </c>
      <c r="T4124" s="5" t="s">
        <v>1702</v>
      </c>
      <c r="U4124" s="5" t="s">
        <v>845</v>
      </c>
      <c r="V4124" s="5" t="s">
        <v>845</v>
      </c>
      <c r="W4124" s="5" t="s">
        <v>850</v>
      </c>
      <c r="X4124" s="5" t="s">
        <v>17439</v>
      </c>
      <c r="Y4124" s="6">
        <f>X4125-'Com RTOS RX'!$X4124</f>
        <v>0.00005787037037</v>
      </c>
      <c r="Z4124" s="7">
        <f>SUM(LEN(",CO_MQ135|"),'Com RTOS RX'!$H4124,LEN(",CO2_MQ135|"),'Com RTOS RX'!$I4124,LEN(",Alcool_MQ135|"),'Com RTOS RX'!$J4124,LEN(",Alcool_MQ135|"),'Com RTOS RX'!$K4124,LEN(",Toluen_MQ135|"),'Com RTOS RX'!$L4124,LEN(",MH4_MQ135|"),'Com RTOS RX'!$M4124,LEN(",O3_MQ131|"),'Com RTOS RX'!$N4124)*8</f>
        <v>672</v>
      </c>
    </row>
    <row r="4125" ht="15.75" customHeight="1">
      <c r="A4125" s="5" t="s">
        <v>17440</v>
      </c>
      <c r="B4125" s="5" t="s">
        <v>17441</v>
      </c>
      <c r="C4125" s="5" t="s">
        <v>843</v>
      </c>
      <c r="D4125" s="5" t="s">
        <v>17442</v>
      </c>
      <c r="E4125" s="5" t="s">
        <v>845</v>
      </c>
      <c r="F4125" s="5" t="s">
        <v>845</v>
      </c>
      <c r="G4125" s="5" t="s">
        <v>845</v>
      </c>
      <c r="H4125" s="5" t="s">
        <v>733</v>
      </c>
      <c r="I4125" s="5" t="s">
        <v>9842</v>
      </c>
      <c r="J4125" s="5" t="s">
        <v>734</v>
      </c>
      <c r="K4125" s="5" t="s">
        <v>141</v>
      </c>
      <c r="L4125" s="5" t="s">
        <v>735</v>
      </c>
      <c r="M4125" s="5" t="s">
        <v>201</v>
      </c>
      <c r="N4125" s="5" t="s">
        <v>536</v>
      </c>
      <c r="O4125" s="5" t="s">
        <v>845</v>
      </c>
      <c r="P4125" s="5" t="s">
        <v>845</v>
      </c>
      <c r="Q4125" s="5" t="s">
        <v>847</v>
      </c>
      <c r="R4125" s="5" t="s">
        <v>845</v>
      </c>
      <c r="S4125" s="5" t="s">
        <v>9553</v>
      </c>
      <c r="T4125" s="5" t="s">
        <v>1702</v>
      </c>
      <c r="U4125" s="5" t="s">
        <v>845</v>
      </c>
      <c r="V4125" s="5" t="s">
        <v>845</v>
      </c>
      <c r="W4125" s="5" t="s">
        <v>850</v>
      </c>
      <c r="X4125" s="5" t="s">
        <v>17443</v>
      </c>
      <c r="Y4125" s="6">
        <f>X4126-'Com RTOS RX'!$X4125</f>
        <v>0.00005787037037</v>
      </c>
      <c r="Z4125" s="7">
        <f>SUM(LEN(",CO_MQ135|"),'Com RTOS RX'!$H4125,LEN(",CO2_MQ135|"),'Com RTOS RX'!$I4125,LEN(",Alcool_MQ135|"),'Com RTOS RX'!$J4125,LEN(",Alcool_MQ135|"),'Com RTOS RX'!$K4125,LEN(",Toluen_MQ135|"),'Com RTOS RX'!$L4125,LEN(",MH4_MQ135|"),'Com RTOS RX'!$M4125,LEN(",O3_MQ131|"),'Com RTOS RX'!$N4125)*8</f>
        <v>672</v>
      </c>
    </row>
    <row r="4126" ht="15.75" customHeight="1">
      <c r="A4126" s="5" t="s">
        <v>17444</v>
      </c>
      <c r="B4126" s="5" t="s">
        <v>17445</v>
      </c>
      <c r="C4126" s="5" t="s">
        <v>843</v>
      </c>
      <c r="D4126" s="5" t="s">
        <v>17446</v>
      </c>
      <c r="E4126" s="5" t="s">
        <v>845</v>
      </c>
      <c r="F4126" s="5" t="s">
        <v>845</v>
      </c>
      <c r="G4126" s="5" t="s">
        <v>845</v>
      </c>
      <c r="H4126" s="5" t="s">
        <v>741</v>
      </c>
      <c r="I4126" s="5" t="s">
        <v>65</v>
      </c>
      <c r="J4126" s="5" t="s">
        <v>1513</v>
      </c>
      <c r="K4126" s="5" t="s">
        <v>855</v>
      </c>
      <c r="L4126" s="5" t="s">
        <v>415</v>
      </c>
      <c r="M4126" s="5" t="s">
        <v>201</v>
      </c>
      <c r="N4126" s="5" t="s">
        <v>536</v>
      </c>
      <c r="O4126" s="5" t="s">
        <v>845</v>
      </c>
      <c r="P4126" s="5" t="s">
        <v>845</v>
      </c>
      <c r="Q4126" s="5" t="s">
        <v>847</v>
      </c>
      <c r="R4126" s="5" t="s">
        <v>845</v>
      </c>
      <c r="S4126" s="5" t="s">
        <v>9553</v>
      </c>
      <c r="T4126" s="5" t="s">
        <v>1702</v>
      </c>
      <c r="U4126" s="5" t="s">
        <v>845</v>
      </c>
      <c r="V4126" s="5" t="s">
        <v>845</v>
      </c>
      <c r="W4126" s="5" t="s">
        <v>850</v>
      </c>
      <c r="X4126" s="5" t="s">
        <v>17447</v>
      </c>
      <c r="Y4126" s="6">
        <f>X4127-'Com RTOS RX'!$X4126</f>
        <v>0.00005787037037</v>
      </c>
      <c r="Z4126" s="7">
        <f>SUM(LEN(",CO_MQ135|"),'Com RTOS RX'!$H4126,LEN(",CO2_MQ135|"),'Com RTOS RX'!$I4126,LEN(",Alcool_MQ135|"),'Com RTOS RX'!$J4126,LEN(",Alcool_MQ135|"),'Com RTOS RX'!$K4126,LEN(",Toluen_MQ135|"),'Com RTOS RX'!$L4126,LEN(",MH4_MQ135|"),'Com RTOS RX'!$M4126,LEN(",O3_MQ131|"),'Com RTOS RX'!$N4126)*8</f>
        <v>672</v>
      </c>
    </row>
    <row r="4127" ht="15.75" customHeight="1">
      <c r="A4127" s="5" t="s">
        <v>17448</v>
      </c>
      <c r="B4127" s="5" t="s">
        <v>17449</v>
      </c>
      <c r="C4127" s="5" t="s">
        <v>843</v>
      </c>
      <c r="D4127" s="5" t="s">
        <v>17450</v>
      </c>
      <c r="E4127" s="5" t="s">
        <v>845</v>
      </c>
      <c r="F4127" s="5" t="s">
        <v>845</v>
      </c>
      <c r="G4127" s="5" t="s">
        <v>845</v>
      </c>
      <c r="H4127" s="5" t="s">
        <v>722</v>
      </c>
      <c r="I4127" s="5" t="s">
        <v>106</v>
      </c>
      <c r="J4127" s="5" t="s">
        <v>458</v>
      </c>
      <c r="K4127" s="5" t="s">
        <v>855</v>
      </c>
      <c r="L4127" s="5" t="s">
        <v>410</v>
      </c>
      <c r="M4127" s="5" t="s">
        <v>182</v>
      </c>
      <c r="N4127" s="5" t="s">
        <v>536</v>
      </c>
      <c r="O4127" s="5" t="s">
        <v>845</v>
      </c>
      <c r="P4127" s="5" t="s">
        <v>845</v>
      </c>
      <c r="Q4127" s="5" t="s">
        <v>847</v>
      </c>
      <c r="R4127" s="5" t="s">
        <v>845</v>
      </c>
      <c r="S4127" s="5" t="s">
        <v>9553</v>
      </c>
      <c r="T4127" s="5" t="s">
        <v>1702</v>
      </c>
      <c r="U4127" s="5" t="s">
        <v>845</v>
      </c>
      <c r="V4127" s="5" t="s">
        <v>845</v>
      </c>
      <c r="W4127" s="5" t="s">
        <v>850</v>
      </c>
      <c r="X4127" s="5" t="s">
        <v>17451</v>
      </c>
      <c r="Y4127" s="6">
        <f>X4128-'Com RTOS RX'!$X4127</f>
        <v>0.00006944444444</v>
      </c>
      <c r="Z4127" s="7">
        <f>SUM(LEN(",CO_MQ135|"),'Com RTOS RX'!$H4127,LEN(",CO2_MQ135|"),'Com RTOS RX'!$I4127,LEN(",Alcool_MQ135|"),'Com RTOS RX'!$J4127,LEN(",Alcool_MQ135|"),'Com RTOS RX'!$K4127,LEN(",Toluen_MQ135|"),'Com RTOS RX'!$L4127,LEN(",MH4_MQ135|"),'Com RTOS RX'!$M4127,LEN(",O3_MQ131|"),'Com RTOS RX'!$N4127)*8</f>
        <v>672</v>
      </c>
    </row>
    <row r="4128" ht="15.75" customHeight="1">
      <c r="A4128" s="5" t="s">
        <v>17452</v>
      </c>
      <c r="B4128" s="5" t="s">
        <v>17453</v>
      </c>
      <c r="C4128" s="5" t="s">
        <v>843</v>
      </c>
      <c r="D4128" s="5" t="s">
        <v>17454</v>
      </c>
      <c r="E4128" s="5" t="s">
        <v>845</v>
      </c>
      <c r="F4128" s="5" t="s">
        <v>845</v>
      </c>
      <c r="G4128" s="5" t="s">
        <v>845</v>
      </c>
      <c r="H4128" s="5" t="s">
        <v>741</v>
      </c>
      <c r="I4128" s="5" t="s">
        <v>65</v>
      </c>
      <c r="J4128" s="5" t="s">
        <v>1513</v>
      </c>
      <c r="K4128" s="5" t="s">
        <v>855</v>
      </c>
      <c r="L4128" s="5" t="s">
        <v>415</v>
      </c>
      <c r="M4128" s="5" t="s">
        <v>201</v>
      </c>
      <c r="N4128" s="5" t="s">
        <v>536</v>
      </c>
      <c r="O4128" s="5" t="s">
        <v>845</v>
      </c>
      <c r="P4128" s="5" t="s">
        <v>845</v>
      </c>
      <c r="Q4128" s="5" t="s">
        <v>847</v>
      </c>
      <c r="R4128" s="5" t="s">
        <v>845</v>
      </c>
      <c r="S4128" s="5" t="s">
        <v>9553</v>
      </c>
      <c r="T4128" s="5" t="s">
        <v>1702</v>
      </c>
      <c r="U4128" s="5" t="s">
        <v>845</v>
      </c>
      <c r="V4128" s="5" t="s">
        <v>845</v>
      </c>
      <c r="W4128" s="5" t="s">
        <v>850</v>
      </c>
      <c r="X4128" s="5" t="s">
        <v>17455</v>
      </c>
      <c r="Y4128" s="6">
        <f>X4129-'Com RTOS RX'!$X4128</f>
        <v>0.00005787037037</v>
      </c>
      <c r="Z4128" s="7">
        <f>SUM(LEN(",CO_MQ135|"),'Com RTOS RX'!$H4128,LEN(",CO2_MQ135|"),'Com RTOS RX'!$I4128,LEN(",Alcool_MQ135|"),'Com RTOS RX'!$J4128,LEN(",Alcool_MQ135|"),'Com RTOS RX'!$K4128,LEN(",Toluen_MQ135|"),'Com RTOS RX'!$L4128,LEN(",MH4_MQ135|"),'Com RTOS RX'!$M4128,LEN(",O3_MQ131|"),'Com RTOS RX'!$N4128)*8</f>
        <v>672</v>
      </c>
    </row>
    <row r="4129" ht="15.75" customHeight="1">
      <c r="A4129" s="5" t="s">
        <v>17456</v>
      </c>
      <c r="B4129" s="5" t="s">
        <v>17457</v>
      </c>
      <c r="C4129" s="5" t="s">
        <v>843</v>
      </c>
      <c r="D4129" s="5" t="s">
        <v>17458</v>
      </c>
      <c r="E4129" s="5" t="s">
        <v>845</v>
      </c>
      <c r="F4129" s="5" t="s">
        <v>845</v>
      </c>
      <c r="G4129" s="5" t="s">
        <v>845</v>
      </c>
      <c r="H4129" s="5" t="s">
        <v>678</v>
      </c>
      <c r="I4129" s="5" t="s">
        <v>123</v>
      </c>
      <c r="J4129" s="5" t="s">
        <v>450</v>
      </c>
      <c r="K4129" s="5" t="s">
        <v>141</v>
      </c>
      <c r="L4129" s="5" t="s">
        <v>390</v>
      </c>
      <c r="M4129" s="5" t="s">
        <v>201</v>
      </c>
      <c r="N4129" s="5" t="s">
        <v>536</v>
      </c>
      <c r="O4129" s="5" t="s">
        <v>845</v>
      </c>
      <c r="P4129" s="5" t="s">
        <v>845</v>
      </c>
      <c r="Q4129" s="5" t="s">
        <v>847</v>
      </c>
      <c r="R4129" s="5" t="s">
        <v>845</v>
      </c>
      <c r="S4129" s="5" t="s">
        <v>9553</v>
      </c>
      <c r="T4129" s="5" t="s">
        <v>1702</v>
      </c>
      <c r="U4129" s="5" t="s">
        <v>845</v>
      </c>
      <c r="V4129" s="5" t="s">
        <v>845</v>
      </c>
      <c r="W4129" s="5" t="s">
        <v>850</v>
      </c>
      <c r="X4129" s="5" t="s">
        <v>17459</v>
      </c>
      <c r="Y4129" s="6">
        <f>X4130-'Com RTOS RX'!$X4129</f>
        <v>0.0001157407407</v>
      </c>
      <c r="Z4129" s="7">
        <f>SUM(LEN(",CO_MQ135|"),'Com RTOS RX'!$H4129,LEN(",CO2_MQ135|"),'Com RTOS RX'!$I4129,LEN(",Alcool_MQ135|"),'Com RTOS RX'!$J4129,LEN(",Alcool_MQ135|"),'Com RTOS RX'!$K4129,LEN(",Toluen_MQ135|"),'Com RTOS RX'!$L4129,LEN(",MH4_MQ135|"),'Com RTOS RX'!$M4129,LEN(",O3_MQ131|"),'Com RTOS RX'!$N4129)*8</f>
        <v>672</v>
      </c>
    </row>
    <row r="4130" ht="15.75" customHeight="1">
      <c r="A4130" s="5" t="s">
        <v>17460</v>
      </c>
      <c r="B4130" s="5" t="s">
        <v>17461</v>
      </c>
      <c r="C4130" s="5" t="s">
        <v>843</v>
      </c>
      <c r="D4130" s="5" t="s">
        <v>17462</v>
      </c>
      <c r="E4130" s="5" t="s">
        <v>845</v>
      </c>
      <c r="F4130" s="5" t="s">
        <v>845</v>
      </c>
      <c r="G4130" s="5" t="s">
        <v>845</v>
      </c>
      <c r="H4130" s="5" t="s">
        <v>744</v>
      </c>
      <c r="I4130" s="5" t="s">
        <v>113</v>
      </c>
      <c r="J4130" s="5" t="s">
        <v>442</v>
      </c>
      <c r="K4130" s="5" t="s">
        <v>24</v>
      </c>
      <c r="L4130" s="5" t="s">
        <v>372</v>
      </c>
      <c r="M4130" s="5" t="s">
        <v>189</v>
      </c>
      <c r="N4130" s="5" t="s">
        <v>528</v>
      </c>
      <c r="O4130" s="5" t="s">
        <v>845</v>
      </c>
      <c r="P4130" s="5" t="s">
        <v>845</v>
      </c>
      <c r="Q4130" s="5" t="s">
        <v>847</v>
      </c>
      <c r="R4130" s="5" t="s">
        <v>845</v>
      </c>
      <c r="S4130" s="5" t="s">
        <v>9553</v>
      </c>
      <c r="T4130" s="5" t="s">
        <v>1702</v>
      </c>
      <c r="U4130" s="5" t="s">
        <v>845</v>
      </c>
      <c r="V4130" s="5" t="s">
        <v>845</v>
      </c>
      <c r="W4130" s="5" t="s">
        <v>850</v>
      </c>
      <c r="X4130" s="5" t="s">
        <v>17463</v>
      </c>
      <c r="Y4130" s="6">
        <f>X4131-'Com RTOS RX'!$X4130</f>
        <v>0.0001041666667</v>
      </c>
      <c r="Z4130" s="7">
        <f>SUM(LEN(",CO_MQ135|"),'Com RTOS RX'!$H4130,LEN(",CO2_MQ135|"),'Com RTOS RX'!$I4130,LEN(",Alcool_MQ135|"),'Com RTOS RX'!$J4130,LEN(",Alcool_MQ135|"),'Com RTOS RX'!$K4130,LEN(",Toluen_MQ135|"),'Com RTOS RX'!$L4130,LEN(",MH4_MQ135|"),'Com RTOS RX'!$M4130,LEN(",O3_MQ131|"),'Com RTOS RX'!$N4130)*8</f>
        <v>672</v>
      </c>
    </row>
    <row r="4131" ht="15.75" customHeight="1">
      <c r="A4131" s="5" t="s">
        <v>17464</v>
      </c>
      <c r="B4131" s="5" t="s">
        <v>17465</v>
      </c>
      <c r="C4131" s="5" t="s">
        <v>843</v>
      </c>
      <c r="D4131" s="5" t="s">
        <v>17466</v>
      </c>
      <c r="E4131" s="5" t="s">
        <v>845</v>
      </c>
      <c r="F4131" s="5" t="s">
        <v>845</v>
      </c>
      <c r="G4131" s="5" t="s">
        <v>845</v>
      </c>
      <c r="H4131" s="5" t="s">
        <v>326</v>
      </c>
      <c r="I4131" s="5" t="s">
        <v>25</v>
      </c>
      <c r="J4131" s="5" t="s">
        <v>446</v>
      </c>
      <c r="K4131" s="5" t="s">
        <v>53</v>
      </c>
      <c r="L4131" s="5" t="s">
        <v>692</v>
      </c>
      <c r="M4131" s="5" t="s">
        <v>182</v>
      </c>
      <c r="N4131" s="5" t="s">
        <v>552</v>
      </c>
      <c r="O4131" s="5" t="s">
        <v>845</v>
      </c>
      <c r="P4131" s="5" t="s">
        <v>845</v>
      </c>
      <c r="Q4131" s="5" t="s">
        <v>847</v>
      </c>
      <c r="R4131" s="5" t="s">
        <v>845</v>
      </c>
      <c r="S4131" s="5" t="s">
        <v>9553</v>
      </c>
      <c r="T4131" s="5" t="s">
        <v>1702</v>
      </c>
      <c r="U4131" s="5" t="s">
        <v>845</v>
      </c>
      <c r="V4131" s="5" t="s">
        <v>845</v>
      </c>
      <c r="W4131" s="5" t="s">
        <v>850</v>
      </c>
      <c r="X4131" s="5" t="s">
        <v>17467</v>
      </c>
      <c r="Y4131" s="6">
        <f>X4132-'Com RTOS RX'!$X4131</f>
        <v>0.00006944444444</v>
      </c>
      <c r="Z4131" s="7">
        <f>SUM(LEN(",CO_MQ135|"),'Com RTOS RX'!$H4131,LEN(",CO2_MQ135|"),'Com RTOS RX'!$I4131,LEN(",Alcool_MQ135|"),'Com RTOS RX'!$J4131,LEN(",Alcool_MQ135|"),'Com RTOS RX'!$K4131,LEN(",Toluen_MQ135|"),'Com RTOS RX'!$L4131,LEN(",MH4_MQ135|"),'Com RTOS RX'!$M4131,LEN(",O3_MQ131|"),'Com RTOS RX'!$N4131)*8</f>
        <v>672</v>
      </c>
    </row>
    <row r="4132" ht="15.75" customHeight="1">
      <c r="A4132" s="5" t="s">
        <v>17468</v>
      </c>
      <c r="B4132" s="5" t="s">
        <v>17469</v>
      </c>
      <c r="C4132" s="5" t="s">
        <v>843</v>
      </c>
      <c r="D4132" s="5" t="s">
        <v>17470</v>
      </c>
      <c r="E4132" s="5" t="s">
        <v>845</v>
      </c>
      <c r="F4132" s="5" t="s">
        <v>845</v>
      </c>
      <c r="G4132" s="5" t="s">
        <v>845</v>
      </c>
      <c r="H4132" s="5" t="s">
        <v>762</v>
      </c>
      <c r="I4132" s="5" t="s">
        <v>65</v>
      </c>
      <c r="J4132" s="5" t="s">
        <v>462</v>
      </c>
      <c r="K4132" s="5" t="s">
        <v>855</v>
      </c>
      <c r="L4132" s="5" t="s">
        <v>393</v>
      </c>
      <c r="M4132" s="5" t="s">
        <v>201</v>
      </c>
      <c r="N4132" s="5" t="s">
        <v>536</v>
      </c>
      <c r="O4132" s="5" t="s">
        <v>845</v>
      </c>
      <c r="P4132" s="5" t="s">
        <v>845</v>
      </c>
      <c r="Q4132" s="5" t="s">
        <v>847</v>
      </c>
      <c r="R4132" s="5" t="s">
        <v>845</v>
      </c>
      <c r="S4132" s="5" t="s">
        <v>9553</v>
      </c>
      <c r="T4132" s="5" t="s">
        <v>1702</v>
      </c>
      <c r="U4132" s="5" t="s">
        <v>845</v>
      </c>
      <c r="V4132" s="5" t="s">
        <v>845</v>
      </c>
      <c r="W4132" s="5" t="s">
        <v>850</v>
      </c>
      <c r="X4132" s="5" t="s">
        <v>17471</v>
      </c>
      <c r="Y4132" s="6">
        <f>X4133-'Com RTOS RX'!$X4132</f>
        <v>0.00005787037037</v>
      </c>
      <c r="Z4132" s="7">
        <f>SUM(LEN(",CO_MQ135|"),'Com RTOS RX'!$H4132,LEN(",CO2_MQ135|"),'Com RTOS RX'!$I4132,LEN(",Alcool_MQ135|"),'Com RTOS RX'!$J4132,LEN(",Alcool_MQ135|"),'Com RTOS RX'!$K4132,LEN(",Toluen_MQ135|"),'Com RTOS RX'!$L4132,LEN(",MH4_MQ135|"),'Com RTOS RX'!$M4132,LEN(",O3_MQ131|"),'Com RTOS RX'!$N4132)*8</f>
        <v>672</v>
      </c>
    </row>
    <row r="4133" ht="15.75" customHeight="1">
      <c r="A4133" s="5" t="s">
        <v>17472</v>
      </c>
      <c r="B4133" s="5" t="s">
        <v>17473</v>
      </c>
      <c r="C4133" s="5" t="s">
        <v>843</v>
      </c>
      <c r="D4133" s="5" t="s">
        <v>17474</v>
      </c>
      <c r="E4133" s="5" t="s">
        <v>845</v>
      </c>
      <c r="F4133" s="5" t="s">
        <v>845</v>
      </c>
      <c r="G4133" s="5" t="s">
        <v>845</v>
      </c>
      <c r="H4133" s="5" t="s">
        <v>741</v>
      </c>
      <c r="I4133" s="5" t="s">
        <v>65</v>
      </c>
      <c r="J4133" s="5" t="s">
        <v>1513</v>
      </c>
      <c r="K4133" s="5" t="s">
        <v>855</v>
      </c>
      <c r="L4133" s="5" t="s">
        <v>415</v>
      </c>
      <c r="M4133" s="5" t="s">
        <v>201</v>
      </c>
      <c r="N4133" s="5" t="s">
        <v>536</v>
      </c>
      <c r="O4133" s="5" t="s">
        <v>845</v>
      </c>
      <c r="P4133" s="5" t="s">
        <v>845</v>
      </c>
      <c r="Q4133" s="5" t="s">
        <v>847</v>
      </c>
      <c r="R4133" s="5" t="s">
        <v>845</v>
      </c>
      <c r="S4133" s="5" t="s">
        <v>9553</v>
      </c>
      <c r="T4133" s="5" t="s">
        <v>1702</v>
      </c>
      <c r="U4133" s="5" t="s">
        <v>845</v>
      </c>
      <c r="V4133" s="5" t="s">
        <v>845</v>
      </c>
      <c r="W4133" s="5" t="s">
        <v>850</v>
      </c>
      <c r="X4133" s="5" t="s">
        <v>17475</v>
      </c>
      <c r="Y4133" s="6">
        <f>X4134-'Com RTOS RX'!$X4133</f>
        <v>0.00005787037037</v>
      </c>
      <c r="Z4133" s="7">
        <f>SUM(LEN(",CO_MQ135|"),'Com RTOS RX'!$H4133,LEN(",CO2_MQ135|"),'Com RTOS RX'!$I4133,LEN(",Alcool_MQ135|"),'Com RTOS RX'!$J4133,LEN(",Alcool_MQ135|"),'Com RTOS RX'!$K4133,LEN(",Toluen_MQ135|"),'Com RTOS RX'!$L4133,LEN(",MH4_MQ135|"),'Com RTOS RX'!$M4133,LEN(",O3_MQ131|"),'Com RTOS RX'!$N4133)*8</f>
        <v>672</v>
      </c>
    </row>
    <row r="4134" ht="15.75" customHeight="1">
      <c r="A4134" s="5" t="s">
        <v>17476</v>
      </c>
      <c r="B4134" s="5" t="s">
        <v>17477</v>
      </c>
      <c r="C4134" s="5" t="s">
        <v>843</v>
      </c>
      <c r="D4134" s="5" t="s">
        <v>17478</v>
      </c>
      <c r="E4134" s="5" t="s">
        <v>845</v>
      </c>
      <c r="F4134" s="5" t="s">
        <v>845</v>
      </c>
      <c r="G4134" s="5" t="s">
        <v>845</v>
      </c>
      <c r="H4134" s="5" t="s">
        <v>698</v>
      </c>
      <c r="I4134" s="5" t="s">
        <v>39</v>
      </c>
      <c r="J4134" s="5" t="s">
        <v>457</v>
      </c>
      <c r="K4134" s="5" t="s">
        <v>53</v>
      </c>
      <c r="L4134" s="5" t="s">
        <v>365</v>
      </c>
      <c r="M4134" s="5" t="s">
        <v>182</v>
      </c>
      <c r="N4134" s="5" t="s">
        <v>536</v>
      </c>
      <c r="O4134" s="5" t="s">
        <v>845</v>
      </c>
      <c r="P4134" s="5" t="s">
        <v>845</v>
      </c>
      <c r="Q4134" s="5" t="s">
        <v>847</v>
      </c>
      <c r="R4134" s="5" t="s">
        <v>845</v>
      </c>
      <c r="S4134" s="5" t="s">
        <v>9553</v>
      </c>
      <c r="T4134" s="5" t="s">
        <v>1702</v>
      </c>
      <c r="U4134" s="5" t="s">
        <v>845</v>
      </c>
      <c r="V4134" s="5" t="s">
        <v>845</v>
      </c>
      <c r="W4134" s="5" t="s">
        <v>850</v>
      </c>
      <c r="X4134" s="5" t="s">
        <v>17479</v>
      </c>
      <c r="Y4134" s="6">
        <f>X4135-'Com RTOS RX'!$X4134</f>
        <v>0.00005787037037</v>
      </c>
      <c r="Z4134" s="7">
        <f>SUM(LEN(",CO_MQ135|"),'Com RTOS RX'!$H4134,LEN(",CO2_MQ135|"),'Com RTOS RX'!$I4134,LEN(",Alcool_MQ135|"),'Com RTOS RX'!$J4134,LEN(",Alcool_MQ135|"),'Com RTOS RX'!$K4134,LEN(",Toluen_MQ135|"),'Com RTOS RX'!$L4134,LEN(",MH4_MQ135|"),'Com RTOS RX'!$M4134,LEN(",O3_MQ131|"),'Com RTOS RX'!$N4134)*8</f>
        <v>672</v>
      </c>
    </row>
    <row r="4135" ht="15.75" customHeight="1">
      <c r="A4135" s="5" t="s">
        <v>17480</v>
      </c>
      <c r="B4135" s="5" t="s">
        <v>17481</v>
      </c>
      <c r="C4135" s="5" t="s">
        <v>843</v>
      </c>
      <c r="D4135" s="5" t="s">
        <v>17482</v>
      </c>
      <c r="E4135" s="5" t="s">
        <v>845</v>
      </c>
      <c r="F4135" s="5" t="s">
        <v>845</v>
      </c>
      <c r="G4135" s="5" t="s">
        <v>845</v>
      </c>
      <c r="H4135" s="5" t="s">
        <v>698</v>
      </c>
      <c r="I4135" s="5" t="s">
        <v>39</v>
      </c>
      <c r="J4135" s="5" t="s">
        <v>457</v>
      </c>
      <c r="K4135" s="5" t="s">
        <v>53</v>
      </c>
      <c r="L4135" s="5" t="s">
        <v>365</v>
      </c>
      <c r="M4135" s="5" t="s">
        <v>182</v>
      </c>
      <c r="N4135" s="5" t="s">
        <v>536</v>
      </c>
      <c r="O4135" s="5" t="s">
        <v>845</v>
      </c>
      <c r="P4135" s="5" t="s">
        <v>845</v>
      </c>
      <c r="Q4135" s="5" t="s">
        <v>847</v>
      </c>
      <c r="R4135" s="5" t="s">
        <v>845</v>
      </c>
      <c r="S4135" s="5" t="s">
        <v>9553</v>
      </c>
      <c r="T4135" s="5" t="s">
        <v>1702</v>
      </c>
      <c r="U4135" s="5" t="s">
        <v>845</v>
      </c>
      <c r="V4135" s="5" t="s">
        <v>845</v>
      </c>
      <c r="W4135" s="5" t="s">
        <v>850</v>
      </c>
      <c r="X4135" s="5" t="s">
        <v>17483</v>
      </c>
      <c r="Y4135" s="6">
        <f>X4136-'Com RTOS RX'!$X4135</f>
        <v>0.0001157407407</v>
      </c>
      <c r="Z4135" s="7">
        <f>SUM(LEN(",CO_MQ135|"),'Com RTOS RX'!$H4135,LEN(",CO2_MQ135|"),'Com RTOS RX'!$I4135,LEN(",Alcool_MQ135|"),'Com RTOS RX'!$J4135,LEN(",Alcool_MQ135|"),'Com RTOS RX'!$K4135,LEN(",Toluen_MQ135|"),'Com RTOS RX'!$L4135,LEN(",MH4_MQ135|"),'Com RTOS RX'!$M4135,LEN(",O3_MQ131|"),'Com RTOS RX'!$N4135)*8</f>
        <v>672</v>
      </c>
    </row>
    <row r="4136" ht="15.75" customHeight="1">
      <c r="A4136" s="5" t="s">
        <v>17484</v>
      </c>
      <c r="B4136" s="5" t="s">
        <v>17485</v>
      </c>
      <c r="C4136" s="5" t="s">
        <v>843</v>
      </c>
      <c r="D4136" s="5" t="s">
        <v>17486</v>
      </c>
      <c r="E4136" s="5" t="s">
        <v>845</v>
      </c>
      <c r="F4136" s="5" t="s">
        <v>845</v>
      </c>
      <c r="G4136" s="5" t="s">
        <v>845</v>
      </c>
      <c r="H4136" s="5" t="s">
        <v>678</v>
      </c>
      <c r="I4136" s="5" t="s">
        <v>123</v>
      </c>
      <c r="J4136" s="5" t="s">
        <v>450</v>
      </c>
      <c r="K4136" s="5" t="s">
        <v>141</v>
      </c>
      <c r="L4136" s="5" t="s">
        <v>390</v>
      </c>
      <c r="M4136" s="5" t="s">
        <v>201</v>
      </c>
      <c r="N4136" s="5" t="s">
        <v>536</v>
      </c>
      <c r="O4136" s="5" t="s">
        <v>845</v>
      </c>
      <c r="P4136" s="5" t="s">
        <v>845</v>
      </c>
      <c r="Q4136" s="5" t="s">
        <v>847</v>
      </c>
      <c r="R4136" s="5" t="s">
        <v>845</v>
      </c>
      <c r="S4136" s="5" t="s">
        <v>9553</v>
      </c>
      <c r="T4136" s="5" t="s">
        <v>1702</v>
      </c>
      <c r="U4136" s="5" t="s">
        <v>845</v>
      </c>
      <c r="V4136" s="5" t="s">
        <v>845</v>
      </c>
      <c r="W4136" s="5" t="s">
        <v>850</v>
      </c>
      <c r="X4136" s="5" t="s">
        <v>17487</v>
      </c>
      <c r="Y4136" s="6">
        <f>X4137-'Com RTOS RX'!$X4136</f>
        <v>0.00005787037037</v>
      </c>
      <c r="Z4136" s="7">
        <f>SUM(LEN(",CO_MQ135|"),'Com RTOS RX'!$H4136,LEN(",CO2_MQ135|"),'Com RTOS RX'!$I4136,LEN(",Alcool_MQ135|"),'Com RTOS RX'!$J4136,LEN(",Alcool_MQ135|"),'Com RTOS RX'!$K4136,LEN(",Toluen_MQ135|"),'Com RTOS RX'!$L4136,LEN(",MH4_MQ135|"),'Com RTOS RX'!$M4136,LEN(",O3_MQ131|"),'Com RTOS RX'!$N4136)*8</f>
        <v>672</v>
      </c>
    </row>
    <row r="4137" ht="15.75" customHeight="1">
      <c r="A4137" s="5" t="s">
        <v>17488</v>
      </c>
      <c r="B4137" s="5" t="s">
        <v>17489</v>
      </c>
      <c r="C4137" s="5" t="s">
        <v>843</v>
      </c>
      <c r="D4137" s="5" t="s">
        <v>17490</v>
      </c>
      <c r="E4137" s="5" t="s">
        <v>845</v>
      </c>
      <c r="F4137" s="5" t="s">
        <v>845</v>
      </c>
      <c r="G4137" s="5" t="s">
        <v>845</v>
      </c>
      <c r="H4137" s="5" t="s">
        <v>741</v>
      </c>
      <c r="I4137" s="5" t="s">
        <v>65</v>
      </c>
      <c r="J4137" s="5" t="s">
        <v>1513</v>
      </c>
      <c r="K4137" s="5" t="s">
        <v>855</v>
      </c>
      <c r="L4137" s="5" t="s">
        <v>415</v>
      </c>
      <c r="M4137" s="5" t="s">
        <v>201</v>
      </c>
      <c r="N4137" s="5" t="s">
        <v>557</v>
      </c>
      <c r="O4137" s="5" t="s">
        <v>845</v>
      </c>
      <c r="P4137" s="5" t="s">
        <v>845</v>
      </c>
      <c r="Q4137" s="5" t="s">
        <v>847</v>
      </c>
      <c r="R4137" s="5" t="s">
        <v>845</v>
      </c>
      <c r="S4137" s="5" t="s">
        <v>9553</v>
      </c>
      <c r="T4137" s="5" t="s">
        <v>1702</v>
      </c>
      <c r="U4137" s="5" t="s">
        <v>845</v>
      </c>
      <c r="V4137" s="5" t="s">
        <v>845</v>
      </c>
      <c r="W4137" s="5" t="s">
        <v>850</v>
      </c>
      <c r="X4137" s="5" t="s">
        <v>17491</v>
      </c>
      <c r="Y4137" s="6">
        <f>X4138-'Com RTOS RX'!$X4137</f>
        <v>0.00005787037037</v>
      </c>
      <c r="Z4137" s="7">
        <f>SUM(LEN(",CO_MQ135|"),'Com RTOS RX'!$H4137,LEN(",CO2_MQ135|"),'Com RTOS RX'!$I4137,LEN(",Alcool_MQ135|"),'Com RTOS RX'!$J4137,LEN(",Alcool_MQ135|"),'Com RTOS RX'!$K4137,LEN(",Toluen_MQ135|"),'Com RTOS RX'!$L4137,LEN(",MH4_MQ135|"),'Com RTOS RX'!$M4137,LEN(",O3_MQ131|"),'Com RTOS RX'!$N4137)*8</f>
        <v>672</v>
      </c>
    </row>
    <row r="4138" ht="15.75" customHeight="1">
      <c r="A4138" s="5" t="s">
        <v>17492</v>
      </c>
      <c r="B4138" s="5" t="s">
        <v>17493</v>
      </c>
      <c r="C4138" s="5" t="s">
        <v>843</v>
      </c>
      <c r="D4138" s="5" t="s">
        <v>17494</v>
      </c>
      <c r="E4138" s="5" t="s">
        <v>845</v>
      </c>
      <c r="F4138" s="5" t="s">
        <v>845</v>
      </c>
      <c r="G4138" s="5" t="s">
        <v>845</v>
      </c>
      <c r="H4138" s="5" t="s">
        <v>733</v>
      </c>
      <c r="I4138" s="5" t="s">
        <v>9842</v>
      </c>
      <c r="J4138" s="5" t="s">
        <v>734</v>
      </c>
      <c r="K4138" s="5" t="s">
        <v>141</v>
      </c>
      <c r="L4138" s="5" t="s">
        <v>735</v>
      </c>
      <c r="M4138" s="5" t="s">
        <v>201</v>
      </c>
      <c r="N4138" s="5" t="s">
        <v>552</v>
      </c>
      <c r="O4138" s="5" t="s">
        <v>845</v>
      </c>
      <c r="P4138" s="5" t="s">
        <v>845</v>
      </c>
      <c r="Q4138" s="5" t="s">
        <v>847</v>
      </c>
      <c r="R4138" s="5" t="s">
        <v>845</v>
      </c>
      <c r="S4138" s="5" t="s">
        <v>9553</v>
      </c>
      <c r="T4138" s="5" t="s">
        <v>1702</v>
      </c>
      <c r="U4138" s="5" t="s">
        <v>845</v>
      </c>
      <c r="V4138" s="5" t="s">
        <v>845</v>
      </c>
      <c r="W4138" s="5" t="s">
        <v>850</v>
      </c>
      <c r="X4138" s="5" t="s">
        <v>17495</v>
      </c>
      <c r="Y4138" s="6">
        <f>X4139-'Com RTOS RX'!$X4138</f>
        <v>0.00005787037037</v>
      </c>
      <c r="Z4138" s="7">
        <f>SUM(LEN(",CO_MQ135|"),'Com RTOS RX'!$H4138,LEN(",CO2_MQ135|"),'Com RTOS RX'!$I4138,LEN(",Alcool_MQ135|"),'Com RTOS RX'!$J4138,LEN(",Alcool_MQ135|"),'Com RTOS RX'!$K4138,LEN(",Toluen_MQ135|"),'Com RTOS RX'!$L4138,LEN(",MH4_MQ135|"),'Com RTOS RX'!$M4138,LEN(",O3_MQ131|"),'Com RTOS RX'!$N4138)*8</f>
        <v>672</v>
      </c>
    </row>
    <row r="4139" ht="15.75" customHeight="1">
      <c r="A4139" s="5" t="s">
        <v>17496</v>
      </c>
      <c r="B4139" s="5" t="s">
        <v>17497</v>
      </c>
      <c r="C4139" s="5" t="s">
        <v>843</v>
      </c>
      <c r="D4139" s="5" t="s">
        <v>17498</v>
      </c>
      <c r="E4139" s="5" t="s">
        <v>845</v>
      </c>
      <c r="F4139" s="5" t="s">
        <v>845</v>
      </c>
      <c r="G4139" s="5" t="s">
        <v>845</v>
      </c>
      <c r="H4139" s="5" t="s">
        <v>318</v>
      </c>
      <c r="I4139" s="5" t="s">
        <v>9842</v>
      </c>
      <c r="J4139" s="5" t="s">
        <v>742</v>
      </c>
      <c r="K4139" s="5" t="s">
        <v>141</v>
      </c>
      <c r="L4139" s="5" t="s">
        <v>743</v>
      </c>
      <c r="M4139" s="5" t="s">
        <v>189</v>
      </c>
      <c r="N4139" s="5" t="s">
        <v>552</v>
      </c>
      <c r="O4139" s="5" t="s">
        <v>845</v>
      </c>
      <c r="P4139" s="5" t="s">
        <v>845</v>
      </c>
      <c r="Q4139" s="5" t="s">
        <v>847</v>
      </c>
      <c r="R4139" s="5" t="s">
        <v>845</v>
      </c>
      <c r="S4139" s="5" t="s">
        <v>9553</v>
      </c>
      <c r="T4139" s="5" t="s">
        <v>1702</v>
      </c>
      <c r="U4139" s="5" t="s">
        <v>845</v>
      </c>
      <c r="V4139" s="5" t="s">
        <v>845</v>
      </c>
      <c r="W4139" s="5" t="s">
        <v>850</v>
      </c>
      <c r="X4139" s="5" t="s">
        <v>17499</v>
      </c>
      <c r="Y4139" s="6">
        <f>X4140-'Com RTOS RX'!$X4139</f>
        <v>0.00005787037037</v>
      </c>
      <c r="Z4139" s="7">
        <f>SUM(LEN(",CO_MQ135|"),'Com RTOS RX'!$H4139,LEN(",CO2_MQ135|"),'Com RTOS RX'!$I4139,LEN(",Alcool_MQ135|"),'Com RTOS RX'!$J4139,LEN(",Alcool_MQ135|"),'Com RTOS RX'!$K4139,LEN(",Toluen_MQ135|"),'Com RTOS RX'!$L4139,LEN(",MH4_MQ135|"),'Com RTOS RX'!$M4139,LEN(",O3_MQ131|"),'Com RTOS RX'!$N4139)*8</f>
        <v>672</v>
      </c>
    </row>
    <row r="4140" ht="15.75" customHeight="1">
      <c r="A4140" s="5" t="s">
        <v>17500</v>
      </c>
      <c r="B4140" s="5" t="s">
        <v>17501</v>
      </c>
      <c r="C4140" s="5" t="s">
        <v>843</v>
      </c>
      <c r="D4140" s="5" t="s">
        <v>17502</v>
      </c>
      <c r="E4140" s="5" t="s">
        <v>845</v>
      </c>
      <c r="F4140" s="5" t="s">
        <v>845</v>
      </c>
      <c r="G4140" s="5" t="s">
        <v>845</v>
      </c>
      <c r="H4140" s="5" t="s">
        <v>722</v>
      </c>
      <c r="I4140" s="5" t="s">
        <v>106</v>
      </c>
      <c r="J4140" s="5" t="s">
        <v>458</v>
      </c>
      <c r="K4140" s="5" t="s">
        <v>855</v>
      </c>
      <c r="L4140" s="5" t="s">
        <v>410</v>
      </c>
      <c r="M4140" s="5" t="s">
        <v>182</v>
      </c>
      <c r="N4140" s="5" t="s">
        <v>552</v>
      </c>
      <c r="O4140" s="5" t="s">
        <v>845</v>
      </c>
      <c r="P4140" s="5" t="s">
        <v>845</v>
      </c>
      <c r="Q4140" s="5" t="s">
        <v>847</v>
      </c>
      <c r="R4140" s="5" t="s">
        <v>845</v>
      </c>
      <c r="S4140" s="5" t="s">
        <v>9553</v>
      </c>
      <c r="T4140" s="5" t="s">
        <v>1702</v>
      </c>
      <c r="U4140" s="5" t="s">
        <v>845</v>
      </c>
      <c r="V4140" s="5" t="s">
        <v>845</v>
      </c>
      <c r="W4140" s="5" t="s">
        <v>850</v>
      </c>
      <c r="X4140" s="5" t="s">
        <v>17503</v>
      </c>
      <c r="Y4140" s="6">
        <f>X4141-'Com RTOS RX'!$X4140</f>
        <v>0.00005787037037</v>
      </c>
      <c r="Z4140" s="7">
        <f>SUM(LEN(",CO_MQ135|"),'Com RTOS RX'!$H4140,LEN(",CO2_MQ135|"),'Com RTOS RX'!$I4140,LEN(",Alcool_MQ135|"),'Com RTOS RX'!$J4140,LEN(",Alcool_MQ135|"),'Com RTOS RX'!$K4140,LEN(",Toluen_MQ135|"),'Com RTOS RX'!$L4140,LEN(",MH4_MQ135|"),'Com RTOS RX'!$M4140,LEN(",O3_MQ131|"),'Com RTOS RX'!$N4140)*8</f>
        <v>672</v>
      </c>
    </row>
    <row r="4141" ht="15.75" customHeight="1">
      <c r="A4141" s="5" t="s">
        <v>17504</v>
      </c>
      <c r="B4141" s="5" t="s">
        <v>17505</v>
      </c>
      <c r="C4141" s="5" t="s">
        <v>843</v>
      </c>
      <c r="D4141" s="5" t="s">
        <v>17506</v>
      </c>
      <c r="E4141" s="5" t="s">
        <v>845</v>
      </c>
      <c r="F4141" s="5" t="s">
        <v>845</v>
      </c>
      <c r="G4141" s="5" t="s">
        <v>845</v>
      </c>
      <c r="H4141" s="5" t="s">
        <v>678</v>
      </c>
      <c r="I4141" s="5" t="s">
        <v>123</v>
      </c>
      <c r="J4141" s="5" t="s">
        <v>450</v>
      </c>
      <c r="K4141" s="5" t="s">
        <v>141</v>
      </c>
      <c r="L4141" s="5" t="s">
        <v>390</v>
      </c>
      <c r="M4141" s="5" t="s">
        <v>201</v>
      </c>
      <c r="N4141" s="5" t="s">
        <v>536</v>
      </c>
      <c r="O4141" s="5" t="s">
        <v>845</v>
      </c>
      <c r="P4141" s="5" t="s">
        <v>845</v>
      </c>
      <c r="Q4141" s="5" t="s">
        <v>847</v>
      </c>
      <c r="R4141" s="5" t="s">
        <v>845</v>
      </c>
      <c r="S4141" s="5" t="s">
        <v>9553</v>
      </c>
      <c r="T4141" s="5" t="s">
        <v>1702</v>
      </c>
      <c r="U4141" s="5" t="s">
        <v>845</v>
      </c>
      <c r="V4141" s="5" t="s">
        <v>845</v>
      </c>
      <c r="W4141" s="5" t="s">
        <v>850</v>
      </c>
      <c r="X4141" s="5" t="s">
        <v>17507</v>
      </c>
      <c r="Y4141" s="6">
        <f>X4142-'Com RTOS RX'!$X4141</f>
        <v>0.00005787037037</v>
      </c>
      <c r="Z4141" s="7">
        <f>SUM(LEN(",CO_MQ135|"),'Com RTOS RX'!$H4141,LEN(",CO2_MQ135|"),'Com RTOS RX'!$I4141,LEN(",Alcool_MQ135|"),'Com RTOS RX'!$J4141,LEN(",Alcool_MQ135|"),'Com RTOS RX'!$K4141,LEN(",Toluen_MQ135|"),'Com RTOS RX'!$L4141,LEN(",MH4_MQ135|"),'Com RTOS RX'!$M4141,LEN(",O3_MQ131|"),'Com RTOS RX'!$N4141)*8</f>
        <v>672</v>
      </c>
    </row>
    <row r="4142" ht="15.75" customHeight="1">
      <c r="A4142" s="5" t="s">
        <v>17508</v>
      </c>
      <c r="B4142" s="5" t="s">
        <v>17509</v>
      </c>
      <c r="C4142" s="5" t="s">
        <v>843</v>
      </c>
      <c r="D4142" s="5" t="s">
        <v>17510</v>
      </c>
      <c r="E4142" s="5" t="s">
        <v>845</v>
      </c>
      <c r="F4142" s="5" t="s">
        <v>845</v>
      </c>
      <c r="G4142" s="5" t="s">
        <v>845</v>
      </c>
      <c r="H4142" s="5" t="s">
        <v>330</v>
      </c>
      <c r="I4142" s="5" t="s">
        <v>123</v>
      </c>
      <c r="J4142" s="5" t="s">
        <v>694</v>
      </c>
      <c r="K4142" s="5" t="s">
        <v>141</v>
      </c>
      <c r="L4142" s="5" t="s">
        <v>9563</v>
      </c>
      <c r="M4142" s="5" t="s">
        <v>201</v>
      </c>
      <c r="N4142" s="5" t="s">
        <v>536</v>
      </c>
      <c r="O4142" s="5" t="s">
        <v>845</v>
      </c>
      <c r="P4142" s="5" t="s">
        <v>845</v>
      </c>
      <c r="Q4142" s="5" t="s">
        <v>847</v>
      </c>
      <c r="R4142" s="5" t="s">
        <v>845</v>
      </c>
      <c r="S4142" s="5" t="s">
        <v>9553</v>
      </c>
      <c r="T4142" s="5" t="s">
        <v>1702</v>
      </c>
      <c r="U4142" s="5" t="s">
        <v>845</v>
      </c>
      <c r="V4142" s="5" t="s">
        <v>845</v>
      </c>
      <c r="W4142" s="5" t="s">
        <v>850</v>
      </c>
      <c r="X4142" s="5" t="s">
        <v>17511</v>
      </c>
      <c r="Y4142" s="6">
        <f>X4143-'Com RTOS RX'!$X4142</f>
        <v>0.0001157407407</v>
      </c>
      <c r="Z4142" s="7">
        <f>SUM(LEN(",CO_MQ135|"),'Com RTOS RX'!$H4142,LEN(",CO2_MQ135|"),'Com RTOS RX'!$I4142,LEN(",Alcool_MQ135|"),'Com RTOS RX'!$J4142,LEN(",Alcool_MQ135|"),'Com RTOS RX'!$K4142,LEN(",Toluen_MQ135|"),'Com RTOS RX'!$L4142,LEN(",MH4_MQ135|"),'Com RTOS RX'!$M4142,LEN(",O3_MQ131|"),'Com RTOS RX'!$N4142)*8</f>
        <v>672</v>
      </c>
    </row>
    <row r="4143" ht="15.75" customHeight="1">
      <c r="A4143" s="5" t="s">
        <v>17512</v>
      </c>
      <c r="B4143" s="5" t="s">
        <v>17513</v>
      </c>
      <c r="C4143" s="5" t="s">
        <v>843</v>
      </c>
      <c r="D4143" s="5" t="s">
        <v>17514</v>
      </c>
      <c r="E4143" s="5" t="s">
        <v>845</v>
      </c>
      <c r="F4143" s="5" t="s">
        <v>845</v>
      </c>
      <c r="G4143" s="5" t="s">
        <v>845</v>
      </c>
      <c r="H4143" s="5" t="s">
        <v>678</v>
      </c>
      <c r="I4143" s="5" t="s">
        <v>123</v>
      </c>
      <c r="J4143" s="5" t="s">
        <v>450</v>
      </c>
      <c r="K4143" s="5" t="s">
        <v>141</v>
      </c>
      <c r="L4143" s="5" t="s">
        <v>390</v>
      </c>
      <c r="M4143" s="5" t="s">
        <v>201</v>
      </c>
      <c r="N4143" s="5" t="s">
        <v>528</v>
      </c>
      <c r="O4143" s="5" t="s">
        <v>845</v>
      </c>
      <c r="P4143" s="5" t="s">
        <v>845</v>
      </c>
      <c r="Q4143" s="5" t="s">
        <v>847</v>
      </c>
      <c r="R4143" s="5" t="s">
        <v>845</v>
      </c>
      <c r="S4143" s="5" t="s">
        <v>9553</v>
      </c>
      <c r="T4143" s="5" t="s">
        <v>1702</v>
      </c>
      <c r="U4143" s="5" t="s">
        <v>845</v>
      </c>
      <c r="V4143" s="5" t="s">
        <v>845</v>
      </c>
      <c r="W4143" s="5" t="s">
        <v>850</v>
      </c>
      <c r="X4143" s="5" t="s">
        <v>17515</v>
      </c>
      <c r="Y4143" s="6">
        <f>X4144-'Com RTOS RX'!$X4143</f>
        <v>0.00005787037037</v>
      </c>
      <c r="Z4143" s="7">
        <f>SUM(LEN(",CO_MQ135|"),'Com RTOS RX'!$H4143,LEN(",CO2_MQ135|"),'Com RTOS RX'!$I4143,LEN(",Alcool_MQ135|"),'Com RTOS RX'!$J4143,LEN(",Alcool_MQ135|"),'Com RTOS RX'!$K4143,LEN(",Toluen_MQ135|"),'Com RTOS RX'!$L4143,LEN(",MH4_MQ135|"),'Com RTOS RX'!$M4143,LEN(",O3_MQ131|"),'Com RTOS RX'!$N4143)*8</f>
        <v>672</v>
      </c>
    </row>
    <row r="4144" ht="15.75" customHeight="1">
      <c r="A4144" s="5" t="s">
        <v>17516</v>
      </c>
      <c r="B4144" s="5" t="s">
        <v>17517</v>
      </c>
      <c r="C4144" s="5" t="s">
        <v>843</v>
      </c>
      <c r="D4144" s="5" t="s">
        <v>17518</v>
      </c>
      <c r="E4144" s="5" t="s">
        <v>845</v>
      </c>
      <c r="F4144" s="5" t="s">
        <v>845</v>
      </c>
      <c r="G4144" s="5" t="s">
        <v>845</v>
      </c>
      <c r="H4144" s="5" t="s">
        <v>678</v>
      </c>
      <c r="I4144" s="5" t="s">
        <v>123</v>
      </c>
      <c r="J4144" s="5" t="s">
        <v>450</v>
      </c>
      <c r="K4144" s="5" t="s">
        <v>141</v>
      </c>
      <c r="L4144" s="5" t="s">
        <v>390</v>
      </c>
      <c r="M4144" s="5" t="s">
        <v>201</v>
      </c>
      <c r="N4144" s="5" t="s">
        <v>528</v>
      </c>
      <c r="O4144" s="5" t="s">
        <v>845</v>
      </c>
      <c r="P4144" s="5" t="s">
        <v>845</v>
      </c>
      <c r="Q4144" s="5" t="s">
        <v>847</v>
      </c>
      <c r="R4144" s="5" t="s">
        <v>845</v>
      </c>
      <c r="S4144" s="5" t="s">
        <v>9553</v>
      </c>
      <c r="T4144" s="5" t="s">
        <v>1702</v>
      </c>
      <c r="U4144" s="5" t="s">
        <v>845</v>
      </c>
      <c r="V4144" s="5" t="s">
        <v>845</v>
      </c>
      <c r="W4144" s="5" t="s">
        <v>850</v>
      </c>
      <c r="X4144" s="5" t="s">
        <v>17519</v>
      </c>
      <c r="Y4144" s="6">
        <f>X4145-'Com RTOS RX'!$X4144</f>
        <v>0.00005787037037</v>
      </c>
      <c r="Z4144" s="7">
        <f>SUM(LEN(",CO_MQ135|"),'Com RTOS RX'!$H4144,LEN(",CO2_MQ135|"),'Com RTOS RX'!$I4144,LEN(",Alcool_MQ135|"),'Com RTOS RX'!$J4144,LEN(",Alcool_MQ135|"),'Com RTOS RX'!$K4144,LEN(",Toluen_MQ135|"),'Com RTOS RX'!$L4144,LEN(",MH4_MQ135|"),'Com RTOS RX'!$M4144,LEN(",O3_MQ131|"),'Com RTOS RX'!$N4144)*8</f>
        <v>672</v>
      </c>
    </row>
    <row r="4145" ht="15.75" customHeight="1">
      <c r="A4145" s="5" t="s">
        <v>17520</v>
      </c>
      <c r="B4145" s="5" t="s">
        <v>17521</v>
      </c>
      <c r="C4145" s="5" t="s">
        <v>843</v>
      </c>
      <c r="D4145" s="5" t="s">
        <v>17522</v>
      </c>
      <c r="E4145" s="5" t="s">
        <v>845</v>
      </c>
      <c r="F4145" s="5" t="s">
        <v>845</v>
      </c>
      <c r="G4145" s="5" t="s">
        <v>845</v>
      </c>
      <c r="H4145" s="5" t="s">
        <v>728</v>
      </c>
      <c r="I4145" s="5" t="s">
        <v>120</v>
      </c>
      <c r="J4145" s="5" t="s">
        <v>421</v>
      </c>
      <c r="K4145" s="5" t="s">
        <v>122</v>
      </c>
      <c r="L4145" s="5" t="s">
        <v>746</v>
      </c>
      <c r="M4145" s="5" t="s">
        <v>177</v>
      </c>
      <c r="N4145" s="5" t="s">
        <v>552</v>
      </c>
      <c r="O4145" s="5" t="s">
        <v>845</v>
      </c>
      <c r="P4145" s="5" t="s">
        <v>845</v>
      </c>
      <c r="Q4145" s="5" t="s">
        <v>847</v>
      </c>
      <c r="R4145" s="5" t="s">
        <v>845</v>
      </c>
      <c r="S4145" s="5" t="s">
        <v>9553</v>
      </c>
      <c r="T4145" s="5" t="s">
        <v>1702</v>
      </c>
      <c r="U4145" s="5" t="s">
        <v>845</v>
      </c>
      <c r="V4145" s="5" t="s">
        <v>845</v>
      </c>
      <c r="W4145" s="5" t="s">
        <v>850</v>
      </c>
      <c r="X4145" s="5" t="s">
        <v>17523</v>
      </c>
      <c r="Y4145" s="6">
        <f>X4146-'Com RTOS RX'!$X4145</f>
        <v>0.00005787037037</v>
      </c>
      <c r="Z4145" s="7">
        <f>SUM(LEN(",CO_MQ135|"),'Com RTOS RX'!$H4145,LEN(",CO2_MQ135|"),'Com RTOS RX'!$I4145,LEN(",Alcool_MQ135|"),'Com RTOS RX'!$J4145,LEN(",Alcool_MQ135|"),'Com RTOS RX'!$K4145,LEN(",Toluen_MQ135|"),'Com RTOS RX'!$L4145,LEN(",MH4_MQ135|"),'Com RTOS RX'!$M4145,LEN(",O3_MQ131|"),'Com RTOS RX'!$N4145)*8</f>
        <v>672</v>
      </c>
    </row>
    <row r="4146" ht="15.75" customHeight="1">
      <c r="A4146" s="5" t="s">
        <v>17524</v>
      </c>
      <c r="B4146" s="5" t="s">
        <v>17525</v>
      </c>
      <c r="C4146" s="5" t="s">
        <v>843</v>
      </c>
      <c r="D4146" s="5" t="s">
        <v>17526</v>
      </c>
      <c r="E4146" s="5" t="s">
        <v>845</v>
      </c>
      <c r="F4146" s="5" t="s">
        <v>845</v>
      </c>
      <c r="G4146" s="5" t="s">
        <v>845</v>
      </c>
      <c r="H4146" s="5" t="s">
        <v>690</v>
      </c>
      <c r="I4146" s="5" t="s">
        <v>91</v>
      </c>
      <c r="J4146" s="5" t="s">
        <v>438</v>
      </c>
      <c r="K4146" s="5" t="s">
        <v>24</v>
      </c>
      <c r="L4146" s="5" t="s">
        <v>380</v>
      </c>
      <c r="M4146" s="5" t="s">
        <v>189</v>
      </c>
      <c r="N4146" s="5" t="s">
        <v>536</v>
      </c>
      <c r="O4146" s="5" t="s">
        <v>845</v>
      </c>
      <c r="P4146" s="5" t="s">
        <v>845</v>
      </c>
      <c r="Q4146" s="5" t="s">
        <v>847</v>
      </c>
      <c r="R4146" s="5" t="s">
        <v>845</v>
      </c>
      <c r="S4146" s="5" t="s">
        <v>9553</v>
      </c>
      <c r="T4146" s="5" t="s">
        <v>1702</v>
      </c>
      <c r="U4146" s="5" t="s">
        <v>845</v>
      </c>
      <c r="V4146" s="5" t="s">
        <v>845</v>
      </c>
      <c r="W4146" s="5" t="s">
        <v>850</v>
      </c>
      <c r="X4146" s="5" t="s">
        <v>17527</v>
      </c>
      <c r="Y4146" s="6">
        <f>X4147-'Com RTOS RX'!$X4146</f>
        <v>0.00005787037037</v>
      </c>
      <c r="Z4146" s="7">
        <f>SUM(LEN(",CO_MQ135|"),'Com RTOS RX'!$H4146,LEN(",CO2_MQ135|"),'Com RTOS RX'!$I4146,LEN(",Alcool_MQ135|"),'Com RTOS RX'!$J4146,LEN(",Alcool_MQ135|"),'Com RTOS RX'!$K4146,LEN(",Toluen_MQ135|"),'Com RTOS RX'!$L4146,LEN(",MH4_MQ135|"),'Com RTOS RX'!$M4146,LEN(",O3_MQ131|"),'Com RTOS RX'!$N4146)*8</f>
        <v>672</v>
      </c>
    </row>
    <row r="4147" ht="15.75" customHeight="1">
      <c r="A4147" s="5" t="s">
        <v>17528</v>
      </c>
      <c r="B4147" s="5" t="s">
        <v>17529</v>
      </c>
      <c r="C4147" s="5" t="s">
        <v>843</v>
      </c>
      <c r="D4147" s="5" t="s">
        <v>17530</v>
      </c>
      <c r="E4147" s="5" t="s">
        <v>845</v>
      </c>
      <c r="F4147" s="5" t="s">
        <v>845</v>
      </c>
      <c r="G4147" s="5" t="s">
        <v>845</v>
      </c>
      <c r="H4147" s="5" t="s">
        <v>698</v>
      </c>
      <c r="I4147" s="5" t="s">
        <v>39</v>
      </c>
      <c r="J4147" s="5" t="s">
        <v>457</v>
      </c>
      <c r="K4147" s="5" t="s">
        <v>53</v>
      </c>
      <c r="L4147" s="5" t="s">
        <v>365</v>
      </c>
      <c r="M4147" s="5" t="s">
        <v>182</v>
      </c>
      <c r="N4147" s="5" t="s">
        <v>557</v>
      </c>
      <c r="O4147" s="5" t="s">
        <v>845</v>
      </c>
      <c r="P4147" s="5" t="s">
        <v>845</v>
      </c>
      <c r="Q4147" s="5" t="s">
        <v>847</v>
      </c>
      <c r="R4147" s="5" t="s">
        <v>845</v>
      </c>
      <c r="S4147" s="5" t="s">
        <v>9553</v>
      </c>
      <c r="T4147" s="5" t="s">
        <v>1702</v>
      </c>
      <c r="U4147" s="5" t="s">
        <v>845</v>
      </c>
      <c r="V4147" s="5" t="s">
        <v>845</v>
      </c>
      <c r="W4147" s="5" t="s">
        <v>850</v>
      </c>
      <c r="X4147" s="5" t="s">
        <v>17531</v>
      </c>
      <c r="Y4147" s="6">
        <f>X4148-'Com RTOS RX'!$X4147</f>
        <v>0.00005787037037</v>
      </c>
      <c r="Z4147" s="7">
        <f>SUM(LEN(",CO_MQ135|"),'Com RTOS RX'!$H4147,LEN(",CO2_MQ135|"),'Com RTOS RX'!$I4147,LEN(",Alcool_MQ135|"),'Com RTOS RX'!$J4147,LEN(",Alcool_MQ135|"),'Com RTOS RX'!$K4147,LEN(",Toluen_MQ135|"),'Com RTOS RX'!$L4147,LEN(",MH4_MQ135|"),'Com RTOS RX'!$M4147,LEN(",O3_MQ131|"),'Com RTOS RX'!$N4147)*8</f>
        <v>672</v>
      </c>
    </row>
    <row r="4148" ht="15.75" customHeight="1">
      <c r="A4148" s="5" t="s">
        <v>17532</v>
      </c>
      <c r="B4148" s="5" t="s">
        <v>17533</v>
      </c>
      <c r="C4148" s="5" t="s">
        <v>843</v>
      </c>
      <c r="D4148" s="5" t="s">
        <v>17534</v>
      </c>
      <c r="E4148" s="5" t="s">
        <v>845</v>
      </c>
      <c r="F4148" s="5" t="s">
        <v>845</v>
      </c>
      <c r="G4148" s="5" t="s">
        <v>845</v>
      </c>
      <c r="H4148" s="5" t="s">
        <v>733</v>
      </c>
      <c r="I4148" s="5" t="s">
        <v>9842</v>
      </c>
      <c r="J4148" s="5" t="s">
        <v>734</v>
      </c>
      <c r="K4148" s="5" t="s">
        <v>141</v>
      </c>
      <c r="L4148" s="5" t="s">
        <v>735</v>
      </c>
      <c r="M4148" s="5" t="s">
        <v>201</v>
      </c>
      <c r="N4148" s="5" t="s">
        <v>552</v>
      </c>
      <c r="O4148" s="5" t="s">
        <v>845</v>
      </c>
      <c r="P4148" s="5" t="s">
        <v>845</v>
      </c>
      <c r="Q4148" s="5" t="s">
        <v>847</v>
      </c>
      <c r="R4148" s="5" t="s">
        <v>845</v>
      </c>
      <c r="S4148" s="5" t="s">
        <v>9553</v>
      </c>
      <c r="T4148" s="5" t="s">
        <v>1702</v>
      </c>
      <c r="U4148" s="5" t="s">
        <v>845</v>
      </c>
      <c r="V4148" s="5" t="s">
        <v>845</v>
      </c>
      <c r="W4148" s="5" t="s">
        <v>850</v>
      </c>
      <c r="X4148" s="5" t="s">
        <v>17535</v>
      </c>
      <c r="Y4148" s="6">
        <f>X4149-'Com RTOS RX'!$X4148</f>
        <v>0.00005787037037</v>
      </c>
      <c r="Z4148" s="7">
        <f>SUM(LEN(",CO_MQ135|"),'Com RTOS RX'!$H4148,LEN(",CO2_MQ135|"),'Com RTOS RX'!$I4148,LEN(",Alcool_MQ135|"),'Com RTOS RX'!$J4148,LEN(",Alcool_MQ135|"),'Com RTOS RX'!$K4148,LEN(",Toluen_MQ135|"),'Com RTOS RX'!$L4148,LEN(",MH4_MQ135|"),'Com RTOS RX'!$M4148,LEN(",O3_MQ131|"),'Com RTOS RX'!$N4148)*8</f>
        <v>672</v>
      </c>
    </row>
    <row r="4149" ht="15.75" customHeight="1">
      <c r="A4149" s="5" t="s">
        <v>17536</v>
      </c>
      <c r="B4149" s="5" t="s">
        <v>17537</v>
      </c>
      <c r="C4149" s="5" t="s">
        <v>843</v>
      </c>
      <c r="D4149" s="5" t="s">
        <v>17538</v>
      </c>
      <c r="E4149" s="5" t="s">
        <v>845</v>
      </c>
      <c r="F4149" s="5" t="s">
        <v>845</v>
      </c>
      <c r="G4149" s="5" t="s">
        <v>845</v>
      </c>
      <c r="H4149" s="5" t="s">
        <v>700</v>
      </c>
      <c r="I4149" s="5" t="s">
        <v>143</v>
      </c>
      <c r="J4149" s="5" t="s">
        <v>492</v>
      </c>
      <c r="K4149" s="5" t="s">
        <v>83</v>
      </c>
      <c r="L4149" s="5" t="s">
        <v>701</v>
      </c>
      <c r="M4149" s="5" t="s">
        <v>226</v>
      </c>
      <c r="N4149" s="5" t="s">
        <v>540</v>
      </c>
      <c r="O4149" s="5" t="s">
        <v>845</v>
      </c>
      <c r="P4149" s="5" t="s">
        <v>845</v>
      </c>
      <c r="Q4149" s="5" t="s">
        <v>847</v>
      </c>
      <c r="R4149" s="5" t="s">
        <v>845</v>
      </c>
      <c r="S4149" s="5" t="s">
        <v>9553</v>
      </c>
      <c r="T4149" s="5" t="s">
        <v>1702</v>
      </c>
      <c r="U4149" s="5" t="s">
        <v>845</v>
      </c>
      <c r="V4149" s="5" t="s">
        <v>845</v>
      </c>
      <c r="W4149" s="5" t="s">
        <v>850</v>
      </c>
      <c r="X4149" s="5" t="s">
        <v>17539</v>
      </c>
      <c r="Y4149" s="6">
        <f>X4150-'Com RTOS RX'!$X4149</f>
        <v>0.0001157407407</v>
      </c>
      <c r="Z4149" s="7">
        <f>SUM(LEN(",CO_MQ135|"),'Com RTOS RX'!$H4149,LEN(",CO2_MQ135|"),'Com RTOS RX'!$I4149,LEN(",Alcool_MQ135|"),'Com RTOS RX'!$J4149,LEN(",Alcool_MQ135|"),'Com RTOS RX'!$K4149,LEN(",Toluen_MQ135|"),'Com RTOS RX'!$L4149,LEN(",MH4_MQ135|"),'Com RTOS RX'!$M4149,LEN(",O3_MQ131|"),'Com RTOS RX'!$N4149)*8</f>
        <v>672</v>
      </c>
    </row>
    <row r="4150" ht="15.75" customHeight="1">
      <c r="A4150" s="5" t="s">
        <v>17540</v>
      </c>
      <c r="B4150" s="5" t="s">
        <v>17541</v>
      </c>
      <c r="C4150" s="5" t="s">
        <v>843</v>
      </c>
      <c r="D4150" s="5" t="s">
        <v>17542</v>
      </c>
      <c r="E4150" s="5" t="s">
        <v>845</v>
      </c>
      <c r="F4150" s="5" t="s">
        <v>845</v>
      </c>
      <c r="G4150" s="5" t="s">
        <v>845</v>
      </c>
      <c r="H4150" s="5" t="s">
        <v>698</v>
      </c>
      <c r="I4150" s="5" t="s">
        <v>39</v>
      </c>
      <c r="J4150" s="5" t="s">
        <v>457</v>
      </c>
      <c r="K4150" s="5" t="s">
        <v>53</v>
      </c>
      <c r="L4150" s="5" t="s">
        <v>365</v>
      </c>
      <c r="M4150" s="5" t="s">
        <v>182</v>
      </c>
      <c r="N4150" s="5" t="s">
        <v>536</v>
      </c>
      <c r="O4150" s="5" t="s">
        <v>845</v>
      </c>
      <c r="P4150" s="5" t="s">
        <v>845</v>
      </c>
      <c r="Q4150" s="5" t="s">
        <v>847</v>
      </c>
      <c r="R4150" s="5" t="s">
        <v>845</v>
      </c>
      <c r="S4150" s="5" t="s">
        <v>9553</v>
      </c>
      <c r="T4150" s="5" t="s">
        <v>1702</v>
      </c>
      <c r="U4150" s="5" t="s">
        <v>845</v>
      </c>
      <c r="V4150" s="5" t="s">
        <v>845</v>
      </c>
      <c r="W4150" s="5" t="s">
        <v>850</v>
      </c>
      <c r="X4150" s="5" t="s">
        <v>17543</v>
      </c>
      <c r="Y4150" s="6">
        <f>X4151-'Com RTOS RX'!$X4150</f>
        <v>0.00006944444444</v>
      </c>
      <c r="Z4150" s="7">
        <f>SUM(LEN(",CO_MQ135|"),'Com RTOS RX'!$H4150,LEN(",CO2_MQ135|"),'Com RTOS RX'!$I4150,LEN(",Alcool_MQ135|"),'Com RTOS RX'!$J4150,LEN(",Alcool_MQ135|"),'Com RTOS RX'!$K4150,LEN(",Toluen_MQ135|"),'Com RTOS RX'!$L4150,LEN(",MH4_MQ135|"),'Com RTOS RX'!$M4150,LEN(",O3_MQ131|"),'Com RTOS RX'!$N4150)*8</f>
        <v>672</v>
      </c>
    </row>
    <row r="4151" ht="15.75" customHeight="1">
      <c r="A4151" s="5" t="s">
        <v>17544</v>
      </c>
      <c r="B4151" s="5" t="s">
        <v>17545</v>
      </c>
      <c r="C4151" s="5" t="s">
        <v>843</v>
      </c>
      <c r="D4151" s="5" t="s">
        <v>17546</v>
      </c>
      <c r="E4151" s="5" t="s">
        <v>845</v>
      </c>
      <c r="F4151" s="5" t="s">
        <v>845</v>
      </c>
      <c r="G4151" s="5" t="s">
        <v>845</v>
      </c>
      <c r="H4151" s="5" t="s">
        <v>762</v>
      </c>
      <c r="I4151" s="5" t="s">
        <v>65</v>
      </c>
      <c r="J4151" s="5" t="s">
        <v>462</v>
      </c>
      <c r="K4151" s="5" t="s">
        <v>855</v>
      </c>
      <c r="L4151" s="5" t="s">
        <v>393</v>
      </c>
      <c r="M4151" s="5" t="s">
        <v>201</v>
      </c>
      <c r="N4151" s="5" t="s">
        <v>536</v>
      </c>
      <c r="O4151" s="5" t="s">
        <v>845</v>
      </c>
      <c r="P4151" s="5" t="s">
        <v>845</v>
      </c>
      <c r="Q4151" s="5" t="s">
        <v>847</v>
      </c>
      <c r="R4151" s="5" t="s">
        <v>845</v>
      </c>
      <c r="S4151" s="5" t="s">
        <v>9553</v>
      </c>
      <c r="T4151" s="5" t="s">
        <v>1702</v>
      </c>
      <c r="U4151" s="5" t="s">
        <v>845</v>
      </c>
      <c r="V4151" s="5" t="s">
        <v>845</v>
      </c>
      <c r="W4151" s="5" t="s">
        <v>850</v>
      </c>
      <c r="X4151" s="5" t="s">
        <v>17547</v>
      </c>
      <c r="Y4151" s="6">
        <f>X4152-'Com RTOS RX'!$X4151</f>
        <v>0.0000462962963</v>
      </c>
      <c r="Z4151" s="7">
        <f>SUM(LEN(",CO_MQ135|"),'Com RTOS RX'!$H4151,LEN(",CO2_MQ135|"),'Com RTOS RX'!$I4151,LEN(",Alcool_MQ135|"),'Com RTOS RX'!$J4151,LEN(",Alcool_MQ135|"),'Com RTOS RX'!$K4151,LEN(",Toluen_MQ135|"),'Com RTOS RX'!$L4151,LEN(",MH4_MQ135|"),'Com RTOS RX'!$M4151,LEN(",O3_MQ131|"),'Com RTOS RX'!$N4151)*8</f>
        <v>672</v>
      </c>
    </row>
    <row r="4152" ht="15.75" customHeight="1">
      <c r="A4152" s="5" t="s">
        <v>17548</v>
      </c>
      <c r="B4152" s="5" t="s">
        <v>17549</v>
      </c>
      <c r="C4152" s="5" t="s">
        <v>843</v>
      </c>
      <c r="D4152" s="5" t="s">
        <v>17550</v>
      </c>
      <c r="E4152" s="5" t="s">
        <v>845</v>
      </c>
      <c r="F4152" s="5" t="s">
        <v>845</v>
      </c>
      <c r="G4152" s="5" t="s">
        <v>845</v>
      </c>
      <c r="H4152" s="5" t="s">
        <v>736</v>
      </c>
      <c r="I4152" s="5" t="s">
        <v>69</v>
      </c>
      <c r="J4152" s="5" t="s">
        <v>341</v>
      </c>
      <c r="K4152" s="5" t="s">
        <v>83</v>
      </c>
      <c r="L4152" s="5" t="s">
        <v>406</v>
      </c>
      <c r="M4152" s="5" t="s">
        <v>226</v>
      </c>
      <c r="N4152" s="5" t="s">
        <v>552</v>
      </c>
      <c r="O4152" s="5" t="s">
        <v>845</v>
      </c>
      <c r="P4152" s="5" t="s">
        <v>845</v>
      </c>
      <c r="Q4152" s="5" t="s">
        <v>847</v>
      </c>
      <c r="R4152" s="5" t="s">
        <v>845</v>
      </c>
      <c r="S4152" s="5" t="s">
        <v>9553</v>
      </c>
      <c r="T4152" s="5" t="s">
        <v>1702</v>
      </c>
      <c r="U4152" s="5" t="s">
        <v>845</v>
      </c>
      <c r="V4152" s="5" t="s">
        <v>845</v>
      </c>
      <c r="W4152" s="5" t="s">
        <v>850</v>
      </c>
      <c r="X4152" s="5" t="s">
        <v>17551</v>
      </c>
      <c r="Y4152" s="6">
        <f>X4153-'Com RTOS RX'!$X4152</f>
        <v>0.00005787037037</v>
      </c>
      <c r="Z4152" s="7">
        <f>SUM(LEN(",CO_MQ135|"),'Com RTOS RX'!$H4152,LEN(",CO2_MQ135|"),'Com RTOS RX'!$I4152,LEN(",Alcool_MQ135|"),'Com RTOS RX'!$J4152,LEN(",Alcool_MQ135|"),'Com RTOS RX'!$K4152,LEN(",Toluen_MQ135|"),'Com RTOS RX'!$L4152,LEN(",MH4_MQ135|"),'Com RTOS RX'!$M4152,LEN(",O3_MQ131|"),'Com RTOS RX'!$N4152)*8</f>
        <v>672</v>
      </c>
    </row>
    <row r="4153" ht="15.75" customHeight="1">
      <c r="A4153" s="5" t="s">
        <v>17552</v>
      </c>
      <c r="B4153" s="5" t="s">
        <v>17553</v>
      </c>
      <c r="C4153" s="5" t="s">
        <v>843</v>
      </c>
      <c r="D4153" s="5" t="s">
        <v>17554</v>
      </c>
      <c r="E4153" s="5" t="s">
        <v>845</v>
      </c>
      <c r="F4153" s="5" t="s">
        <v>845</v>
      </c>
      <c r="G4153" s="5" t="s">
        <v>845</v>
      </c>
      <c r="H4153" s="5" t="s">
        <v>330</v>
      </c>
      <c r="I4153" s="5" t="s">
        <v>123</v>
      </c>
      <c r="J4153" s="5" t="s">
        <v>694</v>
      </c>
      <c r="K4153" s="5" t="s">
        <v>141</v>
      </c>
      <c r="L4153" s="5" t="s">
        <v>9563</v>
      </c>
      <c r="M4153" s="5" t="s">
        <v>201</v>
      </c>
      <c r="N4153" s="5" t="s">
        <v>536</v>
      </c>
      <c r="O4153" s="5" t="s">
        <v>845</v>
      </c>
      <c r="P4153" s="5" t="s">
        <v>845</v>
      </c>
      <c r="Q4153" s="5" t="s">
        <v>847</v>
      </c>
      <c r="R4153" s="5" t="s">
        <v>845</v>
      </c>
      <c r="S4153" s="5" t="s">
        <v>9553</v>
      </c>
      <c r="T4153" s="5" t="s">
        <v>1702</v>
      </c>
      <c r="U4153" s="5" t="s">
        <v>845</v>
      </c>
      <c r="V4153" s="5" t="s">
        <v>845</v>
      </c>
      <c r="W4153" s="5" t="s">
        <v>850</v>
      </c>
      <c r="X4153" s="5" t="s">
        <v>17555</v>
      </c>
      <c r="Y4153" s="6">
        <f>X4154-'Com RTOS RX'!$X4153</f>
        <v>0.00005787037037</v>
      </c>
      <c r="Z4153" s="7">
        <f>SUM(LEN(",CO_MQ135|"),'Com RTOS RX'!$H4153,LEN(",CO2_MQ135|"),'Com RTOS RX'!$I4153,LEN(",Alcool_MQ135|"),'Com RTOS RX'!$J4153,LEN(",Alcool_MQ135|"),'Com RTOS RX'!$K4153,LEN(",Toluen_MQ135|"),'Com RTOS RX'!$L4153,LEN(",MH4_MQ135|"),'Com RTOS RX'!$M4153,LEN(",O3_MQ131|"),'Com RTOS RX'!$N4153)*8</f>
        <v>672</v>
      </c>
    </row>
    <row r="4154" ht="15.75" customHeight="1">
      <c r="A4154" s="5" t="s">
        <v>17556</v>
      </c>
      <c r="B4154" s="5" t="s">
        <v>17557</v>
      </c>
      <c r="C4154" s="5" t="s">
        <v>843</v>
      </c>
      <c r="D4154" s="5" t="s">
        <v>17558</v>
      </c>
      <c r="E4154" s="5" t="s">
        <v>845</v>
      </c>
      <c r="F4154" s="5" t="s">
        <v>845</v>
      </c>
      <c r="G4154" s="5" t="s">
        <v>845</v>
      </c>
      <c r="H4154" s="5" t="s">
        <v>678</v>
      </c>
      <c r="I4154" s="5" t="s">
        <v>123</v>
      </c>
      <c r="J4154" s="5" t="s">
        <v>450</v>
      </c>
      <c r="K4154" s="5" t="s">
        <v>141</v>
      </c>
      <c r="L4154" s="5" t="s">
        <v>390</v>
      </c>
      <c r="M4154" s="5" t="s">
        <v>201</v>
      </c>
      <c r="N4154" s="5" t="s">
        <v>552</v>
      </c>
      <c r="O4154" s="5" t="s">
        <v>845</v>
      </c>
      <c r="P4154" s="5" t="s">
        <v>845</v>
      </c>
      <c r="Q4154" s="5" t="s">
        <v>847</v>
      </c>
      <c r="R4154" s="5" t="s">
        <v>845</v>
      </c>
      <c r="S4154" s="5" t="s">
        <v>9553</v>
      </c>
      <c r="T4154" s="5" t="s">
        <v>1702</v>
      </c>
      <c r="U4154" s="5" t="s">
        <v>845</v>
      </c>
      <c r="V4154" s="5" t="s">
        <v>845</v>
      </c>
      <c r="W4154" s="5" t="s">
        <v>850</v>
      </c>
      <c r="X4154" s="5" t="s">
        <v>17559</v>
      </c>
      <c r="Y4154" s="6">
        <f>X4155-'Com RTOS RX'!$X4154</f>
        <v>0.00005787037037</v>
      </c>
      <c r="Z4154" s="7">
        <f>SUM(LEN(",CO_MQ135|"),'Com RTOS RX'!$H4154,LEN(",CO2_MQ135|"),'Com RTOS RX'!$I4154,LEN(",Alcool_MQ135|"),'Com RTOS RX'!$J4154,LEN(",Alcool_MQ135|"),'Com RTOS RX'!$K4154,LEN(",Toluen_MQ135|"),'Com RTOS RX'!$L4154,LEN(",MH4_MQ135|"),'Com RTOS RX'!$M4154,LEN(",O3_MQ131|"),'Com RTOS RX'!$N4154)*8</f>
        <v>672</v>
      </c>
    </row>
    <row r="4155" ht="15.75" customHeight="1">
      <c r="A4155" s="5" t="s">
        <v>17560</v>
      </c>
      <c r="B4155" s="5" t="s">
        <v>17561</v>
      </c>
      <c r="C4155" s="5" t="s">
        <v>843</v>
      </c>
      <c r="D4155" s="5" t="s">
        <v>17562</v>
      </c>
      <c r="E4155" s="5" t="s">
        <v>845</v>
      </c>
      <c r="F4155" s="5" t="s">
        <v>845</v>
      </c>
      <c r="G4155" s="5" t="s">
        <v>845</v>
      </c>
      <c r="H4155" s="5" t="s">
        <v>330</v>
      </c>
      <c r="I4155" s="5" t="s">
        <v>123</v>
      </c>
      <c r="J4155" s="5" t="s">
        <v>694</v>
      </c>
      <c r="K4155" s="5" t="s">
        <v>141</v>
      </c>
      <c r="L4155" s="5" t="s">
        <v>9563</v>
      </c>
      <c r="M4155" s="5" t="s">
        <v>201</v>
      </c>
      <c r="N4155" s="5" t="s">
        <v>552</v>
      </c>
      <c r="O4155" s="5" t="s">
        <v>845</v>
      </c>
      <c r="P4155" s="5" t="s">
        <v>845</v>
      </c>
      <c r="Q4155" s="5" t="s">
        <v>847</v>
      </c>
      <c r="R4155" s="5" t="s">
        <v>845</v>
      </c>
      <c r="S4155" s="5" t="s">
        <v>9553</v>
      </c>
      <c r="T4155" s="5" t="s">
        <v>1702</v>
      </c>
      <c r="U4155" s="5" t="s">
        <v>845</v>
      </c>
      <c r="V4155" s="5" t="s">
        <v>845</v>
      </c>
      <c r="W4155" s="5" t="s">
        <v>850</v>
      </c>
      <c r="X4155" s="5" t="s">
        <v>17563</v>
      </c>
      <c r="Y4155" s="6">
        <f>X4156-'Com RTOS RX'!$X4155</f>
        <v>0.00005787037037</v>
      </c>
      <c r="Z4155" s="7">
        <f>SUM(LEN(",CO_MQ135|"),'Com RTOS RX'!$H4155,LEN(",CO2_MQ135|"),'Com RTOS RX'!$I4155,LEN(",Alcool_MQ135|"),'Com RTOS RX'!$J4155,LEN(",Alcool_MQ135|"),'Com RTOS RX'!$K4155,LEN(",Toluen_MQ135|"),'Com RTOS RX'!$L4155,LEN(",MH4_MQ135|"),'Com RTOS RX'!$M4155,LEN(",O3_MQ131|"),'Com RTOS RX'!$N4155)*8</f>
        <v>672</v>
      </c>
    </row>
    <row r="4156" ht="15.75" customHeight="1">
      <c r="A4156" s="5" t="s">
        <v>17564</v>
      </c>
      <c r="B4156" s="5" t="s">
        <v>17565</v>
      </c>
      <c r="C4156" s="5" t="s">
        <v>843</v>
      </c>
      <c r="D4156" s="5" t="s">
        <v>17566</v>
      </c>
      <c r="E4156" s="5" t="s">
        <v>845</v>
      </c>
      <c r="F4156" s="5" t="s">
        <v>845</v>
      </c>
      <c r="G4156" s="5" t="s">
        <v>845</v>
      </c>
      <c r="H4156" s="5" t="s">
        <v>680</v>
      </c>
      <c r="I4156" s="5" t="s">
        <v>113</v>
      </c>
      <c r="J4156" s="5" t="s">
        <v>758</v>
      </c>
      <c r="K4156" s="5" t="s">
        <v>24</v>
      </c>
      <c r="L4156" s="5" t="s">
        <v>759</v>
      </c>
      <c r="M4156" s="5" t="s">
        <v>189</v>
      </c>
      <c r="N4156" s="5" t="s">
        <v>536</v>
      </c>
      <c r="O4156" s="5" t="s">
        <v>845</v>
      </c>
      <c r="P4156" s="5" t="s">
        <v>845</v>
      </c>
      <c r="Q4156" s="5" t="s">
        <v>847</v>
      </c>
      <c r="R4156" s="5" t="s">
        <v>845</v>
      </c>
      <c r="S4156" s="5" t="s">
        <v>9553</v>
      </c>
      <c r="T4156" s="5" t="s">
        <v>1702</v>
      </c>
      <c r="U4156" s="5" t="s">
        <v>845</v>
      </c>
      <c r="V4156" s="5" t="s">
        <v>845</v>
      </c>
      <c r="W4156" s="5" t="s">
        <v>850</v>
      </c>
      <c r="X4156" s="5" t="s">
        <v>17567</v>
      </c>
      <c r="Y4156" s="6">
        <f>X4157-'Com RTOS RX'!$X4156</f>
        <v>0.00005787037037</v>
      </c>
      <c r="Z4156" s="7">
        <f>SUM(LEN(",CO_MQ135|"),'Com RTOS RX'!$H4156,LEN(",CO2_MQ135|"),'Com RTOS RX'!$I4156,LEN(",Alcool_MQ135|"),'Com RTOS RX'!$J4156,LEN(",Alcool_MQ135|"),'Com RTOS RX'!$K4156,LEN(",Toluen_MQ135|"),'Com RTOS RX'!$L4156,LEN(",MH4_MQ135|"),'Com RTOS RX'!$M4156,LEN(",O3_MQ131|"),'Com RTOS RX'!$N4156)*8</f>
        <v>672</v>
      </c>
    </row>
    <row r="4157" ht="15.75" customHeight="1">
      <c r="A4157" s="5" t="s">
        <v>17568</v>
      </c>
      <c r="B4157" s="5" t="s">
        <v>17569</v>
      </c>
      <c r="C4157" s="5" t="s">
        <v>843</v>
      </c>
      <c r="D4157" s="5" t="s">
        <v>17570</v>
      </c>
      <c r="E4157" s="5" t="s">
        <v>845</v>
      </c>
      <c r="F4157" s="5" t="s">
        <v>845</v>
      </c>
      <c r="G4157" s="5" t="s">
        <v>845</v>
      </c>
      <c r="H4157" s="5" t="s">
        <v>724</v>
      </c>
      <c r="I4157" s="5" t="s">
        <v>39</v>
      </c>
      <c r="J4157" s="5" t="s">
        <v>457</v>
      </c>
      <c r="K4157" s="5" t="s">
        <v>53</v>
      </c>
      <c r="L4157" s="5" t="s">
        <v>384</v>
      </c>
      <c r="M4157" s="5" t="s">
        <v>182</v>
      </c>
      <c r="N4157" s="5" t="s">
        <v>536</v>
      </c>
      <c r="O4157" s="5" t="s">
        <v>845</v>
      </c>
      <c r="P4157" s="5" t="s">
        <v>845</v>
      </c>
      <c r="Q4157" s="5" t="s">
        <v>847</v>
      </c>
      <c r="R4157" s="5" t="s">
        <v>845</v>
      </c>
      <c r="S4157" s="5" t="s">
        <v>9553</v>
      </c>
      <c r="T4157" s="5" t="s">
        <v>1702</v>
      </c>
      <c r="U4157" s="5" t="s">
        <v>845</v>
      </c>
      <c r="V4157" s="5" t="s">
        <v>845</v>
      </c>
      <c r="W4157" s="5" t="s">
        <v>850</v>
      </c>
      <c r="X4157" s="5" t="s">
        <v>17571</v>
      </c>
      <c r="Y4157" s="6">
        <f>X4158-'Com RTOS RX'!$X4157</f>
        <v>0.00005787037037</v>
      </c>
      <c r="Z4157" s="7">
        <f>SUM(LEN(",CO_MQ135|"),'Com RTOS RX'!$H4157,LEN(",CO2_MQ135|"),'Com RTOS RX'!$I4157,LEN(",Alcool_MQ135|"),'Com RTOS RX'!$J4157,LEN(",Alcool_MQ135|"),'Com RTOS RX'!$K4157,LEN(",Toluen_MQ135|"),'Com RTOS RX'!$L4157,LEN(",MH4_MQ135|"),'Com RTOS RX'!$M4157,LEN(",O3_MQ131|"),'Com RTOS RX'!$N4157)*8</f>
        <v>672</v>
      </c>
    </row>
    <row r="4158" ht="15.75" customHeight="1">
      <c r="A4158" s="5" t="s">
        <v>17572</v>
      </c>
      <c r="B4158" s="5" t="s">
        <v>17573</v>
      </c>
      <c r="C4158" s="5" t="s">
        <v>843</v>
      </c>
      <c r="D4158" s="5" t="s">
        <v>17574</v>
      </c>
      <c r="E4158" s="5" t="s">
        <v>845</v>
      </c>
      <c r="F4158" s="5" t="s">
        <v>845</v>
      </c>
      <c r="G4158" s="5" t="s">
        <v>845</v>
      </c>
      <c r="H4158" s="5" t="s">
        <v>733</v>
      </c>
      <c r="I4158" s="5" t="s">
        <v>9842</v>
      </c>
      <c r="J4158" s="5" t="s">
        <v>734</v>
      </c>
      <c r="K4158" s="5" t="s">
        <v>141</v>
      </c>
      <c r="L4158" s="5" t="s">
        <v>735</v>
      </c>
      <c r="M4158" s="5" t="s">
        <v>201</v>
      </c>
      <c r="N4158" s="5" t="s">
        <v>540</v>
      </c>
      <c r="O4158" s="5" t="s">
        <v>845</v>
      </c>
      <c r="P4158" s="5" t="s">
        <v>845</v>
      </c>
      <c r="Q4158" s="5" t="s">
        <v>847</v>
      </c>
      <c r="R4158" s="5" t="s">
        <v>845</v>
      </c>
      <c r="S4158" s="5" t="s">
        <v>9553</v>
      </c>
      <c r="T4158" s="5" t="s">
        <v>1702</v>
      </c>
      <c r="U4158" s="5" t="s">
        <v>845</v>
      </c>
      <c r="V4158" s="5" t="s">
        <v>845</v>
      </c>
      <c r="W4158" s="5" t="s">
        <v>850</v>
      </c>
      <c r="X4158" s="5" t="s">
        <v>17575</v>
      </c>
      <c r="Y4158" s="6">
        <f>X4159-'Com RTOS RX'!$X4158</f>
        <v>0.00006944444444</v>
      </c>
      <c r="Z4158" s="7">
        <f>SUM(LEN(",CO_MQ135|"),'Com RTOS RX'!$H4158,LEN(",CO2_MQ135|"),'Com RTOS RX'!$I4158,LEN(",Alcool_MQ135|"),'Com RTOS RX'!$J4158,LEN(",Alcool_MQ135|"),'Com RTOS RX'!$K4158,LEN(",Toluen_MQ135|"),'Com RTOS RX'!$L4158,LEN(",MH4_MQ135|"),'Com RTOS RX'!$M4158,LEN(",O3_MQ131|"),'Com RTOS RX'!$N4158)*8</f>
        <v>672</v>
      </c>
    </row>
    <row r="4159" ht="15.75" customHeight="1">
      <c r="A4159" s="5" t="s">
        <v>17576</v>
      </c>
      <c r="B4159" s="5" t="s">
        <v>17577</v>
      </c>
      <c r="C4159" s="5" t="s">
        <v>843</v>
      </c>
      <c r="D4159" s="5" t="s">
        <v>17578</v>
      </c>
      <c r="E4159" s="5" t="s">
        <v>845</v>
      </c>
      <c r="F4159" s="5" t="s">
        <v>845</v>
      </c>
      <c r="G4159" s="5" t="s">
        <v>845</v>
      </c>
      <c r="H4159" s="5" t="s">
        <v>318</v>
      </c>
      <c r="I4159" s="5" t="s">
        <v>9842</v>
      </c>
      <c r="J4159" s="5" t="s">
        <v>742</v>
      </c>
      <c r="K4159" s="5" t="s">
        <v>141</v>
      </c>
      <c r="L4159" s="5" t="s">
        <v>743</v>
      </c>
      <c r="M4159" s="5" t="s">
        <v>189</v>
      </c>
      <c r="N4159" s="5" t="s">
        <v>569</v>
      </c>
      <c r="O4159" s="5" t="s">
        <v>845</v>
      </c>
      <c r="P4159" s="5" t="s">
        <v>845</v>
      </c>
      <c r="Q4159" s="5" t="s">
        <v>847</v>
      </c>
      <c r="R4159" s="5" t="s">
        <v>845</v>
      </c>
      <c r="S4159" s="5" t="s">
        <v>9553</v>
      </c>
      <c r="T4159" s="5" t="s">
        <v>1702</v>
      </c>
      <c r="U4159" s="5" t="s">
        <v>845</v>
      </c>
      <c r="V4159" s="5" t="s">
        <v>845</v>
      </c>
      <c r="W4159" s="5" t="s">
        <v>850</v>
      </c>
      <c r="X4159" s="5" t="s">
        <v>17579</v>
      </c>
      <c r="Y4159" s="6">
        <f>X4160-'Com RTOS RX'!$X4159</f>
        <v>0.00005787037037</v>
      </c>
      <c r="Z4159" s="7">
        <f>SUM(LEN(",CO_MQ135|"),'Com RTOS RX'!$H4159,LEN(",CO2_MQ135|"),'Com RTOS RX'!$I4159,LEN(",Alcool_MQ135|"),'Com RTOS RX'!$J4159,LEN(",Alcool_MQ135|"),'Com RTOS RX'!$K4159,LEN(",Toluen_MQ135|"),'Com RTOS RX'!$L4159,LEN(",MH4_MQ135|"),'Com RTOS RX'!$M4159,LEN(",O3_MQ131|"),'Com RTOS RX'!$N4159)*8</f>
        <v>672</v>
      </c>
    </row>
    <row r="4160" ht="15.75" customHeight="1">
      <c r="A4160" s="5" t="s">
        <v>17580</v>
      </c>
      <c r="B4160" s="5" t="s">
        <v>17581</v>
      </c>
      <c r="C4160" s="5" t="s">
        <v>843</v>
      </c>
      <c r="D4160" s="5" t="s">
        <v>17582</v>
      </c>
      <c r="E4160" s="5" t="s">
        <v>845</v>
      </c>
      <c r="F4160" s="5" t="s">
        <v>845</v>
      </c>
      <c r="G4160" s="5" t="s">
        <v>845</v>
      </c>
      <c r="H4160" s="5" t="s">
        <v>690</v>
      </c>
      <c r="I4160" s="5" t="s">
        <v>91</v>
      </c>
      <c r="J4160" s="5" t="s">
        <v>438</v>
      </c>
      <c r="K4160" s="5" t="s">
        <v>24</v>
      </c>
      <c r="L4160" s="5" t="s">
        <v>380</v>
      </c>
      <c r="M4160" s="5" t="s">
        <v>189</v>
      </c>
      <c r="N4160" s="5" t="s">
        <v>536</v>
      </c>
      <c r="O4160" s="5" t="s">
        <v>845</v>
      </c>
      <c r="P4160" s="5" t="s">
        <v>845</v>
      </c>
      <c r="Q4160" s="5" t="s">
        <v>847</v>
      </c>
      <c r="R4160" s="5" t="s">
        <v>845</v>
      </c>
      <c r="S4160" s="5" t="s">
        <v>9553</v>
      </c>
      <c r="T4160" s="5" t="s">
        <v>1702</v>
      </c>
      <c r="U4160" s="5" t="s">
        <v>845</v>
      </c>
      <c r="V4160" s="5" t="s">
        <v>845</v>
      </c>
      <c r="W4160" s="5" t="s">
        <v>850</v>
      </c>
      <c r="X4160" s="5" t="s">
        <v>17583</v>
      </c>
      <c r="Y4160" s="6">
        <f>X4161-'Com RTOS RX'!$X4160</f>
        <v>0.00005787037037</v>
      </c>
      <c r="Z4160" s="7">
        <f>SUM(LEN(",CO_MQ135|"),'Com RTOS RX'!$H4160,LEN(",CO2_MQ135|"),'Com RTOS RX'!$I4160,LEN(",Alcool_MQ135|"),'Com RTOS RX'!$J4160,LEN(",Alcool_MQ135|"),'Com RTOS RX'!$K4160,LEN(",Toluen_MQ135|"),'Com RTOS RX'!$L4160,LEN(",MH4_MQ135|"),'Com RTOS RX'!$M4160,LEN(",O3_MQ131|"),'Com RTOS RX'!$N4160)*8</f>
        <v>672</v>
      </c>
    </row>
    <row r="4161" ht="15.75" customHeight="1">
      <c r="A4161" s="5" t="s">
        <v>17584</v>
      </c>
      <c r="B4161" s="5" t="s">
        <v>17585</v>
      </c>
      <c r="C4161" s="5" t="s">
        <v>843</v>
      </c>
      <c r="D4161" s="5" t="s">
        <v>17586</v>
      </c>
      <c r="E4161" s="5" t="s">
        <v>845</v>
      </c>
      <c r="F4161" s="5" t="s">
        <v>845</v>
      </c>
      <c r="G4161" s="5" t="s">
        <v>845</v>
      </c>
      <c r="H4161" s="5" t="s">
        <v>698</v>
      </c>
      <c r="I4161" s="5" t="s">
        <v>39</v>
      </c>
      <c r="J4161" s="5" t="s">
        <v>457</v>
      </c>
      <c r="K4161" s="5" t="s">
        <v>53</v>
      </c>
      <c r="L4161" s="5" t="s">
        <v>365</v>
      </c>
      <c r="M4161" s="5" t="s">
        <v>182</v>
      </c>
      <c r="N4161" s="5" t="s">
        <v>552</v>
      </c>
      <c r="O4161" s="5" t="s">
        <v>845</v>
      </c>
      <c r="P4161" s="5" t="s">
        <v>845</v>
      </c>
      <c r="Q4161" s="5" t="s">
        <v>847</v>
      </c>
      <c r="R4161" s="5" t="s">
        <v>845</v>
      </c>
      <c r="S4161" s="5" t="s">
        <v>9553</v>
      </c>
      <c r="T4161" s="5" t="s">
        <v>1702</v>
      </c>
      <c r="U4161" s="5" t="s">
        <v>845</v>
      </c>
      <c r="V4161" s="5" t="s">
        <v>845</v>
      </c>
      <c r="W4161" s="5" t="s">
        <v>850</v>
      </c>
      <c r="X4161" s="5" t="s">
        <v>17587</v>
      </c>
      <c r="Y4161" s="6">
        <f>X4162-'Com RTOS RX'!$X4161</f>
        <v>0.00005787037037</v>
      </c>
      <c r="Z4161" s="7">
        <f>SUM(LEN(",CO_MQ135|"),'Com RTOS RX'!$H4161,LEN(",CO2_MQ135|"),'Com RTOS RX'!$I4161,LEN(",Alcool_MQ135|"),'Com RTOS RX'!$J4161,LEN(",Alcool_MQ135|"),'Com RTOS RX'!$K4161,LEN(",Toluen_MQ135|"),'Com RTOS RX'!$L4161,LEN(",MH4_MQ135|"),'Com RTOS RX'!$M4161,LEN(",O3_MQ131|"),'Com RTOS RX'!$N4161)*8</f>
        <v>672</v>
      </c>
    </row>
    <row r="4162" ht="15.75" customHeight="1">
      <c r="A4162" s="5" t="s">
        <v>17588</v>
      </c>
      <c r="B4162" s="5" t="s">
        <v>17589</v>
      </c>
      <c r="C4162" s="5" t="s">
        <v>843</v>
      </c>
      <c r="D4162" s="5" t="s">
        <v>17590</v>
      </c>
      <c r="E4162" s="5" t="s">
        <v>845</v>
      </c>
      <c r="F4162" s="5" t="s">
        <v>845</v>
      </c>
      <c r="G4162" s="5" t="s">
        <v>845</v>
      </c>
      <c r="H4162" s="5" t="s">
        <v>326</v>
      </c>
      <c r="I4162" s="5" t="s">
        <v>25</v>
      </c>
      <c r="J4162" s="5" t="s">
        <v>446</v>
      </c>
      <c r="K4162" s="5" t="s">
        <v>53</v>
      </c>
      <c r="L4162" s="5" t="s">
        <v>692</v>
      </c>
      <c r="M4162" s="5" t="s">
        <v>182</v>
      </c>
      <c r="N4162" s="5" t="s">
        <v>536</v>
      </c>
      <c r="O4162" s="5" t="s">
        <v>845</v>
      </c>
      <c r="P4162" s="5" t="s">
        <v>845</v>
      </c>
      <c r="Q4162" s="5" t="s">
        <v>847</v>
      </c>
      <c r="R4162" s="5" t="s">
        <v>845</v>
      </c>
      <c r="S4162" s="5" t="s">
        <v>9553</v>
      </c>
      <c r="T4162" s="5" t="s">
        <v>1702</v>
      </c>
      <c r="U4162" s="5" t="s">
        <v>845</v>
      </c>
      <c r="V4162" s="5" t="s">
        <v>845</v>
      </c>
      <c r="W4162" s="5" t="s">
        <v>850</v>
      </c>
      <c r="X4162" s="5" t="s">
        <v>17591</v>
      </c>
      <c r="Y4162" s="6">
        <f>X4163-'Com RTOS RX'!$X4162</f>
        <v>0.00005787037037</v>
      </c>
      <c r="Z4162" s="7">
        <f>SUM(LEN(",CO_MQ135|"),'Com RTOS RX'!$H4162,LEN(",CO2_MQ135|"),'Com RTOS RX'!$I4162,LEN(",Alcool_MQ135|"),'Com RTOS RX'!$J4162,LEN(",Alcool_MQ135|"),'Com RTOS RX'!$K4162,LEN(",Toluen_MQ135|"),'Com RTOS RX'!$L4162,LEN(",MH4_MQ135|"),'Com RTOS RX'!$M4162,LEN(",O3_MQ131|"),'Com RTOS RX'!$N4162)*8</f>
        <v>672</v>
      </c>
    </row>
    <row r="4163" ht="15.75" customHeight="1">
      <c r="A4163" s="5" t="s">
        <v>17592</v>
      </c>
      <c r="B4163" s="5" t="s">
        <v>17593</v>
      </c>
      <c r="C4163" s="5" t="s">
        <v>843</v>
      </c>
      <c r="D4163" s="5" t="s">
        <v>17594</v>
      </c>
      <c r="E4163" s="5" t="s">
        <v>845</v>
      </c>
      <c r="F4163" s="5" t="s">
        <v>845</v>
      </c>
      <c r="G4163" s="5" t="s">
        <v>845</v>
      </c>
      <c r="H4163" s="5" t="s">
        <v>754</v>
      </c>
      <c r="I4163" s="5" t="s">
        <v>106</v>
      </c>
      <c r="J4163" s="5" t="s">
        <v>769</v>
      </c>
      <c r="K4163" s="5" t="s">
        <v>855</v>
      </c>
      <c r="L4163" s="5" t="s">
        <v>376</v>
      </c>
      <c r="M4163" s="5" t="s">
        <v>182</v>
      </c>
      <c r="N4163" s="5" t="s">
        <v>536</v>
      </c>
      <c r="O4163" s="5" t="s">
        <v>845</v>
      </c>
      <c r="P4163" s="5" t="s">
        <v>845</v>
      </c>
      <c r="Q4163" s="5" t="s">
        <v>847</v>
      </c>
      <c r="R4163" s="5" t="s">
        <v>845</v>
      </c>
      <c r="S4163" s="5" t="s">
        <v>9553</v>
      </c>
      <c r="T4163" s="5" t="s">
        <v>1702</v>
      </c>
      <c r="U4163" s="5" t="s">
        <v>845</v>
      </c>
      <c r="V4163" s="5" t="s">
        <v>845</v>
      </c>
      <c r="W4163" s="5" t="s">
        <v>850</v>
      </c>
      <c r="X4163" s="5" t="s">
        <v>17595</v>
      </c>
      <c r="Y4163" s="6">
        <f>X4164-'Com RTOS RX'!$X4163</f>
        <v>0.00005787037037</v>
      </c>
      <c r="Z4163" s="7">
        <f>SUM(LEN(",CO_MQ135|"),'Com RTOS RX'!$H4163,LEN(",CO2_MQ135|"),'Com RTOS RX'!$I4163,LEN(",Alcool_MQ135|"),'Com RTOS RX'!$J4163,LEN(",Alcool_MQ135|"),'Com RTOS RX'!$K4163,LEN(",Toluen_MQ135|"),'Com RTOS RX'!$L4163,LEN(",MH4_MQ135|"),'Com RTOS RX'!$M4163,LEN(",O3_MQ131|"),'Com RTOS RX'!$N4163)*8</f>
        <v>672</v>
      </c>
    </row>
    <row r="4164" ht="15.75" customHeight="1">
      <c r="A4164" s="5" t="s">
        <v>17596</v>
      </c>
      <c r="B4164" s="5" t="s">
        <v>17597</v>
      </c>
      <c r="C4164" s="5" t="s">
        <v>843</v>
      </c>
      <c r="D4164" s="5" t="s">
        <v>17598</v>
      </c>
      <c r="E4164" s="5" t="s">
        <v>845</v>
      </c>
      <c r="F4164" s="5" t="s">
        <v>845</v>
      </c>
      <c r="G4164" s="5" t="s">
        <v>845</v>
      </c>
      <c r="H4164" s="5" t="s">
        <v>722</v>
      </c>
      <c r="I4164" s="5" t="s">
        <v>106</v>
      </c>
      <c r="J4164" s="5" t="s">
        <v>458</v>
      </c>
      <c r="K4164" s="5" t="s">
        <v>855</v>
      </c>
      <c r="L4164" s="5" t="s">
        <v>410</v>
      </c>
      <c r="M4164" s="5" t="s">
        <v>182</v>
      </c>
      <c r="N4164" s="5" t="s">
        <v>540</v>
      </c>
      <c r="O4164" s="5" t="s">
        <v>845</v>
      </c>
      <c r="P4164" s="5" t="s">
        <v>845</v>
      </c>
      <c r="Q4164" s="5" t="s">
        <v>847</v>
      </c>
      <c r="R4164" s="5" t="s">
        <v>845</v>
      </c>
      <c r="S4164" s="5" t="s">
        <v>9553</v>
      </c>
      <c r="T4164" s="5" t="s">
        <v>1702</v>
      </c>
      <c r="U4164" s="5" t="s">
        <v>845</v>
      </c>
      <c r="V4164" s="5" t="s">
        <v>845</v>
      </c>
      <c r="W4164" s="5" t="s">
        <v>850</v>
      </c>
      <c r="X4164" s="5" t="s">
        <v>17599</v>
      </c>
      <c r="Y4164" s="6">
        <f>X4165-'Com RTOS RX'!$X4164</f>
        <v>0.0001157407407</v>
      </c>
      <c r="Z4164" s="7">
        <f>SUM(LEN(",CO_MQ135|"),'Com RTOS RX'!$H4164,LEN(",CO2_MQ135|"),'Com RTOS RX'!$I4164,LEN(",Alcool_MQ135|"),'Com RTOS RX'!$J4164,LEN(",Alcool_MQ135|"),'Com RTOS RX'!$K4164,LEN(",Toluen_MQ135|"),'Com RTOS RX'!$L4164,LEN(",MH4_MQ135|"),'Com RTOS RX'!$M4164,LEN(",O3_MQ131|"),'Com RTOS RX'!$N4164)*8</f>
        <v>672</v>
      </c>
    </row>
    <row r="4165" ht="15.75" customHeight="1">
      <c r="A4165" s="5" t="s">
        <v>17600</v>
      </c>
      <c r="B4165" s="5" t="s">
        <v>17601</v>
      </c>
      <c r="C4165" s="5" t="s">
        <v>843</v>
      </c>
      <c r="D4165" s="5" t="s">
        <v>17602</v>
      </c>
      <c r="E4165" s="5" t="s">
        <v>845</v>
      </c>
      <c r="F4165" s="5" t="s">
        <v>845</v>
      </c>
      <c r="G4165" s="5" t="s">
        <v>845</v>
      </c>
      <c r="H4165" s="5" t="s">
        <v>736</v>
      </c>
      <c r="I4165" s="5" t="s">
        <v>69</v>
      </c>
      <c r="J4165" s="5" t="s">
        <v>341</v>
      </c>
      <c r="K4165" s="5" t="s">
        <v>83</v>
      </c>
      <c r="L4165" s="5" t="s">
        <v>406</v>
      </c>
      <c r="M4165" s="5" t="s">
        <v>226</v>
      </c>
      <c r="N4165" s="5" t="s">
        <v>552</v>
      </c>
      <c r="O4165" s="5" t="s">
        <v>845</v>
      </c>
      <c r="P4165" s="5" t="s">
        <v>845</v>
      </c>
      <c r="Q4165" s="5" t="s">
        <v>847</v>
      </c>
      <c r="R4165" s="5" t="s">
        <v>845</v>
      </c>
      <c r="S4165" s="5" t="s">
        <v>9553</v>
      </c>
      <c r="T4165" s="5" t="s">
        <v>1702</v>
      </c>
      <c r="U4165" s="5" t="s">
        <v>845</v>
      </c>
      <c r="V4165" s="5" t="s">
        <v>845</v>
      </c>
      <c r="W4165" s="5" t="s">
        <v>850</v>
      </c>
      <c r="X4165" s="5" t="s">
        <v>17603</v>
      </c>
      <c r="Y4165" s="6">
        <f>X4166-'Com RTOS RX'!$X4165</f>
        <v>0.00005787037037</v>
      </c>
      <c r="Z4165" s="7">
        <f>SUM(LEN(",CO_MQ135|"),'Com RTOS RX'!$H4165,LEN(",CO2_MQ135|"),'Com RTOS RX'!$I4165,LEN(",Alcool_MQ135|"),'Com RTOS RX'!$J4165,LEN(",Alcool_MQ135|"),'Com RTOS RX'!$K4165,LEN(",Toluen_MQ135|"),'Com RTOS RX'!$L4165,LEN(",MH4_MQ135|"),'Com RTOS RX'!$M4165,LEN(",O3_MQ131|"),'Com RTOS RX'!$N4165)*8</f>
        <v>672</v>
      </c>
    </row>
    <row r="4166" ht="15.75" customHeight="1">
      <c r="A4166" s="5" t="s">
        <v>17604</v>
      </c>
      <c r="B4166" s="5" t="s">
        <v>17605</v>
      </c>
      <c r="C4166" s="5" t="s">
        <v>843</v>
      </c>
      <c r="D4166" s="5" t="s">
        <v>17606</v>
      </c>
      <c r="E4166" s="5" t="s">
        <v>845</v>
      </c>
      <c r="F4166" s="5" t="s">
        <v>845</v>
      </c>
      <c r="G4166" s="5" t="s">
        <v>845</v>
      </c>
      <c r="H4166" s="5" t="s">
        <v>725</v>
      </c>
      <c r="I4166" s="5" t="s">
        <v>25</v>
      </c>
      <c r="J4166" s="5" t="s">
        <v>726</v>
      </c>
      <c r="K4166" s="5" t="s">
        <v>53</v>
      </c>
      <c r="L4166" s="5" t="s">
        <v>8661</v>
      </c>
      <c r="M4166" s="5" t="s">
        <v>226</v>
      </c>
      <c r="N4166" s="5" t="s">
        <v>540</v>
      </c>
      <c r="O4166" s="5" t="s">
        <v>845</v>
      </c>
      <c r="P4166" s="5" t="s">
        <v>845</v>
      </c>
      <c r="Q4166" s="5" t="s">
        <v>847</v>
      </c>
      <c r="R4166" s="5" t="s">
        <v>845</v>
      </c>
      <c r="S4166" s="5" t="s">
        <v>9553</v>
      </c>
      <c r="T4166" s="5" t="s">
        <v>1702</v>
      </c>
      <c r="U4166" s="5" t="s">
        <v>845</v>
      </c>
      <c r="V4166" s="5" t="s">
        <v>845</v>
      </c>
      <c r="W4166" s="5" t="s">
        <v>850</v>
      </c>
      <c r="X4166" s="5" t="s">
        <v>17607</v>
      </c>
      <c r="Y4166" s="6">
        <f>X4167-'Com RTOS RX'!$X4166</f>
        <v>0.0001157407407</v>
      </c>
      <c r="Z4166" s="7">
        <f>SUM(LEN(",CO_MQ135|"),'Com RTOS RX'!$H4166,LEN(",CO2_MQ135|"),'Com RTOS RX'!$I4166,LEN(",Alcool_MQ135|"),'Com RTOS RX'!$J4166,LEN(",Alcool_MQ135|"),'Com RTOS RX'!$K4166,LEN(",Toluen_MQ135|"),'Com RTOS RX'!$L4166,LEN(",MH4_MQ135|"),'Com RTOS RX'!$M4166,LEN(",O3_MQ131|"),'Com RTOS RX'!$N4166)*8</f>
        <v>672</v>
      </c>
    </row>
    <row r="4167" ht="15.75" customHeight="1">
      <c r="A4167" s="5" t="s">
        <v>17608</v>
      </c>
      <c r="B4167" s="5" t="s">
        <v>17609</v>
      </c>
      <c r="C4167" s="5" t="s">
        <v>843</v>
      </c>
      <c r="D4167" s="5" t="s">
        <v>17610</v>
      </c>
      <c r="E4167" s="5" t="s">
        <v>845</v>
      </c>
      <c r="F4167" s="5" t="s">
        <v>845</v>
      </c>
      <c r="G4167" s="5" t="s">
        <v>845</v>
      </c>
      <c r="H4167" s="5" t="s">
        <v>724</v>
      </c>
      <c r="I4167" s="5" t="s">
        <v>39</v>
      </c>
      <c r="J4167" s="5" t="s">
        <v>457</v>
      </c>
      <c r="K4167" s="5" t="s">
        <v>53</v>
      </c>
      <c r="L4167" s="5" t="s">
        <v>384</v>
      </c>
      <c r="M4167" s="5" t="s">
        <v>182</v>
      </c>
      <c r="N4167" s="5" t="s">
        <v>552</v>
      </c>
      <c r="O4167" s="5" t="s">
        <v>845</v>
      </c>
      <c r="P4167" s="5" t="s">
        <v>845</v>
      </c>
      <c r="Q4167" s="5" t="s">
        <v>847</v>
      </c>
      <c r="R4167" s="5" t="s">
        <v>845</v>
      </c>
      <c r="S4167" s="5" t="s">
        <v>9553</v>
      </c>
      <c r="T4167" s="5" t="s">
        <v>1702</v>
      </c>
      <c r="U4167" s="5" t="s">
        <v>845</v>
      </c>
      <c r="V4167" s="5" t="s">
        <v>845</v>
      </c>
      <c r="W4167" s="5" t="s">
        <v>850</v>
      </c>
      <c r="X4167" s="5" t="s">
        <v>17611</v>
      </c>
      <c r="Y4167" s="6">
        <f>X4168-'Com RTOS RX'!$X4167</f>
        <v>0.00005787037037</v>
      </c>
      <c r="Z4167" s="7">
        <f>SUM(LEN(",CO_MQ135|"),'Com RTOS RX'!$H4167,LEN(",CO2_MQ135|"),'Com RTOS RX'!$I4167,LEN(",Alcool_MQ135|"),'Com RTOS RX'!$J4167,LEN(",Alcool_MQ135|"),'Com RTOS RX'!$K4167,LEN(",Toluen_MQ135|"),'Com RTOS RX'!$L4167,LEN(",MH4_MQ135|"),'Com RTOS RX'!$M4167,LEN(",O3_MQ131|"),'Com RTOS RX'!$N4167)*8</f>
        <v>672</v>
      </c>
    </row>
    <row r="4168" ht="15.75" customHeight="1">
      <c r="A4168" s="5" t="s">
        <v>17612</v>
      </c>
      <c r="B4168" s="5" t="s">
        <v>17613</v>
      </c>
      <c r="C4168" s="5" t="s">
        <v>843</v>
      </c>
      <c r="D4168" s="5" t="s">
        <v>17614</v>
      </c>
      <c r="E4168" s="5" t="s">
        <v>845</v>
      </c>
      <c r="F4168" s="5" t="s">
        <v>845</v>
      </c>
      <c r="G4168" s="5" t="s">
        <v>845</v>
      </c>
      <c r="H4168" s="5" t="s">
        <v>754</v>
      </c>
      <c r="I4168" s="5" t="s">
        <v>106</v>
      </c>
      <c r="J4168" s="5" t="s">
        <v>769</v>
      </c>
      <c r="K4168" s="5" t="s">
        <v>855</v>
      </c>
      <c r="L4168" s="5" t="s">
        <v>376</v>
      </c>
      <c r="M4168" s="5" t="s">
        <v>182</v>
      </c>
      <c r="N4168" s="5" t="s">
        <v>540</v>
      </c>
      <c r="O4168" s="5" t="s">
        <v>845</v>
      </c>
      <c r="P4168" s="5" t="s">
        <v>845</v>
      </c>
      <c r="Q4168" s="5" t="s">
        <v>847</v>
      </c>
      <c r="R4168" s="5" t="s">
        <v>845</v>
      </c>
      <c r="S4168" s="5" t="s">
        <v>9553</v>
      </c>
      <c r="T4168" s="5" t="s">
        <v>1702</v>
      </c>
      <c r="U4168" s="5" t="s">
        <v>845</v>
      </c>
      <c r="V4168" s="5" t="s">
        <v>845</v>
      </c>
      <c r="W4168" s="5" t="s">
        <v>850</v>
      </c>
      <c r="X4168" s="5" t="s">
        <v>17615</v>
      </c>
      <c r="Y4168" s="6">
        <f>X4169-'Com RTOS RX'!$X4168</f>
        <v>0.00005787037037</v>
      </c>
      <c r="Z4168" s="7">
        <f>SUM(LEN(",CO_MQ135|"),'Com RTOS RX'!$H4168,LEN(",CO2_MQ135|"),'Com RTOS RX'!$I4168,LEN(",Alcool_MQ135|"),'Com RTOS RX'!$J4168,LEN(",Alcool_MQ135|"),'Com RTOS RX'!$K4168,LEN(",Toluen_MQ135|"),'Com RTOS RX'!$L4168,LEN(",MH4_MQ135|"),'Com RTOS RX'!$M4168,LEN(",O3_MQ131|"),'Com RTOS RX'!$N4168)*8</f>
        <v>672</v>
      </c>
    </row>
    <row r="4169" ht="15.75" customHeight="1">
      <c r="A4169" s="5" t="s">
        <v>17616</v>
      </c>
      <c r="B4169" s="5" t="s">
        <v>17617</v>
      </c>
      <c r="C4169" s="5" t="s">
        <v>843</v>
      </c>
      <c r="D4169" s="5" t="s">
        <v>17618</v>
      </c>
      <c r="E4169" s="5" t="s">
        <v>845</v>
      </c>
      <c r="F4169" s="5" t="s">
        <v>845</v>
      </c>
      <c r="G4169" s="5" t="s">
        <v>845</v>
      </c>
      <c r="H4169" s="5" t="s">
        <v>534</v>
      </c>
      <c r="I4169" s="5" t="s">
        <v>1702</v>
      </c>
      <c r="J4169" s="5" t="s">
        <v>721</v>
      </c>
      <c r="K4169" s="5" t="s">
        <v>182</v>
      </c>
      <c r="L4169" s="5" t="s">
        <v>8608</v>
      </c>
      <c r="M4169" s="5" t="s">
        <v>159</v>
      </c>
      <c r="N4169" s="5" t="s">
        <v>528</v>
      </c>
      <c r="O4169" s="5" t="s">
        <v>845</v>
      </c>
      <c r="P4169" s="5" t="s">
        <v>845</v>
      </c>
      <c r="Q4169" s="5" t="s">
        <v>847</v>
      </c>
      <c r="R4169" s="5" t="s">
        <v>845</v>
      </c>
      <c r="S4169" s="5" t="s">
        <v>931</v>
      </c>
      <c r="T4169" s="5" t="s">
        <v>1702</v>
      </c>
      <c r="U4169" s="5" t="s">
        <v>845</v>
      </c>
      <c r="V4169" s="5" t="s">
        <v>845</v>
      </c>
      <c r="W4169" s="5" t="s">
        <v>850</v>
      </c>
      <c r="X4169" s="5" t="s">
        <v>17619</v>
      </c>
      <c r="Y4169" s="6">
        <f>X4170-'Com RTOS RX'!$X4169</f>
        <v>0.00005787037037</v>
      </c>
      <c r="Z4169" s="7">
        <f>SUM(LEN(",CO_MQ135|"),'Com RTOS RX'!$H4169,LEN(",CO2_MQ135|"),'Com RTOS RX'!$I4169,LEN(",Alcool_MQ135|"),'Com RTOS RX'!$J4169,LEN(",Alcool_MQ135|"),'Com RTOS RX'!$K4169,LEN(",Toluen_MQ135|"),'Com RTOS RX'!$L4169,LEN(",MH4_MQ135|"),'Com RTOS RX'!$M4169,LEN(",O3_MQ131|"),'Com RTOS RX'!$N4169)*8</f>
        <v>672</v>
      </c>
    </row>
    <row r="4170" ht="15.75" customHeight="1">
      <c r="A4170" s="5" t="s">
        <v>17620</v>
      </c>
      <c r="B4170" s="5" t="s">
        <v>17621</v>
      </c>
      <c r="C4170" s="5" t="s">
        <v>843</v>
      </c>
      <c r="D4170" s="5" t="s">
        <v>17622</v>
      </c>
      <c r="E4170" s="5" t="s">
        <v>845</v>
      </c>
      <c r="F4170" s="5" t="s">
        <v>845</v>
      </c>
      <c r="G4170" s="5" t="s">
        <v>845</v>
      </c>
      <c r="H4170" s="5" t="s">
        <v>678</v>
      </c>
      <c r="I4170" s="5" t="s">
        <v>123</v>
      </c>
      <c r="J4170" s="5" t="s">
        <v>450</v>
      </c>
      <c r="K4170" s="5" t="s">
        <v>141</v>
      </c>
      <c r="L4170" s="5" t="s">
        <v>390</v>
      </c>
      <c r="M4170" s="5" t="s">
        <v>201</v>
      </c>
      <c r="N4170" s="5" t="s">
        <v>536</v>
      </c>
      <c r="O4170" s="5" t="s">
        <v>845</v>
      </c>
      <c r="P4170" s="5" t="s">
        <v>845</v>
      </c>
      <c r="Q4170" s="5" t="s">
        <v>847</v>
      </c>
      <c r="R4170" s="5" t="s">
        <v>845</v>
      </c>
      <c r="S4170" s="5" t="s">
        <v>9553</v>
      </c>
      <c r="T4170" s="5" t="s">
        <v>1702</v>
      </c>
      <c r="U4170" s="5" t="s">
        <v>845</v>
      </c>
      <c r="V4170" s="5" t="s">
        <v>845</v>
      </c>
      <c r="W4170" s="5" t="s">
        <v>850</v>
      </c>
      <c r="X4170" s="5" t="s">
        <v>17623</v>
      </c>
      <c r="Y4170" s="6">
        <f>X4171-'Com RTOS RX'!$X4170</f>
        <v>0.0001157407407</v>
      </c>
      <c r="Z4170" s="7">
        <f>SUM(LEN(",CO_MQ135|"),'Com RTOS RX'!$H4170,LEN(",CO2_MQ135|"),'Com RTOS RX'!$I4170,LEN(",Alcool_MQ135|"),'Com RTOS RX'!$J4170,LEN(",Alcool_MQ135|"),'Com RTOS RX'!$K4170,LEN(",Toluen_MQ135|"),'Com RTOS RX'!$L4170,LEN(",MH4_MQ135|"),'Com RTOS RX'!$M4170,LEN(",O3_MQ131|"),'Com RTOS RX'!$N4170)*8</f>
        <v>672</v>
      </c>
    </row>
    <row r="4171" ht="15.75" customHeight="1">
      <c r="A4171" s="5" t="s">
        <v>17624</v>
      </c>
      <c r="B4171" s="5" t="s">
        <v>17625</v>
      </c>
      <c r="C4171" s="5" t="s">
        <v>843</v>
      </c>
      <c r="D4171" s="5" t="s">
        <v>17626</v>
      </c>
      <c r="E4171" s="5" t="s">
        <v>845</v>
      </c>
      <c r="F4171" s="5" t="s">
        <v>845</v>
      </c>
      <c r="G4171" s="5" t="s">
        <v>845</v>
      </c>
      <c r="H4171" s="5" t="s">
        <v>722</v>
      </c>
      <c r="I4171" s="5" t="s">
        <v>106</v>
      </c>
      <c r="J4171" s="5" t="s">
        <v>458</v>
      </c>
      <c r="K4171" s="5" t="s">
        <v>855</v>
      </c>
      <c r="L4171" s="5" t="s">
        <v>410</v>
      </c>
      <c r="M4171" s="5" t="s">
        <v>182</v>
      </c>
      <c r="N4171" s="5" t="s">
        <v>528</v>
      </c>
      <c r="O4171" s="5" t="s">
        <v>845</v>
      </c>
      <c r="P4171" s="5" t="s">
        <v>845</v>
      </c>
      <c r="Q4171" s="5" t="s">
        <v>847</v>
      </c>
      <c r="R4171" s="5" t="s">
        <v>845</v>
      </c>
      <c r="S4171" s="5" t="s">
        <v>9553</v>
      </c>
      <c r="T4171" s="5" t="s">
        <v>1702</v>
      </c>
      <c r="U4171" s="5" t="s">
        <v>845</v>
      </c>
      <c r="V4171" s="5" t="s">
        <v>845</v>
      </c>
      <c r="W4171" s="5" t="s">
        <v>850</v>
      </c>
      <c r="X4171" s="5" t="s">
        <v>17627</v>
      </c>
      <c r="Y4171" s="6">
        <f>X4172-'Com RTOS RX'!$X4171</f>
        <v>0.00005787037037</v>
      </c>
      <c r="Z4171" s="7">
        <f>SUM(LEN(",CO_MQ135|"),'Com RTOS RX'!$H4171,LEN(",CO2_MQ135|"),'Com RTOS RX'!$I4171,LEN(",Alcool_MQ135|"),'Com RTOS RX'!$J4171,LEN(",Alcool_MQ135|"),'Com RTOS RX'!$K4171,LEN(",Toluen_MQ135|"),'Com RTOS RX'!$L4171,LEN(",MH4_MQ135|"),'Com RTOS RX'!$M4171,LEN(",O3_MQ131|"),'Com RTOS RX'!$N4171)*8</f>
        <v>672</v>
      </c>
    </row>
    <row r="4172" ht="15.75" customHeight="1">
      <c r="A4172" s="5" t="s">
        <v>17628</v>
      </c>
      <c r="B4172" s="5" t="s">
        <v>17629</v>
      </c>
      <c r="C4172" s="5" t="s">
        <v>843</v>
      </c>
      <c r="D4172" s="5" t="s">
        <v>17630</v>
      </c>
      <c r="E4172" s="5" t="s">
        <v>845</v>
      </c>
      <c r="F4172" s="5" t="s">
        <v>845</v>
      </c>
      <c r="G4172" s="5" t="s">
        <v>845</v>
      </c>
      <c r="H4172" s="5" t="s">
        <v>435</v>
      </c>
      <c r="I4172" s="5" t="s">
        <v>259</v>
      </c>
      <c r="J4172" s="5" t="s">
        <v>436</v>
      </c>
      <c r="K4172" s="5" t="s">
        <v>237</v>
      </c>
      <c r="L4172" s="5" t="s">
        <v>437</v>
      </c>
      <c r="M4172" s="5" t="s">
        <v>290</v>
      </c>
      <c r="N4172" s="5" t="s">
        <v>552</v>
      </c>
      <c r="O4172" s="5" t="s">
        <v>845</v>
      </c>
      <c r="P4172" s="5" t="s">
        <v>845</v>
      </c>
      <c r="Q4172" s="5" t="s">
        <v>847</v>
      </c>
      <c r="R4172" s="5" t="s">
        <v>845</v>
      </c>
      <c r="S4172" s="5" t="s">
        <v>8621</v>
      </c>
      <c r="T4172" s="5" t="s">
        <v>1702</v>
      </c>
      <c r="U4172" s="5" t="s">
        <v>845</v>
      </c>
      <c r="V4172" s="5" t="s">
        <v>845</v>
      </c>
      <c r="W4172" s="5" t="s">
        <v>850</v>
      </c>
      <c r="X4172" s="5" t="s">
        <v>17631</v>
      </c>
      <c r="Y4172" s="6">
        <f>X4173-'Com RTOS RX'!$X4172</f>
        <v>0.00005787037037</v>
      </c>
      <c r="Z4172" s="7">
        <f>SUM(LEN(",CO_MQ135|"),'Com RTOS RX'!$H4172,LEN(",CO2_MQ135|"),'Com RTOS RX'!$I4172,LEN(",Alcool_MQ135|"),'Com RTOS RX'!$J4172,LEN(",Alcool_MQ135|"),'Com RTOS RX'!$K4172,LEN(",Toluen_MQ135|"),'Com RTOS RX'!$L4172,LEN(",MH4_MQ135|"),'Com RTOS RX'!$M4172,LEN(",O3_MQ131|"),'Com RTOS RX'!$N4172)*8</f>
        <v>672</v>
      </c>
    </row>
    <row r="4173" ht="15.75" customHeight="1">
      <c r="A4173" s="5" t="s">
        <v>17632</v>
      </c>
      <c r="B4173" s="5" t="s">
        <v>17633</v>
      </c>
      <c r="C4173" s="5" t="s">
        <v>843</v>
      </c>
      <c r="D4173" s="5" t="s">
        <v>17634</v>
      </c>
      <c r="E4173" s="5" t="s">
        <v>845</v>
      </c>
      <c r="F4173" s="5" t="s">
        <v>845</v>
      </c>
      <c r="G4173" s="5" t="s">
        <v>845</v>
      </c>
      <c r="H4173" s="5" t="s">
        <v>754</v>
      </c>
      <c r="I4173" s="5" t="s">
        <v>106</v>
      </c>
      <c r="J4173" s="5" t="s">
        <v>769</v>
      </c>
      <c r="K4173" s="5" t="s">
        <v>855</v>
      </c>
      <c r="L4173" s="5" t="s">
        <v>376</v>
      </c>
      <c r="M4173" s="5" t="s">
        <v>182</v>
      </c>
      <c r="N4173" s="5" t="s">
        <v>528</v>
      </c>
      <c r="O4173" s="5" t="s">
        <v>845</v>
      </c>
      <c r="P4173" s="5" t="s">
        <v>845</v>
      </c>
      <c r="Q4173" s="5" t="s">
        <v>847</v>
      </c>
      <c r="R4173" s="5" t="s">
        <v>845</v>
      </c>
      <c r="S4173" s="5" t="s">
        <v>9553</v>
      </c>
      <c r="T4173" s="5" t="s">
        <v>1702</v>
      </c>
      <c r="U4173" s="5" t="s">
        <v>845</v>
      </c>
      <c r="V4173" s="5" t="s">
        <v>845</v>
      </c>
      <c r="W4173" s="5" t="s">
        <v>850</v>
      </c>
      <c r="X4173" s="5" t="s">
        <v>17635</v>
      </c>
      <c r="Y4173" s="6">
        <f>X4174-'Com RTOS RX'!$X4173</f>
        <v>0.00005787037037</v>
      </c>
      <c r="Z4173" s="7">
        <f>SUM(LEN(",CO_MQ135|"),'Com RTOS RX'!$H4173,LEN(",CO2_MQ135|"),'Com RTOS RX'!$I4173,LEN(",Alcool_MQ135|"),'Com RTOS RX'!$J4173,LEN(",Alcool_MQ135|"),'Com RTOS RX'!$K4173,LEN(",Toluen_MQ135|"),'Com RTOS RX'!$L4173,LEN(",MH4_MQ135|"),'Com RTOS RX'!$M4173,LEN(",O3_MQ131|"),'Com RTOS RX'!$N4173)*8</f>
        <v>672</v>
      </c>
    </row>
    <row r="4174" ht="15.75" customHeight="1">
      <c r="A4174" s="5" t="s">
        <v>17636</v>
      </c>
      <c r="B4174" s="5" t="s">
        <v>17637</v>
      </c>
      <c r="C4174" s="5" t="s">
        <v>843</v>
      </c>
      <c r="D4174" s="5" t="s">
        <v>17638</v>
      </c>
      <c r="E4174" s="5" t="s">
        <v>845</v>
      </c>
      <c r="F4174" s="5" t="s">
        <v>845</v>
      </c>
      <c r="G4174" s="5" t="s">
        <v>845</v>
      </c>
      <c r="H4174" s="5" t="s">
        <v>724</v>
      </c>
      <c r="I4174" s="5" t="s">
        <v>39</v>
      </c>
      <c r="J4174" s="5" t="s">
        <v>457</v>
      </c>
      <c r="K4174" s="5" t="s">
        <v>53</v>
      </c>
      <c r="L4174" s="5" t="s">
        <v>384</v>
      </c>
      <c r="M4174" s="5" t="s">
        <v>182</v>
      </c>
      <c r="N4174" s="5" t="s">
        <v>528</v>
      </c>
      <c r="O4174" s="5" t="s">
        <v>845</v>
      </c>
      <c r="P4174" s="5" t="s">
        <v>845</v>
      </c>
      <c r="Q4174" s="5" t="s">
        <v>847</v>
      </c>
      <c r="R4174" s="5" t="s">
        <v>845</v>
      </c>
      <c r="S4174" s="5" t="s">
        <v>9553</v>
      </c>
      <c r="T4174" s="5" t="s">
        <v>1702</v>
      </c>
      <c r="U4174" s="5" t="s">
        <v>845</v>
      </c>
      <c r="V4174" s="5" t="s">
        <v>845</v>
      </c>
      <c r="W4174" s="5" t="s">
        <v>850</v>
      </c>
      <c r="X4174" s="5" t="s">
        <v>17639</v>
      </c>
      <c r="Y4174" s="6">
        <f>X4175-'Com RTOS RX'!$X4174</f>
        <v>0.00005787037037</v>
      </c>
      <c r="Z4174" s="7">
        <f>SUM(LEN(",CO_MQ135|"),'Com RTOS RX'!$H4174,LEN(",CO2_MQ135|"),'Com RTOS RX'!$I4174,LEN(",Alcool_MQ135|"),'Com RTOS RX'!$J4174,LEN(",Alcool_MQ135|"),'Com RTOS RX'!$K4174,LEN(",Toluen_MQ135|"),'Com RTOS RX'!$L4174,LEN(",MH4_MQ135|"),'Com RTOS RX'!$M4174,LEN(",O3_MQ131|"),'Com RTOS RX'!$N4174)*8</f>
        <v>672</v>
      </c>
    </row>
    <row r="4175" ht="15.75" customHeight="1">
      <c r="A4175" s="5" t="s">
        <v>17640</v>
      </c>
      <c r="B4175" s="5" t="s">
        <v>17641</v>
      </c>
      <c r="C4175" s="5" t="s">
        <v>843</v>
      </c>
      <c r="D4175" s="5" t="s">
        <v>17642</v>
      </c>
      <c r="E4175" s="5" t="s">
        <v>845</v>
      </c>
      <c r="F4175" s="5" t="s">
        <v>845</v>
      </c>
      <c r="G4175" s="5" t="s">
        <v>845</v>
      </c>
      <c r="H4175" s="5" t="s">
        <v>736</v>
      </c>
      <c r="I4175" s="5" t="s">
        <v>69</v>
      </c>
      <c r="J4175" s="5" t="s">
        <v>341</v>
      </c>
      <c r="K4175" s="5" t="s">
        <v>83</v>
      </c>
      <c r="L4175" s="5" t="s">
        <v>406</v>
      </c>
      <c r="M4175" s="5" t="s">
        <v>226</v>
      </c>
      <c r="N4175" s="5" t="s">
        <v>536</v>
      </c>
      <c r="O4175" s="5" t="s">
        <v>845</v>
      </c>
      <c r="P4175" s="5" t="s">
        <v>845</v>
      </c>
      <c r="Q4175" s="5" t="s">
        <v>847</v>
      </c>
      <c r="R4175" s="5" t="s">
        <v>845</v>
      </c>
      <c r="S4175" s="5" t="s">
        <v>9553</v>
      </c>
      <c r="T4175" s="5" t="s">
        <v>1702</v>
      </c>
      <c r="U4175" s="5" t="s">
        <v>845</v>
      </c>
      <c r="V4175" s="5" t="s">
        <v>845</v>
      </c>
      <c r="W4175" s="5" t="s">
        <v>850</v>
      </c>
      <c r="X4175" s="5" t="s">
        <v>17643</v>
      </c>
      <c r="Y4175" s="6">
        <f>X4176-'Com RTOS RX'!$X4175</f>
        <v>0.00005787037037</v>
      </c>
      <c r="Z4175" s="7">
        <f>SUM(LEN(",CO_MQ135|"),'Com RTOS RX'!$H4175,LEN(",CO2_MQ135|"),'Com RTOS RX'!$I4175,LEN(",Alcool_MQ135|"),'Com RTOS RX'!$J4175,LEN(",Alcool_MQ135|"),'Com RTOS RX'!$K4175,LEN(",Toluen_MQ135|"),'Com RTOS RX'!$L4175,LEN(",MH4_MQ135|"),'Com RTOS RX'!$M4175,LEN(",O3_MQ131|"),'Com RTOS RX'!$N4175)*8</f>
        <v>672</v>
      </c>
    </row>
    <row r="4176" ht="15.75" customHeight="1">
      <c r="A4176" s="5" t="s">
        <v>17644</v>
      </c>
      <c r="B4176" s="5" t="s">
        <v>17645</v>
      </c>
      <c r="C4176" s="5" t="s">
        <v>843</v>
      </c>
      <c r="D4176" s="5" t="s">
        <v>17646</v>
      </c>
      <c r="E4176" s="5" t="s">
        <v>845</v>
      </c>
      <c r="F4176" s="5" t="s">
        <v>845</v>
      </c>
      <c r="G4176" s="5" t="s">
        <v>845</v>
      </c>
      <c r="H4176" s="5" t="s">
        <v>678</v>
      </c>
      <c r="I4176" s="5" t="s">
        <v>123</v>
      </c>
      <c r="J4176" s="5" t="s">
        <v>450</v>
      </c>
      <c r="K4176" s="5" t="s">
        <v>141</v>
      </c>
      <c r="L4176" s="5" t="s">
        <v>390</v>
      </c>
      <c r="M4176" s="5" t="s">
        <v>201</v>
      </c>
      <c r="N4176" s="5" t="s">
        <v>567</v>
      </c>
      <c r="O4176" s="5" t="s">
        <v>845</v>
      </c>
      <c r="P4176" s="5" t="s">
        <v>845</v>
      </c>
      <c r="Q4176" s="5" t="s">
        <v>847</v>
      </c>
      <c r="R4176" s="5" t="s">
        <v>845</v>
      </c>
      <c r="S4176" s="5" t="s">
        <v>9553</v>
      </c>
      <c r="T4176" s="5" t="s">
        <v>1702</v>
      </c>
      <c r="U4176" s="5" t="s">
        <v>845</v>
      </c>
      <c r="V4176" s="5" t="s">
        <v>845</v>
      </c>
      <c r="W4176" s="5" t="s">
        <v>850</v>
      </c>
      <c r="X4176" s="5" t="s">
        <v>17647</v>
      </c>
      <c r="Y4176" s="6">
        <f>X4177-'Com RTOS RX'!$X4176</f>
        <v>0.00005787037037</v>
      </c>
      <c r="Z4176" s="7">
        <f>SUM(LEN(",CO_MQ135|"),'Com RTOS RX'!$H4176,LEN(",CO2_MQ135|"),'Com RTOS RX'!$I4176,LEN(",Alcool_MQ135|"),'Com RTOS RX'!$J4176,LEN(",Alcool_MQ135|"),'Com RTOS RX'!$K4176,LEN(",Toluen_MQ135|"),'Com RTOS RX'!$L4176,LEN(",MH4_MQ135|"),'Com RTOS RX'!$M4176,LEN(",O3_MQ131|"),'Com RTOS RX'!$N4176)*8</f>
        <v>672</v>
      </c>
    </row>
    <row r="4177" ht="15.75" customHeight="1">
      <c r="A4177" s="5" t="s">
        <v>17648</v>
      </c>
      <c r="B4177" s="5" t="s">
        <v>17649</v>
      </c>
      <c r="C4177" s="5" t="s">
        <v>843</v>
      </c>
      <c r="D4177" s="5" t="s">
        <v>17650</v>
      </c>
      <c r="E4177" s="5" t="s">
        <v>845</v>
      </c>
      <c r="F4177" s="5" t="s">
        <v>845</v>
      </c>
      <c r="G4177" s="5" t="s">
        <v>845</v>
      </c>
      <c r="H4177" s="5" t="s">
        <v>736</v>
      </c>
      <c r="I4177" s="5" t="s">
        <v>69</v>
      </c>
      <c r="J4177" s="5" t="s">
        <v>341</v>
      </c>
      <c r="K4177" s="5" t="s">
        <v>83</v>
      </c>
      <c r="L4177" s="5" t="s">
        <v>406</v>
      </c>
      <c r="M4177" s="5" t="s">
        <v>226</v>
      </c>
      <c r="N4177" s="5" t="s">
        <v>536</v>
      </c>
      <c r="O4177" s="5" t="s">
        <v>845</v>
      </c>
      <c r="P4177" s="5" t="s">
        <v>845</v>
      </c>
      <c r="Q4177" s="5" t="s">
        <v>847</v>
      </c>
      <c r="R4177" s="5" t="s">
        <v>845</v>
      </c>
      <c r="S4177" s="5" t="s">
        <v>9553</v>
      </c>
      <c r="T4177" s="5" t="s">
        <v>1702</v>
      </c>
      <c r="U4177" s="5" t="s">
        <v>845</v>
      </c>
      <c r="V4177" s="5" t="s">
        <v>845</v>
      </c>
      <c r="W4177" s="5" t="s">
        <v>850</v>
      </c>
      <c r="X4177" s="5" t="s">
        <v>17651</v>
      </c>
      <c r="Y4177" s="6">
        <f>X4178-'Com RTOS RX'!$X4177</f>
        <v>0.00005787037037</v>
      </c>
      <c r="Z4177" s="7">
        <f>SUM(LEN(",CO_MQ135|"),'Com RTOS RX'!$H4177,LEN(",CO2_MQ135|"),'Com RTOS RX'!$I4177,LEN(",Alcool_MQ135|"),'Com RTOS RX'!$J4177,LEN(",Alcool_MQ135|"),'Com RTOS RX'!$K4177,LEN(",Toluen_MQ135|"),'Com RTOS RX'!$L4177,LEN(",MH4_MQ135|"),'Com RTOS RX'!$M4177,LEN(",O3_MQ131|"),'Com RTOS RX'!$N4177)*8</f>
        <v>672</v>
      </c>
    </row>
    <row r="4178" ht="15.75" customHeight="1">
      <c r="A4178" s="5" t="s">
        <v>17652</v>
      </c>
      <c r="B4178" s="5" t="s">
        <v>17653</v>
      </c>
      <c r="C4178" s="5" t="s">
        <v>843</v>
      </c>
      <c r="D4178" s="5" t="s">
        <v>17654</v>
      </c>
      <c r="E4178" s="5" t="s">
        <v>845</v>
      </c>
      <c r="F4178" s="5" t="s">
        <v>845</v>
      </c>
      <c r="G4178" s="5" t="s">
        <v>845</v>
      </c>
      <c r="H4178" s="5" t="s">
        <v>692</v>
      </c>
      <c r="I4178" s="5" t="s">
        <v>84</v>
      </c>
      <c r="J4178" s="5" t="s">
        <v>528</v>
      </c>
      <c r="K4178" s="5" t="s">
        <v>170</v>
      </c>
      <c r="L4178" s="5" t="s">
        <v>9558</v>
      </c>
      <c r="M4178" s="5" t="s">
        <v>129</v>
      </c>
      <c r="N4178" s="5" t="s">
        <v>528</v>
      </c>
      <c r="O4178" s="5" t="s">
        <v>845</v>
      </c>
      <c r="P4178" s="5" t="s">
        <v>845</v>
      </c>
      <c r="Q4178" s="5" t="s">
        <v>847</v>
      </c>
      <c r="R4178" s="5" t="s">
        <v>845</v>
      </c>
      <c r="S4178" s="5" t="s">
        <v>9553</v>
      </c>
      <c r="T4178" s="5" t="s">
        <v>1702</v>
      </c>
      <c r="U4178" s="5" t="s">
        <v>845</v>
      </c>
      <c r="V4178" s="5" t="s">
        <v>845</v>
      </c>
      <c r="W4178" s="5" t="s">
        <v>850</v>
      </c>
      <c r="X4178" s="5" t="s">
        <v>17655</v>
      </c>
      <c r="Y4178" s="6">
        <f>X4179-'Com RTOS RX'!$X4178</f>
        <v>0.00005787037037</v>
      </c>
      <c r="Z4178" s="7">
        <f>SUM(LEN(",CO_MQ135|"),'Com RTOS RX'!$H4178,LEN(",CO2_MQ135|"),'Com RTOS RX'!$I4178,LEN(",Alcool_MQ135|"),'Com RTOS RX'!$J4178,LEN(",Alcool_MQ135|"),'Com RTOS RX'!$K4178,LEN(",Toluen_MQ135|"),'Com RTOS RX'!$L4178,LEN(",MH4_MQ135|"),'Com RTOS RX'!$M4178,LEN(",O3_MQ131|"),'Com RTOS RX'!$N4178)*8</f>
        <v>672</v>
      </c>
    </row>
    <row r="4179" ht="15.75" customHeight="1">
      <c r="A4179" s="5" t="s">
        <v>17656</v>
      </c>
      <c r="B4179" s="5" t="s">
        <v>17657</v>
      </c>
      <c r="C4179" s="5" t="s">
        <v>843</v>
      </c>
      <c r="D4179" s="5" t="s">
        <v>17658</v>
      </c>
      <c r="E4179" s="5" t="s">
        <v>845</v>
      </c>
      <c r="F4179" s="5" t="s">
        <v>845</v>
      </c>
      <c r="G4179" s="5" t="s">
        <v>845</v>
      </c>
      <c r="H4179" s="5" t="s">
        <v>318</v>
      </c>
      <c r="I4179" s="5" t="s">
        <v>9842</v>
      </c>
      <c r="J4179" s="5" t="s">
        <v>742</v>
      </c>
      <c r="K4179" s="5" t="s">
        <v>141</v>
      </c>
      <c r="L4179" s="5" t="s">
        <v>743</v>
      </c>
      <c r="M4179" s="5" t="s">
        <v>189</v>
      </c>
      <c r="N4179" s="5" t="s">
        <v>536</v>
      </c>
      <c r="O4179" s="5" t="s">
        <v>845</v>
      </c>
      <c r="P4179" s="5" t="s">
        <v>845</v>
      </c>
      <c r="Q4179" s="5" t="s">
        <v>847</v>
      </c>
      <c r="R4179" s="5" t="s">
        <v>845</v>
      </c>
      <c r="S4179" s="5" t="s">
        <v>9553</v>
      </c>
      <c r="T4179" s="5" t="s">
        <v>1702</v>
      </c>
      <c r="U4179" s="5" t="s">
        <v>845</v>
      </c>
      <c r="V4179" s="5" t="s">
        <v>845</v>
      </c>
      <c r="W4179" s="5" t="s">
        <v>850</v>
      </c>
      <c r="X4179" s="5" t="s">
        <v>17659</v>
      </c>
      <c r="Y4179" s="6">
        <f>X4180-'Com RTOS RX'!$X4179</f>
        <v>0.00006944444444</v>
      </c>
      <c r="Z4179" s="7">
        <f>SUM(LEN(",CO_MQ135|"),'Com RTOS RX'!$H4179,LEN(",CO2_MQ135|"),'Com RTOS RX'!$I4179,LEN(",Alcool_MQ135|"),'Com RTOS RX'!$J4179,LEN(",Alcool_MQ135|"),'Com RTOS RX'!$K4179,LEN(",Toluen_MQ135|"),'Com RTOS RX'!$L4179,LEN(",MH4_MQ135|"),'Com RTOS RX'!$M4179,LEN(",O3_MQ131|"),'Com RTOS RX'!$N4179)*8</f>
        <v>672</v>
      </c>
    </row>
    <row r="4180" ht="15.75" customHeight="1">
      <c r="A4180" s="5" t="s">
        <v>17660</v>
      </c>
      <c r="B4180" s="5" t="s">
        <v>17661</v>
      </c>
      <c r="C4180" s="5" t="s">
        <v>843</v>
      </c>
      <c r="D4180" s="5" t="s">
        <v>17662</v>
      </c>
      <c r="E4180" s="5" t="s">
        <v>845</v>
      </c>
      <c r="F4180" s="5" t="s">
        <v>845</v>
      </c>
      <c r="G4180" s="5" t="s">
        <v>845</v>
      </c>
      <c r="H4180" s="5" t="s">
        <v>705</v>
      </c>
      <c r="I4180" s="5" t="s">
        <v>69</v>
      </c>
      <c r="J4180" s="5" t="s">
        <v>478</v>
      </c>
      <c r="K4180" s="5" t="s">
        <v>83</v>
      </c>
      <c r="L4180" s="5" t="s">
        <v>398</v>
      </c>
      <c r="M4180" s="5" t="s">
        <v>226</v>
      </c>
      <c r="N4180" s="5" t="s">
        <v>536</v>
      </c>
      <c r="O4180" s="5" t="s">
        <v>845</v>
      </c>
      <c r="P4180" s="5" t="s">
        <v>845</v>
      </c>
      <c r="Q4180" s="5" t="s">
        <v>847</v>
      </c>
      <c r="R4180" s="5" t="s">
        <v>845</v>
      </c>
      <c r="S4180" s="5" t="s">
        <v>9553</v>
      </c>
      <c r="T4180" s="5" t="s">
        <v>1702</v>
      </c>
      <c r="U4180" s="5" t="s">
        <v>845</v>
      </c>
      <c r="V4180" s="5" t="s">
        <v>845</v>
      </c>
      <c r="W4180" s="5" t="s">
        <v>850</v>
      </c>
      <c r="X4180" s="5" t="s">
        <v>17663</v>
      </c>
      <c r="Y4180" s="6">
        <f>X4181-'Com RTOS RX'!$X4180</f>
        <v>0.0000462962963</v>
      </c>
      <c r="Z4180" s="7">
        <f>SUM(LEN(",CO_MQ135|"),'Com RTOS RX'!$H4180,LEN(",CO2_MQ135|"),'Com RTOS RX'!$I4180,LEN(",Alcool_MQ135|"),'Com RTOS RX'!$J4180,LEN(",Alcool_MQ135|"),'Com RTOS RX'!$K4180,LEN(",Toluen_MQ135|"),'Com RTOS RX'!$L4180,LEN(",MH4_MQ135|"),'Com RTOS RX'!$M4180,LEN(",O3_MQ131|"),'Com RTOS RX'!$N4180)*8</f>
        <v>672</v>
      </c>
    </row>
    <row r="4181" ht="15.75" customHeight="1">
      <c r="A4181" s="5" t="s">
        <v>17664</v>
      </c>
      <c r="B4181" s="5" t="s">
        <v>17665</v>
      </c>
      <c r="C4181" s="5" t="s">
        <v>843</v>
      </c>
      <c r="D4181" s="5" t="s">
        <v>17666</v>
      </c>
      <c r="E4181" s="5" t="s">
        <v>845</v>
      </c>
      <c r="F4181" s="5" t="s">
        <v>845</v>
      </c>
      <c r="G4181" s="5" t="s">
        <v>845</v>
      </c>
      <c r="H4181" s="5" t="s">
        <v>736</v>
      </c>
      <c r="I4181" s="5" t="s">
        <v>69</v>
      </c>
      <c r="J4181" s="5" t="s">
        <v>341</v>
      </c>
      <c r="K4181" s="5" t="s">
        <v>83</v>
      </c>
      <c r="L4181" s="5" t="s">
        <v>406</v>
      </c>
      <c r="M4181" s="5" t="s">
        <v>226</v>
      </c>
      <c r="N4181" s="5" t="s">
        <v>552</v>
      </c>
      <c r="O4181" s="5" t="s">
        <v>845</v>
      </c>
      <c r="P4181" s="5" t="s">
        <v>845</v>
      </c>
      <c r="Q4181" s="5" t="s">
        <v>847</v>
      </c>
      <c r="R4181" s="5" t="s">
        <v>845</v>
      </c>
      <c r="S4181" s="5" t="s">
        <v>9553</v>
      </c>
      <c r="T4181" s="5" t="s">
        <v>1702</v>
      </c>
      <c r="U4181" s="5" t="s">
        <v>845</v>
      </c>
      <c r="V4181" s="5" t="s">
        <v>845</v>
      </c>
      <c r="W4181" s="5" t="s">
        <v>850</v>
      </c>
      <c r="X4181" s="5" t="s">
        <v>17667</v>
      </c>
      <c r="Y4181" s="6">
        <f>X4182-'Com RTOS RX'!$X4181</f>
        <v>0.00006944444444</v>
      </c>
      <c r="Z4181" s="7">
        <f>SUM(LEN(",CO_MQ135|"),'Com RTOS RX'!$H4181,LEN(",CO2_MQ135|"),'Com RTOS RX'!$I4181,LEN(",Alcool_MQ135|"),'Com RTOS RX'!$J4181,LEN(",Alcool_MQ135|"),'Com RTOS RX'!$K4181,LEN(",Toluen_MQ135|"),'Com RTOS RX'!$L4181,LEN(",MH4_MQ135|"),'Com RTOS RX'!$M4181,LEN(",O3_MQ131|"),'Com RTOS RX'!$N4181)*8</f>
        <v>672</v>
      </c>
    </row>
    <row r="4182" ht="15.75" customHeight="1">
      <c r="A4182" s="5" t="s">
        <v>17668</v>
      </c>
      <c r="B4182" s="5" t="s">
        <v>17669</v>
      </c>
      <c r="C4182" s="5" t="s">
        <v>843</v>
      </c>
      <c r="D4182" s="5" t="s">
        <v>17670</v>
      </c>
      <c r="E4182" s="5" t="s">
        <v>845</v>
      </c>
      <c r="F4182" s="5" t="s">
        <v>845</v>
      </c>
      <c r="G4182" s="5" t="s">
        <v>845</v>
      </c>
      <c r="H4182" s="5" t="s">
        <v>754</v>
      </c>
      <c r="I4182" s="5" t="s">
        <v>106</v>
      </c>
      <c r="J4182" s="5" t="s">
        <v>769</v>
      </c>
      <c r="K4182" s="5" t="s">
        <v>855</v>
      </c>
      <c r="L4182" s="5" t="s">
        <v>376</v>
      </c>
      <c r="M4182" s="5" t="s">
        <v>182</v>
      </c>
      <c r="N4182" s="5" t="s">
        <v>528</v>
      </c>
      <c r="O4182" s="5" t="s">
        <v>845</v>
      </c>
      <c r="P4182" s="5" t="s">
        <v>845</v>
      </c>
      <c r="Q4182" s="5" t="s">
        <v>847</v>
      </c>
      <c r="R4182" s="5" t="s">
        <v>845</v>
      </c>
      <c r="S4182" s="5" t="s">
        <v>9553</v>
      </c>
      <c r="T4182" s="5" t="s">
        <v>1702</v>
      </c>
      <c r="U4182" s="5" t="s">
        <v>845</v>
      </c>
      <c r="V4182" s="5" t="s">
        <v>845</v>
      </c>
      <c r="W4182" s="5" t="s">
        <v>850</v>
      </c>
      <c r="X4182" s="5" t="s">
        <v>17671</v>
      </c>
      <c r="Y4182" s="6">
        <f>X4183-'Com RTOS RX'!$X4182</f>
        <v>0.00005787037037</v>
      </c>
      <c r="Z4182" s="7">
        <f>SUM(LEN(",CO_MQ135|"),'Com RTOS RX'!$H4182,LEN(",CO2_MQ135|"),'Com RTOS RX'!$I4182,LEN(",Alcool_MQ135|"),'Com RTOS RX'!$J4182,LEN(",Alcool_MQ135|"),'Com RTOS RX'!$K4182,LEN(",Toluen_MQ135|"),'Com RTOS RX'!$L4182,LEN(",MH4_MQ135|"),'Com RTOS RX'!$M4182,LEN(",O3_MQ131|"),'Com RTOS RX'!$N4182)*8</f>
        <v>672</v>
      </c>
    </row>
    <row r="4183" ht="15.75" customHeight="1">
      <c r="A4183" s="5" t="s">
        <v>17672</v>
      </c>
      <c r="B4183" s="5" t="s">
        <v>17673</v>
      </c>
      <c r="C4183" s="5" t="s">
        <v>843</v>
      </c>
      <c r="D4183" s="5" t="s">
        <v>17674</v>
      </c>
      <c r="E4183" s="5" t="s">
        <v>845</v>
      </c>
      <c r="F4183" s="5" t="s">
        <v>845</v>
      </c>
      <c r="G4183" s="5" t="s">
        <v>845</v>
      </c>
      <c r="H4183" s="5" t="s">
        <v>741</v>
      </c>
      <c r="I4183" s="5" t="s">
        <v>65</v>
      </c>
      <c r="J4183" s="5" t="s">
        <v>1513</v>
      </c>
      <c r="K4183" s="5" t="s">
        <v>855</v>
      </c>
      <c r="L4183" s="5" t="s">
        <v>415</v>
      </c>
      <c r="M4183" s="5" t="s">
        <v>201</v>
      </c>
      <c r="N4183" s="5" t="s">
        <v>552</v>
      </c>
      <c r="O4183" s="5" t="s">
        <v>845</v>
      </c>
      <c r="P4183" s="5" t="s">
        <v>845</v>
      </c>
      <c r="Q4183" s="5" t="s">
        <v>847</v>
      </c>
      <c r="R4183" s="5" t="s">
        <v>845</v>
      </c>
      <c r="S4183" s="5" t="s">
        <v>9553</v>
      </c>
      <c r="T4183" s="5" t="s">
        <v>1702</v>
      </c>
      <c r="U4183" s="5" t="s">
        <v>845</v>
      </c>
      <c r="V4183" s="5" t="s">
        <v>845</v>
      </c>
      <c r="W4183" s="5" t="s">
        <v>850</v>
      </c>
      <c r="X4183" s="5" t="s">
        <v>17675</v>
      </c>
      <c r="Y4183" s="6">
        <f>X4184-'Com RTOS RX'!$X4183</f>
        <v>0.0000462962963</v>
      </c>
      <c r="Z4183" s="7">
        <f>SUM(LEN(",CO_MQ135|"),'Com RTOS RX'!$H4183,LEN(",CO2_MQ135|"),'Com RTOS RX'!$I4183,LEN(",Alcool_MQ135|"),'Com RTOS RX'!$J4183,LEN(",Alcool_MQ135|"),'Com RTOS RX'!$K4183,LEN(",Toluen_MQ135|"),'Com RTOS RX'!$L4183,LEN(",MH4_MQ135|"),'Com RTOS RX'!$M4183,LEN(",O3_MQ131|"),'Com RTOS RX'!$N4183)*8</f>
        <v>672</v>
      </c>
    </row>
    <row r="4184" ht="15.75" customHeight="1">
      <c r="A4184" s="5" t="s">
        <v>17676</v>
      </c>
      <c r="B4184" s="5" t="s">
        <v>17677</v>
      </c>
      <c r="C4184" s="5" t="s">
        <v>843</v>
      </c>
      <c r="D4184" s="5" t="s">
        <v>17678</v>
      </c>
      <c r="E4184" s="5" t="s">
        <v>845</v>
      </c>
      <c r="F4184" s="5" t="s">
        <v>845</v>
      </c>
      <c r="G4184" s="5" t="s">
        <v>845</v>
      </c>
      <c r="H4184" s="5" t="s">
        <v>683</v>
      </c>
      <c r="I4184" s="5" t="s">
        <v>43</v>
      </c>
      <c r="J4184" s="5" t="s">
        <v>750</v>
      </c>
      <c r="K4184" s="5" t="s">
        <v>38</v>
      </c>
      <c r="L4184" s="5" t="s">
        <v>702</v>
      </c>
      <c r="M4184" s="5" t="s">
        <v>9899</v>
      </c>
      <c r="N4184" s="5" t="s">
        <v>536</v>
      </c>
      <c r="O4184" s="5" t="s">
        <v>845</v>
      </c>
      <c r="P4184" s="5" t="s">
        <v>845</v>
      </c>
      <c r="Q4184" s="5" t="s">
        <v>847</v>
      </c>
      <c r="R4184" s="5" t="s">
        <v>845</v>
      </c>
      <c r="S4184" s="5" t="s">
        <v>9553</v>
      </c>
      <c r="T4184" s="5" t="s">
        <v>1702</v>
      </c>
      <c r="U4184" s="5" t="s">
        <v>845</v>
      </c>
      <c r="V4184" s="5" t="s">
        <v>845</v>
      </c>
      <c r="W4184" s="5" t="s">
        <v>850</v>
      </c>
      <c r="X4184" s="5" t="s">
        <v>17679</v>
      </c>
      <c r="Y4184" s="6">
        <f>X4185-'Com RTOS RX'!$X4184</f>
        <v>0.00006944444444</v>
      </c>
      <c r="Z4184" s="7">
        <f>SUM(LEN(",CO_MQ135|"),'Com RTOS RX'!$H4184,LEN(",CO2_MQ135|"),'Com RTOS RX'!$I4184,LEN(",Alcool_MQ135|"),'Com RTOS RX'!$J4184,LEN(",Alcool_MQ135|"),'Com RTOS RX'!$K4184,LEN(",Toluen_MQ135|"),'Com RTOS RX'!$L4184,LEN(",MH4_MQ135|"),'Com RTOS RX'!$M4184,LEN(",O3_MQ131|"),'Com RTOS RX'!$N4184)*8</f>
        <v>672</v>
      </c>
    </row>
    <row r="4185" ht="15.75" customHeight="1">
      <c r="A4185" s="5" t="s">
        <v>17680</v>
      </c>
      <c r="B4185" s="5" t="s">
        <v>17681</v>
      </c>
      <c r="C4185" s="5" t="s">
        <v>843</v>
      </c>
      <c r="D4185" s="5" t="s">
        <v>17682</v>
      </c>
      <c r="E4185" s="5" t="s">
        <v>845</v>
      </c>
      <c r="F4185" s="5" t="s">
        <v>845</v>
      </c>
      <c r="G4185" s="5" t="s">
        <v>845</v>
      </c>
      <c r="H4185" s="5" t="s">
        <v>722</v>
      </c>
      <c r="I4185" s="5" t="s">
        <v>106</v>
      </c>
      <c r="J4185" s="5" t="s">
        <v>458</v>
      </c>
      <c r="K4185" s="5" t="s">
        <v>855</v>
      </c>
      <c r="L4185" s="5" t="s">
        <v>410</v>
      </c>
      <c r="M4185" s="5" t="s">
        <v>182</v>
      </c>
      <c r="N4185" s="5" t="s">
        <v>536</v>
      </c>
      <c r="O4185" s="5" t="s">
        <v>845</v>
      </c>
      <c r="P4185" s="5" t="s">
        <v>845</v>
      </c>
      <c r="Q4185" s="5" t="s">
        <v>847</v>
      </c>
      <c r="R4185" s="5" t="s">
        <v>845</v>
      </c>
      <c r="S4185" s="5" t="s">
        <v>9553</v>
      </c>
      <c r="T4185" s="5" t="s">
        <v>1702</v>
      </c>
      <c r="U4185" s="5" t="s">
        <v>845</v>
      </c>
      <c r="V4185" s="5" t="s">
        <v>845</v>
      </c>
      <c r="W4185" s="5" t="s">
        <v>850</v>
      </c>
      <c r="X4185" s="5" t="s">
        <v>17683</v>
      </c>
      <c r="Y4185" s="6">
        <f>X4186-'Com RTOS RX'!$X4185</f>
        <v>0.00005787037037</v>
      </c>
      <c r="Z4185" s="7">
        <f>SUM(LEN(",CO_MQ135|"),'Com RTOS RX'!$H4185,LEN(",CO2_MQ135|"),'Com RTOS RX'!$I4185,LEN(",Alcool_MQ135|"),'Com RTOS RX'!$J4185,LEN(",Alcool_MQ135|"),'Com RTOS RX'!$K4185,LEN(",Toluen_MQ135|"),'Com RTOS RX'!$L4185,LEN(",MH4_MQ135|"),'Com RTOS RX'!$M4185,LEN(",O3_MQ131|"),'Com RTOS RX'!$N4185)*8</f>
        <v>672</v>
      </c>
    </row>
    <row r="4186" ht="15.75" customHeight="1">
      <c r="A4186" s="5" t="s">
        <v>17684</v>
      </c>
      <c r="B4186" s="5" t="s">
        <v>17685</v>
      </c>
      <c r="C4186" s="5" t="s">
        <v>843</v>
      </c>
      <c r="D4186" s="5" t="s">
        <v>17686</v>
      </c>
      <c r="E4186" s="5" t="s">
        <v>845</v>
      </c>
      <c r="F4186" s="5" t="s">
        <v>845</v>
      </c>
      <c r="G4186" s="5" t="s">
        <v>845</v>
      </c>
      <c r="H4186" s="5" t="s">
        <v>724</v>
      </c>
      <c r="I4186" s="5" t="s">
        <v>39</v>
      </c>
      <c r="J4186" s="5" t="s">
        <v>457</v>
      </c>
      <c r="K4186" s="5" t="s">
        <v>53</v>
      </c>
      <c r="L4186" s="5" t="s">
        <v>384</v>
      </c>
      <c r="M4186" s="5" t="s">
        <v>182</v>
      </c>
      <c r="N4186" s="5" t="s">
        <v>536</v>
      </c>
      <c r="O4186" s="5" t="s">
        <v>845</v>
      </c>
      <c r="P4186" s="5" t="s">
        <v>845</v>
      </c>
      <c r="Q4186" s="5" t="s">
        <v>847</v>
      </c>
      <c r="R4186" s="5" t="s">
        <v>845</v>
      </c>
      <c r="S4186" s="5" t="s">
        <v>9553</v>
      </c>
      <c r="T4186" s="5" t="s">
        <v>1702</v>
      </c>
      <c r="U4186" s="5" t="s">
        <v>845</v>
      </c>
      <c r="V4186" s="5" t="s">
        <v>845</v>
      </c>
      <c r="W4186" s="5" t="s">
        <v>850</v>
      </c>
      <c r="X4186" s="5" t="s">
        <v>17687</v>
      </c>
      <c r="Y4186" s="6">
        <f>X4187-'Com RTOS RX'!$X4186</f>
        <v>0.00005787037037</v>
      </c>
      <c r="Z4186" s="7">
        <f>SUM(LEN(",CO_MQ135|"),'Com RTOS RX'!$H4186,LEN(",CO2_MQ135|"),'Com RTOS RX'!$I4186,LEN(",Alcool_MQ135|"),'Com RTOS RX'!$J4186,LEN(",Alcool_MQ135|"),'Com RTOS RX'!$K4186,LEN(",Toluen_MQ135|"),'Com RTOS RX'!$L4186,LEN(",MH4_MQ135|"),'Com RTOS RX'!$M4186,LEN(",O3_MQ131|"),'Com RTOS RX'!$N4186)*8</f>
        <v>672</v>
      </c>
    </row>
    <row r="4187" ht="15.75" customHeight="1">
      <c r="A4187" s="5" t="s">
        <v>17688</v>
      </c>
      <c r="B4187" s="5" t="s">
        <v>17689</v>
      </c>
      <c r="C4187" s="5" t="s">
        <v>843</v>
      </c>
      <c r="D4187" s="5" t="s">
        <v>17690</v>
      </c>
      <c r="E4187" s="5" t="s">
        <v>845</v>
      </c>
      <c r="F4187" s="5" t="s">
        <v>845</v>
      </c>
      <c r="G4187" s="5" t="s">
        <v>845</v>
      </c>
      <c r="H4187" s="5" t="s">
        <v>678</v>
      </c>
      <c r="I4187" s="5" t="s">
        <v>123</v>
      </c>
      <c r="J4187" s="5" t="s">
        <v>450</v>
      </c>
      <c r="K4187" s="5" t="s">
        <v>141</v>
      </c>
      <c r="L4187" s="5" t="s">
        <v>390</v>
      </c>
      <c r="M4187" s="5" t="s">
        <v>201</v>
      </c>
      <c r="N4187" s="5" t="s">
        <v>536</v>
      </c>
      <c r="O4187" s="5" t="s">
        <v>845</v>
      </c>
      <c r="P4187" s="5" t="s">
        <v>845</v>
      </c>
      <c r="Q4187" s="5" t="s">
        <v>847</v>
      </c>
      <c r="R4187" s="5" t="s">
        <v>845</v>
      </c>
      <c r="S4187" s="5" t="s">
        <v>9553</v>
      </c>
      <c r="T4187" s="5" t="s">
        <v>1702</v>
      </c>
      <c r="U4187" s="5" t="s">
        <v>845</v>
      </c>
      <c r="V4187" s="5" t="s">
        <v>845</v>
      </c>
      <c r="W4187" s="5" t="s">
        <v>850</v>
      </c>
      <c r="X4187" s="5" t="s">
        <v>17691</v>
      </c>
      <c r="Y4187" s="6">
        <f>X4188-'Com RTOS RX'!$X4187</f>
        <v>0.00005787037037</v>
      </c>
      <c r="Z4187" s="7">
        <f>SUM(LEN(",CO_MQ135|"),'Com RTOS RX'!$H4187,LEN(",CO2_MQ135|"),'Com RTOS RX'!$I4187,LEN(",Alcool_MQ135|"),'Com RTOS RX'!$J4187,LEN(",Alcool_MQ135|"),'Com RTOS RX'!$K4187,LEN(",Toluen_MQ135|"),'Com RTOS RX'!$L4187,LEN(",MH4_MQ135|"),'Com RTOS RX'!$M4187,LEN(",O3_MQ131|"),'Com RTOS RX'!$N4187)*8</f>
        <v>672</v>
      </c>
    </row>
    <row r="4188" ht="15.75" customHeight="1">
      <c r="A4188" s="5" t="s">
        <v>17692</v>
      </c>
      <c r="B4188" s="5" t="s">
        <v>17693</v>
      </c>
      <c r="C4188" s="5" t="s">
        <v>843</v>
      </c>
      <c r="D4188" s="5" t="s">
        <v>17694</v>
      </c>
      <c r="E4188" s="5" t="s">
        <v>845</v>
      </c>
      <c r="F4188" s="5" t="s">
        <v>845</v>
      </c>
      <c r="G4188" s="5" t="s">
        <v>845</v>
      </c>
      <c r="H4188" s="5" t="s">
        <v>754</v>
      </c>
      <c r="I4188" s="5" t="s">
        <v>106</v>
      </c>
      <c r="J4188" s="5" t="s">
        <v>769</v>
      </c>
      <c r="K4188" s="5" t="s">
        <v>855</v>
      </c>
      <c r="L4188" s="5" t="s">
        <v>376</v>
      </c>
      <c r="M4188" s="5" t="s">
        <v>182</v>
      </c>
      <c r="N4188" s="5" t="s">
        <v>528</v>
      </c>
      <c r="O4188" s="5" t="s">
        <v>845</v>
      </c>
      <c r="P4188" s="5" t="s">
        <v>845</v>
      </c>
      <c r="Q4188" s="5" t="s">
        <v>847</v>
      </c>
      <c r="R4188" s="5" t="s">
        <v>845</v>
      </c>
      <c r="S4188" s="5" t="s">
        <v>9553</v>
      </c>
      <c r="T4188" s="5" t="s">
        <v>1702</v>
      </c>
      <c r="U4188" s="5" t="s">
        <v>845</v>
      </c>
      <c r="V4188" s="5" t="s">
        <v>845</v>
      </c>
      <c r="W4188" s="5" t="s">
        <v>850</v>
      </c>
      <c r="X4188" s="5" t="s">
        <v>17695</v>
      </c>
      <c r="Y4188" s="6">
        <f>X4189-'Com RTOS RX'!$X4188</f>
        <v>0.00005787037037</v>
      </c>
      <c r="Z4188" s="7">
        <f>SUM(LEN(",CO_MQ135|"),'Com RTOS RX'!$H4188,LEN(",CO2_MQ135|"),'Com RTOS RX'!$I4188,LEN(",Alcool_MQ135|"),'Com RTOS RX'!$J4188,LEN(",Alcool_MQ135|"),'Com RTOS RX'!$K4188,LEN(",Toluen_MQ135|"),'Com RTOS RX'!$L4188,LEN(",MH4_MQ135|"),'Com RTOS RX'!$M4188,LEN(",O3_MQ131|"),'Com RTOS RX'!$N4188)*8</f>
        <v>672</v>
      </c>
    </row>
    <row r="4189" ht="15.75" customHeight="1">
      <c r="A4189" s="5" t="s">
        <v>17696</v>
      </c>
      <c r="B4189" s="5" t="s">
        <v>17697</v>
      </c>
      <c r="C4189" s="5" t="s">
        <v>843</v>
      </c>
      <c r="D4189" s="5" t="s">
        <v>17698</v>
      </c>
      <c r="E4189" s="5" t="s">
        <v>845</v>
      </c>
      <c r="F4189" s="5" t="s">
        <v>845</v>
      </c>
      <c r="G4189" s="5" t="s">
        <v>845</v>
      </c>
      <c r="H4189" s="5" t="s">
        <v>698</v>
      </c>
      <c r="I4189" s="5" t="s">
        <v>39</v>
      </c>
      <c r="J4189" s="5" t="s">
        <v>457</v>
      </c>
      <c r="K4189" s="5" t="s">
        <v>53</v>
      </c>
      <c r="L4189" s="5" t="s">
        <v>365</v>
      </c>
      <c r="M4189" s="5" t="s">
        <v>182</v>
      </c>
      <c r="N4189" s="5" t="s">
        <v>552</v>
      </c>
      <c r="O4189" s="5" t="s">
        <v>845</v>
      </c>
      <c r="P4189" s="5" t="s">
        <v>845</v>
      </c>
      <c r="Q4189" s="5" t="s">
        <v>847</v>
      </c>
      <c r="R4189" s="5" t="s">
        <v>845</v>
      </c>
      <c r="S4189" s="5" t="s">
        <v>9553</v>
      </c>
      <c r="T4189" s="5" t="s">
        <v>1702</v>
      </c>
      <c r="U4189" s="5" t="s">
        <v>845</v>
      </c>
      <c r="V4189" s="5" t="s">
        <v>845</v>
      </c>
      <c r="W4189" s="5" t="s">
        <v>850</v>
      </c>
      <c r="X4189" s="5" t="s">
        <v>17699</v>
      </c>
      <c r="Y4189" s="6">
        <f>X4190-'Com RTOS RX'!$X4189</f>
        <v>0.00005787037037</v>
      </c>
      <c r="Z4189" s="7">
        <f>SUM(LEN(",CO_MQ135|"),'Com RTOS RX'!$H4189,LEN(",CO2_MQ135|"),'Com RTOS RX'!$I4189,LEN(",Alcool_MQ135|"),'Com RTOS RX'!$J4189,LEN(",Alcool_MQ135|"),'Com RTOS RX'!$K4189,LEN(",Toluen_MQ135|"),'Com RTOS RX'!$L4189,LEN(",MH4_MQ135|"),'Com RTOS RX'!$M4189,LEN(",O3_MQ131|"),'Com RTOS RX'!$N4189)*8</f>
        <v>672</v>
      </c>
    </row>
    <row r="4190" ht="15.75" customHeight="1">
      <c r="A4190" s="5" t="s">
        <v>17700</v>
      </c>
      <c r="B4190" s="5" t="s">
        <v>17701</v>
      </c>
      <c r="C4190" s="5" t="s">
        <v>843</v>
      </c>
      <c r="D4190" s="5" t="s">
        <v>17702</v>
      </c>
      <c r="E4190" s="5" t="s">
        <v>845</v>
      </c>
      <c r="F4190" s="5" t="s">
        <v>845</v>
      </c>
      <c r="G4190" s="5" t="s">
        <v>845</v>
      </c>
      <c r="H4190" s="5" t="s">
        <v>762</v>
      </c>
      <c r="I4190" s="5" t="s">
        <v>65</v>
      </c>
      <c r="J4190" s="5" t="s">
        <v>462</v>
      </c>
      <c r="K4190" s="5" t="s">
        <v>855</v>
      </c>
      <c r="L4190" s="5" t="s">
        <v>393</v>
      </c>
      <c r="M4190" s="5" t="s">
        <v>201</v>
      </c>
      <c r="N4190" s="5" t="s">
        <v>552</v>
      </c>
      <c r="O4190" s="5" t="s">
        <v>845</v>
      </c>
      <c r="P4190" s="5" t="s">
        <v>845</v>
      </c>
      <c r="Q4190" s="5" t="s">
        <v>847</v>
      </c>
      <c r="R4190" s="5" t="s">
        <v>845</v>
      </c>
      <c r="S4190" s="5" t="s">
        <v>9553</v>
      </c>
      <c r="T4190" s="5" t="s">
        <v>1702</v>
      </c>
      <c r="U4190" s="5" t="s">
        <v>845</v>
      </c>
      <c r="V4190" s="5" t="s">
        <v>845</v>
      </c>
      <c r="W4190" s="5" t="s">
        <v>850</v>
      </c>
      <c r="X4190" s="5" t="s">
        <v>17703</v>
      </c>
      <c r="Y4190" s="6">
        <f>X4191-'Com RTOS RX'!$X4190</f>
        <v>0.0001157407407</v>
      </c>
      <c r="Z4190" s="7">
        <f>SUM(LEN(",CO_MQ135|"),'Com RTOS RX'!$H4190,LEN(",CO2_MQ135|"),'Com RTOS RX'!$I4190,LEN(",Alcool_MQ135|"),'Com RTOS RX'!$J4190,LEN(",Alcool_MQ135|"),'Com RTOS RX'!$K4190,LEN(",Toluen_MQ135|"),'Com RTOS RX'!$L4190,LEN(",MH4_MQ135|"),'Com RTOS RX'!$M4190,LEN(",O3_MQ131|"),'Com RTOS RX'!$N4190)*8</f>
        <v>672</v>
      </c>
    </row>
    <row r="4191" ht="15.75" customHeight="1">
      <c r="A4191" s="5" t="s">
        <v>17704</v>
      </c>
      <c r="B4191" s="5" t="s">
        <v>17705</v>
      </c>
      <c r="C4191" s="5" t="s">
        <v>843</v>
      </c>
      <c r="D4191" s="5" t="s">
        <v>17706</v>
      </c>
      <c r="E4191" s="5" t="s">
        <v>845</v>
      </c>
      <c r="F4191" s="5" t="s">
        <v>845</v>
      </c>
      <c r="G4191" s="5" t="s">
        <v>845</v>
      </c>
      <c r="H4191" s="5" t="s">
        <v>722</v>
      </c>
      <c r="I4191" s="5" t="s">
        <v>106</v>
      </c>
      <c r="J4191" s="5" t="s">
        <v>458</v>
      </c>
      <c r="K4191" s="5" t="s">
        <v>855</v>
      </c>
      <c r="L4191" s="5" t="s">
        <v>410</v>
      </c>
      <c r="M4191" s="5" t="s">
        <v>182</v>
      </c>
      <c r="N4191" s="5" t="s">
        <v>540</v>
      </c>
      <c r="O4191" s="5" t="s">
        <v>845</v>
      </c>
      <c r="P4191" s="5" t="s">
        <v>845</v>
      </c>
      <c r="Q4191" s="5" t="s">
        <v>847</v>
      </c>
      <c r="R4191" s="5" t="s">
        <v>845</v>
      </c>
      <c r="S4191" s="5" t="s">
        <v>9553</v>
      </c>
      <c r="T4191" s="5" t="s">
        <v>1702</v>
      </c>
      <c r="U4191" s="5" t="s">
        <v>845</v>
      </c>
      <c r="V4191" s="5" t="s">
        <v>845</v>
      </c>
      <c r="W4191" s="5" t="s">
        <v>850</v>
      </c>
      <c r="X4191" s="5" t="s">
        <v>17707</v>
      </c>
      <c r="Y4191" s="6">
        <f>X4192-'Com RTOS RX'!$X4191</f>
        <v>0.00005787037037</v>
      </c>
      <c r="Z4191" s="7">
        <f>SUM(LEN(",CO_MQ135|"),'Com RTOS RX'!$H4191,LEN(",CO2_MQ135|"),'Com RTOS RX'!$I4191,LEN(",Alcool_MQ135|"),'Com RTOS RX'!$J4191,LEN(",Alcool_MQ135|"),'Com RTOS RX'!$K4191,LEN(",Toluen_MQ135|"),'Com RTOS RX'!$L4191,LEN(",MH4_MQ135|"),'Com RTOS RX'!$M4191,LEN(",O3_MQ131|"),'Com RTOS RX'!$N4191)*8</f>
        <v>672</v>
      </c>
    </row>
    <row r="4192" ht="15.75" customHeight="1">
      <c r="A4192" s="5" t="s">
        <v>17708</v>
      </c>
      <c r="B4192" s="5" t="s">
        <v>17709</v>
      </c>
      <c r="C4192" s="5" t="s">
        <v>843</v>
      </c>
      <c r="D4192" s="5" t="s">
        <v>17710</v>
      </c>
      <c r="E4192" s="5" t="s">
        <v>845</v>
      </c>
      <c r="F4192" s="5" t="s">
        <v>845</v>
      </c>
      <c r="G4192" s="5" t="s">
        <v>845</v>
      </c>
      <c r="H4192" s="5" t="s">
        <v>725</v>
      </c>
      <c r="I4192" s="5" t="s">
        <v>25</v>
      </c>
      <c r="J4192" s="5" t="s">
        <v>726</v>
      </c>
      <c r="K4192" s="5" t="s">
        <v>53</v>
      </c>
      <c r="L4192" s="5" t="s">
        <v>8661</v>
      </c>
      <c r="M4192" s="5" t="s">
        <v>226</v>
      </c>
      <c r="N4192" s="5" t="s">
        <v>552</v>
      </c>
      <c r="O4192" s="5" t="s">
        <v>845</v>
      </c>
      <c r="P4192" s="5" t="s">
        <v>845</v>
      </c>
      <c r="Q4192" s="5" t="s">
        <v>847</v>
      </c>
      <c r="R4192" s="5" t="s">
        <v>845</v>
      </c>
      <c r="S4192" s="5" t="s">
        <v>9553</v>
      </c>
      <c r="T4192" s="5" t="s">
        <v>1702</v>
      </c>
      <c r="U4192" s="5" t="s">
        <v>845</v>
      </c>
      <c r="V4192" s="5" t="s">
        <v>845</v>
      </c>
      <c r="W4192" s="5" t="s">
        <v>850</v>
      </c>
      <c r="X4192" s="5" t="s">
        <v>17711</v>
      </c>
      <c r="Y4192" s="6">
        <f>X4193-'Com RTOS RX'!$X4192</f>
        <v>0.00005787037037</v>
      </c>
      <c r="Z4192" s="7">
        <f>SUM(LEN(",CO_MQ135|"),'Com RTOS RX'!$H4192,LEN(",CO2_MQ135|"),'Com RTOS RX'!$I4192,LEN(",Alcool_MQ135|"),'Com RTOS RX'!$J4192,LEN(",Alcool_MQ135|"),'Com RTOS RX'!$K4192,LEN(",Toluen_MQ135|"),'Com RTOS RX'!$L4192,LEN(",MH4_MQ135|"),'Com RTOS RX'!$M4192,LEN(",O3_MQ131|"),'Com RTOS RX'!$N4192)*8</f>
        <v>672</v>
      </c>
    </row>
    <row r="4193" ht="15.75" customHeight="1">
      <c r="A4193" s="5" t="s">
        <v>17712</v>
      </c>
      <c r="B4193" s="5" t="s">
        <v>17713</v>
      </c>
      <c r="C4193" s="5" t="s">
        <v>843</v>
      </c>
      <c r="D4193" s="5" t="s">
        <v>17714</v>
      </c>
      <c r="E4193" s="5" t="s">
        <v>845</v>
      </c>
      <c r="F4193" s="5" t="s">
        <v>845</v>
      </c>
      <c r="G4193" s="5" t="s">
        <v>845</v>
      </c>
      <c r="H4193" s="5" t="s">
        <v>698</v>
      </c>
      <c r="I4193" s="5" t="s">
        <v>39</v>
      </c>
      <c r="J4193" s="5" t="s">
        <v>457</v>
      </c>
      <c r="K4193" s="5" t="s">
        <v>53</v>
      </c>
      <c r="L4193" s="5" t="s">
        <v>365</v>
      </c>
      <c r="M4193" s="5" t="s">
        <v>182</v>
      </c>
      <c r="N4193" s="5" t="s">
        <v>540</v>
      </c>
      <c r="O4193" s="5" t="s">
        <v>845</v>
      </c>
      <c r="P4193" s="5" t="s">
        <v>845</v>
      </c>
      <c r="Q4193" s="5" t="s">
        <v>847</v>
      </c>
      <c r="R4193" s="5" t="s">
        <v>845</v>
      </c>
      <c r="S4193" s="5" t="s">
        <v>9553</v>
      </c>
      <c r="T4193" s="5" t="s">
        <v>1702</v>
      </c>
      <c r="U4193" s="5" t="s">
        <v>845</v>
      </c>
      <c r="V4193" s="5" t="s">
        <v>845</v>
      </c>
      <c r="W4193" s="5" t="s">
        <v>850</v>
      </c>
      <c r="X4193" s="5" t="s">
        <v>17715</v>
      </c>
      <c r="Y4193" s="6">
        <f>X4194-'Com RTOS RX'!$X4193</f>
        <v>0.00005787037037</v>
      </c>
      <c r="Z4193" s="7">
        <f>SUM(LEN(",CO_MQ135|"),'Com RTOS RX'!$H4193,LEN(",CO2_MQ135|"),'Com RTOS RX'!$I4193,LEN(",Alcool_MQ135|"),'Com RTOS RX'!$J4193,LEN(",Alcool_MQ135|"),'Com RTOS RX'!$K4193,LEN(",Toluen_MQ135|"),'Com RTOS RX'!$L4193,LEN(",MH4_MQ135|"),'Com RTOS RX'!$M4193,LEN(",O3_MQ131|"),'Com RTOS RX'!$N4193)*8</f>
        <v>672</v>
      </c>
    </row>
    <row r="4194" ht="15.75" customHeight="1">
      <c r="A4194" s="5" t="s">
        <v>17716</v>
      </c>
      <c r="B4194" s="5" t="s">
        <v>17717</v>
      </c>
      <c r="C4194" s="5" t="s">
        <v>843</v>
      </c>
      <c r="D4194" s="5" t="s">
        <v>17718</v>
      </c>
      <c r="E4194" s="5" t="s">
        <v>845</v>
      </c>
      <c r="F4194" s="5" t="s">
        <v>845</v>
      </c>
      <c r="G4194" s="5" t="s">
        <v>845</v>
      </c>
      <c r="H4194" s="5" t="s">
        <v>722</v>
      </c>
      <c r="I4194" s="5" t="s">
        <v>106</v>
      </c>
      <c r="J4194" s="5" t="s">
        <v>458</v>
      </c>
      <c r="K4194" s="5" t="s">
        <v>855</v>
      </c>
      <c r="L4194" s="5" t="s">
        <v>410</v>
      </c>
      <c r="M4194" s="5" t="s">
        <v>182</v>
      </c>
      <c r="N4194" s="5" t="s">
        <v>528</v>
      </c>
      <c r="O4194" s="5" t="s">
        <v>845</v>
      </c>
      <c r="P4194" s="5" t="s">
        <v>845</v>
      </c>
      <c r="Q4194" s="5" t="s">
        <v>847</v>
      </c>
      <c r="R4194" s="5" t="s">
        <v>845</v>
      </c>
      <c r="S4194" s="5" t="s">
        <v>9553</v>
      </c>
      <c r="T4194" s="5" t="s">
        <v>1702</v>
      </c>
      <c r="U4194" s="5" t="s">
        <v>845</v>
      </c>
      <c r="V4194" s="5" t="s">
        <v>845</v>
      </c>
      <c r="W4194" s="5" t="s">
        <v>850</v>
      </c>
      <c r="X4194" s="5" t="s">
        <v>17719</v>
      </c>
      <c r="Y4194" s="6">
        <f>X4195-'Com RTOS RX'!$X4194</f>
        <v>0.00005787037037</v>
      </c>
      <c r="Z4194" s="7">
        <f>SUM(LEN(",CO_MQ135|"),'Com RTOS RX'!$H4194,LEN(",CO2_MQ135|"),'Com RTOS RX'!$I4194,LEN(",Alcool_MQ135|"),'Com RTOS RX'!$J4194,LEN(",Alcool_MQ135|"),'Com RTOS RX'!$K4194,LEN(",Toluen_MQ135|"),'Com RTOS RX'!$L4194,LEN(",MH4_MQ135|"),'Com RTOS RX'!$M4194,LEN(",O3_MQ131|"),'Com RTOS RX'!$N4194)*8</f>
        <v>672</v>
      </c>
    </row>
    <row r="4195" ht="15.75" customHeight="1">
      <c r="A4195" s="5" t="s">
        <v>17720</v>
      </c>
      <c r="B4195" s="5" t="s">
        <v>17721</v>
      </c>
      <c r="C4195" s="5" t="s">
        <v>843</v>
      </c>
      <c r="D4195" s="5" t="s">
        <v>17722</v>
      </c>
      <c r="E4195" s="5" t="s">
        <v>845</v>
      </c>
      <c r="F4195" s="5" t="s">
        <v>845</v>
      </c>
      <c r="G4195" s="5" t="s">
        <v>845</v>
      </c>
      <c r="H4195" s="5" t="s">
        <v>678</v>
      </c>
      <c r="I4195" s="5" t="s">
        <v>123</v>
      </c>
      <c r="J4195" s="5" t="s">
        <v>450</v>
      </c>
      <c r="K4195" s="5" t="s">
        <v>141</v>
      </c>
      <c r="L4195" s="5" t="s">
        <v>390</v>
      </c>
      <c r="M4195" s="5" t="s">
        <v>201</v>
      </c>
      <c r="N4195" s="5" t="s">
        <v>1324</v>
      </c>
      <c r="O4195" s="5" t="s">
        <v>845</v>
      </c>
      <c r="P4195" s="5" t="s">
        <v>845</v>
      </c>
      <c r="Q4195" s="5" t="s">
        <v>847</v>
      </c>
      <c r="R4195" s="5" t="s">
        <v>845</v>
      </c>
      <c r="S4195" s="5" t="s">
        <v>9553</v>
      </c>
      <c r="T4195" s="5" t="s">
        <v>1702</v>
      </c>
      <c r="U4195" s="5" t="s">
        <v>845</v>
      </c>
      <c r="V4195" s="5" t="s">
        <v>845</v>
      </c>
      <c r="W4195" s="5" t="s">
        <v>850</v>
      </c>
      <c r="X4195" s="5" t="s">
        <v>17723</v>
      </c>
      <c r="Y4195" s="6">
        <f>X4196-'Com RTOS RX'!$X4195</f>
        <v>0.00005787037037</v>
      </c>
      <c r="Z4195" s="7">
        <f>SUM(LEN(",CO_MQ135|"),'Com RTOS RX'!$H4195,LEN(",CO2_MQ135|"),'Com RTOS RX'!$I4195,LEN(",Alcool_MQ135|"),'Com RTOS RX'!$J4195,LEN(",Alcool_MQ135|"),'Com RTOS RX'!$K4195,LEN(",Toluen_MQ135|"),'Com RTOS RX'!$L4195,LEN(",MH4_MQ135|"),'Com RTOS RX'!$M4195,LEN(",O3_MQ131|"),'Com RTOS RX'!$N4195)*8</f>
        <v>672</v>
      </c>
    </row>
    <row r="4196" ht="15.75" customHeight="1">
      <c r="A4196" s="5" t="s">
        <v>17724</v>
      </c>
      <c r="B4196" s="5" t="s">
        <v>17725</v>
      </c>
      <c r="C4196" s="5" t="s">
        <v>843</v>
      </c>
      <c r="D4196" s="5" t="s">
        <v>17726</v>
      </c>
      <c r="E4196" s="5" t="s">
        <v>845</v>
      </c>
      <c r="F4196" s="5" t="s">
        <v>845</v>
      </c>
      <c r="G4196" s="5" t="s">
        <v>845</v>
      </c>
      <c r="H4196" s="5" t="s">
        <v>318</v>
      </c>
      <c r="I4196" s="5" t="s">
        <v>9842</v>
      </c>
      <c r="J4196" s="5" t="s">
        <v>742</v>
      </c>
      <c r="K4196" s="5" t="s">
        <v>141</v>
      </c>
      <c r="L4196" s="5" t="s">
        <v>743</v>
      </c>
      <c r="M4196" s="5" t="s">
        <v>189</v>
      </c>
      <c r="N4196" s="5" t="s">
        <v>528</v>
      </c>
      <c r="O4196" s="5" t="s">
        <v>845</v>
      </c>
      <c r="P4196" s="5" t="s">
        <v>845</v>
      </c>
      <c r="Q4196" s="5" t="s">
        <v>847</v>
      </c>
      <c r="R4196" s="5" t="s">
        <v>845</v>
      </c>
      <c r="S4196" s="5" t="s">
        <v>9553</v>
      </c>
      <c r="T4196" s="5" t="s">
        <v>1702</v>
      </c>
      <c r="U4196" s="5" t="s">
        <v>845</v>
      </c>
      <c r="V4196" s="5" t="s">
        <v>845</v>
      </c>
      <c r="W4196" s="5" t="s">
        <v>850</v>
      </c>
      <c r="X4196" s="5" t="s">
        <v>17727</v>
      </c>
      <c r="Y4196" s="6">
        <f>X4197-'Com RTOS RX'!$X4196</f>
        <v>0.00005787037037</v>
      </c>
      <c r="Z4196" s="7">
        <f>SUM(LEN(",CO_MQ135|"),'Com RTOS RX'!$H4196,LEN(",CO2_MQ135|"),'Com RTOS RX'!$I4196,LEN(",Alcool_MQ135|"),'Com RTOS RX'!$J4196,LEN(",Alcool_MQ135|"),'Com RTOS RX'!$K4196,LEN(",Toluen_MQ135|"),'Com RTOS RX'!$L4196,LEN(",MH4_MQ135|"),'Com RTOS RX'!$M4196,LEN(",O3_MQ131|"),'Com RTOS RX'!$N4196)*8</f>
        <v>672</v>
      </c>
    </row>
    <row r="4197" ht="15.75" customHeight="1">
      <c r="A4197" s="5" t="s">
        <v>17728</v>
      </c>
      <c r="B4197" s="5" t="s">
        <v>17729</v>
      </c>
      <c r="C4197" s="5" t="s">
        <v>843</v>
      </c>
      <c r="D4197" s="5" t="s">
        <v>17730</v>
      </c>
      <c r="E4197" s="5" t="s">
        <v>845</v>
      </c>
      <c r="F4197" s="5" t="s">
        <v>845</v>
      </c>
      <c r="G4197" s="5" t="s">
        <v>845</v>
      </c>
      <c r="H4197" s="5" t="s">
        <v>390</v>
      </c>
      <c r="I4197" s="5" t="s">
        <v>86</v>
      </c>
      <c r="J4197" s="5" t="s">
        <v>696</v>
      </c>
      <c r="K4197" s="5" t="s">
        <v>77</v>
      </c>
      <c r="L4197" s="5" t="s">
        <v>708</v>
      </c>
      <c r="M4197" s="5" t="s">
        <v>45</v>
      </c>
      <c r="N4197" s="5" t="s">
        <v>528</v>
      </c>
      <c r="O4197" s="5" t="s">
        <v>845</v>
      </c>
      <c r="P4197" s="5" t="s">
        <v>845</v>
      </c>
      <c r="Q4197" s="5" t="s">
        <v>847</v>
      </c>
      <c r="R4197" s="5" t="s">
        <v>845</v>
      </c>
      <c r="S4197" s="5" t="s">
        <v>9553</v>
      </c>
      <c r="T4197" s="5" t="s">
        <v>1702</v>
      </c>
      <c r="U4197" s="5" t="s">
        <v>845</v>
      </c>
      <c r="V4197" s="5" t="s">
        <v>845</v>
      </c>
      <c r="W4197" s="5" t="s">
        <v>850</v>
      </c>
      <c r="X4197" s="5" t="s">
        <v>17731</v>
      </c>
      <c r="Y4197" s="6">
        <f>X4198-'Com RTOS RX'!$X4197</f>
        <v>0.00005787037037</v>
      </c>
      <c r="Z4197" s="7">
        <f>SUM(LEN(",CO_MQ135|"),'Com RTOS RX'!$H4197,LEN(",CO2_MQ135|"),'Com RTOS RX'!$I4197,LEN(",Alcool_MQ135|"),'Com RTOS RX'!$J4197,LEN(",Alcool_MQ135|"),'Com RTOS RX'!$K4197,LEN(",Toluen_MQ135|"),'Com RTOS RX'!$L4197,LEN(",MH4_MQ135|"),'Com RTOS RX'!$M4197,LEN(",O3_MQ131|"),'Com RTOS RX'!$N4197)*8</f>
        <v>672</v>
      </c>
    </row>
    <row r="4198" ht="15.75" customHeight="1">
      <c r="A4198" s="5" t="s">
        <v>17732</v>
      </c>
      <c r="B4198" s="5" t="s">
        <v>17733</v>
      </c>
      <c r="C4198" s="5" t="s">
        <v>843</v>
      </c>
      <c r="D4198" s="5" t="s">
        <v>17734</v>
      </c>
      <c r="E4198" s="5" t="s">
        <v>845</v>
      </c>
      <c r="F4198" s="5" t="s">
        <v>845</v>
      </c>
      <c r="G4198" s="5" t="s">
        <v>845</v>
      </c>
      <c r="H4198" s="5" t="s">
        <v>724</v>
      </c>
      <c r="I4198" s="5" t="s">
        <v>39</v>
      </c>
      <c r="J4198" s="5" t="s">
        <v>457</v>
      </c>
      <c r="K4198" s="5" t="s">
        <v>53</v>
      </c>
      <c r="L4198" s="5" t="s">
        <v>384</v>
      </c>
      <c r="M4198" s="5" t="s">
        <v>182</v>
      </c>
      <c r="N4198" s="5" t="s">
        <v>528</v>
      </c>
      <c r="O4198" s="5" t="s">
        <v>845</v>
      </c>
      <c r="P4198" s="5" t="s">
        <v>845</v>
      </c>
      <c r="Q4198" s="5" t="s">
        <v>847</v>
      </c>
      <c r="R4198" s="5" t="s">
        <v>845</v>
      </c>
      <c r="S4198" s="5" t="s">
        <v>9553</v>
      </c>
      <c r="T4198" s="5" t="s">
        <v>1702</v>
      </c>
      <c r="U4198" s="5" t="s">
        <v>845</v>
      </c>
      <c r="V4198" s="5" t="s">
        <v>845</v>
      </c>
      <c r="W4198" s="5" t="s">
        <v>850</v>
      </c>
      <c r="X4198" s="5" t="s">
        <v>17735</v>
      </c>
      <c r="Y4198" s="6">
        <f>X4199-'Com RTOS RX'!$X4198</f>
        <v>0.00005787037037</v>
      </c>
      <c r="Z4198" s="7">
        <f>SUM(LEN(",CO_MQ135|"),'Com RTOS RX'!$H4198,LEN(",CO2_MQ135|"),'Com RTOS RX'!$I4198,LEN(",Alcool_MQ135|"),'Com RTOS RX'!$J4198,LEN(",Alcool_MQ135|"),'Com RTOS RX'!$K4198,LEN(",Toluen_MQ135|"),'Com RTOS RX'!$L4198,LEN(",MH4_MQ135|"),'Com RTOS RX'!$M4198,LEN(",O3_MQ131|"),'Com RTOS RX'!$N4198)*8</f>
        <v>672</v>
      </c>
    </row>
    <row r="4199" ht="15.75" customHeight="1">
      <c r="A4199" s="5" t="s">
        <v>17736</v>
      </c>
      <c r="B4199" s="5" t="s">
        <v>17737</v>
      </c>
      <c r="C4199" s="5" t="s">
        <v>843</v>
      </c>
      <c r="D4199" s="5" t="s">
        <v>17738</v>
      </c>
      <c r="E4199" s="5" t="s">
        <v>845</v>
      </c>
      <c r="F4199" s="5" t="s">
        <v>845</v>
      </c>
      <c r="G4199" s="5" t="s">
        <v>845</v>
      </c>
      <c r="H4199" s="5" t="s">
        <v>744</v>
      </c>
      <c r="I4199" s="5" t="s">
        <v>113</v>
      </c>
      <c r="J4199" s="5" t="s">
        <v>442</v>
      </c>
      <c r="K4199" s="5" t="s">
        <v>24</v>
      </c>
      <c r="L4199" s="5" t="s">
        <v>372</v>
      </c>
      <c r="M4199" s="5" t="s">
        <v>189</v>
      </c>
      <c r="N4199" s="5" t="s">
        <v>528</v>
      </c>
      <c r="O4199" s="5" t="s">
        <v>845</v>
      </c>
      <c r="P4199" s="5" t="s">
        <v>845</v>
      </c>
      <c r="Q4199" s="5" t="s">
        <v>847</v>
      </c>
      <c r="R4199" s="5" t="s">
        <v>845</v>
      </c>
      <c r="S4199" s="5" t="s">
        <v>9553</v>
      </c>
      <c r="T4199" s="5" t="s">
        <v>1702</v>
      </c>
      <c r="U4199" s="5" t="s">
        <v>845</v>
      </c>
      <c r="V4199" s="5" t="s">
        <v>845</v>
      </c>
      <c r="W4199" s="5" t="s">
        <v>850</v>
      </c>
      <c r="X4199" s="5" t="s">
        <v>17739</v>
      </c>
      <c r="Y4199" s="6">
        <f>X4200-'Com RTOS RX'!$X4199</f>
        <v>0.00005787037037</v>
      </c>
      <c r="Z4199" s="7">
        <f>SUM(LEN(",CO_MQ135|"),'Com RTOS RX'!$H4199,LEN(",CO2_MQ135|"),'Com RTOS RX'!$I4199,LEN(",Alcool_MQ135|"),'Com RTOS RX'!$J4199,LEN(",Alcool_MQ135|"),'Com RTOS RX'!$K4199,LEN(",Toluen_MQ135|"),'Com RTOS RX'!$L4199,LEN(",MH4_MQ135|"),'Com RTOS RX'!$M4199,LEN(",O3_MQ131|"),'Com RTOS RX'!$N4199)*8</f>
        <v>672</v>
      </c>
    </row>
    <row r="4200" ht="15.75" customHeight="1">
      <c r="A4200" s="5" t="s">
        <v>17740</v>
      </c>
      <c r="B4200" s="5" t="s">
        <v>17741</v>
      </c>
      <c r="C4200" s="5" t="s">
        <v>843</v>
      </c>
      <c r="D4200" s="5" t="s">
        <v>17742</v>
      </c>
      <c r="E4200" s="5" t="s">
        <v>845</v>
      </c>
      <c r="F4200" s="5" t="s">
        <v>845</v>
      </c>
      <c r="G4200" s="5" t="s">
        <v>845</v>
      </c>
      <c r="H4200" s="5" t="s">
        <v>733</v>
      </c>
      <c r="I4200" s="5" t="s">
        <v>9842</v>
      </c>
      <c r="J4200" s="5" t="s">
        <v>734</v>
      </c>
      <c r="K4200" s="5" t="s">
        <v>141</v>
      </c>
      <c r="L4200" s="5" t="s">
        <v>735</v>
      </c>
      <c r="M4200" s="5" t="s">
        <v>201</v>
      </c>
      <c r="N4200" s="5" t="s">
        <v>528</v>
      </c>
      <c r="O4200" s="5" t="s">
        <v>845</v>
      </c>
      <c r="P4200" s="5" t="s">
        <v>845</v>
      </c>
      <c r="Q4200" s="5" t="s">
        <v>847</v>
      </c>
      <c r="R4200" s="5" t="s">
        <v>845</v>
      </c>
      <c r="S4200" s="5" t="s">
        <v>9553</v>
      </c>
      <c r="T4200" s="5" t="s">
        <v>1702</v>
      </c>
      <c r="U4200" s="5" t="s">
        <v>845</v>
      </c>
      <c r="V4200" s="5" t="s">
        <v>845</v>
      </c>
      <c r="W4200" s="5" t="s">
        <v>850</v>
      </c>
      <c r="X4200" s="5" t="s">
        <v>17743</v>
      </c>
      <c r="Y4200" s="6">
        <f>X4201-'Com RTOS RX'!$X4200</f>
        <v>0.00005787037037</v>
      </c>
      <c r="Z4200" s="7">
        <f>SUM(LEN(",CO_MQ135|"),'Com RTOS RX'!$H4200,LEN(",CO2_MQ135|"),'Com RTOS RX'!$I4200,LEN(",Alcool_MQ135|"),'Com RTOS RX'!$J4200,LEN(",Alcool_MQ135|"),'Com RTOS RX'!$K4200,LEN(",Toluen_MQ135|"),'Com RTOS RX'!$L4200,LEN(",MH4_MQ135|"),'Com RTOS RX'!$M4200,LEN(",O3_MQ131|"),'Com RTOS RX'!$N4200)*8</f>
        <v>672</v>
      </c>
    </row>
    <row r="4201" ht="15.75" customHeight="1">
      <c r="A4201" s="5" t="s">
        <v>17744</v>
      </c>
      <c r="B4201" s="5" t="s">
        <v>17745</v>
      </c>
      <c r="C4201" s="5" t="s">
        <v>843</v>
      </c>
      <c r="D4201" s="5" t="s">
        <v>17746</v>
      </c>
      <c r="E4201" s="5" t="s">
        <v>845</v>
      </c>
      <c r="F4201" s="5" t="s">
        <v>845</v>
      </c>
      <c r="G4201" s="5" t="s">
        <v>845</v>
      </c>
      <c r="H4201" s="5" t="s">
        <v>678</v>
      </c>
      <c r="I4201" s="5" t="s">
        <v>123</v>
      </c>
      <c r="J4201" s="5" t="s">
        <v>450</v>
      </c>
      <c r="K4201" s="5" t="s">
        <v>141</v>
      </c>
      <c r="L4201" s="5" t="s">
        <v>390</v>
      </c>
      <c r="M4201" s="5" t="s">
        <v>201</v>
      </c>
      <c r="N4201" s="5" t="s">
        <v>556</v>
      </c>
      <c r="O4201" s="5" t="s">
        <v>845</v>
      </c>
      <c r="P4201" s="5" t="s">
        <v>845</v>
      </c>
      <c r="Q4201" s="5" t="s">
        <v>847</v>
      </c>
      <c r="R4201" s="5" t="s">
        <v>845</v>
      </c>
      <c r="S4201" s="5" t="s">
        <v>9553</v>
      </c>
      <c r="T4201" s="5" t="s">
        <v>1702</v>
      </c>
      <c r="U4201" s="5" t="s">
        <v>845</v>
      </c>
      <c r="V4201" s="5" t="s">
        <v>845</v>
      </c>
      <c r="W4201" s="5" t="s">
        <v>850</v>
      </c>
      <c r="X4201" s="5" t="s">
        <v>17747</v>
      </c>
      <c r="Y4201" s="6">
        <f>X4202-'Com RTOS RX'!$X4201</f>
        <v>0.00005787037037</v>
      </c>
      <c r="Z4201" s="7">
        <f>SUM(LEN(",CO_MQ135|"),'Com RTOS RX'!$H4201,LEN(",CO2_MQ135|"),'Com RTOS RX'!$I4201,LEN(",Alcool_MQ135|"),'Com RTOS RX'!$J4201,LEN(",Alcool_MQ135|"),'Com RTOS RX'!$K4201,LEN(",Toluen_MQ135|"),'Com RTOS RX'!$L4201,LEN(",MH4_MQ135|"),'Com RTOS RX'!$M4201,LEN(",O3_MQ131|"),'Com RTOS RX'!$N4201)*8</f>
        <v>672</v>
      </c>
    </row>
    <row r="4202" ht="15.75" customHeight="1">
      <c r="A4202" s="5" t="s">
        <v>17748</v>
      </c>
      <c r="B4202" s="5" t="s">
        <v>17749</v>
      </c>
      <c r="C4202" s="5" t="s">
        <v>843</v>
      </c>
      <c r="D4202" s="5" t="s">
        <v>17750</v>
      </c>
      <c r="E4202" s="5" t="s">
        <v>845</v>
      </c>
      <c r="F4202" s="5" t="s">
        <v>845</v>
      </c>
      <c r="G4202" s="5" t="s">
        <v>845</v>
      </c>
      <c r="H4202" s="5" t="s">
        <v>733</v>
      </c>
      <c r="I4202" s="5" t="s">
        <v>9842</v>
      </c>
      <c r="J4202" s="5" t="s">
        <v>734</v>
      </c>
      <c r="K4202" s="5" t="s">
        <v>141</v>
      </c>
      <c r="L4202" s="5" t="s">
        <v>735</v>
      </c>
      <c r="M4202" s="5" t="s">
        <v>201</v>
      </c>
      <c r="N4202" s="5" t="s">
        <v>528</v>
      </c>
      <c r="O4202" s="5" t="s">
        <v>845</v>
      </c>
      <c r="P4202" s="5" t="s">
        <v>845</v>
      </c>
      <c r="Q4202" s="5" t="s">
        <v>847</v>
      </c>
      <c r="R4202" s="5" t="s">
        <v>845</v>
      </c>
      <c r="S4202" s="5" t="s">
        <v>9553</v>
      </c>
      <c r="T4202" s="5" t="s">
        <v>1702</v>
      </c>
      <c r="U4202" s="5" t="s">
        <v>845</v>
      </c>
      <c r="V4202" s="5" t="s">
        <v>845</v>
      </c>
      <c r="W4202" s="5" t="s">
        <v>850</v>
      </c>
      <c r="X4202" s="5" t="s">
        <v>17751</v>
      </c>
      <c r="Y4202" s="6">
        <f>X4203-'Com RTOS RX'!$X4202</f>
        <v>0.00006944444444</v>
      </c>
      <c r="Z4202" s="7">
        <f>SUM(LEN(",CO_MQ135|"),'Com RTOS RX'!$H4202,LEN(",CO2_MQ135|"),'Com RTOS RX'!$I4202,LEN(",Alcool_MQ135|"),'Com RTOS RX'!$J4202,LEN(",Alcool_MQ135|"),'Com RTOS RX'!$K4202,LEN(",Toluen_MQ135|"),'Com RTOS RX'!$L4202,LEN(",MH4_MQ135|"),'Com RTOS RX'!$M4202,LEN(",O3_MQ131|"),'Com RTOS RX'!$N4202)*8</f>
        <v>672</v>
      </c>
    </row>
    <row r="4203" ht="15.75" customHeight="1">
      <c r="A4203" s="5" t="s">
        <v>17752</v>
      </c>
      <c r="B4203" s="5" t="s">
        <v>17753</v>
      </c>
      <c r="C4203" s="5" t="s">
        <v>843</v>
      </c>
      <c r="D4203" s="5" t="s">
        <v>17754</v>
      </c>
      <c r="E4203" s="5" t="s">
        <v>845</v>
      </c>
      <c r="F4203" s="5" t="s">
        <v>845</v>
      </c>
      <c r="G4203" s="5" t="s">
        <v>845</v>
      </c>
      <c r="H4203" s="5" t="s">
        <v>741</v>
      </c>
      <c r="I4203" s="5" t="s">
        <v>65</v>
      </c>
      <c r="J4203" s="5" t="s">
        <v>1513</v>
      </c>
      <c r="K4203" s="5" t="s">
        <v>855</v>
      </c>
      <c r="L4203" s="5" t="s">
        <v>415</v>
      </c>
      <c r="M4203" s="5" t="s">
        <v>201</v>
      </c>
      <c r="N4203" s="5" t="s">
        <v>528</v>
      </c>
      <c r="O4203" s="5" t="s">
        <v>845</v>
      </c>
      <c r="P4203" s="5" t="s">
        <v>845</v>
      </c>
      <c r="Q4203" s="5" t="s">
        <v>847</v>
      </c>
      <c r="R4203" s="5" t="s">
        <v>845</v>
      </c>
      <c r="S4203" s="5" t="s">
        <v>9553</v>
      </c>
      <c r="T4203" s="5" t="s">
        <v>1702</v>
      </c>
      <c r="U4203" s="5" t="s">
        <v>845</v>
      </c>
      <c r="V4203" s="5" t="s">
        <v>845</v>
      </c>
      <c r="W4203" s="5" t="s">
        <v>850</v>
      </c>
      <c r="X4203" s="5" t="s">
        <v>17755</v>
      </c>
      <c r="Y4203" s="6">
        <f>X4204-'Com RTOS RX'!$X4203</f>
        <v>0.00005787037037</v>
      </c>
      <c r="Z4203" s="7">
        <f>SUM(LEN(",CO_MQ135|"),'Com RTOS RX'!$H4203,LEN(",CO2_MQ135|"),'Com RTOS RX'!$I4203,LEN(",Alcool_MQ135|"),'Com RTOS RX'!$J4203,LEN(",Alcool_MQ135|"),'Com RTOS RX'!$K4203,LEN(",Toluen_MQ135|"),'Com RTOS RX'!$L4203,LEN(",MH4_MQ135|"),'Com RTOS RX'!$M4203,LEN(",O3_MQ131|"),'Com RTOS RX'!$N4203)*8</f>
        <v>672</v>
      </c>
    </row>
    <row r="4204" ht="15.75" customHeight="1">
      <c r="A4204" s="5" t="s">
        <v>17756</v>
      </c>
      <c r="B4204" s="5" t="s">
        <v>17757</v>
      </c>
      <c r="C4204" s="5" t="s">
        <v>843</v>
      </c>
      <c r="D4204" s="5" t="s">
        <v>17758</v>
      </c>
      <c r="E4204" s="5" t="s">
        <v>845</v>
      </c>
      <c r="F4204" s="5" t="s">
        <v>845</v>
      </c>
      <c r="G4204" s="5" t="s">
        <v>845</v>
      </c>
      <c r="H4204" s="5" t="s">
        <v>722</v>
      </c>
      <c r="I4204" s="5" t="s">
        <v>106</v>
      </c>
      <c r="J4204" s="5" t="s">
        <v>458</v>
      </c>
      <c r="K4204" s="5" t="s">
        <v>855</v>
      </c>
      <c r="L4204" s="5" t="s">
        <v>410</v>
      </c>
      <c r="M4204" s="5" t="s">
        <v>182</v>
      </c>
      <c r="N4204" s="5" t="s">
        <v>552</v>
      </c>
      <c r="O4204" s="5" t="s">
        <v>845</v>
      </c>
      <c r="P4204" s="5" t="s">
        <v>845</v>
      </c>
      <c r="Q4204" s="5" t="s">
        <v>847</v>
      </c>
      <c r="R4204" s="5" t="s">
        <v>845</v>
      </c>
      <c r="S4204" s="5" t="s">
        <v>9553</v>
      </c>
      <c r="T4204" s="5" t="s">
        <v>1702</v>
      </c>
      <c r="U4204" s="5" t="s">
        <v>845</v>
      </c>
      <c r="V4204" s="5" t="s">
        <v>845</v>
      </c>
      <c r="W4204" s="5" t="s">
        <v>850</v>
      </c>
      <c r="X4204" s="5" t="s">
        <v>17759</v>
      </c>
      <c r="Y4204" s="6">
        <f>X4205-'Com RTOS RX'!$X4204</f>
        <v>0.00005787037037</v>
      </c>
      <c r="Z4204" s="7">
        <f>SUM(LEN(",CO_MQ135|"),'Com RTOS RX'!$H4204,LEN(",CO2_MQ135|"),'Com RTOS RX'!$I4204,LEN(",Alcool_MQ135|"),'Com RTOS RX'!$J4204,LEN(",Alcool_MQ135|"),'Com RTOS RX'!$K4204,LEN(",Toluen_MQ135|"),'Com RTOS RX'!$L4204,LEN(",MH4_MQ135|"),'Com RTOS RX'!$M4204,LEN(",O3_MQ131|"),'Com RTOS RX'!$N4204)*8</f>
        <v>672</v>
      </c>
    </row>
    <row r="4205" ht="15.75" customHeight="1">
      <c r="A4205" s="5" t="s">
        <v>17760</v>
      </c>
      <c r="B4205" s="5" t="s">
        <v>17761</v>
      </c>
      <c r="C4205" s="5" t="s">
        <v>843</v>
      </c>
      <c r="D4205" s="5" t="s">
        <v>17762</v>
      </c>
      <c r="E4205" s="5" t="s">
        <v>845</v>
      </c>
      <c r="F4205" s="5" t="s">
        <v>845</v>
      </c>
      <c r="G4205" s="5" t="s">
        <v>845</v>
      </c>
      <c r="H4205" s="5" t="s">
        <v>680</v>
      </c>
      <c r="I4205" s="5" t="s">
        <v>113</v>
      </c>
      <c r="J4205" s="5" t="s">
        <v>758</v>
      </c>
      <c r="K4205" s="5" t="s">
        <v>24</v>
      </c>
      <c r="L4205" s="5" t="s">
        <v>759</v>
      </c>
      <c r="M4205" s="5" t="s">
        <v>189</v>
      </c>
      <c r="N4205" s="5" t="s">
        <v>528</v>
      </c>
      <c r="O4205" s="5" t="s">
        <v>845</v>
      </c>
      <c r="P4205" s="5" t="s">
        <v>845</v>
      </c>
      <c r="Q4205" s="5" t="s">
        <v>847</v>
      </c>
      <c r="R4205" s="5" t="s">
        <v>845</v>
      </c>
      <c r="S4205" s="5" t="s">
        <v>9553</v>
      </c>
      <c r="T4205" s="5" t="s">
        <v>1702</v>
      </c>
      <c r="U4205" s="5" t="s">
        <v>845</v>
      </c>
      <c r="V4205" s="5" t="s">
        <v>845</v>
      </c>
      <c r="W4205" s="5" t="s">
        <v>850</v>
      </c>
      <c r="X4205" s="5" t="s">
        <v>17763</v>
      </c>
      <c r="Y4205" s="6">
        <f>X4206-'Com RTOS RX'!$X4205</f>
        <v>0.00005787037037</v>
      </c>
      <c r="Z4205" s="7">
        <f>SUM(LEN(",CO_MQ135|"),'Com RTOS RX'!$H4205,LEN(",CO2_MQ135|"),'Com RTOS RX'!$I4205,LEN(",Alcool_MQ135|"),'Com RTOS RX'!$J4205,LEN(",Alcool_MQ135|"),'Com RTOS RX'!$K4205,LEN(",Toluen_MQ135|"),'Com RTOS RX'!$L4205,LEN(",MH4_MQ135|"),'Com RTOS RX'!$M4205,LEN(",O3_MQ131|"),'Com RTOS RX'!$N4205)*8</f>
        <v>672</v>
      </c>
    </row>
    <row r="4206" ht="15.75" customHeight="1">
      <c r="A4206" s="5" t="s">
        <v>17764</v>
      </c>
      <c r="B4206" s="5" t="s">
        <v>17765</v>
      </c>
      <c r="C4206" s="5" t="s">
        <v>843</v>
      </c>
      <c r="D4206" s="5" t="s">
        <v>17766</v>
      </c>
      <c r="E4206" s="5" t="s">
        <v>845</v>
      </c>
      <c r="F4206" s="5" t="s">
        <v>845</v>
      </c>
      <c r="G4206" s="5" t="s">
        <v>845</v>
      </c>
      <c r="H4206" s="5" t="s">
        <v>698</v>
      </c>
      <c r="I4206" s="5" t="s">
        <v>39</v>
      </c>
      <c r="J4206" s="5" t="s">
        <v>457</v>
      </c>
      <c r="K4206" s="5" t="s">
        <v>53</v>
      </c>
      <c r="L4206" s="5" t="s">
        <v>365</v>
      </c>
      <c r="M4206" s="5" t="s">
        <v>182</v>
      </c>
      <c r="N4206" s="5" t="s">
        <v>529</v>
      </c>
      <c r="O4206" s="5" t="s">
        <v>845</v>
      </c>
      <c r="P4206" s="5" t="s">
        <v>845</v>
      </c>
      <c r="Q4206" s="5" t="s">
        <v>847</v>
      </c>
      <c r="R4206" s="5" t="s">
        <v>845</v>
      </c>
      <c r="S4206" s="5" t="s">
        <v>9553</v>
      </c>
      <c r="T4206" s="5" t="s">
        <v>1702</v>
      </c>
      <c r="U4206" s="5" t="s">
        <v>845</v>
      </c>
      <c r="V4206" s="5" t="s">
        <v>845</v>
      </c>
      <c r="W4206" s="5" t="s">
        <v>850</v>
      </c>
      <c r="X4206" s="5" t="s">
        <v>17767</v>
      </c>
      <c r="Y4206" s="6">
        <f>X4207-'Com RTOS RX'!$X4206</f>
        <v>0.00005787037037</v>
      </c>
      <c r="Z4206" s="7">
        <f>SUM(LEN(",CO_MQ135|"),'Com RTOS RX'!$H4206,LEN(",CO2_MQ135|"),'Com RTOS RX'!$I4206,LEN(",Alcool_MQ135|"),'Com RTOS RX'!$J4206,LEN(",Alcool_MQ135|"),'Com RTOS RX'!$K4206,LEN(",Toluen_MQ135|"),'Com RTOS RX'!$L4206,LEN(",MH4_MQ135|"),'Com RTOS RX'!$M4206,LEN(",O3_MQ131|"),'Com RTOS RX'!$N4206)*8</f>
        <v>672</v>
      </c>
    </row>
    <row r="4207" ht="15.75" customHeight="1">
      <c r="A4207" s="5" t="s">
        <v>17768</v>
      </c>
      <c r="B4207" s="5" t="s">
        <v>17769</v>
      </c>
      <c r="C4207" s="5" t="s">
        <v>843</v>
      </c>
      <c r="D4207" s="5" t="s">
        <v>17770</v>
      </c>
      <c r="E4207" s="5" t="s">
        <v>845</v>
      </c>
      <c r="F4207" s="5" t="s">
        <v>845</v>
      </c>
      <c r="G4207" s="5" t="s">
        <v>845</v>
      </c>
      <c r="H4207" s="5" t="s">
        <v>762</v>
      </c>
      <c r="I4207" s="5" t="s">
        <v>65</v>
      </c>
      <c r="J4207" s="5" t="s">
        <v>462</v>
      </c>
      <c r="K4207" s="5" t="s">
        <v>855</v>
      </c>
      <c r="L4207" s="5" t="s">
        <v>393</v>
      </c>
      <c r="M4207" s="5" t="s">
        <v>201</v>
      </c>
      <c r="N4207" s="5" t="s">
        <v>552</v>
      </c>
      <c r="O4207" s="5" t="s">
        <v>845</v>
      </c>
      <c r="P4207" s="5" t="s">
        <v>845</v>
      </c>
      <c r="Q4207" s="5" t="s">
        <v>847</v>
      </c>
      <c r="R4207" s="5" t="s">
        <v>845</v>
      </c>
      <c r="S4207" s="5" t="s">
        <v>9553</v>
      </c>
      <c r="T4207" s="5" t="s">
        <v>1702</v>
      </c>
      <c r="U4207" s="5" t="s">
        <v>845</v>
      </c>
      <c r="V4207" s="5" t="s">
        <v>845</v>
      </c>
      <c r="W4207" s="5" t="s">
        <v>850</v>
      </c>
      <c r="X4207" s="5" t="s">
        <v>17771</v>
      </c>
      <c r="Y4207" s="6">
        <f>X4208-'Com RTOS RX'!$X4207</f>
        <v>0.00005787037037</v>
      </c>
      <c r="Z4207" s="7">
        <f>SUM(LEN(",CO_MQ135|"),'Com RTOS RX'!$H4207,LEN(",CO2_MQ135|"),'Com RTOS RX'!$I4207,LEN(",Alcool_MQ135|"),'Com RTOS RX'!$J4207,LEN(",Alcool_MQ135|"),'Com RTOS RX'!$K4207,LEN(",Toluen_MQ135|"),'Com RTOS RX'!$L4207,LEN(",MH4_MQ135|"),'Com RTOS RX'!$M4207,LEN(",O3_MQ131|"),'Com RTOS RX'!$N4207)*8</f>
        <v>672</v>
      </c>
    </row>
    <row r="4208" ht="15.75" customHeight="1">
      <c r="A4208" s="5" t="s">
        <v>17772</v>
      </c>
      <c r="B4208" s="5" t="s">
        <v>17773</v>
      </c>
      <c r="C4208" s="5" t="s">
        <v>843</v>
      </c>
      <c r="D4208" s="5" t="s">
        <v>17774</v>
      </c>
      <c r="E4208" s="5" t="s">
        <v>845</v>
      </c>
      <c r="F4208" s="5" t="s">
        <v>845</v>
      </c>
      <c r="G4208" s="5" t="s">
        <v>845</v>
      </c>
      <c r="H4208" s="5" t="s">
        <v>762</v>
      </c>
      <c r="I4208" s="5" t="s">
        <v>65</v>
      </c>
      <c r="J4208" s="5" t="s">
        <v>462</v>
      </c>
      <c r="K4208" s="5" t="s">
        <v>855</v>
      </c>
      <c r="L4208" s="5" t="s">
        <v>393</v>
      </c>
      <c r="M4208" s="5" t="s">
        <v>201</v>
      </c>
      <c r="N4208" s="5" t="s">
        <v>528</v>
      </c>
      <c r="O4208" s="5" t="s">
        <v>845</v>
      </c>
      <c r="P4208" s="5" t="s">
        <v>845</v>
      </c>
      <c r="Q4208" s="5" t="s">
        <v>847</v>
      </c>
      <c r="R4208" s="5" t="s">
        <v>845</v>
      </c>
      <c r="S4208" s="5" t="s">
        <v>9553</v>
      </c>
      <c r="T4208" s="5" t="s">
        <v>1702</v>
      </c>
      <c r="U4208" s="5" t="s">
        <v>845</v>
      </c>
      <c r="V4208" s="5" t="s">
        <v>845</v>
      </c>
      <c r="W4208" s="5" t="s">
        <v>850</v>
      </c>
      <c r="X4208" s="5" t="s">
        <v>17775</v>
      </c>
      <c r="Y4208" s="6">
        <f>X4209-'Com RTOS RX'!$X4208</f>
        <v>0.0001157407407</v>
      </c>
      <c r="Z4208" s="7">
        <f>SUM(LEN(",CO_MQ135|"),'Com RTOS RX'!$H4208,LEN(",CO2_MQ135|"),'Com RTOS RX'!$I4208,LEN(",Alcool_MQ135|"),'Com RTOS RX'!$J4208,LEN(",Alcool_MQ135|"),'Com RTOS RX'!$K4208,LEN(",Toluen_MQ135|"),'Com RTOS RX'!$L4208,LEN(",MH4_MQ135|"),'Com RTOS RX'!$M4208,LEN(",O3_MQ131|"),'Com RTOS RX'!$N4208)*8</f>
        <v>672</v>
      </c>
    </row>
    <row r="4209" ht="15.75" customHeight="1">
      <c r="A4209" s="5" t="s">
        <v>17776</v>
      </c>
      <c r="B4209" s="5" t="s">
        <v>17777</v>
      </c>
      <c r="C4209" s="5" t="s">
        <v>843</v>
      </c>
      <c r="D4209" s="5" t="s">
        <v>17778</v>
      </c>
      <c r="E4209" s="5" t="s">
        <v>845</v>
      </c>
      <c r="F4209" s="5" t="s">
        <v>845</v>
      </c>
      <c r="G4209" s="5" t="s">
        <v>845</v>
      </c>
      <c r="H4209" s="5" t="s">
        <v>722</v>
      </c>
      <c r="I4209" s="5" t="s">
        <v>106</v>
      </c>
      <c r="J4209" s="5" t="s">
        <v>458</v>
      </c>
      <c r="K4209" s="5" t="s">
        <v>855</v>
      </c>
      <c r="L4209" s="5" t="s">
        <v>410</v>
      </c>
      <c r="M4209" s="5" t="s">
        <v>182</v>
      </c>
      <c r="N4209" s="5" t="s">
        <v>529</v>
      </c>
      <c r="O4209" s="5" t="s">
        <v>845</v>
      </c>
      <c r="P4209" s="5" t="s">
        <v>845</v>
      </c>
      <c r="Q4209" s="5" t="s">
        <v>847</v>
      </c>
      <c r="R4209" s="5" t="s">
        <v>845</v>
      </c>
      <c r="S4209" s="5" t="s">
        <v>9553</v>
      </c>
      <c r="T4209" s="5" t="s">
        <v>1702</v>
      </c>
      <c r="U4209" s="5" t="s">
        <v>845</v>
      </c>
      <c r="V4209" s="5" t="s">
        <v>845</v>
      </c>
      <c r="W4209" s="5" t="s">
        <v>850</v>
      </c>
      <c r="X4209" s="5" t="s">
        <v>17779</v>
      </c>
      <c r="Y4209" s="6">
        <f>X4210-'Com RTOS RX'!$X4209</f>
        <v>0.00005787037037</v>
      </c>
      <c r="Z4209" s="7">
        <f>SUM(LEN(",CO_MQ135|"),'Com RTOS RX'!$H4209,LEN(",CO2_MQ135|"),'Com RTOS RX'!$I4209,LEN(",Alcool_MQ135|"),'Com RTOS RX'!$J4209,LEN(",Alcool_MQ135|"),'Com RTOS RX'!$K4209,LEN(",Toluen_MQ135|"),'Com RTOS RX'!$L4209,LEN(",MH4_MQ135|"),'Com RTOS RX'!$M4209,LEN(",O3_MQ131|"),'Com RTOS RX'!$N4209)*8</f>
        <v>672</v>
      </c>
    </row>
    <row r="4210" ht="15.75" customHeight="1">
      <c r="A4210" s="5" t="s">
        <v>17780</v>
      </c>
      <c r="B4210" s="5" t="s">
        <v>17781</v>
      </c>
      <c r="C4210" s="5" t="s">
        <v>843</v>
      </c>
      <c r="D4210" s="5" t="s">
        <v>17782</v>
      </c>
      <c r="E4210" s="5" t="s">
        <v>845</v>
      </c>
      <c r="F4210" s="5" t="s">
        <v>845</v>
      </c>
      <c r="G4210" s="5" t="s">
        <v>845</v>
      </c>
      <c r="H4210" s="5" t="s">
        <v>330</v>
      </c>
      <c r="I4210" s="5" t="s">
        <v>123</v>
      </c>
      <c r="J4210" s="5" t="s">
        <v>694</v>
      </c>
      <c r="K4210" s="5" t="s">
        <v>141</v>
      </c>
      <c r="L4210" s="5" t="s">
        <v>9563</v>
      </c>
      <c r="M4210" s="5" t="s">
        <v>201</v>
      </c>
      <c r="N4210" s="5" t="s">
        <v>529</v>
      </c>
      <c r="O4210" s="5" t="s">
        <v>845</v>
      </c>
      <c r="P4210" s="5" t="s">
        <v>845</v>
      </c>
      <c r="Q4210" s="5" t="s">
        <v>847</v>
      </c>
      <c r="R4210" s="5" t="s">
        <v>845</v>
      </c>
      <c r="S4210" s="5" t="s">
        <v>9553</v>
      </c>
      <c r="T4210" s="5" t="s">
        <v>1702</v>
      </c>
      <c r="U4210" s="5" t="s">
        <v>845</v>
      </c>
      <c r="V4210" s="5" t="s">
        <v>845</v>
      </c>
      <c r="W4210" s="5" t="s">
        <v>850</v>
      </c>
      <c r="X4210" s="5" t="s">
        <v>17783</v>
      </c>
      <c r="Y4210" s="6">
        <f>X4211-'Com RTOS RX'!$X4210</f>
        <v>0.00005787037037</v>
      </c>
      <c r="Z4210" s="7">
        <f>SUM(LEN(",CO_MQ135|"),'Com RTOS RX'!$H4210,LEN(",CO2_MQ135|"),'Com RTOS RX'!$I4210,LEN(",Alcool_MQ135|"),'Com RTOS RX'!$J4210,LEN(",Alcool_MQ135|"),'Com RTOS RX'!$K4210,LEN(",Toluen_MQ135|"),'Com RTOS RX'!$L4210,LEN(",MH4_MQ135|"),'Com RTOS RX'!$M4210,LEN(",O3_MQ131|"),'Com RTOS RX'!$N4210)*8</f>
        <v>672</v>
      </c>
    </row>
    <row r="4211" ht="15.75" customHeight="1">
      <c r="A4211" s="5" t="s">
        <v>17784</v>
      </c>
      <c r="B4211" s="5" t="s">
        <v>17785</v>
      </c>
      <c r="C4211" s="5" t="s">
        <v>843</v>
      </c>
      <c r="D4211" s="5" t="s">
        <v>17786</v>
      </c>
      <c r="E4211" s="5" t="s">
        <v>845</v>
      </c>
      <c r="F4211" s="5" t="s">
        <v>845</v>
      </c>
      <c r="G4211" s="5" t="s">
        <v>845</v>
      </c>
      <c r="H4211" s="5" t="s">
        <v>741</v>
      </c>
      <c r="I4211" s="5" t="s">
        <v>65</v>
      </c>
      <c r="J4211" s="5" t="s">
        <v>1513</v>
      </c>
      <c r="K4211" s="5" t="s">
        <v>855</v>
      </c>
      <c r="L4211" s="5" t="s">
        <v>415</v>
      </c>
      <c r="M4211" s="5" t="s">
        <v>201</v>
      </c>
      <c r="N4211" s="5" t="s">
        <v>529</v>
      </c>
      <c r="O4211" s="5" t="s">
        <v>845</v>
      </c>
      <c r="P4211" s="5" t="s">
        <v>845</v>
      </c>
      <c r="Q4211" s="5" t="s">
        <v>847</v>
      </c>
      <c r="R4211" s="5" t="s">
        <v>845</v>
      </c>
      <c r="S4211" s="5" t="s">
        <v>9553</v>
      </c>
      <c r="T4211" s="5" t="s">
        <v>1702</v>
      </c>
      <c r="U4211" s="5" t="s">
        <v>845</v>
      </c>
      <c r="V4211" s="5" t="s">
        <v>845</v>
      </c>
      <c r="W4211" s="5" t="s">
        <v>850</v>
      </c>
      <c r="X4211" s="5" t="s">
        <v>17787</v>
      </c>
      <c r="Y4211" s="6">
        <f>X4212-'Com RTOS RX'!$X4211</f>
        <v>0.00005787037037</v>
      </c>
      <c r="Z4211" s="7">
        <f>SUM(LEN(",CO_MQ135|"),'Com RTOS RX'!$H4211,LEN(",CO2_MQ135|"),'Com RTOS RX'!$I4211,LEN(",Alcool_MQ135|"),'Com RTOS RX'!$J4211,LEN(",Alcool_MQ135|"),'Com RTOS RX'!$K4211,LEN(",Toluen_MQ135|"),'Com RTOS RX'!$L4211,LEN(",MH4_MQ135|"),'Com RTOS RX'!$M4211,LEN(",O3_MQ131|"),'Com RTOS RX'!$N4211)*8</f>
        <v>672</v>
      </c>
    </row>
    <row r="4212" ht="15.75" customHeight="1">
      <c r="A4212" s="5" t="s">
        <v>17788</v>
      </c>
      <c r="B4212" s="5" t="s">
        <v>17789</v>
      </c>
      <c r="C4212" s="5" t="s">
        <v>843</v>
      </c>
      <c r="D4212" s="5" t="s">
        <v>17790</v>
      </c>
      <c r="E4212" s="5" t="s">
        <v>845</v>
      </c>
      <c r="F4212" s="5" t="s">
        <v>845</v>
      </c>
      <c r="G4212" s="5" t="s">
        <v>845</v>
      </c>
      <c r="H4212" s="5" t="s">
        <v>744</v>
      </c>
      <c r="I4212" s="5" t="s">
        <v>113</v>
      </c>
      <c r="J4212" s="5" t="s">
        <v>442</v>
      </c>
      <c r="K4212" s="5" t="s">
        <v>24</v>
      </c>
      <c r="L4212" s="5" t="s">
        <v>372</v>
      </c>
      <c r="M4212" s="5" t="s">
        <v>189</v>
      </c>
      <c r="N4212" s="5" t="s">
        <v>529</v>
      </c>
      <c r="O4212" s="5" t="s">
        <v>845</v>
      </c>
      <c r="P4212" s="5" t="s">
        <v>845</v>
      </c>
      <c r="Q4212" s="5" t="s">
        <v>847</v>
      </c>
      <c r="R4212" s="5" t="s">
        <v>845</v>
      </c>
      <c r="S4212" s="5" t="s">
        <v>9553</v>
      </c>
      <c r="T4212" s="5" t="s">
        <v>1702</v>
      </c>
      <c r="U4212" s="5" t="s">
        <v>845</v>
      </c>
      <c r="V4212" s="5" t="s">
        <v>845</v>
      </c>
      <c r="W4212" s="5" t="s">
        <v>850</v>
      </c>
      <c r="X4212" s="5" t="s">
        <v>17791</v>
      </c>
      <c r="Y4212" s="6">
        <f>X4213-'Com RTOS RX'!$X4212</f>
        <v>0.00005787037037</v>
      </c>
      <c r="Z4212" s="7">
        <f>SUM(LEN(",CO_MQ135|"),'Com RTOS RX'!$H4212,LEN(",CO2_MQ135|"),'Com RTOS RX'!$I4212,LEN(",Alcool_MQ135|"),'Com RTOS RX'!$J4212,LEN(",Alcool_MQ135|"),'Com RTOS RX'!$K4212,LEN(",Toluen_MQ135|"),'Com RTOS RX'!$L4212,LEN(",MH4_MQ135|"),'Com RTOS RX'!$M4212,LEN(",O3_MQ131|"),'Com RTOS RX'!$N4212)*8</f>
        <v>672</v>
      </c>
    </row>
    <row r="4213" ht="15.75" customHeight="1">
      <c r="A4213" s="5" t="s">
        <v>17792</v>
      </c>
      <c r="B4213" s="5" t="s">
        <v>17793</v>
      </c>
      <c r="C4213" s="5" t="s">
        <v>843</v>
      </c>
      <c r="D4213" s="5" t="s">
        <v>17794</v>
      </c>
      <c r="E4213" s="5" t="s">
        <v>845</v>
      </c>
      <c r="F4213" s="5" t="s">
        <v>845</v>
      </c>
      <c r="G4213" s="5" t="s">
        <v>845</v>
      </c>
      <c r="H4213" s="5" t="s">
        <v>760</v>
      </c>
      <c r="I4213" s="5" t="s">
        <v>57</v>
      </c>
      <c r="J4213" s="5" t="s">
        <v>430</v>
      </c>
      <c r="K4213" s="5" t="s">
        <v>38</v>
      </c>
      <c r="L4213" s="5" t="s">
        <v>10073</v>
      </c>
      <c r="M4213" s="5" t="s">
        <v>9899</v>
      </c>
      <c r="N4213" s="5" t="s">
        <v>1324</v>
      </c>
      <c r="O4213" s="5" t="s">
        <v>845</v>
      </c>
      <c r="P4213" s="5" t="s">
        <v>845</v>
      </c>
      <c r="Q4213" s="5" t="s">
        <v>847</v>
      </c>
      <c r="R4213" s="5" t="s">
        <v>845</v>
      </c>
      <c r="S4213" s="5" t="s">
        <v>9553</v>
      </c>
      <c r="T4213" s="5" t="s">
        <v>1702</v>
      </c>
      <c r="U4213" s="5" t="s">
        <v>845</v>
      </c>
      <c r="V4213" s="5" t="s">
        <v>845</v>
      </c>
      <c r="W4213" s="5" t="s">
        <v>850</v>
      </c>
      <c r="X4213" s="5" t="s">
        <v>17795</v>
      </c>
      <c r="Y4213" s="6">
        <f>X4214-'Com RTOS RX'!$X4213</f>
        <v>0.00006944444444</v>
      </c>
      <c r="Z4213" s="7">
        <f>SUM(LEN(",CO_MQ135|"),'Com RTOS RX'!$H4213,LEN(",CO2_MQ135|"),'Com RTOS RX'!$I4213,LEN(",Alcool_MQ135|"),'Com RTOS RX'!$J4213,LEN(",Alcool_MQ135|"),'Com RTOS RX'!$K4213,LEN(",Toluen_MQ135|"),'Com RTOS RX'!$L4213,LEN(",MH4_MQ135|"),'Com RTOS RX'!$M4213,LEN(",O3_MQ131|"),'Com RTOS RX'!$N4213)*8</f>
        <v>672</v>
      </c>
    </row>
    <row r="4214" ht="15.75" customHeight="1">
      <c r="A4214" s="5" t="s">
        <v>17796</v>
      </c>
      <c r="B4214" s="5" t="s">
        <v>17797</v>
      </c>
      <c r="C4214" s="5" t="s">
        <v>843</v>
      </c>
      <c r="D4214" s="5" t="s">
        <v>17798</v>
      </c>
      <c r="E4214" s="5" t="s">
        <v>845</v>
      </c>
      <c r="F4214" s="5" t="s">
        <v>845</v>
      </c>
      <c r="G4214" s="5" t="s">
        <v>845</v>
      </c>
      <c r="H4214" s="5" t="s">
        <v>744</v>
      </c>
      <c r="I4214" s="5" t="s">
        <v>113</v>
      </c>
      <c r="J4214" s="5" t="s">
        <v>442</v>
      </c>
      <c r="K4214" s="5" t="s">
        <v>24</v>
      </c>
      <c r="L4214" s="5" t="s">
        <v>372</v>
      </c>
      <c r="M4214" s="5" t="s">
        <v>189</v>
      </c>
      <c r="N4214" s="5" t="s">
        <v>528</v>
      </c>
      <c r="O4214" s="5" t="s">
        <v>845</v>
      </c>
      <c r="P4214" s="5" t="s">
        <v>845</v>
      </c>
      <c r="Q4214" s="5" t="s">
        <v>847</v>
      </c>
      <c r="R4214" s="5" t="s">
        <v>845</v>
      </c>
      <c r="S4214" s="5" t="s">
        <v>9553</v>
      </c>
      <c r="T4214" s="5" t="s">
        <v>1702</v>
      </c>
      <c r="U4214" s="5" t="s">
        <v>845</v>
      </c>
      <c r="V4214" s="5" t="s">
        <v>845</v>
      </c>
      <c r="W4214" s="5" t="s">
        <v>850</v>
      </c>
      <c r="X4214" s="5" t="s">
        <v>17799</v>
      </c>
      <c r="Y4214" s="6">
        <f>X4215-'Com RTOS RX'!$X4214</f>
        <v>0.00005787037037</v>
      </c>
      <c r="Z4214" s="7">
        <f>SUM(LEN(",CO_MQ135|"),'Com RTOS RX'!$H4214,LEN(",CO2_MQ135|"),'Com RTOS RX'!$I4214,LEN(",Alcool_MQ135|"),'Com RTOS RX'!$J4214,LEN(",Alcool_MQ135|"),'Com RTOS RX'!$K4214,LEN(",Toluen_MQ135|"),'Com RTOS RX'!$L4214,LEN(",MH4_MQ135|"),'Com RTOS RX'!$M4214,LEN(",O3_MQ131|"),'Com RTOS RX'!$N4214)*8</f>
        <v>672</v>
      </c>
    </row>
    <row r="4215" ht="15.75" customHeight="1">
      <c r="A4215" s="5" t="s">
        <v>17800</v>
      </c>
      <c r="B4215" s="5" t="s">
        <v>17801</v>
      </c>
      <c r="C4215" s="5" t="s">
        <v>843</v>
      </c>
      <c r="D4215" s="5" t="s">
        <v>17802</v>
      </c>
      <c r="E4215" s="5" t="s">
        <v>845</v>
      </c>
      <c r="F4215" s="5" t="s">
        <v>845</v>
      </c>
      <c r="G4215" s="5" t="s">
        <v>845</v>
      </c>
      <c r="H4215" s="5" t="s">
        <v>741</v>
      </c>
      <c r="I4215" s="5" t="s">
        <v>65</v>
      </c>
      <c r="J4215" s="5" t="s">
        <v>1513</v>
      </c>
      <c r="K4215" s="5" t="s">
        <v>855</v>
      </c>
      <c r="L4215" s="5" t="s">
        <v>415</v>
      </c>
      <c r="M4215" s="5" t="s">
        <v>201</v>
      </c>
      <c r="N4215" s="5" t="s">
        <v>528</v>
      </c>
      <c r="O4215" s="5" t="s">
        <v>845</v>
      </c>
      <c r="P4215" s="5" t="s">
        <v>845</v>
      </c>
      <c r="Q4215" s="5" t="s">
        <v>847</v>
      </c>
      <c r="R4215" s="5" t="s">
        <v>845</v>
      </c>
      <c r="S4215" s="5" t="s">
        <v>9553</v>
      </c>
      <c r="T4215" s="5" t="s">
        <v>1702</v>
      </c>
      <c r="U4215" s="5" t="s">
        <v>845</v>
      </c>
      <c r="V4215" s="5" t="s">
        <v>845</v>
      </c>
      <c r="W4215" s="5" t="s">
        <v>850</v>
      </c>
      <c r="X4215" s="5" t="s">
        <v>17803</v>
      </c>
      <c r="Y4215" s="6">
        <f>X4216-'Com RTOS RX'!$X4215</f>
        <v>0.0001157407407</v>
      </c>
      <c r="Z4215" s="7">
        <f>SUM(LEN(",CO_MQ135|"),'Com RTOS RX'!$H4215,LEN(",CO2_MQ135|"),'Com RTOS RX'!$I4215,LEN(",Alcool_MQ135|"),'Com RTOS RX'!$J4215,LEN(",Alcool_MQ135|"),'Com RTOS RX'!$K4215,LEN(",Toluen_MQ135|"),'Com RTOS RX'!$L4215,LEN(",MH4_MQ135|"),'Com RTOS RX'!$M4215,LEN(",O3_MQ131|"),'Com RTOS RX'!$N4215)*8</f>
        <v>672</v>
      </c>
    </row>
    <row r="4216" ht="15.75" customHeight="1">
      <c r="A4216" s="5" t="s">
        <v>17804</v>
      </c>
      <c r="B4216" s="5" t="s">
        <v>17805</v>
      </c>
      <c r="C4216" s="5" t="s">
        <v>843</v>
      </c>
      <c r="D4216" s="5" t="s">
        <v>17806</v>
      </c>
      <c r="E4216" s="5" t="s">
        <v>845</v>
      </c>
      <c r="F4216" s="5" t="s">
        <v>845</v>
      </c>
      <c r="G4216" s="5" t="s">
        <v>845</v>
      </c>
      <c r="H4216" s="5" t="s">
        <v>744</v>
      </c>
      <c r="I4216" s="5" t="s">
        <v>113</v>
      </c>
      <c r="J4216" s="5" t="s">
        <v>442</v>
      </c>
      <c r="K4216" s="5" t="s">
        <v>24</v>
      </c>
      <c r="L4216" s="5" t="s">
        <v>372</v>
      </c>
      <c r="M4216" s="5" t="s">
        <v>189</v>
      </c>
      <c r="N4216" s="5" t="s">
        <v>1324</v>
      </c>
      <c r="O4216" s="5" t="s">
        <v>845</v>
      </c>
      <c r="P4216" s="5" t="s">
        <v>845</v>
      </c>
      <c r="Q4216" s="5" t="s">
        <v>847</v>
      </c>
      <c r="R4216" s="5" t="s">
        <v>845</v>
      </c>
      <c r="S4216" s="5" t="s">
        <v>9553</v>
      </c>
      <c r="T4216" s="5" t="s">
        <v>1702</v>
      </c>
      <c r="U4216" s="5" t="s">
        <v>845</v>
      </c>
      <c r="V4216" s="5" t="s">
        <v>845</v>
      </c>
      <c r="W4216" s="5" t="s">
        <v>850</v>
      </c>
      <c r="X4216" s="5" t="s">
        <v>17807</v>
      </c>
      <c r="Y4216" s="6">
        <f>X4217-'Com RTOS RX'!$X4216</f>
        <v>0.00005787037037</v>
      </c>
      <c r="Z4216" s="7">
        <f>SUM(LEN(",CO_MQ135|"),'Com RTOS RX'!$H4216,LEN(",CO2_MQ135|"),'Com RTOS RX'!$I4216,LEN(",Alcool_MQ135|"),'Com RTOS RX'!$J4216,LEN(",Alcool_MQ135|"),'Com RTOS RX'!$K4216,LEN(",Toluen_MQ135|"),'Com RTOS RX'!$L4216,LEN(",MH4_MQ135|"),'Com RTOS RX'!$M4216,LEN(",O3_MQ131|"),'Com RTOS RX'!$N4216)*8</f>
        <v>672</v>
      </c>
    </row>
    <row r="4217" ht="15.75" customHeight="1">
      <c r="A4217" s="5" t="s">
        <v>17808</v>
      </c>
      <c r="B4217" s="5" t="s">
        <v>17809</v>
      </c>
      <c r="C4217" s="5" t="s">
        <v>843</v>
      </c>
      <c r="D4217" s="5" t="s">
        <v>17810</v>
      </c>
      <c r="E4217" s="5" t="s">
        <v>845</v>
      </c>
      <c r="F4217" s="5" t="s">
        <v>845</v>
      </c>
      <c r="G4217" s="5" t="s">
        <v>845</v>
      </c>
      <c r="H4217" s="5" t="s">
        <v>733</v>
      </c>
      <c r="I4217" s="5" t="s">
        <v>9842</v>
      </c>
      <c r="J4217" s="5" t="s">
        <v>734</v>
      </c>
      <c r="K4217" s="5" t="s">
        <v>141</v>
      </c>
      <c r="L4217" s="5" t="s">
        <v>735</v>
      </c>
      <c r="M4217" s="5" t="s">
        <v>201</v>
      </c>
      <c r="N4217" s="5" t="s">
        <v>529</v>
      </c>
      <c r="O4217" s="5" t="s">
        <v>845</v>
      </c>
      <c r="P4217" s="5" t="s">
        <v>845</v>
      </c>
      <c r="Q4217" s="5" t="s">
        <v>847</v>
      </c>
      <c r="R4217" s="5" t="s">
        <v>845</v>
      </c>
      <c r="S4217" s="5" t="s">
        <v>9553</v>
      </c>
      <c r="T4217" s="5" t="s">
        <v>1702</v>
      </c>
      <c r="U4217" s="5" t="s">
        <v>845</v>
      </c>
      <c r="V4217" s="5" t="s">
        <v>845</v>
      </c>
      <c r="W4217" s="5" t="s">
        <v>850</v>
      </c>
      <c r="X4217" s="5" t="s">
        <v>17811</v>
      </c>
      <c r="Y4217" s="6">
        <f>X4218-'Com RTOS RX'!$X4217</f>
        <v>0.00005787037037</v>
      </c>
      <c r="Z4217" s="7">
        <f>SUM(LEN(",CO_MQ135|"),'Com RTOS RX'!$H4217,LEN(",CO2_MQ135|"),'Com RTOS RX'!$I4217,LEN(",Alcool_MQ135|"),'Com RTOS RX'!$J4217,LEN(",Alcool_MQ135|"),'Com RTOS RX'!$K4217,LEN(",Toluen_MQ135|"),'Com RTOS RX'!$L4217,LEN(",MH4_MQ135|"),'Com RTOS RX'!$M4217,LEN(",O3_MQ131|"),'Com RTOS RX'!$N4217)*8</f>
        <v>672</v>
      </c>
    </row>
    <row r="4218" ht="15.75" customHeight="1">
      <c r="A4218" s="5" t="s">
        <v>17812</v>
      </c>
      <c r="B4218" s="5" t="s">
        <v>17813</v>
      </c>
      <c r="C4218" s="5" t="s">
        <v>843</v>
      </c>
      <c r="D4218" s="5" t="s">
        <v>17814</v>
      </c>
      <c r="E4218" s="5" t="s">
        <v>845</v>
      </c>
      <c r="F4218" s="5" t="s">
        <v>845</v>
      </c>
      <c r="G4218" s="5" t="s">
        <v>845</v>
      </c>
      <c r="H4218" s="5" t="s">
        <v>690</v>
      </c>
      <c r="I4218" s="5" t="s">
        <v>91</v>
      </c>
      <c r="J4218" s="5" t="s">
        <v>438</v>
      </c>
      <c r="K4218" s="5" t="s">
        <v>24</v>
      </c>
      <c r="L4218" s="5" t="s">
        <v>380</v>
      </c>
      <c r="M4218" s="5" t="s">
        <v>189</v>
      </c>
      <c r="N4218" s="5" t="s">
        <v>528</v>
      </c>
      <c r="O4218" s="5" t="s">
        <v>845</v>
      </c>
      <c r="P4218" s="5" t="s">
        <v>845</v>
      </c>
      <c r="Q4218" s="5" t="s">
        <v>847</v>
      </c>
      <c r="R4218" s="5" t="s">
        <v>845</v>
      </c>
      <c r="S4218" s="5" t="s">
        <v>9553</v>
      </c>
      <c r="T4218" s="5" t="s">
        <v>1702</v>
      </c>
      <c r="U4218" s="5" t="s">
        <v>845</v>
      </c>
      <c r="V4218" s="5" t="s">
        <v>845</v>
      </c>
      <c r="W4218" s="5" t="s">
        <v>850</v>
      </c>
      <c r="X4218" s="5" t="s">
        <v>17815</v>
      </c>
      <c r="Y4218" s="6">
        <f>X4219-'Com RTOS RX'!$X4218</f>
        <v>0.00005787037037</v>
      </c>
      <c r="Z4218" s="7">
        <f>SUM(LEN(",CO_MQ135|"),'Com RTOS RX'!$H4218,LEN(",CO2_MQ135|"),'Com RTOS RX'!$I4218,LEN(",Alcool_MQ135|"),'Com RTOS RX'!$J4218,LEN(",Alcool_MQ135|"),'Com RTOS RX'!$K4218,LEN(",Toluen_MQ135|"),'Com RTOS RX'!$L4218,LEN(",MH4_MQ135|"),'Com RTOS RX'!$M4218,LEN(",O3_MQ131|"),'Com RTOS RX'!$N4218)*8</f>
        <v>672</v>
      </c>
    </row>
    <row r="4219" ht="15.75" customHeight="1">
      <c r="A4219" s="5" t="s">
        <v>17816</v>
      </c>
      <c r="B4219" s="5" t="s">
        <v>17817</v>
      </c>
      <c r="C4219" s="5" t="s">
        <v>843</v>
      </c>
      <c r="D4219" s="5" t="s">
        <v>17818</v>
      </c>
      <c r="E4219" s="5" t="s">
        <v>845</v>
      </c>
      <c r="F4219" s="5" t="s">
        <v>845</v>
      </c>
      <c r="G4219" s="5" t="s">
        <v>845</v>
      </c>
      <c r="H4219" s="5" t="s">
        <v>754</v>
      </c>
      <c r="I4219" s="5" t="s">
        <v>106</v>
      </c>
      <c r="J4219" s="5" t="s">
        <v>769</v>
      </c>
      <c r="K4219" s="5" t="s">
        <v>855</v>
      </c>
      <c r="L4219" s="5" t="s">
        <v>376</v>
      </c>
      <c r="M4219" s="5" t="s">
        <v>182</v>
      </c>
      <c r="N4219" s="5" t="s">
        <v>1324</v>
      </c>
      <c r="O4219" s="5" t="s">
        <v>845</v>
      </c>
      <c r="P4219" s="5" t="s">
        <v>845</v>
      </c>
      <c r="Q4219" s="5" t="s">
        <v>847</v>
      </c>
      <c r="R4219" s="5" t="s">
        <v>845</v>
      </c>
      <c r="S4219" s="5" t="s">
        <v>9553</v>
      </c>
      <c r="T4219" s="5" t="s">
        <v>1702</v>
      </c>
      <c r="U4219" s="5" t="s">
        <v>845</v>
      </c>
      <c r="V4219" s="5" t="s">
        <v>845</v>
      </c>
      <c r="W4219" s="5" t="s">
        <v>850</v>
      </c>
      <c r="X4219" s="5" t="s">
        <v>17819</v>
      </c>
      <c r="Y4219" s="6">
        <f>X4220-'Com RTOS RX'!$X4219</f>
        <v>0.00005787037037</v>
      </c>
      <c r="Z4219" s="7">
        <f>SUM(LEN(",CO_MQ135|"),'Com RTOS RX'!$H4219,LEN(",CO2_MQ135|"),'Com RTOS RX'!$I4219,LEN(",Alcool_MQ135|"),'Com RTOS RX'!$J4219,LEN(",Alcool_MQ135|"),'Com RTOS RX'!$K4219,LEN(",Toluen_MQ135|"),'Com RTOS RX'!$L4219,LEN(",MH4_MQ135|"),'Com RTOS RX'!$M4219,LEN(",O3_MQ131|"),'Com RTOS RX'!$N4219)*8</f>
        <v>672</v>
      </c>
    </row>
    <row r="4220" ht="15.75" customHeight="1">
      <c r="A4220" s="5" t="s">
        <v>17820</v>
      </c>
      <c r="B4220" s="5" t="s">
        <v>17821</v>
      </c>
      <c r="C4220" s="5" t="s">
        <v>843</v>
      </c>
      <c r="D4220" s="5" t="s">
        <v>17822</v>
      </c>
      <c r="E4220" s="5" t="s">
        <v>845</v>
      </c>
      <c r="F4220" s="5" t="s">
        <v>845</v>
      </c>
      <c r="G4220" s="5" t="s">
        <v>845</v>
      </c>
      <c r="H4220" s="5" t="s">
        <v>741</v>
      </c>
      <c r="I4220" s="5" t="s">
        <v>65</v>
      </c>
      <c r="J4220" s="5" t="s">
        <v>1513</v>
      </c>
      <c r="K4220" s="5" t="s">
        <v>855</v>
      </c>
      <c r="L4220" s="5" t="s">
        <v>415</v>
      </c>
      <c r="M4220" s="5" t="s">
        <v>201</v>
      </c>
      <c r="N4220" s="5" t="s">
        <v>528</v>
      </c>
      <c r="O4220" s="5" t="s">
        <v>845</v>
      </c>
      <c r="P4220" s="5" t="s">
        <v>845</v>
      </c>
      <c r="Q4220" s="5" t="s">
        <v>847</v>
      </c>
      <c r="R4220" s="5" t="s">
        <v>845</v>
      </c>
      <c r="S4220" s="5" t="s">
        <v>9553</v>
      </c>
      <c r="T4220" s="5" t="s">
        <v>1702</v>
      </c>
      <c r="U4220" s="5" t="s">
        <v>845</v>
      </c>
      <c r="V4220" s="5" t="s">
        <v>845</v>
      </c>
      <c r="W4220" s="5" t="s">
        <v>850</v>
      </c>
      <c r="X4220" s="5" t="s">
        <v>17823</v>
      </c>
      <c r="Y4220" s="6">
        <f>X4221-'Com RTOS RX'!$X4220</f>
        <v>0.00005787037037</v>
      </c>
      <c r="Z4220" s="7">
        <f>SUM(LEN(",CO_MQ135|"),'Com RTOS RX'!$H4220,LEN(",CO2_MQ135|"),'Com RTOS RX'!$I4220,LEN(",Alcool_MQ135|"),'Com RTOS RX'!$J4220,LEN(",Alcool_MQ135|"),'Com RTOS RX'!$K4220,LEN(",Toluen_MQ135|"),'Com RTOS RX'!$L4220,LEN(",MH4_MQ135|"),'Com RTOS RX'!$M4220,LEN(",O3_MQ131|"),'Com RTOS RX'!$N4220)*8</f>
        <v>672</v>
      </c>
    </row>
    <row r="4221" ht="15.75" customHeight="1">
      <c r="A4221" s="5" t="s">
        <v>17824</v>
      </c>
      <c r="B4221" s="5" t="s">
        <v>17825</v>
      </c>
      <c r="C4221" s="5" t="s">
        <v>843</v>
      </c>
      <c r="D4221" s="5" t="s">
        <v>17826</v>
      </c>
      <c r="E4221" s="5" t="s">
        <v>845</v>
      </c>
      <c r="F4221" s="5" t="s">
        <v>845</v>
      </c>
      <c r="G4221" s="5" t="s">
        <v>845</v>
      </c>
      <c r="H4221" s="5" t="s">
        <v>741</v>
      </c>
      <c r="I4221" s="5" t="s">
        <v>65</v>
      </c>
      <c r="J4221" s="5" t="s">
        <v>1513</v>
      </c>
      <c r="K4221" s="5" t="s">
        <v>855</v>
      </c>
      <c r="L4221" s="5" t="s">
        <v>415</v>
      </c>
      <c r="M4221" s="5" t="s">
        <v>201</v>
      </c>
      <c r="N4221" s="5" t="s">
        <v>1324</v>
      </c>
      <c r="O4221" s="5" t="s">
        <v>845</v>
      </c>
      <c r="P4221" s="5" t="s">
        <v>845</v>
      </c>
      <c r="Q4221" s="5" t="s">
        <v>847</v>
      </c>
      <c r="R4221" s="5" t="s">
        <v>845</v>
      </c>
      <c r="S4221" s="5" t="s">
        <v>9553</v>
      </c>
      <c r="T4221" s="5" t="s">
        <v>1702</v>
      </c>
      <c r="U4221" s="5" t="s">
        <v>845</v>
      </c>
      <c r="V4221" s="5" t="s">
        <v>845</v>
      </c>
      <c r="W4221" s="5" t="s">
        <v>850</v>
      </c>
      <c r="X4221" s="5" t="s">
        <v>17827</v>
      </c>
      <c r="Y4221" s="6">
        <f>X4222-'Com RTOS RX'!$X4221</f>
        <v>0.00005787037037</v>
      </c>
      <c r="Z4221" s="7">
        <f>SUM(LEN(",CO_MQ135|"),'Com RTOS RX'!$H4221,LEN(",CO2_MQ135|"),'Com RTOS RX'!$I4221,LEN(",Alcool_MQ135|"),'Com RTOS RX'!$J4221,LEN(",Alcool_MQ135|"),'Com RTOS RX'!$K4221,LEN(",Toluen_MQ135|"),'Com RTOS RX'!$L4221,LEN(",MH4_MQ135|"),'Com RTOS RX'!$M4221,LEN(",O3_MQ131|"),'Com RTOS RX'!$N4221)*8</f>
        <v>672</v>
      </c>
    </row>
    <row r="4222" ht="15.75" customHeight="1">
      <c r="A4222" s="5" t="s">
        <v>17828</v>
      </c>
      <c r="B4222" s="5" t="s">
        <v>17829</v>
      </c>
      <c r="C4222" s="5" t="s">
        <v>843</v>
      </c>
      <c r="D4222" s="5" t="s">
        <v>17830</v>
      </c>
      <c r="E4222" s="5" t="s">
        <v>845</v>
      </c>
      <c r="F4222" s="5" t="s">
        <v>845</v>
      </c>
      <c r="G4222" s="5" t="s">
        <v>845</v>
      </c>
      <c r="H4222" s="5" t="s">
        <v>722</v>
      </c>
      <c r="I4222" s="5" t="s">
        <v>106</v>
      </c>
      <c r="J4222" s="5" t="s">
        <v>458</v>
      </c>
      <c r="K4222" s="5" t="s">
        <v>855</v>
      </c>
      <c r="L4222" s="5" t="s">
        <v>410</v>
      </c>
      <c r="M4222" s="5" t="s">
        <v>182</v>
      </c>
      <c r="N4222" s="5" t="s">
        <v>1324</v>
      </c>
      <c r="O4222" s="5" t="s">
        <v>845</v>
      </c>
      <c r="P4222" s="5" t="s">
        <v>845</v>
      </c>
      <c r="Q4222" s="5" t="s">
        <v>847</v>
      </c>
      <c r="R4222" s="5" t="s">
        <v>845</v>
      </c>
      <c r="S4222" s="5" t="s">
        <v>9553</v>
      </c>
      <c r="T4222" s="5" t="s">
        <v>1702</v>
      </c>
      <c r="U4222" s="5" t="s">
        <v>845</v>
      </c>
      <c r="V4222" s="5" t="s">
        <v>845</v>
      </c>
      <c r="W4222" s="5" t="s">
        <v>850</v>
      </c>
      <c r="X4222" s="5" t="s">
        <v>17831</v>
      </c>
      <c r="Y4222" s="6">
        <f>X4223-'Com RTOS RX'!$X4222</f>
        <v>0.0001157407407</v>
      </c>
      <c r="Z4222" s="7">
        <f>SUM(LEN(",CO_MQ135|"),'Com RTOS RX'!$H4222,LEN(",CO2_MQ135|"),'Com RTOS RX'!$I4222,LEN(",Alcool_MQ135|"),'Com RTOS RX'!$J4222,LEN(",Alcool_MQ135|"),'Com RTOS RX'!$K4222,LEN(",Toluen_MQ135|"),'Com RTOS RX'!$L4222,LEN(",MH4_MQ135|"),'Com RTOS RX'!$M4222,LEN(",O3_MQ131|"),'Com RTOS RX'!$N4222)*8</f>
        <v>672</v>
      </c>
    </row>
    <row r="4223" ht="15.75" customHeight="1">
      <c r="A4223" s="5" t="s">
        <v>17832</v>
      </c>
      <c r="B4223" s="5" t="s">
        <v>17833</v>
      </c>
      <c r="C4223" s="5" t="s">
        <v>843</v>
      </c>
      <c r="D4223" s="5" t="s">
        <v>17834</v>
      </c>
      <c r="E4223" s="5" t="s">
        <v>845</v>
      </c>
      <c r="F4223" s="5" t="s">
        <v>845</v>
      </c>
      <c r="G4223" s="5" t="s">
        <v>845</v>
      </c>
      <c r="H4223" s="5" t="s">
        <v>678</v>
      </c>
      <c r="I4223" s="5" t="s">
        <v>123</v>
      </c>
      <c r="J4223" s="5" t="s">
        <v>450</v>
      </c>
      <c r="K4223" s="5" t="s">
        <v>141</v>
      </c>
      <c r="L4223" s="5" t="s">
        <v>390</v>
      </c>
      <c r="M4223" s="5" t="s">
        <v>201</v>
      </c>
      <c r="N4223" s="5" t="s">
        <v>528</v>
      </c>
      <c r="O4223" s="5" t="s">
        <v>845</v>
      </c>
      <c r="P4223" s="5" t="s">
        <v>845</v>
      </c>
      <c r="Q4223" s="5" t="s">
        <v>847</v>
      </c>
      <c r="R4223" s="5" t="s">
        <v>845</v>
      </c>
      <c r="S4223" s="5" t="s">
        <v>9553</v>
      </c>
      <c r="T4223" s="5" t="s">
        <v>1702</v>
      </c>
      <c r="U4223" s="5" t="s">
        <v>845</v>
      </c>
      <c r="V4223" s="5" t="s">
        <v>845</v>
      </c>
      <c r="W4223" s="5" t="s">
        <v>850</v>
      </c>
      <c r="X4223" s="5" t="s">
        <v>17835</v>
      </c>
      <c r="Y4223" s="6">
        <f>X4224-'Com RTOS RX'!$X4223</f>
        <v>0.00005787037037</v>
      </c>
      <c r="Z4223" s="7">
        <f>SUM(LEN(",CO_MQ135|"),'Com RTOS RX'!$H4223,LEN(",CO2_MQ135|"),'Com RTOS RX'!$I4223,LEN(",Alcool_MQ135|"),'Com RTOS RX'!$J4223,LEN(",Alcool_MQ135|"),'Com RTOS RX'!$K4223,LEN(",Toluen_MQ135|"),'Com RTOS RX'!$L4223,LEN(",MH4_MQ135|"),'Com RTOS RX'!$M4223,LEN(",O3_MQ131|"),'Com RTOS RX'!$N4223)*8</f>
        <v>672</v>
      </c>
    </row>
    <row r="4224" ht="15.75" customHeight="1">
      <c r="A4224" s="5" t="s">
        <v>17836</v>
      </c>
      <c r="B4224" s="5" t="s">
        <v>17837</v>
      </c>
      <c r="C4224" s="5" t="s">
        <v>843</v>
      </c>
      <c r="D4224" s="5" t="s">
        <v>17838</v>
      </c>
      <c r="E4224" s="5" t="s">
        <v>845</v>
      </c>
      <c r="F4224" s="5" t="s">
        <v>845</v>
      </c>
      <c r="G4224" s="5" t="s">
        <v>845</v>
      </c>
      <c r="H4224" s="5" t="s">
        <v>330</v>
      </c>
      <c r="I4224" s="5" t="s">
        <v>123</v>
      </c>
      <c r="J4224" s="5" t="s">
        <v>694</v>
      </c>
      <c r="K4224" s="5" t="s">
        <v>141</v>
      </c>
      <c r="L4224" s="5" t="s">
        <v>9563</v>
      </c>
      <c r="M4224" s="5" t="s">
        <v>201</v>
      </c>
      <c r="N4224" s="5" t="s">
        <v>528</v>
      </c>
      <c r="O4224" s="5" t="s">
        <v>845</v>
      </c>
      <c r="P4224" s="5" t="s">
        <v>845</v>
      </c>
      <c r="Q4224" s="5" t="s">
        <v>847</v>
      </c>
      <c r="R4224" s="5" t="s">
        <v>845</v>
      </c>
      <c r="S4224" s="5" t="s">
        <v>9553</v>
      </c>
      <c r="T4224" s="5" t="s">
        <v>1702</v>
      </c>
      <c r="U4224" s="5" t="s">
        <v>845</v>
      </c>
      <c r="V4224" s="5" t="s">
        <v>845</v>
      </c>
      <c r="W4224" s="5" t="s">
        <v>850</v>
      </c>
      <c r="X4224" s="5" t="s">
        <v>17839</v>
      </c>
      <c r="Y4224" s="6">
        <f>X4225-'Com RTOS RX'!$X4224</f>
        <v>0.00005787037037</v>
      </c>
      <c r="Z4224" s="7">
        <f>SUM(LEN(",CO_MQ135|"),'Com RTOS RX'!$H4224,LEN(",CO2_MQ135|"),'Com RTOS RX'!$I4224,LEN(",Alcool_MQ135|"),'Com RTOS RX'!$J4224,LEN(",Alcool_MQ135|"),'Com RTOS RX'!$K4224,LEN(",Toluen_MQ135|"),'Com RTOS RX'!$L4224,LEN(",MH4_MQ135|"),'Com RTOS RX'!$M4224,LEN(",O3_MQ131|"),'Com RTOS RX'!$N4224)*8</f>
        <v>672</v>
      </c>
    </row>
    <row r="4225" ht="15.75" customHeight="1">
      <c r="A4225" s="5" t="s">
        <v>17840</v>
      </c>
      <c r="B4225" s="5" t="s">
        <v>17841</v>
      </c>
      <c r="C4225" s="5" t="s">
        <v>843</v>
      </c>
      <c r="D4225" s="5" t="s">
        <v>17842</v>
      </c>
      <c r="E4225" s="5" t="s">
        <v>845</v>
      </c>
      <c r="F4225" s="5" t="s">
        <v>845</v>
      </c>
      <c r="G4225" s="5" t="s">
        <v>845</v>
      </c>
      <c r="H4225" s="5" t="s">
        <v>744</v>
      </c>
      <c r="I4225" s="5" t="s">
        <v>113</v>
      </c>
      <c r="J4225" s="5" t="s">
        <v>442</v>
      </c>
      <c r="K4225" s="5" t="s">
        <v>24</v>
      </c>
      <c r="L4225" s="5" t="s">
        <v>372</v>
      </c>
      <c r="M4225" s="5" t="s">
        <v>189</v>
      </c>
      <c r="N4225" s="5" t="s">
        <v>1324</v>
      </c>
      <c r="O4225" s="5" t="s">
        <v>845</v>
      </c>
      <c r="P4225" s="5" t="s">
        <v>845</v>
      </c>
      <c r="Q4225" s="5" t="s">
        <v>847</v>
      </c>
      <c r="R4225" s="5" t="s">
        <v>845</v>
      </c>
      <c r="S4225" s="5" t="s">
        <v>9553</v>
      </c>
      <c r="T4225" s="5" t="s">
        <v>1702</v>
      </c>
      <c r="U4225" s="5" t="s">
        <v>845</v>
      </c>
      <c r="V4225" s="5" t="s">
        <v>845</v>
      </c>
      <c r="W4225" s="5" t="s">
        <v>850</v>
      </c>
      <c r="X4225" s="5" t="s">
        <v>17843</v>
      </c>
      <c r="Y4225" s="6">
        <f>X4226-'Com RTOS RX'!$X4225</f>
        <v>0.00005787037037</v>
      </c>
      <c r="Z4225" s="7">
        <f>SUM(LEN(",CO_MQ135|"),'Com RTOS RX'!$H4225,LEN(",CO2_MQ135|"),'Com RTOS RX'!$I4225,LEN(",Alcool_MQ135|"),'Com RTOS RX'!$J4225,LEN(",Alcool_MQ135|"),'Com RTOS RX'!$K4225,LEN(",Toluen_MQ135|"),'Com RTOS RX'!$L4225,LEN(",MH4_MQ135|"),'Com RTOS RX'!$M4225,LEN(",O3_MQ131|"),'Com RTOS RX'!$N4225)*8</f>
        <v>672</v>
      </c>
    </row>
    <row r="4226" ht="15.75" customHeight="1">
      <c r="A4226" s="5" t="s">
        <v>17844</v>
      </c>
      <c r="B4226" s="5" t="s">
        <v>17845</v>
      </c>
      <c r="C4226" s="5" t="s">
        <v>843</v>
      </c>
      <c r="D4226" s="5" t="s">
        <v>17846</v>
      </c>
      <c r="E4226" s="5" t="s">
        <v>845</v>
      </c>
      <c r="F4226" s="5" t="s">
        <v>845</v>
      </c>
      <c r="G4226" s="5" t="s">
        <v>845</v>
      </c>
      <c r="H4226" s="5" t="s">
        <v>733</v>
      </c>
      <c r="I4226" s="5" t="s">
        <v>9842</v>
      </c>
      <c r="J4226" s="5" t="s">
        <v>734</v>
      </c>
      <c r="K4226" s="5" t="s">
        <v>141</v>
      </c>
      <c r="L4226" s="5" t="s">
        <v>735</v>
      </c>
      <c r="M4226" s="5" t="s">
        <v>201</v>
      </c>
      <c r="N4226" s="5" t="s">
        <v>556</v>
      </c>
      <c r="O4226" s="5" t="s">
        <v>845</v>
      </c>
      <c r="P4226" s="5" t="s">
        <v>845</v>
      </c>
      <c r="Q4226" s="5" t="s">
        <v>847</v>
      </c>
      <c r="R4226" s="5" t="s">
        <v>845</v>
      </c>
      <c r="S4226" s="5" t="s">
        <v>9553</v>
      </c>
      <c r="T4226" s="5" t="s">
        <v>1702</v>
      </c>
      <c r="U4226" s="5" t="s">
        <v>845</v>
      </c>
      <c r="V4226" s="5" t="s">
        <v>845</v>
      </c>
      <c r="W4226" s="5" t="s">
        <v>850</v>
      </c>
      <c r="X4226" s="5" t="s">
        <v>17847</v>
      </c>
      <c r="Y4226" s="6">
        <f>X4227-'Com RTOS RX'!$X4226</f>
        <v>0.00005787037037</v>
      </c>
      <c r="Z4226" s="7">
        <f>SUM(LEN(",CO_MQ135|"),'Com RTOS RX'!$H4226,LEN(",CO2_MQ135|"),'Com RTOS RX'!$I4226,LEN(",Alcool_MQ135|"),'Com RTOS RX'!$J4226,LEN(",Alcool_MQ135|"),'Com RTOS RX'!$K4226,LEN(",Toluen_MQ135|"),'Com RTOS RX'!$L4226,LEN(",MH4_MQ135|"),'Com RTOS RX'!$M4226,LEN(",O3_MQ131|"),'Com RTOS RX'!$N4226)*8</f>
        <v>672</v>
      </c>
    </row>
    <row r="4227" ht="15.75" customHeight="1">
      <c r="A4227" s="5" t="s">
        <v>17848</v>
      </c>
      <c r="B4227" s="5" t="s">
        <v>17849</v>
      </c>
      <c r="C4227" s="5" t="s">
        <v>843</v>
      </c>
      <c r="D4227" s="5" t="s">
        <v>17850</v>
      </c>
      <c r="E4227" s="5" t="s">
        <v>845</v>
      </c>
      <c r="F4227" s="5" t="s">
        <v>845</v>
      </c>
      <c r="G4227" s="5" t="s">
        <v>845</v>
      </c>
      <c r="H4227" s="5" t="s">
        <v>733</v>
      </c>
      <c r="I4227" s="5" t="s">
        <v>9842</v>
      </c>
      <c r="J4227" s="5" t="s">
        <v>734</v>
      </c>
      <c r="K4227" s="5" t="s">
        <v>141</v>
      </c>
      <c r="L4227" s="5" t="s">
        <v>735</v>
      </c>
      <c r="M4227" s="5" t="s">
        <v>201</v>
      </c>
      <c r="N4227" s="5" t="s">
        <v>1324</v>
      </c>
      <c r="O4227" s="5" t="s">
        <v>845</v>
      </c>
      <c r="P4227" s="5" t="s">
        <v>845</v>
      </c>
      <c r="Q4227" s="5" t="s">
        <v>847</v>
      </c>
      <c r="R4227" s="5" t="s">
        <v>845</v>
      </c>
      <c r="S4227" s="5" t="s">
        <v>9553</v>
      </c>
      <c r="T4227" s="5" t="s">
        <v>1702</v>
      </c>
      <c r="U4227" s="5" t="s">
        <v>845</v>
      </c>
      <c r="V4227" s="5" t="s">
        <v>845</v>
      </c>
      <c r="W4227" s="5" t="s">
        <v>850</v>
      </c>
      <c r="X4227" s="5" t="s">
        <v>17851</v>
      </c>
      <c r="Y4227" s="6">
        <f>X4228-'Com RTOS RX'!$X4227</f>
        <v>0.00005787037037</v>
      </c>
      <c r="Z4227" s="7">
        <f>SUM(LEN(",CO_MQ135|"),'Com RTOS RX'!$H4227,LEN(",CO2_MQ135|"),'Com RTOS RX'!$I4227,LEN(",Alcool_MQ135|"),'Com RTOS RX'!$J4227,LEN(",Alcool_MQ135|"),'Com RTOS RX'!$K4227,LEN(",Toluen_MQ135|"),'Com RTOS RX'!$L4227,LEN(",MH4_MQ135|"),'Com RTOS RX'!$M4227,LEN(",O3_MQ131|"),'Com RTOS RX'!$N4227)*8</f>
        <v>672</v>
      </c>
    </row>
    <row r="4228" ht="15.75" customHeight="1">
      <c r="A4228" s="5" t="s">
        <v>17852</v>
      </c>
      <c r="B4228" s="5" t="s">
        <v>17853</v>
      </c>
      <c r="C4228" s="5" t="s">
        <v>843</v>
      </c>
      <c r="D4228" s="5" t="s">
        <v>17854</v>
      </c>
      <c r="E4228" s="5" t="s">
        <v>845</v>
      </c>
      <c r="F4228" s="5" t="s">
        <v>845</v>
      </c>
      <c r="G4228" s="5" t="s">
        <v>845</v>
      </c>
      <c r="H4228" s="5" t="s">
        <v>733</v>
      </c>
      <c r="I4228" s="5" t="s">
        <v>9842</v>
      </c>
      <c r="J4228" s="5" t="s">
        <v>734</v>
      </c>
      <c r="K4228" s="5" t="s">
        <v>141</v>
      </c>
      <c r="L4228" s="5" t="s">
        <v>735</v>
      </c>
      <c r="M4228" s="5" t="s">
        <v>201</v>
      </c>
      <c r="N4228" s="5" t="s">
        <v>1324</v>
      </c>
      <c r="O4228" s="5" t="s">
        <v>845</v>
      </c>
      <c r="P4228" s="5" t="s">
        <v>845</v>
      </c>
      <c r="Q4228" s="5" t="s">
        <v>847</v>
      </c>
      <c r="R4228" s="5" t="s">
        <v>845</v>
      </c>
      <c r="S4228" s="5" t="s">
        <v>9553</v>
      </c>
      <c r="T4228" s="5" t="s">
        <v>1702</v>
      </c>
      <c r="U4228" s="5" t="s">
        <v>845</v>
      </c>
      <c r="V4228" s="5" t="s">
        <v>845</v>
      </c>
      <c r="W4228" s="5" t="s">
        <v>850</v>
      </c>
      <c r="X4228" s="5" t="s">
        <v>17855</v>
      </c>
      <c r="Y4228" s="6">
        <f>X4229-'Com RTOS RX'!$X4228</f>
        <v>0.00005787037037</v>
      </c>
      <c r="Z4228" s="7">
        <f>SUM(LEN(",CO_MQ135|"),'Com RTOS RX'!$H4228,LEN(",CO2_MQ135|"),'Com RTOS RX'!$I4228,LEN(",Alcool_MQ135|"),'Com RTOS RX'!$J4228,LEN(",Alcool_MQ135|"),'Com RTOS RX'!$K4228,LEN(",Toluen_MQ135|"),'Com RTOS RX'!$L4228,LEN(",MH4_MQ135|"),'Com RTOS RX'!$M4228,LEN(",O3_MQ131|"),'Com RTOS RX'!$N4228)*8</f>
        <v>672</v>
      </c>
    </row>
    <row r="4229" ht="15.75" customHeight="1">
      <c r="A4229" s="5" t="s">
        <v>17856</v>
      </c>
      <c r="B4229" s="5" t="s">
        <v>17857</v>
      </c>
      <c r="C4229" s="5" t="s">
        <v>843</v>
      </c>
      <c r="D4229" s="5" t="s">
        <v>17858</v>
      </c>
      <c r="E4229" s="5" t="s">
        <v>845</v>
      </c>
      <c r="F4229" s="5" t="s">
        <v>845</v>
      </c>
      <c r="G4229" s="5" t="s">
        <v>845</v>
      </c>
      <c r="H4229" s="5" t="s">
        <v>724</v>
      </c>
      <c r="I4229" s="5" t="s">
        <v>39</v>
      </c>
      <c r="J4229" s="5" t="s">
        <v>457</v>
      </c>
      <c r="K4229" s="5" t="s">
        <v>53</v>
      </c>
      <c r="L4229" s="5" t="s">
        <v>384</v>
      </c>
      <c r="M4229" s="5" t="s">
        <v>182</v>
      </c>
      <c r="N4229" s="5" t="s">
        <v>1324</v>
      </c>
      <c r="O4229" s="5" t="s">
        <v>845</v>
      </c>
      <c r="P4229" s="5" t="s">
        <v>845</v>
      </c>
      <c r="Q4229" s="5" t="s">
        <v>847</v>
      </c>
      <c r="R4229" s="5" t="s">
        <v>845</v>
      </c>
      <c r="S4229" s="5" t="s">
        <v>9553</v>
      </c>
      <c r="T4229" s="5" t="s">
        <v>1702</v>
      </c>
      <c r="U4229" s="5" t="s">
        <v>845</v>
      </c>
      <c r="V4229" s="5" t="s">
        <v>845</v>
      </c>
      <c r="W4229" s="5" t="s">
        <v>850</v>
      </c>
      <c r="X4229" s="5" t="s">
        <v>17859</v>
      </c>
      <c r="Y4229" s="6">
        <f>X4230-'Com RTOS RX'!$X4229</f>
        <v>0.0001157407407</v>
      </c>
      <c r="Z4229" s="7">
        <f>SUM(LEN(",CO_MQ135|"),'Com RTOS RX'!$H4229,LEN(",CO2_MQ135|"),'Com RTOS RX'!$I4229,LEN(",Alcool_MQ135|"),'Com RTOS RX'!$J4229,LEN(",Alcool_MQ135|"),'Com RTOS RX'!$K4229,LEN(",Toluen_MQ135|"),'Com RTOS RX'!$L4229,LEN(",MH4_MQ135|"),'Com RTOS RX'!$M4229,LEN(",O3_MQ131|"),'Com RTOS RX'!$N4229)*8</f>
        <v>672</v>
      </c>
    </row>
    <row r="4230" ht="15.75" customHeight="1">
      <c r="A4230" s="5" t="s">
        <v>17860</v>
      </c>
      <c r="B4230" s="5" t="s">
        <v>17861</v>
      </c>
      <c r="C4230" s="5" t="s">
        <v>843</v>
      </c>
      <c r="D4230" s="5" t="s">
        <v>17862</v>
      </c>
      <c r="E4230" s="5" t="s">
        <v>845</v>
      </c>
      <c r="F4230" s="5" t="s">
        <v>845</v>
      </c>
      <c r="G4230" s="5" t="s">
        <v>845</v>
      </c>
      <c r="H4230" s="5" t="s">
        <v>698</v>
      </c>
      <c r="I4230" s="5" t="s">
        <v>39</v>
      </c>
      <c r="J4230" s="5" t="s">
        <v>457</v>
      </c>
      <c r="K4230" s="5" t="s">
        <v>53</v>
      </c>
      <c r="L4230" s="5" t="s">
        <v>365</v>
      </c>
      <c r="M4230" s="5" t="s">
        <v>182</v>
      </c>
      <c r="N4230" s="5" t="s">
        <v>1324</v>
      </c>
      <c r="O4230" s="5" t="s">
        <v>845</v>
      </c>
      <c r="P4230" s="5" t="s">
        <v>845</v>
      </c>
      <c r="Q4230" s="5" t="s">
        <v>847</v>
      </c>
      <c r="R4230" s="5" t="s">
        <v>845</v>
      </c>
      <c r="S4230" s="5" t="s">
        <v>9553</v>
      </c>
      <c r="T4230" s="5" t="s">
        <v>1702</v>
      </c>
      <c r="U4230" s="5" t="s">
        <v>845</v>
      </c>
      <c r="V4230" s="5" t="s">
        <v>845</v>
      </c>
      <c r="W4230" s="5" t="s">
        <v>850</v>
      </c>
      <c r="X4230" s="5" t="s">
        <v>17863</v>
      </c>
      <c r="Y4230" s="6">
        <f>X4231-'Com RTOS RX'!$X4230</f>
        <v>0.00005787037037</v>
      </c>
      <c r="Z4230" s="7">
        <f>SUM(LEN(",CO_MQ135|"),'Com RTOS RX'!$H4230,LEN(",CO2_MQ135|"),'Com RTOS RX'!$I4230,LEN(",Alcool_MQ135|"),'Com RTOS RX'!$J4230,LEN(",Alcool_MQ135|"),'Com RTOS RX'!$K4230,LEN(",Toluen_MQ135|"),'Com RTOS RX'!$L4230,LEN(",MH4_MQ135|"),'Com RTOS RX'!$M4230,LEN(",O3_MQ131|"),'Com RTOS RX'!$N4230)*8</f>
        <v>672</v>
      </c>
    </row>
    <row r="4231" ht="15.75" customHeight="1">
      <c r="A4231" s="5" t="s">
        <v>17864</v>
      </c>
      <c r="B4231" s="5" t="s">
        <v>17865</v>
      </c>
      <c r="C4231" s="5" t="s">
        <v>843</v>
      </c>
      <c r="D4231" s="5" t="s">
        <v>17866</v>
      </c>
      <c r="E4231" s="5" t="s">
        <v>845</v>
      </c>
      <c r="F4231" s="5" t="s">
        <v>845</v>
      </c>
      <c r="G4231" s="5" t="s">
        <v>845</v>
      </c>
      <c r="H4231" s="5" t="s">
        <v>698</v>
      </c>
      <c r="I4231" s="5" t="s">
        <v>39</v>
      </c>
      <c r="J4231" s="5" t="s">
        <v>457</v>
      </c>
      <c r="K4231" s="5" t="s">
        <v>53</v>
      </c>
      <c r="L4231" s="5" t="s">
        <v>365</v>
      </c>
      <c r="M4231" s="5" t="s">
        <v>182</v>
      </c>
      <c r="N4231" s="5" t="s">
        <v>1324</v>
      </c>
      <c r="O4231" s="5" t="s">
        <v>845</v>
      </c>
      <c r="P4231" s="5" t="s">
        <v>845</v>
      </c>
      <c r="Q4231" s="5" t="s">
        <v>847</v>
      </c>
      <c r="R4231" s="5" t="s">
        <v>845</v>
      </c>
      <c r="S4231" s="5" t="s">
        <v>9553</v>
      </c>
      <c r="T4231" s="5" t="s">
        <v>1702</v>
      </c>
      <c r="U4231" s="5" t="s">
        <v>845</v>
      </c>
      <c r="V4231" s="5" t="s">
        <v>845</v>
      </c>
      <c r="W4231" s="5" t="s">
        <v>850</v>
      </c>
      <c r="X4231" s="5" t="s">
        <v>17867</v>
      </c>
      <c r="Y4231" s="6">
        <f>X4232-'Com RTOS RX'!$X4231</f>
        <v>0.00005787037037</v>
      </c>
      <c r="Z4231" s="7">
        <f>SUM(LEN(",CO_MQ135|"),'Com RTOS RX'!$H4231,LEN(",CO2_MQ135|"),'Com RTOS RX'!$I4231,LEN(",Alcool_MQ135|"),'Com RTOS RX'!$J4231,LEN(",Alcool_MQ135|"),'Com RTOS RX'!$K4231,LEN(",Toluen_MQ135|"),'Com RTOS RX'!$L4231,LEN(",MH4_MQ135|"),'Com RTOS RX'!$M4231,LEN(",O3_MQ131|"),'Com RTOS RX'!$N4231)*8</f>
        <v>672</v>
      </c>
    </row>
    <row r="4232" ht="15.75" customHeight="1">
      <c r="A4232" s="5" t="s">
        <v>17868</v>
      </c>
      <c r="B4232" s="5" t="s">
        <v>17869</v>
      </c>
      <c r="C4232" s="5" t="s">
        <v>843</v>
      </c>
      <c r="D4232" s="5" t="s">
        <v>17870</v>
      </c>
      <c r="E4232" s="5" t="s">
        <v>845</v>
      </c>
      <c r="F4232" s="5" t="s">
        <v>845</v>
      </c>
      <c r="G4232" s="5" t="s">
        <v>845</v>
      </c>
      <c r="H4232" s="5" t="s">
        <v>741</v>
      </c>
      <c r="I4232" s="5" t="s">
        <v>65</v>
      </c>
      <c r="J4232" s="5" t="s">
        <v>1513</v>
      </c>
      <c r="K4232" s="5" t="s">
        <v>855</v>
      </c>
      <c r="L4232" s="5" t="s">
        <v>415</v>
      </c>
      <c r="M4232" s="5" t="s">
        <v>201</v>
      </c>
      <c r="N4232" s="5" t="s">
        <v>1324</v>
      </c>
      <c r="O4232" s="5" t="s">
        <v>845</v>
      </c>
      <c r="P4232" s="5" t="s">
        <v>845</v>
      </c>
      <c r="Q4232" s="5" t="s">
        <v>847</v>
      </c>
      <c r="R4232" s="5" t="s">
        <v>845</v>
      </c>
      <c r="S4232" s="5" t="s">
        <v>9553</v>
      </c>
      <c r="T4232" s="5" t="s">
        <v>1702</v>
      </c>
      <c r="U4232" s="5" t="s">
        <v>845</v>
      </c>
      <c r="V4232" s="5" t="s">
        <v>845</v>
      </c>
      <c r="W4232" s="5" t="s">
        <v>850</v>
      </c>
      <c r="X4232" s="5" t="s">
        <v>17871</v>
      </c>
      <c r="Y4232" s="6">
        <f>X4233-'Com RTOS RX'!$X4232</f>
        <v>0.00005787037037</v>
      </c>
      <c r="Z4232" s="7">
        <f>SUM(LEN(",CO_MQ135|"),'Com RTOS RX'!$H4232,LEN(",CO2_MQ135|"),'Com RTOS RX'!$I4232,LEN(",Alcool_MQ135|"),'Com RTOS RX'!$J4232,LEN(",Alcool_MQ135|"),'Com RTOS RX'!$K4232,LEN(",Toluen_MQ135|"),'Com RTOS RX'!$L4232,LEN(",MH4_MQ135|"),'Com RTOS RX'!$M4232,LEN(",O3_MQ131|"),'Com RTOS RX'!$N4232)*8</f>
        <v>672</v>
      </c>
    </row>
    <row r="4233" ht="15.75" customHeight="1">
      <c r="A4233" s="5" t="s">
        <v>17872</v>
      </c>
      <c r="B4233" s="5" t="s">
        <v>17873</v>
      </c>
      <c r="C4233" s="5" t="s">
        <v>843</v>
      </c>
      <c r="D4233" s="5" t="s">
        <v>17874</v>
      </c>
      <c r="E4233" s="5" t="s">
        <v>845</v>
      </c>
      <c r="F4233" s="5" t="s">
        <v>845</v>
      </c>
      <c r="G4233" s="5" t="s">
        <v>845</v>
      </c>
      <c r="H4233" s="5" t="s">
        <v>754</v>
      </c>
      <c r="I4233" s="5" t="s">
        <v>106</v>
      </c>
      <c r="J4233" s="5" t="s">
        <v>769</v>
      </c>
      <c r="K4233" s="5" t="s">
        <v>855</v>
      </c>
      <c r="L4233" s="5" t="s">
        <v>376</v>
      </c>
      <c r="M4233" s="5" t="s">
        <v>182</v>
      </c>
      <c r="N4233" s="5" t="s">
        <v>1324</v>
      </c>
      <c r="O4233" s="5" t="s">
        <v>845</v>
      </c>
      <c r="P4233" s="5" t="s">
        <v>845</v>
      </c>
      <c r="Q4233" s="5" t="s">
        <v>847</v>
      </c>
      <c r="R4233" s="5" t="s">
        <v>845</v>
      </c>
      <c r="S4233" s="5" t="s">
        <v>9553</v>
      </c>
      <c r="T4233" s="5" t="s">
        <v>1702</v>
      </c>
      <c r="U4233" s="5" t="s">
        <v>845</v>
      </c>
      <c r="V4233" s="5" t="s">
        <v>845</v>
      </c>
      <c r="W4233" s="5" t="s">
        <v>850</v>
      </c>
      <c r="X4233" s="5" t="s">
        <v>17875</v>
      </c>
      <c r="Y4233" s="6">
        <f>X4234-'Com RTOS RX'!$X4233</f>
        <v>0.00005787037037</v>
      </c>
      <c r="Z4233" s="7">
        <f>SUM(LEN(",CO_MQ135|"),'Com RTOS RX'!$H4233,LEN(",CO2_MQ135|"),'Com RTOS RX'!$I4233,LEN(",Alcool_MQ135|"),'Com RTOS RX'!$J4233,LEN(",Alcool_MQ135|"),'Com RTOS RX'!$K4233,LEN(",Toluen_MQ135|"),'Com RTOS RX'!$L4233,LEN(",MH4_MQ135|"),'Com RTOS RX'!$M4233,LEN(",O3_MQ131|"),'Com RTOS RX'!$N4233)*8</f>
        <v>672</v>
      </c>
    </row>
    <row r="4234" ht="15.75" customHeight="1">
      <c r="A4234" s="5" t="s">
        <v>17876</v>
      </c>
      <c r="B4234" s="5" t="s">
        <v>17877</v>
      </c>
      <c r="C4234" s="5" t="s">
        <v>843</v>
      </c>
      <c r="D4234" s="5" t="s">
        <v>17878</v>
      </c>
      <c r="E4234" s="5" t="s">
        <v>845</v>
      </c>
      <c r="F4234" s="5" t="s">
        <v>845</v>
      </c>
      <c r="G4234" s="5" t="s">
        <v>845</v>
      </c>
      <c r="H4234" s="5" t="s">
        <v>744</v>
      </c>
      <c r="I4234" s="5" t="s">
        <v>113</v>
      </c>
      <c r="J4234" s="5" t="s">
        <v>442</v>
      </c>
      <c r="K4234" s="5" t="s">
        <v>24</v>
      </c>
      <c r="L4234" s="5" t="s">
        <v>372</v>
      </c>
      <c r="M4234" s="5" t="s">
        <v>189</v>
      </c>
      <c r="N4234" s="5" t="s">
        <v>1324</v>
      </c>
      <c r="O4234" s="5" t="s">
        <v>845</v>
      </c>
      <c r="P4234" s="5" t="s">
        <v>845</v>
      </c>
      <c r="Q4234" s="5" t="s">
        <v>847</v>
      </c>
      <c r="R4234" s="5" t="s">
        <v>845</v>
      </c>
      <c r="S4234" s="5" t="s">
        <v>9553</v>
      </c>
      <c r="T4234" s="5" t="s">
        <v>1702</v>
      </c>
      <c r="U4234" s="5" t="s">
        <v>845</v>
      </c>
      <c r="V4234" s="5" t="s">
        <v>845</v>
      </c>
      <c r="W4234" s="5" t="s">
        <v>850</v>
      </c>
      <c r="X4234" s="5" t="s">
        <v>17879</v>
      </c>
      <c r="Y4234" s="6">
        <f>X4235-'Com RTOS RX'!$X4234</f>
        <v>0.00006944444444</v>
      </c>
      <c r="Z4234" s="7">
        <f>SUM(LEN(",CO_MQ135|"),'Com RTOS RX'!$H4234,LEN(",CO2_MQ135|"),'Com RTOS RX'!$I4234,LEN(",Alcool_MQ135|"),'Com RTOS RX'!$J4234,LEN(",Alcool_MQ135|"),'Com RTOS RX'!$K4234,LEN(",Toluen_MQ135|"),'Com RTOS RX'!$L4234,LEN(",MH4_MQ135|"),'Com RTOS RX'!$M4234,LEN(",O3_MQ131|"),'Com RTOS RX'!$N4234)*8</f>
        <v>672</v>
      </c>
    </row>
    <row r="4235" ht="15.75" customHeight="1">
      <c r="A4235" s="5" t="s">
        <v>17880</v>
      </c>
      <c r="B4235" s="5" t="s">
        <v>17881</v>
      </c>
      <c r="C4235" s="5" t="s">
        <v>843</v>
      </c>
      <c r="D4235" s="5" t="s">
        <v>17882</v>
      </c>
      <c r="E4235" s="5" t="s">
        <v>845</v>
      </c>
      <c r="F4235" s="5" t="s">
        <v>845</v>
      </c>
      <c r="G4235" s="5" t="s">
        <v>845</v>
      </c>
      <c r="H4235" s="5" t="s">
        <v>678</v>
      </c>
      <c r="I4235" s="5" t="s">
        <v>123</v>
      </c>
      <c r="J4235" s="5" t="s">
        <v>450</v>
      </c>
      <c r="K4235" s="5" t="s">
        <v>141</v>
      </c>
      <c r="L4235" s="5" t="s">
        <v>390</v>
      </c>
      <c r="M4235" s="5" t="s">
        <v>201</v>
      </c>
      <c r="N4235" s="5" t="s">
        <v>511</v>
      </c>
      <c r="O4235" s="5" t="s">
        <v>845</v>
      </c>
      <c r="P4235" s="5" t="s">
        <v>845</v>
      </c>
      <c r="Q4235" s="5" t="s">
        <v>847</v>
      </c>
      <c r="R4235" s="5" t="s">
        <v>845</v>
      </c>
      <c r="S4235" s="5" t="s">
        <v>9553</v>
      </c>
      <c r="T4235" s="5" t="s">
        <v>1702</v>
      </c>
      <c r="U4235" s="5" t="s">
        <v>845</v>
      </c>
      <c r="V4235" s="5" t="s">
        <v>845</v>
      </c>
      <c r="W4235" s="5" t="s">
        <v>850</v>
      </c>
      <c r="X4235" s="5" t="s">
        <v>17883</v>
      </c>
      <c r="Y4235" s="6">
        <f>X4236-'Com RTOS RX'!$X4235</f>
        <v>0.00005787037037</v>
      </c>
      <c r="Z4235" s="7">
        <f>SUM(LEN(",CO_MQ135|"),'Com RTOS RX'!$H4235,LEN(",CO2_MQ135|"),'Com RTOS RX'!$I4235,LEN(",Alcool_MQ135|"),'Com RTOS RX'!$J4235,LEN(",Alcool_MQ135|"),'Com RTOS RX'!$K4235,LEN(",Toluen_MQ135|"),'Com RTOS RX'!$L4235,LEN(",MH4_MQ135|"),'Com RTOS RX'!$M4235,LEN(",O3_MQ131|"),'Com RTOS RX'!$N4235)*8</f>
        <v>672</v>
      </c>
    </row>
    <row r="4236" ht="15.75" customHeight="1">
      <c r="A4236" s="5" t="s">
        <v>17884</v>
      </c>
      <c r="B4236" s="5" t="s">
        <v>17885</v>
      </c>
      <c r="C4236" s="5" t="s">
        <v>843</v>
      </c>
      <c r="D4236" s="5" t="s">
        <v>17886</v>
      </c>
      <c r="E4236" s="5" t="s">
        <v>845</v>
      </c>
      <c r="F4236" s="5" t="s">
        <v>845</v>
      </c>
      <c r="G4236" s="5" t="s">
        <v>845</v>
      </c>
      <c r="H4236" s="5" t="s">
        <v>318</v>
      </c>
      <c r="I4236" s="5" t="s">
        <v>9842</v>
      </c>
      <c r="J4236" s="5" t="s">
        <v>742</v>
      </c>
      <c r="K4236" s="5" t="s">
        <v>141</v>
      </c>
      <c r="L4236" s="5" t="s">
        <v>743</v>
      </c>
      <c r="M4236" s="5" t="s">
        <v>189</v>
      </c>
      <c r="N4236" s="5" t="s">
        <v>1324</v>
      </c>
      <c r="O4236" s="5" t="s">
        <v>845</v>
      </c>
      <c r="P4236" s="5" t="s">
        <v>845</v>
      </c>
      <c r="Q4236" s="5" t="s">
        <v>847</v>
      </c>
      <c r="R4236" s="5" t="s">
        <v>845</v>
      </c>
      <c r="S4236" s="5" t="s">
        <v>9553</v>
      </c>
      <c r="T4236" s="5" t="s">
        <v>1702</v>
      </c>
      <c r="U4236" s="5" t="s">
        <v>845</v>
      </c>
      <c r="V4236" s="5" t="s">
        <v>845</v>
      </c>
      <c r="W4236" s="5" t="s">
        <v>850</v>
      </c>
      <c r="X4236" s="5" t="s">
        <v>17887</v>
      </c>
      <c r="Y4236" s="6">
        <f>X4237-'Com RTOS RX'!$X4236</f>
        <v>0.0001157407407</v>
      </c>
      <c r="Z4236" s="7">
        <f>SUM(LEN(",CO_MQ135|"),'Com RTOS RX'!$H4236,LEN(",CO2_MQ135|"),'Com RTOS RX'!$I4236,LEN(",Alcool_MQ135|"),'Com RTOS RX'!$J4236,LEN(",Alcool_MQ135|"),'Com RTOS RX'!$K4236,LEN(",Toluen_MQ135|"),'Com RTOS RX'!$L4236,LEN(",MH4_MQ135|"),'Com RTOS RX'!$M4236,LEN(",O3_MQ131|"),'Com RTOS RX'!$N4236)*8</f>
        <v>672</v>
      </c>
    </row>
    <row r="4237" ht="15.75" customHeight="1">
      <c r="A4237" s="5" t="s">
        <v>17888</v>
      </c>
      <c r="B4237" s="5" t="s">
        <v>17889</v>
      </c>
      <c r="C4237" s="5" t="s">
        <v>843</v>
      </c>
      <c r="D4237" s="5" t="s">
        <v>17890</v>
      </c>
      <c r="E4237" s="5" t="s">
        <v>845</v>
      </c>
      <c r="F4237" s="5" t="s">
        <v>845</v>
      </c>
      <c r="G4237" s="5" t="s">
        <v>845</v>
      </c>
      <c r="H4237" s="5" t="s">
        <v>330</v>
      </c>
      <c r="I4237" s="5" t="s">
        <v>123</v>
      </c>
      <c r="J4237" s="5" t="s">
        <v>694</v>
      </c>
      <c r="K4237" s="5" t="s">
        <v>141</v>
      </c>
      <c r="L4237" s="5" t="s">
        <v>9563</v>
      </c>
      <c r="M4237" s="5" t="s">
        <v>201</v>
      </c>
      <c r="N4237" s="5" t="s">
        <v>556</v>
      </c>
      <c r="O4237" s="5" t="s">
        <v>845</v>
      </c>
      <c r="P4237" s="5" t="s">
        <v>845</v>
      </c>
      <c r="Q4237" s="5" t="s">
        <v>847</v>
      </c>
      <c r="R4237" s="5" t="s">
        <v>845</v>
      </c>
      <c r="S4237" s="5" t="s">
        <v>9553</v>
      </c>
      <c r="T4237" s="5" t="s">
        <v>1702</v>
      </c>
      <c r="U4237" s="5" t="s">
        <v>845</v>
      </c>
      <c r="V4237" s="5" t="s">
        <v>845</v>
      </c>
      <c r="W4237" s="5" t="s">
        <v>850</v>
      </c>
      <c r="X4237" s="5" t="s">
        <v>17891</v>
      </c>
      <c r="Y4237" s="6">
        <f>X4238-'Com RTOS RX'!$X4237</f>
        <v>0.00005787037037</v>
      </c>
      <c r="Z4237" s="7">
        <f>SUM(LEN(",CO_MQ135|"),'Com RTOS RX'!$H4237,LEN(",CO2_MQ135|"),'Com RTOS RX'!$I4237,LEN(",Alcool_MQ135|"),'Com RTOS RX'!$J4237,LEN(",Alcool_MQ135|"),'Com RTOS RX'!$K4237,LEN(",Toluen_MQ135|"),'Com RTOS RX'!$L4237,LEN(",MH4_MQ135|"),'Com RTOS RX'!$M4237,LEN(",O3_MQ131|"),'Com RTOS RX'!$N4237)*8</f>
        <v>672</v>
      </c>
    </row>
    <row r="4238" ht="15.75" customHeight="1">
      <c r="A4238" s="5" t="s">
        <v>17892</v>
      </c>
      <c r="B4238" s="5" t="s">
        <v>17893</v>
      </c>
      <c r="C4238" s="5" t="s">
        <v>843</v>
      </c>
      <c r="D4238" s="5" t="s">
        <v>17894</v>
      </c>
      <c r="E4238" s="5" t="s">
        <v>845</v>
      </c>
      <c r="F4238" s="5" t="s">
        <v>845</v>
      </c>
      <c r="G4238" s="5" t="s">
        <v>845</v>
      </c>
      <c r="H4238" s="5" t="s">
        <v>725</v>
      </c>
      <c r="I4238" s="5" t="s">
        <v>25</v>
      </c>
      <c r="J4238" s="5" t="s">
        <v>726</v>
      </c>
      <c r="K4238" s="5" t="s">
        <v>53</v>
      </c>
      <c r="L4238" s="5" t="s">
        <v>8661</v>
      </c>
      <c r="M4238" s="5" t="s">
        <v>226</v>
      </c>
      <c r="N4238" s="5" t="s">
        <v>511</v>
      </c>
      <c r="O4238" s="5" t="s">
        <v>845</v>
      </c>
      <c r="P4238" s="5" t="s">
        <v>845</v>
      </c>
      <c r="Q4238" s="5" t="s">
        <v>847</v>
      </c>
      <c r="R4238" s="5" t="s">
        <v>845</v>
      </c>
      <c r="S4238" s="5" t="s">
        <v>9553</v>
      </c>
      <c r="T4238" s="5" t="s">
        <v>1702</v>
      </c>
      <c r="U4238" s="5" t="s">
        <v>845</v>
      </c>
      <c r="V4238" s="5" t="s">
        <v>845</v>
      </c>
      <c r="W4238" s="5" t="s">
        <v>850</v>
      </c>
      <c r="X4238" s="5" t="s">
        <v>17895</v>
      </c>
      <c r="Y4238" s="6">
        <f>X4239-'Com RTOS RX'!$X4238</f>
        <v>0.00005787037037</v>
      </c>
      <c r="Z4238" s="7">
        <f>SUM(LEN(",CO_MQ135|"),'Com RTOS RX'!$H4238,LEN(",CO2_MQ135|"),'Com RTOS RX'!$I4238,LEN(",Alcool_MQ135|"),'Com RTOS RX'!$J4238,LEN(",Alcool_MQ135|"),'Com RTOS RX'!$K4238,LEN(",Toluen_MQ135|"),'Com RTOS RX'!$L4238,LEN(",MH4_MQ135|"),'Com RTOS RX'!$M4238,LEN(",O3_MQ131|"),'Com RTOS RX'!$N4238)*8</f>
        <v>672</v>
      </c>
    </row>
    <row r="4239" ht="15.75" customHeight="1">
      <c r="A4239" s="5" t="s">
        <v>17896</v>
      </c>
      <c r="B4239" s="5" t="s">
        <v>17897</v>
      </c>
      <c r="C4239" s="5" t="s">
        <v>843</v>
      </c>
      <c r="D4239" s="5" t="s">
        <v>17898</v>
      </c>
      <c r="E4239" s="5" t="s">
        <v>845</v>
      </c>
      <c r="F4239" s="5" t="s">
        <v>845</v>
      </c>
      <c r="G4239" s="5" t="s">
        <v>845</v>
      </c>
      <c r="H4239" s="5" t="s">
        <v>722</v>
      </c>
      <c r="I4239" s="5" t="s">
        <v>106</v>
      </c>
      <c r="J4239" s="5" t="s">
        <v>458</v>
      </c>
      <c r="K4239" s="5" t="s">
        <v>855</v>
      </c>
      <c r="L4239" s="5" t="s">
        <v>410</v>
      </c>
      <c r="M4239" s="5" t="s">
        <v>182</v>
      </c>
      <c r="N4239" s="5" t="s">
        <v>529</v>
      </c>
      <c r="O4239" s="5" t="s">
        <v>845</v>
      </c>
      <c r="P4239" s="5" t="s">
        <v>845</v>
      </c>
      <c r="Q4239" s="5" t="s">
        <v>847</v>
      </c>
      <c r="R4239" s="5" t="s">
        <v>845</v>
      </c>
      <c r="S4239" s="5" t="s">
        <v>9553</v>
      </c>
      <c r="T4239" s="5" t="s">
        <v>1702</v>
      </c>
      <c r="U4239" s="5" t="s">
        <v>845</v>
      </c>
      <c r="V4239" s="5" t="s">
        <v>845</v>
      </c>
      <c r="W4239" s="5" t="s">
        <v>850</v>
      </c>
      <c r="X4239" s="5" t="s">
        <v>17899</v>
      </c>
      <c r="Y4239" s="6">
        <f>X4240-'Com RTOS RX'!$X4239</f>
        <v>0.00005787037037</v>
      </c>
      <c r="Z4239" s="7">
        <f>SUM(LEN(",CO_MQ135|"),'Com RTOS RX'!$H4239,LEN(",CO2_MQ135|"),'Com RTOS RX'!$I4239,LEN(",Alcool_MQ135|"),'Com RTOS RX'!$J4239,LEN(",Alcool_MQ135|"),'Com RTOS RX'!$K4239,LEN(",Toluen_MQ135|"),'Com RTOS RX'!$L4239,LEN(",MH4_MQ135|"),'Com RTOS RX'!$M4239,LEN(",O3_MQ131|"),'Com RTOS RX'!$N4239)*8</f>
        <v>672</v>
      </c>
    </row>
    <row r="4240" ht="15.75" customHeight="1">
      <c r="A4240" s="5" t="s">
        <v>17900</v>
      </c>
      <c r="B4240" s="5" t="s">
        <v>17901</v>
      </c>
      <c r="C4240" s="5" t="s">
        <v>843</v>
      </c>
      <c r="D4240" s="5" t="s">
        <v>17902</v>
      </c>
      <c r="E4240" s="5" t="s">
        <v>845</v>
      </c>
      <c r="F4240" s="5" t="s">
        <v>845</v>
      </c>
      <c r="G4240" s="5" t="s">
        <v>845</v>
      </c>
      <c r="H4240" s="5" t="s">
        <v>760</v>
      </c>
      <c r="I4240" s="5" t="s">
        <v>57</v>
      </c>
      <c r="J4240" s="5" t="s">
        <v>430</v>
      </c>
      <c r="K4240" s="5" t="s">
        <v>38</v>
      </c>
      <c r="L4240" s="5" t="s">
        <v>10073</v>
      </c>
      <c r="M4240" s="5" t="s">
        <v>9899</v>
      </c>
      <c r="N4240" s="5" t="s">
        <v>557</v>
      </c>
      <c r="O4240" s="5" t="s">
        <v>845</v>
      </c>
      <c r="P4240" s="5" t="s">
        <v>845</v>
      </c>
      <c r="Q4240" s="5" t="s">
        <v>847</v>
      </c>
      <c r="R4240" s="5" t="s">
        <v>845</v>
      </c>
      <c r="S4240" s="5" t="s">
        <v>9553</v>
      </c>
      <c r="T4240" s="5" t="s">
        <v>1702</v>
      </c>
      <c r="U4240" s="5" t="s">
        <v>845</v>
      </c>
      <c r="V4240" s="5" t="s">
        <v>845</v>
      </c>
      <c r="W4240" s="5" t="s">
        <v>850</v>
      </c>
      <c r="X4240" s="5" t="s">
        <v>17903</v>
      </c>
      <c r="Y4240" s="6">
        <f>X4241-'Com RTOS RX'!$X4240</f>
        <v>0.00005787037037</v>
      </c>
      <c r="Z4240" s="7">
        <f>SUM(LEN(",CO_MQ135|"),'Com RTOS RX'!$H4240,LEN(",CO2_MQ135|"),'Com RTOS RX'!$I4240,LEN(",Alcool_MQ135|"),'Com RTOS RX'!$J4240,LEN(",Alcool_MQ135|"),'Com RTOS RX'!$K4240,LEN(",Toluen_MQ135|"),'Com RTOS RX'!$L4240,LEN(",MH4_MQ135|"),'Com RTOS RX'!$M4240,LEN(",O3_MQ131|"),'Com RTOS RX'!$N4240)*8</f>
        <v>672</v>
      </c>
    </row>
    <row r="4241" ht="15.75" customHeight="1">
      <c r="A4241" s="5" t="s">
        <v>17904</v>
      </c>
      <c r="B4241" s="5" t="s">
        <v>17905</v>
      </c>
      <c r="C4241" s="5" t="s">
        <v>843</v>
      </c>
      <c r="D4241" s="5" t="s">
        <v>17906</v>
      </c>
      <c r="E4241" s="5" t="s">
        <v>845</v>
      </c>
      <c r="F4241" s="5" t="s">
        <v>845</v>
      </c>
      <c r="G4241" s="5" t="s">
        <v>845</v>
      </c>
      <c r="H4241" s="5" t="s">
        <v>9956</v>
      </c>
      <c r="I4241" s="5" t="s">
        <v>57</v>
      </c>
      <c r="J4241" s="5" t="s">
        <v>944</v>
      </c>
      <c r="K4241" s="5" t="s">
        <v>38</v>
      </c>
      <c r="L4241" s="5" t="s">
        <v>707</v>
      </c>
      <c r="M4241" s="5" t="s">
        <v>9899</v>
      </c>
      <c r="N4241" s="5" t="s">
        <v>529</v>
      </c>
      <c r="O4241" s="5" t="s">
        <v>845</v>
      </c>
      <c r="P4241" s="5" t="s">
        <v>845</v>
      </c>
      <c r="Q4241" s="5" t="s">
        <v>847</v>
      </c>
      <c r="R4241" s="5" t="s">
        <v>845</v>
      </c>
      <c r="S4241" s="5" t="s">
        <v>9553</v>
      </c>
      <c r="T4241" s="5" t="s">
        <v>1702</v>
      </c>
      <c r="U4241" s="5" t="s">
        <v>845</v>
      </c>
      <c r="V4241" s="5" t="s">
        <v>845</v>
      </c>
      <c r="W4241" s="5" t="s">
        <v>850</v>
      </c>
      <c r="X4241" s="5" t="s">
        <v>17907</v>
      </c>
      <c r="Y4241" s="6">
        <f>X4242-'Com RTOS RX'!$X4241</f>
        <v>0.00005787037037</v>
      </c>
      <c r="Z4241" s="7">
        <f>SUM(LEN(",CO_MQ135|"),'Com RTOS RX'!$H4241,LEN(",CO2_MQ135|"),'Com RTOS RX'!$I4241,LEN(",Alcool_MQ135|"),'Com RTOS RX'!$J4241,LEN(",Alcool_MQ135|"),'Com RTOS RX'!$K4241,LEN(",Toluen_MQ135|"),'Com RTOS RX'!$L4241,LEN(",MH4_MQ135|"),'Com RTOS RX'!$M4241,LEN(",O3_MQ131|"),'Com RTOS RX'!$N4241)*8</f>
        <v>672</v>
      </c>
    </row>
    <row r="4242" ht="15.75" customHeight="1">
      <c r="A4242" s="5" t="s">
        <v>17908</v>
      </c>
      <c r="B4242" s="5" t="s">
        <v>17909</v>
      </c>
      <c r="C4242" s="5" t="s">
        <v>843</v>
      </c>
      <c r="D4242" s="5" t="s">
        <v>17910</v>
      </c>
      <c r="E4242" s="5" t="s">
        <v>845</v>
      </c>
      <c r="F4242" s="5" t="s">
        <v>845</v>
      </c>
      <c r="G4242" s="5" t="s">
        <v>845</v>
      </c>
      <c r="H4242" s="5" t="s">
        <v>318</v>
      </c>
      <c r="I4242" s="5" t="s">
        <v>9842</v>
      </c>
      <c r="J4242" s="5" t="s">
        <v>742</v>
      </c>
      <c r="K4242" s="5" t="s">
        <v>141</v>
      </c>
      <c r="L4242" s="5" t="s">
        <v>743</v>
      </c>
      <c r="M4242" s="5" t="s">
        <v>189</v>
      </c>
      <c r="N4242" s="5" t="s">
        <v>511</v>
      </c>
      <c r="O4242" s="5" t="s">
        <v>845</v>
      </c>
      <c r="P4242" s="5" t="s">
        <v>845</v>
      </c>
      <c r="Q4242" s="5" t="s">
        <v>847</v>
      </c>
      <c r="R4242" s="5" t="s">
        <v>845</v>
      </c>
      <c r="S4242" s="5" t="s">
        <v>9553</v>
      </c>
      <c r="T4242" s="5" t="s">
        <v>1702</v>
      </c>
      <c r="U4242" s="5" t="s">
        <v>845</v>
      </c>
      <c r="V4242" s="5" t="s">
        <v>845</v>
      </c>
      <c r="W4242" s="5" t="s">
        <v>850</v>
      </c>
      <c r="X4242" s="5" t="s">
        <v>17911</v>
      </c>
      <c r="Y4242" s="6">
        <f>X4243-'Com RTOS RX'!$X4242</f>
        <v>0.00005787037037</v>
      </c>
      <c r="Z4242" s="7">
        <f>SUM(LEN(",CO_MQ135|"),'Com RTOS RX'!$H4242,LEN(",CO2_MQ135|"),'Com RTOS RX'!$I4242,LEN(",Alcool_MQ135|"),'Com RTOS RX'!$J4242,LEN(",Alcool_MQ135|"),'Com RTOS RX'!$K4242,LEN(",Toluen_MQ135|"),'Com RTOS RX'!$L4242,LEN(",MH4_MQ135|"),'Com RTOS RX'!$M4242,LEN(",O3_MQ131|"),'Com RTOS RX'!$N4242)*8</f>
        <v>672</v>
      </c>
    </row>
    <row r="4243" ht="15.75" customHeight="1">
      <c r="A4243" s="5" t="s">
        <v>17912</v>
      </c>
      <c r="B4243" s="5" t="s">
        <v>17913</v>
      </c>
      <c r="C4243" s="5" t="s">
        <v>843</v>
      </c>
      <c r="D4243" s="5" t="s">
        <v>17914</v>
      </c>
      <c r="E4243" s="5" t="s">
        <v>845</v>
      </c>
      <c r="F4243" s="5" t="s">
        <v>845</v>
      </c>
      <c r="G4243" s="5" t="s">
        <v>845</v>
      </c>
      <c r="H4243" s="5" t="s">
        <v>9519</v>
      </c>
      <c r="I4243" s="5" t="s">
        <v>18</v>
      </c>
      <c r="J4243" s="5" t="s">
        <v>745</v>
      </c>
      <c r="K4243" s="5" t="s">
        <v>122</v>
      </c>
      <c r="L4243" s="5" t="s">
        <v>709</v>
      </c>
      <c r="M4243" s="5" t="s">
        <v>177</v>
      </c>
      <c r="N4243" s="5" t="s">
        <v>511</v>
      </c>
      <c r="O4243" s="5" t="s">
        <v>845</v>
      </c>
      <c r="P4243" s="5" t="s">
        <v>845</v>
      </c>
      <c r="Q4243" s="5" t="s">
        <v>847</v>
      </c>
      <c r="R4243" s="5" t="s">
        <v>845</v>
      </c>
      <c r="S4243" s="5" t="s">
        <v>9553</v>
      </c>
      <c r="T4243" s="5" t="s">
        <v>1702</v>
      </c>
      <c r="U4243" s="5" t="s">
        <v>845</v>
      </c>
      <c r="V4243" s="5" t="s">
        <v>845</v>
      </c>
      <c r="W4243" s="5" t="s">
        <v>850</v>
      </c>
      <c r="X4243" s="5" t="s">
        <v>17915</v>
      </c>
      <c r="Y4243" s="6">
        <f>X4244-'Com RTOS RX'!$X4243</f>
        <v>0.0001157407407</v>
      </c>
      <c r="Z4243" s="7">
        <f>SUM(LEN(",CO_MQ135|"),'Com RTOS RX'!$H4243,LEN(",CO2_MQ135|"),'Com RTOS RX'!$I4243,LEN(",Alcool_MQ135|"),'Com RTOS RX'!$J4243,LEN(",Alcool_MQ135|"),'Com RTOS RX'!$K4243,LEN(",Toluen_MQ135|"),'Com RTOS RX'!$L4243,LEN(",MH4_MQ135|"),'Com RTOS RX'!$M4243,LEN(",O3_MQ131|"),'Com RTOS RX'!$N4243)*8</f>
        <v>672</v>
      </c>
    </row>
    <row r="4244" ht="15.75" customHeight="1">
      <c r="A4244" s="5" t="s">
        <v>17916</v>
      </c>
      <c r="B4244" s="5" t="s">
        <v>17917</v>
      </c>
      <c r="C4244" s="5" t="s">
        <v>843</v>
      </c>
      <c r="D4244" s="5" t="s">
        <v>17918</v>
      </c>
      <c r="E4244" s="5" t="s">
        <v>845</v>
      </c>
      <c r="F4244" s="5" t="s">
        <v>845</v>
      </c>
      <c r="G4244" s="5" t="s">
        <v>845</v>
      </c>
      <c r="H4244" s="5" t="s">
        <v>606</v>
      </c>
      <c r="I4244" s="5" t="s">
        <v>91</v>
      </c>
      <c r="J4244" s="5" t="s">
        <v>434</v>
      </c>
      <c r="K4244" s="5" t="s">
        <v>24</v>
      </c>
      <c r="L4244" s="5" t="s">
        <v>737</v>
      </c>
      <c r="M4244" s="5" t="s">
        <v>189</v>
      </c>
      <c r="N4244" s="5" t="s">
        <v>506</v>
      </c>
      <c r="O4244" s="5" t="s">
        <v>845</v>
      </c>
      <c r="P4244" s="5" t="s">
        <v>845</v>
      </c>
      <c r="Q4244" s="5" t="s">
        <v>847</v>
      </c>
      <c r="R4244" s="5" t="s">
        <v>845</v>
      </c>
      <c r="S4244" s="5" t="s">
        <v>9553</v>
      </c>
      <c r="T4244" s="5" t="s">
        <v>1702</v>
      </c>
      <c r="U4244" s="5" t="s">
        <v>845</v>
      </c>
      <c r="V4244" s="5" t="s">
        <v>845</v>
      </c>
      <c r="W4244" s="5" t="s">
        <v>850</v>
      </c>
      <c r="X4244" s="5" t="s">
        <v>17919</v>
      </c>
      <c r="Y4244" s="6">
        <f>X4245-'Com RTOS RX'!$X4244</f>
        <v>0.00005787037037</v>
      </c>
      <c r="Z4244" s="7">
        <f>SUM(LEN(",CO_MQ135|"),'Com RTOS RX'!$H4244,LEN(",CO2_MQ135|"),'Com RTOS RX'!$I4244,LEN(",Alcool_MQ135|"),'Com RTOS RX'!$J4244,LEN(",Alcool_MQ135|"),'Com RTOS RX'!$K4244,LEN(",Toluen_MQ135|"),'Com RTOS RX'!$L4244,LEN(",MH4_MQ135|"),'Com RTOS RX'!$M4244,LEN(",O3_MQ131|"),'Com RTOS RX'!$N4244)*8</f>
        <v>672</v>
      </c>
    </row>
    <row r="4245" ht="15.75" customHeight="1">
      <c r="A4245" s="5" t="s">
        <v>17920</v>
      </c>
      <c r="B4245" s="5" t="s">
        <v>17921</v>
      </c>
      <c r="C4245" s="5" t="s">
        <v>843</v>
      </c>
      <c r="D4245" s="5" t="s">
        <v>17922</v>
      </c>
      <c r="E4245" s="5" t="s">
        <v>845</v>
      </c>
      <c r="F4245" s="5" t="s">
        <v>845</v>
      </c>
      <c r="G4245" s="5" t="s">
        <v>845</v>
      </c>
      <c r="H4245" s="5" t="s">
        <v>725</v>
      </c>
      <c r="I4245" s="5" t="s">
        <v>25</v>
      </c>
      <c r="J4245" s="5" t="s">
        <v>726</v>
      </c>
      <c r="K4245" s="5" t="s">
        <v>53</v>
      </c>
      <c r="L4245" s="5" t="s">
        <v>8661</v>
      </c>
      <c r="M4245" s="5" t="s">
        <v>226</v>
      </c>
      <c r="N4245" s="5" t="s">
        <v>511</v>
      </c>
      <c r="O4245" s="5" t="s">
        <v>845</v>
      </c>
      <c r="P4245" s="5" t="s">
        <v>845</v>
      </c>
      <c r="Q4245" s="5" t="s">
        <v>847</v>
      </c>
      <c r="R4245" s="5" t="s">
        <v>845</v>
      </c>
      <c r="S4245" s="5" t="s">
        <v>9553</v>
      </c>
      <c r="T4245" s="5" t="s">
        <v>1702</v>
      </c>
      <c r="U4245" s="5" t="s">
        <v>845</v>
      </c>
      <c r="V4245" s="5" t="s">
        <v>845</v>
      </c>
      <c r="W4245" s="5" t="s">
        <v>850</v>
      </c>
      <c r="X4245" s="5" t="s">
        <v>17923</v>
      </c>
      <c r="Y4245" s="6">
        <f>X4246-'Com RTOS RX'!$X4245</f>
        <v>0.00005787037037</v>
      </c>
      <c r="Z4245" s="7">
        <f>SUM(LEN(",CO_MQ135|"),'Com RTOS RX'!$H4245,LEN(",CO2_MQ135|"),'Com RTOS RX'!$I4245,LEN(",Alcool_MQ135|"),'Com RTOS RX'!$J4245,LEN(",Alcool_MQ135|"),'Com RTOS RX'!$K4245,LEN(",Toluen_MQ135|"),'Com RTOS RX'!$L4245,LEN(",MH4_MQ135|"),'Com RTOS RX'!$M4245,LEN(",O3_MQ131|"),'Com RTOS RX'!$N4245)*8</f>
        <v>672</v>
      </c>
    </row>
    <row r="4246" ht="15.75" customHeight="1">
      <c r="A4246" s="5" t="s">
        <v>17924</v>
      </c>
      <c r="B4246" s="5" t="s">
        <v>17925</v>
      </c>
      <c r="C4246" s="5" t="s">
        <v>843</v>
      </c>
      <c r="D4246" s="5" t="s">
        <v>17926</v>
      </c>
      <c r="E4246" s="5" t="s">
        <v>845</v>
      </c>
      <c r="F4246" s="5" t="s">
        <v>845</v>
      </c>
      <c r="G4246" s="5" t="s">
        <v>845</v>
      </c>
      <c r="H4246" s="5" t="s">
        <v>760</v>
      </c>
      <c r="I4246" s="5" t="s">
        <v>57</v>
      </c>
      <c r="J4246" s="5" t="s">
        <v>430</v>
      </c>
      <c r="K4246" s="5" t="s">
        <v>38</v>
      </c>
      <c r="L4246" s="5" t="s">
        <v>10073</v>
      </c>
      <c r="M4246" s="5" t="s">
        <v>9899</v>
      </c>
      <c r="N4246" s="5" t="s">
        <v>511</v>
      </c>
      <c r="O4246" s="5" t="s">
        <v>845</v>
      </c>
      <c r="P4246" s="5" t="s">
        <v>845</v>
      </c>
      <c r="Q4246" s="5" t="s">
        <v>847</v>
      </c>
      <c r="R4246" s="5" t="s">
        <v>845</v>
      </c>
      <c r="S4246" s="5" t="s">
        <v>9553</v>
      </c>
      <c r="T4246" s="5" t="s">
        <v>1702</v>
      </c>
      <c r="U4246" s="5" t="s">
        <v>845</v>
      </c>
      <c r="V4246" s="5" t="s">
        <v>845</v>
      </c>
      <c r="W4246" s="5" t="s">
        <v>850</v>
      </c>
      <c r="X4246" s="5" t="s">
        <v>17927</v>
      </c>
      <c r="Y4246" s="6">
        <f>X4247-'Com RTOS RX'!$X4246</f>
        <v>0.00005787037037</v>
      </c>
      <c r="Z4246" s="7">
        <f>SUM(LEN(",CO_MQ135|"),'Com RTOS RX'!$H4246,LEN(",CO2_MQ135|"),'Com RTOS RX'!$I4246,LEN(",Alcool_MQ135|"),'Com RTOS RX'!$J4246,LEN(",Alcool_MQ135|"),'Com RTOS RX'!$K4246,LEN(",Toluen_MQ135|"),'Com RTOS RX'!$L4246,LEN(",MH4_MQ135|"),'Com RTOS RX'!$M4246,LEN(",O3_MQ131|"),'Com RTOS RX'!$N4246)*8</f>
        <v>672</v>
      </c>
    </row>
    <row r="4247" ht="15.75" customHeight="1">
      <c r="A4247" s="5" t="s">
        <v>17928</v>
      </c>
      <c r="B4247" s="5" t="s">
        <v>17929</v>
      </c>
      <c r="C4247" s="5" t="s">
        <v>843</v>
      </c>
      <c r="D4247" s="5" t="s">
        <v>17930</v>
      </c>
      <c r="E4247" s="5" t="s">
        <v>845</v>
      </c>
      <c r="F4247" s="5" t="s">
        <v>845</v>
      </c>
      <c r="G4247" s="5" t="s">
        <v>845</v>
      </c>
      <c r="H4247" s="5" t="s">
        <v>760</v>
      </c>
      <c r="I4247" s="5" t="s">
        <v>57</v>
      </c>
      <c r="J4247" s="5" t="s">
        <v>430</v>
      </c>
      <c r="K4247" s="5" t="s">
        <v>38</v>
      </c>
      <c r="L4247" s="5" t="s">
        <v>10073</v>
      </c>
      <c r="M4247" s="5" t="s">
        <v>9899</v>
      </c>
      <c r="N4247" s="5" t="s">
        <v>511</v>
      </c>
      <c r="O4247" s="5" t="s">
        <v>845</v>
      </c>
      <c r="P4247" s="5" t="s">
        <v>845</v>
      </c>
      <c r="Q4247" s="5" t="s">
        <v>847</v>
      </c>
      <c r="R4247" s="5" t="s">
        <v>845</v>
      </c>
      <c r="S4247" s="5" t="s">
        <v>9553</v>
      </c>
      <c r="T4247" s="5" t="s">
        <v>1702</v>
      </c>
      <c r="U4247" s="5" t="s">
        <v>845</v>
      </c>
      <c r="V4247" s="5" t="s">
        <v>845</v>
      </c>
      <c r="W4247" s="5" t="s">
        <v>850</v>
      </c>
      <c r="X4247" s="5" t="s">
        <v>17931</v>
      </c>
      <c r="Y4247" s="6">
        <f>X4248-'Com RTOS RX'!$X4247</f>
        <v>0.00005787037037</v>
      </c>
      <c r="Z4247" s="7">
        <f>SUM(LEN(",CO_MQ135|"),'Com RTOS RX'!$H4247,LEN(",CO2_MQ135|"),'Com RTOS RX'!$I4247,LEN(",Alcool_MQ135|"),'Com RTOS RX'!$J4247,LEN(",Alcool_MQ135|"),'Com RTOS RX'!$K4247,LEN(",Toluen_MQ135|"),'Com RTOS RX'!$L4247,LEN(",MH4_MQ135|"),'Com RTOS RX'!$M4247,LEN(",O3_MQ131|"),'Com RTOS RX'!$N4247)*8</f>
        <v>672</v>
      </c>
    </row>
    <row r="4248" ht="15.75" customHeight="1">
      <c r="A4248" s="5" t="s">
        <v>17932</v>
      </c>
      <c r="B4248" s="5" t="s">
        <v>17933</v>
      </c>
      <c r="C4248" s="5" t="s">
        <v>843</v>
      </c>
      <c r="D4248" s="5" t="s">
        <v>17934</v>
      </c>
      <c r="E4248" s="5" t="s">
        <v>845</v>
      </c>
      <c r="F4248" s="5" t="s">
        <v>845</v>
      </c>
      <c r="G4248" s="5" t="s">
        <v>845</v>
      </c>
      <c r="H4248" s="5" t="s">
        <v>318</v>
      </c>
      <c r="I4248" s="5" t="s">
        <v>9842</v>
      </c>
      <c r="J4248" s="5" t="s">
        <v>742</v>
      </c>
      <c r="K4248" s="5" t="s">
        <v>141</v>
      </c>
      <c r="L4248" s="5" t="s">
        <v>743</v>
      </c>
      <c r="M4248" s="5" t="s">
        <v>189</v>
      </c>
      <c r="N4248" s="5" t="s">
        <v>511</v>
      </c>
      <c r="O4248" s="5" t="s">
        <v>845</v>
      </c>
      <c r="P4248" s="5" t="s">
        <v>845</v>
      </c>
      <c r="Q4248" s="5" t="s">
        <v>847</v>
      </c>
      <c r="R4248" s="5" t="s">
        <v>845</v>
      </c>
      <c r="S4248" s="5" t="s">
        <v>9553</v>
      </c>
      <c r="T4248" s="5" t="s">
        <v>1702</v>
      </c>
      <c r="U4248" s="5" t="s">
        <v>845</v>
      </c>
      <c r="V4248" s="5" t="s">
        <v>845</v>
      </c>
      <c r="W4248" s="5" t="s">
        <v>850</v>
      </c>
      <c r="X4248" s="5" t="s">
        <v>17935</v>
      </c>
      <c r="Y4248" s="6">
        <f>X4249-'Com RTOS RX'!$X4248</f>
        <v>0.0001157407407</v>
      </c>
      <c r="Z4248" s="7">
        <f>SUM(LEN(",CO_MQ135|"),'Com RTOS RX'!$H4248,LEN(",CO2_MQ135|"),'Com RTOS RX'!$I4248,LEN(",Alcool_MQ135|"),'Com RTOS RX'!$J4248,LEN(",Alcool_MQ135|"),'Com RTOS RX'!$K4248,LEN(",Toluen_MQ135|"),'Com RTOS RX'!$L4248,LEN(",MH4_MQ135|"),'Com RTOS RX'!$M4248,LEN(",O3_MQ131|"),'Com RTOS RX'!$N4248)*8</f>
        <v>672</v>
      </c>
    </row>
    <row r="4249" ht="15.75" customHeight="1">
      <c r="A4249" s="5" t="s">
        <v>17936</v>
      </c>
      <c r="B4249" s="5" t="s">
        <v>17937</v>
      </c>
      <c r="C4249" s="5" t="s">
        <v>843</v>
      </c>
      <c r="D4249" s="5" t="s">
        <v>17938</v>
      </c>
      <c r="E4249" s="5" t="s">
        <v>845</v>
      </c>
      <c r="F4249" s="5" t="s">
        <v>845</v>
      </c>
      <c r="G4249" s="5" t="s">
        <v>845</v>
      </c>
      <c r="H4249" s="5" t="s">
        <v>707</v>
      </c>
      <c r="I4249" s="5" t="s">
        <v>32</v>
      </c>
      <c r="J4249" s="5" t="s">
        <v>496</v>
      </c>
      <c r="K4249" s="5" t="s">
        <v>167</v>
      </c>
      <c r="L4249" s="5" t="s">
        <v>424</v>
      </c>
      <c r="M4249" s="5" t="s">
        <v>217</v>
      </c>
      <c r="N4249" s="5" t="s">
        <v>511</v>
      </c>
      <c r="O4249" s="5" t="s">
        <v>845</v>
      </c>
      <c r="P4249" s="5" t="s">
        <v>845</v>
      </c>
      <c r="Q4249" s="5" t="s">
        <v>847</v>
      </c>
      <c r="R4249" s="5" t="s">
        <v>845</v>
      </c>
      <c r="S4249" s="5" t="s">
        <v>9553</v>
      </c>
      <c r="T4249" s="5" t="s">
        <v>1702</v>
      </c>
      <c r="U4249" s="5" t="s">
        <v>845</v>
      </c>
      <c r="V4249" s="5" t="s">
        <v>845</v>
      </c>
      <c r="W4249" s="5" t="s">
        <v>850</v>
      </c>
      <c r="X4249" s="5" t="s">
        <v>17939</v>
      </c>
      <c r="Y4249" s="6">
        <f>X4250-'Com RTOS RX'!$X4249</f>
        <v>0.0001157407407</v>
      </c>
      <c r="Z4249" s="7">
        <f>SUM(LEN(",CO_MQ135|"),'Com RTOS RX'!$H4249,LEN(",CO2_MQ135|"),'Com RTOS RX'!$I4249,LEN(",Alcool_MQ135|"),'Com RTOS RX'!$J4249,LEN(",Alcool_MQ135|"),'Com RTOS RX'!$K4249,LEN(",Toluen_MQ135|"),'Com RTOS RX'!$L4249,LEN(",MH4_MQ135|"),'Com RTOS RX'!$M4249,LEN(",O3_MQ131|"),'Com RTOS RX'!$N4249)*8</f>
        <v>672</v>
      </c>
    </row>
    <row r="4250" ht="15.75" customHeight="1">
      <c r="A4250" s="5" t="s">
        <v>17940</v>
      </c>
      <c r="B4250" s="5" t="s">
        <v>17941</v>
      </c>
      <c r="C4250" s="5" t="s">
        <v>843</v>
      </c>
      <c r="D4250" s="5" t="s">
        <v>17942</v>
      </c>
      <c r="E4250" s="5" t="s">
        <v>845</v>
      </c>
      <c r="F4250" s="5" t="s">
        <v>845</v>
      </c>
      <c r="G4250" s="5" t="s">
        <v>845</v>
      </c>
      <c r="H4250" s="5" t="s">
        <v>690</v>
      </c>
      <c r="I4250" s="5" t="s">
        <v>91</v>
      </c>
      <c r="J4250" s="5" t="s">
        <v>438</v>
      </c>
      <c r="K4250" s="5" t="s">
        <v>24</v>
      </c>
      <c r="L4250" s="5" t="s">
        <v>380</v>
      </c>
      <c r="M4250" s="5" t="s">
        <v>189</v>
      </c>
      <c r="N4250" s="5" t="s">
        <v>511</v>
      </c>
      <c r="O4250" s="5" t="s">
        <v>845</v>
      </c>
      <c r="P4250" s="5" t="s">
        <v>845</v>
      </c>
      <c r="Q4250" s="5" t="s">
        <v>847</v>
      </c>
      <c r="R4250" s="5" t="s">
        <v>845</v>
      </c>
      <c r="S4250" s="5" t="s">
        <v>9553</v>
      </c>
      <c r="T4250" s="5" t="s">
        <v>1702</v>
      </c>
      <c r="U4250" s="5" t="s">
        <v>845</v>
      </c>
      <c r="V4250" s="5" t="s">
        <v>845</v>
      </c>
      <c r="W4250" s="5" t="s">
        <v>850</v>
      </c>
      <c r="X4250" s="5" t="s">
        <v>17943</v>
      </c>
      <c r="Y4250" s="6">
        <f>X4251-'Com RTOS RX'!$X4250</f>
        <v>0.00005787037037</v>
      </c>
      <c r="Z4250" s="7">
        <f>SUM(LEN(",CO_MQ135|"),'Com RTOS RX'!$H4250,LEN(",CO2_MQ135|"),'Com RTOS RX'!$I4250,LEN(",Alcool_MQ135|"),'Com RTOS RX'!$J4250,LEN(",Alcool_MQ135|"),'Com RTOS RX'!$K4250,LEN(",Toluen_MQ135|"),'Com RTOS RX'!$L4250,LEN(",MH4_MQ135|"),'Com RTOS RX'!$M4250,LEN(",O3_MQ131|"),'Com RTOS RX'!$N4250)*8</f>
        <v>672</v>
      </c>
    </row>
    <row r="4251" ht="15.75" customHeight="1">
      <c r="A4251" s="5" t="s">
        <v>17944</v>
      </c>
      <c r="B4251" s="5" t="s">
        <v>17945</v>
      </c>
      <c r="C4251" s="5" t="s">
        <v>843</v>
      </c>
      <c r="D4251" s="5" t="s">
        <v>17946</v>
      </c>
      <c r="E4251" s="5" t="s">
        <v>845</v>
      </c>
      <c r="F4251" s="5" t="s">
        <v>845</v>
      </c>
      <c r="G4251" s="5" t="s">
        <v>845</v>
      </c>
      <c r="H4251" s="5" t="s">
        <v>9956</v>
      </c>
      <c r="I4251" s="5" t="s">
        <v>57</v>
      </c>
      <c r="J4251" s="5" t="s">
        <v>944</v>
      </c>
      <c r="K4251" s="5" t="s">
        <v>38</v>
      </c>
      <c r="L4251" s="5" t="s">
        <v>707</v>
      </c>
      <c r="M4251" s="5" t="s">
        <v>9899</v>
      </c>
      <c r="N4251" s="5" t="s">
        <v>511</v>
      </c>
      <c r="O4251" s="5" t="s">
        <v>845</v>
      </c>
      <c r="P4251" s="5" t="s">
        <v>845</v>
      </c>
      <c r="Q4251" s="5" t="s">
        <v>847</v>
      </c>
      <c r="R4251" s="5" t="s">
        <v>845</v>
      </c>
      <c r="S4251" s="5" t="s">
        <v>9553</v>
      </c>
      <c r="T4251" s="5" t="s">
        <v>1702</v>
      </c>
      <c r="U4251" s="5" t="s">
        <v>845</v>
      </c>
      <c r="V4251" s="5" t="s">
        <v>845</v>
      </c>
      <c r="W4251" s="5" t="s">
        <v>850</v>
      </c>
      <c r="X4251" s="5" t="s">
        <v>17947</v>
      </c>
      <c r="Y4251" s="6">
        <f>X4252-'Com RTOS RX'!$X4251</f>
        <v>0.00005787037037</v>
      </c>
      <c r="Z4251" s="7">
        <f>SUM(LEN(",CO_MQ135|"),'Com RTOS RX'!$H4251,LEN(",CO2_MQ135|"),'Com RTOS RX'!$I4251,LEN(",Alcool_MQ135|"),'Com RTOS RX'!$J4251,LEN(",Alcool_MQ135|"),'Com RTOS RX'!$K4251,LEN(",Toluen_MQ135|"),'Com RTOS RX'!$L4251,LEN(",MH4_MQ135|"),'Com RTOS RX'!$M4251,LEN(",O3_MQ131|"),'Com RTOS RX'!$N4251)*8</f>
        <v>672</v>
      </c>
    </row>
    <row r="4252" ht="15.75" customHeight="1">
      <c r="A4252" s="5" t="s">
        <v>17948</v>
      </c>
      <c r="B4252" s="5" t="s">
        <v>17949</v>
      </c>
      <c r="C4252" s="5" t="s">
        <v>843</v>
      </c>
      <c r="D4252" s="5" t="s">
        <v>17950</v>
      </c>
      <c r="E4252" s="5" t="s">
        <v>845</v>
      </c>
      <c r="F4252" s="5" t="s">
        <v>845</v>
      </c>
      <c r="G4252" s="5" t="s">
        <v>845</v>
      </c>
      <c r="H4252" s="5" t="s">
        <v>606</v>
      </c>
      <c r="I4252" s="5" t="s">
        <v>91</v>
      </c>
      <c r="J4252" s="5" t="s">
        <v>434</v>
      </c>
      <c r="K4252" s="5" t="s">
        <v>24</v>
      </c>
      <c r="L4252" s="5" t="s">
        <v>737</v>
      </c>
      <c r="M4252" s="5" t="s">
        <v>189</v>
      </c>
      <c r="N4252" s="5" t="s">
        <v>511</v>
      </c>
      <c r="O4252" s="5" t="s">
        <v>845</v>
      </c>
      <c r="P4252" s="5" t="s">
        <v>845</v>
      </c>
      <c r="Q4252" s="5" t="s">
        <v>847</v>
      </c>
      <c r="R4252" s="5" t="s">
        <v>845</v>
      </c>
      <c r="S4252" s="5" t="s">
        <v>9553</v>
      </c>
      <c r="T4252" s="5" t="s">
        <v>1702</v>
      </c>
      <c r="U4252" s="5" t="s">
        <v>845</v>
      </c>
      <c r="V4252" s="5" t="s">
        <v>845</v>
      </c>
      <c r="W4252" s="5" t="s">
        <v>850</v>
      </c>
      <c r="X4252" s="5" t="s">
        <v>17951</v>
      </c>
      <c r="Y4252" s="6">
        <f>X4253-'Com RTOS RX'!$X4252</f>
        <v>0.00005787037037</v>
      </c>
      <c r="Z4252" s="7">
        <f>SUM(LEN(",CO_MQ135|"),'Com RTOS RX'!$H4252,LEN(",CO2_MQ135|"),'Com RTOS RX'!$I4252,LEN(",Alcool_MQ135|"),'Com RTOS RX'!$J4252,LEN(",Alcool_MQ135|"),'Com RTOS RX'!$K4252,LEN(",Toluen_MQ135|"),'Com RTOS RX'!$L4252,LEN(",MH4_MQ135|"),'Com RTOS RX'!$M4252,LEN(",O3_MQ131|"),'Com RTOS RX'!$N4252)*8</f>
        <v>672</v>
      </c>
    </row>
    <row r="4253" ht="15.75" customHeight="1">
      <c r="A4253" s="5" t="s">
        <v>17952</v>
      </c>
      <c r="B4253" s="5" t="s">
        <v>17953</v>
      </c>
      <c r="C4253" s="5" t="s">
        <v>843</v>
      </c>
      <c r="D4253" s="5" t="s">
        <v>17954</v>
      </c>
      <c r="E4253" s="5" t="s">
        <v>845</v>
      </c>
      <c r="F4253" s="5" t="s">
        <v>845</v>
      </c>
      <c r="G4253" s="5" t="s">
        <v>845</v>
      </c>
      <c r="H4253" s="5" t="s">
        <v>709</v>
      </c>
      <c r="I4253" s="5" t="s">
        <v>143</v>
      </c>
      <c r="J4253" s="5" t="s">
        <v>1808</v>
      </c>
      <c r="K4253" s="5" t="s">
        <v>83</v>
      </c>
      <c r="L4253" s="5" t="s">
        <v>346</v>
      </c>
      <c r="M4253" s="5" t="s">
        <v>226</v>
      </c>
      <c r="N4253" s="5" t="s">
        <v>511</v>
      </c>
      <c r="O4253" s="5" t="s">
        <v>845</v>
      </c>
      <c r="P4253" s="5" t="s">
        <v>845</v>
      </c>
      <c r="Q4253" s="5" t="s">
        <v>847</v>
      </c>
      <c r="R4253" s="5" t="s">
        <v>845</v>
      </c>
      <c r="S4253" s="5" t="s">
        <v>9553</v>
      </c>
      <c r="T4253" s="5" t="s">
        <v>1702</v>
      </c>
      <c r="U4253" s="5" t="s">
        <v>845</v>
      </c>
      <c r="V4253" s="5" t="s">
        <v>845</v>
      </c>
      <c r="W4253" s="5" t="s">
        <v>850</v>
      </c>
      <c r="X4253" s="5" t="s">
        <v>17955</v>
      </c>
      <c r="Y4253" s="6">
        <f>X4254-'Com RTOS RX'!$X4253</f>
        <v>0.00005787037037</v>
      </c>
      <c r="Z4253" s="7">
        <f>SUM(LEN(",CO_MQ135|"),'Com RTOS RX'!$H4253,LEN(",CO2_MQ135|"),'Com RTOS RX'!$I4253,LEN(",Alcool_MQ135|"),'Com RTOS RX'!$J4253,LEN(",Alcool_MQ135|"),'Com RTOS RX'!$K4253,LEN(",Toluen_MQ135|"),'Com RTOS RX'!$L4253,LEN(",MH4_MQ135|"),'Com RTOS RX'!$M4253,LEN(",O3_MQ131|"),'Com RTOS RX'!$N4253)*8</f>
        <v>672</v>
      </c>
    </row>
    <row r="4254" ht="15.75" customHeight="1">
      <c r="A4254" s="5" t="s">
        <v>17956</v>
      </c>
      <c r="B4254" s="5" t="s">
        <v>17957</v>
      </c>
      <c r="C4254" s="5" t="s">
        <v>843</v>
      </c>
      <c r="D4254" s="5" t="s">
        <v>17958</v>
      </c>
      <c r="E4254" s="5" t="s">
        <v>845</v>
      </c>
      <c r="F4254" s="5" t="s">
        <v>845</v>
      </c>
      <c r="G4254" s="5" t="s">
        <v>845</v>
      </c>
      <c r="H4254" s="5" t="s">
        <v>318</v>
      </c>
      <c r="I4254" s="5" t="s">
        <v>9842</v>
      </c>
      <c r="J4254" s="5" t="s">
        <v>742</v>
      </c>
      <c r="K4254" s="5" t="s">
        <v>141</v>
      </c>
      <c r="L4254" s="5" t="s">
        <v>743</v>
      </c>
      <c r="M4254" s="5" t="s">
        <v>189</v>
      </c>
      <c r="N4254" s="5" t="s">
        <v>510</v>
      </c>
      <c r="O4254" s="5" t="s">
        <v>845</v>
      </c>
      <c r="P4254" s="5" t="s">
        <v>845</v>
      </c>
      <c r="Q4254" s="5" t="s">
        <v>847</v>
      </c>
      <c r="R4254" s="5" t="s">
        <v>845</v>
      </c>
      <c r="S4254" s="5" t="s">
        <v>9553</v>
      </c>
      <c r="T4254" s="5" t="s">
        <v>1702</v>
      </c>
      <c r="U4254" s="5" t="s">
        <v>845</v>
      </c>
      <c r="V4254" s="5" t="s">
        <v>845</v>
      </c>
      <c r="W4254" s="5" t="s">
        <v>850</v>
      </c>
      <c r="X4254" s="5" t="s">
        <v>17959</v>
      </c>
      <c r="Y4254" s="6">
        <f>X4255-'Com RTOS RX'!$X4254</f>
        <v>0.00005787037037</v>
      </c>
      <c r="Z4254" s="7">
        <f>SUM(LEN(",CO_MQ135|"),'Com RTOS RX'!$H4254,LEN(",CO2_MQ135|"),'Com RTOS RX'!$I4254,LEN(",Alcool_MQ135|"),'Com RTOS RX'!$J4254,LEN(",Alcool_MQ135|"),'Com RTOS RX'!$K4254,LEN(",Toluen_MQ135|"),'Com RTOS RX'!$L4254,LEN(",MH4_MQ135|"),'Com RTOS RX'!$M4254,LEN(",O3_MQ131|"),'Com RTOS RX'!$N4254)*8</f>
        <v>672</v>
      </c>
    </row>
    <row r="4255" ht="15.75" customHeight="1">
      <c r="A4255" s="5" t="s">
        <v>17960</v>
      </c>
      <c r="B4255" s="5" t="s">
        <v>17961</v>
      </c>
      <c r="C4255" s="5" t="s">
        <v>843</v>
      </c>
      <c r="D4255" s="5" t="s">
        <v>17962</v>
      </c>
      <c r="E4255" s="5" t="s">
        <v>845</v>
      </c>
      <c r="F4255" s="5" t="s">
        <v>845</v>
      </c>
      <c r="G4255" s="5" t="s">
        <v>845</v>
      </c>
      <c r="H4255" s="5" t="s">
        <v>744</v>
      </c>
      <c r="I4255" s="5" t="s">
        <v>113</v>
      </c>
      <c r="J4255" s="5" t="s">
        <v>442</v>
      </c>
      <c r="K4255" s="5" t="s">
        <v>24</v>
      </c>
      <c r="L4255" s="5" t="s">
        <v>372</v>
      </c>
      <c r="M4255" s="5" t="s">
        <v>189</v>
      </c>
      <c r="N4255" s="5" t="s">
        <v>511</v>
      </c>
      <c r="O4255" s="5" t="s">
        <v>845</v>
      </c>
      <c r="P4255" s="5" t="s">
        <v>845</v>
      </c>
      <c r="Q4255" s="5" t="s">
        <v>847</v>
      </c>
      <c r="R4255" s="5" t="s">
        <v>845</v>
      </c>
      <c r="S4255" s="5" t="s">
        <v>9553</v>
      </c>
      <c r="T4255" s="5" t="s">
        <v>1702</v>
      </c>
      <c r="U4255" s="5" t="s">
        <v>845</v>
      </c>
      <c r="V4255" s="5" t="s">
        <v>845</v>
      </c>
      <c r="W4255" s="5" t="s">
        <v>850</v>
      </c>
      <c r="X4255" s="5" t="s">
        <v>17963</v>
      </c>
      <c r="Y4255" s="6">
        <f>X4256-'Com RTOS RX'!$X4255</f>
        <v>0.00005787037037</v>
      </c>
      <c r="Z4255" s="7">
        <f>SUM(LEN(",CO_MQ135|"),'Com RTOS RX'!$H4255,LEN(",CO2_MQ135|"),'Com RTOS RX'!$I4255,LEN(",Alcool_MQ135|"),'Com RTOS RX'!$J4255,LEN(",Alcool_MQ135|"),'Com RTOS RX'!$K4255,LEN(",Toluen_MQ135|"),'Com RTOS RX'!$L4255,LEN(",MH4_MQ135|"),'Com RTOS RX'!$M4255,LEN(",O3_MQ131|"),'Com RTOS RX'!$N4255)*8</f>
        <v>672</v>
      </c>
    </row>
    <row r="4256" ht="15.75" customHeight="1">
      <c r="A4256" s="5" t="s">
        <v>17964</v>
      </c>
      <c r="B4256" s="5" t="s">
        <v>17965</v>
      </c>
      <c r="C4256" s="5" t="s">
        <v>843</v>
      </c>
      <c r="D4256" s="5" t="s">
        <v>17966</v>
      </c>
      <c r="E4256" s="5" t="s">
        <v>845</v>
      </c>
      <c r="F4256" s="5" t="s">
        <v>845</v>
      </c>
      <c r="G4256" s="5" t="s">
        <v>845</v>
      </c>
      <c r="H4256" s="5" t="s">
        <v>760</v>
      </c>
      <c r="I4256" s="5" t="s">
        <v>57</v>
      </c>
      <c r="J4256" s="5" t="s">
        <v>430</v>
      </c>
      <c r="K4256" s="5" t="s">
        <v>38</v>
      </c>
      <c r="L4256" s="5" t="s">
        <v>10073</v>
      </c>
      <c r="M4256" s="5" t="s">
        <v>9899</v>
      </c>
      <c r="N4256" s="5" t="s">
        <v>510</v>
      </c>
      <c r="O4256" s="5" t="s">
        <v>845</v>
      </c>
      <c r="P4256" s="5" t="s">
        <v>845</v>
      </c>
      <c r="Q4256" s="5" t="s">
        <v>847</v>
      </c>
      <c r="R4256" s="5" t="s">
        <v>845</v>
      </c>
      <c r="S4256" s="5" t="s">
        <v>9553</v>
      </c>
      <c r="T4256" s="5" t="s">
        <v>1702</v>
      </c>
      <c r="U4256" s="5" t="s">
        <v>845</v>
      </c>
      <c r="V4256" s="5" t="s">
        <v>845</v>
      </c>
      <c r="W4256" s="5" t="s">
        <v>850</v>
      </c>
      <c r="X4256" s="5" t="s">
        <v>17967</v>
      </c>
      <c r="Y4256" s="6">
        <f>X4257-'Com RTOS RX'!$X4256</f>
        <v>0.0001157407407</v>
      </c>
      <c r="Z4256" s="7">
        <f>SUM(LEN(",CO_MQ135|"),'Com RTOS RX'!$H4256,LEN(",CO2_MQ135|"),'Com RTOS RX'!$I4256,LEN(",Alcool_MQ135|"),'Com RTOS RX'!$J4256,LEN(",Alcool_MQ135|"),'Com RTOS RX'!$K4256,LEN(",Toluen_MQ135|"),'Com RTOS RX'!$L4256,LEN(",MH4_MQ135|"),'Com RTOS RX'!$M4256,LEN(",O3_MQ131|"),'Com RTOS RX'!$N4256)*8</f>
        <v>672</v>
      </c>
    </row>
    <row r="4257" ht="15.75" customHeight="1">
      <c r="A4257" s="5" t="s">
        <v>17968</v>
      </c>
      <c r="B4257" s="5" t="s">
        <v>17969</v>
      </c>
      <c r="C4257" s="5" t="s">
        <v>843</v>
      </c>
      <c r="D4257" s="5" t="s">
        <v>17970</v>
      </c>
      <c r="E4257" s="5" t="s">
        <v>845</v>
      </c>
      <c r="F4257" s="5" t="s">
        <v>845</v>
      </c>
      <c r="G4257" s="5" t="s">
        <v>845</v>
      </c>
      <c r="H4257" s="5" t="s">
        <v>330</v>
      </c>
      <c r="I4257" s="5" t="s">
        <v>123</v>
      </c>
      <c r="J4257" s="5" t="s">
        <v>694</v>
      </c>
      <c r="K4257" s="5" t="s">
        <v>141</v>
      </c>
      <c r="L4257" s="5" t="s">
        <v>9563</v>
      </c>
      <c r="M4257" s="5" t="s">
        <v>201</v>
      </c>
      <c r="N4257" s="5" t="s">
        <v>511</v>
      </c>
      <c r="O4257" s="5" t="s">
        <v>845</v>
      </c>
      <c r="P4257" s="5" t="s">
        <v>845</v>
      </c>
      <c r="Q4257" s="5" t="s">
        <v>847</v>
      </c>
      <c r="R4257" s="5" t="s">
        <v>845</v>
      </c>
      <c r="S4257" s="5" t="s">
        <v>9553</v>
      </c>
      <c r="T4257" s="5" t="s">
        <v>1702</v>
      </c>
      <c r="U4257" s="5" t="s">
        <v>845</v>
      </c>
      <c r="V4257" s="5" t="s">
        <v>845</v>
      </c>
      <c r="W4257" s="5" t="s">
        <v>850</v>
      </c>
      <c r="X4257" s="5" t="s">
        <v>17971</v>
      </c>
      <c r="Y4257" s="6">
        <f>X4258-'Com RTOS RX'!$X4257</f>
        <v>0.00005787037037</v>
      </c>
      <c r="Z4257" s="7">
        <f>SUM(LEN(",CO_MQ135|"),'Com RTOS RX'!$H4257,LEN(",CO2_MQ135|"),'Com RTOS RX'!$I4257,LEN(",Alcool_MQ135|"),'Com RTOS RX'!$J4257,LEN(",Alcool_MQ135|"),'Com RTOS RX'!$K4257,LEN(",Toluen_MQ135|"),'Com RTOS RX'!$L4257,LEN(",MH4_MQ135|"),'Com RTOS RX'!$M4257,LEN(",O3_MQ131|"),'Com RTOS RX'!$N4257)*8</f>
        <v>672</v>
      </c>
    </row>
    <row r="4258" ht="15.75" customHeight="1">
      <c r="A4258" s="5" t="s">
        <v>17972</v>
      </c>
      <c r="B4258" s="5" t="s">
        <v>17973</v>
      </c>
      <c r="C4258" s="5" t="s">
        <v>843</v>
      </c>
      <c r="D4258" s="5" t="s">
        <v>17974</v>
      </c>
      <c r="E4258" s="5" t="s">
        <v>845</v>
      </c>
      <c r="F4258" s="5" t="s">
        <v>845</v>
      </c>
      <c r="G4258" s="5" t="s">
        <v>845</v>
      </c>
      <c r="H4258" s="5" t="s">
        <v>338</v>
      </c>
      <c r="I4258" s="5" t="s">
        <v>18</v>
      </c>
      <c r="J4258" s="5" t="s">
        <v>738</v>
      </c>
      <c r="K4258" s="5" t="s">
        <v>122</v>
      </c>
      <c r="L4258" s="5" t="s">
        <v>739</v>
      </c>
      <c r="M4258" s="5" t="s">
        <v>177</v>
      </c>
      <c r="N4258" s="5" t="s">
        <v>511</v>
      </c>
      <c r="O4258" s="5" t="s">
        <v>845</v>
      </c>
      <c r="P4258" s="5" t="s">
        <v>845</v>
      </c>
      <c r="Q4258" s="5" t="s">
        <v>847</v>
      </c>
      <c r="R4258" s="5" t="s">
        <v>845</v>
      </c>
      <c r="S4258" s="5" t="s">
        <v>9553</v>
      </c>
      <c r="T4258" s="5" t="s">
        <v>1702</v>
      </c>
      <c r="U4258" s="5" t="s">
        <v>845</v>
      </c>
      <c r="V4258" s="5" t="s">
        <v>845</v>
      </c>
      <c r="W4258" s="5" t="s">
        <v>850</v>
      </c>
      <c r="X4258" s="5" t="s">
        <v>17975</v>
      </c>
      <c r="Y4258" s="6">
        <f>X4259-'Com RTOS RX'!$X4258</f>
        <v>0.00005787037037</v>
      </c>
      <c r="Z4258" s="7">
        <f>SUM(LEN(",CO_MQ135|"),'Com RTOS RX'!$H4258,LEN(",CO2_MQ135|"),'Com RTOS RX'!$I4258,LEN(",Alcool_MQ135|"),'Com RTOS RX'!$J4258,LEN(",Alcool_MQ135|"),'Com RTOS RX'!$K4258,LEN(",Toluen_MQ135|"),'Com RTOS RX'!$L4258,LEN(",MH4_MQ135|"),'Com RTOS RX'!$M4258,LEN(",O3_MQ131|"),'Com RTOS RX'!$N4258)*8</f>
        <v>672</v>
      </c>
    </row>
    <row r="4259" ht="15.75" customHeight="1">
      <c r="A4259" s="5" t="s">
        <v>17976</v>
      </c>
      <c r="B4259" s="5" t="s">
        <v>17977</v>
      </c>
      <c r="C4259" s="5" t="s">
        <v>843</v>
      </c>
      <c r="D4259" s="5" t="s">
        <v>17978</v>
      </c>
      <c r="E4259" s="5" t="s">
        <v>845</v>
      </c>
      <c r="F4259" s="5" t="s">
        <v>845</v>
      </c>
      <c r="G4259" s="5" t="s">
        <v>845</v>
      </c>
      <c r="H4259" s="5" t="s">
        <v>330</v>
      </c>
      <c r="I4259" s="5" t="s">
        <v>123</v>
      </c>
      <c r="J4259" s="5" t="s">
        <v>694</v>
      </c>
      <c r="K4259" s="5" t="s">
        <v>141</v>
      </c>
      <c r="L4259" s="5" t="s">
        <v>9563</v>
      </c>
      <c r="M4259" s="5" t="s">
        <v>201</v>
      </c>
      <c r="N4259" s="5" t="s">
        <v>511</v>
      </c>
      <c r="O4259" s="5" t="s">
        <v>845</v>
      </c>
      <c r="P4259" s="5" t="s">
        <v>845</v>
      </c>
      <c r="Q4259" s="5" t="s">
        <v>847</v>
      </c>
      <c r="R4259" s="5" t="s">
        <v>845</v>
      </c>
      <c r="S4259" s="5" t="s">
        <v>9553</v>
      </c>
      <c r="T4259" s="5" t="s">
        <v>1702</v>
      </c>
      <c r="U4259" s="5" t="s">
        <v>845</v>
      </c>
      <c r="V4259" s="5" t="s">
        <v>845</v>
      </c>
      <c r="W4259" s="5" t="s">
        <v>850</v>
      </c>
      <c r="X4259" s="5" t="s">
        <v>17979</v>
      </c>
      <c r="Y4259" s="6">
        <f>X4260-'Com RTOS RX'!$X4259</f>
        <v>0.00006944444444</v>
      </c>
      <c r="Z4259" s="7">
        <f>SUM(LEN(",CO_MQ135|"),'Com RTOS RX'!$H4259,LEN(",CO2_MQ135|"),'Com RTOS RX'!$I4259,LEN(",Alcool_MQ135|"),'Com RTOS RX'!$J4259,LEN(",Alcool_MQ135|"),'Com RTOS RX'!$K4259,LEN(",Toluen_MQ135|"),'Com RTOS RX'!$L4259,LEN(",MH4_MQ135|"),'Com RTOS RX'!$M4259,LEN(",O3_MQ131|"),'Com RTOS RX'!$N4259)*8</f>
        <v>672</v>
      </c>
    </row>
    <row r="4260" ht="15.75" customHeight="1">
      <c r="A4260" s="5" t="s">
        <v>17980</v>
      </c>
      <c r="B4260" s="5" t="s">
        <v>17981</v>
      </c>
      <c r="C4260" s="5" t="s">
        <v>843</v>
      </c>
      <c r="D4260" s="5" t="s">
        <v>17982</v>
      </c>
      <c r="E4260" s="5" t="s">
        <v>845</v>
      </c>
      <c r="F4260" s="5" t="s">
        <v>845</v>
      </c>
      <c r="G4260" s="5" t="s">
        <v>845</v>
      </c>
      <c r="H4260" s="5" t="s">
        <v>338</v>
      </c>
      <c r="I4260" s="5" t="s">
        <v>18</v>
      </c>
      <c r="J4260" s="5" t="s">
        <v>738</v>
      </c>
      <c r="K4260" s="5" t="s">
        <v>122</v>
      </c>
      <c r="L4260" s="5" t="s">
        <v>739</v>
      </c>
      <c r="M4260" s="5" t="s">
        <v>177</v>
      </c>
      <c r="N4260" s="5" t="s">
        <v>510</v>
      </c>
      <c r="O4260" s="5" t="s">
        <v>845</v>
      </c>
      <c r="P4260" s="5" t="s">
        <v>845</v>
      </c>
      <c r="Q4260" s="5" t="s">
        <v>847</v>
      </c>
      <c r="R4260" s="5" t="s">
        <v>845</v>
      </c>
      <c r="S4260" s="5" t="s">
        <v>9553</v>
      </c>
      <c r="T4260" s="5" t="s">
        <v>1702</v>
      </c>
      <c r="U4260" s="5" t="s">
        <v>845</v>
      </c>
      <c r="V4260" s="5" t="s">
        <v>845</v>
      </c>
      <c r="W4260" s="5" t="s">
        <v>850</v>
      </c>
      <c r="X4260" s="5" t="s">
        <v>17983</v>
      </c>
      <c r="Y4260" s="6">
        <f>X4261-'Com RTOS RX'!$X4260</f>
        <v>0.00005787037037</v>
      </c>
      <c r="Z4260" s="7">
        <f>SUM(LEN(",CO_MQ135|"),'Com RTOS RX'!$H4260,LEN(",CO2_MQ135|"),'Com RTOS RX'!$I4260,LEN(",Alcool_MQ135|"),'Com RTOS RX'!$J4260,LEN(",Alcool_MQ135|"),'Com RTOS RX'!$K4260,LEN(",Toluen_MQ135|"),'Com RTOS RX'!$L4260,LEN(",MH4_MQ135|"),'Com RTOS RX'!$M4260,LEN(",O3_MQ131|"),'Com RTOS RX'!$N4260)*8</f>
        <v>672</v>
      </c>
    </row>
    <row r="4261" ht="15.75" customHeight="1">
      <c r="A4261" s="5" t="s">
        <v>17984</v>
      </c>
      <c r="B4261" s="5" t="s">
        <v>17985</v>
      </c>
      <c r="C4261" s="5" t="s">
        <v>843</v>
      </c>
      <c r="D4261" s="5" t="s">
        <v>17986</v>
      </c>
      <c r="E4261" s="5" t="s">
        <v>845</v>
      </c>
      <c r="F4261" s="5" t="s">
        <v>845</v>
      </c>
      <c r="G4261" s="5" t="s">
        <v>845</v>
      </c>
      <c r="H4261" s="5" t="s">
        <v>755</v>
      </c>
      <c r="I4261" s="5" t="s">
        <v>115</v>
      </c>
      <c r="J4261" s="5" t="s">
        <v>756</v>
      </c>
      <c r="K4261" s="5" t="s">
        <v>38</v>
      </c>
      <c r="L4261" s="5" t="s">
        <v>757</v>
      </c>
      <c r="M4261" s="5" t="s">
        <v>9899</v>
      </c>
      <c r="N4261" s="5" t="s">
        <v>1324</v>
      </c>
      <c r="O4261" s="5" t="s">
        <v>845</v>
      </c>
      <c r="P4261" s="5" t="s">
        <v>845</v>
      </c>
      <c r="Q4261" s="5" t="s">
        <v>847</v>
      </c>
      <c r="R4261" s="5" t="s">
        <v>845</v>
      </c>
      <c r="S4261" s="5" t="s">
        <v>9553</v>
      </c>
      <c r="T4261" s="5" t="s">
        <v>1702</v>
      </c>
      <c r="U4261" s="5" t="s">
        <v>845</v>
      </c>
      <c r="V4261" s="5" t="s">
        <v>845</v>
      </c>
      <c r="W4261" s="5" t="s">
        <v>850</v>
      </c>
      <c r="X4261" s="5" t="s">
        <v>17987</v>
      </c>
      <c r="Y4261" s="6">
        <f>X4262-'Com RTOS RX'!$X4261</f>
        <v>0.0000462962963</v>
      </c>
      <c r="Z4261" s="7">
        <f>SUM(LEN(",CO_MQ135|"),'Com RTOS RX'!$H4261,LEN(",CO2_MQ135|"),'Com RTOS RX'!$I4261,LEN(",Alcool_MQ135|"),'Com RTOS RX'!$J4261,LEN(",Alcool_MQ135|"),'Com RTOS RX'!$K4261,LEN(",Toluen_MQ135|"),'Com RTOS RX'!$L4261,LEN(",MH4_MQ135|"),'Com RTOS RX'!$M4261,LEN(",O3_MQ131|"),'Com RTOS RX'!$N4261)*8</f>
        <v>672</v>
      </c>
    </row>
    <row r="4262" ht="15.75" customHeight="1">
      <c r="A4262" s="5" t="s">
        <v>17988</v>
      </c>
      <c r="B4262" s="5" t="s">
        <v>17989</v>
      </c>
      <c r="C4262" s="5" t="s">
        <v>843</v>
      </c>
      <c r="D4262" s="5" t="s">
        <v>17990</v>
      </c>
      <c r="E4262" s="5" t="s">
        <v>845</v>
      </c>
      <c r="F4262" s="5" t="s">
        <v>845</v>
      </c>
      <c r="G4262" s="5" t="s">
        <v>845</v>
      </c>
      <c r="H4262" s="5" t="s">
        <v>733</v>
      </c>
      <c r="I4262" s="5" t="s">
        <v>9842</v>
      </c>
      <c r="J4262" s="5" t="s">
        <v>734</v>
      </c>
      <c r="K4262" s="5" t="s">
        <v>141</v>
      </c>
      <c r="L4262" s="5" t="s">
        <v>735</v>
      </c>
      <c r="M4262" s="5" t="s">
        <v>201</v>
      </c>
      <c r="N4262" s="5" t="s">
        <v>510</v>
      </c>
      <c r="O4262" s="5" t="s">
        <v>845</v>
      </c>
      <c r="P4262" s="5" t="s">
        <v>845</v>
      </c>
      <c r="Q4262" s="5" t="s">
        <v>847</v>
      </c>
      <c r="R4262" s="5" t="s">
        <v>845</v>
      </c>
      <c r="S4262" s="5" t="s">
        <v>9553</v>
      </c>
      <c r="T4262" s="5" t="s">
        <v>1702</v>
      </c>
      <c r="U4262" s="5" t="s">
        <v>845</v>
      </c>
      <c r="V4262" s="5" t="s">
        <v>845</v>
      </c>
      <c r="W4262" s="5" t="s">
        <v>850</v>
      </c>
      <c r="X4262" s="5" t="s">
        <v>17991</v>
      </c>
      <c r="Y4262" s="6">
        <f>X4263-'Com RTOS RX'!$X4262</f>
        <v>0.00005787037037</v>
      </c>
      <c r="Z4262" s="7">
        <f>SUM(LEN(",CO_MQ135|"),'Com RTOS RX'!$H4262,LEN(",CO2_MQ135|"),'Com RTOS RX'!$I4262,LEN(",Alcool_MQ135|"),'Com RTOS RX'!$J4262,LEN(",Alcool_MQ135|"),'Com RTOS RX'!$K4262,LEN(",Toluen_MQ135|"),'Com RTOS RX'!$L4262,LEN(",MH4_MQ135|"),'Com RTOS RX'!$M4262,LEN(",O3_MQ131|"),'Com RTOS RX'!$N4262)*8</f>
        <v>672</v>
      </c>
    </row>
    <row r="4263" ht="15.75" customHeight="1">
      <c r="A4263" s="5" t="s">
        <v>17992</v>
      </c>
      <c r="B4263" s="5" t="s">
        <v>17993</v>
      </c>
      <c r="C4263" s="5" t="s">
        <v>843</v>
      </c>
      <c r="D4263" s="5" t="s">
        <v>17994</v>
      </c>
      <c r="E4263" s="5" t="s">
        <v>845</v>
      </c>
      <c r="F4263" s="5" t="s">
        <v>845</v>
      </c>
      <c r="G4263" s="5" t="s">
        <v>845</v>
      </c>
      <c r="H4263" s="5" t="s">
        <v>722</v>
      </c>
      <c r="I4263" s="5" t="s">
        <v>106</v>
      </c>
      <c r="J4263" s="5" t="s">
        <v>458</v>
      </c>
      <c r="K4263" s="5" t="s">
        <v>855</v>
      </c>
      <c r="L4263" s="5" t="s">
        <v>410</v>
      </c>
      <c r="M4263" s="5" t="s">
        <v>182</v>
      </c>
      <c r="N4263" s="5" t="s">
        <v>511</v>
      </c>
      <c r="O4263" s="5" t="s">
        <v>845</v>
      </c>
      <c r="P4263" s="5" t="s">
        <v>845</v>
      </c>
      <c r="Q4263" s="5" t="s">
        <v>847</v>
      </c>
      <c r="R4263" s="5" t="s">
        <v>845</v>
      </c>
      <c r="S4263" s="5" t="s">
        <v>9553</v>
      </c>
      <c r="T4263" s="5" t="s">
        <v>1702</v>
      </c>
      <c r="U4263" s="5" t="s">
        <v>845</v>
      </c>
      <c r="V4263" s="5" t="s">
        <v>845</v>
      </c>
      <c r="W4263" s="5" t="s">
        <v>850</v>
      </c>
      <c r="X4263" s="5" t="s">
        <v>17995</v>
      </c>
      <c r="Y4263" s="6">
        <f>X4264-'Com RTOS RX'!$X4263</f>
        <v>0.0001157407407</v>
      </c>
      <c r="Z4263" s="7">
        <f>SUM(LEN(",CO_MQ135|"),'Com RTOS RX'!$H4263,LEN(",CO2_MQ135|"),'Com RTOS RX'!$I4263,LEN(",Alcool_MQ135|"),'Com RTOS RX'!$J4263,LEN(",Alcool_MQ135|"),'Com RTOS RX'!$K4263,LEN(",Toluen_MQ135|"),'Com RTOS RX'!$L4263,LEN(",MH4_MQ135|"),'Com RTOS RX'!$M4263,LEN(",O3_MQ131|"),'Com RTOS RX'!$N4263)*8</f>
        <v>672</v>
      </c>
    </row>
    <row r="4264" ht="15.75" customHeight="1">
      <c r="A4264" s="5" t="s">
        <v>17996</v>
      </c>
      <c r="B4264" s="5" t="s">
        <v>17997</v>
      </c>
      <c r="C4264" s="5" t="s">
        <v>843</v>
      </c>
      <c r="D4264" s="5" t="s">
        <v>17998</v>
      </c>
      <c r="E4264" s="5" t="s">
        <v>845</v>
      </c>
      <c r="F4264" s="5" t="s">
        <v>845</v>
      </c>
      <c r="G4264" s="5" t="s">
        <v>845</v>
      </c>
      <c r="H4264" s="5" t="s">
        <v>680</v>
      </c>
      <c r="I4264" s="5" t="s">
        <v>113</v>
      </c>
      <c r="J4264" s="5" t="s">
        <v>758</v>
      </c>
      <c r="K4264" s="5" t="s">
        <v>24</v>
      </c>
      <c r="L4264" s="5" t="s">
        <v>759</v>
      </c>
      <c r="M4264" s="5" t="s">
        <v>189</v>
      </c>
      <c r="N4264" s="5" t="s">
        <v>510</v>
      </c>
      <c r="O4264" s="5" t="s">
        <v>845</v>
      </c>
      <c r="P4264" s="5" t="s">
        <v>845</v>
      </c>
      <c r="Q4264" s="5" t="s">
        <v>847</v>
      </c>
      <c r="R4264" s="5" t="s">
        <v>845</v>
      </c>
      <c r="S4264" s="5" t="s">
        <v>9553</v>
      </c>
      <c r="T4264" s="5" t="s">
        <v>1702</v>
      </c>
      <c r="U4264" s="5" t="s">
        <v>845</v>
      </c>
      <c r="V4264" s="5" t="s">
        <v>845</v>
      </c>
      <c r="W4264" s="5" t="s">
        <v>850</v>
      </c>
      <c r="X4264" s="5" t="s">
        <v>17999</v>
      </c>
      <c r="Y4264" s="6">
        <f>X4265-'Com RTOS RX'!$X4264</f>
        <v>0.00006944444444</v>
      </c>
      <c r="Z4264" s="7">
        <f>SUM(LEN(",CO_MQ135|"),'Com RTOS RX'!$H4264,LEN(",CO2_MQ135|"),'Com RTOS RX'!$I4264,LEN(",Alcool_MQ135|"),'Com RTOS RX'!$J4264,LEN(",Alcool_MQ135|"),'Com RTOS RX'!$K4264,LEN(",Toluen_MQ135|"),'Com RTOS RX'!$L4264,LEN(",MH4_MQ135|"),'Com RTOS RX'!$M4264,LEN(",O3_MQ131|"),'Com RTOS RX'!$N4264)*8</f>
        <v>672</v>
      </c>
    </row>
    <row r="4265" ht="15.75" customHeight="1">
      <c r="A4265" s="5" t="s">
        <v>18000</v>
      </c>
      <c r="B4265" s="5" t="s">
        <v>18001</v>
      </c>
      <c r="C4265" s="5" t="s">
        <v>843</v>
      </c>
      <c r="D4265" s="5" t="s">
        <v>18002</v>
      </c>
      <c r="E4265" s="5" t="s">
        <v>845</v>
      </c>
      <c r="F4265" s="5" t="s">
        <v>845</v>
      </c>
      <c r="G4265" s="5" t="s">
        <v>845</v>
      </c>
      <c r="H4265" s="5" t="s">
        <v>330</v>
      </c>
      <c r="I4265" s="5" t="s">
        <v>123</v>
      </c>
      <c r="J4265" s="5" t="s">
        <v>694</v>
      </c>
      <c r="K4265" s="5" t="s">
        <v>141</v>
      </c>
      <c r="L4265" s="5" t="s">
        <v>9563</v>
      </c>
      <c r="M4265" s="5" t="s">
        <v>201</v>
      </c>
      <c r="N4265" s="5" t="s">
        <v>478</v>
      </c>
      <c r="O4265" s="5" t="s">
        <v>845</v>
      </c>
      <c r="P4265" s="5" t="s">
        <v>845</v>
      </c>
      <c r="Q4265" s="5" t="s">
        <v>847</v>
      </c>
      <c r="R4265" s="5" t="s">
        <v>845</v>
      </c>
      <c r="S4265" s="5" t="s">
        <v>9553</v>
      </c>
      <c r="T4265" s="5" t="s">
        <v>1702</v>
      </c>
      <c r="U4265" s="5" t="s">
        <v>845</v>
      </c>
      <c r="V4265" s="5" t="s">
        <v>845</v>
      </c>
      <c r="W4265" s="5" t="s">
        <v>850</v>
      </c>
      <c r="X4265" s="5" t="s">
        <v>18003</v>
      </c>
      <c r="Y4265" s="6">
        <f>X4266-'Com RTOS RX'!$X4265</f>
        <v>0.00005787037037</v>
      </c>
      <c r="Z4265" s="7">
        <f>SUM(LEN(",CO_MQ135|"),'Com RTOS RX'!$H4265,LEN(",CO2_MQ135|"),'Com RTOS RX'!$I4265,LEN(",Alcool_MQ135|"),'Com RTOS RX'!$J4265,LEN(",Alcool_MQ135|"),'Com RTOS RX'!$K4265,LEN(",Toluen_MQ135|"),'Com RTOS RX'!$L4265,LEN(",MH4_MQ135|"),'Com RTOS RX'!$M4265,LEN(",O3_MQ131|"),'Com RTOS RX'!$N4265)*8</f>
        <v>672</v>
      </c>
    </row>
    <row r="4266" ht="15.75" customHeight="1">
      <c r="A4266" s="5" t="s">
        <v>18004</v>
      </c>
      <c r="B4266" s="5" t="s">
        <v>18005</v>
      </c>
      <c r="C4266" s="5" t="s">
        <v>843</v>
      </c>
      <c r="D4266" s="5" t="s">
        <v>18006</v>
      </c>
      <c r="E4266" s="5" t="s">
        <v>845</v>
      </c>
      <c r="F4266" s="5" t="s">
        <v>845</v>
      </c>
      <c r="G4266" s="5" t="s">
        <v>845</v>
      </c>
      <c r="H4266" s="5" t="s">
        <v>754</v>
      </c>
      <c r="I4266" s="5" t="s">
        <v>106</v>
      </c>
      <c r="J4266" s="5" t="s">
        <v>769</v>
      </c>
      <c r="K4266" s="5" t="s">
        <v>855</v>
      </c>
      <c r="L4266" s="5" t="s">
        <v>376</v>
      </c>
      <c r="M4266" s="5" t="s">
        <v>182</v>
      </c>
      <c r="N4266" s="5" t="s">
        <v>696</v>
      </c>
      <c r="O4266" s="5" t="s">
        <v>845</v>
      </c>
      <c r="P4266" s="5" t="s">
        <v>845</v>
      </c>
      <c r="Q4266" s="5" t="s">
        <v>847</v>
      </c>
      <c r="R4266" s="5" t="s">
        <v>845</v>
      </c>
      <c r="S4266" s="5" t="s">
        <v>9553</v>
      </c>
      <c r="T4266" s="5" t="s">
        <v>1702</v>
      </c>
      <c r="U4266" s="5" t="s">
        <v>845</v>
      </c>
      <c r="V4266" s="5" t="s">
        <v>845</v>
      </c>
      <c r="W4266" s="5" t="s">
        <v>850</v>
      </c>
      <c r="X4266" s="5" t="s">
        <v>18007</v>
      </c>
      <c r="Y4266" s="6">
        <f>X4267-'Com RTOS RX'!$X4266</f>
        <v>0.00005787037037</v>
      </c>
      <c r="Z4266" s="7">
        <f>SUM(LEN(",CO_MQ135|"),'Com RTOS RX'!$H4266,LEN(",CO2_MQ135|"),'Com RTOS RX'!$I4266,LEN(",Alcool_MQ135|"),'Com RTOS RX'!$J4266,LEN(",Alcool_MQ135|"),'Com RTOS RX'!$K4266,LEN(",Toluen_MQ135|"),'Com RTOS RX'!$L4266,LEN(",MH4_MQ135|"),'Com RTOS RX'!$M4266,LEN(",O3_MQ131|"),'Com RTOS RX'!$N4266)*8</f>
        <v>672</v>
      </c>
    </row>
    <row r="4267" ht="15.75" customHeight="1">
      <c r="A4267" s="5" t="s">
        <v>18008</v>
      </c>
      <c r="B4267" s="5" t="s">
        <v>18009</v>
      </c>
      <c r="C4267" s="5" t="s">
        <v>843</v>
      </c>
      <c r="D4267" s="5" t="s">
        <v>18010</v>
      </c>
      <c r="E4267" s="5" t="s">
        <v>845</v>
      </c>
      <c r="F4267" s="5" t="s">
        <v>845</v>
      </c>
      <c r="G4267" s="5" t="s">
        <v>845</v>
      </c>
      <c r="H4267" s="5" t="s">
        <v>755</v>
      </c>
      <c r="I4267" s="5" t="s">
        <v>115</v>
      </c>
      <c r="J4267" s="5" t="s">
        <v>756</v>
      </c>
      <c r="K4267" s="5" t="s">
        <v>38</v>
      </c>
      <c r="L4267" s="5" t="s">
        <v>757</v>
      </c>
      <c r="M4267" s="5" t="s">
        <v>9899</v>
      </c>
      <c r="N4267" s="5" t="s">
        <v>510</v>
      </c>
      <c r="O4267" s="5" t="s">
        <v>845</v>
      </c>
      <c r="P4267" s="5" t="s">
        <v>845</v>
      </c>
      <c r="Q4267" s="5" t="s">
        <v>847</v>
      </c>
      <c r="R4267" s="5" t="s">
        <v>845</v>
      </c>
      <c r="S4267" s="5" t="s">
        <v>9553</v>
      </c>
      <c r="T4267" s="5" t="s">
        <v>1702</v>
      </c>
      <c r="U4267" s="5" t="s">
        <v>845</v>
      </c>
      <c r="V4267" s="5" t="s">
        <v>845</v>
      </c>
      <c r="W4267" s="5" t="s">
        <v>850</v>
      </c>
      <c r="X4267" s="5" t="s">
        <v>18011</v>
      </c>
      <c r="Y4267" s="6">
        <f>X4268-'Com RTOS RX'!$X4267</f>
        <v>0.00005787037037</v>
      </c>
      <c r="Z4267" s="7">
        <f>SUM(LEN(",CO_MQ135|"),'Com RTOS RX'!$H4267,LEN(",CO2_MQ135|"),'Com RTOS RX'!$I4267,LEN(",Alcool_MQ135|"),'Com RTOS RX'!$J4267,LEN(",Alcool_MQ135|"),'Com RTOS RX'!$K4267,LEN(",Toluen_MQ135|"),'Com RTOS RX'!$L4267,LEN(",MH4_MQ135|"),'Com RTOS RX'!$M4267,LEN(",O3_MQ131|"),'Com RTOS RX'!$N4267)*8</f>
        <v>672</v>
      </c>
    </row>
    <row r="4268" ht="15.75" customHeight="1">
      <c r="A4268" s="5" t="s">
        <v>18012</v>
      </c>
      <c r="B4268" s="5" t="s">
        <v>18013</v>
      </c>
      <c r="C4268" s="5" t="s">
        <v>843</v>
      </c>
      <c r="D4268" s="5" t="s">
        <v>18014</v>
      </c>
      <c r="E4268" s="5" t="s">
        <v>845</v>
      </c>
      <c r="F4268" s="5" t="s">
        <v>845</v>
      </c>
      <c r="G4268" s="5" t="s">
        <v>845</v>
      </c>
      <c r="H4268" s="5" t="s">
        <v>318</v>
      </c>
      <c r="I4268" s="5" t="s">
        <v>9842</v>
      </c>
      <c r="J4268" s="5" t="s">
        <v>742</v>
      </c>
      <c r="K4268" s="5" t="s">
        <v>141</v>
      </c>
      <c r="L4268" s="5" t="s">
        <v>743</v>
      </c>
      <c r="M4268" s="5" t="s">
        <v>189</v>
      </c>
      <c r="N4268" s="5" t="s">
        <v>510</v>
      </c>
      <c r="O4268" s="5" t="s">
        <v>845</v>
      </c>
      <c r="P4268" s="5" t="s">
        <v>845</v>
      </c>
      <c r="Q4268" s="5" t="s">
        <v>847</v>
      </c>
      <c r="R4268" s="5" t="s">
        <v>845</v>
      </c>
      <c r="S4268" s="5" t="s">
        <v>9553</v>
      </c>
      <c r="T4268" s="5" t="s">
        <v>1702</v>
      </c>
      <c r="U4268" s="5" t="s">
        <v>845</v>
      </c>
      <c r="V4268" s="5" t="s">
        <v>845</v>
      </c>
      <c r="W4268" s="5" t="s">
        <v>850</v>
      </c>
      <c r="X4268" s="5" t="s">
        <v>18015</v>
      </c>
      <c r="Y4268" s="6">
        <f>X4269-'Com RTOS RX'!$X4268</f>
        <v>0.00005787037037</v>
      </c>
      <c r="Z4268" s="7">
        <f>SUM(LEN(",CO_MQ135|"),'Com RTOS RX'!$H4268,LEN(",CO2_MQ135|"),'Com RTOS RX'!$I4268,LEN(",Alcool_MQ135|"),'Com RTOS RX'!$J4268,LEN(",Alcool_MQ135|"),'Com RTOS RX'!$K4268,LEN(",Toluen_MQ135|"),'Com RTOS RX'!$L4268,LEN(",MH4_MQ135|"),'Com RTOS RX'!$M4268,LEN(",O3_MQ131|"),'Com RTOS RX'!$N4268)*8</f>
        <v>672</v>
      </c>
    </row>
    <row r="4269" ht="15.75" customHeight="1">
      <c r="A4269" s="5" t="s">
        <v>18016</v>
      </c>
      <c r="B4269" s="5" t="s">
        <v>18017</v>
      </c>
      <c r="C4269" s="5" t="s">
        <v>843</v>
      </c>
      <c r="D4269" s="5" t="s">
        <v>18018</v>
      </c>
      <c r="E4269" s="5" t="s">
        <v>845</v>
      </c>
      <c r="F4269" s="5" t="s">
        <v>845</v>
      </c>
      <c r="G4269" s="5" t="s">
        <v>845</v>
      </c>
      <c r="H4269" s="5" t="s">
        <v>741</v>
      </c>
      <c r="I4269" s="5" t="s">
        <v>65</v>
      </c>
      <c r="J4269" s="5" t="s">
        <v>1513</v>
      </c>
      <c r="K4269" s="5" t="s">
        <v>855</v>
      </c>
      <c r="L4269" s="5" t="s">
        <v>415</v>
      </c>
      <c r="M4269" s="5" t="s">
        <v>201</v>
      </c>
      <c r="N4269" s="5" t="s">
        <v>510</v>
      </c>
      <c r="O4269" s="5" t="s">
        <v>845</v>
      </c>
      <c r="P4269" s="5" t="s">
        <v>845</v>
      </c>
      <c r="Q4269" s="5" t="s">
        <v>847</v>
      </c>
      <c r="R4269" s="5" t="s">
        <v>845</v>
      </c>
      <c r="S4269" s="5" t="s">
        <v>9553</v>
      </c>
      <c r="T4269" s="5" t="s">
        <v>1702</v>
      </c>
      <c r="U4269" s="5" t="s">
        <v>845</v>
      </c>
      <c r="V4269" s="5" t="s">
        <v>845</v>
      </c>
      <c r="W4269" s="5" t="s">
        <v>850</v>
      </c>
      <c r="X4269" s="5" t="s">
        <v>18019</v>
      </c>
      <c r="Y4269" s="6">
        <f>X4270-'Com RTOS RX'!$X4269</f>
        <v>0.00005787037037</v>
      </c>
      <c r="Z4269" s="7">
        <f>SUM(LEN(",CO_MQ135|"),'Com RTOS RX'!$H4269,LEN(",CO2_MQ135|"),'Com RTOS RX'!$I4269,LEN(",Alcool_MQ135|"),'Com RTOS RX'!$J4269,LEN(",Alcool_MQ135|"),'Com RTOS RX'!$K4269,LEN(",Toluen_MQ135|"),'Com RTOS RX'!$L4269,LEN(",MH4_MQ135|"),'Com RTOS RX'!$M4269,LEN(",O3_MQ131|"),'Com RTOS RX'!$N4269)*8</f>
        <v>672</v>
      </c>
    </row>
    <row r="4270" ht="15.75" customHeight="1">
      <c r="A4270" s="5" t="s">
        <v>18020</v>
      </c>
      <c r="B4270" s="5" t="s">
        <v>18021</v>
      </c>
      <c r="C4270" s="5" t="s">
        <v>843</v>
      </c>
      <c r="D4270" s="5" t="s">
        <v>18022</v>
      </c>
      <c r="E4270" s="5" t="s">
        <v>845</v>
      </c>
      <c r="F4270" s="5" t="s">
        <v>845</v>
      </c>
      <c r="G4270" s="5" t="s">
        <v>845</v>
      </c>
      <c r="H4270" s="5" t="s">
        <v>606</v>
      </c>
      <c r="I4270" s="5" t="s">
        <v>91</v>
      </c>
      <c r="J4270" s="5" t="s">
        <v>434</v>
      </c>
      <c r="K4270" s="5" t="s">
        <v>24</v>
      </c>
      <c r="L4270" s="5" t="s">
        <v>737</v>
      </c>
      <c r="M4270" s="5" t="s">
        <v>189</v>
      </c>
      <c r="N4270" s="5" t="s">
        <v>696</v>
      </c>
      <c r="O4270" s="5" t="s">
        <v>845</v>
      </c>
      <c r="P4270" s="5" t="s">
        <v>845</v>
      </c>
      <c r="Q4270" s="5" t="s">
        <v>847</v>
      </c>
      <c r="R4270" s="5" t="s">
        <v>845</v>
      </c>
      <c r="S4270" s="5" t="s">
        <v>9553</v>
      </c>
      <c r="T4270" s="5" t="s">
        <v>1702</v>
      </c>
      <c r="U4270" s="5" t="s">
        <v>845</v>
      </c>
      <c r="V4270" s="5" t="s">
        <v>845</v>
      </c>
      <c r="W4270" s="5" t="s">
        <v>850</v>
      </c>
      <c r="X4270" s="5" t="s">
        <v>18023</v>
      </c>
      <c r="Y4270" s="6">
        <f>X4271-'Com RTOS RX'!$X4270</f>
        <v>0.0001157407407</v>
      </c>
      <c r="Z4270" s="7">
        <f>SUM(LEN(",CO_MQ135|"),'Com RTOS RX'!$H4270,LEN(",CO2_MQ135|"),'Com RTOS RX'!$I4270,LEN(",Alcool_MQ135|"),'Com RTOS RX'!$J4270,LEN(",Alcool_MQ135|"),'Com RTOS RX'!$K4270,LEN(",Toluen_MQ135|"),'Com RTOS RX'!$L4270,LEN(",MH4_MQ135|"),'Com RTOS RX'!$M4270,LEN(",O3_MQ131|"),'Com RTOS RX'!$N4270)*8</f>
        <v>672</v>
      </c>
    </row>
    <row r="4271" ht="15.75" customHeight="1">
      <c r="A4271" s="5" t="s">
        <v>18024</v>
      </c>
      <c r="B4271" s="5" t="s">
        <v>18025</v>
      </c>
      <c r="C4271" s="5" t="s">
        <v>843</v>
      </c>
      <c r="D4271" s="5" t="s">
        <v>18026</v>
      </c>
      <c r="E4271" s="5" t="s">
        <v>845</v>
      </c>
      <c r="F4271" s="5" t="s">
        <v>845</v>
      </c>
      <c r="G4271" s="5" t="s">
        <v>845</v>
      </c>
      <c r="H4271" s="5" t="s">
        <v>9519</v>
      </c>
      <c r="I4271" s="5" t="s">
        <v>18</v>
      </c>
      <c r="J4271" s="5" t="s">
        <v>745</v>
      </c>
      <c r="K4271" s="5" t="s">
        <v>122</v>
      </c>
      <c r="L4271" s="5" t="s">
        <v>709</v>
      </c>
      <c r="M4271" s="5" t="s">
        <v>177</v>
      </c>
      <c r="N4271" s="5" t="s">
        <v>510</v>
      </c>
      <c r="O4271" s="5" t="s">
        <v>845</v>
      </c>
      <c r="P4271" s="5" t="s">
        <v>845</v>
      </c>
      <c r="Q4271" s="5" t="s">
        <v>847</v>
      </c>
      <c r="R4271" s="5" t="s">
        <v>845</v>
      </c>
      <c r="S4271" s="5" t="s">
        <v>9553</v>
      </c>
      <c r="T4271" s="5" t="s">
        <v>1702</v>
      </c>
      <c r="U4271" s="5" t="s">
        <v>845</v>
      </c>
      <c r="V4271" s="5" t="s">
        <v>845</v>
      </c>
      <c r="W4271" s="5" t="s">
        <v>850</v>
      </c>
      <c r="X4271" s="5" t="s">
        <v>18027</v>
      </c>
      <c r="Y4271" s="6">
        <f>X4272-'Com RTOS RX'!$X4271</f>
        <v>0.00005787037037</v>
      </c>
      <c r="Z4271" s="7">
        <f>SUM(LEN(",CO_MQ135|"),'Com RTOS RX'!$H4271,LEN(",CO2_MQ135|"),'Com RTOS RX'!$I4271,LEN(",Alcool_MQ135|"),'Com RTOS RX'!$J4271,LEN(",Alcool_MQ135|"),'Com RTOS RX'!$K4271,LEN(",Toluen_MQ135|"),'Com RTOS RX'!$L4271,LEN(",MH4_MQ135|"),'Com RTOS RX'!$M4271,LEN(",O3_MQ131|"),'Com RTOS RX'!$N4271)*8</f>
        <v>672</v>
      </c>
    </row>
    <row r="4272" ht="15.75" customHeight="1">
      <c r="A4272" s="5" t="s">
        <v>18028</v>
      </c>
      <c r="B4272" s="5" t="s">
        <v>18029</v>
      </c>
      <c r="C4272" s="5" t="s">
        <v>843</v>
      </c>
      <c r="D4272" s="5" t="s">
        <v>18030</v>
      </c>
      <c r="E4272" s="5" t="s">
        <v>845</v>
      </c>
      <c r="F4272" s="5" t="s">
        <v>845</v>
      </c>
      <c r="G4272" s="5" t="s">
        <v>845</v>
      </c>
      <c r="H4272" s="5" t="s">
        <v>744</v>
      </c>
      <c r="I4272" s="5" t="s">
        <v>113</v>
      </c>
      <c r="J4272" s="5" t="s">
        <v>442</v>
      </c>
      <c r="K4272" s="5" t="s">
        <v>24</v>
      </c>
      <c r="L4272" s="5" t="s">
        <v>372</v>
      </c>
      <c r="M4272" s="5" t="s">
        <v>189</v>
      </c>
      <c r="N4272" s="5" t="s">
        <v>1324</v>
      </c>
      <c r="O4272" s="5" t="s">
        <v>845</v>
      </c>
      <c r="P4272" s="5" t="s">
        <v>845</v>
      </c>
      <c r="Q4272" s="5" t="s">
        <v>847</v>
      </c>
      <c r="R4272" s="5" t="s">
        <v>845</v>
      </c>
      <c r="S4272" s="5" t="s">
        <v>9553</v>
      </c>
      <c r="T4272" s="5" t="s">
        <v>1702</v>
      </c>
      <c r="U4272" s="5" t="s">
        <v>845</v>
      </c>
      <c r="V4272" s="5" t="s">
        <v>845</v>
      </c>
      <c r="W4272" s="5" t="s">
        <v>850</v>
      </c>
      <c r="X4272" s="5" t="s">
        <v>18031</v>
      </c>
      <c r="Y4272" s="6">
        <f>X4273-'Com RTOS RX'!$X4272</f>
        <v>0.00005787037037</v>
      </c>
      <c r="Z4272" s="7">
        <f>SUM(LEN(",CO_MQ135|"),'Com RTOS RX'!$H4272,LEN(",CO2_MQ135|"),'Com RTOS RX'!$I4272,LEN(",Alcool_MQ135|"),'Com RTOS RX'!$J4272,LEN(",Alcool_MQ135|"),'Com RTOS RX'!$K4272,LEN(",Toluen_MQ135|"),'Com RTOS RX'!$L4272,LEN(",MH4_MQ135|"),'Com RTOS RX'!$M4272,LEN(",O3_MQ131|"),'Com RTOS RX'!$N4272)*8</f>
        <v>672</v>
      </c>
    </row>
    <row r="4273" ht="15.75" customHeight="1">
      <c r="A4273" s="5" t="s">
        <v>18032</v>
      </c>
      <c r="B4273" s="5" t="s">
        <v>18033</v>
      </c>
      <c r="C4273" s="5" t="s">
        <v>843</v>
      </c>
      <c r="D4273" s="5" t="s">
        <v>18034</v>
      </c>
      <c r="E4273" s="5" t="s">
        <v>845</v>
      </c>
      <c r="F4273" s="5" t="s">
        <v>845</v>
      </c>
      <c r="G4273" s="5" t="s">
        <v>845</v>
      </c>
      <c r="H4273" s="5" t="s">
        <v>9956</v>
      </c>
      <c r="I4273" s="5" t="s">
        <v>57</v>
      </c>
      <c r="J4273" s="5" t="s">
        <v>944</v>
      </c>
      <c r="K4273" s="5" t="s">
        <v>38</v>
      </c>
      <c r="L4273" s="5" t="s">
        <v>707</v>
      </c>
      <c r="M4273" s="5" t="s">
        <v>9899</v>
      </c>
      <c r="N4273" s="5" t="s">
        <v>696</v>
      </c>
      <c r="O4273" s="5" t="s">
        <v>845</v>
      </c>
      <c r="P4273" s="5" t="s">
        <v>845</v>
      </c>
      <c r="Q4273" s="5" t="s">
        <v>847</v>
      </c>
      <c r="R4273" s="5" t="s">
        <v>845</v>
      </c>
      <c r="S4273" s="5" t="s">
        <v>9553</v>
      </c>
      <c r="T4273" s="5" t="s">
        <v>1702</v>
      </c>
      <c r="U4273" s="5" t="s">
        <v>845</v>
      </c>
      <c r="V4273" s="5" t="s">
        <v>845</v>
      </c>
      <c r="W4273" s="5" t="s">
        <v>850</v>
      </c>
      <c r="X4273" s="5" t="s">
        <v>18035</v>
      </c>
      <c r="Y4273" s="6">
        <f>X4274-'Com RTOS RX'!$X4273</f>
        <v>0.00005787037037</v>
      </c>
      <c r="Z4273" s="7">
        <f>SUM(LEN(",CO_MQ135|"),'Com RTOS RX'!$H4273,LEN(",CO2_MQ135|"),'Com RTOS RX'!$I4273,LEN(",Alcool_MQ135|"),'Com RTOS RX'!$J4273,LEN(",Alcool_MQ135|"),'Com RTOS RX'!$K4273,LEN(",Toluen_MQ135|"),'Com RTOS RX'!$L4273,LEN(",MH4_MQ135|"),'Com RTOS RX'!$M4273,LEN(",O3_MQ131|"),'Com RTOS RX'!$N4273)*8</f>
        <v>672</v>
      </c>
    </row>
    <row r="4274" ht="15.75" customHeight="1">
      <c r="A4274" s="5" t="s">
        <v>18036</v>
      </c>
      <c r="B4274" s="5" t="s">
        <v>18037</v>
      </c>
      <c r="C4274" s="5" t="s">
        <v>843</v>
      </c>
      <c r="D4274" s="5" t="s">
        <v>18038</v>
      </c>
      <c r="E4274" s="5" t="s">
        <v>845</v>
      </c>
      <c r="F4274" s="5" t="s">
        <v>845</v>
      </c>
      <c r="G4274" s="5" t="s">
        <v>845</v>
      </c>
      <c r="H4274" s="5" t="s">
        <v>680</v>
      </c>
      <c r="I4274" s="5" t="s">
        <v>113</v>
      </c>
      <c r="J4274" s="5" t="s">
        <v>758</v>
      </c>
      <c r="K4274" s="5" t="s">
        <v>24</v>
      </c>
      <c r="L4274" s="5" t="s">
        <v>759</v>
      </c>
      <c r="M4274" s="5" t="s">
        <v>189</v>
      </c>
      <c r="N4274" s="5" t="s">
        <v>696</v>
      </c>
      <c r="O4274" s="5" t="s">
        <v>845</v>
      </c>
      <c r="P4274" s="5" t="s">
        <v>845</v>
      </c>
      <c r="Q4274" s="5" t="s">
        <v>847</v>
      </c>
      <c r="R4274" s="5" t="s">
        <v>845</v>
      </c>
      <c r="S4274" s="5" t="s">
        <v>9553</v>
      </c>
      <c r="T4274" s="5" t="s">
        <v>1702</v>
      </c>
      <c r="U4274" s="5" t="s">
        <v>845</v>
      </c>
      <c r="V4274" s="5" t="s">
        <v>845</v>
      </c>
      <c r="W4274" s="5" t="s">
        <v>850</v>
      </c>
      <c r="X4274" s="5" t="s">
        <v>18039</v>
      </c>
      <c r="Y4274" s="6">
        <f>X4275-'Com RTOS RX'!$X4274</f>
        <v>0.00005787037037</v>
      </c>
      <c r="Z4274" s="7">
        <f>SUM(LEN(",CO_MQ135|"),'Com RTOS RX'!$H4274,LEN(",CO2_MQ135|"),'Com RTOS RX'!$I4274,LEN(",Alcool_MQ135|"),'Com RTOS RX'!$J4274,LEN(",Alcool_MQ135|"),'Com RTOS RX'!$K4274,LEN(",Toluen_MQ135|"),'Com RTOS RX'!$L4274,LEN(",MH4_MQ135|"),'Com RTOS RX'!$M4274,LEN(",O3_MQ131|"),'Com RTOS RX'!$N4274)*8</f>
        <v>672</v>
      </c>
    </row>
    <row r="4275" ht="15.75" customHeight="1">
      <c r="A4275" s="5" t="s">
        <v>18040</v>
      </c>
      <c r="B4275" s="5" t="s">
        <v>18041</v>
      </c>
      <c r="C4275" s="5" t="s">
        <v>843</v>
      </c>
      <c r="D4275" s="5" t="s">
        <v>18042</v>
      </c>
      <c r="E4275" s="5" t="s">
        <v>845</v>
      </c>
      <c r="F4275" s="5" t="s">
        <v>845</v>
      </c>
      <c r="G4275" s="5" t="s">
        <v>845</v>
      </c>
      <c r="H4275" s="5" t="s">
        <v>606</v>
      </c>
      <c r="I4275" s="5" t="s">
        <v>91</v>
      </c>
      <c r="J4275" s="5" t="s">
        <v>434</v>
      </c>
      <c r="K4275" s="5" t="s">
        <v>24</v>
      </c>
      <c r="L4275" s="5" t="s">
        <v>737</v>
      </c>
      <c r="M4275" s="5" t="s">
        <v>189</v>
      </c>
      <c r="N4275" s="5" t="s">
        <v>696</v>
      </c>
      <c r="O4275" s="5" t="s">
        <v>845</v>
      </c>
      <c r="P4275" s="5" t="s">
        <v>845</v>
      </c>
      <c r="Q4275" s="5" t="s">
        <v>847</v>
      </c>
      <c r="R4275" s="5" t="s">
        <v>845</v>
      </c>
      <c r="S4275" s="5" t="s">
        <v>9553</v>
      </c>
      <c r="T4275" s="5" t="s">
        <v>1702</v>
      </c>
      <c r="U4275" s="5" t="s">
        <v>845</v>
      </c>
      <c r="V4275" s="5" t="s">
        <v>845</v>
      </c>
      <c r="W4275" s="5" t="s">
        <v>850</v>
      </c>
      <c r="X4275" s="5" t="s">
        <v>18043</v>
      </c>
      <c r="Y4275" s="6">
        <f>X4276-'Com RTOS RX'!$X4275</f>
        <v>0.00005787037037</v>
      </c>
      <c r="Z4275" s="7">
        <f>SUM(LEN(",CO_MQ135|"),'Com RTOS RX'!$H4275,LEN(",CO2_MQ135|"),'Com RTOS RX'!$I4275,LEN(",Alcool_MQ135|"),'Com RTOS RX'!$J4275,LEN(",Alcool_MQ135|"),'Com RTOS RX'!$K4275,LEN(",Toluen_MQ135|"),'Com RTOS RX'!$L4275,LEN(",MH4_MQ135|"),'Com RTOS RX'!$M4275,LEN(",O3_MQ131|"),'Com RTOS RX'!$N4275)*8</f>
        <v>672</v>
      </c>
    </row>
    <row r="4276" ht="15.75" customHeight="1">
      <c r="A4276" s="5" t="s">
        <v>18044</v>
      </c>
      <c r="B4276" s="5" t="s">
        <v>18045</v>
      </c>
      <c r="C4276" s="5" t="s">
        <v>843</v>
      </c>
      <c r="D4276" s="5" t="s">
        <v>18046</v>
      </c>
      <c r="E4276" s="5" t="s">
        <v>845</v>
      </c>
      <c r="F4276" s="5" t="s">
        <v>845</v>
      </c>
      <c r="G4276" s="5" t="s">
        <v>845</v>
      </c>
      <c r="H4276" s="5" t="s">
        <v>741</v>
      </c>
      <c r="I4276" s="5" t="s">
        <v>65</v>
      </c>
      <c r="J4276" s="5" t="s">
        <v>1513</v>
      </c>
      <c r="K4276" s="5" t="s">
        <v>855</v>
      </c>
      <c r="L4276" s="5" t="s">
        <v>415</v>
      </c>
      <c r="M4276" s="5" t="s">
        <v>201</v>
      </c>
      <c r="N4276" s="5" t="s">
        <v>604</v>
      </c>
      <c r="O4276" s="5" t="s">
        <v>845</v>
      </c>
      <c r="P4276" s="5" t="s">
        <v>845</v>
      </c>
      <c r="Q4276" s="5" t="s">
        <v>847</v>
      </c>
      <c r="R4276" s="5" t="s">
        <v>845</v>
      </c>
      <c r="S4276" s="5" t="s">
        <v>9553</v>
      </c>
      <c r="T4276" s="5" t="s">
        <v>1702</v>
      </c>
      <c r="U4276" s="5" t="s">
        <v>845</v>
      </c>
      <c r="V4276" s="5" t="s">
        <v>845</v>
      </c>
      <c r="W4276" s="5" t="s">
        <v>850</v>
      </c>
      <c r="X4276" s="5" t="s">
        <v>18047</v>
      </c>
      <c r="Y4276" s="6">
        <f>X4277-'Com RTOS RX'!$X4276</f>
        <v>0.00005787037037</v>
      </c>
      <c r="Z4276" s="7">
        <f>SUM(LEN(",CO_MQ135|"),'Com RTOS RX'!$H4276,LEN(",CO2_MQ135|"),'Com RTOS RX'!$I4276,LEN(",Alcool_MQ135|"),'Com RTOS RX'!$J4276,LEN(",Alcool_MQ135|"),'Com RTOS RX'!$K4276,LEN(",Toluen_MQ135|"),'Com RTOS RX'!$L4276,LEN(",MH4_MQ135|"),'Com RTOS RX'!$M4276,LEN(",O3_MQ131|"),'Com RTOS RX'!$N4276)*8</f>
        <v>672</v>
      </c>
    </row>
    <row r="4277" ht="15.75" customHeight="1">
      <c r="A4277" s="5" t="s">
        <v>18048</v>
      </c>
      <c r="B4277" s="5" t="s">
        <v>18049</v>
      </c>
      <c r="C4277" s="5" t="s">
        <v>843</v>
      </c>
      <c r="D4277" s="5" t="s">
        <v>18050</v>
      </c>
      <c r="E4277" s="5" t="s">
        <v>845</v>
      </c>
      <c r="F4277" s="5" t="s">
        <v>845</v>
      </c>
      <c r="G4277" s="5" t="s">
        <v>845</v>
      </c>
      <c r="H4277" s="5" t="s">
        <v>680</v>
      </c>
      <c r="I4277" s="5" t="s">
        <v>113</v>
      </c>
      <c r="J4277" s="5" t="s">
        <v>758</v>
      </c>
      <c r="K4277" s="5" t="s">
        <v>24</v>
      </c>
      <c r="L4277" s="5" t="s">
        <v>759</v>
      </c>
      <c r="M4277" s="5" t="s">
        <v>189</v>
      </c>
      <c r="N4277" s="5" t="s">
        <v>696</v>
      </c>
      <c r="O4277" s="5" t="s">
        <v>845</v>
      </c>
      <c r="P4277" s="5" t="s">
        <v>845</v>
      </c>
      <c r="Q4277" s="5" t="s">
        <v>847</v>
      </c>
      <c r="R4277" s="5" t="s">
        <v>845</v>
      </c>
      <c r="S4277" s="5" t="s">
        <v>9553</v>
      </c>
      <c r="T4277" s="5" t="s">
        <v>1702</v>
      </c>
      <c r="U4277" s="5" t="s">
        <v>845</v>
      </c>
      <c r="V4277" s="5" t="s">
        <v>845</v>
      </c>
      <c r="W4277" s="5" t="s">
        <v>850</v>
      </c>
      <c r="X4277" s="5" t="s">
        <v>18051</v>
      </c>
      <c r="Y4277" s="6">
        <f>X4278-'Com RTOS RX'!$X4277</f>
        <v>0.0001157407407</v>
      </c>
      <c r="Z4277" s="7">
        <f>SUM(LEN(",CO_MQ135|"),'Com RTOS RX'!$H4277,LEN(",CO2_MQ135|"),'Com RTOS RX'!$I4277,LEN(",Alcool_MQ135|"),'Com RTOS RX'!$J4277,LEN(",Alcool_MQ135|"),'Com RTOS RX'!$K4277,LEN(",Toluen_MQ135|"),'Com RTOS RX'!$L4277,LEN(",MH4_MQ135|"),'Com RTOS RX'!$M4277,LEN(",O3_MQ131|"),'Com RTOS RX'!$N4277)*8</f>
        <v>672</v>
      </c>
    </row>
    <row r="4278" ht="15.75" customHeight="1">
      <c r="A4278" s="5" t="s">
        <v>18052</v>
      </c>
      <c r="B4278" s="5" t="s">
        <v>18053</v>
      </c>
      <c r="C4278" s="5" t="s">
        <v>843</v>
      </c>
      <c r="D4278" s="5" t="s">
        <v>18054</v>
      </c>
      <c r="E4278" s="5" t="s">
        <v>845</v>
      </c>
      <c r="F4278" s="5" t="s">
        <v>845</v>
      </c>
      <c r="G4278" s="5" t="s">
        <v>845</v>
      </c>
      <c r="H4278" s="5" t="s">
        <v>760</v>
      </c>
      <c r="I4278" s="5" t="s">
        <v>57</v>
      </c>
      <c r="J4278" s="5" t="s">
        <v>430</v>
      </c>
      <c r="K4278" s="5" t="s">
        <v>38</v>
      </c>
      <c r="L4278" s="5" t="s">
        <v>10073</v>
      </c>
      <c r="M4278" s="5" t="s">
        <v>9899</v>
      </c>
      <c r="N4278" s="5" t="s">
        <v>696</v>
      </c>
      <c r="O4278" s="5" t="s">
        <v>845</v>
      </c>
      <c r="P4278" s="5" t="s">
        <v>845</v>
      </c>
      <c r="Q4278" s="5" t="s">
        <v>847</v>
      </c>
      <c r="R4278" s="5" t="s">
        <v>845</v>
      </c>
      <c r="S4278" s="5" t="s">
        <v>9553</v>
      </c>
      <c r="T4278" s="5" t="s">
        <v>1702</v>
      </c>
      <c r="U4278" s="5" t="s">
        <v>845</v>
      </c>
      <c r="V4278" s="5" t="s">
        <v>845</v>
      </c>
      <c r="W4278" s="5" t="s">
        <v>850</v>
      </c>
      <c r="X4278" s="5" t="s">
        <v>18055</v>
      </c>
      <c r="Y4278" s="6">
        <f>X4279-'Com RTOS RX'!$X4278</f>
        <v>0.00005787037037</v>
      </c>
      <c r="Z4278" s="7">
        <f>SUM(LEN(",CO_MQ135|"),'Com RTOS RX'!$H4278,LEN(",CO2_MQ135|"),'Com RTOS RX'!$I4278,LEN(",Alcool_MQ135|"),'Com RTOS RX'!$J4278,LEN(",Alcool_MQ135|"),'Com RTOS RX'!$K4278,LEN(",Toluen_MQ135|"),'Com RTOS RX'!$L4278,LEN(",MH4_MQ135|"),'Com RTOS RX'!$M4278,LEN(",O3_MQ131|"),'Com RTOS RX'!$N4278)*8</f>
        <v>672</v>
      </c>
    </row>
    <row r="4279" ht="15.75" customHeight="1">
      <c r="A4279" s="5" t="s">
        <v>18056</v>
      </c>
      <c r="B4279" s="5" t="s">
        <v>18057</v>
      </c>
      <c r="C4279" s="5" t="s">
        <v>843</v>
      </c>
      <c r="D4279" s="5" t="s">
        <v>18058</v>
      </c>
      <c r="E4279" s="5" t="s">
        <v>845</v>
      </c>
      <c r="F4279" s="5" t="s">
        <v>845</v>
      </c>
      <c r="G4279" s="5" t="s">
        <v>845</v>
      </c>
      <c r="H4279" s="5" t="s">
        <v>318</v>
      </c>
      <c r="I4279" s="5" t="s">
        <v>9842</v>
      </c>
      <c r="J4279" s="5" t="s">
        <v>742</v>
      </c>
      <c r="K4279" s="5" t="s">
        <v>141</v>
      </c>
      <c r="L4279" s="5" t="s">
        <v>743</v>
      </c>
      <c r="M4279" s="5" t="s">
        <v>189</v>
      </c>
      <c r="N4279" s="5" t="s">
        <v>696</v>
      </c>
      <c r="O4279" s="5" t="s">
        <v>845</v>
      </c>
      <c r="P4279" s="5" t="s">
        <v>845</v>
      </c>
      <c r="Q4279" s="5" t="s">
        <v>847</v>
      </c>
      <c r="R4279" s="5" t="s">
        <v>845</v>
      </c>
      <c r="S4279" s="5" t="s">
        <v>9553</v>
      </c>
      <c r="T4279" s="5" t="s">
        <v>1702</v>
      </c>
      <c r="U4279" s="5" t="s">
        <v>845</v>
      </c>
      <c r="V4279" s="5" t="s">
        <v>845</v>
      </c>
      <c r="W4279" s="5" t="s">
        <v>850</v>
      </c>
      <c r="X4279" s="5" t="s">
        <v>18059</v>
      </c>
      <c r="Y4279" s="6">
        <f>X4280-'Com RTOS RX'!$X4279</f>
        <v>0.00005787037037</v>
      </c>
      <c r="Z4279" s="7">
        <f>SUM(LEN(",CO_MQ135|"),'Com RTOS RX'!$H4279,LEN(",CO2_MQ135|"),'Com RTOS RX'!$I4279,LEN(",Alcool_MQ135|"),'Com RTOS RX'!$J4279,LEN(",Alcool_MQ135|"),'Com RTOS RX'!$K4279,LEN(",Toluen_MQ135|"),'Com RTOS RX'!$L4279,LEN(",MH4_MQ135|"),'Com RTOS RX'!$M4279,LEN(",O3_MQ131|"),'Com RTOS RX'!$N4279)*8</f>
        <v>672</v>
      </c>
    </row>
    <row r="4280" ht="15.75" customHeight="1">
      <c r="A4280" s="5" t="s">
        <v>18060</v>
      </c>
      <c r="B4280" s="5" t="s">
        <v>18061</v>
      </c>
      <c r="C4280" s="5" t="s">
        <v>843</v>
      </c>
      <c r="D4280" s="5" t="s">
        <v>18062</v>
      </c>
      <c r="E4280" s="5" t="s">
        <v>845</v>
      </c>
      <c r="F4280" s="5" t="s">
        <v>845</v>
      </c>
      <c r="G4280" s="5" t="s">
        <v>845</v>
      </c>
      <c r="H4280" s="5" t="s">
        <v>744</v>
      </c>
      <c r="I4280" s="5" t="s">
        <v>113</v>
      </c>
      <c r="J4280" s="5" t="s">
        <v>442</v>
      </c>
      <c r="K4280" s="5" t="s">
        <v>24</v>
      </c>
      <c r="L4280" s="5" t="s">
        <v>372</v>
      </c>
      <c r="M4280" s="5" t="s">
        <v>189</v>
      </c>
      <c r="N4280" s="5" t="s">
        <v>510</v>
      </c>
      <c r="O4280" s="5" t="s">
        <v>845</v>
      </c>
      <c r="P4280" s="5" t="s">
        <v>845</v>
      </c>
      <c r="Q4280" s="5" t="s">
        <v>847</v>
      </c>
      <c r="R4280" s="5" t="s">
        <v>845</v>
      </c>
      <c r="S4280" s="5" t="s">
        <v>9553</v>
      </c>
      <c r="T4280" s="5" t="s">
        <v>1702</v>
      </c>
      <c r="U4280" s="5" t="s">
        <v>845</v>
      </c>
      <c r="V4280" s="5" t="s">
        <v>845</v>
      </c>
      <c r="W4280" s="5" t="s">
        <v>850</v>
      </c>
      <c r="X4280" s="5" t="s">
        <v>18063</v>
      </c>
      <c r="Y4280" s="6">
        <f>X4281-'Com RTOS RX'!$X4280</f>
        <v>0.00005787037037</v>
      </c>
      <c r="Z4280" s="7">
        <f>SUM(LEN(",CO_MQ135|"),'Com RTOS RX'!$H4280,LEN(",CO2_MQ135|"),'Com RTOS RX'!$I4280,LEN(",Alcool_MQ135|"),'Com RTOS RX'!$J4280,LEN(",Alcool_MQ135|"),'Com RTOS RX'!$K4280,LEN(",Toluen_MQ135|"),'Com RTOS RX'!$L4280,LEN(",MH4_MQ135|"),'Com RTOS RX'!$M4280,LEN(",O3_MQ131|"),'Com RTOS RX'!$N4280)*8</f>
        <v>672</v>
      </c>
    </row>
    <row r="4281" ht="15.75" customHeight="1">
      <c r="A4281" s="5" t="s">
        <v>18064</v>
      </c>
      <c r="B4281" s="5" t="s">
        <v>18065</v>
      </c>
      <c r="C4281" s="5" t="s">
        <v>843</v>
      </c>
      <c r="D4281" s="5" t="s">
        <v>18066</v>
      </c>
      <c r="E4281" s="5" t="s">
        <v>845</v>
      </c>
      <c r="F4281" s="5" t="s">
        <v>845</v>
      </c>
      <c r="G4281" s="5" t="s">
        <v>845</v>
      </c>
      <c r="H4281" s="5" t="s">
        <v>683</v>
      </c>
      <c r="I4281" s="5" t="s">
        <v>43</v>
      </c>
      <c r="J4281" s="5" t="s">
        <v>750</v>
      </c>
      <c r="K4281" s="5" t="s">
        <v>38</v>
      </c>
      <c r="L4281" s="5" t="s">
        <v>702</v>
      </c>
      <c r="M4281" s="5" t="s">
        <v>9899</v>
      </c>
      <c r="N4281" s="5" t="s">
        <v>506</v>
      </c>
      <c r="O4281" s="5" t="s">
        <v>845</v>
      </c>
      <c r="P4281" s="5" t="s">
        <v>845</v>
      </c>
      <c r="Q4281" s="5" t="s">
        <v>847</v>
      </c>
      <c r="R4281" s="5" t="s">
        <v>845</v>
      </c>
      <c r="S4281" s="5" t="s">
        <v>9553</v>
      </c>
      <c r="T4281" s="5" t="s">
        <v>1702</v>
      </c>
      <c r="U4281" s="5" t="s">
        <v>845</v>
      </c>
      <c r="V4281" s="5" t="s">
        <v>845</v>
      </c>
      <c r="W4281" s="5" t="s">
        <v>850</v>
      </c>
      <c r="X4281" s="5" t="s">
        <v>18067</v>
      </c>
      <c r="Y4281" s="6">
        <f>X4282-'Com RTOS RX'!$X4281</f>
        <v>0.00005787037037</v>
      </c>
      <c r="Z4281" s="7">
        <f>SUM(LEN(",CO_MQ135|"),'Com RTOS RX'!$H4281,LEN(",CO2_MQ135|"),'Com RTOS RX'!$I4281,LEN(",Alcool_MQ135|"),'Com RTOS RX'!$J4281,LEN(",Alcool_MQ135|"),'Com RTOS RX'!$K4281,LEN(",Toluen_MQ135|"),'Com RTOS RX'!$L4281,LEN(",MH4_MQ135|"),'Com RTOS RX'!$M4281,LEN(",O3_MQ131|"),'Com RTOS RX'!$N4281)*8</f>
        <v>672</v>
      </c>
    </row>
    <row r="4282" ht="15.75" customHeight="1">
      <c r="A4282" s="5" t="s">
        <v>18068</v>
      </c>
      <c r="B4282" s="5" t="s">
        <v>18069</v>
      </c>
      <c r="C4282" s="5" t="s">
        <v>843</v>
      </c>
      <c r="D4282" s="5" t="s">
        <v>18070</v>
      </c>
      <c r="E4282" s="5" t="s">
        <v>845</v>
      </c>
      <c r="F4282" s="5" t="s">
        <v>845</v>
      </c>
      <c r="G4282" s="5" t="s">
        <v>845</v>
      </c>
      <c r="H4282" s="5" t="s">
        <v>9956</v>
      </c>
      <c r="I4282" s="5" t="s">
        <v>57</v>
      </c>
      <c r="J4282" s="5" t="s">
        <v>944</v>
      </c>
      <c r="K4282" s="5" t="s">
        <v>38</v>
      </c>
      <c r="L4282" s="5" t="s">
        <v>707</v>
      </c>
      <c r="M4282" s="5" t="s">
        <v>9899</v>
      </c>
      <c r="N4282" s="5" t="s">
        <v>506</v>
      </c>
      <c r="O4282" s="5" t="s">
        <v>845</v>
      </c>
      <c r="P4282" s="5" t="s">
        <v>845</v>
      </c>
      <c r="Q4282" s="5" t="s">
        <v>847</v>
      </c>
      <c r="R4282" s="5" t="s">
        <v>845</v>
      </c>
      <c r="S4282" s="5" t="s">
        <v>9553</v>
      </c>
      <c r="T4282" s="5" t="s">
        <v>1702</v>
      </c>
      <c r="U4282" s="5" t="s">
        <v>845</v>
      </c>
      <c r="V4282" s="5" t="s">
        <v>845</v>
      </c>
      <c r="W4282" s="5" t="s">
        <v>850</v>
      </c>
      <c r="X4282" s="5" t="s">
        <v>18071</v>
      </c>
      <c r="Y4282" s="6">
        <f>X4283-'Com RTOS RX'!$X4282</f>
        <v>0.00005787037037</v>
      </c>
      <c r="Z4282" s="7">
        <f>SUM(LEN(",CO_MQ135|"),'Com RTOS RX'!$H4282,LEN(",CO2_MQ135|"),'Com RTOS RX'!$I4282,LEN(",Alcool_MQ135|"),'Com RTOS RX'!$J4282,LEN(",Alcool_MQ135|"),'Com RTOS RX'!$K4282,LEN(",Toluen_MQ135|"),'Com RTOS RX'!$L4282,LEN(",MH4_MQ135|"),'Com RTOS RX'!$M4282,LEN(",O3_MQ131|"),'Com RTOS RX'!$N4282)*8</f>
        <v>672</v>
      </c>
    </row>
    <row r="4283" ht="15.75" customHeight="1">
      <c r="A4283" s="5" t="s">
        <v>18072</v>
      </c>
      <c r="B4283" s="5" t="s">
        <v>18073</v>
      </c>
      <c r="C4283" s="5" t="s">
        <v>843</v>
      </c>
      <c r="D4283" s="5" t="s">
        <v>18074</v>
      </c>
      <c r="E4283" s="5" t="s">
        <v>845</v>
      </c>
      <c r="F4283" s="5" t="s">
        <v>845</v>
      </c>
      <c r="G4283" s="5" t="s">
        <v>845</v>
      </c>
      <c r="H4283" s="5" t="s">
        <v>9956</v>
      </c>
      <c r="I4283" s="5" t="s">
        <v>57</v>
      </c>
      <c r="J4283" s="5" t="s">
        <v>944</v>
      </c>
      <c r="K4283" s="5" t="s">
        <v>38</v>
      </c>
      <c r="L4283" s="5" t="s">
        <v>707</v>
      </c>
      <c r="M4283" s="5" t="s">
        <v>9899</v>
      </c>
      <c r="N4283" s="5" t="s">
        <v>696</v>
      </c>
      <c r="O4283" s="5" t="s">
        <v>845</v>
      </c>
      <c r="P4283" s="5" t="s">
        <v>845</v>
      </c>
      <c r="Q4283" s="5" t="s">
        <v>847</v>
      </c>
      <c r="R4283" s="5" t="s">
        <v>845</v>
      </c>
      <c r="S4283" s="5" t="s">
        <v>9553</v>
      </c>
      <c r="T4283" s="5" t="s">
        <v>1702</v>
      </c>
      <c r="U4283" s="5" t="s">
        <v>845</v>
      </c>
      <c r="V4283" s="5" t="s">
        <v>845</v>
      </c>
      <c r="W4283" s="5" t="s">
        <v>850</v>
      </c>
      <c r="X4283" s="5" t="s">
        <v>18075</v>
      </c>
      <c r="Y4283" s="6">
        <f>X4284-'Com RTOS RX'!$X4283</f>
        <v>0.00005787037037</v>
      </c>
      <c r="Z4283" s="7">
        <f>SUM(LEN(",CO_MQ135|"),'Com RTOS RX'!$H4283,LEN(",CO2_MQ135|"),'Com RTOS RX'!$I4283,LEN(",Alcool_MQ135|"),'Com RTOS RX'!$J4283,LEN(",Alcool_MQ135|"),'Com RTOS RX'!$K4283,LEN(",Toluen_MQ135|"),'Com RTOS RX'!$L4283,LEN(",MH4_MQ135|"),'Com RTOS RX'!$M4283,LEN(",O3_MQ131|"),'Com RTOS RX'!$N4283)*8</f>
        <v>672</v>
      </c>
    </row>
    <row r="4284" ht="15.75" customHeight="1">
      <c r="A4284" s="5" t="s">
        <v>18076</v>
      </c>
      <c r="B4284" s="5" t="s">
        <v>18077</v>
      </c>
      <c r="C4284" s="5" t="s">
        <v>843</v>
      </c>
      <c r="D4284" s="5" t="s">
        <v>18078</v>
      </c>
      <c r="E4284" s="5" t="s">
        <v>845</v>
      </c>
      <c r="F4284" s="5" t="s">
        <v>845</v>
      </c>
      <c r="G4284" s="5" t="s">
        <v>845</v>
      </c>
      <c r="H4284" s="5" t="s">
        <v>606</v>
      </c>
      <c r="I4284" s="5" t="s">
        <v>91</v>
      </c>
      <c r="J4284" s="5" t="s">
        <v>434</v>
      </c>
      <c r="K4284" s="5" t="s">
        <v>24</v>
      </c>
      <c r="L4284" s="5" t="s">
        <v>737</v>
      </c>
      <c r="M4284" s="5" t="s">
        <v>189</v>
      </c>
      <c r="N4284" s="5" t="s">
        <v>506</v>
      </c>
      <c r="O4284" s="5" t="s">
        <v>845</v>
      </c>
      <c r="P4284" s="5" t="s">
        <v>845</v>
      </c>
      <c r="Q4284" s="5" t="s">
        <v>847</v>
      </c>
      <c r="R4284" s="5" t="s">
        <v>845</v>
      </c>
      <c r="S4284" s="5" t="s">
        <v>9553</v>
      </c>
      <c r="T4284" s="5" t="s">
        <v>1702</v>
      </c>
      <c r="U4284" s="5" t="s">
        <v>845</v>
      </c>
      <c r="V4284" s="5" t="s">
        <v>845</v>
      </c>
      <c r="W4284" s="5" t="s">
        <v>850</v>
      </c>
      <c r="X4284" s="5" t="s">
        <v>18079</v>
      </c>
      <c r="Y4284" s="6">
        <f>X4285-'Com RTOS RX'!$X4284</f>
        <v>0.00005787037037</v>
      </c>
      <c r="Z4284" s="7">
        <f>SUM(LEN(",CO_MQ135|"),'Com RTOS RX'!$H4284,LEN(",CO2_MQ135|"),'Com RTOS RX'!$I4284,LEN(",Alcool_MQ135|"),'Com RTOS RX'!$J4284,LEN(",Alcool_MQ135|"),'Com RTOS RX'!$K4284,LEN(",Toluen_MQ135|"),'Com RTOS RX'!$L4284,LEN(",MH4_MQ135|"),'Com RTOS RX'!$M4284,LEN(",O3_MQ131|"),'Com RTOS RX'!$N4284)*8</f>
        <v>672</v>
      </c>
    </row>
    <row r="4285" ht="15.75" customHeight="1">
      <c r="A4285" s="5" t="s">
        <v>18080</v>
      </c>
      <c r="B4285" s="5" t="s">
        <v>18081</v>
      </c>
      <c r="C4285" s="5" t="s">
        <v>843</v>
      </c>
      <c r="D4285" s="5" t="s">
        <v>18082</v>
      </c>
      <c r="E4285" s="5" t="s">
        <v>845</v>
      </c>
      <c r="F4285" s="5" t="s">
        <v>845</v>
      </c>
      <c r="G4285" s="5" t="s">
        <v>845</v>
      </c>
      <c r="H4285" s="5" t="s">
        <v>606</v>
      </c>
      <c r="I4285" s="5" t="s">
        <v>91</v>
      </c>
      <c r="J4285" s="5" t="s">
        <v>434</v>
      </c>
      <c r="K4285" s="5" t="s">
        <v>24</v>
      </c>
      <c r="L4285" s="5" t="s">
        <v>737</v>
      </c>
      <c r="M4285" s="5" t="s">
        <v>189</v>
      </c>
      <c r="N4285" s="5" t="s">
        <v>510</v>
      </c>
      <c r="O4285" s="5" t="s">
        <v>845</v>
      </c>
      <c r="P4285" s="5" t="s">
        <v>845</v>
      </c>
      <c r="Q4285" s="5" t="s">
        <v>847</v>
      </c>
      <c r="R4285" s="5" t="s">
        <v>845</v>
      </c>
      <c r="S4285" s="5" t="s">
        <v>9553</v>
      </c>
      <c r="T4285" s="5" t="s">
        <v>1702</v>
      </c>
      <c r="U4285" s="5" t="s">
        <v>845</v>
      </c>
      <c r="V4285" s="5" t="s">
        <v>845</v>
      </c>
      <c r="W4285" s="5" t="s">
        <v>850</v>
      </c>
      <c r="X4285" s="5" t="s">
        <v>18083</v>
      </c>
      <c r="Y4285" s="6">
        <f>X4286-'Com RTOS RX'!$X4285</f>
        <v>0.00005787037037</v>
      </c>
      <c r="Z4285" s="7">
        <f>SUM(LEN(",CO_MQ135|"),'Com RTOS RX'!$H4285,LEN(",CO2_MQ135|"),'Com RTOS RX'!$I4285,LEN(",Alcool_MQ135|"),'Com RTOS RX'!$J4285,LEN(",Alcool_MQ135|"),'Com RTOS RX'!$K4285,LEN(",Toluen_MQ135|"),'Com RTOS RX'!$L4285,LEN(",MH4_MQ135|"),'Com RTOS RX'!$M4285,LEN(",O3_MQ131|"),'Com RTOS RX'!$N4285)*8</f>
        <v>672</v>
      </c>
    </row>
    <row r="4286" ht="15.75" customHeight="1">
      <c r="A4286" s="5" t="s">
        <v>18084</v>
      </c>
      <c r="B4286" s="5" t="s">
        <v>18085</v>
      </c>
      <c r="C4286" s="5" t="s">
        <v>843</v>
      </c>
      <c r="D4286" s="5" t="s">
        <v>18086</v>
      </c>
      <c r="E4286" s="5" t="s">
        <v>845</v>
      </c>
      <c r="F4286" s="5" t="s">
        <v>845</v>
      </c>
      <c r="G4286" s="5" t="s">
        <v>845</v>
      </c>
      <c r="H4286" s="5" t="s">
        <v>755</v>
      </c>
      <c r="I4286" s="5" t="s">
        <v>115</v>
      </c>
      <c r="J4286" s="5" t="s">
        <v>756</v>
      </c>
      <c r="K4286" s="5" t="s">
        <v>38</v>
      </c>
      <c r="L4286" s="5" t="s">
        <v>757</v>
      </c>
      <c r="M4286" s="5" t="s">
        <v>9899</v>
      </c>
      <c r="N4286" s="5" t="s">
        <v>506</v>
      </c>
      <c r="O4286" s="5" t="s">
        <v>845</v>
      </c>
      <c r="P4286" s="5" t="s">
        <v>845</v>
      </c>
      <c r="Q4286" s="5" t="s">
        <v>847</v>
      </c>
      <c r="R4286" s="5" t="s">
        <v>845</v>
      </c>
      <c r="S4286" s="5" t="s">
        <v>9553</v>
      </c>
      <c r="T4286" s="5" t="s">
        <v>1702</v>
      </c>
      <c r="U4286" s="5" t="s">
        <v>845</v>
      </c>
      <c r="V4286" s="5" t="s">
        <v>845</v>
      </c>
      <c r="W4286" s="5" t="s">
        <v>850</v>
      </c>
      <c r="X4286" s="5" t="s">
        <v>18087</v>
      </c>
      <c r="Y4286" s="6">
        <f>X4287-'Com RTOS RX'!$X4286</f>
        <v>0.00006944444444</v>
      </c>
      <c r="Z4286" s="7">
        <f>SUM(LEN(",CO_MQ135|"),'Com RTOS RX'!$H4286,LEN(",CO2_MQ135|"),'Com RTOS RX'!$I4286,LEN(",Alcool_MQ135|"),'Com RTOS RX'!$J4286,LEN(",Alcool_MQ135|"),'Com RTOS RX'!$K4286,LEN(",Toluen_MQ135|"),'Com RTOS RX'!$L4286,LEN(",MH4_MQ135|"),'Com RTOS RX'!$M4286,LEN(",O3_MQ131|"),'Com RTOS RX'!$N4286)*8</f>
        <v>672</v>
      </c>
    </row>
    <row r="4287" ht="15.75" customHeight="1">
      <c r="A4287" s="5" t="s">
        <v>18088</v>
      </c>
      <c r="B4287" s="5" t="s">
        <v>18089</v>
      </c>
      <c r="C4287" s="5" t="s">
        <v>843</v>
      </c>
      <c r="D4287" s="5" t="s">
        <v>18090</v>
      </c>
      <c r="E4287" s="5" t="s">
        <v>845</v>
      </c>
      <c r="F4287" s="5" t="s">
        <v>845</v>
      </c>
      <c r="G4287" s="5" t="s">
        <v>845</v>
      </c>
      <c r="H4287" s="5" t="s">
        <v>390</v>
      </c>
      <c r="I4287" s="5" t="s">
        <v>86</v>
      </c>
      <c r="J4287" s="5" t="s">
        <v>696</v>
      </c>
      <c r="K4287" s="5" t="s">
        <v>77</v>
      </c>
      <c r="L4287" s="5" t="s">
        <v>708</v>
      </c>
      <c r="M4287" s="5" t="s">
        <v>45</v>
      </c>
      <c r="N4287" s="5" t="s">
        <v>528</v>
      </c>
      <c r="O4287" s="5" t="s">
        <v>845</v>
      </c>
      <c r="P4287" s="5" t="s">
        <v>845</v>
      </c>
      <c r="Q4287" s="5" t="s">
        <v>847</v>
      </c>
      <c r="R4287" s="5" t="s">
        <v>845</v>
      </c>
      <c r="S4287" s="5" t="s">
        <v>9553</v>
      </c>
      <c r="T4287" s="5" t="s">
        <v>1702</v>
      </c>
      <c r="U4287" s="5" t="s">
        <v>845</v>
      </c>
      <c r="V4287" s="5" t="s">
        <v>845</v>
      </c>
      <c r="W4287" s="5" t="s">
        <v>850</v>
      </c>
      <c r="X4287" s="5" t="s">
        <v>18091</v>
      </c>
      <c r="Y4287" s="6">
        <f>X4288-'Com RTOS RX'!$X4287</f>
        <v>0.00005787037037</v>
      </c>
      <c r="Z4287" s="7">
        <f>SUM(LEN(",CO_MQ135|"),'Com RTOS RX'!$H4287,LEN(",CO2_MQ135|"),'Com RTOS RX'!$I4287,LEN(",Alcool_MQ135|"),'Com RTOS RX'!$J4287,LEN(",Alcool_MQ135|"),'Com RTOS RX'!$K4287,LEN(",Toluen_MQ135|"),'Com RTOS RX'!$L4287,LEN(",MH4_MQ135|"),'Com RTOS RX'!$M4287,LEN(",O3_MQ131|"),'Com RTOS RX'!$N4287)*8</f>
        <v>672</v>
      </c>
    </row>
    <row r="4288" ht="15.75" customHeight="1">
      <c r="A4288" s="5" t="s">
        <v>18092</v>
      </c>
      <c r="B4288" s="5" t="s">
        <v>18093</v>
      </c>
      <c r="C4288" s="5" t="s">
        <v>843</v>
      </c>
      <c r="D4288" s="5" t="s">
        <v>18094</v>
      </c>
      <c r="E4288" s="5" t="s">
        <v>845</v>
      </c>
      <c r="F4288" s="5" t="s">
        <v>845</v>
      </c>
      <c r="G4288" s="5" t="s">
        <v>845</v>
      </c>
      <c r="H4288" s="5" t="s">
        <v>690</v>
      </c>
      <c r="I4288" s="5" t="s">
        <v>91</v>
      </c>
      <c r="J4288" s="5" t="s">
        <v>438</v>
      </c>
      <c r="K4288" s="5" t="s">
        <v>24</v>
      </c>
      <c r="L4288" s="5" t="s">
        <v>380</v>
      </c>
      <c r="M4288" s="5" t="s">
        <v>189</v>
      </c>
      <c r="N4288" s="5" t="s">
        <v>506</v>
      </c>
      <c r="O4288" s="5" t="s">
        <v>845</v>
      </c>
      <c r="P4288" s="5" t="s">
        <v>845</v>
      </c>
      <c r="Q4288" s="5" t="s">
        <v>847</v>
      </c>
      <c r="R4288" s="5" t="s">
        <v>845</v>
      </c>
      <c r="S4288" s="5" t="s">
        <v>9553</v>
      </c>
      <c r="T4288" s="5" t="s">
        <v>1702</v>
      </c>
      <c r="U4288" s="5" t="s">
        <v>845</v>
      </c>
      <c r="V4288" s="5" t="s">
        <v>845</v>
      </c>
      <c r="W4288" s="5" t="s">
        <v>850</v>
      </c>
      <c r="X4288" s="5" t="s">
        <v>18095</v>
      </c>
      <c r="Y4288" s="6">
        <f>X4289-'Com RTOS RX'!$X4288</f>
        <v>0.00005787037037</v>
      </c>
      <c r="Z4288" s="7">
        <f>SUM(LEN(",CO_MQ135|"),'Com RTOS RX'!$H4288,LEN(",CO2_MQ135|"),'Com RTOS RX'!$I4288,LEN(",Alcool_MQ135|"),'Com RTOS RX'!$J4288,LEN(",Alcool_MQ135|"),'Com RTOS RX'!$K4288,LEN(",Toluen_MQ135|"),'Com RTOS RX'!$L4288,LEN(",MH4_MQ135|"),'Com RTOS RX'!$M4288,LEN(",O3_MQ131|"),'Com RTOS RX'!$N4288)*8</f>
        <v>672</v>
      </c>
    </row>
    <row r="4289" ht="15.75" customHeight="1">
      <c r="A4289" s="5" t="s">
        <v>18096</v>
      </c>
      <c r="B4289" s="5" t="s">
        <v>18097</v>
      </c>
      <c r="C4289" s="5" t="s">
        <v>843</v>
      </c>
      <c r="D4289" s="5" t="s">
        <v>18098</v>
      </c>
      <c r="E4289" s="5" t="s">
        <v>845</v>
      </c>
      <c r="F4289" s="5" t="s">
        <v>845</v>
      </c>
      <c r="G4289" s="5" t="s">
        <v>845</v>
      </c>
      <c r="H4289" s="5" t="s">
        <v>730</v>
      </c>
      <c r="I4289" s="5" t="s">
        <v>115</v>
      </c>
      <c r="J4289" s="5" t="s">
        <v>420</v>
      </c>
      <c r="K4289" s="5" t="s">
        <v>38</v>
      </c>
      <c r="L4289" s="5" t="s">
        <v>718</v>
      </c>
      <c r="M4289" s="5" t="s">
        <v>9899</v>
      </c>
      <c r="N4289" s="5" t="s">
        <v>506</v>
      </c>
      <c r="O4289" s="5" t="s">
        <v>845</v>
      </c>
      <c r="P4289" s="5" t="s">
        <v>845</v>
      </c>
      <c r="Q4289" s="5" t="s">
        <v>847</v>
      </c>
      <c r="R4289" s="5" t="s">
        <v>845</v>
      </c>
      <c r="S4289" s="5" t="s">
        <v>9553</v>
      </c>
      <c r="T4289" s="5" t="s">
        <v>1702</v>
      </c>
      <c r="U4289" s="5" t="s">
        <v>845</v>
      </c>
      <c r="V4289" s="5" t="s">
        <v>845</v>
      </c>
      <c r="W4289" s="5" t="s">
        <v>850</v>
      </c>
      <c r="X4289" s="5" t="s">
        <v>18099</v>
      </c>
      <c r="Y4289" s="6">
        <f>X4290-'Com RTOS RX'!$X4289</f>
        <v>0.00005787037037</v>
      </c>
      <c r="Z4289" s="7">
        <f>SUM(LEN(",CO_MQ135|"),'Com RTOS RX'!$H4289,LEN(",CO2_MQ135|"),'Com RTOS RX'!$I4289,LEN(",Alcool_MQ135|"),'Com RTOS RX'!$J4289,LEN(",Alcool_MQ135|"),'Com RTOS RX'!$K4289,LEN(",Toluen_MQ135|"),'Com RTOS RX'!$L4289,LEN(",MH4_MQ135|"),'Com RTOS RX'!$M4289,LEN(",O3_MQ131|"),'Com RTOS RX'!$N4289)*8</f>
        <v>672</v>
      </c>
    </row>
    <row r="4290" ht="15.75" customHeight="1">
      <c r="A4290" s="5" t="s">
        <v>18100</v>
      </c>
      <c r="B4290" s="5" t="s">
        <v>18101</v>
      </c>
      <c r="C4290" s="5" t="s">
        <v>843</v>
      </c>
      <c r="D4290" s="5" t="s">
        <v>18102</v>
      </c>
      <c r="E4290" s="5" t="s">
        <v>845</v>
      </c>
      <c r="F4290" s="5" t="s">
        <v>845</v>
      </c>
      <c r="G4290" s="5" t="s">
        <v>845</v>
      </c>
      <c r="H4290" s="5" t="s">
        <v>584</v>
      </c>
      <c r="I4290" s="5" t="s">
        <v>48</v>
      </c>
      <c r="J4290" s="5" t="s">
        <v>412</v>
      </c>
      <c r="K4290" s="5" t="s">
        <v>100</v>
      </c>
      <c r="L4290" s="5" t="s">
        <v>749</v>
      </c>
      <c r="M4290" s="5" t="s">
        <v>160</v>
      </c>
      <c r="N4290" s="5" t="s">
        <v>506</v>
      </c>
      <c r="O4290" s="5" t="s">
        <v>845</v>
      </c>
      <c r="P4290" s="5" t="s">
        <v>845</v>
      </c>
      <c r="Q4290" s="5" t="s">
        <v>847</v>
      </c>
      <c r="R4290" s="5" t="s">
        <v>845</v>
      </c>
      <c r="S4290" s="5" t="s">
        <v>9553</v>
      </c>
      <c r="T4290" s="5" t="s">
        <v>1702</v>
      </c>
      <c r="U4290" s="5" t="s">
        <v>845</v>
      </c>
      <c r="V4290" s="5" t="s">
        <v>845</v>
      </c>
      <c r="W4290" s="5" t="s">
        <v>850</v>
      </c>
      <c r="X4290" s="5" t="s">
        <v>18103</v>
      </c>
      <c r="Y4290" s="6">
        <f>X4291-'Com RTOS RX'!$X4290</f>
        <v>0.00005787037037</v>
      </c>
      <c r="Z4290" s="7">
        <f>SUM(LEN(",CO_MQ135|"),'Com RTOS RX'!$H4290,LEN(",CO2_MQ135|"),'Com RTOS RX'!$I4290,LEN(",Alcool_MQ135|"),'Com RTOS RX'!$J4290,LEN(",Alcool_MQ135|"),'Com RTOS RX'!$K4290,LEN(",Toluen_MQ135|"),'Com RTOS RX'!$L4290,LEN(",MH4_MQ135|"),'Com RTOS RX'!$M4290,LEN(",O3_MQ131|"),'Com RTOS RX'!$N4290)*8</f>
        <v>672</v>
      </c>
    </row>
    <row r="4291" ht="15.75" customHeight="1">
      <c r="A4291" s="5" t="s">
        <v>18104</v>
      </c>
      <c r="B4291" s="5" t="s">
        <v>18105</v>
      </c>
      <c r="C4291" s="5" t="s">
        <v>843</v>
      </c>
      <c r="D4291" s="5" t="s">
        <v>18106</v>
      </c>
      <c r="E4291" s="5" t="s">
        <v>845</v>
      </c>
      <c r="F4291" s="5" t="s">
        <v>845</v>
      </c>
      <c r="G4291" s="5" t="s">
        <v>845</v>
      </c>
      <c r="H4291" s="5" t="s">
        <v>678</v>
      </c>
      <c r="I4291" s="5" t="s">
        <v>123</v>
      </c>
      <c r="J4291" s="5" t="s">
        <v>450</v>
      </c>
      <c r="K4291" s="5" t="s">
        <v>141</v>
      </c>
      <c r="L4291" s="5" t="s">
        <v>390</v>
      </c>
      <c r="M4291" s="5" t="s">
        <v>201</v>
      </c>
      <c r="N4291" s="5" t="s">
        <v>528</v>
      </c>
      <c r="O4291" s="5" t="s">
        <v>845</v>
      </c>
      <c r="P4291" s="5" t="s">
        <v>845</v>
      </c>
      <c r="Q4291" s="5" t="s">
        <v>847</v>
      </c>
      <c r="R4291" s="5" t="s">
        <v>845</v>
      </c>
      <c r="S4291" s="5" t="s">
        <v>9553</v>
      </c>
      <c r="T4291" s="5" t="s">
        <v>1702</v>
      </c>
      <c r="U4291" s="5" t="s">
        <v>845</v>
      </c>
      <c r="V4291" s="5" t="s">
        <v>845</v>
      </c>
      <c r="W4291" s="5" t="s">
        <v>850</v>
      </c>
      <c r="X4291" s="5" t="s">
        <v>18107</v>
      </c>
      <c r="Y4291" s="6">
        <f>X4292-'Com RTOS RX'!$X4291</f>
        <v>0.00005787037037</v>
      </c>
      <c r="Z4291" s="7">
        <f>SUM(LEN(",CO_MQ135|"),'Com RTOS RX'!$H4291,LEN(",CO2_MQ135|"),'Com RTOS RX'!$I4291,LEN(",Alcool_MQ135|"),'Com RTOS RX'!$J4291,LEN(",Alcool_MQ135|"),'Com RTOS RX'!$K4291,LEN(",Toluen_MQ135|"),'Com RTOS RX'!$L4291,LEN(",MH4_MQ135|"),'Com RTOS RX'!$M4291,LEN(",O3_MQ131|"),'Com RTOS RX'!$N4291)*8</f>
        <v>672</v>
      </c>
    </row>
    <row r="4292" ht="15.75" customHeight="1">
      <c r="A4292" s="5" t="s">
        <v>18108</v>
      </c>
      <c r="B4292" s="5" t="s">
        <v>18109</v>
      </c>
      <c r="C4292" s="5" t="s">
        <v>843</v>
      </c>
      <c r="D4292" s="5" t="s">
        <v>18110</v>
      </c>
      <c r="E4292" s="5" t="s">
        <v>845</v>
      </c>
      <c r="F4292" s="5" t="s">
        <v>845</v>
      </c>
      <c r="G4292" s="5" t="s">
        <v>845</v>
      </c>
      <c r="H4292" s="5" t="s">
        <v>730</v>
      </c>
      <c r="I4292" s="5" t="s">
        <v>115</v>
      </c>
      <c r="J4292" s="5" t="s">
        <v>420</v>
      </c>
      <c r="K4292" s="5" t="s">
        <v>38</v>
      </c>
      <c r="L4292" s="5" t="s">
        <v>718</v>
      </c>
      <c r="M4292" s="5" t="s">
        <v>9899</v>
      </c>
      <c r="N4292" s="5" t="s">
        <v>506</v>
      </c>
      <c r="O4292" s="5" t="s">
        <v>845</v>
      </c>
      <c r="P4292" s="5" t="s">
        <v>845</v>
      </c>
      <c r="Q4292" s="5" t="s">
        <v>847</v>
      </c>
      <c r="R4292" s="5" t="s">
        <v>845</v>
      </c>
      <c r="S4292" s="5" t="s">
        <v>9553</v>
      </c>
      <c r="T4292" s="5" t="s">
        <v>1702</v>
      </c>
      <c r="U4292" s="5" t="s">
        <v>845</v>
      </c>
      <c r="V4292" s="5" t="s">
        <v>845</v>
      </c>
      <c r="W4292" s="5" t="s">
        <v>850</v>
      </c>
      <c r="X4292" s="5" t="s">
        <v>18111</v>
      </c>
      <c r="Y4292" s="6">
        <f>X4293-'Com RTOS RX'!$X4292</f>
        <v>0.00005787037037</v>
      </c>
      <c r="Z4292" s="7">
        <f>SUM(LEN(",CO_MQ135|"),'Com RTOS RX'!$H4292,LEN(",CO2_MQ135|"),'Com RTOS RX'!$I4292,LEN(",Alcool_MQ135|"),'Com RTOS RX'!$J4292,LEN(",Alcool_MQ135|"),'Com RTOS RX'!$K4292,LEN(",Toluen_MQ135|"),'Com RTOS RX'!$L4292,LEN(",MH4_MQ135|"),'Com RTOS RX'!$M4292,LEN(",O3_MQ131|"),'Com RTOS RX'!$N4292)*8</f>
        <v>672</v>
      </c>
    </row>
    <row r="4293" ht="15.75" customHeight="1">
      <c r="A4293" s="5" t="s">
        <v>18112</v>
      </c>
      <c r="B4293" s="5" t="s">
        <v>18113</v>
      </c>
      <c r="C4293" s="5" t="s">
        <v>843</v>
      </c>
      <c r="D4293" s="5" t="s">
        <v>18114</v>
      </c>
      <c r="E4293" s="5" t="s">
        <v>845</v>
      </c>
      <c r="F4293" s="5" t="s">
        <v>845</v>
      </c>
      <c r="G4293" s="5" t="s">
        <v>845</v>
      </c>
      <c r="H4293" s="5" t="s">
        <v>680</v>
      </c>
      <c r="I4293" s="5" t="s">
        <v>113</v>
      </c>
      <c r="J4293" s="5" t="s">
        <v>758</v>
      </c>
      <c r="K4293" s="5" t="s">
        <v>24</v>
      </c>
      <c r="L4293" s="5" t="s">
        <v>759</v>
      </c>
      <c r="M4293" s="5" t="s">
        <v>189</v>
      </c>
      <c r="N4293" s="5" t="s">
        <v>696</v>
      </c>
      <c r="O4293" s="5" t="s">
        <v>845</v>
      </c>
      <c r="P4293" s="5" t="s">
        <v>845</v>
      </c>
      <c r="Q4293" s="5" t="s">
        <v>847</v>
      </c>
      <c r="R4293" s="5" t="s">
        <v>845</v>
      </c>
      <c r="S4293" s="5" t="s">
        <v>9553</v>
      </c>
      <c r="T4293" s="5" t="s">
        <v>1702</v>
      </c>
      <c r="U4293" s="5" t="s">
        <v>845</v>
      </c>
      <c r="V4293" s="5" t="s">
        <v>845</v>
      </c>
      <c r="W4293" s="5" t="s">
        <v>850</v>
      </c>
      <c r="X4293" s="5" t="s">
        <v>18115</v>
      </c>
      <c r="Y4293" s="6">
        <f>X4294-'Com RTOS RX'!$X4293</f>
        <v>0.00005787037037</v>
      </c>
      <c r="Z4293" s="7">
        <f>SUM(LEN(",CO_MQ135|"),'Com RTOS RX'!$H4293,LEN(",CO2_MQ135|"),'Com RTOS RX'!$I4293,LEN(",Alcool_MQ135|"),'Com RTOS RX'!$J4293,LEN(",Alcool_MQ135|"),'Com RTOS RX'!$K4293,LEN(",Toluen_MQ135|"),'Com RTOS RX'!$L4293,LEN(",MH4_MQ135|"),'Com RTOS RX'!$M4293,LEN(",O3_MQ131|"),'Com RTOS RX'!$N4293)*8</f>
        <v>672</v>
      </c>
    </row>
    <row r="4294" ht="15.75" customHeight="1">
      <c r="A4294" s="5" t="s">
        <v>18116</v>
      </c>
      <c r="B4294" s="5" t="s">
        <v>18117</v>
      </c>
      <c r="C4294" s="5" t="s">
        <v>843</v>
      </c>
      <c r="D4294" s="5" t="s">
        <v>18118</v>
      </c>
      <c r="E4294" s="5" t="s">
        <v>845</v>
      </c>
      <c r="F4294" s="5" t="s">
        <v>845</v>
      </c>
      <c r="G4294" s="5" t="s">
        <v>845</v>
      </c>
      <c r="H4294" s="5" t="s">
        <v>680</v>
      </c>
      <c r="I4294" s="5" t="s">
        <v>113</v>
      </c>
      <c r="J4294" s="5" t="s">
        <v>758</v>
      </c>
      <c r="K4294" s="5" t="s">
        <v>24</v>
      </c>
      <c r="L4294" s="5" t="s">
        <v>759</v>
      </c>
      <c r="M4294" s="5" t="s">
        <v>189</v>
      </c>
      <c r="N4294" s="5" t="s">
        <v>506</v>
      </c>
      <c r="O4294" s="5" t="s">
        <v>845</v>
      </c>
      <c r="P4294" s="5" t="s">
        <v>845</v>
      </c>
      <c r="Q4294" s="5" t="s">
        <v>847</v>
      </c>
      <c r="R4294" s="5" t="s">
        <v>845</v>
      </c>
      <c r="S4294" s="5" t="s">
        <v>9553</v>
      </c>
      <c r="T4294" s="5" t="s">
        <v>1702</v>
      </c>
      <c r="U4294" s="5" t="s">
        <v>845</v>
      </c>
      <c r="V4294" s="5" t="s">
        <v>845</v>
      </c>
      <c r="W4294" s="5" t="s">
        <v>850</v>
      </c>
      <c r="X4294" s="5" t="s">
        <v>18119</v>
      </c>
      <c r="Y4294" s="6">
        <f>X4295-'Com RTOS RX'!$X4294</f>
        <v>0.00005787037037</v>
      </c>
      <c r="Z4294" s="7">
        <f>SUM(LEN(",CO_MQ135|"),'Com RTOS RX'!$H4294,LEN(",CO2_MQ135|"),'Com RTOS RX'!$I4294,LEN(",Alcool_MQ135|"),'Com RTOS RX'!$J4294,LEN(",Alcool_MQ135|"),'Com RTOS RX'!$K4294,LEN(",Toluen_MQ135|"),'Com RTOS RX'!$L4294,LEN(",MH4_MQ135|"),'Com RTOS RX'!$M4294,LEN(",O3_MQ131|"),'Com RTOS RX'!$N4294)*8</f>
        <v>672</v>
      </c>
    </row>
    <row r="4295" ht="15.75" customHeight="1">
      <c r="A4295" s="5" t="s">
        <v>18120</v>
      </c>
      <c r="B4295" s="5" t="s">
        <v>18121</v>
      </c>
      <c r="C4295" s="5" t="s">
        <v>843</v>
      </c>
      <c r="D4295" s="5" t="s">
        <v>18122</v>
      </c>
      <c r="E4295" s="5" t="s">
        <v>845</v>
      </c>
      <c r="F4295" s="5" t="s">
        <v>845</v>
      </c>
      <c r="G4295" s="5" t="s">
        <v>845</v>
      </c>
      <c r="H4295" s="5" t="s">
        <v>686</v>
      </c>
      <c r="I4295" s="5" t="s">
        <v>213</v>
      </c>
      <c r="J4295" s="5" t="s">
        <v>1381</v>
      </c>
      <c r="K4295" s="5" t="s">
        <v>177</v>
      </c>
      <c r="L4295" s="5" t="s">
        <v>440</v>
      </c>
      <c r="M4295" s="5" t="s">
        <v>1284</v>
      </c>
      <c r="N4295" s="5" t="s">
        <v>506</v>
      </c>
      <c r="O4295" s="5" t="s">
        <v>845</v>
      </c>
      <c r="P4295" s="5" t="s">
        <v>845</v>
      </c>
      <c r="Q4295" s="5" t="s">
        <v>847</v>
      </c>
      <c r="R4295" s="5" t="s">
        <v>845</v>
      </c>
      <c r="S4295" s="5" t="s">
        <v>931</v>
      </c>
      <c r="T4295" s="5" t="s">
        <v>1702</v>
      </c>
      <c r="U4295" s="5" t="s">
        <v>845</v>
      </c>
      <c r="V4295" s="5" t="s">
        <v>845</v>
      </c>
      <c r="W4295" s="5" t="s">
        <v>850</v>
      </c>
      <c r="X4295" s="5" t="s">
        <v>18123</v>
      </c>
      <c r="Y4295" s="6">
        <f>X4296-'Com RTOS RX'!$X4295</f>
        <v>0.00005787037037</v>
      </c>
      <c r="Z4295" s="7">
        <f>SUM(LEN(",CO_MQ135|"),'Com RTOS RX'!$H4295,LEN(",CO2_MQ135|"),'Com RTOS RX'!$I4295,LEN(",Alcool_MQ135|"),'Com RTOS RX'!$J4295,LEN(",Alcool_MQ135|"),'Com RTOS RX'!$K4295,LEN(",Toluen_MQ135|"),'Com RTOS RX'!$L4295,LEN(",MH4_MQ135|"),'Com RTOS RX'!$M4295,LEN(",O3_MQ131|"),'Com RTOS RX'!$N4295)*8</f>
        <v>672</v>
      </c>
    </row>
    <row r="4296" ht="15.75" customHeight="1">
      <c r="A4296" s="5" t="s">
        <v>18124</v>
      </c>
      <c r="B4296" s="5" t="s">
        <v>18125</v>
      </c>
      <c r="C4296" s="5" t="s">
        <v>843</v>
      </c>
      <c r="D4296" s="5" t="s">
        <v>18126</v>
      </c>
      <c r="E4296" s="5" t="s">
        <v>845</v>
      </c>
      <c r="F4296" s="5" t="s">
        <v>845</v>
      </c>
      <c r="G4296" s="5" t="s">
        <v>845</v>
      </c>
      <c r="H4296" s="5" t="s">
        <v>324</v>
      </c>
      <c r="I4296" s="5" t="s">
        <v>8578</v>
      </c>
      <c r="J4296" s="5" t="s">
        <v>325</v>
      </c>
      <c r="K4296" s="5" t="s">
        <v>111</v>
      </c>
      <c r="L4296" s="5" t="s">
        <v>326</v>
      </c>
      <c r="M4296" s="5" t="s">
        <v>160</v>
      </c>
      <c r="N4296" s="5" t="s">
        <v>506</v>
      </c>
      <c r="O4296" s="5" t="s">
        <v>845</v>
      </c>
      <c r="P4296" s="5" t="s">
        <v>845</v>
      </c>
      <c r="Q4296" s="5" t="s">
        <v>847</v>
      </c>
      <c r="R4296" s="5" t="s">
        <v>845</v>
      </c>
      <c r="S4296" s="5" t="s">
        <v>8577</v>
      </c>
      <c r="T4296" s="5" t="s">
        <v>1702</v>
      </c>
      <c r="U4296" s="5" t="s">
        <v>845</v>
      </c>
      <c r="V4296" s="5" t="s">
        <v>845</v>
      </c>
      <c r="W4296" s="5" t="s">
        <v>850</v>
      </c>
      <c r="X4296" s="5" t="s">
        <v>18127</v>
      </c>
      <c r="Y4296" s="6">
        <f>X4297-'Com RTOS RX'!$X4296</f>
        <v>0.00005787037037</v>
      </c>
      <c r="Z4296" s="7">
        <f>SUM(LEN(",CO_MQ135|"),'Com RTOS RX'!$H4296,LEN(",CO2_MQ135|"),'Com RTOS RX'!$I4296,LEN(",Alcool_MQ135|"),'Com RTOS RX'!$J4296,LEN(",Alcool_MQ135|"),'Com RTOS RX'!$K4296,LEN(",Toluen_MQ135|"),'Com RTOS RX'!$L4296,LEN(",MH4_MQ135|"),'Com RTOS RX'!$M4296,LEN(",O3_MQ131|"),'Com RTOS RX'!$N4296)*8</f>
        <v>672</v>
      </c>
    </row>
    <row r="4297" ht="15.75" customHeight="1">
      <c r="A4297" s="5" t="s">
        <v>18128</v>
      </c>
      <c r="B4297" s="5" t="s">
        <v>18129</v>
      </c>
      <c r="C4297" s="5" t="s">
        <v>843</v>
      </c>
      <c r="D4297" s="5" t="s">
        <v>18130</v>
      </c>
      <c r="E4297" s="5" t="s">
        <v>845</v>
      </c>
      <c r="F4297" s="5" t="s">
        <v>845</v>
      </c>
      <c r="G4297" s="5" t="s">
        <v>845</v>
      </c>
      <c r="H4297" s="5" t="s">
        <v>744</v>
      </c>
      <c r="I4297" s="5" t="s">
        <v>113</v>
      </c>
      <c r="J4297" s="5" t="s">
        <v>442</v>
      </c>
      <c r="K4297" s="5" t="s">
        <v>24</v>
      </c>
      <c r="L4297" s="5" t="s">
        <v>372</v>
      </c>
      <c r="M4297" s="5" t="s">
        <v>189</v>
      </c>
      <c r="N4297" s="5" t="s">
        <v>696</v>
      </c>
      <c r="O4297" s="5" t="s">
        <v>845</v>
      </c>
      <c r="P4297" s="5" t="s">
        <v>845</v>
      </c>
      <c r="Q4297" s="5" t="s">
        <v>847</v>
      </c>
      <c r="R4297" s="5" t="s">
        <v>845</v>
      </c>
      <c r="S4297" s="5" t="s">
        <v>9553</v>
      </c>
      <c r="T4297" s="5" t="s">
        <v>1702</v>
      </c>
      <c r="U4297" s="5" t="s">
        <v>845</v>
      </c>
      <c r="V4297" s="5" t="s">
        <v>845</v>
      </c>
      <c r="W4297" s="5" t="s">
        <v>850</v>
      </c>
      <c r="X4297" s="5" t="s">
        <v>18131</v>
      </c>
      <c r="Y4297" s="6">
        <f>X4298-'Com RTOS RX'!$X4297</f>
        <v>0.0001157407407</v>
      </c>
      <c r="Z4297" s="7">
        <f>SUM(LEN(",CO_MQ135|"),'Com RTOS RX'!$H4297,LEN(",CO2_MQ135|"),'Com RTOS RX'!$I4297,LEN(",Alcool_MQ135|"),'Com RTOS RX'!$J4297,LEN(",Alcool_MQ135|"),'Com RTOS RX'!$K4297,LEN(",Toluen_MQ135|"),'Com RTOS RX'!$L4297,LEN(",MH4_MQ135|"),'Com RTOS RX'!$M4297,LEN(",O3_MQ131|"),'Com RTOS RX'!$N4297)*8</f>
        <v>672</v>
      </c>
    </row>
    <row r="4298" ht="15.75" customHeight="1">
      <c r="A4298" s="5" t="s">
        <v>18132</v>
      </c>
      <c r="B4298" s="5" t="s">
        <v>18133</v>
      </c>
      <c r="C4298" s="5" t="s">
        <v>843</v>
      </c>
      <c r="D4298" s="5" t="s">
        <v>18134</v>
      </c>
      <c r="E4298" s="5" t="s">
        <v>845</v>
      </c>
      <c r="F4298" s="5" t="s">
        <v>845</v>
      </c>
      <c r="G4298" s="5" t="s">
        <v>845</v>
      </c>
      <c r="H4298" s="5" t="s">
        <v>495</v>
      </c>
      <c r="I4298" s="5" t="s">
        <v>30</v>
      </c>
      <c r="J4298" s="5" t="s">
        <v>378</v>
      </c>
      <c r="K4298" s="5" t="s">
        <v>131</v>
      </c>
      <c r="L4298" s="5" t="s">
        <v>801</v>
      </c>
      <c r="M4298" s="5" t="s">
        <v>167</v>
      </c>
      <c r="N4298" s="5" t="s">
        <v>506</v>
      </c>
      <c r="O4298" s="5" t="s">
        <v>845</v>
      </c>
      <c r="P4298" s="5" t="s">
        <v>845</v>
      </c>
      <c r="Q4298" s="5" t="s">
        <v>847</v>
      </c>
      <c r="R4298" s="5" t="s">
        <v>845</v>
      </c>
      <c r="S4298" s="5" t="s">
        <v>8577</v>
      </c>
      <c r="T4298" s="5" t="s">
        <v>1702</v>
      </c>
      <c r="U4298" s="5" t="s">
        <v>845</v>
      </c>
      <c r="V4298" s="5" t="s">
        <v>845</v>
      </c>
      <c r="W4298" s="5" t="s">
        <v>850</v>
      </c>
      <c r="X4298" s="5" t="s">
        <v>18135</v>
      </c>
      <c r="Y4298" s="6">
        <f>X4299-'Com RTOS RX'!$X4298</f>
        <v>0.00005787037037</v>
      </c>
      <c r="Z4298" s="7">
        <f>SUM(LEN(",CO_MQ135|"),'Com RTOS RX'!$H4298,LEN(",CO2_MQ135|"),'Com RTOS RX'!$I4298,LEN(",Alcool_MQ135|"),'Com RTOS RX'!$J4298,LEN(",Alcool_MQ135|"),'Com RTOS RX'!$K4298,LEN(",Toluen_MQ135|"),'Com RTOS RX'!$L4298,LEN(",MH4_MQ135|"),'Com RTOS RX'!$M4298,LEN(",O3_MQ131|"),'Com RTOS RX'!$N4298)*8</f>
        <v>672</v>
      </c>
    </row>
    <row r="4299" ht="15.75" customHeight="1">
      <c r="A4299" s="5" t="s">
        <v>18136</v>
      </c>
      <c r="B4299" s="5" t="s">
        <v>18137</v>
      </c>
      <c r="C4299" s="5" t="s">
        <v>843</v>
      </c>
      <c r="D4299" s="5" t="s">
        <v>18138</v>
      </c>
      <c r="E4299" s="5" t="s">
        <v>845</v>
      </c>
      <c r="F4299" s="5" t="s">
        <v>845</v>
      </c>
      <c r="G4299" s="5" t="s">
        <v>845</v>
      </c>
      <c r="H4299" s="5" t="s">
        <v>755</v>
      </c>
      <c r="I4299" s="5" t="s">
        <v>115</v>
      </c>
      <c r="J4299" s="5" t="s">
        <v>756</v>
      </c>
      <c r="K4299" s="5" t="s">
        <v>38</v>
      </c>
      <c r="L4299" s="5" t="s">
        <v>757</v>
      </c>
      <c r="M4299" s="5" t="s">
        <v>9899</v>
      </c>
      <c r="N4299" s="5" t="s">
        <v>506</v>
      </c>
      <c r="O4299" s="5" t="s">
        <v>845</v>
      </c>
      <c r="P4299" s="5" t="s">
        <v>845</v>
      </c>
      <c r="Q4299" s="5" t="s">
        <v>847</v>
      </c>
      <c r="R4299" s="5" t="s">
        <v>845</v>
      </c>
      <c r="S4299" s="5" t="s">
        <v>9553</v>
      </c>
      <c r="T4299" s="5" t="s">
        <v>1702</v>
      </c>
      <c r="U4299" s="5" t="s">
        <v>845</v>
      </c>
      <c r="V4299" s="5" t="s">
        <v>845</v>
      </c>
      <c r="W4299" s="5" t="s">
        <v>850</v>
      </c>
      <c r="X4299" s="5" t="s">
        <v>18139</v>
      </c>
      <c r="Y4299" s="6">
        <f>X4300-'Com RTOS RX'!$X4299</f>
        <v>0.00005787037037</v>
      </c>
      <c r="Z4299" s="7">
        <f>SUM(LEN(",CO_MQ135|"),'Com RTOS RX'!$H4299,LEN(",CO2_MQ135|"),'Com RTOS RX'!$I4299,LEN(",Alcool_MQ135|"),'Com RTOS RX'!$J4299,LEN(",Alcool_MQ135|"),'Com RTOS RX'!$K4299,LEN(",Toluen_MQ135|"),'Com RTOS RX'!$L4299,LEN(",MH4_MQ135|"),'Com RTOS RX'!$M4299,LEN(",O3_MQ131|"),'Com RTOS RX'!$N4299)*8</f>
        <v>672</v>
      </c>
    </row>
    <row r="4300" ht="15.75" customHeight="1">
      <c r="A4300" s="5" t="s">
        <v>18140</v>
      </c>
      <c r="B4300" s="5" t="s">
        <v>18141</v>
      </c>
      <c r="C4300" s="5" t="s">
        <v>843</v>
      </c>
      <c r="D4300" s="5" t="s">
        <v>18142</v>
      </c>
      <c r="E4300" s="5" t="s">
        <v>845</v>
      </c>
      <c r="F4300" s="5" t="s">
        <v>845</v>
      </c>
      <c r="G4300" s="5" t="s">
        <v>845</v>
      </c>
      <c r="H4300" s="5" t="s">
        <v>678</v>
      </c>
      <c r="I4300" s="5" t="s">
        <v>123</v>
      </c>
      <c r="J4300" s="5" t="s">
        <v>450</v>
      </c>
      <c r="K4300" s="5" t="s">
        <v>141</v>
      </c>
      <c r="L4300" s="5" t="s">
        <v>390</v>
      </c>
      <c r="M4300" s="5" t="s">
        <v>201</v>
      </c>
      <c r="N4300" s="5" t="s">
        <v>510</v>
      </c>
      <c r="O4300" s="5" t="s">
        <v>845</v>
      </c>
      <c r="P4300" s="5" t="s">
        <v>845</v>
      </c>
      <c r="Q4300" s="5" t="s">
        <v>847</v>
      </c>
      <c r="R4300" s="5" t="s">
        <v>845</v>
      </c>
      <c r="S4300" s="5" t="s">
        <v>9553</v>
      </c>
      <c r="T4300" s="5" t="s">
        <v>1702</v>
      </c>
      <c r="U4300" s="5" t="s">
        <v>845</v>
      </c>
      <c r="V4300" s="5" t="s">
        <v>845</v>
      </c>
      <c r="W4300" s="5" t="s">
        <v>850</v>
      </c>
      <c r="X4300" s="5" t="s">
        <v>18143</v>
      </c>
      <c r="Y4300" s="6">
        <f>X4301-'Com RTOS RX'!$X4300</f>
        <v>0.00005787037037</v>
      </c>
      <c r="Z4300" s="7">
        <f>SUM(LEN(",CO_MQ135|"),'Com RTOS RX'!$H4300,LEN(",CO2_MQ135|"),'Com RTOS RX'!$I4300,LEN(",Alcool_MQ135|"),'Com RTOS RX'!$J4300,LEN(",Alcool_MQ135|"),'Com RTOS RX'!$K4300,LEN(",Toluen_MQ135|"),'Com RTOS RX'!$L4300,LEN(",MH4_MQ135|"),'Com RTOS RX'!$M4300,LEN(",O3_MQ131|"),'Com RTOS RX'!$N4300)*8</f>
        <v>672</v>
      </c>
    </row>
    <row r="4301" ht="15.75" customHeight="1">
      <c r="A4301" s="5" t="s">
        <v>18144</v>
      </c>
      <c r="B4301" s="5" t="s">
        <v>18145</v>
      </c>
      <c r="C4301" s="5" t="s">
        <v>843</v>
      </c>
      <c r="D4301" s="5" t="s">
        <v>18146</v>
      </c>
      <c r="E4301" s="5" t="s">
        <v>845</v>
      </c>
      <c r="F4301" s="5" t="s">
        <v>845</v>
      </c>
      <c r="G4301" s="5" t="s">
        <v>845</v>
      </c>
      <c r="H4301" s="5" t="s">
        <v>9519</v>
      </c>
      <c r="I4301" s="5" t="s">
        <v>18</v>
      </c>
      <c r="J4301" s="5" t="s">
        <v>745</v>
      </c>
      <c r="K4301" s="5" t="s">
        <v>122</v>
      </c>
      <c r="L4301" s="5" t="s">
        <v>709</v>
      </c>
      <c r="M4301" s="5" t="s">
        <v>177</v>
      </c>
      <c r="N4301" s="5" t="s">
        <v>510</v>
      </c>
      <c r="O4301" s="5" t="s">
        <v>845</v>
      </c>
      <c r="P4301" s="5" t="s">
        <v>845</v>
      </c>
      <c r="Q4301" s="5" t="s">
        <v>847</v>
      </c>
      <c r="R4301" s="5" t="s">
        <v>845</v>
      </c>
      <c r="S4301" s="5" t="s">
        <v>9553</v>
      </c>
      <c r="T4301" s="5" t="s">
        <v>1702</v>
      </c>
      <c r="U4301" s="5" t="s">
        <v>845</v>
      </c>
      <c r="V4301" s="5" t="s">
        <v>845</v>
      </c>
      <c r="W4301" s="5" t="s">
        <v>850</v>
      </c>
      <c r="X4301" s="5" t="s">
        <v>18147</v>
      </c>
      <c r="Y4301" s="6">
        <f>X4302-'Com RTOS RX'!$X4301</f>
        <v>0.00005787037037</v>
      </c>
      <c r="Z4301" s="7">
        <f>SUM(LEN(",CO_MQ135|"),'Com RTOS RX'!$H4301,LEN(",CO2_MQ135|"),'Com RTOS RX'!$I4301,LEN(",Alcool_MQ135|"),'Com RTOS RX'!$J4301,LEN(",Alcool_MQ135|"),'Com RTOS RX'!$K4301,LEN(",Toluen_MQ135|"),'Com RTOS RX'!$L4301,LEN(",MH4_MQ135|"),'Com RTOS RX'!$M4301,LEN(",O3_MQ131|"),'Com RTOS RX'!$N4301)*8</f>
        <v>672</v>
      </c>
    </row>
    <row r="4302" ht="15.75" customHeight="1">
      <c r="A4302" s="5" t="s">
        <v>18148</v>
      </c>
      <c r="B4302" s="5" t="s">
        <v>18149</v>
      </c>
      <c r="C4302" s="5" t="s">
        <v>843</v>
      </c>
      <c r="D4302" s="5" t="s">
        <v>18150</v>
      </c>
      <c r="E4302" s="5" t="s">
        <v>845</v>
      </c>
      <c r="F4302" s="5" t="s">
        <v>845</v>
      </c>
      <c r="G4302" s="5" t="s">
        <v>845</v>
      </c>
      <c r="H4302" s="5" t="s">
        <v>318</v>
      </c>
      <c r="I4302" s="5" t="s">
        <v>9842</v>
      </c>
      <c r="J4302" s="5" t="s">
        <v>742</v>
      </c>
      <c r="K4302" s="5" t="s">
        <v>141</v>
      </c>
      <c r="L4302" s="5" t="s">
        <v>743</v>
      </c>
      <c r="M4302" s="5" t="s">
        <v>189</v>
      </c>
      <c r="N4302" s="5" t="s">
        <v>506</v>
      </c>
      <c r="O4302" s="5" t="s">
        <v>845</v>
      </c>
      <c r="P4302" s="5" t="s">
        <v>845</v>
      </c>
      <c r="Q4302" s="5" t="s">
        <v>847</v>
      </c>
      <c r="R4302" s="5" t="s">
        <v>845</v>
      </c>
      <c r="S4302" s="5" t="s">
        <v>9553</v>
      </c>
      <c r="T4302" s="5" t="s">
        <v>1702</v>
      </c>
      <c r="U4302" s="5" t="s">
        <v>845</v>
      </c>
      <c r="V4302" s="5" t="s">
        <v>845</v>
      </c>
      <c r="W4302" s="5" t="s">
        <v>850</v>
      </c>
      <c r="X4302" s="5" t="s">
        <v>18151</v>
      </c>
      <c r="Y4302" s="6">
        <f>X4303-'Com RTOS RX'!$X4302</f>
        <v>0.00005787037037</v>
      </c>
      <c r="Z4302" s="7">
        <f>SUM(LEN(",CO_MQ135|"),'Com RTOS RX'!$H4302,LEN(",CO2_MQ135|"),'Com RTOS RX'!$I4302,LEN(",Alcool_MQ135|"),'Com RTOS RX'!$J4302,LEN(",Alcool_MQ135|"),'Com RTOS RX'!$K4302,LEN(",Toluen_MQ135|"),'Com RTOS RX'!$L4302,LEN(",MH4_MQ135|"),'Com RTOS RX'!$M4302,LEN(",O3_MQ131|"),'Com RTOS RX'!$N4302)*8</f>
        <v>672</v>
      </c>
    </row>
    <row r="4303" ht="15.75" customHeight="1">
      <c r="A4303" s="5" t="s">
        <v>18152</v>
      </c>
      <c r="B4303" s="5" t="s">
        <v>18153</v>
      </c>
      <c r="C4303" s="5" t="s">
        <v>843</v>
      </c>
      <c r="D4303" s="5" t="s">
        <v>18154</v>
      </c>
      <c r="E4303" s="5" t="s">
        <v>845</v>
      </c>
      <c r="F4303" s="5" t="s">
        <v>845</v>
      </c>
      <c r="G4303" s="5" t="s">
        <v>845</v>
      </c>
      <c r="H4303" s="5" t="s">
        <v>755</v>
      </c>
      <c r="I4303" s="5" t="s">
        <v>115</v>
      </c>
      <c r="J4303" s="5" t="s">
        <v>756</v>
      </c>
      <c r="K4303" s="5" t="s">
        <v>38</v>
      </c>
      <c r="L4303" s="5" t="s">
        <v>757</v>
      </c>
      <c r="M4303" s="5" t="s">
        <v>9899</v>
      </c>
      <c r="N4303" s="5" t="s">
        <v>506</v>
      </c>
      <c r="O4303" s="5" t="s">
        <v>845</v>
      </c>
      <c r="P4303" s="5" t="s">
        <v>845</v>
      </c>
      <c r="Q4303" s="5" t="s">
        <v>847</v>
      </c>
      <c r="R4303" s="5" t="s">
        <v>845</v>
      </c>
      <c r="S4303" s="5" t="s">
        <v>9553</v>
      </c>
      <c r="T4303" s="5" t="s">
        <v>1702</v>
      </c>
      <c r="U4303" s="5" t="s">
        <v>845</v>
      </c>
      <c r="V4303" s="5" t="s">
        <v>845</v>
      </c>
      <c r="W4303" s="5" t="s">
        <v>850</v>
      </c>
      <c r="X4303" s="5" t="s">
        <v>18155</v>
      </c>
      <c r="Y4303" s="6">
        <f>X4304-'Com RTOS RX'!$X4303</f>
        <v>0.00005787037037</v>
      </c>
      <c r="Z4303" s="7">
        <f>SUM(LEN(",CO_MQ135|"),'Com RTOS RX'!$H4303,LEN(",CO2_MQ135|"),'Com RTOS RX'!$I4303,LEN(",Alcool_MQ135|"),'Com RTOS RX'!$J4303,LEN(",Alcool_MQ135|"),'Com RTOS RX'!$K4303,LEN(",Toluen_MQ135|"),'Com RTOS RX'!$L4303,LEN(",MH4_MQ135|"),'Com RTOS RX'!$M4303,LEN(",O3_MQ131|"),'Com RTOS RX'!$N4303)*8</f>
        <v>672</v>
      </c>
    </row>
    <row r="4304" ht="15.75" customHeight="1">
      <c r="A4304" s="5" t="s">
        <v>18156</v>
      </c>
      <c r="B4304" s="5" t="s">
        <v>18157</v>
      </c>
      <c r="C4304" s="5" t="s">
        <v>843</v>
      </c>
      <c r="D4304" s="5" t="s">
        <v>18158</v>
      </c>
      <c r="E4304" s="5" t="s">
        <v>845</v>
      </c>
      <c r="F4304" s="5" t="s">
        <v>845</v>
      </c>
      <c r="G4304" s="5" t="s">
        <v>845</v>
      </c>
      <c r="H4304" s="5" t="s">
        <v>785</v>
      </c>
      <c r="I4304" s="5" t="s">
        <v>175</v>
      </c>
      <c r="J4304" s="5" t="s">
        <v>631</v>
      </c>
      <c r="K4304" s="5" t="s">
        <v>9899</v>
      </c>
      <c r="L4304" s="5" t="s">
        <v>542</v>
      </c>
      <c r="M4304" s="5" t="s">
        <v>250</v>
      </c>
      <c r="N4304" s="5" t="s">
        <v>506</v>
      </c>
      <c r="O4304" s="5" t="s">
        <v>845</v>
      </c>
      <c r="P4304" s="5" t="s">
        <v>845</v>
      </c>
      <c r="Q4304" s="5" t="s">
        <v>847</v>
      </c>
      <c r="R4304" s="5" t="s">
        <v>845</v>
      </c>
      <c r="S4304" s="5" t="s">
        <v>931</v>
      </c>
      <c r="T4304" s="5" t="s">
        <v>1702</v>
      </c>
      <c r="U4304" s="5" t="s">
        <v>845</v>
      </c>
      <c r="V4304" s="5" t="s">
        <v>845</v>
      </c>
      <c r="W4304" s="5" t="s">
        <v>850</v>
      </c>
      <c r="X4304" s="5" t="s">
        <v>18159</v>
      </c>
      <c r="Y4304" s="6">
        <f>X4305-'Com RTOS RX'!$X4304</f>
        <v>0.0001157407407</v>
      </c>
      <c r="Z4304" s="7">
        <f>SUM(LEN(",CO_MQ135|"),'Com RTOS RX'!$H4304,LEN(",CO2_MQ135|"),'Com RTOS RX'!$I4304,LEN(",Alcool_MQ135|"),'Com RTOS RX'!$J4304,LEN(",Alcool_MQ135|"),'Com RTOS RX'!$K4304,LEN(",Toluen_MQ135|"),'Com RTOS RX'!$L4304,LEN(",MH4_MQ135|"),'Com RTOS RX'!$M4304,LEN(",O3_MQ131|"),'Com RTOS RX'!$N4304)*8</f>
        <v>672</v>
      </c>
    </row>
    <row r="4305" ht="15.75" customHeight="1">
      <c r="A4305" s="5" t="s">
        <v>18160</v>
      </c>
      <c r="B4305" s="5" t="s">
        <v>18161</v>
      </c>
      <c r="C4305" s="5" t="s">
        <v>843</v>
      </c>
      <c r="D4305" s="5" t="s">
        <v>18162</v>
      </c>
      <c r="E4305" s="5" t="s">
        <v>845</v>
      </c>
      <c r="F4305" s="5" t="s">
        <v>845</v>
      </c>
      <c r="G4305" s="5" t="s">
        <v>845</v>
      </c>
      <c r="H4305" s="5" t="s">
        <v>683</v>
      </c>
      <c r="I4305" s="5" t="s">
        <v>43</v>
      </c>
      <c r="J4305" s="5" t="s">
        <v>750</v>
      </c>
      <c r="K4305" s="5" t="s">
        <v>38</v>
      </c>
      <c r="L4305" s="5" t="s">
        <v>702</v>
      </c>
      <c r="M4305" s="5" t="s">
        <v>9899</v>
      </c>
      <c r="N4305" s="5" t="s">
        <v>529</v>
      </c>
      <c r="O4305" s="5" t="s">
        <v>845</v>
      </c>
      <c r="P4305" s="5" t="s">
        <v>845</v>
      </c>
      <c r="Q4305" s="5" t="s">
        <v>847</v>
      </c>
      <c r="R4305" s="5" t="s">
        <v>845</v>
      </c>
      <c r="S4305" s="5" t="s">
        <v>9553</v>
      </c>
      <c r="T4305" s="5" t="s">
        <v>1702</v>
      </c>
      <c r="U4305" s="5" t="s">
        <v>845</v>
      </c>
      <c r="V4305" s="5" t="s">
        <v>845</v>
      </c>
      <c r="W4305" s="5" t="s">
        <v>850</v>
      </c>
      <c r="X4305" s="5" t="s">
        <v>18163</v>
      </c>
      <c r="Y4305" s="6">
        <f>X4306-'Com RTOS RX'!$X4305</f>
        <v>0.00005787037037</v>
      </c>
      <c r="Z4305" s="7">
        <f>SUM(LEN(",CO_MQ135|"),'Com RTOS RX'!$H4305,LEN(",CO2_MQ135|"),'Com RTOS RX'!$I4305,LEN(",Alcool_MQ135|"),'Com RTOS RX'!$J4305,LEN(",Alcool_MQ135|"),'Com RTOS RX'!$K4305,LEN(",Toluen_MQ135|"),'Com RTOS RX'!$L4305,LEN(",MH4_MQ135|"),'Com RTOS RX'!$M4305,LEN(",O3_MQ131|"),'Com RTOS RX'!$N4305)*8</f>
        <v>672</v>
      </c>
    </row>
    <row r="4306" ht="15.75" customHeight="1">
      <c r="A4306" s="5" t="s">
        <v>18164</v>
      </c>
      <c r="B4306" s="5" t="s">
        <v>18165</v>
      </c>
      <c r="C4306" s="5" t="s">
        <v>843</v>
      </c>
      <c r="D4306" s="5" t="s">
        <v>18166</v>
      </c>
      <c r="E4306" s="5" t="s">
        <v>845</v>
      </c>
      <c r="F4306" s="5" t="s">
        <v>845</v>
      </c>
      <c r="G4306" s="5" t="s">
        <v>845</v>
      </c>
      <c r="H4306" s="5" t="s">
        <v>744</v>
      </c>
      <c r="I4306" s="5" t="s">
        <v>113</v>
      </c>
      <c r="J4306" s="5" t="s">
        <v>442</v>
      </c>
      <c r="K4306" s="5" t="s">
        <v>24</v>
      </c>
      <c r="L4306" s="5" t="s">
        <v>372</v>
      </c>
      <c r="M4306" s="5" t="s">
        <v>189</v>
      </c>
      <c r="N4306" s="5" t="s">
        <v>510</v>
      </c>
      <c r="O4306" s="5" t="s">
        <v>845</v>
      </c>
      <c r="P4306" s="5" t="s">
        <v>845</v>
      </c>
      <c r="Q4306" s="5" t="s">
        <v>847</v>
      </c>
      <c r="R4306" s="5" t="s">
        <v>845</v>
      </c>
      <c r="S4306" s="5" t="s">
        <v>9553</v>
      </c>
      <c r="T4306" s="5" t="s">
        <v>1702</v>
      </c>
      <c r="U4306" s="5" t="s">
        <v>845</v>
      </c>
      <c r="V4306" s="5" t="s">
        <v>845</v>
      </c>
      <c r="W4306" s="5" t="s">
        <v>850</v>
      </c>
      <c r="X4306" s="5" t="s">
        <v>18167</v>
      </c>
      <c r="Y4306" s="6">
        <f>X4307-'Com RTOS RX'!$X4306</f>
        <v>0.00005787037037</v>
      </c>
      <c r="Z4306" s="7">
        <f>SUM(LEN(",CO_MQ135|"),'Com RTOS RX'!$H4306,LEN(",CO2_MQ135|"),'Com RTOS RX'!$I4306,LEN(",Alcool_MQ135|"),'Com RTOS RX'!$J4306,LEN(",Alcool_MQ135|"),'Com RTOS RX'!$K4306,LEN(",Toluen_MQ135|"),'Com RTOS RX'!$L4306,LEN(",MH4_MQ135|"),'Com RTOS RX'!$M4306,LEN(",O3_MQ131|"),'Com RTOS RX'!$N4306)*8</f>
        <v>672</v>
      </c>
    </row>
    <row r="4307" ht="15.75" customHeight="1">
      <c r="A4307" s="5" t="s">
        <v>18168</v>
      </c>
      <c r="B4307" s="5" t="s">
        <v>18169</v>
      </c>
      <c r="C4307" s="5" t="s">
        <v>843</v>
      </c>
      <c r="D4307" s="5" t="s">
        <v>18170</v>
      </c>
      <c r="E4307" s="5" t="s">
        <v>845</v>
      </c>
      <c r="F4307" s="5" t="s">
        <v>845</v>
      </c>
      <c r="G4307" s="5" t="s">
        <v>845</v>
      </c>
      <c r="H4307" s="5" t="s">
        <v>424</v>
      </c>
      <c r="I4307" s="5" t="s">
        <v>90</v>
      </c>
      <c r="J4307" s="5" t="s">
        <v>556</v>
      </c>
      <c r="K4307" s="5" t="s">
        <v>58</v>
      </c>
      <c r="L4307" s="5" t="s">
        <v>323</v>
      </c>
      <c r="M4307" s="5" t="s">
        <v>197</v>
      </c>
      <c r="N4307" s="5" t="s">
        <v>506</v>
      </c>
      <c r="O4307" s="5" t="s">
        <v>845</v>
      </c>
      <c r="P4307" s="5" t="s">
        <v>845</v>
      </c>
      <c r="Q4307" s="5" t="s">
        <v>847</v>
      </c>
      <c r="R4307" s="5" t="s">
        <v>845</v>
      </c>
      <c r="S4307" s="5" t="s">
        <v>9553</v>
      </c>
      <c r="T4307" s="5" t="s">
        <v>1702</v>
      </c>
      <c r="U4307" s="5" t="s">
        <v>845</v>
      </c>
      <c r="V4307" s="5" t="s">
        <v>845</v>
      </c>
      <c r="W4307" s="5" t="s">
        <v>850</v>
      </c>
      <c r="X4307" s="5" t="s">
        <v>18171</v>
      </c>
      <c r="Y4307" s="6">
        <f>X4308-'Com RTOS RX'!$X4307</f>
        <v>0.00005787037037</v>
      </c>
      <c r="Z4307" s="7">
        <f>SUM(LEN(",CO_MQ135|"),'Com RTOS RX'!$H4307,LEN(",CO2_MQ135|"),'Com RTOS RX'!$I4307,LEN(",Alcool_MQ135|"),'Com RTOS RX'!$J4307,LEN(",Alcool_MQ135|"),'Com RTOS RX'!$K4307,LEN(",Toluen_MQ135|"),'Com RTOS RX'!$L4307,LEN(",MH4_MQ135|"),'Com RTOS RX'!$M4307,LEN(",O3_MQ131|"),'Com RTOS RX'!$N4307)*8</f>
        <v>672</v>
      </c>
    </row>
    <row r="4308" ht="15.75" customHeight="1">
      <c r="A4308" s="5" t="s">
        <v>18172</v>
      </c>
      <c r="B4308" s="5" t="s">
        <v>18173</v>
      </c>
      <c r="C4308" s="5" t="s">
        <v>843</v>
      </c>
      <c r="D4308" s="5" t="s">
        <v>18174</v>
      </c>
      <c r="E4308" s="5" t="s">
        <v>845</v>
      </c>
      <c r="F4308" s="5" t="s">
        <v>845</v>
      </c>
      <c r="G4308" s="5" t="s">
        <v>845</v>
      </c>
      <c r="H4308" s="5" t="s">
        <v>683</v>
      </c>
      <c r="I4308" s="5" t="s">
        <v>43</v>
      </c>
      <c r="J4308" s="5" t="s">
        <v>750</v>
      </c>
      <c r="K4308" s="5" t="s">
        <v>38</v>
      </c>
      <c r="L4308" s="5" t="s">
        <v>702</v>
      </c>
      <c r="M4308" s="5" t="s">
        <v>9899</v>
      </c>
      <c r="N4308" s="5" t="s">
        <v>506</v>
      </c>
      <c r="O4308" s="5" t="s">
        <v>845</v>
      </c>
      <c r="P4308" s="5" t="s">
        <v>845</v>
      </c>
      <c r="Q4308" s="5" t="s">
        <v>847</v>
      </c>
      <c r="R4308" s="5" t="s">
        <v>845</v>
      </c>
      <c r="S4308" s="5" t="s">
        <v>9553</v>
      </c>
      <c r="T4308" s="5" t="s">
        <v>1702</v>
      </c>
      <c r="U4308" s="5" t="s">
        <v>845</v>
      </c>
      <c r="V4308" s="5" t="s">
        <v>845</v>
      </c>
      <c r="W4308" s="5" t="s">
        <v>850</v>
      </c>
      <c r="X4308" s="5" t="s">
        <v>18175</v>
      </c>
      <c r="Y4308" s="6">
        <f>X4309-'Com RTOS RX'!$X4308</f>
        <v>0.00006944444444</v>
      </c>
      <c r="Z4308" s="7">
        <f>SUM(LEN(",CO_MQ135|"),'Com RTOS RX'!$H4308,LEN(",CO2_MQ135|"),'Com RTOS RX'!$I4308,LEN(",Alcool_MQ135|"),'Com RTOS RX'!$J4308,LEN(",Alcool_MQ135|"),'Com RTOS RX'!$K4308,LEN(",Toluen_MQ135|"),'Com RTOS RX'!$L4308,LEN(",MH4_MQ135|"),'Com RTOS RX'!$M4308,LEN(",O3_MQ131|"),'Com RTOS RX'!$N4308)*8</f>
        <v>672</v>
      </c>
    </row>
    <row r="4309" ht="15.75" customHeight="1">
      <c r="A4309" s="5" t="s">
        <v>18176</v>
      </c>
      <c r="B4309" s="5" t="s">
        <v>18177</v>
      </c>
      <c r="C4309" s="5" t="s">
        <v>843</v>
      </c>
      <c r="D4309" s="5" t="s">
        <v>18178</v>
      </c>
      <c r="E4309" s="5" t="s">
        <v>845</v>
      </c>
      <c r="F4309" s="5" t="s">
        <v>845</v>
      </c>
      <c r="G4309" s="5" t="s">
        <v>845</v>
      </c>
      <c r="H4309" s="5" t="s">
        <v>760</v>
      </c>
      <c r="I4309" s="5" t="s">
        <v>57</v>
      </c>
      <c r="J4309" s="5" t="s">
        <v>430</v>
      </c>
      <c r="K4309" s="5" t="s">
        <v>38</v>
      </c>
      <c r="L4309" s="5" t="s">
        <v>10073</v>
      </c>
      <c r="M4309" s="5" t="s">
        <v>9899</v>
      </c>
      <c r="N4309" s="5" t="s">
        <v>514</v>
      </c>
      <c r="O4309" s="5" t="s">
        <v>845</v>
      </c>
      <c r="P4309" s="5" t="s">
        <v>845</v>
      </c>
      <c r="Q4309" s="5" t="s">
        <v>847</v>
      </c>
      <c r="R4309" s="5" t="s">
        <v>845</v>
      </c>
      <c r="S4309" s="5" t="s">
        <v>9553</v>
      </c>
      <c r="T4309" s="5" t="s">
        <v>1702</v>
      </c>
      <c r="U4309" s="5" t="s">
        <v>845</v>
      </c>
      <c r="V4309" s="5" t="s">
        <v>845</v>
      </c>
      <c r="W4309" s="5" t="s">
        <v>850</v>
      </c>
      <c r="X4309" s="5" t="s">
        <v>18179</v>
      </c>
      <c r="Y4309" s="6">
        <f>X4310-'Com RTOS RX'!$X4309</f>
        <v>0.0000462962963</v>
      </c>
      <c r="Z4309" s="7">
        <f>SUM(LEN(",CO_MQ135|"),'Com RTOS RX'!$H4309,LEN(",CO2_MQ135|"),'Com RTOS RX'!$I4309,LEN(",Alcool_MQ135|"),'Com RTOS RX'!$J4309,LEN(",Alcool_MQ135|"),'Com RTOS RX'!$K4309,LEN(",Toluen_MQ135|"),'Com RTOS RX'!$L4309,LEN(",MH4_MQ135|"),'Com RTOS RX'!$M4309,LEN(",O3_MQ131|"),'Com RTOS RX'!$N4309)*8</f>
        <v>672</v>
      </c>
    </row>
    <row r="4310" ht="15.75" customHeight="1">
      <c r="A4310" s="5" t="s">
        <v>18180</v>
      </c>
      <c r="B4310" s="5" t="s">
        <v>18181</v>
      </c>
      <c r="C4310" s="5" t="s">
        <v>843</v>
      </c>
      <c r="D4310" s="5" t="s">
        <v>18182</v>
      </c>
      <c r="E4310" s="5" t="s">
        <v>845</v>
      </c>
      <c r="F4310" s="5" t="s">
        <v>845</v>
      </c>
      <c r="G4310" s="5" t="s">
        <v>845</v>
      </c>
      <c r="H4310" s="5" t="s">
        <v>755</v>
      </c>
      <c r="I4310" s="5" t="s">
        <v>115</v>
      </c>
      <c r="J4310" s="5" t="s">
        <v>756</v>
      </c>
      <c r="K4310" s="5" t="s">
        <v>38</v>
      </c>
      <c r="L4310" s="5" t="s">
        <v>757</v>
      </c>
      <c r="M4310" s="5" t="s">
        <v>9899</v>
      </c>
      <c r="N4310" s="5" t="s">
        <v>506</v>
      </c>
      <c r="O4310" s="5" t="s">
        <v>845</v>
      </c>
      <c r="P4310" s="5" t="s">
        <v>845</v>
      </c>
      <c r="Q4310" s="5" t="s">
        <v>847</v>
      </c>
      <c r="R4310" s="5" t="s">
        <v>845</v>
      </c>
      <c r="S4310" s="5" t="s">
        <v>9553</v>
      </c>
      <c r="T4310" s="5" t="s">
        <v>1702</v>
      </c>
      <c r="U4310" s="5" t="s">
        <v>845</v>
      </c>
      <c r="V4310" s="5" t="s">
        <v>845</v>
      </c>
      <c r="W4310" s="5" t="s">
        <v>850</v>
      </c>
      <c r="X4310" s="5" t="s">
        <v>18183</v>
      </c>
      <c r="Y4310" s="6">
        <f>X4311-'Com RTOS RX'!$X4310</f>
        <v>0.00006944444444</v>
      </c>
      <c r="Z4310" s="7">
        <f>SUM(LEN(",CO_MQ135|"),'Com RTOS RX'!$H4310,LEN(",CO2_MQ135|"),'Com RTOS RX'!$I4310,LEN(",Alcool_MQ135|"),'Com RTOS RX'!$J4310,LEN(",Alcool_MQ135|"),'Com RTOS RX'!$K4310,LEN(",Toluen_MQ135|"),'Com RTOS RX'!$L4310,LEN(",MH4_MQ135|"),'Com RTOS RX'!$M4310,LEN(",O3_MQ131|"),'Com RTOS RX'!$N4310)*8</f>
        <v>672</v>
      </c>
    </row>
    <row r="4311" ht="15.75" customHeight="1">
      <c r="A4311" s="5" t="s">
        <v>18184</v>
      </c>
      <c r="B4311" s="5" t="s">
        <v>18185</v>
      </c>
      <c r="C4311" s="5" t="s">
        <v>843</v>
      </c>
      <c r="D4311" s="5" t="s">
        <v>18186</v>
      </c>
      <c r="E4311" s="5" t="s">
        <v>845</v>
      </c>
      <c r="F4311" s="5" t="s">
        <v>845</v>
      </c>
      <c r="G4311" s="5" t="s">
        <v>845</v>
      </c>
      <c r="H4311" s="5" t="s">
        <v>698</v>
      </c>
      <c r="I4311" s="5" t="s">
        <v>39</v>
      </c>
      <c r="J4311" s="5" t="s">
        <v>457</v>
      </c>
      <c r="K4311" s="5" t="s">
        <v>53</v>
      </c>
      <c r="L4311" s="5" t="s">
        <v>365</v>
      </c>
      <c r="M4311" s="5" t="s">
        <v>182</v>
      </c>
      <c r="N4311" s="5" t="s">
        <v>514</v>
      </c>
      <c r="O4311" s="5" t="s">
        <v>845</v>
      </c>
      <c r="P4311" s="5" t="s">
        <v>845</v>
      </c>
      <c r="Q4311" s="5" t="s">
        <v>847</v>
      </c>
      <c r="R4311" s="5" t="s">
        <v>845</v>
      </c>
      <c r="S4311" s="5" t="s">
        <v>9553</v>
      </c>
      <c r="T4311" s="5" t="s">
        <v>1702</v>
      </c>
      <c r="U4311" s="5" t="s">
        <v>845</v>
      </c>
      <c r="V4311" s="5" t="s">
        <v>845</v>
      </c>
      <c r="W4311" s="5" t="s">
        <v>850</v>
      </c>
      <c r="X4311" s="5" t="s">
        <v>18187</v>
      </c>
      <c r="Y4311" s="6">
        <f>X4312-'Com RTOS RX'!$X4311</f>
        <v>0.0001041666667</v>
      </c>
      <c r="Z4311" s="7">
        <f>SUM(LEN(",CO_MQ135|"),'Com RTOS RX'!$H4311,LEN(",CO2_MQ135|"),'Com RTOS RX'!$I4311,LEN(",Alcool_MQ135|"),'Com RTOS RX'!$J4311,LEN(",Alcool_MQ135|"),'Com RTOS RX'!$K4311,LEN(",Toluen_MQ135|"),'Com RTOS RX'!$L4311,LEN(",MH4_MQ135|"),'Com RTOS RX'!$M4311,LEN(",O3_MQ131|"),'Com RTOS RX'!$N4311)*8</f>
        <v>672</v>
      </c>
    </row>
    <row r="4312" ht="15.75" customHeight="1">
      <c r="A4312" s="5" t="s">
        <v>18188</v>
      </c>
      <c r="B4312" s="5" t="s">
        <v>18189</v>
      </c>
      <c r="C4312" s="5" t="s">
        <v>843</v>
      </c>
      <c r="D4312" s="5" t="s">
        <v>18190</v>
      </c>
      <c r="E4312" s="5" t="s">
        <v>845</v>
      </c>
      <c r="F4312" s="5" t="s">
        <v>845</v>
      </c>
      <c r="G4312" s="5" t="s">
        <v>845</v>
      </c>
      <c r="H4312" s="5" t="s">
        <v>678</v>
      </c>
      <c r="I4312" s="5" t="s">
        <v>123</v>
      </c>
      <c r="J4312" s="5" t="s">
        <v>450</v>
      </c>
      <c r="K4312" s="5" t="s">
        <v>141</v>
      </c>
      <c r="L4312" s="5" t="s">
        <v>390</v>
      </c>
      <c r="M4312" s="5" t="s">
        <v>201</v>
      </c>
      <c r="N4312" s="5" t="s">
        <v>514</v>
      </c>
      <c r="O4312" s="5" t="s">
        <v>845</v>
      </c>
      <c r="P4312" s="5" t="s">
        <v>845</v>
      </c>
      <c r="Q4312" s="5" t="s">
        <v>847</v>
      </c>
      <c r="R4312" s="5" t="s">
        <v>845</v>
      </c>
      <c r="S4312" s="5" t="s">
        <v>9553</v>
      </c>
      <c r="T4312" s="5" t="s">
        <v>1702</v>
      </c>
      <c r="U4312" s="5" t="s">
        <v>845</v>
      </c>
      <c r="V4312" s="5" t="s">
        <v>845</v>
      </c>
      <c r="W4312" s="5" t="s">
        <v>850</v>
      </c>
      <c r="X4312" s="5" t="s">
        <v>18191</v>
      </c>
      <c r="Y4312" s="6">
        <f>X4313-'Com RTOS RX'!$X4312</f>
        <v>0.00006944444444</v>
      </c>
      <c r="Z4312" s="7">
        <f>SUM(LEN(",CO_MQ135|"),'Com RTOS RX'!$H4312,LEN(",CO2_MQ135|"),'Com RTOS RX'!$I4312,LEN(",Alcool_MQ135|"),'Com RTOS RX'!$J4312,LEN(",Alcool_MQ135|"),'Com RTOS RX'!$K4312,LEN(",Toluen_MQ135|"),'Com RTOS RX'!$L4312,LEN(",MH4_MQ135|"),'Com RTOS RX'!$M4312,LEN(",O3_MQ131|"),'Com RTOS RX'!$N4312)*8</f>
        <v>672</v>
      </c>
    </row>
    <row r="4313" ht="15.75" customHeight="1">
      <c r="A4313" s="5" t="s">
        <v>18192</v>
      </c>
      <c r="B4313" s="5" t="s">
        <v>18193</v>
      </c>
      <c r="C4313" s="5" t="s">
        <v>843</v>
      </c>
      <c r="D4313" s="5" t="s">
        <v>18194</v>
      </c>
      <c r="E4313" s="5" t="s">
        <v>845</v>
      </c>
      <c r="F4313" s="5" t="s">
        <v>845</v>
      </c>
      <c r="G4313" s="5" t="s">
        <v>845</v>
      </c>
      <c r="H4313" s="5" t="s">
        <v>9956</v>
      </c>
      <c r="I4313" s="5" t="s">
        <v>57</v>
      </c>
      <c r="J4313" s="5" t="s">
        <v>944</v>
      </c>
      <c r="K4313" s="5" t="s">
        <v>38</v>
      </c>
      <c r="L4313" s="5" t="s">
        <v>707</v>
      </c>
      <c r="M4313" s="5" t="s">
        <v>9899</v>
      </c>
      <c r="N4313" s="5" t="s">
        <v>506</v>
      </c>
      <c r="O4313" s="5" t="s">
        <v>845</v>
      </c>
      <c r="P4313" s="5" t="s">
        <v>845</v>
      </c>
      <c r="Q4313" s="5" t="s">
        <v>847</v>
      </c>
      <c r="R4313" s="5" t="s">
        <v>845</v>
      </c>
      <c r="S4313" s="5" t="s">
        <v>9553</v>
      </c>
      <c r="T4313" s="5" t="s">
        <v>1702</v>
      </c>
      <c r="U4313" s="5" t="s">
        <v>845</v>
      </c>
      <c r="V4313" s="5" t="s">
        <v>845</v>
      </c>
      <c r="W4313" s="5" t="s">
        <v>850</v>
      </c>
      <c r="X4313" s="5" t="s">
        <v>18195</v>
      </c>
      <c r="Y4313" s="6">
        <f>X4314-'Com RTOS RX'!$X4313</f>
        <v>0.00005787037037</v>
      </c>
      <c r="Z4313" s="7">
        <f>SUM(LEN(",CO_MQ135|"),'Com RTOS RX'!$H4313,LEN(",CO2_MQ135|"),'Com RTOS RX'!$I4313,LEN(",Alcool_MQ135|"),'Com RTOS RX'!$J4313,LEN(",Alcool_MQ135|"),'Com RTOS RX'!$K4313,LEN(",Toluen_MQ135|"),'Com RTOS RX'!$L4313,LEN(",MH4_MQ135|"),'Com RTOS RX'!$M4313,LEN(",O3_MQ131|"),'Com RTOS RX'!$N4313)*8</f>
        <v>672</v>
      </c>
    </row>
    <row r="4314" ht="15.75" customHeight="1">
      <c r="A4314" s="5" t="s">
        <v>18196</v>
      </c>
      <c r="B4314" s="5" t="s">
        <v>18197</v>
      </c>
      <c r="C4314" s="5" t="s">
        <v>843</v>
      </c>
      <c r="D4314" s="5" t="s">
        <v>18198</v>
      </c>
      <c r="E4314" s="5" t="s">
        <v>845</v>
      </c>
      <c r="F4314" s="5" t="s">
        <v>845</v>
      </c>
      <c r="G4314" s="5" t="s">
        <v>845</v>
      </c>
      <c r="H4314" s="5" t="s">
        <v>744</v>
      </c>
      <c r="I4314" s="5" t="s">
        <v>113</v>
      </c>
      <c r="J4314" s="5" t="s">
        <v>442</v>
      </c>
      <c r="K4314" s="5" t="s">
        <v>24</v>
      </c>
      <c r="L4314" s="5" t="s">
        <v>372</v>
      </c>
      <c r="M4314" s="5" t="s">
        <v>189</v>
      </c>
      <c r="N4314" s="5" t="s">
        <v>510</v>
      </c>
      <c r="O4314" s="5" t="s">
        <v>845</v>
      </c>
      <c r="P4314" s="5" t="s">
        <v>845</v>
      </c>
      <c r="Q4314" s="5" t="s">
        <v>847</v>
      </c>
      <c r="R4314" s="5" t="s">
        <v>845</v>
      </c>
      <c r="S4314" s="5" t="s">
        <v>9553</v>
      </c>
      <c r="T4314" s="5" t="s">
        <v>1702</v>
      </c>
      <c r="U4314" s="5" t="s">
        <v>845</v>
      </c>
      <c r="V4314" s="5" t="s">
        <v>845</v>
      </c>
      <c r="W4314" s="5" t="s">
        <v>850</v>
      </c>
      <c r="X4314" s="5" t="s">
        <v>18199</v>
      </c>
      <c r="Y4314" s="6">
        <f>X4315-'Com RTOS RX'!$X4314</f>
        <v>0.00005787037037</v>
      </c>
      <c r="Z4314" s="7">
        <f>SUM(LEN(",CO_MQ135|"),'Com RTOS RX'!$H4314,LEN(",CO2_MQ135|"),'Com RTOS RX'!$I4314,LEN(",Alcool_MQ135|"),'Com RTOS RX'!$J4314,LEN(",Alcool_MQ135|"),'Com RTOS RX'!$K4314,LEN(",Toluen_MQ135|"),'Com RTOS RX'!$L4314,LEN(",MH4_MQ135|"),'Com RTOS RX'!$M4314,LEN(",O3_MQ131|"),'Com RTOS RX'!$N4314)*8</f>
        <v>672</v>
      </c>
    </row>
    <row r="4315" ht="15.75" customHeight="1">
      <c r="A4315" s="5" t="s">
        <v>18200</v>
      </c>
      <c r="B4315" s="5" t="s">
        <v>18201</v>
      </c>
      <c r="C4315" s="5" t="s">
        <v>843</v>
      </c>
      <c r="D4315" s="5" t="s">
        <v>18202</v>
      </c>
      <c r="E4315" s="5" t="s">
        <v>845</v>
      </c>
      <c r="F4315" s="5" t="s">
        <v>845</v>
      </c>
      <c r="G4315" s="5" t="s">
        <v>845</v>
      </c>
      <c r="H4315" s="5" t="s">
        <v>9956</v>
      </c>
      <c r="I4315" s="5" t="s">
        <v>57</v>
      </c>
      <c r="J4315" s="5" t="s">
        <v>944</v>
      </c>
      <c r="K4315" s="5" t="s">
        <v>38</v>
      </c>
      <c r="L4315" s="5" t="s">
        <v>707</v>
      </c>
      <c r="M4315" s="5" t="s">
        <v>9899</v>
      </c>
      <c r="N4315" s="5" t="s">
        <v>514</v>
      </c>
      <c r="O4315" s="5" t="s">
        <v>845</v>
      </c>
      <c r="P4315" s="5" t="s">
        <v>845</v>
      </c>
      <c r="Q4315" s="5" t="s">
        <v>847</v>
      </c>
      <c r="R4315" s="5" t="s">
        <v>845</v>
      </c>
      <c r="S4315" s="5" t="s">
        <v>9553</v>
      </c>
      <c r="T4315" s="5" t="s">
        <v>1702</v>
      </c>
      <c r="U4315" s="5" t="s">
        <v>845</v>
      </c>
      <c r="V4315" s="5" t="s">
        <v>845</v>
      </c>
      <c r="W4315" s="5" t="s">
        <v>850</v>
      </c>
      <c r="X4315" s="5" t="s">
        <v>18203</v>
      </c>
      <c r="Y4315" s="6">
        <f>X4316-'Com RTOS RX'!$X4315</f>
        <v>0.00005787037037</v>
      </c>
      <c r="Z4315" s="7">
        <f>SUM(LEN(",CO_MQ135|"),'Com RTOS RX'!$H4315,LEN(",CO2_MQ135|"),'Com RTOS RX'!$I4315,LEN(",Alcool_MQ135|"),'Com RTOS RX'!$J4315,LEN(",Alcool_MQ135|"),'Com RTOS RX'!$K4315,LEN(",Toluen_MQ135|"),'Com RTOS RX'!$L4315,LEN(",MH4_MQ135|"),'Com RTOS RX'!$M4315,LEN(",O3_MQ131|"),'Com RTOS RX'!$N4315)*8</f>
        <v>672</v>
      </c>
    </row>
    <row r="4316" ht="15.75" customHeight="1">
      <c r="A4316" s="5" t="s">
        <v>18204</v>
      </c>
      <c r="B4316" s="5" t="s">
        <v>18205</v>
      </c>
      <c r="C4316" s="5" t="s">
        <v>843</v>
      </c>
      <c r="D4316" s="5" t="s">
        <v>18206</v>
      </c>
      <c r="E4316" s="5" t="s">
        <v>845</v>
      </c>
      <c r="F4316" s="5" t="s">
        <v>845</v>
      </c>
      <c r="G4316" s="5" t="s">
        <v>845</v>
      </c>
      <c r="H4316" s="5" t="s">
        <v>680</v>
      </c>
      <c r="I4316" s="5" t="s">
        <v>113</v>
      </c>
      <c r="J4316" s="5" t="s">
        <v>758</v>
      </c>
      <c r="K4316" s="5" t="s">
        <v>24</v>
      </c>
      <c r="L4316" s="5" t="s">
        <v>759</v>
      </c>
      <c r="M4316" s="5" t="s">
        <v>189</v>
      </c>
      <c r="N4316" s="5" t="s">
        <v>696</v>
      </c>
      <c r="O4316" s="5" t="s">
        <v>845</v>
      </c>
      <c r="P4316" s="5" t="s">
        <v>845</v>
      </c>
      <c r="Q4316" s="5" t="s">
        <v>847</v>
      </c>
      <c r="R4316" s="5" t="s">
        <v>845</v>
      </c>
      <c r="S4316" s="5" t="s">
        <v>9553</v>
      </c>
      <c r="T4316" s="5" t="s">
        <v>1702</v>
      </c>
      <c r="U4316" s="5" t="s">
        <v>845</v>
      </c>
      <c r="V4316" s="5" t="s">
        <v>845</v>
      </c>
      <c r="W4316" s="5" t="s">
        <v>850</v>
      </c>
      <c r="X4316" s="5" t="s">
        <v>18207</v>
      </c>
      <c r="Y4316" s="6">
        <f>X4317-'Com RTOS RX'!$X4316</f>
        <v>0.00005787037037</v>
      </c>
      <c r="Z4316" s="7">
        <f>SUM(LEN(",CO_MQ135|"),'Com RTOS RX'!$H4316,LEN(",CO2_MQ135|"),'Com RTOS RX'!$I4316,LEN(",Alcool_MQ135|"),'Com RTOS RX'!$J4316,LEN(",Alcool_MQ135|"),'Com RTOS RX'!$K4316,LEN(",Toluen_MQ135|"),'Com RTOS RX'!$L4316,LEN(",MH4_MQ135|"),'Com RTOS RX'!$M4316,LEN(",O3_MQ131|"),'Com RTOS RX'!$N4316)*8</f>
        <v>672</v>
      </c>
    </row>
    <row r="4317" ht="15.75" customHeight="1">
      <c r="A4317" s="5" t="s">
        <v>18208</v>
      </c>
      <c r="B4317" s="5" t="s">
        <v>18209</v>
      </c>
      <c r="C4317" s="5" t="s">
        <v>843</v>
      </c>
      <c r="D4317" s="5" t="s">
        <v>18210</v>
      </c>
      <c r="E4317" s="5" t="s">
        <v>845</v>
      </c>
      <c r="F4317" s="5" t="s">
        <v>845</v>
      </c>
      <c r="G4317" s="5" t="s">
        <v>845</v>
      </c>
      <c r="H4317" s="5" t="s">
        <v>9956</v>
      </c>
      <c r="I4317" s="5" t="s">
        <v>57</v>
      </c>
      <c r="J4317" s="5" t="s">
        <v>944</v>
      </c>
      <c r="K4317" s="5" t="s">
        <v>38</v>
      </c>
      <c r="L4317" s="5" t="s">
        <v>707</v>
      </c>
      <c r="M4317" s="5" t="s">
        <v>9899</v>
      </c>
      <c r="N4317" s="5" t="s">
        <v>492</v>
      </c>
      <c r="O4317" s="5" t="s">
        <v>845</v>
      </c>
      <c r="P4317" s="5" t="s">
        <v>845</v>
      </c>
      <c r="Q4317" s="5" t="s">
        <v>847</v>
      </c>
      <c r="R4317" s="5" t="s">
        <v>845</v>
      </c>
      <c r="S4317" s="5" t="s">
        <v>9553</v>
      </c>
      <c r="T4317" s="5" t="s">
        <v>1702</v>
      </c>
      <c r="U4317" s="5" t="s">
        <v>845</v>
      </c>
      <c r="V4317" s="5" t="s">
        <v>845</v>
      </c>
      <c r="W4317" s="5" t="s">
        <v>850</v>
      </c>
      <c r="X4317" s="5" t="s">
        <v>18211</v>
      </c>
      <c r="Y4317" s="6">
        <f>X4318-'Com RTOS RX'!$X4317</f>
        <v>0.00005787037037</v>
      </c>
      <c r="Z4317" s="7">
        <f>SUM(LEN(",CO_MQ135|"),'Com RTOS RX'!$H4317,LEN(",CO2_MQ135|"),'Com RTOS RX'!$I4317,LEN(",Alcool_MQ135|"),'Com RTOS RX'!$J4317,LEN(",Alcool_MQ135|"),'Com RTOS RX'!$K4317,LEN(",Toluen_MQ135|"),'Com RTOS RX'!$L4317,LEN(",MH4_MQ135|"),'Com RTOS RX'!$M4317,LEN(",O3_MQ131|"),'Com RTOS RX'!$N4317)*8</f>
        <v>672</v>
      </c>
    </row>
    <row r="4318" ht="15.75" customHeight="1">
      <c r="A4318" s="5" t="s">
        <v>18212</v>
      </c>
      <c r="B4318" s="5" t="s">
        <v>18213</v>
      </c>
      <c r="C4318" s="5" t="s">
        <v>843</v>
      </c>
      <c r="D4318" s="5" t="s">
        <v>18214</v>
      </c>
      <c r="E4318" s="5" t="s">
        <v>845</v>
      </c>
      <c r="F4318" s="5" t="s">
        <v>845</v>
      </c>
      <c r="G4318" s="5" t="s">
        <v>845</v>
      </c>
      <c r="H4318" s="5" t="s">
        <v>606</v>
      </c>
      <c r="I4318" s="5" t="s">
        <v>91</v>
      </c>
      <c r="J4318" s="5" t="s">
        <v>434</v>
      </c>
      <c r="K4318" s="5" t="s">
        <v>24</v>
      </c>
      <c r="L4318" s="5" t="s">
        <v>737</v>
      </c>
      <c r="M4318" s="5" t="s">
        <v>189</v>
      </c>
      <c r="N4318" s="5" t="s">
        <v>514</v>
      </c>
      <c r="O4318" s="5" t="s">
        <v>845</v>
      </c>
      <c r="P4318" s="5" t="s">
        <v>845</v>
      </c>
      <c r="Q4318" s="5" t="s">
        <v>847</v>
      </c>
      <c r="R4318" s="5" t="s">
        <v>845</v>
      </c>
      <c r="S4318" s="5" t="s">
        <v>9553</v>
      </c>
      <c r="T4318" s="5" t="s">
        <v>1702</v>
      </c>
      <c r="U4318" s="5" t="s">
        <v>845</v>
      </c>
      <c r="V4318" s="5" t="s">
        <v>845</v>
      </c>
      <c r="W4318" s="5" t="s">
        <v>850</v>
      </c>
      <c r="X4318" s="5" t="s">
        <v>18215</v>
      </c>
      <c r="Y4318" s="6">
        <f>X4319-'Com RTOS RX'!$X4318</f>
        <v>0.0000462962963</v>
      </c>
      <c r="Z4318" s="7">
        <f>SUM(LEN(",CO_MQ135|"),'Com RTOS RX'!$H4318,LEN(",CO2_MQ135|"),'Com RTOS RX'!$I4318,LEN(",Alcool_MQ135|"),'Com RTOS RX'!$J4318,LEN(",Alcool_MQ135|"),'Com RTOS RX'!$K4318,LEN(",Toluen_MQ135|"),'Com RTOS RX'!$L4318,LEN(",MH4_MQ135|"),'Com RTOS RX'!$M4318,LEN(",O3_MQ131|"),'Com RTOS RX'!$N4318)*8</f>
        <v>672</v>
      </c>
    </row>
    <row r="4319" ht="15.75" customHeight="1">
      <c r="A4319" s="5" t="s">
        <v>18216</v>
      </c>
      <c r="B4319" s="5" t="s">
        <v>18217</v>
      </c>
      <c r="C4319" s="5" t="s">
        <v>843</v>
      </c>
      <c r="D4319" s="5" t="s">
        <v>18218</v>
      </c>
      <c r="E4319" s="5" t="s">
        <v>845</v>
      </c>
      <c r="F4319" s="5" t="s">
        <v>845</v>
      </c>
      <c r="G4319" s="5" t="s">
        <v>845</v>
      </c>
      <c r="H4319" s="5" t="s">
        <v>755</v>
      </c>
      <c r="I4319" s="5" t="s">
        <v>115</v>
      </c>
      <c r="J4319" s="5" t="s">
        <v>756</v>
      </c>
      <c r="K4319" s="5" t="s">
        <v>38</v>
      </c>
      <c r="L4319" s="5" t="s">
        <v>757</v>
      </c>
      <c r="M4319" s="5" t="s">
        <v>9899</v>
      </c>
      <c r="N4319" s="5" t="s">
        <v>506</v>
      </c>
      <c r="O4319" s="5" t="s">
        <v>845</v>
      </c>
      <c r="P4319" s="5" t="s">
        <v>845</v>
      </c>
      <c r="Q4319" s="5" t="s">
        <v>847</v>
      </c>
      <c r="R4319" s="5" t="s">
        <v>845</v>
      </c>
      <c r="S4319" s="5" t="s">
        <v>9553</v>
      </c>
      <c r="T4319" s="5" t="s">
        <v>1702</v>
      </c>
      <c r="U4319" s="5" t="s">
        <v>845</v>
      </c>
      <c r="V4319" s="5" t="s">
        <v>845</v>
      </c>
      <c r="W4319" s="5" t="s">
        <v>850</v>
      </c>
      <c r="X4319" s="5" t="s">
        <v>18219</v>
      </c>
      <c r="Y4319" s="6">
        <f>X4320-'Com RTOS RX'!$X4319</f>
        <v>0.00006944444444</v>
      </c>
      <c r="Z4319" s="7">
        <f>SUM(LEN(",CO_MQ135|"),'Com RTOS RX'!$H4319,LEN(",CO2_MQ135|"),'Com RTOS RX'!$I4319,LEN(",Alcool_MQ135|"),'Com RTOS RX'!$J4319,LEN(",Alcool_MQ135|"),'Com RTOS RX'!$K4319,LEN(",Toluen_MQ135|"),'Com RTOS RX'!$L4319,LEN(",MH4_MQ135|"),'Com RTOS RX'!$M4319,LEN(",O3_MQ131|"),'Com RTOS RX'!$N4319)*8</f>
        <v>672</v>
      </c>
    </row>
    <row r="4320" ht="15.75" customHeight="1">
      <c r="A4320" s="5" t="s">
        <v>18220</v>
      </c>
      <c r="B4320" s="5" t="s">
        <v>18221</v>
      </c>
      <c r="C4320" s="5" t="s">
        <v>843</v>
      </c>
      <c r="D4320" s="5" t="s">
        <v>18222</v>
      </c>
      <c r="E4320" s="5" t="s">
        <v>845</v>
      </c>
      <c r="F4320" s="5" t="s">
        <v>845</v>
      </c>
      <c r="G4320" s="5" t="s">
        <v>845</v>
      </c>
      <c r="H4320" s="5" t="s">
        <v>700</v>
      </c>
      <c r="I4320" s="5" t="s">
        <v>143</v>
      </c>
      <c r="J4320" s="5" t="s">
        <v>492</v>
      </c>
      <c r="K4320" s="5" t="s">
        <v>83</v>
      </c>
      <c r="L4320" s="5" t="s">
        <v>701</v>
      </c>
      <c r="M4320" s="5" t="s">
        <v>226</v>
      </c>
      <c r="N4320" s="5" t="s">
        <v>711</v>
      </c>
      <c r="O4320" s="5" t="s">
        <v>845</v>
      </c>
      <c r="P4320" s="5" t="s">
        <v>845</v>
      </c>
      <c r="Q4320" s="5" t="s">
        <v>847</v>
      </c>
      <c r="R4320" s="5" t="s">
        <v>845</v>
      </c>
      <c r="S4320" s="5" t="s">
        <v>9553</v>
      </c>
      <c r="T4320" s="5" t="s">
        <v>1702</v>
      </c>
      <c r="U4320" s="5" t="s">
        <v>845</v>
      </c>
      <c r="V4320" s="5" t="s">
        <v>845</v>
      </c>
      <c r="W4320" s="5" t="s">
        <v>850</v>
      </c>
      <c r="X4320" s="5" t="s">
        <v>18223</v>
      </c>
      <c r="Y4320" s="6">
        <f>X4321-'Com RTOS RX'!$X4320</f>
        <v>0.00005787037037</v>
      </c>
      <c r="Z4320" s="7">
        <f>SUM(LEN(",CO_MQ135|"),'Com RTOS RX'!$H4320,LEN(",CO2_MQ135|"),'Com RTOS RX'!$I4320,LEN(",Alcool_MQ135|"),'Com RTOS RX'!$J4320,LEN(",Alcool_MQ135|"),'Com RTOS RX'!$K4320,LEN(",Toluen_MQ135|"),'Com RTOS RX'!$L4320,LEN(",MH4_MQ135|"),'Com RTOS RX'!$M4320,LEN(",O3_MQ131|"),'Com RTOS RX'!$N4320)*8</f>
        <v>672</v>
      </c>
    </row>
    <row r="4321" ht="15.75" customHeight="1">
      <c r="A4321" s="5" t="s">
        <v>18224</v>
      </c>
      <c r="B4321" s="5" t="s">
        <v>18225</v>
      </c>
      <c r="C4321" s="5" t="s">
        <v>843</v>
      </c>
      <c r="D4321" s="5" t="s">
        <v>18226</v>
      </c>
      <c r="E4321" s="5" t="s">
        <v>845</v>
      </c>
      <c r="F4321" s="5" t="s">
        <v>845</v>
      </c>
      <c r="G4321" s="5" t="s">
        <v>845</v>
      </c>
      <c r="H4321" s="5" t="s">
        <v>755</v>
      </c>
      <c r="I4321" s="5" t="s">
        <v>115</v>
      </c>
      <c r="J4321" s="5" t="s">
        <v>756</v>
      </c>
      <c r="K4321" s="5" t="s">
        <v>38</v>
      </c>
      <c r="L4321" s="5" t="s">
        <v>757</v>
      </c>
      <c r="M4321" s="5" t="s">
        <v>9899</v>
      </c>
      <c r="N4321" s="5" t="s">
        <v>506</v>
      </c>
      <c r="O4321" s="5" t="s">
        <v>845</v>
      </c>
      <c r="P4321" s="5" t="s">
        <v>845</v>
      </c>
      <c r="Q4321" s="5" t="s">
        <v>847</v>
      </c>
      <c r="R4321" s="5" t="s">
        <v>845</v>
      </c>
      <c r="S4321" s="5" t="s">
        <v>9553</v>
      </c>
      <c r="T4321" s="5" t="s">
        <v>1702</v>
      </c>
      <c r="U4321" s="5" t="s">
        <v>845</v>
      </c>
      <c r="V4321" s="5" t="s">
        <v>845</v>
      </c>
      <c r="W4321" s="5" t="s">
        <v>850</v>
      </c>
      <c r="X4321" s="5" t="s">
        <v>18227</v>
      </c>
      <c r="Y4321" s="6">
        <f>X4322-'Com RTOS RX'!$X4321</f>
        <v>0.00005787037037</v>
      </c>
      <c r="Z4321" s="7">
        <f>SUM(LEN(",CO_MQ135|"),'Com RTOS RX'!$H4321,LEN(",CO2_MQ135|"),'Com RTOS RX'!$I4321,LEN(",Alcool_MQ135|"),'Com RTOS RX'!$J4321,LEN(",Alcool_MQ135|"),'Com RTOS RX'!$K4321,LEN(",Toluen_MQ135|"),'Com RTOS RX'!$L4321,LEN(",MH4_MQ135|"),'Com RTOS RX'!$M4321,LEN(",O3_MQ131|"),'Com RTOS RX'!$N4321)*8</f>
        <v>672</v>
      </c>
    </row>
    <row r="4322" ht="15.75" customHeight="1">
      <c r="A4322" s="5" t="s">
        <v>18228</v>
      </c>
      <c r="B4322" s="5" t="s">
        <v>18229</v>
      </c>
      <c r="C4322" s="5" t="s">
        <v>843</v>
      </c>
      <c r="D4322" s="5" t="s">
        <v>18230</v>
      </c>
      <c r="E4322" s="5" t="s">
        <v>845</v>
      </c>
      <c r="F4322" s="5" t="s">
        <v>845</v>
      </c>
      <c r="G4322" s="5" t="s">
        <v>845</v>
      </c>
      <c r="H4322" s="5" t="s">
        <v>318</v>
      </c>
      <c r="I4322" s="5" t="s">
        <v>9842</v>
      </c>
      <c r="J4322" s="5" t="s">
        <v>742</v>
      </c>
      <c r="K4322" s="5" t="s">
        <v>141</v>
      </c>
      <c r="L4322" s="5" t="s">
        <v>743</v>
      </c>
      <c r="M4322" s="5" t="s">
        <v>189</v>
      </c>
      <c r="N4322" s="5" t="s">
        <v>514</v>
      </c>
      <c r="O4322" s="5" t="s">
        <v>845</v>
      </c>
      <c r="P4322" s="5" t="s">
        <v>845</v>
      </c>
      <c r="Q4322" s="5" t="s">
        <v>847</v>
      </c>
      <c r="R4322" s="5" t="s">
        <v>845</v>
      </c>
      <c r="S4322" s="5" t="s">
        <v>9553</v>
      </c>
      <c r="T4322" s="5" t="s">
        <v>1702</v>
      </c>
      <c r="U4322" s="5" t="s">
        <v>845</v>
      </c>
      <c r="V4322" s="5" t="s">
        <v>845</v>
      </c>
      <c r="W4322" s="5" t="s">
        <v>850</v>
      </c>
      <c r="X4322" s="5" t="s">
        <v>18231</v>
      </c>
      <c r="Y4322" s="6">
        <f>X4323-'Com RTOS RX'!$X4322</f>
        <v>0.00005787037037</v>
      </c>
      <c r="Z4322" s="7">
        <f>SUM(LEN(",CO_MQ135|"),'Com RTOS RX'!$H4322,LEN(",CO2_MQ135|"),'Com RTOS RX'!$I4322,LEN(",Alcool_MQ135|"),'Com RTOS RX'!$J4322,LEN(",Alcool_MQ135|"),'Com RTOS RX'!$K4322,LEN(",Toluen_MQ135|"),'Com RTOS RX'!$L4322,LEN(",MH4_MQ135|"),'Com RTOS RX'!$M4322,LEN(",O3_MQ131|"),'Com RTOS RX'!$N4322)*8</f>
        <v>672</v>
      </c>
    </row>
    <row r="4323" ht="15.75" customHeight="1">
      <c r="A4323" s="5" t="s">
        <v>18232</v>
      </c>
      <c r="B4323" s="5" t="s">
        <v>18233</v>
      </c>
      <c r="C4323" s="5" t="s">
        <v>843</v>
      </c>
      <c r="D4323" s="5" t="s">
        <v>18234</v>
      </c>
      <c r="E4323" s="5" t="s">
        <v>845</v>
      </c>
      <c r="F4323" s="5" t="s">
        <v>845</v>
      </c>
      <c r="G4323" s="5" t="s">
        <v>845</v>
      </c>
      <c r="H4323" s="5" t="s">
        <v>9956</v>
      </c>
      <c r="I4323" s="5" t="s">
        <v>57</v>
      </c>
      <c r="J4323" s="5" t="s">
        <v>944</v>
      </c>
      <c r="K4323" s="5" t="s">
        <v>38</v>
      </c>
      <c r="L4323" s="5" t="s">
        <v>707</v>
      </c>
      <c r="M4323" s="5" t="s">
        <v>9899</v>
      </c>
      <c r="N4323" s="5" t="s">
        <v>711</v>
      </c>
      <c r="O4323" s="5" t="s">
        <v>845</v>
      </c>
      <c r="P4323" s="5" t="s">
        <v>845</v>
      </c>
      <c r="Q4323" s="5" t="s">
        <v>847</v>
      </c>
      <c r="R4323" s="5" t="s">
        <v>845</v>
      </c>
      <c r="S4323" s="5" t="s">
        <v>9553</v>
      </c>
      <c r="T4323" s="5" t="s">
        <v>1702</v>
      </c>
      <c r="U4323" s="5" t="s">
        <v>845</v>
      </c>
      <c r="V4323" s="5" t="s">
        <v>845</v>
      </c>
      <c r="W4323" s="5" t="s">
        <v>850</v>
      </c>
      <c r="X4323" s="5" t="s">
        <v>18235</v>
      </c>
      <c r="Y4323" s="6">
        <f>X4324-'Com RTOS RX'!$X4323</f>
        <v>0.00005787037037</v>
      </c>
      <c r="Z4323" s="7">
        <f>SUM(LEN(",CO_MQ135|"),'Com RTOS RX'!$H4323,LEN(",CO2_MQ135|"),'Com RTOS RX'!$I4323,LEN(",Alcool_MQ135|"),'Com RTOS RX'!$J4323,LEN(",Alcool_MQ135|"),'Com RTOS RX'!$K4323,LEN(",Toluen_MQ135|"),'Com RTOS RX'!$L4323,LEN(",MH4_MQ135|"),'Com RTOS RX'!$M4323,LEN(",O3_MQ131|"),'Com RTOS RX'!$N4323)*8</f>
        <v>672</v>
      </c>
    </row>
    <row r="4324" ht="15.75" customHeight="1">
      <c r="A4324" s="5" t="s">
        <v>18236</v>
      </c>
      <c r="B4324" s="5" t="s">
        <v>18237</v>
      </c>
      <c r="C4324" s="5" t="s">
        <v>843</v>
      </c>
      <c r="D4324" s="5" t="s">
        <v>18238</v>
      </c>
      <c r="E4324" s="5" t="s">
        <v>845</v>
      </c>
      <c r="F4324" s="5" t="s">
        <v>845</v>
      </c>
      <c r="G4324" s="5" t="s">
        <v>845</v>
      </c>
      <c r="H4324" s="5" t="s">
        <v>690</v>
      </c>
      <c r="I4324" s="5" t="s">
        <v>91</v>
      </c>
      <c r="J4324" s="5" t="s">
        <v>438</v>
      </c>
      <c r="K4324" s="5" t="s">
        <v>24</v>
      </c>
      <c r="L4324" s="5" t="s">
        <v>380</v>
      </c>
      <c r="M4324" s="5" t="s">
        <v>189</v>
      </c>
      <c r="N4324" s="5" t="s">
        <v>514</v>
      </c>
      <c r="O4324" s="5" t="s">
        <v>845</v>
      </c>
      <c r="P4324" s="5" t="s">
        <v>845</v>
      </c>
      <c r="Q4324" s="5" t="s">
        <v>847</v>
      </c>
      <c r="R4324" s="5" t="s">
        <v>845</v>
      </c>
      <c r="S4324" s="5" t="s">
        <v>9553</v>
      </c>
      <c r="T4324" s="5" t="s">
        <v>1702</v>
      </c>
      <c r="U4324" s="5" t="s">
        <v>845</v>
      </c>
      <c r="V4324" s="5" t="s">
        <v>845</v>
      </c>
      <c r="W4324" s="5" t="s">
        <v>850</v>
      </c>
      <c r="X4324" s="5" t="s">
        <v>18239</v>
      </c>
      <c r="Y4324" s="6">
        <f>X4325-'Com RTOS RX'!$X4324</f>
        <v>0.00005787037037</v>
      </c>
      <c r="Z4324" s="7">
        <f>SUM(LEN(",CO_MQ135|"),'Com RTOS RX'!$H4324,LEN(",CO2_MQ135|"),'Com RTOS RX'!$I4324,LEN(",Alcool_MQ135|"),'Com RTOS RX'!$J4324,LEN(",Alcool_MQ135|"),'Com RTOS RX'!$K4324,LEN(",Toluen_MQ135|"),'Com RTOS RX'!$L4324,LEN(",MH4_MQ135|"),'Com RTOS RX'!$M4324,LEN(",O3_MQ131|"),'Com RTOS RX'!$N4324)*8</f>
        <v>672</v>
      </c>
    </row>
    <row r="4325" ht="15.75" customHeight="1">
      <c r="A4325" s="5" t="s">
        <v>18240</v>
      </c>
      <c r="B4325" s="5" t="s">
        <v>18241</v>
      </c>
      <c r="C4325" s="5" t="s">
        <v>843</v>
      </c>
      <c r="D4325" s="5" t="s">
        <v>18242</v>
      </c>
      <c r="E4325" s="5" t="s">
        <v>845</v>
      </c>
      <c r="F4325" s="5" t="s">
        <v>845</v>
      </c>
      <c r="G4325" s="5" t="s">
        <v>845</v>
      </c>
      <c r="H4325" s="5" t="s">
        <v>755</v>
      </c>
      <c r="I4325" s="5" t="s">
        <v>115</v>
      </c>
      <c r="J4325" s="5" t="s">
        <v>756</v>
      </c>
      <c r="K4325" s="5" t="s">
        <v>38</v>
      </c>
      <c r="L4325" s="5" t="s">
        <v>757</v>
      </c>
      <c r="M4325" s="5" t="s">
        <v>9899</v>
      </c>
      <c r="N4325" s="5" t="s">
        <v>711</v>
      </c>
      <c r="O4325" s="5" t="s">
        <v>845</v>
      </c>
      <c r="P4325" s="5" t="s">
        <v>845</v>
      </c>
      <c r="Q4325" s="5" t="s">
        <v>847</v>
      </c>
      <c r="R4325" s="5" t="s">
        <v>845</v>
      </c>
      <c r="S4325" s="5" t="s">
        <v>9553</v>
      </c>
      <c r="T4325" s="5" t="s">
        <v>1702</v>
      </c>
      <c r="U4325" s="5" t="s">
        <v>845</v>
      </c>
      <c r="V4325" s="5" t="s">
        <v>845</v>
      </c>
      <c r="W4325" s="5" t="s">
        <v>850</v>
      </c>
      <c r="X4325" s="5" t="s">
        <v>18243</v>
      </c>
      <c r="Y4325" s="6">
        <f>X4326-'Com RTOS RX'!$X4325</f>
        <v>0.00005787037037</v>
      </c>
      <c r="Z4325" s="7">
        <f>SUM(LEN(",CO_MQ135|"),'Com RTOS RX'!$H4325,LEN(",CO2_MQ135|"),'Com RTOS RX'!$I4325,LEN(",Alcool_MQ135|"),'Com RTOS RX'!$J4325,LEN(",Alcool_MQ135|"),'Com RTOS RX'!$K4325,LEN(",Toluen_MQ135|"),'Com RTOS RX'!$L4325,LEN(",MH4_MQ135|"),'Com RTOS RX'!$M4325,LEN(",O3_MQ131|"),'Com RTOS RX'!$N4325)*8</f>
        <v>672</v>
      </c>
    </row>
    <row r="4326" ht="15.75" customHeight="1">
      <c r="A4326" s="5" t="s">
        <v>18244</v>
      </c>
      <c r="B4326" s="5" t="s">
        <v>18245</v>
      </c>
      <c r="C4326" s="5" t="s">
        <v>843</v>
      </c>
      <c r="D4326" s="5" t="s">
        <v>18246</v>
      </c>
      <c r="E4326" s="5" t="s">
        <v>845</v>
      </c>
      <c r="F4326" s="5" t="s">
        <v>845</v>
      </c>
      <c r="G4326" s="5" t="s">
        <v>845</v>
      </c>
      <c r="H4326" s="5" t="s">
        <v>760</v>
      </c>
      <c r="I4326" s="5" t="s">
        <v>57</v>
      </c>
      <c r="J4326" s="5" t="s">
        <v>430</v>
      </c>
      <c r="K4326" s="5" t="s">
        <v>38</v>
      </c>
      <c r="L4326" s="5" t="s">
        <v>10073</v>
      </c>
      <c r="M4326" s="5" t="s">
        <v>9899</v>
      </c>
      <c r="N4326" s="5" t="s">
        <v>514</v>
      </c>
      <c r="O4326" s="5" t="s">
        <v>845</v>
      </c>
      <c r="P4326" s="5" t="s">
        <v>845</v>
      </c>
      <c r="Q4326" s="5" t="s">
        <v>847</v>
      </c>
      <c r="R4326" s="5" t="s">
        <v>845</v>
      </c>
      <c r="S4326" s="5" t="s">
        <v>9553</v>
      </c>
      <c r="T4326" s="5" t="s">
        <v>1702</v>
      </c>
      <c r="U4326" s="5" t="s">
        <v>845</v>
      </c>
      <c r="V4326" s="5" t="s">
        <v>845</v>
      </c>
      <c r="W4326" s="5" t="s">
        <v>850</v>
      </c>
      <c r="X4326" s="5" t="s">
        <v>18247</v>
      </c>
      <c r="Y4326" s="6">
        <f>X4327-'Com RTOS RX'!$X4326</f>
        <v>0.00005787037037</v>
      </c>
      <c r="Z4326" s="7">
        <f>SUM(LEN(",CO_MQ135|"),'Com RTOS RX'!$H4326,LEN(",CO2_MQ135|"),'Com RTOS RX'!$I4326,LEN(",Alcool_MQ135|"),'Com RTOS RX'!$J4326,LEN(",Alcool_MQ135|"),'Com RTOS RX'!$K4326,LEN(",Toluen_MQ135|"),'Com RTOS RX'!$L4326,LEN(",MH4_MQ135|"),'Com RTOS RX'!$M4326,LEN(",O3_MQ131|"),'Com RTOS RX'!$N4326)*8</f>
        <v>672</v>
      </c>
    </row>
    <row r="4327" ht="15.75" customHeight="1">
      <c r="A4327" s="5" t="s">
        <v>18248</v>
      </c>
      <c r="B4327" s="5" t="s">
        <v>18249</v>
      </c>
      <c r="C4327" s="5" t="s">
        <v>843</v>
      </c>
      <c r="D4327" s="5" t="s">
        <v>18250</v>
      </c>
      <c r="E4327" s="5" t="s">
        <v>845</v>
      </c>
      <c r="F4327" s="5" t="s">
        <v>845</v>
      </c>
      <c r="G4327" s="5" t="s">
        <v>845</v>
      </c>
      <c r="H4327" s="5" t="s">
        <v>724</v>
      </c>
      <c r="I4327" s="5" t="s">
        <v>39</v>
      </c>
      <c r="J4327" s="5" t="s">
        <v>457</v>
      </c>
      <c r="K4327" s="5" t="s">
        <v>53</v>
      </c>
      <c r="L4327" s="5" t="s">
        <v>384</v>
      </c>
      <c r="M4327" s="5" t="s">
        <v>182</v>
      </c>
      <c r="N4327" s="5" t="s">
        <v>510</v>
      </c>
      <c r="O4327" s="5" t="s">
        <v>845</v>
      </c>
      <c r="P4327" s="5" t="s">
        <v>845</v>
      </c>
      <c r="Q4327" s="5" t="s">
        <v>847</v>
      </c>
      <c r="R4327" s="5" t="s">
        <v>845</v>
      </c>
      <c r="S4327" s="5" t="s">
        <v>9553</v>
      </c>
      <c r="T4327" s="5" t="s">
        <v>1702</v>
      </c>
      <c r="U4327" s="5" t="s">
        <v>845</v>
      </c>
      <c r="V4327" s="5" t="s">
        <v>845</v>
      </c>
      <c r="W4327" s="5" t="s">
        <v>850</v>
      </c>
      <c r="X4327" s="5" t="s">
        <v>18251</v>
      </c>
      <c r="Y4327" s="6">
        <f>X4328-'Com RTOS RX'!$X4327</f>
        <v>0.00005787037037</v>
      </c>
      <c r="Z4327" s="7">
        <f>SUM(LEN(",CO_MQ135|"),'Com RTOS RX'!$H4327,LEN(",CO2_MQ135|"),'Com RTOS RX'!$I4327,LEN(",Alcool_MQ135|"),'Com RTOS RX'!$J4327,LEN(",Alcool_MQ135|"),'Com RTOS RX'!$K4327,LEN(",Toluen_MQ135|"),'Com RTOS RX'!$L4327,LEN(",MH4_MQ135|"),'Com RTOS RX'!$M4327,LEN(",O3_MQ131|"),'Com RTOS RX'!$N4327)*8</f>
        <v>672</v>
      </c>
    </row>
    <row r="4328" ht="15.75" customHeight="1">
      <c r="A4328" s="5" t="s">
        <v>18252</v>
      </c>
      <c r="B4328" s="5" t="s">
        <v>18253</v>
      </c>
      <c r="C4328" s="5" t="s">
        <v>843</v>
      </c>
      <c r="D4328" s="5" t="s">
        <v>18254</v>
      </c>
      <c r="E4328" s="5" t="s">
        <v>845</v>
      </c>
      <c r="F4328" s="5" t="s">
        <v>845</v>
      </c>
      <c r="G4328" s="5" t="s">
        <v>845</v>
      </c>
      <c r="H4328" s="5" t="s">
        <v>744</v>
      </c>
      <c r="I4328" s="5" t="s">
        <v>113</v>
      </c>
      <c r="J4328" s="5" t="s">
        <v>442</v>
      </c>
      <c r="K4328" s="5" t="s">
        <v>24</v>
      </c>
      <c r="L4328" s="5" t="s">
        <v>372</v>
      </c>
      <c r="M4328" s="5" t="s">
        <v>189</v>
      </c>
      <c r="N4328" s="5" t="s">
        <v>514</v>
      </c>
      <c r="O4328" s="5" t="s">
        <v>845</v>
      </c>
      <c r="P4328" s="5" t="s">
        <v>845</v>
      </c>
      <c r="Q4328" s="5" t="s">
        <v>847</v>
      </c>
      <c r="R4328" s="5" t="s">
        <v>845</v>
      </c>
      <c r="S4328" s="5" t="s">
        <v>9553</v>
      </c>
      <c r="T4328" s="5" t="s">
        <v>1702</v>
      </c>
      <c r="U4328" s="5" t="s">
        <v>845</v>
      </c>
      <c r="V4328" s="5" t="s">
        <v>845</v>
      </c>
      <c r="W4328" s="5" t="s">
        <v>850</v>
      </c>
      <c r="X4328" s="5" t="s">
        <v>18255</v>
      </c>
      <c r="Y4328" s="6">
        <f>X4329-'Com RTOS RX'!$X4328</f>
        <v>0.00005787037037</v>
      </c>
      <c r="Z4328" s="7">
        <f>SUM(LEN(",CO_MQ135|"),'Com RTOS RX'!$H4328,LEN(",CO2_MQ135|"),'Com RTOS RX'!$I4328,LEN(",Alcool_MQ135|"),'Com RTOS RX'!$J4328,LEN(",Alcool_MQ135|"),'Com RTOS RX'!$K4328,LEN(",Toluen_MQ135|"),'Com RTOS RX'!$L4328,LEN(",MH4_MQ135|"),'Com RTOS RX'!$M4328,LEN(",O3_MQ131|"),'Com RTOS RX'!$N4328)*8</f>
        <v>672</v>
      </c>
    </row>
    <row r="4329" ht="15.75" customHeight="1">
      <c r="A4329" s="5" t="s">
        <v>18256</v>
      </c>
      <c r="B4329" s="5" t="s">
        <v>18257</v>
      </c>
      <c r="C4329" s="5" t="s">
        <v>843</v>
      </c>
      <c r="D4329" s="5" t="s">
        <v>18258</v>
      </c>
      <c r="E4329" s="5" t="s">
        <v>845</v>
      </c>
      <c r="F4329" s="5" t="s">
        <v>845</v>
      </c>
      <c r="G4329" s="5" t="s">
        <v>845</v>
      </c>
      <c r="H4329" s="5" t="s">
        <v>8925</v>
      </c>
      <c r="I4329" s="5" t="s">
        <v>88</v>
      </c>
      <c r="J4329" s="5" t="s">
        <v>382</v>
      </c>
      <c r="K4329" s="5" t="s">
        <v>131</v>
      </c>
      <c r="L4329" s="5" t="s">
        <v>680</v>
      </c>
      <c r="M4329" s="5" t="s">
        <v>77</v>
      </c>
      <c r="N4329" s="5" t="s">
        <v>514</v>
      </c>
      <c r="O4329" s="5" t="s">
        <v>845</v>
      </c>
      <c r="P4329" s="5" t="s">
        <v>845</v>
      </c>
      <c r="Q4329" s="5" t="s">
        <v>847</v>
      </c>
      <c r="R4329" s="5" t="s">
        <v>845</v>
      </c>
      <c r="S4329" s="5" t="s">
        <v>8577</v>
      </c>
      <c r="T4329" s="5" t="s">
        <v>1702</v>
      </c>
      <c r="U4329" s="5" t="s">
        <v>845</v>
      </c>
      <c r="V4329" s="5" t="s">
        <v>845</v>
      </c>
      <c r="W4329" s="5" t="s">
        <v>850</v>
      </c>
      <c r="X4329" s="5" t="s">
        <v>18259</v>
      </c>
      <c r="Y4329" s="6">
        <f>X4330-'Com RTOS RX'!$X4329</f>
        <v>0.00005787037037</v>
      </c>
      <c r="Z4329" s="7">
        <f>SUM(LEN(",CO_MQ135|"),'Com RTOS RX'!$H4329,LEN(",CO2_MQ135|"),'Com RTOS RX'!$I4329,LEN(",Alcool_MQ135|"),'Com RTOS RX'!$J4329,LEN(",Alcool_MQ135|"),'Com RTOS RX'!$K4329,LEN(",Toluen_MQ135|"),'Com RTOS RX'!$L4329,LEN(",MH4_MQ135|"),'Com RTOS RX'!$M4329,LEN(",O3_MQ131|"),'Com RTOS RX'!$N4329)*8</f>
        <v>672</v>
      </c>
    </row>
    <row r="4330" ht="15.75" customHeight="1">
      <c r="A4330" s="5" t="s">
        <v>18260</v>
      </c>
      <c r="B4330" s="5" t="s">
        <v>18261</v>
      </c>
      <c r="C4330" s="5" t="s">
        <v>843</v>
      </c>
      <c r="D4330" s="5" t="s">
        <v>18262</v>
      </c>
      <c r="E4330" s="5" t="s">
        <v>845</v>
      </c>
      <c r="F4330" s="5" t="s">
        <v>845</v>
      </c>
      <c r="G4330" s="5" t="s">
        <v>845</v>
      </c>
      <c r="H4330" s="5" t="s">
        <v>678</v>
      </c>
      <c r="I4330" s="5" t="s">
        <v>123</v>
      </c>
      <c r="J4330" s="5" t="s">
        <v>450</v>
      </c>
      <c r="K4330" s="5" t="s">
        <v>141</v>
      </c>
      <c r="L4330" s="5" t="s">
        <v>390</v>
      </c>
      <c r="M4330" s="5" t="s">
        <v>201</v>
      </c>
      <c r="N4330" s="5" t="s">
        <v>514</v>
      </c>
      <c r="O4330" s="5" t="s">
        <v>845</v>
      </c>
      <c r="P4330" s="5" t="s">
        <v>845</v>
      </c>
      <c r="Q4330" s="5" t="s">
        <v>847</v>
      </c>
      <c r="R4330" s="5" t="s">
        <v>845</v>
      </c>
      <c r="S4330" s="5" t="s">
        <v>9553</v>
      </c>
      <c r="T4330" s="5" t="s">
        <v>1702</v>
      </c>
      <c r="U4330" s="5" t="s">
        <v>845</v>
      </c>
      <c r="V4330" s="5" t="s">
        <v>845</v>
      </c>
      <c r="W4330" s="5" t="s">
        <v>850</v>
      </c>
      <c r="X4330" s="5" t="s">
        <v>18263</v>
      </c>
      <c r="Y4330" s="6">
        <f>X4331-'Com RTOS RX'!$X4330</f>
        <v>0.00005787037037</v>
      </c>
      <c r="Z4330" s="7">
        <f>SUM(LEN(",CO_MQ135|"),'Com RTOS RX'!$H4330,LEN(",CO2_MQ135|"),'Com RTOS RX'!$I4330,LEN(",Alcool_MQ135|"),'Com RTOS RX'!$J4330,LEN(",Alcool_MQ135|"),'Com RTOS RX'!$K4330,LEN(",Toluen_MQ135|"),'Com RTOS RX'!$L4330,LEN(",MH4_MQ135|"),'Com RTOS RX'!$M4330,LEN(",O3_MQ131|"),'Com RTOS RX'!$N4330)*8</f>
        <v>672</v>
      </c>
    </row>
    <row r="4331" ht="15.75" customHeight="1">
      <c r="A4331" s="5" t="s">
        <v>18264</v>
      </c>
      <c r="B4331" s="5" t="s">
        <v>18265</v>
      </c>
      <c r="C4331" s="5" t="s">
        <v>843</v>
      </c>
      <c r="D4331" s="5" t="s">
        <v>18266</v>
      </c>
      <c r="E4331" s="5" t="s">
        <v>845</v>
      </c>
      <c r="F4331" s="5" t="s">
        <v>845</v>
      </c>
      <c r="G4331" s="5" t="s">
        <v>845</v>
      </c>
      <c r="H4331" s="5" t="s">
        <v>690</v>
      </c>
      <c r="I4331" s="5" t="s">
        <v>91</v>
      </c>
      <c r="J4331" s="5" t="s">
        <v>438</v>
      </c>
      <c r="K4331" s="5" t="s">
        <v>24</v>
      </c>
      <c r="L4331" s="5" t="s">
        <v>380</v>
      </c>
      <c r="M4331" s="5" t="s">
        <v>189</v>
      </c>
      <c r="N4331" s="5" t="s">
        <v>514</v>
      </c>
      <c r="O4331" s="5" t="s">
        <v>845</v>
      </c>
      <c r="P4331" s="5" t="s">
        <v>845</v>
      </c>
      <c r="Q4331" s="5" t="s">
        <v>847</v>
      </c>
      <c r="R4331" s="5" t="s">
        <v>845</v>
      </c>
      <c r="S4331" s="5" t="s">
        <v>9553</v>
      </c>
      <c r="T4331" s="5" t="s">
        <v>1702</v>
      </c>
      <c r="U4331" s="5" t="s">
        <v>845</v>
      </c>
      <c r="V4331" s="5" t="s">
        <v>845</v>
      </c>
      <c r="W4331" s="5" t="s">
        <v>850</v>
      </c>
      <c r="X4331" s="5" t="s">
        <v>18267</v>
      </c>
      <c r="Y4331" s="6">
        <f>X4332-'Com RTOS RX'!$X4331</f>
        <v>0.00005787037037</v>
      </c>
      <c r="Z4331" s="7">
        <f>SUM(LEN(",CO_MQ135|"),'Com RTOS RX'!$H4331,LEN(",CO2_MQ135|"),'Com RTOS RX'!$I4331,LEN(",Alcool_MQ135|"),'Com RTOS RX'!$J4331,LEN(",Alcool_MQ135|"),'Com RTOS RX'!$K4331,LEN(",Toluen_MQ135|"),'Com RTOS RX'!$L4331,LEN(",MH4_MQ135|"),'Com RTOS RX'!$M4331,LEN(",O3_MQ131|"),'Com RTOS RX'!$N4331)*8</f>
        <v>672</v>
      </c>
    </row>
    <row r="4332" ht="15.75" customHeight="1">
      <c r="A4332" s="5" t="s">
        <v>18268</v>
      </c>
      <c r="B4332" s="5" t="s">
        <v>18269</v>
      </c>
      <c r="C4332" s="5" t="s">
        <v>843</v>
      </c>
      <c r="D4332" s="5" t="s">
        <v>18270</v>
      </c>
      <c r="E4332" s="5" t="s">
        <v>845</v>
      </c>
      <c r="F4332" s="5" t="s">
        <v>845</v>
      </c>
      <c r="G4332" s="5" t="s">
        <v>845</v>
      </c>
      <c r="H4332" s="5" t="s">
        <v>338</v>
      </c>
      <c r="I4332" s="5" t="s">
        <v>18</v>
      </c>
      <c r="J4332" s="5" t="s">
        <v>738</v>
      </c>
      <c r="K4332" s="5" t="s">
        <v>122</v>
      </c>
      <c r="L4332" s="5" t="s">
        <v>739</v>
      </c>
      <c r="M4332" s="5" t="s">
        <v>177</v>
      </c>
      <c r="N4332" s="5" t="s">
        <v>514</v>
      </c>
      <c r="O4332" s="5" t="s">
        <v>845</v>
      </c>
      <c r="P4332" s="5" t="s">
        <v>845</v>
      </c>
      <c r="Q4332" s="5" t="s">
        <v>847</v>
      </c>
      <c r="R4332" s="5" t="s">
        <v>845</v>
      </c>
      <c r="S4332" s="5" t="s">
        <v>9553</v>
      </c>
      <c r="T4332" s="5" t="s">
        <v>1702</v>
      </c>
      <c r="U4332" s="5" t="s">
        <v>845</v>
      </c>
      <c r="V4332" s="5" t="s">
        <v>845</v>
      </c>
      <c r="W4332" s="5" t="s">
        <v>850</v>
      </c>
      <c r="X4332" s="5" t="s">
        <v>18271</v>
      </c>
      <c r="Y4332" s="6">
        <f>X4333-'Com RTOS RX'!$X4332</f>
        <v>0.00005787037037</v>
      </c>
      <c r="Z4332" s="7">
        <f>SUM(LEN(",CO_MQ135|"),'Com RTOS RX'!$H4332,LEN(",CO2_MQ135|"),'Com RTOS RX'!$I4332,LEN(",Alcool_MQ135|"),'Com RTOS RX'!$J4332,LEN(",Alcool_MQ135|"),'Com RTOS RX'!$K4332,LEN(",Toluen_MQ135|"),'Com RTOS RX'!$L4332,LEN(",MH4_MQ135|"),'Com RTOS RX'!$M4332,LEN(",O3_MQ131|"),'Com RTOS RX'!$N4332)*8</f>
        <v>672</v>
      </c>
    </row>
    <row r="4333" ht="15.75" customHeight="1">
      <c r="A4333" s="5" t="s">
        <v>18272</v>
      </c>
      <c r="B4333" s="5" t="s">
        <v>18273</v>
      </c>
      <c r="C4333" s="5" t="s">
        <v>843</v>
      </c>
      <c r="D4333" s="5" t="s">
        <v>18274</v>
      </c>
      <c r="E4333" s="5" t="s">
        <v>845</v>
      </c>
      <c r="F4333" s="5" t="s">
        <v>845</v>
      </c>
      <c r="G4333" s="5" t="s">
        <v>845</v>
      </c>
      <c r="H4333" s="5" t="s">
        <v>338</v>
      </c>
      <c r="I4333" s="5" t="s">
        <v>18</v>
      </c>
      <c r="J4333" s="5" t="s">
        <v>738</v>
      </c>
      <c r="K4333" s="5" t="s">
        <v>122</v>
      </c>
      <c r="L4333" s="5" t="s">
        <v>739</v>
      </c>
      <c r="M4333" s="5" t="s">
        <v>177</v>
      </c>
      <c r="N4333" s="5" t="s">
        <v>514</v>
      </c>
      <c r="O4333" s="5" t="s">
        <v>845</v>
      </c>
      <c r="P4333" s="5" t="s">
        <v>845</v>
      </c>
      <c r="Q4333" s="5" t="s">
        <v>847</v>
      </c>
      <c r="R4333" s="5" t="s">
        <v>845</v>
      </c>
      <c r="S4333" s="5" t="s">
        <v>9553</v>
      </c>
      <c r="T4333" s="5" t="s">
        <v>1702</v>
      </c>
      <c r="U4333" s="5" t="s">
        <v>845</v>
      </c>
      <c r="V4333" s="5" t="s">
        <v>845</v>
      </c>
      <c r="W4333" s="5" t="s">
        <v>850</v>
      </c>
      <c r="X4333" s="5" t="s">
        <v>18275</v>
      </c>
      <c r="Y4333" s="6">
        <f>X4334-'Com RTOS RX'!$X4333</f>
        <v>0.00005787037037</v>
      </c>
      <c r="Z4333" s="7">
        <f>SUM(LEN(",CO_MQ135|"),'Com RTOS RX'!$H4333,LEN(",CO2_MQ135|"),'Com RTOS RX'!$I4333,LEN(",Alcool_MQ135|"),'Com RTOS RX'!$J4333,LEN(",Alcool_MQ135|"),'Com RTOS RX'!$K4333,LEN(",Toluen_MQ135|"),'Com RTOS RX'!$L4333,LEN(",MH4_MQ135|"),'Com RTOS RX'!$M4333,LEN(",O3_MQ131|"),'Com RTOS RX'!$N4333)*8</f>
        <v>672</v>
      </c>
    </row>
    <row r="4334" ht="15.75" customHeight="1">
      <c r="A4334" s="5" t="s">
        <v>18276</v>
      </c>
      <c r="B4334" s="5" t="s">
        <v>18277</v>
      </c>
      <c r="C4334" s="5" t="s">
        <v>843</v>
      </c>
      <c r="D4334" s="5" t="s">
        <v>18278</v>
      </c>
      <c r="E4334" s="5" t="s">
        <v>845</v>
      </c>
      <c r="F4334" s="5" t="s">
        <v>845</v>
      </c>
      <c r="G4334" s="5" t="s">
        <v>845</v>
      </c>
      <c r="H4334" s="5" t="s">
        <v>733</v>
      </c>
      <c r="I4334" s="5" t="s">
        <v>9842</v>
      </c>
      <c r="J4334" s="5" t="s">
        <v>734</v>
      </c>
      <c r="K4334" s="5" t="s">
        <v>141</v>
      </c>
      <c r="L4334" s="5" t="s">
        <v>735</v>
      </c>
      <c r="M4334" s="5" t="s">
        <v>201</v>
      </c>
      <c r="N4334" s="5" t="s">
        <v>514</v>
      </c>
      <c r="O4334" s="5" t="s">
        <v>845</v>
      </c>
      <c r="P4334" s="5" t="s">
        <v>845</v>
      </c>
      <c r="Q4334" s="5" t="s">
        <v>847</v>
      </c>
      <c r="R4334" s="5" t="s">
        <v>845</v>
      </c>
      <c r="S4334" s="5" t="s">
        <v>9553</v>
      </c>
      <c r="T4334" s="5" t="s">
        <v>1702</v>
      </c>
      <c r="U4334" s="5" t="s">
        <v>845</v>
      </c>
      <c r="V4334" s="5" t="s">
        <v>845</v>
      </c>
      <c r="W4334" s="5" t="s">
        <v>850</v>
      </c>
      <c r="X4334" s="5" t="s">
        <v>18279</v>
      </c>
      <c r="Y4334" s="6">
        <f>X4335-'Com RTOS RX'!$X4334</f>
        <v>0.00006944444444</v>
      </c>
      <c r="Z4334" s="7">
        <f>SUM(LEN(",CO_MQ135|"),'Com RTOS RX'!$H4334,LEN(",CO2_MQ135|"),'Com RTOS RX'!$I4334,LEN(",Alcool_MQ135|"),'Com RTOS RX'!$J4334,LEN(",Alcool_MQ135|"),'Com RTOS RX'!$K4334,LEN(",Toluen_MQ135|"),'Com RTOS RX'!$L4334,LEN(",MH4_MQ135|"),'Com RTOS RX'!$M4334,LEN(",O3_MQ131|"),'Com RTOS RX'!$N4334)*8</f>
        <v>672</v>
      </c>
    </row>
    <row r="4335" ht="15.75" customHeight="1">
      <c r="A4335" s="5" t="s">
        <v>18280</v>
      </c>
      <c r="B4335" s="5" t="s">
        <v>18281</v>
      </c>
      <c r="C4335" s="5" t="s">
        <v>843</v>
      </c>
      <c r="D4335" s="5" t="s">
        <v>18282</v>
      </c>
      <c r="E4335" s="5" t="s">
        <v>845</v>
      </c>
      <c r="F4335" s="5" t="s">
        <v>845</v>
      </c>
      <c r="G4335" s="5" t="s">
        <v>845</v>
      </c>
      <c r="H4335" s="5" t="s">
        <v>690</v>
      </c>
      <c r="I4335" s="5" t="s">
        <v>91</v>
      </c>
      <c r="J4335" s="5" t="s">
        <v>438</v>
      </c>
      <c r="K4335" s="5" t="s">
        <v>24</v>
      </c>
      <c r="L4335" s="5" t="s">
        <v>380</v>
      </c>
      <c r="M4335" s="5" t="s">
        <v>189</v>
      </c>
      <c r="N4335" s="5" t="s">
        <v>514</v>
      </c>
      <c r="O4335" s="5" t="s">
        <v>845</v>
      </c>
      <c r="P4335" s="5" t="s">
        <v>845</v>
      </c>
      <c r="Q4335" s="5" t="s">
        <v>847</v>
      </c>
      <c r="R4335" s="5" t="s">
        <v>845</v>
      </c>
      <c r="S4335" s="5" t="s">
        <v>9553</v>
      </c>
      <c r="T4335" s="5" t="s">
        <v>1702</v>
      </c>
      <c r="U4335" s="5" t="s">
        <v>845</v>
      </c>
      <c r="V4335" s="5" t="s">
        <v>845</v>
      </c>
      <c r="W4335" s="5" t="s">
        <v>850</v>
      </c>
      <c r="X4335" s="5" t="s">
        <v>18283</v>
      </c>
      <c r="Y4335" s="6">
        <f>X4336-'Com RTOS RX'!$X4335</f>
        <v>0.0000462962963</v>
      </c>
      <c r="Z4335" s="7">
        <f>SUM(LEN(",CO_MQ135|"),'Com RTOS RX'!$H4335,LEN(",CO2_MQ135|"),'Com RTOS RX'!$I4335,LEN(",Alcool_MQ135|"),'Com RTOS RX'!$J4335,LEN(",Alcool_MQ135|"),'Com RTOS RX'!$K4335,LEN(",Toluen_MQ135|"),'Com RTOS RX'!$L4335,LEN(",MH4_MQ135|"),'Com RTOS RX'!$M4335,LEN(",O3_MQ131|"),'Com RTOS RX'!$N4335)*8</f>
        <v>672</v>
      </c>
    </row>
    <row r="4336" ht="15.75" customHeight="1">
      <c r="A4336" s="5" t="s">
        <v>18284</v>
      </c>
      <c r="B4336" s="5" t="s">
        <v>18285</v>
      </c>
      <c r="C4336" s="5" t="s">
        <v>843</v>
      </c>
      <c r="D4336" s="5" t="s">
        <v>18286</v>
      </c>
      <c r="E4336" s="5" t="s">
        <v>845</v>
      </c>
      <c r="F4336" s="5" t="s">
        <v>845</v>
      </c>
      <c r="G4336" s="5" t="s">
        <v>845</v>
      </c>
      <c r="H4336" s="5" t="s">
        <v>730</v>
      </c>
      <c r="I4336" s="5" t="s">
        <v>115</v>
      </c>
      <c r="J4336" s="5" t="s">
        <v>420</v>
      </c>
      <c r="K4336" s="5" t="s">
        <v>38</v>
      </c>
      <c r="L4336" s="5" t="s">
        <v>718</v>
      </c>
      <c r="M4336" s="5" t="s">
        <v>9899</v>
      </c>
      <c r="N4336" s="5" t="s">
        <v>711</v>
      </c>
      <c r="O4336" s="5" t="s">
        <v>845</v>
      </c>
      <c r="P4336" s="5" t="s">
        <v>845</v>
      </c>
      <c r="Q4336" s="5" t="s">
        <v>847</v>
      </c>
      <c r="R4336" s="5" t="s">
        <v>845</v>
      </c>
      <c r="S4336" s="5" t="s">
        <v>9553</v>
      </c>
      <c r="T4336" s="5" t="s">
        <v>1702</v>
      </c>
      <c r="U4336" s="5" t="s">
        <v>845</v>
      </c>
      <c r="V4336" s="5" t="s">
        <v>845</v>
      </c>
      <c r="W4336" s="5" t="s">
        <v>850</v>
      </c>
      <c r="X4336" s="5" t="s">
        <v>18287</v>
      </c>
      <c r="Y4336" s="6">
        <f>X4337-'Com RTOS RX'!$X4336</f>
        <v>0.00006944444444</v>
      </c>
      <c r="Z4336" s="7">
        <f>SUM(LEN(",CO_MQ135|"),'Com RTOS RX'!$H4336,LEN(",CO2_MQ135|"),'Com RTOS RX'!$I4336,LEN(",Alcool_MQ135|"),'Com RTOS RX'!$J4336,LEN(",Alcool_MQ135|"),'Com RTOS RX'!$K4336,LEN(",Toluen_MQ135|"),'Com RTOS RX'!$L4336,LEN(",MH4_MQ135|"),'Com RTOS RX'!$M4336,LEN(",O3_MQ131|"),'Com RTOS RX'!$N4336)*8</f>
        <v>672</v>
      </c>
    </row>
    <row r="4337" ht="15.75" customHeight="1">
      <c r="A4337" s="5" t="s">
        <v>18288</v>
      </c>
      <c r="B4337" s="5" t="s">
        <v>18289</v>
      </c>
      <c r="C4337" s="5" t="s">
        <v>843</v>
      </c>
      <c r="D4337" s="5" t="s">
        <v>18290</v>
      </c>
      <c r="E4337" s="5" t="s">
        <v>845</v>
      </c>
      <c r="F4337" s="5" t="s">
        <v>845</v>
      </c>
      <c r="G4337" s="5" t="s">
        <v>845</v>
      </c>
      <c r="H4337" s="5" t="s">
        <v>760</v>
      </c>
      <c r="I4337" s="5" t="s">
        <v>57</v>
      </c>
      <c r="J4337" s="5" t="s">
        <v>430</v>
      </c>
      <c r="K4337" s="5" t="s">
        <v>38</v>
      </c>
      <c r="L4337" s="5" t="s">
        <v>10073</v>
      </c>
      <c r="M4337" s="5" t="s">
        <v>9899</v>
      </c>
      <c r="N4337" s="5" t="s">
        <v>696</v>
      </c>
      <c r="O4337" s="5" t="s">
        <v>845</v>
      </c>
      <c r="P4337" s="5" t="s">
        <v>845</v>
      </c>
      <c r="Q4337" s="5" t="s">
        <v>847</v>
      </c>
      <c r="R4337" s="5" t="s">
        <v>845</v>
      </c>
      <c r="S4337" s="5" t="s">
        <v>9553</v>
      </c>
      <c r="T4337" s="5" t="s">
        <v>1702</v>
      </c>
      <c r="U4337" s="5" t="s">
        <v>845</v>
      </c>
      <c r="V4337" s="5" t="s">
        <v>845</v>
      </c>
      <c r="W4337" s="5" t="s">
        <v>850</v>
      </c>
      <c r="X4337" s="5" t="s">
        <v>18291</v>
      </c>
      <c r="Y4337" s="6">
        <f>X4338-'Com RTOS RX'!$X4337</f>
        <v>0.00005787037037</v>
      </c>
      <c r="Z4337" s="7">
        <f>SUM(LEN(",CO_MQ135|"),'Com RTOS RX'!$H4337,LEN(",CO2_MQ135|"),'Com RTOS RX'!$I4337,LEN(",Alcool_MQ135|"),'Com RTOS RX'!$J4337,LEN(",Alcool_MQ135|"),'Com RTOS RX'!$K4337,LEN(",Toluen_MQ135|"),'Com RTOS RX'!$L4337,LEN(",MH4_MQ135|"),'Com RTOS RX'!$M4337,LEN(",O3_MQ131|"),'Com RTOS RX'!$N4337)*8</f>
        <v>672</v>
      </c>
    </row>
    <row r="4338" ht="15.75" customHeight="1">
      <c r="A4338" s="5" t="s">
        <v>18292</v>
      </c>
      <c r="B4338" s="5" t="s">
        <v>18293</v>
      </c>
      <c r="C4338" s="5" t="s">
        <v>843</v>
      </c>
      <c r="D4338" s="5" t="s">
        <v>18294</v>
      </c>
      <c r="E4338" s="5" t="s">
        <v>845</v>
      </c>
      <c r="F4338" s="5" t="s">
        <v>845</v>
      </c>
      <c r="G4338" s="5" t="s">
        <v>845</v>
      </c>
      <c r="H4338" s="5" t="s">
        <v>658</v>
      </c>
      <c r="I4338" s="5" t="s">
        <v>186</v>
      </c>
      <c r="J4338" s="5" t="s">
        <v>659</v>
      </c>
      <c r="K4338" s="5" t="s">
        <v>301</v>
      </c>
      <c r="L4338" s="5" t="s">
        <v>660</v>
      </c>
      <c r="M4338" s="5" t="s">
        <v>167</v>
      </c>
      <c r="N4338" s="5" t="s">
        <v>506</v>
      </c>
      <c r="O4338" s="5" t="s">
        <v>845</v>
      </c>
      <c r="P4338" s="5" t="s">
        <v>845</v>
      </c>
      <c r="Q4338" s="5" t="s">
        <v>847</v>
      </c>
      <c r="R4338" s="5" t="s">
        <v>845</v>
      </c>
      <c r="S4338" s="5" t="s">
        <v>8577</v>
      </c>
      <c r="T4338" s="5" t="s">
        <v>1702</v>
      </c>
      <c r="U4338" s="5" t="s">
        <v>845</v>
      </c>
      <c r="V4338" s="5" t="s">
        <v>845</v>
      </c>
      <c r="W4338" s="5" t="s">
        <v>850</v>
      </c>
      <c r="X4338" s="5" t="s">
        <v>18295</v>
      </c>
      <c r="Y4338" s="6">
        <f>X4339-'Com RTOS RX'!$X4338</f>
        <v>0.0000462962963</v>
      </c>
      <c r="Z4338" s="7">
        <f>SUM(LEN(",CO_MQ135|"),'Com RTOS RX'!$H4338,LEN(",CO2_MQ135|"),'Com RTOS RX'!$I4338,LEN(",Alcool_MQ135|"),'Com RTOS RX'!$J4338,LEN(",Alcool_MQ135|"),'Com RTOS RX'!$K4338,LEN(",Toluen_MQ135|"),'Com RTOS RX'!$L4338,LEN(",MH4_MQ135|"),'Com RTOS RX'!$M4338,LEN(",O3_MQ131|"),'Com RTOS RX'!$N4338)*8</f>
        <v>672</v>
      </c>
    </row>
    <row r="4339" ht="15.75" customHeight="1">
      <c r="A4339" s="5" t="s">
        <v>18296</v>
      </c>
      <c r="B4339" s="5" t="s">
        <v>18297</v>
      </c>
      <c r="C4339" s="5" t="s">
        <v>843</v>
      </c>
      <c r="D4339" s="5" t="s">
        <v>18298</v>
      </c>
      <c r="E4339" s="5" t="s">
        <v>845</v>
      </c>
      <c r="F4339" s="5" t="s">
        <v>845</v>
      </c>
      <c r="G4339" s="5" t="s">
        <v>845</v>
      </c>
      <c r="H4339" s="5" t="s">
        <v>730</v>
      </c>
      <c r="I4339" s="5" t="s">
        <v>115</v>
      </c>
      <c r="J4339" s="5" t="s">
        <v>420</v>
      </c>
      <c r="K4339" s="5" t="s">
        <v>38</v>
      </c>
      <c r="L4339" s="5" t="s">
        <v>718</v>
      </c>
      <c r="M4339" s="5" t="s">
        <v>9899</v>
      </c>
      <c r="N4339" s="5" t="s">
        <v>514</v>
      </c>
      <c r="O4339" s="5" t="s">
        <v>845</v>
      </c>
      <c r="P4339" s="5" t="s">
        <v>845</v>
      </c>
      <c r="Q4339" s="5" t="s">
        <v>847</v>
      </c>
      <c r="R4339" s="5" t="s">
        <v>845</v>
      </c>
      <c r="S4339" s="5" t="s">
        <v>9553</v>
      </c>
      <c r="T4339" s="5" t="s">
        <v>1702</v>
      </c>
      <c r="U4339" s="5" t="s">
        <v>845</v>
      </c>
      <c r="V4339" s="5" t="s">
        <v>845</v>
      </c>
      <c r="W4339" s="5" t="s">
        <v>850</v>
      </c>
      <c r="X4339" s="5" t="s">
        <v>18299</v>
      </c>
      <c r="Y4339" s="6">
        <f>X4340-'Com RTOS RX'!$X4339</f>
        <v>0.0001273148148</v>
      </c>
      <c r="Z4339" s="7">
        <f>SUM(LEN(",CO_MQ135|"),'Com RTOS RX'!$H4339,LEN(",CO2_MQ135|"),'Com RTOS RX'!$I4339,LEN(",Alcool_MQ135|"),'Com RTOS RX'!$J4339,LEN(",Alcool_MQ135|"),'Com RTOS RX'!$K4339,LEN(",Toluen_MQ135|"),'Com RTOS RX'!$L4339,LEN(",MH4_MQ135|"),'Com RTOS RX'!$M4339,LEN(",O3_MQ131|"),'Com RTOS RX'!$N4339)*8</f>
        <v>672</v>
      </c>
    </row>
    <row r="4340" ht="15.75" customHeight="1">
      <c r="A4340" s="5" t="s">
        <v>18300</v>
      </c>
      <c r="B4340" s="5" t="s">
        <v>18301</v>
      </c>
      <c r="C4340" s="5" t="s">
        <v>843</v>
      </c>
      <c r="D4340" s="5" t="s">
        <v>18302</v>
      </c>
      <c r="E4340" s="5" t="s">
        <v>845</v>
      </c>
      <c r="F4340" s="5" t="s">
        <v>845</v>
      </c>
      <c r="G4340" s="5" t="s">
        <v>845</v>
      </c>
      <c r="H4340" s="5" t="s">
        <v>730</v>
      </c>
      <c r="I4340" s="5" t="s">
        <v>115</v>
      </c>
      <c r="J4340" s="5" t="s">
        <v>420</v>
      </c>
      <c r="K4340" s="5" t="s">
        <v>38</v>
      </c>
      <c r="L4340" s="5" t="s">
        <v>718</v>
      </c>
      <c r="M4340" s="5" t="s">
        <v>9899</v>
      </c>
      <c r="N4340" s="5" t="s">
        <v>696</v>
      </c>
      <c r="O4340" s="5" t="s">
        <v>845</v>
      </c>
      <c r="P4340" s="5" t="s">
        <v>845</v>
      </c>
      <c r="Q4340" s="5" t="s">
        <v>847</v>
      </c>
      <c r="R4340" s="5" t="s">
        <v>845</v>
      </c>
      <c r="S4340" s="5" t="s">
        <v>9553</v>
      </c>
      <c r="T4340" s="5" t="s">
        <v>1702</v>
      </c>
      <c r="U4340" s="5" t="s">
        <v>845</v>
      </c>
      <c r="V4340" s="5" t="s">
        <v>845</v>
      </c>
      <c r="W4340" s="5" t="s">
        <v>850</v>
      </c>
      <c r="X4340" s="5" t="s">
        <v>18303</v>
      </c>
      <c r="Y4340" s="6">
        <f>X4341-'Com RTOS RX'!$X4340</f>
        <v>0.00005787037037</v>
      </c>
      <c r="Z4340" s="7">
        <f>SUM(LEN(",CO_MQ135|"),'Com RTOS RX'!$H4340,LEN(",CO2_MQ135|"),'Com RTOS RX'!$I4340,LEN(",Alcool_MQ135|"),'Com RTOS RX'!$J4340,LEN(",Alcool_MQ135|"),'Com RTOS RX'!$K4340,LEN(",Toluen_MQ135|"),'Com RTOS RX'!$L4340,LEN(",MH4_MQ135|"),'Com RTOS RX'!$M4340,LEN(",O3_MQ131|"),'Com RTOS RX'!$N4340)*8</f>
        <v>672</v>
      </c>
    </row>
    <row r="4341" ht="15.75" customHeight="1">
      <c r="A4341" s="5" t="s">
        <v>18304</v>
      </c>
      <c r="B4341" s="5" t="s">
        <v>18305</v>
      </c>
      <c r="C4341" s="5" t="s">
        <v>843</v>
      </c>
      <c r="D4341" s="5" t="s">
        <v>18306</v>
      </c>
      <c r="E4341" s="5" t="s">
        <v>845</v>
      </c>
      <c r="F4341" s="5" t="s">
        <v>845</v>
      </c>
      <c r="G4341" s="5" t="s">
        <v>845</v>
      </c>
      <c r="H4341" s="5" t="s">
        <v>9956</v>
      </c>
      <c r="I4341" s="5" t="s">
        <v>57</v>
      </c>
      <c r="J4341" s="5" t="s">
        <v>944</v>
      </c>
      <c r="K4341" s="5" t="s">
        <v>38</v>
      </c>
      <c r="L4341" s="5" t="s">
        <v>707</v>
      </c>
      <c r="M4341" s="5" t="s">
        <v>9899</v>
      </c>
      <c r="N4341" s="5" t="s">
        <v>529</v>
      </c>
      <c r="O4341" s="5" t="s">
        <v>845</v>
      </c>
      <c r="P4341" s="5" t="s">
        <v>845</v>
      </c>
      <c r="Q4341" s="5" t="s">
        <v>847</v>
      </c>
      <c r="R4341" s="5" t="s">
        <v>845</v>
      </c>
      <c r="S4341" s="5" t="s">
        <v>9553</v>
      </c>
      <c r="T4341" s="5" t="s">
        <v>1702</v>
      </c>
      <c r="U4341" s="5" t="s">
        <v>845</v>
      </c>
      <c r="V4341" s="5" t="s">
        <v>845</v>
      </c>
      <c r="W4341" s="5" t="s">
        <v>850</v>
      </c>
      <c r="X4341" s="5" t="s">
        <v>18307</v>
      </c>
      <c r="Y4341" s="6">
        <f>X4342-'Com RTOS RX'!$X4341</f>
        <v>0.00005787037037</v>
      </c>
      <c r="Z4341" s="7">
        <f>SUM(LEN(",CO_MQ135|"),'Com RTOS RX'!$H4341,LEN(",CO2_MQ135|"),'Com RTOS RX'!$I4341,LEN(",Alcool_MQ135|"),'Com RTOS RX'!$J4341,LEN(",Alcool_MQ135|"),'Com RTOS RX'!$K4341,LEN(",Toluen_MQ135|"),'Com RTOS RX'!$L4341,LEN(",MH4_MQ135|"),'Com RTOS RX'!$M4341,LEN(",O3_MQ131|"),'Com RTOS RX'!$N4341)*8</f>
        <v>672</v>
      </c>
    </row>
    <row r="4342" ht="15.75" customHeight="1">
      <c r="A4342" s="5" t="s">
        <v>18308</v>
      </c>
      <c r="B4342" s="5" t="s">
        <v>18309</v>
      </c>
      <c r="C4342" s="5" t="s">
        <v>843</v>
      </c>
      <c r="D4342" s="5" t="s">
        <v>18310</v>
      </c>
      <c r="E4342" s="5" t="s">
        <v>845</v>
      </c>
      <c r="F4342" s="5" t="s">
        <v>845</v>
      </c>
      <c r="G4342" s="5" t="s">
        <v>845</v>
      </c>
      <c r="H4342" s="5" t="s">
        <v>733</v>
      </c>
      <c r="I4342" s="5" t="s">
        <v>9842</v>
      </c>
      <c r="J4342" s="5" t="s">
        <v>734</v>
      </c>
      <c r="K4342" s="5" t="s">
        <v>141</v>
      </c>
      <c r="L4342" s="5" t="s">
        <v>735</v>
      </c>
      <c r="M4342" s="5" t="s">
        <v>201</v>
      </c>
      <c r="N4342" s="5" t="s">
        <v>510</v>
      </c>
      <c r="O4342" s="5" t="s">
        <v>845</v>
      </c>
      <c r="P4342" s="5" t="s">
        <v>845</v>
      </c>
      <c r="Q4342" s="5" t="s">
        <v>847</v>
      </c>
      <c r="R4342" s="5" t="s">
        <v>845</v>
      </c>
      <c r="S4342" s="5" t="s">
        <v>9553</v>
      </c>
      <c r="T4342" s="5" t="s">
        <v>1702</v>
      </c>
      <c r="U4342" s="5" t="s">
        <v>845</v>
      </c>
      <c r="V4342" s="5" t="s">
        <v>845</v>
      </c>
      <c r="W4342" s="5" t="s">
        <v>850</v>
      </c>
      <c r="X4342" s="5" t="s">
        <v>18311</v>
      </c>
      <c r="Y4342" s="6">
        <f>X4343-'Com RTOS RX'!$X4342</f>
        <v>0.00005787037037</v>
      </c>
      <c r="Z4342" s="7">
        <f>SUM(LEN(",CO_MQ135|"),'Com RTOS RX'!$H4342,LEN(",CO2_MQ135|"),'Com RTOS RX'!$I4342,LEN(",Alcool_MQ135|"),'Com RTOS RX'!$J4342,LEN(",Alcool_MQ135|"),'Com RTOS RX'!$K4342,LEN(",Toluen_MQ135|"),'Com RTOS RX'!$L4342,LEN(",MH4_MQ135|"),'Com RTOS RX'!$M4342,LEN(",O3_MQ131|"),'Com RTOS RX'!$N4342)*8</f>
        <v>672</v>
      </c>
    </row>
    <row r="4343" ht="15.75" customHeight="1">
      <c r="A4343" s="5" t="s">
        <v>18312</v>
      </c>
      <c r="B4343" s="5" t="s">
        <v>18313</v>
      </c>
      <c r="C4343" s="5" t="s">
        <v>843</v>
      </c>
      <c r="D4343" s="5" t="s">
        <v>18314</v>
      </c>
      <c r="E4343" s="5" t="s">
        <v>845</v>
      </c>
      <c r="F4343" s="5" t="s">
        <v>845</v>
      </c>
      <c r="G4343" s="5" t="s">
        <v>845</v>
      </c>
      <c r="H4343" s="5" t="s">
        <v>683</v>
      </c>
      <c r="I4343" s="5" t="s">
        <v>43</v>
      </c>
      <c r="J4343" s="5" t="s">
        <v>750</v>
      </c>
      <c r="K4343" s="5" t="s">
        <v>38</v>
      </c>
      <c r="L4343" s="5" t="s">
        <v>702</v>
      </c>
      <c r="M4343" s="5" t="s">
        <v>9899</v>
      </c>
      <c r="N4343" s="5" t="s">
        <v>711</v>
      </c>
      <c r="O4343" s="5" t="s">
        <v>845</v>
      </c>
      <c r="P4343" s="5" t="s">
        <v>845</v>
      </c>
      <c r="Q4343" s="5" t="s">
        <v>847</v>
      </c>
      <c r="R4343" s="5" t="s">
        <v>845</v>
      </c>
      <c r="S4343" s="5" t="s">
        <v>9553</v>
      </c>
      <c r="T4343" s="5" t="s">
        <v>1702</v>
      </c>
      <c r="U4343" s="5" t="s">
        <v>845</v>
      </c>
      <c r="V4343" s="5" t="s">
        <v>845</v>
      </c>
      <c r="W4343" s="5" t="s">
        <v>850</v>
      </c>
      <c r="X4343" s="5" t="s">
        <v>18315</v>
      </c>
      <c r="Y4343" s="6">
        <f>X4344-'Com RTOS RX'!$X4343</f>
        <v>0.00005787037037</v>
      </c>
      <c r="Z4343" s="7">
        <f>SUM(LEN(",CO_MQ135|"),'Com RTOS RX'!$H4343,LEN(",CO2_MQ135|"),'Com RTOS RX'!$I4343,LEN(",Alcool_MQ135|"),'Com RTOS RX'!$J4343,LEN(",Alcool_MQ135|"),'Com RTOS RX'!$K4343,LEN(",Toluen_MQ135|"),'Com RTOS RX'!$L4343,LEN(",MH4_MQ135|"),'Com RTOS RX'!$M4343,LEN(",O3_MQ131|"),'Com RTOS RX'!$N4343)*8</f>
        <v>672</v>
      </c>
    </row>
    <row r="4344" ht="15.75" customHeight="1">
      <c r="A4344" s="5" t="s">
        <v>18316</v>
      </c>
      <c r="B4344" s="5" t="s">
        <v>18317</v>
      </c>
      <c r="C4344" s="5" t="s">
        <v>843</v>
      </c>
      <c r="D4344" s="5" t="s">
        <v>18318</v>
      </c>
      <c r="E4344" s="5" t="s">
        <v>845</v>
      </c>
      <c r="F4344" s="5" t="s">
        <v>845</v>
      </c>
      <c r="G4344" s="5" t="s">
        <v>845</v>
      </c>
      <c r="H4344" s="5" t="s">
        <v>9956</v>
      </c>
      <c r="I4344" s="5" t="s">
        <v>57</v>
      </c>
      <c r="J4344" s="5" t="s">
        <v>944</v>
      </c>
      <c r="K4344" s="5" t="s">
        <v>38</v>
      </c>
      <c r="L4344" s="5" t="s">
        <v>707</v>
      </c>
      <c r="M4344" s="5" t="s">
        <v>9899</v>
      </c>
      <c r="N4344" s="5" t="s">
        <v>696</v>
      </c>
      <c r="O4344" s="5" t="s">
        <v>845</v>
      </c>
      <c r="P4344" s="5" t="s">
        <v>845</v>
      </c>
      <c r="Q4344" s="5" t="s">
        <v>847</v>
      </c>
      <c r="R4344" s="5" t="s">
        <v>845</v>
      </c>
      <c r="S4344" s="5" t="s">
        <v>9553</v>
      </c>
      <c r="T4344" s="5" t="s">
        <v>1702</v>
      </c>
      <c r="U4344" s="5" t="s">
        <v>845</v>
      </c>
      <c r="V4344" s="5" t="s">
        <v>845</v>
      </c>
      <c r="W4344" s="5" t="s">
        <v>850</v>
      </c>
      <c r="X4344" s="5" t="s">
        <v>18319</v>
      </c>
      <c r="Y4344" s="6">
        <f>X4345-'Com RTOS RX'!$X4344</f>
        <v>0.00005787037037</v>
      </c>
      <c r="Z4344" s="7">
        <f>SUM(LEN(",CO_MQ135|"),'Com RTOS RX'!$H4344,LEN(",CO2_MQ135|"),'Com RTOS RX'!$I4344,LEN(",Alcool_MQ135|"),'Com RTOS RX'!$J4344,LEN(",Alcool_MQ135|"),'Com RTOS RX'!$K4344,LEN(",Toluen_MQ135|"),'Com RTOS RX'!$L4344,LEN(",MH4_MQ135|"),'Com RTOS RX'!$M4344,LEN(",O3_MQ131|"),'Com RTOS RX'!$N4344)*8</f>
        <v>672</v>
      </c>
    </row>
    <row r="4345" ht="15.75" customHeight="1">
      <c r="A4345" s="5" t="s">
        <v>18320</v>
      </c>
      <c r="B4345" s="5" t="s">
        <v>18321</v>
      </c>
      <c r="C4345" s="5" t="s">
        <v>843</v>
      </c>
      <c r="D4345" s="5" t="s">
        <v>18322</v>
      </c>
      <c r="E4345" s="5" t="s">
        <v>845</v>
      </c>
      <c r="F4345" s="5" t="s">
        <v>845</v>
      </c>
      <c r="G4345" s="5" t="s">
        <v>845</v>
      </c>
      <c r="H4345" s="5" t="s">
        <v>9519</v>
      </c>
      <c r="I4345" s="5" t="s">
        <v>18</v>
      </c>
      <c r="J4345" s="5" t="s">
        <v>745</v>
      </c>
      <c r="K4345" s="5" t="s">
        <v>122</v>
      </c>
      <c r="L4345" s="5" t="s">
        <v>709</v>
      </c>
      <c r="M4345" s="5" t="s">
        <v>177</v>
      </c>
      <c r="N4345" s="5" t="s">
        <v>514</v>
      </c>
      <c r="O4345" s="5" t="s">
        <v>845</v>
      </c>
      <c r="P4345" s="5" t="s">
        <v>845</v>
      </c>
      <c r="Q4345" s="5" t="s">
        <v>847</v>
      </c>
      <c r="R4345" s="5" t="s">
        <v>845</v>
      </c>
      <c r="S4345" s="5" t="s">
        <v>9553</v>
      </c>
      <c r="T4345" s="5" t="s">
        <v>1702</v>
      </c>
      <c r="U4345" s="5" t="s">
        <v>845</v>
      </c>
      <c r="V4345" s="5" t="s">
        <v>845</v>
      </c>
      <c r="W4345" s="5" t="s">
        <v>850</v>
      </c>
      <c r="X4345" s="5" t="s">
        <v>18323</v>
      </c>
      <c r="Y4345" s="6">
        <f>X4346-'Com RTOS RX'!$X4345</f>
        <v>0.00005787037037</v>
      </c>
      <c r="Z4345" s="7">
        <f>SUM(LEN(",CO_MQ135|"),'Com RTOS RX'!$H4345,LEN(",CO2_MQ135|"),'Com RTOS RX'!$I4345,LEN(",Alcool_MQ135|"),'Com RTOS RX'!$J4345,LEN(",Alcool_MQ135|"),'Com RTOS RX'!$K4345,LEN(",Toluen_MQ135|"),'Com RTOS RX'!$L4345,LEN(",MH4_MQ135|"),'Com RTOS RX'!$M4345,LEN(",O3_MQ131|"),'Com RTOS RX'!$N4345)*8</f>
        <v>672</v>
      </c>
    </row>
    <row r="4346" ht="15.75" customHeight="1">
      <c r="A4346" s="5" t="s">
        <v>18324</v>
      </c>
      <c r="B4346" s="5" t="s">
        <v>18325</v>
      </c>
      <c r="C4346" s="5" t="s">
        <v>843</v>
      </c>
      <c r="D4346" s="5" t="s">
        <v>18326</v>
      </c>
      <c r="E4346" s="5" t="s">
        <v>845</v>
      </c>
      <c r="F4346" s="5" t="s">
        <v>845</v>
      </c>
      <c r="G4346" s="5" t="s">
        <v>845</v>
      </c>
      <c r="H4346" s="5" t="s">
        <v>683</v>
      </c>
      <c r="I4346" s="5" t="s">
        <v>43</v>
      </c>
      <c r="J4346" s="5" t="s">
        <v>750</v>
      </c>
      <c r="K4346" s="5" t="s">
        <v>38</v>
      </c>
      <c r="L4346" s="5" t="s">
        <v>702</v>
      </c>
      <c r="M4346" s="5" t="s">
        <v>9899</v>
      </c>
      <c r="N4346" s="5" t="s">
        <v>514</v>
      </c>
      <c r="O4346" s="5" t="s">
        <v>845</v>
      </c>
      <c r="P4346" s="5" t="s">
        <v>845</v>
      </c>
      <c r="Q4346" s="5" t="s">
        <v>847</v>
      </c>
      <c r="R4346" s="5" t="s">
        <v>845</v>
      </c>
      <c r="S4346" s="5" t="s">
        <v>9553</v>
      </c>
      <c r="T4346" s="5" t="s">
        <v>1702</v>
      </c>
      <c r="U4346" s="5" t="s">
        <v>845</v>
      </c>
      <c r="V4346" s="5" t="s">
        <v>845</v>
      </c>
      <c r="W4346" s="5" t="s">
        <v>850</v>
      </c>
      <c r="X4346" s="5" t="s">
        <v>18327</v>
      </c>
      <c r="Y4346" s="6">
        <f>X4347-'Com RTOS RX'!$X4346</f>
        <v>0.00005787037037</v>
      </c>
      <c r="Z4346" s="7">
        <f>SUM(LEN(",CO_MQ135|"),'Com RTOS RX'!$H4346,LEN(",CO2_MQ135|"),'Com RTOS RX'!$I4346,LEN(",Alcool_MQ135|"),'Com RTOS RX'!$J4346,LEN(",Alcool_MQ135|"),'Com RTOS RX'!$K4346,LEN(",Toluen_MQ135|"),'Com RTOS RX'!$L4346,LEN(",MH4_MQ135|"),'Com RTOS RX'!$M4346,LEN(",O3_MQ131|"),'Com RTOS RX'!$N4346)*8</f>
        <v>672</v>
      </c>
    </row>
    <row r="4347" ht="15.75" customHeight="1">
      <c r="A4347" s="5" t="s">
        <v>18328</v>
      </c>
      <c r="B4347" s="5" t="s">
        <v>18329</v>
      </c>
      <c r="C4347" s="5" t="s">
        <v>843</v>
      </c>
      <c r="D4347" s="5" t="s">
        <v>18330</v>
      </c>
      <c r="E4347" s="5" t="s">
        <v>845</v>
      </c>
      <c r="F4347" s="5" t="s">
        <v>845</v>
      </c>
      <c r="G4347" s="5" t="s">
        <v>845</v>
      </c>
      <c r="H4347" s="5" t="s">
        <v>755</v>
      </c>
      <c r="I4347" s="5" t="s">
        <v>115</v>
      </c>
      <c r="J4347" s="5" t="s">
        <v>756</v>
      </c>
      <c r="K4347" s="5" t="s">
        <v>38</v>
      </c>
      <c r="L4347" s="5" t="s">
        <v>757</v>
      </c>
      <c r="M4347" s="5" t="s">
        <v>9899</v>
      </c>
      <c r="N4347" s="5" t="s">
        <v>711</v>
      </c>
      <c r="O4347" s="5" t="s">
        <v>845</v>
      </c>
      <c r="P4347" s="5" t="s">
        <v>845</v>
      </c>
      <c r="Q4347" s="5" t="s">
        <v>847</v>
      </c>
      <c r="R4347" s="5" t="s">
        <v>845</v>
      </c>
      <c r="S4347" s="5" t="s">
        <v>9553</v>
      </c>
      <c r="T4347" s="5" t="s">
        <v>1702</v>
      </c>
      <c r="U4347" s="5" t="s">
        <v>845</v>
      </c>
      <c r="V4347" s="5" t="s">
        <v>845</v>
      </c>
      <c r="W4347" s="5" t="s">
        <v>850</v>
      </c>
      <c r="X4347" s="5" t="s">
        <v>18331</v>
      </c>
      <c r="Y4347" s="6">
        <f>X4348-'Com RTOS RX'!$X4347</f>
        <v>0.00005787037037</v>
      </c>
      <c r="Z4347" s="7">
        <f>SUM(LEN(",CO_MQ135|"),'Com RTOS RX'!$H4347,LEN(",CO2_MQ135|"),'Com RTOS RX'!$I4347,LEN(",Alcool_MQ135|"),'Com RTOS RX'!$J4347,LEN(",Alcool_MQ135|"),'Com RTOS RX'!$K4347,LEN(",Toluen_MQ135|"),'Com RTOS RX'!$L4347,LEN(",MH4_MQ135|"),'Com RTOS RX'!$M4347,LEN(",O3_MQ131|"),'Com RTOS RX'!$N4347)*8</f>
        <v>672</v>
      </c>
    </row>
    <row r="4348" ht="15.75" customHeight="1">
      <c r="A4348" s="5" t="s">
        <v>18332</v>
      </c>
      <c r="B4348" s="5" t="s">
        <v>18333</v>
      </c>
      <c r="C4348" s="5" t="s">
        <v>843</v>
      </c>
      <c r="D4348" s="5" t="s">
        <v>18334</v>
      </c>
      <c r="E4348" s="5" t="s">
        <v>845</v>
      </c>
      <c r="F4348" s="5" t="s">
        <v>845</v>
      </c>
      <c r="G4348" s="5" t="s">
        <v>845</v>
      </c>
      <c r="H4348" s="5" t="s">
        <v>755</v>
      </c>
      <c r="I4348" s="5" t="s">
        <v>115</v>
      </c>
      <c r="J4348" s="5" t="s">
        <v>756</v>
      </c>
      <c r="K4348" s="5" t="s">
        <v>38</v>
      </c>
      <c r="L4348" s="5" t="s">
        <v>757</v>
      </c>
      <c r="M4348" s="5" t="s">
        <v>9899</v>
      </c>
      <c r="N4348" s="5" t="s">
        <v>511</v>
      </c>
      <c r="O4348" s="5" t="s">
        <v>845</v>
      </c>
      <c r="P4348" s="5" t="s">
        <v>845</v>
      </c>
      <c r="Q4348" s="5" t="s">
        <v>847</v>
      </c>
      <c r="R4348" s="5" t="s">
        <v>845</v>
      </c>
      <c r="S4348" s="5" t="s">
        <v>9553</v>
      </c>
      <c r="T4348" s="5" t="s">
        <v>1702</v>
      </c>
      <c r="U4348" s="5" t="s">
        <v>845</v>
      </c>
      <c r="V4348" s="5" t="s">
        <v>845</v>
      </c>
      <c r="W4348" s="5" t="s">
        <v>850</v>
      </c>
      <c r="X4348" s="5" t="s">
        <v>18335</v>
      </c>
      <c r="Y4348" s="6">
        <f>X4349-'Com RTOS RX'!$X4348</f>
        <v>0.00005787037037</v>
      </c>
      <c r="Z4348" s="7">
        <f>SUM(LEN(",CO_MQ135|"),'Com RTOS RX'!$H4348,LEN(",CO2_MQ135|"),'Com RTOS RX'!$I4348,LEN(",Alcool_MQ135|"),'Com RTOS RX'!$J4348,LEN(",Alcool_MQ135|"),'Com RTOS RX'!$K4348,LEN(",Toluen_MQ135|"),'Com RTOS RX'!$L4348,LEN(",MH4_MQ135|"),'Com RTOS RX'!$M4348,LEN(",O3_MQ131|"),'Com RTOS RX'!$N4348)*8</f>
        <v>672</v>
      </c>
    </row>
    <row r="4349" ht="15.75" customHeight="1">
      <c r="A4349" s="5" t="s">
        <v>18336</v>
      </c>
      <c r="B4349" s="5" t="s">
        <v>18337</v>
      </c>
      <c r="C4349" s="5" t="s">
        <v>843</v>
      </c>
      <c r="D4349" s="5" t="s">
        <v>18338</v>
      </c>
      <c r="E4349" s="5" t="s">
        <v>845</v>
      </c>
      <c r="F4349" s="5" t="s">
        <v>845</v>
      </c>
      <c r="G4349" s="5" t="s">
        <v>845</v>
      </c>
      <c r="H4349" s="5" t="s">
        <v>683</v>
      </c>
      <c r="I4349" s="5" t="s">
        <v>43</v>
      </c>
      <c r="J4349" s="5" t="s">
        <v>750</v>
      </c>
      <c r="K4349" s="5" t="s">
        <v>38</v>
      </c>
      <c r="L4349" s="5" t="s">
        <v>702</v>
      </c>
      <c r="M4349" s="5" t="s">
        <v>9899</v>
      </c>
      <c r="N4349" s="5" t="s">
        <v>496</v>
      </c>
      <c r="O4349" s="5" t="s">
        <v>845</v>
      </c>
      <c r="P4349" s="5" t="s">
        <v>845</v>
      </c>
      <c r="Q4349" s="5" t="s">
        <v>847</v>
      </c>
      <c r="R4349" s="5" t="s">
        <v>845</v>
      </c>
      <c r="S4349" s="5" t="s">
        <v>9553</v>
      </c>
      <c r="T4349" s="5" t="s">
        <v>1702</v>
      </c>
      <c r="U4349" s="5" t="s">
        <v>845</v>
      </c>
      <c r="V4349" s="5" t="s">
        <v>845</v>
      </c>
      <c r="W4349" s="5" t="s">
        <v>850</v>
      </c>
      <c r="X4349" s="5" t="s">
        <v>18339</v>
      </c>
      <c r="Y4349" s="6">
        <f>X4350-'Com RTOS RX'!$X4349</f>
        <v>0.00005787037037</v>
      </c>
      <c r="Z4349" s="7">
        <f>SUM(LEN(",CO_MQ135|"),'Com RTOS RX'!$H4349,LEN(",CO2_MQ135|"),'Com RTOS RX'!$I4349,LEN(",Alcool_MQ135|"),'Com RTOS RX'!$J4349,LEN(",Alcool_MQ135|"),'Com RTOS RX'!$K4349,LEN(",Toluen_MQ135|"),'Com RTOS RX'!$L4349,LEN(",MH4_MQ135|"),'Com RTOS RX'!$M4349,LEN(",O3_MQ131|"),'Com RTOS RX'!$N4349)*8</f>
        <v>672</v>
      </c>
    </row>
    <row r="4350" ht="15.75" customHeight="1">
      <c r="A4350" s="5" t="s">
        <v>18340</v>
      </c>
      <c r="B4350" s="5" t="s">
        <v>18341</v>
      </c>
      <c r="C4350" s="5" t="s">
        <v>843</v>
      </c>
      <c r="D4350" s="5" t="s">
        <v>18342</v>
      </c>
      <c r="E4350" s="5" t="s">
        <v>845</v>
      </c>
      <c r="F4350" s="5" t="s">
        <v>845</v>
      </c>
      <c r="G4350" s="5" t="s">
        <v>845</v>
      </c>
      <c r="H4350" s="5" t="s">
        <v>312</v>
      </c>
      <c r="I4350" s="5" t="s">
        <v>76</v>
      </c>
      <c r="J4350" s="5" t="s">
        <v>313</v>
      </c>
      <c r="K4350" s="5" t="s">
        <v>100</v>
      </c>
      <c r="L4350" s="5" t="s">
        <v>314</v>
      </c>
      <c r="M4350" s="5" t="s">
        <v>160</v>
      </c>
      <c r="N4350" s="5" t="s">
        <v>496</v>
      </c>
      <c r="O4350" s="5" t="s">
        <v>845</v>
      </c>
      <c r="P4350" s="5" t="s">
        <v>845</v>
      </c>
      <c r="Q4350" s="5" t="s">
        <v>847</v>
      </c>
      <c r="R4350" s="5" t="s">
        <v>845</v>
      </c>
      <c r="S4350" s="5" t="s">
        <v>8577</v>
      </c>
      <c r="T4350" s="5" t="s">
        <v>1702</v>
      </c>
      <c r="U4350" s="5" t="s">
        <v>845</v>
      </c>
      <c r="V4350" s="5" t="s">
        <v>845</v>
      </c>
      <c r="W4350" s="5" t="s">
        <v>850</v>
      </c>
      <c r="X4350" s="5" t="s">
        <v>18343</v>
      </c>
      <c r="Y4350" s="6">
        <f>X4351-'Com RTOS RX'!$X4350</f>
        <v>0.00005787037037</v>
      </c>
      <c r="Z4350" s="7">
        <f>SUM(LEN(",CO_MQ135|"),'Com RTOS RX'!$H4350,LEN(",CO2_MQ135|"),'Com RTOS RX'!$I4350,LEN(",Alcool_MQ135|"),'Com RTOS RX'!$J4350,LEN(",Alcool_MQ135|"),'Com RTOS RX'!$K4350,LEN(",Toluen_MQ135|"),'Com RTOS RX'!$L4350,LEN(",MH4_MQ135|"),'Com RTOS RX'!$M4350,LEN(",O3_MQ131|"),'Com RTOS RX'!$N4350)*8</f>
        <v>672</v>
      </c>
    </row>
    <row r="4351" ht="15.75" customHeight="1">
      <c r="A4351" s="5" t="s">
        <v>18344</v>
      </c>
      <c r="B4351" s="5" t="s">
        <v>18345</v>
      </c>
      <c r="C4351" s="5" t="s">
        <v>843</v>
      </c>
      <c r="D4351" s="5" t="s">
        <v>18346</v>
      </c>
      <c r="E4351" s="5" t="s">
        <v>845</v>
      </c>
      <c r="F4351" s="5" t="s">
        <v>845</v>
      </c>
      <c r="G4351" s="5" t="s">
        <v>845</v>
      </c>
      <c r="H4351" s="5" t="s">
        <v>338</v>
      </c>
      <c r="I4351" s="5" t="s">
        <v>18</v>
      </c>
      <c r="J4351" s="5" t="s">
        <v>738</v>
      </c>
      <c r="K4351" s="5" t="s">
        <v>122</v>
      </c>
      <c r="L4351" s="5" t="s">
        <v>739</v>
      </c>
      <c r="M4351" s="5" t="s">
        <v>177</v>
      </c>
      <c r="N4351" s="5" t="s">
        <v>711</v>
      </c>
      <c r="O4351" s="5" t="s">
        <v>845</v>
      </c>
      <c r="P4351" s="5" t="s">
        <v>845</v>
      </c>
      <c r="Q4351" s="5" t="s">
        <v>847</v>
      </c>
      <c r="R4351" s="5" t="s">
        <v>845</v>
      </c>
      <c r="S4351" s="5" t="s">
        <v>9553</v>
      </c>
      <c r="T4351" s="5" t="s">
        <v>1702</v>
      </c>
      <c r="U4351" s="5" t="s">
        <v>845</v>
      </c>
      <c r="V4351" s="5" t="s">
        <v>845</v>
      </c>
      <c r="W4351" s="5" t="s">
        <v>850</v>
      </c>
      <c r="X4351" s="5" t="s">
        <v>18347</v>
      </c>
      <c r="Y4351" s="6">
        <f>X4352-'Com RTOS RX'!$X4351</f>
        <v>0.00005787037037</v>
      </c>
      <c r="Z4351" s="7">
        <f>SUM(LEN(",CO_MQ135|"),'Com RTOS RX'!$H4351,LEN(",CO2_MQ135|"),'Com RTOS RX'!$I4351,LEN(",Alcool_MQ135|"),'Com RTOS RX'!$J4351,LEN(",Alcool_MQ135|"),'Com RTOS RX'!$K4351,LEN(",Toluen_MQ135|"),'Com RTOS RX'!$L4351,LEN(",MH4_MQ135|"),'Com RTOS RX'!$M4351,LEN(",O3_MQ131|"),'Com RTOS RX'!$N4351)*8</f>
        <v>672</v>
      </c>
    </row>
    <row r="4352" ht="15.75" customHeight="1">
      <c r="A4352" s="5" t="s">
        <v>18348</v>
      </c>
      <c r="B4352" s="5" t="s">
        <v>18349</v>
      </c>
      <c r="C4352" s="5" t="s">
        <v>843</v>
      </c>
      <c r="D4352" s="5" t="s">
        <v>18350</v>
      </c>
      <c r="E4352" s="5" t="s">
        <v>845</v>
      </c>
      <c r="F4352" s="5" t="s">
        <v>845</v>
      </c>
      <c r="G4352" s="5" t="s">
        <v>845</v>
      </c>
      <c r="H4352" s="5" t="s">
        <v>338</v>
      </c>
      <c r="I4352" s="5" t="s">
        <v>18</v>
      </c>
      <c r="J4352" s="5" t="s">
        <v>738</v>
      </c>
      <c r="K4352" s="5" t="s">
        <v>122</v>
      </c>
      <c r="L4352" s="5" t="s">
        <v>739</v>
      </c>
      <c r="M4352" s="5" t="s">
        <v>177</v>
      </c>
      <c r="N4352" s="5" t="s">
        <v>711</v>
      </c>
      <c r="O4352" s="5" t="s">
        <v>845</v>
      </c>
      <c r="P4352" s="5" t="s">
        <v>845</v>
      </c>
      <c r="Q4352" s="5" t="s">
        <v>847</v>
      </c>
      <c r="R4352" s="5" t="s">
        <v>845</v>
      </c>
      <c r="S4352" s="5" t="s">
        <v>9553</v>
      </c>
      <c r="T4352" s="5" t="s">
        <v>1702</v>
      </c>
      <c r="U4352" s="5" t="s">
        <v>845</v>
      </c>
      <c r="V4352" s="5" t="s">
        <v>845</v>
      </c>
      <c r="W4352" s="5" t="s">
        <v>850</v>
      </c>
      <c r="X4352" s="5" t="s">
        <v>18351</v>
      </c>
      <c r="Y4352" s="6">
        <f>X4353-'Com RTOS RX'!$X4352</f>
        <v>0.00005787037037</v>
      </c>
      <c r="Z4352" s="7">
        <f>SUM(LEN(",CO_MQ135|"),'Com RTOS RX'!$H4352,LEN(",CO2_MQ135|"),'Com RTOS RX'!$I4352,LEN(",Alcool_MQ135|"),'Com RTOS RX'!$J4352,LEN(",Alcool_MQ135|"),'Com RTOS RX'!$K4352,LEN(",Toluen_MQ135|"),'Com RTOS RX'!$L4352,LEN(",MH4_MQ135|"),'Com RTOS RX'!$M4352,LEN(",O3_MQ131|"),'Com RTOS RX'!$N4352)*8</f>
        <v>672</v>
      </c>
    </row>
    <row r="4353" ht="15.75" customHeight="1">
      <c r="A4353" s="5" t="s">
        <v>18352</v>
      </c>
      <c r="B4353" s="5" t="s">
        <v>18353</v>
      </c>
      <c r="C4353" s="5" t="s">
        <v>843</v>
      </c>
      <c r="D4353" s="5" t="s">
        <v>18354</v>
      </c>
      <c r="E4353" s="5" t="s">
        <v>845</v>
      </c>
      <c r="F4353" s="5" t="s">
        <v>845</v>
      </c>
      <c r="G4353" s="5" t="s">
        <v>845</v>
      </c>
      <c r="H4353" s="5" t="s">
        <v>683</v>
      </c>
      <c r="I4353" s="5" t="s">
        <v>43</v>
      </c>
      <c r="J4353" s="5" t="s">
        <v>750</v>
      </c>
      <c r="K4353" s="5" t="s">
        <v>38</v>
      </c>
      <c r="L4353" s="5" t="s">
        <v>702</v>
      </c>
      <c r="M4353" s="5" t="s">
        <v>9899</v>
      </c>
      <c r="N4353" s="5" t="s">
        <v>496</v>
      </c>
      <c r="O4353" s="5" t="s">
        <v>845</v>
      </c>
      <c r="P4353" s="5" t="s">
        <v>845</v>
      </c>
      <c r="Q4353" s="5" t="s">
        <v>847</v>
      </c>
      <c r="R4353" s="5" t="s">
        <v>845</v>
      </c>
      <c r="S4353" s="5" t="s">
        <v>9553</v>
      </c>
      <c r="T4353" s="5" t="s">
        <v>1702</v>
      </c>
      <c r="U4353" s="5" t="s">
        <v>845</v>
      </c>
      <c r="V4353" s="5" t="s">
        <v>845</v>
      </c>
      <c r="W4353" s="5" t="s">
        <v>850</v>
      </c>
      <c r="X4353" s="5" t="s">
        <v>18355</v>
      </c>
      <c r="Y4353" s="6">
        <f>X4354-'Com RTOS RX'!$X4353</f>
        <v>0.00005787037037</v>
      </c>
      <c r="Z4353" s="7">
        <f>SUM(LEN(",CO_MQ135|"),'Com RTOS RX'!$H4353,LEN(",CO2_MQ135|"),'Com RTOS RX'!$I4353,LEN(",Alcool_MQ135|"),'Com RTOS RX'!$J4353,LEN(",Alcool_MQ135|"),'Com RTOS RX'!$K4353,LEN(",Toluen_MQ135|"),'Com RTOS RX'!$L4353,LEN(",MH4_MQ135|"),'Com RTOS RX'!$M4353,LEN(",O3_MQ131|"),'Com RTOS RX'!$N4353)*8</f>
        <v>672</v>
      </c>
    </row>
    <row r="4354" ht="15.75" customHeight="1">
      <c r="A4354" s="5" t="s">
        <v>18356</v>
      </c>
      <c r="B4354" s="5" t="s">
        <v>18357</v>
      </c>
      <c r="C4354" s="5" t="s">
        <v>843</v>
      </c>
      <c r="D4354" s="5" t="s">
        <v>18358</v>
      </c>
      <c r="E4354" s="5" t="s">
        <v>845</v>
      </c>
      <c r="F4354" s="5" t="s">
        <v>845</v>
      </c>
      <c r="G4354" s="5" t="s">
        <v>845</v>
      </c>
      <c r="H4354" s="5" t="s">
        <v>730</v>
      </c>
      <c r="I4354" s="5" t="s">
        <v>115</v>
      </c>
      <c r="J4354" s="5" t="s">
        <v>420</v>
      </c>
      <c r="K4354" s="5" t="s">
        <v>38</v>
      </c>
      <c r="L4354" s="5" t="s">
        <v>718</v>
      </c>
      <c r="M4354" s="5" t="s">
        <v>9899</v>
      </c>
      <c r="N4354" s="5" t="s">
        <v>496</v>
      </c>
      <c r="O4354" s="5" t="s">
        <v>845</v>
      </c>
      <c r="P4354" s="5" t="s">
        <v>845</v>
      </c>
      <c r="Q4354" s="5" t="s">
        <v>847</v>
      </c>
      <c r="R4354" s="5" t="s">
        <v>845</v>
      </c>
      <c r="S4354" s="5" t="s">
        <v>9553</v>
      </c>
      <c r="T4354" s="5" t="s">
        <v>1702</v>
      </c>
      <c r="U4354" s="5" t="s">
        <v>845</v>
      </c>
      <c r="V4354" s="5" t="s">
        <v>845</v>
      </c>
      <c r="W4354" s="5" t="s">
        <v>850</v>
      </c>
      <c r="X4354" s="5" t="s">
        <v>18359</v>
      </c>
      <c r="Y4354" s="6">
        <f>X4355-'Com RTOS RX'!$X4354</f>
        <v>0.0001273148148</v>
      </c>
      <c r="Z4354" s="7">
        <f>SUM(LEN(",CO_MQ135|"),'Com RTOS RX'!$H4354,LEN(",CO2_MQ135|"),'Com RTOS RX'!$I4354,LEN(",Alcool_MQ135|"),'Com RTOS RX'!$J4354,LEN(",Alcool_MQ135|"),'Com RTOS RX'!$K4354,LEN(",Toluen_MQ135|"),'Com RTOS RX'!$L4354,LEN(",MH4_MQ135|"),'Com RTOS RX'!$M4354,LEN(",O3_MQ131|"),'Com RTOS RX'!$N4354)*8</f>
        <v>672</v>
      </c>
    </row>
    <row r="4355" ht="15.75" customHeight="1">
      <c r="A4355" s="5" t="s">
        <v>18360</v>
      </c>
      <c r="B4355" s="5" t="s">
        <v>18361</v>
      </c>
      <c r="C4355" s="5" t="s">
        <v>843</v>
      </c>
      <c r="D4355" s="5" t="s">
        <v>18362</v>
      </c>
      <c r="E4355" s="5" t="s">
        <v>845</v>
      </c>
      <c r="F4355" s="5" t="s">
        <v>845</v>
      </c>
      <c r="G4355" s="5" t="s">
        <v>845</v>
      </c>
      <c r="H4355" s="5" t="s">
        <v>584</v>
      </c>
      <c r="I4355" s="5" t="s">
        <v>48</v>
      </c>
      <c r="J4355" s="5" t="s">
        <v>412</v>
      </c>
      <c r="K4355" s="5" t="s">
        <v>100</v>
      </c>
      <c r="L4355" s="5" t="s">
        <v>749</v>
      </c>
      <c r="M4355" s="5" t="s">
        <v>160</v>
      </c>
      <c r="N4355" s="5" t="s">
        <v>711</v>
      </c>
      <c r="O4355" s="5" t="s">
        <v>845</v>
      </c>
      <c r="P4355" s="5" t="s">
        <v>845</v>
      </c>
      <c r="Q4355" s="5" t="s">
        <v>847</v>
      </c>
      <c r="R4355" s="5" t="s">
        <v>845</v>
      </c>
      <c r="S4355" s="5" t="s">
        <v>9553</v>
      </c>
      <c r="T4355" s="5" t="s">
        <v>1702</v>
      </c>
      <c r="U4355" s="5" t="s">
        <v>845</v>
      </c>
      <c r="V4355" s="5" t="s">
        <v>845</v>
      </c>
      <c r="W4355" s="5" t="s">
        <v>850</v>
      </c>
      <c r="X4355" s="5" t="s">
        <v>18363</v>
      </c>
      <c r="Y4355" s="6">
        <f>X4356-'Com RTOS RX'!$X4355</f>
        <v>0.0000462962963</v>
      </c>
      <c r="Z4355" s="7">
        <f>SUM(LEN(",CO_MQ135|"),'Com RTOS RX'!$H4355,LEN(",CO2_MQ135|"),'Com RTOS RX'!$I4355,LEN(",Alcool_MQ135|"),'Com RTOS RX'!$J4355,LEN(",Alcool_MQ135|"),'Com RTOS RX'!$K4355,LEN(",Toluen_MQ135|"),'Com RTOS RX'!$L4355,LEN(",MH4_MQ135|"),'Com RTOS RX'!$M4355,LEN(",O3_MQ131|"),'Com RTOS RX'!$N4355)*8</f>
        <v>672</v>
      </c>
    </row>
    <row r="4356" ht="15.75" customHeight="1">
      <c r="A4356" s="5" t="s">
        <v>18364</v>
      </c>
      <c r="B4356" s="5" t="s">
        <v>18365</v>
      </c>
      <c r="C4356" s="5" t="s">
        <v>843</v>
      </c>
      <c r="D4356" s="5" t="s">
        <v>18366</v>
      </c>
      <c r="E4356" s="5" t="s">
        <v>845</v>
      </c>
      <c r="F4356" s="5" t="s">
        <v>845</v>
      </c>
      <c r="G4356" s="5" t="s">
        <v>845</v>
      </c>
      <c r="H4356" s="5" t="s">
        <v>680</v>
      </c>
      <c r="I4356" s="5" t="s">
        <v>113</v>
      </c>
      <c r="J4356" s="5" t="s">
        <v>758</v>
      </c>
      <c r="K4356" s="5" t="s">
        <v>24</v>
      </c>
      <c r="L4356" s="5" t="s">
        <v>759</v>
      </c>
      <c r="M4356" s="5" t="s">
        <v>189</v>
      </c>
      <c r="N4356" s="5" t="s">
        <v>1324</v>
      </c>
      <c r="O4356" s="5" t="s">
        <v>845</v>
      </c>
      <c r="P4356" s="5" t="s">
        <v>845</v>
      </c>
      <c r="Q4356" s="5" t="s">
        <v>847</v>
      </c>
      <c r="R4356" s="5" t="s">
        <v>845</v>
      </c>
      <c r="S4356" s="5" t="s">
        <v>9553</v>
      </c>
      <c r="T4356" s="5" t="s">
        <v>1702</v>
      </c>
      <c r="U4356" s="5" t="s">
        <v>845</v>
      </c>
      <c r="V4356" s="5" t="s">
        <v>845</v>
      </c>
      <c r="W4356" s="5" t="s">
        <v>850</v>
      </c>
      <c r="X4356" s="5" t="s">
        <v>18367</v>
      </c>
      <c r="Y4356" s="6">
        <f>X4357-'Com RTOS RX'!$X4356</f>
        <v>0.00006944444444</v>
      </c>
      <c r="Z4356" s="7">
        <f>SUM(LEN(",CO_MQ135|"),'Com RTOS RX'!$H4356,LEN(",CO2_MQ135|"),'Com RTOS RX'!$I4356,LEN(",Alcool_MQ135|"),'Com RTOS RX'!$J4356,LEN(",Alcool_MQ135|"),'Com RTOS RX'!$K4356,LEN(",Toluen_MQ135|"),'Com RTOS RX'!$L4356,LEN(",MH4_MQ135|"),'Com RTOS RX'!$M4356,LEN(",O3_MQ131|"),'Com RTOS RX'!$N4356)*8</f>
        <v>672</v>
      </c>
    </row>
    <row r="4357" ht="15.75" customHeight="1">
      <c r="A4357" s="5" t="s">
        <v>18368</v>
      </c>
      <c r="B4357" s="5" t="s">
        <v>18369</v>
      </c>
      <c r="C4357" s="5" t="s">
        <v>843</v>
      </c>
      <c r="D4357" s="5" t="s">
        <v>18370</v>
      </c>
      <c r="E4357" s="5" t="s">
        <v>845</v>
      </c>
      <c r="F4357" s="5" t="s">
        <v>845</v>
      </c>
      <c r="G4357" s="5" t="s">
        <v>845</v>
      </c>
      <c r="H4357" s="5" t="s">
        <v>755</v>
      </c>
      <c r="I4357" s="5" t="s">
        <v>115</v>
      </c>
      <c r="J4357" s="5" t="s">
        <v>756</v>
      </c>
      <c r="K4357" s="5" t="s">
        <v>38</v>
      </c>
      <c r="L4357" s="5" t="s">
        <v>757</v>
      </c>
      <c r="M4357" s="5" t="s">
        <v>9899</v>
      </c>
      <c r="N4357" s="5" t="s">
        <v>711</v>
      </c>
      <c r="O4357" s="5" t="s">
        <v>845</v>
      </c>
      <c r="P4357" s="5" t="s">
        <v>845</v>
      </c>
      <c r="Q4357" s="5" t="s">
        <v>847</v>
      </c>
      <c r="R4357" s="5" t="s">
        <v>845</v>
      </c>
      <c r="S4357" s="5" t="s">
        <v>9553</v>
      </c>
      <c r="T4357" s="5" t="s">
        <v>1702</v>
      </c>
      <c r="U4357" s="5" t="s">
        <v>845</v>
      </c>
      <c r="V4357" s="5" t="s">
        <v>845</v>
      </c>
      <c r="W4357" s="5" t="s">
        <v>850</v>
      </c>
      <c r="X4357" s="5" t="s">
        <v>18371</v>
      </c>
      <c r="Y4357" s="6">
        <f>X4358-'Com RTOS RX'!$X4357</f>
        <v>0.00005787037037</v>
      </c>
      <c r="Z4357" s="7">
        <f>SUM(LEN(",CO_MQ135|"),'Com RTOS RX'!$H4357,LEN(",CO2_MQ135|"),'Com RTOS RX'!$I4357,LEN(",Alcool_MQ135|"),'Com RTOS RX'!$J4357,LEN(",Alcool_MQ135|"),'Com RTOS RX'!$K4357,LEN(",Toluen_MQ135|"),'Com RTOS RX'!$L4357,LEN(",MH4_MQ135|"),'Com RTOS RX'!$M4357,LEN(",O3_MQ131|"),'Com RTOS RX'!$N4357)*8</f>
        <v>672</v>
      </c>
    </row>
    <row r="4358" ht="15.75" customHeight="1">
      <c r="A4358" s="5" t="s">
        <v>18372</v>
      </c>
      <c r="B4358" s="5" t="s">
        <v>18373</v>
      </c>
      <c r="C4358" s="5" t="s">
        <v>843</v>
      </c>
      <c r="D4358" s="5" t="s">
        <v>18374</v>
      </c>
      <c r="E4358" s="5" t="s">
        <v>845</v>
      </c>
      <c r="F4358" s="5" t="s">
        <v>845</v>
      </c>
      <c r="G4358" s="5" t="s">
        <v>845</v>
      </c>
      <c r="H4358" s="5" t="s">
        <v>680</v>
      </c>
      <c r="I4358" s="5" t="s">
        <v>113</v>
      </c>
      <c r="J4358" s="5" t="s">
        <v>758</v>
      </c>
      <c r="K4358" s="5" t="s">
        <v>24</v>
      </c>
      <c r="L4358" s="5" t="s">
        <v>759</v>
      </c>
      <c r="M4358" s="5" t="s">
        <v>189</v>
      </c>
      <c r="N4358" s="5" t="s">
        <v>514</v>
      </c>
      <c r="O4358" s="5" t="s">
        <v>845</v>
      </c>
      <c r="P4358" s="5" t="s">
        <v>845</v>
      </c>
      <c r="Q4358" s="5" t="s">
        <v>847</v>
      </c>
      <c r="R4358" s="5" t="s">
        <v>845</v>
      </c>
      <c r="S4358" s="5" t="s">
        <v>9553</v>
      </c>
      <c r="T4358" s="5" t="s">
        <v>1702</v>
      </c>
      <c r="U4358" s="5" t="s">
        <v>845</v>
      </c>
      <c r="V4358" s="5" t="s">
        <v>845</v>
      </c>
      <c r="W4358" s="5" t="s">
        <v>850</v>
      </c>
      <c r="X4358" s="5" t="s">
        <v>18375</v>
      </c>
      <c r="Y4358" s="6">
        <f>X4359-'Com RTOS RX'!$X4358</f>
        <v>0.0000462962963</v>
      </c>
      <c r="Z4358" s="7">
        <f>SUM(LEN(",CO_MQ135|"),'Com RTOS RX'!$H4358,LEN(",CO2_MQ135|"),'Com RTOS RX'!$I4358,LEN(",Alcool_MQ135|"),'Com RTOS RX'!$J4358,LEN(",Alcool_MQ135|"),'Com RTOS RX'!$K4358,LEN(",Toluen_MQ135|"),'Com RTOS RX'!$L4358,LEN(",MH4_MQ135|"),'Com RTOS RX'!$M4358,LEN(",O3_MQ131|"),'Com RTOS RX'!$N4358)*8</f>
        <v>672</v>
      </c>
    </row>
    <row r="4359" ht="15.75" customHeight="1">
      <c r="A4359" s="5" t="s">
        <v>18376</v>
      </c>
      <c r="B4359" s="5" t="s">
        <v>18377</v>
      </c>
      <c r="C4359" s="5" t="s">
        <v>843</v>
      </c>
      <c r="D4359" s="5" t="s">
        <v>18378</v>
      </c>
      <c r="E4359" s="5" t="s">
        <v>845</v>
      </c>
      <c r="F4359" s="5" t="s">
        <v>845</v>
      </c>
      <c r="G4359" s="5" t="s">
        <v>845</v>
      </c>
      <c r="H4359" s="5" t="s">
        <v>683</v>
      </c>
      <c r="I4359" s="5" t="s">
        <v>43</v>
      </c>
      <c r="J4359" s="5" t="s">
        <v>750</v>
      </c>
      <c r="K4359" s="5" t="s">
        <v>38</v>
      </c>
      <c r="L4359" s="5" t="s">
        <v>702</v>
      </c>
      <c r="M4359" s="5" t="s">
        <v>9899</v>
      </c>
      <c r="N4359" s="5" t="s">
        <v>496</v>
      </c>
      <c r="O4359" s="5" t="s">
        <v>845</v>
      </c>
      <c r="P4359" s="5" t="s">
        <v>845</v>
      </c>
      <c r="Q4359" s="5" t="s">
        <v>847</v>
      </c>
      <c r="R4359" s="5" t="s">
        <v>845</v>
      </c>
      <c r="S4359" s="5" t="s">
        <v>9553</v>
      </c>
      <c r="T4359" s="5" t="s">
        <v>1702</v>
      </c>
      <c r="U4359" s="5" t="s">
        <v>845</v>
      </c>
      <c r="V4359" s="5" t="s">
        <v>845</v>
      </c>
      <c r="W4359" s="5" t="s">
        <v>850</v>
      </c>
      <c r="X4359" s="5" t="s">
        <v>18379</v>
      </c>
      <c r="Y4359" s="6">
        <f>X4360-'Com RTOS RX'!$X4359</f>
        <v>0.00006944444444</v>
      </c>
      <c r="Z4359" s="7">
        <f>SUM(LEN(",CO_MQ135|"),'Com RTOS RX'!$H4359,LEN(",CO2_MQ135|"),'Com RTOS RX'!$I4359,LEN(",Alcool_MQ135|"),'Com RTOS RX'!$J4359,LEN(",Alcool_MQ135|"),'Com RTOS RX'!$K4359,LEN(",Toluen_MQ135|"),'Com RTOS RX'!$L4359,LEN(",MH4_MQ135|"),'Com RTOS RX'!$M4359,LEN(",O3_MQ131|"),'Com RTOS RX'!$N4359)*8</f>
        <v>672</v>
      </c>
    </row>
    <row r="4360" ht="15.75" customHeight="1">
      <c r="A4360" s="5" t="s">
        <v>18380</v>
      </c>
      <c r="B4360" s="5" t="s">
        <v>18381</v>
      </c>
      <c r="C4360" s="5" t="s">
        <v>843</v>
      </c>
      <c r="D4360" s="5" t="s">
        <v>18382</v>
      </c>
      <c r="E4360" s="5" t="s">
        <v>845</v>
      </c>
      <c r="F4360" s="5" t="s">
        <v>845</v>
      </c>
      <c r="G4360" s="5" t="s">
        <v>845</v>
      </c>
      <c r="H4360" s="5" t="s">
        <v>683</v>
      </c>
      <c r="I4360" s="5" t="s">
        <v>43</v>
      </c>
      <c r="J4360" s="5" t="s">
        <v>750</v>
      </c>
      <c r="K4360" s="5" t="s">
        <v>38</v>
      </c>
      <c r="L4360" s="5" t="s">
        <v>702</v>
      </c>
      <c r="M4360" s="5" t="s">
        <v>9899</v>
      </c>
      <c r="N4360" s="5" t="s">
        <v>496</v>
      </c>
      <c r="O4360" s="5" t="s">
        <v>845</v>
      </c>
      <c r="P4360" s="5" t="s">
        <v>845</v>
      </c>
      <c r="Q4360" s="5" t="s">
        <v>847</v>
      </c>
      <c r="R4360" s="5" t="s">
        <v>845</v>
      </c>
      <c r="S4360" s="5" t="s">
        <v>9553</v>
      </c>
      <c r="T4360" s="5" t="s">
        <v>1702</v>
      </c>
      <c r="U4360" s="5" t="s">
        <v>845</v>
      </c>
      <c r="V4360" s="5" t="s">
        <v>845</v>
      </c>
      <c r="W4360" s="5" t="s">
        <v>850</v>
      </c>
      <c r="X4360" s="5" t="s">
        <v>18383</v>
      </c>
      <c r="Y4360" s="6">
        <f>X4361-'Com RTOS RX'!$X4360</f>
        <v>0.00005787037037</v>
      </c>
      <c r="Z4360" s="7">
        <f>SUM(LEN(",CO_MQ135|"),'Com RTOS RX'!$H4360,LEN(",CO2_MQ135|"),'Com RTOS RX'!$I4360,LEN(",Alcool_MQ135|"),'Com RTOS RX'!$J4360,LEN(",Alcool_MQ135|"),'Com RTOS RX'!$K4360,LEN(",Toluen_MQ135|"),'Com RTOS RX'!$L4360,LEN(",MH4_MQ135|"),'Com RTOS RX'!$M4360,LEN(",O3_MQ131|"),'Com RTOS RX'!$N4360)*8</f>
        <v>672</v>
      </c>
    </row>
    <row r="4361" ht="15.75" customHeight="1">
      <c r="A4361" s="5" t="s">
        <v>18384</v>
      </c>
      <c r="B4361" s="5" t="s">
        <v>18385</v>
      </c>
      <c r="C4361" s="5" t="s">
        <v>843</v>
      </c>
      <c r="D4361" s="5" t="s">
        <v>18386</v>
      </c>
      <c r="E4361" s="5" t="s">
        <v>845</v>
      </c>
      <c r="F4361" s="5" t="s">
        <v>845</v>
      </c>
      <c r="G4361" s="5" t="s">
        <v>845</v>
      </c>
      <c r="H4361" s="5" t="s">
        <v>680</v>
      </c>
      <c r="I4361" s="5" t="s">
        <v>113</v>
      </c>
      <c r="J4361" s="5" t="s">
        <v>758</v>
      </c>
      <c r="K4361" s="5" t="s">
        <v>24</v>
      </c>
      <c r="L4361" s="5" t="s">
        <v>759</v>
      </c>
      <c r="M4361" s="5" t="s">
        <v>189</v>
      </c>
      <c r="N4361" s="5" t="s">
        <v>496</v>
      </c>
      <c r="O4361" s="5" t="s">
        <v>845</v>
      </c>
      <c r="P4361" s="5" t="s">
        <v>845</v>
      </c>
      <c r="Q4361" s="5" t="s">
        <v>847</v>
      </c>
      <c r="R4361" s="5" t="s">
        <v>845</v>
      </c>
      <c r="S4361" s="5" t="s">
        <v>9553</v>
      </c>
      <c r="T4361" s="5" t="s">
        <v>1702</v>
      </c>
      <c r="U4361" s="5" t="s">
        <v>845</v>
      </c>
      <c r="V4361" s="5" t="s">
        <v>845</v>
      </c>
      <c r="W4361" s="5" t="s">
        <v>850</v>
      </c>
      <c r="X4361" s="5" t="s">
        <v>18387</v>
      </c>
      <c r="Y4361" s="6">
        <f>X4362-'Com RTOS RX'!$X4361</f>
        <v>0.0001157407407</v>
      </c>
      <c r="Z4361" s="7">
        <f>SUM(LEN(",CO_MQ135|"),'Com RTOS RX'!$H4361,LEN(",CO2_MQ135|"),'Com RTOS RX'!$I4361,LEN(",Alcool_MQ135|"),'Com RTOS RX'!$J4361,LEN(",Alcool_MQ135|"),'Com RTOS RX'!$K4361,LEN(",Toluen_MQ135|"),'Com RTOS RX'!$L4361,LEN(",MH4_MQ135|"),'Com RTOS RX'!$M4361,LEN(",O3_MQ131|"),'Com RTOS RX'!$N4361)*8</f>
        <v>672</v>
      </c>
    </row>
    <row r="4362" ht="15.75" customHeight="1">
      <c r="A4362" s="5" t="s">
        <v>18388</v>
      </c>
      <c r="B4362" s="5" t="s">
        <v>18389</v>
      </c>
      <c r="C4362" s="5" t="s">
        <v>843</v>
      </c>
      <c r="D4362" s="5" t="s">
        <v>18390</v>
      </c>
      <c r="E4362" s="5" t="s">
        <v>845</v>
      </c>
      <c r="F4362" s="5" t="s">
        <v>845</v>
      </c>
      <c r="G4362" s="5" t="s">
        <v>845</v>
      </c>
      <c r="H4362" s="5" t="s">
        <v>760</v>
      </c>
      <c r="I4362" s="5" t="s">
        <v>57</v>
      </c>
      <c r="J4362" s="5" t="s">
        <v>430</v>
      </c>
      <c r="K4362" s="5" t="s">
        <v>38</v>
      </c>
      <c r="L4362" s="5" t="s">
        <v>10073</v>
      </c>
      <c r="M4362" s="5" t="s">
        <v>9899</v>
      </c>
      <c r="N4362" s="5" t="s">
        <v>496</v>
      </c>
      <c r="O4362" s="5" t="s">
        <v>845</v>
      </c>
      <c r="P4362" s="5" t="s">
        <v>845</v>
      </c>
      <c r="Q4362" s="5" t="s">
        <v>847</v>
      </c>
      <c r="R4362" s="5" t="s">
        <v>845</v>
      </c>
      <c r="S4362" s="5" t="s">
        <v>9553</v>
      </c>
      <c r="T4362" s="5" t="s">
        <v>1702</v>
      </c>
      <c r="U4362" s="5" t="s">
        <v>845</v>
      </c>
      <c r="V4362" s="5" t="s">
        <v>845</v>
      </c>
      <c r="W4362" s="5" t="s">
        <v>850</v>
      </c>
      <c r="X4362" s="5" t="s">
        <v>18391</v>
      </c>
      <c r="Y4362" s="6">
        <f>X4363-'Com RTOS RX'!$X4362</f>
        <v>0.00005787037037</v>
      </c>
      <c r="Z4362" s="7">
        <f>SUM(LEN(",CO_MQ135|"),'Com RTOS RX'!$H4362,LEN(",CO2_MQ135|"),'Com RTOS RX'!$I4362,LEN(",Alcool_MQ135|"),'Com RTOS RX'!$J4362,LEN(",Alcool_MQ135|"),'Com RTOS RX'!$K4362,LEN(",Toluen_MQ135|"),'Com RTOS RX'!$L4362,LEN(",MH4_MQ135|"),'Com RTOS RX'!$M4362,LEN(",O3_MQ131|"),'Com RTOS RX'!$N4362)*8</f>
        <v>672</v>
      </c>
    </row>
    <row r="4363" ht="15.75" customHeight="1">
      <c r="A4363" s="5" t="s">
        <v>18392</v>
      </c>
      <c r="B4363" s="5" t="s">
        <v>18393</v>
      </c>
      <c r="C4363" s="5" t="s">
        <v>843</v>
      </c>
      <c r="D4363" s="5" t="s">
        <v>18394</v>
      </c>
      <c r="E4363" s="5" t="s">
        <v>845</v>
      </c>
      <c r="F4363" s="5" t="s">
        <v>845</v>
      </c>
      <c r="G4363" s="5" t="s">
        <v>845</v>
      </c>
      <c r="H4363" s="5" t="s">
        <v>752</v>
      </c>
      <c r="I4363" s="5" t="s">
        <v>82</v>
      </c>
      <c r="J4363" s="5" t="s">
        <v>753</v>
      </c>
      <c r="K4363" s="5" t="s">
        <v>17</v>
      </c>
      <c r="L4363" s="5" t="s">
        <v>754</v>
      </c>
      <c r="M4363" s="5" t="s">
        <v>174</v>
      </c>
      <c r="N4363" s="5" t="s">
        <v>496</v>
      </c>
      <c r="O4363" s="5" t="s">
        <v>845</v>
      </c>
      <c r="P4363" s="5" t="s">
        <v>845</v>
      </c>
      <c r="Q4363" s="5" t="s">
        <v>847</v>
      </c>
      <c r="R4363" s="5" t="s">
        <v>845</v>
      </c>
      <c r="S4363" s="5" t="s">
        <v>8577</v>
      </c>
      <c r="T4363" s="5" t="s">
        <v>1702</v>
      </c>
      <c r="U4363" s="5" t="s">
        <v>845</v>
      </c>
      <c r="V4363" s="5" t="s">
        <v>845</v>
      </c>
      <c r="W4363" s="5" t="s">
        <v>850</v>
      </c>
      <c r="X4363" s="5" t="s">
        <v>18395</v>
      </c>
      <c r="Y4363" s="6">
        <f>X4364-'Com RTOS RX'!$X4363</f>
        <v>0.00005787037037</v>
      </c>
      <c r="Z4363" s="7">
        <f>SUM(LEN(",CO_MQ135|"),'Com RTOS RX'!$H4363,LEN(",CO2_MQ135|"),'Com RTOS RX'!$I4363,LEN(",Alcool_MQ135|"),'Com RTOS RX'!$J4363,LEN(",Alcool_MQ135|"),'Com RTOS RX'!$K4363,LEN(",Toluen_MQ135|"),'Com RTOS RX'!$L4363,LEN(",MH4_MQ135|"),'Com RTOS RX'!$M4363,LEN(",O3_MQ131|"),'Com RTOS RX'!$N4363)*8</f>
        <v>672</v>
      </c>
    </row>
    <row r="4364" ht="15.75" customHeight="1">
      <c r="A4364" s="5" t="s">
        <v>18396</v>
      </c>
      <c r="B4364" s="5" t="s">
        <v>18397</v>
      </c>
      <c r="C4364" s="5" t="s">
        <v>843</v>
      </c>
      <c r="D4364" s="5" t="s">
        <v>18398</v>
      </c>
      <c r="E4364" s="5" t="s">
        <v>845</v>
      </c>
      <c r="F4364" s="5" t="s">
        <v>845</v>
      </c>
      <c r="G4364" s="5" t="s">
        <v>845</v>
      </c>
      <c r="H4364" s="5" t="s">
        <v>584</v>
      </c>
      <c r="I4364" s="5" t="s">
        <v>48</v>
      </c>
      <c r="J4364" s="5" t="s">
        <v>412</v>
      </c>
      <c r="K4364" s="5" t="s">
        <v>100</v>
      </c>
      <c r="L4364" s="5" t="s">
        <v>749</v>
      </c>
      <c r="M4364" s="5" t="s">
        <v>160</v>
      </c>
      <c r="N4364" s="5" t="s">
        <v>719</v>
      </c>
      <c r="O4364" s="5" t="s">
        <v>845</v>
      </c>
      <c r="P4364" s="5" t="s">
        <v>845</v>
      </c>
      <c r="Q4364" s="5" t="s">
        <v>847</v>
      </c>
      <c r="R4364" s="5" t="s">
        <v>845</v>
      </c>
      <c r="S4364" s="5" t="s">
        <v>9553</v>
      </c>
      <c r="T4364" s="5" t="s">
        <v>1702</v>
      </c>
      <c r="U4364" s="5" t="s">
        <v>845</v>
      </c>
      <c r="V4364" s="5" t="s">
        <v>845</v>
      </c>
      <c r="W4364" s="5" t="s">
        <v>850</v>
      </c>
      <c r="X4364" s="5" t="s">
        <v>18399</v>
      </c>
      <c r="Y4364" s="6">
        <f>X4365-'Com RTOS RX'!$X4364</f>
        <v>0.00005787037037</v>
      </c>
      <c r="Z4364" s="7">
        <f>SUM(LEN(",CO_MQ135|"),'Com RTOS RX'!$H4364,LEN(",CO2_MQ135|"),'Com RTOS RX'!$I4364,LEN(",Alcool_MQ135|"),'Com RTOS RX'!$J4364,LEN(",Alcool_MQ135|"),'Com RTOS RX'!$K4364,LEN(",Toluen_MQ135|"),'Com RTOS RX'!$L4364,LEN(",MH4_MQ135|"),'Com RTOS RX'!$M4364,LEN(",O3_MQ131|"),'Com RTOS RX'!$N4364)*8</f>
        <v>672</v>
      </c>
    </row>
    <row r="4365" ht="15.75" customHeight="1">
      <c r="A4365" s="5" t="s">
        <v>18400</v>
      </c>
      <c r="B4365" s="5" t="s">
        <v>18401</v>
      </c>
      <c r="C4365" s="5" t="s">
        <v>843</v>
      </c>
      <c r="D4365" s="5" t="s">
        <v>18402</v>
      </c>
      <c r="E4365" s="5" t="s">
        <v>845</v>
      </c>
      <c r="F4365" s="5" t="s">
        <v>845</v>
      </c>
      <c r="G4365" s="5" t="s">
        <v>845</v>
      </c>
      <c r="H4365" s="5" t="s">
        <v>338</v>
      </c>
      <c r="I4365" s="5" t="s">
        <v>18</v>
      </c>
      <c r="J4365" s="5" t="s">
        <v>738</v>
      </c>
      <c r="K4365" s="5" t="s">
        <v>122</v>
      </c>
      <c r="L4365" s="5" t="s">
        <v>739</v>
      </c>
      <c r="M4365" s="5" t="s">
        <v>177</v>
      </c>
      <c r="N4365" s="5" t="s">
        <v>496</v>
      </c>
      <c r="O4365" s="5" t="s">
        <v>845</v>
      </c>
      <c r="P4365" s="5" t="s">
        <v>845</v>
      </c>
      <c r="Q4365" s="5" t="s">
        <v>847</v>
      </c>
      <c r="R4365" s="5" t="s">
        <v>845</v>
      </c>
      <c r="S4365" s="5" t="s">
        <v>9553</v>
      </c>
      <c r="T4365" s="5" t="s">
        <v>1702</v>
      </c>
      <c r="U4365" s="5" t="s">
        <v>845</v>
      </c>
      <c r="V4365" s="5" t="s">
        <v>845</v>
      </c>
      <c r="W4365" s="5" t="s">
        <v>850</v>
      </c>
      <c r="X4365" s="5" t="s">
        <v>18403</v>
      </c>
      <c r="Y4365" s="6">
        <f>X4366-'Com RTOS RX'!$X4365</f>
        <v>0.00005787037037</v>
      </c>
      <c r="Z4365" s="7">
        <f>SUM(LEN(",CO_MQ135|"),'Com RTOS RX'!$H4365,LEN(",CO2_MQ135|"),'Com RTOS RX'!$I4365,LEN(",Alcool_MQ135|"),'Com RTOS RX'!$J4365,LEN(",Alcool_MQ135|"),'Com RTOS RX'!$K4365,LEN(",Toluen_MQ135|"),'Com RTOS RX'!$L4365,LEN(",MH4_MQ135|"),'Com RTOS RX'!$M4365,LEN(",O3_MQ131|"),'Com RTOS RX'!$N4365)*8</f>
        <v>672</v>
      </c>
    </row>
    <row r="4366" ht="15.75" customHeight="1">
      <c r="A4366" s="5" t="s">
        <v>18404</v>
      </c>
      <c r="B4366" s="5" t="s">
        <v>18405</v>
      </c>
      <c r="C4366" s="5" t="s">
        <v>843</v>
      </c>
      <c r="D4366" s="5" t="s">
        <v>18406</v>
      </c>
      <c r="E4366" s="5" t="s">
        <v>845</v>
      </c>
      <c r="F4366" s="5" t="s">
        <v>845</v>
      </c>
      <c r="G4366" s="5" t="s">
        <v>845</v>
      </c>
      <c r="H4366" s="5" t="s">
        <v>751</v>
      </c>
      <c r="I4366" s="5" t="s">
        <v>120</v>
      </c>
      <c r="J4366" s="5" t="s">
        <v>413</v>
      </c>
      <c r="K4366" s="5" t="s">
        <v>122</v>
      </c>
      <c r="L4366" s="5" t="s">
        <v>700</v>
      </c>
      <c r="M4366" s="5" t="s">
        <v>177</v>
      </c>
      <c r="N4366" s="5" t="s">
        <v>719</v>
      </c>
      <c r="O4366" s="5" t="s">
        <v>845</v>
      </c>
      <c r="P4366" s="5" t="s">
        <v>845</v>
      </c>
      <c r="Q4366" s="5" t="s">
        <v>847</v>
      </c>
      <c r="R4366" s="5" t="s">
        <v>845</v>
      </c>
      <c r="S4366" s="5" t="s">
        <v>9553</v>
      </c>
      <c r="T4366" s="5" t="s">
        <v>1702</v>
      </c>
      <c r="U4366" s="5" t="s">
        <v>845</v>
      </c>
      <c r="V4366" s="5" t="s">
        <v>845</v>
      </c>
      <c r="W4366" s="5" t="s">
        <v>850</v>
      </c>
      <c r="X4366" s="5" t="s">
        <v>18407</v>
      </c>
      <c r="Y4366" s="6">
        <f>X4367-'Com RTOS RX'!$X4366</f>
        <v>0.00005787037037</v>
      </c>
      <c r="Z4366" s="7">
        <f>SUM(LEN(",CO_MQ135|"),'Com RTOS RX'!$H4366,LEN(",CO2_MQ135|"),'Com RTOS RX'!$I4366,LEN(",Alcool_MQ135|"),'Com RTOS RX'!$J4366,LEN(",Alcool_MQ135|"),'Com RTOS RX'!$K4366,LEN(",Toluen_MQ135|"),'Com RTOS RX'!$L4366,LEN(",MH4_MQ135|"),'Com RTOS RX'!$M4366,LEN(",O3_MQ131|"),'Com RTOS RX'!$N4366)*8</f>
        <v>672</v>
      </c>
    </row>
    <row r="4367" ht="15.75" customHeight="1">
      <c r="A4367" s="5" t="s">
        <v>18408</v>
      </c>
      <c r="B4367" s="5" t="s">
        <v>18409</v>
      </c>
      <c r="C4367" s="5" t="s">
        <v>843</v>
      </c>
      <c r="D4367" s="5" t="s">
        <v>18410</v>
      </c>
      <c r="E4367" s="5" t="s">
        <v>845</v>
      </c>
      <c r="F4367" s="5" t="s">
        <v>845</v>
      </c>
      <c r="G4367" s="5" t="s">
        <v>845</v>
      </c>
      <c r="H4367" s="5" t="s">
        <v>728</v>
      </c>
      <c r="I4367" s="5" t="s">
        <v>120</v>
      </c>
      <c r="J4367" s="5" t="s">
        <v>421</v>
      </c>
      <c r="K4367" s="5" t="s">
        <v>122</v>
      </c>
      <c r="L4367" s="5" t="s">
        <v>746</v>
      </c>
      <c r="M4367" s="5" t="s">
        <v>177</v>
      </c>
      <c r="N4367" s="5" t="s">
        <v>496</v>
      </c>
      <c r="O4367" s="5" t="s">
        <v>845</v>
      </c>
      <c r="P4367" s="5" t="s">
        <v>845</v>
      </c>
      <c r="Q4367" s="5" t="s">
        <v>847</v>
      </c>
      <c r="R4367" s="5" t="s">
        <v>845</v>
      </c>
      <c r="S4367" s="5" t="s">
        <v>9553</v>
      </c>
      <c r="T4367" s="5" t="s">
        <v>1702</v>
      </c>
      <c r="U4367" s="5" t="s">
        <v>845</v>
      </c>
      <c r="V4367" s="5" t="s">
        <v>845</v>
      </c>
      <c r="W4367" s="5" t="s">
        <v>850</v>
      </c>
      <c r="X4367" s="5" t="s">
        <v>18411</v>
      </c>
      <c r="Y4367" s="6">
        <f>X4368-'Com RTOS RX'!$X4367</f>
        <v>0.00005787037037</v>
      </c>
      <c r="Z4367" s="7">
        <f>SUM(LEN(",CO_MQ135|"),'Com RTOS RX'!$H4367,LEN(",CO2_MQ135|"),'Com RTOS RX'!$I4367,LEN(",Alcool_MQ135|"),'Com RTOS RX'!$J4367,LEN(",Alcool_MQ135|"),'Com RTOS RX'!$K4367,LEN(",Toluen_MQ135|"),'Com RTOS RX'!$L4367,LEN(",MH4_MQ135|"),'Com RTOS RX'!$M4367,LEN(",O3_MQ131|"),'Com RTOS RX'!$N4367)*8</f>
        <v>672</v>
      </c>
    </row>
    <row r="4368" ht="15.75" customHeight="1">
      <c r="A4368" s="5" t="s">
        <v>18412</v>
      </c>
      <c r="B4368" s="5" t="s">
        <v>18413</v>
      </c>
      <c r="C4368" s="5" t="s">
        <v>843</v>
      </c>
      <c r="D4368" s="5" t="s">
        <v>18414</v>
      </c>
      <c r="E4368" s="5" t="s">
        <v>845</v>
      </c>
      <c r="F4368" s="5" t="s">
        <v>845</v>
      </c>
      <c r="G4368" s="5" t="s">
        <v>845</v>
      </c>
      <c r="H4368" s="5" t="s">
        <v>9681</v>
      </c>
      <c r="I4368" s="5" t="s">
        <v>78</v>
      </c>
      <c r="J4368" s="5" t="s">
        <v>567</v>
      </c>
      <c r="K4368" s="5" t="s">
        <v>58</v>
      </c>
      <c r="L4368" s="5" t="s">
        <v>428</v>
      </c>
      <c r="M4368" s="5" t="s">
        <v>197</v>
      </c>
      <c r="N4368" s="5" t="s">
        <v>719</v>
      </c>
      <c r="O4368" s="5" t="s">
        <v>845</v>
      </c>
      <c r="P4368" s="5" t="s">
        <v>845</v>
      </c>
      <c r="Q4368" s="5" t="s">
        <v>847</v>
      </c>
      <c r="R4368" s="5" t="s">
        <v>845</v>
      </c>
      <c r="S4368" s="5" t="s">
        <v>9553</v>
      </c>
      <c r="T4368" s="5" t="s">
        <v>1702</v>
      </c>
      <c r="U4368" s="5" t="s">
        <v>845</v>
      </c>
      <c r="V4368" s="5" t="s">
        <v>845</v>
      </c>
      <c r="W4368" s="5" t="s">
        <v>850</v>
      </c>
      <c r="X4368" s="5" t="s">
        <v>18415</v>
      </c>
      <c r="Y4368" s="6">
        <f>X4369-'Com RTOS RX'!$X4368</f>
        <v>0.0001157407407</v>
      </c>
      <c r="Z4368" s="7">
        <f>SUM(LEN(",CO_MQ135|"),'Com RTOS RX'!$H4368,LEN(",CO2_MQ135|"),'Com RTOS RX'!$I4368,LEN(",Alcool_MQ135|"),'Com RTOS RX'!$J4368,LEN(",Alcool_MQ135|"),'Com RTOS RX'!$K4368,LEN(",Toluen_MQ135|"),'Com RTOS RX'!$L4368,LEN(",MH4_MQ135|"),'Com RTOS RX'!$M4368,LEN(",O3_MQ131|"),'Com RTOS RX'!$N4368)*8</f>
        <v>672</v>
      </c>
    </row>
    <row r="4369" ht="15.75" customHeight="1">
      <c r="A4369" s="5" t="s">
        <v>18416</v>
      </c>
      <c r="B4369" s="5" t="s">
        <v>18417</v>
      </c>
      <c r="C4369" s="5" t="s">
        <v>843</v>
      </c>
      <c r="D4369" s="5" t="s">
        <v>18418</v>
      </c>
      <c r="E4369" s="5" t="s">
        <v>845</v>
      </c>
      <c r="F4369" s="5" t="s">
        <v>845</v>
      </c>
      <c r="G4369" s="5" t="s">
        <v>845</v>
      </c>
      <c r="H4369" s="5" t="s">
        <v>775</v>
      </c>
      <c r="I4369" s="5" t="s">
        <v>48</v>
      </c>
      <c r="J4369" s="5" t="s">
        <v>776</v>
      </c>
      <c r="K4369" s="5" t="s">
        <v>100</v>
      </c>
      <c r="L4369" s="5" t="s">
        <v>705</v>
      </c>
      <c r="M4369" s="5" t="s">
        <v>177</v>
      </c>
      <c r="N4369" s="5" t="s">
        <v>719</v>
      </c>
      <c r="O4369" s="5" t="s">
        <v>845</v>
      </c>
      <c r="P4369" s="5" t="s">
        <v>845</v>
      </c>
      <c r="Q4369" s="5" t="s">
        <v>847</v>
      </c>
      <c r="R4369" s="5" t="s">
        <v>845</v>
      </c>
      <c r="S4369" s="5" t="s">
        <v>9553</v>
      </c>
      <c r="T4369" s="5" t="s">
        <v>1702</v>
      </c>
      <c r="U4369" s="5" t="s">
        <v>845</v>
      </c>
      <c r="V4369" s="5" t="s">
        <v>845</v>
      </c>
      <c r="W4369" s="5" t="s">
        <v>850</v>
      </c>
      <c r="X4369" s="5" t="s">
        <v>18419</v>
      </c>
      <c r="Y4369" s="6">
        <f>X4370-'Com RTOS RX'!$X4369</f>
        <v>0.00005787037037</v>
      </c>
      <c r="Z4369" s="7">
        <f>SUM(LEN(",CO_MQ135|"),'Com RTOS RX'!$H4369,LEN(",CO2_MQ135|"),'Com RTOS RX'!$I4369,LEN(",Alcool_MQ135|"),'Com RTOS RX'!$J4369,LEN(",Alcool_MQ135|"),'Com RTOS RX'!$K4369,LEN(",Toluen_MQ135|"),'Com RTOS RX'!$L4369,LEN(",MH4_MQ135|"),'Com RTOS RX'!$M4369,LEN(",O3_MQ131|"),'Com RTOS RX'!$N4369)*8</f>
        <v>672</v>
      </c>
    </row>
    <row r="4370" ht="15.75" customHeight="1">
      <c r="A4370" s="5" t="s">
        <v>18420</v>
      </c>
      <c r="B4370" s="5" t="s">
        <v>18421</v>
      </c>
      <c r="C4370" s="5" t="s">
        <v>843</v>
      </c>
      <c r="D4370" s="5" t="s">
        <v>18422</v>
      </c>
      <c r="E4370" s="5" t="s">
        <v>845</v>
      </c>
      <c r="F4370" s="5" t="s">
        <v>845</v>
      </c>
      <c r="G4370" s="5" t="s">
        <v>845</v>
      </c>
      <c r="H4370" s="5" t="s">
        <v>724</v>
      </c>
      <c r="I4370" s="5" t="s">
        <v>39</v>
      </c>
      <c r="J4370" s="5" t="s">
        <v>457</v>
      </c>
      <c r="K4370" s="5" t="s">
        <v>53</v>
      </c>
      <c r="L4370" s="5" t="s">
        <v>384</v>
      </c>
      <c r="M4370" s="5" t="s">
        <v>182</v>
      </c>
      <c r="N4370" s="5" t="s">
        <v>719</v>
      </c>
      <c r="O4370" s="5" t="s">
        <v>845</v>
      </c>
      <c r="P4370" s="5" t="s">
        <v>845</v>
      </c>
      <c r="Q4370" s="5" t="s">
        <v>847</v>
      </c>
      <c r="R4370" s="5" t="s">
        <v>845</v>
      </c>
      <c r="S4370" s="5" t="s">
        <v>9553</v>
      </c>
      <c r="T4370" s="5" t="s">
        <v>1702</v>
      </c>
      <c r="U4370" s="5" t="s">
        <v>845</v>
      </c>
      <c r="V4370" s="5" t="s">
        <v>845</v>
      </c>
      <c r="W4370" s="5" t="s">
        <v>850</v>
      </c>
      <c r="X4370" s="5" t="s">
        <v>18423</v>
      </c>
      <c r="Y4370" s="6">
        <f>X4371-'Com RTOS RX'!$X4370</f>
        <v>0.00005787037037</v>
      </c>
      <c r="Z4370" s="7">
        <f>SUM(LEN(",CO_MQ135|"),'Com RTOS RX'!$H4370,LEN(",CO2_MQ135|"),'Com RTOS RX'!$I4370,LEN(",Alcool_MQ135|"),'Com RTOS RX'!$J4370,LEN(",Alcool_MQ135|"),'Com RTOS RX'!$K4370,LEN(",Toluen_MQ135|"),'Com RTOS RX'!$L4370,LEN(",MH4_MQ135|"),'Com RTOS RX'!$M4370,LEN(",O3_MQ131|"),'Com RTOS RX'!$N4370)*8</f>
        <v>672</v>
      </c>
    </row>
    <row r="4371" ht="15.75" customHeight="1">
      <c r="A4371" s="5" t="s">
        <v>18424</v>
      </c>
      <c r="B4371" s="5" t="s">
        <v>18425</v>
      </c>
      <c r="C4371" s="5" t="s">
        <v>843</v>
      </c>
      <c r="D4371" s="5" t="s">
        <v>18426</v>
      </c>
      <c r="E4371" s="5" t="s">
        <v>845</v>
      </c>
      <c r="F4371" s="5" t="s">
        <v>845</v>
      </c>
      <c r="G4371" s="5" t="s">
        <v>845</v>
      </c>
      <c r="H4371" s="5" t="s">
        <v>755</v>
      </c>
      <c r="I4371" s="5" t="s">
        <v>115</v>
      </c>
      <c r="J4371" s="5" t="s">
        <v>756</v>
      </c>
      <c r="K4371" s="5" t="s">
        <v>38</v>
      </c>
      <c r="L4371" s="5" t="s">
        <v>757</v>
      </c>
      <c r="M4371" s="5" t="s">
        <v>9899</v>
      </c>
      <c r="N4371" s="5" t="s">
        <v>496</v>
      </c>
      <c r="O4371" s="5" t="s">
        <v>845</v>
      </c>
      <c r="P4371" s="5" t="s">
        <v>845</v>
      </c>
      <c r="Q4371" s="5" t="s">
        <v>847</v>
      </c>
      <c r="R4371" s="5" t="s">
        <v>845</v>
      </c>
      <c r="S4371" s="5" t="s">
        <v>9553</v>
      </c>
      <c r="T4371" s="5" t="s">
        <v>1702</v>
      </c>
      <c r="U4371" s="5" t="s">
        <v>845</v>
      </c>
      <c r="V4371" s="5" t="s">
        <v>845</v>
      </c>
      <c r="W4371" s="5" t="s">
        <v>850</v>
      </c>
      <c r="X4371" s="5" t="s">
        <v>18427</v>
      </c>
      <c r="Y4371" s="6">
        <f>X4372-'Com RTOS RX'!$X4371</f>
        <v>0.00005787037037</v>
      </c>
      <c r="Z4371" s="7">
        <f>SUM(LEN(",CO_MQ135|"),'Com RTOS RX'!$H4371,LEN(",CO2_MQ135|"),'Com RTOS RX'!$I4371,LEN(",Alcool_MQ135|"),'Com RTOS RX'!$J4371,LEN(",Alcool_MQ135|"),'Com RTOS RX'!$K4371,LEN(",Toluen_MQ135|"),'Com RTOS RX'!$L4371,LEN(",MH4_MQ135|"),'Com RTOS RX'!$M4371,LEN(",O3_MQ131|"),'Com RTOS RX'!$N4371)*8</f>
        <v>672</v>
      </c>
    </row>
    <row r="4372" ht="15.75" customHeight="1">
      <c r="A4372" s="5" t="s">
        <v>18428</v>
      </c>
      <c r="B4372" s="5" t="s">
        <v>18429</v>
      </c>
      <c r="C4372" s="5" t="s">
        <v>843</v>
      </c>
      <c r="D4372" s="5" t="s">
        <v>18430</v>
      </c>
      <c r="E4372" s="5" t="s">
        <v>845</v>
      </c>
      <c r="F4372" s="5" t="s">
        <v>845</v>
      </c>
      <c r="G4372" s="5" t="s">
        <v>845</v>
      </c>
      <c r="H4372" s="5" t="s">
        <v>775</v>
      </c>
      <c r="I4372" s="5" t="s">
        <v>48</v>
      </c>
      <c r="J4372" s="5" t="s">
        <v>776</v>
      </c>
      <c r="K4372" s="5" t="s">
        <v>100</v>
      </c>
      <c r="L4372" s="5" t="s">
        <v>705</v>
      </c>
      <c r="M4372" s="5" t="s">
        <v>177</v>
      </c>
      <c r="N4372" s="5" t="s">
        <v>719</v>
      </c>
      <c r="O4372" s="5" t="s">
        <v>845</v>
      </c>
      <c r="P4372" s="5" t="s">
        <v>845</v>
      </c>
      <c r="Q4372" s="5" t="s">
        <v>847</v>
      </c>
      <c r="R4372" s="5" t="s">
        <v>845</v>
      </c>
      <c r="S4372" s="5" t="s">
        <v>9553</v>
      </c>
      <c r="T4372" s="5" t="s">
        <v>1702</v>
      </c>
      <c r="U4372" s="5" t="s">
        <v>845</v>
      </c>
      <c r="V4372" s="5" t="s">
        <v>845</v>
      </c>
      <c r="W4372" s="5" t="s">
        <v>850</v>
      </c>
      <c r="X4372" s="5" t="s">
        <v>18431</v>
      </c>
      <c r="Y4372" s="6">
        <f>X4373-'Com RTOS RX'!$X4372</f>
        <v>0.00005787037037</v>
      </c>
      <c r="Z4372" s="7">
        <f>SUM(LEN(",CO_MQ135|"),'Com RTOS RX'!$H4372,LEN(",CO2_MQ135|"),'Com RTOS RX'!$I4372,LEN(",Alcool_MQ135|"),'Com RTOS RX'!$J4372,LEN(",Alcool_MQ135|"),'Com RTOS RX'!$K4372,LEN(",Toluen_MQ135|"),'Com RTOS RX'!$L4372,LEN(",MH4_MQ135|"),'Com RTOS RX'!$M4372,LEN(",O3_MQ131|"),'Com RTOS RX'!$N4372)*8</f>
        <v>672</v>
      </c>
    </row>
    <row r="4373" ht="15.75" customHeight="1">
      <c r="A4373" s="5" t="s">
        <v>18432</v>
      </c>
      <c r="B4373" s="5" t="s">
        <v>18433</v>
      </c>
      <c r="C4373" s="5" t="s">
        <v>843</v>
      </c>
      <c r="D4373" s="5" t="s">
        <v>18434</v>
      </c>
      <c r="E4373" s="5" t="s">
        <v>845</v>
      </c>
      <c r="F4373" s="5" t="s">
        <v>845</v>
      </c>
      <c r="G4373" s="5" t="s">
        <v>845</v>
      </c>
      <c r="H4373" s="5" t="s">
        <v>584</v>
      </c>
      <c r="I4373" s="5" t="s">
        <v>48</v>
      </c>
      <c r="J4373" s="5" t="s">
        <v>412</v>
      </c>
      <c r="K4373" s="5" t="s">
        <v>100</v>
      </c>
      <c r="L4373" s="5" t="s">
        <v>749</v>
      </c>
      <c r="M4373" s="5" t="s">
        <v>160</v>
      </c>
      <c r="N4373" s="5" t="s">
        <v>719</v>
      </c>
      <c r="O4373" s="5" t="s">
        <v>845</v>
      </c>
      <c r="P4373" s="5" t="s">
        <v>845</v>
      </c>
      <c r="Q4373" s="5" t="s">
        <v>847</v>
      </c>
      <c r="R4373" s="5" t="s">
        <v>845</v>
      </c>
      <c r="S4373" s="5" t="s">
        <v>9553</v>
      </c>
      <c r="T4373" s="5" t="s">
        <v>1702</v>
      </c>
      <c r="U4373" s="5" t="s">
        <v>845</v>
      </c>
      <c r="V4373" s="5" t="s">
        <v>845</v>
      </c>
      <c r="W4373" s="5" t="s">
        <v>850</v>
      </c>
      <c r="X4373" s="5" t="s">
        <v>18435</v>
      </c>
      <c r="Y4373" s="6">
        <f>X4374-'Com RTOS RX'!$X4373</f>
        <v>0.00005787037037</v>
      </c>
      <c r="Z4373" s="7">
        <f>SUM(LEN(",CO_MQ135|"),'Com RTOS RX'!$H4373,LEN(",CO2_MQ135|"),'Com RTOS RX'!$I4373,LEN(",Alcool_MQ135|"),'Com RTOS RX'!$J4373,LEN(",Alcool_MQ135|"),'Com RTOS RX'!$K4373,LEN(",Toluen_MQ135|"),'Com RTOS RX'!$L4373,LEN(",MH4_MQ135|"),'Com RTOS RX'!$M4373,LEN(",O3_MQ131|"),'Com RTOS RX'!$N4373)*8</f>
        <v>672</v>
      </c>
    </row>
    <row r="4374" ht="15.75" customHeight="1">
      <c r="A4374" s="5" t="s">
        <v>18436</v>
      </c>
      <c r="B4374" s="5" t="s">
        <v>18437</v>
      </c>
      <c r="C4374" s="5" t="s">
        <v>843</v>
      </c>
      <c r="D4374" s="5" t="s">
        <v>18438</v>
      </c>
      <c r="E4374" s="5" t="s">
        <v>845</v>
      </c>
      <c r="F4374" s="5" t="s">
        <v>845</v>
      </c>
      <c r="G4374" s="5" t="s">
        <v>845</v>
      </c>
      <c r="H4374" s="5" t="s">
        <v>775</v>
      </c>
      <c r="I4374" s="5" t="s">
        <v>48</v>
      </c>
      <c r="J4374" s="5" t="s">
        <v>776</v>
      </c>
      <c r="K4374" s="5" t="s">
        <v>100</v>
      </c>
      <c r="L4374" s="5" t="s">
        <v>705</v>
      </c>
      <c r="M4374" s="5" t="s">
        <v>177</v>
      </c>
      <c r="N4374" s="5" t="s">
        <v>510</v>
      </c>
      <c r="O4374" s="5" t="s">
        <v>845</v>
      </c>
      <c r="P4374" s="5" t="s">
        <v>845</v>
      </c>
      <c r="Q4374" s="5" t="s">
        <v>847</v>
      </c>
      <c r="R4374" s="5" t="s">
        <v>845</v>
      </c>
      <c r="S4374" s="5" t="s">
        <v>9553</v>
      </c>
      <c r="T4374" s="5" t="s">
        <v>1702</v>
      </c>
      <c r="U4374" s="5" t="s">
        <v>845</v>
      </c>
      <c r="V4374" s="5" t="s">
        <v>845</v>
      </c>
      <c r="W4374" s="5" t="s">
        <v>850</v>
      </c>
      <c r="X4374" s="5" t="s">
        <v>18439</v>
      </c>
      <c r="Y4374" s="6">
        <f>X4375-'Com RTOS RX'!$X4374</f>
        <v>0.00005787037037</v>
      </c>
      <c r="Z4374" s="7">
        <f>SUM(LEN(",CO_MQ135|"),'Com RTOS RX'!$H4374,LEN(",CO2_MQ135|"),'Com RTOS RX'!$I4374,LEN(",Alcool_MQ135|"),'Com RTOS RX'!$J4374,LEN(",Alcool_MQ135|"),'Com RTOS RX'!$K4374,LEN(",Toluen_MQ135|"),'Com RTOS RX'!$L4374,LEN(",MH4_MQ135|"),'Com RTOS RX'!$M4374,LEN(",O3_MQ131|"),'Com RTOS RX'!$N4374)*8</f>
        <v>672</v>
      </c>
    </row>
    <row r="4375" ht="15.75" customHeight="1">
      <c r="A4375" s="5" t="s">
        <v>18440</v>
      </c>
      <c r="B4375" s="5" t="s">
        <v>18441</v>
      </c>
      <c r="C4375" s="5" t="s">
        <v>843</v>
      </c>
      <c r="D4375" s="5" t="s">
        <v>18442</v>
      </c>
      <c r="E4375" s="5" t="s">
        <v>845</v>
      </c>
      <c r="F4375" s="5" t="s">
        <v>845</v>
      </c>
      <c r="G4375" s="5" t="s">
        <v>845</v>
      </c>
      <c r="H4375" s="5" t="s">
        <v>338</v>
      </c>
      <c r="I4375" s="5" t="s">
        <v>18</v>
      </c>
      <c r="J4375" s="5" t="s">
        <v>738</v>
      </c>
      <c r="K4375" s="5" t="s">
        <v>122</v>
      </c>
      <c r="L4375" s="5" t="s">
        <v>739</v>
      </c>
      <c r="M4375" s="5" t="s">
        <v>177</v>
      </c>
      <c r="N4375" s="5" t="s">
        <v>719</v>
      </c>
      <c r="O4375" s="5" t="s">
        <v>845</v>
      </c>
      <c r="P4375" s="5" t="s">
        <v>845</v>
      </c>
      <c r="Q4375" s="5" t="s">
        <v>847</v>
      </c>
      <c r="R4375" s="5" t="s">
        <v>845</v>
      </c>
      <c r="S4375" s="5" t="s">
        <v>9553</v>
      </c>
      <c r="T4375" s="5" t="s">
        <v>1702</v>
      </c>
      <c r="U4375" s="5" t="s">
        <v>845</v>
      </c>
      <c r="V4375" s="5" t="s">
        <v>845</v>
      </c>
      <c r="W4375" s="5" t="s">
        <v>850</v>
      </c>
      <c r="X4375" s="5" t="s">
        <v>18443</v>
      </c>
      <c r="Y4375" s="6">
        <f>X4376-'Com RTOS RX'!$X4375</f>
        <v>0.00006944444444</v>
      </c>
      <c r="Z4375" s="7">
        <f>SUM(LEN(",CO_MQ135|"),'Com RTOS RX'!$H4375,LEN(",CO2_MQ135|"),'Com RTOS RX'!$I4375,LEN(",Alcool_MQ135|"),'Com RTOS RX'!$J4375,LEN(",Alcool_MQ135|"),'Com RTOS RX'!$K4375,LEN(",Toluen_MQ135|"),'Com RTOS RX'!$L4375,LEN(",MH4_MQ135|"),'Com RTOS RX'!$M4375,LEN(",O3_MQ131|"),'Com RTOS RX'!$N4375)*8</f>
        <v>672</v>
      </c>
    </row>
    <row r="4376" ht="15.75" customHeight="1">
      <c r="A4376" s="5" t="s">
        <v>18444</v>
      </c>
      <c r="B4376" s="5" t="s">
        <v>18445</v>
      </c>
      <c r="C4376" s="5" t="s">
        <v>843</v>
      </c>
      <c r="D4376" s="5" t="s">
        <v>18446</v>
      </c>
      <c r="E4376" s="5" t="s">
        <v>845</v>
      </c>
      <c r="F4376" s="5" t="s">
        <v>845</v>
      </c>
      <c r="G4376" s="5" t="s">
        <v>845</v>
      </c>
      <c r="H4376" s="5" t="s">
        <v>751</v>
      </c>
      <c r="I4376" s="5" t="s">
        <v>120</v>
      </c>
      <c r="J4376" s="5" t="s">
        <v>413</v>
      </c>
      <c r="K4376" s="5" t="s">
        <v>122</v>
      </c>
      <c r="L4376" s="5" t="s">
        <v>700</v>
      </c>
      <c r="M4376" s="5" t="s">
        <v>177</v>
      </c>
      <c r="N4376" s="5" t="s">
        <v>719</v>
      </c>
      <c r="O4376" s="5" t="s">
        <v>845</v>
      </c>
      <c r="P4376" s="5" t="s">
        <v>845</v>
      </c>
      <c r="Q4376" s="5" t="s">
        <v>847</v>
      </c>
      <c r="R4376" s="5" t="s">
        <v>845</v>
      </c>
      <c r="S4376" s="5" t="s">
        <v>9553</v>
      </c>
      <c r="T4376" s="5" t="s">
        <v>1702</v>
      </c>
      <c r="U4376" s="5" t="s">
        <v>845</v>
      </c>
      <c r="V4376" s="5" t="s">
        <v>845</v>
      </c>
      <c r="W4376" s="5" t="s">
        <v>850</v>
      </c>
      <c r="X4376" s="5" t="s">
        <v>18447</v>
      </c>
      <c r="Y4376" s="6">
        <f>X4377-'Com RTOS RX'!$X4376</f>
        <v>0.0000462962963</v>
      </c>
      <c r="Z4376" s="7">
        <f>SUM(LEN(",CO_MQ135|"),'Com RTOS RX'!$H4376,LEN(",CO2_MQ135|"),'Com RTOS RX'!$I4376,LEN(",Alcool_MQ135|"),'Com RTOS RX'!$J4376,LEN(",Alcool_MQ135|"),'Com RTOS RX'!$K4376,LEN(",Toluen_MQ135|"),'Com RTOS RX'!$L4376,LEN(",MH4_MQ135|"),'Com RTOS RX'!$M4376,LEN(",O3_MQ131|"),'Com RTOS RX'!$N4376)*8</f>
        <v>672</v>
      </c>
    </row>
    <row r="4377" ht="15.75" customHeight="1">
      <c r="A4377" s="5" t="s">
        <v>18448</v>
      </c>
      <c r="B4377" s="5" t="s">
        <v>18449</v>
      </c>
      <c r="C4377" s="5" t="s">
        <v>843</v>
      </c>
      <c r="D4377" s="5" t="s">
        <v>18450</v>
      </c>
      <c r="E4377" s="5" t="s">
        <v>845</v>
      </c>
      <c r="F4377" s="5" t="s">
        <v>845</v>
      </c>
      <c r="G4377" s="5" t="s">
        <v>845</v>
      </c>
      <c r="H4377" s="5" t="s">
        <v>728</v>
      </c>
      <c r="I4377" s="5" t="s">
        <v>120</v>
      </c>
      <c r="J4377" s="5" t="s">
        <v>421</v>
      </c>
      <c r="K4377" s="5" t="s">
        <v>122</v>
      </c>
      <c r="L4377" s="5" t="s">
        <v>746</v>
      </c>
      <c r="M4377" s="5" t="s">
        <v>177</v>
      </c>
      <c r="N4377" s="5" t="s">
        <v>719</v>
      </c>
      <c r="O4377" s="5" t="s">
        <v>845</v>
      </c>
      <c r="P4377" s="5" t="s">
        <v>845</v>
      </c>
      <c r="Q4377" s="5" t="s">
        <v>847</v>
      </c>
      <c r="R4377" s="5" t="s">
        <v>845</v>
      </c>
      <c r="S4377" s="5" t="s">
        <v>9553</v>
      </c>
      <c r="T4377" s="5" t="s">
        <v>1702</v>
      </c>
      <c r="U4377" s="5" t="s">
        <v>845</v>
      </c>
      <c r="V4377" s="5" t="s">
        <v>845</v>
      </c>
      <c r="W4377" s="5" t="s">
        <v>850</v>
      </c>
      <c r="X4377" s="5" t="s">
        <v>18451</v>
      </c>
      <c r="Y4377" s="6">
        <f>X4378-'Com RTOS RX'!$X4377</f>
        <v>0.00006944444444</v>
      </c>
      <c r="Z4377" s="7">
        <f>SUM(LEN(",CO_MQ135|"),'Com RTOS RX'!$H4377,LEN(",CO2_MQ135|"),'Com RTOS RX'!$I4377,LEN(",Alcool_MQ135|"),'Com RTOS RX'!$J4377,LEN(",Alcool_MQ135|"),'Com RTOS RX'!$K4377,LEN(",Toluen_MQ135|"),'Com RTOS RX'!$L4377,LEN(",MH4_MQ135|"),'Com RTOS RX'!$M4377,LEN(",O3_MQ131|"),'Com RTOS RX'!$N4377)*8</f>
        <v>672</v>
      </c>
    </row>
    <row r="4378" ht="15.75" customHeight="1">
      <c r="A4378" s="5" t="s">
        <v>18452</v>
      </c>
      <c r="B4378" s="5" t="s">
        <v>18453</v>
      </c>
      <c r="C4378" s="5" t="s">
        <v>843</v>
      </c>
      <c r="D4378" s="5" t="s">
        <v>18454</v>
      </c>
      <c r="E4378" s="5" t="s">
        <v>845</v>
      </c>
      <c r="F4378" s="5" t="s">
        <v>845</v>
      </c>
      <c r="G4378" s="5" t="s">
        <v>845</v>
      </c>
      <c r="H4378" s="5" t="s">
        <v>324</v>
      </c>
      <c r="I4378" s="5" t="s">
        <v>8578</v>
      </c>
      <c r="J4378" s="5" t="s">
        <v>325</v>
      </c>
      <c r="K4378" s="5" t="s">
        <v>111</v>
      </c>
      <c r="L4378" s="5" t="s">
        <v>326</v>
      </c>
      <c r="M4378" s="5" t="s">
        <v>160</v>
      </c>
      <c r="N4378" s="5" t="s">
        <v>496</v>
      </c>
      <c r="O4378" s="5" t="s">
        <v>845</v>
      </c>
      <c r="P4378" s="5" t="s">
        <v>845</v>
      </c>
      <c r="Q4378" s="5" t="s">
        <v>847</v>
      </c>
      <c r="R4378" s="5" t="s">
        <v>845</v>
      </c>
      <c r="S4378" s="5" t="s">
        <v>8577</v>
      </c>
      <c r="T4378" s="5" t="s">
        <v>1702</v>
      </c>
      <c r="U4378" s="5" t="s">
        <v>845</v>
      </c>
      <c r="V4378" s="5" t="s">
        <v>845</v>
      </c>
      <c r="W4378" s="5" t="s">
        <v>850</v>
      </c>
      <c r="X4378" s="5" t="s">
        <v>18455</v>
      </c>
      <c r="Y4378" s="6">
        <f>X4379-'Com RTOS RX'!$X4378</f>
        <v>0.00005787037037</v>
      </c>
      <c r="Z4378" s="7">
        <f>SUM(LEN(",CO_MQ135|"),'Com RTOS RX'!$H4378,LEN(",CO2_MQ135|"),'Com RTOS RX'!$I4378,LEN(",Alcool_MQ135|"),'Com RTOS RX'!$J4378,LEN(",Alcool_MQ135|"),'Com RTOS RX'!$K4378,LEN(",Toluen_MQ135|"),'Com RTOS RX'!$L4378,LEN(",MH4_MQ135|"),'Com RTOS RX'!$M4378,LEN(",O3_MQ131|"),'Com RTOS RX'!$N4378)*8</f>
        <v>672</v>
      </c>
    </row>
    <row r="4379" ht="15.75" customHeight="1">
      <c r="A4379" s="5" t="s">
        <v>18456</v>
      </c>
      <c r="B4379" s="5" t="s">
        <v>18457</v>
      </c>
      <c r="C4379" s="5" t="s">
        <v>843</v>
      </c>
      <c r="D4379" s="5" t="s">
        <v>18458</v>
      </c>
      <c r="E4379" s="5" t="s">
        <v>845</v>
      </c>
      <c r="F4379" s="5" t="s">
        <v>845</v>
      </c>
      <c r="G4379" s="5" t="s">
        <v>845</v>
      </c>
      <c r="H4379" s="5" t="s">
        <v>324</v>
      </c>
      <c r="I4379" s="5" t="s">
        <v>8578</v>
      </c>
      <c r="J4379" s="5" t="s">
        <v>325</v>
      </c>
      <c r="K4379" s="5" t="s">
        <v>111</v>
      </c>
      <c r="L4379" s="5" t="s">
        <v>326</v>
      </c>
      <c r="M4379" s="5" t="s">
        <v>160</v>
      </c>
      <c r="N4379" s="5" t="s">
        <v>496</v>
      </c>
      <c r="O4379" s="5" t="s">
        <v>845</v>
      </c>
      <c r="P4379" s="5" t="s">
        <v>845</v>
      </c>
      <c r="Q4379" s="5" t="s">
        <v>847</v>
      </c>
      <c r="R4379" s="5" t="s">
        <v>845</v>
      </c>
      <c r="S4379" s="5" t="s">
        <v>8577</v>
      </c>
      <c r="T4379" s="5" t="s">
        <v>1702</v>
      </c>
      <c r="U4379" s="5" t="s">
        <v>845</v>
      </c>
      <c r="V4379" s="5" t="s">
        <v>845</v>
      </c>
      <c r="W4379" s="5" t="s">
        <v>850</v>
      </c>
      <c r="X4379" s="5" t="s">
        <v>18459</v>
      </c>
      <c r="Y4379" s="6">
        <f>X4380-'Com RTOS RX'!$X4379</f>
        <v>0.00005787037037</v>
      </c>
      <c r="Z4379" s="7">
        <f>SUM(LEN(",CO_MQ135|"),'Com RTOS RX'!$H4379,LEN(",CO2_MQ135|"),'Com RTOS RX'!$I4379,LEN(",Alcool_MQ135|"),'Com RTOS RX'!$J4379,LEN(",Alcool_MQ135|"),'Com RTOS RX'!$K4379,LEN(",Toluen_MQ135|"),'Com RTOS RX'!$L4379,LEN(",MH4_MQ135|"),'Com RTOS RX'!$M4379,LEN(",O3_MQ131|"),'Com RTOS RX'!$N4379)*8</f>
        <v>672</v>
      </c>
    </row>
    <row r="4380" ht="15.75" customHeight="1">
      <c r="A4380" s="5" t="s">
        <v>18460</v>
      </c>
      <c r="B4380" s="5" t="s">
        <v>18461</v>
      </c>
      <c r="C4380" s="5" t="s">
        <v>843</v>
      </c>
      <c r="D4380" s="5" t="s">
        <v>18462</v>
      </c>
      <c r="E4380" s="5" t="s">
        <v>845</v>
      </c>
      <c r="F4380" s="5" t="s">
        <v>845</v>
      </c>
      <c r="G4380" s="5" t="s">
        <v>845</v>
      </c>
      <c r="H4380" s="5" t="s">
        <v>614</v>
      </c>
      <c r="I4380" s="5" t="s">
        <v>8578</v>
      </c>
      <c r="J4380" s="5" t="s">
        <v>408</v>
      </c>
      <c r="K4380" s="5" t="s">
        <v>111</v>
      </c>
      <c r="L4380" s="5" t="s">
        <v>774</v>
      </c>
      <c r="M4380" s="5" t="s">
        <v>160</v>
      </c>
      <c r="N4380" s="5" t="s">
        <v>719</v>
      </c>
      <c r="O4380" s="5" t="s">
        <v>845</v>
      </c>
      <c r="P4380" s="5" t="s">
        <v>845</v>
      </c>
      <c r="Q4380" s="5" t="s">
        <v>847</v>
      </c>
      <c r="R4380" s="5" t="s">
        <v>845</v>
      </c>
      <c r="S4380" s="5" t="s">
        <v>8577</v>
      </c>
      <c r="T4380" s="5" t="s">
        <v>1702</v>
      </c>
      <c r="U4380" s="5" t="s">
        <v>845</v>
      </c>
      <c r="V4380" s="5" t="s">
        <v>845</v>
      </c>
      <c r="W4380" s="5" t="s">
        <v>850</v>
      </c>
      <c r="X4380" s="5" t="s">
        <v>18463</v>
      </c>
      <c r="Y4380" s="6">
        <f>X4381-'Com RTOS RX'!$X4380</f>
        <v>0.00005787037037</v>
      </c>
      <c r="Z4380" s="7">
        <f>SUM(LEN(",CO_MQ135|"),'Com RTOS RX'!$H4380,LEN(",CO2_MQ135|"),'Com RTOS RX'!$I4380,LEN(",Alcool_MQ135|"),'Com RTOS RX'!$J4380,LEN(",Alcool_MQ135|"),'Com RTOS RX'!$K4380,LEN(",Toluen_MQ135|"),'Com RTOS RX'!$L4380,LEN(",MH4_MQ135|"),'Com RTOS RX'!$M4380,LEN(",O3_MQ131|"),'Com RTOS RX'!$N4380)*8</f>
        <v>672</v>
      </c>
    </row>
    <row r="4381" ht="15.75" customHeight="1">
      <c r="A4381" s="5" t="s">
        <v>18464</v>
      </c>
      <c r="B4381" s="5" t="s">
        <v>18465</v>
      </c>
      <c r="C4381" s="5" t="s">
        <v>843</v>
      </c>
      <c r="D4381" s="5" t="s">
        <v>18466</v>
      </c>
      <c r="E4381" s="5" t="s">
        <v>845</v>
      </c>
      <c r="F4381" s="5" t="s">
        <v>845</v>
      </c>
      <c r="G4381" s="5" t="s">
        <v>845</v>
      </c>
      <c r="H4381" s="5" t="s">
        <v>324</v>
      </c>
      <c r="I4381" s="5" t="s">
        <v>8578</v>
      </c>
      <c r="J4381" s="5" t="s">
        <v>325</v>
      </c>
      <c r="K4381" s="5" t="s">
        <v>111</v>
      </c>
      <c r="L4381" s="5" t="s">
        <v>326</v>
      </c>
      <c r="M4381" s="5" t="s">
        <v>160</v>
      </c>
      <c r="N4381" s="5" t="s">
        <v>719</v>
      </c>
      <c r="O4381" s="5" t="s">
        <v>845</v>
      </c>
      <c r="P4381" s="5" t="s">
        <v>845</v>
      </c>
      <c r="Q4381" s="5" t="s">
        <v>847</v>
      </c>
      <c r="R4381" s="5" t="s">
        <v>845</v>
      </c>
      <c r="S4381" s="5" t="s">
        <v>8577</v>
      </c>
      <c r="T4381" s="5" t="s">
        <v>1702</v>
      </c>
      <c r="U4381" s="5" t="s">
        <v>845</v>
      </c>
      <c r="V4381" s="5" t="s">
        <v>845</v>
      </c>
      <c r="W4381" s="5" t="s">
        <v>850</v>
      </c>
      <c r="X4381" s="5" t="s">
        <v>18467</v>
      </c>
      <c r="Y4381" s="6">
        <f>X4382-'Com RTOS RX'!$X4381</f>
        <v>0.00005787037037</v>
      </c>
      <c r="Z4381" s="7">
        <f>SUM(LEN(",CO_MQ135|"),'Com RTOS RX'!$H4381,LEN(",CO2_MQ135|"),'Com RTOS RX'!$I4381,LEN(",Alcool_MQ135|"),'Com RTOS RX'!$J4381,LEN(",Alcool_MQ135|"),'Com RTOS RX'!$K4381,LEN(",Toluen_MQ135|"),'Com RTOS RX'!$L4381,LEN(",MH4_MQ135|"),'Com RTOS RX'!$M4381,LEN(",O3_MQ131|"),'Com RTOS RX'!$N4381)*8</f>
        <v>672</v>
      </c>
    </row>
    <row r="4382" ht="15.75" customHeight="1">
      <c r="A4382" s="5" t="s">
        <v>18468</v>
      </c>
      <c r="B4382" s="5" t="s">
        <v>18469</v>
      </c>
      <c r="C4382" s="5" t="s">
        <v>843</v>
      </c>
      <c r="D4382" s="5" t="s">
        <v>18470</v>
      </c>
      <c r="E4382" s="5" t="s">
        <v>845</v>
      </c>
      <c r="F4382" s="5" t="s">
        <v>845</v>
      </c>
      <c r="G4382" s="5" t="s">
        <v>845</v>
      </c>
      <c r="H4382" s="5" t="s">
        <v>730</v>
      </c>
      <c r="I4382" s="5" t="s">
        <v>115</v>
      </c>
      <c r="J4382" s="5" t="s">
        <v>420</v>
      </c>
      <c r="K4382" s="5" t="s">
        <v>38</v>
      </c>
      <c r="L4382" s="5" t="s">
        <v>718</v>
      </c>
      <c r="M4382" s="5" t="s">
        <v>9899</v>
      </c>
      <c r="N4382" s="5" t="s">
        <v>719</v>
      </c>
      <c r="O4382" s="5" t="s">
        <v>845</v>
      </c>
      <c r="P4382" s="5" t="s">
        <v>845</v>
      </c>
      <c r="Q4382" s="5" t="s">
        <v>847</v>
      </c>
      <c r="R4382" s="5" t="s">
        <v>845</v>
      </c>
      <c r="S4382" s="5" t="s">
        <v>9553</v>
      </c>
      <c r="T4382" s="5" t="s">
        <v>1702</v>
      </c>
      <c r="U4382" s="5" t="s">
        <v>845</v>
      </c>
      <c r="V4382" s="5" t="s">
        <v>845</v>
      </c>
      <c r="W4382" s="5" t="s">
        <v>850</v>
      </c>
      <c r="X4382" s="5" t="s">
        <v>18471</v>
      </c>
      <c r="Y4382" s="6">
        <f>X4383-'Com RTOS RX'!$X4382</f>
        <v>0.00005787037037</v>
      </c>
      <c r="Z4382" s="7">
        <f>SUM(LEN(",CO_MQ135|"),'Com RTOS RX'!$H4382,LEN(",CO2_MQ135|"),'Com RTOS RX'!$I4382,LEN(",Alcool_MQ135|"),'Com RTOS RX'!$J4382,LEN(",Alcool_MQ135|"),'Com RTOS RX'!$K4382,LEN(",Toluen_MQ135|"),'Com RTOS RX'!$L4382,LEN(",MH4_MQ135|"),'Com RTOS RX'!$M4382,LEN(",O3_MQ131|"),'Com RTOS RX'!$N4382)*8</f>
        <v>672</v>
      </c>
    </row>
    <row r="4383" ht="15.75" customHeight="1">
      <c r="A4383" s="5" t="s">
        <v>18472</v>
      </c>
      <c r="B4383" s="5" t="s">
        <v>18473</v>
      </c>
      <c r="C4383" s="5" t="s">
        <v>843</v>
      </c>
      <c r="D4383" s="5" t="s">
        <v>18474</v>
      </c>
      <c r="E4383" s="5" t="s">
        <v>845</v>
      </c>
      <c r="F4383" s="5" t="s">
        <v>845</v>
      </c>
      <c r="G4383" s="5" t="s">
        <v>845</v>
      </c>
      <c r="H4383" s="5" t="s">
        <v>614</v>
      </c>
      <c r="I4383" s="5" t="s">
        <v>8578</v>
      </c>
      <c r="J4383" s="5" t="s">
        <v>408</v>
      </c>
      <c r="K4383" s="5" t="s">
        <v>111</v>
      </c>
      <c r="L4383" s="5" t="s">
        <v>774</v>
      </c>
      <c r="M4383" s="5" t="s">
        <v>160</v>
      </c>
      <c r="N4383" s="5" t="s">
        <v>719</v>
      </c>
      <c r="O4383" s="5" t="s">
        <v>845</v>
      </c>
      <c r="P4383" s="5" t="s">
        <v>845</v>
      </c>
      <c r="Q4383" s="5" t="s">
        <v>847</v>
      </c>
      <c r="R4383" s="5" t="s">
        <v>845</v>
      </c>
      <c r="S4383" s="5" t="s">
        <v>8577</v>
      </c>
      <c r="T4383" s="5" t="s">
        <v>1702</v>
      </c>
      <c r="U4383" s="5" t="s">
        <v>845</v>
      </c>
      <c r="V4383" s="5" t="s">
        <v>845</v>
      </c>
      <c r="W4383" s="5" t="s">
        <v>850</v>
      </c>
      <c r="X4383" s="5" t="s">
        <v>18475</v>
      </c>
      <c r="Y4383" s="6">
        <f>X4384-'Com RTOS RX'!$X4383</f>
        <v>0.0001157407407</v>
      </c>
      <c r="Z4383" s="7">
        <f>SUM(LEN(",CO_MQ135|"),'Com RTOS RX'!$H4383,LEN(",CO2_MQ135|"),'Com RTOS RX'!$I4383,LEN(",Alcool_MQ135|"),'Com RTOS RX'!$J4383,LEN(",Alcool_MQ135|"),'Com RTOS RX'!$K4383,LEN(",Toluen_MQ135|"),'Com RTOS RX'!$L4383,LEN(",MH4_MQ135|"),'Com RTOS RX'!$M4383,LEN(",O3_MQ131|"),'Com RTOS RX'!$N4383)*8</f>
        <v>672</v>
      </c>
    </row>
    <row r="4384" ht="15.75" customHeight="1">
      <c r="A4384" s="5" t="s">
        <v>18476</v>
      </c>
      <c r="B4384" s="5" t="s">
        <v>18477</v>
      </c>
      <c r="C4384" s="5" t="s">
        <v>843</v>
      </c>
      <c r="D4384" s="5" t="s">
        <v>18478</v>
      </c>
      <c r="E4384" s="5" t="s">
        <v>845</v>
      </c>
      <c r="F4384" s="5" t="s">
        <v>845</v>
      </c>
      <c r="G4384" s="5" t="s">
        <v>845</v>
      </c>
      <c r="H4384" s="5" t="s">
        <v>668</v>
      </c>
      <c r="I4384" s="5" t="s">
        <v>68</v>
      </c>
      <c r="J4384" s="5" t="s">
        <v>669</v>
      </c>
      <c r="K4384" s="5" t="s">
        <v>240</v>
      </c>
      <c r="L4384" s="5" t="s">
        <v>670</v>
      </c>
      <c r="M4384" s="5" t="s">
        <v>53</v>
      </c>
      <c r="N4384" s="5" t="s">
        <v>488</v>
      </c>
      <c r="O4384" s="5" t="s">
        <v>845</v>
      </c>
      <c r="P4384" s="5" t="s">
        <v>845</v>
      </c>
      <c r="Q4384" s="5" t="s">
        <v>847</v>
      </c>
      <c r="R4384" s="5" t="s">
        <v>845</v>
      </c>
      <c r="S4384" s="5" t="s">
        <v>8577</v>
      </c>
      <c r="T4384" s="5" t="s">
        <v>1702</v>
      </c>
      <c r="U4384" s="5" t="s">
        <v>845</v>
      </c>
      <c r="V4384" s="5" t="s">
        <v>845</v>
      </c>
      <c r="W4384" s="5" t="s">
        <v>850</v>
      </c>
      <c r="X4384" s="5" t="s">
        <v>18479</v>
      </c>
      <c r="Y4384" s="6">
        <f>X4385-'Com RTOS RX'!$X4384</f>
        <v>0.00005787037037</v>
      </c>
      <c r="Z4384" s="7">
        <f>SUM(LEN(",CO_MQ135|"),'Com RTOS RX'!$H4384,LEN(",CO2_MQ135|"),'Com RTOS RX'!$I4384,LEN(",Alcool_MQ135|"),'Com RTOS RX'!$J4384,LEN(",Alcool_MQ135|"),'Com RTOS RX'!$K4384,LEN(",Toluen_MQ135|"),'Com RTOS RX'!$L4384,LEN(",MH4_MQ135|"),'Com RTOS RX'!$M4384,LEN(",O3_MQ131|"),'Com RTOS RX'!$N4384)*8</f>
        <v>672</v>
      </c>
    </row>
    <row r="4385" ht="15.75" customHeight="1">
      <c r="A4385" s="5" t="s">
        <v>18480</v>
      </c>
      <c r="B4385" s="5" t="s">
        <v>18481</v>
      </c>
      <c r="C4385" s="5" t="s">
        <v>843</v>
      </c>
      <c r="D4385" s="5" t="s">
        <v>18482</v>
      </c>
      <c r="E4385" s="5" t="s">
        <v>845</v>
      </c>
      <c r="F4385" s="5" t="s">
        <v>845</v>
      </c>
      <c r="G4385" s="5" t="s">
        <v>845</v>
      </c>
      <c r="H4385" s="5" t="s">
        <v>479</v>
      </c>
      <c r="I4385" s="5" t="s">
        <v>9</v>
      </c>
      <c r="J4385" s="5" t="s">
        <v>8806</v>
      </c>
      <c r="K4385" s="5" t="s">
        <v>284</v>
      </c>
      <c r="L4385" s="5" t="s">
        <v>316</v>
      </c>
      <c r="M4385" s="5" t="s">
        <v>47</v>
      </c>
      <c r="N4385" s="5" t="s">
        <v>719</v>
      </c>
      <c r="O4385" s="5" t="s">
        <v>845</v>
      </c>
      <c r="P4385" s="5" t="s">
        <v>845</v>
      </c>
      <c r="Q4385" s="5" t="s">
        <v>847</v>
      </c>
      <c r="R4385" s="5" t="s">
        <v>845</v>
      </c>
      <c r="S4385" s="5" t="s">
        <v>8572</v>
      </c>
      <c r="T4385" s="5" t="s">
        <v>1702</v>
      </c>
      <c r="U4385" s="5" t="s">
        <v>845</v>
      </c>
      <c r="V4385" s="5" t="s">
        <v>845</v>
      </c>
      <c r="W4385" s="5" t="s">
        <v>850</v>
      </c>
      <c r="X4385" s="5" t="s">
        <v>18483</v>
      </c>
      <c r="Y4385" s="6">
        <f>X4386-'Com RTOS RX'!$X4385</f>
        <v>0.00005787037037</v>
      </c>
      <c r="Z4385" s="7">
        <f>SUM(LEN(",CO_MQ135|"),'Com RTOS RX'!$H4385,LEN(",CO2_MQ135|"),'Com RTOS RX'!$I4385,LEN(",Alcool_MQ135|"),'Com RTOS RX'!$J4385,LEN(",Alcool_MQ135|"),'Com RTOS RX'!$K4385,LEN(",Toluen_MQ135|"),'Com RTOS RX'!$L4385,LEN(",MH4_MQ135|"),'Com RTOS RX'!$M4385,LEN(",O3_MQ131|"),'Com RTOS RX'!$N4385)*8</f>
        <v>672</v>
      </c>
    </row>
    <row r="4386" ht="15.75" customHeight="1">
      <c r="A4386" s="5" t="s">
        <v>18484</v>
      </c>
      <c r="B4386" s="5" t="s">
        <v>18485</v>
      </c>
      <c r="C4386" s="5" t="s">
        <v>843</v>
      </c>
      <c r="D4386" s="5" t="s">
        <v>18486</v>
      </c>
      <c r="E4386" s="5" t="s">
        <v>845</v>
      </c>
      <c r="F4386" s="5" t="s">
        <v>845</v>
      </c>
      <c r="G4386" s="5" t="s">
        <v>845</v>
      </c>
      <c r="H4386" s="5" t="s">
        <v>775</v>
      </c>
      <c r="I4386" s="5" t="s">
        <v>48</v>
      </c>
      <c r="J4386" s="5" t="s">
        <v>776</v>
      </c>
      <c r="K4386" s="5" t="s">
        <v>100</v>
      </c>
      <c r="L4386" s="5" t="s">
        <v>705</v>
      </c>
      <c r="M4386" s="5" t="s">
        <v>177</v>
      </c>
      <c r="N4386" s="5" t="s">
        <v>1808</v>
      </c>
      <c r="O4386" s="5" t="s">
        <v>845</v>
      </c>
      <c r="P4386" s="5" t="s">
        <v>845</v>
      </c>
      <c r="Q4386" s="5" t="s">
        <v>847</v>
      </c>
      <c r="R4386" s="5" t="s">
        <v>845</v>
      </c>
      <c r="S4386" s="5" t="s">
        <v>9553</v>
      </c>
      <c r="T4386" s="5" t="s">
        <v>1702</v>
      </c>
      <c r="U4386" s="5" t="s">
        <v>845</v>
      </c>
      <c r="V4386" s="5" t="s">
        <v>845</v>
      </c>
      <c r="W4386" s="5" t="s">
        <v>850</v>
      </c>
      <c r="X4386" s="5" t="s">
        <v>18487</v>
      </c>
      <c r="Y4386" s="6">
        <f>X4387-'Com RTOS RX'!$X4386</f>
        <v>0.00006944444444</v>
      </c>
      <c r="Z4386" s="7">
        <f>SUM(LEN(",CO_MQ135|"),'Com RTOS RX'!$H4386,LEN(",CO2_MQ135|"),'Com RTOS RX'!$I4386,LEN(",Alcool_MQ135|"),'Com RTOS RX'!$J4386,LEN(",Alcool_MQ135|"),'Com RTOS RX'!$K4386,LEN(",Toluen_MQ135|"),'Com RTOS RX'!$L4386,LEN(",MH4_MQ135|"),'Com RTOS RX'!$M4386,LEN(",O3_MQ131|"),'Com RTOS RX'!$N4386)*8</f>
        <v>672</v>
      </c>
    </row>
    <row r="4387" ht="15.75" customHeight="1">
      <c r="A4387" s="5" t="s">
        <v>18488</v>
      </c>
      <c r="B4387" s="5" t="s">
        <v>18489</v>
      </c>
      <c r="C4387" s="5" t="s">
        <v>843</v>
      </c>
      <c r="D4387" s="5" t="s">
        <v>18490</v>
      </c>
      <c r="E4387" s="5" t="s">
        <v>845</v>
      </c>
      <c r="F4387" s="5" t="s">
        <v>845</v>
      </c>
      <c r="G4387" s="5" t="s">
        <v>845</v>
      </c>
      <c r="H4387" s="5" t="s">
        <v>784</v>
      </c>
      <c r="I4387" s="5" t="s">
        <v>166</v>
      </c>
      <c r="J4387" s="5" t="s">
        <v>400</v>
      </c>
      <c r="K4387" s="5" t="s">
        <v>111</v>
      </c>
      <c r="L4387" s="5" t="s">
        <v>698</v>
      </c>
      <c r="M4387" s="5" t="s">
        <v>174</v>
      </c>
      <c r="N4387" s="5" t="s">
        <v>1808</v>
      </c>
      <c r="O4387" s="5" t="s">
        <v>845</v>
      </c>
      <c r="P4387" s="5" t="s">
        <v>845</v>
      </c>
      <c r="Q4387" s="5" t="s">
        <v>847</v>
      </c>
      <c r="R4387" s="5" t="s">
        <v>845</v>
      </c>
      <c r="S4387" s="5" t="s">
        <v>8577</v>
      </c>
      <c r="T4387" s="5" t="s">
        <v>1702</v>
      </c>
      <c r="U4387" s="5" t="s">
        <v>845</v>
      </c>
      <c r="V4387" s="5" t="s">
        <v>845</v>
      </c>
      <c r="W4387" s="5" t="s">
        <v>850</v>
      </c>
      <c r="X4387" s="5" t="s">
        <v>18491</v>
      </c>
      <c r="Y4387" s="6">
        <f>X4388-'Com RTOS RX'!$X4387</f>
        <v>0.00005787037037</v>
      </c>
      <c r="Z4387" s="7">
        <f>SUM(LEN(",CO_MQ135|"),'Com RTOS RX'!$H4387,LEN(",CO2_MQ135|"),'Com RTOS RX'!$I4387,LEN(",Alcool_MQ135|"),'Com RTOS RX'!$J4387,LEN(",Alcool_MQ135|"),'Com RTOS RX'!$K4387,LEN(",Toluen_MQ135|"),'Com RTOS RX'!$L4387,LEN(",MH4_MQ135|"),'Com RTOS RX'!$M4387,LEN(",O3_MQ131|"),'Com RTOS RX'!$N4387)*8</f>
        <v>672</v>
      </c>
    </row>
    <row r="4388" ht="15.75" customHeight="1">
      <c r="A4388" s="5" t="s">
        <v>18492</v>
      </c>
      <c r="B4388" s="5" t="s">
        <v>18493</v>
      </c>
      <c r="C4388" s="5" t="s">
        <v>843</v>
      </c>
      <c r="D4388" s="5" t="s">
        <v>18494</v>
      </c>
      <c r="E4388" s="5" t="s">
        <v>845</v>
      </c>
      <c r="F4388" s="5" t="s">
        <v>845</v>
      </c>
      <c r="G4388" s="5" t="s">
        <v>845</v>
      </c>
      <c r="H4388" s="5" t="s">
        <v>324</v>
      </c>
      <c r="I4388" s="5" t="s">
        <v>8578</v>
      </c>
      <c r="J4388" s="5" t="s">
        <v>325</v>
      </c>
      <c r="K4388" s="5" t="s">
        <v>111</v>
      </c>
      <c r="L4388" s="5" t="s">
        <v>326</v>
      </c>
      <c r="M4388" s="5" t="s">
        <v>160</v>
      </c>
      <c r="N4388" s="5" t="s">
        <v>488</v>
      </c>
      <c r="O4388" s="5" t="s">
        <v>845</v>
      </c>
      <c r="P4388" s="5" t="s">
        <v>845</v>
      </c>
      <c r="Q4388" s="5" t="s">
        <v>847</v>
      </c>
      <c r="R4388" s="5" t="s">
        <v>845</v>
      </c>
      <c r="S4388" s="5" t="s">
        <v>8577</v>
      </c>
      <c r="T4388" s="5" t="s">
        <v>1702</v>
      </c>
      <c r="U4388" s="5" t="s">
        <v>845</v>
      </c>
      <c r="V4388" s="5" t="s">
        <v>845</v>
      </c>
      <c r="W4388" s="5" t="s">
        <v>850</v>
      </c>
      <c r="X4388" s="5" t="s">
        <v>18495</v>
      </c>
      <c r="Y4388" s="6">
        <f>X4389-'Com RTOS RX'!$X4388</f>
        <v>0.00005787037037</v>
      </c>
      <c r="Z4388" s="7">
        <f>SUM(LEN(",CO_MQ135|"),'Com RTOS RX'!$H4388,LEN(",CO2_MQ135|"),'Com RTOS RX'!$I4388,LEN(",Alcool_MQ135|"),'Com RTOS RX'!$J4388,LEN(",Alcool_MQ135|"),'Com RTOS RX'!$K4388,LEN(",Toluen_MQ135|"),'Com RTOS RX'!$L4388,LEN(",MH4_MQ135|"),'Com RTOS RX'!$M4388,LEN(",O3_MQ131|"),'Com RTOS RX'!$N4388)*8</f>
        <v>672</v>
      </c>
    </row>
    <row r="4389" ht="15.75" customHeight="1">
      <c r="A4389" s="5" t="s">
        <v>18496</v>
      </c>
      <c r="B4389" s="5" t="s">
        <v>18497</v>
      </c>
      <c r="C4389" s="5" t="s">
        <v>843</v>
      </c>
      <c r="D4389" s="5" t="s">
        <v>18498</v>
      </c>
      <c r="E4389" s="5" t="s">
        <v>845</v>
      </c>
      <c r="F4389" s="5" t="s">
        <v>845</v>
      </c>
      <c r="G4389" s="5" t="s">
        <v>845</v>
      </c>
      <c r="H4389" s="5" t="s">
        <v>728</v>
      </c>
      <c r="I4389" s="5" t="s">
        <v>120</v>
      </c>
      <c r="J4389" s="5" t="s">
        <v>421</v>
      </c>
      <c r="K4389" s="5" t="s">
        <v>122</v>
      </c>
      <c r="L4389" s="5" t="s">
        <v>746</v>
      </c>
      <c r="M4389" s="5" t="s">
        <v>177</v>
      </c>
      <c r="N4389" s="5" t="s">
        <v>711</v>
      </c>
      <c r="O4389" s="5" t="s">
        <v>845</v>
      </c>
      <c r="P4389" s="5" t="s">
        <v>845</v>
      </c>
      <c r="Q4389" s="5" t="s">
        <v>847</v>
      </c>
      <c r="R4389" s="5" t="s">
        <v>845</v>
      </c>
      <c r="S4389" s="5" t="s">
        <v>9553</v>
      </c>
      <c r="T4389" s="5" t="s">
        <v>1702</v>
      </c>
      <c r="U4389" s="5" t="s">
        <v>845</v>
      </c>
      <c r="V4389" s="5" t="s">
        <v>845</v>
      </c>
      <c r="W4389" s="5" t="s">
        <v>850</v>
      </c>
      <c r="X4389" s="5" t="s">
        <v>18499</v>
      </c>
      <c r="Y4389" s="6">
        <f>X4390-'Com RTOS RX'!$X4389</f>
        <v>0.00005787037037</v>
      </c>
      <c r="Z4389" s="7">
        <f>SUM(LEN(",CO_MQ135|"),'Com RTOS RX'!$H4389,LEN(",CO2_MQ135|"),'Com RTOS RX'!$I4389,LEN(",Alcool_MQ135|"),'Com RTOS RX'!$J4389,LEN(",Alcool_MQ135|"),'Com RTOS RX'!$K4389,LEN(",Toluen_MQ135|"),'Com RTOS RX'!$L4389,LEN(",MH4_MQ135|"),'Com RTOS RX'!$M4389,LEN(",O3_MQ131|"),'Com RTOS RX'!$N4389)*8</f>
        <v>672</v>
      </c>
    </row>
    <row r="4390" ht="15.75" customHeight="1">
      <c r="A4390" s="5" t="s">
        <v>18500</v>
      </c>
      <c r="B4390" s="5" t="s">
        <v>18501</v>
      </c>
      <c r="C4390" s="5" t="s">
        <v>843</v>
      </c>
      <c r="D4390" s="5" t="s">
        <v>18502</v>
      </c>
      <c r="E4390" s="5" t="s">
        <v>845</v>
      </c>
      <c r="F4390" s="5" t="s">
        <v>845</v>
      </c>
      <c r="G4390" s="5" t="s">
        <v>845</v>
      </c>
      <c r="H4390" s="5" t="s">
        <v>9519</v>
      </c>
      <c r="I4390" s="5" t="s">
        <v>18</v>
      </c>
      <c r="J4390" s="5" t="s">
        <v>745</v>
      </c>
      <c r="K4390" s="5" t="s">
        <v>122</v>
      </c>
      <c r="L4390" s="5" t="s">
        <v>709</v>
      </c>
      <c r="M4390" s="5" t="s">
        <v>177</v>
      </c>
      <c r="N4390" s="5" t="s">
        <v>719</v>
      </c>
      <c r="O4390" s="5" t="s">
        <v>845</v>
      </c>
      <c r="P4390" s="5" t="s">
        <v>845</v>
      </c>
      <c r="Q4390" s="5" t="s">
        <v>847</v>
      </c>
      <c r="R4390" s="5" t="s">
        <v>845</v>
      </c>
      <c r="S4390" s="5" t="s">
        <v>9553</v>
      </c>
      <c r="T4390" s="5" t="s">
        <v>1702</v>
      </c>
      <c r="U4390" s="5" t="s">
        <v>845</v>
      </c>
      <c r="V4390" s="5" t="s">
        <v>845</v>
      </c>
      <c r="W4390" s="5" t="s">
        <v>850</v>
      </c>
      <c r="X4390" s="5" t="s">
        <v>18503</v>
      </c>
      <c r="Y4390" s="6">
        <f>X4391-'Com RTOS RX'!$X4390</f>
        <v>0.00005787037037</v>
      </c>
      <c r="Z4390" s="7">
        <f>SUM(LEN(",CO_MQ135|"),'Com RTOS RX'!$H4390,LEN(",CO2_MQ135|"),'Com RTOS RX'!$I4390,LEN(",Alcool_MQ135|"),'Com RTOS RX'!$J4390,LEN(",Alcool_MQ135|"),'Com RTOS RX'!$K4390,LEN(",Toluen_MQ135|"),'Com RTOS RX'!$L4390,LEN(",MH4_MQ135|"),'Com RTOS RX'!$M4390,LEN(",O3_MQ131|"),'Com RTOS RX'!$N4390)*8</f>
        <v>672</v>
      </c>
    </row>
    <row r="4391" ht="15.75" customHeight="1">
      <c r="A4391" s="5" t="s">
        <v>18504</v>
      </c>
      <c r="B4391" s="5" t="s">
        <v>18505</v>
      </c>
      <c r="C4391" s="5" t="s">
        <v>843</v>
      </c>
      <c r="D4391" s="5" t="s">
        <v>18506</v>
      </c>
      <c r="E4391" s="5" t="s">
        <v>845</v>
      </c>
      <c r="F4391" s="5" t="s">
        <v>845</v>
      </c>
      <c r="G4391" s="5" t="s">
        <v>845</v>
      </c>
      <c r="H4391" s="5" t="s">
        <v>775</v>
      </c>
      <c r="I4391" s="5" t="s">
        <v>48</v>
      </c>
      <c r="J4391" s="5" t="s">
        <v>776</v>
      </c>
      <c r="K4391" s="5" t="s">
        <v>100</v>
      </c>
      <c r="L4391" s="5" t="s">
        <v>705</v>
      </c>
      <c r="M4391" s="5" t="s">
        <v>177</v>
      </c>
      <c r="N4391" s="5" t="s">
        <v>1808</v>
      </c>
      <c r="O4391" s="5" t="s">
        <v>845</v>
      </c>
      <c r="P4391" s="5" t="s">
        <v>845</v>
      </c>
      <c r="Q4391" s="5" t="s">
        <v>847</v>
      </c>
      <c r="R4391" s="5" t="s">
        <v>845</v>
      </c>
      <c r="S4391" s="5" t="s">
        <v>9553</v>
      </c>
      <c r="T4391" s="5" t="s">
        <v>1702</v>
      </c>
      <c r="U4391" s="5" t="s">
        <v>845</v>
      </c>
      <c r="V4391" s="5" t="s">
        <v>845</v>
      </c>
      <c r="W4391" s="5" t="s">
        <v>850</v>
      </c>
      <c r="X4391" s="5" t="s">
        <v>18507</v>
      </c>
      <c r="Y4391" s="6">
        <f>X4392-'Com RTOS RX'!$X4391</f>
        <v>0.00005787037037</v>
      </c>
      <c r="Z4391" s="7">
        <f>SUM(LEN(",CO_MQ135|"),'Com RTOS RX'!$H4391,LEN(",CO2_MQ135|"),'Com RTOS RX'!$I4391,LEN(",Alcool_MQ135|"),'Com RTOS RX'!$J4391,LEN(",Alcool_MQ135|"),'Com RTOS RX'!$K4391,LEN(",Toluen_MQ135|"),'Com RTOS RX'!$L4391,LEN(",MH4_MQ135|"),'Com RTOS RX'!$M4391,LEN(",O3_MQ131|"),'Com RTOS RX'!$N4391)*8</f>
        <v>672</v>
      </c>
    </row>
    <row r="4392" ht="15.75" customHeight="1">
      <c r="A4392" s="5" t="s">
        <v>18508</v>
      </c>
      <c r="B4392" s="5" t="s">
        <v>18509</v>
      </c>
      <c r="C4392" s="5" t="s">
        <v>843</v>
      </c>
      <c r="D4392" s="5" t="s">
        <v>18510</v>
      </c>
      <c r="E4392" s="5" t="s">
        <v>845</v>
      </c>
      <c r="F4392" s="5" t="s">
        <v>845</v>
      </c>
      <c r="G4392" s="5" t="s">
        <v>845</v>
      </c>
      <c r="H4392" s="5" t="s">
        <v>730</v>
      </c>
      <c r="I4392" s="5" t="s">
        <v>115</v>
      </c>
      <c r="J4392" s="5" t="s">
        <v>420</v>
      </c>
      <c r="K4392" s="5" t="s">
        <v>38</v>
      </c>
      <c r="L4392" s="5" t="s">
        <v>718</v>
      </c>
      <c r="M4392" s="5" t="s">
        <v>9899</v>
      </c>
      <c r="N4392" s="5" t="s">
        <v>488</v>
      </c>
      <c r="O4392" s="5" t="s">
        <v>845</v>
      </c>
      <c r="P4392" s="5" t="s">
        <v>845</v>
      </c>
      <c r="Q4392" s="5" t="s">
        <v>847</v>
      </c>
      <c r="R4392" s="5" t="s">
        <v>845</v>
      </c>
      <c r="S4392" s="5" t="s">
        <v>9553</v>
      </c>
      <c r="T4392" s="5" t="s">
        <v>1702</v>
      </c>
      <c r="U4392" s="5" t="s">
        <v>845</v>
      </c>
      <c r="V4392" s="5" t="s">
        <v>845</v>
      </c>
      <c r="W4392" s="5" t="s">
        <v>850</v>
      </c>
      <c r="X4392" s="5" t="s">
        <v>18511</v>
      </c>
      <c r="Y4392" s="6">
        <f>X4393-'Com RTOS RX'!$X4392</f>
        <v>0.00005787037037</v>
      </c>
      <c r="Z4392" s="7">
        <f>SUM(LEN(",CO_MQ135|"),'Com RTOS RX'!$H4392,LEN(",CO2_MQ135|"),'Com RTOS RX'!$I4392,LEN(",Alcool_MQ135|"),'Com RTOS RX'!$J4392,LEN(",Alcool_MQ135|"),'Com RTOS RX'!$K4392,LEN(",Toluen_MQ135|"),'Com RTOS RX'!$L4392,LEN(",MH4_MQ135|"),'Com RTOS RX'!$M4392,LEN(",O3_MQ131|"),'Com RTOS RX'!$N4392)*8</f>
        <v>672</v>
      </c>
    </row>
    <row r="4393" ht="15.75" customHeight="1">
      <c r="A4393" s="5" t="s">
        <v>18512</v>
      </c>
      <c r="B4393" s="5" t="s">
        <v>18513</v>
      </c>
      <c r="C4393" s="5" t="s">
        <v>843</v>
      </c>
      <c r="D4393" s="5" t="s">
        <v>18514</v>
      </c>
      <c r="E4393" s="5" t="s">
        <v>845</v>
      </c>
      <c r="F4393" s="5" t="s">
        <v>845</v>
      </c>
      <c r="G4393" s="5" t="s">
        <v>845</v>
      </c>
      <c r="H4393" s="5" t="s">
        <v>655</v>
      </c>
      <c r="I4393" s="5" t="s">
        <v>76</v>
      </c>
      <c r="J4393" s="5" t="s">
        <v>973</v>
      </c>
      <c r="K4393" s="5" t="s">
        <v>100</v>
      </c>
      <c r="L4393" s="5" t="s">
        <v>736</v>
      </c>
      <c r="M4393" s="5" t="s">
        <v>160</v>
      </c>
      <c r="N4393" s="5" t="s">
        <v>488</v>
      </c>
      <c r="O4393" s="5" t="s">
        <v>845</v>
      </c>
      <c r="P4393" s="5" t="s">
        <v>845</v>
      </c>
      <c r="Q4393" s="5" t="s">
        <v>847</v>
      </c>
      <c r="R4393" s="5" t="s">
        <v>845</v>
      </c>
      <c r="S4393" s="5" t="s">
        <v>8577</v>
      </c>
      <c r="T4393" s="5" t="s">
        <v>1702</v>
      </c>
      <c r="U4393" s="5" t="s">
        <v>845</v>
      </c>
      <c r="V4393" s="5" t="s">
        <v>845</v>
      </c>
      <c r="W4393" s="5" t="s">
        <v>850</v>
      </c>
      <c r="X4393" s="5" t="s">
        <v>18515</v>
      </c>
      <c r="Y4393" s="6">
        <f>X4394-'Com RTOS RX'!$X4393</f>
        <v>0.0001157407407</v>
      </c>
      <c r="Z4393" s="7">
        <f>SUM(LEN(",CO_MQ135|"),'Com RTOS RX'!$H4393,LEN(",CO2_MQ135|"),'Com RTOS RX'!$I4393,LEN(",Alcool_MQ135|"),'Com RTOS RX'!$J4393,LEN(",Alcool_MQ135|"),'Com RTOS RX'!$K4393,LEN(",Toluen_MQ135|"),'Com RTOS RX'!$L4393,LEN(",MH4_MQ135|"),'Com RTOS RX'!$M4393,LEN(",O3_MQ131|"),'Com RTOS RX'!$N4393)*8</f>
        <v>672</v>
      </c>
    </row>
    <row r="4394" ht="15.75" customHeight="1">
      <c r="A4394" s="5" t="s">
        <v>18516</v>
      </c>
      <c r="B4394" s="5" t="s">
        <v>18517</v>
      </c>
      <c r="C4394" s="5" t="s">
        <v>843</v>
      </c>
      <c r="D4394" s="5" t="s">
        <v>18518</v>
      </c>
      <c r="E4394" s="5" t="s">
        <v>845</v>
      </c>
      <c r="F4394" s="5" t="s">
        <v>845</v>
      </c>
      <c r="G4394" s="5" t="s">
        <v>845</v>
      </c>
      <c r="H4394" s="5" t="s">
        <v>730</v>
      </c>
      <c r="I4394" s="5" t="s">
        <v>115</v>
      </c>
      <c r="J4394" s="5" t="s">
        <v>420</v>
      </c>
      <c r="K4394" s="5" t="s">
        <v>38</v>
      </c>
      <c r="L4394" s="5" t="s">
        <v>718</v>
      </c>
      <c r="M4394" s="5" t="s">
        <v>9899</v>
      </c>
      <c r="N4394" s="5" t="s">
        <v>1808</v>
      </c>
      <c r="O4394" s="5" t="s">
        <v>845</v>
      </c>
      <c r="P4394" s="5" t="s">
        <v>845</v>
      </c>
      <c r="Q4394" s="5" t="s">
        <v>847</v>
      </c>
      <c r="R4394" s="5" t="s">
        <v>845</v>
      </c>
      <c r="S4394" s="5" t="s">
        <v>9553</v>
      </c>
      <c r="T4394" s="5" t="s">
        <v>1702</v>
      </c>
      <c r="U4394" s="5" t="s">
        <v>845</v>
      </c>
      <c r="V4394" s="5" t="s">
        <v>845</v>
      </c>
      <c r="W4394" s="5" t="s">
        <v>850</v>
      </c>
      <c r="X4394" s="5" t="s">
        <v>18519</v>
      </c>
      <c r="Y4394" s="6">
        <f>X4395-'Com RTOS RX'!$X4394</f>
        <v>0.00005787037037</v>
      </c>
      <c r="Z4394" s="7">
        <f>SUM(LEN(",CO_MQ135|"),'Com RTOS RX'!$H4394,LEN(",CO2_MQ135|"),'Com RTOS RX'!$I4394,LEN(",Alcool_MQ135|"),'Com RTOS RX'!$J4394,LEN(",Alcool_MQ135|"),'Com RTOS RX'!$K4394,LEN(",Toluen_MQ135|"),'Com RTOS RX'!$L4394,LEN(",MH4_MQ135|"),'Com RTOS RX'!$M4394,LEN(",O3_MQ131|"),'Com RTOS RX'!$N4394)*8</f>
        <v>672</v>
      </c>
    </row>
    <row r="4395" ht="15.75" customHeight="1">
      <c r="A4395" s="5" t="s">
        <v>18520</v>
      </c>
      <c r="B4395" s="5" t="s">
        <v>18521</v>
      </c>
      <c r="C4395" s="5" t="s">
        <v>843</v>
      </c>
      <c r="D4395" s="5" t="s">
        <v>18522</v>
      </c>
      <c r="E4395" s="5" t="s">
        <v>845</v>
      </c>
      <c r="F4395" s="5" t="s">
        <v>845</v>
      </c>
      <c r="G4395" s="5" t="s">
        <v>845</v>
      </c>
      <c r="H4395" s="5" t="s">
        <v>775</v>
      </c>
      <c r="I4395" s="5" t="s">
        <v>48</v>
      </c>
      <c r="J4395" s="5" t="s">
        <v>776</v>
      </c>
      <c r="K4395" s="5" t="s">
        <v>100</v>
      </c>
      <c r="L4395" s="5" t="s">
        <v>705</v>
      </c>
      <c r="M4395" s="5" t="s">
        <v>177</v>
      </c>
      <c r="N4395" s="5" t="s">
        <v>1808</v>
      </c>
      <c r="O4395" s="5" t="s">
        <v>845</v>
      </c>
      <c r="P4395" s="5" t="s">
        <v>845</v>
      </c>
      <c r="Q4395" s="5" t="s">
        <v>847</v>
      </c>
      <c r="R4395" s="5" t="s">
        <v>845</v>
      </c>
      <c r="S4395" s="5" t="s">
        <v>9553</v>
      </c>
      <c r="T4395" s="5" t="s">
        <v>1702</v>
      </c>
      <c r="U4395" s="5" t="s">
        <v>845</v>
      </c>
      <c r="V4395" s="5" t="s">
        <v>845</v>
      </c>
      <c r="W4395" s="5" t="s">
        <v>850</v>
      </c>
      <c r="X4395" s="5" t="s">
        <v>18523</v>
      </c>
      <c r="Y4395" s="6">
        <f>X4396-'Com RTOS RX'!$X4395</f>
        <v>0.00005787037037</v>
      </c>
      <c r="Z4395" s="7">
        <f>SUM(LEN(",CO_MQ135|"),'Com RTOS RX'!$H4395,LEN(",CO2_MQ135|"),'Com RTOS RX'!$I4395,LEN(",Alcool_MQ135|"),'Com RTOS RX'!$J4395,LEN(",Alcool_MQ135|"),'Com RTOS RX'!$K4395,LEN(",Toluen_MQ135|"),'Com RTOS RX'!$L4395,LEN(",MH4_MQ135|"),'Com RTOS RX'!$M4395,LEN(",O3_MQ131|"),'Com RTOS RX'!$N4395)*8</f>
        <v>672</v>
      </c>
    </row>
    <row r="4396" ht="15.75" customHeight="1">
      <c r="A4396" s="5" t="s">
        <v>18524</v>
      </c>
      <c r="B4396" s="5" t="s">
        <v>18525</v>
      </c>
      <c r="C4396" s="5" t="s">
        <v>843</v>
      </c>
      <c r="D4396" s="5" t="s">
        <v>18526</v>
      </c>
      <c r="E4396" s="5" t="s">
        <v>845</v>
      </c>
      <c r="F4396" s="5" t="s">
        <v>845</v>
      </c>
      <c r="G4396" s="5" t="s">
        <v>845</v>
      </c>
      <c r="H4396" s="5" t="s">
        <v>655</v>
      </c>
      <c r="I4396" s="5" t="s">
        <v>76</v>
      </c>
      <c r="J4396" s="5" t="s">
        <v>973</v>
      </c>
      <c r="K4396" s="5" t="s">
        <v>100</v>
      </c>
      <c r="L4396" s="5" t="s">
        <v>736</v>
      </c>
      <c r="M4396" s="5" t="s">
        <v>160</v>
      </c>
      <c r="N4396" s="5" t="s">
        <v>1808</v>
      </c>
      <c r="O4396" s="5" t="s">
        <v>845</v>
      </c>
      <c r="P4396" s="5" t="s">
        <v>845</v>
      </c>
      <c r="Q4396" s="5" t="s">
        <v>847</v>
      </c>
      <c r="R4396" s="5" t="s">
        <v>845</v>
      </c>
      <c r="S4396" s="5" t="s">
        <v>8577</v>
      </c>
      <c r="T4396" s="5" t="s">
        <v>1702</v>
      </c>
      <c r="U4396" s="5" t="s">
        <v>845</v>
      </c>
      <c r="V4396" s="5" t="s">
        <v>845</v>
      </c>
      <c r="W4396" s="5" t="s">
        <v>850</v>
      </c>
      <c r="X4396" s="5" t="s">
        <v>18527</v>
      </c>
      <c r="Y4396" s="6">
        <f>X4397-'Com RTOS RX'!$X4396</f>
        <v>0.00005787037037</v>
      </c>
      <c r="Z4396" s="7">
        <f>SUM(LEN(",CO_MQ135|"),'Com RTOS RX'!$H4396,LEN(",CO2_MQ135|"),'Com RTOS RX'!$I4396,LEN(",Alcool_MQ135|"),'Com RTOS RX'!$J4396,LEN(",Alcool_MQ135|"),'Com RTOS RX'!$K4396,LEN(",Toluen_MQ135|"),'Com RTOS RX'!$L4396,LEN(",MH4_MQ135|"),'Com RTOS RX'!$M4396,LEN(",O3_MQ131|"),'Com RTOS RX'!$N4396)*8</f>
        <v>672</v>
      </c>
    </row>
    <row r="4397" ht="15.75" customHeight="1">
      <c r="A4397" s="5" t="s">
        <v>18528</v>
      </c>
      <c r="B4397" s="5" t="s">
        <v>18529</v>
      </c>
      <c r="C4397" s="5" t="s">
        <v>843</v>
      </c>
      <c r="D4397" s="5" t="s">
        <v>18530</v>
      </c>
      <c r="E4397" s="5" t="s">
        <v>845</v>
      </c>
      <c r="F4397" s="5" t="s">
        <v>845</v>
      </c>
      <c r="G4397" s="5" t="s">
        <v>845</v>
      </c>
      <c r="H4397" s="5" t="s">
        <v>9956</v>
      </c>
      <c r="I4397" s="5" t="s">
        <v>57</v>
      </c>
      <c r="J4397" s="5" t="s">
        <v>944</v>
      </c>
      <c r="K4397" s="5" t="s">
        <v>38</v>
      </c>
      <c r="L4397" s="5" t="s">
        <v>707</v>
      </c>
      <c r="M4397" s="5" t="s">
        <v>9899</v>
      </c>
      <c r="N4397" s="5" t="s">
        <v>488</v>
      </c>
      <c r="O4397" s="5" t="s">
        <v>845</v>
      </c>
      <c r="P4397" s="5" t="s">
        <v>845</v>
      </c>
      <c r="Q4397" s="5" t="s">
        <v>847</v>
      </c>
      <c r="R4397" s="5" t="s">
        <v>845</v>
      </c>
      <c r="S4397" s="5" t="s">
        <v>9553</v>
      </c>
      <c r="T4397" s="5" t="s">
        <v>1702</v>
      </c>
      <c r="U4397" s="5" t="s">
        <v>845</v>
      </c>
      <c r="V4397" s="5" t="s">
        <v>845</v>
      </c>
      <c r="W4397" s="5" t="s">
        <v>850</v>
      </c>
      <c r="X4397" s="5" t="s">
        <v>18531</v>
      </c>
      <c r="Y4397" s="6">
        <f>X4398-'Com RTOS RX'!$X4397</f>
        <v>0.00005787037037</v>
      </c>
      <c r="Z4397" s="7">
        <f>SUM(LEN(",CO_MQ135|"),'Com RTOS RX'!$H4397,LEN(",CO2_MQ135|"),'Com RTOS RX'!$I4397,LEN(",Alcool_MQ135|"),'Com RTOS RX'!$J4397,LEN(",Alcool_MQ135|"),'Com RTOS RX'!$K4397,LEN(",Toluen_MQ135|"),'Com RTOS RX'!$L4397,LEN(",MH4_MQ135|"),'Com RTOS RX'!$M4397,LEN(",O3_MQ131|"),'Com RTOS RX'!$N4397)*8</f>
        <v>672</v>
      </c>
    </row>
    <row r="4398" ht="15.75" customHeight="1">
      <c r="A4398" s="5" t="s">
        <v>18532</v>
      </c>
      <c r="B4398" s="5" t="s">
        <v>18533</v>
      </c>
      <c r="C4398" s="5" t="s">
        <v>843</v>
      </c>
      <c r="D4398" s="5" t="s">
        <v>18534</v>
      </c>
      <c r="E4398" s="5" t="s">
        <v>845</v>
      </c>
      <c r="F4398" s="5" t="s">
        <v>845</v>
      </c>
      <c r="G4398" s="5" t="s">
        <v>845</v>
      </c>
      <c r="H4398" s="5" t="s">
        <v>614</v>
      </c>
      <c r="I4398" s="5" t="s">
        <v>8578</v>
      </c>
      <c r="J4398" s="5" t="s">
        <v>408</v>
      </c>
      <c r="K4398" s="5" t="s">
        <v>111</v>
      </c>
      <c r="L4398" s="5" t="s">
        <v>774</v>
      </c>
      <c r="M4398" s="5" t="s">
        <v>160</v>
      </c>
      <c r="N4398" s="5" t="s">
        <v>488</v>
      </c>
      <c r="O4398" s="5" t="s">
        <v>845</v>
      </c>
      <c r="P4398" s="5" t="s">
        <v>845</v>
      </c>
      <c r="Q4398" s="5" t="s">
        <v>847</v>
      </c>
      <c r="R4398" s="5" t="s">
        <v>845</v>
      </c>
      <c r="S4398" s="5" t="s">
        <v>8577</v>
      </c>
      <c r="T4398" s="5" t="s">
        <v>1702</v>
      </c>
      <c r="U4398" s="5" t="s">
        <v>845</v>
      </c>
      <c r="V4398" s="5" t="s">
        <v>845</v>
      </c>
      <c r="W4398" s="5" t="s">
        <v>850</v>
      </c>
      <c r="X4398" s="5" t="s">
        <v>18535</v>
      </c>
      <c r="Y4398" s="6">
        <f>X4399-'Com RTOS RX'!$X4398</f>
        <v>0.00005787037037</v>
      </c>
      <c r="Z4398" s="7">
        <f>SUM(LEN(",CO_MQ135|"),'Com RTOS RX'!$H4398,LEN(",CO2_MQ135|"),'Com RTOS RX'!$I4398,LEN(",Alcool_MQ135|"),'Com RTOS RX'!$J4398,LEN(",Alcool_MQ135|"),'Com RTOS RX'!$K4398,LEN(",Toluen_MQ135|"),'Com RTOS RX'!$L4398,LEN(",MH4_MQ135|"),'Com RTOS RX'!$M4398,LEN(",O3_MQ131|"),'Com RTOS RX'!$N4398)*8</f>
        <v>672</v>
      </c>
    </row>
    <row r="4399" ht="15.75" customHeight="1">
      <c r="A4399" s="5" t="s">
        <v>18536</v>
      </c>
      <c r="B4399" s="5" t="s">
        <v>18537</v>
      </c>
      <c r="C4399" s="5" t="s">
        <v>843</v>
      </c>
      <c r="D4399" s="5" t="s">
        <v>18538</v>
      </c>
      <c r="E4399" s="5" t="s">
        <v>845</v>
      </c>
      <c r="F4399" s="5" t="s">
        <v>845</v>
      </c>
      <c r="G4399" s="5" t="s">
        <v>845</v>
      </c>
      <c r="H4399" s="5" t="s">
        <v>751</v>
      </c>
      <c r="I4399" s="5" t="s">
        <v>120</v>
      </c>
      <c r="J4399" s="5" t="s">
        <v>413</v>
      </c>
      <c r="K4399" s="5" t="s">
        <v>122</v>
      </c>
      <c r="L4399" s="5" t="s">
        <v>700</v>
      </c>
      <c r="M4399" s="5" t="s">
        <v>177</v>
      </c>
      <c r="N4399" s="5" t="s">
        <v>1808</v>
      </c>
      <c r="O4399" s="5" t="s">
        <v>845</v>
      </c>
      <c r="P4399" s="5" t="s">
        <v>845</v>
      </c>
      <c r="Q4399" s="5" t="s">
        <v>847</v>
      </c>
      <c r="R4399" s="5" t="s">
        <v>845</v>
      </c>
      <c r="S4399" s="5" t="s">
        <v>9553</v>
      </c>
      <c r="T4399" s="5" t="s">
        <v>1702</v>
      </c>
      <c r="U4399" s="5" t="s">
        <v>845</v>
      </c>
      <c r="V4399" s="5" t="s">
        <v>845</v>
      </c>
      <c r="W4399" s="5" t="s">
        <v>850</v>
      </c>
      <c r="X4399" s="5" t="s">
        <v>18539</v>
      </c>
      <c r="Y4399" s="6">
        <f>X4400-'Com RTOS RX'!$X4399</f>
        <v>0.00005787037037</v>
      </c>
      <c r="Z4399" s="7">
        <f>SUM(LEN(",CO_MQ135|"),'Com RTOS RX'!$H4399,LEN(",CO2_MQ135|"),'Com RTOS RX'!$I4399,LEN(",Alcool_MQ135|"),'Com RTOS RX'!$J4399,LEN(",Alcool_MQ135|"),'Com RTOS RX'!$K4399,LEN(",Toluen_MQ135|"),'Com RTOS RX'!$L4399,LEN(",MH4_MQ135|"),'Com RTOS RX'!$M4399,LEN(",O3_MQ131|"),'Com RTOS RX'!$N4399)*8</f>
        <v>672</v>
      </c>
    </row>
    <row r="4400" ht="15.75" customHeight="1">
      <c r="A4400" s="5" t="s">
        <v>18540</v>
      </c>
      <c r="B4400" s="5" t="s">
        <v>18541</v>
      </c>
      <c r="C4400" s="5" t="s">
        <v>843</v>
      </c>
      <c r="D4400" s="5" t="s">
        <v>18542</v>
      </c>
      <c r="E4400" s="5" t="s">
        <v>845</v>
      </c>
      <c r="F4400" s="5" t="s">
        <v>845</v>
      </c>
      <c r="G4400" s="5" t="s">
        <v>845</v>
      </c>
      <c r="H4400" s="5" t="s">
        <v>655</v>
      </c>
      <c r="I4400" s="5" t="s">
        <v>76</v>
      </c>
      <c r="J4400" s="5" t="s">
        <v>973</v>
      </c>
      <c r="K4400" s="5" t="s">
        <v>100</v>
      </c>
      <c r="L4400" s="5" t="s">
        <v>736</v>
      </c>
      <c r="M4400" s="5" t="s">
        <v>160</v>
      </c>
      <c r="N4400" s="5" t="s">
        <v>492</v>
      </c>
      <c r="O4400" s="5" t="s">
        <v>845</v>
      </c>
      <c r="P4400" s="5" t="s">
        <v>845</v>
      </c>
      <c r="Q4400" s="5" t="s">
        <v>847</v>
      </c>
      <c r="R4400" s="5" t="s">
        <v>845</v>
      </c>
      <c r="S4400" s="5" t="s">
        <v>8577</v>
      </c>
      <c r="T4400" s="5" t="s">
        <v>1702</v>
      </c>
      <c r="U4400" s="5" t="s">
        <v>845</v>
      </c>
      <c r="V4400" s="5" t="s">
        <v>845</v>
      </c>
      <c r="W4400" s="5" t="s">
        <v>850</v>
      </c>
      <c r="X4400" s="5" t="s">
        <v>18543</v>
      </c>
      <c r="Y4400" s="6">
        <f>X4401-'Com RTOS RX'!$X4400</f>
        <v>0.0001157407407</v>
      </c>
      <c r="Z4400" s="7">
        <f>SUM(LEN(",CO_MQ135|"),'Com RTOS RX'!$H4400,LEN(",CO2_MQ135|"),'Com RTOS RX'!$I4400,LEN(",Alcool_MQ135|"),'Com RTOS RX'!$J4400,LEN(",Alcool_MQ135|"),'Com RTOS RX'!$K4400,LEN(",Toluen_MQ135|"),'Com RTOS RX'!$L4400,LEN(",MH4_MQ135|"),'Com RTOS RX'!$M4400,LEN(",O3_MQ131|"),'Com RTOS RX'!$N4400)*8</f>
        <v>672</v>
      </c>
    </row>
    <row r="4401" ht="15.75" customHeight="1">
      <c r="A4401" s="5" t="s">
        <v>18544</v>
      </c>
      <c r="B4401" s="5" t="s">
        <v>18545</v>
      </c>
      <c r="C4401" s="5" t="s">
        <v>843</v>
      </c>
      <c r="D4401" s="5" t="s">
        <v>18546</v>
      </c>
      <c r="E4401" s="5" t="s">
        <v>845</v>
      </c>
      <c r="F4401" s="5" t="s">
        <v>845</v>
      </c>
      <c r="G4401" s="5" t="s">
        <v>845</v>
      </c>
      <c r="H4401" s="5" t="s">
        <v>683</v>
      </c>
      <c r="I4401" s="5" t="s">
        <v>43</v>
      </c>
      <c r="J4401" s="5" t="s">
        <v>750</v>
      </c>
      <c r="K4401" s="5" t="s">
        <v>38</v>
      </c>
      <c r="L4401" s="5" t="s">
        <v>702</v>
      </c>
      <c r="M4401" s="5" t="s">
        <v>9899</v>
      </c>
      <c r="N4401" s="5" t="s">
        <v>1808</v>
      </c>
      <c r="O4401" s="5" t="s">
        <v>845</v>
      </c>
      <c r="P4401" s="5" t="s">
        <v>845</v>
      </c>
      <c r="Q4401" s="5" t="s">
        <v>847</v>
      </c>
      <c r="R4401" s="5" t="s">
        <v>845</v>
      </c>
      <c r="S4401" s="5" t="s">
        <v>9553</v>
      </c>
      <c r="T4401" s="5" t="s">
        <v>1702</v>
      </c>
      <c r="U4401" s="5" t="s">
        <v>845</v>
      </c>
      <c r="V4401" s="5" t="s">
        <v>845</v>
      </c>
      <c r="W4401" s="5" t="s">
        <v>850</v>
      </c>
      <c r="X4401" s="5" t="s">
        <v>18547</v>
      </c>
      <c r="Y4401" s="6">
        <f>X4402-'Com RTOS RX'!$X4401</f>
        <v>0.0001157407407</v>
      </c>
      <c r="Z4401" s="7">
        <f>SUM(LEN(",CO_MQ135|"),'Com RTOS RX'!$H4401,LEN(",CO2_MQ135|"),'Com RTOS RX'!$I4401,LEN(",Alcool_MQ135|"),'Com RTOS RX'!$J4401,LEN(",Alcool_MQ135|"),'Com RTOS RX'!$K4401,LEN(",Toluen_MQ135|"),'Com RTOS RX'!$L4401,LEN(",MH4_MQ135|"),'Com RTOS RX'!$M4401,LEN(",O3_MQ131|"),'Com RTOS RX'!$N4401)*8</f>
        <v>672</v>
      </c>
    </row>
    <row r="4402" ht="15.75" customHeight="1">
      <c r="A4402" s="5" t="s">
        <v>18548</v>
      </c>
      <c r="B4402" s="5" t="s">
        <v>18549</v>
      </c>
      <c r="C4402" s="5" t="s">
        <v>843</v>
      </c>
      <c r="D4402" s="5" t="s">
        <v>18550</v>
      </c>
      <c r="E4402" s="5" t="s">
        <v>845</v>
      </c>
      <c r="F4402" s="5" t="s">
        <v>845</v>
      </c>
      <c r="G4402" s="5" t="s">
        <v>845</v>
      </c>
      <c r="H4402" s="5" t="s">
        <v>751</v>
      </c>
      <c r="I4402" s="5" t="s">
        <v>120</v>
      </c>
      <c r="J4402" s="5" t="s">
        <v>413</v>
      </c>
      <c r="K4402" s="5" t="s">
        <v>122</v>
      </c>
      <c r="L4402" s="5" t="s">
        <v>700</v>
      </c>
      <c r="M4402" s="5" t="s">
        <v>177</v>
      </c>
      <c r="N4402" s="5" t="s">
        <v>1808</v>
      </c>
      <c r="O4402" s="5" t="s">
        <v>845</v>
      </c>
      <c r="P4402" s="5" t="s">
        <v>845</v>
      </c>
      <c r="Q4402" s="5" t="s">
        <v>847</v>
      </c>
      <c r="R4402" s="5" t="s">
        <v>845</v>
      </c>
      <c r="S4402" s="5" t="s">
        <v>9553</v>
      </c>
      <c r="T4402" s="5" t="s">
        <v>1702</v>
      </c>
      <c r="U4402" s="5" t="s">
        <v>845</v>
      </c>
      <c r="V4402" s="5" t="s">
        <v>845</v>
      </c>
      <c r="W4402" s="5" t="s">
        <v>850</v>
      </c>
      <c r="X4402" s="5" t="s">
        <v>18551</v>
      </c>
      <c r="Y4402" s="6">
        <f>X4403-'Com RTOS RX'!$X4402</f>
        <v>0.0001157407407</v>
      </c>
      <c r="Z4402" s="7">
        <f>SUM(LEN(",CO_MQ135|"),'Com RTOS RX'!$H4402,LEN(",CO2_MQ135|"),'Com RTOS RX'!$I4402,LEN(",Alcool_MQ135|"),'Com RTOS RX'!$J4402,LEN(",Alcool_MQ135|"),'Com RTOS RX'!$K4402,LEN(",Toluen_MQ135|"),'Com RTOS RX'!$L4402,LEN(",MH4_MQ135|"),'Com RTOS RX'!$M4402,LEN(",O3_MQ131|"),'Com RTOS RX'!$N4402)*8</f>
        <v>672</v>
      </c>
    </row>
    <row r="4403" ht="15.75" customHeight="1">
      <c r="A4403" s="5" t="s">
        <v>18552</v>
      </c>
      <c r="B4403" s="5" t="s">
        <v>18553</v>
      </c>
      <c r="C4403" s="5" t="s">
        <v>843</v>
      </c>
      <c r="D4403" s="5" t="s">
        <v>18554</v>
      </c>
      <c r="E4403" s="5" t="s">
        <v>845</v>
      </c>
      <c r="F4403" s="5" t="s">
        <v>845</v>
      </c>
      <c r="G4403" s="5" t="s">
        <v>845</v>
      </c>
      <c r="H4403" s="5" t="s">
        <v>683</v>
      </c>
      <c r="I4403" s="5" t="s">
        <v>43</v>
      </c>
      <c r="J4403" s="5" t="s">
        <v>750</v>
      </c>
      <c r="K4403" s="5" t="s">
        <v>38</v>
      </c>
      <c r="L4403" s="5" t="s">
        <v>702</v>
      </c>
      <c r="M4403" s="5" t="s">
        <v>9899</v>
      </c>
      <c r="N4403" s="5" t="s">
        <v>488</v>
      </c>
      <c r="O4403" s="5" t="s">
        <v>845</v>
      </c>
      <c r="P4403" s="5" t="s">
        <v>845</v>
      </c>
      <c r="Q4403" s="5" t="s">
        <v>847</v>
      </c>
      <c r="R4403" s="5" t="s">
        <v>845</v>
      </c>
      <c r="S4403" s="5" t="s">
        <v>9553</v>
      </c>
      <c r="T4403" s="5" t="s">
        <v>1702</v>
      </c>
      <c r="U4403" s="5" t="s">
        <v>845</v>
      </c>
      <c r="V4403" s="5" t="s">
        <v>845</v>
      </c>
      <c r="W4403" s="5" t="s">
        <v>850</v>
      </c>
      <c r="X4403" s="5" t="s">
        <v>18555</v>
      </c>
      <c r="Y4403" s="6">
        <f>X4404-'Com RTOS RX'!$X4403</f>
        <v>0.00005787037037</v>
      </c>
      <c r="Z4403" s="7">
        <f>SUM(LEN(",CO_MQ135|"),'Com RTOS RX'!$H4403,LEN(",CO2_MQ135|"),'Com RTOS RX'!$I4403,LEN(",Alcool_MQ135|"),'Com RTOS RX'!$J4403,LEN(",Alcool_MQ135|"),'Com RTOS RX'!$K4403,LEN(",Toluen_MQ135|"),'Com RTOS RX'!$L4403,LEN(",MH4_MQ135|"),'Com RTOS RX'!$M4403,LEN(",O3_MQ131|"),'Com RTOS RX'!$N4403)*8</f>
        <v>672</v>
      </c>
    </row>
    <row r="4404" ht="15.75" customHeight="1">
      <c r="A4404" s="5" t="s">
        <v>18556</v>
      </c>
      <c r="B4404" s="5" t="s">
        <v>18557</v>
      </c>
      <c r="C4404" s="5" t="s">
        <v>843</v>
      </c>
      <c r="D4404" s="5" t="s">
        <v>18558</v>
      </c>
      <c r="E4404" s="5" t="s">
        <v>845</v>
      </c>
      <c r="F4404" s="5" t="s">
        <v>845</v>
      </c>
      <c r="G4404" s="5" t="s">
        <v>845</v>
      </c>
      <c r="H4404" s="5" t="s">
        <v>690</v>
      </c>
      <c r="I4404" s="5" t="s">
        <v>91</v>
      </c>
      <c r="J4404" s="5" t="s">
        <v>438</v>
      </c>
      <c r="K4404" s="5" t="s">
        <v>24</v>
      </c>
      <c r="L4404" s="5" t="s">
        <v>380</v>
      </c>
      <c r="M4404" s="5" t="s">
        <v>189</v>
      </c>
      <c r="N4404" s="5" t="s">
        <v>492</v>
      </c>
      <c r="O4404" s="5" t="s">
        <v>845</v>
      </c>
      <c r="P4404" s="5" t="s">
        <v>845</v>
      </c>
      <c r="Q4404" s="5" t="s">
        <v>847</v>
      </c>
      <c r="R4404" s="5" t="s">
        <v>845</v>
      </c>
      <c r="S4404" s="5" t="s">
        <v>9553</v>
      </c>
      <c r="T4404" s="5" t="s">
        <v>1702</v>
      </c>
      <c r="U4404" s="5" t="s">
        <v>845</v>
      </c>
      <c r="V4404" s="5" t="s">
        <v>845</v>
      </c>
      <c r="W4404" s="5" t="s">
        <v>850</v>
      </c>
      <c r="X4404" s="5" t="s">
        <v>18559</v>
      </c>
      <c r="Y4404" s="6">
        <f>X4405-'Com RTOS RX'!$X4404</f>
        <v>0.00005787037037</v>
      </c>
      <c r="Z4404" s="7">
        <f>SUM(LEN(",CO_MQ135|"),'Com RTOS RX'!$H4404,LEN(",CO2_MQ135|"),'Com RTOS RX'!$I4404,LEN(",Alcool_MQ135|"),'Com RTOS RX'!$J4404,LEN(",Alcool_MQ135|"),'Com RTOS RX'!$K4404,LEN(",Toluen_MQ135|"),'Com RTOS RX'!$L4404,LEN(",MH4_MQ135|"),'Com RTOS RX'!$M4404,LEN(",O3_MQ131|"),'Com RTOS RX'!$N4404)*8</f>
        <v>672</v>
      </c>
    </row>
    <row r="4405" ht="15.75" customHeight="1">
      <c r="A4405" s="5" t="s">
        <v>18560</v>
      </c>
      <c r="B4405" s="5" t="s">
        <v>18561</v>
      </c>
      <c r="C4405" s="5" t="s">
        <v>843</v>
      </c>
      <c r="D4405" s="5" t="s">
        <v>18562</v>
      </c>
      <c r="E4405" s="5" t="s">
        <v>845</v>
      </c>
      <c r="F4405" s="5" t="s">
        <v>845</v>
      </c>
      <c r="G4405" s="5" t="s">
        <v>845</v>
      </c>
      <c r="H4405" s="5" t="s">
        <v>775</v>
      </c>
      <c r="I4405" s="5" t="s">
        <v>48</v>
      </c>
      <c r="J4405" s="5" t="s">
        <v>776</v>
      </c>
      <c r="K4405" s="5" t="s">
        <v>100</v>
      </c>
      <c r="L4405" s="5" t="s">
        <v>705</v>
      </c>
      <c r="M4405" s="5" t="s">
        <v>177</v>
      </c>
      <c r="N4405" s="5" t="s">
        <v>488</v>
      </c>
      <c r="O4405" s="5" t="s">
        <v>845</v>
      </c>
      <c r="P4405" s="5" t="s">
        <v>845</v>
      </c>
      <c r="Q4405" s="5" t="s">
        <v>847</v>
      </c>
      <c r="R4405" s="5" t="s">
        <v>845</v>
      </c>
      <c r="S4405" s="5" t="s">
        <v>9553</v>
      </c>
      <c r="T4405" s="5" t="s">
        <v>1702</v>
      </c>
      <c r="U4405" s="5" t="s">
        <v>845</v>
      </c>
      <c r="V4405" s="5" t="s">
        <v>845</v>
      </c>
      <c r="W4405" s="5" t="s">
        <v>850</v>
      </c>
      <c r="X4405" s="5" t="s">
        <v>18563</v>
      </c>
      <c r="Y4405" s="6">
        <f>X4406-'Com RTOS RX'!$X4405</f>
        <v>0.0001273148148</v>
      </c>
      <c r="Z4405" s="7">
        <f>SUM(LEN(",CO_MQ135|"),'Com RTOS RX'!$H4405,LEN(",CO2_MQ135|"),'Com RTOS RX'!$I4405,LEN(",Alcool_MQ135|"),'Com RTOS RX'!$J4405,LEN(",Alcool_MQ135|"),'Com RTOS RX'!$K4405,LEN(",Toluen_MQ135|"),'Com RTOS RX'!$L4405,LEN(",MH4_MQ135|"),'Com RTOS RX'!$M4405,LEN(",O3_MQ131|"),'Com RTOS RX'!$N4405)*8</f>
        <v>672</v>
      </c>
    </row>
    <row r="4406" ht="15.75" customHeight="1">
      <c r="A4406" s="5" t="s">
        <v>18564</v>
      </c>
      <c r="B4406" s="5" t="s">
        <v>18565</v>
      </c>
      <c r="C4406" s="5" t="s">
        <v>843</v>
      </c>
      <c r="D4406" s="5" t="s">
        <v>18566</v>
      </c>
      <c r="E4406" s="5" t="s">
        <v>845</v>
      </c>
      <c r="F4406" s="5" t="s">
        <v>845</v>
      </c>
      <c r="G4406" s="5" t="s">
        <v>845</v>
      </c>
      <c r="H4406" s="5" t="s">
        <v>338</v>
      </c>
      <c r="I4406" s="5" t="s">
        <v>18</v>
      </c>
      <c r="J4406" s="5" t="s">
        <v>738</v>
      </c>
      <c r="K4406" s="5" t="s">
        <v>122</v>
      </c>
      <c r="L4406" s="5" t="s">
        <v>739</v>
      </c>
      <c r="M4406" s="5" t="s">
        <v>177</v>
      </c>
      <c r="N4406" s="5" t="s">
        <v>496</v>
      </c>
      <c r="O4406" s="5" t="s">
        <v>845</v>
      </c>
      <c r="P4406" s="5" t="s">
        <v>845</v>
      </c>
      <c r="Q4406" s="5" t="s">
        <v>847</v>
      </c>
      <c r="R4406" s="5" t="s">
        <v>845</v>
      </c>
      <c r="S4406" s="5" t="s">
        <v>9553</v>
      </c>
      <c r="T4406" s="5" t="s">
        <v>1702</v>
      </c>
      <c r="U4406" s="5" t="s">
        <v>845</v>
      </c>
      <c r="V4406" s="5" t="s">
        <v>845</v>
      </c>
      <c r="W4406" s="5" t="s">
        <v>850</v>
      </c>
      <c r="X4406" s="5" t="s">
        <v>18567</v>
      </c>
      <c r="Y4406" s="6">
        <f>X4407-'Com RTOS RX'!$X4406</f>
        <v>0.00005787037037</v>
      </c>
      <c r="Z4406" s="7">
        <f>SUM(LEN(",CO_MQ135|"),'Com RTOS RX'!$H4406,LEN(",CO2_MQ135|"),'Com RTOS RX'!$I4406,LEN(",Alcool_MQ135|"),'Com RTOS RX'!$J4406,LEN(",Alcool_MQ135|"),'Com RTOS RX'!$K4406,LEN(",Toluen_MQ135|"),'Com RTOS RX'!$L4406,LEN(",MH4_MQ135|"),'Com RTOS RX'!$M4406,LEN(",O3_MQ131|"),'Com RTOS RX'!$N4406)*8</f>
        <v>672</v>
      </c>
    </row>
    <row r="4407" ht="15.75" customHeight="1">
      <c r="A4407" s="5" t="s">
        <v>18568</v>
      </c>
      <c r="B4407" s="5" t="s">
        <v>18569</v>
      </c>
      <c r="C4407" s="5" t="s">
        <v>843</v>
      </c>
      <c r="D4407" s="5" t="s">
        <v>18570</v>
      </c>
      <c r="E4407" s="5" t="s">
        <v>845</v>
      </c>
      <c r="F4407" s="5" t="s">
        <v>845</v>
      </c>
      <c r="G4407" s="5" t="s">
        <v>845</v>
      </c>
      <c r="H4407" s="5" t="s">
        <v>338</v>
      </c>
      <c r="I4407" s="5" t="s">
        <v>18</v>
      </c>
      <c r="J4407" s="5" t="s">
        <v>738</v>
      </c>
      <c r="K4407" s="5" t="s">
        <v>122</v>
      </c>
      <c r="L4407" s="5" t="s">
        <v>739</v>
      </c>
      <c r="M4407" s="5" t="s">
        <v>177</v>
      </c>
      <c r="N4407" s="5" t="s">
        <v>1808</v>
      </c>
      <c r="O4407" s="5" t="s">
        <v>845</v>
      </c>
      <c r="P4407" s="5" t="s">
        <v>845</v>
      </c>
      <c r="Q4407" s="5" t="s">
        <v>847</v>
      </c>
      <c r="R4407" s="5" t="s">
        <v>845</v>
      </c>
      <c r="S4407" s="5" t="s">
        <v>9553</v>
      </c>
      <c r="T4407" s="5" t="s">
        <v>1702</v>
      </c>
      <c r="U4407" s="5" t="s">
        <v>845</v>
      </c>
      <c r="V4407" s="5" t="s">
        <v>845</v>
      </c>
      <c r="W4407" s="5" t="s">
        <v>850</v>
      </c>
      <c r="X4407" s="5" t="s">
        <v>18571</v>
      </c>
      <c r="Y4407" s="6">
        <f>X4408-'Com RTOS RX'!$X4407</f>
        <v>0.00005787037037</v>
      </c>
      <c r="Z4407" s="7">
        <f>SUM(LEN(",CO_MQ135|"),'Com RTOS RX'!$H4407,LEN(",CO2_MQ135|"),'Com RTOS RX'!$I4407,LEN(",Alcool_MQ135|"),'Com RTOS RX'!$J4407,LEN(",Alcool_MQ135|"),'Com RTOS RX'!$K4407,LEN(",Toluen_MQ135|"),'Com RTOS RX'!$L4407,LEN(",MH4_MQ135|"),'Com RTOS RX'!$M4407,LEN(",O3_MQ131|"),'Com RTOS RX'!$N4407)*8</f>
        <v>672</v>
      </c>
    </row>
    <row r="4408" ht="15.75" customHeight="1">
      <c r="A4408" s="5" t="s">
        <v>18572</v>
      </c>
      <c r="B4408" s="5" t="s">
        <v>18573</v>
      </c>
      <c r="C4408" s="5" t="s">
        <v>843</v>
      </c>
      <c r="D4408" s="5" t="s">
        <v>18574</v>
      </c>
      <c r="E4408" s="5" t="s">
        <v>845</v>
      </c>
      <c r="F4408" s="5" t="s">
        <v>845</v>
      </c>
      <c r="G4408" s="5" t="s">
        <v>845</v>
      </c>
      <c r="H4408" s="5" t="s">
        <v>584</v>
      </c>
      <c r="I4408" s="5" t="s">
        <v>48</v>
      </c>
      <c r="J4408" s="5" t="s">
        <v>412</v>
      </c>
      <c r="K4408" s="5" t="s">
        <v>100</v>
      </c>
      <c r="L4408" s="5" t="s">
        <v>749</v>
      </c>
      <c r="M4408" s="5" t="s">
        <v>160</v>
      </c>
      <c r="N4408" s="5" t="s">
        <v>1808</v>
      </c>
      <c r="O4408" s="5" t="s">
        <v>845</v>
      </c>
      <c r="P4408" s="5" t="s">
        <v>845</v>
      </c>
      <c r="Q4408" s="5" t="s">
        <v>847</v>
      </c>
      <c r="R4408" s="5" t="s">
        <v>845</v>
      </c>
      <c r="S4408" s="5" t="s">
        <v>9553</v>
      </c>
      <c r="T4408" s="5" t="s">
        <v>1702</v>
      </c>
      <c r="U4408" s="5" t="s">
        <v>845</v>
      </c>
      <c r="V4408" s="5" t="s">
        <v>845</v>
      </c>
      <c r="W4408" s="5" t="s">
        <v>850</v>
      </c>
      <c r="X4408" s="5" t="s">
        <v>18575</v>
      </c>
      <c r="Y4408" s="6">
        <f>X4409-'Com RTOS RX'!$X4408</f>
        <v>0.00005787037037</v>
      </c>
      <c r="Z4408" s="7">
        <f>SUM(LEN(",CO_MQ135|"),'Com RTOS RX'!$H4408,LEN(",CO2_MQ135|"),'Com RTOS RX'!$I4408,LEN(",Alcool_MQ135|"),'Com RTOS RX'!$J4408,LEN(",Alcool_MQ135|"),'Com RTOS RX'!$K4408,LEN(",Toluen_MQ135|"),'Com RTOS RX'!$L4408,LEN(",MH4_MQ135|"),'Com RTOS RX'!$M4408,LEN(",O3_MQ131|"),'Com RTOS RX'!$N4408)*8</f>
        <v>672</v>
      </c>
    </row>
    <row r="4409" ht="15.75" customHeight="1">
      <c r="A4409" s="5" t="s">
        <v>18576</v>
      </c>
      <c r="B4409" s="5" t="s">
        <v>18577</v>
      </c>
      <c r="C4409" s="5" t="s">
        <v>843</v>
      </c>
      <c r="D4409" s="5" t="s">
        <v>18578</v>
      </c>
      <c r="E4409" s="5" t="s">
        <v>845</v>
      </c>
      <c r="F4409" s="5" t="s">
        <v>845</v>
      </c>
      <c r="G4409" s="5" t="s">
        <v>845</v>
      </c>
      <c r="H4409" s="5" t="s">
        <v>338</v>
      </c>
      <c r="I4409" s="5" t="s">
        <v>18</v>
      </c>
      <c r="J4409" s="5" t="s">
        <v>738</v>
      </c>
      <c r="K4409" s="5" t="s">
        <v>122</v>
      </c>
      <c r="L4409" s="5" t="s">
        <v>739</v>
      </c>
      <c r="M4409" s="5" t="s">
        <v>177</v>
      </c>
      <c r="N4409" s="5" t="s">
        <v>492</v>
      </c>
      <c r="O4409" s="5" t="s">
        <v>845</v>
      </c>
      <c r="P4409" s="5" t="s">
        <v>845</v>
      </c>
      <c r="Q4409" s="5" t="s">
        <v>847</v>
      </c>
      <c r="R4409" s="5" t="s">
        <v>845</v>
      </c>
      <c r="S4409" s="5" t="s">
        <v>9553</v>
      </c>
      <c r="T4409" s="5" t="s">
        <v>1702</v>
      </c>
      <c r="U4409" s="5" t="s">
        <v>845</v>
      </c>
      <c r="V4409" s="5" t="s">
        <v>845</v>
      </c>
      <c r="W4409" s="5" t="s">
        <v>850</v>
      </c>
      <c r="X4409" s="5" t="s">
        <v>18579</v>
      </c>
      <c r="Y4409" s="6">
        <f>X4410-'Com RTOS RX'!$X4409</f>
        <v>0.00005787037037</v>
      </c>
      <c r="Z4409" s="7">
        <f>SUM(LEN(",CO_MQ135|"),'Com RTOS RX'!$H4409,LEN(",CO2_MQ135|"),'Com RTOS RX'!$I4409,LEN(",Alcool_MQ135|"),'Com RTOS RX'!$J4409,LEN(",Alcool_MQ135|"),'Com RTOS RX'!$K4409,LEN(",Toluen_MQ135|"),'Com RTOS RX'!$L4409,LEN(",MH4_MQ135|"),'Com RTOS RX'!$M4409,LEN(",O3_MQ131|"),'Com RTOS RX'!$N4409)*8</f>
        <v>672</v>
      </c>
    </row>
    <row r="4410" ht="15.75" customHeight="1">
      <c r="A4410" s="5" t="s">
        <v>18580</v>
      </c>
      <c r="B4410" s="5" t="s">
        <v>18581</v>
      </c>
      <c r="C4410" s="5" t="s">
        <v>843</v>
      </c>
      <c r="D4410" s="5" t="s">
        <v>18582</v>
      </c>
      <c r="E4410" s="5" t="s">
        <v>845</v>
      </c>
      <c r="F4410" s="5" t="s">
        <v>845</v>
      </c>
      <c r="G4410" s="5" t="s">
        <v>845</v>
      </c>
      <c r="H4410" s="5" t="s">
        <v>332</v>
      </c>
      <c r="I4410" s="5" t="s">
        <v>95</v>
      </c>
      <c r="J4410" s="5" t="s">
        <v>333</v>
      </c>
      <c r="K4410" s="5" t="s">
        <v>239</v>
      </c>
      <c r="L4410" s="5" t="s">
        <v>334</v>
      </c>
      <c r="M4410" s="5" t="s">
        <v>58</v>
      </c>
      <c r="N4410" s="5" t="s">
        <v>511</v>
      </c>
      <c r="O4410" s="5" t="s">
        <v>845</v>
      </c>
      <c r="P4410" s="5" t="s">
        <v>845</v>
      </c>
      <c r="Q4410" s="5" t="s">
        <v>847</v>
      </c>
      <c r="R4410" s="5" t="s">
        <v>845</v>
      </c>
      <c r="S4410" s="5" t="s">
        <v>8577</v>
      </c>
      <c r="T4410" s="5" t="s">
        <v>1702</v>
      </c>
      <c r="U4410" s="5" t="s">
        <v>845</v>
      </c>
      <c r="V4410" s="5" t="s">
        <v>845</v>
      </c>
      <c r="W4410" s="5" t="s">
        <v>850</v>
      </c>
      <c r="X4410" s="5" t="s">
        <v>18583</v>
      </c>
      <c r="Y4410" s="6">
        <f>X4411-'Com RTOS RX'!$X4410</f>
        <v>0.00005787037037</v>
      </c>
      <c r="Z4410" s="7">
        <f>SUM(LEN(",CO_MQ135|"),'Com RTOS RX'!$H4410,LEN(",CO2_MQ135|"),'Com RTOS RX'!$I4410,LEN(",Alcool_MQ135|"),'Com RTOS RX'!$J4410,LEN(",Alcool_MQ135|"),'Com RTOS RX'!$K4410,LEN(",Toluen_MQ135|"),'Com RTOS RX'!$L4410,LEN(",MH4_MQ135|"),'Com RTOS RX'!$M4410,LEN(",O3_MQ131|"),'Com RTOS RX'!$N4410)*8</f>
        <v>672</v>
      </c>
    </row>
    <row r="4411" ht="15.75" customHeight="1">
      <c r="A4411" s="5" t="s">
        <v>18584</v>
      </c>
      <c r="B4411" s="5" t="s">
        <v>18585</v>
      </c>
      <c r="C4411" s="5" t="s">
        <v>843</v>
      </c>
      <c r="D4411" s="5" t="s">
        <v>18586</v>
      </c>
      <c r="E4411" s="5" t="s">
        <v>845</v>
      </c>
      <c r="F4411" s="5" t="s">
        <v>845</v>
      </c>
      <c r="G4411" s="5" t="s">
        <v>845</v>
      </c>
      <c r="H4411" s="5" t="s">
        <v>338</v>
      </c>
      <c r="I4411" s="5" t="s">
        <v>18</v>
      </c>
      <c r="J4411" s="5" t="s">
        <v>738</v>
      </c>
      <c r="K4411" s="5" t="s">
        <v>122</v>
      </c>
      <c r="L4411" s="5" t="s">
        <v>739</v>
      </c>
      <c r="M4411" s="5" t="s">
        <v>177</v>
      </c>
      <c r="N4411" s="5" t="s">
        <v>711</v>
      </c>
      <c r="O4411" s="5" t="s">
        <v>845</v>
      </c>
      <c r="P4411" s="5" t="s">
        <v>845</v>
      </c>
      <c r="Q4411" s="5" t="s">
        <v>847</v>
      </c>
      <c r="R4411" s="5" t="s">
        <v>845</v>
      </c>
      <c r="S4411" s="5" t="s">
        <v>9553</v>
      </c>
      <c r="T4411" s="5" t="s">
        <v>1702</v>
      </c>
      <c r="U4411" s="5" t="s">
        <v>845</v>
      </c>
      <c r="V4411" s="5" t="s">
        <v>845</v>
      </c>
      <c r="W4411" s="5" t="s">
        <v>850</v>
      </c>
      <c r="X4411" s="5" t="s">
        <v>18587</v>
      </c>
      <c r="Y4411" s="6">
        <f>X4412-'Com RTOS RX'!$X4411</f>
        <v>0.00005787037037</v>
      </c>
      <c r="Z4411" s="7">
        <f>SUM(LEN(",CO_MQ135|"),'Com RTOS RX'!$H4411,LEN(",CO2_MQ135|"),'Com RTOS RX'!$I4411,LEN(",Alcool_MQ135|"),'Com RTOS RX'!$J4411,LEN(",Alcool_MQ135|"),'Com RTOS RX'!$K4411,LEN(",Toluen_MQ135|"),'Com RTOS RX'!$L4411,LEN(",MH4_MQ135|"),'Com RTOS RX'!$M4411,LEN(",O3_MQ131|"),'Com RTOS RX'!$N4411)*8</f>
        <v>672</v>
      </c>
    </row>
    <row r="4412" ht="15.75" customHeight="1">
      <c r="A4412" s="5" t="s">
        <v>18588</v>
      </c>
      <c r="B4412" s="5" t="s">
        <v>18589</v>
      </c>
      <c r="C4412" s="5" t="s">
        <v>843</v>
      </c>
      <c r="D4412" s="5" t="s">
        <v>18590</v>
      </c>
      <c r="E4412" s="5" t="s">
        <v>845</v>
      </c>
      <c r="F4412" s="5" t="s">
        <v>845</v>
      </c>
      <c r="G4412" s="5" t="s">
        <v>845</v>
      </c>
      <c r="H4412" s="5" t="s">
        <v>751</v>
      </c>
      <c r="I4412" s="5" t="s">
        <v>120</v>
      </c>
      <c r="J4412" s="5" t="s">
        <v>413</v>
      </c>
      <c r="K4412" s="5" t="s">
        <v>122</v>
      </c>
      <c r="L4412" s="5" t="s">
        <v>700</v>
      </c>
      <c r="M4412" s="5" t="s">
        <v>177</v>
      </c>
      <c r="N4412" s="5" t="s">
        <v>1808</v>
      </c>
      <c r="O4412" s="5" t="s">
        <v>845</v>
      </c>
      <c r="P4412" s="5" t="s">
        <v>845</v>
      </c>
      <c r="Q4412" s="5" t="s">
        <v>847</v>
      </c>
      <c r="R4412" s="5" t="s">
        <v>845</v>
      </c>
      <c r="S4412" s="5" t="s">
        <v>9553</v>
      </c>
      <c r="T4412" s="5" t="s">
        <v>1702</v>
      </c>
      <c r="U4412" s="5" t="s">
        <v>845</v>
      </c>
      <c r="V4412" s="5" t="s">
        <v>845</v>
      </c>
      <c r="W4412" s="5" t="s">
        <v>850</v>
      </c>
      <c r="X4412" s="5" t="s">
        <v>18591</v>
      </c>
      <c r="Y4412" s="6">
        <f>X4413-'Com RTOS RX'!$X4412</f>
        <v>0.0001157407407</v>
      </c>
      <c r="Z4412" s="7">
        <f>SUM(LEN(",CO_MQ135|"),'Com RTOS RX'!$H4412,LEN(",CO2_MQ135|"),'Com RTOS RX'!$I4412,LEN(",Alcool_MQ135|"),'Com RTOS RX'!$J4412,LEN(",Alcool_MQ135|"),'Com RTOS RX'!$K4412,LEN(",Toluen_MQ135|"),'Com RTOS RX'!$L4412,LEN(",MH4_MQ135|"),'Com RTOS RX'!$M4412,LEN(",O3_MQ131|"),'Com RTOS RX'!$N4412)*8</f>
        <v>672</v>
      </c>
    </row>
    <row r="4413" ht="15.75" customHeight="1">
      <c r="A4413" s="5" t="s">
        <v>18592</v>
      </c>
      <c r="B4413" s="5" t="s">
        <v>18593</v>
      </c>
      <c r="C4413" s="5" t="s">
        <v>843</v>
      </c>
      <c r="D4413" s="5" t="s">
        <v>18594</v>
      </c>
      <c r="E4413" s="5" t="s">
        <v>845</v>
      </c>
      <c r="F4413" s="5" t="s">
        <v>845</v>
      </c>
      <c r="G4413" s="5" t="s">
        <v>845</v>
      </c>
      <c r="H4413" s="5" t="s">
        <v>415</v>
      </c>
      <c r="I4413" s="5" t="s">
        <v>54</v>
      </c>
      <c r="J4413" s="5" t="s">
        <v>510</v>
      </c>
      <c r="K4413" s="5" t="s">
        <v>77</v>
      </c>
      <c r="L4413" s="5" t="s">
        <v>714</v>
      </c>
      <c r="M4413" s="5" t="s">
        <v>45</v>
      </c>
      <c r="N4413" s="5" t="s">
        <v>1808</v>
      </c>
      <c r="O4413" s="5" t="s">
        <v>845</v>
      </c>
      <c r="P4413" s="5" t="s">
        <v>845</v>
      </c>
      <c r="Q4413" s="5" t="s">
        <v>847</v>
      </c>
      <c r="R4413" s="5" t="s">
        <v>845</v>
      </c>
      <c r="S4413" s="5" t="s">
        <v>9553</v>
      </c>
      <c r="T4413" s="5" t="s">
        <v>1702</v>
      </c>
      <c r="U4413" s="5" t="s">
        <v>845</v>
      </c>
      <c r="V4413" s="5" t="s">
        <v>845</v>
      </c>
      <c r="W4413" s="5" t="s">
        <v>850</v>
      </c>
      <c r="X4413" s="5" t="s">
        <v>18595</v>
      </c>
      <c r="Y4413" s="6">
        <f>X4414-'Com RTOS RX'!$X4413</f>
        <v>0.00005787037037</v>
      </c>
      <c r="Z4413" s="7">
        <f>SUM(LEN(",CO_MQ135|"),'Com RTOS RX'!$H4413,LEN(",CO2_MQ135|"),'Com RTOS RX'!$I4413,LEN(",Alcool_MQ135|"),'Com RTOS RX'!$J4413,LEN(",Alcool_MQ135|"),'Com RTOS RX'!$K4413,LEN(",Toluen_MQ135|"),'Com RTOS RX'!$L4413,LEN(",MH4_MQ135|"),'Com RTOS RX'!$M4413,LEN(",O3_MQ131|"),'Com RTOS RX'!$N4413)*8</f>
        <v>672</v>
      </c>
    </row>
    <row r="4414" ht="15.75" customHeight="1">
      <c r="A4414" s="5" t="s">
        <v>18596</v>
      </c>
      <c r="B4414" s="5" t="s">
        <v>18597</v>
      </c>
      <c r="C4414" s="5" t="s">
        <v>843</v>
      </c>
      <c r="D4414" s="5" t="s">
        <v>18598</v>
      </c>
      <c r="E4414" s="5" t="s">
        <v>845</v>
      </c>
      <c r="F4414" s="5" t="s">
        <v>845</v>
      </c>
      <c r="G4414" s="5" t="s">
        <v>845</v>
      </c>
      <c r="H4414" s="5" t="s">
        <v>312</v>
      </c>
      <c r="I4414" s="5" t="s">
        <v>76</v>
      </c>
      <c r="J4414" s="5" t="s">
        <v>313</v>
      </c>
      <c r="K4414" s="5" t="s">
        <v>100</v>
      </c>
      <c r="L4414" s="5" t="s">
        <v>314</v>
      </c>
      <c r="M4414" s="5" t="s">
        <v>160</v>
      </c>
      <c r="N4414" s="5" t="s">
        <v>711</v>
      </c>
      <c r="O4414" s="5" t="s">
        <v>845</v>
      </c>
      <c r="P4414" s="5" t="s">
        <v>845</v>
      </c>
      <c r="Q4414" s="5" t="s">
        <v>847</v>
      </c>
      <c r="R4414" s="5" t="s">
        <v>845</v>
      </c>
      <c r="S4414" s="5" t="s">
        <v>8577</v>
      </c>
      <c r="T4414" s="5" t="s">
        <v>1702</v>
      </c>
      <c r="U4414" s="5" t="s">
        <v>845</v>
      </c>
      <c r="V4414" s="5" t="s">
        <v>845</v>
      </c>
      <c r="W4414" s="5" t="s">
        <v>850</v>
      </c>
      <c r="X4414" s="5" t="s">
        <v>18599</v>
      </c>
      <c r="Y4414" s="6">
        <f>X4415-'Com RTOS RX'!$X4414</f>
        <v>0.00005787037037</v>
      </c>
      <c r="Z4414" s="7">
        <f>SUM(LEN(",CO_MQ135|"),'Com RTOS RX'!$H4414,LEN(",CO2_MQ135|"),'Com RTOS RX'!$I4414,LEN(",Alcool_MQ135|"),'Com RTOS RX'!$J4414,LEN(",Alcool_MQ135|"),'Com RTOS RX'!$K4414,LEN(",Toluen_MQ135|"),'Com RTOS RX'!$L4414,LEN(",MH4_MQ135|"),'Com RTOS RX'!$M4414,LEN(",O3_MQ131|"),'Com RTOS RX'!$N4414)*8</f>
        <v>672</v>
      </c>
    </row>
    <row r="4415" ht="15.75" customHeight="1">
      <c r="A4415" s="5" t="s">
        <v>18600</v>
      </c>
      <c r="B4415" s="5" t="s">
        <v>18601</v>
      </c>
      <c r="C4415" s="5" t="s">
        <v>843</v>
      </c>
      <c r="D4415" s="5" t="s">
        <v>18602</v>
      </c>
      <c r="E4415" s="5" t="s">
        <v>845</v>
      </c>
      <c r="F4415" s="5" t="s">
        <v>845</v>
      </c>
      <c r="G4415" s="5" t="s">
        <v>845</v>
      </c>
      <c r="H4415" s="5" t="s">
        <v>728</v>
      </c>
      <c r="I4415" s="5" t="s">
        <v>120</v>
      </c>
      <c r="J4415" s="5" t="s">
        <v>421</v>
      </c>
      <c r="K4415" s="5" t="s">
        <v>122</v>
      </c>
      <c r="L4415" s="5" t="s">
        <v>746</v>
      </c>
      <c r="M4415" s="5" t="s">
        <v>177</v>
      </c>
      <c r="N4415" s="5" t="s">
        <v>478</v>
      </c>
      <c r="O4415" s="5" t="s">
        <v>845</v>
      </c>
      <c r="P4415" s="5" t="s">
        <v>845</v>
      </c>
      <c r="Q4415" s="5" t="s">
        <v>847</v>
      </c>
      <c r="R4415" s="5" t="s">
        <v>845</v>
      </c>
      <c r="S4415" s="5" t="s">
        <v>9553</v>
      </c>
      <c r="T4415" s="5" t="s">
        <v>1702</v>
      </c>
      <c r="U4415" s="5" t="s">
        <v>845</v>
      </c>
      <c r="V4415" s="5" t="s">
        <v>845</v>
      </c>
      <c r="W4415" s="5" t="s">
        <v>850</v>
      </c>
      <c r="X4415" s="5" t="s">
        <v>18603</v>
      </c>
      <c r="Y4415" s="6">
        <f>X4416-'Com RTOS RX'!$X4415</f>
        <v>0.00005787037037</v>
      </c>
      <c r="Z4415" s="7">
        <f>SUM(LEN(",CO_MQ135|"),'Com RTOS RX'!$H4415,LEN(",CO2_MQ135|"),'Com RTOS RX'!$I4415,LEN(",Alcool_MQ135|"),'Com RTOS RX'!$J4415,LEN(",Alcool_MQ135|"),'Com RTOS RX'!$K4415,LEN(",Toluen_MQ135|"),'Com RTOS RX'!$L4415,LEN(",MH4_MQ135|"),'Com RTOS RX'!$M4415,LEN(",O3_MQ131|"),'Com RTOS RX'!$N4415)*8</f>
        <v>672</v>
      </c>
    </row>
    <row r="4416" ht="15.75" customHeight="1">
      <c r="A4416" s="5" t="s">
        <v>18604</v>
      </c>
      <c r="B4416" s="5" t="s">
        <v>18605</v>
      </c>
      <c r="C4416" s="5" t="s">
        <v>843</v>
      </c>
      <c r="D4416" s="5" t="s">
        <v>18606</v>
      </c>
      <c r="E4416" s="5" t="s">
        <v>845</v>
      </c>
      <c r="F4416" s="5" t="s">
        <v>845</v>
      </c>
      <c r="G4416" s="5" t="s">
        <v>845</v>
      </c>
      <c r="H4416" s="5" t="s">
        <v>655</v>
      </c>
      <c r="I4416" s="5" t="s">
        <v>76</v>
      </c>
      <c r="J4416" s="5" t="s">
        <v>973</v>
      </c>
      <c r="K4416" s="5" t="s">
        <v>100</v>
      </c>
      <c r="L4416" s="5" t="s">
        <v>736</v>
      </c>
      <c r="M4416" s="5" t="s">
        <v>160</v>
      </c>
      <c r="N4416" s="5" t="s">
        <v>496</v>
      </c>
      <c r="O4416" s="5" t="s">
        <v>845</v>
      </c>
      <c r="P4416" s="5" t="s">
        <v>845</v>
      </c>
      <c r="Q4416" s="5" t="s">
        <v>847</v>
      </c>
      <c r="R4416" s="5" t="s">
        <v>845</v>
      </c>
      <c r="S4416" s="5" t="s">
        <v>8577</v>
      </c>
      <c r="T4416" s="5" t="s">
        <v>1702</v>
      </c>
      <c r="U4416" s="5" t="s">
        <v>845</v>
      </c>
      <c r="V4416" s="5" t="s">
        <v>845</v>
      </c>
      <c r="W4416" s="5" t="s">
        <v>850</v>
      </c>
      <c r="X4416" s="5" t="s">
        <v>18607</v>
      </c>
      <c r="Y4416" s="6">
        <f>X4417-'Com RTOS RX'!$X4416</f>
        <v>0.00005787037037</v>
      </c>
      <c r="Z4416" s="7">
        <f>SUM(LEN(",CO_MQ135|"),'Com RTOS RX'!$H4416,LEN(",CO2_MQ135|"),'Com RTOS RX'!$I4416,LEN(",Alcool_MQ135|"),'Com RTOS RX'!$J4416,LEN(",Alcool_MQ135|"),'Com RTOS RX'!$K4416,LEN(",Toluen_MQ135|"),'Com RTOS RX'!$L4416,LEN(",MH4_MQ135|"),'Com RTOS RX'!$M4416,LEN(",O3_MQ131|"),'Com RTOS RX'!$N4416)*8</f>
        <v>672</v>
      </c>
    </row>
    <row r="4417" ht="15.75" customHeight="1">
      <c r="A4417" s="5" t="s">
        <v>18608</v>
      </c>
      <c r="B4417" s="5" t="s">
        <v>18609</v>
      </c>
      <c r="C4417" s="5" t="s">
        <v>843</v>
      </c>
      <c r="D4417" s="5" t="s">
        <v>18610</v>
      </c>
      <c r="E4417" s="5" t="s">
        <v>845</v>
      </c>
      <c r="F4417" s="5" t="s">
        <v>845</v>
      </c>
      <c r="G4417" s="5" t="s">
        <v>845</v>
      </c>
      <c r="H4417" s="5" t="s">
        <v>9956</v>
      </c>
      <c r="I4417" s="5" t="s">
        <v>57</v>
      </c>
      <c r="J4417" s="5" t="s">
        <v>944</v>
      </c>
      <c r="K4417" s="5" t="s">
        <v>38</v>
      </c>
      <c r="L4417" s="5" t="s">
        <v>707</v>
      </c>
      <c r="M4417" s="5" t="s">
        <v>9899</v>
      </c>
      <c r="N4417" s="5" t="s">
        <v>492</v>
      </c>
      <c r="O4417" s="5" t="s">
        <v>845</v>
      </c>
      <c r="P4417" s="5" t="s">
        <v>845</v>
      </c>
      <c r="Q4417" s="5" t="s">
        <v>847</v>
      </c>
      <c r="R4417" s="5" t="s">
        <v>845</v>
      </c>
      <c r="S4417" s="5" t="s">
        <v>9553</v>
      </c>
      <c r="T4417" s="5" t="s">
        <v>1702</v>
      </c>
      <c r="U4417" s="5" t="s">
        <v>845</v>
      </c>
      <c r="V4417" s="5" t="s">
        <v>845</v>
      </c>
      <c r="W4417" s="5" t="s">
        <v>850</v>
      </c>
      <c r="X4417" s="5" t="s">
        <v>18611</v>
      </c>
      <c r="Y4417" s="6">
        <f>X4418-'Com RTOS RX'!$X4417</f>
        <v>0.00005787037037</v>
      </c>
      <c r="Z4417" s="7">
        <f>SUM(LEN(",CO_MQ135|"),'Com RTOS RX'!$H4417,LEN(",CO2_MQ135|"),'Com RTOS RX'!$I4417,LEN(",Alcool_MQ135|"),'Com RTOS RX'!$J4417,LEN(",Alcool_MQ135|"),'Com RTOS RX'!$K4417,LEN(",Toluen_MQ135|"),'Com RTOS RX'!$L4417,LEN(",MH4_MQ135|"),'Com RTOS RX'!$M4417,LEN(",O3_MQ131|"),'Com RTOS RX'!$N4417)*8</f>
        <v>672</v>
      </c>
    </row>
    <row r="4418" ht="15.75" customHeight="1">
      <c r="A4418" s="5" t="s">
        <v>18612</v>
      </c>
      <c r="B4418" s="5" t="s">
        <v>18613</v>
      </c>
      <c r="C4418" s="5" t="s">
        <v>843</v>
      </c>
      <c r="D4418" s="5" t="s">
        <v>18614</v>
      </c>
      <c r="E4418" s="5" t="s">
        <v>845</v>
      </c>
      <c r="F4418" s="5" t="s">
        <v>845</v>
      </c>
      <c r="G4418" s="5" t="s">
        <v>845</v>
      </c>
      <c r="H4418" s="5" t="s">
        <v>655</v>
      </c>
      <c r="I4418" s="5" t="s">
        <v>76</v>
      </c>
      <c r="J4418" s="5" t="s">
        <v>973</v>
      </c>
      <c r="K4418" s="5" t="s">
        <v>100</v>
      </c>
      <c r="L4418" s="5" t="s">
        <v>736</v>
      </c>
      <c r="M4418" s="5" t="s">
        <v>160</v>
      </c>
      <c r="N4418" s="5" t="s">
        <v>514</v>
      </c>
      <c r="O4418" s="5" t="s">
        <v>845</v>
      </c>
      <c r="P4418" s="5" t="s">
        <v>845</v>
      </c>
      <c r="Q4418" s="5" t="s">
        <v>847</v>
      </c>
      <c r="R4418" s="5" t="s">
        <v>845</v>
      </c>
      <c r="S4418" s="5" t="s">
        <v>8577</v>
      </c>
      <c r="T4418" s="5" t="s">
        <v>1702</v>
      </c>
      <c r="U4418" s="5" t="s">
        <v>845</v>
      </c>
      <c r="V4418" s="5" t="s">
        <v>845</v>
      </c>
      <c r="W4418" s="5" t="s">
        <v>850</v>
      </c>
      <c r="X4418" s="5" t="s">
        <v>18615</v>
      </c>
      <c r="Y4418" s="6">
        <f>X4419-'Com RTOS RX'!$X4418</f>
        <v>0.00005787037037</v>
      </c>
      <c r="Z4418" s="7">
        <f>SUM(LEN(",CO_MQ135|"),'Com RTOS RX'!$H4418,LEN(",CO2_MQ135|"),'Com RTOS RX'!$I4418,LEN(",Alcool_MQ135|"),'Com RTOS RX'!$J4418,LEN(",Alcool_MQ135|"),'Com RTOS RX'!$K4418,LEN(",Toluen_MQ135|"),'Com RTOS RX'!$L4418,LEN(",MH4_MQ135|"),'Com RTOS RX'!$M4418,LEN(",O3_MQ131|"),'Com RTOS RX'!$N4418)*8</f>
        <v>672</v>
      </c>
    </row>
    <row r="4419" ht="15.75" customHeight="1">
      <c r="A4419" s="5" t="s">
        <v>18616</v>
      </c>
      <c r="B4419" s="5" t="s">
        <v>18617</v>
      </c>
      <c r="C4419" s="5" t="s">
        <v>843</v>
      </c>
      <c r="D4419" s="5" t="s">
        <v>18618</v>
      </c>
      <c r="E4419" s="5" t="s">
        <v>845</v>
      </c>
      <c r="F4419" s="5" t="s">
        <v>845</v>
      </c>
      <c r="G4419" s="5" t="s">
        <v>845</v>
      </c>
      <c r="H4419" s="5" t="s">
        <v>775</v>
      </c>
      <c r="I4419" s="5" t="s">
        <v>48</v>
      </c>
      <c r="J4419" s="5" t="s">
        <v>776</v>
      </c>
      <c r="K4419" s="5" t="s">
        <v>100</v>
      </c>
      <c r="L4419" s="5" t="s">
        <v>705</v>
      </c>
      <c r="M4419" s="5" t="s">
        <v>177</v>
      </c>
      <c r="N4419" s="5" t="s">
        <v>341</v>
      </c>
      <c r="O4419" s="5" t="s">
        <v>845</v>
      </c>
      <c r="P4419" s="5" t="s">
        <v>845</v>
      </c>
      <c r="Q4419" s="5" t="s">
        <v>847</v>
      </c>
      <c r="R4419" s="5" t="s">
        <v>845</v>
      </c>
      <c r="S4419" s="5" t="s">
        <v>9553</v>
      </c>
      <c r="T4419" s="5" t="s">
        <v>1702</v>
      </c>
      <c r="U4419" s="5" t="s">
        <v>845</v>
      </c>
      <c r="V4419" s="5" t="s">
        <v>845</v>
      </c>
      <c r="W4419" s="5" t="s">
        <v>850</v>
      </c>
      <c r="X4419" s="5" t="s">
        <v>18619</v>
      </c>
      <c r="Y4419" s="6">
        <f>X4420-'Com RTOS RX'!$X4419</f>
        <v>0.0001157407407</v>
      </c>
      <c r="Z4419" s="7">
        <f>SUM(LEN(",CO_MQ135|"),'Com RTOS RX'!$H4419,LEN(",CO2_MQ135|"),'Com RTOS RX'!$I4419,LEN(",Alcool_MQ135|"),'Com RTOS RX'!$J4419,LEN(",Alcool_MQ135|"),'Com RTOS RX'!$K4419,LEN(",Toluen_MQ135|"),'Com RTOS RX'!$L4419,LEN(",MH4_MQ135|"),'Com RTOS RX'!$M4419,LEN(",O3_MQ131|"),'Com RTOS RX'!$N4419)*8</f>
        <v>672</v>
      </c>
    </row>
    <row r="4420" ht="15.75" customHeight="1">
      <c r="A4420" s="5" t="s">
        <v>18620</v>
      </c>
      <c r="B4420" s="5" t="s">
        <v>18621</v>
      </c>
      <c r="C4420" s="5" t="s">
        <v>843</v>
      </c>
      <c r="D4420" s="5" t="s">
        <v>18622</v>
      </c>
      <c r="E4420" s="5" t="s">
        <v>845</v>
      </c>
      <c r="F4420" s="5" t="s">
        <v>845</v>
      </c>
      <c r="G4420" s="5" t="s">
        <v>845</v>
      </c>
      <c r="H4420" s="5" t="s">
        <v>683</v>
      </c>
      <c r="I4420" s="5" t="s">
        <v>43</v>
      </c>
      <c r="J4420" s="5" t="s">
        <v>750</v>
      </c>
      <c r="K4420" s="5" t="s">
        <v>38</v>
      </c>
      <c r="L4420" s="5" t="s">
        <v>702</v>
      </c>
      <c r="M4420" s="5" t="s">
        <v>9899</v>
      </c>
      <c r="N4420" s="5" t="s">
        <v>341</v>
      </c>
      <c r="O4420" s="5" t="s">
        <v>845</v>
      </c>
      <c r="P4420" s="5" t="s">
        <v>845</v>
      </c>
      <c r="Q4420" s="5" t="s">
        <v>847</v>
      </c>
      <c r="R4420" s="5" t="s">
        <v>845</v>
      </c>
      <c r="S4420" s="5" t="s">
        <v>9553</v>
      </c>
      <c r="T4420" s="5" t="s">
        <v>1702</v>
      </c>
      <c r="U4420" s="5" t="s">
        <v>845</v>
      </c>
      <c r="V4420" s="5" t="s">
        <v>845</v>
      </c>
      <c r="W4420" s="5" t="s">
        <v>850</v>
      </c>
      <c r="X4420" s="5" t="s">
        <v>18623</v>
      </c>
      <c r="Y4420" s="6">
        <f>X4421-'Com RTOS RX'!$X4420</f>
        <v>0.00005787037037</v>
      </c>
      <c r="Z4420" s="7">
        <f>SUM(LEN(",CO_MQ135|"),'Com RTOS RX'!$H4420,LEN(",CO2_MQ135|"),'Com RTOS RX'!$I4420,LEN(",Alcool_MQ135|"),'Com RTOS RX'!$J4420,LEN(",Alcool_MQ135|"),'Com RTOS RX'!$K4420,LEN(",Toluen_MQ135|"),'Com RTOS RX'!$L4420,LEN(",MH4_MQ135|"),'Com RTOS RX'!$M4420,LEN(",O3_MQ131|"),'Com RTOS RX'!$N4420)*8</f>
        <v>672</v>
      </c>
    </row>
    <row r="4421" ht="15.75" customHeight="1">
      <c r="A4421" s="5" t="s">
        <v>18624</v>
      </c>
      <c r="B4421" s="5" t="s">
        <v>18625</v>
      </c>
      <c r="C4421" s="5" t="s">
        <v>843</v>
      </c>
      <c r="D4421" s="5" t="s">
        <v>18626</v>
      </c>
      <c r="E4421" s="5" t="s">
        <v>845</v>
      </c>
      <c r="F4421" s="5" t="s">
        <v>845</v>
      </c>
      <c r="G4421" s="5" t="s">
        <v>845</v>
      </c>
      <c r="H4421" s="5" t="s">
        <v>324</v>
      </c>
      <c r="I4421" s="5" t="s">
        <v>8578</v>
      </c>
      <c r="J4421" s="5" t="s">
        <v>325</v>
      </c>
      <c r="K4421" s="5" t="s">
        <v>111</v>
      </c>
      <c r="L4421" s="5" t="s">
        <v>326</v>
      </c>
      <c r="M4421" s="5" t="s">
        <v>160</v>
      </c>
      <c r="N4421" s="5" t="s">
        <v>478</v>
      </c>
      <c r="O4421" s="5" t="s">
        <v>845</v>
      </c>
      <c r="P4421" s="5" t="s">
        <v>845</v>
      </c>
      <c r="Q4421" s="5" t="s">
        <v>847</v>
      </c>
      <c r="R4421" s="5" t="s">
        <v>845</v>
      </c>
      <c r="S4421" s="5" t="s">
        <v>8577</v>
      </c>
      <c r="T4421" s="5" t="s">
        <v>1702</v>
      </c>
      <c r="U4421" s="5" t="s">
        <v>845</v>
      </c>
      <c r="V4421" s="5" t="s">
        <v>845</v>
      </c>
      <c r="W4421" s="5" t="s">
        <v>850</v>
      </c>
      <c r="X4421" s="5" t="s">
        <v>18627</v>
      </c>
      <c r="Y4421" s="6">
        <f>X4422-'Com RTOS RX'!$X4421</f>
        <v>0.00005787037037</v>
      </c>
      <c r="Z4421" s="7">
        <f>SUM(LEN(",CO_MQ135|"),'Com RTOS RX'!$H4421,LEN(",CO2_MQ135|"),'Com RTOS RX'!$I4421,LEN(",Alcool_MQ135|"),'Com RTOS RX'!$J4421,LEN(",Alcool_MQ135|"),'Com RTOS RX'!$K4421,LEN(",Toluen_MQ135|"),'Com RTOS RX'!$L4421,LEN(",MH4_MQ135|"),'Com RTOS RX'!$M4421,LEN(",O3_MQ131|"),'Com RTOS RX'!$N4421)*8</f>
        <v>672</v>
      </c>
    </row>
    <row r="4422" ht="15.75" customHeight="1">
      <c r="A4422" s="5" t="s">
        <v>18628</v>
      </c>
      <c r="B4422" s="5" t="s">
        <v>18629</v>
      </c>
      <c r="C4422" s="5" t="s">
        <v>843</v>
      </c>
      <c r="D4422" s="5" t="s">
        <v>18630</v>
      </c>
      <c r="E4422" s="5" t="s">
        <v>845</v>
      </c>
      <c r="F4422" s="5" t="s">
        <v>845</v>
      </c>
      <c r="G4422" s="5" t="s">
        <v>845</v>
      </c>
      <c r="H4422" s="5" t="s">
        <v>751</v>
      </c>
      <c r="I4422" s="5" t="s">
        <v>120</v>
      </c>
      <c r="J4422" s="5" t="s">
        <v>413</v>
      </c>
      <c r="K4422" s="5" t="s">
        <v>122</v>
      </c>
      <c r="L4422" s="5" t="s">
        <v>700</v>
      </c>
      <c r="M4422" s="5" t="s">
        <v>177</v>
      </c>
      <c r="N4422" s="5" t="s">
        <v>478</v>
      </c>
      <c r="O4422" s="5" t="s">
        <v>845</v>
      </c>
      <c r="P4422" s="5" t="s">
        <v>845</v>
      </c>
      <c r="Q4422" s="5" t="s">
        <v>847</v>
      </c>
      <c r="R4422" s="5" t="s">
        <v>845</v>
      </c>
      <c r="S4422" s="5" t="s">
        <v>9553</v>
      </c>
      <c r="T4422" s="5" t="s">
        <v>1702</v>
      </c>
      <c r="U4422" s="5" t="s">
        <v>845</v>
      </c>
      <c r="V4422" s="5" t="s">
        <v>845</v>
      </c>
      <c r="W4422" s="5" t="s">
        <v>850</v>
      </c>
      <c r="X4422" s="5" t="s">
        <v>18631</v>
      </c>
      <c r="Y4422" s="6">
        <f>X4423-'Com RTOS RX'!$X4422</f>
        <v>0.00005787037037</v>
      </c>
      <c r="Z4422" s="7">
        <f>SUM(LEN(",CO_MQ135|"),'Com RTOS RX'!$H4422,LEN(",CO2_MQ135|"),'Com RTOS RX'!$I4422,LEN(",Alcool_MQ135|"),'Com RTOS RX'!$J4422,LEN(",Alcool_MQ135|"),'Com RTOS RX'!$K4422,LEN(",Toluen_MQ135|"),'Com RTOS RX'!$L4422,LEN(",MH4_MQ135|"),'Com RTOS RX'!$M4422,LEN(",O3_MQ131|"),'Com RTOS RX'!$N4422)*8</f>
        <v>672</v>
      </c>
    </row>
    <row r="4423" ht="15.75" customHeight="1">
      <c r="A4423" s="5" t="s">
        <v>18632</v>
      </c>
      <c r="B4423" s="5" t="s">
        <v>18633</v>
      </c>
      <c r="C4423" s="5" t="s">
        <v>843</v>
      </c>
      <c r="D4423" s="5" t="s">
        <v>18634</v>
      </c>
      <c r="E4423" s="5" t="s">
        <v>845</v>
      </c>
      <c r="F4423" s="5" t="s">
        <v>845</v>
      </c>
      <c r="G4423" s="5" t="s">
        <v>845</v>
      </c>
      <c r="H4423" s="5" t="s">
        <v>614</v>
      </c>
      <c r="I4423" s="5" t="s">
        <v>8578</v>
      </c>
      <c r="J4423" s="5" t="s">
        <v>408</v>
      </c>
      <c r="K4423" s="5" t="s">
        <v>111</v>
      </c>
      <c r="L4423" s="5" t="s">
        <v>774</v>
      </c>
      <c r="M4423" s="5" t="s">
        <v>160</v>
      </c>
      <c r="N4423" s="5" t="s">
        <v>1808</v>
      </c>
      <c r="O4423" s="5" t="s">
        <v>845</v>
      </c>
      <c r="P4423" s="5" t="s">
        <v>845</v>
      </c>
      <c r="Q4423" s="5" t="s">
        <v>847</v>
      </c>
      <c r="R4423" s="5" t="s">
        <v>845</v>
      </c>
      <c r="S4423" s="5" t="s">
        <v>8577</v>
      </c>
      <c r="T4423" s="5" t="s">
        <v>1702</v>
      </c>
      <c r="U4423" s="5" t="s">
        <v>845</v>
      </c>
      <c r="V4423" s="5" t="s">
        <v>845</v>
      </c>
      <c r="W4423" s="5" t="s">
        <v>850</v>
      </c>
      <c r="X4423" s="5" t="s">
        <v>18635</v>
      </c>
      <c r="Y4423" s="6">
        <f>X4424-'Com RTOS RX'!$X4423</f>
        <v>0.00005787037037</v>
      </c>
      <c r="Z4423" s="7">
        <f>SUM(LEN(",CO_MQ135|"),'Com RTOS RX'!$H4423,LEN(",CO2_MQ135|"),'Com RTOS RX'!$I4423,LEN(",Alcool_MQ135|"),'Com RTOS RX'!$J4423,LEN(",Alcool_MQ135|"),'Com RTOS RX'!$K4423,LEN(",Toluen_MQ135|"),'Com RTOS RX'!$L4423,LEN(",MH4_MQ135|"),'Com RTOS RX'!$M4423,LEN(",O3_MQ131|"),'Com RTOS RX'!$N4423)*8</f>
        <v>672</v>
      </c>
    </row>
    <row r="4424" ht="15.75" customHeight="1">
      <c r="A4424" s="5" t="s">
        <v>18636</v>
      </c>
      <c r="B4424" s="5" t="s">
        <v>18637</v>
      </c>
      <c r="C4424" s="5" t="s">
        <v>843</v>
      </c>
      <c r="D4424" s="5" t="s">
        <v>18638</v>
      </c>
      <c r="E4424" s="5" t="s">
        <v>845</v>
      </c>
      <c r="F4424" s="5" t="s">
        <v>845</v>
      </c>
      <c r="G4424" s="5" t="s">
        <v>845</v>
      </c>
      <c r="H4424" s="5" t="s">
        <v>312</v>
      </c>
      <c r="I4424" s="5" t="s">
        <v>76</v>
      </c>
      <c r="J4424" s="5" t="s">
        <v>313</v>
      </c>
      <c r="K4424" s="5" t="s">
        <v>100</v>
      </c>
      <c r="L4424" s="5" t="s">
        <v>314</v>
      </c>
      <c r="M4424" s="5" t="s">
        <v>160</v>
      </c>
      <c r="N4424" s="5" t="s">
        <v>1808</v>
      </c>
      <c r="O4424" s="5" t="s">
        <v>845</v>
      </c>
      <c r="P4424" s="5" t="s">
        <v>845</v>
      </c>
      <c r="Q4424" s="5" t="s">
        <v>847</v>
      </c>
      <c r="R4424" s="5" t="s">
        <v>845</v>
      </c>
      <c r="S4424" s="5" t="s">
        <v>8577</v>
      </c>
      <c r="T4424" s="5" t="s">
        <v>1702</v>
      </c>
      <c r="U4424" s="5" t="s">
        <v>845</v>
      </c>
      <c r="V4424" s="5" t="s">
        <v>845</v>
      </c>
      <c r="W4424" s="5" t="s">
        <v>850</v>
      </c>
      <c r="X4424" s="5" t="s">
        <v>18639</v>
      </c>
      <c r="Y4424" s="6">
        <f>X4425-'Com RTOS RX'!$X4424</f>
        <v>0.00005787037037</v>
      </c>
      <c r="Z4424" s="7">
        <f>SUM(LEN(",CO_MQ135|"),'Com RTOS RX'!$H4424,LEN(",CO2_MQ135|"),'Com RTOS RX'!$I4424,LEN(",Alcool_MQ135|"),'Com RTOS RX'!$J4424,LEN(",Alcool_MQ135|"),'Com RTOS RX'!$K4424,LEN(",Toluen_MQ135|"),'Com RTOS RX'!$L4424,LEN(",MH4_MQ135|"),'Com RTOS RX'!$M4424,LEN(",O3_MQ131|"),'Com RTOS RX'!$N4424)*8</f>
        <v>672</v>
      </c>
    </row>
    <row r="4425" ht="15.75" customHeight="1">
      <c r="A4425" s="5" t="s">
        <v>18640</v>
      </c>
      <c r="B4425" s="5" t="s">
        <v>18641</v>
      </c>
      <c r="C4425" s="5" t="s">
        <v>843</v>
      </c>
      <c r="D4425" s="5" t="s">
        <v>18642</v>
      </c>
      <c r="E4425" s="5" t="s">
        <v>845</v>
      </c>
      <c r="F4425" s="5" t="s">
        <v>845</v>
      </c>
      <c r="G4425" s="5" t="s">
        <v>845</v>
      </c>
      <c r="H4425" s="5" t="s">
        <v>655</v>
      </c>
      <c r="I4425" s="5" t="s">
        <v>76</v>
      </c>
      <c r="J4425" s="5" t="s">
        <v>973</v>
      </c>
      <c r="K4425" s="5" t="s">
        <v>100</v>
      </c>
      <c r="L4425" s="5" t="s">
        <v>736</v>
      </c>
      <c r="M4425" s="5" t="s">
        <v>160</v>
      </c>
      <c r="N4425" s="5" t="s">
        <v>341</v>
      </c>
      <c r="O4425" s="5" t="s">
        <v>845</v>
      </c>
      <c r="P4425" s="5" t="s">
        <v>845</v>
      </c>
      <c r="Q4425" s="5" t="s">
        <v>847</v>
      </c>
      <c r="R4425" s="5" t="s">
        <v>845</v>
      </c>
      <c r="S4425" s="5" t="s">
        <v>8577</v>
      </c>
      <c r="T4425" s="5" t="s">
        <v>1702</v>
      </c>
      <c r="U4425" s="5" t="s">
        <v>845</v>
      </c>
      <c r="V4425" s="5" t="s">
        <v>845</v>
      </c>
      <c r="W4425" s="5" t="s">
        <v>850</v>
      </c>
      <c r="X4425" s="5" t="s">
        <v>18643</v>
      </c>
      <c r="Y4425" s="6">
        <f>X4426-'Com RTOS RX'!$X4425</f>
        <v>0.00005787037037</v>
      </c>
      <c r="Z4425" s="7">
        <f>SUM(LEN(",CO_MQ135|"),'Com RTOS RX'!$H4425,LEN(",CO2_MQ135|"),'Com RTOS RX'!$I4425,LEN(",Alcool_MQ135|"),'Com RTOS RX'!$J4425,LEN(",Alcool_MQ135|"),'Com RTOS RX'!$K4425,LEN(",Toluen_MQ135|"),'Com RTOS RX'!$L4425,LEN(",MH4_MQ135|"),'Com RTOS RX'!$M4425,LEN(",O3_MQ131|"),'Com RTOS RX'!$N4425)*8</f>
        <v>672</v>
      </c>
    </row>
    <row r="4426" ht="15.75" customHeight="1">
      <c r="A4426" s="5" t="s">
        <v>18644</v>
      </c>
      <c r="B4426" s="5" t="s">
        <v>18645</v>
      </c>
      <c r="C4426" s="5" t="s">
        <v>843</v>
      </c>
      <c r="D4426" s="5" t="s">
        <v>18646</v>
      </c>
      <c r="E4426" s="5" t="s">
        <v>845</v>
      </c>
      <c r="F4426" s="5" t="s">
        <v>845</v>
      </c>
      <c r="G4426" s="5" t="s">
        <v>845</v>
      </c>
      <c r="H4426" s="5" t="s">
        <v>497</v>
      </c>
      <c r="I4426" s="5" t="s">
        <v>222</v>
      </c>
      <c r="J4426" s="5" t="s">
        <v>498</v>
      </c>
      <c r="K4426" s="5" t="s">
        <v>282</v>
      </c>
      <c r="L4426" s="5" t="s">
        <v>499</v>
      </c>
      <c r="M4426" s="5" t="s">
        <v>47</v>
      </c>
      <c r="N4426" s="5" t="s">
        <v>478</v>
      </c>
      <c r="O4426" s="5" t="s">
        <v>845</v>
      </c>
      <c r="P4426" s="5" t="s">
        <v>845</v>
      </c>
      <c r="Q4426" s="5" t="s">
        <v>847</v>
      </c>
      <c r="R4426" s="5" t="s">
        <v>845</v>
      </c>
      <c r="S4426" s="5" t="s">
        <v>8572</v>
      </c>
      <c r="T4426" s="5" t="s">
        <v>1702</v>
      </c>
      <c r="U4426" s="5" t="s">
        <v>845</v>
      </c>
      <c r="V4426" s="5" t="s">
        <v>845</v>
      </c>
      <c r="W4426" s="5" t="s">
        <v>850</v>
      </c>
      <c r="X4426" s="5" t="s">
        <v>18647</v>
      </c>
      <c r="Y4426" s="6">
        <f>X4427-'Com RTOS RX'!$X4426</f>
        <v>0.0001157407407</v>
      </c>
      <c r="Z4426" s="7">
        <f>SUM(LEN(",CO_MQ135|"),'Com RTOS RX'!$H4426,LEN(",CO2_MQ135|"),'Com RTOS RX'!$I4426,LEN(",Alcool_MQ135|"),'Com RTOS RX'!$J4426,LEN(",Alcool_MQ135|"),'Com RTOS RX'!$K4426,LEN(",Toluen_MQ135|"),'Com RTOS RX'!$L4426,LEN(",MH4_MQ135|"),'Com RTOS RX'!$M4426,LEN(",O3_MQ131|"),'Com RTOS RX'!$N4426)*8</f>
        <v>672</v>
      </c>
    </row>
    <row r="4427" ht="15.75" customHeight="1">
      <c r="A4427" s="5" t="s">
        <v>18648</v>
      </c>
      <c r="B4427" s="5" t="s">
        <v>18649</v>
      </c>
      <c r="C4427" s="5" t="s">
        <v>843</v>
      </c>
      <c r="D4427" s="5" t="s">
        <v>18650</v>
      </c>
      <c r="E4427" s="5" t="s">
        <v>845</v>
      </c>
      <c r="F4427" s="5" t="s">
        <v>845</v>
      </c>
      <c r="G4427" s="5" t="s">
        <v>845</v>
      </c>
      <c r="H4427" s="5" t="s">
        <v>614</v>
      </c>
      <c r="I4427" s="5" t="s">
        <v>8578</v>
      </c>
      <c r="J4427" s="5" t="s">
        <v>408</v>
      </c>
      <c r="K4427" s="5" t="s">
        <v>111</v>
      </c>
      <c r="L4427" s="5" t="s">
        <v>774</v>
      </c>
      <c r="M4427" s="5" t="s">
        <v>160</v>
      </c>
      <c r="N4427" s="5" t="s">
        <v>341</v>
      </c>
      <c r="O4427" s="5" t="s">
        <v>845</v>
      </c>
      <c r="P4427" s="5" t="s">
        <v>845</v>
      </c>
      <c r="Q4427" s="5" t="s">
        <v>847</v>
      </c>
      <c r="R4427" s="5" t="s">
        <v>845</v>
      </c>
      <c r="S4427" s="5" t="s">
        <v>8577</v>
      </c>
      <c r="T4427" s="5" t="s">
        <v>1702</v>
      </c>
      <c r="U4427" s="5" t="s">
        <v>845</v>
      </c>
      <c r="V4427" s="5" t="s">
        <v>845</v>
      </c>
      <c r="W4427" s="5" t="s">
        <v>850</v>
      </c>
      <c r="X4427" s="5" t="s">
        <v>18651</v>
      </c>
      <c r="Y4427" s="6">
        <f>X4428-'Com RTOS RX'!$X4427</f>
        <v>0.00005787037037</v>
      </c>
      <c r="Z4427" s="7">
        <f>SUM(LEN(",CO_MQ135|"),'Com RTOS RX'!$H4427,LEN(",CO2_MQ135|"),'Com RTOS RX'!$I4427,LEN(",Alcool_MQ135|"),'Com RTOS RX'!$J4427,LEN(",Alcool_MQ135|"),'Com RTOS RX'!$K4427,LEN(",Toluen_MQ135|"),'Com RTOS RX'!$L4427,LEN(",MH4_MQ135|"),'Com RTOS RX'!$M4427,LEN(",O3_MQ131|"),'Com RTOS RX'!$N4427)*8</f>
        <v>672</v>
      </c>
    </row>
    <row r="4428" ht="15.75" customHeight="1">
      <c r="A4428" s="5" t="s">
        <v>18652</v>
      </c>
      <c r="B4428" s="5" t="s">
        <v>18653</v>
      </c>
      <c r="C4428" s="5" t="s">
        <v>843</v>
      </c>
      <c r="D4428" s="5" t="s">
        <v>18654</v>
      </c>
      <c r="E4428" s="5" t="s">
        <v>845</v>
      </c>
      <c r="F4428" s="5" t="s">
        <v>845</v>
      </c>
      <c r="G4428" s="5" t="s">
        <v>845</v>
      </c>
      <c r="H4428" s="5" t="s">
        <v>730</v>
      </c>
      <c r="I4428" s="5" t="s">
        <v>115</v>
      </c>
      <c r="J4428" s="5" t="s">
        <v>420</v>
      </c>
      <c r="K4428" s="5" t="s">
        <v>38</v>
      </c>
      <c r="L4428" s="5" t="s">
        <v>718</v>
      </c>
      <c r="M4428" s="5" t="s">
        <v>9899</v>
      </c>
      <c r="N4428" s="5" t="s">
        <v>341</v>
      </c>
      <c r="O4428" s="5" t="s">
        <v>845</v>
      </c>
      <c r="P4428" s="5" t="s">
        <v>845</v>
      </c>
      <c r="Q4428" s="5" t="s">
        <v>847</v>
      </c>
      <c r="R4428" s="5" t="s">
        <v>845</v>
      </c>
      <c r="S4428" s="5" t="s">
        <v>9553</v>
      </c>
      <c r="T4428" s="5" t="s">
        <v>1702</v>
      </c>
      <c r="U4428" s="5" t="s">
        <v>845</v>
      </c>
      <c r="V4428" s="5" t="s">
        <v>845</v>
      </c>
      <c r="W4428" s="5" t="s">
        <v>850</v>
      </c>
      <c r="X4428" s="5" t="s">
        <v>18655</v>
      </c>
      <c r="Y4428" s="6">
        <f>X4429-'Com RTOS RX'!$X4428</f>
        <v>0.00005787037037</v>
      </c>
      <c r="Z4428" s="7">
        <f>SUM(LEN(",CO_MQ135|"),'Com RTOS RX'!$H4428,LEN(",CO2_MQ135|"),'Com RTOS RX'!$I4428,LEN(",Alcool_MQ135|"),'Com RTOS RX'!$J4428,LEN(",Alcool_MQ135|"),'Com RTOS RX'!$K4428,LEN(",Toluen_MQ135|"),'Com RTOS RX'!$L4428,LEN(",MH4_MQ135|"),'Com RTOS RX'!$M4428,LEN(",O3_MQ131|"),'Com RTOS RX'!$N4428)*8</f>
        <v>672</v>
      </c>
    </row>
    <row r="4429" ht="15.75" customHeight="1">
      <c r="A4429" s="5" t="s">
        <v>18656</v>
      </c>
      <c r="B4429" s="5" t="s">
        <v>18657</v>
      </c>
      <c r="C4429" s="5" t="s">
        <v>843</v>
      </c>
      <c r="D4429" s="5" t="s">
        <v>18658</v>
      </c>
      <c r="E4429" s="5" t="s">
        <v>845</v>
      </c>
      <c r="F4429" s="5" t="s">
        <v>845</v>
      </c>
      <c r="G4429" s="5" t="s">
        <v>845</v>
      </c>
      <c r="H4429" s="5" t="s">
        <v>390</v>
      </c>
      <c r="I4429" s="5" t="s">
        <v>86</v>
      </c>
      <c r="J4429" s="5" t="s">
        <v>696</v>
      </c>
      <c r="K4429" s="5" t="s">
        <v>77</v>
      </c>
      <c r="L4429" s="5" t="s">
        <v>708</v>
      </c>
      <c r="M4429" s="5" t="s">
        <v>45</v>
      </c>
      <c r="N4429" s="5" t="s">
        <v>341</v>
      </c>
      <c r="O4429" s="5" t="s">
        <v>845</v>
      </c>
      <c r="P4429" s="5" t="s">
        <v>845</v>
      </c>
      <c r="Q4429" s="5" t="s">
        <v>847</v>
      </c>
      <c r="R4429" s="5" t="s">
        <v>845</v>
      </c>
      <c r="S4429" s="5" t="s">
        <v>9553</v>
      </c>
      <c r="T4429" s="5" t="s">
        <v>1702</v>
      </c>
      <c r="U4429" s="5" t="s">
        <v>845</v>
      </c>
      <c r="V4429" s="5" t="s">
        <v>845</v>
      </c>
      <c r="W4429" s="5" t="s">
        <v>850</v>
      </c>
      <c r="X4429" s="5" t="s">
        <v>18659</v>
      </c>
      <c r="Y4429" s="6">
        <f>X4430-'Com RTOS RX'!$X4429</f>
        <v>0.00005787037037</v>
      </c>
      <c r="Z4429" s="7">
        <f>SUM(LEN(",CO_MQ135|"),'Com RTOS RX'!$H4429,LEN(",CO2_MQ135|"),'Com RTOS RX'!$I4429,LEN(",Alcool_MQ135|"),'Com RTOS RX'!$J4429,LEN(",Alcool_MQ135|"),'Com RTOS RX'!$K4429,LEN(",Toluen_MQ135|"),'Com RTOS RX'!$L4429,LEN(",MH4_MQ135|"),'Com RTOS RX'!$M4429,LEN(",O3_MQ131|"),'Com RTOS RX'!$N4429)*8</f>
        <v>672</v>
      </c>
    </row>
    <row r="4430" ht="15.75" customHeight="1">
      <c r="A4430" s="5" t="s">
        <v>18660</v>
      </c>
      <c r="B4430" s="5" t="s">
        <v>18661</v>
      </c>
      <c r="C4430" s="5" t="s">
        <v>843</v>
      </c>
      <c r="D4430" s="5" t="s">
        <v>18662</v>
      </c>
      <c r="E4430" s="5" t="s">
        <v>845</v>
      </c>
      <c r="F4430" s="5" t="s">
        <v>845</v>
      </c>
      <c r="G4430" s="5" t="s">
        <v>845</v>
      </c>
      <c r="H4430" s="5" t="s">
        <v>324</v>
      </c>
      <c r="I4430" s="5" t="s">
        <v>8578</v>
      </c>
      <c r="J4430" s="5" t="s">
        <v>325</v>
      </c>
      <c r="K4430" s="5" t="s">
        <v>111</v>
      </c>
      <c r="L4430" s="5" t="s">
        <v>326</v>
      </c>
      <c r="M4430" s="5" t="s">
        <v>160</v>
      </c>
      <c r="N4430" s="5" t="s">
        <v>341</v>
      </c>
      <c r="O4430" s="5" t="s">
        <v>845</v>
      </c>
      <c r="P4430" s="5" t="s">
        <v>845</v>
      </c>
      <c r="Q4430" s="5" t="s">
        <v>847</v>
      </c>
      <c r="R4430" s="5" t="s">
        <v>845</v>
      </c>
      <c r="S4430" s="5" t="s">
        <v>8577</v>
      </c>
      <c r="T4430" s="5" t="s">
        <v>1702</v>
      </c>
      <c r="U4430" s="5" t="s">
        <v>845</v>
      </c>
      <c r="V4430" s="5" t="s">
        <v>845</v>
      </c>
      <c r="W4430" s="5" t="s">
        <v>850</v>
      </c>
      <c r="X4430" s="5" t="s">
        <v>18663</v>
      </c>
      <c r="Y4430" s="6">
        <f>X4431-'Com RTOS RX'!$X4430</f>
        <v>0.00005787037037</v>
      </c>
      <c r="Z4430" s="7">
        <f>SUM(LEN(",CO_MQ135|"),'Com RTOS RX'!$H4430,LEN(",CO2_MQ135|"),'Com RTOS RX'!$I4430,LEN(",Alcool_MQ135|"),'Com RTOS RX'!$J4430,LEN(",Alcool_MQ135|"),'Com RTOS RX'!$K4430,LEN(",Toluen_MQ135|"),'Com RTOS RX'!$L4430,LEN(",MH4_MQ135|"),'Com RTOS RX'!$M4430,LEN(",O3_MQ131|"),'Com RTOS RX'!$N4430)*8</f>
        <v>672</v>
      </c>
    </row>
    <row r="4431" ht="15.75" customHeight="1">
      <c r="A4431" s="5" t="s">
        <v>18664</v>
      </c>
      <c r="B4431" s="5" t="s">
        <v>18665</v>
      </c>
      <c r="C4431" s="5" t="s">
        <v>843</v>
      </c>
      <c r="D4431" s="5" t="s">
        <v>18666</v>
      </c>
      <c r="E4431" s="5" t="s">
        <v>845</v>
      </c>
      <c r="F4431" s="5" t="s">
        <v>845</v>
      </c>
      <c r="G4431" s="5" t="s">
        <v>845</v>
      </c>
      <c r="H4431" s="5" t="s">
        <v>733</v>
      </c>
      <c r="I4431" s="5" t="s">
        <v>9842</v>
      </c>
      <c r="J4431" s="5" t="s">
        <v>734</v>
      </c>
      <c r="K4431" s="5" t="s">
        <v>141</v>
      </c>
      <c r="L4431" s="5" t="s">
        <v>735</v>
      </c>
      <c r="M4431" s="5" t="s">
        <v>201</v>
      </c>
      <c r="N4431" s="5" t="s">
        <v>726</v>
      </c>
      <c r="O4431" s="5" t="s">
        <v>845</v>
      </c>
      <c r="P4431" s="5" t="s">
        <v>845</v>
      </c>
      <c r="Q4431" s="5" t="s">
        <v>847</v>
      </c>
      <c r="R4431" s="5" t="s">
        <v>845</v>
      </c>
      <c r="S4431" s="5" t="s">
        <v>9553</v>
      </c>
      <c r="T4431" s="5" t="s">
        <v>1702</v>
      </c>
      <c r="U4431" s="5" t="s">
        <v>845</v>
      </c>
      <c r="V4431" s="5" t="s">
        <v>845</v>
      </c>
      <c r="W4431" s="5" t="s">
        <v>850</v>
      </c>
      <c r="X4431" s="5" t="s">
        <v>18667</v>
      </c>
      <c r="Y4431" s="6">
        <f>X4432-'Com RTOS RX'!$X4431</f>
        <v>0.00005787037037</v>
      </c>
      <c r="Z4431" s="7">
        <f>SUM(LEN(",CO_MQ135|"),'Com RTOS RX'!$H4431,LEN(",CO2_MQ135|"),'Com RTOS RX'!$I4431,LEN(",Alcool_MQ135|"),'Com RTOS RX'!$J4431,LEN(",Alcool_MQ135|"),'Com RTOS RX'!$K4431,LEN(",Toluen_MQ135|"),'Com RTOS RX'!$L4431,LEN(",MH4_MQ135|"),'Com RTOS RX'!$M4431,LEN(",O3_MQ131|"),'Com RTOS RX'!$N4431)*8</f>
        <v>672</v>
      </c>
    </row>
    <row r="4432" ht="15.75" customHeight="1">
      <c r="A4432" s="5" t="s">
        <v>18668</v>
      </c>
      <c r="B4432" s="5" t="s">
        <v>18669</v>
      </c>
      <c r="C4432" s="5" t="s">
        <v>843</v>
      </c>
      <c r="D4432" s="5" t="s">
        <v>18670</v>
      </c>
      <c r="E4432" s="5" t="s">
        <v>845</v>
      </c>
      <c r="F4432" s="5" t="s">
        <v>845</v>
      </c>
      <c r="G4432" s="5" t="s">
        <v>845</v>
      </c>
      <c r="H4432" s="5" t="s">
        <v>324</v>
      </c>
      <c r="I4432" s="5" t="s">
        <v>8578</v>
      </c>
      <c r="J4432" s="5" t="s">
        <v>325</v>
      </c>
      <c r="K4432" s="5" t="s">
        <v>111</v>
      </c>
      <c r="L4432" s="5" t="s">
        <v>326</v>
      </c>
      <c r="M4432" s="5" t="s">
        <v>160</v>
      </c>
      <c r="N4432" s="5" t="s">
        <v>496</v>
      </c>
      <c r="O4432" s="5" t="s">
        <v>845</v>
      </c>
      <c r="P4432" s="5" t="s">
        <v>845</v>
      </c>
      <c r="Q4432" s="5" t="s">
        <v>847</v>
      </c>
      <c r="R4432" s="5" t="s">
        <v>845</v>
      </c>
      <c r="S4432" s="5" t="s">
        <v>8577</v>
      </c>
      <c r="T4432" s="5" t="s">
        <v>1702</v>
      </c>
      <c r="U4432" s="5" t="s">
        <v>845</v>
      </c>
      <c r="V4432" s="5" t="s">
        <v>845</v>
      </c>
      <c r="W4432" s="5" t="s">
        <v>850</v>
      </c>
      <c r="X4432" s="5" t="s">
        <v>18671</v>
      </c>
      <c r="Y4432" s="6">
        <f>X4433-'Com RTOS RX'!$X4432</f>
        <v>0.00005787037037</v>
      </c>
      <c r="Z4432" s="7">
        <f>SUM(LEN(",CO_MQ135|"),'Com RTOS RX'!$H4432,LEN(",CO2_MQ135|"),'Com RTOS RX'!$I4432,LEN(",Alcool_MQ135|"),'Com RTOS RX'!$J4432,LEN(",Alcool_MQ135|"),'Com RTOS RX'!$K4432,LEN(",Toluen_MQ135|"),'Com RTOS RX'!$L4432,LEN(",MH4_MQ135|"),'Com RTOS RX'!$M4432,LEN(",O3_MQ131|"),'Com RTOS RX'!$N4432)*8</f>
        <v>672</v>
      </c>
    </row>
    <row r="4433" ht="15.75" customHeight="1">
      <c r="A4433" s="5" t="s">
        <v>18672</v>
      </c>
      <c r="B4433" s="5" t="s">
        <v>18673</v>
      </c>
      <c r="C4433" s="5" t="s">
        <v>843</v>
      </c>
      <c r="D4433" s="5" t="s">
        <v>18674</v>
      </c>
      <c r="E4433" s="5" t="s">
        <v>845</v>
      </c>
      <c r="F4433" s="5" t="s">
        <v>845</v>
      </c>
      <c r="G4433" s="5" t="s">
        <v>845</v>
      </c>
      <c r="H4433" s="5" t="s">
        <v>760</v>
      </c>
      <c r="I4433" s="5" t="s">
        <v>57</v>
      </c>
      <c r="J4433" s="5" t="s">
        <v>430</v>
      </c>
      <c r="K4433" s="5" t="s">
        <v>38</v>
      </c>
      <c r="L4433" s="5" t="s">
        <v>10073</v>
      </c>
      <c r="M4433" s="5" t="s">
        <v>9899</v>
      </c>
      <c r="N4433" s="5" t="s">
        <v>341</v>
      </c>
      <c r="O4433" s="5" t="s">
        <v>845</v>
      </c>
      <c r="P4433" s="5" t="s">
        <v>845</v>
      </c>
      <c r="Q4433" s="5" t="s">
        <v>847</v>
      </c>
      <c r="R4433" s="5" t="s">
        <v>845</v>
      </c>
      <c r="S4433" s="5" t="s">
        <v>9553</v>
      </c>
      <c r="T4433" s="5" t="s">
        <v>1702</v>
      </c>
      <c r="U4433" s="5" t="s">
        <v>845</v>
      </c>
      <c r="V4433" s="5" t="s">
        <v>845</v>
      </c>
      <c r="W4433" s="5" t="s">
        <v>850</v>
      </c>
      <c r="X4433" s="5" t="s">
        <v>18675</v>
      </c>
      <c r="Y4433" s="6">
        <f>X4434-'Com RTOS RX'!$X4433</f>
        <v>0.0001157407407</v>
      </c>
      <c r="Z4433" s="7">
        <f>SUM(LEN(",CO_MQ135|"),'Com RTOS RX'!$H4433,LEN(",CO2_MQ135|"),'Com RTOS RX'!$I4433,LEN(",Alcool_MQ135|"),'Com RTOS RX'!$J4433,LEN(",Alcool_MQ135|"),'Com RTOS RX'!$K4433,LEN(",Toluen_MQ135|"),'Com RTOS RX'!$L4433,LEN(",MH4_MQ135|"),'Com RTOS RX'!$M4433,LEN(",O3_MQ131|"),'Com RTOS RX'!$N4433)*8</f>
        <v>672</v>
      </c>
    </row>
    <row r="4434" ht="15.75" customHeight="1">
      <c r="A4434" s="5" t="s">
        <v>18676</v>
      </c>
      <c r="B4434" s="5" t="s">
        <v>18677</v>
      </c>
      <c r="C4434" s="5" t="s">
        <v>843</v>
      </c>
      <c r="D4434" s="5" t="s">
        <v>18678</v>
      </c>
      <c r="E4434" s="5" t="s">
        <v>845</v>
      </c>
      <c r="F4434" s="5" t="s">
        <v>845</v>
      </c>
      <c r="G4434" s="5" t="s">
        <v>845</v>
      </c>
      <c r="H4434" s="5" t="s">
        <v>744</v>
      </c>
      <c r="I4434" s="5" t="s">
        <v>113</v>
      </c>
      <c r="J4434" s="5" t="s">
        <v>442</v>
      </c>
      <c r="K4434" s="5" t="s">
        <v>24</v>
      </c>
      <c r="L4434" s="5" t="s">
        <v>372</v>
      </c>
      <c r="M4434" s="5" t="s">
        <v>189</v>
      </c>
      <c r="N4434" s="5" t="s">
        <v>341</v>
      </c>
      <c r="O4434" s="5" t="s">
        <v>845</v>
      </c>
      <c r="P4434" s="5" t="s">
        <v>845</v>
      </c>
      <c r="Q4434" s="5" t="s">
        <v>847</v>
      </c>
      <c r="R4434" s="5" t="s">
        <v>845</v>
      </c>
      <c r="S4434" s="5" t="s">
        <v>9553</v>
      </c>
      <c r="T4434" s="5" t="s">
        <v>1702</v>
      </c>
      <c r="U4434" s="5" t="s">
        <v>845</v>
      </c>
      <c r="V4434" s="5" t="s">
        <v>845</v>
      </c>
      <c r="W4434" s="5" t="s">
        <v>850</v>
      </c>
      <c r="X4434" s="5" t="s">
        <v>18679</v>
      </c>
      <c r="Y4434" s="6">
        <f>X4435-'Com RTOS RX'!$X4434</f>
        <v>0.00006944444444</v>
      </c>
      <c r="Z4434" s="7">
        <f>SUM(LEN(",CO_MQ135|"),'Com RTOS RX'!$H4434,LEN(",CO2_MQ135|"),'Com RTOS RX'!$I4434,LEN(",Alcool_MQ135|"),'Com RTOS RX'!$J4434,LEN(",Alcool_MQ135|"),'Com RTOS RX'!$K4434,LEN(",Toluen_MQ135|"),'Com RTOS RX'!$L4434,LEN(",MH4_MQ135|"),'Com RTOS RX'!$M4434,LEN(",O3_MQ131|"),'Com RTOS RX'!$N4434)*8</f>
        <v>672</v>
      </c>
    </row>
    <row r="4435" ht="15.75" customHeight="1">
      <c r="A4435" s="5" t="s">
        <v>18680</v>
      </c>
      <c r="B4435" s="5" t="s">
        <v>18681</v>
      </c>
      <c r="C4435" s="5" t="s">
        <v>843</v>
      </c>
      <c r="D4435" s="5" t="s">
        <v>18682</v>
      </c>
      <c r="E4435" s="5" t="s">
        <v>845</v>
      </c>
      <c r="F4435" s="5" t="s">
        <v>845</v>
      </c>
      <c r="G4435" s="5" t="s">
        <v>845</v>
      </c>
      <c r="H4435" s="5" t="s">
        <v>592</v>
      </c>
      <c r="I4435" s="5" t="s">
        <v>75</v>
      </c>
      <c r="J4435" s="5" t="s">
        <v>396</v>
      </c>
      <c r="K4435" s="5" t="s">
        <v>17</v>
      </c>
      <c r="L4435" s="5" t="s">
        <v>724</v>
      </c>
      <c r="M4435" s="5" t="s">
        <v>174</v>
      </c>
      <c r="N4435" s="5" t="s">
        <v>341</v>
      </c>
      <c r="O4435" s="5" t="s">
        <v>845</v>
      </c>
      <c r="P4435" s="5" t="s">
        <v>845</v>
      </c>
      <c r="Q4435" s="5" t="s">
        <v>847</v>
      </c>
      <c r="R4435" s="5" t="s">
        <v>845</v>
      </c>
      <c r="S4435" s="5" t="s">
        <v>8577</v>
      </c>
      <c r="T4435" s="5" t="s">
        <v>1702</v>
      </c>
      <c r="U4435" s="5" t="s">
        <v>845</v>
      </c>
      <c r="V4435" s="5" t="s">
        <v>845</v>
      </c>
      <c r="W4435" s="5" t="s">
        <v>850</v>
      </c>
      <c r="X4435" s="5" t="s">
        <v>18683</v>
      </c>
      <c r="Y4435" s="6">
        <f>X4436-'Com RTOS RX'!$X4435</f>
        <v>0.0000462962963</v>
      </c>
      <c r="Z4435" s="7">
        <f>SUM(LEN(",CO_MQ135|"),'Com RTOS RX'!$H4435,LEN(",CO2_MQ135|"),'Com RTOS RX'!$I4435,LEN(",Alcool_MQ135|"),'Com RTOS RX'!$J4435,LEN(",Alcool_MQ135|"),'Com RTOS RX'!$K4435,LEN(",Toluen_MQ135|"),'Com RTOS RX'!$L4435,LEN(",MH4_MQ135|"),'Com RTOS RX'!$M4435,LEN(",O3_MQ131|"),'Com RTOS RX'!$N4435)*8</f>
        <v>672</v>
      </c>
    </row>
    <row r="4436" ht="15.75" customHeight="1">
      <c r="A4436" s="5" t="s">
        <v>18684</v>
      </c>
      <c r="B4436" s="5" t="s">
        <v>18685</v>
      </c>
      <c r="C4436" s="5" t="s">
        <v>843</v>
      </c>
      <c r="D4436" s="5" t="s">
        <v>18686</v>
      </c>
      <c r="E4436" s="5" t="s">
        <v>845</v>
      </c>
      <c r="F4436" s="5" t="s">
        <v>845</v>
      </c>
      <c r="G4436" s="5" t="s">
        <v>845</v>
      </c>
      <c r="H4436" s="5" t="s">
        <v>683</v>
      </c>
      <c r="I4436" s="5" t="s">
        <v>43</v>
      </c>
      <c r="J4436" s="5" t="s">
        <v>750</v>
      </c>
      <c r="K4436" s="5" t="s">
        <v>38</v>
      </c>
      <c r="L4436" s="5" t="s">
        <v>702</v>
      </c>
      <c r="M4436" s="5" t="s">
        <v>9899</v>
      </c>
      <c r="N4436" s="5" t="s">
        <v>726</v>
      </c>
      <c r="O4436" s="5" t="s">
        <v>845</v>
      </c>
      <c r="P4436" s="5" t="s">
        <v>845</v>
      </c>
      <c r="Q4436" s="5" t="s">
        <v>847</v>
      </c>
      <c r="R4436" s="5" t="s">
        <v>845</v>
      </c>
      <c r="S4436" s="5" t="s">
        <v>9553</v>
      </c>
      <c r="T4436" s="5" t="s">
        <v>1702</v>
      </c>
      <c r="U4436" s="5" t="s">
        <v>845</v>
      </c>
      <c r="V4436" s="5" t="s">
        <v>845</v>
      </c>
      <c r="W4436" s="5" t="s">
        <v>850</v>
      </c>
      <c r="X4436" s="5" t="s">
        <v>18687</v>
      </c>
      <c r="Y4436" s="6">
        <f>X4437-'Com RTOS RX'!$X4436</f>
        <v>0.00005787037037</v>
      </c>
      <c r="Z4436" s="7">
        <f>SUM(LEN(",CO_MQ135|"),'Com RTOS RX'!$H4436,LEN(",CO2_MQ135|"),'Com RTOS RX'!$I4436,LEN(",Alcool_MQ135|"),'Com RTOS RX'!$J4436,LEN(",Alcool_MQ135|"),'Com RTOS RX'!$K4436,LEN(",Toluen_MQ135|"),'Com RTOS RX'!$L4436,LEN(",MH4_MQ135|"),'Com RTOS RX'!$M4436,LEN(",O3_MQ131|"),'Com RTOS RX'!$N4436)*8</f>
        <v>672</v>
      </c>
    </row>
    <row r="4437" ht="15.75" customHeight="1">
      <c r="A4437" s="5" t="s">
        <v>18688</v>
      </c>
      <c r="B4437" s="5" t="s">
        <v>18689</v>
      </c>
      <c r="C4437" s="5" t="s">
        <v>843</v>
      </c>
      <c r="D4437" s="5" t="s">
        <v>18690</v>
      </c>
      <c r="E4437" s="5" t="s">
        <v>845</v>
      </c>
      <c r="F4437" s="5" t="s">
        <v>845</v>
      </c>
      <c r="G4437" s="5" t="s">
        <v>845</v>
      </c>
      <c r="H4437" s="5" t="s">
        <v>612</v>
      </c>
      <c r="I4437" s="5" t="s">
        <v>134</v>
      </c>
      <c r="J4437" s="5" t="s">
        <v>1285</v>
      </c>
      <c r="K4437" s="5" t="s">
        <v>299</v>
      </c>
      <c r="L4437" s="5" t="s">
        <v>614</v>
      </c>
      <c r="M4437" s="5" t="s">
        <v>24</v>
      </c>
      <c r="N4437" s="5" t="s">
        <v>341</v>
      </c>
      <c r="O4437" s="5" t="s">
        <v>845</v>
      </c>
      <c r="P4437" s="5" t="s">
        <v>845</v>
      </c>
      <c r="Q4437" s="5" t="s">
        <v>847</v>
      </c>
      <c r="R4437" s="5" t="s">
        <v>845</v>
      </c>
      <c r="S4437" s="5" t="s">
        <v>8572</v>
      </c>
      <c r="T4437" s="5" t="s">
        <v>1702</v>
      </c>
      <c r="U4437" s="5" t="s">
        <v>845</v>
      </c>
      <c r="V4437" s="5" t="s">
        <v>845</v>
      </c>
      <c r="W4437" s="5" t="s">
        <v>850</v>
      </c>
      <c r="X4437" s="5" t="s">
        <v>18691</v>
      </c>
      <c r="Y4437" s="6">
        <f>X4438-'Com RTOS RX'!$X4437</f>
        <v>0.00006944444444</v>
      </c>
      <c r="Z4437" s="7">
        <f>SUM(LEN(",CO_MQ135|"),'Com RTOS RX'!$H4437,LEN(",CO2_MQ135|"),'Com RTOS RX'!$I4437,LEN(",Alcool_MQ135|"),'Com RTOS RX'!$J4437,LEN(",Alcool_MQ135|"),'Com RTOS RX'!$K4437,LEN(",Toluen_MQ135|"),'Com RTOS RX'!$L4437,LEN(",MH4_MQ135|"),'Com RTOS RX'!$M4437,LEN(",O3_MQ131|"),'Com RTOS RX'!$N4437)*8</f>
        <v>672</v>
      </c>
    </row>
    <row r="4438" ht="15.75" customHeight="1">
      <c r="A4438" s="5" t="s">
        <v>18692</v>
      </c>
      <c r="B4438" s="5" t="s">
        <v>18693</v>
      </c>
      <c r="C4438" s="5" t="s">
        <v>843</v>
      </c>
      <c r="D4438" s="5" t="s">
        <v>18694</v>
      </c>
      <c r="E4438" s="5" t="s">
        <v>845</v>
      </c>
      <c r="F4438" s="5" t="s">
        <v>845</v>
      </c>
      <c r="G4438" s="5" t="s">
        <v>845</v>
      </c>
      <c r="H4438" s="5" t="s">
        <v>324</v>
      </c>
      <c r="I4438" s="5" t="s">
        <v>8578</v>
      </c>
      <c r="J4438" s="5" t="s">
        <v>325</v>
      </c>
      <c r="K4438" s="5" t="s">
        <v>111</v>
      </c>
      <c r="L4438" s="5" t="s">
        <v>326</v>
      </c>
      <c r="M4438" s="5" t="s">
        <v>160</v>
      </c>
      <c r="N4438" s="5" t="s">
        <v>726</v>
      </c>
      <c r="O4438" s="5" t="s">
        <v>845</v>
      </c>
      <c r="P4438" s="5" t="s">
        <v>845</v>
      </c>
      <c r="Q4438" s="5" t="s">
        <v>847</v>
      </c>
      <c r="R4438" s="5" t="s">
        <v>845</v>
      </c>
      <c r="S4438" s="5" t="s">
        <v>8577</v>
      </c>
      <c r="T4438" s="5" t="s">
        <v>1702</v>
      </c>
      <c r="U4438" s="5" t="s">
        <v>845</v>
      </c>
      <c r="V4438" s="5" t="s">
        <v>845</v>
      </c>
      <c r="W4438" s="5" t="s">
        <v>850</v>
      </c>
      <c r="X4438" s="5" t="s">
        <v>18695</v>
      </c>
      <c r="Y4438" s="6">
        <f>X4439-'Com RTOS RX'!$X4438</f>
        <v>0.00005787037037</v>
      </c>
      <c r="Z4438" s="7">
        <f>SUM(LEN(",CO_MQ135|"),'Com RTOS RX'!$H4438,LEN(",CO2_MQ135|"),'Com RTOS RX'!$I4438,LEN(",Alcool_MQ135|"),'Com RTOS RX'!$J4438,LEN(",Alcool_MQ135|"),'Com RTOS RX'!$K4438,LEN(",Toluen_MQ135|"),'Com RTOS RX'!$L4438,LEN(",MH4_MQ135|"),'Com RTOS RX'!$M4438,LEN(",O3_MQ131|"),'Com RTOS RX'!$N4438)*8</f>
        <v>672</v>
      </c>
    </row>
    <row r="4439" ht="15.75" customHeight="1">
      <c r="A4439" s="5" t="s">
        <v>18696</v>
      </c>
      <c r="B4439" s="5" t="s">
        <v>18697</v>
      </c>
      <c r="C4439" s="5" t="s">
        <v>843</v>
      </c>
      <c r="D4439" s="5" t="s">
        <v>18698</v>
      </c>
      <c r="E4439" s="5" t="s">
        <v>845</v>
      </c>
      <c r="F4439" s="5" t="s">
        <v>845</v>
      </c>
      <c r="G4439" s="5" t="s">
        <v>845</v>
      </c>
      <c r="H4439" s="5" t="s">
        <v>610</v>
      </c>
      <c r="I4439" s="5" t="s">
        <v>266</v>
      </c>
      <c r="J4439" s="5" t="s">
        <v>422</v>
      </c>
      <c r="K4439" s="5" t="s">
        <v>17</v>
      </c>
      <c r="L4439" s="5" t="s">
        <v>747</v>
      </c>
      <c r="M4439" s="5" t="s">
        <v>58</v>
      </c>
      <c r="N4439" s="5" t="s">
        <v>478</v>
      </c>
      <c r="O4439" s="5" t="s">
        <v>845</v>
      </c>
      <c r="P4439" s="5" t="s">
        <v>845</v>
      </c>
      <c r="Q4439" s="5" t="s">
        <v>847</v>
      </c>
      <c r="R4439" s="5" t="s">
        <v>845</v>
      </c>
      <c r="S4439" s="5" t="s">
        <v>8577</v>
      </c>
      <c r="T4439" s="5" t="s">
        <v>1702</v>
      </c>
      <c r="U4439" s="5" t="s">
        <v>845</v>
      </c>
      <c r="V4439" s="5" t="s">
        <v>845</v>
      </c>
      <c r="W4439" s="5" t="s">
        <v>850</v>
      </c>
      <c r="X4439" s="5" t="s">
        <v>18699</v>
      </c>
      <c r="Y4439" s="6">
        <f>X4440-'Com RTOS RX'!$X4439</f>
        <v>0.00005787037037</v>
      </c>
      <c r="Z4439" s="7">
        <f>SUM(LEN(",CO_MQ135|"),'Com RTOS RX'!$H4439,LEN(",CO2_MQ135|"),'Com RTOS RX'!$I4439,LEN(",Alcool_MQ135|"),'Com RTOS RX'!$J4439,LEN(",Alcool_MQ135|"),'Com RTOS RX'!$K4439,LEN(",Toluen_MQ135|"),'Com RTOS RX'!$L4439,LEN(",MH4_MQ135|"),'Com RTOS RX'!$M4439,LEN(",O3_MQ131|"),'Com RTOS RX'!$N4439)*8</f>
        <v>672</v>
      </c>
    </row>
    <row r="4440" ht="15.75" customHeight="1">
      <c r="A4440" s="5" t="s">
        <v>18700</v>
      </c>
      <c r="B4440" s="5" t="s">
        <v>18701</v>
      </c>
      <c r="C4440" s="5" t="s">
        <v>843</v>
      </c>
      <c r="D4440" s="5" t="s">
        <v>18702</v>
      </c>
      <c r="E4440" s="5" t="s">
        <v>845</v>
      </c>
      <c r="F4440" s="5" t="s">
        <v>845</v>
      </c>
      <c r="G4440" s="5" t="s">
        <v>845</v>
      </c>
      <c r="H4440" s="5" t="s">
        <v>8587</v>
      </c>
      <c r="I4440" s="5" t="s">
        <v>166</v>
      </c>
      <c r="J4440" s="5" t="s">
        <v>321</v>
      </c>
      <c r="K4440" s="5" t="s">
        <v>111</v>
      </c>
      <c r="L4440" s="5" t="s">
        <v>322</v>
      </c>
      <c r="M4440" s="5" t="s">
        <v>174</v>
      </c>
      <c r="N4440" s="5" t="s">
        <v>726</v>
      </c>
      <c r="O4440" s="5" t="s">
        <v>845</v>
      </c>
      <c r="P4440" s="5" t="s">
        <v>845</v>
      </c>
      <c r="Q4440" s="5" t="s">
        <v>847</v>
      </c>
      <c r="R4440" s="5" t="s">
        <v>845</v>
      </c>
      <c r="S4440" s="5" t="s">
        <v>8577</v>
      </c>
      <c r="T4440" s="5" t="s">
        <v>1702</v>
      </c>
      <c r="U4440" s="5" t="s">
        <v>845</v>
      </c>
      <c r="V4440" s="5" t="s">
        <v>845</v>
      </c>
      <c r="W4440" s="5" t="s">
        <v>850</v>
      </c>
      <c r="X4440" s="5" t="s">
        <v>18703</v>
      </c>
      <c r="Y4440" s="6">
        <f>X4441-'Com RTOS RX'!$X4440</f>
        <v>0.00005787037037</v>
      </c>
      <c r="Z4440" s="7">
        <f>SUM(LEN(",CO_MQ135|"),'Com RTOS RX'!$H4440,LEN(",CO2_MQ135|"),'Com RTOS RX'!$I4440,LEN(",Alcool_MQ135|"),'Com RTOS RX'!$J4440,LEN(",Alcool_MQ135|"),'Com RTOS RX'!$K4440,LEN(",Toluen_MQ135|"),'Com RTOS RX'!$L4440,LEN(",MH4_MQ135|"),'Com RTOS RX'!$M4440,LEN(",O3_MQ131|"),'Com RTOS RX'!$N4440)*8</f>
        <v>672</v>
      </c>
    </row>
    <row r="4441" ht="15.75" customHeight="1">
      <c r="A4441" s="5" t="s">
        <v>18704</v>
      </c>
      <c r="B4441" s="5" t="s">
        <v>18705</v>
      </c>
      <c r="C4441" s="5" t="s">
        <v>843</v>
      </c>
      <c r="D4441" s="5" t="s">
        <v>18706</v>
      </c>
      <c r="E4441" s="5" t="s">
        <v>845</v>
      </c>
      <c r="F4441" s="5" t="s">
        <v>845</v>
      </c>
      <c r="G4441" s="5" t="s">
        <v>845</v>
      </c>
      <c r="H4441" s="5" t="s">
        <v>9519</v>
      </c>
      <c r="I4441" s="5" t="s">
        <v>18</v>
      </c>
      <c r="J4441" s="5" t="s">
        <v>745</v>
      </c>
      <c r="K4441" s="5" t="s">
        <v>122</v>
      </c>
      <c r="L4441" s="5" t="s">
        <v>709</v>
      </c>
      <c r="M4441" s="5" t="s">
        <v>177</v>
      </c>
      <c r="N4441" s="5" t="s">
        <v>341</v>
      </c>
      <c r="O4441" s="5" t="s">
        <v>845</v>
      </c>
      <c r="P4441" s="5" t="s">
        <v>845</v>
      </c>
      <c r="Q4441" s="5" t="s">
        <v>847</v>
      </c>
      <c r="R4441" s="5" t="s">
        <v>845</v>
      </c>
      <c r="S4441" s="5" t="s">
        <v>9553</v>
      </c>
      <c r="T4441" s="5" t="s">
        <v>1702</v>
      </c>
      <c r="U4441" s="5" t="s">
        <v>845</v>
      </c>
      <c r="V4441" s="5" t="s">
        <v>845</v>
      </c>
      <c r="W4441" s="5" t="s">
        <v>850</v>
      </c>
      <c r="X4441" s="5" t="s">
        <v>18707</v>
      </c>
      <c r="Y4441" s="6">
        <f>X4442-'Com RTOS RX'!$X4441</f>
        <v>0.00005787037037</v>
      </c>
      <c r="Z4441" s="7">
        <f>SUM(LEN(",CO_MQ135|"),'Com RTOS RX'!$H4441,LEN(",CO2_MQ135|"),'Com RTOS RX'!$I4441,LEN(",Alcool_MQ135|"),'Com RTOS RX'!$J4441,LEN(",Alcool_MQ135|"),'Com RTOS RX'!$K4441,LEN(",Toluen_MQ135|"),'Com RTOS RX'!$L4441,LEN(",MH4_MQ135|"),'Com RTOS RX'!$M4441,LEN(",O3_MQ131|"),'Com RTOS RX'!$N4441)*8</f>
        <v>672</v>
      </c>
    </row>
    <row r="4442" ht="15.75" customHeight="1">
      <c r="A4442" s="5" t="s">
        <v>18708</v>
      </c>
      <c r="B4442" s="5" t="s">
        <v>18709</v>
      </c>
      <c r="C4442" s="5" t="s">
        <v>843</v>
      </c>
      <c r="D4442" s="5" t="s">
        <v>18710</v>
      </c>
      <c r="E4442" s="5" t="s">
        <v>845</v>
      </c>
      <c r="F4442" s="5" t="s">
        <v>845</v>
      </c>
      <c r="G4442" s="5" t="s">
        <v>845</v>
      </c>
      <c r="H4442" s="5" t="s">
        <v>614</v>
      </c>
      <c r="I4442" s="5" t="s">
        <v>8578</v>
      </c>
      <c r="J4442" s="5" t="s">
        <v>408</v>
      </c>
      <c r="K4442" s="5" t="s">
        <v>111</v>
      </c>
      <c r="L4442" s="5" t="s">
        <v>774</v>
      </c>
      <c r="M4442" s="5" t="s">
        <v>160</v>
      </c>
      <c r="N4442" s="5" t="s">
        <v>726</v>
      </c>
      <c r="O4442" s="5" t="s">
        <v>845</v>
      </c>
      <c r="P4442" s="5" t="s">
        <v>845</v>
      </c>
      <c r="Q4442" s="5" t="s">
        <v>847</v>
      </c>
      <c r="R4442" s="5" t="s">
        <v>845</v>
      </c>
      <c r="S4442" s="5" t="s">
        <v>8577</v>
      </c>
      <c r="T4442" s="5" t="s">
        <v>1702</v>
      </c>
      <c r="U4442" s="5" t="s">
        <v>845</v>
      </c>
      <c r="V4442" s="5" t="s">
        <v>845</v>
      </c>
      <c r="W4442" s="5" t="s">
        <v>850</v>
      </c>
      <c r="X4442" s="5" t="s">
        <v>18711</v>
      </c>
      <c r="Y4442" s="6">
        <f>X4443-'Com RTOS RX'!$X4442</f>
        <v>0.00005787037037</v>
      </c>
      <c r="Z4442" s="7">
        <f>SUM(LEN(",CO_MQ135|"),'Com RTOS RX'!$H4442,LEN(",CO2_MQ135|"),'Com RTOS RX'!$I4442,LEN(",Alcool_MQ135|"),'Com RTOS RX'!$J4442,LEN(",Alcool_MQ135|"),'Com RTOS RX'!$K4442,LEN(",Toluen_MQ135|"),'Com RTOS RX'!$L4442,LEN(",MH4_MQ135|"),'Com RTOS RX'!$M4442,LEN(",O3_MQ131|"),'Com RTOS RX'!$N4442)*8</f>
        <v>672</v>
      </c>
    </row>
    <row r="4443" ht="15.75" customHeight="1">
      <c r="A4443" s="5" t="s">
        <v>18712</v>
      </c>
      <c r="B4443" s="5" t="s">
        <v>18713</v>
      </c>
      <c r="C4443" s="5" t="s">
        <v>843</v>
      </c>
      <c r="D4443" s="5" t="s">
        <v>18714</v>
      </c>
      <c r="E4443" s="5" t="s">
        <v>845</v>
      </c>
      <c r="F4443" s="5" t="s">
        <v>845</v>
      </c>
      <c r="G4443" s="5" t="s">
        <v>845</v>
      </c>
      <c r="H4443" s="5" t="s">
        <v>614</v>
      </c>
      <c r="I4443" s="5" t="s">
        <v>8578</v>
      </c>
      <c r="J4443" s="5" t="s">
        <v>408</v>
      </c>
      <c r="K4443" s="5" t="s">
        <v>111</v>
      </c>
      <c r="L4443" s="5" t="s">
        <v>774</v>
      </c>
      <c r="M4443" s="5" t="s">
        <v>160</v>
      </c>
      <c r="N4443" s="5" t="s">
        <v>726</v>
      </c>
      <c r="O4443" s="5" t="s">
        <v>845</v>
      </c>
      <c r="P4443" s="5" t="s">
        <v>845</v>
      </c>
      <c r="Q4443" s="5" t="s">
        <v>847</v>
      </c>
      <c r="R4443" s="5" t="s">
        <v>845</v>
      </c>
      <c r="S4443" s="5" t="s">
        <v>8577</v>
      </c>
      <c r="T4443" s="5" t="s">
        <v>1702</v>
      </c>
      <c r="U4443" s="5" t="s">
        <v>845</v>
      </c>
      <c r="V4443" s="5" t="s">
        <v>845</v>
      </c>
      <c r="W4443" s="5" t="s">
        <v>850</v>
      </c>
      <c r="X4443" s="5" t="s">
        <v>18715</v>
      </c>
      <c r="Y4443" s="6">
        <f>X4444-'Com RTOS RX'!$X4443</f>
        <v>0.00005787037037</v>
      </c>
      <c r="Z4443" s="7">
        <f>SUM(LEN(",CO_MQ135|"),'Com RTOS RX'!$H4443,LEN(",CO2_MQ135|"),'Com RTOS RX'!$I4443,LEN(",Alcool_MQ135|"),'Com RTOS RX'!$J4443,LEN(",Alcool_MQ135|"),'Com RTOS RX'!$K4443,LEN(",Toluen_MQ135|"),'Com RTOS RX'!$L4443,LEN(",MH4_MQ135|"),'Com RTOS RX'!$M4443,LEN(",O3_MQ131|"),'Com RTOS RX'!$N4443)*8</f>
        <v>672</v>
      </c>
    </row>
    <row r="4444" ht="15.75" customHeight="1">
      <c r="A4444" s="5" t="s">
        <v>18716</v>
      </c>
      <c r="B4444" s="5" t="s">
        <v>18717</v>
      </c>
      <c r="C4444" s="5" t="s">
        <v>843</v>
      </c>
      <c r="D4444" s="5" t="s">
        <v>18718</v>
      </c>
      <c r="E4444" s="5" t="s">
        <v>845</v>
      </c>
      <c r="F4444" s="5" t="s">
        <v>845</v>
      </c>
      <c r="G4444" s="5" t="s">
        <v>845</v>
      </c>
      <c r="H4444" s="5" t="s">
        <v>312</v>
      </c>
      <c r="I4444" s="5" t="s">
        <v>76</v>
      </c>
      <c r="J4444" s="5" t="s">
        <v>313</v>
      </c>
      <c r="K4444" s="5" t="s">
        <v>100</v>
      </c>
      <c r="L4444" s="5" t="s">
        <v>314</v>
      </c>
      <c r="M4444" s="5" t="s">
        <v>160</v>
      </c>
      <c r="N4444" s="5" t="s">
        <v>341</v>
      </c>
      <c r="O4444" s="5" t="s">
        <v>845</v>
      </c>
      <c r="P4444" s="5" t="s">
        <v>845</v>
      </c>
      <c r="Q4444" s="5" t="s">
        <v>847</v>
      </c>
      <c r="R4444" s="5" t="s">
        <v>845</v>
      </c>
      <c r="S4444" s="5" t="s">
        <v>8577</v>
      </c>
      <c r="T4444" s="5" t="s">
        <v>1702</v>
      </c>
      <c r="U4444" s="5" t="s">
        <v>845</v>
      </c>
      <c r="V4444" s="5" t="s">
        <v>845</v>
      </c>
      <c r="W4444" s="5" t="s">
        <v>850</v>
      </c>
      <c r="X4444" s="5" t="s">
        <v>18719</v>
      </c>
      <c r="Y4444" s="6">
        <f>X4445-'Com RTOS RX'!$X4444</f>
        <v>0.00005787037037</v>
      </c>
      <c r="Z4444" s="7">
        <f>SUM(LEN(",CO_MQ135|"),'Com RTOS RX'!$H4444,LEN(",CO2_MQ135|"),'Com RTOS RX'!$I4444,LEN(",Alcool_MQ135|"),'Com RTOS RX'!$J4444,LEN(",Alcool_MQ135|"),'Com RTOS RX'!$K4444,LEN(",Toluen_MQ135|"),'Com RTOS RX'!$L4444,LEN(",MH4_MQ135|"),'Com RTOS RX'!$M4444,LEN(",O3_MQ131|"),'Com RTOS RX'!$N4444)*8</f>
        <v>672</v>
      </c>
    </row>
    <row r="4445" ht="15.75" customHeight="1">
      <c r="A4445" s="5" t="s">
        <v>18720</v>
      </c>
      <c r="B4445" s="5" t="s">
        <v>18721</v>
      </c>
      <c r="C4445" s="5" t="s">
        <v>843</v>
      </c>
      <c r="D4445" s="5" t="s">
        <v>18722</v>
      </c>
      <c r="E4445" s="5" t="s">
        <v>845</v>
      </c>
      <c r="F4445" s="5" t="s">
        <v>845</v>
      </c>
      <c r="G4445" s="5" t="s">
        <v>845</v>
      </c>
      <c r="H4445" s="5" t="s">
        <v>312</v>
      </c>
      <c r="I4445" s="5" t="s">
        <v>76</v>
      </c>
      <c r="J4445" s="5" t="s">
        <v>313</v>
      </c>
      <c r="K4445" s="5" t="s">
        <v>100</v>
      </c>
      <c r="L4445" s="5" t="s">
        <v>314</v>
      </c>
      <c r="M4445" s="5" t="s">
        <v>160</v>
      </c>
      <c r="N4445" s="5" t="s">
        <v>726</v>
      </c>
      <c r="O4445" s="5" t="s">
        <v>845</v>
      </c>
      <c r="P4445" s="5" t="s">
        <v>845</v>
      </c>
      <c r="Q4445" s="5" t="s">
        <v>847</v>
      </c>
      <c r="R4445" s="5" t="s">
        <v>845</v>
      </c>
      <c r="S4445" s="5" t="s">
        <v>8577</v>
      </c>
      <c r="T4445" s="5" t="s">
        <v>1702</v>
      </c>
      <c r="U4445" s="5" t="s">
        <v>845</v>
      </c>
      <c r="V4445" s="5" t="s">
        <v>845</v>
      </c>
      <c r="W4445" s="5" t="s">
        <v>850</v>
      </c>
      <c r="X4445" s="5" t="s">
        <v>18723</v>
      </c>
      <c r="Y4445" s="6">
        <f>X4446-'Com RTOS RX'!$X4445</f>
        <v>0.00005787037037</v>
      </c>
      <c r="Z4445" s="7">
        <f>SUM(LEN(",CO_MQ135|"),'Com RTOS RX'!$H4445,LEN(",CO2_MQ135|"),'Com RTOS RX'!$I4445,LEN(",Alcool_MQ135|"),'Com RTOS RX'!$J4445,LEN(",Alcool_MQ135|"),'Com RTOS RX'!$K4445,LEN(",Toluen_MQ135|"),'Com RTOS RX'!$L4445,LEN(",MH4_MQ135|"),'Com RTOS RX'!$M4445,LEN(",O3_MQ131|"),'Com RTOS RX'!$N4445)*8</f>
        <v>672</v>
      </c>
    </row>
    <row r="4446" ht="15.75" customHeight="1">
      <c r="A4446" s="5" t="s">
        <v>18724</v>
      </c>
      <c r="B4446" s="5" t="s">
        <v>18725</v>
      </c>
      <c r="C4446" s="5" t="s">
        <v>843</v>
      </c>
      <c r="D4446" s="5" t="s">
        <v>18726</v>
      </c>
      <c r="E4446" s="5" t="s">
        <v>845</v>
      </c>
      <c r="F4446" s="5" t="s">
        <v>845</v>
      </c>
      <c r="G4446" s="5" t="s">
        <v>845</v>
      </c>
      <c r="H4446" s="5" t="s">
        <v>722</v>
      </c>
      <c r="I4446" s="5" t="s">
        <v>106</v>
      </c>
      <c r="J4446" s="5" t="s">
        <v>458</v>
      </c>
      <c r="K4446" s="5" t="s">
        <v>855</v>
      </c>
      <c r="L4446" s="5" t="s">
        <v>410</v>
      </c>
      <c r="M4446" s="5" t="s">
        <v>182</v>
      </c>
      <c r="N4446" s="5" t="s">
        <v>478</v>
      </c>
      <c r="O4446" s="5" t="s">
        <v>845</v>
      </c>
      <c r="P4446" s="5" t="s">
        <v>845</v>
      </c>
      <c r="Q4446" s="5" t="s">
        <v>847</v>
      </c>
      <c r="R4446" s="5" t="s">
        <v>845</v>
      </c>
      <c r="S4446" s="5" t="s">
        <v>9553</v>
      </c>
      <c r="T4446" s="5" t="s">
        <v>1702</v>
      </c>
      <c r="U4446" s="5" t="s">
        <v>845</v>
      </c>
      <c r="V4446" s="5" t="s">
        <v>845</v>
      </c>
      <c r="W4446" s="5" t="s">
        <v>850</v>
      </c>
      <c r="X4446" s="5" t="s">
        <v>18727</v>
      </c>
      <c r="Y4446" s="6">
        <f>X4447-'Com RTOS RX'!$X4446</f>
        <v>0.00005787037037</v>
      </c>
      <c r="Z4446" s="7">
        <f>SUM(LEN(",CO_MQ135|"),'Com RTOS RX'!$H4446,LEN(",CO2_MQ135|"),'Com RTOS RX'!$I4446,LEN(",Alcool_MQ135|"),'Com RTOS RX'!$J4446,LEN(",Alcool_MQ135|"),'Com RTOS RX'!$K4446,LEN(",Toluen_MQ135|"),'Com RTOS RX'!$L4446,LEN(",MH4_MQ135|"),'Com RTOS RX'!$M4446,LEN(",O3_MQ131|"),'Com RTOS RX'!$N4446)*8</f>
        <v>672</v>
      </c>
    </row>
    <row r="4447" ht="15.75" customHeight="1">
      <c r="A4447" s="5" t="s">
        <v>18728</v>
      </c>
      <c r="B4447" s="5" t="s">
        <v>18729</v>
      </c>
      <c r="C4447" s="5" t="s">
        <v>843</v>
      </c>
      <c r="D4447" s="5" t="s">
        <v>18730</v>
      </c>
      <c r="E4447" s="5" t="s">
        <v>845</v>
      </c>
      <c r="F4447" s="5" t="s">
        <v>845</v>
      </c>
      <c r="G4447" s="5" t="s">
        <v>845</v>
      </c>
      <c r="H4447" s="5" t="s">
        <v>725</v>
      </c>
      <c r="I4447" s="5" t="s">
        <v>25</v>
      </c>
      <c r="J4447" s="5" t="s">
        <v>726</v>
      </c>
      <c r="K4447" s="5" t="s">
        <v>53</v>
      </c>
      <c r="L4447" s="5" t="s">
        <v>8661</v>
      </c>
      <c r="M4447" s="5" t="s">
        <v>226</v>
      </c>
      <c r="N4447" s="5" t="s">
        <v>341</v>
      </c>
      <c r="O4447" s="5" t="s">
        <v>845</v>
      </c>
      <c r="P4447" s="5" t="s">
        <v>845</v>
      </c>
      <c r="Q4447" s="5" t="s">
        <v>847</v>
      </c>
      <c r="R4447" s="5" t="s">
        <v>845</v>
      </c>
      <c r="S4447" s="5" t="s">
        <v>9553</v>
      </c>
      <c r="T4447" s="5" t="s">
        <v>1702</v>
      </c>
      <c r="U4447" s="5" t="s">
        <v>845</v>
      </c>
      <c r="V4447" s="5" t="s">
        <v>845</v>
      </c>
      <c r="W4447" s="5" t="s">
        <v>850</v>
      </c>
      <c r="X4447" s="5" t="s">
        <v>18731</v>
      </c>
      <c r="Y4447" s="6">
        <f>X4448-'Com RTOS RX'!$X4447</f>
        <v>0.00005787037037</v>
      </c>
      <c r="Z4447" s="7">
        <f>SUM(LEN(",CO_MQ135|"),'Com RTOS RX'!$H4447,LEN(",CO2_MQ135|"),'Com RTOS RX'!$I4447,LEN(",Alcool_MQ135|"),'Com RTOS RX'!$J4447,LEN(",Alcool_MQ135|"),'Com RTOS RX'!$K4447,LEN(",Toluen_MQ135|"),'Com RTOS RX'!$L4447,LEN(",MH4_MQ135|"),'Com RTOS RX'!$M4447,LEN(",O3_MQ131|"),'Com RTOS RX'!$N4447)*8</f>
        <v>672</v>
      </c>
    </row>
    <row r="4448" ht="15.75" customHeight="1">
      <c r="A4448" s="5" t="s">
        <v>18732</v>
      </c>
      <c r="B4448" s="5" t="s">
        <v>18733</v>
      </c>
      <c r="C4448" s="5" t="s">
        <v>843</v>
      </c>
      <c r="D4448" s="5" t="s">
        <v>18734</v>
      </c>
      <c r="E4448" s="5" t="s">
        <v>845</v>
      </c>
      <c r="F4448" s="5" t="s">
        <v>845</v>
      </c>
      <c r="G4448" s="5" t="s">
        <v>845</v>
      </c>
      <c r="H4448" s="5" t="s">
        <v>655</v>
      </c>
      <c r="I4448" s="5" t="s">
        <v>76</v>
      </c>
      <c r="J4448" s="5" t="s">
        <v>973</v>
      </c>
      <c r="K4448" s="5" t="s">
        <v>100</v>
      </c>
      <c r="L4448" s="5" t="s">
        <v>736</v>
      </c>
      <c r="M4448" s="5" t="s">
        <v>160</v>
      </c>
      <c r="N4448" s="5" t="s">
        <v>726</v>
      </c>
      <c r="O4448" s="5" t="s">
        <v>845</v>
      </c>
      <c r="P4448" s="5" t="s">
        <v>845</v>
      </c>
      <c r="Q4448" s="5" t="s">
        <v>847</v>
      </c>
      <c r="R4448" s="5" t="s">
        <v>845</v>
      </c>
      <c r="S4448" s="5" t="s">
        <v>8577</v>
      </c>
      <c r="T4448" s="5" t="s">
        <v>1702</v>
      </c>
      <c r="U4448" s="5" t="s">
        <v>845</v>
      </c>
      <c r="V4448" s="5" t="s">
        <v>845</v>
      </c>
      <c r="W4448" s="5" t="s">
        <v>850</v>
      </c>
      <c r="X4448" s="5" t="s">
        <v>18735</v>
      </c>
      <c r="Y4448" s="6">
        <f>X4449-'Com RTOS RX'!$X4448</f>
        <v>0.00005787037037</v>
      </c>
      <c r="Z4448" s="7">
        <f>SUM(LEN(",CO_MQ135|"),'Com RTOS RX'!$H4448,LEN(",CO2_MQ135|"),'Com RTOS RX'!$I4448,LEN(",Alcool_MQ135|"),'Com RTOS RX'!$J4448,LEN(",Alcool_MQ135|"),'Com RTOS RX'!$K4448,LEN(",Toluen_MQ135|"),'Com RTOS RX'!$L4448,LEN(",MH4_MQ135|"),'Com RTOS RX'!$M4448,LEN(",O3_MQ131|"),'Com RTOS RX'!$N4448)*8</f>
        <v>672</v>
      </c>
    </row>
    <row r="4449" ht="15.75" customHeight="1">
      <c r="A4449" s="5" t="s">
        <v>18736</v>
      </c>
      <c r="B4449" s="5" t="s">
        <v>18737</v>
      </c>
      <c r="C4449" s="5" t="s">
        <v>843</v>
      </c>
      <c r="D4449" s="5" t="s">
        <v>18738</v>
      </c>
      <c r="E4449" s="5" t="s">
        <v>845</v>
      </c>
      <c r="F4449" s="5" t="s">
        <v>845</v>
      </c>
      <c r="G4449" s="5" t="s">
        <v>845</v>
      </c>
      <c r="H4449" s="5" t="s">
        <v>614</v>
      </c>
      <c r="I4449" s="5" t="s">
        <v>8578</v>
      </c>
      <c r="J4449" s="5" t="s">
        <v>408</v>
      </c>
      <c r="K4449" s="5" t="s">
        <v>111</v>
      </c>
      <c r="L4449" s="5" t="s">
        <v>774</v>
      </c>
      <c r="M4449" s="5" t="s">
        <v>160</v>
      </c>
      <c r="N4449" s="5" t="s">
        <v>726</v>
      </c>
      <c r="O4449" s="5" t="s">
        <v>845</v>
      </c>
      <c r="P4449" s="5" t="s">
        <v>845</v>
      </c>
      <c r="Q4449" s="5" t="s">
        <v>847</v>
      </c>
      <c r="R4449" s="5" t="s">
        <v>845</v>
      </c>
      <c r="S4449" s="5" t="s">
        <v>8577</v>
      </c>
      <c r="T4449" s="5" t="s">
        <v>1702</v>
      </c>
      <c r="U4449" s="5" t="s">
        <v>845</v>
      </c>
      <c r="V4449" s="5" t="s">
        <v>845</v>
      </c>
      <c r="W4449" s="5" t="s">
        <v>850</v>
      </c>
      <c r="X4449" s="5" t="s">
        <v>18739</v>
      </c>
      <c r="Y4449" s="6">
        <f>X4450-'Com RTOS RX'!$X4449</f>
        <v>0.00005787037037</v>
      </c>
      <c r="Z4449" s="7">
        <f>SUM(LEN(",CO_MQ135|"),'Com RTOS RX'!$H4449,LEN(",CO2_MQ135|"),'Com RTOS RX'!$I4449,LEN(",Alcool_MQ135|"),'Com RTOS RX'!$J4449,LEN(",Alcool_MQ135|"),'Com RTOS RX'!$K4449,LEN(",Toluen_MQ135|"),'Com RTOS RX'!$L4449,LEN(",MH4_MQ135|"),'Com RTOS RX'!$M4449,LEN(",O3_MQ131|"),'Com RTOS RX'!$N4449)*8</f>
        <v>672</v>
      </c>
    </row>
    <row r="4450" ht="15.75" customHeight="1">
      <c r="A4450" s="5" t="s">
        <v>18740</v>
      </c>
      <c r="B4450" s="5" t="s">
        <v>18741</v>
      </c>
      <c r="C4450" s="5" t="s">
        <v>843</v>
      </c>
      <c r="D4450" s="5" t="s">
        <v>18742</v>
      </c>
      <c r="E4450" s="5" t="s">
        <v>845</v>
      </c>
      <c r="F4450" s="5" t="s">
        <v>845</v>
      </c>
      <c r="G4450" s="5" t="s">
        <v>845</v>
      </c>
      <c r="H4450" s="5" t="s">
        <v>380</v>
      </c>
      <c r="I4450" s="5" t="s">
        <v>9664</v>
      </c>
      <c r="J4450" s="5" t="s">
        <v>514</v>
      </c>
      <c r="K4450" s="5" t="s">
        <v>167</v>
      </c>
      <c r="L4450" s="5" t="s">
        <v>9681</v>
      </c>
      <c r="M4450" s="5" t="s">
        <v>217</v>
      </c>
      <c r="N4450" s="5" t="s">
        <v>446</v>
      </c>
      <c r="O4450" s="5" t="s">
        <v>845</v>
      </c>
      <c r="P4450" s="5" t="s">
        <v>845</v>
      </c>
      <c r="Q4450" s="5" t="s">
        <v>847</v>
      </c>
      <c r="R4450" s="5" t="s">
        <v>845</v>
      </c>
      <c r="S4450" s="5" t="s">
        <v>9553</v>
      </c>
      <c r="T4450" s="5" t="s">
        <v>1702</v>
      </c>
      <c r="U4450" s="5" t="s">
        <v>845</v>
      </c>
      <c r="V4450" s="5" t="s">
        <v>845</v>
      </c>
      <c r="W4450" s="5" t="s">
        <v>850</v>
      </c>
      <c r="X4450" s="5" t="s">
        <v>18743</v>
      </c>
      <c r="Y4450" s="6">
        <f>X4451-'Com RTOS RX'!$X4450</f>
        <v>0.00005787037037</v>
      </c>
      <c r="Z4450" s="7">
        <f>SUM(LEN(",CO_MQ135|"),'Com RTOS RX'!$H4450,LEN(",CO2_MQ135|"),'Com RTOS RX'!$I4450,LEN(",Alcool_MQ135|"),'Com RTOS RX'!$J4450,LEN(",Alcool_MQ135|"),'Com RTOS RX'!$K4450,LEN(",Toluen_MQ135|"),'Com RTOS RX'!$L4450,LEN(",MH4_MQ135|"),'Com RTOS RX'!$M4450,LEN(",O3_MQ131|"),'Com RTOS RX'!$N4450)*8</f>
        <v>672</v>
      </c>
    </row>
    <row r="4451" ht="15.75" customHeight="1">
      <c r="A4451" s="5" t="s">
        <v>18744</v>
      </c>
      <c r="B4451" s="5" t="s">
        <v>18745</v>
      </c>
      <c r="C4451" s="5" t="s">
        <v>843</v>
      </c>
      <c r="D4451" s="5" t="s">
        <v>18746</v>
      </c>
      <c r="E4451" s="5" t="s">
        <v>845</v>
      </c>
      <c r="F4451" s="5" t="s">
        <v>845</v>
      </c>
      <c r="G4451" s="5" t="s">
        <v>845</v>
      </c>
      <c r="H4451" s="5" t="s">
        <v>624</v>
      </c>
      <c r="I4451" s="5" t="s">
        <v>75</v>
      </c>
      <c r="J4451" s="5" t="s">
        <v>401</v>
      </c>
      <c r="K4451" s="5" t="s">
        <v>17</v>
      </c>
      <c r="L4451" s="5" t="s">
        <v>796</v>
      </c>
      <c r="M4451" s="5" t="s">
        <v>174</v>
      </c>
      <c r="N4451" s="5" t="s">
        <v>1808</v>
      </c>
      <c r="O4451" s="5" t="s">
        <v>845</v>
      </c>
      <c r="P4451" s="5" t="s">
        <v>845</v>
      </c>
      <c r="Q4451" s="5" t="s">
        <v>847</v>
      </c>
      <c r="R4451" s="5" t="s">
        <v>845</v>
      </c>
      <c r="S4451" s="5" t="s">
        <v>8577</v>
      </c>
      <c r="T4451" s="5" t="s">
        <v>1702</v>
      </c>
      <c r="U4451" s="5" t="s">
        <v>845</v>
      </c>
      <c r="V4451" s="5" t="s">
        <v>845</v>
      </c>
      <c r="W4451" s="5" t="s">
        <v>850</v>
      </c>
      <c r="X4451" s="5" t="s">
        <v>18747</v>
      </c>
      <c r="Y4451" s="6">
        <f>X4452-'Com RTOS RX'!$X4451</f>
        <v>0.00005787037037</v>
      </c>
      <c r="Z4451" s="7">
        <f>SUM(LEN(",CO_MQ135|"),'Com RTOS RX'!$H4451,LEN(",CO2_MQ135|"),'Com RTOS RX'!$I4451,LEN(",Alcool_MQ135|"),'Com RTOS RX'!$J4451,LEN(",Alcool_MQ135|"),'Com RTOS RX'!$K4451,LEN(",Toluen_MQ135|"),'Com RTOS RX'!$L4451,LEN(",MH4_MQ135|"),'Com RTOS RX'!$M4451,LEN(",O3_MQ131|"),'Com RTOS RX'!$N4451)*8</f>
        <v>672</v>
      </c>
    </row>
    <row r="4452" ht="15.75" customHeight="1">
      <c r="A4452" s="5" t="s">
        <v>18748</v>
      </c>
      <c r="B4452" s="5" t="s">
        <v>18749</v>
      </c>
      <c r="C4452" s="5" t="s">
        <v>843</v>
      </c>
      <c r="D4452" s="5" t="s">
        <v>18750</v>
      </c>
      <c r="E4452" s="5" t="s">
        <v>845</v>
      </c>
      <c r="F4452" s="5" t="s">
        <v>845</v>
      </c>
      <c r="G4452" s="5" t="s">
        <v>845</v>
      </c>
      <c r="H4452" s="5" t="s">
        <v>751</v>
      </c>
      <c r="I4452" s="5" t="s">
        <v>120</v>
      </c>
      <c r="J4452" s="5" t="s">
        <v>413</v>
      </c>
      <c r="K4452" s="5" t="s">
        <v>122</v>
      </c>
      <c r="L4452" s="5" t="s">
        <v>700</v>
      </c>
      <c r="M4452" s="5" t="s">
        <v>177</v>
      </c>
      <c r="N4452" s="5" t="s">
        <v>726</v>
      </c>
      <c r="O4452" s="5" t="s">
        <v>845</v>
      </c>
      <c r="P4452" s="5" t="s">
        <v>845</v>
      </c>
      <c r="Q4452" s="5" t="s">
        <v>847</v>
      </c>
      <c r="R4452" s="5" t="s">
        <v>845</v>
      </c>
      <c r="S4452" s="5" t="s">
        <v>9553</v>
      </c>
      <c r="T4452" s="5" t="s">
        <v>1702</v>
      </c>
      <c r="U4452" s="5" t="s">
        <v>845</v>
      </c>
      <c r="V4452" s="5" t="s">
        <v>845</v>
      </c>
      <c r="W4452" s="5" t="s">
        <v>850</v>
      </c>
      <c r="X4452" s="5" t="s">
        <v>18751</v>
      </c>
      <c r="Y4452" s="6">
        <f>X4453-'Com RTOS RX'!$X4452</f>
        <v>0.00005787037037</v>
      </c>
      <c r="Z4452" s="7">
        <f>SUM(LEN(",CO_MQ135|"),'Com RTOS RX'!$H4452,LEN(",CO2_MQ135|"),'Com RTOS RX'!$I4452,LEN(",Alcool_MQ135|"),'Com RTOS RX'!$J4452,LEN(",Alcool_MQ135|"),'Com RTOS RX'!$K4452,LEN(",Toluen_MQ135|"),'Com RTOS RX'!$L4452,LEN(",MH4_MQ135|"),'Com RTOS RX'!$M4452,LEN(",O3_MQ131|"),'Com RTOS RX'!$N4452)*8</f>
        <v>672</v>
      </c>
    </row>
    <row r="4453" ht="15.75" customHeight="1">
      <c r="A4453" s="5" t="s">
        <v>18752</v>
      </c>
      <c r="B4453" s="5" t="s">
        <v>18753</v>
      </c>
      <c r="C4453" s="5" t="s">
        <v>843</v>
      </c>
      <c r="D4453" s="5" t="s">
        <v>18754</v>
      </c>
      <c r="E4453" s="5" t="s">
        <v>845</v>
      </c>
      <c r="F4453" s="5" t="s">
        <v>845</v>
      </c>
      <c r="G4453" s="5" t="s">
        <v>845</v>
      </c>
      <c r="H4453" s="5" t="s">
        <v>9519</v>
      </c>
      <c r="I4453" s="5" t="s">
        <v>18</v>
      </c>
      <c r="J4453" s="5" t="s">
        <v>745</v>
      </c>
      <c r="K4453" s="5" t="s">
        <v>122</v>
      </c>
      <c r="L4453" s="5" t="s">
        <v>709</v>
      </c>
      <c r="M4453" s="5" t="s">
        <v>177</v>
      </c>
      <c r="N4453" s="5" t="s">
        <v>341</v>
      </c>
      <c r="O4453" s="5" t="s">
        <v>845</v>
      </c>
      <c r="P4453" s="5" t="s">
        <v>845</v>
      </c>
      <c r="Q4453" s="5" t="s">
        <v>847</v>
      </c>
      <c r="R4453" s="5" t="s">
        <v>845</v>
      </c>
      <c r="S4453" s="5" t="s">
        <v>9553</v>
      </c>
      <c r="T4453" s="5" t="s">
        <v>1702</v>
      </c>
      <c r="U4453" s="5" t="s">
        <v>845</v>
      </c>
      <c r="V4453" s="5" t="s">
        <v>845</v>
      </c>
      <c r="W4453" s="5" t="s">
        <v>850</v>
      </c>
      <c r="X4453" s="5" t="s">
        <v>18755</v>
      </c>
      <c r="Y4453" s="6">
        <f>X4454-'Com RTOS RX'!$X4453</f>
        <v>0.00005787037037</v>
      </c>
      <c r="Z4453" s="7">
        <f>SUM(LEN(",CO_MQ135|"),'Com RTOS RX'!$H4453,LEN(",CO2_MQ135|"),'Com RTOS RX'!$I4453,LEN(",Alcool_MQ135|"),'Com RTOS RX'!$J4453,LEN(",Alcool_MQ135|"),'Com RTOS RX'!$K4453,LEN(",Toluen_MQ135|"),'Com RTOS RX'!$L4453,LEN(",MH4_MQ135|"),'Com RTOS RX'!$M4453,LEN(",O3_MQ131|"),'Com RTOS RX'!$N4453)*8</f>
        <v>672</v>
      </c>
    </row>
    <row r="4454" ht="15.75" customHeight="1">
      <c r="A4454" s="5" t="s">
        <v>18756</v>
      </c>
      <c r="B4454" s="5" t="s">
        <v>18757</v>
      </c>
      <c r="C4454" s="5" t="s">
        <v>843</v>
      </c>
      <c r="D4454" s="5" t="s">
        <v>18758</v>
      </c>
      <c r="E4454" s="5" t="s">
        <v>845</v>
      </c>
      <c r="F4454" s="5" t="s">
        <v>845</v>
      </c>
      <c r="G4454" s="5" t="s">
        <v>845</v>
      </c>
      <c r="H4454" s="5" t="s">
        <v>755</v>
      </c>
      <c r="I4454" s="5" t="s">
        <v>115</v>
      </c>
      <c r="J4454" s="5" t="s">
        <v>756</v>
      </c>
      <c r="K4454" s="5" t="s">
        <v>38</v>
      </c>
      <c r="L4454" s="5" t="s">
        <v>757</v>
      </c>
      <c r="M4454" s="5" t="s">
        <v>9899</v>
      </c>
      <c r="N4454" s="5" t="s">
        <v>726</v>
      </c>
      <c r="O4454" s="5" t="s">
        <v>845</v>
      </c>
      <c r="P4454" s="5" t="s">
        <v>845</v>
      </c>
      <c r="Q4454" s="5" t="s">
        <v>847</v>
      </c>
      <c r="R4454" s="5" t="s">
        <v>845</v>
      </c>
      <c r="S4454" s="5" t="s">
        <v>9553</v>
      </c>
      <c r="T4454" s="5" t="s">
        <v>1702</v>
      </c>
      <c r="U4454" s="5" t="s">
        <v>845</v>
      </c>
      <c r="V4454" s="5" t="s">
        <v>845</v>
      </c>
      <c r="W4454" s="5" t="s">
        <v>850</v>
      </c>
      <c r="X4454" s="5" t="s">
        <v>18759</v>
      </c>
      <c r="Y4454" s="6">
        <f>X4455-'Com RTOS RX'!$X4454</f>
        <v>0.00005787037037</v>
      </c>
      <c r="Z4454" s="7">
        <f>SUM(LEN(",CO_MQ135|"),'Com RTOS RX'!$H4454,LEN(",CO2_MQ135|"),'Com RTOS RX'!$I4454,LEN(",Alcool_MQ135|"),'Com RTOS RX'!$J4454,LEN(",Alcool_MQ135|"),'Com RTOS RX'!$K4454,LEN(",Toluen_MQ135|"),'Com RTOS RX'!$L4454,LEN(",MH4_MQ135|"),'Com RTOS RX'!$M4454,LEN(",O3_MQ131|"),'Com RTOS RX'!$N4454)*8</f>
        <v>672</v>
      </c>
    </row>
    <row r="4455" ht="15.75" customHeight="1">
      <c r="A4455" s="5" t="s">
        <v>18760</v>
      </c>
      <c r="B4455" s="5" t="s">
        <v>18761</v>
      </c>
      <c r="C4455" s="5" t="s">
        <v>843</v>
      </c>
      <c r="D4455" s="5" t="s">
        <v>18762</v>
      </c>
      <c r="E4455" s="5" t="s">
        <v>845</v>
      </c>
      <c r="F4455" s="5" t="s">
        <v>845</v>
      </c>
      <c r="G4455" s="5" t="s">
        <v>845</v>
      </c>
      <c r="H4455" s="5" t="s">
        <v>710</v>
      </c>
      <c r="I4455" s="5" t="s">
        <v>32</v>
      </c>
      <c r="J4455" s="5" t="s">
        <v>711</v>
      </c>
      <c r="K4455" s="5" t="s">
        <v>167</v>
      </c>
      <c r="L4455" s="5" t="s">
        <v>712</v>
      </c>
      <c r="M4455" s="5" t="s">
        <v>217</v>
      </c>
      <c r="N4455" s="5" t="s">
        <v>726</v>
      </c>
      <c r="O4455" s="5" t="s">
        <v>845</v>
      </c>
      <c r="P4455" s="5" t="s">
        <v>845</v>
      </c>
      <c r="Q4455" s="5" t="s">
        <v>847</v>
      </c>
      <c r="R4455" s="5" t="s">
        <v>845</v>
      </c>
      <c r="S4455" s="5" t="s">
        <v>9553</v>
      </c>
      <c r="T4455" s="5" t="s">
        <v>1702</v>
      </c>
      <c r="U4455" s="5" t="s">
        <v>845</v>
      </c>
      <c r="V4455" s="5" t="s">
        <v>845</v>
      </c>
      <c r="W4455" s="5" t="s">
        <v>850</v>
      </c>
      <c r="X4455" s="5" t="s">
        <v>18763</v>
      </c>
      <c r="Y4455" s="6">
        <f>X4456-'Com RTOS RX'!$X4455</f>
        <v>0.00005787037037</v>
      </c>
      <c r="Z4455" s="7">
        <f>SUM(LEN(",CO_MQ135|"),'Com RTOS RX'!$H4455,LEN(",CO2_MQ135|"),'Com RTOS RX'!$I4455,LEN(",Alcool_MQ135|"),'Com RTOS RX'!$J4455,LEN(",Alcool_MQ135|"),'Com RTOS RX'!$K4455,LEN(",Toluen_MQ135|"),'Com RTOS RX'!$L4455,LEN(",MH4_MQ135|"),'Com RTOS RX'!$M4455,LEN(",O3_MQ131|"),'Com RTOS RX'!$N4455)*8</f>
        <v>672</v>
      </c>
    </row>
    <row r="4456" ht="15.75" customHeight="1">
      <c r="A4456" s="5" t="s">
        <v>18764</v>
      </c>
      <c r="B4456" s="5" t="s">
        <v>18765</v>
      </c>
      <c r="C4456" s="5" t="s">
        <v>843</v>
      </c>
      <c r="D4456" s="5" t="s">
        <v>18766</v>
      </c>
      <c r="E4456" s="5" t="s">
        <v>845</v>
      </c>
      <c r="F4456" s="5" t="s">
        <v>845</v>
      </c>
      <c r="G4456" s="5" t="s">
        <v>845</v>
      </c>
      <c r="H4456" s="5" t="s">
        <v>751</v>
      </c>
      <c r="I4456" s="5" t="s">
        <v>120</v>
      </c>
      <c r="J4456" s="5" t="s">
        <v>413</v>
      </c>
      <c r="K4456" s="5" t="s">
        <v>122</v>
      </c>
      <c r="L4456" s="5" t="s">
        <v>700</v>
      </c>
      <c r="M4456" s="5" t="s">
        <v>177</v>
      </c>
      <c r="N4456" s="5" t="s">
        <v>726</v>
      </c>
      <c r="O4456" s="5" t="s">
        <v>845</v>
      </c>
      <c r="P4456" s="5" t="s">
        <v>845</v>
      </c>
      <c r="Q4456" s="5" t="s">
        <v>847</v>
      </c>
      <c r="R4456" s="5" t="s">
        <v>845</v>
      </c>
      <c r="S4456" s="5" t="s">
        <v>9553</v>
      </c>
      <c r="T4456" s="5" t="s">
        <v>1702</v>
      </c>
      <c r="U4456" s="5" t="s">
        <v>845</v>
      </c>
      <c r="V4456" s="5" t="s">
        <v>845</v>
      </c>
      <c r="W4456" s="5" t="s">
        <v>850</v>
      </c>
      <c r="X4456" s="5" t="s">
        <v>18767</v>
      </c>
      <c r="Y4456" s="6">
        <f>X4457-'Com RTOS RX'!$X4456</f>
        <v>0.00005787037037</v>
      </c>
      <c r="Z4456" s="7">
        <f>SUM(LEN(",CO_MQ135|"),'Com RTOS RX'!$H4456,LEN(",CO2_MQ135|"),'Com RTOS RX'!$I4456,LEN(",Alcool_MQ135|"),'Com RTOS RX'!$J4456,LEN(",Alcool_MQ135|"),'Com RTOS RX'!$K4456,LEN(",Toluen_MQ135|"),'Com RTOS RX'!$L4456,LEN(",MH4_MQ135|"),'Com RTOS RX'!$M4456,LEN(",O3_MQ131|"),'Com RTOS RX'!$N4456)*8</f>
        <v>672</v>
      </c>
    </row>
    <row r="4457" ht="15.75" customHeight="1">
      <c r="A4457" s="5" t="s">
        <v>18768</v>
      </c>
      <c r="B4457" s="5" t="s">
        <v>18769</v>
      </c>
      <c r="C4457" s="5" t="s">
        <v>843</v>
      </c>
      <c r="D4457" s="5" t="s">
        <v>18770</v>
      </c>
      <c r="E4457" s="5" t="s">
        <v>845</v>
      </c>
      <c r="F4457" s="5" t="s">
        <v>845</v>
      </c>
      <c r="G4457" s="5" t="s">
        <v>845</v>
      </c>
      <c r="H4457" s="5" t="s">
        <v>755</v>
      </c>
      <c r="I4457" s="5" t="s">
        <v>115</v>
      </c>
      <c r="J4457" s="5" t="s">
        <v>756</v>
      </c>
      <c r="K4457" s="5" t="s">
        <v>38</v>
      </c>
      <c r="L4457" s="5" t="s">
        <v>757</v>
      </c>
      <c r="M4457" s="5" t="s">
        <v>9899</v>
      </c>
      <c r="N4457" s="5" t="s">
        <v>341</v>
      </c>
      <c r="O4457" s="5" t="s">
        <v>845</v>
      </c>
      <c r="P4457" s="5" t="s">
        <v>845</v>
      </c>
      <c r="Q4457" s="5" t="s">
        <v>847</v>
      </c>
      <c r="R4457" s="5" t="s">
        <v>845</v>
      </c>
      <c r="S4457" s="5" t="s">
        <v>9553</v>
      </c>
      <c r="T4457" s="5" t="s">
        <v>1702</v>
      </c>
      <c r="U4457" s="5" t="s">
        <v>845</v>
      </c>
      <c r="V4457" s="5" t="s">
        <v>845</v>
      </c>
      <c r="W4457" s="5" t="s">
        <v>850</v>
      </c>
      <c r="X4457" s="5" t="s">
        <v>18771</v>
      </c>
      <c r="Y4457" s="6">
        <f>X4458-'Com RTOS RX'!$X4457</f>
        <v>0.00005787037037</v>
      </c>
      <c r="Z4457" s="7">
        <f>SUM(LEN(",CO_MQ135|"),'Com RTOS RX'!$H4457,LEN(",CO2_MQ135|"),'Com RTOS RX'!$I4457,LEN(",Alcool_MQ135|"),'Com RTOS RX'!$J4457,LEN(",Alcool_MQ135|"),'Com RTOS RX'!$K4457,LEN(",Toluen_MQ135|"),'Com RTOS RX'!$L4457,LEN(",MH4_MQ135|"),'Com RTOS RX'!$M4457,LEN(",O3_MQ131|"),'Com RTOS RX'!$N4457)*8</f>
        <v>672</v>
      </c>
    </row>
    <row r="4458" ht="15.75" customHeight="1">
      <c r="A4458" s="5" t="s">
        <v>18772</v>
      </c>
      <c r="B4458" s="5" t="s">
        <v>18773</v>
      </c>
      <c r="C4458" s="5" t="s">
        <v>843</v>
      </c>
      <c r="D4458" s="5" t="s">
        <v>18774</v>
      </c>
      <c r="E4458" s="5" t="s">
        <v>845</v>
      </c>
      <c r="F4458" s="5" t="s">
        <v>845</v>
      </c>
      <c r="G4458" s="5" t="s">
        <v>845</v>
      </c>
      <c r="H4458" s="5" t="s">
        <v>655</v>
      </c>
      <c r="I4458" s="5" t="s">
        <v>76</v>
      </c>
      <c r="J4458" s="5" t="s">
        <v>973</v>
      </c>
      <c r="K4458" s="5" t="s">
        <v>100</v>
      </c>
      <c r="L4458" s="5" t="s">
        <v>736</v>
      </c>
      <c r="M4458" s="5" t="s">
        <v>160</v>
      </c>
      <c r="N4458" s="5" t="s">
        <v>341</v>
      </c>
      <c r="O4458" s="5" t="s">
        <v>845</v>
      </c>
      <c r="P4458" s="5" t="s">
        <v>845</v>
      </c>
      <c r="Q4458" s="5" t="s">
        <v>847</v>
      </c>
      <c r="R4458" s="5" t="s">
        <v>845</v>
      </c>
      <c r="S4458" s="5" t="s">
        <v>8577</v>
      </c>
      <c r="T4458" s="5" t="s">
        <v>1702</v>
      </c>
      <c r="U4458" s="5" t="s">
        <v>845</v>
      </c>
      <c r="V4458" s="5" t="s">
        <v>845</v>
      </c>
      <c r="W4458" s="5" t="s">
        <v>850</v>
      </c>
      <c r="X4458" s="5" t="s">
        <v>18775</v>
      </c>
      <c r="Y4458" s="6">
        <f>X4459-'Com RTOS RX'!$X4458</f>
        <v>0.00005787037037</v>
      </c>
      <c r="Z4458" s="7">
        <f>SUM(LEN(",CO_MQ135|"),'Com RTOS RX'!$H4458,LEN(",CO2_MQ135|"),'Com RTOS RX'!$I4458,LEN(",Alcool_MQ135|"),'Com RTOS RX'!$J4458,LEN(",Alcool_MQ135|"),'Com RTOS RX'!$K4458,LEN(",Toluen_MQ135|"),'Com RTOS RX'!$L4458,LEN(",MH4_MQ135|"),'Com RTOS RX'!$M4458,LEN(",O3_MQ131|"),'Com RTOS RX'!$N4458)*8</f>
        <v>672</v>
      </c>
    </row>
    <row r="4459" ht="15.75" customHeight="1">
      <c r="A4459" s="5" t="s">
        <v>18776</v>
      </c>
      <c r="B4459" s="5" t="s">
        <v>18777</v>
      </c>
      <c r="C4459" s="5" t="s">
        <v>843</v>
      </c>
      <c r="D4459" s="5" t="s">
        <v>18778</v>
      </c>
      <c r="E4459" s="5" t="s">
        <v>845</v>
      </c>
      <c r="F4459" s="5" t="s">
        <v>845</v>
      </c>
      <c r="G4459" s="5" t="s">
        <v>845</v>
      </c>
      <c r="H4459" s="5" t="s">
        <v>312</v>
      </c>
      <c r="I4459" s="5" t="s">
        <v>76</v>
      </c>
      <c r="J4459" s="5" t="s">
        <v>313</v>
      </c>
      <c r="K4459" s="5" t="s">
        <v>100</v>
      </c>
      <c r="L4459" s="5" t="s">
        <v>314</v>
      </c>
      <c r="M4459" s="5" t="s">
        <v>160</v>
      </c>
      <c r="N4459" s="5" t="s">
        <v>726</v>
      </c>
      <c r="O4459" s="5" t="s">
        <v>845</v>
      </c>
      <c r="P4459" s="5" t="s">
        <v>845</v>
      </c>
      <c r="Q4459" s="5" t="s">
        <v>847</v>
      </c>
      <c r="R4459" s="5" t="s">
        <v>845</v>
      </c>
      <c r="S4459" s="5" t="s">
        <v>8577</v>
      </c>
      <c r="T4459" s="5" t="s">
        <v>1702</v>
      </c>
      <c r="U4459" s="5" t="s">
        <v>845</v>
      </c>
      <c r="V4459" s="5" t="s">
        <v>845</v>
      </c>
      <c r="W4459" s="5" t="s">
        <v>850</v>
      </c>
      <c r="X4459" s="5" t="s">
        <v>18779</v>
      </c>
      <c r="Y4459" s="6">
        <f>X4460-'Com RTOS RX'!$X4459</f>
        <v>0.00005787037037</v>
      </c>
      <c r="Z4459" s="7">
        <f>SUM(LEN(",CO_MQ135|"),'Com RTOS RX'!$H4459,LEN(",CO2_MQ135|"),'Com RTOS RX'!$I4459,LEN(",Alcool_MQ135|"),'Com RTOS RX'!$J4459,LEN(",Alcool_MQ135|"),'Com RTOS RX'!$K4459,LEN(",Toluen_MQ135|"),'Com RTOS RX'!$L4459,LEN(",MH4_MQ135|"),'Com RTOS RX'!$M4459,LEN(",O3_MQ131|"),'Com RTOS RX'!$N4459)*8</f>
        <v>672</v>
      </c>
    </row>
    <row r="4460" ht="15.75" customHeight="1">
      <c r="A4460" s="5" t="s">
        <v>18780</v>
      </c>
      <c r="B4460" s="5" t="s">
        <v>18781</v>
      </c>
      <c r="C4460" s="5" t="s">
        <v>843</v>
      </c>
      <c r="D4460" s="5" t="s">
        <v>18782</v>
      </c>
      <c r="E4460" s="5" t="s">
        <v>845</v>
      </c>
      <c r="F4460" s="5" t="s">
        <v>845</v>
      </c>
      <c r="G4460" s="5" t="s">
        <v>845</v>
      </c>
      <c r="H4460" s="5" t="s">
        <v>9519</v>
      </c>
      <c r="I4460" s="5" t="s">
        <v>18</v>
      </c>
      <c r="J4460" s="5" t="s">
        <v>745</v>
      </c>
      <c r="K4460" s="5" t="s">
        <v>122</v>
      </c>
      <c r="L4460" s="5" t="s">
        <v>709</v>
      </c>
      <c r="M4460" s="5" t="s">
        <v>177</v>
      </c>
      <c r="N4460" s="5" t="s">
        <v>341</v>
      </c>
      <c r="O4460" s="5" t="s">
        <v>845</v>
      </c>
      <c r="P4460" s="5" t="s">
        <v>845</v>
      </c>
      <c r="Q4460" s="5" t="s">
        <v>847</v>
      </c>
      <c r="R4460" s="5" t="s">
        <v>845</v>
      </c>
      <c r="S4460" s="5" t="s">
        <v>9553</v>
      </c>
      <c r="T4460" s="5" t="s">
        <v>1702</v>
      </c>
      <c r="U4460" s="5" t="s">
        <v>845</v>
      </c>
      <c r="V4460" s="5" t="s">
        <v>845</v>
      </c>
      <c r="W4460" s="5" t="s">
        <v>850</v>
      </c>
      <c r="X4460" s="5" t="s">
        <v>18783</v>
      </c>
      <c r="Y4460" s="6">
        <f>X4461-'Com RTOS RX'!$X4460</f>
        <v>0.00005787037037</v>
      </c>
      <c r="Z4460" s="7">
        <f>SUM(LEN(",CO_MQ135|"),'Com RTOS RX'!$H4460,LEN(",CO2_MQ135|"),'Com RTOS RX'!$I4460,LEN(",Alcool_MQ135|"),'Com RTOS RX'!$J4460,LEN(",Alcool_MQ135|"),'Com RTOS RX'!$K4460,LEN(",Toluen_MQ135|"),'Com RTOS RX'!$L4460,LEN(",MH4_MQ135|"),'Com RTOS RX'!$M4460,LEN(",O3_MQ131|"),'Com RTOS RX'!$N4460)*8</f>
        <v>672</v>
      </c>
    </row>
    <row r="4461" ht="15.75" customHeight="1">
      <c r="A4461" s="5" t="s">
        <v>18784</v>
      </c>
      <c r="B4461" s="5" t="s">
        <v>18785</v>
      </c>
      <c r="C4461" s="5" t="s">
        <v>843</v>
      </c>
      <c r="D4461" s="5" t="s">
        <v>18786</v>
      </c>
      <c r="E4461" s="5" t="s">
        <v>845</v>
      </c>
      <c r="F4461" s="5" t="s">
        <v>845</v>
      </c>
      <c r="G4461" s="5" t="s">
        <v>845</v>
      </c>
      <c r="H4461" s="5" t="s">
        <v>751</v>
      </c>
      <c r="I4461" s="5" t="s">
        <v>120</v>
      </c>
      <c r="J4461" s="5" t="s">
        <v>413</v>
      </c>
      <c r="K4461" s="5" t="s">
        <v>122</v>
      </c>
      <c r="L4461" s="5" t="s">
        <v>700</v>
      </c>
      <c r="M4461" s="5" t="s">
        <v>177</v>
      </c>
      <c r="N4461" s="5" t="s">
        <v>726</v>
      </c>
      <c r="O4461" s="5" t="s">
        <v>845</v>
      </c>
      <c r="P4461" s="5" t="s">
        <v>845</v>
      </c>
      <c r="Q4461" s="5" t="s">
        <v>847</v>
      </c>
      <c r="R4461" s="5" t="s">
        <v>845</v>
      </c>
      <c r="S4461" s="5" t="s">
        <v>9553</v>
      </c>
      <c r="T4461" s="5" t="s">
        <v>1702</v>
      </c>
      <c r="U4461" s="5" t="s">
        <v>845</v>
      </c>
      <c r="V4461" s="5" t="s">
        <v>845</v>
      </c>
      <c r="W4461" s="5" t="s">
        <v>850</v>
      </c>
      <c r="X4461" s="5" t="s">
        <v>18787</v>
      </c>
      <c r="Y4461" s="6">
        <f>X4462-'Com RTOS RX'!$X4461</f>
        <v>0.00006944444444</v>
      </c>
      <c r="Z4461" s="7">
        <f>SUM(LEN(",CO_MQ135|"),'Com RTOS RX'!$H4461,LEN(",CO2_MQ135|"),'Com RTOS RX'!$I4461,LEN(",Alcool_MQ135|"),'Com RTOS RX'!$J4461,LEN(",Alcool_MQ135|"),'Com RTOS RX'!$K4461,LEN(",Toluen_MQ135|"),'Com RTOS RX'!$L4461,LEN(",MH4_MQ135|"),'Com RTOS RX'!$M4461,LEN(",O3_MQ131|"),'Com RTOS RX'!$N4461)*8</f>
        <v>672</v>
      </c>
    </row>
    <row r="4462" ht="15.75" customHeight="1">
      <c r="A4462" s="5" t="s">
        <v>18788</v>
      </c>
      <c r="B4462" s="5" t="s">
        <v>18789</v>
      </c>
      <c r="C4462" s="5" t="s">
        <v>843</v>
      </c>
      <c r="D4462" s="5" t="s">
        <v>18790</v>
      </c>
      <c r="E4462" s="5" t="s">
        <v>845</v>
      </c>
      <c r="F4462" s="5" t="s">
        <v>845</v>
      </c>
      <c r="G4462" s="5" t="s">
        <v>845</v>
      </c>
      <c r="H4462" s="5" t="s">
        <v>614</v>
      </c>
      <c r="I4462" s="5" t="s">
        <v>8578</v>
      </c>
      <c r="J4462" s="5" t="s">
        <v>408</v>
      </c>
      <c r="K4462" s="5" t="s">
        <v>111</v>
      </c>
      <c r="L4462" s="5" t="s">
        <v>774</v>
      </c>
      <c r="M4462" s="5" t="s">
        <v>160</v>
      </c>
      <c r="N4462" s="5" t="s">
        <v>726</v>
      </c>
      <c r="O4462" s="5" t="s">
        <v>845</v>
      </c>
      <c r="P4462" s="5" t="s">
        <v>845</v>
      </c>
      <c r="Q4462" s="5" t="s">
        <v>847</v>
      </c>
      <c r="R4462" s="5" t="s">
        <v>845</v>
      </c>
      <c r="S4462" s="5" t="s">
        <v>8577</v>
      </c>
      <c r="T4462" s="5" t="s">
        <v>1702</v>
      </c>
      <c r="U4462" s="5" t="s">
        <v>845</v>
      </c>
      <c r="V4462" s="5" t="s">
        <v>845</v>
      </c>
      <c r="W4462" s="5" t="s">
        <v>850</v>
      </c>
      <c r="X4462" s="5" t="s">
        <v>18791</v>
      </c>
      <c r="Y4462" s="6">
        <f>X4463-'Com RTOS RX'!$X4462</f>
        <v>0.00005787037037</v>
      </c>
      <c r="Z4462" s="7">
        <f>SUM(LEN(",CO_MQ135|"),'Com RTOS RX'!$H4462,LEN(",CO2_MQ135|"),'Com RTOS RX'!$I4462,LEN(",Alcool_MQ135|"),'Com RTOS RX'!$J4462,LEN(",Alcool_MQ135|"),'Com RTOS RX'!$K4462,LEN(",Toluen_MQ135|"),'Com RTOS RX'!$L4462,LEN(",MH4_MQ135|"),'Com RTOS RX'!$M4462,LEN(",O3_MQ131|"),'Com RTOS RX'!$N4462)*8</f>
        <v>672</v>
      </c>
    </row>
    <row r="4463" ht="15.75" customHeight="1">
      <c r="A4463" s="5" t="s">
        <v>18792</v>
      </c>
      <c r="B4463" s="5" t="s">
        <v>18793</v>
      </c>
      <c r="C4463" s="5" t="s">
        <v>843</v>
      </c>
      <c r="D4463" s="5" t="s">
        <v>18794</v>
      </c>
      <c r="E4463" s="5" t="s">
        <v>845</v>
      </c>
      <c r="F4463" s="5" t="s">
        <v>845</v>
      </c>
      <c r="G4463" s="5" t="s">
        <v>845</v>
      </c>
      <c r="H4463" s="5" t="s">
        <v>9956</v>
      </c>
      <c r="I4463" s="5" t="s">
        <v>57</v>
      </c>
      <c r="J4463" s="5" t="s">
        <v>944</v>
      </c>
      <c r="K4463" s="5" t="s">
        <v>38</v>
      </c>
      <c r="L4463" s="5" t="s">
        <v>707</v>
      </c>
      <c r="M4463" s="5" t="s">
        <v>9899</v>
      </c>
      <c r="N4463" s="5" t="s">
        <v>446</v>
      </c>
      <c r="O4463" s="5" t="s">
        <v>845</v>
      </c>
      <c r="P4463" s="5" t="s">
        <v>845</v>
      </c>
      <c r="Q4463" s="5" t="s">
        <v>847</v>
      </c>
      <c r="R4463" s="5" t="s">
        <v>845</v>
      </c>
      <c r="S4463" s="5" t="s">
        <v>9553</v>
      </c>
      <c r="T4463" s="5" t="s">
        <v>1702</v>
      </c>
      <c r="U4463" s="5" t="s">
        <v>845</v>
      </c>
      <c r="V4463" s="5" t="s">
        <v>845</v>
      </c>
      <c r="W4463" s="5" t="s">
        <v>850</v>
      </c>
      <c r="X4463" s="5" t="s">
        <v>18795</v>
      </c>
      <c r="Y4463" s="6">
        <f>X4464-'Com RTOS RX'!$X4463</f>
        <v>0.00005787037037</v>
      </c>
      <c r="Z4463" s="7">
        <f>SUM(LEN(",CO_MQ135|"),'Com RTOS RX'!$H4463,LEN(",CO2_MQ135|"),'Com RTOS RX'!$I4463,LEN(",Alcool_MQ135|"),'Com RTOS RX'!$J4463,LEN(",Alcool_MQ135|"),'Com RTOS RX'!$K4463,LEN(",Toluen_MQ135|"),'Com RTOS RX'!$L4463,LEN(",MH4_MQ135|"),'Com RTOS RX'!$M4463,LEN(",O3_MQ131|"),'Com RTOS RX'!$N4463)*8</f>
        <v>672</v>
      </c>
    </row>
    <row r="4464" ht="15.75" customHeight="1">
      <c r="A4464" s="5" t="s">
        <v>18796</v>
      </c>
      <c r="B4464" s="5" t="s">
        <v>18797</v>
      </c>
      <c r="C4464" s="5" t="s">
        <v>843</v>
      </c>
      <c r="D4464" s="5" t="s">
        <v>18798</v>
      </c>
      <c r="E4464" s="5" t="s">
        <v>845</v>
      </c>
      <c r="F4464" s="5" t="s">
        <v>845</v>
      </c>
      <c r="G4464" s="5" t="s">
        <v>845</v>
      </c>
      <c r="H4464" s="5" t="s">
        <v>752</v>
      </c>
      <c r="I4464" s="5" t="s">
        <v>82</v>
      </c>
      <c r="J4464" s="5" t="s">
        <v>753</v>
      </c>
      <c r="K4464" s="5" t="s">
        <v>17</v>
      </c>
      <c r="L4464" s="5" t="s">
        <v>754</v>
      </c>
      <c r="M4464" s="5" t="s">
        <v>174</v>
      </c>
      <c r="N4464" s="5" t="s">
        <v>446</v>
      </c>
      <c r="O4464" s="5" t="s">
        <v>845</v>
      </c>
      <c r="P4464" s="5" t="s">
        <v>845</v>
      </c>
      <c r="Q4464" s="5" t="s">
        <v>847</v>
      </c>
      <c r="R4464" s="5" t="s">
        <v>845</v>
      </c>
      <c r="S4464" s="5" t="s">
        <v>8577</v>
      </c>
      <c r="T4464" s="5" t="s">
        <v>1702</v>
      </c>
      <c r="U4464" s="5" t="s">
        <v>845</v>
      </c>
      <c r="V4464" s="5" t="s">
        <v>845</v>
      </c>
      <c r="W4464" s="5" t="s">
        <v>850</v>
      </c>
      <c r="X4464" s="5" t="s">
        <v>18799</v>
      </c>
      <c r="Y4464" s="6">
        <f>X4465-'Com RTOS RX'!$X4464</f>
        <v>0.0001157407407</v>
      </c>
      <c r="Z4464" s="7">
        <f>SUM(LEN(",CO_MQ135|"),'Com RTOS RX'!$H4464,LEN(",CO2_MQ135|"),'Com RTOS RX'!$I4464,LEN(",Alcool_MQ135|"),'Com RTOS RX'!$J4464,LEN(",Alcool_MQ135|"),'Com RTOS RX'!$K4464,LEN(",Toluen_MQ135|"),'Com RTOS RX'!$L4464,LEN(",MH4_MQ135|"),'Com RTOS RX'!$M4464,LEN(",O3_MQ131|"),'Com RTOS RX'!$N4464)*8</f>
        <v>672</v>
      </c>
    </row>
    <row r="4465" ht="15.75" customHeight="1">
      <c r="A4465" s="5" t="s">
        <v>18800</v>
      </c>
      <c r="B4465" s="5" t="s">
        <v>18801</v>
      </c>
      <c r="C4465" s="5" t="s">
        <v>843</v>
      </c>
      <c r="D4465" s="5" t="s">
        <v>18802</v>
      </c>
      <c r="E4465" s="5" t="s">
        <v>845</v>
      </c>
      <c r="F4465" s="5" t="s">
        <v>845</v>
      </c>
      <c r="G4465" s="5" t="s">
        <v>845</v>
      </c>
      <c r="H4465" s="5" t="s">
        <v>592</v>
      </c>
      <c r="I4465" s="5" t="s">
        <v>75</v>
      </c>
      <c r="J4465" s="5" t="s">
        <v>396</v>
      </c>
      <c r="K4465" s="5" t="s">
        <v>17</v>
      </c>
      <c r="L4465" s="5" t="s">
        <v>724</v>
      </c>
      <c r="M4465" s="5" t="s">
        <v>174</v>
      </c>
      <c r="N4465" s="5" t="s">
        <v>726</v>
      </c>
      <c r="O4465" s="5" t="s">
        <v>845</v>
      </c>
      <c r="P4465" s="5" t="s">
        <v>845</v>
      </c>
      <c r="Q4465" s="5" t="s">
        <v>847</v>
      </c>
      <c r="R4465" s="5" t="s">
        <v>845</v>
      </c>
      <c r="S4465" s="5" t="s">
        <v>8577</v>
      </c>
      <c r="T4465" s="5" t="s">
        <v>1702</v>
      </c>
      <c r="U4465" s="5" t="s">
        <v>845</v>
      </c>
      <c r="V4465" s="5" t="s">
        <v>845</v>
      </c>
      <c r="W4465" s="5" t="s">
        <v>850</v>
      </c>
      <c r="X4465" s="5" t="s">
        <v>18803</v>
      </c>
      <c r="Y4465" s="6">
        <f>X4466-'Com RTOS RX'!$X4465</f>
        <v>0.00005787037037</v>
      </c>
      <c r="Z4465" s="7">
        <f>SUM(LEN(",CO_MQ135|"),'Com RTOS RX'!$H4465,LEN(",CO2_MQ135|"),'Com RTOS RX'!$I4465,LEN(",Alcool_MQ135|"),'Com RTOS RX'!$J4465,LEN(",Alcool_MQ135|"),'Com RTOS RX'!$K4465,LEN(",Toluen_MQ135|"),'Com RTOS RX'!$L4465,LEN(",MH4_MQ135|"),'Com RTOS RX'!$M4465,LEN(",O3_MQ131|"),'Com RTOS RX'!$N4465)*8</f>
        <v>672</v>
      </c>
    </row>
    <row r="4466" ht="15.75" customHeight="1">
      <c r="A4466" s="5" t="s">
        <v>18804</v>
      </c>
      <c r="B4466" s="5" t="s">
        <v>18805</v>
      </c>
      <c r="C4466" s="5" t="s">
        <v>843</v>
      </c>
      <c r="D4466" s="5" t="s">
        <v>18806</v>
      </c>
      <c r="E4466" s="5" t="s">
        <v>845</v>
      </c>
      <c r="F4466" s="5" t="s">
        <v>845</v>
      </c>
      <c r="G4466" s="5" t="s">
        <v>845</v>
      </c>
      <c r="H4466" s="5" t="s">
        <v>8587</v>
      </c>
      <c r="I4466" s="5" t="s">
        <v>166</v>
      </c>
      <c r="J4466" s="5" t="s">
        <v>321</v>
      </c>
      <c r="K4466" s="5" t="s">
        <v>111</v>
      </c>
      <c r="L4466" s="5" t="s">
        <v>322</v>
      </c>
      <c r="M4466" s="5" t="s">
        <v>174</v>
      </c>
      <c r="N4466" s="5" t="s">
        <v>726</v>
      </c>
      <c r="O4466" s="5" t="s">
        <v>845</v>
      </c>
      <c r="P4466" s="5" t="s">
        <v>845</v>
      </c>
      <c r="Q4466" s="5" t="s">
        <v>847</v>
      </c>
      <c r="R4466" s="5" t="s">
        <v>845</v>
      </c>
      <c r="S4466" s="5" t="s">
        <v>8577</v>
      </c>
      <c r="T4466" s="5" t="s">
        <v>1702</v>
      </c>
      <c r="U4466" s="5" t="s">
        <v>845</v>
      </c>
      <c r="V4466" s="5" t="s">
        <v>845</v>
      </c>
      <c r="W4466" s="5" t="s">
        <v>850</v>
      </c>
      <c r="X4466" s="5" t="s">
        <v>18807</v>
      </c>
      <c r="Y4466" s="6">
        <f>X4467-'Com RTOS RX'!$X4466</f>
        <v>0.00005787037037</v>
      </c>
      <c r="Z4466" s="7">
        <f>SUM(LEN(",CO_MQ135|"),'Com RTOS RX'!$H4466,LEN(",CO2_MQ135|"),'Com RTOS RX'!$I4466,LEN(",Alcool_MQ135|"),'Com RTOS RX'!$J4466,LEN(",Alcool_MQ135|"),'Com RTOS RX'!$K4466,LEN(",Toluen_MQ135|"),'Com RTOS RX'!$L4466,LEN(",MH4_MQ135|"),'Com RTOS RX'!$M4466,LEN(",O3_MQ131|"),'Com RTOS RX'!$N4466)*8</f>
        <v>672</v>
      </c>
    </row>
    <row r="4467" ht="15.75" customHeight="1">
      <c r="A4467" s="5" t="s">
        <v>18808</v>
      </c>
      <c r="B4467" s="5" t="s">
        <v>18809</v>
      </c>
      <c r="C4467" s="5" t="s">
        <v>843</v>
      </c>
      <c r="D4467" s="5" t="s">
        <v>18810</v>
      </c>
      <c r="E4467" s="5" t="s">
        <v>845</v>
      </c>
      <c r="F4467" s="5" t="s">
        <v>845</v>
      </c>
      <c r="G4467" s="5" t="s">
        <v>845</v>
      </c>
      <c r="H4467" s="5" t="s">
        <v>614</v>
      </c>
      <c r="I4467" s="5" t="s">
        <v>8578</v>
      </c>
      <c r="J4467" s="5" t="s">
        <v>408</v>
      </c>
      <c r="K4467" s="5" t="s">
        <v>111</v>
      </c>
      <c r="L4467" s="5" t="s">
        <v>774</v>
      </c>
      <c r="M4467" s="5" t="s">
        <v>160</v>
      </c>
      <c r="N4467" s="5" t="s">
        <v>446</v>
      </c>
      <c r="O4467" s="5" t="s">
        <v>845</v>
      </c>
      <c r="P4467" s="5" t="s">
        <v>845</v>
      </c>
      <c r="Q4467" s="5" t="s">
        <v>847</v>
      </c>
      <c r="R4467" s="5" t="s">
        <v>845</v>
      </c>
      <c r="S4467" s="5" t="s">
        <v>8577</v>
      </c>
      <c r="T4467" s="5" t="s">
        <v>1702</v>
      </c>
      <c r="U4467" s="5" t="s">
        <v>845</v>
      </c>
      <c r="V4467" s="5" t="s">
        <v>845</v>
      </c>
      <c r="W4467" s="5" t="s">
        <v>850</v>
      </c>
      <c r="X4467" s="5" t="s">
        <v>18811</v>
      </c>
      <c r="Y4467" s="6">
        <f>X4468-'Com RTOS RX'!$X4467</f>
        <v>0.00005787037037</v>
      </c>
      <c r="Z4467" s="7">
        <f>SUM(LEN(",CO_MQ135|"),'Com RTOS RX'!$H4467,LEN(",CO2_MQ135|"),'Com RTOS RX'!$I4467,LEN(",Alcool_MQ135|"),'Com RTOS RX'!$J4467,LEN(",Alcool_MQ135|"),'Com RTOS RX'!$K4467,LEN(",Toluen_MQ135|"),'Com RTOS RX'!$L4467,LEN(",MH4_MQ135|"),'Com RTOS RX'!$M4467,LEN(",O3_MQ131|"),'Com RTOS RX'!$N4467)*8</f>
        <v>672</v>
      </c>
    </row>
    <row r="4468" ht="15.75" customHeight="1">
      <c r="A4468" s="5" t="s">
        <v>18812</v>
      </c>
      <c r="B4468" s="5" t="s">
        <v>18813</v>
      </c>
      <c r="C4468" s="5" t="s">
        <v>843</v>
      </c>
      <c r="D4468" s="5" t="s">
        <v>18814</v>
      </c>
      <c r="E4468" s="5" t="s">
        <v>845</v>
      </c>
      <c r="F4468" s="5" t="s">
        <v>845</v>
      </c>
      <c r="G4468" s="5" t="s">
        <v>845</v>
      </c>
      <c r="H4468" s="5" t="s">
        <v>324</v>
      </c>
      <c r="I4468" s="5" t="s">
        <v>8578</v>
      </c>
      <c r="J4468" s="5" t="s">
        <v>325</v>
      </c>
      <c r="K4468" s="5" t="s">
        <v>111</v>
      </c>
      <c r="L4468" s="5" t="s">
        <v>326</v>
      </c>
      <c r="M4468" s="5" t="s">
        <v>160</v>
      </c>
      <c r="N4468" s="5" t="s">
        <v>726</v>
      </c>
      <c r="O4468" s="5" t="s">
        <v>845</v>
      </c>
      <c r="P4468" s="5" t="s">
        <v>845</v>
      </c>
      <c r="Q4468" s="5" t="s">
        <v>847</v>
      </c>
      <c r="R4468" s="5" t="s">
        <v>845</v>
      </c>
      <c r="S4468" s="5" t="s">
        <v>8577</v>
      </c>
      <c r="T4468" s="5" t="s">
        <v>1702</v>
      </c>
      <c r="U4468" s="5" t="s">
        <v>845</v>
      </c>
      <c r="V4468" s="5" t="s">
        <v>845</v>
      </c>
      <c r="W4468" s="5" t="s">
        <v>850</v>
      </c>
      <c r="X4468" s="5" t="s">
        <v>18815</v>
      </c>
      <c r="Y4468" s="6">
        <f>X4469-'Com RTOS RX'!$X4468</f>
        <v>0.00005787037037</v>
      </c>
      <c r="Z4468" s="7">
        <f>SUM(LEN(",CO_MQ135|"),'Com RTOS RX'!$H4468,LEN(",CO2_MQ135|"),'Com RTOS RX'!$I4468,LEN(",Alcool_MQ135|"),'Com RTOS RX'!$J4468,LEN(",Alcool_MQ135|"),'Com RTOS RX'!$K4468,LEN(",Toluen_MQ135|"),'Com RTOS RX'!$L4468,LEN(",MH4_MQ135|"),'Com RTOS RX'!$M4468,LEN(",O3_MQ131|"),'Com RTOS RX'!$N4468)*8</f>
        <v>672</v>
      </c>
    </row>
    <row r="4469" ht="15.75" customHeight="1">
      <c r="A4469" s="5" t="s">
        <v>18816</v>
      </c>
      <c r="B4469" s="5" t="s">
        <v>18817</v>
      </c>
      <c r="C4469" s="5" t="s">
        <v>843</v>
      </c>
      <c r="D4469" s="5" t="s">
        <v>18818</v>
      </c>
      <c r="E4469" s="5" t="s">
        <v>845</v>
      </c>
      <c r="F4469" s="5" t="s">
        <v>845</v>
      </c>
      <c r="G4469" s="5" t="s">
        <v>845</v>
      </c>
      <c r="H4469" s="5" t="s">
        <v>584</v>
      </c>
      <c r="I4469" s="5" t="s">
        <v>48</v>
      </c>
      <c r="J4469" s="5" t="s">
        <v>412</v>
      </c>
      <c r="K4469" s="5" t="s">
        <v>100</v>
      </c>
      <c r="L4469" s="5" t="s">
        <v>749</v>
      </c>
      <c r="M4469" s="5" t="s">
        <v>160</v>
      </c>
      <c r="N4469" s="5" t="s">
        <v>478</v>
      </c>
      <c r="O4469" s="5" t="s">
        <v>845</v>
      </c>
      <c r="P4469" s="5" t="s">
        <v>845</v>
      </c>
      <c r="Q4469" s="5" t="s">
        <v>847</v>
      </c>
      <c r="R4469" s="5" t="s">
        <v>845</v>
      </c>
      <c r="S4469" s="5" t="s">
        <v>9553</v>
      </c>
      <c r="T4469" s="5" t="s">
        <v>1702</v>
      </c>
      <c r="U4469" s="5" t="s">
        <v>845</v>
      </c>
      <c r="V4469" s="5" t="s">
        <v>845</v>
      </c>
      <c r="W4469" s="5" t="s">
        <v>850</v>
      </c>
      <c r="X4469" s="5" t="s">
        <v>18819</v>
      </c>
      <c r="Y4469" s="6">
        <f>X4470-'Com RTOS RX'!$X4469</f>
        <v>0.00005787037037</v>
      </c>
      <c r="Z4469" s="7">
        <f>SUM(LEN(",CO_MQ135|"),'Com RTOS RX'!$H4469,LEN(",CO2_MQ135|"),'Com RTOS RX'!$I4469,LEN(",Alcool_MQ135|"),'Com RTOS RX'!$J4469,LEN(",Alcool_MQ135|"),'Com RTOS RX'!$K4469,LEN(",Toluen_MQ135|"),'Com RTOS RX'!$L4469,LEN(",MH4_MQ135|"),'Com RTOS RX'!$M4469,LEN(",O3_MQ131|"),'Com RTOS RX'!$N4469)*8</f>
        <v>672</v>
      </c>
    </row>
    <row r="4470" ht="15.75" customHeight="1">
      <c r="A4470" s="5" t="s">
        <v>18820</v>
      </c>
      <c r="B4470" s="5" t="s">
        <v>18821</v>
      </c>
      <c r="C4470" s="5" t="s">
        <v>843</v>
      </c>
      <c r="D4470" s="5" t="s">
        <v>18822</v>
      </c>
      <c r="E4470" s="5" t="s">
        <v>845</v>
      </c>
      <c r="F4470" s="5" t="s">
        <v>845</v>
      </c>
      <c r="G4470" s="5" t="s">
        <v>845</v>
      </c>
      <c r="H4470" s="5" t="s">
        <v>728</v>
      </c>
      <c r="I4470" s="5" t="s">
        <v>120</v>
      </c>
      <c r="J4470" s="5" t="s">
        <v>421</v>
      </c>
      <c r="K4470" s="5" t="s">
        <v>122</v>
      </c>
      <c r="L4470" s="5" t="s">
        <v>746</v>
      </c>
      <c r="M4470" s="5" t="s">
        <v>177</v>
      </c>
      <c r="N4470" s="5" t="s">
        <v>446</v>
      </c>
      <c r="O4470" s="5" t="s">
        <v>845</v>
      </c>
      <c r="P4470" s="5" t="s">
        <v>845</v>
      </c>
      <c r="Q4470" s="5" t="s">
        <v>847</v>
      </c>
      <c r="R4470" s="5" t="s">
        <v>845</v>
      </c>
      <c r="S4470" s="5" t="s">
        <v>9553</v>
      </c>
      <c r="T4470" s="5" t="s">
        <v>1702</v>
      </c>
      <c r="U4470" s="5" t="s">
        <v>845</v>
      </c>
      <c r="V4470" s="5" t="s">
        <v>845</v>
      </c>
      <c r="W4470" s="5" t="s">
        <v>850</v>
      </c>
      <c r="X4470" s="5" t="s">
        <v>18823</v>
      </c>
      <c r="Y4470" s="6">
        <f>X4471-'Com RTOS RX'!$X4470</f>
        <v>0.00005787037037</v>
      </c>
      <c r="Z4470" s="7">
        <f>SUM(LEN(",CO_MQ135|"),'Com RTOS RX'!$H4470,LEN(",CO2_MQ135|"),'Com RTOS RX'!$I4470,LEN(",Alcool_MQ135|"),'Com RTOS RX'!$J4470,LEN(",Alcool_MQ135|"),'Com RTOS RX'!$K4470,LEN(",Toluen_MQ135|"),'Com RTOS RX'!$L4470,LEN(",MH4_MQ135|"),'Com RTOS RX'!$M4470,LEN(",O3_MQ131|"),'Com RTOS RX'!$N4470)*8</f>
        <v>672</v>
      </c>
    </row>
    <row r="4471" ht="15.75" customHeight="1">
      <c r="A4471" s="5" t="s">
        <v>18824</v>
      </c>
      <c r="B4471" s="5" t="s">
        <v>18825</v>
      </c>
      <c r="C4471" s="5" t="s">
        <v>843</v>
      </c>
      <c r="D4471" s="5" t="s">
        <v>18826</v>
      </c>
      <c r="E4471" s="5" t="s">
        <v>845</v>
      </c>
      <c r="F4471" s="5" t="s">
        <v>845</v>
      </c>
      <c r="G4471" s="5" t="s">
        <v>845</v>
      </c>
      <c r="H4471" s="5" t="s">
        <v>9519</v>
      </c>
      <c r="I4471" s="5" t="s">
        <v>18</v>
      </c>
      <c r="J4471" s="5" t="s">
        <v>745</v>
      </c>
      <c r="K4471" s="5" t="s">
        <v>122</v>
      </c>
      <c r="L4471" s="5" t="s">
        <v>709</v>
      </c>
      <c r="M4471" s="5" t="s">
        <v>177</v>
      </c>
      <c r="N4471" s="5" t="s">
        <v>446</v>
      </c>
      <c r="O4471" s="5" t="s">
        <v>845</v>
      </c>
      <c r="P4471" s="5" t="s">
        <v>845</v>
      </c>
      <c r="Q4471" s="5" t="s">
        <v>847</v>
      </c>
      <c r="R4471" s="5" t="s">
        <v>845</v>
      </c>
      <c r="S4471" s="5" t="s">
        <v>9553</v>
      </c>
      <c r="T4471" s="5" t="s">
        <v>1702</v>
      </c>
      <c r="U4471" s="5" t="s">
        <v>845</v>
      </c>
      <c r="V4471" s="5" t="s">
        <v>845</v>
      </c>
      <c r="W4471" s="5" t="s">
        <v>850</v>
      </c>
      <c r="X4471" s="5" t="s">
        <v>18827</v>
      </c>
      <c r="Y4471" s="6">
        <f>X4472-'Com RTOS RX'!$X4471</f>
        <v>0.00005787037037</v>
      </c>
      <c r="Z4471" s="7">
        <f>SUM(LEN(",CO_MQ135|"),'Com RTOS RX'!$H4471,LEN(",CO2_MQ135|"),'Com RTOS RX'!$I4471,LEN(",Alcool_MQ135|"),'Com RTOS RX'!$J4471,LEN(",Alcool_MQ135|"),'Com RTOS RX'!$K4471,LEN(",Toluen_MQ135|"),'Com RTOS RX'!$L4471,LEN(",MH4_MQ135|"),'Com RTOS RX'!$M4471,LEN(",O3_MQ131|"),'Com RTOS RX'!$N4471)*8</f>
        <v>672</v>
      </c>
    </row>
    <row r="4472" ht="15.75" customHeight="1">
      <c r="A4472" s="5" t="s">
        <v>18828</v>
      </c>
      <c r="B4472" s="5" t="s">
        <v>18829</v>
      </c>
      <c r="C4472" s="5" t="s">
        <v>843</v>
      </c>
      <c r="D4472" s="5" t="s">
        <v>18830</v>
      </c>
      <c r="E4472" s="5" t="s">
        <v>845</v>
      </c>
      <c r="F4472" s="5" t="s">
        <v>845</v>
      </c>
      <c r="G4472" s="5" t="s">
        <v>845</v>
      </c>
      <c r="H4472" s="5" t="s">
        <v>690</v>
      </c>
      <c r="I4472" s="5" t="s">
        <v>91</v>
      </c>
      <c r="J4472" s="5" t="s">
        <v>438</v>
      </c>
      <c r="K4472" s="5" t="s">
        <v>24</v>
      </c>
      <c r="L4472" s="5" t="s">
        <v>380</v>
      </c>
      <c r="M4472" s="5" t="s">
        <v>189</v>
      </c>
      <c r="N4472" s="5" t="s">
        <v>478</v>
      </c>
      <c r="O4472" s="5" t="s">
        <v>845</v>
      </c>
      <c r="P4472" s="5" t="s">
        <v>845</v>
      </c>
      <c r="Q4472" s="5" t="s">
        <v>847</v>
      </c>
      <c r="R4472" s="5" t="s">
        <v>845</v>
      </c>
      <c r="S4472" s="5" t="s">
        <v>9553</v>
      </c>
      <c r="T4472" s="5" t="s">
        <v>1702</v>
      </c>
      <c r="U4472" s="5" t="s">
        <v>845</v>
      </c>
      <c r="V4472" s="5" t="s">
        <v>845</v>
      </c>
      <c r="W4472" s="5" t="s">
        <v>850</v>
      </c>
      <c r="X4472" s="5" t="s">
        <v>18831</v>
      </c>
      <c r="Y4472" s="6">
        <f>X4473-'Com RTOS RX'!$X4472</f>
        <v>0.00005787037037</v>
      </c>
      <c r="Z4472" s="7">
        <f>SUM(LEN(",CO_MQ135|"),'Com RTOS RX'!$H4472,LEN(",CO2_MQ135|"),'Com RTOS RX'!$I4472,LEN(",Alcool_MQ135|"),'Com RTOS RX'!$J4472,LEN(",Alcool_MQ135|"),'Com RTOS RX'!$K4472,LEN(",Toluen_MQ135|"),'Com RTOS RX'!$L4472,LEN(",MH4_MQ135|"),'Com RTOS RX'!$M4472,LEN(",O3_MQ131|"),'Com RTOS RX'!$N4472)*8</f>
        <v>672</v>
      </c>
    </row>
    <row r="4473" ht="15.75" customHeight="1">
      <c r="A4473" s="5" t="s">
        <v>18832</v>
      </c>
      <c r="B4473" s="5" t="s">
        <v>18833</v>
      </c>
      <c r="C4473" s="5" t="s">
        <v>843</v>
      </c>
      <c r="D4473" s="5" t="s">
        <v>18834</v>
      </c>
      <c r="E4473" s="5" t="s">
        <v>845</v>
      </c>
      <c r="F4473" s="5" t="s">
        <v>845</v>
      </c>
      <c r="G4473" s="5" t="s">
        <v>845</v>
      </c>
      <c r="H4473" s="5" t="s">
        <v>683</v>
      </c>
      <c r="I4473" s="5" t="s">
        <v>43</v>
      </c>
      <c r="J4473" s="5" t="s">
        <v>750</v>
      </c>
      <c r="K4473" s="5" t="s">
        <v>38</v>
      </c>
      <c r="L4473" s="5" t="s">
        <v>702</v>
      </c>
      <c r="M4473" s="5" t="s">
        <v>9899</v>
      </c>
      <c r="N4473" s="5" t="s">
        <v>446</v>
      </c>
      <c r="O4473" s="5" t="s">
        <v>845</v>
      </c>
      <c r="P4473" s="5" t="s">
        <v>845</v>
      </c>
      <c r="Q4473" s="5" t="s">
        <v>847</v>
      </c>
      <c r="R4473" s="5" t="s">
        <v>845</v>
      </c>
      <c r="S4473" s="5" t="s">
        <v>9553</v>
      </c>
      <c r="T4473" s="5" t="s">
        <v>1702</v>
      </c>
      <c r="U4473" s="5" t="s">
        <v>845</v>
      </c>
      <c r="V4473" s="5" t="s">
        <v>845</v>
      </c>
      <c r="W4473" s="5" t="s">
        <v>850</v>
      </c>
      <c r="X4473" s="5" t="s">
        <v>18835</v>
      </c>
      <c r="Y4473" s="6">
        <f>X4474-'Com RTOS RX'!$X4473</f>
        <v>0.00005787037037</v>
      </c>
      <c r="Z4473" s="7">
        <f>SUM(LEN(",CO_MQ135|"),'Com RTOS RX'!$H4473,LEN(",CO2_MQ135|"),'Com RTOS RX'!$I4473,LEN(",Alcool_MQ135|"),'Com RTOS RX'!$J4473,LEN(",Alcool_MQ135|"),'Com RTOS RX'!$K4473,LEN(",Toluen_MQ135|"),'Com RTOS RX'!$L4473,LEN(",MH4_MQ135|"),'Com RTOS RX'!$M4473,LEN(",O3_MQ131|"),'Com RTOS RX'!$N4473)*8</f>
        <v>672</v>
      </c>
    </row>
    <row r="4474" ht="15.75" customHeight="1">
      <c r="A4474" s="5" t="s">
        <v>18836</v>
      </c>
      <c r="B4474" s="5" t="s">
        <v>18837</v>
      </c>
      <c r="C4474" s="5" t="s">
        <v>843</v>
      </c>
      <c r="D4474" s="5" t="s">
        <v>18838</v>
      </c>
      <c r="E4474" s="5" t="s">
        <v>845</v>
      </c>
      <c r="F4474" s="5" t="s">
        <v>845</v>
      </c>
      <c r="G4474" s="5" t="s">
        <v>845</v>
      </c>
      <c r="H4474" s="5" t="s">
        <v>328</v>
      </c>
      <c r="I4474" s="5" t="s">
        <v>29</v>
      </c>
      <c r="J4474" s="5" t="s">
        <v>329</v>
      </c>
      <c r="K4474" s="5" t="s">
        <v>47</v>
      </c>
      <c r="L4474" s="5" t="s">
        <v>330</v>
      </c>
      <c r="M4474" s="5" t="s">
        <v>170</v>
      </c>
      <c r="N4474" s="5" t="s">
        <v>446</v>
      </c>
      <c r="O4474" s="5" t="s">
        <v>845</v>
      </c>
      <c r="P4474" s="5" t="s">
        <v>845</v>
      </c>
      <c r="Q4474" s="5" t="s">
        <v>847</v>
      </c>
      <c r="R4474" s="5" t="s">
        <v>845</v>
      </c>
      <c r="S4474" s="5" t="s">
        <v>8577</v>
      </c>
      <c r="T4474" s="5" t="s">
        <v>1702</v>
      </c>
      <c r="U4474" s="5" t="s">
        <v>845</v>
      </c>
      <c r="V4474" s="5" t="s">
        <v>845</v>
      </c>
      <c r="W4474" s="5" t="s">
        <v>850</v>
      </c>
      <c r="X4474" s="5" t="s">
        <v>18839</v>
      </c>
      <c r="Y4474" s="6">
        <f>X4475-'Com RTOS RX'!$X4474</f>
        <v>0.00005787037037</v>
      </c>
      <c r="Z4474" s="7">
        <f>SUM(LEN(",CO_MQ135|"),'Com RTOS RX'!$H4474,LEN(",CO2_MQ135|"),'Com RTOS RX'!$I4474,LEN(",Alcool_MQ135|"),'Com RTOS RX'!$J4474,LEN(",Alcool_MQ135|"),'Com RTOS RX'!$K4474,LEN(",Toluen_MQ135|"),'Com RTOS RX'!$L4474,LEN(",MH4_MQ135|"),'Com RTOS RX'!$M4474,LEN(",O3_MQ131|"),'Com RTOS RX'!$N4474)*8</f>
        <v>672</v>
      </c>
    </row>
    <row r="4475" ht="15.75" customHeight="1">
      <c r="A4475" s="5" t="s">
        <v>18840</v>
      </c>
      <c r="B4475" s="5" t="s">
        <v>18841</v>
      </c>
      <c r="C4475" s="5" t="s">
        <v>843</v>
      </c>
      <c r="D4475" s="5" t="s">
        <v>18842</v>
      </c>
      <c r="E4475" s="5" t="s">
        <v>845</v>
      </c>
      <c r="F4475" s="5" t="s">
        <v>845</v>
      </c>
      <c r="G4475" s="5" t="s">
        <v>845</v>
      </c>
      <c r="H4475" s="5" t="s">
        <v>9519</v>
      </c>
      <c r="I4475" s="5" t="s">
        <v>18</v>
      </c>
      <c r="J4475" s="5" t="s">
        <v>745</v>
      </c>
      <c r="K4475" s="5" t="s">
        <v>122</v>
      </c>
      <c r="L4475" s="5" t="s">
        <v>709</v>
      </c>
      <c r="M4475" s="5" t="s">
        <v>177</v>
      </c>
      <c r="N4475" s="5" t="s">
        <v>446</v>
      </c>
      <c r="O4475" s="5" t="s">
        <v>845</v>
      </c>
      <c r="P4475" s="5" t="s">
        <v>845</v>
      </c>
      <c r="Q4475" s="5" t="s">
        <v>847</v>
      </c>
      <c r="R4475" s="5" t="s">
        <v>845</v>
      </c>
      <c r="S4475" s="5" t="s">
        <v>9553</v>
      </c>
      <c r="T4475" s="5" t="s">
        <v>1702</v>
      </c>
      <c r="U4475" s="5" t="s">
        <v>845</v>
      </c>
      <c r="V4475" s="5" t="s">
        <v>845</v>
      </c>
      <c r="W4475" s="5" t="s">
        <v>850</v>
      </c>
      <c r="X4475" s="5" t="s">
        <v>18843</v>
      </c>
      <c r="Y4475" s="6">
        <f>X4476-'Com RTOS RX'!$X4475</f>
        <v>0.0001157407407</v>
      </c>
      <c r="Z4475" s="7">
        <f>SUM(LEN(",CO_MQ135|"),'Com RTOS RX'!$H4475,LEN(",CO2_MQ135|"),'Com RTOS RX'!$I4475,LEN(",Alcool_MQ135|"),'Com RTOS RX'!$J4475,LEN(",Alcool_MQ135|"),'Com RTOS RX'!$K4475,LEN(",Toluen_MQ135|"),'Com RTOS RX'!$L4475,LEN(",MH4_MQ135|"),'Com RTOS RX'!$M4475,LEN(",O3_MQ131|"),'Com RTOS RX'!$N4475)*8</f>
        <v>672</v>
      </c>
    </row>
    <row r="4476" ht="15.75" customHeight="1">
      <c r="A4476" s="5" t="s">
        <v>18844</v>
      </c>
      <c r="B4476" s="5" t="s">
        <v>18845</v>
      </c>
      <c r="C4476" s="5" t="s">
        <v>843</v>
      </c>
      <c r="D4476" s="5" t="s">
        <v>18846</v>
      </c>
      <c r="E4476" s="5" t="s">
        <v>845</v>
      </c>
      <c r="F4476" s="5" t="s">
        <v>845</v>
      </c>
      <c r="G4476" s="5" t="s">
        <v>845</v>
      </c>
      <c r="H4476" s="5" t="s">
        <v>655</v>
      </c>
      <c r="I4476" s="5" t="s">
        <v>76</v>
      </c>
      <c r="J4476" s="5" t="s">
        <v>973</v>
      </c>
      <c r="K4476" s="5" t="s">
        <v>100</v>
      </c>
      <c r="L4476" s="5" t="s">
        <v>736</v>
      </c>
      <c r="M4476" s="5" t="s">
        <v>160</v>
      </c>
      <c r="N4476" s="5" t="s">
        <v>446</v>
      </c>
      <c r="O4476" s="5" t="s">
        <v>845</v>
      </c>
      <c r="P4476" s="5" t="s">
        <v>845</v>
      </c>
      <c r="Q4476" s="5" t="s">
        <v>847</v>
      </c>
      <c r="R4476" s="5" t="s">
        <v>845</v>
      </c>
      <c r="S4476" s="5" t="s">
        <v>8577</v>
      </c>
      <c r="T4476" s="5" t="s">
        <v>1702</v>
      </c>
      <c r="U4476" s="5" t="s">
        <v>845</v>
      </c>
      <c r="V4476" s="5" t="s">
        <v>845</v>
      </c>
      <c r="W4476" s="5" t="s">
        <v>850</v>
      </c>
      <c r="X4476" s="5" t="s">
        <v>18847</v>
      </c>
      <c r="Y4476" s="6">
        <f>X4477-'Com RTOS RX'!$X4476</f>
        <v>0.00005787037037</v>
      </c>
      <c r="Z4476" s="7">
        <f>SUM(LEN(",CO_MQ135|"),'Com RTOS RX'!$H4476,LEN(",CO2_MQ135|"),'Com RTOS RX'!$I4476,LEN(",Alcool_MQ135|"),'Com RTOS RX'!$J4476,LEN(",Alcool_MQ135|"),'Com RTOS RX'!$K4476,LEN(",Toluen_MQ135|"),'Com RTOS RX'!$L4476,LEN(",MH4_MQ135|"),'Com RTOS RX'!$M4476,LEN(",O3_MQ131|"),'Com RTOS RX'!$N4476)*8</f>
        <v>672</v>
      </c>
    </row>
    <row r="4477" ht="15.75" customHeight="1">
      <c r="A4477" s="5" t="s">
        <v>18848</v>
      </c>
      <c r="B4477" s="5" t="s">
        <v>18849</v>
      </c>
      <c r="C4477" s="5" t="s">
        <v>843</v>
      </c>
      <c r="D4477" s="5" t="s">
        <v>18850</v>
      </c>
      <c r="E4477" s="5" t="s">
        <v>845</v>
      </c>
      <c r="F4477" s="5" t="s">
        <v>845</v>
      </c>
      <c r="G4477" s="5" t="s">
        <v>845</v>
      </c>
      <c r="H4477" s="5" t="s">
        <v>728</v>
      </c>
      <c r="I4477" s="5" t="s">
        <v>120</v>
      </c>
      <c r="J4477" s="5" t="s">
        <v>421</v>
      </c>
      <c r="K4477" s="5" t="s">
        <v>122</v>
      </c>
      <c r="L4477" s="5" t="s">
        <v>746</v>
      </c>
      <c r="M4477" s="5" t="s">
        <v>177</v>
      </c>
      <c r="N4477" s="5" t="s">
        <v>446</v>
      </c>
      <c r="O4477" s="5" t="s">
        <v>845</v>
      </c>
      <c r="P4477" s="5" t="s">
        <v>845</v>
      </c>
      <c r="Q4477" s="5" t="s">
        <v>847</v>
      </c>
      <c r="R4477" s="5" t="s">
        <v>845</v>
      </c>
      <c r="S4477" s="5" t="s">
        <v>9553</v>
      </c>
      <c r="T4477" s="5" t="s">
        <v>1702</v>
      </c>
      <c r="U4477" s="5" t="s">
        <v>845</v>
      </c>
      <c r="V4477" s="5" t="s">
        <v>845</v>
      </c>
      <c r="W4477" s="5" t="s">
        <v>850</v>
      </c>
      <c r="X4477" s="5" t="s">
        <v>18851</v>
      </c>
      <c r="Y4477" s="6">
        <f>X4478-'Com RTOS RX'!$X4477</f>
        <v>0.00005787037037</v>
      </c>
      <c r="Z4477" s="7">
        <f>SUM(LEN(",CO_MQ135|"),'Com RTOS RX'!$H4477,LEN(",CO2_MQ135|"),'Com RTOS RX'!$I4477,LEN(",Alcool_MQ135|"),'Com RTOS RX'!$J4477,LEN(",Alcool_MQ135|"),'Com RTOS RX'!$K4477,LEN(",Toluen_MQ135|"),'Com RTOS RX'!$L4477,LEN(",MH4_MQ135|"),'Com RTOS RX'!$M4477,LEN(",O3_MQ131|"),'Com RTOS RX'!$N4477)*8</f>
        <v>672</v>
      </c>
    </row>
    <row r="4478" ht="15.75" customHeight="1">
      <c r="A4478" s="5" t="s">
        <v>18852</v>
      </c>
      <c r="B4478" s="5" t="s">
        <v>18853</v>
      </c>
      <c r="C4478" s="5" t="s">
        <v>843</v>
      </c>
      <c r="D4478" s="5" t="s">
        <v>18854</v>
      </c>
      <c r="E4478" s="5" t="s">
        <v>845</v>
      </c>
      <c r="F4478" s="5" t="s">
        <v>845</v>
      </c>
      <c r="G4478" s="5" t="s">
        <v>845</v>
      </c>
      <c r="H4478" s="5" t="s">
        <v>338</v>
      </c>
      <c r="I4478" s="5" t="s">
        <v>18</v>
      </c>
      <c r="J4478" s="5" t="s">
        <v>738</v>
      </c>
      <c r="K4478" s="5" t="s">
        <v>122</v>
      </c>
      <c r="L4478" s="5" t="s">
        <v>739</v>
      </c>
      <c r="M4478" s="5" t="s">
        <v>177</v>
      </c>
      <c r="N4478" s="5" t="s">
        <v>446</v>
      </c>
      <c r="O4478" s="5" t="s">
        <v>845</v>
      </c>
      <c r="P4478" s="5" t="s">
        <v>845</v>
      </c>
      <c r="Q4478" s="5" t="s">
        <v>847</v>
      </c>
      <c r="R4478" s="5" t="s">
        <v>845</v>
      </c>
      <c r="S4478" s="5" t="s">
        <v>9553</v>
      </c>
      <c r="T4478" s="5" t="s">
        <v>1702</v>
      </c>
      <c r="U4478" s="5" t="s">
        <v>845</v>
      </c>
      <c r="V4478" s="5" t="s">
        <v>845</v>
      </c>
      <c r="W4478" s="5" t="s">
        <v>850</v>
      </c>
      <c r="X4478" s="5" t="s">
        <v>18855</v>
      </c>
      <c r="Y4478" s="6">
        <f>X4479-'Com RTOS RX'!$X4478</f>
        <v>0.00005787037037</v>
      </c>
      <c r="Z4478" s="7">
        <f>SUM(LEN(",CO_MQ135|"),'Com RTOS RX'!$H4478,LEN(",CO2_MQ135|"),'Com RTOS RX'!$I4478,LEN(",Alcool_MQ135|"),'Com RTOS RX'!$J4478,LEN(",Alcool_MQ135|"),'Com RTOS RX'!$K4478,LEN(",Toluen_MQ135|"),'Com RTOS RX'!$L4478,LEN(",MH4_MQ135|"),'Com RTOS RX'!$M4478,LEN(",O3_MQ131|"),'Com RTOS RX'!$N4478)*8</f>
        <v>672</v>
      </c>
    </row>
    <row r="4479" ht="15.75" customHeight="1">
      <c r="A4479" s="5" t="s">
        <v>18856</v>
      </c>
      <c r="B4479" s="5" t="s">
        <v>18857</v>
      </c>
      <c r="C4479" s="5" t="s">
        <v>843</v>
      </c>
      <c r="D4479" s="5" t="s">
        <v>18858</v>
      </c>
      <c r="E4479" s="5" t="s">
        <v>845</v>
      </c>
      <c r="F4479" s="5" t="s">
        <v>845</v>
      </c>
      <c r="G4479" s="5" t="s">
        <v>845</v>
      </c>
      <c r="H4479" s="5" t="s">
        <v>312</v>
      </c>
      <c r="I4479" s="5" t="s">
        <v>76</v>
      </c>
      <c r="J4479" s="5" t="s">
        <v>313</v>
      </c>
      <c r="K4479" s="5" t="s">
        <v>100</v>
      </c>
      <c r="L4479" s="5" t="s">
        <v>314</v>
      </c>
      <c r="M4479" s="5" t="s">
        <v>160</v>
      </c>
      <c r="N4479" s="5" t="s">
        <v>446</v>
      </c>
      <c r="O4479" s="5" t="s">
        <v>845</v>
      </c>
      <c r="P4479" s="5" t="s">
        <v>845</v>
      </c>
      <c r="Q4479" s="5" t="s">
        <v>847</v>
      </c>
      <c r="R4479" s="5" t="s">
        <v>845</v>
      </c>
      <c r="S4479" s="5" t="s">
        <v>8577</v>
      </c>
      <c r="T4479" s="5" t="s">
        <v>1702</v>
      </c>
      <c r="U4479" s="5" t="s">
        <v>845</v>
      </c>
      <c r="V4479" s="5" t="s">
        <v>845</v>
      </c>
      <c r="W4479" s="5" t="s">
        <v>850</v>
      </c>
      <c r="X4479" s="5" t="s">
        <v>18859</v>
      </c>
      <c r="Y4479" s="6">
        <f>X4480-'Com RTOS RX'!$X4479</f>
        <v>0.00005787037037</v>
      </c>
      <c r="Z4479" s="7">
        <f>SUM(LEN(",CO_MQ135|"),'Com RTOS RX'!$H4479,LEN(",CO2_MQ135|"),'Com RTOS RX'!$I4479,LEN(",Alcool_MQ135|"),'Com RTOS RX'!$J4479,LEN(",Alcool_MQ135|"),'Com RTOS RX'!$K4479,LEN(",Toluen_MQ135|"),'Com RTOS RX'!$L4479,LEN(",MH4_MQ135|"),'Com RTOS RX'!$M4479,LEN(",O3_MQ131|"),'Com RTOS RX'!$N4479)*8</f>
        <v>672</v>
      </c>
    </row>
    <row r="4480" ht="15.75" customHeight="1">
      <c r="A4480" s="5" t="s">
        <v>18860</v>
      </c>
      <c r="B4480" s="5" t="s">
        <v>18861</v>
      </c>
      <c r="C4480" s="5" t="s">
        <v>843</v>
      </c>
      <c r="D4480" s="5" t="s">
        <v>18862</v>
      </c>
      <c r="E4480" s="5" t="s">
        <v>845</v>
      </c>
      <c r="F4480" s="5" t="s">
        <v>845</v>
      </c>
      <c r="G4480" s="5" t="s">
        <v>845</v>
      </c>
      <c r="H4480" s="5" t="s">
        <v>680</v>
      </c>
      <c r="I4480" s="5" t="s">
        <v>113</v>
      </c>
      <c r="J4480" s="5" t="s">
        <v>758</v>
      </c>
      <c r="K4480" s="5" t="s">
        <v>24</v>
      </c>
      <c r="L4480" s="5" t="s">
        <v>759</v>
      </c>
      <c r="M4480" s="5" t="s">
        <v>189</v>
      </c>
      <c r="N4480" s="5" t="s">
        <v>446</v>
      </c>
      <c r="O4480" s="5" t="s">
        <v>845</v>
      </c>
      <c r="P4480" s="5" t="s">
        <v>845</v>
      </c>
      <c r="Q4480" s="5" t="s">
        <v>847</v>
      </c>
      <c r="R4480" s="5" t="s">
        <v>845</v>
      </c>
      <c r="S4480" s="5" t="s">
        <v>9553</v>
      </c>
      <c r="T4480" s="5" t="s">
        <v>1702</v>
      </c>
      <c r="U4480" s="5" t="s">
        <v>845</v>
      </c>
      <c r="V4480" s="5" t="s">
        <v>845</v>
      </c>
      <c r="W4480" s="5" t="s">
        <v>850</v>
      </c>
      <c r="X4480" s="5" t="s">
        <v>18863</v>
      </c>
      <c r="Y4480" s="6">
        <f>X4481-'Com RTOS RX'!$X4480</f>
        <v>0.00005787037037</v>
      </c>
      <c r="Z4480" s="7">
        <f>SUM(LEN(",CO_MQ135|"),'Com RTOS RX'!$H4480,LEN(",CO2_MQ135|"),'Com RTOS RX'!$I4480,LEN(",Alcool_MQ135|"),'Com RTOS RX'!$J4480,LEN(",Alcool_MQ135|"),'Com RTOS RX'!$K4480,LEN(",Toluen_MQ135|"),'Com RTOS RX'!$L4480,LEN(",MH4_MQ135|"),'Com RTOS RX'!$M4480,LEN(",O3_MQ131|"),'Com RTOS RX'!$N4480)*8</f>
        <v>672</v>
      </c>
    </row>
    <row r="4481" ht="15.75" customHeight="1">
      <c r="A4481" s="5" t="s">
        <v>18864</v>
      </c>
      <c r="B4481" s="5" t="s">
        <v>18865</v>
      </c>
      <c r="C4481" s="5" t="s">
        <v>843</v>
      </c>
      <c r="D4481" s="5" t="s">
        <v>18866</v>
      </c>
      <c r="E4481" s="5" t="s">
        <v>845</v>
      </c>
      <c r="F4481" s="5" t="s">
        <v>845</v>
      </c>
      <c r="G4481" s="5" t="s">
        <v>845</v>
      </c>
      <c r="H4481" s="5" t="s">
        <v>728</v>
      </c>
      <c r="I4481" s="5" t="s">
        <v>120</v>
      </c>
      <c r="J4481" s="5" t="s">
        <v>421</v>
      </c>
      <c r="K4481" s="5" t="s">
        <v>122</v>
      </c>
      <c r="L4481" s="5" t="s">
        <v>746</v>
      </c>
      <c r="M4481" s="5" t="s">
        <v>177</v>
      </c>
      <c r="N4481" s="5" t="s">
        <v>446</v>
      </c>
      <c r="O4481" s="5" t="s">
        <v>845</v>
      </c>
      <c r="P4481" s="5" t="s">
        <v>845</v>
      </c>
      <c r="Q4481" s="5" t="s">
        <v>847</v>
      </c>
      <c r="R4481" s="5" t="s">
        <v>845</v>
      </c>
      <c r="S4481" s="5" t="s">
        <v>9553</v>
      </c>
      <c r="T4481" s="5" t="s">
        <v>1702</v>
      </c>
      <c r="U4481" s="5" t="s">
        <v>845</v>
      </c>
      <c r="V4481" s="5" t="s">
        <v>845</v>
      </c>
      <c r="W4481" s="5" t="s">
        <v>850</v>
      </c>
      <c r="X4481" s="5" t="s">
        <v>18867</v>
      </c>
      <c r="Y4481" s="6">
        <f>X4482-'Com RTOS RX'!$X4481</f>
        <v>0.00005787037037</v>
      </c>
      <c r="Z4481" s="7">
        <f>SUM(LEN(",CO_MQ135|"),'Com RTOS RX'!$H4481,LEN(",CO2_MQ135|"),'Com RTOS RX'!$I4481,LEN(",Alcool_MQ135|"),'Com RTOS RX'!$J4481,LEN(",Alcool_MQ135|"),'Com RTOS RX'!$K4481,LEN(",Toluen_MQ135|"),'Com RTOS RX'!$L4481,LEN(",MH4_MQ135|"),'Com RTOS RX'!$M4481,LEN(",O3_MQ131|"),'Com RTOS RX'!$N4481)*8</f>
        <v>672</v>
      </c>
    </row>
    <row r="4482" ht="15.75" customHeight="1">
      <c r="A4482" s="5" t="s">
        <v>18868</v>
      </c>
      <c r="B4482" s="5" t="s">
        <v>18869</v>
      </c>
      <c r="C4482" s="5" t="s">
        <v>843</v>
      </c>
      <c r="D4482" s="5" t="s">
        <v>18870</v>
      </c>
      <c r="E4482" s="5" t="s">
        <v>845</v>
      </c>
      <c r="F4482" s="5" t="s">
        <v>845</v>
      </c>
      <c r="G4482" s="5" t="s">
        <v>845</v>
      </c>
      <c r="H4482" s="5" t="s">
        <v>751</v>
      </c>
      <c r="I4482" s="5" t="s">
        <v>120</v>
      </c>
      <c r="J4482" s="5" t="s">
        <v>413</v>
      </c>
      <c r="K4482" s="5" t="s">
        <v>122</v>
      </c>
      <c r="L4482" s="5" t="s">
        <v>700</v>
      </c>
      <c r="M4482" s="5" t="s">
        <v>177</v>
      </c>
      <c r="N4482" s="5" t="s">
        <v>446</v>
      </c>
      <c r="O4482" s="5" t="s">
        <v>845</v>
      </c>
      <c r="P4482" s="5" t="s">
        <v>845</v>
      </c>
      <c r="Q4482" s="5" t="s">
        <v>847</v>
      </c>
      <c r="R4482" s="5" t="s">
        <v>845</v>
      </c>
      <c r="S4482" s="5" t="s">
        <v>9553</v>
      </c>
      <c r="T4482" s="5" t="s">
        <v>1702</v>
      </c>
      <c r="U4482" s="5" t="s">
        <v>845</v>
      </c>
      <c r="V4482" s="5" t="s">
        <v>845</v>
      </c>
      <c r="W4482" s="5" t="s">
        <v>850</v>
      </c>
      <c r="X4482" s="5" t="s">
        <v>18871</v>
      </c>
      <c r="Y4482" s="6">
        <f>X4483-'Com RTOS RX'!$X4482</f>
        <v>0.00005787037037</v>
      </c>
      <c r="Z4482" s="7">
        <f>SUM(LEN(",CO_MQ135|"),'Com RTOS RX'!$H4482,LEN(",CO2_MQ135|"),'Com RTOS RX'!$I4482,LEN(",Alcool_MQ135|"),'Com RTOS RX'!$J4482,LEN(",Alcool_MQ135|"),'Com RTOS RX'!$K4482,LEN(",Toluen_MQ135|"),'Com RTOS RX'!$L4482,LEN(",MH4_MQ135|"),'Com RTOS RX'!$M4482,LEN(",O3_MQ131|"),'Com RTOS RX'!$N4482)*8</f>
        <v>672</v>
      </c>
    </row>
    <row r="4483" ht="15.75" customHeight="1">
      <c r="A4483" s="5" t="s">
        <v>18872</v>
      </c>
      <c r="B4483" s="5" t="s">
        <v>18873</v>
      </c>
      <c r="C4483" s="5" t="s">
        <v>843</v>
      </c>
      <c r="D4483" s="5" t="s">
        <v>18874</v>
      </c>
      <c r="E4483" s="5" t="s">
        <v>845</v>
      </c>
      <c r="F4483" s="5" t="s">
        <v>845</v>
      </c>
      <c r="G4483" s="5" t="s">
        <v>845</v>
      </c>
      <c r="H4483" s="5" t="s">
        <v>775</v>
      </c>
      <c r="I4483" s="5" t="s">
        <v>48</v>
      </c>
      <c r="J4483" s="5" t="s">
        <v>776</v>
      </c>
      <c r="K4483" s="5" t="s">
        <v>100</v>
      </c>
      <c r="L4483" s="5" t="s">
        <v>705</v>
      </c>
      <c r="M4483" s="5" t="s">
        <v>177</v>
      </c>
      <c r="N4483" s="5" t="s">
        <v>478</v>
      </c>
      <c r="O4483" s="5" t="s">
        <v>845</v>
      </c>
      <c r="P4483" s="5" t="s">
        <v>845</v>
      </c>
      <c r="Q4483" s="5" t="s">
        <v>847</v>
      </c>
      <c r="R4483" s="5" t="s">
        <v>845</v>
      </c>
      <c r="S4483" s="5" t="s">
        <v>9553</v>
      </c>
      <c r="T4483" s="5" t="s">
        <v>1702</v>
      </c>
      <c r="U4483" s="5" t="s">
        <v>845</v>
      </c>
      <c r="V4483" s="5" t="s">
        <v>845</v>
      </c>
      <c r="W4483" s="5" t="s">
        <v>850</v>
      </c>
      <c r="X4483" s="5" t="s">
        <v>18875</v>
      </c>
      <c r="Y4483" s="6">
        <f>X4484-'Com RTOS RX'!$X4483</f>
        <v>0.00005787037037</v>
      </c>
      <c r="Z4483" s="7">
        <f>SUM(LEN(",CO_MQ135|"),'Com RTOS RX'!$H4483,LEN(",CO2_MQ135|"),'Com RTOS RX'!$I4483,LEN(",Alcool_MQ135|"),'Com RTOS RX'!$J4483,LEN(",Alcool_MQ135|"),'Com RTOS RX'!$K4483,LEN(",Toluen_MQ135|"),'Com RTOS RX'!$L4483,LEN(",MH4_MQ135|"),'Com RTOS RX'!$M4483,LEN(",O3_MQ131|"),'Com RTOS RX'!$N4483)*8</f>
        <v>672</v>
      </c>
    </row>
    <row r="4484" ht="15.75" customHeight="1">
      <c r="A4484" s="5" t="s">
        <v>18876</v>
      </c>
      <c r="B4484" s="5" t="s">
        <v>18877</v>
      </c>
      <c r="C4484" s="5" t="s">
        <v>843</v>
      </c>
      <c r="D4484" s="5" t="s">
        <v>18878</v>
      </c>
      <c r="E4484" s="5" t="s">
        <v>845</v>
      </c>
      <c r="F4484" s="5" t="s">
        <v>845</v>
      </c>
      <c r="G4484" s="5" t="s">
        <v>845</v>
      </c>
      <c r="H4484" s="5" t="s">
        <v>683</v>
      </c>
      <c r="I4484" s="5" t="s">
        <v>43</v>
      </c>
      <c r="J4484" s="5" t="s">
        <v>750</v>
      </c>
      <c r="K4484" s="5" t="s">
        <v>38</v>
      </c>
      <c r="L4484" s="5" t="s">
        <v>702</v>
      </c>
      <c r="M4484" s="5" t="s">
        <v>9899</v>
      </c>
      <c r="N4484" s="5" t="s">
        <v>726</v>
      </c>
      <c r="O4484" s="5" t="s">
        <v>845</v>
      </c>
      <c r="P4484" s="5" t="s">
        <v>845</v>
      </c>
      <c r="Q4484" s="5" t="s">
        <v>847</v>
      </c>
      <c r="R4484" s="5" t="s">
        <v>845</v>
      </c>
      <c r="S4484" s="5" t="s">
        <v>9553</v>
      </c>
      <c r="T4484" s="5" t="s">
        <v>1702</v>
      </c>
      <c r="U4484" s="5" t="s">
        <v>845</v>
      </c>
      <c r="V4484" s="5" t="s">
        <v>845</v>
      </c>
      <c r="W4484" s="5" t="s">
        <v>850</v>
      </c>
      <c r="X4484" s="5" t="s">
        <v>18879</v>
      </c>
      <c r="Y4484" s="6">
        <f>X4485-'Com RTOS RX'!$X4484</f>
        <v>0.00005787037037</v>
      </c>
      <c r="Z4484" s="7">
        <f>SUM(LEN(",CO_MQ135|"),'Com RTOS RX'!$H4484,LEN(",CO2_MQ135|"),'Com RTOS RX'!$I4484,LEN(",Alcool_MQ135|"),'Com RTOS RX'!$J4484,LEN(",Alcool_MQ135|"),'Com RTOS RX'!$K4484,LEN(",Toluen_MQ135|"),'Com RTOS RX'!$L4484,LEN(",MH4_MQ135|"),'Com RTOS RX'!$M4484,LEN(",O3_MQ131|"),'Com RTOS RX'!$N4484)*8</f>
        <v>672</v>
      </c>
    </row>
    <row r="4485" ht="15.75" customHeight="1">
      <c r="A4485" s="5" t="s">
        <v>18880</v>
      </c>
      <c r="B4485" s="5" t="s">
        <v>18881</v>
      </c>
      <c r="C4485" s="5" t="s">
        <v>843</v>
      </c>
      <c r="D4485" s="5" t="s">
        <v>18882</v>
      </c>
      <c r="E4485" s="5" t="s">
        <v>845</v>
      </c>
      <c r="F4485" s="5" t="s">
        <v>845</v>
      </c>
      <c r="G4485" s="5" t="s">
        <v>845</v>
      </c>
      <c r="H4485" s="5" t="s">
        <v>9181</v>
      </c>
      <c r="I4485" s="5" t="s">
        <v>29</v>
      </c>
      <c r="J4485" s="5" t="s">
        <v>795</v>
      </c>
      <c r="K4485" s="5" t="s">
        <v>239</v>
      </c>
      <c r="L4485" s="5" t="s">
        <v>741</v>
      </c>
      <c r="M4485" s="5" t="s">
        <v>58</v>
      </c>
      <c r="N4485" s="5" t="s">
        <v>446</v>
      </c>
      <c r="O4485" s="5" t="s">
        <v>845</v>
      </c>
      <c r="P4485" s="5" t="s">
        <v>845</v>
      </c>
      <c r="Q4485" s="5" t="s">
        <v>847</v>
      </c>
      <c r="R4485" s="5" t="s">
        <v>845</v>
      </c>
      <c r="S4485" s="5" t="s">
        <v>8577</v>
      </c>
      <c r="T4485" s="5" t="s">
        <v>1702</v>
      </c>
      <c r="U4485" s="5" t="s">
        <v>845</v>
      </c>
      <c r="V4485" s="5" t="s">
        <v>845</v>
      </c>
      <c r="W4485" s="5" t="s">
        <v>850</v>
      </c>
      <c r="X4485" s="5" t="s">
        <v>18883</v>
      </c>
      <c r="Y4485" s="6">
        <f>X4486-'Com RTOS RX'!$X4485</f>
        <v>0.00005787037037</v>
      </c>
      <c r="Z4485" s="7">
        <f>SUM(LEN(",CO_MQ135|"),'Com RTOS RX'!$H4485,LEN(",CO2_MQ135|"),'Com RTOS RX'!$I4485,LEN(",Alcool_MQ135|"),'Com RTOS RX'!$J4485,LEN(",Alcool_MQ135|"),'Com RTOS RX'!$K4485,LEN(",Toluen_MQ135|"),'Com RTOS RX'!$L4485,LEN(",MH4_MQ135|"),'Com RTOS RX'!$M4485,LEN(",O3_MQ131|"),'Com RTOS RX'!$N4485)*8</f>
        <v>672</v>
      </c>
    </row>
    <row r="4486" ht="15.75" customHeight="1">
      <c r="A4486" s="5" t="s">
        <v>18884</v>
      </c>
      <c r="B4486" s="5" t="s">
        <v>18885</v>
      </c>
      <c r="C4486" s="5" t="s">
        <v>843</v>
      </c>
      <c r="D4486" s="5" t="s">
        <v>18886</v>
      </c>
      <c r="E4486" s="5" t="s">
        <v>845</v>
      </c>
      <c r="F4486" s="5" t="s">
        <v>845</v>
      </c>
      <c r="G4486" s="5" t="s">
        <v>845</v>
      </c>
      <c r="H4486" s="5" t="s">
        <v>762</v>
      </c>
      <c r="I4486" s="5" t="s">
        <v>65</v>
      </c>
      <c r="J4486" s="5" t="s">
        <v>462</v>
      </c>
      <c r="K4486" s="5" t="s">
        <v>855</v>
      </c>
      <c r="L4486" s="5" t="s">
        <v>393</v>
      </c>
      <c r="M4486" s="5" t="s">
        <v>201</v>
      </c>
      <c r="N4486" s="5" t="s">
        <v>726</v>
      </c>
      <c r="O4486" s="5" t="s">
        <v>845</v>
      </c>
      <c r="P4486" s="5" t="s">
        <v>845</v>
      </c>
      <c r="Q4486" s="5" t="s">
        <v>847</v>
      </c>
      <c r="R4486" s="5" t="s">
        <v>845</v>
      </c>
      <c r="S4486" s="5" t="s">
        <v>9553</v>
      </c>
      <c r="T4486" s="5" t="s">
        <v>1702</v>
      </c>
      <c r="U4486" s="5" t="s">
        <v>845</v>
      </c>
      <c r="V4486" s="5" t="s">
        <v>845</v>
      </c>
      <c r="W4486" s="5" t="s">
        <v>850</v>
      </c>
      <c r="X4486" s="5" t="s">
        <v>18887</v>
      </c>
      <c r="Y4486" s="6">
        <f>X4487-'Com RTOS RX'!$X4486</f>
        <v>0.00005787037037</v>
      </c>
      <c r="Z4486" s="7">
        <f>SUM(LEN(",CO_MQ135|"),'Com RTOS RX'!$H4486,LEN(",CO2_MQ135|"),'Com RTOS RX'!$I4486,LEN(",Alcool_MQ135|"),'Com RTOS RX'!$J4486,LEN(",Alcool_MQ135|"),'Com RTOS RX'!$K4486,LEN(",Toluen_MQ135|"),'Com RTOS RX'!$L4486,LEN(",MH4_MQ135|"),'Com RTOS RX'!$M4486,LEN(",O3_MQ131|"),'Com RTOS RX'!$N4486)*8</f>
        <v>672</v>
      </c>
    </row>
    <row r="4487" ht="15.75" customHeight="1">
      <c r="A4487" s="5" t="s">
        <v>18888</v>
      </c>
      <c r="B4487" s="5" t="s">
        <v>18889</v>
      </c>
      <c r="C4487" s="5" t="s">
        <v>843</v>
      </c>
      <c r="D4487" s="5" t="s">
        <v>18890</v>
      </c>
      <c r="E4487" s="5" t="s">
        <v>845</v>
      </c>
      <c r="F4487" s="5" t="s">
        <v>845</v>
      </c>
      <c r="G4487" s="5" t="s">
        <v>845</v>
      </c>
      <c r="H4487" s="5" t="s">
        <v>312</v>
      </c>
      <c r="I4487" s="5" t="s">
        <v>76</v>
      </c>
      <c r="J4487" s="5" t="s">
        <v>313</v>
      </c>
      <c r="K4487" s="5" t="s">
        <v>100</v>
      </c>
      <c r="L4487" s="5" t="s">
        <v>314</v>
      </c>
      <c r="M4487" s="5" t="s">
        <v>160</v>
      </c>
      <c r="N4487" s="5" t="s">
        <v>446</v>
      </c>
      <c r="O4487" s="5" t="s">
        <v>845</v>
      </c>
      <c r="P4487" s="5" t="s">
        <v>845</v>
      </c>
      <c r="Q4487" s="5" t="s">
        <v>847</v>
      </c>
      <c r="R4487" s="5" t="s">
        <v>845</v>
      </c>
      <c r="S4487" s="5" t="s">
        <v>8577</v>
      </c>
      <c r="T4487" s="5" t="s">
        <v>1702</v>
      </c>
      <c r="U4487" s="5" t="s">
        <v>845</v>
      </c>
      <c r="V4487" s="5" t="s">
        <v>845</v>
      </c>
      <c r="W4487" s="5" t="s">
        <v>850</v>
      </c>
      <c r="X4487" s="5" t="s">
        <v>18891</v>
      </c>
      <c r="Y4487" s="6">
        <f>X4488-'Com RTOS RX'!$X4487</f>
        <v>0.00005787037037</v>
      </c>
      <c r="Z4487" s="7">
        <f>SUM(LEN(",CO_MQ135|"),'Com RTOS RX'!$H4487,LEN(",CO2_MQ135|"),'Com RTOS RX'!$I4487,LEN(",Alcool_MQ135|"),'Com RTOS RX'!$J4487,LEN(",Alcool_MQ135|"),'Com RTOS RX'!$K4487,LEN(",Toluen_MQ135|"),'Com RTOS RX'!$L4487,LEN(",MH4_MQ135|"),'Com RTOS RX'!$M4487,LEN(",O3_MQ131|"),'Com RTOS RX'!$N4487)*8</f>
        <v>672</v>
      </c>
    </row>
    <row r="4488" ht="15.75" customHeight="1">
      <c r="A4488" s="5" t="s">
        <v>18892</v>
      </c>
      <c r="B4488" s="5" t="s">
        <v>18893</v>
      </c>
      <c r="C4488" s="5" t="s">
        <v>843</v>
      </c>
      <c r="D4488" s="5" t="s">
        <v>18894</v>
      </c>
      <c r="E4488" s="5" t="s">
        <v>845</v>
      </c>
      <c r="F4488" s="5" t="s">
        <v>845</v>
      </c>
      <c r="G4488" s="5" t="s">
        <v>845</v>
      </c>
      <c r="H4488" s="5" t="s">
        <v>584</v>
      </c>
      <c r="I4488" s="5" t="s">
        <v>48</v>
      </c>
      <c r="J4488" s="5" t="s">
        <v>412</v>
      </c>
      <c r="K4488" s="5" t="s">
        <v>100</v>
      </c>
      <c r="L4488" s="5" t="s">
        <v>749</v>
      </c>
      <c r="M4488" s="5" t="s">
        <v>160</v>
      </c>
      <c r="N4488" s="5" t="s">
        <v>446</v>
      </c>
      <c r="O4488" s="5" t="s">
        <v>845</v>
      </c>
      <c r="P4488" s="5" t="s">
        <v>845</v>
      </c>
      <c r="Q4488" s="5" t="s">
        <v>847</v>
      </c>
      <c r="R4488" s="5" t="s">
        <v>845</v>
      </c>
      <c r="S4488" s="5" t="s">
        <v>9553</v>
      </c>
      <c r="T4488" s="5" t="s">
        <v>1702</v>
      </c>
      <c r="U4488" s="5" t="s">
        <v>845</v>
      </c>
      <c r="V4488" s="5" t="s">
        <v>845</v>
      </c>
      <c r="W4488" s="5" t="s">
        <v>850</v>
      </c>
      <c r="X4488" s="5" t="s">
        <v>18895</v>
      </c>
      <c r="Y4488" s="6">
        <f>X4489-'Com RTOS RX'!$X4488</f>
        <v>0.00005787037037</v>
      </c>
      <c r="Z4488" s="7">
        <f>SUM(LEN(",CO_MQ135|"),'Com RTOS RX'!$H4488,LEN(",CO2_MQ135|"),'Com RTOS RX'!$I4488,LEN(",Alcool_MQ135|"),'Com RTOS RX'!$J4488,LEN(",Alcool_MQ135|"),'Com RTOS RX'!$K4488,LEN(",Toluen_MQ135|"),'Com RTOS RX'!$L4488,LEN(",MH4_MQ135|"),'Com RTOS RX'!$M4488,LEN(",O3_MQ131|"),'Com RTOS RX'!$N4488)*8</f>
        <v>672</v>
      </c>
    </row>
    <row r="4489" ht="15.75" customHeight="1">
      <c r="A4489" s="5" t="s">
        <v>18896</v>
      </c>
      <c r="B4489" s="5" t="s">
        <v>18897</v>
      </c>
      <c r="C4489" s="5" t="s">
        <v>843</v>
      </c>
      <c r="D4489" s="5" t="s">
        <v>18898</v>
      </c>
      <c r="E4489" s="5" t="s">
        <v>845</v>
      </c>
      <c r="F4489" s="5" t="s">
        <v>845</v>
      </c>
      <c r="G4489" s="5" t="s">
        <v>845</v>
      </c>
      <c r="H4489" s="5" t="s">
        <v>338</v>
      </c>
      <c r="I4489" s="5" t="s">
        <v>18</v>
      </c>
      <c r="J4489" s="5" t="s">
        <v>738</v>
      </c>
      <c r="K4489" s="5" t="s">
        <v>122</v>
      </c>
      <c r="L4489" s="5" t="s">
        <v>739</v>
      </c>
      <c r="M4489" s="5" t="s">
        <v>177</v>
      </c>
      <c r="N4489" s="5" t="s">
        <v>446</v>
      </c>
      <c r="O4489" s="5" t="s">
        <v>845</v>
      </c>
      <c r="P4489" s="5" t="s">
        <v>845</v>
      </c>
      <c r="Q4489" s="5" t="s">
        <v>847</v>
      </c>
      <c r="R4489" s="5" t="s">
        <v>845</v>
      </c>
      <c r="S4489" s="5" t="s">
        <v>9553</v>
      </c>
      <c r="T4489" s="5" t="s">
        <v>1702</v>
      </c>
      <c r="U4489" s="5" t="s">
        <v>845</v>
      </c>
      <c r="V4489" s="5" t="s">
        <v>845</v>
      </c>
      <c r="W4489" s="5" t="s">
        <v>850</v>
      </c>
      <c r="X4489" s="5" t="s">
        <v>18899</v>
      </c>
      <c r="Y4489" s="6">
        <f>X4490-'Com RTOS RX'!$X4489</f>
        <v>0.00005787037037</v>
      </c>
      <c r="Z4489" s="7">
        <f>SUM(LEN(",CO_MQ135|"),'Com RTOS RX'!$H4489,LEN(",CO2_MQ135|"),'Com RTOS RX'!$I4489,LEN(",Alcool_MQ135|"),'Com RTOS RX'!$J4489,LEN(",Alcool_MQ135|"),'Com RTOS RX'!$K4489,LEN(",Toluen_MQ135|"),'Com RTOS RX'!$L4489,LEN(",MH4_MQ135|"),'Com RTOS RX'!$M4489,LEN(",O3_MQ131|"),'Com RTOS RX'!$N4489)*8</f>
        <v>672</v>
      </c>
    </row>
    <row r="4490" ht="15.75" customHeight="1">
      <c r="A4490" s="5" t="s">
        <v>18900</v>
      </c>
      <c r="B4490" s="5" t="s">
        <v>18901</v>
      </c>
      <c r="C4490" s="5" t="s">
        <v>843</v>
      </c>
      <c r="D4490" s="5" t="s">
        <v>18902</v>
      </c>
      <c r="E4490" s="5" t="s">
        <v>845</v>
      </c>
      <c r="F4490" s="5" t="s">
        <v>845</v>
      </c>
      <c r="G4490" s="5" t="s">
        <v>845</v>
      </c>
      <c r="H4490" s="5" t="s">
        <v>698</v>
      </c>
      <c r="I4490" s="5" t="s">
        <v>39</v>
      </c>
      <c r="J4490" s="5" t="s">
        <v>457</v>
      </c>
      <c r="K4490" s="5" t="s">
        <v>53</v>
      </c>
      <c r="L4490" s="5" t="s">
        <v>365</v>
      </c>
      <c r="M4490" s="5" t="s">
        <v>182</v>
      </c>
      <c r="N4490" s="5" t="s">
        <v>776</v>
      </c>
      <c r="O4490" s="5" t="s">
        <v>845</v>
      </c>
      <c r="P4490" s="5" t="s">
        <v>845</v>
      </c>
      <c r="Q4490" s="5" t="s">
        <v>847</v>
      </c>
      <c r="R4490" s="5" t="s">
        <v>845</v>
      </c>
      <c r="S4490" s="5" t="s">
        <v>9553</v>
      </c>
      <c r="T4490" s="5" t="s">
        <v>1702</v>
      </c>
      <c r="U4490" s="5" t="s">
        <v>845</v>
      </c>
      <c r="V4490" s="5" t="s">
        <v>845</v>
      </c>
      <c r="W4490" s="5" t="s">
        <v>850</v>
      </c>
      <c r="X4490" s="5" t="s">
        <v>18903</v>
      </c>
      <c r="Y4490" s="6">
        <f>X4491-'Com RTOS RX'!$X4490</f>
        <v>0.00005787037037</v>
      </c>
      <c r="Z4490" s="7">
        <f>SUM(LEN(",CO_MQ135|"),'Com RTOS RX'!$H4490,LEN(",CO2_MQ135|"),'Com RTOS RX'!$I4490,LEN(",Alcool_MQ135|"),'Com RTOS RX'!$J4490,LEN(",Alcool_MQ135|"),'Com RTOS RX'!$K4490,LEN(",Toluen_MQ135|"),'Com RTOS RX'!$L4490,LEN(",MH4_MQ135|"),'Com RTOS RX'!$M4490,LEN(",O3_MQ131|"),'Com RTOS RX'!$N4490)*8</f>
        <v>672</v>
      </c>
    </row>
    <row r="4491" ht="15.75" customHeight="1">
      <c r="A4491" s="5" t="s">
        <v>18904</v>
      </c>
      <c r="B4491" s="5" t="s">
        <v>18905</v>
      </c>
      <c r="C4491" s="5" t="s">
        <v>843</v>
      </c>
      <c r="D4491" s="5" t="s">
        <v>18906</v>
      </c>
      <c r="E4491" s="5" t="s">
        <v>845</v>
      </c>
      <c r="F4491" s="5" t="s">
        <v>845</v>
      </c>
      <c r="G4491" s="5" t="s">
        <v>845</v>
      </c>
      <c r="H4491" s="5" t="s">
        <v>751</v>
      </c>
      <c r="I4491" s="5" t="s">
        <v>120</v>
      </c>
      <c r="J4491" s="5" t="s">
        <v>413</v>
      </c>
      <c r="K4491" s="5" t="s">
        <v>122</v>
      </c>
      <c r="L4491" s="5" t="s">
        <v>700</v>
      </c>
      <c r="M4491" s="5" t="s">
        <v>177</v>
      </c>
      <c r="N4491" s="5" t="s">
        <v>446</v>
      </c>
      <c r="O4491" s="5" t="s">
        <v>845</v>
      </c>
      <c r="P4491" s="5" t="s">
        <v>845</v>
      </c>
      <c r="Q4491" s="5" t="s">
        <v>847</v>
      </c>
      <c r="R4491" s="5" t="s">
        <v>845</v>
      </c>
      <c r="S4491" s="5" t="s">
        <v>9553</v>
      </c>
      <c r="T4491" s="5" t="s">
        <v>1702</v>
      </c>
      <c r="U4491" s="5" t="s">
        <v>845</v>
      </c>
      <c r="V4491" s="5" t="s">
        <v>845</v>
      </c>
      <c r="W4491" s="5" t="s">
        <v>850</v>
      </c>
      <c r="X4491" s="5" t="s">
        <v>18907</v>
      </c>
      <c r="Y4491" s="6">
        <f>X4492-'Com RTOS RX'!$X4491</f>
        <v>0.0001157407407</v>
      </c>
      <c r="Z4491" s="7">
        <f>SUM(LEN(",CO_MQ135|"),'Com RTOS RX'!$H4491,LEN(",CO2_MQ135|"),'Com RTOS RX'!$I4491,LEN(",Alcool_MQ135|"),'Com RTOS RX'!$J4491,LEN(",Alcool_MQ135|"),'Com RTOS RX'!$K4491,LEN(",Toluen_MQ135|"),'Com RTOS RX'!$L4491,LEN(",MH4_MQ135|"),'Com RTOS RX'!$M4491,LEN(",O3_MQ131|"),'Com RTOS RX'!$N4491)*8</f>
        <v>672</v>
      </c>
    </row>
    <row r="4492" ht="15.75" customHeight="1">
      <c r="A4492" s="5" t="s">
        <v>18908</v>
      </c>
      <c r="B4492" s="5" t="s">
        <v>18909</v>
      </c>
      <c r="C4492" s="5" t="s">
        <v>843</v>
      </c>
      <c r="D4492" s="5" t="s">
        <v>18910</v>
      </c>
      <c r="E4492" s="5" t="s">
        <v>845</v>
      </c>
      <c r="F4492" s="5" t="s">
        <v>845</v>
      </c>
      <c r="G4492" s="5" t="s">
        <v>845</v>
      </c>
      <c r="H4492" s="5" t="s">
        <v>683</v>
      </c>
      <c r="I4492" s="5" t="s">
        <v>43</v>
      </c>
      <c r="J4492" s="5" t="s">
        <v>750</v>
      </c>
      <c r="K4492" s="5" t="s">
        <v>38</v>
      </c>
      <c r="L4492" s="5" t="s">
        <v>702</v>
      </c>
      <c r="M4492" s="5" t="s">
        <v>9899</v>
      </c>
      <c r="N4492" s="5" t="s">
        <v>446</v>
      </c>
      <c r="O4492" s="5" t="s">
        <v>845</v>
      </c>
      <c r="P4492" s="5" t="s">
        <v>845</v>
      </c>
      <c r="Q4492" s="5" t="s">
        <v>847</v>
      </c>
      <c r="R4492" s="5" t="s">
        <v>845</v>
      </c>
      <c r="S4492" s="5" t="s">
        <v>9553</v>
      </c>
      <c r="T4492" s="5" t="s">
        <v>1702</v>
      </c>
      <c r="U4492" s="5" t="s">
        <v>845</v>
      </c>
      <c r="V4492" s="5" t="s">
        <v>845</v>
      </c>
      <c r="W4492" s="5" t="s">
        <v>850</v>
      </c>
      <c r="X4492" s="5" t="s">
        <v>18911</v>
      </c>
      <c r="Y4492" s="6">
        <f>X4493-'Com RTOS RX'!$X4492</f>
        <v>0.00005787037037</v>
      </c>
      <c r="Z4492" s="7">
        <f>SUM(LEN(",CO_MQ135|"),'Com RTOS RX'!$H4492,LEN(",CO2_MQ135|"),'Com RTOS RX'!$I4492,LEN(",Alcool_MQ135|"),'Com RTOS RX'!$J4492,LEN(",Alcool_MQ135|"),'Com RTOS RX'!$K4492,LEN(",Toluen_MQ135|"),'Com RTOS RX'!$L4492,LEN(",MH4_MQ135|"),'Com RTOS RX'!$M4492,LEN(",O3_MQ131|"),'Com RTOS RX'!$N4492)*8</f>
        <v>672</v>
      </c>
    </row>
    <row r="4493" ht="15.75" customHeight="1">
      <c r="A4493" s="5" t="s">
        <v>18912</v>
      </c>
      <c r="B4493" s="5" t="s">
        <v>18913</v>
      </c>
      <c r="C4493" s="5" t="s">
        <v>843</v>
      </c>
      <c r="D4493" s="5" t="s">
        <v>18914</v>
      </c>
      <c r="E4493" s="5" t="s">
        <v>845</v>
      </c>
      <c r="F4493" s="5" t="s">
        <v>845</v>
      </c>
      <c r="G4493" s="5" t="s">
        <v>845</v>
      </c>
      <c r="H4493" s="5" t="s">
        <v>777</v>
      </c>
      <c r="I4493" s="5" t="s">
        <v>266</v>
      </c>
      <c r="J4493" s="5" t="s">
        <v>2545</v>
      </c>
      <c r="K4493" s="5" t="s">
        <v>239</v>
      </c>
      <c r="L4493" s="5" t="s">
        <v>779</v>
      </c>
      <c r="M4493" s="5" t="s">
        <v>58</v>
      </c>
      <c r="N4493" s="5" t="s">
        <v>726</v>
      </c>
      <c r="O4493" s="5" t="s">
        <v>845</v>
      </c>
      <c r="P4493" s="5" t="s">
        <v>845</v>
      </c>
      <c r="Q4493" s="5" t="s">
        <v>847</v>
      </c>
      <c r="R4493" s="5" t="s">
        <v>845</v>
      </c>
      <c r="S4493" s="5" t="s">
        <v>8577</v>
      </c>
      <c r="T4493" s="5" t="s">
        <v>1702</v>
      </c>
      <c r="U4493" s="5" t="s">
        <v>845</v>
      </c>
      <c r="V4493" s="5" t="s">
        <v>845</v>
      </c>
      <c r="W4493" s="5" t="s">
        <v>850</v>
      </c>
      <c r="X4493" s="5" t="s">
        <v>18915</v>
      </c>
      <c r="Y4493" s="6">
        <f>X4494-'Com RTOS RX'!$X4493</f>
        <v>0.00005787037037</v>
      </c>
      <c r="Z4493" s="7">
        <f>SUM(LEN(",CO_MQ135|"),'Com RTOS RX'!$H4493,LEN(",CO2_MQ135|"),'Com RTOS RX'!$I4493,LEN(",Alcool_MQ135|"),'Com RTOS RX'!$J4493,LEN(",Alcool_MQ135|"),'Com RTOS RX'!$K4493,LEN(",Toluen_MQ135|"),'Com RTOS RX'!$L4493,LEN(",MH4_MQ135|"),'Com RTOS RX'!$M4493,LEN(",O3_MQ131|"),'Com RTOS RX'!$N4493)*8</f>
        <v>672</v>
      </c>
    </row>
    <row r="4494" ht="15.75" customHeight="1">
      <c r="A4494" s="5" t="s">
        <v>18916</v>
      </c>
      <c r="B4494" s="5" t="s">
        <v>18917</v>
      </c>
      <c r="C4494" s="5" t="s">
        <v>843</v>
      </c>
      <c r="D4494" s="5" t="s">
        <v>18918</v>
      </c>
      <c r="E4494" s="5" t="s">
        <v>845</v>
      </c>
      <c r="F4494" s="5" t="s">
        <v>845</v>
      </c>
      <c r="G4494" s="5" t="s">
        <v>845</v>
      </c>
      <c r="H4494" s="5" t="s">
        <v>744</v>
      </c>
      <c r="I4494" s="5" t="s">
        <v>113</v>
      </c>
      <c r="J4494" s="5" t="s">
        <v>442</v>
      </c>
      <c r="K4494" s="5" t="s">
        <v>24</v>
      </c>
      <c r="L4494" s="5" t="s">
        <v>372</v>
      </c>
      <c r="M4494" s="5" t="s">
        <v>189</v>
      </c>
      <c r="N4494" s="5" t="s">
        <v>726</v>
      </c>
      <c r="O4494" s="5" t="s">
        <v>845</v>
      </c>
      <c r="P4494" s="5" t="s">
        <v>845</v>
      </c>
      <c r="Q4494" s="5" t="s">
        <v>847</v>
      </c>
      <c r="R4494" s="5" t="s">
        <v>845</v>
      </c>
      <c r="S4494" s="5" t="s">
        <v>9553</v>
      </c>
      <c r="T4494" s="5" t="s">
        <v>1702</v>
      </c>
      <c r="U4494" s="5" t="s">
        <v>845</v>
      </c>
      <c r="V4494" s="5" t="s">
        <v>845</v>
      </c>
      <c r="W4494" s="5" t="s">
        <v>850</v>
      </c>
      <c r="X4494" s="5" t="s">
        <v>18919</v>
      </c>
      <c r="Y4494" s="6">
        <f>X4495-'Com RTOS RX'!$X4494</f>
        <v>0.00006944444444</v>
      </c>
      <c r="Z4494" s="7">
        <f>SUM(LEN(",CO_MQ135|"),'Com RTOS RX'!$H4494,LEN(",CO2_MQ135|"),'Com RTOS RX'!$I4494,LEN(",Alcool_MQ135|"),'Com RTOS RX'!$J4494,LEN(",Alcool_MQ135|"),'Com RTOS RX'!$K4494,LEN(",Toluen_MQ135|"),'Com RTOS RX'!$L4494,LEN(",MH4_MQ135|"),'Com RTOS RX'!$M4494,LEN(",O3_MQ131|"),'Com RTOS RX'!$N4494)*8</f>
        <v>672</v>
      </c>
    </row>
    <row r="4495" ht="15.75" customHeight="1">
      <c r="A4495" s="5" t="s">
        <v>18920</v>
      </c>
      <c r="B4495" s="5" t="s">
        <v>18921</v>
      </c>
      <c r="C4495" s="5" t="s">
        <v>843</v>
      </c>
      <c r="D4495" s="5" t="s">
        <v>18922</v>
      </c>
      <c r="E4495" s="5" t="s">
        <v>845</v>
      </c>
      <c r="F4495" s="5" t="s">
        <v>845</v>
      </c>
      <c r="G4495" s="5" t="s">
        <v>845</v>
      </c>
      <c r="H4495" s="5" t="s">
        <v>775</v>
      </c>
      <c r="I4495" s="5" t="s">
        <v>48</v>
      </c>
      <c r="J4495" s="5" t="s">
        <v>776</v>
      </c>
      <c r="K4495" s="5" t="s">
        <v>100</v>
      </c>
      <c r="L4495" s="5" t="s">
        <v>705</v>
      </c>
      <c r="M4495" s="5" t="s">
        <v>177</v>
      </c>
      <c r="N4495" s="5" t="s">
        <v>446</v>
      </c>
      <c r="O4495" s="5" t="s">
        <v>845</v>
      </c>
      <c r="P4495" s="5" t="s">
        <v>845</v>
      </c>
      <c r="Q4495" s="5" t="s">
        <v>847</v>
      </c>
      <c r="R4495" s="5" t="s">
        <v>845</v>
      </c>
      <c r="S4495" s="5" t="s">
        <v>9553</v>
      </c>
      <c r="T4495" s="5" t="s">
        <v>1702</v>
      </c>
      <c r="U4495" s="5" t="s">
        <v>845</v>
      </c>
      <c r="V4495" s="5" t="s">
        <v>845</v>
      </c>
      <c r="W4495" s="5" t="s">
        <v>850</v>
      </c>
      <c r="X4495" s="5" t="s">
        <v>18923</v>
      </c>
      <c r="Y4495" s="6">
        <f>X4496-'Com RTOS RX'!$X4495</f>
        <v>0.00005787037037</v>
      </c>
      <c r="Z4495" s="7">
        <f>SUM(LEN(",CO_MQ135|"),'Com RTOS RX'!$H4495,LEN(",CO2_MQ135|"),'Com RTOS RX'!$I4495,LEN(",Alcool_MQ135|"),'Com RTOS RX'!$J4495,LEN(",Alcool_MQ135|"),'Com RTOS RX'!$K4495,LEN(",Toluen_MQ135|"),'Com RTOS RX'!$L4495,LEN(",MH4_MQ135|"),'Com RTOS RX'!$M4495,LEN(",O3_MQ131|"),'Com RTOS RX'!$N4495)*8</f>
        <v>672</v>
      </c>
    </row>
    <row r="4496" ht="15.75" customHeight="1">
      <c r="A4496" s="5" t="s">
        <v>18924</v>
      </c>
      <c r="B4496" s="5" t="s">
        <v>18925</v>
      </c>
      <c r="C4496" s="5" t="s">
        <v>843</v>
      </c>
      <c r="D4496" s="5" t="s">
        <v>18926</v>
      </c>
      <c r="E4496" s="5" t="s">
        <v>845</v>
      </c>
      <c r="F4496" s="5" t="s">
        <v>845</v>
      </c>
      <c r="G4496" s="5" t="s">
        <v>845</v>
      </c>
      <c r="H4496" s="5" t="s">
        <v>606</v>
      </c>
      <c r="I4496" s="5" t="s">
        <v>91</v>
      </c>
      <c r="J4496" s="5" t="s">
        <v>434</v>
      </c>
      <c r="K4496" s="5" t="s">
        <v>24</v>
      </c>
      <c r="L4496" s="5" t="s">
        <v>737</v>
      </c>
      <c r="M4496" s="5" t="s">
        <v>189</v>
      </c>
      <c r="N4496" s="5" t="s">
        <v>446</v>
      </c>
      <c r="O4496" s="5" t="s">
        <v>845</v>
      </c>
      <c r="P4496" s="5" t="s">
        <v>845</v>
      </c>
      <c r="Q4496" s="5" t="s">
        <v>847</v>
      </c>
      <c r="R4496" s="5" t="s">
        <v>845</v>
      </c>
      <c r="S4496" s="5" t="s">
        <v>9553</v>
      </c>
      <c r="T4496" s="5" t="s">
        <v>1702</v>
      </c>
      <c r="U4496" s="5" t="s">
        <v>845</v>
      </c>
      <c r="V4496" s="5" t="s">
        <v>845</v>
      </c>
      <c r="W4496" s="5" t="s">
        <v>850</v>
      </c>
      <c r="X4496" s="5" t="s">
        <v>18927</v>
      </c>
      <c r="Y4496" s="6">
        <f>X4497-'Com RTOS RX'!$X4496</f>
        <v>0.00005787037037</v>
      </c>
      <c r="Z4496" s="7">
        <f>SUM(LEN(",CO_MQ135|"),'Com RTOS RX'!$H4496,LEN(",CO2_MQ135|"),'Com RTOS RX'!$I4496,LEN(",Alcool_MQ135|"),'Com RTOS RX'!$J4496,LEN(",Alcool_MQ135|"),'Com RTOS RX'!$K4496,LEN(",Toluen_MQ135|"),'Com RTOS RX'!$L4496,LEN(",MH4_MQ135|"),'Com RTOS RX'!$M4496,LEN(",O3_MQ131|"),'Com RTOS RX'!$N4496)*8</f>
        <v>672</v>
      </c>
    </row>
    <row r="4497" ht="15.75" customHeight="1">
      <c r="A4497" s="5" t="s">
        <v>18928</v>
      </c>
      <c r="B4497" s="5" t="s">
        <v>18929</v>
      </c>
      <c r="C4497" s="5" t="s">
        <v>843</v>
      </c>
      <c r="D4497" s="5" t="s">
        <v>18930</v>
      </c>
      <c r="E4497" s="5" t="s">
        <v>845</v>
      </c>
      <c r="F4497" s="5" t="s">
        <v>845</v>
      </c>
      <c r="G4497" s="5" t="s">
        <v>845</v>
      </c>
      <c r="H4497" s="5" t="s">
        <v>338</v>
      </c>
      <c r="I4497" s="5" t="s">
        <v>18</v>
      </c>
      <c r="J4497" s="5" t="s">
        <v>738</v>
      </c>
      <c r="K4497" s="5" t="s">
        <v>122</v>
      </c>
      <c r="L4497" s="5" t="s">
        <v>739</v>
      </c>
      <c r="M4497" s="5" t="s">
        <v>177</v>
      </c>
      <c r="N4497" s="5" t="s">
        <v>446</v>
      </c>
      <c r="O4497" s="5" t="s">
        <v>845</v>
      </c>
      <c r="P4497" s="5" t="s">
        <v>845</v>
      </c>
      <c r="Q4497" s="5" t="s">
        <v>847</v>
      </c>
      <c r="R4497" s="5" t="s">
        <v>845</v>
      </c>
      <c r="S4497" s="5" t="s">
        <v>9553</v>
      </c>
      <c r="T4497" s="5" t="s">
        <v>1702</v>
      </c>
      <c r="U4497" s="5" t="s">
        <v>845</v>
      </c>
      <c r="V4497" s="5" t="s">
        <v>845</v>
      </c>
      <c r="W4497" s="5" t="s">
        <v>850</v>
      </c>
      <c r="X4497" s="5" t="s">
        <v>18931</v>
      </c>
      <c r="Y4497" s="6">
        <f>X4498-'Com RTOS RX'!$X4497</f>
        <v>0.00005787037037</v>
      </c>
      <c r="Z4497" s="7">
        <f>SUM(LEN(",CO_MQ135|"),'Com RTOS RX'!$H4497,LEN(",CO2_MQ135|"),'Com RTOS RX'!$I4497,LEN(",Alcool_MQ135|"),'Com RTOS RX'!$J4497,LEN(",Alcool_MQ135|"),'Com RTOS RX'!$K4497,LEN(",Toluen_MQ135|"),'Com RTOS RX'!$L4497,LEN(",MH4_MQ135|"),'Com RTOS RX'!$M4497,LEN(",O3_MQ131|"),'Com RTOS RX'!$N4497)*8</f>
        <v>672</v>
      </c>
    </row>
    <row r="4498" ht="15.75" customHeight="1">
      <c r="A4498" s="5" t="s">
        <v>18932</v>
      </c>
      <c r="B4498" s="5" t="s">
        <v>18933</v>
      </c>
      <c r="C4498" s="5" t="s">
        <v>843</v>
      </c>
      <c r="D4498" s="5" t="s">
        <v>18934</v>
      </c>
      <c r="E4498" s="5" t="s">
        <v>845</v>
      </c>
      <c r="F4498" s="5" t="s">
        <v>845</v>
      </c>
      <c r="G4498" s="5" t="s">
        <v>845</v>
      </c>
      <c r="H4498" s="5" t="s">
        <v>690</v>
      </c>
      <c r="I4498" s="5" t="s">
        <v>91</v>
      </c>
      <c r="J4498" s="5" t="s">
        <v>438</v>
      </c>
      <c r="K4498" s="5" t="s">
        <v>24</v>
      </c>
      <c r="L4498" s="5" t="s">
        <v>380</v>
      </c>
      <c r="M4498" s="5" t="s">
        <v>189</v>
      </c>
      <c r="N4498" s="5" t="s">
        <v>726</v>
      </c>
      <c r="O4498" s="5" t="s">
        <v>845</v>
      </c>
      <c r="P4498" s="5" t="s">
        <v>845</v>
      </c>
      <c r="Q4498" s="5" t="s">
        <v>847</v>
      </c>
      <c r="R4498" s="5" t="s">
        <v>845</v>
      </c>
      <c r="S4498" s="5" t="s">
        <v>9553</v>
      </c>
      <c r="T4498" s="5" t="s">
        <v>1702</v>
      </c>
      <c r="U4498" s="5" t="s">
        <v>845</v>
      </c>
      <c r="V4498" s="5" t="s">
        <v>845</v>
      </c>
      <c r="W4498" s="5" t="s">
        <v>850</v>
      </c>
      <c r="X4498" s="5" t="s">
        <v>18935</v>
      </c>
      <c r="Y4498" s="6">
        <f>X4499-'Com RTOS RX'!$X4498</f>
        <v>0.0001157407407</v>
      </c>
      <c r="Z4498" s="7">
        <f>SUM(LEN(",CO_MQ135|"),'Com RTOS RX'!$H4498,LEN(",CO2_MQ135|"),'Com RTOS RX'!$I4498,LEN(",Alcool_MQ135|"),'Com RTOS RX'!$J4498,LEN(",Alcool_MQ135|"),'Com RTOS RX'!$K4498,LEN(",Toluen_MQ135|"),'Com RTOS RX'!$L4498,LEN(",MH4_MQ135|"),'Com RTOS RX'!$M4498,LEN(",O3_MQ131|"),'Com RTOS RX'!$N4498)*8</f>
        <v>672</v>
      </c>
    </row>
    <row r="4499" ht="15.75" customHeight="1">
      <c r="A4499" s="5" t="s">
        <v>18936</v>
      </c>
      <c r="B4499" s="5" t="s">
        <v>18937</v>
      </c>
      <c r="C4499" s="5" t="s">
        <v>843</v>
      </c>
      <c r="D4499" s="5" t="s">
        <v>18938</v>
      </c>
      <c r="E4499" s="5" t="s">
        <v>845</v>
      </c>
      <c r="F4499" s="5" t="s">
        <v>845</v>
      </c>
      <c r="G4499" s="5" t="s">
        <v>845</v>
      </c>
      <c r="H4499" s="5" t="s">
        <v>312</v>
      </c>
      <c r="I4499" s="5" t="s">
        <v>76</v>
      </c>
      <c r="J4499" s="5" t="s">
        <v>313</v>
      </c>
      <c r="K4499" s="5" t="s">
        <v>100</v>
      </c>
      <c r="L4499" s="5" t="s">
        <v>314</v>
      </c>
      <c r="M4499" s="5" t="s">
        <v>160</v>
      </c>
      <c r="N4499" s="5" t="s">
        <v>446</v>
      </c>
      <c r="O4499" s="5" t="s">
        <v>845</v>
      </c>
      <c r="P4499" s="5" t="s">
        <v>845</v>
      </c>
      <c r="Q4499" s="5" t="s">
        <v>847</v>
      </c>
      <c r="R4499" s="5" t="s">
        <v>845</v>
      </c>
      <c r="S4499" s="5" t="s">
        <v>8577</v>
      </c>
      <c r="T4499" s="5" t="s">
        <v>1702</v>
      </c>
      <c r="U4499" s="5" t="s">
        <v>845</v>
      </c>
      <c r="V4499" s="5" t="s">
        <v>845</v>
      </c>
      <c r="W4499" s="5" t="s">
        <v>850</v>
      </c>
      <c r="X4499" s="5" t="s">
        <v>18939</v>
      </c>
      <c r="Y4499" s="6">
        <f>X4500-'Com RTOS RX'!$X4499</f>
        <v>0.00005787037037</v>
      </c>
      <c r="Z4499" s="7">
        <f>SUM(LEN(",CO_MQ135|"),'Com RTOS RX'!$H4499,LEN(",CO2_MQ135|"),'Com RTOS RX'!$I4499,LEN(",Alcool_MQ135|"),'Com RTOS RX'!$J4499,LEN(",Alcool_MQ135|"),'Com RTOS RX'!$K4499,LEN(",Toluen_MQ135|"),'Com RTOS RX'!$L4499,LEN(",MH4_MQ135|"),'Com RTOS RX'!$M4499,LEN(",O3_MQ131|"),'Com RTOS RX'!$N4499)*8</f>
        <v>672</v>
      </c>
    </row>
    <row r="4500" ht="15.75" customHeight="1">
      <c r="A4500" s="5" t="s">
        <v>18940</v>
      </c>
      <c r="B4500" s="5" t="s">
        <v>18941</v>
      </c>
      <c r="C4500" s="5" t="s">
        <v>843</v>
      </c>
      <c r="D4500" s="5" t="s">
        <v>18942</v>
      </c>
      <c r="E4500" s="5" t="s">
        <v>845</v>
      </c>
      <c r="F4500" s="5" t="s">
        <v>845</v>
      </c>
      <c r="G4500" s="5" t="s">
        <v>845</v>
      </c>
      <c r="H4500" s="5" t="s">
        <v>346</v>
      </c>
      <c r="I4500" s="5" t="s">
        <v>204</v>
      </c>
      <c r="J4500" s="5" t="s">
        <v>540</v>
      </c>
      <c r="K4500" s="5" t="s">
        <v>58</v>
      </c>
      <c r="L4500" s="5" t="s">
        <v>699</v>
      </c>
      <c r="M4500" s="5" t="s">
        <v>129</v>
      </c>
      <c r="N4500" s="5" t="s">
        <v>446</v>
      </c>
      <c r="O4500" s="5" t="s">
        <v>845</v>
      </c>
      <c r="P4500" s="5" t="s">
        <v>845</v>
      </c>
      <c r="Q4500" s="5" t="s">
        <v>847</v>
      </c>
      <c r="R4500" s="5" t="s">
        <v>845</v>
      </c>
      <c r="S4500" s="5" t="s">
        <v>9553</v>
      </c>
      <c r="T4500" s="5" t="s">
        <v>1702</v>
      </c>
      <c r="U4500" s="5" t="s">
        <v>845</v>
      </c>
      <c r="V4500" s="5" t="s">
        <v>845</v>
      </c>
      <c r="W4500" s="5" t="s">
        <v>850</v>
      </c>
      <c r="X4500" s="5" t="s">
        <v>18943</v>
      </c>
      <c r="Y4500" s="6">
        <f>X4501-'Com RTOS RX'!$X4500</f>
        <v>0.00005787037037</v>
      </c>
      <c r="Z4500" s="7">
        <f>SUM(LEN(",CO_MQ135|"),'Com RTOS RX'!$H4500,LEN(",CO2_MQ135|"),'Com RTOS RX'!$I4500,LEN(",Alcool_MQ135|"),'Com RTOS RX'!$J4500,LEN(",Alcool_MQ135|"),'Com RTOS RX'!$K4500,LEN(",Toluen_MQ135|"),'Com RTOS RX'!$L4500,LEN(",MH4_MQ135|"),'Com RTOS RX'!$M4500,LEN(",O3_MQ131|"),'Com RTOS RX'!$N4500)*8</f>
        <v>672</v>
      </c>
    </row>
    <row r="4501" ht="15.75" customHeight="1">
      <c r="A4501" s="5" t="s">
        <v>18944</v>
      </c>
      <c r="B4501" s="5" t="s">
        <v>18945</v>
      </c>
      <c r="C4501" s="5" t="s">
        <v>843</v>
      </c>
      <c r="D4501" s="5" t="s">
        <v>18946</v>
      </c>
      <c r="E4501" s="5" t="s">
        <v>845</v>
      </c>
      <c r="F4501" s="5" t="s">
        <v>845</v>
      </c>
      <c r="G4501" s="5" t="s">
        <v>845</v>
      </c>
      <c r="H4501" s="5" t="s">
        <v>584</v>
      </c>
      <c r="I4501" s="5" t="s">
        <v>48</v>
      </c>
      <c r="J4501" s="5" t="s">
        <v>412</v>
      </c>
      <c r="K4501" s="5" t="s">
        <v>100</v>
      </c>
      <c r="L4501" s="5" t="s">
        <v>749</v>
      </c>
      <c r="M4501" s="5" t="s">
        <v>160</v>
      </c>
      <c r="N4501" s="5" t="s">
        <v>457</v>
      </c>
      <c r="O4501" s="5" t="s">
        <v>845</v>
      </c>
      <c r="P4501" s="5" t="s">
        <v>845</v>
      </c>
      <c r="Q4501" s="5" t="s">
        <v>847</v>
      </c>
      <c r="R4501" s="5" t="s">
        <v>845</v>
      </c>
      <c r="S4501" s="5" t="s">
        <v>9553</v>
      </c>
      <c r="T4501" s="5" t="s">
        <v>1702</v>
      </c>
      <c r="U4501" s="5" t="s">
        <v>845</v>
      </c>
      <c r="V4501" s="5" t="s">
        <v>845</v>
      </c>
      <c r="W4501" s="5" t="s">
        <v>850</v>
      </c>
      <c r="X4501" s="5" t="s">
        <v>18947</v>
      </c>
      <c r="Y4501" s="6">
        <f>X4502-'Com RTOS RX'!$X4501</f>
        <v>0.00005787037037</v>
      </c>
      <c r="Z4501" s="7">
        <f>SUM(LEN(",CO_MQ135|"),'Com RTOS RX'!$H4501,LEN(",CO2_MQ135|"),'Com RTOS RX'!$I4501,LEN(",Alcool_MQ135|"),'Com RTOS RX'!$J4501,LEN(",Alcool_MQ135|"),'Com RTOS RX'!$K4501,LEN(",Toluen_MQ135|"),'Com RTOS RX'!$L4501,LEN(",MH4_MQ135|"),'Com RTOS RX'!$M4501,LEN(",O3_MQ131|"),'Com RTOS RX'!$N4501)*8</f>
        <v>672</v>
      </c>
    </row>
    <row r="4502" ht="15.75" customHeight="1">
      <c r="A4502" s="5" t="s">
        <v>18948</v>
      </c>
      <c r="B4502" s="5" t="s">
        <v>18949</v>
      </c>
      <c r="C4502" s="5" t="s">
        <v>843</v>
      </c>
      <c r="D4502" s="5" t="s">
        <v>18950</v>
      </c>
      <c r="E4502" s="5" t="s">
        <v>845</v>
      </c>
      <c r="F4502" s="5" t="s">
        <v>845</v>
      </c>
      <c r="G4502" s="5" t="s">
        <v>845</v>
      </c>
      <c r="H4502" s="5" t="s">
        <v>324</v>
      </c>
      <c r="I4502" s="5" t="s">
        <v>8578</v>
      </c>
      <c r="J4502" s="5" t="s">
        <v>325</v>
      </c>
      <c r="K4502" s="5" t="s">
        <v>111</v>
      </c>
      <c r="L4502" s="5" t="s">
        <v>326</v>
      </c>
      <c r="M4502" s="5" t="s">
        <v>160</v>
      </c>
      <c r="N4502" s="5" t="s">
        <v>446</v>
      </c>
      <c r="O4502" s="5" t="s">
        <v>845</v>
      </c>
      <c r="P4502" s="5" t="s">
        <v>845</v>
      </c>
      <c r="Q4502" s="5" t="s">
        <v>847</v>
      </c>
      <c r="R4502" s="5" t="s">
        <v>845</v>
      </c>
      <c r="S4502" s="5" t="s">
        <v>8577</v>
      </c>
      <c r="T4502" s="5" t="s">
        <v>1702</v>
      </c>
      <c r="U4502" s="5" t="s">
        <v>845</v>
      </c>
      <c r="V4502" s="5" t="s">
        <v>845</v>
      </c>
      <c r="W4502" s="5" t="s">
        <v>850</v>
      </c>
      <c r="X4502" s="5" t="s">
        <v>18951</v>
      </c>
      <c r="Y4502" s="6">
        <f>X4503-'Com RTOS RX'!$X4502</f>
        <v>0.00005787037037</v>
      </c>
      <c r="Z4502" s="7">
        <f>SUM(LEN(",CO_MQ135|"),'Com RTOS RX'!$H4502,LEN(",CO2_MQ135|"),'Com RTOS RX'!$I4502,LEN(",Alcool_MQ135|"),'Com RTOS RX'!$J4502,LEN(",Alcool_MQ135|"),'Com RTOS RX'!$K4502,LEN(",Toluen_MQ135|"),'Com RTOS RX'!$L4502,LEN(",MH4_MQ135|"),'Com RTOS RX'!$M4502,LEN(",O3_MQ131|"),'Com RTOS RX'!$N4502)*8</f>
        <v>672</v>
      </c>
    </row>
    <row r="4503" ht="15.75" customHeight="1">
      <c r="A4503" s="5" t="s">
        <v>18952</v>
      </c>
      <c r="B4503" s="5" t="s">
        <v>18953</v>
      </c>
      <c r="C4503" s="5" t="s">
        <v>843</v>
      </c>
      <c r="D4503" s="5" t="s">
        <v>18954</v>
      </c>
      <c r="E4503" s="5" t="s">
        <v>845</v>
      </c>
      <c r="F4503" s="5" t="s">
        <v>845</v>
      </c>
      <c r="G4503" s="5" t="s">
        <v>845</v>
      </c>
      <c r="H4503" s="5" t="s">
        <v>775</v>
      </c>
      <c r="I4503" s="5" t="s">
        <v>48</v>
      </c>
      <c r="J4503" s="5" t="s">
        <v>776</v>
      </c>
      <c r="K4503" s="5" t="s">
        <v>100</v>
      </c>
      <c r="L4503" s="5" t="s">
        <v>705</v>
      </c>
      <c r="M4503" s="5" t="s">
        <v>177</v>
      </c>
      <c r="N4503" s="5" t="s">
        <v>446</v>
      </c>
      <c r="O4503" s="5" t="s">
        <v>845</v>
      </c>
      <c r="P4503" s="5" t="s">
        <v>845</v>
      </c>
      <c r="Q4503" s="5" t="s">
        <v>847</v>
      </c>
      <c r="R4503" s="5" t="s">
        <v>845</v>
      </c>
      <c r="S4503" s="5" t="s">
        <v>9553</v>
      </c>
      <c r="T4503" s="5" t="s">
        <v>1702</v>
      </c>
      <c r="U4503" s="5" t="s">
        <v>845</v>
      </c>
      <c r="V4503" s="5" t="s">
        <v>845</v>
      </c>
      <c r="W4503" s="5" t="s">
        <v>850</v>
      </c>
      <c r="X4503" s="5" t="s">
        <v>18955</v>
      </c>
      <c r="Y4503" s="6">
        <f>X4504-'Com RTOS RX'!$X4503</f>
        <v>0.00005787037037</v>
      </c>
      <c r="Z4503" s="7">
        <f>SUM(LEN(",CO_MQ135|"),'Com RTOS RX'!$H4503,LEN(",CO2_MQ135|"),'Com RTOS RX'!$I4503,LEN(",Alcool_MQ135|"),'Com RTOS RX'!$J4503,LEN(",Alcool_MQ135|"),'Com RTOS RX'!$K4503,LEN(",Toluen_MQ135|"),'Com RTOS RX'!$L4503,LEN(",MH4_MQ135|"),'Com RTOS RX'!$M4503,LEN(",O3_MQ131|"),'Com RTOS RX'!$N4503)*8</f>
        <v>672</v>
      </c>
    </row>
    <row r="4504" ht="15.75" customHeight="1">
      <c r="A4504" s="5" t="s">
        <v>18956</v>
      </c>
      <c r="B4504" s="5" t="s">
        <v>18957</v>
      </c>
      <c r="C4504" s="5" t="s">
        <v>843</v>
      </c>
      <c r="D4504" s="5" t="s">
        <v>18958</v>
      </c>
      <c r="E4504" s="5" t="s">
        <v>845</v>
      </c>
      <c r="F4504" s="5" t="s">
        <v>845</v>
      </c>
      <c r="G4504" s="5" t="s">
        <v>845</v>
      </c>
      <c r="H4504" s="5" t="s">
        <v>736</v>
      </c>
      <c r="I4504" s="5" t="s">
        <v>69</v>
      </c>
      <c r="J4504" s="5" t="s">
        <v>341</v>
      </c>
      <c r="K4504" s="5" t="s">
        <v>83</v>
      </c>
      <c r="L4504" s="5" t="s">
        <v>406</v>
      </c>
      <c r="M4504" s="5" t="s">
        <v>226</v>
      </c>
      <c r="N4504" s="5" t="s">
        <v>457</v>
      </c>
      <c r="O4504" s="5" t="s">
        <v>845</v>
      </c>
      <c r="P4504" s="5" t="s">
        <v>845</v>
      </c>
      <c r="Q4504" s="5" t="s">
        <v>847</v>
      </c>
      <c r="R4504" s="5" t="s">
        <v>845</v>
      </c>
      <c r="S4504" s="5" t="s">
        <v>9553</v>
      </c>
      <c r="T4504" s="5" t="s">
        <v>1702</v>
      </c>
      <c r="U4504" s="5" t="s">
        <v>845</v>
      </c>
      <c r="V4504" s="5" t="s">
        <v>845</v>
      </c>
      <c r="W4504" s="5" t="s">
        <v>850</v>
      </c>
      <c r="X4504" s="5" t="s">
        <v>18959</v>
      </c>
      <c r="Y4504" s="6">
        <f>X4505-'Com RTOS RX'!$X4504</f>
        <v>0.00005787037037</v>
      </c>
      <c r="Z4504" s="7">
        <f>SUM(LEN(",CO_MQ135|"),'Com RTOS RX'!$H4504,LEN(",CO2_MQ135|"),'Com RTOS RX'!$I4504,LEN(",Alcool_MQ135|"),'Com RTOS RX'!$J4504,LEN(",Alcool_MQ135|"),'Com RTOS RX'!$K4504,LEN(",Toluen_MQ135|"),'Com RTOS RX'!$L4504,LEN(",MH4_MQ135|"),'Com RTOS RX'!$M4504,LEN(",O3_MQ131|"),'Com RTOS RX'!$N4504)*8</f>
        <v>672</v>
      </c>
    </row>
    <row r="4505" ht="15.75" customHeight="1">
      <c r="A4505" s="5" t="s">
        <v>18960</v>
      </c>
      <c r="B4505" s="5" t="s">
        <v>18961</v>
      </c>
      <c r="C4505" s="5" t="s">
        <v>843</v>
      </c>
      <c r="D4505" s="5" t="s">
        <v>18962</v>
      </c>
      <c r="E4505" s="5" t="s">
        <v>845</v>
      </c>
      <c r="F4505" s="5" t="s">
        <v>845</v>
      </c>
      <c r="G4505" s="5" t="s">
        <v>845</v>
      </c>
      <c r="H4505" s="5" t="s">
        <v>755</v>
      </c>
      <c r="I4505" s="5" t="s">
        <v>115</v>
      </c>
      <c r="J4505" s="5" t="s">
        <v>756</v>
      </c>
      <c r="K4505" s="5" t="s">
        <v>38</v>
      </c>
      <c r="L4505" s="5" t="s">
        <v>757</v>
      </c>
      <c r="M4505" s="5" t="s">
        <v>9899</v>
      </c>
      <c r="N4505" s="5" t="s">
        <v>446</v>
      </c>
      <c r="O4505" s="5" t="s">
        <v>845</v>
      </c>
      <c r="P4505" s="5" t="s">
        <v>845</v>
      </c>
      <c r="Q4505" s="5" t="s">
        <v>847</v>
      </c>
      <c r="R4505" s="5" t="s">
        <v>845</v>
      </c>
      <c r="S4505" s="5" t="s">
        <v>9553</v>
      </c>
      <c r="T4505" s="5" t="s">
        <v>1702</v>
      </c>
      <c r="U4505" s="5" t="s">
        <v>845</v>
      </c>
      <c r="V4505" s="5" t="s">
        <v>845</v>
      </c>
      <c r="W4505" s="5" t="s">
        <v>850</v>
      </c>
      <c r="X4505" s="5" t="s">
        <v>18963</v>
      </c>
      <c r="Y4505" s="6">
        <f>X4506-'Com RTOS RX'!$X4505</f>
        <v>0.0001157407407</v>
      </c>
      <c r="Z4505" s="7">
        <f>SUM(LEN(",CO_MQ135|"),'Com RTOS RX'!$H4505,LEN(",CO2_MQ135|"),'Com RTOS RX'!$I4505,LEN(",Alcool_MQ135|"),'Com RTOS RX'!$J4505,LEN(",Alcool_MQ135|"),'Com RTOS RX'!$K4505,LEN(",Toluen_MQ135|"),'Com RTOS RX'!$L4505,LEN(",MH4_MQ135|"),'Com RTOS RX'!$M4505,LEN(",O3_MQ131|"),'Com RTOS RX'!$N4505)*8</f>
        <v>672</v>
      </c>
    </row>
    <row r="4506" ht="15.75" customHeight="1">
      <c r="A4506" s="5" t="s">
        <v>18964</v>
      </c>
      <c r="B4506" s="5" t="s">
        <v>18965</v>
      </c>
      <c r="C4506" s="5" t="s">
        <v>843</v>
      </c>
      <c r="D4506" s="5" t="s">
        <v>18966</v>
      </c>
      <c r="E4506" s="5" t="s">
        <v>845</v>
      </c>
      <c r="F4506" s="5" t="s">
        <v>845</v>
      </c>
      <c r="G4506" s="5" t="s">
        <v>845</v>
      </c>
      <c r="H4506" s="5" t="s">
        <v>318</v>
      </c>
      <c r="I4506" s="5" t="s">
        <v>9842</v>
      </c>
      <c r="J4506" s="5" t="s">
        <v>742</v>
      </c>
      <c r="K4506" s="5" t="s">
        <v>141</v>
      </c>
      <c r="L4506" s="5" t="s">
        <v>743</v>
      </c>
      <c r="M4506" s="5" t="s">
        <v>189</v>
      </c>
      <c r="N4506" s="5" t="s">
        <v>434</v>
      </c>
      <c r="O4506" s="5" t="s">
        <v>845</v>
      </c>
      <c r="P4506" s="5" t="s">
        <v>845</v>
      </c>
      <c r="Q4506" s="5" t="s">
        <v>847</v>
      </c>
      <c r="R4506" s="5" t="s">
        <v>845</v>
      </c>
      <c r="S4506" s="5" t="s">
        <v>9553</v>
      </c>
      <c r="T4506" s="5" t="s">
        <v>1702</v>
      </c>
      <c r="U4506" s="5" t="s">
        <v>845</v>
      </c>
      <c r="V4506" s="5" t="s">
        <v>845</v>
      </c>
      <c r="W4506" s="5" t="s">
        <v>850</v>
      </c>
      <c r="X4506" s="5" t="s">
        <v>18967</v>
      </c>
      <c r="Y4506" s="6">
        <f>X4507-'Com RTOS RX'!$X4506</f>
        <v>0.00005787037037</v>
      </c>
      <c r="Z4506" s="7">
        <f>SUM(LEN(",CO_MQ135|"),'Com RTOS RX'!$H4506,LEN(",CO2_MQ135|"),'Com RTOS RX'!$I4506,LEN(",Alcool_MQ135|"),'Com RTOS RX'!$J4506,LEN(",Alcool_MQ135|"),'Com RTOS RX'!$K4506,LEN(",Toluen_MQ135|"),'Com RTOS RX'!$L4506,LEN(",MH4_MQ135|"),'Com RTOS RX'!$M4506,LEN(",O3_MQ131|"),'Com RTOS RX'!$N4506)*8</f>
        <v>672</v>
      </c>
    </row>
    <row r="4507" ht="15.75" customHeight="1">
      <c r="A4507" s="5" t="s">
        <v>18968</v>
      </c>
      <c r="B4507" s="5" t="s">
        <v>18969</v>
      </c>
      <c r="C4507" s="5" t="s">
        <v>843</v>
      </c>
      <c r="D4507" s="5" t="s">
        <v>18970</v>
      </c>
      <c r="E4507" s="5" t="s">
        <v>845</v>
      </c>
      <c r="F4507" s="5" t="s">
        <v>845</v>
      </c>
      <c r="G4507" s="5" t="s">
        <v>845</v>
      </c>
      <c r="H4507" s="5" t="s">
        <v>775</v>
      </c>
      <c r="I4507" s="5" t="s">
        <v>48</v>
      </c>
      <c r="J4507" s="5" t="s">
        <v>776</v>
      </c>
      <c r="K4507" s="5" t="s">
        <v>100</v>
      </c>
      <c r="L4507" s="5" t="s">
        <v>705</v>
      </c>
      <c r="M4507" s="5" t="s">
        <v>177</v>
      </c>
      <c r="N4507" s="5" t="s">
        <v>446</v>
      </c>
      <c r="O4507" s="5" t="s">
        <v>845</v>
      </c>
      <c r="P4507" s="5" t="s">
        <v>845</v>
      </c>
      <c r="Q4507" s="5" t="s">
        <v>847</v>
      </c>
      <c r="R4507" s="5" t="s">
        <v>845</v>
      </c>
      <c r="S4507" s="5" t="s">
        <v>9553</v>
      </c>
      <c r="T4507" s="5" t="s">
        <v>1702</v>
      </c>
      <c r="U4507" s="5" t="s">
        <v>845</v>
      </c>
      <c r="V4507" s="5" t="s">
        <v>845</v>
      </c>
      <c r="W4507" s="5" t="s">
        <v>850</v>
      </c>
      <c r="X4507" s="5" t="s">
        <v>18971</v>
      </c>
      <c r="Y4507" s="6">
        <f>X4508-'Com RTOS RX'!$X4507</f>
        <v>0.0001157407407</v>
      </c>
      <c r="Z4507" s="7">
        <f>SUM(LEN(",CO_MQ135|"),'Com RTOS RX'!$H4507,LEN(",CO2_MQ135|"),'Com RTOS RX'!$I4507,LEN(",Alcool_MQ135|"),'Com RTOS RX'!$J4507,LEN(",Alcool_MQ135|"),'Com RTOS RX'!$K4507,LEN(",Toluen_MQ135|"),'Com RTOS RX'!$L4507,LEN(",MH4_MQ135|"),'Com RTOS RX'!$M4507,LEN(",O3_MQ131|"),'Com RTOS RX'!$N4507)*8</f>
        <v>672</v>
      </c>
    </row>
    <row r="4508" ht="15.75" customHeight="1">
      <c r="A4508" s="5" t="s">
        <v>18972</v>
      </c>
      <c r="B4508" s="5" t="s">
        <v>18973</v>
      </c>
      <c r="C4508" s="5" t="s">
        <v>843</v>
      </c>
      <c r="D4508" s="5" t="s">
        <v>18974</v>
      </c>
      <c r="E4508" s="5" t="s">
        <v>845</v>
      </c>
      <c r="F4508" s="5" t="s">
        <v>845</v>
      </c>
      <c r="G4508" s="5" t="s">
        <v>845</v>
      </c>
      <c r="H4508" s="5" t="s">
        <v>9519</v>
      </c>
      <c r="I4508" s="5" t="s">
        <v>18</v>
      </c>
      <c r="J4508" s="5" t="s">
        <v>745</v>
      </c>
      <c r="K4508" s="5" t="s">
        <v>122</v>
      </c>
      <c r="L4508" s="5" t="s">
        <v>709</v>
      </c>
      <c r="M4508" s="5" t="s">
        <v>177</v>
      </c>
      <c r="N4508" s="5" t="s">
        <v>446</v>
      </c>
      <c r="O4508" s="5" t="s">
        <v>845</v>
      </c>
      <c r="P4508" s="5" t="s">
        <v>845</v>
      </c>
      <c r="Q4508" s="5" t="s">
        <v>847</v>
      </c>
      <c r="R4508" s="5" t="s">
        <v>845</v>
      </c>
      <c r="S4508" s="5" t="s">
        <v>9553</v>
      </c>
      <c r="T4508" s="5" t="s">
        <v>1702</v>
      </c>
      <c r="U4508" s="5" t="s">
        <v>845</v>
      </c>
      <c r="V4508" s="5" t="s">
        <v>845</v>
      </c>
      <c r="W4508" s="5" t="s">
        <v>850</v>
      </c>
      <c r="X4508" s="5" t="s">
        <v>18975</v>
      </c>
      <c r="Y4508" s="6">
        <f>X4509-'Com RTOS RX'!$X4508</f>
        <v>0.00005787037037</v>
      </c>
      <c r="Z4508" s="7">
        <f>SUM(LEN(",CO_MQ135|"),'Com RTOS RX'!$H4508,LEN(",CO2_MQ135|"),'Com RTOS RX'!$I4508,LEN(",Alcool_MQ135|"),'Com RTOS RX'!$J4508,LEN(",Alcool_MQ135|"),'Com RTOS RX'!$K4508,LEN(",Toluen_MQ135|"),'Com RTOS RX'!$L4508,LEN(",MH4_MQ135|"),'Com RTOS RX'!$M4508,LEN(",O3_MQ131|"),'Com RTOS RX'!$N4508)*8</f>
        <v>672</v>
      </c>
    </row>
    <row r="4509" ht="15.75" customHeight="1">
      <c r="A4509" s="5" t="s">
        <v>18976</v>
      </c>
      <c r="B4509" s="5" t="s">
        <v>18977</v>
      </c>
      <c r="C4509" s="5" t="s">
        <v>843</v>
      </c>
      <c r="D4509" s="5" t="s">
        <v>18978</v>
      </c>
      <c r="E4509" s="5" t="s">
        <v>845</v>
      </c>
      <c r="F4509" s="5" t="s">
        <v>845</v>
      </c>
      <c r="G4509" s="5" t="s">
        <v>845</v>
      </c>
      <c r="H4509" s="5" t="s">
        <v>614</v>
      </c>
      <c r="I4509" s="5" t="s">
        <v>8578</v>
      </c>
      <c r="J4509" s="5" t="s">
        <v>408</v>
      </c>
      <c r="K4509" s="5" t="s">
        <v>111</v>
      </c>
      <c r="L4509" s="5" t="s">
        <v>774</v>
      </c>
      <c r="M4509" s="5" t="s">
        <v>160</v>
      </c>
      <c r="N4509" s="5" t="s">
        <v>457</v>
      </c>
      <c r="O4509" s="5" t="s">
        <v>845</v>
      </c>
      <c r="P4509" s="5" t="s">
        <v>845</v>
      </c>
      <c r="Q4509" s="5" t="s">
        <v>847</v>
      </c>
      <c r="R4509" s="5" t="s">
        <v>845</v>
      </c>
      <c r="S4509" s="5" t="s">
        <v>8577</v>
      </c>
      <c r="T4509" s="5" t="s">
        <v>1702</v>
      </c>
      <c r="U4509" s="5" t="s">
        <v>845</v>
      </c>
      <c r="V4509" s="5" t="s">
        <v>845</v>
      </c>
      <c r="W4509" s="5" t="s">
        <v>850</v>
      </c>
      <c r="X4509" s="5" t="s">
        <v>18979</v>
      </c>
      <c r="Y4509" s="6">
        <f>X4510-'Com RTOS RX'!$X4509</f>
        <v>0.00005787037037</v>
      </c>
      <c r="Z4509" s="7">
        <f>SUM(LEN(",CO_MQ135|"),'Com RTOS RX'!$H4509,LEN(",CO2_MQ135|"),'Com RTOS RX'!$I4509,LEN(",Alcool_MQ135|"),'Com RTOS RX'!$J4509,LEN(",Alcool_MQ135|"),'Com RTOS RX'!$K4509,LEN(",Toluen_MQ135|"),'Com RTOS RX'!$L4509,LEN(",MH4_MQ135|"),'Com RTOS RX'!$M4509,LEN(",O3_MQ131|"),'Com RTOS RX'!$N4509)*8</f>
        <v>672</v>
      </c>
    </row>
    <row r="4510" ht="15.75" customHeight="1">
      <c r="A4510" s="5" t="s">
        <v>18980</v>
      </c>
      <c r="B4510" s="5" t="s">
        <v>18981</v>
      </c>
      <c r="C4510" s="5" t="s">
        <v>843</v>
      </c>
      <c r="D4510" s="5" t="s">
        <v>18982</v>
      </c>
      <c r="E4510" s="5" t="s">
        <v>845</v>
      </c>
      <c r="F4510" s="5" t="s">
        <v>845</v>
      </c>
      <c r="G4510" s="5" t="s">
        <v>845</v>
      </c>
      <c r="H4510" s="5" t="s">
        <v>592</v>
      </c>
      <c r="I4510" s="5" t="s">
        <v>75</v>
      </c>
      <c r="J4510" s="5" t="s">
        <v>396</v>
      </c>
      <c r="K4510" s="5" t="s">
        <v>17</v>
      </c>
      <c r="L4510" s="5" t="s">
        <v>724</v>
      </c>
      <c r="M4510" s="5" t="s">
        <v>174</v>
      </c>
      <c r="N4510" s="5" t="s">
        <v>446</v>
      </c>
      <c r="O4510" s="5" t="s">
        <v>845</v>
      </c>
      <c r="P4510" s="5" t="s">
        <v>845</v>
      </c>
      <c r="Q4510" s="5" t="s">
        <v>847</v>
      </c>
      <c r="R4510" s="5" t="s">
        <v>845</v>
      </c>
      <c r="S4510" s="5" t="s">
        <v>8577</v>
      </c>
      <c r="T4510" s="5" t="s">
        <v>1702</v>
      </c>
      <c r="U4510" s="5" t="s">
        <v>845</v>
      </c>
      <c r="V4510" s="5" t="s">
        <v>845</v>
      </c>
      <c r="W4510" s="5" t="s">
        <v>850</v>
      </c>
      <c r="X4510" s="5" t="s">
        <v>18983</v>
      </c>
      <c r="Y4510" s="6">
        <f>X4511-'Com RTOS RX'!$X4510</f>
        <v>0.00005787037037</v>
      </c>
      <c r="Z4510" s="7">
        <f>SUM(LEN(",CO_MQ135|"),'Com RTOS RX'!$H4510,LEN(",CO2_MQ135|"),'Com RTOS RX'!$I4510,LEN(",Alcool_MQ135|"),'Com RTOS RX'!$J4510,LEN(",Alcool_MQ135|"),'Com RTOS RX'!$K4510,LEN(",Toluen_MQ135|"),'Com RTOS RX'!$L4510,LEN(",MH4_MQ135|"),'Com RTOS RX'!$M4510,LEN(",O3_MQ131|"),'Com RTOS RX'!$N4510)*8</f>
        <v>672</v>
      </c>
    </row>
    <row r="4511" ht="15.75" customHeight="1">
      <c r="A4511" s="5" t="s">
        <v>18984</v>
      </c>
      <c r="B4511" s="5" t="s">
        <v>18985</v>
      </c>
      <c r="C4511" s="5" t="s">
        <v>843</v>
      </c>
      <c r="D4511" s="5" t="s">
        <v>18986</v>
      </c>
      <c r="E4511" s="5" t="s">
        <v>845</v>
      </c>
      <c r="F4511" s="5" t="s">
        <v>845</v>
      </c>
      <c r="G4511" s="5" t="s">
        <v>845</v>
      </c>
      <c r="H4511" s="5" t="s">
        <v>614</v>
      </c>
      <c r="I4511" s="5" t="s">
        <v>8578</v>
      </c>
      <c r="J4511" s="5" t="s">
        <v>408</v>
      </c>
      <c r="K4511" s="5" t="s">
        <v>111</v>
      </c>
      <c r="L4511" s="5" t="s">
        <v>774</v>
      </c>
      <c r="M4511" s="5" t="s">
        <v>160</v>
      </c>
      <c r="N4511" s="5" t="s">
        <v>457</v>
      </c>
      <c r="O4511" s="5" t="s">
        <v>845</v>
      </c>
      <c r="P4511" s="5" t="s">
        <v>845</v>
      </c>
      <c r="Q4511" s="5" t="s">
        <v>847</v>
      </c>
      <c r="R4511" s="5" t="s">
        <v>845</v>
      </c>
      <c r="S4511" s="5" t="s">
        <v>8577</v>
      </c>
      <c r="T4511" s="5" t="s">
        <v>1702</v>
      </c>
      <c r="U4511" s="5" t="s">
        <v>845</v>
      </c>
      <c r="V4511" s="5" t="s">
        <v>845</v>
      </c>
      <c r="W4511" s="5" t="s">
        <v>850</v>
      </c>
      <c r="X4511" s="5" t="s">
        <v>18987</v>
      </c>
      <c r="Y4511" s="6">
        <f>X4512-'Com RTOS RX'!$X4511</f>
        <v>0.0001157407407</v>
      </c>
      <c r="Z4511" s="7">
        <f>SUM(LEN(",CO_MQ135|"),'Com RTOS RX'!$H4511,LEN(",CO2_MQ135|"),'Com RTOS RX'!$I4511,LEN(",Alcool_MQ135|"),'Com RTOS RX'!$J4511,LEN(",Alcool_MQ135|"),'Com RTOS RX'!$K4511,LEN(",Toluen_MQ135|"),'Com RTOS RX'!$L4511,LEN(",MH4_MQ135|"),'Com RTOS RX'!$M4511,LEN(",O3_MQ131|"),'Com RTOS RX'!$N4511)*8</f>
        <v>672</v>
      </c>
    </row>
    <row r="4512" ht="15.75" customHeight="1">
      <c r="A4512" s="5" t="s">
        <v>18988</v>
      </c>
      <c r="B4512" s="5" t="s">
        <v>18989</v>
      </c>
      <c r="C4512" s="5" t="s">
        <v>843</v>
      </c>
      <c r="D4512" s="5" t="s">
        <v>18990</v>
      </c>
      <c r="E4512" s="5" t="s">
        <v>845</v>
      </c>
      <c r="F4512" s="5" t="s">
        <v>845</v>
      </c>
      <c r="G4512" s="5" t="s">
        <v>845</v>
      </c>
      <c r="H4512" s="5" t="s">
        <v>614</v>
      </c>
      <c r="I4512" s="5" t="s">
        <v>8578</v>
      </c>
      <c r="J4512" s="5" t="s">
        <v>408</v>
      </c>
      <c r="K4512" s="5" t="s">
        <v>111</v>
      </c>
      <c r="L4512" s="5" t="s">
        <v>774</v>
      </c>
      <c r="M4512" s="5" t="s">
        <v>160</v>
      </c>
      <c r="N4512" s="5" t="s">
        <v>446</v>
      </c>
      <c r="O4512" s="5" t="s">
        <v>845</v>
      </c>
      <c r="P4512" s="5" t="s">
        <v>845</v>
      </c>
      <c r="Q4512" s="5" t="s">
        <v>847</v>
      </c>
      <c r="R4512" s="5" t="s">
        <v>845</v>
      </c>
      <c r="S4512" s="5" t="s">
        <v>8577</v>
      </c>
      <c r="T4512" s="5" t="s">
        <v>1702</v>
      </c>
      <c r="U4512" s="5" t="s">
        <v>845</v>
      </c>
      <c r="V4512" s="5" t="s">
        <v>845</v>
      </c>
      <c r="W4512" s="5" t="s">
        <v>850</v>
      </c>
      <c r="X4512" s="5" t="s">
        <v>18991</v>
      </c>
      <c r="Y4512" s="6">
        <f>X4513-'Com RTOS RX'!$X4512</f>
        <v>0.00005787037037</v>
      </c>
      <c r="Z4512" s="7">
        <f>SUM(LEN(",CO_MQ135|"),'Com RTOS RX'!$H4512,LEN(",CO2_MQ135|"),'Com RTOS RX'!$I4512,LEN(",Alcool_MQ135|"),'Com RTOS RX'!$J4512,LEN(",Alcool_MQ135|"),'Com RTOS RX'!$K4512,LEN(",Toluen_MQ135|"),'Com RTOS RX'!$L4512,LEN(",MH4_MQ135|"),'Com RTOS RX'!$M4512,LEN(",O3_MQ131|"),'Com RTOS RX'!$N4512)*8</f>
        <v>672</v>
      </c>
    </row>
    <row r="4513" ht="15.75" customHeight="1">
      <c r="A4513" s="5" t="s">
        <v>18992</v>
      </c>
      <c r="B4513" s="5" t="s">
        <v>18993</v>
      </c>
      <c r="C4513" s="5" t="s">
        <v>843</v>
      </c>
      <c r="D4513" s="5" t="s">
        <v>18994</v>
      </c>
      <c r="E4513" s="5" t="s">
        <v>845</v>
      </c>
      <c r="F4513" s="5" t="s">
        <v>845</v>
      </c>
      <c r="G4513" s="5" t="s">
        <v>845</v>
      </c>
      <c r="H4513" s="5" t="s">
        <v>614</v>
      </c>
      <c r="I4513" s="5" t="s">
        <v>8578</v>
      </c>
      <c r="J4513" s="5" t="s">
        <v>408</v>
      </c>
      <c r="K4513" s="5" t="s">
        <v>111</v>
      </c>
      <c r="L4513" s="5" t="s">
        <v>774</v>
      </c>
      <c r="M4513" s="5" t="s">
        <v>160</v>
      </c>
      <c r="N4513" s="5" t="s">
        <v>446</v>
      </c>
      <c r="O4513" s="5" t="s">
        <v>845</v>
      </c>
      <c r="P4513" s="5" t="s">
        <v>845</v>
      </c>
      <c r="Q4513" s="5" t="s">
        <v>847</v>
      </c>
      <c r="R4513" s="5" t="s">
        <v>845</v>
      </c>
      <c r="S4513" s="5" t="s">
        <v>8577</v>
      </c>
      <c r="T4513" s="5" t="s">
        <v>1702</v>
      </c>
      <c r="U4513" s="5" t="s">
        <v>845</v>
      </c>
      <c r="V4513" s="5" t="s">
        <v>845</v>
      </c>
      <c r="W4513" s="5" t="s">
        <v>850</v>
      </c>
      <c r="X4513" s="5" t="s">
        <v>18995</v>
      </c>
      <c r="Y4513" s="6">
        <f>X4514-'Com RTOS RX'!$X4513</f>
        <v>0.00005787037037</v>
      </c>
      <c r="Z4513" s="7">
        <f>SUM(LEN(",CO_MQ135|"),'Com RTOS RX'!$H4513,LEN(",CO2_MQ135|"),'Com RTOS RX'!$I4513,LEN(",Alcool_MQ135|"),'Com RTOS RX'!$J4513,LEN(",Alcool_MQ135|"),'Com RTOS RX'!$K4513,LEN(",Toluen_MQ135|"),'Com RTOS RX'!$L4513,LEN(",MH4_MQ135|"),'Com RTOS RX'!$M4513,LEN(",O3_MQ131|"),'Com RTOS RX'!$N4513)*8</f>
        <v>672</v>
      </c>
    </row>
    <row r="4514" ht="15.75" customHeight="1">
      <c r="A4514" s="5" t="s">
        <v>18996</v>
      </c>
      <c r="B4514" s="5" t="s">
        <v>18997</v>
      </c>
      <c r="C4514" s="5" t="s">
        <v>843</v>
      </c>
      <c r="D4514" s="5" t="s">
        <v>18998</v>
      </c>
      <c r="E4514" s="5" t="s">
        <v>845</v>
      </c>
      <c r="F4514" s="5" t="s">
        <v>845</v>
      </c>
      <c r="G4514" s="5" t="s">
        <v>845</v>
      </c>
      <c r="H4514" s="5" t="s">
        <v>624</v>
      </c>
      <c r="I4514" s="5" t="s">
        <v>75</v>
      </c>
      <c r="J4514" s="5" t="s">
        <v>401</v>
      </c>
      <c r="K4514" s="5" t="s">
        <v>17</v>
      </c>
      <c r="L4514" s="5" t="s">
        <v>796</v>
      </c>
      <c r="M4514" s="5" t="s">
        <v>174</v>
      </c>
      <c r="N4514" s="5" t="s">
        <v>446</v>
      </c>
      <c r="O4514" s="5" t="s">
        <v>845</v>
      </c>
      <c r="P4514" s="5" t="s">
        <v>845</v>
      </c>
      <c r="Q4514" s="5" t="s">
        <v>847</v>
      </c>
      <c r="R4514" s="5" t="s">
        <v>845</v>
      </c>
      <c r="S4514" s="5" t="s">
        <v>8577</v>
      </c>
      <c r="T4514" s="5" t="s">
        <v>1702</v>
      </c>
      <c r="U4514" s="5" t="s">
        <v>845</v>
      </c>
      <c r="V4514" s="5" t="s">
        <v>845</v>
      </c>
      <c r="W4514" s="5" t="s">
        <v>850</v>
      </c>
      <c r="X4514" s="5" t="s">
        <v>18999</v>
      </c>
      <c r="Y4514" s="6">
        <f>X4515-'Com RTOS RX'!$X4514</f>
        <v>0.00005787037037</v>
      </c>
      <c r="Z4514" s="7">
        <f>SUM(LEN(",CO_MQ135|"),'Com RTOS RX'!$H4514,LEN(",CO2_MQ135|"),'Com RTOS RX'!$I4514,LEN(",Alcool_MQ135|"),'Com RTOS RX'!$J4514,LEN(",Alcool_MQ135|"),'Com RTOS RX'!$K4514,LEN(",Toluen_MQ135|"),'Com RTOS RX'!$L4514,LEN(",MH4_MQ135|"),'Com RTOS RX'!$M4514,LEN(",O3_MQ131|"),'Com RTOS RX'!$N4514)*8</f>
        <v>672</v>
      </c>
    </row>
    <row r="4515" ht="15.75" customHeight="1">
      <c r="A4515" s="5" t="s">
        <v>19000</v>
      </c>
      <c r="B4515" s="5" t="s">
        <v>19001</v>
      </c>
      <c r="C4515" s="5" t="s">
        <v>843</v>
      </c>
      <c r="D4515" s="5" t="s">
        <v>19002</v>
      </c>
      <c r="E4515" s="5" t="s">
        <v>845</v>
      </c>
      <c r="F4515" s="5" t="s">
        <v>845</v>
      </c>
      <c r="G4515" s="5" t="s">
        <v>845</v>
      </c>
      <c r="H4515" s="5" t="s">
        <v>752</v>
      </c>
      <c r="I4515" s="5" t="s">
        <v>82</v>
      </c>
      <c r="J4515" s="5" t="s">
        <v>753</v>
      </c>
      <c r="K4515" s="5" t="s">
        <v>17</v>
      </c>
      <c r="L4515" s="5" t="s">
        <v>754</v>
      </c>
      <c r="M4515" s="5" t="s">
        <v>174</v>
      </c>
      <c r="N4515" s="5" t="s">
        <v>446</v>
      </c>
      <c r="O4515" s="5" t="s">
        <v>845</v>
      </c>
      <c r="P4515" s="5" t="s">
        <v>845</v>
      </c>
      <c r="Q4515" s="5" t="s">
        <v>847</v>
      </c>
      <c r="R4515" s="5" t="s">
        <v>845</v>
      </c>
      <c r="S4515" s="5" t="s">
        <v>8577</v>
      </c>
      <c r="T4515" s="5" t="s">
        <v>1702</v>
      </c>
      <c r="U4515" s="5" t="s">
        <v>845</v>
      </c>
      <c r="V4515" s="5" t="s">
        <v>845</v>
      </c>
      <c r="W4515" s="5" t="s">
        <v>850</v>
      </c>
      <c r="X4515" s="5" t="s">
        <v>19003</v>
      </c>
      <c r="Y4515" s="6">
        <f>X4516-'Com RTOS RX'!$X4515</f>
        <v>0.00005787037037</v>
      </c>
      <c r="Z4515" s="7">
        <f>SUM(LEN(",CO_MQ135|"),'Com RTOS RX'!$H4515,LEN(",CO2_MQ135|"),'Com RTOS RX'!$I4515,LEN(",Alcool_MQ135|"),'Com RTOS RX'!$J4515,LEN(",Alcool_MQ135|"),'Com RTOS RX'!$K4515,LEN(",Toluen_MQ135|"),'Com RTOS RX'!$L4515,LEN(",MH4_MQ135|"),'Com RTOS RX'!$M4515,LEN(",O3_MQ131|"),'Com RTOS RX'!$N4515)*8</f>
        <v>672</v>
      </c>
    </row>
    <row r="4516" ht="15.75" customHeight="1">
      <c r="A4516" s="5" t="s">
        <v>19004</v>
      </c>
      <c r="B4516" s="5" t="s">
        <v>19005</v>
      </c>
      <c r="C4516" s="5" t="s">
        <v>843</v>
      </c>
      <c r="D4516" s="5" t="s">
        <v>19006</v>
      </c>
      <c r="E4516" s="5" t="s">
        <v>845</v>
      </c>
      <c r="F4516" s="5" t="s">
        <v>845</v>
      </c>
      <c r="G4516" s="5" t="s">
        <v>845</v>
      </c>
      <c r="H4516" s="5" t="s">
        <v>584</v>
      </c>
      <c r="I4516" s="5" t="s">
        <v>48</v>
      </c>
      <c r="J4516" s="5" t="s">
        <v>412</v>
      </c>
      <c r="K4516" s="5" t="s">
        <v>100</v>
      </c>
      <c r="L4516" s="5" t="s">
        <v>749</v>
      </c>
      <c r="M4516" s="5" t="s">
        <v>160</v>
      </c>
      <c r="N4516" s="5" t="s">
        <v>446</v>
      </c>
      <c r="O4516" s="5" t="s">
        <v>845</v>
      </c>
      <c r="P4516" s="5" t="s">
        <v>845</v>
      </c>
      <c r="Q4516" s="5" t="s">
        <v>847</v>
      </c>
      <c r="R4516" s="5" t="s">
        <v>845</v>
      </c>
      <c r="S4516" s="5" t="s">
        <v>9553</v>
      </c>
      <c r="T4516" s="5" t="s">
        <v>1702</v>
      </c>
      <c r="U4516" s="5" t="s">
        <v>845</v>
      </c>
      <c r="V4516" s="5" t="s">
        <v>845</v>
      </c>
      <c r="W4516" s="5" t="s">
        <v>850</v>
      </c>
      <c r="X4516" s="5" t="s">
        <v>19007</v>
      </c>
      <c r="Y4516" s="6">
        <f>X4517-'Com RTOS RX'!$X4516</f>
        <v>0.00005787037037</v>
      </c>
      <c r="Z4516" s="7">
        <f>SUM(LEN(",CO_MQ135|"),'Com RTOS RX'!$H4516,LEN(",CO2_MQ135|"),'Com RTOS RX'!$I4516,LEN(",Alcool_MQ135|"),'Com RTOS RX'!$J4516,LEN(",Alcool_MQ135|"),'Com RTOS RX'!$K4516,LEN(",Toluen_MQ135|"),'Com RTOS RX'!$L4516,LEN(",MH4_MQ135|"),'Com RTOS RX'!$M4516,LEN(",O3_MQ131|"),'Com RTOS RX'!$N4516)*8</f>
        <v>672</v>
      </c>
    </row>
    <row r="4517" ht="15.75" customHeight="1">
      <c r="A4517" s="5" t="s">
        <v>19008</v>
      </c>
      <c r="B4517" s="5" t="s">
        <v>19009</v>
      </c>
      <c r="C4517" s="5" t="s">
        <v>843</v>
      </c>
      <c r="D4517" s="5" t="s">
        <v>19010</v>
      </c>
      <c r="E4517" s="5" t="s">
        <v>845</v>
      </c>
      <c r="F4517" s="5" t="s">
        <v>845</v>
      </c>
      <c r="G4517" s="5" t="s">
        <v>845</v>
      </c>
      <c r="H4517" s="5" t="s">
        <v>741</v>
      </c>
      <c r="I4517" s="5" t="s">
        <v>65</v>
      </c>
      <c r="J4517" s="5" t="s">
        <v>1513</v>
      </c>
      <c r="K4517" s="5" t="s">
        <v>855</v>
      </c>
      <c r="L4517" s="5" t="s">
        <v>415</v>
      </c>
      <c r="M4517" s="5" t="s">
        <v>201</v>
      </c>
      <c r="N4517" s="5" t="s">
        <v>446</v>
      </c>
      <c r="O4517" s="5" t="s">
        <v>845</v>
      </c>
      <c r="P4517" s="5" t="s">
        <v>845</v>
      </c>
      <c r="Q4517" s="5" t="s">
        <v>847</v>
      </c>
      <c r="R4517" s="5" t="s">
        <v>845</v>
      </c>
      <c r="S4517" s="5" t="s">
        <v>9553</v>
      </c>
      <c r="T4517" s="5" t="s">
        <v>1702</v>
      </c>
      <c r="U4517" s="5" t="s">
        <v>845</v>
      </c>
      <c r="V4517" s="5" t="s">
        <v>845</v>
      </c>
      <c r="W4517" s="5" t="s">
        <v>850</v>
      </c>
      <c r="X4517" s="5" t="s">
        <v>19011</v>
      </c>
      <c r="Y4517" s="6">
        <f>X4518-'Com RTOS RX'!$X4517</f>
        <v>0.00005787037037</v>
      </c>
      <c r="Z4517" s="7">
        <f>SUM(LEN(",CO_MQ135|"),'Com RTOS RX'!$H4517,LEN(",CO2_MQ135|"),'Com RTOS RX'!$I4517,LEN(",Alcool_MQ135|"),'Com RTOS RX'!$J4517,LEN(",Alcool_MQ135|"),'Com RTOS RX'!$K4517,LEN(",Toluen_MQ135|"),'Com RTOS RX'!$L4517,LEN(",MH4_MQ135|"),'Com RTOS RX'!$M4517,LEN(",O3_MQ131|"),'Com RTOS RX'!$N4517)*8</f>
        <v>672</v>
      </c>
    </row>
    <row r="4518" ht="15.75" customHeight="1">
      <c r="A4518" s="5" t="s">
        <v>19012</v>
      </c>
      <c r="B4518" s="5" t="s">
        <v>19013</v>
      </c>
      <c r="C4518" s="5" t="s">
        <v>843</v>
      </c>
      <c r="D4518" s="5" t="s">
        <v>19014</v>
      </c>
      <c r="E4518" s="5" t="s">
        <v>845</v>
      </c>
      <c r="F4518" s="5" t="s">
        <v>845</v>
      </c>
      <c r="G4518" s="5" t="s">
        <v>845</v>
      </c>
      <c r="H4518" s="5" t="s">
        <v>312</v>
      </c>
      <c r="I4518" s="5" t="s">
        <v>76</v>
      </c>
      <c r="J4518" s="5" t="s">
        <v>313</v>
      </c>
      <c r="K4518" s="5" t="s">
        <v>100</v>
      </c>
      <c r="L4518" s="5" t="s">
        <v>314</v>
      </c>
      <c r="M4518" s="5" t="s">
        <v>160</v>
      </c>
      <c r="N4518" s="5" t="s">
        <v>458</v>
      </c>
      <c r="O4518" s="5" t="s">
        <v>845</v>
      </c>
      <c r="P4518" s="5" t="s">
        <v>845</v>
      </c>
      <c r="Q4518" s="5" t="s">
        <v>847</v>
      </c>
      <c r="R4518" s="5" t="s">
        <v>845</v>
      </c>
      <c r="S4518" s="5" t="s">
        <v>8577</v>
      </c>
      <c r="T4518" s="5" t="s">
        <v>1702</v>
      </c>
      <c r="U4518" s="5" t="s">
        <v>845</v>
      </c>
      <c r="V4518" s="5" t="s">
        <v>845</v>
      </c>
      <c r="W4518" s="5" t="s">
        <v>850</v>
      </c>
      <c r="X4518" s="5" t="s">
        <v>19015</v>
      </c>
      <c r="Y4518" s="6">
        <f>X4519-'Com RTOS RX'!$X4518</f>
        <v>0.00005787037037</v>
      </c>
      <c r="Z4518" s="7">
        <f>SUM(LEN(",CO_MQ135|"),'Com RTOS RX'!$H4518,LEN(",CO2_MQ135|"),'Com RTOS RX'!$I4518,LEN(",Alcool_MQ135|"),'Com RTOS RX'!$J4518,LEN(",Alcool_MQ135|"),'Com RTOS RX'!$K4518,LEN(",Toluen_MQ135|"),'Com RTOS RX'!$L4518,LEN(",MH4_MQ135|"),'Com RTOS RX'!$M4518,LEN(",O3_MQ131|"),'Com RTOS RX'!$N4518)*8</f>
        <v>672</v>
      </c>
    </row>
    <row r="4519" ht="15.75" customHeight="1">
      <c r="A4519" s="5" t="s">
        <v>19016</v>
      </c>
      <c r="B4519" s="5" t="s">
        <v>19017</v>
      </c>
      <c r="C4519" s="5" t="s">
        <v>843</v>
      </c>
      <c r="D4519" s="5" t="s">
        <v>19018</v>
      </c>
      <c r="E4519" s="5" t="s">
        <v>845</v>
      </c>
      <c r="F4519" s="5" t="s">
        <v>845</v>
      </c>
      <c r="G4519" s="5" t="s">
        <v>845</v>
      </c>
      <c r="H4519" s="5" t="s">
        <v>760</v>
      </c>
      <c r="I4519" s="5" t="s">
        <v>57</v>
      </c>
      <c r="J4519" s="5" t="s">
        <v>430</v>
      </c>
      <c r="K4519" s="5" t="s">
        <v>38</v>
      </c>
      <c r="L4519" s="5" t="s">
        <v>10073</v>
      </c>
      <c r="M4519" s="5" t="s">
        <v>9899</v>
      </c>
      <c r="N4519" s="5" t="s">
        <v>446</v>
      </c>
      <c r="O4519" s="5" t="s">
        <v>845</v>
      </c>
      <c r="P4519" s="5" t="s">
        <v>845</v>
      </c>
      <c r="Q4519" s="5" t="s">
        <v>847</v>
      </c>
      <c r="R4519" s="5" t="s">
        <v>845</v>
      </c>
      <c r="S4519" s="5" t="s">
        <v>9553</v>
      </c>
      <c r="T4519" s="5" t="s">
        <v>1702</v>
      </c>
      <c r="U4519" s="5" t="s">
        <v>845</v>
      </c>
      <c r="V4519" s="5" t="s">
        <v>845</v>
      </c>
      <c r="W4519" s="5" t="s">
        <v>850</v>
      </c>
      <c r="X4519" s="5" t="s">
        <v>19019</v>
      </c>
      <c r="Y4519" s="6">
        <f>X4520-'Com RTOS RX'!$X4519</f>
        <v>0.00005787037037</v>
      </c>
      <c r="Z4519" s="7">
        <f>SUM(LEN(",CO_MQ135|"),'Com RTOS RX'!$H4519,LEN(",CO2_MQ135|"),'Com RTOS RX'!$I4519,LEN(",Alcool_MQ135|"),'Com RTOS RX'!$J4519,LEN(",Alcool_MQ135|"),'Com RTOS RX'!$K4519,LEN(",Toluen_MQ135|"),'Com RTOS RX'!$L4519,LEN(",MH4_MQ135|"),'Com RTOS RX'!$M4519,LEN(",O3_MQ131|"),'Com RTOS RX'!$N4519)*8</f>
        <v>672</v>
      </c>
    </row>
    <row r="4520" ht="15.75" customHeight="1">
      <c r="A4520" s="5" t="s">
        <v>19020</v>
      </c>
      <c r="B4520" s="5" t="s">
        <v>19021</v>
      </c>
      <c r="C4520" s="5" t="s">
        <v>843</v>
      </c>
      <c r="D4520" s="5" t="s">
        <v>19022</v>
      </c>
      <c r="E4520" s="5" t="s">
        <v>845</v>
      </c>
      <c r="F4520" s="5" t="s">
        <v>845</v>
      </c>
      <c r="G4520" s="5" t="s">
        <v>845</v>
      </c>
      <c r="H4520" s="5" t="s">
        <v>728</v>
      </c>
      <c r="I4520" s="5" t="s">
        <v>120</v>
      </c>
      <c r="J4520" s="5" t="s">
        <v>421</v>
      </c>
      <c r="K4520" s="5" t="s">
        <v>122</v>
      </c>
      <c r="L4520" s="5" t="s">
        <v>746</v>
      </c>
      <c r="M4520" s="5" t="s">
        <v>177</v>
      </c>
      <c r="N4520" s="5" t="s">
        <v>457</v>
      </c>
      <c r="O4520" s="5" t="s">
        <v>845</v>
      </c>
      <c r="P4520" s="5" t="s">
        <v>845</v>
      </c>
      <c r="Q4520" s="5" t="s">
        <v>847</v>
      </c>
      <c r="R4520" s="5" t="s">
        <v>845</v>
      </c>
      <c r="S4520" s="5" t="s">
        <v>9553</v>
      </c>
      <c r="T4520" s="5" t="s">
        <v>1702</v>
      </c>
      <c r="U4520" s="5" t="s">
        <v>845</v>
      </c>
      <c r="V4520" s="5" t="s">
        <v>845</v>
      </c>
      <c r="W4520" s="5" t="s">
        <v>850</v>
      </c>
      <c r="X4520" s="5" t="s">
        <v>19023</v>
      </c>
      <c r="Y4520" s="6">
        <f>X4521-'Com RTOS RX'!$X4520</f>
        <v>0.00005787037037</v>
      </c>
      <c r="Z4520" s="7">
        <f>SUM(LEN(",CO_MQ135|"),'Com RTOS RX'!$H4520,LEN(",CO2_MQ135|"),'Com RTOS RX'!$I4520,LEN(",Alcool_MQ135|"),'Com RTOS RX'!$J4520,LEN(",Alcool_MQ135|"),'Com RTOS RX'!$K4520,LEN(",Toluen_MQ135|"),'Com RTOS RX'!$L4520,LEN(",MH4_MQ135|"),'Com RTOS RX'!$M4520,LEN(",O3_MQ131|"),'Com RTOS RX'!$N4520)*8</f>
        <v>672</v>
      </c>
    </row>
    <row r="4521" ht="15.75" customHeight="1">
      <c r="A4521" s="5" t="s">
        <v>19024</v>
      </c>
      <c r="B4521" s="5" t="s">
        <v>19025</v>
      </c>
      <c r="C4521" s="5" t="s">
        <v>843</v>
      </c>
      <c r="D4521" s="5" t="s">
        <v>19026</v>
      </c>
      <c r="E4521" s="5" t="s">
        <v>845</v>
      </c>
      <c r="F4521" s="5" t="s">
        <v>845</v>
      </c>
      <c r="G4521" s="5" t="s">
        <v>845</v>
      </c>
      <c r="H4521" s="5" t="s">
        <v>718</v>
      </c>
      <c r="I4521" s="5" t="s">
        <v>150</v>
      </c>
      <c r="J4521" s="5" t="s">
        <v>719</v>
      </c>
      <c r="K4521" s="5" t="s">
        <v>167</v>
      </c>
      <c r="L4521" s="5" t="s">
        <v>720</v>
      </c>
      <c r="M4521" s="5" t="s">
        <v>217</v>
      </c>
      <c r="N4521" s="5" t="s">
        <v>769</v>
      </c>
      <c r="O4521" s="5" t="s">
        <v>845</v>
      </c>
      <c r="P4521" s="5" t="s">
        <v>845</v>
      </c>
      <c r="Q4521" s="5" t="s">
        <v>847</v>
      </c>
      <c r="R4521" s="5" t="s">
        <v>845</v>
      </c>
      <c r="S4521" s="5" t="s">
        <v>9553</v>
      </c>
      <c r="T4521" s="5" t="s">
        <v>1702</v>
      </c>
      <c r="U4521" s="5" t="s">
        <v>845</v>
      </c>
      <c r="V4521" s="5" t="s">
        <v>845</v>
      </c>
      <c r="W4521" s="5" t="s">
        <v>850</v>
      </c>
      <c r="X4521" s="5" t="s">
        <v>19027</v>
      </c>
      <c r="Y4521" s="6">
        <f>X4522-'Com RTOS RX'!$X4521</f>
        <v>0.00005787037037</v>
      </c>
      <c r="Z4521" s="7">
        <f>SUM(LEN(",CO_MQ135|"),'Com RTOS RX'!$H4521,LEN(",CO2_MQ135|"),'Com RTOS RX'!$I4521,LEN(",Alcool_MQ135|"),'Com RTOS RX'!$J4521,LEN(",Alcool_MQ135|"),'Com RTOS RX'!$K4521,LEN(",Toluen_MQ135|"),'Com RTOS RX'!$L4521,LEN(",MH4_MQ135|"),'Com RTOS RX'!$M4521,LEN(",O3_MQ131|"),'Com RTOS RX'!$N4521)*8</f>
        <v>672</v>
      </c>
    </row>
    <row r="4522" ht="15.75" customHeight="1">
      <c r="A4522" s="5" t="s">
        <v>19028</v>
      </c>
      <c r="B4522" s="5" t="s">
        <v>19029</v>
      </c>
      <c r="C4522" s="5" t="s">
        <v>843</v>
      </c>
      <c r="D4522" s="5" t="s">
        <v>19030</v>
      </c>
      <c r="E4522" s="5" t="s">
        <v>845</v>
      </c>
      <c r="F4522" s="5" t="s">
        <v>845</v>
      </c>
      <c r="G4522" s="5" t="s">
        <v>845</v>
      </c>
      <c r="H4522" s="5" t="s">
        <v>614</v>
      </c>
      <c r="I4522" s="5" t="s">
        <v>8578</v>
      </c>
      <c r="J4522" s="5" t="s">
        <v>408</v>
      </c>
      <c r="K4522" s="5" t="s">
        <v>111</v>
      </c>
      <c r="L4522" s="5" t="s">
        <v>774</v>
      </c>
      <c r="M4522" s="5" t="s">
        <v>160</v>
      </c>
      <c r="N4522" s="5" t="s">
        <v>446</v>
      </c>
      <c r="O4522" s="5" t="s">
        <v>845</v>
      </c>
      <c r="P4522" s="5" t="s">
        <v>845</v>
      </c>
      <c r="Q4522" s="5" t="s">
        <v>847</v>
      </c>
      <c r="R4522" s="5" t="s">
        <v>845</v>
      </c>
      <c r="S4522" s="5" t="s">
        <v>8577</v>
      </c>
      <c r="T4522" s="5" t="s">
        <v>1702</v>
      </c>
      <c r="U4522" s="5" t="s">
        <v>845</v>
      </c>
      <c r="V4522" s="5" t="s">
        <v>845</v>
      </c>
      <c r="W4522" s="5" t="s">
        <v>850</v>
      </c>
      <c r="X4522" s="5" t="s">
        <v>19031</v>
      </c>
      <c r="Y4522" s="6">
        <f>X4523-'Com RTOS RX'!$X4522</f>
        <v>0.00005787037037</v>
      </c>
      <c r="Z4522" s="7">
        <f>SUM(LEN(",CO_MQ135|"),'Com RTOS RX'!$H4522,LEN(",CO2_MQ135|"),'Com RTOS RX'!$I4522,LEN(",Alcool_MQ135|"),'Com RTOS RX'!$J4522,LEN(",Alcool_MQ135|"),'Com RTOS RX'!$K4522,LEN(",Toluen_MQ135|"),'Com RTOS RX'!$L4522,LEN(",MH4_MQ135|"),'Com RTOS RX'!$M4522,LEN(",O3_MQ131|"),'Com RTOS RX'!$N4522)*8</f>
        <v>672</v>
      </c>
    </row>
    <row r="4523" ht="15.75" customHeight="1">
      <c r="A4523" s="5" t="s">
        <v>19032</v>
      </c>
      <c r="B4523" s="5" t="s">
        <v>19033</v>
      </c>
      <c r="C4523" s="5" t="s">
        <v>843</v>
      </c>
      <c r="D4523" s="5" t="s">
        <v>19034</v>
      </c>
      <c r="E4523" s="5" t="s">
        <v>845</v>
      </c>
      <c r="F4523" s="5" t="s">
        <v>845</v>
      </c>
      <c r="G4523" s="5" t="s">
        <v>845</v>
      </c>
      <c r="H4523" s="5" t="s">
        <v>312</v>
      </c>
      <c r="I4523" s="5" t="s">
        <v>76</v>
      </c>
      <c r="J4523" s="5" t="s">
        <v>313</v>
      </c>
      <c r="K4523" s="5" t="s">
        <v>100</v>
      </c>
      <c r="L4523" s="5" t="s">
        <v>314</v>
      </c>
      <c r="M4523" s="5" t="s">
        <v>160</v>
      </c>
      <c r="N4523" s="5" t="s">
        <v>457</v>
      </c>
      <c r="O4523" s="5" t="s">
        <v>845</v>
      </c>
      <c r="P4523" s="5" t="s">
        <v>845</v>
      </c>
      <c r="Q4523" s="5" t="s">
        <v>847</v>
      </c>
      <c r="R4523" s="5" t="s">
        <v>845</v>
      </c>
      <c r="S4523" s="5" t="s">
        <v>8577</v>
      </c>
      <c r="T4523" s="5" t="s">
        <v>1702</v>
      </c>
      <c r="U4523" s="5" t="s">
        <v>845</v>
      </c>
      <c r="V4523" s="5" t="s">
        <v>845</v>
      </c>
      <c r="W4523" s="5" t="s">
        <v>850</v>
      </c>
      <c r="X4523" s="5" t="s">
        <v>19035</v>
      </c>
      <c r="Y4523" s="6">
        <f>X4524-'Com RTOS RX'!$X4523</f>
        <v>0.0001157407407</v>
      </c>
      <c r="Z4523" s="7">
        <f>SUM(LEN(",CO_MQ135|"),'Com RTOS RX'!$H4523,LEN(",CO2_MQ135|"),'Com RTOS RX'!$I4523,LEN(",Alcool_MQ135|"),'Com RTOS RX'!$J4523,LEN(",Alcool_MQ135|"),'Com RTOS RX'!$K4523,LEN(",Toluen_MQ135|"),'Com RTOS RX'!$L4523,LEN(",MH4_MQ135|"),'Com RTOS RX'!$M4523,LEN(",O3_MQ131|"),'Com RTOS RX'!$N4523)*8</f>
        <v>672</v>
      </c>
    </row>
    <row r="4524" ht="15.75" customHeight="1">
      <c r="A4524" s="5" t="s">
        <v>19036</v>
      </c>
      <c r="B4524" s="5" t="s">
        <v>19037</v>
      </c>
      <c r="C4524" s="5" t="s">
        <v>843</v>
      </c>
      <c r="D4524" s="5" t="s">
        <v>19038</v>
      </c>
      <c r="E4524" s="5" t="s">
        <v>845</v>
      </c>
      <c r="F4524" s="5" t="s">
        <v>845</v>
      </c>
      <c r="G4524" s="5" t="s">
        <v>845</v>
      </c>
      <c r="H4524" s="5" t="s">
        <v>8587</v>
      </c>
      <c r="I4524" s="5" t="s">
        <v>166</v>
      </c>
      <c r="J4524" s="5" t="s">
        <v>321</v>
      </c>
      <c r="K4524" s="5" t="s">
        <v>111</v>
      </c>
      <c r="L4524" s="5" t="s">
        <v>322</v>
      </c>
      <c r="M4524" s="5" t="s">
        <v>174</v>
      </c>
      <c r="N4524" s="5" t="s">
        <v>769</v>
      </c>
      <c r="O4524" s="5" t="s">
        <v>845</v>
      </c>
      <c r="P4524" s="5" t="s">
        <v>845</v>
      </c>
      <c r="Q4524" s="5" t="s">
        <v>847</v>
      </c>
      <c r="R4524" s="5" t="s">
        <v>845</v>
      </c>
      <c r="S4524" s="5" t="s">
        <v>8577</v>
      </c>
      <c r="T4524" s="5" t="s">
        <v>1702</v>
      </c>
      <c r="U4524" s="5" t="s">
        <v>845</v>
      </c>
      <c r="V4524" s="5" t="s">
        <v>845</v>
      </c>
      <c r="W4524" s="5" t="s">
        <v>850</v>
      </c>
      <c r="X4524" s="5" t="s">
        <v>19039</v>
      </c>
      <c r="Y4524" s="6">
        <f>X4525-'Com RTOS RX'!$X4524</f>
        <v>0.00005787037037</v>
      </c>
      <c r="Z4524" s="7">
        <f>SUM(LEN(",CO_MQ135|"),'Com RTOS RX'!$H4524,LEN(",CO2_MQ135|"),'Com RTOS RX'!$I4524,LEN(",Alcool_MQ135|"),'Com RTOS RX'!$J4524,LEN(",Alcool_MQ135|"),'Com RTOS RX'!$K4524,LEN(",Toluen_MQ135|"),'Com RTOS RX'!$L4524,LEN(",MH4_MQ135|"),'Com RTOS RX'!$M4524,LEN(",O3_MQ131|"),'Com RTOS RX'!$N4524)*8</f>
        <v>672</v>
      </c>
    </row>
    <row r="4525" ht="15.75" customHeight="1">
      <c r="A4525" s="5" t="s">
        <v>19040</v>
      </c>
      <c r="B4525" s="5" t="s">
        <v>19041</v>
      </c>
      <c r="C4525" s="5" t="s">
        <v>843</v>
      </c>
      <c r="D4525" s="5" t="s">
        <v>19042</v>
      </c>
      <c r="E4525" s="5" t="s">
        <v>845</v>
      </c>
      <c r="F4525" s="5" t="s">
        <v>845</v>
      </c>
      <c r="G4525" s="5" t="s">
        <v>845</v>
      </c>
      <c r="H4525" s="5" t="s">
        <v>655</v>
      </c>
      <c r="I4525" s="5" t="s">
        <v>76</v>
      </c>
      <c r="J4525" s="5" t="s">
        <v>973</v>
      </c>
      <c r="K4525" s="5" t="s">
        <v>100</v>
      </c>
      <c r="L4525" s="5" t="s">
        <v>736</v>
      </c>
      <c r="M4525" s="5" t="s">
        <v>160</v>
      </c>
      <c r="N4525" s="5" t="s">
        <v>457</v>
      </c>
      <c r="O4525" s="5" t="s">
        <v>845</v>
      </c>
      <c r="P4525" s="5" t="s">
        <v>845</v>
      </c>
      <c r="Q4525" s="5" t="s">
        <v>847</v>
      </c>
      <c r="R4525" s="5" t="s">
        <v>845</v>
      </c>
      <c r="S4525" s="5" t="s">
        <v>8577</v>
      </c>
      <c r="T4525" s="5" t="s">
        <v>1702</v>
      </c>
      <c r="U4525" s="5" t="s">
        <v>845</v>
      </c>
      <c r="V4525" s="5" t="s">
        <v>845</v>
      </c>
      <c r="W4525" s="5" t="s">
        <v>850</v>
      </c>
      <c r="X4525" s="5" t="s">
        <v>19043</v>
      </c>
      <c r="Y4525" s="6">
        <f>X4526-'Com RTOS RX'!$X4525</f>
        <v>0.00006944444444</v>
      </c>
      <c r="Z4525" s="7">
        <f>SUM(LEN(",CO_MQ135|"),'Com RTOS RX'!$H4525,LEN(",CO2_MQ135|"),'Com RTOS RX'!$I4525,LEN(",Alcool_MQ135|"),'Com RTOS RX'!$J4525,LEN(",Alcool_MQ135|"),'Com RTOS RX'!$K4525,LEN(",Toluen_MQ135|"),'Com RTOS RX'!$L4525,LEN(",MH4_MQ135|"),'Com RTOS RX'!$M4525,LEN(",O3_MQ131|"),'Com RTOS RX'!$N4525)*8</f>
        <v>672</v>
      </c>
    </row>
    <row r="4526" ht="15.75" customHeight="1">
      <c r="A4526" s="5" t="s">
        <v>19044</v>
      </c>
      <c r="B4526" s="5" t="s">
        <v>19045</v>
      </c>
      <c r="C4526" s="5" t="s">
        <v>843</v>
      </c>
      <c r="D4526" s="5" t="s">
        <v>19046</v>
      </c>
      <c r="E4526" s="5" t="s">
        <v>845</v>
      </c>
      <c r="F4526" s="5" t="s">
        <v>845</v>
      </c>
      <c r="G4526" s="5" t="s">
        <v>845</v>
      </c>
      <c r="H4526" s="5" t="s">
        <v>332</v>
      </c>
      <c r="I4526" s="5" t="s">
        <v>95</v>
      </c>
      <c r="J4526" s="5" t="s">
        <v>333</v>
      </c>
      <c r="K4526" s="5" t="s">
        <v>239</v>
      </c>
      <c r="L4526" s="5" t="s">
        <v>334</v>
      </c>
      <c r="M4526" s="5" t="s">
        <v>58</v>
      </c>
      <c r="N4526" s="5" t="s">
        <v>769</v>
      </c>
      <c r="O4526" s="5" t="s">
        <v>845</v>
      </c>
      <c r="P4526" s="5" t="s">
        <v>845</v>
      </c>
      <c r="Q4526" s="5" t="s">
        <v>847</v>
      </c>
      <c r="R4526" s="5" t="s">
        <v>845</v>
      </c>
      <c r="S4526" s="5" t="s">
        <v>8577</v>
      </c>
      <c r="T4526" s="5" t="s">
        <v>1702</v>
      </c>
      <c r="U4526" s="5" t="s">
        <v>845</v>
      </c>
      <c r="V4526" s="5" t="s">
        <v>845</v>
      </c>
      <c r="W4526" s="5" t="s">
        <v>850</v>
      </c>
      <c r="X4526" s="5" t="s">
        <v>19047</v>
      </c>
      <c r="Y4526" s="6">
        <f>X4527-'Com RTOS RX'!$X4526</f>
        <v>0.0000462962963</v>
      </c>
      <c r="Z4526" s="7">
        <f>SUM(LEN(",CO_MQ135|"),'Com RTOS RX'!$H4526,LEN(",CO2_MQ135|"),'Com RTOS RX'!$I4526,LEN(",Alcool_MQ135|"),'Com RTOS RX'!$J4526,LEN(",Alcool_MQ135|"),'Com RTOS RX'!$K4526,LEN(",Toluen_MQ135|"),'Com RTOS RX'!$L4526,LEN(",MH4_MQ135|"),'Com RTOS RX'!$M4526,LEN(",O3_MQ131|"),'Com RTOS RX'!$N4526)*8</f>
        <v>672</v>
      </c>
    </row>
    <row r="4527" ht="15.75" customHeight="1">
      <c r="A4527" s="5" t="s">
        <v>19048</v>
      </c>
      <c r="B4527" s="5" t="s">
        <v>19049</v>
      </c>
      <c r="C4527" s="5" t="s">
        <v>843</v>
      </c>
      <c r="D4527" s="5" t="s">
        <v>19050</v>
      </c>
      <c r="E4527" s="5" t="s">
        <v>845</v>
      </c>
      <c r="F4527" s="5" t="s">
        <v>845</v>
      </c>
      <c r="G4527" s="5" t="s">
        <v>845</v>
      </c>
      <c r="H4527" s="5" t="s">
        <v>584</v>
      </c>
      <c r="I4527" s="5" t="s">
        <v>48</v>
      </c>
      <c r="J4527" s="5" t="s">
        <v>412</v>
      </c>
      <c r="K4527" s="5" t="s">
        <v>100</v>
      </c>
      <c r="L4527" s="5" t="s">
        <v>749</v>
      </c>
      <c r="M4527" s="5" t="s">
        <v>160</v>
      </c>
      <c r="N4527" s="5" t="s">
        <v>738</v>
      </c>
      <c r="O4527" s="5" t="s">
        <v>845</v>
      </c>
      <c r="P4527" s="5" t="s">
        <v>845</v>
      </c>
      <c r="Q4527" s="5" t="s">
        <v>847</v>
      </c>
      <c r="R4527" s="5" t="s">
        <v>845</v>
      </c>
      <c r="S4527" s="5" t="s">
        <v>9553</v>
      </c>
      <c r="T4527" s="5" t="s">
        <v>1702</v>
      </c>
      <c r="U4527" s="5" t="s">
        <v>845</v>
      </c>
      <c r="V4527" s="5" t="s">
        <v>845</v>
      </c>
      <c r="W4527" s="5" t="s">
        <v>850</v>
      </c>
      <c r="X4527" s="5" t="s">
        <v>19051</v>
      </c>
      <c r="Y4527" s="6">
        <f>X4528-'Com RTOS RX'!$X4527</f>
        <v>0.00006944444444</v>
      </c>
      <c r="Z4527" s="7">
        <f>SUM(LEN(",CO_MQ135|"),'Com RTOS RX'!$H4527,LEN(",CO2_MQ135|"),'Com RTOS RX'!$I4527,LEN(",Alcool_MQ135|"),'Com RTOS RX'!$J4527,LEN(",Alcool_MQ135|"),'Com RTOS RX'!$K4527,LEN(",Toluen_MQ135|"),'Com RTOS RX'!$L4527,LEN(",MH4_MQ135|"),'Com RTOS RX'!$M4527,LEN(",O3_MQ131|"),'Com RTOS RX'!$N4527)*8</f>
        <v>672</v>
      </c>
    </row>
    <row r="4528" ht="15.75" customHeight="1">
      <c r="A4528" s="5" t="s">
        <v>19052</v>
      </c>
      <c r="B4528" s="5" t="s">
        <v>19053</v>
      </c>
      <c r="C4528" s="5" t="s">
        <v>843</v>
      </c>
      <c r="D4528" s="5" t="s">
        <v>19054</v>
      </c>
      <c r="E4528" s="5" t="s">
        <v>845</v>
      </c>
      <c r="F4528" s="5" t="s">
        <v>845</v>
      </c>
      <c r="G4528" s="5" t="s">
        <v>845</v>
      </c>
      <c r="H4528" s="5" t="s">
        <v>624</v>
      </c>
      <c r="I4528" s="5" t="s">
        <v>75</v>
      </c>
      <c r="J4528" s="5" t="s">
        <v>401</v>
      </c>
      <c r="K4528" s="5" t="s">
        <v>17</v>
      </c>
      <c r="L4528" s="5" t="s">
        <v>796</v>
      </c>
      <c r="M4528" s="5" t="s">
        <v>174</v>
      </c>
      <c r="N4528" s="5" t="s">
        <v>457</v>
      </c>
      <c r="O4528" s="5" t="s">
        <v>845</v>
      </c>
      <c r="P4528" s="5" t="s">
        <v>845</v>
      </c>
      <c r="Q4528" s="5" t="s">
        <v>847</v>
      </c>
      <c r="R4528" s="5" t="s">
        <v>845</v>
      </c>
      <c r="S4528" s="5" t="s">
        <v>8577</v>
      </c>
      <c r="T4528" s="5" t="s">
        <v>1702</v>
      </c>
      <c r="U4528" s="5" t="s">
        <v>845</v>
      </c>
      <c r="V4528" s="5" t="s">
        <v>845</v>
      </c>
      <c r="W4528" s="5" t="s">
        <v>850</v>
      </c>
      <c r="X4528" s="5" t="s">
        <v>19055</v>
      </c>
      <c r="Y4528" s="6">
        <f>X4529-'Com RTOS RX'!$X4528</f>
        <v>0.00005787037037</v>
      </c>
      <c r="Z4528" s="7">
        <f>SUM(LEN(",CO_MQ135|"),'Com RTOS RX'!$H4528,LEN(",CO2_MQ135|"),'Com RTOS RX'!$I4528,LEN(",Alcool_MQ135|"),'Com RTOS RX'!$J4528,LEN(",Alcool_MQ135|"),'Com RTOS RX'!$K4528,LEN(",Toluen_MQ135|"),'Com RTOS RX'!$L4528,LEN(",MH4_MQ135|"),'Com RTOS RX'!$M4528,LEN(",O3_MQ131|"),'Com RTOS RX'!$N4528)*8</f>
        <v>672</v>
      </c>
    </row>
    <row r="4529" ht="15.75" customHeight="1">
      <c r="A4529" s="5" t="s">
        <v>19056</v>
      </c>
      <c r="B4529" s="5" t="s">
        <v>19057</v>
      </c>
      <c r="C4529" s="5" t="s">
        <v>843</v>
      </c>
      <c r="D4529" s="5" t="s">
        <v>19058</v>
      </c>
      <c r="E4529" s="5" t="s">
        <v>845</v>
      </c>
      <c r="F4529" s="5" t="s">
        <v>845</v>
      </c>
      <c r="G4529" s="5" t="s">
        <v>845</v>
      </c>
      <c r="H4529" s="5" t="s">
        <v>8587</v>
      </c>
      <c r="I4529" s="5" t="s">
        <v>166</v>
      </c>
      <c r="J4529" s="5" t="s">
        <v>321</v>
      </c>
      <c r="K4529" s="5" t="s">
        <v>111</v>
      </c>
      <c r="L4529" s="5" t="s">
        <v>322</v>
      </c>
      <c r="M4529" s="5" t="s">
        <v>174</v>
      </c>
      <c r="N4529" s="5" t="s">
        <v>769</v>
      </c>
      <c r="O4529" s="5" t="s">
        <v>845</v>
      </c>
      <c r="P4529" s="5" t="s">
        <v>845</v>
      </c>
      <c r="Q4529" s="5" t="s">
        <v>847</v>
      </c>
      <c r="R4529" s="5" t="s">
        <v>845</v>
      </c>
      <c r="S4529" s="5" t="s">
        <v>8577</v>
      </c>
      <c r="T4529" s="5" t="s">
        <v>1702</v>
      </c>
      <c r="U4529" s="5" t="s">
        <v>845</v>
      </c>
      <c r="V4529" s="5" t="s">
        <v>845</v>
      </c>
      <c r="W4529" s="5" t="s">
        <v>850</v>
      </c>
      <c r="X4529" s="5" t="s">
        <v>19059</v>
      </c>
      <c r="Y4529" s="6">
        <f>X4530-'Com RTOS RX'!$X4529</f>
        <v>0.00005787037037</v>
      </c>
      <c r="Z4529" s="7">
        <f>SUM(LEN(",CO_MQ135|"),'Com RTOS RX'!$H4529,LEN(",CO2_MQ135|"),'Com RTOS RX'!$I4529,LEN(",Alcool_MQ135|"),'Com RTOS RX'!$J4529,LEN(",Alcool_MQ135|"),'Com RTOS RX'!$K4529,LEN(",Toluen_MQ135|"),'Com RTOS RX'!$L4529,LEN(",MH4_MQ135|"),'Com RTOS RX'!$M4529,LEN(",O3_MQ131|"),'Com RTOS RX'!$N4529)*8</f>
        <v>672</v>
      </c>
    </row>
    <row r="4530" ht="15.75" customHeight="1">
      <c r="A4530" s="5" t="s">
        <v>19060</v>
      </c>
      <c r="B4530" s="5" t="s">
        <v>19061</v>
      </c>
      <c r="C4530" s="5" t="s">
        <v>843</v>
      </c>
      <c r="D4530" s="5" t="s">
        <v>19062</v>
      </c>
      <c r="E4530" s="5" t="s">
        <v>845</v>
      </c>
      <c r="F4530" s="5" t="s">
        <v>845</v>
      </c>
      <c r="G4530" s="5" t="s">
        <v>845</v>
      </c>
      <c r="H4530" s="5" t="s">
        <v>324</v>
      </c>
      <c r="I4530" s="5" t="s">
        <v>8578</v>
      </c>
      <c r="J4530" s="5" t="s">
        <v>325</v>
      </c>
      <c r="K4530" s="5" t="s">
        <v>111</v>
      </c>
      <c r="L4530" s="5" t="s">
        <v>326</v>
      </c>
      <c r="M4530" s="5" t="s">
        <v>160</v>
      </c>
      <c r="N4530" s="5" t="s">
        <v>458</v>
      </c>
      <c r="O4530" s="5" t="s">
        <v>845</v>
      </c>
      <c r="P4530" s="5" t="s">
        <v>845</v>
      </c>
      <c r="Q4530" s="5" t="s">
        <v>847</v>
      </c>
      <c r="R4530" s="5" t="s">
        <v>845</v>
      </c>
      <c r="S4530" s="5" t="s">
        <v>8577</v>
      </c>
      <c r="T4530" s="5" t="s">
        <v>1702</v>
      </c>
      <c r="U4530" s="5" t="s">
        <v>845</v>
      </c>
      <c r="V4530" s="5" t="s">
        <v>845</v>
      </c>
      <c r="W4530" s="5" t="s">
        <v>850</v>
      </c>
      <c r="X4530" s="5" t="s">
        <v>19063</v>
      </c>
      <c r="Y4530" s="6">
        <f>X4531-'Com RTOS RX'!$X4530</f>
        <v>0.0001041666667</v>
      </c>
      <c r="Z4530" s="7">
        <f>SUM(LEN(",CO_MQ135|"),'Com RTOS RX'!$H4530,LEN(",CO2_MQ135|"),'Com RTOS RX'!$I4530,LEN(",Alcool_MQ135|"),'Com RTOS RX'!$J4530,LEN(",Alcool_MQ135|"),'Com RTOS RX'!$K4530,LEN(",Toluen_MQ135|"),'Com RTOS RX'!$L4530,LEN(",MH4_MQ135|"),'Com RTOS RX'!$M4530,LEN(",O3_MQ131|"),'Com RTOS RX'!$N4530)*8</f>
        <v>672</v>
      </c>
    </row>
    <row r="4531" ht="15.75" customHeight="1">
      <c r="A4531" s="5" t="s">
        <v>19064</v>
      </c>
      <c r="B4531" s="5" t="s">
        <v>19065</v>
      </c>
      <c r="C4531" s="5" t="s">
        <v>843</v>
      </c>
      <c r="D4531" s="5" t="s">
        <v>19066</v>
      </c>
      <c r="E4531" s="5" t="s">
        <v>845</v>
      </c>
      <c r="F4531" s="5" t="s">
        <v>845</v>
      </c>
      <c r="G4531" s="5" t="s">
        <v>845</v>
      </c>
      <c r="H4531" s="5" t="s">
        <v>324</v>
      </c>
      <c r="I4531" s="5" t="s">
        <v>8578</v>
      </c>
      <c r="J4531" s="5" t="s">
        <v>325</v>
      </c>
      <c r="K4531" s="5" t="s">
        <v>111</v>
      </c>
      <c r="L4531" s="5" t="s">
        <v>326</v>
      </c>
      <c r="M4531" s="5" t="s">
        <v>160</v>
      </c>
      <c r="N4531" s="5" t="s">
        <v>458</v>
      </c>
      <c r="O4531" s="5" t="s">
        <v>845</v>
      </c>
      <c r="P4531" s="5" t="s">
        <v>845</v>
      </c>
      <c r="Q4531" s="5" t="s">
        <v>847</v>
      </c>
      <c r="R4531" s="5" t="s">
        <v>845</v>
      </c>
      <c r="S4531" s="5" t="s">
        <v>8577</v>
      </c>
      <c r="T4531" s="5" t="s">
        <v>1702</v>
      </c>
      <c r="U4531" s="5" t="s">
        <v>845</v>
      </c>
      <c r="V4531" s="5" t="s">
        <v>845</v>
      </c>
      <c r="W4531" s="5" t="s">
        <v>850</v>
      </c>
      <c r="X4531" s="5" t="s">
        <v>19067</v>
      </c>
      <c r="Y4531" s="6">
        <f>X4532-'Com RTOS RX'!$X4531</f>
        <v>0.00006944444444</v>
      </c>
      <c r="Z4531" s="7">
        <f>SUM(LEN(",CO_MQ135|"),'Com RTOS RX'!$H4531,LEN(",CO2_MQ135|"),'Com RTOS RX'!$I4531,LEN(",Alcool_MQ135|"),'Com RTOS RX'!$J4531,LEN(",Alcool_MQ135|"),'Com RTOS RX'!$K4531,LEN(",Toluen_MQ135|"),'Com RTOS RX'!$L4531,LEN(",MH4_MQ135|"),'Com RTOS RX'!$M4531,LEN(",O3_MQ131|"),'Com RTOS RX'!$N4531)*8</f>
        <v>672</v>
      </c>
    </row>
    <row r="4532" ht="15.75" customHeight="1">
      <c r="A4532" s="5" t="s">
        <v>19068</v>
      </c>
      <c r="B4532" s="5" t="s">
        <v>19069</v>
      </c>
      <c r="C4532" s="5" t="s">
        <v>843</v>
      </c>
      <c r="D4532" s="5" t="s">
        <v>19070</v>
      </c>
      <c r="E4532" s="5" t="s">
        <v>845</v>
      </c>
      <c r="F4532" s="5" t="s">
        <v>845</v>
      </c>
      <c r="G4532" s="5" t="s">
        <v>845</v>
      </c>
      <c r="H4532" s="5" t="s">
        <v>332</v>
      </c>
      <c r="I4532" s="5" t="s">
        <v>95</v>
      </c>
      <c r="J4532" s="5" t="s">
        <v>333</v>
      </c>
      <c r="K4532" s="5" t="s">
        <v>239</v>
      </c>
      <c r="L4532" s="5" t="s">
        <v>334</v>
      </c>
      <c r="M4532" s="5" t="s">
        <v>58</v>
      </c>
      <c r="N4532" s="5" t="s">
        <v>458</v>
      </c>
      <c r="O4532" s="5" t="s">
        <v>845</v>
      </c>
      <c r="P4532" s="5" t="s">
        <v>845</v>
      </c>
      <c r="Q4532" s="5" t="s">
        <v>847</v>
      </c>
      <c r="R4532" s="5" t="s">
        <v>845</v>
      </c>
      <c r="S4532" s="5" t="s">
        <v>8577</v>
      </c>
      <c r="T4532" s="5" t="s">
        <v>1702</v>
      </c>
      <c r="U4532" s="5" t="s">
        <v>845</v>
      </c>
      <c r="V4532" s="5" t="s">
        <v>845</v>
      </c>
      <c r="W4532" s="5" t="s">
        <v>850</v>
      </c>
      <c r="X4532" s="5" t="s">
        <v>19071</v>
      </c>
      <c r="Y4532" s="6">
        <f>X4533-'Com RTOS RX'!$X4532</f>
        <v>0.0000462962963</v>
      </c>
      <c r="Z4532" s="7">
        <f>SUM(LEN(",CO_MQ135|"),'Com RTOS RX'!$H4532,LEN(",CO2_MQ135|"),'Com RTOS RX'!$I4532,LEN(",Alcool_MQ135|"),'Com RTOS RX'!$J4532,LEN(",Alcool_MQ135|"),'Com RTOS RX'!$K4532,LEN(",Toluen_MQ135|"),'Com RTOS RX'!$L4532,LEN(",MH4_MQ135|"),'Com RTOS RX'!$M4532,LEN(",O3_MQ131|"),'Com RTOS RX'!$N4532)*8</f>
        <v>672</v>
      </c>
    </row>
    <row r="4533" ht="15.75" customHeight="1">
      <c r="A4533" s="5" t="s">
        <v>19072</v>
      </c>
      <c r="B4533" s="5" t="s">
        <v>19073</v>
      </c>
      <c r="C4533" s="5" t="s">
        <v>843</v>
      </c>
      <c r="D4533" s="5" t="s">
        <v>19074</v>
      </c>
      <c r="E4533" s="5" t="s">
        <v>845</v>
      </c>
      <c r="F4533" s="5" t="s">
        <v>845</v>
      </c>
      <c r="G4533" s="5" t="s">
        <v>845</v>
      </c>
      <c r="H4533" s="5" t="s">
        <v>777</v>
      </c>
      <c r="I4533" s="5" t="s">
        <v>266</v>
      </c>
      <c r="J4533" s="5" t="s">
        <v>2545</v>
      </c>
      <c r="K4533" s="5" t="s">
        <v>239</v>
      </c>
      <c r="L4533" s="5" t="s">
        <v>779</v>
      </c>
      <c r="M4533" s="5" t="s">
        <v>58</v>
      </c>
      <c r="N4533" s="5" t="s">
        <v>458</v>
      </c>
      <c r="O4533" s="5" t="s">
        <v>845</v>
      </c>
      <c r="P4533" s="5" t="s">
        <v>845</v>
      </c>
      <c r="Q4533" s="5" t="s">
        <v>847</v>
      </c>
      <c r="R4533" s="5" t="s">
        <v>845</v>
      </c>
      <c r="S4533" s="5" t="s">
        <v>8577</v>
      </c>
      <c r="T4533" s="5" t="s">
        <v>1702</v>
      </c>
      <c r="U4533" s="5" t="s">
        <v>845</v>
      </c>
      <c r="V4533" s="5" t="s">
        <v>845</v>
      </c>
      <c r="W4533" s="5" t="s">
        <v>850</v>
      </c>
      <c r="X4533" s="5" t="s">
        <v>19075</v>
      </c>
      <c r="Y4533" s="6">
        <f>X4534-'Com RTOS RX'!$X4533</f>
        <v>0.00006944444444</v>
      </c>
      <c r="Z4533" s="7">
        <f>SUM(LEN(",CO_MQ135|"),'Com RTOS RX'!$H4533,LEN(",CO2_MQ135|"),'Com RTOS RX'!$I4533,LEN(",Alcool_MQ135|"),'Com RTOS RX'!$J4533,LEN(",Alcool_MQ135|"),'Com RTOS RX'!$K4533,LEN(",Toluen_MQ135|"),'Com RTOS RX'!$L4533,LEN(",MH4_MQ135|"),'Com RTOS RX'!$M4533,LEN(",O3_MQ131|"),'Com RTOS RX'!$N4533)*8</f>
        <v>672</v>
      </c>
    </row>
    <row r="4534" ht="15.75" customHeight="1">
      <c r="A4534" s="5" t="s">
        <v>19076</v>
      </c>
      <c r="B4534" s="5" t="s">
        <v>19077</v>
      </c>
      <c r="C4534" s="5" t="s">
        <v>843</v>
      </c>
      <c r="D4534" s="5" t="s">
        <v>19078</v>
      </c>
      <c r="E4534" s="5" t="s">
        <v>845</v>
      </c>
      <c r="F4534" s="5" t="s">
        <v>845</v>
      </c>
      <c r="G4534" s="5" t="s">
        <v>845</v>
      </c>
      <c r="H4534" s="5" t="s">
        <v>332</v>
      </c>
      <c r="I4534" s="5" t="s">
        <v>95</v>
      </c>
      <c r="J4534" s="5" t="s">
        <v>333</v>
      </c>
      <c r="K4534" s="5" t="s">
        <v>239</v>
      </c>
      <c r="L4534" s="5" t="s">
        <v>334</v>
      </c>
      <c r="M4534" s="5" t="s">
        <v>58</v>
      </c>
      <c r="N4534" s="5" t="s">
        <v>458</v>
      </c>
      <c r="O4534" s="5" t="s">
        <v>845</v>
      </c>
      <c r="P4534" s="5" t="s">
        <v>845</v>
      </c>
      <c r="Q4534" s="5" t="s">
        <v>847</v>
      </c>
      <c r="R4534" s="5" t="s">
        <v>845</v>
      </c>
      <c r="S4534" s="5" t="s">
        <v>8577</v>
      </c>
      <c r="T4534" s="5" t="s">
        <v>1702</v>
      </c>
      <c r="U4534" s="5" t="s">
        <v>845</v>
      </c>
      <c r="V4534" s="5" t="s">
        <v>845</v>
      </c>
      <c r="W4534" s="5" t="s">
        <v>850</v>
      </c>
      <c r="X4534" s="5" t="s">
        <v>19079</v>
      </c>
      <c r="Y4534" s="6">
        <f>X4535-'Com RTOS RX'!$X4534</f>
        <v>0.00005787037037</v>
      </c>
      <c r="Z4534" s="7">
        <f>SUM(LEN(",CO_MQ135|"),'Com RTOS RX'!$H4534,LEN(",CO2_MQ135|"),'Com RTOS RX'!$I4534,LEN(",Alcool_MQ135|"),'Com RTOS RX'!$J4534,LEN(",Alcool_MQ135|"),'Com RTOS RX'!$K4534,LEN(",Toluen_MQ135|"),'Com RTOS RX'!$L4534,LEN(",MH4_MQ135|"),'Com RTOS RX'!$M4534,LEN(",O3_MQ131|"),'Com RTOS RX'!$N4534)*8</f>
        <v>672</v>
      </c>
    </row>
    <row r="4535" ht="15.75" customHeight="1">
      <c r="A4535" s="5" t="s">
        <v>19080</v>
      </c>
      <c r="B4535" s="5" t="s">
        <v>19081</v>
      </c>
      <c r="C4535" s="5" t="s">
        <v>843</v>
      </c>
      <c r="D4535" s="5" t="s">
        <v>19082</v>
      </c>
      <c r="E4535" s="5" t="s">
        <v>845</v>
      </c>
      <c r="F4535" s="5" t="s">
        <v>845</v>
      </c>
      <c r="G4535" s="5" t="s">
        <v>845</v>
      </c>
      <c r="H4535" s="5" t="s">
        <v>680</v>
      </c>
      <c r="I4535" s="5" t="s">
        <v>113</v>
      </c>
      <c r="J4535" s="5" t="s">
        <v>758</v>
      </c>
      <c r="K4535" s="5" t="s">
        <v>24</v>
      </c>
      <c r="L4535" s="5" t="s">
        <v>759</v>
      </c>
      <c r="M4535" s="5" t="s">
        <v>189</v>
      </c>
      <c r="N4535" s="5" t="s">
        <v>458</v>
      </c>
      <c r="O4535" s="5" t="s">
        <v>845</v>
      </c>
      <c r="P4535" s="5" t="s">
        <v>845</v>
      </c>
      <c r="Q4535" s="5" t="s">
        <v>847</v>
      </c>
      <c r="R4535" s="5" t="s">
        <v>845</v>
      </c>
      <c r="S4535" s="5" t="s">
        <v>9553</v>
      </c>
      <c r="T4535" s="5" t="s">
        <v>1702</v>
      </c>
      <c r="U4535" s="5" t="s">
        <v>845</v>
      </c>
      <c r="V4535" s="5" t="s">
        <v>845</v>
      </c>
      <c r="W4535" s="5" t="s">
        <v>850</v>
      </c>
      <c r="X4535" s="5" t="s">
        <v>19083</v>
      </c>
      <c r="Y4535" s="6">
        <f>X4536-'Com RTOS RX'!$X4535</f>
        <v>0.00005787037037</v>
      </c>
      <c r="Z4535" s="7">
        <f>SUM(LEN(",CO_MQ135|"),'Com RTOS RX'!$H4535,LEN(",CO2_MQ135|"),'Com RTOS RX'!$I4535,LEN(",Alcool_MQ135|"),'Com RTOS RX'!$J4535,LEN(",Alcool_MQ135|"),'Com RTOS RX'!$K4535,LEN(",Toluen_MQ135|"),'Com RTOS RX'!$L4535,LEN(",MH4_MQ135|"),'Com RTOS RX'!$M4535,LEN(",O3_MQ131|"),'Com RTOS RX'!$N4535)*8</f>
        <v>672</v>
      </c>
    </row>
    <row r="4536" ht="15.75" customHeight="1">
      <c r="A4536" s="5" t="s">
        <v>19084</v>
      </c>
      <c r="B4536" s="5" t="s">
        <v>19085</v>
      </c>
      <c r="C4536" s="5" t="s">
        <v>843</v>
      </c>
      <c r="D4536" s="5" t="s">
        <v>19086</v>
      </c>
      <c r="E4536" s="5" t="s">
        <v>845</v>
      </c>
      <c r="F4536" s="5" t="s">
        <v>845</v>
      </c>
      <c r="G4536" s="5" t="s">
        <v>845</v>
      </c>
      <c r="H4536" s="5" t="s">
        <v>624</v>
      </c>
      <c r="I4536" s="5" t="s">
        <v>75</v>
      </c>
      <c r="J4536" s="5" t="s">
        <v>401</v>
      </c>
      <c r="K4536" s="5" t="s">
        <v>17</v>
      </c>
      <c r="L4536" s="5" t="s">
        <v>796</v>
      </c>
      <c r="M4536" s="5" t="s">
        <v>174</v>
      </c>
      <c r="N4536" s="5" t="s">
        <v>462</v>
      </c>
      <c r="O4536" s="5" t="s">
        <v>845</v>
      </c>
      <c r="P4536" s="5" t="s">
        <v>845</v>
      </c>
      <c r="Q4536" s="5" t="s">
        <v>847</v>
      </c>
      <c r="R4536" s="5" t="s">
        <v>845</v>
      </c>
      <c r="S4536" s="5" t="s">
        <v>8577</v>
      </c>
      <c r="T4536" s="5" t="s">
        <v>1702</v>
      </c>
      <c r="U4536" s="5" t="s">
        <v>845</v>
      </c>
      <c r="V4536" s="5" t="s">
        <v>845</v>
      </c>
      <c r="W4536" s="5" t="s">
        <v>850</v>
      </c>
      <c r="X4536" s="5" t="s">
        <v>19087</v>
      </c>
      <c r="Y4536" s="6">
        <f>X4537-'Com RTOS RX'!$X4536</f>
        <v>0.00005787037037</v>
      </c>
      <c r="Z4536" s="7">
        <f>SUM(LEN(",CO_MQ135|"),'Com RTOS RX'!$H4536,LEN(",CO2_MQ135|"),'Com RTOS RX'!$I4536,LEN(",Alcool_MQ135|"),'Com RTOS RX'!$J4536,LEN(",Alcool_MQ135|"),'Com RTOS RX'!$K4536,LEN(",Toluen_MQ135|"),'Com RTOS RX'!$L4536,LEN(",MH4_MQ135|"),'Com RTOS RX'!$M4536,LEN(",O3_MQ131|"),'Com RTOS RX'!$N4536)*8</f>
        <v>672</v>
      </c>
    </row>
    <row r="4537" ht="15.75" customHeight="1">
      <c r="A4537" s="5" t="s">
        <v>19088</v>
      </c>
      <c r="B4537" s="5" t="s">
        <v>19089</v>
      </c>
      <c r="C4537" s="5" t="s">
        <v>843</v>
      </c>
      <c r="D4537" s="5" t="s">
        <v>19090</v>
      </c>
      <c r="E4537" s="5" t="s">
        <v>845</v>
      </c>
      <c r="F4537" s="5" t="s">
        <v>845</v>
      </c>
      <c r="G4537" s="5" t="s">
        <v>845</v>
      </c>
      <c r="H4537" s="5" t="s">
        <v>610</v>
      </c>
      <c r="I4537" s="5" t="s">
        <v>266</v>
      </c>
      <c r="J4537" s="5" t="s">
        <v>422</v>
      </c>
      <c r="K4537" s="5" t="s">
        <v>17</v>
      </c>
      <c r="L4537" s="5" t="s">
        <v>747</v>
      </c>
      <c r="M4537" s="5" t="s">
        <v>58</v>
      </c>
      <c r="N4537" s="5" t="s">
        <v>462</v>
      </c>
      <c r="O4537" s="5" t="s">
        <v>845</v>
      </c>
      <c r="P4537" s="5" t="s">
        <v>845</v>
      </c>
      <c r="Q4537" s="5" t="s">
        <v>847</v>
      </c>
      <c r="R4537" s="5" t="s">
        <v>845</v>
      </c>
      <c r="S4537" s="5" t="s">
        <v>8577</v>
      </c>
      <c r="T4537" s="5" t="s">
        <v>1702</v>
      </c>
      <c r="U4537" s="5" t="s">
        <v>845</v>
      </c>
      <c r="V4537" s="5" t="s">
        <v>845</v>
      </c>
      <c r="W4537" s="5" t="s">
        <v>850</v>
      </c>
      <c r="X4537" s="5" t="s">
        <v>19091</v>
      </c>
      <c r="Y4537" s="6">
        <f>X4538-'Com RTOS RX'!$X4537</f>
        <v>0.0001157407407</v>
      </c>
      <c r="Z4537" s="7">
        <f>SUM(LEN(",CO_MQ135|"),'Com RTOS RX'!$H4537,LEN(",CO2_MQ135|"),'Com RTOS RX'!$I4537,LEN(",Alcool_MQ135|"),'Com RTOS RX'!$J4537,LEN(",Alcool_MQ135|"),'Com RTOS RX'!$K4537,LEN(",Toluen_MQ135|"),'Com RTOS RX'!$L4537,LEN(",MH4_MQ135|"),'Com RTOS RX'!$M4537,LEN(",O3_MQ131|"),'Com RTOS RX'!$N4537)*8</f>
        <v>672</v>
      </c>
    </row>
    <row r="4538" ht="15.75" customHeight="1">
      <c r="A4538" s="5" t="s">
        <v>19092</v>
      </c>
      <c r="B4538" s="5" t="s">
        <v>19093</v>
      </c>
      <c r="C4538" s="5" t="s">
        <v>843</v>
      </c>
      <c r="D4538" s="5" t="s">
        <v>19094</v>
      </c>
      <c r="E4538" s="5" t="s">
        <v>845</v>
      </c>
      <c r="F4538" s="5" t="s">
        <v>845</v>
      </c>
      <c r="G4538" s="5" t="s">
        <v>845</v>
      </c>
      <c r="H4538" s="5" t="s">
        <v>324</v>
      </c>
      <c r="I4538" s="5" t="s">
        <v>8578</v>
      </c>
      <c r="J4538" s="5" t="s">
        <v>325</v>
      </c>
      <c r="K4538" s="5" t="s">
        <v>111</v>
      </c>
      <c r="L4538" s="5" t="s">
        <v>326</v>
      </c>
      <c r="M4538" s="5" t="s">
        <v>160</v>
      </c>
      <c r="N4538" s="5" t="s">
        <v>1513</v>
      </c>
      <c r="O4538" s="5" t="s">
        <v>845</v>
      </c>
      <c r="P4538" s="5" t="s">
        <v>845</v>
      </c>
      <c r="Q4538" s="5" t="s">
        <v>847</v>
      </c>
      <c r="R4538" s="5" t="s">
        <v>845</v>
      </c>
      <c r="S4538" s="5" t="s">
        <v>8577</v>
      </c>
      <c r="T4538" s="5" t="s">
        <v>1702</v>
      </c>
      <c r="U4538" s="5" t="s">
        <v>845</v>
      </c>
      <c r="V4538" s="5" t="s">
        <v>845</v>
      </c>
      <c r="W4538" s="5" t="s">
        <v>850</v>
      </c>
      <c r="X4538" s="5" t="s">
        <v>19095</v>
      </c>
      <c r="Y4538" s="6">
        <f>X4539-'Com RTOS RX'!$X4538</f>
        <v>0.00005787037037</v>
      </c>
      <c r="Z4538" s="7">
        <f>SUM(LEN(",CO_MQ135|"),'Com RTOS RX'!$H4538,LEN(",CO2_MQ135|"),'Com RTOS RX'!$I4538,LEN(",Alcool_MQ135|"),'Com RTOS RX'!$J4538,LEN(",Alcool_MQ135|"),'Com RTOS RX'!$K4538,LEN(",Toluen_MQ135|"),'Com RTOS RX'!$L4538,LEN(",MH4_MQ135|"),'Com RTOS RX'!$M4538,LEN(",O3_MQ131|"),'Com RTOS RX'!$N4538)*8</f>
        <v>672</v>
      </c>
    </row>
    <row r="4539" ht="15.75" customHeight="1">
      <c r="A4539" s="5" t="s">
        <v>19096</v>
      </c>
      <c r="B4539" s="5" t="s">
        <v>19097</v>
      </c>
      <c r="C4539" s="5" t="s">
        <v>843</v>
      </c>
      <c r="D4539" s="5" t="s">
        <v>19098</v>
      </c>
      <c r="E4539" s="5" t="s">
        <v>845</v>
      </c>
      <c r="F4539" s="5" t="s">
        <v>845</v>
      </c>
      <c r="G4539" s="5" t="s">
        <v>845</v>
      </c>
      <c r="H4539" s="5" t="s">
        <v>8587</v>
      </c>
      <c r="I4539" s="5" t="s">
        <v>166</v>
      </c>
      <c r="J4539" s="5" t="s">
        <v>321</v>
      </c>
      <c r="K4539" s="5" t="s">
        <v>111</v>
      </c>
      <c r="L4539" s="5" t="s">
        <v>322</v>
      </c>
      <c r="M4539" s="5" t="s">
        <v>174</v>
      </c>
      <c r="N4539" s="5" t="s">
        <v>458</v>
      </c>
      <c r="O4539" s="5" t="s">
        <v>845</v>
      </c>
      <c r="P4539" s="5" t="s">
        <v>845</v>
      </c>
      <c r="Q4539" s="5" t="s">
        <v>847</v>
      </c>
      <c r="R4539" s="5" t="s">
        <v>845</v>
      </c>
      <c r="S4539" s="5" t="s">
        <v>8577</v>
      </c>
      <c r="T4539" s="5" t="s">
        <v>1702</v>
      </c>
      <c r="U4539" s="5" t="s">
        <v>845</v>
      </c>
      <c r="V4539" s="5" t="s">
        <v>845</v>
      </c>
      <c r="W4539" s="5" t="s">
        <v>850</v>
      </c>
      <c r="X4539" s="5" t="s">
        <v>19099</v>
      </c>
      <c r="Y4539" s="6">
        <f>X4540-'Com RTOS RX'!$X4539</f>
        <v>0.00005787037037</v>
      </c>
      <c r="Z4539" s="7">
        <f>SUM(LEN(",CO_MQ135|"),'Com RTOS RX'!$H4539,LEN(",CO2_MQ135|"),'Com RTOS RX'!$I4539,LEN(",Alcool_MQ135|"),'Com RTOS RX'!$J4539,LEN(",Alcool_MQ135|"),'Com RTOS RX'!$K4539,LEN(",Toluen_MQ135|"),'Com RTOS RX'!$L4539,LEN(",MH4_MQ135|"),'Com RTOS RX'!$M4539,LEN(",O3_MQ131|"),'Com RTOS RX'!$N4539)*8</f>
        <v>672</v>
      </c>
    </row>
    <row r="4540" ht="15.75" customHeight="1">
      <c r="A4540" s="5" t="s">
        <v>19100</v>
      </c>
      <c r="B4540" s="5" t="s">
        <v>19101</v>
      </c>
      <c r="C4540" s="5" t="s">
        <v>843</v>
      </c>
      <c r="D4540" s="5" t="s">
        <v>19102</v>
      </c>
      <c r="E4540" s="5" t="s">
        <v>845</v>
      </c>
      <c r="F4540" s="5" t="s">
        <v>845</v>
      </c>
      <c r="G4540" s="5" t="s">
        <v>845</v>
      </c>
      <c r="H4540" s="5" t="s">
        <v>624</v>
      </c>
      <c r="I4540" s="5" t="s">
        <v>75</v>
      </c>
      <c r="J4540" s="5" t="s">
        <v>401</v>
      </c>
      <c r="K4540" s="5" t="s">
        <v>17</v>
      </c>
      <c r="L4540" s="5" t="s">
        <v>796</v>
      </c>
      <c r="M4540" s="5" t="s">
        <v>174</v>
      </c>
      <c r="N4540" s="5" t="s">
        <v>462</v>
      </c>
      <c r="O4540" s="5" t="s">
        <v>845</v>
      </c>
      <c r="P4540" s="5" t="s">
        <v>845</v>
      </c>
      <c r="Q4540" s="5" t="s">
        <v>847</v>
      </c>
      <c r="R4540" s="5" t="s">
        <v>845</v>
      </c>
      <c r="S4540" s="5" t="s">
        <v>8577</v>
      </c>
      <c r="T4540" s="5" t="s">
        <v>1702</v>
      </c>
      <c r="U4540" s="5" t="s">
        <v>845</v>
      </c>
      <c r="V4540" s="5" t="s">
        <v>845</v>
      </c>
      <c r="W4540" s="5" t="s">
        <v>850</v>
      </c>
      <c r="X4540" s="5" t="s">
        <v>19103</v>
      </c>
      <c r="Y4540" s="6">
        <f>X4541-'Com RTOS RX'!$X4540</f>
        <v>0.00005787037037</v>
      </c>
      <c r="Z4540" s="7">
        <f>SUM(LEN(",CO_MQ135|"),'Com RTOS RX'!$H4540,LEN(",CO2_MQ135|"),'Com RTOS RX'!$I4540,LEN(",Alcool_MQ135|"),'Com RTOS RX'!$J4540,LEN(",Alcool_MQ135|"),'Com RTOS RX'!$K4540,LEN(",Toluen_MQ135|"),'Com RTOS RX'!$L4540,LEN(",MH4_MQ135|"),'Com RTOS RX'!$M4540,LEN(",O3_MQ131|"),'Com RTOS RX'!$N4540)*8</f>
        <v>672</v>
      </c>
    </row>
    <row r="4541" ht="15.75" customHeight="1">
      <c r="A4541" s="5" t="s">
        <v>19104</v>
      </c>
      <c r="B4541" s="5" t="s">
        <v>19105</v>
      </c>
      <c r="C4541" s="5" t="s">
        <v>843</v>
      </c>
      <c r="D4541" s="5" t="s">
        <v>19106</v>
      </c>
      <c r="E4541" s="5" t="s">
        <v>845</v>
      </c>
      <c r="F4541" s="5" t="s">
        <v>845</v>
      </c>
      <c r="G4541" s="5" t="s">
        <v>845</v>
      </c>
      <c r="H4541" s="5" t="s">
        <v>610</v>
      </c>
      <c r="I4541" s="5" t="s">
        <v>266</v>
      </c>
      <c r="J4541" s="5" t="s">
        <v>422</v>
      </c>
      <c r="K4541" s="5" t="s">
        <v>17</v>
      </c>
      <c r="L4541" s="5" t="s">
        <v>747</v>
      </c>
      <c r="M4541" s="5" t="s">
        <v>58</v>
      </c>
      <c r="N4541" s="5" t="s">
        <v>694</v>
      </c>
      <c r="O4541" s="5" t="s">
        <v>845</v>
      </c>
      <c r="P4541" s="5" t="s">
        <v>845</v>
      </c>
      <c r="Q4541" s="5" t="s">
        <v>847</v>
      </c>
      <c r="R4541" s="5" t="s">
        <v>845</v>
      </c>
      <c r="S4541" s="5" t="s">
        <v>8577</v>
      </c>
      <c r="T4541" s="5" t="s">
        <v>1702</v>
      </c>
      <c r="U4541" s="5" t="s">
        <v>845</v>
      </c>
      <c r="V4541" s="5" t="s">
        <v>845</v>
      </c>
      <c r="W4541" s="5" t="s">
        <v>850</v>
      </c>
      <c r="X4541" s="5" t="s">
        <v>19107</v>
      </c>
      <c r="Y4541" s="6">
        <f>X4542-'Com RTOS RX'!$X4541</f>
        <v>0.00005787037037</v>
      </c>
      <c r="Z4541" s="7">
        <f>SUM(LEN(",CO_MQ135|"),'Com RTOS RX'!$H4541,LEN(",CO2_MQ135|"),'Com RTOS RX'!$I4541,LEN(",Alcool_MQ135|"),'Com RTOS RX'!$J4541,LEN(",Alcool_MQ135|"),'Com RTOS RX'!$K4541,LEN(",Toluen_MQ135|"),'Com RTOS RX'!$L4541,LEN(",MH4_MQ135|"),'Com RTOS RX'!$M4541,LEN(",O3_MQ131|"),'Com RTOS RX'!$N4541)*8</f>
        <v>672</v>
      </c>
    </row>
    <row r="4542" ht="15.75" customHeight="1">
      <c r="A4542" s="5" t="s">
        <v>19108</v>
      </c>
      <c r="B4542" s="5" t="s">
        <v>19109</v>
      </c>
      <c r="C4542" s="5" t="s">
        <v>843</v>
      </c>
      <c r="D4542" s="5" t="s">
        <v>19110</v>
      </c>
      <c r="E4542" s="5" t="s">
        <v>845</v>
      </c>
      <c r="F4542" s="5" t="s">
        <v>845</v>
      </c>
      <c r="G4542" s="5" t="s">
        <v>845</v>
      </c>
      <c r="H4542" s="5" t="s">
        <v>8587</v>
      </c>
      <c r="I4542" s="5" t="s">
        <v>166</v>
      </c>
      <c r="J4542" s="5" t="s">
        <v>321</v>
      </c>
      <c r="K4542" s="5" t="s">
        <v>111</v>
      </c>
      <c r="L4542" s="5" t="s">
        <v>322</v>
      </c>
      <c r="M4542" s="5" t="s">
        <v>174</v>
      </c>
      <c r="N4542" s="5" t="s">
        <v>694</v>
      </c>
      <c r="O4542" s="5" t="s">
        <v>845</v>
      </c>
      <c r="P4542" s="5" t="s">
        <v>845</v>
      </c>
      <c r="Q4542" s="5" t="s">
        <v>847</v>
      </c>
      <c r="R4542" s="5" t="s">
        <v>845</v>
      </c>
      <c r="S4542" s="5" t="s">
        <v>8577</v>
      </c>
      <c r="T4542" s="5" t="s">
        <v>1702</v>
      </c>
      <c r="U4542" s="5" t="s">
        <v>845</v>
      </c>
      <c r="V4542" s="5" t="s">
        <v>845</v>
      </c>
      <c r="W4542" s="5" t="s">
        <v>850</v>
      </c>
      <c r="X4542" s="5" t="s">
        <v>19111</v>
      </c>
      <c r="Y4542" s="6">
        <f>X4543-'Com RTOS RX'!$X4542</f>
        <v>0.00005787037037</v>
      </c>
      <c r="Z4542" s="7">
        <f>SUM(LEN(",CO_MQ135|"),'Com RTOS RX'!$H4542,LEN(",CO2_MQ135|"),'Com RTOS RX'!$I4542,LEN(",Alcool_MQ135|"),'Com RTOS RX'!$J4542,LEN(",Alcool_MQ135|"),'Com RTOS RX'!$K4542,LEN(",Toluen_MQ135|"),'Com RTOS RX'!$L4542,LEN(",MH4_MQ135|"),'Com RTOS RX'!$M4542,LEN(",O3_MQ131|"),'Com RTOS RX'!$N4542)*8</f>
        <v>672</v>
      </c>
    </row>
    <row r="4543" ht="15.75" customHeight="1">
      <c r="A4543" s="5" t="s">
        <v>19112</v>
      </c>
      <c r="B4543" s="5" t="s">
        <v>19113</v>
      </c>
      <c r="C4543" s="5" t="s">
        <v>843</v>
      </c>
      <c r="D4543" s="5" t="s">
        <v>19114</v>
      </c>
      <c r="E4543" s="5" t="s">
        <v>845</v>
      </c>
      <c r="F4543" s="5" t="s">
        <v>845</v>
      </c>
      <c r="G4543" s="5" t="s">
        <v>845</v>
      </c>
      <c r="H4543" s="5" t="s">
        <v>8587</v>
      </c>
      <c r="I4543" s="5" t="s">
        <v>166</v>
      </c>
      <c r="J4543" s="5" t="s">
        <v>321</v>
      </c>
      <c r="K4543" s="5" t="s">
        <v>111</v>
      </c>
      <c r="L4543" s="5" t="s">
        <v>322</v>
      </c>
      <c r="M4543" s="5" t="s">
        <v>174</v>
      </c>
      <c r="N4543" s="5" t="s">
        <v>694</v>
      </c>
      <c r="O4543" s="5" t="s">
        <v>845</v>
      </c>
      <c r="P4543" s="5" t="s">
        <v>845</v>
      </c>
      <c r="Q4543" s="5" t="s">
        <v>847</v>
      </c>
      <c r="R4543" s="5" t="s">
        <v>845</v>
      </c>
      <c r="S4543" s="5" t="s">
        <v>8577</v>
      </c>
      <c r="T4543" s="5" t="s">
        <v>1702</v>
      </c>
      <c r="U4543" s="5" t="s">
        <v>845</v>
      </c>
      <c r="V4543" s="5" t="s">
        <v>845</v>
      </c>
      <c r="W4543" s="5" t="s">
        <v>850</v>
      </c>
      <c r="X4543" s="5" t="s">
        <v>19115</v>
      </c>
      <c r="Y4543" s="6">
        <f>X4544-'Com RTOS RX'!$X4543</f>
        <v>0.00005787037037</v>
      </c>
      <c r="Z4543" s="7">
        <f>SUM(LEN(",CO_MQ135|"),'Com RTOS RX'!$H4543,LEN(",CO2_MQ135|"),'Com RTOS RX'!$I4543,LEN(",Alcool_MQ135|"),'Com RTOS RX'!$J4543,LEN(",Alcool_MQ135|"),'Com RTOS RX'!$K4543,LEN(",Toluen_MQ135|"),'Com RTOS RX'!$L4543,LEN(",MH4_MQ135|"),'Com RTOS RX'!$M4543,LEN(",O3_MQ131|"),'Com RTOS RX'!$N4543)*8</f>
        <v>672</v>
      </c>
    </row>
    <row r="4544" ht="15.75" customHeight="1">
      <c r="A4544" s="5" t="s">
        <v>19116</v>
      </c>
      <c r="B4544" s="5" t="s">
        <v>19117</v>
      </c>
      <c r="C4544" s="5" t="s">
        <v>843</v>
      </c>
      <c r="D4544" s="5" t="s">
        <v>19118</v>
      </c>
      <c r="E4544" s="5" t="s">
        <v>845</v>
      </c>
      <c r="F4544" s="5" t="s">
        <v>845</v>
      </c>
      <c r="G4544" s="5" t="s">
        <v>845</v>
      </c>
      <c r="H4544" s="5" t="s">
        <v>8587</v>
      </c>
      <c r="I4544" s="5" t="s">
        <v>166</v>
      </c>
      <c r="J4544" s="5" t="s">
        <v>321</v>
      </c>
      <c r="K4544" s="5" t="s">
        <v>111</v>
      </c>
      <c r="L4544" s="5" t="s">
        <v>322</v>
      </c>
      <c r="M4544" s="5" t="s">
        <v>174</v>
      </c>
      <c r="N4544" s="5" t="s">
        <v>462</v>
      </c>
      <c r="O4544" s="5" t="s">
        <v>845</v>
      </c>
      <c r="P4544" s="5" t="s">
        <v>845</v>
      </c>
      <c r="Q4544" s="5" t="s">
        <v>847</v>
      </c>
      <c r="R4544" s="5" t="s">
        <v>845</v>
      </c>
      <c r="S4544" s="5" t="s">
        <v>8577</v>
      </c>
      <c r="T4544" s="5" t="s">
        <v>1702</v>
      </c>
      <c r="U4544" s="5" t="s">
        <v>845</v>
      </c>
      <c r="V4544" s="5" t="s">
        <v>845</v>
      </c>
      <c r="W4544" s="5" t="s">
        <v>850</v>
      </c>
      <c r="X4544" s="5" t="s">
        <v>19119</v>
      </c>
      <c r="Y4544" s="6">
        <f>X4545-'Com RTOS RX'!$X4544</f>
        <v>0.0001157407407</v>
      </c>
      <c r="Z4544" s="7">
        <f>SUM(LEN(",CO_MQ135|"),'Com RTOS RX'!$H4544,LEN(",CO2_MQ135|"),'Com RTOS RX'!$I4544,LEN(",Alcool_MQ135|"),'Com RTOS RX'!$J4544,LEN(",Alcool_MQ135|"),'Com RTOS RX'!$K4544,LEN(",Toluen_MQ135|"),'Com RTOS RX'!$L4544,LEN(",MH4_MQ135|"),'Com RTOS RX'!$M4544,LEN(",O3_MQ131|"),'Com RTOS RX'!$N4544)*8</f>
        <v>672</v>
      </c>
    </row>
    <row r="4545" ht="15.75" customHeight="1">
      <c r="A4545" s="5" t="s">
        <v>19120</v>
      </c>
      <c r="B4545" s="5" t="s">
        <v>19121</v>
      </c>
      <c r="C4545" s="5" t="s">
        <v>843</v>
      </c>
      <c r="D4545" s="5" t="s">
        <v>19122</v>
      </c>
      <c r="E4545" s="5" t="s">
        <v>845</v>
      </c>
      <c r="F4545" s="5" t="s">
        <v>845</v>
      </c>
      <c r="G4545" s="5" t="s">
        <v>845</v>
      </c>
      <c r="H4545" s="5" t="s">
        <v>328</v>
      </c>
      <c r="I4545" s="5" t="s">
        <v>29</v>
      </c>
      <c r="J4545" s="5" t="s">
        <v>329</v>
      </c>
      <c r="K4545" s="5" t="s">
        <v>47</v>
      </c>
      <c r="L4545" s="5" t="s">
        <v>330</v>
      </c>
      <c r="M4545" s="5" t="s">
        <v>170</v>
      </c>
      <c r="N4545" s="5" t="s">
        <v>1513</v>
      </c>
      <c r="O4545" s="5" t="s">
        <v>845</v>
      </c>
      <c r="P4545" s="5" t="s">
        <v>845</v>
      </c>
      <c r="Q4545" s="5" t="s">
        <v>847</v>
      </c>
      <c r="R4545" s="5" t="s">
        <v>845</v>
      </c>
      <c r="S4545" s="5" t="s">
        <v>8577</v>
      </c>
      <c r="T4545" s="5" t="s">
        <v>1702</v>
      </c>
      <c r="U4545" s="5" t="s">
        <v>845</v>
      </c>
      <c r="V4545" s="5" t="s">
        <v>845</v>
      </c>
      <c r="W4545" s="5" t="s">
        <v>850</v>
      </c>
      <c r="X4545" s="5" t="s">
        <v>19123</v>
      </c>
      <c r="Y4545" s="6">
        <f>X4546-'Com RTOS RX'!$X4545</f>
        <v>0.00005787037037</v>
      </c>
      <c r="Z4545" s="7">
        <f>SUM(LEN(",CO_MQ135|"),'Com RTOS RX'!$H4545,LEN(",CO2_MQ135|"),'Com RTOS RX'!$I4545,LEN(",Alcool_MQ135|"),'Com RTOS RX'!$J4545,LEN(",Alcool_MQ135|"),'Com RTOS RX'!$K4545,LEN(",Toluen_MQ135|"),'Com RTOS RX'!$L4545,LEN(",MH4_MQ135|"),'Com RTOS RX'!$M4545,LEN(",O3_MQ131|"),'Com RTOS RX'!$N4545)*8</f>
        <v>672</v>
      </c>
    </row>
    <row r="4546" ht="15.75" customHeight="1">
      <c r="A4546" s="5" t="s">
        <v>19124</v>
      </c>
      <c r="B4546" s="5" t="s">
        <v>19125</v>
      </c>
      <c r="C4546" s="5" t="s">
        <v>843</v>
      </c>
      <c r="D4546" s="5" t="s">
        <v>19126</v>
      </c>
      <c r="E4546" s="5" t="s">
        <v>845</v>
      </c>
      <c r="F4546" s="5" t="s">
        <v>845</v>
      </c>
      <c r="G4546" s="5" t="s">
        <v>845</v>
      </c>
      <c r="H4546" s="5" t="s">
        <v>328</v>
      </c>
      <c r="I4546" s="5" t="s">
        <v>29</v>
      </c>
      <c r="J4546" s="5" t="s">
        <v>329</v>
      </c>
      <c r="K4546" s="5" t="s">
        <v>47</v>
      </c>
      <c r="L4546" s="5" t="s">
        <v>330</v>
      </c>
      <c r="M4546" s="5" t="s">
        <v>170</v>
      </c>
      <c r="N4546" s="5" t="s">
        <v>694</v>
      </c>
      <c r="O4546" s="5" t="s">
        <v>845</v>
      </c>
      <c r="P4546" s="5" t="s">
        <v>845</v>
      </c>
      <c r="Q4546" s="5" t="s">
        <v>847</v>
      </c>
      <c r="R4546" s="5" t="s">
        <v>845</v>
      </c>
      <c r="S4546" s="5" t="s">
        <v>8577</v>
      </c>
      <c r="T4546" s="5" t="s">
        <v>1702</v>
      </c>
      <c r="U4546" s="5" t="s">
        <v>845</v>
      </c>
      <c r="V4546" s="5" t="s">
        <v>845</v>
      </c>
      <c r="W4546" s="5" t="s">
        <v>850</v>
      </c>
      <c r="X4546" s="5" t="s">
        <v>19127</v>
      </c>
      <c r="Y4546" s="6">
        <f>X4547-'Com RTOS RX'!$X4546</f>
        <v>0.00005787037037</v>
      </c>
      <c r="Z4546" s="7">
        <f>SUM(LEN(",CO_MQ135|"),'Com RTOS RX'!$H4546,LEN(",CO2_MQ135|"),'Com RTOS RX'!$I4546,LEN(",Alcool_MQ135|"),'Com RTOS RX'!$J4546,LEN(",Alcool_MQ135|"),'Com RTOS RX'!$K4546,LEN(",Toluen_MQ135|"),'Com RTOS RX'!$L4546,LEN(",MH4_MQ135|"),'Com RTOS RX'!$M4546,LEN(",O3_MQ131|"),'Com RTOS RX'!$N4546)*8</f>
        <v>672</v>
      </c>
    </row>
    <row r="4547" ht="15.75" customHeight="1">
      <c r="A4547" s="5" t="s">
        <v>19128</v>
      </c>
      <c r="B4547" s="5" t="s">
        <v>19129</v>
      </c>
      <c r="C4547" s="5" t="s">
        <v>843</v>
      </c>
      <c r="D4547" s="5" t="s">
        <v>19130</v>
      </c>
      <c r="E4547" s="5" t="s">
        <v>845</v>
      </c>
      <c r="F4547" s="5" t="s">
        <v>845</v>
      </c>
      <c r="G4547" s="5" t="s">
        <v>845</v>
      </c>
      <c r="H4547" s="5" t="s">
        <v>624</v>
      </c>
      <c r="I4547" s="5" t="s">
        <v>75</v>
      </c>
      <c r="J4547" s="5" t="s">
        <v>401</v>
      </c>
      <c r="K4547" s="5" t="s">
        <v>17</v>
      </c>
      <c r="L4547" s="5" t="s">
        <v>796</v>
      </c>
      <c r="M4547" s="5" t="s">
        <v>174</v>
      </c>
      <c r="N4547" s="5" t="s">
        <v>462</v>
      </c>
      <c r="O4547" s="5" t="s">
        <v>845</v>
      </c>
      <c r="P4547" s="5" t="s">
        <v>845</v>
      </c>
      <c r="Q4547" s="5" t="s">
        <v>847</v>
      </c>
      <c r="R4547" s="5" t="s">
        <v>845</v>
      </c>
      <c r="S4547" s="5" t="s">
        <v>8577</v>
      </c>
      <c r="T4547" s="5" t="s">
        <v>1702</v>
      </c>
      <c r="U4547" s="5" t="s">
        <v>845</v>
      </c>
      <c r="V4547" s="5" t="s">
        <v>845</v>
      </c>
      <c r="W4547" s="5" t="s">
        <v>850</v>
      </c>
      <c r="X4547" s="5" t="s">
        <v>19131</v>
      </c>
      <c r="Y4547" s="6">
        <f>X4548-'Com RTOS RX'!$X4547</f>
        <v>0.00005787037037</v>
      </c>
      <c r="Z4547" s="7">
        <f>SUM(LEN(",CO_MQ135|"),'Com RTOS RX'!$H4547,LEN(",CO2_MQ135|"),'Com RTOS RX'!$I4547,LEN(",Alcool_MQ135|"),'Com RTOS RX'!$J4547,LEN(",Alcool_MQ135|"),'Com RTOS RX'!$K4547,LEN(",Toluen_MQ135|"),'Com RTOS RX'!$L4547,LEN(",MH4_MQ135|"),'Com RTOS RX'!$M4547,LEN(",O3_MQ131|"),'Com RTOS RX'!$N4547)*8</f>
        <v>672</v>
      </c>
    </row>
    <row r="4548" ht="15.75" customHeight="1">
      <c r="A4548" s="5" t="s">
        <v>19132</v>
      </c>
      <c r="B4548" s="5" t="s">
        <v>19133</v>
      </c>
      <c r="C4548" s="5" t="s">
        <v>843</v>
      </c>
      <c r="D4548" s="5" t="s">
        <v>19134</v>
      </c>
      <c r="E4548" s="5" t="s">
        <v>845</v>
      </c>
      <c r="F4548" s="5" t="s">
        <v>845</v>
      </c>
      <c r="G4548" s="5" t="s">
        <v>845</v>
      </c>
      <c r="H4548" s="5" t="s">
        <v>655</v>
      </c>
      <c r="I4548" s="5" t="s">
        <v>76</v>
      </c>
      <c r="J4548" s="5" t="s">
        <v>973</v>
      </c>
      <c r="K4548" s="5" t="s">
        <v>100</v>
      </c>
      <c r="L4548" s="5" t="s">
        <v>736</v>
      </c>
      <c r="M4548" s="5" t="s">
        <v>160</v>
      </c>
      <c r="N4548" s="5" t="s">
        <v>726</v>
      </c>
      <c r="O4548" s="5" t="s">
        <v>845</v>
      </c>
      <c r="P4548" s="5" t="s">
        <v>845</v>
      </c>
      <c r="Q4548" s="5" t="s">
        <v>847</v>
      </c>
      <c r="R4548" s="5" t="s">
        <v>845</v>
      </c>
      <c r="S4548" s="5" t="s">
        <v>8577</v>
      </c>
      <c r="T4548" s="5" t="s">
        <v>1702</v>
      </c>
      <c r="U4548" s="5" t="s">
        <v>845</v>
      </c>
      <c r="V4548" s="5" t="s">
        <v>845</v>
      </c>
      <c r="W4548" s="5" t="s">
        <v>850</v>
      </c>
      <c r="X4548" s="5" t="s">
        <v>19135</v>
      </c>
      <c r="Y4548" s="6">
        <f>X4549-'Com RTOS RX'!$X4548</f>
        <v>0.00005787037037</v>
      </c>
      <c r="Z4548" s="7">
        <f>SUM(LEN(",CO_MQ135|"),'Com RTOS RX'!$H4548,LEN(",CO2_MQ135|"),'Com RTOS RX'!$I4548,LEN(",Alcool_MQ135|"),'Com RTOS RX'!$J4548,LEN(",Alcool_MQ135|"),'Com RTOS RX'!$K4548,LEN(",Toluen_MQ135|"),'Com RTOS RX'!$L4548,LEN(",MH4_MQ135|"),'Com RTOS RX'!$M4548,LEN(",O3_MQ131|"),'Com RTOS RX'!$N4548)*8</f>
        <v>672</v>
      </c>
    </row>
    <row r="4549" ht="15.75" customHeight="1">
      <c r="A4549" s="5" t="s">
        <v>19136</v>
      </c>
      <c r="B4549" s="5" t="s">
        <v>19137</v>
      </c>
      <c r="C4549" s="5" t="s">
        <v>843</v>
      </c>
      <c r="D4549" s="5" t="s">
        <v>19138</v>
      </c>
      <c r="E4549" s="5" t="s">
        <v>845</v>
      </c>
      <c r="F4549" s="5" t="s">
        <v>845</v>
      </c>
      <c r="G4549" s="5" t="s">
        <v>845</v>
      </c>
      <c r="H4549" s="5" t="s">
        <v>324</v>
      </c>
      <c r="I4549" s="5" t="s">
        <v>8578</v>
      </c>
      <c r="J4549" s="5" t="s">
        <v>325</v>
      </c>
      <c r="K4549" s="5" t="s">
        <v>111</v>
      </c>
      <c r="L4549" s="5" t="s">
        <v>326</v>
      </c>
      <c r="M4549" s="5" t="s">
        <v>160</v>
      </c>
      <c r="N4549" s="5" t="s">
        <v>1513</v>
      </c>
      <c r="O4549" s="5" t="s">
        <v>845</v>
      </c>
      <c r="P4549" s="5" t="s">
        <v>845</v>
      </c>
      <c r="Q4549" s="5" t="s">
        <v>847</v>
      </c>
      <c r="R4549" s="5" t="s">
        <v>845</v>
      </c>
      <c r="S4549" s="5" t="s">
        <v>8577</v>
      </c>
      <c r="T4549" s="5" t="s">
        <v>1702</v>
      </c>
      <c r="U4549" s="5" t="s">
        <v>845</v>
      </c>
      <c r="V4549" s="5" t="s">
        <v>845</v>
      </c>
      <c r="W4549" s="5" t="s">
        <v>850</v>
      </c>
      <c r="X4549" s="5" t="s">
        <v>19139</v>
      </c>
      <c r="Y4549" s="6">
        <f>X4550-'Com RTOS RX'!$X4549</f>
        <v>0.00005787037037</v>
      </c>
      <c r="Z4549" s="7">
        <f>SUM(LEN(",CO_MQ135|"),'Com RTOS RX'!$H4549,LEN(",CO2_MQ135|"),'Com RTOS RX'!$I4549,LEN(",Alcool_MQ135|"),'Com RTOS RX'!$J4549,LEN(",Alcool_MQ135|"),'Com RTOS RX'!$K4549,LEN(",Toluen_MQ135|"),'Com RTOS RX'!$L4549,LEN(",MH4_MQ135|"),'Com RTOS RX'!$M4549,LEN(",O3_MQ131|"),'Com RTOS RX'!$N4549)*8</f>
        <v>672</v>
      </c>
    </row>
    <row r="4550" ht="15.75" customHeight="1">
      <c r="A4550" s="5" t="s">
        <v>19140</v>
      </c>
      <c r="B4550" s="5" t="s">
        <v>19141</v>
      </c>
      <c r="C4550" s="5" t="s">
        <v>843</v>
      </c>
      <c r="D4550" s="5" t="s">
        <v>19142</v>
      </c>
      <c r="E4550" s="5" t="s">
        <v>845</v>
      </c>
      <c r="F4550" s="5" t="s">
        <v>845</v>
      </c>
      <c r="G4550" s="5" t="s">
        <v>845</v>
      </c>
      <c r="H4550" s="5" t="s">
        <v>784</v>
      </c>
      <c r="I4550" s="5" t="s">
        <v>166</v>
      </c>
      <c r="J4550" s="5" t="s">
        <v>400</v>
      </c>
      <c r="K4550" s="5" t="s">
        <v>111</v>
      </c>
      <c r="L4550" s="5" t="s">
        <v>698</v>
      </c>
      <c r="M4550" s="5" t="s">
        <v>174</v>
      </c>
      <c r="N4550" s="5" t="s">
        <v>450</v>
      </c>
      <c r="O4550" s="5" t="s">
        <v>845</v>
      </c>
      <c r="P4550" s="5" t="s">
        <v>845</v>
      </c>
      <c r="Q4550" s="5" t="s">
        <v>847</v>
      </c>
      <c r="R4550" s="5" t="s">
        <v>845</v>
      </c>
      <c r="S4550" s="5" t="s">
        <v>8577</v>
      </c>
      <c r="T4550" s="5" t="s">
        <v>1702</v>
      </c>
      <c r="U4550" s="5" t="s">
        <v>845</v>
      </c>
      <c r="V4550" s="5" t="s">
        <v>845</v>
      </c>
      <c r="W4550" s="5" t="s">
        <v>850</v>
      </c>
      <c r="X4550" s="5" t="s">
        <v>19143</v>
      </c>
      <c r="Y4550" s="6">
        <f>X4551-'Com RTOS RX'!$X4550</f>
        <v>0.00005787037037</v>
      </c>
      <c r="Z4550" s="7">
        <f>SUM(LEN(",CO_MQ135|"),'Com RTOS RX'!$H4550,LEN(",CO2_MQ135|"),'Com RTOS RX'!$I4550,LEN(",Alcool_MQ135|"),'Com RTOS RX'!$J4550,LEN(",Alcool_MQ135|"),'Com RTOS RX'!$K4550,LEN(",Toluen_MQ135|"),'Com RTOS RX'!$L4550,LEN(",MH4_MQ135|"),'Com RTOS RX'!$M4550,LEN(",O3_MQ131|"),'Com RTOS RX'!$N4550)*8</f>
        <v>672</v>
      </c>
    </row>
    <row r="4551" ht="15.75" customHeight="1">
      <c r="A4551" s="5" t="s">
        <v>19144</v>
      </c>
      <c r="B4551" s="5" t="s">
        <v>19145</v>
      </c>
      <c r="C4551" s="5" t="s">
        <v>843</v>
      </c>
      <c r="D4551" s="5" t="s">
        <v>19146</v>
      </c>
      <c r="E4551" s="5" t="s">
        <v>845</v>
      </c>
      <c r="F4551" s="5" t="s">
        <v>845</v>
      </c>
      <c r="G4551" s="5" t="s">
        <v>845</v>
      </c>
      <c r="H4551" s="5" t="s">
        <v>9956</v>
      </c>
      <c r="I4551" s="5" t="s">
        <v>57</v>
      </c>
      <c r="J4551" s="5" t="s">
        <v>944</v>
      </c>
      <c r="K4551" s="5" t="s">
        <v>38</v>
      </c>
      <c r="L4551" s="5" t="s">
        <v>707</v>
      </c>
      <c r="M4551" s="5" t="s">
        <v>9899</v>
      </c>
      <c r="N4551" s="5" t="s">
        <v>694</v>
      </c>
      <c r="O4551" s="5" t="s">
        <v>845</v>
      </c>
      <c r="P4551" s="5" t="s">
        <v>845</v>
      </c>
      <c r="Q4551" s="5" t="s">
        <v>847</v>
      </c>
      <c r="R4551" s="5" t="s">
        <v>845</v>
      </c>
      <c r="S4551" s="5" t="s">
        <v>9553</v>
      </c>
      <c r="T4551" s="5" t="s">
        <v>1702</v>
      </c>
      <c r="U4551" s="5" t="s">
        <v>845</v>
      </c>
      <c r="V4551" s="5" t="s">
        <v>845</v>
      </c>
      <c r="W4551" s="5" t="s">
        <v>850</v>
      </c>
      <c r="X4551" s="5" t="s">
        <v>19147</v>
      </c>
      <c r="Y4551" s="6">
        <f>X4552-'Com RTOS RX'!$X4551</f>
        <v>0.0001157407407</v>
      </c>
      <c r="Z4551" s="7">
        <f>SUM(LEN(",CO_MQ135|"),'Com RTOS RX'!$H4551,LEN(",CO2_MQ135|"),'Com RTOS RX'!$I4551,LEN(",Alcool_MQ135|"),'Com RTOS RX'!$J4551,LEN(",Alcool_MQ135|"),'Com RTOS RX'!$K4551,LEN(",Toluen_MQ135|"),'Com RTOS RX'!$L4551,LEN(",MH4_MQ135|"),'Com RTOS RX'!$M4551,LEN(",O3_MQ131|"),'Com RTOS RX'!$N4551)*8</f>
        <v>672</v>
      </c>
    </row>
    <row r="4552" ht="15.75" customHeight="1">
      <c r="A4552" s="5" t="s">
        <v>19148</v>
      </c>
      <c r="B4552" s="5" t="s">
        <v>19149</v>
      </c>
      <c r="C4552" s="5" t="s">
        <v>843</v>
      </c>
      <c r="D4552" s="5" t="s">
        <v>19150</v>
      </c>
      <c r="E4552" s="5" t="s">
        <v>845</v>
      </c>
      <c r="F4552" s="5" t="s">
        <v>845</v>
      </c>
      <c r="G4552" s="5" t="s">
        <v>845</v>
      </c>
      <c r="H4552" s="5" t="s">
        <v>8587</v>
      </c>
      <c r="I4552" s="5" t="s">
        <v>166</v>
      </c>
      <c r="J4552" s="5" t="s">
        <v>321</v>
      </c>
      <c r="K4552" s="5" t="s">
        <v>111</v>
      </c>
      <c r="L4552" s="5" t="s">
        <v>322</v>
      </c>
      <c r="M4552" s="5" t="s">
        <v>174</v>
      </c>
      <c r="N4552" s="5" t="s">
        <v>450</v>
      </c>
      <c r="O4552" s="5" t="s">
        <v>845</v>
      </c>
      <c r="P4552" s="5" t="s">
        <v>845</v>
      </c>
      <c r="Q4552" s="5" t="s">
        <v>847</v>
      </c>
      <c r="R4552" s="5" t="s">
        <v>845</v>
      </c>
      <c r="S4552" s="5" t="s">
        <v>8577</v>
      </c>
      <c r="T4552" s="5" t="s">
        <v>1702</v>
      </c>
      <c r="U4552" s="5" t="s">
        <v>845</v>
      </c>
      <c r="V4552" s="5" t="s">
        <v>845</v>
      </c>
      <c r="W4552" s="5" t="s">
        <v>850</v>
      </c>
      <c r="X4552" s="5" t="s">
        <v>19151</v>
      </c>
      <c r="Y4552" s="6">
        <f>X4553-'Com RTOS RX'!$X4552</f>
        <v>0.00005787037037</v>
      </c>
      <c r="Z4552" s="7">
        <f>SUM(LEN(",CO_MQ135|"),'Com RTOS RX'!$H4552,LEN(",CO2_MQ135|"),'Com RTOS RX'!$I4552,LEN(",Alcool_MQ135|"),'Com RTOS RX'!$J4552,LEN(",Alcool_MQ135|"),'Com RTOS RX'!$K4552,LEN(",Toluen_MQ135|"),'Com RTOS RX'!$L4552,LEN(",MH4_MQ135|"),'Com RTOS RX'!$M4552,LEN(",O3_MQ131|"),'Com RTOS RX'!$N4552)*8</f>
        <v>672</v>
      </c>
    </row>
    <row r="4553" ht="15.75" customHeight="1">
      <c r="A4553" s="5" t="s">
        <v>19152</v>
      </c>
      <c r="B4553" s="5" t="s">
        <v>19153</v>
      </c>
      <c r="C4553" s="5" t="s">
        <v>843</v>
      </c>
      <c r="D4553" s="5" t="s">
        <v>19154</v>
      </c>
      <c r="E4553" s="5" t="s">
        <v>845</v>
      </c>
      <c r="F4553" s="5" t="s">
        <v>845</v>
      </c>
      <c r="G4553" s="5" t="s">
        <v>845</v>
      </c>
      <c r="H4553" s="5" t="s">
        <v>614</v>
      </c>
      <c r="I4553" s="5" t="s">
        <v>8578</v>
      </c>
      <c r="J4553" s="5" t="s">
        <v>408</v>
      </c>
      <c r="K4553" s="5" t="s">
        <v>111</v>
      </c>
      <c r="L4553" s="5" t="s">
        <v>774</v>
      </c>
      <c r="M4553" s="5" t="s">
        <v>160</v>
      </c>
      <c r="N4553" s="5" t="s">
        <v>450</v>
      </c>
      <c r="O4553" s="5" t="s">
        <v>845</v>
      </c>
      <c r="P4553" s="5" t="s">
        <v>845</v>
      </c>
      <c r="Q4553" s="5" t="s">
        <v>847</v>
      </c>
      <c r="R4553" s="5" t="s">
        <v>845</v>
      </c>
      <c r="S4553" s="5" t="s">
        <v>8577</v>
      </c>
      <c r="T4553" s="5" t="s">
        <v>1702</v>
      </c>
      <c r="U4553" s="5" t="s">
        <v>845</v>
      </c>
      <c r="V4553" s="5" t="s">
        <v>845</v>
      </c>
      <c r="W4553" s="5" t="s">
        <v>850</v>
      </c>
      <c r="X4553" s="5" t="s">
        <v>19155</v>
      </c>
      <c r="Y4553" s="6">
        <f>X4554-'Com RTOS RX'!$X4553</f>
        <v>0.00005787037037</v>
      </c>
      <c r="Z4553" s="7">
        <f>SUM(LEN(",CO_MQ135|"),'Com RTOS RX'!$H4553,LEN(",CO2_MQ135|"),'Com RTOS RX'!$I4553,LEN(",Alcool_MQ135|"),'Com RTOS RX'!$J4553,LEN(",Alcool_MQ135|"),'Com RTOS RX'!$K4553,LEN(",Toluen_MQ135|"),'Com RTOS RX'!$L4553,LEN(",MH4_MQ135|"),'Com RTOS RX'!$M4553,LEN(",O3_MQ131|"),'Com RTOS RX'!$N4553)*8</f>
        <v>672</v>
      </c>
    </row>
    <row r="4554" ht="15.75" customHeight="1">
      <c r="A4554" s="5" t="s">
        <v>19156</v>
      </c>
      <c r="B4554" s="5" t="s">
        <v>19157</v>
      </c>
      <c r="C4554" s="5" t="s">
        <v>843</v>
      </c>
      <c r="D4554" s="5" t="s">
        <v>19158</v>
      </c>
      <c r="E4554" s="5" t="s">
        <v>845</v>
      </c>
      <c r="F4554" s="5" t="s">
        <v>845</v>
      </c>
      <c r="G4554" s="5" t="s">
        <v>845</v>
      </c>
      <c r="H4554" s="5" t="s">
        <v>784</v>
      </c>
      <c r="I4554" s="5" t="s">
        <v>166</v>
      </c>
      <c r="J4554" s="5" t="s">
        <v>400</v>
      </c>
      <c r="K4554" s="5" t="s">
        <v>111</v>
      </c>
      <c r="L4554" s="5" t="s">
        <v>698</v>
      </c>
      <c r="M4554" s="5" t="s">
        <v>174</v>
      </c>
      <c r="N4554" s="5" t="s">
        <v>446</v>
      </c>
      <c r="O4554" s="5" t="s">
        <v>845</v>
      </c>
      <c r="P4554" s="5" t="s">
        <v>845</v>
      </c>
      <c r="Q4554" s="5" t="s">
        <v>847</v>
      </c>
      <c r="R4554" s="5" t="s">
        <v>845</v>
      </c>
      <c r="S4554" s="5" t="s">
        <v>8577</v>
      </c>
      <c r="T4554" s="5" t="s">
        <v>1702</v>
      </c>
      <c r="U4554" s="5" t="s">
        <v>845</v>
      </c>
      <c r="V4554" s="5" t="s">
        <v>845</v>
      </c>
      <c r="W4554" s="5" t="s">
        <v>850</v>
      </c>
      <c r="X4554" s="5" t="s">
        <v>19159</v>
      </c>
      <c r="Y4554" s="6">
        <f>X4555-'Com RTOS RX'!$X4554</f>
        <v>0.00005787037037</v>
      </c>
      <c r="Z4554" s="7">
        <f>SUM(LEN(",CO_MQ135|"),'Com RTOS RX'!$H4554,LEN(",CO2_MQ135|"),'Com RTOS RX'!$I4554,LEN(",Alcool_MQ135|"),'Com RTOS RX'!$J4554,LEN(",Alcool_MQ135|"),'Com RTOS RX'!$K4554,LEN(",Toluen_MQ135|"),'Com RTOS RX'!$L4554,LEN(",MH4_MQ135|"),'Com RTOS RX'!$M4554,LEN(",O3_MQ131|"),'Com RTOS RX'!$N4554)*8</f>
        <v>672</v>
      </c>
    </row>
    <row r="4555" ht="15.75" customHeight="1">
      <c r="A4555" s="5" t="s">
        <v>19160</v>
      </c>
      <c r="B4555" s="5" t="s">
        <v>19161</v>
      </c>
      <c r="C4555" s="5" t="s">
        <v>843</v>
      </c>
      <c r="D4555" s="5" t="s">
        <v>19162</v>
      </c>
      <c r="E4555" s="5" t="s">
        <v>845</v>
      </c>
      <c r="F4555" s="5" t="s">
        <v>845</v>
      </c>
      <c r="G4555" s="5" t="s">
        <v>845</v>
      </c>
      <c r="H4555" s="5" t="s">
        <v>324</v>
      </c>
      <c r="I4555" s="5" t="s">
        <v>8578</v>
      </c>
      <c r="J4555" s="5" t="s">
        <v>325</v>
      </c>
      <c r="K4555" s="5" t="s">
        <v>111</v>
      </c>
      <c r="L4555" s="5" t="s">
        <v>326</v>
      </c>
      <c r="M4555" s="5" t="s">
        <v>160</v>
      </c>
      <c r="N4555" s="5" t="s">
        <v>694</v>
      </c>
      <c r="O4555" s="5" t="s">
        <v>845</v>
      </c>
      <c r="P4555" s="5" t="s">
        <v>845</v>
      </c>
      <c r="Q4555" s="5" t="s">
        <v>847</v>
      </c>
      <c r="R4555" s="5" t="s">
        <v>845</v>
      </c>
      <c r="S4555" s="5" t="s">
        <v>8577</v>
      </c>
      <c r="T4555" s="5" t="s">
        <v>1702</v>
      </c>
      <c r="U4555" s="5" t="s">
        <v>845</v>
      </c>
      <c r="V4555" s="5" t="s">
        <v>845</v>
      </c>
      <c r="W4555" s="5" t="s">
        <v>850</v>
      </c>
      <c r="X4555" s="5" t="s">
        <v>19163</v>
      </c>
      <c r="Y4555" s="6">
        <f>X4556-'Com RTOS RX'!$X4555</f>
        <v>0.00005787037037</v>
      </c>
      <c r="Z4555" s="7">
        <f>SUM(LEN(",CO_MQ135|"),'Com RTOS RX'!$H4555,LEN(",CO2_MQ135|"),'Com RTOS RX'!$I4555,LEN(",Alcool_MQ135|"),'Com RTOS RX'!$J4555,LEN(",Alcool_MQ135|"),'Com RTOS RX'!$K4555,LEN(",Toluen_MQ135|"),'Com RTOS RX'!$L4555,LEN(",MH4_MQ135|"),'Com RTOS RX'!$M4555,LEN(",O3_MQ131|"),'Com RTOS RX'!$N4555)*8</f>
        <v>672</v>
      </c>
    </row>
    <row r="4556" ht="15.75" customHeight="1">
      <c r="A4556" s="5" t="s">
        <v>19164</v>
      </c>
      <c r="B4556" s="5" t="s">
        <v>19165</v>
      </c>
      <c r="C4556" s="5" t="s">
        <v>843</v>
      </c>
      <c r="D4556" s="5" t="s">
        <v>19166</v>
      </c>
      <c r="E4556" s="5" t="s">
        <v>845</v>
      </c>
      <c r="F4556" s="5" t="s">
        <v>845</v>
      </c>
      <c r="G4556" s="5" t="s">
        <v>845</v>
      </c>
      <c r="H4556" s="5" t="s">
        <v>584</v>
      </c>
      <c r="I4556" s="5" t="s">
        <v>48</v>
      </c>
      <c r="J4556" s="5" t="s">
        <v>412</v>
      </c>
      <c r="K4556" s="5" t="s">
        <v>100</v>
      </c>
      <c r="L4556" s="5" t="s">
        <v>749</v>
      </c>
      <c r="M4556" s="5" t="s">
        <v>160</v>
      </c>
      <c r="N4556" s="5" t="s">
        <v>462</v>
      </c>
      <c r="O4556" s="5" t="s">
        <v>845</v>
      </c>
      <c r="P4556" s="5" t="s">
        <v>845</v>
      </c>
      <c r="Q4556" s="5" t="s">
        <v>847</v>
      </c>
      <c r="R4556" s="5" t="s">
        <v>845</v>
      </c>
      <c r="S4556" s="5" t="s">
        <v>9553</v>
      </c>
      <c r="T4556" s="5" t="s">
        <v>1702</v>
      </c>
      <c r="U4556" s="5" t="s">
        <v>845</v>
      </c>
      <c r="V4556" s="5" t="s">
        <v>845</v>
      </c>
      <c r="W4556" s="5" t="s">
        <v>850</v>
      </c>
      <c r="X4556" s="5" t="s">
        <v>19167</v>
      </c>
      <c r="Y4556" s="6">
        <f>X4557-'Com RTOS RX'!$X4556</f>
        <v>0.00005787037037</v>
      </c>
      <c r="Z4556" s="7">
        <f>SUM(LEN(",CO_MQ135|"),'Com RTOS RX'!$H4556,LEN(",CO2_MQ135|"),'Com RTOS RX'!$I4556,LEN(",Alcool_MQ135|"),'Com RTOS RX'!$J4556,LEN(",Alcool_MQ135|"),'Com RTOS RX'!$K4556,LEN(",Toluen_MQ135|"),'Com RTOS RX'!$L4556,LEN(",MH4_MQ135|"),'Com RTOS RX'!$M4556,LEN(",O3_MQ131|"),'Com RTOS RX'!$N4556)*8</f>
        <v>672</v>
      </c>
    </row>
    <row r="4557" ht="15.75" customHeight="1">
      <c r="A4557" s="5" t="s">
        <v>19168</v>
      </c>
      <c r="B4557" s="5" t="s">
        <v>19169</v>
      </c>
      <c r="C4557" s="5" t="s">
        <v>843</v>
      </c>
      <c r="D4557" s="5" t="s">
        <v>19170</v>
      </c>
      <c r="E4557" s="5" t="s">
        <v>845</v>
      </c>
      <c r="F4557" s="5" t="s">
        <v>845</v>
      </c>
      <c r="G4557" s="5" t="s">
        <v>845</v>
      </c>
      <c r="H4557" s="5" t="s">
        <v>784</v>
      </c>
      <c r="I4557" s="5" t="s">
        <v>166</v>
      </c>
      <c r="J4557" s="5" t="s">
        <v>400</v>
      </c>
      <c r="K4557" s="5" t="s">
        <v>111</v>
      </c>
      <c r="L4557" s="5" t="s">
        <v>698</v>
      </c>
      <c r="M4557" s="5" t="s">
        <v>174</v>
      </c>
      <c r="N4557" s="5" t="s">
        <v>694</v>
      </c>
      <c r="O4557" s="5" t="s">
        <v>845</v>
      </c>
      <c r="P4557" s="5" t="s">
        <v>845</v>
      </c>
      <c r="Q4557" s="5" t="s">
        <v>847</v>
      </c>
      <c r="R4557" s="5" t="s">
        <v>845</v>
      </c>
      <c r="S4557" s="5" t="s">
        <v>8577</v>
      </c>
      <c r="T4557" s="5" t="s">
        <v>1702</v>
      </c>
      <c r="U4557" s="5" t="s">
        <v>845</v>
      </c>
      <c r="V4557" s="5" t="s">
        <v>845</v>
      </c>
      <c r="W4557" s="5" t="s">
        <v>850</v>
      </c>
      <c r="X4557" s="5" t="s">
        <v>19171</v>
      </c>
      <c r="Y4557" s="6">
        <f>X4558-'Com RTOS RX'!$X4557</f>
        <v>0.00006944444444</v>
      </c>
      <c r="Z4557" s="7">
        <f>SUM(LEN(",CO_MQ135|"),'Com RTOS RX'!$H4557,LEN(",CO2_MQ135|"),'Com RTOS RX'!$I4557,LEN(",Alcool_MQ135|"),'Com RTOS RX'!$J4557,LEN(",Alcool_MQ135|"),'Com RTOS RX'!$K4557,LEN(",Toluen_MQ135|"),'Com RTOS RX'!$L4557,LEN(",MH4_MQ135|"),'Com RTOS RX'!$M4557,LEN(",O3_MQ131|"),'Com RTOS RX'!$N4557)*8</f>
        <v>672</v>
      </c>
    </row>
    <row r="4558" ht="15.75" customHeight="1">
      <c r="A4558" s="5" t="s">
        <v>19172</v>
      </c>
      <c r="B4558" s="5" t="s">
        <v>19173</v>
      </c>
      <c r="C4558" s="5" t="s">
        <v>843</v>
      </c>
      <c r="D4558" s="5" t="s">
        <v>19174</v>
      </c>
      <c r="E4558" s="5" t="s">
        <v>845</v>
      </c>
      <c r="F4558" s="5" t="s">
        <v>845</v>
      </c>
      <c r="G4558" s="5" t="s">
        <v>845</v>
      </c>
      <c r="H4558" s="5" t="s">
        <v>624</v>
      </c>
      <c r="I4558" s="5" t="s">
        <v>75</v>
      </c>
      <c r="J4558" s="5" t="s">
        <v>401</v>
      </c>
      <c r="K4558" s="5" t="s">
        <v>17</v>
      </c>
      <c r="L4558" s="5" t="s">
        <v>796</v>
      </c>
      <c r="M4558" s="5" t="s">
        <v>174</v>
      </c>
      <c r="N4558" s="5" t="s">
        <v>450</v>
      </c>
      <c r="O4558" s="5" t="s">
        <v>845</v>
      </c>
      <c r="P4558" s="5" t="s">
        <v>845</v>
      </c>
      <c r="Q4558" s="5" t="s">
        <v>847</v>
      </c>
      <c r="R4558" s="5" t="s">
        <v>845</v>
      </c>
      <c r="S4558" s="5" t="s">
        <v>8577</v>
      </c>
      <c r="T4558" s="5" t="s">
        <v>1702</v>
      </c>
      <c r="U4558" s="5" t="s">
        <v>845</v>
      </c>
      <c r="V4558" s="5" t="s">
        <v>845</v>
      </c>
      <c r="W4558" s="5" t="s">
        <v>850</v>
      </c>
      <c r="X4558" s="5" t="s">
        <v>19175</v>
      </c>
      <c r="Y4558" s="6">
        <f>X4559-'Com RTOS RX'!$X4558</f>
        <v>0.00005787037037</v>
      </c>
      <c r="Z4558" s="7">
        <f>SUM(LEN(",CO_MQ135|"),'Com RTOS RX'!$H4558,LEN(",CO2_MQ135|"),'Com RTOS RX'!$I4558,LEN(",Alcool_MQ135|"),'Com RTOS RX'!$J4558,LEN(",Alcool_MQ135|"),'Com RTOS RX'!$K4558,LEN(",Toluen_MQ135|"),'Com RTOS RX'!$L4558,LEN(",MH4_MQ135|"),'Com RTOS RX'!$M4558,LEN(",O3_MQ131|"),'Com RTOS RX'!$N4558)*8</f>
        <v>672</v>
      </c>
    </row>
    <row r="4559" ht="15.75" customHeight="1">
      <c r="A4559" s="5" t="s">
        <v>19176</v>
      </c>
      <c r="B4559" s="5" t="s">
        <v>19177</v>
      </c>
      <c r="C4559" s="5" t="s">
        <v>843</v>
      </c>
      <c r="D4559" s="5" t="s">
        <v>19178</v>
      </c>
      <c r="E4559" s="5" t="s">
        <v>845</v>
      </c>
      <c r="F4559" s="5" t="s">
        <v>845</v>
      </c>
      <c r="G4559" s="5" t="s">
        <v>845</v>
      </c>
      <c r="H4559" s="5" t="s">
        <v>324</v>
      </c>
      <c r="I4559" s="5" t="s">
        <v>8578</v>
      </c>
      <c r="J4559" s="5" t="s">
        <v>325</v>
      </c>
      <c r="K4559" s="5" t="s">
        <v>111</v>
      </c>
      <c r="L4559" s="5" t="s">
        <v>326</v>
      </c>
      <c r="M4559" s="5" t="s">
        <v>160</v>
      </c>
      <c r="N4559" s="5" t="s">
        <v>694</v>
      </c>
      <c r="O4559" s="5" t="s">
        <v>845</v>
      </c>
      <c r="P4559" s="5" t="s">
        <v>845</v>
      </c>
      <c r="Q4559" s="5" t="s">
        <v>847</v>
      </c>
      <c r="R4559" s="5" t="s">
        <v>845</v>
      </c>
      <c r="S4559" s="5" t="s">
        <v>8577</v>
      </c>
      <c r="T4559" s="5" t="s">
        <v>1702</v>
      </c>
      <c r="U4559" s="5" t="s">
        <v>845</v>
      </c>
      <c r="V4559" s="5" t="s">
        <v>845</v>
      </c>
      <c r="W4559" s="5" t="s">
        <v>850</v>
      </c>
      <c r="X4559" s="5" t="s">
        <v>19179</v>
      </c>
      <c r="Y4559" s="6">
        <f>X4560-'Com RTOS RX'!$X4559</f>
        <v>0.00005787037037</v>
      </c>
      <c r="Z4559" s="7">
        <f>SUM(LEN(",CO_MQ135|"),'Com RTOS RX'!$H4559,LEN(",CO2_MQ135|"),'Com RTOS RX'!$I4559,LEN(",Alcool_MQ135|"),'Com RTOS RX'!$J4559,LEN(",Alcool_MQ135|"),'Com RTOS RX'!$K4559,LEN(",Toluen_MQ135|"),'Com RTOS RX'!$L4559,LEN(",MH4_MQ135|"),'Com RTOS RX'!$M4559,LEN(",O3_MQ131|"),'Com RTOS RX'!$N4559)*8</f>
        <v>672</v>
      </c>
    </row>
    <row r="4560" ht="15.75" customHeight="1">
      <c r="A4560" s="5" t="s">
        <v>19180</v>
      </c>
      <c r="B4560" s="5" t="s">
        <v>19181</v>
      </c>
      <c r="C4560" s="5" t="s">
        <v>843</v>
      </c>
      <c r="D4560" s="5" t="s">
        <v>19182</v>
      </c>
      <c r="E4560" s="5" t="s">
        <v>845</v>
      </c>
      <c r="F4560" s="5" t="s">
        <v>845</v>
      </c>
      <c r="G4560" s="5" t="s">
        <v>845</v>
      </c>
      <c r="H4560" s="5" t="s">
        <v>610</v>
      </c>
      <c r="I4560" s="5" t="s">
        <v>266</v>
      </c>
      <c r="J4560" s="5" t="s">
        <v>422</v>
      </c>
      <c r="K4560" s="5" t="s">
        <v>17</v>
      </c>
      <c r="L4560" s="5" t="s">
        <v>747</v>
      </c>
      <c r="M4560" s="5" t="s">
        <v>58</v>
      </c>
      <c r="N4560" s="5" t="s">
        <v>694</v>
      </c>
      <c r="O4560" s="5" t="s">
        <v>845</v>
      </c>
      <c r="P4560" s="5" t="s">
        <v>845</v>
      </c>
      <c r="Q4560" s="5" t="s">
        <v>847</v>
      </c>
      <c r="R4560" s="5" t="s">
        <v>845</v>
      </c>
      <c r="S4560" s="5" t="s">
        <v>8577</v>
      </c>
      <c r="T4560" s="5" t="s">
        <v>1702</v>
      </c>
      <c r="U4560" s="5" t="s">
        <v>845</v>
      </c>
      <c r="V4560" s="5" t="s">
        <v>845</v>
      </c>
      <c r="W4560" s="5" t="s">
        <v>850</v>
      </c>
      <c r="X4560" s="5" t="s">
        <v>19183</v>
      </c>
      <c r="Y4560" s="6">
        <f>X4561-'Com RTOS RX'!$X4560</f>
        <v>0.00005787037037</v>
      </c>
      <c r="Z4560" s="7">
        <f>SUM(LEN(",CO_MQ135|"),'Com RTOS RX'!$H4560,LEN(",CO2_MQ135|"),'Com RTOS RX'!$I4560,LEN(",Alcool_MQ135|"),'Com RTOS RX'!$J4560,LEN(",Alcool_MQ135|"),'Com RTOS RX'!$K4560,LEN(",Toluen_MQ135|"),'Com RTOS RX'!$L4560,LEN(",MH4_MQ135|"),'Com RTOS RX'!$M4560,LEN(",O3_MQ131|"),'Com RTOS RX'!$N4560)*8</f>
        <v>672</v>
      </c>
    </row>
    <row r="4561" ht="15.75" customHeight="1">
      <c r="A4561" s="5" t="s">
        <v>19184</v>
      </c>
      <c r="B4561" s="5" t="s">
        <v>19185</v>
      </c>
      <c r="C4561" s="5" t="s">
        <v>843</v>
      </c>
      <c r="D4561" s="5" t="s">
        <v>19186</v>
      </c>
      <c r="E4561" s="5" t="s">
        <v>845</v>
      </c>
      <c r="F4561" s="5" t="s">
        <v>845</v>
      </c>
      <c r="G4561" s="5" t="s">
        <v>845</v>
      </c>
      <c r="H4561" s="5" t="s">
        <v>324</v>
      </c>
      <c r="I4561" s="5" t="s">
        <v>8578</v>
      </c>
      <c r="J4561" s="5" t="s">
        <v>325</v>
      </c>
      <c r="K4561" s="5" t="s">
        <v>111</v>
      </c>
      <c r="L4561" s="5" t="s">
        <v>326</v>
      </c>
      <c r="M4561" s="5" t="s">
        <v>160</v>
      </c>
      <c r="N4561" s="5" t="s">
        <v>694</v>
      </c>
      <c r="O4561" s="5" t="s">
        <v>845</v>
      </c>
      <c r="P4561" s="5" t="s">
        <v>845</v>
      </c>
      <c r="Q4561" s="5" t="s">
        <v>847</v>
      </c>
      <c r="R4561" s="5" t="s">
        <v>845</v>
      </c>
      <c r="S4561" s="5" t="s">
        <v>8577</v>
      </c>
      <c r="T4561" s="5" t="s">
        <v>1702</v>
      </c>
      <c r="U4561" s="5" t="s">
        <v>845</v>
      </c>
      <c r="V4561" s="5" t="s">
        <v>845</v>
      </c>
      <c r="W4561" s="5" t="s">
        <v>850</v>
      </c>
      <c r="X4561" s="5" t="s">
        <v>19187</v>
      </c>
      <c r="Y4561" s="6">
        <f>X4562-'Com RTOS RX'!$X4561</f>
        <v>0.00005787037037</v>
      </c>
      <c r="Z4561" s="7">
        <f>SUM(LEN(",CO_MQ135|"),'Com RTOS RX'!$H4561,LEN(",CO2_MQ135|"),'Com RTOS RX'!$I4561,LEN(",Alcool_MQ135|"),'Com RTOS RX'!$J4561,LEN(",Alcool_MQ135|"),'Com RTOS RX'!$K4561,LEN(",Toluen_MQ135|"),'Com RTOS RX'!$L4561,LEN(",MH4_MQ135|"),'Com RTOS RX'!$M4561,LEN(",O3_MQ131|"),'Com RTOS RX'!$N4561)*8</f>
        <v>672</v>
      </c>
    </row>
    <row r="4562" ht="15.75" customHeight="1">
      <c r="A4562" s="5" t="s">
        <v>19188</v>
      </c>
      <c r="B4562" s="5" t="s">
        <v>19189</v>
      </c>
      <c r="C4562" s="5" t="s">
        <v>843</v>
      </c>
      <c r="D4562" s="5" t="s">
        <v>19190</v>
      </c>
      <c r="E4562" s="5" t="s">
        <v>845</v>
      </c>
      <c r="F4562" s="5" t="s">
        <v>845</v>
      </c>
      <c r="G4562" s="5" t="s">
        <v>845</v>
      </c>
      <c r="H4562" s="5" t="s">
        <v>624</v>
      </c>
      <c r="I4562" s="5" t="s">
        <v>75</v>
      </c>
      <c r="J4562" s="5" t="s">
        <v>401</v>
      </c>
      <c r="K4562" s="5" t="s">
        <v>17</v>
      </c>
      <c r="L4562" s="5" t="s">
        <v>796</v>
      </c>
      <c r="M4562" s="5" t="s">
        <v>174</v>
      </c>
      <c r="N4562" s="5" t="s">
        <v>450</v>
      </c>
      <c r="O4562" s="5" t="s">
        <v>845</v>
      </c>
      <c r="P4562" s="5" t="s">
        <v>845</v>
      </c>
      <c r="Q4562" s="5" t="s">
        <v>847</v>
      </c>
      <c r="R4562" s="5" t="s">
        <v>845</v>
      </c>
      <c r="S4562" s="5" t="s">
        <v>8577</v>
      </c>
      <c r="T4562" s="5" t="s">
        <v>1702</v>
      </c>
      <c r="U4562" s="5" t="s">
        <v>845</v>
      </c>
      <c r="V4562" s="5" t="s">
        <v>845</v>
      </c>
      <c r="W4562" s="5" t="s">
        <v>850</v>
      </c>
      <c r="X4562" s="5" t="s">
        <v>19191</v>
      </c>
      <c r="Y4562" s="6">
        <f>X4563-'Com RTOS RX'!$X4562</f>
        <v>0.00005787037037</v>
      </c>
      <c r="Z4562" s="7">
        <f>SUM(LEN(",CO_MQ135|"),'Com RTOS RX'!$H4562,LEN(",CO2_MQ135|"),'Com RTOS RX'!$I4562,LEN(",Alcool_MQ135|"),'Com RTOS RX'!$J4562,LEN(",Alcool_MQ135|"),'Com RTOS RX'!$K4562,LEN(",Toluen_MQ135|"),'Com RTOS RX'!$L4562,LEN(",MH4_MQ135|"),'Com RTOS RX'!$M4562,LEN(",O3_MQ131|"),'Com RTOS RX'!$N4562)*8</f>
        <v>672</v>
      </c>
    </row>
    <row r="4563" ht="15.75" customHeight="1">
      <c r="A4563" s="5" t="s">
        <v>19192</v>
      </c>
      <c r="B4563" s="5" t="s">
        <v>19193</v>
      </c>
      <c r="C4563" s="5" t="s">
        <v>843</v>
      </c>
      <c r="D4563" s="5" t="s">
        <v>19194</v>
      </c>
      <c r="E4563" s="5" t="s">
        <v>845</v>
      </c>
      <c r="F4563" s="5" t="s">
        <v>845</v>
      </c>
      <c r="G4563" s="5" t="s">
        <v>845</v>
      </c>
      <c r="H4563" s="5" t="s">
        <v>784</v>
      </c>
      <c r="I4563" s="5" t="s">
        <v>166</v>
      </c>
      <c r="J4563" s="5" t="s">
        <v>400</v>
      </c>
      <c r="K4563" s="5" t="s">
        <v>111</v>
      </c>
      <c r="L4563" s="5" t="s">
        <v>698</v>
      </c>
      <c r="M4563" s="5" t="s">
        <v>174</v>
      </c>
      <c r="N4563" s="5" t="s">
        <v>450</v>
      </c>
      <c r="O4563" s="5" t="s">
        <v>845</v>
      </c>
      <c r="P4563" s="5" t="s">
        <v>845</v>
      </c>
      <c r="Q4563" s="5" t="s">
        <v>847</v>
      </c>
      <c r="R4563" s="5" t="s">
        <v>845</v>
      </c>
      <c r="S4563" s="5" t="s">
        <v>8577</v>
      </c>
      <c r="T4563" s="5" t="s">
        <v>1702</v>
      </c>
      <c r="U4563" s="5" t="s">
        <v>845</v>
      </c>
      <c r="V4563" s="5" t="s">
        <v>845</v>
      </c>
      <c r="W4563" s="5" t="s">
        <v>850</v>
      </c>
      <c r="X4563" s="5" t="s">
        <v>19195</v>
      </c>
      <c r="Y4563" s="6">
        <f>X4564-'Com RTOS RX'!$X4563</f>
        <v>0.0001157407407</v>
      </c>
      <c r="Z4563" s="7">
        <f>SUM(LEN(",CO_MQ135|"),'Com RTOS RX'!$H4563,LEN(",CO2_MQ135|"),'Com RTOS RX'!$I4563,LEN(",Alcool_MQ135|"),'Com RTOS RX'!$J4563,LEN(",Alcool_MQ135|"),'Com RTOS RX'!$K4563,LEN(",Toluen_MQ135|"),'Com RTOS RX'!$L4563,LEN(",MH4_MQ135|"),'Com RTOS RX'!$M4563,LEN(",O3_MQ131|"),'Com RTOS RX'!$N4563)*8</f>
        <v>672</v>
      </c>
    </row>
    <row r="4564" ht="15.75" customHeight="1">
      <c r="A4564" s="5" t="s">
        <v>19196</v>
      </c>
      <c r="B4564" s="5" t="s">
        <v>19197</v>
      </c>
      <c r="C4564" s="5" t="s">
        <v>843</v>
      </c>
      <c r="D4564" s="5" t="s">
        <v>19198</v>
      </c>
      <c r="E4564" s="5" t="s">
        <v>845</v>
      </c>
      <c r="F4564" s="5" t="s">
        <v>845</v>
      </c>
      <c r="G4564" s="5" t="s">
        <v>845</v>
      </c>
      <c r="H4564" s="5" t="s">
        <v>324</v>
      </c>
      <c r="I4564" s="5" t="s">
        <v>8578</v>
      </c>
      <c r="J4564" s="5" t="s">
        <v>325</v>
      </c>
      <c r="K4564" s="5" t="s">
        <v>111</v>
      </c>
      <c r="L4564" s="5" t="s">
        <v>326</v>
      </c>
      <c r="M4564" s="5" t="s">
        <v>160</v>
      </c>
      <c r="N4564" s="5" t="s">
        <v>450</v>
      </c>
      <c r="O4564" s="5" t="s">
        <v>845</v>
      </c>
      <c r="P4564" s="5" t="s">
        <v>845</v>
      </c>
      <c r="Q4564" s="5" t="s">
        <v>847</v>
      </c>
      <c r="R4564" s="5" t="s">
        <v>845</v>
      </c>
      <c r="S4564" s="5" t="s">
        <v>8577</v>
      </c>
      <c r="T4564" s="5" t="s">
        <v>1702</v>
      </c>
      <c r="U4564" s="5" t="s">
        <v>845</v>
      </c>
      <c r="V4564" s="5" t="s">
        <v>845</v>
      </c>
      <c r="W4564" s="5" t="s">
        <v>850</v>
      </c>
      <c r="X4564" s="5" t="s">
        <v>19199</v>
      </c>
      <c r="Y4564" s="6">
        <f>X4565-'Com RTOS RX'!$X4564</f>
        <v>0.00005787037037</v>
      </c>
      <c r="Z4564" s="7">
        <f>SUM(LEN(",CO_MQ135|"),'Com RTOS RX'!$H4564,LEN(",CO2_MQ135|"),'Com RTOS RX'!$I4564,LEN(",Alcool_MQ135|"),'Com RTOS RX'!$J4564,LEN(",Alcool_MQ135|"),'Com RTOS RX'!$K4564,LEN(",Toluen_MQ135|"),'Com RTOS RX'!$L4564,LEN(",MH4_MQ135|"),'Com RTOS RX'!$M4564,LEN(",O3_MQ131|"),'Com RTOS RX'!$N4564)*8</f>
        <v>672</v>
      </c>
    </row>
    <row r="4565" ht="15.75" customHeight="1">
      <c r="A4565" s="5" t="s">
        <v>19200</v>
      </c>
      <c r="B4565" s="5" t="s">
        <v>19201</v>
      </c>
      <c r="C4565" s="5" t="s">
        <v>843</v>
      </c>
      <c r="D4565" s="5" t="s">
        <v>19202</v>
      </c>
      <c r="E4565" s="5" t="s">
        <v>845</v>
      </c>
      <c r="F4565" s="5" t="s">
        <v>845</v>
      </c>
      <c r="G4565" s="5" t="s">
        <v>845</v>
      </c>
      <c r="H4565" s="5" t="s">
        <v>777</v>
      </c>
      <c r="I4565" s="5" t="s">
        <v>266</v>
      </c>
      <c r="J4565" s="5" t="s">
        <v>2545</v>
      </c>
      <c r="K4565" s="5" t="s">
        <v>239</v>
      </c>
      <c r="L4565" s="5" t="s">
        <v>779</v>
      </c>
      <c r="M4565" s="5" t="s">
        <v>58</v>
      </c>
      <c r="N4565" s="5" t="s">
        <v>694</v>
      </c>
      <c r="O4565" s="5" t="s">
        <v>845</v>
      </c>
      <c r="P4565" s="5" t="s">
        <v>845</v>
      </c>
      <c r="Q4565" s="5" t="s">
        <v>847</v>
      </c>
      <c r="R4565" s="5" t="s">
        <v>845</v>
      </c>
      <c r="S4565" s="5" t="s">
        <v>8577</v>
      </c>
      <c r="T4565" s="5" t="s">
        <v>1702</v>
      </c>
      <c r="U4565" s="5" t="s">
        <v>845</v>
      </c>
      <c r="V4565" s="5" t="s">
        <v>845</v>
      </c>
      <c r="W4565" s="5" t="s">
        <v>850</v>
      </c>
      <c r="X4565" s="5" t="s">
        <v>19203</v>
      </c>
      <c r="Y4565" s="6">
        <f>X4566-'Com RTOS RX'!$X4565</f>
        <v>0.00005787037037</v>
      </c>
      <c r="Z4565" s="7">
        <f>SUM(LEN(",CO_MQ135|"),'Com RTOS RX'!$H4565,LEN(",CO2_MQ135|"),'Com RTOS RX'!$I4565,LEN(",Alcool_MQ135|"),'Com RTOS RX'!$J4565,LEN(",Alcool_MQ135|"),'Com RTOS RX'!$K4565,LEN(",Toluen_MQ135|"),'Com RTOS RX'!$L4565,LEN(",MH4_MQ135|"),'Com RTOS RX'!$M4565,LEN(",O3_MQ131|"),'Com RTOS RX'!$N4565)*8</f>
        <v>672</v>
      </c>
    </row>
    <row r="4566" ht="15.75" customHeight="1">
      <c r="A4566" s="5" t="s">
        <v>19204</v>
      </c>
      <c r="B4566" s="5" t="s">
        <v>19205</v>
      </c>
      <c r="C4566" s="5" t="s">
        <v>843</v>
      </c>
      <c r="D4566" s="5" t="s">
        <v>19206</v>
      </c>
      <c r="E4566" s="5" t="s">
        <v>845</v>
      </c>
      <c r="F4566" s="5" t="s">
        <v>845</v>
      </c>
      <c r="G4566" s="5" t="s">
        <v>845</v>
      </c>
      <c r="H4566" s="5" t="s">
        <v>610</v>
      </c>
      <c r="I4566" s="5" t="s">
        <v>266</v>
      </c>
      <c r="J4566" s="5" t="s">
        <v>422</v>
      </c>
      <c r="K4566" s="5" t="s">
        <v>17</v>
      </c>
      <c r="L4566" s="5" t="s">
        <v>747</v>
      </c>
      <c r="M4566" s="5" t="s">
        <v>58</v>
      </c>
      <c r="N4566" s="5" t="s">
        <v>769</v>
      </c>
      <c r="O4566" s="5" t="s">
        <v>845</v>
      </c>
      <c r="P4566" s="5" t="s">
        <v>845</v>
      </c>
      <c r="Q4566" s="5" t="s">
        <v>847</v>
      </c>
      <c r="R4566" s="5" t="s">
        <v>845</v>
      </c>
      <c r="S4566" s="5" t="s">
        <v>8577</v>
      </c>
      <c r="T4566" s="5" t="s">
        <v>1702</v>
      </c>
      <c r="U4566" s="5" t="s">
        <v>845</v>
      </c>
      <c r="V4566" s="5" t="s">
        <v>845</v>
      </c>
      <c r="W4566" s="5" t="s">
        <v>850</v>
      </c>
      <c r="X4566" s="5" t="s">
        <v>19207</v>
      </c>
      <c r="Y4566" s="6">
        <f>X4567-'Com RTOS RX'!$X4566</f>
        <v>0.00005787037037</v>
      </c>
      <c r="Z4566" s="7">
        <f>SUM(LEN(",CO_MQ135|"),'Com RTOS RX'!$H4566,LEN(",CO2_MQ135|"),'Com RTOS RX'!$I4566,LEN(",Alcool_MQ135|"),'Com RTOS RX'!$J4566,LEN(",Alcool_MQ135|"),'Com RTOS RX'!$K4566,LEN(",Toluen_MQ135|"),'Com RTOS RX'!$L4566,LEN(",MH4_MQ135|"),'Com RTOS RX'!$M4566,LEN(",O3_MQ131|"),'Com RTOS RX'!$N4566)*8</f>
        <v>672</v>
      </c>
    </row>
    <row r="4567" ht="15.75" customHeight="1">
      <c r="A4567" s="5" t="s">
        <v>19208</v>
      </c>
      <c r="B4567" s="5" t="s">
        <v>19209</v>
      </c>
      <c r="C4567" s="5" t="s">
        <v>843</v>
      </c>
      <c r="D4567" s="5" t="s">
        <v>19210</v>
      </c>
      <c r="E4567" s="5" t="s">
        <v>845</v>
      </c>
      <c r="F4567" s="5" t="s">
        <v>845</v>
      </c>
      <c r="G4567" s="5" t="s">
        <v>845</v>
      </c>
      <c r="H4567" s="5" t="s">
        <v>332</v>
      </c>
      <c r="I4567" s="5" t="s">
        <v>95</v>
      </c>
      <c r="J4567" s="5" t="s">
        <v>333</v>
      </c>
      <c r="K4567" s="5" t="s">
        <v>239</v>
      </c>
      <c r="L4567" s="5" t="s">
        <v>334</v>
      </c>
      <c r="M4567" s="5" t="s">
        <v>58</v>
      </c>
      <c r="N4567" s="5" t="s">
        <v>694</v>
      </c>
      <c r="O4567" s="5" t="s">
        <v>845</v>
      </c>
      <c r="P4567" s="5" t="s">
        <v>845</v>
      </c>
      <c r="Q4567" s="5" t="s">
        <v>847</v>
      </c>
      <c r="R4567" s="5" t="s">
        <v>845</v>
      </c>
      <c r="S4567" s="5" t="s">
        <v>8577</v>
      </c>
      <c r="T4567" s="5" t="s">
        <v>1702</v>
      </c>
      <c r="U4567" s="5" t="s">
        <v>845</v>
      </c>
      <c r="V4567" s="5" t="s">
        <v>845</v>
      </c>
      <c r="W4567" s="5" t="s">
        <v>850</v>
      </c>
      <c r="X4567" s="5" t="s">
        <v>19211</v>
      </c>
      <c r="Y4567" s="6">
        <f>X4568-'Com RTOS RX'!$X4567</f>
        <v>0.00005787037037</v>
      </c>
      <c r="Z4567" s="7">
        <f>SUM(LEN(",CO_MQ135|"),'Com RTOS RX'!$H4567,LEN(",CO2_MQ135|"),'Com RTOS RX'!$I4567,LEN(",Alcool_MQ135|"),'Com RTOS RX'!$J4567,LEN(",Alcool_MQ135|"),'Com RTOS RX'!$K4567,LEN(",Toluen_MQ135|"),'Com RTOS RX'!$L4567,LEN(",MH4_MQ135|"),'Com RTOS RX'!$M4567,LEN(",O3_MQ131|"),'Com RTOS RX'!$N4567)*8</f>
        <v>672</v>
      </c>
    </row>
    <row r="4568" ht="15.75" customHeight="1">
      <c r="A4568" s="5" t="s">
        <v>19212</v>
      </c>
      <c r="B4568" s="5" t="s">
        <v>19213</v>
      </c>
      <c r="C4568" s="5" t="s">
        <v>843</v>
      </c>
      <c r="D4568" s="5" t="s">
        <v>19214</v>
      </c>
      <c r="E4568" s="5" t="s">
        <v>845</v>
      </c>
      <c r="F4568" s="5" t="s">
        <v>845</v>
      </c>
      <c r="G4568" s="5" t="s">
        <v>845</v>
      </c>
      <c r="H4568" s="5" t="s">
        <v>760</v>
      </c>
      <c r="I4568" s="5" t="s">
        <v>57</v>
      </c>
      <c r="J4568" s="5" t="s">
        <v>430</v>
      </c>
      <c r="K4568" s="5" t="s">
        <v>38</v>
      </c>
      <c r="L4568" s="5" t="s">
        <v>10073</v>
      </c>
      <c r="M4568" s="5" t="s">
        <v>9899</v>
      </c>
      <c r="N4568" s="5" t="s">
        <v>734</v>
      </c>
      <c r="O4568" s="5" t="s">
        <v>845</v>
      </c>
      <c r="P4568" s="5" t="s">
        <v>845</v>
      </c>
      <c r="Q4568" s="5" t="s">
        <v>847</v>
      </c>
      <c r="R4568" s="5" t="s">
        <v>845</v>
      </c>
      <c r="S4568" s="5" t="s">
        <v>9553</v>
      </c>
      <c r="T4568" s="5" t="s">
        <v>1702</v>
      </c>
      <c r="U4568" s="5" t="s">
        <v>845</v>
      </c>
      <c r="V4568" s="5" t="s">
        <v>845</v>
      </c>
      <c r="W4568" s="5" t="s">
        <v>850</v>
      </c>
      <c r="X4568" s="5" t="s">
        <v>19215</v>
      </c>
      <c r="Y4568" s="6">
        <f>X4569-'Com RTOS RX'!$X4568</f>
        <v>0.00005787037037</v>
      </c>
      <c r="Z4568" s="7">
        <f>SUM(LEN(",CO_MQ135|"),'Com RTOS RX'!$H4568,LEN(",CO2_MQ135|"),'Com RTOS RX'!$I4568,LEN(",Alcool_MQ135|"),'Com RTOS RX'!$J4568,LEN(",Alcool_MQ135|"),'Com RTOS RX'!$K4568,LEN(",Toluen_MQ135|"),'Com RTOS RX'!$L4568,LEN(",MH4_MQ135|"),'Com RTOS RX'!$M4568,LEN(",O3_MQ131|"),'Com RTOS RX'!$N4568)*8</f>
        <v>672</v>
      </c>
    </row>
    <row r="4569" ht="15.75" customHeight="1">
      <c r="A4569" s="5" t="s">
        <v>19216</v>
      </c>
      <c r="B4569" s="5" t="s">
        <v>19217</v>
      </c>
      <c r="C4569" s="5" t="s">
        <v>843</v>
      </c>
      <c r="D4569" s="5" t="s">
        <v>19218</v>
      </c>
      <c r="E4569" s="5" t="s">
        <v>845</v>
      </c>
      <c r="F4569" s="5" t="s">
        <v>845</v>
      </c>
      <c r="G4569" s="5" t="s">
        <v>845</v>
      </c>
      <c r="H4569" s="5" t="s">
        <v>9956</v>
      </c>
      <c r="I4569" s="5" t="s">
        <v>57</v>
      </c>
      <c r="J4569" s="5" t="s">
        <v>944</v>
      </c>
      <c r="K4569" s="5" t="s">
        <v>38</v>
      </c>
      <c r="L4569" s="5" t="s">
        <v>707</v>
      </c>
      <c r="M4569" s="5" t="s">
        <v>9899</v>
      </c>
      <c r="N4569" s="5" t="s">
        <v>450</v>
      </c>
      <c r="O4569" s="5" t="s">
        <v>845</v>
      </c>
      <c r="P4569" s="5" t="s">
        <v>845</v>
      </c>
      <c r="Q4569" s="5" t="s">
        <v>847</v>
      </c>
      <c r="R4569" s="5" t="s">
        <v>845</v>
      </c>
      <c r="S4569" s="5" t="s">
        <v>9553</v>
      </c>
      <c r="T4569" s="5" t="s">
        <v>1702</v>
      </c>
      <c r="U4569" s="5" t="s">
        <v>845</v>
      </c>
      <c r="V4569" s="5" t="s">
        <v>845</v>
      </c>
      <c r="W4569" s="5" t="s">
        <v>850</v>
      </c>
      <c r="X4569" s="5" t="s">
        <v>19219</v>
      </c>
      <c r="Y4569" s="6">
        <f>X4570-'Com RTOS RX'!$X4569</f>
        <v>0.00005787037037</v>
      </c>
      <c r="Z4569" s="7">
        <f>SUM(LEN(",CO_MQ135|"),'Com RTOS RX'!$H4569,LEN(",CO2_MQ135|"),'Com RTOS RX'!$I4569,LEN(",Alcool_MQ135|"),'Com RTOS RX'!$J4569,LEN(",Alcool_MQ135|"),'Com RTOS RX'!$K4569,LEN(",Toluen_MQ135|"),'Com RTOS RX'!$L4569,LEN(",MH4_MQ135|"),'Com RTOS RX'!$M4569,LEN(",O3_MQ131|"),'Com RTOS RX'!$N4569)*8</f>
        <v>672</v>
      </c>
    </row>
    <row r="4570" ht="15.75" customHeight="1">
      <c r="A4570" s="5" t="s">
        <v>19220</v>
      </c>
      <c r="B4570" s="5" t="s">
        <v>19221</v>
      </c>
      <c r="C4570" s="5" t="s">
        <v>843</v>
      </c>
      <c r="D4570" s="5" t="s">
        <v>19222</v>
      </c>
      <c r="E4570" s="5" t="s">
        <v>845</v>
      </c>
      <c r="F4570" s="5" t="s">
        <v>845</v>
      </c>
      <c r="G4570" s="5" t="s">
        <v>845</v>
      </c>
      <c r="H4570" s="5" t="s">
        <v>642</v>
      </c>
      <c r="I4570" s="5" t="s">
        <v>139</v>
      </c>
      <c r="J4570" s="5" t="s">
        <v>763</v>
      </c>
      <c r="K4570" s="5" t="s">
        <v>1011</v>
      </c>
      <c r="L4570" s="5" t="s">
        <v>764</v>
      </c>
      <c r="M4570" s="5" t="s">
        <v>170</v>
      </c>
      <c r="N4570" s="5" t="s">
        <v>450</v>
      </c>
      <c r="O4570" s="5" t="s">
        <v>845</v>
      </c>
      <c r="P4570" s="5" t="s">
        <v>845</v>
      </c>
      <c r="Q4570" s="5" t="s">
        <v>847</v>
      </c>
      <c r="R4570" s="5" t="s">
        <v>845</v>
      </c>
      <c r="S4570" s="5" t="s">
        <v>8577</v>
      </c>
      <c r="T4570" s="5" t="s">
        <v>1702</v>
      </c>
      <c r="U4570" s="5" t="s">
        <v>845</v>
      </c>
      <c r="V4570" s="5" t="s">
        <v>845</v>
      </c>
      <c r="W4570" s="5" t="s">
        <v>850</v>
      </c>
      <c r="X4570" s="5" t="s">
        <v>19223</v>
      </c>
      <c r="Y4570" s="6">
        <f>X4571-'Com RTOS RX'!$X4570</f>
        <v>0.0001157407407</v>
      </c>
      <c r="Z4570" s="7">
        <f>SUM(LEN(",CO_MQ135|"),'Com RTOS RX'!$H4570,LEN(",CO2_MQ135|"),'Com RTOS RX'!$I4570,LEN(",Alcool_MQ135|"),'Com RTOS RX'!$J4570,LEN(",Alcool_MQ135|"),'Com RTOS RX'!$K4570,LEN(",Toluen_MQ135|"),'Com RTOS RX'!$L4570,LEN(",MH4_MQ135|"),'Com RTOS RX'!$M4570,LEN(",O3_MQ131|"),'Com RTOS RX'!$N4570)*8</f>
        <v>672</v>
      </c>
    </row>
    <row r="4571" ht="15.75" customHeight="1">
      <c r="A4571" s="5" t="s">
        <v>19224</v>
      </c>
      <c r="B4571" s="5" t="s">
        <v>19225</v>
      </c>
      <c r="C4571" s="5" t="s">
        <v>843</v>
      </c>
      <c r="D4571" s="5" t="s">
        <v>19226</v>
      </c>
      <c r="E4571" s="5" t="s">
        <v>845</v>
      </c>
      <c r="F4571" s="5" t="s">
        <v>845</v>
      </c>
      <c r="G4571" s="5" t="s">
        <v>845</v>
      </c>
      <c r="H4571" s="5" t="s">
        <v>8587</v>
      </c>
      <c r="I4571" s="5" t="s">
        <v>166</v>
      </c>
      <c r="J4571" s="5" t="s">
        <v>321</v>
      </c>
      <c r="K4571" s="5" t="s">
        <v>111</v>
      </c>
      <c r="L4571" s="5" t="s">
        <v>322</v>
      </c>
      <c r="M4571" s="5" t="s">
        <v>174</v>
      </c>
      <c r="N4571" s="5" t="s">
        <v>450</v>
      </c>
      <c r="O4571" s="5" t="s">
        <v>845</v>
      </c>
      <c r="P4571" s="5" t="s">
        <v>845</v>
      </c>
      <c r="Q4571" s="5" t="s">
        <v>847</v>
      </c>
      <c r="R4571" s="5" t="s">
        <v>845</v>
      </c>
      <c r="S4571" s="5" t="s">
        <v>8577</v>
      </c>
      <c r="T4571" s="5" t="s">
        <v>1702</v>
      </c>
      <c r="U4571" s="5" t="s">
        <v>845</v>
      </c>
      <c r="V4571" s="5" t="s">
        <v>845</v>
      </c>
      <c r="W4571" s="5" t="s">
        <v>850</v>
      </c>
      <c r="X4571" s="5" t="s">
        <v>19227</v>
      </c>
      <c r="Y4571" s="6">
        <f>X4572-'Com RTOS RX'!$X4571</f>
        <v>0.00005787037037</v>
      </c>
      <c r="Z4571" s="7">
        <f>SUM(LEN(",CO_MQ135|"),'Com RTOS RX'!$H4571,LEN(",CO2_MQ135|"),'Com RTOS RX'!$I4571,LEN(",Alcool_MQ135|"),'Com RTOS RX'!$J4571,LEN(",Alcool_MQ135|"),'Com RTOS RX'!$K4571,LEN(",Toluen_MQ135|"),'Com RTOS RX'!$L4571,LEN(",MH4_MQ135|"),'Com RTOS RX'!$M4571,LEN(",O3_MQ131|"),'Com RTOS RX'!$N4571)*8</f>
        <v>672</v>
      </c>
    </row>
    <row r="4572" ht="15.75" customHeight="1">
      <c r="A4572" s="5" t="s">
        <v>19228</v>
      </c>
      <c r="B4572" s="5" t="s">
        <v>19229</v>
      </c>
      <c r="C4572" s="5" t="s">
        <v>843</v>
      </c>
      <c r="D4572" s="5" t="s">
        <v>19230</v>
      </c>
      <c r="E4572" s="5" t="s">
        <v>845</v>
      </c>
      <c r="F4572" s="5" t="s">
        <v>845</v>
      </c>
      <c r="G4572" s="5" t="s">
        <v>845</v>
      </c>
      <c r="H4572" s="5" t="s">
        <v>752</v>
      </c>
      <c r="I4572" s="5" t="s">
        <v>82</v>
      </c>
      <c r="J4572" s="5" t="s">
        <v>753</v>
      </c>
      <c r="K4572" s="5" t="s">
        <v>17</v>
      </c>
      <c r="L4572" s="5" t="s">
        <v>754</v>
      </c>
      <c r="M4572" s="5" t="s">
        <v>174</v>
      </c>
      <c r="N4572" s="5" t="s">
        <v>450</v>
      </c>
      <c r="O4572" s="5" t="s">
        <v>845</v>
      </c>
      <c r="P4572" s="5" t="s">
        <v>845</v>
      </c>
      <c r="Q4572" s="5" t="s">
        <v>847</v>
      </c>
      <c r="R4572" s="5" t="s">
        <v>845</v>
      </c>
      <c r="S4572" s="5" t="s">
        <v>8577</v>
      </c>
      <c r="T4572" s="5" t="s">
        <v>1702</v>
      </c>
      <c r="U4572" s="5" t="s">
        <v>845</v>
      </c>
      <c r="V4572" s="5" t="s">
        <v>845</v>
      </c>
      <c r="W4572" s="5" t="s">
        <v>850</v>
      </c>
      <c r="X4572" s="5" t="s">
        <v>19231</v>
      </c>
      <c r="Y4572" s="6">
        <f>X4573-'Com RTOS RX'!$X4572</f>
        <v>0.00005787037037</v>
      </c>
      <c r="Z4572" s="7">
        <f>SUM(LEN(",CO_MQ135|"),'Com RTOS RX'!$H4572,LEN(",CO2_MQ135|"),'Com RTOS RX'!$I4572,LEN(",Alcool_MQ135|"),'Com RTOS RX'!$J4572,LEN(",Alcool_MQ135|"),'Com RTOS RX'!$K4572,LEN(",Toluen_MQ135|"),'Com RTOS RX'!$L4572,LEN(",MH4_MQ135|"),'Com RTOS RX'!$M4572,LEN(",O3_MQ131|"),'Com RTOS RX'!$N4572)*8</f>
        <v>672</v>
      </c>
    </row>
    <row r="4573" ht="15.75" customHeight="1">
      <c r="A4573" s="5" t="s">
        <v>19232</v>
      </c>
      <c r="B4573" s="5" t="s">
        <v>19233</v>
      </c>
      <c r="C4573" s="5" t="s">
        <v>843</v>
      </c>
      <c r="D4573" s="5" t="s">
        <v>19234</v>
      </c>
      <c r="E4573" s="5" t="s">
        <v>845</v>
      </c>
      <c r="F4573" s="5" t="s">
        <v>845</v>
      </c>
      <c r="G4573" s="5" t="s">
        <v>845</v>
      </c>
      <c r="H4573" s="5" t="s">
        <v>592</v>
      </c>
      <c r="I4573" s="5" t="s">
        <v>75</v>
      </c>
      <c r="J4573" s="5" t="s">
        <v>396</v>
      </c>
      <c r="K4573" s="5" t="s">
        <v>17</v>
      </c>
      <c r="L4573" s="5" t="s">
        <v>724</v>
      </c>
      <c r="M4573" s="5" t="s">
        <v>174</v>
      </c>
      <c r="N4573" s="5" t="s">
        <v>1513</v>
      </c>
      <c r="O4573" s="5" t="s">
        <v>845</v>
      </c>
      <c r="P4573" s="5" t="s">
        <v>845</v>
      </c>
      <c r="Q4573" s="5" t="s">
        <v>847</v>
      </c>
      <c r="R4573" s="5" t="s">
        <v>845</v>
      </c>
      <c r="S4573" s="5" t="s">
        <v>8577</v>
      </c>
      <c r="T4573" s="5" t="s">
        <v>1702</v>
      </c>
      <c r="U4573" s="5" t="s">
        <v>845</v>
      </c>
      <c r="V4573" s="5" t="s">
        <v>845</v>
      </c>
      <c r="W4573" s="5" t="s">
        <v>850</v>
      </c>
      <c r="X4573" s="5" t="s">
        <v>19235</v>
      </c>
      <c r="Y4573" s="6">
        <f>X4574-'Com RTOS RX'!$X4573</f>
        <v>0.00005787037037</v>
      </c>
      <c r="Z4573" s="7">
        <f>SUM(LEN(",CO_MQ135|"),'Com RTOS RX'!$H4573,LEN(",CO2_MQ135|"),'Com RTOS RX'!$I4573,LEN(",Alcool_MQ135|"),'Com RTOS RX'!$J4573,LEN(",Alcool_MQ135|"),'Com RTOS RX'!$K4573,LEN(",Toluen_MQ135|"),'Com RTOS RX'!$L4573,LEN(",MH4_MQ135|"),'Com RTOS RX'!$M4573,LEN(",O3_MQ131|"),'Com RTOS RX'!$N4573)*8</f>
        <v>672</v>
      </c>
    </row>
    <row r="4574" ht="15.75" customHeight="1">
      <c r="A4574" s="5" t="s">
        <v>19236</v>
      </c>
      <c r="B4574" s="5" t="s">
        <v>19237</v>
      </c>
      <c r="C4574" s="5" t="s">
        <v>843</v>
      </c>
      <c r="D4574" s="5" t="s">
        <v>19238</v>
      </c>
      <c r="E4574" s="5" t="s">
        <v>845</v>
      </c>
      <c r="F4574" s="5" t="s">
        <v>845</v>
      </c>
      <c r="G4574" s="5" t="s">
        <v>845</v>
      </c>
      <c r="H4574" s="5" t="s">
        <v>328</v>
      </c>
      <c r="I4574" s="5" t="s">
        <v>29</v>
      </c>
      <c r="J4574" s="5" t="s">
        <v>329</v>
      </c>
      <c r="K4574" s="5" t="s">
        <v>47</v>
      </c>
      <c r="L4574" s="5" t="s">
        <v>330</v>
      </c>
      <c r="M4574" s="5" t="s">
        <v>170</v>
      </c>
      <c r="N4574" s="5" t="s">
        <v>734</v>
      </c>
      <c r="O4574" s="5" t="s">
        <v>845</v>
      </c>
      <c r="P4574" s="5" t="s">
        <v>845</v>
      </c>
      <c r="Q4574" s="5" t="s">
        <v>847</v>
      </c>
      <c r="R4574" s="5" t="s">
        <v>845</v>
      </c>
      <c r="S4574" s="5" t="s">
        <v>8577</v>
      </c>
      <c r="T4574" s="5" t="s">
        <v>1702</v>
      </c>
      <c r="U4574" s="5" t="s">
        <v>845</v>
      </c>
      <c r="V4574" s="5" t="s">
        <v>845</v>
      </c>
      <c r="W4574" s="5" t="s">
        <v>850</v>
      </c>
      <c r="X4574" s="5" t="s">
        <v>19239</v>
      </c>
      <c r="Y4574" s="6">
        <f>X4575-'Com RTOS RX'!$X4574</f>
        <v>0.00005787037037</v>
      </c>
      <c r="Z4574" s="7">
        <f>SUM(LEN(",CO_MQ135|"),'Com RTOS RX'!$H4574,LEN(",CO2_MQ135|"),'Com RTOS RX'!$I4574,LEN(",Alcool_MQ135|"),'Com RTOS RX'!$J4574,LEN(",Alcool_MQ135|"),'Com RTOS RX'!$K4574,LEN(",Toluen_MQ135|"),'Com RTOS RX'!$L4574,LEN(",MH4_MQ135|"),'Com RTOS RX'!$M4574,LEN(",O3_MQ131|"),'Com RTOS RX'!$N4574)*8</f>
        <v>672</v>
      </c>
    </row>
    <row r="4575" ht="15.75" customHeight="1">
      <c r="A4575" s="5" t="s">
        <v>19240</v>
      </c>
      <c r="B4575" s="5" t="s">
        <v>19241</v>
      </c>
      <c r="C4575" s="5" t="s">
        <v>843</v>
      </c>
      <c r="D4575" s="5" t="s">
        <v>19242</v>
      </c>
      <c r="E4575" s="5" t="s">
        <v>845</v>
      </c>
      <c r="F4575" s="5" t="s">
        <v>845</v>
      </c>
      <c r="G4575" s="5" t="s">
        <v>845</v>
      </c>
      <c r="H4575" s="5" t="s">
        <v>752</v>
      </c>
      <c r="I4575" s="5" t="s">
        <v>82</v>
      </c>
      <c r="J4575" s="5" t="s">
        <v>753</v>
      </c>
      <c r="K4575" s="5" t="s">
        <v>17</v>
      </c>
      <c r="L4575" s="5" t="s">
        <v>754</v>
      </c>
      <c r="M4575" s="5" t="s">
        <v>174</v>
      </c>
      <c r="N4575" s="5" t="s">
        <v>734</v>
      </c>
      <c r="O4575" s="5" t="s">
        <v>845</v>
      </c>
      <c r="P4575" s="5" t="s">
        <v>845</v>
      </c>
      <c r="Q4575" s="5" t="s">
        <v>847</v>
      </c>
      <c r="R4575" s="5" t="s">
        <v>845</v>
      </c>
      <c r="S4575" s="5" t="s">
        <v>8577</v>
      </c>
      <c r="T4575" s="5" t="s">
        <v>1702</v>
      </c>
      <c r="U4575" s="5" t="s">
        <v>845</v>
      </c>
      <c r="V4575" s="5" t="s">
        <v>845</v>
      </c>
      <c r="W4575" s="5" t="s">
        <v>850</v>
      </c>
      <c r="X4575" s="5" t="s">
        <v>19243</v>
      </c>
      <c r="Y4575" s="6">
        <f>X4576-'Com RTOS RX'!$X4575</f>
        <v>0.00005787037037</v>
      </c>
      <c r="Z4575" s="7">
        <f>SUM(LEN(",CO_MQ135|"),'Com RTOS RX'!$H4575,LEN(",CO2_MQ135|"),'Com RTOS RX'!$I4575,LEN(",Alcool_MQ135|"),'Com RTOS RX'!$J4575,LEN(",Alcool_MQ135|"),'Com RTOS RX'!$K4575,LEN(",Toluen_MQ135|"),'Com RTOS RX'!$L4575,LEN(",MH4_MQ135|"),'Com RTOS RX'!$M4575,LEN(",O3_MQ131|"),'Com RTOS RX'!$N4575)*8</f>
        <v>672</v>
      </c>
    </row>
    <row r="4576" ht="15.75" customHeight="1">
      <c r="A4576" s="5" t="s">
        <v>19244</v>
      </c>
      <c r="B4576" s="5" t="s">
        <v>19245</v>
      </c>
      <c r="C4576" s="5" t="s">
        <v>843</v>
      </c>
      <c r="D4576" s="5" t="s">
        <v>19246</v>
      </c>
      <c r="E4576" s="5" t="s">
        <v>845</v>
      </c>
      <c r="F4576" s="5" t="s">
        <v>845</v>
      </c>
      <c r="G4576" s="5" t="s">
        <v>845</v>
      </c>
      <c r="H4576" s="5" t="s">
        <v>427</v>
      </c>
      <c r="I4576" s="5" t="s">
        <v>187</v>
      </c>
      <c r="J4576" s="5" t="s">
        <v>428</v>
      </c>
      <c r="K4576" s="5" t="s">
        <v>255</v>
      </c>
      <c r="L4576" s="5" t="s">
        <v>429</v>
      </c>
      <c r="M4576" s="5" t="s">
        <v>299</v>
      </c>
      <c r="N4576" s="5" t="s">
        <v>442</v>
      </c>
      <c r="O4576" s="5" t="s">
        <v>845</v>
      </c>
      <c r="P4576" s="5" t="s">
        <v>845</v>
      </c>
      <c r="Q4576" s="5" t="s">
        <v>847</v>
      </c>
      <c r="R4576" s="5" t="s">
        <v>845</v>
      </c>
      <c r="S4576" s="5" t="s">
        <v>8621</v>
      </c>
      <c r="T4576" s="5" t="s">
        <v>1702</v>
      </c>
      <c r="U4576" s="5" t="s">
        <v>845</v>
      </c>
      <c r="V4576" s="5" t="s">
        <v>845</v>
      </c>
      <c r="W4576" s="5" t="s">
        <v>850</v>
      </c>
      <c r="X4576" s="5" t="s">
        <v>19247</v>
      </c>
      <c r="Y4576" s="6">
        <f>X4577-'Com RTOS RX'!$X4576</f>
        <v>0.00005787037037</v>
      </c>
      <c r="Z4576" s="7">
        <f>SUM(LEN(",CO_MQ135|"),'Com RTOS RX'!$H4576,LEN(",CO2_MQ135|"),'Com RTOS RX'!$I4576,LEN(",Alcool_MQ135|"),'Com RTOS RX'!$J4576,LEN(",Alcool_MQ135|"),'Com RTOS RX'!$K4576,LEN(",Toluen_MQ135|"),'Com RTOS RX'!$L4576,LEN(",MH4_MQ135|"),'Com RTOS RX'!$M4576,LEN(",O3_MQ131|"),'Com RTOS RX'!$N4576)*8</f>
        <v>672</v>
      </c>
    </row>
    <row r="4577" ht="15.75" customHeight="1">
      <c r="A4577" s="5" t="s">
        <v>19248</v>
      </c>
      <c r="B4577" s="5" t="s">
        <v>19249</v>
      </c>
      <c r="C4577" s="5" t="s">
        <v>843</v>
      </c>
      <c r="D4577" s="5" t="s">
        <v>19250</v>
      </c>
      <c r="E4577" s="5" t="s">
        <v>845</v>
      </c>
      <c r="F4577" s="5" t="s">
        <v>845</v>
      </c>
      <c r="G4577" s="5" t="s">
        <v>845</v>
      </c>
      <c r="H4577" s="5" t="s">
        <v>797</v>
      </c>
      <c r="I4577" s="5" t="s">
        <v>109</v>
      </c>
      <c r="J4577" s="5" t="s">
        <v>388</v>
      </c>
      <c r="K4577" s="5" t="s">
        <v>47</v>
      </c>
      <c r="L4577" s="5" t="s">
        <v>798</v>
      </c>
      <c r="M4577" s="5" t="s">
        <v>170</v>
      </c>
      <c r="N4577" s="5" t="s">
        <v>450</v>
      </c>
      <c r="O4577" s="5" t="s">
        <v>845</v>
      </c>
      <c r="P4577" s="5" t="s">
        <v>845</v>
      </c>
      <c r="Q4577" s="5" t="s">
        <v>847</v>
      </c>
      <c r="R4577" s="5" t="s">
        <v>845</v>
      </c>
      <c r="S4577" s="5" t="s">
        <v>8577</v>
      </c>
      <c r="T4577" s="5" t="s">
        <v>1702</v>
      </c>
      <c r="U4577" s="5" t="s">
        <v>845</v>
      </c>
      <c r="V4577" s="5" t="s">
        <v>845</v>
      </c>
      <c r="W4577" s="5" t="s">
        <v>850</v>
      </c>
      <c r="X4577" s="5" t="s">
        <v>19251</v>
      </c>
      <c r="Y4577" s="6">
        <f>X4578-'Com RTOS RX'!$X4577</f>
        <v>0.0001157407407</v>
      </c>
      <c r="Z4577" s="7">
        <f>SUM(LEN(",CO_MQ135|"),'Com RTOS RX'!$H4577,LEN(",CO2_MQ135|"),'Com RTOS RX'!$I4577,LEN(",Alcool_MQ135|"),'Com RTOS RX'!$J4577,LEN(",Alcool_MQ135|"),'Com RTOS RX'!$K4577,LEN(",Toluen_MQ135|"),'Com RTOS RX'!$L4577,LEN(",MH4_MQ135|"),'Com RTOS RX'!$M4577,LEN(",O3_MQ131|"),'Com RTOS RX'!$N4577)*8</f>
        <v>672</v>
      </c>
    </row>
    <row r="4578" ht="15.75" customHeight="1">
      <c r="A4578" s="5" t="s">
        <v>19252</v>
      </c>
      <c r="B4578" s="5" t="s">
        <v>19253</v>
      </c>
      <c r="C4578" s="5" t="s">
        <v>843</v>
      </c>
      <c r="D4578" s="5" t="s">
        <v>19254</v>
      </c>
      <c r="E4578" s="5" t="s">
        <v>845</v>
      </c>
      <c r="F4578" s="5" t="s">
        <v>845</v>
      </c>
      <c r="G4578" s="5" t="s">
        <v>845</v>
      </c>
      <c r="H4578" s="5" t="s">
        <v>592</v>
      </c>
      <c r="I4578" s="5" t="s">
        <v>75</v>
      </c>
      <c r="J4578" s="5" t="s">
        <v>396</v>
      </c>
      <c r="K4578" s="5" t="s">
        <v>17</v>
      </c>
      <c r="L4578" s="5" t="s">
        <v>724</v>
      </c>
      <c r="M4578" s="5" t="s">
        <v>174</v>
      </c>
      <c r="N4578" s="5" t="s">
        <v>734</v>
      </c>
      <c r="O4578" s="5" t="s">
        <v>845</v>
      </c>
      <c r="P4578" s="5" t="s">
        <v>845</v>
      </c>
      <c r="Q4578" s="5" t="s">
        <v>847</v>
      </c>
      <c r="R4578" s="5" t="s">
        <v>845</v>
      </c>
      <c r="S4578" s="5" t="s">
        <v>8577</v>
      </c>
      <c r="T4578" s="5" t="s">
        <v>1702</v>
      </c>
      <c r="U4578" s="5" t="s">
        <v>845</v>
      </c>
      <c r="V4578" s="5" t="s">
        <v>845</v>
      </c>
      <c r="W4578" s="5" t="s">
        <v>850</v>
      </c>
      <c r="X4578" s="5" t="s">
        <v>19255</v>
      </c>
      <c r="Y4578" s="6">
        <f>X4579-'Com RTOS RX'!$X4578</f>
        <v>0.00006944444444</v>
      </c>
      <c r="Z4578" s="7">
        <f>SUM(LEN(",CO_MQ135|"),'Com RTOS RX'!$H4578,LEN(",CO2_MQ135|"),'Com RTOS RX'!$I4578,LEN(",Alcool_MQ135|"),'Com RTOS RX'!$J4578,LEN(",Alcool_MQ135|"),'Com RTOS RX'!$K4578,LEN(",Toluen_MQ135|"),'Com RTOS RX'!$L4578,LEN(",MH4_MQ135|"),'Com RTOS RX'!$M4578,LEN(",O3_MQ131|"),'Com RTOS RX'!$N4578)*8</f>
        <v>672</v>
      </c>
    </row>
    <row r="4579" ht="15.75" customHeight="1">
      <c r="A4579" s="5" t="s">
        <v>19256</v>
      </c>
      <c r="B4579" s="5" t="s">
        <v>19257</v>
      </c>
      <c r="C4579" s="5" t="s">
        <v>843</v>
      </c>
      <c r="D4579" s="5" t="s">
        <v>19258</v>
      </c>
      <c r="E4579" s="5" t="s">
        <v>845</v>
      </c>
      <c r="F4579" s="5" t="s">
        <v>845</v>
      </c>
      <c r="G4579" s="5" t="s">
        <v>845</v>
      </c>
      <c r="H4579" s="5" t="s">
        <v>610</v>
      </c>
      <c r="I4579" s="5" t="s">
        <v>266</v>
      </c>
      <c r="J4579" s="5" t="s">
        <v>422</v>
      </c>
      <c r="K4579" s="5" t="s">
        <v>17</v>
      </c>
      <c r="L4579" s="5" t="s">
        <v>747</v>
      </c>
      <c r="M4579" s="5" t="s">
        <v>58</v>
      </c>
      <c r="N4579" s="5" t="s">
        <v>450</v>
      </c>
      <c r="O4579" s="5" t="s">
        <v>845</v>
      </c>
      <c r="P4579" s="5" t="s">
        <v>845</v>
      </c>
      <c r="Q4579" s="5" t="s">
        <v>847</v>
      </c>
      <c r="R4579" s="5" t="s">
        <v>845</v>
      </c>
      <c r="S4579" s="5" t="s">
        <v>8577</v>
      </c>
      <c r="T4579" s="5" t="s">
        <v>1702</v>
      </c>
      <c r="U4579" s="5" t="s">
        <v>845</v>
      </c>
      <c r="V4579" s="5" t="s">
        <v>845</v>
      </c>
      <c r="W4579" s="5" t="s">
        <v>850</v>
      </c>
      <c r="X4579" s="5" t="s">
        <v>19259</v>
      </c>
      <c r="Y4579" s="6">
        <f>X4580-'Com RTOS RX'!$X4579</f>
        <v>0.0000462962963</v>
      </c>
      <c r="Z4579" s="7">
        <f>SUM(LEN(",CO_MQ135|"),'Com RTOS RX'!$H4579,LEN(",CO2_MQ135|"),'Com RTOS RX'!$I4579,LEN(",Alcool_MQ135|"),'Com RTOS RX'!$J4579,LEN(",Alcool_MQ135|"),'Com RTOS RX'!$K4579,LEN(",Toluen_MQ135|"),'Com RTOS RX'!$L4579,LEN(",MH4_MQ135|"),'Com RTOS RX'!$M4579,LEN(",O3_MQ131|"),'Com RTOS RX'!$N4579)*8</f>
        <v>672</v>
      </c>
    </row>
    <row r="4580" ht="15.75" customHeight="1">
      <c r="A4580" s="5" t="s">
        <v>19260</v>
      </c>
      <c r="B4580" s="5" t="s">
        <v>19261</v>
      </c>
      <c r="C4580" s="5" t="s">
        <v>843</v>
      </c>
      <c r="D4580" s="5" t="s">
        <v>19262</v>
      </c>
      <c r="E4580" s="5" t="s">
        <v>845</v>
      </c>
      <c r="F4580" s="5" t="s">
        <v>845</v>
      </c>
      <c r="G4580" s="5" t="s">
        <v>845</v>
      </c>
      <c r="H4580" s="5" t="s">
        <v>730</v>
      </c>
      <c r="I4580" s="5" t="s">
        <v>115</v>
      </c>
      <c r="J4580" s="5" t="s">
        <v>420</v>
      </c>
      <c r="K4580" s="5" t="s">
        <v>38</v>
      </c>
      <c r="L4580" s="5" t="s">
        <v>718</v>
      </c>
      <c r="M4580" s="5" t="s">
        <v>9899</v>
      </c>
      <c r="N4580" s="5" t="s">
        <v>1513</v>
      </c>
      <c r="O4580" s="5" t="s">
        <v>845</v>
      </c>
      <c r="P4580" s="5" t="s">
        <v>845</v>
      </c>
      <c r="Q4580" s="5" t="s">
        <v>847</v>
      </c>
      <c r="R4580" s="5" t="s">
        <v>845</v>
      </c>
      <c r="S4580" s="5" t="s">
        <v>9553</v>
      </c>
      <c r="T4580" s="5" t="s">
        <v>1702</v>
      </c>
      <c r="U4580" s="5" t="s">
        <v>845</v>
      </c>
      <c r="V4580" s="5" t="s">
        <v>845</v>
      </c>
      <c r="W4580" s="5" t="s">
        <v>850</v>
      </c>
      <c r="X4580" s="5" t="s">
        <v>19263</v>
      </c>
      <c r="Y4580" s="6">
        <f>X4581-'Com RTOS RX'!$X4580</f>
        <v>0.00005787037037</v>
      </c>
      <c r="Z4580" s="7">
        <f>SUM(LEN(",CO_MQ135|"),'Com RTOS RX'!$H4580,LEN(",CO2_MQ135|"),'Com RTOS RX'!$I4580,LEN(",Alcool_MQ135|"),'Com RTOS RX'!$J4580,LEN(",Alcool_MQ135|"),'Com RTOS RX'!$K4580,LEN(",Toluen_MQ135|"),'Com RTOS RX'!$L4580,LEN(",MH4_MQ135|"),'Com RTOS RX'!$M4580,LEN(",O3_MQ131|"),'Com RTOS RX'!$N4580)*8</f>
        <v>672</v>
      </c>
    </row>
    <row r="4581" ht="15.75" customHeight="1">
      <c r="A4581" s="5" t="s">
        <v>19264</v>
      </c>
      <c r="B4581" s="5" t="s">
        <v>19265</v>
      </c>
      <c r="C4581" s="5" t="s">
        <v>843</v>
      </c>
      <c r="D4581" s="5" t="s">
        <v>19266</v>
      </c>
      <c r="E4581" s="5" t="s">
        <v>845</v>
      </c>
      <c r="F4581" s="5" t="s">
        <v>845</v>
      </c>
      <c r="G4581" s="5" t="s">
        <v>845</v>
      </c>
      <c r="H4581" s="5" t="s">
        <v>624</v>
      </c>
      <c r="I4581" s="5" t="s">
        <v>75</v>
      </c>
      <c r="J4581" s="5" t="s">
        <v>401</v>
      </c>
      <c r="K4581" s="5" t="s">
        <v>17</v>
      </c>
      <c r="L4581" s="5" t="s">
        <v>796</v>
      </c>
      <c r="M4581" s="5" t="s">
        <v>174</v>
      </c>
      <c r="N4581" s="5" t="s">
        <v>734</v>
      </c>
      <c r="O4581" s="5" t="s">
        <v>845</v>
      </c>
      <c r="P4581" s="5" t="s">
        <v>845</v>
      </c>
      <c r="Q4581" s="5" t="s">
        <v>847</v>
      </c>
      <c r="R4581" s="5" t="s">
        <v>845</v>
      </c>
      <c r="S4581" s="5" t="s">
        <v>8577</v>
      </c>
      <c r="T4581" s="5" t="s">
        <v>1702</v>
      </c>
      <c r="U4581" s="5" t="s">
        <v>845</v>
      </c>
      <c r="V4581" s="5" t="s">
        <v>845</v>
      </c>
      <c r="W4581" s="5" t="s">
        <v>850</v>
      </c>
      <c r="X4581" s="5" t="s">
        <v>19267</v>
      </c>
      <c r="Y4581" s="6">
        <f>X4582-'Com RTOS RX'!$X4581</f>
        <v>0.00005787037037</v>
      </c>
      <c r="Z4581" s="7">
        <f>SUM(LEN(",CO_MQ135|"),'Com RTOS RX'!$H4581,LEN(",CO2_MQ135|"),'Com RTOS RX'!$I4581,LEN(",Alcool_MQ135|"),'Com RTOS RX'!$J4581,LEN(",Alcool_MQ135|"),'Com RTOS RX'!$K4581,LEN(",Toluen_MQ135|"),'Com RTOS RX'!$L4581,LEN(",MH4_MQ135|"),'Com RTOS RX'!$M4581,LEN(",O3_MQ131|"),'Com RTOS RX'!$N4581)*8</f>
        <v>672</v>
      </c>
    </row>
    <row r="4582" ht="15.75" customHeight="1">
      <c r="A4582" s="5" t="s">
        <v>19268</v>
      </c>
      <c r="B4582" s="5" t="s">
        <v>19269</v>
      </c>
      <c r="C4582" s="5" t="s">
        <v>843</v>
      </c>
      <c r="D4582" s="5" t="s">
        <v>19270</v>
      </c>
      <c r="E4582" s="5" t="s">
        <v>845</v>
      </c>
      <c r="F4582" s="5" t="s">
        <v>845</v>
      </c>
      <c r="G4582" s="5" t="s">
        <v>845</v>
      </c>
      <c r="H4582" s="5" t="s">
        <v>655</v>
      </c>
      <c r="I4582" s="5" t="s">
        <v>76</v>
      </c>
      <c r="J4582" s="5" t="s">
        <v>973</v>
      </c>
      <c r="K4582" s="5" t="s">
        <v>100</v>
      </c>
      <c r="L4582" s="5" t="s">
        <v>736</v>
      </c>
      <c r="M4582" s="5" t="s">
        <v>160</v>
      </c>
      <c r="N4582" s="5" t="s">
        <v>450</v>
      </c>
      <c r="O4582" s="5" t="s">
        <v>845</v>
      </c>
      <c r="P4582" s="5" t="s">
        <v>845</v>
      </c>
      <c r="Q4582" s="5" t="s">
        <v>847</v>
      </c>
      <c r="R4582" s="5" t="s">
        <v>845</v>
      </c>
      <c r="S4582" s="5" t="s">
        <v>8577</v>
      </c>
      <c r="T4582" s="5" t="s">
        <v>1702</v>
      </c>
      <c r="U4582" s="5" t="s">
        <v>845</v>
      </c>
      <c r="V4582" s="5" t="s">
        <v>845</v>
      </c>
      <c r="W4582" s="5" t="s">
        <v>850</v>
      </c>
      <c r="X4582" s="5" t="s">
        <v>19271</v>
      </c>
      <c r="Y4582" s="6">
        <f>X4583-'Com RTOS RX'!$X4582</f>
        <v>0.00005787037037</v>
      </c>
      <c r="Z4582" s="7">
        <f>SUM(LEN(",CO_MQ135|"),'Com RTOS RX'!$H4582,LEN(",CO2_MQ135|"),'Com RTOS RX'!$I4582,LEN(",Alcool_MQ135|"),'Com RTOS RX'!$J4582,LEN(",Alcool_MQ135|"),'Com RTOS RX'!$K4582,LEN(",Toluen_MQ135|"),'Com RTOS RX'!$L4582,LEN(",MH4_MQ135|"),'Com RTOS RX'!$M4582,LEN(",O3_MQ131|"),'Com RTOS RX'!$N4582)*8</f>
        <v>672</v>
      </c>
    </row>
    <row r="4583" ht="15.75" customHeight="1">
      <c r="A4583" s="5" t="s">
        <v>19272</v>
      </c>
      <c r="B4583" s="5" t="s">
        <v>19273</v>
      </c>
      <c r="C4583" s="5" t="s">
        <v>843</v>
      </c>
      <c r="D4583" s="5" t="s">
        <v>19274</v>
      </c>
      <c r="E4583" s="5" t="s">
        <v>845</v>
      </c>
      <c r="F4583" s="5" t="s">
        <v>845</v>
      </c>
      <c r="G4583" s="5" t="s">
        <v>845</v>
      </c>
      <c r="H4583" s="5" t="s">
        <v>606</v>
      </c>
      <c r="I4583" s="5" t="s">
        <v>91</v>
      </c>
      <c r="J4583" s="5" t="s">
        <v>434</v>
      </c>
      <c r="K4583" s="5" t="s">
        <v>24</v>
      </c>
      <c r="L4583" s="5" t="s">
        <v>737</v>
      </c>
      <c r="M4583" s="5" t="s">
        <v>189</v>
      </c>
      <c r="N4583" s="5" t="s">
        <v>742</v>
      </c>
      <c r="O4583" s="5" t="s">
        <v>845</v>
      </c>
      <c r="P4583" s="5" t="s">
        <v>845</v>
      </c>
      <c r="Q4583" s="5" t="s">
        <v>847</v>
      </c>
      <c r="R4583" s="5" t="s">
        <v>845</v>
      </c>
      <c r="S4583" s="5" t="s">
        <v>9553</v>
      </c>
      <c r="T4583" s="5" t="s">
        <v>1702</v>
      </c>
      <c r="U4583" s="5" t="s">
        <v>845</v>
      </c>
      <c r="V4583" s="5" t="s">
        <v>845</v>
      </c>
      <c r="W4583" s="5" t="s">
        <v>850</v>
      </c>
      <c r="X4583" s="5" t="s">
        <v>19275</v>
      </c>
      <c r="Y4583" s="6">
        <f>X4584-'Com RTOS RX'!$X4583</f>
        <v>0.00005787037037</v>
      </c>
      <c r="Z4583" s="7">
        <f>SUM(LEN(",CO_MQ135|"),'Com RTOS RX'!$H4583,LEN(",CO2_MQ135|"),'Com RTOS RX'!$I4583,LEN(",Alcool_MQ135|"),'Com RTOS RX'!$J4583,LEN(",Alcool_MQ135|"),'Com RTOS RX'!$K4583,LEN(",Toluen_MQ135|"),'Com RTOS RX'!$L4583,LEN(",MH4_MQ135|"),'Com RTOS RX'!$M4583,LEN(",O3_MQ131|"),'Com RTOS RX'!$N4583)*8</f>
        <v>672</v>
      </c>
    </row>
    <row r="4584" ht="15.75" customHeight="1">
      <c r="A4584" s="5" t="s">
        <v>19276</v>
      </c>
      <c r="B4584" s="5" t="s">
        <v>19277</v>
      </c>
      <c r="C4584" s="5" t="s">
        <v>843</v>
      </c>
      <c r="D4584" s="5" t="s">
        <v>19278</v>
      </c>
      <c r="E4584" s="5" t="s">
        <v>845</v>
      </c>
      <c r="F4584" s="5" t="s">
        <v>845</v>
      </c>
      <c r="G4584" s="5" t="s">
        <v>845</v>
      </c>
      <c r="H4584" s="5" t="s">
        <v>579</v>
      </c>
      <c r="I4584" s="5" t="s">
        <v>95</v>
      </c>
      <c r="J4584" s="5" t="s">
        <v>395</v>
      </c>
      <c r="K4584" s="5" t="s">
        <v>239</v>
      </c>
      <c r="L4584" s="5" t="s">
        <v>762</v>
      </c>
      <c r="M4584" s="5" t="s">
        <v>58</v>
      </c>
      <c r="N4584" s="5" t="s">
        <v>450</v>
      </c>
      <c r="O4584" s="5" t="s">
        <v>845</v>
      </c>
      <c r="P4584" s="5" t="s">
        <v>845</v>
      </c>
      <c r="Q4584" s="5" t="s">
        <v>847</v>
      </c>
      <c r="R4584" s="5" t="s">
        <v>845</v>
      </c>
      <c r="S4584" s="5" t="s">
        <v>8577</v>
      </c>
      <c r="T4584" s="5" t="s">
        <v>1702</v>
      </c>
      <c r="U4584" s="5" t="s">
        <v>845</v>
      </c>
      <c r="V4584" s="5" t="s">
        <v>845</v>
      </c>
      <c r="W4584" s="5" t="s">
        <v>850</v>
      </c>
      <c r="X4584" s="5" t="s">
        <v>19279</v>
      </c>
      <c r="Y4584" s="6">
        <f>X4585-'Com RTOS RX'!$X4584</f>
        <v>0.0001273148148</v>
      </c>
      <c r="Z4584" s="7">
        <f>SUM(LEN(",CO_MQ135|"),'Com RTOS RX'!$H4584,LEN(",CO2_MQ135|"),'Com RTOS RX'!$I4584,LEN(",Alcool_MQ135|"),'Com RTOS RX'!$J4584,LEN(",Alcool_MQ135|"),'Com RTOS RX'!$K4584,LEN(",Toluen_MQ135|"),'Com RTOS RX'!$L4584,LEN(",MH4_MQ135|"),'Com RTOS RX'!$M4584,LEN(",O3_MQ131|"),'Com RTOS RX'!$N4584)*8</f>
        <v>672</v>
      </c>
    </row>
    <row r="4585" ht="15.75" customHeight="1">
      <c r="A4585" s="5" t="s">
        <v>19280</v>
      </c>
      <c r="B4585" s="5" t="s">
        <v>19281</v>
      </c>
      <c r="C4585" s="5" t="s">
        <v>843</v>
      </c>
      <c r="D4585" s="5" t="s">
        <v>19282</v>
      </c>
      <c r="E4585" s="5" t="s">
        <v>845</v>
      </c>
      <c r="F4585" s="5" t="s">
        <v>845</v>
      </c>
      <c r="G4585" s="5" t="s">
        <v>845</v>
      </c>
      <c r="H4585" s="5" t="s">
        <v>324</v>
      </c>
      <c r="I4585" s="5" t="s">
        <v>8578</v>
      </c>
      <c r="J4585" s="5" t="s">
        <v>325</v>
      </c>
      <c r="K4585" s="5" t="s">
        <v>111</v>
      </c>
      <c r="L4585" s="5" t="s">
        <v>326</v>
      </c>
      <c r="M4585" s="5" t="s">
        <v>160</v>
      </c>
      <c r="N4585" s="5" t="s">
        <v>450</v>
      </c>
      <c r="O4585" s="5" t="s">
        <v>845</v>
      </c>
      <c r="P4585" s="5" t="s">
        <v>845</v>
      </c>
      <c r="Q4585" s="5" t="s">
        <v>847</v>
      </c>
      <c r="R4585" s="5" t="s">
        <v>845</v>
      </c>
      <c r="S4585" s="5" t="s">
        <v>8577</v>
      </c>
      <c r="T4585" s="5" t="s">
        <v>1702</v>
      </c>
      <c r="U4585" s="5" t="s">
        <v>845</v>
      </c>
      <c r="V4585" s="5" t="s">
        <v>845</v>
      </c>
      <c r="W4585" s="5" t="s">
        <v>850</v>
      </c>
      <c r="X4585" s="5" t="s">
        <v>19283</v>
      </c>
      <c r="Y4585" s="6">
        <f>X4586-'Com RTOS RX'!$X4585</f>
        <v>0.00005787037037</v>
      </c>
      <c r="Z4585" s="7">
        <f>SUM(LEN(",CO_MQ135|"),'Com RTOS RX'!$H4585,LEN(",CO2_MQ135|"),'Com RTOS RX'!$I4585,LEN(",Alcool_MQ135|"),'Com RTOS RX'!$J4585,LEN(",Alcool_MQ135|"),'Com RTOS RX'!$K4585,LEN(",Toluen_MQ135|"),'Com RTOS RX'!$L4585,LEN(",MH4_MQ135|"),'Com RTOS RX'!$M4585,LEN(",O3_MQ131|"),'Com RTOS RX'!$N4585)*8</f>
        <v>672</v>
      </c>
    </row>
    <row r="4586" ht="15.75" customHeight="1">
      <c r="A4586" s="5" t="s">
        <v>19284</v>
      </c>
      <c r="B4586" s="5" t="s">
        <v>19285</v>
      </c>
      <c r="C4586" s="5" t="s">
        <v>843</v>
      </c>
      <c r="D4586" s="5" t="s">
        <v>19286</v>
      </c>
      <c r="E4586" s="5" t="s">
        <v>845</v>
      </c>
      <c r="F4586" s="5" t="s">
        <v>845</v>
      </c>
      <c r="G4586" s="5" t="s">
        <v>845</v>
      </c>
      <c r="H4586" s="5" t="s">
        <v>312</v>
      </c>
      <c r="I4586" s="5" t="s">
        <v>76</v>
      </c>
      <c r="J4586" s="5" t="s">
        <v>313</v>
      </c>
      <c r="K4586" s="5" t="s">
        <v>100</v>
      </c>
      <c r="L4586" s="5" t="s">
        <v>314</v>
      </c>
      <c r="M4586" s="5" t="s">
        <v>160</v>
      </c>
      <c r="N4586" s="5" t="s">
        <v>450</v>
      </c>
      <c r="O4586" s="5" t="s">
        <v>845</v>
      </c>
      <c r="P4586" s="5" t="s">
        <v>845</v>
      </c>
      <c r="Q4586" s="5" t="s">
        <v>847</v>
      </c>
      <c r="R4586" s="5" t="s">
        <v>845</v>
      </c>
      <c r="S4586" s="5" t="s">
        <v>8577</v>
      </c>
      <c r="T4586" s="5" t="s">
        <v>1702</v>
      </c>
      <c r="U4586" s="5" t="s">
        <v>845</v>
      </c>
      <c r="V4586" s="5" t="s">
        <v>845</v>
      </c>
      <c r="W4586" s="5" t="s">
        <v>850</v>
      </c>
      <c r="X4586" s="5" t="s">
        <v>19287</v>
      </c>
      <c r="Y4586" s="6">
        <f>X4587-'Com RTOS RX'!$X4586</f>
        <v>0.00005787037037</v>
      </c>
      <c r="Z4586" s="7">
        <f>SUM(LEN(",CO_MQ135|"),'Com RTOS RX'!$H4586,LEN(",CO2_MQ135|"),'Com RTOS RX'!$I4586,LEN(",Alcool_MQ135|"),'Com RTOS RX'!$J4586,LEN(",Alcool_MQ135|"),'Com RTOS RX'!$K4586,LEN(",Toluen_MQ135|"),'Com RTOS RX'!$L4586,LEN(",MH4_MQ135|"),'Com RTOS RX'!$M4586,LEN(",O3_MQ131|"),'Com RTOS RX'!$N4586)*8</f>
        <v>672</v>
      </c>
    </row>
    <row r="4587" ht="15.75" customHeight="1">
      <c r="A4587" s="5" t="s">
        <v>19288</v>
      </c>
      <c r="B4587" s="5" t="s">
        <v>19289</v>
      </c>
      <c r="C4587" s="5" t="s">
        <v>843</v>
      </c>
      <c r="D4587" s="5" t="s">
        <v>19290</v>
      </c>
      <c r="E4587" s="5" t="s">
        <v>845</v>
      </c>
      <c r="F4587" s="5" t="s">
        <v>845</v>
      </c>
      <c r="G4587" s="5" t="s">
        <v>845</v>
      </c>
      <c r="H4587" s="5" t="s">
        <v>592</v>
      </c>
      <c r="I4587" s="5" t="s">
        <v>75</v>
      </c>
      <c r="J4587" s="5" t="s">
        <v>396</v>
      </c>
      <c r="K4587" s="5" t="s">
        <v>17</v>
      </c>
      <c r="L4587" s="5" t="s">
        <v>724</v>
      </c>
      <c r="M4587" s="5" t="s">
        <v>174</v>
      </c>
      <c r="N4587" s="5" t="s">
        <v>734</v>
      </c>
      <c r="O4587" s="5" t="s">
        <v>845</v>
      </c>
      <c r="P4587" s="5" t="s">
        <v>845</v>
      </c>
      <c r="Q4587" s="5" t="s">
        <v>847</v>
      </c>
      <c r="R4587" s="5" t="s">
        <v>845</v>
      </c>
      <c r="S4587" s="5" t="s">
        <v>8577</v>
      </c>
      <c r="T4587" s="5" t="s">
        <v>1702</v>
      </c>
      <c r="U4587" s="5" t="s">
        <v>845</v>
      </c>
      <c r="V4587" s="5" t="s">
        <v>845</v>
      </c>
      <c r="W4587" s="5" t="s">
        <v>850</v>
      </c>
      <c r="X4587" s="5" t="s">
        <v>19291</v>
      </c>
      <c r="Y4587" s="6">
        <f>X4588-'Com RTOS RX'!$X4587</f>
        <v>0.00005787037037</v>
      </c>
      <c r="Z4587" s="7">
        <f>SUM(LEN(",CO_MQ135|"),'Com RTOS RX'!$H4587,LEN(",CO2_MQ135|"),'Com RTOS RX'!$I4587,LEN(",Alcool_MQ135|"),'Com RTOS RX'!$J4587,LEN(",Alcool_MQ135|"),'Com RTOS RX'!$K4587,LEN(",Toluen_MQ135|"),'Com RTOS RX'!$L4587,LEN(",MH4_MQ135|"),'Com RTOS RX'!$M4587,LEN(",O3_MQ131|"),'Com RTOS RX'!$N4587)*8</f>
        <v>672</v>
      </c>
    </row>
    <row r="4588" ht="15.75" customHeight="1">
      <c r="A4588" s="5" t="s">
        <v>19292</v>
      </c>
      <c r="B4588" s="5" t="s">
        <v>19293</v>
      </c>
      <c r="C4588" s="5" t="s">
        <v>843</v>
      </c>
      <c r="D4588" s="5" t="s">
        <v>19294</v>
      </c>
      <c r="E4588" s="5" t="s">
        <v>845</v>
      </c>
      <c r="F4588" s="5" t="s">
        <v>845</v>
      </c>
      <c r="G4588" s="5" t="s">
        <v>845</v>
      </c>
      <c r="H4588" s="5" t="s">
        <v>324</v>
      </c>
      <c r="I4588" s="5" t="s">
        <v>8578</v>
      </c>
      <c r="J4588" s="5" t="s">
        <v>325</v>
      </c>
      <c r="K4588" s="5" t="s">
        <v>111</v>
      </c>
      <c r="L4588" s="5" t="s">
        <v>326</v>
      </c>
      <c r="M4588" s="5" t="s">
        <v>160</v>
      </c>
      <c r="N4588" s="5" t="s">
        <v>734</v>
      </c>
      <c r="O4588" s="5" t="s">
        <v>845</v>
      </c>
      <c r="P4588" s="5" t="s">
        <v>845</v>
      </c>
      <c r="Q4588" s="5" t="s">
        <v>847</v>
      </c>
      <c r="R4588" s="5" t="s">
        <v>845</v>
      </c>
      <c r="S4588" s="5" t="s">
        <v>8577</v>
      </c>
      <c r="T4588" s="5" t="s">
        <v>1702</v>
      </c>
      <c r="U4588" s="5" t="s">
        <v>845</v>
      </c>
      <c r="V4588" s="5" t="s">
        <v>845</v>
      </c>
      <c r="W4588" s="5" t="s">
        <v>850</v>
      </c>
      <c r="X4588" s="5" t="s">
        <v>19295</v>
      </c>
      <c r="Y4588" s="6">
        <f>X4589-'Com RTOS RX'!$X4588</f>
        <v>0.00005787037037</v>
      </c>
      <c r="Z4588" s="7">
        <f>SUM(LEN(",CO_MQ135|"),'Com RTOS RX'!$H4588,LEN(",CO2_MQ135|"),'Com RTOS RX'!$I4588,LEN(",Alcool_MQ135|"),'Com RTOS RX'!$J4588,LEN(",Alcool_MQ135|"),'Com RTOS RX'!$K4588,LEN(",Toluen_MQ135|"),'Com RTOS RX'!$L4588,LEN(",MH4_MQ135|"),'Com RTOS RX'!$M4588,LEN(",O3_MQ131|"),'Com RTOS RX'!$N4588)*8</f>
        <v>672</v>
      </c>
    </row>
    <row r="4589" ht="15.75" customHeight="1">
      <c r="A4589" s="5" t="s">
        <v>19296</v>
      </c>
      <c r="B4589" s="5" t="s">
        <v>19297</v>
      </c>
      <c r="C4589" s="5" t="s">
        <v>843</v>
      </c>
      <c r="D4589" s="5" t="s">
        <v>19298</v>
      </c>
      <c r="E4589" s="5" t="s">
        <v>845</v>
      </c>
      <c r="F4589" s="5" t="s">
        <v>845</v>
      </c>
      <c r="G4589" s="5" t="s">
        <v>845</v>
      </c>
      <c r="H4589" s="5" t="s">
        <v>316</v>
      </c>
      <c r="I4589" s="5" t="s">
        <v>22</v>
      </c>
      <c r="J4589" s="5" t="s">
        <v>317</v>
      </c>
      <c r="K4589" s="5" t="s">
        <v>1011</v>
      </c>
      <c r="L4589" s="5" t="s">
        <v>318</v>
      </c>
      <c r="M4589" s="5" t="s">
        <v>77</v>
      </c>
      <c r="N4589" s="5" t="s">
        <v>742</v>
      </c>
      <c r="O4589" s="5" t="s">
        <v>845</v>
      </c>
      <c r="P4589" s="5" t="s">
        <v>845</v>
      </c>
      <c r="Q4589" s="5" t="s">
        <v>847</v>
      </c>
      <c r="R4589" s="5" t="s">
        <v>845</v>
      </c>
      <c r="S4589" s="5" t="s">
        <v>8577</v>
      </c>
      <c r="T4589" s="5" t="s">
        <v>1702</v>
      </c>
      <c r="U4589" s="5" t="s">
        <v>845</v>
      </c>
      <c r="V4589" s="5" t="s">
        <v>845</v>
      </c>
      <c r="W4589" s="5" t="s">
        <v>850</v>
      </c>
      <c r="X4589" s="5" t="s">
        <v>19299</v>
      </c>
      <c r="Y4589" s="6">
        <f>X4590-'Com RTOS RX'!$X4589</f>
        <v>0.00005787037037</v>
      </c>
      <c r="Z4589" s="7">
        <f>SUM(LEN(",CO_MQ135|"),'Com RTOS RX'!$H4589,LEN(",CO2_MQ135|"),'Com RTOS RX'!$I4589,LEN(",Alcool_MQ135|"),'Com RTOS RX'!$J4589,LEN(",Alcool_MQ135|"),'Com RTOS RX'!$K4589,LEN(",Toluen_MQ135|"),'Com RTOS RX'!$L4589,LEN(",MH4_MQ135|"),'Com RTOS RX'!$M4589,LEN(",O3_MQ131|"),'Com RTOS RX'!$N4589)*8</f>
        <v>672</v>
      </c>
    </row>
    <row r="4590" ht="15.75" customHeight="1">
      <c r="A4590" s="5" t="s">
        <v>19300</v>
      </c>
      <c r="B4590" s="5" t="s">
        <v>19301</v>
      </c>
      <c r="C4590" s="5" t="s">
        <v>843</v>
      </c>
      <c r="D4590" s="5" t="s">
        <v>19302</v>
      </c>
      <c r="E4590" s="5" t="s">
        <v>845</v>
      </c>
      <c r="F4590" s="5" t="s">
        <v>845</v>
      </c>
      <c r="G4590" s="5" t="s">
        <v>845</v>
      </c>
      <c r="H4590" s="5" t="s">
        <v>484</v>
      </c>
      <c r="I4590" s="5" t="s">
        <v>9153</v>
      </c>
      <c r="J4590" s="5" t="s">
        <v>625</v>
      </c>
      <c r="K4590" s="5" t="s">
        <v>131</v>
      </c>
      <c r="L4590" s="5" t="s">
        <v>9154</v>
      </c>
      <c r="M4590" s="5" t="s">
        <v>77</v>
      </c>
      <c r="N4590" s="5" t="s">
        <v>734</v>
      </c>
      <c r="O4590" s="5" t="s">
        <v>845</v>
      </c>
      <c r="P4590" s="5" t="s">
        <v>845</v>
      </c>
      <c r="Q4590" s="5" t="s">
        <v>847</v>
      </c>
      <c r="R4590" s="5" t="s">
        <v>845</v>
      </c>
      <c r="S4590" s="5" t="s">
        <v>8577</v>
      </c>
      <c r="T4590" s="5" t="s">
        <v>1702</v>
      </c>
      <c r="U4590" s="5" t="s">
        <v>845</v>
      </c>
      <c r="V4590" s="5" t="s">
        <v>845</v>
      </c>
      <c r="W4590" s="5" t="s">
        <v>850</v>
      </c>
      <c r="X4590" s="5" t="s">
        <v>19303</v>
      </c>
      <c r="Y4590" s="6">
        <f>X4591-'Com RTOS RX'!$X4590</f>
        <v>0.00005787037037</v>
      </c>
      <c r="Z4590" s="7">
        <f>SUM(LEN(",CO_MQ135|"),'Com RTOS RX'!$H4590,LEN(",CO2_MQ135|"),'Com RTOS RX'!$I4590,LEN(",Alcool_MQ135|"),'Com RTOS RX'!$J4590,LEN(",Alcool_MQ135|"),'Com RTOS RX'!$K4590,LEN(",Toluen_MQ135|"),'Com RTOS RX'!$L4590,LEN(",MH4_MQ135|"),'Com RTOS RX'!$M4590,LEN(",O3_MQ131|"),'Com RTOS RX'!$N4590)*8</f>
        <v>672</v>
      </c>
    </row>
    <row r="4591" ht="15.75" customHeight="1">
      <c r="A4591" s="5" t="s">
        <v>19304</v>
      </c>
      <c r="B4591" s="5" t="s">
        <v>19305</v>
      </c>
      <c r="C4591" s="5" t="s">
        <v>843</v>
      </c>
      <c r="D4591" s="5" t="s">
        <v>19306</v>
      </c>
      <c r="E4591" s="5" t="s">
        <v>845</v>
      </c>
      <c r="F4591" s="5" t="s">
        <v>845</v>
      </c>
      <c r="G4591" s="5" t="s">
        <v>845</v>
      </c>
      <c r="H4591" s="5" t="s">
        <v>592</v>
      </c>
      <c r="I4591" s="5" t="s">
        <v>75</v>
      </c>
      <c r="J4591" s="5" t="s">
        <v>396</v>
      </c>
      <c r="K4591" s="5" t="s">
        <v>17</v>
      </c>
      <c r="L4591" s="5" t="s">
        <v>724</v>
      </c>
      <c r="M4591" s="5" t="s">
        <v>174</v>
      </c>
      <c r="N4591" s="5" t="s">
        <v>450</v>
      </c>
      <c r="O4591" s="5" t="s">
        <v>845</v>
      </c>
      <c r="P4591" s="5" t="s">
        <v>845</v>
      </c>
      <c r="Q4591" s="5" t="s">
        <v>847</v>
      </c>
      <c r="R4591" s="5" t="s">
        <v>845</v>
      </c>
      <c r="S4591" s="5" t="s">
        <v>8577</v>
      </c>
      <c r="T4591" s="5" t="s">
        <v>1702</v>
      </c>
      <c r="U4591" s="5" t="s">
        <v>845</v>
      </c>
      <c r="V4591" s="5" t="s">
        <v>845</v>
      </c>
      <c r="W4591" s="5" t="s">
        <v>850</v>
      </c>
      <c r="X4591" s="5" t="s">
        <v>19307</v>
      </c>
      <c r="Y4591" s="6">
        <f>X4592-'Com RTOS RX'!$X4591</f>
        <v>0.0001157407407</v>
      </c>
      <c r="Z4591" s="7">
        <f>SUM(LEN(",CO_MQ135|"),'Com RTOS RX'!$H4591,LEN(",CO2_MQ135|"),'Com RTOS RX'!$I4591,LEN(",Alcool_MQ135|"),'Com RTOS RX'!$J4591,LEN(",Alcool_MQ135|"),'Com RTOS RX'!$K4591,LEN(",Toluen_MQ135|"),'Com RTOS RX'!$L4591,LEN(",MH4_MQ135|"),'Com RTOS RX'!$M4591,LEN(",O3_MQ131|"),'Com RTOS RX'!$N4591)*8</f>
        <v>672</v>
      </c>
    </row>
    <row r="4592" ht="15.75" customHeight="1">
      <c r="A4592" s="5" t="s">
        <v>19308</v>
      </c>
      <c r="B4592" s="5" t="s">
        <v>19309</v>
      </c>
      <c r="C4592" s="5" t="s">
        <v>843</v>
      </c>
      <c r="D4592" s="5" t="s">
        <v>19310</v>
      </c>
      <c r="E4592" s="5" t="s">
        <v>845</v>
      </c>
      <c r="F4592" s="5" t="s">
        <v>845</v>
      </c>
      <c r="G4592" s="5" t="s">
        <v>845</v>
      </c>
      <c r="H4592" s="5" t="s">
        <v>350</v>
      </c>
      <c r="I4592" s="5" t="s">
        <v>105</v>
      </c>
      <c r="J4592" s="5" t="s">
        <v>359</v>
      </c>
      <c r="K4592" s="5" t="s">
        <v>256</v>
      </c>
      <c r="L4592" s="5" t="s">
        <v>635</v>
      </c>
      <c r="M4592" s="5" t="s">
        <v>855</v>
      </c>
      <c r="N4592" s="5" t="s">
        <v>450</v>
      </c>
      <c r="O4592" s="5" t="s">
        <v>845</v>
      </c>
      <c r="P4592" s="5" t="s">
        <v>845</v>
      </c>
      <c r="Q4592" s="5" t="s">
        <v>847</v>
      </c>
      <c r="R4592" s="5" t="s">
        <v>845</v>
      </c>
      <c r="S4592" s="5" t="s">
        <v>8577</v>
      </c>
      <c r="T4592" s="5" t="s">
        <v>1702</v>
      </c>
      <c r="U4592" s="5" t="s">
        <v>845</v>
      </c>
      <c r="V4592" s="5" t="s">
        <v>845</v>
      </c>
      <c r="W4592" s="5" t="s">
        <v>850</v>
      </c>
      <c r="X4592" s="5" t="s">
        <v>19311</v>
      </c>
      <c r="Y4592" s="6">
        <f>X4593-'Com RTOS RX'!$X4592</f>
        <v>0.00005787037037</v>
      </c>
      <c r="Z4592" s="7">
        <f>SUM(LEN(",CO_MQ135|"),'Com RTOS RX'!$H4592,LEN(",CO2_MQ135|"),'Com RTOS RX'!$I4592,LEN(",Alcool_MQ135|"),'Com RTOS RX'!$J4592,LEN(",Alcool_MQ135|"),'Com RTOS RX'!$K4592,LEN(",Toluen_MQ135|"),'Com RTOS RX'!$L4592,LEN(",MH4_MQ135|"),'Com RTOS RX'!$M4592,LEN(",O3_MQ131|"),'Com RTOS RX'!$N4592)*8</f>
        <v>672</v>
      </c>
    </row>
    <row r="4593" ht="15.75" customHeight="1">
      <c r="A4593" s="5" t="s">
        <v>19312</v>
      </c>
      <c r="B4593" s="5" t="s">
        <v>19313</v>
      </c>
      <c r="C4593" s="5" t="s">
        <v>843</v>
      </c>
      <c r="D4593" s="5" t="s">
        <v>19314</v>
      </c>
      <c r="E4593" s="5" t="s">
        <v>845</v>
      </c>
      <c r="F4593" s="5" t="s">
        <v>845</v>
      </c>
      <c r="G4593" s="5" t="s">
        <v>845</v>
      </c>
      <c r="H4593" s="5" t="s">
        <v>751</v>
      </c>
      <c r="I4593" s="5" t="s">
        <v>120</v>
      </c>
      <c r="J4593" s="5" t="s">
        <v>413</v>
      </c>
      <c r="K4593" s="5" t="s">
        <v>122</v>
      </c>
      <c r="L4593" s="5" t="s">
        <v>700</v>
      </c>
      <c r="M4593" s="5" t="s">
        <v>177</v>
      </c>
      <c r="N4593" s="5" t="s">
        <v>450</v>
      </c>
      <c r="O4593" s="5" t="s">
        <v>845</v>
      </c>
      <c r="P4593" s="5" t="s">
        <v>845</v>
      </c>
      <c r="Q4593" s="5" t="s">
        <v>847</v>
      </c>
      <c r="R4593" s="5" t="s">
        <v>845</v>
      </c>
      <c r="S4593" s="5" t="s">
        <v>9553</v>
      </c>
      <c r="T4593" s="5" t="s">
        <v>1702</v>
      </c>
      <c r="U4593" s="5" t="s">
        <v>845</v>
      </c>
      <c r="V4593" s="5" t="s">
        <v>845</v>
      </c>
      <c r="W4593" s="5" t="s">
        <v>850</v>
      </c>
      <c r="X4593" s="5" t="s">
        <v>19315</v>
      </c>
      <c r="Y4593" s="6">
        <f>X4594-'Com RTOS RX'!$X4593</f>
        <v>0.00005787037037</v>
      </c>
      <c r="Z4593" s="7">
        <f>SUM(LEN(",CO_MQ135|"),'Com RTOS RX'!$H4593,LEN(",CO2_MQ135|"),'Com RTOS RX'!$I4593,LEN(",Alcool_MQ135|"),'Com RTOS RX'!$J4593,LEN(",Alcool_MQ135|"),'Com RTOS RX'!$K4593,LEN(",Toluen_MQ135|"),'Com RTOS RX'!$L4593,LEN(",MH4_MQ135|"),'Com RTOS RX'!$M4593,LEN(",O3_MQ131|"),'Com RTOS RX'!$N4593)*8</f>
        <v>672</v>
      </c>
    </row>
    <row r="4594" ht="15.75" customHeight="1">
      <c r="A4594" s="5" t="s">
        <v>19316</v>
      </c>
      <c r="B4594" s="5" t="s">
        <v>19317</v>
      </c>
      <c r="C4594" s="5" t="s">
        <v>843</v>
      </c>
      <c r="D4594" s="5" t="s">
        <v>19318</v>
      </c>
      <c r="E4594" s="5" t="s">
        <v>845</v>
      </c>
      <c r="F4594" s="5" t="s">
        <v>845</v>
      </c>
      <c r="G4594" s="5" t="s">
        <v>845</v>
      </c>
      <c r="H4594" s="5" t="s">
        <v>324</v>
      </c>
      <c r="I4594" s="5" t="s">
        <v>8578</v>
      </c>
      <c r="J4594" s="5" t="s">
        <v>325</v>
      </c>
      <c r="K4594" s="5" t="s">
        <v>111</v>
      </c>
      <c r="L4594" s="5" t="s">
        <v>326</v>
      </c>
      <c r="M4594" s="5" t="s">
        <v>160</v>
      </c>
      <c r="N4594" s="5" t="s">
        <v>450</v>
      </c>
      <c r="O4594" s="5" t="s">
        <v>845</v>
      </c>
      <c r="P4594" s="5" t="s">
        <v>845</v>
      </c>
      <c r="Q4594" s="5" t="s">
        <v>847</v>
      </c>
      <c r="R4594" s="5" t="s">
        <v>845</v>
      </c>
      <c r="S4594" s="5" t="s">
        <v>8577</v>
      </c>
      <c r="T4594" s="5" t="s">
        <v>1702</v>
      </c>
      <c r="U4594" s="5" t="s">
        <v>845</v>
      </c>
      <c r="V4594" s="5" t="s">
        <v>845</v>
      </c>
      <c r="W4594" s="5" t="s">
        <v>850</v>
      </c>
      <c r="X4594" s="5" t="s">
        <v>19319</v>
      </c>
      <c r="Y4594" s="6">
        <f>X4595-'Com RTOS RX'!$X4594</f>
        <v>0.00005787037037</v>
      </c>
      <c r="Z4594" s="7">
        <f>SUM(LEN(",CO_MQ135|"),'Com RTOS RX'!$H4594,LEN(",CO2_MQ135|"),'Com RTOS RX'!$I4594,LEN(",Alcool_MQ135|"),'Com RTOS RX'!$J4594,LEN(",Alcool_MQ135|"),'Com RTOS RX'!$K4594,LEN(",Toluen_MQ135|"),'Com RTOS RX'!$L4594,LEN(",MH4_MQ135|"),'Com RTOS RX'!$M4594,LEN(",O3_MQ131|"),'Com RTOS RX'!$N4594)*8</f>
        <v>672</v>
      </c>
    </row>
    <row r="4595" ht="15.75" customHeight="1">
      <c r="A4595" s="5" t="s">
        <v>19320</v>
      </c>
      <c r="B4595" s="5" t="s">
        <v>19321</v>
      </c>
      <c r="C4595" s="5" t="s">
        <v>843</v>
      </c>
      <c r="D4595" s="5" t="s">
        <v>19322</v>
      </c>
      <c r="E4595" s="5" t="s">
        <v>845</v>
      </c>
      <c r="F4595" s="5" t="s">
        <v>845</v>
      </c>
      <c r="G4595" s="5" t="s">
        <v>845</v>
      </c>
      <c r="H4595" s="5" t="s">
        <v>614</v>
      </c>
      <c r="I4595" s="5" t="s">
        <v>8578</v>
      </c>
      <c r="J4595" s="5" t="s">
        <v>408</v>
      </c>
      <c r="K4595" s="5" t="s">
        <v>111</v>
      </c>
      <c r="L4595" s="5" t="s">
        <v>774</v>
      </c>
      <c r="M4595" s="5" t="s">
        <v>160</v>
      </c>
      <c r="N4595" s="5" t="s">
        <v>450</v>
      </c>
      <c r="O4595" s="5" t="s">
        <v>845</v>
      </c>
      <c r="P4595" s="5" t="s">
        <v>845</v>
      </c>
      <c r="Q4595" s="5" t="s">
        <v>847</v>
      </c>
      <c r="R4595" s="5" t="s">
        <v>845</v>
      </c>
      <c r="S4595" s="5" t="s">
        <v>8577</v>
      </c>
      <c r="T4595" s="5" t="s">
        <v>1702</v>
      </c>
      <c r="U4595" s="5" t="s">
        <v>845</v>
      </c>
      <c r="V4595" s="5" t="s">
        <v>845</v>
      </c>
      <c r="W4595" s="5" t="s">
        <v>850</v>
      </c>
      <c r="X4595" s="5" t="s">
        <v>19323</v>
      </c>
      <c r="Y4595" s="6">
        <f>X4596-'Com RTOS RX'!$X4595</f>
        <v>0.00005787037037</v>
      </c>
      <c r="Z4595" s="7">
        <f>SUM(LEN(",CO_MQ135|"),'Com RTOS RX'!$H4595,LEN(",CO2_MQ135|"),'Com RTOS RX'!$I4595,LEN(",Alcool_MQ135|"),'Com RTOS RX'!$J4595,LEN(",Alcool_MQ135|"),'Com RTOS RX'!$K4595,LEN(",Toluen_MQ135|"),'Com RTOS RX'!$L4595,LEN(",MH4_MQ135|"),'Com RTOS RX'!$M4595,LEN(",O3_MQ131|"),'Com RTOS RX'!$N4595)*8</f>
        <v>672</v>
      </c>
    </row>
    <row r="4596" ht="15.75" customHeight="1">
      <c r="A4596" s="5" t="s">
        <v>19324</v>
      </c>
      <c r="B4596" s="5" t="s">
        <v>19325</v>
      </c>
      <c r="C4596" s="5" t="s">
        <v>843</v>
      </c>
      <c r="D4596" s="5" t="s">
        <v>19326</v>
      </c>
      <c r="E4596" s="5" t="s">
        <v>845</v>
      </c>
      <c r="F4596" s="5" t="s">
        <v>845</v>
      </c>
      <c r="G4596" s="5" t="s">
        <v>845</v>
      </c>
      <c r="H4596" s="5" t="s">
        <v>338</v>
      </c>
      <c r="I4596" s="5" t="s">
        <v>18</v>
      </c>
      <c r="J4596" s="5" t="s">
        <v>738</v>
      </c>
      <c r="K4596" s="5" t="s">
        <v>122</v>
      </c>
      <c r="L4596" s="5" t="s">
        <v>739</v>
      </c>
      <c r="M4596" s="5" t="s">
        <v>177</v>
      </c>
      <c r="N4596" s="5" t="s">
        <v>450</v>
      </c>
      <c r="O4596" s="5" t="s">
        <v>845</v>
      </c>
      <c r="P4596" s="5" t="s">
        <v>845</v>
      </c>
      <c r="Q4596" s="5" t="s">
        <v>847</v>
      </c>
      <c r="R4596" s="5" t="s">
        <v>845</v>
      </c>
      <c r="S4596" s="5" t="s">
        <v>9553</v>
      </c>
      <c r="T4596" s="5" t="s">
        <v>1702</v>
      </c>
      <c r="U4596" s="5" t="s">
        <v>845</v>
      </c>
      <c r="V4596" s="5" t="s">
        <v>845</v>
      </c>
      <c r="W4596" s="5" t="s">
        <v>850</v>
      </c>
      <c r="X4596" s="5" t="s">
        <v>19327</v>
      </c>
      <c r="Y4596" s="6">
        <f>X4597-'Com RTOS RX'!$X4596</f>
        <v>0.00005787037037</v>
      </c>
      <c r="Z4596" s="7">
        <f>SUM(LEN(",CO_MQ135|"),'Com RTOS RX'!$H4596,LEN(",CO2_MQ135|"),'Com RTOS RX'!$I4596,LEN(",Alcool_MQ135|"),'Com RTOS RX'!$J4596,LEN(",Alcool_MQ135|"),'Com RTOS RX'!$K4596,LEN(",Toluen_MQ135|"),'Com RTOS RX'!$L4596,LEN(",MH4_MQ135|"),'Com RTOS RX'!$M4596,LEN(",O3_MQ131|"),'Com RTOS RX'!$N4596)*8</f>
        <v>672</v>
      </c>
    </row>
    <row r="4597" ht="15.75" customHeight="1">
      <c r="A4597" s="5" t="s">
        <v>19328</v>
      </c>
      <c r="B4597" s="5" t="s">
        <v>19329</v>
      </c>
      <c r="C4597" s="5" t="s">
        <v>843</v>
      </c>
      <c r="D4597" s="5" t="s">
        <v>19330</v>
      </c>
      <c r="E4597" s="5" t="s">
        <v>845</v>
      </c>
      <c r="F4597" s="5" t="s">
        <v>845</v>
      </c>
      <c r="G4597" s="5" t="s">
        <v>845</v>
      </c>
      <c r="H4597" s="5" t="s">
        <v>8587</v>
      </c>
      <c r="I4597" s="5" t="s">
        <v>166</v>
      </c>
      <c r="J4597" s="5" t="s">
        <v>321</v>
      </c>
      <c r="K4597" s="5" t="s">
        <v>111</v>
      </c>
      <c r="L4597" s="5" t="s">
        <v>322</v>
      </c>
      <c r="M4597" s="5" t="s">
        <v>174</v>
      </c>
      <c r="N4597" s="5" t="s">
        <v>734</v>
      </c>
      <c r="O4597" s="5" t="s">
        <v>845</v>
      </c>
      <c r="P4597" s="5" t="s">
        <v>845</v>
      </c>
      <c r="Q4597" s="5" t="s">
        <v>847</v>
      </c>
      <c r="R4597" s="5" t="s">
        <v>845</v>
      </c>
      <c r="S4597" s="5" t="s">
        <v>8577</v>
      </c>
      <c r="T4597" s="5" t="s">
        <v>1702</v>
      </c>
      <c r="U4597" s="5" t="s">
        <v>845</v>
      </c>
      <c r="V4597" s="5" t="s">
        <v>845</v>
      </c>
      <c r="W4597" s="5" t="s">
        <v>850</v>
      </c>
      <c r="X4597" s="5" t="s">
        <v>19331</v>
      </c>
      <c r="Y4597" s="6">
        <f>X4598-'Com RTOS RX'!$X4597</f>
        <v>0.00005787037037</v>
      </c>
      <c r="Z4597" s="7">
        <f>SUM(LEN(",CO_MQ135|"),'Com RTOS RX'!$H4597,LEN(",CO2_MQ135|"),'Com RTOS RX'!$I4597,LEN(",Alcool_MQ135|"),'Com RTOS RX'!$J4597,LEN(",Alcool_MQ135|"),'Com RTOS RX'!$K4597,LEN(",Toluen_MQ135|"),'Com RTOS RX'!$L4597,LEN(",MH4_MQ135|"),'Com RTOS RX'!$M4597,LEN(",O3_MQ131|"),'Com RTOS RX'!$N4597)*8</f>
        <v>672</v>
      </c>
    </row>
    <row r="4598" ht="15.75" customHeight="1">
      <c r="A4598" s="5" t="s">
        <v>19332</v>
      </c>
      <c r="B4598" s="5" t="s">
        <v>19333</v>
      </c>
      <c r="C4598" s="5" t="s">
        <v>843</v>
      </c>
      <c r="D4598" s="5" t="s">
        <v>19334</v>
      </c>
      <c r="E4598" s="5" t="s">
        <v>845</v>
      </c>
      <c r="F4598" s="5" t="s">
        <v>845</v>
      </c>
      <c r="G4598" s="5" t="s">
        <v>845</v>
      </c>
      <c r="H4598" s="5" t="s">
        <v>592</v>
      </c>
      <c r="I4598" s="5" t="s">
        <v>75</v>
      </c>
      <c r="J4598" s="5" t="s">
        <v>396</v>
      </c>
      <c r="K4598" s="5" t="s">
        <v>17</v>
      </c>
      <c r="L4598" s="5" t="s">
        <v>724</v>
      </c>
      <c r="M4598" s="5" t="s">
        <v>174</v>
      </c>
      <c r="N4598" s="5" t="s">
        <v>450</v>
      </c>
      <c r="O4598" s="5" t="s">
        <v>845</v>
      </c>
      <c r="P4598" s="5" t="s">
        <v>845</v>
      </c>
      <c r="Q4598" s="5" t="s">
        <v>847</v>
      </c>
      <c r="R4598" s="5" t="s">
        <v>845</v>
      </c>
      <c r="S4598" s="5" t="s">
        <v>8577</v>
      </c>
      <c r="T4598" s="5" t="s">
        <v>1702</v>
      </c>
      <c r="U4598" s="5" t="s">
        <v>845</v>
      </c>
      <c r="V4598" s="5" t="s">
        <v>845</v>
      </c>
      <c r="W4598" s="5" t="s">
        <v>850</v>
      </c>
      <c r="X4598" s="5" t="s">
        <v>19335</v>
      </c>
      <c r="Y4598" s="6">
        <f>X4599-'Com RTOS RX'!$X4598</f>
        <v>0.00005787037037</v>
      </c>
      <c r="Z4598" s="7">
        <f>SUM(LEN(",CO_MQ135|"),'Com RTOS RX'!$H4598,LEN(",CO2_MQ135|"),'Com RTOS RX'!$I4598,LEN(",Alcool_MQ135|"),'Com RTOS RX'!$J4598,LEN(",Alcool_MQ135|"),'Com RTOS RX'!$K4598,LEN(",Toluen_MQ135|"),'Com RTOS RX'!$L4598,LEN(",MH4_MQ135|"),'Com RTOS RX'!$M4598,LEN(",O3_MQ131|"),'Com RTOS RX'!$N4598)*8</f>
        <v>672</v>
      </c>
    </row>
    <row r="4599" ht="15.75" customHeight="1">
      <c r="A4599" s="5" t="s">
        <v>19336</v>
      </c>
      <c r="B4599" s="5" t="s">
        <v>19337</v>
      </c>
      <c r="C4599" s="5" t="s">
        <v>843</v>
      </c>
      <c r="D4599" s="5" t="s">
        <v>19338</v>
      </c>
      <c r="E4599" s="5" t="s">
        <v>845</v>
      </c>
      <c r="F4599" s="5" t="s">
        <v>845</v>
      </c>
      <c r="G4599" s="5" t="s">
        <v>845</v>
      </c>
      <c r="H4599" s="5" t="s">
        <v>797</v>
      </c>
      <c r="I4599" s="5" t="s">
        <v>109</v>
      </c>
      <c r="J4599" s="5" t="s">
        <v>388</v>
      </c>
      <c r="K4599" s="5" t="s">
        <v>47</v>
      </c>
      <c r="L4599" s="5" t="s">
        <v>798</v>
      </c>
      <c r="M4599" s="5" t="s">
        <v>170</v>
      </c>
      <c r="N4599" s="5" t="s">
        <v>442</v>
      </c>
      <c r="O4599" s="5" t="s">
        <v>845</v>
      </c>
      <c r="P4599" s="5" t="s">
        <v>845</v>
      </c>
      <c r="Q4599" s="5" t="s">
        <v>847</v>
      </c>
      <c r="R4599" s="5" t="s">
        <v>845</v>
      </c>
      <c r="S4599" s="5" t="s">
        <v>8577</v>
      </c>
      <c r="T4599" s="5" t="s">
        <v>1702</v>
      </c>
      <c r="U4599" s="5" t="s">
        <v>845</v>
      </c>
      <c r="V4599" s="5" t="s">
        <v>845</v>
      </c>
      <c r="W4599" s="5" t="s">
        <v>850</v>
      </c>
      <c r="X4599" s="5" t="s">
        <v>19339</v>
      </c>
      <c r="Y4599" s="6">
        <f>X4600-'Com RTOS RX'!$X4599</f>
        <v>0.00005787037037</v>
      </c>
      <c r="Z4599" s="7">
        <f>SUM(LEN(",CO_MQ135|"),'Com RTOS RX'!$H4599,LEN(",CO2_MQ135|"),'Com RTOS RX'!$I4599,LEN(",Alcool_MQ135|"),'Com RTOS RX'!$J4599,LEN(",Alcool_MQ135|"),'Com RTOS RX'!$K4599,LEN(",Toluen_MQ135|"),'Com RTOS RX'!$L4599,LEN(",MH4_MQ135|"),'Com RTOS RX'!$M4599,LEN(",O3_MQ131|"),'Com RTOS RX'!$N4599)*8</f>
        <v>672</v>
      </c>
    </row>
    <row r="4600" ht="15.75" customHeight="1">
      <c r="A4600" s="5" t="s">
        <v>19340</v>
      </c>
      <c r="B4600" s="5" t="s">
        <v>19341</v>
      </c>
      <c r="C4600" s="5" t="s">
        <v>843</v>
      </c>
      <c r="D4600" s="5" t="s">
        <v>19342</v>
      </c>
      <c r="E4600" s="5" t="s">
        <v>845</v>
      </c>
      <c r="F4600" s="5" t="s">
        <v>845</v>
      </c>
      <c r="G4600" s="5" t="s">
        <v>845</v>
      </c>
      <c r="H4600" s="5" t="s">
        <v>784</v>
      </c>
      <c r="I4600" s="5" t="s">
        <v>166</v>
      </c>
      <c r="J4600" s="5" t="s">
        <v>400</v>
      </c>
      <c r="K4600" s="5" t="s">
        <v>111</v>
      </c>
      <c r="L4600" s="5" t="s">
        <v>698</v>
      </c>
      <c r="M4600" s="5" t="s">
        <v>174</v>
      </c>
      <c r="N4600" s="5" t="s">
        <v>734</v>
      </c>
      <c r="O4600" s="5" t="s">
        <v>845</v>
      </c>
      <c r="P4600" s="5" t="s">
        <v>845</v>
      </c>
      <c r="Q4600" s="5" t="s">
        <v>847</v>
      </c>
      <c r="R4600" s="5" t="s">
        <v>845</v>
      </c>
      <c r="S4600" s="5" t="s">
        <v>8577</v>
      </c>
      <c r="T4600" s="5" t="s">
        <v>1702</v>
      </c>
      <c r="U4600" s="5" t="s">
        <v>845</v>
      </c>
      <c r="V4600" s="5" t="s">
        <v>845</v>
      </c>
      <c r="W4600" s="5" t="s">
        <v>850</v>
      </c>
      <c r="X4600" s="5" t="s">
        <v>19343</v>
      </c>
      <c r="Y4600" s="6">
        <f>X4601-'Com RTOS RX'!$X4600</f>
        <v>0.00005787037037</v>
      </c>
      <c r="Z4600" s="7">
        <f>SUM(LEN(",CO_MQ135|"),'Com RTOS RX'!$H4600,LEN(",CO2_MQ135|"),'Com RTOS RX'!$I4600,LEN(",Alcool_MQ135|"),'Com RTOS RX'!$J4600,LEN(",Alcool_MQ135|"),'Com RTOS RX'!$K4600,LEN(",Toluen_MQ135|"),'Com RTOS RX'!$L4600,LEN(",MH4_MQ135|"),'Com RTOS RX'!$M4600,LEN(",O3_MQ131|"),'Com RTOS RX'!$N4600)*8</f>
        <v>672</v>
      </c>
    </row>
    <row r="4601" ht="15.75" customHeight="1">
      <c r="A4601" s="5" t="s">
        <v>19344</v>
      </c>
      <c r="B4601" s="5" t="s">
        <v>19345</v>
      </c>
      <c r="C4601" s="5" t="s">
        <v>843</v>
      </c>
      <c r="D4601" s="5" t="s">
        <v>19346</v>
      </c>
      <c r="E4601" s="5" t="s">
        <v>845</v>
      </c>
      <c r="F4601" s="5" t="s">
        <v>845</v>
      </c>
      <c r="G4601" s="5" t="s">
        <v>845</v>
      </c>
      <c r="H4601" s="5" t="s">
        <v>777</v>
      </c>
      <c r="I4601" s="5" t="s">
        <v>266</v>
      </c>
      <c r="J4601" s="5" t="s">
        <v>2545</v>
      </c>
      <c r="K4601" s="5" t="s">
        <v>239</v>
      </c>
      <c r="L4601" s="5" t="s">
        <v>779</v>
      </c>
      <c r="M4601" s="5" t="s">
        <v>58</v>
      </c>
      <c r="N4601" s="5" t="s">
        <v>734</v>
      </c>
      <c r="O4601" s="5" t="s">
        <v>845</v>
      </c>
      <c r="P4601" s="5" t="s">
        <v>845</v>
      </c>
      <c r="Q4601" s="5" t="s">
        <v>847</v>
      </c>
      <c r="R4601" s="5" t="s">
        <v>845</v>
      </c>
      <c r="S4601" s="5" t="s">
        <v>8577</v>
      </c>
      <c r="T4601" s="5" t="s">
        <v>1702</v>
      </c>
      <c r="U4601" s="5" t="s">
        <v>845</v>
      </c>
      <c r="V4601" s="5" t="s">
        <v>845</v>
      </c>
      <c r="W4601" s="5" t="s">
        <v>850</v>
      </c>
      <c r="X4601" s="5" t="s">
        <v>19347</v>
      </c>
      <c r="Y4601" s="6">
        <f>X4602-'Com RTOS RX'!$X4601</f>
        <v>0.00005787037037</v>
      </c>
      <c r="Z4601" s="7">
        <f>SUM(LEN(",CO_MQ135|"),'Com RTOS RX'!$H4601,LEN(",CO2_MQ135|"),'Com RTOS RX'!$I4601,LEN(",Alcool_MQ135|"),'Com RTOS RX'!$J4601,LEN(",Alcool_MQ135|"),'Com RTOS RX'!$K4601,LEN(",Toluen_MQ135|"),'Com RTOS RX'!$L4601,LEN(",MH4_MQ135|"),'Com RTOS RX'!$M4601,LEN(",O3_MQ131|"),'Com RTOS RX'!$N4601)*8</f>
        <v>672</v>
      </c>
    </row>
    <row r="4602" ht="15.75" customHeight="1">
      <c r="A4602" s="5" t="s">
        <v>19348</v>
      </c>
      <c r="B4602" s="5" t="s">
        <v>19349</v>
      </c>
      <c r="C4602" s="5" t="s">
        <v>843</v>
      </c>
      <c r="D4602" s="5" t="s">
        <v>19350</v>
      </c>
      <c r="E4602" s="5" t="s">
        <v>845</v>
      </c>
      <c r="F4602" s="5" t="s">
        <v>845</v>
      </c>
      <c r="G4602" s="5" t="s">
        <v>845</v>
      </c>
      <c r="H4602" s="5" t="s">
        <v>8587</v>
      </c>
      <c r="I4602" s="5" t="s">
        <v>166</v>
      </c>
      <c r="J4602" s="5" t="s">
        <v>321</v>
      </c>
      <c r="K4602" s="5" t="s">
        <v>111</v>
      </c>
      <c r="L4602" s="5" t="s">
        <v>322</v>
      </c>
      <c r="M4602" s="5" t="s">
        <v>174</v>
      </c>
      <c r="N4602" s="5" t="s">
        <v>450</v>
      </c>
      <c r="O4602" s="5" t="s">
        <v>845</v>
      </c>
      <c r="P4602" s="5" t="s">
        <v>845</v>
      </c>
      <c r="Q4602" s="5" t="s">
        <v>847</v>
      </c>
      <c r="R4602" s="5" t="s">
        <v>845</v>
      </c>
      <c r="S4602" s="5" t="s">
        <v>8577</v>
      </c>
      <c r="T4602" s="5" t="s">
        <v>1702</v>
      </c>
      <c r="U4602" s="5" t="s">
        <v>845</v>
      </c>
      <c r="V4602" s="5" t="s">
        <v>845</v>
      </c>
      <c r="W4602" s="5" t="s">
        <v>850</v>
      </c>
      <c r="X4602" s="5" t="s">
        <v>19351</v>
      </c>
      <c r="Y4602" s="6">
        <f>X4603-'Com RTOS RX'!$X4602</f>
        <v>0.00005787037037</v>
      </c>
      <c r="Z4602" s="7">
        <f>SUM(LEN(",CO_MQ135|"),'Com RTOS RX'!$H4602,LEN(",CO2_MQ135|"),'Com RTOS RX'!$I4602,LEN(",Alcool_MQ135|"),'Com RTOS RX'!$J4602,LEN(",Alcool_MQ135|"),'Com RTOS RX'!$K4602,LEN(",Toluen_MQ135|"),'Com RTOS RX'!$L4602,LEN(",MH4_MQ135|"),'Com RTOS RX'!$M4602,LEN(",O3_MQ131|"),'Com RTOS RX'!$N4602)*8</f>
        <v>672</v>
      </c>
    </row>
    <row r="4603" ht="15.75" customHeight="1">
      <c r="A4603" s="5" t="s">
        <v>19352</v>
      </c>
      <c r="B4603" s="5" t="s">
        <v>19353</v>
      </c>
      <c r="C4603" s="5" t="s">
        <v>843</v>
      </c>
      <c r="D4603" s="5" t="s">
        <v>19354</v>
      </c>
      <c r="E4603" s="5" t="s">
        <v>845</v>
      </c>
      <c r="F4603" s="5" t="s">
        <v>845</v>
      </c>
      <c r="G4603" s="5" t="s">
        <v>845</v>
      </c>
      <c r="H4603" s="5" t="s">
        <v>8587</v>
      </c>
      <c r="I4603" s="5" t="s">
        <v>166</v>
      </c>
      <c r="J4603" s="5" t="s">
        <v>321</v>
      </c>
      <c r="K4603" s="5" t="s">
        <v>111</v>
      </c>
      <c r="L4603" s="5" t="s">
        <v>322</v>
      </c>
      <c r="M4603" s="5" t="s">
        <v>174</v>
      </c>
      <c r="N4603" s="5" t="s">
        <v>742</v>
      </c>
      <c r="O4603" s="5" t="s">
        <v>845</v>
      </c>
      <c r="P4603" s="5" t="s">
        <v>845</v>
      </c>
      <c r="Q4603" s="5" t="s">
        <v>847</v>
      </c>
      <c r="R4603" s="5" t="s">
        <v>845</v>
      </c>
      <c r="S4603" s="5" t="s">
        <v>8577</v>
      </c>
      <c r="T4603" s="5" t="s">
        <v>1702</v>
      </c>
      <c r="U4603" s="5" t="s">
        <v>845</v>
      </c>
      <c r="V4603" s="5" t="s">
        <v>845</v>
      </c>
      <c r="W4603" s="5" t="s">
        <v>850</v>
      </c>
      <c r="X4603" s="5" t="s">
        <v>19355</v>
      </c>
      <c r="Y4603" s="6">
        <f>X4604-'Com RTOS RX'!$X4603</f>
        <v>0.00005787037037</v>
      </c>
      <c r="Z4603" s="7">
        <f>SUM(LEN(",CO_MQ135|"),'Com RTOS RX'!$H4603,LEN(",CO2_MQ135|"),'Com RTOS RX'!$I4603,LEN(",Alcool_MQ135|"),'Com RTOS RX'!$J4603,LEN(",Alcool_MQ135|"),'Com RTOS RX'!$K4603,LEN(",Toluen_MQ135|"),'Com RTOS RX'!$L4603,LEN(",MH4_MQ135|"),'Com RTOS RX'!$M4603,LEN(",O3_MQ131|"),'Com RTOS RX'!$N4603)*8</f>
        <v>672</v>
      </c>
    </row>
    <row r="4604" ht="15.75" customHeight="1">
      <c r="A4604" s="5" t="s">
        <v>19356</v>
      </c>
      <c r="B4604" s="5" t="s">
        <v>19357</v>
      </c>
      <c r="C4604" s="5" t="s">
        <v>843</v>
      </c>
      <c r="D4604" s="5" t="s">
        <v>19358</v>
      </c>
      <c r="E4604" s="5" t="s">
        <v>845</v>
      </c>
      <c r="F4604" s="5" t="s">
        <v>845</v>
      </c>
      <c r="G4604" s="5" t="s">
        <v>845</v>
      </c>
      <c r="H4604" s="5" t="s">
        <v>592</v>
      </c>
      <c r="I4604" s="5" t="s">
        <v>75</v>
      </c>
      <c r="J4604" s="5" t="s">
        <v>396</v>
      </c>
      <c r="K4604" s="5" t="s">
        <v>17</v>
      </c>
      <c r="L4604" s="5" t="s">
        <v>724</v>
      </c>
      <c r="M4604" s="5" t="s">
        <v>174</v>
      </c>
      <c r="N4604" s="5" t="s">
        <v>734</v>
      </c>
      <c r="O4604" s="5" t="s">
        <v>845</v>
      </c>
      <c r="P4604" s="5" t="s">
        <v>845</v>
      </c>
      <c r="Q4604" s="5" t="s">
        <v>847</v>
      </c>
      <c r="R4604" s="5" t="s">
        <v>845</v>
      </c>
      <c r="S4604" s="5" t="s">
        <v>8577</v>
      </c>
      <c r="T4604" s="5" t="s">
        <v>1702</v>
      </c>
      <c r="U4604" s="5" t="s">
        <v>845</v>
      </c>
      <c r="V4604" s="5" t="s">
        <v>845</v>
      </c>
      <c r="W4604" s="5" t="s">
        <v>850</v>
      </c>
      <c r="X4604" s="5" t="s">
        <v>19359</v>
      </c>
      <c r="Y4604" s="6">
        <f>X4605-'Com RTOS RX'!$X4604</f>
        <v>0.00005787037037</v>
      </c>
      <c r="Z4604" s="7">
        <f>SUM(LEN(",CO_MQ135|"),'Com RTOS RX'!$H4604,LEN(",CO2_MQ135|"),'Com RTOS RX'!$I4604,LEN(",Alcool_MQ135|"),'Com RTOS RX'!$J4604,LEN(",Alcool_MQ135|"),'Com RTOS RX'!$K4604,LEN(",Toluen_MQ135|"),'Com RTOS RX'!$L4604,LEN(",MH4_MQ135|"),'Com RTOS RX'!$M4604,LEN(",O3_MQ131|"),'Com RTOS RX'!$N4604)*8</f>
        <v>672</v>
      </c>
    </row>
    <row r="4605" ht="15.75" customHeight="1">
      <c r="A4605" s="5" t="s">
        <v>19360</v>
      </c>
      <c r="B4605" s="5" t="s">
        <v>19361</v>
      </c>
      <c r="C4605" s="5" t="s">
        <v>843</v>
      </c>
      <c r="D4605" s="5" t="s">
        <v>19362</v>
      </c>
      <c r="E4605" s="5" t="s">
        <v>845</v>
      </c>
      <c r="F4605" s="5" t="s">
        <v>845</v>
      </c>
      <c r="G4605" s="5" t="s">
        <v>845</v>
      </c>
      <c r="H4605" s="5" t="s">
        <v>784</v>
      </c>
      <c r="I4605" s="5" t="s">
        <v>166</v>
      </c>
      <c r="J4605" s="5" t="s">
        <v>400</v>
      </c>
      <c r="K4605" s="5" t="s">
        <v>111</v>
      </c>
      <c r="L4605" s="5" t="s">
        <v>698</v>
      </c>
      <c r="M4605" s="5" t="s">
        <v>174</v>
      </c>
      <c r="N4605" s="5" t="s">
        <v>734</v>
      </c>
      <c r="O4605" s="5" t="s">
        <v>845</v>
      </c>
      <c r="P4605" s="5" t="s">
        <v>845</v>
      </c>
      <c r="Q4605" s="5" t="s">
        <v>847</v>
      </c>
      <c r="R4605" s="5" t="s">
        <v>845</v>
      </c>
      <c r="S4605" s="5" t="s">
        <v>8577</v>
      </c>
      <c r="T4605" s="5" t="s">
        <v>1702</v>
      </c>
      <c r="U4605" s="5" t="s">
        <v>845</v>
      </c>
      <c r="V4605" s="5" t="s">
        <v>845</v>
      </c>
      <c r="W4605" s="5" t="s">
        <v>850</v>
      </c>
      <c r="X4605" s="5" t="s">
        <v>19363</v>
      </c>
      <c r="Y4605" s="6">
        <f>X4606-'Com RTOS RX'!$X4605</f>
        <v>0.00005787037037</v>
      </c>
      <c r="Z4605" s="7">
        <f>SUM(LEN(",CO_MQ135|"),'Com RTOS RX'!$H4605,LEN(",CO2_MQ135|"),'Com RTOS RX'!$I4605,LEN(",Alcool_MQ135|"),'Com RTOS RX'!$J4605,LEN(",Alcool_MQ135|"),'Com RTOS RX'!$K4605,LEN(",Toluen_MQ135|"),'Com RTOS RX'!$L4605,LEN(",MH4_MQ135|"),'Com RTOS RX'!$M4605,LEN(",O3_MQ131|"),'Com RTOS RX'!$N4605)*8</f>
        <v>672</v>
      </c>
    </row>
    <row r="4606" ht="15.75" customHeight="1">
      <c r="A4606" s="5" t="s">
        <v>19364</v>
      </c>
      <c r="B4606" s="5" t="s">
        <v>19365</v>
      </c>
      <c r="C4606" s="5" t="s">
        <v>843</v>
      </c>
      <c r="D4606" s="5" t="s">
        <v>19366</v>
      </c>
      <c r="E4606" s="5" t="s">
        <v>845</v>
      </c>
      <c r="F4606" s="5" t="s">
        <v>845</v>
      </c>
      <c r="G4606" s="5" t="s">
        <v>845</v>
      </c>
      <c r="H4606" s="5" t="s">
        <v>610</v>
      </c>
      <c r="I4606" s="5" t="s">
        <v>266</v>
      </c>
      <c r="J4606" s="5" t="s">
        <v>422</v>
      </c>
      <c r="K4606" s="5" t="s">
        <v>17</v>
      </c>
      <c r="L4606" s="5" t="s">
        <v>747</v>
      </c>
      <c r="M4606" s="5" t="s">
        <v>58</v>
      </c>
      <c r="N4606" s="5" t="s">
        <v>734</v>
      </c>
      <c r="O4606" s="5" t="s">
        <v>845</v>
      </c>
      <c r="P4606" s="5" t="s">
        <v>845</v>
      </c>
      <c r="Q4606" s="5" t="s">
        <v>847</v>
      </c>
      <c r="R4606" s="5" t="s">
        <v>845</v>
      </c>
      <c r="S4606" s="5" t="s">
        <v>8577</v>
      </c>
      <c r="T4606" s="5" t="s">
        <v>1702</v>
      </c>
      <c r="U4606" s="5" t="s">
        <v>845</v>
      </c>
      <c r="V4606" s="5" t="s">
        <v>845</v>
      </c>
      <c r="W4606" s="5" t="s">
        <v>850</v>
      </c>
      <c r="X4606" s="5" t="s">
        <v>19367</v>
      </c>
      <c r="Y4606" s="6">
        <f>X4607-'Com RTOS RX'!$X4606</f>
        <v>0.0001157407407</v>
      </c>
      <c r="Z4606" s="7">
        <f>SUM(LEN(",CO_MQ135|"),'Com RTOS RX'!$H4606,LEN(",CO2_MQ135|"),'Com RTOS RX'!$I4606,LEN(",Alcool_MQ135|"),'Com RTOS RX'!$J4606,LEN(",Alcool_MQ135|"),'Com RTOS RX'!$K4606,LEN(",Toluen_MQ135|"),'Com RTOS RX'!$L4606,LEN(",MH4_MQ135|"),'Com RTOS RX'!$M4606,LEN(",O3_MQ131|"),'Com RTOS RX'!$N4606)*8</f>
        <v>672</v>
      </c>
    </row>
    <row r="4607" ht="15.75" customHeight="1">
      <c r="A4607" s="5" t="s">
        <v>19368</v>
      </c>
      <c r="B4607" s="5" t="s">
        <v>19369</v>
      </c>
      <c r="C4607" s="5" t="s">
        <v>843</v>
      </c>
      <c r="D4607" s="5" t="s">
        <v>19370</v>
      </c>
      <c r="E4607" s="5" t="s">
        <v>845</v>
      </c>
      <c r="F4607" s="5" t="s">
        <v>845</v>
      </c>
      <c r="G4607" s="5" t="s">
        <v>845</v>
      </c>
      <c r="H4607" s="5" t="s">
        <v>784</v>
      </c>
      <c r="I4607" s="5" t="s">
        <v>166</v>
      </c>
      <c r="J4607" s="5" t="s">
        <v>400</v>
      </c>
      <c r="K4607" s="5" t="s">
        <v>111</v>
      </c>
      <c r="L4607" s="5" t="s">
        <v>698</v>
      </c>
      <c r="M4607" s="5" t="s">
        <v>174</v>
      </c>
      <c r="N4607" s="5" t="s">
        <v>742</v>
      </c>
      <c r="O4607" s="5" t="s">
        <v>845</v>
      </c>
      <c r="P4607" s="5" t="s">
        <v>845</v>
      </c>
      <c r="Q4607" s="5" t="s">
        <v>847</v>
      </c>
      <c r="R4607" s="5" t="s">
        <v>845</v>
      </c>
      <c r="S4607" s="5" t="s">
        <v>8577</v>
      </c>
      <c r="T4607" s="5" t="s">
        <v>1702</v>
      </c>
      <c r="U4607" s="5" t="s">
        <v>845</v>
      </c>
      <c r="V4607" s="5" t="s">
        <v>845</v>
      </c>
      <c r="W4607" s="5" t="s">
        <v>850</v>
      </c>
      <c r="X4607" s="5" t="s">
        <v>19371</v>
      </c>
      <c r="Y4607" s="6">
        <f>X4608-'Com RTOS RX'!$X4607</f>
        <v>0.00005787037037</v>
      </c>
      <c r="Z4607" s="7">
        <f>SUM(LEN(",CO_MQ135|"),'Com RTOS RX'!$H4607,LEN(",CO2_MQ135|"),'Com RTOS RX'!$I4607,LEN(",Alcool_MQ135|"),'Com RTOS RX'!$J4607,LEN(",Alcool_MQ135|"),'Com RTOS RX'!$K4607,LEN(",Toluen_MQ135|"),'Com RTOS RX'!$L4607,LEN(",MH4_MQ135|"),'Com RTOS RX'!$M4607,LEN(",O3_MQ131|"),'Com RTOS RX'!$N4607)*8</f>
        <v>672</v>
      </c>
    </row>
    <row r="4608" ht="15.75" customHeight="1">
      <c r="A4608" s="5" t="s">
        <v>19372</v>
      </c>
      <c r="B4608" s="5" t="s">
        <v>19373</v>
      </c>
      <c r="C4608" s="5" t="s">
        <v>843</v>
      </c>
      <c r="D4608" s="5" t="s">
        <v>19374</v>
      </c>
      <c r="E4608" s="5" t="s">
        <v>845</v>
      </c>
      <c r="F4608" s="5" t="s">
        <v>845</v>
      </c>
      <c r="G4608" s="5" t="s">
        <v>845</v>
      </c>
      <c r="H4608" s="5" t="s">
        <v>324</v>
      </c>
      <c r="I4608" s="5" t="s">
        <v>8578</v>
      </c>
      <c r="J4608" s="5" t="s">
        <v>325</v>
      </c>
      <c r="K4608" s="5" t="s">
        <v>111</v>
      </c>
      <c r="L4608" s="5" t="s">
        <v>326</v>
      </c>
      <c r="M4608" s="5" t="s">
        <v>160</v>
      </c>
      <c r="N4608" s="5" t="s">
        <v>734</v>
      </c>
      <c r="O4608" s="5" t="s">
        <v>845</v>
      </c>
      <c r="P4608" s="5" t="s">
        <v>845</v>
      </c>
      <c r="Q4608" s="5" t="s">
        <v>847</v>
      </c>
      <c r="R4608" s="5" t="s">
        <v>845</v>
      </c>
      <c r="S4608" s="5" t="s">
        <v>8577</v>
      </c>
      <c r="T4608" s="5" t="s">
        <v>1702</v>
      </c>
      <c r="U4608" s="5" t="s">
        <v>845</v>
      </c>
      <c r="V4608" s="5" t="s">
        <v>845</v>
      </c>
      <c r="W4608" s="5" t="s">
        <v>850</v>
      </c>
      <c r="X4608" s="5" t="s">
        <v>19375</v>
      </c>
      <c r="Y4608" s="6">
        <f>X4609-'Com RTOS RX'!$X4608</f>
        <v>0.00005787037037</v>
      </c>
      <c r="Z4608" s="7">
        <f>SUM(LEN(",CO_MQ135|"),'Com RTOS RX'!$H4608,LEN(",CO2_MQ135|"),'Com RTOS RX'!$I4608,LEN(",Alcool_MQ135|"),'Com RTOS RX'!$J4608,LEN(",Alcool_MQ135|"),'Com RTOS RX'!$K4608,LEN(",Toluen_MQ135|"),'Com RTOS RX'!$L4608,LEN(",MH4_MQ135|"),'Com RTOS RX'!$M4608,LEN(",O3_MQ131|"),'Com RTOS RX'!$N4608)*8</f>
        <v>672</v>
      </c>
    </row>
    <row r="4609" ht="15.75" customHeight="1">
      <c r="A4609" s="5" t="s">
        <v>19376</v>
      </c>
      <c r="B4609" s="5" t="s">
        <v>19377</v>
      </c>
      <c r="C4609" s="5" t="s">
        <v>843</v>
      </c>
      <c r="D4609" s="5" t="s">
        <v>19378</v>
      </c>
      <c r="E4609" s="5" t="s">
        <v>845</v>
      </c>
      <c r="F4609" s="5" t="s">
        <v>845</v>
      </c>
      <c r="G4609" s="5" t="s">
        <v>845</v>
      </c>
      <c r="H4609" s="5" t="s">
        <v>775</v>
      </c>
      <c r="I4609" s="5" t="s">
        <v>48</v>
      </c>
      <c r="J4609" s="5" t="s">
        <v>776</v>
      </c>
      <c r="K4609" s="5" t="s">
        <v>100</v>
      </c>
      <c r="L4609" s="5" t="s">
        <v>705</v>
      </c>
      <c r="M4609" s="5" t="s">
        <v>177</v>
      </c>
      <c r="N4609" s="5" t="s">
        <v>742</v>
      </c>
      <c r="O4609" s="5" t="s">
        <v>845</v>
      </c>
      <c r="P4609" s="5" t="s">
        <v>845</v>
      </c>
      <c r="Q4609" s="5" t="s">
        <v>847</v>
      </c>
      <c r="R4609" s="5" t="s">
        <v>845</v>
      </c>
      <c r="S4609" s="5" t="s">
        <v>9553</v>
      </c>
      <c r="T4609" s="5" t="s">
        <v>1702</v>
      </c>
      <c r="U4609" s="5" t="s">
        <v>845</v>
      </c>
      <c r="V4609" s="5" t="s">
        <v>845</v>
      </c>
      <c r="W4609" s="5" t="s">
        <v>850</v>
      </c>
      <c r="X4609" s="5" t="s">
        <v>19379</v>
      </c>
      <c r="Y4609" s="6">
        <f>X4610-'Com RTOS RX'!$X4609</f>
        <v>0.00005787037037</v>
      </c>
      <c r="Z4609" s="7">
        <f>SUM(LEN(",CO_MQ135|"),'Com RTOS RX'!$H4609,LEN(",CO2_MQ135|"),'Com RTOS RX'!$I4609,LEN(",Alcool_MQ135|"),'Com RTOS RX'!$J4609,LEN(",Alcool_MQ135|"),'Com RTOS RX'!$K4609,LEN(",Toluen_MQ135|"),'Com RTOS RX'!$L4609,LEN(",MH4_MQ135|"),'Com RTOS RX'!$M4609,LEN(",O3_MQ131|"),'Com RTOS RX'!$N4609)*8</f>
        <v>672</v>
      </c>
    </row>
    <row r="4610" ht="15.75" customHeight="1">
      <c r="A4610" s="5" t="s">
        <v>19380</v>
      </c>
      <c r="B4610" s="5" t="s">
        <v>19381</v>
      </c>
      <c r="C4610" s="5" t="s">
        <v>843</v>
      </c>
      <c r="D4610" s="5" t="s">
        <v>19382</v>
      </c>
      <c r="E4610" s="5" t="s">
        <v>845</v>
      </c>
      <c r="F4610" s="5" t="s">
        <v>845</v>
      </c>
      <c r="G4610" s="5" t="s">
        <v>845</v>
      </c>
      <c r="H4610" s="5" t="s">
        <v>655</v>
      </c>
      <c r="I4610" s="5" t="s">
        <v>76</v>
      </c>
      <c r="J4610" s="5" t="s">
        <v>973</v>
      </c>
      <c r="K4610" s="5" t="s">
        <v>100</v>
      </c>
      <c r="L4610" s="5" t="s">
        <v>736</v>
      </c>
      <c r="M4610" s="5" t="s">
        <v>160</v>
      </c>
      <c r="N4610" s="5" t="s">
        <v>734</v>
      </c>
      <c r="O4610" s="5" t="s">
        <v>845</v>
      </c>
      <c r="P4610" s="5" t="s">
        <v>845</v>
      </c>
      <c r="Q4610" s="5" t="s">
        <v>847</v>
      </c>
      <c r="R4610" s="5" t="s">
        <v>845</v>
      </c>
      <c r="S4610" s="5" t="s">
        <v>8577</v>
      </c>
      <c r="T4610" s="5" t="s">
        <v>1702</v>
      </c>
      <c r="U4610" s="5" t="s">
        <v>845</v>
      </c>
      <c r="V4610" s="5" t="s">
        <v>845</v>
      </c>
      <c r="W4610" s="5" t="s">
        <v>850</v>
      </c>
      <c r="X4610" s="5" t="s">
        <v>19383</v>
      </c>
      <c r="Y4610" s="6">
        <f>X4611-'Com RTOS RX'!$X4610</f>
        <v>0.00005787037037</v>
      </c>
      <c r="Z4610" s="7">
        <f>SUM(LEN(",CO_MQ135|"),'Com RTOS RX'!$H4610,LEN(",CO2_MQ135|"),'Com RTOS RX'!$I4610,LEN(",Alcool_MQ135|"),'Com RTOS RX'!$J4610,LEN(",Alcool_MQ135|"),'Com RTOS RX'!$K4610,LEN(",Toluen_MQ135|"),'Com RTOS RX'!$L4610,LEN(",MH4_MQ135|"),'Com RTOS RX'!$M4610,LEN(",O3_MQ131|"),'Com RTOS RX'!$N4610)*8</f>
        <v>672</v>
      </c>
    </row>
    <row r="4611" ht="15.75" customHeight="1">
      <c r="A4611" s="5" t="s">
        <v>19384</v>
      </c>
      <c r="B4611" s="5" t="s">
        <v>19385</v>
      </c>
      <c r="C4611" s="5" t="s">
        <v>843</v>
      </c>
      <c r="D4611" s="5" t="s">
        <v>19386</v>
      </c>
      <c r="E4611" s="5" t="s">
        <v>845</v>
      </c>
      <c r="F4611" s="5" t="s">
        <v>845</v>
      </c>
      <c r="G4611" s="5" t="s">
        <v>845</v>
      </c>
      <c r="H4611" s="5" t="s">
        <v>592</v>
      </c>
      <c r="I4611" s="5" t="s">
        <v>75</v>
      </c>
      <c r="J4611" s="5" t="s">
        <v>396</v>
      </c>
      <c r="K4611" s="5" t="s">
        <v>17</v>
      </c>
      <c r="L4611" s="5" t="s">
        <v>724</v>
      </c>
      <c r="M4611" s="5" t="s">
        <v>174</v>
      </c>
      <c r="N4611" s="5" t="s">
        <v>742</v>
      </c>
      <c r="O4611" s="5" t="s">
        <v>845</v>
      </c>
      <c r="P4611" s="5" t="s">
        <v>845</v>
      </c>
      <c r="Q4611" s="5" t="s">
        <v>847</v>
      </c>
      <c r="R4611" s="5" t="s">
        <v>845</v>
      </c>
      <c r="S4611" s="5" t="s">
        <v>8577</v>
      </c>
      <c r="T4611" s="5" t="s">
        <v>1702</v>
      </c>
      <c r="U4611" s="5" t="s">
        <v>845</v>
      </c>
      <c r="V4611" s="5" t="s">
        <v>845</v>
      </c>
      <c r="W4611" s="5" t="s">
        <v>850</v>
      </c>
      <c r="X4611" s="5" t="s">
        <v>19387</v>
      </c>
      <c r="Y4611" s="6">
        <f>X4612-'Com RTOS RX'!$X4611</f>
        <v>0.00006944444444</v>
      </c>
      <c r="Z4611" s="7">
        <f>SUM(LEN(",CO_MQ135|"),'Com RTOS RX'!$H4611,LEN(",CO2_MQ135|"),'Com RTOS RX'!$I4611,LEN(",Alcool_MQ135|"),'Com RTOS RX'!$J4611,LEN(",Alcool_MQ135|"),'Com RTOS RX'!$K4611,LEN(",Toluen_MQ135|"),'Com RTOS RX'!$L4611,LEN(",MH4_MQ135|"),'Com RTOS RX'!$M4611,LEN(",O3_MQ131|"),'Com RTOS RX'!$N4611)*8</f>
        <v>672</v>
      </c>
    </row>
    <row r="4612" ht="15.75" customHeight="1">
      <c r="A4612" s="5" t="s">
        <v>19388</v>
      </c>
      <c r="B4612" s="5" t="s">
        <v>19389</v>
      </c>
      <c r="C4612" s="5" t="s">
        <v>843</v>
      </c>
      <c r="D4612" s="5" t="s">
        <v>19390</v>
      </c>
      <c r="E4612" s="5" t="s">
        <v>845</v>
      </c>
      <c r="F4612" s="5" t="s">
        <v>845</v>
      </c>
      <c r="G4612" s="5" t="s">
        <v>845</v>
      </c>
      <c r="H4612" s="5" t="s">
        <v>752</v>
      </c>
      <c r="I4612" s="5" t="s">
        <v>82</v>
      </c>
      <c r="J4612" s="5" t="s">
        <v>753</v>
      </c>
      <c r="K4612" s="5" t="s">
        <v>17</v>
      </c>
      <c r="L4612" s="5" t="s">
        <v>754</v>
      </c>
      <c r="M4612" s="5" t="s">
        <v>174</v>
      </c>
      <c r="N4612" s="5" t="s">
        <v>742</v>
      </c>
      <c r="O4612" s="5" t="s">
        <v>845</v>
      </c>
      <c r="P4612" s="5" t="s">
        <v>845</v>
      </c>
      <c r="Q4612" s="5" t="s">
        <v>847</v>
      </c>
      <c r="R4612" s="5" t="s">
        <v>845</v>
      </c>
      <c r="S4612" s="5" t="s">
        <v>8577</v>
      </c>
      <c r="T4612" s="5" t="s">
        <v>1702</v>
      </c>
      <c r="U4612" s="5" t="s">
        <v>845</v>
      </c>
      <c r="V4612" s="5" t="s">
        <v>845</v>
      </c>
      <c r="W4612" s="5" t="s">
        <v>850</v>
      </c>
      <c r="X4612" s="5" t="s">
        <v>19391</v>
      </c>
      <c r="Y4612" s="6">
        <f>X4613-'Com RTOS RX'!$X4612</f>
        <v>0.00005787037037</v>
      </c>
      <c r="Z4612" s="7">
        <f>SUM(LEN(",CO_MQ135|"),'Com RTOS RX'!$H4612,LEN(",CO2_MQ135|"),'Com RTOS RX'!$I4612,LEN(",Alcool_MQ135|"),'Com RTOS RX'!$J4612,LEN(",Alcool_MQ135|"),'Com RTOS RX'!$K4612,LEN(",Toluen_MQ135|"),'Com RTOS RX'!$L4612,LEN(",MH4_MQ135|"),'Com RTOS RX'!$M4612,LEN(",O3_MQ131|"),'Com RTOS RX'!$N4612)*8</f>
        <v>672</v>
      </c>
    </row>
    <row r="4613" ht="15.75" customHeight="1">
      <c r="A4613" s="5" t="s">
        <v>19392</v>
      </c>
      <c r="B4613" s="5" t="s">
        <v>19393</v>
      </c>
      <c r="C4613" s="5" t="s">
        <v>843</v>
      </c>
      <c r="D4613" s="5" t="s">
        <v>19394</v>
      </c>
      <c r="E4613" s="5" t="s">
        <v>845</v>
      </c>
      <c r="F4613" s="5" t="s">
        <v>845</v>
      </c>
      <c r="G4613" s="5" t="s">
        <v>845</v>
      </c>
      <c r="H4613" s="5" t="s">
        <v>8587</v>
      </c>
      <c r="I4613" s="5" t="s">
        <v>166</v>
      </c>
      <c r="J4613" s="5" t="s">
        <v>321</v>
      </c>
      <c r="K4613" s="5" t="s">
        <v>111</v>
      </c>
      <c r="L4613" s="5" t="s">
        <v>322</v>
      </c>
      <c r="M4613" s="5" t="s">
        <v>174</v>
      </c>
      <c r="N4613" s="5" t="s">
        <v>742</v>
      </c>
      <c r="O4613" s="5" t="s">
        <v>845</v>
      </c>
      <c r="P4613" s="5" t="s">
        <v>845</v>
      </c>
      <c r="Q4613" s="5" t="s">
        <v>847</v>
      </c>
      <c r="R4613" s="5" t="s">
        <v>845</v>
      </c>
      <c r="S4613" s="5" t="s">
        <v>8577</v>
      </c>
      <c r="T4613" s="5" t="s">
        <v>1702</v>
      </c>
      <c r="U4613" s="5" t="s">
        <v>845</v>
      </c>
      <c r="V4613" s="5" t="s">
        <v>845</v>
      </c>
      <c r="W4613" s="5" t="s">
        <v>850</v>
      </c>
      <c r="X4613" s="5" t="s">
        <v>19395</v>
      </c>
      <c r="Y4613" s="6">
        <f>X4614-'Com RTOS RX'!$X4613</f>
        <v>0.0001157407407</v>
      </c>
      <c r="Z4613" s="7">
        <f>SUM(LEN(",CO_MQ135|"),'Com RTOS RX'!$H4613,LEN(",CO2_MQ135|"),'Com RTOS RX'!$I4613,LEN(",Alcool_MQ135|"),'Com RTOS RX'!$J4613,LEN(",Alcool_MQ135|"),'Com RTOS RX'!$K4613,LEN(",Toluen_MQ135|"),'Com RTOS RX'!$L4613,LEN(",MH4_MQ135|"),'Com RTOS RX'!$M4613,LEN(",O3_MQ131|"),'Com RTOS RX'!$N4613)*8</f>
        <v>672</v>
      </c>
    </row>
    <row r="4614" ht="15.75" customHeight="1">
      <c r="A4614" s="5" t="s">
        <v>19396</v>
      </c>
      <c r="B4614" s="5" t="s">
        <v>19397</v>
      </c>
      <c r="C4614" s="5" t="s">
        <v>843</v>
      </c>
      <c r="D4614" s="5" t="s">
        <v>19398</v>
      </c>
      <c r="E4614" s="5" t="s">
        <v>845</v>
      </c>
      <c r="F4614" s="5" t="s">
        <v>845</v>
      </c>
      <c r="G4614" s="5" t="s">
        <v>845</v>
      </c>
      <c r="H4614" s="5" t="s">
        <v>324</v>
      </c>
      <c r="I4614" s="5" t="s">
        <v>8578</v>
      </c>
      <c r="J4614" s="5" t="s">
        <v>325</v>
      </c>
      <c r="K4614" s="5" t="s">
        <v>111</v>
      </c>
      <c r="L4614" s="5" t="s">
        <v>326</v>
      </c>
      <c r="M4614" s="5" t="s">
        <v>160</v>
      </c>
      <c r="N4614" s="5" t="s">
        <v>769</v>
      </c>
      <c r="O4614" s="5" t="s">
        <v>845</v>
      </c>
      <c r="P4614" s="5" t="s">
        <v>845</v>
      </c>
      <c r="Q4614" s="5" t="s">
        <v>847</v>
      </c>
      <c r="R4614" s="5" t="s">
        <v>845</v>
      </c>
      <c r="S4614" s="5" t="s">
        <v>8577</v>
      </c>
      <c r="T4614" s="5" t="s">
        <v>1702</v>
      </c>
      <c r="U4614" s="5" t="s">
        <v>845</v>
      </c>
      <c r="V4614" s="5" t="s">
        <v>845</v>
      </c>
      <c r="W4614" s="5" t="s">
        <v>850</v>
      </c>
      <c r="X4614" s="5" t="s">
        <v>19399</v>
      </c>
      <c r="Y4614" s="6">
        <f>X4615-'Com RTOS RX'!$X4614</f>
        <v>0.00005787037037</v>
      </c>
      <c r="Z4614" s="7">
        <f>SUM(LEN(",CO_MQ135|"),'Com RTOS RX'!$H4614,LEN(",CO2_MQ135|"),'Com RTOS RX'!$I4614,LEN(",Alcool_MQ135|"),'Com RTOS RX'!$J4614,LEN(",Alcool_MQ135|"),'Com RTOS RX'!$K4614,LEN(",Toluen_MQ135|"),'Com RTOS RX'!$L4614,LEN(",MH4_MQ135|"),'Com RTOS RX'!$M4614,LEN(",O3_MQ131|"),'Com RTOS RX'!$N4614)*8</f>
        <v>672</v>
      </c>
    </row>
    <row r="4615" ht="15.75" customHeight="1">
      <c r="A4615" s="5" t="s">
        <v>19400</v>
      </c>
      <c r="B4615" s="5" t="s">
        <v>19401</v>
      </c>
      <c r="C4615" s="5" t="s">
        <v>843</v>
      </c>
      <c r="D4615" s="5" t="s">
        <v>19402</v>
      </c>
      <c r="E4615" s="5" t="s">
        <v>845</v>
      </c>
      <c r="F4615" s="5" t="s">
        <v>845</v>
      </c>
      <c r="G4615" s="5" t="s">
        <v>845</v>
      </c>
      <c r="H4615" s="5" t="s">
        <v>8587</v>
      </c>
      <c r="I4615" s="5" t="s">
        <v>166</v>
      </c>
      <c r="J4615" s="5" t="s">
        <v>321</v>
      </c>
      <c r="K4615" s="5" t="s">
        <v>111</v>
      </c>
      <c r="L4615" s="5" t="s">
        <v>322</v>
      </c>
      <c r="M4615" s="5" t="s">
        <v>174</v>
      </c>
      <c r="N4615" s="5" t="s">
        <v>742</v>
      </c>
      <c r="O4615" s="5" t="s">
        <v>845</v>
      </c>
      <c r="P4615" s="5" t="s">
        <v>845</v>
      </c>
      <c r="Q4615" s="5" t="s">
        <v>847</v>
      </c>
      <c r="R4615" s="5" t="s">
        <v>845</v>
      </c>
      <c r="S4615" s="5" t="s">
        <v>8577</v>
      </c>
      <c r="T4615" s="5" t="s">
        <v>1702</v>
      </c>
      <c r="U4615" s="5" t="s">
        <v>845</v>
      </c>
      <c r="V4615" s="5" t="s">
        <v>845</v>
      </c>
      <c r="W4615" s="5" t="s">
        <v>850</v>
      </c>
      <c r="X4615" s="5" t="s">
        <v>19403</v>
      </c>
      <c r="Y4615" s="6">
        <f>X4616-'Com RTOS RX'!$X4615</f>
        <v>0.00005787037037</v>
      </c>
      <c r="Z4615" s="7">
        <f>SUM(LEN(",CO_MQ135|"),'Com RTOS RX'!$H4615,LEN(",CO2_MQ135|"),'Com RTOS RX'!$I4615,LEN(",Alcool_MQ135|"),'Com RTOS RX'!$J4615,LEN(",Alcool_MQ135|"),'Com RTOS RX'!$K4615,LEN(",Toluen_MQ135|"),'Com RTOS RX'!$L4615,LEN(",MH4_MQ135|"),'Com RTOS RX'!$M4615,LEN(",O3_MQ131|"),'Com RTOS RX'!$N4615)*8</f>
        <v>672</v>
      </c>
    </row>
    <row r="4616" ht="15.75" customHeight="1">
      <c r="A4616" s="5" t="s">
        <v>19404</v>
      </c>
      <c r="B4616" s="5" t="s">
        <v>19405</v>
      </c>
      <c r="C4616" s="5" t="s">
        <v>843</v>
      </c>
      <c r="D4616" s="5" t="s">
        <v>19406</v>
      </c>
      <c r="E4616" s="5" t="s">
        <v>845</v>
      </c>
      <c r="F4616" s="5" t="s">
        <v>845</v>
      </c>
      <c r="G4616" s="5" t="s">
        <v>845</v>
      </c>
      <c r="H4616" s="5" t="s">
        <v>614</v>
      </c>
      <c r="I4616" s="5" t="s">
        <v>8578</v>
      </c>
      <c r="J4616" s="5" t="s">
        <v>408</v>
      </c>
      <c r="K4616" s="5" t="s">
        <v>111</v>
      </c>
      <c r="L4616" s="5" t="s">
        <v>774</v>
      </c>
      <c r="M4616" s="5" t="s">
        <v>160</v>
      </c>
      <c r="N4616" s="5" t="s">
        <v>442</v>
      </c>
      <c r="O4616" s="5" t="s">
        <v>845</v>
      </c>
      <c r="P4616" s="5" t="s">
        <v>845</v>
      </c>
      <c r="Q4616" s="5" t="s">
        <v>847</v>
      </c>
      <c r="R4616" s="5" t="s">
        <v>845</v>
      </c>
      <c r="S4616" s="5" t="s">
        <v>8577</v>
      </c>
      <c r="T4616" s="5" t="s">
        <v>1702</v>
      </c>
      <c r="U4616" s="5" t="s">
        <v>845</v>
      </c>
      <c r="V4616" s="5" t="s">
        <v>845</v>
      </c>
      <c r="W4616" s="5" t="s">
        <v>850</v>
      </c>
      <c r="X4616" s="5" t="s">
        <v>19407</v>
      </c>
      <c r="Y4616" s="6">
        <f>X4617-'Com RTOS RX'!$X4616</f>
        <v>0.00005787037037</v>
      </c>
      <c r="Z4616" s="7">
        <f>SUM(LEN(",CO_MQ135|"),'Com RTOS RX'!$H4616,LEN(",CO2_MQ135|"),'Com RTOS RX'!$I4616,LEN(",Alcool_MQ135|"),'Com RTOS RX'!$J4616,LEN(",Alcool_MQ135|"),'Com RTOS RX'!$K4616,LEN(",Toluen_MQ135|"),'Com RTOS RX'!$L4616,LEN(",MH4_MQ135|"),'Com RTOS RX'!$M4616,LEN(",O3_MQ131|"),'Com RTOS RX'!$N4616)*8</f>
        <v>672</v>
      </c>
    </row>
    <row r="4617" ht="15.75" customHeight="1">
      <c r="A4617" s="5" t="s">
        <v>19408</v>
      </c>
      <c r="B4617" s="5" t="s">
        <v>19409</v>
      </c>
      <c r="C4617" s="5" t="s">
        <v>843</v>
      </c>
      <c r="D4617" s="5" t="s">
        <v>19410</v>
      </c>
      <c r="E4617" s="5" t="s">
        <v>845</v>
      </c>
      <c r="F4617" s="5" t="s">
        <v>845</v>
      </c>
      <c r="G4617" s="5" t="s">
        <v>845</v>
      </c>
      <c r="H4617" s="5" t="s">
        <v>784</v>
      </c>
      <c r="I4617" s="5" t="s">
        <v>166</v>
      </c>
      <c r="J4617" s="5" t="s">
        <v>400</v>
      </c>
      <c r="K4617" s="5" t="s">
        <v>111</v>
      </c>
      <c r="L4617" s="5" t="s">
        <v>698</v>
      </c>
      <c r="M4617" s="5" t="s">
        <v>174</v>
      </c>
      <c r="N4617" s="5" t="s">
        <v>442</v>
      </c>
      <c r="O4617" s="5" t="s">
        <v>845</v>
      </c>
      <c r="P4617" s="5" t="s">
        <v>845</v>
      </c>
      <c r="Q4617" s="5" t="s">
        <v>847</v>
      </c>
      <c r="R4617" s="5" t="s">
        <v>845</v>
      </c>
      <c r="S4617" s="5" t="s">
        <v>8577</v>
      </c>
      <c r="T4617" s="5" t="s">
        <v>1702</v>
      </c>
      <c r="U4617" s="5" t="s">
        <v>845</v>
      </c>
      <c r="V4617" s="5" t="s">
        <v>845</v>
      </c>
      <c r="W4617" s="5" t="s">
        <v>850</v>
      </c>
      <c r="X4617" s="5" t="s">
        <v>19411</v>
      </c>
      <c r="Y4617" s="6">
        <f>X4618-'Com RTOS RX'!$X4617</f>
        <v>0.00005787037037</v>
      </c>
      <c r="Z4617" s="7">
        <f>SUM(LEN(",CO_MQ135|"),'Com RTOS RX'!$H4617,LEN(",CO2_MQ135|"),'Com RTOS RX'!$I4617,LEN(",Alcool_MQ135|"),'Com RTOS RX'!$J4617,LEN(",Alcool_MQ135|"),'Com RTOS RX'!$K4617,LEN(",Toluen_MQ135|"),'Com RTOS RX'!$L4617,LEN(",MH4_MQ135|"),'Com RTOS RX'!$M4617,LEN(",O3_MQ131|"),'Com RTOS RX'!$N4617)*8</f>
        <v>672</v>
      </c>
    </row>
    <row r="4618" ht="15.75" customHeight="1">
      <c r="A4618" s="5" t="s">
        <v>19412</v>
      </c>
      <c r="B4618" s="5" t="s">
        <v>19413</v>
      </c>
      <c r="C4618" s="5" t="s">
        <v>843</v>
      </c>
      <c r="D4618" s="5" t="s">
        <v>19414</v>
      </c>
      <c r="E4618" s="5" t="s">
        <v>845</v>
      </c>
      <c r="F4618" s="5" t="s">
        <v>845</v>
      </c>
      <c r="G4618" s="5" t="s">
        <v>845</v>
      </c>
      <c r="H4618" s="5" t="s">
        <v>655</v>
      </c>
      <c r="I4618" s="5" t="s">
        <v>76</v>
      </c>
      <c r="J4618" s="5" t="s">
        <v>973</v>
      </c>
      <c r="K4618" s="5" t="s">
        <v>100</v>
      </c>
      <c r="L4618" s="5" t="s">
        <v>736</v>
      </c>
      <c r="M4618" s="5" t="s">
        <v>160</v>
      </c>
      <c r="N4618" s="5" t="s">
        <v>457</v>
      </c>
      <c r="O4618" s="5" t="s">
        <v>845</v>
      </c>
      <c r="P4618" s="5" t="s">
        <v>845</v>
      </c>
      <c r="Q4618" s="5" t="s">
        <v>847</v>
      </c>
      <c r="R4618" s="5" t="s">
        <v>845</v>
      </c>
      <c r="S4618" s="5" t="s">
        <v>8577</v>
      </c>
      <c r="T4618" s="5" t="s">
        <v>1702</v>
      </c>
      <c r="U4618" s="5" t="s">
        <v>845</v>
      </c>
      <c r="V4618" s="5" t="s">
        <v>845</v>
      </c>
      <c r="W4618" s="5" t="s">
        <v>850</v>
      </c>
      <c r="X4618" s="5" t="s">
        <v>19415</v>
      </c>
      <c r="Y4618" s="6">
        <f>X4619-'Com RTOS RX'!$X4618</f>
        <v>0.00005787037037</v>
      </c>
      <c r="Z4618" s="7">
        <f>SUM(LEN(",CO_MQ135|"),'Com RTOS RX'!$H4618,LEN(",CO2_MQ135|"),'Com RTOS RX'!$I4618,LEN(",Alcool_MQ135|"),'Com RTOS RX'!$J4618,LEN(",Alcool_MQ135|"),'Com RTOS RX'!$K4618,LEN(",Toluen_MQ135|"),'Com RTOS RX'!$L4618,LEN(",MH4_MQ135|"),'Com RTOS RX'!$M4618,LEN(",O3_MQ131|"),'Com RTOS RX'!$N4618)*8</f>
        <v>672</v>
      </c>
    </row>
    <row r="4619" ht="15.75" customHeight="1">
      <c r="A4619" s="5" t="s">
        <v>19416</v>
      </c>
      <c r="B4619" s="5" t="s">
        <v>19417</v>
      </c>
      <c r="C4619" s="5" t="s">
        <v>843</v>
      </c>
      <c r="D4619" s="5" t="s">
        <v>19418</v>
      </c>
      <c r="E4619" s="5" t="s">
        <v>845</v>
      </c>
      <c r="F4619" s="5" t="s">
        <v>845</v>
      </c>
      <c r="G4619" s="5" t="s">
        <v>845</v>
      </c>
      <c r="H4619" s="5" t="s">
        <v>324</v>
      </c>
      <c r="I4619" s="5" t="s">
        <v>8578</v>
      </c>
      <c r="J4619" s="5" t="s">
        <v>325</v>
      </c>
      <c r="K4619" s="5" t="s">
        <v>111</v>
      </c>
      <c r="L4619" s="5" t="s">
        <v>326</v>
      </c>
      <c r="M4619" s="5" t="s">
        <v>160</v>
      </c>
      <c r="N4619" s="5" t="s">
        <v>742</v>
      </c>
      <c r="O4619" s="5" t="s">
        <v>845</v>
      </c>
      <c r="P4619" s="5" t="s">
        <v>845</v>
      </c>
      <c r="Q4619" s="5" t="s">
        <v>847</v>
      </c>
      <c r="R4619" s="5" t="s">
        <v>845</v>
      </c>
      <c r="S4619" s="5" t="s">
        <v>8577</v>
      </c>
      <c r="T4619" s="5" t="s">
        <v>1702</v>
      </c>
      <c r="U4619" s="5" t="s">
        <v>845</v>
      </c>
      <c r="V4619" s="5" t="s">
        <v>845</v>
      </c>
      <c r="W4619" s="5" t="s">
        <v>850</v>
      </c>
      <c r="X4619" s="5" t="s">
        <v>19419</v>
      </c>
      <c r="Y4619" s="6">
        <f>X4620-'Com RTOS RX'!$X4619</f>
        <v>0.00005787037037</v>
      </c>
      <c r="Z4619" s="7">
        <f>SUM(LEN(",CO_MQ135|"),'Com RTOS RX'!$H4619,LEN(",CO2_MQ135|"),'Com RTOS RX'!$I4619,LEN(",Alcool_MQ135|"),'Com RTOS RX'!$J4619,LEN(",Alcool_MQ135|"),'Com RTOS RX'!$K4619,LEN(",Toluen_MQ135|"),'Com RTOS RX'!$L4619,LEN(",MH4_MQ135|"),'Com RTOS RX'!$M4619,LEN(",O3_MQ131|"),'Com RTOS RX'!$N4619)*8</f>
        <v>672</v>
      </c>
    </row>
    <row r="4620" ht="15.75" customHeight="1">
      <c r="A4620" s="5" t="s">
        <v>19420</v>
      </c>
      <c r="B4620" s="5" t="s">
        <v>19421</v>
      </c>
      <c r="C4620" s="5" t="s">
        <v>843</v>
      </c>
      <c r="D4620" s="5" t="s">
        <v>19422</v>
      </c>
      <c r="E4620" s="5" t="s">
        <v>845</v>
      </c>
      <c r="F4620" s="5" t="s">
        <v>845</v>
      </c>
      <c r="G4620" s="5" t="s">
        <v>845</v>
      </c>
      <c r="H4620" s="5" t="s">
        <v>592</v>
      </c>
      <c r="I4620" s="5" t="s">
        <v>75</v>
      </c>
      <c r="J4620" s="5" t="s">
        <v>396</v>
      </c>
      <c r="K4620" s="5" t="s">
        <v>17</v>
      </c>
      <c r="L4620" s="5" t="s">
        <v>724</v>
      </c>
      <c r="M4620" s="5" t="s">
        <v>174</v>
      </c>
      <c r="N4620" s="5" t="s">
        <v>442</v>
      </c>
      <c r="O4620" s="5" t="s">
        <v>845</v>
      </c>
      <c r="P4620" s="5" t="s">
        <v>845</v>
      </c>
      <c r="Q4620" s="5" t="s">
        <v>847</v>
      </c>
      <c r="R4620" s="5" t="s">
        <v>845</v>
      </c>
      <c r="S4620" s="5" t="s">
        <v>8577</v>
      </c>
      <c r="T4620" s="5" t="s">
        <v>1702</v>
      </c>
      <c r="U4620" s="5" t="s">
        <v>845</v>
      </c>
      <c r="V4620" s="5" t="s">
        <v>845</v>
      </c>
      <c r="W4620" s="5" t="s">
        <v>850</v>
      </c>
      <c r="X4620" s="5" t="s">
        <v>19423</v>
      </c>
      <c r="Y4620" s="6">
        <f>X4621-'Com RTOS RX'!$X4620</f>
        <v>0.00005787037037</v>
      </c>
      <c r="Z4620" s="7">
        <f>SUM(LEN(",CO_MQ135|"),'Com RTOS RX'!$H4620,LEN(",CO2_MQ135|"),'Com RTOS RX'!$I4620,LEN(",Alcool_MQ135|"),'Com RTOS RX'!$J4620,LEN(",Alcool_MQ135|"),'Com RTOS RX'!$K4620,LEN(",Toluen_MQ135|"),'Com RTOS RX'!$L4620,LEN(",MH4_MQ135|"),'Com RTOS RX'!$M4620,LEN(",O3_MQ131|"),'Com RTOS RX'!$N4620)*8</f>
        <v>672</v>
      </c>
    </row>
    <row r="4621" ht="15.75" customHeight="1">
      <c r="A4621" s="5" t="s">
        <v>19424</v>
      </c>
      <c r="B4621" s="5" t="s">
        <v>19425</v>
      </c>
      <c r="C4621" s="5" t="s">
        <v>843</v>
      </c>
      <c r="D4621" s="5" t="s">
        <v>19426</v>
      </c>
      <c r="E4621" s="5" t="s">
        <v>845</v>
      </c>
      <c r="F4621" s="5" t="s">
        <v>845</v>
      </c>
      <c r="G4621" s="5" t="s">
        <v>845</v>
      </c>
      <c r="H4621" s="5" t="s">
        <v>8587</v>
      </c>
      <c r="I4621" s="5" t="s">
        <v>166</v>
      </c>
      <c r="J4621" s="5" t="s">
        <v>321</v>
      </c>
      <c r="K4621" s="5" t="s">
        <v>111</v>
      </c>
      <c r="L4621" s="5" t="s">
        <v>322</v>
      </c>
      <c r="M4621" s="5" t="s">
        <v>174</v>
      </c>
      <c r="N4621" s="5" t="s">
        <v>458</v>
      </c>
      <c r="O4621" s="5" t="s">
        <v>845</v>
      </c>
      <c r="P4621" s="5" t="s">
        <v>845</v>
      </c>
      <c r="Q4621" s="5" t="s">
        <v>847</v>
      </c>
      <c r="R4621" s="5" t="s">
        <v>845</v>
      </c>
      <c r="S4621" s="5" t="s">
        <v>8577</v>
      </c>
      <c r="T4621" s="5" t="s">
        <v>1702</v>
      </c>
      <c r="U4621" s="5" t="s">
        <v>845</v>
      </c>
      <c r="V4621" s="5" t="s">
        <v>845</v>
      </c>
      <c r="W4621" s="5" t="s">
        <v>850</v>
      </c>
      <c r="X4621" s="5" t="s">
        <v>19427</v>
      </c>
      <c r="Y4621" s="6">
        <f>X4622-'Com RTOS RX'!$X4621</f>
        <v>0.00005787037037</v>
      </c>
      <c r="Z4621" s="7">
        <f>SUM(LEN(",CO_MQ135|"),'Com RTOS RX'!$H4621,LEN(",CO2_MQ135|"),'Com RTOS RX'!$I4621,LEN(",Alcool_MQ135|"),'Com RTOS RX'!$J4621,LEN(",Alcool_MQ135|"),'Com RTOS RX'!$K4621,LEN(",Toluen_MQ135|"),'Com RTOS RX'!$L4621,LEN(",MH4_MQ135|"),'Com RTOS RX'!$M4621,LEN(",O3_MQ131|"),'Com RTOS RX'!$N4621)*8</f>
        <v>672</v>
      </c>
    </row>
    <row r="4622" ht="15.75" customHeight="1">
      <c r="A4622" s="5" t="s">
        <v>19428</v>
      </c>
      <c r="B4622" s="5" t="s">
        <v>19429</v>
      </c>
      <c r="C4622" s="5" t="s">
        <v>843</v>
      </c>
      <c r="D4622" s="5" t="s">
        <v>19430</v>
      </c>
      <c r="E4622" s="5" t="s">
        <v>845</v>
      </c>
      <c r="F4622" s="5" t="s">
        <v>845</v>
      </c>
      <c r="G4622" s="5" t="s">
        <v>845</v>
      </c>
      <c r="H4622" s="5" t="s">
        <v>592</v>
      </c>
      <c r="I4622" s="5" t="s">
        <v>75</v>
      </c>
      <c r="J4622" s="5" t="s">
        <v>396</v>
      </c>
      <c r="K4622" s="5" t="s">
        <v>17</v>
      </c>
      <c r="L4622" s="5" t="s">
        <v>724</v>
      </c>
      <c r="M4622" s="5" t="s">
        <v>174</v>
      </c>
      <c r="N4622" s="5" t="s">
        <v>442</v>
      </c>
      <c r="O4622" s="5" t="s">
        <v>845</v>
      </c>
      <c r="P4622" s="5" t="s">
        <v>845</v>
      </c>
      <c r="Q4622" s="5" t="s">
        <v>847</v>
      </c>
      <c r="R4622" s="5" t="s">
        <v>845</v>
      </c>
      <c r="S4622" s="5" t="s">
        <v>8577</v>
      </c>
      <c r="T4622" s="5" t="s">
        <v>1702</v>
      </c>
      <c r="U4622" s="5" t="s">
        <v>845</v>
      </c>
      <c r="V4622" s="5" t="s">
        <v>845</v>
      </c>
      <c r="W4622" s="5" t="s">
        <v>850</v>
      </c>
      <c r="X4622" s="5" t="s">
        <v>19431</v>
      </c>
      <c r="Y4622" s="6">
        <f>X4623-'Com RTOS RX'!$X4622</f>
        <v>0.00005787037037</v>
      </c>
      <c r="Z4622" s="7">
        <f>SUM(LEN(",CO_MQ135|"),'Com RTOS RX'!$H4622,LEN(",CO2_MQ135|"),'Com RTOS RX'!$I4622,LEN(",Alcool_MQ135|"),'Com RTOS RX'!$J4622,LEN(",Alcool_MQ135|"),'Com RTOS RX'!$K4622,LEN(",Toluen_MQ135|"),'Com RTOS RX'!$L4622,LEN(",MH4_MQ135|"),'Com RTOS RX'!$M4622,LEN(",O3_MQ131|"),'Com RTOS RX'!$N4622)*8</f>
        <v>672</v>
      </c>
    </row>
    <row r="4623" ht="15.75" customHeight="1">
      <c r="A4623" s="5" t="s">
        <v>19432</v>
      </c>
      <c r="B4623" s="5" t="s">
        <v>19433</v>
      </c>
      <c r="C4623" s="5" t="s">
        <v>843</v>
      </c>
      <c r="D4623" s="5" t="s">
        <v>19434</v>
      </c>
      <c r="E4623" s="5" t="s">
        <v>845</v>
      </c>
      <c r="F4623" s="5" t="s">
        <v>845</v>
      </c>
      <c r="G4623" s="5" t="s">
        <v>845</v>
      </c>
      <c r="H4623" s="5" t="s">
        <v>592</v>
      </c>
      <c r="I4623" s="5" t="s">
        <v>75</v>
      </c>
      <c r="J4623" s="5" t="s">
        <v>396</v>
      </c>
      <c r="K4623" s="5" t="s">
        <v>17</v>
      </c>
      <c r="L4623" s="5" t="s">
        <v>724</v>
      </c>
      <c r="M4623" s="5" t="s">
        <v>174</v>
      </c>
      <c r="N4623" s="5" t="s">
        <v>442</v>
      </c>
      <c r="O4623" s="5" t="s">
        <v>845</v>
      </c>
      <c r="P4623" s="5" t="s">
        <v>845</v>
      </c>
      <c r="Q4623" s="5" t="s">
        <v>847</v>
      </c>
      <c r="R4623" s="5" t="s">
        <v>845</v>
      </c>
      <c r="S4623" s="5" t="s">
        <v>8577</v>
      </c>
      <c r="T4623" s="5" t="s">
        <v>1702</v>
      </c>
      <c r="U4623" s="5" t="s">
        <v>845</v>
      </c>
      <c r="V4623" s="5" t="s">
        <v>845</v>
      </c>
      <c r="W4623" s="5" t="s">
        <v>850</v>
      </c>
      <c r="X4623" s="5" t="s">
        <v>19435</v>
      </c>
      <c r="Y4623" s="6">
        <f>X4624-'Com RTOS RX'!$X4623</f>
        <v>0.00005787037037</v>
      </c>
      <c r="Z4623" s="7">
        <f>SUM(LEN(",CO_MQ135|"),'Com RTOS RX'!$H4623,LEN(",CO2_MQ135|"),'Com RTOS RX'!$I4623,LEN(",Alcool_MQ135|"),'Com RTOS RX'!$J4623,LEN(",Alcool_MQ135|"),'Com RTOS RX'!$K4623,LEN(",Toluen_MQ135|"),'Com RTOS RX'!$L4623,LEN(",MH4_MQ135|"),'Com RTOS RX'!$M4623,LEN(",O3_MQ131|"),'Com RTOS RX'!$N4623)*8</f>
        <v>672</v>
      </c>
    </row>
    <row r="4624" ht="15.75" customHeight="1">
      <c r="A4624" s="5" t="s">
        <v>19436</v>
      </c>
      <c r="B4624" s="5" t="s">
        <v>19437</v>
      </c>
      <c r="C4624" s="5" t="s">
        <v>843</v>
      </c>
      <c r="D4624" s="5" t="s">
        <v>19438</v>
      </c>
      <c r="E4624" s="5" t="s">
        <v>845</v>
      </c>
      <c r="F4624" s="5" t="s">
        <v>845</v>
      </c>
      <c r="G4624" s="5" t="s">
        <v>845</v>
      </c>
      <c r="H4624" s="5" t="s">
        <v>797</v>
      </c>
      <c r="I4624" s="5" t="s">
        <v>109</v>
      </c>
      <c r="J4624" s="5" t="s">
        <v>388</v>
      </c>
      <c r="K4624" s="5" t="s">
        <v>47</v>
      </c>
      <c r="L4624" s="5" t="s">
        <v>798</v>
      </c>
      <c r="M4624" s="5" t="s">
        <v>170</v>
      </c>
      <c r="N4624" s="5" t="s">
        <v>758</v>
      </c>
      <c r="O4624" s="5" t="s">
        <v>845</v>
      </c>
      <c r="P4624" s="5" t="s">
        <v>845</v>
      </c>
      <c r="Q4624" s="5" t="s">
        <v>847</v>
      </c>
      <c r="R4624" s="5" t="s">
        <v>845</v>
      </c>
      <c r="S4624" s="5" t="s">
        <v>8577</v>
      </c>
      <c r="T4624" s="5" t="s">
        <v>1702</v>
      </c>
      <c r="U4624" s="5" t="s">
        <v>845</v>
      </c>
      <c r="V4624" s="5" t="s">
        <v>845</v>
      </c>
      <c r="W4624" s="5" t="s">
        <v>850</v>
      </c>
      <c r="X4624" s="5" t="s">
        <v>19439</v>
      </c>
      <c r="Y4624" s="6">
        <f>X4625-'Com RTOS RX'!$X4624</f>
        <v>0.00005787037037</v>
      </c>
      <c r="Z4624" s="7">
        <f>SUM(LEN(",CO_MQ135|"),'Com RTOS RX'!$H4624,LEN(",CO2_MQ135|"),'Com RTOS RX'!$I4624,LEN(",Alcool_MQ135|"),'Com RTOS RX'!$J4624,LEN(",Alcool_MQ135|"),'Com RTOS RX'!$K4624,LEN(",Toluen_MQ135|"),'Com RTOS RX'!$L4624,LEN(",MH4_MQ135|"),'Com RTOS RX'!$M4624,LEN(",O3_MQ131|"),'Com RTOS RX'!$N4624)*8</f>
        <v>672</v>
      </c>
    </row>
    <row r="4625" ht="15.75" customHeight="1">
      <c r="A4625" s="5" t="s">
        <v>19440</v>
      </c>
      <c r="B4625" s="5" t="s">
        <v>19441</v>
      </c>
      <c r="C4625" s="5" t="s">
        <v>843</v>
      </c>
      <c r="D4625" s="5" t="s">
        <v>19442</v>
      </c>
      <c r="E4625" s="5" t="s">
        <v>845</v>
      </c>
      <c r="F4625" s="5" t="s">
        <v>845</v>
      </c>
      <c r="G4625" s="5" t="s">
        <v>845</v>
      </c>
      <c r="H4625" s="5" t="s">
        <v>624</v>
      </c>
      <c r="I4625" s="5" t="s">
        <v>75</v>
      </c>
      <c r="J4625" s="5" t="s">
        <v>401</v>
      </c>
      <c r="K4625" s="5" t="s">
        <v>17</v>
      </c>
      <c r="L4625" s="5" t="s">
        <v>796</v>
      </c>
      <c r="M4625" s="5" t="s">
        <v>174</v>
      </c>
      <c r="N4625" s="5" t="s">
        <v>758</v>
      </c>
      <c r="O4625" s="5" t="s">
        <v>845</v>
      </c>
      <c r="P4625" s="5" t="s">
        <v>845</v>
      </c>
      <c r="Q4625" s="5" t="s">
        <v>847</v>
      </c>
      <c r="R4625" s="5" t="s">
        <v>845</v>
      </c>
      <c r="S4625" s="5" t="s">
        <v>8577</v>
      </c>
      <c r="T4625" s="5" t="s">
        <v>1702</v>
      </c>
      <c r="U4625" s="5" t="s">
        <v>845</v>
      </c>
      <c r="V4625" s="5" t="s">
        <v>845</v>
      </c>
      <c r="W4625" s="5" t="s">
        <v>850</v>
      </c>
      <c r="X4625" s="5" t="s">
        <v>19443</v>
      </c>
      <c r="Y4625" s="6">
        <f>X4626-'Com RTOS RX'!$X4625</f>
        <v>0.00005787037037</v>
      </c>
      <c r="Z4625" s="7">
        <f>SUM(LEN(",CO_MQ135|"),'Com RTOS RX'!$H4625,LEN(",CO2_MQ135|"),'Com RTOS RX'!$I4625,LEN(",Alcool_MQ135|"),'Com RTOS RX'!$J4625,LEN(",Alcool_MQ135|"),'Com RTOS RX'!$K4625,LEN(",Toluen_MQ135|"),'Com RTOS RX'!$L4625,LEN(",MH4_MQ135|"),'Com RTOS RX'!$M4625,LEN(",O3_MQ131|"),'Com RTOS RX'!$N4625)*8</f>
        <v>672</v>
      </c>
    </row>
    <row r="4626" ht="15.75" customHeight="1">
      <c r="A4626" s="5" t="s">
        <v>19444</v>
      </c>
      <c r="B4626" s="5" t="s">
        <v>19445</v>
      </c>
      <c r="C4626" s="5" t="s">
        <v>843</v>
      </c>
      <c r="D4626" s="5" t="s">
        <v>19446</v>
      </c>
      <c r="E4626" s="5" t="s">
        <v>845</v>
      </c>
      <c r="F4626" s="5" t="s">
        <v>845</v>
      </c>
      <c r="G4626" s="5" t="s">
        <v>845</v>
      </c>
      <c r="H4626" s="5" t="s">
        <v>563</v>
      </c>
      <c r="I4626" s="5" t="s">
        <v>88</v>
      </c>
      <c r="J4626" s="5" t="s">
        <v>799</v>
      </c>
      <c r="K4626" s="5" t="s">
        <v>131</v>
      </c>
      <c r="L4626" s="5" t="s">
        <v>800</v>
      </c>
      <c r="M4626" s="5" t="s">
        <v>167</v>
      </c>
      <c r="N4626" s="5" t="s">
        <v>758</v>
      </c>
      <c r="O4626" s="5" t="s">
        <v>845</v>
      </c>
      <c r="P4626" s="5" t="s">
        <v>845</v>
      </c>
      <c r="Q4626" s="5" t="s">
        <v>847</v>
      </c>
      <c r="R4626" s="5" t="s">
        <v>845</v>
      </c>
      <c r="S4626" s="5" t="s">
        <v>8577</v>
      </c>
      <c r="T4626" s="5" t="s">
        <v>1702</v>
      </c>
      <c r="U4626" s="5" t="s">
        <v>845</v>
      </c>
      <c r="V4626" s="5" t="s">
        <v>845</v>
      </c>
      <c r="W4626" s="5" t="s">
        <v>850</v>
      </c>
      <c r="X4626" s="5" t="s">
        <v>19447</v>
      </c>
      <c r="Y4626" s="6">
        <f>X4627-'Com RTOS RX'!$X4626</f>
        <v>0.00005787037037</v>
      </c>
      <c r="Z4626" s="7">
        <f>SUM(LEN(",CO_MQ135|"),'Com RTOS RX'!$H4626,LEN(",CO2_MQ135|"),'Com RTOS RX'!$I4626,LEN(",Alcool_MQ135|"),'Com RTOS RX'!$J4626,LEN(",Alcool_MQ135|"),'Com RTOS RX'!$K4626,LEN(",Toluen_MQ135|"),'Com RTOS RX'!$L4626,LEN(",MH4_MQ135|"),'Com RTOS RX'!$M4626,LEN(",O3_MQ131|"),'Com RTOS RX'!$N4626)*8</f>
        <v>672</v>
      </c>
    </row>
    <row r="4627" ht="15.75" customHeight="1">
      <c r="A4627" s="5" t="s">
        <v>19448</v>
      </c>
      <c r="B4627" s="5" t="s">
        <v>19449</v>
      </c>
      <c r="C4627" s="5" t="s">
        <v>843</v>
      </c>
      <c r="D4627" s="5" t="s">
        <v>19450</v>
      </c>
      <c r="E4627" s="5" t="s">
        <v>845</v>
      </c>
      <c r="F4627" s="5" t="s">
        <v>845</v>
      </c>
      <c r="G4627" s="5" t="s">
        <v>845</v>
      </c>
      <c r="H4627" s="5" t="s">
        <v>777</v>
      </c>
      <c r="I4627" s="5" t="s">
        <v>266</v>
      </c>
      <c r="J4627" s="5" t="s">
        <v>2545</v>
      </c>
      <c r="K4627" s="5" t="s">
        <v>239</v>
      </c>
      <c r="L4627" s="5" t="s">
        <v>779</v>
      </c>
      <c r="M4627" s="5" t="s">
        <v>58</v>
      </c>
      <c r="N4627" s="5" t="s">
        <v>758</v>
      </c>
      <c r="O4627" s="5" t="s">
        <v>845</v>
      </c>
      <c r="P4627" s="5" t="s">
        <v>845</v>
      </c>
      <c r="Q4627" s="5" t="s">
        <v>847</v>
      </c>
      <c r="R4627" s="5" t="s">
        <v>845</v>
      </c>
      <c r="S4627" s="5" t="s">
        <v>8577</v>
      </c>
      <c r="T4627" s="5" t="s">
        <v>1702</v>
      </c>
      <c r="U4627" s="5" t="s">
        <v>845</v>
      </c>
      <c r="V4627" s="5" t="s">
        <v>845</v>
      </c>
      <c r="W4627" s="5" t="s">
        <v>850</v>
      </c>
      <c r="X4627" s="5" t="s">
        <v>19451</v>
      </c>
      <c r="Y4627" s="6">
        <f>X4628-'Com RTOS RX'!$X4627</f>
        <v>0.00005787037037</v>
      </c>
      <c r="Z4627" s="7">
        <f>SUM(LEN(",CO_MQ135|"),'Com RTOS RX'!$H4627,LEN(",CO2_MQ135|"),'Com RTOS RX'!$I4627,LEN(",Alcool_MQ135|"),'Com RTOS RX'!$J4627,LEN(",Alcool_MQ135|"),'Com RTOS RX'!$K4627,LEN(",Toluen_MQ135|"),'Com RTOS RX'!$L4627,LEN(",MH4_MQ135|"),'Com RTOS RX'!$M4627,LEN(",O3_MQ131|"),'Com RTOS RX'!$N4627)*8</f>
        <v>672</v>
      </c>
    </row>
    <row r="4628" ht="15.75" customHeight="1">
      <c r="A4628" s="5" t="s">
        <v>19452</v>
      </c>
      <c r="B4628" s="5" t="s">
        <v>19453</v>
      </c>
      <c r="C4628" s="5" t="s">
        <v>843</v>
      </c>
      <c r="D4628" s="5" t="s">
        <v>19454</v>
      </c>
      <c r="E4628" s="5" t="s">
        <v>845</v>
      </c>
      <c r="F4628" s="5" t="s">
        <v>845</v>
      </c>
      <c r="G4628" s="5" t="s">
        <v>845</v>
      </c>
      <c r="H4628" s="5" t="s">
        <v>579</v>
      </c>
      <c r="I4628" s="5" t="s">
        <v>95</v>
      </c>
      <c r="J4628" s="5" t="s">
        <v>395</v>
      </c>
      <c r="K4628" s="5" t="s">
        <v>239</v>
      </c>
      <c r="L4628" s="5" t="s">
        <v>762</v>
      </c>
      <c r="M4628" s="5" t="s">
        <v>58</v>
      </c>
      <c r="N4628" s="5" t="s">
        <v>758</v>
      </c>
      <c r="O4628" s="5" t="s">
        <v>845</v>
      </c>
      <c r="P4628" s="5" t="s">
        <v>845</v>
      </c>
      <c r="Q4628" s="5" t="s">
        <v>847</v>
      </c>
      <c r="R4628" s="5" t="s">
        <v>845</v>
      </c>
      <c r="S4628" s="5" t="s">
        <v>8577</v>
      </c>
      <c r="T4628" s="5" t="s">
        <v>1702</v>
      </c>
      <c r="U4628" s="5" t="s">
        <v>845</v>
      </c>
      <c r="V4628" s="5" t="s">
        <v>845</v>
      </c>
      <c r="W4628" s="5" t="s">
        <v>850</v>
      </c>
      <c r="X4628" s="5" t="s">
        <v>19455</v>
      </c>
      <c r="Y4628" s="6">
        <f>X4629-'Com RTOS RX'!$X4628</f>
        <v>0.00005787037037</v>
      </c>
      <c r="Z4628" s="7">
        <f>SUM(LEN(",CO_MQ135|"),'Com RTOS RX'!$H4628,LEN(",CO2_MQ135|"),'Com RTOS RX'!$I4628,LEN(",Alcool_MQ135|"),'Com RTOS RX'!$J4628,LEN(",Alcool_MQ135|"),'Com RTOS RX'!$K4628,LEN(",Toluen_MQ135|"),'Com RTOS RX'!$L4628,LEN(",MH4_MQ135|"),'Com RTOS RX'!$M4628,LEN(",O3_MQ131|"),'Com RTOS RX'!$N4628)*8</f>
        <v>672</v>
      </c>
    </row>
    <row r="4629" ht="15.75" customHeight="1">
      <c r="A4629" s="5" t="s">
        <v>19456</v>
      </c>
      <c r="B4629" s="5" t="s">
        <v>19457</v>
      </c>
      <c r="C4629" s="5" t="s">
        <v>843</v>
      </c>
      <c r="D4629" s="5" t="s">
        <v>19458</v>
      </c>
      <c r="E4629" s="5" t="s">
        <v>845</v>
      </c>
      <c r="F4629" s="5" t="s">
        <v>845</v>
      </c>
      <c r="G4629" s="5" t="s">
        <v>845</v>
      </c>
      <c r="H4629" s="5" t="s">
        <v>332</v>
      </c>
      <c r="I4629" s="5" t="s">
        <v>95</v>
      </c>
      <c r="J4629" s="5" t="s">
        <v>333</v>
      </c>
      <c r="K4629" s="5" t="s">
        <v>239</v>
      </c>
      <c r="L4629" s="5" t="s">
        <v>334</v>
      </c>
      <c r="M4629" s="5" t="s">
        <v>58</v>
      </c>
      <c r="N4629" s="5" t="s">
        <v>758</v>
      </c>
      <c r="O4629" s="5" t="s">
        <v>845</v>
      </c>
      <c r="P4629" s="5" t="s">
        <v>845</v>
      </c>
      <c r="Q4629" s="5" t="s">
        <v>847</v>
      </c>
      <c r="R4629" s="5" t="s">
        <v>845</v>
      </c>
      <c r="S4629" s="5" t="s">
        <v>8577</v>
      </c>
      <c r="T4629" s="5" t="s">
        <v>1702</v>
      </c>
      <c r="U4629" s="5" t="s">
        <v>845</v>
      </c>
      <c r="V4629" s="5" t="s">
        <v>845</v>
      </c>
      <c r="W4629" s="5" t="s">
        <v>850</v>
      </c>
      <c r="X4629" s="5" t="s">
        <v>19459</v>
      </c>
      <c r="Y4629" s="6">
        <f>X4630-'Com RTOS RX'!$X4629</f>
        <v>0.00005787037037</v>
      </c>
      <c r="Z4629" s="7">
        <f>SUM(LEN(",CO_MQ135|"),'Com RTOS RX'!$H4629,LEN(",CO2_MQ135|"),'Com RTOS RX'!$I4629,LEN(",Alcool_MQ135|"),'Com RTOS RX'!$J4629,LEN(",Alcool_MQ135|"),'Com RTOS RX'!$K4629,LEN(",Toluen_MQ135|"),'Com RTOS RX'!$L4629,LEN(",MH4_MQ135|"),'Com RTOS RX'!$M4629,LEN(",O3_MQ131|"),'Com RTOS RX'!$N4629)*8</f>
        <v>672</v>
      </c>
    </row>
    <row r="4630" ht="15.75" customHeight="1">
      <c r="A4630" s="5" t="s">
        <v>19460</v>
      </c>
      <c r="B4630" s="5" t="s">
        <v>19461</v>
      </c>
      <c r="C4630" s="5" t="s">
        <v>843</v>
      </c>
      <c r="D4630" s="5" t="s">
        <v>19462</v>
      </c>
      <c r="E4630" s="5" t="s">
        <v>845</v>
      </c>
      <c r="F4630" s="5" t="s">
        <v>845</v>
      </c>
      <c r="G4630" s="5" t="s">
        <v>845</v>
      </c>
      <c r="H4630" s="5" t="s">
        <v>777</v>
      </c>
      <c r="I4630" s="5" t="s">
        <v>266</v>
      </c>
      <c r="J4630" s="5" t="s">
        <v>2545</v>
      </c>
      <c r="K4630" s="5" t="s">
        <v>239</v>
      </c>
      <c r="L4630" s="5" t="s">
        <v>779</v>
      </c>
      <c r="M4630" s="5" t="s">
        <v>58</v>
      </c>
      <c r="N4630" s="5" t="s">
        <v>694</v>
      </c>
      <c r="O4630" s="5" t="s">
        <v>845</v>
      </c>
      <c r="P4630" s="5" t="s">
        <v>845</v>
      </c>
      <c r="Q4630" s="5" t="s">
        <v>847</v>
      </c>
      <c r="R4630" s="5" t="s">
        <v>845</v>
      </c>
      <c r="S4630" s="5" t="s">
        <v>8577</v>
      </c>
      <c r="T4630" s="5" t="s">
        <v>1702</v>
      </c>
      <c r="U4630" s="5" t="s">
        <v>845</v>
      </c>
      <c r="V4630" s="5" t="s">
        <v>845</v>
      </c>
      <c r="W4630" s="5" t="s">
        <v>850</v>
      </c>
      <c r="X4630" s="5" t="s">
        <v>19463</v>
      </c>
      <c r="Y4630" s="6">
        <f>X4631-'Com RTOS RX'!$X4630</f>
        <v>0.00005787037037</v>
      </c>
      <c r="Z4630" s="7">
        <f>SUM(LEN(",CO_MQ135|"),'Com RTOS RX'!$H4630,LEN(",CO2_MQ135|"),'Com RTOS RX'!$I4630,LEN(",Alcool_MQ135|"),'Com RTOS RX'!$J4630,LEN(",Alcool_MQ135|"),'Com RTOS RX'!$K4630,LEN(",Toluen_MQ135|"),'Com RTOS RX'!$L4630,LEN(",MH4_MQ135|"),'Com RTOS RX'!$M4630,LEN(",O3_MQ131|"),'Com RTOS RX'!$N4630)*8</f>
        <v>672</v>
      </c>
    </row>
    <row r="4631" ht="15.75" customHeight="1">
      <c r="A4631" s="5" t="s">
        <v>19464</v>
      </c>
      <c r="B4631" s="5" t="s">
        <v>19465</v>
      </c>
      <c r="C4631" s="5" t="s">
        <v>843</v>
      </c>
      <c r="D4631" s="5" t="s">
        <v>19466</v>
      </c>
      <c r="E4631" s="5" t="s">
        <v>845</v>
      </c>
      <c r="F4631" s="5" t="s">
        <v>845</v>
      </c>
      <c r="G4631" s="5" t="s">
        <v>845</v>
      </c>
      <c r="H4631" s="5" t="s">
        <v>797</v>
      </c>
      <c r="I4631" s="5" t="s">
        <v>109</v>
      </c>
      <c r="J4631" s="5" t="s">
        <v>388</v>
      </c>
      <c r="K4631" s="5" t="s">
        <v>47</v>
      </c>
      <c r="L4631" s="5" t="s">
        <v>798</v>
      </c>
      <c r="M4631" s="5" t="s">
        <v>170</v>
      </c>
      <c r="N4631" s="5" t="s">
        <v>434</v>
      </c>
      <c r="O4631" s="5" t="s">
        <v>845</v>
      </c>
      <c r="P4631" s="5" t="s">
        <v>845</v>
      </c>
      <c r="Q4631" s="5" t="s">
        <v>847</v>
      </c>
      <c r="R4631" s="5" t="s">
        <v>845</v>
      </c>
      <c r="S4631" s="5" t="s">
        <v>8577</v>
      </c>
      <c r="T4631" s="5" t="s">
        <v>1702</v>
      </c>
      <c r="U4631" s="5" t="s">
        <v>845</v>
      </c>
      <c r="V4631" s="5" t="s">
        <v>845</v>
      </c>
      <c r="W4631" s="5" t="s">
        <v>850</v>
      </c>
      <c r="X4631" s="5" t="s">
        <v>19467</v>
      </c>
      <c r="Y4631" s="6">
        <f>X4632-'Com RTOS RX'!$X4631</f>
        <v>0.00005787037037</v>
      </c>
      <c r="Z4631" s="7">
        <f>SUM(LEN(",CO_MQ135|"),'Com RTOS RX'!$H4631,LEN(",CO2_MQ135|"),'Com RTOS RX'!$I4631,LEN(",Alcool_MQ135|"),'Com RTOS RX'!$J4631,LEN(",Alcool_MQ135|"),'Com RTOS RX'!$K4631,LEN(",Toluen_MQ135|"),'Com RTOS RX'!$L4631,LEN(",MH4_MQ135|"),'Com RTOS RX'!$M4631,LEN(",O3_MQ131|"),'Com RTOS RX'!$N4631)*8</f>
        <v>672</v>
      </c>
    </row>
    <row r="4632" ht="15.75" customHeight="1">
      <c r="A4632" s="5" t="s">
        <v>19468</v>
      </c>
      <c r="B4632" s="5" t="s">
        <v>19469</v>
      </c>
      <c r="C4632" s="5" t="s">
        <v>843</v>
      </c>
      <c r="D4632" s="5" t="s">
        <v>19470</v>
      </c>
      <c r="E4632" s="5" t="s">
        <v>845</v>
      </c>
      <c r="F4632" s="5" t="s">
        <v>845</v>
      </c>
      <c r="G4632" s="5" t="s">
        <v>845</v>
      </c>
      <c r="H4632" s="5" t="s">
        <v>665</v>
      </c>
      <c r="I4632" s="5" t="s">
        <v>139</v>
      </c>
      <c r="J4632" s="5" t="s">
        <v>666</v>
      </c>
      <c r="K4632" s="5" t="s">
        <v>1011</v>
      </c>
      <c r="L4632" s="5" t="s">
        <v>667</v>
      </c>
      <c r="M4632" s="5" t="s">
        <v>170</v>
      </c>
      <c r="N4632" s="5" t="s">
        <v>434</v>
      </c>
      <c r="O4632" s="5" t="s">
        <v>845</v>
      </c>
      <c r="P4632" s="5" t="s">
        <v>845</v>
      </c>
      <c r="Q4632" s="5" t="s">
        <v>847</v>
      </c>
      <c r="R4632" s="5" t="s">
        <v>845</v>
      </c>
      <c r="S4632" s="5" t="s">
        <v>8577</v>
      </c>
      <c r="T4632" s="5" t="s">
        <v>1702</v>
      </c>
      <c r="U4632" s="5" t="s">
        <v>845</v>
      </c>
      <c r="V4632" s="5" t="s">
        <v>845</v>
      </c>
      <c r="W4632" s="5" t="s">
        <v>850</v>
      </c>
      <c r="X4632" s="5" t="s">
        <v>19471</v>
      </c>
      <c r="Y4632" s="6">
        <f>X4633-'Com RTOS RX'!$X4632</f>
        <v>0.00005787037037</v>
      </c>
      <c r="Z4632" s="7">
        <f>SUM(LEN(",CO_MQ135|"),'Com RTOS RX'!$H4632,LEN(",CO2_MQ135|"),'Com RTOS RX'!$I4632,LEN(",Alcool_MQ135|"),'Com RTOS RX'!$J4632,LEN(",Alcool_MQ135|"),'Com RTOS RX'!$K4632,LEN(",Toluen_MQ135|"),'Com RTOS RX'!$L4632,LEN(",MH4_MQ135|"),'Com RTOS RX'!$M4632,LEN(",O3_MQ131|"),'Com RTOS RX'!$N4632)*8</f>
        <v>672</v>
      </c>
    </row>
    <row r="4633" ht="15.75" customHeight="1">
      <c r="A4633" s="5" t="s">
        <v>19472</v>
      </c>
      <c r="B4633" s="5" t="s">
        <v>19473</v>
      </c>
      <c r="C4633" s="5" t="s">
        <v>843</v>
      </c>
      <c r="D4633" s="5" t="s">
        <v>19474</v>
      </c>
      <c r="E4633" s="5" t="s">
        <v>845</v>
      </c>
      <c r="F4633" s="5" t="s">
        <v>845</v>
      </c>
      <c r="G4633" s="5" t="s">
        <v>845</v>
      </c>
      <c r="H4633" s="5" t="s">
        <v>709</v>
      </c>
      <c r="I4633" s="5" t="s">
        <v>143</v>
      </c>
      <c r="J4633" s="5" t="s">
        <v>1808</v>
      </c>
      <c r="K4633" s="5" t="s">
        <v>83</v>
      </c>
      <c r="L4633" s="5" t="s">
        <v>346</v>
      </c>
      <c r="M4633" s="5" t="s">
        <v>226</v>
      </c>
      <c r="N4633" s="5" t="s">
        <v>430</v>
      </c>
      <c r="O4633" s="5" t="s">
        <v>845</v>
      </c>
      <c r="P4633" s="5" t="s">
        <v>845</v>
      </c>
      <c r="Q4633" s="5" t="s">
        <v>847</v>
      </c>
      <c r="R4633" s="5" t="s">
        <v>845</v>
      </c>
      <c r="S4633" s="5" t="s">
        <v>9553</v>
      </c>
      <c r="T4633" s="5" t="s">
        <v>1702</v>
      </c>
      <c r="U4633" s="5" t="s">
        <v>845</v>
      </c>
      <c r="V4633" s="5" t="s">
        <v>845</v>
      </c>
      <c r="W4633" s="5" t="s">
        <v>850</v>
      </c>
      <c r="X4633" s="5" t="s">
        <v>19475</v>
      </c>
      <c r="Y4633" s="6">
        <f>X4634-'Com RTOS RX'!$X4633</f>
        <v>0.00005787037037</v>
      </c>
      <c r="Z4633" s="7">
        <f>SUM(LEN(",CO_MQ135|"),'Com RTOS RX'!$H4633,LEN(",CO2_MQ135|"),'Com RTOS RX'!$I4633,LEN(",Alcool_MQ135|"),'Com RTOS RX'!$J4633,LEN(",Alcool_MQ135|"),'Com RTOS RX'!$K4633,LEN(",Toluen_MQ135|"),'Com RTOS RX'!$L4633,LEN(",MH4_MQ135|"),'Com RTOS RX'!$M4633,LEN(",O3_MQ131|"),'Com RTOS RX'!$N4633)*8</f>
        <v>672</v>
      </c>
    </row>
    <row r="4634" ht="15.75" customHeight="1">
      <c r="A4634" s="5" t="s">
        <v>19476</v>
      </c>
      <c r="B4634" s="5" t="s">
        <v>19477</v>
      </c>
      <c r="C4634" s="5" t="s">
        <v>843</v>
      </c>
      <c r="D4634" s="5" t="s">
        <v>19478</v>
      </c>
      <c r="E4634" s="5" t="s">
        <v>845</v>
      </c>
      <c r="F4634" s="5" t="s">
        <v>845</v>
      </c>
      <c r="G4634" s="5" t="s">
        <v>845</v>
      </c>
      <c r="H4634" s="5" t="s">
        <v>642</v>
      </c>
      <c r="I4634" s="5" t="s">
        <v>139</v>
      </c>
      <c r="J4634" s="5" t="s">
        <v>763</v>
      </c>
      <c r="K4634" s="5" t="s">
        <v>1011</v>
      </c>
      <c r="L4634" s="5" t="s">
        <v>764</v>
      </c>
      <c r="M4634" s="5" t="s">
        <v>170</v>
      </c>
      <c r="N4634" s="5" t="s">
        <v>450</v>
      </c>
      <c r="O4634" s="5" t="s">
        <v>845</v>
      </c>
      <c r="P4634" s="5" t="s">
        <v>845</v>
      </c>
      <c r="Q4634" s="5" t="s">
        <v>847</v>
      </c>
      <c r="R4634" s="5" t="s">
        <v>845</v>
      </c>
      <c r="S4634" s="5" t="s">
        <v>8577</v>
      </c>
      <c r="T4634" s="5" t="s">
        <v>1702</v>
      </c>
      <c r="U4634" s="5" t="s">
        <v>845</v>
      </c>
      <c r="V4634" s="5" t="s">
        <v>845</v>
      </c>
      <c r="W4634" s="5" t="s">
        <v>850</v>
      </c>
      <c r="X4634" s="5" t="s">
        <v>19479</v>
      </c>
      <c r="Y4634" s="6">
        <f>X4635-'Com RTOS RX'!$X4634</f>
        <v>0.00005787037037</v>
      </c>
      <c r="Z4634" s="7">
        <f>SUM(LEN(",CO_MQ135|"),'Com RTOS RX'!$H4634,LEN(",CO2_MQ135|"),'Com RTOS RX'!$I4634,LEN(",Alcool_MQ135|"),'Com RTOS RX'!$J4634,LEN(",Alcool_MQ135|"),'Com RTOS RX'!$K4634,LEN(",Toluen_MQ135|"),'Com RTOS RX'!$L4634,LEN(",MH4_MQ135|"),'Com RTOS RX'!$M4634,LEN(",O3_MQ131|"),'Com RTOS RX'!$N4634)*8</f>
        <v>672</v>
      </c>
    </row>
    <row r="4635" ht="15.75" customHeight="1">
      <c r="A4635" s="5" t="s">
        <v>19480</v>
      </c>
      <c r="B4635" s="5" t="s">
        <v>19481</v>
      </c>
      <c r="C4635" s="5" t="s">
        <v>843</v>
      </c>
      <c r="D4635" s="5" t="s">
        <v>19482</v>
      </c>
      <c r="E4635" s="5" t="s">
        <v>845</v>
      </c>
      <c r="F4635" s="5" t="s">
        <v>845</v>
      </c>
      <c r="G4635" s="5" t="s">
        <v>845</v>
      </c>
      <c r="H4635" s="5" t="s">
        <v>419</v>
      </c>
      <c r="I4635" s="5" t="s">
        <v>137</v>
      </c>
      <c r="J4635" s="5" t="s">
        <v>654</v>
      </c>
      <c r="K4635" s="5" t="s">
        <v>273</v>
      </c>
      <c r="L4635" s="5" t="s">
        <v>655</v>
      </c>
      <c r="M4635" s="5" t="s">
        <v>141</v>
      </c>
      <c r="N4635" s="5" t="s">
        <v>434</v>
      </c>
      <c r="O4635" s="5" t="s">
        <v>845</v>
      </c>
      <c r="P4635" s="5" t="s">
        <v>845</v>
      </c>
      <c r="Q4635" s="5" t="s">
        <v>847</v>
      </c>
      <c r="R4635" s="5" t="s">
        <v>845</v>
      </c>
      <c r="S4635" s="5" t="s">
        <v>8572</v>
      </c>
      <c r="T4635" s="5" t="s">
        <v>1702</v>
      </c>
      <c r="U4635" s="5" t="s">
        <v>845</v>
      </c>
      <c r="V4635" s="5" t="s">
        <v>845</v>
      </c>
      <c r="W4635" s="5" t="s">
        <v>850</v>
      </c>
      <c r="X4635" s="5" t="s">
        <v>19483</v>
      </c>
      <c r="Y4635" s="6">
        <f>X4636-'Com RTOS RX'!$X4635</f>
        <v>0.00005787037037</v>
      </c>
      <c r="Z4635" s="7">
        <f>SUM(LEN(",CO_MQ135|"),'Com RTOS RX'!$H4635,LEN(",CO2_MQ135|"),'Com RTOS RX'!$I4635,LEN(",Alcool_MQ135|"),'Com RTOS RX'!$J4635,LEN(",Alcool_MQ135|"),'Com RTOS RX'!$K4635,LEN(",Toluen_MQ135|"),'Com RTOS RX'!$L4635,LEN(",MH4_MQ135|"),'Com RTOS RX'!$M4635,LEN(",O3_MQ131|"),'Com RTOS RX'!$N4635)*8</f>
        <v>672</v>
      </c>
    </row>
    <row r="4636" ht="15.75" customHeight="1">
      <c r="A4636" s="5" t="s">
        <v>19484</v>
      </c>
      <c r="B4636" s="5" t="s">
        <v>19485</v>
      </c>
      <c r="C4636" s="5" t="s">
        <v>843</v>
      </c>
      <c r="D4636" s="5" t="s">
        <v>19486</v>
      </c>
      <c r="E4636" s="5" t="s">
        <v>845</v>
      </c>
      <c r="F4636" s="5" t="s">
        <v>845</v>
      </c>
      <c r="G4636" s="5" t="s">
        <v>845</v>
      </c>
      <c r="H4636" s="5" t="s">
        <v>316</v>
      </c>
      <c r="I4636" s="5" t="s">
        <v>22</v>
      </c>
      <c r="J4636" s="5" t="s">
        <v>317</v>
      </c>
      <c r="K4636" s="5" t="s">
        <v>1011</v>
      </c>
      <c r="L4636" s="5" t="s">
        <v>318</v>
      </c>
      <c r="M4636" s="5" t="s">
        <v>77</v>
      </c>
      <c r="N4636" s="5" t="s">
        <v>438</v>
      </c>
      <c r="O4636" s="5" t="s">
        <v>845</v>
      </c>
      <c r="P4636" s="5" t="s">
        <v>845</v>
      </c>
      <c r="Q4636" s="5" t="s">
        <v>847</v>
      </c>
      <c r="R4636" s="5" t="s">
        <v>845</v>
      </c>
      <c r="S4636" s="5" t="s">
        <v>8577</v>
      </c>
      <c r="T4636" s="5" t="s">
        <v>1702</v>
      </c>
      <c r="U4636" s="5" t="s">
        <v>845</v>
      </c>
      <c r="V4636" s="5" t="s">
        <v>845</v>
      </c>
      <c r="W4636" s="5" t="s">
        <v>850</v>
      </c>
      <c r="X4636" s="5" t="s">
        <v>19487</v>
      </c>
      <c r="Y4636" s="6">
        <f>X4637-'Com RTOS RX'!$X4636</f>
        <v>0.00006944444444</v>
      </c>
      <c r="Z4636" s="7">
        <f>SUM(LEN(",CO_MQ135|"),'Com RTOS RX'!$H4636,LEN(",CO2_MQ135|"),'Com RTOS RX'!$I4636,LEN(",Alcool_MQ135|"),'Com RTOS RX'!$J4636,LEN(",Alcool_MQ135|"),'Com RTOS RX'!$K4636,LEN(",Toluen_MQ135|"),'Com RTOS RX'!$L4636,LEN(",MH4_MQ135|"),'Com RTOS RX'!$M4636,LEN(",O3_MQ131|"),'Com RTOS RX'!$N4636)*8</f>
        <v>672</v>
      </c>
    </row>
    <row r="4637" ht="15.75" customHeight="1">
      <c r="A4637" s="5" t="s">
        <v>19488</v>
      </c>
      <c r="B4637" s="5" t="s">
        <v>19489</v>
      </c>
      <c r="C4637" s="5" t="s">
        <v>843</v>
      </c>
      <c r="D4637" s="5" t="s">
        <v>19490</v>
      </c>
      <c r="E4637" s="5" t="s">
        <v>845</v>
      </c>
      <c r="F4637" s="5" t="s">
        <v>845</v>
      </c>
      <c r="G4637" s="5" t="s">
        <v>845</v>
      </c>
      <c r="H4637" s="5" t="s">
        <v>338</v>
      </c>
      <c r="I4637" s="5" t="s">
        <v>18</v>
      </c>
      <c r="J4637" s="5" t="s">
        <v>738</v>
      </c>
      <c r="K4637" s="5" t="s">
        <v>122</v>
      </c>
      <c r="L4637" s="5" t="s">
        <v>739</v>
      </c>
      <c r="M4637" s="5" t="s">
        <v>177</v>
      </c>
      <c r="N4637" s="5" t="s">
        <v>438</v>
      </c>
      <c r="O4637" s="5" t="s">
        <v>845</v>
      </c>
      <c r="P4637" s="5" t="s">
        <v>845</v>
      </c>
      <c r="Q4637" s="5" t="s">
        <v>847</v>
      </c>
      <c r="R4637" s="5" t="s">
        <v>845</v>
      </c>
      <c r="S4637" s="5" t="s">
        <v>9553</v>
      </c>
      <c r="T4637" s="5" t="s">
        <v>1702</v>
      </c>
      <c r="U4637" s="5" t="s">
        <v>845</v>
      </c>
      <c r="V4637" s="5" t="s">
        <v>845</v>
      </c>
      <c r="W4637" s="5" t="s">
        <v>850</v>
      </c>
      <c r="X4637" s="5" t="s">
        <v>19491</v>
      </c>
      <c r="Y4637" s="6">
        <f>X4638-'Com RTOS RX'!$X4637</f>
        <v>0.0000462962963</v>
      </c>
      <c r="Z4637" s="7">
        <f>SUM(LEN(",CO_MQ135|"),'Com RTOS RX'!$H4637,LEN(",CO2_MQ135|"),'Com RTOS RX'!$I4637,LEN(",Alcool_MQ135|"),'Com RTOS RX'!$J4637,LEN(",Alcool_MQ135|"),'Com RTOS RX'!$K4637,LEN(",Toluen_MQ135|"),'Com RTOS RX'!$L4637,LEN(",MH4_MQ135|"),'Com RTOS RX'!$M4637,LEN(",O3_MQ131|"),'Com RTOS RX'!$N4637)*8</f>
        <v>672</v>
      </c>
    </row>
    <row r="4638" ht="15.75" customHeight="1">
      <c r="A4638" s="5" t="s">
        <v>19492</v>
      </c>
      <c r="B4638" s="5" t="s">
        <v>19493</v>
      </c>
      <c r="C4638" s="5" t="s">
        <v>843</v>
      </c>
      <c r="D4638" s="5" t="s">
        <v>19494</v>
      </c>
      <c r="E4638" s="5" t="s">
        <v>845</v>
      </c>
      <c r="F4638" s="5" t="s">
        <v>845</v>
      </c>
      <c r="G4638" s="5" t="s">
        <v>845</v>
      </c>
      <c r="H4638" s="5" t="s">
        <v>808</v>
      </c>
      <c r="I4638" s="5" t="s">
        <v>64</v>
      </c>
      <c r="J4638" s="5" t="s">
        <v>766</v>
      </c>
      <c r="K4638" s="5" t="s">
        <v>256</v>
      </c>
      <c r="L4638" s="5" t="s">
        <v>775</v>
      </c>
      <c r="M4638" s="5" t="s">
        <v>141</v>
      </c>
      <c r="N4638" s="5" t="s">
        <v>434</v>
      </c>
      <c r="O4638" s="5" t="s">
        <v>845</v>
      </c>
      <c r="P4638" s="5" t="s">
        <v>845</v>
      </c>
      <c r="Q4638" s="5" t="s">
        <v>847</v>
      </c>
      <c r="R4638" s="5" t="s">
        <v>845</v>
      </c>
      <c r="S4638" s="5" t="s">
        <v>8577</v>
      </c>
      <c r="T4638" s="5" t="s">
        <v>1702</v>
      </c>
      <c r="U4638" s="5" t="s">
        <v>845</v>
      </c>
      <c r="V4638" s="5" t="s">
        <v>845</v>
      </c>
      <c r="W4638" s="5" t="s">
        <v>850</v>
      </c>
      <c r="X4638" s="5" t="s">
        <v>19495</v>
      </c>
      <c r="Y4638" s="6">
        <f>X4639-'Com RTOS RX'!$X4638</f>
        <v>0.00006944444444</v>
      </c>
      <c r="Z4638" s="7">
        <f>SUM(LEN(",CO_MQ135|"),'Com RTOS RX'!$H4638,LEN(",CO2_MQ135|"),'Com RTOS RX'!$I4638,LEN(",Alcool_MQ135|"),'Com RTOS RX'!$J4638,LEN(",Alcool_MQ135|"),'Com RTOS RX'!$K4638,LEN(",Toluen_MQ135|"),'Com RTOS RX'!$L4638,LEN(",MH4_MQ135|"),'Com RTOS RX'!$M4638,LEN(",O3_MQ131|"),'Com RTOS RX'!$N4638)*8</f>
        <v>672</v>
      </c>
    </row>
    <row r="4639" ht="15.75" customHeight="1">
      <c r="A4639" s="5" t="s">
        <v>19496</v>
      </c>
      <c r="B4639" s="5" t="s">
        <v>19497</v>
      </c>
      <c r="C4639" s="5" t="s">
        <v>843</v>
      </c>
      <c r="D4639" s="5" t="s">
        <v>19498</v>
      </c>
      <c r="E4639" s="5" t="s">
        <v>845</v>
      </c>
      <c r="F4639" s="5" t="s">
        <v>845</v>
      </c>
      <c r="G4639" s="5" t="s">
        <v>845</v>
      </c>
      <c r="H4639" s="5" t="s">
        <v>610</v>
      </c>
      <c r="I4639" s="5" t="s">
        <v>266</v>
      </c>
      <c r="J4639" s="5" t="s">
        <v>422</v>
      </c>
      <c r="K4639" s="5" t="s">
        <v>17</v>
      </c>
      <c r="L4639" s="5" t="s">
        <v>747</v>
      </c>
      <c r="M4639" s="5" t="s">
        <v>58</v>
      </c>
      <c r="N4639" s="5" t="s">
        <v>438</v>
      </c>
      <c r="O4639" s="5" t="s">
        <v>845</v>
      </c>
      <c r="P4639" s="5" t="s">
        <v>845</v>
      </c>
      <c r="Q4639" s="5" t="s">
        <v>847</v>
      </c>
      <c r="R4639" s="5" t="s">
        <v>845</v>
      </c>
      <c r="S4639" s="5" t="s">
        <v>8577</v>
      </c>
      <c r="T4639" s="5" t="s">
        <v>1702</v>
      </c>
      <c r="U4639" s="5" t="s">
        <v>845</v>
      </c>
      <c r="V4639" s="5" t="s">
        <v>845</v>
      </c>
      <c r="W4639" s="5" t="s">
        <v>850</v>
      </c>
      <c r="X4639" s="5" t="s">
        <v>19499</v>
      </c>
      <c r="Y4639" s="6">
        <f>X4640-'Com RTOS RX'!$X4639</f>
        <v>0.00005787037037</v>
      </c>
      <c r="Z4639" s="7">
        <f>SUM(LEN(",CO_MQ135|"),'Com RTOS RX'!$H4639,LEN(",CO2_MQ135|"),'Com RTOS RX'!$I4639,LEN(",Alcool_MQ135|"),'Com RTOS RX'!$J4639,LEN(",Alcool_MQ135|"),'Com RTOS RX'!$K4639,LEN(",Toluen_MQ135|"),'Com RTOS RX'!$L4639,LEN(",MH4_MQ135|"),'Com RTOS RX'!$M4639,LEN(",O3_MQ131|"),'Com RTOS RX'!$N4639)*8</f>
        <v>672</v>
      </c>
    </row>
    <row r="4640" ht="15.75" customHeight="1">
      <c r="A4640" s="5" t="s">
        <v>19500</v>
      </c>
      <c r="B4640" s="5" t="s">
        <v>19501</v>
      </c>
      <c r="C4640" s="5" t="s">
        <v>843</v>
      </c>
      <c r="D4640" s="5" t="s">
        <v>19502</v>
      </c>
      <c r="E4640" s="5" t="s">
        <v>845</v>
      </c>
      <c r="F4640" s="5" t="s">
        <v>845</v>
      </c>
      <c r="G4640" s="5" t="s">
        <v>845</v>
      </c>
      <c r="H4640" s="5" t="s">
        <v>9179</v>
      </c>
      <c r="I4640" s="5" t="s">
        <v>243</v>
      </c>
      <c r="J4640" s="5" t="s">
        <v>9180</v>
      </c>
      <c r="K4640" s="5" t="s">
        <v>154</v>
      </c>
      <c r="L4640" s="5" t="s">
        <v>9181</v>
      </c>
      <c r="M4640" s="5" t="s">
        <v>111</v>
      </c>
      <c r="N4640" s="5" t="s">
        <v>430</v>
      </c>
      <c r="O4640" s="5" t="s">
        <v>845</v>
      </c>
      <c r="P4640" s="5" t="s">
        <v>845</v>
      </c>
      <c r="Q4640" s="5" t="s">
        <v>847</v>
      </c>
      <c r="R4640" s="5" t="s">
        <v>845</v>
      </c>
      <c r="S4640" s="5" t="s">
        <v>8572</v>
      </c>
      <c r="T4640" s="5" t="s">
        <v>1702</v>
      </c>
      <c r="U4640" s="5" t="s">
        <v>845</v>
      </c>
      <c r="V4640" s="5" t="s">
        <v>845</v>
      </c>
      <c r="W4640" s="5" t="s">
        <v>850</v>
      </c>
      <c r="X4640" s="5" t="s">
        <v>19503</v>
      </c>
      <c r="Y4640" s="6">
        <f>X4641-'Com RTOS RX'!$X4640</f>
        <v>0.0000462962963</v>
      </c>
      <c r="Z4640" s="7">
        <f>SUM(LEN(",CO_MQ135|"),'Com RTOS RX'!$H4640,LEN(",CO2_MQ135|"),'Com RTOS RX'!$I4640,LEN(",Alcool_MQ135|"),'Com RTOS RX'!$J4640,LEN(",Alcool_MQ135|"),'Com RTOS RX'!$K4640,LEN(",Toluen_MQ135|"),'Com RTOS RX'!$L4640,LEN(",MH4_MQ135|"),'Com RTOS RX'!$M4640,LEN(",O3_MQ131|"),'Com RTOS RX'!$N4640)*8</f>
        <v>672</v>
      </c>
    </row>
    <row r="4641" ht="15.75" customHeight="1">
      <c r="A4641" s="5" t="s">
        <v>19504</v>
      </c>
      <c r="B4641" s="5" t="s">
        <v>19505</v>
      </c>
      <c r="C4641" s="5" t="s">
        <v>843</v>
      </c>
      <c r="D4641" s="5" t="s">
        <v>19506</v>
      </c>
      <c r="E4641" s="5" t="s">
        <v>845</v>
      </c>
      <c r="F4641" s="5" t="s">
        <v>845</v>
      </c>
      <c r="G4641" s="5" t="s">
        <v>845</v>
      </c>
      <c r="H4641" s="5" t="s">
        <v>328</v>
      </c>
      <c r="I4641" s="5" t="s">
        <v>29</v>
      </c>
      <c r="J4641" s="5" t="s">
        <v>329</v>
      </c>
      <c r="K4641" s="5" t="s">
        <v>47</v>
      </c>
      <c r="L4641" s="5" t="s">
        <v>330</v>
      </c>
      <c r="M4641" s="5" t="s">
        <v>170</v>
      </c>
      <c r="N4641" s="5" t="s">
        <v>438</v>
      </c>
      <c r="O4641" s="5" t="s">
        <v>845</v>
      </c>
      <c r="P4641" s="5" t="s">
        <v>845</v>
      </c>
      <c r="Q4641" s="5" t="s">
        <v>847</v>
      </c>
      <c r="R4641" s="5" t="s">
        <v>845</v>
      </c>
      <c r="S4641" s="5" t="s">
        <v>8577</v>
      </c>
      <c r="T4641" s="5" t="s">
        <v>1702</v>
      </c>
      <c r="U4641" s="5" t="s">
        <v>845</v>
      </c>
      <c r="V4641" s="5" t="s">
        <v>845</v>
      </c>
      <c r="W4641" s="5" t="s">
        <v>850</v>
      </c>
      <c r="X4641" s="5" t="s">
        <v>19507</v>
      </c>
      <c r="Y4641" s="6">
        <f>X4642-'Com RTOS RX'!$X4641</f>
        <v>0.0001273148148</v>
      </c>
      <c r="Z4641" s="7">
        <f>SUM(LEN(",CO_MQ135|"),'Com RTOS RX'!$H4641,LEN(",CO2_MQ135|"),'Com RTOS RX'!$I4641,LEN(",Alcool_MQ135|"),'Com RTOS RX'!$J4641,LEN(",Alcool_MQ135|"),'Com RTOS RX'!$K4641,LEN(",Toluen_MQ135|"),'Com RTOS RX'!$L4641,LEN(",MH4_MQ135|"),'Com RTOS RX'!$M4641,LEN(",O3_MQ131|"),'Com RTOS RX'!$N4641)*8</f>
        <v>672</v>
      </c>
    </row>
    <row r="4642" ht="15.75" customHeight="1">
      <c r="A4642" s="5" t="s">
        <v>19508</v>
      </c>
      <c r="B4642" s="5" t="s">
        <v>19509</v>
      </c>
      <c r="C4642" s="5" t="s">
        <v>843</v>
      </c>
      <c r="D4642" s="5" t="s">
        <v>19510</v>
      </c>
      <c r="E4642" s="5" t="s">
        <v>845</v>
      </c>
      <c r="F4642" s="5" t="s">
        <v>845</v>
      </c>
      <c r="G4642" s="5" t="s">
        <v>845</v>
      </c>
      <c r="H4642" s="5" t="s">
        <v>592</v>
      </c>
      <c r="I4642" s="5" t="s">
        <v>75</v>
      </c>
      <c r="J4642" s="5" t="s">
        <v>396</v>
      </c>
      <c r="K4642" s="5" t="s">
        <v>17</v>
      </c>
      <c r="L4642" s="5" t="s">
        <v>724</v>
      </c>
      <c r="M4642" s="5" t="s">
        <v>174</v>
      </c>
      <c r="N4642" s="5" t="s">
        <v>434</v>
      </c>
      <c r="O4642" s="5" t="s">
        <v>845</v>
      </c>
      <c r="P4642" s="5" t="s">
        <v>845</v>
      </c>
      <c r="Q4642" s="5" t="s">
        <v>847</v>
      </c>
      <c r="R4642" s="5" t="s">
        <v>845</v>
      </c>
      <c r="S4642" s="5" t="s">
        <v>8577</v>
      </c>
      <c r="T4642" s="5" t="s">
        <v>1702</v>
      </c>
      <c r="U4642" s="5" t="s">
        <v>845</v>
      </c>
      <c r="V4642" s="5" t="s">
        <v>845</v>
      </c>
      <c r="W4642" s="5" t="s">
        <v>850</v>
      </c>
      <c r="X4642" s="5" t="s">
        <v>19511</v>
      </c>
      <c r="Y4642" s="6">
        <f>X4643-'Com RTOS RX'!$X4642</f>
        <v>0.00005787037037</v>
      </c>
      <c r="Z4642" s="7">
        <f>SUM(LEN(",CO_MQ135|"),'Com RTOS RX'!$H4642,LEN(",CO2_MQ135|"),'Com RTOS RX'!$I4642,LEN(",Alcool_MQ135|"),'Com RTOS RX'!$J4642,LEN(",Alcool_MQ135|"),'Com RTOS RX'!$K4642,LEN(",Toluen_MQ135|"),'Com RTOS RX'!$L4642,LEN(",MH4_MQ135|"),'Com RTOS RX'!$M4642,LEN(",O3_MQ131|"),'Com RTOS RX'!$N4642)*8</f>
        <v>672</v>
      </c>
    </row>
    <row r="4643" ht="15.75" customHeight="1">
      <c r="A4643" s="5" t="s">
        <v>19512</v>
      </c>
      <c r="B4643" s="5" t="s">
        <v>19513</v>
      </c>
      <c r="C4643" s="5" t="s">
        <v>843</v>
      </c>
      <c r="D4643" s="5" t="s">
        <v>19514</v>
      </c>
      <c r="E4643" s="5" t="s">
        <v>845</v>
      </c>
      <c r="F4643" s="5" t="s">
        <v>845</v>
      </c>
      <c r="G4643" s="5" t="s">
        <v>845</v>
      </c>
      <c r="H4643" s="5" t="s">
        <v>784</v>
      </c>
      <c r="I4643" s="5" t="s">
        <v>166</v>
      </c>
      <c r="J4643" s="5" t="s">
        <v>400</v>
      </c>
      <c r="K4643" s="5" t="s">
        <v>111</v>
      </c>
      <c r="L4643" s="5" t="s">
        <v>698</v>
      </c>
      <c r="M4643" s="5" t="s">
        <v>174</v>
      </c>
      <c r="N4643" s="5" t="s">
        <v>434</v>
      </c>
      <c r="O4643" s="5" t="s">
        <v>845</v>
      </c>
      <c r="P4643" s="5" t="s">
        <v>845</v>
      </c>
      <c r="Q4643" s="5" t="s">
        <v>847</v>
      </c>
      <c r="R4643" s="5" t="s">
        <v>845</v>
      </c>
      <c r="S4643" s="5" t="s">
        <v>8577</v>
      </c>
      <c r="T4643" s="5" t="s">
        <v>1702</v>
      </c>
      <c r="U4643" s="5" t="s">
        <v>845</v>
      </c>
      <c r="V4643" s="5" t="s">
        <v>845</v>
      </c>
      <c r="W4643" s="5" t="s">
        <v>850</v>
      </c>
      <c r="X4643" s="5" t="s">
        <v>19515</v>
      </c>
      <c r="Y4643" s="6">
        <f>X4644-'Com RTOS RX'!$X4643</f>
        <v>0.00005787037037</v>
      </c>
      <c r="Z4643" s="7">
        <f>SUM(LEN(",CO_MQ135|"),'Com RTOS RX'!$H4643,LEN(",CO2_MQ135|"),'Com RTOS RX'!$I4643,LEN(",Alcool_MQ135|"),'Com RTOS RX'!$J4643,LEN(",Alcool_MQ135|"),'Com RTOS RX'!$K4643,LEN(",Toluen_MQ135|"),'Com RTOS RX'!$L4643,LEN(",MH4_MQ135|"),'Com RTOS RX'!$M4643,LEN(",O3_MQ131|"),'Com RTOS RX'!$N4643)*8</f>
        <v>672</v>
      </c>
    </row>
    <row r="4644" ht="15.75" customHeight="1">
      <c r="A4644" s="5" t="s">
        <v>19516</v>
      </c>
      <c r="B4644" s="5" t="s">
        <v>19517</v>
      </c>
      <c r="C4644" s="5" t="s">
        <v>843</v>
      </c>
      <c r="D4644" s="5" t="s">
        <v>19518</v>
      </c>
      <c r="E4644" s="5" t="s">
        <v>845</v>
      </c>
      <c r="F4644" s="5" t="s">
        <v>845</v>
      </c>
      <c r="G4644" s="5" t="s">
        <v>845</v>
      </c>
      <c r="H4644" s="5" t="s">
        <v>784</v>
      </c>
      <c r="I4644" s="5" t="s">
        <v>166</v>
      </c>
      <c r="J4644" s="5" t="s">
        <v>400</v>
      </c>
      <c r="K4644" s="5" t="s">
        <v>111</v>
      </c>
      <c r="L4644" s="5" t="s">
        <v>698</v>
      </c>
      <c r="M4644" s="5" t="s">
        <v>174</v>
      </c>
      <c r="N4644" s="5" t="s">
        <v>758</v>
      </c>
      <c r="O4644" s="5" t="s">
        <v>845</v>
      </c>
      <c r="P4644" s="5" t="s">
        <v>845</v>
      </c>
      <c r="Q4644" s="5" t="s">
        <v>847</v>
      </c>
      <c r="R4644" s="5" t="s">
        <v>845</v>
      </c>
      <c r="S4644" s="5" t="s">
        <v>8577</v>
      </c>
      <c r="T4644" s="5" t="s">
        <v>1702</v>
      </c>
      <c r="U4644" s="5" t="s">
        <v>845</v>
      </c>
      <c r="V4644" s="5" t="s">
        <v>845</v>
      </c>
      <c r="W4644" s="5" t="s">
        <v>850</v>
      </c>
      <c r="X4644" s="5" t="s">
        <v>19519</v>
      </c>
      <c r="Y4644" s="6">
        <f>X4645-'Com RTOS RX'!$X4644</f>
        <v>0.00005787037037</v>
      </c>
      <c r="Z4644" s="7">
        <f>SUM(LEN(",CO_MQ135|"),'Com RTOS RX'!$H4644,LEN(",CO2_MQ135|"),'Com RTOS RX'!$I4644,LEN(",Alcool_MQ135|"),'Com RTOS RX'!$J4644,LEN(",Alcool_MQ135|"),'Com RTOS RX'!$K4644,LEN(",Toluen_MQ135|"),'Com RTOS RX'!$L4644,LEN(",MH4_MQ135|"),'Com RTOS RX'!$M4644,LEN(",O3_MQ131|"),'Com RTOS RX'!$N4644)*8</f>
        <v>672</v>
      </c>
    </row>
    <row r="4645" ht="15.75" customHeight="1">
      <c r="A4645" s="5" t="s">
        <v>19520</v>
      </c>
      <c r="B4645" s="5" t="s">
        <v>19521</v>
      </c>
      <c r="C4645" s="5" t="s">
        <v>843</v>
      </c>
      <c r="D4645" s="5" t="s">
        <v>19522</v>
      </c>
      <c r="E4645" s="5" t="s">
        <v>845</v>
      </c>
      <c r="F4645" s="5" t="s">
        <v>845</v>
      </c>
      <c r="G4645" s="5" t="s">
        <v>845</v>
      </c>
      <c r="H4645" s="5" t="s">
        <v>328</v>
      </c>
      <c r="I4645" s="5" t="s">
        <v>29</v>
      </c>
      <c r="J4645" s="5" t="s">
        <v>329</v>
      </c>
      <c r="K4645" s="5" t="s">
        <v>47</v>
      </c>
      <c r="L4645" s="5" t="s">
        <v>330</v>
      </c>
      <c r="M4645" s="5" t="s">
        <v>170</v>
      </c>
      <c r="N4645" s="5" t="s">
        <v>434</v>
      </c>
      <c r="O4645" s="5" t="s">
        <v>845</v>
      </c>
      <c r="P4645" s="5" t="s">
        <v>845</v>
      </c>
      <c r="Q4645" s="5" t="s">
        <v>847</v>
      </c>
      <c r="R4645" s="5" t="s">
        <v>845</v>
      </c>
      <c r="S4645" s="5" t="s">
        <v>8577</v>
      </c>
      <c r="T4645" s="5" t="s">
        <v>1702</v>
      </c>
      <c r="U4645" s="5" t="s">
        <v>845</v>
      </c>
      <c r="V4645" s="5" t="s">
        <v>845</v>
      </c>
      <c r="W4645" s="5" t="s">
        <v>850</v>
      </c>
      <c r="X4645" s="5" t="s">
        <v>19523</v>
      </c>
      <c r="Y4645" s="6">
        <f>X4646-'Com RTOS RX'!$X4645</f>
        <v>0.00005787037037</v>
      </c>
      <c r="Z4645" s="7">
        <f>SUM(LEN(",CO_MQ135|"),'Com RTOS RX'!$H4645,LEN(",CO2_MQ135|"),'Com RTOS RX'!$I4645,LEN(",Alcool_MQ135|"),'Com RTOS RX'!$J4645,LEN(",Alcool_MQ135|"),'Com RTOS RX'!$K4645,LEN(",Toluen_MQ135|"),'Com RTOS RX'!$L4645,LEN(",MH4_MQ135|"),'Com RTOS RX'!$M4645,LEN(",O3_MQ131|"),'Com RTOS RX'!$N4645)*8</f>
        <v>672</v>
      </c>
    </row>
    <row r="4646" ht="15.75" customHeight="1">
      <c r="A4646" s="5" t="s">
        <v>19524</v>
      </c>
      <c r="B4646" s="5" t="s">
        <v>19525</v>
      </c>
      <c r="C4646" s="5" t="s">
        <v>843</v>
      </c>
      <c r="D4646" s="5" t="s">
        <v>19526</v>
      </c>
      <c r="E4646" s="5" t="s">
        <v>845</v>
      </c>
      <c r="F4646" s="5" t="s">
        <v>845</v>
      </c>
      <c r="G4646" s="5" t="s">
        <v>845</v>
      </c>
      <c r="H4646" s="5" t="s">
        <v>797</v>
      </c>
      <c r="I4646" s="5" t="s">
        <v>109</v>
      </c>
      <c r="J4646" s="5" t="s">
        <v>388</v>
      </c>
      <c r="K4646" s="5" t="s">
        <v>47</v>
      </c>
      <c r="L4646" s="5" t="s">
        <v>798</v>
      </c>
      <c r="M4646" s="5" t="s">
        <v>170</v>
      </c>
      <c r="N4646" s="5" t="s">
        <v>430</v>
      </c>
      <c r="O4646" s="5" t="s">
        <v>845</v>
      </c>
      <c r="P4646" s="5" t="s">
        <v>845</v>
      </c>
      <c r="Q4646" s="5" t="s">
        <v>847</v>
      </c>
      <c r="R4646" s="5" t="s">
        <v>845</v>
      </c>
      <c r="S4646" s="5" t="s">
        <v>8577</v>
      </c>
      <c r="T4646" s="5" t="s">
        <v>1702</v>
      </c>
      <c r="U4646" s="5" t="s">
        <v>845</v>
      </c>
      <c r="V4646" s="5" t="s">
        <v>845</v>
      </c>
      <c r="W4646" s="5" t="s">
        <v>850</v>
      </c>
      <c r="X4646" s="5" t="s">
        <v>19527</v>
      </c>
      <c r="Y4646" s="6">
        <f>X4647-'Com RTOS RX'!$X4646</f>
        <v>0.00005787037037</v>
      </c>
      <c r="Z4646" s="7">
        <f>SUM(LEN(",CO_MQ135|"),'Com RTOS RX'!$H4646,LEN(",CO2_MQ135|"),'Com RTOS RX'!$I4646,LEN(",Alcool_MQ135|"),'Com RTOS RX'!$J4646,LEN(",Alcool_MQ135|"),'Com RTOS RX'!$K4646,LEN(",Toluen_MQ135|"),'Com RTOS RX'!$L4646,LEN(",MH4_MQ135|"),'Com RTOS RX'!$M4646,LEN(",O3_MQ131|"),'Com RTOS RX'!$N4646)*8</f>
        <v>672</v>
      </c>
    </row>
    <row r="4647" ht="15.75" customHeight="1">
      <c r="A4647" s="5" t="s">
        <v>19528</v>
      </c>
      <c r="B4647" s="5" t="s">
        <v>19529</v>
      </c>
      <c r="C4647" s="5" t="s">
        <v>843</v>
      </c>
      <c r="D4647" s="5" t="s">
        <v>19530</v>
      </c>
      <c r="E4647" s="5" t="s">
        <v>845</v>
      </c>
      <c r="F4647" s="5" t="s">
        <v>845</v>
      </c>
      <c r="G4647" s="5" t="s">
        <v>845</v>
      </c>
      <c r="H4647" s="5" t="s">
        <v>642</v>
      </c>
      <c r="I4647" s="5" t="s">
        <v>139</v>
      </c>
      <c r="J4647" s="5" t="s">
        <v>763</v>
      </c>
      <c r="K4647" s="5" t="s">
        <v>1011</v>
      </c>
      <c r="L4647" s="5" t="s">
        <v>764</v>
      </c>
      <c r="M4647" s="5" t="s">
        <v>170</v>
      </c>
      <c r="N4647" s="5" t="s">
        <v>430</v>
      </c>
      <c r="O4647" s="5" t="s">
        <v>845</v>
      </c>
      <c r="P4647" s="5" t="s">
        <v>845</v>
      </c>
      <c r="Q4647" s="5" t="s">
        <v>847</v>
      </c>
      <c r="R4647" s="5" t="s">
        <v>845</v>
      </c>
      <c r="S4647" s="5" t="s">
        <v>8577</v>
      </c>
      <c r="T4647" s="5" t="s">
        <v>1702</v>
      </c>
      <c r="U4647" s="5" t="s">
        <v>845</v>
      </c>
      <c r="V4647" s="5" t="s">
        <v>845</v>
      </c>
      <c r="W4647" s="5" t="s">
        <v>850</v>
      </c>
      <c r="X4647" s="5" t="s">
        <v>19531</v>
      </c>
      <c r="Y4647" s="6">
        <f>X4648-'Com RTOS RX'!$X4647</f>
        <v>0.00005787037037</v>
      </c>
      <c r="Z4647" s="7">
        <f>SUM(LEN(",CO_MQ135|"),'Com RTOS RX'!$H4647,LEN(",CO2_MQ135|"),'Com RTOS RX'!$I4647,LEN(",Alcool_MQ135|"),'Com RTOS RX'!$J4647,LEN(",Alcool_MQ135|"),'Com RTOS RX'!$K4647,LEN(",Toluen_MQ135|"),'Com RTOS RX'!$L4647,LEN(",MH4_MQ135|"),'Com RTOS RX'!$M4647,LEN(",O3_MQ131|"),'Com RTOS RX'!$N4647)*8</f>
        <v>672</v>
      </c>
    </row>
    <row r="4648" ht="15.75" customHeight="1">
      <c r="A4648" s="5" t="s">
        <v>19532</v>
      </c>
      <c r="B4648" s="5" t="s">
        <v>19533</v>
      </c>
      <c r="C4648" s="5" t="s">
        <v>843</v>
      </c>
      <c r="D4648" s="5" t="s">
        <v>19534</v>
      </c>
      <c r="E4648" s="5" t="s">
        <v>845</v>
      </c>
      <c r="F4648" s="5" t="s">
        <v>845</v>
      </c>
      <c r="G4648" s="5" t="s">
        <v>845</v>
      </c>
      <c r="H4648" s="5" t="s">
        <v>332</v>
      </c>
      <c r="I4648" s="5" t="s">
        <v>95</v>
      </c>
      <c r="J4648" s="5" t="s">
        <v>333</v>
      </c>
      <c r="K4648" s="5" t="s">
        <v>239</v>
      </c>
      <c r="L4648" s="5" t="s">
        <v>334</v>
      </c>
      <c r="M4648" s="5" t="s">
        <v>58</v>
      </c>
      <c r="N4648" s="5" t="s">
        <v>434</v>
      </c>
      <c r="O4648" s="5" t="s">
        <v>845</v>
      </c>
      <c r="P4648" s="5" t="s">
        <v>845</v>
      </c>
      <c r="Q4648" s="5" t="s">
        <v>847</v>
      </c>
      <c r="R4648" s="5" t="s">
        <v>845</v>
      </c>
      <c r="S4648" s="5" t="s">
        <v>8577</v>
      </c>
      <c r="T4648" s="5" t="s">
        <v>1702</v>
      </c>
      <c r="U4648" s="5" t="s">
        <v>845</v>
      </c>
      <c r="V4648" s="5" t="s">
        <v>845</v>
      </c>
      <c r="W4648" s="5" t="s">
        <v>850</v>
      </c>
      <c r="X4648" s="5" t="s">
        <v>19535</v>
      </c>
      <c r="Y4648" s="6">
        <f>X4649-'Com RTOS RX'!$X4648</f>
        <v>0.00005787037037</v>
      </c>
      <c r="Z4648" s="7">
        <f>SUM(LEN(",CO_MQ135|"),'Com RTOS RX'!$H4648,LEN(",CO2_MQ135|"),'Com RTOS RX'!$I4648,LEN(",Alcool_MQ135|"),'Com RTOS RX'!$J4648,LEN(",Alcool_MQ135|"),'Com RTOS RX'!$K4648,LEN(",Toluen_MQ135|"),'Com RTOS RX'!$L4648,LEN(",MH4_MQ135|"),'Com RTOS RX'!$M4648,LEN(",O3_MQ131|"),'Com RTOS RX'!$N4648)*8</f>
        <v>672</v>
      </c>
    </row>
    <row r="4649" ht="15.75" customHeight="1">
      <c r="A4649" s="5" t="s">
        <v>19536</v>
      </c>
      <c r="B4649" s="5" t="s">
        <v>19537</v>
      </c>
      <c r="C4649" s="5" t="s">
        <v>843</v>
      </c>
      <c r="D4649" s="5" t="s">
        <v>19538</v>
      </c>
      <c r="E4649" s="5" t="s">
        <v>845</v>
      </c>
      <c r="F4649" s="5" t="s">
        <v>845</v>
      </c>
      <c r="G4649" s="5" t="s">
        <v>845</v>
      </c>
      <c r="H4649" s="5" t="s">
        <v>592</v>
      </c>
      <c r="I4649" s="5" t="s">
        <v>75</v>
      </c>
      <c r="J4649" s="5" t="s">
        <v>396</v>
      </c>
      <c r="K4649" s="5" t="s">
        <v>17</v>
      </c>
      <c r="L4649" s="5" t="s">
        <v>724</v>
      </c>
      <c r="M4649" s="5" t="s">
        <v>174</v>
      </c>
      <c r="N4649" s="5" t="s">
        <v>434</v>
      </c>
      <c r="O4649" s="5" t="s">
        <v>845</v>
      </c>
      <c r="P4649" s="5" t="s">
        <v>845</v>
      </c>
      <c r="Q4649" s="5" t="s">
        <v>847</v>
      </c>
      <c r="R4649" s="5" t="s">
        <v>845</v>
      </c>
      <c r="S4649" s="5" t="s">
        <v>8577</v>
      </c>
      <c r="T4649" s="5" t="s">
        <v>1702</v>
      </c>
      <c r="U4649" s="5" t="s">
        <v>845</v>
      </c>
      <c r="V4649" s="5" t="s">
        <v>845</v>
      </c>
      <c r="W4649" s="5" t="s">
        <v>850</v>
      </c>
      <c r="X4649" s="5" t="s">
        <v>19539</v>
      </c>
      <c r="Y4649" s="6">
        <f>X4650-'Com RTOS RX'!$X4649</f>
        <v>0.00005787037037</v>
      </c>
      <c r="Z4649" s="7">
        <f>SUM(LEN(",CO_MQ135|"),'Com RTOS RX'!$H4649,LEN(",CO2_MQ135|"),'Com RTOS RX'!$I4649,LEN(",Alcool_MQ135|"),'Com RTOS RX'!$J4649,LEN(",Alcool_MQ135|"),'Com RTOS RX'!$K4649,LEN(",Toluen_MQ135|"),'Com RTOS RX'!$L4649,LEN(",MH4_MQ135|"),'Com RTOS RX'!$M4649,LEN(",O3_MQ131|"),'Com RTOS RX'!$N4649)*8</f>
        <v>672</v>
      </c>
    </row>
    <row r="4650" ht="15.75" customHeight="1">
      <c r="A4650" s="5" t="s">
        <v>19540</v>
      </c>
      <c r="B4650" s="5" t="s">
        <v>19541</v>
      </c>
      <c r="C4650" s="5" t="s">
        <v>843</v>
      </c>
      <c r="D4650" s="5" t="s">
        <v>19542</v>
      </c>
      <c r="E4650" s="5" t="s">
        <v>845</v>
      </c>
      <c r="F4650" s="5" t="s">
        <v>845</v>
      </c>
      <c r="G4650" s="5" t="s">
        <v>845</v>
      </c>
      <c r="H4650" s="5" t="s">
        <v>752</v>
      </c>
      <c r="I4650" s="5" t="s">
        <v>82</v>
      </c>
      <c r="J4650" s="5" t="s">
        <v>753</v>
      </c>
      <c r="K4650" s="5" t="s">
        <v>17</v>
      </c>
      <c r="L4650" s="5" t="s">
        <v>754</v>
      </c>
      <c r="M4650" s="5" t="s">
        <v>174</v>
      </c>
      <c r="N4650" s="5" t="s">
        <v>434</v>
      </c>
      <c r="O4650" s="5" t="s">
        <v>845</v>
      </c>
      <c r="P4650" s="5" t="s">
        <v>845</v>
      </c>
      <c r="Q4650" s="5" t="s">
        <v>847</v>
      </c>
      <c r="R4650" s="5" t="s">
        <v>845</v>
      </c>
      <c r="S4650" s="5" t="s">
        <v>8577</v>
      </c>
      <c r="T4650" s="5" t="s">
        <v>1702</v>
      </c>
      <c r="U4650" s="5" t="s">
        <v>845</v>
      </c>
      <c r="V4650" s="5" t="s">
        <v>845</v>
      </c>
      <c r="W4650" s="5" t="s">
        <v>850</v>
      </c>
      <c r="X4650" s="5" t="s">
        <v>19543</v>
      </c>
      <c r="Y4650" s="6">
        <f>X4651-'Com RTOS RX'!$X4650</f>
        <v>0.00005787037037</v>
      </c>
      <c r="Z4650" s="7">
        <f>SUM(LEN(",CO_MQ135|"),'Com RTOS RX'!$H4650,LEN(",CO2_MQ135|"),'Com RTOS RX'!$I4650,LEN(",Alcool_MQ135|"),'Com RTOS RX'!$J4650,LEN(",Alcool_MQ135|"),'Com RTOS RX'!$K4650,LEN(",Toluen_MQ135|"),'Com RTOS RX'!$L4650,LEN(",MH4_MQ135|"),'Com RTOS RX'!$M4650,LEN(",O3_MQ131|"),'Com RTOS RX'!$N4650)*8</f>
        <v>672</v>
      </c>
    </row>
    <row r="4651" ht="15.75" customHeight="1">
      <c r="A4651" s="5" t="s">
        <v>19544</v>
      </c>
      <c r="B4651" s="5" t="s">
        <v>19545</v>
      </c>
      <c r="C4651" s="5" t="s">
        <v>843</v>
      </c>
      <c r="D4651" s="5" t="s">
        <v>19546</v>
      </c>
      <c r="E4651" s="5" t="s">
        <v>845</v>
      </c>
      <c r="F4651" s="5" t="s">
        <v>845</v>
      </c>
      <c r="G4651" s="5" t="s">
        <v>845</v>
      </c>
      <c r="H4651" s="5" t="s">
        <v>610</v>
      </c>
      <c r="I4651" s="5" t="s">
        <v>266</v>
      </c>
      <c r="J4651" s="5" t="s">
        <v>422</v>
      </c>
      <c r="K4651" s="5" t="s">
        <v>17</v>
      </c>
      <c r="L4651" s="5" t="s">
        <v>747</v>
      </c>
      <c r="M4651" s="5" t="s">
        <v>58</v>
      </c>
      <c r="N4651" s="5" t="s">
        <v>434</v>
      </c>
      <c r="O4651" s="5" t="s">
        <v>845</v>
      </c>
      <c r="P4651" s="5" t="s">
        <v>845</v>
      </c>
      <c r="Q4651" s="5" t="s">
        <v>847</v>
      </c>
      <c r="R4651" s="5" t="s">
        <v>845</v>
      </c>
      <c r="S4651" s="5" t="s">
        <v>8577</v>
      </c>
      <c r="T4651" s="5" t="s">
        <v>1702</v>
      </c>
      <c r="U4651" s="5" t="s">
        <v>845</v>
      </c>
      <c r="V4651" s="5" t="s">
        <v>845</v>
      </c>
      <c r="W4651" s="5" t="s">
        <v>850</v>
      </c>
      <c r="X4651" s="5" t="s">
        <v>19547</v>
      </c>
      <c r="Y4651" s="6">
        <f>X4652-'Com RTOS RX'!$X4651</f>
        <v>0.00005787037037</v>
      </c>
      <c r="Z4651" s="7">
        <f>SUM(LEN(",CO_MQ135|"),'Com RTOS RX'!$H4651,LEN(",CO2_MQ135|"),'Com RTOS RX'!$I4651,LEN(",Alcool_MQ135|"),'Com RTOS RX'!$J4651,LEN(",Alcool_MQ135|"),'Com RTOS RX'!$K4651,LEN(",Toluen_MQ135|"),'Com RTOS RX'!$L4651,LEN(",MH4_MQ135|"),'Com RTOS RX'!$M4651,LEN(",O3_MQ131|"),'Com RTOS RX'!$N4651)*8</f>
        <v>672</v>
      </c>
    </row>
    <row r="4652" ht="15.75" customHeight="1">
      <c r="A4652" s="5" t="s">
        <v>19548</v>
      </c>
      <c r="B4652" s="5" t="s">
        <v>19549</v>
      </c>
      <c r="C4652" s="5" t="s">
        <v>843</v>
      </c>
      <c r="D4652" s="5" t="s">
        <v>19550</v>
      </c>
      <c r="E4652" s="5" t="s">
        <v>845</v>
      </c>
      <c r="F4652" s="5" t="s">
        <v>845</v>
      </c>
      <c r="G4652" s="5" t="s">
        <v>845</v>
      </c>
      <c r="H4652" s="5" t="s">
        <v>690</v>
      </c>
      <c r="I4652" s="5" t="s">
        <v>91</v>
      </c>
      <c r="J4652" s="5" t="s">
        <v>438</v>
      </c>
      <c r="K4652" s="5" t="s">
        <v>24</v>
      </c>
      <c r="L4652" s="5" t="s">
        <v>380</v>
      </c>
      <c r="M4652" s="5" t="s">
        <v>189</v>
      </c>
      <c r="N4652" s="5" t="s">
        <v>944</v>
      </c>
      <c r="O4652" s="5" t="s">
        <v>845</v>
      </c>
      <c r="P4652" s="5" t="s">
        <v>845</v>
      </c>
      <c r="Q4652" s="5" t="s">
        <v>847</v>
      </c>
      <c r="R4652" s="5" t="s">
        <v>845</v>
      </c>
      <c r="S4652" s="5" t="s">
        <v>9553</v>
      </c>
      <c r="T4652" s="5" t="s">
        <v>1702</v>
      </c>
      <c r="U4652" s="5" t="s">
        <v>845</v>
      </c>
      <c r="V4652" s="5" t="s">
        <v>845</v>
      </c>
      <c r="W4652" s="5" t="s">
        <v>850</v>
      </c>
      <c r="X4652" s="5" t="s">
        <v>19551</v>
      </c>
      <c r="Y4652" s="6">
        <f>X4653-'Com RTOS RX'!$X4652</f>
        <v>0.00005787037037</v>
      </c>
      <c r="Z4652" s="7">
        <f>SUM(LEN(",CO_MQ135|"),'Com RTOS RX'!$H4652,LEN(",CO2_MQ135|"),'Com RTOS RX'!$I4652,LEN(",Alcool_MQ135|"),'Com RTOS RX'!$J4652,LEN(",Alcool_MQ135|"),'Com RTOS RX'!$K4652,LEN(",Toluen_MQ135|"),'Com RTOS RX'!$L4652,LEN(",MH4_MQ135|"),'Com RTOS RX'!$M4652,LEN(",O3_MQ131|"),'Com RTOS RX'!$N4652)*8</f>
        <v>672</v>
      </c>
    </row>
    <row r="4653" ht="15.75" customHeight="1">
      <c r="A4653" s="5" t="s">
        <v>19552</v>
      </c>
      <c r="B4653" s="5" t="s">
        <v>19553</v>
      </c>
      <c r="C4653" s="5" t="s">
        <v>843</v>
      </c>
      <c r="D4653" s="5" t="s">
        <v>19554</v>
      </c>
      <c r="E4653" s="5" t="s">
        <v>845</v>
      </c>
      <c r="F4653" s="5" t="s">
        <v>845</v>
      </c>
      <c r="G4653" s="5" t="s">
        <v>845</v>
      </c>
      <c r="H4653" s="5" t="s">
        <v>784</v>
      </c>
      <c r="I4653" s="5" t="s">
        <v>166</v>
      </c>
      <c r="J4653" s="5" t="s">
        <v>400</v>
      </c>
      <c r="K4653" s="5" t="s">
        <v>111</v>
      </c>
      <c r="L4653" s="5" t="s">
        <v>698</v>
      </c>
      <c r="M4653" s="5" t="s">
        <v>174</v>
      </c>
      <c r="N4653" s="5" t="s">
        <v>438</v>
      </c>
      <c r="O4653" s="5" t="s">
        <v>845</v>
      </c>
      <c r="P4653" s="5" t="s">
        <v>845</v>
      </c>
      <c r="Q4653" s="5" t="s">
        <v>847</v>
      </c>
      <c r="R4653" s="5" t="s">
        <v>845</v>
      </c>
      <c r="S4653" s="5" t="s">
        <v>8577</v>
      </c>
      <c r="T4653" s="5" t="s">
        <v>1702</v>
      </c>
      <c r="U4653" s="5" t="s">
        <v>845</v>
      </c>
      <c r="V4653" s="5" t="s">
        <v>845</v>
      </c>
      <c r="W4653" s="5" t="s">
        <v>850</v>
      </c>
      <c r="X4653" s="5" t="s">
        <v>19555</v>
      </c>
      <c r="Y4653" s="6">
        <f>X4654-'Com RTOS RX'!$X4653</f>
        <v>0.00005787037037</v>
      </c>
      <c r="Z4653" s="7">
        <f>SUM(LEN(",CO_MQ135|"),'Com RTOS RX'!$H4653,LEN(",CO2_MQ135|"),'Com RTOS RX'!$I4653,LEN(",Alcool_MQ135|"),'Com RTOS RX'!$J4653,LEN(",Alcool_MQ135|"),'Com RTOS RX'!$K4653,LEN(",Toluen_MQ135|"),'Com RTOS RX'!$L4653,LEN(",MH4_MQ135|"),'Com RTOS RX'!$M4653,LEN(",O3_MQ131|"),'Com RTOS RX'!$N4653)*8</f>
        <v>672</v>
      </c>
    </row>
    <row r="4654" ht="15.75" customHeight="1">
      <c r="A4654" s="5" t="s">
        <v>19556</v>
      </c>
      <c r="B4654" s="5" t="s">
        <v>19557</v>
      </c>
      <c r="C4654" s="5" t="s">
        <v>843</v>
      </c>
      <c r="D4654" s="5" t="s">
        <v>19558</v>
      </c>
      <c r="E4654" s="5" t="s">
        <v>845</v>
      </c>
      <c r="F4654" s="5" t="s">
        <v>845</v>
      </c>
      <c r="G4654" s="5" t="s">
        <v>845</v>
      </c>
      <c r="H4654" s="5" t="s">
        <v>624</v>
      </c>
      <c r="I4654" s="5" t="s">
        <v>75</v>
      </c>
      <c r="J4654" s="5" t="s">
        <v>401</v>
      </c>
      <c r="K4654" s="5" t="s">
        <v>17</v>
      </c>
      <c r="L4654" s="5" t="s">
        <v>796</v>
      </c>
      <c r="M4654" s="5" t="s">
        <v>174</v>
      </c>
      <c r="N4654" s="5" t="s">
        <v>434</v>
      </c>
      <c r="O4654" s="5" t="s">
        <v>845</v>
      </c>
      <c r="P4654" s="5" t="s">
        <v>845</v>
      </c>
      <c r="Q4654" s="5" t="s">
        <v>847</v>
      </c>
      <c r="R4654" s="5" t="s">
        <v>845</v>
      </c>
      <c r="S4654" s="5" t="s">
        <v>8577</v>
      </c>
      <c r="T4654" s="5" t="s">
        <v>1702</v>
      </c>
      <c r="U4654" s="5" t="s">
        <v>845</v>
      </c>
      <c r="V4654" s="5" t="s">
        <v>845</v>
      </c>
      <c r="W4654" s="5" t="s">
        <v>850</v>
      </c>
      <c r="X4654" s="5" t="s">
        <v>19559</v>
      </c>
      <c r="Y4654" s="6">
        <f>X4655-'Com RTOS RX'!$X4654</f>
        <v>0.00005787037037</v>
      </c>
      <c r="Z4654" s="7">
        <f>SUM(LEN(",CO_MQ135|"),'Com RTOS RX'!$H4654,LEN(",CO2_MQ135|"),'Com RTOS RX'!$I4654,LEN(",Alcool_MQ135|"),'Com RTOS RX'!$J4654,LEN(",Alcool_MQ135|"),'Com RTOS RX'!$K4654,LEN(",Toluen_MQ135|"),'Com RTOS RX'!$L4654,LEN(",MH4_MQ135|"),'Com RTOS RX'!$M4654,LEN(",O3_MQ131|"),'Com RTOS RX'!$N4654)*8</f>
        <v>672</v>
      </c>
    </row>
    <row r="4655" ht="15.75" customHeight="1">
      <c r="A4655" s="5" t="s">
        <v>19560</v>
      </c>
      <c r="B4655" s="5" t="s">
        <v>19561</v>
      </c>
      <c r="C4655" s="5" t="s">
        <v>843</v>
      </c>
      <c r="D4655" s="5" t="s">
        <v>19562</v>
      </c>
      <c r="E4655" s="5" t="s">
        <v>845</v>
      </c>
      <c r="F4655" s="5" t="s">
        <v>845</v>
      </c>
      <c r="G4655" s="5" t="s">
        <v>845</v>
      </c>
      <c r="H4655" s="5" t="s">
        <v>560</v>
      </c>
      <c r="I4655" s="5" t="s">
        <v>9153</v>
      </c>
      <c r="J4655" s="5" t="s">
        <v>1821</v>
      </c>
      <c r="K4655" s="5" t="s">
        <v>1011</v>
      </c>
      <c r="L4655" s="5" t="s">
        <v>676</v>
      </c>
      <c r="M4655" s="5" t="s">
        <v>77</v>
      </c>
      <c r="N4655" s="5" t="s">
        <v>434</v>
      </c>
      <c r="O4655" s="5" t="s">
        <v>845</v>
      </c>
      <c r="P4655" s="5" t="s">
        <v>845</v>
      </c>
      <c r="Q4655" s="5" t="s">
        <v>847</v>
      </c>
      <c r="R4655" s="5" t="s">
        <v>845</v>
      </c>
      <c r="S4655" s="5" t="s">
        <v>8577</v>
      </c>
      <c r="T4655" s="5" t="s">
        <v>1702</v>
      </c>
      <c r="U4655" s="5" t="s">
        <v>845</v>
      </c>
      <c r="V4655" s="5" t="s">
        <v>845</v>
      </c>
      <c r="W4655" s="5" t="s">
        <v>850</v>
      </c>
      <c r="X4655" s="5" t="s">
        <v>19563</v>
      </c>
      <c r="Y4655" s="6">
        <f>X4656-'Com RTOS RX'!$X4655</f>
        <v>0.00005787037037</v>
      </c>
      <c r="Z4655" s="7">
        <f>SUM(LEN(",CO_MQ135|"),'Com RTOS RX'!$H4655,LEN(",CO2_MQ135|"),'Com RTOS RX'!$I4655,LEN(",Alcool_MQ135|"),'Com RTOS RX'!$J4655,LEN(",Alcool_MQ135|"),'Com RTOS RX'!$K4655,LEN(",Toluen_MQ135|"),'Com RTOS RX'!$L4655,LEN(",MH4_MQ135|"),'Com RTOS RX'!$M4655,LEN(",O3_MQ131|"),'Com RTOS RX'!$N4655)*8</f>
        <v>672</v>
      </c>
    </row>
    <row r="4656" ht="15.75" customHeight="1">
      <c r="A4656" s="5" t="s">
        <v>19564</v>
      </c>
      <c r="B4656" s="5" t="s">
        <v>19565</v>
      </c>
      <c r="C4656" s="5" t="s">
        <v>843</v>
      </c>
      <c r="D4656" s="5" t="s">
        <v>19566</v>
      </c>
      <c r="E4656" s="5" t="s">
        <v>845</v>
      </c>
      <c r="F4656" s="5" t="s">
        <v>845</v>
      </c>
      <c r="G4656" s="5" t="s">
        <v>845</v>
      </c>
      <c r="H4656" s="5" t="s">
        <v>777</v>
      </c>
      <c r="I4656" s="5" t="s">
        <v>266</v>
      </c>
      <c r="J4656" s="5" t="s">
        <v>2545</v>
      </c>
      <c r="K4656" s="5" t="s">
        <v>239</v>
      </c>
      <c r="L4656" s="5" t="s">
        <v>779</v>
      </c>
      <c r="M4656" s="5" t="s">
        <v>58</v>
      </c>
      <c r="N4656" s="5" t="s">
        <v>442</v>
      </c>
      <c r="O4656" s="5" t="s">
        <v>845</v>
      </c>
      <c r="P4656" s="5" t="s">
        <v>845</v>
      </c>
      <c r="Q4656" s="5" t="s">
        <v>847</v>
      </c>
      <c r="R4656" s="5" t="s">
        <v>845</v>
      </c>
      <c r="S4656" s="5" t="s">
        <v>8577</v>
      </c>
      <c r="T4656" s="5" t="s">
        <v>1702</v>
      </c>
      <c r="U4656" s="5" t="s">
        <v>845</v>
      </c>
      <c r="V4656" s="5" t="s">
        <v>845</v>
      </c>
      <c r="W4656" s="5" t="s">
        <v>850</v>
      </c>
      <c r="X4656" s="5" t="s">
        <v>19567</v>
      </c>
      <c r="Y4656" s="6">
        <f>X4657-'Com RTOS RX'!$X4656</f>
        <v>0.0001157407407</v>
      </c>
      <c r="Z4656" s="7">
        <f>SUM(LEN(",CO_MQ135|"),'Com RTOS RX'!$H4656,LEN(",CO2_MQ135|"),'Com RTOS RX'!$I4656,LEN(",Alcool_MQ135|"),'Com RTOS RX'!$J4656,LEN(",Alcool_MQ135|"),'Com RTOS RX'!$K4656,LEN(",Toluen_MQ135|"),'Com RTOS RX'!$L4656,LEN(",MH4_MQ135|"),'Com RTOS RX'!$M4656,LEN(",O3_MQ131|"),'Com RTOS RX'!$N4656)*8</f>
        <v>672</v>
      </c>
    </row>
    <row r="4657" ht="15.75" customHeight="1">
      <c r="A4657" s="5" t="s">
        <v>19568</v>
      </c>
      <c r="B4657" s="5" t="s">
        <v>19569</v>
      </c>
      <c r="C4657" s="5" t="s">
        <v>843</v>
      </c>
      <c r="D4657" s="5" t="s">
        <v>19570</v>
      </c>
      <c r="E4657" s="5" t="s">
        <v>845</v>
      </c>
      <c r="F4657" s="5" t="s">
        <v>845</v>
      </c>
      <c r="G4657" s="5" t="s">
        <v>845</v>
      </c>
      <c r="H4657" s="5" t="s">
        <v>642</v>
      </c>
      <c r="I4657" s="5" t="s">
        <v>139</v>
      </c>
      <c r="J4657" s="5" t="s">
        <v>763</v>
      </c>
      <c r="K4657" s="5" t="s">
        <v>1011</v>
      </c>
      <c r="L4657" s="5" t="s">
        <v>764</v>
      </c>
      <c r="M4657" s="5" t="s">
        <v>170</v>
      </c>
      <c r="N4657" s="5" t="s">
        <v>434</v>
      </c>
      <c r="O4657" s="5" t="s">
        <v>845</v>
      </c>
      <c r="P4657" s="5" t="s">
        <v>845</v>
      </c>
      <c r="Q4657" s="5" t="s">
        <v>847</v>
      </c>
      <c r="R4657" s="5" t="s">
        <v>845</v>
      </c>
      <c r="S4657" s="5" t="s">
        <v>8577</v>
      </c>
      <c r="T4657" s="5" t="s">
        <v>1702</v>
      </c>
      <c r="U4657" s="5" t="s">
        <v>845</v>
      </c>
      <c r="V4657" s="5" t="s">
        <v>845</v>
      </c>
      <c r="W4657" s="5" t="s">
        <v>850</v>
      </c>
      <c r="X4657" s="5" t="s">
        <v>19571</v>
      </c>
      <c r="Y4657" s="6">
        <f>X4658-'Com RTOS RX'!$X4657</f>
        <v>0.00005787037037</v>
      </c>
      <c r="Z4657" s="7">
        <f>SUM(LEN(",CO_MQ135|"),'Com RTOS RX'!$H4657,LEN(",CO2_MQ135|"),'Com RTOS RX'!$I4657,LEN(",Alcool_MQ135|"),'Com RTOS RX'!$J4657,LEN(",Alcool_MQ135|"),'Com RTOS RX'!$K4657,LEN(",Toluen_MQ135|"),'Com RTOS RX'!$L4657,LEN(",MH4_MQ135|"),'Com RTOS RX'!$M4657,LEN(",O3_MQ131|"),'Com RTOS RX'!$N4657)*8</f>
        <v>672</v>
      </c>
    </row>
    <row r="4658" ht="15.75" customHeight="1">
      <c r="A4658" s="5" t="s">
        <v>19572</v>
      </c>
      <c r="B4658" s="5" t="s">
        <v>19573</v>
      </c>
      <c r="C4658" s="5" t="s">
        <v>843</v>
      </c>
      <c r="D4658" s="5" t="s">
        <v>19574</v>
      </c>
      <c r="E4658" s="5" t="s">
        <v>845</v>
      </c>
      <c r="F4658" s="5" t="s">
        <v>845</v>
      </c>
      <c r="G4658" s="5" t="s">
        <v>845</v>
      </c>
      <c r="H4658" s="5" t="s">
        <v>751</v>
      </c>
      <c r="I4658" s="5" t="s">
        <v>120</v>
      </c>
      <c r="J4658" s="5" t="s">
        <v>413</v>
      </c>
      <c r="K4658" s="5" t="s">
        <v>122</v>
      </c>
      <c r="L4658" s="5" t="s">
        <v>700</v>
      </c>
      <c r="M4658" s="5" t="s">
        <v>177</v>
      </c>
      <c r="N4658" s="5" t="s">
        <v>434</v>
      </c>
      <c r="O4658" s="5" t="s">
        <v>845</v>
      </c>
      <c r="P4658" s="5" t="s">
        <v>845</v>
      </c>
      <c r="Q4658" s="5" t="s">
        <v>847</v>
      </c>
      <c r="R4658" s="5" t="s">
        <v>845</v>
      </c>
      <c r="S4658" s="5" t="s">
        <v>9553</v>
      </c>
      <c r="T4658" s="5" t="s">
        <v>1702</v>
      </c>
      <c r="U4658" s="5" t="s">
        <v>845</v>
      </c>
      <c r="V4658" s="5" t="s">
        <v>845</v>
      </c>
      <c r="W4658" s="5" t="s">
        <v>850</v>
      </c>
      <c r="X4658" s="5" t="s">
        <v>19575</v>
      </c>
      <c r="Y4658" s="6">
        <f>X4659-'Com RTOS RX'!$X4658</f>
        <v>0.00005787037037</v>
      </c>
      <c r="Z4658" s="7">
        <f>SUM(LEN(",CO_MQ135|"),'Com RTOS RX'!$H4658,LEN(",CO2_MQ135|"),'Com RTOS RX'!$I4658,LEN(",Alcool_MQ135|"),'Com RTOS RX'!$J4658,LEN(",Alcool_MQ135|"),'Com RTOS RX'!$K4658,LEN(",Toluen_MQ135|"),'Com RTOS RX'!$L4658,LEN(",MH4_MQ135|"),'Com RTOS RX'!$M4658,LEN(",O3_MQ131|"),'Com RTOS RX'!$N4658)*8</f>
        <v>672</v>
      </c>
    </row>
    <row r="4659" ht="15.75" customHeight="1">
      <c r="A4659" s="5" t="s">
        <v>19576</v>
      </c>
      <c r="B4659" s="5" t="s">
        <v>19577</v>
      </c>
      <c r="C4659" s="5" t="s">
        <v>843</v>
      </c>
      <c r="D4659" s="5" t="s">
        <v>19578</v>
      </c>
      <c r="E4659" s="5" t="s">
        <v>845</v>
      </c>
      <c r="F4659" s="5" t="s">
        <v>845</v>
      </c>
      <c r="G4659" s="5" t="s">
        <v>845</v>
      </c>
      <c r="H4659" s="5" t="s">
        <v>752</v>
      </c>
      <c r="I4659" s="5" t="s">
        <v>82</v>
      </c>
      <c r="J4659" s="5" t="s">
        <v>753</v>
      </c>
      <c r="K4659" s="5" t="s">
        <v>17</v>
      </c>
      <c r="L4659" s="5" t="s">
        <v>754</v>
      </c>
      <c r="M4659" s="5" t="s">
        <v>174</v>
      </c>
      <c r="N4659" s="5" t="s">
        <v>438</v>
      </c>
      <c r="O4659" s="5" t="s">
        <v>845</v>
      </c>
      <c r="P4659" s="5" t="s">
        <v>845</v>
      </c>
      <c r="Q4659" s="5" t="s">
        <v>847</v>
      </c>
      <c r="R4659" s="5" t="s">
        <v>845</v>
      </c>
      <c r="S4659" s="5" t="s">
        <v>8577</v>
      </c>
      <c r="T4659" s="5" t="s">
        <v>1702</v>
      </c>
      <c r="U4659" s="5" t="s">
        <v>845</v>
      </c>
      <c r="V4659" s="5" t="s">
        <v>845</v>
      </c>
      <c r="W4659" s="5" t="s">
        <v>850</v>
      </c>
      <c r="X4659" s="5" t="s">
        <v>19579</v>
      </c>
      <c r="Y4659" s="6">
        <f>X4660-'Com RTOS RX'!$X4659</f>
        <v>0.00005787037037</v>
      </c>
      <c r="Z4659" s="7">
        <f>SUM(LEN(",CO_MQ135|"),'Com RTOS RX'!$H4659,LEN(",CO2_MQ135|"),'Com RTOS RX'!$I4659,LEN(",Alcool_MQ135|"),'Com RTOS RX'!$J4659,LEN(",Alcool_MQ135|"),'Com RTOS RX'!$K4659,LEN(",Toluen_MQ135|"),'Com RTOS RX'!$L4659,LEN(",MH4_MQ135|"),'Com RTOS RX'!$M4659,LEN(",O3_MQ131|"),'Com RTOS RX'!$N4659)*8</f>
        <v>672</v>
      </c>
    </row>
    <row r="4660" ht="15.75" customHeight="1">
      <c r="A4660" s="5" t="s">
        <v>19580</v>
      </c>
      <c r="B4660" s="5" t="s">
        <v>19581</v>
      </c>
      <c r="C4660" s="5" t="s">
        <v>843</v>
      </c>
      <c r="D4660" s="5" t="s">
        <v>19582</v>
      </c>
      <c r="E4660" s="5" t="s">
        <v>845</v>
      </c>
      <c r="F4660" s="5" t="s">
        <v>845</v>
      </c>
      <c r="G4660" s="5" t="s">
        <v>845</v>
      </c>
      <c r="H4660" s="5" t="s">
        <v>592</v>
      </c>
      <c r="I4660" s="5" t="s">
        <v>75</v>
      </c>
      <c r="J4660" s="5" t="s">
        <v>396</v>
      </c>
      <c r="K4660" s="5" t="s">
        <v>17</v>
      </c>
      <c r="L4660" s="5" t="s">
        <v>724</v>
      </c>
      <c r="M4660" s="5" t="s">
        <v>174</v>
      </c>
      <c r="N4660" s="5" t="s">
        <v>434</v>
      </c>
      <c r="O4660" s="5" t="s">
        <v>845</v>
      </c>
      <c r="P4660" s="5" t="s">
        <v>845</v>
      </c>
      <c r="Q4660" s="5" t="s">
        <v>847</v>
      </c>
      <c r="R4660" s="5" t="s">
        <v>845</v>
      </c>
      <c r="S4660" s="5" t="s">
        <v>8577</v>
      </c>
      <c r="T4660" s="5" t="s">
        <v>1702</v>
      </c>
      <c r="U4660" s="5" t="s">
        <v>845</v>
      </c>
      <c r="V4660" s="5" t="s">
        <v>845</v>
      </c>
      <c r="W4660" s="5" t="s">
        <v>850</v>
      </c>
      <c r="X4660" s="5" t="s">
        <v>19583</v>
      </c>
      <c r="Y4660" s="6">
        <f>X4661-'Com RTOS RX'!$X4660</f>
        <v>0.00005787037037</v>
      </c>
      <c r="Z4660" s="7">
        <f>SUM(LEN(",CO_MQ135|"),'Com RTOS RX'!$H4660,LEN(",CO2_MQ135|"),'Com RTOS RX'!$I4660,LEN(",Alcool_MQ135|"),'Com RTOS RX'!$J4660,LEN(",Alcool_MQ135|"),'Com RTOS RX'!$K4660,LEN(",Toluen_MQ135|"),'Com RTOS RX'!$L4660,LEN(",MH4_MQ135|"),'Com RTOS RX'!$M4660,LEN(",O3_MQ131|"),'Com RTOS RX'!$N4660)*8</f>
        <v>672</v>
      </c>
    </row>
    <row r="4661" ht="15.75" customHeight="1">
      <c r="A4661" s="5" t="s">
        <v>19584</v>
      </c>
      <c r="B4661" s="5" t="s">
        <v>19585</v>
      </c>
      <c r="C4661" s="5" t="s">
        <v>843</v>
      </c>
      <c r="D4661" s="5" t="s">
        <v>19586</v>
      </c>
      <c r="E4661" s="5" t="s">
        <v>845</v>
      </c>
      <c r="F4661" s="5" t="s">
        <v>845</v>
      </c>
      <c r="G4661" s="5" t="s">
        <v>845</v>
      </c>
      <c r="H4661" s="5" t="s">
        <v>527</v>
      </c>
      <c r="I4661" s="5" t="s">
        <v>109</v>
      </c>
      <c r="J4661" s="5" t="s">
        <v>677</v>
      </c>
      <c r="K4661" s="5" t="s">
        <v>47</v>
      </c>
      <c r="L4661" s="5" t="s">
        <v>678</v>
      </c>
      <c r="M4661" s="5" t="s">
        <v>170</v>
      </c>
      <c r="N4661" s="5" t="s">
        <v>434</v>
      </c>
      <c r="O4661" s="5" t="s">
        <v>845</v>
      </c>
      <c r="P4661" s="5" t="s">
        <v>845</v>
      </c>
      <c r="Q4661" s="5" t="s">
        <v>847</v>
      </c>
      <c r="R4661" s="5" t="s">
        <v>845</v>
      </c>
      <c r="S4661" s="5" t="s">
        <v>8577</v>
      </c>
      <c r="T4661" s="5" t="s">
        <v>1702</v>
      </c>
      <c r="U4661" s="5" t="s">
        <v>845</v>
      </c>
      <c r="V4661" s="5" t="s">
        <v>845</v>
      </c>
      <c r="W4661" s="5" t="s">
        <v>850</v>
      </c>
      <c r="X4661" s="5" t="s">
        <v>19587</v>
      </c>
      <c r="Y4661" s="6">
        <f>X4662-'Com RTOS RX'!$X4661</f>
        <v>0.00005787037037</v>
      </c>
      <c r="Z4661" s="7">
        <f>SUM(LEN(",CO_MQ135|"),'Com RTOS RX'!$H4661,LEN(",CO2_MQ135|"),'Com RTOS RX'!$I4661,LEN(",Alcool_MQ135|"),'Com RTOS RX'!$J4661,LEN(",Alcool_MQ135|"),'Com RTOS RX'!$K4661,LEN(",Toluen_MQ135|"),'Com RTOS RX'!$L4661,LEN(",MH4_MQ135|"),'Com RTOS RX'!$M4661,LEN(",O3_MQ131|"),'Com RTOS RX'!$N4661)*8</f>
        <v>672</v>
      </c>
    </row>
    <row r="4662" ht="15.75" customHeight="1">
      <c r="A4662" s="5" t="s">
        <v>19588</v>
      </c>
      <c r="B4662" s="5" t="s">
        <v>19589</v>
      </c>
      <c r="C4662" s="5" t="s">
        <v>843</v>
      </c>
      <c r="D4662" s="5" t="s">
        <v>19590</v>
      </c>
      <c r="E4662" s="5" t="s">
        <v>845</v>
      </c>
      <c r="F4662" s="5" t="s">
        <v>845</v>
      </c>
      <c r="G4662" s="5" t="s">
        <v>845</v>
      </c>
      <c r="H4662" s="5" t="s">
        <v>8587</v>
      </c>
      <c r="I4662" s="5" t="s">
        <v>166</v>
      </c>
      <c r="J4662" s="5" t="s">
        <v>321</v>
      </c>
      <c r="K4662" s="5" t="s">
        <v>111</v>
      </c>
      <c r="L4662" s="5" t="s">
        <v>322</v>
      </c>
      <c r="M4662" s="5" t="s">
        <v>174</v>
      </c>
      <c r="N4662" s="5" t="s">
        <v>430</v>
      </c>
      <c r="O4662" s="5" t="s">
        <v>845</v>
      </c>
      <c r="P4662" s="5" t="s">
        <v>845</v>
      </c>
      <c r="Q4662" s="5" t="s">
        <v>847</v>
      </c>
      <c r="R4662" s="5" t="s">
        <v>845</v>
      </c>
      <c r="S4662" s="5" t="s">
        <v>8577</v>
      </c>
      <c r="T4662" s="5" t="s">
        <v>1702</v>
      </c>
      <c r="U4662" s="5" t="s">
        <v>845</v>
      </c>
      <c r="V4662" s="5" t="s">
        <v>845</v>
      </c>
      <c r="W4662" s="5" t="s">
        <v>850</v>
      </c>
      <c r="X4662" s="5" t="s">
        <v>19591</v>
      </c>
      <c r="Y4662" s="6">
        <f>X4663-'Com RTOS RX'!$X4662</f>
        <v>0.00005787037037</v>
      </c>
      <c r="Z4662" s="7">
        <f>SUM(LEN(",CO_MQ135|"),'Com RTOS RX'!$H4662,LEN(",CO2_MQ135|"),'Com RTOS RX'!$I4662,LEN(",Alcool_MQ135|"),'Com RTOS RX'!$J4662,LEN(",Alcool_MQ135|"),'Com RTOS RX'!$K4662,LEN(",Toluen_MQ135|"),'Com RTOS RX'!$L4662,LEN(",MH4_MQ135|"),'Com RTOS RX'!$M4662,LEN(",O3_MQ131|"),'Com RTOS RX'!$N4662)*8</f>
        <v>672</v>
      </c>
    </row>
    <row r="4663" ht="15.75" customHeight="1">
      <c r="A4663" s="5" t="s">
        <v>19592</v>
      </c>
      <c r="B4663" s="5" t="s">
        <v>19593</v>
      </c>
      <c r="C4663" s="5" t="s">
        <v>843</v>
      </c>
      <c r="D4663" s="5" t="s">
        <v>19594</v>
      </c>
      <c r="E4663" s="5" t="s">
        <v>845</v>
      </c>
      <c r="F4663" s="5" t="s">
        <v>845</v>
      </c>
      <c r="G4663" s="5" t="s">
        <v>845</v>
      </c>
      <c r="H4663" s="5" t="s">
        <v>624</v>
      </c>
      <c r="I4663" s="5" t="s">
        <v>75</v>
      </c>
      <c r="J4663" s="5" t="s">
        <v>401</v>
      </c>
      <c r="K4663" s="5" t="s">
        <v>17</v>
      </c>
      <c r="L4663" s="5" t="s">
        <v>796</v>
      </c>
      <c r="M4663" s="5" t="s">
        <v>174</v>
      </c>
      <c r="N4663" s="5" t="s">
        <v>758</v>
      </c>
      <c r="O4663" s="5" t="s">
        <v>845</v>
      </c>
      <c r="P4663" s="5" t="s">
        <v>845</v>
      </c>
      <c r="Q4663" s="5" t="s">
        <v>847</v>
      </c>
      <c r="R4663" s="5" t="s">
        <v>845</v>
      </c>
      <c r="S4663" s="5" t="s">
        <v>8577</v>
      </c>
      <c r="T4663" s="5" t="s">
        <v>1702</v>
      </c>
      <c r="U4663" s="5" t="s">
        <v>845</v>
      </c>
      <c r="V4663" s="5" t="s">
        <v>845</v>
      </c>
      <c r="W4663" s="5" t="s">
        <v>850</v>
      </c>
      <c r="X4663" s="5" t="s">
        <v>19595</v>
      </c>
      <c r="Y4663" s="6">
        <f>X4664-'Com RTOS RX'!$X4663</f>
        <v>0.0001157407407</v>
      </c>
      <c r="Z4663" s="7">
        <f>SUM(LEN(",CO_MQ135|"),'Com RTOS RX'!$H4663,LEN(",CO2_MQ135|"),'Com RTOS RX'!$I4663,LEN(",Alcool_MQ135|"),'Com RTOS RX'!$J4663,LEN(",Alcool_MQ135|"),'Com RTOS RX'!$K4663,LEN(",Toluen_MQ135|"),'Com RTOS RX'!$L4663,LEN(",MH4_MQ135|"),'Com RTOS RX'!$M4663,LEN(",O3_MQ131|"),'Com RTOS RX'!$N4663)*8</f>
        <v>672</v>
      </c>
    </row>
    <row r="4664" ht="15.75" customHeight="1">
      <c r="A4664" s="5" t="s">
        <v>19596</v>
      </c>
      <c r="B4664" s="5" t="s">
        <v>19597</v>
      </c>
      <c r="C4664" s="5" t="s">
        <v>843</v>
      </c>
      <c r="D4664" s="5" t="s">
        <v>19598</v>
      </c>
      <c r="E4664" s="5" t="s">
        <v>845</v>
      </c>
      <c r="F4664" s="5" t="s">
        <v>845</v>
      </c>
      <c r="G4664" s="5" t="s">
        <v>845</v>
      </c>
      <c r="H4664" s="5" t="s">
        <v>610</v>
      </c>
      <c r="I4664" s="5" t="s">
        <v>266</v>
      </c>
      <c r="J4664" s="5" t="s">
        <v>422</v>
      </c>
      <c r="K4664" s="5" t="s">
        <v>17</v>
      </c>
      <c r="L4664" s="5" t="s">
        <v>747</v>
      </c>
      <c r="M4664" s="5" t="s">
        <v>58</v>
      </c>
      <c r="N4664" s="5" t="s">
        <v>434</v>
      </c>
      <c r="O4664" s="5" t="s">
        <v>845</v>
      </c>
      <c r="P4664" s="5" t="s">
        <v>845</v>
      </c>
      <c r="Q4664" s="5" t="s">
        <v>847</v>
      </c>
      <c r="R4664" s="5" t="s">
        <v>845</v>
      </c>
      <c r="S4664" s="5" t="s">
        <v>8577</v>
      </c>
      <c r="T4664" s="5" t="s">
        <v>1702</v>
      </c>
      <c r="U4664" s="5" t="s">
        <v>845</v>
      </c>
      <c r="V4664" s="5" t="s">
        <v>845</v>
      </c>
      <c r="W4664" s="5" t="s">
        <v>850</v>
      </c>
      <c r="X4664" s="5" t="s">
        <v>19599</v>
      </c>
      <c r="Y4664" s="6">
        <f>X4665-'Com RTOS RX'!$X4664</f>
        <v>0.00005787037037</v>
      </c>
      <c r="Z4664" s="7">
        <f>SUM(LEN(",CO_MQ135|"),'Com RTOS RX'!$H4664,LEN(",CO2_MQ135|"),'Com RTOS RX'!$I4664,LEN(",Alcool_MQ135|"),'Com RTOS RX'!$J4664,LEN(",Alcool_MQ135|"),'Com RTOS RX'!$K4664,LEN(",Toluen_MQ135|"),'Com RTOS RX'!$L4664,LEN(",MH4_MQ135|"),'Com RTOS RX'!$M4664,LEN(",O3_MQ131|"),'Com RTOS RX'!$N4664)*8</f>
        <v>672</v>
      </c>
    </row>
    <row r="4665" ht="15.75" customHeight="1">
      <c r="A4665" s="5" t="s">
        <v>19600</v>
      </c>
      <c r="B4665" s="5" t="s">
        <v>19601</v>
      </c>
      <c r="C4665" s="5" t="s">
        <v>843</v>
      </c>
      <c r="D4665" s="5" t="s">
        <v>19602</v>
      </c>
      <c r="E4665" s="5" t="s">
        <v>845</v>
      </c>
      <c r="F4665" s="5" t="s">
        <v>845</v>
      </c>
      <c r="G4665" s="5" t="s">
        <v>845</v>
      </c>
      <c r="H4665" s="5" t="s">
        <v>752</v>
      </c>
      <c r="I4665" s="5" t="s">
        <v>82</v>
      </c>
      <c r="J4665" s="5" t="s">
        <v>753</v>
      </c>
      <c r="K4665" s="5" t="s">
        <v>17</v>
      </c>
      <c r="L4665" s="5" t="s">
        <v>754</v>
      </c>
      <c r="M4665" s="5" t="s">
        <v>174</v>
      </c>
      <c r="N4665" s="5" t="s">
        <v>758</v>
      </c>
      <c r="O4665" s="5" t="s">
        <v>845</v>
      </c>
      <c r="P4665" s="5" t="s">
        <v>845</v>
      </c>
      <c r="Q4665" s="5" t="s">
        <v>847</v>
      </c>
      <c r="R4665" s="5" t="s">
        <v>845</v>
      </c>
      <c r="S4665" s="5" t="s">
        <v>8577</v>
      </c>
      <c r="T4665" s="5" t="s">
        <v>1702</v>
      </c>
      <c r="U4665" s="5" t="s">
        <v>845</v>
      </c>
      <c r="V4665" s="5" t="s">
        <v>845</v>
      </c>
      <c r="W4665" s="5" t="s">
        <v>850</v>
      </c>
      <c r="X4665" s="5" t="s">
        <v>19603</v>
      </c>
      <c r="Y4665" s="6">
        <f>X4666-'Com RTOS RX'!$X4665</f>
        <v>0.00006944444444</v>
      </c>
      <c r="Z4665" s="7">
        <f>SUM(LEN(",CO_MQ135|"),'Com RTOS RX'!$H4665,LEN(",CO2_MQ135|"),'Com RTOS RX'!$I4665,LEN(",Alcool_MQ135|"),'Com RTOS RX'!$J4665,LEN(",Alcool_MQ135|"),'Com RTOS RX'!$K4665,LEN(",Toluen_MQ135|"),'Com RTOS RX'!$L4665,LEN(",MH4_MQ135|"),'Com RTOS RX'!$M4665,LEN(",O3_MQ131|"),'Com RTOS RX'!$N4665)*8</f>
        <v>672</v>
      </c>
    </row>
    <row r="4666" ht="15.75" customHeight="1">
      <c r="A4666" s="5" t="s">
        <v>19604</v>
      </c>
      <c r="B4666" s="5" t="s">
        <v>19605</v>
      </c>
      <c r="C4666" s="5" t="s">
        <v>843</v>
      </c>
      <c r="D4666" s="5" t="s">
        <v>19606</v>
      </c>
      <c r="E4666" s="5" t="s">
        <v>845</v>
      </c>
      <c r="F4666" s="5" t="s">
        <v>845</v>
      </c>
      <c r="G4666" s="5" t="s">
        <v>845</v>
      </c>
      <c r="H4666" s="5" t="s">
        <v>784</v>
      </c>
      <c r="I4666" s="5" t="s">
        <v>166</v>
      </c>
      <c r="J4666" s="5" t="s">
        <v>400</v>
      </c>
      <c r="K4666" s="5" t="s">
        <v>111</v>
      </c>
      <c r="L4666" s="5" t="s">
        <v>698</v>
      </c>
      <c r="M4666" s="5" t="s">
        <v>174</v>
      </c>
      <c r="N4666" s="5" t="s">
        <v>442</v>
      </c>
      <c r="O4666" s="5" t="s">
        <v>845</v>
      </c>
      <c r="P4666" s="5" t="s">
        <v>845</v>
      </c>
      <c r="Q4666" s="5" t="s">
        <v>847</v>
      </c>
      <c r="R4666" s="5" t="s">
        <v>845</v>
      </c>
      <c r="S4666" s="5" t="s">
        <v>8577</v>
      </c>
      <c r="T4666" s="5" t="s">
        <v>1702</v>
      </c>
      <c r="U4666" s="5" t="s">
        <v>845</v>
      </c>
      <c r="V4666" s="5" t="s">
        <v>845</v>
      </c>
      <c r="W4666" s="5" t="s">
        <v>850</v>
      </c>
      <c r="X4666" s="5" t="s">
        <v>19607</v>
      </c>
      <c r="Y4666" s="6">
        <f>X4667-'Com RTOS RX'!$X4666</f>
        <v>0.0000462962963</v>
      </c>
      <c r="Z4666" s="7">
        <f>SUM(LEN(",CO_MQ135|"),'Com RTOS RX'!$H4666,LEN(",CO2_MQ135|"),'Com RTOS RX'!$I4666,LEN(",Alcool_MQ135|"),'Com RTOS RX'!$J4666,LEN(",Alcool_MQ135|"),'Com RTOS RX'!$K4666,LEN(",Toluen_MQ135|"),'Com RTOS RX'!$L4666,LEN(",MH4_MQ135|"),'Com RTOS RX'!$M4666,LEN(",O3_MQ131|"),'Com RTOS RX'!$N4666)*8</f>
        <v>672</v>
      </c>
    </row>
    <row r="4667" ht="15.75" customHeight="1">
      <c r="A4667" s="5" t="s">
        <v>19608</v>
      </c>
      <c r="B4667" s="5" t="s">
        <v>19609</v>
      </c>
      <c r="C4667" s="5" t="s">
        <v>843</v>
      </c>
      <c r="D4667" s="5" t="s">
        <v>19610</v>
      </c>
      <c r="E4667" s="5" t="s">
        <v>845</v>
      </c>
      <c r="F4667" s="5" t="s">
        <v>845</v>
      </c>
      <c r="G4667" s="5" t="s">
        <v>845</v>
      </c>
      <c r="H4667" s="5" t="s">
        <v>8587</v>
      </c>
      <c r="I4667" s="5" t="s">
        <v>166</v>
      </c>
      <c r="J4667" s="5" t="s">
        <v>321</v>
      </c>
      <c r="K4667" s="5" t="s">
        <v>111</v>
      </c>
      <c r="L4667" s="5" t="s">
        <v>322</v>
      </c>
      <c r="M4667" s="5" t="s">
        <v>174</v>
      </c>
      <c r="N4667" s="5" t="s">
        <v>434</v>
      </c>
      <c r="O4667" s="5" t="s">
        <v>845</v>
      </c>
      <c r="P4667" s="5" t="s">
        <v>845</v>
      </c>
      <c r="Q4667" s="5" t="s">
        <v>847</v>
      </c>
      <c r="R4667" s="5" t="s">
        <v>845</v>
      </c>
      <c r="S4667" s="5" t="s">
        <v>8577</v>
      </c>
      <c r="T4667" s="5" t="s">
        <v>1702</v>
      </c>
      <c r="U4667" s="5" t="s">
        <v>845</v>
      </c>
      <c r="V4667" s="5" t="s">
        <v>845</v>
      </c>
      <c r="W4667" s="5" t="s">
        <v>850</v>
      </c>
      <c r="X4667" s="5" t="s">
        <v>19611</v>
      </c>
      <c r="Y4667" s="6">
        <f>X4668-'Com RTOS RX'!$X4667</f>
        <v>0.00006944444444</v>
      </c>
      <c r="Z4667" s="7">
        <f>SUM(LEN(",CO_MQ135|"),'Com RTOS RX'!$H4667,LEN(",CO2_MQ135|"),'Com RTOS RX'!$I4667,LEN(",Alcool_MQ135|"),'Com RTOS RX'!$J4667,LEN(",Alcool_MQ135|"),'Com RTOS RX'!$K4667,LEN(",Toluen_MQ135|"),'Com RTOS RX'!$L4667,LEN(",MH4_MQ135|"),'Com RTOS RX'!$M4667,LEN(",O3_MQ131|"),'Com RTOS RX'!$N4667)*8</f>
        <v>672</v>
      </c>
    </row>
    <row r="4668" ht="15.75" customHeight="1">
      <c r="A4668" s="5" t="s">
        <v>19612</v>
      </c>
      <c r="B4668" s="5" t="s">
        <v>19613</v>
      </c>
      <c r="C4668" s="5" t="s">
        <v>843</v>
      </c>
      <c r="D4668" s="5" t="s">
        <v>19614</v>
      </c>
      <c r="E4668" s="5" t="s">
        <v>845</v>
      </c>
      <c r="F4668" s="5" t="s">
        <v>845</v>
      </c>
      <c r="G4668" s="5" t="s">
        <v>845</v>
      </c>
      <c r="H4668" s="5" t="s">
        <v>614</v>
      </c>
      <c r="I4668" s="5" t="s">
        <v>8578</v>
      </c>
      <c r="J4668" s="5" t="s">
        <v>408</v>
      </c>
      <c r="K4668" s="5" t="s">
        <v>111</v>
      </c>
      <c r="L4668" s="5" t="s">
        <v>774</v>
      </c>
      <c r="M4668" s="5" t="s">
        <v>160</v>
      </c>
      <c r="N4668" s="5" t="s">
        <v>742</v>
      </c>
      <c r="O4668" s="5" t="s">
        <v>845</v>
      </c>
      <c r="P4668" s="5" t="s">
        <v>845</v>
      </c>
      <c r="Q4668" s="5" t="s">
        <v>847</v>
      </c>
      <c r="R4668" s="5" t="s">
        <v>845</v>
      </c>
      <c r="S4668" s="5" t="s">
        <v>8577</v>
      </c>
      <c r="T4668" s="5" t="s">
        <v>1702</v>
      </c>
      <c r="U4668" s="5" t="s">
        <v>845</v>
      </c>
      <c r="V4668" s="5" t="s">
        <v>845</v>
      </c>
      <c r="W4668" s="5" t="s">
        <v>850</v>
      </c>
      <c r="X4668" s="5" t="s">
        <v>19615</v>
      </c>
      <c r="Y4668" s="6">
        <f>X4669-'Com RTOS RX'!$X4668</f>
        <v>0.00005787037037</v>
      </c>
      <c r="Z4668" s="7">
        <f>SUM(LEN(",CO_MQ135|"),'Com RTOS RX'!$H4668,LEN(",CO2_MQ135|"),'Com RTOS RX'!$I4668,LEN(",Alcool_MQ135|"),'Com RTOS RX'!$J4668,LEN(",Alcool_MQ135|"),'Com RTOS RX'!$K4668,LEN(",Toluen_MQ135|"),'Com RTOS RX'!$L4668,LEN(",MH4_MQ135|"),'Com RTOS RX'!$M4668,LEN(",O3_MQ131|"),'Com RTOS RX'!$N4668)*8</f>
        <v>672</v>
      </c>
    </row>
    <row r="4669" ht="15.75" customHeight="1">
      <c r="A4669" s="5" t="s">
        <v>19616</v>
      </c>
      <c r="B4669" s="5" t="s">
        <v>19617</v>
      </c>
      <c r="C4669" s="5" t="s">
        <v>843</v>
      </c>
      <c r="D4669" s="5" t="s">
        <v>19618</v>
      </c>
      <c r="E4669" s="5" t="s">
        <v>845</v>
      </c>
      <c r="F4669" s="5" t="s">
        <v>845</v>
      </c>
      <c r="G4669" s="5" t="s">
        <v>845</v>
      </c>
      <c r="H4669" s="5" t="s">
        <v>324</v>
      </c>
      <c r="I4669" s="5" t="s">
        <v>8578</v>
      </c>
      <c r="J4669" s="5" t="s">
        <v>325</v>
      </c>
      <c r="K4669" s="5" t="s">
        <v>111</v>
      </c>
      <c r="L4669" s="5" t="s">
        <v>326</v>
      </c>
      <c r="M4669" s="5" t="s">
        <v>160</v>
      </c>
      <c r="N4669" s="5" t="s">
        <v>694</v>
      </c>
      <c r="O4669" s="5" t="s">
        <v>845</v>
      </c>
      <c r="P4669" s="5" t="s">
        <v>845</v>
      </c>
      <c r="Q4669" s="5" t="s">
        <v>847</v>
      </c>
      <c r="R4669" s="5" t="s">
        <v>845</v>
      </c>
      <c r="S4669" s="5" t="s">
        <v>8577</v>
      </c>
      <c r="T4669" s="5" t="s">
        <v>1702</v>
      </c>
      <c r="U4669" s="5" t="s">
        <v>845</v>
      </c>
      <c r="V4669" s="5" t="s">
        <v>845</v>
      </c>
      <c r="W4669" s="5" t="s">
        <v>850</v>
      </c>
      <c r="X4669" s="5" t="s">
        <v>19619</v>
      </c>
      <c r="Y4669" s="6">
        <f>X4670-'Com RTOS RX'!$X4669</f>
        <v>0.00005787037037</v>
      </c>
      <c r="Z4669" s="7">
        <f>SUM(LEN(",CO_MQ135|"),'Com RTOS RX'!$H4669,LEN(",CO2_MQ135|"),'Com RTOS RX'!$I4669,LEN(",Alcool_MQ135|"),'Com RTOS RX'!$J4669,LEN(",Alcool_MQ135|"),'Com RTOS RX'!$K4669,LEN(",Toluen_MQ135|"),'Com RTOS RX'!$L4669,LEN(",MH4_MQ135|"),'Com RTOS RX'!$M4669,LEN(",O3_MQ131|"),'Com RTOS RX'!$N4669)*8</f>
        <v>672</v>
      </c>
    </row>
    <row r="4670" ht="15.75" customHeight="1">
      <c r="A4670" s="5" t="s">
        <v>19620</v>
      </c>
      <c r="B4670" s="5" t="s">
        <v>19621</v>
      </c>
      <c r="C4670" s="5" t="s">
        <v>843</v>
      </c>
      <c r="D4670" s="5" t="s">
        <v>19622</v>
      </c>
      <c r="E4670" s="5" t="s">
        <v>845</v>
      </c>
      <c r="F4670" s="5" t="s">
        <v>845</v>
      </c>
      <c r="G4670" s="5" t="s">
        <v>845</v>
      </c>
      <c r="H4670" s="5" t="s">
        <v>8587</v>
      </c>
      <c r="I4670" s="5" t="s">
        <v>166</v>
      </c>
      <c r="J4670" s="5" t="s">
        <v>321</v>
      </c>
      <c r="K4670" s="5" t="s">
        <v>111</v>
      </c>
      <c r="L4670" s="5" t="s">
        <v>322</v>
      </c>
      <c r="M4670" s="5" t="s">
        <v>174</v>
      </c>
      <c r="N4670" s="5" t="s">
        <v>438</v>
      </c>
      <c r="O4670" s="5" t="s">
        <v>845</v>
      </c>
      <c r="P4670" s="5" t="s">
        <v>845</v>
      </c>
      <c r="Q4670" s="5" t="s">
        <v>847</v>
      </c>
      <c r="R4670" s="5" t="s">
        <v>845</v>
      </c>
      <c r="S4670" s="5" t="s">
        <v>8577</v>
      </c>
      <c r="T4670" s="5" t="s">
        <v>1702</v>
      </c>
      <c r="U4670" s="5" t="s">
        <v>845</v>
      </c>
      <c r="V4670" s="5" t="s">
        <v>845</v>
      </c>
      <c r="W4670" s="5" t="s">
        <v>850</v>
      </c>
      <c r="X4670" s="5" t="s">
        <v>19623</v>
      </c>
      <c r="Y4670" s="6">
        <f>X4671-'Com RTOS RX'!$X4670</f>
        <v>0.00005787037037</v>
      </c>
      <c r="Z4670" s="7">
        <f>SUM(LEN(",CO_MQ135|"),'Com RTOS RX'!$H4670,LEN(",CO2_MQ135|"),'Com RTOS RX'!$I4670,LEN(",Alcool_MQ135|"),'Com RTOS RX'!$J4670,LEN(",Alcool_MQ135|"),'Com RTOS RX'!$K4670,LEN(",Toluen_MQ135|"),'Com RTOS RX'!$L4670,LEN(",MH4_MQ135|"),'Com RTOS RX'!$M4670,LEN(",O3_MQ131|"),'Com RTOS RX'!$N4670)*8</f>
        <v>672</v>
      </c>
    </row>
    <row r="4671" ht="15.75" customHeight="1">
      <c r="A4671" s="5" t="s">
        <v>19624</v>
      </c>
      <c r="B4671" s="5" t="s">
        <v>19625</v>
      </c>
      <c r="C4671" s="5" t="s">
        <v>843</v>
      </c>
      <c r="D4671" s="5" t="s">
        <v>19626</v>
      </c>
      <c r="E4671" s="5" t="s">
        <v>845</v>
      </c>
      <c r="F4671" s="5" t="s">
        <v>845</v>
      </c>
      <c r="G4671" s="5" t="s">
        <v>845</v>
      </c>
      <c r="H4671" s="5" t="s">
        <v>610</v>
      </c>
      <c r="I4671" s="5" t="s">
        <v>266</v>
      </c>
      <c r="J4671" s="5" t="s">
        <v>422</v>
      </c>
      <c r="K4671" s="5" t="s">
        <v>17</v>
      </c>
      <c r="L4671" s="5" t="s">
        <v>747</v>
      </c>
      <c r="M4671" s="5" t="s">
        <v>58</v>
      </c>
      <c r="N4671" s="5" t="s">
        <v>438</v>
      </c>
      <c r="O4671" s="5" t="s">
        <v>845</v>
      </c>
      <c r="P4671" s="5" t="s">
        <v>845</v>
      </c>
      <c r="Q4671" s="5" t="s">
        <v>847</v>
      </c>
      <c r="R4671" s="5" t="s">
        <v>845</v>
      </c>
      <c r="S4671" s="5" t="s">
        <v>8577</v>
      </c>
      <c r="T4671" s="5" t="s">
        <v>1702</v>
      </c>
      <c r="U4671" s="5" t="s">
        <v>845</v>
      </c>
      <c r="V4671" s="5" t="s">
        <v>845</v>
      </c>
      <c r="W4671" s="5" t="s">
        <v>850</v>
      </c>
      <c r="X4671" s="5" t="s">
        <v>19627</v>
      </c>
      <c r="Y4671" s="6">
        <f>X4672-'Com RTOS RX'!$X4671</f>
        <v>0.00005787037037</v>
      </c>
      <c r="Z4671" s="7">
        <f>SUM(LEN(",CO_MQ135|"),'Com RTOS RX'!$H4671,LEN(",CO2_MQ135|"),'Com RTOS RX'!$I4671,LEN(",Alcool_MQ135|"),'Com RTOS RX'!$J4671,LEN(",Alcool_MQ135|"),'Com RTOS RX'!$K4671,LEN(",Toluen_MQ135|"),'Com RTOS RX'!$L4671,LEN(",MH4_MQ135|"),'Com RTOS RX'!$M4671,LEN(",O3_MQ131|"),'Com RTOS RX'!$N4671)*8</f>
        <v>672</v>
      </c>
    </row>
    <row r="4672" ht="15.75" customHeight="1">
      <c r="A4672" s="5" t="s">
        <v>19628</v>
      </c>
      <c r="B4672" s="5" t="s">
        <v>19629</v>
      </c>
      <c r="C4672" s="5" t="s">
        <v>843</v>
      </c>
      <c r="D4672" s="5" t="s">
        <v>19630</v>
      </c>
      <c r="E4672" s="5" t="s">
        <v>845</v>
      </c>
      <c r="F4672" s="5" t="s">
        <v>845</v>
      </c>
      <c r="G4672" s="5" t="s">
        <v>845</v>
      </c>
      <c r="H4672" s="5" t="s">
        <v>752</v>
      </c>
      <c r="I4672" s="5" t="s">
        <v>82</v>
      </c>
      <c r="J4672" s="5" t="s">
        <v>753</v>
      </c>
      <c r="K4672" s="5" t="s">
        <v>17</v>
      </c>
      <c r="L4672" s="5" t="s">
        <v>754</v>
      </c>
      <c r="M4672" s="5" t="s">
        <v>174</v>
      </c>
      <c r="N4672" s="5" t="s">
        <v>742</v>
      </c>
      <c r="O4672" s="5" t="s">
        <v>845</v>
      </c>
      <c r="P4672" s="5" t="s">
        <v>845</v>
      </c>
      <c r="Q4672" s="5" t="s">
        <v>847</v>
      </c>
      <c r="R4672" s="5" t="s">
        <v>845</v>
      </c>
      <c r="S4672" s="5" t="s">
        <v>8577</v>
      </c>
      <c r="T4672" s="5" t="s">
        <v>1702</v>
      </c>
      <c r="U4672" s="5" t="s">
        <v>845</v>
      </c>
      <c r="V4672" s="5" t="s">
        <v>845</v>
      </c>
      <c r="W4672" s="5" t="s">
        <v>850</v>
      </c>
      <c r="X4672" s="5" t="s">
        <v>19631</v>
      </c>
      <c r="Y4672" s="6">
        <f>X4673-'Com RTOS RX'!$X4672</f>
        <v>0.00005787037037</v>
      </c>
      <c r="Z4672" s="7">
        <f>SUM(LEN(",CO_MQ135|"),'Com RTOS RX'!$H4672,LEN(",CO2_MQ135|"),'Com RTOS RX'!$I4672,LEN(",Alcool_MQ135|"),'Com RTOS RX'!$J4672,LEN(",Alcool_MQ135|"),'Com RTOS RX'!$K4672,LEN(",Toluen_MQ135|"),'Com RTOS RX'!$L4672,LEN(",MH4_MQ135|"),'Com RTOS RX'!$M4672,LEN(",O3_MQ131|"),'Com RTOS RX'!$N4672)*8</f>
        <v>672</v>
      </c>
    </row>
    <row r="4673" ht="15.75" customHeight="1">
      <c r="A4673" s="5" t="s">
        <v>19632</v>
      </c>
      <c r="B4673" s="5" t="s">
        <v>19633</v>
      </c>
      <c r="C4673" s="5" t="s">
        <v>843</v>
      </c>
      <c r="D4673" s="5" t="s">
        <v>19634</v>
      </c>
      <c r="E4673" s="5" t="s">
        <v>845</v>
      </c>
      <c r="F4673" s="5" t="s">
        <v>845</v>
      </c>
      <c r="G4673" s="5" t="s">
        <v>845</v>
      </c>
      <c r="H4673" s="5" t="s">
        <v>784</v>
      </c>
      <c r="I4673" s="5" t="s">
        <v>166</v>
      </c>
      <c r="J4673" s="5" t="s">
        <v>400</v>
      </c>
      <c r="K4673" s="5" t="s">
        <v>111</v>
      </c>
      <c r="L4673" s="5" t="s">
        <v>698</v>
      </c>
      <c r="M4673" s="5" t="s">
        <v>174</v>
      </c>
      <c r="N4673" s="5" t="s">
        <v>430</v>
      </c>
      <c r="O4673" s="5" t="s">
        <v>845</v>
      </c>
      <c r="P4673" s="5" t="s">
        <v>845</v>
      </c>
      <c r="Q4673" s="5" t="s">
        <v>847</v>
      </c>
      <c r="R4673" s="5" t="s">
        <v>845</v>
      </c>
      <c r="S4673" s="5" t="s">
        <v>8577</v>
      </c>
      <c r="T4673" s="5" t="s">
        <v>1702</v>
      </c>
      <c r="U4673" s="5" t="s">
        <v>845</v>
      </c>
      <c r="V4673" s="5" t="s">
        <v>845</v>
      </c>
      <c r="W4673" s="5" t="s">
        <v>850</v>
      </c>
      <c r="X4673" s="5" t="s">
        <v>19635</v>
      </c>
      <c r="Y4673" s="6">
        <f>X4674-'Com RTOS RX'!$X4673</f>
        <v>0.00005787037037</v>
      </c>
      <c r="Z4673" s="7">
        <f>SUM(LEN(",CO_MQ135|"),'Com RTOS RX'!$H4673,LEN(",CO2_MQ135|"),'Com RTOS RX'!$I4673,LEN(",Alcool_MQ135|"),'Com RTOS RX'!$J4673,LEN(",Alcool_MQ135|"),'Com RTOS RX'!$K4673,LEN(",Toluen_MQ135|"),'Com RTOS RX'!$L4673,LEN(",MH4_MQ135|"),'Com RTOS RX'!$M4673,LEN(",O3_MQ131|"),'Com RTOS RX'!$N4673)*8</f>
        <v>672</v>
      </c>
    </row>
    <row r="4674" ht="15.75" customHeight="1">
      <c r="A4674" s="5" t="s">
        <v>19636</v>
      </c>
      <c r="B4674" s="5" t="s">
        <v>19637</v>
      </c>
      <c r="C4674" s="5" t="s">
        <v>843</v>
      </c>
      <c r="D4674" s="5" t="s">
        <v>19638</v>
      </c>
      <c r="E4674" s="5" t="s">
        <v>845</v>
      </c>
      <c r="F4674" s="5" t="s">
        <v>845</v>
      </c>
      <c r="G4674" s="5" t="s">
        <v>845</v>
      </c>
      <c r="H4674" s="5" t="s">
        <v>324</v>
      </c>
      <c r="I4674" s="5" t="s">
        <v>8578</v>
      </c>
      <c r="J4674" s="5" t="s">
        <v>325</v>
      </c>
      <c r="K4674" s="5" t="s">
        <v>111</v>
      </c>
      <c r="L4674" s="5" t="s">
        <v>326</v>
      </c>
      <c r="M4674" s="5" t="s">
        <v>160</v>
      </c>
      <c r="N4674" s="5" t="s">
        <v>434</v>
      </c>
      <c r="O4674" s="5" t="s">
        <v>845</v>
      </c>
      <c r="P4674" s="5" t="s">
        <v>845</v>
      </c>
      <c r="Q4674" s="5" t="s">
        <v>847</v>
      </c>
      <c r="R4674" s="5" t="s">
        <v>845</v>
      </c>
      <c r="S4674" s="5" t="s">
        <v>8577</v>
      </c>
      <c r="T4674" s="5" t="s">
        <v>1702</v>
      </c>
      <c r="U4674" s="5" t="s">
        <v>845</v>
      </c>
      <c r="V4674" s="5" t="s">
        <v>845</v>
      </c>
      <c r="W4674" s="5" t="s">
        <v>850</v>
      </c>
      <c r="X4674" s="5" t="s">
        <v>19639</v>
      </c>
      <c r="Y4674" s="6">
        <f>X4675-'Com RTOS RX'!$X4674</f>
        <v>0.00005787037037</v>
      </c>
      <c r="Z4674" s="7">
        <f>SUM(LEN(",CO_MQ135|"),'Com RTOS RX'!$H4674,LEN(",CO2_MQ135|"),'Com RTOS RX'!$I4674,LEN(",Alcool_MQ135|"),'Com RTOS RX'!$J4674,LEN(",Alcool_MQ135|"),'Com RTOS RX'!$K4674,LEN(",Toluen_MQ135|"),'Com RTOS RX'!$L4674,LEN(",MH4_MQ135|"),'Com RTOS RX'!$M4674,LEN(",O3_MQ131|"),'Com RTOS RX'!$N4674)*8</f>
        <v>672</v>
      </c>
    </row>
    <row r="4675" ht="15.75" customHeight="1">
      <c r="A4675" s="5" t="s">
        <v>19640</v>
      </c>
      <c r="B4675" s="5" t="s">
        <v>19641</v>
      </c>
      <c r="C4675" s="5" t="s">
        <v>843</v>
      </c>
      <c r="D4675" s="5" t="s">
        <v>19642</v>
      </c>
      <c r="E4675" s="5" t="s">
        <v>845</v>
      </c>
      <c r="F4675" s="5" t="s">
        <v>845</v>
      </c>
      <c r="G4675" s="5" t="s">
        <v>845</v>
      </c>
      <c r="H4675" s="5" t="s">
        <v>527</v>
      </c>
      <c r="I4675" s="5" t="s">
        <v>109</v>
      </c>
      <c r="J4675" s="5" t="s">
        <v>677</v>
      </c>
      <c r="K4675" s="5" t="s">
        <v>47</v>
      </c>
      <c r="L4675" s="5" t="s">
        <v>678</v>
      </c>
      <c r="M4675" s="5" t="s">
        <v>170</v>
      </c>
      <c r="N4675" s="5" t="s">
        <v>944</v>
      </c>
      <c r="O4675" s="5" t="s">
        <v>845</v>
      </c>
      <c r="P4675" s="5" t="s">
        <v>845</v>
      </c>
      <c r="Q4675" s="5" t="s">
        <v>847</v>
      </c>
      <c r="R4675" s="5" t="s">
        <v>845</v>
      </c>
      <c r="S4675" s="5" t="s">
        <v>8577</v>
      </c>
      <c r="T4675" s="5" t="s">
        <v>1702</v>
      </c>
      <c r="U4675" s="5" t="s">
        <v>845</v>
      </c>
      <c r="V4675" s="5" t="s">
        <v>845</v>
      </c>
      <c r="W4675" s="5" t="s">
        <v>850</v>
      </c>
      <c r="X4675" s="5" t="s">
        <v>19643</v>
      </c>
      <c r="Y4675" s="6">
        <f>X4676-'Com RTOS RX'!$X4675</f>
        <v>0.00005787037037</v>
      </c>
      <c r="Z4675" s="7">
        <f>SUM(LEN(",CO_MQ135|"),'Com RTOS RX'!$H4675,LEN(",CO2_MQ135|"),'Com RTOS RX'!$I4675,LEN(",Alcool_MQ135|"),'Com RTOS RX'!$J4675,LEN(",Alcool_MQ135|"),'Com RTOS RX'!$K4675,LEN(",Toluen_MQ135|"),'Com RTOS RX'!$L4675,LEN(",MH4_MQ135|"),'Com RTOS RX'!$M4675,LEN(",O3_MQ131|"),'Com RTOS RX'!$N4675)*8</f>
        <v>672</v>
      </c>
    </row>
    <row r="4676" ht="15.75" customHeight="1">
      <c r="A4676" s="5" t="s">
        <v>19644</v>
      </c>
      <c r="B4676" s="5" t="s">
        <v>19645</v>
      </c>
      <c r="C4676" s="5" t="s">
        <v>843</v>
      </c>
      <c r="D4676" s="5" t="s">
        <v>19646</v>
      </c>
      <c r="E4676" s="5" t="s">
        <v>845</v>
      </c>
      <c r="F4676" s="5" t="s">
        <v>845</v>
      </c>
      <c r="G4676" s="5" t="s">
        <v>845</v>
      </c>
      <c r="H4676" s="5" t="s">
        <v>784</v>
      </c>
      <c r="I4676" s="5" t="s">
        <v>166</v>
      </c>
      <c r="J4676" s="5" t="s">
        <v>400</v>
      </c>
      <c r="K4676" s="5" t="s">
        <v>111</v>
      </c>
      <c r="L4676" s="5" t="s">
        <v>698</v>
      </c>
      <c r="M4676" s="5" t="s">
        <v>174</v>
      </c>
      <c r="N4676" s="5" t="s">
        <v>430</v>
      </c>
      <c r="O4676" s="5" t="s">
        <v>845</v>
      </c>
      <c r="P4676" s="5" t="s">
        <v>845</v>
      </c>
      <c r="Q4676" s="5" t="s">
        <v>847</v>
      </c>
      <c r="R4676" s="5" t="s">
        <v>845</v>
      </c>
      <c r="S4676" s="5" t="s">
        <v>8577</v>
      </c>
      <c r="T4676" s="5" t="s">
        <v>1702</v>
      </c>
      <c r="U4676" s="5" t="s">
        <v>845</v>
      </c>
      <c r="V4676" s="5" t="s">
        <v>845</v>
      </c>
      <c r="W4676" s="5" t="s">
        <v>850</v>
      </c>
      <c r="X4676" s="5" t="s">
        <v>19647</v>
      </c>
      <c r="Y4676" s="6">
        <f>X4677-'Com RTOS RX'!$X4676</f>
        <v>0.00005787037037</v>
      </c>
      <c r="Z4676" s="7">
        <f>SUM(LEN(",CO_MQ135|"),'Com RTOS RX'!$H4676,LEN(",CO2_MQ135|"),'Com RTOS RX'!$I4676,LEN(",Alcool_MQ135|"),'Com RTOS RX'!$J4676,LEN(",Alcool_MQ135|"),'Com RTOS RX'!$K4676,LEN(",Toluen_MQ135|"),'Com RTOS RX'!$L4676,LEN(",MH4_MQ135|"),'Com RTOS RX'!$M4676,LEN(",O3_MQ131|"),'Com RTOS RX'!$N4676)*8</f>
        <v>672</v>
      </c>
    </row>
    <row r="4677" ht="15.75" customHeight="1">
      <c r="A4677" s="5" t="s">
        <v>19648</v>
      </c>
      <c r="B4677" s="5" t="s">
        <v>19649</v>
      </c>
      <c r="C4677" s="5" t="s">
        <v>843</v>
      </c>
      <c r="D4677" s="5" t="s">
        <v>19650</v>
      </c>
      <c r="E4677" s="5" t="s">
        <v>845</v>
      </c>
      <c r="F4677" s="5" t="s">
        <v>845</v>
      </c>
      <c r="G4677" s="5" t="s">
        <v>845</v>
      </c>
      <c r="H4677" s="5" t="s">
        <v>316</v>
      </c>
      <c r="I4677" s="5" t="s">
        <v>22</v>
      </c>
      <c r="J4677" s="5" t="s">
        <v>317</v>
      </c>
      <c r="K4677" s="5" t="s">
        <v>1011</v>
      </c>
      <c r="L4677" s="5" t="s">
        <v>318</v>
      </c>
      <c r="M4677" s="5" t="s">
        <v>77</v>
      </c>
      <c r="N4677" s="5" t="s">
        <v>430</v>
      </c>
      <c r="O4677" s="5" t="s">
        <v>845</v>
      </c>
      <c r="P4677" s="5" t="s">
        <v>845</v>
      </c>
      <c r="Q4677" s="5" t="s">
        <v>847</v>
      </c>
      <c r="R4677" s="5" t="s">
        <v>845</v>
      </c>
      <c r="S4677" s="5" t="s">
        <v>8577</v>
      </c>
      <c r="T4677" s="5" t="s">
        <v>1702</v>
      </c>
      <c r="U4677" s="5" t="s">
        <v>845</v>
      </c>
      <c r="V4677" s="5" t="s">
        <v>845</v>
      </c>
      <c r="W4677" s="5" t="s">
        <v>850</v>
      </c>
      <c r="X4677" s="5" t="s">
        <v>19651</v>
      </c>
      <c r="Y4677" s="6">
        <f>X4678-'Com RTOS RX'!$X4677</f>
        <v>0.00005787037037</v>
      </c>
      <c r="Z4677" s="7">
        <f>SUM(LEN(",CO_MQ135|"),'Com RTOS RX'!$H4677,LEN(",CO2_MQ135|"),'Com RTOS RX'!$I4677,LEN(",Alcool_MQ135|"),'Com RTOS RX'!$J4677,LEN(",Alcool_MQ135|"),'Com RTOS RX'!$K4677,LEN(",Toluen_MQ135|"),'Com RTOS RX'!$L4677,LEN(",MH4_MQ135|"),'Com RTOS RX'!$M4677,LEN(",O3_MQ131|"),'Com RTOS RX'!$N4677)*8</f>
        <v>672</v>
      </c>
    </row>
    <row r="4678" ht="15.75" customHeight="1">
      <c r="A4678" s="5" t="s">
        <v>19652</v>
      </c>
      <c r="B4678" s="5" t="s">
        <v>19653</v>
      </c>
      <c r="C4678" s="5" t="s">
        <v>843</v>
      </c>
      <c r="D4678" s="5" t="s">
        <v>19654</v>
      </c>
      <c r="E4678" s="5" t="s">
        <v>845</v>
      </c>
      <c r="F4678" s="5" t="s">
        <v>845</v>
      </c>
      <c r="G4678" s="5" t="s">
        <v>845</v>
      </c>
      <c r="H4678" s="5" t="s">
        <v>332</v>
      </c>
      <c r="I4678" s="5" t="s">
        <v>95</v>
      </c>
      <c r="J4678" s="5" t="s">
        <v>333</v>
      </c>
      <c r="K4678" s="5" t="s">
        <v>239</v>
      </c>
      <c r="L4678" s="5" t="s">
        <v>334</v>
      </c>
      <c r="M4678" s="5" t="s">
        <v>58</v>
      </c>
      <c r="N4678" s="5" t="s">
        <v>430</v>
      </c>
      <c r="O4678" s="5" t="s">
        <v>845</v>
      </c>
      <c r="P4678" s="5" t="s">
        <v>845</v>
      </c>
      <c r="Q4678" s="5" t="s">
        <v>847</v>
      </c>
      <c r="R4678" s="5" t="s">
        <v>845</v>
      </c>
      <c r="S4678" s="5" t="s">
        <v>8577</v>
      </c>
      <c r="T4678" s="5" t="s">
        <v>1702</v>
      </c>
      <c r="U4678" s="5" t="s">
        <v>845</v>
      </c>
      <c r="V4678" s="5" t="s">
        <v>845</v>
      </c>
      <c r="W4678" s="5" t="s">
        <v>850</v>
      </c>
      <c r="X4678" s="5" t="s">
        <v>19655</v>
      </c>
      <c r="Y4678" s="6">
        <f>X4679-'Com RTOS RX'!$X4678</f>
        <v>0.0001157407407</v>
      </c>
      <c r="Z4678" s="7">
        <f>SUM(LEN(",CO_MQ135|"),'Com RTOS RX'!$H4678,LEN(",CO2_MQ135|"),'Com RTOS RX'!$I4678,LEN(",Alcool_MQ135|"),'Com RTOS RX'!$J4678,LEN(",Alcool_MQ135|"),'Com RTOS RX'!$K4678,LEN(",Toluen_MQ135|"),'Com RTOS RX'!$L4678,LEN(",MH4_MQ135|"),'Com RTOS RX'!$M4678,LEN(",O3_MQ131|"),'Com RTOS RX'!$N4678)*8</f>
        <v>672</v>
      </c>
    </row>
    <row r="4679" ht="15.75" customHeight="1">
      <c r="A4679" s="5" t="s">
        <v>19656</v>
      </c>
      <c r="B4679" s="5" t="s">
        <v>19657</v>
      </c>
      <c r="C4679" s="5" t="s">
        <v>843</v>
      </c>
      <c r="D4679" s="5" t="s">
        <v>19658</v>
      </c>
      <c r="E4679" s="5" t="s">
        <v>845</v>
      </c>
      <c r="F4679" s="5" t="s">
        <v>845</v>
      </c>
      <c r="G4679" s="5" t="s">
        <v>845</v>
      </c>
      <c r="H4679" s="5" t="s">
        <v>610</v>
      </c>
      <c r="I4679" s="5" t="s">
        <v>266</v>
      </c>
      <c r="J4679" s="5" t="s">
        <v>422</v>
      </c>
      <c r="K4679" s="5" t="s">
        <v>17</v>
      </c>
      <c r="L4679" s="5" t="s">
        <v>747</v>
      </c>
      <c r="M4679" s="5" t="s">
        <v>58</v>
      </c>
      <c r="N4679" s="5" t="s">
        <v>430</v>
      </c>
      <c r="O4679" s="5" t="s">
        <v>845</v>
      </c>
      <c r="P4679" s="5" t="s">
        <v>845</v>
      </c>
      <c r="Q4679" s="5" t="s">
        <v>847</v>
      </c>
      <c r="R4679" s="5" t="s">
        <v>845</v>
      </c>
      <c r="S4679" s="5" t="s">
        <v>8577</v>
      </c>
      <c r="T4679" s="5" t="s">
        <v>1702</v>
      </c>
      <c r="U4679" s="5" t="s">
        <v>845</v>
      </c>
      <c r="V4679" s="5" t="s">
        <v>845</v>
      </c>
      <c r="W4679" s="5" t="s">
        <v>850</v>
      </c>
      <c r="X4679" s="5" t="s">
        <v>19659</v>
      </c>
      <c r="Y4679" s="6">
        <f>X4680-'Com RTOS RX'!$X4679</f>
        <v>0.00005787037037</v>
      </c>
      <c r="Z4679" s="7">
        <f>SUM(LEN(",CO_MQ135|"),'Com RTOS RX'!$H4679,LEN(",CO2_MQ135|"),'Com RTOS RX'!$I4679,LEN(",Alcool_MQ135|"),'Com RTOS RX'!$J4679,LEN(",Alcool_MQ135|"),'Com RTOS RX'!$K4679,LEN(",Toluen_MQ135|"),'Com RTOS RX'!$L4679,LEN(",MH4_MQ135|"),'Com RTOS RX'!$M4679,LEN(",O3_MQ131|"),'Com RTOS RX'!$N4679)*8</f>
        <v>672</v>
      </c>
    </row>
    <row r="4680" ht="15.75" customHeight="1">
      <c r="A4680" s="5" t="s">
        <v>19660</v>
      </c>
      <c r="B4680" s="5" t="s">
        <v>19661</v>
      </c>
      <c r="C4680" s="5" t="s">
        <v>843</v>
      </c>
      <c r="D4680" s="5" t="s">
        <v>19662</v>
      </c>
      <c r="E4680" s="5" t="s">
        <v>845</v>
      </c>
      <c r="F4680" s="5" t="s">
        <v>845</v>
      </c>
      <c r="G4680" s="5" t="s">
        <v>845</v>
      </c>
      <c r="H4680" s="5" t="s">
        <v>777</v>
      </c>
      <c r="I4680" s="5" t="s">
        <v>266</v>
      </c>
      <c r="J4680" s="5" t="s">
        <v>2545</v>
      </c>
      <c r="K4680" s="5" t="s">
        <v>239</v>
      </c>
      <c r="L4680" s="5" t="s">
        <v>779</v>
      </c>
      <c r="M4680" s="5" t="s">
        <v>58</v>
      </c>
      <c r="N4680" s="5" t="s">
        <v>944</v>
      </c>
      <c r="O4680" s="5" t="s">
        <v>845</v>
      </c>
      <c r="P4680" s="5" t="s">
        <v>845</v>
      </c>
      <c r="Q4680" s="5" t="s">
        <v>847</v>
      </c>
      <c r="R4680" s="5" t="s">
        <v>845</v>
      </c>
      <c r="S4680" s="5" t="s">
        <v>8577</v>
      </c>
      <c r="T4680" s="5" t="s">
        <v>1702</v>
      </c>
      <c r="U4680" s="5" t="s">
        <v>845</v>
      </c>
      <c r="V4680" s="5" t="s">
        <v>845</v>
      </c>
      <c r="W4680" s="5" t="s">
        <v>850</v>
      </c>
      <c r="X4680" s="5" t="s">
        <v>19663</v>
      </c>
      <c r="Y4680" s="6">
        <f>X4681-'Com RTOS RX'!$X4680</f>
        <v>0.00005787037037</v>
      </c>
      <c r="Z4680" s="7">
        <f>SUM(LEN(",CO_MQ135|"),'Com RTOS RX'!$H4680,LEN(",CO2_MQ135|"),'Com RTOS RX'!$I4680,LEN(",Alcool_MQ135|"),'Com RTOS RX'!$J4680,LEN(",Alcool_MQ135|"),'Com RTOS RX'!$K4680,LEN(",Toluen_MQ135|"),'Com RTOS RX'!$L4680,LEN(",MH4_MQ135|"),'Com RTOS RX'!$M4680,LEN(",O3_MQ131|"),'Com RTOS RX'!$N4680)*8</f>
        <v>672</v>
      </c>
    </row>
    <row r="4681" ht="15.75" customHeight="1">
      <c r="A4681" s="5" t="s">
        <v>19664</v>
      </c>
      <c r="B4681" s="5" t="s">
        <v>19665</v>
      </c>
      <c r="C4681" s="5" t="s">
        <v>843</v>
      </c>
      <c r="D4681" s="5" t="s">
        <v>19666</v>
      </c>
      <c r="E4681" s="5" t="s">
        <v>845</v>
      </c>
      <c r="F4681" s="5" t="s">
        <v>845</v>
      </c>
      <c r="G4681" s="5" t="s">
        <v>845</v>
      </c>
      <c r="H4681" s="5" t="s">
        <v>728</v>
      </c>
      <c r="I4681" s="5" t="s">
        <v>120</v>
      </c>
      <c r="J4681" s="5" t="s">
        <v>421</v>
      </c>
      <c r="K4681" s="5" t="s">
        <v>122</v>
      </c>
      <c r="L4681" s="5" t="s">
        <v>746</v>
      </c>
      <c r="M4681" s="5" t="s">
        <v>177</v>
      </c>
      <c r="N4681" s="5" t="s">
        <v>944</v>
      </c>
      <c r="O4681" s="5" t="s">
        <v>845</v>
      </c>
      <c r="P4681" s="5" t="s">
        <v>845</v>
      </c>
      <c r="Q4681" s="5" t="s">
        <v>847</v>
      </c>
      <c r="R4681" s="5" t="s">
        <v>845</v>
      </c>
      <c r="S4681" s="5" t="s">
        <v>9553</v>
      </c>
      <c r="T4681" s="5" t="s">
        <v>1702</v>
      </c>
      <c r="U4681" s="5" t="s">
        <v>845</v>
      </c>
      <c r="V4681" s="5" t="s">
        <v>845</v>
      </c>
      <c r="W4681" s="5" t="s">
        <v>850</v>
      </c>
      <c r="X4681" s="5" t="s">
        <v>19667</v>
      </c>
      <c r="Y4681" s="6">
        <f>X4682-'Com RTOS RX'!$X4681</f>
        <v>0.00005787037037</v>
      </c>
      <c r="Z4681" s="7">
        <f>SUM(LEN(",CO_MQ135|"),'Com RTOS RX'!$H4681,LEN(",CO2_MQ135|"),'Com RTOS RX'!$I4681,LEN(",Alcool_MQ135|"),'Com RTOS RX'!$J4681,LEN(",Alcool_MQ135|"),'Com RTOS RX'!$K4681,LEN(",Toluen_MQ135|"),'Com RTOS RX'!$L4681,LEN(",MH4_MQ135|"),'Com RTOS RX'!$M4681,LEN(",O3_MQ131|"),'Com RTOS RX'!$N4681)*8</f>
        <v>672</v>
      </c>
    </row>
    <row r="4682" ht="15.75" customHeight="1">
      <c r="A4682" s="5" t="s">
        <v>19668</v>
      </c>
      <c r="B4682" s="5" t="s">
        <v>19669</v>
      </c>
      <c r="C4682" s="5" t="s">
        <v>843</v>
      </c>
      <c r="D4682" s="5" t="s">
        <v>19670</v>
      </c>
      <c r="E4682" s="5" t="s">
        <v>845</v>
      </c>
      <c r="F4682" s="5" t="s">
        <v>845</v>
      </c>
      <c r="G4682" s="5" t="s">
        <v>845</v>
      </c>
      <c r="H4682" s="5" t="s">
        <v>8587</v>
      </c>
      <c r="I4682" s="5" t="s">
        <v>166</v>
      </c>
      <c r="J4682" s="5" t="s">
        <v>321</v>
      </c>
      <c r="K4682" s="5" t="s">
        <v>111</v>
      </c>
      <c r="L4682" s="5" t="s">
        <v>322</v>
      </c>
      <c r="M4682" s="5" t="s">
        <v>174</v>
      </c>
      <c r="N4682" s="5" t="s">
        <v>434</v>
      </c>
      <c r="O4682" s="5" t="s">
        <v>845</v>
      </c>
      <c r="P4682" s="5" t="s">
        <v>845</v>
      </c>
      <c r="Q4682" s="5" t="s">
        <v>847</v>
      </c>
      <c r="R4682" s="5" t="s">
        <v>845</v>
      </c>
      <c r="S4682" s="5" t="s">
        <v>8577</v>
      </c>
      <c r="T4682" s="5" t="s">
        <v>1702</v>
      </c>
      <c r="U4682" s="5" t="s">
        <v>845</v>
      </c>
      <c r="V4682" s="5" t="s">
        <v>845</v>
      </c>
      <c r="W4682" s="5" t="s">
        <v>850</v>
      </c>
      <c r="X4682" s="5" t="s">
        <v>19671</v>
      </c>
      <c r="Y4682" s="6">
        <f>X4683-'Com RTOS RX'!$X4682</f>
        <v>0.00005787037037</v>
      </c>
      <c r="Z4682" s="7">
        <f>SUM(LEN(",CO_MQ135|"),'Com RTOS RX'!$H4682,LEN(",CO2_MQ135|"),'Com RTOS RX'!$I4682,LEN(",Alcool_MQ135|"),'Com RTOS RX'!$J4682,LEN(",Alcool_MQ135|"),'Com RTOS RX'!$K4682,LEN(",Toluen_MQ135|"),'Com RTOS RX'!$L4682,LEN(",MH4_MQ135|"),'Com RTOS RX'!$M4682,LEN(",O3_MQ131|"),'Com RTOS RX'!$N4682)*8</f>
        <v>672</v>
      </c>
    </row>
    <row r="4683" ht="15.75" customHeight="1">
      <c r="A4683" s="5" t="s">
        <v>19672</v>
      </c>
      <c r="B4683" s="5" t="s">
        <v>19673</v>
      </c>
      <c r="C4683" s="5" t="s">
        <v>843</v>
      </c>
      <c r="D4683" s="5" t="s">
        <v>19674</v>
      </c>
      <c r="E4683" s="5" t="s">
        <v>845</v>
      </c>
      <c r="F4683" s="5" t="s">
        <v>845</v>
      </c>
      <c r="G4683" s="5" t="s">
        <v>845</v>
      </c>
      <c r="H4683" s="5" t="s">
        <v>624</v>
      </c>
      <c r="I4683" s="5" t="s">
        <v>75</v>
      </c>
      <c r="J4683" s="5" t="s">
        <v>401</v>
      </c>
      <c r="K4683" s="5" t="s">
        <v>17</v>
      </c>
      <c r="L4683" s="5" t="s">
        <v>796</v>
      </c>
      <c r="M4683" s="5" t="s">
        <v>174</v>
      </c>
      <c r="N4683" s="5" t="s">
        <v>434</v>
      </c>
      <c r="O4683" s="5" t="s">
        <v>845</v>
      </c>
      <c r="P4683" s="5" t="s">
        <v>845</v>
      </c>
      <c r="Q4683" s="5" t="s">
        <v>847</v>
      </c>
      <c r="R4683" s="5" t="s">
        <v>845</v>
      </c>
      <c r="S4683" s="5" t="s">
        <v>8577</v>
      </c>
      <c r="T4683" s="5" t="s">
        <v>1702</v>
      </c>
      <c r="U4683" s="5" t="s">
        <v>845</v>
      </c>
      <c r="V4683" s="5" t="s">
        <v>845</v>
      </c>
      <c r="W4683" s="5" t="s">
        <v>850</v>
      </c>
      <c r="X4683" s="5" t="s">
        <v>19675</v>
      </c>
      <c r="Y4683" s="6">
        <f>X4684-'Com RTOS RX'!$X4683</f>
        <v>0.00005787037037</v>
      </c>
      <c r="Z4683" s="7">
        <f>SUM(LEN(",CO_MQ135|"),'Com RTOS RX'!$H4683,LEN(",CO2_MQ135|"),'Com RTOS RX'!$I4683,LEN(",Alcool_MQ135|"),'Com RTOS RX'!$J4683,LEN(",Alcool_MQ135|"),'Com RTOS RX'!$K4683,LEN(",Toluen_MQ135|"),'Com RTOS RX'!$L4683,LEN(",MH4_MQ135|"),'Com RTOS RX'!$M4683,LEN(",O3_MQ131|"),'Com RTOS RX'!$N4683)*8</f>
        <v>672</v>
      </c>
    </row>
    <row r="4684" ht="15.75" customHeight="1">
      <c r="A4684" s="5" t="s">
        <v>19676</v>
      </c>
      <c r="B4684" s="5" t="s">
        <v>19677</v>
      </c>
      <c r="C4684" s="5" t="s">
        <v>843</v>
      </c>
      <c r="D4684" s="5" t="s">
        <v>19678</v>
      </c>
      <c r="E4684" s="5" t="s">
        <v>845</v>
      </c>
      <c r="F4684" s="5" t="s">
        <v>845</v>
      </c>
      <c r="G4684" s="5" t="s">
        <v>845</v>
      </c>
      <c r="H4684" s="5" t="s">
        <v>665</v>
      </c>
      <c r="I4684" s="5" t="s">
        <v>139</v>
      </c>
      <c r="J4684" s="5" t="s">
        <v>666</v>
      </c>
      <c r="K4684" s="5" t="s">
        <v>1011</v>
      </c>
      <c r="L4684" s="5" t="s">
        <v>667</v>
      </c>
      <c r="M4684" s="5" t="s">
        <v>170</v>
      </c>
      <c r="N4684" s="5" t="s">
        <v>734</v>
      </c>
      <c r="O4684" s="5" t="s">
        <v>845</v>
      </c>
      <c r="P4684" s="5" t="s">
        <v>845</v>
      </c>
      <c r="Q4684" s="5" t="s">
        <v>847</v>
      </c>
      <c r="R4684" s="5" t="s">
        <v>845</v>
      </c>
      <c r="S4684" s="5" t="s">
        <v>8577</v>
      </c>
      <c r="T4684" s="5" t="s">
        <v>1702</v>
      </c>
      <c r="U4684" s="5" t="s">
        <v>845</v>
      </c>
      <c r="V4684" s="5" t="s">
        <v>845</v>
      </c>
      <c r="W4684" s="5" t="s">
        <v>850</v>
      </c>
      <c r="X4684" s="5" t="s">
        <v>19679</v>
      </c>
      <c r="Y4684" s="6">
        <f>X4685-'Com RTOS RX'!$X4684</f>
        <v>0.00005787037037</v>
      </c>
      <c r="Z4684" s="7">
        <f>SUM(LEN(",CO_MQ135|"),'Com RTOS RX'!$H4684,LEN(",CO2_MQ135|"),'Com RTOS RX'!$I4684,LEN(",Alcool_MQ135|"),'Com RTOS RX'!$J4684,LEN(",Alcool_MQ135|"),'Com RTOS RX'!$K4684,LEN(",Toluen_MQ135|"),'Com RTOS RX'!$L4684,LEN(",MH4_MQ135|"),'Com RTOS RX'!$M4684,LEN(",O3_MQ131|"),'Com RTOS RX'!$N4684)*8</f>
        <v>672</v>
      </c>
    </row>
    <row r="4685" ht="15.75" customHeight="1">
      <c r="A4685" s="5" t="s">
        <v>19680</v>
      </c>
      <c r="B4685" s="5" t="s">
        <v>19681</v>
      </c>
      <c r="C4685" s="5" t="s">
        <v>843</v>
      </c>
      <c r="D4685" s="5" t="s">
        <v>19682</v>
      </c>
      <c r="E4685" s="5" t="s">
        <v>845</v>
      </c>
      <c r="F4685" s="5" t="s">
        <v>845</v>
      </c>
      <c r="G4685" s="5" t="s">
        <v>845</v>
      </c>
      <c r="H4685" s="5" t="s">
        <v>592</v>
      </c>
      <c r="I4685" s="5" t="s">
        <v>75</v>
      </c>
      <c r="J4685" s="5" t="s">
        <v>396</v>
      </c>
      <c r="K4685" s="5" t="s">
        <v>17</v>
      </c>
      <c r="L4685" s="5" t="s">
        <v>724</v>
      </c>
      <c r="M4685" s="5" t="s">
        <v>174</v>
      </c>
      <c r="N4685" s="5" t="s">
        <v>430</v>
      </c>
      <c r="O4685" s="5" t="s">
        <v>845</v>
      </c>
      <c r="P4685" s="5" t="s">
        <v>845</v>
      </c>
      <c r="Q4685" s="5" t="s">
        <v>847</v>
      </c>
      <c r="R4685" s="5" t="s">
        <v>845</v>
      </c>
      <c r="S4685" s="5" t="s">
        <v>8577</v>
      </c>
      <c r="T4685" s="5" t="s">
        <v>1702</v>
      </c>
      <c r="U4685" s="5" t="s">
        <v>845</v>
      </c>
      <c r="V4685" s="5" t="s">
        <v>845</v>
      </c>
      <c r="W4685" s="5" t="s">
        <v>850</v>
      </c>
      <c r="X4685" s="5" t="s">
        <v>19683</v>
      </c>
      <c r="Y4685" s="6">
        <f>X4686-'Com RTOS RX'!$X4685</f>
        <v>0.00005787037037</v>
      </c>
      <c r="Z4685" s="7">
        <f>SUM(LEN(",CO_MQ135|"),'Com RTOS RX'!$H4685,LEN(",CO2_MQ135|"),'Com RTOS RX'!$I4685,LEN(",Alcool_MQ135|"),'Com RTOS RX'!$J4685,LEN(",Alcool_MQ135|"),'Com RTOS RX'!$K4685,LEN(",Toluen_MQ135|"),'Com RTOS RX'!$L4685,LEN(",MH4_MQ135|"),'Com RTOS RX'!$M4685,LEN(",O3_MQ131|"),'Com RTOS RX'!$N4685)*8</f>
        <v>672</v>
      </c>
    </row>
    <row r="4686" ht="15.75" customHeight="1">
      <c r="A4686" s="5" t="s">
        <v>19684</v>
      </c>
      <c r="B4686" s="5" t="s">
        <v>19685</v>
      </c>
      <c r="C4686" s="5" t="s">
        <v>843</v>
      </c>
      <c r="D4686" s="5" t="s">
        <v>19686</v>
      </c>
      <c r="E4686" s="5" t="s">
        <v>845</v>
      </c>
      <c r="F4686" s="5" t="s">
        <v>845</v>
      </c>
      <c r="G4686" s="5" t="s">
        <v>845</v>
      </c>
      <c r="H4686" s="5" t="s">
        <v>752</v>
      </c>
      <c r="I4686" s="5" t="s">
        <v>82</v>
      </c>
      <c r="J4686" s="5" t="s">
        <v>753</v>
      </c>
      <c r="K4686" s="5" t="s">
        <v>17</v>
      </c>
      <c r="L4686" s="5" t="s">
        <v>754</v>
      </c>
      <c r="M4686" s="5" t="s">
        <v>174</v>
      </c>
      <c r="N4686" s="5" t="s">
        <v>430</v>
      </c>
      <c r="O4686" s="5" t="s">
        <v>845</v>
      </c>
      <c r="P4686" s="5" t="s">
        <v>845</v>
      </c>
      <c r="Q4686" s="5" t="s">
        <v>847</v>
      </c>
      <c r="R4686" s="5" t="s">
        <v>845</v>
      </c>
      <c r="S4686" s="5" t="s">
        <v>8577</v>
      </c>
      <c r="T4686" s="5" t="s">
        <v>1702</v>
      </c>
      <c r="U4686" s="5" t="s">
        <v>845</v>
      </c>
      <c r="V4686" s="5" t="s">
        <v>845</v>
      </c>
      <c r="W4686" s="5" t="s">
        <v>850</v>
      </c>
      <c r="X4686" s="5" t="s">
        <v>19687</v>
      </c>
      <c r="Y4686" s="6">
        <f>X4687-'Com RTOS RX'!$X4686</f>
        <v>0.00005787037037</v>
      </c>
      <c r="Z4686" s="7">
        <f>SUM(LEN(",CO_MQ135|"),'Com RTOS RX'!$H4686,LEN(",CO2_MQ135|"),'Com RTOS RX'!$I4686,LEN(",Alcool_MQ135|"),'Com RTOS RX'!$J4686,LEN(",Alcool_MQ135|"),'Com RTOS RX'!$K4686,LEN(",Toluen_MQ135|"),'Com RTOS RX'!$L4686,LEN(",MH4_MQ135|"),'Com RTOS RX'!$M4686,LEN(",O3_MQ131|"),'Com RTOS RX'!$N4686)*8</f>
        <v>672</v>
      </c>
    </row>
    <row r="4687" ht="15.75" customHeight="1">
      <c r="A4687" s="5" t="s">
        <v>19688</v>
      </c>
      <c r="B4687" s="5" t="s">
        <v>19689</v>
      </c>
      <c r="C4687" s="5" t="s">
        <v>843</v>
      </c>
      <c r="D4687" s="5" t="s">
        <v>19690</v>
      </c>
      <c r="E4687" s="5" t="s">
        <v>845</v>
      </c>
      <c r="F4687" s="5" t="s">
        <v>845</v>
      </c>
      <c r="G4687" s="5" t="s">
        <v>845</v>
      </c>
      <c r="H4687" s="5" t="s">
        <v>744</v>
      </c>
      <c r="I4687" s="5" t="s">
        <v>113</v>
      </c>
      <c r="J4687" s="5" t="s">
        <v>442</v>
      </c>
      <c r="K4687" s="5" t="s">
        <v>24</v>
      </c>
      <c r="L4687" s="5" t="s">
        <v>372</v>
      </c>
      <c r="M4687" s="5" t="s">
        <v>189</v>
      </c>
      <c r="N4687" s="5" t="s">
        <v>430</v>
      </c>
      <c r="O4687" s="5" t="s">
        <v>845</v>
      </c>
      <c r="P4687" s="5" t="s">
        <v>845</v>
      </c>
      <c r="Q4687" s="5" t="s">
        <v>847</v>
      </c>
      <c r="R4687" s="5" t="s">
        <v>845</v>
      </c>
      <c r="S4687" s="5" t="s">
        <v>9553</v>
      </c>
      <c r="T4687" s="5" t="s">
        <v>1702</v>
      </c>
      <c r="U4687" s="5" t="s">
        <v>845</v>
      </c>
      <c r="V4687" s="5" t="s">
        <v>845</v>
      </c>
      <c r="W4687" s="5" t="s">
        <v>850</v>
      </c>
      <c r="X4687" s="5" t="s">
        <v>19691</v>
      </c>
      <c r="Y4687" s="6">
        <f>X4688-'Com RTOS RX'!$X4687</f>
        <v>0.00005787037037</v>
      </c>
      <c r="Z4687" s="7">
        <f>SUM(LEN(",CO_MQ135|"),'Com RTOS RX'!$H4687,LEN(",CO2_MQ135|"),'Com RTOS RX'!$I4687,LEN(",Alcool_MQ135|"),'Com RTOS RX'!$J4687,LEN(",Alcool_MQ135|"),'Com RTOS RX'!$K4687,LEN(",Toluen_MQ135|"),'Com RTOS RX'!$L4687,LEN(",MH4_MQ135|"),'Com RTOS RX'!$M4687,LEN(",O3_MQ131|"),'Com RTOS RX'!$N4687)*8</f>
        <v>672</v>
      </c>
    </row>
    <row r="4688" ht="15.75" customHeight="1">
      <c r="A4688" s="5" t="s">
        <v>19692</v>
      </c>
      <c r="B4688" s="5" t="s">
        <v>19693</v>
      </c>
      <c r="C4688" s="5" t="s">
        <v>843</v>
      </c>
      <c r="D4688" s="5" t="s">
        <v>19694</v>
      </c>
      <c r="E4688" s="5" t="s">
        <v>845</v>
      </c>
      <c r="F4688" s="5" t="s">
        <v>845</v>
      </c>
      <c r="G4688" s="5" t="s">
        <v>845</v>
      </c>
      <c r="H4688" s="5" t="s">
        <v>610</v>
      </c>
      <c r="I4688" s="5" t="s">
        <v>266</v>
      </c>
      <c r="J4688" s="5" t="s">
        <v>422</v>
      </c>
      <c r="K4688" s="5" t="s">
        <v>17</v>
      </c>
      <c r="L4688" s="5" t="s">
        <v>747</v>
      </c>
      <c r="M4688" s="5" t="s">
        <v>58</v>
      </c>
      <c r="N4688" s="5" t="s">
        <v>430</v>
      </c>
      <c r="O4688" s="5" t="s">
        <v>845</v>
      </c>
      <c r="P4688" s="5" t="s">
        <v>845</v>
      </c>
      <c r="Q4688" s="5" t="s">
        <v>847</v>
      </c>
      <c r="R4688" s="5" t="s">
        <v>845</v>
      </c>
      <c r="S4688" s="5" t="s">
        <v>8577</v>
      </c>
      <c r="T4688" s="5" t="s">
        <v>1702</v>
      </c>
      <c r="U4688" s="5" t="s">
        <v>845</v>
      </c>
      <c r="V4688" s="5" t="s">
        <v>845</v>
      </c>
      <c r="W4688" s="5" t="s">
        <v>850</v>
      </c>
      <c r="X4688" s="5" t="s">
        <v>19695</v>
      </c>
      <c r="Y4688" s="6">
        <f>X4689-'Com RTOS RX'!$X4688</f>
        <v>0.00005787037037</v>
      </c>
      <c r="Z4688" s="7">
        <f>SUM(LEN(",CO_MQ135|"),'Com RTOS RX'!$H4688,LEN(",CO2_MQ135|"),'Com RTOS RX'!$I4688,LEN(",Alcool_MQ135|"),'Com RTOS RX'!$J4688,LEN(",Alcool_MQ135|"),'Com RTOS RX'!$K4688,LEN(",Toluen_MQ135|"),'Com RTOS RX'!$L4688,LEN(",MH4_MQ135|"),'Com RTOS RX'!$M4688,LEN(",O3_MQ131|"),'Com RTOS RX'!$N4688)*8</f>
        <v>672</v>
      </c>
    </row>
    <row r="4689" ht="15.75" customHeight="1">
      <c r="A4689" s="5" t="s">
        <v>19696</v>
      </c>
      <c r="B4689" s="5" t="s">
        <v>19697</v>
      </c>
      <c r="C4689" s="5" t="s">
        <v>843</v>
      </c>
      <c r="D4689" s="5" t="s">
        <v>19698</v>
      </c>
      <c r="E4689" s="5" t="s">
        <v>845</v>
      </c>
      <c r="F4689" s="5" t="s">
        <v>845</v>
      </c>
      <c r="G4689" s="5" t="s">
        <v>845</v>
      </c>
      <c r="H4689" s="5" t="s">
        <v>760</v>
      </c>
      <c r="I4689" s="5" t="s">
        <v>57</v>
      </c>
      <c r="J4689" s="5" t="s">
        <v>430</v>
      </c>
      <c r="K4689" s="5" t="s">
        <v>38</v>
      </c>
      <c r="L4689" s="5" t="s">
        <v>10073</v>
      </c>
      <c r="M4689" s="5" t="s">
        <v>9899</v>
      </c>
      <c r="N4689" s="5" t="s">
        <v>430</v>
      </c>
      <c r="O4689" s="5" t="s">
        <v>845</v>
      </c>
      <c r="P4689" s="5" t="s">
        <v>845</v>
      </c>
      <c r="Q4689" s="5" t="s">
        <v>847</v>
      </c>
      <c r="R4689" s="5" t="s">
        <v>845</v>
      </c>
      <c r="S4689" s="5" t="s">
        <v>9553</v>
      </c>
      <c r="T4689" s="5" t="s">
        <v>1702</v>
      </c>
      <c r="U4689" s="5" t="s">
        <v>845</v>
      </c>
      <c r="V4689" s="5" t="s">
        <v>845</v>
      </c>
      <c r="W4689" s="5" t="s">
        <v>850</v>
      </c>
      <c r="X4689" s="5" t="s">
        <v>19699</v>
      </c>
      <c r="Y4689" s="6">
        <f>X4690-'Com RTOS RX'!$X4689</f>
        <v>0.00005787037037</v>
      </c>
      <c r="Z4689" s="7">
        <f>SUM(LEN(",CO_MQ135|"),'Com RTOS RX'!$H4689,LEN(",CO2_MQ135|"),'Com RTOS RX'!$I4689,LEN(",Alcool_MQ135|"),'Com RTOS RX'!$J4689,LEN(",Alcool_MQ135|"),'Com RTOS RX'!$K4689,LEN(",Toluen_MQ135|"),'Com RTOS RX'!$L4689,LEN(",MH4_MQ135|"),'Com RTOS RX'!$M4689,LEN(",O3_MQ131|"),'Com RTOS RX'!$N4689)*8</f>
        <v>672</v>
      </c>
    </row>
    <row r="4690" ht="15.75" customHeight="1">
      <c r="A4690" s="5" t="s">
        <v>19700</v>
      </c>
      <c r="B4690" s="5" t="s">
        <v>19701</v>
      </c>
      <c r="C4690" s="5" t="s">
        <v>843</v>
      </c>
      <c r="D4690" s="5" t="s">
        <v>19702</v>
      </c>
      <c r="E4690" s="5" t="s">
        <v>845</v>
      </c>
      <c r="F4690" s="5" t="s">
        <v>845</v>
      </c>
      <c r="G4690" s="5" t="s">
        <v>845</v>
      </c>
      <c r="H4690" s="5" t="s">
        <v>665</v>
      </c>
      <c r="I4690" s="5" t="s">
        <v>139</v>
      </c>
      <c r="J4690" s="5" t="s">
        <v>666</v>
      </c>
      <c r="K4690" s="5" t="s">
        <v>1011</v>
      </c>
      <c r="L4690" s="5" t="s">
        <v>667</v>
      </c>
      <c r="M4690" s="5" t="s">
        <v>170</v>
      </c>
      <c r="N4690" s="5" t="s">
        <v>944</v>
      </c>
      <c r="O4690" s="5" t="s">
        <v>845</v>
      </c>
      <c r="P4690" s="5" t="s">
        <v>845</v>
      </c>
      <c r="Q4690" s="5" t="s">
        <v>847</v>
      </c>
      <c r="R4690" s="5" t="s">
        <v>845</v>
      </c>
      <c r="S4690" s="5" t="s">
        <v>8577</v>
      </c>
      <c r="T4690" s="5" t="s">
        <v>1702</v>
      </c>
      <c r="U4690" s="5" t="s">
        <v>845</v>
      </c>
      <c r="V4690" s="5" t="s">
        <v>845</v>
      </c>
      <c r="W4690" s="5" t="s">
        <v>850</v>
      </c>
      <c r="X4690" s="5" t="s">
        <v>19703</v>
      </c>
      <c r="Y4690" s="6">
        <f>X4691-'Com RTOS RX'!$X4690</f>
        <v>0.00005787037037</v>
      </c>
      <c r="Z4690" s="7">
        <f>SUM(LEN(",CO_MQ135|"),'Com RTOS RX'!$H4690,LEN(",CO2_MQ135|"),'Com RTOS RX'!$I4690,LEN(",Alcool_MQ135|"),'Com RTOS RX'!$J4690,LEN(",Alcool_MQ135|"),'Com RTOS RX'!$K4690,LEN(",Toluen_MQ135|"),'Com RTOS RX'!$L4690,LEN(",MH4_MQ135|"),'Com RTOS RX'!$M4690,LEN(",O3_MQ131|"),'Com RTOS RX'!$N4690)*8</f>
        <v>672</v>
      </c>
    </row>
    <row r="4691" ht="15.75" customHeight="1">
      <c r="A4691" s="5" t="s">
        <v>19704</v>
      </c>
      <c r="B4691" s="5" t="s">
        <v>19705</v>
      </c>
      <c r="C4691" s="5" t="s">
        <v>843</v>
      </c>
      <c r="D4691" s="5" t="s">
        <v>19706</v>
      </c>
      <c r="E4691" s="5" t="s">
        <v>845</v>
      </c>
      <c r="F4691" s="5" t="s">
        <v>845</v>
      </c>
      <c r="G4691" s="5" t="s">
        <v>845</v>
      </c>
      <c r="H4691" s="5" t="s">
        <v>610</v>
      </c>
      <c r="I4691" s="5" t="s">
        <v>266</v>
      </c>
      <c r="J4691" s="5" t="s">
        <v>422</v>
      </c>
      <c r="K4691" s="5" t="s">
        <v>17</v>
      </c>
      <c r="L4691" s="5" t="s">
        <v>747</v>
      </c>
      <c r="M4691" s="5" t="s">
        <v>58</v>
      </c>
      <c r="N4691" s="5" t="s">
        <v>944</v>
      </c>
      <c r="O4691" s="5" t="s">
        <v>845</v>
      </c>
      <c r="P4691" s="5" t="s">
        <v>845</v>
      </c>
      <c r="Q4691" s="5" t="s">
        <v>847</v>
      </c>
      <c r="R4691" s="5" t="s">
        <v>845</v>
      </c>
      <c r="S4691" s="5" t="s">
        <v>8577</v>
      </c>
      <c r="T4691" s="5" t="s">
        <v>1702</v>
      </c>
      <c r="U4691" s="5" t="s">
        <v>845</v>
      </c>
      <c r="V4691" s="5" t="s">
        <v>845</v>
      </c>
      <c r="W4691" s="5" t="s">
        <v>850</v>
      </c>
      <c r="X4691" s="5" t="s">
        <v>19707</v>
      </c>
      <c r="Y4691" s="6">
        <f>X4692-'Com RTOS RX'!$X4691</f>
        <v>0.00005787037037</v>
      </c>
      <c r="Z4691" s="7">
        <f>SUM(LEN(",CO_MQ135|"),'Com RTOS RX'!$H4691,LEN(",CO2_MQ135|"),'Com RTOS RX'!$I4691,LEN(",Alcool_MQ135|"),'Com RTOS RX'!$J4691,LEN(",Alcool_MQ135|"),'Com RTOS RX'!$K4691,LEN(",Toluen_MQ135|"),'Com RTOS RX'!$L4691,LEN(",MH4_MQ135|"),'Com RTOS RX'!$M4691,LEN(",O3_MQ131|"),'Com RTOS RX'!$N4691)*8</f>
        <v>672</v>
      </c>
    </row>
    <row r="4692" ht="15.75" customHeight="1">
      <c r="A4692" s="5" t="s">
        <v>19708</v>
      </c>
      <c r="B4692" s="5" t="s">
        <v>19709</v>
      </c>
      <c r="C4692" s="5" t="s">
        <v>843</v>
      </c>
      <c r="D4692" s="5" t="s">
        <v>19710</v>
      </c>
      <c r="E4692" s="5" t="s">
        <v>845</v>
      </c>
      <c r="F4692" s="5" t="s">
        <v>845</v>
      </c>
      <c r="G4692" s="5" t="s">
        <v>845</v>
      </c>
      <c r="H4692" s="5" t="s">
        <v>760</v>
      </c>
      <c r="I4692" s="5" t="s">
        <v>57</v>
      </c>
      <c r="J4692" s="5" t="s">
        <v>430</v>
      </c>
      <c r="K4692" s="5" t="s">
        <v>38</v>
      </c>
      <c r="L4692" s="5" t="s">
        <v>10073</v>
      </c>
      <c r="M4692" s="5" t="s">
        <v>9899</v>
      </c>
      <c r="N4692" s="5" t="s">
        <v>944</v>
      </c>
      <c r="O4692" s="5" t="s">
        <v>845</v>
      </c>
      <c r="P4692" s="5" t="s">
        <v>845</v>
      </c>
      <c r="Q4692" s="5" t="s">
        <v>847</v>
      </c>
      <c r="R4692" s="5" t="s">
        <v>845</v>
      </c>
      <c r="S4692" s="5" t="s">
        <v>9553</v>
      </c>
      <c r="T4692" s="5" t="s">
        <v>1702</v>
      </c>
      <c r="U4692" s="5" t="s">
        <v>845</v>
      </c>
      <c r="V4692" s="5" t="s">
        <v>845</v>
      </c>
      <c r="W4692" s="5" t="s">
        <v>850</v>
      </c>
      <c r="X4692" s="5" t="s">
        <v>19711</v>
      </c>
      <c r="Y4692" s="6">
        <f>X4693-'Com RTOS RX'!$X4692</f>
        <v>0.00005787037037</v>
      </c>
      <c r="Z4692" s="7">
        <f>SUM(LEN(",CO_MQ135|"),'Com RTOS RX'!$H4692,LEN(",CO2_MQ135|"),'Com RTOS RX'!$I4692,LEN(",Alcool_MQ135|"),'Com RTOS RX'!$J4692,LEN(",Alcool_MQ135|"),'Com RTOS RX'!$K4692,LEN(",Toluen_MQ135|"),'Com RTOS RX'!$L4692,LEN(",MH4_MQ135|"),'Com RTOS RX'!$M4692,LEN(",O3_MQ131|"),'Com RTOS RX'!$N4692)*8</f>
        <v>672</v>
      </c>
    </row>
    <row r="4693" ht="15.75" customHeight="1">
      <c r="A4693" s="5" t="s">
        <v>19712</v>
      </c>
      <c r="B4693" s="5" t="s">
        <v>19713</v>
      </c>
      <c r="C4693" s="5" t="s">
        <v>843</v>
      </c>
      <c r="D4693" s="5" t="s">
        <v>19714</v>
      </c>
      <c r="E4693" s="5" t="s">
        <v>845</v>
      </c>
      <c r="F4693" s="5" t="s">
        <v>845</v>
      </c>
      <c r="G4693" s="5" t="s">
        <v>845</v>
      </c>
      <c r="H4693" s="5" t="s">
        <v>8925</v>
      </c>
      <c r="I4693" s="5" t="s">
        <v>88</v>
      </c>
      <c r="J4693" s="5" t="s">
        <v>382</v>
      </c>
      <c r="K4693" s="5" t="s">
        <v>131</v>
      </c>
      <c r="L4693" s="5" t="s">
        <v>680</v>
      </c>
      <c r="M4693" s="5" t="s">
        <v>77</v>
      </c>
      <c r="N4693" s="5" t="s">
        <v>756</v>
      </c>
      <c r="O4693" s="5" t="s">
        <v>845</v>
      </c>
      <c r="P4693" s="5" t="s">
        <v>845</v>
      </c>
      <c r="Q4693" s="5" t="s">
        <v>847</v>
      </c>
      <c r="R4693" s="5" t="s">
        <v>845</v>
      </c>
      <c r="S4693" s="5" t="s">
        <v>8577</v>
      </c>
      <c r="T4693" s="5" t="s">
        <v>1702</v>
      </c>
      <c r="U4693" s="5" t="s">
        <v>845</v>
      </c>
      <c r="V4693" s="5" t="s">
        <v>845</v>
      </c>
      <c r="W4693" s="5" t="s">
        <v>850</v>
      </c>
      <c r="X4693" s="5" t="s">
        <v>19715</v>
      </c>
      <c r="Y4693" s="6">
        <f>X4694-'Com RTOS RX'!$X4693</f>
        <v>0.0001273148148</v>
      </c>
      <c r="Z4693" s="7">
        <f>SUM(LEN(",CO_MQ135|"),'Com RTOS RX'!$H4693,LEN(",CO2_MQ135|"),'Com RTOS RX'!$I4693,LEN(",Alcool_MQ135|"),'Com RTOS RX'!$J4693,LEN(",Alcool_MQ135|"),'Com RTOS RX'!$K4693,LEN(",Toluen_MQ135|"),'Com RTOS RX'!$L4693,LEN(",MH4_MQ135|"),'Com RTOS RX'!$M4693,LEN(",O3_MQ131|"),'Com RTOS RX'!$N4693)*8</f>
        <v>672</v>
      </c>
    </row>
    <row r="4694" ht="15.75" customHeight="1">
      <c r="A4694" s="5" t="s">
        <v>19716</v>
      </c>
      <c r="B4694" s="5" t="s">
        <v>19717</v>
      </c>
      <c r="C4694" s="5" t="s">
        <v>843</v>
      </c>
      <c r="D4694" s="5" t="s">
        <v>19718</v>
      </c>
      <c r="E4694" s="5" t="s">
        <v>845</v>
      </c>
      <c r="F4694" s="5" t="s">
        <v>845</v>
      </c>
      <c r="G4694" s="5" t="s">
        <v>845</v>
      </c>
      <c r="H4694" s="5" t="s">
        <v>610</v>
      </c>
      <c r="I4694" s="5" t="s">
        <v>266</v>
      </c>
      <c r="J4694" s="5" t="s">
        <v>422</v>
      </c>
      <c r="K4694" s="5" t="s">
        <v>17</v>
      </c>
      <c r="L4694" s="5" t="s">
        <v>747</v>
      </c>
      <c r="M4694" s="5" t="s">
        <v>58</v>
      </c>
      <c r="N4694" s="5" t="s">
        <v>944</v>
      </c>
      <c r="O4694" s="5" t="s">
        <v>845</v>
      </c>
      <c r="P4694" s="5" t="s">
        <v>845</v>
      </c>
      <c r="Q4694" s="5" t="s">
        <v>847</v>
      </c>
      <c r="R4694" s="5" t="s">
        <v>845</v>
      </c>
      <c r="S4694" s="5" t="s">
        <v>8577</v>
      </c>
      <c r="T4694" s="5" t="s">
        <v>1702</v>
      </c>
      <c r="U4694" s="5" t="s">
        <v>845</v>
      </c>
      <c r="V4694" s="5" t="s">
        <v>845</v>
      </c>
      <c r="W4694" s="5" t="s">
        <v>850</v>
      </c>
      <c r="X4694" s="5" t="s">
        <v>19719</v>
      </c>
      <c r="Y4694" s="6">
        <f>X4695-'Com RTOS RX'!$X4694</f>
        <v>0.00005787037037</v>
      </c>
      <c r="Z4694" s="7">
        <f>SUM(LEN(",CO_MQ135|"),'Com RTOS RX'!$H4694,LEN(",CO2_MQ135|"),'Com RTOS RX'!$I4694,LEN(",Alcool_MQ135|"),'Com RTOS RX'!$J4694,LEN(",Alcool_MQ135|"),'Com RTOS RX'!$K4694,LEN(",Toluen_MQ135|"),'Com RTOS RX'!$L4694,LEN(",MH4_MQ135|"),'Com RTOS RX'!$M4694,LEN(",O3_MQ131|"),'Com RTOS RX'!$N4694)*8</f>
        <v>672</v>
      </c>
    </row>
    <row r="4695" ht="15.75" customHeight="1">
      <c r="A4695" s="5" t="s">
        <v>19720</v>
      </c>
      <c r="B4695" s="5" t="s">
        <v>19721</v>
      </c>
      <c r="C4695" s="5" t="s">
        <v>843</v>
      </c>
      <c r="D4695" s="5" t="s">
        <v>19722</v>
      </c>
      <c r="E4695" s="5" t="s">
        <v>845</v>
      </c>
      <c r="F4695" s="5" t="s">
        <v>845</v>
      </c>
      <c r="G4695" s="5" t="s">
        <v>845</v>
      </c>
      <c r="H4695" s="5" t="s">
        <v>614</v>
      </c>
      <c r="I4695" s="5" t="s">
        <v>8578</v>
      </c>
      <c r="J4695" s="5" t="s">
        <v>408</v>
      </c>
      <c r="K4695" s="5" t="s">
        <v>111</v>
      </c>
      <c r="L4695" s="5" t="s">
        <v>774</v>
      </c>
      <c r="M4695" s="5" t="s">
        <v>160</v>
      </c>
      <c r="N4695" s="5" t="s">
        <v>944</v>
      </c>
      <c r="O4695" s="5" t="s">
        <v>845</v>
      </c>
      <c r="P4695" s="5" t="s">
        <v>845</v>
      </c>
      <c r="Q4695" s="5" t="s">
        <v>847</v>
      </c>
      <c r="R4695" s="5" t="s">
        <v>845</v>
      </c>
      <c r="S4695" s="5" t="s">
        <v>8577</v>
      </c>
      <c r="T4695" s="5" t="s">
        <v>1702</v>
      </c>
      <c r="U4695" s="5" t="s">
        <v>845</v>
      </c>
      <c r="V4695" s="5" t="s">
        <v>845</v>
      </c>
      <c r="W4695" s="5" t="s">
        <v>850</v>
      </c>
      <c r="X4695" s="5" t="s">
        <v>19723</v>
      </c>
      <c r="Y4695" s="6">
        <f>X4696-'Com RTOS RX'!$X4695</f>
        <v>0.00005787037037</v>
      </c>
      <c r="Z4695" s="7">
        <f>SUM(LEN(",CO_MQ135|"),'Com RTOS RX'!$H4695,LEN(",CO2_MQ135|"),'Com RTOS RX'!$I4695,LEN(",Alcool_MQ135|"),'Com RTOS RX'!$J4695,LEN(",Alcool_MQ135|"),'Com RTOS RX'!$K4695,LEN(",Toluen_MQ135|"),'Com RTOS RX'!$L4695,LEN(",MH4_MQ135|"),'Com RTOS RX'!$M4695,LEN(",O3_MQ131|"),'Com RTOS RX'!$N4695)*8</f>
        <v>672</v>
      </c>
    </row>
    <row r="4696" ht="15.75" customHeight="1">
      <c r="A4696" s="5" t="s">
        <v>19724</v>
      </c>
      <c r="B4696" s="5" t="s">
        <v>19725</v>
      </c>
      <c r="C4696" s="5" t="s">
        <v>843</v>
      </c>
      <c r="D4696" s="5" t="s">
        <v>19726</v>
      </c>
      <c r="E4696" s="5" t="s">
        <v>845</v>
      </c>
      <c r="F4696" s="5" t="s">
        <v>845</v>
      </c>
      <c r="G4696" s="5" t="s">
        <v>845</v>
      </c>
      <c r="H4696" s="5" t="s">
        <v>332</v>
      </c>
      <c r="I4696" s="5" t="s">
        <v>95</v>
      </c>
      <c r="J4696" s="5" t="s">
        <v>333</v>
      </c>
      <c r="K4696" s="5" t="s">
        <v>239</v>
      </c>
      <c r="L4696" s="5" t="s">
        <v>334</v>
      </c>
      <c r="M4696" s="5" t="s">
        <v>58</v>
      </c>
      <c r="N4696" s="5" t="s">
        <v>738</v>
      </c>
      <c r="O4696" s="5" t="s">
        <v>845</v>
      </c>
      <c r="P4696" s="5" t="s">
        <v>845</v>
      </c>
      <c r="Q4696" s="5" t="s">
        <v>847</v>
      </c>
      <c r="R4696" s="5" t="s">
        <v>845</v>
      </c>
      <c r="S4696" s="5" t="s">
        <v>8577</v>
      </c>
      <c r="T4696" s="5" t="s">
        <v>1702</v>
      </c>
      <c r="U4696" s="5" t="s">
        <v>845</v>
      </c>
      <c r="V4696" s="5" t="s">
        <v>845</v>
      </c>
      <c r="W4696" s="5" t="s">
        <v>850</v>
      </c>
      <c r="X4696" s="5" t="s">
        <v>19727</v>
      </c>
      <c r="Y4696" s="6">
        <f>X4697-'Com RTOS RX'!$X4696</f>
        <v>0.00005787037037</v>
      </c>
      <c r="Z4696" s="7">
        <f>SUM(LEN(",CO_MQ135|"),'Com RTOS RX'!$H4696,LEN(",CO2_MQ135|"),'Com RTOS RX'!$I4696,LEN(",Alcool_MQ135|"),'Com RTOS RX'!$J4696,LEN(",Alcool_MQ135|"),'Com RTOS RX'!$K4696,LEN(",Toluen_MQ135|"),'Com RTOS RX'!$L4696,LEN(",MH4_MQ135|"),'Com RTOS RX'!$M4696,LEN(",O3_MQ131|"),'Com RTOS RX'!$N4696)*8</f>
        <v>672</v>
      </c>
    </row>
    <row r="4697" ht="15.75" customHeight="1">
      <c r="A4697" s="5" t="s">
        <v>19728</v>
      </c>
      <c r="B4697" s="5" t="s">
        <v>19729</v>
      </c>
      <c r="C4697" s="5" t="s">
        <v>843</v>
      </c>
      <c r="D4697" s="5" t="s">
        <v>19730</v>
      </c>
      <c r="E4697" s="5" t="s">
        <v>845</v>
      </c>
      <c r="F4697" s="5" t="s">
        <v>845</v>
      </c>
      <c r="G4697" s="5" t="s">
        <v>845</v>
      </c>
      <c r="H4697" s="5" t="s">
        <v>592</v>
      </c>
      <c r="I4697" s="5" t="s">
        <v>75</v>
      </c>
      <c r="J4697" s="5" t="s">
        <v>396</v>
      </c>
      <c r="K4697" s="5" t="s">
        <v>17</v>
      </c>
      <c r="L4697" s="5" t="s">
        <v>724</v>
      </c>
      <c r="M4697" s="5" t="s">
        <v>174</v>
      </c>
      <c r="N4697" s="5" t="s">
        <v>944</v>
      </c>
      <c r="O4697" s="5" t="s">
        <v>845</v>
      </c>
      <c r="P4697" s="5" t="s">
        <v>845</v>
      </c>
      <c r="Q4697" s="5" t="s">
        <v>847</v>
      </c>
      <c r="R4697" s="5" t="s">
        <v>845</v>
      </c>
      <c r="S4697" s="5" t="s">
        <v>8577</v>
      </c>
      <c r="T4697" s="5" t="s">
        <v>1702</v>
      </c>
      <c r="U4697" s="5" t="s">
        <v>845</v>
      </c>
      <c r="V4697" s="5" t="s">
        <v>845</v>
      </c>
      <c r="W4697" s="5" t="s">
        <v>850</v>
      </c>
      <c r="X4697" s="5" t="s">
        <v>19731</v>
      </c>
      <c r="Y4697" s="6">
        <f>X4698-'Com RTOS RX'!$X4697</f>
        <v>0.00005787037037</v>
      </c>
      <c r="Z4697" s="7">
        <f>SUM(LEN(",CO_MQ135|"),'Com RTOS RX'!$H4697,LEN(",CO2_MQ135|"),'Com RTOS RX'!$I4697,LEN(",Alcool_MQ135|"),'Com RTOS RX'!$J4697,LEN(",Alcool_MQ135|"),'Com RTOS RX'!$K4697,LEN(",Toluen_MQ135|"),'Com RTOS RX'!$L4697,LEN(",MH4_MQ135|"),'Com RTOS RX'!$M4697,LEN(",O3_MQ131|"),'Com RTOS RX'!$N4697)*8</f>
        <v>672</v>
      </c>
    </row>
    <row r="4698" ht="15.75" customHeight="1">
      <c r="A4698" s="5" t="s">
        <v>19732</v>
      </c>
      <c r="B4698" s="5" t="s">
        <v>19733</v>
      </c>
      <c r="C4698" s="5" t="s">
        <v>843</v>
      </c>
      <c r="D4698" s="5" t="s">
        <v>19734</v>
      </c>
      <c r="E4698" s="5" t="s">
        <v>845</v>
      </c>
      <c r="F4698" s="5" t="s">
        <v>845</v>
      </c>
      <c r="G4698" s="5" t="s">
        <v>845</v>
      </c>
      <c r="H4698" s="5" t="s">
        <v>784</v>
      </c>
      <c r="I4698" s="5" t="s">
        <v>166</v>
      </c>
      <c r="J4698" s="5" t="s">
        <v>400</v>
      </c>
      <c r="K4698" s="5" t="s">
        <v>111</v>
      </c>
      <c r="L4698" s="5" t="s">
        <v>698</v>
      </c>
      <c r="M4698" s="5" t="s">
        <v>174</v>
      </c>
      <c r="N4698" s="5" t="s">
        <v>430</v>
      </c>
      <c r="O4698" s="5" t="s">
        <v>845</v>
      </c>
      <c r="P4698" s="5" t="s">
        <v>845</v>
      </c>
      <c r="Q4698" s="5" t="s">
        <v>847</v>
      </c>
      <c r="R4698" s="5" t="s">
        <v>845</v>
      </c>
      <c r="S4698" s="5" t="s">
        <v>8577</v>
      </c>
      <c r="T4698" s="5" t="s">
        <v>1702</v>
      </c>
      <c r="U4698" s="5" t="s">
        <v>845</v>
      </c>
      <c r="V4698" s="5" t="s">
        <v>845</v>
      </c>
      <c r="W4698" s="5" t="s">
        <v>850</v>
      </c>
      <c r="X4698" s="5" t="s">
        <v>19735</v>
      </c>
      <c r="Y4698" s="6">
        <f>X4699-'Com RTOS RX'!$X4698</f>
        <v>0.00005787037037</v>
      </c>
      <c r="Z4698" s="7">
        <f>SUM(LEN(",CO_MQ135|"),'Com RTOS RX'!$H4698,LEN(",CO2_MQ135|"),'Com RTOS RX'!$I4698,LEN(",Alcool_MQ135|"),'Com RTOS RX'!$J4698,LEN(",Alcool_MQ135|"),'Com RTOS RX'!$K4698,LEN(",Toluen_MQ135|"),'Com RTOS RX'!$L4698,LEN(",MH4_MQ135|"),'Com RTOS RX'!$M4698,LEN(",O3_MQ131|"),'Com RTOS RX'!$N4698)*8</f>
        <v>672</v>
      </c>
    </row>
    <row r="4699" ht="15.75" customHeight="1">
      <c r="A4699" s="5" t="s">
        <v>19736</v>
      </c>
      <c r="B4699" s="5" t="s">
        <v>19737</v>
      </c>
      <c r="C4699" s="5" t="s">
        <v>843</v>
      </c>
      <c r="D4699" s="5" t="s">
        <v>19738</v>
      </c>
      <c r="E4699" s="5" t="s">
        <v>845</v>
      </c>
      <c r="F4699" s="5" t="s">
        <v>845</v>
      </c>
      <c r="G4699" s="5" t="s">
        <v>845</v>
      </c>
      <c r="H4699" s="5" t="s">
        <v>324</v>
      </c>
      <c r="I4699" s="5" t="s">
        <v>8578</v>
      </c>
      <c r="J4699" s="5" t="s">
        <v>325</v>
      </c>
      <c r="K4699" s="5" t="s">
        <v>111</v>
      </c>
      <c r="L4699" s="5" t="s">
        <v>326</v>
      </c>
      <c r="M4699" s="5" t="s">
        <v>160</v>
      </c>
      <c r="N4699" s="5" t="s">
        <v>430</v>
      </c>
      <c r="O4699" s="5" t="s">
        <v>845</v>
      </c>
      <c r="P4699" s="5" t="s">
        <v>845</v>
      </c>
      <c r="Q4699" s="5" t="s">
        <v>847</v>
      </c>
      <c r="R4699" s="5" t="s">
        <v>845</v>
      </c>
      <c r="S4699" s="5" t="s">
        <v>8577</v>
      </c>
      <c r="T4699" s="5" t="s">
        <v>1702</v>
      </c>
      <c r="U4699" s="5" t="s">
        <v>845</v>
      </c>
      <c r="V4699" s="5" t="s">
        <v>845</v>
      </c>
      <c r="W4699" s="5" t="s">
        <v>850</v>
      </c>
      <c r="X4699" s="5" t="s">
        <v>19739</v>
      </c>
      <c r="Y4699" s="6">
        <f>X4700-'Com RTOS RX'!$X4699</f>
        <v>0.00005787037037</v>
      </c>
      <c r="Z4699" s="7">
        <f>SUM(LEN(",CO_MQ135|"),'Com RTOS RX'!$H4699,LEN(",CO2_MQ135|"),'Com RTOS RX'!$I4699,LEN(",Alcool_MQ135|"),'Com RTOS RX'!$J4699,LEN(",Alcool_MQ135|"),'Com RTOS RX'!$K4699,LEN(",Toluen_MQ135|"),'Com RTOS RX'!$L4699,LEN(",MH4_MQ135|"),'Com RTOS RX'!$M4699,LEN(",O3_MQ131|"),'Com RTOS RX'!$N4699)*8</f>
        <v>672</v>
      </c>
    </row>
    <row r="4700" ht="15.75" customHeight="1">
      <c r="A4700" s="5" t="s">
        <v>19740</v>
      </c>
      <c r="B4700" s="5" t="s">
        <v>19741</v>
      </c>
      <c r="C4700" s="5" t="s">
        <v>843</v>
      </c>
      <c r="D4700" s="5" t="s">
        <v>19742</v>
      </c>
      <c r="E4700" s="5" t="s">
        <v>845</v>
      </c>
      <c r="F4700" s="5" t="s">
        <v>845</v>
      </c>
      <c r="G4700" s="5" t="s">
        <v>845</v>
      </c>
      <c r="H4700" s="5" t="s">
        <v>592</v>
      </c>
      <c r="I4700" s="5" t="s">
        <v>75</v>
      </c>
      <c r="J4700" s="5" t="s">
        <v>396</v>
      </c>
      <c r="K4700" s="5" t="s">
        <v>17</v>
      </c>
      <c r="L4700" s="5" t="s">
        <v>724</v>
      </c>
      <c r="M4700" s="5" t="s">
        <v>174</v>
      </c>
      <c r="N4700" s="5" t="s">
        <v>430</v>
      </c>
      <c r="O4700" s="5" t="s">
        <v>845</v>
      </c>
      <c r="P4700" s="5" t="s">
        <v>845</v>
      </c>
      <c r="Q4700" s="5" t="s">
        <v>847</v>
      </c>
      <c r="R4700" s="5" t="s">
        <v>845</v>
      </c>
      <c r="S4700" s="5" t="s">
        <v>8577</v>
      </c>
      <c r="T4700" s="5" t="s">
        <v>1702</v>
      </c>
      <c r="U4700" s="5" t="s">
        <v>845</v>
      </c>
      <c r="V4700" s="5" t="s">
        <v>845</v>
      </c>
      <c r="W4700" s="5" t="s">
        <v>850</v>
      </c>
      <c r="X4700" s="5" t="s">
        <v>19743</v>
      </c>
      <c r="Y4700" s="6">
        <f>X4701-'Com RTOS RX'!$X4700</f>
        <v>0.00005787037037</v>
      </c>
      <c r="Z4700" s="7">
        <f>SUM(LEN(",CO_MQ135|"),'Com RTOS RX'!$H4700,LEN(",CO2_MQ135|"),'Com RTOS RX'!$I4700,LEN(",Alcool_MQ135|"),'Com RTOS RX'!$J4700,LEN(",Alcool_MQ135|"),'Com RTOS RX'!$K4700,LEN(",Toluen_MQ135|"),'Com RTOS RX'!$L4700,LEN(",MH4_MQ135|"),'Com RTOS RX'!$M4700,LEN(",O3_MQ131|"),'Com RTOS RX'!$N4700)*8</f>
        <v>672</v>
      </c>
    </row>
    <row r="4701" ht="15.75" customHeight="1">
      <c r="A4701" s="5" t="s">
        <v>19744</v>
      </c>
      <c r="B4701" s="5" t="s">
        <v>19745</v>
      </c>
      <c r="C4701" s="5" t="s">
        <v>843</v>
      </c>
      <c r="D4701" s="5" t="s">
        <v>19746</v>
      </c>
      <c r="E4701" s="5" t="s">
        <v>845</v>
      </c>
      <c r="F4701" s="5" t="s">
        <v>845</v>
      </c>
      <c r="G4701" s="5" t="s">
        <v>845</v>
      </c>
      <c r="H4701" s="5" t="s">
        <v>324</v>
      </c>
      <c r="I4701" s="5" t="s">
        <v>8578</v>
      </c>
      <c r="J4701" s="5" t="s">
        <v>325</v>
      </c>
      <c r="K4701" s="5" t="s">
        <v>111</v>
      </c>
      <c r="L4701" s="5" t="s">
        <v>326</v>
      </c>
      <c r="M4701" s="5" t="s">
        <v>160</v>
      </c>
      <c r="N4701" s="5" t="s">
        <v>944</v>
      </c>
      <c r="O4701" s="5" t="s">
        <v>845</v>
      </c>
      <c r="P4701" s="5" t="s">
        <v>845</v>
      </c>
      <c r="Q4701" s="5" t="s">
        <v>847</v>
      </c>
      <c r="R4701" s="5" t="s">
        <v>845</v>
      </c>
      <c r="S4701" s="5" t="s">
        <v>8577</v>
      </c>
      <c r="T4701" s="5" t="s">
        <v>1702</v>
      </c>
      <c r="U4701" s="5" t="s">
        <v>845</v>
      </c>
      <c r="V4701" s="5" t="s">
        <v>845</v>
      </c>
      <c r="W4701" s="5" t="s">
        <v>850</v>
      </c>
      <c r="X4701" s="5" t="s">
        <v>19747</v>
      </c>
      <c r="Y4701" s="6">
        <f>X4702-'Com RTOS RX'!$X4701</f>
        <v>0.00005787037037</v>
      </c>
      <c r="Z4701" s="7">
        <f>SUM(LEN(",CO_MQ135|"),'Com RTOS RX'!$H4701,LEN(",CO2_MQ135|"),'Com RTOS RX'!$I4701,LEN(",Alcool_MQ135|"),'Com RTOS RX'!$J4701,LEN(",Alcool_MQ135|"),'Com RTOS RX'!$K4701,LEN(",Toluen_MQ135|"),'Com RTOS RX'!$L4701,LEN(",MH4_MQ135|"),'Com RTOS RX'!$M4701,LEN(",O3_MQ131|"),'Com RTOS RX'!$N4701)*8</f>
        <v>672</v>
      </c>
    </row>
    <row r="4702" ht="15.75" customHeight="1">
      <c r="A4702" s="5" t="s">
        <v>19748</v>
      </c>
      <c r="B4702" s="5" t="s">
        <v>19749</v>
      </c>
      <c r="C4702" s="5" t="s">
        <v>843</v>
      </c>
      <c r="D4702" s="5" t="s">
        <v>19750</v>
      </c>
      <c r="E4702" s="5" t="s">
        <v>845</v>
      </c>
      <c r="F4702" s="5" t="s">
        <v>845</v>
      </c>
      <c r="G4702" s="5" t="s">
        <v>845</v>
      </c>
      <c r="H4702" s="5" t="s">
        <v>318</v>
      </c>
      <c r="I4702" s="5" t="s">
        <v>9842</v>
      </c>
      <c r="J4702" s="5" t="s">
        <v>742</v>
      </c>
      <c r="K4702" s="5" t="s">
        <v>141</v>
      </c>
      <c r="L4702" s="5" t="s">
        <v>743</v>
      </c>
      <c r="M4702" s="5" t="s">
        <v>189</v>
      </c>
      <c r="N4702" s="5" t="s">
        <v>944</v>
      </c>
      <c r="O4702" s="5" t="s">
        <v>845</v>
      </c>
      <c r="P4702" s="5" t="s">
        <v>845</v>
      </c>
      <c r="Q4702" s="5" t="s">
        <v>847</v>
      </c>
      <c r="R4702" s="5" t="s">
        <v>845</v>
      </c>
      <c r="S4702" s="5" t="s">
        <v>9553</v>
      </c>
      <c r="T4702" s="5" t="s">
        <v>1702</v>
      </c>
      <c r="U4702" s="5" t="s">
        <v>845</v>
      </c>
      <c r="V4702" s="5" t="s">
        <v>845</v>
      </c>
      <c r="W4702" s="5" t="s">
        <v>850</v>
      </c>
      <c r="X4702" s="5" t="s">
        <v>19751</v>
      </c>
      <c r="Y4702" s="6">
        <f>X4703-'Com RTOS RX'!$X4702</f>
        <v>0.00005787037037</v>
      </c>
      <c r="Z4702" s="7">
        <f>SUM(LEN(",CO_MQ135|"),'Com RTOS RX'!$H4702,LEN(",CO2_MQ135|"),'Com RTOS RX'!$I4702,LEN(",Alcool_MQ135|"),'Com RTOS RX'!$J4702,LEN(",Alcool_MQ135|"),'Com RTOS RX'!$K4702,LEN(",Toluen_MQ135|"),'Com RTOS RX'!$L4702,LEN(",MH4_MQ135|"),'Com RTOS RX'!$M4702,LEN(",O3_MQ131|"),'Com RTOS RX'!$N4702)*8</f>
        <v>672</v>
      </c>
    </row>
    <row r="4703" ht="15.75" customHeight="1">
      <c r="A4703" s="5" t="s">
        <v>19752</v>
      </c>
      <c r="B4703" s="5" t="s">
        <v>19753</v>
      </c>
      <c r="C4703" s="5" t="s">
        <v>843</v>
      </c>
      <c r="D4703" s="5" t="s">
        <v>19754</v>
      </c>
      <c r="E4703" s="5" t="s">
        <v>845</v>
      </c>
      <c r="F4703" s="5" t="s">
        <v>845</v>
      </c>
      <c r="G4703" s="5" t="s">
        <v>845</v>
      </c>
      <c r="H4703" s="5" t="s">
        <v>324</v>
      </c>
      <c r="I4703" s="5" t="s">
        <v>8578</v>
      </c>
      <c r="J4703" s="5" t="s">
        <v>325</v>
      </c>
      <c r="K4703" s="5" t="s">
        <v>111</v>
      </c>
      <c r="L4703" s="5" t="s">
        <v>326</v>
      </c>
      <c r="M4703" s="5" t="s">
        <v>160</v>
      </c>
      <c r="N4703" s="5" t="s">
        <v>430</v>
      </c>
      <c r="O4703" s="5" t="s">
        <v>845</v>
      </c>
      <c r="P4703" s="5" t="s">
        <v>845</v>
      </c>
      <c r="Q4703" s="5" t="s">
        <v>847</v>
      </c>
      <c r="R4703" s="5" t="s">
        <v>845</v>
      </c>
      <c r="S4703" s="5" t="s">
        <v>8577</v>
      </c>
      <c r="T4703" s="5" t="s">
        <v>1702</v>
      </c>
      <c r="U4703" s="5" t="s">
        <v>845</v>
      </c>
      <c r="V4703" s="5" t="s">
        <v>845</v>
      </c>
      <c r="W4703" s="5" t="s">
        <v>850</v>
      </c>
      <c r="X4703" s="5" t="s">
        <v>19755</v>
      </c>
      <c r="Y4703" s="6">
        <f>X4704-'Com RTOS RX'!$X4703</f>
        <v>0.00005787037037</v>
      </c>
      <c r="Z4703" s="7">
        <f>SUM(LEN(",CO_MQ135|"),'Com RTOS RX'!$H4703,LEN(",CO2_MQ135|"),'Com RTOS RX'!$I4703,LEN(",Alcool_MQ135|"),'Com RTOS RX'!$J4703,LEN(",Alcool_MQ135|"),'Com RTOS RX'!$K4703,LEN(",Toluen_MQ135|"),'Com RTOS RX'!$L4703,LEN(",MH4_MQ135|"),'Com RTOS RX'!$M4703,LEN(",O3_MQ131|"),'Com RTOS RX'!$N4703)*8</f>
        <v>672</v>
      </c>
    </row>
    <row r="4704" ht="15.75" customHeight="1">
      <c r="A4704" s="5" t="s">
        <v>19756</v>
      </c>
      <c r="B4704" s="5" t="s">
        <v>19757</v>
      </c>
      <c r="C4704" s="5" t="s">
        <v>843</v>
      </c>
      <c r="D4704" s="5" t="s">
        <v>19758</v>
      </c>
      <c r="E4704" s="5" t="s">
        <v>845</v>
      </c>
      <c r="F4704" s="5" t="s">
        <v>845</v>
      </c>
      <c r="G4704" s="5" t="s">
        <v>845</v>
      </c>
      <c r="H4704" s="5" t="s">
        <v>655</v>
      </c>
      <c r="I4704" s="5" t="s">
        <v>76</v>
      </c>
      <c r="J4704" s="5" t="s">
        <v>973</v>
      </c>
      <c r="K4704" s="5" t="s">
        <v>100</v>
      </c>
      <c r="L4704" s="5" t="s">
        <v>736</v>
      </c>
      <c r="M4704" s="5" t="s">
        <v>160</v>
      </c>
      <c r="N4704" s="5" t="s">
        <v>756</v>
      </c>
      <c r="O4704" s="5" t="s">
        <v>845</v>
      </c>
      <c r="P4704" s="5" t="s">
        <v>845</v>
      </c>
      <c r="Q4704" s="5" t="s">
        <v>847</v>
      </c>
      <c r="R4704" s="5" t="s">
        <v>845</v>
      </c>
      <c r="S4704" s="5" t="s">
        <v>8577</v>
      </c>
      <c r="T4704" s="5" t="s">
        <v>1702</v>
      </c>
      <c r="U4704" s="5" t="s">
        <v>845</v>
      </c>
      <c r="V4704" s="5" t="s">
        <v>845</v>
      </c>
      <c r="W4704" s="5" t="s">
        <v>850</v>
      </c>
      <c r="X4704" s="5" t="s">
        <v>19759</v>
      </c>
      <c r="Y4704" s="6">
        <f>X4705-'Com RTOS RX'!$X4704</f>
        <v>0.00005787037037</v>
      </c>
      <c r="Z4704" s="7">
        <f>SUM(LEN(",CO_MQ135|"),'Com RTOS RX'!$H4704,LEN(",CO2_MQ135|"),'Com RTOS RX'!$I4704,LEN(",Alcool_MQ135|"),'Com RTOS RX'!$J4704,LEN(",Alcool_MQ135|"),'Com RTOS RX'!$K4704,LEN(",Toluen_MQ135|"),'Com RTOS RX'!$L4704,LEN(",MH4_MQ135|"),'Com RTOS RX'!$M4704,LEN(",O3_MQ131|"),'Com RTOS RX'!$N4704)*8</f>
        <v>672</v>
      </c>
    </row>
    <row r="4705" ht="15.75" customHeight="1">
      <c r="A4705" s="5" t="s">
        <v>19760</v>
      </c>
      <c r="B4705" s="5" t="s">
        <v>19761</v>
      </c>
      <c r="C4705" s="5" t="s">
        <v>843</v>
      </c>
      <c r="D4705" s="5" t="s">
        <v>19762</v>
      </c>
      <c r="E4705" s="5" t="s">
        <v>845</v>
      </c>
      <c r="F4705" s="5" t="s">
        <v>845</v>
      </c>
      <c r="G4705" s="5" t="s">
        <v>845</v>
      </c>
      <c r="H4705" s="5" t="s">
        <v>8587</v>
      </c>
      <c r="I4705" s="5" t="s">
        <v>166</v>
      </c>
      <c r="J4705" s="5" t="s">
        <v>321</v>
      </c>
      <c r="K4705" s="5" t="s">
        <v>111</v>
      </c>
      <c r="L4705" s="5" t="s">
        <v>322</v>
      </c>
      <c r="M4705" s="5" t="s">
        <v>174</v>
      </c>
      <c r="N4705" s="5" t="s">
        <v>944</v>
      </c>
      <c r="O4705" s="5" t="s">
        <v>845</v>
      </c>
      <c r="P4705" s="5" t="s">
        <v>845</v>
      </c>
      <c r="Q4705" s="5" t="s">
        <v>847</v>
      </c>
      <c r="R4705" s="5" t="s">
        <v>845</v>
      </c>
      <c r="S4705" s="5" t="s">
        <v>8577</v>
      </c>
      <c r="T4705" s="5" t="s">
        <v>1702</v>
      </c>
      <c r="U4705" s="5" t="s">
        <v>845</v>
      </c>
      <c r="V4705" s="5" t="s">
        <v>845</v>
      </c>
      <c r="W4705" s="5" t="s">
        <v>850</v>
      </c>
      <c r="X4705" s="5" t="s">
        <v>19763</v>
      </c>
      <c r="Y4705" s="6">
        <f>X4706-'Com RTOS RX'!$X4705</f>
        <v>0.00005787037037</v>
      </c>
      <c r="Z4705" s="7">
        <f>SUM(LEN(",CO_MQ135|"),'Com RTOS RX'!$H4705,LEN(",CO2_MQ135|"),'Com RTOS RX'!$I4705,LEN(",Alcool_MQ135|"),'Com RTOS RX'!$J4705,LEN(",Alcool_MQ135|"),'Com RTOS RX'!$K4705,LEN(",Toluen_MQ135|"),'Com RTOS RX'!$L4705,LEN(",MH4_MQ135|"),'Com RTOS RX'!$M4705,LEN(",O3_MQ131|"),'Com RTOS RX'!$N4705)*8</f>
        <v>672</v>
      </c>
    </row>
    <row r="4706" ht="15.75" customHeight="1">
      <c r="A4706" s="5" t="s">
        <v>19764</v>
      </c>
      <c r="B4706" s="5" t="s">
        <v>19765</v>
      </c>
      <c r="C4706" s="5" t="s">
        <v>843</v>
      </c>
      <c r="D4706" s="5" t="s">
        <v>19766</v>
      </c>
      <c r="E4706" s="5" t="s">
        <v>845</v>
      </c>
      <c r="F4706" s="5" t="s">
        <v>845</v>
      </c>
      <c r="G4706" s="5" t="s">
        <v>845</v>
      </c>
      <c r="H4706" s="5" t="s">
        <v>318</v>
      </c>
      <c r="I4706" s="5" t="s">
        <v>9842</v>
      </c>
      <c r="J4706" s="5" t="s">
        <v>742</v>
      </c>
      <c r="K4706" s="5" t="s">
        <v>141</v>
      </c>
      <c r="L4706" s="5" t="s">
        <v>743</v>
      </c>
      <c r="M4706" s="5" t="s">
        <v>189</v>
      </c>
      <c r="N4706" s="5" t="s">
        <v>430</v>
      </c>
      <c r="O4706" s="5" t="s">
        <v>845</v>
      </c>
      <c r="P4706" s="5" t="s">
        <v>845</v>
      </c>
      <c r="Q4706" s="5" t="s">
        <v>847</v>
      </c>
      <c r="R4706" s="5" t="s">
        <v>845</v>
      </c>
      <c r="S4706" s="5" t="s">
        <v>9553</v>
      </c>
      <c r="T4706" s="5" t="s">
        <v>1702</v>
      </c>
      <c r="U4706" s="5" t="s">
        <v>845</v>
      </c>
      <c r="V4706" s="5" t="s">
        <v>845</v>
      </c>
      <c r="W4706" s="5" t="s">
        <v>850</v>
      </c>
      <c r="X4706" s="5" t="s">
        <v>19767</v>
      </c>
      <c r="Y4706" s="6">
        <f>X4707-'Com RTOS RX'!$X4706</f>
        <v>0.00005787037037</v>
      </c>
      <c r="Z4706" s="7">
        <f>SUM(LEN(",CO_MQ135|"),'Com RTOS RX'!$H4706,LEN(",CO2_MQ135|"),'Com RTOS RX'!$I4706,LEN(",Alcool_MQ135|"),'Com RTOS RX'!$J4706,LEN(",Alcool_MQ135|"),'Com RTOS RX'!$K4706,LEN(",Toluen_MQ135|"),'Com RTOS RX'!$L4706,LEN(",MH4_MQ135|"),'Com RTOS RX'!$M4706,LEN(",O3_MQ131|"),'Com RTOS RX'!$N4706)*8</f>
        <v>672</v>
      </c>
    </row>
    <row r="4707" ht="15.75" customHeight="1">
      <c r="A4707" s="5" t="s">
        <v>19768</v>
      </c>
      <c r="B4707" s="5" t="s">
        <v>19769</v>
      </c>
      <c r="C4707" s="5" t="s">
        <v>843</v>
      </c>
      <c r="D4707" s="5" t="s">
        <v>19770</v>
      </c>
      <c r="E4707" s="5" t="s">
        <v>845</v>
      </c>
      <c r="F4707" s="5" t="s">
        <v>845</v>
      </c>
      <c r="G4707" s="5" t="s">
        <v>845</v>
      </c>
      <c r="H4707" s="5" t="s">
        <v>784</v>
      </c>
      <c r="I4707" s="5" t="s">
        <v>166</v>
      </c>
      <c r="J4707" s="5" t="s">
        <v>400</v>
      </c>
      <c r="K4707" s="5" t="s">
        <v>111</v>
      </c>
      <c r="L4707" s="5" t="s">
        <v>698</v>
      </c>
      <c r="M4707" s="5" t="s">
        <v>174</v>
      </c>
      <c r="N4707" s="5" t="s">
        <v>944</v>
      </c>
      <c r="O4707" s="5" t="s">
        <v>845</v>
      </c>
      <c r="P4707" s="5" t="s">
        <v>845</v>
      </c>
      <c r="Q4707" s="5" t="s">
        <v>847</v>
      </c>
      <c r="R4707" s="5" t="s">
        <v>845</v>
      </c>
      <c r="S4707" s="5" t="s">
        <v>8577</v>
      </c>
      <c r="T4707" s="5" t="s">
        <v>1702</v>
      </c>
      <c r="U4707" s="5" t="s">
        <v>845</v>
      </c>
      <c r="V4707" s="5" t="s">
        <v>845</v>
      </c>
      <c r="W4707" s="5" t="s">
        <v>850</v>
      </c>
      <c r="X4707" s="5" t="s">
        <v>19771</v>
      </c>
      <c r="Y4707" s="6">
        <f>X4708-'Com RTOS RX'!$X4707</f>
        <v>0.00005787037037</v>
      </c>
      <c r="Z4707" s="7">
        <f>SUM(LEN(",CO_MQ135|"),'Com RTOS RX'!$H4707,LEN(",CO2_MQ135|"),'Com RTOS RX'!$I4707,LEN(",Alcool_MQ135|"),'Com RTOS RX'!$J4707,LEN(",Alcool_MQ135|"),'Com RTOS RX'!$K4707,LEN(",Toluen_MQ135|"),'Com RTOS RX'!$L4707,LEN(",MH4_MQ135|"),'Com RTOS RX'!$M4707,LEN(",O3_MQ131|"),'Com RTOS RX'!$N4707)*8</f>
        <v>672</v>
      </c>
    </row>
    <row r="4708" ht="15.75" customHeight="1">
      <c r="A4708" s="5" t="s">
        <v>19772</v>
      </c>
      <c r="B4708" s="5" t="s">
        <v>19773</v>
      </c>
      <c r="C4708" s="5" t="s">
        <v>843</v>
      </c>
      <c r="D4708" s="5" t="s">
        <v>19774</v>
      </c>
      <c r="E4708" s="5" t="s">
        <v>845</v>
      </c>
      <c r="F4708" s="5" t="s">
        <v>845</v>
      </c>
      <c r="G4708" s="5" t="s">
        <v>845</v>
      </c>
      <c r="H4708" s="5" t="s">
        <v>614</v>
      </c>
      <c r="I4708" s="5" t="s">
        <v>8578</v>
      </c>
      <c r="J4708" s="5" t="s">
        <v>408</v>
      </c>
      <c r="K4708" s="5" t="s">
        <v>111</v>
      </c>
      <c r="L4708" s="5" t="s">
        <v>774</v>
      </c>
      <c r="M4708" s="5" t="s">
        <v>160</v>
      </c>
      <c r="N4708" s="5" t="s">
        <v>430</v>
      </c>
      <c r="O4708" s="5" t="s">
        <v>845</v>
      </c>
      <c r="P4708" s="5" t="s">
        <v>845</v>
      </c>
      <c r="Q4708" s="5" t="s">
        <v>847</v>
      </c>
      <c r="R4708" s="5" t="s">
        <v>845</v>
      </c>
      <c r="S4708" s="5" t="s">
        <v>8577</v>
      </c>
      <c r="T4708" s="5" t="s">
        <v>1702</v>
      </c>
      <c r="U4708" s="5" t="s">
        <v>845</v>
      </c>
      <c r="V4708" s="5" t="s">
        <v>845</v>
      </c>
      <c r="W4708" s="5" t="s">
        <v>850</v>
      </c>
      <c r="X4708" s="5" t="s">
        <v>19775</v>
      </c>
      <c r="Y4708" s="6">
        <f>X4709-'Com RTOS RX'!$X4708</f>
        <v>0.0001157407407</v>
      </c>
      <c r="Z4708" s="7">
        <f>SUM(LEN(",CO_MQ135|"),'Com RTOS RX'!$H4708,LEN(",CO2_MQ135|"),'Com RTOS RX'!$I4708,LEN(",Alcool_MQ135|"),'Com RTOS RX'!$J4708,LEN(",Alcool_MQ135|"),'Com RTOS RX'!$K4708,LEN(",Toluen_MQ135|"),'Com RTOS RX'!$L4708,LEN(",MH4_MQ135|"),'Com RTOS RX'!$M4708,LEN(",O3_MQ131|"),'Com RTOS RX'!$N4708)*8</f>
        <v>672</v>
      </c>
    </row>
    <row r="4709" ht="15.75" customHeight="1">
      <c r="A4709" s="5" t="s">
        <v>19776</v>
      </c>
      <c r="B4709" s="5" t="s">
        <v>19777</v>
      </c>
      <c r="C4709" s="5" t="s">
        <v>843</v>
      </c>
      <c r="D4709" s="5" t="s">
        <v>19778</v>
      </c>
      <c r="E4709" s="5" t="s">
        <v>845</v>
      </c>
      <c r="F4709" s="5" t="s">
        <v>845</v>
      </c>
      <c r="G4709" s="5" t="s">
        <v>845</v>
      </c>
      <c r="H4709" s="5" t="s">
        <v>797</v>
      </c>
      <c r="I4709" s="5" t="s">
        <v>109</v>
      </c>
      <c r="J4709" s="5" t="s">
        <v>388</v>
      </c>
      <c r="K4709" s="5" t="s">
        <v>47</v>
      </c>
      <c r="L4709" s="5" t="s">
        <v>798</v>
      </c>
      <c r="M4709" s="5" t="s">
        <v>170</v>
      </c>
      <c r="N4709" s="5" t="s">
        <v>944</v>
      </c>
      <c r="O4709" s="5" t="s">
        <v>845</v>
      </c>
      <c r="P4709" s="5" t="s">
        <v>845</v>
      </c>
      <c r="Q4709" s="5" t="s">
        <v>847</v>
      </c>
      <c r="R4709" s="5" t="s">
        <v>845</v>
      </c>
      <c r="S4709" s="5" t="s">
        <v>8577</v>
      </c>
      <c r="T4709" s="5" t="s">
        <v>1702</v>
      </c>
      <c r="U4709" s="5" t="s">
        <v>845</v>
      </c>
      <c r="V4709" s="5" t="s">
        <v>845</v>
      </c>
      <c r="W4709" s="5" t="s">
        <v>850</v>
      </c>
      <c r="X4709" s="5" t="s">
        <v>19779</v>
      </c>
      <c r="Y4709" s="6">
        <f>X4710-'Com RTOS RX'!$X4709</f>
        <v>0.00005787037037</v>
      </c>
      <c r="Z4709" s="7">
        <f>SUM(LEN(",CO_MQ135|"),'Com RTOS RX'!$H4709,LEN(",CO2_MQ135|"),'Com RTOS RX'!$I4709,LEN(",Alcool_MQ135|"),'Com RTOS RX'!$J4709,LEN(",Alcool_MQ135|"),'Com RTOS RX'!$K4709,LEN(",Toluen_MQ135|"),'Com RTOS RX'!$L4709,LEN(",MH4_MQ135|"),'Com RTOS RX'!$M4709,LEN(",O3_MQ131|"),'Com RTOS RX'!$N4709)*8</f>
        <v>672</v>
      </c>
    </row>
    <row r="4710" ht="15.75" customHeight="1">
      <c r="A4710" s="5" t="s">
        <v>19780</v>
      </c>
      <c r="B4710" s="5" t="s">
        <v>19781</v>
      </c>
      <c r="C4710" s="5" t="s">
        <v>843</v>
      </c>
      <c r="D4710" s="5" t="s">
        <v>19782</v>
      </c>
      <c r="E4710" s="5" t="s">
        <v>845</v>
      </c>
      <c r="F4710" s="5" t="s">
        <v>845</v>
      </c>
      <c r="G4710" s="5" t="s">
        <v>845</v>
      </c>
      <c r="H4710" s="5" t="s">
        <v>328</v>
      </c>
      <c r="I4710" s="5" t="s">
        <v>29</v>
      </c>
      <c r="J4710" s="5" t="s">
        <v>329</v>
      </c>
      <c r="K4710" s="5" t="s">
        <v>47</v>
      </c>
      <c r="L4710" s="5" t="s">
        <v>330</v>
      </c>
      <c r="M4710" s="5" t="s">
        <v>170</v>
      </c>
      <c r="N4710" s="5" t="s">
        <v>944</v>
      </c>
      <c r="O4710" s="5" t="s">
        <v>845</v>
      </c>
      <c r="P4710" s="5" t="s">
        <v>845</v>
      </c>
      <c r="Q4710" s="5" t="s">
        <v>847</v>
      </c>
      <c r="R4710" s="5" t="s">
        <v>845</v>
      </c>
      <c r="S4710" s="5" t="s">
        <v>8577</v>
      </c>
      <c r="T4710" s="5" t="s">
        <v>1702</v>
      </c>
      <c r="U4710" s="5" t="s">
        <v>845</v>
      </c>
      <c r="V4710" s="5" t="s">
        <v>845</v>
      </c>
      <c r="W4710" s="5" t="s">
        <v>850</v>
      </c>
      <c r="X4710" s="5" t="s">
        <v>19783</v>
      </c>
      <c r="Y4710" s="6">
        <f>X4711-'Com RTOS RX'!$X4710</f>
        <v>0.00005787037037</v>
      </c>
      <c r="Z4710" s="7">
        <f>SUM(LEN(",CO_MQ135|"),'Com RTOS RX'!$H4710,LEN(",CO2_MQ135|"),'Com RTOS RX'!$I4710,LEN(",Alcool_MQ135|"),'Com RTOS RX'!$J4710,LEN(",Alcool_MQ135|"),'Com RTOS RX'!$K4710,LEN(",Toluen_MQ135|"),'Com RTOS RX'!$L4710,LEN(",MH4_MQ135|"),'Com RTOS RX'!$M4710,LEN(",O3_MQ131|"),'Com RTOS RX'!$N4710)*8</f>
        <v>672</v>
      </c>
    </row>
    <row r="4711" ht="15.75" customHeight="1">
      <c r="A4711" s="5" t="s">
        <v>19784</v>
      </c>
      <c r="B4711" s="5" t="s">
        <v>19785</v>
      </c>
      <c r="C4711" s="5" t="s">
        <v>843</v>
      </c>
      <c r="D4711" s="5" t="s">
        <v>19786</v>
      </c>
      <c r="E4711" s="5" t="s">
        <v>845</v>
      </c>
      <c r="F4711" s="5" t="s">
        <v>845</v>
      </c>
      <c r="G4711" s="5" t="s">
        <v>845</v>
      </c>
      <c r="H4711" s="5" t="s">
        <v>752</v>
      </c>
      <c r="I4711" s="5" t="s">
        <v>82</v>
      </c>
      <c r="J4711" s="5" t="s">
        <v>753</v>
      </c>
      <c r="K4711" s="5" t="s">
        <v>17</v>
      </c>
      <c r="L4711" s="5" t="s">
        <v>754</v>
      </c>
      <c r="M4711" s="5" t="s">
        <v>174</v>
      </c>
      <c r="N4711" s="5" t="s">
        <v>756</v>
      </c>
      <c r="O4711" s="5" t="s">
        <v>845</v>
      </c>
      <c r="P4711" s="5" t="s">
        <v>845</v>
      </c>
      <c r="Q4711" s="5" t="s">
        <v>847</v>
      </c>
      <c r="R4711" s="5" t="s">
        <v>845</v>
      </c>
      <c r="S4711" s="5" t="s">
        <v>8577</v>
      </c>
      <c r="T4711" s="5" t="s">
        <v>1702</v>
      </c>
      <c r="U4711" s="5" t="s">
        <v>845</v>
      </c>
      <c r="V4711" s="5" t="s">
        <v>845</v>
      </c>
      <c r="W4711" s="5" t="s">
        <v>850</v>
      </c>
      <c r="X4711" s="5" t="s">
        <v>19787</v>
      </c>
      <c r="Y4711" s="6">
        <f>X4712-'Com RTOS RX'!$X4711</f>
        <v>0.0001157407407</v>
      </c>
      <c r="Z4711" s="7">
        <f>SUM(LEN(",CO_MQ135|"),'Com RTOS RX'!$H4711,LEN(",CO2_MQ135|"),'Com RTOS RX'!$I4711,LEN(",Alcool_MQ135|"),'Com RTOS RX'!$J4711,LEN(",Alcool_MQ135|"),'Com RTOS RX'!$K4711,LEN(",Toluen_MQ135|"),'Com RTOS RX'!$L4711,LEN(",MH4_MQ135|"),'Com RTOS RX'!$M4711,LEN(",O3_MQ131|"),'Com RTOS RX'!$N4711)*8</f>
        <v>672</v>
      </c>
    </row>
    <row r="4712" ht="15.75" customHeight="1">
      <c r="A4712" s="5" t="s">
        <v>19788</v>
      </c>
      <c r="B4712" s="5" t="s">
        <v>19789</v>
      </c>
      <c r="C4712" s="5" t="s">
        <v>843</v>
      </c>
      <c r="D4712" s="5" t="s">
        <v>19790</v>
      </c>
      <c r="E4712" s="5" t="s">
        <v>845</v>
      </c>
      <c r="F4712" s="5" t="s">
        <v>845</v>
      </c>
      <c r="G4712" s="5" t="s">
        <v>845</v>
      </c>
      <c r="H4712" s="5" t="s">
        <v>592</v>
      </c>
      <c r="I4712" s="5" t="s">
        <v>75</v>
      </c>
      <c r="J4712" s="5" t="s">
        <v>396</v>
      </c>
      <c r="K4712" s="5" t="s">
        <v>17</v>
      </c>
      <c r="L4712" s="5" t="s">
        <v>724</v>
      </c>
      <c r="M4712" s="5" t="s">
        <v>174</v>
      </c>
      <c r="N4712" s="5" t="s">
        <v>944</v>
      </c>
      <c r="O4712" s="5" t="s">
        <v>845</v>
      </c>
      <c r="P4712" s="5" t="s">
        <v>845</v>
      </c>
      <c r="Q4712" s="5" t="s">
        <v>847</v>
      </c>
      <c r="R4712" s="5" t="s">
        <v>845</v>
      </c>
      <c r="S4712" s="5" t="s">
        <v>8577</v>
      </c>
      <c r="T4712" s="5" t="s">
        <v>1702</v>
      </c>
      <c r="U4712" s="5" t="s">
        <v>845</v>
      </c>
      <c r="V4712" s="5" t="s">
        <v>845</v>
      </c>
      <c r="W4712" s="5" t="s">
        <v>850</v>
      </c>
      <c r="X4712" s="5" t="s">
        <v>19791</v>
      </c>
      <c r="Y4712" s="6">
        <f>X4713-'Com RTOS RX'!$X4712</f>
        <v>0.00005787037037</v>
      </c>
      <c r="Z4712" s="7">
        <f>SUM(LEN(",CO_MQ135|"),'Com RTOS RX'!$H4712,LEN(",CO2_MQ135|"),'Com RTOS RX'!$I4712,LEN(",Alcool_MQ135|"),'Com RTOS RX'!$J4712,LEN(",Alcool_MQ135|"),'Com RTOS RX'!$K4712,LEN(",Toluen_MQ135|"),'Com RTOS RX'!$L4712,LEN(",MH4_MQ135|"),'Com RTOS RX'!$M4712,LEN(",O3_MQ131|"),'Com RTOS RX'!$N4712)*8</f>
        <v>672</v>
      </c>
    </row>
    <row r="4713" ht="15.75" customHeight="1">
      <c r="A4713" s="5" t="s">
        <v>19792</v>
      </c>
      <c r="B4713" s="5" t="s">
        <v>19793</v>
      </c>
      <c r="C4713" s="5" t="s">
        <v>843</v>
      </c>
      <c r="D4713" s="5" t="s">
        <v>19794</v>
      </c>
      <c r="E4713" s="5" t="s">
        <v>845</v>
      </c>
      <c r="F4713" s="5" t="s">
        <v>845</v>
      </c>
      <c r="G4713" s="5" t="s">
        <v>845</v>
      </c>
      <c r="H4713" s="5" t="s">
        <v>705</v>
      </c>
      <c r="I4713" s="5" t="s">
        <v>69</v>
      </c>
      <c r="J4713" s="5" t="s">
        <v>478</v>
      </c>
      <c r="K4713" s="5" t="s">
        <v>83</v>
      </c>
      <c r="L4713" s="5" t="s">
        <v>398</v>
      </c>
      <c r="M4713" s="5" t="s">
        <v>226</v>
      </c>
      <c r="N4713" s="5" t="s">
        <v>944</v>
      </c>
      <c r="O4713" s="5" t="s">
        <v>845</v>
      </c>
      <c r="P4713" s="5" t="s">
        <v>845</v>
      </c>
      <c r="Q4713" s="5" t="s">
        <v>847</v>
      </c>
      <c r="R4713" s="5" t="s">
        <v>845</v>
      </c>
      <c r="S4713" s="5" t="s">
        <v>9553</v>
      </c>
      <c r="T4713" s="5" t="s">
        <v>1702</v>
      </c>
      <c r="U4713" s="5" t="s">
        <v>845</v>
      </c>
      <c r="V4713" s="5" t="s">
        <v>845</v>
      </c>
      <c r="W4713" s="5" t="s">
        <v>850</v>
      </c>
      <c r="X4713" s="5" t="s">
        <v>19795</v>
      </c>
      <c r="Y4713" s="6">
        <f>X4714-'Com RTOS RX'!$X4713</f>
        <v>0.00005787037037</v>
      </c>
      <c r="Z4713" s="7">
        <f>SUM(LEN(",CO_MQ135|"),'Com RTOS RX'!$H4713,LEN(",CO2_MQ135|"),'Com RTOS RX'!$I4713,LEN(",Alcool_MQ135|"),'Com RTOS RX'!$J4713,LEN(",Alcool_MQ135|"),'Com RTOS RX'!$K4713,LEN(",Toluen_MQ135|"),'Com RTOS RX'!$L4713,LEN(",MH4_MQ135|"),'Com RTOS RX'!$M4713,LEN(",O3_MQ131|"),'Com RTOS RX'!$N4713)*8</f>
        <v>672</v>
      </c>
    </row>
    <row r="4714" ht="15.75" customHeight="1">
      <c r="A4714" s="5" t="s">
        <v>19796</v>
      </c>
      <c r="B4714" s="5" t="s">
        <v>19797</v>
      </c>
      <c r="C4714" s="5" t="s">
        <v>843</v>
      </c>
      <c r="D4714" s="5" t="s">
        <v>19798</v>
      </c>
      <c r="E4714" s="5" t="s">
        <v>845</v>
      </c>
      <c r="F4714" s="5" t="s">
        <v>845</v>
      </c>
      <c r="G4714" s="5" t="s">
        <v>845</v>
      </c>
      <c r="H4714" s="5" t="s">
        <v>814</v>
      </c>
      <c r="I4714" s="5" t="s">
        <v>729</v>
      </c>
      <c r="J4714" s="5" t="s">
        <v>497</v>
      </c>
      <c r="K4714" s="5" t="s">
        <v>82</v>
      </c>
      <c r="L4714" s="5" t="s">
        <v>815</v>
      </c>
      <c r="M4714" s="5" t="s">
        <v>92</v>
      </c>
      <c r="N4714" s="5" t="s">
        <v>462</v>
      </c>
      <c r="O4714" s="5" t="s">
        <v>845</v>
      </c>
      <c r="P4714" s="5" t="s">
        <v>845</v>
      </c>
      <c r="Q4714" s="5" t="s">
        <v>15780</v>
      </c>
      <c r="R4714" s="5" t="s">
        <v>845</v>
      </c>
      <c r="S4714" s="5" t="s">
        <v>19799</v>
      </c>
      <c r="T4714" s="5" t="s">
        <v>1702</v>
      </c>
      <c r="U4714" s="5" t="s">
        <v>845</v>
      </c>
      <c r="V4714" s="5" t="s">
        <v>845</v>
      </c>
      <c r="W4714" s="5" t="s">
        <v>850</v>
      </c>
      <c r="X4714" s="5" t="s">
        <v>19800</v>
      </c>
      <c r="Y4714" s="6">
        <f>X4715-'Com RTOS RX'!$X4714</f>
        <v>0.0001157407407</v>
      </c>
      <c r="Z4714" s="7">
        <f>SUM(LEN(",CO_MQ135|"),'Com RTOS RX'!$H4714,LEN(",CO2_MQ135|"),'Com RTOS RX'!$I4714,LEN(",Alcool_MQ135|"),'Com RTOS RX'!$J4714,LEN(",Alcool_MQ135|"),'Com RTOS RX'!$K4714,LEN(",Toluen_MQ135|"),'Com RTOS RX'!$L4714,LEN(",MH4_MQ135|"),'Com RTOS RX'!$M4714,LEN(",O3_MQ131|"),'Com RTOS RX'!$N4714)*8</f>
        <v>672</v>
      </c>
    </row>
    <row r="4715" ht="15.75" customHeight="1">
      <c r="A4715" s="5" t="s">
        <v>19801</v>
      </c>
      <c r="B4715" s="5" t="s">
        <v>19802</v>
      </c>
      <c r="C4715" s="5" t="s">
        <v>843</v>
      </c>
      <c r="D4715" s="5" t="s">
        <v>19803</v>
      </c>
      <c r="E4715" s="5" t="s">
        <v>845</v>
      </c>
      <c r="F4715" s="5" t="s">
        <v>845</v>
      </c>
      <c r="G4715" s="5" t="s">
        <v>845</v>
      </c>
      <c r="H4715" s="5" t="s">
        <v>777</v>
      </c>
      <c r="I4715" s="5" t="s">
        <v>266</v>
      </c>
      <c r="J4715" s="5" t="s">
        <v>2545</v>
      </c>
      <c r="K4715" s="5" t="s">
        <v>239</v>
      </c>
      <c r="L4715" s="5" t="s">
        <v>779</v>
      </c>
      <c r="M4715" s="5" t="s">
        <v>58</v>
      </c>
      <c r="N4715" s="5" t="s">
        <v>944</v>
      </c>
      <c r="O4715" s="5" t="s">
        <v>845</v>
      </c>
      <c r="P4715" s="5" t="s">
        <v>845</v>
      </c>
      <c r="Q4715" s="5" t="s">
        <v>847</v>
      </c>
      <c r="R4715" s="5" t="s">
        <v>845</v>
      </c>
      <c r="S4715" s="5" t="s">
        <v>8577</v>
      </c>
      <c r="T4715" s="5" t="s">
        <v>1702</v>
      </c>
      <c r="U4715" s="5" t="s">
        <v>845</v>
      </c>
      <c r="V4715" s="5" t="s">
        <v>845</v>
      </c>
      <c r="W4715" s="5" t="s">
        <v>850</v>
      </c>
      <c r="X4715" s="5" t="s">
        <v>19804</v>
      </c>
      <c r="Y4715" s="6">
        <f>X4716-'Com RTOS RX'!$X4715</f>
        <v>0.00005787037037</v>
      </c>
      <c r="Z4715" s="7">
        <f>SUM(LEN(",CO_MQ135|"),'Com RTOS RX'!$H4715,LEN(",CO2_MQ135|"),'Com RTOS RX'!$I4715,LEN(",Alcool_MQ135|"),'Com RTOS RX'!$J4715,LEN(",Alcool_MQ135|"),'Com RTOS RX'!$K4715,LEN(",Toluen_MQ135|"),'Com RTOS RX'!$L4715,LEN(",MH4_MQ135|"),'Com RTOS RX'!$M4715,LEN(",O3_MQ131|"),'Com RTOS RX'!$N4715)*8</f>
        <v>672</v>
      </c>
    </row>
    <row r="4716" ht="15.75" customHeight="1">
      <c r="A4716" s="5" t="s">
        <v>19805</v>
      </c>
      <c r="B4716" s="5" t="s">
        <v>19806</v>
      </c>
      <c r="C4716" s="5" t="s">
        <v>843</v>
      </c>
      <c r="D4716" s="5" t="s">
        <v>19807</v>
      </c>
      <c r="E4716" s="5" t="s">
        <v>845</v>
      </c>
      <c r="F4716" s="5" t="s">
        <v>845</v>
      </c>
      <c r="G4716" s="5" t="s">
        <v>845</v>
      </c>
      <c r="H4716" s="5" t="s">
        <v>318</v>
      </c>
      <c r="I4716" s="5" t="s">
        <v>9842</v>
      </c>
      <c r="J4716" s="5" t="s">
        <v>742</v>
      </c>
      <c r="K4716" s="5" t="s">
        <v>141</v>
      </c>
      <c r="L4716" s="5" t="s">
        <v>743</v>
      </c>
      <c r="M4716" s="5" t="s">
        <v>189</v>
      </c>
      <c r="N4716" s="5" t="s">
        <v>944</v>
      </c>
      <c r="O4716" s="5" t="s">
        <v>845</v>
      </c>
      <c r="P4716" s="5" t="s">
        <v>845</v>
      </c>
      <c r="Q4716" s="5" t="s">
        <v>847</v>
      </c>
      <c r="R4716" s="5" t="s">
        <v>845</v>
      </c>
      <c r="S4716" s="5" t="s">
        <v>9553</v>
      </c>
      <c r="T4716" s="5" t="s">
        <v>1702</v>
      </c>
      <c r="U4716" s="5" t="s">
        <v>845</v>
      </c>
      <c r="V4716" s="5" t="s">
        <v>845</v>
      </c>
      <c r="W4716" s="5" t="s">
        <v>850</v>
      </c>
      <c r="X4716" s="5" t="s">
        <v>19808</v>
      </c>
      <c r="Y4716" s="6">
        <f>X4717-'Com RTOS RX'!$X4716</f>
        <v>0.00005787037037</v>
      </c>
      <c r="Z4716" s="7">
        <f>SUM(LEN(",CO_MQ135|"),'Com RTOS RX'!$H4716,LEN(",CO2_MQ135|"),'Com RTOS RX'!$I4716,LEN(",Alcool_MQ135|"),'Com RTOS RX'!$J4716,LEN(",Alcool_MQ135|"),'Com RTOS RX'!$K4716,LEN(",Toluen_MQ135|"),'Com RTOS RX'!$L4716,LEN(",MH4_MQ135|"),'Com RTOS RX'!$M4716,LEN(",O3_MQ131|"),'Com RTOS RX'!$N4716)*8</f>
        <v>672</v>
      </c>
    </row>
    <row r="4717" ht="15.75" customHeight="1">
      <c r="A4717" s="5" t="s">
        <v>19809</v>
      </c>
      <c r="B4717" s="5" t="s">
        <v>19810</v>
      </c>
      <c r="C4717" s="5" t="s">
        <v>843</v>
      </c>
      <c r="D4717" s="5" t="s">
        <v>19811</v>
      </c>
      <c r="E4717" s="5" t="s">
        <v>845</v>
      </c>
      <c r="F4717" s="5" t="s">
        <v>845</v>
      </c>
      <c r="G4717" s="5" t="s">
        <v>845</v>
      </c>
      <c r="H4717" s="5" t="s">
        <v>579</v>
      </c>
      <c r="I4717" s="5" t="s">
        <v>95</v>
      </c>
      <c r="J4717" s="5" t="s">
        <v>395</v>
      </c>
      <c r="K4717" s="5" t="s">
        <v>239</v>
      </c>
      <c r="L4717" s="5" t="s">
        <v>762</v>
      </c>
      <c r="M4717" s="5" t="s">
        <v>58</v>
      </c>
      <c r="N4717" s="5" t="s">
        <v>944</v>
      </c>
      <c r="O4717" s="5" t="s">
        <v>845</v>
      </c>
      <c r="P4717" s="5" t="s">
        <v>845</v>
      </c>
      <c r="Q4717" s="5" t="s">
        <v>847</v>
      </c>
      <c r="R4717" s="5" t="s">
        <v>845</v>
      </c>
      <c r="S4717" s="5" t="s">
        <v>8577</v>
      </c>
      <c r="T4717" s="5" t="s">
        <v>1702</v>
      </c>
      <c r="U4717" s="5" t="s">
        <v>845</v>
      </c>
      <c r="V4717" s="5" t="s">
        <v>845</v>
      </c>
      <c r="W4717" s="5" t="s">
        <v>850</v>
      </c>
      <c r="X4717" s="5" t="s">
        <v>19812</v>
      </c>
      <c r="Y4717" s="6">
        <f>X4718-'Com RTOS RX'!$X4717</f>
        <v>0.00005787037037</v>
      </c>
      <c r="Z4717" s="7">
        <f>SUM(LEN(",CO_MQ135|"),'Com RTOS RX'!$H4717,LEN(",CO2_MQ135|"),'Com RTOS RX'!$I4717,LEN(",Alcool_MQ135|"),'Com RTOS RX'!$J4717,LEN(",Alcool_MQ135|"),'Com RTOS RX'!$K4717,LEN(",Toluen_MQ135|"),'Com RTOS RX'!$L4717,LEN(",MH4_MQ135|"),'Com RTOS RX'!$M4717,LEN(",O3_MQ131|"),'Com RTOS RX'!$N4717)*8</f>
        <v>672</v>
      </c>
    </row>
    <row r="4718" ht="15.75" customHeight="1">
      <c r="A4718" s="5" t="s">
        <v>19813</v>
      </c>
      <c r="B4718" s="5" t="s">
        <v>19814</v>
      </c>
      <c r="C4718" s="5" t="s">
        <v>843</v>
      </c>
      <c r="D4718" s="5" t="s">
        <v>19815</v>
      </c>
      <c r="E4718" s="5" t="s">
        <v>845</v>
      </c>
      <c r="F4718" s="5" t="s">
        <v>845</v>
      </c>
      <c r="G4718" s="5" t="s">
        <v>845</v>
      </c>
      <c r="H4718" s="5" t="s">
        <v>624</v>
      </c>
      <c r="I4718" s="5" t="s">
        <v>75</v>
      </c>
      <c r="J4718" s="5" t="s">
        <v>401</v>
      </c>
      <c r="K4718" s="5" t="s">
        <v>17</v>
      </c>
      <c r="L4718" s="5" t="s">
        <v>796</v>
      </c>
      <c r="M4718" s="5" t="s">
        <v>174</v>
      </c>
      <c r="N4718" s="5" t="s">
        <v>944</v>
      </c>
      <c r="O4718" s="5" t="s">
        <v>845</v>
      </c>
      <c r="P4718" s="5" t="s">
        <v>845</v>
      </c>
      <c r="Q4718" s="5" t="s">
        <v>847</v>
      </c>
      <c r="R4718" s="5" t="s">
        <v>845</v>
      </c>
      <c r="S4718" s="5" t="s">
        <v>8577</v>
      </c>
      <c r="T4718" s="5" t="s">
        <v>1702</v>
      </c>
      <c r="U4718" s="5" t="s">
        <v>845</v>
      </c>
      <c r="V4718" s="5" t="s">
        <v>845</v>
      </c>
      <c r="W4718" s="5" t="s">
        <v>850</v>
      </c>
      <c r="X4718" s="5" t="s">
        <v>19816</v>
      </c>
      <c r="Y4718" s="6">
        <f>X4719-'Com RTOS RX'!$X4718</f>
        <v>0.00005787037037</v>
      </c>
      <c r="Z4718" s="7">
        <f>SUM(LEN(",CO_MQ135|"),'Com RTOS RX'!$H4718,LEN(",CO2_MQ135|"),'Com RTOS RX'!$I4718,LEN(",Alcool_MQ135|"),'Com RTOS RX'!$J4718,LEN(",Alcool_MQ135|"),'Com RTOS RX'!$K4718,LEN(",Toluen_MQ135|"),'Com RTOS RX'!$L4718,LEN(",MH4_MQ135|"),'Com RTOS RX'!$M4718,LEN(",O3_MQ131|"),'Com RTOS RX'!$N4718)*8</f>
        <v>672</v>
      </c>
    </row>
    <row r="4719" ht="15.75" customHeight="1">
      <c r="A4719" s="5" t="s">
        <v>19817</v>
      </c>
      <c r="B4719" s="5" t="s">
        <v>19818</v>
      </c>
      <c r="C4719" s="5" t="s">
        <v>843</v>
      </c>
      <c r="D4719" s="5" t="s">
        <v>19819</v>
      </c>
      <c r="E4719" s="5" t="s">
        <v>845</v>
      </c>
      <c r="F4719" s="5" t="s">
        <v>845</v>
      </c>
      <c r="G4719" s="5" t="s">
        <v>845</v>
      </c>
      <c r="H4719" s="5" t="s">
        <v>9519</v>
      </c>
      <c r="I4719" s="5" t="s">
        <v>18</v>
      </c>
      <c r="J4719" s="5" t="s">
        <v>745</v>
      </c>
      <c r="K4719" s="5" t="s">
        <v>122</v>
      </c>
      <c r="L4719" s="5" t="s">
        <v>709</v>
      </c>
      <c r="M4719" s="5" t="s">
        <v>177</v>
      </c>
      <c r="N4719" s="5" t="s">
        <v>944</v>
      </c>
      <c r="O4719" s="5" t="s">
        <v>845</v>
      </c>
      <c r="P4719" s="5" t="s">
        <v>845</v>
      </c>
      <c r="Q4719" s="5" t="s">
        <v>847</v>
      </c>
      <c r="R4719" s="5" t="s">
        <v>845</v>
      </c>
      <c r="S4719" s="5" t="s">
        <v>9553</v>
      </c>
      <c r="T4719" s="5" t="s">
        <v>1702</v>
      </c>
      <c r="U4719" s="5" t="s">
        <v>845</v>
      </c>
      <c r="V4719" s="5" t="s">
        <v>845</v>
      </c>
      <c r="W4719" s="5" t="s">
        <v>850</v>
      </c>
      <c r="X4719" s="5" t="s">
        <v>19820</v>
      </c>
      <c r="Y4719" s="6">
        <f>X4720-'Com RTOS RX'!$X4719</f>
        <v>0.00005787037037</v>
      </c>
      <c r="Z4719" s="7">
        <f>SUM(LEN(",CO_MQ135|"),'Com RTOS RX'!$H4719,LEN(",CO2_MQ135|"),'Com RTOS RX'!$I4719,LEN(",Alcool_MQ135|"),'Com RTOS RX'!$J4719,LEN(",Alcool_MQ135|"),'Com RTOS RX'!$K4719,LEN(",Toluen_MQ135|"),'Com RTOS RX'!$L4719,LEN(",MH4_MQ135|"),'Com RTOS RX'!$M4719,LEN(",O3_MQ131|"),'Com RTOS RX'!$N4719)*8</f>
        <v>672</v>
      </c>
    </row>
    <row r="4720" ht="15.75" customHeight="1">
      <c r="A4720" s="5" t="s">
        <v>19821</v>
      </c>
      <c r="B4720" s="5" t="s">
        <v>19822</v>
      </c>
      <c r="C4720" s="5" t="s">
        <v>843</v>
      </c>
      <c r="D4720" s="5" t="s">
        <v>19823</v>
      </c>
      <c r="E4720" s="5" t="s">
        <v>845</v>
      </c>
      <c r="F4720" s="5" t="s">
        <v>845</v>
      </c>
      <c r="G4720" s="5" t="s">
        <v>845</v>
      </c>
      <c r="H4720" s="5" t="s">
        <v>332</v>
      </c>
      <c r="I4720" s="5" t="s">
        <v>95</v>
      </c>
      <c r="J4720" s="5" t="s">
        <v>333</v>
      </c>
      <c r="K4720" s="5" t="s">
        <v>239</v>
      </c>
      <c r="L4720" s="5" t="s">
        <v>334</v>
      </c>
      <c r="M4720" s="5" t="s">
        <v>58</v>
      </c>
      <c r="N4720" s="5" t="s">
        <v>944</v>
      </c>
      <c r="O4720" s="5" t="s">
        <v>845</v>
      </c>
      <c r="P4720" s="5" t="s">
        <v>845</v>
      </c>
      <c r="Q4720" s="5" t="s">
        <v>847</v>
      </c>
      <c r="R4720" s="5" t="s">
        <v>845</v>
      </c>
      <c r="S4720" s="5" t="s">
        <v>8577</v>
      </c>
      <c r="T4720" s="5" t="s">
        <v>1702</v>
      </c>
      <c r="U4720" s="5" t="s">
        <v>845</v>
      </c>
      <c r="V4720" s="5" t="s">
        <v>845</v>
      </c>
      <c r="W4720" s="5" t="s">
        <v>850</v>
      </c>
      <c r="X4720" s="5" t="s">
        <v>19824</v>
      </c>
      <c r="Y4720" s="6">
        <f>X4721-'Com RTOS RX'!$X4720</f>
        <v>0.00005787037037</v>
      </c>
      <c r="Z4720" s="7">
        <f>SUM(LEN(",CO_MQ135|"),'Com RTOS RX'!$H4720,LEN(",CO2_MQ135|"),'Com RTOS RX'!$I4720,LEN(",Alcool_MQ135|"),'Com RTOS RX'!$J4720,LEN(",Alcool_MQ135|"),'Com RTOS RX'!$K4720,LEN(",Toluen_MQ135|"),'Com RTOS RX'!$L4720,LEN(",MH4_MQ135|"),'Com RTOS RX'!$M4720,LEN(",O3_MQ131|"),'Com RTOS RX'!$N4720)*8</f>
        <v>672</v>
      </c>
    </row>
    <row r="4721" ht="15.75" customHeight="1">
      <c r="A4721" s="5" t="s">
        <v>19825</v>
      </c>
      <c r="B4721" s="5" t="s">
        <v>19826</v>
      </c>
      <c r="C4721" s="5" t="s">
        <v>843</v>
      </c>
      <c r="D4721" s="5" t="s">
        <v>19827</v>
      </c>
      <c r="E4721" s="5" t="s">
        <v>845</v>
      </c>
      <c r="F4721" s="5" t="s">
        <v>845</v>
      </c>
      <c r="G4721" s="5" t="s">
        <v>845</v>
      </c>
      <c r="H4721" s="5" t="s">
        <v>752</v>
      </c>
      <c r="I4721" s="5" t="s">
        <v>82</v>
      </c>
      <c r="J4721" s="5" t="s">
        <v>753</v>
      </c>
      <c r="K4721" s="5" t="s">
        <v>17</v>
      </c>
      <c r="L4721" s="5" t="s">
        <v>754</v>
      </c>
      <c r="M4721" s="5" t="s">
        <v>174</v>
      </c>
      <c r="N4721" s="5" t="s">
        <v>944</v>
      </c>
      <c r="O4721" s="5" t="s">
        <v>845</v>
      </c>
      <c r="P4721" s="5" t="s">
        <v>845</v>
      </c>
      <c r="Q4721" s="5" t="s">
        <v>847</v>
      </c>
      <c r="R4721" s="5" t="s">
        <v>845</v>
      </c>
      <c r="S4721" s="5" t="s">
        <v>8577</v>
      </c>
      <c r="T4721" s="5" t="s">
        <v>1702</v>
      </c>
      <c r="U4721" s="5" t="s">
        <v>845</v>
      </c>
      <c r="V4721" s="5" t="s">
        <v>845</v>
      </c>
      <c r="W4721" s="5" t="s">
        <v>850</v>
      </c>
      <c r="X4721" s="5" t="s">
        <v>19828</v>
      </c>
      <c r="Y4721" s="6">
        <f>X4722-'Com RTOS RX'!$X4721</f>
        <v>0.00005787037037</v>
      </c>
      <c r="Z4721" s="7">
        <f>SUM(LEN(",CO_MQ135|"),'Com RTOS RX'!$H4721,LEN(",CO2_MQ135|"),'Com RTOS RX'!$I4721,LEN(",Alcool_MQ135|"),'Com RTOS RX'!$J4721,LEN(",Alcool_MQ135|"),'Com RTOS RX'!$K4721,LEN(",Toluen_MQ135|"),'Com RTOS RX'!$L4721,LEN(",MH4_MQ135|"),'Com RTOS RX'!$M4721,LEN(",O3_MQ131|"),'Com RTOS RX'!$N4721)*8</f>
        <v>672</v>
      </c>
    </row>
    <row r="4722" ht="15.75" customHeight="1">
      <c r="A4722" s="5" t="s">
        <v>19829</v>
      </c>
      <c r="B4722" s="5" t="s">
        <v>19830</v>
      </c>
      <c r="C4722" s="5" t="s">
        <v>843</v>
      </c>
      <c r="D4722" s="5" t="s">
        <v>19831</v>
      </c>
      <c r="E4722" s="5" t="s">
        <v>845</v>
      </c>
      <c r="F4722" s="5" t="s">
        <v>845</v>
      </c>
      <c r="G4722" s="5" t="s">
        <v>845</v>
      </c>
      <c r="H4722" s="5" t="s">
        <v>624</v>
      </c>
      <c r="I4722" s="5" t="s">
        <v>75</v>
      </c>
      <c r="J4722" s="5" t="s">
        <v>401</v>
      </c>
      <c r="K4722" s="5" t="s">
        <v>17</v>
      </c>
      <c r="L4722" s="5" t="s">
        <v>796</v>
      </c>
      <c r="M4722" s="5" t="s">
        <v>174</v>
      </c>
      <c r="N4722" s="5" t="s">
        <v>944</v>
      </c>
      <c r="O4722" s="5" t="s">
        <v>845</v>
      </c>
      <c r="P4722" s="5" t="s">
        <v>845</v>
      </c>
      <c r="Q4722" s="5" t="s">
        <v>847</v>
      </c>
      <c r="R4722" s="5" t="s">
        <v>845</v>
      </c>
      <c r="S4722" s="5" t="s">
        <v>8577</v>
      </c>
      <c r="T4722" s="5" t="s">
        <v>1702</v>
      </c>
      <c r="U4722" s="5" t="s">
        <v>845</v>
      </c>
      <c r="V4722" s="5" t="s">
        <v>845</v>
      </c>
      <c r="W4722" s="5" t="s">
        <v>850</v>
      </c>
      <c r="X4722" s="5" t="s">
        <v>19832</v>
      </c>
      <c r="Y4722" s="6">
        <f>X4723-'Com RTOS RX'!$X4722</f>
        <v>0.00006944444444</v>
      </c>
      <c r="Z4722" s="7">
        <f>SUM(LEN(",CO_MQ135|"),'Com RTOS RX'!$H4722,LEN(",CO2_MQ135|"),'Com RTOS RX'!$I4722,LEN(",Alcool_MQ135|"),'Com RTOS RX'!$J4722,LEN(",Alcool_MQ135|"),'Com RTOS RX'!$K4722,LEN(",Toluen_MQ135|"),'Com RTOS RX'!$L4722,LEN(",MH4_MQ135|"),'Com RTOS RX'!$M4722,LEN(",O3_MQ131|"),'Com RTOS RX'!$N4722)*8</f>
        <v>672</v>
      </c>
    </row>
    <row r="4723" ht="15.75" customHeight="1">
      <c r="A4723" s="5" t="s">
        <v>19833</v>
      </c>
      <c r="B4723" s="5" t="s">
        <v>19834</v>
      </c>
      <c r="C4723" s="5" t="s">
        <v>843</v>
      </c>
      <c r="D4723" s="5" t="s">
        <v>19835</v>
      </c>
      <c r="E4723" s="5" t="s">
        <v>845</v>
      </c>
      <c r="F4723" s="5" t="s">
        <v>845</v>
      </c>
      <c r="G4723" s="5" t="s">
        <v>845</v>
      </c>
      <c r="H4723" s="5" t="s">
        <v>775</v>
      </c>
      <c r="I4723" s="5" t="s">
        <v>48</v>
      </c>
      <c r="J4723" s="5" t="s">
        <v>776</v>
      </c>
      <c r="K4723" s="5" t="s">
        <v>100</v>
      </c>
      <c r="L4723" s="5" t="s">
        <v>705</v>
      </c>
      <c r="M4723" s="5" t="s">
        <v>177</v>
      </c>
      <c r="N4723" s="5" t="s">
        <v>742</v>
      </c>
      <c r="O4723" s="5" t="s">
        <v>845</v>
      </c>
      <c r="P4723" s="5" t="s">
        <v>845</v>
      </c>
      <c r="Q4723" s="5" t="s">
        <v>847</v>
      </c>
      <c r="R4723" s="5" t="s">
        <v>845</v>
      </c>
      <c r="S4723" s="5" t="s">
        <v>9553</v>
      </c>
      <c r="T4723" s="5" t="s">
        <v>1702</v>
      </c>
      <c r="U4723" s="5" t="s">
        <v>845</v>
      </c>
      <c r="V4723" s="5" t="s">
        <v>845</v>
      </c>
      <c r="W4723" s="5" t="s">
        <v>850</v>
      </c>
      <c r="X4723" s="5" t="s">
        <v>19836</v>
      </c>
      <c r="Y4723" s="6">
        <f>X4724-'Com RTOS RX'!$X4723</f>
        <v>0.0000462962963</v>
      </c>
      <c r="Z4723" s="7">
        <f>SUM(LEN(",CO_MQ135|"),'Com RTOS RX'!$H4723,LEN(",CO2_MQ135|"),'Com RTOS RX'!$I4723,LEN(",Alcool_MQ135|"),'Com RTOS RX'!$J4723,LEN(",Alcool_MQ135|"),'Com RTOS RX'!$K4723,LEN(",Toluen_MQ135|"),'Com RTOS RX'!$L4723,LEN(",MH4_MQ135|"),'Com RTOS RX'!$M4723,LEN(",O3_MQ131|"),'Com RTOS RX'!$N4723)*8</f>
        <v>672</v>
      </c>
    </row>
    <row r="4724" ht="15.75" customHeight="1">
      <c r="A4724" s="5" t="s">
        <v>19837</v>
      </c>
      <c r="B4724" s="5" t="s">
        <v>19838</v>
      </c>
      <c r="C4724" s="5" t="s">
        <v>843</v>
      </c>
      <c r="D4724" s="5" t="s">
        <v>19839</v>
      </c>
      <c r="E4724" s="5" t="s">
        <v>845</v>
      </c>
      <c r="F4724" s="5" t="s">
        <v>845</v>
      </c>
      <c r="G4724" s="5" t="s">
        <v>845</v>
      </c>
      <c r="H4724" s="5" t="s">
        <v>8587</v>
      </c>
      <c r="I4724" s="5" t="s">
        <v>166</v>
      </c>
      <c r="J4724" s="5" t="s">
        <v>321</v>
      </c>
      <c r="K4724" s="5" t="s">
        <v>111</v>
      </c>
      <c r="L4724" s="5" t="s">
        <v>322</v>
      </c>
      <c r="M4724" s="5" t="s">
        <v>174</v>
      </c>
      <c r="N4724" s="5" t="s">
        <v>944</v>
      </c>
      <c r="O4724" s="5" t="s">
        <v>845</v>
      </c>
      <c r="P4724" s="5" t="s">
        <v>845</v>
      </c>
      <c r="Q4724" s="5" t="s">
        <v>847</v>
      </c>
      <c r="R4724" s="5" t="s">
        <v>845</v>
      </c>
      <c r="S4724" s="5" t="s">
        <v>8577</v>
      </c>
      <c r="T4724" s="5" t="s">
        <v>1702</v>
      </c>
      <c r="U4724" s="5" t="s">
        <v>845</v>
      </c>
      <c r="V4724" s="5" t="s">
        <v>845</v>
      </c>
      <c r="W4724" s="5" t="s">
        <v>850</v>
      </c>
      <c r="X4724" s="5" t="s">
        <v>19840</v>
      </c>
      <c r="Y4724" s="6">
        <f>X4725-'Com RTOS RX'!$X4724</f>
        <v>0.00006944444444</v>
      </c>
      <c r="Z4724" s="7">
        <f>SUM(LEN(",CO_MQ135|"),'Com RTOS RX'!$H4724,LEN(",CO2_MQ135|"),'Com RTOS RX'!$I4724,LEN(",Alcool_MQ135|"),'Com RTOS RX'!$J4724,LEN(",Alcool_MQ135|"),'Com RTOS RX'!$K4724,LEN(",Toluen_MQ135|"),'Com RTOS RX'!$L4724,LEN(",MH4_MQ135|"),'Com RTOS RX'!$M4724,LEN(",O3_MQ131|"),'Com RTOS RX'!$N4724)*8</f>
        <v>672</v>
      </c>
    </row>
    <row r="4725" ht="15.75" customHeight="1">
      <c r="A4725" s="5" t="s">
        <v>19841</v>
      </c>
      <c r="B4725" s="5" t="s">
        <v>19842</v>
      </c>
      <c r="C4725" s="5" t="s">
        <v>843</v>
      </c>
      <c r="D4725" s="5" t="s">
        <v>19843</v>
      </c>
      <c r="E4725" s="5" t="s">
        <v>845</v>
      </c>
      <c r="F4725" s="5" t="s">
        <v>845</v>
      </c>
      <c r="G4725" s="5" t="s">
        <v>845</v>
      </c>
      <c r="H4725" s="5" t="s">
        <v>350</v>
      </c>
      <c r="I4725" s="5" t="s">
        <v>105</v>
      </c>
      <c r="J4725" s="5" t="s">
        <v>359</v>
      </c>
      <c r="K4725" s="5" t="s">
        <v>256</v>
      </c>
      <c r="L4725" s="5" t="s">
        <v>635</v>
      </c>
      <c r="M4725" s="5" t="s">
        <v>855</v>
      </c>
      <c r="N4725" s="5" t="s">
        <v>430</v>
      </c>
      <c r="O4725" s="5" t="s">
        <v>845</v>
      </c>
      <c r="P4725" s="5" t="s">
        <v>845</v>
      </c>
      <c r="Q4725" s="5" t="s">
        <v>847</v>
      </c>
      <c r="R4725" s="5" t="s">
        <v>845</v>
      </c>
      <c r="S4725" s="5" t="s">
        <v>8577</v>
      </c>
      <c r="T4725" s="5" t="s">
        <v>1702</v>
      </c>
      <c r="U4725" s="5" t="s">
        <v>845</v>
      </c>
      <c r="V4725" s="5" t="s">
        <v>845</v>
      </c>
      <c r="W4725" s="5" t="s">
        <v>850</v>
      </c>
      <c r="X4725" s="5" t="s">
        <v>19844</v>
      </c>
      <c r="Y4725" s="6">
        <f>X4726-'Com RTOS RX'!$X4725</f>
        <v>0.00005787037037</v>
      </c>
      <c r="Z4725" s="7">
        <f>SUM(LEN(",CO_MQ135|"),'Com RTOS RX'!$H4725,LEN(",CO2_MQ135|"),'Com RTOS RX'!$I4725,LEN(",Alcool_MQ135|"),'Com RTOS RX'!$J4725,LEN(",Alcool_MQ135|"),'Com RTOS RX'!$K4725,LEN(",Toluen_MQ135|"),'Com RTOS RX'!$L4725,LEN(",MH4_MQ135|"),'Com RTOS RX'!$M4725,LEN(",O3_MQ131|"),'Com RTOS RX'!$N4725)*8</f>
        <v>672</v>
      </c>
    </row>
    <row r="4726" ht="15.75" customHeight="1">
      <c r="A4726" s="5" t="s">
        <v>19845</v>
      </c>
      <c r="B4726" s="5" t="s">
        <v>19846</v>
      </c>
      <c r="C4726" s="5" t="s">
        <v>843</v>
      </c>
      <c r="D4726" s="5" t="s">
        <v>19847</v>
      </c>
      <c r="E4726" s="5" t="s">
        <v>845</v>
      </c>
      <c r="F4726" s="5" t="s">
        <v>845</v>
      </c>
      <c r="G4726" s="5" t="s">
        <v>845</v>
      </c>
      <c r="H4726" s="5" t="s">
        <v>592</v>
      </c>
      <c r="I4726" s="5" t="s">
        <v>75</v>
      </c>
      <c r="J4726" s="5" t="s">
        <v>396</v>
      </c>
      <c r="K4726" s="5" t="s">
        <v>17</v>
      </c>
      <c r="L4726" s="5" t="s">
        <v>724</v>
      </c>
      <c r="M4726" s="5" t="s">
        <v>174</v>
      </c>
      <c r="N4726" s="5" t="s">
        <v>420</v>
      </c>
      <c r="O4726" s="5" t="s">
        <v>845</v>
      </c>
      <c r="P4726" s="5" t="s">
        <v>845</v>
      </c>
      <c r="Q4726" s="5" t="s">
        <v>847</v>
      </c>
      <c r="R4726" s="5" t="s">
        <v>845</v>
      </c>
      <c r="S4726" s="5" t="s">
        <v>8577</v>
      </c>
      <c r="T4726" s="5" t="s">
        <v>1702</v>
      </c>
      <c r="U4726" s="5" t="s">
        <v>845</v>
      </c>
      <c r="V4726" s="5" t="s">
        <v>845</v>
      </c>
      <c r="W4726" s="5" t="s">
        <v>850</v>
      </c>
      <c r="X4726" s="5" t="s">
        <v>19848</v>
      </c>
      <c r="Y4726" s="6">
        <f>X4727-'Com RTOS RX'!$X4726</f>
        <v>0.00005787037037</v>
      </c>
      <c r="Z4726" s="7">
        <f>SUM(LEN(",CO_MQ135|"),'Com RTOS RX'!$H4726,LEN(",CO2_MQ135|"),'Com RTOS RX'!$I4726,LEN(",Alcool_MQ135|"),'Com RTOS RX'!$J4726,LEN(",Alcool_MQ135|"),'Com RTOS RX'!$K4726,LEN(",Toluen_MQ135|"),'Com RTOS RX'!$L4726,LEN(",MH4_MQ135|"),'Com RTOS RX'!$M4726,LEN(",O3_MQ131|"),'Com RTOS RX'!$N4726)*8</f>
        <v>672</v>
      </c>
    </row>
    <row r="4727" ht="15.75" customHeight="1">
      <c r="A4727" s="5" t="s">
        <v>19849</v>
      </c>
      <c r="B4727" s="5" t="s">
        <v>19850</v>
      </c>
      <c r="C4727" s="5" t="s">
        <v>843</v>
      </c>
      <c r="D4727" s="5" t="s">
        <v>19851</v>
      </c>
      <c r="E4727" s="5" t="s">
        <v>845</v>
      </c>
      <c r="F4727" s="5" t="s">
        <v>845</v>
      </c>
      <c r="G4727" s="5" t="s">
        <v>845</v>
      </c>
      <c r="H4727" s="5" t="s">
        <v>312</v>
      </c>
      <c r="I4727" s="5" t="s">
        <v>76</v>
      </c>
      <c r="J4727" s="5" t="s">
        <v>313</v>
      </c>
      <c r="K4727" s="5" t="s">
        <v>100</v>
      </c>
      <c r="L4727" s="5" t="s">
        <v>314</v>
      </c>
      <c r="M4727" s="5" t="s">
        <v>160</v>
      </c>
      <c r="N4727" s="5" t="s">
        <v>430</v>
      </c>
      <c r="O4727" s="5" t="s">
        <v>845</v>
      </c>
      <c r="P4727" s="5" t="s">
        <v>845</v>
      </c>
      <c r="Q4727" s="5" t="s">
        <v>847</v>
      </c>
      <c r="R4727" s="5" t="s">
        <v>845</v>
      </c>
      <c r="S4727" s="5" t="s">
        <v>8577</v>
      </c>
      <c r="T4727" s="5" t="s">
        <v>1702</v>
      </c>
      <c r="U4727" s="5" t="s">
        <v>845</v>
      </c>
      <c r="V4727" s="5" t="s">
        <v>845</v>
      </c>
      <c r="W4727" s="5" t="s">
        <v>850</v>
      </c>
      <c r="X4727" s="5" t="s">
        <v>19852</v>
      </c>
      <c r="Y4727" s="6">
        <f>X4728-'Com RTOS RX'!$X4727</f>
        <v>0.00005787037037</v>
      </c>
      <c r="Z4727" s="7">
        <f>SUM(LEN(",CO_MQ135|"),'Com RTOS RX'!$H4727,LEN(",CO2_MQ135|"),'Com RTOS RX'!$I4727,LEN(",Alcool_MQ135|"),'Com RTOS RX'!$J4727,LEN(",Alcool_MQ135|"),'Com RTOS RX'!$K4727,LEN(",Toluen_MQ135|"),'Com RTOS RX'!$L4727,LEN(",MH4_MQ135|"),'Com RTOS RX'!$M4727,LEN(",O3_MQ131|"),'Com RTOS RX'!$N4727)*8</f>
        <v>672</v>
      </c>
    </row>
    <row r="4728" ht="15.75" customHeight="1">
      <c r="A4728" s="5" t="s">
        <v>19853</v>
      </c>
      <c r="B4728" s="5" t="s">
        <v>19854</v>
      </c>
      <c r="C4728" s="5" t="s">
        <v>843</v>
      </c>
      <c r="D4728" s="5" t="s">
        <v>19855</v>
      </c>
      <c r="E4728" s="5" t="s">
        <v>845</v>
      </c>
      <c r="F4728" s="5" t="s">
        <v>845</v>
      </c>
      <c r="G4728" s="5" t="s">
        <v>845</v>
      </c>
      <c r="H4728" s="5" t="s">
        <v>324</v>
      </c>
      <c r="I4728" s="5" t="s">
        <v>8578</v>
      </c>
      <c r="J4728" s="5" t="s">
        <v>325</v>
      </c>
      <c r="K4728" s="5" t="s">
        <v>111</v>
      </c>
      <c r="L4728" s="5" t="s">
        <v>326</v>
      </c>
      <c r="M4728" s="5" t="s">
        <v>160</v>
      </c>
      <c r="N4728" s="5" t="s">
        <v>944</v>
      </c>
      <c r="O4728" s="5" t="s">
        <v>845</v>
      </c>
      <c r="P4728" s="5" t="s">
        <v>845</v>
      </c>
      <c r="Q4728" s="5" t="s">
        <v>847</v>
      </c>
      <c r="R4728" s="5" t="s">
        <v>845</v>
      </c>
      <c r="S4728" s="5" t="s">
        <v>8577</v>
      </c>
      <c r="T4728" s="5" t="s">
        <v>1702</v>
      </c>
      <c r="U4728" s="5" t="s">
        <v>845</v>
      </c>
      <c r="V4728" s="5" t="s">
        <v>845</v>
      </c>
      <c r="W4728" s="5" t="s">
        <v>850</v>
      </c>
      <c r="X4728" s="5" t="s">
        <v>19856</v>
      </c>
      <c r="Y4728" s="6">
        <f>X4729-'Com RTOS RX'!$X4728</f>
        <v>0.0000462962963</v>
      </c>
      <c r="Z4728" s="7">
        <f>SUM(LEN(",CO_MQ135|"),'Com RTOS RX'!$H4728,LEN(",CO2_MQ135|"),'Com RTOS RX'!$I4728,LEN(",Alcool_MQ135|"),'Com RTOS RX'!$J4728,LEN(",Alcool_MQ135|"),'Com RTOS RX'!$K4728,LEN(",Toluen_MQ135|"),'Com RTOS RX'!$L4728,LEN(",MH4_MQ135|"),'Com RTOS RX'!$M4728,LEN(",O3_MQ131|"),'Com RTOS RX'!$N4728)*8</f>
        <v>672</v>
      </c>
    </row>
    <row r="4729" ht="15.75" customHeight="1">
      <c r="A4729" s="5" t="s">
        <v>19857</v>
      </c>
      <c r="B4729" s="5" t="s">
        <v>19858</v>
      </c>
      <c r="C4729" s="5" t="s">
        <v>843</v>
      </c>
      <c r="D4729" s="5" t="s">
        <v>19859</v>
      </c>
      <c r="E4729" s="5" t="s">
        <v>845</v>
      </c>
      <c r="F4729" s="5" t="s">
        <v>845</v>
      </c>
      <c r="G4729" s="5" t="s">
        <v>845</v>
      </c>
      <c r="H4729" s="5" t="s">
        <v>784</v>
      </c>
      <c r="I4729" s="5" t="s">
        <v>166</v>
      </c>
      <c r="J4729" s="5" t="s">
        <v>400</v>
      </c>
      <c r="K4729" s="5" t="s">
        <v>111</v>
      </c>
      <c r="L4729" s="5" t="s">
        <v>698</v>
      </c>
      <c r="M4729" s="5" t="s">
        <v>174</v>
      </c>
      <c r="N4729" s="5" t="s">
        <v>430</v>
      </c>
      <c r="O4729" s="5" t="s">
        <v>845</v>
      </c>
      <c r="P4729" s="5" t="s">
        <v>845</v>
      </c>
      <c r="Q4729" s="5" t="s">
        <v>847</v>
      </c>
      <c r="R4729" s="5" t="s">
        <v>845</v>
      </c>
      <c r="S4729" s="5" t="s">
        <v>8577</v>
      </c>
      <c r="T4729" s="5" t="s">
        <v>1702</v>
      </c>
      <c r="U4729" s="5" t="s">
        <v>845</v>
      </c>
      <c r="V4729" s="5" t="s">
        <v>845</v>
      </c>
      <c r="W4729" s="5" t="s">
        <v>850</v>
      </c>
      <c r="X4729" s="5" t="s">
        <v>19860</v>
      </c>
      <c r="Y4729" s="6">
        <f>X4730-'Com RTOS RX'!$X4729</f>
        <v>0.00005787037037</v>
      </c>
      <c r="Z4729" s="7">
        <f>SUM(LEN(",CO_MQ135|"),'Com RTOS RX'!$H4729,LEN(",CO2_MQ135|"),'Com RTOS RX'!$I4729,LEN(",Alcool_MQ135|"),'Com RTOS RX'!$J4729,LEN(",Alcool_MQ135|"),'Com RTOS RX'!$K4729,LEN(",Toluen_MQ135|"),'Com RTOS RX'!$L4729,LEN(",MH4_MQ135|"),'Com RTOS RX'!$M4729,LEN(",O3_MQ131|"),'Com RTOS RX'!$N4729)*8</f>
        <v>672</v>
      </c>
    </row>
    <row r="4730" ht="15.75" customHeight="1">
      <c r="A4730" s="5" t="s">
        <v>19861</v>
      </c>
      <c r="B4730" s="5" t="s">
        <v>19862</v>
      </c>
      <c r="C4730" s="5" t="s">
        <v>843</v>
      </c>
      <c r="D4730" s="5" t="s">
        <v>19863</v>
      </c>
      <c r="E4730" s="5" t="s">
        <v>845</v>
      </c>
      <c r="F4730" s="5" t="s">
        <v>845</v>
      </c>
      <c r="G4730" s="5" t="s">
        <v>845</v>
      </c>
      <c r="H4730" s="5" t="s">
        <v>312</v>
      </c>
      <c r="I4730" s="5" t="s">
        <v>76</v>
      </c>
      <c r="J4730" s="5" t="s">
        <v>313</v>
      </c>
      <c r="K4730" s="5" t="s">
        <v>100</v>
      </c>
      <c r="L4730" s="5" t="s">
        <v>314</v>
      </c>
      <c r="M4730" s="5" t="s">
        <v>160</v>
      </c>
      <c r="N4730" s="5" t="s">
        <v>438</v>
      </c>
      <c r="O4730" s="5" t="s">
        <v>845</v>
      </c>
      <c r="P4730" s="5" t="s">
        <v>845</v>
      </c>
      <c r="Q4730" s="5" t="s">
        <v>847</v>
      </c>
      <c r="R4730" s="5" t="s">
        <v>845</v>
      </c>
      <c r="S4730" s="5" t="s">
        <v>8577</v>
      </c>
      <c r="T4730" s="5" t="s">
        <v>1702</v>
      </c>
      <c r="U4730" s="5" t="s">
        <v>845</v>
      </c>
      <c r="V4730" s="5" t="s">
        <v>845</v>
      </c>
      <c r="W4730" s="5" t="s">
        <v>850</v>
      </c>
      <c r="X4730" s="5" t="s">
        <v>19864</v>
      </c>
      <c r="Y4730" s="6">
        <f>X4731-'Com RTOS RX'!$X4730</f>
        <v>0.00006944444444</v>
      </c>
      <c r="Z4730" s="7">
        <f>SUM(LEN(",CO_MQ135|"),'Com RTOS RX'!$H4730,LEN(",CO2_MQ135|"),'Com RTOS RX'!$I4730,LEN(",Alcool_MQ135|"),'Com RTOS RX'!$J4730,LEN(",Alcool_MQ135|"),'Com RTOS RX'!$K4730,LEN(",Toluen_MQ135|"),'Com RTOS RX'!$L4730,LEN(",MH4_MQ135|"),'Com RTOS RX'!$M4730,LEN(",O3_MQ131|"),'Com RTOS RX'!$N4730)*8</f>
        <v>672</v>
      </c>
    </row>
    <row r="4731" ht="15.75" customHeight="1">
      <c r="A4731" s="5" t="s">
        <v>19865</v>
      </c>
      <c r="B4731" s="5" t="s">
        <v>19866</v>
      </c>
      <c r="C4731" s="5" t="s">
        <v>843</v>
      </c>
      <c r="D4731" s="5" t="s">
        <v>19867</v>
      </c>
      <c r="E4731" s="5" t="s">
        <v>845</v>
      </c>
      <c r="F4731" s="5" t="s">
        <v>845</v>
      </c>
      <c r="G4731" s="5" t="s">
        <v>845</v>
      </c>
      <c r="H4731" s="5" t="s">
        <v>324</v>
      </c>
      <c r="I4731" s="5" t="s">
        <v>8578</v>
      </c>
      <c r="J4731" s="5" t="s">
        <v>325</v>
      </c>
      <c r="K4731" s="5" t="s">
        <v>111</v>
      </c>
      <c r="L4731" s="5" t="s">
        <v>326</v>
      </c>
      <c r="M4731" s="5" t="s">
        <v>160</v>
      </c>
      <c r="N4731" s="5" t="s">
        <v>430</v>
      </c>
      <c r="O4731" s="5" t="s">
        <v>845</v>
      </c>
      <c r="P4731" s="5" t="s">
        <v>845</v>
      </c>
      <c r="Q4731" s="5" t="s">
        <v>847</v>
      </c>
      <c r="R4731" s="5" t="s">
        <v>845</v>
      </c>
      <c r="S4731" s="5" t="s">
        <v>8577</v>
      </c>
      <c r="T4731" s="5" t="s">
        <v>1702</v>
      </c>
      <c r="U4731" s="5" t="s">
        <v>845</v>
      </c>
      <c r="V4731" s="5" t="s">
        <v>845</v>
      </c>
      <c r="W4731" s="5" t="s">
        <v>850</v>
      </c>
      <c r="X4731" s="5" t="s">
        <v>19868</v>
      </c>
      <c r="Y4731" s="6">
        <f>X4732-'Com RTOS RX'!$X4731</f>
        <v>0.00005787037037</v>
      </c>
      <c r="Z4731" s="7">
        <f>SUM(LEN(",CO_MQ135|"),'Com RTOS RX'!$H4731,LEN(",CO2_MQ135|"),'Com RTOS RX'!$I4731,LEN(",Alcool_MQ135|"),'Com RTOS RX'!$J4731,LEN(",Alcool_MQ135|"),'Com RTOS RX'!$K4731,LEN(",Toluen_MQ135|"),'Com RTOS RX'!$L4731,LEN(",MH4_MQ135|"),'Com RTOS RX'!$M4731,LEN(",O3_MQ131|"),'Com RTOS RX'!$N4731)*8</f>
        <v>672</v>
      </c>
    </row>
    <row r="4732" ht="15.75" customHeight="1">
      <c r="A4732" s="5" t="s">
        <v>19869</v>
      </c>
      <c r="B4732" s="5" t="s">
        <v>19870</v>
      </c>
      <c r="C4732" s="5" t="s">
        <v>843</v>
      </c>
      <c r="D4732" s="5" t="s">
        <v>19871</v>
      </c>
      <c r="E4732" s="5" t="s">
        <v>845</v>
      </c>
      <c r="F4732" s="5" t="s">
        <v>845</v>
      </c>
      <c r="G4732" s="5" t="s">
        <v>845</v>
      </c>
      <c r="H4732" s="5" t="s">
        <v>324</v>
      </c>
      <c r="I4732" s="5" t="s">
        <v>8578</v>
      </c>
      <c r="J4732" s="5" t="s">
        <v>325</v>
      </c>
      <c r="K4732" s="5" t="s">
        <v>111</v>
      </c>
      <c r="L4732" s="5" t="s">
        <v>326</v>
      </c>
      <c r="M4732" s="5" t="s">
        <v>160</v>
      </c>
      <c r="N4732" s="5" t="s">
        <v>430</v>
      </c>
      <c r="O4732" s="5" t="s">
        <v>845</v>
      </c>
      <c r="P4732" s="5" t="s">
        <v>845</v>
      </c>
      <c r="Q4732" s="5" t="s">
        <v>847</v>
      </c>
      <c r="R4732" s="5" t="s">
        <v>845</v>
      </c>
      <c r="S4732" s="5" t="s">
        <v>8577</v>
      </c>
      <c r="T4732" s="5" t="s">
        <v>1702</v>
      </c>
      <c r="U4732" s="5" t="s">
        <v>845</v>
      </c>
      <c r="V4732" s="5" t="s">
        <v>845</v>
      </c>
      <c r="W4732" s="5" t="s">
        <v>850</v>
      </c>
      <c r="X4732" s="5" t="s">
        <v>19872</v>
      </c>
      <c r="Y4732" s="6">
        <f>X4733-'Com RTOS RX'!$X4732</f>
        <v>0.00005787037037</v>
      </c>
      <c r="Z4732" s="7">
        <f>SUM(LEN(",CO_MQ135|"),'Com RTOS RX'!$H4732,LEN(",CO2_MQ135|"),'Com RTOS RX'!$I4732,LEN(",Alcool_MQ135|"),'Com RTOS RX'!$J4732,LEN(",Alcool_MQ135|"),'Com RTOS RX'!$K4732,LEN(",Toluen_MQ135|"),'Com RTOS RX'!$L4732,LEN(",MH4_MQ135|"),'Com RTOS RX'!$M4732,LEN(",O3_MQ131|"),'Com RTOS RX'!$N4732)*8</f>
        <v>672</v>
      </c>
    </row>
    <row r="4733" ht="15.75" customHeight="1">
      <c r="A4733" s="5" t="s">
        <v>19873</v>
      </c>
      <c r="B4733" s="5" t="s">
        <v>19874</v>
      </c>
      <c r="C4733" s="5" t="s">
        <v>843</v>
      </c>
      <c r="D4733" s="5" t="s">
        <v>19875</v>
      </c>
      <c r="E4733" s="5" t="s">
        <v>845</v>
      </c>
      <c r="F4733" s="5" t="s">
        <v>845</v>
      </c>
      <c r="G4733" s="5" t="s">
        <v>845</v>
      </c>
      <c r="H4733" s="5" t="s">
        <v>584</v>
      </c>
      <c r="I4733" s="5" t="s">
        <v>48</v>
      </c>
      <c r="J4733" s="5" t="s">
        <v>412</v>
      </c>
      <c r="K4733" s="5" t="s">
        <v>100</v>
      </c>
      <c r="L4733" s="5" t="s">
        <v>749</v>
      </c>
      <c r="M4733" s="5" t="s">
        <v>160</v>
      </c>
      <c r="N4733" s="5" t="s">
        <v>944</v>
      </c>
      <c r="O4733" s="5" t="s">
        <v>845</v>
      </c>
      <c r="P4733" s="5" t="s">
        <v>845</v>
      </c>
      <c r="Q4733" s="5" t="s">
        <v>847</v>
      </c>
      <c r="R4733" s="5" t="s">
        <v>845</v>
      </c>
      <c r="S4733" s="5" t="s">
        <v>9553</v>
      </c>
      <c r="T4733" s="5" t="s">
        <v>1702</v>
      </c>
      <c r="U4733" s="5" t="s">
        <v>845</v>
      </c>
      <c r="V4733" s="5" t="s">
        <v>845</v>
      </c>
      <c r="W4733" s="5" t="s">
        <v>850</v>
      </c>
      <c r="X4733" s="5" t="s">
        <v>19876</v>
      </c>
      <c r="Y4733" s="6">
        <f>X4734-'Com RTOS RX'!$X4733</f>
        <v>0.00005787037037</v>
      </c>
      <c r="Z4733" s="7">
        <f>SUM(LEN(",CO_MQ135|"),'Com RTOS RX'!$H4733,LEN(",CO2_MQ135|"),'Com RTOS RX'!$I4733,LEN(",Alcool_MQ135|"),'Com RTOS RX'!$J4733,LEN(",Alcool_MQ135|"),'Com RTOS RX'!$K4733,LEN(",Toluen_MQ135|"),'Com RTOS RX'!$L4733,LEN(",MH4_MQ135|"),'Com RTOS RX'!$M4733,LEN(",O3_MQ131|"),'Com RTOS RX'!$N4733)*8</f>
        <v>672</v>
      </c>
    </row>
    <row r="4734" ht="15.75" customHeight="1">
      <c r="A4734" s="5" t="s">
        <v>19877</v>
      </c>
      <c r="B4734" s="5" t="s">
        <v>19878</v>
      </c>
      <c r="C4734" s="5" t="s">
        <v>843</v>
      </c>
      <c r="D4734" s="5" t="s">
        <v>19879</v>
      </c>
      <c r="E4734" s="5" t="s">
        <v>845</v>
      </c>
      <c r="F4734" s="5" t="s">
        <v>845</v>
      </c>
      <c r="G4734" s="5" t="s">
        <v>845</v>
      </c>
      <c r="H4734" s="5" t="s">
        <v>584</v>
      </c>
      <c r="I4734" s="5" t="s">
        <v>48</v>
      </c>
      <c r="J4734" s="5" t="s">
        <v>412</v>
      </c>
      <c r="K4734" s="5" t="s">
        <v>100</v>
      </c>
      <c r="L4734" s="5" t="s">
        <v>749</v>
      </c>
      <c r="M4734" s="5" t="s">
        <v>160</v>
      </c>
      <c r="N4734" s="5" t="s">
        <v>430</v>
      </c>
      <c r="O4734" s="5" t="s">
        <v>845</v>
      </c>
      <c r="P4734" s="5" t="s">
        <v>845</v>
      </c>
      <c r="Q4734" s="5" t="s">
        <v>847</v>
      </c>
      <c r="R4734" s="5" t="s">
        <v>845</v>
      </c>
      <c r="S4734" s="5" t="s">
        <v>9553</v>
      </c>
      <c r="T4734" s="5" t="s">
        <v>1702</v>
      </c>
      <c r="U4734" s="5" t="s">
        <v>845</v>
      </c>
      <c r="V4734" s="5" t="s">
        <v>845</v>
      </c>
      <c r="W4734" s="5" t="s">
        <v>850</v>
      </c>
      <c r="X4734" s="5" t="s">
        <v>19880</v>
      </c>
      <c r="Y4734" s="6">
        <f>X4735-'Com RTOS RX'!$X4734</f>
        <v>0.0001157407407</v>
      </c>
      <c r="Z4734" s="7">
        <f>SUM(LEN(",CO_MQ135|"),'Com RTOS RX'!$H4734,LEN(",CO2_MQ135|"),'Com RTOS RX'!$I4734,LEN(",Alcool_MQ135|"),'Com RTOS RX'!$J4734,LEN(",Alcool_MQ135|"),'Com RTOS RX'!$K4734,LEN(",Toluen_MQ135|"),'Com RTOS RX'!$L4734,LEN(",MH4_MQ135|"),'Com RTOS RX'!$M4734,LEN(",O3_MQ131|"),'Com RTOS RX'!$N4734)*8</f>
        <v>672</v>
      </c>
    </row>
    <row r="4735" ht="15.75" customHeight="1">
      <c r="A4735" s="5" t="s">
        <v>19881</v>
      </c>
      <c r="B4735" s="5" t="s">
        <v>19882</v>
      </c>
      <c r="C4735" s="5" t="s">
        <v>843</v>
      </c>
      <c r="D4735" s="5" t="s">
        <v>19883</v>
      </c>
      <c r="E4735" s="5" t="s">
        <v>845</v>
      </c>
      <c r="F4735" s="5" t="s">
        <v>845</v>
      </c>
      <c r="G4735" s="5" t="s">
        <v>845</v>
      </c>
      <c r="H4735" s="5" t="s">
        <v>614</v>
      </c>
      <c r="I4735" s="5" t="s">
        <v>8578</v>
      </c>
      <c r="J4735" s="5" t="s">
        <v>408</v>
      </c>
      <c r="K4735" s="5" t="s">
        <v>111</v>
      </c>
      <c r="L4735" s="5" t="s">
        <v>774</v>
      </c>
      <c r="M4735" s="5" t="s">
        <v>160</v>
      </c>
      <c r="N4735" s="5" t="s">
        <v>944</v>
      </c>
      <c r="O4735" s="5" t="s">
        <v>845</v>
      </c>
      <c r="P4735" s="5" t="s">
        <v>845</v>
      </c>
      <c r="Q4735" s="5" t="s">
        <v>847</v>
      </c>
      <c r="R4735" s="5" t="s">
        <v>845</v>
      </c>
      <c r="S4735" s="5" t="s">
        <v>8577</v>
      </c>
      <c r="T4735" s="5" t="s">
        <v>1702</v>
      </c>
      <c r="U4735" s="5" t="s">
        <v>845</v>
      </c>
      <c r="V4735" s="5" t="s">
        <v>845</v>
      </c>
      <c r="W4735" s="5" t="s">
        <v>850</v>
      </c>
      <c r="X4735" s="5" t="s">
        <v>19884</v>
      </c>
      <c r="Y4735" s="6">
        <f>X4736-'Com RTOS RX'!$X4735</f>
        <v>0.00005787037037</v>
      </c>
      <c r="Z4735" s="7">
        <f>SUM(LEN(",CO_MQ135|"),'Com RTOS RX'!$H4735,LEN(",CO2_MQ135|"),'Com RTOS RX'!$I4735,LEN(",Alcool_MQ135|"),'Com RTOS RX'!$J4735,LEN(",Alcool_MQ135|"),'Com RTOS RX'!$K4735,LEN(",Toluen_MQ135|"),'Com RTOS RX'!$L4735,LEN(",MH4_MQ135|"),'Com RTOS RX'!$M4735,LEN(",O3_MQ131|"),'Com RTOS RX'!$N4735)*8</f>
        <v>672</v>
      </c>
    </row>
    <row r="4736" ht="15.75" customHeight="1">
      <c r="A4736" s="5" t="s">
        <v>19885</v>
      </c>
      <c r="B4736" s="5" t="s">
        <v>19886</v>
      </c>
      <c r="C4736" s="5" t="s">
        <v>843</v>
      </c>
      <c r="D4736" s="5" t="s">
        <v>19887</v>
      </c>
      <c r="E4736" s="5" t="s">
        <v>845</v>
      </c>
      <c r="F4736" s="5" t="s">
        <v>845</v>
      </c>
      <c r="G4736" s="5" t="s">
        <v>845</v>
      </c>
      <c r="H4736" s="5" t="s">
        <v>324</v>
      </c>
      <c r="I4736" s="5" t="s">
        <v>8578</v>
      </c>
      <c r="J4736" s="5" t="s">
        <v>325</v>
      </c>
      <c r="K4736" s="5" t="s">
        <v>111</v>
      </c>
      <c r="L4736" s="5" t="s">
        <v>326</v>
      </c>
      <c r="M4736" s="5" t="s">
        <v>160</v>
      </c>
      <c r="N4736" s="5" t="s">
        <v>430</v>
      </c>
      <c r="O4736" s="5" t="s">
        <v>845</v>
      </c>
      <c r="P4736" s="5" t="s">
        <v>845</v>
      </c>
      <c r="Q4736" s="5" t="s">
        <v>847</v>
      </c>
      <c r="R4736" s="5" t="s">
        <v>845</v>
      </c>
      <c r="S4736" s="5" t="s">
        <v>8577</v>
      </c>
      <c r="T4736" s="5" t="s">
        <v>1702</v>
      </c>
      <c r="U4736" s="5" t="s">
        <v>845</v>
      </c>
      <c r="V4736" s="5" t="s">
        <v>845</v>
      </c>
      <c r="W4736" s="5" t="s">
        <v>850</v>
      </c>
      <c r="X4736" s="5" t="s">
        <v>19888</v>
      </c>
      <c r="Y4736" s="6">
        <f>X4737-'Com RTOS RX'!$X4736</f>
        <v>0.00005787037037</v>
      </c>
      <c r="Z4736" s="7">
        <f>SUM(LEN(",CO_MQ135|"),'Com RTOS RX'!$H4736,LEN(",CO2_MQ135|"),'Com RTOS RX'!$I4736,LEN(",Alcool_MQ135|"),'Com RTOS RX'!$J4736,LEN(",Alcool_MQ135|"),'Com RTOS RX'!$K4736,LEN(",Toluen_MQ135|"),'Com RTOS RX'!$L4736,LEN(",MH4_MQ135|"),'Com RTOS RX'!$M4736,LEN(",O3_MQ131|"),'Com RTOS RX'!$N4736)*8</f>
        <v>672</v>
      </c>
    </row>
    <row r="4737" ht="15.75" customHeight="1">
      <c r="A4737" s="5" t="s">
        <v>19889</v>
      </c>
      <c r="B4737" s="5" t="s">
        <v>19890</v>
      </c>
      <c r="C4737" s="5" t="s">
        <v>843</v>
      </c>
      <c r="D4737" s="5" t="s">
        <v>19891</v>
      </c>
      <c r="E4737" s="5" t="s">
        <v>845</v>
      </c>
      <c r="F4737" s="5" t="s">
        <v>845</v>
      </c>
      <c r="G4737" s="5" t="s">
        <v>845</v>
      </c>
      <c r="H4737" s="5" t="s">
        <v>312</v>
      </c>
      <c r="I4737" s="5" t="s">
        <v>76</v>
      </c>
      <c r="J4737" s="5" t="s">
        <v>313</v>
      </c>
      <c r="K4737" s="5" t="s">
        <v>100</v>
      </c>
      <c r="L4737" s="5" t="s">
        <v>314</v>
      </c>
      <c r="M4737" s="5" t="s">
        <v>160</v>
      </c>
      <c r="N4737" s="5" t="s">
        <v>450</v>
      </c>
      <c r="O4737" s="5" t="s">
        <v>845</v>
      </c>
      <c r="P4737" s="5" t="s">
        <v>845</v>
      </c>
      <c r="Q4737" s="5" t="s">
        <v>847</v>
      </c>
      <c r="R4737" s="5" t="s">
        <v>845</v>
      </c>
      <c r="S4737" s="5" t="s">
        <v>8577</v>
      </c>
      <c r="T4737" s="5" t="s">
        <v>1702</v>
      </c>
      <c r="U4737" s="5" t="s">
        <v>845</v>
      </c>
      <c r="V4737" s="5" t="s">
        <v>845</v>
      </c>
      <c r="W4737" s="5" t="s">
        <v>850</v>
      </c>
      <c r="X4737" s="5" t="s">
        <v>19892</v>
      </c>
      <c r="Y4737" s="6">
        <f>X4738-'Com RTOS RX'!$X4737</f>
        <v>0.00005787037037</v>
      </c>
      <c r="Z4737" s="7">
        <f>SUM(LEN(",CO_MQ135|"),'Com RTOS RX'!$H4737,LEN(",CO2_MQ135|"),'Com RTOS RX'!$I4737,LEN(",Alcool_MQ135|"),'Com RTOS RX'!$J4737,LEN(",Alcool_MQ135|"),'Com RTOS RX'!$K4737,LEN(",Toluen_MQ135|"),'Com RTOS RX'!$L4737,LEN(",MH4_MQ135|"),'Com RTOS RX'!$M4737,LEN(",O3_MQ131|"),'Com RTOS RX'!$N4737)*8</f>
        <v>672</v>
      </c>
    </row>
    <row r="4738" ht="15.75" customHeight="1">
      <c r="A4738" s="5" t="s">
        <v>19893</v>
      </c>
      <c r="B4738" s="5" t="s">
        <v>19894</v>
      </c>
      <c r="C4738" s="5" t="s">
        <v>843</v>
      </c>
      <c r="D4738" s="5" t="s">
        <v>19895</v>
      </c>
      <c r="E4738" s="5" t="s">
        <v>845</v>
      </c>
      <c r="F4738" s="5" t="s">
        <v>845</v>
      </c>
      <c r="G4738" s="5" t="s">
        <v>845</v>
      </c>
      <c r="H4738" s="5" t="s">
        <v>324</v>
      </c>
      <c r="I4738" s="5" t="s">
        <v>8578</v>
      </c>
      <c r="J4738" s="5" t="s">
        <v>325</v>
      </c>
      <c r="K4738" s="5" t="s">
        <v>111</v>
      </c>
      <c r="L4738" s="5" t="s">
        <v>326</v>
      </c>
      <c r="M4738" s="5" t="s">
        <v>160</v>
      </c>
      <c r="N4738" s="5" t="s">
        <v>434</v>
      </c>
      <c r="O4738" s="5" t="s">
        <v>845</v>
      </c>
      <c r="P4738" s="5" t="s">
        <v>845</v>
      </c>
      <c r="Q4738" s="5" t="s">
        <v>847</v>
      </c>
      <c r="R4738" s="5" t="s">
        <v>845</v>
      </c>
      <c r="S4738" s="5" t="s">
        <v>8577</v>
      </c>
      <c r="T4738" s="5" t="s">
        <v>1702</v>
      </c>
      <c r="U4738" s="5" t="s">
        <v>845</v>
      </c>
      <c r="V4738" s="5" t="s">
        <v>845</v>
      </c>
      <c r="W4738" s="5" t="s">
        <v>850</v>
      </c>
      <c r="X4738" s="5" t="s">
        <v>19896</v>
      </c>
      <c r="Y4738" s="6">
        <f>X4739-'Com RTOS RX'!$X4738</f>
        <v>0.00005787037037</v>
      </c>
      <c r="Z4738" s="7">
        <f>SUM(LEN(",CO_MQ135|"),'Com RTOS RX'!$H4738,LEN(",CO2_MQ135|"),'Com RTOS RX'!$I4738,LEN(",Alcool_MQ135|"),'Com RTOS RX'!$J4738,LEN(",Alcool_MQ135|"),'Com RTOS RX'!$K4738,LEN(",Toluen_MQ135|"),'Com RTOS RX'!$L4738,LEN(",MH4_MQ135|"),'Com RTOS RX'!$M4738,LEN(",O3_MQ131|"),'Com RTOS RX'!$N4738)*8</f>
        <v>672</v>
      </c>
    </row>
    <row r="4739" ht="15.75" customHeight="1">
      <c r="A4739" s="5" t="s">
        <v>19897</v>
      </c>
      <c r="B4739" s="5" t="s">
        <v>19898</v>
      </c>
      <c r="C4739" s="5" t="s">
        <v>843</v>
      </c>
      <c r="D4739" s="5" t="s">
        <v>19899</v>
      </c>
      <c r="E4739" s="5" t="s">
        <v>845</v>
      </c>
      <c r="F4739" s="5" t="s">
        <v>845</v>
      </c>
      <c r="G4739" s="5" t="s">
        <v>845</v>
      </c>
      <c r="H4739" s="5" t="s">
        <v>9519</v>
      </c>
      <c r="I4739" s="5" t="s">
        <v>18</v>
      </c>
      <c r="J4739" s="5" t="s">
        <v>745</v>
      </c>
      <c r="K4739" s="5" t="s">
        <v>122</v>
      </c>
      <c r="L4739" s="5" t="s">
        <v>709</v>
      </c>
      <c r="M4739" s="5" t="s">
        <v>177</v>
      </c>
      <c r="N4739" s="5" t="s">
        <v>434</v>
      </c>
      <c r="O4739" s="5" t="s">
        <v>845</v>
      </c>
      <c r="P4739" s="5" t="s">
        <v>845</v>
      </c>
      <c r="Q4739" s="5" t="s">
        <v>847</v>
      </c>
      <c r="R4739" s="5" t="s">
        <v>845</v>
      </c>
      <c r="S4739" s="5" t="s">
        <v>9553</v>
      </c>
      <c r="T4739" s="5" t="s">
        <v>1702</v>
      </c>
      <c r="U4739" s="5" t="s">
        <v>845</v>
      </c>
      <c r="V4739" s="5" t="s">
        <v>845</v>
      </c>
      <c r="W4739" s="5" t="s">
        <v>850</v>
      </c>
      <c r="X4739" s="5" t="s">
        <v>19900</v>
      </c>
      <c r="Y4739" s="6">
        <f>X4740-'Com RTOS RX'!$X4739</f>
        <v>0.00005787037037</v>
      </c>
      <c r="Z4739" s="7">
        <f>SUM(LEN(",CO_MQ135|"),'Com RTOS RX'!$H4739,LEN(",CO2_MQ135|"),'Com RTOS RX'!$I4739,LEN(",Alcool_MQ135|"),'Com RTOS RX'!$J4739,LEN(",Alcool_MQ135|"),'Com RTOS RX'!$K4739,LEN(",Toluen_MQ135|"),'Com RTOS RX'!$L4739,LEN(",MH4_MQ135|"),'Com RTOS RX'!$M4739,LEN(",O3_MQ131|"),'Com RTOS RX'!$N4739)*8</f>
        <v>672</v>
      </c>
    </row>
    <row r="4740" ht="15.75" customHeight="1">
      <c r="A4740" s="5" t="s">
        <v>19901</v>
      </c>
      <c r="B4740" s="5" t="s">
        <v>19902</v>
      </c>
      <c r="C4740" s="5" t="s">
        <v>843</v>
      </c>
      <c r="D4740" s="5" t="s">
        <v>19903</v>
      </c>
      <c r="E4740" s="5" t="s">
        <v>845</v>
      </c>
      <c r="F4740" s="5" t="s">
        <v>845</v>
      </c>
      <c r="G4740" s="5" t="s">
        <v>845</v>
      </c>
      <c r="H4740" s="5" t="s">
        <v>563</v>
      </c>
      <c r="I4740" s="5" t="s">
        <v>88</v>
      </c>
      <c r="J4740" s="5" t="s">
        <v>799</v>
      </c>
      <c r="K4740" s="5" t="s">
        <v>131</v>
      </c>
      <c r="L4740" s="5" t="s">
        <v>800</v>
      </c>
      <c r="M4740" s="5" t="s">
        <v>167</v>
      </c>
      <c r="N4740" s="5" t="s">
        <v>694</v>
      </c>
      <c r="O4740" s="5" t="s">
        <v>845</v>
      </c>
      <c r="P4740" s="5" t="s">
        <v>845</v>
      </c>
      <c r="Q4740" s="5" t="s">
        <v>847</v>
      </c>
      <c r="R4740" s="5" t="s">
        <v>845</v>
      </c>
      <c r="S4740" s="5" t="s">
        <v>8577</v>
      </c>
      <c r="T4740" s="5" t="s">
        <v>1702</v>
      </c>
      <c r="U4740" s="5" t="s">
        <v>845</v>
      </c>
      <c r="V4740" s="5" t="s">
        <v>845</v>
      </c>
      <c r="W4740" s="5" t="s">
        <v>850</v>
      </c>
      <c r="X4740" s="5" t="s">
        <v>19904</v>
      </c>
      <c r="Y4740" s="6">
        <f>X4741-'Com RTOS RX'!$X4740</f>
        <v>0.00005787037037</v>
      </c>
      <c r="Z4740" s="7">
        <f>SUM(LEN(",CO_MQ135|"),'Com RTOS RX'!$H4740,LEN(",CO2_MQ135|"),'Com RTOS RX'!$I4740,LEN(",Alcool_MQ135|"),'Com RTOS RX'!$J4740,LEN(",Alcool_MQ135|"),'Com RTOS RX'!$K4740,LEN(",Toluen_MQ135|"),'Com RTOS RX'!$L4740,LEN(",MH4_MQ135|"),'Com RTOS RX'!$M4740,LEN(",O3_MQ131|"),'Com RTOS RX'!$N4740)*8</f>
        <v>672</v>
      </c>
    </row>
    <row r="4741" ht="15.75" customHeight="1">
      <c r="A4741" s="5" t="s">
        <v>19905</v>
      </c>
      <c r="B4741" s="5" t="s">
        <v>19906</v>
      </c>
      <c r="C4741" s="5" t="s">
        <v>843</v>
      </c>
      <c r="D4741" s="5" t="s">
        <v>19907</v>
      </c>
      <c r="E4741" s="5" t="s">
        <v>845</v>
      </c>
      <c r="F4741" s="5" t="s">
        <v>845</v>
      </c>
      <c r="G4741" s="5" t="s">
        <v>845</v>
      </c>
      <c r="H4741" s="5" t="s">
        <v>655</v>
      </c>
      <c r="I4741" s="5" t="s">
        <v>76</v>
      </c>
      <c r="J4741" s="5" t="s">
        <v>973</v>
      </c>
      <c r="K4741" s="5" t="s">
        <v>100</v>
      </c>
      <c r="L4741" s="5" t="s">
        <v>736</v>
      </c>
      <c r="M4741" s="5" t="s">
        <v>160</v>
      </c>
      <c r="N4741" s="5" t="s">
        <v>434</v>
      </c>
      <c r="O4741" s="5" t="s">
        <v>845</v>
      </c>
      <c r="P4741" s="5" t="s">
        <v>845</v>
      </c>
      <c r="Q4741" s="5" t="s">
        <v>847</v>
      </c>
      <c r="R4741" s="5" t="s">
        <v>845</v>
      </c>
      <c r="S4741" s="5" t="s">
        <v>8577</v>
      </c>
      <c r="T4741" s="5" t="s">
        <v>1702</v>
      </c>
      <c r="U4741" s="5" t="s">
        <v>845</v>
      </c>
      <c r="V4741" s="5" t="s">
        <v>845</v>
      </c>
      <c r="W4741" s="5" t="s">
        <v>850</v>
      </c>
      <c r="X4741" s="5" t="s">
        <v>19908</v>
      </c>
      <c r="Y4741" s="6">
        <f>X4742-'Com RTOS RX'!$X4741</f>
        <v>0.0001157407407</v>
      </c>
      <c r="Z4741" s="7">
        <f>SUM(LEN(",CO_MQ135|"),'Com RTOS RX'!$H4741,LEN(",CO2_MQ135|"),'Com RTOS RX'!$I4741,LEN(",Alcool_MQ135|"),'Com RTOS RX'!$J4741,LEN(",Alcool_MQ135|"),'Com RTOS RX'!$K4741,LEN(",Toluen_MQ135|"),'Com RTOS RX'!$L4741,LEN(",MH4_MQ135|"),'Com RTOS RX'!$M4741,LEN(",O3_MQ131|"),'Com RTOS RX'!$N4741)*8</f>
        <v>672</v>
      </c>
    </row>
    <row r="4742" ht="15.75" customHeight="1">
      <c r="A4742" s="5" t="s">
        <v>19909</v>
      </c>
      <c r="B4742" s="5" t="s">
        <v>19910</v>
      </c>
      <c r="C4742" s="5" t="s">
        <v>843</v>
      </c>
      <c r="D4742" s="5" t="s">
        <v>19911</v>
      </c>
      <c r="E4742" s="5" t="s">
        <v>845</v>
      </c>
      <c r="F4742" s="5" t="s">
        <v>845</v>
      </c>
      <c r="G4742" s="5" t="s">
        <v>845</v>
      </c>
      <c r="H4742" s="5" t="s">
        <v>324</v>
      </c>
      <c r="I4742" s="5" t="s">
        <v>8578</v>
      </c>
      <c r="J4742" s="5" t="s">
        <v>325</v>
      </c>
      <c r="K4742" s="5" t="s">
        <v>111</v>
      </c>
      <c r="L4742" s="5" t="s">
        <v>326</v>
      </c>
      <c r="M4742" s="5" t="s">
        <v>160</v>
      </c>
      <c r="N4742" s="5" t="s">
        <v>430</v>
      </c>
      <c r="O4742" s="5" t="s">
        <v>845</v>
      </c>
      <c r="P4742" s="5" t="s">
        <v>845</v>
      </c>
      <c r="Q4742" s="5" t="s">
        <v>847</v>
      </c>
      <c r="R4742" s="5" t="s">
        <v>845</v>
      </c>
      <c r="S4742" s="5" t="s">
        <v>8577</v>
      </c>
      <c r="T4742" s="5" t="s">
        <v>1702</v>
      </c>
      <c r="U4742" s="5" t="s">
        <v>845</v>
      </c>
      <c r="V4742" s="5" t="s">
        <v>845</v>
      </c>
      <c r="W4742" s="5" t="s">
        <v>850</v>
      </c>
      <c r="X4742" s="5" t="s">
        <v>19912</v>
      </c>
      <c r="Y4742" s="6">
        <f>X4743-'Com RTOS RX'!$X4742</f>
        <v>0.0001157407407</v>
      </c>
      <c r="Z4742" s="7">
        <f>SUM(LEN(",CO_MQ135|"),'Com RTOS RX'!$H4742,LEN(",CO2_MQ135|"),'Com RTOS RX'!$I4742,LEN(",Alcool_MQ135|"),'Com RTOS RX'!$J4742,LEN(",Alcool_MQ135|"),'Com RTOS RX'!$K4742,LEN(",Toluen_MQ135|"),'Com RTOS RX'!$L4742,LEN(",MH4_MQ135|"),'Com RTOS RX'!$M4742,LEN(",O3_MQ131|"),'Com RTOS RX'!$N4742)*8</f>
        <v>672</v>
      </c>
    </row>
    <row r="4743" ht="15.75" customHeight="1">
      <c r="A4743" s="5" t="s">
        <v>19913</v>
      </c>
      <c r="B4743" s="5" t="s">
        <v>19914</v>
      </c>
      <c r="C4743" s="5" t="s">
        <v>843</v>
      </c>
      <c r="D4743" s="5" t="s">
        <v>19915</v>
      </c>
      <c r="E4743" s="5" t="s">
        <v>845</v>
      </c>
      <c r="F4743" s="5" t="s">
        <v>845</v>
      </c>
      <c r="G4743" s="5" t="s">
        <v>845</v>
      </c>
      <c r="H4743" s="5" t="s">
        <v>751</v>
      </c>
      <c r="I4743" s="5" t="s">
        <v>120</v>
      </c>
      <c r="J4743" s="5" t="s">
        <v>413</v>
      </c>
      <c r="K4743" s="5" t="s">
        <v>122</v>
      </c>
      <c r="L4743" s="5" t="s">
        <v>700</v>
      </c>
      <c r="M4743" s="5" t="s">
        <v>177</v>
      </c>
      <c r="N4743" s="5" t="s">
        <v>430</v>
      </c>
      <c r="O4743" s="5" t="s">
        <v>845</v>
      </c>
      <c r="P4743" s="5" t="s">
        <v>845</v>
      </c>
      <c r="Q4743" s="5" t="s">
        <v>847</v>
      </c>
      <c r="R4743" s="5" t="s">
        <v>845</v>
      </c>
      <c r="S4743" s="5" t="s">
        <v>9553</v>
      </c>
      <c r="T4743" s="5" t="s">
        <v>1702</v>
      </c>
      <c r="U4743" s="5" t="s">
        <v>845</v>
      </c>
      <c r="V4743" s="5" t="s">
        <v>845</v>
      </c>
      <c r="W4743" s="5" t="s">
        <v>850</v>
      </c>
      <c r="X4743" s="5" t="s">
        <v>19916</v>
      </c>
      <c r="Y4743" s="6">
        <f>X4744-'Com RTOS RX'!$X4743</f>
        <v>0.00005787037037</v>
      </c>
      <c r="Z4743" s="7">
        <f>SUM(LEN(",CO_MQ135|"),'Com RTOS RX'!$H4743,LEN(",CO2_MQ135|"),'Com RTOS RX'!$I4743,LEN(",Alcool_MQ135|"),'Com RTOS RX'!$J4743,LEN(",Alcool_MQ135|"),'Com RTOS RX'!$K4743,LEN(",Toluen_MQ135|"),'Com RTOS RX'!$L4743,LEN(",MH4_MQ135|"),'Com RTOS RX'!$M4743,LEN(",O3_MQ131|"),'Com RTOS RX'!$N4743)*8</f>
        <v>672</v>
      </c>
    </row>
    <row r="4744" ht="15.75" customHeight="1">
      <c r="A4744" s="5" t="s">
        <v>19917</v>
      </c>
      <c r="B4744" s="5" t="s">
        <v>19918</v>
      </c>
      <c r="C4744" s="5" t="s">
        <v>843</v>
      </c>
      <c r="D4744" s="5" t="s">
        <v>19919</v>
      </c>
      <c r="E4744" s="5" t="s">
        <v>845</v>
      </c>
      <c r="F4744" s="5" t="s">
        <v>845</v>
      </c>
      <c r="G4744" s="5" t="s">
        <v>845</v>
      </c>
      <c r="H4744" s="5" t="s">
        <v>332</v>
      </c>
      <c r="I4744" s="5" t="s">
        <v>95</v>
      </c>
      <c r="J4744" s="5" t="s">
        <v>333</v>
      </c>
      <c r="K4744" s="5" t="s">
        <v>239</v>
      </c>
      <c r="L4744" s="5" t="s">
        <v>334</v>
      </c>
      <c r="M4744" s="5" t="s">
        <v>58</v>
      </c>
      <c r="N4744" s="5" t="s">
        <v>438</v>
      </c>
      <c r="O4744" s="5" t="s">
        <v>845</v>
      </c>
      <c r="P4744" s="5" t="s">
        <v>845</v>
      </c>
      <c r="Q4744" s="5" t="s">
        <v>847</v>
      </c>
      <c r="R4744" s="5" t="s">
        <v>845</v>
      </c>
      <c r="S4744" s="5" t="s">
        <v>8577</v>
      </c>
      <c r="T4744" s="5" t="s">
        <v>1702</v>
      </c>
      <c r="U4744" s="5" t="s">
        <v>845</v>
      </c>
      <c r="V4744" s="5" t="s">
        <v>845</v>
      </c>
      <c r="W4744" s="5" t="s">
        <v>850</v>
      </c>
      <c r="X4744" s="5" t="s">
        <v>19920</v>
      </c>
      <c r="Y4744" s="6">
        <f>X4745-'Com RTOS RX'!$X4744</f>
        <v>0.00005787037037</v>
      </c>
      <c r="Z4744" s="7">
        <f>SUM(LEN(",CO_MQ135|"),'Com RTOS RX'!$H4744,LEN(",CO2_MQ135|"),'Com RTOS RX'!$I4744,LEN(",Alcool_MQ135|"),'Com RTOS RX'!$J4744,LEN(",Alcool_MQ135|"),'Com RTOS RX'!$K4744,LEN(",Toluen_MQ135|"),'Com RTOS RX'!$L4744,LEN(",MH4_MQ135|"),'Com RTOS RX'!$M4744,LEN(",O3_MQ131|"),'Com RTOS RX'!$N4744)*8</f>
        <v>672</v>
      </c>
    </row>
    <row r="4745" ht="15.75" customHeight="1">
      <c r="A4745" s="5" t="s">
        <v>19921</v>
      </c>
      <c r="B4745" s="5" t="s">
        <v>19922</v>
      </c>
      <c r="C4745" s="5" t="s">
        <v>843</v>
      </c>
      <c r="D4745" s="5" t="s">
        <v>19923</v>
      </c>
      <c r="E4745" s="5" t="s">
        <v>845</v>
      </c>
      <c r="F4745" s="5" t="s">
        <v>845</v>
      </c>
      <c r="G4745" s="5" t="s">
        <v>845</v>
      </c>
      <c r="H4745" s="5" t="s">
        <v>655</v>
      </c>
      <c r="I4745" s="5" t="s">
        <v>76</v>
      </c>
      <c r="J4745" s="5" t="s">
        <v>973</v>
      </c>
      <c r="K4745" s="5" t="s">
        <v>100</v>
      </c>
      <c r="L4745" s="5" t="s">
        <v>736</v>
      </c>
      <c r="M4745" s="5" t="s">
        <v>160</v>
      </c>
      <c r="N4745" s="5" t="s">
        <v>430</v>
      </c>
      <c r="O4745" s="5" t="s">
        <v>845</v>
      </c>
      <c r="P4745" s="5" t="s">
        <v>845</v>
      </c>
      <c r="Q4745" s="5" t="s">
        <v>847</v>
      </c>
      <c r="R4745" s="5" t="s">
        <v>845</v>
      </c>
      <c r="S4745" s="5" t="s">
        <v>8577</v>
      </c>
      <c r="T4745" s="5" t="s">
        <v>1702</v>
      </c>
      <c r="U4745" s="5" t="s">
        <v>845</v>
      </c>
      <c r="V4745" s="5" t="s">
        <v>845</v>
      </c>
      <c r="W4745" s="5" t="s">
        <v>850</v>
      </c>
      <c r="X4745" s="5" t="s">
        <v>19924</v>
      </c>
      <c r="Y4745" s="6">
        <f>X4746-'Com RTOS RX'!$X4745</f>
        <v>0.00005787037037</v>
      </c>
      <c r="Z4745" s="7">
        <f>SUM(LEN(",CO_MQ135|"),'Com RTOS RX'!$H4745,LEN(",CO2_MQ135|"),'Com RTOS RX'!$I4745,LEN(",Alcool_MQ135|"),'Com RTOS RX'!$J4745,LEN(",Alcool_MQ135|"),'Com RTOS RX'!$K4745,LEN(",Toluen_MQ135|"),'Com RTOS RX'!$L4745,LEN(",MH4_MQ135|"),'Com RTOS RX'!$M4745,LEN(",O3_MQ131|"),'Com RTOS RX'!$N4745)*8</f>
        <v>672</v>
      </c>
    </row>
    <row r="4746" ht="15.75" customHeight="1">
      <c r="A4746" s="5" t="s">
        <v>19925</v>
      </c>
      <c r="B4746" s="5" t="s">
        <v>19926</v>
      </c>
      <c r="C4746" s="5" t="s">
        <v>843</v>
      </c>
      <c r="D4746" s="5" t="s">
        <v>19927</v>
      </c>
      <c r="E4746" s="5" t="s">
        <v>845</v>
      </c>
      <c r="F4746" s="5" t="s">
        <v>845</v>
      </c>
      <c r="G4746" s="5" t="s">
        <v>845</v>
      </c>
      <c r="H4746" s="5" t="s">
        <v>8587</v>
      </c>
      <c r="I4746" s="5" t="s">
        <v>166</v>
      </c>
      <c r="J4746" s="5" t="s">
        <v>321</v>
      </c>
      <c r="K4746" s="5" t="s">
        <v>111</v>
      </c>
      <c r="L4746" s="5" t="s">
        <v>322</v>
      </c>
      <c r="M4746" s="5" t="s">
        <v>174</v>
      </c>
      <c r="N4746" s="5" t="s">
        <v>434</v>
      </c>
      <c r="O4746" s="5" t="s">
        <v>845</v>
      </c>
      <c r="P4746" s="5" t="s">
        <v>845</v>
      </c>
      <c r="Q4746" s="5" t="s">
        <v>847</v>
      </c>
      <c r="R4746" s="5" t="s">
        <v>845</v>
      </c>
      <c r="S4746" s="5" t="s">
        <v>8577</v>
      </c>
      <c r="T4746" s="5" t="s">
        <v>1702</v>
      </c>
      <c r="U4746" s="5" t="s">
        <v>845</v>
      </c>
      <c r="V4746" s="5" t="s">
        <v>845</v>
      </c>
      <c r="W4746" s="5" t="s">
        <v>850</v>
      </c>
      <c r="X4746" s="5" t="s">
        <v>19928</v>
      </c>
      <c r="Y4746" s="6">
        <f>X4747-'Com RTOS RX'!$X4746</f>
        <v>0.00005787037037</v>
      </c>
      <c r="Z4746" s="7">
        <f>SUM(LEN(",CO_MQ135|"),'Com RTOS RX'!$H4746,LEN(",CO2_MQ135|"),'Com RTOS RX'!$I4746,LEN(",Alcool_MQ135|"),'Com RTOS RX'!$J4746,LEN(",Alcool_MQ135|"),'Com RTOS RX'!$K4746,LEN(",Toluen_MQ135|"),'Com RTOS RX'!$L4746,LEN(",MH4_MQ135|"),'Com RTOS RX'!$M4746,LEN(",O3_MQ131|"),'Com RTOS RX'!$N4746)*8</f>
        <v>672</v>
      </c>
    </row>
    <row r="4747" ht="15.75" customHeight="1">
      <c r="A4747" s="5" t="s">
        <v>19929</v>
      </c>
      <c r="B4747" s="5" t="s">
        <v>19930</v>
      </c>
      <c r="C4747" s="5" t="s">
        <v>843</v>
      </c>
      <c r="D4747" s="5" t="s">
        <v>19931</v>
      </c>
      <c r="E4747" s="5" t="s">
        <v>845</v>
      </c>
      <c r="F4747" s="5" t="s">
        <v>845</v>
      </c>
      <c r="G4747" s="5" t="s">
        <v>845</v>
      </c>
      <c r="H4747" s="5" t="s">
        <v>614</v>
      </c>
      <c r="I4747" s="5" t="s">
        <v>8578</v>
      </c>
      <c r="J4747" s="5" t="s">
        <v>408</v>
      </c>
      <c r="K4747" s="5" t="s">
        <v>111</v>
      </c>
      <c r="L4747" s="5" t="s">
        <v>774</v>
      </c>
      <c r="M4747" s="5" t="s">
        <v>160</v>
      </c>
      <c r="N4747" s="5" t="s">
        <v>430</v>
      </c>
      <c r="O4747" s="5" t="s">
        <v>845</v>
      </c>
      <c r="P4747" s="5" t="s">
        <v>845</v>
      </c>
      <c r="Q4747" s="5" t="s">
        <v>847</v>
      </c>
      <c r="R4747" s="5" t="s">
        <v>845</v>
      </c>
      <c r="S4747" s="5" t="s">
        <v>8577</v>
      </c>
      <c r="T4747" s="5" t="s">
        <v>1702</v>
      </c>
      <c r="U4747" s="5" t="s">
        <v>845</v>
      </c>
      <c r="V4747" s="5" t="s">
        <v>845</v>
      </c>
      <c r="W4747" s="5" t="s">
        <v>850</v>
      </c>
      <c r="X4747" s="5" t="s">
        <v>19932</v>
      </c>
      <c r="Y4747" s="6">
        <f>X4748-'Com RTOS RX'!$X4747</f>
        <v>0.00005787037037</v>
      </c>
      <c r="Z4747" s="7">
        <f>SUM(LEN(",CO_MQ135|"),'Com RTOS RX'!$H4747,LEN(",CO2_MQ135|"),'Com RTOS RX'!$I4747,LEN(",Alcool_MQ135|"),'Com RTOS RX'!$J4747,LEN(",Alcool_MQ135|"),'Com RTOS RX'!$K4747,LEN(",Toluen_MQ135|"),'Com RTOS RX'!$L4747,LEN(",MH4_MQ135|"),'Com RTOS RX'!$M4747,LEN(",O3_MQ131|"),'Com RTOS RX'!$N4747)*8</f>
        <v>672</v>
      </c>
    </row>
    <row r="4748" ht="15.75" customHeight="1">
      <c r="A4748" s="5" t="s">
        <v>19933</v>
      </c>
      <c r="B4748" s="5" t="s">
        <v>19934</v>
      </c>
      <c r="C4748" s="5" t="s">
        <v>843</v>
      </c>
      <c r="D4748" s="5" t="s">
        <v>19935</v>
      </c>
      <c r="E4748" s="5" t="s">
        <v>845</v>
      </c>
      <c r="F4748" s="5" t="s">
        <v>845</v>
      </c>
      <c r="G4748" s="5" t="s">
        <v>845</v>
      </c>
      <c r="H4748" s="5" t="s">
        <v>614</v>
      </c>
      <c r="I4748" s="5" t="s">
        <v>8578</v>
      </c>
      <c r="J4748" s="5" t="s">
        <v>408</v>
      </c>
      <c r="K4748" s="5" t="s">
        <v>111</v>
      </c>
      <c r="L4748" s="5" t="s">
        <v>774</v>
      </c>
      <c r="M4748" s="5" t="s">
        <v>160</v>
      </c>
      <c r="N4748" s="5" t="s">
        <v>430</v>
      </c>
      <c r="O4748" s="5" t="s">
        <v>845</v>
      </c>
      <c r="P4748" s="5" t="s">
        <v>845</v>
      </c>
      <c r="Q4748" s="5" t="s">
        <v>847</v>
      </c>
      <c r="R4748" s="5" t="s">
        <v>845</v>
      </c>
      <c r="S4748" s="5" t="s">
        <v>8577</v>
      </c>
      <c r="T4748" s="5" t="s">
        <v>1702</v>
      </c>
      <c r="U4748" s="5" t="s">
        <v>845</v>
      </c>
      <c r="V4748" s="5" t="s">
        <v>845</v>
      </c>
      <c r="W4748" s="5" t="s">
        <v>850</v>
      </c>
      <c r="X4748" s="5" t="s">
        <v>19936</v>
      </c>
      <c r="Y4748" s="6">
        <f>X4749-'Com RTOS RX'!$X4748</f>
        <v>0.00005787037037</v>
      </c>
      <c r="Z4748" s="7">
        <f>SUM(LEN(",CO_MQ135|"),'Com RTOS RX'!$H4748,LEN(",CO2_MQ135|"),'Com RTOS RX'!$I4748,LEN(",Alcool_MQ135|"),'Com RTOS RX'!$J4748,LEN(",Alcool_MQ135|"),'Com RTOS RX'!$K4748,LEN(",Toluen_MQ135|"),'Com RTOS RX'!$L4748,LEN(",MH4_MQ135|"),'Com RTOS RX'!$M4748,LEN(",O3_MQ131|"),'Com RTOS RX'!$N4748)*8</f>
        <v>672</v>
      </c>
    </row>
    <row r="4749" ht="15.75" customHeight="1">
      <c r="A4749" s="5" t="s">
        <v>19937</v>
      </c>
      <c r="B4749" s="5" t="s">
        <v>19938</v>
      </c>
      <c r="C4749" s="5" t="s">
        <v>843</v>
      </c>
      <c r="D4749" s="5" t="s">
        <v>19939</v>
      </c>
      <c r="E4749" s="5" t="s">
        <v>845</v>
      </c>
      <c r="F4749" s="5" t="s">
        <v>845</v>
      </c>
      <c r="G4749" s="5" t="s">
        <v>845</v>
      </c>
      <c r="H4749" s="5" t="s">
        <v>9519</v>
      </c>
      <c r="I4749" s="5" t="s">
        <v>18</v>
      </c>
      <c r="J4749" s="5" t="s">
        <v>745</v>
      </c>
      <c r="K4749" s="5" t="s">
        <v>122</v>
      </c>
      <c r="L4749" s="5" t="s">
        <v>709</v>
      </c>
      <c r="M4749" s="5" t="s">
        <v>177</v>
      </c>
      <c r="N4749" s="5" t="s">
        <v>430</v>
      </c>
      <c r="O4749" s="5" t="s">
        <v>845</v>
      </c>
      <c r="P4749" s="5" t="s">
        <v>845</v>
      </c>
      <c r="Q4749" s="5" t="s">
        <v>847</v>
      </c>
      <c r="R4749" s="5" t="s">
        <v>845</v>
      </c>
      <c r="S4749" s="5" t="s">
        <v>9553</v>
      </c>
      <c r="T4749" s="5" t="s">
        <v>1702</v>
      </c>
      <c r="U4749" s="5" t="s">
        <v>845</v>
      </c>
      <c r="V4749" s="5" t="s">
        <v>845</v>
      </c>
      <c r="W4749" s="5" t="s">
        <v>850</v>
      </c>
      <c r="X4749" s="5" t="s">
        <v>19940</v>
      </c>
      <c r="Y4749" s="6">
        <f>X4750-'Com RTOS RX'!$X4749</f>
        <v>0.00005787037037</v>
      </c>
      <c r="Z4749" s="7">
        <f>SUM(LEN(",CO_MQ135|"),'Com RTOS RX'!$H4749,LEN(",CO2_MQ135|"),'Com RTOS RX'!$I4749,LEN(",Alcool_MQ135|"),'Com RTOS RX'!$J4749,LEN(",Alcool_MQ135|"),'Com RTOS RX'!$K4749,LEN(",Toluen_MQ135|"),'Com RTOS RX'!$L4749,LEN(",MH4_MQ135|"),'Com RTOS RX'!$M4749,LEN(",O3_MQ131|"),'Com RTOS RX'!$N4749)*8</f>
        <v>672</v>
      </c>
    </row>
    <row r="4750" ht="15.75" customHeight="1">
      <c r="A4750" s="5" t="s">
        <v>19941</v>
      </c>
      <c r="B4750" s="5" t="s">
        <v>19942</v>
      </c>
      <c r="C4750" s="5" t="s">
        <v>843</v>
      </c>
      <c r="D4750" s="5" t="s">
        <v>19943</v>
      </c>
      <c r="E4750" s="5" t="s">
        <v>845</v>
      </c>
      <c r="F4750" s="5" t="s">
        <v>845</v>
      </c>
      <c r="G4750" s="5" t="s">
        <v>845</v>
      </c>
      <c r="H4750" s="5" t="s">
        <v>312</v>
      </c>
      <c r="I4750" s="5" t="s">
        <v>76</v>
      </c>
      <c r="J4750" s="5" t="s">
        <v>313</v>
      </c>
      <c r="K4750" s="5" t="s">
        <v>100</v>
      </c>
      <c r="L4750" s="5" t="s">
        <v>314</v>
      </c>
      <c r="M4750" s="5" t="s">
        <v>160</v>
      </c>
      <c r="N4750" s="5" t="s">
        <v>434</v>
      </c>
      <c r="O4750" s="5" t="s">
        <v>845</v>
      </c>
      <c r="P4750" s="5" t="s">
        <v>845</v>
      </c>
      <c r="Q4750" s="5" t="s">
        <v>847</v>
      </c>
      <c r="R4750" s="5" t="s">
        <v>845</v>
      </c>
      <c r="S4750" s="5" t="s">
        <v>8577</v>
      </c>
      <c r="T4750" s="5" t="s">
        <v>1702</v>
      </c>
      <c r="U4750" s="5" t="s">
        <v>845</v>
      </c>
      <c r="V4750" s="5" t="s">
        <v>845</v>
      </c>
      <c r="W4750" s="5" t="s">
        <v>850</v>
      </c>
      <c r="X4750" s="5" t="s">
        <v>19944</v>
      </c>
      <c r="Y4750" s="6">
        <f>X4751-'Com RTOS RX'!$X4750</f>
        <v>0.00005787037037</v>
      </c>
      <c r="Z4750" s="7">
        <f>SUM(LEN(",CO_MQ135|"),'Com RTOS RX'!$H4750,LEN(",CO2_MQ135|"),'Com RTOS RX'!$I4750,LEN(",Alcool_MQ135|"),'Com RTOS RX'!$J4750,LEN(",Alcool_MQ135|"),'Com RTOS RX'!$K4750,LEN(",Toluen_MQ135|"),'Com RTOS RX'!$L4750,LEN(",MH4_MQ135|"),'Com RTOS RX'!$M4750,LEN(",O3_MQ131|"),'Com RTOS RX'!$N4750)*8</f>
        <v>672</v>
      </c>
    </row>
    <row r="4751" ht="15.75" customHeight="1">
      <c r="A4751" s="5" t="s">
        <v>19945</v>
      </c>
      <c r="B4751" s="5" t="s">
        <v>19946</v>
      </c>
      <c r="C4751" s="5" t="s">
        <v>843</v>
      </c>
      <c r="D4751" s="5" t="s">
        <v>19947</v>
      </c>
      <c r="E4751" s="5" t="s">
        <v>845</v>
      </c>
      <c r="F4751" s="5" t="s">
        <v>845</v>
      </c>
      <c r="G4751" s="5" t="s">
        <v>845</v>
      </c>
      <c r="H4751" s="5" t="s">
        <v>312</v>
      </c>
      <c r="I4751" s="5" t="s">
        <v>76</v>
      </c>
      <c r="J4751" s="5" t="s">
        <v>313</v>
      </c>
      <c r="K4751" s="5" t="s">
        <v>100</v>
      </c>
      <c r="L4751" s="5" t="s">
        <v>314</v>
      </c>
      <c r="M4751" s="5" t="s">
        <v>160</v>
      </c>
      <c r="N4751" s="5" t="s">
        <v>434</v>
      </c>
      <c r="O4751" s="5" t="s">
        <v>845</v>
      </c>
      <c r="P4751" s="5" t="s">
        <v>845</v>
      </c>
      <c r="Q4751" s="5" t="s">
        <v>847</v>
      </c>
      <c r="R4751" s="5" t="s">
        <v>845</v>
      </c>
      <c r="S4751" s="5" t="s">
        <v>8577</v>
      </c>
      <c r="T4751" s="5" t="s">
        <v>1702</v>
      </c>
      <c r="U4751" s="5" t="s">
        <v>845</v>
      </c>
      <c r="V4751" s="5" t="s">
        <v>845</v>
      </c>
      <c r="W4751" s="5" t="s">
        <v>850</v>
      </c>
      <c r="X4751" s="5" t="s">
        <v>19948</v>
      </c>
      <c r="Y4751" s="6">
        <f>X4752-'Com RTOS RX'!$X4751</f>
        <v>0.00005787037037</v>
      </c>
      <c r="Z4751" s="7">
        <f>SUM(LEN(",CO_MQ135|"),'Com RTOS RX'!$H4751,LEN(",CO2_MQ135|"),'Com RTOS RX'!$I4751,LEN(",Alcool_MQ135|"),'Com RTOS RX'!$J4751,LEN(",Alcool_MQ135|"),'Com RTOS RX'!$K4751,LEN(",Toluen_MQ135|"),'Com RTOS RX'!$L4751,LEN(",MH4_MQ135|"),'Com RTOS RX'!$M4751,LEN(",O3_MQ131|"),'Com RTOS RX'!$N4751)*8</f>
        <v>672</v>
      </c>
    </row>
    <row r="4752" ht="15.75" customHeight="1">
      <c r="A4752" s="5" t="s">
        <v>19949</v>
      </c>
      <c r="B4752" s="5" t="s">
        <v>19950</v>
      </c>
      <c r="C4752" s="5" t="s">
        <v>843</v>
      </c>
      <c r="D4752" s="5" t="s">
        <v>19951</v>
      </c>
      <c r="E4752" s="5" t="s">
        <v>845</v>
      </c>
      <c r="F4752" s="5" t="s">
        <v>845</v>
      </c>
      <c r="G4752" s="5" t="s">
        <v>845</v>
      </c>
      <c r="H4752" s="5" t="s">
        <v>784</v>
      </c>
      <c r="I4752" s="5" t="s">
        <v>166</v>
      </c>
      <c r="J4752" s="5" t="s">
        <v>400</v>
      </c>
      <c r="K4752" s="5" t="s">
        <v>111</v>
      </c>
      <c r="L4752" s="5" t="s">
        <v>698</v>
      </c>
      <c r="M4752" s="5" t="s">
        <v>174</v>
      </c>
      <c r="N4752" s="5" t="s">
        <v>442</v>
      </c>
      <c r="O4752" s="5" t="s">
        <v>845</v>
      </c>
      <c r="P4752" s="5" t="s">
        <v>845</v>
      </c>
      <c r="Q4752" s="5" t="s">
        <v>847</v>
      </c>
      <c r="R4752" s="5" t="s">
        <v>845</v>
      </c>
      <c r="S4752" s="5" t="s">
        <v>8577</v>
      </c>
      <c r="T4752" s="5" t="s">
        <v>1702</v>
      </c>
      <c r="U4752" s="5" t="s">
        <v>845</v>
      </c>
      <c r="V4752" s="5" t="s">
        <v>845</v>
      </c>
      <c r="W4752" s="5" t="s">
        <v>850</v>
      </c>
      <c r="X4752" s="5" t="s">
        <v>19952</v>
      </c>
      <c r="Y4752" s="6">
        <f>X4753-'Com RTOS RX'!$X4752</f>
        <v>0.0001157407407</v>
      </c>
      <c r="Z4752" s="7">
        <f>SUM(LEN(",CO_MQ135|"),'Com RTOS RX'!$H4752,LEN(",CO2_MQ135|"),'Com RTOS RX'!$I4752,LEN(",Alcool_MQ135|"),'Com RTOS RX'!$J4752,LEN(",Alcool_MQ135|"),'Com RTOS RX'!$K4752,LEN(",Toluen_MQ135|"),'Com RTOS RX'!$L4752,LEN(",MH4_MQ135|"),'Com RTOS RX'!$M4752,LEN(",O3_MQ131|"),'Com RTOS RX'!$N4752)*8</f>
        <v>672</v>
      </c>
    </row>
    <row r="4753" ht="15.75" customHeight="1">
      <c r="A4753" s="5" t="s">
        <v>19953</v>
      </c>
      <c r="B4753" s="5" t="s">
        <v>19954</v>
      </c>
      <c r="C4753" s="5" t="s">
        <v>843</v>
      </c>
      <c r="D4753" s="5" t="s">
        <v>19955</v>
      </c>
      <c r="E4753" s="5" t="s">
        <v>845</v>
      </c>
      <c r="F4753" s="5" t="s">
        <v>845</v>
      </c>
      <c r="G4753" s="5" t="s">
        <v>845</v>
      </c>
      <c r="H4753" s="5" t="s">
        <v>680</v>
      </c>
      <c r="I4753" s="5" t="s">
        <v>113</v>
      </c>
      <c r="J4753" s="5" t="s">
        <v>758</v>
      </c>
      <c r="K4753" s="5" t="s">
        <v>24</v>
      </c>
      <c r="L4753" s="5" t="s">
        <v>759</v>
      </c>
      <c r="M4753" s="5" t="s">
        <v>189</v>
      </c>
      <c r="N4753" s="5" t="s">
        <v>430</v>
      </c>
      <c r="O4753" s="5" t="s">
        <v>845</v>
      </c>
      <c r="P4753" s="5" t="s">
        <v>845</v>
      </c>
      <c r="Q4753" s="5" t="s">
        <v>847</v>
      </c>
      <c r="R4753" s="5" t="s">
        <v>845</v>
      </c>
      <c r="S4753" s="5" t="s">
        <v>9553</v>
      </c>
      <c r="T4753" s="5" t="s">
        <v>1702</v>
      </c>
      <c r="U4753" s="5" t="s">
        <v>845</v>
      </c>
      <c r="V4753" s="5" t="s">
        <v>845</v>
      </c>
      <c r="W4753" s="5" t="s">
        <v>850</v>
      </c>
      <c r="X4753" s="5" t="s">
        <v>19956</v>
      </c>
      <c r="Y4753" s="6">
        <f>X4754-'Com RTOS RX'!$X4753</f>
        <v>0.00005787037037</v>
      </c>
      <c r="Z4753" s="7">
        <f>SUM(LEN(",CO_MQ135|"),'Com RTOS RX'!$H4753,LEN(",CO2_MQ135|"),'Com RTOS RX'!$I4753,LEN(",Alcool_MQ135|"),'Com RTOS RX'!$J4753,LEN(",Alcool_MQ135|"),'Com RTOS RX'!$K4753,LEN(",Toluen_MQ135|"),'Com RTOS RX'!$L4753,LEN(",MH4_MQ135|"),'Com RTOS RX'!$M4753,LEN(",O3_MQ131|"),'Com RTOS RX'!$N4753)*8</f>
        <v>672</v>
      </c>
    </row>
    <row r="4754" ht="15.75" customHeight="1">
      <c r="A4754" s="5" t="s">
        <v>19957</v>
      </c>
      <c r="B4754" s="5" t="s">
        <v>19958</v>
      </c>
      <c r="C4754" s="5" t="s">
        <v>843</v>
      </c>
      <c r="D4754" s="5" t="s">
        <v>19959</v>
      </c>
      <c r="E4754" s="5" t="s">
        <v>845</v>
      </c>
      <c r="F4754" s="5" t="s">
        <v>845</v>
      </c>
      <c r="G4754" s="5" t="s">
        <v>845</v>
      </c>
      <c r="H4754" s="5" t="s">
        <v>584</v>
      </c>
      <c r="I4754" s="5" t="s">
        <v>48</v>
      </c>
      <c r="J4754" s="5" t="s">
        <v>412</v>
      </c>
      <c r="K4754" s="5" t="s">
        <v>100</v>
      </c>
      <c r="L4754" s="5" t="s">
        <v>749</v>
      </c>
      <c r="M4754" s="5" t="s">
        <v>160</v>
      </c>
      <c r="N4754" s="5" t="s">
        <v>769</v>
      </c>
      <c r="O4754" s="5" t="s">
        <v>845</v>
      </c>
      <c r="P4754" s="5" t="s">
        <v>845</v>
      </c>
      <c r="Q4754" s="5" t="s">
        <v>847</v>
      </c>
      <c r="R4754" s="5" t="s">
        <v>845</v>
      </c>
      <c r="S4754" s="5" t="s">
        <v>9553</v>
      </c>
      <c r="T4754" s="5" t="s">
        <v>1702</v>
      </c>
      <c r="U4754" s="5" t="s">
        <v>845</v>
      </c>
      <c r="V4754" s="5" t="s">
        <v>845</v>
      </c>
      <c r="W4754" s="5" t="s">
        <v>850</v>
      </c>
      <c r="X4754" s="5" t="s">
        <v>19960</v>
      </c>
      <c r="Y4754" s="6">
        <f>X4755-'Com RTOS RX'!$X4754</f>
        <v>0.00005787037037</v>
      </c>
      <c r="Z4754" s="7">
        <f>SUM(LEN(",CO_MQ135|"),'Com RTOS RX'!$H4754,LEN(",CO2_MQ135|"),'Com RTOS RX'!$I4754,LEN(",Alcool_MQ135|"),'Com RTOS RX'!$J4754,LEN(",Alcool_MQ135|"),'Com RTOS RX'!$K4754,LEN(",Toluen_MQ135|"),'Com RTOS RX'!$L4754,LEN(",MH4_MQ135|"),'Com RTOS RX'!$M4754,LEN(",O3_MQ131|"),'Com RTOS RX'!$N4754)*8</f>
        <v>672</v>
      </c>
    </row>
    <row r="4755" ht="15.75" customHeight="1">
      <c r="A4755" s="5" t="s">
        <v>19961</v>
      </c>
      <c r="B4755" s="5" t="s">
        <v>19962</v>
      </c>
      <c r="C4755" s="5" t="s">
        <v>843</v>
      </c>
      <c r="D4755" s="5" t="s">
        <v>19963</v>
      </c>
      <c r="E4755" s="5" t="s">
        <v>845</v>
      </c>
      <c r="F4755" s="5" t="s">
        <v>845</v>
      </c>
      <c r="G4755" s="5" t="s">
        <v>845</v>
      </c>
      <c r="H4755" s="5" t="s">
        <v>324</v>
      </c>
      <c r="I4755" s="5" t="s">
        <v>8578</v>
      </c>
      <c r="J4755" s="5" t="s">
        <v>325</v>
      </c>
      <c r="K4755" s="5" t="s">
        <v>111</v>
      </c>
      <c r="L4755" s="5" t="s">
        <v>326</v>
      </c>
      <c r="M4755" s="5" t="s">
        <v>160</v>
      </c>
      <c r="N4755" s="5" t="s">
        <v>430</v>
      </c>
      <c r="O4755" s="5" t="s">
        <v>845</v>
      </c>
      <c r="P4755" s="5" t="s">
        <v>845</v>
      </c>
      <c r="Q4755" s="5" t="s">
        <v>847</v>
      </c>
      <c r="R4755" s="5" t="s">
        <v>845</v>
      </c>
      <c r="S4755" s="5" t="s">
        <v>8577</v>
      </c>
      <c r="T4755" s="5" t="s">
        <v>1702</v>
      </c>
      <c r="U4755" s="5" t="s">
        <v>845</v>
      </c>
      <c r="V4755" s="5" t="s">
        <v>845</v>
      </c>
      <c r="W4755" s="5" t="s">
        <v>850</v>
      </c>
      <c r="X4755" s="5" t="s">
        <v>19964</v>
      </c>
      <c r="Y4755" s="6">
        <f>X4756-'Com RTOS RX'!$X4755</f>
        <v>0.00005787037037</v>
      </c>
      <c r="Z4755" s="7">
        <f>SUM(LEN(",CO_MQ135|"),'Com RTOS RX'!$H4755,LEN(",CO2_MQ135|"),'Com RTOS RX'!$I4755,LEN(",Alcool_MQ135|"),'Com RTOS RX'!$J4755,LEN(",Alcool_MQ135|"),'Com RTOS RX'!$K4755,LEN(",Toluen_MQ135|"),'Com RTOS RX'!$L4755,LEN(",MH4_MQ135|"),'Com RTOS RX'!$M4755,LEN(",O3_MQ131|"),'Com RTOS RX'!$N4755)*8</f>
        <v>672</v>
      </c>
    </row>
    <row r="4756" ht="15.75" customHeight="1">
      <c r="A4756" s="5" t="s">
        <v>19965</v>
      </c>
      <c r="B4756" s="5" t="s">
        <v>19966</v>
      </c>
      <c r="C4756" s="5" t="s">
        <v>843</v>
      </c>
      <c r="D4756" s="5" t="s">
        <v>19967</v>
      </c>
      <c r="E4756" s="5" t="s">
        <v>845</v>
      </c>
      <c r="F4756" s="5" t="s">
        <v>845</v>
      </c>
      <c r="G4756" s="5" t="s">
        <v>845</v>
      </c>
      <c r="H4756" s="5" t="s">
        <v>324</v>
      </c>
      <c r="I4756" s="5" t="s">
        <v>8578</v>
      </c>
      <c r="J4756" s="5" t="s">
        <v>325</v>
      </c>
      <c r="K4756" s="5" t="s">
        <v>111</v>
      </c>
      <c r="L4756" s="5" t="s">
        <v>326</v>
      </c>
      <c r="M4756" s="5" t="s">
        <v>160</v>
      </c>
      <c r="N4756" s="5" t="s">
        <v>430</v>
      </c>
      <c r="O4756" s="5" t="s">
        <v>845</v>
      </c>
      <c r="P4756" s="5" t="s">
        <v>845</v>
      </c>
      <c r="Q4756" s="5" t="s">
        <v>847</v>
      </c>
      <c r="R4756" s="5" t="s">
        <v>845</v>
      </c>
      <c r="S4756" s="5" t="s">
        <v>8577</v>
      </c>
      <c r="T4756" s="5" t="s">
        <v>1702</v>
      </c>
      <c r="U4756" s="5" t="s">
        <v>845</v>
      </c>
      <c r="V4756" s="5" t="s">
        <v>845</v>
      </c>
      <c r="W4756" s="5" t="s">
        <v>850</v>
      </c>
      <c r="X4756" s="5" t="s">
        <v>19968</v>
      </c>
      <c r="Y4756" s="6">
        <f>X4757-'Com RTOS RX'!$X4756</f>
        <v>0.00005787037037</v>
      </c>
      <c r="Z4756" s="7">
        <f>SUM(LEN(",CO_MQ135|"),'Com RTOS RX'!$H4756,LEN(",CO2_MQ135|"),'Com RTOS RX'!$I4756,LEN(",Alcool_MQ135|"),'Com RTOS RX'!$J4756,LEN(",Alcool_MQ135|"),'Com RTOS RX'!$K4756,LEN(",Toluen_MQ135|"),'Com RTOS RX'!$L4756,LEN(",MH4_MQ135|"),'Com RTOS RX'!$M4756,LEN(",O3_MQ131|"),'Com RTOS RX'!$N4756)*8</f>
        <v>672</v>
      </c>
    </row>
    <row r="4757" ht="15.75" customHeight="1">
      <c r="A4757" s="5" t="s">
        <v>19969</v>
      </c>
      <c r="B4757" s="5" t="s">
        <v>19970</v>
      </c>
      <c r="C4757" s="5" t="s">
        <v>843</v>
      </c>
      <c r="D4757" s="5" t="s">
        <v>19971</v>
      </c>
      <c r="E4757" s="5" t="s">
        <v>845</v>
      </c>
      <c r="F4757" s="5" t="s">
        <v>845</v>
      </c>
      <c r="G4757" s="5" t="s">
        <v>845</v>
      </c>
      <c r="H4757" s="5" t="s">
        <v>775</v>
      </c>
      <c r="I4757" s="5" t="s">
        <v>48</v>
      </c>
      <c r="J4757" s="5" t="s">
        <v>776</v>
      </c>
      <c r="K4757" s="5" t="s">
        <v>100</v>
      </c>
      <c r="L4757" s="5" t="s">
        <v>705</v>
      </c>
      <c r="M4757" s="5" t="s">
        <v>177</v>
      </c>
      <c r="N4757" s="5" t="s">
        <v>694</v>
      </c>
      <c r="O4757" s="5" t="s">
        <v>845</v>
      </c>
      <c r="P4757" s="5" t="s">
        <v>845</v>
      </c>
      <c r="Q4757" s="5" t="s">
        <v>847</v>
      </c>
      <c r="R4757" s="5" t="s">
        <v>845</v>
      </c>
      <c r="S4757" s="5" t="s">
        <v>9553</v>
      </c>
      <c r="T4757" s="5" t="s">
        <v>1702</v>
      </c>
      <c r="U4757" s="5" t="s">
        <v>845</v>
      </c>
      <c r="V4757" s="5" t="s">
        <v>845</v>
      </c>
      <c r="W4757" s="5" t="s">
        <v>850</v>
      </c>
      <c r="X4757" s="5" t="s">
        <v>19972</v>
      </c>
      <c r="Y4757" s="6">
        <f>X4758-'Com RTOS RX'!$X4757</f>
        <v>0.00005787037037</v>
      </c>
      <c r="Z4757" s="7">
        <f>SUM(LEN(",CO_MQ135|"),'Com RTOS RX'!$H4757,LEN(",CO2_MQ135|"),'Com RTOS RX'!$I4757,LEN(",Alcool_MQ135|"),'Com RTOS RX'!$J4757,LEN(",Alcool_MQ135|"),'Com RTOS RX'!$K4757,LEN(",Toluen_MQ135|"),'Com RTOS RX'!$L4757,LEN(",MH4_MQ135|"),'Com RTOS RX'!$M4757,LEN(",O3_MQ131|"),'Com RTOS RX'!$N4757)*8</f>
        <v>672</v>
      </c>
    </row>
    <row r="4758" ht="15.75" customHeight="1">
      <c r="A4758" s="5" t="s">
        <v>19973</v>
      </c>
      <c r="B4758" s="5" t="s">
        <v>19974</v>
      </c>
      <c r="C4758" s="5" t="s">
        <v>843</v>
      </c>
      <c r="D4758" s="5" t="s">
        <v>19975</v>
      </c>
      <c r="E4758" s="5" t="s">
        <v>845</v>
      </c>
      <c r="F4758" s="5" t="s">
        <v>845</v>
      </c>
      <c r="G4758" s="5" t="s">
        <v>845</v>
      </c>
      <c r="H4758" s="5" t="s">
        <v>775</v>
      </c>
      <c r="I4758" s="5" t="s">
        <v>48</v>
      </c>
      <c r="J4758" s="5" t="s">
        <v>776</v>
      </c>
      <c r="K4758" s="5" t="s">
        <v>100</v>
      </c>
      <c r="L4758" s="5" t="s">
        <v>705</v>
      </c>
      <c r="M4758" s="5" t="s">
        <v>177</v>
      </c>
      <c r="N4758" s="5" t="s">
        <v>430</v>
      </c>
      <c r="O4758" s="5" t="s">
        <v>845</v>
      </c>
      <c r="P4758" s="5" t="s">
        <v>845</v>
      </c>
      <c r="Q4758" s="5" t="s">
        <v>847</v>
      </c>
      <c r="R4758" s="5" t="s">
        <v>845</v>
      </c>
      <c r="S4758" s="5" t="s">
        <v>9553</v>
      </c>
      <c r="T4758" s="5" t="s">
        <v>1702</v>
      </c>
      <c r="U4758" s="5" t="s">
        <v>845</v>
      </c>
      <c r="V4758" s="5" t="s">
        <v>845</v>
      </c>
      <c r="W4758" s="5" t="s">
        <v>850</v>
      </c>
      <c r="X4758" s="5" t="s">
        <v>19976</v>
      </c>
      <c r="Y4758" s="6">
        <f>X4759-'Com RTOS RX'!$X4758</f>
        <v>0.00005787037037</v>
      </c>
      <c r="Z4758" s="7">
        <f>SUM(LEN(",CO_MQ135|"),'Com RTOS RX'!$H4758,LEN(",CO2_MQ135|"),'Com RTOS RX'!$I4758,LEN(",Alcool_MQ135|"),'Com RTOS RX'!$J4758,LEN(",Alcool_MQ135|"),'Com RTOS RX'!$K4758,LEN(",Toluen_MQ135|"),'Com RTOS RX'!$L4758,LEN(",MH4_MQ135|"),'Com RTOS RX'!$M4758,LEN(",O3_MQ131|"),'Com RTOS RX'!$N4758)*8</f>
        <v>672</v>
      </c>
    </row>
    <row r="4759" ht="15.75" customHeight="1">
      <c r="A4759" s="5" t="s">
        <v>19977</v>
      </c>
      <c r="B4759" s="5" t="s">
        <v>19978</v>
      </c>
      <c r="C4759" s="5" t="s">
        <v>843</v>
      </c>
      <c r="D4759" s="5" t="s">
        <v>19979</v>
      </c>
      <c r="E4759" s="5" t="s">
        <v>845</v>
      </c>
      <c r="F4759" s="5" t="s">
        <v>845</v>
      </c>
      <c r="G4759" s="5" t="s">
        <v>845</v>
      </c>
      <c r="H4759" s="5" t="s">
        <v>8587</v>
      </c>
      <c r="I4759" s="5" t="s">
        <v>166</v>
      </c>
      <c r="J4759" s="5" t="s">
        <v>321</v>
      </c>
      <c r="K4759" s="5" t="s">
        <v>111</v>
      </c>
      <c r="L4759" s="5" t="s">
        <v>322</v>
      </c>
      <c r="M4759" s="5" t="s">
        <v>174</v>
      </c>
      <c r="N4759" s="5" t="s">
        <v>430</v>
      </c>
      <c r="O4759" s="5" t="s">
        <v>845</v>
      </c>
      <c r="P4759" s="5" t="s">
        <v>845</v>
      </c>
      <c r="Q4759" s="5" t="s">
        <v>847</v>
      </c>
      <c r="R4759" s="5" t="s">
        <v>845</v>
      </c>
      <c r="S4759" s="5" t="s">
        <v>8577</v>
      </c>
      <c r="T4759" s="5" t="s">
        <v>1702</v>
      </c>
      <c r="U4759" s="5" t="s">
        <v>845</v>
      </c>
      <c r="V4759" s="5" t="s">
        <v>845</v>
      </c>
      <c r="W4759" s="5" t="s">
        <v>850</v>
      </c>
      <c r="X4759" s="5" t="s">
        <v>19980</v>
      </c>
      <c r="Y4759" s="6">
        <f>X4760-'Com RTOS RX'!$X4759</f>
        <v>0.0001157407407</v>
      </c>
      <c r="Z4759" s="7">
        <f>SUM(LEN(",CO_MQ135|"),'Com RTOS RX'!$H4759,LEN(",CO2_MQ135|"),'Com RTOS RX'!$I4759,LEN(",Alcool_MQ135|"),'Com RTOS RX'!$J4759,LEN(",Alcool_MQ135|"),'Com RTOS RX'!$K4759,LEN(",Toluen_MQ135|"),'Com RTOS RX'!$L4759,LEN(",MH4_MQ135|"),'Com RTOS RX'!$M4759,LEN(",O3_MQ131|"),'Com RTOS RX'!$N4759)*8</f>
        <v>672</v>
      </c>
    </row>
    <row r="4760" ht="15.75" customHeight="1">
      <c r="A4760" s="5" t="s">
        <v>19981</v>
      </c>
      <c r="B4760" s="5" t="s">
        <v>19982</v>
      </c>
      <c r="C4760" s="5" t="s">
        <v>843</v>
      </c>
      <c r="D4760" s="5" t="s">
        <v>19983</v>
      </c>
      <c r="E4760" s="5" t="s">
        <v>845</v>
      </c>
      <c r="F4760" s="5" t="s">
        <v>845</v>
      </c>
      <c r="G4760" s="5" t="s">
        <v>845</v>
      </c>
      <c r="H4760" s="5" t="s">
        <v>730</v>
      </c>
      <c r="I4760" s="5" t="s">
        <v>115</v>
      </c>
      <c r="J4760" s="5" t="s">
        <v>420</v>
      </c>
      <c r="K4760" s="5" t="s">
        <v>38</v>
      </c>
      <c r="L4760" s="5" t="s">
        <v>718</v>
      </c>
      <c r="M4760" s="5" t="s">
        <v>9899</v>
      </c>
      <c r="N4760" s="5" t="s">
        <v>434</v>
      </c>
      <c r="O4760" s="5" t="s">
        <v>845</v>
      </c>
      <c r="P4760" s="5" t="s">
        <v>845</v>
      </c>
      <c r="Q4760" s="5" t="s">
        <v>847</v>
      </c>
      <c r="R4760" s="5" t="s">
        <v>845</v>
      </c>
      <c r="S4760" s="5" t="s">
        <v>9553</v>
      </c>
      <c r="T4760" s="5" t="s">
        <v>1702</v>
      </c>
      <c r="U4760" s="5" t="s">
        <v>845</v>
      </c>
      <c r="V4760" s="5" t="s">
        <v>845</v>
      </c>
      <c r="W4760" s="5" t="s">
        <v>850</v>
      </c>
      <c r="X4760" s="5" t="s">
        <v>19984</v>
      </c>
      <c r="Y4760" s="6">
        <f>X4761-'Com RTOS RX'!$X4760</f>
        <v>0.00005787037037</v>
      </c>
      <c r="Z4760" s="7">
        <f>SUM(LEN(",CO_MQ135|"),'Com RTOS RX'!$H4760,LEN(",CO2_MQ135|"),'Com RTOS RX'!$I4760,LEN(",Alcool_MQ135|"),'Com RTOS RX'!$J4760,LEN(",Alcool_MQ135|"),'Com RTOS RX'!$K4760,LEN(",Toluen_MQ135|"),'Com RTOS RX'!$L4760,LEN(",MH4_MQ135|"),'Com RTOS RX'!$M4760,LEN(",O3_MQ131|"),'Com RTOS RX'!$N4760)*8</f>
        <v>672</v>
      </c>
    </row>
    <row r="4761" ht="15.75" customHeight="1">
      <c r="A4761" s="5" t="s">
        <v>19985</v>
      </c>
      <c r="B4761" s="5" t="s">
        <v>19986</v>
      </c>
      <c r="C4761" s="5" t="s">
        <v>843</v>
      </c>
      <c r="D4761" s="5" t="s">
        <v>19987</v>
      </c>
      <c r="E4761" s="5" t="s">
        <v>845</v>
      </c>
      <c r="F4761" s="5" t="s">
        <v>845</v>
      </c>
      <c r="G4761" s="5" t="s">
        <v>845</v>
      </c>
      <c r="H4761" s="5" t="s">
        <v>614</v>
      </c>
      <c r="I4761" s="5" t="s">
        <v>8578</v>
      </c>
      <c r="J4761" s="5" t="s">
        <v>408</v>
      </c>
      <c r="K4761" s="5" t="s">
        <v>111</v>
      </c>
      <c r="L4761" s="5" t="s">
        <v>774</v>
      </c>
      <c r="M4761" s="5" t="s">
        <v>160</v>
      </c>
      <c r="N4761" s="5" t="s">
        <v>430</v>
      </c>
      <c r="O4761" s="5" t="s">
        <v>845</v>
      </c>
      <c r="P4761" s="5" t="s">
        <v>845</v>
      </c>
      <c r="Q4761" s="5" t="s">
        <v>847</v>
      </c>
      <c r="R4761" s="5" t="s">
        <v>845</v>
      </c>
      <c r="S4761" s="5" t="s">
        <v>8577</v>
      </c>
      <c r="T4761" s="5" t="s">
        <v>1702</v>
      </c>
      <c r="U4761" s="5" t="s">
        <v>845</v>
      </c>
      <c r="V4761" s="5" t="s">
        <v>845</v>
      </c>
      <c r="W4761" s="5" t="s">
        <v>850</v>
      </c>
      <c r="X4761" s="5" t="s">
        <v>19988</v>
      </c>
      <c r="Y4761" s="6">
        <f>X4762-'Com RTOS RX'!$X4761</f>
        <v>0.00005787037037</v>
      </c>
      <c r="Z4761" s="7">
        <f>SUM(LEN(",CO_MQ135|"),'Com RTOS RX'!$H4761,LEN(",CO2_MQ135|"),'Com RTOS RX'!$I4761,LEN(",Alcool_MQ135|"),'Com RTOS RX'!$J4761,LEN(",Alcool_MQ135|"),'Com RTOS RX'!$K4761,LEN(",Toluen_MQ135|"),'Com RTOS RX'!$L4761,LEN(",MH4_MQ135|"),'Com RTOS RX'!$M4761,LEN(",O3_MQ131|"),'Com RTOS RX'!$N4761)*8</f>
        <v>672</v>
      </c>
    </row>
    <row r="4762" ht="15.75" customHeight="1">
      <c r="A4762" s="5" t="s">
        <v>19989</v>
      </c>
      <c r="B4762" s="5" t="s">
        <v>19990</v>
      </c>
      <c r="C4762" s="5" t="s">
        <v>843</v>
      </c>
      <c r="D4762" s="5" t="s">
        <v>19991</v>
      </c>
      <c r="E4762" s="5" t="s">
        <v>845</v>
      </c>
      <c r="F4762" s="5" t="s">
        <v>845</v>
      </c>
      <c r="G4762" s="5" t="s">
        <v>845</v>
      </c>
      <c r="H4762" s="5" t="s">
        <v>312</v>
      </c>
      <c r="I4762" s="5" t="s">
        <v>76</v>
      </c>
      <c r="J4762" s="5" t="s">
        <v>313</v>
      </c>
      <c r="K4762" s="5" t="s">
        <v>100</v>
      </c>
      <c r="L4762" s="5" t="s">
        <v>314</v>
      </c>
      <c r="M4762" s="5" t="s">
        <v>160</v>
      </c>
      <c r="N4762" s="5" t="s">
        <v>434</v>
      </c>
      <c r="O4762" s="5" t="s">
        <v>845</v>
      </c>
      <c r="P4762" s="5" t="s">
        <v>845</v>
      </c>
      <c r="Q4762" s="5" t="s">
        <v>847</v>
      </c>
      <c r="R4762" s="5" t="s">
        <v>845</v>
      </c>
      <c r="S4762" s="5" t="s">
        <v>8577</v>
      </c>
      <c r="T4762" s="5" t="s">
        <v>1702</v>
      </c>
      <c r="U4762" s="5" t="s">
        <v>845</v>
      </c>
      <c r="V4762" s="5" t="s">
        <v>845</v>
      </c>
      <c r="W4762" s="5" t="s">
        <v>850</v>
      </c>
      <c r="X4762" s="5" t="s">
        <v>19992</v>
      </c>
      <c r="Y4762" s="6">
        <f>X4763-'Com RTOS RX'!$X4762</f>
        <v>0.00005787037037</v>
      </c>
      <c r="Z4762" s="7">
        <f>SUM(LEN(",CO_MQ135|"),'Com RTOS RX'!$H4762,LEN(",CO2_MQ135|"),'Com RTOS RX'!$I4762,LEN(",Alcool_MQ135|"),'Com RTOS RX'!$J4762,LEN(",Alcool_MQ135|"),'Com RTOS RX'!$K4762,LEN(",Toluen_MQ135|"),'Com RTOS RX'!$L4762,LEN(",MH4_MQ135|"),'Com RTOS RX'!$M4762,LEN(",O3_MQ131|"),'Com RTOS RX'!$N4762)*8</f>
        <v>672</v>
      </c>
    </row>
    <row r="4763" ht="15.75" customHeight="1">
      <c r="A4763" s="5" t="s">
        <v>19993</v>
      </c>
      <c r="B4763" s="5" t="s">
        <v>19994</v>
      </c>
      <c r="C4763" s="5" t="s">
        <v>843</v>
      </c>
      <c r="D4763" s="5" t="s">
        <v>19995</v>
      </c>
      <c r="E4763" s="5" t="s">
        <v>845</v>
      </c>
      <c r="F4763" s="5" t="s">
        <v>845</v>
      </c>
      <c r="G4763" s="5" t="s">
        <v>845</v>
      </c>
      <c r="H4763" s="5" t="s">
        <v>655</v>
      </c>
      <c r="I4763" s="5" t="s">
        <v>76</v>
      </c>
      <c r="J4763" s="5" t="s">
        <v>973</v>
      </c>
      <c r="K4763" s="5" t="s">
        <v>100</v>
      </c>
      <c r="L4763" s="5" t="s">
        <v>736</v>
      </c>
      <c r="M4763" s="5" t="s">
        <v>160</v>
      </c>
      <c r="N4763" s="5" t="s">
        <v>944</v>
      </c>
      <c r="O4763" s="5" t="s">
        <v>845</v>
      </c>
      <c r="P4763" s="5" t="s">
        <v>845</v>
      </c>
      <c r="Q4763" s="5" t="s">
        <v>847</v>
      </c>
      <c r="R4763" s="5" t="s">
        <v>845</v>
      </c>
      <c r="S4763" s="5" t="s">
        <v>8577</v>
      </c>
      <c r="T4763" s="5" t="s">
        <v>1702</v>
      </c>
      <c r="U4763" s="5" t="s">
        <v>845</v>
      </c>
      <c r="V4763" s="5" t="s">
        <v>845</v>
      </c>
      <c r="W4763" s="5" t="s">
        <v>850</v>
      </c>
      <c r="X4763" s="5" t="s">
        <v>19996</v>
      </c>
      <c r="Y4763" s="6">
        <f>X4764-'Com RTOS RX'!$X4763</f>
        <v>0.00005787037037</v>
      </c>
      <c r="Z4763" s="7">
        <f>SUM(LEN(",CO_MQ135|"),'Com RTOS RX'!$H4763,LEN(",CO2_MQ135|"),'Com RTOS RX'!$I4763,LEN(",Alcool_MQ135|"),'Com RTOS RX'!$J4763,LEN(",Alcool_MQ135|"),'Com RTOS RX'!$K4763,LEN(",Toluen_MQ135|"),'Com RTOS RX'!$L4763,LEN(",MH4_MQ135|"),'Com RTOS RX'!$M4763,LEN(",O3_MQ131|"),'Com RTOS RX'!$N4763)*8</f>
        <v>672</v>
      </c>
    </row>
    <row r="4764" ht="15.75" customHeight="1">
      <c r="A4764" s="5" t="s">
        <v>19997</v>
      </c>
      <c r="B4764" s="5" t="s">
        <v>19998</v>
      </c>
      <c r="C4764" s="5" t="s">
        <v>843</v>
      </c>
      <c r="D4764" s="5" t="s">
        <v>19999</v>
      </c>
      <c r="E4764" s="5" t="s">
        <v>845</v>
      </c>
      <c r="F4764" s="5" t="s">
        <v>845</v>
      </c>
      <c r="G4764" s="5" t="s">
        <v>845</v>
      </c>
      <c r="H4764" s="5" t="s">
        <v>324</v>
      </c>
      <c r="I4764" s="5" t="s">
        <v>8578</v>
      </c>
      <c r="J4764" s="5" t="s">
        <v>325</v>
      </c>
      <c r="K4764" s="5" t="s">
        <v>111</v>
      </c>
      <c r="L4764" s="5" t="s">
        <v>326</v>
      </c>
      <c r="M4764" s="5" t="s">
        <v>160</v>
      </c>
      <c r="N4764" s="5" t="s">
        <v>446</v>
      </c>
      <c r="O4764" s="5" t="s">
        <v>845</v>
      </c>
      <c r="P4764" s="5" t="s">
        <v>845</v>
      </c>
      <c r="Q4764" s="5" t="s">
        <v>847</v>
      </c>
      <c r="R4764" s="5" t="s">
        <v>845</v>
      </c>
      <c r="S4764" s="5" t="s">
        <v>8577</v>
      </c>
      <c r="T4764" s="5" t="s">
        <v>1702</v>
      </c>
      <c r="U4764" s="5" t="s">
        <v>845</v>
      </c>
      <c r="V4764" s="5" t="s">
        <v>845</v>
      </c>
      <c r="W4764" s="5" t="s">
        <v>850</v>
      </c>
      <c r="X4764" s="5" t="s">
        <v>20000</v>
      </c>
      <c r="Y4764" s="6">
        <f>X4765-'Com RTOS RX'!$X4764</f>
        <v>0.00005787037037</v>
      </c>
      <c r="Z4764" s="7">
        <f>SUM(LEN(",CO_MQ135|"),'Com RTOS RX'!$H4764,LEN(",CO2_MQ135|"),'Com RTOS RX'!$I4764,LEN(",Alcool_MQ135|"),'Com RTOS RX'!$J4764,LEN(",Alcool_MQ135|"),'Com RTOS RX'!$K4764,LEN(",Toluen_MQ135|"),'Com RTOS RX'!$L4764,LEN(",MH4_MQ135|"),'Com RTOS RX'!$M4764,LEN(",O3_MQ131|"),'Com RTOS RX'!$N4764)*8</f>
        <v>672</v>
      </c>
    </row>
    <row r="4765" ht="15.75" customHeight="1">
      <c r="A4765" s="5" t="s">
        <v>20001</v>
      </c>
      <c r="B4765" s="5" t="s">
        <v>20002</v>
      </c>
      <c r="C4765" s="5" t="s">
        <v>843</v>
      </c>
      <c r="D4765" s="5" t="s">
        <v>20003</v>
      </c>
      <c r="E4765" s="5" t="s">
        <v>845</v>
      </c>
      <c r="F4765" s="5" t="s">
        <v>845</v>
      </c>
      <c r="G4765" s="5" t="s">
        <v>845</v>
      </c>
      <c r="H4765" s="5" t="s">
        <v>775</v>
      </c>
      <c r="I4765" s="5" t="s">
        <v>48</v>
      </c>
      <c r="J4765" s="5" t="s">
        <v>776</v>
      </c>
      <c r="K4765" s="5" t="s">
        <v>100</v>
      </c>
      <c r="L4765" s="5" t="s">
        <v>705</v>
      </c>
      <c r="M4765" s="5" t="s">
        <v>177</v>
      </c>
      <c r="N4765" s="5" t="s">
        <v>944</v>
      </c>
      <c r="O4765" s="5" t="s">
        <v>845</v>
      </c>
      <c r="P4765" s="5" t="s">
        <v>845</v>
      </c>
      <c r="Q4765" s="5" t="s">
        <v>847</v>
      </c>
      <c r="R4765" s="5" t="s">
        <v>845</v>
      </c>
      <c r="S4765" s="5" t="s">
        <v>9553</v>
      </c>
      <c r="T4765" s="5" t="s">
        <v>1702</v>
      </c>
      <c r="U4765" s="5" t="s">
        <v>845</v>
      </c>
      <c r="V4765" s="5" t="s">
        <v>845</v>
      </c>
      <c r="W4765" s="5" t="s">
        <v>850</v>
      </c>
      <c r="X4765" s="5" t="s">
        <v>20004</v>
      </c>
      <c r="Y4765" s="6">
        <f>X4766-'Com RTOS RX'!$X4765</f>
        <v>0.00005787037037</v>
      </c>
      <c r="Z4765" s="7">
        <f>SUM(LEN(",CO_MQ135|"),'Com RTOS RX'!$H4765,LEN(",CO2_MQ135|"),'Com RTOS RX'!$I4765,LEN(",Alcool_MQ135|"),'Com RTOS RX'!$J4765,LEN(",Alcool_MQ135|"),'Com RTOS RX'!$K4765,LEN(",Toluen_MQ135|"),'Com RTOS RX'!$L4765,LEN(",MH4_MQ135|"),'Com RTOS RX'!$M4765,LEN(",O3_MQ131|"),'Com RTOS RX'!$N4765)*8</f>
        <v>672</v>
      </c>
    </row>
    <row r="4766" ht="15.75" customHeight="1">
      <c r="A4766" s="5" t="s">
        <v>20005</v>
      </c>
      <c r="B4766" s="5" t="s">
        <v>20006</v>
      </c>
      <c r="C4766" s="5" t="s">
        <v>843</v>
      </c>
      <c r="D4766" s="5" t="s">
        <v>20007</v>
      </c>
      <c r="E4766" s="5" t="s">
        <v>845</v>
      </c>
      <c r="F4766" s="5" t="s">
        <v>845</v>
      </c>
      <c r="G4766" s="5" t="s">
        <v>845</v>
      </c>
      <c r="H4766" s="5" t="s">
        <v>312</v>
      </c>
      <c r="I4766" s="5" t="s">
        <v>76</v>
      </c>
      <c r="J4766" s="5" t="s">
        <v>313</v>
      </c>
      <c r="K4766" s="5" t="s">
        <v>100</v>
      </c>
      <c r="L4766" s="5" t="s">
        <v>314</v>
      </c>
      <c r="M4766" s="5" t="s">
        <v>160</v>
      </c>
      <c r="N4766" s="5" t="s">
        <v>430</v>
      </c>
      <c r="O4766" s="5" t="s">
        <v>845</v>
      </c>
      <c r="P4766" s="5" t="s">
        <v>845</v>
      </c>
      <c r="Q4766" s="5" t="s">
        <v>847</v>
      </c>
      <c r="R4766" s="5" t="s">
        <v>845</v>
      </c>
      <c r="S4766" s="5" t="s">
        <v>8577</v>
      </c>
      <c r="T4766" s="5" t="s">
        <v>1702</v>
      </c>
      <c r="U4766" s="5" t="s">
        <v>845</v>
      </c>
      <c r="V4766" s="5" t="s">
        <v>845</v>
      </c>
      <c r="W4766" s="5" t="s">
        <v>850</v>
      </c>
      <c r="X4766" s="5" t="s">
        <v>20008</v>
      </c>
      <c r="Y4766" s="6">
        <f>X4767-'Com RTOS RX'!$X4766</f>
        <v>0.0001157407407</v>
      </c>
      <c r="Z4766" s="7">
        <f>SUM(LEN(",CO_MQ135|"),'Com RTOS RX'!$H4766,LEN(",CO2_MQ135|"),'Com RTOS RX'!$I4766,LEN(",Alcool_MQ135|"),'Com RTOS RX'!$J4766,LEN(",Alcool_MQ135|"),'Com RTOS RX'!$K4766,LEN(",Toluen_MQ135|"),'Com RTOS RX'!$L4766,LEN(",MH4_MQ135|"),'Com RTOS RX'!$M4766,LEN(",O3_MQ131|"),'Com RTOS RX'!$N4766)*8</f>
        <v>672</v>
      </c>
    </row>
    <row r="4767" ht="15.75" customHeight="1">
      <c r="A4767" s="5" t="s">
        <v>20009</v>
      </c>
      <c r="B4767" s="5" t="s">
        <v>20010</v>
      </c>
      <c r="C4767" s="5" t="s">
        <v>843</v>
      </c>
      <c r="D4767" s="5" t="s">
        <v>20011</v>
      </c>
      <c r="E4767" s="5" t="s">
        <v>845</v>
      </c>
      <c r="F4767" s="5" t="s">
        <v>845</v>
      </c>
      <c r="G4767" s="5" t="s">
        <v>845</v>
      </c>
      <c r="H4767" s="5" t="s">
        <v>655</v>
      </c>
      <c r="I4767" s="5" t="s">
        <v>76</v>
      </c>
      <c r="J4767" s="5" t="s">
        <v>973</v>
      </c>
      <c r="K4767" s="5" t="s">
        <v>100</v>
      </c>
      <c r="L4767" s="5" t="s">
        <v>736</v>
      </c>
      <c r="M4767" s="5" t="s">
        <v>160</v>
      </c>
      <c r="N4767" s="5" t="s">
        <v>944</v>
      </c>
      <c r="O4767" s="5" t="s">
        <v>845</v>
      </c>
      <c r="P4767" s="5" t="s">
        <v>845</v>
      </c>
      <c r="Q4767" s="5" t="s">
        <v>847</v>
      </c>
      <c r="R4767" s="5" t="s">
        <v>845</v>
      </c>
      <c r="S4767" s="5" t="s">
        <v>8577</v>
      </c>
      <c r="T4767" s="5" t="s">
        <v>1702</v>
      </c>
      <c r="U4767" s="5" t="s">
        <v>845</v>
      </c>
      <c r="V4767" s="5" t="s">
        <v>845</v>
      </c>
      <c r="W4767" s="5" t="s">
        <v>850</v>
      </c>
      <c r="X4767" s="5" t="s">
        <v>20012</v>
      </c>
      <c r="Y4767" s="6">
        <f>X4768-'Com RTOS RX'!$X4767</f>
        <v>0.00005787037037</v>
      </c>
      <c r="Z4767" s="7">
        <f>SUM(LEN(",CO_MQ135|"),'Com RTOS RX'!$H4767,LEN(",CO2_MQ135|"),'Com RTOS RX'!$I4767,LEN(",Alcool_MQ135|"),'Com RTOS RX'!$J4767,LEN(",Alcool_MQ135|"),'Com RTOS RX'!$K4767,LEN(",Toluen_MQ135|"),'Com RTOS RX'!$L4767,LEN(",MH4_MQ135|"),'Com RTOS RX'!$M4767,LEN(",O3_MQ131|"),'Com RTOS RX'!$N4767)*8</f>
        <v>672</v>
      </c>
    </row>
    <row r="4768" ht="15.75" customHeight="1">
      <c r="A4768" s="5" t="s">
        <v>20013</v>
      </c>
      <c r="B4768" s="5" t="s">
        <v>20014</v>
      </c>
      <c r="C4768" s="5" t="s">
        <v>843</v>
      </c>
      <c r="D4768" s="5" t="s">
        <v>20015</v>
      </c>
      <c r="E4768" s="5" t="s">
        <v>845</v>
      </c>
      <c r="F4768" s="5" t="s">
        <v>845</v>
      </c>
      <c r="G4768" s="5" t="s">
        <v>845</v>
      </c>
      <c r="H4768" s="5" t="s">
        <v>655</v>
      </c>
      <c r="I4768" s="5" t="s">
        <v>76</v>
      </c>
      <c r="J4768" s="5" t="s">
        <v>973</v>
      </c>
      <c r="K4768" s="5" t="s">
        <v>100</v>
      </c>
      <c r="L4768" s="5" t="s">
        <v>736</v>
      </c>
      <c r="M4768" s="5" t="s">
        <v>160</v>
      </c>
      <c r="N4768" s="5" t="s">
        <v>734</v>
      </c>
      <c r="O4768" s="5" t="s">
        <v>845</v>
      </c>
      <c r="P4768" s="5" t="s">
        <v>845</v>
      </c>
      <c r="Q4768" s="5" t="s">
        <v>847</v>
      </c>
      <c r="R4768" s="5" t="s">
        <v>845</v>
      </c>
      <c r="S4768" s="5" t="s">
        <v>8577</v>
      </c>
      <c r="T4768" s="5" t="s">
        <v>1702</v>
      </c>
      <c r="U4768" s="5" t="s">
        <v>845</v>
      </c>
      <c r="V4768" s="5" t="s">
        <v>845</v>
      </c>
      <c r="W4768" s="5" t="s">
        <v>850</v>
      </c>
      <c r="X4768" s="5" t="s">
        <v>20016</v>
      </c>
      <c r="Y4768" s="6">
        <f>X4769-'Com RTOS RX'!$X4768</f>
        <v>0.00005787037037</v>
      </c>
      <c r="Z4768" s="7">
        <f>SUM(LEN(",CO_MQ135|"),'Com RTOS RX'!$H4768,LEN(",CO2_MQ135|"),'Com RTOS RX'!$I4768,LEN(",Alcool_MQ135|"),'Com RTOS RX'!$J4768,LEN(",Alcool_MQ135|"),'Com RTOS RX'!$K4768,LEN(",Toluen_MQ135|"),'Com RTOS RX'!$L4768,LEN(",MH4_MQ135|"),'Com RTOS RX'!$M4768,LEN(",O3_MQ131|"),'Com RTOS RX'!$N4768)*8</f>
        <v>672</v>
      </c>
    </row>
    <row r="4769" ht="15.75" customHeight="1">
      <c r="A4769" s="5" t="s">
        <v>20017</v>
      </c>
      <c r="B4769" s="5" t="s">
        <v>20018</v>
      </c>
      <c r="C4769" s="5" t="s">
        <v>843</v>
      </c>
      <c r="D4769" s="5" t="s">
        <v>20019</v>
      </c>
      <c r="E4769" s="5" t="s">
        <v>845</v>
      </c>
      <c r="F4769" s="5" t="s">
        <v>845</v>
      </c>
      <c r="G4769" s="5" t="s">
        <v>845</v>
      </c>
      <c r="H4769" s="5" t="s">
        <v>312</v>
      </c>
      <c r="I4769" s="5" t="s">
        <v>76</v>
      </c>
      <c r="J4769" s="5" t="s">
        <v>313</v>
      </c>
      <c r="K4769" s="5" t="s">
        <v>100</v>
      </c>
      <c r="L4769" s="5" t="s">
        <v>314</v>
      </c>
      <c r="M4769" s="5" t="s">
        <v>160</v>
      </c>
      <c r="N4769" s="5" t="s">
        <v>944</v>
      </c>
      <c r="O4769" s="5" t="s">
        <v>845</v>
      </c>
      <c r="P4769" s="5" t="s">
        <v>845</v>
      </c>
      <c r="Q4769" s="5" t="s">
        <v>847</v>
      </c>
      <c r="R4769" s="5" t="s">
        <v>845</v>
      </c>
      <c r="S4769" s="5" t="s">
        <v>8577</v>
      </c>
      <c r="T4769" s="5" t="s">
        <v>1702</v>
      </c>
      <c r="U4769" s="5" t="s">
        <v>845</v>
      </c>
      <c r="V4769" s="5" t="s">
        <v>845</v>
      </c>
      <c r="W4769" s="5" t="s">
        <v>850</v>
      </c>
      <c r="X4769" s="5" t="s">
        <v>20020</v>
      </c>
      <c r="Y4769" s="6">
        <f>X4770-'Com RTOS RX'!$X4769</f>
        <v>0.00005787037037</v>
      </c>
      <c r="Z4769" s="7">
        <f>SUM(LEN(",CO_MQ135|"),'Com RTOS RX'!$H4769,LEN(",CO2_MQ135|"),'Com RTOS RX'!$I4769,LEN(",Alcool_MQ135|"),'Com RTOS RX'!$J4769,LEN(",Alcool_MQ135|"),'Com RTOS RX'!$K4769,LEN(",Toluen_MQ135|"),'Com RTOS RX'!$L4769,LEN(",MH4_MQ135|"),'Com RTOS RX'!$M4769,LEN(",O3_MQ131|"),'Com RTOS RX'!$N4769)*8</f>
        <v>672</v>
      </c>
    </row>
    <row r="4770" ht="15.75" customHeight="1">
      <c r="A4770" s="5" t="s">
        <v>20021</v>
      </c>
      <c r="B4770" s="5" t="s">
        <v>20022</v>
      </c>
      <c r="C4770" s="5" t="s">
        <v>843</v>
      </c>
      <c r="D4770" s="5" t="s">
        <v>20023</v>
      </c>
      <c r="E4770" s="5" t="s">
        <v>845</v>
      </c>
      <c r="F4770" s="5" t="s">
        <v>845</v>
      </c>
      <c r="G4770" s="5" t="s">
        <v>845</v>
      </c>
      <c r="H4770" s="5" t="s">
        <v>733</v>
      </c>
      <c r="I4770" s="5" t="s">
        <v>9842</v>
      </c>
      <c r="J4770" s="5" t="s">
        <v>734</v>
      </c>
      <c r="K4770" s="5" t="s">
        <v>141</v>
      </c>
      <c r="L4770" s="5" t="s">
        <v>735</v>
      </c>
      <c r="M4770" s="5" t="s">
        <v>201</v>
      </c>
      <c r="N4770" s="5" t="s">
        <v>430</v>
      </c>
      <c r="O4770" s="5" t="s">
        <v>845</v>
      </c>
      <c r="P4770" s="5" t="s">
        <v>845</v>
      </c>
      <c r="Q4770" s="5" t="s">
        <v>847</v>
      </c>
      <c r="R4770" s="5" t="s">
        <v>845</v>
      </c>
      <c r="S4770" s="5" t="s">
        <v>9553</v>
      </c>
      <c r="T4770" s="5" t="s">
        <v>1702</v>
      </c>
      <c r="U4770" s="5" t="s">
        <v>845</v>
      </c>
      <c r="V4770" s="5" t="s">
        <v>845</v>
      </c>
      <c r="W4770" s="5" t="s">
        <v>850</v>
      </c>
      <c r="X4770" s="5" t="s">
        <v>20024</v>
      </c>
      <c r="Y4770" s="6">
        <f>X4771-'Com RTOS RX'!$X4770</f>
        <v>0.00005787037037</v>
      </c>
      <c r="Z4770" s="7">
        <f>SUM(LEN(",CO_MQ135|"),'Com RTOS RX'!$H4770,LEN(",CO2_MQ135|"),'Com RTOS RX'!$I4770,LEN(",Alcool_MQ135|"),'Com RTOS RX'!$J4770,LEN(",Alcool_MQ135|"),'Com RTOS RX'!$K4770,LEN(",Toluen_MQ135|"),'Com RTOS RX'!$L4770,LEN(",MH4_MQ135|"),'Com RTOS RX'!$M4770,LEN(",O3_MQ131|"),'Com RTOS RX'!$N4770)*8</f>
        <v>672</v>
      </c>
    </row>
    <row r="4771" ht="15.75" customHeight="1">
      <c r="A4771" s="5" t="s">
        <v>20025</v>
      </c>
      <c r="B4771" s="5" t="s">
        <v>20026</v>
      </c>
      <c r="C4771" s="5" t="s">
        <v>843</v>
      </c>
      <c r="D4771" s="5" t="s">
        <v>20027</v>
      </c>
      <c r="E4771" s="5" t="s">
        <v>845</v>
      </c>
      <c r="F4771" s="5" t="s">
        <v>845</v>
      </c>
      <c r="G4771" s="5" t="s">
        <v>845</v>
      </c>
      <c r="H4771" s="5" t="s">
        <v>330</v>
      </c>
      <c r="I4771" s="5" t="s">
        <v>123</v>
      </c>
      <c r="J4771" s="5" t="s">
        <v>694</v>
      </c>
      <c r="K4771" s="5" t="s">
        <v>141</v>
      </c>
      <c r="L4771" s="5" t="s">
        <v>9563</v>
      </c>
      <c r="M4771" s="5" t="s">
        <v>201</v>
      </c>
      <c r="N4771" s="5" t="s">
        <v>944</v>
      </c>
      <c r="O4771" s="5" t="s">
        <v>845</v>
      </c>
      <c r="P4771" s="5" t="s">
        <v>845</v>
      </c>
      <c r="Q4771" s="5" t="s">
        <v>847</v>
      </c>
      <c r="R4771" s="5" t="s">
        <v>845</v>
      </c>
      <c r="S4771" s="5" t="s">
        <v>9553</v>
      </c>
      <c r="T4771" s="5" t="s">
        <v>1702</v>
      </c>
      <c r="U4771" s="5" t="s">
        <v>845</v>
      </c>
      <c r="V4771" s="5" t="s">
        <v>845</v>
      </c>
      <c r="W4771" s="5" t="s">
        <v>850</v>
      </c>
      <c r="X4771" s="5" t="s">
        <v>20028</v>
      </c>
      <c r="Y4771" s="6">
        <f>X4772-'Com RTOS RX'!$X4771</f>
        <v>0.00005787037037</v>
      </c>
      <c r="Z4771" s="7">
        <f>SUM(LEN(",CO_MQ135|"),'Com RTOS RX'!$H4771,LEN(",CO2_MQ135|"),'Com RTOS RX'!$I4771,LEN(",Alcool_MQ135|"),'Com RTOS RX'!$J4771,LEN(",Alcool_MQ135|"),'Com RTOS RX'!$K4771,LEN(",Toluen_MQ135|"),'Com RTOS RX'!$L4771,LEN(",MH4_MQ135|"),'Com RTOS RX'!$M4771,LEN(",O3_MQ131|"),'Com RTOS RX'!$N4771)*8</f>
        <v>672</v>
      </c>
    </row>
    <row r="4772" ht="15.75" customHeight="1">
      <c r="A4772" s="5" t="s">
        <v>20029</v>
      </c>
      <c r="B4772" s="5" t="s">
        <v>20030</v>
      </c>
      <c r="C4772" s="5" t="s">
        <v>843</v>
      </c>
      <c r="D4772" s="5" t="s">
        <v>20031</v>
      </c>
      <c r="E4772" s="5" t="s">
        <v>845</v>
      </c>
      <c r="F4772" s="5" t="s">
        <v>845</v>
      </c>
      <c r="G4772" s="5" t="s">
        <v>845</v>
      </c>
      <c r="H4772" s="5" t="s">
        <v>8587</v>
      </c>
      <c r="I4772" s="5" t="s">
        <v>166</v>
      </c>
      <c r="J4772" s="5" t="s">
        <v>321</v>
      </c>
      <c r="K4772" s="5" t="s">
        <v>111</v>
      </c>
      <c r="L4772" s="5" t="s">
        <v>322</v>
      </c>
      <c r="M4772" s="5" t="s">
        <v>174</v>
      </c>
      <c r="N4772" s="5" t="s">
        <v>944</v>
      </c>
      <c r="O4772" s="5" t="s">
        <v>845</v>
      </c>
      <c r="P4772" s="5" t="s">
        <v>845</v>
      </c>
      <c r="Q4772" s="5" t="s">
        <v>847</v>
      </c>
      <c r="R4772" s="5" t="s">
        <v>845</v>
      </c>
      <c r="S4772" s="5" t="s">
        <v>8577</v>
      </c>
      <c r="T4772" s="5" t="s">
        <v>1702</v>
      </c>
      <c r="U4772" s="5" t="s">
        <v>845</v>
      </c>
      <c r="V4772" s="5" t="s">
        <v>845</v>
      </c>
      <c r="W4772" s="5" t="s">
        <v>850</v>
      </c>
      <c r="X4772" s="5" t="s">
        <v>20032</v>
      </c>
      <c r="Y4772" s="6">
        <f>X4773-'Com RTOS RX'!$X4772</f>
        <v>0.00005787037037</v>
      </c>
      <c r="Z4772" s="7">
        <f>SUM(LEN(",CO_MQ135|"),'Com RTOS RX'!$H4772,LEN(",CO2_MQ135|"),'Com RTOS RX'!$I4772,LEN(",Alcool_MQ135|"),'Com RTOS RX'!$J4772,LEN(",Alcool_MQ135|"),'Com RTOS RX'!$K4772,LEN(",Toluen_MQ135|"),'Com RTOS RX'!$L4772,LEN(",MH4_MQ135|"),'Com RTOS RX'!$M4772,LEN(",O3_MQ131|"),'Com RTOS RX'!$N4772)*8</f>
        <v>672</v>
      </c>
    </row>
    <row r="4773" ht="15.75" customHeight="1">
      <c r="A4773" s="5" t="s">
        <v>20033</v>
      </c>
      <c r="B4773" s="5" t="s">
        <v>20034</v>
      </c>
      <c r="C4773" s="5" t="s">
        <v>843</v>
      </c>
      <c r="D4773" s="5" t="s">
        <v>20035</v>
      </c>
      <c r="E4773" s="5" t="s">
        <v>845</v>
      </c>
      <c r="F4773" s="5" t="s">
        <v>845</v>
      </c>
      <c r="G4773" s="5" t="s">
        <v>845</v>
      </c>
      <c r="H4773" s="5" t="s">
        <v>614</v>
      </c>
      <c r="I4773" s="5" t="s">
        <v>8578</v>
      </c>
      <c r="J4773" s="5" t="s">
        <v>408</v>
      </c>
      <c r="K4773" s="5" t="s">
        <v>111</v>
      </c>
      <c r="L4773" s="5" t="s">
        <v>774</v>
      </c>
      <c r="M4773" s="5" t="s">
        <v>160</v>
      </c>
      <c r="N4773" s="5" t="s">
        <v>944</v>
      </c>
      <c r="O4773" s="5" t="s">
        <v>845</v>
      </c>
      <c r="P4773" s="5" t="s">
        <v>845</v>
      </c>
      <c r="Q4773" s="5" t="s">
        <v>847</v>
      </c>
      <c r="R4773" s="5" t="s">
        <v>845</v>
      </c>
      <c r="S4773" s="5" t="s">
        <v>8577</v>
      </c>
      <c r="T4773" s="5" t="s">
        <v>1702</v>
      </c>
      <c r="U4773" s="5" t="s">
        <v>845</v>
      </c>
      <c r="V4773" s="5" t="s">
        <v>845</v>
      </c>
      <c r="W4773" s="5" t="s">
        <v>850</v>
      </c>
      <c r="X4773" s="5" t="s">
        <v>20036</v>
      </c>
      <c r="Y4773" s="6">
        <f>X4774-'Com RTOS RX'!$X4773</f>
        <v>0.00005787037037</v>
      </c>
      <c r="Z4773" s="7">
        <f>SUM(LEN(",CO_MQ135|"),'Com RTOS RX'!$H4773,LEN(",CO2_MQ135|"),'Com RTOS RX'!$I4773,LEN(",Alcool_MQ135|"),'Com RTOS RX'!$J4773,LEN(",Alcool_MQ135|"),'Com RTOS RX'!$K4773,LEN(",Toluen_MQ135|"),'Com RTOS RX'!$L4773,LEN(",MH4_MQ135|"),'Com RTOS RX'!$M4773,LEN(",O3_MQ131|"),'Com RTOS RX'!$N4773)*8</f>
        <v>672</v>
      </c>
    </row>
    <row r="4774" ht="15.75" customHeight="1">
      <c r="A4774" s="5" t="s">
        <v>20037</v>
      </c>
      <c r="B4774" s="5" t="s">
        <v>20038</v>
      </c>
      <c r="C4774" s="5" t="s">
        <v>843</v>
      </c>
      <c r="D4774" s="5" t="s">
        <v>20039</v>
      </c>
      <c r="E4774" s="5" t="s">
        <v>845</v>
      </c>
      <c r="F4774" s="5" t="s">
        <v>845</v>
      </c>
      <c r="G4774" s="5" t="s">
        <v>845</v>
      </c>
      <c r="H4774" s="5" t="s">
        <v>8925</v>
      </c>
      <c r="I4774" s="5" t="s">
        <v>88</v>
      </c>
      <c r="J4774" s="5" t="s">
        <v>382</v>
      </c>
      <c r="K4774" s="5" t="s">
        <v>131</v>
      </c>
      <c r="L4774" s="5" t="s">
        <v>680</v>
      </c>
      <c r="M4774" s="5" t="s">
        <v>77</v>
      </c>
      <c r="N4774" s="5" t="s">
        <v>944</v>
      </c>
      <c r="O4774" s="5" t="s">
        <v>845</v>
      </c>
      <c r="P4774" s="5" t="s">
        <v>845</v>
      </c>
      <c r="Q4774" s="5" t="s">
        <v>847</v>
      </c>
      <c r="R4774" s="5" t="s">
        <v>845</v>
      </c>
      <c r="S4774" s="5" t="s">
        <v>8577</v>
      </c>
      <c r="T4774" s="5" t="s">
        <v>1702</v>
      </c>
      <c r="U4774" s="5" t="s">
        <v>845</v>
      </c>
      <c r="V4774" s="5" t="s">
        <v>845</v>
      </c>
      <c r="W4774" s="5" t="s">
        <v>850</v>
      </c>
      <c r="X4774" s="5" t="s">
        <v>20040</v>
      </c>
      <c r="Y4774" s="6">
        <f>X4775-'Com RTOS RX'!$X4774</f>
        <v>0.00005787037037</v>
      </c>
      <c r="Z4774" s="7">
        <f>SUM(LEN(",CO_MQ135|"),'Com RTOS RX'!$H4774,LEN(",CO2_MQ135|"),'Com RTOS RX'!$I4774,LEN(",Alcool_MQ135|"),'Com RTOS RX'!$J4774,LEN(",Alcool_MQ135|"),'Com RTOS RX'!$K4774,LEN(",Toluen_MQ135|"),'Com RTOS RX'!$L4774,LEN(",MH4_MQ135|"),'Com RTOS RX'!$M4774,LEN(",O3_MQ131|"),'Com RTOS RX'!$N4774)*8</f>
        <v>672</v>
      </c>
    </row>
    <row r="4775" ht="15.75" customHeight="1">
      <c r="A4775" s="5" t="s">
        <v>20041</v>
      </c>
      <c r="B4775" s="5" t="s">
        <v>20042</v>
      </c>
      <c r="C4775" s="5" t="s">
        <v>843</v>
      </c>
      <c r="D4775" s="5" t="s">
        <v>20043</v>
      </c>
      <c r="E4775" s="5" t="s">
        <v>845</v>
      </c>
      <c r="F4775" s="5" t="s">
        <v>845</v>
      </c>
      <c r="G4775" s="5" t="s">
        <v>845</v>
      </c>
      <c r="H4775" s="5" t="s">
        <v>371</v>
      </c>
      <c r="I4775" s="5" t="s">
        <v>1073</v>
      </c>
      <c r="J4775" s="5" t="s">
        <v>372</v>
      </c>
      <c r="K4775" s="5" t="s">
        <v>271</v>
      </c>
      <c r="L4775" s="5" t="s">
        <v>373</v>
      </c>
      <c r="M4775" s="5" t="s">
        <v>282</v>
      </c>
      <c r="N4775" s="5" t="s">
        <v>944</v>
      </c>
      <c r="O4775" s="5" t="s">
        <v>845</v>
      </c>
      <c r="P4775" s="5" t="s">
        <v>845</v>
      </c>
      <c r="Q4775" s="5" t="s">
        <v>8615</v>
      </c>
      <c r="R4775" s="5" t="s">
        <v>845</v>
      </c>
      <c r="S4775" s="5" t="s">
        <v>8616</v>
      </c>
      <c r="T4775" s="5" t="s">
        <v>1702</v>
      </c>
      <c r="U4775" s="5" t="s">
        <v>845</v>
      </c>
      <c r="V4775" s="5" t="s">
        <v>845</v>
      </c>
      <c r="W4775" s="5" t="s">
        <v>850</v>
      </c>
      <c r="X4775" s="5" t="s">
        <v>20044</v>
      </c>
      <c r="Y4775" s="6">
        <f>X4776-'Com RTOS RX'!$X4775</f>
        <v>0.00005787037037</v>
      </c>
      <c r="Z4775" s="7">
        <f>SUM(LEN(",CO_MQ135|"),'Com RTOS RX'!$H4775,LEN(",CO2_MQ135|"),'Com RTOS RX'!$I4775,LEN(",Alcool_MQ135|"),'Com RTOS RX'!$J4775,LEN(",Alcool_MQ135|"),'Com RTOS RX'!$K4775,LEN(",Toluen_MQ135|"),'Com RTOS RX'!$L4775,LEN(",MH4_MQ135|"),'Com RTOS RX'!$M4775,LEN(",O3_MQ131|"),'Com RTOS RX'!$N4775)*8</f>
        <v>672</v>
      </c>
    </row>
    <row r="4776" ht="15.75" customHeight="1">
      <c r="A4776" s="5" t="s">
        <v>20045</v>
      </c>
      <c r="B4776" s="5" t="s">
        <v>20046</v>
      </c>
      <c r="C4776" s="5" t="s">
        <v>843</v>
      </c>
      <c r="D4776" s="5" t="s">
        <v>20047</v>
      </c>
      <c r="E4776" s="5" t="s">
        <v>845</v>
      </c>
      <c r="F4776" s="5" t="s">
        <v>845</v>
      </c>
      <c r="G4776" s="5" t="s">
        <v>845</v>
      </c>
      <c r="H4776" s="5" t="s">
        <v>324</v>
      </c>
      <c r="I4776" s="5" t="s">
        <v>8578</v>
      </c>
      <c r="J4776" s="5" t="s">
        <v>325</v>
      </c>
      <c r="K4776" s="5" t="s">
        <v>111</v>
      </c>
      <c r="L4776" s="5" t="s">
        <v>326</v>
      </c>
      <c r="M4776" s="5" t="s">
        <v>160</v>
      </c>
      <c r="N4776" s="5" t="s">
        <v>944</v>
      </c>
      <c r="O4776" s="5" t="s">
        <v>845</v>
      </c>
      <c r="P4776" s="5" t="s">
        <v>845</v>
      </c>
      <c r="Q4776" s="5" t="s">
        <v>847</v>
      </c>
      <c r="R4776" s="5" t="s">
        <v>845</v>
      </c>
      <c r="S4776" s="5" t="s">
        <v>8577</v>
      </c>
      <c r="T4776" s="5" t="s">
        <v>1702</v>
      </c>
      <c r="U4776" s="5" t="s">
        <v>845</v>
      </c>
      <c r="V4776" s="5" t="s">
        <v>845</v>
      </c>
      <c r="W4776" s="5" t="s">
        <v>850</v>
      </c>
      <c r="X4776" s="5" t="s">
        <v>20048</v>
      </c>
      <c r="Y4776" s="6">
        <f>X4777-'Com RTOS RX'!$X4776</f>
        <v>0.00006944444444</v>
      </c>
      <c r="Z4776" s="7">
        <f>SUM(LEN(",CO_MQ135|"),'Com RTOS RX'!$H4776,LEN(",CO2_MQ135|"),'Com RTOS RX'!$I4776,LEN(",Alcool_MQ135|"),'Com RTOS RX'!$J4776,LEN(",Alcool_MQ135|"),'Com RTOS RX'!$K4776,LEN(",Toluen_MQ135|"),'Com RTOS RX'!$L4776,LEN(",MH4_MQ135|"),'Com RTOS RX'!$M4776,LEN(",O3_MQ131|"),'Com RTOS RX'!$N4776)*8</f>
        <v>672</v>
      </c>
    </row>
    <row r="4777" ht="15.75" customHeight="1">
      <c r="A4777" s="5" t="s">
        <v>20049</v>
      </c>
      <c r="B4777" s="5" t="s">
        <v>20050</v>
      </c>
      <c r="C4777" s="5" t="s">
        <v>843</v>
      </c>
      <c r="D4777" s="5" t="s">
        <v>20051</v>
      </c>
      <c r="E4777" s="5" t="s">
        <v>845</v>
      </c>
      <c r="F4777" s="5" t="s">
        <v>845</v>
      </c>
      <c r="G4777" s="5" t="s">
        <v>845</v>
      </c>
      <c r="H4777" s="5" t="s">
        <v>614</v>
      </c>
      <c r="I4777" s="5" t="s">
        <v>8578</v>
      </c>
      <c r="J4777" s="5" t="s">
        <v>408</v>
      </c>
      <c r="K4777" s="5" t="s">
        <v>111</v>
      </c>
      <c r="L4777" s="5" t="s">
        <v>774</v>
      </c>
      <c r="M4777" s="5" t="s">
        <v>160</v>
      </c>
      <c r="N4777" s="5" t="s">
        <v>944</v>
      </c>
      <c r="O4777" s="5" t="s">
        <v>845</v>
      </c>
      <c r="P4777" s="5" t="s">
        <v>845</v>
      </c>
      <c r="Q4777" s="5" t="s">
        <v>847</v>
      </c>
      <c r="R4777" s="5" t="s">
        <v>845</v>
      </c>
      <c r="S4777" s="5" t="s">
        <v>8577</v>
      </c>
      <c r="T4777" s="5" t="s">
        <v>1702</v>
      </c>
      <c r="U4777" s="5" t="s">
        <v>845</v>
      </c>
      <c r="V4777" s="5" t="s">
        <v>845</v>
      </c>
      <c r="W4777" s="5" t="s">
        <v>850</v>
      </c>
      <c r="X4777" s="5" t="s">
        <v>20052</v>
      </c>
      <c r="Y4777" s="6">
        <f>X4778-'Com RTOS RX'!$X4777</f>
        <v>0.00005787037037</v>
      </c>
      <c r="Z4777" s="7">
        <f>SUM(LEN(",CO_MQ135|"),'Com RTOS RX'!$H4777,LEN(",CO2_MQ135|"),'Com RTOS RX'!$I4777,LEN(",Alcool_MQ135|"),'Com RTOS RX'!$J4777,LEN(",Alcool_MQ135|"),'Com RTOS RX'!$K4777,LEN(",Toluen_MQ135|"),'Com RTOS RX'!$L4777,LEN(",MH4_MQ135|"),'Com RTOS RX'!$M4777,LEN(",O3_MQ131|"),'Com RTOS RX'!$N4777)*8</f>
        <v>672</v>
      </c>
    </row>
    <row r="4778" ht="15.75" customHeight="1">
      <c r="A4778" s="5" t="s">
        <v>20053</v>
      </c>
      <c r="B4778" s="5" t="s">
        <v>20054</v>
      </c>
      <c r="C4778" s="5" t="s">
        <v>843</v>
      </c>
      <c r="D4778" s="5" t="s">
        <v>20055</v>
      </c>
      <c r="E4778" s="5" t="s">
        <v>845</v>
      </c>
      <c r="F4778" s="5" t="s">
        <v>845</v>
      </c>
      <c r="G4778" s="5" t="s">
        <v>845</v>
      </c>
      <c r="H4778" s="5" t="s">
        <v>592</v>
      </c>
      <c r="I4778" s="5" t="s">
        <v>75</v>
      </c>
      <c r="J4778" s="5" t="s">
        <v>396</v>
      </c>
      <c r="K4778" s="5" t="s">
        <v>17</v>
      </c>
      <c r="L4778" s="5" t="s">
        <v>724</v>
      </c>
      <c r="M4778" s="5" t="s">
        <v>174</v>
      </c>
      <c r="N4778" s="5" t="s">
        <v>944</v>
      </c>
      <c r="O4778" s="5" t="s">
        <v>845</v>
      </c>
      <c r="P4778" s="5" t="s">
        <v>845</v>
      </c>
      <c r="Q4778" s="5" t="s">
        <v>847</v>
      </c>
      <c r="R4778" s="5" t="s">
        <v>845</v>
      </c>
      <c r="S4778" s="5" t="s">
        <v>8577</v>
      </c>
      <c r="T4778" s="5" t="s">
        <v>1702</v>
      </c>
      <c r="U4778" s="5" t="s">
        <v>845</v>
      </c>
      <c r="V4778" s="5" t="s">
        <v>845</v>
      </c>
      <c r="W4778" s="5" t="s">
        <v>850</v>
      </c>
      <c r="X4778" s="5" t="s">
        <v>20056</v>
      </c>
      <c r="Y4778" s="6">
        <f>X4779-'Com RTOS RX'!$X4778</f>
        <v>0.00005787037037</v>
      </c>
      <c r="Z4778" s="7">
        <f>SUM(LEN(",CO_MQ135|"),'Com RTOS RX'!$H4778,LEN(",CO2_MQ135|"),'Com RTOS RX'!$I4778,LEN(",Alcool_MQ135|"),'Com RTOS RX'!$J4778,LEN(",Alcool_MQ135|"),'Com RTOS RX'!$K4778,LEN(",Toluen_MQ135|"),'Com RTOS RX'!$L4778,LEN(",MH4_MQ135|"),'Com RTOS RX'!$M4778,LEN(",O3_MQ131|"),'Com RTOS RX'!$N4778)*8</f>
        <v>672</v>
      </c>
    </row>
    <row r="4779" ht="15.75" customHeight="1">
      <c r="A4779" s="5" t="s">
        <v>20057</v>
      </c>
      <c r="B4779" s="5" t="s">
        <v>20058</v>
      </c>
      <c r="C4779" s="5" t="s">
        <v>843</v>
      </c>
      <c r="D4779" s="5" t="s">
        <v>20059</v>
      </c>
      <c r="E4779" s="5" t="s">
        <v>845</v>
      </c>
      <c r="F4779" s="5" t="s">
        <v>845</v>
      </c>
      <c r="G4779" s="5" t="s">
        <v>845</v>
      </c>
      <c r="H4779" s="5" t="s">
        <v>324</v>
      </c>
      <c r="I4779" s="5" t="s">
        <v>8578</v>
      </c>
      <c r="J4779" s="5" t="s">
        <v>325</v>
      </c>
      <c r="K4779" s="5" t="s">
        <v>111</v>
      </c>
      <c r="L4779" s="5" t="s">
        <v>326</v>
      </c>
      <c r="M4779" s="5" t="s">
        <v>160</v>
      </c>
      <c r="N4779" s="5" t="s">
        <v>944</v>
      </c>
      <c r="O4779" s="5" t="s">
        <v>845</v>
      </c>
      <c r="P4779" s="5" t="s">
        <v>845</v>
      </c>
      <c r="Q4779" s="5" t="s">
        <v>847</v>
      </c>
      <c r="R4779" s="5" t="s">
        <v>845</v>
      </c>
      <c r="S4779" s="5" t="s">
        <v>8577</v>
      </c>
      <c r="T4779" s="5" t="s">
        <v>1702</v>
      </c>
      <c r="U4779" s="5" t="s">
        <v>845</v>
      </c>
      <c r="V4779" s="5" t="s">
        <v>845</v>
      </c>
      <c r="W4779" s="5" t="s">
        <v>850</v>
      </c>
      <c r="X4779" s="5" t="s">
        <v>20060</v>
      </c>
      <c r="Y4779" s="6">
        <f>X4780-'Com RTOS RX'!$X4779</f>
        <v>0.00005787037037</v>
      </c>
      <c r="Z4779" s="7">
        <f>SUM(LEN(",CO_MQ135|"),'Com RTOS RX'!$H4779,LEN(",CO2_MQ135|"),'Com RTOS RX'!$I4779,LEN(",Alcool_MQ135|"),'Com RTOS RX'!$J4779,LEN(",Alcool_MQ135|"),'Com RTOS RX'!$K4779,LEN(",Toluen_MQ135|"),'Com RTOS RX'!$L4779,LEN(",MH4_MQ135|"),'Com RTOS RX'!$M4779,LEN(",O3_MQ131|"),'Com RTOS RX'!$N4779)*8</f>
        <v>672</v>
      </c>
    </row>
    <row r="4780" ht="15.75" customHeight="1">
      <c r="A4780" s="5" t="s">
        <v>20061</v>
      </c>
      <c r="B4780" s="5" t="s">
        <v>20062</v>
      </c>
      <c r="C4780" s="5" t="s">
        <v>843</v>
      </c>
      <c r="D4780" s="5" t="s">
        <v>20063</v>
      </c>
      <c r="E4780" s="5" t="s">
        <v>845</v>
      </c>
      <c r="F4780" s="5" t="s">
        <v>845</v>
      </c>
      <c r="G4780" s="5" t="s">
        <v>845</v>
      </c>
      <c r="H4780" s="5" t="s">
        <v>624</v>
      </c>
      <c r="I4780" s="5" t="s">
        <v>75</v>
      </c>
      <c r="J4780" s="5" t="s">
        <v>401</v>
      </c>
      <c r="K4780" s="5" t="s">
        <v>17</v>
      </c>
      <c r="L4780" s="5" t="s">
        <v>796</v>
      </c>
      <c r="M4780" s="5" t="s">
        <v>174</v>
      </c>
      <c r="N4780" s="5" t="s">
        <v>944</v>
      </c>
      <c r="O4780" s="5" t="s">
        <v>845</v>
      </c>
      <c r="P4780" s="5" t="s">
        <v>845</v>
      </c>
      <c r="Q4780" s="5" t="s">
        <v>847</v>
      </c>
      <c r="R4780" s="5" t="s">
        <v>845</v>
      </c>
      <c r="S4780" s="5" t="s">
        <v>8577</v>
      </c>
      <c r="T4780" s="5" t="s">
        <v>1702</v>
      </c>
      <c r="U4780" s="5" t="s">
        <v>845</v>
      </c>
      <c r="V4780" s="5" t="s">
        <v>845</v>
      </c>
      <c r="W4780" s="5" t="s">
        <v>850</v>
      </c>
      <c r="X4780" s="5" t="s">
        <v>20064</v>
      </c>
      <c r="Y4780" s="6">
        <f>X4781-'Com RTOS RX'!$X4780</f>
        <v>0.00005787037037</v>
      </c>
      <c r="Z4780" s="7">
        <f>SUM(LEN(",CO_MQ135|"),'Com RTOS RX'!$H4780,LEN(",CO2_MQ135|"),'Com RTOS RX'!$I4780,LEN(",Alcool_MQ135|"),'Com RTOS RX'!$J4780,LEN(",Alcool_MQ135|"),'Com RTOS RX'!$K4780,LEN(",Toluen_MQ135|"),'Com RTOS RX'!$L4780,LEN(",MH4_MQ135|"),'Com RTOS RX'!$M4780,LEN(",O3_MQ131|"),'Com RTOS RX'!$N4780)*8</f>
        <v>672</v>
      </c>
    </row>
    <row r="4781" ht="15.75" customHeight="1">
      <c r="A4781" s="5" t="s">
        <v>20065</v>
      </c>
      <c r="B4781" s="5" t="s">
        <v>20066</v>
      </c>
      <c r="C4781" s="5" t="s">
        <v>843</v>
      </c>
      <c r="D4781" s="5" t="s">
        <v>20067</v>
      </c>
      <c r="E4781" s="5" t="s">
        <v>845</v>
      </c>
      <c r="F4781" s="5" t="s">
        <v>845</v>
      </c>
      <c r="G4781" s="5" t="s">
        <v>845</v>
      </c>
      <c r="H4781" s="5" t="s">
        <v>324</v>
      </c>
      <c r="I4781" s="5" t="s">
        <v>8578</v>
      </c>
      <c r="J4781" s="5" t="s">
        <v>325</v>
      </c>
      <c r="K4781" s="5" t="s">
        <v>111</v>
      </c>
      <c r="L4781" s="5" t="s">
        <v>326</v>
      </c>
      <c r="M4781" s="5" t="s">
        <v>160</v>
      </c>
      <c r="N4781" s="5" t="s">
        <v>944</v>
      </c>
      <c r="O4781" s="5" t="s">
        <v>845</v>
      </c>
      <c r="P4781" s="5" t="s">
        <v>845</v>
      </c>
      <c r="Q4781" s="5" t="s">
        <v>847</v>
      </c>
      <c r="R4781" s="5" t="s">
        <v>845</v>
      </c>
      <c r="S4781" s="5" t="s">
        <v>8577</v>
      </c>
      <c r="T4781" s="5" t="s">
        <v>1702</v>
      </c>
      <c r="U4781" s="5" t="s">
        <v>845</v>
      </c>
      <c r="V4781" s="5" t="s">
        <v>845</v>
      </c>
      <c r="W4781" s="5" t="s">
        <v>850</v>
      </c>
      <c r="X4781" s="5" t="s">
        <v>20068</v>
      </c>
      <c r="Y4781" s="6">
        <f>X4782-'Com RTOS RX'!$X4781</f>
        <v>0.00005787037037</v>
      </c>
      <c r="Z4781" s="7">
        <f>SUM(LEN(",CO_MQ135|"),'Com RTOS RX'!$H4781,LEN(",CO2_MQ135|"),'Com RTOS RX'!$I4781,LEN(",Alcool_MQ135|"),'Com RTOS RX'!$J4781,LEN(",Alcool_MQ135|"),'Com RTOS RX'!$K4781,LEN(",Toluen_MQ135|"),'Com RTOS RX'!$L4781,LEN(",MH4_MQ135|"),'Com RTOS RX'!$M4781,LEN(",O3_MQ131|"),'Com RTOS RX'!$N4781)*8</f>
        <v>672</v>
      </c>
    </row>
    <row r="4782" ht="15.75" customHeight="1">
      <c r="A4782" s="5" t="s">
        <v>20069</v>
      </c>
      <c r="B4782" s="5" t="s">
        <v>20070</v>
      </c>
      <c r="C4782" s="5" t="s">
        <v>843</v>
      </c>
      <c r="D4782" s="5" t="s">
        <v>20071</v>
      </c>
      <c r="E4782" s="5" t="s">
        <v>845</v>
      </c>
      <c r="F4782" s="5" t="s">
        <v>845</v>
      </c>
      <c r="G4782" s="5" t="s">
        <v>845</v>
      </c>
      <c r="H4782" s="5" t="s">
        <v>8587</v>
      </c>
      <c r="I4782" s="5" t="s">
        <v>166</v>
      </c>
      <c r="J4782" s="5" t="s">
        <v>321</v>
      </c>
      <c r="K4782" s="5" t="s">
        <v>111</v>
      </c>
      <c r="L4782" s="5" t="s">
        <v>322</v>
      </c>
      <c r="M4782" s="5" t="s">
        <v>174</v>
      </c>
      <c r="N4782" s="5" t="s">
        <v>944</v>
      </c>
      <c r="O4782" s="5" t="s">
        <v>845</v>
      </c>
      <c r="P4782" s="5" t="s">
        <v>845</v>
      </c>
      <c r="Q4782" s="5" t="s">
        <v>847</v>
      </c>
      <c r="R4782" s="5" t="s">
        <v>845</v>
      </c>
      <c r="S4782" s="5" t="s">
        <v>8577</v>
      </c>
      <c r="T4782" s="5" t="s">
        <v>1702</v>
      </c>
      <c r="U4782" s="5" t="s">
        <v>845</v>
      </c>
      <c r="V4782" s="5" t="s">
        <v>845</v>
      </c>
      <c r="W4782" s="5" t="s">
        <v>850</v>
      </c>
      <c r="X4782" s="5" t="s">
        <v>20072</v>
      </c>
      <c r="Y4782" s="6">
        <f>X4783-'Com RTOS RX'!$X4782</f>
        <v>0.00005787037037</v>
      </c>
      <c r="Z4782" s="7">
        <f>SUM(LEN(",CO_MQ135|"),'Com RTOS RX'!$H4782,LEN(",CO2_MQ135|"),'Com RTOS RX'!$I4782,LEN(",Alcool_MQ135|"),'Com RTOS RX'!$J4782,LEN(",Alcool_MQ135|"),'Com RTOS RX'!$K4782,LEN(",Toluen_MQ135|"),'Com RTOS RX'!$L4782,LEN(",MH4_MQ135|"),'Com RTOS RX'!$M4782,LEN(",O3_MQ131|"),'Com RTOS RX'!$N4782)*8</f>
        <v>672</v>
      </c>
    </row>
    <row r="4783" ht="15.75" customHeight="1">
      <c r="A4783" s="5" t="s">
        <v>20073</v>
      </c>
      <c r="B4783" s="5" t="s">
        <v>20074</v>
      </c>
      <c r="C4783" s="5" t="s">
        <v>843</v>
      </c>
      <c r="D4783" s="5" t="s">
        <v>20075</v>
      </c>
      <c r="E4783" s="5" t="s">
        <v>845</v>
      </c>
      <c r="F4783" s="5" t="s">
        <v>845</v>
      </c>
      <c r="G4783" s="5" t="s">
        <v>845</v>
      </c>
      <c r="H4783" s="5" t="s">
        <v>752</v>
      </c>
      <c r="I4783" s="5" t="s">
        <v>82</v>
      </c>
      <c r="J4783" s="5" t="s">
        <v>753</v>
      </c>
      <c r="K4783" s="5" t="s">
        <v>17</v>
      </c>
      <c r="L4783" s="5" t="s">
        <v>754</v>
      </c>
      <c r="M4783" s="5" t="s">
        <v>174</v>
      </c>
      <c r="N4783" s="5" t="s">
        <v>756</v>
      </c>
      <c r="O4783" s="5" t="s">
        <v>845</v>
      </c>
      <c r="P4783" s="5" t="s">
        <v>845</v>
      </c>
      <c r="Q4783" s="5" t="s">
        <v>847</v>
      </c>
      <c r="R4783" s="5" t="s">
        <v>845</v>
      </c>
      <c r="S4783" s="5" t="s">
        <v>8577</v>
      </c>
      <c r="T4783" s="5" t="s">
        <v>1702</v>
      </c>
      <c r="U4783" s="5" t="s">
        <v>845</v>
      </c>
      <c r="V4783" s="5" t="s">
        <v>845</v>
      </c>
      <c r="W4783" s="5" t="s">
        <v>850</v>
      </c>
      <c r="X4783" s="5" t="s">
        <v>20076</v>
      </c>
      <c r="Y4783" s="6">
        <f>X4784-'Com RTOS RX'!$X4783</f>
        <v>0.0000462962963</v>
      </c>
      <c r="Z4783" s="7">
        <f>SUM(LEN(",CO_MQ135|"),'Com RTOS RX'!$H4783,LEN(",CO2_MQ135|"),'Com RTOS RX'!$I4783,LEN(",Alcool_MQ135|"),'Com RTOS RX'!$J4783,LEN(",Alcool_MQ135|"),'Com RTOS RX'!$K4783,LEN(",Toluen_MQ135|"),'Com RTOS RX'!$L4783,LEN(",MH4_MQ135|"),'Com RTOS RX'!$M4783,LEN(",O3_MQ131|"),'Com RTOS RX'!$N4783)*8</f>
        <v>672</v>
      </c>
    </row>
    <row r="4784" ht="15.75" customHeight="1">
      <c r="A4784" s="5" t="s">
        <v>20077</v>
      </c>
      <c r="B4784" s="5" t="s">
        <v>20078</v>
      </c>
      <c r="C4784" s="5" t="s">
        <v>843</v>
      </c>
      <c r="D4784" s="5" t="s">
        <v>20079</v>
      </c>
      <c r="E4784" s="5" t="s">
        <v>845</v>
      </c>
      <c r="F4784" s="5" t="s">
        <v>845</v>
      </c>
      <c r="G4784" s="5" t="s">
        <v>845</v>
      </c>
      <c r="H4784" s="5" t="s">
        <v>324</v>
      </c>
      <c r="I4784" s="5" t="s">
        <v>8578</v>
      </c>
      <c r="J4784" s="5" t="s">
        <v>325</v>
      </c>
      <c r="K4784" s="5" t="s">
        <v>111</v>
      </c>
      <c r="L4784" s="5" t="s">
        <v>326</v>
      </c>
      <c r="M4784" s="5" t="s">
        <v>160</v>
      </c>
      <c r="N4784" s="5" t="s">
        <v>756</v>
      </c>
      <c r="O4784" s="5" t="s">
        <v>845</v>
      </c>
      <c r="P4784" s="5" t="s">
        <v>845</v>
      </c>
      <c r="Q4784" s="5" t="s">
        <v>847</v>
      </c>
      <c r="R4784" s="5" t="s">
        <v>845</v>
      </c>
      <c r="S4784" s="5" t="s">
        <v>8577</v>
      </c>
      <c r="T4784" s="5" t="s">
        <v>1702</v>
      </c>
      <c r="U4784" s="5" t="s">
        <v>845</v>
      </c>
      <c r="V4784" s="5" t="s">
        <v>845</v>
      </c>
      <c r="W4784" s="5" t="s">
        <v>850</v>
      </c>
      <c r="X4784" s="5" t="s">
        <v>20080</v>
      </c>
      <c r="Y4784" s="6">
        <f>X4785-'Com RTOS RX'!$X4784</f>
        <v>0.00006944444444</v>
      </c>
      <c r="Z4784" s="7">
        <f>SUM(LEN(",CO_MQ135|"),'Com RTOS RX'!$H4784,LEN(",CO2_MQ135|"),'Com RTOS RX'!$I4784,LEN(",Alcool_MQ135|"),'Com RTOS RX'!$J4784,LEN(",Alcool_MQ135|"),'Com RTOS RX'!$K4784,LEN(",Toluen_MQ135|"),'Com RTOS RX'!$L4784,LEN(",MH4_MQ135|"),'Com RTOS RX'!$M4784,LEN(",O3_MQ131|"),'Com RTOS RX'!$N4784)*8</f>
        <v>672</v>
      </c>
    </row>
    <row r="4785" ht="15.75" customHeight="1">
      <c r="A4785" s="5" t="s">
        <v>20081</v>
      </c>
      <c r="B4785" s="5" t="s">
        <v>20082</v>
      </c>
      <c r="C4785" s="5" t="s">
        <v>843</v>
      </c>
      <c r="D4785" s="5" t="s">
        <v>20083</v>
      </c>
      <c r="E4785" s="5" t="s">
        <v>845</v>
      </c>
      <c r="F4785" s="5" t="s">
        <v>845</v>
      </c>
      <c r="G4785" s="5" t="s">
        <v>845</v>
      </c>
      <c r="H4785" s="5" t="s">
        <v>642</v>
      </c>
      <c r="I4785" s="5" t="s">
        <v>139</v>
      </c>
      <c r="J4785" s="5" t="s">
        <v>763</v>
      </c>
      <c r="K4785" s="5" t="s">
        <v>1011</v>
      </c>
      <c r="L4785" s="5" t="s">
        <v>764</v>
      </c>
      <c r="M4785" s="5" t="s">
        <v>170</v>
      </c>
      <c r="N4785" s="5" t="s">
        <v>750</v>
      </c>
      <c r="O4785" s="5" t="s">
        <v>845</v>
      </c>
      <c r="P4785" s="5" t="s">
        <v>845</v>
      </c>
      <c r="Q4785" s="5" t="s">
        <v>847</v>
      </c>
      <c r="R4785" s="5" t="s">
        <v>845</v>
      </c>
      <c r="S4785" s="5" t="s">
        <v>8577</v>
      </c>
      <c r="T4785" s="5" t="s">
        <v>1702</v>
      </c>
      <c r="U4785" s="5" t="s">
        <v>845</v>
      </c>
      <c r="V4785" s="5" t="s">
        <v>845</v>
      </c>
      <c r="W4785" s="5" t="s">
        <v>850</v>
      </c>
      <c r="X4785" s="5" t="s">
        <v>20084</v>
      </c>
      <c r="Y4785" s="6">
        <f>X4786-'Com RTOS RX'!$X4785</f>
        <v>0.00005787037037</v>
      </c>
      <c r="Z4785" s="7">
        <f>SUM(LEN(",CO_MQ135|"),'Com RTOS RX'!$H4785,LEN(",CO2_MQ135|"),'Com RTOS RX'!$I4785,LEN(",Alcool_MQ135|"),'Com RTOS RX'!$J4785,LEN(",Alcool_MQ135|"),'Com RTOS RX'!$K4785,LEN(",Toluen_MQ135|"),'Com RTOS RX'!$L4785,LEN(",MH4_MQ135|"),'Com RTOS RX'!$M4785,LEN(",O3_MQ131|"),'Com RTOS RX'!$N4785)*8</f>
        <v>672</v>
      </c>
    </row>
    <row r="4786" ht="15.75" customHeight="1">
      <c r="A4786" s="5" t="s">
        <v>20085</v>
      </c>
      <c r="B4786" s="5" t="s">
        <v>20086</v>
      </c>
      <c r="C4786" s="5" t="s">
        <v>843</v>
      </c>
      <c r="D4786" s="5" t="s">
        <v>20087</v>
      </c>
      <c r="E4786" s="5" t="s">
        <v>845</v>
      </c>
      <c r="F4786" s="5" t="s">
        <v>845</v>
      </c>
      <c r="G4786" s="5" t="s">
        <v>845</v>
      </c>
      <c r="H4786" s="5" t="s">
        <v>8587</v>
      </c>
      <c r="I4786" s="5" t="s">
        <v>166</v>
      </c>
      <c r="J4786" s="5" t="s">
        <v>321</v>
      </c>
      <c r="K4786" s="5" t="s">
        <v>111</v>
      </c>
      <c r="L4786" s="5" t="s">
        <v>322</v>
      </c>
      <c r="M4786" s="5" t="s">
        <v>174</v>
      </c>
      <c r="N4786" s="5" t="s">
        <v>420</v>
      </c>
      <c r="O4786" s="5" t="s">
        <v>845</v>
      </c>
      <c r="P4786" s="5" t="s">
        <v>845</v>
      </c>
      <c r="Q4786" s="5" t="s">
        <v>847</v>
      </c>
      <c r="R4786" s="5" t="s">
        <v>845</v>
      </c>
      <c r="S4786" s="5" t="s">
        <v>8577</v>
      </c>
      <c r="T4786" s="5" t="s">
        <v>1702</v>
      </c>
      <c r="U4786" s="5" t="s">
        <v>845</v>
      </c>
      <c r="V4786" s="5" t="s">
        <v>845</v>
      </c>
      <c r="W4786" s="5" t="s">
        <v>850</v>
      </c>
      <c r="X4786" s="5" t="s">
        <v>20088</v>
      </c>
      <c r="Y4786" s="6">
        <f>X4787-'Com RTOS RX'!$X4786</f>
        <v>0.0001157407407</v>
      </c>
      <c r="Z4786" s="7">
        <f>SUM(LEN(",CO_MQ135|"),'Com RTOS RX'!$H4786,LEN(",CO2_MQ135|"),'Com RTOS RX'!$I4786,LEN(",Alcool_MQ135|"),'Com RTOS RX'!$J4786,LEN(",Alcool_MQ135|"),'Com RTOS RX'!$K4786,LEN(",Toluen_MQ135|"),'Com RTOS RX'!$L4786,LEN(",MH4_MQ135|"),'Com RTOS RX'!$M4786,LEN(",O3_MQ131|"),'Com RTOS RX'!$N4786)*8</f>
        <v>672</v>
      </c>
    </row>
    <row r="4787" ht="15.75" customHeight="1">
      <c r="A4787" s="5" t="s">
        <v>20089</v>
      </c>
      <c r="B4787" s="5" t="s">
        <v>20090</v>
      </c>
      <c r="C4787" s="5" t="s">
        <v>843</v>
      </c>
      <c r="D4787" s="5" t="s">
        <v>20091</v>
      </c>
      <c r="E4787" s="5" t="s">
        <v>845</v>
      </c>
      <c r="F4787" s="5" t="s">
        <v>845</v>
      </c>
      <c r="G4787" s="5" t="s">
        <v>845</v>
      </c>
      <c r="H4787" s="5" t="s">
        <v>592</v>
      </c>
      <c r="I4787" s="5" t="s">
        <v>75</v>
      </c>
      <c r="J4787" s="5" t="s">
        <v>396</v>
      </c>
      <c r="K4787" s="5" t="s">
        <v>17</v>
      </c>
      <c r="L4787" s="5" t="s">
        <v>724</v>
      </c>
      <c r="M4787" s="5" t="s">
        <v>174</v>
      </c>
      <c r="N4787" s="5" t="s">
        <v>944</v>
      </c>
      <c r="O4787" s="5" t="s">
        <v>845</v>
      </c>
      <c r="P4787" s="5" t="s">
        <v>845</v>
      </c>
      <c r="Q4787" s="5" t="s">
        <v>847</v>
      </c>
      <c r="R4787" s="5" t="s">
        <v>845</v>
      </c>
      <c r="S4787" s="5" t="s">
        <v>8577</v>
      </c>
      <c r="T4787" s="5" t="s">
        <v>1702</v>
      </c>
      <c r="U4787" s="5" t="s">
        <v>845</v>
      </c>
      <c r="V4787" s="5" t="s">
        <v>845</v>
      </c>
      <c r="W4787" s="5" t="s">
        <v>850</v>
      </c>
      <c r="X4787" s="5" t="s">
        <v>20092</v>
      </c>
      <c r="Y4787" s="6">
        <f>X4788-'Com RTOS RX'!$X4787</f>
        <v>0.00005787037037</v>
      </c>
      <c r="Z4787" s="7">
        <f>SUM(LEN(",CO_MQ135|"),'Com RTOS RX'!$H4787,LEN(",CO2_MQ135|"),'Com RTOS RX'!$I4787,LEN(",Alcool_MQ135|"),'Com RTOS RX'!$J4787,LEN(",Alcool_MQ135|"),'Com RTOS RX'!$K4787,LEN(",Toluen_MQ135|"),'Com RTOS RX'!$L4787,LEN(",MH4_MQ135|"),'Com RTOS RX'!$M4787,LEN(",O3_MQ131|"),'Com RTOS RX'!$N4787)*8</f>
        <v>672</v>
      </c>
    </row>
    <row r="4788" ht="15.75" customHeight="1">
      <c r="A4788" s="5" t="s">
        <v>20093</v>
      </c>
      <c r="B4788" s="5" t="s">
        <v>20094</v>
      </c>
      <c r="C4788" s="5" t="s">
        <v>843</v>
      </c>
      <c r="D4788" s="5" t="s">
        <v>20095</v>
      </c>
      <c r="E4788" s="5" t="s">
        <v>845</v>
      </c>
      <c r="F4788" s="5" t="s">
        <v>845</v>
      </c>
      <c r="G4788" s="5" t="s">
        <v>845</v>
      </c>
      <c r="H4788" s="5" t="s">
        <v>752</v>
      </c>
      <c r="I4788" s="5" t="s">
        <v>82</v>
      </c>
      <c r="J4788" s="5" t="s">
        <v>753</v>
      </c>
      <c r="K4788" s="5" t="s">
        <v>17</v>
      </c>
      <c r="L4788" s="5" t="s">
        <v>754</v>
      </c>
      <c r="M4788" s="5" t="s">
        <v>174</v>
      </c>
      <c r="N4788" s="5" t="s">
        <v>756</v>
      </c>
      <c r="O4788" s="5" t="s">
        <v>845</v>
      </c>
      <c r="P4788" s="5" t="s">
        <v>845</v>
      </c>
      <c r="Q4788" s="5" t="s">
        <v>847</v>
      </c>
      <c r="R4788" s="5" t="s">
        <v>845</v>
      </c>
      <c r="S4788" s="5" t="s">
        <v>8577</v>
      </c>
      <c r="T4788" s="5" t="s">
        <v>1702</v>
      </c>
      <c r="U4788" s="5" t="s">
        <v>845</v>
      </c>
      <c r="V4788" s="5" t="s">
        <v>845</v>
      </c>
      <c r="W4788" s="5" t="s">
        <v>850</v>
      </c>
      <c r="X4788" s="5" t="s">
        <v>20096</v>
      </c>
      <c r="Y4788" s="6">
        <f>X4789-'Com RTOS RX'!$X4788</f>
        <v>0.00005787037037</v>
      </c>
      <c r="Z4788" s="7">
        <f>SUM(LEN(",CO_MQ135|"),'Com RTOS RX'!$H4788,LEN(",CO2_MQ135|"),'Com RTOS RX'!$I4788,LEN(",Alcool_MQ135|"),'Com RTOS RX'!$J4788,LEN(",Alcool_MQ135|"),'Com RTOS RX'!$K4788,LEN(",Toluen_MQ135|"),'Com RTOS RX'!$L4788,LEN(",MH4_MQ135|"),'Com RTOS RX'!$M4788,LEN(",O3_MQ131|"),'Com RTOS RX'!$N4788)*8</f>
        <v>672</v>
      </c>
    </row>
    <row r="4789" ht="15.75" customHeight="1">
      <c r="A4789" s="5" t="s">
        <v>20097</v>
      </c>
      <c r="B4789" s="5" t="s">
        <v>20098</v>
      </c>
      <c r="C4789" s="5" t="s">
        <v>843</v>
      </c>
      <c r="D4789" s="5" t="s">
        <v>20099</v>
      </c>
      <c r="E4789" s="5" t="s">
        <v>845</v>
      </c>
      <c r="F4789" s="5" t="s">
        <v>845</v>
      </c>
      <c r="G4789" s="5" t="s">
        <v>845</v>
      </c>
      <c r="H4789" s="5" t="s">
        <v>324</v>
      </c>
      <c r="I4789" s="5" t="s">
        <v>8578</v>
      </c>
      <c r="J4789" s="5" t="s">
        <v>325</v>
      </c>
      <c r="K4789" s="5" t="s">
        <v>111</v>
      </c>
      <c r="L4789" s="5" t="s">
        <v>326</v>
      </c>
      <c r="M4789" s="5" t="s">
        <v>160</v>
      </c>
      <c r="N4789" s="5" t="s">
        <v>756</v>
      </c>
      <c r="O4789" s="5" t="s">
        <v>845</v>
      </c>
      <c r="P4789" s="5" t="s">
        <v>845</v>
      </c>
      <c r="Q4789" s="5" t="s">
        <v>847</v>
      </c>
      <c r="R4789" s="5" t="s">
        <v>845</v>
      </c>
      <c r="S4789" s="5" t="s">
        <v>8577</v>
      </c>
      <c r="T4789" s="5" t="s">
        <v>1702</v>
      </c>
      <c r="U4789" s="5" t="s">
        <v>845</v>
      </c>
      <c r="V4789" s="5" t="s">
        <v>845</v>
      </c>
      <c r="W4789" s="5" t="s">
        <v>850</v>
      </c>
      <c r="X4789" s="5" t="s">
        <v>20100</v>
      </c>
      <c r="Y4789" s="6">
        <f>X4790-'Com RTOS RX'!$X4789</f>
        <v>0.00005787037037</v>
      </c>
      <c r="Z4789" s="7">
        <f>SUM(LEN(",CO_MQ135|"),'Com RTOS RX'!$H4789,LEN(",CO2_MQ135|"),'Com RTOS RX'!$I4789,LEN(",Alcool_MQ135|"),'Com RTOS RX'!$J4789,LEN(",Alcool_MQ135|"),'Com RTOS RX'!$K4789,LEN(",Toluen_MQ135|"),'Com RTOS RX'!$L4789,LEN(",MH4_MQ135|"),'Com RTOS RX'!$M4789,LEN(",O3_MQ131|"),'Com RTOS RX'!$N4789)*8</f>
        <v>672</v>
      </c>
    </row>
    <row r="4790" ht="15.75" customHeight="1">
      <c r="A4790" s="5" t="s">
        <v>20101</v>
      </c>
      <c r="B4790" s="5" t="s">
        <v>20102</v>
      </c>
      <c r="C4790" s="5" t="s">
        <v>843</v>
      </c>
      <c r="D4790" s="5" t="s">
        <v>20103</v>
      </c>
      <c r="E4790" s="5" t="s">
        <v>845</v>
      </c>
      <c r="F4790" s="5" t="s">
        <v>845</v>
      </c>
      <c r="G4790" s="5" t="s">
        <v>845</v>
      </c>
      <c r="H4790" s="5" t="s">
        <v>752</v>
      </c>
      <c r="I4790" s="5" t="s">
        <v>82</v>
      </c>
      <c r="J4790" s="5" t="s">
        <v>753</v>
      </c>
      <c r="K4790" s="5" t="s">
        <v>17</v>
      </c>
      <c r="L4790" s="5" t="s">
        <v>754</v>
      </c>
      <c r="M4790" s="5" t="s">
        <v>174</v>
      </c>
      <c r="N4790" s="5" t="s">
        <v>756</v>
      </c>
      <c r="O4790" s="5" t="s">
        <v>845</v>
      </c>
      <c r="P4790" s="5" t="s">
        <v>845</v>
      </c>
      <c r="Q4790" s="5" t="s">
        <v>847</v>
      </c>
      <c r="R4790" s="5" t="s">
        <v>845</v>
      </c>
      <c r="S4790" s="5" t="s">
        <v>8577</v>
      </c>
      <c r="T4790" s="5" t="s">
        <v>1702</v>
      </c>
      <c r="U4790" s="5" t="s">
        <v>845</v>
      </c>
      <c r="V4790" s="5" t="s">
        <v>845</v>
      </c>
      <c r="W4790" s="5" t="s">
        <v>850</v>
      </c>
      <c r="X4790" s="5" t="s">
        <v>20104</v>
      </c>
      <c r="Y4790" s="6">
        <f>X4791-'Com RTOS RX'!$X4790</f>
        <v>0.00005787037037</v>
      </c>
      <c r="Z4790" s="7">
        <f>SUM(LEN(",CO_MQ135|"),'Com RTOS RX'!$H4790,LEN(",CO2_MQ135|"),'Com RTOS RX'!$I4790,LEN(",Alcool_MQ135|"),'Com RTOS RX'!$J4790,LEN(",Alcool_MQ135|"),'Com RTOS RX'!$K4790,LEN(",Toluen_MQ135|"),'Com RTOS RX'!$L4790,LEN(",MH4_MQ135|"),'Com RTOS RX'!$M4790,LEN(",O3_MQ131|"),'Com RTOS RX'!$N4790)*8</f>
        <v>672</v>
      </c>
    </row>
    <row r="4791" ht="15.75" customHeight="1">
      <c r="A4791" s="5" t="s">
        <v>20105</v>
      </c>
      <c r="B4791" s="5" t="s">
        <v>20106</v>
      </c>
      <c r="C4791" s="5" t="s">
        <v>843</v>
      </c>
      <c r="D4791" s="5" t="s">
        <v>20107</v>
      </c>
      <c r="E4791" s="5" t="s">
        <v>845</v>
      </c>
      <c r="F4791" s="5" t="s">
        <v>845</v>
      </c>
      <c r="G4791" s="5" t="s">
        <v>845</v>
      </c>
      <c r="H4791" s="5" t="s">
        <v>797</v>
      </c>
      <c r="I4791" s="5" t="s">
        <v>109</v>
      </c>
      <c r="J4791" s="5" t="s">
        <v>388</v>
      </c>
      <c r="K4791" s="5" t="s">
        <v>47</v>
      </c>
      <c r="L4791" s="5" t="s">
        <v>798</v>
      </c>
      <c r="M4791" s="5" t="s">
        <v>170</v>
      </c>
      <c r="N4791" s="5" t="s">
        <v>420</v>
      </c>
      <c r="O4791" s="5" t="s">
        <v>845</v>
      </c>
      <c r="P4791" s="5" t="s">
        <v>845</v>
      </c>
      <c r="Q4791" s="5" t="s">
        <v>847</v>
      </c>
      <c r="R4791" s="5" t="s">
        <v>845</v>
      </c>
      <c r="S4791" s="5" t="s">
        <v>8577</v>
      </c>
      <c r="T4791" s="5" t="s">
        <v>1702</v>
      </c>
      <c r="U4791" s="5" t="s">
        <v>845</v>
      </c>
      <c r="V4791" s="5" t="s">
        <v>845</v>
      </c>
      <c r="W4791" s="5" t="s">
        <v>850</v>
      </c>
      <c r="X4791" s="5" t="s">
        <v>20108</v>
      </c>
      <c r="Y4791" s="6">
        <f>X4792-'Com RTOS RX'!$X4791</f>
        <v>0.00005787037037</v>
      </c>
      <c r="Z4791" s="7">
        <f>SUM(LEN(",CO_MQ135|"),'Com RTOS RX'!$H4791,LEN(",CO2_MQ135|"),'Com RTOS RX'!$I4791,LEN(",Alcool_MQ135|"),'Com RTOS RX'!$J4791,LEN(",Alcool_MQ135|"),'Com RTOS RX'!$K4791,LEN(",Toluen_MQ135|"),'Com RTOS RX'!$L4791,LEN(",MH4_MQ135|"),'Com RTOS RX'!$M4791,LEN(",O3_MQ131|"),'Com RTOS RX'!$N4791)*8</f>
        <v>672</v>
      </c>
    </row>
    <row r="4792" ht="15.75" customHeight="1">
      <c r="A4792" s="5" t="s">
        <v>20109</v>
      </c>
      <c r="B4792" s="5" t="s">
        <v>20110</v>
      </c>
      <c r="C4792" s="5" t="s">
        <v>843</v>
      </c>
      <c r="D4792" s="5" t="s">
        <v>20111</v>
      </c>
      <c r="E4792" s="5" t="s">
        <v>845</v>
      </c>
      <c r="F4792" s="5" t="s">
        <v>845</v>
      </c>
      <c r="G4792" s="5" t="s">
        <v>845</v>
      </c>
      <c r="H4792" s="5" t="s">
        <v>610</v>
      </c>
      <c r="I4792" s="5" t="s">
        <v>266</v>
      </c>
      <c r="J4792" s="5" t="s">
        <v>422</v>
      </c>
      <c r="K4792" s="5" t="s">
        <v>17</v>
      </c>
      <c r="L4792" s="5" t="s">
        <v>747</v>
      </c>
      <c r="M4792" s="5" t="s">
        <v>58</v>
      </c>
      <c r="N4792" s="5" t="s">
        <v>750</v>
      </c>
      <c r="O4792" s="5" t="s">
        <v>845</v>
      </c>
      <c r="P4792" s="5" t="s">
        <v>845</v>
      </c>
      <c r="Q4792" s="5" t="s">
        <v>847</v>
      </c>
      <c r="R4792" s="5" t="s">
        <v>845</v>
      </c>
      <c r="S4792" s="5" t="s">
        <v>8577</v>
      </c>
      <c r="T4792" s="5" t="s">
        <v>1702</v>
      </c>
      <c r="U4792" s="5" t="s">
        <v>845</v>
      </c>
      <c r="V4792" s="5" t="s">
        <v>845</v>
      </c>
      <c r="W4792" s="5" t="s">
        <v>850</v>
      </c>
      <c r="X4792" s="5" t="s">
        <v>20112</v>
      </c>
      <c r="Y4792" s="6">
        <f>X4793-'Com RTOS RX'!$X4792</f>
        <v>0.00005787037037</v>
      </c>
      <c r="Z4792" s="7">
        <f>SUM(LEN(",CO_MQ135|"),'Com RTOS RX'!$H4792,LEN(",CO2_MQ135|"),'Com RTOS RX'!$I4792,LEN(",Alcool_MQ135|"),'Com RTOS RX'!$J4792,LEN(",Alcool_MQ135|"),'Com RTOS RX'!$K4792,LEN(",Toluen_MQ135|"),'Com RTOS RX'!$L4792,LEN(",MH4_MQ135|"),'Com RTOS RX'!$M4792,LEN(",O3_MQ131|"),'Com RTOS RX'!$N4792)*8</f>
        <v>672</v>
      </c>
    </row>
    <row r="4793" ht="15.75" customHeight="1">
      <c r="A4793" s="5" t="s">
        <v>20113</v>
      </c>
      <c r="B4793" s="5" t="s">
        <v>20114</v>
      </c>
      <c r="C4793" s="5" t="s">
        <v>843</v>
      </c>
      <c r="D4793" s="5" t="s">
        <v>20115</v>
      </c>
      <c r="E4793" s="5" t="s">
        <v>845</v>
      </c>
      <c r="F4793" s="5" t="s">
        <v>845</v>
      </c>
      <c r="G4793" s="5" t="s">
        <v>845</v>
      </c>
      <c r="H4793" s="5" t="s">
        <v>752</v>
      </c>
      <c r="I4793" s="5" t="s">
        <v>82</v>
      </c>
      <c r="J4793" s="5" t="s">
        <v>753</v>
      </c>
      <c r="K4793" s="5" t="s">
        <v>17</v>
      </c>
      <c r="L4793" s="5" t="s">
        <v>754</v>
      </c>
      <c r="M4793" s="5" t="s">
        <v>174</v>
      </c>
      <c r="N4793" s="5" t="s">
        <v>745</v>
      </c>
      <c r="O4793" s="5" t="s">
        <v>845</v>
      </c>
      <c r="P4793" s="5" t="s">
        <v>845</v>
      </c>
      <c r="Q4793" s="5" t="s">
        <v>847</v>
      </c>
      <c r="R4793" s="5" t="s">
        <v>845</v>
      </c>
      <c r="S4793" s="5" t="s">
        <v>8577</v>
      </c>
      <c r="T4793" s="5" t="s">
        <v>1702</v>
      </c>
      <c r="U4793" s="5" t="s">
        <v>845</v>
      </c>
      <c r="V4793" s="5" t="s">
        <v>845</v>
      </c>
      <c r="W4793" s="5" t="s">
        <v>850</v>
      </c>
      <c r="X4793" s="5" t="s">
        <v>20116</v>
      </c>
      <c r="Y4793" s="6">
        <f>X4794-'Com RTOS RX'!$X4793</f>
        <v>0.0001157407407</v>
      </c>
      <c r="Z4793" s="7">
        <f>SUM(LEN(",CO_MQ135|"),'Com RTOS RX'!$H4793,LEN(",CO2_MQ135|"),'Com RTOS RX'!$I4793,LEN(",Alcool_MQ135|"),'Com RTOS RX'!$J4793,LEN(",Alcool_MQ135|"),'Com RTOS RX'!$K4793,LEN(",Toluen_MQ135|"),'Com RTOS RX'!$L4793,LEN(",MH4_MQ135|"),'Com RTOS RX'!$M4793,LEN(",O3_MQ131|"),'Com RTOS RX'!$N4793)*8</f>
        <v>672</v>
      </c>
    </row>
    <row r="4794" ht="15.75" customHeight="1">
      <c r="A4794" s="5" t="s">
        <v>20117</v>
      </c>
      <c r="B4794" s="5" t="s">
        <v>20118</v>
      </c>
      <c r="C4794" s="5" t="s">
        <v>843</v>
      </c>
      <c r="D4794" s="5" t="s">
        <v>20119</v>
      </c>
      <c r="E4794" s="5" t="s">
        <v>845</v>
      </c>
      <c r="F4794" s="5" t="s">
        <v>845</v>
      </c>
      <c r="G4794" s="5" t="s">
        <v>845</v>
      </c>
      <c r="H4794" s="5" t="s">
        <v>665</v>
      </c>
      <c r="I4794" s="5" t="s">
        <v>139</v>
      </c>
      <c r="J4794" s="5" t="s">
        <v>666</v>
      </c>
      <c r="K4794" s="5" t="s">
        <v>1011</v>
      </c>
      <c r="L4794" s="5" t="s">
        <v>667</v>
      </c>
      <c r="M4794" s="5" t="s">
        <v>170</v>
      </c>
      <c r="N4794" s="5" t="s">
        <v>738</v>
      </c>
      <c r="O4794" s="5" t="s">
        <v>845</v>
      </c>
      <c r="P4794" s="5" t="s">
        <v>845</v>
      </c>
      <c r="Q4794" s="5" t="s">
        <v>847</v>
      </c>
      <c r="R4794" s="5" t="s">
        <v>845</v>
      </c>
      <c r="S4794" s="5" t="s">
        <v>8577</v>
      </c>
      <c r="T4794" s="5" t="s">
        <v>1702</v>
      </c>
      <c r="U4794" s="5" t="s">
        <v>845</v>
      </c>
      <c r="V4794" s="5" t="s">
        <v>845</v>
      </c>
      <c r="W4794" s="5" t="s">
        <v>850</v>
      </c>
      <c r="X4794" s="5" t="s">
        <v>20120</v>
      </c>
      <c r="Y4794" s="6">
        <f>X4795-'Com RTOS RX'!$X4794</f>
        <v>0.00005787037037</v>
      </c>
      <c r="Z4794" s="7">
        <f>SUM(LEN(",CO_MQ135|"),'Com RTOS RX'!$H4794,LEN(",CO2_MQ135|"),'Com RTOS RX'!$I4794,LEN(",Alcool_MQ135|"),'Com RTOS RX'!$J4794,LEN(",Alcool_MQ135|"),'Com RTOS RX'!$K4794,LEN(",Toluen_MQ135|"),'Com RTOS RX'!$L4794,LEN(",MH4_MQ135|"),'Com RTOS RX'!$M4794,LEN(",O3_MQ131|"),'Com RTOS RX'!$N4794)*8</f>
        <v>672</v>
      </c>
    </row>
    <row r="4795" ht="15.75" customHeight="1">
      <c r="A4795" s="5" t="s">
        <v>20121</v>
      </c>
      <c r="B4795" s="5" t="s">
        <v>20122</v>
      </c>
      <c r="C4795" s="5" t="s">
        <v>843</v>
      </c>
      <c r="D4795" s="5" t="s">
        <v>20123</v>
      </c>
      <c r="E4795" s="5" t="s">
        <v>845</v>
      </c>
      <c r="F4795" s="5" t="s">
        <v>845</v>
      </c>
      <c r="G4795" s="5" t="s">
        <v>845</v>
      </c>
      <c r="H4795" s="5" t="s">
        <v>8958</v>
      </c>
      <c r="I4795" s="5" t="s">
        <v>149</v>
      </c>
      <c r="J4795" s="5" t="s">
        <v>605</v>
      </c>
      <c r="K4795" s="5" t="s">
        <v>301</v>
      </c>
      <c r="L4795" s="5" t="s">
        <v>606</v>
      </c>
      <c r="M4795" s="5" t="s">
        <v>167</v>
      </c>
      <c r="N4795" s="5" t="s">
        <v>738</v>
      </c>
      <c r="O4795" s="5" t="s">
        <v>845</v>
      </c>
      <c r="P4795" s="5" t="s">
        <v>845</v>
      </c>
      <c r="Q4795" s="5" t="s">
        <v>847</v>
      </c>
      <c r="R4795" s="5" t="s">
        <v>845</v>
      </c>
      <c r="S4795" s="5" t="s">
        <v>8577</v>
      </c>
      <c r="T4795" s="5" t="s">
        <v>1702</v>
      </c>
      <c r="U4795" s="5" t="s">
        <v>845</v>
      </c>
      <c r="V4795" s="5" t="s">
        <v>845</v>
      </c>
      <c r="W4795" s="5" t="s">
        <v>850</v>
      </c>
      <c r="X4795" s="5" t="s">
        <v>20124</v>
      </c>
      <c r="Y4795" s="6">
        <f>X4796-'Com RTOS RX'!$X4795</f>
        <v>0.00005787037037</v>
      </c>
      <c r="Z4795" s="7">
        <f>SUM(LEN(",CO_MQ135|"),'Com RTOS RX'!$H4795,LEN(",CO2_MQ135|"),'Com RTOS RX'!$I4795,LEN(",Alcool_MQ135|"),'Com RTOS RX'!$J4795,LEN(",Alcool_MQ135|"),'Com RTOS RX'!$K4795,LEN(",Toluen_MQ135|"),'Com RTOS RX'!$L4795,LEN(",MH4_MQ135|"),'Com RTOS RX'!$M4795,LEN(",O3_MQ131|"),'Com RTOS RX'!$N4795)*8</f>
        <v>672</v>
      </c>
    </row>
    <row r="4796" ht="15.75" customHeight="1">
      <c r="A4796" s="5" t="s">
        <v>20125</v>
      </c>
      <c r="B4796" s="5" t="s">
        <v>20126</v>
      </c>
      <c r="C4796" s="5" t="s">
        <v>843</v>
      </c>
      <c r="D4796" s="5" t="s">
        <v>20127</v>
      </c>
      <c r="E4796" s="5" t="s">
        <v>845</v>
      </c>
      <c r="F4796" s="5" t="s">
        <v>845</v>
      </c>
      <c r="G4796" s="5" t="s">
        <v>845</v>
      </c>
      <c r="H4796" s="5" t="s">
        <v>527</v>
      </c>
      <c r="I4796" s="5" t="s">
        <v>109</v>
      </c>
      <c r="J4796" s="5" t="s">
        <v>677</v>
      </c>
      <c r="K4796" s="5" t="s">
        <v>47</v>
      </c>
      <c r="L4796" s="5" t="s">
        <v>678</v>
      </c>
      <c r="M4796" s="5" t="s">
        <v>170</v>
      </c>
      <c r="N4796" s="5" t="s">
        <v>745</v>
      </c>
      <c r="O4796" s="5" t="s">
        <v>845</v>
      </c>
      <c r="P4796" s="5" t="s">
        <v>845</v>
      </c>
      <c r="Q4796" s="5" t="s">
        <v>847</v>
      </c>
      <c r="R4796" s="5" t="s">
        <v>845</v>
      </c>
      <c r="S4796" s="5" t="s">
        <v>8577</v>
      </c>
      <c r="T4796" s="5" t="s">
        <v>1702</v>
      </c>
      <c r="U4796" s="5" t="s">
        <v>845</v>
      </c>
      <c r="V4796" s="5" t="s">
        <v>845</v>
      </c>
      <c r="W4796" s="5" t="s">
        <v>850</v>
      </c>
      <c r="X4796" s="5" t="s">
        <v>20128</v>
      </c>
      <c r="Y4796" s="6">
        <f>X4797-'Com RTOS RX'!$X4796</f>
        <v>0.00005787037037</v>
      </c>
      <c r="Z4796" s="7">
        <f>SUM(LEN(",CO_MQ135|"),'Com RTOS RX'!$H4796,LEN(",CO2_MQ135|"),'Com RTOS RX'!$I4796,LEN(",Alcool_MQ135|"),'Com RTOS RX'!$J4796,LEN(",Alcool_MQ135|"),'Com RTOS RX'!$K4796,LEN(",Toluen_MQ135|"),'Com RTOS RX'!$L4796,LEN(",MH4_MQ135|"),'Com RTOS RX'!$M4796,LEN(",O3_MQ131|"),'Com RTOS RX'!$N4796)*8</f>
        <v>672</v>
      </c>
    </row>
    <row r="4797" ht="15.75" customHeight="1">
      <c r="A4797" s="5" t="s">
        <v>20129</v>
      </c>
      <c r="B4797" s="5" t="s">
        <v>20130</v>
      </c>
      <c r="C4797" s="5" t="s">
        <v>843</v>
      </c>
      <c r="D4797" s="5" t="s">
        <v>20131</v>
      </c>
      <c r="E4797" s="5" t="s">
        <v>845</v>
      </c>
      <c r="F4797" s="5" t="s">
        <v>845</v>
      </c>
      <c r="G4797" s="5" t="s">
        <v>845</v>
      </c>
      <c r="H4797" s="5" t="s">
        <v>642</v>
      </c>
      <c r="I4797" s="5" t="s">
        <v>139</v>
      </c>
      <c r="J4797" s="5" t="s">
        <v>763</v>
      </c>
      <c r="K4797" s="5" t="s">
        <v>1011</v>
      </c>
      <c r="L4797" s="5" t="s">
        <v>764</v>
      </c>
      <c r="M4797" s="5" t="s">
        <v>170</v>
      </c>
      <c r="N4797" s="5" t="s">
        <v>745</v>
      </c>
      <c r="O4797" s="5" t="s">
        <v>845</v>
      </c>
      <c r="P4797" s="5" t="s">
        <v>845</v>
      </c>
      <c r="Q4797" s="5" t="s">
        <v>847</v>
      </c>
      <c r="R4797" s="5" t="s">
        <v>845</v>
      </c>
      <c r="S4797" s="5" t="s">
        <v>8577</v>
      </c>
      <c r="T4797" s="5" t="s">
        <v>1702</v>
      </c>
      <c r="U4797" s="5" t="s">
        <v>845</v>
      </c>
      <c r="V4797" s="5" t="s">
        <v>845</v>
      </c>
      <c r="W4797" s="5" t="s">
        <v>850</v>
      </c>
      <c r="X4797" s="5" t="s">
        <v>20132</v>
      </c>
      <c r="Y4797" s="6">
        <f>X4798-'Com RTOS RX'!$X4797</f>
        <v>0.00005787037037</v>
      </c>
      <c r="Z4797" s="7">
        <f>SUM(LEN(",CO_MQ135|"),'Com RTOS RX'!$H4797,LEN(",CO2_MQ135|"),'Com RTOS RX'!$I4797,LEN(",Alcool_MQ135|"),'Com RTOS RX'!$J4797,LEN(",Alcool_MQ135|"),'Com RTOS RX'!$K4797,LEN(",Toluen_MQ135|"),'Com RTOS RX'!$L4797,LEN(",MH4_MQ135|"),'Com RTOS RX'!$M4797,LEN(",O3_MQ131|"),'Com RTOS RX'!$N4797)*8</f>
        <v>672</v>
      </c>
    </row>
    <row r="4798" ht="15.75" customHeight="1">
      <c r="A4798" s="5" t="s">
        <v>20133</v>
      </c>
      <c r="B4798" s="5" t="s">
        <v>20134</v>
      </c>
      <c r="C4798" s="5" t="s">
        <v>843</v>
      </c>
      <c r="D4798" s="5" t="s">
        <v>20135</v>
      </c>
      <c r="E4798" s="5" t="s">
        <v>845</v>
      </c>
      <c r="F4798" s="5" t="s">
        <v>845</v>
      </c>
      <c r="G4798" s="5" t="s">
        <v>845</v>
      </c>
      <c r="H4798" s="5" t="s">
        <v>610</v>
      </c>
      <c r="I4798" s="5" t="s">
        <v>266</v>
      </c>
      <c r="J4798" s="5" t="s">
        <v>422</v>
      </c>
      <c r="K4798" s="5" t="s">
        <v>17</v>
      </c>
      <c r="L4798" s="5" t="s">
        <v>747</v>
      </c>
      <c r="M4798" s="5" t="s">
        <v>58</v>
      </c>
      <c r="N4798" s="5" t="s">
        <v>738</v>
      </c>
      <c r="O4798" s="5" t="s">
        <v>845</v>
      </c>
      <c r="P4798" s="5" t="s">
        <v>845</v>
      </c>
      <c r="Q4798" s="5" t="s">
        <v>847</v>
      </c>
      <c r="R4798" s="5" t="s">
        <v>845</v>
      </c>
      <c r="S4798" s="5" t="s">
        <v>8577</v>
      </c>
      <c r="T4798" s="5" t="s">
        <v>1702</v>
      </c>
      <c r="U4798" s="5" t="s">
        <v>845</v>
      </c>
      <c r="V4798" s="5" t="s">
        <v>845</v>
      </c>
      <c r="W4798" s="5" t="s">
        <v>850</v>
      </c>
      <c r="X4798" s="5" t="s">
        <v>20136</v>
      </c>
      <c r="Y4798" s="6">
        <f>X4799-'Com RTOS RX'!$X4798</f>
        <v>0.00006944444444</v>
      </c>
      <c r="Z4798" s="7">
        <f>SUM(LEN(",CO_MQ135|"),'Com RTOS RX'!$H4798,LEN(",CO2_MQ135|"),'Com RTOS RX'!$I4798,LEN(",Alcool_MQ135|"),'Com RTOS RX'!$J4798,LEN(",Alcool_MQ135|"),'Com RTOS RX'!$K4798,LEN(",Toluen_MQ135|"),'Com RTOS RX'!$L4798,LEN(",MH4_MQ135|"),'Com RTOS RX'!$M4798,LEN(",O3_MQ131|"),'Com RTOS RX'!$N4798)*8</f>
        <v>672</v>
      </c>
    </row>
    <row r="4799" ht="15.75" customHeight="1">
      <c r="A4799" s="5" t="s">
        <v>20137</v>
      </c>
      <c r="B4799" s="5" t="s">
        <v>20138</v>
      </c>
      <c r="C4799" s="5" t="s">
        <v>843</v>
      </c>
      <c r="D4799" s="5" t="s">
        <v>20139</v>
      </c>
      <c r="E4799" s="5" t="s">
        <v>845</v>
      </c>
      <c r="F4799" s="5" t="s">
        <v>845</v>
      </c>
      <c r="G4799" s="5" t="s">
        <v>845</v>
      </c>
      <c r="H4799" s="5" t="s">
        <v>624</v>
      </c>
      <c r="I4799" s="5" t="s">
        <v>75</v>
      </c>
      <c r="J4799" s="5" t="s">
        <v>401</v>
      </c>
      <c r="K4799" s="5" t="s">
        <v>17</v>
      </c>
      <c r="L4799" s="5" t="s">
        <v>796</v>
      </c>
      <c r="M4799" s="5" t="s">
        <v>174</v>
      </c>
      <c r="N4799" s="5" t="s">
        <v>738</v>
      </c>
      <c r="O4799" s="5" t="s">
        <v>845</v>
      </c>
      <c r="P4799" s="5" t="s">
        <v>845</v>
      </c>
      <c r="Q4799" s="5" t="s">
        <v>847</v>
      </c>
      <c r="R4799" s="5" t="s">
        <v>845</v>
      </c>
      <c r="S4799" s="5" t="s">
        <v>8577</v>
      </c>
      <c r="T4799" s="5" t="s">
        <v>1702</v>
      </c>
      <c r="U4799" s="5" t="s">
        <v>845</v>
      </c>
      <c r="V4799" s="5" t="s">
        <v>845</v>
      </c>
      <c r="W4799" s="5" t="s">
        <v>850</v>
      </c>
      <c r="X4799" s="5" t="s">
        <v>20140</v>
      </c>
      <c r="Y4799" s="6">
        <f>X4800-'Com RTOS RX'!$X4799</f>
        <v>0.00005787037037</v>
      </c>
      <c r="Z4799" s="7">
        <f>SUM(LEN(",CO_MQ135|"),'Com RTOS RX'!$H4799,LEN(",CO2_MQ135|"),'Com RTOS RX'!$I4799,LEN(",Alcool_MQ135|"),'Com RTOS RX'!$J4799,LEN(",Alcool_MQ135|"),'Com RTOS RX'!$K4799,LEN(",Toluen_MQ135|"),'Com RTOS RX'!$L4799,LEN(",MH4_MQ135|"),'Com RTOS RX'!$M4799,LEN(",O3_MQ131|"),'Com RTOS RX'!$N4799)*8</f>
        <v>672</v>
      </c>
    </row>
    <row r="4800" ht="15.75" customHeight="1">
      <c r="A4800" s="5" t="s">
        <v>20141</v>
      </c>
      <c r="B4800" s="5" t="s">
        <v>20142</v>
      </c>
      <c r="C4800" s="5" t="s">
        <v>843</v>
      </c>
      <c r="D4800" s="5" t="s">
        <v>20143</v>
      </c>
      <c r="E4800" s="5" t="s">
        <v>845</v>
      </c>
      <c r="F4800" s="5" t="s">
        <v>845</v>
      </c>
      <c r="G4800" s="5" t="s">
        <v>845</v>
      </c>
      <c r="H4800" s="5" t="s">
        <v>579</v>
      </c>
      <c r="I4800" s="5" t="s">
        <v>95</v>
      </c>
      <c r="J4800" s="5" t="s">
        <v>395</v>
      </c>
      <c r="K4800" s="5" t="s">
        <v>239</v>
      </c>
      <c r="L4800" s="5" t="s">
        <v>762</v>
      </c>
      <c r="M4800" s="5" t="s">
        <v>58</v>
      </c>
      <c r="N4800" s="5" t="s">
        <v>421</v>
      </c>
      <c r="O4800" s="5" t="s">
        <v>845</v>
      </c>
      <c r="P4800" s="5" t="s">
        <v>845</v>
      </c>
      <c r="Q4800" s="5" t="s">
        <v>847</v>
      </c>
      <c r="R4800" s="5" t="s">
        <v>845</v>
      </c>
      <c r="S4800" s="5" t="s">
        <v>8577</v>
      </c>
      <c r="T4800" s="5" t="s">
        <v>1702</v>
      </c>
      <c r="U4800" s="5" t="s">
        <v>845</v>
      </c>
      <c r="V4800" s="5" t="s">
        <v>845</v>
      </c>
      <c r="W4800" s="5" t="s">
        <v>850</v>
      </c>
      <c r="X4800" s="5" t="s">
        <v>20144</v>
      </c>
      <c r="Y4800" s="6">
        <f>X4801-'Com RTOS RX'!$X4800</f>
        <v>0.00005787037037</v>
      </c>
      <c r="Z4800" s="7">
        <f>SUM(LEN(",CO_MQ135|"),'Com RTOS RX'!$H4800,LEN(",CO2_MQ135|"),'Com RTOS RX'!$I4800,LEN(",Alcool_MQ135|"),'Com RTOS RX'!$J4800,LEN(",Alcool_MQ135|"),'Com RTOS RX'!$K4800,LEN(",Toluen_MQ135|"),'Com RTOS RX'!$L4800,LEN(",MH4_MQ135|"),'Com RTOS RX'!$M4800,LEN(",O3_MQ131|"),'Com RTOS RX'!$N4800)*8</f>
        <v>672</v>
      </c>
    </row>
    <row r="4801" ht="15.75" customHeight="1">
      <c r="A4801" s="5" t="s">
        <v>20145</v>
      </c>
      <c r="B4801" s="5" t="s">
        <v>20146</v>
      </c>
      <c r="C4801" s="5" t="s">
        <v>843</v>
      </c>
      <c r="D4801" s="5" t="s">
        <v>20147</v>
      </c>
      <c r="E4801" s="5" t="s">
        <v>845</v>
      </c>
      <c r="F4801" s="5" t="s">
        <v>845</v>
      </c>
      <c r="G4801" s="5" t="s">
        <v>845</v>
      </c>
      <c r="H4801" s="5" t="s">
        <v>610</v>
      </c>
      <c r="I4801" s="5" t="s">
        <v>266</v>
      </c>
      <c r="J4801" s="5" t="s">
        <v>422</v>
      </c>
      <c r="K4801" s="5" t="s">
        <v>17</v>
      </c>
      <c r="L4801" s="5" t="s">
        <v>747</v>
      </c>
      <c r="M4801" s="5" t="s">
        <v>58</v>
      </c>
      <c r="N4801" s="5" t="s">
        <v>745</v>
      </c>
      <c r="O4801" s="5" t="s">
        <v>845</v>
      </c>
      <c r="P4801" s="5" t="s">
        <v>845</v>
      </c>
      <c r="Q4801" s="5" t="s">
        <v>847</v>
      </c>
      <c r="R4801" s="5" t="s">
        <v>845</v>
      </c>
      <c r="S4801" s="5" t="s">
        <v>8577</v>
      </c>
      <c r="T4801" s="5" t="s">
        <v>1702</v>
      </c>
      <c r="U4801" s="5" t="s">
        <v>845</v>
      </c>
      <c r="V4801" s="5" t="s">
        <v>845</v>
      </c>
      <c r="W4801" s="5" t="s">
        <v>850</v>
      </c>
      <c r="X4801" s="5" t="s">
        <v>20148</v>
      </c>
      <c r="Y4801" s="6">
        <f>X4802-'Com RTOS RX'!$X4801</f>
        <v>0.00005787037037</v>
      </c>
      <c r="Z4801" s="7">
        <f>SUM(LEN(",CO_MQ135|"),'Com RTOS RX'!$H4801,LEN(",CO2_MQ135|"),'Com RTOS RX'!$I4801,LEN(",Alcool_MQ135|"),'Com RTOS RX'!$J4801,LEN(",Alcool_MQ135|"),'Com RTOS RX'!$K4801,LEN(",Toluen_MQ135|"),'Com RTOS RX'!$L4801,LEN(",MH4_MQ135|"),'Com RTOS RX'!$M4801,LEN(",O3_MQ131|"),'Com RTOS RX'!$N4801)*8</f>
        <v>672</v>
      </c>
    </row>
    <row r="4802" ht="15.75" customHeight="1">
      <c r="A4802" s="5" t="s">
        <v>20149</v>
      </c>
      <c r="B4802" s="5" t="s">
        <v>20150</v>
      </c>
      <c r="C4802" s="5" t="s">
        <v>843</v>
      </c>
      <c r="D4802" s="5" t="s">
        <v>20151</v>
      </c>
      <c r="E4802" s="5" t="s">
        <v>845</v>
      </c>
      <c r="F4802" s="5" t="s">
        <v>845</v>
      </c>
      <c r="G4802" s="5" t="s">
        <v>845</v>
      </c>
      <c r="H4802" s="5" t="s">
        <v>752</v>
      </c>
      <c r="I4802" s="5" t="s">
        <v>82</v>
      </c>
      <c r="J4802" s="5" t="s">
        <v>753</v>
      </c>
      <c r="K4802" s="5" t="s">
        <v>17</v>
      </c>
      <c r="L4802" s="5" t="s">
        <v>754</v>
      </c>
      <c r="M4802" s="5" t="s">
        <v>174</v>
      </c>
      <c r="N4802" s="5" t="s">
        <v>745</v>
      </c>
      <c r="O4802" s="5" t="s">
        <v>845</v>
      </c>
      <c r="P4802" s="5" t="s">
        <v>845</v>
      </c>
      <c r="Q4802" s="5" t="s">
        <v>847</v>
      </c>
      <c r="R4802" s="5" t="s">
        <v>845</v>
      </c>
      <c r="S4802" s="5" t="s">
        <v>8577</v>
      </c>
      <c r="T4802" s="5" t="s">
        <v>1702</v>
      </c>
      <c r="U4802" s="5" t="s">
        <v>845</v>
      </c>
      <c r="V4802" s="5" t="s">
        <v>845</v>
      </c>
      <c r="W4802" s="5" t="s">
        <v>850</v>
      </c>
      <c r="X4802" s="5" t="s">
        <v>20152</v>
      </c>
      <c r="Y4802" s="6">
        <f>X4803-'Com RTOS RX'!$X4802</f>
        <v>0.00005787037037</v>
      </c>
      <c r="Z4802" s="7">
        <f>SUM(LEN(",CO_MQ135|"),'Com RTOS RX'!$H4802,LEN(",CO2_MQ135|"),'Com RTOS RX'!$I4802,LEN(",Alcool_MQ135|"),'Com RTOS RX'!$J4802,LEN(",Alcool_MQ135|"),'Com RTOS RX'!$K4802,LEN(",Toluen_MQ135|"),'Com RTOS RX'!$L4802,LEN(",MH4_MQ135|"),'Com RTOS RX'!$M4802,LEN(",O3_MQ131|"),'Com RTOS RX'!$N4802)*8</f>
        <v>672</v>
      </c>
    </row>
    <row r="4803" ht="15.75" customHeight="1">
      <c r="A4803" s="5" t="s">
        <v>20153</v>
      </c>
      <c r="B4803" s="5" t="s">
        <v>20154</v>
      </c>
      <c r="C4803" s="5" t="s">
        <v>843</v>
      </c>
      <c r="D4803" s="5" t="s">
        <v>20155</v>
      </c>
      <c r="E4803" s="5" t="s">
        <v>845</v>
      </c>
      <c r="F4803" s="5" t="s">
        <v>845</v>
      </c>
      <c r="G4803" s="5" t="s">
        <v>845</v>
      </c>
      <c r="H4803" s="5" t="s">
        <v>527</v>
      </c>
      <c r="I4803" s="5" t="s">
        <v>109</v>
      </c>
      <c r="J4803" s="5" t="s">
        <v>677</v>
      </c>
      <c r="K4803" s="5" t="s">
        <v>47</v>
      </c>
      <c r="L4803" s="5" t="s">
        <v>678</v>
      </c>
      <c r="M4803" s="5" t="s">
        <v>170</v>
      </c>
      <c r="N4803" s="5" t="s">
        <v>413</v>
      </c>
      <c r="O4803" s="5" t="s">
        <v>845</v>
      </c>
      <c r="P4803" s="5" t="s">
        <v>845</v>
      </c>
      <c r="Q4803" s="5" t="s">
        <v>847</v>
      </c>
      <c r="R4803" s="5" t="s">
        <v>845</v>
      </c>
      <c r="S4803" s="5" t="s">
        <v>8577</v>
      </c>
      <c r="T4803" s="5" t="s">
        <v>1702</v>
      </c>
      <c r="U4803" s="5" t="s">
        <v>845</v>
      </c>
      <c r="V4803" s="5" t="s">
        <v>845</v>
      </c>
      <c r="W4803" s="5" t="s">
        <v>850</v>
      </c>
      <c r="X4803" s="5" t="s">
        <v>20156</v>
      </c>
      <c r="Y4803" s="6">
        <f>X4804-'Com RTOS RX'!$X4803</f>
        <v>0.00005787037037</v>
      </c>
      <c r="Z4803" s="7">
        <f>SUM(LEN(",CO_MQ135|"),'Com RTOS RX'!$H4803,LEN(",CO2_MQ135|"),'Com RTOS RX'!$I4803,LEN(",Alcool_MQ135|"),'Com RTOS RX'!$J4803,LEN(",Alcool_MQ135|"),'Com RTOS RX'!$K4803,LEN(",Toluen_MQ135|"),'Com RTOS RX'!$L4803,LEN(",MH4_MQ135|"),'Com RTOS RX'!$M4803,LEN(",O3_MQ131|"),'Com RTOS RX'!$N4803)*8</f>
        <v>672</v>
      </c>
    </row>
    <row r="4804" ht="15.75" customHeight="1">
      <c r="A4804" s="5" t="s">
        <v>20157</v>
      </c>
      <c r="B4804" s="5" t="s">
        <v>20158</v>
      </c>
      <c r="C4804" s="5" t="s">
        <v>843</v>
      </c>
      <c r="D4804" s="5" t="s">
        <v>20159</v>
      </c>
      <c r="E4804" s="5" t="s">
        <v>845</v>
      </c>
      <c r="F4804" s="5" t="s">
        <v>845</v>
      </c>
      <c r="G4804" s="5" t="s">
        <v>845</v>
      </c>
      <c r="H4804" s="5" t="s">
        <v>579</v>
      </c>
      <c r="I4804" s="5" t="s">
        <v>95</v>
      </c>
      <c r="J4804" s="5" t="s">
        <v>395</v>
      </c>
      <c r="K4804" s="5" t="s">
        <v>239</v>
      </c>
      <c r="L4804" s="5" t="s">
        <v>762</v>
      </c>
      <c r="M4804" s="5" t="s">
        <v>58</v>
      </c>
      <c r="N4804" s="5" t="s">
        <v>738</v>
      </c>
      <c r="O4804" s="5" t="s">
        <v>845</v>
      </c>
      <c r="P4804" s="5" t="s">
        <v>845</v>
      </c>
      <c r="Q4804" s="5" t="s">
        <v>847</v>
      </c>
      <c r="R4804" s="5" t="s">
        <v>845</v>
      </c>
      <c r="S4804" s="5" t="s">
        <v>8577</v>
      </c>
      <c r="T4804" s="5" t="s">
        <v>1702</v>
      </c>
      <c r="U4804" s="5" t="s">
        <v>845</v>
      </c>
      <c r="V4804" s="5" t="s">
        <v>845</v>
      </c>
      <c r="W4804" s="5" t="s">
        <v>850</v>
      </c>
      <c r="X4804" s="5" t="s">
        <v>20160</v>
      </c>
      <c r="Y4804" s="6">
        <f>X4805-'Com RTOS RX'!$X4804</f>
        <v>0.00005787037037</v>
      </c>
      <c r="Z4804" s="7">
        <f>SUM(LEN(",CO_MQ135|"),'Com RTOS RX'!$H4804,LEN(",CO2_MQ135|"),'Com RTOS RX'!$I4804,LEN(",Alcool_MQ135|"),'Com RTOS RX'!$J4804,LEN(",Alcool_MQ135|"),'Com RTOS RX'!$K4804,LEN(",Toluen_MQ135|"),'Com RTOS RX'!$L4804,LEN(",MH4_MQ135|"),'Com RTOS RX'!$M4804,LEN(",O3_MQ131|"),'Com RTOS RX'!$N4804)*8</f>
        <v>672</v>
      </c>
    </row>
    <row r="4805" ht="15.75" customHeight="1">
      <c r="A4805" s="5" t="s">
        <v>20161</v>
      </c>
      <c r="B4805" s="5" t="s">
        <v>20162</v>
      </c>
      <c r="C4805" s="5" t="s">
        <v>843</v>
      </c>
      <c r="D4805" s="5" t="s">
        <v>20163</v>
      </c>
      <c r="E4805" s="5" t="s">
        <v>845</v>
      </c>
      <c r="F4805" s="5" t="s">
        <v>845</v>
      </c>
      <c r="G4805" s="5" t="s">
        <v>845</v>
      </c>
      <c r="H4805" s="5" t="s">
        <v>728</v>
      </c>
      <c r="I4805" s="5" t="s">
        <v>120</v>
      </c>
      <c r="J4805" s="5" t="s">
        <v>421</v>
      </c>
      <c r="K4805" s="5" t="s">
        <v>122</v>
      </c>
      <c r="L4805" s="5" t="s">
        <v>746</v>
      </c>
      <c r="M4805" s="5" t="s">
        <v>177</v>
      </c>
      <c r="N4805" s="5" t="s">
        <v>413</v>
      </c>
      <c r="O4805" s="5" t="s">
        <v>845</v>
      </c>
      <c r="P4805" s="5" t="s">
        <v>845</v>
      </c>
      <c r="Q4805" s="5" t="s">
        <v>847</v>
      </c>
      <c r="R4805" s="5" t="s">
        <v>845</v>
      </c>
      <c r="S4805" s="5" t="s">
        <v>9553</v>
      </c>
      <c r="T4805" s="5" t="s">
        <v>1702</v>
      </c>
      <c r="U4805" s="5" t="s">
        <v>845</v>
      </c>
      <c r="V4805" s="5" t="s">
        <v>845</v>
      </c>
      <c r="W4805" s="5" t="s">
        <v>850</v>
      </c>
      <c r="X4805" s="5" t="s">
        <v>20164</v>
      </c>
      <c r="Y4805" s="6">
        <f>X4806-'Com RTOS RX'!$X4805</f>
        <v>0.00005787037037</v>
      </c>
      <c r="Z4805" s="7">
        <f>SUM(LEN(",CO_MQ135|"),'Com RTOS RX'!$H4805,LEN(",CO2_MQ135|"),'Com RTOS RX'!$I4805,LEN(",Alcool_MQ135|"),'Com RTOS RX'!$J4805,LEN(",Alcool_MQ135|"),'Com RTOS RX'!$K4805,LEN(",Toluen_MQ135|"),'Com RTOS RX'!$L4805,LEN(",MH4_MQ135|"),'Com RTOS RX'!$M4805,LEN(",O3_MQ131|"),'Com RTOS RX'!$N4805)*8</f>
        <v>672</v>
      </c>
    </row>
    <row r="4806" ht="15.75" customHeight="1">
      <c r="A4806" s="5" t="s">
        <v>20165</v>
      </c>
      <c r="B4806" s="5" t="s">
        <v>20166</v>
      </c>
      <c r="C4806" s="5" t="s">
        <v>843</v>
      </c>
      <c r="D4806" s="5" t="s">
        <v>20167</v>
      </c>
      <c r="E4806" s="5" t="s">
        <v>845</v>
      </c>
      <c r="F4806" s="5" t="s">
        <v>845</v>
      </c>
      <c r="G4806" s="5" t="s">
        <v>845</v>
      </c>
      <c r="H4806" s="5" t="s">
        <v>8925</v>
      </c>
      <c r="I4806" s="5" t="s">
        <v>88</v>
      </c>
      <c r="J4806" s="5" t="s">
        <v>382</v>
      </c>
      <c r="K4806" s="5" t="s">
        <v>131</v>
      </c>
      <c r="L4806" s="5" t="s">
        <v>680</v>
      </c>
      <c r="M4806" s="5" t="s">
        <v>77</v>
      </c>
      <c r="N4806" s="5" t="s">
        <v>421</v>
      </c>
      <c r="O4806" s="5" t="s">
        <v>845</v>
      </c>
      <c r="P4806" s="5" t="s">
        <v>845</v>
      </c>
      <c r="Q4806" s="5" t="s">
        <v>847</v>
      </c>
      <c r="R4806" s="5" t="s">
        <v>845</v>
      </c>
      <c r="S4806" s="5" t="s">
        <v>8577</v>
      </c>
      <c r="T4806" s="5" t="s">
        <v>1702</v>
      </c>
      <c r="U4806" s="5" t="s">
        <v>845</v>
      </c>
      <c r="V4806" s="5" t="s">
        <v>845</v>
      </c>
      <c r="W4806" s="5" t="s">
        <v>850</v>
      </c>
      <c r="X4806" s="5" t="s">
        <v>20168</v>
      </c>
      <c r="Y4806" s="6">
        <f>X4807-'Com RTOS RX'!$X4806</f>
        <v>0.00005787037037</v>
      </c>
      <c r="Z4806" s="7">
        <f>SUM(LEN(",CO_MQ135|"),'Com RTOS RX'!$H4806,LEN(",CO2_MQ135|"),'Com RTOS RX'!$I4806,LEN(",Alcool_MQ135|"),'Com RTOS RX'!$J4806,LEN(",Alcool_MQ135|"),'Com RTOS RX'!$K4806,LEN(",Toluen_MQ135|"),'Com RTOS RX'!$L4806,LEN(",MH4_MQ135|"),'Com RTOS RX'!$M4806,LEN(",O3_MQ131|"),'Com RTOS RX'!$N4806)*8</f>
        <v>672</v>
      </c>
    </row>
    <row r="4807" ht="15.75" customHeight="1">
      <c r="A4807" s="5" t="s">
        <v>20169</v>
      </c>
      <c r="B4807" s="5" t="s">
        <v>20170</v>
      </c>
      <c r="C4807" s="5" t="s">
        <v>843</v>
      </c>
      <c r="D4807" s="5" t="s">
        <v>20171</v>
      </c>
      <c r="E4807" s="5" t="s">
        <v>845</v>
      </c>
      <c r="F4807" s="5" t="s">
        <v>845</v>
      </c>
      <c r="G4807" s="5" t="s">
        <v>845</v>
      </c>
      <c r="H4807" s="5" t="s">
        <v>8925</v>
      </c>
      <c r="I4807" s="5" t="s">
        <v>88</v>
      </c>
      <c r="J4807" s="5" t="s">
        <v>382</v>
      </c>
      <c r="K4807" s="5" t="s">
        <v>131</v>
      </c>
      <c r="L4807" s="5" t="s">
        <v>680</v>
      </c>
      <c r="M4807" s="5" t="s">
        <v>77</v>
      </c>
      <c r="N4807" s="5" t="s">
        <v>756</v>
      </c>
      <c r="O4807" s="5" t="s">
        <v>845</v>
      </c>
      <c r="P4807" s="5" t="s">
        <v>845</v>
      </c>
      <c r="Q4807" s="5" t="s">
        <v>847</v>
      </c>
      <c r="R4807" s="5" t="s">
        <v>845</v>
      </c>
      <c r="S4807" s="5" t="s">
        <v>8577</v>
      </c>
      <c r="T4807" s="5" t="s">
        <v>1702</v>
      </c>
      <c r="U4807" s="5" t="s">
        <v>845</v>
      </c>
      <c r="V4807" s="5" t="s">
        <v>845</v>
      </c>
      <c r="W4807" s="5" t="s">
        <v>850</v>
      </c>
      <c r="X4807" s="5" t="s">
        <v>20172</v>
      </c>
      <c r="Y4807" s="6">
        <f>X4808-'Com RTOS RX'!$X4807</f>
        <v>0.00005787037037</v>
      </c>
      <c r="Z4807" s="7">
        <f>SUM(LEN(",CO_MQ135|"),'Com RTOS RX'!$H4807,LEN(",CO2_MQ135|"),'Com RTOS RX'!$I4807,LEN(",Alcool_MQ135|"),'Com RTOS RX'!$J4807,LEN(",Alcool_MQ135|"),'Com RTOS RX'!$K4807,LEN(",Toluen_MQ135|"),'Com RTOS RX'!$L4807,LEN(",MH4_MQ135|"),'Com RTOS RX'!$M4807,LEN(",O3_MQ131|"),'Com RTOS RX'!$N4807)*8</f>
        <v>672</v>
      </c>
    </row>
    <row r="4808" ht="15.75" customHeight="1">
      <c r="A4808" s="5" t="s">
        <v>20173</v>
      </c>
      <c r="B4808" s="5" t="s">
        <v>20174</v>
      </c>
      <c r="C4808" s="5" t="s">
        <v>843</v>
      </c>
      <c r="D4808" s="5" t="s">
        <v>20175</v>
      </c>
      <c r="E4808" s="5" t="s">
        <v>845</v>
      </c>
      <c r="F4808" s="5" t="s">
        <v>845</v>
      </c>
      <c r="G4808" s="5" t="s">
        <v>845</v>
      </c>
      <c r="H4808" s="5" t="s">
        <v>563</v>
      </c>
      <c r="I4808" s="5" t="s">
        <v>88</v>
      </c>
      <c r="J4808" s="5" t="s">
        <v>799</v>
      </c>
      <c r="K4808" s="5" t="s">
        <v>131</v>
      </c>
      <c r="L4808" s="5" t="s">
        <v>800</v>
      </c>
      <c r="M4808" s="5" t="s">
        <v>167</v>
      </c>
      <c r="N4808" s="5" t="s">
        <v>776</v>
      </c>
      <c r="O4808" s="5" t="s">
        <v>845</v>
      </c>
      <c r="P4808" s="5" t="s">
        <v>845</v>
      </c>
      <c r="Q4808" s="5" t="s">
        <v>847</v>
      </c>
      <c r="R4808" s="5" t="s">
        <v>845</v>
      </c>
      <c r="S4808" s="5" t="s">
        <v>8577</v>
      </c>
      <c r="T4808" s="5" t="s">
        <v>1702</v>
      </c>
      <c r="U4808" s="5" t="s">
        <v>845</v>
      </c>
      <c r="V4808" s="5" t="s">
        <v>845</v>
      </c>
      <c r="W4808" s="5" t="s">
        <v>850</v>
      </c>
      <c r="X4808" s="5" t="s">
        <v>20176</v>
      </c>
      <c r="Y4808" s="6">
        <f>X4809-'Com RTOS RX'!$X4808</f>
        <v>0.0001157407407</v>
      </c>
      <c r="Z4808" s="7">
        <f>SUM(LEN(",CO_MQ135|"),'Com RTOS RX'!$H4808,LEN(",CO2_MQ135|"),'Com RTOS RX'!$I4808,LEN(",Alcool_MQ135|"),'Com RTOS RX'!$J4808,LEN(",Alcool_MQ135|"),'Com RTOS RX'!$K4808,LEN(",Toluen_MQ135|"),'Com RTOS RX'!$L4808,LEN(",MH4_MQ135|"),'Com RTOS RX'!$M4808,LEN(",O3_MQ131|"),'Com RTOS RX'!$N4808)*8</f>
        <v>672</v>
      </c>
    </row>
    <row r="4809" ht="15.75" customHeight="1">
      <c r="A4809" s="5" t="s">
        <v>20177</v>
      </c>
      <c r="B4809" s="5" t="s">
        <v>20178</v>
      </c>
      <c r="C4809" s="5" t="s">
        <v>843</v>
      </c>
      <c r="D4809" s="5" t="s">
        <v>20179</v>
      </c>
      <c r="E4809" s="5" t="s">
        <v>845</v>
      </c>
      <c r="F4809" s="5" t="s">
        <v>845</v>
      </c>
      <c r="G4809" s="5" t="s">
        <v>845</v>
      </c>
      <c r="H4809" s="5" t="s">
        <v>532</v>
      </c>
      <c r="I4809" s="5" t="s">
        <v>127</v>
      </c>
      <c r="J4809" s="5" t="s">
        <v>363</v>
      </c>
      <c r="K4809" s="5" t="s">
        <v>296</v>
      </c>
      <c r="L4809" s="5" t="s">
        <v>9956</v>
      </c>
      <c r="M4809" s="5" t="s">
        <v>83</v>
      </c>
      <c r="N4809" s="5" t="s">
        <v>776</v>
      </c>
      <c r="O4809" s="5" t="s">
        <v>845</v>
      </c>
      <c r="P4809" s="5" t="s">
        <v>845</v>
      </c>
      <c r="Q4809" s="5" t="s">
        <v>847</v>
      </c>
      <c r="R4809" s="5" t="s">
        <v>845</v>
      </c>
      <c r="S4809" s="5" t="s">
        <v>8577</v>
      </c>
      <c r="T4809" s="5" t="s">
        <v>1702</v>
      </c>
      <c r="U4809" s="5" t="s">
        <v>845</v>
      </c>
      <c r="V4809" s="5" t="s">
        <v>845</v>
      </c>
      <c r="W4809" s="5" t="s">
        <v>850</v>
      </c>
      <c r="X4809" s="5" t="s">
        <v>20180</v>
      </c>
      <c r="Y4809" s="6">
        <f>X4810-'Com RTOS RX'!$X4809</f>
        <v>0.00005787037037</v>
      </c>
      <c r="Z4809" s="7">
        <f>SUM(LEN(",CO_MQ135|"),'Com RTOS RX'!$H4809,LEN(",CO2_MQ135|"),'Com RTOS RX'!$I4809,LEN(",Alcool_MQ135|"),'Com RTOS RX'!$J4809,LEN(",Alcool_MQ135|"),'Com RTOS RX'!$K4809,LEN(",Toluen_MQ135|"),'Com RTOS RX'!$L4809,LEN(",MH4_MQ135|"),'Com RTOS RX'!$M4809,LEN(",O3_MQ131|"),'Com RTOS RX'!$N4809)*8</f>
        <v>672</v>
      </c>
    </row>
    <row r="4810" ht="15.75" customHeight="1">
      <c r="A4810" s="5" t="s">
        <v>20181</v>
      </c>
      <c r="B4810" s="5" t="s">
        <v>20182</v>
      </c>
      <c r="C4810" s="5" t="s">
        <v>843</v>
      </c>
      <c r="D4810" s="5" t="s">
        <v>20183</v>
      </c>
      <c r="E4810" s="5" t="s">
        <v>845</v>
      </c>
      <c r="F4810" s="5" t="s">
        <v>845</v>
      </c>
      <c r="G4810" s="5" t="s">
        <v>845</v>
      </c>
      <c r="H4810" s="5" t="s">
        <v>546</v>
      </c>
      <c r="I4810" s="5" t="s">
        <v>16</v>
      </c>
      <c r="J4810" s="5" t="s">
        <v>547</v>
      </c>
      <c r="K4810" s="5" t="s">
        <v>154</v>
      </c>
      <c r="L4810" s="5" t="s">
        <v>548</v>
      </c>
      <c r="M4810" s="5" t="s">
        <v>111</v>
      </c>
      <c r="N4810" s="5" t="s">
        <v>388</v>
      </c>
      <c r="O4810" s="5" t="s">
        <v>845</v>
      </c>
      <c r="P4810" s="5" t="s">
        <v>845</v>
      </c>
      <c r="Q4810" s="5" t="s">
        <v>847</v>
      </c>
      <c r="R4810" s="5" t="s">
        <v>845</v>
      </c>
      <c r="S4810" s="5" t="s">
        <v>8572</v>
      </c>
      <c r="T4810" s="5" t="s">
        <v>1702</v>
      </c>
      <c r="U4810" s="5" t="s">
        <v>845</v>
      </c>
      <c r="V4810" s="5" t="s">
        <v>845</v>
      </c>
      <c r="W4810" s="5" t="s">
        <v>850</v>
      </c>
      <c r="X4810" s="5" t="s">
        <v>20184</v>
      </c>
      <c r="Y4810" s="6">
        <f>X4811-'Com RTOS RX'!$X4810</f>
        <v>0.00005787037037</v>
      </c>
      <c r="Z4810" s="7">
        <f>SUM(LEN(",CO_MQ135|"),'Com RTOS RX'!$H4810,LEN(",CO2_MQ135|"),'Com RTOS RX'!$I4810,LEN(",Alcool_MQ135|"),'Com RTOS RX'!$J4810,LEN(",Alcool_MQ135|"),'Com RTOS RX'!$K4810,LEN(",Toluen_MQ135|"),'Com RTOS RX'!$L4810,LEN(",MH4_MQ135|"),'Com RTOS RX'!$M4810,LEN(",O3_MQ131|"),'Com RTOS RX'!$N4810)*8</f>
        <v>672</v>
      </c>
    </row>
    <row r="4811" ht="15.75" customHeight="1">
      <c r="A4811" s="5" t="s">
        <v>20185</v>
      </c>
      <c r="B4811" s="5" t="s">
        <v>20186</v>
      </c>
      <c r="C4811" s="5" t="s">
        <v>843</v>
      </c>
      <c r="D4811" s="5" t="s">
        <v>20187</v>
      </c>
      <c r="E4811" s="5" t="s">
        <v>845</v>
      </c>
      <c r="F4811" s="5" t="s">
        <v>845</v>
      </c>
      <c r="G4811" s="5" t="s">
        <v>845</v>
      </c>
      <c r="H4811" s="5" t="s">
        <v>338</v>
      </c>
      <c r="I4811" s="5" t="s">
        <v>18</v>
      </c>
      <c r="J4811" s="5" t="s">
        <v>738</v>
      </c>
      <c r="K4811" s="5" t="s">
        <v>122</v>
      </c>
      <c r="L4811" s="5" t="s">
        <v>739</v>
      </c>
      <c r="M4811" s="5" t="s">
        <v>177</v>
      </c>
      <c r="N4811" s="5" t="s">
        <v>738</v>
      </c>
      <c r="O4811" s="5" t="s">
        <v>845</v>
      </c>
      <c r="P4811" s="5" t="s">
        <v>845</v>
      </c>
      <c r="Q4811" s="5" t="s">
        <v>847</v>
      </c>
      <c r="R4811" s="5" t="s">
        <v>845</v>
      </c>
      <c r="S4811" s="5" t="s">
        <v>9553</v>
      </c>
      <c r="T4811" s="5" t="s">
        <v>1702</v>
      </c>
      <c r="U4811" s="5" t="s">
        <v>845</v>
      </c>
      <c r="V4811" s="5" t="s">
        <v>845</v>
      </c>
      <c r="W4811" s="5" t="s">
        <v>850</v>
      </c>
      <c r="X4811" s="5" t="s">
        <v>20188</v>
      </c>
      <c r="Y4811" s="6">
        <f>X4812-'Com RTOS RX'!$X4811</f>
        <v>0.00005787037037</v>
      </c>
      <c r="Z4811" s="7">
        <f>SUM(LEN(",CO_MQ135|"),'Com RTOS RX'!$H4811,LEN(",CO2_MQ135|"),'Com RTOS RX'!$I4811,LEN(",Alcool_MQ135|"),'Com RTOS RX'!$J4811,LEN(",Alcool_MQ135|"),'Com RTOS RX'!$K4811,LEN(",Toluen_MQ135|"),'Com RTOS RX'!$L4811,LEN(",MH4_MQ135|"),'Com RTOS RX'!$M4811,LEN(",O3_MQ131|"),'Com RTOS RX'!$N4811)*8</f>
        <v>672</v>
      </c>
    </row>
    <row r="4812" ht="15.75" customHeight="1">
      <c r="A4812" s="5" t="s">
        <v>20189</v>
      </c>
      <c r="B4812" s="5" t="s">
        <v>20190</v>
      </c>
      <c r="C4812" s="5" t="s">
        <v>843</v>
      </c>
      <c r="D4812" s="5" t="s">
        <v>20191</v>
      </c>
      <c r="E4812" s="5" t="s">
        <v>845</v>
      </c>
      <c r="F4812" s="5" t="s">
        <v>845</v>
      </c>
      <c r="G4812" s="5" t="s">
        <v>845</v>
      </c>
      <c r="H4812" s="5" t="s">
        <v>624</v>
      </c>
      <c r="I4812" s="5" t="s">
        <v>75</v>
      </c>
      <c r="J4812" s="5" t="s">
        <v>401</v>
      </c>
      <c r="K4812" s="5" t="s">
        <v>17</v>
      </c>
      <c r="L4812" s="5" t="s">
        <v>796</v>
      </c>
      <c r="M4812" s="5" t="s">
        <v>174</v>
      </c>
      <c r="N4812" s="5" t="s">
        <v>756</v>
      </c>
      <c r="O4812" s="5" t="s">
        <v>845</v>
      </c>
      <c r="P4812" s="5" t="s">
        <v>845</v>
      </c>
      <c r="Q4812" s="5" t="s">
        <v>847</v>
      </c>
      <c r="R4812" s="5" t="s">
        <v>845</v>
      </c>
      <c r="S4812" s="5" t="s">
        <v>8577</v>
      </c>
      <c r="T4812" s="5" t="s">
        <v>1702</v>
      </c>
      <c r="U4812" s="5" t="s">
        <v>845</v>
      </c>
      <c r="V4812" s="5" t="s">
        <v>845</v>
      </c>
      <c r="W4812" s="5" t="s">
        <v>850</v>
      </c>
      <c r="X4812" s="5" t="s">
        <v>20192</v>
      </c>
      <c r="Y4812" s="6">
        <f>X4813-'Com RTOS RX'!$X4812</f>
        <v>0.00005787037037</v>
      </c>
      <c r="Z4812" s="7">
        <f>SUM(LEN(",CO_MQ135|"),'Com RTOS RX'!$H4812,LEN(",CO2_MQ135|"),'Com RTOS RX'!$I4812,LEN(",Alcool_MQ135|"),'Com RTOS RX'!$J4812,LEN(",Alcool_MQ135|"),'Com RTOS RX'!$K4812,LEN(",Toluen_MQ135|"),'Com RTOS RX'!$L4812,LEN(",MH4_MQ135|"),'Com RTOS RX'!$M4812,LEN(",O3_MQ131|"),'Com RTOS RX'!$N4812)*8</f>
        <v>672</v>
      </c>
    </row>
    <row r="4813" ht="15.75" customHeight="1">
      <c r="A4813" s="5" t="s">
        <v>20193</v>
      </c>
      <c r="B4813" s="5" t="s">
        <v>20194</v>
      </c>
      <c r="C4813" s="5" t="s">
        <v>843</v>
      </c>
      <c r="D4813" s="5" t="s">
        <v>20195</v>
      </c>
      <c r="E4813" s="5" t="s">
        <v>845</v>
      </c>
      <c r="F4813" s="5" t="s">
        <v>845</v>
      </c>
      <c r="G4813" s="5" t="s">
        <v>845</v>
      </c>
      <c r="H4813" s="5" t="s">
        <v>614</v>
      </c>
      <c r="I4813" s="5" t="s">
        <v>8578</v>
      </c>
      <c r="J4813" s="5" t="s">
        <v>408</v>
      </c>
      <c r="K4813" s="5" t="s">
        <v>111</v>
      </c>
      <c r="L4813" s="5" t="s">
        <v>774</v>
      </c>
      <c r="M4813" s="5" t="s">
        <v>160</v>
      </c>
      <c r="N4813" s="5" t="s">
        <v>738</v>
      </c>
      <c r="O4813" s="5" t="s">
        <v>845</v>
      </c>
      <c r="P4813" s="5" t="s">
        <v>845</v>
      </c>
      <c r="Q4813" s="5" t="s">
        <v>847</v>
      </c>
      <c r="R4813" s="5" t="s">
        <v>845</v>
      </c>
      <c r="S4813" s="5" t="s">
        <v>8577</v>
      </c>
      <c r="T4813" s="5" t="s">
        <v>1702</v>
      </c>
      <c r="U4813" s="5" t="s">
        <v>845</v>
      </c>
      <c r="V4813" s="5" t="s">
        <v>845</v>
      </c>
      <c r="W4813" s="5" t="s">
        <v>850</v>
      </c>
      <c r="X4813" s="5" t="s">
        <v>20196</v>
      </c>
      <c r="Y4813" s="6">
        <f>X4814-'Com RTOS RX'!$X4813</f>
        <v>0.00005787037037</v>
      </c>
      <c r="Z4813" s="7">
        <f>SUM(LEN(",CO_MQ135|"),'Com RTOS RX'!$H4813,LEN(",CO2_MQ135|"),'Com RTOS RX'!$I4813,LEN(",Alcool_MQ135|"),'Com RTOS RX'!$J4813,LEN(",Alcool_MQ135|"),'Com RTOS RX'!$K4813,LEN(",Toluen_MQ135|"),'Com RTOS RX'!$L4813,LEN(",MH4_MQ135|"),'Com RTOS RX'!$M4813,LEN(",O3_MQ131|"),'Com RTOS RX'!$N4813)*8</f>
        <v>672</v>
      </c>
    </row>
    <row r="4814" ht="15.75" customHeight="1">
      <c r="A4814" s="5" t="s">
        <v>20197</v>
      </c>
      <c r="B4814" s="5" t="s">
        <v>20198</v>
      </c>
      <c r="C4814" s="5" t="s">
        <v>843</v>
      </c>
      <c r="D4814" s="5" t="s">
        <v>20199</v>
      </c>
      <c r="E4814" s="5" t="s">
        <v>845</v>
      </c>
      <c r="F4814" s="5" t="s">
        <v>845</v>
      </c>
      <c r="G4814" s="5" t="s">
        <v>845</v>
      </c>
      <c r="H4814" s="5" t="s">
        <v>8587</v>
      </c>
      <c r="I4814" s="5" t="s">
        <v>166</v>
      </c>
      <c r="J4814" s="5" t="s">
        <v>321</v>
      </c>
      <c r="K4814" s="5" t="s">
        <v>111</v>
      </c>
      <c r="L4814" s="5" t="s">
        <v>322</v>
      </c>
      <c r="M4814" s="5" t="s">
        <v>174</v>
      </c>
      <c r="N4814" s="5" t="s">
        <v>420</v>
      </c>
      <c r="O4814" s="5" t="s">
        <v>845</v>
      </c>
      <c r="P4814" s="5" t="s">
        <v>845</v>
      </c>
      <c r="Q4814" s="5" t="s">
        <v>847</v>
      </c>
      <c r="R4814" s="5" t="s">
        <v>845</v>
      </c>
      <c r="S4814" s="5" t="s">
        <v>8577</v>
      </c>
      <c r="T4814" s="5" t="s">
        <v>1702</v>
      </c>
      <c r="U4814" s="5" t="s">
        <v>845</v>
      </c>
      <c r="V4814" s="5" t="s">
        <v>845</v>
      </c>
      <c r="W4814" s="5" t="s">
        <v>850</v>
      </c>
      <c r="X4814" s="5" t="s">
        <v>20200</v>
      </c>
      <c r="Y4814" s="6">
        <f>X4815-'Com RTOS RX'!$X4814</f>
        <v>0.00005787037037</v>
      </c>
      <c r="Z4814" s="7">
        <f>SUM(LEN(",CO_MQ135|"),'Com RTOS RX'!$H4814,LEN(",CO2_MQ135|"),'Com RTOS RX'!$I4814,LEN(",Alcool_MQ135|"),'Com RTOS RX'!$J4814,LEN(",Alcool_MQ135|"),'Com RTOS RX'!$K4814,LEN(",Toluen_MQ135|"),'Com RTOS RX'!$L4814,LEN(",MH4_MQ135|"),'Com RTOS RX'!$M4814,LEN(",O3_MQ131|"),'Com RTOS RX'!$N4814)*8</f>
        <v>672</v>
      </c>
    </row>
    <row r="4815" ht="15.75" customHeight="1">
      <c r="A4815" s="5" t="s">
        <v>20201</v>
      </c>
      <c r="B4815" s="5" t="s">
        <v>20202</v>
      </c>
      <c r="C4815" s="5" t="s">
        <v>843</v>
      </c>
      <c r="D4815" s="5" t="s">
        <v>20203</v>
      </c>
      <c r="E4815" s="5" t="s">
        <v>845</v>
      </c>
      <c r="F4815" s="5" t="s">
        <v>845</v>
      </c>
      <c r="G4815" s="5" t="s">
        <v>845</v>
      </c>
      <c r="H4815" s="5" t="s">
        <v>338</v>
      </c>
      <c r="I4815" s="5" t="s">
        <v>18</v>
      </c>
      <c r="J4815" s="5" t="s">
        <v>738</v>
      </c>
      <c r="K4815" s="5" t="s">
        <v>122</v>
      </c>
      <c r="L4815" s="5" t="s">
        <v>739</v>
      </c>
      <c r="M4815" s="5" t="s">
        <v>177</v>
      </c>
      <c r="N4815" s="5" t="s">
        <v>738</v>
      </c>
      <c r="O4815" s="5" t="s">
        <v>845</v>
      </c>
      <c r="P4815" s="5" t="s">
        <v>845</v>
      </c>
      <c r="Q4815" s="5" t="s">
        <v>847</v>
      </c>
      <c r="R4815" s="5" t="s">
        <v>845</v>
      </c>
      <c r="S4815" s="5" t="s">
        <v>9553</v>
      </c>
      <c r="T4815" s="5" t="s">
        <v>1702</v>
      </c>
      <c r="U4815" s="5" t="s">
        <v>845</v>
      </c>
      <c r="V4815" s="5" t="s">
        <v>845</v>
      </c>
      <c r="W4815" s="5" t="s">
        <v>850</v>
      </c>
      <c r="X4815" s="5" t="s">
        <v>20204</v>
      </c>
      <c r="Y4815" s="6">
        <f>X4816-'Com RTOS RX'!$X4815</f>
        <v>0.0001157407407</v>
      </c>
      <c r="Z4815" s="7">
        <f>SUM(LEN(",CO_MQ135|"),'Com RTOS RX'!$H4815,LEN(",CO2_MQ135|"),'Com RTOS RX'!$I4815,LEN(",Alcool_MQ135|"),'Com RTOS RX'!$J4815,LEN(",Alcool_MQ135|"),'Com RTOS RX'!$K4815,LEN(",Toluen_MQ135|"),'Com RTOS RX'!$L4815,LEN(",MH4_MQ135|"),'Com RTOS RX'!$M4815,LEN(",O3_MQ131|"),'Com RTOS RX'!$N4815)*8</f>
        <v>672</v>
      </c>
    </row>
    <row r="4816" ht="15.75" customHeight="1">
      <c r="A4816" s="5" t="s">
        <v>20205</v>
      </c>
      <c r="B4816" s="5" t="s">
        <v>20206</v>
      </c>
      <c r="C4816" s="5" t="s">
        <v>843</v>
      </c>
      <c r="D4816" s="5" t="s">
        <v>20207</v>
      </c>
      <c r="E4816" s="5" t="s">
        <v>845</v>
      </c>
      <c r="F4816" s="5" t="s">
        <v>845</v>
      </c>
      <c r="G4816" s="5" t="s">
        <v>845</v>
      </c>
      <c r="H4816" s="5" t="s">
        <v>583</v>
      </c>
      <c r="I4816" s="5" t="s">
        <v>108</v>
      </c>
      <c r="J4816" s="5" t="s">
        <v>351</v>
      </c>
      <c r="K4816" s="5" t="s">
        <v>273</v>
      </c>
      <c r="L4816" s="5" t="s">
        <v>584</v>
      </c>
      <c r="M4816" s="5" t="s">
        <v>141</v>
      </c>
      <c r="N4816" s="5" t="s">
        <v>973</v>
      </c>
      <c r="O4816" s="5" t="s">
        <v>845</v>
      </c>
      <c r="P4816" s="5" t="s">
        <v>845</v>
      </c>
      <c r="Q4816" s="5" t="s">
        <v>847</v>
      </c>
      <c r="R4816" s="5" t="s">
        <v>845</v>
      </c>
      <c r="S4816" s="5" t="s">
        <v>8572</v>
      </c>
      <c r="T4816" s="5" t="s">
        <v>1702</v>
      </c>
      <c r="U4816" s="5" t="s">
        <v>845</v>
      </c>
      <c r="V4816" s="5" t="s">
        <v>845</v>
      </c>
      <c r="W4816" s="5" t="s">
        <v>850</v>
      </c>
      <c r="X4816" s="5" t="s">
        <v>20208</v>
      </c>
      <c r="Y4816" s="6">
        <f>X4817-'Com RTOS RX'!$X4816</f>
        <v>0.00005787037037</v>
      </c>
      <c r="Z4816" s="7">
        <f>SUM(LEN(",CO_MQ135|"),'Com RTOS RX'!$H4816,LEN(",CO2_MQ135|"),'Com RTOS RX'!$I4816,LEN(",Alcool_MQ135|"),'Com RTOS RX'!$J4816,LEN(",Alcool_MQ135|"),'Com RTOS RX'!$K4816,LEN(",Toluen_MQ135|"),'Com RTOS RX'!$L4816,LEN(",MH4_MQ135|"),'Com RTOS RX'!$M4816,LEN(",O3_MQ131|"),'Com RTOS RX'!$N4816)*8</f>
        <v>672</v>
      </c>
    </row>
    <row r="4817" ht="15.75" customHeight="1">
      <c r="A4817" s="5" t="s">
        <v>20209</v>
      </c>
      <c r="B4817" s="5" t="s">
        <v>20210</v>
      </c>
      <c r="C4817" s="5" t="s">
        <v>843</v>
      </c>
      <c r="D4817" s="5" t="s">
        <v>20211</v>
      </c>
      <c r="E4817" s="5" t="s">
        <v>845</v>
      </c>
      <c r="F4817" s="5" t="s">
        <v>845</v>
      </c>
      <c r="G4817" s="5" t="s">
        <v>845</v>
      </c>
      <c r="H4817" s="5" t="s">
        <v>584</v>
      </c>
      <c r="I4817" s="5" t="s">
        <v>48</v>
      </c>
      <c r="J4817" s="5" t="s">
        <v>412</v>
      </c>
      <c r="K4817" s="5" t="s">
        <v>100</v>
      </c>
      <c r="L4817" s="5" t="s">
        <v>749</v>
      </c>
      <c r="M4817" s="5" t="s">
        <v>160</v>
      </c>
      <c r="N4817" s="5" t="s">
        <v>750</v>
      </c>
      <c r="O4817" s="5" t="s">
        <v>845</v>
      </c>
      <c r="P4817" s="5" t="s">
        <v>845</v>
      </c>
      <c r="Q4817" s="5" t="s">
        <v>847</v>
      </c>
      <c r="R4817" s="5" t="s">
        <v>845</v>
      </c>
      <c r="S4817" s="5" t="s">
        <v>9553</v>
      </c>
      <c r="T4817" s="5" t="s">
        <v>1702</v>
      </c>
      <c r="U4817" s="5" t="s">
        <v>845</v>
      </c>
      <c r="V4817" s="5" t="s">
        <v>845</v>
      </c>
      <c r="W4817" s="5" t="s">
        <v>850</v>
      </c>
      <c r="X4817" s="5" t="s">
        <v>20212</v>
      </c>
      <c r="Y4817" s="6">
        <f>X4818-'Com RTOS RX'!$X4817</f>
        <v>0.00005787037037</v>
      </c>
      <c r="Z4817" s="7">
        <f>SUM(LEN(",CO_MQ135|"),'Com RTOS RX'!$H4817,LEN(",CO2_MQ135|"),'Com RTOS RX'!$I4817,LEN(",Alcool_MQ135|"),'Com RTOS RX'!$J4817,LEN(",Alcool_MQ135|"),'Com RTOS RX'!$K4817,LEN(",Toluen_MQ135|"),'Com RTOS RX'!$L4817,LEN(",MH4_MQ135|"),'Com RTOS RX'!$M4817,LEN(",O3_MQ131|"),'Com RTOS RX'!$N4817)*8</f>
        <v>672</v>
      </c>
    </row>
    <row r="4818" ht="15.75" customHeight="1">
      <c r="A4818" s="5" t="s">
        <v>20213</v>
      </c>
      <c r="B4818" s="5" t="s">
        <v>20214</v>
      </c>
      <c r="C4818" s="5" t="s">
        <v>843</v>
      </c>
      <c r="D4818" s="5" t="s">
        <v>20215</v>
      </c>
      <c r="E4818" s="5" t="s">
        <v>845</v>
      </c>
      <c r="F4818" s="5" t="s">
        <v>845</v>
      </c>
      <c r="G4818" s="5" t="s">
        <v>845</v>
      </c>
      <c r="H4818" s="5" t="s">
        <v>722</v>
      </c>
      <c r="I4818" s="5" t="s">
        <v>106</v>
      </c>
      <c r="J4818" s="5" t="s">
        <v>458</v>
      </c>
      <c r="K4818" s="5" t="s">
        <v>855</v>
      </c>
      <c r="L4818" s="5" t="s">
        <v>410</v>
      </c>
      <c r="M4818" s="5" t="s">
        <v>182</v>
      </c>
      <c r="N4818" s="5" t="s">
        <v>750</v>
      </c>
      <c r="O4818" s="5" t="s">
        <v>845</v>
      </c>
      <c r="P4818" s="5" t="s">
        <v>845</v>
      </c>
      <c r="Q4818" s="5" t="s">
        <v>847</v>
      </c>
      <c r="R4818" s="5" t="s">
        <v>845</v>
      </c>
      <c r="S4818" s="5" t="s">
        <v>9553</v>
      </c>
      <c r="T4818" s="5" t="s">
        <v>1702</v>
      </c>
      <c r="U4818" s="5" t="s">
        <v>845</v>
      </c>
      <c r="V4818" s="5" t="s">
        <v>845</v>
      </c>
      <c r="W4818" s="5" t="s">
        <v>850</v>
      </c>
      <c r="X4818" s="5" t="s">
        <v>20216</v>
      </c>
      <c r="Y4818" s="6">
        <f>X4819-'Com RTOS RX'!$X4818</f>
        <v>0.00005787037037</v>
      </c>
      <c r="Z4818" s="7">
        <f>SUM(LEN(",CO_MQ135|"),'Com RTOS RX'!$H4818,LEN(",CO2_MQ135|"),'Com RTOS RX'!$I4818,LEN(",Alcool_MQ135|"),'Com RTOS RX'!$J4818,LEN(",Alcool_MQ135|"),'Com RTOS RX'!$K4818,LEN(",Toluen_MQ135|"),'Com RTOS RX'!$L4818,LEN(",MH4_MQ135|"),'Com RTOS RX'!$M4818,LEN(",O3_MQ131|"),'Com RTOS RX'!$N4818)*8</f>
        <v>672</v>
      </c>
    </row>
    <row r="4819" ht="15.75" customHeight="1">
      <c r="A4819" s="5" t="s">
        <v>20217</v>
      </c>
      <c r="B4819" s="5" t="s">
        <v>20218</v>
      </c>
      <c r="C4819" s="5" t="s">
        <v>843</v>
      </c>
      <c r="D4819" s="5" t="s">
        <v>20219</v>
      </c>
      <c r="E4819" s="5" t="s">
        <v>845</v>
      </c>
      <c r="F4819" s="5" t="s">
        <v>845</v>
      </c>
      <c r="G4819" s="5" t="s">
        <v>845</v>
      </c>
      <c r="H4819" s="5" t="s">
        <v>312</v>
      </c>
      <c r="I4819" s="5" t="s">
        <v>76</v>
      </c>
      <c r="J4819" s="5" t="s">
        <v>313</v>
      </c>
      <c r="K4819" s="5" t="s">
        <v>100</v>
      </c>
      <c r="L4819" s="5" t="s">
        <v>314</v>
      </c>
      <c r="M4819" s="5" t="s">
        <v>160</v>
      </c>
      <c r="N4819" s="5" t="s">
        <v>738</v>
      </c>
      <c r="O4819" s="5" t="s">
        <v>845</v>
      </c>
      <c r="P4819" s="5" t="s">
        <v>845</v>
      </c>
      <c r="Q4819" s="5" t="s">
        <v>847</v>
      </c>
      <c r="R4819" s="5" t="s">
        <v>845</v>
      </c>
      <c r="S4819" s="5" t="s">
        <v>8577</v>
      </c>
      <c r="T4819" s="5" t="s">
        <v>1702</v>
      </c>
      <c r="U4819" s="5" t="s">
        <v>845</v>
      </c>
      <c r="V4819" s="5" t="s">
        <v>845</v>
      </c>
      <c r="W4819" s="5" t="s">
        <v>850</v>
      </c>
      <c r="X4819" s="5" t="s">
        <v>20220</v>
      </c>
      <c r="Y4819" s="6">
        <f>X4820-'Com RTOS RX'!$X4819</f>
        <v>0.00005787037037</v>
      </c>
      <c r="Z4819" s="7">
        <f>SUM(LEN(",CO_MQ135|"),'Com RTOS RX'!$H4819,LEN(",CO2_MQ135|"),'Com RTOS RX'!$I4819,LEN(",Alcool_MQ135|"),'Com RTOS RX'!$J4819,LEN(",Alcool_MQ135|"),'Com RTOS RX'!$K4819,LEN(",Toluen_MQ135|"),'Com RTOS RX'!$L4819,LEN(",MH4_MQ135|"),'Com RTOS RX'!$M4819,LEN(",O3_MQ131|"),'Com RTOS RX'!$N4819)*8</f>
        <v>672</v>
      </c>
    </row>
    <row r="4820" ht="15.75" customHeight="1">
      <c r="A4820" s="5" t="s">
        <v>20221</v>
      </c>
      <c r="B4820" s="5" t="s">
        <v>20222</v>
      </c>
      <c r="C4820" s="5" t="s">
        <v>843</v>
      </c>
      <c r="D4820" s="5" t="s">
        <v>20223</v>
      </c>
      <c r="E4820" s="5" t="s">
        <v>845</v>
      </c>
      <c r="F4820" s="5" t="s">
        <v>845</v>
      </c>
      <c r="G4820" s="5" t="s">
        <v>845</v>
      </c>
      <c r="H4820" s="5" t="s">
        <v>760</v>
      </c>
      <c r="I4820" s="5" t="s">
        <v>57</v>
      </c>
      <c r="J4820" s="5" t="s">
        <v>430</v>
      </c>
      <c r="K4820" s="5" t="s">
        <v>38</v>
      </c>
      <c r="L4820" s="5" t="s">
        <v>10073</v>
      </c>
      <c r="M4820" s="5" t="s">
        <v>9899</v>
      </c>
      <c r="N4820" s="5" t="s">
        <v>738</v>
      </c>
      <c r="O4820" s="5" t="s">
        <v>845</v>
      </c>
      <c r="P4820" s="5" t="s">
        <v>845</v>
      </c>
      <c r="Q4820" s="5" t="s">
        <v>847</v>
      </c>
      <c r="R4820" s="5" t="s">
        <v>845</v>
      </c>
      <c r="S4820" s="5" t="s">
        <v>9553</v>
      </c>
      <c r="T4820" s="5" t="s">
        <v>1702</v>
      </c>
      <c r="U4820" s="5" t="s">
        <v>845</v>
      </c>
      <c r="V4820" s="5" t="s">
        <v>845</v>
      </c>
      <c r="W4820" s="5" t="s">
        <v>850</v>
      </c>
      <c r="X4820" s="5" t="s">
        <v>20224</v>
      </c>
      <c r="Y4820" s="6">
        <f>X4821-'Com RTOS RX'!$X4820</f>
        <v>0.00005787037037</v>
      </c>
      <c r="Z4820" s="7">
        <f>SUM(LEN(",CO_MQ135|"),'Com RTOS RX'!$H4820,LEN(",CO2_MQ135|"),'Com RTOS RX'!$I4820,LEN(",Alcool_MQ135|"),'Com RTOS RX'!$J4820,LEN(",Alcool_MQ135|"),'Com RTOS RX'!$K4820,LEN(",Toluen_MQ135|"),'Com RTOS RX'!$L4820,LEN(",MH4_MQ135|"),'Com RTOS RX'!$M4820,LEN(",O3_MQ131|"),'Com RTOS RX'!$N4820)*8</f>
        <v>672</v>
      </c>
    </row>
    <row r="4821" ht="15.75" customHeight="1">
      <c r="A4821" s="5" t="s">
        <v>20225</v>
      </c>
      <c r="B4821" s="5" t="s">
        <v>20226</v>
      </c>
      <c r="C4821" s="5" t="s">
        <v>843</v>
      </c>
      <c r="D4821" s="5" t="s">
        <v>20227</v>
      </c>
      <c r="E4821" s="5" t="s">
        <v>845</v>
      </c>
      <c r="F4821" s="5" t="s">
        <v>845</v>
      </c>
      <c r="G4821" s="5" t="s">
        <v>845</v>
      </c>
      <c r="H4821" s="5" t="s">
        <v>736</v>
      </c>
      <c r="I4821" s="5" t="s">
        <v>69</v>
      </c>
      <c r="J4821" s="5" t="s">
        <v>341</v>
      </c>
      <c r="K4821" s="5" t="s">
        <v>83</v>
      </c>
      <c r="L4821" s="5" t="s">
        <v>406</v>
      </c>
      <c r="M4821" s="5" t="s">
        <v>226</v>
      </c>
      <c r="N4821" s="5" t="s">
        <v>745</v>
      </c>
      <c r="O4821" s="5" t="s">
        <v>845</v>
      </c>
      <c r="P4821" s="5" t="s">
        <v>845</v>
      </c>
      <c r="Q4821" s="5" t="s">
        <v>847</v>
      </c>
      <c r="R4821" s="5" t="s">
        <v>845</v>
      </c>
      <c r="S4821" s="5" t="s">
        <v>9553</v>
      </c>
      <c r="T4821" s="5" t="s">
        <v>1702</v>
      </c>
      <c r="U4821" s="5" t="s">
        <v>845</v>
      </c>
      <c r="V4821" s="5" t="s">
        <v>845</v>
      </c>
      <c r="W4821" s="5" t="s">
        <v>850</v>
      </c>
      <c r="X4821" s="5" t="s">
        <v>20228</v>
      </c>
      <c r="Y4821" s="6">
        <f>X4822-'Com RTOS RX'!$X4821</f>
        <v>0.00005787037037</v>
      </c>
      <c r="Z4821" s="7">
        <f>SUM(LEN(",CO_MQ135|"),'Com RTOS RX'!$H4821,LEN(",CO2_MQ135|"),'Com RTOS RX'!$I4821,LEN(",Alcool_MQ135|"),'Com RTOS RX'!$J4821,LEN(",Alcool_MQ135|"),'Com RTOS RX'!$K4821,LEN(",Toluen_MQ135|"),'Com RTOS RX'!$L4821,LEN(",MH4_MQ135|"),'Com RTOS RX'!$M4821,LEN(",O3_MQ131|"),'Com RTOS RX'!$N4821)*8</f>
        <v>672</v>
      </c>
    </row>
    <row r="4822" ht="15.75" customHeight="1">
      <c r="A4822" s="5" t="s">
        <v>20229</v>
      </c>
      <c r="B4822" s="5" t="s">
        <v>20230</v>
      </c>
      <c r="C4822" s="5" t="s">
        <v>843</v>
      </c>
      <c r="D4822" s="5" t="s">
        <v>20231</v>
      </c>
      <c r="E4822" s="5" t="s">
        <v>845</v>
      </c>
      <c r="F4822" s="5" t="s">
        <v>845</v>
      </c>
      <c r="G4822" s="5" t="s">
        <v>845</v>
      </c>
      <c r="H4822" s="5" t="s">
        <v>9519</v>
      </c>
      <c r="I4822" s="5" t="s">
        <v>18</v>
      </c>
      <c r="J4822" s="5" t="s">
        <v>745</v>
      </c>
      <c r="K4822" s="5" t="s">
        <v>122</v>
      </c>
      <c r="L4822" s="5" t="s">
        <v>709</v>
      </c>
      <c r="M4822" s="5" t="s">
        <v>177</v>
      </c>
      <c r="N4822" s="5" t="s">
        <v>738</v>
      </c>
      <c r="O4822" s="5" t="s">
        <v>845</v>
      </c>
      <c r="P4822" s="5" t="s">
        <v>845</v>
      </c>
      <c r="Q4822" s="5" t="s">
        <v>847</v>
      </c>
      <c r="R4822" s="5" t="s">
        <v>845</v>
      </c>
      <c r="S4822" s="5" t="s">
        <v>9553</v>
      </c>
      <c r="T4822" s="5" t="s">
        <v>1702</v>
      </c>
      <c r="U4822" s="5" t="s">
        <v>845</v>
      </c>
      <c r="V4822" s="5" t="s">
        <v>845</v>
      </c>
      <c r="W4822" s="5" t="s">
        <v>850</v>
      </c>
      <c r="X4822" s="5" t="s">
        <v>20232</v>
      </c>
      <c r="Y4822" s="6">
        <f>X4823-'Com RTOS RX'!$X4822</f>
        <v>0.0001157407407</v>
      </c>
      <c r="Z4822" s="7">
        <f>SUM(LEN(",CO_MQ135|"),'Com RTOS RX'!$H4822,LEN(",CO2_MQ135|"),'Com RTOS RX'!$I4822,LEN(",Alcool_MQ135|"),'Com RTOS RX'!$J4822,LEN(",Alcool_MQ135|"),'Com RTOS RX'!$K4822,LEN(",Toluen_MQ135|"),'Com RTOS RX'!$L4822,LEN(",MH4_MQ135|"),'Com RTOS RX'!$M4822,LEN(",O3_MQ131|"),'Com RTOS RX'!$N4822)*8</f>
        <v>672</v>
      </c>
    </row>
    <row r="4823" ht="15.75" customHeight="1">
      <c r="A4823" s="5" t="s">
        <v>20233</v>
      </c>
      <c r="B4823" s="5" t="s">
        <v>20234</v>
      </c>
      <c r="C4823" s="5" t="s">
        <v>843</v>
      </c>
      <c r="D4823" s="5" t="s">
        <v>20235</v>
      </c>
      <c r="E4823" s="5" t="s">
        <v>845</v>
      </c>
      <c r="F4823" s="5" t="s">
        <v>845</v>
      </c>
      <c r="G4823" s="5" t="s">
        <v>845</v>
      </c>
      <c r="H4823" s="5" t="s">
        <v>324</v>
      </c>
      <c r="I4823" s="5" t="s">
        <v>8578</v>
      </c>
      <c r="J4823" s="5" t="s">
        <v>325</v>
      </c>
      <c r="K4823" s="5" t="s">
        <v>111</v>
      </c>
      <c r="L4823" s="5" t="s">
        <v>326</v>
      </c>
      <c r="M4823" s="5" t="s">
        <v>160</v>
      </c>
      <c r="N4823" s="5" t="s">
        <v>738</v>
      </c>
      <c r="O4823" s="5" t="s">
        <v>845</v>
      </c>
      <c r="P4823" s="5" t="s">
        <v>845</v>
      </c>
      <c r="Q4823" s="5" t="s">
        <v>847</v>
      </c>
      <c r="R4823" s="5" t="s">
        <v>845</v>
      </c>
      <c r="S4823" s="5" t="s">
        <v>8577</v>
      </c>
      <c r="T4823" s="5" t="s">
        <v>1702</v>
      </c>
      <c r="U4823" s="5" t="s">
        <v>845</v>
      </c>
      <c r="V4823" s="5" t="s">
        <v>845</v>
      </c>
      <c r="W4823" s="5" t="s">
        <v>850</v>
      </c>
      <c r="X4823" s="5" t="s">
        <v>20236</v>
      </c>
      <c r="Y4823" s="6">
        <f>X4824-'Com RTOS RX'!$X4823</f>
        <v>0.00005787037037</v>
      </c>
      <c r="Z4823" s="7">
        <f>SUM(LEN(",CO_MQ135|"),'Com RTOS RX'!$H4823,LEN(",CO2_MQ135|"),'Com RTOS RX'!$I4823,LEN(",Alcool_MQ135|"),'Com RTOS RX'!$J4823,LEN(",Alcool_MQ135|"),'Com RTOS RX'!$K4823,LEN(",Toluen_MQ135|"),'Com RTOS RX'!$L4823,LEN(",MH4_MQ135|"),'Com RTOS RX'!$M4823,LEN(",O3_MQ131|"),'Com RTOS RX'!$N4823)*8</f>
        <v>672</v>
      </c>
    </row>
    <row r="4824" ht="15.75" customHeight="1">
      <c r="A4824" s="5" t="s">
        <v>20237</v>
      </c>
      <c r="B4824" s="5" t="s">
        <v>20238</v>
      </c>
      <c r="C4824" s="5" t="s">
        <v>843</v>
      </c>
      <c r="D4824" s="5" t="s">
        <v>20239</v>
      </c>
      <c r="E4824" s="5" t="s">
        <v>845</v>
      </c>
      <c r="F4824" s="5" t="s">
        <v>845</v>
      </c>
      <c r="G4824" s="5" t="s">
        <v>845</v>
      </c>
      <c r="H4824" s="5" t="s">
        <v>324</v>
      </c>
      <c r="I4824" s="5" t="s">
        <v>8578</v>
      </c>
      <c r="J4824" s="5" t="s">
        <v>325</v>
      </c>
      <c r="K4824" s="5" t="s">
        <v>111</v>
      </c>
      <c r="L4824" s="5" t="s">
        <v>326</v>
      </c>
      <c r="M4824" s="5" t="s">
        <v>160</v>
      </c>
      <c r="N4824" s="5" t="s">
        <v>434</v>
      </c>
      <c r="O4824" s="5" t="s">
        <v>845</v>
      </c>
      <c r="P4824" s="5" t="s">
        <v>845</v>
      </c>
      <c r="Q4824" s="5" t="s">
        <v>847</v>
      </c>
      <c r="R4824" s="5" t="s">
        <v>845</v>
      </c>
      <c r="S4824" s="5" t="s">
        <v>8577</v>
      </c>
      <c r="T4824" s="5" t="s">
        <v>1702</v>
      </c>
      <c r="U4824" s="5" t="s">
        <v>845</v>
      </c>
      <c r="V4824" s="5" t="s">
        <v>845</v>
      </c>
      <c r="W4824" s="5" t="s">
        <v>850</v>
      </c>
      <c r="X4824" s="5" t="s">
        <v>20240</v>
      </c>
      <c r="Y4824" s="6">
        <f>X4825-'Com RTOS RX'!$X4824</f>
        <v>0.00005787037037</v>
      </c>
      <c r="Z4824" s="7">
        <f>SUM(LEN(",CO_MQ135|"),'Com RTOS RX'!$H4824,LEN(",CO2_MQ135|"),'Com RTOS RX'!$I4824,LEN(",Alcool_MQ135|"),'Com RTOS RX'!$J4824,LEN(",Alcool_MQ135|"),'Com RTOS RX'!$K4824,LEN(",Toluen_MQ135|"),'Com RTOS RX'!$L4824,LEN(",MH4_MQ135|"),'Com RTOS RX'!$M4824,LEN(",O3_MQ131|"),'Com RTOS RX'!$N4824)*8</f>
        <v>672</v>
      </c>
    </row>
    <row r="4825" ht="15.75" customHeight="1">
      <c r="A4825" s="5" t="s">
        <v>20241</v>
      </c>
      <c r="B4825" s="5" t="s">
        <v>20242</v>
      </c>
      <c r="C4825" s="5" t="s">
        <v>843</v>
      </c>
      <c r="D4825" s="5" t="s">
        <v>20243</v>
      </c>
      <c r="E4825" s="5" t="s">
        <v>845</v>
      </c>
      <c r="F4825" s="5" t="s">
        <v>845</v>
      </c>
      <c r="G4825" s="5" t="s">
        <v>845</v>
      </c>
      <c r="H4825" s="5" t="s">
        <v>324</v>
      </c>
      <c r="I4825" s="5" t="s">
        <v>8578</v>
      </c>
      <c r="J4825" s="5" t="s">
        <v>325</v>
      </c>
      <c r="K4825" s="5" t="s">
        <v>111</v>
      </c>
      <c r="L4825" s="5" t="s">
        <v>326</v>
      </c>
      <c r="M4825" s="5" t="s">
        <v>160</v>
      </c>
      <c r="N4825" s="5" t="s">
        <v>738</v>
      </c>
      <c r="O4825" s="5" t="s">
        <v>845</v>
      </c>
      <c r="P4825" s="5" t="s">
        <v>845</v>
      </c>
      <c r="Q4825" s="5" t="s">
        <v>847</v>
      </c>
      <c r="R4825" s="5" t="s">
        <v>845</v>
      </c>
      <c r="S4825" s="5" t="s">
        <v>8577</v>
      </c>
      <c r="T4825" s="5" t="s">
        <v>1702</v>
      </c>
      <c r="U4825" s="5" t="s">
        <v>845</v>
      </c>
      <c r="V4825" s="5" t="s">
        <v>845</v>
      </c>
      <c r="W4825" s="5" t="s">
        <v>850</v>
      </c>
      <c r="X4825" s="5" t="s">
        <v>20244</v>
      </c>
      <c r="Y4825" s="6">
        <f>X4826-'Com RTOS RX'!$X4825</f>
        <v>0.00005787037037</v>
      </c>
      <c r="Z4825" s="7">
        <f>SUM(LEN(",CO_MQ135|"),'Com RTOS RX'!$H4825,LEN(",CO2_MQ135|"),'Com RTOS RX'!$I4825,LEN(",Alcool_MQ135|"),'Com RTOS RX'!$J4825,LEN(",Alcool_MQ135|"),'Com RTOS RX'!$K4825,LEN(",Toluen_MQ135|"),'Com RTOS RX'!$L4825,LEN(",MH4_MQ135|"),'Com RTOS RX'!$M4825,LEN(",O3_MQ131|"),'Com RTOS RX'!$N4825)*8</f>
        <v>672</v>
      </c>
    </row>
    <row r="4826" ht="15.75" customHeight="1">
      <c r="A4826" s="5" t="s">
        <v>20245</v>
      </c>
      <c r="B4826" s="5" t="s">
        <v>20246</v>
      </c>
      <c r="C4826" s="5" t="s">
        <v>843</v>
      </c>
      <c r="D4826" s="5" t="s">
        <v>20247</v>
      </c>
      <c r="E4826" s="5" t="s">
        <v>845</v>
      </c>
      <c r="F4826" s="5" t="s">
        <v>845</v>
      </c>
      <c r="G4826" s="5" t="s">
        <v>845</v>
      </c>
      <c r="H4826" s="5" t="s">
        <v>614</v>
      </c>
      <c r="I4826" s="5" t="s">
        <v>8578</v>
      </c>
      <c r="J4826" s="5" t="s">
        <v>408</v>
      </c>
      <c r="K4826" s="5" t="s">
        <v>111</v>
      </c>
      <c r="L4826" s="5" t="s">
        <v>774</v>
      </c>
      <c r="M4826" s="5" t="s">
        <v>160</v>
      </c>
      <c r="N4826" s="5" t="s">
        <v>421</v>
      </c>
      <c r="O4826" s="5" t="s">
        <v>845</v>
      </c>
      <c r="P4826" s="5" t="s">
        <v>845</v>
      </c>
      <c r="Q4826" s="5" t="s">
        <v>847</v>
      </c>
      <c r="R4826" s="5" t="s">
        <v>845</v>
      </c>
      <c r="S4826" s="5" t="s">
        <v>8577</v>
      </c>
      <c r="T4826" s="5" t="s">
        <v>1702</v>
      </c>
      <c r="U4826" s="5" t="s">
        <v>845</v>
      </c>
      <c r="V4826" s="5" t="s">
        <v>845</v>
      </c>
      <c r="W4826" s="5" t="s">
        <v>850</v>
      </c>
      <c r="X4826" s="5" t="s">
        <v>20248</v>
      </c>
      <c r="Y4826" s="6">
        <f>X4827-'Com RTOS RX'!$X4826</f>
        <v>0.00005787037037</v>
      </c>
      <c r="Z4826" s="7">
        <f>SUM(LEN(",CO_MQ135|"),'Com RTOS RX'!$H4826,LEN(",CO2_MQ135|"),'Com RTOS RX'!$I4826,LEN(",Alcool_MQ135|"),'Com RTOS RX'!$J4826,LEN(",Alcool_MQ135|"),'Com RTOS RX'!$K4826,LEN(",Toluen_MQ135|"),'Com RTOS RX'!$L4826,LEN(",MH4_MQ135|"),'Com RTOS RX'!$M4826,LEN(",O3_MQ131|"),'Com RTOS RX'!$N4826)*8</f>
        <v>672</v>
      </c>
    </row>
    <row r="4827" ht="15.75" customHeight="1">
      <c r="A4827" s="5" t="s">
        <v>20249</v>
      </c>
      <c r="B4827" s="5" t="s">
        <v>20250</v>
      </c>
      <c r="C4827" s="5" t="s">
        <v>843</v>
      </c>
      <c r="D4827" s="5" t="s">
        <v>20251</v>
      </c>
      <c r="E4827" s="5" t="s">
        <v>845</v>
      </c>
      <c r="F4827" s="5" t="s">
        <v>845</v>
      </c>
      <c r="G4827" s="5" t="s">
        <v>845</v>
      </c>
      <c r="H4827" s="5" t="s">
        <v>584</v>
      </c>
      <c r="I4827" s="5" t="s">
        <v>48</v>
      </c>
      <c r="J4827" s="5" t="s">
        <v>412</v>
      </c>
      <c r="K4827" s="5" t="s">
        <v>100</v>
      </c>
      <c r="L4827" s="5" t="s">
        <v>749</v>
      </c>
      <c r="M4827" s="5" t="s">
        <v>160</v>
      </c>
      <c r="N4827" s="5" t="s">
        <v>382</v>
      </c>
      <c r="O4827" s="5" t="s">
        <v>845</v>
      </c>
      <c r="P4827" s="5" t="s">
        <v>845</v>
      </c>
      <c r="Q4827" s="5" t="s">
        <v>847</v>
      </c>
      <c r="R4827" s="5" t="s">
        <v>845</v>
      </c>
      <c r="S4827" s="5" t="s">
        <v>9553</v>
      </c>
      <c r="T4827" s="5" t="s">
        <v>1702</v>
      </c>
      <c r="U4827" s="5" t="s">
        <v>845</v>
      </c>
      <c r="V4827" s="5" t="s">
        <v>845</v>
      </c>
      <c r="W4827" s="5" t="s">
        <v>850</v>
      </c>
      <c r="X4827" s="5" t="s">
        <v>20252</v>
      </c>
      <c r="Y4827" s="6">
        <f>X4828-'Com RTOS RX'!$X4827</f>
        <v>0.00005787037037</v>
      </c>
      <c r="Z4827" s="7">
        <f>SUM(LEN(",CO_MQ135|"),'Com RTOS RX'!$H4827,LEN(",CO2_MQ135|"),'Com RTOS RX'!$I4827,LEN(",Alcool_MQ135|"),'Com RTOS RX'!$J4827,LEN(",Alcool_MQ135|"),'Com RTOS RX'!$K4827,LEN(",Toluen_MQ135|"),'Com RTOS RX'!$L4827,LEN(",MH4_MQ135|"),'Com RTOS RX'!$M4827,LEN(",O3_MQ131|"),'Com RTOS RX'!$N4827)*8</f>
        <v>672</v>
      </c>
    </row>
    <row r="4828" ht="15.75" customHeight="1">
      <c r="A4828" s="5" t="s">
        <v>20253</v>
      </c>
      <c r="B4828" s="5" t="s">
        <v>20254</v>
      </c>
      <c r="C4828" s="5" t="s">
        <v>843</v>
      </c>
      <c r="D4828" s="5" t="s">
        <v>20255</v>
      </c>
      <c r="E4828" s="5" t="s">
        <v>845</v>
      </c>
      <c r="F4828" s="5" t="s">
        <v>845</v>
      </c>
      <c r="G4828" s="5" t="s">
        <v>845</v>
      </c>
      <c r="H4828" s="5" t="s">
        <v>9519</v>
      </c>
      <c r="I4828" s="5" t="s">
        <v>18</v>
      </c>
      <c r="J4828" s="5" t="s">
        <v>745</v>
      </c>
      <c r="K4828" s="5" t="s">
        <v>122</v>
      </c>
      <c r="L4828" s="5" t="s">
        <v>709</v>
      </c>
      <c r="M4828" s="5" t="s">
        <v>177</v>
      </c>
      <c r="N4828" s="5" t="s">
        <v>421</v>
      </c>
      <c r="O4828" s="5" t="s">
        <v>845</v>
      </c>
      <c r="P4828" s="5" t="s">
        <v>845</v>
      </c>
      <c r="Q4828" s="5" t="s">
        <v>847</v>
      </c>
      <c r="R4828" s="5" t="s">
        <v>845</v>
      </c>
      <c r="S4828" s="5" t="s">
        <v>9553</v>
      </c>
      <c r="T4828" s="5" t="s">
        <v>1702</v>
      </c>
      <c r="U4828" s="5" t="s">
        <v>845</v>
      </c>
      <c r="V4828" s="5" t="s">
        <v>845</v>
      </c>
      <c r="W4828" s="5" t="s">
        <v>850</v>
      </c>
      <c r="X4828" s="5" t="s">
        <v>20256</v>
      </c>
      <c r="Y4828" s="6">
        <f>X4829-'Com RTOS RX'!$X4828</f>
        <v>0.00005787037037</v>
      </c>
      <c r="Z4828" s="7">
        <f>SUM(LEN(",CO_MQ135|"),'Com RTOS RX'!$H4828,LEN(",CO2_MQ135|"),'Com RTOS RX'!$I4828,LEN(",Alcool_MQ135|"),'Com RTOS RX'!$J4828,LEN(",Alcool_MQ135|"),'Com RTOS RX'!$K4828,LEN(",Toluen_MQ135|"),'Com RTOS RX'!$L4828,LEN(",MH4_MQ135|"),'Com RTOS RX'!$M4828,LEN(",O3_MQ131|"),'Com RTOS RX'!$N4828)*8</f>
        <v>672</v>
      </c>
    </row>
    <row r="4829" ht="15.75" customHeight="1">
      <c r="A4829" s="5" t="s">
        <v>20257</v>
      </c>
      <c r="B4829" s="5" t="s">
        <v>20258</v>
      </c>
      <c r="C4829" s="5" t="s">
        <v>843</v>
      </c>
      <c r="D4829" s="5" t="s">
        <v>20259</v>
      </c>
      <c r="E4829" s="5" t="s">
        <v>845</v>
      </c>
      <c r="F4829" s="5" t="s">
        <v>845</v>
      </c>
      <c r="G4829" s="5" t="s">
        <v>845</v>
      </c>
      <c r="H4829" s="5" t="s">
        <v>775</v>
      </c>
      <c r="I4829" s="5" t="s">
        <v>48</v>
      </c>
      <c r="J4829" s="5" t="s">
        <v>776</v>
      </c>
      <c r="K4829" s="5" t="s">
        <v>100</v>
      </c>
      <c r="L4829" s="5" t="s">
        <v>705</v>
      </c>
      <c r="M4829" s="5" t="s">
        <v>177</v>
      </c>
      <c r="N4829" s="5" t="s">
        <v>413</v>
      </c>
      <c r="O4829" s="5" t="s">
        <v>845</v>
      </c>
      <c r="P4829" s="5" t="s">
        <v>845</v>
      </c>
      <c r="Q4829" s="5" t="s">
        <v>847</v>
      </c>
      <c r="R4829" s="5" t="s">
        <v>845</v>
      </c>
      <c r="S4829" s="5" t="s">
        <v>9553</v>
      </c>
      <c r="T4829" s="5" t="s">
        <v>1702</v>
      </c>
      <c r="U4829" s="5" t="s">
        <v>845</v>
      </c>
      <c r="V4829" s="5" t="s">
        <v>845</v>
      </c>
      <c r="W4829" s="5" t="s">
        <v>850</v>
      </c>
      <c r="X4829" s="5" t="s">
        <v>20260</v>
      </c>
      <c r="Y4829" s="6">
        <f>X4830-'Com RTOS RX'!$X4829</f>
        <v>0.0001157407407</v>
      </c>
      <c r="Z4829" s="7">
        <f>SUM(LEN(",CO_MQ135|"),'Com RTOS RX'!$H4829,LEN(",CO2_MQ135|"),'Com RTOS RX'!$I4829,LEN(",Alcool_MQ135|"),'Com RTOS RX'!$J4829,LEN(",Alcool_MQ135|"),'Com RTOS RX'!$K4829,LEN(",Toluen_MQ135|"),'Com RTOS RX'!$L4829,LEN(",MH4_MQ135|"),'Com RTOS RX'!$M4829,LEN(",O3_MQ131|"),'Com RTOS RX'!$N4829)*8</f>
        <v>672</v>
      </c>
    </row>
    <row r="4830" ht="15.75" customHeight="1">
      <c r="A4830" s="5" t="s">
        <v>20261</v>
      </c>
      <c r="B4830" s="5" t="s">
        <v>20262</v>
      </c>
      <c r="C4830" s="5" t="s">
        <v>843</v>
      </c>
      <c r="D4830" s="5" t="s">
        <v>20263</v>
      </c>
      <c r="E4830" s="5" t="s">
        <v>845</v>
      </c>
      <c r="F4830" s="5" t="s">
        <v>845</v>
      </c>
      <c r="G4830" s="5" t="s">
        <v>845</v>
      </c>
      <c r="H4830" s="5" t="s">
        <v>8587</v>
      </c>
      <c r="I4830" s="5" t="s">
        <v>166</v>
      </c>
      <c r="J4830" s="5" t="s">
        <v>321</v>
      </c>
      <c r="K4830" s="5" t="s">
        <v>111</v>
      </c>
      <c r="L4830" s="5" t="s">
        <v>322</v>
      </c>
      <c r="M4830" s="5" t="s">
        <v>174</v>
      </c>
      <c r="N4830" s="5" t="s">
        <v>973</v>
      </c>
      <c r="O4830" s="5" t="s">
        <v>845</v>
      </c>
      <c r="P4830" s="5" t="s">
        <v>845</v>
      </c>
      <c r="Q4830" s="5" t="s">
        <v>847</v>
      </c>
      <c r="R4830" s="5" t="s">
        <v>845</v>
      </c>
      <c r="S4830" s="5" t="s">
        <v>8577</v>
      </c>
      <c r="T4830" s="5" t="s">
        <v>1702</v>
      </c>
      <c r="U4830" s="5" t="s">
        <v>845</v>
      </c>
      <c r="V4830" s="5" t="s">
        <v>845</v>
      </c>
      <c r="W4830" s="5" t="s">
        <v>850</v>
      </c>
      <c r="X4830" s="5" t="s">
        <v>20264</v>
      </c>
      <c r="Y4830" s="6">
        <f>X4831-'Com RTOS RX'!$X4830</f>
        <v>0.00006944444444</v>
      </c>
      <c r="Z4830" s="7">
        <f>SUM(LEN(",CO_MQ135|"),'Com RTOS RX'!$H4830,LEN(",CO2_MQ135|"),'Com RTOS RX'!$I4830,LEN(",Alcool_MQ135|"),'Com RTOS RX'!$J4830,LEN(",Alcool_MQ135|"),'Com RTOS RX'!$K4830,LEN(",Toluen_MQ135|"),'Com RTOS RX'!$L4830,LEN(",MH4_MQ135|"),'Com RTOS RX'!$M4830,LEN(",O3_MQ131|"),'Com RTOS RX'!$N4830)*8</f>
        <v>672</v>
      </c>
    </row>
    <row r="4831" ht="15.75" customHeight="1">
      <c r="A4831" s="5" t="s">
        <v>20265</v>
      </c>
      <c r="B4831" s="5" t="s">
        <v>20266</v>
      </c>
      <c r="C4831" s="5" t="s">
        <v>843</v>
      </c>
      <c r="D4831" s="5" t="s">
        <v>20267</v>
      </c>
      <c r="E4831" s="5" t="s">
        <v>845</v>
      </c>
      <c r="F4831" s="5" t="s">
        <v>845</v>
      </c>
      <c r="G4831" s="5" t="s">
        <v>845</v>
      </c>
      <c r="H4831" s="5" t="s">
        <v>714</v>
      </c>
      <c r="I4831" s="5" t="s">
        <v>163</v>
      </c>
      <c r="J4831" s="5" t="s">
        <v>874</v>
      </c>
      <c r="K4831" s="5" t="s">
        <v>174</v>
      </c>
      <c r="L4831" s="5" t="s">
        <v>8750</v>
      </c>
      <c r="M4831" s="5" t="s">
        <v>197</v>
      </c>
      <c r="N4831" s="5" t="s">
        <v>973</v>
      </c>
      <c r="O4831" s="5" t="s">
        <v>845</v>
      </c>
      <c r="P4831" s="5" t="s">
        <v>845</v>
      </c>
      <c r="Q4831" s="5" t="s">
        <v>847</v>
      </c>
      <c r="R4831" s="5" t="s">
        <v>845</v>
      </c>
      <c r="S4831" s="5" t="s">
        <v>931</v>
      </c>
      <c r="T4831" s="5" t="s">
        <v>1702</v>
      </c>
      <c r="U4831" s="5" t="s">
        <v>845</v>
      </c>
      <c r="V4831" s="5" t="s">
        <v>845</v>
      </c>
      <c r="W4831" s="5" t="s">
        <v>850</v>
      </c>
      <c r="X4831" s="5" t="s">
        <v>20268</v>
      </c>
      <c r="Y4831" s="6">
        <f>X4832-'Com RTOS RX'!$X4831</f>
        <v>0.00005787037037</v>
      </c>
      <c r="Z4831" s="7">
        <f>SUM(LEN(",CO_MQ135|"),'Com RTOS RX'!$H4831,LEN(",CO2_MQ135|"),'Com RTOS RX'!$I4831,LEN(",Alcool_MQ135|"),'Com RTOS RX'!$J4831,LEN(",Alcool_MQ135|"),'Com RTOS RX'!$K4831,LEN(",Toluen_MQ135|"),'Com RTOS RX'!$L4831,LEN(",MH4_MQ135|"),'Com RTOS RX'!$M4831,LEN(",O3_MQ131|"),'Com RTOS RX'!$N4831)*8</f>
        <v>672</v>
      </c>
    </row>
    <row r="4832" ht="15.75" customHeight="1">
      <c r="A4832" s="5" t="s">
        <v>20269</v>
      </c>
      <c r="B4832" s="5" t="s">
        <v>20270</v>
      </c>
      <c r="C4832" s="5" t="s">
        <v>843</v>
      </c>
      <c r="D4832" s="5" t="s">
        <v>20271</v>
      </c>
      <c r="E4832" s="5" t="s">
        <v>845</v>
      </c>
      <c r="F4832" s="5" t="s">
        <v>845</v>
      </c>
      <c r="G4832" s="5" t="s">
        <v>845</v>
      </c>
      <c r="H4832" s="5" t="s">
        <v>495</v>
      </c>
      <c r="I4832" s="5" t="s">
        <v>30</v>
      </c>
      <c r="J4832" s="5" t="s">
        <v>378</v>
      </c>
      <c r="K4832" s="5" t="s">
        <v>131</v>
      </c>
      <c r="L4832" s="5" t="s">
        <v>801</v>
      </c>
      <c r="M4832" s="5" t="s">
        <v>167</v>
      </c>
      <c r="N4832" s="5" t="s">
        <v>973</v>
      </c>
      <c r="O4832" s="5" t="s">
        <v>845</v>
      </c>
      <c r="P4832" s="5" t="s">
        <v>845</v>
      </c>
      <c r="Q4832" s="5" t="s">
        <v>847</v>
      </c>
      <c r="R4832" s="5" t="s">
        <v>845</v>
      </c>
      <c r="S4832" s="5" t="s">
        <v>8577</v>
      </c>
      <c r="T4832" s="5" t="s">
        <v>1702</v>
      </c>
      <c r="U4832" s="5" t="s">
        <v>845</v>
      </c>
      <c r="V4832" s="5" t="s">
        <v>845</v>
      </c>
      <c r="W4832" s="5" t="s">
        <v>850</v>
      </c>
      <c r="X4832" s="5" t="s">
        <v>20272</v>
      </c>
      <c r="Y4832" s="6">
        <f>X4833-'Com RTOS RX'!$X4832</f>
        <v>-0.8297453704</v>
      </c>
      <c r="Z4832" s="7">
        <f>SUM(LEN(",CO_MQ135|"),'Com RTOS RX'!$H4832,LEN(",CO2_MQ135|"),'Com RTOS RX'!$I4832,LEN(",Alcool_MQ135|"),'Com RTOS RX'!$J4832,LEN(",Alcool_MQ135|"),'Com RTOS RX'!$K4832,LEN(",Toluen_MQ135|"),'Com RTOS RX'!$L4832,LEN(",MH4_MQ135|"),'Com RTOS RX'!$M4832,LEN(",O3_MQ131|"),'Com RTOS RX'!$N4832)*8</f>
        <v>672</v>
      </c>
    </row>
    <row r="4833" ht="15.75" customHeight="1">
      <c r="A4833" s="5"/>
      <c r="B4833" s="5"/>
      <c r="C4833" s="5"/>
      <c r="D4833" s="5"/>
      <c r="E4833" s="5"/>
      <c r="F4833" s="5"/>
      <c r="G4833" s="5"/>
      <c r="H4833" s="5"/>
      <c r="I4833" s="5"/>
      <c r="J4833" s="5"/>
      <c r="K4833" s="5"/>
      <c r="L4833" s="5"/>
      <c r="M4833" s="5"/>
      <c r="N4833" s="5"/>
      <c r="O4833" s="5"/>
      <c r="P4833" s="5"/>
      <c r="Q4833" s="5"/>
      <c r="R4833" s="5"/>
      <c r="S4833" s="5"/>
      <c r="T4833" s="5"/>
      <c r="U4833" s="5"/>
      <c r="V4833" s="5"/>
      <c r="W4833" s="5"/>
      <c r="X4833" s="5"/>
      <c r="Y4833" s="6">
        <f>X4834-'Com RTOS RX'!$X4833</f>
        <v>0</v>
      </c>
      <c r="Z4833" s="7">
        <f>SUM(LEN(",CO_MQ135|"),'Com RTOS RX'!$H4833,LEN(",CO2_MQ135|"),'Com RTOS RX'!$I4833,LEN(",Alcool_MQ135|"),'Com RTOS RX'!$J4833,LEN(",Alcool_MQ135|"),'Com RTOS RX'!$K4833,LEN(",Toluen_MQ135|"),'Com RTOS RX'!$L4833,LEN(",MH4_MQ135|"),'Com RTOS RX'!$M4833,LEN(",O3_MQ131|"),'Com RTOS RX'!$N4833)*8</f>
        <v>672</v>
      </c>
    </row>
  </sheetData>
  <printOptions/>
  <pageMargins bottom="0.787401575" footer="0.0" header="0.0" left="0.511811024" right="0.511811024" top="0.787401575"/>
  <pageSetup orientation="landscape"/>
  <drawing r:id="rId1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8.86"/>
    <col customWidth="1" min="2" max="2" width="37.57"/>
    <col customWidth="1" min="3" max="3" width="20.14"/>
    <col customWidth="1" min="4" max="4" width="20.43"/>
    <col customWidth="1" hidden="1" min="5" max="5" width="15.29"/>
    <col customWidth="1" hidden="1" min="6" max="6" width="15.43"/>
    <col customWidth="1" hidden="1" min="7" max="7" width="14.57"/>
    <col customWidth="1" hidden="1" min="8" max="8" width="16.57"/>
    <col customWidth="1" hidden="1" min="9" max="9" width="19.71"/>
    <col customWidth="1" hidden="1" min="10" max="10" width="17.71"/>
    <col customWidth="1" hidden="1" min="11" max="11" width="20.29"/>
    <col customWidth="1" hidden="1" min="12" max="12" width="18.14"/>
    <col customWidth="1" hidden="1" min="13" max="13" width="20.43"/>
    <col customWidth="1" hidden="1" min="14" max="14" width="16.43"/>
    <col customWidth="1" hidden="1" min="15" max="15" width="18.43"/>
    <col customWidth="1" hidden="1" min="16" max="16" width="16.0"/>
    <col customWidth="1" hidden="1" min="17" max="17" width="17.57"/>
    <col customWidth="1" hidden="1" min="18" max="18" width="20.14"/>
    <col customWidth="1" hidden="1" min="19" max="19" width="22.29"/>
    <col customWidth="1" hidden="1" min="20" max="20" width="22.14"/>
    <col customWidth="1" hidden="1" min="21" max="21" width="13.86"/>
    <col customWidth="1" hidden="1" min="22" max="22" width="14.0"/>
    <col customWidth="1" hidden="1" min="23" max="23" width="12.14"/>
    <col customWidth="1" min="24" max="24" width="12.14"/>
    <col customWidth="1" min="25" max="25" width="12.0"/>
  </cols>
  <sheetData>
    <row r="1">
      <c r="A1" s="5" t="s">
        <v>816</v>
      </c>
      <c r="B1" s="5" t="s">
        <v>817</v>
      </c>
      <c r="C1" s="5" t="s">
        <v>818</v>
      </c>
      <c r="D1" s="5" t="s">
        <v>819</v>
      </c>
      <c r="E1" s="5" t="s">
        <v>820</v>
      </c>
      <c r="F1" s="5" t="s">
        <v>821</v>
      </c>
      <c r="G1" s="5" t="s">
        <v>822</v>
      </c>
      <c r="H1" s="5" t="s">
        <v>823</v>
      </c>
      <c r="I1" s="5" t="s">
        <v>824</v>
      </c>
      <c r="J1" s="5" t="s">
        <v>825</v>
      </c>
      <c r="K1" s="5" t="s">
        <v>826</v>
      </c>
      <c r="L1" s="5" t="s">
        <v>827</v>
      </c>
      <c r="M1" s="5" t="s">
        <v>828</v>
      </c>
      <c r="N1" s="5" t="s">
        <v>829</v>
      </c>
      <c r="O1" s="5" t="s">
        <v>830</v>
      </c>
      <c r="P1" s="5" t="s">
        <v>831</v>
      </c>
      <c r="Q1" s="5" t="s">
        <v>832</v>
      </c>
      <c r="R1" s="5" t="s">
        <v>833</v>
      </c>
      <c r="S1" s="5" t="s">
        <v>834</v>
      </c>
      <c r="T1" s="5" t="s">
        <v>835</v>
      </c>
      <c r="U1" s="5" t="s">
        <v>836</v>
      </c>
      <c r="V1" s="5" t="s">
        <v>837</v>
      </c>
      <c r="W1" s="5" t="s">
        <v>0</v>
      </c>
      <c r="X1" s="5" t="s">
        <v>838</v>
      </c>
      <c r="Y1" s="5" t="s">
        <v>839</v>
      </c>
      <c r="Z1" s="7" t="s">
        <v>840</v>
      </c>
    </row>
    <row r="2">
      <c r="A2" s="5" t="s">
        <v>20273</v>
      </c>
      <c r="B2" s="5" t="s">
        <v>20274</v>
      </c>
      <c r="C2" s="5" t="s">
        <v>20275</v>
      </c>
      <c r="D2" s="5" t="s">
        <v>20276</v>
      </c>
      <c r="E2" s="5" t="s">
        <v>845</v>
      </c>
      <c r="F2" s="5" t="s">
        <v>845</v>
      </c>
      <c r="G2" s="5" t="s">
        <v>845</v>
      </c>
      <c r="H2" s="5" t="s">
        <v>202</v>
      </c>
      <c r="I2" s="5" t="s">
        <v>240</v>
      </c>
      <c r="J2" s="5" t="s">
        <v>139</v>
      </c>
      <c r="K2" s="5" t="s">
        <v>147</v>
      </c>
      <c r="L2" s="5" t="s">
        <v>1423</v>
      </c>
      <c r="M2" s="5" t="s">
        <v>33</v>
      </c>
      <c r="N2" s="5" t="s">
        <v>104</v>
      </c>
      <c r="O2" s="5" t="s">
        <v>845</v>
      </c>
      <c r="P2" s="5" t="s">
        <v>845</v>
      </c>
      <c r="Q2" s="5" t="s">
        <v>847</v>
      </c>
      <c r="R2" s="5" t="s">
        <v>845</v>
      </c>
      <c r="S2" s="5" t="s">
        <v>864</v>
      </c>
      <c r="T2" s="5" t="s">
        <v>865</v>
      </c>
      <c r="U2" s="5" t="s">
        <v>845</v>
      </c>
      <c r="V2" s="5" t="s">
        <v>845</v>
      </c>
      <c r="W2" s="5" t="s">
        <v>850</v>
      </c>
      <c r="X2" s="5" t="s">
        <v>20277</v>
      </c>
      <c r="Y2" s="5">
        <f>X3-'Sem RTOS RX'!$X2</f>
        <v>0.001226851852</v>
      </c>
      <c r="Z2" s="7">
        <f>SUM(LEN(",CO_MQ135|"),'Sem RTOS RX'!$H2,LEN(",CO2_MQ135|"),'Sem RTOS RX'!$I2,LEN(",Alcool_MQ135|"),'Sem RTOS RX'!$J2,LEN(",Alcool_MQ135|"),'Sem RTOS RX'!$K2,LEN(",Toluen_MQ135|"),'Sem RTOS RX'!$L2,LEN(",MH4_MQ135|"),'Sem RTOS RX'!$M2,LEN(",O3_MQ131|"),'Sem RTOS RX'!$N2)*8</f>
        <v>672</v>
      </c>
    </row>
    <row r="3">
      <c r="A3" s="5" t="s">
        <v>20278</v>
      </c>
      <c r="B3" s="5" t="s">
        <v>20279</v>
      </c>
      <c r="C3" s="5" t="s">
        <v>20275</v>
      </c>
      <c r="D3" s="5" t="s">
        <v>20280</v>
      </c>
      <c r="E3" s="5" t="s">
        <v>845</v>
      </c>
      <c r="F3" s="5" t="s">
        <v>845</v>
      </c>
      <c r="G3" s="5" t="s">
        <v>845</v>
      </c>
      <c r="H3" s="5" t="s">
        <v>478</v>
      </c>
      <c r="I3" s="5" t="s">
        <v>276</v>
      </c>
      <c r="J3" s="5" t="s">
        <v>171</v>
      </c>
      <c r="K3" s="5" t="s">
        <v>156</v>
      </c>
      <c r="L3" s="5" t="s">
        <v>329</v>
      </c>
      <c r="M3" s="5" t="s">
        <v>285</v>
      </c>
      <c r="N3" s="5" t="s">
        <v>84</v>
      </c>
      <c r="O3" s="5" t="s">
        <v>845</v>
      </c>
      <c r="P3" s="5" t="s">
        <v>845</v>
      </c>
      <c r="Q3" s="5" t="s">
        <v>847</v>
      </c>
      <c r="R3" s="5" t="s">
        <v>845</v>
      </c>
      <c r="S3" s="5" t="s">
        <v>848</v>
      </c>
      <c r="T3" s="5" t="s">
        <v>855</v>
      </c>
      <c r="U3" s="5" t="s">
        <v>845</v>
      </c>
      <c r="V3" s="5" t="s">
        <v>845</v>
      </c>
      <c r="W3" s="5" t="s">
        <v>850</v>
      </c>
      <c r="X3" s="5" t="s">
        <v>20281</v>
      </c>
      <c r="Y3" s="5">
        <f>X4-'Sem RTOS RX'!$X3</f>
        <v>0.0003009259259</v>
      </c>
      <c r="Z3" s="7">
        <f>SUM(LEN(",CO_MQ135|"),'Sem RTOS RX'!$H3,LEN(",CO2_MQ135|"),'Sem RTOS RX'!$I3,LEN(",Alcool_MQ135|"),'Sem RTOS RX'!$J3,LEN(",Alcool_MQ135|"),'Sem RTOS RX'!$K3,LEN(",Toluen_MQ135|"),'Sem RTOS RX'!$L3,LEN(",MH4_MQ135|"),'Sem RTOS RX'!$M3,LEN(",O3_MQ131|"),'Sem RTOS RX'!$N3)*8</f>
        <v>672</v>
      </c>
    </row>
    <row r="4">
      <c r="A4" s="5" t="s">
        <v>20282</v>
      </c>
      <c r="B4" s="5" t="s">
        <v>20283</v>
      </c>
      <c r="C4" s="5" t="s">
        <v>20275</v>
      </c>
      <c r="D4" s="5" t="s">
        <v>20284</v>
      </c>
      <c r="E4" s="5" t="s">
        <v>845</v>
      </c>
      <c r="F4" s="5" t="s">
        <v>845</v>
      </c>
      <c r="G4" s="5" t="s">
        <v>845</v>
      </c>
      <c r="H4" s="5" t="s">
        <v>313</v>
      </c>
      <c r="I4" s="5" t="s">
        <v>245</v>
      </c>
      <c r="J4" s="5" t="s">
        <v>34</v>
      </c>
      <c r="K4" s="5" t="s">
        <v>159</v>
      </c>
      <c r="L4" s="5" t="s">
        <v>682</v>
      </c>
      <c r="M4" s="5" t="s">
        <v>238</v>
      </c>
      <c r="N4" s="5" t="s">
        <v>180</v>
      </c>
      <c r="O4" s="5" t="s">
        <v>845</v>
      </c>
      <c r="P4" s="5" t="s">
        <v>845</v>
      </c>
      <c r="Q4" s="5" t="s">
        <v>847</v>
      </c>
      <c r="R4" s="5" t="s">
        <v>845</v>
      </c>
      <c r="S4" s="5" t="s">
        <v>848</v>
      </c>
      <c r="T4" s="5" t="s">
        <v>20285</v>
      </c>
      <c r="U4" s="5" t="s">
        <v>845</v>
      </c>
      <c r="V4" s="5" t="s">
        <v>845</v>
      </c>
      <c r="W4" s="5" t="s">
        <v>850</v>
      </c>
      <c r="X4" s="5" t="s">
        <v>20286</v>
      </c>
      <c r="Y4" s="5">
        <f>X5-'Sem RTOS RX'!$X4</f>
        <v>0.000150462963</v>
      </c>
      <c r="Z4" s="7">
        <f>SUM(LEN(",CO_MQ135|"),'Sem RTOS RX'!$H4,LEN(",CO2_MQ135|"),'Sem RTOS RX'!$I4,LEN(",Alcool_MQ135|"),'Sem RTOS RX'!$J4,LEN(",Alcool_MQ135|"),'Sem RTOS RX'!$K4,LEN(",Toluen_MQ135|"),'Sem RTOS RX'!$L4,LEN(",MH4_MQ135|"),'Sem RTOS RX'!$M4,LEN(",O3_MQ131|"),'Sem RTOS RX'!$N4)*8</f>
        <v>672</v>
      </c>
    </row>
    <row r="5">
      <c r="A5" s="5" t="s">
        <v>20287</v>
      </c>
      <c r="B5" s="5" t="s">
        <v>20288</v>
      </c>
      <c r="C5" s="5" t="s">
        <v>20275</v>
      </c>
      <c r="D5" s="5" t="s">
        <v>20289</v>
      </c>
      <c r="E5" s="5" t="s">
        <v>845</v>
      </c>
      <c r="F5" s="5" t="s">
        <v>845</v>
      </c>
      <c r="G5" s="5" t="s">
        <v>845</v>
      </c>
      <c r="H5" s="5" t="s">
        <v>742</v>
      </c>
      <c r="I5" s="5" t="s">
        <v>260</v>
      </c>
      <c r="J5" s="5" t="s">
        <v>281</v>
      </c>
      <c r="K5" s="5" t="s">
        <v>15</v>
      </c>
      <c r="L5" s="5" t="s">
        <v>799</v>
      </c>
      <c r="M5" s="5" t="s">
        <v>161</v>
      </c>
      <c r="N5" s="5" t="s">
        <v>211</v>
      </c>
      <c r="O5" s="5" t="s">
        <v>845</v>
      </c>
      <c r="P5" s="5" t="s">
        <v>845</v>
      </c>
      <c r="Q5" s="5" t="s">
        <v>847</v>
      </c>
      <c r="R5" s="5" t="s">
        <v>845</v>
      </c>
      <c r="S5" s="5" t="s">
        <v>848</v>
      </c>
      <c r="T5" s="5" t="s">
        <v>855</v>
      </c>
      <c r="U5" s="5" t="s">
        <v>845</v>
      </c>
      <c r="V5" s="5" t="s">
        <v>845</v>
      </c>
      <c r="W5" s="5" t="s">
        <v>850</v>
      </c>
      <c r="X5" s="5" t="s">
        <v>20290</v>
      </c>
      <c r="Y5" s="5">
        <f>X6-'Sem RTOS RX'!$X5</f>
        <v>0.000150462963</v>
      </c>
      <c r="Z5" s="7">
        <f>SUM(LEN(",CO_MQ135|"),'Sem RTOS RX'!$H5,LEN(",CO2_MQ135|"),'Sem RTOS RX'!$I5,LEN(",Alcool_MQ135|"),'Sem RTOS RX'!$J5,LEN(",Alcool_MQ135|"),'Sem RTOS RX'!$K5,LEN(",Toluen_MQ135|"),'Sem RTOS RX'!$L5,LEN(",MH4_MQ135|"),'Sem RTOS RX'!$M5,LEN(",O3_MQ131|"),'Sem RTOS RX'!$N5)*8</f>
        <v>672</v>
      </c>
    </row>
    <row r="6">
      <c r="A6" s="5" t="s">
        <v>20291</v>
      </c>
      <c r="B6" s="5" t="s">
        <v>20292</v>
      </c>
      <c r="C6" s="5" t="s">
        <v>20275</v>
      </c>
      <c r="D6" s="5" t="s">
        <v>20293</v>
      </c>
      <c r="E6" s="5" t="s">
        <v>845</v>
      </c>
      <c r="F6" s="5" t="s">
        <v>845</v>
      </c>
      <c r="G6" s="5" t="s">
        <v>845</v>
      </c>
      <c r="H6" s="5" t="s">
        <v>738</v>
      </c>
      <c r="I6" s="5" t="s">
        <v>287</v>
      </c>
      <c r="J6" s="5" t="s">
        <v>155</v>
      </c>
      <c r="K6" s="5" t="s">
        <v>104</v>
      </c>
      <c r="L6" s="5" t="s">
        <v>363</v>
      </c>
      <c r="M6" s="5" t="s">
        <v>238</v>
      </c>
      <c r="N6" s="5" t="s">
        <v>118</v>
      </c>
      <c r="O6" s="5" t="s">
        <v>845</v>
      </c>
      <c r="P6" s="5" t="s">
        <v>845</v>
      </c>
      <c r="Q6" s="5" t="s">
        <v>847</v>
      </c>
      <c r="R6" s="5" t="s">
        <v>845</v>
      </c>
      <c r="S6" s="5" t="s">
        <v>848</v>
      </c>
      <c r="T6" s="5" t="s">
        <v>855</v>
      </c>
      <c r="U6" s="5" t="s">
        <v>845</v>
      </c>
      <c r="V6" s="5" t="s">
        <v>845</v>
      </c>
      <c r="W6" s="5" t="s">
        <v>850</v>
      </c>
      <c r="X6" s="5" t="s">
        <v>20294</v>
      </c>
      <c r="Y6" s="5">
        <f>X7-'Sem RTOS RX'!$X6</f>
        <v>0.000150462963</v>
      </c>
      <c r="Z6" s="7">
        <f>SUM(LEN(",CO_MQ135|"),'Sem RTOS RX'!$H6,LEN(",CO2_MQ135|"),'Sem RTOS RX'!$I6,LEN(",Alcool_MQ135|"),'Sem RTOS RX'!$J6,LEN(",Alcool_MQ135|"),'Sem RTOS RX'!$K6,LEN(",Toluen_MQ135|"),'Sem RTOS RX'!$L6,LEN(",MH4_MQ135|"),'Sem RTOS RX'!$M6,LEN(",O3_MQ131|"),'Sem RTOS RX'!$N6)*8</f>
        <v>672</v>
      </c>
    </row>
    <row r="7">
      <c r="A7" s="5" t="s">
        <v>20295</v>
      </c>
      <c r="B7" s="5" t="s">
        <v>20296</v>
      </c>
      <c r="C7" s="5" t="s">
        <v>20275</v>
      </c>
      <c r="D7" s="5" t="s">
        <v>20297</v>
      </c>
      <c r="E7" s="5" t="s">
        <v>845</v>
      </c>
      <c r="F7" s="5" t="s">
        <v>845</v>
      </c>
      <c r="G7" s="5" t="s">
        <v>845</v>
      </c>
      <c r="H7" s="5" t="s">
        <v>694</v>
      </c>
      <c r="I7" s="5" t="s">
        <v>247</v>
      </c>
      <c r="J7" s="5" t="s">
        <v>168</v>
      </c>
      <c r="K7" s="5" t="s">
        <v>169</v>
      </c>
      <c r="L7" s="5" t="s">
        <v>1821</v>
      </c>
      <c r="M7" s="5" t="s">
        <v>268</v>
      </c>
      <c r="N7" s="5" t="s">
        <v>846</v>
      </c>
      <c r="O7" s="5" t="s">
        <v>845</v>
      </c>
      <c r="P7" s="5" t="s">
        <v>845</v>
      </c>
      <c r="Q7" s="5" t="s">
        <v>847</v>
      </c>
      <c r="R7" s="5" t="s">
        <v>845</v>
      </c>
      <c r="S7" s="5" t="s">
        <v>848</v>
      </c>
      <c r="T7" s="5" t="s">
        <v>865</v>
      </c>
      <c r="U7" s="5" t="s">
        <v>845</v>
      </c>
      <c r="V7" s="5" t="s">
        <v>845</v>
      </c>
      <c r="W7" s="5" t="s">
        <v>850</v>
      </c>
      <c r="X7" s="5" t="s">
        <v>20298</v>
      </c>
      <c r="Y7" s="5">
        <f>X8-'Sem RTOS RX'!$X7</f>
        <v>0.000150462963</v>
      </c>
      <c r="Z7" s="7">
        <f>SUM(LEN(",CO_MQ135|"),'Sem RTOS RX'!$H7,LEN(",CO2_MQ135|"),'Sem RTOS RX'!$I7,LEN(",Alcool_MQ135|"),'Sem RTOS RX'!$J7,LEN(",Alcool_MQ135|"),'Sem RTOS RX'!$K7,LEN(",Toluen_MQ135|"),'Sem RTOS RX'!$L7,LEN(",MH4_MQ135|"),'Sem RTOS RX'!$M7,LEN(",O3_MQ131|"),'Sem RTOS RX'!$N7)*8</f>
        <v>672</v>
      </c>
    </row>
    <row r="8">
      <c r="A8" s="5" t="s">
        <v>20299</v>
      </c>
      <c r="B8" s="5" t="s">
        <v>20300</v>
      </c>
      <c r="C8" s="5" t="s">
        <v>20275</v>
      </c>
      <c r="D8" s="5" t="s">
        <v>20301</v>
      </c>
      <c r="E8" s="5" t="s">
        <v>845</v>
      </c>
      <c r="F8" s="5" t="s">
        <v>845</v>
      </c>
      <c r="G8" s="5" t="s">
        <v>845</v>
      </c>
      <c r="H8" s="5" t="s">
        <v>450</v>
      </c>
      <c r="I8" s="5" t="s">
        <v>260</v>
      </c>
      <c r="J8" s="5" t="s">
        <v>168</v>
      </c>
      <c r="K8" s="5" t="s">
        <v>15</v>
      </c>
      <c r="L8" s="5" t="s">
        <v>625</v>
      </c>
      <c r="M8" s="5" t="s">
        <v>268</v>
      </c>
      <c r="N8" s="5" t="s">
        <v>268</v>
      </c>
      <c r="O8" s="5" t="s">
        <v>845</v>
      </c>
      <c r="P8" s="5" t="s">
        <v>845</v>
      </c>
      <c r="Q8" s="5" t="s">
        <v>847</v>
      </c>
      <c r="R8" s="5" t="s">
        <v>845</v>
      </c>
      <c r="S8" s="5" t="s">
        <v>848</v>
      </c>
      <c r="T8" s="5" t="s">
        <v>20285</v>
      </c>
      <c r="U8" s="5" t="s">
        <v>845</v>
      </c>
      <c r="V8" s="5" t="s">
        <v>845</v>
      </c>
      <c r="W8" s="5" t="s">
        <v>850</v>
      </c>
      <c r="X8" s="5" t="s">
        <v>20302</v>
      </c>
      <c r="Y8" s="5">
        <f>X9-'Sem RTOS RX'!$X8</f>
        <v>0.000150462963</v>
      </c>
      <c r="Z8" s="7">
        <f>SUM(LEN(",CO_MQ135|"),'Sem RTOS RX'!$H8,LEN(",CO2_MQ135|"),'Sem RTOS RX'!$I8,LEN(",Alcool_MQ135|"),'Sem RTOS RX'!$J8,LEN(",Alcool_MQ135|"),'Sem RTOS RX'!$K8,LEN(",Toluen_MQ135|"),'Sem RTOS RX'!$L8,LEN(",MH4_MQ135|"),'Sem RTOS RX'!$M8,LEN(",O3_MQ131|"),'Sem RTOS RX'!$N8)*8</f>
        <v>672</v>
      </c>
    </row>
    <row r="9">
      <c r="A9" s="5" t="s">
        <v>20303</v>
      </c>
      <c r="B9" s="5" t="s">
        <v>20304</v>
      </c>
      <c r="C9" s="5" t="s">
        <v>20275</v>
      </c>
      <c r="D9" s="5" t="s">
        <v>20305</v>
      </c>
      <c r="E9" s="5" t="s">
        <v>845</v>
      </c>
      <c r="F9" s="5" t="s">
        <v>845</v>
      </c>
      <c r="G9" s="5" t="s">
        <v>845</v>
      </c>
      <c r="H9" s="5" t="s">
        <v>1513</v>
      </c>
      <c r="I9" s="5" t="s">
        <v>247</v>
      </c>
      <c r="J9" s="5" t="s">
        <v>267</v>
      </c>
      <c r="K9" s="5" t="s">
        <v>169</v>
      </c>
      <c r="L9" s="5" t="s">
        <v>1821</v>
      </c>
      <c r="M9" s="5" t="s">
        <v>268</v>
      </c>
      <c r="N9" s="5" t="s">
        <v>287</v>
      </c>
      <c r="O9" s="5" t="s">
        <v>845</v>
      </c>
      <c r="P9" s="5" t="s">
        <v>845</v>
      </c>
      <c r="Q9" s="5" t="s">
        <v>847</v>
      </c>
      <c r="R9" s="5" t="s">
        <v>845</v>
      </c>
      <c r="S9" s="5" t="s">
        <v>848</v>
      </c>
      <c r="T9" s="5" t="s">
        <v>865</v>
      </c>
      <c r="U9" s="5" t="s">
        <v>845</v>
      </c>
      <c r="V9" s="5" t="s">
        <v>845</v>
      </c>
      <c r="W9" s="5" t="s">
        <v>850</v>
      </c>
      <c r="X9" s="5" t="s">
        <v>1809</v>
      </c>
      <c r="Y9" s="5">
        <f>X10-'Sem RTOS RX'!$X9</f>
        <v>0.000150462963</v>
      </c>
      <c r="Z9" s="7">
        <f>SUM(LEN(",CO_MQ135|"),'Sem RTOS RX'!$H9,LEN(",CO2_MQ135|"),'Sem RTOS RX'!$I9,LEN(",Alcool_MQ135|"),'Sem RTOS RX'!$J9,LEN(",Alcool_MQ135|"),'Sem RTOS RX'!$K9,LEN(",Toluen_MQ135|"),'Sem RTOS RX'!$L9,LEN(",MH4_MQ135|"),'Sem RTOS RX'!$M9,LEN(",O3_MQ131|"),'Sem RTOS RX'!$N9)*8</f>
        <v>672</v>
      </c>
    </row>
    <row r="10">
      <c r="A10" s="5" t="s">
        <v>20306</v>
      </c>
      <c r="B10" s="5" t="s">
        <v>20307</v>
      </c>
      <c r="C10" s="5" t="s">
        <v>20275</v>
      </c>
      <c r="D10" s="5" t="s">
        <v>20308</v>
      </c>
      <c r="E10" s="5" t="s">
        <v>845</v>
      </c>
      <c r="F10" s="5" t="s">
        <v>845</v>
      </c>
      <c r="G10" s="5" t="s">
        <v>845</v>
      </c>
      <c r="H10" s="5" t="s">
        <v>442</v>
      </c>
      <c r="I10" s="5" t="s">
        <v>98</v>
      </c>
      <c r="J10" s="5" t="s">
        <v>277</v>
      </c>
      <c r="K10" s="5" t="s">
        <v>15</v>
      </c>
      <c r="L10" s="5" t="s">
        <v>799</v>
      </c>
      <c r="M10" s="5" t="s">
        <v>161</v>
      </c>
      <c r="N10" s="5" t="s">
        <v>18</v>
      </c>
      <c r="O10" s="5" t="s">
        <v>845</v>
      </c>
      <c r="P10" s="5" t="s">
        <v>845</v>
      </c>
      <c r="Q10" s="5" t="s">
        <v>847</v>
      </c>
      <c r="R10" s="5" t="s">
        <v>845</v>
      </c>
      <c r="S10" s="5" t="s">
        <v>848</v>
      </c>
      <c r="T10" s="5" t="s">
        <v>855</v>
      </c>
      <c r="U10" s="5" t="s">
        <v>845</v>
      </c>
      <c r="V10" s="5" t="s">
        <v>845</v>
      </c>
      <c r="W10" s="5" t="s">
        <v>850</v>
      </c>
      <c r="X10" s="5" t="s">
        <v>20309</v>
      </c>
      <c r="Y10" s="5">
        <f>X11-'Sem RTOS RX'!$X10</f>
        <v>0.000150462963</v>
      </c>
      <c r="Z10" s="7">
        <f>SUM(LEN(",CO_MQ135|"),'Sem RTOS RX'!$H10,LEN(",CO2_MQ135|"),'Sem RTOS RX'!$I10,LEN(",Alcool_MQ135|"),'Sem RTOS RX'!$J10,LEN(",Alcool_MQ135|"),'Sem RTOS RX'!$K10,LEN(",Toluen_MQ135|"),'Sem RTOS RX'!$L10,LEN(",MH4_MQ135|"),'Sem RTOS RX'!$M10,LEN(",O3_MQ131|"),'Sem RTOS RX'!$N10)*8</f>
        <v>672</v>
      </c>
    </row>
    <row r="11">
      <c r="A11" s="5" t="s">
        <v>20310</v>
      </c>
      <c r="B11" s="5" t="s">
        <v>20311</v>
      </c>
      <c r="C11" s="5" t="s">
        <v>20275</v>
      </c>
      <c r="D11" s="5" t="s">
        <v>20312</v>
      </c>
      <c r="E11" s="5" t="s">
        <v>845</v>
      </c>
      <c r="F11" s="5" t="s">
        <v>845</v>
      </c>
      <c r="G11" s="5" t="s">
        <v>845</v>
      </c>
      <c r="H11" s="5" t="s">
        <v>478</v>
      </c>
      <c r="I11" s="5" t="s">
        <v>276</v>
      </c>
      <c r="J11" s="5" t="s">
        <v>171</v>
      </c>
      <c r="K11" s="5" t="s">
        <v>156</v>
      </c>
      <c r="L11" s="5" t="s">
        <v>329</v>
      </c>
      <c r="M11" s="5" t="s">
        <v>285</v>
      </c>
      <c r="N11" s="5" t="s">
        <v>65</v>
      </c>
      <c r="O11" s="5" t="s">
        <v>845</v>
      </c>
      <c r="P11" s="5" t="s">
        <v>845</v>
      </c>
      <c r="Q11" s="5" t="s">
        <v>847</v>
      </c>
      <c r="R11" s="5" t="s">
        <v>845</v>
      </c>
      <c r="S11" s="5" t="s">
        <v>848</v>
      </c>
      <c r="T11" s="5" t="s">
        <v>855</v>
      </c>
      <c r="U11" s="5" t="s">
        <v>845</v>
      </c>
      <c r="V11" s="5" t="s">
        <v>845</v>
      </c>
      <c r="W11" s="5" t="s">
        <v>850</v>
      </c>
      <c r="X11" s="5" t="s">
        <v>20313</v>
      </c>
      <c r="Y11" s="5">
        <f>X12-'Sem RTOS RX'!$X11</f>
        <v>0.000162037037</v>
      </c>
      <c r="Z11" s="7">
        <f>SUM(LEN(",CO_MQ135|"),'Sem RTOS RX'!$H11,LEN(",CO2_MQ135|"),'Sem RTOS RX'!$I11,LEN(",Alcool_MQ135|"),'Sem RTOS RX'!$J11,LEN(",Alcool_MQ135|"),'Sem RTOS RX'!$K11,LEN(",Toluen_MQ135|"),'Sem RTOS RX'!$L11,LEN(",MH4_MQ135|"),'Sem RTOS RX'!$M11,LEN(",O3_MQ131|"),'Sem RTOS RX'!$N11)*8</f>
        <v>672</v>
      </c>
    </row>
    <row r="12">
      <c r="A12" s="5" t="s">
        <v>20314</v>
      </c>
      <c r="B12" s="5" t="s">
        <v>20315</v>
      </c>
      <c r="C12" s="5" t="s">
        <v>20275</v>
      </c>
      <c r="D12" s="5" t="s">
        <v>20316</v>
      </c>
      <c r="E12" s="5" t="s">
        <v>845</v>
      </c>
      <c r="F12" s="5" t="s">
        <v>845</v>
      </c>
      <c r="G12" s="5" t="s">
        <v>845</v>
      </c>
      <c r="H12" s="5" t="s">
        <v>488</v>
      </c>
      <c r="I12" s="5" t="s">
        <v>271</v>
      </c>
      <c r="J12" s="5" t="s">
        <v>61</v>
      </c>
      <c r="K12" s="5" t="s">
        <v>156</v>
      </c>
      <c r="L12" s="5" t="s">
        <v>333</v>
      </c>
      <c r="M12" s="5" t="s">
        <v>285</v>
      </c>
      <c r="N12" s="5" t="s">
        <v>252</v>
      </c>
      <c r="O12" s="5" t="s">
        <v>845</v>
      </c>
      <c r="P12" s="5" t="s">
        <v>845</v>
      </c>
      <c r="Q12" s="5" t="s">
        <v>847</v>
      </c>
      <c r="R12" s="5" t="s">
        <v>845</v>
      </c>
      <c r="S12" s="5" t="s">
        <v>848</v>
      </c>
      <c r="T12" s="5" t="s">
        <v>20285</v>
      </c>
      <c r="U12" s="5" t="s">
        <v>845</v>
      </c>
      <c r="V12" s="5" t="s">
        <v>845</v>
      </c>
      <c r="W12" s="5" t="s">
        <v>850</v>
      </c>
      <c r="X12" s="5" t="s">
        <v>20317</v>
      </c>
      <c r="Y12" s="5">
        <f>X13-'Sem RTOS RX'!$X12</f>
        <v>0.0003009259259</v>
      </c>
      <c r="Z12" s="7">
        <f>SUM(LEN(",CO_MQ135|"),'Sem RTOS RX'!$H12,LEN(",CO2_MQ135|"),'Sem RTOS RX'!$I12,LEN(",Alcool_MQ135|"),'Sem RTOS RX'!$J12,LEN(",Alcool_MQ135|"),'Sem RTOS RX'!$K12,LEN(",Toluen_MQ135|"),'Sem RTOS RX'!$L12,LEN(",MH4_MQ135|"),'Sem RTOS RX'!$M12,LEN(",O3_MQ131|"),'Sem RTOS RX'!$N12)*8</f>
        <v>672</v>
      </c>
    </row>
    <row r="13">
      <c r="A13" s="5" t="s">
        <v>20318</v>
      </c>
      <c r="B13" s="5" t="s">
        <v>20319</v>
      </c>
      <c r="C13" s="5" t="s">
        <v>20275</v>
      </c>
      <c r="D13" s="5" t="s">
        <v>20320</v>
      </c>
      <c r="E13" s="5" t="s">
        <v>845</v>
      </c>
      <c r="F13" s="5" t="s">
        <v>845</v>
      </c>
      <c r="G13" s="5" t="s">
        <v>845</v>
      </c>
      <c r="H13" s="5" t="s">
        <v>506</v>
      </c>
      <c r="I13" s="5" t="s">
        <v>283</v>
      </c>
      <c r="J13" s="5" t="s">
        <v>264</v>
      </c>
      <c r="K13" s="5" t="s">
        <v>293</v>
      </c>
      <c r="L13" s="5" t="s">
        <v>753</v>
      </c>
      <c r="M13" s="5" t="s">
        <v>285</v>
      </c>
      <c r="N13" s="5" t="s">
        <v>147</v>
      </c>
      <c r="O13" s="5" t="s">
        <v>845</v>
      </c>
      <c r="P13" s="5" t="s">
        <v>845</v>
      </c>
      <c r="Q13" s="5" t="s">
        <v>847</v>
      </c>
      <c r="R13" s="5" t="s">
        <v>845</v>
      </c>
      <c r="S13" s="5" t="s">
        <v>848</v>
      </c>
      <c r="T13" s="5" t="s">
        <v>20285</v>
      </c>
      <c r="U13" s="5" t="s">
        <v>845</v>
      </c>
      <c r="V13" s="5" t="s">
        <v>845</v>
      </c>
      <c r="W13" s="5" t="s">
        <v>850</v>
      </c>
      <c r="X13" s="5" t="s">
        <v>20321</v>
      </c>
      <c r="Y13" s="5">
        <f>X14-'Sem RTOS RX'!$X13</f>
        <v>0.000150462963</v>
      </c>
      <c r="Z13" s="7">
        <f>SUM(LEN(",CO_MQ135|"),'Sem RTOS RX'!$H13,LEN(",CO2_MQ135|"),'Sem RTOS RX'!$I13,LEN(",Alcool_MQ135|"),'Sem RTOS RX'!$J13,LEN(",Alcool_MQ135|"),'Sem RTOS RX'!$K13,LEN(",Toluen_MQ135|"),'Sem RTOS RX'!$L13,LEN(",MH4_MQ135|"),'Sem RTOS RX'!$M13,LEN(",O3_MQ131|"),'Sem RTOS RX'!$N13)*8</f>
        <v>672</v>
      </c>
    </row>
    <row r="14">
      <c r="A14" s="5" t="s">
        <v>20322</v>
      </c>
      <c r="B14" s="5" t="s">
        <v>20323</v>
      </c>
      <c r="C14" s="5" t="s">
        <v>20275</v>
      </c>
      <c r="D14" s="5" t="s">
        <v>20324</v>
      </c>
      <c r="E14" s="5" t="s">
        <v>845</v>
      </c>
      <c r="F14" s="5" t="s">
        <v>845</v>
      </c>
      <c r="G14" s="5" t="s">
        <v>845</v>
      </c>
      <c r="H14" s="5" t="s">
        <v>711</v>
      </c>
      <c r="I14" s="5" t="s">
        <v>283</v>
      </c>
      <c r="J14" s="5" t="s">
        <v>93</v>
      </c>
      <c r="K14" s="5" t="s">
        <v>156</v>
      </c>
      <c r="L14" s="5" t="s">
        <v>2545</v>
      </c>
      <c r="M14" s="5" t="s">
        <v>285</v>
      </c>
      <c r="N14" s="5" t="s">
        <v>131</v>
      </c>
      <c r="O14" s="5" t="s">
        <v>845</v>
      </c>
      <c r="P14" s="5" t="s">
        <v>845</v>
      </c>
      <c r="Q14" s="5" t="s">
        <v>847</v>
      </c>
      <c r="R14" s="5" t="s">
        <v>845</v>
      </c>
      <c r="S14" s="5" t="s">
        <v>848</v>
      </c>
      <c r="T14" s="5" t="s">
        <v>865</v>
      </c>
      <c r="U14" s="5" t="s">
        <v>845</v>
      </c>
      <c r="V14" s="5" t="s">
        <v>845</v>
      </c>
      <c r="W14" s="5" t="s">
        <v>850</v>
      </c>
      <c r="X14" s="5" t="s">
        <v>20325</v>
      </c>
      <c r="Y14" s="5">
        <f>X15-'Sem RTOS RX'!$X14</f>
        <v>0.0003009259259</v>
      </c>
      <c r="Z14" s="7">
        <f>SUM(LEN(",CO_MQ135|"),'Sem RTOS RX'!$H14,LEN(",CO2_MQ135|"),'Sem RTOS RX'!$I14,LEN(",Alcool_MQ135|"),'Sem RTOS RX'!$J14,LEN(",Alcool_MQ135|"),'Sem RTOS RX'!$K14,LEN(",Toluen_MQ135|"),'Sem RTOS RX'!$L14,LEN(",MH4_MQ135|"),'Sem RTOS RX'!$M14,LEN(",O3_MQ131|"),'Sem RTOS RX'!$N14)*8</f>
        <v>672</v>
      </c>
    </row>
    <row r="15">
      <c r="A15" s="5" t="s">
        <v>20326</v>
      </c>
      <c r="B15" s="5" t="s">
        <v>20327</v>
      </c>
      <c r="C15" s="5" t="s">
        <v>20275</v>
      </c>
      <c r="D15" s="5" t="s">
        <v>20328</v>
      </c>
      <c r="E15" s="5" t="s">
        <v>845</v>
      </c>
      <c r="F15" s="5" t="s">
        <v>845</v>
      </c>
      <c r="G15" s="5" t="s">
        <v>845</v>
      </c>
      <c r="H15" s="5" t="s">
        <v>1808</v>
      </c>
      <c r="I15" s="5" t="s">
        <v>276</v>
      </c>
      <c r="J15" s="5" t="s">
        <v>172</v>
      </c>
      <c r="K15" s="5" t="s">
        <v>156</v>
      </c>
      <c r="L15" s="5" t="s">
        <v>795</v>
      </c>
      <c r="M15" s="5" t="s">
        <v>285</v>
      </c>
      <c r="N15" s="5" t="s">
        <v>54</v>
      </c>
      <c r="O15" s="5" t="s">
        <v>845</v>
      </c>
      <c r="P15" s="5" t="s">
        <v>845</v>
      </c>
      <c r="Q15" s="5" t="s">
        <v>847</v>
      </c>
      <c r="R15" s="5" t="s">
        <v>845</v>
      </c>
      <c r="S15" s="5" t="s">
        <v>848</v>
      </c>
      <c r="T15" s="5" t="s">
        <v>855</v>
      </c>
      <c r="U15" s="5" t="s">
        <v>845</v>
      </c>
      <c r="V15" s="5" t="s">
        <v>845</v>
      </c>
      <c r="W15" s="5" t="s">
        <v>850</v>
      </c>
      <c r="X15" s="5" t="s">
        <v>20329</v>
      </c>
      <c r="Y15" s="5">
        <f>X16-'Sem RTOS RX'!$X15</f>
        <v>0.000150462963</v>
      </c>
      <c r="Z15" s="7">
        <f>SUM(LEN(",CO_MQ135|"),'Sem RTOS RX'!$H15,LEN(",CO2_MQ135|"),'Sem RTOS RX'!$I15,LEN(",Alcool_MQ135|"),'Sem RTOS RX'!$J15,LEN(",Alcool_MQ135|"),'Sem RTOS RX'!$K15,LEN(",Toluen_MQ135|"),'Sem RTOS RX'!$L15,LEN(",MH4_MQ135|"),'Sem RTOS RX'!$M15,LEN(",O3_MQ131|"),'Sem RTOS RX'!$N15)*8</f>
        <v>672</v>
      </c>
    </row>
    <row r="16">
      <c r="A16" s="5" t="s">
        <v>20330</v>
      </c>
      <c r="B16" s="5" t="s">
        <v>20331</v>
      </c>
      <c r="C16" s="5" t="s">
        <v>20275</v>
      </c>
      <c r="D16" s="5" t="s">
        <v>20332</v>
      </c>
      <c r="E16" s="5" t="s">
        <v>845</v>
      </c>
      <c r="F16" s="5" t="s">
        <v>845</v>
      </c>
      <c r="G16" s="5" t="s">
        <v>845</v>
      </c>
      <c r="H16" s="5" t="s">
        <v>1513</v>
      </c>
      <c r="I16" s="5" t="s">
        <v>247</v>
      </c>
      <c r="J16" s="5" t="s">
        <v>267</v>
      </c>
      <c r="K16" s="5" t="s">
        <v>169</v>
      </c>
      <c r="L16" s="5" t="s">
        <v>1821</v>
      </c>
      <c r="M16" s="5" t="s">
        <v>268</v>
      </c>
      <c r="N16" s="5" t="s">
        <v>109</v>
      </c>
      <c r="O16" s="5" t="s">
        <v>845</v>
      </c>
      <c r="P16" s="5" t="s">
        <v>845</v>
      </c>
      <c r="Q16" s="5" t="s">
        <v>847</v>
      </c>
      <c r="R16" s="5" t="s">
        <v>845</v>
      </c>
      <c r="S16" s="5" t="s">
        <v>848</v>
      </c>
      <c r="T16" s="5" t="s">
        <v>855</v>
      </c>
      <c r="U16" s="5" t="s">
        <v>845</v>
      </c>
      <c r="V16" s="5" t="s">
        <v>845</v>
      </c>
      <c r="W16" s="5" t="s">
        <v>850</v>
      </c>
      <c r="X16" s="5" t="s">
        <v>20333</v>
      </c>
      <c r="Y16" s="5">
        <f>X17-'Sem RTOS RX'!$X16</f>
        <v>0.0003009259259</v>
      </c>
      <c r="Z16" s="7">
        <f>SUM(LEN(",CO_MQ135|"),'Sem RTOS RX'!$H16,LEN(",CO2_MQ135|"),'Sem RTOS RX'!$I16,LEN(",Alcool_MQ135|"),'Sem RTOS RX'!$J16,LEN(",Alcool_MQ135|"),'Sem RTOS RX'!$K16,LEN(",Toluen_MQ135|"),'Sem RTOS RX'!$L16,LEN(",MH4_MQ135|"),'Sem RTOS RX'!$M16,LEN(",O3_MQ131|"),'Sem RTOS RX'!$N16)*8</f>
        <v>672</v>
      </c>
    </row>
    <row r="17">
      <c r="A17" s="5" t="s">
        <v>20334</v>
      </c>
      <c r="B17" s="5" t="s">
        <v>20335</v>
      </c>
      <c r="C17" s="5" t="s">
        <v>20275</v>
      </c>
      <c r="D17" s="5" t="s">
        <v>20336</v>
      </c>
      <c r="E17" s="5" t="s">
        <v>845</v>
      </c>
      <c r="F17" s="5" t="s">
        <v>845</v>
      </c>
      <c r="G17" s="5" t="s">
        <v>845</v>
      </c>
      <c r="H17" s="5" t="s">
        <v>567</v>
      </c>
      <c r="I17" s="5" t="s">
        <v>63</v>
      </c>
      <c r="J17" s="5" t="s">
        <v>259</v>
      </c>
      <c r="K17" s="5" t="s">
        <v>67</v>
      </c>
      <c r="L17" s="5" t="s">
        <v>973</v>
      </c>
      <c r="M17" s="5" t="s">
        <v>148</v>
      </c>
      <c r="N17" s="5" t="s">
        <v>161</v>
      </c>
      <c r="O17" s="5" t="s">
        <v>845</v>
      </c>
      <c r="P17" s="5" t="s">
        <v>845</v>
      </c>
      <c r="Q17" s="5" t="s">
        <v>847</v>
      </c>
      <c r="R17" s="5" t="s">
        <v>845</v>
      </c>
      <c r="S17" s="5" t="s">
        <v>848</v>
      </c>
      <c r="T17" s="5" t="s">
        <v>20285</v>
      </c>
      <c r="U17" s="5" t="s">
        <v>845</v>
      </c>
      <c r="V17" s="5" t="s">
        <v>845</v>
      </c>
      <c r="W17" s="5" t="s">
        <v>850</v>
      </c>
      <c r="X17" s="5" t="s">
        <v>20337</v>
      </c>
      <c r="Y17" s="5">
        <f>X18-'Sem RTOS RX'!$X17</f>
        <v>0.000162037037</v>
      </c>
      <c r="Z17" s="7">
        <f>SUM(LEN(",CO_MQ135|"),'Sem RTOS RX'!$H17,LEN(",CO2_MQ135|"),'Sem RTOS RX'!$I17,LEN(",Alcool_MQ135|"),'Sem RTOS RX'!$J17,LEN(",Alcool_MQ135|"),'Sem RTOS RX'!$K17,LEN(",Toluen_MQ135|"),'Sem RTOS RX'!$L17,LEN(",MH4_MQ135|"),'Sem RTOS RX'!$M17,LEN(",O3_MQ131|"),'Sem RTOS RX'!$N17)*8</f>
        <v>672</v>
      </c>
    </row>
    <row r="18">
      <c r="A18" s="5" t="s">
        <v>20338</v>
      </c>
      <c r="B18" s="5" t="s">
        <v>20339</v>
      </c>
      <c r="C18" s="5" t="s">
        <v>20275</v>
      </c>
      <c r="D18" s="5" t="s">
        <v>20340</v>
      </c>
      <c r="E18" s="5" t="s">
        <v>845</v>
      </c>
      <c r="F18" s="5" t="s">
        <v>845</v>
      </c>
      <c r="G18" s="5" t="s">
        <v>845</v>
      </c>
      <c r="H18" s="5" t="s">
        <v>1513</v>
      </c>
      <c r="I18" s="5" t="s">
        <v>247</v>
      </c>
      <c r="J18" s="5" t="s">
        <v>267</v>
      </c>
      <c r="K18" s="5" t="s">
        <v>169</v>
      </c>
      <c r="L18" s="5" t="s">
        <v>1821</v>
      </c>
      <c r="M18" s="5" t="s">
        <v>268</v>
      </c>
      <c r="N18" s="5" t="s">
        <v>9153</v>
      </c>
      <c r="O18" s="5" t="s">
        <v>845</v>
      </c>
      <c r="P18" s="5" t="s">
        <v>845</v>
      </c>
      <c r="Q18" s="5" t="s">
        <v>847</v>
      </c>
      <c r="R18" s="5" t="s">
        <v>845</v>
      </c>
      <c r="S18" s="5" t="s">
        <v>848</v>
      </c>
      <c r="T18" s="5" t="s">
        <v>855</v>
      </c>
      <c r="U18" s="5" t="s">
        <v>845</v>
      </c>
      <c r="V18" s="5" t="s">
        <v>845</v>
      </c>
      <c r="W18" s="5" t="s">
        <v>850</v>
      </c>
      <c r="X18" s="5" t="s">
        <v>20341</v>
      </c>
      <c r="Y18" s="5">
        <f>X19-'Sem RTOS RX'!$X18</f>
        <v>0.000150462963</v>
      </c>
      <c r="Z18" s="7">
        <f>SUM(LEN(",CO_MQ135|"),'Sem RTOS RX'!$H18,LEN(",CO2_MQ135|"),'Sem RTOS RX'!$I18,LEN(",Alcool_MQ135|"),'Sem RTOS RX'!$J18,LEN(",Alcool_MQ135|"),'Sem RTOS RX'!$K18,LEN(",Toluen_MQ135|"),'Sem RTOS RX'!$L18,LEN(",MH4_MQ135|"),'Sem RTOS RX'!$M18,LEN(",O3_MQ131|"),'Sem RTOS RX'!$N18)*8</f>
        <v>672</v>
      </c>
    </row>
    <row r="19">
      <c r="A19" s="5" t="s">
        <v>20342</v>
      </c>
      <c r="B19" s="5" t="s">
        <v>20343</v>
      </c>
      <c r="C19" s="5" t="s">
        <v>20275</v>
      </c>
      <c r="D19" s="5" t="s">
        <v>20344</v>
      </c>
      <c r="E19" s="5" t="s">
        <v>845</v>
      </c>
      <c r="F19" s="5" t="s">
        <v>845</v>
      </c>
      <c r="G19" s="5" t="s">
        <v>845</v>
      </c>
      <c r="H19" s="5" t="s">
        <v>694</v>
      </c>
      <c r="I19" s="5" t="s">
        <v>247</v>
      </c>
      <c r="J19" s="5" t="s">
        <v>168</v>
      </c>
      <c r="K19" s="5" t="s">
        <v>169</v>
      </c>
      <c r="L19" s="5" t="s">
        <v>1821</v>
      </c>
      <c r="M19" s="5" t="s">
        <v>268</v>
      </c>
      <c r="N19" s="5" t="s">
        <v>88</v>
      </c>
      <c r="O19" s="5" t="s">
        <v>845</v>
      </c>
      <c r="P19" s="5" t="s">
        <v>845</v>
      </c>
      <c r="Q19" s="5" t="s">
        <v>847</v>
      </c>
      <c r="R19" s="5" t="s">
        <v>845</v>
      </c>
      <c r="S19" s="5" t="s">
        <v>848</v>
      </c>
      <c r="T19" s="5" t="s">
        <v>855</v>
      </c>
      <c r="U19" s="5" t="s">
        <v>845</v>
      </c>
      <c r="V19" s="5" t="s">
        <v>845</v>
      </c>
      <c r="W19" s="5" t="s">
        <v>850</v>
      </c>
      <c r="X19" s="5" t="s">
        <v>1871</v>
      </c>
      <c r="Y19" s="5">
        <f>X20-'Sem RTOS RX'!$X19</f>
        <v>0.000150462963</v>
      </c>
      <c r="Z19" s="7">
        <f>SUM(LEN(",CO_MQ135|"),'Sem RTOS RX'!$H19,LEN(",CO2_MQ135|"),'Sem RTOS RX'!$I19,LEN(",Alcool_MQ135|"),'Sem RTOS RX'!$J19,LEN(",Alcool_MQ135|"),'Sem RTOS RX'!$K19,LEN(",Toluen_MQ135|"),'Sem RTOS RX'!$L19,LEN(",MH4_MQ135|"),'Sem RTOS RX'!$M19,LEN(",O3_MQ131|"),'Sem RTOS RX'!$N19)*8</f>
        <v>672</v>
      </c>
    </row>
    <row r="20">
      <c r="A20" s="5" t="s">
        <v>20345</v>
      </c>
      <c r="B20" s="5" t="s">
        <v>20346</v>
      </c>
      <c r="C20" s="5" t="s">
        <v>20275</v>
      </c>
      <c r="D20" s="5" t="s">
        <v>20347</v>
      </c>
      <c r="E20" s="5" t="s">
        <v>845</v>
      </c>
      <c r="F20" s="5" t="s">
        <v>845</v>
      </c>
      <c r="G20" s="5" t="s">
        <v>845</v>
      </c>
      <c r="H20" s="5" t="s">
        <v>434</v>
      </c>
      <c r="I20" s="5" t="s">
        <v>295</v>
      </c>
      <c r="J20" s="5" t="s">
        <v>97</v>
      </c>
      <c r="K20" s="5" t="s">
        <v>15</v>
      </c>
      <c r="L20" s="5" t="s">
        <v>605</v>
      </c>
      <c r="M20" s="5" t="s">
        <v>161</v>
      </c>
      <c r="N20" s="5" t="s">
        <v>29</v>
      </c>
      <c r="O20" s="5" t="s">
        <v>845</v>
      </c>
      <c r="P20" s="5" t="s">
        <v>845</v>
      </c>
      <c r="Q20" s="5" t="s">
        <v>847</v>
      </c>
      <c r="R20" s="5" t="s">
        <v>845</v>
      </c>
      <c r="S20" s="5" t="s">
        <v>848</v>
      </c>
      <c r="T20" s="5" t="s">
        <v>855</v>
      </c>
      <c r="U20" s="5" t="s">
        <v>845</v>
      </c>
      <c r="V20" s="5" t="s">
        <v>845</v>
      </c>
      <c r="W20" s="5" t="s">
        <v>850</v>
      </c>
      <c r="X20" s="5" t="s">
        <v>20348</v>
      </c>
      <c r="Y20" s="5">
        <f>X21-'Sem RTOS RX'!$X20</f>
        <v>0.000150462963</v>
      </c>
      <c r="Z20" s="7">
        <f>SUM(LEN(",CO_MQ135|"),'Sem RTOS RX'!$H20,LEN(",CO2_MQ135|"),'Sem RTOS RX'!$I20,LEN(",Alcool_MQ135|"),'Sem RTOS RX'!$J20,LEN(",Alcool_MQ135|"),'Sem RTOS RX'!$K20,LEN(",Toluen_MQ135|"),'Sem RTOS RX'!$L20,LEN(",MH4_MQ135|"),'Sem RTOS RX'!$M20,LEN(",O3_MQ131|"),'Sem RTOS RX'!$N20)*8</f>
        <v>672</v>
      </c>
    </row>
    <row r="21" ht="15.75" customHeight="1">
      <c r="A21" s="5" t="s">
        <v>20349</v>
      </c>
      <c r="B21" s="5" t="s">
        <v>20350</v>
      </c>
      <c r="C21" s="5" t="s">
        <v>20275</v>
      </c>
      <c r="D21" s="5" t="s">
        <v>20351</v>
      </c>
      <c r="E21" s="5" t="s">
        <v>845</v>
      </c>
      <c r="F21" s="5" t="s">
        <v>845</v>
      </c>
      <c r="G21" s="5" t="s">
        <v>845</v>
      </c>
      <c r="H21" s="5" t="s">
        <v>1513</v>
      </c>
      <c r="I21" s="5" t="s">
        <v>247</v>
      </c>
      <c r="J21" s="5" t="s">
        <v>267</v>
      </c>
      <c r="K21" s="5" t="s">
        <v>169</v>
      </c>
      <c r="L21" s="5" t="s">
        <v>1821</v>
      </c>
      <c r="M21" s="5" t="s">
        <v>268</v>
      </c>
      <c r="N21" s="5" t="s">
        <v>131</v>
      </c>
      <c r="O21" s="5" t="s">
        <v>845</v>
      </c>
      <c r="P21" s="5" t="s">
        <v>845</v>
      </c>
      <c r="Q21" s="5" t="s">
        <v>847</v>
      </c>
      <c r="R21" s="5" t="s">
        <v>845</v>
      </c>
      <c r="S21" s="5" t="s">
        <v>848</v>
      </c>
      <c r="T21" s="5" t="s">
        <v>865</v>
      </c>
      <c r="U21" s="5" t="s">
        <v>845</v>
      </c>
      <c r="V21" s="5" t="s">
        <v>845</v>
      </c>
      <c r="W21" s="5" t="s">
        <v>850</v>
      </c>
      <c r="X21" s="5" t="s">
        <v>20352</v>
      </c>
      <c r="Y21" s="5">
        <f>X22-'Sem RTOS RX'!$X21</f>
        <v>0.0003009259259</v>
      </c>
      <c r="Z21" s="7">
        <f>SUM(LEN(",CO_MQ135|"),'Sem RTOS RX'!$H21,LEN(",CO2_MQ135|"),'Sem RTOS RX'!$I21,LEN(",Alcool_MQ135|"),'Sem RTOS RX'!$J21,LEN(",Alcool_MQ135|"),'Sem RTOS RX'!$K21,LEN(",Toluen_MQ135|"),'Sem RTOS RX'!$L21,LEN(",MH4_MQ135|"),'Sem RTOS RX'!$M21,LEN(",O3_MQ131|"),'Sem RTOS RX'!$N21)*8</f>
        <v>672</v>
      </c>
    </row>
    <row r="22" ht="15.75" customHeight="1">
      <c r="A22" s="5" t="s">
        <v>20353</v>
      </c>
      <c r="B22" s="5" t="s">
        <v>20354</v>
      </c>
      <c r="C22" s="5" t="s">
        <v>20275</v>
      </c>
      <c r="D22" s="5" t="s">
        <v>20355</v>
      </c>
      <c r="E22" s="5" t="s">
        <v>845</v>
      </c>
      <c r="F22" s="5" t="s">
        <v>845</v>
      </c>
      <c r="G22" s="5" t="s">
        <v>845</v>
      </c>
      <c r="H22" s="5" t="s">
        <v>742</v>
      </c>
      <c r="I22" s="5" t="s">
        <v>260</v>
      </c>
      <c r="J22" s="5" t="s">
        <v>281</v>
      </c>
      <c r="K22" s="5" t="s">
        <v>15</v>
      </c>
      <c r="L22" s="5" t="s">
        <v>799</v>
      </c>
      <c r="M22" s="5" t="s">
        <v>161</v>
      </c>
      <c r="N22" s="5" t="s">
        <v>147</v>
      </c>
      <c r="O22" s="5" t="s">
        <v>845</v>
      </c>
      <c r="P22" s="5" t="s">
        <v>845</v>
      </c>
      <c r="Q22" s="5" t="s">
        <v>847</v>
      </c>
      <c r="R22" s="5" t="s">
        <v>845</v>
      </c>
      <c r="S22" s="5" t="s">
        <v>848</v>
      </c>
      <c r="T22" s="5" t="s">
        <v>20285</v>
      </c>
      <c r="U22" s="5" t="s">
        <v>845</v>
      </c>
      <c r="V22" s="5" t="s">
        <v>845</v>
      </c>
      <c r="W22" s="5" t="s">
        <v>850</v>
      </c>
      <c r="X22" s="5" t="s">
        <v>20356</v>
      </c>
      <c r="Y22" s="5">
        <f>X23-'Sem RTOS RX'!$X22</f>
        <v>0.0003009259259</v>
      </c>
      <c r="Z22" s="7">
        <f>SUM(LEN(",CO_MQ135|"),'Sem RTOS RX'!$H22,LEN(",CO2_MQ135|"),'Sem RTOS RX'!$I22,LEN(",Alcool_MQ135|"),'Sem RTOS RX'!$J22,LEN(",Alcool_MQ135|"),'Sem RTOS RX'!$K22,LEN(",Toluen_MQ135|"),'Sem RTOS RX'!$L22,LEN(",MH4_MQ135|"),'Sem RTOS RX'!$M22,LEN(",O3_MQ131|"),'Sem RTOS RX'!$N22)*8</f>
        <v>672</v>
      </c>
    </row>
    <row r="23" ht="15.75" customHeight="1">
      <c r="A23" s="5" t="s">
        <v>20357</v>
      </c>
      <c r="B23" s="5" t="s">
        <v>20358</v>
      </c>
      <c r="C23" s="5" t="s">
        <v>20275</v>
      </c>
      <c r="D23" s="5" t="s">
        <v>20359</v>
      </c>
      <c r="E23" s="5" t="s">
        <v>845</v>
      </c>
      <c r="F23" s="5" t="s">
        <v>845</v>
      </c>
      <c r="G23" s="5" t="s">
        <v>845</v>
      </c>
      <c r="H23" s="5" t="s">
        <v>1513</v>
      </c>
      <c r="I23" s="5" t="s">
        <v>247</v>
      </c>
      <c r="J23" s="5" t="s">
        <v>267</v>
      </c>
      <c r="K23" s="5" t="s">
        <v>169</v>
      </c>
      <c r="L23" s="5" t="s">
        <v>1821</v>
      </c>
      <c r="M23" s="5" t="s">
        <v>268</v>
      </c>
      <c r="N23" s="5" t="s">
        <v>1011</v>
      </c>
      <c r="O23" s="5" t="s">
        <v>845</v>
      </c>
      <c r="P23" s="5" t="s">
        <v>845</v>
      </c>
      <c r="Q23" s="5" t="s">
        <v>847</v>
      </c>
      <c r="R23" s="5" t="s">
        <v>845</v>
      </c>
      <c r="S23" s="5" t="s">
        <v>848</v>
      </c>
      <c r="T23" s="5" t="s">
        <v>865</v>
      </c>
      <c r="U23" s="5" t="s">
        <v>845</v>
      </c>
      <c r="V23" s="5" t="s">
        <v>845</v>
      </c>
      <c r="W23" s="5" t="s">
        <v>850</v>
      </c>
      <c r="X23" s="5" t="s">
        <v>20360</v>
      </c>
      <c r="Y23" s="5">
        <f>X24-'Sem RTOS RX'!$X23</f>
        <v>0.000150462963</v>
      </c>
      <c r="Z23" s="7">
        <f>SUM(LEN(",CO_MQ135|"),'Sem RTOS RX'!$H23,LEN(",CO2_MQ135|"),'Sem RTOS RX'!$I23,LEN(",Alcool_MQ135|"),'Sem RTOS RX'!$J23,LEN(",Alcool_MQ135|"),'Sem RTOS RX'!$K23,LEN(",Toluen_MQ135|"),'Sem RTOS RX'!$L23,LEN(",MH4_MQ135|"),'Sem RTOS RX'!$M23,LEN(",O3_MQ131|"),'Sem RTOS RX'!$N23)*8</f>
        <v>672</v>
      </c>
    </row>
    <row r="24" ht="15.75" customHeight="1">
      <c r="A24" s="5" t="s">
        <v>20361</v>
      </c>
      <c r="B24" s="5" t="s">
        <v>20362</v>
      </c>
      <c r="C24" s="5" t="s">
        <v>20275</v>
      </c>
      <c r="D24" s="5" t="s">
        <v>20363</v>
      </c>
      <c r="E24" s="5" t="s">
        <v>845</v>
      </c>
      <c r="F24" s="5" t="s">
        <v>845</v>
      </c>
      <c r="G24" s="5" t="s">
        <v>845</v>
      </c>
      <c r="H24" s="5" t="s">
        <v>514</v>
      </c>
      <c r="I24" s="5" t="s">
        <v>283</v>
      </c>
      <c r="J24" s="5" t="s">
        <v>264</v>
      </c>
      <c r="K24" s="5" t="s">
        <v>156</v>
      </c>
      <c r="L24" s="5" t="s">
        <v>422</v>
      </c>
      <c r="M24" s="5" t="s">
        <v>285</v>
      </c>
      <c r="N24" s="5" t="s">
        <v>149</v>
      </c>
      <c r="O24" s="5" t="s">
        <v>845</v>
      </c>
      <c r="P24" s="5" t="s">
        <v>845</v>
      </c>
      <c r="Q24" s="5" t="s">
        <v>847</v>
      </c>
      <c r="R24" s="5" t="s">
        <v>845</v>
      </c>
      <c r="S24" s="5" t="s">
        <v>848</v>
      </c>
      <c r="T24" s="5" t="s">
        <v>855</v>
      </c>
      <c r="U24" s="5" t="s">
        <v>845</v>
      </c>
      <c r="V24" s="5" t="s">
        <v>845</v>
      </c>
      <c r="W24" s="5" t="s">
        <v>850</v>
      </c>
      <c r="X24" s="5" t="s">
        <v>20364</v>
      </c>
      <c r="Y24" s="5">
        <f>X25-'Sem RTOS RX'!$X24</f>
        <v>0.000150462963</v>
      </c>
      <c r="Z24" s="7">
        <f>SUM(LEN(",CO_MQ135|"),'Sem RTOS RX'!$H24,LEN(",CO2_MQ135|"),'Sem RTOS RX'!$I24,LEN(",Alcool_MQ135|"),'Sem RTOS RX'!$J24,LEN(",Alcool_MQ135|"),'Sem RTOS RX'!$K24,LEN(",Toluen_MQ135|"),'Sem RTOS RX'!$L24,LEN(",MH4_MQ135|"),'Sem RTOS RX'!$M24,LEN(",O3_MQ131|"),'Sem RTOS RX'!$N24)*8</f>
        <v>672</v>
      </c>
    </row>
    <row r="25" ht="15.75" customHeight="1">
      <c r="A25" s="5" t="s">
        <v>20365</v>
      </c>
      <c r="B25" s="5" t="s">
        <v>20366</v>
      </c>
      <c r="C25" s="5" t="s">
        <v>20275</v>
      </c>
      <c r="D25" s="5" t="s">
        <v>20367</v>
      </c>
      <c r="E25" s="5" t="s">
        <v>845</v>
      </c>
      <c r="F25" s="5" t="s">
        <v>845</v>
      </c>
      <c r="G25" s="5" t="s">
        <v>845</v>
      </c>
      <c r="H25" s="5" t="s">
        <v>711</v>
      </c>
      <c r="I25" s="5" t="s">
        <v>283</v>
      </c>
      <c r="J25" s="5" t="s">
        <v>93</v>
      </c>
      <c r="K25" s="5" t="s">
        <v>156</v>
      </c>
      <c r="L25" s="5" t="s">
        <v>2545</v>
      </c>
      <c r="M25" s="5" t="s">
        <v>285</v>
      </c>
      <c r="N25" s="5" t="s">
        <v>149</v>
      </c>
      <c r="O25" s="5" t="s">
        <v>845</v>
      </c>
      <c r="P25" s="5" t="s">
        <v>845</v>
      </c>
      <c r="Q25" s="5" t="s">
        <v>847</v>
      </c>
      <c r="R25" s="5" t="s">
        <v>845</v>
      </c>
      <c r="S25" s="5" t="s">
        <v>848</v>
      </c>
      <c r="T25" s="5" t="s">
        <v>855</v>
      </c>
      <c r="U25" s="5" t="s">
        <v>845</v>
      </c>
      <c r="V25" s="5" t="s">
        <v>845</v>
      </c>
      <c r="W25" s="5" t="s">
        <v>850</v>
      </c>
      <c r="X25" s="5" t="s">
        <v>20368</v>
      </c>
      <c r="Y25" s="5">
        <f>X26-'Sem RTOS RX'!$X25</f>
        <v>0.000162037037</v>
      </c>
      <c r="Z25" s="7">
        <f>SUM(LEN(",CO_MQ135|"),'Sem RTOS RX'!$H25,LEN(",CO2_MQ135|"),'Sem RTOS RX'!$I25,LEN(",Alcool_MQ135|"),'Sem RTOS RX'!$J25,LEN(",Alcool_MQ135|"),'Sem RTOS RX'!$K25,LEN(",Toluen_MQ135|"),'Sem RTOS RX'!$L25,LEN(",MH4_MQ135|"),'Sem RTOS RX'!$M25,LEN(",O3_MQ131|"),'Sem RTOS RX'!$N25)*8</f>
        <v>672</v>
      </c>
    </row>
    <row r="26" ht="15.75" customHeight="1">
      <c r="A26" s="5" t="s">
        <v>20369</v>
      </c>
      <c r="B26" s="5" t="s">
        <v>20370</v>
      </c>
      <c r="C26" s="5" t="s">
        <v>20275</v>
      </c>
      <c r="D26" s="5" t="s">
        <v>20371</v>
      </c>
      <c r="E26" s="5" t="s">
        <v>845</v>
      </c>
      <c r="F26" s="5" t="s">
        <v>845</v>
      </c>
      <c r="G26" s="5" t="s">
        <v>845</v>
      </c>
      <c r="H26" s="5" t="s">
        <v>1513</v>
      </c>
      <c r="I26" s="5" t="s">
        <v>247</v>
      </c>
      <c r="J26" s="5" t="s">
        <v>267</v>
      </c>
      <c r="K26" s="5" t="s">
        <v>169</v>
      </c>
      <c r="L26" s="5" t="s">
        <v>1821</v>
      </c>
      <c r="M26" s="5" t="s">
        <v>268</v>
      </c>
      <c r="N26" s="5" t="s">
        <v>88</v>
      </c>
      <c r="O26" s="5" t="s">
        <v>845</v>
      </c>
      <c r="P26" s="5" t="s">
        <v>845</v>
      </c>
      <c r="Q26" s="5" t="s">
        <v>847</v>
      </c>
      <c r="R26" s="5" t="s">
        <v>845</v>
      </c>
      <c r="S26" s="5" t="s">
        <v>848</v>
      </c>
      <c r="T26" s="5" t="s">
        <v>855</v>
      </c>
      <c r="U26" s="5" t="s">
        <v>845</v>
      </c>
      <c r="V26" s="5" t="s">
        <v>845</v>
      </c>
      <c r="W26" s="5" t="s">
        <v>850</v>
      </c>
      <c r="X26" s="5" t="s">
        <v>20372</v>
      </c>
      <c r="Y26" s="5">
        <f>X27-'Sem RTOS RX'!$X26</f>
        <v>0.0001388888889</v>
      </c>
      <c r="Z26" s="7">
        <f>SUM(LEN(",CO_MQ135|"),'Sem RTOS RX'!$H26,LEN(",CO2_MQ135|"),'Sem RTOS RX'!$I26,LEN(",Alcool_MQ135|"),'Sem RTOS RX'!$J26,LEN(",Alcool_MQ135|"),'Sem RTOS RX'!$K26,LEN(",Toluen_MQ135|"),'Sem RTOS RX'!$L26,LEN(",MH4_MQ135|"),'Sem RTOS RX'!$M26,LEN(",O3_MQ131|"),'Sem RTOS RX'!$N26)*8</f>
        <v>672</v>
      </c>
    </row>
    <row r="27" ht="15.75" customHeight="1">
      <c r="A27" s="5" t="s">
        <v>20373</v>
      </c>
      <c r="B27" s="5" t="s">
        <v>20374</v>
      </c>
      <c r="C27" s="5" t="s">
        <v>20275</v>
      </c>
      <c r="D27" s="5" t="s">
        <v>20375</v>
      </c>
      <c r="E27" s="5" t="s">
        <v>845</v>
      </c>
      <c r="F27" s="5" t="s">
        <v>845</v>
      </c>
      <c r="G27" s="5" t="s">
        <v>845</v>
      </c>
      <c r="H27" s="5" t="s">
        <v>446</v>
      </c>
      <c r="I27" s="5" t="s">
        <v>1184</v>
      </c>
      <c r="J27" s="5" t="s">
        <v>1185</v>
      </c>
      <c r="K27" s="5" t="s">
        <v>169</v>
      </c>
      <c r="L27" s="5" t="s">
        <v>763</v>
      </c>
      <c r="M27" s="5" t="s">
        <v>268</v>
      </c>
      <c r="N27" s="5" t="s">
        <v>75</v>
      </c>
      <c r="O27" s="5" t="s">
        <v>845</v>
      </c>
      <c r="P27" s="5" t="s">
        <v>845</v>
      </c>
      <c r="Q27" s="5" t="s">
        <v>847</v>
      </c>
      <c r="R27" s="5" t="s">
        <v>845</v>
      </c>
      <c r="S27" s="5" t="s">
        <v>848</v>
      </c>
      <c r="T27" s="5" t="s">
        <v>855</v>
      </c>
      <c r="U27" s="5" t="s">
        <v>845</v>
      </c>
      <c r="V27" s="5" t="s">
        <v>845</v>
      </c>
      <c r="W27" s="5" t="s">
        <v>850</v>
      </c>
      <c r="X27" s="5" t="s">
        <v>1923</v>
      </c>
      <c r="Y27" s="5">
        <f>X28-'Sem RTOS RX'!$X27</f>
        <v>0.000162037037</v>
      </c>
      <c r="Z27" s="7">
        <f>SUM(LEN(",CO_MQ135|"),'Sem RTOS RX'!$H27,LEN(",CO2_MQ135|"),'Sem RTOS RX'!$I27,LEN(",Alcool_MQ135|"),'Sem RTOS RX'!$J27,LEN(",Alcool_MQ135|"),'Sem RTOS RX'!$K27,LEN(",Toluen_MQ135|"),'Sem RTOS RX'!$L27,LEN(",MH4_MQ135|"),'Sem RTOS RX'!$M27,LEN(",O3_MQ131|"),'Sem RTOS RX'!$N27)*8</f>
        <v>672</v>
      </c>
    </row>
    <row r="28" ht="15.75" customHeight="1">
      <c r="A28" s="5" t="s">
        <v>20376</v>
      </c>
      <c r="B28" s="5" t="s">
        <v>20377</v>
      </c>
      <c r="C28" s="5" t="s">
        <v>20275</v>
      </c>
      <c r="D28" s="5" t="s">
        <v>20378</v>
      </c>
      <c r="E28" s="5" t="s">
        <v>845</v>
      </c>
      <c r="F28" s="5" t="s">
        <v>845</v>
      </c>
      <c r="G28" s="5" t="s">
        <v>845</v>
      </c>
      <c r="H28" s="5" t="s">
        <v>458</v>
      </c>
      <c r="I28" s="5" t="s">
        <v>247</v>
      </c>
      <c r="J28" s="5" t="s">
        <v>79</v>
      </c>
      <c r="K28" s="5" t="s">
        <v>169</v>
      </c>
      <c r="L28" s="5" t="s">
        <v>317</v>
      </c>
      <c r="M28" s="5" t="s">
        <v>268</v>
      </c>
      <c r="N28" s="5" t="s">
        <v>266</v>
      </c>
      <c r="O28" s="5" t="s">
        <v>845</v>
      </c>
      <c r="P28" s="5" t="s">
        <v>845</v>
      </c>
      <c r="Q28" s="5" t="s">
        <v>847</v>
      </c>
      <c r="R28" s="5" t="s">
        <v>845</v>
      </c>
      <c r="S28" s="5" t="s">
        <v>848</v>
      </c>
      <c r="T28" s="5" t="s">
        <v>855</v>
      </c>
      <c r="U28" s="5" t="s">
        <v>845</v>
      </c>
      <c r="V28" s="5" t="s">
        <v>845</v>
      </c>
      <c r="W28" s="5" t="s">
        <v>850</v>
      </c>
      <c r="X28" s="5" t="s">
        <v>20379</v>
      </c>
      <c r="Y28" s="5">
        <f>X29-'Sem RTOS RX'!$X28</f>
        <v>0.000150462963</v>
      </c>
      <c r="Z28" s="7">
        <f>SUM(LEN(",CO_MQ135|"),'Sem RTOS RX'!$H28,LEN(",CO2_MQ135|"),'Sem RTOS RX'!$I28,LEN(",Alcool_MQ135|"),'Sem RTOS RX'!$J28,LEN(",Alcool_MQ135|"),'Sem RTOS RX'!$K28,LEN(",Toluen_MQ135|"),'Sem RTOS RX'!$L28,LEN(",MH4_MQ135|"),'Sem RTOS RX'!$M28,LEN(",O3_MQ131|"),'Sem RTOS RX'!$N28)*8</f>
        <v>672</v>
      </c>
    </row>
    <row r="29" ht="15.75" customHeight="1">
      <c r="A29" s="5" t="s">
        <v>20380</v>
      </c>
      <c r="B29" s="5" t="s">
        <v>20381</v>
      </c>
      <c r="C29" s="5" t="s">
        <v>20275</v>
      </c>
      <c r="D29" s="5" t="s">
        <v>20382</v>
      </c>
      <c r="E29" s="5" t="s">
        <v>845</v>
      </c>
      <c r="F29" s="5" t="s">
        <v>845</v>
      </c>
      <c r="G29" s="5" t="s">
        <v>845</v>
      </c>
      <c r="H29" s="5" t="s">
        <v>458</v>
      </c>
      <c r="I29" s="5" t="s">
        <v>247</v>
      </c>
      <c r="J29" s="5" t="s">
        <v>79</v>
      </c>
      <c r="K29" s="5" t="s">
        <v>169</v>
      </c>
      <c r="L29" s="5" t="s">
        <v>317</v>
      </c>
      <c r="M29" s="5" t="s">
        <v>268</v>
      </c>
      <c r="N29" s="5" t="s">
        <v>8703</v>
      </c>
      <c r="O29" s="5" t="s">
        <v>845</v>
      </c>
      <c r="P29" s="5" t="s">
        <v>845</v>
      </c>
      <c r="Q29" s="5" t="s">
        <v>847</v>
      </c>
      <c r="R29" s="5" t="s">
        <v>845</v>
      </c>
      <c r="S29" s="5" t="s">
        <v>848</v>
      </c>
      <c r="T29" s="5" t="s">
        <v>865</v>
      </c>
      <c r="U29" s="5" t="s">
        <v>845</v>
      </c>
      <c r="V29" s="5" t="s">
        <v>845</v>
      </c>
      <c r="W29" s="5" t="s">
        <v>850</v>
      </c>
      <c r="X29" s="5" t="s">
        <v>20383</v>
      </c>
      <c r="Y29" s="5">
        <f>X30-'Sem RTOS RX'!$X29</f>
        <v>0.000150462963</v>
      </c>
      <c r="Z29" s="7">
        <f>SUM(LEN(",CO_MQ135|"),'Sem RTOS RX'!$H29,LEN(",CO2_MQ135|"),'Sem RTOS RX'!$I29,LEN(",Alcool_MQ135|"),'Sem RTOS RX'!$J29,LEN(",Alcool_MQ135|"),'Sem RTOS RX'!$K29,LEN(",Toluen_MQ135|"),'Sem RTOS RX'!$L29,LEN(",MH4_MQ135|"),'Sem RTOS RX'!$M29,LEN(",O3_MQ131|"),'Sem RTOS RX'!$N29)*8</f>
        <v>672</v>
      </c>
    </row>
    <row r="30" ht="15.75" customHeight="1">
      <c r="A30" s="5" t="s">
        <v>20384</v>
      </c>
      <c r="B30" s="5" t="s">
        <v>20385</v>
      </c>
      <c r="C30" s="5" t="s">
        <v>20275</v>
      </c>
      <c r="D30" s="5" t="s">
        <v>20386</v>
      </c>
      <c r="E30" s="5" t="s">
        <v>845</v>
      </c>
      <c r="F30" s="5" t="s">
        <v>845</v>
      </c>
      <c r="G30" s="5" t="s">
        <v>845</v>
      </c>
      <c r="H30" s="5" t="s">
        <v>696</v>
      </c>
      <c r="I30" s="5" t="s">
        <v>283</v>
      </c>
      <c r="J30" s="5" t="s">
        <v>263</v>
      </c>
      <c r="K30" s="5" t="s">
        <v>293</v>
      </c>
      <c r="L30" s="5" t="s">
        <v>753</v>
      </c>
      <c r="M30" s="5" t="s">
        <v>269</v>
      </c>
      <c r="N30" s="5" t="s">
        <v>14</v>
      </c>
      <c r="O30" s="5" t="s">
        <v>845</v>
      </c>
      <c r="P30" s="5" t="s">
        <v>845</v>
      </c>
      <c r="Q30" s="5" t="s">
        <v>847</v>
      </c>
      <c r="R30" s="5" t="s">
        <v>845</v>
      </c>
      <c r="S30" s="5" t="s">
        <v>848</v>
      </c>
      <c r="T30" s="5" t="s">
        <v>20285</v>
      </c>
      <c r="U30" s="5" t="s">
        <v>845</v>
      </c>
      <c r="V30" s="5" t="s">
        <v>845</v>
      </c>
      <c r="W30" s="5" t="s">
        <v>850</v>
      </c>
      <c r="X30" s="5" t="s">
        <v>20387</v>
      </c>
      <c r="Y30" s="5">
        <f>X31-'Sem RTOS RX'!$X30</f>
        <v>0.000150462963</v>
      </c>
      <c r="Z30" s="7">
        <f>SUM(LEN(",CO_MQ135|"),'Sem RTOS RX'!$H30,LEN(",CO2_MQ135|"),'Sem RTOS RX'!$I30,LEN(",Alcool_MQ135|"),'Sem RTOS RX'!$J30,LEN(",Alcool_MQ135|"),'Sem RTOS RX'!$K30,LEN(",Toluen_MQ135|"),'Sem RTOS RX'!$L30,LEN(",MH4_MQ135|"),'Sem RTOS RX'!$M30,LEN(",O3_MQ131|"),'Sem RTOS RX'!$N30)*8</f>
        <v>672</v>
      </c>
    </row>
    <row r="31" ht="15.75" customHeight="1">
      <c r="A31" s="5" t="s">
        <v>20388</v>
      </c>
      <c r="B31" s="5" t="s">
        <v>20389</v>
      </c>
      <c r="C31" s="5" t="s">
        <v>20275</v>
      </c>
      <c r="D31" s="5" t="s">
        <v>20390</v>
      </c>
      <c r="E31" s="5" t="s">
        <v>845</v>
      </c>
      <c r="F31" s="5" t="s">
        <v>845</v>
      </c>
      <c r="G31" s="5" t="s">
        <v>845</v>
      </c>
      <c r="H31" s="5" t="s">
        <v>639</v>
      </c>
      <c r="I31" s="5" t="s">
        <v>1371</v>
      </c>
      <c r="J31" s="5" t="s">
        <v>212</v>
      </c>
      <c r="K31" s="5" t="s">
        <v>252</v>
      </c>
      <c r="L31" s="5" t="s">
        <v>944</v>
      </c>
      <c r="M31" s="5" t="s">
        <v>41</v>
      </c>
      <c r="N31" s="5" t="s">
        <v>272</v>
      </c>
      <c r="O31" s="5" t="s">
        <v>845</v>
      </c>
      <c r="P31" s="5" t="s">
        <v>845</v>
      </c>
      <c r="Q31" s="5" t="s">
        <v>847</v>
      </c>
      <c r="R31" s="5" t="s">
        <v>845</v>
      </c>
      <c r="S31" s="5" t="s">
        <v>864</v>
      </c>
      <c r="T31" s="5" t="s">
        <v>865</v>
      </c>
      <c r="U31" s="5" t="s">
        <v>845</v>
      </c>
      <c r="V31" s="5" t="s">
        <v>845</v>
      </c>
      <c r="W31" s="5" t="s">
        <v>850</v>
      </c>
      <c r="X31" s="5" t="s">
        <v>20391</v>
      </c>
      <c r="Y31" s="5">
        <f>X32-'Sem RTOS RX'!$X31</f>
        <v>0.0003009259259</v>
      </c>
      <c r="Z31" s="7">
        <f>SUM(LEN(",CO_MQ135|"),'Sem RTOS RX'!$H31,LEN(",CO2_MQ135|"),'Sem RTOS RX'!$I31,LEN(",Alcool_MQ135|"),'Sem RTOS RX'!$J31,LEN(",Alcool_MQ135|"),'Sem RTOS RX'!$K31,LEN(",Toluen_MQ135|"),'Sem RTOS RX'!$L31,LEN(",MH4_MQ135|"),'Sem RTOS RX'!$M31,LEN(",O3_MQ131|"),'Sem RTOS RX'!$N31)*8</f>
        <v>672</v>
      </c>
    </row>
    <row r="32" ht="15.75" customHeight="1">
      <c r="A32" s="5" t="s">
        <v>20392</v>
      </c>
      <c r="B32" s="5" t="s">
        <v>20393</v>
      </c>
      <c r="C32" s="5" t="s">
        <v>20275</v>
      </c>
      <c r="D32" s="5" t="s">
        <v>20394</v>
      </c>
      <c r="E32" s="5" t="s">
        <v>845</v>
      </c>
      <c r="F32" s="5" t="s">
        <v>845</v>
      </c>
      <c r="G32" s="5" t="s">
        <v>845</v>
      </c>
      <c r="H32" s="5" t="s">
        <v>669</v>
      </c>
      <c r="I32" s="5" t="s">
        <v>231</v>
      </c>
      <c r="J32" s="5" t="s">
        <v>1235</v>
      </c>
      <c r="K32" s="5" t="s">
        <v>242</v>
      </c>
      <c r="L32" s="5" t="s">
        <v>309</v>
      </c>
      <c r="M32" s="5" t="s">
        <v>293</v>
      </c>
      <c r="N32" s="5" t="s">
        <v>285</v>
      </c>
      <c r="O32" s="5" t="s">
        <v>845</v>
      </c>
      <c r="P32" s="5" t="s">
        <v>845</v>
      </c>
      <c r="Q32" s="5" t="s">
        <v>847</v>
      </c>
      <c r="R32" s="5" t="s">
        <v>845</v>
      </c>
      <c r="S32" s="5" t="s">
        <v>848</v>
      </c>
      <c r="T32" s="5" t="s">
        <v>20285</v>
      </c>
      <c r="U32" s="5" t="s">
        <v>845</v>
      </c>
      <c r="V32" s="5" t="s">
        <v>845</v>
      </c>
      <c r="W32" s="5" t="s">
        <v>850</v>
      </c>
      <c r="X32" s="5" t="s">
        <v>20395</v>
      </c>
      <c r="Y32" s="5">
        <f>X33-'Sem RTOS RX'!$X32</f>
        <v>0.0003009259259</v>
      </c>
      <c r="Z32" s="7">
        <f>SUM(LEN(",CO_MQ135|"),'Sem RTOS RX'!$H32,LEN(",CO2_MQ135|"),'Sem RTOS RX'!$I32,LEN(",Alcool_MQ135|"),'Sem RTOS RX'!$J32,LEN(",Alcool_MQ135|"),'Sem RTOS RX'!$K32,LEN(",Toluen_MQ135|"),'Sem RTOS RX'!$L32,LEN(",MH4_MQ135|"),'Sem RTOS RX'!$M32,LEN(",O3_MQ131|"),'Sem RTOS RX'!$N32)*8</f>
        <v>672</v>
      </c>
    </row>
    <row r="33" ht="15.75" customHeight="1">
      <c r="A33" s="5" t="s">
        <v>20396</v>
      </c>
      <c r="B33" s="5" t="s">
        <v>20397</v>
      </c>
      <c r="C33" s="5" t="s">
        <v>20275</v>
      </c>
      <c r="D33" s="5" t="s">
        <v>20398</v>
      </c>
      <c r="E33" s="5" t="s">
        <v>845</v>
      </c>
      <c r="F33" s="5" t="s">
        <v>845</v>
      </c>
      <c r="G33" s="5" t="s">
        <v>845</v>
      </c>
      <c r="H33" s="5" t="s">
        <v>629</v>
      </c>
      <c r="I33" s="5" t="s">
        <v>81</v>
      </c>
      <c r="J33" s="5" t="s">
        <v>4258</v>
      </c>
      <c r="K33" s="5" t="s">
        <v>197</v>
      </c>
      <c r="L33" s="5" t="s">
        <v>598</v>
      </c>
      <c r="M33" s="5" t="s">
        <v>293</v>
      </c>
      <c r="N33" s="5" t="s">
        <v>54</v>
      </c>
      <c r="O33" s="5" t="s">
        <v>845</v>
      </c>
      <c r="P33" s="5" t="s">
        <v>845</v>
      </c>
      <c r="Q33" s="5" t="s">
        <v>847</v>
      </c>
      <c r="R33" s="5" t="s">
        <v>845</v>
      </c>
      <c r="S33" s="5" t="s">
        <v>931</v>
      </c>
      <c r="T33" s="5" t="s">
        <v>855</v>
      </c>
      <c r="U33" s="5" t="s">
        <v>845</v>
      </c>
      <c r="V33" s="5" t="s">
        <v>845</v>
      </c>
      <c r="W33" s="5" t="s">
        <v>850</v>
      </c>
      <c r="X33" s="5" t="s">
        <v>20399</v>
      </c>
      <c r="Y33" s="5">
        <f>X34-'Sem RTOS RX'!$X33</f>
        <v>0.000150462963</v>
      </c>
      <c r="Z33" s="7">
        <f>SUM(LEN(",CO_MQ135|"),'Sem RTOS RX'!$H33,LEN(",CO2_MQ135|"),'Sem RTOS RX'!$I33,LEN(",Alcool_MQ135|"),'Sem RTOS RX'!$J33,LEN(",Alcool_MQ135|"),'Sem RTOS RX'!$K33,LEN(",Toluen_MQ135|"),'Sem RTOS RX'!$L33,LEN(",MH4_MQ135|"),'Sem RTOS RX'!$M33,LEN(",O3_MQ131|"),'Sem RTOS RX'!$N33)*8</f>
        <v>672</v>
      </c>
    </row>
    <row r="34" ht="15.75" customHeight="1">
      <c r="A34" s="5" t="s">
        <v>20400</v>
      </c>
      <c r="B34" s="5" t="s">
        <v>20401</v>
      </c>
      <c r="C34" s="5" t="s">
        <v>20275</v>
      </c>
      <c r="D34" s="5" t="s">
        <v>20402</v>
      </c>
      <c r="E34" s="5" t="s">
        <v>845</v>
      </c>
      <c r="F34" s="5" t="s">
        <v>845</v>
      </c>
      <c r="G34" s="5" t="s">
        <v>845</v>
      </c>
      <c r="H34" s="5" t="s">
        <v>750</v>
      </c>
      <c r="I34" s="5" t="s">
        <v>287</v>
      </c>
      <c r="J34" s="5" t="s">
        <v>155</v>
      </c>
      <c r="K34" s="5" t="s">
        <v>104</v>
      </c>
      <c r="L34" s="5" t="s">
        <v>363</v>
      </c>
      <c r="M34" s="5" t="s">
        <v>238</v>
      </c>
      <c r="N34" s="5" t="s">
        <v>148</v>
      </c>
      <c r="O34" s="5" t="s">
        <v>845</v>
      </c>
      <c r="P34" s="5" t="s">
        <v>845</v>
      </c>
      <c r="Q34" s="5" t="s">
        <v>847</v>
      </c>
      <c r="R34" s="5" t="s">
        <v>845</v>
      </c>
      <c r="S34" s="5" t="s">
        <v>848</v>
      </c>
      <c r="T34" s="5" t="s">
        <v>20285</v>
      </c>
      <c r="U34" s="5" t="s">
        <v>845</v>
      </c>
      <c r="V34" s="5" t="s">
        <v>845</v>
      </c>
      <c r="W34" s="5" t="s">
        <v>850</v>
      </c>
      <c r="X34" s="5" t="s">
        <v>20403</v>
      </c>
      <c r="Y34" s="5">
        <f>X35-'Sem RTOS RX'!$X34</f>
        <v>0.000150462963</v>
      </c>
      <c r="Z34" s="7">
        <f>SUM(LEN(",CO_MQ135|"),'Sem RTOS RX'!$H34,LEN(",CO2_MQ135|"),'Sem RTOS RX'!$I34,LEN(",Alcool_MQ135|"),'Sem RTOS RX'!$J34,LEN(",Alcool_MQ135|"),'Sem RTOS RX'!$K34,LEN(",Toluen_MQ135|"),'Sem RTOS RX'!$L34,LEN(",MH4_MQ135|"),'Sem RTOS RX'!$M34,LEN(",O3_MQ131|"),'Sem RTOS RX'!$N34)*8</f>
        <v>672</v>
      </c>
    </row>
    <row r="35" ht="15.75" customHeight="1">
      <c r="A35" s="5" t="s">
        <v>20404</v>
      </c>
      <c r="B35" s="5" t="s">
        <v>20405</v>
      </c>
      <c r="C35" s="5" t="s">
        <v>20275</v>
      </c>
      <c r="D35" s="5" t="s">
        <v>20406</v>
      </c>
      <c r="E35" s="5" t="s">
        <v>845</v>
      </c>
      <c r="F35" s="5" t="s">
        <v>845</v>
      </c>
      <c r="G35" s="5" t="s">
        <v>845</v>
      </c>
      <c r="H35" s="5" t="s">
        <v>540</v>
      </c>
      <c r="I35" s="5" t="s">
        <v>253</v>
      </c>
      <c r="J35" s="5" t="s">
        <v>210</v>
      </c>
      <c r="K35" s="5" t="s">
        <v>67</v>
      </c>
      <c r="L35" s="5" t="s">
        <v>325</v>
      </c>
      <c r="M35" s="5" t="s">
        <v>269</v>
      </c>
      <c r="N35" s="5" t="s">
        <v>174</v>
      </c>
      <c r="O35" s="5" t="s">
        <v>845</v>
      </c>
      <c r="P35" s="5" t="s">
        <v>845</v>
      </c>
      <c r="Q35" s="5" t="s">
        <v>847</v>
      </c>
      <c r="R35" s="5" t="s">
        <v>845</v>
      </c>
      <c r="S35" s="5" t="s">
        <v>848</v>
      </c>
      <c r="T35" s="5" t="s">
        <v>865</v>
      </c>
      <c r="U35" s="5" t="s">
        <v>845</v>
      </c>
      <c r="V35" s="5" t="s">
        <v>845</v>
      </c>
      <c r="W35" s="5" t="s">
        <v>850</v>
      </c>
      <c r="X35" s="5" t="s">
        <v>1975</v>
      </c>
      <c r="Y35" s="5">
        <f>X36-'Sem RTOS RX'!$X35</f>
        <v>0.0003009259259</v>
      </c>
      <c r="Z35" s="7">
        <f>SUM(LEN(",CO_MQ135|"),'Sem RTOS RX'!$H35,LEN(",CO2_MQ135|"),'Sem RTOS RX'!$I35,LEN(",Alcool_MQ135|"),'Sem RTOS RX'!$J35,LEN(",Alcool_MQ135|"),'Sem RTOS RX'!$K35,LEN(",Toluen_MQ135|"),'Sem RTOS RX'!$L35,LEN(",MH4_MQ135|"),'Sem RTOS RX'!$M35,LEN(",O3_MQ131|"),'Sem RTOS RX'!$N35)*8</f>
        <v>672</v>
      </c>
    </row>
    <row r="36" ht="15.75" customHeight="1">
      <c r="A36" s="5" t="s">
        <v>20407</v>
      </c>
      <c r="B36" s="5" t="s">
        <v>20408</v>
      </c>
      <c r="C36" s="5" t="s">
        <v>20275</v>
      </c>
      <c r="D36" s="5" t="s">
        <v>20409</v>
      </c>
      <c r="E36" s="5" t="s">
        <v>845</v>
      </c>
      <c r="F36" s="5" t="s">
        <v>845</v>
      </c>
      <c r="G36" s="5" t="s">
        <v>845</v>
      </c>
      <c r="H36" s="5" t="s">
        <v>617</v>
      </c>
      <c r="I36" s="5" t="s">
        <v>136</v>
      </c>
      <c r="J36" s="5" t="s">
        <v>1290</v>
      </c>
      <c r="K36" s="5" t="s">
        <v>129</v>
      </c>
      <c r="L36" s="5" t="s">
        <v>547</v>
      </c>
      <c r="M36" s="5" t="s">
        <v>169</v>
      </c>
      <c r="N36" s="5" t="s">
        <v>275</v>
      </c>
      <c r="O36" s="5" t="s">
        <v>845</v>
      </c>
      <c r="P36" s="5" t="s">
        <v>845</v>
      </c>
      <c r="Q36" s="5" t="s">
        <v>847</v>
      </c>
      <c r="R36" s="5" t="s">
        <v>845</v>
      </c>
      <c r="S36" s="5" t="s">
        <v>931</v>
      </c>
      <c r="T36" s="5" t="s">
        <v>865</v>
      </c>
      <c r="U36" s="5" t="s">
        <v>845</v>
      </c>
      <c r="V36" s="5" t="s">
        <v>845</v>
      </c>
      <c r="W36" s="5" t="s">
        <v>850</v>
      </c>
      <c r="X36" s="5" t="s">
        <v>20410</v>
      </c>
      <c r="Y36" s="5">
        <f>X37-'Sem RTOS RX'!$X36</f>
        <v>0.000150462963</v>
      </c>
      <c r="Z36" s="7">
        <f>SUM(LEN(",CO_MQ135|"),'Sem RTOS RX'!$H36,LEN(",CO2_MQ135|"),'Sem RTOS RX'!$I36,LEN(",Alcool_MQ135|"),'Sem RTOS RX'!$J36,LEN(",Alcool_MQ135|"),'Sem RTOS RX'!$K36,LEN(",Toluen_MQ135|"),'Sem RTOS RX'!$L36,LEN(",MH4_MQ135|"),'Sem RTOS RX'!$M36,LEN(",O3_MQ131|"),'Sem RTOS RX'!$N36)*8</f>
        <v>672</v>
      </c>
    </row>
    <row r="37" ht="15.75" customHeight="1">
      <c r="A37" s="5" t="s">
        <v>20411</v>
      </c>
      <c r="B37" s="5" t="s">
        <v>20412</v>
      </c>
      <c r="C37" s="5" t="s">
        <v>20275</v>
      </c>
      <c r="D37" s="5" t="s">
        <v>20413</v>
      </c>
      <c r="E37" s="5" t="s">
        <v>845</v>
      </c>
      <c r="F37" s="5" t="s">
        <v>845</v>
      </c>
      <c r="G37" s="5" t="s">
        <v>845</v>
      </c>
      <c r="H37" s="5" t="s">
        <v>309</v>
      </c>
      <c r="I37" s="5" t="s">
        <v>235</v>
      </c>
      <c r="J37" s="5" t="s">
        <v>1334</v>
      </c>
      <c r="K37" s="5" t="s">
        <v>45</v>
      </c>
      <c r="L37" s="5" t="s">
        <v>9180</v>
      </c>
      <c r="M37" s="5" t="s">
        <v>169</v>
      </c>
      <c r="N37" s="5" t="s">
        <v>284</v>
      </c>
      <c r="O37" s="5" t="s">
        <v>845</v>
      </c>
      <c r="P37" s="5" t="s">
        <v>845</v>
      </c>
      <c r="Q37" s="5" t="s">
        <v>847</v>
      </c>
      <c r="R37" s="5" t="s">
        <v>845</v>
      </c>
      <c r="S37" s="5" t="s">
        <v>931</v>
      </c>
      <c r="T37" s="5" t="s">
        <v>865</v>
      </c>
      <c r="U37" s="5" t="s">
        <v>845</v>
      </c>
      <c r="V37" s="5" t="s">
        <v>845</v>
      </c>
      <c r="W37" s="5" t="s">
        <v>850</v>
      </c>
      <c r="X37" s="5" t="s">
        <v>20414</v>
      </c>
      <c r="Y37" s="5">
        <f>X38-'Sem RTOS RX'!$X37</f>
        <v>0.000150462963</v>
      </c>
      <c r="Z37" s="7">
        <f>SUM(LEN(",CO_MQ135|"),'Sem RTOS RX'!$H37,LEN(",CO2_MQ135|"),'Sem RTOS RX'!$I37,LEN(",Alcool_MQ135|"),'Sem RTOS RX'!$J37,LEN(",Alcool_MQ135|"),'Sem RTOS RX'!$K37,LEN(",Toluen_MQ135|"),'Sem RTOS RX'!$L37,LEN(",MH4_MQ135|"),'Sem RTOS RX'!$M37,LEN(",O3_MQ131|"),'Sem RTOS RX'!$N37)*8</f>
        <v>672</v>
      </c>
    </row>
    <row r="38" ht="15.75" customHeight="1">
      <c r="A38" s="5" t="s">
        <v>20415</v>
      </c>
      <c r="B38" s="5" t="s">
        <v>20416</v>
      </c>
      <c r="C38" s="5" t="s">
        <v>20275</v>
      </c>
      <c r="D38" s="5" t="s">
        <v>20417</v>
      </c>
      <c r="E38" s="5" t="s">
        <v>845</v>
      </c>
      <c r="F38" s="5" t="s">
        <v>845</v>
      </c>
      <c r="G38" s="5" t="s">
        <v>845</v>
      </c>
      <c r="H38" s="5" t="s">
        <v>552</v>
      </c>
      <c r="I38" s="5" t="s">
        <v>253</v>
      </c>
      <c r="J38" s="5" t="s">
        <v>1319</v>
      </c>
      <c r="K38" s="5" t="s">
        <v>293</v>
      </c>
      <c r="L38" s="5" t="s">
        <v>321</v>
      </c>
      <c r="M38" s="5" t="s">
        <v>269</v>
      </c>
      <c r="N38" s="5" t="s">
        <v>81</v>
      </c>
      <c r="O38" s="5" t="s">
        <v>845</v>
      </c>
      <c r="P38" s="5" t="s">
        <v>845</v>
      </c>
      <c r="Q38" s="5" t="s">
        <v>847</v>
      </c>
      <c r="R38" s="5" t="s">
        <v>845</v>
      </c>
      <c r="S38" s="5" t="s">
        <v>848</v>
      </c>
      <c r="T38" s="5" t="s">
        <v>865</v>
      </c>
      <c r="U38" s="5" t="s">
        <v>845</v>
      </c>
      <c r="V38" s="5" t="s">
        <v>845</v>
      </c>
      <c r="W38" s="5" t="s">
        <v>850</v>
      </c>
      <c r="X38" s="5" t="s">
        <v>20418</v>
      </c>
      <c r="Y38" s="5">
        <f>X39-'Sem RTOS RX'!$X38</f>
        <v>0.000150462963</v>
      </c>
      <c r="Z38" s="7">
        <f>SUM(LEN(",CO_MQ135|"),'Sem RTOS RX'!$H38,LEN(",CO2_MQ135|"),'Sem RTOS RX'!$I38,LEN(",Alcool_MQ135|"),'Sem RTOS RX'!$J38,LEN(",Alcool_MQ135|"),'Sem RTOS RX'!$K38,LEN(",Toluen_MQ135|"),'Sem RTOS RX'!$L38,LEN(",MH4_MQ135|"),'Sem RTOS RX'!$M38,LEN(",O3_MQ131|"),'Sem RTOS RX'!$N38)*8</f>
        <v>672</v>
      </c>
    </row>
    <row r="39" ht="15.75" customHeight="1">
      <c r="A39" s="5" t="s">
        <v>20419</v>
      </c>
      <c r="B39" s="5" t="s">
        <v>20420</v>
      </c>
      <c r="C39" s="5" t="s">
        <v>20275</v>
      </c>
      <c r="D39" s="5" t="s">
        <v>20421</v>
      </c>
      <c r="E39" s="5" t="s">
        <v>845</v>
      </c>
      <c r="F39" s="5" t="s">
        <v>845</v>
      </c>
      <c r="G39" s="5" t="s">
        <v>845</v>
      </c>
      <c r="H39" s="5" t="s">
        <v>401</v>
      </c>
      <c r="I39" s="5" t="s">
        <v>165</v>
      </c>
      <c r="J39" s="5" t="s">
        <v>70</v>
      </c>
      <c r="K39" s="5" t="s">
        <v>279</v>
      </c>
      <c r="L39" s="5" t="s">
        <v>663</v>
      </c>
      <c r="M39" s="5" t="s">
        <v>252</v>
      </c>
      <c r="N39" s="5" t="s">
        <v>82</v>
      </c>
      <c r="O39" s="5" t="s">
        <v>845</v>
      </c>
      <c r="P39" s="5" t="s">
        <v>845</v>
      </c>
      <c r="Q39" s="5" t="s">
        <v>847</v>
      </c>
      <c r="R39" s="5" t="s">
        <v>845</v>
      </c>
      <c r="S39" s="5" t="s">
        <v>848</v>
      </c>
      <c r="T39" s="5" t="s">
        <v>855</v>
      </c>
      <c r="U39" s="5" t="s">
        <v>845</v>
      </c>
      <c r="V39" s="5" t="s">
        <v>845</v>
      </c>
      <c r="W39" s="5" t="s">
        <v>850</v>
      </c>
      <c r="X39" s="5" t="s">
        <v>20422</v>
      </c>
      <c r="Y39" s="5">
        <f>X40-'Sem RTOS RX'!$X39</f>
        <v>0.000162037037</v>
      </c>
      <c r="Z39" s="7">
        <f>SUM(LEN(",CO_MQ135|"),'Sem RTOS RX'!$H39,LEN(",CO2_MQ135|"),'Sem RTOS RX'!$I39,LEN(",Alcool_MQ135|"),'Sem RTOS RX'!$J39,LEN(",Alcool_MQ135|"),'Sem RTOS RX'!$K39,LEN(",Toluen_MQ135|"),'Sem RTOS RX'!$L39,LEN(",MH4_MQ135|"),'Sem RTOS RX'!$M39,LEN(",O3_MQ131|"),'Sem RTOS RX'!$N39)*8</f>
        <v>672</v>
      </c>
    </row>
    <row r="40" ht="15.75" customHeight="1">
      <c r="A40" s="5" t="s">
        <v>20423</v>
      </c>
      <c r="B40" s="5" t="s">
        <v>20424</v>
      </c>
      <c r="C40" s="5" t="s">
        <v>20275</v>
      </c>
      <c r="D40" s="5" t="s">
        <v>20425</v>
      </c>
      <c r="E40" s="5" t="s">
        <v>845</v>
      </c>
      <c r="F40" s="5" t="s">
        <v>845</v>
      </c>
      <c r="G40" s="5" t="s">
        <v>845</v>
      </c>
      <c r="H40" s="5" t="s">
        <v>438</v>
      </c>
      <c r="I40" s="5" t="s">
        <v>98</v>
      </c>
      <c r="J40" s="5" t="s">
        <v>85</v>
      </c>
      <c r="K40" s="5" t="s">
        <v>15</v>
      </c>
      <c r="L40" s="5" t="s">
        <v>370</v>
      </c>
      <c r="M40" s="5" t="s">
        <v>161</v>
      </c>
      <c r="N40" s="5" t="s">
        <v>147</v>
      </c>
      <c r="O40" s="5" t="s">
        <v>845</v>
      </c>
      <c r="P40" s="5" t="s">
        <v>845</v>
      </c>
      <c r="Q40" s="5" t="s">
        <v>847</v>
      </c>
      <c r="R40" s="5" t="s">
        <v>845</v>
      </c>
      <c r="S40" s="5" t="s">
        <v>848</v>
      </c>
      <c r="T40" s="5" t="s">
        <v>20285</v>
      </c>
      <c r="U40" s="5" t="s">
        <v>845</v>
      </c>
      <c r="V40" s="5" t="s">
        <v>845</v>
      </c>
      <c r="W40" s="5" t="s">
        <v>850</v>
      </c>
      <c r="X40" s="5" t="s">
        <v>20426</v>
      </c>
      <c r="Y40" s="5">
        <f>X41-'Sem RTOS RX'!$X40</f>
        <v>0.0003009259259</v>
      </c>
      <c r="Z40" s="7">
        <f>SUM(LEN(",CO_MQ135|"),'Sem RTOS RX'!$H40,LEN(",CO2_MQ135|"),'Sem RTOS RX'!$I40,LEN(",Alcool_MQ135|"),'Sem RTOS RX'!$J40,LEN(",Alcool_MQ135|"),'Sem RTOS RX'!$K40,LEN(",Toluen_MQ135|"),'Sem RTOS RX'!$L40,LEN(",MH4_MQ135|"),'Sem RTOS RX'!$M40,LEN(",O3_MQ131|"),'Sem RTOS RX'!$N40)*8</f>
        <v>672</v>
      </c>
    </row>
    <row r="41" ht="15.75" customHeight="1">
      <c r="A41" s="5" t="s">
        <v>20427</v>
      </c>
      <c r="B41" s="5" t="s">
        <v>20428</v>
      </c>
      <c r="C41" s="5" t="s">
        <v>20275</v>
      </c>
      <c r="D41" s="5" t="s">
        <v>20429</v>
      </c>
      <c r="E41" s="5" t="s">
        <v>845</v>
      </c>
      <c r="F41" s="5" t="s">
        <v>845</v>
      </c>
      <c r="G41" s="5" t="s">
        <v>845</v>
      </c>
      <c r="H41" s="5" t="s">
        <v>434</v>
      </c>
      <c r="I41" s="5" t="s">
        <v>295</v>
      </c>
      <c r="J41" s="5" t="s">
        <v>97</v>
      </c>
      <c r="K41" s="5" t="s">
        <v>15</v>
      </c>
      <c r="L41" s="5" t="s">
        <v>605</v>
      </c>
      <c r="M41" s="5" t="s">
        <v>161</v>
      </c>
      <c r="N41" s="5" t="s">
        <v>109</v>
      </c>
      <c r="O41" s="5" t="s">
        <v>845</v>
      </c>
      <c r="P41" s="5" t="s">
        <v>845</v>
      </c>
      <c r="Q41" s="5" t="s">
        <v>847</v>
      </c>
      <c r="R41" s="5" t="s">
        <v>845</v>
      </c>
      <c r="S41" s="5" t="s">
        <v>848</v>
      </c>
      <c r="T41" s="5" t="s">
        <v>855</v>
      </c>
      <c r="U41" s="5" t="s">
        <v>845</v>
      </c>
      <c r="V41" s="5" t="s">
        <v>845</v>
      </c>
      <c r="W41" s="5" t="s">
        <v>850</v>
      </c>
      <c r="X41" s="5" t="s">
        <v>20430</v>
      </c>
      <c r="Y41" s="5">
        <f>X42-'Sem RTOS RX'!$X41</f>
        <v>0.000150462963</v>
      </c>
      <c r="Z41" s="7">
        <f>SUM(LEN(",CO_MQ135|"),'Sem RTOS RX'!$H41,LEN(",CO2_MQ135|"),'Sem RTOS RX'!$I41,LEN(",Alcool_MQ135|"),'Sem RTOS RX'!$J41,LEN(",Alcool_MQ135|"),'Sem RTOS RX'!$K41,LEN(",Toluen_MQ135|"),'Sem RTOS RX'!$L41,LEN(",MH4_MQ135|"),'Sem RTOS RX'!$M41,LEN(",O3_MQ131|"),'Sem RTOS RX'!$N41)*8</f>
        <v>672</v>
      </c>
    </row>
    <row r="42" ht="15.75" customHeight="1">
      <c r="A42" s="5" t="s">
        <v>20431</v>
      </c>
      <c r="B42" s="5" t="s">
        <v>20432</v>
      </c>
      <c r="C42" s="5" t="s">
        <v>20275</v>
      </c>
      <c r="D42" s="5" t="s">
        <v>20433</v>
      </c>
      <c r="E42" s="5" t="s">
        <v>845</v>
      </c>
      <c r="F42" s="5" t="s">
        <v>845</v>
      </c>
      <c r="G42" s="5" t="s">
        <v>845</v>
      </c>
      <c r="H42" s="5" t="s">
        <v>442</v>
      </c>
      <c r="I42" s="5" t="s">
        <v>98</v>
      </c>
      <c r="J42" s="5" t="s">
        <v>277</v>
      </c>
      <c r="K42" s="5" t="s">
        <v>15</v>
      </c>
      <c r="L42" s="5" t="s">
        <v>799</v>
      </c>
      <c r="M42" s="5" t="s">
        <v>161</v>
      </c>
      <c r="N42" s="5" t="s">
        <v>88</v>
      </c>
      <c r="O42" s="5" t="s">
        <v>845</v>
      </c>
      <c r="P42" s="5" t="s">
        <v>845</v>
      </c>
      <c r="Q42" s="5" t="s">
        <v>847</v>
      </c>
      <c r="R42" s="5" t="s">
        <v>845</v>
      </c>
      <c r="S42" s="5" t="s">
        <v>848</v>
      </c>
      <c r="T42" s="5" t="s">
        <v>855</v>
      </c>
      <c r="U42" s="5" t="s">
        <v>845</v>
      </c>
      <c r="V42" s="5" t="s">
        <v>845</v>
      </c>
      <c r="W42" s="5" t="s">
        <v>850</v>
      </c>
      <c r="X42" s="5" t="s">
        <v>20434</v>
      </c>
      <c r="Y42" s="5">
        <f>X43-'Sem RTOS RX'!$X42</f>
        <v>0.000150462963</v>
      </c>
      <c r="Z42" s="7">
        <f>SUM(LEN(",CO_MQ135|"),'Sem RTOS RX'!$H42,LEN(",CO2_MQ135|"),'Sem RTOS RX'!$I42,LEN(",Alcool_MQ135|"),'Sem RTOS RX'!$J42,LEN(",Alcool_MQ135|"),'Sem RTOS RX'!$K42,LEN(",Toluen_MQ135|"),'Sem RTOS RX'!$L42,LEN(",MH4_MQ135|"),'Sem RTOS RX'!$M42,LEN(",O3_MQ131|"),'Sem RTOS RX'!$N42)*8</f>
        <v>672</v>
      </c>
    </row>
    <row r="43" ht="15.75" customHeight="1">
      <c r="A43" s="5" t="s">
        <v>20435</v>
      </c>
      <c r="B43" s="5" t="s">
        <v>20436</v>
      </c>
      <c r="C43" s="5" t="s">
        <v>20275</v>
      </c>
      <c r="D43" s="5" t="s">
        <v>20437</v>
      </c>
      <c r="E43" s="5" t="s">
        <v>845</v>
      </c>
      <c r="F43" s="5" t="s">
        <v>845</v>
      </c>
      <c r="G43" s="5" t="s">
        <v>845</v>
      </c>
      <c r="H43" s="5" t="s">
        <v>780</v>
      </c>
      <c r="I43" s="5" t="s">
        <v>262</v>
      </c>
      <c r="J43" s="5" t="s">
        <v>130</v>
      </c>
      <c r="K43" s="5" t="s">
        <v>161</v>
      </c>
      <c r="L43" s="5" t="s">
        <v>446</v>
      </c>
      <c r="M43" s="5" t="s">
        <v>865</v>
      </c>
      <c r="N43" s="5" t="s">
        <v>109</v>
      </c>
      <c r="O43" s="5" t="s">
        <v>845</v>
      </c>
      <c r="P43" s="5" t="s">
        <v>845</v>
      </c>
      <c r="Q43" s="5" t="s">
        <v>847</v>
      </c>
      <c r="R43" s="5" t="s">
        <v>845</v>
      </c>
      <c r="S43" s="5" t="s">
        <v>864</v>
      </c>
      <c r="T43" s="5" t="s">
        <v>855</v>
      </c>
      <c r="U43" s="5" t="s">
        <v>845</v>
      </c>
      <c r="V43" s="5" t="s">
        <v>845</v>
      </c>
      <c r="W43" s="5" t="s">
        <v>850</v>
      </c>
      <c r="X43" s="5" t="s">
        <v>20438</v>
      </c>
      <c r="Y43" s="5">
        <f>X44-'Sem RTOS RX'!$X43</f>
        <v>0.0003009259259</v>
      </c>
      <c r="Z43" s="7">
        <f>SUM(LEN(",CO_MQ135|"),'Sem RTOS RX'!$H43,LEN(",CO2_MQ135|"),'Sem RTOS RX'!$I43,LEN(",Alcool_MQ135|"),'Sem RTOS RX'!$J43,LEN(",Alcool_MQ135|"),'Sem RTOS RX'!$K43,LEN(",Toluen_MQ135|"),'Sem RTOS RX'!$L43,LEN(",MH4_MQ135|"),'Sem RTOS RX'!$M43,LEN(",O3_MQ131|"),'Sem RTOS RX'!$N43)*8</f>
        <v>672</v>
      </c>
    </row>
    <row r="44" ht="15.75" customHeight="1">
      <c r="A44" s="5" t="s">
        <v>20439</v>
      </c>
      <c r="B44" s="5" t="s">
        <v>20440</v>
      </c>
      <c r="C44" s="5" t="s">
        <v>20275</v>
      </c>
      <c r="D44" s="5" t="s">
        <v>20441</v>
      </c>
      <c r="E44" s="5" t="s">
        <v>845</v>
      </c>
      <c r="F44" s="5" t="s">
        <v>845</v>
      </c>
      <c r="G44" s="5" t="s">
        <v>845</v>
      </c>
      <c r="H44" s="5" t="s">
        <v>2303</v>
      </c>
      <c r="I44" s="5" t="s">
        <v>232</v>
      </c>
      <c r="J44" s="5" t="s">
        <v>112</v>
      </c>
      <c r="K44" s="5" t="s">
        <v>1284</v>
      </c>
      <c r="L44" s="5" t="s">
        <v>617</v>
      </c>
      <c r="M44" s="5" t="s">
        <v>67</v>
      </c>
      <c r="N44" s="5" t="s">
        <v>156</v>
      </c>
      <c r="O44" s="5" t="s">
        <v>845</v>
      </c>
      <c r="P44" s="5" t="s">
        <v>845</v>
      </c>
      <c r="Q44" s="5" t="s">
        <v>847</v>
      </c>
      <c r="R44" s="5" t="s">
        <v>845</v>
      </c>
      <c r="S44" s="5" t="s">
        <v>848</v>
      </c>
      <c r="T44" s="5" t="s">
        <v>865</v>
      </c>
      <c r="U44" s="5" t="s">
        <v>845</v>
      </c>
      <c r="V44" s="5" t="s">
        <v>845</v>
      </c>
      <c r="W44" s="5" t="s">
        <v>850</v>
      </c>
      <c r="X44" s="5" t="s">
        <v>20442</v>
      </c>
      <c r="Y44" s="5">
        <f>X45-'Sem RTOS RX'!$X44</f>
        <v>0.000150462963</v>
      </c>
      <c r="Z44" s="7">
        <f>SUM(LEN(",CO_MQ135|"),'Sem RTOS RX'!$H44,LEN(",CO2_MQ135|"),'Sem RTOS RX'!$I44,LEN(",Alcool_MQ135|"),'Sem RTOS RX'!$J44,LEN(",Alcool_MQ135|"),'Sem RTOS RX'!$K44,LEN(",Toluen_MQ135|"),'Sem RTOS RX'!$L44,LEN(",MH4_MQ135|"),'Sem RTOS RX'!$M44,LEN(",O3_MQ131|"),'Sem RTOS RX'!$N44)*8</f>
        <v>672</v>
      </c>
    </row>
    <row r="45" ht="15.75" customHeight="1">
      <c r="A45" s="5" t="s">
        <v>20443</v>
      </c>
      <c r="B45" s="5" t="s">
        <v>20444</v>
      </c>
      <c r="C45" s="5" t="s">
        <v>20275</v>
      </c>
      <c r="D45" s="5" t="s">
        <v>20445</v>
      </c>
      <c r="E45" s="5" t="s">
        <v>845</v>
      </c>
      <c r="F45" s="5" t="s">
        <v>845</v>
      </c>
      <c r="G45" s="5" t="s">
        <v>845</v>
      </c>
      <c r="H45" s="5" t="s">
        <v>691</v>
      </c>
      <c r="I45" s="5" t="s">
        <v>188</v>
      </c>
      <c r="J45" s="5" t="s">
        <v>228</v>
      </c>
      <c r="K45" s="5" t="s">
        <v>238</v>
      </c>
      <c r="L45" s="5" t="s">
        <v>694</v>
      </c>
      <c r="M45" s="5" t="s">
        <v>180</v>
      </c>
      <c r="N45" s="5" t="s">
        <v>301</v>
      </c>
      <c r="O45" s="5" t="s">
        <v>845</v>
      </c>
      <c r="P45" s="5" t="s">
        <v>845</v>
      </c>
      <c r="Q45" s="5" t="s">
        <v>847</v>
      </c>
      <c r="R45" s="5" t="s">
        <v>845</v>
      </c>
      <c r="S45" s="5" t="s">
        <v>864</v>
      </c>
      <c r="T45" s="5" t="s">
        <v>865</v>
      </c>
      <c r="U45" s="5" t="s">
        <v>845</v>
      </c>
      <c r="V45" s="5" t="s">
        <v>845</v>
      </c>
      <c r="W45" s="5" t="s">
        <v>850</v>
      </c>
      <c r="X45" s="5" t="s">
        <v>2039</v>
      </c>
      <c r="Y45" s="5">
        <f>X46-'Sem RTOS RX'!$X45</f>
        <v>0.000150462963</v>
      </c>
      <c r="Z45" s="7">
        <f>SUM(LEN(",CO_MQ135|"),'Sem RTOS RX'!$H45,LEN(",CO2_MQ135|"),'Sem RTOS RX'!$I45,LEN(",Alcool_MQ135|"),'Sem RTOS RX'!$J45,LEN(",Alcool_MQ135|"),'Sem RTOS RX'!$K45,LEN(",Toluen_MQ135|"),'Sem RTOS RX'!$L45,LEN(",MH4_MQ135|"),'Sem RTOS RX'!$M45,LEN(",O3_MQ131|"),'Sem RTOS RX'!$N45)*8</f>
        <v>672</v>
      </c>
    </row>
    <row r="46" ht="15.75" customHeight="1">
      <c r="A46" s="5" t="s">
        <v>20446</v>
      </c>
      <c r="B46" s="5" t="s">
        <v>20447</v>
      </c>
      <c r="C46" s="5" t="s">
        <v>20275</v>
      </c>
      <c r="D46" s="5" t="s">
        <v>20448</v>
      </c>
      <c r="E46" s="5" t="s">
        <v>845</v>
      </c>
      <c r="F46" s="5" t="s">
        <v>845</v>
      </c>
      <c r="G46" s="5" t="s">
        <v>845</v>
      </c>
      <c r="H46" s="5" t="s">
        <v>786</v>
      </c>
      <c r="I46" s="5" t="s">
        <v>286</v>
      </c>
      <c r="J46" s="5" t="s">
        <v>9</v>
      </c>
      <c r="K46" s="5" t="s">
        <v>268</v>
      </c>
      <c r="L46" s="5" t="s">
        <v>719</v>
      </c>
      <c r="M46" s="5" t="s">
        <v>52</v>
      </c>
      <c r="N46" s="5" t="s">
        <v>43</v>
      </c>
      <c r="O46" s="5" t="s">
        <v>845</v>
      </c>
      <c r="P46" s="5" t="s">
        <v>845</v>
      </c>
      <c r="Q46" s="5" t="s">
        <v>847</v>
      </c>
      <c r="R46" s="5" t="s">
        <v>845</v>
      </c>
      <c r="S46" s="5" t="s">
        <v>864</v>
      </c>
      <c r="T46" s="5" t="s">
        <v>855</v>
      </c>
      <c r="U46" s="5" t="s">
        <v>845</v>
      </c>
      <c r="V46" s="5" t="s">
        <v>845</v>
      </c>
      <c r="W46" s="5" t="s">
        <v>850</v>
      </c>
      <c r="X46" s="5" t="s">
        <v>20449</v>
      </c>
      <c r="Y46" s="5">
        <f>X47-'Sem RTOS RX'!$X46</f>
        <v>0.000150462963</v>
      </c>
      <c r="Z46" s="7">
        <f>SUM(LEN(",CO_MQ135|"),'Sem RTOS RX'!$H46,LEN(",CO2_MQ135|"),'Sem RTOS RX'!$I46,LEN(",Alcool_MQ135|"),'Sem RTOS RX'!$J46,LEN(",Alcool_MQ135|"),'Sem RTOS RX'!$K46,LEN(",Toluen_MQ135|"),'Sem RTOS RX'!$L46,LEN(",MH4_MQ135|"),'Sem RTOS RX'!$M46,LEN(",O3_MQ131|"),'Sem RTOS RX'!$N46)*8</f>
        <v>672</v>
      </c>
    </row>
    <row r="47" ht="15.75" customHeight="1">
      <c r="A47" s="5" t="s">
        <v>20450</v>
      </c>
      <c r="B47" s="5" t="s">
        <v>20451</v>
      </c>
      <c r="C47" s="5" t="s">
        <v>20275</v>
      </c>
      <c r="D47" s="5" t="s">
        <v>20452</v>
      </c>
      <c r="E47" s="5" t="s">
        <v>845</v>
      </c>
      <c r="F47" s="5" t="s">
        <v>845</v>
      </c>
      <c r="G47" s="5" t="s">
        <v>845</v>
      </c>
      <c r="H47" s="5" t="s">
        <v>363</v>
      </c>
      <c r="I47" s="5" t="s">
        <v>198</v>
      </c>
      <c r="J47" s="5" t="s">
        <v>126</v>
      </c>
      <c r="K47" s="5" t="s">
        <v>1284</v>
      </c>
      <c r="L47" s="5" t="s">
        <v>617</v>
      </c>
      <c r="M47" s="5" t="s">
        <v>67</v>
      </c>
      <c r="N47" s="5" t="s">
        <v>262</v>
      </c>
      <c r="O47" s="5" t="s">
        <v>845</v>
      </c>
      <c r="P47" s="5" t="s">
        <v>845</v>
      </c>
      <c r="Q47" s="5" t="s">
        <v>847</v>
      </c>
      <c r="R47" s="5" t="s">
        <v>845</v>
      </c>
      <c r="S47" s="5" t="s">
        <v>848</v>
      </c>
      <c r="T47" s="5" t="s">
        <v>865</v>
      </c>
      <c r="U47" s="5" t="s">
        <v>845</v>
      </c>
      <c r="V47" s="5" t="s">
        <v>845</v>
      </c>
      <c r="W47" s="5" t="s">
        <v>850</v>
      </c>
      <c r="X47" s="5" t="s">
        <v>20453</v>
      </c>
      <c r="Y47" s="5">
        <f>X48-'Sem RTOS RX'!$X47</f>
        <v>0.000150462963</v>
      </c>
      <c r="Z47" s="7">
        <f>SUM(LEN(",CO_MQ135|"),'Sem RTOS RX'!$H47,LEN(",CO2_MQ135|"),'Sem RTOS RX'!$I47,LEN(",Alcool_MQ135|"),'Sem RTOS RX'!$J47,LEN(",Alcool_MQ135|"),'Sem RTOS RX'!$K47,LEN(",Toluen_MQ135|"),'Sem RTOS RX'!$L47,LEN(",MH4_MQ135|"),'Sem RTOS RX'!$M47,LEN(",O3_MQ131|"),'Sem RTOS RX'!$N47)*8</f>
        <v>672</v>
      </c>
    </row>
    <row r="48" ht="15.75" customHeight="1">
      <c r="A48" s="5" t="s">
        <v>20454</v>
      </c>
      <c r="B48" s="5" t="s">
        <v>20455</v>
      </c>
      <c r="C48" s="5" t="s">
        <v>20275</v>
      </c>
      <c r="D48" s="5" t="s">
        <v>20456</v>
      </c>
      <c r="E48" s="5" t="s">
        <v>845</v>
      </c>
      <c r="F48" s="5" t="s">
        <v>845</v>
      </c>
      <c r="G48" s="5" t="s">
        <v>845</v>
      </c>
      <c r="H48" s="5" t="s">
        <v>620</v>
      </c>
      <c r="I48" s="5" t="s">
        <v>2520</v>
      </c>
      <c r="J48" s="5" t="s">
        <v>1020</v>
      </c>
      <c r="K48" s="5" t="s">
        <v>129</v>
      </c>
      <c r="L48" s="5" t="s">
        <v>578</v>
      </c>
      <c r="M48" s="5" t="s">
        <v>156</v>
      </c>
      <c r="N48" s="5" t="s">
        <v>105</v>
      </c>
      <c r="O48" s="5" t="s">
        <v>845</v>
      </c>
      <c r="P48" s="5" t="s">
        <v>845</v>
      </c>
      <c r="Q48" s="5" t="s">
        <v>847</v>
      </c>
      <c r="R48" s="5" t="s">
        <v>845</v>
      </c>
      <c r="S48" s="5" t="s">
        <v>931</v>
      </c>
      <c r="T48" s="5" t="s">
        <v>855</v>
      </c>
      <c r="U48" s="5" t="s">
        <v>845</v>
      </c>
      <c r="V48" s="5" t="s">
        <v>845</v>
      </c>
      <c r="W48" s="5" t="s">
        <v>850</v>
      </c>
      <c r="X48" s="5" t="s">
        <v>20457</v>
      </c>
      <c r="Y48" s="5">
        <f>X49-'Sem RTOS RX'!$X48</f>
        <v>0.0003009259259</v>
      </c>
      <c r="Z48" s="7">
        <f>SUM(LEN(",CO_MQ135|"),'Sem RTOS RX'!$H48,LEN(",CO2_MQ135|"),'Sem RTOS RX'!$I48,LEN(",Alcool_MQ135|"),'Sem RTOS RX'!$J48,LEN(",Alcool_MQ135|"),'Sem RTOS RX'!$K48,LEN(",Toluen_MQ135|"),'Sem RTOS RX'!$L48,LEN(",MH4_MQ135|"),'Sem RTOS RX'!$M48,LEN(",O3_MQ131|"),'Sem RTOS RX'!$N48)*8</f>
        <v>672</v>
      </c>
    </row>
    <row r="49" ht="15.75" customHeight="1">
      <c r="A49" s="5" t="s">
        <v>20458</v>
      </c>
      <c r="B49" s="5" t="s">
        <v>20459</v>
      </c>
      <c r="C49" s="5" t="s">
        <v>20275</v>
      </c>
      <c r="D49" s="5" t="s">
        <v>20460</v>
      </c>
      <c r="E49" s="5" t="s">
        <v>845</v>
      </c>
      <c r="F49" s="5" t="s">
        <v>845</v>
      </c>
      <c r="G49" s="5" t="s">
        <v>845</v>
      </c>
      <c r="H49" s="5" t="s">
        <v>1150</v>
      </c>
      <c r="I49" s="5" t="s">
        <v>231</v>
      </c>
      <c r="J49" s="5" t="s">
        <v>1235</v>
      </c>
      <c r="K49" s="5" t="s">
        <v>242</v>
      </c>
      <c r="L49" s="5" t="s">
        <v>591</v>
      </c>
      <c r="M49" s="5" t="s">
        <v>293</v>
      </c>
      <c r="N49" s="5" t="s">
        <v>167</v>
      </c>
      <c r="O49" s="5" t="s">
        <v>845</v>
      </c>
      <c r="P49" s="5" t="s">
        <v>845</v>
      </c>
      <c r="Q49" s="5" t="s">
        <v>847</v>
      </c>
      <c r="R49" s="5" t="s">
        <v>845</v>
      </c>
      <c r="S49" s="5" t="s">
        <v>848</v>
      </c>
      <c r="T49" s="5" t="s">
        <v>865</v>
      </c>
      <c r="U49" s="5" t="s">
        <v>845</v>
      </c>
      <c r="V49" s="5" t="s">
        <v>845</v>
      </c>
      <c r="W49" s="5" t="s">
        <v>850</v>
      </c>
      <c r="X49" s="5" t="s">
        <v>20461</v>
      </c>
      <c r="Y49" s="5">
        <f>X50-'Sem RTOS RX'!$X49</f>
        <v>0.000162037037</v>
      </c>
      <c r="Z49" s="7">
        <f>SUM(LEN(",CO_MQ135|"),'Sem RTOS RX'!$H49,LEN(",CO2_MQ135|"),'Sem RTOS RX'!$I49,LEN(",Alcool_MQ135|"),'Sem RTOS RX'!$J49,LEN(",Alcool_MQ135|"),'Sem RTOS RX'!$K49,LEN(",Toluen_MQ135|"),'Sem RTOS RX'!$L49,LEN(",MH4_MQ135|"),'Sem RTOS RX'!$M49,LEN(",O3_MQ131|"),'Sem RTOS RX'!$N49)*8</f>
        <v>672</v>
      </c>
    </row>
    <row r="50" ht="15.75" customHeight="1">
      <c r="A50" s="5" t="s">
        <v>20462</v>
      </c>
      <c r="B50" s="5" t="s">
        <v>20463</v>
      </c>
      <c r="C50" s="5" t="s">
        <v>20275</v>
      </c>
      <c r="D50" s="5" t="s">
        <v>20464</v>
      </c>
      <c r="E50" s="5" t="s">
        <v>845</v>
      </c>
      <c r="F50" s="5" t="s">
        <v>845</v>
      </c>
      <c r="G50" s="5" t="s">
        <v>845</v>
      </c>
      <c r="H50" s="5" t="s">
        <v>359</v>
      </c>
      <c r="I50" s="5" t="s">
        <v>81</v>
      </c>
      <c r="J50" s="5" t="s">
        <v>4258</v>
      </c>
      <c r="K50" s="5" t="s">
        <v>197</v>
      </c>
      <c r="L50" s="5" t="s">
        <v>598</v>
      </c>
      <c r="M50" s="5" t="s">
        <v>293</v>
      </c>
      <c r="N50" s="5" t="s">
        <v>132</v>
      </c>
      <c r="O50" s="5" t="s">
        <v>845</v>
      </c>
      <c r="P50" s="5" t="s">
        <v>845</v>
      </c>
      <c r="Q50" s="5" t="s">
        <v>847</v>
      </c>
      <c r="R50" s="5" t="s">
        <v>845</v>
      </c>
      <c r="S50" s="5" t="s">
        <v>931</v>
      </c>
      <c r="T50" s="5" t="s">
        <v>20285</v>
      </c>
      <c r="U50" s="5" t="s">
        <v>845</v>
      </c>
      <c r="V50" s="5" t="s">
        <v>845</v>
      </c>
      <c r="W50" s="5" t="s">
        <v>850</v>
      </c>
      <c r="X50" s="5" t="s">
        <v>20465</v>
      </c>
      <c r="Y50" s="5">
        <f>X51-'Sem RTOS RX'!$X50</f>
        <v>0.000150462963</v>
      </c>
      <c r="Z50" s="7">
        <f>SUM(LEN(",CO_MQ135|"),'Sem RTOS RX'!$H50,LEN(",CO2_MQ135|"),'Sem RTOS RX'!$I50,LEN(",Alcool_MQ135|"),'Sem RTOS RX'!$J50,LEN(",Alcool_MQ135|"),'Sem RTOS RX'!$K50,LEN(",Toluen_MQ135|"),'Sem RTOS RX'!$L50,LEN(",MH4_MQ135|"),'Sem RTOS RX'!$M50,LEN(",O3_MQ131|"),'Sem RTOS RX'!$N50)*8</f>
        <v>672</v>
      </c>
    </row>
    <row r="51" ht="15.75" customHeight="1">
      <c r="A51" s="5" t="s">
        <v>20466</v>
      </c>
      <c r="B51" s="5" t="s">
        <v>20467</v>
      </c>
      <c r="C51" s="5" t="s">
        <v>20275</v>
      </c>
      <c r="D51" s="5" t="s">
        <v>20468</v>
      </c>
      <c r="E51" s="5" t="s">
        <v>845</v>
      </c>
      <c r="F51" s="5" t="s">
        <v>845</v>
      </c>
      <c r="G51" s="5" t="s">
        <v>845</v>
      </c>
      <c r="H51" s="5" t="s">
        <v>729</v>
      </c>
      <c r="I51" s="5" t="s">
        <v>232</v>
      </c>
      <c r="J51" s="5" t="s">
        <v>1230</v>
      </c>
      <c r="K51" s="5" t="s">
        <v>242</v>
      </c>
      <c r="L51" s="5" t="s">
        <v>315</v>
      </c>
      <c r="M51" s="5" t="s">
        <v>67</v>
      </c>
      <c r="N51" s="5" t="s">
        <v>174</v>
      </c>
      <c r="O51" s="5" t="s">
        <v>845</v>
      </c>
      <c r="P51" s="5" t="s">
        <v>845</v>
      </c>
      <c r="Q51" s="5" t="s">
        <v>847</v>
      </c>
      <c r="R51" s="5" t="s">
        <v>845</v>
      </c>
      <c r="S51" s="5" t="s">
        <v>848</v>
      </c>
      <c r="T51" s="5" t="s">
        <v>865</v>
      </c>
      <c r="U51" s="5" t="s">
        <v>845</v>
      </c>
      <c r="V51" s="5" t="s">
        <v>845</v>
      </c>
      <c r="W51" s="5" t="s">
        <v>850</v>
      </c>
      <c r="X51" s="5" t="s">
        <v>20469</v>
      </c>
      <c r="Y51" s="5">
        <f>X52-'Sem RTOS RX'!$X51</f>
        <v>0.000150462963</v>
      </c>
      <c r="Z51" s="7">
        <f>SUM(LEN(",CO_MQ135|"),'Sem RTOS RX'!$H51,LEN(",CO2_MQ135|"),'Sem RTOS RX'!$I51,LEN(",Alcool_MQ135|"),'Sem RTOS RX'!$J51,LEN(",Alcool_MQ135|"),'Sem RTOS RX'!$K51,LEN(",Toluen_MQ135|"),'Sem RTOS RX'!$L51,LEN(",MH4_MQ135|"),'Sem RTOS RX'!$M51,LEN(",O3_MQ131|"),'Sem RTOS RX'!$N51)*8</f>
        <v>672</v>
      </c>
    </row>
    <row r="52" ht="15.75" customHeight="1">
      <c r="A52" s="5" t="s">
        <v>20470</v>
      </c>
      <c r="B52" s="5" t="s">
        <v>20471</v>
      </c>
      <c r="C52" s="5" t="s">
        <v>20275</v>
      </c>
      <c r="D52" s="5" t="s">
        <v>20472</v>
      </c>
      <c r="E52" s="5" t="s">
        <v>845</v>
      </c>
      <c r="F52" s="5" t="s">
        <v>845</v>
      </c>
      <c r="G52" s="5" t="s">
        <v>845</v>
      </c>
      <c r="H52" s="5" t="s">
        <v>803</v>
      </c>
      <c r="I52" s="5" t="s">
        <v>232</v>
      </c>
      <c r="J52" s="5" t="s">
        <v>1230</v>
      </c>
      <c r="K52" s="5" t="s">
        <v>242</v>
      </c>
      <c r="L52" s="5" t="s">
        <v>674</v>
      </c>
      <c r="M52" s="5" t="s">
        <v>67</v>
      </c>
      <c r="N52" s="5" t="s">
        <v>183</v>
      </c>
      <c r="O52" s="5" t="s">
        <v>845</v>
      </c>
      <c r="P52" s="5" t="s">
        <v>845</v>
      </c>
      <c r="Q52" s="5" t="s">
        <v>847</v>
      </c>
      <c r="R52" s="5" t="s">
        <v>845</v>
      </c>
      <c r="S52" s="5" t="s">
        <v>848</v>
      </c>
      <c r="T52" s="5" t="s">
        <v>855</v>
      </c>
      <c r="U52" s="5" t="s">
        <v>845</v>
      </c>
      <c r="V52" s="5" t="s">
        <v>845</v>
      </c>
      <c r="W52" s="5" t="s">
        <v>850</v>
      </c>
      <c r="X52" s="5" t="s">
        <v>20473</v>
      </c>
      <c r="Y52" s="5">
        <f>X53-'Sem RTOS RX'!$X52</f>
        <v>0.000150462963</v>
      </c>
      <c r="Z52" s="7">
        <f>SUM(LEN(",CO_MQ135|"),'Sem RTOS RX'!$H52,LEN(",CO2_MQ135|"),'Sem RTOS RX'!$I52,LEN(",Alcool_MQ135|"),'Sem RTOS RX'!$J52,LEN(",Alcool_MQ135|"),'Sem RTOS RX'!$K52,LEN(",Toluen_MQ135|"),'Sem RTOS RX'!$L52,LEN(",MH4_MQ135|"),'Sem RTOS RX'!$M52,LEN(",O3_MQ131|"),'Sem RTOS RX'!$N52)*8</f>
        <v>672</v>
      </c>
    </row>
    <row r="53" ht="15.75" customHeight="1">
      <c r="A53" s="5" t="s">
        <v>20474</v>
      </c>
      <c r="B53" s="5" t="s">
        <v>20475</v>
      </c>
      <c r="C53" s="5" t="s">
        <v>20275</v>
      </c>
      <c r="D53" s="5" t="s">
        <v>20476</v>
      </c>
      <c r="E53" s="5" t="s">
        <v>845</v>
      </c>
      <c r="F53" s="5" t="s">
        <v>845</v>
      </c>
      <c r="G53" s="5" t="s">
        <v>845</v>
      </c>
      <c r="H53" s="5" t="s">
        <v>782</v>
      </c>
      <c r="I53" s="5" t="s">
        <v>262</v>
      </c>
      <c r="J53" s="5" t="s">
        <v>130</v>
      </c>
      <c r="K53" s="5" t="s">
        <v>161</v>
      </c>
      <c r="L53" s="5" t="s">
        <v>726</v>
      </c>
      <c r="M53" s="5" t="s">
        <v>865</v>
      </c>
      <c r="N53" s="5" t="s">
        <v>211</v>
      </c>
      <c r="O53" s="5" t="s">
        <v>845</v>
      </c>
      <c r="P53" s="5" t="s">
        <v>845</v>
      </c>
      <c r="Q53" s="5" t="s">
        <v>847</v>
      </c>
      <c r="R53" s="5" t="s">
        <v>845</v>
      </c>
      <c r="S53" s="5" t="s">
        <v>864</v>
      </c>
      <c r="T53" s="5" t="s">
        <v>855</v>
      </c>
      <c r="U53" s="5" t="s">
        <v>845</v>
      </c>
      <c r="V53" s="5" t="s">
        <v>845</v>
      </c>
      <c r="W53" s="5" t="s">
        <v>850</v>
      </c>
      <c r="X53" s="5" t="s">
        <v>20477</v>
      </c>
      <c r="Y53" s="5">
        <f>X54-'Sem RTOS RX'!$X53</f>
        <v>0.0003009259259</v>
      </c>
      <c r="Z53" s="7">
        <f>SUM(LEN(",CO_MQ135|"),'Sem RTOS RX'!$H53,LEN(",CO2_MQ135|"),'Sem RTOS RX'!$I53,LEN(",Alcool_MQ135|"),'Sem RTOS RX'!$J53,LEN(",Alcool_MQ135|"),'Sem RTOS RX'!$K53,LEN(",Toluen_MQ135|"),'Sem RTOS RX'!$L53,LEN(",MH4_MQ135|"),'Sem RTOS RX'!$M53,LEN(",O3_MQ131|"),'Sem RTOS RX'!$N53)*8</f>
        <v>672</v>
      </c>
    </row>
    <row r="54" ht="15.75" customHeight="1">
      <c r="A54" s="5" t="s">
        <v>20478</v>
      </c>
      <c r="B54" s="5" t="s">
        <v>20479</v>
      </c>
      <c r="C54" s="5" t="s">
        <v>20275</v>
      </c>
      <c r="D54" s="5" t="s">
        <v>20480</v>
      </c>
      <c r="E54" s="5" t="s">
        <v>845</v>
      </c>
      <c r="F54" s="5" t="s">
        <v>845</v>
      </c>
      <c r="G54" s="5" t="s">
        <v>845</v>
      </c>
      <c r="H54" s="5" t="s">
        <v>370</v>
      </c>
      <c r="I54" s="5" t="s">
        <v>56</v>
      </c>
      <c r="J54" s="5" t="s">
        <v>103</v>
      </c>
      <c r="K54" s="5" t="s">
        <v>1284</v>
      </c>
      <c r="L54" s="5" t="s">
        <v>1285</v>
      </c>
      <c r="M54" s="5" t="s">
        <v>67</v>
      </c>
      <c r="N54" s="5" t="s">
        <v>109</v>
      </c>
      <c r="O54" s="5" t="s">
        <v>845</v>
      </c>
      <c r="P54" s="5" t="s">
        <v>845</v>
      </c>
      <c r="Q54" s="5" t="s">
        <v>847</v>
      </c>
      <c r="R54" s="5" t="s">
        <v>845</v>
      </c>
      <c r="S54" s="5" t="s">
        <v>848</v>
      </c>
      <c r="T54" s="5" t="s">
        <v>855</v>
      </c>
      <c r="U54" s="5" t="s">
        <v>845</v>
      </c>
      <c r="V54" s="5" t="s">
        <v>845</v>
      </c>
      <c r="W54" s="5" t="s">
        <v>850</v>
      </c>
      <c r="X54" s="5" t="s">
        <v>20481</v>
      </c>
      <c r="Y54" s="5">
        <f>X55-'Sem RTOS RX'!$X54</f>
        <v>0.000150462963</v>
      </c>
      <c r="Z54" s="7">
        <f>SUM(LEN(",CO_MQ135|"),'Sem RTOS RX'!$H54,LEN(",CO2_MQ135|"),'Sem RTOS RX'!$I54,LEN(",Alcool_MQ135|"),'Sem RTOS RX'!$J54,LEN(",Alcool_MQ135|"),'Sem RTOS RX'!$K54,LEN(",Toluen_MQ135|"),'Sem RTOS RX'!$L54,LEN(",MH4_MQ135|"),'Sem RTOS RX'!$M54,LEN(",O3_MQ131|"),'Sem RTOS RX'!$N54)*8</f>
        <v>672</v>
      </c>
    </row>
    <row r="55" ht="15.75" customHeight="1">
      <c r="A55" s="5" t="s">
        <v>20482</v>
      </c>
      <c r="B55" s="5" t="s">
        <v>20483</v>
      </c>
      <c r="C55" s="5" t="s">
        <v>20275</v>
      </c>
      <c r="D55" s="5" t="s">
        <v>20484</v>
      </c>
      <c r="E55" s="5" t="s">
        <v>845</v>
      </c>
      <c r="F55" s="5" t="s">
        <v>845</v>
      </c>
      <c r="G55" s="5" t="s">
        <v>845</v>
      </c>
      <c r="H55" s="5" t="s">
        <v>663</v>
      </c>
      <c r="I55" s="5" t="s">
        <v>221</v>
      </c>
      <c r="J55" s="5" t="s">
        <v>20</v>
      </c>
      <c r="K55" s="5" t="s">
        <v>197</v>
      </c>
      <c r="L55" s="5" t="s">
        <v>9019</v>
      </c>
      <c r="M55" s="5" t="s">
        <v>293</v>
      </c>
      <c r="N55" s="5" t="s">
        <v>48</v>
      </c>
      <c r="O55" s="5" t="s">
        <v>845</v>
      </c>
      <c r="P55" s="5" t="s">
        <v>845</v>
      </c>
      <c r="Q55" s="5" t="s">
        <v>847</v>
      </c>
      <c r="R55" s="5" t="s">
        <v>845</v>
      </c>
      <c r="S55" s="5" t="s">
        <v>848</v>
      </c>
      <c r="T55" s="5" t="s">
        <v>855</v>
      </c>
      <c r="U55" s="5" t="s">
        <v>845</v>
      </c>
      <c r="V55" s="5" t="s">
        <v>845</v>
      </c>
      <c r="W55" s="5" t="s">
        <v>850</v>
      </c>
      <c r="X55" s="5" t="s">
        <v>20485</v>
      </c>
      <c r="Y55" s="5">
        <f>X56-'Sem RTOS RX'!$X55</f>
        <v>0.0003009259259</v>
      </c>
      <c r="Z55" s="7">
        <f>SUM(LEN(",CO_MQ135|"),'Sem RTOS RX'!$H55,LEN(",CO2_MQ135|"),'Sem RTOS RX'!$I55,LEN(",Alcool_MQ135|"),'Sem RTOS RX'!$J55,LEN(",Alcool_MQ135|"),'Sem RTOS RX'!$K55,LEN(",Toluen_MQ135|"),'Sem RTOS RX'!$L55,LEN(",MH4_MQ135|"),'Sem RTOS RX'!$M55,LEN(",O3_MQ131|"),'Sem RTOS RX'!$N55)*8</f>
        <v>672</v>
      </c>
    </row>
    <row r="56" ht="15.75" customHeight="1">
      <c r="A56" s="5" t="s">
        <v>20486</v>
      </c>
      <c r="B56" s="5" t="s">
        <v>20487</v>
      </c>
      <c r="C56" s="5" t="s">
        <v>20275</v>
      </c>
      <c r="D56" s="5" t="s">
        <v>20488</v>
      </c>
      <c r="E56" s="5" t="s">
        <v>845</v>
      </c>
      <c r="F56" s="5" t="s">
        <v>845</v>
      </c>
      <c r="G56" s="5" t="s">
        <v>845</v>
      </c>
      <c r="H56" s="5" t="s">
        <v>677</v>
      </c>
      <c r="I56" s="5" t="s">
        <v>94</v>
      </c>
      <c r="J56" s="5" t="s">
        <v>107</v>
      </c>
      <c r="K56" s="5" t="s">
        <v>250</v>
      </c>
      <c r="L56" s="5" t="s">
        <v>355</v>
      </c>
      <c r="M56" s="5" t="s">
        <v>846</v>
      </c>
      <c r="N56" s="5" t="s">
        <v>88</v>
      </c>
      <c r="O56" s="5" t="s">
        <v>845</v>
      </c>
      <c r="P56" s="5" t="s">
        <v>845</v>
      </c>
      <c r="Q56" s="5" t="s">
        <v>847</v>
      </c>
      <c r="R56" s="5" t="s">
        <v>845</v>
      </c>
      <c r="S56" s="5" t="s">
        <v>848</v>
      </c>
      <c r="T56" s="5" t="s">
        <v>855</v>
      </c>
      <c r="U56" s="5" t="s">
        <v>845</v>
      </c>
      <c r="V56" s="5" t="s">
        <v>845</v>
      </c>
      <c r="W56" s="5" t="s">
        <v>850</v>
      </c>
      <c r="X56" s="5" t="s">
        <v>20489</v>
      </c>
      <c r="Y56" s="5">
        <f>X57-'Sem RTOS RX'!$X56</f>
        <v>0.000150462963</v>
      </c>
      <c r="Z56" s="7">
        <f>SUM(LEN(",CO_MQ135|"),'Sem RTOS RX'!$H56,LEN(",CO2_MQ135|"),'Sem RTOS RX'!$I56,LEN(",Alcool_MQ135|"),'Sem RTOS RX'!$J56,LEN(",Alcool_MQ135|"),'Sem RTOS RX'!$K56,LEN(",Toluen_MQ135|"),'Sem RTOS RX'!$L56,LEN(",MH4_MQ135|"),'Sem RTOS RX'!$M56,LEN(",O3_MQ131|"),'Sem RTOS RX'!$N56)*8</f>
        <v>672</v>
      </c>
    </row>
    <row r="57" ht="15.75" customHeight="1">
      <c r="A57" s="5" t="s">
        <v>20490</v>
      </c>
      <c r="B57" s="5" t="s">
        <v>20491</v>
      </c>
      <c r="C57" s="5" t="s">
        <v>20275</v>
      </c>
      <c r="D57" s="5" t="s">
        <v>20492</v>
      </c>
      <c r="E57" s="5" t="s">
        <v>845</v>
      </c>
      <c r="F57" s="5" t="s">
        <v>845</v>
      </c>
      <c r="G57" s="5" t="s">
        <v>845</v>
      </c>
      <c r="H57" s="5" t="s">
        <v>329</v>
      </c>
      <c r="I57" s="5" t="s">
        <v>94</v>
      </c>
      <c r="J57" s="5" t="s">
        <v>1171</v>
      </c>
      <c r="K57" s="5" t="s">
        <v>250</v>
      </c>
      <c r="L57" s="5" t="s">
        <v>766</v>
      </c>
      <c r="M57" s="5" t="s">
        <v>846</v>
      </c>
      <c r="N57" s="5" t="s">
        <v>105</v>
      </c>
      <c r="O57" s="5" t="s">
        <v>845</v>
      </c>
      <c r="P57" s="5" t="s">
        <v>845</v>
      </c>
      <c r="Q57" s="5" t="s">
        <v>847</v>
      </c>
      <c r="R57" s="5" t="s">
        <v>845</v>
      </c>
      <c r="S57" s="5" t="s">
        <v>848</v>
      </c>
      <c r="T57" s="5" t="s">
        <v>855</v>
      </c>
      <c r="U57" s="5" t="s">
        <v>845</v>
      </c>
      <c r="V57" s="5" t="s">
        <v>845</v>
      </c>
      <c r="W57" s="5" t="s">
        <v>850</v>
      </c>
      <c r="X57" s="5" t="s">
        <v>20493</v>
      </c>
      <c r="Y57" s="5">
        <f>X58-'Sem RTOS RX'!$X57</f>
        <v>0.000162037037</v>
      </c>
      <c r="Z57" s="7">
        <f>SUM(LEN(",CO_MQ135|"),'Sem RTOS RX'!$H57,LEN(",CO2_MQ135|"),'Sem RTOS RX'!$I57,LEN(",Alcool_MQ135|"),'Sem RTOS RX'!$J57,LEN(",Alcool_MQ135|"),'Sem RTOS RX'!$K57,LEN(",Toluen_MQ135|"),'Sem RTOS RX'!$L57,LEN(",MH4_MQ135|"),'Sem RTOS RX'!$M57,LEN(",O3_MQ131|"),'Sem RTOS RX'!$N57)*8</f>
        <v>672</v>
      </c>
    </row>
    <row r="58" ht="15.75" customHeight="1">
      <c r="A58" s="5" t="s">
        <v>20494</v>
      </c>
      <c r="B58" s="5" t="s">
        <v>20495</v>
      </c>
      <c r="C58" s="5" t="s">
        <v>20275</v>
      </c>
      <c r="D58" s="5" t="s">
        <v>20496</v>
      </c>
      <c r="E58" s="5" t="s">
        <v>845</v>
      </c>
      <c r="F58" s="5" t="s">
        <v>845</v>
      </c>
      <c r="G58" s="5" t="s">
        <v>845</v>
      </c>
      <c r="H58" s="5" t="s">
        <v>329</v>
      </c>
      <c r="I58" s="5" t="s">
        <v>94</v>
      </c>
      <c r="J58" s="5" t="s">
        <v>1171</v>
      </c>
      <c r="K58" s="5" t="s">
        <v>250</v>
      </c>
      <c r="L58" s="5" t="s">
        <v>766</v>
      </c>
      <c r="M58" s="5" t="s">
        <v>846</v>
      </c>
      <c r="N58" s="5" t="s">
        <v>291</v>
      </c>
      <c r="O58" s="5" t="s">
        <v>845</v>
      </c>
      <c r="P58" s="5" t="s">
        <v>845</v>
      </c>
      <c r="Q58" s="5" t="s">
        <v>847</v>
      </c>
      <c r="R58" s="5" t="s">
        <v>845</v>
      </c>
      <c r="S58" s="5" t="s">
        <v>848</v>
      </c>
      <c r="T58" s="5" t="s">
        <v>855</v>
      </c>
      <c r="U58" s="5" t="s">
        <v>845</v>
      </c>
      <c r="V58" s="5" t="s">
        <v>845</v>
      </c>
      <c r="W58" s="5" t="s">
        <v>850</v>
      </c>
      <c r="X58" s="5" t="s">
        <v>20497</v>
      </c>
      <c r="Y58" s="5">
        <f>X59-'Sem RTOS RX'!$X58</f>
        <v>0.0003009259259</v>
      </c>
      <c r="Z58" s="7">
        <f>SUM(LEN(",CO_MQ135|"),'Sem RTOS RX'!$H58,LEN(",CO2_MQ135|"),'Sem RTOS RX'!$I58,LEN(",Alcool_MQ135|"),'Sem RTOS RX'!$J58,LEN(",Alcool_MQ135|"),'Sem RTOS RX'!$K58,LEN(",Toluen_MQ135|"),'Sem RTOS RX'!$L58,LEN(",MH4_MQ135|"),'Sem RTOS RX'!$M58,LEN(",O3_MQ131|"),'Sem RTOS RX'!$N58)*8</f>
        <v>672</v>
      </c>
    </row>
    <row r="59" ht="15.75" customHeight="1">
      <c r="A59" s="5" t="s">
        <v>20498</v>
      </c>
      <c r="B59" s="5" t="s">
        <v>20499</v>
      </c>
      <c r="C59" s="5" t="s">
        <v>20275</v>
      </c>
      <c r="D59" s="5" t="s">
        <v>20500</v>
      </c>
      <c r="E59" s="5" t="s">
        <v>845</v>
      </c>
      <c r="F59" s="5" t="s">
        <v>845</v>
      </c>
      <c r="G59" s="5" t="s">
        <v>845</v>
      </c>
      <c r="H59" s="5" t="s">
        <v>438</v>
      </c>
      <c r="I59" s="5" t="s">
        <v>98</v>
      </c>
      <c r="J59" s="5" t="s">
        <v>85</v>
      </c>
      <c r="K59" s="5" t="s">
        <v>15</v>
      </c>
      <c r="L59" s="5" t="s">
        <v>370</v>
      </c>
      <c r="M59" s="5" t="s">
        <v>161</v>
      </c>
      <c r="N59" s="5" t="s">
        <v>36</v>
      </c>
      <c r="O59" s="5" t="s">
        <v>845</v>
      </c>
      <c r="P59" s="5" t="s">
        <v>845</v>
      </c>
      <c r="Q59" s="5" t="s">
        <v>847</v>
      </c>
      <c r="R59" s="5" t="s">
        <v>845</v>
      </c>
      <c r="S59" s="5" t="s">
        <v>848</v>
      </c>
      <c r="T59" s="5" t="s">
        <v>855</v>
      </c>
      <c r="U59" s="5" t="s">
        <v>845</v>
      </c>
      <c r="V59" s="5" t="s">
        <v>845</v>
      </c>
      <c r="W59" s="5" t="s">
        <v>850</v>
      </c>
      <c r="X59" s="5" t="s">
        <v>20501</v>
      </c>
      <c r="Y59" s="5">
        <f>X60-'Sem RTOS RX'!$X59</f>
        <v>0.000150462963</v>
      </c>
      <c r="Z59" s="7">
        <f>SUM(LEN(",CO_MQ135|"),'Sem RTOS RX'!$H59,LEN(",CO2_MQ135|"),'Sem RTOS RX'!$I59,LEN(",Alcool_MQ135|"),'Sem RTOS RX'!$J59,LEN(",Alcool_MQ135|"),'Sem RTOS RX'!$K59,LEN(",Toluen_MQ135|"),'Sem RTOS RX'!$L59,LEN(",MH4_MQ135|"),'Sem RTOS RX'!$M59,LEN(",O3_MQ131|"),'Sem RTOS RX'!$N59)*8</f>
        <v>672</v>
      </c>
    </row>
    <row r="60" ht="15.75" customHeight="1">
      <c r="A60" s="5" t="s">
        <v>20502</v>
      </c>
      <c r="B60" s="5" t="s">
        <v>20503</v>
      </c>
      <c r="C60" s="5" t="s">
        <v>20275</v>
      </c>
      <c r="D60" s="5" t="s">
        <v>20504</v>
      </c>
      <c r="E60" s="5" t="s">
        <v>845</v>
      </c>
      <c r="F60" s="5" t="s">
        <v>845</v>
      </c>
      <c r="G60" s="5" t="s">
        <v>845</v>
      </c>
      <c r="H60" s="5" t="s">
        <v>413</v>
      </c>
      <c r="I60" s="5" t="s">
        <v>304</v>
      </c>
      <c r="J60" s="5" t="s">
        <v>153</v>
      </c>
      <c r="K60" s="5" t="s">
        <v>104</v>
      </c>
      <c r="L60" s="5" t="s">
        <v>729</v>
      </c>
      <c r="M60" s="5" t="s">
        <v>238</v>
      </c>
      <c r="N60" s="5" t="s">
        <v>3752</v>
      </c>
      <c r="O60" s="5" t="s">
        <v>845</v>
      </c>
      <c r="P60" s="5" t="s">
        <v>845</v>
      </c>
      <c r="Q60" s="5" t="s">
        <v>847</v>
      </c>
      <c r="R60" s="5" t="s">
        <v>845</v>
      </c>
      <c r="S60" s="5" t="s">
        <v>848</v>
      </c>
      <c r="T60" s="5" t="s">
        <v>855</v>
      </c>
      <c r="U60" s="5" t="s">
        <v>845</v>
      </c>
      <c r="V60" s="5" t="s">
        <v>845</v>
      </c>
      <c r="W60" s="5" t="s">
        <v>850</v>
      </c>
      <c r="X60" s="5" t="s">
        <v>20505</v>
      </c>
      <c r="Y60" s="5">
        <f>X61-'Sem RTOS RX'!$X60</f>
        <v>0.000150462963</v>
      </c>
      <c r="Z60" s="7">
        <f>SUM(LEN(",CO_MQ135|"),'Sem RTOS RX'!$H60,LEN(",CO2_MQ135|"),'Sem RTOS RX'!$I60,LEN(",Alcool_MQ135|"),'Sem RTOS RX'!$J60,LEN(",Alcool_MQ135|"),'Sem RTOS RX'!$K60,LEN(",Toluen_MQ135|"),'Sem RTOS RX'!$L60,LEN(",MH4_MQ135|"),'Sem RTOS RX'!$M60,LEN(",O3_MQ131|"),'Sem RTOS RX'!$N60)*8</f>
        <v>672</v>
      </c>
    </row>
    <row r="61" ht="15.75" customHeight="1">
      <c r="A61" s="5" t="s">
        <v>20506</v>
      </c>
      <c r="B61" s="5" t="s">
        <v>20507</v>
      </c>
      <c r="C61" s="5" t="s">
        <v>20275</v>
      </c>
      <c r="D61" s="5" t="s">
        <v>20508</v>
      </c>
      <c r="E61" s="5" t="s">
        <v>845</v>
      </c>
      <c r="F61" s="5" t="s">
        <v>845</v>
      </c>
      <c r="G61" s="5" t="s">
        <v>845</v>
      </c>
      <c r="H61" s="5" t="s">
        <v>585</v>
      </c>
      <c r="I61" s="5" t="s">
        <v>297</v>
      </c>
      <c r="J61" s="5" t="s">
        <v>73</v>
      </c>
      <c r="K61" s="5" t="s">
        <v>846</v>
      </c>
      <c r="L61" s="5" t="s">
        <v>421</v>
      </c>
      <c r="M61" s="5" t="s">
        <v>148</v>
      </c>
      <c r="N61" s="5" t="s">
        <v>166</v>
      </c>
      <c r="O61" s="5" t="s">
        <v>845</v>
      </c>
      <c r="P61" s="5" t="s">
        <v>845</v>
      </c>
      <c r="Q61" s="5" t="s">
        <v>847</v>
      </c>
      <c r="R61" s="5" t="s">
        <v>845</v>
      </c>
      <c r="S61" s="5" t="s">
        <v>848</v>
      </c>
      <c r="T61" s="5" t="s">
        <v>855</v>
      </c>
      <c r="U61" s="5" t="s">
        <v>845</v>
      </c>
      <c r="V61" s="5" t="s">
        <v>845</v>
      </c>
      <c r="W61" s="5" t="s">
        <v>850</v>
      </c>
      <c r="X61" s="5" t="s">
        <v>2131</v>
      </c>
      <c r="Y61" s="5">
        <f>X62-'Sem RTOS RX'!$X61</f>
        <v>0.000150462963</v>
      </c>
      <c r="Z61" s="7">
        <f>SUM(LEN(",CO_MQ135|"),'Sem RTOS RX'!$H61,LEN(",CO2_MQ135|"),'Sem RTOS RX'!$I61,LEN(",Alcool_MQ135|"),'Sem RTOS RX'!$J61,LEN(",Alcool_MQ135|"),'Sem RTOS RX'!$K61,LEN(",Toluen_MQ135|"),'Sem RTOS RX'!$L61,LEN(",MH4_MQ135|"),'Sem RTOS RX'!$M61,LEN(",O3_MQ131|"),'Sem RTOS RX'!$N61)*8</f>
        <v>672</v>
      </c>
    </row>
    <row r="62" ht="15.75" customHeight="1">
      <c r="A62" s="5" t="s">
        <v>20509</v>
      </c>
      <c r="B62" s="5" t="s">
        <v>20510</v>
      </c>
      <c r="C62" s="5" t="s">
        <v>20275</v>
      </c>
      <c r="D62" s="5" t="s">
        <v>20511</v>
      </c>
      <c r="E62" s="5" t="s">
        <v>845</v>
      </c>
      <c r="F62" s="5" t="s">
        <v>845</v>
      </c>
      <c r="G62" s="5" t="s">
        <v>845</v>
      </c>
      <c r="H62" s="5" t="s">
        <v>750</v>
      </c>
      <c r="I62" s="5" t="s">
        <v>287</v>
      </c>
      <c r="J62" s="5" t="s">
        <v>155</v>
      </c>
      <c r="K62" s="5" t="s">
        <v>104</v>
      </c>
      <c r="L62" s="5" t="s">
        <v>363</v>
      </c>
      <c r="M62" s="5" t="s">
        <v>238</v>
      </c>
      <c r="N62" s="5" t="s">
        <v>159</v>
      </c>
      <c r="O62" s="5" t="s">
        <v>845</v>
      </c>
      <c r="P62" s="5" t="s">
        <v>845</v>
      </c>
      <c r="Q62" s="5" t="s">
        <v>847</v>
      </c>
      <c r="R62" s="5" t="s">
        <v>845</v>
      </c>
      <c r="S62" s="5" t="s">
        <v>848</v>
      </c>
      <c r="T62" s="5" t="s">
        <v>865</v>
      </c>
      <c r="U62" s="5" t="s">
        <v>845</v>
      </c>
      <c r="V62" s="5" t="s">
        <v>845</v>
      </c>
      <c r="W62" s="5" t="s">
        <v>850</v>
      </c>
      <c r="X62" s="5" t="s">
        <v>20512</v>
      </c>
      <c r="Y62" s="5">
        <f>X63-'Sem RTOS RX'!$X62</f>
        <v>0.0003009259259</v>
      </c>
      <c r="Z62" s="7">
        <f>SUM(LEN(",CO_MQ135|"),'Sem RTOS RX'!$H62,LEN(",CO2_MQ135|"),'Sem RTOS RX'!$I62,LEN(",Alcool_MQ135|"),'Sem RTOS RX'!$J62,LEN(",Alcool_MQ135|"),'Sem RTOS RX'!$K62,LEN(",Toluen_MQ135|"),'Sem RTOS RX'!$L62,LEN(",MH4_MQ135|"),'Sem RTOS RX'!$M62,LEN(",O3_MQ131|"),'Sem RTOS RX'!$N62)*8</f>
        <v>672</v>
      </c>
    </row>
    <row r="63" ht="15.75" customHeight="1">
      <c r="A63" s="5" t="s">
        <v>20513</v>
      </c>
      <c r="B63" s="5" t="s">
        <v>20514</v>
      </c>
      <c r="C63" s="5" t="s">
        <v>20275</v>
      </c>
      <c r="D63" s="5" t="s">
        <v>20515</v>
      </c>
      <c r="E63" s="5" t="s">
        <v>845</v>
      </c>
      <c r="F63" s="5" t="s">
        <v>845</v>
      </c>
      <c r="G63" s="5" t="s">
        <v>845</v>
      </c>
      <c r="H63" s="5" t="s">
        <v>421</v>
      </c>
      <c r="I63" s="5" t="s">
        <v>304</v>
      </c>
      <c r="J63" s="5" t="s">
        <v>153</v>
      </c>
      <c r="K63" s="5" t="s">
        <v>104</v>
      </c>
      <c r="L63" s="5" t="s">
        <v>803</v>
      </c>
      <c r="M63" s="5" t="s">
        <v>238</v>
      </c>
      <c r="N63" s="5" t="s">
        <v>148</v>
      </c>
      <c r="O63" s="5" t="s">
        <v>845</v>
      </c>
      <c r="P63" s="5" t="s">
        <v>845</v>
      </c>
      <c r="Q63" s="5" t="s">
        <v>847</v>
      </c>
      <c r="R63" s="5" t="s">
        <v>845</v>
      </c>
      <c r="S63" s="5" t="s">
        <v>848</v>
      </c>
      <c r="T63" s="5" t="s">
        <v>20285</v>
      </c>
      <c r="U63" s="5" t="s">
        <v>845</v>
      </c>
      <c r="V63" s="5" t="s">
        <v>845</v>
      </c>
      <c r="W63" s="5" t="s">
        <v>850</v>
      </c>
      <c r="X63" s="5" t="s">
        <v>2147</v>
      </c>
      <c r="Y63" s="5">
        <f>X64-'Sem RTOS RX'!$X63</f>
        <v>0.000150462963</v>
      </c>
      <c r="Z63" s="7">
        <f>SUM(LEN(",CO_MQ135|"),'Sem RTOS RX'!$H63,LEN(",CO2_MQ135|"),'Sem RTOS RX'!$I63,LEN(",Alcool_MQ135|"),'Sem RTOS RX'!$J63,LEN(",Alcool_MQ135|"),'Sem RTOS RX'!$K63,LEN(",Toluen_MQ135|"),'Sem RTOS RX'!$L63,LEN(",MH4_MQ135|"),'Sem RTOS RX'!$M63,LEN(",O3_MQ131|"),'Sem RTOS RX'!$N63)*8</f>
        <v>672</v>
      </c>
    </row>
    <row r="64" ht="15.75" customHeight="1">
      <c r="A64" s="5" t="s">
        <v>20516</v>
      </c>
      <c r="B64" s="5" t="s">
        <v>20517</v>
      </c>
      <c r="C64" s="5" t="s">
        <v>20275</v>
      </c>
      <c r="D64" s="5" t="s">
        <v>20518</v>
      </c>
      <c r="E64" s="5" t="s">
        <v>845</v>
      </c>
      <c r="F64" s="5" t="s">
        <v>845</v>
      </c>
      <c r="G64" s="5" t="s">
        <v>845</v>
      </c>
      <c r="H64" s="5" t="s">
        <v>528</v>
      </c>
      <c r="I64" s="5" t="s">
        <v>253</v>
      </c>
      <c r="J64" s="5" t="s">
        <v>258</v>
      </c>
      <c r="K64" s="5" t="s">
        <v>293</v>
      </c>
      <c r="L64" s="5" t="s">
        <v>400</v>
      </c>
      <c r="M64" s="5" t="s">
        <v>269</v>
      </c>
      <c r="N64" s="5" t="s">
        <v>189</v>
      </c>
      <c r="O64" s="5" t="s">
        <v>845</v>
      </c>
      <c r="P64" s="5" t="s">
        <v>845</v>
      </c>
      <c r="Q64" s="5" t="s">
        <v>847</v>
      </c>
      <c r="R64" s="5" t="s">
        <v>845</v>
      </c>
      <c r="S64" s="5" t="s">
        <v>848</v>
      </c>
      <c r="T64" s="5" t="s">
        <v>865</v>
      </c>
      <c r="U64" s="5" t="s">
        <v>845</v>
      </c>
      <c r="V64" s="5" t="s">
        <v>845</v>
      </c>
      <c r="W64" s="5" t="s">
        <v>850</v>
      </c>
      <c r="X64" s="5" t="s">
        <v>20519</v>
      </c>
      <c r="Y64" s="5">
        <f>X65-'Sem RTOS RX'!$X64</f>
        <v>0.000150462963</v>
      </c>
      <c r="Z64" s="7">
        <f>SUM(LEN(",CO_MQ135|"),'Sem RTOS RX'!$H64,LEN(",CO2_MQ135|"),'Sem RTOS RX'!$I64,LEN(",Alcool_MQ135|"),'Sem RTOS RX'!$J64,LEN(",Alcool_MQ135|"),'Sem RTOS RX'!$K64,LEN(",Toluen_MQ135|"),'Sem RTOS RX'!$L64,LEN(",MH4_MQ135|"),'Sem RTOS RX'!$M64,LEN(",O3_MQ131|"),'Sem RTOS RX'!$N64)*8</f>
        <v>672</v>
      </c>
    </row>
    <row r="65" ht="15.75" customHeight="1">
      <c r="A65" s="5" t="s">
        <v>20520</v>
      </c>
      <c r="B65" s="5" t="s">
        <v>20521</v>
      </c>
      <c r="C65" s="5" t="s">
        <v>20275</v>
      </c>
      <c r="D65" s="5" t="s">
        <v>20522</v>
      </c>
      <c r="E65" s="5" t="s">
        <v>845</v>
      </c>
      <c r="F65" s="5" t="s">
        <v>845</v>
      </c>
      <c r="G65" s="5" t="s">
        <v>845</v>
      </c>
      <c r="H65" s="5" t="s">
        <v>434</v>
      </c>
      <c r="I65" s="5" t="s">
        <v>295</v>
      </c>
      <c r="J65" s="5" t="s">
        <v>97</v>
      </c>
      <c r="K65" s="5" t="s">
        <v>15</v>
      </c>
      <c r="L65" s="5" t="s">
        <v>605</v>
      </c>
      <c r="M65" s="5" t="s">
        <v>161</v>
      </c>
      <c r="N65" s="5" t="s">
        <v>190</v>
      </c>
      <c r="O65" s="5" t="s">
        <v>845</v>
      </c>
      <c r="P65" s="5" t="s">
        <v>845</v>
      </c>
      <c r="Q65" s="5" t="s">
        <v>847</v>
      </c>
      <c r="R65" s="5" t="s">
        <v>845</v>
      </c>
      <c r="S65" s="5" t="s">
        <v>848</v>
      </c>
      <c r="T65" s="5" t="s">
        <v>855</v>
      </c>
      <c r="U65" s="5" t="s">
        <v>845</v>
      </c>
      <c r="V65" s="5" t="s">
        <v>845</v>
      </c>
      <c r="W65" s="5" t="s">
        <v>850</v>
      </c>
      <c r="X65" s="5" t="s">
        <v>20523</v>
      </c>
      <c r="Y65" s="5">
        <f>X66-'Sem RTOS RX'!$X65</f>
        <v>0.000162037037</v>
      </c>
      <c r="Z65" s="7">
        <f>SUM(LEN(",CO_MQ135|"),'Sem RTOS RX'!$H65,LEN(",CO2_MQ135|"),'Sem RTOS RX'!$I65,LEN(",Alcool_MQ135|"),'Sem RTOS RX'!$J65,LEN(",Alcool_MQ135|"),'Sem RTOS RX'!$K65,LEN(",Toluen_MQ135|"),'Sem RTOS RX'!$L65,LEN(",MH4_MQ135|"),'Sem RTOS RX'!$M65,LEN(",O3_MQ131|"),'Sem RTOS RX'!$N65)*8</f>
        <v>672</v>
      </c>
    </row>
    <row r="66" ht="15.75" customHeight="1">
      <c r="A66" s="5" t="s">
        <v>20524</v>
      </c>
      <c r="B66" s="5" t="s">
        <v>20525</v>
      </c>
      <c r="C66" s="5" t="s">
        <v>20275</v>
      </c>
      <c r="D66" s="5" t="s">
        <v>20526</v>
      </c>
      <c r="E66" s="5" t="s">
        <v>845</v>
      </c>
      <c r="F66" s="5" t="s">
        <v>845</v>
      </c>
      <c r="G66" s="5" t="s">
        <v>845</v>
      </c>
      <c r="H66" s="5" t="s">
        <v>488</v>
      </c>
      <c r="I66" s="5" t="s">
        <v>271</v>
      </c>
      <c r="J66" s="5" t="s">
        <v>61</v>
      </c>
      <c r="K66" s="5" t="s">
        <v>156</v>
      </c>
      <c r="L66" s="5" t="s">
        <v>333</v>
      </c>
      <c r="M66" s="5" t="s">
        <v>285</v>
      </c>
      <c r="N66" s="5" t="s">
        <v>1184</v>
      </c>
      <c r="O66" s="5" t="s">
        <v>845</v>
      </c>
      <c r="P66" s="5" t="s">
        <v>845</v>
      </c>
      <c r="Q66" s="5" t="s">
        <v>847</v>
      </c>
      <c r="R66" s="5" t="s">
        <v>845</v>
      </c>
      <c r="S66" s="5" t="s">
        <v>848</v>
      </c>
      <c r="T66" s="5" t="s">
        <v>865</v>
      </c>
      <c r="U66" s="5" t="s">
        <v>845</v>
      </c>
      <c r="V66" s="5" t="s">
        <v>845</v>
      </c>
      <c r="W66" s="5" t="s">
        <v>850</v>
      </c>
      <c r="X66" s="5" t="s">
        <v>20527</v>
      </c>
      <c r="Y66" s="5">
        <f>X67-'Sem RTOS RX'!$X66</f>
        <v>0.0001388888889</v>
      </c>
      <c r="Z66" s="7">
        <f>SUM(LEN(",CO_MQ135|"),'Sem RTOS RX'!$H66,LEN(",CO2_MQ135|"),'Sem RTOS RX'!$I66,LEN(",Alcool_MQ135|"),'Sem RTOS RX'!$J66,LEN(",Alcool_MQ135|"),'Sem RTOS RX'!$K66,LEN(",Toluen_MQ135|"),'Sem RTOS RX'!$L66,LEN(",MH4_MQ135|"),'Sem RTOS RX'!$M66,LEN(",O3_MQ131|"),'Sem RTOS RX'!$N66)*8</f>
        <v>672</v>
      </c>
    </row>
    <row r="67" ht="15.75" customHeight="1">
      <c r="A67" s="5" t="s">
        <v>20528</v>
      </c>
      <c r="B67" s="5" t="s">
        <v>20529</v>
      </c>
      <c r="C67" s="5" t="s">
        <v>20275</v>
      </c>
      <c r="D67" s="5" t="s">
        <v>20530</v>
      </c>
      <c r="E67" s="5" t="s">
        <v>845</v>
      </c>
      <c r="F67" s="5" t="s">
        <v>845</v>
      </c>
      <c r="G67" s="5" t="s">
        <v>845</v>
      </c>
      <c r="H67" s="5" t="s">
        <v>450</v>
      </c>
      <c r="I67" s="5" t="s">
        <v>260</v>
      </c>
      <c r="J67" s="5" t="s">
        <v>168</v>
      </c>
      <c r="K67" s="5" t="s">
        <v>15</v>
      </c>
      <c r="L67" s="5" t="s">
        <v>625</v>
      </c>
      <c r="M67" s="5" t="s">
        <v>268</v>
      </c>
      <c r="N67" s="5" t="s">
        <v>140</v>
      </c>
      <c r="O67" s="5" t="s">
        <v>845</v>
      </c>
      <c r="P67" s="5" t="s">
        <v>845</v>
      </c>
      <c r="Q67" s="5" t="s">
        <v>847</v>
      </c>
      <c r="R67" s="5" t="s">
        <v>845</v>
      </c>
      <c r="S67" s="5" t="s">
        <v>848</v>
      </c>
      <c r="T67" s="5" t="s">
        <v>855</v>
      </c>
      <c r="U67" s="5" t="s">
        <v>845</v>
      </c>
      <c r="V67" s="5" t="s">
        <v>845</v>
      </c>
      <c r="W67" s="5" t="s">
        <v>850</v>
      </c>
      <c r="X67" s="5" t="s">
        <v>20531</v>
      </c>
      <c r="Y67" s="5">
        <f>X68-'Sem RTOS RX'!$X67</f>
        <v>0.0003125</v>
      </c>
      <c r="Z67" s="7">
        <f>SUM(LEN(",CO_MQ135|"),'Sem RTOS RX'!$H67,LEN(",CO2_MQ135|"),'Sem RTOS RX'!$I67,LEN(",Alcool_MQ135|"),'Sem RTOS RX'!$J67,LEN(",Alcool_MQ135|"),'Sem RTOS RX'!$K67,LEN(",Toluen_MQ135|"),'Sem RTOS RX'!$L67,LEN(",MH4_MQ135|"),'Sem RTOS RX'!$M67,LEN(",O3_MQ131|"),'Sem RTOS RX'!$N67)*8</f>
        <v>672</v>
      </c>
    </row>
    <row r="68" ht="15.75" customHeight="1">
      <c r="A68" s="5" t="s">
        <v>20532</v>
      </c>
      <c r="B68" s="5" t="s">
        <v>20533</v>
      </c>
      <c r="C68" s="5" t="s">
        <v>20275</v>
      </c>
      <c r="D68" s="5" t="s">
        <v>20534</v>
      </c>
      <c r="E68" s="5" t="s">
        <v>845</v>
      </c>
      <c r="F68" s="5" t="s">
        <v>845</v>
      </c>
      <c r="G68" s="5" t="s">
        <v>845</v>
      </c>
      <c r="H68" s="5" t="s">
        <v>1513</v>
      </c>
      <c r="I68" s="5" t="s">
        <v>247</v>
      </c>
      <c r="J68" s="5" t="s">
        <v>267</v>
      </c>
      <c r="K68" s="5" t="s">
        <v>169</v>
      </c>
      <c r="L68" s="5" t="s">
        <v>1821</v>
      </c>
      <c r="M68" s="5" t="s">
        <v>268</v>
      </c>
      <c r="N68" s="5" t="s">
        <v>88</v>
      </c>
      <c r="O68" s="5" t="s">
        <v>845</v>
      </c>
      <c r="P68" s="5" t="s">
        <v>845</v>
      </c>
      <c r="Q68" s="5" t="s">
        <v>847</v>
      </c>
      <c r="R68" s="5" t="s">
        <v>845</v>
      </c>
      <c r="S68" s="5" t="s">
        <v>848</v>
      </c>
      <c r="T68" s="5" t="s">
        <v>855</v>
      </c>
      <c r="U68" s="5" t="s">
        <v>845</v>
      </c>
      <c r="V68" s="5" t="s">
        <v>845</v>
      </c>
      <c r="W68" s="5" t="s">
        <v>850</v>
      </c>
      <c r="X68" s="5" t="s">
        <v>20535</v>
      </c>
      <c r="Y68" s="5">
        <f>X69-'Sem RTOS RX'!$X68</f>
        <v>0.000150462963</v>
      </c>
      <c r="Z68" s="7">
        <f>SUM(LEN(",CO_MQ135|"),'Sem RTOS RX'!$H68,LEN(",CO2_MQ135|"),'Sem RTOS RX'!$I68,LEN(",Alcool_MQ135|"),'Sem RTOS RX'!$J68,LEN(",Alcool_MQ135|"),'Sem RTOS RX'!$K68,LEN(",Toluen_MQ135|"),'Sem RTOS RX'!$L68,LEN(",MH4_MQ135|"),'Sem RTOS RX'!$M68,LEN(",O3_MQ131|"),'Sem RTOS RX'!$N68)*8</f>
        <v>672</v>
      </c>
    </row>
    <row r="69" ht="15.75" customHeight="1">
      <c r="A69" s="5" t="s">
        <v>20536</v>
      </c>
      <c r="B69" s="5" t="s">
        <v>20537</v>
      </c>
      <c r="C69" s="5" t="s">
        <v>20275</v>
      </c>
      <c r="D69" s="5" t="s">
        <v>20538</v>
      </c>
      <c r="E69" s="5" t="s">
        <v>845</v>
      </c>
      <c r="F69" s="5" t="s">
        <v>845</v>
      </c>
      <c r="G69" s="5" t="s">
        <v>845</v>
      </c>
      <c r="H69" s="5" t="s">
        <v>704</v>
      </c>
      <c r="I69" s="5" t="s">
        <v>255</v>
      </c>
      <c r="J69" s="5" t="s">
        <v>194</v>
      </c>
      <c r="K69" s="5" t="s">
        <v>238</v>
      </c>
      <c r="L69" s="5" t="s">
        <v>734</v>
      </c>
      <c r="M69" s="5" t="s">
        <v>180</v>
      </c>
      <c r="N69" s="5" t="s">
        <v>22</v>
      </c>
      <c r="O69" s="5" t="s">
        <v>845</v>
      </c>
      <c r="P69" s="5" t="s">
        <v>845</v>
      </c>
      <c r="Q69" s="5" t="s">
        <v>847</v>
      </c>
      <c r="R69" s="5" t="s">
        <v>845</v>
      </c>
      <c r="S69" s="5" t="s">
        <v>864</v>
      </c>
      <c r="T69" s="5" t="s">
        <v>855</v>
      </c>
      <c r="U69" s="5" t="s">
        <v>845</v>
      </c>
      <c r="V69" s="5" t="s">
        <v>845</v>
      </c>
      <c r="W69" s="5" t="s">
        <v>850</v>
      </c>
      <c r="X69" s="5" t="s">
        <v>20539</v>
      </c>
      <c r="Y69" s="5">
        <f>X70-'Sem RTOS RX'!$X69</f>
        <v>0.000150462963</v>
      </c>
      <c r="Z69" s="7">
        <f>SUM(LEN(",CO_MQ135|"),'Sem RTOS RX'!$H69,LEN(",CO2_MQ135|"),'Sem RTOS RX'!$I69,LEN(",Alcool_MQ135|"),'Sem RTOS RX'!$J69,LEN(",Alcool_MQ135|"),'Sem RTOS RX'!$K69,LEN(",Toluen_MQ135|"),'Sem RTOS RX'!$L69,LEN(",MH4_MQ135|"),'Sem RTOS RX'!$M69,LEN(",O3_MQ131|"),'Sem RTOS RX'!$N69)*8</f>
        <v>672</v>
      </c>
    </row>
    <row r="70" ht="15.75" customHeight="1">
      <c r="A70" s="5" t="s">
        <v>20540</v>
      </c>
      <c r="B70" s="5" t="s">
        <v>20541</v>
      </c>
      <c r="C70" s="5" t="s">
        <v>20275</v>
      </c>
      <c r="D70" s="5" t="s">
        <v>20542</v>
      </c>
      <c r="E70" s="5" t="s">
        <v>845</v>
      </c>
      <c r="F70" s="5" t="s">
        <v>845</v>
      </c>
      <c r="G70" s="5" t="s">
        <v>845</v>
      </c>
      <c r="H70" s="5" t="s">
        <v>1423</v>
      </c>
      <c r="I70" s="5" t="s">
        <v>234</v>
      </c>
      <c r="J70" s="5" t="s">
        <v>1500</v>
      </c>
      <c r="K70" s="5" t="s">
        <v>161</v>
      </c>
      <c r="L70" s="5" t="s">
        <v>769</v>
      </c>
      <c r="M70" s="5" t="s">
        <v>865</v>
      </c>
      <c r="N70" s="5" t="s">
        <v>291</v>
      </c>
      <c r="O70" s="5" t="s">
        <v>845</v>
      </c>
      <c r="P70" s="5" t="s">
        <v>845</v>
      </c>
      <c r="Q70" s="5" t="s">
        <v>847</v>
      </c>
      <c r="R70" s="5" t="s">
        <v>845</v>
      </c>
      <c r="S70" s="5" t="s">
        <v>864</v>
      </c>
      <c r="T70" s="5" t="s">
        <v>855</v>
      </c>
      <c r="U70" s="5" t="s">
        <v>845</v>
      </c>
      <c r="V70" s="5" t="s">
        <v>845</v>
      </c>
      <c r="W70" s="5" t="s">
        <v>850</v>
      </c>
      <c r="X70" s="5" t="s">
        <v>20543</v>
      </c>
      <c r="Y70" s="5">
        <f>X71-'Sem RTOS RX'!$X70</f>
        <v>0.000150462963</v>
      </c>
      <c r="Z70" s="7">
        <f>SUM(LEN(",CO_MQ135|"),'Sem RTOS RX'!$H70,LEN(",CO2_MQ135|"),'Sem RTOS RX'!$I70,LEN(",Alcool_MQ135|"),'Sem RTOS RX'!$J70,LEN(",Alcool_MQ135|"),'Sem RTOS RX'!$K70,LEN(",Toluen_MQ135|"),'Sem RTOS RX'!$L70,LEN(",MH4_MQ135|"),'Sem RTOS RX'!$M70,LEN(",O3_MQ131|"),'Sem RTOS RX'!$N70)*8</f>
        <v>672</v>
      </c>
    </row>
    <row r="71" ht="15.75" customHeight="1">
      <c r="A71" s="5" t="s">
        <v>20544</v>
      </c>
      <c r="B71" s="5" t="s">
        <v>20545</v>
      </c>
      <c r="C71" s="5" t="s">
        <v>20275</v>
      </c>
      <c r="D71" s="5" t="s">
        <v>20546</v>
      </c>
      <c r="E71" s="5" t="s">
        <v>845</v>
      </c>
      <c r="F71" s="5" t="s">
        <v>845</v>
      </c>
      <c r="G71" s="5" t="s">
        <v>845</v>
      </c>
      <c r="H71" s="5" t="s">
        <v>731</v>
      </c>
      <c r="I71" s="5" t="s">
        <v>234</v>
      </c>
      <c r="J71" s="5" t="s">
        <v>244</v>
      </c>
      <c r="K71" s="5" t="s">
        <v>161</v>
      </c>
      <c r="L71" s="5" t="s">
        <v>458</v>
      </c>
      <c r="M71" s="5" t="s">
        <v>865</v>
      </c>
      <c r="N71" s="5" t="s">
        <v>56</v>
      </c>
      <c r="O71" s="5" t="s">
        <v>845</v>
      </c>
      <c r="P71" s="5" t="s">
        <v>845</v>
      </c>
      <c r="Q71" s="5" t="s">
        <v>847</v>
      </c>
      <c r="R71" s="5" t="s">
        <v>845</v>
      </c>
      <c r="S71" s="5" t="s">
        <v>864</v>
      </c>
      <c r="T71" s="5" t="s">
        <v>865</v>
      </c>
      <c r="U71" s="5" t="s">
        <v>845</v>
      </c>
      <c r="V71" s="5" t="s">
        <v>845</v>
      </c>
      <c r="W71" s="5" t="s">
        <v>850</v>
      </c>
      <c r="X71" s="5" t="s">
        <v>20547</v>
      </c>
      <c r="Y71" s="5">
        <f>X72-'Sem RTOS RX'!$X71</f>
        <v>0.000150462963</v>
      </c>
      <c r="Z71" s="7">
        <f>SUM(LEN(",CO_MQ135|"),'Sem RTOS RX'!$H71,LEN(",CO2_MQ135|"),'Sem RTOS RX'!$I71,LEN(",Alcool_MQ135|"),'Sem RTOS RX'!$J71,LEN(",Alcool_MQ135|"),'Sem RTOS RX'!$K71,LEN(",Toluen_MQ135|"),'Sem RTOS RX'!$L71,LEN(",MH4_MQ135|"),'Sem RTOS RX'!$M71,LEN(",O3_MQ131|"),'Sem RTOS RX'!$N71)*8</f>
        <v>672</v>
      </c>
    </row>
    <row r="72" ht="15.75" customHeight="1">
      <c r="A72" s="5" t="s">
        <v>20548</v>
      </c>
      <c r="B72" s="5" t="s">
        <v>20549</v>
      </c>
      <c r="C72" s="5" t="s">
        <v>20275</v>
      </c>
      <c r="D72" s="5" t="s">
        <v>20550</v>
      </c>
      <c r="E72" s="5" t="s">
        <v>845</v>
      </c>
      <c r="F72" s="5" t="s">
        <v>845</v>
      </c>
      <c r="G72" s="5" t="s">
        <v>845</v>
      </c>
      <c r="H72" s="5" t="s">
        <v>717</v>
      </c>
      <c r="I72" s="5" t="s">
        <v>234</v>
      </c>
      <c r="J72" s="5" t="s">
        <v>244</v>
      </c>
      <c r="K72" s="5" t="s">
        <v>161</v>
      </c>
      <c r="L72" s="5" t="s">
        <v>458</v>
      </c>
      <c r="M72" s="5" t="s">
        <v>865</v>
      </c>
      <c r="N72" s="5" t="s">
        <v>30</v>
      </c>
      <c r="O72" s="5" t="s">
        <v>845</v>
      </c>
      <c r="P72" s="5" t="s">
        <v>845</v>
      </c>
      <c r="Q72" s="5" t="s">
        <v>847</v>
      </c>
      <c r="R72" s="5" t="s">
        <v>845</v>
      </c>
      <c r="S72" s="5" t="s">
        <v>864</v>
      </c>
      <c r="T72" s="5" t="s">
        <v>855</v>
      </c>
      <c r="U72" s="5" t="s">
        <v>845</v>
      </c>
      <c r="V72" s="5" t="s">
        <v>845</v>
      </c>
      <c r="W72" s="5" t="s">
        <v>850</v>
      </c>
      <c r="X72" s="5" t="s">
        <v>20551</v>
      </c>
      <c r="Y72" s="5">
        <f>X73-'Sem RTOS RX'!$X72</f>
        <v>0.0003009259259</v>
      </c>
      <c r="Z72" s="7">
        <f>SUM(LEN(",CO_MQ135|"),'Sem RTOS RX'!$H72,LEN(",CO2_MQ135|"),'Sem RTOS RX'!$I72,LEN(",Alcool_MQ135|"),'Sem RTOS RX'!$J72,LEN(",Alcool_MQ135|"),'Sem RTOS RX'!$K72,LEN(",Toluen_MQ135|"),'Sem RTOS RX'!$L72,LEN(",MH4_MQ135|"),'Sem RTOS RX'!$M72,LEN(",O3_MQ131|"),'Sem RTOS RX'!$N72)*8</f>
        <v>672</v>
      </c>
    </row>
    <row r="73" ht="15.75" customHeight="1">
      <c r="A73" s="5" t="s">
        <v>20552</v>
      </c>
      <c r="B73" s="5" t="s">
        <v>20553</v>
      </c>
      <c r="C73" s="5" t="s">
        <v>20275</v>
      </c>
      <c r="D73" s="5" t="s">
        <v>20554</v>
      </c>
      <c r="E73" s="5" t="s">
        <v>845</v>
      </c>
      <c r="F73" s="5" t="s">
        <v>845</v>
      </c>
      <c r="G73" s="5" t="s">
        <v>845</v>
      </c>
      <c r="H73" s="5" t="s">
        <v>773</v>
      </c>
      <c r="I73" s="5" t="s">
        <v>278</v>
      </c>
      <c r="J73" s="5" t="s">
        <v>230</v>
      </c>
      <c r="K73" s="5" t="s">
        <v>268</v>
      </c>
      <c r="L73" s="5" t="s">
        <v>726</v>
      </c>
      <c r="M73" s="5" t="s">
        <v>865</v>
      </c>
      <c r="N73" s="5" t="s">
        <v>139</v>
      </c>
      <c r="O73" s="5" t="s">
        <v>845</v>
      </c>
      <c r="P73" s="5" t="s">
        <v>845</v>
      </c>
      <c r="Q73" s="5" t="s">
        <v>847</v>
      </c>
      <c r="R73" s="5" t="s">
        <v>845</v>
      </c>
      <c r="S73" s="5" t="s">
        <v>864</v>
      </c>
      <c r="T73" s="5" t="s">
        <v>855</v>
      </c>
      <c r="U73" s="5" t="s">
        <v>845</v>
      </c>
      <c r="V73" s="5" t="s">
        <v>845</v>
      </c>
      <c r="W73" s="5" t="s">
        <v>850</v>
      </c>
      <c r="X73" s="5" t="s">
        <v>20555</v>
      </c>
      <c r="Y73" s="5">
        <f>X74-'Sem RTOS RX'!$X73</f>
        <v>0.000162037037</v>
      </c>
      <c r="Z73" s="7">
        <f>SUM(LEN(",CO_MQ135|"),'Sem RTOS RX'!$H73,LEN(",CO2_MQ135|"),'Sem RTOS RX'!$I73,LEN(",Alcool_MQ135|"),'Sem RTOS RX'!$J73,LEN(",Alcool_MQ135|"),'Sem RTOS RX'!$K73,LEN(",Toluen_MQ135|"),'Sem RTOS RX'!$L73,LEN(",MH4_MQ135|"),'Sem RTOS RX'!$M73,LEN(",O3_MQ131|"),'Sem RTOS RX'!$N73)*8</f>
        <v>672</v>
      </c>
    </row>
    <row r="74" ht="15.75" customHeight="1">
      <c r="A74" s="5" t="s">
        <v>20556</v>
      </c>
      <c r="B74" s="5" t="s">
        <v>20557</v>
      </c>
      <c r="C74" s="5" t="s">
        <v>20275</v>
      </c>
      <c r="D74" s="5" t="s">
        <v>20558</v>
      </c>
      <c r="E74" s="5" t="s">
        <v>845</v>
      </c>
      <c r="F74" s="5" t="s">
        <v>845</v>
      </c>
      <c r="G74" s="5" t="s">
        <v>845</v>
      </c>
      <c r="H74" s="5" t="s">
        <v>1329</v>
      </c>
      <c r="I74" s="5" t="s">
        <v>280</v>
      </c>
      <c r="J74" s="5" t="s">
        <v>222</v>
      </c>
      <c r="K74" s="5" t="s">
        <v>268</v>
      </c>
      <c r="L74" s="5" t="s">
        <v>492</v>
      </c>
      <c r="M74" s="5" t="s">
        <v>52</v>
      </c>
      <c r="N74" s="5" t="s">
        <v>41</v>
      </c>
      <c r="O74" s="5" t="s">
        <v>845</v>
      </c>
      <c r="P74" s="5" t="s">
        <v>845</v>
      </c>
      <c r="Q74" s="5" t="s">
        <v>847</v>
      </c>
      <c r="R74" s="5" t="s">
        <v>845</v>
      </c>
      <c r="S74" s="5" t="s">
        <v>864</v>
      </c>
      <c r="T74" s="5" t="s">
        <v>20285</v>
      </c>
      <c r="U74" s="5" t="s">
        <v>845</v>
      </c>
      <c r="V74" s="5" t="s">
        <v>845</v>
      </c>
      <c r="W74" s="5" t="s">
        <v>850</v>
      </c>
      <c r="X74" s="5" t="s">
        <v>20559</v>
      </c>
      <c r="Y74" s="5">
        <f>X75-'Sem RTOS RX'!$X74</f>
        <v>0.000150462963</v>
      </c>
      <c r="Z74" s="7">
        <f>SUM(LEN(",CO_MQ135|"),'Sem RTOS RX'!$H74,LEN(",CO2_MQ135|"),'Sem RTOS RX'!$I74,LEN(",Alcool_MQ135|"),'Sem RTOS RX'!$J74,LEN(",Alcool_MQ135|"),'Sem RTOS RX'!$K74,LEN(",Toluen_MQ135|"),'Sem RTOS RX'!$L74,LEN(",MH4_MQ135|"),'Sem RTOS RX'!$M74,LEN(",O3_MQ131|"),'Sem RTOS RX'!$N74)*8</f>
        <v>672</v>
      </c>
    </row>
    <row r="75" ht="15.75" customHeight="1">
      <c r="A75" s="5" t="s">
        <v>20560</v>
      </c>
      <c r="B75" s="5" t="s">
        <v>20561</v>
      </c>
      <c r="C75" s="5" t="s">
        <v>20275</v>
      </c>
      <c r="D75" s="5" t="s">
        <v>20562</v>
      </c>
      <c r="E75" s="5" t="s">
        <v>845</v>
      </c>
      <c r="F75" s="5" t="s">
        <v>845</v>
      </c>
      <c r="G75" s="5" t="s">
        <v>845</v>
      </c>
      <c r="H75" s="5" t="s">
        <v>783</v>
      </c>
      <c r="I75" s="5" t="s">
        <v>278</v>
      </c>
      <c r="J75" s="5" t="s">
        <v>230</v>
      </c>
      <c r="K75" s="5" t="s">
        <v>268</v>
      </c>
      <c r="L75" s="5" t="s">
        <v>341</v>
      </c>
      <c r="M75" s="5" t="s">
        <v>865</v>
      </c>
      <c r="N75" s="5" t="s">
        <v>92</v>
      </c>
      <c r="O75" s="5" t="s">
        <v>845</v>
      </c>
      <c r="P75" s="5" t="s">
        <v>845</v>
      </c>
      <c r="Q75" s="5" t="s">
        <v>847</v>
      </c>
      <c r="R75" s="5" t="s">
        <v>845</v>
      </c>
      <c r="S75" s="5" t="s">
        <v>864</v>
      </c>
      <c r="T75" s="5" t="s">
        <v>855</v>
      </c>
      <c r="U75" s="5" t="s">
        <v>845</v>
      </c>
      <c r="V75" s="5" t="s">
        <v>845</v>
      </c>
      <c r="W75" s="5" t="s">
        <v>850</v>
      </c>
      <c r="X75" s="5" t="s">
        <v>20563</v>
      </c>
      <c r="Y75" s="5">
        <f>X76-'Sem RTOS RX'!$X75</f>
        <v>0.000150462963</v>
      </c>
      <c r="Z75" s="7">
        <f>SUM(LEN(",CO_MQ135|"),'Sem RTOS RX'!$H75,LEN(",CO2_MQ135|"),'Sem RTOS RX'!$I75,LEN(",Alcool_MQ135|"),'Sem RTOS RX'!$J75,LEN(",Alcool_MQ135|"),'Sem RTOS RX'!$K75,LEN(",Toluen_MQ135|"),'Sem RTOS RX'!$L75,LEN(",MH4_MQ135|"),'Sem RTOS RX'!$M75,LEN(",O3_MQ131|"),'Sem RTOS RX'!$N75)*8</f>
        <v>672</v>
      </c>
    </row>
    <row r="76" ht="15.75" customHeight="1">
      <c r="A76" s="5" t="s">
        <v>20564</v>
      </c>
      <c r="B76" s="5" t="s">
        <v>20565</v>
      </c>
      <c r="C76" s="5" t="s">
        <v>20275</v>
      </c>
      <c r="D76" s="5" t="s">
        <v>20566</v>
      </c>
      <c r="E76" s="5" t="s">
        <v>845</v>
      </c>
      <c r="F76" s="5" t="s">
        <v>845</v>
      </c>
      <c r="G76" s="5" t="s">
        <v>845</v>
      </c>
      <c r="H76" s="5" t="s">
        <v>773</v>
      </c>
      <c r="I76" s="5" t="s">
        <v>278</v>
      </c>
      <c r="J76" s="5" t="s">
        <v>230</v>
      </c>
      <c r="K76" s="5" t="s">
        <v>268</v>
      </c>
      <c r="L76" s="5" t="s">
        <v>726</v>
      </c>
      <c r="M76" s="5" t="s">
        <v>865</v>
      </c>
      <c r="N76" s="5" t="s">
        <v>238</v>
      </c>
      <c r="O76" s="5" t="s">
        <v>845</v>
      </c>
      <c r="P76" s="5" t="s">
        <v>845</v>
      </c>
      <c r="Q76" s="5" t="s">
        <v>847</v>
      </c>
      <c r="R76" s="5" t="s">
        <v>845</v>
      </c>
      <c r="S76" s="5" t="s">
        <v>864</v>
      </c>
      <c r="T76" s="5" t="s">
        <v>20285</v>
      </c>
      <c r="U76" s="5" t="s">
        <v>845</v>
      </c>
      <c r="V76" s="5" t="s">
        <v>845</v>
      </c>
      <c r="W76" s="5" t="s">
        <v>850</v>
      </c>
      <c r="X76" s="5" t="s">
        <v>20567</v>
      </c>
      <c r="Y76" s="5">
        <f>X77-'Sem RTOS RX'!$X76</f>
        <v>0.000150462963</v>
      </c>
      <c r="Z76" s="7">
        <f>SUM(LEN(",CO_MQ135|"),'Sem RTOS RX'!$H76,LEN(",CO2_MQ135|"),'Sem RTOS RX'!$I76,LEN(",Alcool_MQ135|"),'Sem RTOS RX'!$J76,LEN(",Alcool_MQ135|"),'Sem RTOS RX'!$K76,LEN(",Toluen_MQ135|"),'Sem RTOS RX'!$L76,LEN(",MH4_MQ135|"),'Sem RTOS RX'!$M76,LEN(",O3_MQ131|"),'Sem RTOS RX'!$N76)*8</f>
        <v>672</v>
      </c>
    </row>
    <row r="77" ht="15.75" customHeight="1">
      <c r="A77" s="5" t="s">
        <v>20568</v>
      </c>
      <c r="B77" s="5" t="s">
        <v>20569</v>
      </c>
      <c r="C77" s="5" t="s">
        <v>20275</v>
      </c>
      <c r="D77" s="5" t="s">
        <v>20570</v>
      </c>
      <c r="E77" s="5" t="s">
        <v>845</v>
      </c>
      <c r="F77" s="5" t="s">
        <v>845</v>
      </c>
      <c r="G77" s="5" t="s">
        <v>845</v>
      </c>
      <c r="H77" s="5" t="s">
        <v>767</v>
      </c>
      <c r="I77" s="5" t="s">
        <v>286</v>
      </c>
      <c r="J77" s="5" t="s">
        <v>241</v>
      </c>
      <c r="K77" s="5" t="s">
        <v>285</v>
      </c>
      <c r="L77" s="5" t="s">
        <v>711</v>
      </c>
      <c r="M77" s="5" t="s">
        <v>52</v>
      </c>
      <c r="N77" s="5" t="s">
        <v>22</v>
      </c>
      <c r="O77" s="5" t="s">
        <v>845</v>
      </c>
      <c r="P77" s="5" t="s">
        <v>845</v>
      </c>
      <c r="Q77" s="5" t="s">
        <v>847</v>
      </c>
      <c r="R77" s="5" t="s">
        <v>845</v>
      </c>
      <c r="S77" s="5" t="s">
        <v>864</v>
      </c>
      <c r="T77" s="5" t="s">
        <v>855</v>
      </c>
      <c r="U77" s="5" t="s">
        <v>845</v>
      </c>
      <c r="V77" s="5" t="s">
        <v>845</v>
      </c>
      <c r="W77" s="5" t="s">
        <v>850</v>
      </c>
      <c r="X77" s="5" t="s">
        <v>20571</v>
      </c>
      <c r="Y77" s="5">
        <f>X78-'Sem RTOS RX'!$X77</f>
        <v>0.000150462963</v>
      </c>
      <c r="Z77" s="7">
        <f>SUM(LEN(",CO_MQ135|"),'Sem RTOS RX'!$H77,LEN(",CO2_MQ135|"),'Sem RTOS RX'!$I77,LEN(",Alcool_MQ135|"),'Sem RTOS RX'!$J77,LEN(",Alcool_MQ135|"),'Sem RTOS RX'!$K77,LEN(",Toluen_MQ135|"),'Sem RTOS RX'!$L77,LEN(",MH4_MQ135|"),'Sem RTOS RX'!$M77,LEN(",O3_MQ131|"),'Sem RTOS RX'!$N77)*8</f>
        <v>672</v>
      </c>
    </row>
    <row r="78" ht="15.75" customHeight="1">
      <c r="A78" s="5" t="s">
        <v>20572</v>
      </c>
      <c r="B78" s="5" t="s">
        <v>20573</v>
      </c>
      <c r="C78" s="5" t="s">
        <v>20275</v>
      </c>
      <c r="D78" s="5" t="s">
        <v>20574</v>
      </c>
      <c r="E78" s="5" t="s">
        <v>845</v>
      </c>
      <c r="F78" s="5" t="s">
        <v>845</v>
      </c>
      <c r="G78" s="5" t="s">
        <v>845</v>
      </c>
      <c r="H78" s="5" t="s">
        <v>44</v>
      </c>
      <c r="I78" s="5" t="s">
        <v>1002</v>
      </c>
      <c r="J78" s="5" t="s">
        <v>3817</v>
      </c>
      <c r="K78" s="5" t="s">
        <v>285</v>
      </c>
      <c r="L78" s="5" t="s">
        <v>696</v>
      </c>
      <c r="M78" s="5" t="s">
        <v>147</v>
      </c>
      <c r="N78" s="5" t="s">
        <v>273</v>
      </c>
      <c r="O78" s="5" t="s">
        <v>845</v>
      </c>
      <c r="P78" s="5" t="s">
        <v>845</v>
      </c>
      <c r="Q78" s="5" t="s">
        <v>847</v>
      </c>
      <c r="R78" s="5" t="s">
        <v>845</v>
      </c>
      <c r="S78" s="5" t="s">
        <v>864</v>
      </c>
      <c r="T78" s="5" t="s">
        <v>865</v>
      </c>
      <c r="U78" s="5" t="s">
        <v>845</v>
      </c>
      <c r="V78" s="5" t="s">
        <v>845</v>
      </c>
      <c r="W78" s="5" t="s">
        <v>850</v>
      </c>
      <c r="X78" s="5" t="s">
        <v>2223</v>
      </c>
      <c r="Y78" s="5">
        <f>X79-'Sem RTOS RX'!$X78</f>
        <v>0.000150462963</v>
      </c>
      <c r="Z78" s="7">
        <f>SUM(LEN(",CO_MQ135|"),'Sem RTOS RX'!$H78,LEN(",CO2_MQ135|"),'Sem RTOS RX'!$I78,LEN(",Alcool_MQ135|"),'Sem RTOS RX'!$J78,LEN(",Alcool_MQ135|"),'Sem RTOS RX'!$K78,LEN(",Toluen_MQ135|"),'Sem RTOS RX'!$L78,LEN(",MH4_MQ135|"),'Sem RTOS RX'!$M78,LEN(",O3_MQ131|"),'Sem RTOS RX'!$N78)*8</f>
        <v>672</v>
      </c>
    </row>
    <row r="79" ht="15.75" customHeight="1">
      <c r="A79" s="5" t="s">
        <v>20575</v>
      </c>
      <c r="B79" s="5" t="s">
        <v>20576</v>
      </c>
      <c r="C79" s="5" t="s">
        <v>20275</v>
      </c>
      <c r="D79" s="5" t="s">
        <v>20577</v>
      </c>
      <c r="E79" s="5" t="s">
        <v>845</v>
      </c>
      <c r="F79" s="5" t="s">
        <v>845</v>
      </c>
      <c r="G79" s="5" t="s">
        <v>845</v>
      </c>
      <c r="H79" s="5" t="s">
        <v>44</v>
      </c>
      <c r="I79" s="5" t="s">
        <v>1002</v>
      </c>
      <c r="J79" s="5" t="s">
        <v>3817</v>
      </c>
      <c r="K79" s="5" t="s">
        <v>285</v>
      </c>
      <c r="L79" s="5" t="s">
        <v>696</v>
      </c>
      <c r="M79" s="5" t="s">
        <v>147</v>
      </c>
      <c r="N79" s="5" t="s">
        <v>136</v>
      </c>
      <c r="O79" s="5" t="s">
        <v>845</v>
      </c>
      <c r="P79" s="5" t="s">
        <v>845</v>
      </c>
      <c r="Q79" s="5" t="s">
        <v>847</v>
      </c>
      <c r="R79" s="5" t="s">
        <v>845</v>
      </c>
      <c r="S79" s="5" t="s">
        <v>864</v>
      </c>
      <c r="T79" s="5" t="s">
        <v>855</v>
      </c>
      <c r="U79" s="5" t="s">
        <v>845</v>
      </c>
      <c r="V79" s="5" t="s">
        <v>845</v>
      </c>
      <c r="W79" s="5" t="s">
        <v>850</v>
      </c>
      <c r="X79" s="5" t="s">
        <v>20578</v>
      </c>
      <c r="Y79" s="5">
        <f>X80-'Sem RTOS RX'!$X79</f>
        <v>0.0003009259259</v>
      </c>
      <c r="Z79" s="7">
        <f>SUM(LEN(",CO_MQ135|"),'Sem RTOS RX'!$H79,LEN(",CO2_MQ135|"),'Sem RTOS RX'!$I79,LEN(",Alcool_MQ135|"),'Sem RTOS RX'!$J79,LEN(",Alcool_MQ135|"),'Sem RTOS RX'!$K79,LEN(",Toluen_MQ135|"),'Sem RTOS RX'!$L79,LEN(",MH4_MQ135|"),'Sem RTOS RX'!$M79,LEN(",O3_MQ131|"),'Sem RTOS RX'!$N79)*8</f>
        <v>672</v>
      </c>
    </row>
    <row r="80" ht="15.75" customHeight="1">
      <c r="A80" s="5" t="s">
        <v>20579</v>
      </c>
      <c r="B80" s="5" t="s">
        <v>20580</v>
      </c>
      <c r="C80" s="5" t="s">
        <v>20275</v>
      </c>
      <c r="D80" s="5" t="s">
        <v>20581</v>
      </c>
      <c r="E80" s="5" t="s">
        <v>845</v>
      </c>
      <c r="F80" s="5" t="s">
        <v>845</v>
      </c>
      <c r="G80" s="5" t="s">
        <v>845</v>
      </c>
      <c r="H80" s="5" t="s">
        <v>1290</v>
      </c>
      <c r="I80" s="5" t="s">
        <v>280</v>
      </c>
      <c r="J80" s="5" t="s">
        <v>225</v>
      </c>
      <c r="K80" s="5" t="s">
        <v>268</v>
      </c>
      <c r="L80" s="5" t="s">
        <v>488</v>
      </c>
      <c r="M80" s="5" t="s">
        <v>52</v>
      </c>
      <c r="N80" s="5" t="s">
        <v>296</v>
      </c>
      <c r="O80" s="5" t="s">
        <v>845</v>
      </c>
      <c r="P80" s="5" t="s">
        <v>845</v>
      </c>
      <c r="Q80" s="5" t="s">
        <v>847</v>
      </c>
      <c r="R80" s="5" t="s">
        <v>845</v>
      </c>
      <c r="S80" s="5" t="s">
        <v>864</v>
      </c>
      <c r="T80" s="5" t="s">
        <v>865</v>
      </c>
      <c r="U80" s="5" t="s">
        <v>845</v>
      </c>
      <c r="V80" s="5" t="s">
        <v>845</v>
      </c>
      <c r="W80" s="5" t="s">
        <v>850</v>
      </c>
      <c r="X80" s="5" t="s">
        <v>20582</v>
      </c>
      <c r="Y80" s="5">
        <f>X81-'Sem RTOS RX'!$X80</f>
        <v>0.000150462963</v>
      </c>
      <c r="Z80" s="7">
        <f>SUM(LEN(",CO_MQ135|"),'Sem RTOS RX'!$H80,LEN(",CO2_MQ135|"),'Sem RTOS RX'!$I80,LEN(",Alcool_MQ135|"),'Sem RTOS RX'!$J80,LEN(",Alcool_MQ135|"),'Sem RTOS RX'!$K80,LEN(",Toluen_MQ135|"),'Sem RTOS RX'!$L80,LEN(",MH4_MQ135|"),'Sem RTOS RX'!$M80,LEN(",O3_MQ131|"),'Sem RTOS RX'!$N80)*8</f>
        <v>672</v>
      </c>
    </row>
    <row r="81" ht="15.75" customHeight="1">
      <c r="A81" s="5" t="s">
        <v>20583</v>
      </c>
      <c r="B81" s="5" t="s">
        <v>20584</v>
      </c>
      <c r="C81" s="5" t="s">
        <v>20275</v>
      </c>
      <c r="D81" s="5" t="s">
        <v>20585</v>
      </c>
      <c r="E81" s="5" t="s">
        <v>845</v>
      </c>
      <c r="F81" s="5" t="s">
        <v>845</v>
      </c>
      <c r="G81" s="5" t="s">
        <v>845</v>
      </c>
      <c r="H81" s="5" t="s">
        <v>44</v>
      </c>
      <c r="I81" s="5" t="s">
        <v>1002</v>
      </c>
      <c r="J81" s="5" t="s">
        <v>3817</v>
      </c>
      <c r="K81" s="5" t="s">
        <v>285</v>
      </c>
      <c r="L81" s="5" t="s">
        <v>696</v>
      </c>
      <c r="M81" s="5" t="s">
        <v>147</v>
      </c>
      <c r="N81" s="5" t="s">
        <v>19</v>
      </c>
      <c r="O81" s="5" t="s">
        <v>845</v>
      </c>
      <c r="P81" s="5" t="s">
        <v>845</v>
      </c>
      <c r="Q81" s="5" t="s">
        <v>847</v>
      </c>
      <c r="R81" s="5" t="s">
        <v>845</v>
      </c>
      <c r="S81" s="5" t="s">
        <v>864</v>
      </c>
      <c r="T81" s="5" t="s">
        <v>20285</v>
      </c>
      <c r="U81" s="5" t="s">
        <v>845</v>
      </c>
      <c r="V81" s="5" t="s">
        <v>845</v>
      </c>
      <c r="W81" s="5" t="s">
        <v>850</v>
      </c>
      <c r="X81" s="5" t="s">
        <v>20586</v>
      </c>
      <c r="Y81" s="5">
        <f>X82-'Sem RTOS RX'!$X81</f>
        <v>0.000150462963</v>
      </c>
      <c r="Z81" s="7">
        <f>SUM(LEN(",CO_MQ135|"),'Sem RTOS RX'!$H81,LEN(",CO2_MQ135|"),'Sem RTOS RX'!$I81,LEN(",Alcool_MQ135|"),'Sem RTOS RX'!$J81,LEN(",Alcool_MQ135|"),'Sem RTOS RX'!$K81,LEN(",Toluen_MQ135|"),'Sem RTOS RX'!$L81,LEN(",MH4_MQ135|"),'Sem RTOS RX'!$M81,LEN(",O3_MQ131|"),'Sem RTOS RX'!$N81)*8</f>
        <v>672</v>
      </c>
    </row>
    <row r="82" ht="15.75" customHeight="1">
      <c r="A82" s="5" t="s">
        <v>20587</v>
      </c>
      <c r="B82" s="5" t="s">
        <v>20588</v>
      </c>
      <c r="C82" s="5" t="s">
        <v>20275</v>
      </c>
      <c r="D82" s="5" t="s">
        <v>20589</v>
      </c>
      <c r="E82" s="5" t="s">
        <v>845</v>
      </c>
      <c r="F82" s="5" t="s">
        <v>845</v>
      </c>
      <c r="G82" s="5" t="s">
        <v>845</v>
      </c>
      <c r="H82" s="5" t="s">
        <v>4258</v>
      </c>
      <c r="I82" s="5" t="s">
        <v>1002</v>
      </c>
      <c r="J82" s="5" t="s">
        <v>233</v>
      </c>
      <c r="K82" s="5" t="s">
        <v>285</v>
      </c>
      <c r="L82" s="5" t="s">
        <v>514</v>
      </c>
      <c r="M82" s="5" t="s">
        <v>147</v>
      </c>
      <c r="N82" s="5" t="s">
        <v>141</v>
      </c>
      <c r="O82" s="5" t="s">
        <v>845</v>
      </c>
      <c r="P82" s="5" t="s">
        <v>845</v>
      </c>
      <c r="Q82" s="5" t="s">
        <v>847</v>
      </c>
      <c r="R82" s="5" t="s">
        <v>845</v>
      </c>
      <c r="S82" s="5" t="s">
        <v>864</v>
      </c>
      <c r="T82" s="5" t="s">
        <v>865</v>
      </c>
      <c r="U82" s="5" t="s">
        <v>845</v>
      </c>
      <c r="V82" s="5" t="s">
        <v>845</v>
      </c>
      <c r="W82" s="5" t="s">
        <v>850</v>
      </c>
      <c r="X82" s="5" t="s">
        <v>20590</v>
      </c>
      <c r="Y82" s="5">
        <f>X83-'Sem RTOS RX'!$X82</f>
        <v>0.000162037037</v>
      </c>
      <c r="Z82" s="7">
        <f>SUM(LEN(",CO_MQ135|"),'Sem RTOS RX'!$H82,LEN(",CO2_MQ135|"),'Sem RTOS RX'!$I82,LEN(",Alcool_MQ135|"),'Sem RTOS RX'!$J82,LEN(",Alcool_MQ135|"),'Sem RTOS RX'!$K82,LEN(",Toluen_MQ135|"),'Sem RTOS RX'!$L82,LEN(",MH4_MQ135|"),'Sem RTOS RX'!$M82,LEN(",O3_MQ131|"),'Sem RTOS RX'!$N82)*8</f>
        <v>672</v>
      </c>
    </row>
    <row r="83" ht="15.75" customHeight="1">
      <c r="A83" s="5" t="s">
        <v>20591</v>
      </c>
      <c r="B83" s="5" t="s">
        <v>20592</v>
      </c>
      <c r="C83" s="5" t="s">
        <v>20275</v>
      </c>
      <c r="D83" s="5" t="s">
        <v>20593</v>
      </c>
      <c r="E83" s="5" t="s">
        <v>845</v>
      </c>
      <c r="F83" s="5" t="s">
        <v>845</v>
      </c>
      <c r="G83" s="5" t="s">
        <v>845</v>
      </c>
      <c r="H83" s="5" t="s">
        <v>786</v>
      </c>
      <c r="I83" s="5" t="s">
        <v>286</v>
      </c>
      <c r="J83" s="5" t="s">
        <v>9</v>
      </c>
      <c r="K83" s="5" t="s">
        <v>268</v>
      </c>
      <c r="L83" s="5" t="s">
        <v>719</v>
      </c>
      <c r="M83" s="5" t="s">
        <v>52</v>
      </c>
      <c r="N83" s="5" t="s">
        <v>38</v>
      </c>
      <c r="O83" s="5" t="s">
        <v>845</v>
      </c>
      <c r="P83" s="5" t="s">
        <v>845</v>
      </c>
      <c r="Q83" s="5" t="s">
        <v>847</v>
      </c>
      <c r="R83" s="5" t="s">
        <v>845</v>
      </c>
      <c r="S83" s="5" t="s">
        <v>864</v>
      </c>
      <c r="T83" s="5" t="s">
        <v>865</v>
      </c>
      <c r="U83" s="5" t="s">
        <v>845</v>
      </c>
      <c r="V83" s="5" t="s">
        <v>845</v>
      </c>
      <c r="W83" s="5" t="s">
        <v>850</v>
      </c>
      <c r="X83" s="5" t="s">
        <v>20594</v>
      </c>
      <c r="Y83" s="5">
        <f>X84-'Sem RTOS RX'!$X83</f>
        <v>0.0003009259259</v>
      </c>
      <c r="Z83" s="7">
        <f>SUM(LEN(",CO_MQ135|"),'Sem RTOS RX'!$H83,LEN(",CO2_MQ135|"),'Sem RTOS RX'!$I83,LEN(",Alcool_MQ135|"),'Sem RTOS RX'!$J83,LEN(",Alcool_MQ135|"),'Sem RTOS RX'!$K83,LEN(",Toluen_MQ135|"),'Sem RTOS RX'!$L83,LEN(",MH4_MQ135|"),'Sem RTOS RX'!$M83,LEN(",O3_MQ131|"),'Sem RTOS RX'!$N83)*8</f>
        <v>672</v>
      </c>
    </row>
    <row r="84" ht="15.75" customHeight="1">
      <c r="A84" s="5" t="s">
        <v>20595</v>
      </c>
      <c r="B84" s="5" t="s">
        <v>20596</v>
      </c>
      <c r="C84" s="5" t="s">
        <v>20275</v>
      </c>
      <c r="D84" s="5" t="s">
        <v>20597</v>
      </c>
      <c r="E84" s="5" t="s">
        <v>845</v>
      </c>
      <c r="F84" s="5" t="s">
        <v>845</v>
      </c>
      <c r="G84" s="5" t="s">
        <v>845</v>
      </c>
      <c r="H84" s="5" t="s">
        <v>112</v>
      </c>
      <c r="I84" s="5" t="s">
        <v>275</v>
      </c>
      <c r="J84" s="5" t="s">
        <v>288</v>
      </c>
      <c r="K84" s="5" t="s">
        <v>269</v>
      </c>
      <c r="L84" s="5" t="s">
        <v>511</v>
      </c>
      <c r="M84" s="5" t="s">
        <v>147</v>
      </c>
      <c r="N84" s="5" t="s">
        <v>9842</v>
      </c>
      <c r="O84" s="5" t="s">
        <v>845</v>
      </c>
      <c r="P84" s="5" t="s">
        <v>845</v>
      </c>
      <c r="Q84" s="5" t="s">
        <v>847</v>
      </c>
      <c r="R84" s="5" t="s">
        <v>845</v>
      </c>
      <c r="S84" s="5" t="s">
        <v>864</v>
      </c>
      <c r="T84" s="5" t="s">
        <v>855</v>
      </c>
      <c r="U84" s="5" t="s">
        <v>845</v>
      </c>
      <c r="V84" s="5" t="s">
        <v>845</v>
      </c>
      <c r="W84" s="5" t="s">
        <v>850</v>
      </c>
      <c r="X84" s="5" t="s">
        <v>20598</v>
      </c>
      <c r="Y84" s="5">
        <f>X85-'Sem RTOS RX'!$X84</f>
        <v>0.000150462963</v>
      </c>
      <c r="Z84" s="7">
        <f>SUM(LEN(",CO_MQ135|"),'Sem RTOS RX'!$H84,LEN(",CO2_MQ135|"),'Sem RTOS RX'!$I84,LEN(",Alcool_MQ135|"),'Sem RTOS RX'!$J84,LEN(",Alcool_MQ135|"),'Sem RTOS RX'!$K84,LEN(",Toluen_MQ135|"),'Sem RTOS RX'!$L84,LEN(",MH4_MQ135|"),'Sem RTOS RX'!$M84,LEN(",O3_MQ131|"),'Sem RTOS RX'!$N84)*8</f>
        <v>672</v>
      </c>
    </row>
    <row r="85" ht="15.75" customHeight="1">
      <c r="A85" s="5" t="s">
        <v>20599</v>
      </c>
      <c r="B85" s="5" t="s">
        <v>20600</v>
      </c>
      <c r="C85" s="5" t="s">
        <v>20275</v>
      </c>
      <c r="D85" s="5" t="s">
        <v>20601</v>
      </c>
      <c r="E85" s="5" t="s">
        <v>845</v>
      </c>
      <c r="F85" s="5" t="s">
        <v>845</v>
      </c>
      <c r="G85" s="5" t="s">
        <v>845</v>
      </c>
      <c r="H85" s="5" t="s">
        <v>103</v>
      </c>
      <c r="I85" s="5" t="s">
        <v>272</v>
      </c>
      <c r="J85" s="5" t="s">
        <v>16</v>
      </c>
      <c r="K85" s="5" t="s">
        <v>269</v>
      </c>
      <c r="L85" s="5" t="s">
        <v>529</v>
      </c>
      <c r="M85" s="5" t="s">
        <v>147</v>
      </c>
      <c r="N85" s="5" t="s">
        <v>91</v>
      </c>
      <c r="O85" s="5" t="s">
        <v>845</v>
      </c>
      <c r="P85" s="5" t="s">
        <v>845</v>
      </c>
      <c r="Q85" s="5" t="s">
        <v>847</v>
      </c>
      <c r="R85" s="5" t="s">
        <v>845</v>
      </c>
      <c r="S85" s="5" t="s">
        <v>864</v>
      </c>
      <c r="T85" s="5" t="s">
        <v>855</v>
      </c>
      <c r="U85" s="5" t="s">
        <v>845</v>
      </c>
      <c r="V85" s="5" t="s">
        <v>845</v>
      </c>
      <c r="W85" s="5" t="s">
        <v>850</v>
      </c>
      <c r="X85" s="5" t="s">
        <v>20602</v>
      </c>
      <c r="Y85" s="5">
        <f>X86-'Sem RTOS RX'!$X85</f>
        <v>0.000150462963</v>
      </c>
      <c r="Z85" s="7">
        <f>SUM(LEN(",CO_MQ135|"),'Sem RTOS RX'!$H85,LEN(",CO2_MQ135|"),'Sem RTOS RX'!$I85,LEN(",Alcool_MQ135|"),'Sem RTOS RX'!$J85,LEN(",Alcool_MQ135|"),'Sem RTOS RX'!$K85,LEN(",Toluen_MQ135|"),'Sem RTOS RX'!$L85,LEN(",MH4_MQ135|"),'Sem RTOS RX'!$M85,LEN(",O3_MQ131|"),'Sem RTOS RX'!$N85)*8</f>
        <v>672</v>
      </c>
    </row>
    <row r="86" ht="15.75" customHeight="1">
      <c r="A86" s="5" t="s">
        <v>20603</v>
      </c>
      <c r="B86" s="5" t="s">
        <v>20604</v>
      </c>
      <c r="C86" s="5" t="s">
        <v>20275</v>
      </c>
      <c r="D86" s="5" t="s">
        <v>20605</v>
      </c>
      <c r="E86" s="5" t="s">
        <v>845</v>
      </c>
      <c r="F86" s="5" t="s">
        <v>845</v>
      </c>
      <c r="G86" s="5" t="s">
        <v>845</v>
      </c>
      <c r="H86" s="5" t="s">
        <v>1230</v>
      </c>
      <c r="I86" s="5" t="s">
        <v>275</v>
      </c>
      <c r="J86" s="5" t="s">
        <v>288</v>
      </c>
      <c r="K86" s="5" t="s">
        <v>269</v>
      </c>
      <c r="L86" s="5" t="s">
        <v>511</v>
      </c>
      <c r="M86" s="5" t="s">
        <v>147</v>
      </c>
      <c r="N86" s="5" t="s">
        <v>122</v>
      </c>
      <c r="O86" s="5" t="s">
        <v>845</v>
      </c>
      <c r="P86" s="5" t="s">
        <v>845</v>
      </c>
      <c r="Q86" s="5" t="s">
        <v>847</v>
      </c>
      <c r="R86" s="5" t="s">
        <v>845</v>
      </c>
      <c r="S86" s="5" t="s">
        <v>864</v>
      </c>
      <c r="T86" s="5" t="s">
        <v>865</v>
      </c>
      <c r="U86" s="5" t="s">
        <v>845</v>
      </c>
      <c r="V86" s="5" t="s">
        <v>845</v>
      </c>
      <c r="W86" s="5" t="s">
        <v>850</v>
      </c>
      <c r="X86" s="5" t="s">
        <v>20606</v>
      </c>
      <c r="Y86" s="5">
        <f>X87-'Sem RTOS RX'!$X86</f>
        <v>0.000150462963</v>
      </c>
      <c r="Z86" s="7">
        <f>SUM(LEN(",CO_MQ135|"),'Sem RTOS RX'!$H86,LEN(",CO2_MQ135|"),'Sem RTOS RX'!$I86,LEN(",Alcool_MQ135|"),'Sem RTOS RX'!$J86,LEN(",Alcool_MQ135|"),'Sem RTOS RX'!$K86,LEN(",Toluen_MQ135|"),'Sem RTOS RX'!$L86,LEN(",MH4_MQ135|"),'Sem RTOS RX'!$M86,LEN(",O3_MQ131|"),'Sem RTOS RX'!$N86)*8</f>
        <v>672</v>
      </c>
    </row>
    <row r="87" ht="15.75" customHeight="1">
      <c r="A87" s="5" t="s">
        <v>20607</v>
      </c>
      <c r="B87" s="5" t="s">
        <v>20608</v>
      </c>
      <c r="C87" s="5" t="s">
        <v>20275</v>
      </c>
      <c r="D87" s="5" t="s">
        <v>20609</v>
      </c>
      <c r="E87" s="5" t="s">
        <v>845</v>
      </c>
      <c r="F87" s="5" t="s">
        <v>845</v>
      </c>
      <c r="G87" s="5" t="s">
        <v>845</v>
      </c>
      <c r="H87" s="5" t="s">
        <v>4258</v>
      </c>
      <c r="I87" s="5" t="s">
        <v>1002</v>
      </c>
      <c r="J87" s="5" t="s">
        <v>233</v>
      </c>
      <c r="K87" s="5" t="s">
        <v>285</v>
      </c>
      <c r="L87" s="5" t="s">
        <v>514</v>
      </c>
      <c r="M87" s="5" t="s">
        <v>147</v>
      </c>
      <c r="N87" s="5" t="s">
        <v>125</v>
      </c>
      <c r="O87" s="5" t="s">
        <v>845</v>
      </c>
      <c r="P87" s="5" t="s">
        <v>845</v>
      </c>
      <c r="Q87" s="5" t="s">
        <v>847</v>
      </c>
      <c r="R87" s="5" t="s">
        <v>845</v>
      </c>
      <c r="S87" s="5" t="s">
        <v>864</v>
      </c>
      <c r="T87" s="5" t="s">
        <v>855</v>
      </c>
      <c r="U87" s="5" t="s">
        <v>845</v>
      </c>
      <c r="V87" s="5" t="s">
        <v>845</v>
      </c>
      <c r="W87" s="5" t="s">
        <v>850</v>
      </c>
      <c r="X87" s="5" t="s">
        <v>20610</v>
      </c>
      <c r="Y87" s="5">
        <f>X88-'Sem RTOS RX'!$X87</f>
        <v>0.000150462963</v>
      </c>
      <c r="Z87" s="7">
        <f>SUM(LEN(",CO_MQ135|"),'Sem RTOS RX'!$H87,LEN(",CO2_MQ135|"),'Sem RTOS RX'!$I87,LEN(",Alcool_MQ135|"),'Sem RTOS RX'!$J87,LEN(",Alcool_MQ135|"),'Sem RTOS RX'!$K87,LEN(",Toluen_MQ135|"),'Sem RTOS RX'!$L87,LEN(",MH4_MQ135|"),'Sem RTOS RX'!$M87,LEN(",O3_MQ131|"),'Sem RTOS RX'!$N87)*8</f>
        <v>672</v>
      </c>
    </row>
    <row r="88" ht="15.75" customHeight="1">
      <c r="A88" s="5" t="s">
        <v>20611</v>
      </c>
      <c r="B88" s="5" t="s">
        <v>20612</v>
      </c>
      <c r="C88" s="5" t="s">
        <v>20275</v>
      </c>
      <c r="D88" s="5" t="s">
        <v>20613</v>
      </c>
      <c r="E88" s="5" t="s">
        <v>845</v>
      </c>
      <c r="F88" s="5" t="s">
        <v>845</v>
      </c>
      <c r="G88" s="5" t="s">
        <v>845</v>
      </c>
      <c r="H88" s="5" t="s">
        <v>119</v>
      </c>
      <c r="I88" s="5" t="s">
        <v>275</v>
      </c>
      <c r="J88" s="5" t="s">
        <v>46</v>
      </c>
      <c r="K88" s="5" t="s">
        <v>285</v>
      </c>
      <c r="L88" s="5" t="s">
        <v>696</v>
      </c>
      <c r="M88" s="5" t="s">
        <v>147</v>
      </c>
      <c r="N88" s="5" t="s">
        <v>165</v>
      </c>
      <c r="O88" s="5" t="s">
        <v>845</v>
      </c>
      <c r="P88" s="5" t="s">
        <v>845</v>
      </c>
      <c r="Q88" s="5" t="s">
        <v>847</v>
      </c>
      <c r="R88" s="5" t="s">
        <v>845</v>
      </c>
      <c r="S88" s="5" t="s">
        <v>864</v>
      </c>
      <c r="T88" s="5" t="s">
        <v>865</v>
      </c>
      <c r="U88" s="5" t="s">
        <v>845</v>
      </c>
      <c r="V88" s="5" t="s">
        <v>845</v>
      </c>
      <c r="W88" s="5" t="s">
        <v>850</v>
      </c>
      <c r="X88" s="5" t="s">
        <v>20614</v>
      </c>
      <c r="Y88" s="5">
        <f>X89-'Sem RTOS RX'!$X88</f>
        <v>0.000150462963</v>
      </c>
      <c r="Z88" s="7">
        <f>SUM(LEN(",CO_MQ135|"),'Sem RTOS RX'!$H88,LEN(",CO2_MQ135|"),'Sem RTOS RX'!$I88,LEN(",Alcool_MQ135|"),'Sem RTOS RX'!$J88,LEN(",Alcool_MQ135|"),'Sem RTOS RX'!$K88,LEN(",Toluen_MQ135|"),'Sem RTOS RX'!$L88,LEN(",MH4_MQ135|"),'Sem RTOS RX'!$M88,LEN(",O3_MQ131|"),'Sem RTOS RX'!$N88)*8</f>
        <v>672</v>
      </c>
    </row>
    <row r="89" ht="15.75" customHeight="1">
      <c r="A89" s="5" t="s">
        <v>20615</v>
      </c>
      <c r="B89" s="5" t="s">
        <v>20616</v>
      </c>
      <c r="C89" s="5" t="s">
        <v>20275</v>
      </c>
      <c r="D89" s="5" t="s">
        <v>20617</v>
      </c>
      <c r="E89" s="5" t="s">
        <v>845</v>
      </c>
      <c r="F89" s="5" t="s">
        <v>845</v>
      </c>
      <c r="G89" s="5" t="s">
        <v>845</v>
      </c>
      <c r="H89" s="5" t="s">
        <v>44</v>
      </c>
      <c r="I89" s="5" t="s">
        <v>1002</v>
      </c>
      <c r="J89" s="5" t="s">
        <v>3817</v>
      </c>
      <c r="K89" s="5" t="s">
        <v>285</v>
      </c>
      <c r="L89" s="5" t="s">
        <v>696</v>
      </c>
      <c r="M89" s="5" t="s">
        <v>147</v>
      </c>
      <c r="N89" s="5" t="s">
        <v>279</v>
      </c>
      <c r="O89" s="5" t="s">
        <v>845</v>
      </c>
      <c r="P89" s="5" t="s">
        <v>845</v>
      </c>
      <c r="Q89" s="5" t="s">
        <v>847</v>
      </c>
      <c r="R89" s="5" t="s">
        <v>845</v>
      </c>
      <c r="S89" s="5" t="s">
        <v>864</v>
      </c>
      <c r="T89" s="5" t="s">
        <v>865</v>
      </c>
      <c r="U89" s="5" t="s">
        <v>845</v>
      </c>
      <c r="V89" s="5" t="s">
        <v>845</v>
      </c>
      <c r="W89" s="5" t="s">
        <v>850</v>
      </c>
      <c r="X89" s="5" t="s">
        <v>20618</v>
      </c>
      <c r="Y89" s="5">
        <f>X90-'Sem RTOS RX'!$X89</f>
        <v>0.000150462963</v>
      </c>
      <c r="Z89" s="7">
        <f>SUM(LEN(",CO_MQ135|"),'Sem RTOS RX'!$H89,LEN(",CO2_MQ135|"),'Sem RTOS RX'!$I89,LEN(",Alcool_MQ135|"),'Sem RTOS RX'!$J89,LEN(",Alcool_MQ135|"),'Sem RTOS RX'!$K89,LEN(",Toluen_MQ135|"),'Sem RTOS RX'!$L89,LEN(",MH4_MQ135|"),'Sem RTOS RX'!$M89,LEN(",O3_MQ131|"),'Sem RTOS RX'!$N89)*8</f>
        <v>672</v>
      </c>
    </row>
    <row r="90" ht="15.75" customHeight="1">
      <c r="A90" s="5" t="s">
        <v>20619</v>
      </c>
      <c r="B90" s="5" t="s">
        <v>20620</v>
      </c>
      <c r="C90" s="5" t="s">
        <v>20275</v>
      </c>
      <c r="D90" s="5" t="s">
        <v>20621</v>
      </c>
      <c r="E90" s="5" t="s">
        <v>845</v>
      </c>
      <c r="F90" s="5" t="s">
        <v>845</v>
      </c>
      <c r="G90" s="5" t="s">
        <v>845</v>
      </c>
      <c r="H90" s="5" t="s">
        <v>4258</v>
      </c>
      <c r="I90" s="5" t="s">
        <v>1002</v>
      </c>
      <c r="J90" s="5" t="s">
        <v>233</v>
      </c>
      <c r="K90" s="5" t="s">
        <v>285</v>
      </c>
      <c r="L90" s="5" t="s">
        <v>514</v>
      </c>
      <c r="M90" s="5" t="s">
        <v>147</v>
      </c>
      <c r="N90" s="5" t="s">
        <v>76</v>
      </c>
      <c r="O90" s="5" t="s">
        <v>845</v>
      </c>
      <c r="P90" s="5" t="s">
        <v>845</v>
      </c>
      <c r="Q90" s="5" t="s">
        <v>847</v>
      </c>
      <c r="R90" s="5" t="s">
        <v>845</v>
      </c>
      <c r="S90" s="5" t="s">
        <v>864</v>
      </c>
      <c r="T90" s="5" t="s">
        <v>855</v>
      </c>
      <c r="U90" s="5" t="s">
        <v>845</v>
      </c>
      <c r="V90" s="5" t="s">
        <v>845</v>
      </c>
      <c r="W90" s="5" t="s">
        <v>850</v>
      </c>
      <c r="X90" s="5" t="s">
        <v>20622</v>
      </c>
      <c r="Y90" s="5">
        <f>X91-'Sem RTOS RX'!$X90</f>
        <v>0.000150462963</v>
      </c>
      <c r="Z90" s="7">
        <f>SUM(LEN(",CO_MQ135|"),'Sem RTOS RX'!$H90,LEN(",CO2_MQ135|"),'Sem RTOS RX'!$I90,LEN(",Alcool_MQ135|"),'Sem RTOS RX'!$J90,LEN(",Alcool_MQ135|"),'Sem RTOS RX'!$K90,LEN(",Toluen_MQ135|"),'Sem RTOS RX'!$L90,LEN(",MH4_MQ135|"),'Sem RTOS RX'!$M90,LEN(",O3_MQ131|"),'Sem RTOS RX'!$N90)*8</f>
        <v>672</v>
      </c>
    </row>
    <row r="91" ht="15.75" customHeight="1">
      <c r="A91" s="5" t="s">
        <v>20623</v>
      </c>
      <c r="B91" s="5" t="s">
        <v>20624</v>
      </c>
      <c r="C91" s="5" t="s">
        <v>20275</v>
      </c>
      <c r="D91" s="5" t="s">
        <v>20625</v>
      </c>
      <c r="E91" s="5" t="s">
        <v>845</v>
      </c>
      <c r="F91" s="5" t="s">
        <v>845</v>
      </c>
      <c r="G91" s="5" t="s">
        <v>845</v>
      </c>
      <c r="H91" s="5" t="s">
        <v>49</v>
      </c>
      <c r="I91" s="5" t="s">
        <v>286</v>
      </c>
      <c r="J91" s="5" t="s">
        <v>241</v>
      </c>
      <c r="K91" s="5" t="s">
        <v>285</v>
      </c>
      <c r="L91" s="5" t="s">
        <v>496</v>
      </c>
      <c r="M91" s="5" t="s">
        <v>52</v>
      </c>
      <c r="N91" s="5" t="s">
        <v>182</v>
      </c>
      <c r="O91" s="5" t="s">
        <v>845</v>
      </c>
      <c r="P91" s="5" t="s">
        <v>845</v>
      </c>
      <c r="Q91" s="5" t="s">
        <v>847</v>
      </c>
      <c r="R91" s="5" t="s">
        <v>845</v>
      </c>
      <c r="S91" s="5" t="s">
        <v>864</v>
      </c>
      <c r="T91" s="5" t="s">
        <v>865</v>
      </c>
      <c r="U91" s="5" t="s">
        <v>845</v>
      </c>
      <c r="V91" s="5" t="s">
        <v>845</v>
      </c>
      <c r="W91" s="5" t="s">
        <v>850</v>
      </c>
      <c r="X91" s="5" t="s">
        <v>20626</v>
      </c>
      <c r="Y91" s="5">
        <f>X92-'Sem RTOS RX'!$X91</f>
        <v>0.000162037037</v>
      </c>
      <c r="Z91" s="7">
        <f>SUM(LEN(",CO_MQ135|"),'Sem RTOS RX'!$H91,LEN(",CO2_MQ135|"),'Sem RTOS RX'!$I91,LEN(",Alcool_MQ135|"),'Sem RTOS RX'!$J91,LEN(",Alcool_MQ135|"),'Sem RTOS RX'!$K91,LEN(",Toluen_MQ135|"),'Sem RTOS RX'!$L91,LEN(",MH4_MQ135|"),'Sem RTOS RX'!$M91,LEN(",O3_MQ131|"),'Sem RTOS RX'!$N91)*8</f>
        <v>672</v>
      </c>
    </row>
    <row r="92" ht="15.75" customHeight="1">
      <c r="A92" s="5" t="s">
        <v>20627</v>
      </c>
      <c r="B92" s="5" t="s">
        <v>20628</v>
      </c>
      <c r="C92" s="5" t="s">
        <v>20275</v>
      </c>
      <c r="D92" s="5" t="s">
        <v>20629</v>
      </c>
      <c r="E92" s="5" t="s">
        <v>845</v>
      </c>
      <c r="F92" s="5" t="s">
        <v>845</v>
      </c>
      <c r="G92" s="5" t="s">
        <v>845</v>
      </c>
      <c r="H92" s="5" t="s">
        <v>44</v>
      </c>
      <c r="I92" s="5" t="s">
        <v>1002</v>
      </c>
      <c r="J92" s="5" t="s">
        <v>3817</v>
      </c>
      <c r="K92" s="5" t="s">
        <v>285</v>
      </c>
      <c r="L92" s="5" t="s">
        <v>696</v>
      </c>
      <c r="M92" s="5" t="s">
        <v>147</v>
      </c>
      <c r="N92" s="5" t="s">
        <v>16</v>
      </c>
      <c r="O92" s="5" t="s">
        <v>845</v>
      </c>
      <c r="P92" s="5" t="s">
        <v>845</v>
      </c>
      <c r="Q92" s="5" t="s">
        <v>847</v>
      </c>
      <c r="R92" s="5" t="s">
        <v>845</v>
      </c>
      <c r="S92" s="5" t="s">
        <v>864</v>
      </c>
      <c r="T92" s="5" t="s">
        <v>855</v>
      </c>
      <c r="U92" s="5" t="s">
        <v>845</v>
      </c>
      <c r="V92" s="5" t="s">
        <v>845</v>
      </c>
      <c r="W92" s="5" t="s">
        <v>850</v>
      </c>
      <c r="X92" s="5" t="s">
        <v>20630</v>
      </c>
      <c r="Y92" s="5">
        <f>X93-'Sem RTOS RX'!$X92</f>
        <v>0.000150462963</v>
      </c>
      <c r="Z92" s="7">
        <f>SUM(LEN(",CO_MQ135|"),'Sem RTOS RX'!$H92,LEN(",CO2_MQ135|"),'Sem RTOS RX'!$I92,LEN(",Alcool_MQ135|"),'Sem RTOS RX'!$J92,LEN(",Alcool_MQ135|"),'Sem RTOS RX'!$K92,LEN(",Toluen_MQ135|"),'Sem RTOS RX'!$L92,LEN(",MH4_MQ135|"),'Sem RTOS RX'!$M92,LEN(",O3_MQ131|"),'Sem RTOS RX'!$N92)*8</f>
        <v>672</v>
      </c>
    </row>
    <row r="93" ht="15.75" customHeight="1">
      <c r="A93" s="5" t="s">
        <v>20631</v>
      </c>
      <c r="B93" s="5" t="s">
        <v>20632</v>
      </c>
      <c r="C93" s="5" t="s">
        <v>20275</v>
      </c>
      <c r="D93" s="5" t="s">
        <v>20633</v>
      </c>
      <c r="E93" s="5" t="s">
        <v>845</v>
      </c>
      <c r="F93" s="5" t="s">
        <v>845</v>
      </c>
      <c r="G93" s="5" t="s">
        <v>845</v>
      </c>
      <c r="H93" s="5" t="s">
        <v>4258</v>
      </c>
      <c r="I93" s="5" t="s">
        <v>1002</v>
      </c>
      <c r="J93" s="5" t="s">
        <v>233</v>
      </c>
      <c r="K93" s="5" t="s">
        <v>285</v>
      </c>
      <c r="L93" s="5" t="s">
        <v>514</v>
      </c>
      <c r="M93" s="5" t="s">
        <v>147</v>
      </c>
      <c r="N93" s="5" t="s">
        <v>289</v>
      </c>
      <c r="O93" s="5" t="s">
        <v>845</v>
      </c>
      <c r="P93" s="5" t="s">
        <v>845</v>
      </c>
      <c r="Q93" s="5" t="s">
        <v>847</v>
      </c>
      <c r="R93" s="5" t="s">
        <v>845</v>
      </c>
      <c r="S93" s="5" t="s">
        <v>864</v>
      </c>
      <c r="T93" s="5" t="s">
        <v>855</v>
      </c>
      <c r="U93" s="5" t="s">
        <v>845</v>
      </c>
      <c r="V93" s="5" t="s">
        <v>845</v>
      </c>
      <c r="W93" s="5" t="s">
        <v>850</v>
      </c>
      <c r="X93" s="5" t="s">
        <v>20634</v>
      </c>
      <c r="Y93" s="5">
        <f>X94-'Sem RTOS RX'!$X93</f>
        <v>0.000150462963</v>
      </c>
      <c r="Z93" s="7">
        <f>SUM(LEN(",CO_MQ135|"),'Sem RTOS RX'!$H93,LEN(",CO2_MQ135|"),'Sem RTOS RX'!$I93,LEN(",Alcool_MQ135|"),'Sem RTOS RX'!$J93,LEN(",Alcool_MQ135|"),'Sem RTOS RX'!$K93,LEN(",Toluen_MQ135|"),'Sem RTOS RX'!$L93,LEN(",MH4_MQ135|"),'Sem RTOS RX'!$M93,LEN(",O3_MQ131|"),'Sem RTOS RX'!$N93)*8</f>
        <v>672</v>
      </c>
    </row>
    <row r="94" ht="15.75" customHeight="1">
      <c r="A94" s="5" t="s">
        <v>20635</v>
      </c>
      <c r="B94" s="5" t="s">
        <v>20636</v>
      </c>
      <c r="C94" s="5" t="s">
        <v>20275</v>
      </c>
      <c r="D94" s="5" t="s">
        <v>20637</v>
      </c>
      <c r="E94" s="5" t="s">
        <v>845</v>
      </c>
      <c r="F94" s="5" t="s">
        <v>845</v>
      </c>
      <c r="G94" s="5" t="s">
        <v>845</v>
      </c>
      <c r="H94" s="5" t="s">
        <v>1235</v>
      </c>
      <c r="I94" s="5" t="s">
        <v>275</v>
      </c>
      <c r="J94" s="5" t="s">
        <v>46</v>
      </c>
      <c r="K94" s="5" t="s">
        <v>269</v>
      </c>
      <c r="L94" s="5" t="s">
        <v>510</v>
      </c>
      <c r="M94" s="5" t="s">
        <v>147</v>
      </c>
      <c r="N94" s="5" t="s">
        <v>9899</v>
      </c>
      <c r="O94" s="5" t="s">
        <v>845</v>
      </c>
      <c r="P94" s="5" t="s">
        <v>845</v>
      </c>
      <c r="Q94" s="5" t="s">
        <v>847</v>
      </c>
      <c r="R94" s="5" t="s">
        <v>845</v>
      </c>
      <c r="S94" s="5" t="s">
        <v>864</v>
      </c>
      <c r="T94" s="5" t="s">
        <v>865</v>
      </c>
      <c r="U94" s="5" t="s">
        <v>845</v>
      </c>
      <c r="V94" s="5" t="s">
        <v>845</v>
      </c>
      <c r="W94" s="5" t="s">
        <v>850</v>
      </c>
      <c r="X94" s="5" t="s">
        <v>20638</v>
      </c>
      <c r="Y94" s="5">
        <f>X95-'Sem RTOS RX'!$X94</f>
        <v>0.000150462963</v>
      </c>
      <c r="Z94" s="7">
        <f>SUM(LEN(",CO_MQ135|"),'Sem RTOS RX'!$H94,LEN(",CO2_MQ135|"),'Sem RTOS RX'!$I94,LEN(",Alcool_MQ135|"),'Sem RTOS RX'!$J94,LEN(",Alcool_MQ135|"),'Sem RTOS RX'!$K94,LEN(",Toluen_MQ135|"),'Sem RTOS RX'!$L94,LEN(",MH4_MQ135|"),'Sem RTOS RX'!$M94,LEN(",O3_MQ131|"),'Sem RTOS RX'!$N94)*8</f>
        <v>672</v>
      </c>
    </row>
    <row r="95" ht="15.75" customHeight="1">
      <c r="A95" s="5" t="s">
        <v>20639</v>
      </c>
      <c r="B95" s="5" t="s">
        <v>20640</v>
      </c>
      <c r="C95" s="5" t="s">
        <v>20275</v>
      </c>
      <c r="D95" s="5" t="s">
        <v>20641</v>
      </c>
      <c r="E95" s="5" t="s">
        <v>845</v>
      </c>
      <c r="F95" s="5" t="s">
        <v>845</v>
      </c>
      <c r="G95" s="5" t="s">
        <v>845</v>
      </c>
      <c r="H95" s="5" t="s">
        <v>13</v>
      </c>
      <c r="I95" s="5" t="s">
        <v>280</v>
      </c>
      <c r="J95" s="5" t="s">
        <v>225</v>
      </c>
      <c r="K95" s="5" t="s">
        <v>268</v>
      </c>
      <c r="L95" s="5" t="s">
        <v>488</v>
      </c>
      <c r="M95" s="5" t="s">
        <v>52</v>
      </c>
      <c r="N95" s="5" t="s">
        <v>159</v>
      </c>
      <c r="O95" s="5" t="s">
        <v>845</v>
      </c>
      <c r="P95" s="5" t="s">
        <v>845</v>
      </c>
      <c r="Q95" s="5" t="s">
        <v>847</v>
      </c>
      <c r="R95" s="5" t="s">
        <v>845</v>
      </c>
      <c r="S95" s="5" t="s">
        <v>864</v>
      </c>
      <c r="T95" s="5" t="s">
        <v>865</v>
      </c>
      <c r="U95" s="5" t="s">
        <v>845</v>
      </c>
      <c r="V95" s="5" t="s">
        <v>845</v>
      </c>
      <c r="W95" s="5" t="s">
        <v>850</v>
      </c>
      <c r="X95" s="5" t="s">
        <v>20642</v>
      </c>
      <c r="Y95" s="5">
        <f>X96-'Sem RTOS RX'!$X95</f>
        <v>0.0003009259259</v>
      </c>
      <c r="Z95" s="7">
        <f>SUM(LEN(",CO_MQ135|"),'Sem RTOS RX'!$H95,LEN(",CO2_MQ135|"),'Sem RTOS RX'!$I95,LEN(",Alcool_MQ135|"),'Sem RTOS RX'!$J95,LEN(",Alcool_MQ135|"),'Sem RTOS RX'!$K95,LEN(",Toluen_MQ135|"),'Sem RTOS RX'!$L95,LEN(",MH4_MQ135|"),'Sem RTOS RX'!$M95,LEN(",O3_MQ131|"),'Sem RTOS RX'!$N95)*8</f>
        <v>672</v>
      </c>
    </row>
    <row r="96" ht="15.75" customHeight="1">
      <c r="A96" s="5" t="s">
        <v>20643</v>
      </c>
      <c r="B96" s="5" t="s">
        <v>20644</v>
      </c>
      <c r="C96" s="5" t="s">
        <v>20275</v>
      </c>
      <c r="D96" s="5" t="s">
        <v>20645</v>
      </c>
      <c r="E96" s="5" t="s">
        <v>845</v>
      </c>
      <c r="F96" s="5" t="s">
        <v>845</v>
      </c>
      <c r="G96" s="5" t="s">
        <v>845</v>
      </c>
      <c r="H96" s="5" t="s">
        <v>49</v>
      </c>
      <c r="I96" s="5" t="s">
        <v>286</v>
      </c>
      <c r="J96" s="5" t="s">
        <v>241</v>
      </c>
      <c r="K96" s="5" t="s">
        <v>285</v>
      </c>
      <c r="L96" s="5" t="s">
        <v>496</v>
      </c>
      <c r="M96" s="5" t="s">
        <v>52</v>
      </c>
      <c r="N96" s="5" t="s">
        <v>12</v>
      </c>
      <c r="O96" s="5" t="s">
        <v>845</v>
      </c>
      <c r="P96" s="5" t="s">
        <v>845</v>
      </c>
      <c r="Q96" s="5" t="s">
        <v>847</v>
      </c>
      <c r="R96" s="5" t="s">
        <v>845</v>
      </c>
      <c r="S96" s="5" t="s">
        <v>864</v>
      </c>
      <c r="T96" s="5" t="s">
        <v>20285</v>
      </c>
      <c r="U96" s="5" t="s">
        <v>845</v>
      </c>
      <c r="V96" s="5" t="s">
        <v>845</v>
      </c>
      <c r="W96" s="5" t="s">
        <v>850</v>
      </c>
      <c r="X96" s="5" t="s">
        <v>20646</v>
      </c>
      <c r="Y96" s="5">
        <f>X97-'Sem RTOS RX'!$X96</f>
        <v>0.0003009259259</v>
      </c>
      <c r="Z96" s="7">
        <f>SUM(LEN(",CO_MQ135|"),'Sem RTOS RX'!$H96,LEN(",CO2_MQ135|"),'Sem RTOS RX'!$I96,LEN(",Alcool_MQ135|"),'Sem RTOS RX'!$J96,LEN(",Alcool_MQ135|"),'Sem RTOS RX'!$K96,LEN(",Toluen_MQ135|"),'Sem RTOS RX'!$L96,LEN(",MH4_MQ135|"),'Sem RTOS RX'!$M96,LEN(",O3_MQ131|"),'Sem RTOS RX'!$N96)*8</f>
        <v>672</v>
      </c>
    </row>
    <row r="97" ht="15.75" customHeight="1">
      <c r="A97" s="5" t="s">
        <v>20647</v>
      </c>
      <c r="B97" s="5" t="s">
        <v>20648</v>
      </c>
      <c r="C97" s="5" t="s">
        <v>20275</v>
      </c>
      <c r="D97" s="5" t="s">
        <v>20649</v>
      </c>
      <c r="E97" s="5" t="s">
        <v>845</v>
      </c>
      <c r="F97" s="5" t="s">
        <v>845</v>
      </c>
      <c r="G97" s="5" t="s">
        <v>845</v>
      </c>
      <c r="H97" s="5" t="s">
        <v>1230</v>
      </c>
      <c r="I97" s="5" t="s">
        <v>275</v>
      </c>
      <c r="J97" s="5" t="s">
        <v>288</v>
      </c>
      <c r="K97" s="5" t="s">
        <v>269</v>
      </c>
      <c r="L97" s="5" t="s">
        <v>511</v>
      </c>
      <c r="M97" s="5" t="s">
        <v>147</v>
      </c>
      <c r="N97" s="5" t="s">
        <v>173</v>
      </c>
      <c r="O97" s="5" t="s">
        <v>845</v>
      </c>
      <c r="P97" s="5" t="s">
        <v>845</v>
      </c>
      <c r="Q97" s="5" t="s">
        <v>847</v>
      </c>
      <c r="R97" s="5" t="s">
        <v>845</v>
      </c>
      <c r="S97" s="5" t="s">
        <v>864</v>
      </c>
      <c r="T97" s="5" t="s">
        <v>865</v>
      </c>
      <c r="U97" s="5" t="s">
        <v>845</v>
      </c>
      <c r="V97" s="5" t="s">
        <v>845</v>
      </c>
      <c r="W97" s="5" t="s">
        <v>850</v>
      </c>
      <c r="X97" s="5" t="s">
        <v>2336</v>
      </c>
      <c r="Y97" s="5">
        <f>X98-'Sem RTOS RX'!$X97</f>
        <v>0.000150462963</v>
      </c>
      <c r="Z97" s="7">
        <f>SUM(LEN(",CO_MQ135|"),'Sem RTOS RX'!$H97,LEN(",CO2_MQ135|"),'Sem RTOS RX'!$I97,LEN(",Alcool_MQ135|"),'Sem RTOS RX'!$J97,LEN(",Alcool_MQ135|"),'Sem RTOS RX'!$K97,LEN(",Toluen_MQ135|"),'Sem RTOS RX'!$L97,LEN(",MH4_MQ135|"),'Sem RTOS RX'!$M97,LEN(",O3_MQ131|"),'Sem RTOS RX'!$N97)*8</f>
        <v>672</v>
      </c>
    </row>
    <row r="98" ht="15.75" customHeight="1">
      <c r="A98" s="5" t="s">
        <v>20650</v>
      </c>
      <c r="B98" s="5" t="s">
        <v>20651</v>
      </c>
      <c r="C98" s="5" t="s">
        <v>20275</v>
      </c>
      <c r="D98" s="5" t="s">
        <v>20652</v>
      </c>
      <c r="E98" s="5" t="s">
        <v>845</v>
      </c>
      <c r="F98" s="5" t="s">
        <v>845</v>
      </c>
      <c r="G98" s="5" t="s">
        <v>845</v>
      </c>
      <c r="H98" s="5" t="s">
        <v>1334</v>
      </c>
      <c r="I98" s="5" t="s">
        <v>280</v>
      </c>
      <c r="J98" s="5" t="s">
        <v>222</v>
      </c>
      <c r="K98" s="5" t="s">
        <v>268</v>
      </c>
      <c r="L98" s="5" t="s">
        <v>1808</v>
      </c>
      <c r="M98" s="5" t="s">
        <v>52</v>
      </c>
      <c r="N98" s="5" t="s">
        <v>18</v>
      </c>
      <c r="O98" s="5" t="s">
        <v>845</v>
      </c>
      <c r="P98" s="5" t="s">
        <v>845</v>
      </c>
      <c r="Q98" s="5" t="s">
        <v>847</v>
      </c>
      <c r="R98" s="5" t="s">
        <v>845</v>
      </c>
      <c r="S98" s="5" t="s">
        <v>864</v>
      </c>
      <c r="T98" s="5" t="s">
        <v>855</v>
      </c>
      <c r="U98" s="5" t="s">
        <v>845</v>
      </c>
      <c r="V98" s="5" t="s">
        <v>845</v>
      </c>
      <c r="W98" s="5" t="s">
        <v>850</v>
      </c>
      <c r="X98" s="5" t="s">
        <v>20653</v>
      </c>
      <c r="Y98" s="5">
        <f>X99-'Sem RTOS RX'!$X98</f>
        <v>0.000162037037</v>
      </c>
      <c r="Z98" s="7">
        <f>SUM(LEN(",CO_MQ135|"),'Sem RTOS RX'!$H98,LEN(",CO2_MQ135|"),'Sem RTOS RX'!$I98,LEN(",Alcool_MQ135|"),'Sem RTOS RX'!$J98,LEN(",Alcool_MQ135|"),'Sem RTOS RX'!$K98,LEN(",Toluen_MQ135|"),'Sem RTOS RX'!$L98,LEN(",MH4_MQ135|"),'Sem RTOS RX'!$M98,LEN(",O3_MQ131|"),'Sem RTOS RX'!$N98)*8</f>
        <v>672</v>
      </c>
    </row>
    <row r="99" ht="15.75" customHeight="1">
      <c r="A99" s="5" t="s">
        <v>20654</v>
      </c>
      <c r="B99" s="5" t="s">
        <v>20655</v>
      </c>
      <c r="C99" s="5" t="s">
        <v>20275</v>
      </c>
      <c r="D99" s="5" t="s">
        <v>20656</v>
      </c>
      <c r="E99" s="5" t="s">
        <v>845</v>
      </c>
      <c r="F99" s="5" t="s">
        <v>845</v>
      </c>
      <c r="G99" s="5" t="s">
        <v>845</v>
      </c>
      <c r="H99" s="5" t="s">
        <v>783</v>
      </c>
      <c r="I99" s="5" t="s">
        <v>278</v>
      </c>
      <c r="J99" s="5" t="s">
        <v>223</v>
      </c>
      <c r="K99" s="5" t="s">
        <v>268</v>
      </c>
      <c r="L99" s="5" t="s">
        <v>478</v>
      </c>
      <c r="M99" s="5" t="s">
        <v>52</v>
      </c>
      <c r="N99" s="5" t="s">
        <v>95</v>
      </c>
      <c r="O99" s="5" t="s">
        <v>845</v>
      </c>
      <c r="P99" s="5" t="s">
        <v>845</v>
      </c>
      <c r="Q99" s="5" t="s">
        <v>847</v>
      </c>
      <c r="R99" s="5" t="s">
        <v>845</v>
      </c>
      <c r="S99" s="5" t="s">
        <v>864</v>
      </c>
      <c r="T99" s="5" t="s">
        <v>855</v>
      </c>
      <c r="U99" s="5" t="s">
        <v>845</v>
      </c>
      <c r="V99" s="5" t="s">
        <v>845</v>
      </c>
      <c r="W99" s="5" t="s">
        <v>850</v>
      </c>
      <c r="X99" s="5" t="s">
        <v>20657</v>
      </c>
      <c r="Y99" s="5">
        <f>X100-'Sem RTOS RX'!$X99</f>
        <v>0.000150462963</v>
      </c>
      <c r="Z99" s="7">
        <f>SUM(LEN(",CO_MQ135|"),'Sem RTOS RX'!$H99,LEN(",CO2_MQ135|"),'Sem RTOS RX'!$I99,LEN(",Alcool_MQ135|"),'Sem RTOS RX'!$J99,LEN(",Alcool_MQ135|"),'Sem RTOS RX'!$K99,LEN(",Toluen_MQ135|"),'Sem RTOS RX'!$L99,LEN(",MH4_MQ135|"),'Sem RTOS RX'!$M99,LEN(",O3_MQ131|"),'Sem RTOS RX'!$N99)*8</f>
        <v>672</v>
      </c>
    </row>
    <row r="100" ht="15.75" customHeight="1">
      <c r="A100" s="5" t="s">
        <v>20658</v>
      </c>
      <c r="B100" s="5" t="s">
        <v>20659</v>
      </c>
      <c r="C100" s="5" t="s">
        <v>20275</v>
      </c>
      <c r="D100" s="5" t="s">
        <v>20660</v>
      </c>
      <c r="E100" s="5" t="s">
        <v>845</v>
      </c>
      <c r="F100" s="5" t="s">
        <v>845</v>
      </c>
      <c r="G100" s="5" t="s">
        <v>845</v>
      </c>
      <c r="H100" s="5" t="s">
        <v>49</v>
      </c>
      <c r="I100" s="5" t="s">
        <v>286</v>
      </c>
      <c r="J100" s="5" t="s">
        <v>241</v>
      </c>
      <c r="K100" s="5" t="s">
        <v>285</v>
      </c>
      <c r="L100" s="5" t="s">
        <v>496</v>
      </c>
      <c r="M100" s="5" t="s">
        <v>52</v>
      </c>
      <c r="N100" s="5" t="s">
        <v>64</v>
      </c>
      <c r="O100" s="5" t="s">
        <v>845</v>
      </c>
      <c r="P100" s="5" t="s">
        <v>845</v>
      </c>
      <c r="Q100" s="5" t="s">
        <v>847</v>
      </c>
      <c r="R100" s="5" t="s">
        <v>845</v>
      </c>
      <c r="S100" s="5" t="s">
        <v>864</v>
      </c>
      <c r="T100" s="5" t="s">
        <v>855</v>
      </c>
      <c r="U100" s="5" t="s">
        <v>845</v>
      </c>
      <c r="V100" s="5" t="s">
        <v>845</v>
      </c>
      <c r="W100" s="5" t="s">
        <v>850</v>
      </c>
      <c r="X100" s="5" t="s">
        <v>2352</v>
      </c>
      <c r="Y100" s="5">
        <f>X101-'Sem RTOS RX'!$X100</f>
        <v>0.000150462963</v>
      </c>
      <c r="Z100" s="7">
        <f>SUM(LEN(",CO_MQ135|"),'Sem RTOS RX'!$H100,LEN(",CO2_MQ135|"),'Sem RTOS RX'!$I100,LEN(",Alcool_MQ135|"),'Sem RTOS RX'!$J100,LEN(",Alcool_MQ135|"),'Sem RTOS RX'!$K100,LEN(",Toluen_MQ135|"),'Sem RTOS RX'!$L100,LEN(",MH4_MQ135|"),'Sem RTOS RX'!$M100,LEN(",O3_MQ131|"),'Sem RTOS RX'!$N100)*8</f>
        <v>672</v>
      </c>
    </row>
    <row r="101" ht="15.75" customHeight="1">
      <c r="A101" s="5" t="s">
        <v>20661</v>
      </c>
      <c r="B101" s="5" t="s">
        <v>20662</v>
      </c>
      <c r="C101" s="5" t="s">
        <v>20275</v>
      </c>
      <c r="D101" s="5" t="s">
        <v>20663</v>
      </c>
      <c r="E101" s="5" t="s">
        <v>845</v>
      </c>
      <c r="F101" s="5" t="s">
        <v>845</v>
      </c>
      <c r="G101" s="5" t="s">
        <v>845</v>
      </c>
      <c r="H101" s="5" t="s">
        <v>1235</v>
      </c>
      <c r="I101" s="5" t="s">
        <v>275</v>
      </c>
      <c r="J101" s="5" t="s">
        <v>46</v>
      </c>
      <c r="K101" s="5" t="s">
        <v>269</v>
      </c>
      <c r="L101" s="5" t="s">
        <v>510</v>
      </c>
      <c r="M101" s="5" t="s">
        <v>147</v>
      </c>
      <c r="N101" s="5" t="s">
        <v>242</v>
      </c>
      <c r="O101" s="5" t="s">
        <v>845</v>
      </c>
      <c r="P101" s="5" t="s">
        <v>845</v>
      </c>
      <c r="Q101" s="5" t="s">
        <v>847</v>
      </c>
      <c r="R101" s="5" t="s">
        <v>845</v>
      </c>
      <c r="S101" s="5" t="s">
        <v>864</v>
      </c>
      <c r="T101" s="5" t="s">
        <v>865</v>
      </c>
      <c r="U101" s="5" t="s">
        <v>845</v>
      </c>
      <c r="V101" s="5" t="s">
        <v>845</v>
      </c>
      <c r="W101" s="5" t="s">
        <v>850</v>
      </c>
      <c r="X101" s="5" t="s">
        <v>20664</v>
      </c>
      <c r="Y101" s="5">
        <f>X102-'Sem RTOS RX'!$X101</f>
        <v>0.0003009259259</v>
      </c>
      <c r="Z101" s="7">
        <f>SUM(LEN(",CO_MQ135|"),'Sem RTOS RX'!$H101,LEN(",CO2_MQ135|"),'Sem RTOS RX'!$I101,LEN(",Alcool_MQ135|"),'Sem RTOS RX'!$J101,LEN(",Alcool_MQ135|"),'Sem RTOS RX'!$K101,LEN(",Toluen_MQ135|"),'Sem RTOS RX'!$L101,LEN(",MH4_MQ135|"),'Sem RTOS RX'!$M101,LEN(",O3_MQ131|"),'Sem RTOS RX'!$N101)*8</f>
        <v>672</v>
      </c>
    </row>
    <row r="102" ht="15.75" customHeight="1">
      <c r="A102" s="5" t="s">
        <v>20665</v>
      </c>
      <c r="B102" s="5" t="s">
        <v>20666</v>
      </c>
      <c r="C102" s="5" t="s">
        <v>20275</v>
      </c>
      <c r="D102" s="5" t="s">
        <v>20667</v>
      </c>
      <c r="E102" s="5" t="s">
        <v>845</v>
      </c>
      <c r="F102" s="5" t="s">
        <v>845</v>
      </c>
      <c r="G102" s="5" t="s">
        <v>845</v>
      </c>
      <c r="H102" s="5" t="s">
        <v>1381</v>
      </c>
      <c r="I102" s="5" t="s">
        <v>1371</v>
      </c>
      <c r="J102" s="5" t="s">
        <v>191</v>
      </c>
      <c r="K102" s="5" t="s">
        <v>846</v>
      </c>
      <c r="L102" s="5" t="s">
        <v>420</v>
      </c>
      <c r="M102" s="5" t="s">
        <v>41</v>
      </c>
      <c r="N102" s="5" t="s">
        <v>147</v>
      </c>
      <c r="O102" s="5" t="s">
        <v>845</v>
      </c>
      <c r="P102" s="5" t="s">
        <v>845</v>
      </c>
      <c r="Q102" s="5" t="s">
        <v>847</v>
      </c>
      <c r="R102" s="5" t="s">
        <v>845</v>
      </c>
      <c r="S102" s="5" t="s">
        <v>848</v>
      </c>
      <c r="T102" s="5" t="s">
        <v>20285</v>
      </c>
      <c r="U102" s="5" t="s">
        <v>845</v>
      </c>
      <c r="V102" s="5" t="s">
        <v>845</v>
      </c>
      <c r="W102" s="5" t="s">
        <v>850</v>
      </c>
      <c r="X102" s="5" t="s">
        <v>20668</v>
      </c>
      <c r="Y102" s="5">
        <f>X103-'Sem RTOS RX'!$X102</f>
        <v>0.000150462963</v>
      </c>
      <c r="Z102" s="7">
        <f>SUM(LEN(",CO_MQ135|"),'Sem RTOS RX'!$H102,LEN(",CO2_MQ135|"),'Sem RTOS RX'!$I102,LEN(",Alcool_MQ135|"),'Sem RTOS RX'!$J102,LEN(",Alcool_MQ135|"),'Sem RTOS RX'!$K102,LEN(",Toluen_MQ135|"),'Sem RTOS RX'!$L102,LEN(",MH4_MQ135|"),'Sem RTOS RX'!$M102,LEN(",O3_MQ131|"),'Sem RTOS RX'!$N102)*8</f>
        <v>672</v>
      </c>
    </row>
    <row r="103" ht="15.75" customHeight="1">
      <c r="A103" s="5" t="s">
        <v>20669</v>
      </c>
      <c r="B103" s="5" t="s">
        <v>20670</v>
      </c>
      <c r="C103" s="5" t="s">
        <v>20275</v>
      </c>
      <c r="D103" s="5" t="s">
        <v>20671</v>
      </c>
      <c r="E103" s="5" t="s">
        <v>845</v>
      </c>
      <c r="F103" s="5" t="s">
        <v>845</v>
      </c>
      <c r="G103" s="5" t="s">
        <v>845</v>
      </c>
      <c r="H103" s="5" t="s">
        <v>13</v>
      </c>
      <c r="I103" s="5" t="s">
        <v>280</v>
      </c>
      <c r="J103" s="5" t="s">
        <v>225</v>
      </c>
      <c r="K103" s="5" t="s">
        <v>268</v>
      </c>
      <c r="L103" s="5" t="s">
        <v>488</v>
      </c>
      <c r="M103" s="5" t="s">
        <v>52</v>
      </c>
      <c r="N103" s="5" t="s">
        <v>266</v>
      </c>
      <c r="O103" s="5" t="s">
        <v>845</v>
      </c>
      <c r="P103" s="5" t="s">
        <v>845</v>
      </c>
      <c r="Q103" s="5" t="s">
        <v>847</v>
      </c>
      <c r="R103" s="5" t="s">
        <v>845</v>
      </c>
      <c r="S103" s="5" t="s">
        <v>864</v>
      </c>
      <c r="T103" s="5" t="s">
        <v>855</v>
      </c>
      <c r="U103" s="5" t="s">
        <v>845</v>
      </c>
      <c r="V103" s="5" t="s">
        <v>845</v>
      </c>
      <c r="W103" s="5" t="s">
        <v>850</v>
      </c>
      <c r="X103" s="5" t="s">
        <v>20672</v>
      </c>
      <c r="Y103" s="5">
        <f>X104-'Sem RTOS RX'!$X103</f>
        <v>0.000162037037</v>
      </c>
      <c r="Z103" s="7">
        <f>SUM(LEN(",CO_MQ135|"),'Sem RTOS RX'!$H103,LEN(",CO2_MQ135|"),'Sem RTOS RX'!$I103,LEN(",Alcool_MQ135|"),'Sem RTOS RX'!$J103,LEN(",Alcool_MQ135|"),'Sem RTOS RX'!$K103,LEN(",Toluen_MQ135|"),'Sem RTOS RX'!$L103,LEN(",MH4_MQ135|"),'Sem RTOS RX'!$M103,LEN(",O3_MQ131|"),'Sem RTOS RX'!$N103)*8</f>
        <v>672</v>
      </c>
    </row>
    <row r="104" ht="15.75" customHeight="1">
      <c r="A104" s="5" t="s">
        <v>20673</v>
      </c>
      <c r="B104" s="5" t="s">
        <v>20674</v>
      </c>
      <c r="C104" s="5" t="s">
        <v>20275</v>
      </c>
      <c r="D104" s="5" t="s">
        <v>20675</v>
      </c>
      <c r="E104" s="5" t="s">
        <v>845</v>
      </c>
      <c r="F104" s="5" t="s">
        <v>845</v>
      </c>
      <c r="G104" s="5" t="s">
        <v>845</v>
      </c>
      <c r="H104" s="5" t="s">
        <v>786</v>
      </c>
      <c r="I104" s="5" t="s">
        <v>286</v>
      </c>
      <c r="J104" s="5" t="s">
        <v>9</v>
      </c>
      <c r="K104" s="5" t="s">
        <v>268</v>
      </c>
      <c r="L104" s="5" t="s">
        <v>719</v>
      </c>
      <c r="M104" s="5" t="s">
        <v>52</v>
      </c>
      <c r="N104" s="5" t="s">
        <v>9153</v>
      </c>
      <c r="O104" s="5" t="s">
        <v>845</v>
      </c>
      <c r="P104" s="5" t="s">
        <v>845</v>
      </c>
      <c r="Q104" s="5" t="s">
        <v>847</v>
      </c>
      <c r="R104" s="5" t="s">
        <v>845</v>
      </c>
      <c r="S104" s="5" t="s">
        <v>864</v>
      </c>
      <c r="T104" s="5" t="s">
        <v>855</v>
      </c>
      <c r="U104" s="5" t="s">
        <v>845</v>
      </c>
      <c r="V104" s="5" t="s">
        <v>845</v>
      </c>
      <c r="W104" s="5" t="s">
        <v>850</v>
      </c>
      <c r="X104" s="5" t="s">
        <v>20676</v>
      </c>
      <c r="Y104" s="5">
        <f>X105-'Sem RTOS RX'!$X104</f>
        <v>0.0004513888889</v>
      </c>
      <c r="Z104" s="7">
        <f>SUM(LEN(",CO_MQ135|"),'Sem RTOS RX'!$H104,LEN(",CO2_MQ135|"),'Sem RTOS RX'!$I104,LEN(",Alcool_MQ135|"),'Sem RTOS RX'!$J104,LEN(",Alcool_MQ135|"),'Sem RTOS RX'!$K104,LEN(",Toluen_MQ135|"),'Sem RTOS RX'!$L104,LEN(",MH4_MQ135|"),'Sem RTOS RX'!$M104,LEN(",O3_MQ131|"),'Sem RTOS RX'!$N104)*8</f>
        <v>672</v>
      </c>
    </row>
    <row r="105" ht="15.75" customHeight="1">
      <c r="A105" s="5" t="s">
        <v>20677</v>
      </c>
      <c r="B105" s="5" t="s">
        <v>20678</v>
      </c>
      <c r="C105" s="5" t="s">
        <v>20275</v>
      </c>
      <c r="D105" s="5" t="s">
        <v>20679</v>
      </c>
      <c r="E105" s="5" t="s">
        <v>845</v>
      </c>
      <c r="F105" s="5" t="s">
        <v>845</v>
      </c>
      <c r="G105" s="5" t="s">
        <v>845</v>
      </c>
      <c r="H105" s="5" t="s">
        <v>1020</v>
      </c>
      <c r="I105" s="5" t="s">
        <v>286</v>
      </c>
      <c r="J105" s="5" t="s">
        <v>9</v>
      </c>
      <c r="K105" s="5" t="s">
        <v>285</v>
      </c>
      <c r="L105" s="5" t="s">
        <v>496</v>
      </c>
      <c r="M105" s="5" t="s">
        <v>52</v>
      </c>
      <c r="N105" s="5" t="s">
        <v>180</v>
      </c>
      <c r="O105" s="5" t="s">
        <v>845</v>
      </c>
      <c r="P105" s="5" t="s">
        <v>845</v>
      </c>
      <c r="Q105" s="5" t="s">
        <v>847</v>
      </c>
      <c r="R105" s="5" t="s">
        <v>845</v>
      </c>
      <c r="S105" s="5" t="s">
        <v>864</v>
      </c>
      <c r="T105" s="5" t="s">
        <v>20285</v>
      </c>
      <c r="U105" s="5" t="s">
        <v>845</v>
      </c>
      <c r="V105" s="5" t="s">
        <v>845</v>
      </c>
      <c r="W105" s="5" t="s">
        <v>850</v>
      </c>
      <c r="X105" s="5" t="s">
        <v>20680</v>
      </c>
      <c r="Y105" s="5">
        <f>X106-'Sem RTOS RX'!$X105</f>
        <v>0.000150462963</v>
      </c>
      <c r="Z105" s="7">
        <f>SUM(LEN(",CO_MQ135|"),'Sem RTOS RX'!$H105,LEN(",CO2_MQ135|"),'Sem RTOS RX'!$I105,LEN(",Alcool_MQ135|"),'Sem RTOS RX'!$J105,LEN(",Alcool_MQ135|"),'Sem RTOS RX'!$K105,LEN(",Toluen_MQ135|"),'Sem RTOS RX'!$L105,LEN(",MH4_MQ135|"),'Sem RTOS RX'!$M105,LEN(",O3_MQ131|"),'Sem RTOS RX'!$N105)*8</f>
        <v>672</v>
      </c>
    </row>
    <row r="106" ht="15.75" customHeight="1">
      <c r="A106" s="5" t="s">
        <v>20681</v>
      </c>
      <c r="B106" s="5" t="s">
        <v>20682</v>
      </c>
      <c r="C106" s="5" t="s">
        <v>20275</v>
      </c>
      <c r="D106" s="5" t="s">
        <v>20683</v>
      </c>
      <c r="E106" s="5" t="s">
        <v>845</v>
      </c>
      <c r="F106" s="5" t="s">
        <v>845</v>
      </c>
      <c r="G106" s="5" t="s">
        <v>845</v>
      </c>
      <c r="H106" s="5" t="s">
        <v>1290</v>
      </c>
      <c r="I106" s="5" t="s">
        <v>280</v>
      </c>
      <c r="J106" s="5" t="s">
        <v>225</v>
      </c>
      <c r="K106" s="5" t="s">
        <v>268</v>
      </c>
      <c r="L106" s="5" t="s">
        <v>488</v>
      </c>
      <c r="M106" s="5" t="s">
        <v>52</v>
      </c>
      <c r="N106" s="5" t="s">
        <v>174</v>
      </c>
      <c r="O106" s="5" t="s">
        <v>845</v>
      </c>
      <c r="P106" s="5" t="s">
        <v>845</v>
      </c>
      <c r="Q106" s="5" t="s">
        <v>847</v>
      </c>
      <c r="R106" s="5" t="s">
        <v>845</v>
      </c>
      <c r="S106" s="5" t="s">
        <v>864</v>
      </c>
      <c r="T106" s="5" t="s">
        <v>865</v>
      </c>
      <c r="U106" s="5" t="s">
        <v>845</v>
      </c>
      <c r="V106" s="5" t="s">
        <v>845</v>
      </c>
      <c r="W106" s="5" t="s">
        <v>850</v>
      </c>
      <c r="X106" s="5" t="s">
        <v>20684</v>
      </c>
      <c r="Y106" s="5">
        <f>X107-'Sem RTOS RX'!$X106</f>
        <v>0.000150462963</v>
      </c>
      <c r="Z106" s="7">
        <f>SUM(LEN(",CO_MQ135|"),'Sem RTOS RX'!$H106,LEN(",CO2_MQ135|"),'Sem RTOS RX'!$I106,LEN(",Alcool_MQ135|"),'Sem RTOS RX'!$J106,LEN(",Alcool_MQ135|"),'Sem RTOS RX'!$K106,LEN(",Toluen_MQ135|"),'Sem RTOS RX'!$L106,LEN(",MH4_MQ135|"),'Sem RTOS RX'!$M106,LEN(",O3_MQ131|"),'Sem RTOS RX'!$N106)*8</f>
        <v>672</v>
      </c>
    </row>
    <row r="107" ht="15.75" customHeight="1">
      <c r="A107" s="5" t="s">
        <v>20685</v>
      </c>
      <c r="B107" s="5" t="s">
        <v>20686</v>
      </c>
      <c r="C107" s="5" t="s">
        <v>20275</v>
      </c>
      <c r="D107" s="5" t="s">
        <v>20687</v>
      </c>
      <c r="E107" s="5" t="s">
        <v>845</v>
      </c>
      <c r="F107" s="5" t="s">
        <v>845</v>
      </c>
      <c r="G107" s="5" t="s">
        <v>845</v>
      </c>
      <c r="H107" s="5" t="s">
        <v>151</v>
      </c>
      <c r="I107" s="5" t="s">
        <v>303</v>
      </c>
      <c r="J107" s="5" t="s">
        <v>3752</v>
      </c>
      <c r="K107" s="5" t="s">
        <v>148</v>
      </c>
      <c r="L107" s="5" t="s">
        <v>874</v>
      </c>
      <c r="M107" s="5" t="s">
        <v>12</v>
      </c>
      <c r="N107" s="5" t="s">
        <v>82</v>
      </c>
      <c r="O107" s="5" t="s">
        <v>845</v>
      </c>
      <c r="P107" s="5" t="s">
        <v>845</v>
      </c>
      <c r="Q107" s="5" t="s">
        <v>847</v>
      </c>
      <c r="R107" s="5" t="s">
        <v>845</v>
      </c>
      <c r="S107" s="5" t="s">
        <v>864</v>
      </c>
      <c r="T107" s="5" t="s">
        <v>855</v>
      </c>
      <c r="U107" s="5" t="s">
        <v>845</v>
      </c>
      <c r="V107" s="5" t="s">
        <v>845</v>
      </c>
      <c r="W107" s="5" t="s">
        <v>850</v>
      </c>
      <c r="X107" s="5" t="s">
        <v>2400</v>
      </c>
      <c r="Y107" s="5">
        <f>X108-'Sem RTOS RX'!$X107</f>
        <v>0.000150462963</v>
      </c>
      <c r="Z107" s="7">
        <f>SUM(LEN(",CO_MQ135|"),'Sem RTOS RX'!$H107,LEN(",CO2_MQ135|"),'Sem RTOS RX'!$I107,LEN(",Alcool_MQ135|"),'Sem RTOS RX'!$J107,LEN(",Alcool_MQ135|"),'Sem RTOS RX'!$K107,LEN(",Toluen_MQ135|"),'Sem RTOS RX'!$L107,LEN(",MH4_MQ135|"),'Sem RTOS RX'!$M107,LEN(",O3_MQ131|"),'Sem RTOS RX'!$N107)*8</f>
        <v>672</v>
      </c>
    </row>
    <row r="108" ht="15.75" customHeight="1">
      <c r="A108" s="5" t="s">
        <v>20688</v>
      </c>
      <c r="B108" s="5" t="s">
        <v>20689</v>
      </c>
      <c r="C108" s="5" t="s">
        <v>20275</v>
      </c>
      <c r="D108" s="5" t="s">
        <v>20690</v>
      </c>
      <c r="E108" s="5" t="s">
        <v>845</v>
      </c>
      <c r="F108" s="5" t="s">
        <v>845</v>
      </c>
      <c r="G108" s="5" t="s">
        <v>845</v>
      </c>
      <c r="H108" s="5" t="s">
        <v>783</v>
      </c>
      <c r="I108" s="5" t="s">
        <v>278</v>
      </c>
      <c r="J108" s="5" t="s">
        <v>223</v>
      </c>
      <c r="K108" s="5" t="s">
        <v>268</v>
      </c>
      <c r="L108" s="5" t="s">
        <v>478</v>
      </c>
      <c r="M108" s="5" t="s">
        <v>52</v>
      </c>
      <c r="N108" s="5" t="s">
        <v>248</v>
      </c>
      <c r="O108" s="5" t="s">
        <v>845</v>
      </c>
      <c r="P108" s="5" t="s">
        <v>845</v>
      </c>
      <c r="Q108" s="5" t="s">
        <v>847</v>
      </c>
      <c r="R108" s="5" t="s">
        <v>845</v>
      </c>
      <c r="S108" s="5" t="s">
        <v>864</v>
      </c>
      <c r="T108" s="5" t="s">
        <v>865</v>
      </c>
      <c r="U108" s="5" t="s">
        <v>845</v>
      </c>
      <c r="V108" s="5" t="s">
        <v>845</v>
      </c>
      <c r="W108" s="5" t="s">
        <v>850</v>
      </c>
      <c r="X108" s="5" t="s">
        <v>20691</v>
      </c>
      <c r="Y108" s="5">
        <f>X109-'Sem RTOS RX'!$X108</f>
        <v>0.000162037037</v>
      </c>
      <c r="Z108" s="7">
        <f>SUM(LEN(",CO_MQ135|"),'Sem RTOS RX'!$H108,LEN(",CO2_MQ135|"),'Sem RTOS RX'!$I108,LEN(",Alcool_MQ135|"),'Sem RTOS RX'!$J108,LEN(",Alcool_MQ135|"),'Sem RTOS RX'!$K108,LEN(",Toluen_MQ135|"),'Sem RTOS RX'!$L108,LEN(",MH4_MQ135|"),'Sem RTOS RX'!$M108,LEN(",O3_MQ131|"),'Sem RTOS RX'!$N108)*8</f>
        <v>672</v>
      </c>
    </row>
    <row r="109" ht="15.75" customHeight="1">
      <c r="A109" s="5" t="s">
        <v>20692</v>
      </c>
      <c r="B109" s="5" t="s">
        <v>20693</v>
      </c>
      <c r="C109" s="5" t="s">
        <v>20275</v>
      </c>
      <c r="D109" s="5" t="s">
        <v>20694</v>
      </c>
      <c r="E109" s="5" t="s">
        <v>845</v>
      </c>
      <c r="F109" s="5" t="s">
        <v>845</v>
      </c>
      <c r="G109" s="5" t="s">
        <v>845</v>
      </c>
      <c r="H109" s="5" t="s">
        <v>1334</v>
      </c>
      <c r="I109" s="5" t="s">
        <v>280</v>
      </c>
      <c r="J109" s="5" t="s">
        <v>222</v>
      </c>
      <c r="K109" s="5" t="s">
        <v>268</v>
      </c>
      <c r="L109" s="5" t="s">
        <v>1808</v>
      </c>
      <c r="M109" s="5" t="s">
        <v>52</v>
      </c>
      <c r="N109" s="5" t="s">
        <v>268</v>
      </c>
      <c r="O109" s="5" t="s">
        <v>845</v>
      </c>
      <c r="P109" s="5" t="s">
        <v>845</v>
      </c>
      <c r="Q109" s="5" t="s">
        <v>847</v>
      </c>
      <c r="R109" s="5" t="s">
        <v>845</v>
      </c>
      <c r="S109" s="5" t="s">
        <v>864</v>
      </c>
      <c r="T109" s="5" t="s">
        <v>20285</v>
      </c>
      <c r="U109" s="5" t="s">
        <v>845</v>
      </c>
      <c r="V109" s="5" t="s">
        <v>845</v>
      </c>
      <c r="W109" s="5" t="s">
        <v>850</v>
      </c>
      <c r="X109" s="5" t="s">
        <v>20695</v>
      </c>
      <c r="Y109" s="5">
        <f>X110-'Sem RTOS RX'!$X109</f>
        <v>0.000150462963</v>
      </c>
      <c r="Z109" s="7">
        <f>SUM(LEN(",CO_MQ135|"),'Sem RTOS RX'!$H109,LEN(",CO2_MQ135|"),'Sem RTOS RX'!$I109,LEN(",Alcool_MQ135|"),'Sem RTOS RX'!$J109,LEN(",Alcool_MQ135|"),'Sem RTOS RX'!$K109,LEN(",Toluen_MQ135|"),'Sem RTOS RX'!$L109,LEN(",MH4_MQ135|"),'Sem RTOS RX'!$M109,LEN(",O3_MQ131|"),'Sem RTOS RX'!$N109)*8</f>
        <v>672</v>
      </c>
    </row>
    <row r="110" ht="15.75" customHeight="1">
      <c r="A110" s="5" t="s">
        <v>20696</v>
      </c>
      <c r="B110" s="5" t="s">
        <v>20697</v>
      </c>
      <c r="C110" s="5" t="s">
        <v>20275</v>
      </c>
      <c r="D110" s="5" t="s">
        <v>20698</v>
      </c>
      <c r="E110" s="5" t="s">
        <v>845</v>
      </c>
      <c r="F110" s="5" t="s">
        <v>845</v>
      </c>
      <c r="G110" s="5" t="s">
        <v>845</v>
      </c>
      <c r="H110" s="5" t="s">
        <v>66</v>
      </c>
      <c r="I110" s="5" t="s">
        <v>282</v>
      </c>
      <c r="J110" s="5" t="s">
        <v>42</v>
      </c>
      <c r="K110" s="5" t="s">
        <v>269</v>
      </c>
      <c r="L110" s="5" t="s">
        <v>536</v>
      </c>
      <c r="M110" s="5" t="s">
        <v>132</v>
      </c>
      <c r="N110" s="5" t="s">
        <v>22</v>
      </c>
      <c r="O110" s="5" t="s">
        <v>845</v>
      </c>
      <c r="P110" s="5" t="s">
        <v>845</v>
      </c>
      <c r="Q110" s="5" t="s">
        <v>847</v>
      </c>
      <c r="R110" s="5" t="s">
        <v>845</v>
      </c>
      <c r="S110" s="5" t="s">
        <v>864</v>
      </c>
      <c r="T110" s="5" t="s">
        <v>855</v>
      </c>
      <c r="U110" s="5" t="s">
        <v>845</v>
      </c>
      <c r="V110" s="5" t="s">
        <v>845</v>
      </c>
      <c r="W110" s="5" t="s">
        <v>850</v>
      </c>
      <c r="X110" s="5" t="s">
        <v>2412</v>
      </c>
      <c r="Y110" s="5">
        <f>X111-'Sem RTOS RX'!$X110</f>
        <v>0.000150462963</v>
      </c>
      <c r="Z110" s="7">
        <f>SUM(LEN(",CO_MQ135|"),'Sem RTOS RX'!$H110,LEN(",CO2_MQ135|"),'Sem RTOS RX'!$I110,LEN(",Alcool_MQ135|"),'Sem RTOS RX'!$J110,LEN(",Alcool_MQ135|"),'Sem RTOS RX'!$K110,LEN(",Toluen_MQ135|"),'Sem RTOS RX'!$L110,LEN(",MH4_MQ135|"),'Sem RTOS RX'!$M110,LEN(",O3_MQ131|"),'Sem RTOS RX'!$N110)*8</f>
        <v>672</v>
      </c>
    </row>
    <row r="111" ht="15.75" customHeight="1">
      <c r="A111" s="5" t="s">
        <v>20699</v>
      </c>
      <c r="B111" s="5" t="s">
        <v>20700</v>
      </c>
      <c r="C111" s="5" t="s">
        <v>20275</v>
      </c>
      <c r="D111" s="5" t="s">
        <v>20701</v>
      </c>
      <c r="E111" s="5" t="s">
        <v>845</v>
      </c>
      <c r="F111" s="5" t="s">
        <v>845</v>
      </c>
      <c r="G111" s="5" t="s">
        <v>845</v>
      </c>
      <c r="H111" s="5" t="s">
        <v>133</v>
      </c>
      <c r="I111" s="5" t="s">
        <v>278</v>
      </c>
      <c r="J111" s="5" t="s">
        <v>223</v>
      </c>
      <c r="K111" s="5" t="s">
        <v>268</v>
      </c>
      <c r="L111" s="5" t="s">
        <v>478</v>
      </c>
      <c r="M111" s="5" t="s">
        <v>52</v>
      </c>
      <c r="N111" s="5" t="s">
        <v>114</v>
      </c>
      <c r="O111" s="5" t="s">
        <v>845</v>
      </c>
      <c r="P111" s="5" t="s">
        <v>845</v>
      </c>
      <c r="Q111" s="5" t="s">
        <v>847</v>
      </c>
      <c r="R111" s="5" t="s">
        <v>845</v>
      </c>
      <c r="S111" s="5" t="s">
        <v>864</v>
      </c>
      <c r="T111" s="5" t="s">
        <v>855</v>
      </c>
      <c r="U111" s="5" t="s">
        <v>845</v>
      </c>
      <c r="V111" s="5" t="s">
        <v>845</v>
      </c>
      <c r="W111" s="5" t="s">
        <v>850</v>
      </c>
      <c r="X111" s="5" t="s">
        <v>20702</v>
      </c>
      <c r="Y111" s="5">
        <f>X112-'Sem RTOS RX'!$X111</f>
        <v>0.000150462963</v>
      </c>
      <c r="Z111" s="7">
        <f>SUM(LEN(",CO_MQ135|"),'Sem RTOS RX'!$H111,LEN(",CO2_MQ135|"),'Sem RTOS RX'!$I111,LEN(",Alcool_MQ135|"),'Sem RTOS RX'!$J111,LEN(",Alcool_MQ135|"),'Sem RTOS RX'!$K111,LEN(",Toluen_MQ135|"),'Sem RTOS RX'!$L111,LEN(",MH4_MQ135|"),'Sem RTOS RX'!$M111,LEN(",O3_MQ131|"),'Sem RTOS RX'!$N111)*8</f>
        <v>672</v>
      </c>
    </row>
    <row r="112" ht="15.75" customHeight="1">
      <c r="A112" s="5" t="s">
        <v>20703</v>
      </c>
      <c r="B112" s="5" t="s">
        <v>20704</v>
      </c>
      <c r="C112" s="5" t="s">
        <v>20275</v>
      </c>
      <c r="D112" s="5" t="s">
        <v>20705</v>
      </c>
      <c r="E112" s="5" t="s">
        <v>845</v>
      </c>
      <c r="F112" s="5" t="s">
        <v>845</v>
      </c>
      <c r="G112" s="5" t="s">
        <v>845</v>
      </c>
      <c r="H112" s="5" t="s">
        <v>740</v>
      </c>
      <c r="I112" s="5" t="s">
        <v>188</v>
      </c>
      <c r="J112" s="5" t="s">
        <v>236</v>
      </c>
      <c r="K112" s="5" t="s">
        <v>161</v>
      </c>
      <c r="L112" s="5" t="s">
        <v>1513</v>
      </c>
      <c r="M112" s="5" t="s">
        <v>865</v>
      </c>
      <c r="N112" s="5" t="s">
        <v>204</v>
      </c>
      <c r="O112" s="5" t="s">
        <v>845</v>
      </c>
      <c r="P112" s="5" t="s">
        <v>845</v>
      </c>
      <c r="Q112" s="5" t="s">
        <v>847</v>
      </c>
      <c r="R112" s="5" t="s">
        <v>845</v>
      </c>
      <c r="S112" s="5" t="s">
        <v>864</v>
      </c>
      <c r="T112" s="5" t="s">
        <v>855</v>
      </c>
      <c r="U112" s="5" t="s">
        <v>845</v>
      </c>
      <c r="V112" s="5" t="s">
        <v>845</v>
      </c>
      <c r="W112" s="5" t="s">
        <v>850</v>
      </c>
      <c r="X112" s="5" t="s">
        <v>20706</v>
      </c>
      <c r="Y112" s="5">
        <f>X113-'Sem RTOS RX'!$X112</f>
        <v>0.000150462963</v>
      </c>
      <c r="Z112" s="7">
        <f>SUM(LEN(",CO_MQ135|"),'Sem RTOS RX'!$H112,LEN(",CO2_MQ135|"),'Sem RTOS RX'!$I112,LEN(",Alcool_MQ135|"),'Sem RTOS RX'!$J112,LEN(",Alcool_MQ135|"),'Sem RTOS RX'!$K112,LEN(",Toluen_MQ135|"),'Sem RTOS RX'!$L112,LEN(",MH4_MQ135|"),'Sem RTOS RX'!$M112,LEN(",O3_MQ131|"),'Sem RTOS RX'!$N112)*8</f>
        <v>672</v>
      </c>
    </row>
    <row r="113" ht="15.75" customHeight="1">
      <c r="A113" s="5" t="s">
        <v>20707</v>
      </c>
      <c r="B113" s="5" t="s">
        <v>20708</v>
      </c>
      <c r="C113" s="5" t="s">
        <v>20275</v>
      </c>
      <c r="D113" s="5" t="s">
        <v>20709</v>
      </c>
      <c r="E113" s="5" t="s">
        <v>845</v>
      </c>
      <c r="F113" s="5" t="s">
        <v>845</v>
      </c>
      <c r="G113" s="5" t="s">
        <v>845</v>
      </c>
      <c r="H113" s="5" t="s">
        <v>126</v>
      </c>
      <c r="I113" s="5" t="s">
        <v>272</v>
      </c>
      <c r="J113" s="5" t="s">
        <v>243</v>
      </c>
      <c r="K113" s="5" t="s">
        <v>269</v>
      </c>
      <c r="L113" s="5" t="s">
        <v>1324</v>
      </c>
      <c r="M113" s="5" t="s">
        <v>147</v>
      </c>
      <c r="N113" s="5" t="s">
        <v>148</v>
      </c>
      <c r="O113" s="5" t="s">
        <v>845</v>
      </c>
      <c r="P113" s="5" t="s">
        <v>845</v>
      </c>
      <c r="Q113" s="5" t="s">
        <v>847</v>
      </c>
      <c r="R113" s="5" t="s">
        <v>845</v>
      </c>
      <c r="S113" s="5" t="s">
        <v>864</v>
      </c>
      <c r="T113" s="5" t="s">
        <v>20285</v>
      </c>
      <c r="U113" s="5" t="s">
        <v>845</v>
      </c>
      <c r="V113" s="5" t="s">
        <v>845</v>
      </c>
      <c r="W113" s="5" t="s">
        <v>850</v>
      </c>
      <c r="X113" s="5" t="s">
        <v>20710</v>
      </c>
      <c r="Y113" s="5">
        <f>X114-'Sem RTOS RX'!$X113</f>
        <v>0.000150462963</v>
      </c>
      <c r="Z113" s="7">
        <f>SUM(LEN(",CO_MQ135|"),'Sem RTOS RX'!$H113,LEN(",CO2_MQ135|"),'Sem RTOS RX'!$I113,LEN(",Alcool_MQ135|"),'Sem RTOS RX'!$J113,LEN(",Alcool_MQ135|"),'Sem RTOS RX'!$K113,LEN(",Toluen_MQ135|"),'Sem RTOS RX'!$L113,LEN(",MH4_MQ135|"),'Sem RTOS RX'!$M113,LEN(",O3_MQ131|"),'Sem RTOS RX'!$N113)*8</f>
        <v>672</v>
      </c>
    </row>
    <row r="114" ht="15.75" customHeight="1">
      <c r="A114" s="5" t="s">
        <v>20711</v>
      </c>
      <c r="B114" s="5" t="s">
        <v>20712</v>
      </c>
      <c r="C114" s="5" t="s">
        <v>20275</v>
      </c>
      <c r="D114" s="5" t="s">
        <v>20713</v>
      </c>
      <c r="E114" s="5" t="s">
        <v>845</v>
      </c>
      <c r="F114" s="5" t="s">
        <v>845</v>
      </c>
      <c r="G114" s="5" t="s">
        <v>845</v>
      </c>
      <c r="H114" s="5" t="s">
        <v>783</v>
      </c>
      <c r="I114" s="5" t="s">
        <v>278</v>
      </c>
      <c r="J114" s="5" t="s">
        <v>230</v>
      </c>
      <c r="K114" s="5" t="s">
        <v>268</v>
      </c>
      <c r="L114" s="5" t="s">
        <v>341</v>
      </c>
      <c r="M114" s="5" t="s">
        <v>865</v>
      </c>
      <c r="N114" s="5" t="s">
        <v>33</v>
      </c>
      <c r="O114" s="5" t="s">
        <v>845</v>
      </c>
      <c r="P114" s="5" t="s">
        <v>845</v>
      </c>
      <c r="Q114" s="5" t="s">
        <v>847</v>
      </c>
      <c r="R114" s="5" t="s">
        <v>845</v>
      </c>
      <c r="S114" s="5" t="s">
        <v>864</v>
      </c>
      <c r="T114" s="5" t="s">
        <v>20285</v>
      </c>
      <c r="U114" s="5" t="s">
        <v>845</v>
      </c>
      <c r="V114" s="5" t="s">
        <v>845</v>
      </c>
      <c r="W114" s="5" t="s">
        <v>850</v>
      </c>
      <c r="X114" s="5" t="s">
        <v>20714</v>
      </c>
      <c r="Y114" s="5">
        <f>X115-'Sem RTOS RX'!$X114</f>
        <v>0.000150462963</v>
      </c>
      <c r="Z114" s="7">
        <f>SUM(LEN(",CO_MQ135|"),'Sem RTOS RX'!$H114,LEN(",CO2_MQ135|"),'Sem RTOS RX'!$I114,LEN(",Alcool_MQ135|"),'Sem RTOS RX'!$J114,LEN(",Alcool_MQ135|"),'Sem RTOS RX'!$K114,LEN(",Toluen_MQ135|"),'Sem RTOS RX'!$L114,LEN(",MH4_MQ135|"),'Sem RTOS RX'!$M114,LEN(",O3_MQ131|"),'Sem RTOS RX'!$N114)*8</f>
        <v>672</v>
      </c>
    </row>
    <row r="115" ht="15.75" customHeight="1">
      <c r="A115" s="5" t="s">
        <v>20715</v>
      </c>
      <c r="B115" s="5" t="s">
        <v>20716</v>
      </c>
      <c r="C115" s="5" t="s">
        <v>20275</v>
      </c>
      <c r="D115" s="5" t="s">
        <v>20717</v>
      </c>
      <c r="E115" s="5" t="s">
        <v>845</v>
      </c>
      <c r="F115" s="5" t="s">
        <v>845</v>
      </c>
      <c r="G115" s="5" t="s">
        <v>845</v>
      </c>
      <c r="H115" s="5" t="s">
        <v>783</v>
      </c>
      <c r="I115" s="5" t="s">
        <v>278</v>
      </c>
      <c r="J115" s="5" t="s">
        <v>230</v>
      </c>
      <c r="K115" s="5" t="s">
        <v>268</v>
      </c>
      <c r="L115" s="5" t="s">
        <v>341</v>
      </c>
      <c r="M115" s="5" t="s">
        <v>865</v>
      </c>
      <c r="N115" s="5" t="s">
        <v>123</v>
      </c>
      <c r="O115" s="5" t="s">
        <v>845</v>
      </c>
      <c r="P115" s="5" t="s">
        <v>845</v>
      </c>
      <c r="Q115" s="5" t="s">
        <v>847</v>
      </c>
      <c r="R115" s="5" t="s">
        <v>845</v>
      </c>
      <c r="S115" s="5" t="s">
        <v>864</v>
      </c>
      <c r="T115" s="5" t="s">
        <v>855</v>
      </c>
      <c r="U115" s="5" t="s">
        <v>845</v>
      </c>
      <c r="V115" s="5" t="s">
        <v>845</v>
      </c>
      <c r="W115" s="5" t="s">
        <v>850</v>
      </c>
      <c r="X115" s="5" t="s">
        <v>20718</v>
      </c>
      <c r="Y115" s="5">
        <f>X116-'Sem RTOS RX'!$X115</f>
        <v>0.000150462963</v>
      </c>
      <c r="Z115" s="7">
        <f>SUM(LEN(",CO_MQ135|"),'Sem RTOS RX'!$H115,LEN(",CO2_MQ135|"),'Sem RTOS RX'!$I115,LEN(",Alcool_MQ135|"),'Sem RTOS RX'!$J115,LEN(",Alcool_MQ135|"),'Sem RTOS RX'!$K115,LEN(",Toluen_MQ135|"),'Sem RTOS RX'!$L115,LEN(",MH4_MQ135|"),'Sem RTOS RX'!$M115,LEN(",O3_MQ131|"),'Sem RTOS RX'!$N115)*8</f>
        <v>672</v>
      </c>
    </row>
    <row r="116" ht="15.75" customHeight="1">
      <c r="A116" s="5" t="s">
        <v>20719</v>
      </c>
      <c r="B116" s="5" t="s">
        <v>20720</v>
      </c>
      <c r="C116" s="5" t="s">
        <v>20275</v>
      </c>
      <c r="D116" s="5" t="s">
        <v>20721</v>
      </c>
      <c r="E116" s="5" t="s">
        <v>845</v>
      </c>
      <c r="F116" s="5" t="s">
        <v>845</v>
      </c>
      <c r="G116" s="5" t="s">
        <v>845</v>
      </c>
      <c r="H116" s="5" t="s">
        <v>783</v>
      </c>
      <c r="I116" s="5" t="s">
        <v>278</v>
      </c>
      <c r="J116" s="5" t="s">
        <v>223</v>
      </c>
      <c r="K116" s="5" t="s">
        <v>268</v>
      </c>
      <c r="L116" s="5" t="s">
        <v>478</v>
      </c>
      <c r="M116" s="5" t="s">
        <v>52</v>
      </c>
      <c r="N116" s="5" t="s">
        <v>19</v>
      </c>
      <c r="O116" s="5" t="s">
        <v>845</v>
      </c>
      <c r="P116" s="5" t="s">
        <v>845</v>
      </c>
      <c r="Q116" s="5" t="s">
        <v>847</v>
      </c>
      <c r="R116" s="5" t="s">
        <v>845</v>
      </c>
      <c r="S116" s="5" t="s">
        <v>864</v>
      </c>
      <c r="T116" s="5" t="s">
        <v>20285</v>
      </c>
      <c r="U116" s="5" t="s">
        <v>845</v>
      </c>
      <c r="V116" s="5" t="s">
        <v>845</v>
      </c>
      <c r="W116" s="5" t="s">
        <v>850</v>
      </c>
      <c r="X116" s="5" t="s">
        <v>20722</v>
      </c>
      <c r="Y116" s="5">
        <f>X117-'Sem RTOS RX'!$X116</f>
        <v>0.0003125</v>
      </c>
      <c r="Z116" s="7">
        <f>SUM(LEN(",CO_MQ135|"),'Sem RTOS RX'!$H116,LEN(",CO2_MQ135|"),'Sem RTOS RX'!$I116,LEN(",Alcool_MQ135|"),'Sem RTOS RX'!$J116,LEN(",Alcool_MQ135|"),'Sem RTOS RX'!$K116,LEN(",Toluen_MQ135|"),'Sem RTOS RX'!$L116,LEN(",MH4_MQ135|"),'Sem RTOS RX'!$M116,LEN(",O3_MQ131|"),'Sem RTOS RX'!$N116)*8</f>
        <v>672</v>
      </c>
    </row>
    <row r="117" ht="15.75" customHeight="1">
      <c r="A117" s="5" t="s">
        <v>20723</v>
      </c>
      <c r="B117" s="5" t="s">
        <v>20724</v>
      </c>
      <c r="C117" s="5" t="s">
        <v>20275</v>
      </c>
      <c r="D117" s="5" t="s">
        <v>20725</v>
      </c>
      <c r="E117" s="5" t="s">
        <v>845</v>
      </c>
      <c r="F117" s="5" t="s">
        <v>845</v>
      </c>
      <c r="G117" s="5" t="s">
        <v>845</v>
      </c>
      <c r="H117" s="5" t="s">
        <v>773</v>
      </c>
      <c r="I117" s="5" t="s">
        <v>278</v>
      </c>
      <c r="J117" s="5" t="s">
        <v>230</v>
      </c>
      <c r="K117" s="5" t="s">
        <v>268</v>
      </c>
      <c r="L117" s="5" t="s">
        <v>726</v>
      </c>
      <c r="M117" s="5" t="s">
        <v>865</v>
      </c>
      <c r="N117" s="5" t="s">
        <v>75</v>
      </c>
      <c r="O117" s="5" t="s">
        <v>845</v>
      </c>
      <c r="P117" s="5" t="s">
        <v>845</v>
      </c>
      <c r="Q117" s="5" t="s">
        <v>847</v>
      </c>
      <c r="R117" s="5" t="s">
        <v>845</v>
      </c>
      <c r="S117" s="5" t="s">
        <v>864</v>
      </c>
      <c r="T117" s="5" t="s">
        <v>855</v>
      </c>
      <c r="U117" s="5" t="s">
        <v>845</v>
      </c>
      <c r="V117" s="5" t="s">
        <v>845</v>
      </c>
      <c r="W117" s="5" t="s">
        <v>850</v>
      </c>
      <c r="X117" s="5" t="s">
        <v>20726</v>
      </c>
      <c r="Y117" s="5">
        <f>X118-'Sem RTOS RX'!$X117</f>
        <v>0.0001388888889</v>
      </c>
      <c r="Z117" s="7">
        <f>SUM(LEN(",CO_MQ135|"),'Sem RTOS RX'!$H117,LEN(",CO2_MQ135|"),'Sem RTOS RX'!$I117,LEN(",Alcool_MQ135|"),'Sem RTOS RX'!$J117,LEN(",Alcool_MQ135|"),'Sem RTOS RX'!$K117,LEN(",Toluen_MQ135|"),'Sem RTOS RX'!$L117,LEN(",MH4_MQ135|"),'Sem RTOS RX'!$M117,LEN(",O3_MQ131|"),'Sem RTOS RX'!$N117)*8</f>
        <v>672</v>
      </c>
    </row>
    <row r="118" ht="15.75" customHeight="1">
      <c r="A118" s="5" t="s">
        <v>20727</v>
      </c>
      <c r="B118" s="5" t="s">
        <v>20728</v>
      </c>
      <c r="C118" s="5" t="s">
        <v>20275</v>
      </c>
      <c r="D118" s="5" t="s">
        <v>20729</v>
      </c>
      <c r="E118" s="5" t="s">
        <v>845</v>
      </c>
      <c r="F118" s="5" t="s">
        <v>845</v>
      </c>
      <c r="G118" s="5" t="s">
        <v>845</v>
      </c>
      <c r="H118" s="5" t="s">
        <v>13</v>
      </c>
      <c r="I118" s="5" t="s">
        <v>280</v>
      </c>
      <c r="J118" s="5" t="s">
        <v>225</v>
      </c>
      <c r="K118" s="5" t="s">
        <v>268</v>
      </c>
      <c r="L118" s="5" t="s">
        <v>488</v>
      </c>
      <c r="M118" s="5" t="s">
        <v>52</v>
      </c>
      <c r="N118" s="5" t="s">
        <v>83</v>
      </c>
      <c r="O118" s="5" t="s">
        <v>845</v>
      </c>
      <c r="P118" s="5" t="s">
        <v>845</v>
      </c>
      <c r="Q118" s="5" t="s">
        <v>847</v>
      </c>
      <c r="R118" s="5" t="s">
        <v>845</v>
      </c>
      <c r="S118" s="5" t="s">
        <v>864</v>
      </c>
      <c r="T118" s="5" t="s">
        <v>865</v>
      </c>
      <c r="U118" s="5" t="s">
        <v>845</v>
      </c>
      <c r="V118" s="5" t="s">
        <v>845</v>
      </c>
      <c r="W118" s="5" t="s">
        <v>850</v>
      </c>
      <c r="X118" s="5" t="s">
        <v>20730</v>
      </c>
      <c r="Y118" s="5">
        <f>X119-'Sem RTOS RX'!$X118</f>
        <v>0.000150462963</v>
      </c>
      <c r="Z118" s="7">
        <f>SUM(LEN(",CO_MQ135|"),'Sem RTOS RX'!$H118,LEN(",CO2_MQ135|"),'Sem RTOS RX'!$I118,LEN(",Alcool_MQ135|"),'Sem RTOS RX'!$J118,LEN(",Alcool_MQ135|"),'Sem RTOS RX'!$K118,LEN(",Toluen_MQ135|"),'Sem RTOS RX'!$L118,LEN(",MH4_MQ135|"),'Sem RTOS RX'!$M118,LEN(",O3_MQ131|"),'Sem RTOS RX'!$N118)*8</f>
        <v>672</v>
      </c>
    </row>
    <row r="119" ht="15.75" customHeight="1">
      <c r="A119" s="5" t="s">
        <v>20731</v>
      </c>
      <c r="B119" s="5" t="s">
        <v>20732</v>
      </c>
      <c r="C119" s="5" t="s">
        <v>20275</v>
      </c>
      <c r="D119" s="5" t="s">
        <v>20733</v>
      </c>
      <c r="E119" s="5" t="s">
        <v>845</v>
      </c>
      <c r="F119" s="5" t="s">
        <v>845</v>
      </c>
      <c r="G119" s="5" t="s">
        <v>845</v>
      </c>
      <c r="H119" s="5" t="s">
        <v>49</v>
      </c>
      <c r="I119" s="5" t="s">
        <v>286</v>
      </c>
      <c r="J119" s="5" t="s">
        <v>241</v>
      </c>
      <c r="K119" s="5" t="s">
        <v>285</v>
      </c>
      <c r="L119" s="5" t="s">
        <v>496</v>
      </c>
      <c r="M119" s="5" t="s">
        <v>52</v>
      </c>
      <c r="N119" s="5" t="s">
        <v>250</v>
      </c>
      <c r="O119" s="5" t="s">
        <v>845</v>
      </c>
      <c r="P119" s="5" t="s">
        <v>845</v>
      </c>
      <c r="Q119" s="5" t="s">
        <v>847</v>
      </c>
      <c r="R119" s="5" t="s">
        <v>845</v>
      </c>
      <c r="S119" s="5" t="s">
        <v>864</v>
      </c>
      <c r="T119" s="5" t="s">
        <v>865</v>
      </c>
      <c r="U119" s="5" t="s">
        <v>845</v>
      </c>
      <c r="V119" s="5" t="s">
        <v>845</v>
      </c>
      <c r="W119" s="5" t="s">
        <v>850</v>
      </c>
      <c r="X119" s="5" t="s">
        <v>2460</v>
      </c>
      <c r="Y119" s="5">
        <f>X120-'Sem RTOS RX'!$X119</f>
        <v>0.000150462963</v>
      </c>
      <c r="Z119" s="7">
        <f>SUM(LEN(",CO_MQ135|"),'Sem RTOS RX'!$H119,LEN(",CO2_MQ135|"),'Sem RTOS RX'!$I119,LEN(",Alcool_MQ135|"),'Sem RTOS RX'!$J119,LEN(",Alcool_MQ135|"),'Sem RTOS RX'!$K119,LEN(",Toluen_MQ135|"),'Sem RTOS RX'!$L119,LEN(",MH4_MQ135|"),'Sem RTOS RX'!$M119,LEN(",O3_MQ131|"),'Sem RTOS RX'!$N119)*8</f>
        <v>672</v>
      </c>
    </row>
    <row r="120" ht="15.75" customHeight="1">
      <c r="A120" s="5" t="s">
        <v>20734</v>
      </c>
      <c r="B120" s="5" t="s">
        <v>20735</v>
      </c>
      <c r="C120" s="5" t="s">
        <v>20275</v>
      </c>
      <c r="D120" s="5" t="s">
        <v>20736</v>
      </c>
      <c r="E120" s="5" t="s">
        <v>845</v>
      </c>
      <c r="F120" s="5" t="s">
        <v>845</v>
      </c>
      <c r="G120" s="5" t="s">
        <v>845</v>
      </c>
      <c r="H120" s="5" t="s">
        <v>1329</v>
      </c>
      <c r="I120" s="5" t="s">
        <v>280</v>
      </c>
      <c r="J120" s="5" t="s">
        <v>222</v>
      </c>
      <c r="K120" s="5" t="s">
        <v>268</v>
      </c>
      <c r="L120" s="5" t="s">
        <v>492</v>
      </c>
      <c r="M120" s="5" t="s">
        <v>52</v>
      </c>
      <c r="N120" s="5" t="s">
        <v>9153</v>
      </c>
      <c r="O120" s="5" t="s">
        <v>845</v>
      </c>
      <c r="P120" s="5" t="s">
        <v>845</v>
      </c>
      <c r="Q120" s="5" t="s">
        <v>847</v>
      </c>
      <c r="R120" s="5" t="s">
        <v>845</v>
      </c>
      <c r="S120" s="5" t="s">
        <v>864</v>
      </c>
      <c r="T120" s="5" t="s">
        <v>855</v>
      </c>
      <c r="U120" s="5" t="s">
        <v>845</v>
      </c>
      <c r="V120" s="5" t="s">
        <v>845</v>
      </c>
      <c r="W120" s="5" t="s">
        <v>850</v>
      </c>
      <c r="X120" s="5" t="s">
        <v>20737</v>
      </c>
      <c r="Y120" s="5">
        <f>X121-'Sem RTOS RX'!$X120</f>
        <v>0.000162037037</v>
      </c>
      <c r="Z120" s="7">
        <f>SUM(LEN(",CO_MQ135|"),'Sem RTOS RX'!$H120,LEN(",CO2_MQ135|"),'Sem RTOS RX'!$I120,LEN(",Alcool_MQ135|"),'Sem RTOS RX'!$J120,LEN(",Alcool_MQ135|"),'Sem RTOS RX'!$K120,LEN(",Toluen_MQ135|"),'Sem RTOS RX'!$L120,LEN(",MH4_MQ135|"),'Sem RTOS RX'!$M120,LEN(",O3_MQ131|"),'Sem RTOS RX'!$N120)*8</f>
        <v>672</v>
      </c>
    </row>
    <row r="121" ht="15.75" customHeight="1">
      <c r="A121" s="5" t="s">
        <v>20738</v>
      </c>
      <c r="B121" s="5" t="s">
        <v>20739</v>
      </c>
      <c r="C121" s="5" t="s">
        <v>20275</v>
      </c>
      <c r="D121" s="5" t="s">
        <v>20740</v>
      </c>
      <c r="E121" s="5" t="s">
        <v>845</v>
      </c>
      <c r="F121" s="5" t="s">
        <v>845</v>
      </c>
      <c r="G121" s="5" t="s">
        <v>845</v>
      </c>
      <c r="H121" s="5" t="s">
        <v>107</v>
      </c>
      <c r="I121" s="5" t="s">
        <v>282</v>
      </c>
      <c r="J121" s="5" t="s">
        <v>42</v>
      </c>
      <c r="K121" s="5" t="s">
        <v>148</v>
      </c>
      <c r="L121" s="5" t="s">
        <v>540</v>
      </c>
      <c r="M121" s="5" t="s">
        <v>132</v>
      </c>
      <c r="N121" s="5" t="s">
        <v>118</v>
      </c>
      <c r="O121" s="5" t="s">
        <v>845</v>
      </c>
      <c r="P121" s="5" t="s">
        <v>845</v>
      </c>
      <c r="Q121" s="5" t="s">
        <v>847</v>
      </c>
      <c r="R121" s="5" t="s">
        <v>845</v>
      </c>
      <c r="S121" s="5" t="s">
        <v>864</v>
      </c>
      <c r="T121" s="5" t="s">
        <v>855</v>
      </c>
      <c r="U121" s="5" t="s">
        <v>845</v>
      </c>
      <c r="V121" s="5" t="s">
        <v>845</v>
      </c>
      <c r="W121" s="5" t="s">
        <v>850</v>
      </c>
      <c r="X121" s="5" t="s">
        <v>20741</v>
      </c>
      <c r="Y121" s="5">
        <f>X122-'Sem RTOS RX'!$X121</f>
        <v>0.000150462963</v>
      </c>
      <c r="Z121" s="7">
        <f>SUM(LEN(",CO_MQ135|"),'Sem RTOS RX'!$H121,LEN(",CO2_MQ135|"),'Sem RTOS RX'!$I121,LEN(",Alcool_MQ135|"),'Sem RTOS RX'!$J121,LEN(",Alcool_MQ135|"),'Sem RTOS RX'!$K121,LEN(",Toluen_MQ135|"),'Sem RTOS RX'!$L121,LEN(",MH4_MQ135|"),'Sem RTOS RX'!$M121,LEN(",O3_MQ131|"),'Sem RTOS RX'!$N121)*8</f>
        <v>672</v>
      </c>
    </row>
    <row r="122" ht="15.75" customHeight="1">
      <c r="A122" s="5" t="s">
        <v>20742</v>
      </c>
      <c r="B122" s="5" t="s">
        <v>20743</v>
      </c>
      <c r="C122" s="5" t="s">
        <v>20275</v>
      </c>
      <c r="D122" s="5" t="s">
        <v>20744</v>
      </c>
      <c r="E122" s="5" t="s">
        <v>845</v>
      </c>
      <c r="F122" s="5" t="s">
        <v>845</v>
      </c>
      <c r="G122" s="5" t="s">
        <v>845</v>
      </c>
      <c r="H122" s="5" t="s">
        <v>782</v>
      </c>
      <c r="I122" s="5" t="s">
        <v>262</v>
      </c>
      <c r="J122" s="5" t="s">
        <v>130</v>
      </c>
      <c r="K122" s="5" t="s">
        <v>161</v>
      </c>
      <c r="L122" s="5" t="s">
        <v>726</v>
      </c>
      <c r="M122" s="5" t="s">
        <v>865</v>
      </c>
      <c r="N122" s="5" t="s">
        <v>304</v>
      </c>
      <c r="O122" s="5" t="s">
        <v>845</v>
      </c>
      <c r="P122" s="5" t="s">
        <v>845</v>
      </c>
      <c r="Q122" s="5" t="s">
        <v>847</v>
      </c>
      <c r="R122" s="5" t="s">
        <v>845</v>
      </c>
      <c r="S122" s="5" t="s">
        <v>864</v>
      </c>
      <c r="T122" s="5" t="s">
        <v>865</v>
      </c>
      <c r="U122" s="5" t="s">
        <v>845</v>
      </c>
      <c r="V122" s="5" t="s">
        <v>845</v>
      </c>
      <c r="W122" s="5" t="s">
        <v>850</v>
      </c>
      <c r="X122" s="5" t="s">
        <v>2476</v>
      </c>
      <c r="Y122" s="5">
        <f>X123-'Sem RTOS RX'!$X122</f>
        <v>0.0003009259259</v>
      </c>
      <c r="Z122" s="7">
        <f>SUM(LEN(",CO_MQ135|"),'Sem RTOS RX'!$H122,LEN(",CO2_MQ135|"),'Sem RTOS RX'!$I122,LEN(",Alcool_MQ135|"),'Sem RTOS RX'!$J122,LEN(",Alcool_MQ135|"),'Sem RTOS RX'!$K122,LEN(",Toluen_MQ135|"),'Sem RTOS RX'!$L122,LEN(",MH4_MQ135|"),'Sem RTOS RX'!$M122,LEN(",O3_MQ131|"),'Sem RTOS RX'!$N122)*8</f>
        <v>672</v>
      </c>
    </row>
    <row r="123" ht="15.75" customHeight="1">
      <c r="A123" s="5" t="s">
        <v>20745</v>
      </c>
      <c r="B123" s="5" t="s">
        <v>20746</v>
      </c>
      <c r="C123" s="5" t="s">
        <v>20275</v>
      </c>
      <c r="D123" s="5" t="s">
        <v>20747</v>
      </c>
      <c r="E123" s="5" t="s">
        <v>845</v>
      </c>
      <c r="F123" s="5" t="s">
        <v>845</v>
      </c>
      <c r="G123" s="5" t="s">
        <v>845</v>
      </c>
      <c r="H123" s="5" t="s">
        <v>783</v>
      </c>
      <c r="I123" s="5" t="s">
        <v>278</v>
      </c>
      <c r="J123" s="5" t="s">
        <v>223</v>
      </c>
      <c r="K123" s="5" t="s">
        <v>268</v>
      </c>
      <c r="L123" s="5" t="s">
        <v>478</v>
      </c>
      <c r="M123" s="5" t="s">
        <v>52</v>
      </c>
      <c r="N123" s="5" t="s">
        <v>29</v>
      </c>
      <c r="O123" s="5" t="s">
        <v>845</v>
      </c>
      <c r="P123" s="5" t="s">
        <v>845</v>
      </c>
      <c r="Q123" s="5" t="s">
        <v>847</v>
      </c>
      <c r="R123" s="5" t="s">
        <v>845</v>
      </c>
      <c r="S123" s="5" t="s">
        <v>864</v>
      </c>
      <c r="T123" s="5" t="s">
        <v>855</v>
      </c>
      <c r="U123" s="5" t="s">
        <v>845</v>
      </c>
      <c r="V123" s="5" t="s">
        <v>845</v>
      </c>
      <c r="W123" s="5" t="s">
        <v>850</v>
      </c>
      <c r="X123" s="5" t="s">
        <v>20748</v>
      </c>
      <c r="Y123" s="5">
        <f>X124-'Sem RTOS RX'!$X123</f>
        <v>0.000150462963</v>
      </c>
      <c r="Z123" s="7">
        <f>SUM(LEN(",CO_MQ135|"),'Sem RTOS RX'!$H123,LEN(",CO2_MQ135|"),'Sem RTOS RX'!$I123,LEN(",Alcool_MQ135|"),'Sem RTOS RX'!$J123,LEN(",Alcool_MQ135|"),'Sem RTOS RX'!$K123,LEN(",Toluen_MQ135|"),'Sem RTOS RX'!$L123,LEN(",MH4_MQ135|"),'Sem RTOS RX'!$M123,LEN(",O3_MQ131|"),'Sem RTOS RX'!$N123)*8</f>
        <v>672</v>
      </c>
    </row>
    <row r="124" ht="15.75" customHeight="1">
      <c r="A124" s="5" t="s">
        <v>20749</v>
      </c>
      <c r="B124" s="5" t="s">
        <v>20750</v>
      </c>
      <c r="C124" s="5" t="s">
        <v>20275</v>
      </c>
      <c r="D124" s="5" t="s">
        <v>20751</v>
      </c>
      <c r="E124" s="5" t="s">
        <v>845</v>
      </c>
      <c r="F124" s="5" t="s">
        <v>845</v>
      </c>
      <c r="G124" s="5" t="s">
        <v>845</v>
      </c>
      <c r="H124" s="5" t="s">
        <v>773</v>
      </c>
      <c r="I124" s="5" t="s">
        <v>278</v>
      </c>
      <c r="J124" s="5" t="s">
        <v>230</v>
      </c>
      <c r="K124" s="5" t="s">
        <v>268</v>
      </c>
      <c r="L124" s="5" t="s">
        <v>726</v>
      </c>
      <c r="M124" s="5" t="s">
        <v>865</v>
      </c>
      <c r="N124" s="5" t="s">
        <v>167</v>
      </c>
      <c r="O124" s="5" t="s">
        <v>845</v>
      </c>
      <c r="P124" s="5" t="s">
        <v>845</v>
      </c>
      <c r="Q124" s="5" t="s">
        <v>847</v>
      </c>
      <c r="R124" s="5" t="s">
        <v>845</v>
      </c>
      <c r="S124" s="5" t="s">
        <v>864</v>
      </c>
      <c r="T124" s="5" t="s">
        <v>865</v>
      </c>
      <c r="U124" s="5" t="s">
        <v>845</v>
      </c>
      <c r="V124" s="5" t="s">
        <v>845</v>
      </c>
      <c r="W124" s="5" t="s">
        <v>850</v>
      </c>
      <c r="X124" s="5" t="s">
        <v>20752</v>
      </c>
      <c r="Y124" s="5">
        <f>X125-'Sem RTOS RX'!$X124</f>
        <v>0.0004513888889</v>
      </c>
      <c r="Z124" s="7">
        <f>SUM(LEN(",CO_MQ135|"),'Sem RTOS RX'!$H124,LEN(",CO2_MQ135|"),'Sem RTOS RX'!$I124,LEN(",Alcool_MQ135|"),'Sem RTOS RX'!$J124,LEN(",Alcool_MQ135|"),'Sem RTOS RX'!$K124,LEN(",Toluen_MQ135|"),'Sem RTOS RX'!$L124,LEN(",MH4_MQ135|"),'Sem RTOS RX'!$M124,LEN(",O3_MQ131|"),'Sem RTOS RX'!$N124)*8</f>
        <v>672</v>
      </c>
    </row>
    <row r="125" ht="15.75" customHeight="1">
      <c r="A125" s="5" t="s">
        <v>20753</v>
      </c>
      <c r="B125" s="5" t="s">
        <v>20754</v>
      </c>
      <c r="C125" s="5" t="s">
        <v>20275</v>
      </c>
      <c r="D125" s="5" t="s">
        <v>20755</v>
      </c>
      <c r="E125" s="5" t="s">
        <v>845</v>
      </c>
      <c r="F125" s="5" t="s">
        <v>845</v>
      </c>
      <c r="G125" s="5" t="s">
        <v>845</v>
      </c>
      <c r="H125" s="5" t="s">
        <v>1423</v>
      </c>
      <c r="I125" s="5" t="s">
        <v>234</v>
      </c>
      <c r="J125" s="5" t="s">
        <v>1500</v>
      </c>
      <c r="K125" s="5" t="s">
        <v>161</v>
      </c>
      <c r="L125" s="5" t="s">
        <v>769</v>
      </c>
      <c r="M125" s="5" t="s">
        <v>865</v>
      </c>
      <c r="N125" s="5" t="s">
        <v>266</v>
      </c>
      <c r="O125" s="5" t="s">
        <v>845</v>
      </c>
      <c r="P125" s="5" t="s">
        <v>845</v>
      </c>
      <c r="Q125" s="5" t="s">
        <v>847</v>
      </c>
      <c r="R125" s="5" t="s">
        <v>845</v>
      </c>
      <c r="S125" s="5" t="s">
        <v>864</v>
      </c>
      <c r="T125" s="5" t="s">
        <v>855</v>
      </c>
      <c r="U125" s="5" t="s">
        <v>845</v>
      </c>
      <c r="V125" s="5" t="s">
        <v>845</v>
      </c>
      <c r="W125" s="5" t="s">
        <v>850</v>
      </c>
      <c r="X125" s="5" t="s">
        <v>20756</v>
      </c>
      <c r="Y125" s="5">
        <f>X126-'Sem RTOS RX'!$X125</f>
        <v>0.000150462963</v>
      </c>
      <c r="Z125" s="7">
        <f>SUM(LEN(",CO_MQ135|"),'Sem RTOS RX'!$H125,LEN(",CO2_MQ135|"),'Sem RTOS RX'!$I125,LEN(",Alcool_MQ135|"),'Sem RTOS RX'!$J125,LEN(",Alcool_MQ135|"),'Sem RTOS RX'!$K125,LEN(",Toluen_MQ135|"),'Sem RTOS RX'!$L125,LEN(",MH4_MQ135|"),'Sem RTOS RX'!$M125,LEN(",O3_MQ131|"),'Sem RTOS RX'!$N125)*8</f>
        <v>672</v>
      </c>
    </row>
    <row r="126" ht="15.75" customHeight="1">
      <c r="A126" s="5" t="s">
        <v>20757</v>
      </c>
      <c r="B126" s="5" t="s">
        <v>20758</v>
      </c>
      <c r="C126" s="5" t="s">
        <v>20275</v>
      </c>
      <c r="D126" s="5" t="s">
        <v>20759</v>
      </c>
      <c r="E126" s="5" t="s">
        <v>845</v>
      </c>
      <c r="F126" s="5" t="s">
        <v>845</v>
      </c>
      <c r="G126" s="5" t="s">
        <v>845</v>
      </c>
      <c r="H126" s="5" t="s">
        <v>1329</v>
      </c>
      <c r="I126" s="5" t="s">
        <v>280</v>
      </c>
      <c r="J126" s="5" t="s">
        <v>222</v>
      </c>
      <c r="K126" s="5" t="s">
        <v>268</v>
      </c>
      <c r="L126" s="5" t="s">
        <v>492</v>
      </c>
      <c r="M126" s="5" t="s">
        <v>52</v>
      </c>
      <c r="N126" s="5" t="s">
        <v>58</v>
      </c>
      <c r="O126" s="5" t="s">
        <v>845</v>
      </c>
      <c r="P126" s="5" t="s">
        <v>845</v>
      </c>
      <c r="Q126" s="5" t="s">
        <v>847</v>
      </c>
      <c r="R126" s="5" t="s">
        <v>845</v>
      </c>
      <c r="S126" s="5" t="s">
        <v>864</v>
      </c>
      <c r="T126" s="5" t="s">
        <v>865</v>
      </c>
      <c r="U126" s="5" t="s">
        <v>845</v>
      </c>
      <c r="V126" s="5" t="s">
        <v>845</v>
      </c>
      <c r="W126" s="5" t="s">
        <v>850</v>
      </c>
      <c r="X126" s="5" t="s">
        <v>2508</v>
      </c>
      <c r="Y126" s="5">
        <f>X127-'Sem RTOS RX'!$X126</f>
        <v>0.000150462963</v>
      </c>
      <c r="Z126" s="7">
        <f>SUM(LEN(",CO_MQ135|"),'Sem RTOS RX'!$H126,LEN(",CO2_MQ135|"),'Sem RTOS RX'!$I126,LEN(",Alcool_MQ135|"),'Sem RTOS RX'!$J126,LEN(",Alcool_MQ135|"),'Sem RTOS RX'!$K126,LEN(",Toluen_MQ135|"),'Sem RTOS RX'!$L126,LEN(",MH4_MQ135|"),'Sem RTOS RX'!$M126,LEN(",O3_MQ131|"),'Sem RTOS RX'!$N126)*8</f>
        <v>672</v>
      </c>
    </row>
    <row r="127" ht="15.75" customHeight="1">
      <c r="A127" s="5" t="s">
        <v>20760</v>
      </c>
      <c r="B127" s="5" t="s">
        <v>20761</v>
      </c>
      <c r="C127" s="5" t="s">
        <v>20275</v>
      </c>
      <c r="D127" s="5" t="s">
        <v>20762</v>
      </c>
      <c r="E127" s="5" t="s">
        <v>845</v>
      </c>
      <c r="F127" s="5" t="s">
        <v>845</v>
      </c>
      <c r="G127" s="5" t="s">
        <v>845</v>
      </c>
      <c r="H127" s="5" t="s">
        <v>782</v>
      </c>
      <c r="I127" s="5" t="s">
        <v>262</v>
      </c>
      <c r="J127" s="5" t="s">
        <v>130</v>
      </c>
      <c r="K127" s="5" t="s">
        <v>161</v>
      </c>
      <c r="L127" s="5" t="s">
        <v>726</v>
      </c>
      <c r="M127" s="5" t="s">
        <v>865</v>
      </c>
      <c r="N127" s="5" t="s">
        <v>19</v>
      </c>
      <c r="O127" s="5" t="s">
        <v>845</v>
      </c>
      <c r="P127" s="5" t="s">
        <v>845</v>
      </c>
      <c r="Q127" s="5" t="s">
        <v>847</v>
      </c>
      <c r="R127" s="5" t="s">
        <v>845</v>
      </c>
      <c r="S127" s="5" t="s">
        <v>864</v>
      </c>
      <c r="T127" s="5" t="s">
        <v>20285</v>
      </c>
      <c r="U127" s="5" t="s">
        <v>845</v>
      </c>
      <c r="V127" s="5" t="s">
        <v>845</v>
      </c>
      <c r="W127" s="5" t="s">
        <v>850</v>
      </c>
      <c r="X127" s="5" t="s">
        <v>20763</v>
      </c>
      <c r="Y127" s="5">
        <f>X128-'Sem RTOS RX'!$X127</f>
        <v>0.000150462963</v>
      </c>
      <c r="Z127" s="7">
        <f>SUM(LEN(",CO_MQ135|"),'Sem RTOS RX'!$H127,LEN(",CO2_MQ135|"),'Sem RTOS RX'!$I127,LEN(",Alcool_MQ135|"),'Sem RTOS RX'!$J127,LEN(",Alcool_MQ135|"),'Sem RTOS RX'!$K127,LEN(",Toluen_MQ135|"),'Sem RTOS RX'!$L127,LEN(",MH4_MQ135|"),'Sem RTOS RX'!$M127,LEN(",O3_MQ131|"),'Sem RTOS RX'!$N127)*8</f>
        <v>672</v>
      </c>
    </row>
    <row r="128" ht="15.75" customHeight="1">
      <c r="A128" s="5" t="s">
        <v>20764</v>
      </c>
      <c r="B128" s="5" t="s">
        <v>20765</v>
      </c>
      <c r="C128" s="5" t="s">
        <v>20275</v>
      </c>
      <c r="D128" s="5" t="s">
        <v>20766</v>
      </c>
      <c r="E128" s="5" t="s">
        <v>845</v>
      </c>
      <c r="F128" s="5" t="s">
        <v>845</v>
      </c>
      <c r="G128" s="5" t="s">
        <v>845</v>
      </c>
      <c r="H128" s="5" t="s">
        <v>119</v>
      </c>
      <c r="I128" s="5" t="s">
        <v>275</v>
      </c>
      <c r="J128" s="5" t="s">
        <v>46</v>
      </c>
      <c r="K128" s="5" t="s">
        <v>285</v>
      </c>
      <c r="L128" s="5" t="s">
        <v>696</v>
      </c>
      <c r="M128" s="5" t="s">
        <v>147</v>
      </c>
      <c r="N128" s="5" t="s">
        <v>247</v>
      </c>
      <c r="O128" s="5" t="s">
        <v>845</v>
      </c>
      <c r="P128" s="5" t="s">
        <v>845</v>
      </c>
      <c r="Q128" s="5" t="s">
        <v>847</v>
      </c>
      <c r="R128" s="5" t="s">
        <v>845</v>
      </c>
      <c r="S128" s="5" t="s">
        <v>864</v>
      </c>
      <c r="T128" s="5" t="s">
        <v>865</v>
      </c>
      <c r="U128" s="5" t="s">
        <v>845</v>
      </c>
      <c r="V128" s="5" t="s">
        <v>845</v>
      </c>
      <c r="W128" s="5" t="s">
        <v>850</v>
      </c>
      <c r="X128" s="5" t="s">
        <v>20767</v>
      </c>
      <c r="Y128" s="5">
        <f>X129-'Sem RTOS RX'!$X128</f>
        <v>0.000162037037</v>
      </c>
      <c r="Z128" s="7">
        <f>SUM(LEN(",CO_MQ135|"),'Sem RTOS RX'!$H128,LEN(",CO2_MQ135|"),'Sem RTOS RX'!$I128,LEN(",Alcool_MQ135|"),'Sem RTOS RX'!$J128,LEN(",Alcool_MQ135|"),'Sem RTOS RX'!$K128,LEN(",Toluen_MQ135|"),'Sem RTOS RX'!$L128,LEN(",MH4_MQ135|"),'Sem RTOS RX'!$M128,LEN(",O3_MQ131|"),'Sem RTOS RX'!$N128)*8</f>
        <v>672</v>
      </c>
    </row>
    <row r="129" ht="15.75" customHeight="1">
      <c r="A129" s="5" t="s">
        <v>20768</v>
      </c>
      <c r="B129" s="5" t="s">
        <v>20769</v>
      </c>
      <c r="C129" s="5" t="s">
        <v>20275</v>
      </c>
      <c r="D129" s="5" t="s">
        <v>20770</v>
      </c>
      <c r="E129" s="5" t="s">
        <v>845</v>
      </c>
      <c r="F129" s="5" t="s">
        <v>845</v>
      </c>
      <c r="G129" s="5" t="s">
        <v>845</v>
      </c>
      <c r="H129" s="5" t="s">
        <v>1329</v>
      </c>
      <c r="I129" s="5" t="s">
        <v>280</v>
      </c>
      <c r="J129" s="5" t="s">
        <v>222</v>
      </c>
      <c r="K129" s="5" t="s">
        <v>268</v>
      </c>
      <c r="L129" s="5" t="s">
        <v>492</v>
      </c>
      <c r="M129" s="5" t="s">
        <v>52</v>
      </c>
      <c r="N129" s="5" t="s">
        <v>125</v>
      </c>
      <c r="O129" s="5" t="s">
        <v>845</v>
      </c>
      <c r="P129" s="5" t="s">
        <v>845</v>
      </c>
      <c r="Q129" s="5" t="s">
        <v>847</v>
      </c>
      <c r="R129" s="5" t="s">
        <v>845</v>
      </c>
      <c r="S129" s="5" t="s">
        <v>864</v>
      </c>
      <c r="T129" s="5" t="s">
        <v>855</v>
      </c>
      <c r="U129" s="5" t="s">
        <v>845</v>
      </c>
      <c r="V129" s="5" t="s">
        <v>845</v>
      </c>
      <c r="W129" s="5" t="s">
        <v>850</v>
      </c>
      <c r="X129" s="5" t="s">
        <v>2525</v>
      </c>
      <c r="Y129" s="5">
        <f>X130-'Sem RTOS RX'!$X129</f>
        <v>0.000150462963</v>
      </c>
      <c r="Z129" s="7">
        <f>SUM(LEN(",CO_MQ135|"),'Sem RTOS RX'!$H129,LEN(",CO2_MQ135|"),'Sem RTOS RX'!$I129,LEN(",Alcool_MQ135|"),'Sem RTOS RX'!$J129,LEN(",Alcool_MQ135|"),'Sem RTOS RX'!$K129,LEN(",Toluen_MQ135|"),'Sem RTOS RX'!$L129,LEN(",MH4_MQ135|"),'Sem RTOS RX'!$M129,LEN(",O3_MQ131|"),'Sem RTOS RX'!$N129)*8</f>
        <v>672</v>
      </c>
    </row>
    <row r="130" ht="15.75" customHeight="1">
      <c r="A130" s="5" t="s">
        <v>20771</v>
      </c>
      <c r="B130" s="5" t="s">
        <v>20772</v>
      </c>
      <c r="C130" s="5" t="s">
        <v>20275</v>
      </c>
      <c r="D130" s="5" t="s">
        <v>20773</v>
      </c>
      <c r="E130" s="5" t="s">
        <v>845</v>
      </c>
      <c r="F130" s="5" t="s">
        <v>845</v>
      </c>
      <c r="G130" s="5" t="s">
        <v>845</v>
      </c>
      <c r="H130" s="5" t="s">
        <v>780</v>
      </c>
      <c r="I130" s="5" t="s">
        <v>262</v>
      </c>
      <c r="J130" s="5" t="s">
        <v>130</v>
      </c>
      <c r="K130" s="5" t="s">
        <v>161</v>
      </c>
      <c r="L130" s="5" t="s">
        <v>446</v>
      </c>
      <c r="M130" s="5" t="s">
        <v>865</v>
      </c>
      <c r="N130" s="5" t="s">
        <v>150</v>
      </c>
      <c r="O130" s="5" t="s">
        <v>845</v>
      </c>
      <c r="P130" s="5" t="s">
        <v>845</v>
      </c>
      <c r="Q130" s="5" t="s">
        <v>847</v>
      </c>
      <c r="R130" s="5" t="s">
        <v>845</v>
      </c>
      <c r="S130" s="5" t="s">
        <v>864</v>
      </c>
      <c r="T130" s="5" t="s">
        <v>855</v>
      </c>
      <c r="U130" s="5" t="s">
        <v>845</v>
      </c>
      <c r="V130" s="5" t="s">
        <v>845</v>
      </c>
      <c r="W130" s="5" t="s">
        <v>850</v>
      </c>
      <c r="X130" s="5" t="s">
        <v>20774</v>
      </c>
      <c r="Y130" s="5">
        <f>X131-'Sem RTOS RX'!$X130</f>
        <v>0.000150462963</v>
      </c>
      <c r="Z130" s="7">
        <f>SUM(LEN(",CO_MQ135|"),'Sem RTOS RX'!$H130,LEN(",CO2_MQ135|"),'Sem RTOS RX'!$I130,LEN(",Alcool_MQ135|"),'Sem RTOS RX'!$J130,LEN(",Alcool_MQ135|"),'Sem RTOS RX'!$K130,LEN(",Toluen_MQ135|"),'Sem RTOS RX'!$L130,LEN(",MH4_MQ135|"),'Sem RTOS RX'!$M130,LEN(",O3_MQ131|"),'Sem RTOS RX'!$N130)*8</f>
        <v>672</v>
      </c>
    </row>
    <row r="131" ht="15.75" customHeight="1">
      <c r="A131" s="5" t="s">
        <v>20775</v>
      </c>
      <c r="B131" s="5" t="s">
        <v>20776</v>
      </c>
      <c r="C131" s="5" t="s">
        <v>20275</v>
      </c>
      <c r="D131" s="5" t="s">
        <v>20777</v>
      </c>
      <c r="E131" s="5" t="s">
        <v>845</v>
      </c>
      <c r="F131" s="5" t="s">
        <v>845</v>
      </c>
      <c r="G131" s="5" t="s">
        <v>845</v>
      </c>
      <c r="H131" s="5" t="s">
        <v>773</v>
      </c>
      <c r="I131" s="5" t="s">
        <v>278</v>
      </c>
      <c r="J131" s="5" t="s">
        <v>230</v>
      </c>
      <c r="K131" s="5" t="s">
        <v>268</v>
      </c>
      <c r="L131" s="5" t="s">
        <v>726</v>
      </c>
      <c r="M131" s="5" t="s">
        <v>865</v>
      </c>
      <c r="N131" s="5" t="s">
        <v>161</v>
      </c>
      <c r="O131" s="5" t="s">
        <v>845</v>
      </c>
      <c r="P131" s="5" t="s">
        <v>845</v>
      </c>
      <c r="Q131" s="5" t="s">
        <v>847</v>
      </c>
      <c r="R131" s="5" t="s">
        <v>845</v>
      </c>
      <c r="S131" s="5" t="s">
        <v>864</v>
      </c>
      <c r="T131" s="5" t="s">
        <v>20285</v>
      </c>
      <c r="U131" s="5" t="s">
        <v>845</v>
      </c>
      <c r="V131" s="5" t="s">
        <v>845</v>
      </c>
      <c r="W131" s="5" t="s">
        <v>850</v>
      </c>
      <c r="X131" s="5" t="s">
        <v>20778</v>
      </c>
      <c r="Y131" s="5">
        <f>X132-'Sem RTOS RX'!$X131</f>
        <v>0.000150462963</v>
      </c>
      <c r="Z131" s="7">
        <f>SUM(LEN(",CO_MQ135|"),'Sem RTOS RX'!$H131,LEN(",CO2_MQ135|"),'Sem RTOS RX'!$I131,LEN(",Alcool_MQ135|"),'Sem RTOS RX'!$J131,LEN(",Alcool_MQ135|"),'Sem RTOS RX'!$K131,LEN(",Toluen_MQ135|"),'Sem RTOS RX'!$L131,LEN(",MH4_MQ135|"),'Sem RTOS RX'!$M131,LEN(",O3_MQ131|"),'Sem RTOS RX'!$N131)*8</f>
        <v>672</v>
      </c>
    </row>
    <row r="132" ht="15.75" customHeight="1">
      <c r="A132" s="5" t="s">
        <v>20779</v>
      </c>
      <c r="B132" s="5" t="s">
        <v>20780</v>
      </c>
      <c r="C132" s="5" t="s">
        <v>20275</v>
      </c>
      <c r="D132" s="5" t="s">
        <v>20781</v>
      </c>
      <c r="E132" s="5" t="s">
        <v>845</v>
      </c>
      <c r="F132" s="5" t="s">
        <v>845</v>
      </c>
      <c r="G132" s="5" t="s">
        <v>845</v>
      </c>
      <c r="H132" s="5" t="s">
        <v>765</v>
      </c>
      <c r="I132" s="5" t="s">
        <v>262</v>
      </c>
      <c r="J132" s="5" t="s">
        <v>219</v>
      </c>
      <c r="K132" s="5" t="s">
        <v>161</v>
      </c>
      <c r="L132" s="5" t="s">
        <v>457</v>
      </c>
      <c r="M132" s="5" t="s">
        <v>865</v>
      </c>
      <c r="N132" s="5" t="s">
        <v>214</v>
      </c>
      <c r="O132" s="5" t="s">
        <v>845</v>
      </c>
      <c r="P132" s="5" t="s">
        <v>845</v>
      </c>
      <c r="Q132" s="5" t="s">
        <v>847</v>
      </c>
      <c r="R132" s="5" t="s">
        <v>845</v>
      </c>
      <c r="S132" s="5" t="s">
        <v>864</v>
      </c>
      <c r="T132" s="5" t="s">
        <v>865</v>
      </c>
      <c r="U132" s="5" t="s">
        <v>845</v>
      </c>
      <c r="V132" s="5" t="s">
        <v>845</v>
      </c>
      <c r="W132" s="5" t="s">
        <v>850</v>
      </c>
      <c r="X132" s="5" t="s">
        <v>20782</v>
      </c>
      <c r="Y132" s="5">
        <f>X133-'Sem RTOS RX'!$X132</f>
        <v>0.000150462963</v>
      </c>
      <c r="Z132" s="7">
        <f>SUM(LEN(",CO_MQ135|"),'Sem RTOS RX'!$H132,LEN(",CO2_MQ135|"),'Sem RTOS RX'!$I132,LEN(",Alcool_MQ135|"),'Sem RTOS RX'!$J132,LEN(",Alcool_MQ135|"),'Sem RTOS RX'!$K132,LEN(",Toluen_MQ135|"),'Sem RTOS RX'!$L132,LEN(",MH4_MQ135|"),'Sem RTOS RX'!$M132,LEN(",O3_MQ131|"),'Sem RTOS RX'!$N132)*8</f>
        <v>672</v>
      </c>
    </row>
    <row r="133" ht="15.75" customHeight="1">
      <c r="A133" s="5" t="s">
        <v>20783</v>
      </c>
      <c r="B133" s="5" t="s">
        <v>20784</v>
      </c>
      <c r="C133" s="5" t="s">
        <v>20275</v>
      </c>
      <c r="D133" s="5" t="s">
        <v>20785</v>
      </c>
      <c r="E133" s="5" t="s">
        <v>845</v>
      </c>
      <c r="F133" s="5" t="s">
        <v>845</v>
      </c>
      <c r="G133" s="5" t="s">
        <v>845</v>
      </c>
      <c r="H133" s="5" t="s">
        <v>731</v>
      </c>
      <c r="I133" s="5" t="s">
        <v>234</v>
      </c>
      <c r="J133" s="5" t="s">
        <v>244</v>
      </c>
      <c r="K133" s="5" t="s">
        <v>161</v>
      </c>
      <c r="L133" s="5" t="s">
        <v>458</v>
      </c>
      <c r="M133" s="5" t="s">
        <v>865</v>
      </c>
      <c r="N133" s="5" t="s">
        <v>12</v>
      </c>
      <c r="O133" s="5" t="s">
        <v>845</v>
      </c>
      <c r="P133" s="5" t="s">
        <v>845</v>
      </c>
      <c r="Q133" s="5" t="s">
        <v>847</v>
      </c>
      <c r="R133" s="5" t="s">
        <v>845</v>
      </c>
      <c r="S133" s="5" t="s">
        <v>864</v>
      </c>
      <c r="T133" s="5" t="s">
        <v>20285</v>
      </c>
      <c r="U133" s="5" t="s">
        <v>845</v>
      </c>
      <c r="V133" s="5" t="s">
        <v>845</v>
      </c>
      <c r="W133" s="5" t="s">
        <v>850</v>
      </c>
      <c r="X133" s="5" t="s">
        <v>20786</v>
      </c>
      <c r="Y133" s="5">
        <f>X134-'Sem RTOS RX'!$X133</f>
        <v>0.000150462963</v>
      </c>
      <c r="Z133" s="7">
        <f>SUM(LEN(",CO_MQ135|"),'Sem RTOS RX'!$H133,LEN(",CO2_MQ135|"),'Sem RTOS RX'!$I133,LEN(",Alcool_MQ135|"),'Sem RTOS RX'!$J133,LEN(",Alcool_MQ135|"),'Sem RTOS RX'!$K133,LEN(",Toluen_MQ135|"),'Sem RTOS RX'!$L133,LEN(",MH4_MQ135|"),'Sem RTOS RX'!$M133,LEN(",O3_MQ131|"),'Sem RTOS RX'!$N133)*8</f>
        <v>672</v>
      </c>
    </row>
    <row r="134" ht="15.75" customHeight="1">
      <c r="A134" s="5" t="s">
        <v>20787</v>
      </c>
      <c r="B134" s="5" t="s">
        <v>20788</v>
      </c>
      <c r="C134" s="5" t="s">
        <v>20275</v>
      </c>
      <c r="D134" s="5" t="s">
        <v>20789</v>
      </c>
      <c r="E134" s="5" t="s">
        <v>845</v>
      </c>
      <c r="F134" s="5" t="s">
        <v>845</v>
      </c>
      <c r="G134" s="5" t="s">
        <v>845</v>
      </c>
      <c r="H134" s="5" t="s">
        <v>773</v>
      </c>
      <c r="I134" s="5" t="s">
        <v>278</v>
      </c>
      <c r="J134" s="5" t="s">
        <v>230</v>
      </c>
      <c r="K134" s="5" t="s">
        <v>268</v>
      </c>
      <c r="L134" s="5" t="s">
        <v>726</v>
      </c>
      <c r="M134" s="5" t="s">
        <v>865</v>
      </c>
      <c r="N134" s="5" t="s">
        <v>245</v>
      </c>
      <c r="O134" s="5" t="s">
        <v>845</v>
      </c>
      <c r="P134" s="5" t="s">
        <v>845</v>
      </c>
      <c r="Q134" s="5" t="s">
        <v>847</v>
      </c>
      <c r="R134" s="5" t="s">
        <v>845</v>
      </c>
      <c r="S134" s="5" t="s">
        <v>864</v>
      </c>
      <c r="T134" s="5" t="s">
        <v>865</v>
      </c>
      <c r="U134" s="5" t="s">
        <v>845</v>
      </c>
      <c r="V134" s="5" t="s">
        <v>845</v>
      </c>
      <c r="W134" s="5" t="s">
        <v>850</v>
      </c>
      <c r="X134" s="5" t="s">
        <v>20790</v>
      </c>
      <c r="Y134" s="5">
        <f>X135-'Sem RTOS RX'!$X134</f>
        <v>0.000150462963</v>
      </c>
      <c r="Z134" s="7">
        <f>SUM(LEN(",CO_MQ135|"),'Sem RTOS RX'!$H134,LEN(",CO2_MQ135|"),'Sem RTOS RX'!$I134,LEN(",Alcool_MQ135|"),'Sem RTOS RX'!$J134,LEN(",Alcool_MQ135|"),'Sem RTOS RX'!$K134,LEN(",Toluen_MQ135|"),'Sem RTOS RX'!$L134,LEN(",MH4_MQ135|"),'Sem RTOS RX'!$M134,LEN(",O3_MQ131|"),'Sem RTOS RX'!$N134)*8</f>
        <v>672</v>
      </c>
    </row>
    <row r="135" ht="15.75" customHeight="1">
      <c r="A135" s="5" t="s">
        <v>20791</v>
      </c>
      <c r="B135" s="5" t="s">
        <v>20792</v>
      </c>
      <c r="C135" s="5" t="s">
        <v>20275</v>
      </c>
      <c r="D135" s="5" t="s">
        <v>20793</v>
      </c>
      <c r="E135" s="5" t="s">
        <v>845</v>
      </c>
      <c r="F135" s="5" t="s">
        <v>845</v>
      </c>
      <c r="G135" s="5" t="s">
        <v>845</v>
      </c>
      <c r="H135" s="5" t="s">
        <v>691</v>
      </c>
      <c r="I135" s="5" t="s">
        <v>188</v>
      </c>
      <c r="J135" s="5" t="s">
        <v>228</v>
      </c>
      <c r="K135" s="5" t="s">
        <v>238</v>
      </c>
      <c r="L135" s="5" t="s">
        <v>694</v>
      </c>
      <c r="M135" s="5" t="s">
        <v>180</v>
      </c>
      <c r="N135" s="5" t="s">
        <v>173</v>
      </c>
      <c r="O135" s="5" t="s">
        <v>845</v>
      </c>
      <c r="P135" s="5" t="s">
        <v>845</v>
      </c>
      <c r="Q135" s="5" t="s">
        <v>847</v>
      </c>
      <c r="R135" s="5" t="s">
        <v>845</v>
      </c>
      <c r="S135" s="5" t="s">
        <v>864</v>
      </c>
      <c r="T135" s="5" t="s">
        <v>865</v>
      </c>
      <c r="U135" s="5" t="s">
        <v>845</v>
      </c>
      <c r="V135" s="5" t="s">
        <v>845</v>
      </c>
      <c r="W135" s="5" t="s">
        <v>850</v>
      </c>
      <c r="X135" s="5" t="s">
        <v>20794</v>
      </c>
      <c r="Y135" s="5">
        <f>X136-'Sem RTOS RX'!$X135</f>
        <v>0.000150462963</v>
      </c>
      <c r="Z135" s="7">
        <f>SUM(LEN(",CO_MQ135|"),'Sem RTOS RX'!$H135,LEN(",CO2_MQ135|"),'Sem RTOS RX'!$I135,LEN(",Alcool_MQ135|"),'Sem RTOS RX'!$J135,LEN(",Alcool_MQ135|"),'Sem RTOS RX'!$K135,LEN(",Toluen_MQ135|"),'Sem RTOS RX'!$L135,LEN(",MH4_MQ135|"),'Sem RTOS RX'!$M135,LEN(",O3_MQ131|"),'Sem RTOS RX'!$N135)*8</f>
        <v>672</v>
      </c>
    </row>
    <row r="136" ht="15.75" customHeight="1">
      <c r="A136" s="5" t="s">
        <v>20795</v>
      </c>
      <c r="B136" s="5" t="s">
        <v>20796</v>
      </c>
      <c r="C136" s="5" t="s">
        <v>20275</v>
      </c>
      <c r="D136" s="5" t="s">
        <v>20797</v>
      </c>
      <c r="E136" s="5" t="s">
        <v>845</v>
      </c>
      <c r="F136" s="5" t="s">
        <v>845</v>
      </c>
      <c r="G136" s="5" t="s">
        <v>845</v>
      </c>
      <c r="H136" s="5" t="s">
        <v>721</v>
      </c>
      <c r="I136" s="5" t="s">
        <v>188</v>
      </c>
      <c r="J136" s="5" t="s">
        <v>228</v>
      </c>
      <c r="K136" s="5" t="s">
        <v>238</v>
      </c>
      <c r="L136" s="5" t="s">
        <v>694</v>
      </c>
      <c r="M136" s="5" t="s">
        <v>180</v>
      </c>
      <c r="N136" s="5" t="s">
        <v>285</v>
      </c>
      <c r="O136" s="5" t="s">
        <v>845</v>
      </c>
      <c r="P136" s="5" t="s">
        <v>845</v>
      </c>
      <c r="Q136" s="5" t="s">
        <v>847</v>
      </c>
      <c r="R136" s="5" t="s">
        <v>845</v>
      </c>
      <c r="S136" s="5" t="s">
        <v>864</v>
      </c>
      <c r="T136" s="5" t="s">
        <v>20285</v>
      </c>
      <c r="U136" s="5" t="s">
        <v>845</v>
      </c>
      <c r="V136" s="5" t="s">
        <v>845</v>
      </c>
      <c r="W136" s="5" t="s">
        <v>850</v>
      </c>
      <c r="X136" s="5" t="s">
        <v>20798</v>
      </c>
      <c r="Y136" s="5">
        <f>X137-'Sem RTOS RX'!$X136</f>
        <v>0.000150462963</v>
      </c>
      <c r="Z136" s="7">
        <f>SUM(LEN(",CO_MQ135|"),'Sem RTOS RX'!$H136,LEN(",CO2_MQ135|"),'Sem RTOS RX'!$I136,LEN(",Alcool_MQ135|"),'Sem RTOS RX'!$J136,LEN(",Alcool_MQ135|"),'Sem RTOS RX'!$K136,LEN(",Toluen_MQ135|"),'Sem RTOS RX'!$L136,LEN(",MH4_MQ135|"),'Sem RTOS RX'!$M136,LEN(",O3_MQ131|"),'Sem RTOS RX'!$N136)*8</f>
        <v>672</v>
      </c>
    </row>
    <row r="137" ht="15.75" customHeight="1">
      <c r="A137" s="5" t="s">
        <v>20799</v>
      </c>
      <c r="B137" s="5" t="s">
        <v>20800</v>
      </c>
      <c r="C137" s="5" t="s">
        <v>20275</v>
      </c>
      <c r="D137" s="5" t="s">
        <v>20801</v>
      </c>
      <c r="E137" s="5" t="s">
        <v>845</v>
      </c>
      <c r="F137" s="5" t="s">
        <v>845</v>
      </c>
      <c r="G137" s="5" t="s">
        <v>845</v>
      </c>
      <c r="H137" s="5" t="s">
        <v>656</v>
      </c>
      <c r="I137" s="5" t="s">
        <v>294</v>
      </c>
      <c r="J137" s="5" t="s">
        <v>212</v>
      </c>
      <c r="K137" s="5" t="s">
        <v>252</v>
      </c>
      <c r="L137" s="5" t="s">
        <v>430</v>
      </c>
      <c r="M137" s="5" t="s">
        <v>41</v>
      </c>
      <c r="N137" s="5" t="s">
        <v>269</v>
      </c>
      <c r="O137" s="5" t="s">
        <v>845</v>
      </c>
      <c r="P137" s="5" t="s">
        <v>845</v>
      </c>
      <c r="Q137" s="5" t="s">
        <v>847</v>
      </c>
      <c r="R137" s="5" t="s">
        <v>845</v>
      </c>
      <c r="S137" s="5" t="s">
        <v>864</v>
      </c>
      <c r="T137" s="5" t="s">
        <v>20285</v>
      </c>
      <c r="U137" s="5" t="s">
        <v>845</v>
      </c>
      <c r="V137" s="5" t="s">
        <v>845</v>
      </c>
      <c r="W137" s="5" t="s">
        <v>850</v>
      </c>
      <c r="X137" s="5" t="s">
        <v>20802</v>
      </c>
      <c r="Y137" s="5">
        <f>X138-'Sem RTOS RX'!$X137</f>
        <v>0.000150462963</v>
      </c>
      <c r="Z137" s="7">
        <f>SUM(LEN(",CO_MQ135|"),'Sem RTOS RX'!$H137,LEN(",CO2_MQ135|"),'Sem RTOS RX'!$I137,LEN(",Alcool_MQ135|"),'Sem RTOS RX'!$J137,LEN(",Alcool_MQ135|"),'Sem RTOS RX'!$K137,LEN(",Toluen_MQ135|"),'Sem RTOS RX'!$L137,LEN(",MH4_MQ135|"),'Sem RTOS RX'!$M137,LEN(",O3_MQ131|"),'Sem RTOS RX'!$N137)*8</f>
        <v>672</v>
      </c>
    </row>
    <row r="138" ht="15.75" customHeight="1">
      <c r="A138" s="5" t="s">
        <v>20803</v>
      </c>
      <c r="B138" s="5" t="s">
        <v>20804</v>
      </c>
      <c r="C138" s="5" t="s">
        <v>20275</v>
      </c>
      <c r="D138" s="5" t="s">
        <v>20805</v>
      </c>
      <c r="E138" s="5" t="s">
        <v>845</v>
      </c>
      <c r="F138" s="5" t="s">
        <v>845</v>
      </c>
      <c r="G138" s="5" t="s">
        <v>845</v>
      </c>
      <c r="H138" s="5" t="s">
        <v>782</v>
      </c>
      <c r="I138" s="5" t="s">
        <v>262</v>
      </c>
      <c r="J138" s="5" t="s">
        <v>130</v>
      </c>
      <c r="K138" s="5" t="s">
        <v>161</v>
      </c>
      <c r="L138" s="5" t="s">
        <v>726</v>
      </c>
      <c r="M138" s="5" t="s">
        <v>865</v>
      </c>
      <c r="N138" s="5" t="s">
        <v>90</v>
      </c>
      <c r="O138" s="5" t="s">
        <v>845</v>
      </c>
      <c r="P138" s="5" t="s">
        <v>845</v>
      </c>
      <c r="Q138" s="5" t="s">
        <v>847</v>
      </c>
      <c r="R138" s="5" t="s">
        <v>845</v>
      </c>
      <c r="S138" s="5" t="s">
        <v>864</v>
      </c>
      <c r="T138" s="5" t="s">
        <v>855</v>
      </c>
      <c r="U138" s="5" t="s">
        <v>845</v>
      </c>
      <c r="V138" s="5" t="s">
        <v>845</v>
      </c>
      <c r="W138" s="5" t="s">
        <v>850</v>
      </c>
      <c r="X138" s="5" t="s">
        <v>20806</v>
      </c>
      <c r="Y138" s="5">
        <f>X139-'Sem RTOS RX'!$X138</f>
        <v>0.000150462963</v>
      </c>
      <c r="Z138" s="7">
        <f>SUM(LEN(",CO_MQ135|"),'Sem RTOS RX'!$H138,LEN(",CO2_MQ135|"),'Sem RTOS RX'!$I138,LEN(",Alcool_MQ135|"),'Sem RTOS RX'!$J138,LEN(",Alcool_MQ135|"),'Sem RTOS RX'!$K138,LEN(",Toluen_MQ135|"),'Sem RTOS RX'!$L138,LEN(",MH4_MQ135|"),'Sem RTOS RX'!$M138,LEN(",O3_MQ131|"),'Sem RTOS RX'!$N138)*8</f>
        <v>672</v>
      </c>
    </row>
    <row r="139" ht="15.75" customHeight="1">
      <c r="A139" s="5" t="s">
        <v>20807</v>
      </c>
      <c r="B139" s="5" t="s">
        <v>20808</v>
      </c>
      <c r="C139" s="5" t="s">
        <v>20275</v>
      </c>
      <c r="D139" s="5" t="s">
        <v>20809</v>
      </c>
      <c r="E139" s="5" t="s">
        <v>845</v>
      </c>
      <c r="F139" s="5" t="s">
        <v>845</v>
      </c>
      <c r="G139" s="5" t="s">
        <v>845</v>
      </c>
      <c r="H139" s="5" t="s">
        <v>723</v>
      </c>
      <c r="I139" s="5" t="s">
        <v>262</v>
      </c>
      <c r="J139" s="5" t="s">
        <v>219</v>
      </c>
      <c r="K139" s="5" t="s">
        <v>161</v>
      </c>
      <c r="L139" s="5" t="s">
        <v>457</v>
      </c>
      <c r="M139" s="5" t="s">
        <v>865</v>
      </c>
      <c r="N139" s="5" t="s">
        <v>147</v>
      </c>
      <c r="O139" s="5" t="s">
        <v>845</v>
      </c>
      <c r="P139" s="5" t="s">
        <v>845</v>
      </c>
      <c r="Q139" s="5" t="s">
        <v>847</v>
      </c>
      <c r="R139" s="5" t="s">
        <v>845</v>
      </c>
      <c r="S139" s="5" t="s">
        <v>864</v>
      </c>
      <c r="T139" s="5" t="s">
        <v>20285</v>
      </c>
      <c r="U139" s="5" t="s">
        <v>845</v>
      </c>
      <c r="V139" s="5" t="s">
        <v>845</v>
      </c>
      <c r="W139" s="5" t="s">
        <v>850</v>
      </c>
      <c r="X139" s="5" t="s">
        <v>2570</v>
      </c>
      <c r="Y139" s="5">
        <f>X140-'Sem RTOS RX'!$X139</f>
        <v>0.000150462963</v>
      </c>
      <c r="Z139" s="7">
        <f>SUM(LEN(",CO_MQ135|"),'Sem RTOS RX'!$H139,LEN(",CO2_MQ135|"),'Sem RTOS RX'!$I139,LEN(",Alcool_MQ135|"),'Sem RTOS RX'!$J139,LEN(",Alcool_MQ135|"),'Sem RTOS RX'!$K139,LEN(",Toluen_MQ135|"),'Sem RTOS RX'!$L139,LEN(",MH4_MQ135|"),'Sem RTOS RX'!$M139,LEN(",O3_MQ131|"),'Sem RTOS RX'!$N139)*8</f>
        <v>672</v>
      </c>
    </row>
    <row r="140" ht="15.75" customHeight="1">
      <c r="A140" s="5" t="s">
        <v>20810</v>
      </c>
      <c r="B140" s="5" t="s">
        <v>20811</v>
      </c>
      <c r="C140" s="5" t="s">
        <v>20275</v>
      </c>
      <c r="D140" s="5" t="s">
        <v>20812</v>
      </c>
      <c r="E140" s="5" t="s">
        <v>845</v>
      </c>
      <c r="F140" s="5" t="s">
        <v>845</v>
      </c>
      <c r="G140" s="5" t="s">
        <v>845</v>
      </c>
      <c r="H140" s="5" t="s">
        <v>765</v>
      </c>
      <c r="I140" s="5" t="s">
        <v>262</v>
      </c>
      <c r="J140" s="5" t="s">
        <v>219</v>
      </c>
      <c r="K140" s="5" t="s">
        <v>161</v>
      </c>
      <c r="L140" s="5" t="s">
        <v>457</v>
      </c>
      <c r="M140" s="5" t="s">
        <v>865</v>
      </c>
      <c r="N140" s="5" t="s">
        <v>165</v>
      </c>
      <c r="O140" s="5" t="s">
        <v>845</v>
      </c>
      <c r="P140" s="5" t="s">
        <v>845</v>
      </c>
      <c r="Q140" s="5" t="s">
        <v>847</v>
      </c>
      <c r="R140" s="5" t="s">
        <v>845</v>
      </c>
      <c r="S140" s="5" t="s">
        <v>864</v>
      </c>
      <c r="T140" s="5" t="s">
        <v>865</v>
      </c>
      <c r="U140" s="5" t="s">
        <v>845</v>
      </c>
      <c r="V140" s="5" t="s">
        <v>845</v>
      </c>
      <c r="W140" s="5" t="s">
        <v>850</v>
      </c>
      <c r="X140" s="5" t="s">
        <v>20813</v>
      </c>
      <c r="Y140" s="5">
        <f>X141-'Sem RTOS RX'!$X140</f>
        <v>0.000162037037</v>
      </c>
      <c r="Z140" s="7">
        <f>SUM(LEN(",CO_MQ135|"),'Sem RTOS RX'!$H140,LEN(",CO2_MQ135|"),'Sem RTOS RX'!$I140,LEN(",Alcool_MQ135|"),'Sem RTOS RX'!$J140,LEN(",Alcool_MQ135|"),'Sem RTOS RX'!$K140,LEN(",Toluen_MQ135|"),'Sem RTOS RX'!$L140,LEN(",MH4_MQ135|"),'Sem RTOS RX'!$M140,LEN(",O3_MQ131|"),'Sem RTOS RX'!$N140)*8</f>
        <v>672</v>
      </c>
    </row>
    <row r="141" ht="15.75" customHeight="1">
      <c r="A141" s="5" t="s">
        <v>20814</v>
      </c>
      <c r="B141" s="5" t="s">
        <v>20815</v>
      </c>
      <c r="C141" s="5" t="s">
        <v>20275</v>
      </c>
      <c r="D141" s="5" t="s">
        <v>20816</v>
      </c>
      <c r="E141" s="5" t="s">
        <v>845</v>
      </c>
      <c r="F141" s="5" t="s">
        <v>845</v>
      </c>
      <c r="G141" s="5" t="s">
        <v>845</v>
      </c>
      <c r="H141" s="5" t="s">
        <v>49</v>
      </c>
      <c r="I141" s="5" t="s">
        <v>286</v>
      </c>
      <c r="J141" s="5" t="s">
        <v>241</v>
      </c>
      <c r="K141" s="5" t="s">
        <v>285</v>
      </c>
      <c r="L141" s="5" t="s">
        <v>496</v>
      </c>
      <c r="M141" s="5" t="s">
        <v>52</v>
      </c>
      <c r="N141" s="5" t="s">
        <v>58</v>
      </c>
      <c r="O141" s="5" t="s">
        <v>845</v>
      </c>
      <c r="P141" s="5" t="s">
        <v>845</v>
      </c>
      <c r="Q141" s="5" t="s">
        <v>847</v>
      </c>
      <c r="R141" s="5" t="s">
        <v>845</v>
      </c>
      <c r="S141" s="5" t="s">
        <v>864</v>
      </c>
      <c r="T141" s="5" t="s">
        <v>865</v>
      </c>
      <c r="U141" s="5" t="s">
        <v>845</v>
      </c>
      <c r="V141" s="5" t="s">
        <v>845</v>
      </c>
      <c r="W141" s="5" t="s">
        <v>850</v>
      </c>
      <c r="X141" s="5" t="s">
        <v>20817</v>
      </c>
      <c r="Y141" s="5">
        <f>X142-'Sem RTOS RX'!$X141</f>
        <v>0.000150462963</v>
      </c>
      <c r="Z141" s="7">
        <f>SUM(LEN(",CO_MQ135|"),'Sem RTOS RX'!$H141,LEN(",CO2_MQ135|"),'Sem RTOS RX'!$I141,LEN(",Alcool_MQ135|"),'Sem RTOS RX'!$J141,LEN(",Alcool_MQ135|"),'Sem RTOS RX'!$K141,LEN(",Toluen_MQ135|"),'Sem RTOS RX'!$L141,LEN(",MH4_MQ135|"),'Sem RTOS RX'!$M141,LEN(",O3_MQ131|"),'Sem RTOS RX'!$N141)*8</f>
        <v>672</v>
      </c>
    </row>
    <row r="142" ht="15.75" customHeight="1">
      <c r="A142" s="5" t="s">
        <v>20818</v>
      </c>
      <c r="B142" s="5" t="s">
        <v>20819</v>
      </c>
      <c r="C142" s="5" t="s">
        <v>20275</v>
      </c>
      <c r="D142" s="5" t="s">
        <v>20820</v>
      </c>
      <c r="E142" s="5" t="s">
        <v>845</v>
      </c>
      <c r="F142" s="5" t="s">
        <v>845</v>
      </c>
      <c r="G142" s="5" t="s">
        <v>845</v>
      </c>
      <c r="H142" s="5" t="s">
        <v>783</v>
      </c>
      <c r="I142" s="5" t="s">
        <v>278</v>
      </c>
      <c r="J142" s="5" t="s">
        <v>230</v>
      </c>
      <c r="K142" s="5" t="s">
        <v>268</v>
      </c>
      <c r="L142" s="5" t="s">
        <v>341</v>
      </c>
      <c r="M142" s="5" t="s">
        <v>865</v>
      </c>
      <c r="N142" s="5" t="s">
        <v>180</v>
      </c>
      <c r="O142" s="5" t="s">
        <v>845</v>
      </c>
      <c r="P142" s="5" t="s">
        <v>845</v>
      </c>
      <c r="Q142" s="5" t="s">
        <v>847</v>
      </c>
      <c r="R142" s="5" t="s">
        <v>845</v>
      </c>
      <c r="S142" s="5" t="s">
        <v>864</v>
      </c>
      <c r="T142" s="5" t="s">
        <v>20285</v>
      </c>
      <c r="U142" s="5" t="s">
        <v>845</v>
      </c>
      <c r="V142" s="5" t="s">
        <v>845</v>
      </c>
      <c r="W142" s="5" t="s">
        <v>850</v>
      </c>
      <c r="X142" s="5" t="s">
        <v>20821</v>
      </c>
      <c r="Y142" s="5">
        <f>X143-'Sem RTOS RX'!$X142</f>
        <v>0.000150462963</v>
      </c>
      <c r="Z142" s="7">
        <f>SUM(LEN(",CO_MQ135|"),'Sem RTOS RX'!$H142,LEN(",CO2_MQ135|"),'Sem RTOS RX'!$I142,LEN(",Alcool_MQ135|"),'Sem RTOS RX'!$J142,LEN(",Alcool_MQ135|"),'Sem RTOS RX'!$K142,LEN(",Toluen_MQ135|"),'Sem RTOS RX'!$L142,LEN(",MH4_MQ135|"),'Sem RTOS RX'!$M142,LEN(",O3_MQ131|"),'Sem RTOS RX'!$N142)*8</f>
        <v>672</v>
      </c>
    </row>
    <row r="143" ht="15.75" customHeight="1">
      <c r="A143" s="5" t="s">
        <v>20822</v>
      </c>
      <c r="B143" s="5" t="s">
        <v>20823</v>
      </c>
      <c r="C143" s="5" t="s">
        <v>20275</v>
      </c>
      <c r="D143" s="5" t="s">
        <v>20824</v>
      </c>
      <c r="E143" s="5" t="s">
        <v>845</v>
      </c>
      <c r="F143" s="5" t="s">
        <v>845</v>
      </c>
      <c r="G143" s="5" t="s">
        <v>845</v>
      </c>
      <c r="H143" s="5" t="s">
        <v>773</v>
      </c>
      <c r="I143" s="5" t="s">
        <v>278</v>
      </c>
      <c r="J143" s="5" t="s">
        <v>230</v>
      </c>
      <c r="K143" s="5" t="s">
        <v>268</v>
      </c>
      <c r="L143" s="5" t="s">
        <v>726</v>
      </c>
      <c r="M143" s="5" t="s">
        <v>865</v>
      </c>
      <c r="N143" s="5" t="s">
        <v>237</v>
      </c>
      <c r="O143" s="5" t="s">
        <v>845</v>
      </c>
      <c r="P143" s="5" t="s">
        <v>845</v>
      </c>
      <c r="Q143" s="5" t="s">
        <v>847</v>
      </c>
      <c r="R143" s="5" t="s">
        <v>845</v>
      </c>
      <c r="S143" s="5" t="s">
        <v>864</v>
      </c>
      <c r="T143" s="5" t="s">
        <v>865</v>
      </c>
      <c r="U143" s="5" t="s">
        <v>845</v>
      </c>
      <c r="V143" s="5" t="s">
        <v>845</v>
      </c>
      <c r="W143" s="5" t="s">
        <v>850</v>
      </c>
      <c r="X143" s="5" t="s">
        <v>20825</v>
      </c>
      <c r="Y143" s="5">
        <f>X144-'Sem RTOS RX'!$X143</f>
        <v>0.000150462963</v>
      </c>
      <c r="Z143" s="7">
        <f>SUM(LEN(",CO_MQ135|"),'Sem RTOS RX'!$H143,LEN(",CO2_MQ135|"),'Sem RTOS RX'!$I143,LEN(",Alcool_MQ135|"),'Sem RTOS RX'!$J143,LEN(",Alcool_MQ135|"),'Sem RTOS RX'!$K143,LEN(",Toluen_MQ135|"),'Sem RTOS RX'!$L143,LEN(",MH4_MQ135|"),'Sem RTOS RX'!$M143,LEN(",O3_MQ131|"),'Sem RTOS RX'!$N143)*8</f>
        <v>672</v>
      </c>
    </row>
    <row r="144" ht="15.75" customHeight="1">
      <c r="A144" s="5" t="s">
        <v>20826</v>
      </c>
      <c r="B144" s="5" t="s">
        <v>20827</v>
      </c>
      <c r="C144" s="5" t="s">
        <v>20275</v>
      </c>
      <c r="D144" s="5" t="s">
        <v>20828</v>
      </c>
      <c r="E144" s="5" t="s">
        <v>845</v>
      </c>
      <c r="F144" s="5" t="s">
        <v>845</v>
      </c>
      <c r="G144" s="5" t="s">
        <v>845</v>
      </c>
      <c r="H144" s="5" t="s">
        <v>783</v>
      </c>
      <c r="I144" s="5" t="s">
        <v>278</v>
      </c>
      <c r="J144" s="5" t="s">
        <v>230</v>
      </c>
      <c r="K144" s="5" t="s">
        <v>268</v>
      </c>
      <c r="L144" s="5" t="s">
        <v>341</v>
      </c>
      <c r="M144" s="5" t="s">
        <v>865</v>
      </c>
      <c r="N144" s="5" t="s">
        <v>143</v>
      </c>
      <c r="O144" s="5" t="s">
        <v>845</v>
      </c>
      <c r="P144" s="5" t="s">
        <v>845</v>
      </c>
      <c r="Q144" s="5" t="s">
        <v>847</v>
      </c>
      <c r="R144" s="5" t="s">
        <v>845</v>
      </c>
      <c r="S144" s="5" t="s">
        <v>864</v>
      </c>
      <c r="T144" s="5" t="s">
        <v>855</v>
      </c>
      <c r="U144" s="5" t="s">
        <v>845</v>
      </c>
      <c r="V144" s="5" t="s">
        <v>845</v>
      </c>
      <c r="W144" s="5" t="s">
        <v>850</v>
      </c>
      <c r="X144" s="5" t="s">
        <v>20829</v>
      </c>
      <c r="Y144" s="5">
        <f>X145-'Sem RTOS RX'!$X144</f>
        <v>0.000150462963</v>
      </c>
      <c r="Z144" s="7">
        <f>SUM(LEN(",CO_MQ135|"),'Sem RTOS RX'!$H144,LEN(",CO2_MQ135|"),'Sem RTOS RX'!$I144,LEN(",Alcool_MQ135|"),'Sem RTOS RX'!$J144,LEN(",Alcool_MQ135|"),'Sem RTOS RX'!$K144,LEN(",Toluen_MQ135|"),'Sem RTOS RX'!$L144,LEN(",MH4_MQ135|"),'Sem RTOS RX'!$M144,LEN(",O3_MQ131|"),'Sem RTOS RX'!$N144)*8</f>
        <v>672</v>
      </c>
    </row>
    <row r="145" ht="15.75" customHeight="1">
      <c r="A145" s="5" t="s">
        <v>20830</v>
      </c>
      <c r="B145" s="5" t="s">
        <v>20831</v>
      </c>
      <c r="C145" s="5" t="s">
        <v>20275</v>
      </c>
      <c r="D145" s="5" t="s">
        <v>20832</v>
      </c>
      <c r="E145" s="5" t="s">
        <v>845</v>
      </c>
      <c r="F145" s="5" t="s">
        <v>845</v>
      </c>
      <c r="G145" s="5" t="s">
        <v>845</v>
      </c>
      <c r="H145" s="5" t="s">
        <v>133</v>
      </c>
      <c r="I145" s="5" t="s">
        <v>278</v>
      </c>
      <c r="J145" s="5" t="s">
        <v>223</v>
      </c>
      <c r="K145" s="5" t="s">
        <v>268</v>
      </c>
      <c r="L145" s="5" t="s">
        <v>478</v>
      </c>
      <c r="M145" s="5" t="s">
        <v>52</v>
      </c>
      <c r="N145" s="5" t="s">
        <v>75</v>
      </c>
      <c r="O145" s="5" t="s">
        <v>845</v>
      </c>
      <c r="P145" s="5" t="s">
        <v>845</v>
      </c>
      <c r="Q145" s="5" t="s">
        <v>847</v>
      </c>
      <c r="R145" s="5" t="s">
        <v>845</v>
      </c>
      <c r="S145" s="5" t="s">
        <v>864</v>
      </c>
      <c r="T145" s="5" t="s">
        <v>855</v>
      </c>
      <c r="U145" s="5" t="s">
        <v>845</v>
      </c>
      <c r="V145" s="5" t="s">
        <v>845</v>
      </c>
      <c r="W145" s="5" t="s">
        <v>850</v>
      </c>
      <c r="X145" s="5" t="s">
        <v>20833</v>
      </c>
      <c r="Y145" s="5">
        <f>X146-'Sem RTOS RX'!$X145</f>
        <v>0.0003009259259</v>
      </c>
      <c r="Z145" s="7">
        <f>SUM(LEN(",CO_MQ135|"),'Sem RTOS RX'!$H145,LEN(",CO2_MQ135|"),'Sem RTOS RX'!$I145,LEN(",Alcool_MQ135|"),'Sem RTOS RX'!$J145,LEN(",Alcool_MQ135|"),'Sem RTOS RX'!$K145,LEN(",Toluen_MQ135|"),'Sem RTOS RX'!$L145,LEN(",MH4_MQ135|"),'Sem RTOS RX'!$M145,LEN(",O3_MQ131|"),'Sem RTOS RX'!$N145)*8</f>
        <v>672</v>
      </c>
    </row>
    <row r="146" ht="15.75" customHeight="1">
      <c r="A146" s="5" t="s">
        <v>20834</v>
      </c>
      <c r="B146" s="5" t="s">
        <v>20835</v>
      </c>
      <c r="C146" s="5" t="s">
        <v>20275</v>
      </c>
      <c r="D146" s="5" t="s">
        <v>20836</v>
      </c>
      <c r="E146" s="5" t="s">
        <v>845</v>
      </c>
      <c r="F146" s="5" t="s">
        <v>845</v>
      </c>
      <c r="G146" s="5" t="s">
        <v>845</v>
      </c>
      <c r="H146" s="5" t="s">
        <v>780</v>
      </c>
      <c r="I146" s="5" t="s">
        <v>262</v>
      </c>
      <c r="J146" s="5" t="s">
        <v>130</v>
      </c>
      <c r="K146" s="5" t="s">
        <v>161</v>
      </c>
      <c r="L146" s="5" t="s">
        <v>446</v>
      </c>
      <c r="M146" s="5" t="s">
        <v>865</v>
      </c>
      <c r="N146" s="5" t="s">
        <v>139</v>
      </c>
      <c r="O146" s="5" t="s">
        <v>845</v>
      </c>
      <c r="P146" s="5" t="s">
        <v>845</v>
      </c>
      <c r="Q146" s="5" t="s">
        <v>847</v>
      </c>
      <c r="R146" s="5" t="s">
        <v>845</v>
      </c>
      <c r="S146" s="5" t="s">
        <v>864</v>
      </c>
      <c r="T146" s="5" t="s">
        <v>855</v>
      </c>
      <c r="U146" s="5" t="s">
        <v>845</v>
      </c>
      <c r="V146" s="5" t="s">
        <v>845</v>
      </c>
      <c r="W146" s="5" t="s">
        <v>850</v>
      </c>
      <c r="X146" s="5" t="s">
        <v>20837</v>
      </c>
      <c r="Y146" s="5">
        <f>X147-'Sem RTOS RX'!$X146</f>
        <v>0.000150462963</v>
      </c>
      <c r="Z146" s="7">
        <f>SUM(LEN(",CO_MQ135|"),'Sem RTOS RX'!$H146,LEN(",CO2_MQ135|"),'Sem RTOS RX'!$I146,LEN(",Alcool_MQ135|"),'Sem RTOS RX'!$J146,LEN(",Alcool_MQ135|"),'Sem RTOS RX'!$K146,LEN(",Toluen_MQ135|"),'Sem RTOS RX'!$L146,LEN(",MH4_MQ135|"),'Sem RTOS RX'!$M146,LEN(",O3_MQ131|"),'Sem RTOS RX'!$N146)*8</f>
        <v>672</v>
      </c>
    </row>
    <row r="147" ht="15.75" customHeight="1">
      <c r="A147" s="5" t="s">
        <v>20838</v>
      </c>
      <c r="B147" s="5" t="s">
        <v>20839</v>
      </c>
      <c r="C147" s="5" t="s">
        <v>20275</v>
      </c>
      <c r="D147" s="5" t="s">
        <v>20840</v>
      </c>
      <c r="E147" s="5" t="s">
        <v>845</v>
      </c>
      <c r="F147" s="5" t="s">
        <v>845</v>
      </c>
      <c r="G147" s="5" t="s">
        <v>845</v>
      </c>
      <c r="H147" s="5" t="s">
        <v>773</v>
      </c>
      <c r="I147" s="5" t="s">
        <v>278</v>
      </c>
      <c r="J147" s="5" t="s">
        <v>230</v>
      </c>
      <c r="K147" s="5" t="s">
        <v>268</v>
      </c>
      <c r="L147" s="5" t="s">
        <v>726</v>
      </c>
      <c r="M147" s="5" t="s">
        <v>865</v>
      </c>
      <c r="N147" s="5" t="s">
        <v>235</v>
      </c>
      <c r="O147" s="5" t="s">
        <v>845</v>
      </c>
      <c r="P147" s="5" t="s">
        <v>845</v>
      </c>
      <c r="Q147" s="5" t="s">
        <v>847</v>
      </c>
      <c r="R147" s="5" t="s">
        <v>845</v>
      </c>
      <c r="S147" s="5" t="s">
        <v>864</v>
      </c>
      <c r="T147" s="5" t="s">
        <v>855</v>
      </c>
      <c r="U147" s="5" t="s">
        <v>845</v>
      </c>
      <c r="V147" s="5" t="s">
        <v>845</v>
      </c>
      <c r="W147" s="5" t="s">
        <v>850</v>
      </c>
      <c r="X147" s="5" t="s">
        <v>20841</v>
      </c>
      <c r="Y147" s="5">
        <f>X148-'Sem RTOS RX'!$X147</f>
        <v>0.000150462963</v>
      </c>
      <c r="Z147" s="7">
        <f>SUM(LEN(",CO_MQ135|"),'Sem RTOS RX'!$H147,LEN(",CO2_MQ135|"),'Sem RTOS RX'!$I147,LEN(",Alcool_MQ135|"),'Sem RTOS RX'!$J147,LEN(",Alcool_MQ135|"),'Sem RTOS RX'!$K147,LEN(",Toluen_MQ135|"),'Sem RTOS RX'!$L147,LEN(",MH4_MQ135|"),'Sem RTOS RX'!$M147,LEN(",O3_MQ131|"),'Sem RTOS RX'!$N147)*8</f>
        <v>672</v>
      </c>
    </row>
    <row r="148" ht="15.75" customHeight="1">
      <c r="A148" s="5" t="s">
        <v>20842</v>
      </c>
      <c r="B148" s="5" t="s">
        <v>20843</v>
      </c>
      <c r="C148" s="5" t="s">
        <v>20275</v>
      </c>
      <c r="D148" s="5" t="s">
        <v>20844</v>
      </c>
      <c r="E148" s="5" t="s">
        <v>845</v>
      </c>
      <c r="F148" s="5" t="s">
        <v>845</v>
      </c>
      <c r="G148" s="5" t="s">
        <v>845</v>
      </c>
      <c r="H148" s="5" t="s">
        <v>782</v>
      </c>
      <c r="I148" s="5" t="s">
        <v>262</v>
      </c>
      <c r="J148" s="5" t="s">
        <v>130</v>
      </c>
      <c r="K148" s="5" t="s">
        <v>161</v>
      </c>
      <c r="L148" s="5" t="s">
        <v>726</v>
      </c>
      <c r="M148" s="5" t="s">
        <v>865</v>
      </c>
      <c r="N148" s="5" t="s">
        <v>167</v>
      </c>
      <c r="O148" s="5" t="s">
        <v>845</v>
      </c>
      <c r="P148" s="5" t="s">
        <v>845</v>
      </c>
      <c r="Q148" s="5" t="s">
        <v>847</v>
      </c>
      <c r="R148" s="5" t="s">
        <v>845</v>
      </c>
      <c r="S148" s="5" t="s">
        <v>864</v>
      </c>
      <c r="T148" s="5" t="s">
        <v>865</v>
      </c>
      <c r="U148" s="5" t="s">
        <v>845</v>
      </c>
      <c r="V148" s="5" t="s">
        <v>845</v>
      </c>
      <c r="W148" s="5" t="s">
        <v>850</v>
      </c>
      <c r="X148" s="5" t="s">
        <v>2618</v>
      </c>
      <c r="Y148" s="5">
        <f>X149-'Sem RTOS RX'!$X148</f>
        <v>0.000150462963</v>
      </c>
      <c r="Z148" s="7">
        <f>SUM(LEN(",CO_MQ135|"),'Sem RTOS RX'!$H148,LEN(",CO2_MQ135|"),'Sem RTOS RX'!$I148,LEN(",Alcool_MQ135|"),'Sem RTOS RX'!$J148,LEN(",Alcool_MQ135|"),'Sem RTOS RX'!$K148,LEN(",Toluen_MQ135|"),'Sem RTOS RX'!$L148,LEN(",MH4_MQ135|"),'Sem RTOS RX'!$M148,LEN(",O3_MQ131|"),'Sem RTOS RX'!$N148)*8</f>
        <v>672</v>
      </c>
    </row>
    <row r="149" ht="15.75" customHeight="1">
      <c r="A149" s="5" t="s">
        <v>20845</v>
      </c>
      <c r="B149" s="5" t="s">
        <v>20846</v>
      </c>
      <c r="C149" s="5" t="s">
        <v>20275</v>
      </c>
      <c r="D149" s="5" t="s">
        <v>20847</v>
      </c>
      <c r="E149" s="5" t="s">
        <v>845</v>
      </c>
      <c r="F149" s="5" t="s">
        <v>845</v>
      </c>
      <c r="G149" s="5" t="s">
        <v>845</v>
      </c>
      <c r="H149" s="5" t="s">
        <v>773</v>
      </c>
      <c r="I149" s="5" t="s">
        <v>278</v>
      </c>
      <c r="J149" s="5" t="s">
        <v>230</v>
      </c>
      <c r="K149" s="5" t="s">
        <v>268</v>
      </c>
      <c r="L149" s="5" t="s">
        <v>726</v>
      </c>
      <c r="M149" s="5" t="s">
        <v>865</v>
      </c>
      <c r="N149" s="5" t="s">
        <v>91</v>
      </c>
      <c r="O149" s="5" t="s">
        <v>845</v>
      </c>
      <c r="P149" s="5" t="s">
        <v>845</v>
      </c>
      <c r="Q149" s="5" t="s">
        <v>847</v>
      </c>
      <c r="R149" s="5" t="s">
        <v>845</v>
      </c>
      <c r="S149" s="5" t="s">
        <v>864</v>
      </c>
      <c r="T149" s="5" t="s">
        <v>855</v>
      </c>
      <c r="U149" s="5" t="s">
        <v>845</v>
      </c>
      <c r="V149" s="5" t="s">
        <v>845</v>
      </c>
      <c r="W149" s="5" t="s">
        <v>850</v>
      </c>
      <c r="X149" s="5" t="s">
        <v>20848</v>
      </c>
      <c r="Y149" s="5">
        <f>X150-'Sem RTOS RX'!$X149</f>
        <v>0.000162037037</v>
      </c>
      <c r="Z149" s="7">
        <f>SUM(LEN(",CO_MQ135|"),'Sem RTOS RX'!$H149,LEN(",CO2_MQ135|"),'Sem RTOS RX'!$I149,LEN(",Alcool_MQ135|"),'Sem RTOS RX'!$J149,LEN(",Alcool_MQ135|"),'Sem RTOS RX'!$K149,LEN(",Toluen_MQ135|"),'Sem RTOS RX'!$L149,LEN(",MH4_MQ135|"),'Sem RTOS RX'!$M149,LEN(",O3_MQ131|"),'Sem RTOS RX'!$N149)*8</f>
        <v>672</v>
      </c>
    </row>
    <row r="150" ht="15.75" customHeight="1">
      <c r="A150" s="5" t="s">
        <v>20849</v>
      </c>
      <c r="B150" s="5" t="s">
        <v>20850</v>
      </c>
      <c r="C150" s="5" t="s">
        <v>20275</v>
      </c>
      <c r="D150" s="5" t="s">
        <v>20851</v>
      </c>
      <c r="E150" s="5" t="s">
        <v>845</v>
      </c>
      <c r="F150" s="5" t="s">
        <v>845</v>
      </c>
      <c r="G150" s="5" t="s">
        <v>845</v>
      </c>
      <c r="H150" s="5" t="s">
        <v>773</v>
      </c>
      <c r="I150" s="5" t="s">
        <v>278</v>
      </c>
      <c r="J150" s="5" t="s">
        <v>230</v>
      </c>
      <c r="K150" s="5" t="s">
        <v>268</v>
      </c>
      <c r="L150" s="5" t="s">
        <v>726</v>
      </c>
      <c r="M150" s="5" t="s">
        <v>865</v>
      </c>
      <c r="N150" s="5" t="s">
        <v>139</v>
      </c>
      <c r="O150" s="5" t="s">
        <v>845</v>
      </c>
      <c r="P150" s="5" t="s">
        <v>845</v>
      </c>
      <c r="Q150" s="5" t="s">
        <v>847</v>
      </c>
      <c r="R150" s="5" t="s">
        <v>845</v>
      </c>
      <c r="S150" s="5" t="s">
        <v>864</v>
      </c>
      <c r="T150" s="5" t="s">
        <v>855</v>
      </c>
      <c r="U150" s="5" t="s">
        <v>845</v>
      </c>
      <c r="V150" s="5" t="s">
        <v>845</v>
      </c>
      <c r="W150" s="5" t="s">
        <v>850</v>
      </c>
      <c r="X150" s="5" t="s">
        <v>20852</v>
      </c>
      <c r="Y150" s="5">
        <f>X151-'Sem RTOS RX'!$X150</f>
        <v>0.000150462963</v>
      </c>
      <c r="Z150" s="7">
        <f>SUM(LEN(",CO_MQ135|"),'Sem RTOS RX'!$H150,LEN(",CO2_MQ135|"),'Sem RTOS RX'!$I150,LEN(",Alcool_MQ135|"),'Sem RTOS RX'!$J150,LEN(",Alcool_MQ135|"),'Sem RTOS RX'!$K150,LEN(",Toluen_MQ135|"),'Sem RTOS RX'!$L150,LEN(",MH4_MQ135|"),'Sem RTOS RX'!$M150,LEN(",O3_MQ131|"),'Sem RTOS RX'!$N150)*8</f>
        <v>672</v>
      </c>
    </row>
    <row r="151" ht="15.75" customHeight="1">
      <c r="A151" s="5" t="s">
        <v>20853</v>
      </c>
      <c r="B151" s="5" t="s">
        <v>20854</v>
      </c>
      <c r="C151" s="5" t="s">
        <v>20275</v>
      </c>
      <c r="D151" s="5" t="s">
        <v>20855</v>
      </c>
      <c r="E151" s="5" t="s">
        <v>845</v>
      </c>
      <c r="F151" s="5" t="s">
        <v>845</v>
      </c>
      <c r="G151" s="5" t="s">
        <v>845</v>
      </c>
      <c r="H151" s="5" t="s">
        <v>773</v>
      </c>
      <c r="I151" s="5" t="s">
        <v>278</v>
      </c>
      <c r="J151" s="5" t="s">
        <v>230</v>
      </c>
      <c r="K151" s="5" t="s">
        <v>268</v>
      </c>
      <c r="L151" s="5" t="s">
        <v>726</v>
      </c>
      <c r="M151" s="5" t="s">
        <v>865</v>
      </c>
      <c r="N151" s="5" t="s">
        <v>9899</v>
      </c>
      <c r="O151" s="5" t="s">
        <v>845</v>
      </c>
      <c r="P151" s="5" t="s">
        <v>845</v>
      </c>
      <c r="Q151" s="5" t="s">
        <v>847</v>
      </c>
      <c r="R151" s="5" t="s">
        <v>845</v>
      </c>
      <c r="S151" s="5" t="s">
        <v>864</v>
      </c>
      <c r="T151" s="5" t="s">
        <v>865</v>
      </c>
      <c r="U151" s="5" t="s">
        <v>845</v>
      </c>
      <c r="V151" s="5" t="s">
        <v>845</v>
      </c>
      <c r="W151" s="5" t="s">
        <v>850</v>
      </c>
      <c r="X151" s="5" t="s">
        <v>2634</v>
      </c>
      <c r="Y151" s="5">
        <f>X152-'Sem RTOS RX'!$X151</f>
        <v>0.000150462963</v>
      </c>
      <c r="Z151" s="7">
        <f>SUM(LEN(",CO_MQ135|"),'Sem RTOS RX'!$H151,LEN(",CO2_MQ135|"),'Sem RTOS RX'!$I151,LEN(",Alcool_MQ135|"),'Sem RTOS RX'!$J151,LEN(",Alcool_MQ135|"),'Sem RTOS RX'!$K151,LEN(",Toluen_MQ135|"),'Sem RTOS RX'!$L151,LEN(",MH4_MQ135|"),'Sem RTOS RX'!$M151,LEN(",O3_MQ131|"),'Sem RTOS RX'!$N151)*8</f>
        <v>672</v>
      </c>
    </row>
    <row r="152" ht="15.75" customHeight="1">
      <c r="A152" s="5" t="s">
        <v>20856</v>
      </c>
      <c r="B152" s="5" t="s">
        <v>20857</v>
      </c>
      <c r="C152" s="5" t="s">
        <v>20275</v>
      </c>
      <c r="D152" s="5" t="s">
        <v>20858</v>
      </c>
      <c r="E152" s="5" t="s">
        <v>845</v>
      </c>
      <c r="F152" s="5" t="s">
        <v>845</v>
      </c>
      <c r="G152" s="5" t="s">
        <v>845</v>
      </c>
      <c r="H152" s="5" t="s">
        <v>1329</v>
      </c>
      <c r="I152" s="5" t="s">
        <v>280</v>
      </c>
      <c r="J152" s="5" t="s">
        <v>222</v>
      </c>
      <c r="K152" s="5" t="s">
        <v>268</v>
      </c>
      <c r="L152" s="5" t="s">
        <v>492</v>
      </c>
      <c r="M152" s="5" t="s">
        <v>52</v>
      </c>
      <c r="N152" s="5" t="s">
        <v>19</v>
      </c>
      <c r="O152" s="5" t="s">
        <v>845</v>
      </c>
      <c r="P152" s="5" t="s">
        <v>845</v>
      </c>
      <c r="Q152" s="5" t="s">
        <v>847</v>
      </c>
      <c r="R152" s="5" t="s">
        <v>845</v>
      </c>
      <c r="S152" s="5" t="s">
        <v>864</v>
      </c>
      <c r="T152" s="5" t="s">
        <v>20285</v>
      </c>
      <c r="U152" s="5" t="s">
        <v>845</v>
      </c>
      <c r="V152" s="5" t="s">
        <v>845</v>
      </c>
      <c r="W152" s="5" t="s">
        <v>850</v>
      </c>
      <c r="X152" s="5" t="s">
        <v>20859</v>
      </c>
      <c r="Y152" s="5">
        <f>X153-'Sem RTOS RX'!$X152</f>
        <v>0.000150462963</v>
      </c>
      <c r="Z152" s="7">
        <f>SUM(LEN(",CO_MQ135|"),'Sem RTOS RX'!$H152,LEN(",CO2_MQ135|"),'Sem RTOS RX'!$I152,LEN(",Alcool_MQ135|"),'Sem RTOS RX'!$J152,LEN(",Alcool_MQ135|"),'Sem RTOS RX'!$K152,LEN(",Toluen_MQ135|"),'Sem RTOS RX'!$L152,LEN(",MH4_MQ135|"),'Sem RTOS RX'!$M152,LEN(",O3_MQ131|"),'Sem RTOS RX'!$N152)*8</f>
        <v>672</v>
      </c>
    </row>
    <row r="153" ht="15.75" customHeight="1">
      <c r="A153" s="5" t="s">
        <v>20860</v>
      </c>
      <c r="B153" s="5" t="s">
        <v>20861</v>
      </c>
      <c r="C153" s="5" t="s">
        <v>20275</v>
      </c>
      <c r="D153" s="5" t="s">
        <v>20862</v>
      </c>
      <c r="E153" s="5" t="s">
        <v>845</v>
      </c>
      <c r="F153" s="5" t="s">
        <v>845</v>
      </c>
      <c r="G153" s="5" t="s">
        <v>845</v>
      </c>
      <c r="H153" s="5" t="s">
        <v>44</v>
      </c>
      <c r="I153" s="5" t="s">
        <v>1002</v>
      </c>
      <c r="J153" s="5" t="s">
        <v>3817</v>
      </c>
      <c r="K153" s="5" t="s">
        <v>285</v>
      </c>
      <c r="L153" s="5" t="s">
        <v>696</v>
      </c>
      <c r="M153" s="5" t="s">
        <v>147</v>
      </c>
      <c r="N153" s="5" t="s">
        <v>75</v>
      </c>
      <c r="O153" s="5" t="s">
        <v>845</v>
      </c>
      <c r="P153" s="5" t="s">
        <v>845</v>
      </c>
      <c r="Q153" s="5" t="s">
        <v>847</v>
      </c>
      <c r="R153" s="5" t="s">
        <v>845</v>
      </c>
      <c r="S153" s="5" t="s">
        <v>864</v>
      </c>
      <c r="T153" s="5" t="s">
        <v>855</v>
      </c>
      <c r="U153" s="5" t="s">
        <v>845</v>
      </c>
      <c r="V153" s="5" t="s">
        <v>845</v>
      </c>
      <c r="W153" s="5" t="s">
        <v>850</v>
      </c>
      <c r="X153" s="5" t="s">
        <v>20863</v>
      </c>
      <c r="Y153" s="5">
        <f>X154-'Sem RTOS RX'!$X153</f>
        <v>0.000150462963</v>
      </c>
      <c r="Z153" s="7">
        <f>SUM(LEN(",CO_MQ135|"),'Sem RTOS RX'!$H153,LEN(",CO2_MQ135|"),'Sem RTOS RX'!$I153,LEN(",Alcool_MQ135|"),'Sem RTOS RX'!$J153,LEN(",Alcool_MQ135|"),'Sem RTOS RX'!$K153,LEN(",Toluen_MQ135|"),'Sem RTOS RX'!$L153,LEN(",MH4_MQ135|"),'Sem RTOS RX'!$M153,LEN(",O3_MQ131|"),'Sem RTOS RX'!$N153)*8</f>
        <v>672</v>
      </c>
    </row>
    <row r="154" ht="15.75" customHeight="1">
      <c r="A154" s="5" t="s">
        <v>20864</v>
      </c>
      <c r="B154" s="5" t="s">
        <v>20865</v>
      </c>
      <c r="C154" s="5" t="s">
        <v>20275</v>
      </c>
      <c r="D154" s="5" t="s">
        <v>20866</v>
      </c>
      <c r="E154" s="5" t="s">
        <v>845</v>
      </c>
      <c r="F154" s="5" t="s">
        <v>845</v>
      </c>
      <c r="G154" s="5" t="s">
        <v>845</v>
      </c>
      <c r="H154" s="5" t="s">
        <v>1235</v>
      </c>
      <c r="I154" s="5" t="s">
        <v>275</v>
      </c>
      <c r="J154" s="5" t="s">
        <v>46</v>
      </c>
      <c r="K154" s="5" t="s">
        <v>269</v>
      </c>
      <c r="L154" s="5" t="s">
        <v>510</v>
      </c>
      <c r="M154" s="5" t="s">
        <v>147</v>
      </c>
      <c r="N154" s="5" t="s">
        <v>1184</v>
      </c>
      <c r="O154" s="5" t="s">
        <v>845</v>
      </c>
      <c r="P154" s="5" t="s">
        <v>845</v>
      </c>
      <c r="Q154" s="5" t="s">
        <v>847</v>
      </c>
      <c r="R154" s="5" t="s">
        <v>845</v>
      </c>
      <c r="S154" s="5" t="s">
        <v>864</v>
      </c>
      <c r="T154" s="5" t="s">
        <v>865</v>
      </c>
      <c r="U154" s="5" t="s">
        <v>845</v>
      </c>
      <c r="V154" s="5" t="s">
        <v>845</v>
      </c>
      <c r="W154" s="5" t="s">
        <v>850</v>
      </c>
      <c r="X154" s="5" t="s">
        <v>20867</v>
      </c>
      <c r="Y154" s="5">
        <f>X155-'Sem RTOS RX'!$X154</f>
        <v>0.000150462963</v>
      </c>
      <c r="Z154" s="7">
        <f>SUM(LEN(",CO_MQ135|"),'Sem RTOS RX'!$H154,LEN(",CO2_MQ135|"),'Sem RTOS RX'!$I154,LEN(",Alcool_MQ135|"),'Sem RTOS RX'!$J154,LEN(",Alcool_MQ135|"),'Sem RTOS RX'!$K154,LEN(",Toluen_MQ135|"),'Sem RTOS RX'!$L154,LEN(",MH4_MQ135|"),'Sem RTOS RX'!$M154,LEN(",O3_MQ131|"),'Sem RTOS RX'!$N154)*8</f>
        <v>672</v>
      </c>
    </row>
    <row r="155" ht="15.75" customHeight="1">
      <c r="A155" s="5" t="s">
        <v>20868</v>
      </c>
      <c r="B155" s="5" t="s">
        <v>20869</v>
      </c>
      <c r="C155" s="5" t="s">
        <v>20275</v>
      </c>
      <c r="D155" s="5" t="s">
        <v>20870</v>
      </c>
      <c r="E155" s="5" t="s">
        <v>845</v>
      </c>
      <c r="F155" s="5" t="s">
        <v>845</v>
      </c>
      <c r="G155" s="5" t="s">
        <v>845</v>
      </c>
      <c r="H155" s="5" t="s">
        <v>4258</v>
      </c>
      <c r="I155" s="5" t="s">
        <v>1002</v>
      </c>
      <c r="J155" s="5" t="s">
        <v>233</v>
      </c>
      <c r="K155" s="5" t="s">
        <v>285</v>
      </c>
      <c r="L155" s="5" t="s">
        <v>514</v>
      </c>
      <c r="M155" s="5" t="s">
        <v>147</v>
      </c>
      <c r="N155" s="5" t="s">
        <v>91</v>
      </c>
      <c r="O155" s="5" t="s">
        <v>845</v>
      </c>
      <c r="P155" s="5" t="s">
        <v>845</v>
      </c>
      <c r="Q155" s="5" t="s">
        <v>847</v>
      </c>
      <c r="R155" s="5" t="s">
        <v>845</v>
      </c>
      <c r="S155" s="5" t="s">
        <v>864</v>
      </c>
      <c r="T155" s="5" t="s">
        <v>855</v>
      </c>
      <c r="U155" s="5" t="s">
        <v>845</v>
      </c>
      <c r="V155" s="5" t="s">
        <v>845</v>
      </c>
      <c r="W155" s="5" t="s">
        <v>850</v>
      </c>
      <c r="X155" s="5" t="s">
        <v>20871</v>
      </c>
      <c r="Y155" s="5">
        <f>X156-'Sem RTOS RX'!$X155</f>
        <v>0.000150462963</v>
      </c>
      <c r="Z155" s="7">
        <f>SUM(LEN(",CO_MQ135|"),'Sem RTOS RX'!$H155,LEN(",CO2_MQ135|"),'Sem RTOS RX'!$I155,LEN(",Alcool_MQ135|"),'Sem RTOS RX'!$J155,LEN(",Alcool_MQ135|"),'Sem RTOS RX'!$K155,LEN(",Toluen_MQ135|"),'Sem RTOS RX'!$L155,LEN(",MH4_MQ135|"),'Sem RTOS RX'!$M155,LEN(",O3_MQ131|"),'Sem RTOS RX'!$N155)*8</f>
        <v>672</v>
      </c>
    </row>
    <row r="156" ht="15.75" customHeight="1">
      <c r="A156" s="5" t="s">
        <v>20872</v>
      </c>
      <c r="B156" s="5" t="s">
        <v>20873</v>
      </c>
      <c r="C156" s="5" t="s">
        <v>20275</v>
      </c>
      <c r="D156" s="5" t="s">
        <v>20874</v>
      </c>
      <c r="E156" s="5" t="s">
        <v>845</v>
      </c>
      <c r="F156" s="5" t="s">
        <v>845</v>
      </c>
      <c r="G156" s="5" t="s">
        <v>845</v>
      </c>
      <c r="H156" s="5" t="s">
        <v>20</v>
      </c>
      <c r="I156" s="5" t="s">
        <v>1002</v>
      </c>
      <c r="J156" s="5" t="s">
        <v>3817</v>
      </c>
      <c r="K156" s="5" t="s">
        <v>285</v>
      </c>
      <c r="L156" s="5" t="s">
        <v>506</v>
      </c>
      <c r="M156" s="5" t="s">
        <v>147</v>
      </c>
      <c r="N156" s="5" t="s">
        <v>214</v>
      </c>
      <c r="O156" s="5" t="s">
        <v>845</v>
      </c>
      <c r="P156" s="5" t="s">
        <v>845</v>
      </c>
      <c r="Q156" s="5" t="s">
        <v>847</v>
      </c>
      <c r="R156" s="5" t="s">
        <v>845</v>
      </c>
      <c r="S156" s="5" t="s">
        <v>864</v>
      </c>
      <c r="T156" s="5" t="s">
        <v>865</v>
      </c>
      <c r="U156" s="5" t="s">
        <v>845</v>
      </c>
      <c r="V156" s="5" t="s">
        <v>845</v>
      </c>
      <c r="W156" s="5" t="s">
        <v>850</v>
      </c>
      <c r="X156" s="5" t="s">
        <v>20875</v>
      </c>
      <c r="Y156" s="5">
        <f>X157-'Sem RTOS RX'!$X156</f>
        <v>0.000150462963</v>
      </c>
      <c r="Z156" s="7">
        <f>SUM(LEN(",CO_MQ135|"),'Sem RTOS RX'!$H156,LEN(",CO2_MQ135|"),'Sem RTOS RX'!$I156,LEN(",Alcool_MQ135|"),'Sem RTOS RX'!$J156,LEN(",Alcool_MQ135|"),'Sem RTOS RX'!$K156,LEN(",Toluen_MQ135|"),'Sem RTOS RX'!$L156,LEN(",MH4_MQ135|"),'Sem RTOS RX'!$M156,LEN(",O3_MQ131|"),'Sem RTOS RX'!$N156)*8</f>
        <v>672</v>
      </c>
    </row>
    <row r="157" ht="15.75" customHeight="1">
      <c r="A157" s="5" t="s">
        <v>20876</v>
      </c>
      <c r="B157" s="5" t="s">
        <v>20877</v>
      </c>
      <c r="C157" s="5" t="s">
        <v>20275</v>
      </c>
      <c r="D157" s="5" t="s">
        <v>20878</v>
      </c>
      <c r="E157" s="5" t="s">
        <v>845</v>
      </c>
      <c r="F157" s="5" t="s">
        <v>845</v>
      </c>
      <c r="G157" s="5" t="s">
        <v>845</v>
      </c>
      <c r="H157" s="5" t="s">
        <v>786</v>
      </c>
      <c r="I157" s="5" t="s">
        <v>286</v>
      </c>
      <c r="J157" s="5" t="s">
        <v>9</v>
      </c>
      <c r="K157" s="5" t="s">
        <v>268</v>
      </c>
      <c r="L157" s="5" t="s">
        <v>719</v>
      </c>
      <c r="M157" s="5" t="s">
        <v>52</v>
      </c>
      <c r="N157" s="5" t="s">
        <v>83</v>
      </c>
      <c r="O157" s="5" t="s">
        <v>845</v>
      </c>
      <c r="P157" s="5" t="s">
        <v>845</v>
      </c>
      <c r="Q157" s="5" t="s">
        <v>847</v>
      </c>
      <c r="R157" s="5" t="s">
        <v>845</v>
      </c>
      <c r="S157" s="5" t="s">
        <v>864</v>
      </c>
      <c r="T157" s="5" t="s">
        <v>865</v>
      </c>
      <c r="U157" s="5" t="s">
        <v>845</v>
      </c>
      <c r="V157" s="5" t="s">
        <v>845</v>
      </c>
      <c r="W157" s="5" t="s">
        <v>850</v>
      </c>
      <c r="X157" s="5" t="s">
        <v>20879</v>
      </c>
      <c r="Y157" s="5">
        <f>X158-'Sem RTOS RX'!$X157</f>
        <v>0.0004513888889</v>
      </c>
      <c r="Z157" s="7">
        <f>SUM(LEN(",CO_MQ135|"),'Sem RTOS RX'!$H157,LEN(",CO2_MQ135|"),'Sem RTOS RX'!$I157,LEN(",Alcool_MQ135|"),'Sem RTOS RX'!$J157,LEN(",Alcool_MQ135|"),'Sem RTOS RX'!$K157,LEN(",Toluen_MQ135|"),'Sem RTOS RX'!$L157,LEN(",MH4_MQ135|"),'Sem RTOS RX'!$M157,LEN(",O3_MQ131|"),'Sem RTOS RX'!$N157)*8</f>
        <v>672</v>
      </c>
    </row>
    <row r="158" ht="15.75" customHeight="1">
      <c r="A158" s="5" t="s">
        <v>20880</v>
      </c>
      <c r="B158" s="5" t="s">
        <v>20881</v>
      </c>
      <c r="C158" s="5" t="s">
        <v>20275</v>
      </c>
      <c r="D158" s="5" t="s">
        <v>20882</v>
      </c>
      <c r="E158" s="5" t="s">
        <v>845</v>
      </c>
      <c r="F158" s="5" t="s">
        <v>845</v>
      </c>
      <c r="G158" s="5" t="s">
        <v>845</v>
      </c>
      <c r="H158" s="5" t="s">
        <v>44</v>
      </c>
      <c r="I158" s="5" t="s">
        <v>1002</v>
      </c>
      <c r="J158" s="5" t="s">
        <v>3817</v>
      </c>
      <c r="K158" s="5" t="s">
        <v>285</v>
      </c>
      <c r="L158" s="5" t="s">
        <v>696</v>
      </c>
      <c r="M158" s="5" t="s">
        <v>147</v>
      </c>
      <c r="N158" s="5" t="s">
        <v>95</v>
      </c>
      <c r="O158" s="5" t="s">
        <v>845</v>
      </c>
      <c r="P158" s="5" t="s">
        <v>845</v>
      </c>
      <c r="Q158" s="5" t="s">
        <v>847</v>
      </c>
      <c r="R158" s="5" t="s">
        <v>845</v>
      </c>
      <c r="S158" s="5" t="s">
        <v>864</v>
      </c>
      <c r="T158" s="5" t="s">
        <v>855</v>
      </c>
      <c r="U158" s="5" t="s">
        <v>845</v>
      </c>
      <c r="V158" s="5" t="s">
        <v>845</v>
      </c>
      <c r="W158" s="5" t="s">
        <v>850</v>
      </c>
      <c r="X158" s="5" t="s">
        <v>20883</v>
      </c>
      <c r="Y158" s="5">
        <f>X159-'Sem RTOS RX'!$X158</f>
        <v>0.000150462963</v>
      </c>
      <c r="Z158" s="7">
        <f>SUM(LEN(",CO_MQ135|"),'Sem RTOS RX'!$H158,LEN(",CO2_MQ135|"),'Sem RTOS RX'!$I158,LEN(",Alcool_MQ135|"),'Sem RTOS RX'!$J158,LEN(",Alcool_MQ135|"),'Sem RTOS RX'!$K158,LEN(",Toluen_MQ135|"),'Sem RTOS RX'!$L158,LEN(",MH4_MQ135|"),'Sem RTOS RX'!$M158,LEN(",O3_MQ131|"),'Sem RTOS RX'!$N158)*8</f>
        <v>672</v>
      </c>
    </row>
    <row r="159" ht="15.75" customHeight="1">
      <c r="A159" s="5" t="s">
        <v>20884</v>
      </c>
      <c r="B159" s="5" t="s">
        <v>20885</v>
      </c>
      <c r="C159" s="5" t="s">
        <v>20275</v>
      </c>
      <c r="D159" s="5" t="s">
        <v>20886</v>
      </c>
      <c r="E159" s="5" t="s">
        <v>845</v>
      </c>
      <c r="F159" s="5" t="s">
        <v>845</v>
      </c>
      <c r="G159" s="5" t="s">
        <v>845</v>
      </c>
      <c r="H159" s="5" t="s">
        <v>1020</v>
      </c>
      <c r="I159" s="5" t="s">
        <v>286</v>
      </c>
      <c r="J159" s="5" t="s">
        <v>9</v>
      </c>
      <c r="K159" s="5" t="s">
        <v>285</v>
      </c>
      <c r="L159" s="5" t="s">
        <v>496</v>
      </c>
      <c r="M159" s="5" t="s">
        <v>52</v>
      </c>
      <c r="N159" s="5" t="s">
        <v>254</v>
      </c>
      <c r="O159" s="5" t="s">
        <v>845</v>
      </c>
      <c r="P159" s="5" t="s">
        <v>845</v>
      </c>
      <c r="Q159" s="5" t="s">
        <v>847</v>
      </c>
      <c r="R159" s="5" t="s">
        <v>845</v>
      </c>
      <c r="S159" s="5" t="s">
        <v>864</v>
      </c>
      <c r="T159" s="5" t="s">
        <v>865</v>
      </c>
      <c r="U159" s="5" t="s">
        <v>845</v>
      </c>
      <c r="V159" s="5" t="s">
        <v>845</v>
      </c>
      <c r="W159" s="5" t="s">
        <v>850</v>
      </c>
      <c r="X159" s="5" t="s">
        <v>2682</v>
      </c>
      <c r="Y159" s="5">
        <f>X160-'Sem RTOS RX'!$X159</f>
        <v>0.000162037037</v>
      </c>
      <c r="Z159" s="7">
        <f>SUM(LEN(",CO_MQ135|"),'Sem RTOS RX'!$H159,LEN(",CO2_MQ135|"),'Sem RTOS RX'!$I159,LEN(",Alcool_MQ135|"),'Sem RTOS RX'!$J159,LEN(",Alcool_MQ135|"),'Sem RTOS RX'!$K159,LEN(",Toluen_MQ135|"),'Sem RTOS RX'!$L159,LEN(",MH4_MQ135|"),'Sem RTOS RX'!$M159,LEN(",O3_MQ131|"),'Sem RTOS RX'!$N159)*8</f>
        <v>672</v>
      </c>
    </row>
    <row r="160" ht="15.75" customHeight="1">
      <c r="A160" s="5" t="s">
        <v>20887</v>
      </c>
      <c r="B160" s="5" t="s">
        <v>20888</v>
      </c>
      <c r="C160" s="5" t="s">
        <v>20275</v>
      </c>
      <c r="D160" s="5" t="s">
        <v>20889</v>
      </c>
      <c r="E160" s="5" t="s">
        <v>845</v>
      </c>
      <c r="F160" s="5" t="s">
        <v>845</v>
      </c>
      <c r="G160" s="5" t="s">
        <v>845</v>
      </c>
      <c r="H160" s="5" t="s">
        <v>786</v>
      </c>
      <c r="I160" s="5" t="s">
        <v>286</v>
      </c>
      <c r="J160" s="5" t="s">
        <v>9</v>
      </c>
      <c r="K160" s="5" t="s">
        <v>268</v>
      </c>
      <c r="L160" s="5" t="s">
        <v>719</v>
      </c>
      <c r="M160" s="5" t="s">
        <v>52</v>
      </c>
      <c r="N160" s="5" t="s">
        <v>47</v>
      </c>
      <c r="O160" s="5" t="s">
        <v>845</v>
      </c>
      <c r="P160" s="5" t="s">
        <v>845</v>
      </c>
      <c r="Q160" s="5" t="s">
        <v>847</v>
      </c>
      <c r="R160" s="5" t="s">
        <v>845</v>
      </c>
      <c r="S160" s="5" t="s">
        <v>864</v>
      </c>
      <c r="T160" s="5" t="s">
        <v>865</v>
      </c>
      <c r="U160" s="5" t="s">
        <v>845</v>
      </c>
      <c r="V160" s="5" t="s">
        <v>845</v>
      </c>
      <c r="W160" s="5" t="s">
        <v>850</v>
      </c>
      <c r="X160" s="5" t="s">
        <v>20890</v>
      </c>
      <c r="Y160" s="5">
        <f>X161-'Sem RTOS RX'!$X160</f>
        <v>0.000150462963</v>
      </c>
      <c r="Z160" s="7">
        <f>SUM(LEN(",CO_MQ135|"),'Sem RTOS RX'!$H160,LEN(",CO2_MQ135|"),'Sem RTOS RX'!$I160,LEN(",Alcool_MQ135|"),'Sem RTOS RX'!$J160,LEN(",Alcool_MQ135|"),'Sem RTOS RX'!$K160,LEN(",Toluen_MQ135|"),'Sem RTOS RX'!$L160,LEN(",MH4_MQ135|"),'Sem RTOS RX'!$M160,LEN(",O3_MQ131|"),'Sem RTOS RX'!$N160)*8</f>
        <v>672</v>
      </c>
    </row>
    <row r="161" ht="15.75" customHeight="1">
      <c r="A161" s="5" t="s">
        <v>20891</v>
      </c>
      <c r="B161" s="5" t="s">
        <v>20892</v>
      </c>
      <c r="C161" s="5" t="s">
        <v>20275</v>
      </c>
      <c r="D161" s="5" t="s">
        <v>20893</v>
      </c>
      <c r="E161" s="5" t="s">
        <v>845</v>
      </c>
      <c r="F161" s="5" t="s">
        <v>845</v>
      </c>
      <c r="G161" s="5" t="s">
        <v>845</v>
      </c>
      <c r="H161" s="5" t="s">
        <v>1290</v>
      </c>
      <c r="I161" s="5" t="s">
        <v>280</v>
      </c>
      <c r="J161" s="5" t="s">
        <v>225</v>
      </c>
      <c r="K161" s="5" t="s">
        <v>268</v>
      </c>
      <c r="L161" s="5" t="s">
        <v>488</v>
      </c>
      <c r="M161" s="5" t="s">
        <v>52</v>
      </c>
      <c r="N161" s="5" t="s">
        <v>45</v>
      </c>
      <c r="O161" s="5" t="s">
        <v>845</v>
      </c>
      <c r="P161" s="5" t="s">
        <v>845</v>
      </c>
      <c r="Q161" s="5" t="s">
        <v>847</v>
      </c>
      <c r="R161" s="5" t="s">
        <v>845</v>
      </c>
      <c r="S161" s="5" t="s">
        <v>864</v>
      </c>
      <c r="T161" s="5" t="s">
        <v>865</v>
      </c>
      <c r="U161" s="5" t="s">
        <v>845</v>
      </c>
      <c r="V161" s="5" t="s">
        <v>845</v>
      </c>
      <c r="W161" s="5" t="s">
        <v>850</v>
      </c>
      <c r="X161" s="5" t="s">
        <v>20894</v>
      </c>
      <c r="Y161" s="5">
        <f>X162-'Sem RTOS RX'!$X161</f>
        <v>0.000150462963</v>
      </c>
      <c r="Z161" s="7">
        <f>SUM(LEN(",CO_MQ135|"),'Sem RTOS RX'!$H161,LEN(",CO2_MQ135|"),'Sem RTOS RX'!$I161,LEN(",Alcool_MQ135|"),'Sem RTOS RX'!$J161,LEN(",Alcool_MQ135|"),'Sem RTOS RX'!$K161,LEN(",Toluen_MQ135|"),'Sem RTOS RX'!$L161,LEN(",MH4_MQ135|"),'Sem RTOS RX'!$M161,LEN(",O3_MQ131|"),'Sem RTOS RX'!$N161)*8</f>
        <v>672</v>
      </c>
    </row>
    <row r="162" ht="15.75" customHeight="1">
      <c r="A162" s="5" t="s">
        <v>20895</v>
      </c>
      <c r="B162" s="5" t="s">
        <v>20896</v>
      </c>
      <c r="C162" s="5" t="s">
        <v>20275</v>
      </c>
      <c r="D162" s="5" t="s">
        <v>20897</v>
      </c>
      <c r="E162" s="5" t="s">
        <v>845</v>
      </c>
      <c r="F162" s="5" t="s">
        <v>845</v>
      </c>
      <c r="G162" s="5" t="s">
        <v>845</v>
      </c>
      <c r="H162" s="5" t="s">
        <v>786</v>
      </c>
      <c r="I162" s="5" t="s">
        <v>286</v>
      </c>
      <c r="J162" s="5" t="s">
        <v>9</v>
      </c>
      <c r="K162" s="5" t="s">
        <v>268</v>
      </c>
      <c r="L162" s="5" t="s">
        <v>719</v>
      </c>
      <c r="M162" s="5" t="s">
        <v>52</v>
      </c>
      <c r="N162" s="5" t="s">
        <v>32</v>
      </c>
      <c r="O162" s="5" t="s">
        <v>845</v>
      </c>
      <c r="P162" s="5" t="s">
        <v>845</v>
      </c>
      <c r="Q162" s="5" t="s">
        <v>847</v>
      </c>
      <c r="R162" s="5" t="s">
        <v>845</v>
      </c>
      <c r="S162" s="5" t="s">
        <v>864</v>
      </c>
      <c r="T162" s="5" t="s">
        <v>855</v>
      </c>
      <c r="U162" s="5" t="s">
        <v>845</v>
      </c>
      <c r="V162" s="5" t="s">
        <v>845</v>
      </c>
      <c r="W162" s="5" t="s">
        <v>850</v>
      </c>
      <c r="X162" s="5" t="s">
        <v>2698</v>
      </c>
      <c r="Y162" s="5">
        <f>X163-'Sem RTOS RX'!$X162</f>
        <v>0.000150462963</v>
      </c>
      <c r="Z162" s="7">
        <f>SUM(LEN(",CO_MQ135|"),'Sem RTOS RX'!$H162,LEN(",CO2_MQ135|"),'Sem RTOS RX'!$I162,LEN(",Alcool_MQ135|"),'Sem RTOS RX'!$J162,LEN(",Alcool_MQ135|"),'Sem RTOS RX'!$K162,LEN(",Toluen_MQ135|"),'Sem RTOS RX'!$L162,LEN(",MH4_MQ135|"),'Sem RTOS RX'!$M162,LEN(",O3_MQ131|"),'Sem RTOS RX'!$N162)*8</f>
        <v>672</v>
      </c>
    </row>
    <row r="163" ht="15.75" customHeight="1">
      <c r="A163" s="5" t="s">
        <v>20898</v>
      </c>
      <c r="B163" s="5" t="s">
        <v>20899</v>
      </c>
      <c r="C163" s="5" t="s">
        <v>20275</v>
      </c>
      <c r="D163" s="5" t="s">
        <v>20900</v>
      </c>
      <c r="E163" s="5" t="s">
        <v>845</v>
      </c>
      <c r="F163" s="5" t="s">
        <v>845</v>
      </c>
      <c r="G163" s="5" t="s">
        <v>845</v>
      </c>
      <c r="H163" s="5" t="s">
        <v>786</v>
      </c>
      <c r="I163" s="5" t="s">
        <v>286</v>
      </c>
      <c r="J163" s="5" t="s">
        <v>9</v>
      </c>
      <c r="K163" s="5" t="s">
        <v>268</v>
      </c>
      <c r="L163" s="5" t="s">
        <v>719</v>
      </c>
      <c r="M163" s="5" t="s">
        <v>52</v>
      </c>
      <c r="N163" s="5" t="s">
        <v>24</v>
      </c>
      <c r="O163" s="5" t="s">
        <v>845</v>
      </c>
      <c r="P163" s="5" t="s">
        <v>845</v>
      </c>
      <c r="Q163" s="5" t="s">
        <v>847</v>
      </c>
      <c r="R163" s="5" t="s">
        <v>845</v>
      </c>
      <c r="S163" s="5" t="s">
        <v>864</v>
      </c>
      <c r="T163" s="5" t="s">
        <v>865</v>
      </c>
      <c r="U163" s="5" t="s">
        <v>845</v>
      </c>
      <c r="V163" s="5" t="s">
        <v>845</v>
      </c>
      <c r="W163" s="5" t="s">
        <v>850</v>
      </c>
      <c r="X163" s="5" t="s">
        <v>20901</v>
      </c>
      <c r="Y163" s="5">
        <f>X164-'Sem RTOS RX'!$X163</f>
        <v>0.000150462963</v>
      </c>
      <c r="Z163" s="7">
        <f>SUM(LEN(",CO_MQ135|"),'Sem RTOS RX'!$H163,LEN(",CO2_MQ135|"),'Sem RTOS RX'!$I163,LEN(",Alcool_MQ135|"),'Sem RTOS RX'!$J163,LEN(",Alcool_MQ135|"),'Sem RTOS RX'!$K163,LEN(",Toluen_MQ135|"),'Sem RTOS RX'!$L163,LEN(",MH4_MQ135|"),'Sem RTOS RX'!$M163,LEN(",O3_MQ131|"),'Sem RTOS RX'!$N163)*8</f>
        <v>672</v>
      </c>
    </row>
    <row r="164" ht="15.75" customHeight="1">
      <c r="A164" s="5" t="s">
        <v>20902</v>
      </c>
      <c r="B164" s="5" t="s">
        <v>20903</v>
      </c>
      <c r="C164" s="5" t="s">
        <v>20275</v>
      </c>
      <c r="D164" s="5" t="s">
        <v>20904</v>
      </c>
      <c r="E164" s="5" t="s">
        <v>845</v>
      </c>
      <c r="F164" s="5" t="s">
        <v>845</v>
      </c>
      <c r="G164" s="5" t="s">
        <v>845</v>
      </c>
      <c r="H164" s="5" t="s">
        <v>767</v>
      </c>
      <c r="I164" s="5" t="s">
        <v>286</v>
      </c>
      <c r="J164" s="5" t="s">
        <v>241</v>
      </c>
      <c r="K164" s="5" t="s">
        <v>285</v>
      </c>
      <c r="L164" s="5" t="s">
        <v>711</v>
      </c>
      <c r="M164" s="5" t="s">
        <v>52</v>
      </c>
      <c r="N164" s="5" t="s">
        <v>167</v>
      </c>
      <c r="O164" s="5" t="s">
        <v>845</v>
      </c>
      <c r="P164" s="5" t="s">
        <v>845</v>
      </c>
      <c r="Q164" s="5" t="s">
        <v>847</v>
      </c>
      <c r="R164" s="5" t="s">
        <v>845</v>
      </c>
      <c r="S164" s="5" t="s">
        <v>864</v>
      </c>
      <c r="T164" s="5" t="s">
        <v>865</v>
      </c>
      <c r="U164" s="5" t="s">
        <v>845</v>
      </c>
      <c r="V164" s="5" t="s">
        <v>845</v>
      </c>
      <c r="W164" s="5" t="s">
        <v>850</v>
      </c>
      <c r="X164" s="5" t="s">
        <v>20905</v>
      </c>
      <c r="Y164" s="5">
        <f>X165-'Sem RTOS RX'!$X164</f>
        <v>0.000150462963</v>
      </c>
      <c r="Z164" s="7">
        <f>SUM(LEN(",CO_MQ135|"),'Sem RTOS RX'!$H164,LEN(",CO2_MQ135|"),'Sem RTOS RX'!$I164,LEN(",Alcool_MQ135|"),'Sem RTOS RX'!$J164,LEN(",Alcool_MQ135|"),'Sem RTOS RX'!$K164,LEN(",Toluen_MQ135|"),'Sem RTOS RX'!$L164,LEN(",MH4_MQ135|"),'Sem RTOS RX'!$M164,LEN(",O3_MQ131|"),'Sem RTOS RX'!$N164)*8</f>
        <v>672</v>
      </c>
    </row>
    <row r="165" ht="15.75" customHeight="1">
      <c r="A165" s="5" t="s">
        <v>20906</v>
      </c>
      <c r="B165" s="5" t="s">
        <v>20907</v>
      </c>
      <c r="C165" s="5" t="s">
        <v>20275</v>
      </c>
      <c r="D165" s="5" t="s">
        <v>20908</v>
      </c>
      <c r="E165" s="5" t="s">
        <v>845</v>
      </c>
      <c r="F165" s="5" t="s">
        <v>845</v>
      </c>
      <c r="G165" s="5" t="s">
        <v>845</v>
      </c>
      <c r="H165" s="5" t="s">
        <v>1235</v>
      </c>
      <c r="I165" s="5" t="s">
        <v>275</v>
      </c>
      <c r="J165" s="5" t="s">
        <v>46</v>
      </c>
      <c r="K165" s="5" t="s">
        <v>269</v>
      </c>
      <c r="L165" s="5" t="s">
        <v>510</v>
      </c>
      <c r="M165" s="5" t="s">
        <v>147</v>
      </c>
      <c r="N165" s="5" t="s">
        <v>1702</v>
      </c>
      <c r="O165" s="5" t="s">
        <v>845</v>
      </c>
      <c r="P165" s="5" t="s">
        <v>845</v>
      </c>
      <c r="Q165" s="5" t="s">
        <v>847</v>
      </c>
      <c r="R165" s="5" t="s">
        <v>845</v>
      </c>
      <c r="S165" s="5" t="s">
        <v>864</v>
      </c>
      <c r="T165" s="5" t="s">
        <v>855</v>
      </c>
      <c r="U165" s="5" t="s">
        <v>845</v>
      </c>
      <c r="V165" s="5" t="s">
        <v>845</v>
      </c>
      <c r="W165" s="5" t="s">
        <v>850</v>
      </c>
      <c r="X165" s="5" t="s">
        <v>20909</v>
      </c>
      <c r="Y165" s="5">
        <f>X166-'Sem RTOS RX'!$X165</f>
        <v>0.0004513888889</v>
      </c>
      <c r="Z165" s="7">
        <f>SUM(LEN(",CO_MQ135|"),'Sem RTOS RX'!$H165,LEN(",CO2_MQ135|"),'Sem RTOS RX'!$I165,LEN(",Alcool_MQ135|"),'Sem RTOS RX'!$J165,LEN(",Alcool_MQ135|"),'Sem RTOS RX'!$K165,LEN(",Toluen_MQ135|"),'Sem RTOS RX'!$L165,LEN(",MH4_MQ135|"),'Sem RTOS RX'!$M165,LEN(",O3_MQ131|"),'Sem RTOS RX'!$N165)*8</f>
        <v>672</v>
      </c>
    </row>
    <row r="166" ht="15.75" customHeight="1">
      <c r="A166" s="5" t="s">
        <v>20910</v>
      </c>
      <c r="B166" s="5" t="s">
        <v>20911</v>
      </c>
      <c r="C166" s="5" t="s">
        <v>20275</v>
      </c>
      <c r="D166" s="5" t="s">
        <v>20912</v>
      </c>
      <c r="E166" s="5" t="s">
        <v>845</v>
      </c>
      <c r="F166" s="5" t="s">
        <v>845</v>
      </c>
      <c r="G166" s="5" t="s">
        <v>845</v>
      </c>
      <c r="H166" s="5" t="s">
        <v>1329</v>
      </c>
      <c r="I166" s="5" t="s">
        <v>280</v>
      </c>
      <c r="J166" s="5" t="s">
        <v>222</v>
      </c>
      <c r="K166" s="5" t="s">
        <v>268</v>
      </c>
      <c r="L166" s="5" t="s">
        <v>492</v>
      </c>
      <c r="M166" s="5" t="s">
        <v>52</v>
      </c>
      <c r="N166" s="5" t="s">
        <v>255</v>
      </c>
      <c r="O166" s="5" t="s">
        <v>845</v>
      </c>
      <c r="P166" s="5" t="s">
        <v>845</v>
      </c>
      <c r="Q166" s="5" t="s">
        <v>847</v>
      </c>
      <c r="R166" s="5" t="s">
        <v>845</v>
      </c>
      <c r="S166" s="5" t="s">
        <v>864</v>
      </c>
      <c r="T166" s="5" t="s">
        <v>865</v>
      </c>
      <c r="U166" s="5" t="s">
        <v>845</v>
      </c>
      <c r="V166" s="5" t="s">
        <v>845</v>
      </c>
      <c r="W166" s="5" t="s">
        <v>850</v>
      </c>
      <c r="X166" s="5" t="s">
        <v>20913</v>
      </c>
      <c r="Y166" s="5">
        <f>X167-'Sem RTOS RX'!$X166</f>
        <v>0.000150462963</v>
      </c>
      <c r="Z166" s="7">
        <f>SUM(LEN(",CO_MQ135|"),'Sem RTOS RX'!$H166,LEN(",CO2_MQ135|"),'Sem RTOS RX'!$I166,LEN(",Alcool_MQ135|"),'Sem RTOS RX'!$J166,LEN(",Alcool_MQ135|"),'Sem RTOS RX'!$K166,LEN(",Toluen_MQ135|"),'Sem RTOS RX'!$L166,LEN(",MH4_MQ135|"),'Sem RTOS RX'!$M166,LEN(",O3_MQ131|"),'Sem RTOS RX'!$N166)*8</f>
        <v>672</v>
      </c>
    </row>
    <row r="167" ht="15.75" customHeight="1">
      <c r="A167" s="5" t="s">
        <v>20914</v>
      </c>
      <c r="B167" s="5" t="s">
        <v>20915</v>
      </c>
      <c r="C167" s="5" t="s">
        <v>20275</v>
      </c>
      <c r="D167" s="5" t="s">
        <v>20916</v>
      </c>
      <c r="E167" s="5" t="s">
        <v>845</v>
      </c>
      <c r="F167" s="5" t="s">
        <v>845</v>
      </c>
      <c r="G167" s="5" t="s">
        <v>845</v>
      </c>
      <c r="H167" s="5" t="s">
        <v>4258</v>
      </c>
      <c r="I167" s="5" t="s">
        <v>1002</v>
      </c>
      <c r="J167" s="5" t="s">
        <v>233</v>
      </c>
      <c r="K167" s="5" t="s">
        <v>285</v>
      </c>
      <c r="L167" s="5" t="s">
        <v>514</v>
      </c>
      <c r="M167" s="5" t="s">
        <v>147</v>
      </c>
      <c r="N167" s="5" t="s">
        <v>108</v>
      </c>
      <c r="O167" s="5" t="s">
        <v>845</v>
      </c>
      <c r="P167" s="5" t="s">
        <v>845</v>
      </c>
      <c r="Q167" s="5" t="s">
        <v>847</v>
      </c>
      <c r="R167" s="5" t="s">
        <v>845</v>
      </c>
      <c r="S167" s="5" t="s">
        <v>864</v>
      </c>
      <c r="T167" s="5" t="s">
        <v>855</v>
      </c>
      <c r="U167" s="5" t="s">
        <v>845</v>
      </c>
      <c r="V167" s="5" t="s">
        <v>845</v>
      </c>
      <c r="W167" s="5" t="s">
        <v>850</v>
      </c>
      <c r="X167" s="5" t="s">
        <v>2730</v>
      </c>
      <c r="Y167" s="5">
        <f>X168-'Sem RTOS RX'!$X167</f>
        <v>0.0003125</v>
      </c>
      <c r="Z167" s="7">
        <f>SUM(LEN(",CO_MQ135|"),'Sem RTOS RX'!$H167,LEN(",CO2_MQ135|"),'Sem RTOS RX'!$I167,LEN(",Alcool_MQ135|"),'Sem RTOS RX'!$J167,LEN(",Alcool_MQ135|"),'Sem RTOS RX'!$K167,LEN(",Toluen_MQ135|"),'Sem RTOS RX'!$L167,LEN(",MH4_MQ135|"),'Sem RTOS RX'!$M167,LEN(",O3_MQ131|"),'Sem RTOS RX'!$N167)*8</f>
        <v>672</v>
      </c>
    </row>
    <row r="168" ht="15.75" customHeight="1">
      <c r="A168" s="5" t="s">
        <v>20917</v>
      </c>
      <c r="B168" s="5" t="s">
        <v>20918</v>
      </c>
      <c r="C168" s="5" t="s">
        <v>20275</v>
      </c>
      <c r="D168" s="5" t="s">
        <v>20919</v>
      </c>
      <c r="E168" s="5" t="s">
        <v>845</v>
      </c>
      <c r="F168" s="5" t="s">
        <v>845</v>
      </c>
      <c r="G168" s="5" t="s">
        <v>845</v>
      </c>
      <c r="H168" s="5" t="s">
        <v>783</v>
      </c>
      <c r="I168" s="5" t="s">
        <v>278</v>
      </c>
      <c r="J168" s="5" t="s">
        <v>223</v>
      </c>
      <c r="K168" s="5" t="s">
        <v>268</v>
      </c>
      <c r="L168" s="5" t="s">
        <v>478</v>
      </c>
      <c r="M168" s="5" t="s">
        <v>52</v>
      </c>
      <c r="N168" s="5" t="s">
        <v>76</v>
      </c>
      <c r="O168" s="5" t="s">
        <v>845</v>
      </c>
      <c r="P168" s="5" t="s">
        <v>845</v>
      </c>
      <c r="Q168" s="5" t="s">
        <v>847</v>
      </c>
      <c r="R168" s="5" t="s">
        <v>845</v>
      </c>
      <c r="S168" s="5" t="s">
        <v>864</v>
      </c>
      <c r="T168" s="5" t="s">
        <v>855</v>
      </c>
      <c r="U168" s="5" t="s">
        <v>845</v>
      </c>
      <c r="V168" s="5" t="s">
        <v>845</v>
      </c>
      <c r="W168" s="5" t="s">
        <v>850</v>
      </c>
      <c r="X168" s="5" t="s">
        <v>20920</v>
      </c>
      <c r="Y168" s="5">
        <f>X169-'Sem RTOS RX'!$X168</f>
        <v>0.000150462963</v>
      </c>
      <c r="Z168" s="7">
        <f>SUM(LEN(",CO_MQ135|"),'Sem RTOS RX'!$H168,LEN(",CO2_MQ135|"),'Sem RTOS RX'!$I168,LEN(",Alcool_MQ135|"),'Sem RTOS RX'!$J168,LEN(",Alcool_MQ135|"),'Sem RTOS RX'!$K168,LEN(",Toluen_MQ135|"),'Sem RTOS RX'!$L168,LEN(",MH4_MQ135|"),'Sem RTOS RX'!$M168,LEN(",O3_MQ131|"),'Sem RTOS RX'!$N168)*8</f>
        <v>672</v>
      </c>
    </row>
    <row r="169" ht="15.75" customHeight="1">
      <c r="A169" s="5" t="s">
        <v>20921</v>
      </c>
      <c r="B169" s="5" t="s">
        <v>20922</v>
      </c>
      <c r="C169" s="5" t="s">
        <v>20275</v>
      </c>
      <c r="D169" s="5" t="s">
        <v>20923</v>
      </c>
      <c r="E169" s="5" t="s">
        <v>845</v>
      </c>
      <c r="F169" s="5" t="s">
        <v>845</v>
      </c>
      <c r="G169" s="5" t="s">
        <v>845</v>
      </c>
      <c r="H169" s="5" t="s">
        <v>786</v>
      </c>
      <c r="I169" s="5" t="s">
        <v>286</v>
      </c>
      <c r="J169" s="5" t="s">
        <v>9</v>
      </c>
      <c r="K169" s="5" t="s">
        <v>268</v>
      </c>
      <c r="L169" s="5" t="s">
        <v>719</v>
      </c>
      <c r="M169" s="5" t="s">
        <v>52</v>
      </c>
      <c r="N169" s="5" t="s">
        <v>160</v>
      </c>
      <c r="O169" s="5" t="s">
        <v>845</v>
      </c>
      <c r="P169" s="5" t="s">
        <v>845</v>
      </c>
      <c r="Q169" s="5" t="s">
        <v>847</v>
      </c>
      <c r="R169" s="5" t="s">
        <v>845</v>
      </c>
      <c r="S169" s="5" t="s">
        <v>864</v>
      </c>
      <c r="T169" s="5" t="s">
        <v>865</v>
      </c>
      <c r="U169" s="5" t="s">
        <v>845</v>
      </c>
      <c r="V169" s="5" t="s">
        <v>845</v>
      </c>
      <c r="W169" s="5" t="s">
        <v>850</v>
      </c>
      <c r="X169" s="5" t="s">
        <v>2746</v>
      </c>
      <c r="Y169" s="5">
        <f>X170-'Sem RTOS RX'!$X169</f>
        <v>0.000150462963</v>
      </c>
      <c r="Z169" s="7">
        <f>SUM(LEN(",CO_MQ135|"),'Sem RTOS RX'!$H169,LEN(",CO2_MQ135|"),'Sem RTOS RX'!$I169,LEN(",Alcool_MQ135|"),'Sem RTOS RX'!$J169,LEN(",Alcool_MQ135|"),'Sem RTOS RX'!$K169,LEN(",Toluen_MQ135|"),'Sem RTOS RX'!$L169,LEN(",MH4_MQ135|"),'Sem RTOS RX'!$M169,LEN(",O3_MQ131|"),'Sem RTOS RX'!$N169)*8</f>
        <v>672</v>
      </c>
    </row>
    <row r="170" ht="15.75" customHeight="1">
      <c r="A170" s="5" t="s">
        <v>20924</v>
      </c>
      <c r="B170" s="5" t="s">
        <v>20925</v>
      </c>
      <c r="C170" s="5" t="s">
        <v>20275</v>
      </c>
      <c r="D170" s="5" t="s">
        <v>20926</v>
      </c>
      <c r="E170" s="5" t="s">
        <v>845</v>
      </c>
      <c r="F170" s="5" t="s">
        <v>845</v>
      </c>
      <c r="G170" s="5" t="s">
        <v>845</v>
      </c>
      <c r="H170" s="5" t="s">
        <v>783</v>
      </c>
      <c r="I170" s="5" t="s">
        <v>278</v>
      </c>
      <c r="J170" s="5" t="s">
        <v>230</v>
      </c>
      <c r="K170" s="5" t="s">
        <v>268</v>
      </c>
      <c r="L170" s="5" t="s">
        <v>341</v>
      </c>
      <c r="M170" s="5" t="s">
        <v>865</v>
      </c>
      <c r="N170" s="5" t="s">
        <v>115</v>
      </c>
      <c r="O170" s="5" t="s">
        <v>845</v>
      </c>
      <c r="P170" s="5" t="s">
        <v>845</v>
      </c>
      <c r="Q170" s="5" t="s">
        <v>847</v>
      </c>
      <c r="R170" s="5" t="s">
        <v>845</v>
      </c>
      <c r="S170" s="5" t="s">
        <v>864</v>
      </c>
      <c r="T170" s="5" t="s">
        <v>855</v>
      </c>
      <c r="U170" s="5" t="s">
        <v>845</v>
      </c>
      <c r="V170" s="5" t="s">
        <v>845</v>
      </c>
      <c r="W170" s="5" t="s">
        <v>850</v>
      </c>
      <c r="X170" s="5" t="s">
        <v>20927</v>
      </c>
      <c r="Y170" s="5">
        <f>X171-'Sem RTOS RX'!$X170</f>
        <v>0.0003125</v>
      </c>
      <c r="Z170" s="7">
        <f>SUM(LEN(",CO_MQ135|"),'Sem RTOS RX'!$H170,LEN(",CO2_MQ135|"),'Sem RTOS RX'!$I170,LEN(",Alcool_MQ135|"),'Sem RTOS RX'!$J170,LEN(",Alcool_MQ135|"),'Sem RTOS RX'!$K170,LEN(",Toluen_MQ135|"),'Sem RTOS RX'!$L170,LEN(",MH4_MQ135|"),'Sem RTOS RX'!$M170,LEN(",O3_MQ131|"),'Sem RTOS RX'!$N170)*8</f>
        <v>672</v>
      </c>
    </row>
    <row r="171" ht="15.75" customHeight="1">
      <c r="A171" s="5" t="s">
        <v>20928</v>
      </c>
      <c r="B171" s="5" t="s">
        <v>20929</v>
      </c>
      <c r="C171" s="5" t="s">
        <v>20275</v>
      </c>
      <c r="D171" s="5" t="s">
        <v>20930</v>
      </c>
      <c r="E171" s="5" t="s">
        <v>845</v>
      </c>
      <c r="F171" s="5" t="s">
        <v>845</v>
      </c>
      <c r="G171" s="5" t="s">
        <v>845</v>
      </c>
      <c r="H171" s="5" t="s">
        <v>773</v>
      </c>
      <c r="I171" s="5" t="s">
        <v>278</v>
      </c>
      <c r="J171" s="5" t="s">
        <v>230</v>
      </c>
      <c r="K171" s="5" t="s">
        <v>268</v>
      </c>
      <c r="L171" s="5" t="s">
        <v>726</v>
      </c>
      <c r="M171" s="5" t="s">
        <v>865</v>
      </c>
      <c r="N171" s="5" t="s">
        <v>161</v>
      </c>
      <c r="O171" s="5" t="s">
        <v>845</v>
      </c>
      <c r="P171" s="5" t="s">
        <v>845</v>
      </c>
      <c r="Q171" s="5" t="s">
        <v>847</v>
      </c>
      <c r="R171" s="5" t="s">
        <v>845</v>
      </c>
      <c r="S171" s="5" t="s">
        <v>864</v>
      </c>
      <c r="T171" s="5" t="s">
        <v>20285</v>
      </c>
      <c r="U171" s="5" t="s">
        <v>845</v>
      </c>
      <c r="V171" s="5" t="s">
        <v>845</v>
      </c>
      <c r="W171" s="5" t="s">
        <v>850</v>
      </c>
      <c r="X171" s="5" t="s">
        <v>2762</v>
      </c>
      <c r="Y171" s="5">
        <f>X172-'Sem RTOS RX'!$X171</f>
        <v>0.000150462963</v>
      </c>
      <c r="Z171" s="7">
        <f>SUM(LEN(",CO_MQ135|"),'Sem RTOS RX'!$H171,LEN(",CO2_MQ135|"),'Sem RTOS RX'!$I171,LEN(",Alcool_MQ135|"),'Sem RTOS RX'!$J171,LEN(",Alcool_MQ135|"),'Sem RTOS RX'!$K171,LEN(",Toluen_MQ135|"),'Sem RTOS RX'!$L171,LEN(",MH4_MQ135|"),'Sem RTOS RX'!$M171,LEN(",O3_MQ131|"),'Sem RTOS RX'!$N171)*8</f>
        <v>672</v>
      </c>
    </row>
    <row r="172" ht="15.75" customHeight="1">
      <c r="A172" s="5" t="s">
        <v>20931</v>
      </c>
      <c r="B172" s="5" t="s">
        <v>20932</v>
      </c>
      <c r="C172" s="5" t="s">
        <v>20275</v>
      </c>
      <c r="D172" s="5" t="s">
        <v>20933</v>
      </c>
      <c r="E172" s="5" t="s">
        <v>845</v>
      </c>
      <c r="F172" s="5" t="s">
        <v>845</v>
      </c>
      <c r="G172" s="5" t="s">
        <v>845</v>
      </c>
      <c r="H172" s="5" t="s">
        <v>1423</v>
      </c>
      <c r="I172" s="5" t="s">
        <v>234</v>
      </c>
      <c r="J172" s="5" t="s">
        <v>1500</v>
      </c>
      <c r="K172" s="5" t="s">
        <v>161</v>
      </c>
      <c r="L172" s="5" t="s">
        <v>769</v>
      </c>
      <c r="M172" s="5" t="s">
        <v>865</v>
      </c>
      <c r="N172" s="5" t="s">
        <v>22</v>
      </c>
      <c r="O172" s="5" t="s">
        <v>845</v>
      </c>
      <c r="P172" s="5" t="s">
        <v>845</v>
      </c>
      <c r="Q172" s="5" t="s">
        <v>847</v>
      </c>
      <c r="R172" s="5" t="s">
        <v>845</v>
      </c>
      <c r="S172" s="5" t="s">
        <v>864</v>
      </c>
      <c r="T172" s="5" t="s">
        <v>855</v>
      </c>
      <c r="U172" s="5" t="s">
        <v>845</v>
      </c>
      <c r="V172" s="5" t="s">
        <v>845</v>
      </c>
      <c r="W172" s="5" t="s">
        <v>850</v>
      </c>
      <c r="X172" s="5" t="s">
        <v>20934</v>
      </c>
      <c r="Y172" s="5">
        <f>X173-'Sem RTOS RX'!$X172</f>
        <v>0.000150462963</v>
      </c>
      <c r="Z172" s="7">
        <f>SUM(LEN(",CO_MQ135|"),'Sem RTOS RX'!$H172,LEN(",CO2_MQ135|"),'Sem RTOS RX'!$I172,LEN(",Alcool_MQ135|"),'Sem RTOS RX'!$J172,LEN(",Alcool_MQ135|"),'Sem RTOS RX'!$K172,LEN(",Toluen_MQ135|"),'Sem RTOS RX'!$L172,LEN(",MH4_MQ135|"),'Sem RTOS RX'!$M172,LEN(",O3_MQ131|"),'Sem RTOS RX'!$N172)*8</f>
        <v>672</v>
      </c>
    </row>
    <row r="173" ht="15.75" customHeight="1">
      <c r="A173" s="5" t="s">
        <v>20935</v>
      </c>
      <c r="B173" s="5" t="s">
        <v>20936</v>
      </c>
      <c r="C173" s="5" t="s">
        <v>20275</v>
      </c>
      <c r="D173" s="5" t="s">
        <v>20937</v>
      </c>
      <c r="E173" s="5" t="s">
        <v>845</v>
      </c>
      <c r="F173" s="5" t="s">
        <v>845</v>
      </c>
      <c r="G173" s="5" t="s">
        <v>845</v>
      </c>
      <c r="H173" s="5" t="s">
        <v>782</v>
      </c>
      <c r="I173" s="5" t="s">
        <v>262</v>
      </c>
      <c r="J173" s="5" t="s">
        <v>130</v>
      </c>
      <c r="K173" s="5" t="s">
        <v>161</v>
      </c>
      <c r="L173" s="5" t="s">
        <v>726</v>
      </c>
      <c r="M173" s="5" t="s">
        <v>865</v>
      </c>
      <c r="N173" s="5" t="s">
        <v>29</v>
      </c>
      <c r="O173" s="5" t="s">
        <v>845</v>
      </c>
      <c r="P173" s="5" t="s">
        <v>845</v>
      </c>
      <c r="Q173" s="5" t="s">
        <v>847</v>
      </c>
      <c r="R173" s="5" t="s">
        <v>845</v>
      </c>
      <c r="S173" s="5" t="s">
        <v>864</v>
      </c>
      <c r="T173" s="5" t="s">
        <v>855</v>
      </c>
      <c r="U173" s="5" t="s">
        <v>845</v>
      </c>
      <c r="V173" s="5" t="s">
        <v>845</v>
      </c>
      <c r="W173" s="5" t="s">
        <v>850</v>
      </c>
      <c r="X173" s="5" t="s">
        <v>20938</v>
      </c>
      <c r="Y173" s="5">
        <f>X174-'Sem RTOS RX'!$X173</f>
        <v>0.000150462963</v>
      </c>
      <c r="Z173" s="7">
        <f>SUM(LEN(",CO_MQ135|"),'Sem RTOS RX'!$H173,LEN(",CO2_MQ135|"),'Sem RTOS RX'!$I173,LEN(",Alcool_MQ135|"),'Sem RTOS RX'!$J173,LEN(",Alcool_MQ135|"),'Sem RTOS RX'!$K173,LEN(",Toluen_MQ135|"),'Sem RTOS RX'!$L173,LEN(",MH4_MQ135|"),'Sem RTOS RX'!$M173,LEN(",O3_MQ131|"),'Sem RTOS RX'!$N173)*8</f>
        <v>672</v>
      </c>
    </row>
    <row r="174" ht="15.75" customHeight="1">
      <c r="A174" s="5" t="s">
        <v>20939</v>
      </c>
      <c r="B174" s="5" t="s">
        <v>20940</v>
      </c>
      <c r="C174" s="5" t="s">
        <v>20275</v>
      </c>
      <c r="D174" s="5" t="s">
        <v>20941</v>
      </c>
      <c r="E174" s="5" t="s">
        <v>845</v>
      </c>
      <c r="F174" s="5" t="s">
        <v>845</v>
      </c>
      <c r="G174" s="5" t="s">
        <v>845</v>
      </c>
      <c r="H174" s="5" t="s">
        <v>782</v>
      </c>
      <c r="I174" s="5" t="s">
        <v>262</v>
      </c>
      <c r="J174" s="5" t="s">
        <v>130</v>
      </c>
      <c r="K174" s="5" t="s">
        <v>161</v>
      </c>
      <c r="L174" s="5" t="s">
        <v>726</v>
      </c>
      <c r="M174" s="5" t="s">
        <v>865</v>
      </c>
      <c r="N174" s="5" t="s">
        <v>22</v>
      </c>
      <c r="O174" s="5" t="s">
        <v>845</v>
      </c>
      <c r="P174" s="5" t="s">
        <v>845</v>
      </c>
      <c r="Q174" s="5" t="s">
        <v>847</v>
      </c>
      <c r="R174" s="5" t="s">
        <v>845</v>
      </c>
      <c r="S174" s="5" t="s">
        <v>864</v>
      </c>
      <c r="T174" s="5" t="s">
        <v>855</v>
      </c>
      <c r="U174" s="5" t="s">
        <v>845</v>
      </c>
      <c r="V174" s="5" t="s">
        <v>845</v>
      </c>
      <c r="W174" s="5" t="s">
        <v>850</v>
      </c>
      <c r="X174" s="5" t="s">
        <v>20942</v>
      </c>
      <c r="Y174" s="5">
        <f>X175-'Sem RTOS RX'!$X174</f>
        <v>0.0003009259259</v>
      </c>
      <c r="Z174" s="7">
        <f>SUM(LEN(",CO_MQ135|"),'Sem RTOS RX'!$H174,LEN(",CO2_MQ135|"),'Sem RTOS RX'!$I174,LEN(",Alcool_MQ135|"),'Sem RTOS RX'!$J174,LEN(",Alcool_MQ135|"),'Sem RTOS RX'!$K174,LEN(",Toluen_MQ135|"),'Sem RTOS RX'!$L174,LEN(",MH4_MQ135|"),'Sem RTOS RX'!$M174,LEN(",O3_MQ131|"),'Sem RTOS RX'!$N174)*8</f>
        <v>672</v>
      </c>
    </row>
    <row r="175" ht="15.75" customHeight="1">
      <c r="A175" s="5" t="s">
        <v>20943</v>
      </c>
      <c r="B175" s="5" t="s">
        <v>20944</v>
      </c>
      <c r="C175" s="5" t="s">
        <v>20275</v>
      </c>
      <c r="D175" s="5" t="s">
        <v>20945</v>
      </c>
      <c r="E175" s="5" t="s">
        <v>845</v>
      </c>
      <c r="F175" s="5" t="s">
        <v>845</v>
      </c>
      <c r="G175" s="5" t="s">
        <v>845</v>
      </c>
      <c r="H175" s="5" t="s">
        <v>119</v>
      </c>
      <c r="I175" s="5" t="s">
        <v>275</v>
      </c>
      <c r="J175" s="5" t="s">
        <v>46</v>
      </c>
      <c r="K175" s="5" t="s">
        <v>285</v>
      </c>
      <c r="L175" s="5" t="s">
        <v>696</v>
      </c>
      <c r="M175" s="5" t="s">
        <v>147</v>
      </c>
      <c r="N175" s="5" t="s">
        <v>24</v>
      </c>
      <c r="O175" s="5" t="s">
        <v>845</v>
      </c>
      <c r="P175" s="5" t="s">
        <v>845</v>
      </c>
      <c r="Q175" s="5" t="s">
        <v>847</v>
      </c>
      <c r="R175" s="5" t="s">
        <v>845</v>
      </c>
      <c r="S175" s="5" t="s">
        <v>864</v>
      </c>
      <c r="T175" s="5" t="s">
        <v>865</v>
      </c>
      <c r="U175" s="5" t="s">
        <v>845</v>
      </c>
      <c r="V175" s="5" t="s">
        <v>845</v>
      </c>
      <c r="W175" s="5" t="s">
        <v>850</v>
      </c>
      <c r="X175" s="5" t="s">
        <v>20946</v>
      </c>
      <c r="Y175" s="5">
        <f>X176-'Sem RTOS RX'!$X175</f>
        <v>0.000150462963</v>
      </c>
      <c r="Z175" s="7">
        <f>SUM(LEN(",CO_MQ135|"),'Sem RTOS RX'!$H175,LEN(",CO2_MQ135|"),'Sem RTOS RX'!$I175,LEN(",Alcool_MQ135|"),'Sem RTOS RX'!$J175,LEN(",Alcool_MQ135|"),'Sem RTOS RX'!$K175,LEN(",Toluen_MQ135|"),'Sem RTOS RX'!$L175,LEN(",MH4_MQ135|"),'Sem RTOS RX'!$M175,LEN(",O3_MQ131|"),'Sem RTOS RX'!$N175)*8</f>
        <v>672</v>
      </c>
    </row>
    <row r="176" ht="15.75" customHeight="1">
      <c r="A176" s="5" t="s">
        <v>20947</v>
      </c>
      <c r="B176" s="5" t="s">
        <v>20948</v>
      </c>
      <c r="C176" s="5" t="s">
        <v>20275</v>
      </c>
      <c r="D176" s="5" t="s">
        <v>20949</v>
      </c>
      <c r="E176" s="5" t="s">
        <v>845</v>
      </c>
      <c r="F176" s="5" t="s">
        <v>845</v>
      </c>
      <c r="G176" s="5" t="s">
        <v>845</v>
      </c>
      <c r="H176" s="5" t="s">
        <v>723</v>
      </c>
      <c r="I176" s="5" t="s">
        <v>262</v>
      </c>
      <c r="J176" s="5" t="s">
        <v>219</v>
      </c>
      <c r="K176" s="5" t="s">
        <v>161</v>
      </c>
      <c r="L176" s="5" t="s">
        <v>457</v>
      </c>
      <c r="M176" s="5" t="s">
        <v>865</v>
      </c>
      <c r="N176" s="5" t="s">
        <v>95</v>
      </c>
      <c r="O176" s="5" t="s">
        <v>845</v>
      </c>
      <c r="P176" s="5" t="s">
        <v>845</v>
      </c>
      <c r="Q176" s="5" t="s">
        <v>847</v>
      </c>
      <c r="R176" s="5" t="s">
        <v>845</v>
      </c>
      <c r="S176" s="5" t="s">
        <v>864</v>
      </c>
      <c r="T176" s="5" t="s">
        <v>855</v>
      </c>
      <c r="U176" s="5" t="s">
        <v>845</v>
      </c>
      <c r="V176" s="5" t="s">
        <v>845</v>
      </c>
      <c r="W176" s="5" t="s">
        <v>850</v>
      </c>
      <c r="X176" s="5" t="s">
        <v>20950</v>
      </c>
      <c r="Y176" s="5">
        <f>X177-'Sem RTOS RX'!$X176</f>
        <v>0.000150462963</v>
      </c>
      <c r="Z176" s="7">
        <f>SUM(LEN(",CO_MQ135|"),'Sem RTOS RX'!$H176,LEN(",CO2_MQ135|"),'Sem RTOS RX'!$I176,LEN(",Alcool_MQ135|"),'Sem RTOS RX'!$J176,LEN(",Alcool_MQ135|"),'Sem RTOS RX'!$K176,LEN(",Toluen_MQ135|"),'Sem RTOS RX'!$L176,LEN(",MH4_MQ135|"),'Sem RTOS RX'!$M176,LEN(",O3_MQ131|"),'Sem RTOS RX'!$N176)*8</f>
        <v>672</v>
      </c>
    </row>
    <row r="177" ht="15.75" customHeight="1">
      <c r="A177" s="5" t="s">
        <v>20951</v>
      </c>
      <c r="B177" s="5" t="s">
        <v>20952</v>
      </c>
      <c r="C177" s="5" t="s">
        <v>20275</v>
      </c>
      <c r="D177" s="5" t="s">
        <v>20953</v>
      </c>
      <c r="E177" s="5" t="s">
        <v>845</v>
      </c>
      <c r="F177" s="5" t="s">
        <v>845</v>
      </c>
      <c r="G177" s="5" t="s">
        <v>845</v>
      </c>
      <c r="H177" s="5" t="s">
        <v>1418</v>
      </c>
      <c r="I177" s="5" t="s">
        <v>255</v>
      </c>
      <c r="J177" s="5" t="s">
        <v>184</v>
      </c>
      <c r="K177" s="5" t="s">
        <v>238</v>
      </c>
      <c r="L177" s="5" t="s">
        <v>742</v>
      </c>
      <c r="M177" s="5" t="s">
        <v>180</v>
      </c>
      <c r="N177" s="5" t="s">
        <v>19</v>
      </c>
      <c r="O177" s="5" t="s">
        <v>845</v>
      </c>
      <c r="P177" s="5" t="s">
        <v>845</v>
      </c>
      <c r="Q177" s="5" t="s">
        <v>847</v>
      </c>
      <c r="R177" s="5" t="s">
        <v>845</v>
      </c>
      <c r="S177" s="5" t="s">
        <v>864</v>
      </c>
      <c r="T177" s="5" t="s">
        <v>20285</v>
      </c>
      <c r="U177" s="5" t="s">
        <v>845</v>
      </c>
      <c r="V177" s="5" t="s">
        <v>845</v>
      </c>
      <c r="W177" s="5" t="s">
        <v>850</v>
      </c>
      <c r="X177" s="5" t="s">
        <v>2798</v>
      </c>
      <c r="Y177" s="5">
        <f>X178-'Sem RTOS RX'!$X177</f>
        <v>0.000150462963</v>
      </c>
      <c r="Z177" s="7">
        <f>SUM(LEN(",CO_MQ135|"),'Sem RTOS RX'!$H177,LEN(",CO2_MQ135|"),'Sem RTOS RX'!$I177,LEN(",Alcool_MQ135|"),'Sem RTOS RX'!$J177,LEN(",Alcool_MQ135|"),'Sem RTOS RX'!$K177,LEN(",Toluen_MQ135|"),'Sem RTOS RX'!$L177,LEN(",MH4_MQ135|"),'Sem RTOS RX'!$M177,LEN(",O3_MQ131|"),'Sem RTOS RX'!$N177)*8</f>
        <v>672</v>
      </c>
    </row>
    <row r="178" ht="15.75" customHeight="1">
      <c r="A178" s="5" t="s">
        <v>20954</v>
      </c>
      <c r="B178" s="5" t="s">
        <v>20955</v>
      </c>
      <c r="C178" s="5" t="s">
        <v>20275</v>
      </c>
      <c r="D178" s="5" t="s">
        <v>20956</v>
      </c>
      <c r="E178" s="5" t="s">
        <v>845</v>
      </c>
      <c r="F178" s="5" t="s">
        <v>845</v>
      </c>
      <c r="G178" s="5" t="s">
        <v>845</v>
      </c>
      <c r="H178" s="5" t="s">
        <v>687</v>
      </c>
      <c r="I178" s="5" t="s">
        <v>255</v>
      </c>
      <c r="J178" s="5" t="s">
        <v>184</v>
      </c>
      <c r="K178" s="5" t="s">
        <v>238</v>
      </c>
      <c r="L178" s="5" t="s">
        <v>734</v>
      </c>
      <c r="M178" s="5" t="s">
        <v>180</v>
      </c>
      <c r="N178" s="5" t="s">
        <v>47</v>
      </c>
      <c r="O178" s="5" t="s">
        <v>845</v>
      </c>
      <c r="P178" s="5" t="s">
        <v>845</v>
      </c>
      <c r="Q178" s="5" t="s">
        <v>847</v>
      </c>
      <c r="R178" s="5" t="s">
        <v>845</v>
      </c>
      <c r="S178" s="5" t="s">
        <v>864</v>
      </c>
      <c r="T178" s="5" t="s">
        <v>865</v>
      </c>
      <c r="U178" s="5" t="s">
        <v>845</v>
      </c>
      <c r="V178" s="5" t="s">
        <v>845</v>
      </c>
      <c r="W178" s="5" t="s">
        <v>850</v>
      </c>
      <c r="X178" s="5" t="s">
        <v>20957</v>
      </c>
      <c r="Y178" s="5">
        <f>X179-'Sem RTOS RX'!$X178</f>
        <v>0.000150462963</v>
      </c>
      <c r="Z178" s="7">
        <f>SUM(LEN(",CO_MQ135|"),'Sem RTOS RX'!$H178,LEN(",CO2_MQ135|"),'Sem RTOS RX'!$I178,LEN(",Alcool_MQ135|"),'Sem RTOS RX'!$J178,LEN(",Alcool_MQ135|"),'Sem RTOS RX'!$K178,LEN(",Toluen_MQ135|"),'Sem RTOS RX'!$L178,LEN(",MH4_MQ135|"),'Sem RTOS RX'!$M178,LEN(",O3_MQ131|"),'Sem RTOS RX'!$N178)*8</f>
        <v>672</v>
      </c>
    </row>
    <row r="179" ht="15.75" customHeight="1">
      <c r="A179" s="5" t="s">
        <v>20958</v>
      </c>
      <c r="B179" s="5" t="s">
        <v>20959</v>
      </c>
      <c r="C179" s="5" t="s">
        <v>20275</v>
      </c>
      <c r="D179" s="5" t="s">
        <v>20960</v>
      </c>
      <c r="E179" s="5" t="s">
        <v>845</v>
      </c>
      <c r="F179" s="5" t="s">
        <v>845</v>
      </c>
      <c r="G179" s="5" t="s">
        <v>845</v>
      </c>
      <c r="H179" s="5" t="s">
        <v>691</v>
      </c>
      <c r="I179" s="5" t="s">
        <v>188</v>
      </c>
      <c r="J179" s="5" t="s">
        <v>228</v>
      </c>
      <c r="K179" s="5" t="s">
        <v>238</v>
      </c>
      <c r="L179" s="5" t="s">
        <v>694</v>
      </c>
      <c r="M179" s="5" t="s">
        <v>180</v>
      </c>
      <c r="N179" s="5" t="s">
        <v>26</v>
      </c>
      <c r="O179" s="5" t="s">
        <v>845</v>
      </c>
      <c r="P179" s="5" t="s">
        <v>845</v>
      </c>
      <c r="Q179" s="5" t="s">
        <v>847</v>
      </c>
      <c r="R179" s="5" t="s">
        <v>845</v>
      </c>
      <c r="S179" s="5" t="s">
        <v>864</v>
      </c>
      <c r="T179" s="5" t="s">
        <v>20285</v>
      </c>
      <c r="U179" s="5" t="s">
        <v>845</v>
      </c>
      <c r="V179" s="5" t="s">
        <v>845</v>
      </c>
      <c r="W179" s="5" t="s">
        <v>850</v>
      </c>
      <c r="X179" s="5" t="s">
        <v>20961</v>
      </c>
      <c r="Y179" s="5">
        <f>X180-'Sem RTOS RX'!$X179</f>
        <v>0.000162037037</v>
      </c>
      <c r="Z179" s="7">
        <f>SUM(LEN(",CO_MQ135|"),'Sem RTOS RX'!$H179,LEN(",CO2_MQ135|"),'Sem RTOS RX'!$I179,LEN(",Alcool_MQ135|"),'Sem RTOS RX'!$J179,LEN(",Alcool_MQ135|"),'Sem RTOS RX'!$K179,LEN(",Toluen_MQ135|"),'Sem RTOS RX'!$L179,LEN(",MH4_MQ135|"),'Sem RTOS RX'!$M179,LEN(",O3_MQ131|"),'Sem RTOS RX'!$N179)*8</f>
        <v>672</v>
      </c>
    </row>
    <row r="180" ht="15.75" customHeight="1">
      <c r="A180" s="5" t="s">
        <v>20962</v>
      </c>
      <c r="B180" s="5" t="s">
        <v>20963</v>
      </c>
      <c r="C180" s="5" t="s">
        <v>20275</v>
      </c>
      <c r="D180" s="5" t="s">
        <v>20964</v>
      </c>
      <c r="E180" s="5" t="s">
        <v>845</v>
      </c>
      <c r="F180" s="5" t="s">
        <v>845</v>
      </c>
      <c r="G180" s="5" t="s">
        <v>845</v>
      </c>
      <c r="H180" s="5" t="s">
        <v>1418</v>
      </c>
      <c r="I180" s="5" t="s">
        <v>237</v>
      </c>
      <c r="J180" s="5" t="s">
        <v>207</v>
      </c>
      <c r="K180" s="5" t="s">
        <v>238</v>
      </c>
      <c r="L180" s="5" t="s">
        <v>442</v>
      </c>
      <c r="M180" s="5" t="s">
        <v>180</v>
      </c>
      <c r="N180" s="5" t="s">
        <v>253</v>
      </c>
      <c r="O180" s="5" t="s">
        <v>845</v>
      </c>
      <c r="P180" s="5" t="s">
        <v>845</v>
      </c>
      <c r="Q180" s="5" t="s">
        <v>847</v>
      </c>
      <c r="R180" s="5" t="s">
        <v>845</v>
      </c>
      <c r="S180" s="5" t="s">
        <v>864</v>
      </c>
      <c r="T180" s="5" t="s">
        <v>865</v>
      </c>
      <c r="U180" s="5" t="s">
        <v>845</v>
      </c>
      <c r="V180" s="5" t="s">
        <v>845</v>
      </c>
      <c r="W180" s="5" t="s">
        <v>850</v>
      </c>
      <c r="X180" s="5" t="s">
        <v>2814</v>
      </c>
      <c r="Y180" s="5">
        <f>X181-'Sem RTOS RX'!$X180</f>
        <v>0.0003009259259</v>
      </c>
      <c r="Z180" s="7">
        <f>SUM(LEN(",CO_MQ135|"),'Sem RTOS RX'!$H180,LEN(",CO2_MQ135|"),'Sem RTOS RX'!$I180,LEN(",Alcool_MQ135|"),'Sem RTOS RX'!$J180,LEN(",Alcool_MQ135|"),'Sem RTOS RX'!$K180,LEN(",Toluen_MQ135|"),'Sem RTOS RX'!$L180,LEN(",MH4_MQ135|"),'Sem RTOS RX'!$M180,LEN(",O3_MQ131|"),'Sem RTOS RX'!$N180)*8</f>
        <v>672</v>
      </c>
    </row>
    <row r="181" ht="15.75" customHeight="1">
      <c r="A181" s="5" t="s">
        <v>20965</v>
      </c>
      <c r="B181" s="5" t="s">
        <v>20966</v>
      </c>
      <c r="C181" s="5" t="s">
        <v>20275</v>
      </c>
      <c r="D181" s="5" t="s">
        <v>20967</v>
      </c>
      <c r="E181" s="5" t="s">
        <v>845</v>
      </c>
      <c r="F181" s="5" t="s">
        <v>845</v>
      </c>
      <c r="G181" s="5" t="s">
        <v>845</v>
      </c>
      <c r="H181" s="5" t="s">
        <v>731</v>
      </c>
      <c r="I181" s="5" t="s">
        <v>234</v>
      </c>
      <c r="J181" s="5" t="s">
        <v>244</v>
      </c>
      <c r="K181" s="5" t="s">
        <v>161</v>
      </c>
      <c r="L181" s="5" t="s">
        <v>458</v>
      </c>
      <c r="M181" s="5" t="s">
        <v>865</v>
      </c>
      <c r="N181" s="5" t="s">
        <v>296</v>
      </c>
      <c r="O181" s="5" t="s">
        <v>845</v>
      </c>
      <c r="P181" s="5" t="s">
        <v>845</v>
      </c>
      <c r="Q181" s="5" t="s">
        <v>847</v>
      </c>
      <c r="R181" s="5" t="s">
        <v>845</v>
      </c>
      <c r="S181" s="5" t="s">
        <v>864</v>
      </c>
      <c r="T181" s="5" t="s">
        <v>865</v>
      </c>
      <c r="U181" s="5" t="s">
        <v>845</v>
      </c>
      <c r="V181" s="5" t="s">
        <v>845</v>
      </c>
      <c r="W181" s="5" t="s">
        <v>850</v>
      </c>
      <c r="X181" s="5" t="s">
        <v>20968</v>
      </c>
      <c r="Y181" s="5">
        <f>X182-'Sem RTOS RX'!$X181</f>
        <v>0.0003009259259</v>
      </c>
      <c r="Z181" s="7">
        <f>SUM(LEN(",CO_MQ135|"),'Sem RTOS RX'!$H181,LEN(",CO2_MQ135|"),'Sem RTOS RX'!$I181,LEN(",Alcool_MQ135|"),'Sem RTOS RX'!$J181,LEN(",Alcool_MQ135|"),'Sem RTOS RX'!$K181,LEN(",Toluen_MQ135|"),'Sem RTOS RX'!$L181,LEN(",MH4_MQ135|"),'Sem RTOS RX'!$M181,LEN(",O3_MQ131|"),'Sem RTOS RX'!$N181)*8</f>
        <v>672</v>
      </c>
    </row>
    <row r="182" ht="15.75" customHeight="1">
      <c r="A182" s="5" t="s">
        <v>20969</v>
      </c>
      <c r="B182" s="5" t="s">
        <v>20970</v>
      </c>
      <c r="C182" s="5" t="s">
        <v>20275</v>
      </c>
      <c r="D182" s="5" t="s">
        <v>20971</v>
      </c>
      <c r="E182" s="5" t="s">
        <v>845</v>
      </c>
      <c r="F182" s="5" t="s">
        <v>845</v>
      </c>
      <c r="G182" s="5" t="s">
        <v>845</v>
      </c>
      <c r="H182" s="5" t="s">
        <v>732</v>
      </c>
      <c r="I182" s="5" t="s">
        <v>188</v>
      </c>
      <c r="J182" s="5" t="s">
        <v>236</v>
      </c>
      <c r="K182" s="5" t="s">
        <v>161</v>
      </c>
      <c r="L182" s="5" t="s">
        <v>462</v>
      </c>
      <c r="M182" s="5" t="s">
        <v>865</v>
      </c>
      <c r="N182" s="5" t="s">
        <v>115</v>
      </c>
      <c r="O182" s="5" t="s">
        <v>845</v>
      </c>
      <c r="P182" s="5" t="s">
        <v>845</v>
      </c>
      <c r="Q182" s="5" t="s">
        <v>847</v>
      </c>
      <c r="R182" s="5" t="s">
        <v>845</v>
      </c>
      <c r="S182" s="5" t="s">
        <v>864</v>
      </c>
      <c r="T182" s="5" t="s">
        <v>855</v>
      </c>
      <c r="U182" s="5" t="s">
        <v>845</v>
      </c>
      <c r="V182" s="5" t="s">
        <v>845</v>
      </c>
      <c r="W182" s="5" t="s">
        <v>850</v>
      </c>
      <c r="X182" s="5" t="s">
        <v>20972</v>
      </c>
      <c r="Y182" s="5">
        <f>X183-'Sem RTOS RX'!$X182</f>
        <v>0.000162037037</v>
      </c>
      <c r="Z182" s="7">
        <f>SUM(LEN(",CO_MQ135|"),'Sem RTOS RX'!$H182,LEN(",CO2_MQ135|"),'Sem RTOS RX'!$I182,LEN(",Alcool_MQ135|"),'Sem RTOS RX'!$J182,LEN(",Alcool_MQ135|"),'Sem RTOS RX'!$K182,LEN(",Toluen_MQ135|"),'Sem RTOS RX'!$L182,LEN(",MH4_MQ135|"),'Sem RTOS RX'!$M182,LEN(",O3_MQ131|"),'Sem RTOS RX'!$N182)*8</f>
        <v>672</v>
      </c>
    </row>
    <row r="183" ht="15.75" customHeight="1">
      <c r="A183" s="5" t="s">
        <v>20973</v>
      </c>
      <c r="B183" s="5" t="s">
        <v>20974</v>
      </c>
      <c r="C183" s="5" t="s">
        <v>20275</v>
      </c>
      <c r="D183" s="5" t="s">
        <v>20975</v>
      </c>
      <c r="E183" s="5" t="s">
        <v>845</v>
      </c>
      <c r="F183" s="5" t="s">
        <v>845</v>
      </c>
      <c r="G183" s="5" t="s">
        <v>845</v>
      </c>
      <c r="H183" s="5" t="s">
        <v>646</v>
      </c>
      <c r="I183" s="5" t="s">
        <v>1371</v>
      </c>
      <c r="J183" s="5" t="s">
        <v>1372</v>
      </c>
      <c r="K183" s="5" t="s">
        <v>252</v>
      </c>
      <c r="L183" s="5" t="s">
        <v>944</v>
      </c>
      <c r="M183" s="5" t="s">
        <v>41</v>
      </c>
      <c r="N183" s="5" t="s">
        <v>3752</v>
      </c>
      <c r="O183" s="5" t="s">
        <v>845</v>
      </c>
      <c r="P183" s="5" t="s">
        <v>845</v>
      </c>
      <c r="Q183" s="5" t="s">
        <v>847</v>
      </c>
      <c r="R183" s="5" t="s">
        <v>845</v>
      </c>
      <c r="S183" s="5" t="s">
        <v>864</v>
      </c>
      <c r="T183" s="5" t="s">
        <v>855</v>
      </c>
      <c r="U183" s="5" t="s">
        <v>845</v>
      </c>
      <c r="V183" s="5" t="s">
        <v>845</v>
      </c>
      <c r="W183" s="5" t="s">
        <v>850</v>
      </c>
      <c r="X183" s="5" t="s">
        <v>20976</v>
      </c>
      <c r="Y183" s="5">
        <f>X184-'Sem RTOS RX'!$X183</f>
        <v>0.000150462963</v>
      </c>
      <c r="Z183" s="7">
        <f>SUM(LEN(",CO_MQ135|"),'Sem RTOS RX'!$H183,LEN(",CO2_MQ135|"),'Sem RTOS RX'!$I183,LEN(",Alcool_MQ135|"),'Sem RTOS RX'!$J183,LEN(",Alcool_MQ135|"),'Sem RTOS RX'!$K183,LEN(",Toluen_MQ135|"),'Sem RTOS RX'!$L183,LEN(",MH4_MQ135|"),'Sem RTOS RX'!$M183,LEN(",O3_MQ131|"),'Sem RTOS RX'!$N183)*8</f>
        <v>672</v>
      </c>
    </row>
    <row r="184" ht="15.75" customHeight="1">
      <c r="A184" s="5" t="s">
        <v>20977</v>
      </c>
      <c r="B184" s="5" t="s">
        <v>20978</v>
      </c>
      <c r="C184" s="5" t="s">
        <v>20275</v>
      </c>
      <c r="D184" s="5" t="s">
        <v>20979</v>
      </c>
      <c r="E184" s="5" t="s">
        <v>845</v>
      </c>
      <c r="F184" s="5" t="s">
        <v>845</v>
      </c>
      <c r="G184" s="5" t="s">
        <v>845</v>
      </c>
      <c r="H184" s="5" t="s">
        <v>1418</v>
      </c>
      <c r="I184" s="5" t="s">
        <v>255</v>
      </c>
      <c r="J184" s="5" t="s">
        <v>184</v>
      </c>
      <c r="K184" s="5" t="s">
        <v>238</v>
      </c>
      <c r="L184" s="5" t="s">
        <v>742</v>
      </c>
      <c r="M184" s="5" t="s">
        <v>180</v>
      </c>
      <c r="N184" s="5" t="s">
        <v>29</v>
      </c>
      <c r="O184" s="5" t="s">
        <v>845</v>
      </c>
      <c r="P184" s="5" t="s">
        <v>845</v>
      </c>
      <c r="Q184" s="5" t="s">
        <v>847</v>
      </c>
      <c r="R184" s="5" t="s">
        <v>845</v>
      </c>
      <c r="S184" s="5" t="s">
        <v>864</v>
      </c>
      <c r="T184" s="5" t="s">
        <v>855</v>
      </c>
      <c r="U184" s="5" t="s">
        <v>845</v>
      </c>
      <c r="V184" s="5" t="s">
        <v>845</v>
      </c>
      <c r="W184" s="5" t="s">
        <v>850</v>
      </c>
      <c r="X184" s="5" t="s">
        <v>20980</v>
      </c>
      <c r="Y184" s="5">
        <f>X185-'Sem RTOS RX'!$X184</f>
        <v>0.000150462963</v>
      </c>
      <c r="Z184" s="7">
        <f>SUM(LEN(",CO_MQ135|"),'Sem RTOS RX'!$H184,LEN(",CO2_MQ135|"),'Sem RTOS RX'!$I184,LEN(",Alcool_MQ135|"),'Sem RTOS RX'!$J184,LEN(",Alcool_MQ135|"),'Sem RTOS RX'!$K184,LEN(",Toluen_MQ135|"),'Sem RTOS RX'!$L184,LEN(",MH4_MQ135|"),'Sem RTOS RX'!$M184,LEN(",O3_MQ131|"),'Sem RTOS RX'!$N184)*8</f>
        <v>672</v>
      </c>
    </row>
    <row r="185" ht="15.75" customHeight="1">
      <c r="A185" s="5" t="s">
        <v>20981</v>
      </c>
      <c r="B185" s="5" t="s">
        <v>20982</v>
      </c>
      <c r="C185" s="5" t="s">
        <v>20275</v>
      </c>
      <c r="D185" s="5" t="s">
        <v>20983</v>
      </c>
      <c r="E185" s="5" t="s">
        <v>845</v>
      </c>
      <c r="F185" s="5" t="s">
        <v>845</v>
      </c>
      <c r="G185" s="5" t="s">
        <v>845</v>
      </c>
      <c r="H185" s="5" t="s">
        <v>687</v>
      </c>
      <c r="I185" s="5" t="s">
        <v>255</v>
      </c>
      <c r="J185" s="5" t="s">
        <v>184</v>
      </c>
      <c r="K185" s="5" t="s">
        <v>238</v>
      </c>
      <c r="L185" s="5" t="s">
        <v>734</v>
      </c>
      <c r="M185" s="5" t="s">
        <v>180</v>
      </c>
      <c r="N185" s="5" t="s">
        <v>30</v>
      </c>
      <c r="O185" s="5" t="s">
        <v>845</v>
      </c>
      <c r="P185" s="5" t="s">
        <v>845</v>
      </c>
      <c r="Q185" s="5" t="s">
        <v>847</v>
      </c>
      <c r="R185" s="5" t="s">
        <v>845</v>
      </c>
      <c r="S185" s="5" t="s">
        <v>864</v>
      </c>
      <c r="T185" s="5" t="s">
        <v>855</v>
      </c>
      <c r="U185" s="5" t="s">
        <v>845</v>
      </c>
      <c r="V185" s="5" t="s">
        <v>845</v>
      </c>
      <c r="W185" s="5" t="s">
        <v>850</v>
      </c>
      <c r="X185" s="5" t="s">
        <v>20984</v>
      </c>
      <c r="Y185" s="5">
        <f>X186-'Sem RTOS RX'!$X185</f>
        <v>0.000150462963</v>
      </c>
      <c r="Z185" s="7">
        <f>SUM(LEN(",CO_MQ135|"),'Sem RTOS RX'!$H185,LEN(",CO2_MQ135|"),'Sem RTOS RX'!$I185,LEN(",Alcool_MQ135|"),'Sem RTOS RX'!$J185,LEN(",Alcool_MQ135|"),'Sem RTOS RX'!$K185,LEN(",Toluen_MQ135|"),'Sem RTOS RX'!$L185,LEN(",MH4_MQ135|"),'Sem RTOS RX'!$M185,LEN(",O3_MQ131|"),'Sem RTOS RX'!$N185)*8</f>
        <v>672</v>
      </c>
    </row>
    <row r="186" ht="15.75" customHeight="1">
      <c r="A186" s="5" t="s">
        <v>20985</v>
      </c>
      <c r="B186" s="5" t="s">
        <v>20986</v>
      </c>
      <c r="C186" s="5" t="s">
        <v>20275</v>
      </c>
      <c r="D186" s="5" t="s">
        <v>20987</v>
      </c>
      <c r="E186" s="5" t="s">
        <v>845</v>
      </c>
      <c r="F186" s="5" t="s">
        <v>845</v>
      </c>
      <c r="G186" s="5" t="s">
        <v>845</v>
      </c>
      <c r="H186" s="5" t="s">
        <v>713</v>
      </c>
      <c r="I186" s="5" t="s">
        <v>255</v>
      </c>
      <c r="J186" s="5" t="s">
        <v>194</v>
      </c>
      <c r="K186" s="5" t="s">
        <v>238</v>
      </c>
      <c r="L186" s="5" t="s">
        <v>450</v>
      </c>
      <c r="M186" s="5" t="s">
        <v>180</v>
      </c>
      <c r="N186" s="5" t="s">
        <v>24</v>
      </c>
      <c r="O186" s="5" t="s">
        <v>845</v>
      </c>
      <c r="P186" s="5" t="s">
        <v>845</v>
      </c>
      <c r="Q186" s="5" t="s">
        <v>847</v>
      </c>
      <c r="R186" s="5" t="s">
        <v>845</v>
      </c>
      <c r="S186" s="5" t="s">
        <v>864</v>
      </c>
      <c r="T186" s="5" t="s">
        <v>865</v>
      </c>
      <c r="U186" s="5" t="s">
        <v>845</v>
      </c>
      <c r="V186" s="5" t="s">
        <v>845</v>
      </c>
      <c r="W186" s="5" t="s">
        <v>850</v>
      </c>
      <c r="X186" s="5" t="s">
        <v>20988</v>
      </c>
      <c r="Y186" s="5">
        <f>X187-'Sem RTOS RX'!$X186</f>
        <v>0.000150462963</v>
      </c>
      <c r="Z186" s="7">
        <f>SUM(LEN(",CO_MQ135|"),'Sem RTOS RX'!$H186,LEN(",CO2_MQ135|"),'Sem RTOS RX'!$I186,LEN(",Alcool_MQ135|"),'Sem RTOS RX'!$J186,LEN(",Alcool_MQ135|"),'Sem RTOS RX'!$K186,LEN(",Toluen_MQ135|"),'Sem RTOS RX'!$L186,LEN(",MH4_MQ135|"),'Sem RTOS RX'!$M186,LEN(",O3_MQ131|"),'Sem RTOS RX'!$N186)*8</f>
        <v>672</v>
      </c>
    </row>
    <row r="187" ht="15.75" customHeight="1">
      <c r="A187" s="5" t="s">
        <v>20989</v>
      </c>
      <c r="B187" s="5" t="s">
        <v>20990</v>
      </c>
      <c r="C187" s="5" t="s">
        <v>20275</v>
      </c>
      <c r="D187" s="5" t="s">
        <v>20991</v>
      </c>
      <c r="E187" s="5" t="s">
        <v>845</v>
      </c>
      <c r="F187" s="5" t="s">
        <v>845</v>
      </c>
      <c r="G187" s="5" t="s">
        <v>845</v>
      </c>
      <c r="H187" s="5" t="s">
        <v>661</v>
      </c>
      <c r="I187" s="5" t="s">
        <v>237</v>
      </c>
      <c r="J187" s="5" t="s">
        <v>202</v>
      </c>
      <c r="K187" s="5" t="s">
        <v>252</v>
      </c>
      <c r="L187" s="5" t="s">
        <v>438</v>
      </c>
      <c r="M187" s="5" t="s">
        <v>180</v>
      </c>
      <c r="N187" s="5" t="s">
        <v>56</v>
      </c>
      <c r="O187" s="5" t="s">
        <v>845</v>
      </c>
      <c r="P187" s="5" t="s">
        <v>845</v>
      </c>
      <c r="Q187" s="5" t="s">
        <v>847</v>
      </c>
      <c r="R187" s="5" t="s">
        <v>845</v>
      </c>
      <c r="S187" s="5" t="s">
        <v>864</v>
      </c>
      <c r="T187" s="5" t="s">
        <v>865</v>
      </c>
      <c r="U187" s="5" t="s">
        <v>845</v>
      </c>
      <c r="V187" s="5" t="s">
        <v>845</v>
      </c>
      <c r="W187" s="5" t="s">
        <v>850</v>
      </c>
      <c r="X187" s="5" t="s">
        <v>20992</v>
      </c>
      <c r="Y187" s="5">
        <f>X188-'Sem RTOS RX'!$X187</f>
        <v>0.0003009259259</v>
      </c>
      <c r="Z187" s="7">
        <f>SUM(LEN(",CO_MQ135|"),'Sem RTOS RX'!$H187,LEN(",CO2_MQ135|"),'Sem RTOS RX'!$I187,LEN(",Alcool_MQ135|"),'Sem RTOS RX'!$J187,LEN(",Alcool_MQ135|"),'Sem RTOS RX'!$K187,LEN(",Toluen_MQ135|"),'Sem RTOS RX'!$L187,LEN(",MH4_MQ135|"),'Sem RTOS RX'!$M187,LEN(",O3_MQ131|"),'Sem RTOS RX'!$N187)*8</f>
        <v>672</v>
      </c>
    </row>
    <row r="188" ht="15.75" customHeight="1">
      <c r="A188" s="5" t="s">
        <v>20993</v>
      </c>
      <c r="B188" s="5" t="s">
        <v>20994</v>
      </c>
      <c r="C188" s="5" t="s">
        <v>20275</v>
      </c>
      <c r="D188" s="5" t="s">
        <v>20995</v>
      </c>
      <c r="E188" s="5" t="s">
        <v>845</v>
      </c>
      <c r="F188" s="5" t="s">
        <v>845</v>
      </c>
      <c r="G188" s="5" t="s">
        <v>845</v>
      </c>
      <c r="H188" s="5" t="s">
        <v>1418</v>
      </c>
      <c r="I188" s="5" t="s">
        <v>237</v>
      </c>
      <c r="J188" s="5" t="s">
        <v>207</v>
      </c>
      <c r="K188" s="5" t="s">
        <v>238</v>
      </c>
      <c r="L188" s="5" t="s">
        <v>442</v>
      </c>
      <c r="M188" s="5" t="s">
        <v>180</v>
      </c>
      <c r="N188" s="5" t="s">
        <v>115</v>
      </c>
      <c r="O188" s="5" t="s">
        <v>845</v>
      </c>
      <c r="P188" s="5" t="s">
        <v>845</v>
      </c>
      <c r="Q188" s="5" t="s">
        <v>847</v>
      </c>
      <c r="R188" s="5" t="s">
        <v>845</v>
      </c>
      <c r="S188" s="5" t="s">
        <v>864</v>
      </c>
      <c r="T188" s="5" t="s">
        <v>855</v>
      </c>
      <c r="U188" s="5" t="s">
        <v>845</v>
      </c>
      <c r="V188" s="5" t="s">
        <v>845</v>
      </c>
      <c r="W188" s="5" t="s">
        <v>850</v>
      </c>
      <c r="X188" s="5" t="s">
        <v>20996</v>
      </c>
      <c r="Y188" s="5">
        <f>X189-'Sem RTOS RX'!$X188</f>
        <v>0.000150462963</v>
      </c>
      <c r="Z188" s="7">
        <f>SUM(LEN(",CO_MQ135|"),'Sem RTOS RX'!$H188,LEN(",CO2_MQ135|"),'Sem RTOS RX'!$I188,LEN(",Alcool_MQ135|"),'Sem RTOS RX'!$J188,LEN(",Alcool_MQ135|"),'Sem RTOS RX'!$K188,LEN(",Toluen_MQ135|"),'Sem RTOS RX'!$L188,LEN(",MH4_MQ135|"),'Sem RTOS RX'!$M188,LEN(",O3_MQ131|"),'Sem RTOS RX'!$N188)*8</f>
        <v>672</v>
      </c>
    </row>
    <row r="189" ht="15.75" customHeight="1">
      <c r="A189" s="5" t="s">
        <v>20997</v>
      </c>
      <c r="B189" s="5" t="s">
        <v>20998</v>
      </c>
      <c r="C189" s="5" t="s">
        <v>20275</v>
      </c>
      <c r="D189" s="5" t="s">
        <v>20999</v>
      </c>
      <c r="E189" s="5" t="s">
        <v>845</v>
      </c>
      <c r="F189" s="5" t="s">
        <v>845</v>
      </c>
      <c r="G189" s="5" t="s">
        <v>845</v>
      </c>
      <c r="H189" s="5" t="s">
        <v>1418</v>
      </c>
      <c r="I189" s="5" t="s">
        <v>255</v>
      </c>
      <c r="J189" s="5" t="s">
        <v>184</v>
      </c>
      <c r="K189" s="5" t="s">
        <v>238</v>
      </c>
      <c r="L189" s="5" t="s">
        <v>742</v>
      </c>
      <c r="M189" s="5" t="s">
        <v>180</v>
      </c>
      <c r="N189" s="5" t="s">
        <v>229</v>
      </c>
      <c r="O189" s="5" t="s">
        <v>845</v>
      </c>
      <c r="P189" s="5" t="s">
        <v>845</v>
      </c>
      <c r="Q189" s="5" t="s">
        <v>847</v>
      </c>
      <c r="R189" s="5" t="s">
        <v>845</v>
      </c>
      <c r="S189" s="5" t="s">
        <v>864</v>
      </c>
      <c r="T189" s="5" t="s">
        <v>865</v>
      </c>
      <c r="U189" s="5" t="s">
        <v>845</v>
      </c>
      <c r="V189" s="5" t="s">
        <v>845</v>
      </c>
      <c r="W189" s="5" t="s">
        <v>850</v>
      </c>
      <c r="X189" s="5" t="s">
        <v>21000</v>
      </c>
      <c r="Y189" s="5">
        <f>X190-'Sem RTOS RX'!$X189</f>
        <v>0.000150462963</v>
      </c>
      <c r="Z189" s="7">
        <f>SUM(LEN(",CO_MQ135|"),'Sem RTOS RX'!$H189,LEN(",CO2_MQ135|"),'Sem RTOS RX'!$I189,LEN(",Alcool_MQ135|"),'Sem RTOS RX'!$J189,LEN(",Alcool_MQ135|"),'Sem RTOS RX'!$K189,LEN(",Toluen_MQ135|"),'Sem RTOS RX'!$L189,LEN(",MH4_MQ135|"),'Sem RTOS RX'!$M189,LEN(",O3_MQ131|"),'Sem RTOS RX'!$N189)*8</f>
        <v>672</v>
      </c>
    </row>
    <row r="190" ht="15.75" customHeight="1">
      <c r="A190" s="5" t="s">
        <v>21001</v>
      </c>
      <c r="B190" s="5" t="s">
        <v>21002</v>
      </c>
      <c r="C190" s="5" t="s">
        <v>20275</v>
      </c>
      <c r="D190" s="5" t="s">
        <v>21003</v>
      </c>
      <c r="E190" s="5" t="s">
        <v>845</v>
      </c>
      <c r="F190" s="5" t="s">
        <v>845</v>
      </c>
      <c r="G190" s="5" t="s">
        <v>845</v>
      </c>
      <c r="H190" s="5" t="s">
        <v>721</v>
      </c>
      <c r="I190" s="5" t="s">
        <v>188</v>
      </c>
      <c r="J190" s="5" t="s">
        <v>228</v>
      </c>
      <c r="K190" s="5" t="s">
        <v>238</v>
      </c>
      <c r="L190" s="5" t="s">
        <v>694</v>
      </c>
      <c r="M190" s="5" t="s">
        <v>180</v>
      </c>
      <c r="N190" s="5" t="s">
        <v>109</v>
      </c>
      <c r="O190" s="5" t="s">
        <v>845</v>
      </c>
      <c r="P190" s="5" t="s">
        <v>845</v>
      </c>
      <c r="Q190" s="5" t="s">
        <v>847</v>
      </c>
      <c r="R190" s="5" t="s">
        <v>845</v>
      </c>
      <c r="S190" s="5" t="s">
        <v>864</v>
      </c>
      <c r="T190" s="5" t="s">
        <v>855</v>
      </c>
      <c r="U190" s="5" t="s">
        <v>845</v>
      </c>
      <c r="V190" s="5" t="s">
        <v>845</v>
      </c>
      <c r="W190" s="5" t="s">
        <v>850</v>
      </c>
      <c r="X190" s="5" t="s">
        <v>2874</v>
      </c>
      <c r="Y190" s="5">
        <f>X191-'Sem RTOS RX'!$X190</f>
        <v>0.000162037037</v>
      </c>
      <c r="Z190" s="7">
        <f>SUM(LEN(",CO_MQ135|"),'Sem RTOS RX'!$H190,LEN(",CO2_MQ135|"),'Sem RTOS RX'!$I190,LEN(",Alcool_MQ135|"),'Sem RTOS RX'!$J190,LEN(",Alcool_MQ135|"),'Sem RTOS RX'!$K190,LEN(",Toluen_MQ135|"),'Sem RTOS RX'!$L190,LEN(",MH4_MQ135|"),'Sem RTOS RX'!$M190,LEN(",O3_MQ131|"),'Sem RTOS RX'!$N190)*8</f>
        <v>672</v>
      </c>
    </row>
    <row r="191" ht="15.75" customHeight="1">
      <c r="A191" s="5" t="s">
        <v>21004</v>
      </c>
      <c r="B191" s="5" t="s">
        <v>21005</v>
      </c>
      <c r="C191" s="5" t="s">
        <v>20275</v>
      </c>
      <c r="D191" s="5" t="s">
        <v>21006</v>
      </c>
      <c r="E191" s="5" t="s">
        <v>845</v>
      </c>
      <c r="F191" s="5" t="s">
        <v>845</v>
      </c>
      <c r="G191" s="5" t="s">
        <v>845</v>
      </c>
      <c r="H191" s="5" t="s">
        <v>679</v>
      </c>
      <c r="I191" s="5" t="s">
        <v>237</v>
      </c>
      <c r="J191" s="5" t="s">
        <v>207</v>
      </c>
      <c r="K191" s="5" t="s">
        <v>238</v>
      </c>
      <c r="L191" s="5" t="s">
        <v>442</v>
      </c>
      <c r="M191" s="5" t="s">
        <v>180</v>
      </c>
      <c r="N191" s="5" t="s">
        <v>113</v>
      </c>
      <c r="O191" s="5" t="s">
        <v>845</v>
      </c>
      <c r="P191" s="5" t="s">
        <v>845</v>
      </c>
      <c r="Q191" s="5" t="s">
        <v>847</v>
      </c>
      <c r="R191" s="5" t="s">
        <v>845</v>
      </c>
      <c r="S191" s="5" t="s">
        <v>864</v>
      </c>
      <c r="T191" s="5" t="s">
        <v>855</v>
      </c>
      <c r="U191" s="5" t="s">
        <v>845</v>
      </c>
      <c r="V191" s="5" t="s">
        <v>845</v>
      </c>
      <c r="W191" s="5" t="s">
        <v>850</v>
      </c>
      <c r="X191" s="5" t="s">
        <v>21007</v>
      </c>
      <c r="Y191" s="5">
        <f>X192-'Sem RTOS RX'!$X191</f>
        <v>0.000150462963</v>
      </c>
      <c r="Z191" s="7">
        <f>SUM(LEN(",CO_MQ135|"),'Sem RTOS RX'!$H191,LEN(",CO2_MQ135|"),'Sem RTOS RX'!$I191,LEN(",Alcool_MQ135|"),'Sem RTOS RX'!$J191,LEN(",Alcool_MQ135|"),'Sem RTOS RX'!$K191,LEN(",Toluen_MQ135|"),'Sem RTOS RX'!$L191,LEN(",MH4_MQ135|"),'Sem RTOS RX'!$M191,LEN(",O3_MQ131|"),'Sem RTOS RX'!$N191)*8</f>
        <v>672</v>
      </c>
    </row>
    <row r="192" ht="15.75" customHeight="1">
      <c r="A192" s="5" t="s">
        <v>21008</v>
      </c>
      <c r="B192" s="5" t="s">
        <v>21009</v>
      </c>
      <c r="C192" s="5" t="s">
        <v>20275</v>
      </c>
      <c r="D192" s="5" t="s">
        <v>21010</v>
      </c>
      <c r="E192" s="5" t="s">
        <v>845</v>
      </c>
      <c r="F192" s="5" t="s">
        <v>845</v>
      </c>
      <c r="G192" s="5" t="s">
        <v>845</v>
      </c>
      <c r="H192" s="5" t="s">
        <v>687</v>
      </c>
      <c r="I192" s="5" t="s">
        <v>255</v>
      </c>
      <c r="J192" s="5" t="s">
        <v>184</v>
      </c>
      <c r="K192" s="5" t="s">
        <v>238</v>
      </c>
      <c r="L192" s="5" t="s">
        <v>734</v>
      </c>
      <c r="M192" s="5" t="s">
        <v>180</v>
      </c>
      <c r="N192" s="5" t="s">
        <v>256</v>
      </c>
      <c r="O192" s="5" t="s">
        <v>845</v>
      </c>
      <c r="P192" s="5" t="s">
        <v>845</v>
      </c>
      <c r="Q192" s="5" t="s">
        <v>847</v>
      </c>
      <c r="R192" s="5" t="s">
        <v>845</v>
      </c>
      <c r="S192" s="5" t="s">
        <v>864</v>
      </c>
      <c r="T192" s="5" t="s">
        <v>865</v>
      </c>
      <c r="U192" s="5" t="s">
        <v>845</v>
      </c>
      <c r="V192" s="5" t="s">
        <v>845</v>
      </c>
      <c r="W192" s="5" t="s">
        <v>850</v>
      </c>
      <c r="X192" s="5" t="s">
        <v>21011</v>
      </c>
      <c r="Y192" s="5">
        <f>X193-'Sem RTOS RX'!$X192</f>
        <v>0.0003009259259</v>
      </c>
      <c r="Z192" s="7">
        <f>SUM(LEN(",CO_MQ135|"),'Sem RTOS RX'!$H192,LEN(",CO2_MQ135|"),'Sem RTOS RX'!$I192,LEN(",Alcool_MQ135|"),'Sem RTOS RX'!$J192,LEN(",Alcool_MQ135|"),'Sem RTOS RX'!$K192,LEN(",Toluen_MQ135|"),'Sem RTOS RX'!$L192,LEN(",MH4_MQ135|"),'Sem RTOS RX'!$M192,LEN(",O3_MQ131|"),'Sem RTOS RX'!$N192)*8</f>
        <v>672</v>
      </c>
    </row>
    <row r="193" ht="15.75" customHeight="1">
      <c r="A193" s="5" t="s">
        <v>21012</v>
      </c>
      <c r="B193" s="5" t="s">
        <v>21013</v>
      </c>
      <c r="C193" s="5" t="s">
        <v>20275</v>
      </c>
      <c r="D193" s="5" t="s">
        <v>21014</v>
      </c>
      <c r="E193" s="5" t="s">
        <v>845</v>
      </c>
      <c r="F193" s="5" t="s">
        <v>845</v>
      </c>
      <c r="G193" s="5" t="s">
        <v>845</v>
      </c>
      <c r="H193" s="5" t="s">
        <v>687</v>
      </c>
      <c r="I193" s="5" t="s">
        <v>255</v>
      </c>
      <c r="J193" s="5" t="s">
        <v>184</v>
      </c>
      <c r="K193" s="5" t="s">
        <v>238</v>
      </c>
      <c r="L193" s="5" t="s">
        <v>734</v>
      </c>
      <c r="M193" s="5" t="s">
        <v>180</v>
      </c>
      <c r="N193" s="5" t="s">
        <v>137</v>
      </c>
      <c r="O193" s="5" t="s">
        <v>845</v>
      </c>
      <c r="P193" s="5" t="s">
        <v>845</v>
      </c>
      <c r="Q193" s="5" t="s">
        <v>847</v>
      </c>
      <c r="R193" s="5" t="s">
        <v>845</v>
      </c>
      <c r="S193" s="5" t="s">
        <v>864</v>
      </c>
      <c r="T193" s="5" t="s">
        <v>855</v>
      </c>
      <c r="U193" s="5" t="s">
        <v>845</v>
      </c>
      <c r="V193" s="5" t="s">
        <v>845</v>
      </c>
      <c r="W193" s="5" t="s">
        <v>850</v>
      </c>
      <c r="X193" s="5" t="s">
        <v>21015</v>
      </c>
      <c r="Y193" s="5">
        <f>X194-'Sem RTOS RX'!$X193</f>
        <v>0.000162037037</v>
      </c>
      <c r="Z193" s="7">
        <f>SUM(LEN(",CO_MQ135|"),'Sem RTOS RX'!$H193,LEN(",CO2_MQ135|"),'Sem RTOS RX'!$I193,LEN(",Alcool_MQ135|"),'Sem RTOS RX'!$J193,LEN(",Alcool_MQ135|"),'Sem RTOS RX'!$K193,LEN(",Toluen_MQ135|"),'Sem RTOS RX'!$L193,LEN(",MH4_MQ135|"),'Sem RTOS RX'!$M193,LEN(",O3_MQ131|"),'Sem RTOS RX'!$N193)*8</f>
        <v>672</v>
      </c>
    </row>
    <row r="194" ht="15.75" customHeight="1">
      <c r="A194" s="5" t="s">
        <v>21016</v>
      </c>
      <c r="B194" s="5" t="s">
        <v>21017</v>
      </c>
      <c r="C194" s="5" t="s">
        <v>20275</v>
      </c>
      <c r="D194" s="5" t="s">
        <v>21018</v>
      </c>
      <c r="E194" s="5" t="s">
        <v>845</v>
      </c>
      <c r="F194" s="5" t="s">
        <v>845</v>
      </c>
      <c r="G194" s="5" t="s">
        <v>845</v>
      </c>
      <c r="H194" s="5" t="s">
        <v>679</v>
      </c>
      <c r="I194" s="5" t="s">
        <v>237</v>
      </c>
      <c r="J194" s="5" t="s">
        <v>207</v>
      </c>
      <c r="K194" s="5" t="s">
        <v>238</v>
      </c>
      <c r="L194" s="5" t="s">
        <v>442</v>
      </c>
      <c r="M194" s="5" t="s">
        <v>180</v>
      </c>
      <c r="N194" s="5" t="s">
        <v>9153</v>
      </c>
      <c r="O194" s="5" t="s">
        <v>845</v>
      </c>
      <c r="P194" s="5" t="s">
        <v>845</v>
      </c>
      <c r="Q194" s="5" t="s">
        <v>847</v>
      </c>
      <c r="R194" s="5" t="s">
        <v>845</v>
      </c>
      <c r="S194" s="5" t="s">
        <v>864</v>
      </c>
      <c r="T194" s="5" t="s">
        <v>855</v>
      </c>
      <c r="U194" s="5" t="s">
        <v>845</v>
      </c>
      <c r="V194" s="5" t="s">
        <v>845</v>
      </c>
      <c r="W194" s="5" t="s">
        <v>850</v>
      </c>
      <c r="X194" s="5" t="s">
        <v>21019</v>
      </c>
      <c r="Y194" s="5">
        <f>X195-'Sem RTOS RX'!$X194</f>
        <v>0.000150462963</v>
      </c>
      <c r="Z194" s="7">
        <f>SUM(LEN(",CO_MQ135|"),'Sem RTOS RX'!$H194,LEN(",CO2_MQ135|"),'Sem RTOS RX'!$I194,LEN(",Alcool_MQ135|"),'Sem RTOS RX'!$J194,LEN(",Alcool_MQ135|"),'Sem RTOS RX'!$K194,LEN(",Toluen_MQ135|"),'Sem RTOS RX'!$L194,LEN(",MH4_MQ135|"),'Sem RTOS RX'!$M194,LEN(",O3_MQ131|"),'Sem RTOS RX'!$N194)*8</f>
        <v>672</v>
      </c>
    </row>
    <row r="195" ht="15.75" customHeight="1">
      <c r="A195" s="5" t="s">
        <v>21020</v>
      </c>
      <c r="B195" s="5" t="s">
        <v>21021</v>
      </c>
      <c r="C195" s="5" t="s">
        <v>20275</v>
      </c>
      <c r="D195" s="5" t="s">
        <v>21022</v>
      </c>
      <c r="E195" s="5" t="s">
        <v>845</v>
      </c>
      <c r="F195" s="5" t="s">
        <v>845</v>
      </c>
      <c r="G195" s="5" t="s">
        <v>845</v>
      </c>
      <c r="H195" s="5" t="s">
        <v>588</v>
      </c>
      <c r="I195" s="5" t="s">
        <v>297</v>
      </c>
      <c r="J195" s="5" t="s">
        <v>257</v>
      </c>
      <c r="K195" s="5" t="s">
        <v>846</v>
      </c>
      <c r="L195" s="5" t="s">
        <v>413</v>
      </c>
      <c r="M195" s="5" t="s">
        <v>148</v>
      </c>
      <c r="N195" s="5" t="s">
        <v>25</v>
      </c>
      <c r="O195" s="5" t="s">
        <v>845</v>
      </c>
      <c r="P195" s="5" t="s">
        <v>845</v>
      </c>
      <c r="Q195" s="5" t="s">
        <v>847</v>
      </c>
      <c r="R195" s="5" t="s">
        <v>845</v>
      </c>
      <c r="S195" s="5" t="s">
        <v>848</v>
      </c>
      <c r="T195" s="5" t="s">
        <v>855</v>
      </c>
      <c r="U195" s="5" t="s">
        <v>845</v>
      </c>
      <c r="V195" s="5" t="s">
        <v>845</v>
      </c>
      <c r="W195" s="5" t="s">
        <v>850</v>
      </c>
      <c r="X195" s="5" t="s">
        <v>2906</v>
      </c>
      <c r="Y195" s="5">
        <f>X196-'Sem RTOS RX'!$X195</f>
        <v>0.000150462963</v>
      </c>
      <c r="Z195" s="7">
        <f>SUM(LEN(",CO_MQ135|"),'Sem RTOS RX'!$H195,LEN(",CO2_MQ135|"),'Sem RTOS RX'!$I195,LEN(",Alcool_MQ135|"),'Sem RTOS RX'!$J195,LEN(",Alcool_MQ135|"),'Sem RTOS RX'!$K195,LEN(",Toluen_MQ135|"),'Sem RTOS RX'!$L195,LEN(",MH4_MQ135|"),'Sem RTOS RX'!$M195,LEN(",O3_MQ131|"),'Sem RTOS RX'!$N195)*8</f>
        <v>672</v>
      </c>
    </row>
    <row r="196" ht="15.75" customHeight="1">
      <c r="A196" s="5" t="s">
        <v>21023</v>
      </c>
      <c r="B196" s="5" t="s">
        <v>21024</v>
      </c>
      <c r="C196" s="5" t="s">
        <v>20275</v>
      </c>
      <c r="D196" s="5" t="s">
        <v>21025</v>
      </c>
      <c r="E196" s="5" t="s">
        <v>845</v>
      </c>
      <c r="F196" s="5" t="s">
        <v>845</v>
      </c>
      <c r="G196" s="5" t="s">
        <v>845</v>
      </c>
      <c r="H196" s="5" t="s">
        <v>588</v>
      </c>
      <c r="I196" s="5" t="s">
        <v>297</v>
      </c>
      <c r="J196" s="5" t="s">
        <v>257</v>
      </c>
      <c r="K196" s="5" t="s">
        <v>846</v>
      </c>
      <c r="L196" s="5" t="s">
        <v>413</v>
      </c>
      <c r="M196" s="5" t="s">
        <v>148</v>
      </c>
      <c r="N196" s="5" t="s">
        <v>1284</v>
      </c>
      <c r="O196" s="5" t="s">
        <v>845</v>
      </c>
      <c r="P196" s="5" t="s">
        <v>845</v>
      </c>
      <c r="Q196" s="5" t="s">
        <v>847</v>
      </c>
      <c r="R196" s="5" t="s">
        <v>845</v>
      </c>
      <c r="S196" s="5" t="s">
        <v>848</v>
      </c>
      <c r="T196" s="5" t="s">
        <v>865</v>
      </c>
      <c r="U196" s="5" t="s">
        <v>845</v>
      </c>
      <c r="V196" s="5" t="s">
        <v>845</v>
      </c>
      <c r="W196" s="5" t="s">
        <v>850</v>
      </c>
      <c r="X196" s="5" t="s">
        <v>21026</v>
      </c>
      <c r="Y196" s="5">
        <f>X197-'Sem RTOS RX'!$X196</f>
        <v>0.000150462963</v>
      </c>
      <c r="Z196" s="7">
        <f>SUM(LEN(",CO_MQ135|"),'Sem RTOS RX'!$H196,LEN(",CO2_MQ135|"),'Sem RTOS RX'!$I196,LEN(",Alcool_MQ135|"),'Sem RTOS RX'!$J196,LEN(",Alcool_MQ135|"),'Sem RTOS RX'!$K196,LEN(",Toluen_MQ135|"),'Sem RTOS RX'!$L196,LEN(",MH4_MQ135|"),'Sem RTOS RX'!$M196,LEN(",O3_MQ131|"),'Sem RTOS RX'!$N196)*8</f>
        <v>672</v>
      </c>
    </row>
    <row r="197" ht="15.75" customHeight="1">
      <c r="A197" s="5" t="s">
        <v>21027</v>
      </c>
      <c r="B197" s="5" t="s">
        <v>21028</v>
      </c>
      <c r="C197" s="5" t="s">
        <v>20275</v>
      </c>
      <c r="D197" s="5" t="s">
        <v>21029</v>
      </c>
      <c r="E197" s="5" t="s">
        <v>845</v>
      </c>
      <c r="F197" s="5" t="s">
        <v>845</v>
      </c>
      <c r="G197" s="5" t="s">
        <v>845</v>
      </c>
      <c r="H197" s="5" t="s">
        <v>582</v>
      </c>
      <c r="I197" s="5" t="s">
        <v>254</v>
      </c>
      <c r="J197" s="5" t="s">
        <v>257</v>
      </c>
      <c r="K197" s="5" t="s">
        <v>67</v>
      </c>
      <c r="L197" s="5" t="s">
        <v>413</v>
      </c>
      <c r="M197" s="5" t="s">
        <v>148</v>
      </c>
      <c r="N197" s="5" t="s">
        <v>29</v>
      </c>
      <c r="O197" s="5" t="s">
        <v>845</v>
      </c>
      <c r="P197" s="5" t="s">
        <v>845</v>
      </c>
      <c r="Q197" s="5" t="s">
        <v>847</v>
      </c>
      <c r="R197" s="5" t="s">
        <v>845</v>
      </c>
      <c r="S197" s="5" t="s">
        <v>848</v>
      </c>
      <c r="T197" s="5" t="s">
        <v>855</v>
      </c>
      <c r="U197" s="5" t="s">
        <v>845</v>
      </c>
      <c r="V197" s="5" t="s">
        <v>845</v>
      </c>
      <c r="W197" s="5" t="s">
        <v>850</v>
      </c>
      <c r="X197" s="5" t="s">
        <v>21030</v>
      </c>
      <c r="Y197" s="5">
        <f>X198-'Sem RTOS RX'!$X197</f>
        <v>0.000150462963</v>
      </c>
      <c r="Z197" s="7">
        <f>SUM(LEN(",CO_MQ135|"),'Sem RTOS RX'!$H197,LEN(",CO2_MQ135|"),'Sem RTOS RX'!$I197,LEN(",Alcool_MQ135|"),'Sem RTOS RX'!$J197,LEN(",Alcool_MQ135|"),'Sem RTOS RX'!$K197,LEN(",Toluen_MQ135|"),'Sem RTOS RX'!$L197,LEN(",MH4_MQ135|"),'Sem RTOS RX'!$M197,LEN(",O3_MQ131|"),'Sem RTOS RX'!$N197)*8</f>
        <v>672</v>
      </c>
    </row>
    <row r="198" ht="15.75" customHeight="1">
      <c r="A198" s="5" t="s">
        <v>21031</v>
      </c>
      <c r="B198" s="5" t="s">
        <v>21032</v>
      </c>
      <c r="C198" s="5" t="s">
        <v>20275</v>
      </c>
      <c r="D198" s="5" t="s">
        <v>21033</v>
      </c>
      <c r="E198" s="5" t="s">
        <v>845</v>
      </c>
      <c r="F198" s="5" t="s">
        <v>845</v>
      </c>
      <c r="G198" s="5" t="s">
        <v>845</v>
      </c>
      <c r="H198" s="5" t="s">
        <v>604</v>
      </c>
      <c r="I198" s="5" t="s">
        <v>297</v>
      </c>
      <c r="J198" s="5" t="s">
        <v>203</v>
      </c>
      <c r="K198" s="5" t="s">
        <v>846</v>
      </c>
      <c r="L198" s="5" t="s">
        <v>745</v>
      </c>
      <c r="M198" s="5" t="s">
        <v>148</v>
      </c>
      <c r="N198" s="5" t="s">
        <v>148</v>
      </c>
      <c r="O198" s="5" t="s">
        <v>845</v>
      </c>
      <c r="P198" s="5" t="s">
        <v>845</v>
      </c>
      <c r="Q198" s="5" t="s">
        <v>847</v>
      </c>
      <c r="R198" s="5" t="s">
        <v>845</v>
      </c>
      <c r="S198" s="5" t="s">
        <v>848</v>
      </c>
      <c r="T198" s="5" t="s">
        <v>20285</v>
      </c>
      <c r="U198" s="5" t="s">
        <v>845</v>
      </c>
      <c r="V198" s="5" t="s">
        <v>845</v>
      </c>
      <c r="W198" s="5" t="s">
        <v>850</v>
      </c>
      <c r="X198" s="5" t="s">
        <v>21034</v>
      </c>
      <c r="Y198" s="5">
        <f>X199-'Sem RTOS RX'!$X198</f>
        <v>0.0003009259259</v>
      </c>
      <c r="Z198" s="7">
        <f>SUM(LEN(",CO_MQ135|"),'Sem RTOS RX'!$H198,LEN(",CO2_MQ135|"),'Sem RTOS RX'!$I198,LEN(",Alcool_MQ135|"),'Sem RTOS RX'!$J198,LEN(",Alcool_MQ135|"),'Sem RTOS RX'!$K198,LEN(",Toluen_MQ135|"),'Sem RTOS RX'!$L198,LEN(",MH4_MQ135|"),'Sem RTOS RX'!$M198,LEN(",O3_MQ131|"),'Sem RTOS RX'!$N198)*8</f>
        <v>672</v>
      </c>
    </row>
    <row r="199" ht="15.75" customHeight="1">
      <c r="A199" s="5" t="s">
        <v>21035</v>
      </c>
      <c r="B199" s="5" t="s">
        <v>21036</v>
      </c>
      <c r="C199" s="5" t="s">
        <v>20275</v>
      </c>
      <c r="D199" s="5" t="s">
        <v>21037</v>
      </c>
      <c r="E199" s="5" t="s">
        <v>845</v>
      </c>
      <c r="F199" s="5" t="s">
        <v>845</v>
      </c>
      <c r="G199" s="5" t="s">
        <v>845</v>
      </c>
      <c r="H199" s="5" t="s">
        <v>604</v>
      </c>
      <c r="I199" s="5" t="s">
        <v>297</v>
      </c>
      <c r="J199" s="5" t="s">
        <v>203</v>
      </c>
      <c r="K199" s="5" t="s">
        <v>846</v>
      </c>
      <c r="L199" s="5" t="s">
        <v>745</v>
      </c>
      <c r="M199" s="5" t="s">
        <v>148</v>
      </c>
      <c r="N199" s="5" t="s">
        <v>121</v>
      </c>
      <c r="O199" s="5" t="s">
        <v>845</v>
      </c>
      <c r="P199" s="5" t="s">
        <v>845</v>
      </c>
      <c r="Q199" s="5" t="s">
        <v>847</v>
      </c>
      <c r="R199" s="5" t="s">
        <v>845</v>
      </c>
      <c r="S199" s="5" t="s">
        <v>848</v>
      </c>
      <c r="T199" s="5" t="s">
        <v>855</v>
      </c>
      <c r="U199" s="5" t="s">
        <v>845</v>
      </c>
      <c r="V199" s="5" t="s">
        <v>845</v>
      </c>
      <c r="W199" s="5" t="s">
        <v>850</v>
      </c>
      <c r="X199" s="5" t="s">
        <v>21038</v>
      </c>
      <c r="Y199" s="5">
        <f>X200-'Sem RTOS RX'!$X199</f>
        <v>0.000162037037</v>
      </c>
      <c r="Z199" s="7">
        <f>SUM(LEN(",CO_MQ135|"),'Sem RTOS RX'!$H199,LEN(",CO2_MQ135|"),'Sem RTOS RX'!$I199,LEN(",Alcool_MQ135|"),'Sem RTOS RX'!$J199,LEN(",Alcool_MQ135|"),'Sem RTOS RX'!$K199,LEN(",Toluen_MQ135|"),'Sem RTOS RX'!$L199,LEN(",MH4_MQ135|"),'Sem RTOS RX'!$M199,LEN(",O3_MQ131|"),'Sem RTOS RX'!$N199)*8</f>
        <v>672</v>
      </c>
    </row>
    <row r="200" ht="15.75" customHeight="1">
      <c r="A200" s="5" t="s">
        <v>21039</v>
      </c>
      <c r="B200" s="5" t="s">
        <v>21040</v>
      </c>
      <c r="C200" s="5" t="s">
        <v>20275</v>
      </c>
      <c r="D200" s="5" t="s">
        <v>21041</v>
      </c>
      <c r="E200" s="5" t="s">
        <v>845</v>
      </c>
      <c r="F200" s="5" t="s">
        <v>845</v>
      </c>
      <c r="G200" s="5" t="s">
        <v>845</v>
      </c>
      <c r="H200" s="5" t="s">
        <v>711</v>
      </c>
      <c r="I200" s="5" t="s">
        <v>283</v>
      </c>
      <c r="J200" s="5" t="s">
        <v>93</v>
      </c>
      <c r="K200" s="5" t="s">
        <v>156</v>
      </c>
      <c r="L200" s="5" t="s">
        <v>2545</v>
      </c>
      <c r="M200" s="5" t="s">
        <v>285</v>
      </c>
      <c r="N200" s="5" t="s">
        <v>285</v>
      </c>
      <c r="O200" s="5" t="s">
        <v>845</v>
      </c>
      <c r="P200" s="5" t="s">
        <v>845</v>
      </c>
      <c r="Q200" s="5" t="s">
        <v>847</v>
      </c>
      <c r="R200" s="5" t="s">
        <v>845</v>
      </c>
      <c r="S200" s="5" t="s">
        <v>848</v>
      </c>
      <c r="T200" s="5" t="s">
        <v>20285</v>
      </c>
      <c r="U200" s="5" t="s">
        <v>845</v>
      </c>
      <c r="V200" s="5" t="s">
        <v>845</v>
      </c>
      <c r="W200" s="5" t="s">
        <v>850</v>
      </c>
      <c r="X200" s="5" t="s">
        <v>21042</v>
      </c>
      <c r="Y200" s="5">
        <f>X201-'Sem RTOS RX'!$X200</f>
        <v>0.000150462963</v>
      </c>
      <c r="Z200" s="7">
        <f>SUM(LEN(",CO_MQ135|"),'Sem RTOS RX'!$H200,LEN(",CO2_MQ135|"),'Sem RTOS RX'!$I200,LEN(",Alcool_MQ135|"),'Sem RTOS RX'!$J200,LEN(",Alcool_MQ135|"),'Sem RTOS RX'!$K200,LEN(",Toluen_MQ135|"),'Sem RTOS RX'!$L200,LEN(",MH4_MQ135|"),'Sem RTOS RX'!$M200,LEN(",O3_MQ131|"),'Sem RTOS RX'!$N200)*8</f>
        <v>672</v>
      </c>
    </row>
    <row r="201" ht="15.75" customHeight="1">
      <c r="A201" s="5" t="s">
        <v>21043</v>
      </c>
      <c r="B201" s="5" t="s">
        <v>21044</v>
      </c>
      <c r="C201" s="5" t="s">
        <v>20275</v>
      </c>
      <c r="D201" s="5" t="s">
        <v>21045</v>
      </c>
      <c r="E201" s="5" t="s">
        <v>845</v>
      </c>
      <c r="F201" s="5" t="s">
        <v>845</v>
      </c>
      <c r="G201" s="5" t="s">
        <v>845</v>
      </c>
      <c r="H201" s="5" t="s">
        <v>656</v>
      </c>
      <c r="I201" s="5" t="s">
        <v>294</v>
      </c>
      <c r="J201" s="5" t="s">
        <v>212</v>
      </c>
      <c r="K201" s="5" t="s">
        <v>252</v>
      </c>
      <c r="L201" s="5" t="s">
        <v>430</v>
      </c>
      <c r="M201" s="5" t="s">
        <v>41</v>
      </c>
      <c r="N201" s="5" t="s">
        <v>15</v>
      </c>
      <c r="O201" s="5" t="s">
        <v>845</v>
      </c>
      <c r="P201" s="5" t="s">
        <v>845</v>
      </c>
      <c r="Q201" s="5" t="s">
        <v>847</v>
      </c>
      <c r="R201" s="5" t="s">
        <v>845</v>
      </c>
      <c r="S201" s="5" t="s">
        <v>864</v>
      </c>
      <c r="T201" s="5" t="s">
        <v>865</v>
      </c>
      <c r="U201" s="5" t="s">
        <v>845</v>
      </c>
      <c r="V201" s="5" t="s">
        <v>845</v>
      </c>
      <c r="W201" s="5" t="s">
        <v>850</v>
      </c>
      <c r="X201" s="5" t="s">
        <v>21046</v>
      </c>
      <c r="Y201" s="5">
        <f>X202-'Sem RTOS RX'!$X201</f>
        <v>0.000150462963</v>
      </c>
      <c r="Z201" s="7">
        <f>SUM(LEN(",CO_MQ135|"),'Sem RTOS RX'!$H201,LEN(",CO2_MQ135|"),'Sem RTOS RX'!$I201,LEN(",Alcool_MQ135|"),'Sem RTOS RX'!$J201,LEN(",Alcool_MQ135|"),'Sem RTOS RX'!$K201,LEN(",Toluen_MQ135|"),'Sem RTOS RX'!$L201,LEN(",MH4_MQ135|"),'Sem RTOS RX'!$M201,LEN(",O3_MQ131|"),'Sem RTOS RX'!$N201)*8</f>
        <v>672</v>
      </c>
    </row>
    <row r="202" ht="15.75" customHeight="1">
      <c r="A202" s="5" t="s">
        <v>21047</v>
      </c>
      <c r="B202" s="5" t="s">
        <v>21048</v>
      </c>
      <c r="C202" s="5" t="s">
        <v>20275</v>
      </c>
      <c r="D202" s="5" t="s">
        <v>21049</v>
      </c>
      <c r="E202" s="5" t="s">
        <v>845</v>
      </c>
      <c r="F202" s="5" t="s">
        <v>845</v>
      </c>
      <c r="G202" s="5" t="s">
        <v>845</v>
      </c>
      <c r="H202" s="5" t="s">
        <v>607</v>
      </c>
      <c r="I202" s="5" t="s">
        <v>249</v>
      </c>
      <c r="J202" s="5" t="s">
        <v>203</v>
      </c>
      <c r="K202" s="5" t="s">
        <v>846</v>
      </c>
      <c r="L202" s="5" t="s">
        <v>738</v>
      </c>
      <c r="M202" s="5" t="s">
        <v>41</v>
      </c>
      <c r="N202" s="5" t="s">
        <v>109</v>
      </c>
      <c r="O202" s="5" t="s">
        <v>845</v>
      </c>
      <c r="P202" s="5" t="s">
        <v>845</v>
      </c>
      <c r="Q202" s="5" t="s">
        <v>847</v>
      </c>
      <c r="R202" s="5" t="s">
        <v>845</v>
      </c>
      <c r="S202" s="5" t="s">
        <v>848</v>
      </c>
      <c r="T202" s="5" t="s">
        <v>855</v>
      </c>
      <c r="U202" s="5" t="s">
        <v>845</v>
      </c>
      <c r="V202" s="5" t="s">
        <v>845</v>
      </c>
      <c r="W202" s="5" t="s">
        <v>850</v>
      </c>
      <c r="X202" s="5" t="s">
        <v>21050</v>
      </c>
      <c r="Y202" s="5">
        <f>X203-'Sem RTOS RX'!$X202</f>
        <v>0.000150462963</v>
      </c>
      <c r="Z202" s="7">
        <f>SUM(LEN(",CO_MQ135|"),'Sem RTOS RX'!$H202,LEN(",CO2_MQ135|"),'Sem RTOS RX'!$I202,LEN(",Alcool_MQ135|"),'Sem RTOS RX'!$J202,LEN(",Alcool_MQ135|"),'Sem RTOS RX'!$K202,LEN(",Toluen_MQ135|"),'Sem RTOS RX'!$L202,LEN(",MH4_MQ135|"),'Sem RTOS RX'!$M202,LEN(",O3_MQ131|"),'Sem RTOS RX'!$N202)*8</f>
        <v>672</v>
      </c>
    </row>
    <row r="203" ht="15.75" customHeight="1">
      <c r="A203" s="5" t="s">
        <v>21051</v>
      </c>
      <c r="B203" s="5" t="s">
        <v>21052</v>
      </c>
      <c r="C203" s="5" t="s">
        <v>20275</v>
      </c>
      <c r="D203" s="5" t="s">
        <v>21053</v>
      </c>
      <c r="E203" s="5" t="s">
        <v>845</v>
      </c>
      <c r="F203" s="5" t="s">
        <v>845</v>
      </c>
      <c r="G203" s="5" t="s">
        <v>845</v>
      </c>
      <c r="H203" s="5" t="s">
        <v>588</v>
      </c>
      <c r="I203" s="5" t="s">
        <v>297</v>
      </c>
      <c r="J203" s="5" t="s">
        <v>257</v>
      </c>
      <c r="K203" s="5" t="s">
        <v>846</v>
      </c>
      <c r="L203" s="5" t="s">
        <v>413</v>
      </c>
      <c r="M203" s="5" t="s">
        <v>148</v>
      </c>
      <c r="N203" s="5" t="s">
        <v>173</v>
      </c>
      <c r="O203" s="5" t="s">
        <v>845</v>
      </c>
      <c r="P203" s="5" t="s">
        <v>845</v>
      </c>
      <c r="Q203" s="5" t="s">
        <v>847</v>
      </c>
      <c r="R203" s="5" t="s">
        <v>845</v>
      </c>
      <c r="S203" s="5" t="s">
        <v>848</v>
      </c>
      <c r="T203" s="5" t="s">
        <v>865</v>
      </c>
      <c r="U203" s="5" t="s">
        <v>845</v>
      </c>
      <c r="V203" s="5" t="s">
        <v>845</v>
      </c>
      <c r="W203" s="5" t="s">
        <v>850</v>
      </c>
      <c r="X203" s="5" t="s">
        <v>21054</v>
      </c>
      <c r="Y203" s="5">
        <f>X204-'Sem RTOS RX'!$X203</f>
        <v>0.000150462963</v>
      </c>
      <c r="Z203" s="7">
        <f>SUM(LEN(",CO_MQ135|"),'Sem RTOS RX'!$H203,LEN(",CO2_MQ135|"),'Sem RTOS RX'!$I203,LEN(",Alcool_MQ135|"),'Sem RTOS RX'!$J203,LEN(",Alcool_MQ135|"),'Sem RTOS RX'!$K203,LEN(",Toluen_MQ135|"),'Sem RTOS RX'!$L203,LEN(",MH4_MQ135|"),'Sem RTOS RX'!$M203,LEN(",O3_MQ131|"),'Sem RTOS RX'!$N203)*8</f>
        <v>672</v>
      </c>
    </row>
    <row r="204" ht="15.75" customHeight="1">
      <c r="A204" s="5" t="s">
        <v>21055</v>
      </c>
      <c r="B204" s="5" t="s">
        <v>21056</v>
      </c>
      <c r="C204" s="5" t="s">
        <v>20275</v>
      </c>
      <c r="D204" s="5" t="s">
        <v>21057</v>
      </c>
      <c r="E204" s="5" t="s">
        <v>845</v>
      </c>
      <c r="F204" s="5" t="s">
        <v>845</v>
      </c>
      <c r="G204" s="5" t="s">
        <v>845</v>
      </c>
      <c r="H204" s="5" t="s">
        <v>611</v>
      </c>
      <c r="I204" s="5" t="s">
        <v>249</v>
      </c>
      <c r="J204" s="5" t="s">
        <v>195</v>
      </c>
      <c r="K204" s="5" t="s">
        <v>846</v>
      </c>
      <c r="L204" s="5" t="s">
        <v>750</v>
      </c>
      <c r="M204" s="5" t="s">
        <v>41</v>
      </c>
      <c r="N204" s="5" t="s">
        <v>19</v>
      </c>
      <c r="O204" s="5" t="s">
        <v>845</v>
      </c>
      <c r="P204" s="5" t="s">
        <v>845</v>
      </c>
      <c r="Q204" s="5" t="s">
        <v>847</v>
      </c>
      <c r="R204" s="5" t="s">
        <v>845</v>
      </c>
      <c r="S204" s="5" t="s">
        <v>848</v>
      </c>
      <c r="T204" s="5" t="s">
        <v>20285</v>
      </c>
      <c r="U204" s="5" t="s">
        <v>845</v>
      </c>
      <c r="V204" s="5" t="s">
        <v>845</v>
      </c>
      <c r="W204" s="5" t="s">
        <v>850</v>
      </c>
      <c r="X204" s="5" t="s">
        <v>2958</v>
      </c>
      <c r="Y204" s="5">
        <f>X205-'Sem RTOS RX'!$X204</f>
        <v>0.000150462963</v>
      </c>
      <c r="Z204" s="7">
        <f>SUM(LEN(",CO_MQ135|"),'Sem RTOS RX'!$H204,LEN(",CO2_MQ135|"),'Sem RTOS RX'!$I204,LEN(",Alcool_MQ135|"),'Sem RTOS RX'!$J204,LEN(",Alcool_MQ135|"),'Sem RTOS RX'!$K204,LEN(",Toluen_MQ135|"),'Sem RTOS RX'!$L204,LEN(",MH4_MQ135|"),'Sem RTOS RX'!$M204,LEN(",O3_MQ131|"),'Sem RTOS RX'!$N204)*8</f>
        <v>672</v>
      </c>
    </row>
    <row r="205" ht="15.75" customHeight="1">
      <c r="A205" s="5" t="s">
        <v>21058</v>
      </c>
      <c r="B205" s="5" t="s">
        <v>21059</v>
      </c>
      <c r="C205" s="5" t="s">
        <v>20275</v>
      </c>
      <c r="D205" s="5" t="s">
        <v>21060</v>
      </c>
      <c r="E205" s="5" t="s">
        <v>845</v>
      </c>
      <c r="F205" s="5" t="s">
        <v>845</v>
      </c>
      <c r="G205" s="5" t="s">
        <v>845</v>
      </c>
      <c r="H205" s="5" t="s">
        <v>604</v>
      </c>
      <c r="I205" s="5" t="s">
        <v>297</v>
      </c>
      <c r="J205" s="5" t="s">
        <v>203</v>
      </c>
      <c r="K205" s="5" t="s">
        <v>846</v>
      </c>
      <c r="L205" s="5" t="s">
        <v>745</v>
      </c>
      <c r="M205" s="5" t="s">
        <v>148</v>
      </c>
      <c r="N205" s="5" t="s">
        <v>298</v>
      </c>
      <c r="O205" s="5" t="s">
        <v>845</v>
      </c>
      <c r="P205" s="5" t="s">
        <v>845</v>
      </c>
      <c r="Q205" s="5" t="s">
        <v>847</v>
      </c>
      <c r="R205" s="5" t="s">
        <v>845</v>
      </c>
      <c r="S205" s="5" t="s">
        <v>848</v>
      </c>
      <c r="T205" s="5" t="s">
        <v>865</v>
      </c>
      <c r="U205" s="5" t="s">
        <v>845</v>
      </c>
      <c r="V205" s="5" t="s">
        <v>845</v>
      </c>
      <c r="W205" s="5" t="s">
        <v>850</v>
      </c>
      <c r="X205" s="5" t="s">
        <v>21061</v>
      </c>
      <c r="Y205" s="5">
        <f>X206-'Sem RTOS RX'!$X205</f>
        <v>0.000150462963</v>
      </c>
      <c r="Z205" s="7">
        <f>SUM(LEN(",CO_MQ135|"),'Sem RTOS RX'!$H205,LEN(",CO2_MQ135|"),'Sem RTOS RX'!$I205,LEN(",Alcool_MQ135|"),'Sem RTOS RX'!$J205,LEN(",Alcool_MQ135|"),'Sem RTOS RX'!$K205,LEN(",Toluen_MQ135|"),'Sem RTOS RX'!$L205,LEN(",MH4_MQ135|"),'Sem RTOS RX'!$M205,LEN(",O3_MQ131|"),'Sem RTOS RX'!$N205)*8</f>
        <v>672</v>
      </c>
    </row>
    <row r="206" ht="15.75" customHeight="1">
      <c r="A206" s="5" t="s">
        <v>21062</v>
      </c>
      <c r="B206" s="5" t="s">
        <v>21063</v>
      </c>
      <c r="C206" s="5" t="s">
        <v>20275</v>
      </c>
      <c r="D206" s="5" t="s">
        <v>21064</v>
      </c>
      <c r="E206" s="5" t="s">
        <v>845</v>
      </c>
      <c r="F206" s="5" t="s">
        <v>845</v>
      </c>
      <c r="G206" s="5" t="s">
        <v>845</v>
      </c>
      <c r="H206" s="5" t="s">
        <v>704</v>
      </c>
      <c r="I206" s="5" t="s">
        <v>255</v>
      </c>
      <c r="J206" s="5" t="s">
        <v>194</v>
      </c>
      <c r="K206" s="5" t="s">
        <v>238</v>
      </c>
      <c r="L206" s="5" t="s">
        <v>734</v>
      </c>
      <c r="M206" s="5" t="s">
        <v>180</v>
      </c>
      <c r="N206" s="5" t="s">
        <v>100</v>
      </c>
      <c r="O206" s="5" t="s">
        <v>845</v>
      </c>
      <c r="P206" s="5" t="s">
        <v>845</v>
      </c>
      <c r="Q206" s="5" t="s">
        <v>847</v>
      </c>
      <c r="R206" s="5" t="s">
        <v>845</v>
      </c>
      <c r="S206" s="5" t="s">
        <v>864</v>
      </c>
      <c r="T206" s="5" t="s">
        <v>865</v>
      </c>
      <c r="U206" s="5" t="s">
        <v>845</v>
      </c>
      <c r="V206" s="5" t="s">
        <v>845</v>
      </c>
      <c r="W206" s="5" t="s">
        <v>850</v>
      </c>
      <c r="X206" s="5" t="s">
        <v>21065</v>
      </c>
      <c r="Y206" s="5">
        <f>X207-'Sem RTOS RX'!$X206</f>
        <v>0.000150462963</v>
      </c>
      <c r="Z206" s="7">
        <f>SUM(LEN(",CO_MQ135|"),'Sem RTOS RX'!$H206,LEN(",CO2_MQ135|"),'Sem RTOS RX'!$I206,LEN(",Alcool_MQ135|"),'Sem RTOS RX'!$J206,LEN(",Alcool_MQ135|"),'Sem RTOS RX'!$K206,LEN(",Toluen_MQ135|"),'Sem RTOS RX'!$L206,LEN(",MH4_MQ135|"),'Sem RTOS RX'!$M206,LEN(",O3_MQ131|"),'Sem RTOS RX'!$N206)*8</f>
        <v>672</v>
      </c>
    </row>
    <row r="207" ht="15.75" customHeight="1">
      <c r="A207" s="5" t="s">
        <v>21066</v>
      </c>
      <c r="B207" s="5" t="s">
        <v>21067</v>
      </c>
      <c r="C207" s="5" t="s">
        <v>20275</v>
      </c>
      <c r="D207" s="5" t="s">
        <v>21068</v>
      </c>
      <c r="E207" s="5" t="s">
        <v>845</v>
      </c>
      <c r="F207" s="5" t="s">
        <v>845</v>
      </c>
      <c r="G207" s="5" t="s">
        <v>845</v>
      </c>
      <c r="H207" s="5" t="s">
        <v>1381</v>
      </c>
      <c r="I207" s="5" t="s">
        <v>1371</v>
      </c>
      <c r="J207" s="5" t="s">
        <v>191</v>
      </c>
      <c r="K207" s="5" t="s">
        <v>846</v>
      </c>
      <c r="L207" s="5" t="s">
        <v>420</v>
      </c>
      <c r="M207" s="5" t="s">
        <v>41</v>
      </c>
      <c r="N207" s="5" t="s">
        <v>169</v>
      </c>
      <c r="O207" s="5" t="s">
        <v>845</v>
      </c>
      <c r="P207" s="5" t="s">
        <v>845</v>
      </c>
      <c r="Q207" s="5" t="s">
        <v>847</v>
      </c>
      <c r="R207" s="5" t="s">
        <v>845</v>
      </c>
      <c r="S207" s="5" t="s">
        <v>848</v>
      </c>
      <c r="T207" s="5" t="s">
        <v>865</v>
      </c>
      <c r="U207" s="5" t="s">
        <v>845</v>
      </c>
      <c r="V207" s="5" t="s">
        <v>845</v>
      </c>
      <c r="W207" s="5" t="s">
        <v>850</v>
      </c>
      <c r="X207" s="5" t="s">
        <v>21069</v>
      </c>
      <c r="Y207" s="5">
        <f>X208-'Sem RTOS RX'!$X207</f>
        <v>0.000150462963</v>
      </c>
      <c r="Z207" s="7">
        <f>SUM(LEN(",CO_MQ135|"),'Sem RTOS RX'!$H207,LEN(",CO2_MQ135|"),'Sem RTOS RX'!$I207,LEN(",Alcool_MQ135|"),'Sem RTOS RX'!$J207,LEN(",Alcool_MQ135|"),'Sem RTOS RX'!$K207,LEN(",Toluen_MQ135|"),'Sem RTOS RX'!$L207,LEN(",MH4_MQ135|"),'Sem RTOS RX'!$M207,LEN(",O3_MQ131|"),'Sem RTOS RX'!$N207)*8</f>
        <v>672</v>
      </c>
    </row>
    <row r="208" ht="15.75" customHeight="1">
      <c r="A208" s="5" t="s">
        <v>21070</v>
      </c>
      <c r="B208" s="5" t="s">
        <v>21071</v>
      </c>
      <c r="C208" s="5" t="s">
        <v>20275</v>
      </c>
      <c r="D208" s="5" t="s">
        <v>21072</v>
      </c>
      <c r="E208" s="5" t="s">
        <v>845</v>
      </c>
      <c r="F208" s="5" t="s">
        <v>845</v>
      </c>
      <c r="G208" s="5" t="s">
        <v>845</v>
      </c>
      <c r="H208" s="5" t="s">
        <v>653</v>
      </c>
      <c r="I208" s="5" t="s">
        <v>294</v>
      </c>
      <c r="J208" s="5" t="s">
        <v>208</v>
      </c>
      <c r="K208" s="5" t="s">
        <v>252</v>
      </c>
      <c r="L208" s="5" t="s">
        <v>434</v>
      </c>
      <c r="M208" s="5" t="s">
        <v>41</v>
      </c>
      <c r="N208" s="5" t="s">
        <v>285</v>
      </c>
      <c r="O208" s="5" t="s">
        <v>845</v>
      </c>
      <c r="P208" s="5" t="s">
        <v>845</v>
      </c>
      <c r="Q208" s="5" t="s">
        <v>847</v>
      </c>
      <c r="R208" s="5" t="s">
        <v>845</v>
      </c>
      <c r="S208" s="5" t="s">
        <v>864</v>
      </c>
      <c r="T208" s="5" t="s">
        <v>20285</v>
      </c>
      <c r="U208" s="5" t="s">
        <v>845</v>
      </c>
      <c r="V208" s="5" t="s">
        <v>845</v>
      </c>
      <c r="W208" s="5" t="s">
        <v>850</v>
      </c>
      <c r="X208" s="5" t="s">
        <v>21073</v>
      </c>
      <c r="Y208" s="5">
        <f>X209-'Sem RTOS RX'!$X208</f>
        <v>0.000150462963</v>
      </c>
      <c r="Z208" s="7">
        <f>SUM(LEN(",CO_MQ135|"),'Sem RTOS RX'!$H208,LEN(",CO2_MQ135|"),'Sem RTOS RX'!$I208,LEN(",Alcool_MQ135|"),'Sem RTOS RX'!$J208,LEN(",Alcool_MQ135|"),'Sem RTOS RX'!$K208,LEN(",Toluen_MQ135|"),'Sem RTOS RX'!$L208,LEN(",MH4_MQ135|"),'Sem RTOS RX'!$M208,LEN(",O3_MQ131|"),'Sem RTOS RX'!$N208)*8</f>
        <v>672</v>
      </c>
    </row>
    <row r="209" ht="15.75" customHeight="1">
      <c r="A209" s="5" t="s">
        <v>21074</v>
      </c>
      <c r="B209" s="5" t="s">
        <v>21075</v>
      </c>
      <c r="C209" s="5" t="s">
        <v>20275</v>
      </c>
      <c r="D209" s="5" t="s">
        <v>21076</v>
      </c>
      <c r="E209" s="5" t="s">
        <v>845</v>
      </c>
      <c r="F209" s="5" t="s">
        <v>845</v>
      </c>
      <c r="G209" s="5" t="s">
        <v>845</v>
      </c>
      <c r="H209" s="5" t="s">
        <v>646</v>
      </c>
      <c r="I209" s="5" t="s">
        <v>1371</v>
      </c>
      <c r="J209" s="5" t="s">
        <v>1372</v>
      </c>
      <c r="K209" s="5" t="s">
        <v>252</v>
      </c>
      <c r="L209" s="5" t="s">
        <v>944</v>
      </c>
      <c r="M209" s="5" t="s">
        <v>41</v>
      </c>
      <c r="N209" s="5" t="s">
        <v>300</v>
      </c>
      <c r="O209" s="5" t="s">
        <v>845</v>
      </c>
      <c r="P209" s="5" t="s">
        <v>845</v>
      </c>
      <c r="Q209" s="5" t="s">
        <v>847</v>
      </c>
      <c r="R209" s="5" t="s">
        <v>845</v>
      </c>
      <c r="S209" s="5" t="s">
        <v>864</v>
      </c>
      <c r="T209" s="5" t="s">
        <v>865</v>
      </c>
      <c r="U209" s="5" t="s">
        <v>845</v>
      </c>
      <c r="V209" s="5" t="s">
        <v>845</v>
      </c>
      <c r="W209" s="5" t="s">
        <v>850</v>
      </c>
      <c r="X209" s="5" t="s">
        <v>21077</v>
      </c>
      <c r="Y209" s="5">
        <f>X210-'Sem RTOS RX'!$X209</f>
        <v>0.000462962963</v>
      </c>
      <c r="Z209" s="7">
        <f>SUM(LEN(",CO_MQ135|"),'Sem RTOS RX'!$H209,LEN(",CO2_MQ135|"),'Sem RTOS RX'!$I209,LEN(",Alcool_MQ135|"),'Sem RTOS RX'!$J209,LEN(",Alcool_MQ135|"),'Sem RTOS RX'!$K209,LEN(",Toluen_MQ135|"),'Sem RTOS RX'!$L209,LEN(",MH4_MQ135|"),'Sem RTOS RX'!$M209,LEN(",O3_MQ131|"),'Sem RTOS RX'!$N209)*8</f>
        <v>672</v>
      </c>
    </row>
    <row r="210" ht="15.75" customHeight="1">
      <c r="A210" s="5" t="s">
        <v>21078</v>
      </c>
      <c r="B210" s="5" t="s">
        <v>21079</v>
      </c>
      <c r="C210" s="5" t="s">
        <v>20275</v>
      </c>
      <c r="D210" s="5" t="s">
        <v>21080</v>
      </c>
      <c r="E210" s="5" t="s">
        <v>845</v>
      </c>
      <c r="F210" s="5" t="s">
        <v>845</v>
      </c>
      <c r="G210" s="5" t="s">
        <v>845</v>
      </c>
      <c r="H210" s="5" t="s">
        <v>311</v>
      </c>
      <c r="I210" s="5" t="s">
        <v>249</v>
      </c>
      <c r="J210" s="5" t="s">
        <v>195</v>
      </c>
      <c r="K210" s="5" t="s">
        <v>846</v>
      </c>
      <c r="L210" s="5" t="s">
        <v>420</v>
      </c>
      <c r="M210" s="5" t="s">
        <v>41</v>
      </c>
      <c r="N210" s="5" t="s">
        <v>287</v>
      </c>
      <c r="O210" s="5" t="s">
        <v>845</v>
      </c>
      <c r="P210" s="5" t="s">
        <v>845</v>
      </c>
      <c r="Q210" s="5" t="s">
        <v>847</v>
      </c>
      <c r="R210" s="5" t="s">
        <v>845</v>
      </c>
      <c r="S210" s="5" t="s">
        <v>848</v>
      </c>
      <c r="T210" s="5" t="s">
        <v>865</v>
      </c>
      <c r="U210" s="5" t="s">
        <v>845</v>
      </c>
      <c r="V210" s="5" t="s">
        <v>845</v>
      </c>
      <c r="W210" s="5" t="s">
        <v>850</v>
      </c>
      <c r="X210" s="5" t="s">
        <v>21081</v>
      </c>
      <c r="Y210" s="5">
        <f>X211-'Sem RTOS RX'!$X210</f>
        <v>0.000150462963</v>
      </c>
      <c r="Z210" s="7">
        <f>SUM(LEN(",CO_MQ135|"),'Sem RTOS RX'!$H210,LEN(",CO2_MQ135|"),'Sem RTOS RX'!$I210,LEN(",Alcool_MQ135|"),'Sem RTOS RX'!$J210,LEN(",Alcool_MQ135|"),'Sem RTOS RX'!$K210,LEN(",Toluen_MQ135|"),'Sem RTOS RX'!$L210,LEN(",MH4_MQ135|"),'Sem RTOS RX'!$M210,LEN(",O3_MQ131|"),'Sem RTOS RX'!$N210)*8</f>
        <v>672</v>
      </c>
    </row>
    <row r="211" ht="15.75" customHeight="1">
      <c r="A211" s="5" t="s">
        <v>21082</v>
      </c>
      <c r="B211" s="5" t="s">
        <v>21083</v>
      </c>
      <c r="C211" s="5" t="s">
        <v>20275</v>
      </c>
      <c r="D211" s="5" t="s">
        <v>21084</v>
      </c>
      <c r="E211" s="5" t="s">
        <v>845</v>
      </c>
      <c r="F211" s="5" t="s">
        <v>845</v>
      </c>
      <c r="G211" s="5" t="s">
        <v>845</v>
      </c>
      <c r="H211" s="5" t="s">
        <v>631</v>
      </c>
      <c r="I211" s="5" t="s">
        <v>1371</v>
      </c>
      <c r="J211" s="5" t="s">
        <v>1372</v>
      </c>
      <c r="K211" s="5" t="s">
        <v>252</v>
      </c>
      <c r="L211" s="5" t="s">
        <v>756</v>
      </c>
      <c r="M211" s="5" t="s">
        <v>41</v>
      </c>
      <c r="N211" s="5" t="s">
        <v>105</v>
      </c>
      <c r="O211" s="5" t="s">
        <v>845</v>
      </c>
      <c r="P211" s="5" t="s">
        <v>845</v>
      </c>
      <c r="Q211" s="5" t="s">
        <v>847</v>
      </c>
      <c r="R211" s="5" t="s">
        <v>845</v>
      </c>
      <c r="S211" s="5" t="s">
        <v>864</v>
      </c>
      <c r="T211" s="5" t="s">
        <v>855</v>
      </c>
      <c r="U211" s="5" t="s">
        <v>845</v>
      </c>
      <c r="V211" s="5" t="s">
        <v>845</v>
      </c>
      <c r="W211" s="5" t="s">
        <v>850</v>
      </c>
      <c r="X211" s="5" t="s">
        <v>21085</v>
      </c>
      <c r="Y211" s="5">
        <f>X212-'Sem RTOS RX'!$X211</f>
        <v>0.000150462963</v>
      </c>
      <c r="Z211" s="7">
        <f>SUM(LEN(",CO_MQ135|"),'Sem RTOS RX'!$H211,LEN(",CO2_MQ135|"),'Sem RTOS RX'!$I211,LEN(",Alcool_MQ135|"),'Sem RTOS RX'!$J211,LEN(",Alcool_MQ135|"),'Sem RTOS RX'!$K211,LEN(",Toluen_MQ135|"),'Sem RTOS RX'!$L211,LEN(",MH4_MQ135|"),'Sem RTOS RX'!$M211,LEN(",O3_MQ131|"),'Sem RTOS RX'!$N211)*8</f>
        <v>672</v>
      </c>
    </row>
    <row r="212" ht="15.75" customHeight="1">
      <c r="A212" s="5" t="s">
        <v>21086</v>
      </c>
      <c r="B212" s="5" t="s">
        <v>21087</v>
      </c>
      <c r="C212" s="5" t="s">
        <v>20275</v>
      </c>
      <c r="D212" s="5" t="s">
        <v>21088</v>
      </c>
      <c r="E212" s="5" t="s">
        <v>845</v>
      </c>
      <c r="F212" s="5" t="s">
        <v>845</v>
      </c>
      <c r="G212" s="5" t="s">
        <v>845</v>
      </c>
      <c r="H212" s="5" t="s">
        <v>657</v>
      </c>
      <c r="I212" s="5" t="s">
        <v>294</v>
      </c>
      <c r="J212" s="5" t="s">
        <v>208</v>
      </c>
      <c r="K212" s="5" t="s">
        <v>252</v>
      </c>
      <c r="L212" s="5" t="s">
        <v>434</v>
      </c>
      <c r="M212" s="5" t="s">
        <v>41</v>
      </c>
      <c r="N212" s="5" t="s">
        <v>143</v>
      </c>
      <c r="O212" s="5" t="s">
        <v>845</v>
      </c>
      <c r="P212" s="5" t="s">
        <v>845</v>
      </c>
      <c r="Q212" s="5" t="s">
        <v>847</v>
      </c>
      <c r="R212" s="5" t="s">
        <v>845</v>
      </c>
      <c r="S212" s="5" t="s">
        <v>864</v>
      </c>
      <c r="T212" s="5" t="s">
        <v>855</v>
      </c>
      <c r="U212" s="5" t="s">
        <v>845</v>
      </c>
      <c r="V212" s="5" t="s">
        <v>845</v>
      </c>
      <c r="W212" s="5" t="s">
        <v>850</v>
      </c>
      <c r="X212" s="5" t="s">
        <v>3003</v>
      </c>
      <c r="Y212" s="5">
        <f>X213-'Sem RTOS RX'!$X212</f>
        <v>0.000162037037</v>
      </c>
      <c r="Z212" s="7">
        <f>SUM(LEN(",CO_MQ135|"),'Sem RTOS RX'!$H212,LEN(",CO2_MQ135|"),'Sem RTOS RX'!$I212,LEN(",Alcool_MQ135|"),'Sem RTOS RX'!$J212,LEN(",Alcool_MQ135|"),'Sem RTOS RX'!$K212,LEN(",Toluen_MQ135|"),'Sem RTOS RX'!$L212,LEN(",MH4_MQ135|"),'Sem RTOS RX'!$M212,LEN(",O3_MQ131|"),'Sem RTOS RX'!$N212)*8</f>
        <v>672</v>
      </c>
    </row>
    <row r="213" ht="15.75" customHeight="1">
      <c r="A213" s="5" t="s">
        <v>21089</v>
      </c>
      <c r="B213" s="5" t="s">
        <v>21090</v>
      </c>
      <c r="C213" s="5" t="s">
        <v>20275</v>
      </c>
      <c r="D213" s="5" t="s">
        <v>21091</v>
      </c>
      <c r="E213" s="5" t="s">
        <v>845</v>
      </c>
      <c r="F213" s="5" t="s">
        <v>845</v>
      </c>
      <c r="G213" s="5" t="s">
        <v>845</v>
      </c>
      <c r="H213" s="5" t="s">
        <v>604</v>
      </c>
      <c r="I213" s="5" t="s">
        <v>297</v>
      </c>
      <c r="J213" s="5" t="s">
        <v>203</v>
      </c>
      <c r="K213" s="5" t="s">
        <v>846</v>
      </c>
      <c r="L213" s="5" t="s">
        <v>745</v>
      </c>
      <c r="M213" s="5" t="s">
        <v>148</v>
      </c>
      <c r="N213" s="5" t="s">
        <v>161</v>
      </c>
      <c r="O213" s="5" t="s">
        <v>845</v>
      </c>
      <c r="P213" s="5" t="s">
        <v>845</v>
      </c>
      <c r="Q213" s="5" t="s">
        <v>847</v>
      </c>
      <c r="R213" s="5" t="s">
        <v>845</v>
      </c>
      <c r="S213" s="5" t="s">
        <v>848</v>
      </c>
      <c r="T213" s="5" t="s">
        <v>20285</v>
      </c>
      <c r="U213" s="5" t="s">
        <v>845</v>
      </c>
      <c r="V213" s="5" t="s">
        <v>845</v>
      </c>
      <c r="W213" s="5" t="s">
        <v>850</v>
      </c>
      <c r="X213" s="5" t="s">
        <v>21092</v>
      </c>
      <c r="Y213" s="5">
        <f>X214-'Sem RTOS RX'!$X213</f>
        <v>0.000150462963</v>
      </c>
      <c r="Z213" s="7">
        <f>SUM(LEN(",CO_MQ135|"),'Sem RTOS RX'!$H213,LEN(",CO2_MQ135|"),'Sem RTOS RX'!$I213,LEN(",Alcool_MQ135|"),'Sem RTOS RX'!$J213,LEN(",Alcool_MQ135|"),'Sem RTOS RX'!$K213,LEN(",Toluen_MQ135|"),'Sem RTOS RX'!$L213,LEN(",MH4_MQ135|"),'Sem RTOS RX'!$M213,LEN(",O3_MQ131|"),'Sem RTOS RX'!$N213)*8</f>
        <v>672</v>
      </c>
    </row>
    <row r="214" ht="15.75" customHeight="1">
      <c r="A214" s="5" t="s">
        <v>21093</v>
      </c>
      <c r="B214" s="5" t="s">
        <v>21094</v>
      </c>
      <c r="C214" s="5" t="s">
        <v>20275</v>
      </c>
      <c r="D214" s="5" t="s">
        <v>21095</v>
      </c>
      <c r="E214" s="5" t="s">
        <v>845</v>
      </c>
      <c r="F214" s="5" t="s">
        <v>845</v>
      </c>
      <c r="G214" s="5" t="s">
        <v>845</v>
      </c>
      <c r="H214" s="5" t="s">
        <v>1381</v>
      </c>
      <c r="I214" s="5" t="s">
        <v>1371</v>
      </c>
      <c r="J214" s="5" t="s">
        <v>191</v>
      </c>
      <c r="K214" s="5" t="s">
        <v>846</v>
      </c>
      <c r="L214" s="5" t="s">
        <v>420</v>
      </c>
      <c r="M214" s="5" t="s">
        <v>41</v>
      </c>
      <c r="N214" s="5" t="s">
        <v>92</v>
      </c>
      <c r="O214" s="5" t="s">
        <v>845</v>
      </c>
      <c r="P214" s="5" t="s">
        <v>845</v>
      </c>
      <c r="Q214" s="5" t="s">
        <v>847</v>
      </c>
      <c r="R214" s="5" t="s">
        <v>845</v>
      </c>
      <c r="S214" s="5" t="s">
        <v>848</v>
      </c>
      <c r="T214" s="5" t="s">
        <v>855</v>
      </c>
      <c r="U214" s="5" t="s">
        <v>845</v>
      </c>
      <c r="V214" s="5" t="s">
        <v>845</v>
      </c>
      <c r="W214" s="5" t="s">
        <v>850</v>
      </c>
      <c r="X214" s="5" t="s">
        <v>21096</v>
      </c>
      <c r="Y214" s="5">
        <f>X215-'Sem RTOS RX'!$X214</f>
        <v>0.000150462963</v>
      </c>
      <c r="Z214" s="7">
        <f>SUM(LEN(",CO_MQ135|"),'Sem RTOS RX'!$H214,LEN(",CO2_MQ135|"),'Sem RTOS RX'!$I214,LEN(",Alcool_MQ135|"),'Sem RTOS RX'!$J214,LEN(",Alcool_MQ135|"),'Sem RTOS RX'!$K214,LEN(",Toluen_MQ135|"),'Sem RTOS RX'!$L214,LEN(",MH4_MQ135|"),'Sem RTOS RX'!$M214,LEN(",O3_MQ131|"),'Sem RTOS RX'!$N214)*8</f>
        <v>672</v>
      </c>
    </row>
    <row r="215" ht="15.75" customHeight="1">
      <c r="A215" s="5" t="s">
        <v>21097</v>
      </c>
      <c r="B215" s="5" t="s">
        <v>21098</v>
      </c>
      <c r="C215" s="5" t="s">
        <v>20275</v>
      </c>
      <c r="D215" s="5" t="s">
        <v>21099</v>
      </c>
      <c r="E215" s="5" t="s">
        <v>845</v>
      </c>
      <c r="F215" s="5" t="s">
        <v>845</v>
      </c>
      <c r="G215" s="5" t="s">
        <v>845</v>
      </c>
      <c r="H215" s="5" t="s">
        <v>653</v>
      </c>
      <c r="I215" s="5" t="s">
        <v>294</v>
      </c>
      <c r="J215" s="5" t="s">
        <v>208</v>
      </c>
      <c r="K215" s="5" t="s">
        <v>252</v>
      </c>
      <c r="L215" s="5" t="s">
        <v>434</v>
      </c>
      <c r="M215" s="5" t="s">
        <v>41</v>
      </c>
      <c r="N215" s="5" t="s">
        <v>289</v>
      </c>
      <c r="O215" s="5" t="s">
        <v>845</v>
      </c>
      <c r="P215" s="5" t="s">
        <v>845</v>
      </c>
      <c r="Q215" s="5" t="s">
        <v>847</v>
      </c>
      <c r="R215" s="5" t="s">
        <v>845</v>
      </c>
      <c r="S215" s="5" t="s">
        <v>864</v>
      </c>
      <c r="T215" s="5" t="s">
        <v>855</v>
      </c>
      <c r="U215" s="5" t="s">
        <v>845</v>
      </c>
      <c r="V215" s="5" t="s">
        <v>845</v>
      </c>
      <c r="W215" s="5" t="s">
        <v>850</v>
      </c>
      <c r="X215" s="5" t="s">
        <v>3019</v>
      </c>
      <c r="Y215" s="5">
        <f>X216-'Sem RTOS RX'!$X215</f>
        <v>0.000150462963</v>
      </c>
      <c r="Z215" s="7">
        <f>SUM(LEN(",CO_MQ135|"),'Sem RTOS RX'!$H215,LEN(",CO2_MQ135|"),'Sem RTOS RX'!$I215,LEN(",Alcool_MQ135|"),'Sem RTOS RX'!$J215,LEN(",Alcool_MQ135|"),'Sem RTOS RX'!$K215,LEN(",Toluen_MQ135|"),'Sem RTOS RX'!$L215,LEN(",MH4_MQ135|"),'Sem RTOS RX'!$M215,LEN(",O3_MQ131|"),'Sem RTOS RX'!$N215)*8</f>
        <v>672</v>
      </c>
    </row>
    <row r="216" ht="15.75" customHeight="1">
      <c r="A216" s="5" t="s">
        <v>21100</v>
      </c>
      <c r="B216" s="5" t="s">
        <v>21101</v>
      </c>
      <c r="C216" s="5" t="s">
        <v>20275</v>
      </c>
      <c r="D216" s="5" t="s">
        <v>21102</v>
      </c>
      <c r="E216" s="5" t="s">
        <v>845</v>
      </c>
      <c r="F216" s="5" t="s">
        <v>845</v>
      </c>
      <c r="G216" s="5" t="s">
        <v>845</v>
      </c>
      <c r="H216" s="5" t="s">
        <v>1381</v>
      </c>
      <c r="I216" s="5" t="s">
        <v>1371</v>
      </c>
      <c r="J216" s="5" t="s">
        <v>191</v>
      </c>
      <c r="K216" s="5" t="s">
        <v>846</v>
      </c>
      <c r="L216" s="5" t="s">
        <v>420</v>
      </c>
      <c r="M216" s="5" t="s">
        <v>41</v>
      </c>
      <c r="N216" s="5" t="s">
        <v>289</v>
      </c>
      <c r="O216" s="5" t="s">
        <v>845</v>
      </c>
      <c r="P216" s="5" t="s">
        <v>845</v>
      </c>
      <c r="Q216" s="5" t="s">
        <v>847</v>
      </c>
      <c r="R216" s="5" t="s">
        <v>845</v>
      </c>
      <c r="S216" s="5" t="s">
        <v>848</v>
      </c>
      <c r="T216" s="5" t="s">
        <v>855</v>
      </c>
      <c r="U216" s="5" t="s">
        <v>845</v>
      </c>
      <c r="V216" s="5" t="s">
        <v>845</v>
      </c>
      <c r="W216" s="5" t="s">
        <v>850</v>
      </c>
      <c r="X216" s="5" t="s">
        <v>21103</v>
      </c>
      <c r="Y216" s="5">
        <f>X217-'Sem RTOS RX'!$X216</f>
        <v>0.000150462963</v>
      </c>
      <c r="Z216" s="7">
        <f>SUM(LEN(",CO_MQ135|"),'Sem RTOS RX'!$H216,LEN(",CO2_MQ135|"),'Sem RTOS RX'!$I216,LEN(",Alcool_MQ135|"),'Sem RTOS RX'!$J216,LEN(",Alcool_MQ135|"),'Sem RTOS RX'!$K216,LEN(",Toluen_MQ135|"),'Sem RTOS RX'!$L216,LEN(",MH4_MQ135|"),'Sem RTOS RX'!$M216,LEN(",O3_MQ131|"),'Sem RTOS RX'!$N216)*8</f>
        <v>672</v>
      </c>
    </row>
    <row r="217" ht="15.75" customHeight="1">
      <c r="A217" s="5" t="s">
        <v>21104</v>
      </c>
      <c r="B217" s="5" t="s">
        <v>21105</v>
      </c>
      <c r="C217" s="5" t="s">
        <v>20275</v>
      </c>
      <c r="D217" s="5" t="s">
        <v>21106</v>
      </c>
      <c r="E217" s="5" t="s">
        <v>845</v>
      </c>
      <c r="F217" s="5" t="s">
        <v>845</v>
      </c>
      <c r="G217" s="5" t="s">
        <v>845</v>
      </c>
      <c r="H217" s="5" t="s">
        <v>607</v>
      </c>
      <c r="I217" s="5" t="s">
        <v>249</v>
      </c>
      <c r="J217" s="5" t="s">
        <v>203</v>
      </c>
      <c r="K217" s="5" t="s">
        <v>846</v>
      </c>
      <c r="L217" s="5" t="s">
        <v>738</v>
      </c>
      <c r="M217" s="5" t="s">
        <v>41</v>
      </c>
      <c r="N217" s="5" t="s">
        <v>134</v>
      </c>
      <c r="O217" s="5" t="s">
        <v>845</v>
      </c>
      <c r="P217" s="5" t="s">
        <v>845</v>
      </c>
      <c r="Q217" s="5" t="s">
        <v>847</v>
      </c>
      <c r="R217" s="5" t="s">
        <v>845</v>
      </c>
      <c r="S217" s="5" t="s">
        <v>848</v>
      </c>
      <c r="T217" s="5" t="s">
        <v>855</v>
      </c>
      <c r="U217" s="5" t="s">
        <v>845</v>
      </c>
      <c r="V217" s="5" t="s">
        <v>845</v>
      </c>
      <c r="W217" s="5" t="s">
        <v>850</v>
      </c>
      <c r="X217" s="5" t="s">
        <v>21107</v>
      </c>
      <c r="Y217" s="5">
        <f>X218-'Sem RTOS RX'!$X217</f>
        <v>0.000162037037</v>
      </c>
      <c r="Z217" s="7">
        <f>SUM(LEN(",CO_MQ135|"),'Sem RTOS RX'!$H217,LEN(",CO2_MQ135|"),'Sem RTOS RX'!$I217,LEN(",Alcool_MQ135|"),'Sem RTOS RX'!$J217,LEN(",Alcool_MQ135|"),'Sem RTOS RX'!$K217,LEN(",Toluen_MQ135|"),'Sem RTOS RX'!$L217,LEN(",MH4_MQ135|"),'Sem RTOS RX'!$M217,LEN(",O3_MQ131|"),'Sem RTOS RX'!$N217)*8</f>
        <v>672</v>
      </c>
    </row>
    <row r="218" ht="15.75" customHeight="1">
      <c r="A218" s="5" t="s">
        <v>21108</v>
      </c>
      <c r="B218" s="5" t="s">
        <v>21109</v>
      </c>
      <c r="C218" s="5" t="s">
        <v>20275</v>
      </c>
      <c r="D218" s="5" t="s">
        <v>21110</v>
      </c>
      <c r="E218" s="5" t="s">
        <v>845</v>
      </c>
      <c r="F218" s="5" t="s">
        <v>845</v>
      </c>
      <c r="G218" s="5" t="s">
        <v>845</v>
      </c>
      <c r="H218" s="5" t="s">
        <v>611</v>
      </c>
      <c r="I218" s="5" t="s">
        <v>249</v>
      </c>
      <c r="J218" s="5" t="s">
        <v>195</v>
      </c>
      <c r="K218" s="5" t="s">
        <v>846</v>
      </c>
      <c r="L218" s="5" t="s">
        <v>750</v>
      </c>
      <c r="M218" s="5" t="s">
        <v>41</v>
      </c>
      <c r="N218" s="5" t="s">
        <v>125</v>
      </c>
      <c r="O218" s="5" t="s">
        <v>845</v>
      </c>
      <c r="P218" s="5" t="s">
        <v>845</v>
      </c>
      <c r="Q218" s="5" t="s">
        <v>847</v>
      </c>
      <c r="R218" s="5" t="s">
        <v>845</v>
      </c>
      <c r="S218" s="5" t="s">
        <v>848</v>
      </c>
      <c r="T218" s="5" t="s">
        <v>855</v>
      </c>
      <c r="U218" s="5" t="s">
        <v>845</v>
      </c>
      <c r="V218" s="5" t="s">
        <v>845</v>
      </c>
      <c r="W218" s="5" t="s">
        <v>850</v>
      </c>
      <c r="X218" s="5" t="s">
        <v>3035</v>
      </c>
      <c r="Y218" s="5">
        <f>X219-'Sem RTOS RX'!$X218</f>
        <v>0.000150462963</v>
      </c>
      <c r="Z218" s="7">
        <f>SUM(LEN(",CO_MQ135|"),'Sem RTOS RX'!$H218,LEN(",CO2_MQ135|"),'Sem RTOS RX'!$I218,LEN(",Alcool_MQ135|"),'Sem RTOS RX'!$J218,LEN(",Alcool_MQ135|"),'Sem RTOS RX'!$K218,LEN(",Toluen_MQ135|"),'Sem RTOS RX'!$L218,LEN(",MH4_MQ135|"),'Sem RTOS RX'!$M218,LEN(",O3_MQ131|"),'Sem RTOS RX'!$N218)*8</f>
        <v>672</v>
      </c>
    </row>
    <row r="219" ht="15.75" customHeight="1">
      <c r="A219" s="5" t="s">
        <v>21111</v>
      </c>
      <c r="B219" s="5" t="s">
        <v>21112</v>
      </c>
      <c r="C219" s="5" t="s">
        <v>20275</v>
      </c>
      <c r="D219" s="5" t="s">
        <v>21113</v>
      </c>
      <c r="E219" s="5" t="s">
        <v>845</v>
      </c>
      <c r="F219" s="5" t="s">
        <v>845</v>
      </c>
      <c r="G219" s="5" t="s">
        <v>845</v>
      </c>
      <c r="H219" s="5" t="s">
        <v>600</v>
      </c>
      <c r="I219" s="5" t="s">
        <v>297</v>
      </c>
      <c r="J219" s="5" t="s">
        <v>73</v>
      </c>
      <c r="K219" s="5" t="s">
        <v>846</v>
      </c>
      <c r="L219" s="5" t="s">
        <v>745</v>
      </c>
      <c r="M219" s="5" t="s">
        <v>148</v>
      </c>
      <c r="N219" s="5" t="s">
        <v>235</v>
      </c>
      <c r="O219" s="5" t="s">
        <v>845</v>
      </c>
      <c r="P219" s="5" t="s">
        <v>845</v>
      </c>
      <c r="Q219" s="5" t="s">
        <v>847</v>
      </c>
      <c r="R219" s="5" t="s">
        <v>845</v>
      </c>
      <c r="S219" s="5" t="s">
        <v>848</v>
      </c>
      <c r="T219" s="5" t="s">
        <v>855</v>
      </c>
      <c r="U219" s="5" t="s">
        <v>845</v>
      </c>
      <c r="V219" s="5" t="s">
        <v>845</v>
      </c>
      <c r="W219" s="5" t="s">
        <v>850</v>
      </c>
      <c r="X219" s="5" t="s">
        <v>21114</v>
      </c>
      <c r="Y219" s="5">
        <f>X220-'Sem RTOS RX'!$X219</f>
        <v>0.000150462963</v>
      </c>
      <c r="Z219" s="7">
        <f>SUM(LEN(",CO_MQ135|"),'Sem RTOS RX'!$H219,LEN(",CO2_MQ135|"),'Sem RTOS RX'!$I219,LEN(",Alcool_MQ135|"),'Sem RTOS RX'!$J219,LEN(",Alcool_MQ135|"),'Sem RTOS RX'!$K219,LEN(",Toluen_MQ135|"),'Sem RTOS RX'!$L219,LEN(",MH4_MQ135|"),'Sem RTOS RX'!$M219,LEN(",O3_MQ131|"),'Sem RTOS RX'!$N219)*8</f>
        <v>672</v>
      </c>
    </row>
    <row r="220" ht="15.75" customHeight="1">
      <c r="A220" s="5" t="s">
        <v>21115</v>
      </c>
      <c r="B220" s="5" t="s">
        <v>21116</v>
      </c>
      <c r="C220" s="5" t="s">
        <v>20275</v>
      </c>
      <c r="D220" s="5" t="s">
        <v>21117</v>
      </c>
      <c r="E220" s="5" t="s">
        <v>845</v>
      </c>
      <c r="F220" s="5" t="s">
        <v>845</v>
      </c>
      <c r="G220" s="5" t="s">
        <v>845</v>
      </c>
      <c r="H220" s="5" t="s">
        <v>604</v>
      </c>
      <c r="I220" s="5" t="s">
        <v>297</v>
      </c>
      <c r="J220" s="5" t="s">
        <v>203</v>
      </c>
      <c r="K220" s="5" t="s">
        <v>846</v>
      </c>
      <c r="L220" s="5" t="s">
        <v>745</v>
      </c>
      <c r="M220" s="5" t="s">
        <v>148</v>
      </c>
      <c r="N220" s="5" t="s">
        <v>137</v>
      </c>
      <c r="O220" s="5" t="s">
        <v>845</v>
      </c>
      <c r="P220" s="5" t="s">
        <v>845</v>
      </c>
      <c r="Q220" s="5" t="s">
        <v>847</v>
      </c>
      <c r="R220" s="5" t="s">
        <v>845</v>
      </c>
      <c r="S220" s="5" t="s">
        <v>848</v>
      </c>
      <c r="T220" s="5" t="s">
        <v>855</v>
      </c>
      <c r="U220" s="5" t="s">
        <v>845</v>
      </c>
      <c r="V220" s="5" t="s">
        <v>845</v>
      </c>
      <c r="W220" s="5" t="s">
        <v>850</v>
      </c>
      <c r="X220" s="5" t="s">
        <v>21118</v>
      </c>
      <c r="Y220" s="5">
        <f>X221-'Sem RTOS RX'!$X220</f>
        <v>0.000150462963</v>
      </c>
      <c r="Z220" s="7">
        <f>SUM(LEN(",CO_MQ135|"),'Sem RTOS RX'!$H220,LEN(",CO2_MQ135|"),'Sem RTOS RX'!$I220,LEN(",Alcool_MQ135|"),'Sem RTOS RX'!$J220,LEN(",Alcool_MQ135|"),'Sem RTOS RX'!$K220,LEN(",Toluen_MQ135|"),'Sem RTOS RX'!$L220,LEN(",MH4_MQ135|"),'Sem RTOS RX'!$M220,LEN(",O3_MQ131|"),'Sem RTOS RX'!$N220)*8</f>
        <v>672</v>
      </c>
    </row>
    <row r="221" ht="15.75" customHeight="1">
      <c r="A221" s="5" t="s">
        <v>21119</v>
      </c>
      <c r="B221" s="5" t="s">
        <v>21120</v>
      </c>
      <c r="C221" s="5" t="s">
        <v>20275</v>
      </c>
      <c r="D221" s="5" t="s">
        <v>21121</v>
      </c>
      <c r="E221" s="5" t="s">
        <v>845</v>
      </c>
      <c r="F221" s="5" t="s">
        <v>845</v>
      </c>
      <c r="G221" s="5" t="s">
        <v>845</v>
      </c>
      <c r="H221" s="5" t="s">
        <v>600</v>
      </c>
      <c r="I221" s="5" t="s">
        <v>297</v>
      </c>
      <c r="J221" s="5" t="s">
        <v>73</v>
      </c>
      <c r="K221" s="5" t="s">
        <v>846</v>
      </c>
      <c r="L221" s="5" t="s">
        <v>745</v>
      </c>
      <c r="M221" s="5" t="s">
        <v>148</v>
      </c>
      <c r="N221" s="5" t="s">
        <v>8578</v>
      </c>
      <c r="O221" s="5" t="s">
        <v>845</v>
      </c>
      <c r="P221" s="5" t="s">
        <v>845</v>
      </c>
      <c r="Q221" s="5" t="s">
        <v>847</v>
      </c>
      <c r="R221" s="5" t="s">
        <v>845</v>
      </c>
      <c r="S221" s="5" t="s">
        <v>848</v>
      </c>
      <c r="T221" s="5" t="s">
        <v>855</v>
      </c>
      <c r="U221" s="5" t="s">
        <v>845</v>
      </c>
      <c r="V221" s="5" t="s">
        <v>845</v>
      </c>
      <c r="W221" s="5" t="s">
        <v>850</v>
      </c>
      <c r="X221" s="5" t="s">
        <v>21122</v>
      </c>
      <c r="Y221" s="5">
        <f>X222-'Sem RTOS RX'!$X221</f>
        <v>0.000150462963</v>
      </c>
      <c r="Z221" s="7">
        <f>SUM(LEN(",CO_MQ135|"),'Sem RTOS RX'!$H221,LEN(",CO2_MQ135|"),'Sem RTOS RX'!$I221,LEN(",Alcool_MQ135|"),'Sem RTOS RX'!$J221,LEN(",Alcool_MQ135|"),'Sem RTOS RX'!$K221,LEN(",Toluen_MQ135|"),'Sem RTOS RX'!$L221,LEN(",MH4_MQ135|"),'Sem RTOS RX'!$M221,LEN(",O3_MQ131|"),'Sem RTOS RX'!$N221)*8</f>
        <v>672</v>
      </c>
    </row>
    <row r="222" ht="15.75" customHeight="1">
      <c r="A222" s="5" t="s">
        <v>21123</v>
      </c>
      <c r="B222" s="5" t="s">
        <v>21124</v>
      </c>
      <c r="C222" s="5" t="s">
        <v>20275</v>
      </c>
      <c r="D222" s="5" t="s">
        <v>21125</v>
      </c>
      <c r="E222" s="5" t="s">
        <v>845</v>
      </c>
      <c r="F222" s="5" t="s">
        <v>845</v>
      </c>
      <c r="G222" s="5" t="s">
        <v>845</v>
      </c>
      <c r="H222" s="5" t="s">
        <v>311</v>
      </c>
      <c r="I222" s="5" t="s">
        <v>249</v>
      </c>
      <c r="J222" s="5" t="s">
        <v>195</v>
      </c>
      <c r="K222" s="5" t="s">
        <v>846</v>
      </c>
      <c r="L222" s="5" t="s">
        <v>420</v>
      </c>
      <c r="M222" s="5" t="s">
        <v>41</v>
      </c>
      <c r="N222" s="5" t="s">
        <v>156</v>
      </c>
      <c r="O222" s="5" t="s">
        <v>845</v>
      </c>
      <c r="P222" s="5" t="s">
        <v>845</v>
      </c>
      <c r="Q222" s="5" t="s">
        <v>847</v>
      </c>
      <c r="R222" s="5" t="s">
        <v>845</v>
      </c>
      <c r="S222" s="5" t="s">
        <v>848</v>
      </c>
      <c r="T222" s="5" t="s">
        <v>865</v>
      </c>
      <c r="U222" s="5" t="s">
        <v>845</v>
      </c>
      <c r="V222" s="5" t="s">
        <v>845</v>
      </c>
      <c r="W222" s="5" t="s">
        <v>850</v>
      </c>
      <c r="X222" s="5" t="s">
        <v>21126</v>
      </c>
      <c r="Y222" s="5">
        <f>X223-'Sem RTOS RX'!$X222</f>
        <v>0.000150462963</v>
      </c>
      <c r="Z222" s="7">
        <f>SUM(LEN(",CO_MQ135|"),'Sem RTOS RX'!$H222,LEN(",CO2_MQ135|"),'Sem RTOS RX'!$I222,LEN(",Alcool_MQ135|"),'Sem RTOS RX'!$J222,LEN(",Alcool_MQ135|"),'Sem RTOS RX'!$K222,LEN(",Toluen_MQ135|"),'Sem RTOS RX'!$L222,LEN(",MH4_MQ135|"),'Sem RTOS RX'!$M222,LEN(",O3_MQ131|"),'Sem RTOS RX'!$N222)*8</f>
        <v>672</v>
      </c>
    </row>
    <row r="223" ht="15.75" customHeight="1">
      <c r="A223" s="5" t="s">
        <v>21127</v>
      </c>
      <c r="B223" s="5" t="s">
        <v>21128</v>
      </c>
      <c r="C223" s="5" t="s">
        <v>20275</v>
      </c>
      <c r="D223" s="5" t="s">
        <v>21129</v>
      </c>
      <c r="E223" s="5" t="s">
        <v>845</v>
      </c>
      <c r="F223" s="5" t="s">
        <v>845</v>
      </c>
      <c r="G223" s="5" t="s">
        <v>845</v>
      </c>
      <c r="H223" s="5" t="s">
        <v>604</v>
      </c>
      <c r="I223" s="5" t="s">
        <v>297</v>
      </c>
      <c r="J223" s="5" t="s">
        <v>203</v>
      </c>
      <c r="K223" s="5" t="s">
        <v>846</v>
      </c>
      <c r="L223" s="5" t="s">
        <v>745</v>
      </c>
      <c r="M223" s="5" t="s">
        <v>148</v>
      </c>
      <c r="N223" s="5" t="s">
        <v>95</v>
      </c>
      <c r="O223" s="5" t="s">
        <v>845</v>
      </c>
      <c r="P223" s="5" t="s">
        <v>845</v>
      </c>
      <c r="Q223" s="5" t="s">
        <v>847</v>
      </c>
      <c r="R223" s="5" t="s">
        <v>845</v>
      </c>
      <c r="S223" s="5" t="s">
        <v>848</v>
      </c>
      <c r="T223" s="5" t="s">
        <v>855</v>
      </c>
      <c r="U223" s="5" t="s">
        <v>845</v>
      </c>
      <c r="V223" s="5" t="s">
        <v>845</v>
      </c>
      <c r="W223" s="5" t="s">
        <v>850</v>
      </c>
      <c r="X223" s="5" t="s">
        <v>21130</v>
      </c>
      <c r="Y223" s="5">
        <f>X224-'Sem RTOS RX'!$X223</f>
        <v>0.000150462963</v>
      </c>
      <c r="Z223" s="7">
        <f>SUM(LEN(",CO_MQ135|"),'Sem RTOS RX'!$H223,LEN(",CO2_MQ135|"),'Sem RTOS RX'!$I223,LEN(",Alcool_MQ135|"),'Sem RTOS RX'!$J223,LEN(",Alcool_MQ135|"),'Sem RTOS RX'!$K223,LEN(",Toluen_MQ135|"),'Sem RTOS RX'!$L223,LEN(",MH4_MQ135|"),'Sem RTOS RX'!$M223,LEN(",O3_MQ131|"),'Sem RTOS RX'!$N223)*8</f>
        <v>672</v>
      </c>
    </row>
    <row r="224" ht="15.75" customHeight="1">
      <c r="A224" s="5" t="s">
        <v>21131</v>
      </c>
      <c r="B224" s="5" t="s">
        <v>21132</v>
      </c>
      <c r="C224" s="5" t="s">
        <v>20275</v>
      </c>
      <c r="D224" s="5" t="s">
        <v>21133</v>
      </c>
      <c r="E224" s="5" t="s">
        <v>845</v>
      </c>
      <c r="F224" s="5" t="s">
        <v>845</v>
      </c>
      <c r="G224" s="5" t="s">
        <v>845</v>
      </c>
      <c r="H224" s="5" t="s">
        <v>639</v>
      </c>
      <c r="I224" s="5" t="s">
        <v>1371</v>
      </c>
      <c r="J224" s="5" t="s">
        <v>212</v>
      </c>
      <c r="K224" s="5" t="s">
        <v>252</v>
      </c>
      <c r="L224" s="5" t="s">
        <v>944</v>
      </c>
      <c r="M224" s="5" t="s">
        <v>41</v>
      </c>
      <c r="N224" s="5" t="s">
        <v>122</v>
      </c>
      <c r="O224" s="5" t="s">
        <v>845</v>
      </c>
      <c r="P224" s="5" t="s">
        <v>845</v>
      </c>
      <c r="Q224" s="5" t="s">
        <v>847</v>
      </c>
      <c r="R224" s="5" t="s">
        <v>845</v>
      </c>
      <c r="S224" s="5" t="s">
        <v>864</v>
      </c>
      <c r="T224" s="5" t="s">
        <v>865</v>
      </c>
      <c r="U224" s="5" t="s">
        <v>845</v>
      </c>
      <c r="V224" s="5" t="s">
        <v>845</v>
      </c>
      <c r="W224" s="5" t="s">
        <v>850</v>
      </c>
      <c r="X224" s="5" t="s">
        <v>21134</v>
      </c>
      <c r="Y224" s="5">
        <f>X225-'Sem RTOS RX'!$X224</f>
        <v>0.000150462963</v>
      </c>
      <c r="Z224" s="7">
        <f>SUM(LEN(",CO_MQ135|"),'Sem RTOS RX'!$H224,LEN(",CO2_MQ135|"),'Sem RTOS RX'!$I224,LEN(",Alcool_MQ135|"),'Sem RTOS RX'!$J224,LEN(",Alcool_MQ135|"),'Sem RTOS RX'!$K224,LEN(",Toluen_MQ135|"),'Sem RTOS RX'!$L224,LEN(",MH4_MQ135|"),'Sem RTOS RX'!$M224,LEN(",O3_MQ131|"),'Sem RTOS RX'!$N224)*8</f>
        <v>672</v>
      </c>
    </row>
    <row r="225" ht="15.75" customHeight="1">
      <c r="A225" s="5" t="s">
        <v>21135</v>
      </c>
      <c r="B225" s="5" t="s">
        <v>21136</v>
      </c>
      <c r="C225" s="5" t="s">
        <v>20275</v>
      </c>
      <c r="D225" s="5" t="s">
        <v>21137</v>
      </c>
      <c r="E225" s="5" t="s">
        <v>845</v>
      </c>
      <c r="F225" s="5" t="s">
        <v>845</v>
      </c>
      <c r="G225" s="5" t="s">
        <v>845</v>
      </c>
      <c r="H225" s="5" t="s">
        <v>311</v>
      </c>
      <c r="I225" s="5" t="s">
        <v>249</v>
      </c>
      <c r="J225" s="5" t="s">
        <v>195</v>
      </c>
      <c r="K225" s="5" t="s">
        <v>846</v>
      </c>
      <c r="L225" s="5" t="s">
        <v>420</v>
      </c>
      <c r="M225" s="5" t="s">
        <v>41</v>
      </c>
      <c r="N225" s="5" t="s">
        <v>157</v>
      </c>
      <c r="O225" s="5" t="s">
        <v>845</v>
      </c>
      <c r="P225" s="5" t="s">
        <v>845</v>
      </c>
      <c r="Q225" s="5" t="s">
        <v>847</v>
      </c>
      <c r="R225" s="5" t="s">
        <v>845</v>
      </c>
      <c r="S225" s="5" t="s">
        <v>848</v>
      </c>
      <c r="T225" s="5" t="s">
        <v>855</v>
      </c>
      <c r="U225" s="5" t="s">
        <v>845</v>
      </c>
      <c r="V225" s="5" t="s">
        <v>845</v>
      </c>
      <c r="W225" s="5" t="s">
        <v>850</v>
      </c>
      <c r="X225" s="5" t="s">
        <v>21138</v>
      </c>
      <c r="Y225" s="5">
        <f>X226-'Sem RTOS RX'!$X225</f>
        <v>0.000150462963</v>
      </c>
      <c r="Z225" s="7">
        <f>SUM(LEN(",CO_MQ135|"),'Sem RTOS RX'!$H225,LEN(",CO2_MQ135|"),'Sem RTOS RX'!$I225,LEN(",Alcool_MQ135|"),'Sem RTOS RX'!$J225,LEN(",Alcool_MQ135|"),'Sem RTOS RX'!$K225,LEN(",Toluen_MQ135|"),'Sem RTOS RX'!$L225,LEN(",MH4_MQ135|"),'Sem RTOS RX'!$M225,LEN(",O3_MQ131|"),'Sem RTOS RX'!$N225)*8</f>
        <v>672</v>
      </c>
    </row>
    <row r="226" ht="15.75" customHeight="1">
      <c r="A226" s="5" t="s">
        <v>21139</v>
      </c>
      <c r="B226" s="5" t="s">
        <v>21140</v>
      </c>
      <c r="C226" s="5" t="s">
        <v>20275</v>
      </c>
      <c r="D226" s="5" t="s">
        <v>21141</v>
      </c>
      <c r="E226" s="5" t="s">
        <v>845</v>
      </c>
      <c r="F226" s="5" t="s">
        <v>845</v>
      </c>
      <c r="G226" s="5" t="s">
        <v>845</v>
      </c>
      <c r="H226" s="5" t="s">
        <v>657</v>
      </c>
      <c r="I226" s="5" t="s">
        <v>294</v>
      </c>
      <c r="J226" s="5" t="s">
        <v>208</v>
      </c>
      <c r="K226" s="5" t="s">
        <v>252</v>
      </c>
      <c r="L226" s="5" t="s">
        <v>434</v>
      </c>
      <c r="M226" s="5" t="s">
        <v>41</v>
      </c>
      <c r="N226" s="5" t="s">
        <v>43</v>
      </c>
      <c r="O226" s="5" t="s">
        <v>845</v>
      </c>
      <c r="P226" s="5" t="s">
        <v>845</v>
      </c>
      <c r="Q226" s="5" t="s">
        <v>847</v>
      </c>
      <c r="R226" s="5" t="s">
        <v>845</v>
      </c>
      <c r="S226" s="5" t="s">
        <v>864</v>
      </c>
      <c r="T226" s="5" t="s">
        <v>855</v>
      </c>
      <c r="U226" s="5" t="s">
        <v>845</v>
      </c>
      <c r="V226" s="5" t="s">
        <v>845</v>
      </c>
      <c r="W226" s="5" t="s">
        <v>850</v>
      </c>
      <c r="X226" s="5" t="s">
        <v>21142</v>
      </c>
      <c r="Y226" s="5">
        <f>X227-'Sem RTOS RX'!$X226</f>
        <v>0.000150462963</v>
      </c>
      <c r="Z226" s="7">
        <f>SUM(LEN(",CO_MQ135|"),'Sem RTOS RX'!$H226,LEN(",CO2_MQ135|"),'Sem RTOS RX'!$I226,LEN(",Alcool_MQ135|"),'Sem RTOS RX'!$J226,LEN(",Alcool_MQ135|"),'Sem RTOS RX'!$K226,LEN(",Toluen_MQ135|"),'Sem RTOS RX'!$L226,LEN(",MH4_MQ135|"),'Sem RTOS RX'!$M226,LEN(",O3_MQ131|"),'Sem RTOS RX'!$N226)*8</f>
        <v>672</v>
      </c>
    </row>
    <row r="227" ht="15.75" customHeight="1">
      <c r="A227" s="5" t="s">
        <v>21143</v>
      </c>
      <c r="B227" s="5" t="s">
        <v>21144</v>
      </c>
      <c r="C227" s="5" t="s">
        <v>20275</v>
      </c>
      <c r="D227" s="5" t="s">
        <v>21145</v>
      </c>
      <c r="E227" s="5" t="s">
        <v>845</v>
      </c>
      <c r="F227" s="5" t="s">
        <v>845</v>
      </c>
      <c r="G227" s="5" t="s">
        <v>845</v>
      </c>
      <c r="H227" s="5" t="s">
        <v>687</v>
      </c>
      <c r="I227" s="5" t="s">
        <v>255</v>
      </c>
      <c r="J227" s="5" t="s">
        <v>184</v>
      </c>
      <c r="K227" s="5" t="s">
        <v>238</v>
      </c>
      <c r="L227" s="5" t="s">
        <v>734</v>
      </c>
      <c r="M227" s="5" t="s">
        <v>180</v>
      </c>
      <c r="N227" s="5" t="s">
        <v>305</v>
      </c>
      <c r="O227" s="5" t="s">
        <v>845</v>
      </c>
      <c r="P227" s="5" t="s">
        <v>845</v>
      </c>
      <c r="Q227" s="5" t="s">
        <v>847</v>
      </c>
      <c r="R227" s="5" t="s">
        <v>845</v>
      </c>
      <c r="S227" s="5" t="s">
        <v>864</v>
      </c>
      <c r="T227" s="5" t="s">
        <v>855</v>
      </c>
      <c r="U227" s="5" t="s">
        <v>845</v>
      </c>
      <c r="V227" s="5" t="s">
        <v>845</v>
      </c>
      <c r="W227" s="5" t="s">
        <v>850</v>
      </c>
      <c r="X227" s="5" t="s">
        <v>21146</v>
      </c>
      <c r="Y227" s="5">
        <f>X228-'Sem RTOS RX'!$X227</f>
        <v>0.000162037037</v>
      </c>
      <c r="Z227" s="7">
        <f>SUM(LEN(",CO_MQ135|"),'Sem RTOS RX'!$H227,LEN(",CO2_MQ135|"),'Sem RTOS RX'!$I227,LEN(",Alcool_MQ135|"),'Sem RTOS RX'!$J227,LEN(",Alcool_MQ135|"),'Sem RTOS RX'!$K227,LEN(",Toluen_MQ135|"),'Sem RTOS RX'!$L227,LEN(",MH4_MQ135|"),'Sem RTOS RX'!$M227,LEN(",O3_MQ131|"),'Sem RTOS RX'!$N227)*8</f>
        <v>672</v>
      </c>
    </row>
    <row r="228" ht="15.75" customHeight="1">
      <c r="A228" s="5" t="s">
        <v>21147</v>
      </c>
      <c r="B228" s="5" t="s">
        <v>21148</v>
      </c>
      <c r="C228" s="5" t="s">
        <v>20275</v>
      </c>
      <c r="D228" s="5" t="s">
        <v>21149</v>
      </c>
      <c r="E228" s="5" t="s">
        <v>845</v>
      </c>
      <c r="F228" s="5" t="s">
        <v>845</v>
      </c>
      <c r="G228" s="5" t="s">
        <v>845</v>
      </c>
      <c r="H228" s="5" t="s">
        <v>656</v>
      </c>
      <c r="I228" s="5" t="s">
        <v>294</v>
      </c>
      <c r="J228" s="5" t="s">
        <v>212</v>
      </c>
      <c r="K228" s="5" t="s">
        <v>252</v>
      </c>
      <c r="L228" s="5" t="s">
        <v>430</v>
      </c>
      <c r="M228" s="5" t="s">
        <v>41</v>
      </c>
      <c r="N228" s="5" t="s">
        <v>266</v>
      </c>
      <c r="O228" s="5" t="s">
        <v>845</v>
      </c>
      <c r="P228" s="5" t="s">
        <v>845</v>
      </c>
      <c r="Q228" s="5" t="s">
        <v>847</v>
      </c>
      <c r="R228" s="5" t="s">
        <v>845</v>
      </c>
      <c r="S228" s="5" t="s">
        <v>864</v>
      </c>
      <c r="T228" s="5" t="s">
        <v>855</v>
      </c>
      <c r="U228" s="5" t="s">
        <v>845</v>
      </c>
      <c r="V228" s="5" t="s">
        <v>845</v>
      </c>
      <c r="W228" s="5" t="s">
        <v>850</v>
      </c>
      <c r="X228" s="5" t="s">
        <v>21150</v>
      </c>
      <c r="Y228" s="5">
        <f>X229-'Sem RTOS RX'!$X228</f>
        <v>0.000150462963</v>
      </c>
      <c r="Z228" s="7">
        <f>SUM(LEN(",CO_MQ135|"),'Sem RTOS RX'!$H228,LEN(",CO2_MQ135|"),'Sem RTOS RX'!$I228,LEN(",Alcool_MQ135|"),'Sem RTOS RX'!$J228,LEN(",Alcool_MQ135|"),'Sem RTOS RX'!$K228,LEN(",Toluen_MQ135|"),'Sem RTOS RX'!$L228,LEN(",MH4_MQ135|"),'Sem RTOS RX'!$M228,LEN(",O3_MQ131|"),'Sem RTOS RX'!$N228)*8</f>
        <v>672</v>
      </c>
    </row>
    <row r="229" ht="15.75" customHeight="1">
      <c r="A229" s="5" t="s">
        <v>21151</v>
      </c>
      <c r="B229" s="5" t="s">
        <v>21152</v>
      </c>
      <c r="C229" s="5" t="s">
        <v>20275</v>
      </c>
      <c r="D229" s="5" t="s">
        <v>21153</v>
      </c>
      <c r="E229" s="5" t="s">
        <v>845</v>
      </c>
      <c r="F229" s="5" t="s">
        <v>845</v>
      </c>
      <c r="G229" s="5" t="s">
        <v>845</v>
      </c>
      <c r="H229" s="5" t="s">
        <v>679</v>
      </c>
      <c r="I229" s="5" t="s">
        <v>237</v>
      </c>
      <c r="J229" s="5" t="s">
        <v>207</v>
      </c>
      <c r="K229" s="5" t="s">
        <v>238</v>
      </c>
      <c r="L229" s="5" t="s">
        <v>442</v>
      </c>
      <c r="M229" s="5" t="s">
        <v>180</v>
      </c>
      <c r="N229" s="5" t="s">
        <v>125</v>
      </c>
      <c r="O229" s="5" t="s">
        <v>845</v>
      </c>
      <c r="P229" s="5" t="s">
        <v>845</v>
      </c>
      <c r="Q229" s="5" t="s">
        <v>847</v>
      </c>
      <c r="R229" s="5" t="s">
        <v>845</v>
      </c>
      <c r="S229" s="5" t="s">
        <v>864</v>
      </c>
      <c r="T229" s="5" t="s">
        <v>855</v>
      </c>
      <c r="U229" s="5" t="s">
        <v>845</v>
      </c>
      <c r="V229" s="5" t="s">
        <v>845</v>
      </c>
      <c r="W229" s="5" t="s">
        <v>850</v>
      </c>
      <c r="X229" s="5" t="s">
        <v>21154</v>
      </c>
      <c r="Y229" s="5">
        <f>X230-'Sem RTOS RX'!$X229</f>
        <v>0.000150462963</v>
      </c>
      <c r="Z229" s="7">
        <f>SUM(LEN(",CO_MQ135|"),'Sem RTOS RX'!$H229,LEN(",CO2_MQ135|"),'Sem RTOS RX'!$I229,LEN(",Alcool_MQ135|"),'Sem RTOS RX'!$J229,LEN(",Alcool_MQ135|"),'Sem RTOS RX'!$K229,LEN(",Toluen_MQ135|"),'Sem RTOS RX'!$L229,LEN(",MH4_MQ135|"),'Sem RTOS RX'!$M229,LEN(",O3_MQ131|"),'Sem RTOS RX'!$N229)*8</f>
        <v>672</v>
      </c>
    </row>
    <row r="230" ht="15.75" customHeight="1">
      <c r="A230" s="5" t="s">
        <v>21155</v>
      </c>
      <c r="B230" s="5" t="s">
        <v>21156</v>
      </c>
      <c r="C230" s="5" t="s">
        <v>20275</v>
      </c>
      <c r="D230" s="5" t="s">
        <v>21157</v>
      </c>
      <c r="E230" s="5" t="s">
        <v>845</v>
      </c>
      <c r="F230" s="5" t="s">
        <v>845</v>
      </c>
      <c r="G230" s="5" t="s">
        <v>845</v>
      </c>
      <c r="H230" s="5" t="s">
        <v>1381</v>
      </c>
      <c r="I230" s="5" t="s">
        <v>1371</v>
      </c>
      <c r="J230" s="5" t="s">
        <v>191</v>
      </c>
      <c r="K230" s="5" t="s">
        <v>846</v>
      </c>
      <c r="L230" s="5" t="s">
        <v>420</v>
      </c>
      <c r="M230" s="5" t="s">
        <v>41</v>
      </c>
      <c r="N230" s="5" t="s">
        <v>84</v>
      </c>
      <c r="O230" s="5" t="s">
        <v>845</v>
      </c>
      <c r="P230" s="5" t="s">
        <v>845</v>
      </c>
      <c r="Q230" s="5" t="s">
        <v>847</v>
      </c>
      <c r="R230" s="5" t="s">
        <v>845</v>
      </c>
      <c r="S230" s="5" t="s">
        <v>848</v>
      </c>
      <c r="T230" s="5" t="s">
        <v>855</v>
      </c>
      <c r="U230" s="5" t="s">
        <v>845</v>
      </c>
      <c r="V230" s="5" t="s">
        <v>845</v>
      </c>
      <c r="W230" s="5" t="s">
        <v>850</v>
      </c>
      <c r="X230" s="5" t="s">
        <v>21158</v>
      </c>
      <c r="Y230" s="5">
        <f>X231-'Sem RTOS RX'!$X230</f>
        <v>0.000150462963</v>
      </c>
      <c r="Z230" s="7">
        <f>SUM(LEN(",CO_MQ135|"),'Sem RTOS RX'!$H230,LEN(",CO2_MQ135|"),'Sem RTOS RX'!$I230,LEN(",Alcool_MQ135|"),'Sem RTOS RX'!$J230,LEN(",Alcool_MQ135|"),'Sem RTOS RX'!$K230,LEN(",Toluen_MQ135|"),'Sem RTOS RX'!$L230,LEN(",MH4_MQ135|"),'Sem RTOS RX'!$M230,LEN(",O3_MQ131|"),'Sem RTOS RX'!$N230)*8</f>
        <v>672</v>
      </c>
    </row>
    <row r="231" ht="15.75" customHeight="1">
      <c r="A231" s="5" t="s">
        <v>21159</v>
      </c>
      <c r="B231" s="5" t="s">
        <v>21160</v>
      </c>
      <c r="C231" s="5" t="s">
        <v>20275</v>
      </c>
      <c r="D231" s="5" t="s">
        <v>21161</v>
      </c>
      <c r="E231" s="5" t="s">
        <v>845</v>
      </c>
      <c r="F231" s="5" t="s">
        <v>845</v>
      </c>
      <c r="G231" s="5" t="s">
        <v>845</v>
      </c>
      <c r="H231" s="5" t="s">
        <v>311</v>
      </c>
      <c r="I231" s="5" t="s">
        <v>249</v>
      </c>
      <c r="J231" s="5" t="s">
        <v>195</v>
      </c>
      <c r="K231" s="5" t="s">
        <v>846</v>
      </c>
      <c r="L231" s="5" t="s">
        <v>420</v>
      </c>
      <c r="M231" s="5" t="s">
        <v>41</v>
      </c>
      <c r="N231" s="5" t="s">
        <v>99</v>
      </c>
      <c r="O231" s="5" t="s">
        <v>845</v>
      </c>
      <c r="P231" s="5" t="s">
        <v>845</v>
      </c>
      <c r="Q231" s="5" t="s">
        <v>847</v>
      </c>
      <c r="R231" s="5" t="s">
        <v>845</v>
      </c>
      <c r="S231" s="5" t="s">
        <v>848</v>
      </c>
      <c r="T231" s="5" t="s">
        <v>855</v>
      </c>
      <c r="U231" s="5" t="s">
        <v>845</v>
      </c>
      <c r="V231" s="5" t="s">
        <v>845</v>
      </c>
      <c r="W231" s="5" t="s">
        <v>850</v>
      </c>
      <c r="X231" s="5" t="s">
        <v>21162</v>
      </c>
      <c r="Y231" s="5">
        <f>X232-'Sem RTOS RX'!$X231</f>
        <v>0.000150462963</v>
      </c>
      <c r="Z231" s="7">
        <f>SUM(LEN(",CO_MQ135|"),'Sem RTOS RX'!$H231,LEN(",CO2_MQ135|"),'Sem RTOS RX'!$I231,LEN(",Alcool_MQ135|"),'Sem RTOS RX'!$J231,LEN(",Alcool_MQ135|"),'Sem RTOS RX'!$K231,LEN(",Toluen_MQ135|"),'Sem RTOS RX'!$L231,LEN(",MH4_MQ135|"),'Sem RTOS RX'!$M231,LEN(",O3_MQ131|"),'Sem RTOS RX'!$N231)*8</f>
        <v>672</v>
      </c>
    </row>
    <row r="232" ht="15.75" customHeight="1">
      <c r="A232" s="5" t="s">
        <v>21163</v>
      </c>
      <c r="B232" s="5" t="s">
        <v>21164</v>
      </c>
      <c r="C232" s="5" t="s">
        <v>20275</v>
      </c>
      <c r="D232" s="5" t="s">
        <v>21165</v>
      </c>
      <c r="E232" s="5" t="s">
        <v>845</v>
      </c>
      <c r="F232" s="5" t="s">
        <v>845</v>
      </c>
      <c r="G232" s="5" t="s">
        <v>845</v>
      </c>
      <c r="H232" s="5" t="s">
        <v>656</v>
      </c>
      <c r="I232" s="5" t="s">
        <v>294</v>
      </c>
      <c r="J232" s="5" t="s">
        <v>212</v>
      </c>
      <c r="K232" s="5" t="s">
        <v>252</v>
      </c>
      <c r="L232" s="5" t="s">
        <v>430</v>
      </c>
      <c r="M232" s="5" t="s">
        <v>41</v>
      </c>
      <c r="N232" s="5" t="s">
        <v>38</v>
      </c>
      <c r="O232" s="5" t="s">
        <v>845</v>
      </c>
      <c r="P232" s="5" t="s">
        <v>845</v>
      </c>
      <c r="Q232" s="5" t="s">
        <v>847</v>
      </c>
      <c r="R232" s="5" t="s">
        <v>845</v>
      </c>
      <c r="S232" s="5" t="s">
        <v>864</v>
      </c>
      <c r="T232" s="5" t="s">
        <v>865</v>
      </c>
      <c r="U232" s="5" t="s">
        <v>845</v>
      </c>
      <c r="V232" s="5" t="s">
        <v>845</v>
      </c>
      <c r="W232" s="5" t="s">
        <v>850</v>
      </c>
      <c r="X232" s="5" t="s">
        <v>21166</v>
      </c>
      <c r="Y232" s="5">
        <f>X233-'Sem RTOS RX'!$X232</f>
        <v>0.000162037037</v>
      </c>
      <c r="Z232" s="7">
        <f>SUM(LEN(",CO_MQ135|"),'Sem RTOS RX'!$H232,LEN(",CO2_MQ135|"),'Sem RTOS RX'!$I232,LEN(",Alcool_MQ135|"),'Sem RTOS RX'!$J232,LEN(",Alcool_MQ135|"),'Sem RTOS RX'!$K232,LEN(",Toluen_MQ135|"),'Sem RTOS RX'!$L232,LEN(",MH4_MQ135|"),'Sem RTOS RX'!$M232,LEN(",O3_MQ131|"),'Sem RTOS RX'!$N232)*8</f>
        <v>672</v>
      </c>
    </row>
    <row r="233" ht="15.75" customHeight="1">
      <c r="A233" s="5" t="s">
        <v>21167</v>
      </c>
      <c r="B233" s="5" t="s">
        <v>21168</v>
      </c>
      <c r="C233" s="5" t="s">
        <v>20275</v>
      </c>
      <c r="D233" s="5" t="s">
        <v>21169</v>
      </c>
      <c r="E233" s="5" t="s">
        <v>845</v>
      </c>
      <c r="F233" s="5" t="s">
        <v>845</v>
      </c>
      <c r="G233" s="5" t="s">
        <v>845</v>
      </c>
      <c r="H233" s="5" t="s">
        <v>311</v>
      </c>
      <c r="I233" s="5" t="s">
        <v>249</v>
      </c>
      <c r="J233" s="5" t="s">
        <v>195</v>
      </c>
      <c r="K233" s="5" t="s">
        <v>846</v>
      </c>
      <c r="L233" s="5" t="s">
        <v>420</v>
      </c>
      <c r="M233" s="5" t="s">
        <v>41</v>
      </c>
      <c r="N233" s="5" t="s">
        <v>47</v>
      </c>
      <c r="O233" s="5" t="s">
        <v>845</v>
      </c>
      <c r="P233" s="5" t="s">
        <v>845</v>
      </c>
      <c r="Q233" s="5" t="s">
        <v>847</v>
      </c>
      <c r="R233" s="5" t="s">
        <v>845</v>
      </c>
      <c r="S233" s="5" t="s">
        <v>848</v>
      </c>
      <c r="T233" s="5" t="s">
        <v>865</v>
      </c>
      <c r="U233" s="5" t="s">
        <v>845</v>
      </c>
      <c r="V233" s="5" t="s">
        <v>845</v>
      </c>
      <c r="W233" s="5" t="s">
        <v>850</v>
      </c>
      <c r="X233" s="5" t="s">
        <v>21170</v>
      </c>
      <c r="Y233" s="5">
        <f>X234-'Sem RTOS RX'!$X233</f>
        <v>0.000150462963</v>
      </c>
      <c r="Z233" s="7">
        <f>SUM(LEN(",CO_MQ135|"),'Sem RTOS RX'!$H233,LEN(",CO2_MQ135|"),'Sem RTOS RX'!$I233,LEN(",Alcool_MQ135|"),'Sem RTOS RX'!$J233,LEN(",Alcool_MQ135|"),'Sem RTOS RX'!$K233,LEN(",Toluen_MQ135|"),'Sem RTOS RX'!$L233,LEN(",MH4_MQ135|"),'Sem RTOS RX'!$M233,LEN(",O3_MQ131|"),'Sem RTOS RX'!$N233)*8</f>
        <v>672</v>
      </c>
    </row>
    <row r="234" ht="15.75" customHeight="1">
      <c r="A234" s="5" t="s">
        <v>21171</v>
      </c>
      <c r="B234" s="5" t="s">
        <v>21172</v>
      </c>
      <c r="C234" s="5" t="s">
        <v>20275</v>
      </c>
      <c r="D234" s="5" t="s">
        <v>21173</v>
      </c>
      <c r="E234" s="5" t="s">
        <v>845</v>
      </c>
      <c r="F234" s="5" t="s">
        <v>845</v>
      </c>
      <c r="G234" s="5" t="s">
        <v>845</v>
      </c>
      <c r="H234" s="5" t="s">
        <v>653</v>
      </c>
      <c r="I234" s="5" t="s">
        <v>294</v>
      </c>
      <c r="J234" s="5" t="s">
        <v>208</v>
      </c>
      <c r="K234" s="5" t="s">
        <v>252</v>
      </c>
      <c r="L234" s="5" t="s">
        <v>434</v>
      </c>
      <c r="M234" s="5" t="s">
        <v>41</v>
      </c>
      <c r="N234" s="5" t="s">
        <v>201</v>
      </c>
      <c r="O234" s="5" t="s">
        <v>845</v>
      </c>
      <c r="P234" s="5" t="s">
        <v>845</v>
      </c>
      <c r="Q234" s="5" t="s">
        <v>847</v>
      </c>
      <c r="R234" s="5" t="s">
        <v>845</v>
      </c>
      <c r="S234" s="5" t="s">
        <v>864</v>
      </c>
      <c r="T234" s="5" t="s">
        <v>865</v>
      </c>
      <c r="U234" s="5" t="s">
        <v>845</v>
      </c>
      <c r="V234" s="5" t="s">
        <v>845</v>
      </c>
      <c r="W234" s="5" t="s">
        <v>850</v>
      </c>
      <c r="X234" s="5" t="s">
        <v>21174</v>
      </c>
      <c r="Y234" s="5">
        <f>X235-'Sem RTOS RX'!$X234</f>
        <v>0.000150462963</v>
      </c>
      <c r="Z234" s="7">
        <f>SUM(LEN(",CO_MQ135|"),'Sem RTOS RX'!$H234,LEN(",CO2_MQ135|"),'Sem RTOS RX'!$I234,LEN(",Alcool_MQ135|"),'Sem RTOS RX'!$J234,LEN(",Alcool_MQ135|"),'Sem RTOS RX'!$K234,LEN(",Toluen_MQ135|"),'Sem RTOS RX'!$L234,LEN(",MH4_MQ135|"),'Sem RTOS RX'!$M234,LEN(",O3_MQ131|"),'Sem RTOS RX'!$N234)*8</f>
        <v>672</v>
      </c>
    </row>
    <row r="235" ht="15.75" customHeight="1">
      <c r="A235" s="5" t="s">
        <v>21175</v>
      </c>
      <c r="B235" s="5" t="s">
        <v>21176</v>
      </c>
      <c r="C235" s="5" t="s">
        <v>20275</v>
      </c>
      <c r="D235" s="5" t="s">
        <v>21177</v>
      </c>
      <c r="E235" s="5" t="s">
        <v>845</v>
      </c>
      <c r="F235" s="5" t="s">
        <v>845</v>
      </c>
      <c r="G235" s="5" t="s">
        <v>845</v>
      </c>
      <c r="H235" s="5" t="s">
        <v>656</v>
      </c>
      <c r="I235" s="5" t="s">
        <v>294</v>
      </c>
      <c r="J235" s="5" t="s">
        <v>212</v>
      </c>
      <c r="K235" s="5" t="s">
        <v>252</v>
      </c>
      <c r="L235" s="5" t="s">
        <v>430</v>
      </c>
      <c r="M235" s="5" t="s">
        <v>41</v>
      </c>
      <c r="N235" s="5" t="s">
        <v>77</v>
      </c>
      <c r="O235" s="5" t="s">
        <v>845</v>
      </c>
      <c r="P235" s="5" t="s">
        <v>845</v>
      </c>
      <c r="Q235" s="5" t="s">
        <v>847</v>
      </c>
      <c r="R235" s="5" t="s">
        <v>845</v>
      </c>
      <c r="S235" s="5" t="s">
        <v>864</v>
      </c>
      <c r="T235" s="5" t="s">
        <v>865</v>
      </c>
      <c r="U235" s="5" t="s">
        <v>845</v>
      </c>
      <c r="V235" s="5" t="s">
        <v>845</v>
      </c>
      <c r="W235" s="5" t="s">
        <v>850</v>
      </c>
      <c r="X235" s="5" t="s">
        <v>21178</v>
      </c>
      <c r="Y235" s="5">
        <f>X236-'Sem RTOS RX'!$X235</f>
        <v>0.000150462963</v>
      </c>
      <c r="Z235" s="7">
        <f>SUM(LEN(",CO_MQ135|"),'Sem RTOS RX'!$H235,LEN(",CO2_MQ135|"),'Sem RTOS RX'!$I235,LEN(",Alcool_MQ135|"),'Sem RTOS RX'!$J235,LEN(",Alcool_MQ135|"),'Sem RTOS RX'!$K235,LEN(",Toluen_MQ135|"),'Sem RTOS RX'!$L235,LEN(",MH4_MQ135|"),'Sem RTOS RX'!$M235,LEN(",O3_MQ131|"),'Sem RTOS RX'!$N235)*8</f>
        <v>672</v>
      </c>
    </row>
    <row r="236" ht="15.75" customHeight="1">
      <c r="A236" s="5" t="s">
        <v>21179</v>
      </c>
      <c r="B236" s="5" t="s">
        <v>21180</v>
      </c>
      <c r="C236" s="5" t="s">
        <v>20275</v>
      </c>
      <c r="D236" s="5" t="s">
        <v>21181</v>
      </c>
      <c r="E236" s="5" t="s">
        <v>845</v>
      </c>
      <c r="F236" s="5" t="s">
        <v>845</v>
      </c>
      <c r="G236" s="5" t="s">
        <v>845</v>
      </c>
      <c r="H236" s="5" t="s">
        <v>138</v>
      </c>
      <c r="I236" s="5" t="s">
        <v>282</v>
      </c>
      <c r="J236" s="5" t="s">
        <v>291</v>
      </c>
      <c r="K236" s="5" t="s">
        <v>269</v>
      </c>
      <c r="L236" s="5" t="s">
        <v>552</v>
      </c>
      <c r="M236" s="5" t="s">
        <v>132</v>
      </c>
      <c r="N236" s="5" t="s">
        <v>284</v>
      </c>
      <c r="O236" s="5" t="s">
        <v>845</v>
      </c>
      <c r="P236" s="5" t="s">
        <v>845</v>
      </c>
      <c r="Q236" s="5" t="s">
        <v>847</v>
      </c>
      <c r="R236" s="5" t="s">
        <v>845</v>
      </c>
      <c r="S236" s="5" t="s">
        <v>864</v>
      </c>
      <c r="T236" s="5" t="s">
        <v>865</v>
      </c>
      <c r="U236" s="5" t="s">
        <v>845</v>
      </c>
      <c r="V236" s="5" t="s">
        <v>845</v>
      </c>
      <c r="W236" s="5" t="s">
        <v>850</v>
      </c>
      <c r="X236" s="5" t="s">
        <v>21182</v>
      </c>
      <c r="Y236" s="5">
        <f>X237-'Sem RTOS RX'!$X236</f>
        <v>0.000150462963</v>
      </c>
      <c r="Z236" s="7">
        <f>SUM(LEN(",CO_MQ135|"),'Sem RTOS RX'!$H236,LEN(",CO2_MQ135|"),'Sem RTOS RX'!$I236,LEN(",Alcool_MQ135|"),'Sem RTOS RX'!$J236,LEN(",Alcool_MQ135|"),'Sem RTOS RX'!$K236,LEN(",Toluen_MQ135|"),'Sem RTOS RX'!$L236,LEN(",MH4_MQ135|"),'Sem RTOS RX'!$M236,LEN(",O3_MQ131|"),'Sem RTOS RX'!$N236)*8</f>
        <v>672</v>
      </c>
    </row>
    <row r="237" ht="15.75" customHeight="1">
      <c r="A237" s="5" t="s">
        <v>21183</v>
      </c>
      <c r="B237" s="5" t="s">
        <v>21184</v>
      </c>
      <c r="C237" s="5" t="s">
        <v>20275</v>
      </c>
      <c r="D237" s="5" t="s">
        <v>21185</v>
      </c>
      <c r="E237" s="5" t="s">
        <v>845</v>
      </c>
      <c r="F237" s="5" t="s">
        <v>845</v>
      </c>
      <c r="G237" s="5" t="s">
        <v>845</v>
      </c>
      <c r="H237" s="5" t="s">
        <v>1418</v>
      </c>
      <c r="I237" s="5" t="s">
        <v>237</v>
      </c>
      <c r="J237" s="5" t="s">
        <v>207</v>
      </c>
      <c r="K237" s="5" t="s">
        <v>238</v>
      </c>
      <c r="L237" s="5" t="s">
        <v>442</v>
      </c>
      <c r="M237" s="5" t="s">
        <v>180</v>
      </c>
      <c r="N237" s="5" t="s">
        <v>9664</v>
      </c>
      <c r="O237" s="5" t="s">
        <v>845</v>
      </c>
      <c r="P237" s="5" t="s">
        <v>845</v>
      </c>
      <c r="Q237" s="5" t="s">
        <v>847</v>
      </c>
      <c r="R237" s="5" t="s">
        <v>845</v>
      </c>
      <c r="S237" s="5" t="s">
        <v>864</v>
      </c>
      <c r="T237" s="5" t="s">
        <v>855</v>
      </c>
      <c r="U237" s="5" t="s">
        <v>845</v>
      </c>
      <c r="V237" s="5" t="s">
        <v>845</v>
      </c>
      <c r="W237" s="5" t="s">
        <v>850</v>
      </c>
      <c r="X237" s="5" t="s">
        <v>21186</v>
      </c>
      <c r="Y237" s="5">
        <f>X238-'Sem RTOS RX'!$X237</f>
        <v>0.000162037037</v>
      </c>
      <c r="Z237" s="7">
        <f>SUM(LEN(",CO_MQ135|"),'Sem RTOS RX'!$H237,LEN(",CO2_MQ135|"),'Sem RTOS RX'!$I237,LEN(",Alcool_MQ135|"),'Sem RTOS RX'!$J237,LEN(",Alcool_MQ135|"),'Sem RTOS RX'!$K237,LEN(",Toluen_MQ135|"),'Sem RTOS RX'!$L237,LEN(",MH4_MQ135|"),'Sem RTOS RX'!$M237,LEN(",O3_MQ131|"),'Sem RTOS RX'!$N237)*8</f>
        <v>672</v>
      </c>
    </row>
    <row r="238" ht="15.75" customHeight="1">
      <c r="A238" s="5" t="s">
        <v>21187</v>
      </c>
      <c r="B238" s="5" t="s">
        <v>21188</v>
      </c>
      <c r="C238" s="5" t="s">
        <v>20275</v>
      </c>
      <c r="D238" s="5" t="s">
        <v>21189</v>
      </c>
      <c r="E238" s="5" t="s">
        <v>845</v>
      </c>
      <c r="F238" s="5" t="s">
        <v>845</v>
      </c>
      <c r="G238" s="5" t="s">
        <v>845</v>
      </c>
      <c r="H238" s="5" t="s">
        <v>786</v>
      </c>
      <c r="I238" s="5" t="s">
        <v>286</v>
      </c>
      <c r="J238" s="5" t="s">
        <v>9</v>
      </c>
      <c r="K238" s="5" t="s">
        <v>268</v>
      </c>
      <c r="L238" s="5" t="s">
        <v>719</v>
      </c>
      <c r="M238" s="5" t="s">
        <v>52</v>
      </c>
      <c r="N238" s="5" t="s">
        <v>22</v>
      </c>
      <c r="O238" s="5" t="s">
        <v>845</v>
      </c>
      <c r="P238" s="5" t="s">
        <v>845</v>
      </c>
      <c r="Q238" s="5" t="s">
        <v>847</v>
      </c>
      <c r="R238" s="5" t="s">
        <v>845</v>
      </c>
      <c r="S238" s="5" t="s">
        <v>864</v>
      </c>
      <c r="T238" s="5" t="s">
        <v>855</v>
      </c>
      <c r="U238" s="5" t="s">
        <v>845</v>
      </c>
      <c r="V238" s="5" t="s">
        <v>845</v>
      </c>
      <c r="W238" s="5" t="s">
        <v>850</v>
      </c>
      <c r="X238" s="5" t="s">
        <v>21190</v>
      </c>
      <c r="Y238" s="5">
        <f>X239-'Sem RTOS RX'!$X238</f>
        <v>0.000150462963</v>
      </c>
      <c r="Z238" s="7">
        <f>SUM(LEN(",CO_MQ135|"),'Sem RTOS RX'!$H238,LEN(",CO2_MQ135|"),'Sem RTOS RX'!$I238,LEN(",Alcool_MQ135|"),'Sem RTOS RX'!$J238,LEN(",Alcool_MQ135|"),'Sem RTOS RX'!$K238,LEN(",Toluen_MQ135|"),'Sem RTOS RX'!$L238,LEN(",MH4_MQ135|"),'Sem RTOS RX'!$M238,LEN(",O3_MQ131|"),'Sem RTOS RX'!$N238)*8</f>
        <v>672</v>
      </c>
    </row>
    <row r="239" ht="15.75" customHeight="1">
      <c r="A239" s="5" t="s">
        <v>21191</v>
      </c>
      <c r="B239" s="5" t="s">
        <v>21192</v>
      </c>
      <c r="C239" s="5" t="s">
        <v>20275</v>
      </c>
      <c r="D239" s="5" t="s">
        <v>21193</v>
      </c>
      <c r="E239" s="5" t="s">
        <v>845</v>
      </c>
      <c r="F239" s="5" t="s">
        <v>845</v>
      </c>
      <c r="G239" s="5" t="s">
        <v>845</v>
      </c>
      <c r="H239" s="5" t="s">
        <v>656</v>
      </c>
      <c r="I239" s="5" t="s">
        <v>294</v>
      </c>
      <c r="J239" s="5" t="s">
        <v>212</v>
      </c>
      <c r="K239" s="5" t="s">
        <v>252</v>
      </c>
      <c r="L239" s="5" t="s">
        <v>430</v>
      </c>
      <c r="M239" s="5" t="s">
        <v>41</v>
      </c>
      <c r="N239" s="5" t="s">
        <v>174</v>
      </c>
      <c r="O239" s="5" t="s">
        <v>845</v>
      </c>
      <c r="P239" s="5" t="s">
        <v>845</v>
      </c>
      <c r="Q239" s="5" t="s">
        <v>847</v>
      </c>
      <c r="R239" s="5" t="s">
        <v>845</v>
      </c>
      <c r="S239" s="5" t="s">
        <v>864</v>
      </c>
      <c r="T239" s="5" t="s">
        <v>865</v>
      </c>
      <c r="U239" s="5" t="s">
        <v>845</v>
      </c>
      <c r="V239" s="5" t="s">
        <v>845</v>
      </c>
      <c r="W239" s="5" t="s">
        <v>850</v>
      </c>
      <c r="X239" s="5" t="s">
        <v>21194</v>
      </c>
      <c r="Y239" s="5">
        <f>X240-'Sem RTOS RX'!$X239</f>
        <v>0.000150462963</v>
      </c>
      <c r="Z239" s="7">
        <f>SUM(LEN(",CO_MQ135|"),'Sem RTOS RX'!$H239,LEN(",CO2_MQ135|"),'Sem RTOS RX'!$I239,LEN(",Alcool_MQ135|"),'Sem RTOS RX'!$J239,LEN(",Alcool_MQ135|"),'Sem RTOS RX'!$K239,LEN(",Toluen_MQ135|"),'Sem RTOS RX'!$L239,LEN(",MH4_MQ135|"),'Sem RTOS RX'!$M239,LEN(",O3_MQ131|"),'Sem RTOS RX'!$N239)*8</f>
        <v>672</v>
      </c>
    </row>
    <row r="240" ht="15.75" customHeight="1">
      <c r="A240" s="5" t="s">
        <v>21195</v>
      </c>
      <c r="B240" s="5" t="s">
        <v>21196</v>
      </c>
      <c r="C240" s="5" t="s">
        <v>20275</v>
      </c>
      <c r="D240" s="5" t="s">
        <v>21197</v>
      </c>
      <c r="E240" s="5" t="s">
        <v>845</v>
      </c>
      <c r="F240" s="5" t="s">
        <v>845</v>
      </c>
      <c r="G240" s="5" t="s">
        <v>845</v>
      </c>
      <c r="H240" s="5" t="s">
        <v>311</v>
      </c>
      <c r="I240" s="5" t="s">
        <v>249</v>
      </c>
      <c r="J240" s="5" t="s">
        <v>195</v>
      </c>
      <c r="K240" s="5" t="s">
        <v>846</v>
      </c>
      <c r="L240" s="5" t="s">
        <v>420</v>
      </c>
      <c r="M240" s="5" t="s">
        <v>41</v>
      </c>
      <c r="N240" s="5" t="s">
        <v>76</v>
      </c>
      <c r="O240" s="5" t="s">
        <v>845</v>
      </c>
      <c r="P240" s="5" t="s">
        <v>845</v>
      </c>
      <c r="Q240" s="5" t="s">
        <v>847</v>
      </c>
      <c r="R240" s="5" t="s">
        <v>845</v>
      </c>
      <c r="S240" s="5" t="s">
        <v>848</v>
      </c>
      <c r="T240" s="5" t="s">
        <v>855</v>
      </c>
      <c r="U240" s="5" t="s">
        <v>845</v>
      </c>
      <c r="V240" s="5" t="s">
        <v>845</v>
      </c>
      <c r="W240" s="5" t="s">
        <v>850</v>
      </c>
      <c r="X240" s="5" t="s">
        <v>21198</v>
      </c>
      <c r="Y240" s="5">
        <f>X241-'Sem RTOS RX'!$X240</f>
        <v>0.000150462963</v>
      </c>
      <c r="Z240" s="7">
        <f>SUM(LEN(",CO_MQ135|"),'Sem RTOS RX'!$H240,LEN(",CO2_MQ135|"),'Sem RTOS RX'!$I240,LEN(",Alcool_MQ135|"),'Sem RTOS RX'!$J240,LEN(",Alcool_MQ135|"),'Sem RTOS RX'!$K240,LEN(",Toluen_MQ135|"),'Sem RTOS RX'!$L240,LEN(",MH4_MQ135|"),'Sem RTOS RX'!$M240,LEN(",O3_MQ131|"),'Sem RTOS RX'!$N240)*8</f>
        <v>672</v>
      </c>
    </row>
    <row r="241" ht="15.75" customHeight="1">
      <c r="A241" s="5" t="s">
        <v>21199</v>
      </c>
      <c r="B241" s="5" t="s">
        <v>21200</v>
      </c>
      <c r="C241" s="5" t="s">
        <v>20275</v>
      </c>
      <c r="D241" s="5" t="s">
        <v>21201</v>
      </c>
      <c r="E241" s="5" t="s">
        <v>845</v>
      </c>
      <c r="F241" s="5" t="s">
        <v>845</v>
      </c>
      <c r="G241" s="5" t="s">
        <v>845</v>
      </c>
      <c r="H241" s="5" t="s">
        <v>600</v>
      </c>
      <c r="I241" s="5" t="s">
        <v>297</v>
      </c>
      <c r="J241" s="5" t="s">
        <v>73</v>
      </c>
      <c r="K241" s="5" t="s">
        <v>846</v>
      </c>
      <c r="L241" s="5" t="s">
        <v>745</v>
      </c>
      <c r="M241" s="5" t="s">
        <v>148</v>
      </c>
      <c r="N241" s="5" t="s">
        <v>82</v>
      </c>
      <c r="O241" s="5" t="s">
        <v>845</v>
      </c>
      <c r="P241" s="5" t="s">
        <v>845</v>
      </c>
      <c r="Q241" s="5" t="s">
        <v>847</v>
      </c>
      <c r="R241" s="5" t="s">
        <v>845</v>
      </c>
      <c r="S241" s="5" t="s">
        <v>848</v>
      </c>
      <c r="T241" s="5" t="s">
        <v>855</v>
      </c>
      <c r="U241" s="5" t="s">
        <v>845</v>
      </c>
      <c r="V241" s="5" t="s">
        <v>845</v>
      </c>
      <c r="W241" s="5" t="s">
        <v>850</v>
      </c>
      <c r="X241" s="5" t="s">
        <v>3148</v>
      </c>
      <c r="Y241" s="5">
        <f>X242-'Sem RTOS RX'!$X241</f>
        <v>0.000150462963</v>
      </c>
      <c r="Z241" s="7">
        <f>SUM(LEN(",CO_MQ135|"),'Sem RTOS RX'!$H241,LEN(",CO2_MQ135|"),'Sem RTOS RX'!$I241,LEN(",Alcool_MQ135|"),'Sem RTOS RX'!$J241,LEN(",Alcool_MQ135|"),'Sem RTOS RX'!$K241,LEN(",Toluen_MQ135|"),'Sem RTOS RX'!$L241,LEN(",MH4_MQ135|"),'Sem RTOS RX'!$M241,LEN(",O3_MQ131|"),'Sem RTOS RX'!$N241)*8</f>
        <v>672</v>
      </c>
    </row>
    <row r="242" ht="15.75" customHeight="1">
      <c r="A242" s="5" t="s">
        <v>21202</v>
      </c>
      <c r="B242" s="5" t="s">
        <v>21203</v>
      </c>
      <c r="C242" s="5" t="s">
        <v>20275</v>
      </c>
      <c r="D242" s="5" t="s">
        <v>21204</v>
      </c>
      <c r="E242" s="5" t="s">
        <v>845</v>
      </c>
      <c r="F242" s="5" t="s">
        <v>845</v>
      </c>
      <c r="G242" s="5" t="s">
        <v>845</v>
      </c>
      <c r="H242" s="5" t="s">
        <v>607</v>
      </c>
      <c r="I242" s="5" t="s">
        <v>249</v>
      </c>
      <c r="J242" s="5" t="s">
        <v>203</v>
      </c>
      <c r="K242" s="5" t="s">
        <v>846</v>
      </c>
      <c r="L242" s="5" t="s">
        <v>738</v>
      </c>
      <c r="M242" s="5" t="s">
        <v>41</v>
      </c>
      <c r="N242" s="5" t="s">
        <v>149</v>
      </c>
      <c r="O242" s="5" t="s">
        <v>845</v>
      </c>
      <c r="P242" s="5" t="s">
        <v>845</v>
      </c>
      <c r="Q242" s="5" t="s">
        <v>847</v>
      </c>
      <c r="R242" s="5" t="s">
        <v>845</v>
      </c>
      <c r="S242" s="5" t="s">
        <v>848</v>
      </c>
      <c r="T242" s="5" t="s">
        <v>855</v>
      </c>
      <c r="U242" s="5" t="s">
        <v>845</v>
      </c>
      <c r="V242" s="5" t="s">
        <v>845</v>
      </c>
      <c r="W242" s="5" t="s">
        <v>850</v>
      </c>
      <c r="X242" s="5" t="s">
        <v>21205</v>
      </c>
      <c r="Y242" s="5">
        <f>X243-'Sem RTOS RX'!$X242</f>
        <v>0.000150462963</v>
      </c>
      <c r="Z242" s="7">
        <f>SUM(LEN(",CO_MQ135|"),'Sem RTOS RX'!$H242,LEN(",CO2_MQ135|"),'Sem RTOS RX'!$I242,LEN(",Alcool_MQ135|"),'Sem RTOS RX'!$J242,LEN(",Alcool_MQ135|"),'Sem RTOS RX'!$K242,LEN(",Toluen_MQ135|"),'Sem RTOS RX'!$L242,LEN(",MH4_MQ135|"),'Sem RTOS RX'!$M242,LEN(",O3_MQ131|"),'Sem RTOS RX'!$N242)*8</f>
        <v>672</v>
      </c>
    </row>
    <row r="243" ht="15.75" customHeight="1">
      <c r="A243" s="5" t="s">
        <v>21206</v>
      </c>
      <c r="B243" s="5" t="s">
        <v>21207</v>
      </c>
      <c r="C243" s="5" t="s">
        <v>20275</v>
      </c>
      <c r="D243" s="5" t="s">
        <v>21208</v>
      </c>
      <c r="E243" s="5" t="s">
        <v>845</v>
      </c>
      <c r="F243" s="5" t="s">
        <v>845</v>
      </c>
      <c r="G243" s="5" t="s">
        <v>845</v>
      </c>
      <c r="H243" s="5" t="s">
        <v>611</v>
      </c>
      <c r="I243" s="5" t="s">
        <v>249</v>
      </c>
      <c r="J243" s="5" t="s">
        <v>195</v>
      </c>
      <c r="K243" s="5" t="s">
        <v>846</v>
      </c>
      <c r="L243" s="5" t="s">
        <v>750</v>
      </c>
      <c r="M243" s="5" t="s">
        <v>41</v>
      </c>
      <c r="N243" s="5" t="s">
        <v>95</v>
      </c>
      <c r="O243" s="5" t="s">
        <v>845</v>
      </c>
      <c r="P243" s="5" t="s">
        <v>845</v>
      </c>
      <c r="Q243" s="5" t="s">
        <v>847</v>
      </c>
      <c r="R243" s="5" t="s">
        <v>845</v>
      </c>
      <c r="S243" s="5" t="s">
        <v>848</v>
      </c>
      <c r="T243" s="5" t="s">
        <v>855</v>
      </c>
      <c r="U243" s="5" t="s">
        <v>845</v>
      </c>
      <c r="V243" s="5" t="s">
        <v>845</v>
      </c>
      <c r="W243" s="5" t="s">
        <v>850</v>
      </c>
      <c r="X243" s="5" t="s">
        <v>21209</v>
      </c>
      <c r="Y243" s="5">
        <f>X244-'Sem RTOS RX'!$X243</f>
        <v>0.000150462963</v>
      </c>
      <c r="Z243" s="7">
        <f>SUM(LEN(",CO_MQ135|"),'Sem RTOS RX'!$H243,LEN(",CO2_MQ135|"),'Sem RTOS RX'!$I243,LEN(",Alcool_MQ135|"),'Sem RTOS RX'!$J243,LEN(",Alcool_MQ135|"),'Sem RTOS RX'!$K243,LEN(",Toluen_MQ135|"),'Sem RTOS RX'!$L243,LEN(",MH4_MQ135|"),'Sem RTOS RX'!$M243,LEN(",O3_MQ131|"),'Sem RTOS RX'!$N243)*8</f>
        <v>672</v>
      </c>
    </row>
    <row r="244" ht="15.75" customHeight="1">
      <c r="A244" s="5" t="s">
        <v>21210</v>
      </c>
      <c r="B244" s="5" t="s">
        <v>21211</v>
      </c>
      <c r="C244" s="5" t="s">
        <v>20275</v>
      </c>
      <c r="D244" s="5" t="s">
        <v>21212</v>
      </c>
      <c r="E244" s="5" t="s">
        <v>845</v>
      </c>
      <c r="F244" s="5" t="s">
        <v>845</v>
      </c>
      <c r="G244" s="5" t="s">
        <v>845</v>
      </c>
      <c r="H244" s="5" t="s">
        <v>1381</v>
      </c>
      <c r="I244" s="5" t="s">
        <v>1371</v>
      </c>
      <c r="J244" s="5" t="s">
        <v>191</v>
      </c>
      <c r="K244" s="5" t="s">
        <v>846</v>
      </c>
      <c r="L244" s="5" t="s">
        <v>420</v>
      </c>
      <c r="M244" s="5" t="s">
        <v>41</v>
      </c>
      <c r="N244" s="5" t="s">
        <v>865</v>
      </c>
      <c r="O244" s="5" t="s">
        <v>845</v>
      </c>
      <c r="P244" s="5" t="s">
        <v>845</v>
      </c>
      <c r="Q244" s="5" t="s">
        <v>847</v>
      </c>
      <c r="R244" s="5" t="s">
        <v>845</v>
      </c>
      <c r="S244" s="5" t="s">
        <v>848</v>
      </c>
      <c r="T244" s="5" t="s">
        <v>20285</v>
      </c>
      <c r="U244" s="5" t="s">
        <v>845</v>
      </c>
      <c r="V244" s="5" t="s">
        <v>845</v>
      </c>
      <c r="W244" s="5" t="s">
        <v>850</v>
      </c>
      <c r="X244" s="5" t="s">
        <v>21213</v>
      </c>
      <c r="Y244" s="5">
        <f>X245-'Sem RTOS RX'!$X244</f>
        <v>0.0003009259259</v>
      </c>
      <c r="Z244" s="7">
        <f>SUM(LEN(",CO_MQ135|"),'Sem RTOS RX'!$H244,LEN(",CO2_MQ135|"),'Sem RTOS RX'!$I244,LEN(",Alcool_MQ135|"),'Sem RTOS RX'!$J244,LEN(",Alcool_MQ135|"),'Sem RTOS RX'!$K244,LEN(",Toluen_MQ135|"),'Sem RTOS RX'!$L244,LEN(",MH4_MQ135|"),'Sem RTOS RX'!$M244,LEN(",O3_MQ131|"),'Sem RTOS RX'!$N244)*8</f>
        <v>672</v>
      </c>
    </row>
    <row r="245" ht="15.75" customHeight="1">
      <c r="A245" s="5" t="s">
        <v>21214</v>
      </c>
      <c r="B245" s="5" t="s">
        <v>21215</v>
      </c>
      <c r="C245" s="5" t="s">
        <v>20275</v>
      </c>
      <c r="D245" s="5" t="s">
        <v>21216</v>
      </c>
      <c r="E245" s="5" t="s">
        <v>845</v>
      </c>
      <c r="F245" s="5" t="s">
        <v>845</v>
      </c>
      <c r="G245" s="5" t="s">
        <v>845</v>
      </c>
      <c r="H245" s="5" t="s">
        <v>657</v>
      </c>
      <c r="I245" s="5" t="s">
        <v>294</v>
      </c>
      <c r="J245" s="5" t="s">
        <v>208</v>
      </c>
      <c r="K245" s="5" t="s">
        <v>252</v>
      </c>
      <c r="L245" s="5" t="s">
        <v>434</v>
      </c>
      <c r="M245" s="5" t="s">
        <v>41</v>
      </c>
      <c r="N245" s="5" t="s">
        <v>121</v>
      </c>
      <c r="O245" s="5" t="s">
        <v>845</v>
      </c>
      <c r="P245" s="5" t="s">
        <v>845</v>
      </c>
      <c r="Q245" s="5" t="s">
        <v>847</v>
      </c>
      <c r="R245" s="5" t="s">
        <v>845</v>
      </c>
      <c r="S245" s="5" t="s">
        <v>864</v>
      </c>
      <c r="T245" s="5" t="s">
        <v>855</v>
      </c>
      <c r="U245" s="5" t="s">
        <v>845</v>
      </c>
      <c r="V245" s="5" t="s">
        <v>845</v>
      </c>
      <c r="W245" s="5" t="s">
        <v>850</v>
      </c>
      <c r="X245" s="5" t="s">
        <v>21217</v>
      </c>
      <c r="Y245" s="5">
        <f>X246-'Sem RTOS RX'!$X245</f>
        <v>0.000150462963</v>
      </c>
      <c r="Z245" s="7">
        <f>SUM(LEN(",CO_MQ135|"),'Sem RTOS RX'!$H245,LEN(",CO2_MQ135|"),'Sem RTOS RX'!$I245,LEN(",Alcool_MQ135|"),'Sem RTOS RX'!$J245,LEN(",Alcool_MQ135|"),'Sem RTOS RX'!$K245,LEN(",Toluen_MQ135|"),'Sem RTOS RX'!$L245,LEN(",MH4_MQ135|"),'Sem RTOS RX'!$M245,LEN(",O3_MQ131|"),'Sem RTOS RX'!$N245)*8</f>
        <v>672</v>
      </c>
    </row>
    <row r="246" ht="15.75" customHeight="1">
      <c r="A246" s="5" t="s">
        <v>21218</v>
      </c>
      <c r="B246" s="5" t="s">
        <v>21219</v>
      </c>
      <c r="C246" s="5" t="s">
        <v>20275</v>
      </c>
      <c r="D246" s="5" t="s">
        <v>21220</v>
      </c>
      <c r="E246" s="5" t="s">
        <v>845</v>
      </c>
      <c r="F246" s="5" t="s">
        <v>845</v>
      </c>
      <c r="G246" s="5" t="s">
        <v>845</v>
      </c>
      <c r="H246" s="5" t="s">
        <v>687</v>
      </c>
      <c r="I246" s="5" t="s">
        <v>255</v>
      </c>
      <c r="J246" s="5" t="s">
        <v>184</v>
      </c>
      <c r="K246" s="5" t="s">
        <v>238</v>
      </c>
      <c r="L246" s="5" t="s">
        <v>734</v>
      </c>
      <c r="M246" s="5" t="s">
        <v>180</v>
      </c>
      <c r="N246" s="5" t="s">
        <v>9664</v>
      </c>
      <c r="O246" s="5" t="s">
        <v>845</v>
      </c>
      <c r="P246" s="5" t="s">
        <v>845</v>
      </c>
      <c r="Q246" s="5" t="s">
        <v>847</v>
      </c>
      <c r="R246" s="5" t="s">
        <v>845</v>
      </c>
      <c r="S246" s="5" t="s">
        <v>864</v>
      </c>
      <c r="T246" s="5" t="s">
        <v>855</v>
      </c>
      <c r="U246" s="5" t="s">
        <v>845</v>
      </c>
      <c r="V246" s="5" t="s">
        <v>845</v>
      </c>
      <c r="W246" s="5" t="s">
        <v>850</v>
      </c>
      <c r="X246" s="5" t="s">
        <v>21221</v>
      </c>
      <c r="Y246" s="5">
        <f>X247-'Sem RTOS RX'!$X246</f>
        <v>0.000162037037</v>
      </c>
      <c r="Z246" s="7">
        <f>SUM(LEN(",CO_MQ135|"),'Sem RTOS RX'!$H246,LEN(",CO2_MQ135|"),'Sem RTOS RX'!$I246,LEN(",Alcool_MQ135|"),'Sem RTOS RX'!$J246,LEN(",Alcool_MQ135|"),'Sem RTOS RX'!$K246,LEN(",Toluen_MQ135|"),'Sem RTOS RX'!$L246,LEN(",MH4_MQ135|"),'Sem RTOS RX'!$M246,LEN(",O3_MQ131|"),'Sem RTOS RX'!$N246)*8</f>
        <v>672</v>
      </c>
    </row>
    <row r="247" ht="15.75" customHeight="1">
      <c r="A247" s="5" t="s">
        <v>21222</v>
      </c>
      <c r="B247" s="5" t="s">
        <v>21223</v>
      </c>
      <c r="C247" s="5" t="s">
        <v>20275</v>
      </c>
      <c r="D247" s="5" t="s">
        <v>21224</v>
      </c>
      <c r="E247" s="5" t="s">
        <v>845</v>
      </c>
      <c r="F247" s="5" t="s">
        <v>845</v>
      </c>
      <c r="G247" s="5" t="s">
        <v>845</v>
      </c>
      <c r="H247" s="5" t="s">
        <v>44</v>
      </c>
      <c r="I247" s="5" t="s">
        <v>1002</v>
      </c>
      <c r="J247" s="5" t="s">
        <v>3817</v>
      </c>
      <c r="K247" s="5" t="s">
        <v>285</v>
      </c>
      <c r="L247" s="5" t="s">
        <v>696</v>
      </c>
      <c r="M247" s="5" t="s">
        <v>147</v>
      </c>
      <c r="N247" s="5" t="s">
        <v>301</v>
      </c>
      <c r="O247" s="5" t="s">
        <v>845</v>
      </c>
      <c r="P247" s="5" t="s">
        <v>845</v>
      </c>
      <c r="Q247" s="5" t="s">
        <v>847</v>
      </c>
      <c r="R247" s="5" t="s">
        <v>845</v>
      </c>
      <c r="S247" s="5" t="s">
        <v>864</v>
      </c>
      <c r="T247" s="5" t="s">
        <v>865</v>
      </c>
      <c r="U247" s="5" t="s">
        <v>845</v>
      </c>
      <c r="V247" s="5" t="s">
        <v>845</v>
      </c>
      <c r="W247" s="5" t="s">
        <v>850</v>
      </c>
      <c r="X247" s="5" t="s">
        <v>21225</v>
      </c>
      <c r="Y247" s="5">
        <f>X248-'Sem RTOS RX'!$X247</f>
        <v>0.000150462963</v>
      </c>
      <c r="Z247" s="7">
        <f>SUM(LEN(",CO_MQ135|"),'Sem RTOS RX'!$H247,LEN(",CO2_MQ135|"),'Sem RTOS RX'!$I247,LEN(",Alcool_MQ135|"),'Sem RTOS RX'!$J247,LEN(",Alcool_MQ135|"),'Sem RTOS RX'!$K247,LEN(",Toluen_MQ135|"),'Sem RTOS RX'!$L247,LEN(",MH4_MQ135|"),'Sem RTOS RX'!$M247,LEN(",O3_MQ131|"),'Sem RTOS RX'!$N247)*8</f>
        <v>672</v>
      </c>
    </row>
    <row r="248" ht="15.75" customHeight="1">
      <c r="A248" s="5" t="s">
        <v>21226</v>
      </c>
      <c r="B248" s="5" t="s">
        <v>21227</v>
      </c>
      <c r="C248" s="5" t="s">
        <v>20275</v>
      </c>
      <c r="D248" s="5" t="s">
        <v>21228</v>
      </c>
      <c r="E248" s="5" t="s">
        <v>845</v>
      </c>
      <c r="F248" s="5" t="s">
        <v>845</v>
      </c>
      <c r="G248" s="5" t="s">
        <v>845</v>
      </c>
      <c r="H248" s="5" t="s">
        <v>1418</v>
      </c>
      <c r="I248" s="5" t="s">
        <v>255</v>
      </c>
      <c r="J248" s="5" t="s">
        <v>184</v>
      </c>
      <c r="K248" s="5" t="s">
        <v>238</v>
      </c>
      <c r="L248" s="5" t="s">
        <v>742</v>
      </c>
      <c r="M248" s="5" t="s">
        <v>180</v>
      </c>
      <c r="N248" s="5" t="s">
        <v>237</v>
      </c>
      <c r="O248" s="5" t="s">
        <v>845</v>
      </c>
      <c r="P248" s="5" t="s">
        <v>845</v>
      </c>
      <c r="Q248" s="5" t="s">
        <v>847</v>
      </c>
      <c r="R248" s="5" t="s">
        <v>845</v>
      </c>
      <c r="S248" s="5" t="s">
        <v>864</v>
      </c>
      <c r="T248" s="5" t="s">
        <v>865</v>
      </c>
      <c r="U248" s="5" t="s">
        <v>845</v>
      </c>
      <c r="V248" s="5" t="s">
        <v>845</v>
      </c>
      <c r="W248" s="5" t="s">
        <v>850</v>
      </c>
      <c r="X248" s="5" t="s">
        <v>21229</v>
      </c>
      <c r="Y248" s="5">
        <f>X249-'Sem RTOS RX'!$X248</f>
        <v>0.000150462963</v>
      </c>
      <c r="Z248" s="7">
        <f>SUM(LEN(",CO_MQ135|"),'Sem RTOS RX'!$H248,LEN(",CO2_MQ135|"),'Sem RTOS RX'!$I248,LEN(",Alcool_MQ135|"),'Sem RTOS RX'!$J248,LEN(",Alcool_MQ135|"),'Sem RTOS RX'!$K248,LEN(",Toluen_MQ135|"),'Sem RTOS RX'!$L248,LEN(",MH4_MQ135|"),'Sem RTOS RX'!$M248,LEN(",O3_MQ131|"),'Sem RTOS RX'!$N248)*8</f>
        <v>672</v>
      </c>
    </row>
    <row r="249" ht="15.75" customHeight="1">
      <c r="A249" s="5" t="s">
        <v>21230</v>
      </c>
      <c r="B249" s="5" t="s">
        <v>21231</v>
      </c>
      <c r="C249" s="5" t="s">
        <v>20275</v>
      </c>
      <c r="D249" s="5" t="s">
        <v>21232</v>
      </c>
      <c r="E249" s="5" t="s">
        <v>845</v>
      </c>
      <c r="F249" s="5" t="s">
        <v>845</v>
      </c>
      <c r="G249" s="5" t="s">
        <v>845</v>
      </c>
      <c r="H249" s="5" t="s">
        <v>713</v>
      </c>
      <c r="I249" s="5" t="s">
        <v>255</v>
      </c>
      <c r="J249" s="5" t="s">
        <v>194</v>
      </c>
      <c r="K249" s="5" t="s">
        <v>238</v>
      </c>
      <c r="L249" s="5" t="s">
        <v>450</v>
      </c>
      <c r="M249" s="5" t="s">
        <v>180</v>
      </c>
      <c r="N249" s="5" t="s">
        <v>78</v>
      </c>
      <c r="O249" s="5" t="s">
        <v>845</v>
      </c>
      <c r="P249" s="5" t="s">
        <v>845</v>
      </c>
      <c r="Q249" s="5" t="s">
        <v>847</v>
      </c>
      <c r="R249" s="5" t="s">
        <v>845</v>
      </c>
      <c r="S249" s="5" t="s">
        <v>864</v>
      </c>
      <c r="T249" s="5" t="s">
        <v>855</v>
      </c>
      <c r="U249" s="5" t="s">
        <v>845</v>
      </c>
      <c r="V249" s="5" t="s">
        <v>845</v>
      </c>
      <c r="W249" s="5" t="s">
        <v>850</v>
      </c>
      <c r="X249" s="5" t="s">
        <v>21233</v>
      </c>
      <c r="Y249" s="5">
        <f>X250-'Sem RTOS RX'!$X249</f>
        <v>0.000150462963</v>
      </c>
      <c r="Z249" s="7">
        <f>SUM(LEN(",CO_MQ135|"),'Sem RTOS RX'!$H249,LEN(",CO2_MQ135|"),'Sem RTOS RX'!$I249,LEN(",Alcool_MQ135|"),'Sem RTOS RX'!$J249,LEN(",Alcool_MQ135|"),'Sem RTOS RX'!$K249,LEN(",Toluen_MQ135|"),'Sem RTOS RX'!$L249,LEN(",MH4_MQ135|"),'Sem RTOS RX'!$M249,LEN(",O3_MQ131|"),'Sem RTOS RX'!$N249)*8</f>
        <v>672</v>
      </c>
    </row>
    <row r="250" ht="15.75" customHeight="1">
      <c r="A250" s="5" t="s">
        <v>21234</v>
      </c>
      <c r="B250" s="5" t="s">
        <v>21235</v>
      </c>
      <c r="C250" s="5" t="s">
        <v>20275</v>
      </c>
      <c r="D250" s="5" t="s">
        <v>21236</v>
      </c>
      <c r="E250" s="5" t="s">
        <v>845</v>
      </c>
      <c r="F250" s="5" t="s">
        <v>845</v>
      </c>
      <c r="G250" s="5" t="s">
        <v>845</v>
      </c>
      <c r="H250" s="5" t="s">
        <v>567</v>
      </c>
      <c r="I250" s="5" t="s">
        <v>63</v>
      </c>
      <c r="J250" s="5" t="s">
        <v>259</v>
      </c>
      <c r="K250" s="5" t="s">
        <v>67</v>
      </c>
      <c r="L250" s="5" t="s">
        <v>973</v>
      </c>
      <c r="M250" s="5" t="s">
        <v>148</v>
      </c>
      <c r="N250" s="5" t="s">
        <v>75</v>
      </c>
      <c r="O250" s="5" t="s">
        <v>845</v>
      </c>
      <c r="P250" s="5" t="s">
        <v>845</v>
      </c>
      <c r="Q250" s="5" t="s">
        <v>847</v>
      </c>
      <c r="R250" s="5" t="s">
        <v>845</v>
      </c>
      <c r="S250" s="5" t="s">
        <v>848</v>
      </c>
      <c r="T250" s="5" t="s">
        <v>855</v>
      </c>
      <c r="U250" s="5" t="s">
        <v>845</v>
      </c>
      <c r="V250" s="5" t="s">
        <v>845</v>
      </c>
      <c r="W250" s="5" t="s">
        <v>850</v>
      </c>
      <c r="X250" s="5" t="s">
        <v>3196</v>
      </c>
      <c r="Y250" s="5">
        <f>X251-'Sem RTOS RX'!$X250</f>
        <v>0.000150462963</v>
      </c>
      <c r="Z250" s="7">
        <f>SUM(LEN(",CO_MQ135|"),'Sem RTOS RX'!$H250,LEN(",CO2_MQ135|"),'Sem RTOS RX'!$I250,LEN(",Alcool_MQ135|"),'Sem RTOS RX'!$J250,LEN(",Alcool_MQ135|"),'Sem RTOS RX'!$K250,LEN(",Toluen_MQ135|"),'Sem RTOS RX'!$L250,LEN(",MH4_MQ135|"),'Sem RTOS RX'!$M250,LEN(",O3_MQ131|"),'Sem RTOS RX'!$N250)*8</f>
        <v>672</v>
      </c>
    </row>
    <row r="251" ht="15.75" customHeight="1">
      <c r="A251" s="5" t="s">
        <v>21237</v>
      </c>
      <c r="B251" s="5" t="s">
        <v>21238</v>
      </c>
      <c r="C251" s="5" t="s">
        <v>20275</v>
      </c>
      <c r="D251" s="5" t="s">
        <v>21239</v>
      </c>
      <c r="E251" s="5" t="s">
        <v>845</v>
      </c>
      <c r="F251" s="5" t="s">
        <v>845</v>
      </c>
      <c r="G251" s="5" t="s">
        <v>845</v>
      </c>
      <c r="H251" s="5" t="s">
        <v>1418</v>
      </c>
      <c r="I251" s="5" t="s">
        <v>255</v>
      </c>
      <c r="J251" s="5" t="s">
        <v>184</v>
      </c>
      <c r="K251" s="5" t="s">
        <v>238</v>
      </c>
      <c r="L251" s="5" t="s">
        <v>742</v>
      </c>
      <c r="M251" s="5" t="s">
        <v>180</v>
      </c>
      <c r="N251" s="5" t="s">
        <v>204</v>
      </c>
      <c r="O251" s="5" t="s">
        <v>845</v>
      </c>
      <c r="P251" s="5" t="s">
        <v>845</v>
      </c>
      <c r="Q251" s="5" t="s">
        <v>847</v>
      </c>
      <c r="R251" s="5" t="s">
        <v>845</v>
      </c>
      <c r="S251" s="5" t="s">
        <v>864</v>
      </c>
      <c r="T251" s="5" t="s">
        <v>855</v>
      </c>
      <c r="U251" s="5" t="s">
        <v>845</v>
      </c>
      <c r="V251" s="5" t="s">
        <v>845</v>
      </c>
      <c r="W251" s="5" t="s">
        <v>850</v>
      </c>
      <c r="X251" s="5" t="s">
        <v>21240</v>
      </c>
      <c r="Y251" s="5">
        <f>X252-'Sem RTOS RX'!$X251</f>
        <v>0.000150462963</v>
      </c>
      <c r="Z251" s="7">
        <f>SUM(LEN(",CO_MQ135|"),'Sem RTOS RX'!$H251,LEN(",CO2_MQ135|"),'Sem RTOS RX'!$I251,LEN(",Alcool_MQ135|"),'Sem RTOS RX'!$J251,LEN(",Alcool_MQ135|"),'Sem RTOS RX'!$K251,LEN(",Toluen_MQ135|"),'Sem RTOS RX'!$L251,LEN(",MH4_MQ135|"),'Sem RTOS RX'!$M251,LEN(",O3_MQ131|"),'Sem RTOS RX'!$N251)*8</f>
        <v>672</v>
      </c>
    </row>
    <row r="252" ht="15.75" customHeight="1">
      <c r="A252" s="5" t="s">
        <v>21241</v>
      </c>
      <c r="B252" s="5" t="s">
        <v>21242</v>
      </c>
      <c r="C252" s="5" t="s">
        <v>20275</v>
      </c>
      <c r="D252" s="5" t="s">
        <v>21243</v>
      </c>
      <c r="E252" s="5" t="s">
        <v>845</v>
      </c>
      <c r="F252" s="5" t="s">
        <v>845</v>
      </c>
      <c r="G252" s="5" t="s">
        <v>845</v>
      </c>
      <c r="H252" s="5" t="s">
        <v>311</v>
      </c>
      <c r="I252" s="5" t="s">
        <v>249</v>
      </c>
      <c r="J252" s="5" t="s">
        <v>195</v>
      </c>
      <c r="K252" s="5" t="s">
        <v>846</v>
      </c>
      <c r="L252" s="5" t="s">
        <v>420</v>
      </c>
      <c r="M252" s="5" t="s">
        <v>41</v>
      </c>
      <c r="N252" s="5" t="s">
        <v>57</v>
      </c>
      <c r="O252" s="5" t="s">
        <v>845</v>
      </c>
      <c r="P252" s="5" t="s">
        <v>845</v>
      </c>
      <c r="Q252" s="5" t="s">
        <v>847</v>
      </c>
      <c r="R252" s="5" t="s">
        <v>845</v>
      </c>
      <c r="S252" s="5" t="s">
        <v>848</v>
      </c>
      <c r="T252" s="5" t="s">
        <v>855</v>
      </c>
      <c r="U252" s="5" t="s">
        <v>845</v>
      </c>
      <c r="V252" s="5" t="s">
        <v>845</v>
      </c>
      <c r="W252" s="5" t="s">
        <v>850</v>
      </c>
      <c r="X252" s="5" t="s">
        <v>21244</v>
      </c>
      <c r="Y252" s="5">
        <f>X253-'Sem RTOS RX'!$X252</f>
        <v>0.000150462963</v>
      </c>
      <c r="Z252" s="7">
        <f>SUM(LEN(",CO_MQ135|"),'Sem RTOS RX'!$H252,LEN(",CO2_MQ135|"),'Sem RTOS RX'!$I252,LEN(",Alcool_MQ135|"),'Sem RTOS RX'!$J252,LEN(",Alcool_MQ135|"),'Sem RTOS RX'!$K252,LEN(",Toluen_MQ135|"),'Sem RTOS RX'!$L252,LEN(",MH4_MQ135|"),'Sem RTOS RX'!$M252,LEN(",O3_MQ131|"),'Sem RTOS RX'!$N252)*8</f>
        <v>672</v>
      </c>
    </row>
    <row r="253" ht="15.75" customHeight="1">
      <c r="A253" s="5" t="s">
        <v>21245</v>
      </c>
      <c r="B253" s="5" t="s">
        <v>21246</v>
      </c>
      <c r="C253" s="5" t="s">
        <v>20275</v>
      </c>
      <c r="D253" s="5" t="s">
        <v>21247</v>
      </c>
      <c r="E253" s="5" t="s">
        <v>845</v>
      </c>
      <c r="F253" s="5" t="s">
        <v>845</v>
      </c>
      <c r="G253" s="5" t="s">
        <v>845</v>
      </c>
      <c r="H253" s="5" t="s">
        <v>1418</v>
      </c>
      <c r="I253" s="5" t="s">
        <v>237</v>
      </c>
      <c r="J253" s="5" t="s">
        <v>207</v>
      </c>
      <c r="K253" s="5" t="s">
        <v>238</v>
      </c>
      <c r="L253" s="5" t="s">
        <v>442</v>
      </c>
      <c r="M253" s="5" t="s">
        <v>180</v>
      </c>
      <c r="N253" s="5" t="s">
        <v>19</v>
      </c>
      <c r="O253" s="5" t="s">
        <v>845</v>
      </c>
      <c r="P253" s="5" t="s">
        <v>845</v>
      </c>
      <c r="Q253" s="5" t="s">
        <v>847</v>
      </c>
      <c r="R253" s="5" t="s">
        <v>845</v>
      </c>
      <c r="S253" s="5" t="s">
        <v>864</v>
      </c>
      <c r="T253" s="5" t="s">
        <v>20285</v>
      </c>
      <c r="U253" s="5" t="s">
        <v>845</v>
      </c>
      <c r="V253" s="5" t="s">
        <v>845</v>
      </c>
      <c r="W253" s="5" t="s">
        <v>850</v>
      </c>
      <c r="X253" s="5" t="s">
        <v>21248</v>
      </c>
      <c r="Y253" s="5">
        <f>X254-'Sem RTOS RX'!$X253</f>
        <v>0.0003009259259</v>
      </c>
      <c r="Z253" s="7">
        <f>SUM(LEN(",CO_MQ135|"),'Sem RTOS RX'!$H253,LEN(",CO2_MQ135|"),'Sem RTOS RX'!$I253,LEN(",Alcool_MQ135|"),'Sem RTOS RX'!$J253,LEN(",Alcool_MQ135|"),'Sem RTOS RX'!$K253,LEN(",Toluen_MQ135|"),'Sem RTOS RX'!$L253,LEN(",MH4_MQ135|"),'Sem RTOS RX'!$M253,LEN(",O3_MQ131|"),'Sem RTOS RX'!$N253)*8</f>
        <v>672</v>
      </c>
    </row>
    <row r="254" ht="15.75" customHeight="1">
      <c r="A254" s="5" t="s">
        <v>21249</v>
      </c>
      <c r="B254" s="5" t="s">
        <v>21250</v>
      </c>
      <c r="C254" s="5" t="s">
        <v>20275</v>
      </c>
      <c r="D254" s="5" t="s">
        <v>21251</v>
      </c>
      <c r="E254" s="5" t="s">
        <v>845</v>
      </c>
      <c r="F254" s="5" t="s">
        <v>845</v>
      </c>
      <c r="G254" s="5" t="s">
        <v>845</v>
      </c>
      <c r="H254" s="5" t="s">
        <v>661</v>
      </c>
      <c r="I254" s="5" t="s">
        <v>237</v>
      </c>
      <c r="J254" s="5" t="s">
        <v>202</v>
      </c>
      <c r="K254" s="5" t="s">
        <v>252</v>
      </c>
      <c r="L254" s="5" t="s">
        <v>438</v>
      </c>
      <c r="M254" s="5" t="s">
        <v>180</v>
      </c>
      <c r="N254" s="5" t="s">
        <v>137</v>
      </c>
      <c r="O254" s="5" t="s">
        <v>845</v>
      </c>
      <c r="P254" s="5" t="s">
        <v>845</v>
      </c>
      <c r="Q254" s="5" t="s">
        <v>847</v>
      </c>
      <c r="R254" s="5" t="s">
        <v>845</v>
      </c>
      <c r="S254" s="5" t="s">
        <v>864</v>
      </c>
      <c r="T254" s="5" t="s">
        <v>855</v>
      </c>
      <c r="U254" s="5" t="s">
        <v>845</v>
      </c>
      <c r="V254" s="5" t="s">
        <v>845</v>
      </c>
      <c r="W254" s="5" t="s">
        <v>850</v>
      </c>
      <c r="X254" s="5" t="s">
        <v>21252</v>
      </c>
      <c r="Y254" s="5">
        <f>X255-'Sem RTOS RX'!$X254</f>
        <v>0.000150462963</v>
      </c>
      <c r="Z254" s="7">
        <f>SUM(LEN(",CO_MQ135|"),'Sem RTOS RX'!$H254,LEN(",CO2_MQ135|"),'Sem RTOS RX'!$I254,LEN(",Alcool_MQ135|"),'Sem RTOS RX'!$J254,LEN(",Alcool_MQ135|"),'Sem RTOS RX'!$K254,LEN(",Toluen_MQ135|"),'Sem RTOS RX'!$L254,LEN(",MH4_MQ135|"),'Sem RTOS RX'!$M254,LEN(",O3_MQ131|"),'Sem RTOS RX'!$N254)*8</f>
        <v>672</v>
      </c>
    </row>
    <row r="255" ht="15.75" customHeight="1">
      <c r="A255" s="5" t="s">
        <v>21253</v>
      </c>
      <c r="B255" s="5" t="s">
        <v>21254</v>
      </c>
      <c r="C255" s="5" t="s">
        <v>20275</v>
      </c>
      <c r="D255" s="5" t="s">
        <v>21255</v>
      </c>
      <c r="E255" s="5" t="s">
        <v>845</v>
      </c>
      <c r="F255" s="5" t="s">
        <v>845</v>
      </c>
      <c r="G255" s="5" t="s">
        <v>845</v>
      </c>
      <c r="H255" s="5" t="s">
        <v>657</v>
      </c>
      <c r="I255" s="5" t="s">
        <v>294</v>
      </c>
      <c r="J255" s="5" t="s">
        <v>208</v>
      </c>
      <c r="K255" s="5" t="s">
        <v>252</v>
      </c>
      <c r="L255" s="5" t="s">
        <v>434</v>
      </c>
      <c r="M255" s="5" t="s">
        <v>41</v>
      </c>
      <c r="N255" s="5" t="s">
        <v>95</v>
      </c>
      <c r="O255" s="5" t="s">
        <v>845</v>
      </c>
      <c r="P255" s="5" t="s">
        <v>845</v>
      </c>
      <c r="Q255" s="5" t="s">
        <v>847</v>
      </c>
      <c r="R255" s="5" t="s">
        <v>845</v>
      </c>
      <c r="S255" s="5" t="s">
        <v>864</v>
      </c>
      <c r="T255" s="5" t="s">
        <v>855</v>
      </c>
      <c r="U255" s="5" t="s">
        <v>845</v>
      </c>
      <c r="V255" s="5" t="s">
        <v>845</v>
      </c>
      <c r="W255" s="5" t="s">
        <v>850</v>
      </c>
      <c r="X255" s="5" t="s">
        <v>21256</v>
      </c>
      <c r="Y255" s="5">
        <f>X256-'Sem RTOS RX'!$X255</f>
        <v>0.000150462963</v>
      </c>
      <c r="Z255" s="7">
        <f>SUM(LEN(",CO_MQ135|"),'Sem RTOS RX'!$H255,LEN(",CO2_MQ135|"),'Sem RTOS RX'!$I255,LEN(",Alcool_MQ135|"),'Sem RTOS RX'!$J255,LEN(",Alcool_MQ135|"),'Sem RTOS RX'!$K255,LEN(",Toluen_MQ135|"),'Sem RTOS RX'!$L255,LEN(",MH4_MQ135|"),'Sem RTOS RX'!$M255,LEN(",O3_MQ131|"),'Sem RTOS RX'!$N255)*8</f>
        <v>672</v>
      </c>
    </row>
    <row r="256" ht="15.75" customHeight="1">
      <c r="A256" s="5" t="s">
        <v>21257</v>
      </c>
      <c r="B256" s="5" t="s">
        <v>21258</v>
      </c>
      <c r="C256" s="5" t="s">
        <v>20275</v>
      </c>
      <c r="D256" s="5" t="s">
        <v>21259</v>
      </c>
      <c r="E256" s="5" t="s">
        <v>845</v>
      </c>
      <c r="F256" s="5" t="s">
        <v>845</v>
      </c>
      <c r="G256" s="5" t="s">
        <v>845</v>
      </c>
      <c r="H256" s="5" t="s">
        <v>1418</v>
      </c>
      <c r="I256" s="5" t="s">
        <v>237</v>
      </c>
      <c r="J256" s="5" t="s">
        <v>207</v>
      </c>
      <c r="K256" s="5" t="s">
        <v>238</v>
      </c>
      <c r="L256" s="5" t="s">
        <v>442</v>
      </c>
      <c r="M256" s="5" t="s">
        <v>180</v>
      </c>
      <c r="N256" s="5" t="s">
        <v>196</v>
      </c>
      <c r="O256" s="5" t="s">
        <v>845</v>
      </c>
      <c r="P256" s="5" t="s">
        <v>845</v>
      </c>
      <c r="Q256" s="5" t="s">
        <v>847</v>
      </c>
      <c r="R256" s="5" t="s">
        <v>845</v>
      </c>
      <c r="S256" s="5" t="s">
        <v>864</v>
      </c>
      <c r="T256" s="5" t="s">
        <v>855</v>
      </c>
      <c r="U256" s="5" t="s">
        <v>845</v>
      </c>
      <c r="V256" s="5" t="s">
        <v>845</v>
      </c>
      <c r="W256" s="5" t="s">
        <v>850</v>
      </c>
      <c r="X256" s="5" t="s">
        <v>3228</v>
      </c>
      <c r="Y256" s="5">
        <f>X257-'Sem RTOS RX'!$X256</f>
        <v>0.000162037037</v>
      </c>
      <c r="Z256" s="7">
        <f>SUM(LEN(",CO_MQ135|"),'Sem RTOS RX'!$H256,LEN(",CO2_MQ135|"),'Sem RTOS RX'!$I256,LEN(",Alcool_MQ135|"),'Sem RTOS RX'!$J256,LEN(",Alcool_MQ135|"),'Sem RTOS RX'!$K256,LEN(",Toluen_MQ135|"),'Sem RTOS RX'!$L256,LEN(",MH4_MQ135|"),'Sem RTOS RX'!$M256,LEN(",O3_MQ131|"),'Sem RTOS RX'!$N256)*8</f>
        <v>672</v>
      </c>
    </row>
    <row r="257" ht="15.75" customHeight="1">
      <c r="A257" s="5" t="s">
        <v>21260</v>
      </c>
      <c r="B257" s="5" t="s">
        <v>21261</v>
      </c>
      <c r="C257" s="5" t="s">
        <v>20275</v>
      </c>
      <c r="D257" s="5" t="s">
        <v>21262</v>
      </c>
      <c r="E257" s="5" t="s">
        <v>845</v>
      </c>
      <c r="F257" s="5" t="s">
        <v>845</v>
      </c>
      <c r="G257" s="5" t="s">
        <v>845</v>
      </c>
      <c r="H257" s="5" t="s">
        <v>656</v>
      </c>
      <c r="I257" s="5" t="s">
        <v>294</v>
      </c>
      <c r="J257" s="5" t="s">
        <v>212</v>
      </c>
      <c r="K257" s="5" t="s">
        <v>252</v>
      </c>
      <c r="L257" s="5" t="s">
        <v>430</v>
      </c>
      <c r="M257" s="5" t="s">
        <v>41</v>
      </c>
      <c r="N257" s="5" t="s">
        <v>289</v>
      </c>
      <c r="O257" s="5" t="s">
        <v>845</v>
      </c>
      <c r="P257" s="5" t="s">
        <v>845</v>
      </c>
      <c r="Q257" s="5" t="s">
        <v>847</v>
      </c>
      <c r="R257" s="5" t="s">
        <v>845</v>
      </c>
      <c r="S257" s="5" t="s">
        <v>864</v>
      </c>
      <c r="T257" s="5" t="s">
        <v>855</v>
      </c>
      <c r="U257" s="5" t="s">
        <v>845</v>
      </c>
      <c r="V257" s="5" t="s">
        <v>845</v>
      </c>
      <c r="W257" s="5" t="s">
        <v>850</v>
      </c>
      <c r="X257" s="5" t="s">
        <v>21263</v>
      </c>
      <c r="Y257" s="5">
        <f>X258-'Sem RTOS RX'!$X257</f>
        <v>0.0001388888889</v>
      </c>
      <c r="Z257" s="7">
        <f>SUM(LEN(",CO_MQ135|"),'Sem RTOS RX'!$H257,LEN(",CO2_MQ135|"),'Sem RTOS RX'!$I257,LEN(",Alcool_MQ135|"),'Sem RTOS RX'!$J257,LEN(",Alcool_MQ135|"),'Sem RTOS RX'!$K257,LEN(",Toluen_MQ135|"),'Sem RTOS RX'!$L257,LEN(",MH4_MQ135|"),'Sem RTOS RX'!$M257,LEN(",O3_MQ131|"),'Sem RTOS RX'!$N257)*8</f>
        <v>672</v>
      </c>
    </row>
    <row r="258" ht="15.75" customHeight="1">
      <c r="A258" s="5" t="s">
        <v>21264</v>
      </c>
      <c r="B258" s="5" t="s">
        <v>21265</v>
      </c>
      <c r="C258" s="5" t="s">
        <v>20275</v>
      </c>
      <c r="D258" s="5" t="s">
        <v>21266</v>
      </c>
      <c r="E258" s="5" t="s">
        <v>845</v>
      </c>
      <c r="F258" s="5" t="s">
        <v>845</v>
      </c>
      <c r="G258" s="5" t="s">
        <v>845</v>
      </c>
      <c r="H258" s="5" t="s">
        <v>679</v>
      </c>
      <c r="I258" s="5" t="s">
        <v>237</v>
      </c>
      <c r="J258" s="5" t="s">
        <v>207</v>
      </c>
      <c r="K258" s="5" t="s">
        <v>238</v>
      </c>
      <c r="L258" s="5" t="s">
        <v>442</v>
      </c>
      <c r="M258" s="5" t="s">
        <v>180</v>
      </c>
      <c r="N258" s="5" t="s">
        <v>166</v>
      </c>
      <c r="O258" s="5" t="s">
        <v>845</v>
      </c>
      <c r="P258" s="5" t="s">
        <v>845</v>
      </c>
      <c r="Q258" s="5" t="s">
        <v>847</v>
      </c>
      <c r="R258" s="5" t="s">
        <v>845</v>
      </c>
      <c r="S258" s="5" t="s">
        <v>864</v>
      </c>
      <c r="T258" s="5" t="s">
        <v>855</v>
      </c>
      <c r="U258" s="5" t="s">
        <v>845</v>
      </c>
      <c r="V258" s="5" t="s">
        <v>845</v>
      </c>
      <c r="W258" s="5" t="s">
        <v>850</v>
      </c>
      <c r="X258" s="5" t="s">
        <v>21267</v>
      </c>
      <c r="Y258" s="5">
        <f>X259-'Sem RTOS RX'!$X258</f>
        <v>0.000162037037</v>
      </c>
      <c r="Z258" s="7">
        <f>SUM(LEN(",CO_MQ135|"),'Sem RTOS RX'!$H258,LEN(",CO2_MQ135|"),'Sem RTOS RX'!$I258,LEN(",Alcool_MQ135|"),'Sem RTOS RX'!$J258,LEN(",Alcool_MQ135|"),'Sem RTOS RX'!$K258,LEN(",Toluen_MQ135|"),'Sem RTOS RX'!$L258,LEN(",MH4_MQ135|"),'Sem RTOS RX'!$M258,LEN(",O3_MQ131|"),'Sem RTOS RX'!$N258)*8</f>
        <v>672</v>
      </c>
    </row>
    <row r="259" ht="15.75" customHeight="1">
      <c r="A259" s="5" t="s">
        <v>21268</v>
      </c>
      <c r="B259" s="5" t="s">
        <v>21269</v>
      </c>
      <c r="C259" s="5" t="s">
        <v>20275</v>
      </c>
      <c r="D259" s="5" t="s">
        <v>21270</v>
      </c>
      <c r="E259" s="5" t="s">
        <v>845</v>
      </c>
      <c r="F259" s="5" t="s">
        <v>845</v>
      </c>
      <c r="G259" s="5" t="s">
        <v>845</v>
      </c>
      <c r="H259" s="5" t="s">
        <v>661</v>
      </c>
      <c r="I259" s="5" t="s">
        <v>237</v>
      </c>
      <c r="J259" s="5" t="s">
        <v>202</v>
      </c>
      <c r="K259" s="5" t="s">
        <v>252</v>
      </c>
      <c r="L259" s="5" t="s">
        <v>438</v>
      </c>
      <c r="M259" s="5" t="s">
        <v>180</v>
      </c>
      <c r="N259" s="5" t="s">
        <v>95</v>
      </c>
      <c r="O259" s="5" t="s">
        <v>845</v>
      </c>
      <c r="P259" s="5" t="s">
        <v>845</v>
      </c>
      <c r="Q259" s="5" t="s">
        <v>847</v>
      </c>
      <c r="R259" s="5" t="s">
        <v>845</v>
      </c>
      <c r="S259" s="5" t="s">
        <v>864</v>
      </c>
      <c r="T259" s="5" t="s">
        <v>855</v>
      </c>
      <c r="U259" s="5" t="s">
        <v>845</v>
      </c>
      <c r="V259" s="5" t="s">
        <v>845</v>
      </c>
      <c r="W259" s="5" t="s">
        <v>850</v>
      </c>
      <c r="X259" s="5" t="s">
        <v>3244</v>
      </c>
      <c r="Y259" s="5">
        <f>X260-'Sem RTOS RX'!$X259</f>
        <v>0.0003009259259</v>
      </c>
      <c r="Z259" s="7">
        <f>SUM(LEN(",CO_MQ135|"),'Sem RTOS RX'!$H259,LEN(",CO2_MQ135|"),'Sem RTOS RX'!$I259,LEN(",Alcool_MQ135|"),'Sem RTOS RX'!$J259,LEN(",Alcool_MQ135|"),'Sem RTOS RX'!$K259,LEN(",Toluen_MQ135|"),'Sem RTOS RX'!$L259,LEN(",MH4_MQ135|"),'Sem RTOS RX'!$M259,LEN(",O3_MQ131|"),'Sem RTOS RX'!$N259)*8</f>
        <v>672</v>
      </c>
    </row>
    <row r="260" ht="15.75" customHeight="1">
      <c r="A260" s="5" t="s">
        <v>21271</v>
      </c>
      <c r="B260" s="5" t="s">
        <v>21272</v>
      </c>
      <c r="C260" s="5" t="s">
        <v>20275</v>
      </c>
      <c r="D260" s="5" t="s">
        <v>21273</v>
      </c>
      <c r="E260" s="5" t="s">
        <v>845</v>
      </c>
      <c r="F260" s="5" t="s">
        <v>845</v>
      </c>
      <c r="G260" s="5" t="s">
        <v>845</v>
      </c>
      <c r="H260" s="5" t="s">
        <v>607</v>
      </c>
      <c r="I260" s="5" t="s">
        <v>249</v>
      </c>
      <c r="J260" s="5" t="s">
        <v>203</v>
      </c>
      <c r="K260" s="5" t="s">
        <v>846</v>
      </c>
      <c r="L260" s="5" t="s">
        <v>738</v>
      </c>
      <c r="M260" s="5" t="s">
        <v>41</v>
      </c>
      <c r="N260" s="5" t="s">
        <v>134</v>
      </c>
      <c r="O260" s="5" t="s">
        <v>845</v>
      </c>
      <c r="P260" s="5" t="s">
        <v>845</v>
      </c>
      <c r="Q260" s="5" t="s">
        <v>847</v>
      </c>
      <c r="R260" s="5" t="s">
        <v>845</v>
      </c>
      <c r="S260" s="5" t="s">
        <v>848</v>
      </c>
      <c r="T260" s="5" t="s">
        <v>855</v>
      </c>
      <c r="U260" s="5" t="s">
        <v>845</v>
      </c>
      <c r="V260" s="5" t="s">
        <v>845</v>
      </c>
      <c r="W260" s="5" t="s">
        <v>850</v>
      </c>
      <c r="X260" s="5" t="s">
        <v>21274</v>
      </c>
      <c r="Y260" s="5">
        <f>X261-'Sem RTOS RX'!$X260</f>
        <v>0.000150462963</v>
      </c>
      <c r="Z260" s="7">
        <f>SUM(LEN(",CO_MQ135|"),'Sem RTOS RX'!$H260,LEN(",CO2_MQ135|"),'Sem RTOS RX'!$I260,LEN(",Alcool_MQ135|"),'Sem RTOS RX'!$J260,LEN(",Alcool_MQ135|"),'Sem RTOS RX'!$K260,LEN(",Toluen_MQ135|"),'Sem RTOS RX'!$L260,LEN(",MH4_MQ135|"),'Sem RTOS RX'!$M260,LEN(",O3_MQ131|"),'Sem RTOS RX'!$N260)*8</f>
        <v>672</v>
      </c>
    </row>
    <row r="261" ht="15.75" customHeight="1">
      <c r="A261" s="5" t="s">
        <v>21275</v>
      </c>
      <c r="B261" s="5" t="s">
        <v>21276</v>
      </c>
      <c r="C261" s="5" t="s">
        <v>20275</v>
      </c>
      <c r="D261" s="5" t="s">
        <v>21277</v>
      </c>
      <c r="E261" s="5" t="s">
        <v>845</v>
      </c>
      <c r="F261" s="5" t="s">
        <v>845</v>
      </c>
      <c r="G261" s="5" t="s">
        <v>845</v>
      </c>
      <c r="H261" s="5" t="s">
        <v>311</v>
      </c>
      <c r="I261" s="5" t="s">
        <v>249</v>
      </c>
      <c r="J261" s="5" t="s">
        <v>195</v>
      </c>
      <c r="K261" s="5" t="s">
        <v>846</v>
      </c>
      <c r="L261" s="5" t="s">
        <v>420</v>
      </c>
      <c r="M261" s="5" t="s">
        <v>41</v>
      </c>
      <c r="N261" s="5" t="s">
        <v>82</v>
      </c>
      <c r="O261" s="5" t="s">
        <v>845</v>
      </c>
      <c r="P261" s="5" t="s">
        <v>845</v>
      </c>
      <c r="Q261" s="5" t="s">
        <v>847</v>
      </c>
      <c r="R261" s="5" t="s">
        <v>845</v>
      </c>
      <c r="S261" s="5" t="s">
        <v>848</v>
      </c>
      <c r="T261" s="5" t="s">
        <v>855</v>
      </c>
      <c r="U261" s="5" t="s">
        <v>845</v>
      </c>
      <c r="V261" s="5" t="s">
        <v>845</v>
      </c>
      <c r="W261" s="5" t="s">
        <v>850</v>
      </c>
      <c r="X261" s="5" t="s">
        <v>21278</v>
      </c>
      <c r="Y261" s="5">
        <f>X262-'Sem RTOS RX'!$X261</f>
        <v>0.0003009259259</v>
      </c>
      <c r="Z261" s="7">
        <f>SUM(LEN(",CO_MQ135|"),'Sem RTOS RX'!$H261,LEN(",CO2_MQ135|"),'Sem RTOS RX'!$I261,LEN(",Alcool_MQ135|"),'Sem RTOS RX'!$J261,LEN(",Alcool_MQ135|"),'Sem RTOS RX'!$K261,LEN(",Toluen_MQ135|"),'Sem RTOS RX'!$L261,LEN(",MH4_MQ135|"),'Sem RTOS RX'!$M261,LEN(",O3_MQ131|"),'Sem RTOS RX'!$N261)*8</f>
        <v>672</v>
      </c>
    </row>
    <row r="262" ht="15.75" customHeight="1">
      <c r="A262" s="5" t="s">
        <v>21279</v>
      </c>
      <c r="B262" s="5" t="s">
        <v>21280</v>
      </c>
      <c r="C262" s="5" t="s">
        <v>20275</v>
      </c>
      <c r="D262" s="5" t="s">
        <v>21281</v>
      </c>
      <c r="E262" s="5" t="s">
        <v>845</v>
      </c>
      <c r="F262" s="5" t="s">
        <v>845</v>
      </c>
      <c r="G262" s="5" t="s">
        <v>845</v>
      </c>
      <c r="H262" s="5" t="s">
        <v>600</v>
      </c>
      <c r="I262" s="5" t="s">
        <v>297</v>
      </c>
      <c r="J262" s="5" t="s">
        <v>73</v>
      </c>
      <c r="K262" s="5" t="s">
        <v>846</v>
      </c>
      <c r="L262" s="5" t="s">
        <v>745</v>
      </c>
      <c r="M262" s="5" t="s">
        <v>148</v>
      </c>
      <c r="N262" s="5" t="s">
        <v>29</v>
      </c>
      <c r="O262" s="5" t="s">
        <v>845</v>
      </c>
      <c r="P262" s="5" t="s">
        <v>845</v>
      </c>
      <c r="Q262" s="5" t="s">
        <v>847</v>
      </c>
      <c r="R262" s="5" t="s">
        <v>845</v>
      </c>
      <c r="S262" s="5" t="s">
        <v>848</v>
      </c>
      <c r="T262" s="5" t="s">
        <v>855</v>
      </c>
      <c r="U262" s="5" t="s">
        <v>845</v>
      </c>
      <c r="V262" s="5" t="s">
        <v>845</v>
      </c>
      <c r="W262" s="5" t="s">
        <v>850</v>
      </c>
      <c r="X262" s="5" t="s">
        <v>21282</v>
      </c>
      <c r="Y262" s="5">
        <f>X263-'Sem RTOS RX'!$X262</f>
        <v>0.000150462963</v>
      </c>
      <c r="Z262" s="7">
        <f>SUM(LEN(",CO_MQ135|"),'Sem RTOS RX'!$H262,LEN(",CO2_MQ135|"),'Sem RTOS RX'!$I262,LEN(",Alcool_MQ135|"),'Sem RTOS RX'!$J262,LEN(",Alcool_MQ135|"),'Sem RTOS RX'!$K262,LEN(",Toluen_MQ135|"),'Sem RTOS RX'!$L262,LEN(",MH4_MQ135|"),'Sem RTOS RX'!$M262,LEN(",O3_MQ131|"),'Sem RTOS RX'!$N262)*8</f>
        <v>672</v>
      </c>
    </row>
    <row r="263" ht="15.75" customHeight="1">
      <c r="A263" s="5" t="s">
        <v>21283</v>
      </c>
      <c r="B263" s="5" t="s">
        <v>21284</v>
      </c>
      <c r="C263" s="5" t="s">
        <v>20275</v>
      </c>
      <c r="D263" s="5" t="s">
        <v>21285</v>
      </c>
      <c r="E263" s="5" t="s">
        <v>845</v>
      </c>
      <c r="F263" s="5" t="s">
        <v>845</v>
      </c>
      <c r="G263" s="5" t="s">
        <v>845</v>
      </c>
      <c r="H263" s="5" t="s">
        <v>604</v>
      </c>
      <c r="I263" s="5" t="s">
        <v>297</v>
      </c>
      <c r="J263" s="5" t="s">
        <v>203</v>
      </c>
      <c r="K263" s="5" t="s">
        <v>846</v>
      </c>
      <c r="L263" s="5" t="s">
        <v>745</v>
      </c>
      <c r="M263" s="5" t="s">
        <v>148</v>
      </c>
      <c r="N263" s="5" t="s">
        <v>76</v>
      </c>
      <c r="O263" s="5" t="s">
        <v>845</v>
      </c>
      <c r="P263" s="5" t="s">
        <v>845</v>
      </c>
      <c r="Q263" s="5" t="s">
        <v>847</v>
      </c>
      <c r="R263" s="5" t="s">
        <v>845</v>
      </c>
      <c r="S263" s="5" t="s">
        <v>848</v>
      </c>
      <c r="T263" s="5" t="s">
        <v>855</v>
      </c>
      <c r="U263" s="5" t="s">
        <v>845</v>
      </c>
      <c r="V263" s="5" t="s">
        <v>845</v>
      </c>
      <c r="W263" s="5" t="s">
        <v>850</v>
      </c>
      <c r="X263" s="5" t="s">
        <v>21286</v>
      </c>
      <c r="Y263" s="5">
        <f>X264-'Sem RTOS RX'!$X263</f>
        <v>0.000150462963</v>
      </c>
      <c r="Z263" s="7">
        <f>SUM(LEN(",CO_MQ135|"),'Sem RTOS RX'!$H263,LEN(",CO2_MQ135|"),'Sem RTOS RX'!$I263,LEN(",Alcool_MQ135|"),'Sem RTOS RX'!$J263,LEN(",Alcool_MQ135|"),'Sem RTOS RX'!$K263,LEN(",Toluen_MQ135|"),'Sem RTOS RX'!$L263,LEN(",MH4_MQ135|"),'Sem RTOS RX'!$M263,LEN(",O3_MQ131|"),'Sem RTOS RX'!$N263)*8</f>
        <v>672</v>
      </c>
    </row>
    <row r="264" ht="15.75" customHeight="1">
      <c r="A264" s="5" t="s">
        <v>21287</v>
      </c>
      <c r="B264" s="5" t="s">
        <v>21288</v>
      </c>
      <c r="C264" s="5" t="s">
        <v>20275</v>
      </c>
      <c r="D264" s="5" t="s">
        <v>21289</v>
      </c>
      <c r="E264" s="5" t="s">
        <v>845</v>
      </c>
      <c r="F264" s="5" t="s">
        <v>845</v>
      </c>
      <c r="G264" s="5" t="s">
        <v>845</v>
      </c>
      <c r="H264" s="5" t="s">
        <v>704</v>
      </c>
      <c r="I264" s="5" t="s">
        <v>255</v>
      </c>
      <c r="J264" s="5" t="s">
        <v>194</v>
      </c>
      <c r="K264" s="5" t="s">
        <v>238</v>
      </c>
      <c r="L264" s="5" t="s">
        <v>734</v>
      </c>
      <c r="M264" s="5" t="s">
        <v>180</v>
      </c>
      <c r="N264" s="5" t="s">
        <v>266</v>
      </c>
      <c r="O264" s="5" t="s">
        <v>845</v>
      </c>
      <c r="P264" s="5" t="s">
        <v>845</v>
      </c>
      <c r="Q264" s="5" t="s">
        <v>847</v>
      </c>
      <c r="R264" s="5" t="s">
        <v>845</v>
      </c>
      <c r="S264" s="5" t="s">
        <v>864</v>
      </c>
      <c r="T264" s="5" t="s">
        <v>855</v>
      </c>
      <c r="U264" s="5" t="s">
        <v>845</v>
      </c>
      <c r="V264" s="5" t="s">
        <v>845</v>
      </c>
      <c r="W264" s="5" t="s">
        <v>850</v>
      </c>
      <c r="X264" s="5" t="s">
        <v>3276</v>
      </c>
      <c r="Y264" s="5">
        <f>X265-'Sem RTOS RX'!$X264</f>
        <v>0.000150462963</v>
      </c>
      <c r="Z264" s="7">
        <f>SUM(LEN(",CO_MQ135|"),'Sem RTOS RX'!$H264,LEN(",CO2_MQ135|"),'Sem RTOS RX'!$I264,LEN(",Alcool_MQ135|"),'Sem RTOS RX'!$J264,LEN(",Alcool_MQ135|"),'Sem RTOS RX'!$K264,LEN(",Toluen_MQ135|"),'Sem RTOS RX'!$L264,LEN(",MH4_MQ135|"),'Sem RTOS RX'!$M264,LEN(",O3_MQ131|"),'Sem RTOS RX'!$N264)*8</f>
        <v>672</v>
      </c>
    </row>
    <row r="265" ht="15.75" customHeight="1">
      <c r="A265" s="5" t="s">
        <v>21290</v>
      </c>
      <c r="B265" s="5" t="s">
        <v>21291</v>
      </c>
      <c r="C265" s="5" t="s">
        <v>20275</v>
      </c>
      <c r="D265" s="5" t="s">
        <v>21292</v>
      </c>
      <c r="E265" s="5" t="s">
        <v>845</v>
      </c>
      <c r="F265" s="5" t="s">
        <v>845</v>
      </c>
      <c r="G265" s="5" t="s">
        <v>845</v>
      </c>
      <c r="H265" s="5" t="s">
        <v>607</v>
      </c>
      <c r="I265" s="5" t="s">
        <v>249</v>
      </c>
      <c r="J265" s="5" t="s">
        <v>203</v>
      </c>
      <c r="K265" s="5" t="s">
        <v>846</v>
      </c>
      <c r="L265" s="5" t="s">
        <v>738</v>
      </c>
      <c r="M265" s="5" t="s">
        <v>41</v>
      </c>
      <c r="N265" s="5" t="s">
        <v>252</v>
      </c>
      <c r="O265" s="5" t="s">
        <v>845</v>
      </c>
      <c r="P265" s="5" t="s">
        <v>845</v>
      </c>
      <c r="Q265" s="5" t="s">
        <v>847</v>
      </c>
      <c r="R265" s="5" t="s">
        <v>845</v>
      </c>
      <c r="S265" s="5" t="s">
        <v>848</v>
      </c>
      <c r="T265" s="5" t="s">
        <v>20285</v>
      </c>
      <c r="U265" s="5" t="s">
        <v>845</v>
      </c>
      <c r="V265" s="5" t="s">
        <v>845</v>
      </c>
      <c r="W265" s="5" t="s">
        <v>850</v>
      </c>
      <c r="X265" s="5" t="s">
        <v>21293</v>
      </c>
      <c r="Y265" s="5">
        <f>X266-'Sem RTOS RX'!$X265</f>
        <v>0.000150462963</v>
      </c>
      <c r="Z265" s="7">
        <f>SUM(LEN(",CO_MQ135|"),'Sem RTOS RX'!$H265,LEN(",CO2_MQ135|"),'Sem RTOS RX'!$I265,LEN(",Alcool_MQ135|"),'Sem RTOS RX'!$J265,LEN(",Alcool_MQ135|"),'Sem RTOS RX'!$K265,LEN(",Toluen_MQ135|"),'Sem RTOS RX'!$L265,LEN(",MH4_MQ135|"),'Sem RTOS RX'!$M265,LEN(",O3_MQ131|"),'Sem RTOS RX'!$N265)*8</f>
        <v>672</v>
      </c>
    </row>
    <row r="266" ht="15.75" customHeight="1">
      <c r="A266" s="5" t="s">
        <v>21294</v>
      </c>
      <c r="B266" s="5" t="s">
        <v>21295</v>
      </c>
      <c r="C266" s="5" t="s">
        <v>20275</v>
      </c>
      <c r="D266" s="5" t="s">
        <v>21296</v>
      </c>
      <c r="E266" s="5" t="s">
        <v>845</v>
      </c>
      <c r="F266" s="5" t="s">
        <v>845</v>
      </c>
      <c r="G266" s="5" t="s">
        <v>845</v>
      </c>
      <c r="H266" s="5" t="s">
        <v>1381</v>
      </c>
      <c r="I266" s="5" t="s">
        <v>1371</v>
      </c>
      <c r="J266" s="5" t="s">
        <v>191</v>
      </c>
      <c r="K266" s="5" t="s">
        <v>846</v>
      </c>
      <c r="L266" s="5" t="s">
        <v>420</v>
      </c>
      <c r="M266" s="5" t="s">
        <v>41</v>
      </c>
      <c r="N266" s="5" t="s">
        <v>109</v>
      </c>
      <c r="O266" s="5" t="s">
        <v>845</v>
      </c>
      <c r="P266" s="5" t="s">
        <v>845</v>
      </c>
      <c r="Q266" s="5" t="s">
        <v>847</v>
      </c>
      <c r="R266" s="5" t="s">
        <v>845</v>
      </c>
      <c r="S266" s="5" t="s">
        <v>848</v>
      </c>
      <c r="T266" s="5" t="s">
        <v>855</v>
      </c>
      <c r="U266" s="5" t="s">
        <v>845</v>
      </c>
      <c r="V266" s="5" t="s">
        <v>845</v>
      </c>
      <c r="W266" s="5" t="s">
        <v>850</v>
      </c>
      <c r="X266" s="5" t="s">
        <v>21297</v>
      </c>
      <c r="Y266" s="5">
        <f>X267-'Sem RTOS RX'!$X266</f>
        <v>0.000150462963</v>
      </c>
      <c r="Z266" s="7">
        <f>SUM(LEN(",CO_MQ135|"),'Sem RTOS RX'!$H266,LEN(",CO2_MQ135|"),'Sem RTOS RX'!$I266,LEN(",Alcool_MQ135|"),'Sem RTOS RX'!$J266,LEN(",Alcool_MQ135|"),'Sem RTOS RX'!$K266,LEN(",Toluen_MQ135|"),'Sem RTOS RX'!$L266,LEN(",MH4_MQ135|"),'Sem RTOS RX'!$M266,LEN(",O3_MQ131|"),'Sem RTOS RX'!$N266)*8</f>
        <v>672</v>
      </c>
    </row>
    <row r="267" ht="15.75" customHeight="1">
      <c r="A267" s="5" t="s">
        <v>21298</v>
      </c>
      <c r="B267" s="5" t="s">
        <v>21299</v>
      </c>
      <c r="C267" s="5" t="s">
        <v>20275</v>
      </c>
      <c r="D267" s="5" t="s">
        <v>21300</v>
      </c>
      <c r="E267" s="5" t="s">
        <v>845</v>
      </c>
      <c r="F267" s="5" t="s">
        <v>845</v>
      </c>
      <c r="G267" s="5" t="s">
        <v>845</v>
      </c>
      <c r="H267" s="5" t="s">
        <v>1381</v>
      </c>
      <c r="I267" s="5" t="s">
        <v>1371</v>
      </c>
      <c r="J267" s="5" t="s">
        <v>191</v>
      </c>
      <c r="K267" s="5" t="s">
        <v>846</v>
      </c>
      <c r="L267" s="5" t="s">
        <v>420</v>
      </c>
      <c r="M267" s="5" t="s">
        <v>41</v>
      </c>
      <c r="N267" s="5" t="s">
        <v>84</v>
      </c>
      <c r="O267" s="5" t="s">
        <v>845</v>
      </c>
      <c r="P267" s="5" t="s">
        <v>845</v>
      </c>
      <c r="Q267" s="5" t="s">
        <v>847</v>
      </c>
      <c r="R267" s="5" t="s">
        <v>845</v>
      </c>
      <c r="S267" s="5" t="s">
        <v>848</v>
      </c>
      <c r="T267" s="5" t="s">
        <v>855</v>
      </c>
      <c r="U267" s="5" t="s">
        <v>845</v>
      </c>
      <c r="V267" s="5" t="s">
        <v>845</v>
      </c>
      <c r="W267" s="5" t="s">
        <v>850</v>
      </c>
      <c r="X267" s="5" t="s">
        <v>21301</v>
      </c>
      <c r="Y267" s="5">
        <f>X268-'Sem RTOS RX'!$X267</f>
        <v>0.000150462963</v>
      </c>
      <c r="Z267" s="7">
        <f>SUM(LEN(",CO_MQ135|"),'Sem RTOS RX'!$H267,LEN(",CO2_MQ135|"),'Sem RTOS RX'!$I267,LEN(",Alcool_MQ135|"),'Sem RTOS RX'!$J267,LEN(",Alcool_MQ135|"),'Sem RTOS RX'!$K267,LEN(",Toluen_MQ135|"),'Sem RTOS RX'!$L267,LEN(",MH4_MQ135|"),'Sem RTOS RX'!$M267,LEN(",O3_MQ131|"),'Sem RTOS RX'!$N267)*8</f>
        <v>672</v>
      </c>
    </row>
    <row r="268" ht="15.75" customHeight="1">
      <c r="A268" s="5" t="s">
        <v>21302</v>
      </c>
      <c r="B268" s="5" t="s">
        <v>21303</v>
      </c>
      <c r="C268" s="5" t="s">
        <v>20275</v>
      </c>
      <c r="D268" s="5" t="s">
        <v>21304</v>
      </c>
      <c r="E268" s="5" t="s">
        <v>845</v>
      </c>
      <c r="F268" s="5" t="s">
        <v>845</v>
      </c>
      <c r="G268" s="5" t="s">
        <v>845</v>
      </c>
      <c r="H268" s="5" t="s">
        <v>611</v>
      </c>
      <c r="I268" s="5" t="s">
        <v>249</v>
      </c>
      <c r="J268" s="5" t="s">
        <v>195</v>
      </c>
      <c r="K268" s="5" t="s">
        <v>846</v>
      </c>
      <c r="L268" s="5" t="s">
        <v>750</v>
      </c>
      <c r="M268" s="5" t="s">
        <v>41</v>
      </c>
      <c r="N268" s="5" t="s">
        <v>178</v>
      </c>
      <c r="O268" s="5" t="s">
        <v>845</v>
      </c>
      <c r="P268" s="5" t="s">
        <v>845</v>
      </c>
      <c r="Q268" s="5" t="s">
        <v>847</v>
      </c>
      <c r="R268" s="5" t="s">
        <v>845</v>
      </c>
      <c r="S268" s="5" t="s">
        <v>848</v>
      </c>
      <c r="T268" s="5" t="s">
        <v>855</v>
      </c>
      <c r="U268" s="5" t="s">
        <v>845</v>
      </c>
      <c r="V268" s="5" t="s">
        <v>845</v>
      </c>
      <c r="W268" s="5" t="s">
        <v>850</v>
      </c>
      <c r="X268" s="5" t="s">
        <v>21305</v>
      </c>
      <c r="Y268" s="5">
        <f>X269-'Sem RTOS RX'!$X268</f>
        <v>0.0003125</v>
      </c>
      <c r="Z268" s="7">
        <f>SUM(LEN(",CO_MQ135|"),'Sem RTOS RX'!$H268,LEN(",CO2_MQ135|"),'Sem RTOS RX'!$I268,LEN(",Alcool_MQ135|"),'Sem RTOS RX'!$J268,LEN(",Alcool_MQ135|"),'Sem RTOS RX'!$K268,LEN(",Toluen_MQ135|"),'Sem RTOS RX'!$L268,LEN(",MH4_MQ135|"),'Sem RTOS RX'!$M268,LEN(",O3_MQ131|"),'Sem RTOS RX'!$N268)*8</f>
        <v>672</v>
      </c>
    </row>
    <row r="269" ht="15.75" customHeight="1">
      <c r="A269" s="5" t="s">
        <v>21306</v>
      </c>
      <c r="B269" s="5" t="s">
        <v>21307</v>
      </c>
      <c r="C269" s="5" t="s">
        <v>20275</v>
      </c>
      <c r="D269" s="5" t="s">
        <v>21308</v>
      </c>
      <c r="E269" s="5" t="s">
        <v>845</v>
      </c>
      <c r="F269" s="5" t="s">
        <v>845</v>
      </c>
      <c r="G269" s="5" t="s">
        <v>845</v>
      </c>
      <c r="H269" s="5" t="s">
        <v>1381</v>
      </c>
      <c r="I269" s="5" t="s">
        <v>1371</v>
      </c>
      <c r="J269" s="5" t="s">
        <v>191</v>
      </c>
      <c r="K269" s="5" t="s">
        <v>846</v>
      </c>
      <c r="L269" s="5" t="s">
        <v>420</v>
      </c>
      <c r="M269" s="5" t="s">
        <v>41</v>
      </c>
      <c r="N269" s="5" t="s">
        <v>3752</v>
      </c>
      <c r="O269" s="5" t="s">
        <v>845</v>
      </c>
      <c r="P269" s="5" t="s">
        <v>845</v>
      </c>
      <c r="Q269" s="5" t="s">
        <v>847</v>
      </c>
      <c r="R269" s="5" t="s">
        <v>845</v>
      </c>
      <c r="S269" s="5" t="s">
        <v>848</v>
      </c>
      <c r="T269" s="5" t="s">
        <v>855</v>
      </c>
      <c r="U269" s="5" t="s">
        <v>845</v>
      </c>
      <c r="V269" s="5" t="s">
        <v>845</v>
      </c>
      <c r="W269" s="5" t="s">
        <v>850</v>
      </c>
      <c r="X269" s="5" t="s">
        <v>21309</v>
      </c>
      <c r="Y269" s="5">
        <f>X270-'Sem RTOS RX'!$X269</f>
        <v>0.000150462963</v>
      </c>
      <c r="Z269" s="7">
        <f>SUM(LEN(",CO_MQ135|"),'Sem RTOS RX'!$H269,LEN(",CO2_MQ135|"),'Sem RTOS RX'!$I269,LEN(",Alcool_MQ135|"),'Sem RTOS RX'!$J269,LEN(",Alcool_MQ135|"),'Sem RTOS RX'!$K269,LEN(",Toluen_MQ135|"),'Sem RTOS RX'!$L269,LEN(",MH4_MQ135|"),'Sem RTOS RX'!$M269,LEN(",O3_MQ131|"),'Sem RTOS RX'!$N269)*8</f>
        <v>672</v>
      </c>
    </row>
    <row r="270" ht="15.75" customHeight="1">
      <c r="A270" s="5" t="s">
        <v>21310</v>
      </c>
      <c r="B270" s="5" t="s">
        <v>21311</v>
      </c>
      <c r="C270" s="5" t="s">
        <v>20275</v>
      </c>
      <c r="D270" s="5" t="s">
        <v>21312</v>
      </c>
      <c r="E270" s="5" t="s">
        <v>845</v>
      </c>
      <c r="F270" s="5" t="s">
        <v>845</v>
      </c>
      <c r="G270" s="5" t="s">
        <v>845</v>
      </c>
      <c r="H270" s="5" t="s">
        <v>611</v>
      </c>
      <c r="I270" s="5" t="s">
        <v>249</v>
      </c>
      <c r="J270" s="5" t="s">
        <v>195</v>
      </c>
      <c r="K270" s="5" t="s">
        <v>846</v>
      </c>
      <c r="L270" s="5" t="s">
        <v>750</v>
      </c>
      <c r="M270" s="5" t="s">
        <v>41</v>
      </c>
      <c r="N270" s="5" t="s">
        <v>88</v>
      </c>
      <c r="O270" s="5" t="s">
        <v>845</v>
      </c>
      <c r="P270" s="5" t="s">
        <v>845</v>
      </c>
      <c r="Q270" s="5" t="s">
        <v>847</v>
      </c>
      <c r="R270" s="5" t="s">
        <v>845</v>
      </c>
      <c r="S270" s="5" t="s">
        <v>848</v>
      </c>
      <c r="T270" s="5" t="s">
        <v>855</v>
      </c>
      <c r="U270" s="5" t="s">
        <v>845</v>
      </c>
      <c r="V270" s="5" t="s">
        <v>845</v>
      </c>
      <c r="W270" s="5" t="s">
        <v>850</v>
      </c>
      <c r="X270" s="5" t="s">
        <v>21313</v>
      </c>
      <c r="Y270" s="5">
        <f>X271-'Sem RTOS RX'!$X270</f>
        <v>0.000150462963</v>
      </c>
      <c r="Z270" s="7">
        <f>SUM(LEN(",CO_MQ135|"),'Sem RTOS RX'!$H270,LEN(",CO2_MQ135|"),'Sem RTOS RX'!$I270,LEN(",Alcool_MQ135|"),'Sem RTOS RX'!$J270,LEN(",Alcool_MQ135|"),'Sem RTOS RX'!$K270,LEN(",Toluen_MQ135|"),'Sem RTOS RX'!$L270,LEN(",MH4_MQ135|"),'Sem RTOS RX'!$M270,LEN(",O3_MQ131|"),'Sem RTOS RX'!$N270)*8</f>
        <v>672</v>
      </c>
    </row>
    <row r="271" ht="15.75" customHeight="1">
      <c r="A271" s="5" t="s">
        <v>21314</v>
      </c>
      <c r="B271" s="5" t="s">
        <v>21315</v>
      </c>
      <c r="C271" s="5" t="s">
        <v>20275</v>
      </c>
      <c r="D271" s="5" t="s">
        <v>21316</v>
      </c>
      <c r="E271" s="5" t="s">
        <v>845</v>
      </c>
      <c r="F271" s="5" t="s">
        <v>845</v>
      </c>
      <c r="G271" s="5" t="s">
        <v>845</v>
      </c>
      <c r="H271" s="5" t="s">
        <v>611</v>
      </c>
      <c r="I271" s="5" t="s">
        <v>249</v>
      </c>
      <c r="J271" s="5" t="s">
        <v>195</v>
      </c>
      <c r="K271" s="5" t="s">
        <v>846</v>
      </c>
      <c r="L271" s="5" t="s">
        <v>750</v>
      </c>
      <c r="M271" s="5" t="s">
        <v>41</v>
      </c>
      <c r="N271" s="5" t="s">
        <v>145</v>
      </c>
      <c r="O271" s="5" t="s">
        <v>845</v>
      </c>
      <c r="P271" s="5" t="s">
        <v>845</v>
      </c>
      <c r="Q271" s="5" t="s">
        <v>847</v>
      </c>
      <c r="R271" s="5" t="s">
        <v>845</v>
      </c>
      <c r="S271" s="5" t="s">
        <v>848</v>
      </c>
      <c r="T271" s="5" t="s">
        <v>855</v>
      </c>
      <c r="U271" s="5" t="s">
        <v>845</v>
      </c>
      <c r="V271" s="5" t="s">
        <v>845</v>
      </c>
      <c r="W271" s="5" t="s">
        <v>850</v>
      </c>
      <c r="X271" s="5" t="s">
        <v>21317</v>
      </c>
      <c r="Y271" s="5">
        <f>X272-'Sem RTOS RX'!$X271</f>
        <v>0.0004513888889</v>
      </c>
      <c r="Z271" s="7">
        <f>SUM(LEN(",CO_MQ135|"),'Sem RTOS RX'!$H271,LEN(",CO2_MQ135|"),'Sem RTOS RX'!$I271,LEN(",Alcool_MQ135|"),'Sem RTOS RX'!$J271,LEN(",Alcool_MQ135|"),'Sem RTOS RX'!$K271,LEN(",Toluen_MQ135|"),'Sem RTOS RX'!$L271,LEN(",MH4_MQ135|"),'Sem RTOS RX'!$M271,LEN(",O3_MQ131|"),'Sem RTOS RX'!$N271)*8</f>
        <v>672</v>
      </c>
    </row>
    <row r="272" ht="15.75" customHeight="1">
      <c r="A272" s="5" t="s">
        <v>21318</v>
      </c>
      <c r="B272" s="5" t="s">
        <v>21319</v>
      </c>
      <c r="C272" s="5" t="s">
        <v>20275</v>
      </c>
      <c r="D272" s="5" t="s">
        <v>21320</v>
      </c>
      <c r="E272" s="5" t="s">
        <v>845</v>
      </c>
      <c r="F272" s="5" t="s">
        <v>845</v>
      </c>
      <c r="G272" s="5" t="s">
        <v>845</v>
      </c>
      <c r="H272" s="5" t="s">
        <v>656</v>
      </c>
      <c r="I272" s="5" t="s">
        <v>294</v>
      </c>
      <c r="J272" s="5" t="s">
        <v>212</v>
      </c>
      <c r="K272" s="5" t="s">
        <v>252</v>
      </c>
      <c r="L272" s="5" t="s">
        <v>430</v>
      </c>
      <c r="M272" s="5" t="s">
        <v>41</v>
      </c>
      <c r="N272" s="5" t="s">
        <v>92</v>
      </c>
      <c r="O272" s="5" t="s">
        <v>845</v>
      </c>
      <c r="P272" s="5" t="s">
        <v>845</v>
      </c>
      <c r="Q272" s="5" t="s">
        <v>847</v>
      </c>
      <c r="R272" s="5" t="s">
        <v>845</v>
      </c>
      <c r="S272" s="5" t="s">
        <v>864</v>
      </c>
      <c r="T272" s="5" t="s">
        <v>855</v>
      </c>
      <c r="U272" s="5" t="s">
        <v>845</v>
      </c>
      <c r="V272" s="5" t="s">
        <v>845</v>
      </c>
      <c r="W272" s="5" t="s">
        <v>850</v>
      </c>
      <c r="X272" s="5" t="s">
        <v>21321</v>
      </c>
      <c r="Y272" s="5">
        <f>X273-'Sem RTOS RX'!$X272</f>
        <v>0.000150462963</v>
      </c>
      <c r="Z272" s="7">
        <f>SUM(LEN(",CO_MQ135|"),'Sem RTOS RX'!$H272,LEN(",CO2_MQ135|"),'Sem RTOS RX'!$I272,LEN(",Alcool_MQ135|"),'Sem RTOS RX'!$J272,LEN(",Alcool_MQ135|"),'Sem RTOS RX'!$K272,LEN(",Toluen_MQ135|"),'Sem RTOS RX'!$L272,LEN(",MH4_MQ135|"),'Sem RTOS RX'!$M272,LEN(",O3_MQ131|"),'Sem RTOS RX'!$N272)*8</f>
        <v>672</v>
      </c>
    </row>
    <row r="273" ht="15.75" customHeight="1">
      <c r="A273" s="5" t="s">
        <v>21322</v>
      </c>
      <c r="B273" s="5" t="s">
        <v>21323</v>
      </c>
      <c r="C273" s="5" t="s">
        <v>20275</v>
      </c>
      <c r="D273" s="5" t="s">
        <v>21324</v>
      </c>
      <c r="E273" s="5" t="s">
        <v>845</v>
      </c>
      <c r="F273" s="5" t="s">
        <v>845</v>
      </c>
      <c r="G273" s="5" t="s">
        <v>845</v>
      </c>
      <c r="H273" s="5" t="s">
        <v>646</v>
      </c>
      <c r="I273" s="5" t="s">
        <v>1371</v>
      </c>
      <c r="J273" s="5" t="s">
        <v>1372</v>
      </c>
      <c r="K273" s="5" t="s">
        <v>252</v>
      </c>
      <c r="L273" s="5" t="s">
        <v>944</v>
      </c>
      <c r="M273" s="5" t="s">
        <v>41</v>
      </c>
      <c r="N273" s="5" t="s">
        <v>22</v>
      </c>
      <c r="O273" s="5" t="s">
        <v>845</v>
      </c>
      <c r="P273" s="5" t="s">
        <v>845</v>
      </c>
      <c r="Q273" s="5" t="s">
        <v>847</v>
      </c>
      <c r="R273" s="5" t="s">
        <v>845</v>
      </c>
      <c r="S273" s="5" t="s">
        <v>864</v>
      </c>
      <c r="T273" s="5" t="s">
        <v>855</v>
      </c>
      <c r="U273" s="5" t="s">
        <v>845</v>
      </c>
      <c r="V273" s="5" t="s">
        <v>845</v>
      </c>
      <c r="W273" s="5" t="s">
        <v>850</v>
      </c>
      <c r="X273" s="5" t="s">
        <v>21325</v>
      </c>
      <c r="Y273" s="5">
        <f>X274-'Sem RTOS RX'!$X273</f>
        <v>0.000150462963</v>
      </c>
      <c r="Z273" s="7">
        <f>SUM(LEN(",CO_MQ135|"),'Sem RTOS RX'!$H273,LEN(",CO2_MQ135|"),'Sem RTOS RX'!$I273,LEN(",Alcool_MQ135|"),'Sem RTOS RX'!$J273,LEN(",Alcool_MQ135|"),'Sem RTOS RX'!$K273,LEN(",Toluen_MQ135|"),'Sem RTOS RX'!$L273,LEN(",MH4_MQ135|"),'Sem RTOS RX'!$M273,LEN(",O3_MQ131|"),'Sem RTOS RX'!$N273)*8</f>
        <v>672</v>
      </c>
    </row>
    <row r="274" ht="15.75" customHeight="1">
      <c r="A274" s="5" t="s">
        <v>21326</v>
      </c>
      <c r="B274" s="5" t="s">
        <v>21327</v>
      </c>
      <c r="C274" s="5" t="s">
        <v>20275</v>
      </c>
      <c r="D274" s="5" t="s">
        <v>21328</v>
      </c>
      <c r="E274" s="5" t="s">
        <v>845</v>
      </c>
      <c r="F274" s="5" t="s">
        <v>845</v>
      </c>
      <c r="G274" s="5" t="s">
        <v>845</v>
      </c>
      <c r="H274" s="5" t="s">
        <v>656</v>
      </c>
      <c r="I274" s="5" t="s">
        <v>294</v>
      </c>
      <c r="J274" s="5" t="s">
        <v>212</v>
      </c>
      <c r="K274" s="5" t="s">
        <v>252</v>
      </c>
      <c r="L274" s="5" t="s">
        <v>430</v>
      </c>
      <c r="M274" s="5" t="s">
        <v>41</v>
      </c>
      <c r="N274" s="5" t="s">
        <v>83</v>
      </c>
      <c r="O274" s="5" t="s">
        <v>845</v>
      </c>
      <c r="P274" s="5" t="s">
        <v>845</v>
      </c>
      <c r="Q274" s="5" t="s">
        <v>847</v>
      </c>
      <c r="R274" s="5" t="s">
        <v>845</v>
      </c>
      <c r="S274" s="5" t="s">
        <v>864</v>
      </c>
      <c r="T274" s="5" t="s">
        <v>865</v>
      </c>
      <c r="U274" s="5" t="s">
        <v>845</v>
      </c>
      <c r="V274" s="5" t="s">
        <v>845</v>
      </c>
      <c r="W274" s="5" t="s">
        <v>850</v>
      </c>
      <c r="X274" s="5" t="s">
        <v>3340</v>
      </c>
      <c r="Y274" s="5">
        <f>X275-'Sem RTOS RX'!$X274</f>
        <v>0.000150462963</v>
      </c>
      <c r="Z274" s="7">
        <f>SUM(LEN(",CO_MQ135|"),'Sem RTOS RX'!$H274,LEN(",CO2_MQ135|"),'Sem RTOS RX'!$I274,LEN(",Alcool_MQ135|"),'Sem RTOS RX'!$J274,LEN(",Alcool_MQ135|"),'Sem RTOS RX'!$K274,LEN(",Toluen_MQ135|"),'Sem RTOS RX'!$L274,LEN(",MH4_MQ135|"),'Sem RTOS RX'!$M274,LEN(",O3_MQ131|"),'Sem RTOS RX'!$N274)*8</f>
        <v>672</v>
      </c>
    </row>
    <row r="275" ht="15.75" customHeight="1">
      <c r="A275" s="5" t="s">
        <v>21329</v>
      </c>
      <c r="B275" s="5" t="s">
        <v>21330</v>
      </c>
      <c r="C275" s="5" t="s">
        <v>20275</v>
      </c>
      <c r="D275" s="5" t="s">
        <v>21331</v>
      </c>
      <c r="E275" s="5" t="s">
        <v>845</v>
      </c>
      <c r="F275" s="5" t="s">
        <v>845</v>
      </c>
      <c r="G275" s="5" t="s">
        <v>845</v>
      </c>
      <c r="H275" s="5" t="s">
        <v>721</v>
      </c>
      <c r="I275" s="5" t="s">
        <v>188</v>
      </c>
      <c r="J275" s="5" t="s">
        <v>228</v>
      </c>
      <c r="K275" s="5" t="s">
        <v>238</v>
      </c>
      <c r="L275" s="5" t="s">
        <v>694</v>
      </c>
      <c r="M275" s="5" t="s">
        <v>180</v>
      </c>
      <c r="N275" s="5" t="s">
        <v>268</v>
      </c>
      <c r="O275" s="5" t="s">
        <v>845</v>
      </c>
      <c r="P275" s="5" t="s">
        <v>845</v>
      </c>
      <c r="Q275" s="5" t="s">
        <v>847</v>
      </c>
      <c r="R275" s="5" t="s">
        <v>845</v>
      </c>
      <c r="S275" s="5" t="s">
        <v>864</v>
      </c>
      <c r="T275" s="5" t="s">
        <v>20285</v>
      </c>
      <c r="U275" s="5" t="s">
        <v>845</v>
      </c>
      <c r="V275" s="5" t="s">
        <v>845</v>
      </c>
      <c r="W275" s="5" t="s">
        <v>850</v>
      </c>
      <c r="X275" s="5" t="s">
        <v>21332</v>
      </c>
      <c r="Y275" s="5">
        <f>X276-'Sem RTOS RX'!$X275</f>
        <v>0.0003125</v>
      </c>
      <c r="Z275" s="7">
        <f>SUM(LEN(",CO_MQ135|"),'Sem RTOS RX'!$H275,LEN(",CO2_MQ135|"),'Sem RTOS RX'!$I275,LEN(",Alcool_MQ135|"),'Sem RTOS RX'!$J275,LEN(",Alcool_MQ135|"),'Sem RTOS RX'!$K275,LEN(",Toluen_MQ135|"),'Sem RTOS RX'!$L275,LEN(",MH4_MQ135|"),'Sem RTOS RX'!$M275,LEN(",O3_MQ131|"),'Sem RTOS RX'!$N275)*8</f>
        <v>672</v>
      </c>
    </row>
    <row r="276" ht="15.75" customHeight="1">
      <c r="A276" s="5" t="s">
        <v>21333</v>
      </c>
      <c r="B276" s="5" t="s">
        <v>21334</v>
      </c>
      <c r="C276" s="5" t="s">
        <v>20275</v>
      </c>
      <c r="D276" s="5" t="s">
        <v>21335</v>
      </c>
      <c r="E276" s="5" t="s">
        <v>845</v>
      </c>
      <c r="F276" s="5" t="s">
        <v>845</v>
      </c>
      <c r="G276" s="5" t="s">
        <v>845</v>
      </c>
      <c r="H276" s="5" t="s">
        <v>646</v>
      </c>
      <c r="I276" s="5" t="s">
        <v>1371</v>
      </c>
      <c r="J276" s="5" t="s">
        <v>1372</v>
      </c>
      <c r="K276" s="5" t="s">
        <v>252</v>
      </c>
      <c r="L276" s="5" t="s">
        <v>944</v>
      </c>
      <c r="M276" s="5" t="s">
        <v>41</v>
      </c>
      <c r="N276" s="5" t="s">
        <v>174</v>
      </c>
      <c r="O276" s="5" t="s">
        <v>845</v>
      </c>
      <c r="P276" s="5" t="s">
        <v>845</v>
      </c>
      <c r="Q276" s="5" t="s">
        <v>847</v>
      </c>
      <c r="R276" s="5" t="s">
        <v>845</v>
      </c>
      <c r="S276" s="5" t="s">
        <v>864</v>
      </c>
      <c r="T276" s="5" t="s">
        <v>865</v>
      </c>
      <c r="U276" s="5" t="s">
        <v>845</v>
      </c>
      <c r="V276" s="5" t="s">
        <v>845</v>
      </c>
      <c r="W276" s="5" t="s">
        <v>850</v>
      </c>
      <c r="X276" s="5" t="s">
        <v>3356</v>
      </c>
      <c r="Y276" s="5">
        <f>X277-'Sem RTOS RX'!$X276</f>
        <v>0.000150462963</v>
      </c>
      <c r="Z276" s="7">
        <f>SUM(LEN(",CO_MQ135|"),'Sem RTOS RX'!$H276,LEN(",CO2_MQ135|"),'Sem RTOS RX'!$I276,LEN(",Alcool_MQ135|"),'Sem RTOS RX'!$J276,LEN(",Alcool_MQ135|"),'Sem RTOS RX'!$K276,LEN(",Toluen_MQ135|"),'Sem RTOS RX'!$L276,LEN(",MH4_MQ135|"),'Sem RTOS RX'!$M276,LEN(",O3_MQ131|"),'Sem RTOS RX'!$N276)*8</f>
        <v>672</v>
      </c>
    </row>
    <row r="277" ht="15.75" customHeight="1">
      <c r="A277" s="5" t="s">
        <v>21336</v>
      </c>
      <c r="B277" s="5" t="s">
        <v>21337</v>
      </c>
      <c r="C277" s="5" t="s">
        <v>20275</v>
      </c>
      <c r="D277" s="5" t="s">
        <v>21338</v>
      </c>
      <c r="E277" s="5" t="s">
        <v>845</v>
      </c>
      <c r="F277" s="5" t="s">
        <v>845</v>
      </c>
      <c r="G277" s="5" t="s">
        <v>845</v>
      </c>
      <c r="H277" s="5" t="s">
        <v>607</v>
      </c>
      <c r="I277" s="5" t="s">
        <v>249</v>
      </c>
      <c r="J277" s="5" t="s">
        <v>203</v>
      </c>
      <c r="K277" s="5" t="s">
        <v>846</v>
      </c>
      <c r="L277" s="5" t="s">
        <v>738</v>
      </c>
      <c r="M277" s="5" t="s">
        <v>41</v>
      </c>
      <c r="N277" s="5" t="s">
        <v>266</v>
      </c>
      <c r="O277" s="5" t="s">
        <v>845</v>
      </c>
      <c r="P277" s="5" t="s">
        <v>845</v>
      </c>
      <c r="Q277" s="5" t="s">
        <v>847</v>
      </c>
      <c r="R277" s="5" t="s">
        <v>845</v>
      </c>
      <c r="S277" s="5" t="s">
        <v>848</v>
      </c>
      <c r="T277" s="5" t="s">
        <v>855</v>
      </c>
      <c r="U277" s="5" t="s">
        <v>845</v>
      </c>
      <c r="V277" s="5" t="s">
        <v>845</v>
      </c>
      <c r="W277" s="5" t="s">
        <v>850</v>
      </c>
      <c r="X277" s="5" t="s">
        <v>21339</v>
      </c>
      <c r="Y277" s="5">
        <f>X278-'Sem RTOS RX'!$X277</f>
        <v>0.000150462963</v>
      </c>
      <c r="Z277" s="7">
        <f>SUM(LEN(",CO_MQ135|"),'Sem RTOS RX'!$H277,LEN(",CO2_MQ135|"),'Sem RTOS RX'!$I277,LEN(",Alcool_MQ135|"),'Sem RTOS RX'!$J277,LEN(",Alcool_MQ135|"),'Sem RTOS RX'!$K277,LEN(",Toluen_MQ135|"),'Sem RTOS RX'!$L277,LEN(",MH4_MQ135|"),'Sem RTOS RX'!$M277,LEN(",O3_MQ131|"),'Sem RTOS RX'!$N277)*8</f>
        <v>672</v>
      </c>
    </row>
    <row r="278" ht="15.75" customHeight="1">
      <c r="A278" s="5" t="s">
        <v>21340</v>
      </c>
      <c r="B278" s="5" t="s">
        <v>21341</v>
      </c>
      <c r="C278" s="5" t="s">
        <v>20275</v>
      </c>
      <c r="D278" s="5" t="s">
        <v>21342</v>
      </c>
      <c r="E278" s="5" t="s">
        <v>845</v>
      </c>
      <c r="F278" s="5" t="s">
        <v>845</v>
      </c>
      <c r="G278" s="5" t="s">
        <v>845</v>
      </c>
      <c r="H278" s="5" t="s">
        <v>604</v>
      </c>
      <c r="I278" s="5" t="s">
        <v>297</v>
      </c>
      <c r="J278" s="5" t="s">
        <v>203</v>
      </c>
      <c r="K278" s="5" t="s">
        <v>846</v>
      </c>
      <c r="L278" s="5" t="s">
        <v>745</v>
      </c>
      <c r="M278" s="5" t="s">
        <v>148</v>
      </c>
      <c r="N278" s="5" t="s">
        <v>48</v>
      </c>
      <c r="O278" s="5" t="s">
        <v>845</v>
      </c>
      <c r="P278" s="5" t="s">
        <v>845</v>
      </c>
      <c r="Q278" s="5" t="s">
        <v>847</v>
      </c>
      <c r="R278" s="5" t="s">
        <v>845</v>
      </c>
      <c r="S278" s="5" t="s">
        <v>848</v>
      </c>
      <c r="T278" s="5" t="s">
        <v>855</v>
      </c>
      <c r="U278" s="5" t="s">
        <v>845</v>
      </c>
      <c r="V278" s="5" t="s">
        <v>845</v>
      </c>
      <c r="W278" s="5" t="s">
        <v>850</v>
      </c>
      <c r="X278" s="5" t="s">
        <v>21343</v>
      </c>
      <c r="Y278" s="5">
        <f>X279-'Sem RTOS RX'!$X278</f>
        <v>0.000150462963</v>
      </c>
      <c r="Z278" s="7">
        <f>SUM(LEN(",CO_MQ135|"),'Sem RTOS RX'!$H278,LEN(",CO2_MQ135|"),'Sem RTOS RX'!$I278,LEN(",Alcool_MQ135|"),'Sem RTOS RX'!$J278,LEN(",Alcool_MQ135|"),'Sem RTOS RX'!$K278,LEN(",Toluen_MQ135|"),'Sem RTOS RX'!$L278,LEN(",MH4_MQ135|"),'Sem RTOS RX'!$M278,LEN(",O3_MQ131|"),'Sem RTOS RX'!$N278)*8</f>
        <v>672</v>
      </c>
    </row>
    <row r="279" ht="15.75" customHeight="1">
      <c r="A279" s="5" t="s">
        <v>21344</v>
      </c>
      <c r="B279" s="5" t="s">
        <v>21345</v>
      </c>
      <c r="C279" s="5" t="s">
        <v>20275</v>
      </c>
      <c r="D279" s="5" t="s">
        <v>21346</v>
      </c>
      <c r="E279" s="5" t="s">
        <v>845</v>
      </c>
      <c r="F279" s="5" t="s">
        <v>845</v>
      </c>
      <c r="G279" s="5" t="s">
        <v>845</v>
      </c>
      <c r="H279" s="5" t="s">
        <v>656</v>
      </c>
      <c r="I279" s="5" t="s">
        <v>294</v>
      </c>
      <c r="J279" s="5" t="s">
        <v>212</v>
      </c>
      <c r="K279" s="5" t="s">
        <v>252</v>
      </c>
      <c r="L279" s="5" t="s">
        <v>430</v>
      </c>
      <c r="M279" s="5" t="s">
        <v>41</v>
      </c>
      <c r="N279" s="5" t="s">
        <v>201</v>
      </c>
      <c r="O279" s="5" t="s">
        <v>845</v>
      </c>
      <c r="P279" s="5" t="s">
        <v>845</v>
      </c>
      <c r="Q279" s="5" t="s">
        <v>847</v>
      </c>
      <c r="R279" s="5" t="s">
        <v>845</v>
      </c>
      <c r="S279" s="5" t="s">
        <v>864</v>
      </c>
      <c r="T279" s="5" t="s">
        <v>865</v>
      </c>
      <c r="U279" s="5" t="s">
        <v>845</v>
      </c>
      <c r="V279" s="5" t="s">
        <v>845</v>
      </c>
      <c r="W279" s="5" t="s">
        <v>850</v>
      </c>
      <c r="X279" s="5" t="s">
        <v>21347</v>
      </c>
      <c r="Y279" s="5">
        <f>X280-'Sem RTOS RX'!$X279</f>
        <v>0.0004513888889</v>
      </c>
      <c r="Z279" s="7">
        <f>SUM(LEN(",CO_MQ135|"),'Sem RTOS RX'!$H279,LEN(",CO2_MQ135|"),'Sem RTOS RX'!$I279,LEN(",Alcool_MQ135|"),'Sem RTOS RX'!$J279,LEN(",Alcool_MQ135|"),'Sem RTOS RX'!$K279,LEN(",Toluen_MQ135|"),'Sem RTOS RX'!$L279,LEN(",MH4_MQ135|"),'Sem RTOS RX'!$M279,LEN(",O3_MQ131|"),'Sem RTOS RX'!$N279)*8</f>
        <v>672</v>
      </c>
    </row>
    <row r="280" ht="15.75" customHeight="1">
      <c r="A280" s="5" t="s">
        <v>21348</v>
      </c>
      <c r="B280" s="5" t="s">
        <v>21349</v>
      </c>
      <c r="C280" s="5" t="s">
        <v>20275</v>
      </c>
      <c r="D280" s="5" t="s">
        <v>21350</v>
      </c>
      <c r="E280" s="5" t="s">
        <v>845</v>
      </c>
      <c r="F280" s="5" t="s">
        <v>845</v>
      </c>
      <c r="G280" s="5" t="s">
        <v>845</v>
      </c>
      <c r="H280" s="5" t="s">
        <v>631</v>
      </c>
      <c r="I280" s="5" t="s">
        <v>1371</v>
      </c>
      <c r="J280" s="5" t="s">
        <v>1372</v>
      </c>
      <c r="K280" s="5" t="s">
        <v>252</v>
      </c>
      <c r="L280" s="5" t="s">
        <v>756</v>
      </c>
      <c r="M280" s="5" t="s">
        <v>41</v>
      </c>
      <c r="N280" s="5" t="s">
        <v>266</v>
      </c>
      <c r="O280" s="5" t="s">
        <v>845</v>
      </c>
      <c r="P280" s="5" t="s">
        <v>845</v>
      </c>
      <c r="Q280" s="5" t="s">
        <v>847</v>
      </c>
      <c r="R280" s="5" t="s">
        <v>845</v>
      </c>
      <c r="S280" s="5" t="s">
        <v>864</v>
      </c>
      <c r="T280" s="5" t="s">
        <v>855</v>
      </c>
      <c r="U280" s="5" t="s">
        <v>845</v>
      </c>
      <c r="V280" s="5" t="s">
        <v>845</v>
      </c>
      <c r="W280" s="5" t="s">
        <v>850</v>
      </c>
      <c r="X280" s="5" t="s">
        <v>21351</v>
      </c>
      <c r="Y280" s="5">
        <f>X281-'Sem RTOS RX'!$X280</f>
        <v>0.000150462963</v>
      </c>
      <c r="Z280" s="7">
        <f>SUM(LEN(",CO_MQ135|"),'Sem RTOS RX'!$H280,LEN(",CO2_MQ135|"),'Sem RTOS RX'!$I280,LEN(",Alcool_MQ135|"),'Sem RTOS RX'!$J280,LEN(",Alcool_MQ135|"),'Sem RTOS RX'!$K280,LEN(",Toluen_MQ135|"),'Sem RTOS RX'!$L280,LEN(",MH4_MQ135|"),'Sem RTOS RX'!$M280,LEN(",O3_MQ131|"),'Sem RTOS RX'!$N280)*8</f>
        <v>672</v>
      </c>
    </row>
    <row r="281" ht="15.75" customHeight="1">
      <c r="A281" s="5" t="s">
        <v>21352</v>
      </c>
      <c r="B281" s="5" t="s">
        <v>21353</v>
      </c>
      <c r="C281" s="5" t="s">
        <v>20275</v>
      </c>
      <c r="D281" s="5" t="s">
        <v>21354</v>
      </c>
      <c r="E281" s="5" t="s">
        <v>845</v>
      </c>
      <c r="F281" s="5" t="s">
        <v>845</v>
      </c>
      <c r="G281" s="5" t="s">
        <v>845</v>
      </c>
      <c r="H281" s="5" t="s">
        <v>653</v>
      </c>
      <c r="I281" s="5" t="s">
        <v>294</v>
      </c>
      <c r="J281" s="5" t="s">
        <v>208</v>
      </c>
      <c r="K281" s="5" t="s">
        <v>252</v>
      </c>
      <c r="L281" s="5" t="s">
        <v>434</v>
      </c>
      <c r="M281" s="5" t="s">
        <v>41</v>
      </c>
      <c r="N281" s="5" t="s">
        <v>1284</v>
      </c>
      <c r="O281" s="5" t="s">
        <v>845</v>
      </c>
      <c r="P281" s="5" t="s">
        <v>845</v>
      </c>
      <c r="Q281" s="5" t="s">
        <v>847</v>
      </c>
      <c r="R281" s="5" t="s">
        <v>845</v>
      </c>
      <c r="S281" s="5" t="s">
        <v>864</v>
      </c>
      <c r="T281" s="5" t="s">
        <v>865</v>
      </c>
      <c r="U281" s="5" t="s">
        <v>845</v>
      </c>
      <c r="V281" s="5" t="s">
        <v>845</v>
      </c>
      <c r="W281" s="5" t="s">
        <v>850</v>
      </c>
      <c r="X281" s="5" t="s">
        <v>3388</v>
      </c>
      <c r="Y281" s="5">
        <f>X282-'Sem RTOS RX'!$X281</f>
        <v>0.000150462963</v>
      </c>
      <c r="Z281" s="7">
        <f>SUM(LEN(",CO_MQ135|"),'Sem RTOS RX'!$H281,LEN(",CO2_MQ135|"),'Sem RTOS RX'!$I281,LEN(",Alcool_MQ135|"),'Sem RTOS RX'!$J281,LEN(",Alcool_MQ135|"),'Sem RTOS RX'!$K281,LEN(",Toluen_MQ135|"),'Sem RTOS RX'!$L281,LEN(",MH4_MQ135|"),'Sem RTOS RX'!$M281,LEN(",O3_MQ131|"),'Sem RTOS RX'!$N281)*8</f>
        <v>672</v>
      </c>
    </row>
    <row r="282" ht="15.75" customHeight="1">
      <c r="A282" s="5" t="s">
        <v>21355</v>
      </c>
      <c r="B282" s="5" t="s">
        <v>21356</v>
      </c>
      <c r="C282" s="5" t="s">
        <v>20275</v>
      </c>
      <c r="D282" s="5" t="s">
        <v>21357</v>
      </c>
      <c r="E282" s="5" t="s">
        <v>845</v>
      </c>
      <c r="F282" s="5" t="s">
        <v>845</v>
      </c>
      <c r="G282" s="5" t="s">
        <v>845</v>
      </c>
      <c r="H282" s="5" t="s">
        <v>631</v>
      </c>
      <c r="I282" s="5" t="s">
        <v>1371</v>
      </c>
      <c r="J282" s="5" t="s">
        <v>1372</v>
      </c>
      <c r="K282" s="5" t="s">
        <v>252</v>
      </c>
      <c r="L282" s="5" t="s">
        <v>756</v>
      </c>
      <c r="M282" s="5" t="s">
        <v>41</v>
      </c>
      <c r="N282" s="5" t="s">
        <v>39</v>
      </c>
      <c r="O282" s="5" t="s">
        <v>845</v>
      </c>
      <c r="P282" s="5" t="s">
        <v>845</v>
      </c>
      <c r="Q282" s="5" t="s">
        <v>847</v>
      </c>
      <c r="R282" s="5" t="s">
        <v>845</v>
      </c>
      <c r="S282" s="5" t="s">
        <v>864</v>
      </c>
      <c r="T282" s="5" t="s">
        <v>855</v>
      </c>
      <c r="U282" s="5" t="s">
        <v>845</v>
      </c>
      <c r="V282" s="5" t="s">
        <v>845</v>
      </c>
      <c r="W282" s="5" t="s">
        <v>850</v>
      </c>
      <c r="X282" s="5" t="s">
        <v>21358</v>
      </c>
      <c r="Y282" s="5">
        <f>X283-'Sem RTOS RX'!$X282</f>
        <v>0.000150462963</v>
      </c>
      <c r="Z282" s="7">
        <f>SUM(LEN(",CO_MQ135|"),'Sem RTOS RX'!$H282,LEN(",CO2_MQ135|"),'Sem RTOS RX'!$I282,LEN(",Alcool_MQ135|"),'Sem RTOS RX'!$J282,LEN(",Alcool_MQ135|"),'Sem RTOS RX'!$K282,LEN(",Toluen_MQ135|"),'Sem RTOS RX'!$L282,LEN(",MH4_MQ135|"),'Sem RTOS RX'!$M282,LEN(",O3_MQ131|"),'Sem RTOS RX'!$N282)*8</f>
        <v>672</v>
      </c>
    </row>
    <row r="283" ht="15.75" customHeight="1">
      <c r="A283" s="5" t="s">
        <v>21359</v>
      </c>
      <c r="B283" s="5" t="s">
        <v>21360</v>
      </c>
      <c r="C283" s="5" t="s">
        <v>20275</v>
      </c>
      <c r="D283" s="5" t="s">
        <v>21361</v>
      </c>
      <c r="E283" s="5" t="s">
        <v>845</v>
      </c>
      <c r="F283" s="5" t="s">
        <v>845</v>
      </c>
      <c r="G283" s="5" t="s">
        <v>845</v>
      </c>
      <c r="H283" s="5" t="s">
        <v>653</v>
      </c>
      <c r="I283" s="5" t="s">
        <v>294</v>
      </c>
      <c r="J283" s="5" t="s">
        <v>208</v>
      </c>
      <c r="K283" s="5" t="s">
        <v>252</v>
      </c>
      <c r="L283" s="5" t="s">
        <v>434</v>
      </c>
      <c r="M283" s="5" t="s">
        <v>41</v>
      </c>
      <c r="N283" s="5" t="s">
        <v>22</v>
      </c>
      <c r="O283" s="5" t="s">
        <v>845</v>
      </c>
      <c r="P283" s="5" t="s">
        <v>845</v>
      </c>
      <c r="Q283" s="5" t="s">
        <v>847</v>
      </c>
      <c r="R283" s="5" t="s">
        <v>845</v>
      </c>
      <c r="S283" s="5" t="s">
        <v>864</v>
      </c>
      <c r="T283" s="5" t="s">
        <v>855</v>
      </c>
      <c r="U283" s="5" t="s">
        <v>845</v>
      </c>
      <c r="V283" s="5" t="s">
        <v>845</v>
      </c>
      <c r="W283" s="5" t="s">
        <v>850</v>
      </c>
      <c r="X283" s="5" t="s">
        <v>21362</v>
      </c>
      <c r="Y283" s="5">
        <f>X284-'Sem RTOS RX'!$X283</f>
        <v>0.000150462963</v>
      </c>
      <c r="Z283" s="7">
        <f>SUM(LEN(",CO_MQ135|"),'Sem RTOS RX'!$H283,LEN(",CO2_MQ135|"),'Sem RTOS RX'!$I283,LEN(",Alcool_MQ135|"),'Sem RTOS RX'!$J283,LEN(",Alcool_MQ135|"),'Sem RTOS RX'!$K283,LEN(",Toluen_MQ135|"),'Sem RTOS RX'!$L283,LEN(",MH4_MQ135|"),'Sem RTOS RX'!$M283,LEN(",O3_MQ131|"),'Sem RTOS RX'!$N283)*8</f>
        <v>672</v>
      </c>
    </row>
    <row r="284" ht="15.75" customHeight="1">
      <c r="A284" s="5" t="s">
        <v>21363</v>
      </c>
      <c r="B284" s="5" t="s">
        <v>21364</v>
      </c>
      <c r="C284" s="5" t="s">
        <v>20275</v>
      </c>
      <c r="D284" s="5" t="s">
        <v>21365</v>
      </c>
      <c r="E284" s="5" t="s">
        <v>845</v>
      </c>
      <c r="F284" s="5" t="s">
        <v>845</v>
      </c>
      <c r="G284" s="5" t="s">
        <v>845</v>
      </c>
      <c r="H284" s="5" t="s">
        <v>607</v>
      </c>
      <c r="I284" s="5" t="s">
        <v>249</v>
      </c>
      <c r="J284" s="5" t="s">
        <v>203</v>
      </c>
      <c r="K284" s="5" t="s">
        <v>846</v>
      </c>
      <c r="L284" s="5" t="s">
        <v>738</v>
      </c>
      <c r="M284" s="5" t="s">
        <v>41</v>
      </c>
      <c r="N284" s="5" t="s">
        <v>285</v>
      </c>
      <c r="O284" s="5" t="s">
        <v>845</v>
      </c>
      <c r="P284" s="5" t="s">
        <v>845</v>
      </c>
      <c r="Q284" s="5" t="s">
        <v>847</v>
      </c>
      <c r="R284" s="5" t="s">
        <v>845</v>
      </c>
      <c r="S284" s="5" t="s">
        <v>848</v>
      </c>
      <c r="T284" s="5" t="s">
        <v>20285</v>
      </c>
      <c r="U284" s="5" t="s">
        <v>845</v>
      </c>
      <c r="V284" s="5" t="s">
        <v>845</v>
      </c>
      <c r="W284" s="5" t="s">
        <v>850</v>
      </c>
      <c r="X284" s="5" t="s">
        <v>21366</v>
      </c>
      <c r="Y284" s="5">
        <f>X285-'Sem RTOS RX'!$X284</f>
        <v>0.0003009259259</v>
      </c>
      <c r="Z284" s="7">
        <f>SUM(LEN(",CO_MQ135|"),'Sem RTOS RX'!$H284,LEN(",CO2_MQ135|"),'Sem RTOS RX'!$I284,LEN(",Alcool_MQ135|"),'Sem RTOS RX'!$J284,LEN(",Alcool_MQ135|"),'Sem RTOS RX'!$K284,LEN(",Toluen_MQ135|"),'Sem RTOS RX'!$L284,LEN(",MH4_MQ135|"),'Sem RTOS RX'!$M284,LEN(",O3_MQ131|"),'Sem RTOS RX'!$N284)*8</f>
        <v>672</v>
      </c>
    </row>
    <row r="285" ht="15.75" customHeight="1">
      <c r="A285" s="5" t="s">
        <v>21367</v>
      </c>
      <c r="B285" s="5" t="s">
        <v>21368</v>
      </c>
      <c r="C285" s="5" t="s">
        <v>20275</v>
      </c>
      <c r="D285" s="5" t="s">
        <v>21369</v>
      </c>
      <c r="E285" s="5" t="s">
        <v>845</v>
      </c>
      <c r="F285" s="5" t="s">
        <v>845</v>
      </c>
      <c r="G285" s="5" t="s">
        <v>845</v>
      </c>
      <c r="H285" s="5" t="s">
        <v>585</v>
      </c>
      <c r="I285" s="5" t="s">
        <v>297</v>
      </c>
      <c r="J285" s="5" t="s">
        <v>73</v>
      </c>
      <c r="K285" s="5" t="s">
        <v>846</v>
      </c>
      <c r="L285" s="5" t="s">
        <v>421</v>
      </c>
      <c r="M285" s="5" t="s">
        <v>148</v>
      </c>
      <c r="N285" s="5" t="s">
        <v>1002</v>
      </c>
      <c r="O285" s="5" t="s">
        <v>845</v>
      </c>
      <c r="P285" s="5" t="s">
        <v>845</v>
      </c>
      <c r="Q285" s="5" t="s">
        <v>847</v>
      </c>
      <c r="R285" s="5" t="s">
        <v>845</v>
      </c>
      <c r="S285" s="5" t="s">
        <v>848</v>
      </c>
      <c r="T285" s="5" t="s">
        <v>865</v>
      </c>
      <c r="U285" s="5" t="s">
        <v>845</v>
      </c>
      <c r="V285" s="5" t="s">
        <v>845</v>
      </c>
      <c r="W285" s="5" t="s">
        <v>850</v>
      </c>
      <c r="X285" s="5" t="s">
        <v>21370</v>
      </c>
      <c r="Y285" s="5">
        <f>X286-'Sem RTOS RX'!$X285</f>
        <v>0.000150462963</v>
      </c>
      <c r="Z285" s="7">
        <f>SUM(LEN(",CO_MQ135|"),'Sem RTOS RX'!$H285,LEN(",CO2_MQ135|"),'Sem RTOS RX'!$I285,LEN(",Alcool_MQ135|"),'Sem RTOS RX'!$J285,LEN(",Alcool_MQ135|"),'Sem RTOS RX'!$K285,LEN(",Toluen_MQ135|"),'Sem RTOS RX'!$L285,LEN(",MH4_MQ135|"),'Sem RTOS RX'!$M285,LEN(",O3_MQ131|"),'Sem RTOS RX'!$N285)*8</f>
        <v>672</v>
      </c>
    </row>
    <row r="286" ht="15.75" customHeight="1">
      <c r="A286" s="5" t="s">
        <v>21371</v>
      </c>
      <c r="B286" s="5" t="s">
        <v>21372</v>
      </c>
      <c r="C286" s="5" t="s">
        <v>20275</v>
      </c>
      <c r="D286" s="5" t="s">
        <v>21373</v>
      </c>
      <c r="E286" s="5" t="s">
        <v>845</v>
      </c>
      <c r="F286" s="5" t="s">
        <v>845</v>
      </c>
      <c r="G286" s="5" t="s">
        <v>845</v>
      </c>
      <c r="H286" s="5" t="s">
        <v>713</v>
      </c>
      <c r="I286" s="5" t="s">
        <v>255</v>
      </c>
      <c r="J286" s="5" t="s">
        <v>194</v>
      </c>
      <c r="K286" s="5" t="s">
        <v>238</v>
      </c>
      <c r="L286" s="5" t="s">
        <v>450</v>
      </c>
      <c r="M286" s="5" t="s">
        <v>180</v>
      </c>
      <c r="N286" s="5" t="s">
        <v>95</v>
      </c>
      <c r="O286" s="5" t="s">
        <v>845</v>
      </c>
      <c r="P286" s="5" t="s">
        <v>845</v>
      </c>
      <c r="Q286" s="5" t="s">
        <v>847</v>
      </c>
      <c r="R286" s="5" t="s">
        <v>845</v>
      </c>
      <c r="S286" s="5" t="s">
        <v>864</v>
      </c>
      <c r="T286" s="5" t="s">
        <v>855</v>
      </c>
      <c r="U286" s="5" t="s">
        <v>845</v>
      </c>
      <c r="V286" s="5" t="s">
        <v>845</v>
      </c>
      <c r="W286" s="5" t="s">
        <v>850</v>
      </c>
      <c r="X286" s="5" t="s">
        <v>21374</v>
      </c>
      <c r="Y286" s="5">
        <f>X287-'Sem RTOS RX'!$X286</f>
        <v>0.000162037037</v>
      </c>
      <c r="Z286" s="7">
        <f>SUM(LEN(",CO_MQ135|"),'Sem RTOS RX'!$H286,LEN(",CO2_MQ135|"),'Sem RTOS RX'!$I286,LEN(",Alcool_MQ135|"),'Sem RTOS RX'!$J286,LEN(",Alcool_MQ135|"),'Sem RTOS RX'!$K286,LEN(",Toluen_MQ135|"),'Sem RTOS RX'!$L286,LEN(",MH4_MQ135|"),'Sem RTOS RX'!$M286,LEN(",O3_MQ131|"),'Sem RTOS RX'!$N286)*8</f>
        <v>672</v>
      </c>
    </row>
    <row r="287" ht="15.75" customHeight="1">
      <c r="A287" s="5" t="s">
        <v>21375</v>
      </c>
      <c r="B287" s="5" t="s">
        <v>21376</v>
      </c>
      <c r="C287" s="5" t="s">
        <v>20275</v>
      </c>
      <c r="D287" s="5" t="s">
        <v>21377</v>
      </c>
      <c r="E287" s="5" t="s">
        <v>845</v>
      </c>
      <c r="F287" s="5" t="s">
        <v>845</v>
      </c>
      <c r="G287" s="5" t="s">
        <v>845</v>
      </c>
      <c r="H287" s="5" t="s">
        <v>611</v>
      </c>
      <c r="I287" s="5" t="s">
        <v>249</v>
      </c>
      <c r="J287" s="5" t="s">
        <v>195</v>
      </c>
      <c r="K287" s="5" t="s">
        <v>846</v>
      </c>
      <c r="L287" s="5" t="s">
        <v>750</v>
      </c>
      <c r="M287" s="5" t="s">
        <v>41</v>
      </c>
      <c r="N287" s="5" t="s">
        <v>95</v>
      </c>
      <c r="O287" s="5" t="s">
        <v>845</v>
      </c>
      <c r="P287" s="5" t="s">
        <v>845</v>
      </c>
      <c r="Q287" s="5" t="s">
        <v>847</v>
      </c>
      <c r="R287" s="5" t="s">
        <v>845</v>
      </c>
      <c r="S287" s="5" t="s">
        <v>848</v>
      </c>
      <c r="T287" s="5" t="s">
        <v>855</v>
      </c>
      <c r="U287" s="5" t="s">
        <v>845</v>
      </c>
      <c r="V287" s="5" t="s">
        <v>845</v>
      </c>
      <c r="W287" s="5" t="s">
        <v>850</v>
      </c>
      <c r="X287" s="5" t="s">
        <v>21378</v>
      </c>
      <c r="Y287" s="5">
        <f>X288-'Sem RTOS RX'!$X287</f>
        <v>0.000150462963</v>
      </c>
      <c r="Z287" s="7">
        <f>SUM(LEN(",CO_MQ135|"),'Sem RTOS RX'!$H287,LEN(",CO2_MQ135|"),'Sem RTOS RX'!$I287,LEN(",Alcool_MQ135|"),'Sem RTOS RX'!$J287,LEN(",Alcool_MQ135|"),'Sem RTOS RX'!$K287,LEN(",Toluen_MQ135|"),'Sem RTOS RX'!$L287,LEN(",MH4_MQ135|"),'Sem RTOS RX'!$M287,LEN(",O3_MQ131|"),'Sem RTOS RX'!$N287)*8</f>
        <v>672</v>
      </c>
    </row>
    <row r="288" ht="15.75" customHeight="1">
      <c r="A288" s="5" t="s">
        <v>21379</v>
      </c>
      <c r="B288" s="5" t="s">
        <v>21380</v>
      </c>
      <c r="C288" s="5" t="s">
        <v>20275</v>
      </c>
      <c r="D288" s="5" t="s">
        <v>21381</v>
      </c>
      <c r="E288" s="5" t="s">
        <v>845</v>
      </c>
      <c r="F288" s="5" t="s">
        <v>845</v>
      </c>
      <c r="G288" s="5" t="s">
        <v>845</v>
      </c>
      <c r="H288" s="5" t="s">
        <v>588</v>
      </c>
      <c r="I288" s="5" t="s">
        <v>297</v>
      </c>
      <c r="J288" s="5" t="s">
        <v>257</v>
      </c>
      <c r="K288" s="5" t="s">
        <v>846</v>
      </c>
      <c r="L288" s="5" t="s">
        <v>413</v>
      </c>
      <c r="M288" s="5" t="s">
        <v>148</v>
      </c>
      <c r="N288" s="5" t="s">
        <v>9410</v>
      </c>
      <c r="O288" s="5" t="s">
        <v>845</v>
      </c>
      <c r="P288" s="5" t="s">
        <v>845</v>
      </c>
      <c r="Q288" s="5" t="s">
        <v>847</v>
      </c>
      <c r="R288" s="5" t="s">
        <v>845</v>
      </c>
      <c r="S288" s="5" t="s">
        <v>848</v>
      </c>
      <c r="T288" s="5" t="s">
        <v>855</v>
      </c>
      <c r="U288" s="5" t="s">
        <v>845</v>
      </c>
      <c r="V288" s="5" t="s">
        <v>845</v>
      </c>
      <c r="W288" s="5" t="s">
        <v>850</v>
      </c>
      <c r="X288" s="5" t="s">
        <v>21382</v>
      </c>
      <c r="Y288" s="5">
        <f>X289-'Sem RTOS RX'!$X288</f>
        <v>0.000150462963</v>
      </c>
      <c r="Z288" s="7">
        <f>SUM(LEN(",CO_MQ135|"),'Sem RTOS RX'!$H288,LEN(",CO2_MQ135|"),'Sem RTOS RX'!$I288,LEN(",Alcool_MQ135|"),'Sem RTOS RX'!$J288,LEN(",Alcool_MQ135|"),'Sem RTOS RX'!$K288,LEN(",Toluen_MQ135|"),'Sem RTOS RX'!$L288,LEN(",MH4_MQ135|"),'Sem RTOS RX'!$M288,LEN(",O3_MQ131|"),'Sem RTOS RX'!$N288)*8</f>
        <v>672</v>
      </c>
    </row>
    <row r="289" ht="15.75" customHeight="1">
      <c r="A289" s="5" t="s">
        <v>21383</v>
      </c>
      <c r="B289" s="5" t="s">
        <v>21384</v>
      </c>
      <c r="C289" s="5" t="s">
        <v>20275</v>
      </c>
      <c r="D289" s="5" t="s">
        <v>21385</v>
      </c>
      <c r="E289" s="5" t="s">
        <v>845</v>
      </c>
      <c r="F289" s="5" t="s">
        <v>845</v>
      </c>
      <c r="G289" s="5" t="s">
        <v>845</v>
      </c>
      <c r="H289" s="5" t="s">
        <v>611</v>
      </c>
      <c r="I289" s="5" t="s">
        <v>249</v>
      </c>
      <c r="J289" s="5" t="s">
        <v>195</v>
      </c>
      <c r="K289" s="5" t="s">
        <v>846</v>
      </c>
      <c r="L289" s="5" t="s">
        <v>750</v>
      </c>
      <c r="M289" s="5" t="s">
        <v>41</v>
      </c>
      <c r="N289" s="5" t="s">
        <v>52</v>
      </c>
      <c r="O289" s="5" t="s">
        <v>845</v>
      </c>
      <c r="P289" s="5" t="s">
        <v>845</v>
      </c>
      <c r="Q289" s="5" t="s">
        <v>847</v>
      </c>
      <c r="R289" s="5" t="s">
        <v>845</v>
      </c>
      <c r="S289" s="5" t="s">
        <v>848</v>
      </c>
      <c r="T289" s="5" t="s">
        <v>20285</v>
      </c>
      <c r="U289" s="5" t="s">
        <v>845</v>
      </c>
      <c r="V289" s="5" t="s">
        <v>845</v>
      </c>
      <c r="W289" s="5" t="s">
        <v>850</v>
      </c>
      <c r="X289" s="5" t="s">
        <v>21386</v>
      </c>
      <c r="Y289" s="5">
        <f>X290-'Sem RTOS RX'!$X289</f>
        <v>0.0003009259259</v>
      </c>
      <c r="Z289" s="7">
        <f>SUM(LEN(",CO_MQ135|"),'Sem RTOS RX'!$H289,LEN(",CO2_MQ135|"),'Sem RTOS RX'!$I289,LEN(",Alcool_MQ135|"),'Sem RTOS RX'!$J289,LEN(",Alcool_MQ135|"),'Sem RTOS RX'!$K289,LEN(",Toluen_MQ135|"),'Sem RTOS RX'!$L289,LEN(",MH4_MQ135|"),'Sem RTOS RX'!$M289,LEN(",O3_MQ131|"),'Sem RTOS RX'!$N289)*8</f>
        <v>672</v>
      </c>
    </row>
    <row r="290" ht="15.75" customHeight="1">
      <c r="A290" s="5" t="s">
        <v>21387</v>
      </c>
      <c r="B290" s="5" t="s">
        <v>21388</v>
      </c>
      <c r="C290" s="5" t="s">
        <v>20275</v>
      </c>
      <c r="D290" s="5" t="s">
        <v>21389</v>
      </c>
      <c r="E290" s="5" t="s">
        <v>845</v>
      </c>
      <c r="F290" s="5" t="s">
        <v>845</v>
      </c>
      <c r="G290" s="5" t="s">
        <v>845</v>
      </c>
      <c r="H290" s="5" t="s">
        <v>1418</v>
      </c>
      <c r="I290" s="5" t="s">
        <v>237</v>
      </c>
      <c r="J290" s="5" t="s">
        <v>207</v>
      </c>
      <c r="K290" s="5" t="s">
        <v>238</v>
      </c>
      <c r="L290" s="5" t="s">
        <v>442</v>
      </c>
      <c r="M290" s="5" t="s">
        <v>180</v>
      </c>
      <c r="N290" s="5" t="s">
        <v>39</v>
      </c>
      <c r="O290" s="5" t="s">
        <v>845</v>
      </c>
      <c r="P290" s="5" t="s">
        <v>845</v>
      </c>
      <c r="Q290" s="5" t="s">
        <v>847</v>
      </c>
      <c r="R290" s="5" t="s">
        <v>845</v>
      </c>
      <c r="S290" s="5" t="s">
        <v>864</v>
      </c>
      <c r="T290" s="5" t="s">
        <v>855</v>
      </c>
      <c r="U290" s="5" t="s">
        <v>845</v>
      </c>
      <c r="V290" s="5" t="s">
        <v>845</v>
      </c>
      <c r="W290" s="5" t="s">
        <v>850</v>
      </c>
      <c r="X290" s="5" t="s">
        <v>21390</v>
      </c>
      <c r="Y290" s="5">
        <f>X291-'Sem RTOS RX'!$X290</f>
        <v>0.000162037037</v>
      </c>
      <c r="Z290" s="7">
        <f>SUM(LEN(",CO_MQ135|"),'Sem RTOS RX'!$H290,LEN(",CO2_MQ135|"),'Sem RTOS RX'!$I290,LEN(",Alcool_MQ135|"),'Sem RTOS RX'!$J290,LEN(",Alcool_MQ135|"),'Sem RTOS RX'!$K290,LEN(",Toluen_MQ135|"),'Sem RTOS RX'!$L290,LEN(",MH4_MQ135|"),'Sem RTOS RX'!$M290,LEN(",O3_MQ131|"),'Sem RTOS RX'!$N290)*8</f>
        <v>672</v>
      </c>
    </row>
    <row r="291" ht="15.75" customHeight="1">
      <c r="A291" s="5" t="s">
        <v>21391</v>
      </c>
      <c r="B291" s="5" t="s">
        <v>21392</v>
      </c>
      <c r="C291" s="5" t="s">
        <v>20275</v>
      </c>
      <c r="D291" s="5" t="s">
        <v>21393</v>
      </c>
      <c r="E291" s="5" t="s">
        <v>845</v>
      </c>
      <c r="F291" s="5" t="s">
        <v>845</v>
      </c>
      <c r="G291" s="5" t="s">
        <v>845</v>
      </c>
      <c r="H291" s="5" t="s">
        <v>611</v>
      </c>
      <c r="I291" s="5" t="s">
        <v>249</v>
      </c>
      <c r="J291" s="5" t="s">
        <v>195</v>
      </c>
      <c r="K291" s="5" t="s">
        <v>846</v>
      </c>
      <c r="L291" s="5" t="s">
        <v>750</v>
      </c>
      <c r="M291" s="5" t="s">
        <v>41</v>
      </c>
      <c r="N291" s="5" t="s">
        <v>226</v>
      </c>
      <c r="O291" s="5" t="s">
        <v>845</v>
      </c>
      <c r="P291" s="5" t="s">
        <v>845</v>
      </c>
      <c r="Q291" s="5" t="s">
        <v>847</v>
      </c>
      <c r="R291" s="5" t="s">
        <v>845</v>
      </c>
      <c r="S291" s="5" t="s">
        <v>848</v>
      </c>
      <c r="T291" s="5" t="s">
        <v>865</v>
      </c>
      <c r="U291" s="5" t="s">
        <v>845</v>
      </c>
      <c r="V291" s="5" t="s">
        <v>845</v>
      </c>
      <c r="W291" s="5" t="s">
        <v>850</v>
      </c>
      <c r="X291" s="5" t="s">
        <v>21394</v>
      </c>
      <c r="Y291" s="5">
        <f>X292-'Sem RTOS RX'!$X291</f>
        <v>0.0003009259259</v>
      </c>
      <c r="Z291" s="7">
        <f>SUM(LEN(",CO_MQ135|"),'Sem RTOS RX'!$H291,LEN(",CO2_MQ135|"),'Sem RTOS RX'!$I291,LEN(",Alcool_MQ135|"),'Sem RTOS RX'!$J291,LEN(",Alcool_MQ135|"),'Sem RTOS RX'!$K291,LEN(",Toluen_MQ135|"),'Sem RTOS RX'!$L291,LEN(",MH4_MQ135|"),'Sem RTOS RX'!$M291,LEN(",O3_MQ131|"),'Sem RTOS RX'!$N291)*8</f>
        <v>672</v>
      </c>
    </row>
    <row r="292" ht="15.75" customHeight="1">
      <c r="A292" s="5" t="s">
        <v>21395</v>
      </c>
      <c r="B292" s="5" t="s">
        <v>21396</v>
      </c>
      <c r="C292" s="5" t="s">
        <v>20275</v>
      </c>
      <c r="D292" s="5" t="s">
        <v>21397</v>
      </c>
      <c r="E292" s="5" t="s">
        <v>845</v>
      </c>
      <c r="F292" s="5" t="s">
        <v>845</v>
      </c>
      <c r="G292" s="5" t="s">
        <v>845</v>
      </c>
      <c r="H292" s="5" t="s">
        <v>607</v>
      </c>
      <c r="I292" s="5" t="s">
        <v>249</v>
      </c>
      <c r="J292" s="5" t="s">
        <v>203</v>
      </c>
      <c r="K292" s="5" t="s">
        <v>846</v>
      </c>
      <c r="L292" s="5" t="s">
        <v>738</v>
      </c>
      <c r="M292" s="5" t="s">
        <v>41</v>
      </c>
      <c r="N292" s="5" t="s">
        <v>109</v>
      </c>
      <c r="O292" s="5" t="s">
        <v>845</v>
      </c>
      <c r="P292" s="5" t="s">
        <v>845</v>
      </c>
      <c r="Q292" s="5" t="s">
        <v>847</v>
      </c>
      <c r="R292" s="5" t="s">
        <v>845</v>
      </c>
      <c r="S292" s="5" t="s">
        <v>848</v>
      </c>
      <c r="T292" s="5" t="s">
        <v>855</v>
      </c>
      <c r="U292" s="5" t="s">
        <v>845</v>
      </c>
      <c r="V292" s="5" t="s">
        <v>845</v>
      </c>
      <c r="W292" s="5" t="s">
        <v>850</v>
      </c>
      <c r="X292" s="5" t="s">
        <v>21398</v>
      </c>
      <c r="Y292" s="5">
        <f>X293-'Sem RTOS RX'!$X292</f>
        <v>0.000150462963</v>
      </c>
      <c r="Z292" s="7">
        <f>SUM(LEN(",CO_MQ135|"),'Sem RTOS RX'!$H292,LEN(",CO2_MQ135|"),'Sem RTOS RX'!$I292,LEN(",Alcool_MQ135|"),'Sem RTOS RX'!$J292,LEN(",Alcool_MQ135|"),'Sem RTOS RX'!$K292,LEN(",Toluen_MQ135|"),'Sem RTOS RX'!$L292,LEN(",MH4_MQ135|"),'Sem RTOS RX'!$M292,LEN(",O3_MQ131|"),'Sem RTOS RX'!$N292)*8</f>
        <v>672</v>
      </c>
    </row>
    <row r="293" ht="15.75" customHeight="1">
      <c r="A293" s="5" t="s">
        <v>21399</v>
      </c>
      <c r="B293" s="5" t="s">
        <v>21400</v>
      </c>
      <c r="C293" s="5" t="s">
        <v>20275</v>
      </c>
      <c r="D293" s="5" t="s">
        <v>21401</v>
      </c>
      <c r="E293" s="5" t="s">
        <v>845</v>
      </c>
      <c r="F293" s="5" t="s">
        <v>845</v>
      </c>
      <c r="G293" s="5" t="s">
        <v>845</v>
      </c>
      <c r="H293" s="5" t="s">
        <v>604</v>
      </c>
      <c r="I293" s="5" t="s">
        <v>297</v>
      </c>
      <c r="J293" s="5" t="s">
        <v>203</v>
      </c>
      <c r="K293" s="5" t="s">
        <v>846</v>
      </c>
      <c r="L293" s="5" t="s">
        <v>745</v>
      </c>
      <c r="M293" s="5" t="s">
        <v>148</v>
      </c>
      <c r="N293" s="5" t="s">
        <v>8703</v>
      </c>
      <c r="O293" s="5" t="s">
        <v>845</v>
      </c>
      <c r="P293" s="5" t="s">
        <v>845</v>
      </c>
      <c r="Q293" s="5" t="s">
        <v>847</v>
      </c>
      <c r="R293" s="5" t="s">
        <v>845</v>
      </c>
      <c r="S293" s="5" t="s">
        <v>848</v>
      </c>
      <c r="T293" s="5" t="s">
        <v>865</v>
      </c>
      <c r="U293" s="5" t="s">
        <v>845</v>
      </c>
      <c r="V293" s="5" t="s">
        <v>845</v>
      </c>
      <c r="W293" s="5" t="s">
        <v>850</v>
      </c>
      <c r="X293" s="5" t="s">
        <v>21402</v>
      </c>
      <c r="Y293" s="5">
        <f>X294-'Sem RTOS RX'!$X293</f>
        <v>0.0003009259259</v>
      </c>
      <c r="Z293" s="7">
        <f>SUM(LEN(",CO_MQ135|"),'Sem RTOS RX'!$H293,LEN(",CO2_MQ135|"),'Sem RTOS RX'!$I293,LEN(",Alcool_MQ135|"),'Sem RTOS RX'!$J293,LEN(",Alcool_MQ135|"),'Sem RTOS RX'!$K293,LEN(",Toluen_MQ135|"),'Sem RTOS RX'!$L293,LEN(",MH4_MQ135|"),'Sem RTOS RX'!$M293,LEN(",O3_MQ131|"),'Sem RTOS RX'!$N293)*8</f>
        <v>672</v>
      </c>
    </row>
    <row r="294" ht="15.75" customHeight="1">
      <c r="A294" s="5" t="s">
        <v>21403</v>
      </c>
      <c r="B294" s="5" t="s">
        <v>21404</v>
      </c>
      <c r="C294" s="5" t="s">
        <v>20275</v>
      </c>
      <c r="D294" s="5" t="s">
        <v>21405</v>
      </c>
      <c r="E294" s="5" t="s">
        <v>845</v>
      </c>
      <c r="F294" s="5" t="s">
        <v>845</v>
      </c>
      <c r="G294" s="5" t="s">
        <v>845</v>
      </c>
      <c r="H294" s="5" t="s">
        <v>611</v>
      </c>
      <c r="I294" s="5" t="s">
        <v>249</v>
      </c>
      <c r="J294" s="5" t="s">
        <v>195</v>
      </c>
      <c r="K294" s="5" t="s">
        <v>846</v>
      </c>
      <c r="L294" s="5" t="s">
        <v>750</v>
      </c>
      <c r="M294" s="5" t="s">
        <v>41</v>
      </c>
      <c r="N294" s="5" t="s">
        <v>269</v>
      </c>
      <c r="O294" s="5" t="s">
        <v>845</v>
      </c>
      <c r="P294" s="5" t="s">
        <v>845</v>
      </c>
      <c r="Q294" s="5" t="s">
        <v>847</v>
      </c>
      <c r="R294" s="5" t="s">
        <v>845</v>
      </c>
      <c r="S294" s="5" t="s">
        <v>848</v>
      </c>
      <c r="T294" s="5" t="s">
        <v>20285</v>
      </c>
      <c r="U294" s="5" t="s">
        <v>845</v>
      </c>
      <c r="V294" s="5" t="s">
        <v>845</v>
      </c>
      <c r="W294" s="5" t="s">
        <v>850</v>
      </c>
      <c r="X294" s="5" t="s">
        <v>21406</v>
      </c>
      <c r="Y294" s="5">
        <f>X295-'Sem RTOS RX'!$X294</f>
        <v>0.000150462963</v>
      </c>
      <c r="Z294" s="7">
        <f>SUM(LEN(",CO_MQ135|"),'Sem RTOS RX'!$H294,LEN(",CO2_MQ135|"),'Sem RTOS RX'!$I294,LEN(",Alcool_MQ135|"),'Sem RTOS RX'!$J294,LEN(",Alcool_MQ135|"),'Sem RTOS RX'!$K294,LEN(",Toluen_MQ135|"),'Sem RTOS RX'!$L294,LEN(",MH4_MQ135|"),'Sem RTOS RX'!$M294,LEN(",O3_MQ131|"),'Sem RTOS RX'!$N294)*8</f>
        <v>672</v>
      </c>
    </row>
    <row r="295" ht="15.75" customHeight="1">
      <c r="A295" s="5" t="s">
        <v>21407</v>
      </c>
      <c r="B295" s="5" t="s">
        <v>21408</v>
      </c>
      <c r="C295" s="5" t="s">
        <v>20275</v>
      </c>
      <c r="D295" s="5" t="s">
        <v>21409</v>
      </c>
      <c r="E295" s="5" t="s">
        <v>845</v>
      </c>
      <c r="F295" s="5" t="s">
        <v>845</v>
      </c>
      <c r="G295" s="5" t="s">
        <v>845</v>
      </c>
      <c r="H295" s="5" t="s">
        <v>656</v>
      </c>
      <c r="I295" s="5" t="s">
        <v>294</v>
      </c>
      <c r="J295" s="5" t="s">
        <v>212</v>
      </c>
      <c r="K295" s="5" t="s">
        <v>252</v>
      </c>
      <c r="L295" s="5" t="s">
        <v>430</v>
      </c>
      <c r="M295" s="5" t="s">
        <v>41</v>
      </c>
      <c r="N295" s="5" t="s">
        <v>75</v>
      </c>
      <c r="O295" s="5" t="s">
        <v>845</v>
      </c>
      <c r="P295" s="5" t="s">
        <v>845</v>
      </c>
      <c r="Q295" s="5" t="s">
        <v>847</v>
      </c>
      <c r="R295" s="5" t="s">
        <v>845</v>
      </c>
      <c r="S295" s="5" t="s">
        <v>864</v>
      </c>
      <c r="T295" s="5" t="s">
        <v>855</v>
      </c>
      <c r="U295" s="5" t="s">
        <v>845</v>
      </c>
      <c r="V295" s="5" t="s">
        <v>845</v>
      </c>
      <c r="W295" s="5" t="s">
        <v>850</v>
      </c>
      <c r="X295" s="5" t="s">
        <v>21410</v>
      </c>
      <c r="Y295" s="5">
        <f>X296-'Sem RTOS RX'!$X295</f>
        <v>0.000150462963</v>
      </c>
      <c r="Z295" s="7">
        <f>SUM(LEN(",CO_MQ135|"),'Sem RTOS RX'!$H295,LEN(",CO2_MQ135|"),'Sem RTOS RX'!$I295,LEN(",Alcool_MQ135|"),'Sem RTOS RX'!$J295,LEN(",Alcool_MQ135|"),'Sem RTOS RX'!$K295,LEN(",Toluen_MQ135|"),'Sem RTOS RX'!$L295,LEN(",MH4_MQ135|"),'Sem RTOS RX'!$M295,LEN(",O3_MQ131|"),'Sem RTOS RX'!$N295)*8</f>
        <v>672</v>
      </c>
    </row>
    <row r="296" ht="15.75" customHeight="1">
      <c r="A296" s="5" t="s">
        <v>21411</v>
      </c>
      <c r="B296" s="5" t="s">
        <v>21412</v>
      </c>
      <c r="C296" s="5" t="s">
        <v>20275</v>
      </c>
      <c r="D296" s="5" t="s">
        <v>21413</v>
      </c>
      <c r="E296" s="5" t="s">
        <v>845</v>
      </c>
      <c r="F296" s="5" t="s">
        <v>845</v>
      </c>
      <c r="G296" s="5" t="s">
        <v>845</v>
      </c>
      <c r="H296" s="5" t="s">
        <v>311</v>
      </c>
      <c r="I296" s="5" t="s">
        <v>249</v>
      </c>
      <c r="J296" s="5" t="s">
        <v>195</v>
      </c>
      <c r="K296" s="5" t="s">
        <v>846</v>
      </c>
      <c r="L296" s="5" t="s">
        <v>420</v>
      </c>
      <c r="M296" s="5" t="s">
        <v>41</v>
      </c>
      <c r="N296" s="5" t="s">
        <v>275</v>
      </c>
      <c r="O296" s="5" t="s">
        <v>845</v>
      </c>
      <c r="P296" s="5" t="s">
        <v>845</v>
      </c>
      <c r="Q296" s="5" t="s">
        <v>847</v>
      </c>
      <c r="R296" s="5" t="s">
        <v>845</v>
      </c>
      <c r="S296" s="5" t="s">
        <v>848</v>
      </c>
      <c r="T296" s="5" t="s">
        <v>865</v>
      </c>
      <c r="U296" s="5" t="s">
        <v>845</v>
      </c>
      <c r="V296" s="5" t="s">
        <v>845</v>
      </c>
      <c r="W296" s="5" t="s">
        <v>850</v>
      </c>
      <c r="X296" s="5" t="s">
        <v>21414</v>
      </c>
      <c r="Y296" s="5">
        <f>X297-'Sem RTOS RX'!$X296</f>
        <v>0.000150462963</v>
      </c>
      <c r="Z296" s="7">
        <f>SUM(LEN(",CO_MQ135|"),'Sem RTOS RX'!$H296,LEN(",CO2_MQ135|"),'Sem RTOS RX'!$I296,LEN(",Alcool_MQ135|"),'Sem RTOS RX'!$J296,LEN(",Alcool_MQ135|"),'Sem RTOS RX'!$K296,LEN(",Toluen_MQ135|"),'Sem RTOS RX'!$L296,LEN(",MH4_MQ135|"),'Sem RTOS RX'!$M296,LEN(",O3_MQ131|"),'Sem RTOS RX'!$N296)*8</f>
        <v>672</v>
      </c>
    </row>
    <row r="297" ht="15.75" customHeight="1">
      <c r="A297" s="5" t="s">
        <v>21415</v>
      </c>
      <c r="B297" s="5" t="s">
        <v>21416</v>
      </c>
      <c r="C297" s="5" t="s">
        <v>20275</v>
      </c>
      <c r="D297" s="5" t="s">
        <v>21417</v>
      </c>
      <c r="E297" s="5" t="s">
        <v>845</v>
      </c>
      <c r="F297" s="5" t="s">
        <v>845</v>
      </c>
      <c r="G297" s="5" t="s">
        <v>845</v>
      </c>
      <c r="H297" s="5" t="s">
        <v>611</v>
      </c>
      <c r="I297" s="5" t="s">
        <v>249</v>
      </c>
      <c r="J297" s="5" t="s">
        <v>195</v>
      </c>
      <c r="K297" s="5" t="s">
        <v>846</v>
      </c>
      <c r="L297" s="5" t="s">
        <v>750</v>
      </c>
      <c r="M297" s="5" t="s">
        <v>41</v>
      </c>
      <c r="N297" s="5" t="s">
        <v>9899</v>
      </c>
      <c r="O297" s="5" t="s">
        <v>845</v>
      </c>
      <c r="P297" s="5" t="s">
        <v>845</v>
      </c>
      <c r="Q297" s="5" t="s">
        <v>847</v>
      </c>
      <c r="R297" s="5" t="s">
        <v>845</v>
      </c>
      <c r="S297" s="5" t="s">
        <v>848</v>
      </c>
      <c r="T297" s="5" t="s">
        <v>865</v>
      </c>
      <c r="U297" s="5" t="s">
        <v>845</v>
      </c>
      <c r="V297" s="5" t="s">
        <v>845</v>
      </c>
      <c r="W297" s="5" t="s">
        <v>850</v>
      </c>
      <c r="X297" s="5" t="s">
        <v>21418</v>
      </c>
      <c r="Y297" s="5">
        <f>X298-'Sem RTOS RX'!$X297</f>
        <v>0.000150462963</v>
      </c>
      <c r="Z297" s="7">
        <f>SUM(LEN(",CO_MQ135|"),'Sem RTOS RX'!$H297,LEN(",CO2_MQ135|"),'Sem RTOS RX'!$I297,LEN(",Alcool_MQ135|"),'Sem RTOS RX'!$J297,LEN(",Alcool_MQ135|"),'Sem RTOS RX'!$K297,LEN(",Toluen_MQ135|"),'Sem RTOS RX'!$L297,LEN(",MH4_MQ135|"),'Sem RTOS RX'!$M297,LEN(",O3_MQ131|"),'Sem RTOS RX'!$N297)*8</f>
        <v>672</v>
      </c>
    </row>
    <row r="298" ht="15.75" customHeight="1">
      <c r="A298" s="5" t="s">
        <v>21419</v>
      </c>
      <c r="B298" s="5" t="s">
        <v>21420</v>
      </c>
      <c r="C298" s="5" t="s">
        <v>20275</v>
      </c>
      <c r="D298" s="5" t="s">
        <v>21421</v>
      </c>
      <c r="E298" s="5" t="s">
        <v>845</v>
      </c>
      <c r="F298" s="5" t="s">
        <v>845</v>
      </c>
      <c r="G298" s="5" t="s">
        <v>845</v>
      </c>
      <c r="H298" s="5" t="s">
        <v>631</v>
      </c>
      <c r="I298" s="5" t="s">
        <v>1371</v>
      </c>
      <c r="J298" s="5" t="s">
        <v>1372</v>
      </c>
      <c r="K298" s="5" t="s">
        <v>252</v>
      </c>
      <c r="L298" s="5" t="s">
        <v>756</v>
      </c>
      <c r="M298" s="5" t="s">
        <v>41</v>
      </c>
      <c r="N298" s="5" t="s">
        <v>57</v>
      </c>
      <c r="O298" s="5" t="s">
        <v>845</v>
      </c>
      <c r="P298" s="5" t="s">
        <v>845</v>
      </c>
      <c r="Q298" s="5" t="s">
        <v>847</v>
      </c>
      <c r="R298" s="5" t="s">
        <v>845</v>
      </c>
      <c r="S298" s="5" t="s">
        <v>864</v>
      </c>
      <c r="T298" s="5" t="s">
        <v>855</v>
      </c>
      <c r="U298" s="5" t="s">
        <v>845</v>
      </c>
      <c r="V298" s="5" t="s">
        <v>845</v>
      </c>
      <c r="W298" s="5" t="s">
        <v>850</v>
      </c>
      <c r="X298" s="5" t="s">
        <v>21422</v>
      </c>
      <c r="Y298" s="5">
        <f>X299-'Sem RTOS RX'!$X298</f>
        <v>0.000162037037</v>
      </c>
      <c r="Z298" s="7">
        <f>SUM(LEN(",CO_MQ135|"),'Sem RTOS RX'!$H298,LEN(",CO2_MQ135|"),'Sem RTOS RX'!$I298,LEN(",Alcool_MQ135|"),'Sem RTOS RX'!$J298,LEN(",Alcool_MQ135|"),'Sem RTOS RX'!$K298,LEN(",Toluen_MQ135|"),'Sem RTOS RX'!$L298,LEN(",MH4_MQ135|"),'Sem RTOS RX'!$M298,LEN(",O3_MQ131|"),'Sem RTOS RX'!$N298)*8</f>
        <v>672</v>
      </c>
    </row>
    <row r="299" ht="15.75" customHeight="1">
      <c r="A299" s="5" t="s">
        <v>21423</v>
      </c>
      <c r="B299" s="5" t="s">
        <v>21424</v>
      </c>
      <c r="C299" s="5" t="s">
        <v>20275</v>
      </c>
      <c r="D299" s="5" t="s">
        <v>21425</v>
      </c>
      <c r="E299" s="5" t="s">
        <v>845</v>
      </c>
      <c r="F299" s="5" t="s">
        <v>845</v>
      </c>
      <c r="G299" s="5" t="s">
        <v>845</v>
      </c>
      <c r="H299" s="5" t="s">
        <v>732</v>
      </c>
      <c r="I299" s="5" t="s">
        <v>188</v>
      </c>
      <c r="J299" s="5" t="s">
        <v>236</v>
      </c>
      <c r="K299" s="5" t="s">
        <v>161</v>
      </c>
      <c r="L299" s="5" t="s">
        <v>462</v>
      </c>
      <c r="M299" s="5" t="s">
        <v>865</v>
      </c>
      <c r="N299" s="5" t="s">
        <v>3752</v>
      </c>
      <c r="O299" s="5" t="s">
        <v>845</v>
      </c>
      <c r="P299" s="5" t="s">
        <v>845</v>
      </c>
      <c r="Q299" s="5" t="s">
        <v>847</v>
      </c>
      <c r="R299" s="5" t="s">
        <v>845</v>
      </c>
      <c r="S299" s="5" t="s">
        <v>864</v>
      </c>
      <c r="T299" s="5" t="s">
        <v>855</v>
      </c>
      <c r="U299" s="5" t="s">
        <v>845</v>
      </c>
      <c r="V299" s="5" t="s">
        <v>845</v>
      </c>
      <c r="W299" s="5" t="s">
        <v>850</v>
      </c>
      <c r="X299" s="5" t="s">
        <v>21426</v>
      </c>
      <c r="Y299" s="5">
        <f>X300-'Sem RTOS RX'!$X299</f>
        <v>0.0003009259259</v>
      </c>
      <c r="Z299" s="7">
        <f>SUM(LEN(",CO_MQ135|"),'Sem RTOS RX'!$H299,LEN(",CO2_MQ135|"),'Sem RTOS RX'!$I299,LEN(",Alcool_MQ135|"),'Sem RTOS RX'!$J299,LEN(",Alcool_MQ135|"),'Sem RTOS RX'!$K299,LEN(",Toluen_MQ135|"),'Sem RTOS RX'!$L299,LEN(",MH4_MQ135|"),'Sem RTOS RX'!$M299,LEN(",O3_MQ131|"),'Sem RTOS RX'!$N299)*8</f>
        <v>672</v>
      </c>
    </row>
    <row r="300" ht="15.75" customHeight="1">
      <c r="A300" s="5" t="s">
        <v>21427</v>
      </c>
      <c r="B300" s="5" t="s">
        <v>21428</v>
      </c>
      <c r="C300" s="5" t="s">
        <v>20275</v>
      </c>
      <c r="D300" s="5" t="s">
        <v>21429</v>
      </c>
      <c r="E300" s="5" t="s">
        <v>845</v>
      </c>
      <c r="F300" s="5" t="s">
        <v>845</v>
      </c>
      <c r="G300" s="5" t="s">
        <v>845</v>
      </c>
      <c r="H300" s="5" t="s">
        <v>604</v>
      </c>
      <c r="I300" s="5" t="s">
        <v>297</v>
      </c>
      <c r="J300" s="5" t="s">
        <v>203</v>
      </c>
      <c r="K300" s="5" t="s">
        <v>846</v>
      </c>
      <c r="L300" s="5" t="s">
        <v>745</v>
      </c>
      <c r="M300" s="5" t="s">
        <v>148</v>
      </c>
      <c r="N300" s="5" t="s">
        <v>269</v>
      </c>
      <c r="O300" s="5" t="s">
        <v>845</v>
      </c>
      <c r="P300" s="5" t="s">
        <v>845</v>
      </c>
      <c r="Q300" s="5" t="s">
        <v>847</v>
      </c>
      <c r="R300" s="5" t="s">
        <v>845</v>
      </c>
      <c r="S300" s="5" t="s">
        <v>848</v>
      </c>
      <c r="T300" s="5" t="s">
        <v>20285</v>
      </c>
      <c r="U300" s="5" t="s">
        <v>845</v>
      </c>
      <c r="V300" s="5" t="s">
        <v>845</v>
      </c>
      <c r="W300" s="5" t="s">
        <v>850</v>
      </c>
      <c r="X300" s="5" t="s">
        <v>21430</v>
      </c>
      <c r="Y300" s="5">
        <f>X301-'Sem RTOS RX'!$X300</f>
        <v>0.000150462963</v>
      </c>
      <c r="Z300" s="7">
        <f>SUM(LEN(",CO_MQ135|"),'Sem RTOS RX'!$H300,LEN(",CO2_MQ135|"),'Sem RTOS RX'!$I300,LEN(",Alcool_MQ135|"),'Sem RTOS RX'!$J300,LEN(",Alcool_MQ135|"),'Sem RTOS RX'!$K300,LEN(",Toluen_MQ135|"),'Sem RTOS RX'!$L300,LEN(",MH4_MQ135|"),'Sem RTOS RX'!$M300,LEN(",O3_MQ131|"),'Sem RTOS RX'!$N300)*8</f>
        <v>672</v>
      </c>
    </row>
    <row r="301" ht="15.75" customHeight="1">
      <c r="A301" s="5" t="s">
        <v>21431</v>
      </c>
      <c r="B301" s="5" t="s">
        <v>21432</v>
      </c>
      <c r="C301" s="5" t="s">
        <v>20275</v>
      </c>
      <c r="D301" s="5" t="s">
        <v>21433</v>
      </c>
      <c r="E301" s="5" t="s">
        <v>845</v>
      </c>
      <c r="F301" s="5" t="s">
        <v>845</v>
      </c>
      <c r="G301" s="5" t="s">
        <v>845</v>
      </c>
      <c r="H301" s="5" t="s">
        <v>611</v>
      </c>
      <c r="I301" s="5" t="s">
        <v>249</v>
      </c>
      <c r="J301" s="5" t="s">
        <v>195</v>
      </c>
      <c r="K301" s="5" t="s">
        <v>846</v>
      </c>
      <c r="L301" s="5" t="s">
        <v>750</v>
      </c>
      <c r="M301" s="5" t="s">
        <v>41</v>
      </c>
      <c r="N301" s="5" t="s">
        <v>305</v>
      </c>
      <c r="O301" s="5" t="s">
        <v>845</v>
      </c>
      <c r="P301" s="5" t="s">
        <v>845</v>
      </c>
      <c r="Q301" s="5" t="s">
        <v>847</v>
      </c>
      <c r="R301" s="5" t="s">
        <v>845</v>
      </c>
      <c r="S301" s="5" t="s">
        <v>848</v>
      </c>
      <c r="T301" s="5" t="s">
        <v>855</v>
      </c>
      <c r="U301" s="5" t="s">
        <v>845</v>
      </c>
      <c r="V301" s="5" t="s">
        <v>845</v>
      </c>
      <c r="W301" s="5" t="s">
        <v>850</v>
      </c>
      <c r="X301" s="5" t="s">
        <v>21434</v>
      </c>
      <c r="Y301" s="5">
        <f>X302-'Sem RTOS RX'!$X301</f>
        <v>0.000150462963</v>
      </c>
      <c r="Z301" s="7">
        <f>SUM(LEN(",CO_MQ135|"),'Sem RTOS RX'!$H301,LEN(",CO2_MQ135|"),'Sem RTOS RX'!$I301,LEN(",Alcool_MQ135|"),'Sem RTOS RX'!$J301,LEN(",Alcool_MQ135|"),'Sem RTOS RX'!$K301,LEN(",Toluen_MQ135|"),'Sem RTOS RX'!$L301,LEN(",MH4_MQ135|"),'Sem RTOS RX'!$M301,LEN(",O3_MQ131|"),'Sem RTOS RX'!$N301)*8</f>
        <v>672</v>
      </c>
    </row>
    <row r="302" ht="15.75" customHeight="1">
      <c r="A302" s="5" t="s">
        <v>21435</v>
      </c>
      <c r="B302" s="5" t="s">
        <v>21436</v>
      </c>
      <c r="C302" s="5" t="s">
        <v>20275</v>
      </c>
      <c r="D302" s="5" t="s">
        <v>21437</v>
      </c>
      <c r="E302" s="5" t="s">
        <v>845</v>
      </c>
      <c r="F302" s="5" t="s">
        <v>845</v>
      </c>
      <c r="G302" s="5" t="s">
        <v>845</v>
      </c>
      <c r="H302" s="5" t="s">
        <v>646</v>
      </c>
      <c r="I302" s="5" t="s">
        <v>1371</v>
      </c>
      <c r="J302" s="5" t="s">
        <v>1372</v>
      </c>
      <c r="K302" s="5" t="s">
        <v>252</v>
      </c>
      <c r="L302" s="5" t="s">
        <v>944</v>
      </c>
      <c r="M302" s="5" t="s">
        <v>41</v>
      </c>
      <c r="N302" s="5" t="s">
        <v>17</v>
      </c>
      <c r="O302" s="5" t="s">
        <v>845</v>
      </c>
      <c r="P302" s="5" t="s">
        <v>845</v>
      </c>
      <c r="Q302" s="5" t="s">
        <v>847</v>
      </c>
      <c r="R302" s="5" t="s">
        <v>845</v>
      </c>
      <c r="S302" s="5" t="s">
        <v>864</v>
      </c>
      <c r="T302" s="5" t="s">
        <v>865</v>
      </c>
      <c r="U302" s="5" t="s">
        <v>845</v>
      </c>
      <c r="V302" s="5" t="s">
        <v>845</v>
      </c>
      <c r="W302" s="5" t="s">
        <v>850</v>
      </c>
      <c r="X302" s="5" t="s">
        <v>3516</v>
      </c>
      <c r="Y302" s="5">
        <f>X303-'Sem RTOS RX'!$X302</f>
        <v>0.000162037037</v>
      </c>
      <c r="Z302" s="7">
        <f>SUM(LEN(",CO_MQ135|"),'Sem RTOS RX'!$H302,LEN(",CO2_MQ135|"),'Sem RTOS RX'!$I302,LEN(",Alcool_MQ135|"),'Sem RTOS RX'!$J302,LEN(",Alcool_MQ135|"),'Sem RTOS RX'!$K302,LEN(",Toluen_MQ135|"),'Sem RTOS RX'!$L302,LEN(",MH4_MQ135|"),'Sem RTOS RX'!$M302,LEN(",O3_MQ131|"),'Sem RTOS RX'!$N302)*8</f>
        <v>672</v>
      </c>
    </row>
    <row r="303" ht="15.75" customHeight="1">
      <c r="A303" s="5" t="s">
        <v>21438</v>
      </c>
      <c r="B303" s="5" t="s">
        <v>21439</v>
      </c>
      <c r="C303" s="5" t="s">
        <v>20275</v>
      </c>
      <c r="D303" s="5" t="s">
        <v>21440</v>
      </c>
      <c r="E303" s="5" t="s">
        <v>845</v>
      </c>
      <c r="F303" s="5" t="s">
        <v>845</v>
      </c>
      <c r="G303" s="5" t="s">
        <v>845</v>
      </c>
      <c r="H303" s="5" t="s">
        <v>611</v>
      </c>
      <c r="I303" s="5" t="s">
        <v>249</v>
      </c>
      <c r="J303" s="5" t="s">
        <v>195</v>
      </c>
      <c r="K303" s="5" t="s">
        <v>846</v>
      </c>
      <c r="L303" s="5" t="s">
        <v>750</v>
      </c>
      <c r="M303" s="5" t="s">
        <v>41</v>
      </c>
      <c r="N303" s="5" t="s">
        <v>8578</v>
      </c>
      <c r="O303" s="5" t="s">
        <v>845</v>
      </c>
      <c r="P303" s="5" t="s">
        <v>845</v>
      </c>
      <c r="Q303" s="5" t="s">
        <v>847</v>
      </c>
      <c r="R303" s="5" t="s">
        <v>845</v>
      </c>
      <c r="S303" s="5" t="s">
        <v>848</v>
      </c>
      <c r="T303" s="5" t="s">
        <v>855</v>
      </c>
      <c r="U303" s="5" t="s">
        <v>845</v>
      </c>
      <c r="V303" s="5" t="s">
        <v>845</v>
      </c>
      <c r="W303" s="5" t="s">
        <v>850</v>
      </c>
      <c r="X303" s="5" t="s">
        <v>21441</v>
      </c>
      <c r="Y303" s="5">
        <f>X304-'Sem RTOS RX'!$X303</f>
        <v>0.000150462963</v>
      </c>
      <c r="Z303" s="7">
        <f>SUM(LEN(",CO_MQ135|"),'Sem RTOS RX'!$H303,LEN(",CO2_MQ135|"),'Sem RTOS RX'!$I303,LEN(",Alcool_MQ135|"),'Sem RTOS RX'!$J303,LEN(",Alcool_MQ135|"),'Sem RTOS RX'!$K303,LEN(",Toluen_MQ135|"),'Sem RTOS RX'!$L303,LEN(",MH4_MQ135|"),'Sem RTOS RX'!$M303,LEN(",O3_MQ131|"),'Sem RTOS RX'!$N303)*8</f>
        <v>672</v>
      </c>
    </row>
    <row r="304" ht="15.75" customHeight="1">
      <c r="A304" s="5" t="s">
        <v>21442</v>
      </c>
      <c r="B304" s="5" t="s">
        <v>21443</v>
      </c>
      <c r="C304" s="5" t="s">
        <v>20275</v>
      </c>
      <c r="D304" s="5" t="s">
        <v>21444</v>
      </c>
      <c r="E304" s="5" t="s">
        <v>845</v>
      </c>
      <c r="F304" s="5" t="s">
        <v>845</v>
      </c>
      <c r="G304" s="5" t="s">
        <v>845</v>
      </c>
      <c r="H304" s="5" t="s">
        <v>611</v>
      </c>
      <c r="I304" s="5" t="s">
        <v>249</v>
      </c>
      <c r="J304" s="5" t="s">
        <v>195</v>
      </c>
      <c r="K304" s="5" t="s">
        <v>846</v>
      </c>
      <c r="L304" s="5" t="s">
        <v>750</v>
      </c>
      <c r="M304" s="5" t="s">
        <v>41</v>
      </c>
      <c r="N304" s="5" t="s">
        <v>145</v>
      </c>
      <c r="O304" s="5" t="s">
        <v>845</v>
      </c>
      <c r="P304" s="5" t="s">
        <v>845</v>
      </c>
      <c r="Q304" s="5" t="s">
        <v>847</v>
      </c>
      <c r="R304" s="5" t="s">
        <v>845</v>
      </c>
      <c r="S304" s="5" t="s">
        <v>848</v>
      </c>
      <c r="T304" s="5" t="s">
        <v>855</v>
      </c>
      <c r="U304" s="5" t="s">
        <v>845</v>
      </c>
      <c r="V304" s="5" t="s">
        <v>845</v>
      </c>
      <c r="W304" s="5" t="s">
        <v>850</v>
      </c>
      <c r="X304" s="5" t="s">
        <v>21445</v>
      </c>
      <c r="Y304" s="5">
        <f>X305-'Sem RTOS RX'!$X304</f>
        <v>0.000150462963</v>
      </c>
      <c r="Z304" s="7">
        <f>SUM(LEN(",CO_MQ135|"),'Sem RTOS RX'!$H304,LEN(",CO2_MQ135|"),'Sem RTOS RX'!$I304,LEN(",Alcool_MQ135|"),'Sem RTOS RX'!$J304,LEN(",Alcool_MQ135|"),'Sem RTOS RX'!$K304,LEN(",Toluen_MQ135|"),'Sem RTOS RX'!$L304,LEN(",MH4_MQ135|"),'Sem RTOS RX'!$M304,LEN(",O3_MQ131|"),'Sem RTOS RX'!$N304)*8</f>
        <v>672</v>
      </c>
    </row>
    <row r="305" ht="15.75" customHeight="1">
      <c r="A305" s="5" t="s">
        <v>21446</v>
      </c>
      <c r="B305" s="5" t="s">
        <v>21447</v>
      </c>
      <c r="C305" s="5" t="s">
        <v>20275</v>
      </c>
      <c r="D305" s="5" t="s">
        <v>21448</v>
      </c>
      <c r="E305" s="5" t="s">
        <v>845</v>
      </c>
      <c r="F305" s="5" t="s">
        <v>845</v>
      </c>
      <c r="G305" s="5" t="s">
        <v>845</v>
      </c>
      <c r="H305" s="5" t="s">
        <v>704</v>
      </c>
      <c r="I305" s="5" t="s">
        <v>255</v>
      </c>
      <c r="J305" s="5" t="s">
        <v>194</v>
      </c>
      <c r="K305" s="5" t="s">
        <v>238</v>
      </c>
      <c r="L305" s="5" t="s">
        <v>734</v>
      </c>
      <c r="M305" s="5" t="s">
        <v>180</v>
      </c>
      <c r="N305" s="5" t="s">
        <v>147</v>
      </c>
      <c r="O305" s="5" t="s">
        <v>845</v>
      </c>
      <c r="P305" s="5" t="s">
        <v>845</v>
      </c>
      <c r="Q305" s="5" t="s">
        <v>847</v>
      </c>
      <c r="R305" s="5" t="s">
        <v>845</v>
      </c>
      <c r="S305" s="5" t="s">
        <v>864</v>
      </c>
      <c r="T305" s="5" t="s">
        <v>20285</v>
      </c>
      <c r="U305" s="5" t="s">
        <v>845</v>
      </c>
      <c r="V305" s="5" t="s">
        <v>845</v>
      </c>
      <c r="W305" s="5" t="s">
        <v>850</v>
      </c>
      <c r="X305" s="5" t="s">
        <v>3532</v>
      </c>
      <c r="Y305" s="5">
        <f>X306-'Sem RTOS RX'!$X305</f>
        <v>0.000150462963</v>
      </c>
      <c r="Z305" s="7">
        <f>SUM(LEN(",CO_MQ135|"),'Sem RTOS RX'!$H305,LEN(",CO2_MQ135|"),'Sem RTOS RX'!$I305,LEN(",Alcool_MQ135|"),'Sem RTOS RX'!$J305,LEN(",Alcool_MQ135|"),'Sem RTOS RX'!$K305,LEN(",Toluen_MQ135|"),'Sem RTOS RX'!$L305,LEN(",MH4_MQ135|"),'Sem RTOS RX'!$M305,LEN(",O3_MQ131|"),'Sem RTOS RX'!$N305)*8</f>
        <v>672</v>
      </c>
    </row>
    <row r="306" ht="15.75" customHeight="1">
      <c r="A306" s="5" t="s">
        <v>21449</v>
      </c>
      <c r="B306" s="5" t="s">
        <v>21450</v>
      </c>
      <c r="C306" s="5" t="s">
        <v>20275</v>
      </c>
      <c r="D306" s="5" t="s">
        <v>21451</v>
      </c>
      <c r="E306" s="5" t="s">
        <v>845</v>
      </c>
      <c r="F306" s="5" t="s">
        <v>845</v>
      </c>
      <c r="G306" s="5" t="s">
        <v>845</v>
      </c>
      <c r="H306" s="5" t="s">
        <v>611</v>
      </c>
      <c r="I306" s="5" t="s">
        <v>249</v>
      </c>
      <c r="J306" s="5" t="s">
        <v>195</v>
      </c>
      <c r="K306" s="5" t="s">
        <v>846</v>
      </c>
      <c r="L306" s="5" t="s">
        <v>750</v>
      </c>
      <c r="M306" s="5" t="s">
        <v>41</v>
      </c>
      <c r="N306" s="5" t="s">
        <v>266</v>
      </c>
      <c r="O306" s="5" t="s">
        <v>845</v>
      </c>
      <c r="P306" s="5" t="s">
        <v>845</v>
      </c>
      <c r="Q306" s="5" t="s">
        <v>847</v>
      </c>
      <c r="R306" s="5" t="s">
        <v>845</v>
      </c>
      <c r="S306" s="5" t="s">
        <v>848</v>
      </c>
      <c r="T306" s="5" t="s">
        <v>855</v>
      </c>
      <c r="U306" s="5" t="s">
        <v>845</v>
      </c>
      <c r="V306" s="5" t="s">
        <v>845</v>
      </c>
      <c r="W306" s="5" t="s">
        <v>850</v>
      </c>
      <c r="X306" s="5" t="s">
        <v>21452</v>
      </c>
      <c r="Y306" s="5">
        <f>X307-'Sem RTOS RX'!$X306</f>
        <v>0.000150462963</v>
      </c>
      <c r="Z306" s="7">
        <f>SUM(LEN(",CO_MQ135|"),'Sem RTOS RX'!$H306,LEN(",CO2_MQ135|"),'Sem RTOS RX'!$I306,LEN(",Alcool_MQ135|"),'Sem RTOS RX'!$J306,LEN(",Alcool_MQ135|"),'Sem RTOS RX'!$K306,LEN(",Toluen_MQ135|"),'Sem RTOS RX'!$L306,LEN(",MH4_MQ135|"),'Sem RTOS RX'!$M306,LEN(",O3_MQ131|"),'Sem RTOS RX'!$N306)*8</f>
        <v>672</v>
      </c>
    </row>
    <row r="307" ht="15.75" customHeight="1">
      <c r="A307" s="5" t="s">
        <v>21453</v>
      </c>
      <c r="B307" s="5" t="s">
        <v>21454</v>
      </c>
      <c r="C307" s="5" t="s">
        <v>20275</v>
      </c>
      <c r="D307" s="5" t="s">
        <v>21455</v>
      </c>
      <c r="E307" s="5" t="s">
        <v>845</v>
      </c>
      <c r="F307" s="5" t="s">
        <v>845</v>
      </c>
      <c r="G307" s="5" t="s">
        <v>845</v>
      </c>
      <c r="H307" s="5" t="s">
        <v>631</v>
      </c>
      <c r="I307" s="5" t="s">
        <v>1371</v>
      </c>
      <c r="J307" s="5" t="s">
        <v>1372</v>
      </c>
      <c r="K307" s="5" t="s">
        <v>252</v>
      </c>
      <c r="L307" s="5" t="s">
        <v>756</v>
      </c>
      <c r="M307" s="5" t="s">
        <v>41</v>
      </c>
      <c r="N307" s="5" t="s">
        <v>272</v>
      </c>
      <c r="O307" s="5" t="s">
        <v>845</v>
      </c>
      <c r="P307" s="5" t="s">
        <v>845</v>
      </c>
      <c r="Q307" s="5" t="s">
        <v>847</v>
      </c>
      <c r="R307" s="5" t="s">
        <v>845</v>
      </c>
      <c r="S307" s="5" t="s">
        <v>864</v>
      </c>
      <c r="T307" s="5" t="s">
        <v>865</v>
      </c>
      <c r="U307" s="5" t="s">
        <v>845</v>
      </c>
      <c r="V307" s="5" t="s">
        <v>845</v>
      </c>
      <c r="W307" s="5" t="s">
        <v>850</v>
      </c>
      <c r="X307" s="5" t="s">
        <v>21456</v>
      </c>
      <c r="Y307" s="5">
        <f>X308-'Sem RTOS RX'!$X307</f>
        <v>0.000150462963</v>
      </c>
      <c r="Z307" s="7">
        <f>SUM(LEN(",CO_MQ135|"),'Sem RTOS RX'!$H307,LEN(",CO2_MQ135|"),'Sem RTOS RX'!$I307,LEN(",Alcool_MQ135|"),'Sem RTOS RX'!$J307,LEN(",Alcool_MQ135|"),'Sem RTOS RX'!$K307,LEN(",Toluen_MQ135|"),'Sem RTOS RX'!$L307,LEN(",MH4_MQ135|"),'Sem RTOS RX'!$M307,LEN(",O3_MQ131|"),'Sem RTOS RX'!$N307)*8</f>
        <v>672</v>
      </c>
    </row>
    <row r="308" ht="15.75" customHeight="1">
      <c r="A308" s="5" t="s">
        <v>21457</v>
      </c>
      <c r="B308" s="5" t="s">
        <v>21458</v>
      </c>
      <c r="C308" s="5" t="s">
        <v>20275</v>
      </c>
      <c r="D308" s="5" t="s">
        <v>21459</v>
      </c>
      <c r="E308" s="5" t="s">
        <v>845</v>
      </c>
      <c r="F308" s="5" t="s">
        <v>845</v>
      </c>
      <c r="G308" s="5" t="s">
        <v>845</v>
      </c>
      <c r="H308" s="5" t="s">
        <v>1381</v>
      </c>
      <c r="I308" s="5" t="s">
        <v>1371</v>
      </c>
      <c r="J308" s="5" t="s">
        <v>191</v>
      </c>
      <c r="K308" s="5" t="s">
        <v>846</v>
      </c>
      <c r="L308" s="5" t="s">
        <v>420</v>
      </c>
      <c r="M308" s="5" t="s">
        <v>41</v>
      </c>
      <c r="N308" s="5" t="s">
        <v>131</v>
      </c>
      <c r="O308" s="5" t="s">
        <v>845</v>
      </c>
      <c r="P308" s="5" t="s">
        <v>845</v>
      </c>
      <c r="Q308" s="5" t="s">
        <v>847</v>
      </c>
      <c r="R308" s="5" t="s">
        <v>845</v>
      </c>
      <c r="S308" s="5" t="s">
        <v>848</v>
      </c>
      <c r="T308" s="5" t="s">
        <v>865</v>
      </c>
      <c r="U308" s="5" t="s">
        <v>845</v>
      </c>
      <c r="V308" s="5" t="s">
        <v>845</v>
      </c>
      <c r="W308" s="5" t="s">
        <v>850</v>
      </c>
      <c r="X308" s="5" t="s">
        <v>21460</v>
      </c>
      <c r="Y308" s="5">
        <f>X309-'Sem RTOS RX'!$X308</f>
        <v>0.000150462963</v>
      </c>
      <c r="Z308" s="7">
        <f>SUM(LEN(",CO_MQ135|"),'Sem RTOS RX'!$H308,LEN(",CO2_MQ135|"),'Sem RTOS RX'!$I308,LEN(",Alcool_MQ135|"),'Sem RTOS RX'!$J308,LEN(",Alcool_MQ135|"),'Sem RTOS RX'!$K308,LEN(",Toluen_MQ135|"),'Sem RTOS RX'!$L308,LEN(",MH4_MQ135|"),'Sem RTOS RX'!$M308,LEN(",O3_MQ131|"),'Sem RTOS RX'!$N308)*8</f>
        <v>672</v>
      </c>
    </row>
    <row r="309" ht="15.75" customHeight="1">
      <c r="A309" s="5" t="s">
        <v>21461</v>
      </c>
      <c r="B309" s="5" t="s">
        <v>21462</v>
      </c>
      <c r="C309" s="5" t="s">
        <v>20275</v>
      </c>
      <c r="D309" s="5" t="s">
        <v>21463</v>
      </c>
      <c r="E309" s="5" t="s">
        <v>845</v>
      </c>
      <c r="F309" s="5" t="s">
        <v>845</v>
      </c>
      <c r="G309" s="5" t="s">
        <v>845</v>
      </c>
      <c r="H309" s="5" t="s">
        <v>611</v>
      </c>
      <c r="I309" s="5" t="s">
        <v>249</v>
      </c>
      <c r="J309" s="5" t="s">
        <v>195</v>
      </c>
      <c r="K309" s="5" t="s">
        <v>846</v>
      </c>
      <c r="L309" s="5" t="s">
        <v>750</v>
      </c>
      <c r="M309" s="5" t="s">
        <v>41</v>
      </c>
      <c r="N309" s="5" t="s">
        <v>278</v>
      </c>
      <c r="O309" s="5" t="s">
        <v>845</v>
      </c>
      <c r="P309" s="5" t="s">
        <v>845</v>
      </c>
      <c r="Q309" s="5" t="s">
        <v>847</v>
      </c>
      <c r="R309" s="5" t="s">
        <v>845</v>
      </c>
      <c r="S309" s="5" t="s">
        <v>848</v>
      </c>
      <c r="T309" s="5" t="s">
        <v>865</v>
      </c>
      <c r="U309" s="5" t="s">
        <v>845</v>
      </c>
      <c r="V309" s="5" t="s">
        <v>845</v>
      </c>
      <c r="W309" s="5" t="s">
        <v>850</v>
      </c>
      <c r="X309" s="5" t="s">
        <v>21464</v>
      </c>
      <c r="Y309" s="5">
        <f>X310-'Sem RTOS RX'!$X309</f>
        <v>0.000150462963</v>
      </c>
      <c r="Z309" s="7">
        <f>SUM(LEN(",CO_MQ135|"),'Sem RTOS RX'!$H309,LEN(",CO2_MQ135|"),'Sem RTOS RX'!$I309,LEN(",Alcool_MQ135|"),'Sem RTOS RX'!$J309,LEN(",Alcool_MQ135|"),'Sem RTOS RX'!$K309,LEN(",Toluen_MQ135|"),'Sem RTOS RX'!$L309,LEN(",MH4_MQ135|"),'Sem RTOS RX'!$M309,LEN(",O3_MQ131|"),'Sem RTOS RX'!$N309)*8</f>
        <v>672</v>
      </c>
    </row>
    <row r="310" ht="15.75" customHeight="1">
      <c r="A310" s="5" t="s">
        <v>21465</v>
      </c>
      <c r="B310" s="5" t="s">
        <v>21466</v>
      </c>
      <c r="C310" s="5" t="s">
        <v>20275</v>
      </c>
      <c r="D310" s="5" t="s">
        <v>21467</v>
      </c>
      <c r="E310" s="5" t="s">
        <v>845</v>
      </c>
      <c r="F310" s="5" t="s">
        <v>845</v>
      </c>
      <c r="G310" s="5" t="s">
        <v>845</v>
      </c>
      <c r="H310" s="5" t="s">
        <v>1381</v>
      </c>
      <c r="I310" s="5" t="s">
        <v>1371</v>
      </c>
      <c r="J310" s="5" t="s">
        <v>191</v>
      </c>
      <c r="K310" s="5" t="s">
        <v>846</v>
      </c>
      <c r="L310" s="5" t="s">
        <v>420</v>
      </c>
      <c r="M310" s="5" t="s">
        <v>41</v>
      </c>
      <c r="N310" s="5" t="s">
        <v>95</v>
      </c>
      <c r="O310" s="5" t="s">
        <v>845</v>
      </c>
      <c r="P310" s="5" t="s">
        <v>845</v>
      </c>
      <c r="Q310" s="5" t="s">
        <v>847</v>
      </c>
      <c r="R310" s="5" t="s">
        <v>845</v>
      </c>
      <c r="S310" s="5" t="s">
        <v>848</v>
      </c>
      <c r="T310" s="5" t="s">
        <v>855</v>
      </c>
      <c r="U310" s="5" t="s">
        <v>845</v>
      </c>
      <c r="V310" s="5" t="s">
        <v>845</v>
      </c>
      <c r="W310" s="5" t="s">
        <v>850</v>
      </c>
      <c r="X310" s="5" t="s">
        <v>21468</v>
      </c>
      <c r="Y310" s="5">
        <f>X311-'Sem RTOS RX'!$X310</f>
        <v>0.000150462963</v>
      </c>
      <c r="Z310" s="7">
        <f>SUM(LEN(",CO_MQ135|"),'Sem RTOS RX'!$H310,LEN(",CO2_MQ135|"),'Sem RTOS RX'!$I310,LEN(",Alcool_MQ135|"),'Sem RTOS RX'!$J310,LEN(",Alcool_MQ135|"),'Sem RTOS RX'!$K310,LEN(",Toluen_MQ135|"),'Sem RTOS RX'!$L310,LEN(",MH4_MQ135|"),'Sem RTOS RX'!$M310,LEN(",O3_MQ131|"),'Sem RTOS RX'!$N310)*8</f>
        <v>672</v>
      </c>
    </row>
    <row r="311" ht="15.75" customHeight="1">
      <c r="A311" s="5" t="s">
        <v>21469</v>
      </c>
      <c r="B311" s="5" t="s">
        <v>21470</v>
      </c>
      <c r="C311" s="5" t="s">
        <v>20275</v>
      </c>
      <c r="D311" s="5" t="s">
        <v>21471</v>
      </c>
      <c r="E311" s="5" t="s">
        <v>845</v>
      </c>
      <c r="F311" s="5" t="s">
        <v>845</v>
      </c>
      <c r="G311" s="5" t="s">
        <v>845</v>
      </c>
      <c r="H311" s="5" t="s">
        <v>1324</v>
      </c>
      <c r="I311" s="5" t="s">
        <v>292</v>
      </c>
      <c r="J311" s="5" t="s">
        <v>176</v>
      </c>
      <c r="K311" s="5" t="s">
        <v>293</v>
      </c>
      <c r="L311" s="5" t="s">
        <v>396</v>
      </c>
      <c r="M311" s="5" t="s">
        <v>269</v>
      </c>
      <c r="N311" s="5" t="s">
        <v>109</v>
      </c>
      <c r="O311" s="5" t="s">
        <v>845</v>
      </c>
      <c r="P311" s="5" t="s">
        <v>845</v>
      </c>
      <c r="Q311" s="5" t="s">
        <v>847</v>
      </c>
      <c r="R311" s="5" t="s">
        <v>845</v>
      </c>
      <c r="S311" s="5" t="s">
        <v>848</v>
      </c>
      <c r="T311" s="5" t="s">
        <v>855</v>
      </c>
      <c r="U311" s="5" t="s">
        <v>845</v>
      </c>
      <c r="V311" s="5" t="s">
        <v>845</v>
      </c>
      <c r="W311" s="5" t="s">
        <v>850</v>
      </c>
      <c r="X311" s="5" t="s">
        <v>21472</v>
      </c>
      <c r="Y311" s="5">
        <f>X312-'Sem RTOS RX'!$X311</f>
        <v>0.0003125</v>
      </c>
      <c r="Z311" s="7">
        <f>SUM(LEN(",CO_MQ135|"),'Sem RTOS RX'!$H311,LEN(",CO2_MQ135|"),'Sem RTOS RX'!$I311,LEN(",Alcool_MQ135|"),'Sem RTOS RX'!$J311,LEN(",Alcool_MQ135|"),'Sem RTOS RX'!$K311,LEN(",Toluen_MQ135|"),'Sem RTOS RX'!$L311,LEN(",MH4_MQ135|"),'Sem RTOS RX'!$M311,LEN(",O3_MQ131|"),'Sem RTOS RX'!$N311)*8</f>
        <v>672</v>
      </c>
    </row>
    <row r="312" ht="15.75" customHeight="1">
      <c r="A312" s="5" t="s">
        <v>21473</v>
      </c>
      <c r="B312" s="5" t="s">
        <v>21474</v>
      </c>
      <c r="C312" s="5" t="s">
        <v>20275</v>
      </c>
      <c r="D312" s="5" t="s">
        <v>21475</v>
      </c>
      <c r="E312" s="5" t="s">
        <v>845</v>
      </c>
      <c r="F312" s="5" t="s">
        <v>845</v>
      </c>
      <c r="G312" s="5" t="s">
        <v>845</v>
      </c>
      <c r="H312" s="5" t="s">
        <v>656</v>
      </c>
      <c r="I312" s="5" t="s">
        <v>294</v>
      </c>
      <c r="J312" s="5" t="s">
        <v>212</v>
      </c>
      <c r="K312" s="5" t="s">
        <v>252</v>
      </c>
      <c r="L312" s="5" t="s">
        <v>430</v>
      </c>
      <c r="M312" s="5" t="s">
        <v>41</v>
      </c>
      <c r="N312" s="5" t="s">
        <v>180</v>
      </c>
      <c r="O312" s="5" t="s">
        <v>845</v>
      </c>
      <c r="P312" s="5" t="s">
        <v>845</v>
      </c>
      <c r="Q312" s="5" t="s">
        <v>847</v>
      </c>
      <c r="R312" s="5" t="s">
        <v>845</v>
      </c>
      <c r="S312" s="5" t="s">
        <v>864</v>
      </c>
      <c r="T312" s="5" t="s">
        <v>20285</v>
      </c>
      <c r="U312" s="5" t="s">
        <v>845</v>
      </c>
      <c r="V312" s="5" t="s">
        <v>845</v>
      </c>
      <c r="W312" s="5" t="s">
        <v>850</v>
      </c>
      <c r="X312" s="5" t="s">
        <v>21476</v>
      </c>
      <c r="Y312" s="5">
        <f>X313-'Sem RTOS RX'!$X312</f>
        <v>0.000150462963</v>
      </c>
      <c r="Z312" s="7">
        <f>SUM(LEN(",CO_MQ135|"),'Sem RTOS RX'!$H312,LEN(",CO2_MQ135|"),'Sem RTOS RX'!$I312,LEN(",Alcool_MQ135|"),'Sem RTOS RX'!$J312,LEN(",Alcool_MQ135|"),'Sem RTOS RX'!$K312,LEN(",Toluen_MQ135|"),'Sem RTOS RX'!$L312,LEN(",MH4_MQ135|"),'Sem RTOS RX'!$M312,LEN(",O3_MQ131|"),'Sem RTOS RX'!$N312)*8</f>
        <v>672</v>
      </c>
    </row>
    <row r="313" ht="15.75" customHeight="1">
      <c r="A313" s="5" t="s">
        <v>21477</v>
      </c>
      <c r="B313" s="5" t="s">
        <v>21478</v>
      </c>
      <c r="C313" s="5" t="s">
        <v>20275</v>
      </c>
      <c r="D313" s="5" t="s">
        <v>21479</v>
      </c>
      <c r="E313" s="5" t="s">
        <v>845</v>
      </c>
      <c r="F313" s="5" t="s">
        <v>845</v>
      </c>
      <c r="G313" s="5" t="s">
        <v>845</v>
      </c>
      <c r="H313" s="5" t="s">
        <v>600</v>
      </c>
      <c r="I313" s="5" t="s">
        <v>297</v>
      </c>
      <c r="J313" s="5" t="s">
        <v>73</v>
      </c>
      <c r="K313" s="5" t="s">
        <v>846</v>
      </c>
      <c r="L313" s="5" t="s">
        <v>745</v>
      </c>
      <c r="M313" s="5" t="s">
        <v>148</v>
      </c>
      <c r="N313" s="5" t="s">
        <v>232</v>
      </c>
      <c r="O313" s="5" t="s">
        <v>845</v>
      </c>
      <c r="P313" s="5" t="s">
        <v>845</v>
      </c>
      <c r="Q313" s="5" t="s">
        <v>847</v>
      </c>
      <c r="R313" s="5" t="s">
        <v>845</v>
      </c>
      <c r="S313" s="5" t="s">
        <v>848</v>
      </c>
      <c r="T313" s="5" t="s">
        <v>865</v>
      </c>
      <c r="U313" s="5" t="s">
        <v>845</v>
      </c>
      <c r="V313" s="5" t="s">
        <v>845</v>
      </c>
      <c r="W313" s="5" t="s">
        <v>850</v>
      </c>
      <c r="X313" s="5" t="s">
        <v>21480</v>
      </c>
      <c r="Y313" s="5">
        <f>X314-'Sem RTOS RX'!$X313</f>
        <v>0.0003009259259</v>
      </c>
      <c r="Z313" s="7">
        <f>SUM(LEN(",CO_MQ135|"),'Sem RTOS RX'!$H313,LEN(",CO2_MQ135|"),'Sem RTOS RX'!$I313,LEN(",Alcool_MQ135|"),'Sem RTOS RX'!$J313,LEN(",Alcool_MQ135|"),'Sem RTOS RX'!$K313,LEN(",Toluen_MQ135|"),'Sem RTOS RX'!$L313,LEN(",MH4_MQ135|"),'Sem RTOS RX'!$M313,LEN(",O3_MQ131|"),'Sem RTOS RX'!$N313)*8</f>
        <v>672</v>
      </c>
    </row>
    <row r="314" ht="15.75" customHeight="1">
      <c r="A314" s="5" t="s">
        <v>21481</v>
      </c>
      <c r="B314" s="5" t="s">
        <v>21482</v>
      </c>
      <c r="C314" s="5" t="s">
        <v>20275</v>
      </c>
      <c r="D314" s="5" t="s">
        <v>21483</v>
      </c>
      <c r="E314" s="5" t="s">
        <v>845</v>
      </c>
      <c r="F314" s="5" t="s">
        <v>845</v>
      </c>
      <c r="G314" s="5" t="s">
        <v>845</v>
      </c>
      <c r="H314" s="5" t="s">
        <v>557</v>
      </c>
      <c r="I314" s="5" t="s">
        <v>63</v>
      </c>
      <c r="J314" s="5" t="s">
        <v>210</v>
      </c>
      <c r="K314" s="5" t="s">
        <v>67</v>
      </c>
      <c r="L314" s="5" t="s">
        <v>408</v>
      </c>
      <c r="M314" s="5" t="s">
        <v>269</v>
      </c>
      <c r="N314" s="5" t="s">
        <v>280</v>
      </c>
      <c r="O314" s="5" t="s">
        <v>845</v>
      </c>
      <c r="P314" s="5" t="s">
        <v>845</v>
      </c>
      <c r="Q314" s="5" t="s">
        <v>847</v>
      </c>
      <c r="R314" s="5" t="s">
        <v>845</v>
      </c>
      <c r="S314" s="5" t="s">
        <v>848</v>
      </c>
      <c r="T314" s="5" t="s">
        <v>865</v>
      </c>
      <c r="U314" s="5" t="s">
        <v>845</v>
      </c>
      <c r="V314" s="5" t="s">
        <v>845</v>
      </c>
      <c r="W314" s="5" t="s">
        <v>850</v>
      </c>
      <c r="X314" s="5" t="s">
        <v>21484</v>
      </c>
      <c r="Y314" s="5">
        <f>X315-'Sem RTOS RX'!$X314</f>
        <v>0.000150462963</v>
      </c>
      <c r="Z314" s="7">
        <f>SUM(LEN(",CO_MQ135|"),'Sem RTOS RX'!$H314,LEN(",CO2_MQ135|"),'Sem RTOS RX'!$I314,LEN(",Alcool_MQ135|"),'Sem RTOS RX'!$J314,LEN(",Alcool_MQ135|"),'Sem RTOS RX'!$K314,LEN(",Toluen_MQ135|"),'Sem RTOS RX'!$L314,LEN(",MH4_MQ135|"),'Sem RTOS RX'!$M314,LEN(",O3_MQ131|"),'Sem RTOS RX'!$N314)*8</f>
        <v>672</v>
      </c>
    </row>
    <row r="315" ht="15.75" customHeight="1">
      <c r="A315" s="5" t="s">
        <v>21485</v>
      </c>
      <c r="B315" s="5" t="s">
        <v>21486</v>
      </c>
      <c r="C315" s="5" t="s">
        <v>20275</v>
      </c>
      <c r="D315" s="5" t="s">
        <v>21487</v>
      </c>
      <c r="E315" s="5" t="s">
        <v>845</v>
      </c>
      <c r="F315" s="5" t="s">
        <v>845</v>
      </c>
      <c r="G315" s="5" t="s">
        <v>845</v>
      </c>
      <c r="H315" s="5" t="s">
        <v>607</v>
      </c>
      <c r="I315" s="5" t="s">
        <v>249</v>
      </c>
      <c r="J315" s="5" t="s">
        <v>203</v>
      </c>
      <c r="K315" s="5" t="s">
        <v>846</v>
      </c>
      <c r="L315" s="5" t="s">
        <v>738</v>
      </c>
      <c r="M315" s="5" t="s">
        <v>41</v>
      </c>
      <c r="N315" s="5" t="s">
        <v>48</v>
      </c>
      <c r="O315" s="5" t="s">
        <v>845</v>
      </c>
      <c r="P315" s="5" t="s">
        <v>845</v>
      </c>
      <c r="Q315" s="5" t="s">
        <v>847</v>
      </c>
      <c r="R315" s="5" t="s">
        <v>845</v>
      </c>
      <c r="S315" s="5" t="s">
        <v>848</v>
      </c>
      <c r="T315" s="5" t="s">
        <v>855</v>
      </c>
      <c r="U315" s="5" t="s">
        <v>845</v>
      </c>
      <c r="V315" s="5" t="s">
        <v>845</v>
      </c>
      <c r="W315" s="5" t="s">
        <v>850</v>
      </c>
      <c r="X315" s="5" t="s">
        <v>21488</v>
      </c>
      <c r="Y315" s="5">
        <f>X316-'Sem RTOS RX'!$X315</f>
        <v>0.000162037037</v>
      </c>
      <c r="Z315" s="7">
        <f>SUM(LEN(",CO_MQ135|"),'Sem RTOS RX'!$H315,LEN(",CO2_MQ135|"),'Sem RTOS RX'!$I315,LEN(",Alcool_MQ135|"),'Sem RTOS RX'!$J315,LEN(",Alcool_MQ135|"),'Sem RTOS RX'!$K315,LEN(",Toluen_MQ135|"),'Sem RTOS RX'!$L315,LEN(",MH4_MQ135|"),'Sem RTOS RX'!$M315,LEN(",O3_MQ131|"),'Sem RTOS RX'!$N315)*8</f>
        <v>672</v>
      </c>
    </row>
    <row r="316" ht="15.75" customHeight="1">
      <c r="A316" s="5" t="s">
        <v>21489</v>
      </c>
      <c r="B316" s="5" t="s">
        <v>21490</v>
      </c>
      <c r="C316" s="5" t="s">
        <v>20275</v>
      </c>
      <c r="D316" s="5" t="s">
        <v>21491</v>
      </c>
      <c r="E316" s="5" t="s">
        <v>845</v>
      </c>
      <c r="F316" s="5" t="s">
        <v>845</v>
      </c>
      <c r="G316" s="5" t="s">
        <v>845</v>
      </c>
      <c r="H316" s="5" t="s">
        <v>588</v>
      </c>
      <c r="I316" s="5" t="s">
        <v>297</v>
      </c>
      <c r="J316" s="5" t="s">
        <v>257</v>
      </c>
      <c r="K316" s="5" t="s">
        <v>846</v>
      </c>
      <c r="L316" s="5" t="s">
        <v>413</v>
      </c>
      <c r="M316" s="5" t="s">
        <v>148</v>
      </c>
      <c r="N316" s="5" t="s">
        <v>88</v>
      </c>
      <c r="O316" s="5" t="s">
        <v>845</v>
      </c>
      <c r="P316" s="5" t="s">
        <v>845</v>
      </c>
      <c r="Q316" s="5" t="s">
        <v>847</v>
      </c>
      <c r="R316" s="5" t="s">
        <v>845</v>
      </c>
      <c r="S316" s="5" t="s">
        <v>848</v>
      </c>
      <c r="T316" s="5" t="s">
        <v>855</v>
      </c>
      <c r="U316" s="5" t="s">
        <v>845</v>
      </c>
      <c r="V316" s="5" t="s">
        <v>845</v>
      </c>
      <c r="W316" s="5" t="s">
        <v>850</v>
      </c>
      <c r="X316" s="5" t="s">
        <v>3596</v>
      </c>
      <c r="Y316" s="5">
        <f>X317-'Sem RTOS RX'!$X316</f>
        <v>0.000150462963</v>
      </c>
      <c r="Z316" s="7">
        <f>SUM(LEN(",CO_MQ135|"),'Sem RTOS RX'!$H316,LEN(",CO2_MQ135|"),'Sem RTOS RX'!$I316,LEN(",Alcool_MQ135|"),'Sem RTOS RX'!$J316,LEN(",Alcool_MQ135|"),'Sem RTOS RX'!$K316,LEN(",Toluen_MQ135|"),'Sem RTOS RX'!$L316,LEN(",MH4_MQ135|"),'Sem RTOS RX'!$M316,LEN(",O3_MQ131|"),'Sem RTOS RX'!$N316)*8</f>
        <v>672</v>
      </c>
    </row>
    <row r="317" ht="15.75" customHeight="1">
      <c r="A317" s="5" t="s">
        <v>21492</v>
      </c>
      <c r="B317" s="5" t="s">
        <v>21493</v>
      </c>
      <c r="C317" s="5" t="s">
        <v>20275</v>
      </c>
      <c r="D317" s="5" t="s">
        <v>21494</v>
      </c>
      <c r="E317" s="5" t="s">
        <v>845</v>
      </c>
      <c r="F317" s="5" t="s">
        <v>845</v>
      </c>
      <c r="G317" s="5" t="s">
        <v>845</v>
      </c>
      <c r="H317" s="5" t="s">
        <v>874</v>
      </c>
      <c r="I317" s="5" t="s">
        <v>254</v>
      </c>
      <c r="J317" s="5" t="s">
        <v>179</v>
      </c>
      <c r="K317" s="5" t="s">
        <v>67</v>
      </c>
      <c r="L317" s="5" t="s">
        <v>412</v>
      </c>
      <c r="M317" s="5" t="s">
        <v>148</v>
      </c>
      <c r="N317" s="5" t="s">
        <v>165</v>
      </c>
      <c r="O317" s="5" t="s">
        <v>845</v>
      </c>
      <c r="P317" s="5" t="s">
        <v>845</v>
      </c>
      <c r="Q317" s="5" t="s">
        <v>847</v>
      </c>
      <c r="R317" s="5" t="s">
        <v>845</v>
      </c>
      <c r="S317" s="5" t="s">
        <v>848</v>
      </c>
      <c r="T317" s="5" t="s">
        <v>865</v>
      </c>
      <c r="U317" s="5" t="s">
        <v>845</v>
      </c>
      <c r="V317" s="5" t="s">
        <v>845</v>
      </c>
      <c r="W317" s="5" t="s">
        <v>850</v>
      </c>
      <c r="X317" s="5" t="s">
        <v>21495</v>
      </c>
      <c r="Y317" s="5">
        <f>X318-'Sem RTOS RX'!$X317</f>
        <v>0.000150462963</v>
      </c>
      <c r="Z317" s="7">
        <f>SUM(LEN(",CO_MQ135|"),'Sem RTOS RX'!$H317,LEN(",CO2_MQ135|"),'Sem RTOS RX'!$I317,LEN(",Alcool_MQ135|"),'Sem RTOS RX'!$J317,LEN(",Alcool_MQ135|"),'Sem RTOS RX'!$K317,LEN(",Toluen_MQ135|"),'Sem RTOS RX'!$L317,LEN(",MH4_MQ135|"),'Sem RTOS RX'!$M317,LEN(",O3_MQ131|"),'Sem RTOS RX'!$N317)*8</f>
        <v>672</v>
      </c>
    </row>
    <row r="318" ht="15.75" customHeight="1">
      <c r="A318" s="5" t="s">
        <v>21496</v>
      </c>
      <c r="B318" s="5" t="s">
        <v>21497</v>
      </c>
      <c r="C318" s="5" t="s">
        <v>20275</v>
      </c>
      <c r="D318" s="5" t="s">
        <v>21498</v>
      </c>
      <c r="E318" s="5" t="s">
        <v>845</v>
      </c>
      <c r="F318" s="5" t="s">
        <v>845</v>
      </c>
      <c r="G318" s="5" t="s">
        <v>845</v>
      </c>
      <c r="H318" s="5" t="s">
        <v>569</v>
      </c>
      <c r="I318" s="5" t="s">
        <v>254</v>
      </c>
      <c r="J318" s="5" t="s">
        <v>187</v>
      </c>
      <c r="K318" s="5" t="s">
        <v>67</v>
      </c>
      <c r="L318" s="5" t="s">
        <v>973</v>
      </c>
      <c r="M318" s="5" t="s">
        <v>148</v>
      </c>
      <c r="N318" s="5" t="s">
        <v>83</v>
      </c>
      <c r="O318" s="5" t="s">
        <v>845</v>
      </c>
      <c r="P318" s="5" t="s">
        <v>845</v>
      </c>
      <c r="Q318" s="5" t="s">
        <v>847</v>
      </c>
      <c r="R318" s="5" t="s">
        <v>845</v>
      </c>
      <c r="S318" s="5" t="s">
        <v>848</v>
      </c>
      <c r="T318" s="5" t="s">
        <v>865</v>
      </c>
      <c r="U318" s="5" t="s">
        <v>845</v>
      </c>
      <c r="V318" s="5" t="s">
        <v>845</v>
      </c>
      <c r="W318" s="5" t="s">
        <v>850</v>
      </c>
      <c r="X318" s="5" t="s">
        <v>21499</v>
      </c>
      <c r="Y318" s="5">
        <f>X319-'Sem RTOS RX'!$X318</f>
        <v>0.000150462963</v>
      </c>
      <c r="Z318" s="7">
        <f>SUM(LEN(",CO_MQ135|"),'Sem RTOS RX'!$H318,LEN(",CO2_MQ135|"),'Sem RTOS RX'!$I318,LEN(",Alcool_MQ135|"),'Sem RTOS RX'!$J318,LEN(",Alcool_MQ135|"),'Sem RTOS RX'!$K318,LEN(",Toluen_MQ135|"),'Sem RTOS RX'!$L318,LEN(",MH4_MQ135|"),'Sem RTOS RX'!$M318,LEN(",O3_MQ131|"),'Sem RTOS RX'!$N318)*8</f>
        <v>672</v>
      </c>
    </row>
    <row r="319" ht="15.75" customHeight="1">
      <c r="A319" s="5" t="s">
        <v>21500</v>
      </c>
      <c r="B319" s="5" t="s">
        <v>21501</v>
      </c>
      <c r="C319" s="5" t="s">
        <v>20275</v>
      </c>
      <c r="D319" s="5" t="s">
        <v>21502</v>
      </c>
      <c r="E319" s="5" t="s">
        <v>845</v>
      </c>
      <c r="F319" s="5" t="s">
        <v>845</v>
      </c>
      <c r="G319" s="5" t="s">
        <v>845</v>
      </c>
      <c r="H319" s="5" t="s">
        <v>604</v>
      </c>
      <c r="I319" s="5" t="s">
        <v>297</v>
      </c>
      <c r="J319" s="5" t="s">
        <v>203</v>
      </c>
      <c r="K319" s="5" t="s">
        <v>846</v>
      </c>
      <c r="L319" s="5" t="s">
        <v>745</v>
      </c>
      <c r="M319" s="5" t="s">
        <v>148</v>
      </c>
      <c r="N319" s="5" t="s">
        <v>266</v>
      </c>
      <c r="O319" s="5" t="s">
        <v>845</v>
      </c>
      <c r="P319" s="5" t="s">
        <v>845</v>
      </c>
      <c r="Q319" s="5" t="s">
        <v>847</v>
      </c>
      <c r="R319" s="5" t="s">
        <v>845</v>
      </c>
      <c r="S319" s="5" t="s">
        <v>848</v>
      </c>
      <c r="T319" s="5" t="s">
        <v>855</v>
      </c>
      <c r="U319" s="5" t="s">
        <v>845</v>
      </c>
      <c r="V319" s="5" t="s">
        <v>845</v>
      </c>
      <c r="W319" s="5" t="s">
        <v>850</v>
      </c>
      <c r="X319" s="5" t="s">
        <v>21503</v>
      </c>
      <c r="Y319" s="5">
        <f>X320-'Sem RTOS RX'!$X319</f>
        <v>0.000150462963</v>
      </c>
      <c r="Z319" s="7">
        <f>SUM(LEN(",CO_MQ135|"),'Sem RTOS RX'!$H319,LEN(",CO2_MQ135|"),'Sem RTOS RX'!$I319,LEN(",Alcool_MQ135|"),'Sem RTOS RX'!$J319,LEN(",Alcool_MQ135|"),'Sem RTOS RX'!$K319,LEN(",Toluen_MQ135|"),'Sem RTOS RX'!$L319,LEN(",MH4_MQ135|"),'Sem RTOS RX'!$M319,LEN(",O3_MQ131|"),'Sem RTOS RX'!$N319)*8</f>
        <v>672</v>
      </c>
    </row>
    <row r="320" ht="15.75" customHeight="1">
      <c r="A320" s="5" t="s">
        <v>21504</v>
      </c>
      <c r="B320" s="5" t="s">
        <v>21505</v>
      </c>
      <c r="C320" s="5" t="s">
        <v>20275</v>
      </c>
      <c r="D320" s="5" t="s">
        <v>21506</v>
      </c>
      <c r="E320" s="5" t="s">
        <v>845</v>
      </c>
      <c r="F320" s="5" t="s">
        <v>845</v>
      </c>
      <c r="G320" s="5" t="s">
        <v>845</v>
      </c>
      <c r="H320" s="5" t="s">
        <v>607</v>
      </c>
      <c r="I320" s="5" t="s">
        <v>249</v>
      </c>
      <c r="J320" s="5" t="s">
        <v>203</v>
      </c>
      <c r="K320" s="5" t="s">
        <v>846</v>
      </c>
      <c r="L320" s="5" t="s">
        <v>738</v>
      </c>
      <c r="M320" s="5" t="s">
        <v>41</v>
      </c>
      <c r="N320" s="5" t="s">
        <v>169</v>
      </c>
      <c r="O320" s="5" t="s">
        <v>845</v>
      </c>
      <c r="P320" s="5" t="s">
        <v>845</v>
      </c>
      <c r="Q320" s="5" t="s">
        <v>847</v>
      </c>
      <c r="R320" s="5" t="s">
        <v>845</v>
      </c>
      <c r="S320" s="5" t="s">
        <v>848</v>
      </c>
      <c r="T320" s="5" t="s">
        <v>865</v>
      </c>
      <c r="U320" s="5" t="s">
        <v>845</v>
      </c>
      <c r="V320" s="5" t="s">
        <v>845</v>
      </c>
      <c r="W320" s="5" t="s">
        <v>850</v>
      </c>
      <c r="X320" s="5" t="s">
        <v>21507</v>
      </c>
      <c r="Y320" s="5">
        <f>X321-'Sem RTOS RX'!$X320</f>
        <v>0.000150462963</v>
      </c>
      <c r="Z320" s="7">
        <f>SUM(LEN(",CO_MQ135|"),'Sem RTOS RX'!$H320,LEN(",CO2_MQ135|"),'Sem RTOS RX'!$I320,LEN(",Alcool_MQ135|"),'Sem RTOS RX'!$J320,LEN(",Alcool_MQ135|"),'Sem RTOS RX'!$K320,LEN(",Toluen_MQ135|"),'Sem RTOS RX'!$L320,LEN(",MH4_MQ135|"),'Sem RTOS RX'!$M320,LEN(",O3_MQ131|"),'Sem RTOS RX'!$N320)*8</f>
        <v>672</v>
      </c>
    </row>
    <row r="321" ht="15.75" customHeight="1">
      <c r="A321" s="5" t="s">
        <v>21508</v>
      </c>
      <c r="B321" s="5" t="s">
        <v>21509</v>
      </c>
      <c r="C321" s="5" t="s">
        <v>20275</v>
      </c>
      <c r="D321" s="5" t="s">
        <v>21510</v>
      </c>
      <c r="E321" s="5" t="s">
        <v>845</v>
      </c>
      <c r="F321" s="5" t="s">
        <v>845</v>
      </c>
      <c r="G321" s="5" t="s">
        <v>845</v>
      </c>
      <c r="H321" s="5" t="s">
        <v>631</v>
      </c>
      <c r="I321" s="5" t="s">
        <v>1371</v>
      </c>
      <c r="J321" s="5" t="s">
        <v>1372</v>
      </c>
      <c r="K321" s="5" t="s">
        <v>252</v>
      </c>
      <c r="L321" s="5" t="s">
        <v>756</v>
      </c>
      <c r="M321" s="5" t="s">
        <v>41</v>
      </c>
      <c r="N321" s="5" t="s">
        <v>205</v>
      </c>
      <c r="O321" s="5" t="s">
        <v>845</v>
      </c>
      <c r="P321" s="5" t="s">
        <v>845</v>
      </c>
      <c r="Q321" s="5" t="s">
        <v>847</v>
      </c>
      <c r="R321" s="5" t="s">
        <v>845</v>
      </c>
      <c r="S321" s="5" t="s">
        <v>864</v>
      </c>
      <c r="T321" s="5" t="s">
        <v>855</v>
      </c>
      <c r="U321" s="5" t="s">
        <v>845</v>
      </c>
      <c r="V321" s="5" t="s">
        <v>845</v>
      </c>
      <c r="W321" s="5" t="s">
        <v>850</v>
      </c>
      <c r="X321" s="5" t="s">
        <v>21511</v>
      </c>
      <c r="Y321" s="5">
        <f>X322-'Sem RTOS RX'!$X321</f>
        <v>0.000150462963</v>
      </c>
      <c r="Z321" s="7">
        <f>SUM(LEN(",CO_MQ135|"),'Sem RTOS RX'!$H321,LEN(",CO2_MQ135|"),'Sem RTOS RX'!$I321,LEN(",Alcool_MQ135|"),'Sem RTOS RX'!$J321,LEN(",Alcool_MQ135|"),'Sem RTOS RX'!$K321,LEN(",Toluen_MQ135|"),'Sem RTOS RX'!$L321,LEN(",MH4_MQ135|"),'Sem RTOS RX'!$M321,LEN(",O3_MQ131|"),'Sem RTOS RX'!$N321)*8</f>
        <v>672</v>
      </c>
    </row>
    <row r="322" ht="15.75" customHeight="1">
      <c r="A322" s="5" t="s">
        <v>21512</v>
      </c>
      <c r="B322" s="5" t="s">
        <v>21513</v>
      </c>
      <c r="C322" s="5" t="s">
        <v>20275</v>
      </c>
      <c r="D322" s="5" t="s">
        <v>21514</v>
      </c>
      <c r="E322" s="5" t="s">
        <v>845</v>
      </c>
      <c r="F322" s="5" t="s">
        <v>845</v>
      </c>
      <c r="G322" s="5" t="s">
        <v>845</v>
      </c>
      <c r="H322" s="5" t="s">
        <v>585</v>
      </c>
      <c r="I322" s="5" t="s">
        <v>297</v>
      </c>
      <c r="J322" s="5" t="s">
        <v>73</v>
      </c>
      <c r="K322" s="5" t="s">
        <v>846</v>
      </c>
      <c r="L322" s="5" t="s">
        <v>421</v>
      </c>
      <c r="M322" s="5" t="s">
        <v>148</v>
      </c>
      <c r="N322" s="5" t="s">
        <v>108</v>
      </c>
      <c r="O322" s="5" t="s">
        <v>845</v>
      </c>
      <c r="P322" s="5" t="s">
        <v>845</v>
      </c>
      <c r="Q322" s="5" t="s">
        <v>847</v>
      </c>
      <c r="R322" s="5" t="s">
        <v>845</v>
      </c>
      <c r="S322" s="5" t="s">
        <v>848</v>
      </c>
      <c r="T322" s="5" t="s">
        <v>855</v>
      </c>
      <c r="U322" s="5" t="s">
        <v>845</v>
      </c>
      <c r="V322" s="5" t="s">
        <v>845</v>
      </c>
      <c r="W322" s="5" t="s">
        <v>850</v>
      </c>
      <c r="X322" s="5" t="s">
        <v>21515</v>
      </c>
      <c r="Y322" s="5">
        <f>X323-'Sem RTOS RX'!$X322</f>
        <v>0.0003125</v>
      </c>
      <c r="Z322" s="7">
        <f>SUM(LEN(",CO_MQ135|"),'Sem RTOS RX'!$H322,LEN(",CO2_MQ135|"),'Sem RTOS RX'!$I322,LEN(",Alcool_MQ135|"),'Sem RTOS RX'!$J322,LEN(",Alcool_MQ135|"),'Sem RTOS RX'!$K322,LEN(",Toluen_MQ135|"),'Sem RTOS RX'!$L322,LEN(",MH4_MQ135|"),'Sem RTOS RX'!$M322,LEN(",O3_MQ131|"),'Sem RTOS RX'!$N322)*8</f>
        <v>672</v>
      </c>
    </row>
    <row r="323" ht="15.75" customHeight="1">
      <c r="A323" s="5" t="s">
        <v>21516</v>
      </c>
      <c r="B323" s="5" t="s">
        <v>21517</v>
      </c>
      <c r="C323" s="5" t="s">
        <v>20275</v>
      </c>
      <c r="D323" s="5" t="s">
        <v>21518</v>
      </c>
      <c r="E323" s="5" t="s">
        <v>845</v>
      </c>
      <c r="F323" s="5" t="s">
        <v>845</v>
      </c>
      <c r="G323" s="5" t="s">
        <v>845</v>
      </c>
      <c r="H323" s="5" t="s">
        <v>732</v>
      </c>
      <c r="I323" s="5" t="s">
        <v>188</v>
      </c>
      <c r="J323" s="5" t="s">
        <v>236</v>
      </c>
      <c r="K323" s="5" t="s">
        <v>161</v>
      </c>
      <c r="L323" s="5" t="s">
        <v>462</v>
      </c>
      <c r="M323" s="5" t="s">
        <v>865</v>
      </c>
      <c r="N323" s="5" t="s">
        <v>54</v>
      </c>
      <c r="O323" s="5" t="s">
        <v>845</v>
      </c>
      <c r="P323" s="5" t="s">
        <v>845</v>
      </c>
      <c r="Q323" s="5" t="s">
        <v>847</v>
      </c>
      <c r="R323" s="5" t="s">
        <v>845</v>
      </c>
      <c r="S323" s="5" t="s">
        <v>864</v>
      </c>
      <c r="T323" s="5" t="s">
        <v>855</v>
      </c>
      <c r="U323" s="5" t="s">
        <v>845</v>
      </c>
      <c r="V323" s="5" t="s">
        <v>845</v>
      </c>
      <c r="W323" s="5" t="s">
        <v>850</v>
      </c>
      <c r="X323" s="5" t="s">
        <v>21519</v>
      </c>
      <c r="Y323" s="5">
        <f>X324-'Sem RTOS RX'!$X323</f>
        <v>0.000150462963</v>
      </c>
      <c r="Z323" s="7">
        <f>SUM(LEN(",CO_MQ135|"),'Sem RTOS RX'!$H323,LEN(",CO2_MQ135|"),'Sem RTOS RX'!$I323,LEN(",Alcool_MQ135|"),'Sem RTOS RX'!$J323,LEN(",Alcool_MQ135|"),'Sem RTOS RX'!$K323,LEN(",Toluen_MQ135|"),'Sem RTOS RX'!$L323,LEN(",MH4_MQ135|"),'Sem RTOS RX'!$M323,LEN(",O3_MQ131|"),'Sem RTOS RX'!$N323)*8</f>
        <v>672</v>
      </c>
    </row>
    <row r="324" ht="15.75" customHeight="1">
      <c r="A324" s="5" t="s">
        <v>21520</v>
      </c>
      <c r="B324" s="5" t="s">
        <v>21521</v>
      </c>
      <c r="C324" s="5" t="s">
        <v>20275</v>
      </c>
      <c r="D324" s="5" t="s">
        <v>21522</v>
      </c>
      <c r="E324" s="5" t="s">
        <v>845</v>
      </c>
      <c r="F324" s="5" t="s">
        <v>845</v>
      </c>
      <c r="G324" s="5" t="s">
        <v>845</v>
      </c>
      <c r="H324" s="5" t="s">
        <v>1381</v>
      </c>
      <c r="I324" s="5" t="s">
        <v>1371</v>
      </c>
      <c r="J324" s="5" t="s">
        <v>191</v>
      </c>
      <c r="K324" s="5" t="s">
        <v>846</v>
      </c>
      <c r="L324" s="5" t="s">
        <v>420</v>
      </c>
      <c r="M324" s="5" t="s">
        <v>41</v>
      </c>
      <c r="N324" s="5" t="s">
        <v>169</v>
      </c>
      <c r="O324" s="5" t="s">
        <v>845</v>
      </c>
      <c r="P324" s="5" t="s">
        <v>845</v>
      </c>
      <c r="Q324" s="5" t="s">
        <v>847</v>
      </c>
      <c r="R324" s="5" t="s">
        <v>845</v>
      </c>
      <c r="S324" s="5" t="s">
        <v>848</v>
      </c>
      <c r="T324" s="5" t="s">
        <v>865</v>
      </c>
      <c r="U324" s="5" t="s">
        <v>845</v>
      </c>
      <c r="V324" s="5" t="s">
        <v>845</v>
      </c>
      <c r="W324" s="5" t="s">
        <v>850</v>
      </c>
      <c r="X324" s="5" t="s">
        <v>21523</v>
      </c>
      <c r="Y324" s="5">
        <f>X325-'Sem RTOS RX'!$X324</f>
        <v>0.000150462963</v>
      </c>
      <c r="Z324" s="7">
        <f>SUM(LEN(",CO_MQ135|"),'Sem RTOS RX'!$H324,LEN(",CO2_MQ135|"),'Sem RTOS RX'!$I324,LEN(",Alcool_MQ135|"),'Sem RTOS RX'!$J324,LEN(",Alcool_MQ135|"),'Sem RTOS RX'!$K324,LEN(",Toluen_MQ135|"),'Sem RTOS RX'!$L324,LEN(",MH4_MQ135|"),'Sem RTOS RX'!$M324,LEN(",O3_MQ131|"),'Sem RTOS RX'!$N324)*8</f>
        <v>672</v>
      </c>
    </row>
    <row r="325" ht="15.75" customHeight="1">
      <c r="A325" s="5" t="s">
        <v>21524</v>
      </c>
      <c r="B325" s="5" t="s">
        <v>21525</v>
      </c>
      <c r="C325" s="5" t="s">
        <v>20275</v>
      </c>
      <c r="D325" s="5" t="s">
        <v>21526</v>
      </c>
      <c r="E325" s="5" t="s">
        <v>845</v>
      </c>
      <c r="F325" s="5" t="s">
        <v>845</v>
      </c>
      <c r="G325" s="5" t="s">
        <v>845</v>
      </c>
      <c r="H325" s="5" t="s">
        <v>656</v>
      </c>
      <c r="I325" s="5" t="s">
        <v>294</v>
      </c>
      <c r="J325" s="5" t="s">
        <v>212</v>
      </c>
      <c r="K325" s="5" t="s">
        <v>252</v>
      </c>
      <c r="L325" s="5" t="s">
        <v>430</v>
      </c>
      <c r="M325" s="5" t="s">
        <v>41</v>
      </c>
      <c r="N325" s="5" t="s">
        <v>17</v>
      </c>
      <c r="O325" s="5" t="s">
        <v>845</v>
      </c>
      <c r="P325" s="5" t="s">
        <v>845</v>
      </c>
      <c r="Q325" s="5" t="s">
        <v>847</v>
      </c>
      <c r="R325" s="5" t="s">
        <v>845</v>
      </c>
      <c r="S325" s="5" t="s">
        <v>864</v>
      </c>
      <c r="T325" s="5" t="s">
        <v>865</v>
      </c>
      <c r="U325" s="5" t="s">
        <v>845</v>
      </c>
      <c r="V325" s="5" t="s">
        <v>845</v>
      </c>
      <c r="W325" s="5" t="s">
        <v>850</v>
      </c>
      <c r="X325" s="5" t="s">
        <v>21527</v>
      </c>
      <c r="Y325" s="5">
        <f>X326-'Sem RTOS RX'!$X325</f>
        <v>0.000150462963</v>
      </c>
      <c r="Z325" s="7">
        <f>SUM(LEN(",CO_MQ135|"),'Sem RTOS RX'!$H325,LEN(",CO2_MQ135|"),'Sem RTOS RX'!$I325,LEN(",Alcool_MQ135|"),'Sem RTOS RX'!$J325,LEN(",Alcool_MQ135|"),'Sem RTOS RX'!$K325,LEN(",Toluen_MQ135|"),'Sem RTOS RX'!$L325,LEN(",MH4_MQ135|"),'Sem RTOS RX'!$M325,LEN(",O3_MQ131|"),'Sem RTOS RX'!$N325)*8</f>
        <v>672</v>
      </c>
    </row>
    <row r="326" ht="15.75" customHeight="1">
      <c r="A326" s="5" t="s">
        <v>21528</v>
      </c>
      <c r="B326" s="5" t="s">
        <v>21529</v>
      </c>
      <c r="C326" s="5" t="s">
        <v>20275</v>
      </c>
      <c r="D326" s="5" t="s">
        <v>21530</v>
      </c>
      <c r="E326" s="5" t="s">
        <v>845</v>
      </c>
      <c r="F326" s="5" t="s">
        <v>845</v>
      </c>
      <c r="G326" s="5" t="s">
        <v>845</v>
      </c>
      <c r="H326" s="5" t="s">
        <v>631</v>
      </c>
      <c r="I326" s="5" t="s">
        <v>1371</v>
      </c>
      <c r="J326" s="5" t="s">
        <v>1372</v>
      </c>
      <c r="K326" s="5" t="s">
        <v>252</v>
      </c>
      <c r="L326" s="5" t="s">
        <v>756</v>
      </c>
      <c r="M326" s="5" t="s">
        <v>41</v>
      </c>
      <c r="N326" s="5" t="s">
        <v>12</v>
      </c>
      <c r="O326" s="5" t="s">
        <v>845</v>
      </c>
      <c r="P326" s="5" t="s">
        <v>845</v>
      </c>
      <c r="Q326" s="5" t="s">
        <v>847</v>
      </c>
      <c r="R326" s="5" t="s">
        <v>845</v>
      </c>
      <c r="S326" s="5" t="s">
        <v>864</v>
      </c>
      <c r="T326" s="5" t="s">
        <v>20285</v>
      </c>
      <c r="U326" s="5" t="s">
        <v>845</v>
      </c>
      <c r="V326" s="5" t="s">
        <v>845</v>
      </c>
      <c r="W326" s="5" t="s">
        <v>850</v>
      </c>
      <c r="X326" s="5" t="s">
        <v>21531</v>
      </c>
      <c r="Y326" s="5">
        <f>X327-'Sem RTOS RX'!$X326</f>
        <v>0.000150462963</v>
      </c>
      <c r="Z326" s="7">
        <f>SUM(LEN(",CO_MQ135|"),'Sem RTOS RX'!$H326,LEN(",CO2_MQ135|"),'Sem RTOS RX'!$I326,LEN(",Alcool_MQ135|"),'Sem RTOS RX'!$J326,LEN(",Alcool_MQ135|"),'Sem RTOS RX'!$K326,LEN(",Toluen_MQ135|"),'Sem RTOS RX'!$L326,LEN(",MH4_MQ135|"),'Sem RTOS RX'!$M326,LEN(",O3_MQ131|"),'Sem RTOS RX'!$N326)*8</f>
        <v>672</v>
      </c>
    </row>
    <row r="327" ht="15.75" customHeight="1">
      <c r="A327" s="5" t="s">
        <v>21532</v>
      </c>
      <c r="B327" s="5" t="s">
        <v>21533</v>
      </c>
      <c r="C327" s="5" t="s">
        <v>20275</v>
      </c>
      <c r="D327" s="5" t="s">
        <v>21534</v>
      </c>
      <c r="E327" s="5" t="s">
        <v>845</v>
      </c>
      <c r="F327" s="5" t="s">
        <v>845</v>
      </c>
      <c r="G327" s="5" t="s">
        <v>845</v>
      </c>
      <c r="H327" s="5" t="s">
        <v>585</v>
      </c>
      <c r="I327" s="5" t="s">
        <v>297</v>
      </c>
      <c r="J327" s="5" t="s">
        <v>73</v>
      </c>
      <c r="K327" s="5" t="s">
        <v>846</v>
      </c>
      <c r="L327" s="5" t="s">
        <v>421</v>
      </c>
      <c r="M327" s="5" t="s">
        <v>148</v>
      </c>
      <c r="N327" s="5" t="s">
        <v>266</v>
      </c>
      <c r="O327" s="5" t="s">
        <v>845</v>
      </c>
      <c r="P327" s="5" t="s">
        <v>845</v>
      </c>
      <c r="Q327" s="5" t="s">
        <v>847</v>
      </c>
      <c r="R327" s="5" t="s">
        <v>845</v>
      </c>
      <c r="S327" s="5" t="s">
        <v>848</v>
      </c>
      <c r="T327" s="5" t="s">
        <v>855</v>
      </c>
      <c r="U327" s="5" t="s">
        <v>845</v>
      </c>
      <c r="V327" s="5" t="s">
        <v>845</v>
      </c>
      <c r="W327" s="5" t="s">
        <v>850</v>
      </c>
      <c r="X327" s="5" t="s">
        <v>21535</v>
      </c>
      <c r="Y327" s="5">
        <f>X328-'Sem RTOS RX'!$X327</f>
        <v>0.000150462963</v>
      </c>
      <c r="Z327" s="7">
        <f>SUM(LEN(",CO_MQ135|"),'Sem RTOS RX'!$H327,LEN(",CO2_MQ135|"),'Sem RTOS RX'!$I327,LEN(",Alcool_MQ135|"),'Sem RTOS RX'!$J327,LEN(",Alcool_MQ135|"),'Sem RTOS RX'!$K327,LEN(",Toluen_MQ135|"),'Sem RTOS RX'!$L327,LEN(",MH4_MQ135|"),'Sem RTOS RX'!$M327,LEN(",O3_MQ131|"),'Sem RTOS RX'!$N327)*8</f>
        <v>672</v>
      </c>
    </row>
    <row r="328" ht="15.75" customHeight="1">
      <c r="A328" s="5" t="s">
        <v>21536</v>
      </c>
      <c r="B328" s="5" t="s">
        <v>21537</v>
      </c>
      <c r="C328" s="5" t="s">
        <v>20275</v>
      </c>
      <c r="D328" s="5" t="s">
        <v>21538</v>
      </c>
      <c r="E328" s="5" t="s">
        <v>845</v>
      </c>
      <c r="F328" s="5" t="s">
        <v>845</v>
      </c>
      <c r="G328" s="5" t="s">
        <v>845</v>
      </c>
      <c r="H328" s="5" t="s">
        <v>311</v>
      </c>
      <c r="I328" s="5" t="s">
        <v>249</v>
      </c>
      <c r="J328" s="5" t="s">
        <v>195</v>
      </c>
      <c r="K328" s="5" t="s">
        <v>846</v>
      </c>
      <c r="L328" s="5" t="s">
        <v>420</v>
      </c>
      <c r="M328" s="5" t="s">
        <v>41</v>
      </c>
      <c r="N328" s="5" t="s">
        <v>57</v>
      </c>
      <c r="O328" s="5" t="s">
        <v>845</v>
      </c>
      <c r="P328" s="5" t="s">
        <v>845</v>
      </c>
      <c r="Q328" s="5" t="s">
        <v>847</v>
      </c>
      <c r="R328" s="5" t="s">
        <v>845</v>
      </c>
      <c r="S328" s="5" t="s">
        <v>848</v>
      </c>
      <c r="T328" s="5" t="s">
        <v>855</v>
      </c>
      <c r="U328" s="5" t="s">
        <v>845</v>
      </c>
      <c r="V328" s="5" t="s">
        <v>845</v>
      </c>
      <c r="W328" s="5" t="s">
        <v>850</v>
      </c>
      <c r="X328" s="5" t="s">
        <v>21539</v>
      </c>
      <c r="Y328" s="5">
        <f>X329-'Sem RTOS RX'!$X328</f>
        <v>0.000462962963</v>
      </c>
      <c r="Z328" s="7">
        <f>SUM(LEN(",CO_MQ135|"),'Sem RTOS RX'!$H328,LEN(",CO2_MQ135|"),'Sem RTOS RX'!$I328,LEN(",Alcool_MQ135|"),'Sem RTOS RX'!$J328,LEN(",Alcool_MQ135|"),'Sem RTOS RX'!$K328,LEN(",Toluen_MQ135|"),'Sem RTOS RX'!$L328,LEN(",MH4_MQ135|"),'Sem RTOS RX'!$M328,LEN(",O3_MQ131|"),'Sem RTOS RX'!$N328)*8</f>
        <v>672</v>
      </c>
    </row>
    <row r="329" ht="15.75" customHeight="1">
      <c r="A329" s="5" t="s">
        <v>21540</v>
      </c>
      <c r="B329" s="5" t="s">
        <v>21541</v>
      </c>
      <c r="C329" s="5" t="s">
        <v>20275</v>
      </c>
      <c r="D329" s="5" t="s">
        <v>21542</v>
      </c>
      <c r="E329" s="5" t="s">
        <v>845</v>
      </c>
      <c r="F329" s="5" t="s">
        <v>845</v>
      </c>
      <c r="G329" s="5" t="s">
        <v>845</v>
      </c>
      <c r="H329" s="5" t="s">
        <v>607</v>
      </c>
      <c r="I329" s="5" t="s">
        <v>249</v>
      </c>
      <c r="J329" s="5" t="s">
        <v>203</v>
      </c>
      <c r="K329" s="5" t="s">
        <v>846</v>
      </c>
      <c r="L329" s="5" t="s">
        <v>738</v>
      </c>
      <c r="M329" s="5" t="s">
        <v>41</v>
      </c>
      <c r="N329" s="5" t="s">
        <v>95</v>
      </c>
      <c r="O329" s="5" t="s">
        <v>845</v>
      </c>
      <c r="P329" s="5" t="s">
        <v>845</v>
      </c>
      <c r="Q329" s="5" t="s">
        <v>847</v>
      </c>
      <c r="R329" s="5" t="s">
        <v>845</v>
      </c>
      <c r="S329" s="5" t="s">
        <v>848</v>
      </c>
      <c r="T329" s="5" t="s">
        <v>855</v>
      </c>
      <c r="U329" s="5" t="s">
        <v>845</v>
      </c>
      <c r="V329" s="5" t="s">
        <v>845</v>
      </c>
      <c r="W329" s="5" t="s">
        <v>850</v>
      </c>
      <c r="X329" s="5" t="s">
        <v>21543</v>
      </c>
      <c r="Y329" s="5">
        <f>X330-'Sem RTOS RX'!$X329</f>
        <v>0.0003009259259</v>
      </c>
      <c r="Z329" s="7">
        <f>SUM(LEN(",CO_MQ135|"),'Sem RTOS RX'!$H329,LEN(",CO2_MQ135|"),'Sem RTOS RX'!$I329,LEN(",Alcool_MQ135|"),'Sem RTOS RX'!$J329,LEN(",Alcool_MQ135|"),'Sem RTOS RX'!$K329,LEN(",Toluen_MQ135|"),'Sem RTOS RX'!$L329,LEN(",MH4_MQ135|"),'Sem RTOS RX'!$M329,LEN(",O3_MQ131|"),'Sem RTOS RX'!$N329)*8</f>
        <v>672</v>
      </c>
    </row>
    <row r="330" ht="15.75" customHeight="1">
      <c r="A330" s="5" t="s">
        <v>21544</v>
      </c>
      <c r="B330" s="5" t="s">
        <v>21545</v>
      </c>
      <c r="C330" s="5" t="s">
        <v>20275</v>
      </c>
      <c r="D330" s="5" t="s">
        <v>21546</v>
      </c>
      <c r="E330" s="5" t="s">
        <v>845</v>
      </c>
      <c r="F330" s="5" t="s">
        <v>845</v>
      </c>
      <c r="G330" s="5" t="s">
        <v>845</v>
      </c>
      <c r="H330" s="5" t="s">
        <v>588</v>
      </c>
      <c r="I330" s="5" t="s">
        <v>297</v>
      </c>
      <c r="J330" s="5" t="s">
        <v>257</v>
      </c>
      <c r="K330" s="5" t="s">
        <v>846</v>
      </c>
      <c r="L330" s="5" t="s">
        <v>413</v>
      </c>
      <c r="M330" s="5" t="s">
        <v>148</v>
      </c>
      <c r="N330" s="5" t="s">
        <v>262</v>
      </c>
      <c r="O330" s="5" t="s">
        <v>845</v>
      </c>
      <c r="P330" s="5" t="s">
        <v>845</v>
      </c>
      <c r="Q330" s="5" t="s">
        <v>847</v>
      </c>
      <c r="R330" s="5" t="s">
        <v>845</v>
      </c>
      <c r="S330" s="5" t="s">
        <v>848</v>
      </c>
      <c r="T330" s="5" t="s">
        <v>865</v>
      </c>
      <c r="U330" s="5" t="s">
        <v>845</v>
      </c>
      <c r="V330" s="5" t="s">
        <v>845</v>
      </c>
      <c r="W330" s="5" t="s">
        <v>850</v>
      </c>
      <c r="X330" s="5" t="s">
        <v>21547</v>
      </c>
      <c r="Y330" s="5">
        <f>X331-'Sem RTOS RX'!$X330</f>
        <v>0.000150462963</v>
      </c>
      <c r="Z330" s="7">
        <f>SUM(LEN(",CO_MQ135|"),'Sem RTOS RX'!$H330,LEN(",CO2_MQ135|"),'Sem RTOS RX'!$I330,LEN(",Alcool_MQ135|"),'Sem RTOS RX'!$J330,LEN(",Alcool_MQ135|"),'Sem RTOS RX'!$K330,LEN(",Toluen_MQ135|"),'Sem RTOS RX'!$L330,LEN(",MH4_MQ135|"),'Sem RTOS RX'!$M330,LEN(",O3_MQ131|"),'Sem RTOS RX'!$N330)*8</f>
        <v>672</v>
      </c>
    </row>
    <row r="331" ht="15.75" customHeight="1">
      <c r="A331" s="5" t="s">
        <v>21548</v>
      </c>
      <c r="B331" s="5" t="s">
        <v>21549</v>
      </c>
      <c r="C331" s="5" t="s">
        <v>20275</v>
      </c>
      <c r="D331" s="5" t="s">
        <v>21550</v>
      </c>
      <c r="E331" s="5" t="s">
        <v>845</v>
      </c>
      <c r="F331" s="5" t="s">
        <v>845</v>
      </c>
      <c r="G331" s="5" t="s">
        <v>845</v>
      </c>
      <c r="H331" s="5" t="s">
        <v>607</v>
      </c>
      <c r="I331" s="5" t="s">
        <v>249</v>
      </c>
      <c r="J331" s="5" t="s">
        <v>203</v>
      </c>
      <c r="K331" s="5" t="s">
        <v>846</v>
      </c>
      <c r="L331" s="5" t="s">
        <v>738</v>
      </c>
      <c r="M331" s="5" t="s">
        <v>41</v>
      </c>
      <c r="N331" s="5" t="s">
        <v>131</v>
      </c>
      <c r="O331" s="5" t="s">
        <v>845</v>
      </c>
      <c r="P331" s="5" t="s">
        <v>845</v>
      </c>
      <c r="Q331" s="5" t="s">
        <v>847</v>
      </c>
      <c r="R331" s="5" t="s">
        <v>845</v>
      </c>
      <c r="S331" s="5" t="s">
        <v>848</v>
      </c>
      <c r="T331" s="5" t="s">
        <v>865</v>
      </c>
      <c r="U331" s="5" t="s">
        <v>845</v>
      </c>
      <c r="V331" s="5" t="s">
        <v>845</v>
      </c>
      <c r="W331" s="5" t="s">
        <v>850</v>
      </c>
      <c r="X331" s="5" t="s">
        <v>21551</v>
      </c>
      <c r="Y331" s="5">
        <f>X332-'Sem RTOS RX'!$X331</f>
        <v>0.0003125</v>
      </c>
      <c r="Z331" s="7">
        <f>SUM(LEN(",CO_MQ135|"),'Sem RTOS RX'!$H331,LEN(",CO2_MQ135|"),'Sem RTOS RX'!$I331,LEN(",Alcool_MQ135|"),'Sem RTOS RX'!$J331,LEN(",Alcool_MQ135|"),'Sem RTOS RX'!$K331,LEN(",Toluen_MQ135|"),'Sem RTOS RX'!$L331,LEN(",MH4_MQ135|"),'Sem RTOS RX'!$M331,LEN(",O3_MQ131|"),'Sem RTOS RX'!$N331)*8</f>
        <v>672</v>
      </c>
    </row>
    <row r="332" ht="15.75" customHeight="1">
      <c r="A332" s="5" t="s">
        <v>21552</v>
      </c>
      <c r="B332" s="5" t="s">
        <v>21553</v>
      </c>
      <c r="C332" s="5" t="s">
        <v>20275</v>
      </c>
      <c r="D332" s="5" t="s">
        <v>21554</v>
      </c>
      <c r="E332" s="5" t="s">
        <v>845</v>
      </c>
      <c r="F332" s="5" t="s">
        <v>845</v>
      </c>
      <c r="G332" s="5" t="s">
        <v>845</v>
      </c>
      <c r="H332" s="5" t="s">
        <v>588</v>
      </c>
      <c r="I332" s="5" t="s">
        <v>297</v>
      </c>
      <c r="J332" s="5" t="s">
        <v>257</v>
      </c>
      <c r="K332" s="5" t="s">
        <v>846</v>
      </c>
      <c r="L332" s="5" t="s">
        <v>413</v>
      </c>
      <c r="M332" s="5" t="s">
        <v>148</v>
      </c>
      <c r="N332" s="5" t="s">
        <v>297</v>
      </c>
      <c r="O332" s="5" t="s">
        <v>845</v>
      </c>
      <c r="P332" s="5" t="s">
        <v>845</v>
      </c>
      <c r="Q332" s="5" t="s">
        <v>847</v>
      </c>
      <c r="R332" s="5" t="s">
        <v>845</v>
      </c>
      <c r="S332" s="5" t="s">
        <v>848</v>
      </c>
      <c r="T332" s="5" t="s">
        <v>865</v>
      </c>
      <c r="U332" s="5" t="s">
        <v>845</v>
      </c>
      <c r="V332" s="5" t="s">
        <v>845</v>
      </c>
      <c r="W332" s="5" t="s">
        <v>850</v>
      </c>
      <c r="X332" s="5" t="s">
        <v>21555</v>
      </c>
      <c r="Y332" s="5">
        <f>X333-'Sem RTOS RX'!$X332</f>
        <v>0.000150462963</v>
      </c>
      <c r="Z332" s="7">
        <f>SUM(LEN(",CO_MQ135|"),'Sem RTOS RX'!$H332,LEN(",CO2_MQ135|"),'Sem RTOS RX'!$I332,LEN(",Alcool_MQ135|"),'Sem RTOS RX'!$J332,LEN(",Alcool_MQ135|"),'Sem RTOS RX'!$K332,LEN(",Toluen_MQ135|"),'Sem RTOS RX'!$L332,LEN(",MH4_MQ135|"),'Sem RTOS RX'!$M332,LEN(",O3_MQ131|"),'Sem RTOS RX'!$N332)*8</f>
        <v>672</v>
      </c>
    </row>
    <row r="333" ht="15.75" customHeight="1">
      <c r="A333" s="5" t="s">
        <v>21556</v>
      </c>
      <c r="B333" s="5" t="s">
        <v>21557</v>
      </c>
      <c r="C333" s="5" t="s">
        <v>20275</v>
      </c>
      <c r="D333" s="5" t="s">
        <v>21558</v>
      </c>
      <c r="E333" s="5" t="s">
        <v>845</v>
      </c>
      <c r="F333" s="5" t="s">
        <v>845</v>
      </c>
      <c r="G333" s="5" t="s">
        <v>845</v>
      </c>
      <c r="H333" s="5" t="s">
        <v>582</v>
      </c>
      <c r="I333" s="5" t="s">
        <v>254</v>
      </c>
      <c r="J333" s="5" t="s">
        <v>257</v>
      </c>
      <c r="K333" s="5" t="s">
        <v>67</v>
      </c>
      <c r="L333" s="5" t="s">
        <v>413</v>
      </c>
      <c r="M333" s="5" t="s">
        <v>148</v>
      </c>
      <c r="N333" s="5" t="s">
        <v>29</v>
      </c>
      <c r="O333" s="5" t="s">
        <v>845</v>
      </c>
      <c r="P333" s="5" t="s">
        <v>845</v>
      </c>
      <c r="Q333" s="5" t="s">
        <v>847</v>
      </c>
      <c r="R333" s="5" t="s">
        <v>845</v>
      </c>
      <c r="S333" s="5" t="s">
        <v>848</v>
      </c>
      <c r="T333" s="5" t="s">
        <v>855</v>
      </c>
      <c r="U333" s="5" t="s">
        <v>845</v>
      </c>
      <c r="V333" s="5" t="s">
        <v>845</v>
      </c>
      <c r="W333" s="5" t="s">
        <v>850</v>
      </c>
      <c r="X333" s="5" t="s">
        <v>21559</v>
      </c>
      <c r="Y333" s="5">
        <f>X334-'Sem RTOS RX'!$X333</f>
        <v>0.000162037037</v>
      </c>
      <c r="Z333" s="7">
        <f>SUM(LEN(",CO_MQ135|"),'Sem RTOS RX'!$H333,LEN(",CO2_MQ135|"),'Sem RTOS RX'!$I333,LEN(",Alcool_MQ135|"),'Sem RTOS RX'!$J333,LEN(",Alcool_MQ135|"),'Sem RTOS RX'!$K333,LEN(",Toluen_MQ135|"),'Sem RTOS RX'!$L333,LEN(",MH4_MQ135|"),'Sem RTOS RX'!$M333,LEN(",O3_MQ131|"),'Sem RTOS RX'!$N333)*8</f>
        <v>672</v>
      </c>
    </row>
    <row r="334" ht="15.75" customHeight="1">
      <c r="A334" s="5" t="s">
        <v>21560</v>
      </c>
      <c r="B334" s="5" t="s">
        <v>21561</v>
      </c>
      <c r="C334" s="5" t="s">
        <v>20275</v>
      </c>
      <c r="D334" s="5" t="s">
        <v>21562</v>
      </c>
      <c r="E334" s="5" t="s">
        <v>845</v>
      </c>
      <c r="F334" s="5" t="s">
        <v>845</v>
      </c>
      <c r="G334" s="5" t="s">
        <v>845</v>
      </c>
      <c r="H334" s="5" t="s">
        <v>311</v>
      </c>
      <c r="I334" s="5" t="s">
        <v>249</v>
      </c>
      <c r="J334" s="5" t="s">
        <v>195</v>
      </c>
      <c r="K334" s="5" t="s">
        <v>846</v>
      </c>
      <c r="L334" s="5" t="s">
        <v>420</v>
      </c>
      <c r="M334" s="5" t="s">
        <v>41</v>
      </c>
      <c r="N334" s="5" t="s">
        <v>64</v>
      </c>
      <c r="O334" s="5" t="s">
        <v>845</v>
      </c>
      <c r="P334" s="5" t="s">
        <v>845</v>
      </c>
      <c r="Q334" s="5" t="s">
        <v>847</v>
      </c>
      <c r="R334" s="5" t="s">
        <v>845</v>
      </c>
      <c r="S334" s="5" t="s">
        <v>848</v>
      </c>
      <c r="T334" s="5" t="s">
        <v>855</v>
      </c>
      <c r="U334" s="5" t="s">
        <v>845</v>
      </c>
      <c r="V334" s="5" t="s">
        <v>845</v>
      </c>
      <c r="W334" s="5" t="s">
        <v>850</v>
      </c>
      <c r="X334" s="5" t="s">
        <v>21563</v>
      </c>
      <c r="Y334" s="5">
        <f>X335-'Sem RTOS RX'!$X334</f>
        <v>0.0001388888889</v>
      </c>
      <c r="Z334" s="7">
        <f>SUM(LEN(",CO_MQ135|"),'Sem RTOS RX'!$H334,LEN(",CO2_MQ135|"),'Sem RTOS RX'!$I334,LEN(",Alcool_MQ135|"),'Sem RTOS RX'!$J334,LEN(",Alcool_MQ135|"),'Sem RTOS RX'!$K334,LEN(",Toluen_MQ135|"),'Sem RTOS RX'!$L334,LEN(",MH4_MQ135|"),'Sem RTOS RX'!$M334,LEN(",O3_MQ131|"),'Sem RTOS RX'!$N334)*8</f>
        <v>672</v>
      </c>
    </row>
    <row r="335" ht="15.75" customHeight="1">
      <c r="A335" s="5" t="s">
        <v>21564</v>
      </c>
      <c r="B335" s="5" t="s">
        <v>21565</v>
      </c>
      <c r="C335" s="5" t="s">
        <v>20275</v>
      </c>
      <c r="D335" s="5" t="s">
        <v>21566</v>
      </c>
      <c r="E335" s="5" t="s">
        <v>845</v>
      </c>
      <c r="F335" s="5" t="s">
        <v>845</v>
      </c>
      <c r="G335" s="5" t="s">
        <v>845</v>
      </c>
      <c r="H335" s="5" t="s">
        <v>600</v>
      </c>
      <c r="I335" s="5" t="s">
        <v>297</v>
      </c>
      <c r="J335" s="5" t="s">
        <v>73</v>
      </c>
      <c r="K335" s="5" t="s">
        <v>846</v>
      </c>
      <c r="L335" s="5" t="s">
        <v>745</v>
      </c>
      <c r="M335" s="5" t="s">
        <v>148</v>
      </c>
      <c r="N335" s="5" t="s">
        <v>99</v>
      </c>
      <c r="O335" s="5" t="s">
        <v>845</v>
      </c>
      <c r="P335" s="5" t="s">
        <v>845</v>
      </c>
      <c r="Q335" s="5" t="s">
        <v>847</v>
      </c>
      <c r="R335" s="5" t="s">
        <v>845</v>
      </c>
      <c r="S335" s="5" t="s">
        <v>848</v>
      </c>
      <c r="T335" s="5" t="s">
        <v>855</v>
      </c>
      <c r="U335" s="5" t="s">
        <v>845</v>
      </c>
      <c r="V335" s="5" t="s">
        <v>845</v>
      </c>
      <c r="W335" s="5" t="s">
        <v>850</v>
      </c>
      <c r="X335" s="5" t="s">
        <v>21567</v>
      </c>
      <c r="Y335" s="5">
        <f>X336-'Sem RTOS RX'!$X335</f>
        <v>0.000150462963</v>
      </c>
      <c r="Z335" s="7">
        <f>SUM(LEN(",CO_MQ135|"),'Sem RTOS RX'!$H335,LEN(",CO2_MQ135|"),'Sem RTOS RX'!$I335,LEN(",Alcool_MQ135|"),'Sem RTOS RX'!$J335,LEN(",Alcool_MQ135|"),'Sem RTOS RX'!$K335,LEN(",Toluen_MQ135|"),'Sem RTOS RX'!$L335,LEN(",MH4_MQ135|"),'Sem RTOS RX'!$M335,LEN(",O3_MQ131|"),'Sem RTOS RX'!$N335)*8</f>
        <v>672</v>
      </c>
    </row>
    <row r="336" ht="15.75" customHeight="1">
      <c r="A336" s="5" t="s">
        <v>21568</v>
      </c>
      <c r="B336" s="5" t="s">
        <v>21569</v>
      </c>
      <c r="C336" s="5" t="s">
        <v>20275</v>
      </c>
      <c r="D336" s="5" t="s">
        <v>21570</v>
      </c>
      <c r="E336" s="5" t="s">
        <v>845</v>
      </c>
      <c r="F336" s="5" t="s">
        <v>845</v>
      </c>
      <c r="G336" s="5" t="s">
        <v>845</v>
      </c>
      <c r="H336" s="5" t="s">
        <v>569</v>
      </c>
      <c r="I336" s="5" t="s">
        <v>254</v>
      </c>
      <c r="J336" s="5" t="s">
        <v>187</v>
      </c>
      <c r="K336" s="5" t="s">
        <v>67</v>
      </c>
      <c r="L336" s="5" t="s">
        <v>973</v>
      </c>
      <c r="M336" s="5" t="s">
        <v>148</v>
      </c>
      <c r="N336" s="5" t="s">
        <v>137</v>
      </c>
      <c r="O336" s="5" t="s">
        <v>845</v>
      </c>
      <c r="P336" s="5" t="s">
        <v>845</v>
      </c>
      <c r="Q336" s="5" t="s">
        <v>847</v>
      </c>
      <c r="R336" s="5" t="s">
        <v>845</v>
      </c>
      <c r="S336" s="5" t="s">
        <v>848</v>
      </c>
      <c r="T336" s="5" t="s">
        <v>855</v>
      </c>
      <c r="U336" s="5" t="s">
        <v>845</v>
      </c>
      <c r="V336" s="5" t="s">
        <v>845</v>
      </c>
      <c r="W336" s="5" t="s">
        <v>850</v>
      </c>
      <c r="X336" s="5" t="s">
        <v>21571</v>
      </c>
      <c r="Y336" s="5">
        <f>X337-'Sem RTOS RX'!$X336</f>
        <v>0.000162037037</v>
      </c>
      <c r="Z336" s="7">
        <f>SUM(LEN(",CO_MQ135|"),'Sem RTOS RX'!$H336,LEN(",CO2_MQ135|"),'Sem RTOS RX'!$I336,LEN(",Alcool_MQ135|"),'Sem RTOS RX'!$J336,LEN(",Alcool_MQ135|"),'Sem RTOS RX'!$K336,LEN(",Toluen_MQ135|"),'Sem RTOS RX'!$L336,LEN(",MH4_MQ135|"),'Sem RTOS RX'!$M336,LEN(",O3_MQ131|"),'Sem RTOS RX'!$N336)*8</f>
        <v>672</v>
      </c>
    </row>
    <row r="337" ht="15.75" customHeight="1">
      <c r="A337" s="5" t="s">
        <v>21572</v>
      </c>
      <c r="B337" s="5" t="s">
        <v>21573</v>
      </c>
      <c r="C337" s="5" t="s">
        <v>20275</v>
      </c>
      <c r="D337" s="5" t="s">
        <v>21574</v>
      </c>
      <c r="E337" s="5" t="s">
        <v>845</v>
      </c>
      <c r="F337" s="5" t="s">
        <v>845</v>
      </c>
      <c r="G337" s="5" t="s">
        <v>845</v>
      </c>
      <c r="H337" s="5" t="s">
        <v>600</v>
      </c>
      <c r="I337" s="5" t="s">
        <v>297</v>
      </c>
      <c r="J337" s="5" t="s">
        <v>73</v>
      </c>
      <c r="K337" s="5" t="s">
        <v>846</v>
      </c>
      <c r="L337" s="5" t="s">
        <v>745</v>
      </c>
      <c r="M337" s="5" t="s">
        <v>148</v>
      </c>
      <c r="N337" s="5" t="s">
        <v>109</v>
      </c>
      <c r="O337" s="5" t="s">
        <v>845</v>
      </c>
      <c r="P337" s="5" t="s">
        <v>845</v>
      </c>
      <c r="Q337" s="5" t="s">
        <v>847</v>
      </c>
      <c r="R337" s="5" t="s">
        <v>845</v>
      </c>
      <c r="S337" s="5" t="s">
        <v>848</v>
      </c>
      <c r="T337" s="5" t="s">
        <v>855</v>
      </c>
      <c r="U337" s="5" t="s">
        <v>845</v>
      </c>
      <c r="V337" s="5" t="s">
        <v>845</v>
      </c>
      <c r="W337" s="5" t="s">
        <v>850</v>
      </c>
      <c r="X337" s="5" t="s">
        <v>3724</v>
      </c>
      <c r="Y337" s="5">
        <f>X338-'Sem RTOS RX'!$X337</f>
        <v>0.000150462963</v>
      </c>
      <c r="Z337" s="7">
        <f>SUM(LEN(",CO_MQ135|"),'Sem RTOS RX'!$H337,LEN(",CO2_MQ135|"),'Sem RTOS RX'!$I337,LEN(",Alcool_MQ135|"),'Sem RTOS RX'!$J337,LEN(",Alcool_MQ135|"),'Sem RTOS RX'!$K337,LEN(",Toluen_MQ135|"),'Sem RTOS RX'!$L337,LEN(",MH4_MQ135|"),'Sem RTOS RX'!$M337,LEN(",O3_MQ131|"),'Sem RTOS RX'!$N337)*8</f>
        <v>672</v>
      </c>
    </row>
    <row r="338" ht="15.75" customHeight="1">
      <c r="A338" s="5" t="s">
        <v>21575</v>
      </c>
      <c r="B338" s="5" t="s">
        <v>21576</v>
      </c>
      <c r="C338" s="5" t="s">
        <v>20275</v>
      </c>
      <c r="D338" s="5" t="s">
        <v>21577</v>
      </c>
      <c r="E338" s="5" t="s">
        <v>845</v>
      </c>
      <c r="F338" s="5" t="s">
        <v>845</v>
      </c>
      <c r="G338" s="5" t="s">
        <v>845</v>
      </c>
      <c r="H338" s="5" t="s">
        <v>600</v>
      </c>
      <c r="I338" s="5" t="s">
        <v>297</v>
      </c>
      <c r="J338" s="5" t="s">
        <v>73</v>
      </c>
      <c r="K338" s="5" t="s">
        <v>846</v>
      </c>
      <c r="L338" s="5" t="s">
        <v>745</v>
      </c>
      <c r="M338" s="5" t="s">
        <v>148</v>
      </c>
      <c r="N338" s="5" t="s">
        <v>29</v>
      </c>
      <c r="O338" s="5" t="s">
        <v>845</v>
      </c>
      <c r="P338" s="5" t="s">
        <v>845</v>
      </c>
      <c r="Q338" s="5" t="s">
        <v>847</v>
      </c>
      <c r="R338" s="5" t="s">
        <v>845</v>
      </c>
      <c r="S338" s="5" t="s">
        <v>848</v>
      </c>
      <c r="T338" s="5" t="s">
        <v>855</v>
      </c>
      <c r="U338" s="5" t="s">
        <v>845</v>
      </c>
      <c r="V338" s="5" t="s">
        <v>845</v>
      </c>
      <c r="W338" s="5" t="s">
        <v>850</v>
      </c>
      <c r="X338" s="5" t="s">
        <v>21578</v>
      </c>
      <c r="Y338" s="5">
        <f>X339-'Sem RTOS RX'!$X338</f>
        <v>0.000150462963</v>
      </c>
      <c r="Z338" s="7">
        <f>SUM(LEN(",CO_MQ135|"),'Sem RTOS RX'!$H338,LEN(",CO2_MQ135|"),'Sem RTOS RX'!$I338,LEN(",Alcool_MQ135|"),'Sem RTOS RX'!$J338,LEN(",Alcool_MQ135|"),'Sem RTOS RX'!$K338,LEN(",Toluen_MQ135|"),'Sem RTOS RX'!$L338,LEN(",MH4_MQ135|"),'Sem RTOS RX'!$M338,LEN(",O3_MQ131|"),'Sem RTOS RX'!$N338)*8</f>
        <v>672</v>
      </c>
    </row>
    <row r="339" ht="15.75" customHeight="1">
      <c r="A339" s="5" t="s">
        <v>21579</v>
      </c>
      <c r="B339" s="5" t="s">
        <v>21580</v>
      </c>
      <c r="C339" s="5" t="s">
        <v>20275</v>
      </c>
      <c r="D339" s="5" t="s">
        <v>21581</v>
      </c>
      <c r="E339" s="5" t="s">
        <v>845</v>
      </c>
      <c r="F339" s="5" t="s">
        <v>845</v>
      </c>
      <c r="G339" s="5" t="s">
        <v>845</v>
      </c>
      <c r="H339" s="5" t="s">
        <v>582</v>
      </c>
      <c r="I339" s="5" t="s">
        <v>254</v>
      </c>
      <c r="J339" s="5" t="s">
        <v>257</v>
      </c>
      <c r="K339" s="5" t="s">
        <v>67</v>
      </c>
      <c r="L339" s="5" t="s">
        <v>413</v>
      </c>
      <c r="M339" s="5" t="s">
        <v>148</v>
      </c>
      <c r="N339" s="5" t="s">
        <v>15</v>
      </c>
      <c r="O339" s="5" t="s">
        <v>845</v>
      </c>
      <c r="P339" s="5" t="s">
        <v>845</v>
      </c>
      <c r="Q339" s="5" t="s">
        <v>847</v>
      </c>
      <c r="R339" s="5" t="s">
        <v>845</v>
      </c>
      <c r="S339" s="5" t="s">
        <v>848</v>
      </c>
      <c r="T339" s="5" t="s">
        <v>865</v>
      </c>
      <c r="U339" s="5" t="s">
        <v>845</v>
      </c>
      <c r="V339" s="5" t="s">
        <v>845</v>
      </c>
      <c r="W339" s="5" t="s">
        <v>850</v>
      </c>
      <c r="X339" s="5" t="s">
        <v>21582</v>
      </c>
      <c r="Y339" s="5">
        <f>X340-'Sem RTOS RX'!$X339</f>
        <v>0.0003009259259</v>
      </c>
      <c r="Z339" s="7">
        <f>SUM(LEN(",CO_MQ135|"),'Sem RTOS RX'!$H339,LEN(",CO2_MQ135|"),'Sem RTOS RX'!$I339,LEN(",Alcool_MQ135|"),'Sem RTOS RX'!$J339,LEN(",Alcool_MQ135|"),'Sem RTOS RX'!$K339,LEN(",Toluen_MQ135|"),'Sem RTOS RX'!$L339,LEN(",MH4_MQ135|"),'Sem RTOS RX'!$M339,LEN(",O3_MQ131|"),'Sem RTOS RX'!$N339)*8</f>
        <v>672</v>
      </c>
    </row>
    <row r="340" ht="15.75" customHeight="1">
      <c r="A340" s="5" t="s">
        <v>21583</v>
      </c>
      <c r="B340" s="5" t="s">
        <v>21584</v>
      </c>
      <c r="C340" s="5" t="s">
        <v>20275</v>
      </c>
      <c r="D340" s="5" t="s">
        <v>21585</v>
      </c>
      <c r="E340" s="5" t="s">
        <v>845</v>
      </c>
      <c r="F340" s="5" t="s">
        <v>845</v>
      </c>
      <c r="G340" s="5" t="s">
        <v>845</v>
      </c>
      <c r="H340" s="5" t="s">
        <v>604</v>
      </c>
      <c r="I340" s="5" t="s">
        <v>297</v>
      </c>
      <c r="J340" s="5" t="s">
        <v>203</v>
      </c>
      <c r="K340" s="5" t="s">
        <v>846</v>
      </c>
      <c r="L340" s="5" t="s">
        <v>745</v>
      </c>
      <c r="M340" s="5" t="s">
        <v>148</v>
      </c>
      <c r="N340" s="5" t="s">
        <v>29</v>
      </c>
      <c r="O340" s="5" t="s">
        <v>845</v>
      </c>
      <c r="P340" s="5" t="s">
        <v>845</v>
      </c>
      <c r="Q340" s="5" t="s">
        <v>847</v>
      </c>
      <c r="R340" s="5" t="s">
        <v>845</v>
      </c>
      <c r="S340" s="5" t="s">
        <v>848</v>
      </c>
      <c r="T340" s="5" t="s">
        <v>855</v>
      </c>
      <c r="U340" s="5" t="s">
        <v>845</v>
      </c>
      <c r="V340" s="5" t="s">
        <v>845</v>
      </c>
      <c r="W340" s="5" t="s">
        <v>850</v>
      </c>
      <c r="X340" s="5" t="s">
        <v>21586</v>
      </c>
      <c r="Y340" s="5">
        <f>X341-'Sem RTOS RX'!$X340</f>
        <v>0.000162037037</v>
      </c>
      <c r="Z340" s="7">
        <f>SUM(LEN(",CO_MQ135|"),'Sem RTOS RX'!$H340,LEN(",CO2_MQ135|"),'Sem RTOS RX'!$I340,LEN(",Alcool_MQ135|"),'Sem RTOS RX'!$J340,LEN(",Alcool_MQ135|"),'Sem RTOS RX'!$K340,LEN(",Toluen_MQ135|"),'Sem RTOS RX'!$L340,LEN(",MH4_MQ135|"),'Sem RTOS RX'!$M340,LEN(",O3_MQ131|"),'Sem RTOS RX'!$N340)*8</f>
        <v>672</v>
      </c>
    </row>
    <row r="341" ht="15.75" customHeight="1">
      <c r="A341" s="5" t="s">
        <v>21587</v>
      </c>
      <c r="B341" s="5" t="s">
        <v>21588</v>
      </c>
      <c r="C341" s="5" t="s">
        <v>20275</v>
      </c>
      <c r="D341" s="5" t="s">
        <v>21589</v>
      </c>
      <c r="E341" s="5" t="s">
        <v>845</v>
      </c>
      <c r="F341" s="5" t="s">
        <v>845</v>
      </c>
      <c r="G341" s="5" t="s">
        <v>845</v>
      </c>
      <c r="H341" s="5" t="s">
        <v>311</v>
      </c>
      <c r="I341" s="5" t="s">
        <v>249</v>
      </c>
      <c r="J341" s="5" t="s">
        <v>195</v>
      </c>
      <c r="K341" s="5" t="s">
        <v>846</v>
      </c>
      <c r="L341" s="5" t="s">
        <v>420</v>
      </c>
      <c r="M341" s="5" t="s">
        <v>41</v>
      </c>
      <c r="N341" s="5" t="s">
        <v>177</v>
      </c>
      <c r="O341" s="5" t="s">
        <v>845</v>
      </c>
      <c r="P341" s="5" t="s">
        <v>845</v>
      </c>
      <c r="Q341" s="5" t="s">
        <v>847</v>
      </c>
      <c r="R341" s="5" t="s">
        <v>845</v>
      </c>
      <c r="S341" s="5" t="s">
        <v>848</v>
      </c>
      <c r="T341" s="5" t="s">
        <v>865</v>
      </c>
      <c r="U341" s="5" t="s">
        <v>845</v>
      </c>
      <c r="V341" s="5" t="s">
        <v>845</v>
      </c>
      <c r="W341" s="5" t="s">
        <v>850</v>
      </c>
      <c r="X341" s="5" t="s">
        <v>21590</v>
      </c>
      <c r="Y341" s="5">
        <f>X342-'Sem RTOS RX'!$X341</f>
        <v>0.000150462963</v>
      </c>
      <c r="Z341" s="7">
        <f>SUM(LEN(",CO_MQ135|"),'Sem RTOS RX'!$H341,LEN(",CO2_MQ135|"),'Sem RTOS RX'!$I341,LEN(",Alcool_MQ135|"),'Sem RTOS RX'!$J341,LEN(",Alcool_MQ135|"),'Sem RTOS RX'!$K341,LEN(",Toluen_MQ135|"),'Sem RTOS RX'!$L341,LEN(",MH4_MQ135|"),'Sem RTOS RX'!$M341,LEN(",O3_MQ131|"),'Sem RTOS RX'!$N341)*8</f>
        <v>672</v>
      </c>
    </row>
    <row r="342" ht="15.75" customHeight="1">
      <c r="A342" s="5" t="s">
        <v>21591</v>
      </c>
      <c r="B342" s="5" t="s">
        <v>21592</v>
      </c>
      <c r="C342" s="5" t="s">
        <v>20275</v>
      </c>
      <c r="D342" s="5" t="s">
        <v>21593</v>
      </c>
      <c r="E342" s="5" t="s">
        <v>845</v>
      </c>
      <c r="F342" s="5" t="s">
        <v>845</v>
      </c>
      <c r="G342" s="5" t="s">
        <v>845</v>
      </c>
      <c r="H342" s="5" t="s">
        <v>528</v>
      </c>
      <c r="I342" s="5" t="s">
        <v>253</v>
      </c>
      <c r="J342" s="5" t="s">
        <v>258</v>
      </c>
      <c r="K342" s="5" t="s">
        <v>293</v>
      </c>
      <c r="L342" s="5" t="s">
        <v>400</v>
      </c>
      <c r="M342" s="5" t="s">
        <v>269</v>
      </c>
      <c r="N342" s="5" t="s">
        <v>115</v>
      </c>
      <c r="O342" s="5" t="s">
        <v>845</v>
      </c>
      <c r="P342" s="5" t="s">
        <v>845</v>
      </c>
      <c r="Q342" s="5" t="s">
        <v>847</v>
      </c>
      <c r="R342" s="5" t="s">
        <v>845</v>
      </c>
      <c r="S342" s="5" t="s">
        <v>848</v>
      </c>
      <c r="T342" s="5" t="s">
        <v>855</v>
      </c>
      <c r="U342" s="5" t="s">
        <v>845</v>
      </c>
      <c r="V342" s="5" t="s">
        <v>845</v>
      </c>
      <c r="W342" s="5" t="s">
        <v>850</v>
      </c>
      <c r="X342" s="5" t="s">
        <v>21594</v>
      </c>
      <c r="Y342" s="5">
        <f>X343-'Sem RTOS RX'!$X342</f>
        <v>0.0003009259259</v>
      </c>
      <c r="Z342" s="7">
        <f>SUM(LEN(",CO_MQ135|"),'Sem RTOS RX'!$H342,LEN(",CO2_MQ135|"),'Sem RTOS RX'!$I342,LEN(",Alcool_MQ135|"),'Sem RTOS RX'!$J342,LEN(",Alcool_MQ135|"),'Sem RTOS RX'!$K342,LEN(",Toluen_MQ135|"),'Sem RTOS RX'!$L342,LEN(",MH4_MQ135|"),'Sem RTOS RX'!$M342,LEN(",O3_MQ131|"),'Sem RTOS RX'!$N342)*8</f>
        <v>672</v>
      </c>
    </row>
    <row r="343" ht="15.75" customHeight="1">
      <c r="A343" s="5" t="s">
        <v>21595</v>
      </c>
      <c r="B343" s="5" t="s">
        <v>21596</v>
      </c>
      <c r="C343" s="5" t="s">
        <v>20275</v>
      </c>
      <c r="D343" s="5" t="s">
        <v>21597</v>
      </c>
      <c r="E343" s="5" t="s">
        <v>845</v>
      </c>
      <c r="F343" s="5" t="s">
        <v>845</v>
      </c>
      <c r="G343" s="5" t="s">
        <v>845</v>
      </c>
      <c r="H343" s="5" t="s">
        <v>1381</v>
      </c>
      <c r="I343" s="5" t="s">
        <v>1371</v>
      </c>
      <c r="J343" s="5" t="s">
        <v>191</v>
      </c>
      <c r="K343" s="5" t="s">
        <v>846</v>
      </c>
      <c r="L343" s="5" t="s">
        <v>420</v>
      </c>
      <c r="M343" s="5" t="s">
        <v>41</v>
      </c>
      <c r="N343" s="5" t="s">
        <v>38</v>
      </c>
      <c r="O343" s="5" t="s">
        <v>845</v>
      </c>
      <c r="P343" s="5" t="s">
        <v>845</v>
      </c>
      <c r="Q343" s="5" t="s">
        <v>847</v>
      </c>
      <c r="R343" s="5" t="s">
        <v>845</v>
      </c>
      <c r="S343" s="5" t="s">
        <v>848</v>
      </c>
      <c r="T343" s="5" t="s">
        <v>865</v>
      </c>
      <c r="U343" s="5" t="s">
        <v>845</v>
      </c>
      <c r="V343" s="5" t="s">
        <v>845</v>
      </c>
      <c r="W343" s="5" t="s">
        <v>850</v>
      </c>
      <c r="X343" s="5" t="s">
        <v>21598</v>
      </c>
      <c r="Y343" s="5">
        <f>X344-'Sem RTOS RX'!$X343</f>
        <v>0.000150462963</v>
      </c>
      <c r="Z343" s="7">
        <f>SUM(LEN(",CO_MQ135|"),'Sem RTOS RX'!$H343,LEN(",CO2_MQ135|"),'Sem RTOS RX'!$I343,LEN(",Alcool_MQ135|"),'Sem RTOS RX'!$J343,LEN(",Alcool_MQ135|"),'Sem RTOS RX'!$K343,LEN(",Toluen_MQ135|"),'Sem RTOS RX'!$L343,LEN(",MH4_MQ135|"),'Sem RTOS RX'!$M343,LEN(",O3_MQ131|"),'Sem RTOS RX'!$N343)*8</f>
        <v>672</v>
      </c>
    </row>
    <row r="344" ht="15.75" customHeight="1">
      <c r="A344" s="5" t="s">
        <v>21599</v>
      </c>
      <c r="B344" s="5" t="s">
        <v>21600</v>
      </c>
      <c r="C344" s="5" t="s">
        <v>20275</v>
      </c>
      <c r="D344" s="5" t="s">
        <v>21601</v>
      </c>
      <c r="E344" s="5" t="s">
        <v>845</v>
      </c>
      <c r="F344" s="5" t="s">
        <v>845</v>
      </c>
      <c r="G344" s="5" t="s">
        <v>845</v>
      </c>
      <c r="H344" s="5" t="s">
        <v>540</v>
      </c>
      <c r="I344" s="5" t="s">
        <v>253</v>
      </c>
      <c r="J344" s="5" t="s">
        <v>210</v>
      </c>
      <c r="K344" s="5" t="s">
        <v>67</v>
      </c>
      <c r="L344" s="5" t="s">
        <v>325</v>
      </c>
      <c r="M344" s="5" t="s">
        <v>269</v>
      </c>
      <c r="N344" s="5" t="s">
        <v>83</v>
      </c>
      <c r="O344" s="5" t="s">
        <v>845</v>
      </c>
      <c r="P344" s="5" t="s">
        <v>845</v>
      </c>
      <c r="Q344" s="5" t="s">
        <v>847</v>
      </c>
      <c r="R344" s="5" t="s">
        <v>845</v>
      </c>
      <c r="S344" s="5" t="s">
        <v>848</v>
      </c>
      <c r="T344" s="5" t="s">
        <v>865</v>
      </c>
      <c r="U344" s="5" t="s">
        <v>845</v>
      </c>
      <c r="V344" s="5" t="s">
        <v>845</v>
      </c>
      <c r="W344" s="5" t="s">
        <v>850</v>
      </c>
      <c r="X344" s="5" t="s">
        <v>21602</v>
      </c>
      <c r="Y344" s="5">
        <f>X345-'Sem RTOS RX'!$X344</f>
        <v>0.000150462963</v>
      </c>
      <c r="Z344" s="7">
        <f>SUM(LEN(",CO_MQ135|"),'Sem RTOS RX'!$H344,LEN(",CO2_MQ135|"),'Sem RTOS RX'!$I344,LEN(",Alcool_MQ135|"),'Sem RTOS RX'!$J344,LEN(",Alcool_MQ135|"),'Sem RTOS RX'!$K344,LEN(",Toluen_MQ135|"),'Sem RTOS RX'!$L344,LEN(",MH4_MQ135|"),'Sem RTOS RX'!$M344,LEN(",O3_MQ131|"),'Sem RTOS RX'!$N344)*8</f>
        <v>672</v>
      </c>
    </row>
    <row r="345" ht="15.75" customHeight="1">
      <c r="A345" s="5" t="s">
        <v>21603</v>
      </c>
      <c r="B345" s="5" t="s">
        <v>21604</v>
      </c>
      <c r="C345" s="5" t="s">
        <v>20275</v>
      </c>
      <c r="D345" s="5" t="s">
        <v>21605</v>
      </c>
      <c r="E345" s="5" t="s">
        <v>845</v>
      </c>
      <c r="F345" s="5" t="s">
        <v>845</v>
      </c>
      <c r="G345" s="5" t="s">
        <v>845</v>
      </c>
      <c r="H345" s="5" t="s">
        <v>557</v>
      </c>
      <c r="I345" s="5" t="s">
        <v>63</v>
      </c>
      <c r="J345" s="5" t="s">
        <v>210</v>
      </c>
      <c r="K345" s="5" t="s">
        <v>67</v>
      </c>
      <c r="L345" s="5" t="s">
        <v>408</v>
      </c>
      <c r="M345" s="5" t="s">
        <v>269</v>
      </c>
      <c r="N345" s="5" t="s">
        <v>279</v>
      </c>
      <c r="O345" s="5" t="s">
        <v>845</v>
      </c>
      <c r="P345" s="5" t="s">
        <v>845</v>
      </c>
      <c r="Q345" s="5" t="s">
        <v>847</v>
      </c>
      <c r="R345" s="5" t="s">
        <v>845</v>
      </c>
      <c r="S345" s="5" t="s">
        <v>848</v>
      </c>
      <c r="T345" s="5" t="s">
        <v>865</v>
      </c>
      <c r="U345" s="5" t="s">
        <v>845</v>
      </c>
      <c r="V345" s="5" t="s">
        <v>845</v>
      </c>
      <c r="W345" s="5" t="s">
        <v>850</v>
      </c>
      <c r="X345" s="5" t="s">
        <v>21606</v>
      </c>
      <c r="Y345" s="5">
        <f>X346-'Sem RTOS RX'!$X345</f>
        <v>0.000150462963</v>
      </c>
      <c r="Z345" s="7">
        <f>SUM(LEN(",CO_MQ135|"),'Sem RTOS RX'!$H345,LEN(",CO2_MQ135|"),'Sem RTOS RX'!$I345,LEN(",Alcool_MQ135|"),'Sem RTOS RX'!$J345,LEN(",Alcool_MQ135|"),'Sem RTOS RX'!$K345,LEN(",Toluen_MQ135|"),'Sem RTOS RX'!$L345,LEN(",MH4_MQ135|"),'Sem RTOS RX'!$M345,LEN(",O3_MQ131|"),'Sem RTOS RX'!$N345)*8</f>
        <v>672</v>
      </c>
    </row>
    <row r="346" ht="15.75" customHeight="1">
      <c r="A346" s="5" t="s">
        <v>21607</v>
      </c>
      <c r="B346" s="5" t="s">
        <v>21608</v>
      </c>
      <c r="C346" s="5" t="s">
        <v>20275</v>
      </c>
      <c r="D346" s="5" t="s">
        <v>21609</v>
      </c>
      <c r="E346" s="5" t="s">
        <v>845</v>
      </c>
      <c r="F346" s="5" t="s">
        <v>845</v>
      </c>
      <c r="G346" s="5" t="s">
        <v>845</v>
      </c>
      <c r="H346" s="5" t="s">
        <v>506</v>
      </c>
      <c r="I346" s="5" t="s">
        <v>283</v>
      </c>
      <c r="J346" s="5" t="s">
        <v>264</v>
      </c>
      <c r="K346" s="5" t="s">
        <v>293</v>
      </c>
      <c r="L346" s="5" t="s">
        <v>753</v>
      </c>
      <c r="M346" s="5" t="s">
        <v>285</v>
      </c>
      <c r="N346" s="5" t="s">
        <v>99</v>
      </c>
      <c r="O346" s="5" t="s">
        <v>845</v>
      </c>
      <c r="P346" s="5" t="s">
        <v>845</v>
      </c>
      <c r="Q346" s="5" t="s">
        <v>847</v>
      </c>
      <c r="R346" s="5" t="s">
        <v>845</v>
      </c>
      <c r="S346" s="5" t="s">
        <v>848</v>
      </c>
      <c r="T346" s="5" t="s">
        <v>855</v>
      </c>
      <c r="U346" s="5" t="s">
        <v>845</v>
      </c>
      <c r="V346" s="5" t="s">
        <v>845</v>
      </c>
      <c r="W346" s="5" t="s">
        <v>850</v>
      </c>
      <c r="X346" s="5" t="s">
        <v>21610</v>
      </c>
      <c r="Y346" s="5">
        <f>X347-'Sem RTOS RX'!$X346</f>
        <v>0.000150462963</v>
      </c>
      <c r="Z346" s="7">
        <f>SUM(LEN(",CO_MQ135|"),'Sem RTOS RX'!$H346,LEN(",CO2_MQ135|"),'Sem RTOS RX'!$I346,LEN(",Alcool_MQ135|"),'Sem RTOS RX'!$J346,LEN(",Alcool_MQ135|"),'Sem RTOS RX'!$K346,LEN(",Toluen_MQ135|"),'Sem RTOS RX'!$L346,LEN(",MH4_MQ135|"),'Sem RTOS RX'!$M346,LEN(",O3_MQ131|"),'Sem RTOS RX'!$N346)*8</f>
        <v>672</v>
      </c>
    </row>
    <row r="347" ht="15.75" customHeight="1">
      <c r="A347" s="5" t="s">
        <v>21611</v>
      </c>
      <c r="B347" s="5" t="s">
        <v>21612</v>
      </c>
      <c r="C347" s="5" t="s">
        <v>20275</v>
      </c>
      <c r="D347" s="5" t="s">
        <v>21613</v>
      </c>
      <c r="E347" s="5" t="s">
        <v>845</v>
      </c>
      <c r="F347" s="5" t="s">
        <v>845</v>
      </c>
      <c r="G347" s="5" t="s">
        <v>845</v>
      </c>
      <c r="H347" s="5" t="s">
        <v>557</v>
      </c>
      <c r="I347" s="5" t="s">
        <v>63</v>
      </c>
      <c r="J347" s="5" t="s">
        <v>210</v>
      </c>
      <c r="K347" s="5" t="s">
        <v>67</v>
      </c>
      <c r="L347" s="5" t="s">
        <v>408</v>
      </c>
      <c r="M347" s="5" t="s">
        <v>269</v>
      </c>
      <c r="N347" s="5" t="s">
        <v>121</v>
      </c>
      <c r="O347" s="5" t="s">
        <v>845</v>
      </c>
      <c r="P347" s="5" t="s">
        <v>845</v>
      </c>
      <c r="Q347" s="5" t="s">
        <v>847</v>
      </c>
      <c r="R347" s="5" t="s">
        <v>845</v>
      </c>
      <c r="S347" s="5" t="s">
        <v>848</v>
      </c>
      <c r="T347" s="5" t="s">
        <v>855</v>
      </c>
      <c r="U347" s="5" t="s">
        <v>845</v>
      </c>
      <c r="V347" s="5" t="s">
        <v>845</v>
      </c>
      <c r="W347" s="5" t="s">
        <v>850</v>
      </c>
      <c r="X347" s="5" t="s">
        <v>21614</v>
      </c>
      <c r="Y347" s="5">
        <f>X348-'Sem RTOS RX'!$X347</f>
        <v>0.000150462963</v>
      </c>
      <c r="Z347" s="7">
        <f>SUM(LEN(",CO_MQ135|"),'Sem RTOS RX'!$H347,LEN(",CO2_MQ135|"),'Sem RTOS RX'!$I347,LEN(",Alcool_MQ135|"),'Sem RTOS RX'!$J347,LEN(",Alcool_MQ135|"),'Sem RTOS RX'!$K347,LEN(",Toluen_MQ135|"),'Sem RTOS RX'!$L347,LEN(",MH4_MQ135|"),'Sem RTOS RX'!$M347,LEN(",O3_MQ131|"),'Sem RTOS RX'!$N347)*8</f>
        <v>672</v>
      </c>
    </row>
    <row r="348" ht="15.75" customHeight="1">
      <c r="A348" s="5" t="s">
        <v>21615</v>
      </c>
      <c r="B348" s="5" t="s">
        <v>21616</v>
      </c>
      <c r="C348" s="5" t="s">
        <v>20275</v>
      </c>
      <c r="D348" s="5" t="s">
        <v>21617</v>
      </c>
      <c r="E348" s="5" t="s">
        <v>845</v>
      </c>
      <c r="F348" s="5" t="s">
        <v>845</v>
      </c>
      <c r="G348" s="5" t="s">
        <v>845</v>
      </c>
      <c r="H348" s="5" t="s">
        <v>529</v>
      </c>
      <c r="I348" s="5" t="s">
        <v>292</v>
      </c>
      <c r="J348" s="5" t="s">
        <v>258</v>
      </c>
      <c r="K348" s="5" t="s">
        <v>293</v>
      </c>
      <c r="L348" s="5" t="s">
        <v>400</v>
      </c>
      <c r="M348" s="5" t="s">
        <v>269</v>
      </c>
      <c r="N348" s="5" t="s">
        <v>18</v>
      </c>
      <c r="O348" s="5" t="s">
        <v>845</v>
      </c>
      <c r="P348" s="5" t="s">
        <v>845</v>
      </c>
      <c r="Q348" s="5" t="s">
        <v>847</v>
      </c>
      <c r="R348" s="5" t="s">
        <v>845</v>
      </c>
      <c r="S348" s="5" t="s">
        <v>848</v>
      </c>
      <c r="T348" s="5" t="s">
        <v>855</v>
      </c>
      <c r="U348" s="5" t="s">
        <v>845</v>
      </c>
      <c r="V348" s="5" t="s">
        <v>845</v>
      </c>
      <c r="W348" s="5" t="s">
        <v>850</v>
      </c>
      <c r="X348" s="5" t="s">
        <v>21618</v>
      </c>
      <c r="Y348" s="5">
        <f>X349-'Sem RTOS RX'!$X348</f>
        <v>0.000150462963</v>
      </c>
      <c r="Z348" s="7">
        <f>SUM(LEN(",CO_MQ135|"),'Sem RTOS RX'!$H348,LEN(",CO2_MQ135|"),'Sem RTOS RX'!$I348,LEN(",Alcool_MQ135|"),'Sem RTOS RX'!$J348,LEN(",Alcool_MQ135|"),'Sem RTOS RX'!$K348,LEN(",Toluen_MQ135|"),'Sem RTOS RX'!$L348,LEN(",MH4_MQ135|"),'Sem RTOS RX'!$M348,LEN(",O3_MQ131|"),'Sem RTOS RX'!$N348)*8</f>
        <v>672</v>
      </c>
    </row>
    <row r="349" ht="15.75" customHeight="1">
      <c r="A349" s="5" t="s">
        <v>21619</v>
      </c>
      <c r="B349" s="5" t="s">
        <v>21620</v>
      </c>
      <c r="C349" s="5" t="s">
        <v>20275</v>
      </c>
      <c r="D349" s="5" t="s">
        <v>21621</v>
      </c>
      <c r="E349" s="5" t="s">
        <v>845</v>
      </c>
      <c r="F349" s="5" t="s">
        <v>845</v>
      </c>
      <c r="G349" s="5" t="s">
        <v>845</v>
      </c>
      <c r="H349" s="5" t="s">
        <v>569</v>
      </c>
      <c r="I349" s="5" t="s">
        <v>254</v>
      </c>
      <c r="J349" s="5" t="s">
        <v>187</v>
      </c>
      <c r="K349" s="5" t="s">
        <v>67</v>
      </c>
      <c r="L349" s="5" t="s">
        <v>973</v>
      </c>
      <c r="M349" s="5" t="s">
        <v>148</v>
      </c>
      <c r="N349" s="5" t="s">
        <v>134</v>
      </c>
      <c r="O349" s="5" t="s">
        <v>845</v>
      </c>
      <c r="P349" s="5" t="s">
        <v>845</v>
      </c>
      <c r="Q349" s="5" t="s">
        <v>847</v>
      </c>
      <c r="R349" s="5" t="s">
        <v>845</v>
      </c>
      <c r="S349" s="5" t="s">
        <v>848</v>
      </c>
      <c r="T349" s="5" t="s">
        <v>855</v>
      </c>
      <c r="U349" s="5" t="s">
        <v>845</v>
      </c>
      <c r="V349" s="5" t="s">
        <v>845</v>
      </c>
      <c r="W349" s="5" t="s">
        <v>850</v>
      </c>
      <c r="X349" s="5" t="s">
        <v>21622</v>
      </c>
      <c r="Y349" s="5">
        <f>X350-'Sem RTOS RX'!$X349</f>
        <v>0.000162037037</v>
      </c>
      <c r="Z349" s="7">
        <f>SUM(LEN(",CO_MQ135|"),'Sem RTOS RX'!$H349,LEN(",CO2_MQ135|"),'Sem RTOS RX'!$I349,LEN(",Alcool_MQ135|"),'Sem RTOS RX'!$J349,LEN(",Alcool_MQ135|"),'Sem RTOS RX'!$K349,LEN(",Toluen_MQ135|"),'Sem RTOS RX'!$L349,LEN(",MH4_MQ135|"),'Sem RTOS RX'!$M349,LEN(",O3_MQ131|"),'Sem RTOS RX'!$N349)*8</f>
        <v>672</v>
      </c>
    </row>
    <row r="350" ht="15.75" customHeight="1">
      <c r="A350" s="5" t="s">
        <v>21623</v>
      </c>
      <c r="B350" s="5" t="s">
        <v>21624</v>
      </c>
      <c r="C350" s="5" t="s">
        <v>20275</v>
      </c>
      <c r="D350" s="5" t="s">
        <v>21625</v>
      </c>
      <c r="E350" s="5" t="s">
        <v>845</v>
      </c>
      <c r="F350" s="5" t="s">
        <v>845</v>
      </c>
      <c r="G350" s="5" t="s">
        <v>845</v>
      </c>
      <c r="H350" s="5" t="s">
        <v>604</v>
      </c>
      <c r="I350" s="5" t="s">
        <v>297</v>
      </c>
      <c r="J350" s="5" t="s">
        <v>203</v>
      </c>
      <c r="K350" s="5" t="s">
        <v>846</v>
      </c>
      <c r="L350" s="5" t="s">
        <v>745</v>
      </c>
      <c r="M350" s="5" t="s">
        <v>148</v>
      </c>
      <c r="N350" s="5" t="s">
        <v>148</v>
      </c>
      <c r="O350" s="5" t="s">
        <v>845</v>
      </c>
      <c r="P350" s="5" t="s">
        <v>845</v>
      </c>
      <c r="Q350" s="5" t="s">
        <v>847</v>
      </c>
      <c r="R350" s="5" t="s">
        <v>845</v>
      </c>
      <c r="S350" s="5" t="s">
        <v>848</v>
      </c>
      <c r="T350" s="5" t="s">
        <v>20285</v>
      </c>
      <c r="U350" s="5" t="s">
        <v>845</v>
      </c>
      <c r="V350" s="5" t="s">
        <v>845</v>
      </c>
      <c r="W350" s="5" t="s">
        <v>850</v>
      </c>
      <c r="X350" s="5" t="s">
        <v>21626</v>
      </c>
      <c r="Y350" s="5">
        <f>X351-'Sem RTOS RX'!$X350</f>
        <v>0.000150462963</v>
      </c>
      <c r="Z350" s="7">
        <f>SUM(LEN(",CO_MQ135|"),'Sem RTOS RX'!$H350,LEN(",CO2_MQ135|"),'Sem RTOS RX'!$I350,LEN(",Alcool_MQ135|"),'Sem RTOS RX'!$J350,LEN(",Alcool_MQ135|"),'Sem RTOS RX'!$K350,LEN(",Toluen_MQ135|"),'Sem RTOS RX'!$L350,LEN(",MH4_MQ135|"),'Sem RTOS RX'!$M350,LEN(",O3_MQ131|"),'Sem RTOS RX'!$N350)*8</f>
        <v>672</v>
      </c>
    </row>
    <row r="351" ht="15.75" customHeight="1">
      <c r="A351" s="5" t="s">
        <v>21627</v>
      </c>
      <c r="B351" s="5" t="s">
        <v>21628</v>
      </c>
      <c r="C351" s="5" t="s">
        <v>20275</v>
      </c>
      <c r="D351" s="5" t="s">
        <v>21629</v>
      </c>
      <c r="E351" s="5" t="s">
        <v>845</v>
      </c>
      <c r="F351" s="5" t="s">
        <v>845</v>
      </c>
      <c r="G351" s="5" t="s">
        <v>845</v>
      </c>
      <c r="H351" s="5" t="s">
        <v>607</v>
      </c>
      <c r="I351" s="5" t="s">
        <v>249</v>
      </c>
      <c r="J351" s="5" t="s">
        <v>203</v>
      </c>
      <c r="K351" s="5" t="s">
        <v>846</v>
      </c>
      <c r="L351" s="5" t="s">
        <v>738</v>
      </c>
      <c r="M351" s="5" t="s">
        <v>41</v>
      </c>
      <c r="N351" s="5" t="s">
        <v>14</v>
      </c>
      <c r="O351" s="5" t="s">
        <v>845</v>
      </c>
      <c r="P351" s="5" t="s">
        <v>845</v>
      </c>
      <c r="Q351" s="5" t="s">
        <v>847</v>
      </c>
      <c r="R351" s="5" t="s">
        <v>845</v>
      </c>
      <c r="S351" s="5" t="s">
        <v>848</v>
      </c>
      <c r="T351" s="5" t="s">
        <v>20285</v>
      </c>
      <c r="U351" s="5" t="s">
        <v>845</v>
      </c>
      <c r="V351" s="5" t="s">
        <v>845</v>
      </c>
      <c r="W351" s="5" t="s">
        <v>850</v>
      </c>
      <c r="X351" s="5" t="s">
        <v>21630</v>
      </c>
      <c r="Y351" s="5">
        <f>X352-'Sem RTOS RX'!$X351</f>
        <v>0.0003009259259</v>
      </c>
      <c r="Z351" s="7">
        <f>SUM(LEN(",CO_MQ135|"),'Sem RTOS RX'!$H351,LEN(",CO2_MQ135|"),'Sem RTOS RX'!$I351,LEN(",Alcool_MQ135|"),'Sem RTOS RX'!$J351,LEN(",Alcool_MQ135|"),'Sem RTOS RX'!$K351,LEN(",Toluen_MQ135|"),'Sem RTOS RX'!$L351,LEN(",MH4_MQ135|"),'Sem RTOS RX'!$M351,LEN(",O3_MQ131|"),'Sem RTOS RX'!$N351)*8</f>
        <v>672</v>
      </c>
    </row>
    <row r="352" ht="15.75" customHeight="1">
      <c r="A352" s="5" t="s">
        <v>21631</v>
      </c>
      <c r="B352" s="5" t="s">
        <v>21632</v>
      </c>
      <c r="C352" s="5" t="s">
        <v>20275</v>
      </c>
      <c r="D352" s="5" t="s">
        <v>21633</v>
      </c>
      <c r="E352" s="5" t="s">
        <v>845</v>
      </c>
      <c r="F352" s="5" t="s">
        <v>845</v>
      </c>
      <c r="G352" s="5" t="s">
        <v>845</v>
      </c>
      <c r="H352" s="5" t="s">
        <v>631</v>
      </c>
      <c r="I352" s="5" t="s">
        <v>1371</v>
      </c>
      <c r="J352" s="5" t="s">
        <v>1372</v>
      </c>
      <c r="K352" s="5" t="s">
        <v>252</v>
      </c>
      <c r="L352" s="5" t="s">
        <v>756</v>
      </c>
      <c r="M352" s="5" t="s">
        <v>41</v>
      </c>
      <c r="N352" s="5" t="s">
        <v>19</v>
      </c>
      <c r="O352" s="5" t="s">
        <v>845</v>
      </c>
      <c r="P352" s="5" t="s">
        <v>845</v>
      </c>
      <c r="Q352" s="5" t="s">
        <v>847</v>
      </c>
      <c r="R352" s="5" t="s">
        <v>845</v>
      </c>
      <c r="S352" s="5" t="s">
        <v>864</v>
      </c>
      <c r="T352" s="5" t="s">
        <v>20285</v>
      </c>
      <c r="U352" s="5" t="s">
        <v>845</v>
      </c>
      <c r="V352" s="5" t="s">
        <v>845</v>
      </c>
      <c r="W352" s="5" t="s">
        <v>850</v>
      </c>
      <c r="X352" s="5" t="s">
        <v>21634</v>
      </c>
      <c r="Y352" s="5">
        <f>X353-'Sem RTOS RX'!$X352</f>
        <v>0.000150462963</v>
      </c>
      <c r="Z352" s="7">
        <f>SUM(LEN(",CO_MQ135|"),'Sem RTOS RX'!$H352,LEN(",CO2_MQ135|"),'Sem RTOS RX'!$I352,LEN(",Alcool_MQ135|"),'Sem RTOS RX'!$J352,LEN(",Alcool_MQ135|"),'Sem RTOS RX'!$K352,LEN(",Toluen_MQ135|"),'Sem RTOS RX'!$L352,LEN(",MH4_MQ135|"),'Sem RTOS RX'!$M352,LEN(",O3_MQ131|"),'Sem RTOS RX'!$N352)*8</f>
        <v>672</v>
      </c>
    </row>
    <row r="353" ht="15.75" customHeight="1">
      <c r="A353" s="5" t="s">
        <v>21635</v>
      </c>
      <c r="B353" s="5" t="s">
        <v>21636</v>
      </c>
      <c r="C353" s="5" t="s">
        <v>20275</v>
      </c>
      <c r="D353" s="5" t="s">
        <v>21637</v>
      </c>
      <c r="E353" s="5" t="s">
        <v>845</v>
      </c>
      <c r="F353" s="5" t="s">
        <v>845</v>
      </c>
      <c r="G353" s="5" t="s">
        <v>845</v>
      </c>
      <c r="H353" s="5" t="s">
        <v>568</v>
      </c>
      <c r="I353" s="5" t="s">
        <v>254</v>
      </c>
      <c r="J353" s="5" t="s">
        <v>179</v>
      </c>
      <c r="K353" s="5" t="s">
        <v>67</v>
      </c>
      <c r="L353" s="5" t="s">
        <v>776</v>
      </c>
      <c r="M353" s="5" t="s">
        <v>148</v>
      </c>
      <c r="N353" s="5" t="s">
        <v>166</v>
      </c>
      <c r="O353" s="5" t="s">
        <v>845</v>
      </c>
      <c r="P353" s="5" t="s">
        <v>845</v>
      </c>
      <c r="Q353" s="5" t="s">
        <v>847</v>
      </c>
      <c r="R353" s="5" t="s">
        <v>845</v>
      </c>
      <c r="S353" s="5" t="s">
        <v>848</v>
      </c>
      <c r="T353" s="5" t="s">
        <v>855</v>
      </c>
      <c r="U353" s="5" t="s">
        <v>845</v>
      </c>
      <c r="V353" s="5" t="s">
        <v>845</v>
      </c>
      <c r="W353" s="5" t="s">
        <v>850</v>
      </c>
      <c r="X353" s="5" t="s">
        <v>21638</v>
      </c>
      <c r="Y353" s="5">
        <f>X354-'Sem RTOS RX'!$X353</f>
        <v>0.000150462963</v>
      </c>
      <c r="Z353" s="7">
        <f>SUM(LEN(",CO_MQ135|"),'Sem RTOS RX'!$H353,LEN(",CO2_MQ135|"),'Sem RTOS RX'!$I353,LEN(",Alcool_MQ135|"),'Sem RTOS RX'!$J353,LEN(",Alcool_MQ135|"),'Sem RTOS RX'!$K353,LEN(",Toluen_MQ135|"),'Sem RTOS RX'!$L353,LEN(",MH4_MQ135|"),'Sem RTOS RX'!$M353,LEN(",O3_MQ131|"),'Sem RTOS RX'!$N353)*8</f>
        <v>672</v>
      </c>
    </row>
    <row r="354" ht="15.75" customHeight="1">
      <c r="A354" s="5" t="s">
        <v>21639</v>
      </c>
      <c r="B354" s="5" t="s">
        <v>21640</v>
      </c>
      <c r="C354" s="5" t="s">
        <v>20275</v>
      </c>
      <c r="D354" s="5" t="s">
        <v>21641</v>
      </c>
      <c r="E354" s="5" t="s">
        <v>845</v>
      </c>
      <c r="F354" s="5" t="s">
        <v>845</v>
      </c>
      <c r="G354" s="5" t="s">
        <v>845</v>
      </c>
      <c r="H354" s="5" t="s">
        <v>731</v>
      </c>
      <c r="I354" s="5" t="s">
        <v>234</v>
      </c>
      <c r="J354" s="5" t="s">
        <v>244</v>
      </c>
      <c r="K354" s="5" t="s">
        <v>161</v>
      </c>
      <c r="L354" s="5" t="s">
        <v>458</v>
      </c>
      <c r="M354" s="5" t="s">
        <v>865</v>
      </c>
      <c r="N354" s="5" t="s">
        <v>193</v>
      </c>
      <c r="O354" s="5" t="s">
        <v>845</v>
      </c>
      <c r="P354" s="5" t="s">
        <v>845</v>
      </c>
      <c r="Q354" s="5" t="s">
        <v>847</v>
      </c>
      <c r="R354" s="5" t="s">
        <v>845</v>
      </c>
      <c r="S354" s="5" t="s">
        <v>864</v>
      </c>
      <c r="T354" s="5" t="s">
        <v>855</v>
      </c>
      <c r="U354" s="5" t="s">
        <v>845</v>
      </c>
      <c r="V354" s="5" t="s">
        <v>845</v>
      </c>
      <c r="W354" s="5" t="s">
        <v>850</v>
      </c>
      <c r="X354" s="5" t="s">
        <v>3826</v>
      </c>
      <c r="Y354" s="5">
        <f>X355-'Sem RTOS RX'!$X354</f>
        <v>0.000150462963</v>
      </c>
      <c r="Z354" s="7">
        <f>SUM(LEN(",CO_MQ135|"),'Sem RTOS RX'!$H354,LEN(",CO2_MQ135|"),'Sem RTOS RX'!$I354,LEN(",Alcool_MQ135|"),'Sem RTOS RX'!$J354,LEN(",Alcool_MQ135|"),'Sem RTOS RX'!$K354,LEN(",Toluen_MQ135|"),'Sem RTOS RX'!$L354,LEN(",MH4_MQ135|"),'Sem RTOS RX'!$M354,LEN(",O3_MQ131|"),'Sem RTOS RX'!$N354)*8</f>
        <v>672</v>
      </c>
    </row>
    <row r="355" ht="15.75" customHeight="1">
      <c r="A355" s="5" t="s">
        <v>21642</v>
      </c>
      <c r="B355" s="5" t="s">
        <v>21643</v>
      </c>
      <c r="C355" s="5" t="s">
        <v>20275</v>
      </c>
      <c r="D355" s="5" t="s">
        <v>21644</v>
      </c>
      <c r="E355" s="5" t="s">
        <v>845</v>
      </c>
      <c r="F355" s="5" t="s">
        <v>845</v>
      </c>
      <c r="G355" s="5" t="s">
        <v>845</v>
      </c>
      <c r="H355" s="5" t="s">
        <v>568</v>
      </c>
      <c r="I355" s="5" t="s">
        <v>254</v>
      </c>
      <c r="J355" s="5" t="s">
        <v>179</v>
      </c>
      <c r="K355" s="5" t="s">
        <v>67</v>
      </c>
      <c r="L355" s="5" t="s">
        <v>776</v>
      </c>
      <c r="M355" s="5" t="s">
        <v>148</v>
      </c>
      <c r="N355" s="5" t="s">
        <v>266</v>
      </c>
      <c r="O355" s="5" t="s">
        <v>845</v>
      </c>
      <c r="P355" s="5" t="s">
        <v>845</v>
      </c>
      <c r="Q355" s="5" t="s">
        <v>847</v>
      </c>
      <c r="R355" s="5" t="s">
        <v>845</v>
      </c>
      <c r="S355" s="5" t="s">
        <v>848</v>
      </c>
      <c r="T355" s="5" t="s">
        <v>855</v>
      </c>
      <c r="U355" s="5" t="s">
        <v>845</v>
      </c>
      <c r="V355" s="5" t="s">
        <v>845</v>
      </c>
      <c r="W355" s="5" t="s">
        <v>850</v>
      </c>
      <c r="X355" s="5" t="s">
        <v>21645</v>
      </c>
      <c r="Y355" s="5">
        <f>X356-'Sem RTOS RX'!$X355</f>
        <v>0.000150462963</v>
      </c>
      <c r="Z355" s="7">
        <f>SUM(LEN(",CO_MQ135|"),'Sem RTOS RX'!$H355,LEN(",CO2_MQ135|"),'Sem RTOS RX'!$I355,LEN(",Alcool_MQ135|"),'Sem RTOS RX'!$J355,LEN(",Alcool_MQ135|"),'Sem RTOS RX'!$K355,LEN(",Toluen_MQ135|"),'Sem RTOS RX'!$L355,LEN(",MH4_MQ135|"),'Sem RTOS RX'!$M355,LEN(",O3_MQ131|"),'Sem RTOS RX'!$N355)*8</f>
        <v>672</v>
      </c>
    </row>
    <row r="356" ht="15.75" customHeight="1">
      <c r="A356" s="5" t="s">
        <v>21646</v>
      </c>
      <c r="B356" s="5" t="s">
        <v>21647</v>
      </c>
      <c r="C356" s="5" t="s">
        <v>20275</v>
      </c>
      <c r="D356" s="5" t="s">
        <v>21648</v>
      </c>
      <c r="E356" s="5" t="s">
        <v>845</v>
      </c>
      <c r="F356" s="5" t="s">
        <v>845</v>
      </c>
      <c r="G356" s="5" t="s">
        <v>845</v>
      </c>
      <c r="H356" s="5" t="s">
        <v>604</v>
      </c>
      <c r="I356" s="5" t="s">
        <v>297</v>
      </c>
      <c r="J356" s="5" t="s">
        <v>203</v>
      </c>
      <c r="K356" s="5" t="s">
        <v>846</v>
      </c>
      <c r="L356" s="5" t="s">
        <v>745</v>
      </c>
      <c r="M356" s="5" t="s">
        <v>148</v>
      </c>
      <c r="N356" s="5" t="s">
        <v>75</v>
      </c>
      <c r="O356" s="5" t="s">
        <v>845</v>
      </c>
      <c r="P356" s="5" t="s">
        <v>845</v>
      </c>
      <c r="Q356" s="5" t="s">
        <v>847</v>
      </c>
      <c r="R356" s="5" t="s">
        <v>845</v>
      </c>
      <c r="S356" s="5" t="s">
        <v>848</v>
      </c>
      <c r="T356" s="5" t="s">
        <v>855</v>
      </c>
      <c r="U356" s="5" t="s">
        <v>845</v>
      </c>
      <c r="V356" s="5" t="s">
        <v>845</v>
      </c>
      <c r="W356" s="5" t="s">
        <v>850</v>
      </c>
      <c r="X356" s="5" t="s">
        <v>21649</v>
      </c>
      <c r="Y356" s="5">
        <f>X357-'Sem RTOS RX'!$X356</f>
        <v>0.000150462963</v>
      </c>
      <c r="Z356" s="7">
        <f>SUM(LEN(",CO_MQ135|"),'Sem RTOS RX'!$H356,LEN(",CO2_MQ135|"),'Sem RTOS RX'!$I356,LEN(",Alcool_MQ135|"),'Sem RTOS RX'!$J356,LEN(",Alcool_MQ135|"),'Sem RTOS RX'!$K356,LEN(",Toluen_MQ135|"),'Sem RTOS RX'!$L356,LEN(",MH4_MQ135|"),'Sem RTOS RX'!$M356,LEN(",O3_MQ131|"),'Sem RTOS RX'!$N356)*8</f>
        <v>672</v>
      </c>
    </row>
    <row r="357" ht="15.75" customHeight="1">
      <c r="A357" s="5" t="s">
        <v>21650</v>
      </c>
      <c r="B357" s="5" t="s">
        <v>21651</v>
      </c>
      <c r="C357" s="5" t="s">
        <v>20275</v>
      </c>
      <c r="D357" s="5" t="s">
        <v>21652</v>
      </c>
      <c r="E357" s="5" t="s">
        <v>845</v>
      </c>
      <c r="F357" s="5" t="s">
        <v>845</v>
      </c>
      <c r="G357" s="5" t="s">
        <v>845</v>
      </c>
      <c r="H357" s="5" t="s">
        <v>679</v>
      </c>
      <c r="I357" s="5" t="s">
        <v>237</v>
      </c>
      <c r="J357" s="5" t="s">
        <v>207</v>
      </c>
      <c r="K357" s="5" t="s">
        <v>238</v>
      </c>
      <c r="L357" s="5" t="s">
        <v>442</v>
      </c>
      <c r="M357" s="5" t="s">
        <v>180</v>
      </c>
      <c r="N357" s="5" t="s">
        <v>12</v>
      </c>
      <c r="O357" s="5" t="s">
        <v>845</v>
      </c>
      <c r="P357" s="5" t="s">
        <v>845</v>
      </c>
      <c r="Q357" s="5" t="s">
        <v>847</v>
      </c>
      <c r="R357" s="5" t="s">
        <v>845</v>
      </c>
      <c r="S357" s="5" t="s">
        <v>864</v>
      </c>
      <c r="T357" s="5" t="s">
        <v>20285</v>
      </c>
      <c r="U357" s="5" t="s">
        <v>845</v>
      </c>
      <c r="V357" s="5" t="s">
        <v>845</v>
      </c>
      <c r="W357" s="5" t="s">
        <v>850</v>
      </c>
      <c r="X357" s="5" t="s">
        <v>21653</v>
      </c>
      <c r="Y357" s="5">
        <f>X358-'Sem RTOS RX'!$X357</f>
        <v>0.000150462963</v>
      </c>
      <c r="Z357" s="7">
        <f>SUM(LEN(",CO_MQ135|"),'Sem RTOS RX'!$H357,LEN(",CO2_MQ135|"),'Sem RTOS RX'!$I357,LEN(",Alcool_MQ135|"),'Sem RTOS RX'!$J357,LEN(",Alcool_MQ135|"),'Sem RTOS RX'!$K357,LEN(",Toluen_MQ135|"),'Sem RTOS RX'!$L357,LEN(",MH4_MQ135|"),'Sem RTOS RX'!$M357,LEN(",O3_MQ131|"),'Sem RTOS RX'!$N357)*8</f>
        <v>672</v>
      </c>
    </row>
    <row r="358" ht="15.75" customHeight="1">
      <c r="A358" s="5" t="s">
        <v>21654</v>
      </c>
      <c r="B358" s="5" t="s">
        <v>21655</v>
      </c>
      <c r="C358" s="5" t="s">
        <v>20275</v>
      </c>
      <c r="D358" s="5" t="s">
        <v>21656</v>
      </c>
      <c r="E358" s="5" t="s">
        <v>845</v>
      </c>
      <c r="F358" s="5" t="s">
        <v>845</v>
      </c>
      <c r="G358" s="5" t="s">
        <v>845</v>
      </c>
      <c r="H358" s="5" t="s">
        <v>1418</v>
      </c>
      <c r="I358" s="5" t="s">
        <v>237</v>
      </c>
      <c r="J358" s="5" t="s">
        <v>207</v>
      </c>
      <c r="K358" s="5" t="s">
        <v>238</v>
      </c>
      <c r="L358" s="5" t="s">
        <v>442</v>
      </c>
      <c r="M358" s="5" t="s">
        <v>180</v>
      </c>
      <c r="N358" s="5" t="s">
        <v>266</v>
      </c>
      <c r="O358" s="5" t="s">
        <v>845</v>
      </c>
      <c r="P358" s="5" t="s">
        <v>845</v>
      </c>
      <c r="Q358" s="5" t="s">
        <v>847</v>
      </c>
      <c r="R358" s="5" t="s">
        <v>845</v>
      </c>
      <c r="S358" s="5" t="s">
        <v>864</v>
      </c>
      <c r="T358" s="5" t="s">
        <v>855</v>
      </c>
      <c r="U358" s="5" t="s">
        <v>845</v>
      </c>
      <c r="V358" s="5" t="s">
        <v>845</v>
      </c>
      <c r="W358" s="5" t="s">
        <v>850</v>
      </c>
      <c r="X358" s="5" t="s">
        <v>21657</v>
      </c>
      <c r="Y358" s="5">
        <f>X359-'Sem RTOS RX'!$X358</f>
        <v>0.000150462963</v>
      </c>
      <c r="Z358" s="7">
        <f>SUM(LEN(",CO_MQ135|"),'Sem RTOS RX'!$H358,LEN(",CO2_MQ135|"),'Sem RTOS RX'!$I358,LEN(",Alcool_MQ135|"),'Sem RTOS RX'!$J358,LEN(",Alcool_MQ135|"),'Sem RTOS RX'!$K358,LEN(",Toluen_MQ135|"),'Sem RTOS RX'!$L358,LEN(",MH4_MQ135|"),'Sem RTOS RX'!$M358,LEN(",O3_MQ131|"),'Sem RTOS RX'!$N358)*8</f>
        <v>672</v>
      </c>
    </row>
    <row r="359" ht="15.75" customHeight="1">
      <c r="A359" s="5" t="s">
        <v>21658</v>
      </c>
      <c r="B359" s="5" t="s">
        <v>21659</v>
      </c>
      <c r="C359" s="5" t="s">
        <v>20275</v>
      </c>
      <c r="D359" s="5" t="s">
        <v>21660</v>
      </c>
      <c r="E359" s="5" t="s">
        <v>845</v>
      </c>
      <c r="F359" s="5" t="s">
        <v>845</v>
      </c>
      <c r="G359" s="5" t="s">
        <v>845</v>
      </c>
      <c r="H359" s="5" t="s">
        <v>721</v>
      </c>
      <c r="I359" s="5" t="s">
        <v>188</v>
      </c>
      <c r="J359" s="5" t="s">
        <v>228</v>
      </c>
      <c r="K359" s="5" t="s">
        <v>238</v>
      </c>
      <c r="L359" s="5" t="s">
        <v>694</v>
      </c>
      <c r="M359" s="5" t="s">
        <v>180</v>
      </c>
      <c r="N359" s="5" t="s">
        <v>123</v>
      </c>
      <c r="O359" s="5" t="s">
        <v>845</v>
      </c>
      <c r="P359" s="5" t="s">
        <v>845</v>
      </c>
      <c r="Q359" s="5" t="s">
        <v>847</v>
      </c>
      <c r="R359" s="5" t="s">
        <v>845</v>
      </c>
      <c r="S359" s="5" t="s">
        <v>864</v>
      </c>
      <c r="T359" s="5" t="s">
        <v>855</v>
      </c>
      <c r="U359" s="5" t="s">
        <v>845</v>
      </c>
      <c r="V359" s="5" t="s">
        <v>845</v>
      </c>
      <c r="W359" s="5" t="s">
        <v>850</v>
      </c>
      <c r="X359" s="5" t="s">
        <v>21661</v>
      </c>
      <c r="Y359" s="5">
        <f>X360-'Sem RTOS RX'!$X359</f>
        <v>0.000150462963</v>
      </c>
      <c r="Z359" s="7">
        <f>SUM(LEN(",CO_MQ135|"),'Sem RTOS RX'!$H359,LEN(",CO2_MQ135|"),'Sem RTOS RX'!$I359,LEN(",Alcool_MQ135|"),'Sem RTOS RX'!$J359,LEN(",Alcool_MQ135|"),'Sem RTOS RX'!$K359,LEN(",Toluen_MQ135|"),'Sem RTOS RX'!$L359,LEN(",MH4_MQ135|"),'Sem RTOS RX'!$M359,LEN(",O3_MQ131|"),'Sem RTOS RX'!$N359)*8</f>
        <v>672</v>
      </c>
    </row>
    <row r="360" ht="15.75" customHeight="1">
      <c r="A360" s="5" t="s">
        <v>21662</v>
      </c>
      <c r="B360" s="5" t="s">
        <v>21663</v>
      </c>
      <c r="C360" s="5" t="s">
        <v>20275</v>
      </c>
      <c r="D360" s="5" t="s">
        <v>21664</v>
      </c>
      <c r="E360" s="5" t="s">
        <v>845</v>
      </c>
      <c r="F360" s="5" t="s">
        <v>845</v>
      </c>
      <c r="G360" s="5" t="s">
        <v>845</v>
      </c>
      <c r="H360" s="5" t="s">
        <v>740</v>
      </c>
      <c r="I360" s="5" t="s">
        <v>188</v>
      </c>
      <c r="J360" s="5" t="s">
        <v>236</v>
      </c>
      <c r="K360" s="5" t="s">
        <v>161</v>
      </c>
      <c r="L360" s="5" t="s">
        <v>1513</v>
      </c>
      <c r="M360" s="5" t="s">
        <v>865</v>
      </c>
      <c r="N360" s="5" t="s">
        <v>197</v>
      </c>
      <c r="O360" s="5" t="s">
        <v>845</v>
      </c>
      <c r="P360" s="5" t="s">
        <v>845</v>
      </c>
      <c r="Q360" s="5" t="s">
        <v>847</v>
      </c>
      <c r="R360" s="5" t="s">
        <v>845</v>
      </c>
      <c r="S360" s="5" t="s">
        <v>864</v>
      </c>
      <c r="T360" s="5" t="s">
        <v>865</v>
      </c>
      <c r="U360" s="5" t="s">
        <v>845</v>
      </c>
      <c r="V360" s="5" t="s">
        <v>845</v>
      </c>
      <c r="W360" s="5" t="s">
        <v>850</v>
      </c>
      <c r="X360" s="5" t="s">
        <v>21665</v>
      </c>
      <c r="Y360" s="5">
        <f>X361-'Sem RTOS RX'!$X360</f>
        <v>0.0003009259259</v>
      </c>
      <c r="Z360" s="7">
        <f>SUM(LEN(",CO_MQ135|"),'Sem RTOS RX'!$H360,LEN(",CO2_MQ135|"),'Sem RTOS RX'!$I360,LEN(",Alcool_MQ135|"),'Sem RTOS RX'!$J360,LEN(",Alcool_MQ135|"),'Sem RTOS RX'!$K360,LEN(",Toluen_MQ135|"),'Sem RTOS RX'!$L360,LEN(",MH4_MQ135|"),'Sem RTOS RX'!$M360,LEN(",O3_MQ131|"),'Sem RTOS RX'!$N360)*8</f>
        <v>672</v>
      </c>
    </row>
    <row r="361" ht="15.75" customHeight="1">
      <c r="A361" s="5" t="s">
        <v>21666</v>
      </c>
      <c r="B361" s="5" t="s">
        <v>21667</v>
      </c>
      <c r="C361" s="5" t="s">
        <v>20275</v>
      </c>
      <c r="D361" s="5" t="s">
        <v>21668</v>
      </c>
      <c r="E361" s="5" t="s">
        <v>845</v>
      </c>
      <c r="F361" s="5" t="s">
        <v>845</v>
      </c>
      <c r="G361" s="5" t="s">
        <v>845</v>
      </c>
      <c r="H361" s="5" t="s">
        <v>656</v>
      </c>
      <c r="I361" s="5" t="s">
        <v>294</v>
      </c>
      <c r="J361" s="5" t="s">
        <v>212</v>
      </c>
      <c r="K361" s="5" t="s">
        <v>252</v>
      </c>
      <c r="L361" s="5" t="s">
        <v>430</v>
      </c>
      <c r="M361" s="5" t="s">
        <v>41</v>
      </c>
      <c r="N361" s="5" t="s">
        <v>78</v>
      </c>
      <c r="O361" s="5" t="s">
        <v>845</v>
      </c>
      <c r="P361" s="5" t="s">
        <v>845</v>
      </c>
      <c r="Q361" s="5" t="s">
        <v>847</v>
      </c>
      <c r="R361" s="5" t="s">
        <v>845</v>
      </c>
      <c r="S361" s="5" t="s">
        <v>864</v>
      </c>
      <c r="T361" s="5" t="s">
        <v>855</v>
      </c>
      <c r="U361" s="5" t="s">
        <v>845</v>
      </c>
      <c r="V361" s="5" t="s">
        <v>845</v>
      </c>
      <c r="W361" s="5" t="s">
        <v>850</v>
      </c>
      <c r="X361" s="5" t="s">
        <v>21669</v>
      </c>
      <c r="Y361" s="5">
        <f>X362-'Sem RTOS RX'!$X361</f>
        <v>0.000162037037</v>
      </c>
      <c r="Z361" s="7">
        <f>SUM(LEN(",CO_MQ135|"),'Sem RTOS RX'!$H361,LEN(",CO2_MQ135|"),'Sem RTOS RX'!$I361,LEN(",Alcool_MQ135|"),'Sem RTOS RX'!$J361,LEN(",Alcool_MQ135|"),'Sem RTOS RX'!$K361,LEN(",Toluen_MQ135|"),'Sem RTOS RX'!$L361,LEN(",MH4_MQ135|"),'Sem RTOS RX'!$M361,LEN(",O3_MQ131|"),'Sem RTOS RX'!$N361)*8</f>
        <v>672</v>
      </c>
    </row>
    <row r="362" ht="15.75" customHeight="1">
      <c r="A362" s="5" t="s">
        <v>21670</v>
      </c>
      <c r="B362" s="5" t="s">
        <v>21671</v>
      </c>
      <c r="C362" s="5" t="s">
        <v>20275</v>
      </c>
      <c r="D362" s="5" t="s">
        <v>21672</v>
      </c>
      <c r="E362" s="5" t="s">
        <v>845</v>
      </c>
      <c r="F362" s="5" t="s">
        <v>845</v>
      </c>
      <c r="G362" s="5" t="s">
        <v>845</v>
      </c>
      <c r="H362" s="5" t="s">
        <v>656</v>
      </c>
      <c r="I362" s="5" t="s">
        <v>294</v>
      </c>
      <c r="J362" s="5" t="s">
        <v>212</v>
      </c>
      <c r="K362" s="5" t="s">
        <v>252</v>
      </c>
      <c r="L362" s="5" t="s">
        <v>430</v>
      </c>
      <c r="M362" s="5" t="s">
        <v>41</v>
      </c>
      <c r="N362" s="5" t="s">
        <v>221</v>
      </c>
      <c r="O362" s="5" t="s">
        <v>845</v>
      </c>
      <c r="P362" s="5" t="s">
        <v>845</v>
      </c>
      <c r="Q362" s="5" t="s">
        <v>847</v>
      </c>
      <c r="R362" s="5" t="s">
        <v>845</v>
      </c>
      <c r="S362" s="5" t="s">
        <v>864</v>
      </c>
      <c r="T362" s="5" t="s">
        <v>865</v>
      </c>
      <c r="U362" s="5" t="s">
        <v>845</v>
      </c>
      <c r="V362" s="5" t="s">
        <v>845</v>
      </c>
      <c r="W362" s="5" t="s">
        <v>850</v>
      </c>
      <c r="X362" s="5" t="s">
        <v>21673</v>
      </c>
      <c r="Y362" s="5">
        <f>X363-'Sem RTOS RX'!$X362</f>
        <v>0.000150462963</v>
      </c>
      <c r="Z362" s="7">
        <f>SUM(LEN(",CO_MQ135|"),'Sem RTOS RX'!$H362,LEN(",CO2_MQ135|"),'Sem RTOS RX'!$I362,LEN(",Alcool_MQ135|"),'Sem RTOS RX'!$J362,LEN(",Alcool_MQ135|"),'Sem RTOS RX'!$K362,LEN(",Toluen_MQ135|"),'Sem RTOS RX'!$L362,LEN(",MH4_MQ135|"),'Sem RTOS RX'!$M362,LEN(",O3_MQ131|"),'Sem RTOS RX'!$N362)*8</f>
        <v>672</v>
      </c>
    </row>
    <row r="363" ht="15.75" customHeight="1">
      <c r="A363" s="5" t="s">
        <v>21674</v>
      </c>
      <c r="B363" s="5" t="s">
        <v>21675</v>
      </c>
      <c r="C363" s="5" t="s">
        <v>20275</v>
      </c>
      <c r="D363" s="5" t="s">
        <v>21676</v>
      </c>
      <c r="E363" s="5" t="s">
        <v>845</v>
      </c>
      <c r="F363" s="5" t="s">
        <v>845</v>
      </c>
      <c r="G363" s="5" t="s">
        <v>845</v>
      </c>
      <c r="H363" s="5" t="s">
        <v>704</v>
      </c>
      <c r="I363" s="5" t="s">
        <v>255</v>
      </c>
      <c r="J363" s="5" t="s">
        <v>194</v>
      </c>
      <c r="K363" s="5" t="s">
        <v>238</v>
      </c>
      <c r="L363" s="5" t="s">
        <v>734</v>
      </c>
      <c r="M363" s="5" t="s">
        <v>180</v>
      </c>
      <c r="N363" s="5" t="s">
        <v>293</v>
      </c>
      <c r="O363" s="5" t="s">
        <v>845</v>
      </c>
      <c r="P363" s="5" t="s">
        <v>845</v>
      </c>
      <c r="Q363" s="5" t="s">
        <v>847</v>
      </c>
      <c r="R363" s="5" t="s">
        <v>845</v>
      </c>
      <c r="S363" s="5" t="s">
        <v>864</v>
      </c>
      <c r="T363" s="5" t="s">
        <v>865</v>
      </c>
      <c r="U363" s="5" t="s">
        <v>845</v>
      </c>
      <c r="V363" s="5" t="s">
        <v>845</v>
      </c>
      <c r="W363" s="5" t="s">
        <v>850</v>
      </c>
      <c r="X363" s="5" t="s">
        <v>21677</v>
      </c>
      <c r="Y363" s="5">
        <f>X364-'Sem RTOS RX'!$X363</f>
        <v>0.000150462963</v>
      </c>
      <c r="Z363" s="7">
        <f>SUM(LEN(",CO_MQ135|"),'Sem RTOS RX'!$H363,LEN(",CO2_MQ135|"),'Sem RTOS RX'!$I363,LEN(",Alcool_MQ135|"),'Sem RTOS RX'!$J363,LEN(",Alcool_MQ135|"),'Sem RTOS RX'!$K363,LEN(",Toluen_MQ135|"),'Sem RTOS RX'!$L363,LEN(",MH4_MQ135|"),'Sem RTOS RX'!$M363,LEN(",O3_MQ131|"),'Sem RTOS RX'!$N363)*8</f>
        <v>672</v>
      </c>
    </row>
    <row r="364" ht="15.75" customHeight="1">
      <c r="A364" s="5" t="s">
        <v>21678</v>
      </c>
      <c r="B364" s="5" t="s">
        <v>21679</v>
      </c>
      <c r="C364" s="5" t="s">
        <v>20275</v>
      </c>
      <c r="D364" s="5" t="s">
        <v>21680</v>
      </c>
      <c r="E364" s="5" t="s">
        <v>845</v>
      </c>
      <c r="F364" s="5" t="s">
        <v>845</v>
      </c>
      <c r="G364" s="5" t="s">
        <v>845</v>
      </c>
      <c r="H364" s="5" t="s">
        <v>672</v>
      </c>
      <c r="I364" s="5" t="s">
        <v>237</v>
      </c>
      <c r="J364" s="5" t="s">
        <v>202</v>
      </c>
      <c r="K364" s="5" t="s">
        <v>252</v>
      </c>
      <c r="L364" s="5" t="s">
        <v>758</v>
      </c>
      <c r="M364" s="5" t="s">
        <v>180</v>
      </c>
      <c r="N364" s="5" t="s">
        <v>30</v>
      </c>
      <c r="O364" s="5" t="s">
        <v>845</v>
      </c>
      <c r="P364" s="5" t="s">
        <v>845</v>
      </c>
      <c r="Q364" s="5" t="s">
        <v>847</v>
      </c>
      <c r="R364" s="5" t="s">
        <v>845</v>
      </c>
      <c r="S364" s="5" t="s">
        <v>864</v>
      </c>
      <c r="T364" s="5" t="s">
        <v>855</v>
      </c>
      <c r="U364" s="5" t="s">
        <v>845</v>
      </c>
      <c r="V364" s="5" t="s">
        <v>845</v>
      </c>
      <c r="W364" s="5" t="s">
        <v>850</v>
      </c>
      <c r="X364" s="5" t="s">
        <v>21681</v>
      </c>
      <c r="Y364" s="5">
        <f>X365-'Sem RTOS RX'!$X364</f>
        <v>0.000150462963</v>
      </c>
      <c r="Z364" s="7">
        <f>SUM(LEN(",CO_MQ135|"),'Sem RTOS RX'!$H364,LEN(",CO2_MQ135|"),'Sem RTOS RX'!$I364,LEN(",Alcool_MQ135|"),'Sem RTOS RX'!$J364,LEN(",Alcool_MQ135|"),'Sem RTOS RX'!$K364,LEN(",Toluen_MQ135|"),'Sem RTOS RX'!$L364,LEN(",MH4_MQ135|"),'Sem RTOS RX'!$M364,LEN(",O3_MQ131|"),'Sem RTOS RX'!$N364)*8</f>
        <v>672</v>
      </c>
    </row>
    <row r="365" ht="15.75" customHeight="1">
      <c r="A365" s="5" t="s">
        <v>21682</v>
      </c>
      <c r="B365" s="5" t="s">
        <v>21683</v>
      </c>
      <c r="C365" s="5" t="s">
        <v>20275</v>
      </c>
      <c r="D365" s="5" t="s">
        <v>21684</v>
      </c>
      <c r="E365" s="5" t="s">
        <v>845</v>
      </c>
      <c r="F365" s="5" t="s">
        <v>845</v>
      </c>
      <c r="G365" s="5" t="s">
        <v>845</v>
      </c>
      <c r="H365" s="5" t="s">
        <v>653</v>
      </c>
      <c r="I365" s="5" t="s">
        <v>294</v>
      </c>
      <c r="J365" s="5" t="s">
        <v>208</v>
      </c>
      <c r="K365" s="5" t="s">
        <v>252</v>
      </c>
      <c r="L365" s="5" t="s">
        <v>434</v>
      </c>
      <c r="M365" s="5" t="s">
        <v>41</v>
      </c>
      <c r="N365" s="5" t="s">
        <v>109</v>
      </c>
      <c r="O365" s="5" t="s">
        <v>845</v>
      </c>
      <c r="P365" s="5" t="s">
        <v>845</v>
      </c>
      <c r="Q365" s="5" t="s">
        <v>847</v>
      </c>
      <c r="R365" s="5" t="s">
        <v>845</v>
      </c>
      <c r="S365" s="5" t="s">
        <v>864</v>
      </c>
      <c r="T365" s="5" t="s">
        <v>855</v>
      </c>
      <c r="U365" s="5" t="s">
        <v>845</v>
      </c>
      <c r="V365" s="5" t="s">
        <v>845</v>
      </c>
      <c r="W365" s="5" t="s">
        <v>850</v>
      </c>
      <c r="X365" s="5" t="s">
        <v>21685</v>
      </c>
      <c r="Y365" s="5">
        <f>X366-'Sem RTOS RX'!$X365</f>
        <v>0.000150462963</v>
      </c>
      <c r="Z365" s="7">
        <f>SUM(LEN(",CO_MQ135|"),'Sem RTOS RX'!$H365,LEN(",CO2_MQ135|"),'Sem RTOS RX'!$I365,LEN(",Alcool_MQ135|"),'Sem RTOS RX'!$J365,LEN(",Alcool_MQ135|"),'Sem RTOS RX'!$K365,LEN(",Toluen_MQ135|"),'Sem RTOS RX'!$L365,LEN(",MH4_MQ135|"),'Sem RTOS RX'!$M365,LEN(",O3_MQ131|"),'Sem RTOS RX'!$N365)*8</f>
        <v>672</v>
      </c>
    </row>
    <row r="366" ht="15.75" customHeight="1">
      <c r="A366" s="5" t="s">
        <v>21686</v>
      </c>
      <c r="B366" s="5" t="s">
        <v>21687</v>
      </c>
      <c r="C366" s="5" t="s">
        <v>20275</v>
      </c>
      <c r="D366" s="5" t="s">
        <v>21688</v>
      </c>
      <c r="E366" s="5" t="s">
        <v>845</v>
      </c>
      <c r="F366" s="5" t="s">
        <v>845</v>
      </c>
      <c r="G366" s="5" t="s">
        <v>845</v>
      </c>
      <c r="H366" s="5" t="s">
        <v>657</v>
      </c>
      <c r="I366" s="5" t="s">
        <v>294</v>
      </c>
      <c r="J366" s="5" t="s">
        <v>208</v>
      </c>
      <c r="K366" s="5" t="s">
        <v>252</v>
      </c>
      <c r="L366" s="5" t="s">
        <v>434</v>
      </c>
      <c r="M366" s="5" t="s">
        <v>41</v>
      </c>
      <c r="N366" s="5" t="s">
        <v>266</v>
      </c>
      <c r="O366" s="5" t="s">
        <v>845</v>
      </c>
      <c r="P366" s="5" t="s">
        <v>845</v>
      </c>
      <c r="Q366" s="5" t="s">
        <v>847</v>
      </c>
      <c r="R366" s="5" t="s">
        <v>845</v>
      </c>
      <c r="S366" s="5" t="s">
        <v>864</v>
      </c>
      <c r="T366" s="5" t="s">
        <v>855</v>
      </c>
      <c r="U366" s="5" t="s">
        <v>845</v>
      </c>
      <c r="V366" s="5" t="s">
        <v>845</v>
      </c>
      <c r="W366" s="5" t="s">
        <v>850</v>
      </c>
      <c r="X366" s="5" t="s">
        <v>21689</v>
      </c>
      <c r="Y366" s="5">
        <f>X367-'Sem RTOS RX'!$X366</f>
        <v>0.000150462963</v>
      </c>
      <c r="Z366" s="7">
        <f>SUM(LEN(",CO_MQ135|"),'Sem RTOS RX'!$H366,LEN(",CO2_MQ135|"),'Sem RTOS RX'!$I366,LEN(",Alcool_MQ135|"),'Sem RTOS RX'!$J366,LEN(",Alcool_MQ135|"),'Sem RTOS RX'!$K366,LEN(",Toluen_MQ135|"),'Sem RTOS RX'!$L366,LEN(",MH4_MQ135|"),'Sem RTOS RX'!$M366,LEN(",O3_MQ131|"),'Sem RTOS RX'!$N366)*8</f>
        <v>672</v>
      </c>
    </row>
    <row r="367" ht="15.75" customHeight="1">
      <c r="A367" s="5" t="s">
        <v>21690</v>
      </c>
      <c r="B367" s="5" t="s">
        <v>21691</v>
      </c>
      <c r="C367" s="5" t="s">
        <v>20275</v>
      </c>
      <c r="D367" s="5" t="s">
        <v>21692</v>
      </c>
      <c r="E367" s="5" t="s">
        <v>845</v>
      </c>
      <c r="F367" s="5" t="s">
        <v>845</v>
      </c>
      <c r="G367" s="5" t="s">
        <v>845</v>
      </c>
      <c r="H367" s="5" t="s">
        <v>639</v>
      </c>
      <c r="I367" s="5" t="s">
        <v>1371</v>
      </c>
      <c r="J367" s="5" t="s">
        <v>212</v>
      </c>
      <c r="K367" s="5" t="s">
        <v>252</v>
      </c>
      <c r="L367" s="5" t="s">
        <v>944</v>
      </c>
      <c r="M367" s="5" t="s">
        <v>41</v>
      </c>
      <c r="N367" s="5" t="s">
        <v>279</v>
      </c>
      <c r="O367" s="5" t="s">
        <v>845</v>
      </c>
      <c r="P367" s="5" t="s">
        <v>845</v>
      </c>
      <c r="Q367" s="5" t="s">
        <v>847</v>
      </c>
      <c r="R367" s="5" t="s">
        <v>845</v>
      </c>
      <c r="S367" s="5" t="s">
        <v>864</v>
      </c>
      <c r="T367" s="5" t="s">
        <v>865</v>
      </c>
      <c r="U367" s="5" t="s">
        <v>845</v>
      </c>
      <c r="V367" s="5" t="s">
        <v>845</v>
      </c>
      <c r="W367" s="5" t="s">
        <v>850</v>
      </c>
      <c r="X367" s="5" t="s">
        <v>21693</v>
      </c>
      <c r="Y367" s="5">
        <f>X368-'Sem RTOS RX'!$X367</f>
        <v>0.0003125</v>
      </c>
      <c r="Z367" s="7">
        <f>SUM(LEN(",CO_MQ135|"),'Sem RTOS RX'!$H367,LEN(",CO2_MQ135|"),'Sem RTOS RX'!$I367,LEN(",Alcool_MQ135|"),'Sem RTOS RX'!$J367,LEN(",Alcool_MQ135|"),'Sem RTOS RX'!$K367,LEN(",Toluen_MQ135|"),'Sem RTOS RX'!$L367,LEN(",MH4_MQ135|"),'Sem RTOS RX'!$M367,LEN(",O3_MQ131|"),'Sem RTOS RX'!$N367)*8</f>
        <v>672</v>
      </c>
    </row>
    <row r="368" ht="15.75" customHeight="1">
      <c r="A368" s="5" t="s">
        <v>21694</v>
      </c>
      <c r="B368" s="5" t="s">
        <v>21695</v>
      </c>
      <c r="C368" s="5" t="s">
        <v>20275</v>
      </c>
      <c r="D368" s="5" t="s">
        <v>21696</v>
      </c>
      <c r="E368" s="5" t="s">
        <v>845</v>
      </c>
      <c r="F368" s="5" t="s">
        <v>845</v>
      </c>
      <c r="G368" s="5" t="s">
        <v>845</v>
      </c>
      <c r="H368" s="5" t="s">
        <v>732</v>
      </c>
      <c r="I368" s="5" t="s">
        <v>188</v>
      </c>
      <c r="J368" s="5" t="s">
        <v>236</v>
      </c>
      <c r="K368" s="5" t="s">
        <v>161</v>
      </c>
      <c r="L368" s="5" t="s">
        <v>462</v>
      </c>
      <c r="M368" s="5" t="s">
        <v>865</v>
      </c>
      <c r="N368" s="5" t="s">
        <v>109</v>
      </c>
      <c r="O368" s="5" t="s">
        <v>845</v>
      </c>
      <c r="P368" s="5" t="s">
        <v>845</v>
      </c>
      <c r="Q368" s="5" t="s">
        <v>847</v>
      </c>
      <c r="R368" s="5" t="s">
        <v>845</v>
      </c>
      <c r="S368" s="5" t="s">
        <v>864</v>
      </c>
      <c r="T368" s="5" t="s">
        <v>855</v>
      </c>
      <c r="U368" s="5" t="s">
        <v>845</v>
      </c>
      <c r="V368" s="5" t="s">
        <v>845</v>
      </c>
      <c r="W368" s="5" t="s">
        <v>850</v>
      </c>
      <c r="X368" s="5" t="s">
        <v>21697</v>
      </c>
      <c r="Y368" s="5">
        <f>X369-'Sem RTOS RX'!$X368</f>
        <v>0.0003009259259</v>
      </c>
      <c r="Z368" s="7">
        <f>SUM(LEN(",CO_MQ135|"),'Sem RTOS RX'!$H368,LEN(",CO2_MQ135|"),'Sem RTOS RX'!$I368,LEN(",Alcool_MQ135|"),'Sem RTOS RX'!$J368,LEN(",Alcool_MQ135|"),'Sem RTOS RX'!$K368,LEN(",Toluen_MQ135|"),'Sem RTOS RX'!$L368,LEN(",MH4_MQ135|"),'Sem RTOS RX'!$M368,LEN(",O3_MQ131|"),'Sem RTOS RX'!$N368)*8</f>
        <v>672</v>
      </c>
    </row>
    <row r="369" ht="15.75" customHeight="1">
      <c r="A369" s="5" t="s">
        <v>21698</v>
      </c>
      <c r="B369" s="5" t="s">
        <v>21699</v>
      </c>
      <c r="C369" s="5" t="s">
        <v>20275</v>
      </c>
      <c r="D369" s="5" t="s">
        <v>21700</v>
      </c>
      <c r="E369" s="5" t="s">
        <v>845</v>
      </c>
      <c r="F369" s="5" t="s">
        <v>845</v>
      </c>
      <c r="G369" s="5" t="s">
        <v>845</v>
      </c>
      <c r="H369" s="5" t="s">
        <v>731</v>
      </c>
      <c r="I369" s="5" t="s">
        <v>234</v>
      </c>
      <c r="J369" s="5" t="s">
        <v>244</v>
      </c>
      <c r="K369" s="5" t="s">
        <v>161</v>
      </c>
      <c r="L369" s="5" t="s">
        <v>458</v>
      </c>
      <c r="M369" s="5" t="s">
        <v>865</v>
      </c>
      <c r="N369" s="5" t="s">
        <v>122</v>
      </c>
      <c r="O369" s="5" t="s">
        <v>845</v>
      </c>
      <c r="P369" s="5" t="s">
        <v>845</v>
      </c>
      <c r="Q369" s="5" t="s">
        <v>847</v>
      </c>
      <c r="R369" s="5" t="s">
        <v>845</v>
      </c>
      <c r="S369" s="5" t="s">
        <v>864</v>
      </c>
      <c r="T369" s="5" t="s">
        <v>865</v>
      </c>
      <c r="U369" s="5" t="s">
        <v>845</v>
      </c>
      <c r="V369" s="5" t="s">
        <v>845</v>
      </c>
      <c r="W369" s="5" t="s">
        <v>850</v>
      </c>
      <c r="X369" s="5" t="s">
        <v>21701</v>
      </c>
      <c r="Y369" s="5">
        <f>X370-'Sem RTOS RX'!$X369</f>
        <v>0.000150462963</v>
      </c>
      <c r="Z369" s="7">
        <f>SUM(LEN(",CO_MQ135|"),'Sem RTOS RX'!$H369,LEN(",CO2_MQ135|"),'Sem RTOS RX'!$I369,LEN(",Alcool_MQ135|"),'Sem RTOS RX'!$J369,LEN(",Alcool_MQ135|"),'Sem RTOS RX'!$K369,LEN(",Toluen_MQ135|"),'Sem RTOS RX'!$L369,LEN(",MH4_MQ135|"),'Sem RTOS RX'!$M369,LEN(",O3_MQ131|"),'Sem RTOS RX'!$N369)*8</f>
        <v>672</v>
      </c>
    </row>
    <row r="370" ht="15.75" customHeight="1">
      <c r="A370" s="5" t="s">
        <v>21702</v>
      </c>
      <c r="B370" s="5" t="s">
        <v>21703</v>
      </c>
      <c r="C370" s="5" t="s">
        <v>20275</v>
      </c>
      <c r="D370" s="5" t="s">
        <v>21704</v>
      </c>
      <c r="E370" s="5" t="s">
        <v>845</v>
      </c>
      <c r="F370" s="5" t="s">
        <v>845</v>
      </c>
      <c r="G370" s="5" t="s">
        <v>845</v>
      </c>
      <c r="H370" s="5" t="s">
        <v>765</v>
      </c>
      <c r="I370" s="5" t="s">
        <v>262</v>
      </c>
      <c r="J370" s="5" t="s">
        <v>219</v>
      </c>
      <c r="K370" s="5" t="s">
        <v>161</v>
      </c>
      <c r="L370" s="5" t="s">
        <v>457</v>
      </c>
      <c r="M370" s="5" t="s">
        <v>865</v>
      </c>
      <c r="N370" s="5" t="s">
        <v>33</v>
      </c>
      <c r="O370" s="5" t="s">
        <v>845</v>
      </c>
      <c r="P370" s="5" t="s">
        <v>845</v>
      </c>
      <c r="Q370" s="5" t="s">
        <v>847</v>
      </c>
      <c r="R370" s="5" t="s">
        <v>845</v>
      </c>
      <c r="S370" s="5" t="s">
        <v>864</v>
      </c>
      <c r="T370" s="5" t="s">
        <v>20285</v>
      </c>
      <c r="U370" s="5" t="s">
        <v>845</v>
      </c>
      <c r="V370" s="5" t="s">
        <v>845</v>
      </c>
      <c r="W370" s="5" t="s">
        <v>850</v>
      </c>
      <c r="X370" s="5" t="s">
        <v>21705</v>
      </c>
      <c r="Y370" s="5">
        <f>X371-'Sem RTOS RX'!$X370</f>
        <v>0.000162037037</v>
      </c>
      <c r="Z370" s="7">
        <f>SUM(LEN(",CO_MQ135|"),'Sem RTOS RX'!$H370,LEN(",CO2_MQ135|"),'Sem RTOS RX'!$I370,LEN(",Alcool_MQ135|"),'Sem RTOS RX'!$J370,LEN(",Alcool_MQ135|"),'Sem RTOS RX'!$K370,LEN(",Toluen_MQ135|"),'Sem RTOS RX'!$L370,LEN(",MH4_MQ135|"),'Sem RTOS RX'!$M370,LEN(",O3_MQ131|"),'Sem RTOS RX'!$N370)*8</f>
        <v>672</v>
      </c>
    </row>
    <row r="371" ht="15.75" customHeight="1">
      <c r="A371" s="5" t="s">
        <v>21706</v>
      </c>
      <c r="B371" s="5" t="s">
        <v>21707</v>
      </c>
      <c r="C371" s="5" t="s">
        <v>20275</v>
      </c>
      <c r="D371" s="5" t="s">
        <v>21708</v>
      </c>
      <c r="E371" s="5" t="s">
        <v>845</v>
      </c>
      <c r="F371" s="5" t="s">
        <v>845</v>
      </c>
      <c r="G371" s="5" t="s">
        <v>845</v>
      </c>
      <c r="H371" s="5" t="s">
        <v>1334</v>
      </c>
      <c r="I371" s="5" t="s">
        <v>280</v>
      </c>
      <c r="J371" s="5" t="s">
        <v>222</v>
      </c>
      <c r="K371" s="5" t="s">
        <v>268</v>
      </c>
      <c r="L371" s="5" t="s">
        <v>1808</v>
      </c>
      <c r="M371" s="5" t="s">
        <v>52</v>
      </c>
      <c r="N371" s="5" t="s">
        <v>238</v>
      </c>
      <c r="O371" s="5" t="s">
        <v>845</v>
      </c>
      <c r="P371" s="5" t="s">
        <v>845</v>
      </c>
      <c r="Q371" s="5" t="s">
        <v>847</v>
      </c>
      <c r="R371" s="5" t="s">
        <v>845</v>
      </c>
      <c r="S371" s="5" t="s">
        <v>864</v>
      </c>
      <c r="T371" s="5" t="s">
        <v>20285</v>
      </c>
      <c r="U371" s="5" t="s">
        <v>845</v>
      </c>
      <c r="V371" s="5" t="s">
        <v>845</v>
      </c>
      <c r="W371" s="5" t="s">
        <v>850</v>
      </c>
      <c r="X371" s="5" t="s">
        <v>21709</v>
      </c>
      <c r="Y371" s="5">
        <f>X372-'Sem RTOS RX'!$X371</f>
        <v>0.000150462963</v>
      </c>
      <c r="Z371" s="7">
        <f>SUM(LEN(",CO_MQ135|"),'Sem RTOS RX'!$H371,LEN(",CO2_MQ135|"),'Sem RTOS RX'!$I371,LEN(",Alcool_MQ135|"),'Sem RTOS RX'!$J371,LEN(",Alcool_MQ135|"),'Sem RTOS RX'!$K371,LEN(",Toluen_MQ135|"),'Sem RTOS RX'!$L371,LEN(",MH4_MQ135|"),'Sem RTOS RX'!$M371,LEN(",O3_MQ131|"),'Sem RTOS RX'!$N371)*8</f>
        <v>672</v>
      </c>
    </row>
    <row r="372" ht="15.75" customHeight="1">
      <c r="A372" s="5" t="s">
        <v>21710</v>
      </c>
      <c r="B372" s="5" t="s">
        <v>21711</v>
      </c>
      <c r="C372" s="5" t="s">
        <v>20275</v>
      </c>
      <c r="D372" s="5" t="s">
        <v>21712</v>
      </c>
      <c r="E372" s="5" t="s">
        <v>845</v>
      </c>
      <c r="F372" s="5" t="s">
        <v>845</v>
      </c>
      <c r="G372" s="5" t="s">
        <v>845</v>
      </c>
      <c r="H372" s="5" t="s">
        <v>780</v>
      </c>
      <c r="I372" s="5" t="s">
        <v>262</v>
      </c>
      <c r="J372" s="5" t="s">
        <v>130</v>
      </c>
      <c r="K372" s="5" t="s">
        <v>161</v>
      </c>
      <c r="L372" s="5" t="s">
        <v>446</v>
      </c>
      <c r="M372" s="5" t="s">
        <v>865</v>
      </c>
      <c r="N372" s="5" t="s">
        <v>102</v>
      </c>
      <c r="O372" s="5" t="s">
        <v>845</v>
      </c>
      <c r="P372" s="5" t="s">
        <v>845</v>
      </c>
      <c r="Q372" s="5" t="s">
        <v>847</v>
      </c>
      <c r="R372" s="5" t="s">
        <v>845</v>
      </c>
      <c r="S372" s="5" t="s">
        <v>864</v>
      </c>
      <c r="T372" s="5" t="s">
        <v>20285</v>
      </c>
      <c r="U372" s="5" t="s">
        <v>845</v>
      </c>
      <c r="V372" s="5" t="s">
        <v>845</v>
      </c>
      <c r="W372" s="5" t="s">
        <v>850</v>
      </c>
      <c r="X372" s="5" t="s">
        <v>21713</v>
      </c>
      <c r="Y372" s="5">
        <f>X373-'Sem RTOS RX'!$X372</f>
        <v>0.000150462963</v>
      </c>
      <c r="Z372" s="7">
        <f>SUM(LEN(",CO_MQ135|"),'Sem RTOS RX'!$H372,LEN(",CO2_MQ135|"),'Sem RTOS RX'!$I372,LEN(",Alcool_MQ135|"),'Sem RTOS RX'!$J372,LEN(",Alcool_MQ135|"),'Sem RTOS RX'!$K372,LEN(",Toluen_MQ135|"),'Sem RTOS RX'!$L372,LEN(",MH4_MQ135|"),'Sem RTOS RX'!$M372,LEN(",O3_MQ131|"),'Sem RTOS RX'!$N372)*8</f>
        <v>672</v>
      </c>
    </row>
    <row r="373" ht="15.75" customHeight="1">
      <c r="A373" s="5" t="s">
        <v>21714</v>
      </c>
      <c r="B373" s="5" t="s">
        <v>21715</v>
      </c>
      <c r="C373" s="5" t="s">
        <v>20275</v>
      </c>
      <c r="D373" s="5" t="s">
        <v>21716</v>
      </c>
      <c r="E373" s="5" t="s">
        <v>845</v>
      </c>
      <c r="F373" s="5" t="s">
        <v>845</v>
      </c>
      <c r="G373" s="5" t="s">
        <v>845</v>
      </c>
      <c r="H373" s="5" t="s">
        <v>133</v>
      </c>
      <c r="I373" s="5" t="s">
        <v>278</v>
      </c>
      <c r="J373" s="5" t="s">
        <v>223</v>
      </c>
      <c r="K373" s="5" t="s">
        <v>268</v>
      </c>
      <c r="L373" s="5" t="s">
        <v>478</v>
      </c>
      <c r="M373" s="5" t="s">
        <v>52</v>
      </c>
      <c r="N373" s="5" t="s">
        <v>38</v>
      </c>
      <c r="O373" s="5" t="s">
        <v>845</v>
      </c>
      <c r="P373" s="5" t="s">
        <v>845</v>
      </c>
      <c r="Q373" s="5" t="s">
        <v>847</v>
      </c>
      <c r="R373" s="5" t="s">
        <v>845</v>
      </c>
      <c r="S373" s="5" t="s">
        <v>864</v>
      </c>
      <c r="T373" s="5" t="s">
        <v>865</v>
      </c>
      <c r="U373" s="5" t="s">
        <v>845</v>
      </c>
      <c r="V373" s="5" t="s">
        <v>845</v>
      </c>
      <c r="W373" s="5" t="s">
        <v>850</v>
      </c>
      <c r="X373" s="5" t="s">
        <v>21717</v>
      </c>
      <c r="Y373" s="5">
        <f>X374-'Sem RTOS RX'!$X373</f>
        <v>0.000150462963</v>
      </c>
      <c r="Z373" s="7">
        <f>SUM(LEN(",CO_MQ135|"),'Sem RTOS RX'!$H373,LEN(",CO2_MQ135|"),'Sem RTOS RX'!$I373,LEN(",Alcool_MQ135|"),'Sem RTOS RX'!$J373,LEN(",Alcool_MQ135|"),'Sem RTOS RX'!$K373,LEN(",Toluen_MQ135|"),'Sem RTOS RX'!$L373,LEN(",MH4_MQ135|"),'Sem RTOS RX'!$M373,LEN(",O3_MQ131|"),'Sem RTOS RX'!$N373)*8</f>
        <v>672</v>
      </c>
    </row>
    <row r="374" ht="15.75" customHeight="1">
      <c r="A374" s="5" t="s">
        <v>21718</v>
      </c>
      <c r="B374" s="5" t="s">
        <v>21719</v>
      </c>
      <c r="C374" s="5" t="s">
        <v>20275</v>
      </c>
      <c r="D374" s="5" t="s">
        <v>21720</v>
      </c>
      <c r="E374" s="5" t="s">
        <v>845</v>
      </c>
      <c r="F374" s="5" t="s">
        <v>845</v>
      </c>
      <c r="G374" s="5" t="s">
        <v>845</v>
      </c>
      <c r="H374" s="5" t="s">
        <v>713</v>
      </c>
      <c r="I374" s="5" t="s">
        <v>255</v>
      </c>
      <c r="J374" s="5" t="s">
        <v>194</v>
      </c>
      <c r="K374" s="5" t="s">
        <v>238</v>
      </c>
      <c r="L374" s="5" t="s">
        <v>450</v>
      </c>
      <c r="M374" s="5" t="s">
        <v>180</v>
      </c>
      <c r="N374" s="5" t="s">
        <v>23</v>
      </c>
      <c r="O374" s="5" t="s">
        <v>845</v>
      </c>
      <c r="P374" s="5" t="s">
        <v>845</v>
      </c>
      <c r="Q374" s="5" t="s">
        <v>847</v>
      </c>
      <c r="R374" s="5" t="s">
        <v>845</v>
      </c>
      <c r="S374" s="5" t="s">
        <v>864</v>
      </c>
      <c r="T374" s="5" t="s">
        <v>855</v>
      </c>
      <c r="U374" s="5" t="s">
        <v>845</v>
      </c>
      <c r="V374" s="5" t="s">
        <v>845</v>
      </c>
      <c r="W374" s="5" t="s">
        <v>850</v>
      </c>
      <c r="X374" s="5" t="s">
        <v>21721</v>
      </c>
      <c r="Y374" s="5">
        <f>X375-'Sem RTOS RX'!$X374</f>
        <v>0.000150462963</v>
      </c>
      <c r="Z374" s="7">
        <f>SUM(LEN(",CO_MQ135|"),'Sem RTOS RX'!$H374,LEN(",CO2_MQ135|"),'Sem RTOS RX'!$I374,LEN(",Alcool_MQ135|"),'Sem RTOS RX'!$J374,LEN(",Alcool_MQ135|"),'Sem RTOS RX'!$K374,LEN(",Toluen_MQ135|"),'Sem RTOS RX'!$L374,LEN(",MH4_MQ135|"),'Sem RTOS RX'!$M374,LEN(",O3_MQ131|"),'Sem RTOS RX'!$N374)*8</f>
        <v>672</v>
      </c>
    </row>
    <row r="375" ht="15.75" customHeight="1">
      <c r="A375" s="5" t="s">
        <v>21722</v>
      </c>
      <c r="B375" s="5" t="s">
        <v>21723</v>
      </c>
      <c r="C375" s="5" t="s">
        <v>20275</v>
      </c>
      <c r="D375" s="5" t="s">
        <v>21724</v>
      </c>
      <c r="E375" s="5" t="s">
        <v>845</v>
      </c>
      <c r="F375" s="5" t="s">
        <v>845</v>
      </c>
      <c r="G375" s="5" t="s">
        <v>845</v>
      </c>
      <c r="H375" s="5" t="s">
        <v>691</v>
      </c>
      <c r="I375" s="5" t="s">
        <v>188</v>
      </c>
      <c r="J375" s="5" t="s">
        <v>228</v>
      </c>
      <c r="K375" s="5" t="s">
        <v>238</v>
      </c>
      <c r="L375" s="5" t="s">
        <v>694</v>
      </c>
      <c r="M375" s="5" t="s">
        <v>180</v>
      </c>
      <c r="N375" s="5" t="s">
        <v>139</v>
      </c>
      <c r="O375" s="5" t="s">
        <v>845</v>
      </c>
      <c r="P375" s="5" t="s">
        <v>845</v>
      </c>
      <c r="Q375" s="5" t="s">
        <v>847</v>
      </c>
      <c r="R375" s="5" t="s">
        <v>845</v>
      </c>
      <c r="S375" s="5" t="s">
        <v>864</v>
      </c>
      <c r="T375" s="5" t="s">
        <v>855</v>
      </c>
      <c r="U375" s="5" t="s">
        <v>845</v>
      </c>
      <c r="V375" s="5" t="s">
        <v>845</v>
      </c>
      <c r="W375" s="5" t="s">
        <v>850</v>
      </c>
      <c r="X375" s="5" t="s">
        <v>21725</v>
      </c>
      <c r="Y375" s="5">
        <f>X376-'Sem RTOS RX'!$X375</f>
        <v>0.000150462963</v>
      </c>
      <c r="Z375" s="7">
        <f>SUM(LEN(",CO_MQ135|"),'Sem RTOS RX'!$H375,LEN(",CO2_MQ135|"),'Sem RTOS RX'!$I375,LEN(",Alcool_MQ135|"),'Sem RTOS RX'!$J375,LEN(",Alcool_MQ135|"),'Sem RTOS RX'!$K375,LEN(",Toluen_MQ135|"),'Sem RTOS RX'!$L375,LEN(",MH4_MQ135|"),'Sem RTOS RX'!$M375,LEN(",O3_MQ131|"),'Sem RTOS RX'!$N375)*8</f>
        <v>672</v>
      </c>
    </row>
    <row r="376" ht="15.75" customHeight="1">
      <c r="A376" s="5" t="s">
        <v>21726</v>
      </c>
      <c r="B376" s="5" t="s">
        <v>21727</v>
      </c>
      <c r="C376" s="5" t="s">
        <v>20275</v>
      </c>
      <c r="D376" s="5" t="s">
        <v>21728</v>
      </c>
      <c r="E376" s="5" t="s">
        <v>845</v>
      </c>
      <c r="F376" s="5" t="s">
        <v>845</v>
      </c>
      <c r="G376" s="5" t="s">
        <v>845</v>
      </c>
      <c r="H376" s="5" t="s">
        <v>646</v>
      </c>
      <c r="I376" s="5" t="s">
        <v>1371</v>
      </c>
      <c r="J376" s="5" t="s">
        <v>1372</v>
      </c>
      <c r="K376" s="5" t="s">
        <v>252</v>
      </c>
      <c r="L376" s="5" t="s">
        <v>944</v>
      </c>
      <c r="M376" s="5" t="s">
        <v>41</v>
      </c>
      <c r="N376" s="5" t="s">
        <v>19</v>
      </c>
      <c r="O376" s="5" t="s">
        <v>845</v>
      </c>
      <c r="P376" s="5" t="s">
        <v>845</v>
      </c>
      <c r="Q376" s="5" t="s">
        <v>847</v>
      </c>
      <c r="R376" s="5" t="s">
        <v>845</v>
      </c>
      <c r="S376" s="5" t="s">
        <v>864</v>
      </c>
      <c r="T376" s="5" t="s">
        <v>20285</v>
      </c>
      <c r="U376" s="5" t="s">
        <v>845</v>
      </c>
      <c r="V376" s="5" t="s">
        <v>845</v>
      </c>
      <c r="W376" s="5" t="s">
        <v>850</v>
      </c>
      <c r="X376" s="5" t="s">
        <v>21729</v>
      </c>
      <c r="Y376" s="5">
        <f>X377-'Sem RTOS RX'!$X376</f>
        <v>0.000150462963</v>
      </c>
      <c r="Z376" s="7">
        <f>SUM(LEN(",CO_MQ135|"),'Sem RTOS RX'!$H376,LEN(",CO2_MQ135|"),'Sem RTOS RX'!$I376,LEN(",Alcool_MQ135|"),'Sem RTOS RX'!$J376,LEN(",Alcool_MQ135|"),'Sem RTOS RX'!$K376,LEN(",Toluen_MQ135|"),'Sem RTOS RX'!$L376,LEN(",MH4_MQ135|"),'Sem RTOS RX'!$M376,LEN(",O3_MQ131|"),'Sem RTOS RX'!$N376)*8</f>
        <v>672</v>
      </c>
    </row>
    <row r="377" ht="15.75" customHeight="1">
      <c r="A377" s="5" t="s">
        <v>21730</v>
      </c>
      <c r="B377" s="5" t="s">
        <v>21731</v>
      </c>
      <c r="C377" s="5" t="s">
        <v>20275</v>
      </c>
      <c r="D377" s="5" t="s">
        <v>21732</v>
      </c>
      <c r="E377" s="5" t="s">
        <v>845</v>
      </c>
      <c r="F377" s="5" t="s">
        <v>845</v>
      </c>
      <c r="G377" s="5" t="s">
        <v>845</v>
      </c>
      <c r="H377" s="5" t="s">
        <v>691</v>
      </c>
      <c r="I377" s="5" t="s">
        <v>188</v>
      </c>
      <c r="J377" s="5" t="s">
        <v>228</v>
      </c>
      <c r="K377" s="5" t="s">
        <v>238</v>
      </c>
      <c r="L377" s="5" t="s">
        <v>694</v>
      </c>
      <c r="M377" s="5" t="s">
        <v>180</v>
      </c>
      <c r="N377" s="5" t="s">
        <v>121</v>
      </c>
      <c r="O377" s="5" t="s">
        <v>845</v>
      </c>
      <c r="P377" s="5" t="s">
        <v>845</v>
      </c>
      <c r="Q377" s="5" t="s">
        <v>847</v>
      </c>
      <c r="R377" s="5" t="s">
        <v>845</v>
      </c>
      <c r="S377" s="5" t="s">
        <v>864</v>
      </c>
      <c r="T377" s="5" t="s">
        <v>855</v>
      </c>
      <c r="U377" s="5" t="s">
        <v>845</v>
      </c>
      <c r="V377" s="5" t="s">
        <v>845</v>
      </c>
      <c r="W377" s="5" t="s">
        <v>850</v>
      </c>
      <c r="X377" s="5" t="s">
        <v>3958</v>
      </c>
      <c r="Y377" s="5">
        <f>X378-'Sem RTOS RX'!$X377</f>
        <v>0.000150462963</v>
      </c>
      <c r="Z377" s="7">
        <f>SUM(LEN(",CO_MQ135|"),'Sem RTOS RX'!$H377,LEN(",CO2_MQ135|"),'Sem RTOS RX'!$I377,LEN(",Alcool_MQ135|"),'Sem RTOS RX'!$J377,LEN(",Alcool_MQ135|"),'Sem RTOS RX'!$K377,LEN(",Toluen_MQ135|"),'Sem RTOS RX'!$L377,LEN(",MH4_MQ135|"),'Sem RTOS RX'!$M377,LEN(",O3_MQ131|"),'Sem RTOS RX'!$N377)*8</f>
        <v>672</v>
      </c>
    </row>
    <row r="378" ht="15.75" customHeight="1">
      <c r="A378" s="5" t="s">
        <v>21733</v>
      </c>
      <c r="B378" s="5" t="s">
        <v>21734</v>
      </c>
      <c r="C378" s="5" t="s">
        <v>20275</v>
      </c>
      <c r="D378" s="5" t="s">
        <v>21735</v>
      </c>
      <c r="E378" s="5" t="s">
        <v>845</v>
      </c>
      <c r="F378" s="5" t="s">
        <v>845</v>
      </c>
      <c r="G378" s="5" t="s">
        <v>845</v>
      </c>
      <c r="H378" s="5" t="s">
        <v>713</v>
      </c>
      <c r="I378" s="5" t="s">
        <v>255</v>
      </c>
      <c r="J378" s="5" t="s">
        <v>194</v>
      </c>
      <c r="K378" s="5" t="s">
        <v>238</v>
      </c>
      <c r="L378" s="5" t="s">
        <v>450</v>
      </c>
      <c r="M378" s="5" t="s">
        <v>180</v>
      </c>
      <c r="N378" s="5" t="s">
        <v>242</v>
      </c>
      <c r="O378" s="5" t="s">
        <v>845</v>
      </c>
      <c r="P378" s="5" t="s">
        <v>845</v>
      </c>
      <c r="Q378" s="5" t="s">
        <v>847</v>
      </c>
      <c r="R378" s="5" t="s">
        <v>845</v>
      </c>
      <c r="S378" s="5" t="s">
        <v>864</v>
      </c>
      <c r="T378" s="5" t="s">
        <v>865</v>
      </c>
      <c r="U378" s="5" t="s">
        <v>845</v>
      </c>
      <c r="V378" s="5" t="s">
        <v>845</v>
      </c>
      <c r="W378" s="5" t="s">
        <v>850</v>
      </c>
      <c r="X378" s="5" t="s">
        <v>21736</v>
      </c>
      <c r="Y378" s="5">
        <f>X379-'Sem RTOS RX'!$X378</f>
        <v>0.000150462963</v>
      </c>
      <c r="Z378" s="7">
        <f>SUM(LEN(",CO_MQ135|"),'Sem RTOS RX'!$H378,LEN(",CO2_MQ135|"),'Sem RTOS RX'!$I378,LEN(",Alcool_MQ135|"),'Sem RTOS RX'!$J378,LEN(",Alcool_MQ135|"),'Sem RTOS RX'!$K378,LEN(",Toluen_MQ135|"),'Sem RTOS RX'!$L378,LEN(",MH4_MQ135|"),'Sem RTOS RX'!$M378,LEN(",O3_MQ131|"),'Sem RTOS RX'!$N378)*8</f>
        <v>672</v>
      </c>
    </row>
    <row r="379" ht="15.75" customHeight="1">
      <c r="A379" s="5" t="s">
        <v>21737</v>
      </c>
      <c r="B379" s="5" t="s">
        <v>21738</v>
      </c>
      <c r="C379" s="5" t="s">
        <v>20275</v>
      </c>
      <c r="D379" s="5" t="s">
        <v>21739</v>
      </c>
      <c r="E379" s="5" t="s">
        <v>845</v>
      </c>
      <c r="F379" s="5" t="s">
        <v>845</v>
      </c>
      <c r="G379" s="5" t="s">
        <v>845</v>
      </c>
      <c r="H379" s="5" t="s">
        <v>646</v>
      </c>
      <c r="I379" s="5" t="s">
        <v>1371</v>
      </c>
      <c r="J379" s="5" t="s">
        <v>1372</v>
      </c>
      <c r="K379" s="5" t="s">
        <v>252</v>
      </c>
      <c r="L379" s="5" t="s">
        <v>944</v>
      </c>
      <c r="M379" s="5" t="s">
        <v>41</v>
      </c>
      <c r="N379" s="5" t="s">
        <v>45</v>
      </c>
      <c r="O379" s="5" t="s">
        <v>845</v>
      </c>
      <c r="P379" s="5" t="s">
        <v>845</v>
      </c>
      <c r="Q379" s="5" t="s">
        <v>847</v>
      </c>
      <c r="R379" s="5" t="s">
        <v>845</v>
      </c>
      <c r="S379" s="5" t="s">
        <v>864</v>
      </c>
      <c r="T379" s="5" t="s">
        <v>865</v>
      </c>
      <c r="U379" s="5" t="s">
        <v>845</v>
      </c>
      <c r="V379" s="5" t="s">
        <v>845</v>
      </c>
      <c r="W379" s="5" t="s">
        <v>850</v>
      </c>
      <c r="X379" s="5" t="s">
        <v>21740</v>
      </c>
      <c r="Y379" s="5">
        <f>X380-'Sem RTOS RX'!$X379</f>
        <v>0.000150462963</v>
      </c>
      <c r="Z379" s="7">
        <f>SUM(LEN(",CO_MQ135|"),'Sem RTOS RX'!$H379,LEN(",CO2_MQ135|"),'Sem RTOS RX'!$I379,LEN(",Alcool_MQ135|"),'Sem RTOS RX'!$J379,LEN(",Alcool_MQ135|"),'Sem RTOS RX'!$K379,LEN(",Toluen_MQ135|"),'Sem RTOS RX'!$L379,LEN(",MH4_MQ135|"),'Sem RTOS RX'!$M379,LEN(",O3_MQ131|"),'Sem RTOS RX'!$N379)*8</f>
        <v>672</v>
      </c>
    </row>
    <row r="380" ht="15.75" customHeight="1">
      <c r="A380" s="5" t="s">
        <v>21741</v>
      </c>
      <c r="B380" s="5" t="s">
        <v>21742</v>
      </c>
      <c r="C380" s="5" t="s">
        <v>20275</v>
      </c>
      <c r="D380" s="5" t="s">
        <v>21743</v>
      </c>
      <c r="E380" s="5" t="s">
        <v>845</v>
      </c>
      <c r="F380" s="5" t="s">
        <v>845</v>
      </c>
      <c r="G380" s="5" t="s">
        <v>845</v>
      </c>
      <c r="H380" s="5" t="s">
        <v>639</v>
      </c>
      <c r="I380" s="5" t="s">
        <v>1371</v>
      </c>
      <c r="J380" s="5" t="s">
        <v>212</v>
      </c>
      <c r="K380" s="5" t="s">
        <v>252</v>
      </c>
      <c r="L380" s="5" t="s">
        <v>944</v>
      </c>
      <c r="M380" s="5" t="s">
        <v>41</v>
      </c>
      <c r="N380" s="5" t="s">
        <v>102</v>
      </c>
      <c r="O380" s="5" t="s">
        <v>845</v>
      </c>
      <c r="P380" s="5" t="s">
        <v>845</v>
      </c>
      <c r="Q380" s="5" t="s">
        <v>847</v>
      </c>
      <c r="R380" s="5" t="s">
        <v>845</v>
      </c>
      <c r="S380" s="5" t="s">
        <v>864</v>
      </c>
      <c r="T380" s="5" t="s">
        <v>20285</v>
      </c>
      <c r="U380" s="5" t="s">
        <v>845</v>
      </c>
      <c r="V380" s="5" t="s">
        <v>845</v>
      </c>
      <c r="W380" s="5" t="s">
        <v>850</v>
      </c>
      <c r="X380" s="5" t="s">
        <v>21744</v>
      </c>
      <c r="Y380" s="5">
        <f>X381-'Sem RTOS RX'!$X380</f>
        <v>0.000162037037</v>
      </c>
      <c r="Z380" s="7">
        <f>SUM(LEN(",CO_MQ135|"),'Sem RTOS RX'!$H380,LEN(",CO2_MQ135|"),'Sem RTOS RX'!$I380,LEN(",Alcool_MQ135|"),'Sem RTOS RX'!$J380,LEN(",Alcool_MQ135|"),'Sem RTOS RX'!$K380,LEN(",Toluen_MQ135|"),'Sem RTOS RX'!$L380,LEN(",MH4_MQ135|"),'Sem RTOS RX'!$M380,LEN(",O3_MQ131|"),'Sem RTOS RX'!$N380)*8</f>
        <v>672</v>
      </c>
    </row>
    <row r="381" ht="15.75" customHeight="1">
      <c r="A381" s="5" t="s">
        <v>21745</v>
      </c>
      <c r="B381" s="5" t="s">
        <v>21746</v>
      </c>
      <c r="C381" s="5" t="s">
        <v>20275</v>
      </c>
      <c r="D381" s="5" t="s">
        <v>21747</v>
      </c>
      <c r="E381" s="5" t="s">
        <v>845</v>
      </c>
      <c r="F381" s="5" t="s">
        <v>845</v>
      </c>
      <c r="G381" s="5" t="s">
        <v>845</v>
      </c>
      <c r="H381" s="5" t="s">
        <v>585</v>
      </c>
      <c r="I381" s="5" t="s">
        <v>297</v>
      </c>
      <c r="J381" s="5" t="s">
        <v>73</v>
      </c>
      <c r="K381" s="5" t="s">
        <v>846</v>
      </c>
      <c r="L381" s="5" t="s">
        <v>421</v>
      </c>
      <c r="M381" s="5" t="s">
        <v>148</v>
      </c>
      <c r="N381" s="5" t="s">
        <v>147</v>
      </c>
      <c r="O381" s="5" t="s">
        <v>845</v>
      </c>
      <c r="P381" s="5" t="s">
        <v>845</v>
      </c>
      <c r="Q381" s="5" t="s">
        <v>847</v>
      </c>
      <c r="R381" s="5" t="s">
        <v>845</v>
      </c>
      <c r="S381" s="5" t="s">
        <v>848</v>
      </c>
      <c r="T381" s="5" t="s">
        <v>20285</v>
      </c>
      <c r="U381" s="5" t="s">
        <v>845</v>
      </c>
      <c r="V381" s="5" t="s">
        <v>845</v>
      </c>
      <c r="W381" s="5" t="s">
        <v>850</v>
      </c>
      <c r="X381" s="5" t="s">
        <v>21748</v>
      </c>
      <c r="Y381" s="5">
        <f>X382-'Sem RTOS RX'!$X381</f>
        <v>0.000150462963</v>
      </c>
      <c r="Z381" s="7">
        <f>SUM(LEN(",CO_MQ135|"),'Sem RTOS RX'!$H381,LEN(",CO2_MQ135|"),'Sem RTOS RX'!$I381,LEN(",Alcool_MQ135|"),'Sem RTOS RX'!$J381,LEN(",Alcool_MQ135|"),'Sem RTOS RX'!$K381,LEN(",Toluen_MQ135|"),'Sem RTOS RX'!$L381,LEN(",MH4_MQ135|"),'Sem RTOS RX'!$M381,LEN(",O3_MQ131|"),'Sem RTOS RX'!$N381)*8</f>
        <v>672</v>
      </c>
    </row>
    <row r="382" ht="15.75" customHeight="1">
      <c r="A382" s="5" t="s">
        <v>21749</v>
      </c>
      <c r="B382" s="5" t="s">
        <v>21750</v>
      </c>
      <c r="C382" s="5" t="s">
        <v>20275</v>
      </c>
      <c r="D382" s="5" t="s">
        <v>21751</v>
      </c>
      <c r="E382" s="5" t="s">
        <v>845</v>
      </c>
      <c r="F382" s="5" t="s">
        <v>845</v>
      </c>
      <c r="G382" s="5" t="s">
        <v>845</v>
      </c>
      <c r="H382" s="5" t="s">
        <v>687</v>
      </c>
      <c r="I382" s="5" t="s">
        <v>255</v>
      </c>
      <c r="J382" s="5" t="s">
        <v>184</v>
      </c>
      <c r="K382" s="5" t="s">
        <v>238</v>
      </c>
      <c r="L382" s="5" t="s">
        <v>734</v>
      </c>
      <c r="M382" s="5" t="s">
        <v>180</v>
      </c>
      <c r="N382" s="5" t="s">
        <v>232</v>
      </c>
      <c r="O382" s="5" t="s">
        <v>845</v>
      </c>
      <c r="P382" s="5" t="s">
        <v>845</v>
      </c>
      <c r="Q382" s="5" t="s">
        <v>847</v>
      </c>
      <c r="R382" s="5" t="s">
        <v>845</v>
      </c>
      <c r="S382" s="5" t="s">
        <v>864</v>
      </c>
      <c r="T382" s="5" t="s">
        <v>865</v>
      </c>
      <c r="U382" s="5" t="s">
        <v>845</v>
      </c>
      <c r="V382" s="5" t="s">
        <v>845</v>
      </c>
      <c r="W382" s="5" t="s">
        <v>850</v>
      </c>
      <c r="X382" s="5" t="s">
        <v>21752</v>
      </c>
      <c r="Y382" s="5">
        <f>X383-'Sem RTOS RX'!$X382</f>
        <v>0.0004513888889</v>
      </c>
      <c r="Z382" s="7">
        <f>SUM(LEN(",CO_MQ135|"),'Sem RTOS RX'!$H382,LEN(",CO2_MQ135|"),'Sem RTOS RX'!$I382,LEN(",Alcool_MQ135|"),'Sem RTOS RX'!$J382,LEN(",Alcool_MQ135|"),'Sem RTOS RX'!$K382,LEN(",Toluen_MQ135|"),'Sem RTOS RX'!$L382,LEN(",MH4_MQ135|"),'Sem RTOS RX'!$M382,LEN(",O3_MQ131|"),'Sem RTOS RX'!$N382)*8</f>
        <v>672</v>
      </c>
    </row>
    <row r="383" ht="15.75" customHeight="1">
      <c r="A383" s="5" t="s">
        <v>21753</v>
      </c>
      <c r="B383" s="5" t="s">
        <v>21754</v>
      </c>
      <c r="C383" s="5" t="s">
        <v>20275</v>
      </c>
      <c r="D383" s="5" t="s">
        <v>21755</v>
      </c>
      <c r="E383" s="5" t="s">
        <v>845</v>
      </c>
      <c r="F383" s="5" t="s">
        <v>845</v>
      </c>
      <c r="G383" s="5" t="s">
        <v>845</v>
      </c>
      <c r="H383" s="5" t="s">
        <v>653</v>
      </c>
      <c r="I383" s="5" t="s">
        <v>294</v>
      </c>
      <c r="J383" s="5" t="s">
        <v>208</v>
      </c>
      <c r="K383" s="5" t="s">
        <v>252</v>
      </c>
      <c r="L383" s="5" t="s">
        <v>434</v>
      </c>
      <c r="M383" s="5" t="s">
        <v>41</v>
      </c>
      <c r="N383" s="5" t="s">
        <v>196</v>
      </c>
      <c r="O383" s="5" t="s">
        <v>845</v>
      </c>
      <c r="P383" s="5" t="s">
        <v>845</v>
      </c>
      <c r="Q383" s="5" t="s">
        <v>847</v>
      </c>
      <c r="R383" s="5" t="s">
        <v>845</v>
      </c>
      <c r="S383" s="5" t="s">
        <v>864</v>
      </c>
      <c r="T383" s="5" t="s">
        <v>855</v>
      </c>
      <c r="U383" s="5" t="s">
        <v>845</v>
      </c>
      <c r="V383" s="5" t="s">
        <v>845</v>
      </c>
      <c r="W383" s="5" t="s">
        <v>850</v>
      </c>
      <c r="X383" s="5" t="s">
        <v>21756</v>
      </c>
      <c r="Y383" s="5">
        <f>X384-'Sem RTOS RX'!$X383</f>
        <v>0.000150462963</v>
      </c>
      <c r="Z383" s="7">
        <f>SUM(LEN(",CO_MQ135|"),'Sem RTOS RX'!$H383,LEN(",CO2_MQ135|"),'Sem RTOS RX'!$I383,LEN(",Alcool_MQ135|"),'Sem RTOS RX'!$J383,LEN(",Alcool_MQ135|"),'Sem RTOS RX'!$K383,LEN(",Toluen_MQ135|"),'Sem RTOS RX'!$L383,LEN(",MH4_MQ135|"),'Sem RTOS RX'!$M383,LEN(",O3_MQ131|"),'Sem RTOS RX'!$N383)*8</f>
        <v>672</v>
      </c>
    </row>
    <row r="384" ht="15.75" customHeight="1">
      <c r="A384" s="5" t="s">
        <v>21757</v>
      </c>
      <c r="B384" s="5" t="s">
        <v>21758</v>
      </c>
      <c r="C384" s="5" t="s">
        <v>20275</v>
      </c>
      <c r="D384" s="5" t="s">
        <v>21759</v>
      </c>
      <c r="E384" s="5" t="s">
        <v>845</v>
      </c>
      <c r="F384" s="5" t="s">
        <v>845</v>
      </c>
      <c r="G384" s="5" t="s">
        <v>845</v>
      </c>
      <c r="H384" s="5" t="s">
        <v>1418</v>
      </c>
      <c r="I384" s="5" t="s">
        <v>237</v>
      </c>
      <c r="J384" s="5" t="s">
        <v>207</v>
      </c>
      <c r="K384" s="5" t="s">
        <v>238</v>
      </c>
      <c r="L384" s="5" t="s">
        <v>442</v>
      </c>
      <c r="M384" s="5" t="s">
        <v>180</v>
      </c>
      <c r="N384" s="5" t="s">
        <v>8578</v>
      </c>
      <c r="O384" s="5" t="s">
        <v>845</v>
      </c>
      <c r="P384" s="5" t="s">
        <v>845</v>
      </c>
      <c r="Q384" s="5" t="s">
        <v>847</v>
      </c>
      <c r="R384" s="5" t="s">
        <v>845</v>
      </c>
      <c r="S384" s="5" t="s">
        <v>864</v>
      </c>
      <c r="T384" s="5" t="s">
        <v>855</v>
      </c>
      <c r="U384" s="5" t="s">
        <v>845</v>
      </c>
      <c r="V384" s="5" t="s">
        <v>845</v>
      </c>
      <c r="W384" s="5" t="s">
        <v>850</v>
      </c>
      <c r="X384" s="5" t="s">
        <v>21760</v>
      </c>
      <c r="Y384" s="5">
        <f>X385-'Sem RTOS RX'!$X384</f>
        <v>0.000150462963</v>
      </c>
      <c r="Z384" s="7">
        <f>SUM(LEN(",CO_MQ135|"),'Sem RTOS RX'!$H384,LEN(",CO2_MQ135|"),'Sem RTOS RX'!$I384,LEN(",Alcool_MQ135|"),'Sem RTOS RX'!$J384,LEN(",Alcool_MQ135|"),'Sem RTOS RX'!$K384,LEN(",Toluen_MQ135|"),'Sem RTOS RX'!$L384,LEN(",MH4_MQ135|"),'Sem RTOS RX'!$M384,LEN(",O3_MQ131|"),'Sem RTOS RX'!$N384)*8</f>
        <v>672</v>
      </c>
    </row>
    <row r="385" ht="15.75" customHeight="1">
      <c r="A385" s="5" t="s">
        <v>21761</v>
      </c>
      <c r="B385" s="5" t="s">
        <v>21762</v>
      </c>
      <c r="C385" s="5" t="s">
        <v>20275</v>
      </c>
      <c r="D385" s="5" t="s">
        <v>21763</v>
      </c>
      <c r="E385" s="5" t="s">
        <v>845</v>
      </c>
      <c r="F385" s="5" t="s">
        <v>845</v>
      </c>
      <c r="G385" s="5" t="s">
        <v>845</v>
      </c>
      <c r="H385" s="5" t="s">
        <v>672</v>
      </c>
      <c r="I385" s="5" t="s">
        <v>237</v>
      </c>
      <c r="J385" s="5" t="s">
        <v>202</v>
      </c>
      <c r="K385" s="5" t="s">
        <v>252</v>
      </c>
      <c r="L385" s="5" t="s">
        <v>758</v>
      </c>
      <c r="M385" s="5" t="s">
        <v>180</v>
      </c>
      <c r="N385" s="5" t="s">
        <v>120</v>
      </c>
      <c r="O385" s="5" t="s">
        <v>845</v>
      </c>
      <c r="P385" s="5" t="s">
        <v>845</v>
      </c>
      <c r="Q385" s="5" t="s">
        <v>847</v>
      </c>
      <c r="R385" s="5" t="s">
        <v>845</v>
      </c>
      <c r="S385" s="5" t="s">
        <v>864</v>
      </c>
      <c r="T385" s="5" t="s">
        <v>855</v>
      </c>
      <c r="U385" s="5" t="s">
        <v>845</v>
      </c>
      <c r="V385" s="5" t="s">
        <v>845</v>
      </c>
      <c r="W385" s="5" t="s">
        <v>850</v>
      </c>
      <c r="X385" s="5" t="s">
        <v>4010</v>
      </c>
      <c r="Y385" s="5">
        <f>X386-'Sem RTOS RX'!$X385</f>
        <v>0.000150462963</v>
      </c>
      <c r="Z385" s="7">
        <f>SUM(LEN(",CO_MQ135|"),'Sem RTOS RX'!$H385,LEN(",CO2_MQ135|"),'Sem RTOS RX'!$I385,LEN(",Alcool_MQ135|"),'Sem RTOS RX'!$J385,LEN(",Alcool_MQ135|"),'Sem RTOS RX'!$K385,LEN(",Toluen_MQ135|"),'Sem RTOS RX'!$L385,LEN(",MH4_MQ135|"),'Sem RTOS RX'!$M385,LEN(",O3_MQ131|"),'Sem RTOS RX'!$N385)*8</f>
        <v>672</v>
      </c>
    </row>
    <row r="386" ht="15.75" customHeight="1">
      <c r="A386" s="5" t="s">
        <v>21764</v>
      </c>
      <c r="B386" s="5" t="s">
        <v>21765</v>
      </c>
      <c r="C386" s="5" t="s">
        <v>20275</v>
      </c>
      <c r="D386" s="5" t="s">
        <v>21766</v>
      </c>
      <c r="E386" s="5" t="s">
        <v>845</v>
      </c>
      <c r="F386" s="5" t="s">
        <v>845</v>
      </c>
      <c r="G386" s="5" t="s">
        <v>845</v>
      </c>
      <c r="H386" s="5" t="s">
        <v>657</v>
      </c>
      <c r="I386" s="5" t="s">
        <v>294</v>
      </c>
      <c r="J386" s="5" t="s">
        <v>208</v>
      </c>
      <c r="K386" s="5" t="s">
        <v>252</v>
      </c>
      <c r="L386" s="5" t="s">
        <v>434</v>
      </c>
      <c r="M386" s="5" t="s">
        <v>41</v>
      </c>
      <c r="N386" s="5" t="s">
        <v>64</v>
      </c>
      <c r="O386" s="5" t="s">
        <v>845</v>
      </c>
      <c r="P386" s="5" t="s">
        <v>845</v>
      </c>
      <c r="Q386" s="5" t="s">
        <v>847</v>
      </c>
      <c r="R386" s="5" t="s">
        <v>845</v>
      </c>
      <c r="S386" s="5" t="s">
        <v>864</v>
      </c>
      <c r="T386" s="5" t="s">
        <v>855</v>
      </c>
      <c r="U386" s="5" t="s">
        <v>845</v>
      </c>
      <c r="V386" s="5" t="s">
        <v>845</v>
      </c>
      <c r="W386" s="5" t="s">
        <v>850</v>
      </c>
      <c r="X386" s="5" t="s">
        <v>21767</v>
      </c>
      <c r="Y386" s="5">
        <f>X387-'Sem RTOS RX'!$X386</f>
        <v>0.000150462963</v>
      </c>
      <c r="Z386" s="7">
        <f>SUM(LEN(",CO_MQ135|"),'Sem RTOS RX'!$H386,LEN(",CO2_MQ135|"),'Sem RTOS RX'!$I386,LEN(",Alcool_MQ135|"),'Sem RTOS RX'!$J386,LEN(",Alcool_MQ135|"),'Sem RTOS RX'!$K386,LEN(",Toluen_MQ135|"),'Sem RTOS RX'!$L386,LEN(",MH4_MQ135|"),'Sem RTOS RX'!$M386,LEN(",O3_MQ131|"),'Sem RTOS RX'!$N386)*8</f>
        <v>672</v>
      </c>
    </row>
    <row r="387" ht="15.75" customHeight="1">
      <c r="A387" s="5" t="s">
        <v>21768</v>
      </c>
      <c r="B387" s="5" t="s">
        <v>21769</v>
      </c>
      <c r="C387" s="5" t="s">
        <v>20275</v>
      </c>
      <c r="D387" s="5" t="s">
        <v>21770</v>
      </c>
      <c r="E387" s="5" t="s">
        <v>845</v>
      </c>
      <c r="F387" s="5" t="s">
        <v>845</v>
      </c>
      <c r="G387" s="5" t="s">
        <v>845</v>
      </c>
      <c r="H387" s="5" t="s">
        <v>653</v>
      </c>
      <c r="I387" s="5" t="s">
        <v>294</v>
      </c>
      <c r="J387" s="5" t="s">
        <v>208</v>
      </c>
      <c r="K387" s="5" t="s">
        <v>252</v>
      </c>
      <c r="L387" s="5" t="s">
        <v>434</v>
      </c>
      <c r="M387" s="5" t="s">
        <v>41</v>
      </c>
      <c r="N387" s="5" t="s">
        <v>9899</v>
      </c>
      <c r="O387" s="5" t="s">
        <v>845</v>
      </c>
      <c r="P387" s="5" t="s">
        <v>845</v>
      </c>
      <c r="Q387" s="5" t="s">
        <v>847</v>
      </c>
      <c r="R387" s="5" t="s">
        <v>845</v>
      </c>
      <c r="S387" s="5" t="s">
        <v>864</v>
      </c>
      <c r="T387" s="5" t="s">
        <v>865</v>
      </c>
      <c r="U387" s="5" t="s">
        <v>845</v>
      </c>
      <c r="V387" s="5" t="s">
        <v>845</v>
      </c>
      <c r="W387" s="5" t="s">
        <v>850</v>
      </c>
      <c r="X387" s="5" t="s">
        <v>21771</v>
      </c>
      <c r="Y387" s="5">
        <f>X388-'Sem RTOS RX'!$X387</f>
        <v>0.000162037037</v>
      </c>
      <c r="Z387" s="7">
        <f>SUM(LEN(",CO_MQ135|"),'Sem RTOS RX'!$H387,LEN(",CO2_MQ135|"),'Sem RTOS RX'!$I387,LEN(",Alcool_MQ135|"),'Sem RTOS RX'!$J387,LEN(",Alcool_MQ135|"),'Sem RTOS RX'!$K387,LEN(",Toluen_MQ135|"),'Sem RTOS RX'!$L387,LEN(",MH4_MQ135|"),'Sem RTOS RX'!$M387,LEN(",O3_MQ131|"),'Sem RTOS RX'!$N387)*8</f>
        <v>672</v>
      </c>
    </row>
    <row r="388" ht="15.75" customHeight="1">
      <c r="A388" s="5" t="s">
        <v>21772</v>
      </c>
      <c r="B388" s="5" t="s">
        <v>21773</v>
      </c>
      <c r="C388" s="5" t="s">
        <v>20275</v>
      </c>
      <c r="D388" s="5" t="s">
        <v>21774</v>
      </c>
      <c r="E388" s="5" t="s">
        <v>845</v>
      </c>
      <c r="F388" s="5" t="s">
        <v>845</v>
      </c>
      <c r="G388" s="5" t="s">
        <v>845</v>
      </c>
      <c r="H388" s="5" t="s">
        <v>672</v>
      </c>
      <c r="I388" s="5" t="s">
        <v>237</v>
      </c>
      <c r="J388" s="5" t="s">
        <v>202</v>
      </c>
      <c r="K388" s="5" t="s">
        <v>252</v>
      </c>
      <c r="L388" s="5" t="s">
        <v>758</v>
      </c>
      <c r="M388" s="5" t="s">
        <v>180</v>
      </c>
      <c r="N388" s="5" t="s">
        <v>102</v>
      </c>
      <c r="O388" s="5" t="s">
        <v>845</v>
      </c>
      <c r="P388" s="5" t="s">
        <v>845</v>
      </c>
      <c r="Q388" s="5" t="s">
        <v>847</v>
      </c>
      <c r="R388" s="5" t="s">
        <v>845</v>
      </c>
      <c r="S388" s="5" t="s">
        <v>864</v>
      </c>
      <c r="T388" s="5" t="s">
        <v>20285</v>
      </c>
      <c r="U388" s="5" t="s">
        <v>845</v>
      </c>
      <c r="V388" s="5" t="s">
        <v>845</v>
      </c>
      <c r="W388" s="5" t="s">
        <v>850</v>
      </c>
      <c r="X388" s="5" t="s">
        <v>4026</v>
      </c>
      <c r="Y388" s="5">
        <f>X389-'Sem RTOS RX'!$X388</f>
        <v>0.000150462963</v>
      </c>
      <c r="Z388" s="7">
        <f>SUM(LEN(",CO_MQ135|"),'Sem RTOS RX'!$H388,LEN(",CO2_MQ135|"),'Sem RTOS RX'!$I388,LEN(",Alcool_MQ135|"),'Sem RTOS RX'!$J388,LEN(",Alcool_MQ135|"),'Sem RTOS RX'!$K388,LEN(",Toluen_MQ135|"),'Sem RTOS RX'!$L388,LEN(",MH4_MQ135|"),'Sem RTOS RX'!$M388,LEN(",O3_MQ131|"),'Sem RTOS RX'!$N388)*8</f>
        <v>672</v>
      </c>
    </row>
    <row r="389" ht="15.75" customHeight="1">
      <c r="A389" s="5" t="s">
        <v>21775</v>
      </c>
      <c r="B389" s="5" t="s">
        <v>21776</v>
      </c>
      <c r="C389" s="5" t="s">
        <v>20275</v>
      </c>
      <c r="D389" s="5" t="s">
        <v>21777</v>
      </c>
      <c r="E389" s="5" t="s">
        <v>845</v>
      </c>
      <c r="F389" s="5" t="s">
        <v>845</v>
      </c>
      <c r="G389" s="5" t="s">
        <v>845</v>
      </c>
      <c r="H389" s="5" t="s">
        <v>653</v>
      </c>
      <c r="I389" s="5" t="s">
        <v>294</v>
      </c>
      <c r="J389" s="5" t="s">
        <v>208</v>
      </c>
      <c r="K389" s="5" t="s">
        <v>252</v>
      </c>
      <c r="L389" s="5" t="s">
        <v>434</v>
      </c>
      <c r="M389" s="5" t="s">
        <v>41</v>
      </c>
      <c r="N389" s="5" t="s">
        <v>45</v>
      </c>
      <c r="O389" s="5" t="s">
        <v>845</v>
      </c>
      <c r="P389" s="5" t="s">
        <v>845</v>
      </c>
      <c r="Q389" s="5" t="s">
        <v>847</v>
      </c>
      <c r="R389" s="5" t="s">
        <v>845</v>
      </c>
      <c r="S389" s="5" t="s">
        <v>864</v>
      </c>
      <c r="T389" s="5" t="s">
        <v>865</v>
      </c>
      <c r="U389" s="5" t="s">
        <v>845</v>
      </c>
      <c r="V389" s="5" t="s">
        <v>845</v>
      </c>
      <c r="W389" s="5" t="s">
        <v>850</v>
      </c>
      <c r="X389" s="5" t="s">
        <v>21778</v>
      </c>
      <c r="Y389" s="5">
        <f>X390-'Sem RTOS RX'!$X389</f>
        <v>0.000150462963</v>
      </c>
      <c r="Z389" s="7">
        <f>SUM(LEN(",CO_MQ135|"),'Sem RTOS RX'!$H389,LEN(",CO2_MQ135|"),'Sem RTOS RX'!$I389,LEN(",Alcool_MQ135|"),'Sem RTOS RX'!$J389,LEN(",Alcool_MQ135|"),'Sem RTOS RX'!$K389,LEN(",Toluen_MQ135|"),'Sem RTOS RX'!$L389,LEN(",MH4_MQ135|"),'Sem RTOS RX'!$M389,LEN(",O3_MQ131|"),'Sem RTOS RX'!$N389)*8</f>
        <v>672</v>
      </c>
    </row>
    <row r="390" ht="15.75" customHeight="1">
      <c r="A390" s="5" t="s">
        <v>21779</v>
      </c>
      <c r="B390" s="5" t="s">
        <v>21780</v>
      </c>
      <c r="C390" s="5" t="s">
        <v>20275</v>
      </c>
      <c r="D390" s="5" t="s">
        <v>21781</v>
      </c>
      <c r="E390" s="5" t="s">
        <v>845</v>
      </c>
      <c r="F390" s="5" t="s">
        <v>845</v>
      </c>
      <c r="G390" s="5" t="s">
        <v>845</v>
      </c>
      <c r="H390" s="5" t="s">
        <v>679</v>
      </c>
      <c r="I390" s="5" t="s">
        <v>237</v>
      </c>
      <c r="J390" s="5" t="s">
        <v>207</v>
      </c>
      <c r="K390" s="5" t="s">
        <v>238</v>
      </c>
      <c r="L390" s="5" t="s">
        <v>442</v>
      </c>
      <c r="M390" s="5" t="s">
        <v>180</v>
      </c>
      <c r="N390" s="5" t="s">
        <v>100</v>
      </c>
      <c r="O390" s="5" t="s">
        <v>845</v>
      </c>
      <c r="P390" s="5" t="s">
        <v>845</v>
      </c>
      <c r="Q390" s="5" t="s">
        <v>847</v>
      </c>
      <c r="R390" s="5" t="s">
        <v>845</v>
      </c>
      <c r="S390" s="5" t="s">
        <v>864</v>
      </c>
      <c r="T390" s="5" t="s">
        <v>865</v>
      </c>
      <c r="U390" s="5" t="s">
        <v>845</v>
      </c>
      <c r="V390" s="5" t="s">
        <v>845</v>
      </c>
      <c r="W390" s="5" t="s">
        <v>850</v>
      </c>
      <c r="X390" s="5" t="s">
        <v>21782</v>
      </c>
      <c r="Y390" s="5">
        <f>X391-'Sem RTOS RX'!$X390</f>
        <v>0.000150462963</v>
      </c>
      <c r="Z390" s="7">
        <f>SUM(LEN(",CO_MQ135|"),'Sem RTOS RX'!$H390,LEN(",CO2_MQ135|"),'Sem RTOS RX'!$I390,LEN(",Alcool_MQ135|"),'Sem RTOS RX'!$J390,LEN(",Alcool_MQ135|"),'Sem RTOS RX'!$K390,LEN(",Toluen_MQ135|"),'Sem RTOS RX'!$L390,LEN(",MH4_MQ135|"),'Sem RTOS RX'!$M390,LEN(",O3_MQ131|"),'Sem RTOS RX'!$N390)*8</f>
        <v>672</v>
      </c>
    </row>
    <row r="391" ht="15.75" customHeight="1">
      <c r="A391" s="5" t="s">
        <v>21783</v>
      </c>
      <c r="B391" s="5" t="s">
        <v>21784</v>
      </c>
      <c r="C391" s="5" t="s">
        <v>20275</v>
      </c>
      <c r="D391" s="5" t="s">
        <v>21785</v>
      </c>
      <c r="E391" s="5" t="s">
        <v>845</v>
      </c>
      <c r="F391" s="5" t="s">
        <v>845</v>
      </c>
      <c r="G391" s="5" t="s">
        <v>845</v>
      </c>
      <c r="H391" s="5" t="s">
        <v>656</v>
      </c>
      <c r="I391" s="5" t="s">
        <v>294</v>
      </c>
      <c r="J391" s="5" t="s">
        <v>212</v>
      </c>
      <c r="K391" s="5" t="s">
        <v>252</v>
      </c>
      <c r="L391" s="5" t="s">
        <v>430</v>
      </c>
      <c r="M391" s="5" t="s">
        <v>41</v>
      </c>
      <c r="N391" s="5" t="s">
        <v>178</v>
      </c>
      <c r="O391" s="5" t="s">
        <v>845</v>
      </c>
      <c r="P391" s="5" t="s">
        <v>845</v>
      </c>
      <c r="Q391" s="5" t="s">
        <v>847</v>
      </c>
      <c r="R391" s="5" t="s">
        <v>845</v>
      </c>
      <c r="S391" s="5" t="s">
        <v>864</v>
      </c>
      <c r="T391" s="5" t="s">
        <v>855</v>
      </c>
      <c r="U391" s="5" t="s">
        <v>845</v>
      </c>
      <c r="V391" s="5" t="s">
        <v>845</v>
      </c>
      <c r="W391" s="5" t="s">
        <v>850</v>
      </c>
      <c r="X391" s="5" t="s">
        <v>21786</v>
      </c>
      <c r="Y391" s="5">
        <f>X392-'Sem RTOS RX'!$X391</f>
        <v>0.0003009259259</v>
      </c>
      <c r="Z391" s="7">
        <f>SUM(LEN(",CO_MQ135|"),'Sem RTOS RX'!$H391,LEN(",CO2_MQ135|"),'Sem RTOS RX'!$I391,LEN(",Alcool_MQ135|"),'Sem RTOS RX'!$J391,LEN(",Alcool_MQ135|"),'Sem RTOS RX'!$K391,LEN(",Toluen_MQ135|"),'Sem RTOS RX'!$L391,LEN(",MH4_MQ135|"),'Sem RTOS RX'!$M391,LEN(",O3_MQ131|"),'Sem RTOS RX'!$N391)*8</f>
        <v>672</v>
      </c>
    </row>
    <row r="392" ht="15.75" customHeight="1">
      <c r="A392" s="5" t="s">
        <v>21787</v>
      </c>
      <c r="B392" s="5" t="s">
        <v>21788</v>
      </c>
      <c r="C392" s="5" t="s">
        <v>20275</v>
      </c>
      <c r="D392" s="5" t="s">
        <v>21789</v>
      </c>
      <c r="E392" s="5" t="s">
        <v>845</v>
      </c>
      <c r="F392" s="5" t="s">
        <v>845</v>
      </c>
      <c r="G392" s="5" t="s">
        <v>845</v>
      </c>
      <c r="H392" s="5" t="s">
        <v>672</v>
      </c>
      <c r="I392" s="5" t="s">
        <v>237</v>
      </c>
      <c r="J392" s="5" t="s">
        <v>202</v>
      </c>
      <c r="K392" s="5" t="s">
        <v>252</v>
      </c>
      <c r="L392" s="5" t="s">
        <v>758</v>
      </c>
      <c r="M392" s="5" t="s">
        <v>180</v>
      </c>
      <c r="N392" s="5" t="s">
        <v>1284</v>
      </c>
      <c r="O392" s="5" t="s">
        <v>845</v>
      </c>
      <c r="P392" s="5" t="s">
        <v>845</v>
      </c>
      <c r="Q392" s="5" t="s">
        <v>847</v>
      </c>
      <c r="R392" s="5" t="s">
        <v>845</v>
      </c>
      <c r="S392" s="5" t="s">
        <v>864</v>
      </c>
      <c r="T392" s="5" t="s">
        <v>865</v>
      </c>
      <c r="U392" s="5" t="s">
        <v>845</v>
      </c>
      <c r="V392" s="5" t="s">
        <v>845</v>
      </c>
      <c r="W392" s="5" t="s">
        <v>850</v>
      </c>
      <c r="X392" s="5" t="s">
        <v>21790</v>
      </c>
      <c r="Y392" s="5">
        <f>X393-'Sem RTOS RX'!$X392</f>
        <v>0.000162037037</v>
      </c>
      <c r="Z392" s="7">
        <f>SUM(LEN(",CO_MQ135|"),'Sem RTOS RX'!$H392,LEN(",CO2_MQ135|"),'Sem RTOS RX'!$I392,LEN(",Alcool_MQ135|"),'Sem RTOS RX'!$J392,LEN(",Alcool_MQ135|"),'Sem RTOS RX'!$K392,LEN(",Toluen_MQ135|"),'Sem RTOS RX'!$L392,LEN(",MH4_MQ135|"),'Sem RTOS RX'!$M392,LEN(",O3_MQ131|"),'Sem RTOS RX'!$N392)*8</f>
        <v>672</v>
      </c>
    </row>
    <row r="393" ht="15.75" customHeight="1">
      <c r="A393" s="5" t="s">
        <v>21791</v>
      </c>
      <c r="B393" s="5" t="s">
        <v>21792</v>
      </c>
      <c r="C393" s="5" t="s">
        <v>20275</v>
      </c>
      <c r="D393" s="5" t="s">
        <v>21793</v>
      </c>
      <c r="E393" s="5" t="s">
        <v>845</v>
      </c>
      <c r="F393" s="5" t="s">
        <v>845</v>
      </c>
      <c r="G393" s="5" t="s">
        <v>845</v>
      </c>
      <c r="H393" s="5" t="s">
        <v>1418</v>
      </c>
      <c r="I393" s="5" t="s">
        <v>255</v>
      </c>
      <c r="J393" s="5" t="s">
        <v>184</v>
      </c>
      <c r="K393" s="5" t="s">
        <v>238</v>
      </c>
      <c r="L393" s="5" t="s">
        <v>742</v>
      </c>
      <c r="M393" s="5" t="s">
        <v>180</v>
      </c>
      <c r="N393" s="5" t="s">
        <v>137</v>
      </c>
      <c r="O393" s="5" t="s">
        <v>845</v>
      </c>
      <c r="P393" s="5" t="s">
        <v>845</v>
      </c>
      <c r="Q393" s="5" t="s">
        <v>847</v>
      </c>
      <c r="R393" s="5" t="s">
        <v>845</v>
      </c>
      <c r="S393" s="5" t="s">
        <v>864</v>
      </c>
      <c r="T393" s="5" t="s">
        <v>855</v>
      </c>
      <c r="U393" s="5" t="s">
        <v>845</v>
      </c>
      <c r="V393" s="5" t="s">
        <v>845</v>
      </c>
      <c r="W393" s="5" t="s">
        <v>850</v>
      </c>
      <c r="X393" s="5" t="s">
        <v>21794</v>
      </c>
      <c r="Y393" s="5">
        <f>X394-'Sem RTOS RX'!$X393</f>
        <v>0.0003009259259</v>
      </c>
      <c r="Z393" s="7">
        <f>SUM(LEN(",CO_MQ135|"),'Sem RTOS RX'!$H393,LEN(",CO2_MQ135|"),'Sem RTOS RX'!$I393,LEN(",Alcool_MQ135|"),'Sem RTOS RX'!$J393,LEN(",Alcool_MQ135|"),'Sem RTOS RX'!$K393,LEN(",Toluen_MQ135|"),'Sem RTOS RX'!$L393,LEN(",MH4_MQ135|"),'Sem RTOS RX'!$M393,LEN(",O3_MQ131|"),'Sem RTOS RX'!$N393)*8</f>
        <v>672</v>
      </c>
    </row>
    <row r="394" ht="15.75" customHeight="1">
      <c r="A394" s="5" t="s">
        <v>21795</v>
      </c>
      <c r="B394" s="5" t="s">
        <v>21796</v>
      </c>
      <c r="C394" s="5" t="s">
        <v>20275</v>
      </c>
      <c r="D394" s="5" t="s">
        <v>21797</v>
      </c>
      <c r="E394" s="5" t="s">
        <v>845</v>
      </c>
      <c r="F394" s="5" t="s">
        <v>845</v>
      </c>
      <c r="G394" s="5" t="s">
        <v>845</v>
      </c>
      <c r="H394" s="5" t="s">
        <v>672</v>
      </c>
      <c r="I394" s="5" t="s">
        <v>237</v>
      </c>
      <c r="J394" s="5" t="s">
        <v>202</v>
      </c>
      <c r="K394" s="5" t="s">
        <v>252</v>
      </c>
      <c r="L394" s="5" t="s">
        <v>758</v>
      </c>
      <c r="M394" s="5" t="s">
        <v>180</v>
      </c>
      <c r="N394" s="5" t="s">
        <v>134</v>
      </c>
      <c r="O394" s="5" t="s">
        <v>845</v>
      </c>
      <c r="P394" s="5" t="s">
        <v>845</v>
      </c>
      <c r="Q394" s="5" t="s">
        <v>847</v>
      </c>
      <c r="R394" s="5" t="s">
        <v>845</v>
      </c>
      <c r="S394" s="5" t="s">
        <v>864</v>
      </c>
      <c r="T394" s="5" t="s">
        <v>855</v>
      </c>
      <c r="U394" s="5" t="s">
        <v>845</v>
      </c>
      <c r="V394" s="5" t="s">
        <v>845</v>
      </c>
      <c r="W394" s="5" t="s">
        <v>850</v>
      </c>
      <c r="X394" s="5" t="s">
        <v>21798</v>
      </c>
      <c r="Y394" s="5">
        <f>X395-'Sem RTOS RX'!$X394</f>
        <v>0.000150462963</v>
      </c>
      <c r="Z394" s="7">
        <f>SUM(LEN(",CO_MQ135|"),'Sem RTOS RX'!$H394,LEN(",CO2_MQ135|"),'Sem RTOS RX'!$I394,LEN(",Alcool_MQ135|"),'Sem RTOS RX'!$J394,LEN(",Alcool_MQ135|"),'Sem RTOS RX'!$K394,LEN(",Toluen_MQ135|"),'Sem RTOS RX'!$L394,LEN(",MH4_MQ135|"),'Sem RTOS RX'!$M394,LEN(",O3_MQ131|"),'Sem RTOS RX'!$N394)*8</f>
        <v>672</v>
      </c>
    </row>
    <row r="395" ht="15.75" customHeight="1">
      <c r="A395" s="5" t="s">
        <v>21799</v>
      </c>
      <c r="B395" s="5" t="s">
        <v>21800</v>
      </c>
      <c r="C395" s="5" t="s">
        <v>20275</v>
      </c>
      <c r="D395" s="5" t="s">
        <v>21801</v>
      </c>
      <c r="E395" s="5" t="s">
        <v>845</v>
      </c>
      <c r="F395" s="5" t="s">
        <v>845</v>
      </c>
      <c r="G395" s="5" t="s">
        <v>845</v>
      </c>
      <c r="H395" s="5" t="s">
        <v>341</v>
      </c>
      <c r="I395" s="5" t="s">
        <v>276</v>
      </c>
      <c r="J395" s="5" t="s">
        <v>261</v>
      </c>
      <c r="K395" s="5" t="s">
        <v>169</v>
      </c>
      <c r="L395" s="5" t="s">
        <v>388</v>
      </c>
      <c r="M395" s="5" t="s">
        <v>268</v>
      </c>
      <c r="N395" s="5" t="s">
        <v>69</v>
      </c>
      <c r="O395" s="5" t="s">
        <v>845</v>
      </c>
      <c r="P395" s="5" t="s">
        <v>845</v>
      </c>
      <c r="Q395" s="5" t="s">
        <v>847</v>
      </c>
      <c r="R395" s="5" t="s">
        <v>845</v>
      </c>
      <c r="S395" s="5" t="s">
        <v>848</v>
      </c>
      <c r="T395" s="5" t="s">
        <v>855</v>
      </c>
      <c r="U395" s="5" t="s">
        <v>845</v>
      </c>
      <c r="V395" s="5" t="s">
        <v>845</v>
      </c>
      <c r="W395" s="5" t="s">
        <v>850</v>
      </c>
      <c r="X395" s="5" t="s">
        <v>21802</v>
      </c>
      <c r="Y395" s="5">
        <f>X396-'Sem RTOS RX'!$X395</f>
        <v>0.000150462963</v>
      </c>
      <c r="Z395" s="7">
        <f>SUM(LEN(",CO_MQ135|"),'Sem RTOS RX'!$H395,LEN(",CO2_MQ135|"),'Sem RTOS RX'!$I395,LEN(",Alcool_MQ135|"),'Sem RTOS RX'!$J395,LEN(",Alcool_MQ135|"),'Sem RTOS RX'!$K395,LEN(",Toluen_MQ135|"),'Sem RTOS RX'!$L395,LEN(",MH4_MQ135|"),'Sem RTOS RX'!$M395,LEN(",O3_MQ131|"),'Sem RTOS RX'!$N395)*8</f>
        <v>672</v>
      </c>
    </row>
    <row r="396" ht="15.75" customHeight="1">
      <c r="A396" s="5" t="s">
        <v>21803</v>
      </c>
      <c r="B396" s="5" t="s">
        <v>21804</v>
      </c>
      <c r="C396" s="5" t="s">
        <v>20275</v>
      </c>
      <c r="D396" s="5" t="s">
        <v>21805</v>
      </c>
      <c r="E396" s="5" t="s">
        <v>845</v>
      </c>
      <c r="F396" s="5" t="s">
        <v>845</v>
      </c>
      <c r="G396" s="5" t="s">
        <v>845</v>
      </c>
      <c r="H396" s="5" t="s">
        <v>1381</v>
      </c>
      <c r="I396" s="5" t="s">
        <v>1371</v>
      </c>
      <c r="J396" s="5" t="s">
        <v>191</v>
      </c>
      <c r="K396" s="5" t="s">
        <v>846</v>
      </c>
      <c r="L396" s="5" t="s">
        <v>420</v>
      </c>
      <c r="M396" s="5" t="s">
        <v>41</v>
      </c>
      <c r="N396" s="5" t="s">
        <v>52</v>
      </c>
      <c r="O396" s="5" t="s">
        <v>845</v>
      </c>
      <c r="P396" s="5" t="s">
        <v>845</v>
      </c>
      <c r="Q396" s="5" t="s">
        <v>847</v>
      </c>
      <c r="R396" s="5" t="s">
        <v>845</v>
      </c>
      <c r="S396" s="5" t="s">
        <v>848</v>
      </c>
      <c r="T396" s="5" t="s">
        <v>20285</v>
      </c>
      <c r="U396" s="5" t="s">
        <v>845</v>
      </c>
      <c r="V396" s="5" t="s">
        <v>845</v>
      </c>
      <c r="W396" s="5" t="s">
        <v>850</v>
      </c>
      <c r="X396" s="5" t="s">
        <v>21806</v>
      </c>
      <c r="Y396" s="5">
        <f>X397-'Sem RTOS RX'!$X396</f>
        <v>0.000150462963</v>
      </c>
      <c r="Z396" s="7">
        <f>SUM(LEN(",CO_MQ135|"),'Sem RTOS RX'!$H396,LEN(",CO2_MQ135|"),'Sem RTOS RX'!$I396,LEN(",Alcool_MQ135|"),'Sem RTOS RX'!$J396,LEN(",Alcool_MQ135|"),'Sem RTOS RX'!$K396,LEN(",Toluen_MQ135|"),'Sem RTOS RX'!$L396,LEN(",MH4_MQ135|"),'Sem RTOS RX'!$M396,LEN(",O3_MQ131|"),'Sem RTOS RX'!$N396)*8</f>
        <v>672</v>
      </c>
    </row>
    <row r="397" ht="15.75" customHeight="1">
      <c r="A397" s="5" t="s">
        <v>21807</v>
      </c>
      <c r="B397" s="5" t="s">
        <v>21808</v>
      </c>
      <c r="C397" s="5" t="s">
        <v>20275</v>
      </c>
      <c r="D397" s="5" t="s">
        <v>21809</v>
      </c>
      <c r="E397" s="5" t="s">
        <v>845</v>
      </c>
      <c r="F397" s="5" t="s">
        <v>845</v>
      </c>
      <c r="G397" s="5" t="s">
        <v>845</v>
      </c>
      <c r="H397" s="5" t="s">
        <v>773</v>
      </c>
      <c r="I397" s="5" t="s">
        <v>278</v>
      </c>
      <c r="J397" s="5" t="s">
        <v>230</v>
      </c>
      <c r="K397" s="5" t="s">
        <v>268</v>
      </c>
      <c r="L397" s="5" t="s">
        <v>726</v>
      </c>
      <c r="M397" s="5" t="s">
        <v>865</v>
      </c>
      <c r="N397" s="5" t="s">
        <v>2520</v>
      </c>
      <c r="O397" s="5" t="s">
        <v>845</v>
      </c>
      <c r="P397" s="5" t="s">
        <v>845</v>
      </c>
      <c r="Q397" s="5" t="s">
        <v>847</v>
      </c>
      <c r="R397" s="5" t="s">
        <v>845</v>
      </c>
      <c r="S397" s="5" t="s">
        <v>864</v>
      </c>
      <c r="T397" s="5" t="s">
        <v>855</v>
      </c>
      <c r="U397" s="5" t="s">
        <v>845</v>
      </c>
      <c r="V397" s="5" t="s">
        <v>845</v>
      </c>
      <c r="W397" s="5" t="s">
        <v>850</v>
      </c>
      <c r="X397" s="5" t="s">
        <v>21810</v>
      </c>
      <c r="Y397" s="5">
        <f>X398-'Sem RTOS RX'!$X397</f>
        <v>0.000150462963</v>
      </c>
      <c r="Z397" s="7">
        <f>SUM(LEN(",CO_MQ135|"),'Sem RTOS RX'!$H397,LEN(",CO2_MQ135|"),'Sem RTOS RX'!$I397,LEN(",Alcool_MQ135|"),'Sem RTOS RX'!$J397,LEN(",Alcool_MQ135|"),'Sem RTOS RX'!$K397,LEN(",Toluen_MQ135|"),'Sem RTOS RX'!$L397,LEN(",MH4_MQ135|"),'Sem RTOS RX'!$M397,LEN(",O3_MQ131|"),'Sem RTOS RX'!$N397)*8</f>
        <v>672</v>
      </c>
    </row>
    <row r="398" ht="15.75" customHeight="1">
      <c r="A398" s="5" t="s">
        <v>21811</v>
      </c>
      <c r="B398" s="5" t="s">
        <v>21812</v>
      </c>
      <c r="C398" s="5" t="s">
        <v>20275</v>
      </c>
      <c r="D398" s="5" t="s">
        <v>21813</v>
      </c>
      <c r="E398" s="5" t="s">
        <v>845</v>
      </c>
      <c r="F398" s="5" t="s">
        <v>845</v>
      </c>
      <c r="G398" s="5" t="s">
        <v>845</v>
      </c>
      <c r="H398" s="5" t="s">
        <v>656</v>
      </c>
      <c r="I398" s="5" t="s">
        <v>294</v>
      </c>
      <c r="J398" s="5" t="s">
        <v>212</v>
      </c>
      <c r="K398" s="5" t="s">
        <v>252</v>
      </c>
      <c r="L398" s="5" t="s">
        <v>430</v>
      </c>
      <c r="M398" s="5" t="s">
        <v>41</v>
      </c>
      <c r="N398" s="5" t="s">
        <v>290</v>
      </c>
      <c r="O398" s="5" t="s">
        <v>845</v>
      </c>
      <c r="P398" s="5" t="s">
        <v>845</v>
      </c>
      <c r="Q398" s="5" t="s">
        <v>847</v>
      </c>
      <c r="R398" s="5" t="s">
        <v>845</v>
      </c>
      <c r="S398" s="5" t="s">
        <v>864</v>
      </c>
      <c r="T398" s="5" t="s">
        <v>865</v>
      </c>
      <c r="U398" s="5" t="s">
        <v>845</v>
      </c>
      <c r="V398" s="5" t="s">
        <v>845</v>
      </c>
      <c r="W398" s="5" t="s">
        <v>850</v>
      </c>
      <c r="X398" s="5" t="s">
        <v>21814</v>
      </c>
      <c r="Y398" s="5">
        <f>X399-'Sem RTOS RX'!$X398</f>
        <v>0.0003009259259</v>
      </c>
      <c r="Z398" s="7">
        <f>SUM(LEN(",CO_MQ135|"),'Sem RTOS RX'!$H398,LEN(",CO2_MQ135|"),'Sem RTOS RX'!$I398,LEN(",Alcool_MQ135|"),'Sem RTOS RX'!$J398,LEN(",Alcool_MQ135|"),'Sem RTOS RX'!$K398,LEN(",Toluen_MQ135|"),'Sem RTOS RX'!$L398,LEN(",MH4_MQ135|"),'Sem RTOS RX'!$M398,LEN(",O3_MQ131|"),'Sem RTOS RX'!$N398)*8</f>
        <v>672</v>
      </c>
    </row>
    <row r="399" ht="15.75" customHeight="1">
      <c r="A399" s="5" t="s">
        <v>21815</v>
      </c>
      <c r="B399" s="5" t="s">
        <v>21816</v>
      </c>
      <c r="C399" s="5" t="s">
        <v>20275</v>
      </c>
      <c r="D399" s="5" t="s">
        <v>21817</v>
      </c>
      <c r="E399" s="5" t="s">
        <v>845</v>
      </c>
      <c r="F399" s="5" t="s">
        <v>845</v>
      </c>
      <c r="G399" s="5" t="s">
        <v>845</v>
      </c>
      <c r="H399" s="5" t="s">
        <v>607</v>
      </c>
      <c r="I399" s="5" t="s">
        <v>249</v>
      </c>
      <c r="J399" s="5" t="s">
        <v>203</v>
      </c>
      <c r="K399" s="5" t="s">
        <v>846</v>
      </c>
      <c r="L399" s="5" t="s">
        <v>738</v>
      </c>
      <c r="M399" s="5" t="s">
        <v>41</v>
      </c>
      <c r="N399" s="5" t="s">
        <v>38</v>
      </c>
      <c r="O399" s="5" t="s">
        <v>845</v>
      </c>
      <c r="P399" s="5" t="s">
        <v>845</v>
      </c>
      <c r="Q399" s="5" t="s">
        <v>847</v>
      </c>
      <c r="R399" s="5" t="s">
        <v>845</v>
      </c>
      <c r="S399" s="5" t="s">
        <v>848</v>
      </c>
      <c r="T399" s="5" t="s">
        <v>865</v>
      </c>
      <c r="U399" s="5" t="s">
        <v>845</v>
      </c>
      <c r="V399" s="5" t="s">
        <v>845</v>
      </c>
      <c r="W399" s="5" t="s">
        <v>850</v>
      </c>
      <c r="X399" s="5" t="s">
        <v>21818</v>
      </c>
      <c r="Y399" s="5">
        <f>X400-'Sem RTOS RX'!$X399</f>
        <v>0.0003009259259</v>
      </c>
      <c r="Z399" s="7">
        <f>SUM(LEN(",CO_MQ135|"),'Sem RTOS RX'!$H399,LEN(",CO2_MQ135|"),'Sem RTOS RX'!$I399,LEN(",Alcool_MQ135|"),'Sem RTOS RX'!$J399,LEN(",Alcool_MQ135|"),'Sem RTOS RX'!$K399,LEN(",Toluen_MQ135|"),'Sem RTOS RX'!$L399,LEN(",MH4_MQ135|"),'Sem RTOS RX'!$M399,LEN(",O3_MQ131|"),'Sem RTOS RX'!$N399)*8</f>
        <v>672</v>
      </c>
    </row>
    <row r="400" ht="15.75" customHeight="1">
      <c r="A400" s="5" t="s">
        <v>21819</v>
      </c>
      <c r="B400" s="5" t="s">
        <v>21820</v>
      </c>
      <c r="C400" s="5" t="s">
        <v>20275</v>
      </c>
      <c r="D400" s="5" t="s">
        <v>21821</v>
      </c>
      <c r="E400" s="5" t="s">
        <v>845</v>
      </c>
      <c r="F400" s="5" t="s">
        <v>845</v>
      </c>
      <c r="G400" s="5" t="s">
        <v>845</v>
      </c>
      <c r="H400" s="5" t="s">
        <v>687</v>
      </c>
      <c r="I400" s="5" t="s">
        <v>255</v>
      </c>
      <c r="J400" s="5" t="s">
        <v>184</v>
      </c>
      <c r="K400" s="5" t="s">
        <v>238</v>
      </c>
      <c r="L400" s="5" t="s">
        <v>734</v>
      </c>
      <c r="M400" s="5" t="s">
        <v>180</v>
      </c>
      <c r="N400" s="5" t="s">
        <v>252</v>
      </c>
      <c r="O400" s="5" t="s">
        <v>845</v>
      </c>
      <c r="P400" s="5" t="s">
        <v>845</v>
      </c>
      <c r="Q400" s="5" t="s">
        <v>847</v>
      </c>
      <c r="R400" s="5" t="s">
        <v>845</v>
      </c>
      <c r="S400" s="5" t="s">
        <v>864</v>
      </c>
      <c r="T400" s="5" t="s">
        <v>20285</v>
      </c>
      <c r="U400" s="5" t="s">
        <v>845</v>
      </c>
      <c r="V400" s="5" t="s">
        <v>845</v>
      </c>
      <c r="W400" s="5" t="s">
        <v>850</v>
      </c>
      <c r="X400" s="5" t="s">
        <v>21822</v>
      </c>
      <c r="Y400" s="5">
        <f>X401-'Sem RTOS RX'!$X400</f>
        <v>0.000150462963</v>
      </c>
      <c r="Z400" s="7">
        <f>SUM(LEN(",CO_MQ135|"),'Sem RTOS RX'!$H400,LEN(",CO2_MQ135|"),'Sem RTOS RX'!$I400,LEN(",Alcool_MQ135|"),'Sem RTOS RX'!$J400,LEN(",Alcool_MQ135|"),'Sem RTOS RX'!$K400,LEN(",Toluen_MQ135|"),'Sem RTOS RX'!$L400,LEN(",MH4_MQ135|"),'Sem RTOS RX'!$M400,LEN(",O3_MQ131|"),'Sem RTOS RX'!$N400)*8</f>
        <v>672</v>
      </c>
    </row>
    <row r="401" ht="15.75" customHeight="1">
      <c r="A401" s="5" t="s">
        <v>21823</v>
      </c>
      <c r="B401" s="5" t="s">
        <v>21824</v>
      </c>
      <c r="C401" s="5" t="s">
        <v>20275</v>
      </c>
      <c r="D401" s="5" t="s">
        <v>21825</v>
      </c>
      <c r="E401" s="5" t="s">
        <v>845</v>
      </c>
      <c r="F401" s="5" t="s">
        <v>845</v>
      </c>
      <c r="G401" s="5" t="s">
        <v>845</v>
      </c>
      <c r="H401" s="5" t="s">
        <v>604</v>
      </c>
      <c r="I401" s="5" t="s">
        <v>297</v>
      </c>
      <c r="J401" s="5" t="s">
        <v>203</v>
      </c>
      <c r="K401" s="5" t="s">
        <v>846</v>
      </c>
      <c r="L401" s="5" t="s">
        <v>745</v>
      </c>
      <c r="M401" s="5" t="s">
        <v>148</v>
      </c>
      <c r="N401" s="5" t="s">
        <v>174</v>
      </c>
      <c r="O401" s="5" t="s">
        <v>845</v>
      </c>
      <c r="P401" s="5" t="s">
        <v>845</v>
      </c>
      <c r="Q401" s="5" t="s">
        <v>847</v>
      </c>
      <c r="R401" s="5" t="s">
        <v>845</v>
      </c>
      <c r="S401" s="5" t="s">
        <v>848</v>
      </c>
      <c r="T401" s="5" t="s">
        <v>865</v>
      </c>
      <c r="U401" s="5" t="s">
        <v>845</v>
      </c>
      <c r="V401" s="5" t="s">
        <v>845</v>
      </c>
      <c r="W401" s="5" t="s">
        <v>850</v>
      </c>
      <c r="X401" s="5" t="s">
        <v>21826</v>
      </c>
      <c r="Y401" s="5">
        <f>X402-'Sem RTOS RX'!$X401</f>
        <v>0.000150462963</v>
      </c>
      <c r="Z401" s="7">
        <f>SUM(LEN(",CO_MQ135|"),'Sem RTOS RX'!$H401,LEN(",CO2_MQ135|"),'Sem RTOS RX'!$I401,LEN(",Alcool_MQ135|"),'Sem RTOS RX'!$J401,LEN(",Alcool_MQ135|"),'Sem RTOS RX'!$K401,LEN(",Toluen_MQ135|"),'Sem RTOS RX'!$L401,LEN(",MH4_MQ135|"),'Sem RTOS RX'!$M401,LEN(",O3_MQ131|"),'Sem RTOS RX'!$N401)*8</f>
        <v>672</v>
      </c>
    </row>
    <row r="402" ht="15.75" customHeight="1">
      <c r="A402" s="5" t="s">
        <v>21827</v>
      </c>
      <c r="B402" s="5" t="s">
        <v>21828</v>
      </c>
      <c r="C402" s="5" t="s">
        <v>20275</v>
      </c>
      <c r="D402" s="5" t="s">
        <v>21829</v>
      </c>
      <c r="E402" s="5" t="s">
        <v>845</v>
      </c>
      <c r="F402" s="5" t="s">
        <v>845</v>
      </c>
      <c r="G402" s="5" t="s">
        <v>845</v>
      </c>
      <c r="H402" s="5" t="s">
        <v>631</v>
      </c>
      <c r="I402" s="5" t="s">
        <v>1371</v>
      </c>
      <c r="J402" s="5" t="s">
        <v>1372</v>
      </c>
      <c r="K402" s="5" t="s">
        <v>252</v>
      </c>
      <c r="L402" s="5" t="s">
        <v>756</v>
      </c>
      <c r="M402" s="5" t="s">
        <v>41</v>
      </c>
      <c r="N402" s="5" t="s">
        <v>132</v>
      </c>
      <c r="O402" s="5" t="s">
        <v>845</v>
      </c>
      <c r="P402" s="5" t="s">
        <v>845</v>
      </c>
      <c r="Q402" s="5" t="s">
        <v>847</v>
      </c>
      <c r="R402" s="5" t="s">
        <v>845</v>
      </c>
      <c r="S402" s="5" t="s">
        <v>864</v>
      </c>
      <c r="T402" s="5" t="s">
        <v>20285</v>
      </c>
      <c r="U402" s="5" t="s">
        <v>845</v>
      </c>
      <c r="V402" s="5" t="s">
        <v>845</v>
      </c>
      <c r="W402" s="5" t="s">
        <v>850</v>
      </c>
      <c r="X402" s="5" t="s">
        <v>21830</v>
      </c>
      <c r="Y402" s="5">
        <f>X403-'Sem RTOS RX'!$X402</f>
        <v>0.000150462963</v>
      </c>
      <c r="Z402" s="7">
        <f>SUM(LEN(",CO_MQ135|"),'Sem RTOS RX'!$H402,LEN(",CO2_MQ135|"),'Sem RTOS RX'!$I402,LEN(",Alcool_MQ135|"),'Sem RTOS RX'!$J402,LEN(",Alcool_MQ135|"),'Sem RTOS RX'!$K402,LEN(",Toluen_MQ135|"),'Sem RTOS RX'!$L402,LEN(",MH4_MQ135|"),'Sem RTOS RX'!$M402,LEN(",O3_MQ131|"),'Sem RTOS RX'!$N402)*8</f>
        <v>672</v>
      </c>
    </row>
    <row r="403" ht="15.75" customHeight="1">
      <c r="A403" s="5" t="s">
        <v>21831</v>
      </c>
      <c r="B403" s="5" t="s">
        <v>21832</v>
      </c>
      <c r="C403" s="5" t="s">
        <v>20275</v>
      </c>
      <c r="D403" s="5" t="s">
        <v>21833</v>
      </c>
      <c r="E403" s="5" t="s">
        <v>845</v>
      </c>
      <c r="F403" s="5" t="s">
        <v>845</v>
      </c>
      <c r="G403" s="5" t="s">
        <v>845</v>
      </c>
      <c r="H403" s="5" t="s">
        <v>311</v>
      </c>
      <c r="I403" s="5" t="s">
        <v>249</v>
      </c>
      <c r="J403" s="5" t="s">
        <v>195</v>
      </c>
      <c r="K403" s="5" t="s">
        <v>846</v>
      </c>
      <c r="L403" s="5" t="s">
        <v>420</v>
      </c>
      <c r="M403" s="5" t="s">
        <v>41</v>
      </c>
      <c r="N403" s="5" t="s">
        <v>268</v>
      </c>
      <c r="O403" s="5" t="s">
        <v>845</v>
      </c>
      <c r="P403" s="5" t="s">
        <v>845</v>
      </c>
      <c r="Q403" s="5" t="s">
        <v>847</v>
      </c>
      <c r="R403" s="5" t="s">
        <v>845</v>
      </c>
      <c r="S403" s="5" t="s">
        <v>848</v>
      </c>
      <c r="T403" s="5" t="s">
        <v>20285</v>
      </c>
      <c r="U403" s="5" t="s">
        <v>845</v>
      </c>
      <c r="V403" s="5" t="s">
        <v>845</v>
      </c>
      <c r="W403" s="5" t="s">
        <v>850</v>
      </c>
      <c r="X403" s="5" t="s">
        <v>21834</v>
      </c>
      <c r="Y403" s="5">
        <f>X404-'Sem RTOS RX'!$X403</f>
        <v>0.000150462963</v>
      </c>
      <c r="Z403" s="7">
        <f>SUM(LEN(",CO_MQ135|"),'Sem RTOS RX'!$H403,LEN(",CO2_MQ135|"),'Sem RTOS RX'!$I403,LEN(",Alcool_MQ135|"),'Sem RTOS RX'!$J403,LEN(",Alcool_MQ135|"),'Sem RTOS RX'!$K403,LEN(",Toluen_MQ135|"),'Sem RTOS RX'!$L403,LEN(",MH4_MQ135|"),'Sem RTOS RX'!$M403,LEN(",O3_MQ131|"),'Sem RTOS RX'!$N403)*8</f>
        <v>672</v>
      </c>
    </row>
    <row r="404" ht="15.75" customHeight="1">
      <c r="A404" s="5" t="s">
        <v>21835</v>
      </c>
      <c r="B404" s="5" t="s">
        <v>21836</v>
      </c>
      <c r="C404" s="5" t="s">
        <v>20275</v>
      </c>
      <c r="D404" s="5" t="s">
        <v>21837</v>
      </c>
      <c r="E404" s="5" t="s">
        <v>845</v>
      </c>
      <c r="F404" s="5" t="s">
        <v>845</v>
      </c>
      <c r="G404" s="5" t="s">
        <v>845</v>
      </c>
      <c r="H404" s="5" t="s">
        <v>1418</v>
      </c>
      <c r="I404" s="5" t="s">
        <v>237</v>
      </c>
      <c r="J404" s="5" t="s">
        <v>207</v>
      </c>
      <c r="K404" s="5" t="s">
        <v>238</v>
      </c>
      <c r="L404" s="5" t="s">
        <v>442</v>
      </c>
      <c r="M404" s="5" t="s">
        <v>180</v>
      </c>
      <c r="N404" s="5" t="s">
        <v>159</v>
      </c>
      <c r="O404" s="5" t="s">
        <v>845</v>
      </c>
      <c r="P404" s="5" t="s">
        <v>845</v>
      </c>
      <c r="Q404" s="5" t="s">
        <v>847</v>
      </c>
      <c r="R404" s="5" t="s">
        <v>845</v>
      </c>
      <c r="S404" s="5" t="s">
        <v>864</v>
      </c>
      <c r="T404" s="5" t="s">
        <v>865</v>
      </c>
      <c r="U404" s="5" t="s">
        <v>845</v>
      </c>
      <c r="V404" s="5" t="s">
        <v>845</v>
      </c>
      <c r="W404" s="5" t="s">
        <v>850</v>
      </c>
      <c r="X404" s="5" t="s">
        <v>4126</v>
      </c>
      <c r="Y404" s="5">
        <f>X405-'Sem RTOS RX'!$X404</f>
        <v>0.000162037037</v>
      </c>
      <c r="Z404" s="7">
        <f>SUM(LEN(",CO_MQ135|"),'Sem RTOS RX'!$H404,LEN(",CO2_MQ135|"),'Sem RTOS RX'!$I404,LEN(",Alcool_MQ135|"),'Sem RTOS RX'!$J404,LEN(",Alcool_MQ135|"),'Sem RTOS RX'!$K404,LEN(",Toluen_MQ135|"),'Sem RTOS RX'!$L404,LEN(",MH4_MQ135|"),'Sem RTOS RX'!$M404,LEN(",O3_MQ131|"),'Sem RTOS RX'!$N404)*8</f>
        <v>672</v>
      </c>
    </row>
    <row r="405" ht="15.75" customHeight="1">
      <c r="A405" s="5" t="s">
        <v>21838</v>
      </c>
      <c r="B405" s="5" t="s">
        <v>21839</v>
      </c>
      <c r="C405" s="5" t="s">
        <v>20275</v>
      </c>
      <c r="D405" s="5" t="s">
        <v>21840</v>
      </c>
      <c r="E405" s="5" t="s">
        <v>845</v>
      </c>
      <c r="F405" s="5" t="s">
        <v>845</v>
      </c>
      <c r="G405" s="5" t="s">
        <v>845</v>
      </c>
      <c r="H405" s="5" t="s">
        <v>1418</v>
      </c>
      <c r="I405" s="5" t="s">
        <v>255</v>
      </c>
      <c r="J405" s="5" t="s">
        <v>184</v>
      </c>
      <c r="K405" s="5" t="s">
        <v>238</v>
      </c>
      <c r="L405" s="5" t="s">
        <v>742</v>
      </c>
      <c r="M405" s="5" t="s">
        <v>180</v>
      </c>
      <c r="N405" s="5" t="s">
        <v>269</v>
      </c>
      <c r="O405" s="5" t="s">
        <v>845</v>
      </c>
      <c r="P405" s="5" t="s">
        <v>845</v>
      </c>
      <c r="Q405" s="5" t="s">
        <v>847</v>
      </c>
      <c r="R405" s="5" t="s">
        <v>845</v>
      </c>
      <c r="S405" s="5" t="s">
        <v>864</v>
      </c>
      <c r="T405" s="5" t="s">
        <v>20285</v>
      </c>
      <c r="U405" s="5" t="s">
        <v>845</v>
      </c>
      <c r="V405" s="5" t="s">
        <v>845</v>
      </c>
      <c r="W405" s="5" t="s">
        <v>850</v>
      </c>
      <c r="X405" s="5" t="s">
        <v>21841</v>
      </c>
      <c r="Y405" s="5">
        <f>X406-'Sem RTOS RX'!$X405</f>
        <v>0.000150462963</v>
      </c>
      <c r="Z405" s="7">
        <f>SUM(LEN(",CO_MQ135|"),'Sem RTOS RX'!$H405,LEN(",CO2_MQ135|"),'Sem RTOS RX'!$I405,LEN(",Alcool_MQ135|"),'Sem RTOS RX'!$J405,LEN(",Alcool_MQ135|"),'Sem RTOS RX'!$K405,LEN(",Toluen_MQ135|"),'Sem RTOS RX'!$L405,LEN(",MH4_MQ135|"),'Sem RTOS RX'!$M405,LEN(",O3_MQ131|"),'Sem RTOS RX'!$N405)*8</f>
        <v>672</v>
      </c>
    </row>
    <row r="406" ht="15.75" customHeight="1">
      <c r="A406" s="5" t="s">
        <v>21842</v>
      </c>
      <c r="B406" s="5" t="s">
        <v>21843</v>
      </c>
      <c r="C406" s="5" t="s">
        <v>20275</v>
      </c>
      <c r="D406" s="5" t="s">
        <v>21844</v>
      </c>
      <c r="E406" s="5" t="s">
        <v>845</v>
      </c>
      <c r="F406" s="5" t="s">
        <v>845</v>
      </c>
      <c r="G406" s="5" t="s">
        <v>845</v>
      </c>
      <c r="H406" s="5" t="s">
        <v>672</v>
      </c>
      <c r="I406" s="5" t="s">
        <v>237</v>
      </c>
      <c r="J406" s="5" t="s">
        <v>202</v>
      </c>
      <c r="K406" s="5" t="s">
        <v>252</v>
      </c>
      <c r="L406" s="5" t="s">
        <v>758</v>
      </c>
      <c r="M406" s="5" t="s">
        <v>180</v>
      </c>
      <c r="N406" s="5" t="s">
        <v>81</v>
      </c>
      <c r="O406" s="5" t="s">
        <v>845</v>
      </c>
      <c r="P406" s="5" t="s">
        <v>845</v>
      </c>
      <c r="Q406" s="5" t="s">
        <v>847</v>
      </c>
      <c r="R406" s="5" t="s">
        <v>845</v>
      </c>
      <c r="S406" s="5" t="s">
        <v>864</v>
      </c>
      <c r="T406" s="5" t="s">
        <v>865</v>
      </c>
      <c r="U406" s="5" t="s">
        <v>845</v>
      </c>
      <c r="V406" s="5" t="s">
        <v>845</v>
      </c>
      <c r="W406" s="5" t="s">
        <v>850</v>
      </c>
      <c r="X406" s="5" t="s">
        <v>21845</v>
      </c>
      <c r="Y406" s="5">
        <f>X407-'Sem RTOS RX'!$X406</f>
        <v>0.000150462963</v>
      </c>
      <c r="Z406" s="7">
        <f>SUM(LEN(",CO_MQ135|"),'Sem RTOS RX'!$H406,LEN(",CO2_MQ135|"),'Sem RTOS RX'!$I406,LEN(",Alcool_MQ135|"),'Sem RTOS RX'!$J406,LEN(",Alcool_MQ135|"),'Sem RTOS RX'!$K406,LEN(",Toluen_MQ135|"),'Sem RTOS RX'!$L406,LEN(",MH4_MQ135|"),'Sem RTOS RX'!$M406,LEN(",O3_MQ131|"),'Sem RTOS RX'!$N406)*8</f>
        <v>672</v>
      </c>
    </row>
    <row r="407" ht="15.75" customHeight="1">
      <c r="A407" s="5" t="s">
        <v>21846</v>
      </c>
      <c r="B407" s="5" t="s">
        <v>21847</v>
      </c>
      <c r="C407" s="5" t="s">
        <v>20275</v>
      </c>
      <c r="D407" s="5" t="s">
        <v>21848</v>
      </c>
      <c r="E407" s="5" t="s">
        <v>845</v>
      </c>
      <c r="F407" s="5" t="s">
        <v>845</v>
      </c>
      <c r="G407" s="5" t="s">
        <v>845</v>
      </c>
      <c r="H407" s="5" t="s">
        <v>687</v>
      </c>
      <c r="I407" s="5" t="s">
        <v>255</v>
      </c>
      <c r="J407" s="5" t="s">
        <v>184</v>
      </c>
      <c r="K407" s="5" t="s">
        <v>238</v>
      </c>
      <c r="L407" s="5" t="s">
        <v>734</v>
      </c>
      <c r="M407" s="5" t="s">
        <v>180</v>
      </c>
      <c r="N407" s="5" t="s">
        <v>156</v>
      </c>
      <c r="O407" s="5" t="s">
        <v>845</v>
      </c>
      <c r="P407" s="5" t="s">
        <v>845</v>
      </c>
      <c r="Q407" s="5" t="s">
        <v>847</v>
      </c>
      <c r="R407" s="5" t="s">
        <v>845</v>
      </c>
      <c r="S407" s="5" t="s">
        <v>864</v>
      </c>
      <c r="T407" s="5" t="s">
        <v>865</v>
      </c>
      <c r="U407" s="5" t="s">
        <v>845</v>
      </c>
      <c r="V407" s="5" t="s">
        <v>845</v>
      </c>
      <c r="W407" s="5" t="s">
        <v>850</v>
      </c>
      <c r="X407" s="5" t="s">
        <v>4142</v>
      </c>
      <c r="Y407" s="5">
        <f>X408-'Sem RTOS RX'!$X407</f>
        <v>0.000150462963</v>
      </c>
      <c r="Z407" s="7">
        <f>SUM(LEN(",CO_MQ135|"),'Sem RTOS RX'!$H407,LEN(",CO2_MQ135|"),'Sem RTOS RX'!$I407,LEN(",Alcool_MQ135|"),'Sem RTOS RX'!$J407,LEN(",Alcool_MQ135|"),'Sem RTOS RX'!$K407,LEN(",Toluen_MQ135|"),'Sem RTOS RX'!$L407,LEN(",MH4_MQ135|"),'Sem RTOS RX'!$M407,LEN(",O3_MQ131|"),'Sem RTOS RX'!$N407)*8</f>
        <v>672</v>
      </c>
    </row>
    <row r="408" ht="15.75" customHeight="1">
      <c r="A408" s="5" t="s">
        <v>21849</v>
      </c>
      <c r="B408" s="5" t="s">
        <v>21850</v>
      </c>
      <c r="C408" s="5" t="s">
        <v>20275</v>
      </c>
      <c r="D408" s="5" t="s">
        <v>21851</v>
      </c>
      <c r="E408" s="5" t="s">
        <v>845</v>
      </c>
      <c r="F408" s="5" t="s">
        <v>845</v>
      </c>
      <c r="G408" s="5" t="s">
        <v>845</v>
      </c>
      <c r="H408" s="5" t="s">
        <v>646</v>
      </c>
      <c r="I408" s="5" t="s">
        <v>1371</v>
      </c>
      <c r="J408" s="5" t="s">
        <v>1372</v>
      </c>
      <c r="K408" s="5" t="s">
        <v>252</v>
      </c>
      <c r="L408" s="5" t="s">
        <v>944</v>
      </c>
      <c r="M408" s="5" t="s">
        <v>41</v>
      </c>
      <c r="N408" s="5" t="s">
        <v>12</v>
      </c>
      <c r="O408" s="5" t="s">
        <v>845</v>
      </c>
      <c r="P408" s="5" t="s">
        <v>845</v>
      </c>
      <c r="Q408" s="5" t="s">
        <v>847</v>
      </c>
      <c r="R408" s="5" t="s">
        <v>845</v>
      </c>
      <c r="S408" s="5" t="s">
        <v>864</v>
      </c>
      <c r="T408" s="5" t="s">
        <v>20285</v>
      </c>
      <c r="U408" s="5" t="s">
        <v>845</v>
      </c>
      <c r="V408" s="5" t="s">
        <v>845</v>
      </c>
      <c r="W408" s="5" t="s">
        <v>850</v>
      </c>
      <c r="X408" s="5" t="s">
        <v>21852</v>
      </c>
      <c r="Y408" s="5">
        <f>X409-'Sem RTOS RX'!$X408</f>
        <v>0.000150462963</v>
      </c>
      <c r="Z408" s="7">
        <f>SUM(LEN(",CO_MQ135|"),'Sem RTOS RX'!$H408,LEN(",CO2_MQ135|"),'Sem RTOS RX'!$I408,LEN(",Alcool_MQ135|"),'Sem RTOS RX'!$J408,LEN(",Alcool_MQ135|"),'Sem RTOS RX'!$K408,LEN(",Toluen_MQ135|"),'Sem RTOS RX'!$L408,LEN(",MH4_MQ135|"),'Sem RTOS RX'!$M408,LEN(",O3_MQ131|"),'Sem RTOS RX'!$N408)*8</f>
        <v>672</v>
      </c>
    </row>
    <row r="409" ht="15.75" customHeight="1">
      <c r="A409" s="5" t="s">
        <v>21853</v>
      </c>
      <c r="B409" s="5" t="s">
        <v>21854</v>
      </c>
      <c r="C409" s="5" t="s">
        <v>20275</v>
      </c>
      <c r="D409" s="5" t="s">
        <v>21855</v>
      </c>
      <c r="E409" s="5" t="s">
        <v>845</v>
      </c>
      <c r="F409" s="5" t="s">
        <v>845</v>
      </c>
      <c r="G409" s="5" t="s">
        <v>845</v>
      </c>
      <c r="H409" s="5" t="s">
        <v>672</v>
      </c>
      <c r="I409" s="5" t="s">
        <v>237</v>
      </c>
      <c r="J409" s="5" t="s">
        <v>202</v>
      </c>
      <c r="K409" s="5" t="s">
        <v>252</v>
      </c>
      <c r="L409" s="5" t="s">
        <v>758</v>
      </c>
      <c r="M409" s="5" t="s">
        <v>180</v>
      </c>
      <c r="N409" s="5" t="s">
        <v>19</v>
      </c>
      <c r="O409" s="5" t="s">
        <v>845</v>
      </c>
      <c r="P409" s="5" t="s">
        <v>845</v>
      </c>
      <c r="Q409" s="5" t="s">
        <v>847</v>
      </c>
      <c r="R409" s="5" t="s">
        <v>845</v>
      </c>
      <c r="S409" s="5" t="s">
        <v>864</v>
      </c>
      <c r="T409" s="5" t="s">
        <v>20285</v>
      </c>
      <c r="U409" s="5" t="s">
        <v>845</v>
      </c>
      <c r="V409" s="5" t="s">
        <v>845</v>
      </c>
      <c r="W409" s="5" t="s">
        <v>850</v>
      </c>
      <c r="X409" s="5" t="s">
        <v>21856</v>
      </c>
      <c r="Y409" s="5">
        <f>X410-'Sem RTOS RX'!$X409</f>
        <v>0.000150462963</v>
      </c>
      <c r="Z409" s="7">
        <f>SUM(LEN(",CO_MQ135|"),'Sem RTOS RX'!$H409,LEN(",CO2_MQ135|"),'Sem RTOS RX'!$I409,LEN(",Alcool_MQ135|"),'Sem RTOS RX'!$J409,LEN(",Alcool_MQ135|"),'Sem RTOS RX'!$K409,LEN(",Toluen_MQ135|"),'Sem RTOS RX'!$L409,LEN(",MH4_MQ135|"),'Sem RTOS RX'!$M409,LEN(",O3_MQ131|"),'Sem RTOS RX'!$N409)*8</f>
        <v>672</v>
      </c>
    </row>
    <row r="410" ht="15.75" customHeight="1">
      <c r="A410" s="5" t="s">
        <v>21857</v>
      </c>
      <c r="B410" s="5" t="s">
        <v>21858</v>
      </c>
      <c r="C410" s="5" t="s">
        <v>20275</v>
      </c>
      <c r="D410" s="5" t="s">
        <v>21859</v>
      </c>
      <c r="E410" s="5" t="s">
        <v>845</v>
      </c>
      <c r="F410" s="5" t="s">
        <v>845</v>
      </c>
      <c r="G410" s="5" t="s">
        <v>845</v>
      </c>
      <c r="H410" s="5" t="s">
        <v>607</v>
      </c>
      <c r="I410" s="5" t="s">
        <v>249</v>
      </c>
      <c r="J410" s="5" t="s">
        <v>203</v>
      </c>
      <c r="K410" s="5" t="s">
        <v>846</v>
      </c>
      <c r="L410" s="5" t="s">
        <v>738</v>
      </c>
      <c r="M410" s="5" t="s">
        <v>41</v>
      </c>
      <c r="N410" s="5" t="s">
        <v>104</v>
      </c>
      <c r="O410" s="5" t="s">
        <v>845</v>
      </c>
      <c r="P410" s="5" t="s">
        <v>845</v>
      </c>
      <c r="Q410" s="5" t="s">
        <v>847</v>
      </c>
      <c r="R410" s="5" t="s">
        <v>845</v>
      </c>
      <c r="S410" s="5" t="s">
        <v>848</v>
      </c>
      <c r="T410" s="5" t="s">
        <v>865</v>
      </c>
      <c r="U410" s="5" t="s">
        <v>845</v>
      </c>
      <c r="V410" s="5" t="s">
        <v>845</v>
      </c>
      <c r="W410" s="5" t="s">
        <v>850</v>
      </c>
      <c r="X410" s="5" t="s">
        <v>21860</v>
      </c>
      <c r="Y410" s="5">
        <f>X411-'Sem RTOS RX'!$X410</f>
        <v>0.000150462963</v>
      </c>
      <c r="Z410" s="7">
        <f>SUM(LEN(",CO_MQ135|"),'Sem RTOS RX'!$H410,LEN(",CO2_MQ135|"),'Sem RTOS RX'!$I410,LEN(",Alcool_MQ135|"),'Sem RTOS RX'!$J410,LEN(",Alcool_MQ135|"),'Sem RTOS RX'!$K410,LEN(",Toluen_MQ135|"),'Sem RTOS RX'!$L410,LEN(",MH4_MQ135|"),'Sem RTOS RX'!$M410,LEN(",O3_MQ131|"),'Sem RTOS RX'!$N410)*8</f>
        <v>672</v>
      </c>
    </row>
    <row r="411" ht="15.75" customHeight="1">
      <c r="A411" s="5" t="s">
        <v>21861</v>
      </c>
      <c r="B411" s="5" t="s">
        <v>21862</v>
      </c>
      <c r="C411" s="5" t="s">
        <v>20275</v>
      </c>
      <c r="D411" s="5" t="s">
        <v>21863</v>
      </c>
      <c r="E411" s="5" t="s">
        <v>845</v>
      </c>
      <c r="F411" s="5" t="s">
        <v>845</v>
      </c>
      <c r="G411" s="5" t="s">
        <v>845</v>
      </c>
      <c r="H411" s="5" t="s">
        <v>585</v>
      </c>
      <c r="I411" s="5" t="s">
        <v>297</v>
      </c>
      <c r="J411" s="5" t="s">
        <v>73</v>
      </c>
      <c r="K411" s="5" t="s">
        <v>846</v>
      </c>
      <c r="L411" s="5" t="s">
        <v>421</v>
      </c>
      <c r="M411" s="5" t="s">
        <v>148</v>
      </c>
      <c r="N411" s="5" t="s">
        <v>8578</v>
      </c>
      <c r="O411" s="5" t="s">
        <v>845</v>
      </c>
      <c r="P411" s="5" t="s">
        <v>845</v>
      </c>
      <c r="Q411" s="5" t="s">
        <v>847</v>
      </c>
      <c r="R411" s="5" t="s">
        <v>845</v>
      </c>
      <c r="S411" s="5" t="s">
        <v>848</v>
      </c>
      <c r="T411" s="5" t="s">
        <v>855</v>
      </c>
      <c r="U411" s="5" t="s">
        <v>845</v>
      </c>
      <c r="V411" s="5" t="s">
        <v>845</v>
      </c>
      <c r="W411" s="5" t="s">
        <v>850</v>
      </c>
      <c r="X411" s="5" t="s">
        <v>21864</v>
      </c>
      <c r="Y411" s="5">
        <f>X412-'Sem RTOS RX'!$X411</f>
        <v>0.000150462963</v>
      </c>
      <c r="Z411" s="7">
        <f>SUM(LEN(",CO_MQ135|"),'Sem RTOS RX'!$H411,LEN(",CO2_MQ135|"),'Sem RTOS RX'!$I411,LEN(",Alcool_MQ135|"),'Sem RTOS RX'!$J411,LEN(",Alcool_MQ135|"),'Sem RTOS RX'!$K411,LEN(",Toluen_MQ135|"),'Sem RTOS RX'!$L411,LEN(",MH4_MQ135|"),'Sem RTOS RX'!$M411,LEN(",O3_MQ131|"),'Sem RTOS RX'!$N411)*8</f>
        <v>672</v>
      </c>
    </row>
    <row r="412" ht="15.75" customHeight="1">
      <c r="A412" s="5" t="s">
        <v>21865</v>
      </c>
      <c r="B412" s="5" t="s">
        <v>21866</v>
      </c>
      <c r="C412" s="5" t="s">
        <v>20275</v>
      </c>
      <c r="D412" s="5" t="s">
        <v>21867</v>
      </c>
      <c r="E412" s="5" t="s">
        <v>845</v>
      </c>
      <c r="F412" s="5" t="s">
        <v>845</v>
      </c>
      <c r="G412" s="5" t="s">
        <v>845</v>
      </c>
      <c r="H412" s="5" t="s">
        <v>721</v>
      </c>
      <c r="I412" s="5" t="s">
        <v>188</v>
      </c>
      <c r="J412" s="5" t="s">
        <v>228</v>
      </c>
      <c r="K412" s="5" t="s">
        <v>238</v>
      </c>
      <c r="L412" s="5" t="s">
        <v>694</v>
      </c>
      <c r="M412" s="5" t="s">
        <v>180</v>
      </c>
      <c r="N412" s="5" t="s">
        <v>282</v>
      </c>
      <c r="O412" s="5" t="s">
        <v>845</v>
      </c>
      <c r="P412" s="5" t="s">
        <v>845</v>
      </c>
      <c r="Q412" s="5" t="s">
        <v>847</v>
      </c>
      <c r="R412" s="5" t="s">
        <v>845</v>
      </c>
      <c r="S412" s="5" t="s">
        <v>864</v>
      </c>
      <c r="T412" s="5" t="s">
        <v>865</v>
      </c>
      <c r="U412" s="5" t="s">
        <v>845</v>
      </c>
      <c r="V412" s="5" t="s">
        <v>845</v>
      </c>
      <c r="W412" s="5" t="s">
        <v>850</v>
      </c>
      <c r="X412" s="5" t="s">
        <v>21868</v>
      </c>
      <c r="Y412" s="5">
        <f>X413-'Sem RTOS RX'!$X412</f>
        <v>0.000150462963</v>
      </c>
      <c r="Z412" s="7">
        <f>SUM(LEN(",CO_MQ135|"),'Sem RTOS RX'!$H412,LEN(",CO2_MQ135|"),'Sem RTOS RX'!$I412,LEN(",Alcool_MQ135|"),'Sem RTOS RX'!$J412,LEN(",Alcool_MQ135|"),'Sem RTOS RX'!$K412,LEN(",Toluen_MQ135|"),'Sem RTOS RX'!$L412,LEN(",MH4_MQ135|"),'Sem RTOS RX'!$M412,LEN(",O3_MQ131|"),'Sem RTOS RX'!$N412)*8</f>
        <v>672</v>
      </c>
    </row>
    <row r="413" ht="15.75" customHeight="1">
      <c r="A413" s="5" t="s">
        <v>21869</v>
      </c>
      <c r="B413" s="5" t="s">
        <v>21870</v>
      </c>
      <c r="C413" s="5" t="s">
        <v>20275</v>
      </c>
      <c r="D413" s="5" t="s">
        <v>21871</v>
      </c>
      <c r="E413" s="5" t="s">
        <v>845</v>
      </c>
      <c r="F413" s="5" t="s">
        <v>845</v>
      </c>
      <c r="G413" s="5" t="s">
        <v>845</v>
      </c>
      <c r="H413" s="5" t="s">
        <v>311</v>
      </c>
      <c r="I413" s="5" t="s">
        <v>249</v>
      </c>
      <c r="J413" s="5" t="s">
        <v>195</v>
      </c>
      <c r="K413" s="5" t="s">
        <v>846</v>
      </c>
      <c r="L413" s="5" t="s">
        <v>420</v>
      </c>
      <c r="M413" s="5" t="s">
        <v>41</v>
      </c>
      <c r="N413" s="5" t="s">
        <v>65</v>
      </c>
      <c r="O413" s="5" t="s">
        <v>845</v>
      </c>
      <c r="P413" s="5" t="s">
        <v>845</v>
      </c>
      <c r="Q413" s="5" t="s">
        <v>847</v>
      </c>
      <c r="R413" s="5" t="s">
        <v>845</v>
      </c>
      <c r="S413" s="5" t="s">
        <v>848</v>
      </c>
      <c r="T413" s="5" t="s">
        <v>855</v>
      </c>
      <c r="U413" s="5" t="s">
        <v>845</v>
      </c>
      <c r="V413" s="5" t="s">
        <v>845</v>
      </c>
      <c r="W413" s="5" t="s">
        <v>850</v>
      </c>
      <c r="X413" s="5" t="s">
        <v>21872</v>
      </c>
      <c r="Y413" s="5">
        <f>X414-'Sem RTOS RX'!$X413</f>
        <v>0.0003125</v>
      </c>
      <c r="Z413" s="7">
        <f>SUM(LEN(",CO_MQ135|"),'Sem RTOS RX'!$H413,LEN(",CO2_MQ135|"),'Sem RTOS RX'!$I413,LEN(",Alcool_MQ135|"),'Sem RTOS RX'!$J413,LEN(",Alcool_MQ135|"),'Sem RTOS RX'!$K413,LEN(",Toluen_MQ135|"),'Sem RTOS RX'!$L413,LEN(",MH4_MQ135|"),'Sem RTOS RX'!$M413,LEN(",O3_MQ131|"),'Sem RTOS RX'!$N413)*8</f>
        <v>672</v>
      </c>
    </row>
    <row r="414" ht="15.75" customHeight="1">
      <c r="A414" s="5" t="s">
        <v>21873</v>
      </c>
      <c r="B414" s="5" t="s">
        <v>21874</v>
      </c>
      <c r="C414" s="5" t="s">
        <v>20275</v>
      </c>
      <c r="D414" s="5" t="s">
        <v>21875</v>
      </c>
      <c r="E414" s="5" t="s">
        <v>845</v>
      </c>
      <c r="F414" s="5" t="s">
        <v>845</v>
      </c>
      <c r="G414" s="5" t="s">
        <v>845</v>
      </c>
      <c r="H414" s="5" t="s">
        <v>679</v>
      </c>
      <c r="I414" s="5" t="s">
        <v>237</v>
      </c>
      <c r="J414" s="5" t="s">
        <v>207</v>
      </c>
      <c r="K414" s="5" t="s">
        <v>238</v>
      </c>
      <c r="L414" s="5" t="s">
        <v>442</v>
      </c>
      <c r="M414" s="5" t="s">
        <v>180</v>
      </c>
      <c r="N414" s="5" t="s">
        <v>286</v>
      </c>
      <c r="O414" s="5" t="s">
        <v>845</v>
      </c>
      <c r="P414" s="5" t="s">
        <v>845</v>
      </c>
      <c r="Q414" s="5" t="s">
        <v>847</v>
      </c>
      <c r="R414" s="5" t="s">
        <v>845</v>
      </c>
      <c r="S414" s="5" t="s">
        <v>864</v>
      </c>
      <c r="T414" s="5" t="s">
        <v>865</v>
      </c>
      <c r="U414" s="5" t="s">
        <v>845</v>
      </c>
      <c r="V414" s="5" t="s">
        <v>845</v>
      </c>
      <c r="W414" s="5" t="s">
        <v>850</v>
      </c>
      <c r="X414" s="5" t="s">
        <v>21876</v>
      </c>
      <c r="Y414" s="5">
        <f>X415-'Sem RTOS RX'!$X414</f>
        <v>0.000150462963</v>
      </c>
      <c r="Z414" s="7">
        <f>SUM(LEN(",CO_MQ135|"),'Sem RTOS RX'!$H414,LEN(",CO2_MQ135|"),'Sem RTOS RX'!$I414,LEN(",Alcool_MQ135|"),'Sem RTOS RX'!$J414,LEN(",Alcool_MQ135|"),'Sem RTOS RX'!$K414,LEN(",Toluen_MQ135|"),'Sem RTOS RX'!$L414,LEN(",MH4_MQ135|"),'Sem RTOS RX'!$M414,LEN(",O3_MQ131|"),'Sem RTOS RX'!$N414)*8</f>
        <v>672</v>
      </c>
    </row>
    <row r="415" ht="15.75" customHeight="1">
      <c r="A415" s="5" t="s">
        <v>21877</v>
      </c>
      <c r="B415" s="5" t="s">
        <v>21878</v>
      </c>
      <c r="C415" s="5" t="s">
        <v>20275</v>
      </c>
      <c r="D415" s="5" t="s">
        <v>21879</v>
      </c>
      <c r="E415" s="5" t="s">
        <v>845</v>
      </c>
      <c r="F415" s="5" t="s">
        <v>845</v>
      </c>
      <c r="G415" s="5" t="s">
        <v>845</v>
      </c>
      <c r="H415" s="5" t="s">
        <v>585</v>
      </c>
      <c r="I415" s="5" t="s">
        <v>297</v>
      </c>
      <c r="J415" s="5" t="s">
        <v>73</v>
      </c>
      <c r="K415" s="5" t="s">
        <v>846</v>
      </c>
      <c r="L415" s="5" t="s">
        <v>421</v>
      </c>
      <c r="M415" s="5" t="s">
        <v>148</v>
      </c>
      <c r="N415" s="5" t="s">
        <v>8578</v>
      </c>
      <c r="O415" s="5" t="s">
        <v>845</v>
      </c>
      <c r="P415" s="5" t="s">
        <v>845</v>
      </c>
      <c r="Q415" s="5" t="s">
        <v>847</v>
      </c>
      <c r="R415" s="5" t="s">
        <v>845</v>
      </c>
      <c r="S415" s="5" t="s">
        <v>848</v>
      </c>
      <c r="T415" s="5" t="s">
        <v>855</v>
      </c>
      <c r="U415" s="5" t="s">
        <v>845</v>
      </c>
      <c r="V415" s="5" t="s">
        <v>845</v>
      </c>
      <c r="W415" s="5" t="s">
        <v>850</v>
      </c>
      <c r="X415" s="5" t="s">
        <v>21880</v>
      </c>
      <c r="Y415" s="5">
        <f>X416-'Sem RTOS RX'!$X415</f>
        <v>0.000150462963</v>
      </c>
      <c r="Z415" s="7">
        <f>SUM(LEN(",CO_MQ135|"),'Sem RTOS RX'!$H415,LEN(",CO2_MQ135|"),'Sem RTOS RX'!$I415,LEN(",Alcool_MQ135|"),'Sem RTOS RX'!$J415,LEN(",Alcool_MQ135|"),'Sem RTOS RX'!$K415,LEN(",Toluen_MQ135|"),'Sem RTOS RX'!$L415,LEN(",MH4_MQ135|"),'Sem RTOS RX'!$M415,LEN(",O3_MQ131|"),'Sem RTOS RX'!$N415)*8</f>
        <v>672</v>
      </c>
    </row>
    <row r="416" ht="15.75" customHeight="1">
      <c r="A416" s="5" t="s">
        <v>21881</v>
      </c>
      <c r="B416" s="5" t="s">
        <v>21882</v>
      </c>
      <c r="C416" s="5" t="s">
        <v>20275</v>
      </c>
      <c r="D416" s="5" t="s">
        <v>21883</v>
      </c>
      <c r="E416" s="5" t="s">
        <v>845</v>
      </c>
      <c r="F416" s="5" t="s">
        <v>845</v>
      </c>
      <c r="G416" s="5" t="s">
        <v>845</v>
      </c>
      <c r="H416" s="5" t="s">
        <v>661</v>
      </c>
      <c r="I416" s="5" t="s">
        <v>237</v>
      </c>
      <c r="J416" s="5" t="s">
        <v>202</v>
      </c>
      <c r="K416" s="5" t="s">
        <v>252</v>
      </c>
      <c r="L416" s="5" t="s">
        <v>438</v>
      </c>
      <c r="M416" s="5" t="s">
        <v>180</v>
      </c>
      <c r="N416" s="5" t="s">
        <v>283</v>
      </c>
      <c r="O416" s="5" t="s">
        <v>845</v>
      </c>
      <c r="P416" s="5" t="s">
        <v>845</v>
      </c>
      <c r="Q416" s="5" t="s">
        <v>847</v>
      </c>
      <c r="R416" s="5" t="s">
        <v>845</v>
      </c>
      <c r="S416" s="5" t="s">
        <v>864</v>
      </c>
      <c r="T416" s="5" t="s">
        <v>865</v>
      </c>
      <c r="U416" s="5" t="s">
        <v>845</v>
      </c>
      <c r="V416" s="5" t="s">
        <v>845</v>
      </c>
      <c r="W416" s="5" t="s">
        <v>850</v>
      </c>
      <c r="X416" s="5" t="s">
        <v>21884</v>
      </c>
      <c r="Y416" s="5">
        <f>X417-'Sem RTOS RX'!$X416</f>
        <v>0.000150462963</v>
      </c>
      <c r="Z416" s="7">
        <f>SUM(LEN(",CO_MQ135|"),'Sem RTOS RX'!$H416,LEN(",CO2_MQ135|"),'Sem RTOS RX'!$I416,LEN(",Alcool_MQ135|"),'Sem RTOS RX'!$J416,LEN(",Alcool_MQ135|"),'Sem RTOS RX'!$K416,LEN(",Toluen_MQ135|"),'Sem RTOS RX'!$L416,LEN(",MH4_MQ135|"),'Sem RTOS RX'!$M416,LEN(",O3_MQ131|"),'Sem RTOS RX'!$N416)*8</f>
        <v>672</v>
      </c>
    </row>
    <row r="417" ht="15.75" customHeight="1">
      <c r="A417" s="5" t="s">
        <v>21885</v>
      </c>
      <c r="B417" s="5" t="s">
        <v>21886</v>
      </c>
      <c r="C417" s="5" t="s">
        <v>20275</v>
      </c>
      <c r="D417" s="5" t="s">
        <v>21887</v>
      </c>
      <c r="E417" s="5" t="s">
        <v>845</v>
      </c>
      <c r="F417" s="5" t="s">
        <v>845</v>
      </c>
      <c r="G417" s="5" t="s">
        <v>845</v>
      </c>
      <c r="H417" s="5" t="s">
        <v>656</v>
      </c>
      <c r="I417" s="5" t="s">
        <v>294</v>
      </c>
      <c r="J417" s="5" t="s">
        <v>212</v>
      </c>
      <c r="K417" s="5" t="s">
        <v>252</v>
      </c>
      <c r="L417" s="5" t="s">
        <v>430</v>
      </c>
      <c r="M417" s="5" t="s">
        <v>41</v>
      </c>
      <c r="N417" s="5" t="s">
        <v>102</v>
      </c>
      <c r="O417" s="5" t="s">
        <v>845</v>
      </c>
      <c r="P417" s="5" t="s">
        <v>845</v>
      </c>
      <c r="Q417" s="5" t="s">
        <v>847</v>
      </c>
      <c r="R417" s="5" t="s">
        <v>845</v>
      </c>
      <c r="S417" s="5" t="s">
        <v>864</v>
      </c>
      <c r="T417" s="5" t="s">
        <v>20285</v>
      </c>
      <c r="U417" s="5" t="s">
        <v>845</v>
      </c>
      <c r="V417" s="5" t="s">
        <v>845</v>
      </c>
      <c r="W417" s="5" t="s">
        <v>850</v>
      </c>
      <c r="X417" s="5" t="s">
        <v>21888</v>
      </c>
      <c r="Y417" s="5">
        <f>X418-'Sem RTOS RX'!$X417</f>
        <v>0.000150462963</v>
      </c>
      <c r="Z417" s="7">
        <f>SUM(LEN(",CO_MQ135|"),'Sem RTOS RX'!$H417,LEN(",CO2_MQ135|"),'Sem RTOS RX'!$I417,LEN(",Alcool_MQ135|"),'Sem RTOS RX'!$J417,LEN(",Alcool_MQ135|"),'Sem RTOS RX'!$K417,LEN(",Toluen_MQ135|"),'Sem RTOS RX'!$L417,LEN(",MH4_MQ135|"),'Sem RTOS RX'!$M417,LEN(",O3_MQ131|"),'Sem RTOS RX'!$N417)*8</f>
        <v>672</v>
      </c>
    </row>
    <row r="418" ht="15.75" customHeight="1">
      <c r="A418" s="5" t="s">
        <v>21889</v>
      </c>
      <c r="B418" s="5" t="s">
        <v>21890</v>
      </c>
      <c r="C418" s="5" t="s">
        <v>20275</v>
      </c>
      <c r="D418" s="5" t="s">
        <v>21891</v>
      </c>
      <c r="E418" s="5" t="s">
        <v>845</v>
      </c>
      <c r="F418" s="5" t="s">
        <v>845</v>
      </c>
      <c r="G418" s="5" t="s">
        <v>845</v>
      </c>
      <c r="H418" s="5" t="s">
        <v>1381</v>
      </c>
      <c r="I418" s="5" t="s">
        <v>1371</v>
      </c>
      <c r="J418" s="5" t="s">
        <v>191</v>
      </c>
      <c r="K418" s="5" t="s">
        <v>846</v>
      </c>
      <c r="L418" s="5" t="s">
        <v>420</v>
      </c>
      <c r="M418" s="5" t="s">
        <v>41</v>
      </c>
      <c r="N418" s="5" t="s">
        <v>166</v>
      </c>
      <c r="O418" s="5" t="s">
        <v>845</v>
      </c>
      <c r="P418" s="5" t="s">
        <v>845</v>
      </c>
      <c r="Q418" s="5" t="s">
        <v>847</v>
      </c>
      <c r="R418" s="5" t="s">
        <v>845</v>
      </c>
      <c r="S418" s="5" t="s">
        <v>848</v>
      </c>
      <c r="T418" s="5" t="s">
        <v>855</v>
      </c>
      <c r="U418" s="5" t="s">
        <v>845</v>
      </c>
      <c r="V418" s="5" t="s">
        <v>845</v>
      </c>
      <c r="W418" s="5" t="s">
        <v>850</v>
      </c>
      <c r="X418" s="5" t="s">
        <v>21892</v>
      </c>
      <c r="Y418" s="5">
        <f>X419-'Sem RTOS RX'!$X418</f>
        <v>0.000150462963</v>
      </c>
      <c r="Z418" s="7">
        <f>SUM(LEN(",CO_MQ135|"),'Sem RTOS RX'!$H418,LEN(",CO2_MQ135|"),'Sem RTOS RX'!$I418,LEN(",Alcool_MQ135|"),'Sem RTOS RX'!$J418,LEN(",Alcool_MQ135|"),'Sem RTOS RX'!$K418,LEN(",Toluen_MQ135|"),'Sem RTOS RX'!$L418,LEN(",MH4_MQ135|"),'Sem RTOS RX'!$M418,LEN(",O3_MQ131|"),'Sem RTOS RX'!$N418)*8</f>
        <v>672</v>
      </c>
    </row>
    <row r="419" ht="15.75" customHeight="1">
      <c r="A419" s="5" t="s">
        <v>21893</v>
      </c>
      <c r="B419" s="5" t="s">
        <v>21894</v>
      </c>
      <c r="C419" s="5" t="s">
        <v>20275</v>
      </c>
      <c r="D419" s="5" t="s">
        <v>21895</v>
      </c>
      <c r="E419" s="5" t="s">
        <v>845</v>
      </c>
      <c r="F419" s="5" t="s">
        <v>845</v>
      </c>
      <c r="G419" s="5" t="s">
        <v>845</v>
      </c>
      <c r="H419" s="5" t="s">
        <v>604</v>
      </c>
      <c r="I419" s="5" t="s">
        <v>297</v>
      </c>
      <c r="J419" s="5" t="s">
        <v>203</v>
      </c>
      <c r="K419" s="5" t="s">
        <v>846</v>
      </c>
      <c r="L419" s="5" t="s">
        <v>745</v>
      </c>
      <c r="M419" s="5" t="s">
        <v>148</v>
      </c>
      <c r="N419" s="5" t="s">
        <v>238</v>
      </c>
      <c r="O419" s="5" t="s">
        <v>845</v>
      </c>
      <c r="P419" s="5" t="s">
        <v>845</v>
      </c>
      <c r="Q419" s="5" t="s">
        <v>847</v>
      </c>
      <c r="R419" s="5" t="s">
        <v>845</v>
      </c>
      <c r="S419" s="5" t="s">
        <v>848</v>
      </c>
      <c r="T419" s="5" t="s">
        <v>20285</v>
      </c>
      <c r="U419" s="5" t="s">
        <v>845</v>
      </c>
      <c r="V419" s="5" t="s">
        <v>845</v>
      </c>
      <c r="W419" s="5" t="s">
        <v>850</v>
      </c>
      <c r="X419" s="5" t="s">
        <v>4206</v>
      </c>
      <c r="Y419" s="5">
        <f>X420-'Sem RTOS RX'!$X419</f>
        <v>0.000150462963</v>
      </c>
      <c r="Z419" s="7">
        <f>SUM(LEN(",CO_MQ135|"),'Sem RTOS RX'!$H419,LEN(",CO2_MQ135|"),'Sem RTOS RX'!$I419,LEN(",Alcool_MQ135|"),'Sem RTOS RX'!$J419,LEN(",Alcool_MQ135|"),'Sem RTOS RX'!$K419,LEN(",Toluen_MQ135|"),'Sem RTOS RX'!$L419,LEN(",MH4_MQ135|"),'Sem RTOS RX'!$M419,LEN(",O3_MQ131|"),'Sem RTOS RX'!$N419)*8</f>
        <v>672</v>
      </c>
    </row>
    <row r="420" ht="15.75" customHeight="1">
      <c r="A420" s="5" t="s">
        <v>21896</v>
      </c>
      <c r="B420" s="5" t="s">
        <v>21897</v>
      </c>
      <c r="C420" s="5" t="s">
        <v>20275</v>
      </c>
      <c r="D420" s="5" t="s">
        <v>21898</v>
      </c>
      <c r="E420" s="5" t="s">
        <v>845</v>
      </c>
      <c r="F420" s="5" t="s">
        <v>845</v>
      </c>
      <c r="G420" s="5" t="s">
        <v>845</v>
      </c>
      <c r="H420" s="5" t="s">
        <v>1381</v>
      </c>
      <c r="I420" s="5" t="s">
        <v>1371</v>
      </c>
      <c r="J420" s="5" t="s">
        <v>191</v>
      </c>
      <c r="K420" s="5" t="s">
        <v>846</v>
      </c>
      <c r="L420" s="5" t="s">
        <v>420</v>
      </c>
      <c r="M420" s="5" t="s">
        <v>41</v>
      </c>
      <c r="N420" s="5" t="s">
        <v>134</v>
      </c>
      <c r="O420" s="5" t="s">
        <v>845</v>
      </c>
      <c r="P420" s="5" t="s">
        <v>845</v>
      </c>
      <c r="Q420" s="5" t="s">
        <v>847</v>
      </c>
      <c r="R420" s="5" t="s">
        <v>845</v>
      </c>
      <c r="S420" s="5" t="s">
        <v>848</v>
      </c>
      <c r="T420" s="5" t="s">
        <v>855</v>
      </c>
      <c r="U420" s="5" t="s">
        <v>845</v>
      </c>
      <c r="V420" s="5" t="s">
        <v>845</v>
      </c>
      <c r="W420" s="5" t="s">
        <v>850</v>
      </c>
      <c r="X420" s="5" t="s">
        <v>21899</v>
      </c>
      <c r="Y420" s="5">
        <f>X421-'Sem RTOS RX'!$X420</f>
        <v>0.000150462963</v>
      </c>
      <c r="Z420" s="7">
        <f>SUM(LEN(",CO_MQ135|"),'Sem RTOS RX'!$H420,LEN(",CO2_MQ135|"),'Sem RTOS RX'!$I420,LEN(",Alcool_MQ135|"),'Sem RTOS RX'!$J420,LEN(",Alcool_MQ135|"),'Sem RTOS RX'!$K420,LEN(",Toluen_MQ135|"),'Sem RTOS RX'!$L420,LEN(",MH4_MQ135|"),'Sem RTOS RX'!$M420,LEN(",O3_MQ131|"),'Sem RTOS RX'!$N420)*8</f>
        <v>672</v>
      </c>
    </row>
    <row r="421" ht="15.75" customHeight="1">
      <c r="A421" s="5" t="s">
        <v>21900</v>
      </c>
      <c r="B421" s="5" t="s">
        <v>21901</v>
      </c>
      <c r="C421" s="5" t="s">
        <v>20275</v>
      </c>
      <c r="D421" s="5" t="s">
        <v>21902</v>
      </c>
      <c r="E421" s="5" t="s">
        <v>845</v>
      </c>
      <c r="F421" s="5" t="s">
        <v>845</v>
      </c>
      <c r="G421" s="5" t="s">
        <v>845</v>
      </c>
      <c r="H421" s="5" t="s">
        <v>704</v>
      </c>
      <c r="I421" s="5" t="s">
        <v>255</v>
      </c>
      <c r="J421" s="5" t="s">
        <v>194</v>
      </c>
      <c r="K421" s="5" t="s">
        <v>238</v>
      </c>
      <c r="L421" s="5" t="s">
        <v>734</v>
      </c>
      <c r="M421" s="5" t="s">
        <v>180</v>
      </c>
      <c r="N421" s="5" t="s">
        <v>52</v>
      </c>
      <c r="O421" s="5" t="s">
        <v>845</v>
      </c>
      <c r="P421" s="5" t="s">
        <v>845</v>
      </c>
      <c r="Q421" s="5" t="s">
        <v>847</v>
      </c>
      <c r="R421" s="5" t="s">
        <v>845</v>
      </c>
      <c r="S421" s="5" t="s">
        <v>864</v>
      </c>
      <c r="T421" s="5" t="s">
        <v>20285</v>
      </c>
      <c r="U421" s="5" t="s">
        <v>845</v>
      </c>
      <c r="V421" s="5" t="s">
        <v>845</v>
      </c>
      <c r="W421" s="5" t="s">
        <v>850</v>
      </c>
      <c r="X421" s="5" t="s">
        <v>21903</v>
      </c>
      <c r="Y421" s="5">
        <f>X422-'Sem RTOS RX'!$X421</f>
        <v>0.000150462963</v>
      </c>
      <c r="Z421" s="7">
        <f>SUM(LEN(",CO_MQ135|"),'Sem RTOS RX'!$H421,LEN(",CO2_MQ135|"),'Sem RTOS RX'!$I421,LEN(",Alcool_MQ135|"),'Sem RTOS RX'!$J421,LEN(",Alcool_MQ135|"),'Sem RTOS RX'!$K421,LEN(",Toluen_MQ135|"),'Sem RTOS RX'!$L421,LEN(",MH4_MQ135|"),'Sem RTOS RX'!$M421,LEN(",O3_MQ131|"),'Sem RTOS RX'!$N421)*8</f>
        <v>672</v>
      </c>
    </row>
    <row r="422" ht="15.75" customHeight="1">
      <c r="A422" s="5" t="s">
        <v>21904</v>
      </c>
      <c r="B422" s="5" t="s">
        <v>21905</v>
      </c>
      <c r="C422" s="5" t="s">
        <v>20275</v>
      </c>
      <c r="D422" s="5" t="s">
        <v>21906</v>
      </c>
      <c r="E422" s="5" t="s">
        <v>845</v>
      </c>
      <c r="F422" s="5" t="s">
        <v>845</v>
      </c>
      <c r="G422" s="5" t="s">
        <v>845</v>
      </c>
      <c r="H422" s="5" t="s">
        <v>740</v>
      </c>
      <c r="I422" s="5" t="s">
        <v>188</v>
      </c>
      <c r="J422" s="5" t="s">
        <v>236</v>
      </c>
      <c r="K422" s="5" t="s">
        <v>161</v>
      </c>
      <c r="L422" s="5" t="s">
        <v>1513</v>
      </c>
      <c r="M422" s="5" t="s">
        <v>865</v>
      </c>
      <c r="N422" s="5" t="s">
        <v>99</v>
      </c>
      <c r="O422" s="5" t="s">
        <v>845</v>
      </c>
      <c r="P422" s="5" t="s">
        <v>845</v>
      </c>
      <c r="Q422" s="5" t="s">
        <v>847</v>
      </c>
      <c r="R422" s="5" t="s">
        <v>845</v>
      </c>
      <c r="S422" s="5" t="s">
        <v>864</v>
      </c>
      <c r="T422" s="5" t="s">
        <v>855</v>
      </c>
      <c r="U422" s="5" t="s">
        <v>845</v>
      </c>
      <c r="V422" s="5" t="s">
        <v>845</v>
      </c>
      <c r="W422" s="5" t="s">
        <v>850</v>
      </c>
      <c r="X422" s="5" t="s">
        <v>21907</v>
      </c>
      <c r="Y422" s="5">
        <f>X423-'Sem RTOS RX'!$X422</f>
        <v>0.0003125</v>
      </c>
      <c r="Z422" s="7">
        <f>SUM(LEN(",CO_MQ135|"),'Sem RTOS RX'!$H422,LEN(",CO2_MQ135|"),'Sem RTOS RX'!$I422,LEN(",Alcool_MQ135|"),'Sem RTOS RX'!$J422,LEN(",Alcool_MQ135|"),'Sem RTOS RX'!$K422,LEN(",Toluen_MQ135|"),'Sem RTOS RX'!$L422,LEN(",MH4_MQ135|"),'Sem RTOS RX'!$M422,LEN(",O3_MQ131|"),'Sem RTOS RX'!$N422)*8</f>
        <v>672</v>
      </c>
    </row>
    <row r="423" ht="15.75" customHeight="1">
      <c r="A423" s="5" t="s">
        <v>21908</v>
      </c>
      <c r="B423" s="5" t="s">
        <v>21909</v>
      </c>
      <c r="C423" s="5" t="s">
        <v>20275</v>
      </c>
      <c r="D423" s="5" t="s">
        <v>21910</v>
      </c>
      <c r="E423" s="5" t="s">
        <v>845</v>
      </c>
      <c r="F423" s="5" t="s">
        <v>845</v>
      </c>
      <c r="G423" s="5" t="s">
        <v>845</v>
      </c>
      <c r="H423" s="5" t="s">
        <v>679</v>
      </c>
      <c r="I423" s="5" t="s">
        <v>237</v>
      </c>
      <c r="J423" s="5" t="s">
        <v>207</v>
      </c>
      <c r="K423" s="5" t="s">
        <v>238</v>
      </c>
      <c r="L423" s="5" t="s">
        <v>442</v>
      </c>
      <c r="M423" s="5" t="s">
        <v>180</v>
      </c>
      <c r="N423" s="5" t="s">
        <v>75</v>
      </c>
      <c r="O423" s="5" t="s">
        <v>845</v>
      </c>
      <c r="P423" s="5" t="s">
        <v>845</v>
      </c>
      <c r="Q423" s="5" t="s">
        <v>847</v>
      </c>
      <c r="R423" s="5" t="s">
        <v>845</v>
      </c>
      <c r="S423" s="5" t="s">
        <v>864</v>
      </c>
      <c r="T423" s="5" t="s">
        <v>855</v>
      </c>
      <c r="U423" s="5" t="s">
        <v>845</v>
      </c>
      <c r="V423" s="5" t="s">
        <v>845</v>
      </c>
      <c r="W423" s="5" t="s">
        <v>850</v>
      </c>
      <c r="X423" s="5" t="s">
        <v>21911</v>
      </c>
      <c r="Y423" s="5">
        <f>X424-'Sem RTOS RX'!$X423</f>
        <v>0.0003009259259</v>
      </c>
      <c r="Z423" s="7">
        <f>SUM(LEN(",CO_MQ135|"),'Sem RTOS RX'!$H423,LEN(",CO2_MQ135|"),'Sem RTOS RX'!$I423,LEN(",Alcool_MQ135|"),'Sem RTOS RX'!$J423,LEN(",Alcool_MQ135|"),'Sem RTOS RX'!$K423,LEN(",Toluen_MQ135|"),'Sem RTOS RX'!$L423,LEN(",MH4_MQ135|"),'Sem RTOS RX'!$M423,LEN(",O3_MQ131|"),'Sem RTOS RX'!$N423)*8</f>
        <v>672</v>
      </c>
    </row>
    <row r="424" ht="15.75" customHeight="1">
      <c r="A424" s="5" t="s">
        <v>21912</v>
      </c>
      <c r="B424" s="5" t="s">
        <v>21913</v>
      </c>
      <c r="C424" s="5" t="s">
        <v>20275</v>
      </c>
      <c r="D424" s="5" t="s">
        <v>21914</v>
      </c>
      <c r="E424" s="5" t="s">
        <v>845</v>
      </c>
      <c r="F424" s="5" t="s">
        <v>845</v>
      </c>
      <c r="G424" s="5" t="s">
        <v>845</v>
      </c>
      <c r="H424" s="5" t="s">
        <v>656</v>
      </c>
      <c r="I424" s="5" t="s">
        <v>294</v>
      </c>
      <c r="J424" s="5" t="s">
        <v>212</v>
      </c>
      <c r="K424" s="5" t="s">
        <v>252</v>
      </c>
      <c r="L424" s="5" t="s">
        <v>430</v>
      </c>
      <c r="M424" s="5" t="s">
        <v>41</v>
      </c>
      <c r="N424" s="5" t="s">
        <v>69</v>
      </c>
      <c r="O424" s="5" t="s">
        <v>845</v>
      </c>
      <c r="P424" s="5" t="s">
        <v>845</v>
      </c>
      <c r="Q424" s="5" t="s">
        <v>847</v>
      </c>
      <c r="R424" s="5" t="s">
        <v>845</v>
      </c>
      <c r="S424" s="5" t="s">
        <v>864</v>
      </c>
      <c r="T424" s="5" t="s">
        <v>855</v>
      </c>
      <c r="U424" s="5" t="s">
        <v>845</v>
      </c>
      <c r="V424" s="5" t="s">
        <v>845</v>
      </c>
      <c r="W424" s="5" t="s">
        <v>850</v>
      </c>
      <c r="X424" s="5" t="s">
        <v>21915</v>
      </c>
      <c r="Y424" s="5">
        <f>X425-'Sem RTOS RX'!$X424</f>
        <v>0.000150462963</v>
      </c>
      <c r="Z424" s="7">
        <f>SUM(LEN(",CO_MQ135|"),'Sem RTOS RX'!$H424,LEN(",CO2_MQ135|"),'Sem RTOS RX'!$I424,LEN(",Alcool_MQ135|"),'Sem RTOS RX'!$J424,LEN(",Alcool_MQ135|"),'Sem RTOS RX'!$K424,LEN(",Toluen_MQ135|"),'Sem RTOS RX'!$L424,LEN(",MH4_MQ135|"),'Sem RTOS RX'!$M424,LEN(",O3_MQ131|"),'Sem RTOS RX'!$N424)*8</f>
        <v>672</v>
      </c>
    </row>
    <row r="425" ht="15.75" customHeight="1">
      <c r="A425" s="5" t="s">
        <v>21916</v>
      </c>
      <c r="B425" s="5" t="s">
        <v>21917</v>
      </c>
      <c r="C425" s="5" t="s">
        <v>20275</v>
      </c>
      <c r="D425" s="5" t="s">
        <v>21918</v>
      </c>
      <c r="E425" s="5" t="s">
        <v>845</v>
      </c>
      <c r="F425" s="5" t="s">
        <v>845</v>
      </c>
      <c r="G425" s="5" t="s">
        <v>845</v>
      </c>
      <c r="H425" s="5" t="s">
        <v>672</v>
      </c>
      <c r="I425" s="5" t="s">
        <v>237</v>
      </c>
      <c r="J425" s="5" t="s">
        <v>202</v>
      </c>
      <c r="K425" s="5" t="s">
        <v>252</v>
      </c>
      <c r="L425" s="5" t="s">
        <v>758</v>
      </c>
      <c r="M425" s="5" t="s">
        <v>180</v>
      </c>
      <c r="N425" s="5" t="s">
        <v>174</v>
      </c>
      <c r="O425" s="5" t="s">
        <v>845</v>
      </c>
      <c r="P425" s="5" t="s">
        <v>845</v>
      </c>
      <c r="Q425" s="5" t="s">
        <v>847</v>
      </c>
      <c r="R425" s="5" t="s">
        <v>845</v>
      </c>
      <c r="S425" s="5" t="s">
        <v>864</v>
      </c>
      <c r="T425" s="5" t="s">
        <v>865</v>
      </c>
      <c r="U425" s="5" t="s">
        <v>845</v>
      </c>
      <c r="V425" s="5" t="s">
        <v>845</v>
      </c>
      <c r="W425" s="5" t="s">
        <v>850</v>
      </c>
      <c r="X425" s="5" t="s">
        <v>21919</v>
      </c>
      <c r="Y425" s="5">
        <f>X426-'Sem RTOS RX'!$X425</f>
        <v>0.000150462963</v>
      </c>
      <c r="Z425" s="7">
        <f>SUM(LEN(",CO_MQ135|"),'Sem RTOS RX'!$H425,LEN(",CO2_MQ135|"),'Sem RTOS RX'!$I425,LEN(",Alcool_MQ135|"),'Sem RTOS RX'!$J425,LEN(",Alcool_MQ135|"),'Sem RTOS RX'!$K425,LEN(",Toluen_MQ135|"),'Sem RTOS RX'!$L425,LEN(",MH4_MQ135|"),'Sem RTOS RX'!$M425,LEN(",O3_MQ131|"),'Sem RTOS RX'!$N425)*8</f>
        <v>672</v>
      </c>
    </row>
    <row r="426" ht="15.75" customHeight="1">
      <c r="A426" s="5" t="s">
        <v>21920</v>
      </c>
      <c r="B426" s="5" t="s">
        <v>21921</v>
      </c>
      <c r="C426" s="5" t="s">
        <v>20275</v>
      </c>
      <c r="D426" s="5" t="s">
        <v>21922</v>
      </c>
      <c r="E426" s="5" t="s">
        <v>845</v>
      </c>
      <c r="F426" s="5" t="s">
        <v>845</v>
      </c>
      <c r="G426" s="5" t="s">
        <v>845</v>
      </c>
      <c r="H426" s="5" t="s">
        <v>631</v>
      </c>
      <c r="I426" s="5" t="s">
        <v>1371</v>
      </c>
      <c r="J426" s="5" t="s">
        <v>1372</v>
      </c>
      <c r="K426" s="5" t="s">
        <v>252</v>
      </c>
      <c r="L426" s="5" t="s">
        <v>756</v>
      </c>
      <c r="M426" s="5" t="s">
        <v>41</v>
      </c>
      <c r="N426" s="5" t="s">
        <v>166</v>
      </c>
      <c r="O426" s="5" t="s">
        <v>845</v>
      </c>
      <c r="P426" s="5" t="s">
        <v>845</v>
      </c>
      <c r="Q426" s="5" t="s">
        <v>847</v>
      </c>
      <c r="R426" s="5" t="s">
        <v>845</v>
      </c>
      <c r="S426" s="5" t="s">
        <v>864</v>
      </c>
      <c r="T426" s="5" t="s">
        <v>855</v>
      </c>
      <c r="U426" s="5" t="s">
        <v>845</v>
      </c>
      <c r="V426" s="5" t="s">
        <v>845</v>
      </c>
      <c r="W426" s="5" t="s">
        <v>850</v>
      </c>
      <c r="X426" s="5" t="s">
        <v>21923</v>
      </c>
      <c r="Y426" s="5">
        <f>X427-'Sem RTOS RX'!$X426</f>
        <v>0.0003009259259</v>
      </c>
      <c r="Z426" s="7">
        <f>SUM(LEN(",CO_MQ135|"),'Sem RTOS RX'!$H426,LEN(",CO2_MQ135|"),'Sem RTOS RX'!$I426,LEN(",Alcool_MQ135|"),'Sem RTOS RX'!$J426,LEN(",Alcool_MQ135|"),'Sem RTOS RX'!$K426,LEN(",Toluen_MQ135|"),'Sem RTOS RX'!$L426,LEN(",MH4_MQ135|"),'Sem RTOS RX'!$M426,LEN(",O3_MQ131|"),'Sem RTOS RX'!$N426)*8</f>
        <v>672</v>
      </c>
    </row>
    <row r="427" ht="15.75" customHeight="1">
      <c r="A427" s="5" t="s">
        <v>21924</v>
      </c>
      <c r="B427" s="5" t="s">
        <v>21925</v>
      </c>
      <c r="C427" s="5" t="s">
        <v>20275</v>
      </c>
      <c r="D427" s="5" t="s">
        <v>21926</v>
      </c>
      <c r="E427" s="5" t="s">
        <v>845</v>
      </c>
      <c r="F427" s="5" t="s">
        <v>845</v>
      </c>
      <c r="G427" s="5" t="s">
        <v>845</v>
      </c>
      <c r="H427" s="5" t="s">
        <v>585</v>
      </c>
      <c r="I427" s="5" t="s">
        <v>297</v>
      </c>
      <c r="J427" s="5" t="s">
        <v>73</v>
      </c>
      <c r="K427" s="5" t="s">
        <v>846</v>
      </c>
      <c r="L427" s="5" t="s">
        <v>421</v>
      </c>
      <c r="M427" s="5" t="s">
        <v>148</v>
      </c>
      <c r="N427" s="5" t="s">
        <v>234</v>
      </c>
      <c r="O427" s="5" t="s">
        <v>845</v>
      </c>
      <c r="P427" s="5" t="s">
        <v>845</v>
      </c>
      <c r="Q427" s="5" t="s">
        <v>847</v>
      </c>
      <c r="R427" s="5" t="s">
        <v>845</v>
      </c>
      <c r="S427" s="5" t="s">
        <v>848</v>
      </c>
      <c r="T427" s="5" t="s">
        <v>865</v>
      </c>
      <c r="U427" s="5" t="s">
        <v>845</v>
      </c>
      <c r="V427" s="5" t="s">
        <v>845</v>
      </c>
      <c r="W427" s="5" t="s">
        <v>850</v>
      </c>
      <c r="X427" s="5" t="s">
        <v>21927</v>
      </c>
      <c r="Y427" s="5">
        <f>X428-'Sem RTOS RX'!$X427</f>
        <v>0.000150462963</v>
      </c>
      <c r="Z427" s="7">
        <f>SUM(LEN(",CO_MQ135|"),'Sem RTOS RX'!$H427,LEN(",CO2_MQ135|"),'Sem RTOS RX'!$I427,LEN(",Alcool_MQ135|"),'Sem RTOS RX'!$J427,LEN(",Alcool_MQ135|"),'Sem RTOS RX'!$K427,LEN(",Toluen_MQ135|"),'Sem RTOS RX'!$L427,LEN(",MH4_MQ135|"),'Sem RTOS RX'!$M427,LEN(",O3_MQ131|"),'Sem RTOS RX'!$N427)*8</f>
        <v>672</v>
      </c>
    </row>
    <row r="428" ht="15.75" customHeight="1">
      <c r="A428" s="5" t="s">
        <v>21928</v>
      </c>
      <c r="B428" s="5" t="s">
        <v>21929</v>
      </c>
      <c r="C428" s="5" t="s">
        <v>20275</v>
      </c>
      <c r="D428" s="5" t="s">
        <v>21930</v>
      </c>
      <c r="E428" s="5" t="s">
        <v>845</v>
      </c>
      <c r="F428" s="5" t="s">
        <v>845</v>
      </c>
      <c r="G428" s="5" t="s">
        <v>845</v>
      </c>
      <c r="H428" s="5" t="s">
        <v>631</v>
      </c>
      <c r="I428" s="5" t="s">
        <v>1371</v>
      </c>
      <c r="J428" s="5" t="s">
        <v>1372</v>
      </c>
      <c r="K428" s="5" t="s">
        <v>252</v>
      </c>
      <c r="L428" s="5" t="s">
        <v>756</v>
      </c>
      <c r="M428" s="5" t="s">
        <v>41</v>
      </c>
      <c r="N428" s="5" t="s">
        <v>105</v>
      </c>
      <c r="O428" s="5" t="s">
        <v>845</v>
      </c>
      <c r="P428" s="5" t="s">
        <v>845</v>
      </c>
      <c r="Q428" s="5" t="s">
        <v>847</v>
      </c>
      <c r="R428" s="5" t="s">
        <v>845</v>
      </c>
      <c r="S428" s="5" t="s">
        <v>864</v>
      </c>
      <c r="T428" s="5" t="s">
        <v>855</v>
      </c>
      <c r="U428" s="5" t="s">
        <v>845</v>
      </c>
      <c r="V428" s="5" t="s">
        <v>845</v>
      </c>
      <c r="W428" s="5" t="s">
        <v>850</v>
      </c>
      <c r="X428" s="5" t="s">
        <v>21931</v>
      </c>
      <c r="Y428" s="5">
        <f>X429-'Sem RTOS RX'!$X428</f>
        <v>0.000150462963</v>
      </c>
      <c r="Z428" s="7">
        <f>SUM(LEN(",CO_MQ135|"),'Sem RTOS RX'!$H428,LEN(",CO2_MQ135|"),'Sem RTOS RX'!$I428,LEN(",Alcool_MQ135|"),'Sem RTOS RX'!$J428,LEN(",Alcool_MQ135|"),'Sem RTOS RX'!$K428,LEN(",Toluen_MQ135|"),'Sem RTOS RX'!$L428,LEN(",MH4_MQ135|"),'Sem RTOS RX'!$M428,LEN(",O3_MQ131|"),'Sem RTOS RX'!$N428)*8</f>
        <v>672</v>
      </c>
    </row>
    <row r="429" ht="15.75" customHeight="1">
      <c r="A429" s="5" t="s">
        <v>21932</v>
      </c>
      <c r="B429" s="5" t="s">
        <v>21933</v>
      </c>
      <c r="C429" s="5" t="s">
        <v>20275</v>
      </c>
      <c r="D429" s="5" t="s">
        <v>21934</v>
      </c>
      <c r="E429" s="5" t="s">
        <v>845</v>
      </c>
      <c r="F429" s="5" t="s">
        <v>845</v>
      </c>
      <c r="G429" s="5" t="s">
        <v>845</v>
      </c>
      <c r="H429" s="5" t="s">
        <v>646</v>
      </c>
      <c r="I429" s="5" t="s">
        <v>1371</v>
      </c>
      <c r="J429" s="5" t="s">
        <v>1372</v>
      </c>
      <c r="K429" s="5" t="s">
        <v>252</v>
      </c>
      <c r="L429" s="5" t="s">
        <v>944</v>
      </c>
      <c r="M429" s="5" t="s">
        <v>41</v>
      </c>
      <c r="N429" s="5" t="s">
        <v>47</v>
      </c>
      <c r="O429" s="5" t="s">
        <v>845</v>
      </c>
      <c r="P429" s="5" t="s">
        <v>845</v>
      </c>
      <c r="Q429" s="5" t="s">
        <v>847</v>
      </c>
      <c r="R429" s="5" t="s">
        <v>845</v>
      </c>
      <c r="S429" s="5" t="s">
        <v>864</v>
      </c>
      <c r="T429" s="5" t="s">
        <v>865</v>
      </c>
      <c r="U429" s="5" t="s">
        <v>845</v>
      </c>
      <c r="V429" s="5" t="s">
        <v>845</v>
      </c>
      <c r="W429" s="5" t="s">
        <v>850</v>
      </c>
      <c r="X429" s="5" t="s">
        <v>21935</v>
      </c>
      <c r="Y429" s="5">
        <f>X430-'Sem RTOS RX'!$X429</f>
        <v>0.0003009259259</v>
      </c>
      <c r="Z429" s="7">
        <f>SUM(LEN(",CO_MQ135|"),'Sem RTOS RX'!$H429,LEN(",CO2_MQ135|"),'Sem RTOS RX'!$I429,LEN(",Alcool_MQ135|"),'Sem RTOS RX'!$J429,LEN(",Alcool_MQ135|"),'Sem RTOS RX'!$K429,LEN(",Toluen_MQ135|"),'Sem RTOS RX'!$L429,LEN(",MH4_MQ135|"),'Sem RTOS RX'!$M429,LEN(",O3_MQ131|"),'Sem RTOS RX'!$N429)*8</f>
        <v>672</v>
      </c>
    </row>
    <row r="430" ht="15.75" customHeight="1">
      <c r="A430" s="5" t="s">
        <v>21936</v>
      </c>
      <c r="B430" s="5" t="s">
        <v>21937</v>
      </c>
      <c r="C430" s="5" t="s">
        <v>20275</v>
      </c>
      <c r="D430" s="5" t="s">
        <v>21938</v>
      </c>
      <c r="E430" s="5" t="s">
        <v>845</v>
      </c>
      <c r="F430" s="5" t="s">
        <v>845</v>
      </c>
      <c r="G430" s="5" t="s">
        <v>845</v>
      </c>
      <c r="H430" s="5" t="s">
        <v>679</v>
      </c>
      <c r="I430" s="5" t="s">
        <v>237</v>
      </c>
      <c r="J430" s="5" t="s">
        <v>207</v>
      </c>
      <c r="K430" s="5" t="s">
        <v>238</v>
      </c>
      <c r="L430" s="5" t="s">
        <v>442</v>
      </c>
      <c r="M430" s="5" t="s">
        <v>180</v>
      </c>
      <c r="N430" s="5" t="s">
        <v>36</v>
      </c>
      <c r="O430" s="5" t="s">
        <v>845</v>
      </c>
      <c r="P430" s="5" t="s">
        <v>845</v>
      </c>
      <c r="Q430" s="5" t="s">
        <v>847</v>
      </c>
      <c r="R430" s="5" t="s">
        <v>845</v>
      </c>
      <c r="S430" s="5" t="s">
        <v>864</v>
      </c>
      <c r="T430" s="5" t="s">
        <v>855</v>
      </c>
      <c r="U430" s="5" t="s">
        <v>845</v>
      </c>
      <c r="V430" s="5" t="s">
        <v>845</v>
      </c>
      <c r="W430" s="5" t="s">
        <v>850</v>
      </c>
      <c r="X430" s="5" t="s">
        <v>21939</v>
      </c>
      <c r="Y430" s="5">
        <f>X431-'Sem RTOS RX'!$X430</f>
        <v>0.0006134259259</v>
      </c>
      <c r="Z430" s="7">
        <f>SUM(LEN(",CO_MQ135|"),'Sem RTOS RX'!$H430,LEN(",CO2_MQ135|"),'Sem RTOS RX'!$I430,LEN(",Alcool_MQ135|"),'Sem RTOS RX'!$J430,LEN(",Alcool_MQ135|"),'Sem RTOS RX'!$K430,LEN(",Toluen_MQ135|"),'Sem RTOS RX'!$L430,LEN(",MH4_MQ135|"),'Sem RTOS RX'!$M430,LEN(",O3_MQ131|"),'Sem RTOS RX'!$N430)*8</f>
        <v>672</v>
      </c>
    </row>
    <row r="431" ht="15.75" customHeight="1">
      <c r="A431" s="5" t="s">
        <v>21940</v>
      </c>
      <c r="B431" s="5" t="s">
        <v>21941</v>
      </c>
      <c r="C431" s="5" t="s">
        <v>20275</v>
      </c>
      <c r="D431" s="5" t="s">
        <v>21942</v>
      </c>
      <c r="E431" s="5" t="s">
        <v>845</v>
      </c>
      <c r="F431" s="5" t="s">
        <v>845</v>
      </c>
      <c r="G431" s="5" t="s">
        <v>845</v>
      </c>
      <c r="H431" s="5" t="s">
        <v>1381</v>
      </c>
      <c r="I431" s="5" t="s">
        <v>1371</v>
      </c>
      <c r="J431" s="5" t="s">
        <v>191</v>
      </c>
      <c r="K431" s="5" t="s">
        <v>846</v>
      </c>
      <c r="L431" s="5" t="s">
        <v>420</v>
      </c>
      <c r="M431" s="5" t="s">
        <v>41</v>
      </c>
      <c r="N431" s="5" t="s">
        <v>18</v>
      </c>
      <c r="O431" s="5" t="s">
        <v>845</v>
      </c>
      <c r="P431" s="5" t="s">
        <v>845</v>
      </c>
      <c r="Q431" s="5" t="s">
        <v>847</v>
      </c>
      <c r="R431" s="5" t="s">
        <v>845</v>
      </c>
      <c r="S431" s="5" t="s">
        <v>848</v>
      </c>
      <c r="T431" s="5" t="s">
        <v>855</v>
      </c>
      <c r="U431" s="5" t="s">
        <v>845</v>
      </c>
      <c r="V431" s="5" t="s">
        <v>845</v>
      </c>
      <c r="W431" s="5" t="s">
        <v>850</v>
      </c>
      <c r="X431" s="5" t="s">
        <v>21943</v>
      </c>
      <c r="Y431" s="5">
        <f>X432-'Sem RTOS RX'!$X431</f>
        <v>0.000150462963</v>
      </c>
      <c r="Z431" s="7">
        <f>SUM(LEN(",CO_MQ135|"),'Sem RTOS RX'!$H431,LEN(",CO2_MQ135|"),'Sem RTOS RX'!$I431,LEN(",Alcool_MQ135|"),'Sem RTOS RX'!$J431,LEN(",Alcool_MQ135|"),'Sem RTOS RX'!$K431,LEN(",Toluen_MQ135|"),'Sem RTOS RX'!$L431,LEN(",MH4_MQ135|"),'Sem RTOS RX'!$M431,LEN(",O3_MQ131|"),'Sem RTOS RX'!$N431)*8</f>
        <v>672</v>
      </c>
    </row>
    <row r="432" ht="15.75" customHeight="1">
      <c r="A432" s="5" t="s">
        <v>21944</v>
      </c>
      <c r="B432" s="5" t="s">
        <v>21945</v>
      </c>
      <c r="C432" s="5" t="s">
        <v>20275</v>
      </c>
      <c r="D432" s="5" t="s">
        <v>21946</v>
      </c>
      <c r="E432" s="5" t="s">
        <v>845</v>
      </c>
      <c r="F432" s="5" t="s">
        <v>845</v>
      </c>
      <c r="G432" s="5" t="s">
        <v>845</v>
      </c>
      <c r="H432" s="5" t="s">
        <v>704</v>
      </c>
      <c r="I432" s="5" t="s">
        <v>255</v>
      </c>
      <c r="J432" s="5" t="s">
        <v>194</v>
      </c>
      <c r="K432" s="5" t="s">
        <v>238</v>
      </c>
      <c r="L432" s="5" t="s">
        <v>734</v>
      </c>
      <c r="M432" s="5" t="s">
        <v>180</v>
      </c>
      <c r="N432" s="5" t="s">
        <v>147</v>
      </c>
      <c r="O432" s="5" t="s">
        <v>845</v>
      </c>
      <c r="P432" s="5" t="s">
        <v>845</v>
      </c>
      <c r="Q432" s="5" t="s">
        <v>847</v>
      </c>
      <c r="R432" s="5" t="s">
        <v>845</v>
      </c>
      <c r="S432" s="5" t="s">
        <v>864</v>
      </c>
      <c r="T432" s="5" t="s">
        <v>20285</v>
      </c>
      <c r="U432" s="5" t="s">
        <v>845</v>
      </c>
      <c r="V432" s="5" t="s">
        <v>845</v>
      </c>
      <c r="W432" s="5" t="s">
        <v>850</v>
      </c>
      <c r="X432" s="5" t="s">
        <v>21947</v>
      </c>
      <c r="Y432" s="5">
        <f>X433-'Sem RTOS RX'!$X432</f>
        <v>0.000150462963</v>
      </c>
      <c r="Z432" s="7">
        <f>SUM(LEN(",CO_MQ135|"),'Sem RTOS RX'!$H432,LEN(",CO2_MQ135|"),'Sem RTOS RX'!$I432,LEN(",Alcool_MQ135|"),'Sem RTOS RX'!$J432,LEN(",Alcool_MQ135|"),'Sem RTOS RX'!$K432,LEN(",Toluen_MQ135|"),'Sem RTOS RX'!$L432,LEN(",MH4_MQ135|"),'Sem RTOS RX'!$M432,LEN(",O3_MQ131|"),'Sem RTOS RX'!$N432)*8</f>
        <v>672</v>
      </c>
    </row>
    <row r="433" ht="15.75" customHeight="1">
      <c r="A433" s="5" t="s">
        <v>21948</v>
      </c>
      <c r="B433" s="5" t="s">
        <v>21949</v>
      </c>
      <c r="C433" s="5" t="s">
        <v>20275</v>
      </c>
      <c r="D433" s="5" t="s">
        <v>21950</v>
      </c>
      <c r="E433" s="5" t="s">
        <v>845</v>
      </c>
      <c r="F433" s="5" t="s">
        <v>845</v>
      </c>
      <c r="G433" s="5" t="s">
        <v>845</v>
      </c>
      <c r="H433" s="5" t="s">
        <v>639</v>
      </c>
      <c r="I433" s="5" t="s">
        <v>1371</v>
      </c>
      <c r="J433" s="5" t="s">
        <v>212</v>
      </c>
      <c r="K433" s="5" t="s">
        <v>252</v>
      </c>
      <c r="L433" s="5" t="s">
        <v>944</v>
      </c>
      <c r="M433" s="5" t="s">
        <v>41</v>
      </c>
      <c r="N433" s="5" t="s">
        <v>105</v>
      </c>
      <c r="O433" s="5" t="s">
        <v>845</v>
      </c>
      <c r="P433" s="5" t="s">
        <v>845</v>
      </c>
      <c r="Q433" s="5" t="s">
        <v>847</v>
      </c>
      <c r="R433" s="5" t="s">
        <v>845</v>
      </c>
      <c r="S433" s="5" t="s">
        <v>864</v>
      </c>
      <c r="T433" s="5" t="s">
        <v>855</v>
      </c>
      <c r="U433" s="5" t="s">
        <v>845</v>
      </c>
      <c r="V433" s="5" t="s">
        <v>845</v>
      </c>
      <c r="W433" s="5" t="s">
        <v>850</v>
      </c>
      <c r="X433" s="5" t="s">
        <v>21951</v>
      </c>
      <c r="Y433" s="5">
        <f>X434-'Sem RTOS RX'!$X433</f>
        <v>0.000150462963</v>
      </c>
      <c r="Z433" s="7">
        <f>SUM(LEN(",CO_MQ135|"),'Sem RTOS RX'!$H433,LEN(",CO2_MQ135|"),'Sem RTOS RX'!$I433,LEN(",Alcool_MQ135|"),'Sem RTOS RX'!$J433,LEN(",Alcool_MQ135|"),'Sem RTOS RX'!$K433,LEN(",Toluen_MQ135|"),'Sem RTOS RX'!$L433,LEN(",MH4_MQ135|"),'Sem RTOS RX'!$M433,LEN(",O3_MQ131|"),'Sem RTOS RX'!$N433)*8</f>
        <v>672</v>
      </c>
    </row>
    <row r="434" ht="15.75" customHeight="1">
      <c r="A434" s="5" t="s">
        <v>21952</v>
      </c>
      <c r="B434" s="5" t="s">
        <v>21953</v>
      </c>
      <c r="C434" s="5" t="s">
        <v>20275</v>
      </c>
      <c r="D434" s="5" t="s">
        <v>21954</v>
      </c>
      <c r="E434" s="5" t="s">
        <v>845</v>
      </c>
      <c r="F434" s="5" t="s">
        <v>845</v>
      </c>
      <c r="G434" s="5" t="s">
        <v>845</v>
      </c>
      <c r="H434" s="5" t="s">
        <v>631</v>
      </c>
      <c r="I434" s="5" t="s">
        <v>1371</v>
      </c>
      <c r="J434" s="5" t="s">
        <v>1372</v>
      </c>
      <c r="K434" s="5" t="s">
        <v>252</v>
      </c>
      <c r="L434" s="5" t="s">
        <v>756</v>
      </c>
      <c r="M434" s="5" t="s">
        <v>41</v>
      </c>
      <c r="N434" s="5" t="s">
        <v>94</v>
      </c>
      <c r="O434" s="5" t="s">
        <v>845</v>
      </c>
      <c r="P434" s="5" t="s">
        <v>845</v>
      </c>
      <c r="Q434" s="5" t="s">
        <v>847</v>
      </c>
      <c r="R434" s="5" t="s">
        <v>845</v>
      </c>
      <c r="S434" s="5" t="s">
        <v>864</v>
      </c>
      <c r="T434" s="5" t="s">
        <v>865</v>
      </c>
      <c r="U434" s="5" t="s">
        <v>845</v>
      </c>
      <c r="V434" s="5" t="s">
        <v>845</v>
      </c>
      <c r="W434" s="5" t="s">
        <v>850</v>
      </c>
      <c r="X434" s="5" t="s">
        <v>21955</v>
      </c>
      <c r="Y434" s="5">
        <f>X435-'Sem RTOS RX'!$X434</f>
        <v>0.000150462963</v>
      </c>
      <c r="Z434" s="7">
        <f>SUM(LEN(",CO_MQ135|"),'Sem RTOS RX'!$H434,LEN(",CO2_MQ135|"),'Sem RTOS RX'!$I434,LEN(",Alcool_MQ135|"),'Sem RTOS RX'!$J434,LEN(",Alcool_MQ135|"),'Sem RTOS RX'!$K434,LEN(",Toluen_MQ135|"),'Sem RTOS RX'!$L434,LEN(",MH4_MQ135|"),'Sem RTOS RX'!$M434,LEN(",O3_MQ131|"),'Sem RTOS RX'!$N434)*8</f>
        <v>672</v>
      </c>
    </row>
    <row r="435" ht="15.75" customHeight="1">
      <c r="A435" s="5" t="s">
        <v>21956</v>
      </c>
      <c r="B435" s="5" t="s">
        <v>21957</v>
      </c>
      <c r="C435" s="5" t="s">
        <v>20275</v>
      </c>
      <c r="D435" s="5" t="s">
        <v>21958</v>
      </c>
      <c r="E435" s="5" t="s">
        <v>845</v>
      </c>
      <c r="F435" s="5" t="s">
        <v>845</v>
      </c>
      <c r="G435" s="5" t="s">
        <v>845</v>
      </c>
      <c r="H435" s="5" t="s">
        <v>657</v>
      </c>
      <c r="I435" s="5" t="s">
        <v>294</v>
      </c>
      <c r="J435" s="5" t="s">
        <v>208</v>
      </c>
      <c r="K435" s="5" t="s">
        <v>252</v>
      </c>
      <c r="L435" s="5" t="s">
        <v>434</v>
      </c>
      <c r="M435" s="5" t="s">
        <v>41</v>
      </c>
      <c r="N435" s="5" t="s">
        <v>75</v>
      </c>
      <c r="O435" s="5" t="s">
        <v>845</v>
      </c>
      <c r="P435" s="5" t="s">
        <v>845</v>
      </c>
      <c r="Q435" s="5" t="s">
        <v>847</v>
      </c>
      <c r="R435" s="5" t="s">
        <v>845</v>
      </c>
      <c r="S435" s="5" t="s">
        <v>864</v>
      </c>
      <c r="T435" s="5" t="s">
        <v>855</v>
      </c>
      <c r="U435" s="5" t="s">
        <v>845</v>
      </c>
      <c r="V435" s="5" t="s">
        <v>845</v>
      </c>
      <c r="W435" s="5" t="s">
        <v>850</v>
      </c>
      <c r="X435" s="5" t="s">
        <v>4323</v>
      </c>
      <c r="Y435" s="5">
        <f>X436-'Sem RTOS RX'!$X435</f>
        <v>0.000150462963</v>
      </c>
      <c r="Z435" s="7">
        <f>SUM(LEN(",CO_MQ135|"),'Sem RTOS RX'!$H435,LEN(",CO2_MQ135|"),'Sem RTOS RX'!$I435,LEN(",Alcool_MQ135|"),'Sem RTOS RX'!$J435,LEN(",Alcool_MQ135|"),'Sem RTOS RX'!$K435,LEN(",Toluen_MQ135|"),'Sem RTOS RX'!$L435,LEN(",MH4_MQ135|"),'Sem RTOS RX'!$M435,LEN(",O3_MQ131|"),'Sem RTOS RX'!$N435)*8</f>
        <v>672</v>
      </c>
    </row>
    <row r="436" ht="15.75" customHeight="1">
      <c r="A436" s="5" t="s">
        <v>21959</v>
      </c>
      <c r="B436" s="5" t="s">
        <v>21960</v>
      </c>
      <c r="C436" s="5" t="s">
        <v>20275</v>
      </c>
      <c r="D436" s="5" t="s">
        <v>21961</v>
      </c>
      <c r="E436" s="5" t="s">
        <v>845</v>
      </c>
      <c r="F436" s="5" t="s">
        <v>845</v>
      </c>
      <c r="G436" s="5" t="s">
        <v>845</v>
      </c>
      <c r="H436" s="5" t="s">
        <v>661</v>
      </c>
      <c r="I436" s="5" t="s">
        <v>237</v>
      </c>
      <c r="J436" s="5" t="s">
        <v>202</v>
      </c>
      <c r="K436" s="5" t="s">
        <v>252</v>
      </c>
      <c r="L436" s="5" t="s">
        <v>438</v>
      </c>
      <c r="M436" s="5" t="s">
        <v>180</v>
      </c>
      <c r="N436" s="5" t="s">
        <v>105</v>
      </c>
      <c r="O436" s="5" t="s">
        <v>845</v>
      </c>
      <c r="P436" s="5" t="s">
        <v>845</v>
      </c>
      <c r="Q436" s="5" t="s">
        <v>847</v>
      </c>
      <c r="R436" s="5" t="s">
        <v>845</v>
      </c>
      <c r="S436" s="5" t="s">
        <v>864</v>
      </c>
      <c r="T436" s="5" t="s">
        <v>855</v>
      </c>
      <c r="U436" s="5" t="s">
        <v>845</v>
      </c>
      <c r="V436" s="5" t="s">
        <v>845</v>
      </c>
      <c r="W436" s="5" t="s">
        <v>850</v>
      </c>
      <c r="X436" s="5" t="s">
        <v>21962</v>
      </c>
      <c r="Y436" s="5">
        <f>X437-'Sem RTOS RX'!$X436</f>
        <v>0.000150462963</v>
      </c>
      <c r="Z436" s="7">
        <f>SUM(LEN(",CO_MQ135|"),'Sem RTOS RX'!$H436,LEN(",CO2_MQ135|"),'Sem RTOS RX'!$I436,LEN(",Alcool_MQ135|"),'Sem RTOS RX'!$J436,LEN(",Alcool_MQ135|"),'Sem RTOS RX'!$K436,LEN(",Toluen_MQ135|"),'Sem RTOS RX'!$L436,LEN(",MH4_MQ135|"),'Sem RTOS RX'!$M436,LEN(",O3_MQ131|"),'Sem RTOS RX'!$N436)*8</f>
        <v>672</v>
      </c>
    </row>
    <row r="437" ht="15.75" customHeight="1">
      <c r="A437" s="5" t="s">
        <v>21963</v>
      </c>
      <c r="B437" s="5" t="s">
        <v>21964</v>
      </c>
      <c r="C437" s="5" t="s">
        <v>20275</v>
      </c>
      <c r="D437" s="5" t="s">
        <v>21965</v>
      </c>
      <c r="E437" s="5" t="s">
        <v>845</v>
      </c>
      <c r="F437" s="5" t="s">
        <v>845</v>
      </c>
      <c r="G437" s="5" t="s">
        <v>845</v>
      </c>
      <c r="H437" s="5" t="s">
        <v>611</v>
      </c>
      <c r="I437" s="5" t="s">
        <v>249</v>
      </c>
      <c r="J437" s="5" t="s">
        <v>195</v>
      </c>
      <c r="K437" s="5" t="s">
        <v>846</v>
      </c>
      <c r="L437" s="5" t="s">
        <v>750</v>
      </c>
      <c r="M437" s="5" t="s">
        <v>41</v>
      </c>
      <c r="N437" s="5" t="s">
        <v>18</v>
      </c>
      <c r="O437" s="5" t="s">
        <v>845</v>
      </c>
      <c r="P437" s="5" t="s">
        <v>845</v>
      </c>
      <c r="Q437" s="5" t="s">
        <v>847</v>
      </c>
      <c r="R437" s="5" t="s">
        <v>845</v>
      </c>
      <c r="S437" s="5" t="s">
        <v>848</v>
      </c>
      <c r="T437" s="5" t="s">
        <v>855</v>
      </c>
      <c r="U437" s="5" t="s">
        <v>845</v>
      </c>
      <c r="V437" s="5" t="s">
        <v>845</v>
      </c>
      <c r="W437" s="5" t="s">
        <v>850</v>
      </c>
      <c r="X437" s="5" t="s">
        <v>21966</v>
      </c>
      <c r="Y437" s="5">
        <f>X438-'Sem RTOS RX'!$X437</f>
        <v>0.000150462963</v>
      </c>
      <c r="Z437" s="7">
        <f>SUM(LEN(",CO_MQ135|"),'Sem RTOS RX'!$H437,LEN(",CO2_MQ135|"),'Sem RTOS RX'!$I437,LEN(",Alcool_MQ135|"),'Sem RTOS RX'!$J437,LEN(",Alcool_MQ135|"),'Sem RTOS RX'!$K437,LEN(",Toluen_MQ135|"),'Sem RTOS RX'!$L437,LEN(",MH4_MQ135|"),'Sem RTOS RX'!$M437,LEN(",O3_MQ131|"),'Sem RTOS RX'!$N437)*8</f>
        <v>672</v>
      </c>
    </row>
    <row r="438" ht="15.75" customHeight="1">
      <c r="A438" s="5" t="s">
        <v>21967</v>
      </c>
      <c r="B438" s="5" t="s">
        <v>21968</v>
      </c>
      <c r="C438" s="5" t="s">
        <v>20275</v>
      </c>
      <c r="D438" s="5" t="s">
        <v>21969</v>
      </c>
      <c r="E438" s="5" t="s">
        <v>845</v>
      </c>
      <c r="F438" s="5" t="s">
        <v>845</v>
      </c>
      <c r="G438" s="5" t="s">
        <v>845</v>
      </c>
      <c r="H438" s="5" t="s">
        <v>783</v>
      </c>
      <c r="I438" s="5" t="s">
        <v>278</v>
      </c>
      <c r="J438" s="5" t="s">
        <v>230</v>
      </c>
      <c r="K438" s="5" t="s">
        <v>268</v>
      </c>
      <c r="L438" s="5" t="s">
        <v>341</v>
      </c>
      <c r="M438" s="5" t="s">
        <v>865</v>
      </c>
      <c r="N438" s="5" t="s">
        <v>8578</v>
      </c>
      <c r="O438" s="5" t="s">
        <v>845</v>
      </c>
      <c r="P438" s="5" t="s">
        <v>845</v>
      </c>
      <c r="Q438" s="5" t="s">
        <v>847</v>
      </c>
      <c r="R438" s="5" t="s">
        <v>845</v>
      </c>
      <c r="S438" s="5" t="s">
        <v>864</v>
      </c>
      <c r="T438" s="5" t="s">
        <v>855</v>
      </c>
      <c r="U438" s="5" t="s">
        <v>845</v>
      </c>
      <c r="V438" s="5" t="s">
        <v>845</v>
      </c>
      <c r="W438" s="5" t="s">
        <v>850</v>
      </c>
      <c r="X438" s="5" t="s">
        <v>21970</v>
      </c>
      <c r="Y438" s="5">
        <f>X439-'Sem RTOS RX'!$X438</f>
        <v>0.0003009259259</v>
      </c>
      <c r="Z438" s="7">
        <f>SUM(LEN(",CO_MQ135|"),'Sem RTOS RX'!$H438,LEN(",CO2_MQ135|"),'Sem RTOS RX'!$I438,LEN(",Alcool_MQ135|"),'Sem RTOS RX'!$J438,LEN(",Alcool_MQ135|"),'Sem RTOS RX'!$K438,LEN(",Toluen_MQ135|"),'Sem RTOS RX'!$L438,LEN(",MH4_MQ135|"),'Sem RTOS RX'!$M438,LEN(",O3_MQ131|"),'Sem RTOS RX'!$N438)*8</f>
        <v>672</v>
      </c>
    </row>
    <row r="439" ht="15.75" customHeight="1">
      <c r="A439" s="5" t="s">
        <v>21971</v>
      </c>
      <c r="B439" s="5" t="s">
        <v>21972</v>
      </c>
      <c r="C439" s="5" t="s">
        <v>20275</v>
      </c>
      <c r="D439" s="5" t="s">
        <v>21973</v>
      </c>
      <c r="E439" s="5" t="s">
        <v>845</v>
      </c>
      <c r="F439" s="5" t="s">
        <v>845</v>
      </c>
      <c r="G439" s="5" t="s">
        <v>845</v>
      </c>
      <c r="H439" s="5" t="s">
        <v>611</v>
      </c>
      <c r="I439" s="5" t="s">
        <v>249</v>
      </c>
      <c r="J439" s="5" t="s">
        <v>195</v>
      </c>
      <c r="K439" s="5" t="s">
        <v>846</v>
      </c>
      <c r="L439" s="5" t="s">
        <v>750</v>
      </c>
      <c r="M439" s="5" t="s">
        <v>41</v>
      </c>
      <c r="N439" s="5" t="s">
        <v>287</v>
      </c>
      <c r="O439" s="5" t="s">
        <v>845</v>
      </c>
      <c r="P439" s="5" t="s">
        <v>845</v>
      </c>
      <c r="Q439" s="5" t="s">
        <v>847</v>
      </c>
      <c r="R439" s="5" t="s">
        <v>845</v>
      </c>
      <c r="S439" s="5" t="s">
        <v>848</v>
      </c>
      <c r="T439" s="5" t="s">
        <v>865</v>
      </c>
      <c r="U439" s="5" t="s">
        <v>845</v>
      </c>
      <c r="V439" s="5" t="s">
        <v>845</v>
      </c>
      <c r="W439" s="5" t="s">
        <v>850</v>
      </c>
      <c r="X439" s="5" t="s">
        <v>21974</v>
      </c>
      <c r="Y439" s="5">
        <f>X440-'Sem RTOS RX'!$X439</f>
        <v>0.000150462963</v>
      </c>
      <c r="Z439" s="7">
        <f>SUM(LEN(",CO_MQ135|"),'Sem RTOS RX'!$H439,LEN(",CO2_MQ135|"),'Sem RTOS RX'!$I439,LEN(",Alcool_MQ135|"),'Sem RTOS RX'!$J439,LEN(",Alcool_MQ135|"),'Sem RTOS RX'!$K439,LEN(",Toluen_MQ135|"),'Sem RTOS RX'!$L439,LEN(",MH4_MQ135|"),'Sem RTOS RX'!$M439,LEN(",O3_MQ131|"),'Sem RTOS RX'!$N439)*8</f>
        <v>672</v>
      </c>
    </row>
    <row r="440" ht="15.75" customHeight="1">
      <c r="A440" s="5" t="s">
        <v>21975</v>
      </c>
      <c r="B440" s="5" t="s">
        <v>21976</v>
      </c>
      <c r="C440" s="5" t="s">
        <v>20275</v>
      </c>
      <c r="D440" s="5" t="s">
        <v>21977</v>
      </c>
      <c r="E440" s="5" t="s">
        <v>845</v>
      </c>
      <c r="F440" s="5" t="s">
        <v>845</v>
      </c>
      <c r="G440" s="5" t="s">
        <v>845</v>
      </c>
      <c r="H440" s="5" t="s">
        <v>311</v>
      </c>
      <c r="I440" s="5" t="s">
        <v>249</v>
      </c>
      <c r="J440" s="5" t="s">
        <v>195</v>
      </c>
      <c r="K440" s="5" t="s">
        <v>846</v>
      </c>
      <c r="L440" s="5" t="s">
        <v>420</v>
      </c>
      <c r="M440" s="5" t="s">
        <v>41</v>
      </c>
      <c r="N440" s="5" t="s">
        <v>18</v>
      </c>
      <c r="O440" s="5" t="s">
        <v>845</v>
      </c>
      <c r="P440" s="5" t="s">
        <v>845</v>
      </c>
      <c r="Q440" s="5" t="s">
        <v>847</v>
      </c>
      <c r="R440" s="5" t="s">
        <v>845</v>
      </c>
      <c r="S440" s="5" t="s">
        <v>848</v>
      </c>
      <c r="T440" s="5" t="s">
        <v>855</v>
      </c>
      <c r="U440" s="5" t="s">
        <v>845</v>
      </c>
      <c r="V440" s="5" t="s">
        <v>845</v>
      </c>
      <c r="W440" s="5" t="s">
        <v>850</v>
      </c>
      <c r="X440" s="5" t="s">
        <v>21978</v>
      </c>
      <c r="Y440" s="5">
        <f>X441-'Sem RTOS RX'!$X440</f>
        <v>0.000162037037</v>
      </c>
      <c r="Z440" s="7">
        <f>SUM(LEN(",CO_MQ135|"),'Sem RTOS RX'!$H440,LEN(",CO2_MQ135|"),'Sem RTOS RX'!$I440,LEN(",Alcool_MQ135|"),'Sem RTOS RX'!$J440,LEN(",Alcool_MQ135|"),'Sem RTOS RX'!$K440,LEN(",Toluen_MQ135|"),'Sem RTOS RX'!$L440,LEN(",MH4_MQ135|"),'Sem RTOS RX'!$M440,LEN(",O3_MQ131|"),'Sem RTOS RX'!$N440)*8</f>
        <v>672</v>
      </c>
    </row>
    <row r="441" ht="15.75" customHeight="1">
      <c r="A441" s="5" t="s">
        <v>21979</v>
      </c>
      <c r="B441" s="5" t="s">
        <v>21980</v>
      </c>
      <c r="C441" s="5" t="s">
        <v>20275</v>
      </c>
      <c r="D441" s="5" t="s">
        <v>21981</v>
      </c>
      <c r="E441" s="5" t="s">
        <v>845</v>
      </c>
      <c r="F441" s="5" t="s">
        <v>845</v>
      </c>
      <c r="G441" s="5" t="s">
        <v>845</v>
      </c>
      <c r="H441" s="5" t="s">
        <v>631</v>
      </c>
      <c r="I441" s="5" t="s">
        <v>1371</v>
      </c>
      <c r="J441" s="5" t="s">
        <v>1372</v>
      </c>
      <c r="K441" s="5" t="s">
        <v>252</v>
      </c>
      <c r="L441" s="5" t="s">
        <v>756</v>
      </c>
      <c r="M441" s="5" t="s">
        <v>41</v>
      </c>
      <c r="N441" s="5" t="s">
        <v>180</v>
      </c>
      <c r="O441" s="5" t="s">
        <v>845</v>
      </c>
      <c r="P441" s="5" t="s">
        <v>845</v>
      </c>
      <c r="Q441" s="5" t="s">
        <v>847</v>
      </c>
      <c r="R441" s="5" t="s">
        <v>845</v>
      </c>
      <c r="S441" s="5" t="s">
        <v>864</v>
      </c>
      <c r="T441" s="5" t="s">
        <v>20285</v>
      </c>
      <c r="U441" s="5" t="s">
        <v>845</v>
      </c>
      <c r="V441" s="5" t="s">
        <v>845</v>
      </c>
      <c r="W441" s="5" t="s">
        <v>850</v>
      </c>
      <c r="X441" s="5" t="s">
        <v>21982</v>
      </c>
      <c r="Y441" s="5">
        <f>X442-'Sem RTOS RX'!$X441</f>
        <v>0.000150462963</v>
      </c>
      <c r="Z441" s="7">
        <f>SUM(LEN(",CO_MQ135|"),'Sem RTOS RX'!$H441,LEN(",CO2_MQ135|"),'Sem RTOS RX'!$I441,LEN(",Alcool_MQ135|"),'Sem RTOS RX'!$J441,LEN(",Alcool_MQ135|"),'Sem RTOS RX'!$K441,LEN(",Toluen_MQ135|"),'Sem RTOS RX'!$L441,LEN(",MH4_MQ135|"),'Sem RTOS RX'!$M441,LEN(",O3_MQ131|"),'Sem RTOS RX'!$N441)*8</f>
        <v>672</v>
      </c>
    </row>
    <row r="442" ht="15.75" customHeight="1">
      <c r="A442" s="5" t="s">
        <v>21983</v>
      </c>
      <c r="B442" s="5" t="s">
        <v>21984</v>
      </c>
      <c r="C442" s="5" t="s">
        <v>20275</v>
      </c>
      <c r="D442" s="5" t="s">
        <v>21985</v>
      </c>
      <c r="E442" s="5" t="s">
        <v>845</v>
      </c>
      <c r="F442" s="5" t="s">
        <v>845</v>
      </c>
      <c r="G442" s="5" t="s">
        <v>845</v>
      </c>
      <c r="H442" s="5" t="s">
        <v>568</v>
      </c>
      <c r="I442" s="5" t="s">
        <v>254</v>
      </c>
      <c r="J442" s="5" t="s">
        <v>179</v>
      </c>
      <c r="K442" s="5" t="s">
        <v>67</v>
      </c>
      <c r="L442" s="5" t="s">
        <v>776</v>
      </c>
      <c r="M442" s="5" t="s">
        <v>148</v>
      </c>
      <c r="N442" s="5" t="s">
        <v>120</v>
      </c>
      <c r="O442" s="5" t="s">
        <v>845</v>
      </c>
      <c r="P442" s="5" t="s">
        <v>845</v>
      </c>
      <c r="Q442" s="5" t="s">
        <v>847</v>
      </c>
      <c r="R442" s="5" t="s">
        <v>845</v>
      </c>
      <c r="S442" s="5" t="s">
        <v>848</v>
      </c>
      <c r="T442" s="5" t="s">
        <v>855</v>
      </c>
      <c r="U442" s="5" t="s">
        <v>845</v>
      </c>
      <c r="V442" s="5" t="s">
        <v>845</v>
      </c>
      <c r="W442" s="5" t="s">
        <v>850</v>
      </c>
      <c r="X442" s="5" t="s">
        <v>21986</v>
      </c>
      <c r="Y442" s="5">
        <f>X443-'Sem RTOS RX'!$X442</f>
        <v>0.000150462963</v>
      </c>
      <c r="Z442" s="7">
        <f>SUM(LEN(",CO_MQ135|"),'Sem RTOS RX'!$H442,LEN(",CO2_MQ135|"),'Sem RTOS RX'!$I442,LEN(",Alcool_MQ135|"),'Sem RTOS RX'!$J442,LEN(",Alcool_MQ135|"),'Sem RTOS RX'!$K442,LEN(",Toluen_MQ135|"),'Sem RTOS RX'!$L442,LEN(",MH4_MQ135|"),'Sem RTOS RX'!$M442,LEN(",O3_MQ131|"),'Sem RTOS RX'!$N442)*8</f>
        <v>672</v>
      </c>
    </row>
    <row r="443" ht="15.75" customHeight="1">
      <c r="A443" s="5" t="s">
        <v>21987</v>
      </c>
      <c r="B443" s="5" t="s">
        <v>21988</v>
      </c>
      <c r="C443" s="5" t="s">
        <v>20275</v>
      </c>
      <c r="D443" s="5" t="s">
        <v>21989</v>
      </c>
      <c r="E443" s="5" t="s">
        <v>845</v>
      </c>
      <c r="F443" s="5" t="s">
        <v>845</v>
      </c>
      <c r="G443" s="5" t="s">
        <v>845</v>
      </c>
      <c r="H443" s="5" t="s">
        <v>556</v>
      </c>
      <c r="I443" s="5" t="s">
        <v>63</v>
      </c>
      <c r="J443" s="5" t="s">
        <v>259</v>
      </c>
      <c r="K443" s="5" t="s">
        <v>67</v>
      </c>
      <c r="L443" s="5" t="s">
        <v>313</v>
      </c>
      <c r="M443" s="5" t="s">
        <v>269</v>
      </c>
      <c r="N443" s="5" t="s">
        <v>58</v>
      </c>
      <c r="O443" s="5" t="s">
        <v>845</v>
      </c>
      <c r="P443" s="5" t="s">
        <v>845</v>
      </c>
      <c r="Q443" s="5" t="s">
        <v>847</v>
      </c>
      <c r="R443" s="5" t="s">
        <v>845</v>
      </c>
      <c r="S443" s="5" t="s">
        <v>848</v>
      </c>
      <c r="T443" s="5" t="s">
        <v>865</v>
      </c>
      <c r="U443" s="5" t="s">
        <v>845</v>
      </c>
      <c r="V443" s="5" t="s">
        <v>845</v>
      </c>
      <c r="W443" s="5" t="s">
        <v>850</v>
      </c>
      <c r="X443" s="5" t="s">
        <v>21990</v>
      </c>
      <c r="Y443" s="5">
        <f>X444-'Sem RTOS RX'!$X443</f>
        <v>0.000150462963</v>
      </c>
      <c r="Z443" s="7">
        <f>SUM(LEN(",CO_MQ135|"),'Sem RTOS RX'!$H443,LEN(",CO2_MQ135|"),'Sem RTOS RX'!$I443,LEN(",Alcool_MQ135|"),'Sem RTOS RX'!$J443,LEN(",Alcool_MQ135|"),'Sem RTOS RX'!$K443,LEN(",Toluen_MQ135|"),'Sem RTOS RX'!$L443,LEN(",MH4_MQ135|"),'Sem RTOS RX'!$M443,LEN(",O3_MQ131|"),'Sem RTOS RX'!$N443)*8</f>
        <v>672</v>
      </c>
    </row>
    <row r="444" ht="15.75" customHeight="1">
      <c r="A444" s="5" t="s">
        <v>21991</v>
      </c>
      <c r="B444" s="5" t="s">
        <v>21992</v>
      </c>
      <c r="C444" s="5" t="s">
        <v>20275</v>
      </c>
      <c r="D444" s="5" t="s">
        <v>21993</v>
      </c>
      <c r="E444" s="5" t="s">
        <v>845</v>
      </c>
      <c r="F444" s="5" t="s">
        <v>845</v>
      </c>
      <c r="G444" s="5" t="s">
        <v>845</v>
      </c>
      <c r="H444" s="5" t="s">
        <v>585</v>
      </c>
      <c r="I444" s="5" t="s">
        <v>297</v>
      </c>
      <c r="J444" s="5" t="s">
        <v>73</v>
      </c>
      <c r="K444" s="5" t="s">
        <v>846</v>
      </c>
      <c r="L444" s="5" t="s">
        <v>421</v>
      </c>
      <c r="M444" s="5" t="s">
        <v>148</v>
      </c>
      <c r="N444" s="5" t="s">
        <v>43</v>
      </c>
      <c r="O444" s="5" t="s">
        <v>845</v>
      </c>
      <c r="P444" s="5" t="s">
        <v>845</v>
      </c>
      <c r="Q444" s="5" t="s">
        <v>847</v>
      </c>
      <c r="R444" s="5" t="s">
        <v>845</v>
      </c>
      <c r="S444" s="5" t="s">
        <v>848</v>
      </c>
      <c r="T444" s="5" t="s">
        <v>855</v>
      </c>
      <c r="U444" s="5" t="s">
        <v>845</v>
      </c>
      <c r="V444" s="5" t="s">
        <v>845</v>
      </c>
      <c r="W444" s="5" t="s">
        <v>850</v>
      </c>
      <c r="X444" s="5" t="s">
        <v>4371</v>
      </c>
      <c r="Y444" s="5">
        <f>X445-'Sem RTOS RX'!$X444</f>
        <v>0.000150462963</v>
      </c>
      <c r="Z444" s="7">
        <f>SUM(LEN(",CO_MQ135|"),'Sem RTOS RX'!$H444,LEN(",CO2_MQ135|"),'Sem RTOS RX'!$I444,LEN(",Alcool_MQ135|"),'Sem RTOS RX'!$J444,LEN(",Alcool_MQ135|"),'Sem RTOS RX'!$K444,LEN(",Toluen_MQ135|"),'Sem RTOS RX'!$L444,LEN(",MH4_MQ135|"),'Sem RTOS RX'!$M444,LEN(",O3_MQ131|"),'Sem RTOS RX'!$N444)*8</f>
        <v>672</v>
      </c>
    </row>
    <row r="445" ht="15.75" customHeight="1">
      <c r="A445" s="5" t="s">
        <v>21994</v>
      </c>
      <c r="B445" s="5" t="s">
        <v>21995</v>
      </c>
      <c r="C445" s="5" t="s">
        <v>20275</v>
      </c>
      <c r="D445" s="5" t="s">
        <v>21996</v>
      </c>
      <c r="E445" s="5" t="s">
        <v>845</v>
      </c>
      <c r="F445" s="5" t="s">
        <v>845</v>
      </c>
      <c r="G445" s="5" t="s">
        <v>845</v>
      </c>
      <c r="H445" s="5" t="s">
        <v>732</v>
      </c>
      <c r="I445" s="5" t="s">
        <v>188</v>
      </c>
      <c r="J445" s="5" t="s">
        <v>236</v>
      </c>
      <c r="K445" s="5" t="s">
        <v>161</v>
      </c>
      <c r="L445" s="5" t="s">
        <v>462</v>
      </c>
      <c r="M445" s="5" t="s">
        <v>865</v>
      </c>
      <c r="N445" s="5" t="s">
        <v>282</v>
      </c>
      <c r="O445" s="5" t="s">
        <v>845</v>
      </c>
      <c r="P445" s="5" t="s">
        <v>845</v>
      </c>
      <c r="Q445" s="5" t="s">
        <v>847</v>
      </c>
      <c r="R445" s="5" t="s">
        <v>845</v>
      </c>
      <c r="S445" s="5" t="s">
        <v>864</v>
      </c>
      <c r="T445" s="5" t="s">
        <v>865</v>
      </c>
      <c r="U445" s="5" t="s">
        <v>845</v>
      </c>
      <c r="V445" s="5" t="s">
        <v>845</v>
      </c>
      <c r="W445" s="5" t="s">
        <v>850</v>
      </c>
      <c r="X445" s="5" t="s">
        <v>21997</v>
      </c>
      <c r="Y445" s="5">
        <f>X446-'Sem RTOS RX'!$X445</f>
        <v>0.000150462963</v>
      </c>
      <c r="Z445" s="7">
        <f>SUM(LEN(",CO_MQ135|"),'Sem RTOS RX'!$H445,LEN(",CO2_MQ135|"),'Sem RTOS RX'!$I445,LEN(",Alcool_MQ135|"),'Sem RTOS RX'!$J445,LEN(",Alcool_MQ135|"),'Sem RTOS RX'!$K445,LEN(",Toluen_MQ135|"),'Sem RTOS RX'!$L445,LEN(",MH4_MQ135|"),'Sem RTOS RX'!$M445,LEN(",O3_MQ131|"),'Sem RTOS RX'!$N445)*8</f>
        <v>672</v>
      </c>
    </row>
    <row r="446" ht="15.75" customHeight="1">
      <c r="A446" s="5" t="s">
        <v>21998</v>
      </c>
      <c r="B446" s="5" t="s">
        <v>21999</v>
      </c>
      <c r="C446" s="5" t="s">
        <v>20275</v>
      </c>
      <c r="D446" s="5" t="s">
        <v>22000</v>
      </c>
      <c r="E446" s="5" t="s">
        <v>845</v>
      </c>
      <c r="F446" s="5" t="s">
        <v>845</v>
      </c>
      <c r="G446" s="5" t="s">
        <v>845</v>
      </c>
      <c r="H446" s="5" t="s">
        <v>582</v>
      </c>
      <c r="I446" s="5" t="s">
        <v>254</v>
      </c>
      <c r="J446" s="5" t="s">
        <v>257</v>
      </c>
      <c r="K446" s="5" t="s">
        <v>67</v>
      </c>
      <c r="L446" s="5" t="s">
        <v>413</v>
      </c>
      <c r="M446" s="5" t="s">
        <v>148</v>
      </c>
      <c r="N446" s="5" t="s">
        <v>9842</v>
      </c>
      <c r="O446" s="5" t="s">
        <v>845</v>
      </c>
      <c r="P446" s="5" t="s">
        <v>845</v>
      </c>
      <c r="Q446" s="5" t="s">
        <v>847</v>
      </c>
      <c r="R446" s="5" t="s">
        <v>845</v>
      </c>
      <c r="S446" s="5" t="s">
        <v>848</v>
      </c>
      <c r="T446" s="5" t="s">
        <v>855</v>
      </c>
      <c r="U446" s="5" t="s">
        <v>845</v>
      </c>
      <c r="V446" s="5" t="s">
        <v>845</v>
      </c>
      <c r="W446" s="5" t="s">
        <v>850</v>
      </c>
      <c r="X446" s="5" t="s">
        <v>22001</v>
      </c>
      <c r="Y446" s="5">
        <f>X447-'Sem RTOS RX'!$X446</f>
        <v>0.000150462963</v>
      </c>
      <c r="Z446" s="7">
        <f>SUM(LEN(",CO_MQ135|"),'Sem RTOS RX'!$H446,LEN(",CO2_MQ135|"),'Sem RTOS RX'!$I446,LEN(",Alcool_MQ135|"),'Sem RTOS RX'!$J446,LEN(",Alcool_MQ135|"),'Sem RTOS RX'!$K446,LEN(",Toluen_MQ135|"),'Sem RTOS RX'!$L446,LEN(",MH4_MQ135|"),'Sem RTOS RX'!$M446,LEN(",O3_MQ131|"),'Sem RTOS RX'!$N446)*8</f>
        <v>672</v>
      </c>
    </row>
    <row r="447" ht="15.75" customHeight="1">
      <c r="A447" s="5" t="s">
        <v>22002</v>
      </c>
      <c r="B447" s="5" t="s">
        <v>22003</v>
      </c>
      <c r="C447" s="5" t="s">
        <v>20275</v>
      </c>
      <c r="D447" s="5" t="s">
        <v>22004</v>
      </c>
      <c r="E447" s="5" t="s">
        <v>845</v>
      </c>
      <c r="F447" s="5" t="s">
        <v>845</v>
      </c>
      <c r="G447" s="5" t="s">
        <v>845</v>
      </c>
      <c r="H447" s="5" t="s">
        <v>569</v>
      </c>
      <c r="I447" s="5" t="s">
        <v>254</v>
      </c>
      <c r="J447" s="5" t="s">
        <v>187</v>
      </c>
      <c r="K447" s="5" t="s">
        <v>67</v>
      </c>
      <c r="L447" s="5" t="s">
        <v>973</v>
      </c>
      <c r="M447" s="5" t="s">
        <v>148</v>
      </c>
      <c r="N447" s="5" t="s">
        <v>68</v>
      </c>
      <c r="O447" s="5" t="s">
        <v>845</v>
      </c>
      <c r="P447" s="5" t="s">
        <v>845</v>
      </c>
      <c r="Q447" s="5" t="s">
        <v>847</v>
      </c>
      <c r="R447" s="5" t="s">
        <v>845</v>
      </c>
      <c r="S447" s="5" t="s">
        <v>848</v>
      </c>
      <c r="T447" s="5" t="s">
        <v>855</v>
      </c>
      <c r="U447" s="5" t="s">
        <v>845</v>
      </c>
      <c r="V447" s="5" t="s">
        <v>845</v>
      </c>
      <c r="W447" s="5" t="s">
        <v>850</v>
      </c>
      <c r="X447" s="5" t="s">
        <v>22005</v>
      </c>
      <c r="Y447" s="5">
        <f>X448-'Sem RTOS RX'!$X447</f>
        <v>0.000150462963</v>
      </c>
      <c r="Z447" s="7">
        <f>SUM(LEN(",CO_MQ135|"),'Sem RTOS RX'!$H447,LEN(",CO2_MQ135|"),'Sem RTOS RX'!$I447,LEN(",Alcool_MQ135|"),'Sem RTOS RX'!$J447,LEN(",Alcool_MQ135|"),'Sem RTOS RX'!$K447,LEN(",Toluen_MQ135|"),'Sem RTOS RX'!$L447,LEN(",MH4_MQ135|"),'Sem RTOS RX'!$M447,LEN(",O3_MQ131|"),'Sem RTOS RX'!$N447)*8</f>
        <v>672</v>
      </c>
    </row>
    <row r="448" ht="15.75" customHeight="1">
      <c r="A448" s="5" t="s">
        <v>22006</v>
      </c>
      <c r="B448" s="5" t="s">
        <v>22007</v>
      </c>
      <c r="C448" s="5" t="s">
        <v>20275</v>
      </c>
      <c r="D448" s="5" t="s">
        <v>22008</v>
      </c>
      <c r="E448" s="5" t="s">
        <v>845</v>
      </c>
      <c r="F448" s="5" t="s">
        <v>845</v>
      </c>
      <c r="G448" s="5" t="s">
        <v>845</v>
      </c>
      <c r="H448" s="5" t="s">
        <v>568</v>
      </c>
      <c r="I448" s="5" t="s">
        <v>254</v>
      </c>
      <c r="J448" s="5" t="s">
        <v>179</v>
      </c>
      <c r="K448" s="5" t="s">
        <v>67</v>
      </c>
      <c r="L448" s="5" t="s">
        <v>776</v>
      </c>
      <c r="M448" s="5" t="s">
        <v>148</v>
      </c>
      <c r="N448" s="5" t="s">
        <v>102</v>
      </c>
      <c r="O448" s="5" t="s">
        <v>845</v>
      </c>
      <c r="P448" s="5" t="s">
        <v>845</v>
      </c>
      <c r="Q448" s="5" t="s">
        <v>847</v>
      </c>
      <c r="R448" s="5" t="s">
        <v>845</v>
      </c>
      <c r="S448" s="5" t="s">
        <v>848</v>
      </c>
      <c r="T448" s="5" t="s">
        <v>20285</v>
      </c>
      <c r="U448" s="5" t="s">
        <v>845</v>
      </c>
      <c r="V448" s="5" t="s">
        <v>845</v>
      </c>
      <c r="W448" s="5" t="s">
        <v>850</v>
      </c>
      <c r="X448" s="5" t="s">
        <v>22009</v>
      </c>
      <c r="Y448" s="5">
        <f>X449-'Sem RTOS RX'!$X448</f>
        <v>0.000150462963</v>
      </c>
      <c r="Z448" s="7">
        <f>SUM(LEN(",CO_MQ135|"),'Sem RTOS RX'!$H448,LEN(",CO2_MQ135|"),'Sem RTOS RX'!$I448,LEN(",Alcool_MQ135|"),'Sem RTOS RX'!$J448,LEN(",Alcool_MQ135|"),'Sem RTOS RX'!$K448,LEN(",Toluen_MQ135|"),'Sem RTOS RX'!$L448,LEN(",MH4_MQ135|"),'Sem RTOS RX'!$M448,LEN(",O3_MQ131|"),'Sem RTOS RX'!$N448)*8</f>
        <v>672</v>
      </c>
    </row>
    <row r="449" ht="15.75" customHeight="1">
      <c r="A449" s="5" t="s">
        <v>22010</v>
      </c>
      <c r="B449" s="5" t="s">
        <v>22011</v>
      </c>
      <c r="C449" s="5" t="s">
        <v>20275</v>
      </c>
      <c r="D449" s="5" t="s">
        <v>22012</v>
      </c>
      <c r="E449" s="5" t="s">
        <v>845</v>
      </c>
      <c r="F449" s="5" t="s">
        <v>845</v>
      </c>
      <c r="G449" s="5" t="s">
        <v>845</v>
      </c>
      <c r="H449" s="5" t="s">
        <v>588</v>
      </c>
      <c r="I449" s="5" t="s">
        <v>297</v>
      </c>
      <c r="J449" s="5" t="s">
        <v>257</v>
      </c>
      <c r="K449" s="5" t="s">
        <v>846</v>
      </c>
      <c r="L449" s="5" t="s">
        <v>413</v>
      </c>
      <c r="M449" s="5" t="s">
        <v>148</v>
      </c>
      <c r="N449" s="5" t="s">
        <v>76</v>
      </c>
      <c r="O449" s="5" t="s">
        <v>845</v>
      </c>
      <c r="P449" s="5" t="s">
        <v>845</v>
      </c>
      <c r="Q449" s="5" t="s">
        <v>847</v>
      </c>
      <c r="R449" s="5" t="s">
        <v>845</v>
      </c>
      <c r="S449" s="5" t="s">
        <v>848</v>
      </c>
      <c r="T449" s="5" t="s">
        <v>855</v>
      </c>
      <c r="U449" s="5" t="s">
        <v>845</v>
      </c>
      <c r="V449" s="5" t="s">
        <v>845</v>
      </c>
      <c r="W449" s="5" t="s">
        <v>850</v>
      </c>
      <c r="X449" s="5" t="s">
        <v>22013</v>
      </c>
      <c r="Y449" s="5">
        <f>X450-'Sem RTOS RX'!$X449</f>
        <v>0.000150462963</v>
      </c>
      <c r="Z449" s="7">
        <f>SUM(LEN(",CO_MQ135|"),'Sem RTOS RX'!$H449,LEN(",CO2_MQ135|"),'Sem RTOS RX'!$I449,LEN(",Alcool_MQ135|"),'Sem RTOS RX'!$J449,LEN(",Alcool_MQ135|"),'Sem RTOS RX'!$K449,LEN(",Toluen_MQ135|"),'Sem RTOS RX'!$L449,LEN(",MH4_MQ135|"),'Sem RTOS RX'!$M449,LEN(",O3_MQ131|"),'Sem RTOS RX'!$N449)*8</f>
        <v>672</v>
      </c>
    </row>
    <row r="450" ht="15.75" customHeight="1">
      <c r="A450" s="5" t="s">
        <v>22014</v>
      </c>
      <c r="B450" s="5" t="s">
        <v>22015</v>
      </c>
      <c r="C450" s="5" t="s">
        <v>20275</v>
      </c>
      <c r="D450" s="5" t="s">
        <v>22016</v>
      </c>
      <c r="E450" s="5" t="s">
        <v>845</v>
      </c>
      <c r="F450" s="5" t="s">
        <v>845</v>
      </c>
      <c r="G450" s="5" t="s">
        <v>845</v>
      </c>
      <c r="H450" s="5" t="s">
        <v>557</v>
      </c>
      <c r="I450" s="5" t="s">
        <v>63</v>
      </c>
      <c r="J450" s="5" t="s">
        <v>210</v>
      </c>
      <c r="K450" s="5" t="s">
        <v>67</v>
      </c>
      <c r="L450" s="5" t="s">
        <v>408</v>
      </c>
      <c r="M450" s="5" t="s">
        <v>269</v>
      </c>
      <c r="N450" s="5" t="s">
        <v>211</v>
      </c>
      <c r="O450" s="5" t="s">
        <v>845</v>
      </c>
      <c r="P450" s="5" t="s">
        <v>845</v>
      </c>
      <c r="Q450" s="5" t="s">
        <v>847</v>
      </c>
      <c r="R450" s="5" t="s">
        <v>845</v>
      </c>
      <c r="S450" s="5" t="s">
        <v>848</v>
      </c>
      <c r="T450" s="5" t="s">
        <v>855</v>
      </c>
      <c r="U450" s="5" t="s">
        <v>845</v>
      </c>
      <c r="V450" s="5" t="s">
        <v>845</v>
      </c>
      <c r="W450" s="5" t="s">
        <v>850</v>
      </c>
      <c r="X450" s="5" t="s">
        <v>22017</v>
      </c>
      <c r="Y450" s="5">
        <f>X451-'Sem RTOS RX'!$X450</f>
        <v>0.0003125</v>
      </c>
      <c r="Z450" s="7">
        <f>SUM(LEN(",CO_MQ135|"),'Sem RTOS RX'!$H450,LEN(",CO2_MQ135|"),'Sem RTOS RX'!$I450,LEN(",Alcool_MQ135|"),'Sem RTOS RX'!$J450,LEN(",Alcool_MQ135|"),'Sem RTOS RX'!$K450,LEN(",Toluen_MQ135|"),'Sem RTOS RX'!$L450,LEN(",MH4_MQ135|"),'Sem RTOS RX'!$M450,LEN(",O3_MQ131|"),'Sem RTOS RX'!$N450)*8</f>
        <v>672</v>
      </c>
    </row>
    <row r="451" ht="15.75" customHeight="1">
      <c r="A451" s="5" t="s">
        <v>22018</v>
      </c>
      <c r="B451" s="5" t="s">
        <v>22019</v>
      </c>
      <c r="C451" s="5" t="s">
        <v>20275</v>
      </c>
      <c r="D451" s="5" t="s">
        <v>22020</v>
      </c>
      <c r="E451" s="5" t="s">
        <v>845</v>
      </c>
      <c r="F451" s="5" t="s">
        <v>845</v>
      </c>
      <c r="G451" s="5" t="s">
        <v>845</v>
      </c>
      <c r="H451" s="5" t="s">
        <v>556</v>
      </c>
      <c r="I451" s="5" t="s">
        <v>63</v>
      </c>
      <c r="J451" s="5" t="s">
        <v>259</v>
      </c>
      <c r="K451" s="5" t="s">
        <v>67</v>
      </c>
      <c r="L451" s="5" t="s">
        <v>313</v>
      </c>
      <c r="M451" s="5" t="s">
        <v>269</v>
      </c>
      <c r="N451" s="5" t="s">
        <v>43</v>
      </c>
      <c r="O451" s="5" t="s">
        <v>845</v>
      </c>
      <c r="P451" s="5" t="s">
        <v>845</v>
      </c>
      <c r="Q451" s="5" t="s">
        <v>847</v>
      </c>
      <c r="R451" s="5" t="s">
        <v>845</v>
      </c>
      <c r="S451" s="5" t="s">
        <v>848</v>
      </c>
      <c r="T451" s="5" t="s">
        <v>855</v>
      </c>
      <c r="U451" s="5" t="s">
        <v>845</v>
      </c>
      <c r="V451" s="5" t="s">
        <v>845</v>
      </c>
      <c r="W451" s="5" t="s">
        <v>850</v>
      </c>
      <c r="X451" s="5" t="s">
        <v>22021</v>
      </c>
      <c r="Y451" s="5">
        <f>X452-'Sem RTOS RX'!$X451</f>
        <v>0.000150462963</v>
      </c>
      <c r="Z451" s="7">
        <f>SUM(LEN(",CO_MQ135|"),'Sem RTOS RX'!$H451,LEN(",CO2_MQ135|"),'Sem RTOS RX'!$I451,LEN(",Alcool_MQ135|"),'Sem RTOS RX'!$J451,LEN(",Alcool_MQ135|"),'Sem RTOS RX'!$K451,LEN(",Toluen_MQ135|"),'Sem RTOS RX'!$L451,LEN(",MH4_MQ135|"),'Sem RTOS RX'!$M451,LEN(",O3_MQ131|"),'Sem RTOS RX'!$N451)*8</f>
        <v>672</v>
      </c>
    </row>
    <row r="452" ht="15.75" customHeight="1">
      <c r="A452" s="5" t="s">
        <v>22022</v>
      </c>
      <c r="B452" s="5" t="s">
        <v>22023</v>
      </c>
      <c r="C452" s="5" t="s">
        <v>20275</v>
      </c>
      <c r="D452" s="5" t="s">
        <v>22024</v>
      </c>
      <c r="E452" s="5" t="s">
        <v>845</v>
      </c>
      <c r="F452" s="5" t="s">
        <v>845</v>
      </c>
      <c r="G452" s="5" t="s">
        <v>845</v>
      </c>
      <c r="H452" s="5" t="s">
        <v>600</v>
      </c>
      <c r="I452" s="5" t="s">
        <v>297</v>
      </c>
      <c r="J452" s="5" t="s">
        <v>73</v>
      </c>
      <c r="K452" s="5" t="s">
        <v>846</v>
      </c>
      <c r="L452" s="5" t="s">
        <v>745</v>
      </c>
      <c r="M452" s="5" t="s">
        <v>148</v>
      </c>
      <c r="N452" s="5" t="s">
        <v>249</v>
      </c>
      <c r="O452" s="5" t="s">
        <v>845</v>
      </c>
      <c r="P452" s="5" t="s">
        <v>845</v>
      </c>
      <c r="Q452" s="5" t="s">
        <v>847</v>
      </c>
      <c r="R452" s="5" t="s">
        <v>845</v>
      </c>
      <c r="S452" s="5" t="s">
        <v>848</v>
      </c>
      <c r="T452" s="5" t="s">
        <v>865</v>
      </c>
      <c r="U452" s="5" t="s">
        <v>845</v>
      </c>
      <c r="V452" s="5" t="s">
        <v>845</v>
      </c>
      <c r="W452" s="5" t="s">
        <v>850</v>
      </c>
      <c r="X452" s="5" t="s">
        <v>22025</v>
      </c>
      <c r="Y452" s="5">
        <f>X453-'Sem RTOS RX'!$X452</f>
        <v>0.000150462963</v>
      </c>
      <c r="Z452" s="7">
        <f>SUM(LEN(",CO_MQ135|"),'Sem RTOS RX'!$H452,LEN(",CO2_MQ135|"),'Sem RTOS RX'!$I452,LEN(",Alcool_MQ135|"),'Sem RTOS RX'!$J452,LEN(",Alcool_MQ135|"),'Sem RTOS RX'!$K452,LEN(",Toluen_MQ135|"),'Sem RTOS RX'!$L452,LEN(",MH4_MQ135|"),'Sem RTOS RX'!$M452,LEN(",O3_MQ131|"),'Sem RTOS RX'!$N452)*8</f>
        <v>672</v>
      </c>
    </row>
    <row r="453" ht="15.75" customHeight="1">
      <c r="A453" s="5" t="s">
        <v>22026</v>
      </c>
      <c r="B453" s="5" t="s">
        <v>22027</v>
      </c>
      <c r="C453" s="5" t="s">
        <v>20275</v>
      </c>
      <c r="D453" s="5" t="s">
        <v>22028</v>
      </c>
      <c r="E453" s="5" t="s">
        <v>845</v>
      </c>
      <c r="F453" s="5" t="s">
        <v>845</v>
      </c>
      <c r="G453" s="5" t="s">
        <v>845</v>
      </c>
      <c r="H453" s="5" t="s">
        <v>600</v>
      </c>
      <c r="I453" s="5" t="s">
        <v>297</v>
      </c>
      <c r="J453" s="5" t="s">
        <v>73</v>
      </c>
      <c r="K453" s="5" t="s">
        <v>846</v>
      </c>
      <c r="L453" s="5" t="s">
        <v>745</v>
      </c>
      <c r="M453" s="5" t="s">
        <v>148</v>
      </c>
      <c r="N453" s="5" t="s">
        <v>1702</v>
      </c>
      <c r="O453" s="5" t="s">
        <v>845</v>
      </c>
      <c r="P453" s="5" t="s">
        <v>845</v>
      </c>
      <c r="Q453" s="5" t="s">
        <v>847</v>
      </c>
      <c r="R453" s="5" t="s">
        <v>845</v>
      </c>
      <c r="S453" s="5" t="s">
        <v>848</v>
      </c>
      <c r="T453" s="5" t="s">
        <v>855</v>
      </c>
      <c r="U453" s="5" t="s">
        <v>845</v>
      </c>
      <c r="V453" s="5" t="s">
        <v>845</v>
      </c>
      <c r="W453" s="5" t="s">
        <v>850</v>
      </c>
      <c r="X453" s="5" t="s">
        <v>22029</v>
      </c>
      <c r="Y453" s="5">
        <f>X454-'Sem RTOS RX'!$X453</f>
        <v>0.000150462963</v>
      </c>
      <c r="Z453" s="7">
        <f>SUM(LEN(",CO_MQ135|"),'Sem RTOS RX'!$H453,LEN(",CO2_MQ135|"),'Sem RTOS RX'!$I453,LEN(",Alcool_MQ135|"),'Sem RTOS RX'!$J453,LEN(",Alcool_MQ135|"),'Sem RTOS RX'!$K453,LEN(",Toluen_MQ135|"),'Sem RTOS RX'!$L453,LEN(",MH4_MQ135|"),'Sem RTOS RX'!$M453,LEN(",O3_MQ131|"),'Sem RTOS RX'!$N453)*8</f>
        <v>672</v>
      </c>
    </row>
    <row r="454" ht="15.75" customHeight="1">
      <c r="A454" s="5" t="s">
        <v>22030</v>
      </c>
      <c r="B454" s="5" t="s">
        <v>22031</v>
      </c>
      <c r="C454" s="5" t="s">
        <v>20275</v>
      </c>
      <c r="D454" s="5" t="s">
        <v>22032</v>
      </c>
      <c r="E454" s="5" t="s">
        <v>845</v>
      </c>
      <c r="F454" s="5" t="s">
        <v>845</v>
      </c>
      <c r="G454" s="5" t="s">
        <v>845</v>
      </c>
      <c r="H454" s="5" t="s">
        <v>556</v>
      </c>
      <c r="I454" s="5" t="s">
        <v>63</v>
      </c>
      <c r="J454" s="5" t="s">
        <v>259</v>
      </c>
      <c r="K454" s="5" t="s">
        <v>67</v>
      </c>
      <c r="L454" s="5" t="s">
        <v>313</v>
      </c>
      <c r="M454" s="5" t="s">
        <v>269</v>
      </c>
      <c r="N454" s="5" t="s">
        <v>280</v>
      </c>
      <c r="O454" s="5" t="s">
        <v>845</v>
      </c>
      <c r="P454" s="5" t="s">
        <v>845</v>
      </c>
      <c r="Q454" s="5" t="s">
        <v>847</v>
      </c>
      <c r="R454" s="5" t="s">
        <v>845</v>
      </c>
      <c r="S454" s="5" t="s">
        <v>848</v>
      </c>
      <c r="T454" s="5" t="s">
        <v>865</v>
      </c>
      <c r="U454" s="5" t="s">
        <v>845</v>
      </c>
      <c r="V454" s="5" t="s">
        <v>845</v>
      </c>
      <c r="W454" s="5" t="s">
        <v>850</v>
      </c>
      <c r="X454" s="5" t="s">
        <v>22033</v>
      </c>
      <c r="Y454" s="5">
        <f>X455-'Sem RTOS RX'!$X454</f>
        <v>0.000150462963</v>
      </c>
      <c r="Z454" s="7">
        <f>SUM(LEN(",CO_MQ135|"),'Sem RTOS RX'!$H454,LEN(",CO2_MQ135|"),'Sem RTOS RX'!$I454,LEN(",Alcool_MQ135|"),'Sem RTOS RX'!$J454,LEN(",Alcool_MQ135|"),'Sem RTOS RX'!$K454,LEN(",Toluen_MQ135|"),'Sem RTOS RX'!$L454,LEN(",MH4_MQ135|"),'Sem RTOS RX'!$M454,LEN(",O3_MQ131|"),'Sem RTOS RX'!$N454)*8</f>
        <v>672</v>
      </c>
    </row>
    <row r="455" ht="15.75" customHeight="1">
      <c r="A455" s="5" t="s">
        <v>22034</v>
      </c>
      <c r="B455" s="5" t="s">
        <v>22035</v>
      </c>
      <c r="C455" s="5" t="s">
        <v>20275</v>
      </c>
      <c r="D455" s="5" t="s">
        <v>22036</v>
      </c>
      <c r="E455" s="5" t="s">
        <v>845</v>
      </c>
      <c r="F455" s="5" t="s">
        <v>845</v>
      </c>
      <c r="G455" s="5" t="s">
        <v>845</v>
      </c>
      <c r="H455" s="5" t="s">
        <v>588</v>
      </c>
      <c r="I455" s="5" t="s">
        <v>297</v>
      </c>
      <c r="J455" s="5" t="s">
        <v>257</v>
      </c>
      <c r="K455" s="5" t="s">
        <v>846</v>
      </c>
      <c r="L455" s="5" t="s">
        <v>413</v>
      </c>
      <c r="M455" s="5" t="s">
        <v>148</v>
      </c>
      <c r="N455" s="5" t="s">
        <v>23</v>
      </c>
      <c r="O455" s="5" t="s">
        <v>845</v>
      </c>
      <c r="P455" s="5" t="s">
        <v>845</v>
      </c>
      <c r="Q455" s="5" t="s">
        <v>847</v>
      </c>
      <c r="R455" s="5" t="s">
        <v>845</v>
      </c>
      <c r="S455" s="5" t="s">
        <v>848</v>
      </c>
      <c r="T455" s="5" t="s">
        <v>855</v>
      </c>
      <c r="U455" s="5" t="s">
        <v>845</v>
      </c>
      <c r="V455" s="5" t="s">
        <v>845</v>
      </c>
      <c r="W455" s="5" t="s">
        <v>850</v>
      </c>
      <c r="X455" s="5" t="s">
        <v>22037</v>
      </c>
      <c r="Y455" s="5">
        <f>X456-'Sem RTOS RX'!$X455</f>
        <v>0.000150462963</v>
      </c>
      <c r="Z455" s="7">
        <f>SUM(LEN(",CO_MQ135|"),'Sem RTOS RX'!$H455,LEN(",CO2_MQ135|"),'Sem RTOS RX'!$I455,LEN(",Alcool_MQ135|"),'Sem RTOS RX'!$J455,LEN(",Alcool_MQ135|"),'Sem RTOS RX'!$K455,LEN(",Toluen_MQ135|"),'Sem RTOS RX'!$L455,LEN(",MH4_MQ135|"),'Sem RTOS RX'!$M455,LEN(",O3_MQ131|"),'Sem RTOS RX'!$N455)*8</f>
        <v>672</v>
      </c>
    </row>
    <row r="456" ht="15.75" customHeight="1">
      <c r="A456" s="5" t="s">
        <v>22038</v>
      </c>
      <c r="B456" s="5" t="s">
        <v>22039</v>
      </c>
      <c r="C456" s="5" t="s">
        <v>20275</v>
      </c>
      <c r="D456" s="5" t="s">
        <v>22040</v>
      </c>
      <c r="E456" s="5" t="s">
        <v>845</v>
      </c>
      <c r="F456" s="5" t="s">
        <v>845</v>
      </c>
      <c r="G456" s="5" t="s">
        <v>845</v>
      </c>
      <c r="H456" s="5" t="s">
        <v>585</v>
      </c>
      <c r="I456" s="5" t="s">
        <v>297</v>
      </c>
      <c r="J456" s="5" t="s">
        <v>73</v>
      </c>
      <c r="K456" s="5" t="s">
        <v>846</v>
      </c>
      <c r="L456" s="5" t="s">
        <v>421</v>
      </c>
      <c r="M456" s="5" t="s">
        <v>148</v>
      </c>
      <c r="N456" s="5" t="s">
        <v>304</v>
      </c>
      <c r="O456" s="5" t="s">
        <v>845</v>
      </c>
      <c r="P456" s="5" t="s">
        <v>845</v>
      </c>
      <c r="Q456" s="5" t="s">
        <v>847</v>
      </c>
      <c r="R456" s="5" t="s">
        <v>845</v>
      </c>
      <c r="S456" s="5" t="s">
        <v>848</v>
      </c>
      <c r="T456" s="5" t="s">
        <v>865</v>
      </c>
      <c r="U456" s="5" t="s">
        <v>845</v>
      </c>
      <c r="V456" s="5" t="s">
        <v>845</v>
      </c>
      <c r="W456" s="5" t="s">
        <v>850</v>
      </c>
      <c r="X456" s="5" t="s">
        <v>4439</v>
      </c>
      <c r="Y456" s="5">
        <f>X457-'Sem RTOS RX'!$X456</f>
        <v>0.0003009259259</v>
      </c>
      <c r="Z456" s="7">
        <f>SUM(LEN(",CO_MQ135|"),'Sem RTOS RX'!$H456,LEN(",CO2_MQ135|"),'Sem RTOS RX'!$I456,LEN(",Alcool_MQ135|"),'Sem RTOS RX'!$J456,LEN(",Alcool_MQ135|"),'Sem RTOS RX'!$K456,LEN(",Toluen_MQ135|"),'Sem RTOS RX'!$L456,LEN(",MH4_MQ135|"),'Sem RTOS RX'!$M456,LEN(",O3_MQ131|"),'Sem RTOS RX'!$N456)*8</f>
        <v>672</v>
      </c>
    </row>
    <row r="457" ht="15.75" customHeight="1">
      <c r="A457" s="5" t="s">
        <v>22041</v>
      </c>
      <c r="B457" s="5" t="s">
        <v>22042</v>
      </c>
      <c r="C457" s="5" t="s">
        <v>20275</v>
      </c>
      <c r="D457" s="5" t="s">
        <v>22043</v>
      </c>
      <c r="E457" s="5" t="s">
        <v>845</v>
      </c>
      <c r="F457" s="5" t="s">
        <v>845</v>
      </c>
      <c r="G457" s="5" t="s">
        <v>845</v>
      </c>
      <c r="H457" s="5" t="s">
        <v>1324</v>
      </c>
      <c r="I457" s="5" t="s">
        <v>292</v>
      </c>
      <c r="J457" s="5" t="s">
        <v>176</v>
      </c>
      <c r="K457" s="5" t="s">
        <v>293</v>
      </c>
      <c r="L457" s="5" t="s">
        <v>396</v>
      </c>
      <c r="M457" s="5" t="s">
        <v>269</v>
      </c>
      <c r="N457" s="5" t="s">
        <v>303</v>
      </c>
      <c r="O457" s="5" t="s">
        <v>845</v>
      </c>
      <c r="P457" s="5" t="s">
        <v>845</v>
      </c>
      <c r="Q457" s="5" t="s">
        <v>847</v>
      </c>
      <c r="R457" s="5" t="s">
        <v>845</v>
      </c>
      <c r="S457" s="5" t="s">
        <v>848</v>
      </c>
      <c r="T457" s="5" t="s">
        <v>865</v>
      </c>
      <c r="U457" s="5" t="s">
        <v>845</v>
      </c>
      <c r="V457" s="5" t="s">
        <v>845</v>
      </c>
      <c r="W457" s="5" t="s">
        <v>850</v>
      </c>
      <c r="X457" s="5" t="s">
        <v>22044</v>
      </c>
      <c r="Y457" s="5">
        <f>X458-'Sem RTOS RX'!$X457</f>
        <v>0.000150462963</v>
      </c>
      <c r="Z457" s="7">
        <f>SUM(LEN(",CO_MQ135|"),'Sem RTOS RX'!$H457,LEN(",CO2_MQ135|"),'Sem RTOS RX'!$I457,LEN(",Alcool_MQ135|"),'Sem RTOS RX'!$J457,LEN(",Alcool_MQ135|"),'Sem RTOS RX'!$K457,LEN(",Toluen_MQ135|"),'Sem RTOS RX'!$L457,LEN(",MH4_MQ135|"),'Sem RTOS RX'!$M457,LEN(",O3_MQ131|"),'Sem RTOS RX'!$N457)*8</f>
        <v>672</v>
      </c>
    </row>
    <row r="458" ht="15.75" customHeight="1">
      <c r="A458" s="5" t="s">
        <v>22045</v>
      </c>
      <c r="B458" s="5" t="s">
        <v>22046</v>
      </c>
      <c r="C458" s="5" t="s">
        <v>20275</v>
      </c>
      <c r="D458" s="5" t="s">
        <v>22047</v>
      </c>
      <c r="E458" s="5" t="s">
        <v>845</v>
      </c>
      <c r="F458" s="5" t="s">
        <v>845</v>
      </c>
      <c r="G458" s="5" t="s">
        <v>845</v>
      </c>
      <c r="H458" s="5" t="s">
        <v>510</v>
      </c>
      <c r="I458" s="5" t="s">
        <v>292</v>
      </c>
      <c r="J458" s="5" t="s">
        <v>176</v>
      </c>
      <c r="K458" s="5" t="s">
        <v>293</v>
      </c>
      <c r="L458" s="5" t="s">
        <v>401</v>
      </c>
      <c r="M458" s="5" t="s">
        <v>269</v>
      </c>
      <c r="N458" s="5" t="s">
        <v>148</v>
      </c>
      <c r="O458" s="5" t="s">
        <v>845</v>
      </c>
      <c r="P458" s="5" t="s">
        <v>845</v>
      </c>
      <c r="Q458" s="5" t="s">
        <v>847</v>
      </c>
      <c r="R458" s="5" t="s">
        <v>845</v>
      </c>
      <c r="S458" s="5" t="s">
        <v>848</v>
      </c>
      <c r="T458" s="5" t="s">
        <v>20285</v>
      </c>
      <c r="U458" s="5" t="s">
        <v>845</v>
      </c>
      <c r="V458" s="5" t="s">
        <v>845</v>
      </c>
      <c r="W458" s="5" t="s">
        <v>850</v>
      </c>
      <c r="X458" s="5" t="s">
        <v>22048</v>
      </c>
      <c r="Y458" s="5">
        <f>X459-'Sem RTOS RX'!$X458</f>
        <v>0.0003009259259</v>
      </c>
      <c r="Z458" s="7">
        <f>SUM(LEN(",CO_MQ135|"),'Sem RTOS RX'!$H458,LEN(",CO2_MQ135|"),'Sem RTOS RX'!$I458,LEN(",Alcool_MQ135|"),'Sem RTOS RX'!$J458,LEN(",Alcool_MQ135|"),'Sem RTOS RX'!$K458,LEN(",Toluen_MQ135|"),'Sem RTOS RX'!$L458,LEN(",MH4_MQ135|"),'Sem RTOS RX'!$M458,LEN(",O3_MQ131|"),'Sem RTOS RX'!$N458)*8</f>
        <v>672</v>
      </c>
    </row>
    <row r="459" ht="15.75" customHeight="1">
      <c r="A459" s="5" t="s">
        <v>22049</v>
      </c>
      <c r="B459" s="5" t="s">
        <v>22050</v>
      </c>
      <c r="C459" s="5" t="s">
        <v>20275</v>
      </c>
      <c r="D459" s="5" t="s">
        <v>22051</v>
      </c>
      <c r="E459" s="5" t="s">
        <v>845</v>
      </c>
      <c r="F459" s="5" t="s">
        <v>845</v>
      </c>
      <c r="G459" s="5" t="s">
        <v>845</v>
      </c>
      <c r="H459" s="5" t="s">
        <v>552</v>
      </c>
      <c r="I459" s="5" t="s">
        <v>253</v>
      </c>
      <c r="J459" s="5" t="s">
        <v>1319</v>
      </c>
      <c r="K459" s="5" t="s">
        <v>293</v>
      </c>
      <c r="L459" s="5" t="s">
        <v>321</v>
      </c>
      <c r="M459" s="5" t="s">
        <v>269</v>
      </c>
      <c r="N459" s="5" t="s">
        <v>43</v>
      </c>
      <c r="O459" s="5" t="s">
        <v>845</v>
      </c>
      <c r="P459" s="5" t="s">
        <v>845</v>
      </c>
      <c r="Q459" s="5" t="s">
        <v>847</v>
      </c>
      <c r="R459" s="5" t="s">
        <v>845</v>
      </c>
      <c r="S459" s="5" t="s">
        <v>848</v>
      </c>
      <c r="T459" s="5" t="s">
        <v>855</v>
      </c>
      <c r="U459" s="5" t="s">
        <v>845</v>
      </c>
      <c r="V459" s="5" t="s">
        <v>845</v>
      </c>
      <c r="W459" s="5" t="s">
        <v>850</v>
      </c>
      <c r="X459" s="5" t="s">
        <v>22052</v>
      </c>
      <c r="Y459" s="5">
        <f>X460-'Sem RTOS RX'!$X459</f>
        <v>0.000150462963</v>
      </c>
      <c r="Z459" s="7">
        <f>SUM(LEN(",CO_MQ135|"),'Sem RTOS RX'!$H459,LEN(",CO2_MQ135|"),'Sem RTOS RX'!$I459,LEN(",Alcool_MQ135|"),'Sem RTOS RX'!$J459,LEN(",Alcool_MQ135|"),'Sem RTOS RX'!$K459,LEN(",Toluen_MQ135|"),'Sem RTOS RX'!$L459,LEN(",MH4_MQ135|"),'Sem RTOS RX'!$M459,LEN(",O3_MQ131|"),'Sem RTOS RX'!$N459)*8</f>
        <v>672</v>
      </c>
    </row>
    <row r="460" ht="15.75" customHeight="1">
      <c r="A460" s="5" t="s">
        <v>22053</v>
      </c>
      <c r="B460" s="5" t="s">
        <v>22054</v>
      </c>
      <c r="C460" s="5" t="s">
        <v>20275</v>
      </c>
      <c r="D460" s="5" t="s">
        <v>22055</v>
      </c>
      <c r="E460" s="5" t="s">
        <v>845</v>
      </c>
      <c r="F460" s="5" t="s">
        <v>845</v>
      </c>
      <c r="G460" s="5" t="s">
        <v>845</v>
      </c>
      <c r="H460" s="5" t="s">
        <v>540</v>
      </c>
      <c r="I460" s="5" t="s">
        <v>253</v>
      </c>
      <c r="J460" s="5" t="s">
        <v>210</v>
      </c>
      <c r="K460" s="5" t="s">
        <v>67</v>
      </c>
      <c r="L460" s="5" t="s">
        <v>325</v>
      </c>
      <c r="M460" s="5" t="s">
        <v>269</v>
      </c>
      <c r="N460" s="5" t="s">
        <v>108</v>
      </c>
      <c r="O460" s="5" t="s">
        <v>845</v>
      </c>
      <c r="P460" s="5" t="s">
        <v>845</v>
      </c>
      <c r="Q460" s="5" t="s">
        <v>847</v>
      </c>
      <c r="R460" s="5" t="s">
        <v>845</v>
      </c>
      <c r="S460" s="5" t="s">
        <v>848</v>
      </c>
      <c r="T460" s="5" t="s">
        <v>855</v>
      </c>
      <c r="U460" s="5" t="s">
        <v>845</v>
      </c>
      <c r="V460" s="5" t="s">
        <v>845</v>
      </c>
      <c r="W460" s="5" t="s">
        <v>850</v>
      </c>
      <c r="X460" s="5" t="s">
        <v>22056</v>
      </c>
      <c r="Y460" s="5">
        <f>X461-'Sem RTOS RX'!$X460</f>
        <v>0.000150462963</v>
      </c>
      <c r="Z460" s="7">
        <f>SUM(LEN(",CO_MQ135|"),'Sem RTOS RX'!$H460,LEN(",CO2_MQ135|"),'Sem RTOS RX'!$I460,LEN(",Alcool_MQ135|"),'Sem RTOS RX'!$J460,LEN(",Alcool_MQ135|"),'Sem RTOS RX'!$K460,LEN(",Toluen_MQ135|"),'Sem RTOS RX'!$L460,LEN(",MH4_MQ135|"),'Sem RTOS RX'!$M460,LEN(",O3_MQ131|"),'Sem RTOS RX'!$N460)*8</f>
        <v>672</v>
      </c>
    </row>
    <row r="461" ht="15.75" customHeight="1">
      <c r="A461" s="5" t="s">
        <v>22057</v>
      </c>
      <c r="B461" s="5" t="s">
        <v>22058</v>
      </c>
      <c r="C461" s="5" t="s">
        <v>20275</v>
      </c>
      <c r="D461" s="5" t="s">
        <v>22059</v>
      </c>
      <c r="E461" s="5" t="s">
        <v>845</v>
      </c>
      <c r="F461" s="5" t="s">
        <v>845</v>
      </c>
      <c r="G461" s="5" t="s">
        <v>845</v>
      </c>
      <c r="H461" s="5" t="s">
        <v>696</v>
      </c>
      <c r="I461" s="5" t="s">
        <v>283</v>
      </c>
      <c r="J461" s="5" t="s">
        <v>263</v>
      </c>
      <c r="K461" s="5" t="s">
        <v>293</v>
      </c>
      <c r="L461" s="5" t="s">
        <v>753</v>
      </c>
      <c r="M461" s="5" t="s">
        <v>269</v>
      </c>
      <c r="N461" s="5" t="s">
        <v>81</v>
      </c>
      <c r="O461" s="5" t="s">
        <v>845</v>
      </c>
      <c r="P461" s="5" t="s">
        <v>845</v>
      </c>
      <c r="Q461" s="5" t="s">
        <v>847</v>
      </c>
      <c r="R461" s="5" t="s">
        <v>845</v>
      </c>
      <c r="S461" s="5" t="s">
        <v>848</v>
      </c>
      <c r="T461" s="5" t="s">
        <v>865</v>
      </c>
      <c r="U461" s="5" t="s">
        <v>845</v>
      </c>
      <c r="V461" s="5" t="s">
        <v>845</v>
      </c>
      <c r="W461" s="5" t="s">
        <v>850</v>
      </c>
      <c r="X461" s="5" t="s">
        <v>4471</v>
      </c>
      <c r="Y461" s="5">
        <f>X462-'Sem RTOS RX'!$X461</f>
        <v>0.000150462963</v>
      </c>
      <c r="Z461" s="7">
        <f>SUM(LEN(",CO_MQ135|"),'Sem RTOS RX'!$H461,LEN(",CO2_MQ135|"),'Sem RTOS RX'!$I461,LEN(",Alcool_MQ135|"),'Sem RTOS RX'!$J461,LEN(",Alcool_MQ135|"),'Sem RTOS RX'!$K461,LEN(",Toluen_MQ135|"),'Sem RTOS RX'!$L461,LEN(",MH4_MQ135|"),'Sem RTOS RX'!$M461,LEN(",O3_MQ131|"),'Sem RTOS RX'!$N461)*8</f>
        <v>672</v>
      </c>
    </row>
    <row r="462" ht="15.75" customHeight="1">
      <c r="A462" s="5" t="s">
        <v>22060</v>
      </c>
      <c r="B462" s="5" t="s">
        <v>22061</v>
      </c>
      <c r="C462" s="5" t="s">
        <v>20275</v>
      </c>
      <c r="D462" s="5" t="s">
        <v>22062</v>
      </c>
      <c r="E462" s="5" t="s">
        <v>845</v>
      </c>
      <c r="F462" s="5" t="s">
        <v>845</v>
      </c>
      <c r="G462" s="5" t="s">
        <v>845</v>
      </c>
      <c r="H462" s="5" t="s">
        <v>488</v>
      </c>
      <c r="I462" s="5" t="s">
        <v>271</v>
      </c>
      <c r="J462" s="5" t="s">
        <v>61</v>
      </c>
      <c r="K462" s="5" t="s">
        <v>156</v>
      </c>
      <c r="L462" s="5" t="s">
        <v>333</v>
      </c>
      <c r="M462" s="5" t="s">
        <v>285</v>
      </c>
      <c r="N462" s="5" t="s">
        <v>298</v>
      </c>
      <c r="O462" s="5" t="s">
        <v>845</v>
      </c>
      <c r="P462" s="5" t="s">
        <v>845</v>
      </c>
      <c r="Q462" s="5" t="s">
        <v>847</v>
      </c>
      <c r="R462" s="5" t="s">
        <v>845</v>
      </c>
      <c r="S462" s="5" t="s">
        <v>848</v>
      </c>
      <c r="T462" s="5" t="s">
        <v>865</v>
      </c>
      <c r="U462" s="5" t="s">
        <v>845</v>
      </c>
      <c r="V462" s="5" t="s">
        <v>845</v>
      </c>
      <c r="W462" s="5" t="s">
        <v>850</v>
      </c>
      <c r="X462" s="5" t="s">
        <v>22063</v>
      </c>
      <c r="Y462" s="5">
        <f>X463-'Sem RTOS RX'!$X462</f>
        <v>0.000162037037</v>
      </c>
      <c r="Z462" s="7">
        <f>SUM(LEN(",CO_MQ135|"),'Sem RTOS RX'!$H462,LEN(",CO2_MQ135|"),'Sem RTOS RX'!$I462,LEN(",Alcool_MQ135|"),'Sem RTOS RX'!$J462,LEN(",Alcool_MQ135|"),'Sem RTOS RX'!$K462,LEN(",Toluen_MQ135|"),'Sem RTOS RX'!$L462,LEN(",MH4_MQ135|"),'Sem RTOS RX'!$M462,LEN(",O3_MQ131|"),'Sem RTOS RX'!$N462)*8</f>
        <v>672</v>
      </c>
    </row>
    <row r="463" ht="15.75" customHeight="1">
      <c r="A463" s="5" t="s">
        <v>22064</v>
      </c>
      <c r="B463" s="5" t="s">
        <v>22065</v>
      </c>
      <c r="C463" s="5" t="s">
        <v>20275</v>
      </c>
      <c r="D463" s="5" t="s">
        <v>22066</v>
      </c>
      <c r="E463" s="5" t="s">
        <v>845</v>
      </c>
      <c r="F463" s="5" t="s">
        <v>845</v>
      </c>
      <c r="G463" s="5" t="s">
        <v>845</v>
      </c>
      <c r="H463" s="5" t="s">
        <v>1808</v>
      </c>
      <c r="I463" s="5" t="s">
        <v>276</v>
      </c>
      <c r="J463" s="5" t="s">
        <v>172</v>
      </c>
      <c r="K463" s="5" t="s">
        <v>156</v>
      </c>
      <c r="L463" s="5" t="s">
        <v>795</v>
      </c>
      <c r="M463" s="5" t="s">
        <v>285</v>
      </c>
      <c r="N463" s="5" t="s">
        <v>95</v>
      </c>
      <c r="O463" s="5" t="s">
        <v>845</v>
      </c>
      <c r="P463" s="5" t="s">
        <v>845</v>
      </c>
      <c r="Q463" s="5" t="s">
        <v>847</v>
      </c>
      <c r="R463" s="5" t="s">
        <v>845</v>
      </c>
      <c r="S463" s="5" t="s">
        <v>848</v>
      </c>
      <c r="T463" s="5" t="s">
        <v>855</v>
      </c>
      <c r="U463" s="5" t="s">
        <v>845</v>
      </c>
      <c r="V463" s="5" t="s">
        <v>845</v>
      </c>
      <c r="W463" s="5" t="s">
        <v>850</v>
      </c>
      <c r="X463" s="5" t="s">
        <v>22067</v>
      </c>
      <c r="Y463" s="5">
        <f>X464-'Sem RTOS RX'!$X463</f>
        <v>0.000150462963</v>
      </c>
      <c r="Z463" s="7">
        <f>SUM(LEN(",CO_MQ135|"),'Sem RTOS RX'!$H463,LEN(",CO2_MQ135|"),'Sem RTOS RX'!$I463,LEN(",Alcool_MQ135|"),'Sem RTOS RX'!$J463,LEN(",Alcool_MQ135|"),'Sem RTOS RX'!$K463,LEN(",Toluen_MQ135|"),'Sem RTOS RX'!$L463,LEN(",MH4_MQ135|"),'Sem RTOS RX'!$M463,LEN(",O3_MQ131|"),'Sem RTOS RX'!$N463)*8</f>
        <v>672</v>
      </c>
    </row>
    <row r="464" ht="15.75" customHeight="1">
      <c r="A464" s="5" t="s">
        <v>22068</v>
      </c>
      <c r="B464" s="5" t="s">
        <v>22069</v>
      </c>
      <c r="C464" s="5" t="s">
        <v>20275</v>
      </c>
      <c r="D464" s="5" t="s">
        <v>22070</v>
      </c>
      <c r="E464" s="5" t="s">
        <v>845</v>
      </c>
      <c r="F464" s="5" t="s">
        <v>845</v>
      </c>
      <c r="G464" s="5" t="s">
        <v>845</v>
      </c>
      <c r="H464" s="5" t="s">
        <v>696</v>
      </c>
      <c r="I464" s="5" t="s">
        <v>283</v>
      </c>
      <c r="J464" s="5" t="s">
        <v>263</v>
      </c>
      <c r="K464" s="5" t="s">
        <v>293</v>
      </c>
      <c r="L464" s="5" t="s">
        <v>753</v>
      </c>
      <c r="M464" s="5" t="s">
        <v>269</v>
      </c>
      <c r="N464" s="5" t="s">
        <v>169</v>
      </c>
      <c r="O464" s="5" t="s">
        <v>845</v>
      </c>
      <c r="P464" s="5" t="s">
        <v>845</v>
      </c>
      <c r="Q464" s="5" t="s">
        <v>847</v>
      </c>
      <c r="R464" s="5" t="s">
        <v>845</v>
      </c>
      <c r="S464" s="5" t="s">
        <v>848</v>
      </c>
      <c r="T464" s="5" t="s">
        <v>865</v>
      </c>
      <c r="U464" s="5" t="s">
        <v>845</v>
      </c>
      <c r="V464" s="5" t="s">
        <v>845</v>
      </c>
      <c r="W464" s="5" t="s">
        <v>850</v>
      </c>
      <c r="X464" s="5" t="s">
        <v>4487</v>
      </c>
      <c r="Y464" s="5">
        <f>X465-'Sem RTOS RX'!$X464</f>
        <v>0.000150462963</v>
      </c>
      <c r="Z464" s="7">
        <f>SUM(LEN(",CO_MQ135|"),'Sem RTOS RX'!$H464,LEN(",CO2_MQ135|"),'Sem RTOS RX'!$I464,LEN(",Alcool_MQ135|"),'Sem RTOS RX'!$J464,LEN(",Alcool_MQ135|"),'Sem RTOS RX'!$K464,LEN(",Toluen_MQ135|"),'Sem RTOS RX'!$L464,LEN(",MH4_MQ135|"),'Sem RTOS RX'!$M464,LEN(",O3_MQ131|"),'Sem RTOS RX'!$N464)*8</f>
        <v>672</v>
      </c>
    </row>
    <row r="465" ht="15.75" customHeight="1">
      <c r="A465" s="5" t="s">
        <v>22071</v>
      </c>
      <c r="B465" s="5" t="s">
        <v>22072</v>
      </c>
      <c r="C465" s="5" t="s">
        <v>20275</v>
      </c>
      <c r="D465" s="5" t="s">
        <v>22073</v>
      </c>
      <c r="E465" s="5" t="s">
        <v>845</v>
      </c>
      <c r="F465" s="5" t="s">
        <v>845</v>
      </c>
      <c r="G465" s="5" t="s">
        <v>845</v>
      </c>
      <c r="H465" s="5" t="s">
        <v>726</v>
      </c>
      <c r="I465" s="5" t="s">
        <v>1184</v>
      </c>
      <c r="J465" s="5" t="s">
        <v>261</v>
      </c>
      <c r="K465" s="5" t="s">
        <v>169</v>
      </c>
      <c r="L465" s="5" t="s">
        <v>677</v>
      </c>
      <c r="M465" s="5" t="s">
        <v>268</v>
      </c>
      <c r="N465" s="5" t="s">
        <v>217</v>
      </c>
      <c r="O465" s="5" t="s">
        <v>845</v>
      </c>
      <c r="P465" s="5" t="s">
        <v>845</v>
      </c>
      <c r="Q465" s="5" t="s">
        <v>847</v>
      </c>
      <c r="R465" s="5" t="s">
        <v>845</v>
      </c>
      <c r="S465" s="5" t="s">
        <v>848</v>
      </c>
      <c r="T465" s="5" t="s">
        <v>865</v>
      </c>
      <c r="U465" s="5" t="s">
        <v>845</v>
      </c>
      <c r="V465" s="5" t="s">
        <v>845</v>
      </c>
      <c r="W465" s="5" t="s">
        <v>850</v>
      </c>
      <c r="X465" s="5" t="s">
        <v>22074</v>
      </c>
      <c r="Y465" s="5">
        <f>X466-'Sem RTOS RX'!$X465</f>
        <v>0.000150462963</v>
      </c>
      <c r="Z465" s="7">
        <f>SUM(LEN(",CO_MQ135|"),'Sem RTOS RX'!$H465,LEN(",CO2_MQ135|"),'Sem RTOS RX'!$I465,LEN(",Alcool_MQ135|"),'Sem RTOS RX'!$J465,LEN(",Alcool_MQ135|"),'Sem RTOS RX'!$K465,LEN(",Toluen_MQ135|"),'Sem RTOS RX'!$L465,LEN(",MH4_MQ135|"),'Sem RTOS RX'!$M465,LEN(",O3_MQ131|"),'Sem RTOS RX'!$N465)*8</f>
        <v>672</v>
      </c>
    </row>
    <row r="466" ht="15.75" customHeight="1">
      <c r="A466" s="5" t="s">
        <v>22075</v>
      </c>
      <c r="B466" s="5" t="s">
        <v>22076</v>
      </c>
      <c r="C466" s="5" t="s">
        <v>20275</v>
      </c>
      <c r="D466" s="5" t="s">
        <v>22077</v>
      </c>
      <c r="E466" s="5" t="s">
        <v>845</v>
      </c>
      <c r="F466" s="5" t="s">
        <v>845</v>
      </c>
      <c r="G466" s="5" t="s">
        <v>845</v>
      </c>
      <c r="H466" s="5" t="s">
        <v>769</v>
      </c>
      <c r="I466" s="5" t="s">
        <v>247</v>
      </c>
      <c r="J466" s="5" t="s">
        <v>79</v>
      </c>
      <c r="K466" s="5" t="s">
        <v>169</v>
      </c>
      <c r="L466" s="5" t="s">
        <v>666</v>
      </c>
      <c r="M466" s="5" t="s">
        <v>268</v>
      </c>
      <c r="N466" s="5" t="s">
        <v>45</v>
      </c>
      <c r="O466" s="5" t="s">
        <v>845</v>
      </c>
      <c r="P466" s="5" t="s">
        <v>845</v>
      </c>
      <c r="Q466" s="5" t="s">
        <v>847</v>
      </c>
      <c r="R466" s="5" t="s">
        <v>845</v>
      </c>
      <c r="S466" s="5" t="s">
        <v>848</v>
      </c>
      <c r="T466" s="5" t="s">
        <v>865</v>
      </c>
      <c r="U466" s="5" t="s">
        <v>845</v>
      </c>
      <c r="V466" s="5" t="s">
        <v>845</v>
      </c>
      <c r="W466" s="5" t="s">
        <v>850</v>
      </c>
      <c r="X466" s="5" t="s">
        <v>22078</v>
      </c>
      <c r="Y466" s="5">
        <f>X467-'Sem RTOS RX'!$X466</f>
        <v>0.000162037037</v>
      </c>
      <c r="Z466" s="7">
        <f>SUM(LEN(",CO_MQ135|"),'Sem RTOS RX'!$H466,LEN(",CO2_MQ135|"),'Sem RTOS RX'!$I466,LEN(",Alcool_MQ135|"),'Sem RTOS RX'!$J466,LEN(",Alcool_MQ135|"),'Sem RTOS RX'!$K466,LEN(",Toluen_MQ135|"),'Sem RTOS RX'!$L466,LEN(",MH4_MQ135|"),'Sem RTOS RX'!$M466,LEN(",O3_MQ131|"),'Sem RTOS RX'!$N466)*8</f>
        <v>672</v>
      </c>
    </row>
    <row r="467" ht="15.75" customHeight="1">
      <c r="A467" s="5" t="s">
        <v>22079</v>
      </c>
      <c r="B467" s="5" t="s">
        <v>22080</v>
      </c>
      <c r="C467" s="5" t="s">
        <v>20275</v>
      </c>
      <c r="D467" s="5" t="s">
        <v>22081</v>
      </c>
      <c r="E467" s="5" t="s">
        <v>845</v>
      </c>
      <c r="F467" s="5" t="s">
        <v>845</v>
      </c>
      <c r="G467" s="5" t="s">
        <v>845</v>
      </c>
      <c r="H467" s="5" t="s">
        <v>478</v>
      </c>
      <c r="I467" s="5" t="s">
        <v>276</v>
      </c>
      <c r="J467" s="5" t="s">
        <v>171</v>
      </c>
      <c r="K467" s="5" t="s">
        <v>156</v>
      </c>
      <c r="L467" s="5" t="s">
        <v>329</v>
      </c>
      <c r="M467" s="5" t="s">
        <v>285</v>
      </c>
      <c r="N467" s="5" t="s">
        <v>242</v>
      </c>
      <c r="O467" s="5" t="s">
        <v>845</v>
      </c>
      <c r="P467" s="5" t="s">
        <v>845</v>
      </c>
      <c r="Q467" s="5" t="s">
        <v>847</v>
      </c>
      <c r="R467" s="5" t="s">
        <v>845</v>
      </c>
      <c r="S467" s="5" t="s">
        <v>848</v>
      </c>
      <c r="T467" s="5" t="s">
        <v>865</v>
      </c>
      <c r="U467" s="5" t="s">
        <v>845</v>
      </c>
      <c r="V467" s="5" t="s">
        <v>845</v>
      </c>
      <c r="W467" s="5" t="s">
        <v>850</v>
      </c>
      <c r="X467" s="5" t="s">
        <v>4503</v>
      </c>
      <c r="Y467" s="5">
        <f>X468-'Sem RTOS RX'!$X467</f>
        <v>0.000150462963</v>
      </c>
      <c r="Z467" s="7">
        <f>SUM(LEN(",CO_MQ135|"),'Sem RTOS RX'!$H467,LEN(",CO2_MQ135|"),'Sem RTOS RX'!$I467,LEN(",Alcool_MQ135|"),'Sem RTOS RX'!$J467,LEN(",Alcool_MQ135|"),'Sem RTOS RX'!$K467,LEN(",Toluen_MQ135|"),'Sem RTOS RX'!$L467,LEN(",MH4_MQ135|"),'Sem RTOS RX'!$M467,LEN(",O3_MQ131|"),'Sem RTOS RX'!$N467)*8</f>
        <v>672</v>
      </c>
    </row>
    <row r="468" ht="15.75" customHeight="1">
      <c r="A468" s="5" t="s">
        <v>22082</v>
      </c>
      <c r="B468" s="5" t="s">
        <v>22083</v>
      </c>
      <c r="C468" s="5" t="s">
        <v>20275</v>
      </c>
      <c r="D468" s="5" t="s">
        <v>22084</v>
      </c>
      <c r="E468" s="5" t="s">
        <v>845</v>
      </c>
      <c r="F468" s="5" t="s">
        <v>845</v>
      </c>
      <c r="G468" s="5" t="s">
        <v>845</v>
      </c>
      <c r="H468" s="5" t="s">
        <v>492</v>
      </c>
      <c r="I468" s="5" t="s">
        <v>276</v>
      </c>
      <c r="J468" s="5" t="s">
        <v>172</v>
      </c>
      <c r="K468" s="5" t="s">
        <v>156</v>
      </c>
      <c r="L468" s="5" t="s">
        <v>329</v>
      </c>
      <c r="M468" s="5" t="s">
        <v>285</v>
      </c>
      <c r="N468" s="5" t="s">
        <v>173</v>
      </c>
      <c r="O468" s="5" t="s">
        <v>845</v>
      </c>
      <c r="P468" s="5" t="s">
        <v>845</v>
      </c>
      <c r="Q468" s="5" t="s">
        <v>847</v>
      </c>
      <c r="R468" s="5" t="s">
        <v>845</v>
      </c>
      <c r="S468" s="5" t="s">
        <v>848</v>
      </c>
      <c r="T468" s="5" t="s">
        <v>865</v>
      </c>
      <c r="U468" s="5" t="s">
        <v>845</v>
      </c>
      <c r="V468" s="5" t="s">
        <v>845</v>
      </c>
      <c r="W468" s="5" t="s">
        <v>850</v>
      </c>
      <c r="X468" s="5" t="s">
        <v>22085</v>
      </c>
      <c r="Y468" s="5">
        <f>X469-'Sem RTOS RX'!$X468</f>
        <v>0.000150462963</v>
      </c>
      <c r="Z468" s="7">
        <f>SUM(LEN(",CO_MQ135|"),'Sem RTOS RX'!$H468,LEN(",CO2_MQ135|"),'Sem RTOS RX'!$I468,LEN(",Alcool_MQ135|"),'Sem RTOS RX'!$J468,LEN(",Alcool_MQ135|"),'Sem RTOS RX'!$K468,LEN(",Toluen_MQ135|"),'Sem RTOS RX'!$L468,LEN(",MH4_MQ135|"),'Sem RTOS RX'!$M468,LEN(",O3_MQ131|"),'Sem RTOS RX'!$N468)*8</f>
        <v>672</v>
      </c>
    </row>
    <row r="469" ht="15.75" customHeight="1">
      <c r="A469" s="5" t="s">
        <v>22086</v>
      </c>
      <c r="B469" s="5" t="s">
        <v>22087</v>
      </c>
      <c r="C469" s="5" t="s">
        <v>20275</v>
      </c>
      <c r="D469" s="5" t="s">
        <v>22088</v>
      </c>
      <c r="E469" s="5" t="s">
        <v>845</v>
      </c>
      <c r="F469" s="5" t="s">
        <v>845</v>
      </c>
      <c r="G469" s="5" t="s">
        <v>845</v>
      </c>
      <c r="H469" s="5" t="s">
        <v>944</v>
      </c>
      <c r="I469" s="5" t="s">
        <v>295</v>
      </c>
      <c r="J469" s="5" t="s">
        <v>55</v>
      </c>
      <c r="K469" s="5" t="s">
        <v>104</v>
      </c>
      <c r="L469" s="5" t="s">
        <v>659</v>
      </c>
      <c r="M469" s="5" t="s">
        <v>161</v>
      </c>
      <c r="N469" s="5" t="s">
        <v>95</v>
      </c>
      <c r="O469" s="5" t="s">
        <v>845</v>
      </c>
      <c r="P469" s="5" t="s">
        <v>845</v>
      </c>
      <c r="Q469" s="5" t="s">
        <v>847</v>
      </c>
      <c r="R469" s="5" t="s">
        <v>845</v>
      </c>
      <c r="S469" s="5" t="s">
        <v>848</v>
      </c>
      <c r="T469" s="5" t="s">
        <v>855</v>
      </c>
      <c r="U469" s="5" t="s">
        <v>845</v>
      </c>
      <c r="V469" s="5" t="s">
        <v>845</v>
      </c>
      <c r="W469" s="5" t="s">
        <v>850</v>
      </c>
      <c r="X469" s="5" t="s">
        <v>22089</v>
      </c>
      <c r="Y469" s="5">
        <f>X470-'Sem RTOS RX'!$X469</f>
        <v>0.000150462963</v>
      </c>
      <c r="Z469" s="7">
        <f>SUM(LEN(",CO_MQ135|"),'Sem RTOS RX'!$H469,LEN(",CO2_MQ135|"),'Sem RTOS RX'!$I469,LEN(",Alcool_MQ135|"),'Sem RTOS RX'!$J469,LEN(",Alcool_MQ135|"),'Sem RTOS RX'!$K469,LEN(",Toluen_MQ135|"),'Sem RTOS RX'!$L469,LEN(",MH4_MQ135|"),'Sem RTOS RX'!$M469,LEN(",O3_MQ131|"),'Sem RTOS RX'!$N469)*8</f>
        <v>672</v>
      </c>
    </row>
    <row r="470" ht="15.75" customHeight="1">
      <c r="A470" s="5" t="s">
        <v>22090</v>
      </c>
      <c r="B470" s="5" t="s">
        <v>22091</v>
      </c>
      <c r="C470" s="5" t="s">
        <v>20275</v>
      </c>
      <c r="D470" s="5" t="s">
        <v>22092</v>
      </c>
      <c r="E470" s="5" t="s">
        <v>845</v>
      </c>
      <c r="F470" s="5" t="s">
        <v>845</v>
      </c>
      <c r="G470" s="5" t="s">
        <v>845</v>
      </c>
      <c r="H470" s="5" t="s">
        <v>1513</v>
      </c>
      <c r="I470" s="5" t="s">
        <v>247</v>
      </c>
      <c r="J470" s="5" t="s">
        <v>267</v>
      </c>
      <c r="K470" s="5" t="s">
        <v>169</v>
      </c>
      <c r="L470" s="5" t="s">
        <v>1821</v>
      </c>
      <c r="M470" s="5" t="s">
        <v>268</v>
      </c>
      <c r="N470" s="5" t="s">
        <v>197</v>
      </c>
      <c r="O470" s="5" t="s">
        <v>845</v>
      </c>
      <c r="P470" s="5" t="s">
        <v>845</v>
      </c>
      <c r="Q470" s="5" t="s">
        <v>847</v>
      </c>
      <c r="R470" s="5" t="s">
        <v>845</v>
      </c>
      <c r="S470" s="5" t="s">
        <v>848</v>
      </c>
      <c r="T470" s="5" t="s">
        <v>865</v>
      </c>
      <c r="U470" s="5" t="s">
        <v>845</v>
      </c>
      <c r="V470" s="5" t="s">
        <v>845</v>
      </c>
      <c r="W470" s="5" t="s">
        <v>850</v>
      </c>
      <c r="X470" s="5" t="s">
        <v>22093</v>
      </c>
      <c r="Y470" s="5">
        <f>X471-'Sem RTOS RX'!$X470</f>
        <v>0.0003009259259</v>
      </c>
      <c r="Z470" s="7">
        <f>SUM(LEN(",CO_MQ135|"),'Sem RTOS RX'!$H470,LEN(",CO2_MQ135|"),'Sem RTOS RX'!$I470,LEN(",Alcool_MQ135|"),'Sem RTOS RX'!$J470,LEN(",Alcool_MQ135|"),'Sem RTOS RX'!$K470,LEN(",Toluen_MQ135|"),'Sem RTOS RX'!$L470,LEN(",MH4_MQ135|"),'Sem RTOS RX'!$M470,LEN(",O3_MQ131|"),'Sem RTOS RX'!$N470)*8</f>
        <v>672</v>
      </c>
    </row>
    <row r="471" ht="15.75" customHeight="1">
      <c r="A471" s="5" t="s">
        <v>22094</v>
      </c>
      <c r="B471" s="5" t="s">
        <v>22095</v>
      </c>
      <c r="C471" s="5" t="s">
        <v>20275</v>
      </c>
      <c r="D471" s="5" t="s">
        <v>22096</v>
      </c>
      <c r="E471" s="5" t="s">
        <v>845</v>
      </c>
      <c r="F471" s="5" t="s">
        <v>845</v>
      </c>
      <c r="G471" s="5" t="s">
        <v>845</v>
      </c>
      <c r="H471" s="5" t="s">
        <v>446</v>
      </c>
      <c r="I471" s="5" t="s">
        <v>1184</v>
      </c>
      <c r="J471" s="5" t="s">
        <v>1185</v>
      </c>
      <c r="K471" s="5" t="s">
        <v>169</v>
      </c>
      <c r="L471" s="5" t="s">
        <v>763</v>
      </c>
      <c r="M471" s="5" t="s">
        <v>268</v>
      </c>
      <c r="N471" s="5" t="s">
        <v>269</v>
      </c>
      <c r="O471" s="5" t="s">
        <v>845</v>
      </c>
      <c r="P471" s="5" t="s">
        <v>845</v>
      </c>
      <c r="Q471" s="5" t="s">
        <v>847</v>
      </c>
      <c r="R471" s="5" t="s">
        <v>845</v>
      </c>
      <c r="S471" s="5" t="s">
        <v>848</v>
      </c>
      <c r="T471" s="5" t="s">
        <v>20285</v>
      </c>
      <c r="U471" s="5" t="s">
        <v>845</v>
      </c>
      <c r="V471" s="5" t="s">
        <v>845</v>
      </c>
      <c r="W471" s="5" t="s">
        <v>850</v>
      </c>
      <c r="X471" s="5" t="s">
        <v>22097</v>
      </c>
      <c r="Y471" s="5">
        <f>X472-'Sem RTOS RX'!$X471</f>
        <v>0.000150462963</v>
      </c>
      <c r="Z471" s="7">
        <f>SUM(LEN(",CO_MQ135|"),'Sem RTOS RX'!$H471,LEN(",CO2_MQ135|"),'Sem RTOS RX'!$I471,LEN(",Alcool_MQ135|"),'Sem RTOS RX'!$J471,LEN(",Alcool_MQ135|"),'Sem RTOS RX'!$K471,LEN(",Toluen_MQ135|"),'Sem RTOS RX'!$L471,LEN(",MH4_MQ135|"),'Sem RTOS RX'!$M471,LEN(",O3_MQ131|"),'Sem RTOS RX'!$N471)*8</f>
        <v>672</v>
      </c>
    </row>
    <row r="472" ht="15.75" customHeight="1">
      <c r="A472" s="5" t="s">
        <v>22098</v>
      </c>
      <c r="B472" s="5" t="s">
        <v>22099</v>
      </c>
      <c r="C472" s="5" t="s">
        <v>20275</v>
      </c>
      <c r="D472" s="5" t="s">
        <v>22100</v>
      </c>
      <c r="E472" s="5" t="s">
        <v>845</v>
      </c>
      <c r="F472" s="5" t="s">
        <v>845</v>
      </c>
      <c r="G472" s="5" t="s">
        <v>845</v>
      </c>
      <c r="H472" s="5" t="s">
        <v>1513</v>
      </c>
      <c r="I472" s="5" t="s">
        <v>247</v>
      </c>
      <c r="J472" s="5" t="s">
        <v>267</v>
      </c>
      <c r="K472" s="5" t="s">
        <v>169</v>
      </c>
      <c r="L472" s="5" t="s">
        <v>1821</v>
      </c>
      <c r="M472" s="5" t="s">
        <v>268</v>
      </c>
      <c r="N472" s="5" t="s">
        <v>8578</v>
      </c>
      <c r="O472" s="5" t="s">
        <v>845</v>
      </c>
      <c r="P472" s="5" t="s">
        <v>845</v>
      </c>
      <c r="Q472" s="5" t="s">
        <v>847</v>
      </c>
      <c r="R472" s="5" t="s">
        <v>845</v>
      </c>
      <c r="S472" s="5" t="s">
        <v>848</v>
      </c>
      <c r="T472" s="5" t="s">
        <v>855</v>
      </c>
      <c r="U472" s="5" t="s">
        <v>845</v>
      </c>
      <c r="V472" s="5" t="s">
        <v>845</v>
      </c>
      <c r="W472" s="5" t="s">
        <v>850</v>
      </c>
      <c r="X472" s="5" t="s">
        <v>22101</v>
      </c>
      <c r="Y472" s="5">
        <f>X473-'Sem RTOS RX'!$X472</f>
        <v>0.000150462963</v>
      </c>
      <c r="Z472" s="7">
        <f>SUM(LEN(",CO_MQ135|"),'Sem RTOS RX'!$H472,LEN(",CO2_MQ135|"),'Sem RTOS RX'!$I472,LEN(",Alcool_MQ135|"),'Sem RTOS RX'!$J472,LEN(",Alcool_MQ135|"),'Sem RTOS RX'!$K472,LEN(",Toluen_MQ135|"),'Sem RTOS RX'!$L472,LEN(",MH4_MQ135|"),'Sem RTOS RX'!$M472,LEN(",O3_MQ131|"),'Sem RTOS RX'!$N472)*8</f>
        <v>672</v>
      </c>
    </row>
    <row r="473" ht="15.75" customHeight="1">
      <c r="A473" s="5" t="s">
        <v>22102</v>
      </c>
      <c r="B473" s="5" t="s">
        <v>22103</v>
      </c>
      <c r="C473" s="5" t="s">
        <v>20275</v>
      </c>
      <c r="D473" s="5" t="s">
        <v>22104</v>
      </c>
      <c r="E473" s="5" t="s">
        <v>845</v>
      </c>
      <c r="F473" s="5" t="s">
        <v>845</v>
      </c>
      <c r="G473" s="5" t="s">
        <v>845</v>
      </c>
      <c r="H473" s="5" t="s">
        <v>568</v>
      </c>
      <c r="I473" s="5" t="s">
        <v>254</v>
      </c>
      <c r="J473" s="5" t="s">
        <v>179</v>
      </c>
      <c r="K473" s="5" t="s">
        <v>67</v>
      </c>
      <c r="L473" s="5" t="s">
        <v>776</v>
      </c>
      <c r="M473" s="5" t="s">
        <v>148</v>
      </c>
      <c r="N473" s="5" t="s">
        <v>278</v>
      </c>
      <c r="O473" s="5" t="s">
        <v>845</v>
      </c>
      <c r="P473" s="5" t="s">
        <v>845</v>
      </c>
      <c r="Q473" s="5" t="s">
        <v>847</v>
      </c>
      <c r="R473" s="5" t="s">
        <v>845</v>
      </c>
      <c r="S473" s="5" t="s">
        <v>848</v>
      </c>
      <c r="T473" s="5" t="s">
        <v>865</v>
      </c>
      <c r="U473" s="5" t="s">
        <v>845</v>
      </c>
      <c r="V473" s="5" t="s">
        <v>845</v>
      </c>
      <c r="W473" s="5" t="s">
        <v>850</v>
      </c>
      <c r="X473" s="5" t="s">
        <v>4539</v>
      </c>
      <c r="Y473" s="5">
        <f>X474-'Sem RTOS RX'!$X473</f>
        <v>0.000150462963</v>
      </c>
      <c r="Z473" s="7">
        <f>SUM(LEN(",CO_MQ135|"),'Sem RTOS RX'!$H473,LEN(",CO2_MQ135|"),'Sem RTOS RX'!$I473,LEN(",Alcool_MQ135|"),'Sem RTOS RX'!$J473,LEN(",Alcool_MQ135|"),'Sem RTOS RX'!$K473,LEN(",Toluen_MQ135|"),'Sem RTOS RX'!$L473,LEN(",MH4_MQ135|"),'Sem RTOS RX'!$M473,LEN(",O3_MQ131|"),'Sem RTOS RX'!$N473)*8</f>
        <v>672</v>
      </c>
    </row>
    <row r="474" ht="15.75" customHeight="1">
      <c r="A474" s="5" t="s">
        <v>22105</v>
      </c>
      <c r="B474" s="5" t="s">
        <v>22106</v>
      </c>
      <c r="C474" s="5" t="s">
        <v>20275</v>
      </c>
      <c r="D474" s="5" t="s">
        <v>22107</v>
      </c>
      <c r="E474" s="5" t="s">
        <v>845</v>
      </c>
      <c r="F474" s="5" t="s">
        <v>845</v>
      </c>
      <c r="G474" s="5" t="s">
        <v>845</v>
      </c>
      <c r="H474" s="5" t="s">
        <v>769</v>
      </c>
      <c r="I474" s="5" t="s">
        <v>247</v>
      </c>
      <c r="J474" s="5" t="s">
        <v>79</v>
      </c>
      <c r="K474" s="5" t="s">
        <v>169</v>
      </c>
      <c r="L474" s="5" t="s">
        <v>666</v>
      </c>
      <c r="M474" s="5" t="s">
        <v>268</v>
      </c>
      <c r="N474" s="5" t="s">
        <v>166</v>
      </c>
      <c r="O474" s="5" t="s">
        <v>845</v>
      </c>
      <c r="P474" s="5" t="s">
        <v>845</v>
      </c>
      <c r="Q474" s="5" t="s">
        <v>847</v>
      </c>
      <c r="R474" s="5" t="s">
        <v>845</v>
      </c>
      <c r="S474" s="5" t="s">
        <v>848</v>
      </c>
      <c r="T474" s="5" t="s">
        <v>855</v>
      </c>
      <c r="U474" s="5" t="s">
        <v>845</v>
      </c>
      <c r="V474" s="5" t="s">
        <v>845</v>
      </c>
      <c r="W474" s="5" t="s">
        <v>850</v>
      </c>
      <c r="X474" s="5" t="s">
        <v>22108</v>
      </c>
      <c r="Y474" s="5">
        <f>X475-'Sem RTOS RX'!$X474</f>
        <v>0.000150462963</v>
      </c>
      <c r="Z474" s="7">
        <f>SUM(LEN(",CO_MQ135|"),'Sem RTOS RX'!$H474,LEN(",CO2_MQ135|"),'Sem RTOS RX'!$I474,LEN(",Alcool_MQ135|"),'Sem RTOS RX'!$J474,LEN(",Alcool_MQ135|"),'Sem RTOS RX'!$K474,LEN(",Toluen_MQ135|"),'Sem RTOS RX'!$L474,LEN(",MH4_MQ135|"),'Sem RTOS RX'!$M474,LEN(",O3_MQ131|"),'Sem RTOS RX'!$N474)*8</f>
        <v>672</v>
      </c>
    </row>
    <row r="475" ht="15.75" customHeight="1">
      <c r="A475" s="5" t="s">
        <v>22109</v>
      </c>
      <c r="B475" s="5" t="s">
        <v>22110</v>
      </c>
      <c r="C475" s="5" t="s">
        <v>20275</v>
      </c>
      <c r="D475" s="5" t="s">
        <v>22111</v>
      </c>
      <c r="E475" s="5" t="s">
        <v>845</v>
      </c>
      <c r="F475" s="5" t="s">
        <v>845</v>
      </c>
      <c r="G475" s="5" t="s">
        <v>845</v>
      </c>
      <c r="H475" s="5" t="s">
        <v>341</v>
      </c>
      <c r="I475" s="5" t="s">
        <v>276</v>
      </c>
      <c r="J475" s="5" t="s">
        <v>261</v>
      </c>
      <c r="K475" s="5" t="s">
        <v>169</v>
      </c>
      <c r="L475" s="5" t="s">
        <v>388</v>
      </c>
      <c r="M475" s="5" t="s">
        <v>268</v>
      </c>
      <c r="N475" s="5" t="s">
        <v>120</v>
      </c>
      <c r="O475" s="5" t="s">
        <v>845</v>
      </c>
      <c r="P475" s="5" t="s">
        <v>845</v>
      </c>
      <c r="Q475" s="5" t="s">
        <v>847</v>
      </c>
      <c r="R475" s="5" t="s">
        <v>845</v>
      </c>
      <c r="S475" s="5" t="s">
        <v>848</v>
      </c>
      <c r="T475" s="5" t="s">
        <v>855</v>
      </c>
      <c r="U475" s="5" t="s">
        <v>845</v>
      </c>
      <c r="V475" s="5" t="s">
        <v>845</v>
      </c>
      <c r="W475" s="5" t="s">
        <v>850</v>
      </c>
      <c r="X475" s="5" t="s">
        <v>22112</v>
      </c>
      <c r="Y475" s="5">
        <f>X476-'Sem RTOS RX'!$X475</f>
        <v>0.000162037037</v>
      </c>
      <c r="Z475" s="7">
        <f>SUM(LEN(",CO_MQ135|"),'Sem RTOS RX'!$H475,LEN(",CO2_MQ135|"),'Sem RTOS RX'!$I475,LEN(",Alcool_MQ135|"),'Sem RTOS RX'!$J475,LEN(",Alcool_MQ135|"),'Sem RTOS RX'!$K475,LEN(",Toluen_MQ135|"),'Sem RTOS RX'!$L475,LEN(",MH4_MQ135|"),'Sem RTOS RX'!$M475,LEN(",O3_MQ131|"),'Sem RTOS RX'!$N475)*8</f>
        <v>672</v>
      </c>
    </row>
    <row r="476" ht="15.75" customHeight="1">
      <c r="A476" s="5" t="s">
        <v>22113</v>
      </c>
      <c r="B476" s="5" t="s">
        <v>22114</v>
      </c>
      <c r="C476" s="5" t="s">
        <v>20275</v>
      </c>
      <c r="D476" s="5" t="s">
        <v>22115</v>
      </c>
      <c r="E476" s="5" t="s">
        <v>845</v>
      </c>
      <c r="F476" s="5" t="s">
        <v>845</v>
      </c>
      <c r="G476" s="5" t="s">
        <v>845</v>
      </c>
      <c r="H476" s="5" t="s">
        <v>458</v>
      </c>
      <c r="I476" s="5" t="s">
        <v>247</v>
      </c>
      <c r="J476" s="5" t="s">
        <v>79</v>
      </c>
      <c r="K476" s="5" t="s">
        <v>169</v>
      </c>
      <c r="L476" s="5" t="s">
        <v>317</v>
      </c>
      <c r="M476" s="5" t="s">
        <v>268</v>
      </c>
      <c r="N476" s="5" t="s">
        <v>19</v>
      </c>
      <c r="O476" s="5" t="s">
        <v>845</v>
      </c>
      <c r="P476" s="5" t="s">
        <v>845</v>
      </c>
      <c r="Q476" s="5" t="s">
        <v>847</v>
      </c>
      <c r="R476" s="5" t="s">
        <v>845</v>
      </c>
      <c r="S476" s="5" t="s">
        <v>848</v>
      </c>
      <c r="T476" s="5" t="s">
        <v>20285</v>
      </c>
      <c r="U476" s="5" t="s">
        <v>845</v>
      </c>
      <c r="V476" s="5" t="s">
        <v>845</v>
      </c>
      <c r="W476" s="5" t="s">
        <v>850</v>
      </c>
      <c r="X476" s="5" t="s">
        <v>4555</v>
      </c>
      <c r="Y476" s="5">
        <f>X477-'Sem RTOS RX'!$X476</f>
        <v>0.000150462963</v>
      </c>
      <c r="Z476" s="7">
        <f>SUM(LEN(",CO_MQ135|"),'Sem RTOS RX'!$H476,LEN(",CO2_MQ135|"),'Sem RTOS RX'!$I476,LEN(",Alcool_MQ135|"),'Sem RTOS RX'!$J476,LEN(",Alcool_MQ135|"),'Sem RTOS RX'!$K476,LEN(",Toluen_MQ135|"),'Sem RTOS RX'!$L476,LEN(",MH4_MQ135|"),'Sem RTOS RX'!$M476,LEN(",O3_MQ131|"),'Sem RTOS RX'!$N476)*8</f>
        <v>672</v>
      </c>
    </row>
    <row r="477" ht="15.75" customHeight="1">
      <c r="A477" s="5" t="s">
        <v>22116</v>
      </c>
      <c r="B477" s="5" t="s">
        <v>22117</v>
      </c>
      <c r="C477" s="5" t="s">
        <v>20275</v>
      </c>
      <c r="D477" s="5" t="s">
        <v>22118</v>
      </c>
      <c r="E477" s="5" t="s">
        <v>845</v>
      </c>
      <c r="F477" s="5" t="s">
        <v>845</v>
      </c>
      <c r="G477" s="5" t="s">
        <v>845</v>
      </c>
      <c r="H477" s="5" t="s">
        <v>1513</v>
      </c>
      <c r="I477" s="5" t="s">
        <v>247</v>
      </c>
      <c r="J477" s="5" t="s">
        <v>267</v>
      </c>
      <c r="K477" s="5" t="s">
        <v>169</v>
      </c>
      <c r="L477" s="5" t="s">
        <v>1821</v>
      </c>
      <c r="M477" s="5" t="s">
        <v>268</v>
      </c>
      <c r="N477" s="5" t="s">
        <v>35</v>
      </c>
      <c r="O477" s="5" t="s">
        <v>845</v>
      </c>
      <c r="P477" s="5" t="s">
        <v>845</v>
      </c>
      <c r="Q477" s="5" t="s">
        <v>847</v>
      </c>
      <c r="R477" s="5" t="s">
        <v>845</v>
      </c>
      <c r="S477" s="5" t="s">
        <v>848</v>
      </c>
      <c r="T477" s="5" t="s">
        <v>20285</v>
      </c>
      <c r="U477" s="5" t="s">
        <v>845</v>
      </c>
      <c r="V477" s="5" t="s">
        <v>845</v>
      </c>
      <c r="W477" s="5" t="s">
        <v>850</v>
      </c>
      <c r="X477" s="5" t="s">
        <v>22119</v>
      </c>
      <c r="Y477" s="5">
        <f>X478-'Sem RTOS RX'!$X477</f>
        <v>0.000150462963</v>
      </c>
      <c r="Z477" s="7">
        <f>SUM(LEN(",CO_MQ135|"),'Sem RTOS RX'!$H477,LEN(",CO2_MQ135|"),'Sem RTOS RX'!$I477,LEN(",Alcool_MQ135|"),'Sem RTOS RX'!$J477,LEN(",Alcool_MQ135|"),'Sem RTOS RX'!$K477,LEN(",Toluen_MQ135|"),'Sem RTOS RX'!$L477,LEN(",MH4_MQ135|"),'Sem RTOS RX'!$M477,LEN(",O3_MQ131|"),'Sem RTOS RX'!$N477)*8</f>
        <v>672</v>
      </c>
    </row>
    <row r="478" ht="15.75" customHeight="1">
      <c r="A478" s="5" t="s">
        <v>22120</v>
      </c>
      <c r="B478" s="5" t="s">
        <v>22121</v>
      </c>
      <c r="C478" s="5" t="s">
        <v>20275</v>
      </c>
      <c r="D478" s="5" t="s">
        <v>22122</v>
      </c>
      <c r="E478" s="5" t="s">
        <v>845</v>
      </c>
      <c r="F478" s="5" t="s">
        <v>845</v>
      </c>
      <c r="G478" s="5" t="s">
        <v>845</v>
      </c>
      <c r="H478" s="5" t="s">
        <v>457</v>
      </c>
      <c r="I478" s="5" t="s">
        <v>1184</v>
      </c>
      <c r="J478" s="5" t="s">
        <v>1185</v>
      </c>
      <c r="K478" s="5" t="s">
        <v>169</v>
      </c>
      <c r="L478" s="5" t="s">
        <v>763</v>
      </c>
      <c r="M478" s="5" t="s">
        <v>268</v>
      </c>
      <c r="N478" s="5" t="s">
        <v>268</v>
      </c>
      <c r="O478" s="5" t="s">
        <v>845</v>
      </c>
      <c r="P478" s="5" t="s">
        <v>845</v>
      </c>
      <c r="Q478" s="5" t="s">
        <v>847</v>
      </c>
      <c r="R478" s="5" t="s">
        <v>845</v>
      </c>
      <c r="S478" s="5" t="s">
        <v>848</v>
      </c>
      <c r="T478" s="5" t="s">
        <v>20285</v>
      </c>
      <c r="U478" s="5" t="s">
        <v>845</v>
      </c>
      <c r="V478" s="5" t="s">
        <v>845</v>
      </c>
      <c r="W478" s="5" t="s">
        <v>850</v>
      </c>
      <c r="X478" s="5" t="s">
        <v>22123</v>
      </c>
      <c r="Y478" s="5">
        <f>X479-'Sem RTOS RX'!$X478</f>
        <v>0.000150462963</v>
      </c>
      <c r="Z478" s="7">
        <f>SUM(LEN(",CO_MQ135|"),'Sem RTOS RX'!$H478,LEN(",CO2_MQ135|"),'Sem RTOS RX'!$I478,LEN(",Alcool_MQ135|"),'Sem RTOS RX'!$J478,LEN(",Alcool_MQ135|"),'Sem RTOS RX'!$K478,LEN(",Toluen_MQ135|"),'Sem RTOS RX'!$L478,LEN(",MH4_MQ135|"),'Sem RTOS RX'!$M478,LEN(",O3_MQ131|"),'Sem RTOS RX'!$N478)*8</f>
        <v>672</v>
      </c>
    </row>
    <row r="479" ht="15.75" customHeight="1">
      <c r="A479" s="5" t="s">
        <v>22124</v>
      </c>
      <c r="B479" s="5" t="s">
        <v>22125</v>
      </c>
      <c r="C479" s="5" t="s">
        <v>20275</v>
      </c>
      <c r="D479" s="5" t="s">
        <v>22126</v>
      </c>
      <c r="E479" s="5" t="s">
        <v>845</v>
      </c>
      <c r="F479" s="5" t="s">
        <v>845</v>
      </c>
      <c r="G479" s="5" t="s">
        <v>845</v>
      </c>
      <c r="H479" s="5" t="s">
        <v>457</v>
      </c>
      <c r="I479" s="5" t="s">
        <v>1184</v>
      </c>
      <c r="J479" s="5" t="s">
        <v>1185</v>
      </c>
      <c r="K479" s="5" t="s">
        <v>169</v>
      </c>
      <c r="L479" s="5" t="s">
        <v>763</v>
      </c>
      <c r="M479" s="5" t="s">
        <v>268</v>
      </c>
      <c r="N479" s="5" t="s">
        <v>81</v>
      </c>
      <c r="O479" s="5" t="s">
        <v>845</v>
      </c>
      <c r="P479" s="5" t="s">
        <v>845</v>
      </c>
      <c r="Q479" s="5" t="s">
        <v>847</v>
      </c>
      <c r="R479" s="5" t="s">
        <v>845</v>
      </c>
      <c r="S479" s="5" t="s">
        <v>848</v>
      </c>
      <c r="T479" s="5" t="s">
        <v>865</v>
      </c>
      <c r="U479" s="5" t="s">
        <v>845</v>
      </c>
      <c r="V479" s="5" t="s">
        <v>845</v>
      </c>
      <c r="W479" s="5" t="s">
        <v>850</v>
      </c>
      <c r="X479" s="5" t="s">
        <v>22127</v>
      </c>
      <c r="Y479" s="5">
        <f>X480-'Sem RTOS RX'!$X479</f>
        <v>0.0003009259259</v>
      </c>
      <c r="Z479" s="7">
        <f>SUM(LEN(",CO_MQ135|"),'Sem RTOS RX'!$H479,LEN(",CO2_MQ135|"),'Sem RTOS RX'!$I479,LEN(",Alcool_MQ135|"),'Sem RTOS RX'!$J479,LEN(",Alcool_MQ135|"),'Sem RTOS RX'!$K479,LEN(",Toluen_MQ135|"),'Sem RTOS RX'!$L479,LEN(",MH4_MQ135|"),'Sem RTOS RX'!$M479,LEN(",O3_MQ131|"),'Sem RTOS RX'!$N479)*8</f>
        <v>672</v>
      </c>
    </row>
    <row r="480" ht="15.75" customHeight="1">
      <c r="A480" s="5" t="s">
        <v>22128</v>
      </c>
      <c r="B480" s="5" t="s">
        <v>22129</v>
      </c>
      <c r="C480" s="5" t="s">
        <v>20275</v>
      </c>
      <c r="D480" s="5" t="s">
        <v>22130</v>
      </c>
      <c r="E480" s="5" t="s">
        <v>845</v>
      </c>
      <c r="F480" s="5" t="s">
        <v>845</v>
      </c>
      <c r="G480" s="5" t="s">
        <v>845</v>
      </c>
      <c r="H480" s="5" t="s">
        <v>694</v>
      </c>
      <c r="I480" s="5" t="s">
        <v>247</v>
      </c>
      <c r="J480" s="5" t="s">
        <v>168</v>
      </c>
      <c r="K480" s="5" t="s">
        <v>169</v>
      </c>
      <c r="L480" s="5" t="s">
        <v>1821</v>
      </c>
      <c r="M480" s="5" t="s">
        <v>268</v>
      </c>
      <c r="N480" s="5" t="s">
        <v>140</v>
      </c>
      <c r="O480" s="5" t="s">
        <v>845</v>
      </c>
      <c r="P480" s="5" t="s">
        <v>845</v>
      </c>
      <c r="Q480" s="5" t="s">
        <v>847</v>
      </c>
      <c r="R480" s="5" t="s">
        <v>845</v>
      </c>
      <c r="S480" s="5" t="s">
        <v>848</v>
      </c>
      <c r="T480" s="5" t="s">
        <v>855</v>
      </c>
      <c r="U480" s="5" t="s">
        <v>845</v>
      </c>
      <c r="V480" s="5" t="s">
        <v>845</v>
      </c>
      <c r="W480" s="5" t="s">
        <v>850</v>
      </c>
      <c r="X480" s="5" t="s">
        <v>22131</v>
      </c>
      <c r="Y480" s="5">
        <f>X481-'Sem RTOS RX'!$X480</f>
        <v>0.000162037037</v>
      </c>
      <c r="Z480" s="7">
        <f>SUM(LEN(",CO_MQ135|"),'Sem RTOS RX'!$H480,LEN(",CO2_MQ135|"),'Sem RTOS RX'!$I480,LEN(",Alcool_MQ135|"),'Sem RTOS RX'!$J480,LEN(",Alcool_MQ135|"),'Sem RTOS RX'!$K480,LEN(",Toluen_MQ135|"),'Sem RTOS RX'!$L480,LEN(",MH4_MQ135|"),'Sem RTOS RX'!$M480,LEN(",O3_MQ131|"),'Sem RTOS RX'!$N480)*8</f>
        <v>672</v>
      </c>
    </row>
    <row r="481" ht="15.75" customHeight="1">
      <c r="A481" s="5" t="s">
        <v>22132</v>
      </c>
      <c r="B481" s="5" t="s">
        <v>22133</v>
      </c>
      <c r="C481" s="5" t="s">
        <v>20275</v>
      </c>
      <c r="D481" s="5" t="s">
        <v>22134</v>
      </c>
      <c r="E481" s="5" t="s">
        <v>845</v>
      </c>
      <c r="F481" s="5" t="s">
        <v>845</v>
      </c>
      <c r="G481" s="5" t="s">
        <v>845</v>
      </c>
      <c r="H481" s="5" t="s">
        <v>734</v>
      </c>
      <c r="I481" s="5" t="s">
        <v>260</v>
      </c>
      <c r="J481" s="5" t="s">
        <v>281</v>
      </c>
      <c r="K481" s="5" t="s">
        <v>15</v>
      </c>
      <c r="L481" s="5" t="s">
        <v>382</v>
      </c>
      <c r="M481" s="5" t="s">
        <v>161</v>
      </c>
      <c r="N481" s="5" t="s">
        <v>64</v>
      </c>
      <c r="O481" s="5" t="s">
        <v>845</v>
      </c>
      <c r="P481" s="5" t="s">
        <v>845</v>
      </c>
      <c r="Q481" s="5" t="s">
        <v>847</v>
      </c>
      <c r="R481" s="5" t="s">
        <v>845</v>
      </c>
      <c r="S481" s="5" t="s">
        <v>848</v>
      </c>
      <c r="T481" s="5" t="s">
        <v>855</v>
      </c>
      <c r="U481" s="5" t="s">
        <v>845</v>
      </c>
      <c r="V481" s="5" t="s">
        <v>845</v>
      </c>
      <c r="W481" s="5" t="s">
        <v>850</v>
      </c>
      <c r="X481" s="5" t="s">
        <v>22135</v>
      </c>
      <c r="Y481" s="5">
        <f>X482-'Sem RTOS RX'!$X481</f>
        <v>0.000150462963</v>
      </c>
      <c r="Z481" s="7">
        <f>SUM(LEN(",CO_MQ135|"),'Sem RTOS RX'!$H481,LEN(",CO2_MQ135|"),'Sem RTOS RX'!$I481,LEN(",Alcool_MQ135|"),'Sem RTOS RX'!$J481,LEN(",Alcool_MQ135|"),'Sem RTOS RX'!$K481,LEN(",Toluen_MQ135|"),'Sem RTOS RX'!$L481,LEN(",MH4_MQ135|"),'Sem RTOS RX'!$M481,LEN(",O3_MQ131|"),'Sem RTOS RX'!$N481)*8</f>
        <v>672</v>
      </c>
    </row>
    <row r="482" ht="15.75" customHeight="1">
      <c r="A482" s="5" t="s">
        <v>22136</v>
      </c>
      <c r="B482" s="5" t="s">
        <v>22137</v>
      </c>
      <c r="C482" s="5" t="s">
        <v>20275</v>
      </c>
      <c r="D482" s="5" t="s">
        <v>22138</v>
      </c>
      <c r="E482" s="5" t="s">
        <v>845</v>
      </c>
      <c r="F482" s="5" t="s">
        <v>845</v>
      </c>
      <c r="G482" s="5" t="s">
        <v>845</v>
      </c>
      <c r="H482" s="5" t="s">
        <v>769</v>
      </c>
      <c r="I482" s="5" t="s">
        <v>247</v>
      </c>
      <c r="J482" s="5" t="s">
        <v>79</v>
      </c>
      <c r="K482" s="5" t="s">
        <v>169</v>
      </c>
      <c r="L482" s="5" t="s">
        <v>666</v>
      </c>
      <c r="M482" s="5" t="s">
        <v>268</v>
      </c>
      <c r="N482" s="5" t="s">
        <v>1002</v>
      </c>
      <c r="O482" s="5" t="s">
        <v>845</v>
      </c>
      <c r="P482" s="5" t="s">
        <v>845</v>
      </c>
      <c r="Q482" s="5" t="s">
        <v>847</v>
      </c>
      <c r="R482" s="5" t="s">
        <v>845</v>
      </c>
      <c r="S482" s="5" t="s">
        <v>848</v>
      </c>
      <c r="T482" s="5" t="s">
        <v>865</v>
      </c>
      <c r="U482" s="5" t="s">
        <v>845</v>
      </c>
      <c r="V482" s="5" t="s">
        <v>845</v>
      </c>
      <c r="W482" s="5" t="s">
        <v>850</v>
      </c>
      <c r="X482" s="5" t="s">
        <v>22139</v>
      </c>
      <c r="Y482" s="5">
        <f>X483-'Sem RTOS RX'!$X482</f>
        <v>0.000150462963</v>
      </c>
      <c r="Z482" s="7">
        <f>SUM(LEN(",CO_MQ135|"),'Sem RTOS RX'!$H482,LEN(",CO2_MQ135|"),'Sem RTOS RX'!$I482,LEN(",Alcool_MQ135|"),'Sem RTOS RX'!$J482,LEN(",Alcool_MQ135|"),'Sem RTOS RX'!$K482,LEN(",Toluen_MQ135|"),'Sem RTOS RX'!$L482,LEN(",MH4_MQ135|"),'Sem RTOS RX'!$M482,LEN(",O3_MQ131|"),'Sem RTOS RX'!$N482)*8</f>
        <v>672</v>
      </c>
    </row>
    <row r="483" ht="15.75" customHeight="1">
      <c r="A483" s="5" t="s">
        <v>22140</v>
      </c>
      <c r="B483" s="5" t="s">
        <v>22141</v>
      </c>
      <c r="C483" s="5" t="s">
        <v>20275</v>
      </c>
      <c r="D483" s="5" t="s">
        <v>22142</v>
      </c>
      <c r="E483" s="5" t="s">
        <v>845</v>
      </c>
      <c r="F483" s="5" t="s">
        <v>845</v>
      </c>
      <c r="G483" s="5" t="s">
        <v>845</v>
      </c>
      <c r="H483" s="5" t="s">
        <v>1513</v>
      </c>
      <c r="I483" s="5" t="s">
        <v>247</v>
      </c>
      <c r="J483" s="5" t="s">
        <v>267</v>
      </c>
      <c r="K483" s="5" t="s">
        <v>169</v>
      </c>
      <c r="L483" s="5" t="s">
        <v>1821</v>
      </c>
      <c r="M483" s="5" t="s">
        <v>268</v>
      </c>
      <c r="N483" s="5" t="s">
        <v>82</v>
      </c>
      <c r="O483" s="5" t="s">
        <v>845</v>
      </c>
      <c r="P483" s="5" t="s">
        <v>845</v>
      </c>
      <c r="Q483" s="5" t="s">
        <v>847</v>
      </c>
      <c r="R483" s="5" t="s">
        <v>845</v>
      </c>
      <c r="S483" s="5" t="s">
        <v>848</v>
      </c>
      <c r="T483" s="5" t="s">
        <v>855</v>
      </c>
      <c r="U483" s="5" t="s">
        <v>845</v>
      </c>
      <c r="V483" s="5" t="s">
        <v>845</v>
      </c>
      <c r="W483" s="5" t="s">
        <v>850</v>
      </c>
      <c r="X483" s="5" t="s">
        <v>22143</v>
      </c>
      <c r="Y483" s="5">
        <f>X484-'Sem RTOS RX'!$X483</f>
        <v>0.000150462963</v>
      </c>
      <c r="Z483" s="7">
        <f>SUM(LEN(",CO_MQ135|"),'Sem RTOS RX'!$H483,LEN(",CO2_MQ135|"),'Sem RTOS RX'!$I483,LEN(",Alcool_MQ135|"),'Sem RTOS RX'!$J483,LEN(",Alcool_MQ135|"),'Sem RTOS RX'!$K483,LEN(",Toluen_MQ135|"),'Sem RTOS RX'!$L483,LEN(",MH4_MQ135|"),'Sem RTOS RX'!$M483,LEN(",O3_MQ131|"),'Sem RTOS RX'!$N483)*8</f>
        <v>672</v>
      </c>
    </row>
    <row r="484" ht="15.75" customHeight="1">
      <c r="A484" s="5" t="s">
        <v>22144</v>
      </c>
      <c r="B484" s="5" t="s">
        <v>22145</v>
      </c>
      <c r="C484" s="5" t="s">
        <v>20275</v>
      </c>
      <c r="D484" s="5" t="s">
        <v>22146</v>
      </c>
      <c r="E484" s="5" t="s">
        <v>845</v>
      </c>
      <c r="F484" s="5" t="s">
        <v>845</v>
      </c>
      <c r="G484" s="5" t="s">
        <v>845</v>
      </c>
      <c r="H484" s="5" t="s">
        <v>514</v>
      </c>
      <c r="I484" s="5" t="s">
        <v>283</v>
      </c>
      <c r="J484" s="5" t="s">
        <v>264</v>
      </c>
      <c r="K484" s="5" t="s">
        <v>156</v>
      </c>
      <c r="L484" s="5" t="s">
        <v>422</v>
      </c>
      <c r="M484" s="5" t="s">
        <v>285</v>
      </c>
      <c r="N484" s="5" t="s">
        <v>271</v>
      </c>
      <c r="O484" s="5" t="s">
        <v>845</v>
      </c>
      <c r="P484" s="5" t="s">
        <v>845</v>
      </c>
      <c r="Q484" s="5" t="s">
        <v>847</v>
      </c>
      <c r="R484" s="5" t="s">
        <v>845</v>
      </c>
      <c r="S484" s="5" t="s">
        <v>848</v>
      </c>
      <c r="T484" s="5" t="s">
        <v>865</v>
      </c>
      <c r="U484" s="5" t="s">
        <v>845</v>
      </c>
      <c r="V484" s="5" t="s">
        <v>845</v>
      </c>
      <c r="W484" s="5" t="s">
        <v>850</v>
      </c>
      <c r="X484" s="5" t="s">
        <v>22147</v>
      </c>
      <c r="Y484" s="5">
        <f>X485-'Sem RTOS RX'!$X484</f>
        <v>0.000150462963</v>
      </c>
      <c r="Z484" s="7">
        <f>SUM(LEN(",CO_MQ135|"),'Sem RTOS RX'!$H484,LEN(",CO2_MQ135|"),'Sem RTOS RX'!$I484,LEN(",Alcool_MQ135|"),'Sem RTOS RX'!$J484,LEN(",Alcool_MQ135|"),'Sem RTOS RX'!$K484,LEN(",Toluen_MQ135|"),'Sem RTOS RX'!$L484,LEN(",MH4_MQ135|"),'Sem RTOS RX'!$M484,LEN(",O3_MQ131|"),'Sem RTOS RX'!$N484)*8</f>
        <v>672</v>
      </c>
    </row>
    <row r="485" ht="15.75" customHeight="1">
      <c r="A485" s="5" t="s">
        <v>22148</v>
      </c>
      <c r="B485" s="5" t="s">
        <v>22149</v>
      </c>
      <c r="C485" s="5" t="s">
        <v>20275</v>
      </c>
      <c r="D485" s="5" t="s">
        <v>22150</v>
      </c>
      <c r="E485" s="5" t="s">
        <v>845</v>
      </c>
      <c r="F485" s="5" t="s">
        <v>845</v>
      </c>
      <c r="G485" s="5" t="s">
        <v>845</v>
      </c>
      <c r="H485" s="5" t="s">
        <v>458</v>
      </c>
      <c r="I485" s="5" t="s">
        <v>247</v>
      </c>
      <c r="J485" s="5" t="s">
        <v>79</v>
      </c>
      <c r="K485" s="5" t="s">
        <v>169</v>
      </c>
      <c r="L485" s="5" t="s">
        <v>317</v>
      </c>
      <c r="M485" s="5" t="s">
        <v>268</v>
      </c>
      <c r="N485" s="5" t="s">
        <v>160</v>
      </c>
      <c r="O485" s="5" t="s">
        <v>845</v>
      </c>
      <c r="P485" s="5" t="s">
        <v>845</v>
      </c>
      <c r="Q485" s="5" t="s">
        <v>847</v>
      </c>
      <c r="R485" s="5" t="s">
        <v>845</v>
      </c>
      <c r="S485" s="5" t="s">
        <v>848</v>
      </c>
      <c r="T485" s="5" t="s">
        <v>865</v>
      </c>
      <c r="U485" s="5" t="s">
        <v>845</v>
      </c>
      <c r="V485" s="5" t="s">
        <v>845</v>
      </c>
      <c r="W485" s="5" t="s">
        <v>850</v>
      </c>
      <c r="X485" s="5" t="s">
        <v>4603</v>
      </c>
      <c r="Y485" s="5">
        <f>X486-'Sem RTOS RX'!$X485</f>
        <v>0.000150462963</v>
      </c>
      <c r="Z485" s="7">
        <f>SUM(LEN(",CO_MQ135|"),'Sem RTOS RX'!$H485,LEN(",CO2_MQ135|"),'Sem RTOS RX'!$I485,LEN(",Alcool_MQ135|"),'Sem RTOS RX'!$J485,LEN(",Alcool_MQ135|"),'Sem RTOS RX'!$K485,LEN(",Toluen_MQ135|"),'Sem RTOS RX'!$L485,LEN(",MH4_MQ135|"),'Sem RTOS RX'!$M485,LEN(",O3_MQ131|"),'Sem RTOS RX'!$N485)*8</f>
        <v>672</v>
      </c>
    </row>
    <row r="486" ht="15.75" customHeight="1">
      <c r="A486" s="5" t="s">
        <v>22151</v>
      </c>
      <c r="B486" s="5" t="s">
        <v>22152</v>
      </c>
      <c r="C486" s="5" t="s">
        <v>20275</v>
      </c>
      <c r="D486" s="5" t="s">
        <v>22153</v>
      </c>
      <c r="E486" s="5" t="s">
        <v>845</v>
      </c>
      <c r="F486" s="5" t="s">
        <v>845</v>
      </c>
      <c r="G486" s="5" t="s">
        <v>845</v>
      </c>
      <c r="H486" s="5" t="s">
        <v>458</v>
      </c>
      <c r="I486" s="5" t="s">
        <v>247</v>
      </c>
      <c r="J486" s="5" t="s">
        <v>79</v>
      </c>
      <c r="K486" s="5" t="s">
        <v>169</v>
      </c>
      <c r="L486" s="5" t="s">
        <v>317</v>
      </c>
      <c r="M486" s="5" t="s">
        <v>268</v>
      </c>
      <c r="N486" s="5" t="s">
        <v>266</v>
      </c>
      <c r="O486" s="5" t="s">
        <v>845</v>
      </c>
      <c r="P486" s="5" t="s">
        <v>845</v>
      </c>
      <c r="Q486" s="5" t="s">
        <v>847</v>
      </c>
      <c r="R486" s="5" t="s">
        <v>845</v>
      </c>
      <c r="S486" s="5" t="s">
        <v>848</v>
      </c>
      <c r="T486" s="5" t="s">
        <v>855</v>
      </c>
      <c r="U486" s="5" t="s">
        <v>845</v>
      </c>
      <c r="V486" s="5" t="s">
        <v>845</v>
      </c>
      <c r="W486" s="5" t="s">
        <v>850</v>
      </c>
      <c r="X486" s="5" t="s">
        <v>22154</v>
      </c>
      <c r="Y486" s="5">
        <f>X487-'Sem RTOS RX'!$X486</f>
        <v>0.000150462963</v>
      </c>
      <c r="Z486" s="7">
        <f>SUM(LEN(",CO_MQ135|"),'Sem RTOS RX'!$H486,LEN(",CO2_MQ135|"),'Sem RTOS RX'!$I486,LEN(",Alcool_MQ135|"),'Sem RTOS RX'!$J486,LEN(",Alcool_MQ135|"),'Sem RTOS RX'!$K486,LEN(",Toluen_MQ135|"),'Sem RTOS RX'!$L486,LEN(",MH4_MQ135|"),'Sem RTOS RX'!$M486,LEN(",O3_MQ131|"),'Sem RTOS RX'!$N486)*8</f>
        <v>672</v>
      </c>
    </row>
    <row r="487" ht="15.75" customHeight="1">
      <c r="A487" s="5" t="s">
        <v>22155</v>
      </c>
      <c r="B487" s="5" t="s">
        <v>22156</v>
      </c>
      <c r="C487" s="5" t="s">
        <v>20275</v>
      </c>
      <c r="D487" s="5" t="s">
        <v>22157</v>
      </c>
      <c r="E487" s="5" t="s">
        <v>845</v>
      </c>
      <c r="F487" s="5" t="s">
        <v>845</v>
      </c>
      <c r="G487" s="5" t="s">
        <v>845</v>
      </c>
      <c r="H487" s="5" t="s">
        <v>696</v>
      </c>
      <c r="I487" s="5" t="s">
        <v>283</v>
      </c>
      <c r="J487" s="5" t="s">
        <v>263</v>
      </c>
      <c r="K487" s="5" t="s">
        <v>293</v>
      </c>
      <c r="L487" s="5" t="s">
        <v>753</v>
      </c>
      <c r="M487" s="5" t="s">
        <v>269</v>
      </c>
      <c r="N487" s="5" t="s">
        <v>131</v>
      </c>
      <c r="O487" s="5" t="s">
        <v>845</v>
      </c>
      <c r="P487" s="5" t="s">
        <v>845</v>
      </c>
      <c r="Q487" s="5" t="s">
        <v>847</v>
      </c>
      <c r="R487" s="5" t="s">
        <v>845</v>
      </c>
      <c r="S487" s="5" t="s">
        <v>848</v>
      </c>
      <c r="T487" s="5" t="s">
        <v>865</v>
      </c>
      <c r="U487" s="5" t="s">
        <v>845</v>
      </c>
      <c r="V487" s="5" t="s">
        <v>845</v>
      </c>
      <c r="W487" s="5" t="s">
        <v>850</v>
      </c>
      <c r="X487" s="5" t="s">
        <v>22158</v>
      </c>
      <c r="Y487" s="5">
        <f>X488-'Sem RTOS RX'!$X487</f>
        <v>0.000150462963</v>
      </c>
      <c r="Z487" s="7">
        <f>SUM(LEN(",CO_MQ135|"),'Sem RTOS RX'!$H487,LEN(",CO2_MQ135|"),'Sem RTOS RX'!$I487,LEN(",Alcool_MQ135|"),'Sem RTOS RX'!$J487,LEN(",Alcool_MQ135|"),'Sem RTOS RX'!$K487,LEN(",Toluen_MQ135|"),'Sem RTOS RX'!$L487,LEN(",MH4_MQ135|"),'Sem RTOS RX'!$M487,LEN(",O3_MQ131|"),'Sem RTOS RX'!$N487)*8</f>
        <v>672</v>
      </c>
    </row>
    <row r="488" ht="15.75" customHeight="1">
      <c r="A488" s="5" t="s">
        <v>22159</v>
      </c>
      <c r="B488" s="5" t="s">
        <v>22160</v>
      </c>
      <c r="C488" s="5" t="s">
        <v>20275</v>
      </c>
      <c r="D488" s="5" t="s">
        <v>22161</v>
      </c>
      <c r="E488" s="5" t="s">
        <v>845</v>
      </c>
      <c r="F488" s="5" t="s">
        <v>845</v>
      </c>
      <c r="G488" s="5" t="s">
        <v>845</v>
      </c>
      <c r="H488" s="5" t="s">
        <v>450</v>
      </c>
      <c r="I488" s="5" t="s">
        <v>260</v>
      </c>
      <c r="J488" s="5" t="s">
        <v>168</v>
      </c>
      <c r="K488" s="5" t="s">
        <v>15</v>
      </c>
      <c r="L488" s="5" t="s">
        <v>625</v>
      </c>
      <c r="M488" s="5" t="s">
        <v>268</v>
      </c>
      <c r="N488" s="5" t="s">
        <v>166</v>
      </c>
      <c r="O488" s="5" t="s">
        <v>845</v>
      </c>
      <c r="P488" s="5" t="s">
        <v>845</v>
      </c>
      <c r="Q488" s="5" t="s">
        <v>847</v>
      </c>
      <c r="R488" s="5" t="s">
        <v>845</v>
      </c>
      <c r="S488" s="5" t="s">
        <v>848</v>
      </c>
      <c r="T488" s="5" t="s">
        <v>855</v>
      </c>
      <c r="U488" s="5" t="s">
        <v>845</v>
      </c>
      <c r="V488" s="5" t="s">
        <v>845</v>
      </c>
      <c r="W488" s="5" t="s">
        <v>850</v>
      </c>
      <c r="X488" s="5" t="s">
        <v>22162</v>
      </c>
      <c r="Y488" s="5">
        <f>X489-'Sem RTOS RX'!$X488</f>
        <v>0.000150462963</v>
      </c>
      <c r="Z488" s="7">
        <f>SUM(LEN(",CO_MQ135|"),'Sem RTOS RX'!$H488,LEN(",CO2_MQ135|"),'Sem RTOS RX'!$I488,LEN(",Alcool_MQ135|"),'Sem RTOS RX'!$J488,LEN(",Alcool_MQ135|"),'Sem RTOS RX'!$K488,LEN(",Toluen_MQ135|"),'Sem RTOS RX'!$L488,LEN(",MH4_MQ135|"),'Sem RTOS RX'!$M488,LEN(",O3_MQ131|"),'Sem RTOS RX'!$N488)*8</f>
        <v>672</v>
      </c>
    </row>
    <row r="489" ht="15.75" customHeight="1">
      <c r="A489" s="5" t="s">
        <v>22163</v>
      </c>
      <c r="B489" s="5" t="s">
        <v>22164</v>
      </c>
      <c r="C489" s="5" t="s">
        <v>20275</v>
      </c>
      <c r="D489" s="5" t="s">
        <v>22165</v>
      </c>
      <c r="E489" s="5" t="s">
        <v>845</v>
      </c>
      <c r="F489" s="5" t="s">
        <v>845</v>
      </c>
      <c r="G489" s="5" t="s">
        <v>845</v>
      </c>
      <c r="H489" s="5" t="s">
        <v>438</v>
      </c>
      <c r="I489" s="5" t="s">
        <v>98</v>
      </c>
      <c r="J489" s="5" t="s">
        <v>85</v>
      </c>
      <c r="K489" s="5" t="s">
        <v>15</v>
      </c>
      <c r="L489" s="5" t="s">
        <v>370</v>
      </c>
      <c r="M489" s="5" t="s">
        <v>161</v>
      </c>
      <c r="N489" s="5" t="s">
        <v>186</v>
      </c>
      <c r="O489" s="5" t="s">
        <v>845</v>
      </c>
      <c r="P489" s="5" t="s">
        <v>845</v>
      </c>
      <c r="Q489" s="5" t="s">
        <v>847</v>
      </c>
      <c r="R489" s="5" t="s">
        <v>845</v>
      </c>
      <c r="S489" s="5" t="s">
        <v>848</v>
      </c>
      <c r="T489" s="5" t="s">
        <v>855</v>
      </c>
      <c r="U489" s="5" t="s">
        <v>845</v>
      </c>
      <c r="V489" s="5" t="s">
        <v>845</v>
      </c>
      <c r="W489" s="5" t="s">
        <v>850</v>
      </c>
      <c r="X489" s="5" t="s">
        <v>22166</v>
      </c>
      <c r="Y489" s="5">
        <f>X490-'Sem RTOS RX'!$X489</f>
        <v>0.000150462963</v>
      </c>
      <c r="Z489" s="7">
        <f>SUM(LEN(",CO_MQ135|"),'Sem RTOS RX'!$H489,LEN(",CO2_MQ135|"),'Sem RTOS RX'!$I489,LEN(",Alcool_MQ135|"),'Sem RTOS RX'!$J489,LEN(",Alcool_MQ135|"),'Sem RTOS RX'!$K489,LEN(",Toluen_MQ135|"),'Sem RTOS RX'!$L489,LEN(",MH4_MQ135|"),'Sem RTOS RX'!$M489,LEN(",O3_MQ131|"),'Sem RTOS RX'!$N489)*8</f>
        <v>672</v>
      </c>
    </row>
    <row r="490" ht="15.75" customHeight="1">
      <c r="A490" s="5" t="s">
        <v>22167</v>
      </c>
      <c r="B490" s="5" t="s">
        <v>22168</v>
      </c>
      <c r="C490" s="5" t="s">
        <v>20275</v>
      </c>
      <c r="D490" s="5" t="s">
        <v>22169</v>
      </c>
      <c r="E490" s="5" t="s">
        <v>845</v>
      </c>
      <c r="F490" s="5" t="s">
        <v>845</v>
      </c>
      <c r="G490" s="5" t="s">
        <v>845</v>
      </c>
      <c r="H490" s="5" t="s">
        <v>694</v>
      </c>
      <c r="I490" s="5" t="s">
        <v>247</v>
      </c>
      <c r="J490" s="5" t="s">
        <v>168</v>
      </c>
      <c r="K490" s="5" t="s">
        <v>169</v>
      </c>
      <c r="L490" s="5" t="s">
        <v>1821</v>
      </c>
      <c r="M490" s="5" t="s">
        <v>268</v>
      </c>
      <c r="N490" s="5" t="s">
        <v>182</v>
      </c>
      <c r="O490" s="5" t="s">
        <v>845</v>
      </c>
      <c r="P490" s="5" t="s">
        <v>845</v>
      </c>
      <c r="Q490" s="5" t="s">
        <v>847</v>
      </c>
      <c r="R490" s="5" t="s">
        <v>845</v>
      </c>
      <c r="S490" s="5" t="s">
        <v>848</v>
      </c>
      <c r="T490" s="5" t="s">
        <v>865</v>
      </c>
      <c r="U490" s="5" t="s">
        <v>845</v>
      </c>
      <c r="V490" s="5" t="s">
        <v>845</v>
      </c>
      <c r="W490" s="5" t="s">
        <v>850</v>
      </c>
      <c r="X490" s="5" t="s">
        <v>22170</v>
      </c>
      <c r="Y490" s="5">
        <f>X491-'Sem RTOS RX'!$X490</f>
        <v>0.000162037037</v>
      </c>
      <c r="Z490" s="7">
        <f>SUM(LEN(",CO_MQ135|"),'Sem RTOS RX'!$H490,LEN(",CO2_MQ135|"),'Sem RTOS RX'!$I490,LEN(",Alcool_MQ135|"),'Sem RTOS RX'!$J490,LEN(",Alcool_MQ135|"),'Sem RTOS RX'!$K490,LEN(",Toluen_MQ135|"),'Sem RTOS RX'!$L490,LEN(",MH4_MQ135|"),'Sem RTOS RX'!$M490,LEN(",O3_MQ131|"),'Sem RTOS RX'!$N490)*8</f>
        <v>672</v>
      </c>
    </row>
    <row r="491" ht="15.75" customHeight="1">
      <c r="A491" s="5" t="s">
        <v>22171</v>
      </c>
      <c r="B491" s="5" t="s">
        <v>22172</v>
      </c>
      <c r="C491" s="5" t="s">
        <v>20275</v>
      </c>
      <c r="D491" s="5" t="s">
        <v>22173</v>
      </c>
      <c r="E491" s="5" t="s">
        <v>845</v>
      </c>
      <c r="F491" s="5" t="s">
        <v>845</v>
      </c>
      <c r="G491" s="5" t="s">
        <v>845</v>
      </c>
      <c r="H491" s="5" t="s">
        <v>529</v>
      </c>
      <c r="I491" s="5" t="s">
        <v>292</v>
      </c>
      <c r="J491" s="5" t="s">
        <v>258</v>
      </c>
      <c r="K491" s="5" t="s">
        <v>293</v>
      </c>
      <c r="L491" s="5" t="s">
        <v>400</v>
      </c>
      <c r="M491" s="5" t="s">
        <v>269</v>
      </c>
      <c r="N491" s="5" t="s">
        <v>175</v>
      </c>
      <c r="O491" s="5" t="s">
        <v>845</v>
      </c>
      <c r="P491" s="5" t="s">
        <v>845</v>
      </c>
      <c r="Q491" s="5" t="s">
        <v>847</v>
      </c>
      <c r="R491" s="5" t="s">
        <v>845</v>
      </c>
      <c r="S491" s="5" t="s">
        <v>848</v>
      </c>
      <c r="T491" s="5" t="s">
        <v>855</v>
      </c>
      <c r="U491" s="5" t="s">
        <v>845</v>
      </c>
      <c r="V491" s="5" t="s">
        <v>845</v>
      </c>
      <c r="W491" s="5" t="s">
        <v>850</v>
      </c>
      <c r="X491" s="5" t="s">
        <v>22174</v>
      </c>
      <c r="Y491" s="5">
        <f>X492-'Sem RTOS RX'!$X491</f>
        <v>0.000150462963</v>
      </c>
      <c r="Z491" s="7">
        <f>SUM(LEN(",CO_MQ135|"),'Sem RTOS RX'!$H491,LEN(",CO2_MQ135|"),'Sem RTOS RX'!$I491,LEN(",Alcool_MQ135|"),'Sem RTOS RX'!$J491,LEN(",Alcool_MQ135|"),'Sem RTOS RX'!$K491,LEN(",Toluen_MQ135|"),'Sem RTOS RX'!$L491,LEN(",MH4_MQ135|"),'Sem RTOS RX'!$M491,LEN(",O3_MQ131|"),'Sem RTOS RX'!$N491)*8</f>
        <v>672</v>
      </c>
    </row>
    <row r="492" ht="15.75" customHeight="1">
      <c r="A492" s="5" t="s">
        <v>22175</v>
      </c>
      <c r="B492" s="5" t="s">
        <v>22176</v>
      </c>
      <c r="C492" s="5" t="s">
        <v>20275</v>
      </c>
      <c r="D492" s="5" t="s">
        <v>22177</v>
      </c>
      <c r="E492" s="5" t="s">
        <v>845</v>
      </c>
      <c r="F492" s="5" t="s">
        <v>845</v>
      </c>
      <c r="G492" s="5" t="s">
        <v>845</v>
      </c>
      <c r="H492" s="5" t="s">
        <v>458</v>
      </c>
      <c r="I492" s="5" t="s">
        <v>247</v>
      </c>
      <c r="J492" s="5" t="s">
        <v>79</v>
      </c>
      <c r="K492" s="5" t="s">
        <v>169</v>
      </c>
      <c r="L492" s="5" t="s">
        <v>317</v>
      </c>
      <c r="M492" s="5" t="s">
        <v>268</v>
      </c>
      <c r="N492" s="5" t="s">
        <v>48</v>
      </c>
      <c r="O492" s="5" t="s">
        <v>845</v>
      </c>
      <c r="P492" s="5" t="s">
        <v>845</v>
      </c>
      <c r="Q492" s="5" t="s">
        <v>847</v>
      </c>
      <c r="R492" s="5" t="s">
        <v>845</v>
      </c>
      <c r="S492" s="5" t="s">
        <v>848</v>
      </c>
      <c r="T492" s="5" t="s">
        <v>855</v>
      </c>
      <c r="U492" s="5" t="s">
        <v>845</v>
      </c>
      <c r="V492" s="5" t="s">
        <v>845</v>
      </c>
      <c r="W492" s="5" t="s">
        <v>850</v>
      </c>
      <c r="X492" s="5" t="s">
        <v>22178</v>
      </c>
      <c r="Y492" s="5">
        <f>X493-'Sem RTOS RX'!$X492</f>
        <v>0.000150462963</v>
      </c>
      <c r="Z492" s="7">
        <f>SUM(LEN(",CO_MQ135|"),'Sem RTOS RX'!$H492,LEN(",CO2_MQ135|"),'Sem RTOS RX'!$I492,LEN(",Alcool_MQ135|"),'Sem RTOS RX'!$J492,LEN(",Alcool_MQ135|"),'Sem RTOS RX'!$K492,LEN(",Toluen_MQ135|"),'Sem RTOS RX'!$L492,LEN(",MH4_MQ135|"),'Sem RTOS RX'!$M492,LEN(",O3_MQ131|"),'Sem RTOS RX'!$N492)*8</f>
        <v>672</v>
      </c>
    </row>
    <row r="493" ht="15.75" customHeight="1">
      <c r="A493" s="5" t="s">
        <v>22179</v>
      </c>
      <c r="B493" s="5" t="s">
        <v>22180</v>
      </c>
      <c r="C493" s="5" t="s">
        <v>20275</v>
      </c>
      <c r="D493" s="5" t="s">
        <v>22181</v>
      </c>
      <c r="E493" s="5" t="s">
        <v>845</v>
      </c>
      <c r="F493" s="5" t="s">
        <v>845</v>
      </c>
      <c r="G493" s="5" t="s">
        <v>845</v>
      </c>
      <c r="H493" s="5" t="s">
        <v>514</v>
      </c>
      <c r="I493" s="5" t="s">
        <v>283</v>
      </c>
      <c r="J493" s="5" t="s">
        <v>264</v>
      </c>
      <c r="K493" s="5" t="s">
        <v>156</v>
      </c>
      <c r="L493" s="5" t="s">
        <v>422</v>
      </c>
      <c r="M493" s="5" t="s">
        <v>285</v>
      </c>
      <c r="N493" s="5" t="s">
        <v>15</v>
      </c>
      <c r="O493" s="5" t="s">
        <v>845</v>
      </c>
      <c r="P493" s="5" t="s">
        <v>845</v>
      </c>
      <c r="Q493" s="5" t="s">
        <v>847</v>
      </c>
      <c r="R493" s="5" t="s">
        <v>845</v>
      </c>
      <c r="S493" s="5" t="s">
        <v>848</v>
      </c>
      <c r="T493" s="5" t="s">
        <v>865</v>
      </c>
      <c r="U493" s="5" t="s">
        <v>845</v>
      </c>
      <c r="V493" s="5" t="s">
        <v>845</v>
      </c>
      <c r="W493" s="5" t="s">
        <v>850</v>
      </c>
      <c r="X493" s="5" t="s">
        <v>22182</v>
      </c>
      <c r="Y493" s="5">
        <f>X494-'Sem RTOS RX'!$X493</f>
        <v>0.000150462963</v>
      </c>
      <c r="Z493" s="7">
        <f>SUM(LEN(",CO_MQ135|"),'Sem RTOS RX'!$H493,LEN(",CO2_MQ135|"),'Sem RTOS RX'!$I493,LEN(",Alcool_MQ135|"),'Sem RTOS RX'!$J493,LEN(",Alcool_MQ135|"),'Sem RTOS RX'!$K493,LEN(",Toluen_MQ135|"),'Sem RTOS RX'!$L493,LEN(",MH4_MQ135|"),'Sem RTOS RX'!$M493,LEN(",O3_MQ131|"),'Sem RTOS RX'!$N493)*8</f>
        <v>672</v>
      </c>
    </row>
    <row r="494" ht="15.75" customHeight="1">
      <c r="A494" s="5" t="s">
        <v>22183</v>
      </c>
      <c r="B494" s="5" t="s">
        <v>22184</v>
      </c>
      <c r="C494" s="5" t="s">
        <v>20275</v>
      </c>
      <c r="D494" s="5" t="s">
        <v>22185</v>
      </c>
      <c r="E494" s="5" t="s">
        <v>845</v>
      </c>
      <c r="F494" s="5" t="s">
        <v>845</v>
      </c>
      <c r="G494" s="5" t="s">
        <v>845</v>
      </c>
      <c r="H494" s="5" t="s">
        <v>457</v>
      </c>
      <c r="I494" s="5" t="s">
        <v>1184</v>
      </c>
      <c r="J494" s="5" t="s">
        <v>1185</v>
      </c>
      <c r="K494" s="5" t="s">
        <v>169</v>
      </c>
      <c r="L494" s="5" t="s">
        <v>763</v>
      </c>
      <c r="M494" s="5" t="s">
        <v>268</v>
      </c>
      <c r="N494" s="5" t="s">
        <v>100</v>
      </c>
      <c r="O494" s="5" t="s">
        <v>845</v>
      </c>
      <c r="P494" s="5" t="s">
        <v>845</v>
      </c>
      <c r="Q494" s="5" t="s">
        <v>847</v>
      </c>
      <c r="R494" s="5" t="s">
        <v>845</v>
      </c>
      <c r="S494" s="5" t="s">
        <v>848</v>
      </c>
      <c r="T494" s="5" t="s">
        <v>865</v>
      </c>
      <c r="U494" s="5" t="s">
        <v>845</v>
      </c>
      <c r="V494" s="5" t="s">
        <v>845</v>
      </c>
      <c r="W494" s="5" t="s">
        <v>850</v>
      </c>
      <c r="X494" s="5" t="s">
        <v>22186</v>
      </c>
      <c r="Y494" s="5">
        <f>X495-'Sem RTOS RX'!$X494</f>
        <v>0.000150462963</v>
      </c>
      <c r="Z494" s="7">
        <f>SUM(LEN(",CO_MQ135|"),'Sem RTOS RX'!$H494,LEN(",CO2_MQ135|"),'Sem RTOS RX'!$I494,LEN(",Alcool_MQ135|"),'Sem RTOS RX'!$J494,LEN(",Alcool_MQ135|"),'Sem RTOS RX'!$K494,LEN(",Toluen_MQ135|"),'Sem RTOS RX'!$L494,LEN(",MH4_MQ135|"),'Sem RTOS RX'!$M494,LEN(",O3_MQ131|"),'Sem RTOS RX'!$N494)*8</f>
        <v>672</v>
      </c>
    </row>
    <row r="495" ht="15.75" customHeight="1">
      <c r="A495" s="5" t="s">
        <v>22187</v>
      </c>
      <c r="B495" s="5" t="s">
        <v>22188</v>
      </c>
      <c r="C495" s="5" t="s">
        <v>20275</v>
      </c>
      <c r="D495" s="5" t="s">
        <v>22189</v>
      </c>
      <c r="E495" s="5" t="s">
        <v>845</v>
      </c>
      <c r="F495" s="5" t="s">
        <v>845</v>
      </c>
      <c r="G495" s="5" t="s">
        <v>845</v>
      </c>
      <c r="H495" s="5" t="s">
        <v>1513</v>
      </c>
      <c r="I495" s="5" t="s">
        <v>247</v>
      </c>
      <c r="J495" s="5" t="s">
        <v>267</v>
      </c>
      <c r="K495" s="5" t="s">
        <v>169</v>
      </c>
      <c r="L495" s="5" t="s">
        <v>1821</v>
      </c>
      <c r="M495" s="5" t="s">
        <v>268</v>
      </c>
      <c r="N495" s="5" t="s">
        <v>213</v>
      </c>
      <c r="O495" s="5" t="s">
        <v>845</v>
      </c>
      <c r="P495" s="5" t="s">
        <v>845</v>
      </c>
      <c r="Q495" s="5" t="s">
        <v>847</v>
      </c>
      <c r="R495" s="5" t="s">
        <v>845</v>
      </c>
      <c r="S495" s="5" t="s">
        <v>848</v>
      </c>
      <c r="T495" s="5" t="s">
        <v>855</v>
      </c>
      <c r="U495" s="5" t="s">
        <v>845</v>
      </c>
      <c r="V495" s="5" t="s">
        <v>845</v>
      </c>
      <c r="W495" s="5" t="s">
        <v>850</v>
      </c>
      <c r="X495" s="5" t="s">
        <v>4651</v>
      </c>
      <c r="Y495" s="5">
        <f>X496-'Sem RTOS RX'!$X495</f>
        <v>0.000162037037</v>
      </c>
      <c r="Z495" s="7">
        <f>SUM(LEN(",CO_MQ135|"),'Sem RTOS RX'!$H495,LEN(",CO2_MQ135|"),'Sem RTOS RX'!$I495,LEN(",Alcool_MQ135|"),'Sem RTOS RX'!$J495,LEN(",Alcool_MQ135|"),'Sem RTOS RX'!$K495,LEN(",Toluen_MQ135|"),'Sem RTOS RX'!$L495,LEN(",MH4_MQ135|"),'Sem RTOS RX'!$M495,LEN(",O3_MQ131|"),'Sem RTOS RX'!$N495)*8</f>
        <v>672</v>
      </c>
    </row>
    <row r="496" ht="15.75" customHeight="1">
      <c r="A496" s="5" t="s">
        <v>22190</v>
      </c>
      <c r="B496" s="5" t="s">
        <v>22191</v>
      </c>
      <c r="C496" s="5" t="s">
        <v>20275</v>
      </c>
      <c r="D496" s="5" t="s">
        <v>22192</v>
      </c>
      <c r="E496" s="5" t="s">
        <v>845</v>
      </c>
      <c r="F496" s="5" t="s">
        <v>845</v>
      </c>
      <c r="G496" s="5" t="s">
        <v>845</v>
      </c>
      <c r="H496" s="5" t="s">
        <v>734</v>
      </c>
      <c r="I496" s="5" t="s">
        <v>260</v>
      </c>
      <c r="J496" s="5" t="s">
        <v>281</v>
      </c>
      <c r="K496" s="5" t="s">
        <v>15</v>
      </c>
      <c r="L496" s="5" t="s">
        <v>382</v>
      </c>
      <c r="M496" s="5" t="s">
        <v>161</v>
      </c>
      <c r="N496" s="5" t="s">
        <v>855</v>
      </c>
      <c r="O496" s="5" t="s">
        <v>845</v>
      </c>
      <c r="P496" s="5" t="s">
        <v>845</v>
      </c>
      <c r="Q496" s="5" t="s">
        <v>847</v>
      </c>
      <c r="R496" s="5" t="s">
        <v>845</v>
      </c>
      <c r="S496" s="5" t="s">
        <v>848</v>
      </c>
      <c r="T496" s="5" t="s">
        <v>865</v>
      </c>
      <c r="U496" s="5" t="s">
        <v>845</v>
      </c>
      <c r="V496" s="5" t="s">
        <v>845</v>
      </c>
      <c r="W496" s="5" t="s">
        <v>850</v>
      </c>
      <c r="X496" s="5" t="s">
        <v>22193</v>
      </c>
      <c r="Y496" s="5">
        <f>X497-'Sem RTOS RX'!$X496</f>
        <v>0.000150462963</v>
      </c>
      <c r="Z496" s="7">
        <f>SUM(LEN(",CO_MQ135|"),'Sem RTOS RX'!$H496,LEN(",CO2_MQ135|"),'Sem RTOS RX'!$I496,LEN(",Alcool_MQ135|"),'Sem RTOS RX'!$J496,LEN(",Alcool_MQ135|"),'Sem RTOS RX'!$K496,LEN(",Toluen_MQ135|"),'Sem RTOS RX'!$L496,LEN(",MH4_MQ135|"),'Sem RTOS RX'!$M496,LEN(",O3_MQ131|"),'Sem RTOS RX'!$N496)*8</f>
        <v>672</v>
      </c>
    </row>
    <row r="497" ht="15.75" customHeight="1">
      <c r="A497" s="5" t="s">
        <v>22194</v>
      </c>
      <c r="B497" s="5" t="s">
        <v>22195</v>
      </c>
      <c r="C497" s="5" t="s">
        <v>20275</v>
      </c>
      <c r="D497" s="5" t="s">
        <v>22196</v>
      </c>
      <c r="E497" s="5" t="s">
        <v>845</v>
      </c>
      <c r="F497" s="5" t="s">
        <v>845</v>
      </c>
      <c r="G497" s="5" t="s">
        <v>845</v>
      </c>
      <c r="H497" s="5" t="s">
        <v>1808</v>
      </c>
      <c r="I497" s="5" t="s">
        <v>276</v>
      </c>
      <c r="J497" s="5" t="s">
        <v>172</v>
      </c>
      <c r="K497" s="5" t="s">
        <v>156</v>
      </c>
      <c r="L497" s="5" t="s">
        <v>795</v>
      </c>
      <c r="M497" s="5" t="s">
        <v>285</v>
      </c>
      <c r="N497" s="5" t="s">
        <v>134</v>
      </c>
      <c r="O497" s="5" t="s">
        <v>845</v>
      </c>
      <c r="P497" s="5" t="s">
        <v>845</v>
      </c>
      <c r="Q497" s="5" t="s">
        <v>847</v>
      </c>
      <c r="R497" s="5" t="s">
        <v>845</v>
      </c>
      <c r="S497" s="5" t="s">
        <v>848</v>
      </c>
      <c r="T497" s="5" t="s">
        <v>855</v>
      </c>
      <c r="U497" s="5" t="s">
        <v>845</v>
      </c>
      <c r="V497" s="5" t="s">
        <v>845</v>
      </c>
      <c r="W497" s="5" t="s">
        <v>850</v>
      </c>
      <c r="X497" s="5" t="s">
        <v>22197</v>
      </c>
      <c r="Y497" s="5">
        <f>X498-'Sem RTOS RX'!$X497</f>
        <v>0.000150462963</v>
      </c>
      <c r="Z497" s="7">
        <f>SUM(LEN(",CO_MQ135|"),'Sem RTOS RX'!$H497,LEN(",CO2_MQ135|"),'Sem RTOS RX'!$I497,LEN(",Alcool_MQ135|"),'Sem RTOS RX'!$J497,LEN(",Alcool_MQ135|"),'Sem RTOS RX'!$K497,LEN(",Toluen_MQ135|"),'Sem RTOS RX'!$L497,LEN(",MH4_MQ135|"),'Sem RTOS RX'!$M497,LEN(",O3_MQ131|"),'Sem RTOS RX'!$N497)*8</f>
        <v>672</v>
      </c>
    </row>
    <row r="498" ht="15.75" customHeight="1">
      <c r="A498" s="5" t="s">
        <v>22198</v>
      </c>
      <c r="B498" s="5" t="s">
        <v>22199</v>
      </c>
      <c r="C498" s="5" t="s">
        <v>20275</v>
      </c>
      <c r="D498" s="5" t="s">
        <v>22200</v>
      </c>
      <c r="E498" s="5" t="s">
        <v>845</v>
      </c>
      <c r="F498" s="5" t="s">
        <v>845</v>
      </c>
      <c r="G498" s="5" t="s">
        <v>845</v>
      </c>
      <c r="H498" s="5" t="s">
        <v>769</v>
      </c>
      <c r="I498" s="5" t="s">
        <v>247</v>
      </c>
      <c r="J498" s="5" t="s">
        <v>79</v>
      </c>
      <c r="K498" s="5" t="s">
        <v>169</v>
      </c>
      <c r="L498" s="5" t="s">
        <v>666</v>
      </c>
      <c r="M498" s="5" t="s">
        <v>268</v>
      </c>
      <c r="N498" s="5" t="s">
        <v>213</v>
      </c>
      <c r="O498" s="5" t="s">
        <v>845</v>
      </c>
      <c r="P498" s="5" t="s">
        <v>845</v>
      </c>
      <c r="Q498" s="5" t="s">
        <v>847</v>
      </c>
      <c r="R498" s="5" t="s">
        <v>845</v>
      </c>
      <c r="S498" s="5" t="s">
        <v>848</v>
      </c>
      <c r="T498" s="5" t="s">
        <v>855</v>
      </c>
      <c r="U498" s="5" t="s">
        <v>845</v>
      </c>
      <c r="V498" s="5" t="s">
        <v>845</v>
      </c>
      <c r="W498" s="5" t="s">
        <v>850</v>
      </c>
      <c r="X498" s="5" t="s">
        <v>22201</v>
      </c>
      <c r="Y498" s="5">
        <f>X499-'Sem RTOS RX'!$X498</f>
        <v>0.0003009259259</v>
      </c>
      <c r="Z498" s="7">
        <f>SUM(LEN(",CO_MQ135|"),'Sem RTOS RX'!$H498,LEN(",CO2_MQ135|"),'Sem RTOS RX'!$I498,LEN(",Alcool_MQ135|"),'Sem RTOS RX'!$J498,LEN(",Alcool_MQ135|"),'Sem RTOS RX'!$K498,LEN(",Toluen_MQ135|"),'Sem RTOS RX'!$L498,LEN(",MH4_MQ135|"),'Sem RTOS RX'!$M498,LEN(",O3_MQ131|"),'Sem RTOS RX'!$N498)*8</f>
        <v>672</v>
      </c>
    </row>
    <row r="499" ht="15.75" customHeight="1">
      <c r="A499" s="5" t="s">
        <v>22202</v>
      </c>
      <c r="B499" s="5" t="s">
        <v>22203</v>
      </c>
      <c r="C499" s="5" t="s">
        <v>20275</v>
      </c>
      <c r="D499" s="5" t="s">
        <v>22204</v>
      </c>
      <c r="E499" s="5" t="s">
        <v>845</v>
      </c>
      <c r="F499" s="5" t="s">
        <v>845</v>
      </c>
      <c r="G499" s="5" t="s">
        <v>845</v>
      </c>
      <c r="H499" s="5" t="s">
        <v>726</v>
      </c>
      <c r="I499" s="5" t="s">
        <v>1184</v>
      </c>
      <c r="J499" s="5" t="s">
        <v>261</v>
      </c>
      <c r="K499" s="5" t="s">
        <v>169</v>
      </c>
      <c r="L499" s="5" t="s">
        <v>677</v>
      </c>
      <c r="M499" s="5" t="s">
        <v>268</v>
      </c>
      <c r="N499" s="5" t="s">
        <v>75</v>
      </c>
      <c r="O499" s="5" t="s">
        <v>845</v>
      </c>
      <c r="P499" s="5" t="s">
        <v>845</v>
      </c>
      <c r="Q499" s="5" t="s">
        <v>847</v>
      </c>
      <c r="R499" s="5" t="s">
        <v>845</v>
      </c>
      <c r="S499" s="5" t="s">
        <v>848</v>
      </c>
      <c r="T499" s="5" t="s">
        <v>855</v>
      </c>
      <c r="U499" s="5" t="s">
        <v>845</v>
      </c>
      <c r="V499" s="5" t="s">
        <v>845</v>
      </c>
      <c r="W499" s="5" t="s">
        <v>850</v>
      </c>
      <c r="X499" s="5" t="s">
        <v>22205</v>
      </c>
      <c r="Y499" s="5">
        <f>X500-'Sem RTOS RX'!$X499</f>
        <v>0.000462962963</v>
      </c>
      <c r="Z499" s="7">
        <f>SUM(LEN(",CO_MQ135|"),'Sem RTOS RX'!$H499,LEN(",CO2_MQ135|"),'Sem RTOS RX'!$I499,LEN(",Alcool_MQ135|"),'Sem RTOS RX'!$J499,LEN(",Alcool_MQ135|"),'Sem RTOS RX'!$K499,LEN(",Toluen_MQ135|"),'Sem RTOS RX'!$L499,LEN(",MH4_MQ135|"),'Sem RTOS RX'!$M499,LEN(",O3_MQ131|"),'Sem RTOS RX'!$N499)*8</f>
        <v>672</v>
      </c>
    </row>
    <row r="500" ht="15.75" customHeight="1">
      <c r="A500" s="5" t="s">
        <v>22206</v>
      </c>
      <c r="B500" s="5" t="s">
        <v>22207</v>
      </c>
      <c r="C500" s="5" t="s">
        <v>20275</v>
      </c>
      <c r="D500" s="5" t="s">
        <v>22208</v>
      </c>
      <c r="E500" s="5" t="s">
        <v>845</v>
      </c>
      <c r="F500" s="5" t="s">
        <v>845</v>
      </c>
      <c r="G500" s="5" t="s">
        <v>845</v>
      </c>
      <c r="H500" s="5" t="s">
        <v>1808</v>
      </c>
      <c r="I500" s="5" t="s">
        <v>276</v>
      </c>
      <c r="J500" s="5" t="s">
        <v>172</v>
      </c>
      <c r="K500" s="5" t="s">
        <v>156</v>
      </c>
      <c r="L500" s="5" t="s">
        <v>795</v>
      </c>
      <c r="M500" s="5" t="s">
        <v>285</v>
      </c>
      <c r="N500" s="5" t="s">
        <v>52</v>
      </c>
      <c r="O500" s="5" t="s">
        <v>845</v>
      </c>
      <c r="P500" s="5" t="s">
        <v>845</v>
      </c>
      <c r="Q500" s="5" t="s">
        <v>847</v>
      </c>
      <c r="R500" s="5" t="s">
        <v>845</v>
      </c>
      <c r="S500" s="5" t="s">
        <v>848</v>
      </c>
      <c r="T500" s="5" t="s">
        <v>20285</v>
      </c>
      <c r="U500" s="5" t="s">
        <v>845</v>
      </c>
      <c r="V500" s="5" t="s">
        <v>845</v>
      </c>
      <c r="W500" s="5" t="s">
        <v>850</v>
      </c>
      <c r="X500" s="5" t="s">
        <v>22209</v>
      </c>
      <c r="Y500" s="5">
        <f>X501-'Sem RTOS RX'!$X500</f>
        <v>0.000150462963</v>
      </c>
      <c r="Z500" s="7">
        <f>SUM(LEN(",CO_MQ135|"),'Sem RTOS RX'!$H500,LEN(",CO2_MQ135|"),'Sem RTOS RX'!$I500,LEN(",Alcool_MQ135|"),'Sem RTOS RX'!$J500,LEN(",Alcool_MQ135|"),'Sem RTOS RX'!$K500,LEN(",Toluen_MQ135|"),'Sem RTOS RX'!$L500,LEN(",MH4_MQ135|"),'Sem RTOS RX'!$M500,LEN(",O3_MQ131|"),'Sem RTOS RX'!$N500)*8</f>
        <v>672</v>
      </c>
    </row>
    <row r="501" ht="15.75" customHeight="1">
      <c r="A501" s="5" t="s">
        <v>22210</v>
      </c>
      <c r="B501" s="5" t="s">
        <v>22211</v>
      </c>
      <c r="C501" s="5" t="s">
        <v>20275</v>
      </c>
      <c r="D501" s="5" t="s">
        <v>22212</v>
      </c>
      <c r="E501" s="5" t="s">
        <v>845</v>
      </c>
      <c r="F501" s="5" t="s">
        <v>845</v>
      </c>
      <c r="G501" s="5" t="s">
        <v>845</v>
      </c>
      <c r="H501" s="5" t="s">
        <v>719</v>
      </c>
      <c r="I501" s="5" t="s">
        <v>271</v>
      </c>
      <c r="J501" s="5" t="s">
        <v>61</v>
      </c>
      <c r="K501" s="5" t="s">
        <v>156</v>
      </c>
      <c r="L501" s="5" t="s">
        <v>395</v>
      </c>
      <c r="M501" s="5" t="s">
        <v>285</v>
      </c>
      <c r="N501" s="5" t="s">
        <v>41</v>
      </c>
      <c r="O501" s="5" t="s">
        <v>845</v>
      </c>
      <c r="P501" s="5" t="s">
        <v>845</v>
      </c>
      <c r="Q501" s="5" t="s">
        <v>847</v>
      </c>
      <c r="R501" s="5" t="s">
        <v>845</v>
      </c>
      <c r="S501" s="5" t="s">
        <v>848</v>
      </c>
      <c r="T501" s="5" t="s">
        <v>20285</v>
      </c>
      <c r="U501" s="5" t="s">
        <v>845</v>
      </c>
      <c r="V501" s="5" t="s">
        <v>845</v>
      </c>
      <c r="W501" s="5" t="s">
        <v>850</v>
      </c>
      <c r="X501" s="5" t="s">
        <v>22213</v>
      </c>
      <c r="Y501" s="5">
        <f>X502-'Sem RTOS RX'!$X501</f>
        <v>0.000150462963</v>
      </c>
      <c r="Z501" s="7">
        <f>SUM(LEN(",CO_MQ135|"),'Sem RTOS RX'!$H501,LEN(",CO2_MQ135|"),'Sem RTOS RX'!$I501,LEN(",Alcool_MQ135|"),'Sem RTOS RX'!$J501,LEN(",Alcool_MQ135|"),'Sem RTOS RX'!$K501,LEN(",Toluen_MQ135|"),'Sem RTOS RX'!$L501,LEN(",MH4_MQ135|"),'Sem RTOS RX'!$M501,LEN(",O3_MQ131|"),'Sem RTOS RX'!$N501)*8</f>
        <v>672</v>
      </c>
    </row>
    <row r="502" ht="15.75" customHeight="1">
      <c r="A502" s="5" t="s">
        <v>22214</v>
      </c>
      <c r="B502" s="5" t="s">
        <v>22215</v>
      </c>
      <c r="C502" s="5" t="s">
        <v>20275</v>
      </c>
      <c r="D502" s="5" t="s">
        <v>22216</v>
      </c>
      <c r="E502" s="5" t="s">
        <v>845</v>
      </c>
      <c r="F502" s="5" t="s">
        <v>845</v>
      </c>
      <c r="G502" s="5" t="s">
        <v>845</v>
      </c>
      <c r="H502" s="5" t="s">
        <v>726</v>
      </c>
      <c r="I502" s="5" t="s">
        <v>1184</v>
      </c>
      <c r="J502" s="5" t="s">
        <v>261</v>
      </c>
      <c r="K502" s="5" t="s">
        <v>169</v>
      </c>
      <c r="L502" s="5" t="s">
        <v>677</v>
      </c>
      <c r="M502" s="5" t="s">
        <v>268</v>
      </c>
      <c r="N502" s="5" t="s">
        <v>266</v>
      </c>
      <c r="O502" s="5" t="s">
        <v>845</v>
      </c>
      <c r="P502" s="5" t="s">
        <v>845</v>
      </c>
      <c r="Q502" s="5" t="s">
        <v>847</v>
      </c>
      <c r="R502" s="5" t="s">
        <v>845</v>
      </c>
      <c r="S502" s="5" t="s">
        <v>848</v>
      </c>
      <c r="T502" s="5" t="s">
        <v>855</v>
      </c>
      <c r="U502" s="5" t="s">
        <v>845</v>
      </c>
      <c r="V502" s="5" t="s">
        <v>845</v>
      </c>
      <c r="W502" s="5" t="s">
        <v>850</v>
      </c>
      <c r="X502" s="5" t="s">
        <v>22217</v>
      </c>
      <c r="Y502" s="5">
        <f>X503-'Sem RTOS RX'!$X502</f>
        <v>0.000150462963</v>
      </c>
      <c r="Z502" s="7">
        <f>SUM(LEN(",CO_MQ135|"),'Sem RTOS RX'!$H502,LEN(",CO2_MQ135|"),'Sem RTOS RX'!$I502,LEN(",Alcool_MQ135|"),'Sem RTOS RX'!$J502,LEN(",Alcool_MQ135|"),'Sem RTOS RX'!$K502,LEN(",Toluen_MQ135|"),'Sem RTOS RX'!$L502,LEN(",MH4_MQ135|"),'Sem RTOS RX'!$M502,LEN(",O3_MQ131|"),'Sem RTOS RX'!$N502)*8</f>
        <v>672</v>
      </c>
    </row>
    <row r="503" ht="15.75" customHeight="1">
      <c r="A503" s="5" t="s">
        <v>22218</v>
      </c>
      <c r="B503" s="5" t="s">
        <v>22219</v>
      </c>
      <c r="C503" s="5" t="s">
        <v>20275</v>
      </c>
      <c r="D503" s="5" t="s">
        <v>22220</v>
      </c>
      <c r="E503" s="5" t="s">
        <v>845</v>
      </c>
      <c r="F503" s="5" t="s">
        <v>845</v>
      </c>
      <c r="G503" s="5" t="s">
        <v>845</v>
      </c>
      <c r="H503" s="5" t="s">
        <v>341</v>
      </c>
      <c r="I503" s="5" t="s">
        <v>276</v>
      </c>
      <c r="J503" s="5" t="s">
        <v>261</v>
      </c>
      <c r="K503" s="5" t="s">
        <v>169</v>
      </c>
      <c r="L503" s="5" t="s">
        <v>388</v>
      </c>
      <c r="M503" s="5" t="s">
        <v>268</v>
      </c>
      <c r="N503" s="5" t="s">
        <v>29</v>
      </c>
      <c r="O503" s="5" t="s">
        <v>845</v>
      </c>
      <c r="P503" s="5" t="s">
        <v>845</v>
      </c>
      <c r="Q503" s="5" t="s">
        <v>847</v>
      </c>
      <c r="R503" s="5" t="s">
        <v>845</v>
      </c>
      <c r="S503" s="5" t="s">
        <v>848</v>
      </c>
      <c r="T503" s="5" t="s">
        <v>855</v>
      </c>
      <c r="U503" s="5" t="s">
        <v>845</v>
      </c>
      <c r="V503" s="5" t="s">
        <v>845</v>
      </c>
      <c r="W503" s="5" t="s">
        <v>850</v>
      </c>
      <c r="X503" s="5" t="s">
        <v>22221</v>
      </c>
      <c r="Y503" s="5">
        <f>X504-'Sem RTOS RX'!$X503</f>
        <v>0.0003009259259</v>
      </c>
      <c r="Z503" s="7">
        <f>SUM(LEN(",CO_MQ135|"),'Sem RTOS RX'!$H503,LEN(",CO2_MQ135|"),'Sem RTOS RX'!$I503,LEN(",Alcool_MQ135|"),'Sem RTOS RX'!$J503,LEN(",Alcool_MQ135|"),'Sem RTOS RX'!$K503,LEN(",Toluen_MQ135|"),'Sem RTOS RX'!$L503,LEN(",MH4_MQ135|"),'Sem RTOS RX'!$M503,LEN(",O3_MQ131|"),'Sem RTOS RX'!$N503)*8</f>
        <v>672</v>
      </c>
    </row>
    <row r="504" ht="15.75" customHeight="1">
      <c r="A504" s="5" t="s">
        <v>22222</v>
      </c>
      <c r="B504" s="5" t="s">
        <v>22223</v>
      </c>
      <c r="C504" s="5" t="s">
        <v>20275</v>
      </c>
      <c r="D504" s="5" t="s">
        <v>22224</v>
      </c>
      <c r="E504" s="5" t="s">
        <v>845</v>
      </c>
      <c r="F504" s="5" t="s">
        <v>845</v>
      </c>
      <c r="G504" s="5" t="s">
        <v>845</v>
      </c>
      <c r="H504" s="5" t="s">
        <v>1808</v>
      </c>
      <c r="I504" s="5" t="s">
        <v>276</v>
      </c>
      <c r="J504" s="5" t="s">
        <v>172</v>
      </c>
      <c r="K504" s="5" t="s">
        <v>156</v>
      </c>
      <c r="L504" s="5" t="s">
        <v>795</v>
      </c>
      <c r="M504" s="5" t="s">
        <v>285</v>
      </c>
      <c r="N504" s="5" t="s">
        <v>290</v>
      </c>
      <c r="O504" s="5" t="s">
        <v>845</v>
      </c>
      <c r="P504" s="5" t="s">
        <v>845</v>
      </c>
      <c r="Q504" s="5" t="s">
        <v>847</v>
      </c>
      <c r="R504" s="5" t="s">
        <v>845</v>
      </c>
      <c r="S504" s="5" t="s">
        <v>848</v>
      </c>
      <c r="T504" s="5" t="s">
        <v>865</v>
      </c>
      <c r="U504" s="5" t="s">
        <v>845</v>
      </c>
      <c r="V504" s="5" t="s">
        <v>845</v>
      </c>
      <c r="W504" s="5" t="s">
        <v>850</v>
      </c>
      <c r="X504" s="5" t="s">
        <v>4715</v>
      </c>
      <c r="Y504" s="5">
        <f>X505-'Sem RTOS RX'!$X504</f>
        <v>0.000150462963</v>
      </c>
      <c r="Z504" s="7">
        <f>SUM(LEN(",CO_MQ135|"),'Sem RTOS RX'!$H504,LEN(",CO2_MQ135|"),'Sem RTOS RX'!$I504,LEN(",Alcool_MQ135|"),'Sem RTOS RX'!$J504,LEN(",Alcool_MQ135|"),'Sem RTOS RX'!$K504,LEN(",Toluen_MQ135|"),'Sem RTOS RX'!$L504,LEN(",MH4_MQ135|"),'Sem RTOS RX'!$M504,LEN(",O3_MQ131|"),'Sem RTOS RX'!$N504)*8</f>
        <v>672</v>
      </c>
    </row>
    <row r="505" ht="15.75" customHeight="1">
      <c r="A505" s="5" t="s">
        <v>22225</v>
      </c>
      <c r="B505" s="5" t="s">
        <v>22226</v>
      </c>
      <c r="C505" s="5" t="s">
        <v>20275</v>
      </c>
      <c r="D505" s="5" t="s">
        <v>22227</v>
      </c>
      <c r="E505" s="5" t="s">
        <v>845</v>
      </c>
      <c r="F505" s="5" t="s">
        <v>845</v>
      </c>
      <c r="G505" s="5" t="s">
        <v>845</v>
      </c>
      <c r="H505" s="5" t="s">
        <v>510</v>
      </c>
      <c r="I505" s="5" t="s">
        <v>292</v>
      </c>
      <c r="J505" s="5" t="s">
        <v>176</v>
      </c>
      <c r="K505" s="5" t="s">
        <v>293</v>
      </c>
      <c r="L505" s="5" t="s">
        <v>401</v>
      </c>
      <c r="M505" s="5" t="s">
        <v>269</v>
      </c>
      <c r="N505" s="5" t="s">
        <v>8578</v>
      </c>
      <c r="O505" s="5" t="s">
        <v>845</v>
      </c>
      <c r="P505" s="5" t="s">
        <v>845</v>
      </c>
      <c r="Q505" s="5" t="s">
        <v>847</v>
      </c>
      <c r="R505" s="5" t="s">
        <v>845</v>
      </c>
      <c r="S505" s="5" t="s">
        <v>848</v>
      </c>
      <c r="T505" s="5" t="s">
        <v>855</v>
      </c>
      <c r="U505" s="5" t="s">
        <v>845</v>
      </c>
      <c r="V505" s="5" t="s">
        <v>845</v>
      </c>
      <c r="W505" s="5" t="s">
        <v>850</v>
      </c>
      <c r="X505" s="5" t="s">
        <v>22228</v>
      </c>
      <c r="Y505" s="5">
        <f>X506-'Sem RTOS RX'!$X505</f>
        <v>0.000150462963</v>
      </c>
      <c r="Z505" s="7">
        <f>SUM(LEN(",CO_MQ135|"),'Sem RTOS RX'!$H505,LEN(",CO2_MQ135|"),'Sem RTOS RX'!$I505,LEN(",Alcool_MQ135|"),'Sem RTOS RX'!$J505,LEN(",Alcool_MQ135|"),'Sem RTOS RX'!$K505,LEN(",Toluen_MQ135|"),'Sem RTOS RX'!$L505,LEN(",MH4_MQ135|"),'Sem RTOS RX'!$M505,LEN(",O3_MQ131|"),'Sem RTOS RX'!$N505)*8</f>
        <v>672</v>
      </c>
    </row>
    <row r="506" ht="15.75" customHeight="1">
      <c r="A506" s="5" t="s">
        <v>22229</v>
      </c>
      <c r="B506" s="5" t="s">
        <v>22230</v>
      </c>
      <c r="C506" s="5" t="s">
        <v>20275</v>
      </c>
      <c r="D506" s="5" t="s">
        <v>22231</v>
      </c>
      <c r="E506" s="5" t="s">
        <v>845</v>
      </c>
      <c r="F506" s="5" t="s">
        <v>845</v>
      </c>
      <c r="G506" s="5" t="s">
        <v>845</v>
      </c>
      <c r="H506" s="5" t="s">
        <v>552</v>
      </c>
      <c r="I506" s="5" t="s">
        <v>253</v>
      </c>
      <c r="J506" s="5" t="s">
        <v>1319</v>
      </c>
      <c r="K506" s="5" t="s">
        <v>293</v>
      </c>
      <c r="L506" s="5" t="s">
        <v>321</v>
      </c>
      <c r="M506" s="5" t="s">
        <v>269</v>
      </c>
      <c r="N506" s="5" t="s">
        <v>68</v>
      </c>
      <c r="O506" s="5" t="s">
        <v>845</v>
      </c>
      <c r="P506" s="5" t="s">
        <v>845</v>
      </c>
      <c r="Q506" s="5" t="s">
        <v>847</v>
      </c>
      <c r="R506" s="5" t="s">
        <v>845</v>
      </c>
      <c r="S506" s="5" t="s">
        <v>848</v>
      </c>
      <c r="T506" s="5" t="s">
        <v>855</v>
      </c>
      <c r="U506" s="5" t="s">
        <v>845</v>
      </c>
      <c r="V506" s="5" t="s">
        <v>845</v>
      </c>
      <c r="W506" s="5" t="s">
        <v>850</v>
      </c>
      <c r="X506" s="5" t="s">
        <v>22232</v>
      </c>
      <c r="Y506" s="5">
        <f>X507-'Sem RTOS RX'!$X506</f>
        <v>0.000162037037</v>
      </c>
      <c r="Z506" s="7">
        <f>SUM(LEN(",CO_MQ135|"),'Sem RTOS RX'!$H506,LEN(",CO2_MQ135|"),'Sem RTOS RX'!$I506,LEN(",Alcool_MQ135|"),'Sem RTOS RX'!$J506,LEN(",Alcool_MQ135|"),'Sem RTOS RX'!$K506,LEN(",Toluen_MQ135|"),'Sem RTOS RX'!$L506,LEN(",MH4_MQ135|"),'Sem RTOS RX'!$M506,LEN(",O3_MQ131|"),'Sem RTOS RX'!$N506)*8</f>
        <v>672</v>
      </c>
    </row>
    <row r="507" ht="15.75" customHeight="1">
      <c r="A507" s="5" t="s">
        <v>22233</v>
      </c>
      <c r="B507" s="5" t="s">
        <v>22234</v>
      </c>
      <c r="C507" s="5" t="s">
        <v>20275</v>
      </c>
      <c r="D507" s="5" t="s">
        <v>22235</v>
      </c>
      <c r="E507" s="5" t="s">
        <v>845</v>
      </c>
      <c r="F507" s="5" t="s">
        <v>845</v>
      </c>
      <c r="G507" s="5" t="s">
        <v>845</v>
      </c>
      <c r="H507" s="5" t="s">
        <v>696</v>
      </c>
      <c r="I507" s="5" t="s">
        <v>283</v>
      </c>
      <c r="J507" s="5" t="s">
        <v>263</v>
      </c>
      <c r="K507" s="5" t="s">
        <v>293</v>
      </c>
      <c r="L507" s="5" t="s">
        <v>753</v>
      </c>
      <c r="M507" s="5" t="s">
        <v>269</v>
      </c>
      <c r="N507" s="5" t="s">
        <v>95</v>
      </c>
      <c r="O507" s="5" t="s">
        <v>845</v>
      </c>
      <c r="P507" s="5" t="s">
        <v>845</v>
      </c>
      <c r="Q507" s="5" t="s">
        <v>847</v>
      </c>
      <c r="R507" s="5" t="s">
        <v>845</v>
      </c>
      <c r="S507" s="5" t="s">
        <v>848</v>
      </c>
      <c r="T507" s="5" t="s">
        <v>855</v>
      </c>
      <c r="U507" s="5" t="s">
        <v>845</v>
      </c>
      <c r="V507" s="5" t="s">
        <v>845</v>
      </c>
      <c r="W507" s="5" t="s">
        <v>850</v>
      </c>
      <c r="X507" s="5" t="s">
        <v>4727</v>
      </c>
      <c r="Y507" s="5">
        <f>X508-'Sem RTOS RX'!$X507</f>
        <v>0.000150462963</v>
      </c>
      <c r="Z507" s="7">
        <f>SUM(LEN(",CO_MQ135|"),'Sem RTOS RX'!$H507,LEN(",CO2_MQ135|"),'Sem RTOS RX'!$I507,LEN(",Alcool_MQ135|"),'Sem RTOS RX'!$J507,LEN(",Alcool_MQ135|"),'Sem RTOS RX'!$K507,LEN(",Toluen_MQ135|"),'Sem RTOS RX'!$L507,LEN(",MH4_MQ135|"),'Sem RTOS RX'!$M507,LEN(",O3_MQ131|"),'Sem RTOS RX'!$N507)*8</f>
        <v>672</v>
      </c>
    </row>
    <row r="508" ht="15.75" customHeight="1">
      <c r="A508" s="5" t="s">
        <v>22236</v>
      </c>
      <c r="B508" s="5" t="s">
        <v>22237</v>
      </c>
      <c r="C508" s="5" t="s">
        <v>20275</v>
      </c>
      <c r="D508" s="5" t="s">
        <v>22238</v>
      </c>
      <c r="E508" s="5" t="s">
        <v>845</v>
      </c>
      <c r="F508" s="5" t="s">
        <v>845</v>
      </c>
      <c r="G508" s="5" t="s">
        <v>845</v>
      </c>
      <c r="H508" s="5" t="s">
        <v>529</v>
      </c>
      <c r="I508" s="5" t="s">
        <v>292</v>
      </c>
      <c r="J508" s="5" t="s">
        <v>258</v>
      </c>
      <c r="K508" s="5" t="s">
        <v>293</v>
      </c>
      <c r="L508" s="5" t="s">
        <v>400</v>
      </c>
      <c r="M508" s="5" t="s">
        <v>269</v>
      </c>
      <c r="N508" s="5" t="s">
        <v>298</v>
      </c>
      <c r="O508" s="5" t="s">
        <v>845</v>
      </c>
      <c r="P508" s="5" t="s">
        <v>845</v>
      </c>
      <c r="Q508" s="5" t="s">
        <v>847</v>
      </c>
      <c r="R508" s="5" t="s">
        <v>845</v>
      </c>
      <c r="S508" s="5" t="s">
        <v>848</v>
      </c>
      <c r="T508" s="5" t="s">
        <v>865</v>
      </c>
      <c r="U508" s="5" t="s">
        <v>845</v>
      </c>
      <c r="V508" s="5" t="s">
        <v>845</v>
      </c>
      <c r="W508" s="5" t="s">
        <v>850</v>
      </c>
      <c r="X508" s="5" t="s">
        <v>22239</v>
      </c>
      <c r="Y508" s="5">
        <f>X509-'Sem RTOS RX'!$X508</f>
        <v>0.0003009259259</v>
      </c>
      <c r="Z508" s="7">
        <f>SUM(LEN(",CO_MQ135|"),'Sem RTOS RX'!$H508,LEN(",CO2_MQ135|"),'Sem RTOS RX'!$I508,LEN(",Alcool_MQ135|"),'Sem RTOS RX'!$J508,LEN(",Alcool_MQ135|"),'Sem RTOS RX'!$K508,LEN(",Toluen_MQ135|"),'Sem RTOS RX'!$L508,LEN(",MH4_MQ135|"),'Sem RTOS RX'!$M508,LEN(",O3_MQ131|"),'Sem RTOS RX'!$N508)*8</f>
        <v>672</v>
      </c>
    </row>
    <row r="509" ht="15.75" customHeight="1">
      <c r="A509" s="5" t="s">
        <v>22240</v>
      </c>
      <c r="B509" s="5" t="s">
        <v>22241</v>
      </c>
      <c r="C509" s="5" t="s">
        <v>20275</v>
      </c>
      <c r="D509" s="5" t="s">
        <v>22242</v>
      </c>
      <c r="E509" s="5" t="s">
        <v>845</v>
      </c>
      <c r="F509" s="5" t="s">
        <v>845</v>
      </c>
      <c r="G509" s="5" t="s">
        <v>845</v>
      </c>
      <c r="H509" s="5" t="s">
        <v>696</v>
      </c>
      <c r="I509" s="5" t="s">
        <v>283</v>
      </c>
      <c r="J509" s="5" t="s">
        <v>263</v>
      </c>
      <c r="K509" s="5" t="s">
        <v>293</v>
      </c>
      <c r="L509" s="5" t="s">
        <v>753</v>
      </c>
      <c r="M509" s="5" t="s">
        <v>269</v>
      </c>
      <c r="N509" s="5" t="s">
        <v>1284</v>
      </c>
      <c r="O509" s="5" t="s">
        <v>845</v>
      </c>
      <c r="P509" s="5" t="s">
        <v>845</v>
      </c>
      <c r="Q509" s="5" t="s">
        <v>847</v>
      </c>
      <c r="R509" s="5" t="s">
        <v>845</v>
      </c>
      <c r="S509" s="5" t="s">
        <v>848</v>
      </c>
      <c r="T509" s="5" t="s">
        <v>865</v>
      </c>
      <c r="U509" s="5" t="s">
        <v>845</v>
      </c>
      <c r="V509" s="5" t="s">
        <v>845</v>
      </c>
      <c r="W509" s="5" t="s">
        <v>850</v>
      </c>
      <c r="X509" s="5" t="s">
        <v>22243</v>
      </c>
      <c r="Y509" s="5">
        <f>X510-'Sem RTOS RX'!$X509</f>
        <v>0.000150462963</v>
      </c>
      <c r="Z509" s="7">
        <f>SUM(LEN(",CO_MQ135|"),'Sem RTOS RX'!$H509,LEN(",CO2_MQ135|"),'Sem RTOS RX'!$I509,LEN(",Alcool_MQ135|"),'Sem RTOS RX'!$J509,LEN(",Alcool_MQ135|"),'Sem RTOS RX'!$K509,LEN(",Toluen_MQ135|"),'Sem RTOS RX'!$L509,LEN(",MH4_MQ135|"),'Sem RTOS RX'!$M509,LEN(",O3_MQ131|"),'Sem RTOS RX'!$N509)*8</f>
        <v>672</v>
      </c>
    </row>
    <row r="510" ht="15.75" customHeight="1">
      <c r="A510" s="5" t="s">
        <v>22244</v>
      </c>
      <c r="B510" s="5" t="s">
        <v>22245</v>
      </c>
      <c r="C510" s="5" t="s">
        <v>20275</v>
      </c>
      <c r="D510" s="5" t="s">
        <v>22246</v>
      </c>
      <c r="E510" s="5" t="s">
        <v>845</v>
      </c>
      <c r="F510" s="5" t="s">
        <v>845</v>
      </c>
      <c r="G510" s="5" t="s">
        <v>845</v>
      </c>
      <c r="H510" s="5" t="s">
        <v>721</v>
      </c>
      <c r="I510" s="5" t="s">
        <v>188</v>
      </c>
      <c r="J510" s="5" t="s">
        <v>228</v>
      </c>
      <c r="K510" s="5" t="s">
        <v>238</v>
      </c>
      <c r="L510" s="5" t="s">
        <v>694</v>
      </c>
      <c r="M510" s="5" t="s">
        <v>180</v>
      </c>
      <c r="N510" s="5" t="s">
        <v>38</v>
      </c>
      <c r="O510" s="5" t="s">
        <v>845</v>
      </c>
      <c r="P510" s="5" t="s">
        <v>845</v>
      </c>
      <c r="Q510" s="5" t="s">
        <v>847</v>
      </c>
      <c r="R510" s="5" t="s">
        <v>845</v>
      </c>
      <c r="S510" s="5" t="s">
        <v>864</v>
      </c>
      <c r="T510" s="5" t="s">
        <v>865</v>
      </c>
      <c r="U510" s="5" t="s">
        <v>845</v>
      </c>
      <c r="V510" s="5" t="s">
        <v>845</v>
      </c>
      <c r="W510" s="5" t="s">
        <v>850</v>
      </c>
      <c r="X510" s="5" t="s">
        <v>22247</v>
      </c>
      <c r="Y510" s="5">
        <f>X511-'Sem RTOS RX'!$X510</f>
        <v>0.000162037037</v>
      </c>
      <c r="Z510" s="7">
        <f>SUM(LEN(",CO_MQ135|"),'Sem RTOS RX'!$H510,LEN(",CO2_MQ135|"),'Sem RTOS RX'!$I510,LEN(",Alcool_MQ135|"),'Sem RTOS RX'!$J510,LEN(",Alcool_MQ135|"),'Sem RTOS RX'!$K510,LEN(",Toluen_MQ135|"),'Sem RTOS RX'!$L510,LEN(",MH4_MQ135|"),'Sem RTOS RX'!$M510,LEN(",O3_MQ131|"),'Sem RTOS RX'!$N510)*8</f>
        <v>672</v>
      </c>
    </row>
    <row r="511" ht="15.75" customHeight="1">
      <c r="A511" s="5" t="s">
        <v>22248</v>
      </c>
      <c r="B511" s="5" t="s">
        <v>22249</v>
      </c>
      <c r="C511" s="5" t="s">
        <v>20275</v>
      </c>
      <c r="D511" s="5" t="s">
        <v>22250</v>
      </c>
      <c r="E511" s="5" t="s">
        <v>845</v>
      </c>
      <c r="F511" s="5" t="s">
        <v>845</v>
      </c>
      <c r="G511" s="5" t="s">
        <v>845</v>
      </c>
      <c r="H511" s="5" t="s">
        <v>492</v>
      </c>
      <c r="I511" s="5" t="s">
        <v>276</v>
      </c>
      <c r="J511" s="5" t="s">
        <v>172</v>
      </c>
      <c r="K511" s="5" t="s">
        <v>156</v>
      </c>
      <c r="L511" s="5" t="s">
        <v>329</v>
      </c>
      <c r="M511" s="5" t="s">
        <v>285</v>
      </c>
      <c r="N511" s="5" t="s">
        <v>48</v>
      </c>
      <c r="O511" s="5" t="s">
        <v>845</v>
      </c>
      <c r="P511" s="5" t="s">
        <v>845</v>
      </c>
      <c r="Q511" s="5" t="s">
        <v>847</v>
      </c>
      <c r="R511" s="5" t="s">
        <v>845</v>
      </c>
      <c r="S511" s="5" t="s">
        <v>848</v>
      </c>
      <c r="T511" s="5" t="s">
        <v>855</v>
      </c>
      <c r="U511" s="5" t="s">
        <v>845</v>
      </c>
      <c r="V511" s="5" t="s">
        <v>845</v>
      </c>
      <c r="W511" s="5" t="s">
        <v>850</v>
      </c>
      <c r="X511" s="5" t="s">
        <v>22251</v>
      </c>
      <c r="Y511" s="5">
        <f>X512-'Sem RTOS RX'!$X511</f>
        <v>0.000150462963</v>
      </c>
      <c r="Z511" s="7">
        <f>SUM(LEN(",CO_MQ135|"),'Sem RTOS RX'!$H511,LEN(",CO2_MQ135|"),'Sem RTOS RX'!$I511,LEN(",Alcool_MQ135|"),'Sem RTOS RX'!$J511,LEN(",Alcool_MQ135|"),'Sem RTOS RX'!$K511,LEN(",Toluen_MQ135|"),'Sem RTOS RX'!$L511,LEN(",MH4_MQ135|"),'Sem RTOS RX'!$M511,LEN(",O3_MQ131|"),'Sem RTOS RX'!$N511)*8</f>
        <v>672</v>
      </c>
    </row>
    <row r="512" ht="15.75" customHeight="1">
      <c r="A512" s="5" t="s">
        <v>22252</v>
      </c>
      <c r="B512" s="5" t="s">
        <v>22253</v>
      </c>
      <c r="C512" s="5" t="s">
        <v>20275</v>
      </c>
      <c r="D512" s="5" t="s">
        <v>22254</v>
      </c>
      <c r="E512" s="5" t="s">
        <v>845</v>
      </c>
      <c r="F512" s="5" t="s">
        <v>845</v>
      </c>
      <c r="G512" s="5" t="s">
        <v>845</v>
      </c>
      <c r="H512" s="5" t="s">
        <v>694</v>
      </c>
      <c r="I512" s="5" t="s">
        <v>247</v>
      </c>
      <c r="J512" s="5" t="s">
        <v>168</v>
      </c>
      <c r="K512" s="5" t="s">
        <v>169</v>
      </c>
      <c r="L512" s="5" t="s">
        <v>1821</v>
      </c>
      <c r="M512" s="5" t="s">
        <v>268</v>
      </c>
      <c r="N512" s="5" t="s">
        <v>120</v>
      </c>
      <c r="O512" s="5" t="s">
        <v>845</v>
      </c>
      <c r="P512" s="5" t="s">
        <v>845</v>
      </c>
      <c r="Q512" s="5" t="s">
        <v>847</v>
      </c>
      <c r="R512" s="5" t="s">
        <v>845</v>
      </c>
      <c r="S512" s="5" t="s">
        <v>848</v>
      </c>
      <c r="T512" s="5" t="s">
        <v>855</v>
      </c>
      <c r="U512" s="5" t="s">
        <v>845</v>
      </c>
      <c r="V512" s="5" t="s">
        <v>845</v>
      </c>
      <c r="W512" s="5" t="s">
        <v>850</v>
      </c>
      <c r="X512" s="5" t="s">
        <v>22255</v>
      </c>
      <c r="Y512" s="5">
        <f>X513-'Sem RTOS RX'!$X512</f>
        <v>0.0003009259259</v>
      </c>
      <c r="Z512" s="7">
        <f>SUM(LEN(",CO_MQ135|"),'Sem RTOS RX'!$H512,LEN(",CO2_MQ135|"),'Sem RTOS RX'!$I512,LEN(",Alcool_MQ135|"),'Sem RTOS RX'!$J512,LEN(",Alcool_MQ135|"),'Sem RTOS RX'!$K512,LEN(",Toluen_MQ135|"),'Sem RTOS RX'!$L512,LEN(",MH4_MQ135|"),'Sem RTOS RX'!$M512,LEN(",O3_MQ131|"),'Sem RTOS RX'!$N512)*8</f>
        <v>672</v>
      </c>
    </row>
    <row r="513" ht="15.75" customHeight="1">
      <c r="A513" s="5" t="s">
        <v>22256</v>
      </c>
      <c r="B513" s="5" t="s">
        <v>22257</v>
      </c>
      <c r="C513" s="5" t="s">
        <v>20275</v>
      </c>
      <c r="D513" s="5" t="s">
        <v>22258</v>
      </c>
      <c r="E513" s="5" t="s">
        <v>845</v>
      </c>
      <c r="F513" s="5" t="s">
        <v>845</v>
      </c>
      <c r="G513" s="5" t="s">
        <v>845</v>
      </c>
      <c r="H513" s="5" t="s">
        <v>450</v>
      </c>
      <c r="I513" s="5" t="s">
        <v>260</v>
      </c>
      <c r="J513" s="5" t="s">
        <v>168</v>
      </c>
      <c r="K513" s="5" t="s">
        <v>15</v>
      </c>
      <c r="L513" s="5" t="s">
        <v>625</v>
      </c>
      <c r="M513" s="5" t="s">
        <v>268</v>
      </c>
      <c r="N513" s="5" t="s">
        <v>98</v>
      </c>
      <c r="O513" s="5" t="s">
        <v>845</v>
      </c>
      <c r="P513" s="5" t="s">
        <v>845</v>
      </c>
      <c r="Q513" s="5" t="s">
        <v>847</v>
      </c>
      <c r="R513" s="5" t="s">
        <v>845</v>
      </c>
      <c r="S513" s="5" t="s">
        <v>848</v>
      </c>
      <c r="T513" s="5" t="s">
        <v>865</v>
      </c>
      <c r="U513" s="5" t="s">
        <v>845</v>
      </c>
      <c r="V513" s="5" t="s">
        <v>845</v>
      </c>
      <c r="W513" s="5" t="s">
        <v>850</v>
      </c>
      <c r="X513" s="5" t="s">
        <v>22259</v>
      </c>
      <c r="Y513" s="5">
        <f>X514-'Sem RTOS RX'!$X513</f>
        <v>0.000150462963</v>
      </c>
      <c r="Z513" s="7">
        <f>SUM(LEN(",CO_MQ135|"),'Sem RTOS RX'!$H513,LEN(",CO2_MQ135|"),'Sem RTOS RX'!$I513,LEN(",Alcool_MQ135|"),'Sem RTOS RX'!$J513,LEN(",Alcool_MQ135|"),'Sem RTOS RX'!$K513,LEN(",Toluen_MQ135|"),'Sem RTOS RX'!$L513,LEN(",MH4_MQ135|"),'Sem RTOS RX'!$M513,LEN(",O3_MQ131|"),'Sem RTOS RX'!$N513)*8</f>
        <v>672</v>
      </c>
    </row>
    <row r="514" ht="15.75" customHeight="1">
      <c r="A514" s="5" t="s">
        <v>22260</v>
      </c>
      <c r="B514" s="5" t="s">
        <v>22261</v>
      </c>
      <c r="C514" s="5" t="s">
        <v>20275</v>
      </c>
      <c r="D514" s="5" t="s">
        <v>22262</v>
      </c>
      <c r="E514" s="5" t="s">
        <v>845</v>
      </c>
      <c r="F514" s="5" t="s">
        <v>845</v>
      </c>
      <c r="G514" s="5" t="s">
        <v>845</v>
      </c>
      <c r="H514" s="5" t="s">
        <v>769</v>
      </c>
      <c r="I514" s="5" t="s">
        <v>247</v>
      </c>
      <c r="J514" s="5" t="s">
        <v>79</v>
      </c>
      <c r="K514" s="5" t="s">
        <v>169</v>
      </c>
      <c r="L514" s="5" t="s">
        <v>666</v>
      </c>
      <c r="M514" s="5" t="s">
        <v>268</v>
      </c>
      <c r="N514" s="5" t="s">
        <v>14</v>
      </c>
      <c r="O514" s="5" t="s">
        <v>845</v>
      </c>
      <c r="P514" s="5" t="s">
        <v>845</v>
      </c>
      <c r="Q514" s="5" t="s">
        <v>847</v>
      </c>
      <c r="R514" s="5" t="s">
        <v>845</v>
      </c>
      <c r="S514" s="5" t="s">
        <v>848</v>
      </c>
      <c r="T514" s="5" t="s">
        <v>20285</v>
      </c>
      <c r="U514" s="5" t="s">
        <v>845</v>
      </c>
      <c r="V514" s="5" t="s">
        <v>845</v>
      </c>
      <c r="W514" s="5" t="s">
        <v>850</v>
      </c>
      <c r="X514" s="5" t="s">
        <v>22263</v>
      </c>
      <c r="Y514" s="5">
        <f>X515-'Sem RTOS RX'!$X514</f>
        <v>0.000162037037</v>
      </c>
      <c r="Z514" s="7">
        <f>SUM(LEN(",CO_MQ135|"),'Sem RTOS RX'!$H514,LEN(",CO2_MQ135|"),'Sem RTOS RX'!$I514,LEN(",Alcool_MQ135|"),'Sem RTOS RX'!$J514,LEN(",Alcool_MQ135|"),'Sem RTOS RX'!$K514,LEN(",Toluen_MQ135|"),'Sem RTOS RX'!$L514,LEN(",MH4_MQ135|"),'Sem RTOS RX'!$M514,LEN(",O3_MQ131|"),'Sem RTOS RX'!$N514)*8</f>
        <v>672</v>
      </c>
    </row>
    <row r="515" ht="15.75" customHeight="1">
      <c r="A515" s="5" t="s">
        <v>22264</v>
      </c>
      <c r="B515" s="5" t="s">
        <v>22265</v>
      </c>
      <c r="C515" s="5" t="s">
        <v>20275</v>
      </c>
      <c r="D515" s="5" t="s">
        <v>22266</v>
      </c>
      <c r="E515" s="5" t="s">
        <v>845</v>
      </c>
      <c r="F515" s="5" t="s">
        <v>845</v>
      </c>
      <c r="G515" s="5" t="s">
        <v>845</v>
      </c>
      <c r="H515" s="5" t="s">
        <v>496</v>
      </c>
      <c r="I515" s="5" t="s">
        <v>271</v>
      </c>
      <c r="J515" s="5" t="s">
        <v>93</v>
      </c>
      <c r="K515" s="5" t="s">
        <v>156</v>
      </c>
      <c r="L515" s="5" t="s">
        <v>395</v>
      </c>
      <c r="M515" s="5" t="s">
        <v>285</v>
      </c>
      <c r="N515" s="5" t="s">
        <v>285</v>
      </c>
      <c r="O515" s="5" t="s">
        <v>845</v>
      </c>
      <c r="P515" s="5" t="s">
        <v>845</v>
      </c>
      <c r="Q515" s="5" t="s">
        <v>847</v>
      </c>
      <c r="R515" s="5" t="s">
        <v>845</v>
      </c>
      <c r="S515" s="5" t="s">
        <v>848</v>
      </c>
      <c r="T515" s="5" t="s">
        <v>20285</v>
      </c>
      <c r="U515" s="5" t="s">
        <v>845</v>
      </c>
      <c r="V515" s="5" t="s">
        <v>845</v>
      </c>
      <c r="W515" s="5" t="s">
        <v>850</v>
      </c>
      <c r="X515" s="5" t="s">
        <v>22267</v>
      </c>
      <c r="Y515" s="5">
        <f>X516-'Sem RTOS RX'!$X515</f>
        <v>0.000150462963</v>
      </c>
      <c r="Z515" s="7">
        <f>SUM(LEN(",CO_MQ135|"),'Sem RTOS RX'!$H515,LEN(",CO2_MQ135|"),'Sem RTOS RX'!$I515,LEN(",Alcool_MQ135|"),'Sem RTOS RX'!$J515,LEN(",Alcool_MQ135|"),'Sem RTOS RX'!$K515,LEN(",Toluen_MQ135|"),'Sem RTOS RX'!$L515,LEN(",MH4_MQ135|"),'Sem RTOS RX'!$M515,LEN(",O3_MQ131|"),'Sem RTOS RX'!$N515)*8</f>
        <v>672</v>
      </c>
    </row>
    <row r="516" ht="15.75" customHeight="1">
      <c r="A516" s="5" t="s">
        <v>22268</v>
      </c>
      <c r="B516" s="5" t="s">
        <v>22269</v>
      </c>
      <c r="C516" s="5" t="s">
        <v>20275</v>
      </c>
      <c r="D516" s="5" t="s">
        <v>22270</v>
      </c>
      <c r="E516" s="5" t="s">
        <v>845</v>
      </c>
      <c r="F516" s="5" t="s">
        <v>845</v>
      </c>
      <c r="G516" s="5" t="s">
        <v>845</v>
      </c>
      <c r="H516" s="5" t="s">
        <v>457</v>
      </c>
      <c r="I516" s="5" t="s">
        <v>1184</v>
      </c>
      <c r="J516" s="5" t="s">
        <v>1185</v>
      </c>
      <c r="K516" s="5" t="s">
        <v>169</v>
      </c>
      <c r="L516" s="5" t="s">
        <v>763</v>
      </c>
      <c r="M516" s="5" t="s">
        <v>268</v>
      </c>
      <c r="N516" s="5" t="s">
        <v>82</v>
      </c>
      <c r="O516" s="5" t="s">
        <v>845</v>
      </c>
      <c r="P516" s="5" t="s">
        <v>845</v>
      </c>
      <c r="Q516" s="5" t="s">
        <v>847</v>
      </c>
      <c r="R516" s="5" t="s">
        <v>845</v>
      </c>
      <c r="S516" s="5" t="s">
        <v>848</v>
      </c>
      <c r="T516" s="5" t="s">
        <v>855</v>
      </c>
      <c r="U516" s="5" t="s">
        <v>845</v>
      </c>
      <c r="V516" s="5" t="s">
        <v>845</v>
      </c>
      <c r="W516" s="5" t="s">
        <v>850</v>
      </c>
      <c r="X516" s="5" t="s">
        <v>22271</v>
      </c>
      <c r="Y516" s="5">
        <f>X517-'Sem RTOS RX'!$X516</f>
        <v>0.000150462963</v>
      </c>
      <c r="Z516" s="7">
        <f>SUM(LEN(",CO_MQ135|"),'Sem RTOS RX'!$H516,LEN(",CO2_MQ135|"),'Sem RTOS RX'!$I516,LEN(",Alcool_MQ135|"),'Sem RTOS RX'!$J516,LEN(",Alcool_MQ135|"),'Sem RTOS RX'!$K516,LEN(",Toluen_MQ135|"),'Sem RTOS RX'!$L516,LEN(",MH4_MQ135|"),'Sem RTOS RX'!$M516,LEN(",O3_MQ131|"),'Sem RTOS RX'!$N516)*8</f>
        <v>672</v>
      </c>
    </row>
    <row r="517" ht="15.75" customHeight="1">
      <c r="A517" s="5" t="s">
        <v>22272</v>
      </c>
      <c r="B517" s="5" t="s">
        <v>22273</v>
      </c>
      <c r="C517" s="5" t="s">
        <v>20275</v>
      </c>
      <c r="D517" s="5" t="s">
        <v>22274</v>
      </c>
      <c r="E517" s="5" t="s">
        <v>845</v>
      </c>
      <c r="F517" s="5" t="s">
        <v>845</v>
      </c>
      <c r="G517" s="5" t="s">
        <v>845</v>
      </c>
      <c r="H517" s="5" t="s">
        <v>492</v>
      </c>
      <c r="I517" s="5" t="s">
        <v>276</v>
      </c>
      <c r="J517" s="5" t="s">
        <v>172</v>
      </c>
      <c r="K517" s="5" t="s">
        <v>156</v>
      </c>
      <c r="L517" s="5" t="s">
        <v>329</v>
      </c>
      <c r="M517" s="5" t="s">
        <v>285</v>
      </c>
      <c r="N517" s="5" t="s">
        <v>120</v>
      </c>
      <c r="O517" s="5" t="s">
        <v>845</v>
      </c>
      <c r="P517" s="5" t="s">
        <v>845</v>
      </c>
      <c r="Q517" s="5" t="s">
        <v>847</v>
      </c>
      <c r="R517" s="5" t="s">
        <v>845</v>
      </c>
      <c r="S517" s="5" t="s">
        <v>848</v>
      </c>
      <c r="T517" s="5" t="s">
        <v>855</v>
      </c>
      <c r="U517" s="5" t="s">
        <v>845</v>
      </c>
      <c r="V517" s="5" t="s">
        <v>845</v>
      </c>
      <c r="W517" s="5" t="s">
        <v>850</v>
      </c>
      <c r="X517" s="5" t="s">
        <v>22275</v>
      </c>
      <c r="Y517" s="5">
        <f>X518-'Sem RTOS RX'!$X517</f>
        <v>0.000150462963</v>
      </c>
      <c r="Z517" s="7">
        <f>SUM(LEN(",CO_MQ135|"),'Sem RTOS RX'!$H517,LEN(",CO2_MQ135|"),'Sem RTOS RX'!$I517,LEN(",Alcool_MQ135|"),'Sem RTOS RX'!$J517,LEN(",Alcool_MQ135|"),'Sem RTOS RX'!$K517,LEN(",Toluen_MQ135|"),'Sem RTOS RX'!$L517,LEN(",MH4_MQ135|"),'Sem RTOS RX'!$M517,LEN(",O3_MQ131|"),'Sem RTOS RX'!$N517)*8</f>
        <v>672</v>
      </c>
    </row>
    <row r="518" ht="15.75" customHeight="1">
      <c r="A518" s="5" t="s">
        <v>22276</v>
      </c>
      <c r="B518" s="5" t="s">
        <v>22277</v>
      </c>
      <c r="C518" s="5" t="s">
        <v>20275</v>
      </c>
      <c r="D518" s="5" t="s">
        <v>22278</v>
      </c>
      <c r="E518" s="5" t="s">
        <v>845</v>
      </c>
      <c r="F518" s="5" t="s">
        <v>845</v>
      </c>
      <c r="G518" s="5" t="s">
        <v>845</v>
      </c>
      <c r="H518" s="5" t="s">
        <v>341</v>
      </c>
      <c r="I518" s="5" t="s">
        <v>276</v>
      </c>
      <c r="J518" s="5" t="s">
        <v>261</v>
      </c>
      <c r="K518" s="5" t="s">
        <v>169</v>
      </c>
      <c r="L518" s="5" t="s">
        <v>388</v>
      </c>
      <c r="M518" s="5" t="s">
        <v>268</v>
      </c>
      <c r="N518" s="5" t="s">
        <v>36</v>
      </c>
      <c r="O518" s="5" t="s">
        <v>845</v>
      </c>
      <c r="P518" s="5" t="s">
        <v>845</v>
      </c>
      <c r="Q518" s="5" t="s">
        <v>847</v>
      </c>
      <c r="R518" s="5" t="s">
        <v>845</v>
      </c>
      <c r="S518" s="5" t="s">
        <v>848</v>
      </c>
      <c r="T518" s="5" t="s">
        <v>855</v>
      </c>
      <c r="U518" s="5" t="s">
        <v>845</v>
      </c>
      <c r="V518" s="5" t="s">
        <v>845</v>
      </c>
      <c r="W518" s="5" t="s">
        <v>850</v>
      </c>
      <c r="X518" s="5" t="s">
        <v>4787</v>
      </c>
      <c r="Y518" s="5">
        <f>X519-'Sem RTOS RX'!$X518</f>
        <v>0.000150462963</v>
      </c>
      <c r="Z518" s="7">
        <f>SUM(LEN(",CO_MQ135|"),'Sem RTOS RX'!$H518,LEN(",CO2_MQ135|"),'Sem RTOS RX'!$I518,LEN(",Alcool_MQ135|"),'Sem RTOS RX'!$J518,LEN(",Alcool_MQ135|"),'Sem RTOS RX'!$K518,LEN(",Toluen_MQ135|"),'Sem RTOS RX'!$L518,LEN(",MH4_MQ135|"),'Sem RTOS RX'!$M518,LEN(",O3_MQ131|"),'Sem RTOS RX'!$N518)*8</f>
        <v>672</v>
      </c>
    </row>
    <row r="519" ht="15.75" customHeight="1">
      <c r="A519" s="5" t="s">
        <v>22279</v>
      </c>
      <c r="B519" s="5" t="s">
        <v>22280</v>
      </c>
      <c r="C519" s="5" t="s">
        <v>20275</v>
      </c>
      <c r="D519" s="5" t="s">
        <v>22281</v>
      </c>
      <c r="E519" s="5" t="s">
        <v>845</v>
      </c>
      <c r="F519" s="5" t="s">
        <v>845</v>
      </c>
      <c r="G519" s="5" t="s">
        <v>845</v>
      </c>
      <c r="H519" s="5" t="s">
        <v>726</v>
      </c>
      <c r="I519" s="5" t="s">
        <v>1184</v>
      </c>
      <c r="J519" s="5" t="s">
        <v>261</v>
      </c>
      <c r="K519" s="5" t="s">
        <v>169</v>
      </c>
      <c r="L519" s="5" t="s">
        <v>677</v>
      </c>
      <c r="M519" s="5" t="s">
        <v>268</v>
      </c>
      <c r="N519" s="5" t="s">
        <v>269</v>
      </c>
      <c r="O519" s="5" t="s">
        <v>845</v>
      </c>
      <c r="P519" s="5" t="s">
        <v>845</v>
      </c>
      <c r="Q519" s="5" t="s">
        <v>847</v>
      </c>
      <c r="R519" s="5" t="s">
        <v>845</v>
      </c>
      <c r="S519" s="5" t="s">
        <v>848</v>
      </c>
      <c r="T519" s="5" t="s">
        <v>20285</v>
      </c>
      <c r="U519" s="5" t="s">
        <v>845</v>
      </c>
      <c r="V519" s="5" t="s">
        <v>845</v>
      </c>
      <c r="W519" s="5" t="s">
        <v>850</v>
      </c>
      <c r="X519" s="5" t="s">
        <v>22282</v>
      </c>
      <c r="Y519" s="5">
        <f>X520-'Sem RTOS RX'!$X519</f>
        <v>0.000150462963</v>
      </c>
      <c r="Z519" s="7">
        <f>SUM(LEN(",CO_MQ135|"),'Sem RTOS RX'!$H519,LEN(",CO2_MQ135|"),'Sem RTOS RX'!$I519,LEN(",Alcool_MQ135|"),'Sem RTOS RX'!$J519,LEN(",Alcool_MQ135|"),'Sem RTOS RX'!$K519,LEN(",Toluen_MQ135|"),'Sem RTOS RX'!$L519,LEN(",MH4_MQ135|"),'Sem RTOS RX'!$M519,LEN(",O3_MQ131|"),'Sem RTOS RX'!$N519)*8</f>
        <v>672</v>
      </c>
    </row>
    <row r="520" ht="15.75" customHeight="1">
      <c r="A520" s="5" t="s">
        <v>22283</v>
      </c>
      <c r="B520" s="5" t="s">
        <v>22284</v>
      </c>
      <c r="C520" s="5" t="s">
        <v>20275</v>
      </c>
      <c r="D520" s="5" t="s">
        <v>22285</v>
      </c>
      <c r="E520" s="5" t="s">
        <v>845</v>
      </c>
      <c r="F520" s="5" t="s">
        <v>845</v>
      </c>
      <c r="G520" s="5" t="s">
        <v>845</v>
      </c>
      <c r="H520" s="5" t="s">
        <v>1513</v>
      </c>
      <c r="I520" s="5" t="s">
        <v>247</v>
      </c>
      <c r="J520" s="5" t="s">
        <v>267</v>
      </c>
      <c r="K520" s="5" t="s">
        <v>169</v>
      </c>
      <c r="L520" s="5" t="s">
        <v>1821</v>
      </c>
      <c r="M520" s="5" t="s">
        <v>268</v>
      </c>
      <c r="N520" s="5" t="s">
        <v>84</v>
      </c>
      <c r="O520" s="5" t="s">
        <v>845</v>
      </c>
      <c r="P520" s="5" t="s">
        <v>845</v>
      </c>
      <c r="Q520" s="5" t="s">
        <v>847</v>
      </c>
      <c r="R520" s="5" t="s">
        <v>845</v>
      </c>
      <c r="S520" s="5" t="s">
        <v>848</v>
      </c>
      <c r="T520" s="5" t="s">
        <v>855</v>
      </c>
      <c r="U520" s="5" t="s">
        <v>845</v>
      </c>
      <c r="V520" s="5" t="s">
        <v>845</v>
      </c>
      <c r="W520" s="5" t="s">
        <v>850</v>
      </c>
      <c r="X520" s="5" t="s">
        <v>22286</v>
      </c>
      <c r="Y520" s="5">
        <f>X521-'Sem RTOS RX'!$X520</f>
        <v>0.000150462963</v>
      </c>
      <c r="Z520" s="7">
        <f>SUM(LEN(",CO_MQ135|"),'Sem RTOS RX'!$H520,LEN(",CO2_MQ135|"),'Sem RTOS RX'!$I520,LEN(",Alcool_MQ135|"),'Sem RTOS RX'!$J520,LEN(",Alcool_MQ135|"),'Sem RTOS RX'!$K520,LEN(",Toluen_MQ135|"),'Sem RTOS RX'!$L520,LEN(",MH4_MQ135|"),'Sem RTOS RX'!$M520,LEN(",O3_MQ131|"),'Sem RTOS RX'!$N520)*8</f>
        <v>672</v>
      </c>
    </row>
    <row r="521" ht="15.75" customHeight="1">
      <c r="A521" s="5" t="s">
        <v>22287</v>
      </c>
      <c r="B521" s="5" t="s">
        <v>22288</v>
      </c>
      <c r="C521" s="5" t="s">
        <v>20275</v>
      </c>
      <c r="D521" s="5" t="s">
        <v>22289</v>
      </c>
      <c r="E521" s="5" t="s">
        <v>845</v>
      </c>
      <c r="F521" s="5" t="s">
        <v>845</v>
      </c>
      <c r="G521" s="5" t="s">
        <v>845</v>
      </c>
      <c r="H521" s="5" t="s">
        <v>607</v>
      </c>
      <c r="I521" s="5" t="s">
        <v>249</v>
      </c>
      <c r="J521" s="5" t="s">
        <v>203</v>
      </c>
      <c r="K521" s="5" t="s">
        <v>846</v>
      </c>
      <c r="L521" s="5" t="s">
        <v>738</v>
      </c>
      <c r="M521" s="5" t="s">
        <v>41</v>
      </c>
      <c r="N521" s="5" t="s">
        <v>262</v>
      </c>
      <c r="O521" s="5" t="s">
        <v>845</v>
      </c>
      <c r="P521" s="5" t="s">
        <v>845</v>
      </c>
      <c r="Q521" s="5" t="s">
        <v>847</v>
      </c>
      <c r="R521" s="5" t="s">
        <v>845</v>
      </c>
      <c r="S521" s="5" t="s">
        <v>848</v>
      </c>
      <c r="T521" s="5" t="s">
        <v>865</v>
      </c>
      <c r="U521" s="5" t="s">
        <v>845</v>
      </c>
      <c r="V521" s="5" t="s">
        <v>845</v>
      </c>
      <c r="W521" s="5" t="s">
        <v>850</v>
      </c>
      <c r="X521" s="5" t="s">
        <v>22290</v>
      </c>
      <c r="Y521" s="5">
        <f>X522-'Sem RTOS RX'!$X521</f>
        <v>0.000150462963</v>
      </c>
      <c r="Z521" s="7">
        <f>SUM(LEN(",CO_MQ135|"),'Sem RTOS RX'!$H521,LEN(",CO2_MQ135|"),'Sem RTOS RX'!$I521,LEN(",Alcool_MQ135|"),'Sem RTOS RX'!$J521,LEN(",Alcool_MQ135|"),'Sem RTOS RX'!$K521,LEN(",Toluen_MQ135|"),'Sem RTOS RX'!$L521,LEN(",MH4_MQ135|"),'Sem RTOS RX'!$M521,LEN(",O3_MQ131|"),'Sem RTOS RX'!$N521)*8</f>
        <v>672</v>
      </c>
    </row>
    <row r="522" ht="15.75" customHeight="1">
      <c r="A522" s="5" t="s">
        <v>22291</v>
      </c>
      <c r="B522" s="5" t="s">
        <v>22292</v>
      </c>
      <c r="C522" s="5" t="s">
        <v>20275</v>
      </c>
      <c r="D522" s="5" t="s">
        <v>22293</v>
      </c>
      <c r="E522" s="5" t="s">
        <v>845</v>
      </c>
      <c r="F522" s="5" t="s">
        <v>845</v>
      </c>
      <c r="G522" s="5" t="s">
        <v>845</v>
      </c>
      <c r="H522" s="5" t="s">
        <v>321</v>
      </c>
      <c r="I522" s="5" t="s">
        <v>251</v>
      </c>
      <c r="J522" s="5" t="s">
        <v>144</v>
      </c>
      <c r="K522" s="5" t="s">
        <v>159</v>
      </c>
      <c r="L522" s="5" t="s">
        <v>337</v>
      </c>
      <c r="M522" s="5" t="s">
        <v>252</v>
      </c>
      <c r="N522" s="5" t="s">
        <v>1011</v>
      </c>
      <c r="O522" s="5" t="s">
        <v>845</v>
      </c>
      <c r="P522" s="5" t="s">
        <v>845</v>
      </c>
      <c r="Q522" s="5" t="s">
        <v>847</v>
      </c>
      <c r="R522" s="5" t="s">
        <v>845</v>
      </c>
      <c r="S522" s="5" t="s">
        <v>848</v>
      </c>
      <c r="T522" s="5" t="s">
        <v>865</v>
      </c>
      <c r="U522" s="5" t="s">
        <v>845</v>
      </c>
      <c r="V522" s="5" t="s">
        <v>845</v>
      </c>
      <c r="W522" s="5" t="s">
        <v>850</v>
      </c>
      <c r="X522" s="5" t="s">
        <v>22294</v>
      </c>
      <c r="Y522" s="5">
        <f>X523-'Sem RTOS RX'!$X522</f>
        <v>0.000150462963</v>
      </c>
      <c r="Z522" s="7">
        <f>SUM(LEN(",CO_MQ135|"),'Sem RTOS RX'!$H522,LEN(",CO2_MQ135|"),'Sem RTOS RX'!$I522,LEN(",Alcool_MQ135|"),'Sem RTOS RX'!$J522,LEN(",Alcool_MQ135|"),'Sem RTOS RX'!$K522,LEN(",Toluen_MQ135|"),'Sem RTOS RX'!$L522,LEN(",MH4_MQ135|"),'Sem RTOS RX'!$M522,LEN(",O3_MQ131|"),'Sem RTOS RX'!$N522)*8</f>
        <v>672</v>
      </c>
    </row>
    <row r="523" ht="15.75" customHeight="1">
      <c r="A523" s="5" t="s">
        <v>22295</v>
      </c>
      <c r="B523" s="5" t="s">
        <v>22296</v>
      </c>
      <c r="C523" s="5" t="s">
        <v>20275</v>
      </c>
      <c r="D523" s="5" t="s">
        <v>22297</v>
      </c>
      <c r="E523" s="5" t="s">
        <v>845</v>
      </c>
      <c r="F523" s="5" t="s">
        <v>845</v>
      </c>
      <c r="G523" s="5" t="s">
        <v>845</v>
      </c>
      <c r="H523" s="5" t="s">
        <v>769</v>
      </c>
      <c r="I523" s="5" t="s">
        <v>247</v>
      </c>
      <c r="J523" s="5" t="s">
        <v>79</v>
      </c>
      <c r="K523" s="5" t="s">
        <v>169</v>
      </c>
      <c r="L523" s="5" t="s">
        <v>666</v>
      </c>
      <c r="M523" s="5" t="s">
        <v>268</v>
      </c>
      <c r="N523" s="5" t="s">
        <v>145</v>
      </c>
      <c r="O523" s="5" t="s">
        <v>845</v>
      </c>
      <c r="P523" s="5" t="s">
        <v>845</v>
      </c>
      <c r="Q523" s="5" t="s">
        <v>847</v>
      </c>
      <c r="R523" s="5" t="s">
        <v>845</v>
      </c>
      <c r="S523" s="5" t="s">
        <v>848</v>
      </c>
      <c r="T523" s="5" t="s">
        <v>855</v>
      </c>
      <c r="U523" s="5" t="s">
        <v>845</v>
      </c>
      <c r="V523" s="5" t="s">
        <v>845</v>
      </c>
      <c r="W523" s="5" t="s">
        <v>850</v>
      </c>
      <c r="X523" s="5" t="s">
        <v>22298</v>
      </c>
      <c r="Y523" s="5">
        <f>X524-'Sem RTOS RX'!$X523</f>
        <v>0.000150462963</v>
      </c>
      <c r="Z523" s="7">
        <f>SUM(LEN(",CO_MQ135|"),'Sem RTOS RX'!$H523,LEN(",CO2_MQ135|"),'Sem RTOS RX'!$I523,LEN(",Alcool_MQ135|"),'Sem RTOS RX'!$J523,LEN(",Alcool_MQ135|"),'Sem RTOS RX'!$K523,LEN(",Toluen_MQ135|"),'Sem RTOS RX'!$L523,LEN(",MH4_MQ135|"),'Sem RTOS RX'!$M523,LEN(",O3_MQ131|"),'Sem RTOS RX'!$N523)*8</f>
        <v>672</v>
      </c>
    </row>
    <row r="524" ht="15.75" customHeight="1">
      <c r="A524" s="5" t="s">
        <v>22299</v>
      </c>
      <c r="B524" s="5" t="s">
        <v>22300</v>
      </c>
      <c r="C524" s="5" t="s">
        <v>20275</v>
      </c>
      <c r="D524" s="5" t="s">
        <v>22301</v>
      </c>
      <c r="E524" s="5" t="s">
        <v>845</v>
      </c>
      <c r="F524" s="5" t="s">
        <v>845</v>
      </c>
      <c r="G524" s="5" t="s">
        <v>845</v>
      </c>
      <c r="H524" s="5" t="s">
        <v>552</v>
      </c>
      <c r="I524" s="5" t="s">
        <v>253</v>
      </c>
      <c r="J524" s="5" t="s">
        <v>1319</v>
      </c>
      <c r="K524" s="5" t="s">
        <v>293</v>
      </c>
      <c r="L524" s="5" t="s">
        <v>321</v>
      </c>
      <c r="M524" s="5" t="s">
        <v>269</v>
      </c>
      <c r="N524" s="5" t="s">
        <v>193</v>
      </c>
      <c r="O524" s="5" t="s">
        <v>845</v>
      </c>
      <c r="P524" s="5" t="s">
        <v>845</v>
      </c>
      <c r="Q524" s="5" t="s">
        <v>847</v>
      </c>
      <c r="R524" s="5" t="s">
        <v>845</v>
      </c>
      <c r="S524" s="5" t="s">
        <v>848</v>
      </c>
      <c r="T524" s="5" t="s">
        <v>855</v>
      </c>
      <c r="U524" s="5" t="s">
        <v>845</v>
      </c>
      <c r="V524" s="5" t="s">
        <v>845</v>
      </c>
      <c r="W524" s="5" t="s">
        <v>850</v>
      </c>
      <c r="X524" s="5" t="s">
        <v>22302</v>
      </c>
      <c r="Y524" s="5">
        <f>X525-'Sem RTOS RX'!$X524</f>
        <v>0.0003125</v>
      </c>
      <c r="Z524" s="7">
        <f>SUM(LEN(",CO_MQ135|"),'Sem RTOS RX'!$H524,LEN(",CO2_MQ135|"),'Sem RTOS RX'!$I524,LEN(",Alcool_MQ135|"),'Sem RTOS RX'!$J524,LEN(",Alcool_MQ135|"),'Sem RTOS RX'!$K524,LEN(",Toluen_MQ135|"),'Sem RTOS RX'!$L524,LEN(",MH4_MQ135|"),'Sem RTOS RX'!$M524,LEN(",O3_MQ131|"),'Sem RTOS RX'!$N524)*8</f>
        <v>672</v>
      </c>
    </row>
    <row r="525" ht="15.75" customHeight="1">
      <c r="A525" s="5" t="s">
        <v>22303</v>
      </c>
      <c r="B525" s="5" t="s">
        <v>22304</v>
      </c>
      <c r="C525" s="5" t="s">
        <v>20275</v>
      </c>
      <c r="D525" s="5" t="s">
        <v>22305</v>
      </c>
      <c r="E525" s="5" t="s">
        <v>845</v>
      </c>
      <c r="F525" s="5" t="s">
        <v>845</v>
      </c>
      <c r="G525" s="5" t="s">
        <v>845</v>
      </c>
      <c r="H525" s="5" t="s">
        <v>711</v>
      </c>
      <c r="I525" s="5" t="s">
        <v>283</v>
      </c>
      <c r="J525" s="5" t="s">
        <v>93</v>
      </c>
      <c r="K525" s="5" t="s">
        <v>156</v>
      </c>
      <c r="L525" s="5" t="s">
        <v>2545</v>
      </c>
      <c r="M525" s="5" t="s">
        <v>285</v>
      </c>
      <c r="N525" s="5" t="s">
        <v>91</v>
      </c>
      <c r="O525" s="5" t="s">
        <v>845</v>
      </c>
      <c r="P525" s="5" t="s">
        <v>845</v>
      </c>
      <c r="Q525" s="5" t="s">
        <v>847</v>
      </c>
      <c r="R525" s="5" t="s">
        <v>845</v>
      </c>
      <c r="S525" s="5" t="s">
        <v>848</v>
      </c>
      <c r="T525" s="5" t="s">
        <v>855</v>
      </c>
      <c r="U525" s="5" t="s">
        <v>845</v>
      </c>
      <c r="V525" s="5" t="s">
        <v>845</v>
      </c>
      <c r="W525" s="5" t="s">
        <v>850</v>
      </c>
      <c r="X525" s="5" t="s">
        <v>22306</v>
      </c>
      <c r="Y525" s="5">
        <f>X526-'Sem RTOS RX'!$X525</f>
        <v>0.000150462963</v>
      </c>
      <c r="Z525" s="7">
        <f>SUM(LEN(",CO_MQ135|"),'Sem RTOS RX'!$H525,LEN(",CO2_MQ135|"),'Sem RTOS RX'!$I525,LEN(",Alcool_MQ135|"),'Sem RTOS RX'!$J525,LEN(",Alcool_MQ135|"),'Sem RTOS RX'!$K525,LEN(",Toluen_MQ135|"),'Sem RTOS RX'!$L525,LEN(",MH4_MQ135|"),'Sem RTOS RX'!$M525,LEN(",O3_MQ131|"),'Sem RTOS RX'!$N525)*8</f>
        <v>672</v>
      </c>
    </row>
    <row r="526" ht="15.75" customHeight="1">
      <c r="A526" s="5" t="s">
        <v>22307</v>
      </c>
      <c r="B526" s="5" t="s">
        <v>22308</v>
      </c>
      <c r="C526" s="5" t="s">
        <v>20275</v>
      </c>
      <c r="D526" s="5" t="s">
        <v>22309</v>
      </c>
      <c r="E526" s="5" t="s">
        <v>845</v>
      </c>
      <c r="F526" s="5" t="s">
        <v>845</v>
      </c>
      <c r="G526" s="5" t="s">
        <v>845</v>
      </c>
      <c r="H526" s="5" t="s">
        <v>395</v>
      </c>
      <c r="I526" s="5" t="s">
        <v>1775</v>
      </c>
      <c r="J526" s="5" t="s">
        <v>27</v>
      </c>
      <c r="K526" s="5" t="s">
        <v>279</v>
      </c>
      <c r="L526" s="5" t="s">
        <v>359</v>
      </c>
      <c r="M526" s="5" t="s">
        <v>252</v>
      </c>
      <c r="N526" s="5" t="s">
        <v>147</v>
      </c>
      <c r="O526" s="5" t="s">
        <v>845</v>
      </c>
      <c r="P526" s="5" t="s">
        <v>845</v>
      </c>
      <c r="Q526" s="5" t="s">
        <v>847</v>
      </c>
      <c r="R526" s="5" t="s">
        <v>845</v>
      </c>
      <c r="S526" s="5" t="s">
        <v>848</v>
      </c>
      <c r="T526" s="5" t="s">
        <v>20285</v>
      </c>
      <c r="U526" s="5" t="s">
        <v>845</v>
      </c>
      <c r="V526" s="5" t="s">
        <v>845</v>
      </c>
      <c r="W526" s="5" t="s">
        <v>850</v>
      </c>
      <c r="X526" s="5" t="s">
        <v>22310</v>
      </c>
      <c r="Y526" s="5">
        <f>X527-'Sem RTOS RX'!$X526</f>
        <v>0.000150462963</v>
      </c>
      <c r="Z526" s="7">
        <f>SUM(LEN(",CO_MQ135|"),'Sem RTOS RX'!$H526,LEN(",CO2_MQ135|"),'Sem RTOS RX'!$I526,LEN(",Alcool_MQ135|"),'Sem RTOS RX'!$J526,LEN(",Alcool_MQ135|"),'Sem RTOS RX'!$K526,LEN(",Toluen_MQ135|"),'Sem RTOS RX'!$L526,LEN(",MH4_MQ135|"),'Sem RTOS RX'!$M526,LEN(",O3_MQ131|"),'Sem RTOS RX'!$N526)*8</f>
        <v>672</v>
      </c>
    </row>
    <row r="527" ht="15.75" customHeight="1">
      <c r="A527" s="5" t="s">
        <v>22311</v>
      </c>
      <c r="B527" s="5" t="s">
        <v>22312</v>
      </c>
      <c r="C527" s="5" t="s">
        <v>20275</v>
      </c>
      <c r="D527" s="5" t="s">
        <v>22313</v>
      </c>
      <c r="E527" s="5" t="s">
        <v>845</v>
      </c>
      <c r="F527" s="5" t="s">
        <v>845</v>
      </c>
      <c r="G527" s="5" t="s">
        <v>845</v>
      </c>
      <c r="H527" s="5" t="s">
        <v>711</v>
      </c>
      <c r="I527" s="5" t="s">
        <v>283</v>
      </c>
      <c r="J527" s="5" t="s">
        <v>93</v>
      </c>
      <c r="K527" s="5" t="s">
        <v>156</v>
      </c>
      <c r="L527" s="5" t="s">
        <v>2545</v>
      </c>
      <c r="M527" s="5" t="s">
        <v>285</v>
      </c>
      <c r="N527" s="5" t="s">
        <v>75</v>
      </c>
      <c r="O527" s="5" t="s">
        <v>845</v>
      </c>
      <c r="P527" s="5" t="s">
        <v>845</v>
      </c>
      <c r="Q527" s="5" t="s">
        <v>847</v>
      </c>
      <c r="R527" s="5" t="s">
        <v>845</v>
      </c>
      <c r="S527" s="5" t="s">
        <v>848</v>
      </c>
      <c r="T527" s="5" t="s">
        <v>855</v>
      </c>
      <c r="U527" s="5" t="s">
        <v>845</v>
      </c>
      <c r="V527" s="5" t="s">
        <v>845</v>
      </c>
      <c r="W527" s="5" t="s">
        <v>850</v>
      </c>
      <c r="X527" s="5" t="s">
        <v>4839</v>
      </c>
      <c r="Y527" s="5">
        <f>X528-'Sem RTOS RX'!$X527</f>
        <v>0.000150462963</v>
      </c>
      <c r="Z527" s="7">
        <f>SUM(LEN(",CO_MQ135|"),'Sem RTOS RX'!$H527,LEN(",CO2_MQ135|"),'Sem RTOS RX'!$I527,LEN(",Alcool_MQ135|"),'Sem RTOS RX'!$J527,LEN(",Alcool_MQ135|"),'Sem RTOS RX'!$K527,LEN(",Toluen_MQ135|"),'Sem RTOS RX'!$L527,LEN(",MH4_MQ135|"),'Sem RTOS RX'!$M527,LEN(",O3_MQ131|"),'Sem RTOS RX'!$N527)*8</f>
        <v>672</v>
      </c>
    </row>
    <row r="528" ht="15.75" customHeight="1">
      <c r="A528" s="5" t="s">
        <v>22314</v>
      </c>
      <c r="B528" s="5" t="s">
        <v>22315</v>
      </c>
      <c r="C528" s="5" t="s">
        <v>20275</v>
      </c>
      <c r="D528" s="5" t="s">
        <v>22316</v>
      </c>
      <c r="E528" s="5" t="s">
        <v>845</v>
      </c>
      <c r="F528" s="5" t="s">
        <v>845</v>
      </c>
      <c r="G528" s="5" t="s">
        <v>845</v>
      </c>
      <c r="H528" s="5" t="s">
        <v>478</v>
      </c>
      <c r="I528" s="5" t="s">
        <v>276</v>
      </c>
      <c r="J528" s="5" t="s">
        <v>171</v>
      </c>
      <c r="K528" s="5" t="s">
        <v>156</v>
      </c>
      <c r="L528" s="5" t="s">
        <v>329</v>
      </c>
      <c r="M528" s="5" t="s">
        <v>285</v>
      </c>
      <c r="N528" s="5" t="s">
        <v>254</v>
      </c>
      <c r="O528" s="5" t="s">
        <v>845</v>
      </c>
      <c r="P528" s="5" t="s">
        <v>845</v>
      </c>
      <c r="Q528" s="5" t="s">
        <v>847</v>
      </c>
      <c r="R528" s="5" t="s">
        <v>845</v>
      </c>
      <c r="S528" s="5" t="s">
        <v>848</v>
      </c>
      <c r="T528" s="5" t="s">
        <v>865</v>
      </c>
      <c r="U528" s="5" t="s">
        <v>845</v>
      </c>
      <c r="V528" s="5" t="s">
        <v>845</v>
      </c>
      <c r="W528" s="5" t="s">
        <v>850</v>
      </c>
      <c r="X528" s="5" t="s">
        <v>22317</v>
      </c>
      <c r="Y528" s="5">
        <f>X529-'Sem RTOS RX'!$X528</f>
        <v>0.000150462963</v>
      </c>
      <c r="Z528" s="7">
        <f>SUM(LEN(",CO_MQ135|"),'Sem RTOS RX'!$H528,LEN(",CO2_MQ135|"),'Sem RTOS RX'!$I528,LEN(",Alcool_MQ135|"),'Sem RTOS RX'!$J528,LEN(",Alcool_MQ135|"),'Sem RTOS RX'!$K528,LEN(",Toluen_MQ135|"),'Sem RTOS RX'!$L528,LEN(",MH4_MQ135|"),'Sem RTOS RX'!$M528,LEN(",O3_MQ131|"),'Sem RTOS RX'!$N528)*8</f>
        <v>672</v>
      </c>
    </row>
    <row r="529" ht="15.75" customHeight="1">
      <c r="A529" s="5" t="s">
        <v>22318</v>
      </c>
      <c r="B529" s="5" t="s">
        <v>22319</v>
      </c>
      <c r="C529" s="5" t="s">
        <v>20275</v>
      </c>
      <c r="D529" s="5" t="s">
        <v>22320</v>
      </c>
      <c r="E529" s="5" t="s">
        <v>845</v>
      </c>
      <c r="F529" s="5" t="s">
        <v>845</v>
      </c>
      <c r="G529" s="5" t="s">
        <v>845</v>
      </c>
      <c r="H529" s="5" t="s">
        <v>311</v>
      </c>
      <c r="I529" s="5" t="s">
        <v>249</v>
      </c>
      <c r="J529" s="5" t="s">
        <v>195</v>
      </c>
      <c r="K529" s="5" t="s">
        <v>846</v>
      </c>
      <c r="L529" s="5" t="s">
        <v>420</v>
      </c>
      <c r="M529" s="5" t="s">
        <v>41</v>
      </c>
      <c r="N529" s="5" t="s">
        <v>290</v>
      </c>
      <c r="O529" s="5" t="s">
        <v>845</v>
      </c>
      <c r="P529" s="5" t="s">
        <v>845</v>
      </c>
      <c r="Q529" s="5" t="s">
        <v>847</v>
      </c>
      <c r="R529" s="5" t="s">
        <v>845</v>
      </c>
      <c r="S529" s="5" t="s">
        <v>848</v>
      </c>
      <c r="T529" s="5" t="s">
        <v>865</v>
      </c>
      <c r="U529" s="5" t="s">
        <v>845</v>
      </c>
      <c r="V529" s="5" t="s">
        <v>845</v>
      </c>
      <c r="W529" s="5" t="s">
        <v>850</v>
      </c>
      <c r="X529" s="5" t="s">
        <v>22321</v>
      </c>
      <c r="Y529" s="5">
        <f>X530-'Sem RTOS RX'!$X529</f>
        <v>0.000150462963</v>
      </c>
      <c r="Z529" s="7">
        <f>SUM(LEN(",CO_MQ135|"),'Sem RTOS RX'!$H529,LEN(",CO2_MQ135|"),'Sem RTOS RX'!$I529,LEN(",Alcool_MQ135|"),'Sem RTOS RX'!$J529,LEN(",Alcool_MQ135|"),'Sem RTOS RX'!$K529,LEN(",Toluen_MQ135|"),'Sem RTOS RX'!$L529,LEN(",MH4_MQ135|"),'Sem RTOS RX'!$M529,LEN(",O3_MQ131|"),'Sem RTOS RX'!$N529)*8</f>
        <v>672</v>
      </c>
    </row>
    <row r="530" ht="15.75" customHeight="1">
      <c r="A530" s="5" t="s">
        <v>22322</v>
      </c>
      <c r="B530" s="5" t="s">
        <v>22323</v>
      </c>
      <c r="C530" s="5" t="s">
        <v>20275</v>
      </c>
      <c r="D530" s="5" t="s">
        <v>22324</v>
      </c>
      <c r="E530" s="5" t="s">
        <v>845</v>
      </c>
      <c r="F530" s="5" t="s">
        <v>845</v>
      </c>
      <c r="G530" s="5" t="s">
        <v>845</v>
      </c>
      <c r="H530" s="5" t="s">
        <v>492</v>
      </c>
      <c r="I530" s="5" t="s">
        <v>276</v>
      </c>
      <c r="J530" s="5" t="s">
        <v>172</v>
      </c>
      <c r="K530" s="5" t="s">
        <v>156</v>
      </c>
      <c r="L530" s="5" t="s">
        <v>329</v>
      </c>
      <c r="M530" s="5" t="s">
        <v>285</v>
      </c>
      <c r="N530" s="5" t="s">
        <v>268</v>
      </c>
      <c r="O530" s="5" t="s">
        <v>845</v>
      </c>
      <c r="P530" s="5" t="s">
        <v>845</v>
      </c>
      <c r="Q530" s="5" t="s">
        <v>847</v>
      </c>
      <c r="R530" s="5" t="s">
        <v>845</v>
      </c>
      <c r="S530" s="5" t="s">
        <v>848</v>
      </c>
      <c r="T530" s="5" t="s">
        <v>20285</v>
      </c>
      <c r="U530" s="5" t="s">
        <v>845</v>
      </c>
      <c r="V530" s="5" t="s">
        <v>845</v>
      </c>
      <c r="W530" s="5" t="s">
        <v>850</v>
      </c>
      <c r="X530" s="5" t="s">
        <v>22325</v>
      </c>
      <c r="Y530" s="5">
        <f>X531-'Sem RTOS RX'!$X530</f>
        <v>0.000150462963</v>
      </c>
      <c r="Z530" s="7">
        <f>SUM(LEN(",CO_MQ135|"),'Sem RTOS RX'!$H530,LEN(",CO2_MQ135|"),'Sem RTOS RX'!$I530,LEN(",Alcool_MQ135|"),'Sem RTOS RX'!$J530,LEN(",Alcool_MQ135|"),'Sem RTOS RX'!$K530,LEN(",Toluen_MQ135|"),'Sem RTOS RX'!$L530,LEN(",MH4_MQ135|"),'Sem RTOS RX'!$M530,LEN(",O3_MQ131|"),'Sem RTOS RX'!$N530)*8</f>
        <v>672</v>
      </c>
    </row>
    <row r="531" ht="15.75" customHeight="1">
      <c r="A531" s="5" t="s">
        <v>22326</v>
      </c>
      <c r="B531" s="5" t="s">
        <v>22327</v>
      </c>
      <c r="C531" s="5" t="s">
        <v>20275</v>
      </c>
      <c r="D531" s="5" t="s">
        <v>22328</v>
      </c>
      <c r="E531" s="5" t="s">
        <v>845</v>
      </c>
      <c r="F531" s="5" t="s">
        <v>845</v>
      </c>
      <c r="G531" s="5" t="s">
        <v>845</v>
      </c>
      <c r="H531" s="5" t="s">
        <v>1324</v>
      </c>
      <c r="I531" s="5" t="s">
        <v>292</v>
      </c>
      <c r="J531" s="5" t="s">
        <v>176</v>
      </c>
      <c r="K531" s="5" t="s">
        <v>293</v>
      </c>
      <c r="L531" s="5" t="s">
        <v>396</v>
      </c>
      <c r="M531" s="5" t="s">
        <v>269</v>
      </c>
      <c r="N531" s="5" t="s">
        <v>48</v>
      </c>
      <c r="O531" s="5" t="s">
        <v>845</v>
      </c>
      <c r="P531" s="5" t="s">
        <v>845</v>
      </c>
      <c r="Q531" s="5" t="s">
        <v>847</v>
      </c>
      <c r="R531" s="5" t="s">
        <v>845</v>
      </c>
      <c r="S531" s="5" t="s">
        <v>848</v>
      </c>
      <c r="T531" s="5" t="s">
        <v>855</v>
      </c>
      <c r="U531" s="5" t="s">
        <v>845</v>
      </c>
      <c r="V531" s="5" t="s">
        <v>845</v>
      </c>
      <c r="W531" s="5" t="s">
        <v>850</v>
      </c>
      <c r="X531" s="5" t="s">
        <v>22329</v>
      </c>
      <c r="Y531" s="5">
        <f>X532-'Sem RTOS RX'!$X531</f>
        <v>0.0003009259259</v>
      </c>
      <c r="Z531" s="7">
        <f>SUM(LEN(",CO_MQ135|"),'Sem RTOS RX'!$H531,LEN(",CO2_MQ135|"),'Sem RTOS RX'!$I531,LEN(",Alcool_MQ135|"),'Sem RTOS RX'!$J531,LEN(",Alcool_MQ135|"),'Sem RTOS RX'!$K531,LEN(",Toluen_MQ135|"),'Sem RTOS RX'!$L531,LEN(",MH4_MQ135|"),'Sem RTOS RX'!$M531,LEN(",O3_MQ131|"),'Sem RTOS RX'!$N531)*8</f>
        <v>672</v>
      </c>
    </row>
    <row r="532" ht="15.75" customHeight="1">
      <c r="A532" s="5" t="s">
        <v>22330</v>
      </c>
      <c r="B532" s="5" t="s">
        <v>22331</v>
      </c>
      <c r="C532" s="5" t="s">
        <v>20275</v>
      </c>
      <c r="D532" s="5" t="s">
        <v>22332</v>
      </c>
      <c r="E532" s="5" t="s">
        <v>845</v>
      </c>
      <c r="F532" s="5" t="s">
        <v>845</v>
      </c>
      <c r="G532" s="5" t="s">
        <v>845</v>
      </c>
      <c r="H532" s="5" t="s">
        <v>536</v>
      </c>
      <c r="I532" s="5" t="s">
        <v>253</v>
      </c>
      <c r="J532" s="5" t="s">
        <v>1319</v>
      </c>
      <c r="K532" s="5" t="s">
        <v>293</v>
      </c>
      <c r="L532" s="5" t="s">
        <v>325</v>
      </c>
      <c r="M532" s="5" t="s">
        <v>269</v>
      </c>
      <c r="N532" s="5" t="s">
        <v>24</v>
      </c>
      <c r="O532" s="5" t="s">
        <v>845</v>
      </c>
      <c r="P532" s="5" t="s">
        <v>845</v>
      </c>
      <c r="Q532" s="5" t="s">
        <v>847</v>
      </c>
      <c r="R532" s="5" t="s">
        <v>845</v>
      </c>
      <c r="S532" s="5" t="s">
        <v>848</v>
      </c>
      <c r="T532" s="5" t="s">
        <v>865</v>
      </c>
      <c r="U532" s="5" t="s">
        <v>845</v>
      </c>
      <c r="V532" s="5" t="s">
        <v>845</v>
      </c>
      <c r="W532" s="5" t="s">
        <v>850</v>
      </c>
      <c r="X532" s="5" t="s">
        <v>22333</v>
      </c>
      <c r="Y532" s="5">
        <f>X533-'Sem RTOS RX'!$X532</f>
        <v>0.0003125</v>
      </c>
      <c r="Z532" s="7">
        <f>SUM(LEN(",CO_MQ135|"),'Sem RTOS RX'!$H532,LEN(",CO2_MQ135|"),'Sem RTOS RX'!$I532,LEN(",Alcool_MQ135|"),'Sem RTOS RX'!$J532,LEN(",Alcool_MQ135|"),'Sem RTOS RX'!$K532,LEN(",Toluen_MQ135|"),'Sem RTOS RX'!$L532,LEN(",MH4_MQ135|"),'Sem RTOS RX'!$M532,LEN(",O3_MQ131|"),'Sem RTOS RX'!$N532)*8</f>
        <v>672</v>
      </c>
    </row>
    <row r="533" ht="15.75" customHeight="1">
      <c r="A533" s="5" t="s">
        <v>22334</v>
      </c>
      <c r="B533" s="5" t="s">
        <v>22335</v>
      </c>
      <c r="C533" s="5" t="s">
        <v>20275</v>
      </c>
      <c r="D533" s="5" t="s">
        <v>22336</v>
      </c>
      <c r="E533" s="5" t="s">
        <v>845</v>
      </c>
      <c r="F533" s="5" t="s">
        <v>845</v>
      </c>
      <c r="G533" s="5" t="s">
        <v>845</v>
      </c>
      <c r="H533" s="5" t="s">
        <v>458</v>
      </c>
      <c r="I533" s="5" t="s">
        <v>247</v>
      </c>
      <c r="J533" s="5" t="s">
        <v>79</v>
      </c>
      <c r="K533" s="5" t="s">
        <v>169</v>
      </c>
      <c r="L533" s="5" t="s">
        <v>317</v>
      </c>
      <c r="M533" s="5" t="s">
        <v>268</v>
      </c>
      <c r="N533" s="5" t="s">
        <v>865</v>
      </c>
      <c r="O533" s="5" t="s">
        <v>845</v>
      </c>
      <c r="P533" s="5" t="s">
        <v>845</v>
      </c>
      <c r="Q533" s="5" t="s">
        <v>847</v>
      </c>
      <c r="R533" s="5" t="s">
        <v>845</v>
      </c>
      <c r="S533" s="5" t="s">
        <v>848</v>
      </c>
      <c r="T533" s="5" t="s">
        <v>20285</v>
      </c>
      <c r="U533" s="5" t="s">
        <v>845</v>
      </c>
      <c r="V533" s="5" t="s">
        <v>845</v>
      </c>
      <c r="W533" s="5" t="s">
        <v>850</v>
      </c>
      <c r="X533" s="5" t="s">
        <v>22337</v>
      </c>
      <c r="Y533" s="5">
        <f>X534-'Sem RTOS RX'!$X533</f>
        <v>0.000150462963</v>
      </c>
      <c r="Z533" s="7">
        <f>SUM(LEN(",CO_MQ135|"),'Sem RTOS RX'!$H533,LEN(",CO2_MQ135|"),'Sem RTOS RX'!$I533,LEN(",Alcool_MQ135|"),'Sem RTOS RX'!$J533,LEN(",Alcool_MQ135|"),'Sem RTOS RX'!$K533,LEN(",Toluen_MQ135|"),'Sem RTOS RX'!$L533,LEN(",MH4_MQ135|"),'Sem RTOS RX'!$M533,LEN(",O3_MQ131|"),'Sem RTOS RX'!$N533)*8</f>
        <v>672</v>
      </c>
    </row>
    <row r="534" ht="15.75" customHeight="1">
      <c r="A534" s="5" t="s">
        <v>22338</v>
      </c>
      <c r="B534" s="5" t="s">
        <v>22339</v>
      </c>
      <c r="C534" s="5" t="s">
        <v>20275</v>
      </c>
      <c r="D534" s="5" t="s">
        <v>22340</v>
      </c>
      <c r="E534" s="5" t="s">
        <v>845</v>
      </c>
      <c r="F534" s="5" t="s">
        <v>845</v>
      </c>
      <c r="G534" s="5" t="s">
        <v>845</v>
      </c>
      <c r="H534" s="5" t="s">
        <v>458</v>
      </c>
      <c r="I534" s="5" t="s">
        <v>247</v>
      </c>
      <c r="J534" s="5" t="s">
        <v>79</v>
      </c>
      <c r="K534" s="5" t="s">
        <v>169</v>
      </c>
      <c r="L534" s="5" t="s">
        <v>317</v>
      </c>
      <c r="M534" s="5" t="s">
        <v>268</v>
      </c>
      <c r="N534" s="5" t="s">
        <v>143</v>
      </c>
      <c r="O534" s="5" t="s">
        <v>845</v>
      </c>
      <c r="P534" s="5" t="s">
        <v>845</v>
      </c>
      <c r="Q534" s="5" t="s">
        <v>847</v>
      </c>
      <c r="R534" s="5" t="s">
        <v>845</v>
      </c>
      <c r="S534" s="5" t="s">
        <v>848</v>
      </c>
      <c r="T534" s="5" t="s">
        <v>855</v>
      </c>
      <c r="U534" s="5" t="s">
        <v>845</v>
      </c>
      <c r="V534" s="5" t="s">
        <v>845</v>
      </c>
      <c r="W534" s="5" t="s">
        <v>850</v>
      </c>
      <c r="X534" s="5" t="s">
        <v>22341</v>
      </c>
      <c r="Y534" s="5">
        <f>X535-'Sem RTOS RX'!$X534</f>
        <v>0.000150462963</v>
      </c>
      <c r="Z534" s="7">
        <f>SUM(LEN(",CO_MQ135|"),'Sem RTOS RX'!$H534,LEN(",CO2_MQ135|"),'Sem RTOS RX'!$I534,LEN(",Alcool_MQ135|"),'Sem RTOS RX'!$J534,LEN(",Alcool_MQ135|"),'Sem RTOS RX'!$K534,LEN(",Toluen_MQ135|"),'Sem RTOS RX'!$L534,LEN(",MH4_MQ135|"),'Sem RTOS RX'!$M534,LEN(",O3_MQ131|"),'Sem RTOS RX'!$N534)*8</f>
        <v>672</v>
      </c>
    </row>
    <row r="535" ht="15.75" customHeight="1">
      <c r="A535" s="5" t="s">
        <v>22342</v>
      </c>
      <c r="B535" s="5" t="s">
        <v>22343</v>
      </c>
      <c r="C535" s="5" t="s">
        <v>20275</v>
      </c>
      <c r="D535" s="5" t="s">
        <v>22344</v>
      </c>
      <c r="E535" s="5" t="s">
        <v>845</v>
      </c>
      <c r="F535" s="5" t="s">
        <v>845</v>
      </c>
      <c r="G535" s="5" t="s">
        <v>845</v>
      </c>
      <c r="H535" s="5" t="s">
        <v>696</v>
      </c>
      <c r="I535" s="5" t="s">
        <v>283</v>
      </c>
      <c r="J535" s="5" t="s">
        <v>263</v>
      </c>
      <c r="K535" s="5" t="s">
        <v>293</v>
      </c>
      <c r="L535" s="5" t="s">
        <v>753</v>
      </c>
      <c r="M535" s="5" t="s">
        <v>269</v>
      </c>
      <c r="N535" s="5" t="s">
        <v>56</v>
      </c>
      <c r="O535" s="5" t="s">
        <v>845</v>
      </c>
      <c r="P535" s="5" t="s">
        <v>845</v>
      </c>
      <c r="Q535" s="5" t="s">
        <v>847</v>
      </c>
      <c r="R535" s="5" t="s">
        <v>845</v>
      </c>
      <c r="S535" s="5" t="s">
        <v>848</v>
      </c>
      <c r="T535" s="5" t="s">
        <v>865</v>
      </c>
      <c r="U535" s="5" t="s">
        <v>845</v>
      </c>
      <c r="V535" s="5" t="s">
        <v>845</v>
      </c>
      <c r="W535" s="5" t="s">
        <v>850</v>
      </c>
      <c r="X535" s="5" t="s">
        <v>22345</v>
      </c>
      <c r="Y535" s="5">
        <f>X536-'Sem RTOS RX'!$X535</f>
        <v>0.000150462963</v>
      </c>
      <c r="Z535" s="7">
        <f>SUM(LEN(",CO_MQ135|"),'Sem RTOS RX'!$H535,LEN(",CO2_MQ135|"),'Sem RTOS RX'!$I535,LEN(",Alcool_MQ135|"),'Sem RTOS RX'!$J535,LEN(",Alcool_MQ135|"),'Sem RTOS RX'!$K535,LEN(",Toluen_MQ135|"),'Sem RTOS RX'!$L535,LEN(",MH4_MQ135|"),'Sem RTOS RX'!$M535,LEN(",O3_MQ131|"),'Sem RTOS RX'!$N535)*8</f>
        <v>672</v>
      </c>
    </row>
    <row r="536" ht="15.75" customHeight="1">
      <c r="A536" s="5" t="s">
        <v>22346</v>
      </c>
      <c r="B536" s="5" t="s">
        <v>22347</v>
      </c>
      <c r="C536" s="5" t="s">
        <v>20275</v>
      </c>
      <c r="D536" s="5" t="s">
        <v>22348</v>
      </c>
      <c r="E536" s="5" t="s">
        <v>845</v>
      </c>
      <c r="F536" s="5" t="s">
        <v>845</v>
      </c>
      <c r="G536" s="5" t="s">
        <v>845</v>
      </c>
      <c r="H536" s="5" t="s">
        <v>446</v>
      </c>
      <c r="I536" s="5" t="s">
        <v>1184</v>
      </c>
      <c r="J536" s="5" t="s">
        <v>1185</v>
      </c>
      <c r="K536" s="5" t="s">
        <v>169</v>
      </c>
      <c r="L536" s="5" t="s">
        <v>763</v>
      </c>
      <c r="M536" s="5" t="s">
        <v>268</v>
      </c>
      <c r="N536" s="5" t="s">
        <v>140</v>
      </c>
      <c r="O536" s="5" t="s">
        <v>845</v>
      </c>
      <c r="P536" s="5" t="s">
        <v>845</v>
      </c>
      <c r="Q536" s="5" t="s">
        <v>847</v>
      </c>
      <c r="R536" s="5" t="s">
        <v>845</v>
      </c>
      <c r="S536" s="5" t="s">
        <v>848</v>
      </c>
      <c r="T536" s="5" t="s">
        <v>855</v>
      </c>
      <c r="U536" s="5" t="s">
        <v>845</v>
      </c>
      <c r="V536" s="5" t="s">
        <v>845</v>
      </c>
      <c r="W536" s="5" t="s">
        <v>850</v>
      </c>
      <c r="X536" s="5" t="s">
        <v>22349</v>
      </c>
      <c r="Y536" s="5">
        <f>X537-'Sem RTOS RX'!$X536</f>
        <v>0.000162037037</v>
      </c>
      <c r="Z536" s="7">
        <f>SUM(LEN(",CO_MQ135|"),'Sem RTOS RX'!$H536,LEN(",CO2_MQ135|"),'Sem RTOS RX'!$I536,LEN(",Alcool_MQ135|"),'Sem RTOS RX'!$J536,LEN(",Alcool_MQ135|"),'Sem RTOS RX'!$K536,LEN(",Toluen_MQ135|"),'Sem RTOS RX'!$L536,LEN(",MH4_MQ135|"),'Sem RTOS RX'!$M536,LEN(",O3_MQ131|"),'Sem RTOS RX'!$N536)*8</f>
        <v>672</v>
      </c>
    </row>
    <row r="537" ht="15.75" customHeight="1">
      <c r="A537" s="5" t="s">
        <v>22350</v>
      </c>
      <c r="B537" s="5" t="s">
        <v>22351</v>
      </c>
      <c r="C537" s="5" t="s">
        <v>20275</v>
      </c>
      <c r="D537" s="5" t="s">
        <v>22352</v>
      </c>
      <c r="E537" s="5" t="s">
        <v>845</v>
      </c>
      <c r="F537" s="5" t="s">
        <v>845</v>
      </c>
      <c r="G537" s="5" t="s">
        <v>845</v>
      </c>
      <c r="H537" s="5" t="s">
        <v>726</v>
      </c>
      <c r="I537" s="5" t="s">
        <v>1184</v>
      </c>
      <c r="J537" s="5" t="s">
        <v>261</v>
      </c>
      <c r="K537" s="5" t="s">
        <v>169</v>
      </c>
      <c r="L537" s="5" t="s">
        <v>677</v>
      </c>
      <c r="M537" s="5" t="s">
        <v>268</v>
      </c>
      <c r="N537" s="5" t="s">
        <v>285</v>
      </c>
      <c r="O537" s="5" t="s">
        <v>845</v>
      </c>
      <c r="P537" s="5" t="s">
        <v>845</v>
      </c>
      <c r="Q537" s="5" t="s">
        <v>847</v>
      </c>
      <c r="R537" s="5" t="s">
        <v>845</v>
      </c>
      <c r="S537" s="5" t="s">
        <v>848</v>
      </c>
      <c r="T537" s="5" t="s">
        <v>20285</v>
      </c>
      <c r="U537" s="5" t="s">
        <v>845</v>
      </c>
      <c r="V537" s="5" t="s">
        <v>845</v>
      </c>
      <c r="W537" s="5" t="s">
        <v>850</v>
      </c>
      <c r="X537" s="5" t="s">
        <v>22353</v>
      </c>
      <c r="Y537" s="5">
        <f>X538-'Sem RTOS RX'!$X537</f>
        <v>0.000150462963</v>
      </c>
      <c r="Z537" s="7">
        <f>SUM(LEN(",CO_MQ135|"),'Sem RTOS RX'!$H537,LEN(",CO2_MQ135|"),'Sem RTOS RX'!$I537,LEN(",Alcool_MQ135|"),'Sem RTOS RX'!$J537,LEN(",Alcool_MQ135|"),'Sem RTOS RX'!$K537,LEN(",Toluen_MQ135|"),'Sem RTOS RX'!$L537,LEN(",MH4_MQ135|"),'Sem RTOS RX'!$M537,LEN(",O3_MQ131|"),'Sem RTOS RX'!$N537)*8</f>
        <v>672</v>
      </c>
    </row>
    <row r="538" ht="15.75" customHeight="1">
      <c r="A538" s="5" t="s">
        <v>22354</v>
      </c>
      <c r="B538" s="5" t="s">
        <v>22355</v>
      </c>
      <c r="C538" s="5" t="s">
        <v>20275</v>
      </c>
      <c r="D538" s="5" t="s">
        <v>22356</v>
      </c>
      <c r="E538" s="5" t="s">
        <v>845</v>
      </c>
      <c r="F538" s="5" t="s">
        <v>845</v>
      </c>
      <c r="G538" s="5" t="s">
        <v>845</v>
      </c>
      <c r="H538" s="5" t="s">
        <v>582</v>
      </c>
      <c r="I538" s="5" t="s">
        <v>254</v>
      </c>
      <c r="J538" s="5" t="s">
        <v>257</v>
      </c>
      <c r="K538" s="5" t="s">
        <v>67</v>
      </c>
      <c r="L538" s="5" t="s">
        <v>413</v>
      </c>
      <c r="M538" s="5" t="s">
        <v>148</v>
      </c>
      <c r="N538" s="5" t="s">
        <v>8578</v>
      </c>
      <c r="O538" s="5" t="s">
        <v>845</v>
      </c>
      <c r="P538" s="5" t="s">
        <v>845</v>
      </c>
      <c r="Q538" s="5" t="s">
        <v>847</v>
      </c>
      <c r="R538" s="5" t="s">
        <v>845</v>
      </c>
      <c r="S538" s="5" t="s">
        <v>848</v>
      </c>
      <c r="T538" s="5" t="s">
        <v>855</v>
      </c>
      <c r="U538" s="5" t="s">
        <v>845</v>
      </c>
      <c r="V538" s="5" t="s">
        <v>845</v>
      </c>
      <c r="W538" s="5" t="s">
        <v>850</v>
      </c>
      <c r="X538" s="5" t="s">
        <v>4903</v>
      </c>
      <c r="Y538" s="5">
        <f>X539-'Sem RTOS RX'!$X538</f>
        <v>0.000150462963</v>
      </c>
      <c r="Z538" s="7">
        <f>SUM(LEN(",CO_MQ135|"),'Sem RTOS RX'!$H538,LEN(",CO2_MQ135|"),'Sem RTOS RX'!$I538,LEN(",Alcool_MQ135|"),'Sem RTOS RX'!$J538,LEN(",Alcool_MQ135|"),'Sem RTOS RX'!$K538,LEN(",Toluen_MQ135|"),'Sem RTOS RX'!$L538,LEN(",MH4_MQ135|"),'Sem RTOS RX'!$M538,LEN(",O3_MQ131|"),'Sem RTOS RX'!$N538)*8</f>
        <v>672</v>
      </c>
    </row>
    <row r="539" ht="15.75" customHeight="1">
      <c r="A539" s="5" t="s">
        <v>22357</v>
      </c>
      <c r="B539" s="5" t="s">
        <v>22358</v>
      </c>
      <c r="C539" s="5" t="s">
        <v>20275</v>
      </c>
      <c r="D539" s="5" t="s">
        <v>22359</v>
      </c>
      <c r="E539" s="5" t="s">
        <v>845</v>
      </c>
      <c r="F539" s="5" t="s">
        <v>845</v>
      </c>
      <c r="G539" s="5" t="s">
        <v>845</v>
      </c>
      <c r="H539" s="5" t="s">
        <v>458</v>
      </c>
      <c r="I539" s="5" t="s">
        <v>247</v>
      </c>
      <c r="J539" s="5" t="s">
        <v>79</v>
      </c>
      <c r="K539" s="5" t="s">
        <v>169</v>
      </c>
      <c r="L539" s="5" t="s">
        <v>317</v>
      </c>
      <c r="M539" s="5" t="s">
        <v>268</v>
      </c>
      <c r="N539" s="5" t="s">
        <v>166</v>
      </c>
      <c r="O539" s="5" t="s">
        <v>845</v>
      </c>
      <c r="P539" s="5" t="s">
        <v>845</v>
      </c>
      <c r="Q539" s="5" t="s">
        <v>847</v>
      </c>
      <c r="R539" s="5" t="s">
        <v>845</v>
      </c>
      <c r="S539" s="5" t="s">
        <v>848</v>
      </c>
      <c r="T539" s="5" t="s">
        <v>855</v>
      </c>
      <c r="U539" s="5" t="s">
        <v>845</v>
      </c>
      <c r="V539" s="5" t="s">
        <v>845</v>
      </c>
      <c r="W539" s="5" t="s">
        <v>850</v>
      </c>
      <c r="X539" s="5" t="s">
        <v>22360</v>
      </c>
      <c r="Y539" s="5">
        <f>X540-'Sem RTOS RX'!$X539</f>
        <v>0.000150462963</v>
      </c>
      <c r="Z539" s="7">
        <f>SUM(LEN(",CO_MQ135|"),'Sem RTOS RX'!$H539,LEN(",CO2_MQ135|"),'Sem RTOS RX'!$I539,LEN(",Alcool_MQ135|"),'Sem RTOS RX'!$J539,LEN(",Alcool_MQ135|"),'Sem RTOS RX'!$K539,LEN(",Toluen_MQ135|"),'Sem RTOS RX'!$L539,LEN(",MH4_MQ135|"),'Sem RTOS RX'!$M539,LEN(",O3_MQ131|"),'Sem RTOS RX'!$N539)*8</f>
        <v>672</v>
      </c>
    </row>
    <row r="540" ht="15.75" customHeight="1">
      <c r="A540" s="5" t="s">
        <v>22361</v>
      </c>
      <c r="B540" s="5" t="s">
        <v>22362</v>
      </c>
      <c r="C540" s="5" t="s">
        <v>20275</v>
      </c>
      <c r="D540" s="5" t="s">
        <v>22363</v>
      </c>
      <c r="E540" s="5" t="s">
        <v>845</v>
      </c>
      <c r="F540" s="5" t="s">
        <v>845</v>
      </c>
      <c r="G540" s="5" t="s">
        <v>845</v>
      </c>
      <c r="H540" s="5" t="s">
        <v>458</v>
      </c>
      <c r="I540" s="5" t="s">
        <v>247</v>
      </c>
      <c r="J540" s="5" t="s">
        <v>79</v>
      </c>
      <c r="K540" s="5" t="s">
        <v>169</v>
      </c>
      <c r="L540" s="5" t="s">
        <v>317</v>
      </c>
      <c r="M540" s="5" t="s">
        <v>268</v>
      </c>
      <c r="N540" s="5" t="s">
        <v>8578</v>
      </c>
      <c r="O540" s="5" t="s">
        <v>845</v>
      </c>
      <c r="P540" s="5" t="s">
        <v>845</v>
      </c>
      <c r="Q540" s="5" t="s">
        <v>847</v>
      </c>
      <c r="R540" s="5" t="s">
        <v>845</v>
      </c>
      <c r="S540" s="5" t="s">
        <v>848</v>
      </c>
      <c r="T540" s="5" t="s">
        <v>855</v>
      </c>
      <c r="U540" s="5" t="s">
        <v>845</v>
      </c>
      <c r="V540" s="5" t="s">
        <v>845</v>
      </c>
      <c r="W540" s="5" t="s">
        <v>850</v>
      </c>
      <c r="X540" s="5" t="s">
        <v>22364</v>
      </c>
      <c r="Y540" s="5">
        <f>X541-'Sem RTOS RX'!$X540</f>
        <v>0.000150462963</v>
      </c>
      <c r="Z540" s="7">
        <f>SUM(LEN(",CO_MQ135|"),'Sem RTOS RX'!$H540,LEN(",CO2_MQ135|"),'Sem RTOS RX'!$I540,LEN(",Alcool_MQ135|"),'Sem RTOS RX'!$J540,LEN(",Alcool_MQ135|"),'Sem RTOS RX'!$K540,LEN(",Toluen_MQ135|"),'Sem RTOS RX'!$L540,LEN(",MH4_MQ135|"),'Sem RTOS RX'!$M540,LEN(",O3_MQ131|"),'Sem RTOS RX'!$N540)*8</f>
        <v>672</v>
      </c>
    </row>
    <row r="541" ht="15.75" customHeight="1">
      <c r="A541" s="5" t="s">
        <v>22365</v>
      </c>
      <c r="B541" s="5" t="s">
        <v>22366</v>
      </c>
      <c r="C541" s="5" t="s">
        <v>20275</v>
      </c>
      <c r="D541" s="5" t="s">
        <v>22367</v>
      </c>
      <c r="E541" s="5" t="s">
        <v>845</v>
      </c>
      <c r="F541" s="5" t="s">
        <v>845</v>
      </c>
      <c r="G541" s="5" t="s">
        <v>845</v>
      </c>
      <c r="H541" s="5" t="s">
        <v>1513</v>
      </c>
      <c r="I541" s="5" t="s">
        <v>247</v>
      </c>
      <c r="J541" s="5" t="s">
        <v>267</v>
      </c>
      <c r="K541" s="5" t="s">
        <v>169</v>
      </c>
      <c r="L541" s="5" t="s">
        <v>1821</v>
      </c>
      <c r="M541" s="5" t="s">
        <v>268</v>
      </c>
      <c r="N541" s="5" t="s">
        <v>1011</v>
      </c>
      <c r="O541" s="5" t="s">
        <v>845</v>
      </c>
      <c r="P541" s="5" t="s">
        <v>845</v>
      </c>
      <c r="Q541" s="5" t="s">
        <v>847</v>
      </c>
      <c r="R541" s="5" t="s">
        <v>845</v>
      </c>
      <c r="S541" s="5" t="s">
        <v>848</v>
      </c>
      <c r="T541" s="5" t="s">
        <v>865</v>
      </c>
      <c r="U541" s="5" t="s">
        <v>845</v>
      </c>
      <c r="V541" s="5" t="s">
        <v>845</v>
      </c>
      <c r="W541" s="5" t="s">
        <v>850</v>
      </c>
      <c r="X541" s="5" t="s">
        <v>22368</v>
      </c>
      <c r="Y541" s="5">
        <f>X542-'Sem RTOS RX'!$X541</f>
        <v>0.000150462963</v>
      </c>
      <c r="Z541" s="7">
        <f>SUM(LEN(",CO_MQ135|"),'Sem RTOS RX'!$H541,LEN(",CO2_MQ135|"),'Sem RTOS RX'!$I541,LEN(",Alcool_MQ135|"),'Sem RTOS RX'!$J541,LEN(",Alcool_MQ135|"),'Sem RTOS RX'!$K541,LEN(",Toluen_MQ135|"),'Sem RTOS RX'!$L541,LEN(",MH4_MQ135|"),'Sem RTOS RX'!$M541,LEN(",O3_MQ131|"),'Sem RTOS RX'!$N541)*8</f>
        <v>672</v>
      </c>
    </row>
    <row r="542" ht="15.75" customHeight="1">
      <c r="A542" s="5" t="s">
        <v>22369</v>
      </c>
      <c r="B542" s="5" t="s">
        <v>22370</v>
      </c>
      <c r="C542" s="5" t="s">
        <v>20275</v>
      </c>
      <c r="D542" s="5" t="s">
        <v>22371</v>
      </c>
      <c r="E542" s="5" t="s">
        <v>845</v>
      </c>
      <c r="F542" s="5" t="s">
        <v>845</v>
      </c>
      <c r="G542" s="5" t="s">
        <v>845</v>
      </c>
      <c r="H542" s="5" t="s">
        <v>457</v>
      </c>
      <c r="I542" s="5" t="s">
        <v>1184</v>
      </c>
      <c r="J542" s="5" t="s">
        <v>1185</v>
      </c>
      <c r="K542" s="5" t="s">
        <v>169</v>
      </c>
      <c r="L542" s="5" t="s">
        <v>763</v>
      </c>
      <c r="M542" s="5" t="s">
        <v>268</v>
      </c>
      <c r="N542" s="5" t="s">
        <v>1284</v>
      </c>
      <c r="O542" s="5" t="s">
        <v>845</v>
      </c>
      <c r="P542" s="5" t="s">
        <v>845</v>
      </c>
      <c r="Q542" s="5" t="s">
        <v>847</v>
      </c>
      <c r="R542" s="5" t="s">
        <v>845</v>
      </c>
      <c r="S542" s="5" t="s">
        <v>848</v>
      </c>
      <c r="T542" s="5" t="s">
        <v>865</v>
      </c>
      <c r="U542" s="5" t="s">
        <v>845</v>
      </c>
      <c r="V542" s="5" t="s">
        <v>845</v>
      </c>
      <c r="W542" s="5" t="s">
        <v>850</v>
      </c>
      <c r="X542" s="5" t="s">
        <v>22372</v>
      </c>
      <c r="Y542" s="5">
        <f>X543-'Sem RTOS RX'!$X542</f>
        <v>0.000162037037</v>
      </c>
      <c r="Z542" s="7">
        <f>SUM(LEN(",CO_MQ135|"),'Sem RTOS RX'!$H542,LEN(",CO2_MQ135|"),'Sem RTOS RX'!$I542,LEN(",Alcool_MQ135|"),'Sem RTOS RX'!$J542,LEN(",Alcool_MQ135|"),'Sem RTOS RX'!$K542,LEN(",Toluen_MQ135|"),'Sem RTOS RX'!$L542,LEN(",MH4_MQ135|"),'Sem RTOS RX'!$M542,LEN(",O3_MQ131|"),'Sem RTOS RX'!$N542)*8</f>
        <v>672</v>
      </c>
    </row>
    <row r="543" ht="15.75" customHeight="1">
      <c r="A543" s="5" t="s">
        <v>22373</v>
      </c>
      <c r="B543" s="5" t="s">
        <v>22374</v>
      </c>
      <c r="C543" s="5" t="s">
        <v>20275</v>
      </c>
      <c r="D543" s="5" t="s">
        <v>22375</v>
      </c>
      <c r="E543" s="5" t="s">
        <v>845</v>
      </c>
      <c r="F543" s="5" t="s">
        <v>845</v>
      </c>
      <c r="G543" s="5" t="s">
        <v>845</v>
      </c>
      <c r="H543" s="5" t="s">
        <v>726</v>
      </c>
      <c r="I543" s="5" t="s">
        <v>1184</v>
      </c>
      <c r="J543" s="5" t="s">
        <v>261</v>
      </c>
      <c r="K543" s="5" t="s">
        <v>169</v>
      </c>
      <c r="L543" s="5" t="s">
        <v>677</v>
      </c>
      <c r="M543" s="5" t="s">
        <v>268</v>
      </c>
      <c r="N543" s="5" t="s">
        <v>279</v>
      </c>
      <c r="O543" s="5" t="s">
        <v>845</v>
      </c>
      <c r="P543" s="5" t="s">
        <v>845</v>
      </c>
      <c r="Q543" s="5" t="s">
        <v>847</v>
      </c>
      <c r="R543" s="5" t="s">
        <v>845</v>
      </c>
      <c r="S543" s="5" t="s">
        <v>848</v>
      </c>
      <c r="T543" s="5" t="s">
        <v>865</v>
      </c>
      <c r="U543" s="5" t="s">
        <v>845</v>
      </c>
      <c r="V543" s="5" t="s">
        <v>845</v>
      </c>
      <c r="W543" s="5" t="s">
        <v>850</v>
      </c>
      <c r="X543" s="5" t="s">
        <v>22376</v>
      </c>
      <c r="Y543" s="5">
        <f>X544-'Sem RTOS RX'!$X543</f>
        <v>0.000150462963</v>
      </c>
      <c r="Z543" s="7">
        <f>SUM(LEN(",CO_MQ135|"),'Sem RTOS RX'!$H543,LEN(",CO2_MQ135|"),'Sem RTOS RX'!$I543,LEN(",Alcool_MQ135|"),'Sem RTOS RX'!$J543,LEN(",Alcool_MQ135|"),'Sem RTOS RX'!$K543,LEN(",Toluen_MQ135|"),'Sem RTOS RX'!$L543,LEN(",MH4_MQ135|"),'Sem RTOS RX'!$M543,LEN(",O3_MQ131|"),'Sem RTOS RX'!$N543)*8</f>
        <v>672</v>
      </c>
    </row>
    <row r="544" ht="15.75" customHeight="1">
      <c r="A544" s="5" t="s">
        <v>22377</v>
      </c>
      <c r="B544" s="5" t="s">
        <v>22378</v>
      </c>
      <c r="C544" s="5" t="s">
        <v>20275</v>
      </c>
      <c r="D544" s="5" t="s">
        <v>22379</v>
      </c>
      <c r="E544" s="5" t="s">
        <v>845</v>
      </c>
      <c r="F544" s="5" t="s">
        <v>845</v>
      </c>
      <c r="G544" s="5" t="s">
        <v>845</v>
      </c>
      <c r="H544" s="5" t="s">
        <v>582</v>
      </c>
      <c r="I544" s="5" t="s">
        <v>254</v>
      </c>
      <c r="J544" s="5" t="s">
        <v>257</v>
      </c>
      <c r="K544" s="5" t="s">
        <v>67</v>
      </c>
      <c r="L544" s="5" t="s">
        <v>413</v>
      </c>
      <c r="M544" s="5" t="s">
        <v>148</v>
      </c>
      <c r="N544" s="5" t="s">
        <v>266</v>
      </c>
      <c r="O544" s="5" t="s">
        <v>845</v>
      </c>
      <c r="P544" s="5" t="s">
        <v>845</v>
      </c>
      <c r="Q544" s="5" t="s">
        <v>847</v>
      </c>
      <c r="R544" s="5" t="s">
        <v>845</v>
      </c>
      <c r="S544" s="5" t="s">
        <v>848</v>
      </c>
      <c r="T544" s="5" t="s">
        <v>855</v>
      </c>
      <c r="U544" s="5" t="s">
        <v>845</v>
      </c>
      <c r="V544" s="5" t="s">
        <v>845</v>
      </c>
      <c r="W544" s="5" t="s">
        <v>850</v>
      </c>
      <c r="X544" s="5" t="s">
        <v>22380</v>
      </c>
      <c r="Y544" s="5">
        <f>X545-'Sem RTOS RX'!$X544</f>
        <v>0.000150462963</v>
      </c>
      <c r="Z544" s="7">
        <f>SUM(LEN(",CO_MQ135|"),'Sem RTOS RX'!$H544,LEN(",CO2_MQ135|"),'Sem RTOS RX'!$I544,LEN(",Alcool_MQ135|"),'Sem RTOS RX'!$J544,LEN(",Alcool_MQ135|"),'Sem RTOS RX'!$K544,LEN(",Toluen_MQ135|"),'Sem RTOS RX'!$L544,LEN(",MH4_MQ135|"),'Sem RTOS RX'!$M544,LEN(",O3_MQ131|"),'Sem RTOS RX'!$N544)*8</f>
        <v>672</v>
      </c>
    </row>
    <row r="545" ht="15.75" customHeight="1">
      <c r="A545" s="5" t="s">
        <v>22381</v>
      </c>
      <c r="B545" s="5" t="s">
        <v>22382</v>
      </c>
      <c r="C545" s="5" t="s">
        <v>20275</v>
      </c>
      <c r="D545" s="5" t="s">
        <v>22383</v>
      </c>
      <c r="E545" s="5" t="s">
        <v>845</v>
      </c>
      <c r="F545" s="5" t="s">
        <v>845</v>
      </c>
      <c r="G545" s="5" t="s">
        <v>845</v>
      </c>
      <c r="H545" s="5" t="s">
        <v>488</v>
      </c>
      <c r="I545" s="5" t="s">
        <v>271</v>
      </c>
      <c r="J545" s="5" t="s">
        <v>61</v>
      </c>
      <c r="K545" s="5" t="s">
        <v>156</v>
      </c>
      <c r="L545" s="5" t="s">
        <v>333</v>
      </c>
      <c r="M545" s="5" t="s">
        <v>285</v>
      </c>
      <c r="N545" s="5" t="s">
        <v>91</v>
      </c>
      <c r="O545" s="5" t="s">
        <v>845</v>
      </c>
      <c r="P545" s="5" t="s">
        <v>845</v>
      </c>
      <c r="Q545" s="5" t="s">
        <v>847</v>
      </c>
      <c r="R545" s="5" t="s">
        <v>845</v>
      </c>
      <c r="S545" s="5" t="s">
        <v>848</v>
      </c>
      <c r="T545" s="5" t="s">
        <v>855</v>
      </c>
      <c r="U545" s="5" t="s">
        <v>845</v>
      </c>
      <c r="V545" s="5" t="s">
        <v>845</v>
      </c>
      <c r="W545" s="5" t="s">
        <v>850</v>
      </c>
      <c r="X545" s="5" t="s">
        <v>22384</v>
      </c>
      <c r="Y545" s="5">
        <f>X546-'Sem RTOS RX'!$X545</f>
        <v>0.000150462963</v>
      </c>
      <c r="Z545" s="7">
        <f>SUM(LEN(",CO_MQ135|"),'Sem RTOS RX'!$H545,LEN(",CO2_MQ135|"),'Sem RTOS RX'!$I545,LEN(",Alcool_MQ135|"),'Sem RTOS RX'!$J545,LEN(",Alcool_MQ135|"),'Sem RTOS RX'!$K545,LEN(",Toluen_MQ135|"),'Sem RTOS RX'!$L545,LEN(",MH4_MQ135|"),'Sem RTOS RX'!$M545,LEN(",O3_MQ131|"),'Sem RTOS RX'!$N545)*8</f>
        <v>672</v>
      </c>
    </row>
    <row r="546" ht="15.75" customHeight="1">
      <c r="A546" s="5" t="s">
        <v>22385</v>
      </c>
      <c r="B546" s="5" t="s">
        <v>22386</v>
      </c>
      <c r="C546" s="5" t="s">
        <v>20275</v>
      </c>
      <c r="D546" s="5" t="s">
        <v>22387</v>
      </c>
      <c r="E546" s="5" t="s">
        <v>845</v>
      </c>
      <c r="F546" s="5" t="s">
        <v>845</v>
      </c>
      <c r="G546" s="5" t="s">
        <v>845</v>
      </c>
      <c r="H546" s="5" t="s">
        <v>457</v>
      </c>
      <c r="I546" s="5" t="s">
        <v>1184</v>
      </c>
      <c r="J546" s="5" t="s">
        <v>1185</v>
      </c>
      <c r="K546" s="5" t="s">
        <v>169</v>
      </c>
      <c r="L546" s="5" t="s">
        <v>763</v>
      </c>
      <c r="M546" s="5" t="s">
        <v>268</v>
      </c>
      <c r="N546" s="5" t="s">
        <v>115</v>
      </c>
      <c r="O546" s="5" t="s">
        <v>845</v>
      </c>
      <c r="P546" s="5" t="s">
        <v>845</v>
      </c>
      <c r="Q546" s="5" t="s">
        <v>847</v>
      </c>
      <c r="R546" s="5" t="s">
        <v>845</v>
      </c>
      <c r="S546" s="5" t="s">
        <v>848</v>
      </c>
      <c r="T546" s="5" t="s">
        <v>855</v>
      </c>
      <c r="U546" s="5" t="s">
        <v>845</v>
      </c>
      <c r="V546" s="5" t="s">
        <v>845</v>
      </c>
      <c r="W546" s="5" t="s">
        <v>850</v>
      </c>
      <c r="X546" s="5" t="s">
        <v>22388</v>
      </c>
      <c r="Y546" s="5">
        <f>X547-'Sem RTOS RX'!$X546</f>
        <v>0.000150462963</v>
      </c>
      <c r="Z546" s="7">
        <f>SUM(LEN(",CO_MQ135|"),'Sem RTOS RX'!$H546,LEN(",CO2_MQ135|"),'Sem RTOS RX'!$I546,LEN(",Alcool_MQ135|"),'Sem RTOS RX'!$J546,LEN(",Alcool_MQ135|"),'Sem RTOS RX'!$K546,LEN(",Toluen_MQ135|"),'Sem RTOS RX'!$L546,LEN(",MH4_MQ135|"),'Sem RTOS RX'!$M546,LEN(",O3_MQ131|"),'Sem RTOS RX'!$N546)*8</f>
        <v>672</v>
      </c>
    </row>
    <row r="547" ht="15.75" customHeight="1">
      <c r="A547" s="5" t="s">
        <v>22389</v>
      </c>
      <c r="B547" s="5" t="s">
        <v>22390</v>
      </c>
      <c r="C547" s="5" t="s">
        <v>20275</v>
      </c>
      <c r="D547" s="5" t="s">
        <v>22391</v>
      </c>
      <c r="E547" s="5" t="s">
        <v>845</v>
      </c>
      <c r="F547" s="5" t="s">
        <v>845</v>
      </c>
      <c r="G547" s="5" t="s">
        <v>845</v>
      </c>
      <c r="H547" s="5" t="s">
        <v>457</v>
      </c>
      <c r="I547" s="5" t="s">
        <v>1184</v>
      </c>
      <c r="J547" s="5" t="s">
        <v>1185</v>
      </c>
      <c r="K547" s="5" t="s">
        <v>169</v>
      </c>
      <c r="L547" s="5" t="s">
        <v>763</v>
      </c>
      <c r="M547" s="5" t="s">
        <v>268</v>
      </c>
      <c r="N547" s="5" t="s">
        <v>148</v>
      </c>
      <c r="O547" s="5" t="s">
        <v>845</v>
      </c>
      <c r="P547" s="5" t="s">
        <v>845</v>
      </c>
      <c r="Q547" s="5" t="s">
        <v>847</v>
      </c>
      <c r="R547" s="5" t="s">
        <v>845</v>
      </c>
      <c r="S547" s="5" t="s">
        <v>848</v>
      </c>
      <c r="T547" s="5" t="s">
        <v>20285</v>
      </c>
      <c r="U547" s="5" t="s">
        <v>845</v>
      </c>
      <c r="V547" s="5" t="s">
        <v>845</v>
      </c>
      <c r="W547" s="5" t="s">
        <v>850</v>
      </c>
      <c r="X547" s="5" t="s">
        <v>22392</v>
      </c>
      <c r="Y547" s="5">
        <f>X548-'Sem RTOS RX'!$X547</f>
        <v>0.000150462963</v>
      </c>
      <c r="Z547" s="7">
        <f>SUM(LEN(",CO_MQ135|"),'Sem RTOS RX'!$H547,LEN(",CO2_MQ135|"),'Sem RTOS RX'!$I547,LEN(",Alcool_MQ135|"),'Sem RTOS RX'!$J547,LEN(",Alcool_MQ135|"),'Sem RTOS RX'!$K547,LEN(",Toluen_MQ135|"),'Sem RTOS RX'!$L547,LEN(",MH4_MQ135|"),'Sem RTOS RX'!$M547,LEN(",O3_MQ131|"),'Sem RTOS RX'!$N547)*8</f>
        <v>672</v>
      </c>
    </row>
    <row r="548" ht="15.75" customHeight="1">
      <c r="A548" s="5" t="s">
        <v>22393</v>
      </c>
      <c r="B548" s="5" t="s">
        <v>22394</v>
      </c>
      <c r="C548" s="5" t="s">
        <v>20275</v>
      </c>
      <c r="D548" s="5" t="s">
        <v>22395</v>
      </c>
      <c r="E548" s="5" t="s">
        <v>845</v>
      </c>
      <c r="F548" s="5" t="s">
        <v>845</v>
      </c>
      <c r="G548" s="5" t="s">
        <v>845</v>
      </c>
      <c r="H548" s="5" t="s">
        <v>588</v>
      </c>
      <c r="I548" s="5" t="s">
        <v>297</v>
      </c>
      <c r="J548" s="5" t="s">
        <v>257</v>
      </c>
      <c r="K548" s="5" t="s">
        <v>846</v>
      </c>
      <c r="L548" s="5" t="s">
        <v>413</v>
      </c>
      <c r="M548" s="5" t="s">
        <v>148</v>
      </c>
      <c r="N548" s="5" t="s">
        <v>196</v>
      </c>
      <c r="O548" s="5" t="s">
        <v>845</v>
      </c>
      <c r="P548" s="5" t="s">
        <v>845</v>
      </c>
      <c r="Q548" s="5" t="s">
        <v>847</v>
      </c>
      <c r="R548" s="5" t="s">
        <v>845</v>
      </c>
      <c r="S548" s="5" t="s">
        <v>848</v>
      </c>
      <c r="T548" s="5" t="s">
        <v>855</v>
      </c>
      <c r="U548" s="5" t="s">
        <v>845</v>
      </c>
      <c r="V548" s="5" t="s">
        <v>845</v>
      </c>
      <c r="W548" s="5" t="s">
        <v>850</v>
      </c>
      <c r="X548" s="5" t="s">
        <v>22396</v>
      </c>
      <c r="Y548" s="5">
        <f>X549-'Sem RTOS RX'!$X548</f>
        <v>0.000150462963</v>
      </c>
      <c r="Z548" s="7">
        <f>SUM(LEN(",CO_MQ135|"),'Sem RTOS RX'!$H548,LEN(",CO2_MQ135|"),'Sem RTOS RX'!$I548,LEN(",Alcool_MQ135|"),'Sem RTOS RX'!$J548,LEN(",Alcool_MQ135|"),'Sem RTOS RX'!$K548,LEN(",Toluen_MQ135|"),'Sem RTOS RX'!$L548,LEN(",MH4_MQ135|"),'Sem RTOS RX'!$M548,LEN(",O3_MQ131|"),'Sem RTOS RX'!$N548)*8</f>
        <v>672</v>
      </c>
    </row>
    <row r="549" ht="15.75" customHeight="1">
      <c r="A549" s="5" t="s">
        <v>22397</v>
      </c>
      <c r="B549" s="5" t="s">
        <v>22398</v>
      </c>
      <c r="C549" s="5" t="s">
        <v>20275</v>
      </c>
      <c r="D549" s="5" t="s">
        <v>22399</v>
      </c>
      <c r="E549" s="5" t="s">
        <v>845</v>
      </c>
      <c r="F549" s="5" t="s">
        <v>845</v>
      </c>
      <c r="G549" s="5" t="s">
        <v>845</v>
      </c>
      <c r="H549" s="5" t="s">
        <v>446</v>
      </c>
      <c r="I549" s="5" t="s">
        <v>1184</v>
      </c>
      <c r="J549" s="5" t="s">
        <v>1185</v>
      </c>
      <c r="K549" s="5" t="s">
        <v>169</v>
      </c>
      <c r="L549" s="5" t="s">
        <v>763</v>
      </c>
      <c r="M549" s="5" t="s">
        <v>268</v>
      </c>
      <c r="N549" s="5" t="s">
        <v>303</v>
      </c>
      <c r="O549" s="5" t="s">
        <v>845</v>
      </c>
      <c r="P549" s="5" t="s">
        <v>845</v>
      </c>
      <c r="Q549" s="5" t="s">
        <v>847</v>
      </c>
      <c r="R549" s="5" t="s">
        <v>845</v>
      </c>
      <c r="S549" s="5" t="s">
        <v>848</v>
      </c>
      <c r="T549" s="5" t="s">
        <v>865</v>
      </c>
      <c r="U549" s="5" t="s">
        <v>845</v>
      </c>
      <c r="V549" s="5" t="s">
        <v>845</v>
      </c>
      <c r="W549" s="5" t="s">
        <v>850</v>
      </c>
      <c r="X549" s="5" t="s">
        <v>22400</v>
      </c>
      <c r="Y549" s="5">
        <f>X550-'Sem RTOS RX'!$X549</f>
        <v>0.000150462963</v>
      </c>
      <c r="Z549" s="7">
        <f>SUM(LEN(",CO_MQ135|"),'Sem RTOS RX'!$H549,LEN(",CO2_MQ135|"),'Sem RTOS RX'!$I549,LEN(",Alcool_MQ135|"),'Sem RTOS RX'!$J549,LEN(",Alcool_MQ135|"),'Sem RTOS RX'!$K549,LEN(",Toluen_MQ135|"),'Sem RTOS RX'!$L549,LEN(",MH4_MQ135|"),'Sem RTOS RX'!$M549,LEN(",O3_MQ131|"),'Sem RTOS RX'!$N549)*8</f>
        <v>672</v>
      </c>
    </row>
    <row r="550" ht="15.75" customHeight="1">
      <c r="A550" s="5" t="s">
        <v>22401</v>
      </c>
      <c r="B550" s="5" t="s">
        <v>22402</v>
      </c>
      <c r="C550" s="5" t="s">
        <v>20275</v>
      </c>
      <c r="D550" s="5" t="s">
        <v>22403</v>
      </c>
      <c r="E550" s="5" t="s">
        <v>845</v>
      </c>
      <c r="F550" s="5" t="s">
        <v>845</v>
      </c>
      <c r="G550" s="5" t="s">
        <v>845</v>
      </c>
      <c r="H550" s="5" t="s">
        <v>656</v>
      </c>
      <c r="I550" s="5" t="s">
        <v>294</v>
      </c>
      <c r="J550" s="5" t="s">
        <v>212</v>
      </c>
      <c r="K550" s="5" t="s">
        <v>252</v>
      </c>
      <c r="L550" s="5" t="s">
        <v>430</v>
      </c>
      <c r="M550" s="5" t="s">
        <v>41</v>
      </c>
      <c r="N550" s="5" t="s">
        <v>177</v>
      </c>
      <c r="O550" s="5" t="s">
        <v>845</v>
      </c>
      <c r="P550" s="5" t="s">
        <v>845</v>
      </c>
      <c r="Q550" s="5" t="s">
        <v>847</v>
      </c>
      <c r="R550" s="5" t="s">
        <v>845</v>
      </c>
      <c r="S550" s="5" t="s">
        <v>864</v>
      </c>
      <c r="T550" s="5" t="s">
        <v>865</v>
      </c>
      <c r="U550" s="5" t="s">
        <v>845</v>
      </c>
      <c r="V550" s="5" t="s">
        <v>845</v>
      </c>
      <c r="W550" s="5" t="s">
        <v>850</v>
      </c>
      <c r="X550" s="5" t="s">
        <v>22404</v>
      </c>
      <c r="Y550" s="5">
        <f>X551-'Sem RTOS RX'!$X550</f>
        <v>0.000150462963</v>
      </c>
      <c r="Z550" s="7">
        <f>SUM(LEN(",CO_MQ135|"),'Sem RTOS RX'!$H550,LEN(",CO2_MQ135|"),'Sem RTOS RX'!$I550,LEN(",Alcool_MQ135|"),'Sem RTOS RX'!$J550,LEN(",Alcool_MQ135|"),'Sem RTOS RX'!$K550,LEN(",Toluen_MQ135|"),'Sem RTOS RX'!$L550,LEN(",MH4_MQ135|"),'Sem RTOS RX'!$M550,LEN(",O3_MQ131|"),'Sem RTOS RX'!$N550)*8</f>
        <v>672</v>
      </c>
    </row>
    <row r="551" ht="15.75" customHeight="1">
      <c r="A551" s="5" t="s">
        <v>22405</v>
      </c>
      <c r="B551" s="5" t="s">
        <v>22406</v>
      </c>
      <c r="C551" s="5" t="s">
        <v>20275</v>
      </c>
      <c r="D551" s="5" t="s">
        <v>22407</v>
      </c>
      <c r="E551" s="5" t="s">
        <v>845</v>
      </c>
      <c r="F551" s="5" t="s">
        <v>845</v>
      </c>
      <c r="G551" s="5" t="s">
        <v>845</v>
      </c>
      <c r="H551" s="5" t="s">
        <v>726</v>
      </c>
      <c r="I551" s="5" t="s">
        <v>1184</v>
      </c>
      <c r="J551" s="5" t="s">
        <v>261</v>
      </c>
      <c r="K551" s="5" t="s">
        <v>169</v>
      </c>
      <c r="L551" s="5" t="s">
        <v>677</v>
      </c>
      <c r="M551" s="5" t="s">
        <v>268</v>
      </c>
      <c r="N551" s="5" t="s">
        <v>102</v>
      </c>
      <c r="O551" s="5" t="s">
        <v>845</v>
      </c>
      <c r="P551" s="5" t="s">
        <v>845</v>
      </c>
      <c r="Q551" s="5" t="s">
        <v>847</v>
      </c>
      <c r="R551" s="5" t="s">
        <v>845</v>
      </c>
      <c r="S551" s="5" t="s">
        <v>848</v>
      </c>
      <c r="T551" s="5" t="s">
        <v>20285</v>
      </c>
      <c r="U551" s="5" t="s">
        <v>845</v>
      </c>
      <c r="V551" s="5" t="s">
        <v>845</v>
      </c>
      <c r="W551" s="5" t="s">
        <v>850</v>
      </c>
      <c r="X551" s="5" t="s">
        <v>4967</v>
      </c>
      <c r="Y551" s="5">
        <f>X552-'Sem RTOS RX'!$X551</f>
        <v>0.000150462963</v>
      </c>
      <c r="Z551" s="7">
        <f>SUM(LEN(",CO_MQ135|"),'Sem RTOS RX'!$H551,LEN(",CO2_MQ135|"),'Sem RTOS RX'!$I551,LEN(",Alcool_MQ135|"),'Sem RTOS RX'!$J551,LEN(",Alcool_MQ135|"),'Sem RTOS RX'!$K551,LEN(",Toluen_MQ135|"),'Sem RTOS RX'!$L551,LEN(",MH4_MQ135|"),'Sem RTOS RX'!$M551,LEN(",O3_MQ131|"),'Sem RTOS RX'!$N551)*8</f>
        <v>672</v>
      </c>
    </row>
    <row r="552" ht="15.75" customHeight="1">
      <c r="A552" s="5" t="s">
        <v>22408</v>
      </c>
      <c r="B552" s="5" t="s">
        <v>22409</v>
      </c>
      <c r="C552" s="5" t="s">
        <v>20275</v>
      </c>
      <c r="D552" s="5" t="s">
        <v>22410</v>
      </c>
      <c r="E552" s="5" t="s">
        <v>845</v>
      </c>
      <c r="F552" s="5" t="s">
        <v>845</v>
      </c>
      <c r="G552" s="5" t="s">
        <v>845</v>
      </c>
      <c r="H552" s="5" t="s">
        <v>446</v>
      </c>
      <c r="I552" s="5" t="s">
        <v>1184</v>
      </c>
      <c r="J552" s="5" t="s">
        <v>1185</v>
      </c>
      <c r="K552" s="5" t="s">
        <v>169</v>
      </c>
      <c r="L552" s="5" t="s">
        <v>763</v>
      </c>
      <c r="M552" s="5" t="s">
        <v>268</v>
      </c>
      <c r="N552" s="5" t="s">
        <v>67</v>
      </c>
      <c r="O552" s="5" t="s">
        <v>845</v>
      </c>
      <c r="P552" s="5" t="s">
        <v>845</v>
      </c>
      <c r="Q552" s="5" t="s">
        <v>847</v>
      </c>
      <c r="R552" s="5" t="s">
        <v>845</v>
      </c>
      <c r="S552" s="5" t="s">
        <v>848</v>
      </c>
      <c r="T552" s="5" t="s">
        <v>865</v>
      </c>
      <c r="U552" s="5" t="s">
        <v>845</v>
      </c>
      <c r="V552" s="5" t="s">
        <v>845</v>
      </c>
      <c r="W552" s="5" t="s">
        <v>850</v>
      </c>
      <c r="X552" s="5" t="s">
        <v>22411</v>
      </c>
      <c r="Y552" s="5">
        <f>X553-'Sem RTOS RX'!$X552</f>
        <v>0.000150462963</v>
      </c>
      <c r="Z552" s="7">
        <f>SUM(LEN(",CO_MQ135|"),'Sem RTOS RX'!$H552,LEN(",CO2_MQ135|"),'Sem RTOS RX'!$I552,LEN(",Alcool_MQ135|"),'Sem RTOS RX'!$J552,LEN(",Alcool_MQ135|"),'Sem RTOS RX'!$K552,LEN(",Toluen_MQ135|"),'Sem RTOS RX'!$L552,LEN(",MH4_MQ135|"),'Sem RTOS RX'!$M552,LEN(",O3_MQ131|"),'Sem RTOS RX'!$N552)*8</f>
        <v>672</v>
      </c>
    </row>
    <row r="553" ht="15.75" customHeight="1">
      <c r="A553" s="5" t="s">
        <v>22412</v>
      </c>
      <c r="B553" s="5" t="s">
        <v>22413</v>
      </c>
      <c r="C553" s="5" t="s">
        <v>20275</v>
      </c>
      <c r="D553" s="5" t="s">
        <v>22414</v>
      </c>
      <c r="E553" s="5" t="s">
        <v>845</v>
      </c>
      <c r="F553" s="5" t="s">
        <v>845</v>
      </c>
      <c r="G553" s="5" t="s">
        <v>845</v>
      </c>
      <c r="H553" s="5" t="s">
        <v>446</v>
      </c>
      <c r="I553" s="5" t="s">
        <v>1184</v>
      </c>
      <c r="J553" s="5" t="s">
        <v>1185</v>
      </c>
      <c r="K553" s="5" t="s">
        <v>169</v>
      </c>
      <c r="L553" s="5" t="s">
        <v>763</v>
      </c>
      <c r="M553" s="5" t="s">
        <v>268</v>
      </c>
      <c r="N553" s="5" t="s">
        <v>90</v>
      </c>
      <c r="O553" s="5" t="s">
        <v>845</v>
      </c>
      <c r="P553" s="5" t="s">
        <v>845</v>
      </c>
      <c r="Q553" s="5" t="s">
        <v>847</v>
      </c>
      <c r="R553" s="5" t="s">
        <v>845</v>
      </c>
      <c r="S553" s="5" t="s">
        <v>848</v>
      </c>
      <c r="T553" s="5" t="s">
        <v>855</v>
      </c>
      <c r="U553" s="5" t="s">
        <v>845</v>
      </c>
      <c r="V553" s="5" t="s">
        <v>845</v>
      </c>
      <c r="W553" s="5" t="s">
        <v>850</v>
      </c>
      <c r="X553" s="5" t="s">
        <v>22415</v>
      </c>
      <c r="Y553" s="5">
        <f>X554-'Sem RTOS RX'!$X553</f>
        <v>0.000150462963</v>
      </c>
      <c r="Z553" s="7">
        <f>SUM(LEN(",CO_MQ135|"),'Sem RTOS RX'!$H553,LEN(",CO2_MQ135|"),'Sem RTOS RX'!$I553,LEN(",Alcool_MQ135|"),'Sem RTOS RX'!$J553,LEN(",Alcool_MQ135|"),'Sem RTOS RX'!$K553,LEN(",Toluen_MQ135|"),'Sem RTOS RX'!$L553,LEN(",MH4_MQ135|"),'Sem RTOS RX'!$M553,LEN(",O3_MQ131|"),'Sem RTOS RX'!$N553)*8</f>
        <v>672</v>
      </c>
    </row>
    <row r="554" ht="15.75" customHeight="1">
      <c r="A554" s="5" t="s">
        <v>22416</v>
      </c>
      <c r="B554" s="5" t="s">
        <v>22417</v>
      </c>
      <c r="C554" s="5" t="s">
        <v>20275</v>
      </c>
      <c r="D554" s="5" t="s">
        <v>22418</v>
      </c>
      <c r="E554" s="5" t="s">
        <v>845</v>
      </c>
      <c r="F554" s="5" t="s">
        <v>845</v>
      </c>
      <c r="G554" s="5" t="s">
        <v>845</v>
      </c>
      <c r="H554" s="5" t="s">
        <v>1513</v>
      </c>
      <c r="I554" s="5" t="s">
        <v>247</v>
      </c>
      <c r="J554" s="5" t="s">
        <v>267</v>
      </c>
      <c r="K554" s="5" t="s">
        <v>169</v>
      </c>
      <c r="L554" s="5" t="s">
        <v>1821</v>
      </c>
      <c r="M554" s="5" t="s">
        <v>268</v>
      </c>
      <c r="N554" s="5" t="s">
        <v>48</v>
      </c>
      <c r="O554" s="5" t="s">
        <v>845</v>
      </c>
      <c r="P554" s="5" t="s">
        <v>845</v>
      </c>
      <c r="Q554" s="5" t="s">
        <v>847</v>
      </c>
      <c r="R554" s="5" t="s">
        <v>845</v>
      </c>
      <c r="S554" s="5" t="s">
        <v>848</v>
      </c>
      <c r="T554" s="5" t="s">
        <v>855</v>
      </c>
      <c r="U554" s="5" t="s">
        <v>845</v>
      </c>
      <c r="V554" s="5" t="s">
        <v>845</v>
      </c>
      <c r="W554" s="5" t="s">
        <v>850</v>
      </c>
      <c r="X554" s="5" t="s">
        <v>22419</v>
      </c>
      <c r="Y554" s="5">
        <f>X555-'Sem RTOS RX'!$X554</f>
        <v>0.0003125</v>
      </c>
      <c r="Z554" s="7">
        <f>SUM(LEN(",CO_MQ135|"),'Sem RTOS RX'!$H554,LEN(",CO2_MQ135|"),'Sem RTOS RX'!$I554,LEN(",Alcool_MQ135|"),'Sem RTOS RX'!$J554,LEN(",Alcool_MQ135|"),'Sem RTOS RX'!$K554,LEN(",Toluen_MQ135|"),'Sem RTOS RX'!$L554,LEN(",MH4_MQ135|"),'Sem RTOS RX'!$M554,LEN(",O3_MQ131|"),'Sem RTOS RX'!$N554)*8</f>
        <v>672</v>
      </c>
    </row>
    <row r="555" ht="15.75" customHeight="1">
      <c r="A555" s="5" t="s">
        <v>22420</v>
      </c>
      <c r="B555" s="5" t="s">
        <v>22421</v>
      </c>
      <c r="C555" s="5" t="s">
        <v>20275</v>
      </c>
      <c r="D555" s="5" t="s">
        <v>22422</v>
      </c>
      <c r="E555" s="5" t="s">
        <v>845</v>
      </c>
      <c r="F555" s="5" t="s">
        <v>845</v>
      </c>
      <c r="G555" s="5" t="s">
        <v>845</v>
      </c>
      <c r="H555" s="5" t="s">
        <v>1513</v>
      </c>
      <c r="I555" s="5" t="s">
        <v>247</v>
      </c>
      <c r="J555" s="5" t="s">
        <v>267</v>
      </c>
      <c r="K555" s="5" t="s">
        <v>169</v>
      </c>
      <c r="L555" s="5" t="s">
        <v>1821</v>
      </c>
      <c r="M555" s="5" t="s">
        <v>268</v>
      </c>
      <c r="N555" s="5" t="s">
        <v>111</v>
      </c>
      <c r="O555" s="5" t="s">
        <v>845</v>
      </c>
      <c r="P555" s="5" t="s">
        <v>845</v>
      </c>
      <c r="Q555" s="5" t="s">
        <v>847</v>
      </c>
      <c r="R555" s="5" t="s">
        <v>845</v>
      </c>
      <c r="S555" s="5" t="s">
        <v>848</v>
      </c>
      <c r="T555" s="5" t="s">
        <v>865</v>
      </c>
      <c r="U555" s="5" t="s">
        <v>845</v>
      </c>
      <c r="V555" s="5" t="s">
        <v>845</v>
      </c>
      <c r="W555" s="5" t="s">
        <v>850</v>
      </c>
      <c r="X555" s="5" t="s">
        <v>22423</v>
      </c>
      <c r="Y555" s="5">
        <f>X556-'Sem RTOS RX'!$X555</f>
        <v>0.000150462963</v>
      </c>
      <c r="Z555" s="7">
        <f>SUM(LEN(",CO_MQ135|"),'Sem RTOS RX'!$H555,LEN(",CO2_MQ135|"),'Sem RTOS RX'!$I555,LEN(",Alcool_MQ135|"),'Sem RTOS RX'!$J555,LEN(",Alcool_MQ135|"),'Sem RTOS RX'!$K555,LEN(",Toluen_MQ135|"),'Sem RTOS RX'!$L555,LEN(",MH4_MQ135|"),'Sem RTOS RX'!$M555,LEN(",O3_MQ131|"),'Sem RTOS RX'!$N555)*8</f>
        <v>672</v>
      </c>
    </row>
    <row r="556" ht="15.75" customHeight="1">
      <c r="A556" s="5" t="s">
        <v>22424</v>
      </c>
      <c r="B556" s="5" t="s">
        <v>22425</v>
      </c>
      <c r="C556" s="5" t="s">
        <v>20275</v>
      </c>
      <c r="D556" s="5" t="s">
        <v>22426</v>
      </c>
      <c r="E556" s="5" t="s">
        <v>845</v>
      </c>
      <c r="F556" s="5" t="s">
        <v>845</v>
      </c>
      <c r="G556" s="5" t="s">
        <v>845</v>
      </c>
      <c r="H556" s="5" t="s">
        <v>1513</v>
      </c>
      <c r="I556" s="5" t="s">
        <v>247</v>
      </c>
      <c r="J556" s="5" t="s">
        <v>267</v>
      </c>
      <c r="K556" s="5" t="s">
        <v>169</v>
      </c>
      <c r="L556" s="5" t="s">
        <v>1821</v>
      </c>
      <c r="M556" s="5" t="s">
        <v>268</v>
      </c>
      <c r="N556" s="5" t="s">
        <v>8578</v>
      </c>
      <c r="O556" s="5" t="s">
        <v>845</v>
      </c>
      <c r="P556" s="5" t="s">
        <v>845</v>
      </c>
      <c r="Q556" s="5" t="s">
        <v>847</v>
      </c>
      <c r="R556" s="5" t="s">
        <v>845</v>
      </c>
      <c r="S556" s="5" t="s">
        <v>848</v>
      </c>
      <c r="T556" s="5" t="s">
        <v>855</v>
      </c>
      <c r="U556" s="5" t="s">
        <v>845</v>
      </c>
      <c r="V556" s="5" t="s">
        <v>845</v>
      </c>
      <c r="W556" s="5" t="s">
        <v>850</v>
      </c>
      <c r="X556" s="5" t="s">
        <v>22427</v>
      </c>
      <c r="Y556" s="5">
        <f>X557-'Sem RTOS RX'!$X556</f>
        <v>0.000150462963</v>
      </c>
      <c r="Z556" s="7">
        <f>SUM(LEN(",CO_MQ135|"),'Sem RTOS RX'!$H556,LEN(",CO2_MQ135|"),'Sem RTOS RX'!$I556,LEN(",Alcool_MQ135|"),'Sem RTOS RX'!$J556,LEN(",Alcool_MQ135|"),'Sem RTOS RX'!$K556,LEN(",Toluen_MQ135|"),'Sem RTOS RX'!$L556,LEN(",MH4_MQ135|"),'Sem RTOS RX'!$M556,LEN(",O3_MQ131|"),'Sem RTOS RX'!$N556)*8</f>
        <v>672</v>
      </c>
    </row>
    <row r="557" ht="15.75" customHeight="1">
      <c r="A557" s="5" t="s">
        <v>22428</v>
      </c>
      <c r="B557" s="5" t="s">
        <v>22429</v>
      </c>
      <c r="C557" s="5" t="s">
        <v>20275</v>
      </c>
      <c r="D557" s="5" t="s">
        <v>22430</v>
      </c>
      <c r="E557" s="5" t="s">
        <v>845</v>
      </c>
      <c r="F557" s="5" t="s">
        <v>845</v>
      </c>
      <c r="G557" s="5" t="s">
        <v>845</v>
      </c>
      <c r="H557" s="5" t="s">
        <v>726</v>
      </c>
      <c r="I557" s="5" t="s">
        <v>1184</v>
      </c>
      <c r="J557" s="5" t="s">
        <v>261</v>
      </c>
      <c r="K557" s="5" t="s">
        <v>169</v>
      </c>
      <c r="L557" s="5" t="s">
        <v>677</v>
      </c>
      <c r="M557" s="5" t="s">
        <v>268</v>
      </c>
      <c r="N557" s="5" t="s">
        <v>86</v>
      </c>
      <c r="O557" s="5" t="s">
        <v>845</v>
      </c>
      <c r="P557" s="5" t="s">
        <v>845</v>
      </c>
      <c r="Q557" s="5" t="s">
        <v>847</v>
      </c>
      <c r="R557" s="5" t="s">
        <v>845</v>
      </c>
      <c r="S557" s="5" t="s">
        <v>848</v>
      </c>
      <c r="T557" s="5" t="s">
        <v>855</v>
      </c>
      <c r="U557" s="5" t="s">
        <v>845</v>
      </c>
      <c r="V557" s="5" t="s">
        <v>845</v>
      </c>
      <c r="W557" s="5" t="s">
        <v>850</v>
      </c>
      <c r="X557" s="5" t="s">
        <v>22431</v>
      </c>
      <c r="Y557" s="5">
        <f>X558-'Sem RTOS RX'!$X557</f>
        <v>0.000150462963</v>
      </c>
      <c r="Z557" s="7">
        <f>SUM(LEN(",CO_MQ135|"),'Sem RTOS RX'!$H557,LEN(",CO2_MQ135|"),'Sem RTOS RX'!$I557,LEN(",Alcool_MQ135|"),'Sem RTOS RX'!$J557,LEN(",Alcool_MQ135|"),'Sem RTOS RX'!$K557,LEN(",Toluen_MQ135|"),'Sem RTOS RX'!$L557,LEN(",MH4_MQ135|"),'Sem RTOS RX'!$M557,LEN(",O3_MQ131|"),'Sem RTOS RX'!$N557)*8</f>
        <v>672</v>
      </c>
    </row>
    <row r="558" ht="15.75" customHeight="1">
      <c r="A558" s="5" t="s">
        <v>22432</v>
      </c>
      <c r="B558" s="5" t="s">
        <v>22433</v>
      </c>
      <c r="C558" s="5" t="s">
        <v>20275</v>
      </c>
      <c r="D558" s="5" t="s">
        <v>22434</v>
      </c>
      <c r="E558" s="5" t="s">
        <v>845</v>
      </c>
      <c r="F558" s="5" t="s">
        <v>845</v>
      </c>
      <c r="G558" s="5" t="s">
        <v>845</v>
      </c>
      <c r="H558" s="5" t="s">
        <v>458</v>
      </c>
      <c r="I558" s="5" t="s">
        <v>247</v>
      </c>
      <c r="J558" s="5" t="s">
        <v>79</v>
      </c>
      <c r="K558" s="5" t="s">
        <v>169</v>
      </c>
      <c r="L558" s="5" t="s">
        <v>317</v>
      </c>
      <c r="M558" s="5" t="s">
        <v>268</v>
      </c>
      <c r="N558" s="5" t="s">
        <v>143</v>
      </c>
      <c r="O558" s="5" t="s">
        <v>845</v>
      </c>
      <c r="P558" s="5" t="s">
        <v>845</v>
      </c>
      <c r="Q558" s="5" t="s">
        <v>847</v>
      </c>
      <c r="R558" s="5" t="s">
        <v>845</v>
      </c>
      <c r="S558" s="5" t="s">
        <v>848</v>
      </c>
      <c r="T558" s="5" t="s">
        <v>855</v>
      </c>
      <c r="U558" s="5" t="s">
        <v>845</v>
      </c>
      <c r="V558" s="5" t="s">
        <v>845</v>
      </c>
      <c r="W558" s="5" t="s">
        <v>850</v>
      </c>
      <c r="X558" s="5" t="s">
        <v>22435</v>
      </c>
      <c r="Y558" s="5">
        <f>X559-'Sem RTOS RX'!$X558</f>
        <v>0.000150462963</v>
      </c>
      <c r="Z558" s="7">
        <f>SUM(LEN(",CO_MQ135|"),'Sem RTOS RX'!$H558,LEN(",CO2_MQ135|"),'Sem RTOS RX'!$I558,LEN(",Alcool_MQ135|"),'Sem RTOS RX'!$J558,LEN(",Alcool_MQ135|"),'Sem RTOS RX'!$K558,LEN(",Toluen_MQ135|"),'Sem RTOS RX'!$L558,LEN(",MH4_MQ135|"),'Sem RTOS RX'!$M558,LEN(",O3_MQ131|"),'Sem RTOS RX'!$N558)*8</f>
        <v>672</v>
      </c>
    </row>
    <row r="559" ht="15.75" customHeight="1">
      <c r="A559" s="5" t="s">
        <v>22436</v>
      </c>
      <c r="B559" s="5" t="s">
        <v>22437</v>
      </c>
      <c r="C559" s="5" t="s">
        <v>20275</v>
      </c>
      <c r="D559" s="5" t="s">
        <v>22438</v>
      </c>
      <c r="E559" s="5" t="s">
        <v>845</v>
      </c>
      <c r="F559" s="5" t="s">
        <v>845</v>
      </c>
      <c r="G559" s="5" t="s">
        <v>845</v>
      </c>
      <c r="H559" s="5" t="s">
        <v>488</v>
      </c>
      <c r="I559" s="5" t="s">
        <v>271</v>
      </c>
      <c r="J559" s="5" t="s">
        <v>61</v>
      </c>
      <c r="K559" s="5" t="s">
        <v>156</v>
      </c>
      <c r="L559" s="5" t="s">
        <v>333</v>
      </c>
      <c r="M559" s="5" t="s">
        <v>285</v>
      </c>
      <c r="N559" s="5" t="s">
        <v>8578</v>
      </c>
      <c r="O559" s="5" t="s">
        <v>845</v>
      </c>
      <c r="P559" s="5" t="s">
        <v>845</v>
      </c>
      <c r="Q559" s="5" t="s">
        <v>847</v>
      </c>
      <c r="R559" s="5" t="s">
        <v>845</v>
      </c>
      <c r="S559" s="5" t="s">
        <v>848</v>
      </c>
      <c r="T559" s="5" t="s">
        <v>855</v>
      </c>
      <c r="U559" s="5" t="s">
        <v>845</v>
      </c>
      <c r="V559" s="5" t="s">
        <v>845</v>
      </c>
      <c r="W559" s="5" t="s">
        <v>850</v>
      </c>
      <c r="X559" s="5" t="s">
        <v>22439</v>
      </c>
      <c r="Y559" s="5">
        <f>X560-'Sem RTOS RX'!$X559</f>
        <v>0.000150462963</v>
      </c>
      <c r="Z559" s="7">
        <f>SUM(LEN(",CO_MQ135|"),'Sem RTOS RX'!$H559,LEN(",CO2_MQ135|"),'Sem RTOS RX'!$I559,LEN(",Alcool_MQ135|"),'Sem RTOS RX'!$J559,LEN(",Alcool_MQ135|"),'Sem RTOS RX'!$K559,LEN(",Toluen_MQ135|"),'Sem RTOS RX'!$L559,LEN(",MH4_MQ135|"),'Sem RTOS RX'!$M559,LEN(",O3_MQ131|"),'Sem RTOS RX'!$N559)*8</f>
        <v>672</v>
      </c>
    </row>
    <row r="560" ht="15.75" customHeight="1">
      <c r="A560" s="5" t="s">
        <v>22440</v>
      </c>
      <c r="B560" s="5" t="s">
        <v>22441</v>
      </c>
      <c r="C560" s="5" t="s">
        <v>20275</v>
      </c>
      <c r="D560" s="5" t="s">
        <v>22442</v>
      </c>
      <c r="E560" s="5" t="s">
        <v>845</v>
      </c>
      <c r="F560" s="5" t="s">
        <v>845</v>
      </c>
      <c r="G560" s="5" t="s">
        <v>845</v>
      </c>
      <c r="H560" s="5" t="s">
        <v>582</v>
      </c>
      <c r="I560" s="5" t="s">
        <v>254</v>
      </c>
      <c r="J560" s="5" t="s">
        <v>257</v>
      </c>
      <c r="K560" s="5" t="s">
        <v>67</v>
      </c>
      <c r="L560" s="5" t="s">
        <v>413</v>
      </c>
      <c r="M560" s="5" t="s">
        <v>148</v>
      </c>
      <c r="N560" s="5" t="s">
        <v>217</v>
      </c>
      <c r="O560" s="5" t="s">
        <v>845</v>
      </c>
      <c r="P560" s="5" t="s">
        <v>845</v>
      </c>
      <c r="Q560" s="5" t="s">
        <v>847</v>
      </c>
      <c r="R560" s="5" t="s">
        <v>845</v>
      </c>
      <c r="S560" s="5" t="s">
        <v>848</v>
      </c>
      <c r="T560" s="5" t="s">
        <v>865</v>
      </c>
      <c r="U560" s="5" t="s">
        <v>845</v>
      </c>
      <c r="V560" s="5" t="s">
        <v>845</v>
      </c>
      <c r="W560" s="5" t="s">
        <v>850</v>
      </c>
      <c r="X560" s="5" t="s">
        <v>5015</v>
      </c>
      <c r="Y560" s="5">
        <f>X561-'Sem RTOS RX'!$X560</f>
        <v>0.000150462963</v>
      </c>
      <c r="Z560" s="7">
        <f>SUM(LEN(",CO_MQ135|"),'Sem RTOS RX'!$H560,LEN(",CO2_MQ135|"),'Sem RTOS RX'!$I560,LEN(",Alcool_MQ135|"),'Sem RTOS RX'!$J560,LEN(",Alcool_MQ135|"),'Sem RTOS RX'!$K560,LEN(",Toluen_MQ135|"),'Sem RTOS RX'!$L560,LEN(",MH4_MQ135|"),'Sem RTOS RX'!$M560,LEN(",O3_MQ131|"),'Sem RTOS RX'!$N560)*8</f>
        <v>672</v>
      </c>
    </row>
    <row r="561" ht="15.75" customHeight="1">
      <c r="A561" s="5" t="s">
        <v>22443</v>
      </c>
      <c r="B561" s="5" t="s">
        <v>22444</v>
      </c>
      <c r="C561" s="5" t="s">
        <v>20275</v>
      </c>
      <c r="D561" s="5" t="s">
        <v>22445</v>
      </c>
      <c r="E561" s="5" t="s">
        <v>845</v>
      </c>
      <c r="F561" s="5" t="s">
        <v>845</v>
      </c>
      <c r="G561" s="5" t="s">
        <v>845</v>
      </c>
      <c r="H561" s="5" t="s">
        <v>679</v>
      </c>
      <c r="I561" s="5" t="s">
        <v>237</v>
      </c>
      <c r="J561" s="5" t="s">
        <v>207</v>
      </c>
      <c r="K561" s="5" t="s">
        <v>238</v>
      </c>
      <c r="L561" s="5" t="s">
        <v>442</v>
      </c>
      <c r="M561" s="5" t="s">
        <v>180</v>
      </c>
      <c r="N561" s="5" t="s">
        <v>108</v>
      </c>
      <c r="O561" s="5" t="s">
        <v>845</v>
      </c>
      <c r="P561" s="5" t="s">
        <v>845</v>
      </c>
      <c r="Q561" s="5" t="s">
        <v>847</v>
      </c>
      <c r="R561" s="5" t="s">
        <v>845</v>
      </c>
      <c r="S561" s="5" t="s">
        <v>864</v>
      </c>
      <c r="T561" s="5" t="s">
        <v>855</v>
      </c>
      <c r="U561" s="5" t="s">
        <v>845</v>
      </c>
      <c r="V561" s="5" t="s">
        <v>845</v>
      </c>
      <c r="W561" s="5" t="s">
        <v>850</v>
      </c>
      <c r="X561" s="5" t="s">
        <v>22446</v>
      </c>
      <c r="Y561" s="5">
        <f>X562-'Sem RTOS RX'!$X561</f>
        <v>0.000150462963</v>
      </c>
      <c r="Z561" s="7">
        <f>SUM(LEN(",CO_MQ135|"),'Sem RTOS RX'!$H561,LEN(",CO2_MQ135|"),'Sem RTOS RX'!$I561,LEN(",Alcool_MQ135|"),'Sem RTOS RX'!$J561,LEN(",Alcool_MQ135|"),'Sem RTOS RX'!$K561,LEN(",Toluen_MQ135|"),'Sem RTOS RX'!$L561,LEN(",MH4_MQ135|"),'Sem RTOS RX'!$M561,LEN(",O3_MQ131|"),'Sem RTOS RX'!$N561)*8</f>
        <v>672</v>
      </c>
    </row>
    <row r="562" ht="15.75" customHeight="1">
      <c r="A562" s="5" t="s">
        <v>22447</v>
      </c>
      <c r="B562" s="5" t="s">
        <v>22448</v>
      </c>
      <c r="C562" s="5" t="s">
        <v>20275</v>
      </c>
      <c r="D562" s="5" t="s">
        <v>22449</v>
      </c>
      <c r="E562" s="5" t="s">
        <v>845</v>
      </c>
      <c r="F562" s="5" t="s">
        <v>845</v>
      </c>
      <c r="G562" s="5" t="s">
        <v>845</v>
      </c>
      <c r="H562" s="5" t="s">
        <v>1381</v>
      </c>
      <c r="I562" s="5" t="s">
        <v>1371</v>
      </c>
      <c r="J562" s="5" t="s">
        <v>191</v>
      </c>
      <c r="K562" s="5" t="s">
        <v>846</v>
      </c>
      <c r="L562" s="5" t="s">
        <v>420</v>
      </c>
      <c r="M562" s="5" t="s">
        <v>41</v>
      </c>
      <c r="N562" s="5" t="s">
        <v>292</v>
      </c>
      <c r="O562" s="5" t="s">
        <v>845</v>
      </c>
      <c r="P562" s="5" t="s">
        <v>845</v>
      </c>
      <c r="Q562" s="5" t="s">
        <v>847</v>
      </c>
      <c r="R562" s="5" t="s">
        <v>845</v>
      </c>
      <c r="S562" s="5" t="s">
        <v>848</v>
      </c>
      <c r="T562" s="5" t="s">
        <v>865</v>
      </c>
      <c r="U562" s="5" t="s">
        <v>845</v>
      </c>
      <c r="V562" s="5" t="s">
        <v>845</v>
      </c>
      <c r="W562" s="5" t="s">
        <v>850</v>
      </c>
      <c r="X562" s="5" t="s">
        <v>22450</v>
      </c>
      <c r="Y562" s="5">
        <f>X563-'Sem RTOS RX'!$X562</f>
        <v>0.000150462963</v>
      </c>
      <c r="Z562" s="7">
        <f>SUM(LEN(",CO_MQ135|"),'Sem RTOS RX'!$H562,LEN(",CO2_MQ135|"),'Sem RTOS RX'!$I562,LEN(",Alcool_MQ135|"),'Sem RTOS RX'!$J562,LEN(",Alcool_MQ135|"),'Sem RTOS RX'!$K562,LEN(",Toluen_MQ135|"),'Sem RTOS RX'!$L562,LEN(",MH4_MQ135|"),'Sem RTOS RX'!$M562,LEN(",O3_MQ131|"),'Sem RTOS RX'!$N562)*8</f>
        <v>672</v>
      </c>
    </row>
    <row r="563" ht="15.75" customHeight="1">
      <c r="A563" s="5" t="s">
        <v>22451</v>
      </c>
      <c r="B563" s="5" t="s">
        <v>22452</v>
      </c>
      <c r="C563" s="5" t="s">
        <v>20275</v>
      </c>
      <c r="D563" s="5" t="s">
        <v>22453</v>
      </c>
      <c r="E563" s="5" t="s">
        <v>845</v>
      </c>
      <c r="F563" s="5" t="s">
        <v>845</v>
      </c>
      <c r="G563" s="5" t="s">
        <v>845</v>
      </c>
      <c r="H563" s="5" t="s">
        <v>588</v>
      </c>
      <c r="I563" s="5" t="s">
        <v>297</v>
      </c>
      <c r="J563" s="5" t="s">
        <v>257</v>
      </c>
      <c r="K563" s="5" t="s">
        <v>846</v>
      </c>
      <c r="L563" s="5" t="s">
        <v>413</v>
      </c>
      <c r="M563" s="5" t="s">
        <v>148</v>
      </c>
      <c r="N563" s="5" t="s">
        <v>22</v>
      </c>
      <c r="O563" s="5" t="s">
        <v>845</v>
      </c>
      <c r="P563" s="5" t="s">
        <v>845</v>
      </c>
      <c r="Q563" s="5" t="s">
        <v>847</v>
      </c>
      <c r="R563" s="5" t="s">
        <v>845</v>
      </c>
      <c r="S563" s="5" t="s">
        <v>848</v>
      </c>
      <c r="T563" s="5" t="s">
        <v>855</v>
      </c>
      <c r="U563" s="5" t="s">
        <v>845</v>
      </c>
      <c r="V563" s="5" t="s">
        <v>845</v>
      </c>
      <c r="W563" s="5" t="s">
        <v>850</v>
      </c>
      <c r="X563" s="5" t="s">
        <v>22454</v>
      </c>
      <c r="Y563" s="5">
        <f>X564-'Sem RTOS RX'!$X563</f>
        <v>0.000150462963</v>
      </c>
      <c r="Z563" s="7">
        <f>SUM(LEN(",CO_MQ135|"),'Sem RTOS RX'!$H563,LEN(",CO2_MQ135|"),'Sem RTOS RX'!$I563,LEN(",Alcool_MQ135|"),'Sem RTOS RX'!$J563,LEN(",Alcool_MQ135|"),'Sem RTOS RX'!$K563,LEN(",Toluen_MQ135|"),'Sem RTOS RX'!$L563,LEN(",MH4_MQ135|"),'Sem RTOS RX'!$M563,LEN(",O3_MQ131|"),'Sem RTOS RX'!$N563)*8</f>
        <v>672</v>
      </c>
    </row>
    <row r="564" ht="15.75" customHeight="1">
      <c r="A564" s="5" t="s">
        <v>22455</v>
      </c>
      <c r="B564" s="5" t="s">
        <v>22456</v>
      </c>
      <c r="C564" s="5" t="s">
        <v>20275</v>
      </c>
      <c r="D564" s="5" t="s">
        <v>22457</v>
      </c>
      <c r="E564" s="5" t="s">
        <v>845</v>
      </c>
      <c r="F564" s="5" t="s">
        <v>845</v>
      </c>
      <c r="G564" s="5" t="s">
        <v>845</v>
      </c>
      <c r="H564" s="5" t="s">
        <v>611</v>
      </c>
      <c r="I564" s="5" t="s">
        <v>249</v>
      </c>
      <c r="J564" s="5" t="s">
        <v>195</v>
      </c>
      <c r="K564" s="5" t="s">
        <v>846</v>
      </c>
      <c r="L564" s="5" t="s">
        <v>750</v>
      </c>
      <c r="M564" s="5" t="s">
        <v>41</v>
      </c>
      <c r="N564" s="5" t="s">
        <v>64</v>
      </c>
      <c r="O564" s="5" t="s">
        <v>845</v>
      </c>
      <c r="P564" s="5" t="s">
        <v>845</v>
      </c>
      <c r="Q564" s="5" t="s">
        <v>847</v>
      </c>
      <c r="R564" s="5" t="s">
        <v>845</v>
      </c>
      <c r="S564" s="5" t="s">
        <v>848</v>
      </c>
      <c r="T564" s="5" t="s">
        <v>855</v>
      </c>
      <c r="U564" s="5" t="s">
        <v>845</v>
      </c>
      <c r="V564" s="5" t="s">
        <v>845</v>
      </c>
      <c r="W564" s="5" t="s">
        <v>850</v>
      </c>
      <c r="X564" s="5" t="s">
        <v>22458</v>
      </c>
      <c r="Y564" s="5">
        <f>X565-'Sem RTOS RX'!$X564</f>
        <v>0.000150462963</v>
      </c>
      <c r="Z564" s="7">
        <f>SUM(LEN(",CO_MQ135|"),'Sem RTOS RX'!$H564,LEN(",CO2_MQ135|"),'Sem RTOS RX'!$I564,LEN(",Alcool_MQ135|"),'Sem RTOS RX'!$J564,LEN(",Alcool_MQ135|"),'Sem RTOS RX'!$K564,LEN(",Toluen_MQ135|"),'Sem RTOS RX'!$L564,LEN(",MH4_MQ135|"),'Sem RTOS RX'!$M564,LEN(",O3_MQ131|"),'Sem RTOS RX'!$N564)*8</f>
        <v>672</v>
      </c>
    </row>
    <row r="565" ht="15.75" customHeight="1">
      <c r="A565" s="5" t="s">
        <v>22459</v>
      </c>
      <c r="B565" s="5" t="s">
        <v>22460</v>
      </c>
      <c r="C565" s="5" t="s">
        <v>20275</v>
      </c>
      <c r="D565" s="5" t="s">
        <v>22461</v>
      </c>
      <c r="E565" s="5" t="s">
        <v>845</v>
      </c>
      <c r="F565" s="5" t="s">
        <v>845</v>
      </c>
      <c r="G565" s="5" t="s">
        <v>845</v>
      </c>
      <c r="H565" s="5" t="s">
        <v>604</v>
      </c>
      <c r="I565" s="5" t="s">
        <v>297</v>
      </c>
      <c r="J565" s="5" t="s">
        <v>203</v>
      </c>
      <c r="K565" s="5" t="s">
        <v>846</v>
      </c>
      <c r="L565" s="5" t="s">
        <v>745</v>
      </c>
      <c r="M565" s="5" t="s">
        <v>148</v>
      </c>
      <c r="N565" s="5" t="s">
        <v>201</v>
      </c>
      <c r="O565" s="5" t="s">
        <v>845</v>
      </c>
      <c r="P565" s="5" t="s">
        <v>845</v>
      </c>
      <c r="Q565" s="5" t="s">
        <v>847</v>
      </c>
      <c r="R565" s="5" t="s">
        <v>845</v>
      </c>
      <c r="S565" s="5" t="s">
        <v>848</v>
      </c>
      <c r="T565" s="5" t="s">
        <v>865</v>
      </c>
      <c r="U565" s="5" t="s">
        <v>845</v>
      </c>
      <c r="V565" s="5" t="s">
        <v>845</v>
      </c>
      <c r="W565" s="5" t="s">
        <v>850</v>
      </c>
      <c r="X565" s="5" t="s">
        <v>22462</v>
      </c>
      <c r="Y565" s="5">
        <f>X566-'Sem RTOS RX'!$X565</f>
        <v>0.000150462963</v>
      </c>
      <c r="Z565" s="7">
        <f>SUM(LEN(",CO_MQ135|"),'Sem RTOS RX'!$H565,LEN(",CO2_MQ135|"),'Sem RTOS RX'!$I565,LEN(",Alcool_MQ135|"),'Sem RTOS RX'!$J565,LEN(",Alcool_MQ135|"),'Sem RTOS RX'!$K565,LEN(",Toluen_MQ135|"),'Sem RTOS RX'!$L565,LEN(",MH4_MQ135|"),'Sem RTOS RX'!$M565,LEN(",O3_MQ131|"),'Sem RTOS RX'!$N565)*8</f>
        <v>672</v>
      </c>
    </row>
    <row r="566" ht="15.75" customHeight="1">
      <c r="A566" s="5" t="s">
        <v>22463</v>
      </c>
      <c r="B566" s="5" t="s">
        <v>22464</v>
      </c>
      <c r="C566" s="5" t="s">
        <v>20275</v>
      </c>
      <c r="D566" s="5" t="s">
        <v>22465</v>
      </c>
      <c r="E566" s="5" t="s">
        <v>845</v>
      </c>
      <c r="F566" s="5" t="s">
        <v>845</v>
      </c>
      <c r="G566" s="5" t="s">
        <v>845</v>
      </c>
      <c r="H566" s="5" t="s">
        <v>611</v>
      </c>
      <c r="I566" s="5" t="s">
        <v>249</v>
      </c>
      <c r="J566" s="5" t="s">
        <v>195</v>
      </c>
      <c r="K566" s="5" t="s">
        <v>846</v>
      </c>
      <c r="L566" s="5" t="s">
        <v>750</v>
      </c>
      <c r="M566" s="5" t="s">
        <v>41</v>
      </c>
      <c r="N566" s="5" t="s">
        <v>250</v>
      </c>
      <c r="O566" s="5" t="s">
        <v>845</v>
      </c>
      <c r="P566" s="5" t="s">
        <v>845</v>
      </c>
      <c r="Q566" s="5" t="s">
        <v>847</v>
      </c>
      <c r="R566" s="5" t="s">
        <v>845</v>
      </c>
      <c r="S566" s="5" t="s">
        <v>848</v>
      </c>
      <c r="T566" s="5" t="s">
        <v>865</v>
      </c>
      <c r="U566" s="5" t="s">
        <v>845</v>
      </c>
      <c r="V566" s="5" t="s">
        <v>845</v>
      </c>
      <c r="W566" s="5" t="s">
        <v>850</v>
      </c>
      <c r="X566" s="5" t="s">
        <v>22466</v>
      </c>
      <c r="Y566" s="5">
        <f>X567-'Sem RTOS RX'!$X566</f>
        <v>0.0003125</v>
      </c>
      <c r="Z566" s="7">
        <f>SUM(LEN(",CO_MQ135|"),'Sem RTOS RX'!$H566,LEN(",CO2_MQ135|"),'Sem RTOS RX'!$I566,LEN(",Alcool_MQ135|"),'Sem RTOS RX'!$J566,LEN(",Alcool_MQ135|"),'Sem RTOS RX'!$K566,LEN(",Toluen_MQ135|"),'Sem RTOS RX'!$L566,LEN(",MH4_MQ135|"),'Sem RTOS RX'!$M566,LEN(",O3_MQ131|"),'Sem RTOS RX'!$N566)*8</f>
        <v>672</v>
      </c>
    </row>
    <row r="567" ht="15.75" customHeight="1">
      <c r="A567" s="5" t="s">
        <v>22467</v>
      </c>
      <c r="B567" s="5" t="s">
        <v>22468</v>
      </c>
      <c r="C567" s="5" t="s">
        <v>20275</v>
      </c>
      <c r="D567" s="5" t="s">
        <v>22469</v>
      </c>
      <c r="E567" s="5" t="s">
        <v>845</v>
      </c>
      <c r="F567" s="5" t="s">
        <v>845</v>
      </c>
      <c r="G567" s="5" t="s">
        <v>845</v>
      </c>
      <c r="H567" s="5" t="s">
        <v>585</v>
      </c>
      <c r="I567" s="5" t="s">
        <v>297</v>
      </c>
      <c r="J567" s="5" t="s">
        <v>73</v>
      </c>
      <c r="K567" s="5" t="s">
        <v>846</v>
      </c>
      <c r="L567" s="5" t="s">
        <v>421</v>
      </c>
      <c r="M567" s="5" t="s">
        <v>148</v>
      </c>
      <c r="N567" s="5" t="s">
        <v>67</v>
      </c>
      <c r="O567" s="5" t="s">
        <v>845</v>
      </c>
      <c r="P567" s="5" t="s">
        <v>845</v>
      </c>
      <c r="Q567" s="5" t="s">
        <v>847</v>
      </c>
      <c r="R567" s="5" t="s">
        <v>845</v>
      </c>
      <c r="S567" s="5" t="s">
        <v>848</v>
      </c>
      <c r="T567" s="5" t="s">
        <v>865</v>
      </c>
      <c r="U567" s="5" t="s">
        <v>845</v>
      </c>
      <c r="V567" s="5" t="s">
        <v>845</v>
      </c>
      <c r="W567" s="5" t="s">
        <v>850</v>
      </c>
      <c r="X567" s="5" t="s">
        <v>22470</v>
      </c>
      <c r="Y567" s="5">
        <f>X568-'Sem RTOS RX'!$X567</f>
        <v>0.000150462963</v>
      </c>
      <c r="Z567" s="7">
        <f>SUM(LEN(",CO_MQ135|"),'Sem RTOS RX'!$H567,LEN(",CO2_MQ135|"),'Sem RTOS RX'!$I567,LEN(",Alcool_MQ135|"),'Sem RTOS RX'!$J567,LEN(",Alcool_MQ135|"),'Sem RTOS RX'!$K567,LEN(",Toluen_MQ135|"),'Sem RTOS RX'!$L567,LEN(",MH4_MQ135|"),'Sem RTOS RX'!$M567,LEN(",O3_MQ131|"),'Sem RTOS RX'!$N567)*8</f>
        <v>672</v>
      </c>
    </row>
    <row r="568" ht="15.75" customHeight="1">
      <c r="A568" s="5" t="s">
        <v>22471</v>
      </c>
      <c r="B568" s="5" t="s">
        <v>22472</v>
      </c>
      <c r="C568" s="5" t="s">
        <v>20275</v>
      </c>
      <c r="D568" s="5" t="s">
        <v>22473</v>
      </c>
      <c r="E568" s="5" t="s">
        <v>845</v>
      </c>
      <c r="F568" s="5" t="s">
        <v>845</v>
      </c>
      <c r="G568" s="5" t="s">
        <v>845</v>
      </c>
      <c r="H568" s="5" t="s">
        <v>588</v>
      </c>
      <c r="I568" s="5" t="s">
        <v>297</v>
      </c>
      <c r="J568" s="5" t="s">
        <v>257</v>
      </c>
      <c r="K568" s="5" t="s">
        <v>846</v>
      </c>
      <c r="L568" s="5" t="s">
        <v>413</v>
      </c>
      <c r="M568" s="5" t="s">
        <v>148</v>
      </c>
      <c r="N568" s="5" t="s">
        <v>105</v>
      </c>
      <c r="O568" s="5" t="s">
        <v>845</v>
      </c>
      <c r="P568" s="5" t="s">
        <v>845</v>
      </c>
      <c r="Q568" s="5" t="s">
        <v>847</v>
      </c>
      <c r="R568" s="5" t="s">
        <v>845</v>
      </c>
      <c r="S568" s="5" t="s">
        <v>848</v>
      </c>
      <c r="T568" s="5" t="s">
        <v>855</v>
      </c>
      <c r="U568" s="5" t="s">
        <v>845</v>
      </c>
      <c r="V568" s="5" t="s">
        <v>845</v>
      </c>
      <c r="W568" s="5" t="s">
        <v>850</v>
      </c>
      <c r="X568" s="5" t="s">
        <v>22474</v>
      </c>
      <c r="Y568" s="5">
        <f>X569-'Sem RTOS RX'!$X568</f>
        <v>0.000150462963</v>
      </c>
      <c r="Z568" s="7">
        <f>SUM(LEN(",CO_MQ135|"),'Sem RTOS RX'!$H568,LEN(",CO2_MQ135|"),'Sem RTOS RX'!$I568,LEN(",Alcool_MQ135|"),'Sem RTOS RX'!$J568,LEN(",Alcool_MQ135|"),'Sem RTOS RX'!$K568,LEN(",Toluen_MQ135|"),'Sem RTOS RX'!$L568,LEN(",MH4_MQ135|"),'Sem RTOS RX'!$M568,LEN(",O3_MQ131|"),'Sem RTOS RX'!$N568)*8</f>
        <v>672</v>
      </c>
    </row>
    <row r="569" ht="15.75" customHeight="1">
      <c r="A569" s="5" t="s">
        <v>22475</v>
      </c>
      <c r="B569" s="5" t="s">
        <v>22476</v>
      </c>
      <c r="C569" s="5" t="s">
        <v>20275</v>
      </c>
      <c r="D569" s="5" t="s">
        <v>22477</v>
      </c>
      <c r="E569" s="5" t="s">
        <v>845</v>
      </c>
      <c r="F569" s="5" t="s">
        <v>845</v>
      </c>
      <c r="G569" s="5" t="s">
        <v>845</v>
      </c>
      <c r="H569" s="5" t="s">
        <v>611</v>
      </c>
      <c r="I569" s="5" t="s">
        <v>249</v>
      </c>
      <c r="J569" s="5" t="s">
        <v>195</v>
      </c>
      <c r="K569" s="5" t="s">
        <v>846</v>
      </c>
      <c r="L569" s="5" t="s">
        <v>750</v>
      </c>
      <c r="M569" s="5" t="s">
        <v>41</v>
      </c>
      <c r="N569" s="5" t="s">
        <v>189</v>
      </c>
      <c r="O569" s="5" t="s">
        <v>845</v>
      </c>
      <c r="P569" s="5" t="s">
        <v>845</v>
      </c>
      <c r="Q569" s="5" t="s">
        <v>847</v>
      </c>
      <c r="R569" s="5" t="s">
        <v>845</v>
      </c>
      <c r="S569" s="5" t="s">
        <v>848</v>
      </c>
      <c r="T569" s="5" t="s">
        <v>865</v>
      </c>
      <c r="U569" s="5" t="s">
        <v>845</v>
      </c>
      <c r="V569" s="5" t="s">
        <v>845</v>
      </c>
      <c r="W569" s="5" t="s">
        <v>850</v>
      </c>
      <c r="X569" s="5" t="s">
        <v>5067</v>
      </c>
      <c r="Y569" s="5">
        <f>X570-'Sem RTOS RX'!$X569</f>
        <v>0.000150462963</v>
      </c>
      <c r="Z569" s="7">
        <f>SUM(LEN(",CO_MQ135|"),'Sem RTOS RX'!$H569,LEN(",CO2_MQ135|"),'Sem RTOS RX'!$I569,LEN(",Alcool_MQ135|"),'Sem RTOS RX'!$J569,LEN(",Alcool_MQ135|"),'Sem RTOS RX'!$K569,LEN(",Toluen_MQ135|"),'Sem RTOS RX'!$L569,LEN(",MH4_MQ135|"),'Sem RTOS RX'!$M569,LEN(",O3_MQ131|"),'Sem RTOS RX'!$N569)*8</f>
        <v>672</v>
      </c>
    </row>
    <row r="570" ht="15.75" customHeight="1">
      <c r="A570" s="5" t="s">
        <v>22478</v>
      </c>
      <c r="B570" s="5" t="s">
        <v>22479</v>
      </c>
      <c r="C570" s="5" t="s">
        <v>20275</v>
      </c>
      <c r="D570" s="5" t="s">
        <v>22480</v>
      </c>
      <c r="E570" s="5" t="s">
        <v>845</v>
      </c>
      <c r="F570" s="5" t="s">
        <v>845</v>
      </c>
      <c r="G570" s="5" t="s">
        <v>845</v>
      </c>
      <c r="H570" s="5" t="s">
        <v>600</v>
      </c>
      <c r="I570" s="5" t="s">
        <v>297</v>
      </c>
      <c r="J570" s="5" t="s">
        <v>73</v>
      </c>
      <c r="K570" s="5" t="s">
        <v>846</v>
      </c>
      <c r="L570" s="5" t="s">
        <v>745</v>
      </c>
      <c r="M570" s="5" t="s">
        <v>148</v>
      </c>
      <c r="N570" s="5" t="s">
        <v>54</v>
      </c>
      <c r="O570" s="5" t="s">
        <v>845</v>
      </c>
      <c r="P570" s="5" t="s">
        <v>845</v>
      </c>
      <c r="Q570" s="5" t="s">
        <v>847</v>
      </c>
      <c r="R570" s="5" t="s">
        <v>845</v>
      </c>
      <c r="S570" s="5" t="s">
        <v>848</v>
      </c>
      <c r="T570" s="5" t="s">
        <v>855</v>
      </c>
      <c r="U570" s="5" t="s">
        <v>845</v>
      </c>
      <c r="V570" s="5" t="s">
        <v>845</v>
      </c>
      <c r="W570" s="5" t="s">
        <v>850</v>
      </c>
      <c r="X570" s="5" t="s">
        <v>22481</v>
      </c>
      <c r="Y570" s="5">
        <f>X571-'Sem RTOS RX'!$X570</f>
        <v>0.0003009259259</v>
      </c>
      <c r="Z570" s="7">
        <f>SUM(LEN(",CO_MQ135|"),'Sem RTOS RX'!$H570,LEN(",CO2_MQ135|"),'Sem RTOS RX'!$I570,LEN(",Alcool_MQ135|"),'Sem RTOS RX'!$J570,LEN(",Alcool_MQ135|"),'Sem RTOS RX'!$K570,LEN(",Toluen_MQ135|"),'Sem RTOS RX'!$L570,LEN(",MH4_MQ135|"),'Sem RTOS RX'!$M570,LEN(",O3_MQ131|"),'Sem RTOS RX'!$N570)*8</f>
        <v>672</v>
      </c>
    </row>
    <row r="571" ht="15.75" customHeight="1">
      <c r="A571" s="5" t="s">
        <v>22482</v>
      </c>
      <c r="B571" s="5" t="s">
        <v>22483</v>
      </c>
      <c r="C571" s="5" t="s">
        <v>20275</v>
      </c>
      <c r="D571" s="5" t="s">
        <v>22484</v>
      </c>
      <c r="E571" s="5" t="s">
        <v>845</v>
      </c>
      <c r="F571" s="5" t="s">
        <v>845</v>
      </c>
      <c r="G571" s="5" t="s">
        <v>845</v>
      </c>
      <c r="H571" s="5" t="s">
        <v>49</v>
      </c>
      <c r="I571" s="5" t="s">
        <v>286</v>
      </c>
      <c r="J571" s="5" t="s">
        <v>241</v>
      </c>
      <c r="K571" s="5" t="s">
        <v>285</v>
      </c>
      <c r="L571" s="5" t="s">
        <v>496</v>
      </c>
      <c r="M571" s="5" t="s">
        <v>52</v>
      </c>
      <c r="N571" s="5" t="s">
        <v>18</v>
      </c>
      <c r="O571" s="5" t="s">
        <v>845</v>
      </c>
      <c r="P571" s="5" t="s">
        <v>845</v>
      </c>
      <c r="Q571" s="5" t="s">
        <v>847</v>
      </c>
      <c r="R571" s="5" t="s">
        <v>845</v>
      </c>
      <c r="S571" s="5" t="s">
        <v>864</v>
      </c>
      <c r="T571" s="5" t="s">
        <v>855</v>
      </c>
      <c r="U571" s="5" t="s">
        <v>845</v>
      </c>
      <c r="V571" s="5" t="s">
        <v>845</v>
      </c>
      <c r="W571" s="5" t="s">
        <v>850</v>
      </c>
      <c r="X571" s="5" t="s">
        <v>22485</v>
      </c>
      <c r="Y571" s="5">
        <f>X572-'Sem RTOS RX'!$X571</f>
        <v>0.000162037037</v>
      </c>
      <c r="Z571" s="7">
        <f>SUM(LEN(",CO_MQ135|"),'Sem RTOS RX'!$H571,LEN(",CO2_MQ135|"),'Sem RTOS RX'!$I571,LEN(",Alcool_MQ135|"),'Sem RTOS RX'!$J571,LEN(",Alcool_MQ135|"),'Sem RTOS RX'!$K571,LEN(",Toluen_MQ135|"),'Sem RTOS RX'!$L571,LEN(",MH4_MQ135|"),'Sem RTOS RX'!$M571,LEN(",O3_MQ131|"),'Sem RTOS RX'!$N571)*8</f>
        <v>672</v>
      </c>
    </row>
    <row r="572" ht="15.75" customHeight="1">
      <c r="A572" s="5" t="s">
        <v>22486</v>
      </c>
      <c r="B572" s="5" t="s">
        <v>22487</v>
      </c>
      <c r="C572" s="5" t="s">
        <v>20275</v>
      </c>
      <c r="D572" s="5" t="s">
        <v>22488</v>
      </c>
      <c r="E572" s="5" t="s">
        <v>845</v>
      </c>
      <c r="F572" s="5" t="s">
        <v>845</v>
      </c>
      <c r="G572" s="5" t="s">
        <v>845</v>
      </c>
      <c r="H572" s="5" t="s">
        <v>600</v>
      </c>
      <c r="I572" s="5" t="s">
        <v>297</v>
      </c>
      <c r="J572" s="5" t="s">
        <v>73</v>
      </c>
      <c r="K572" s="5" t="s">
        <v>846</v>
      </c>
      <c r="L572" s="5" t="s">
        <v>745</v>
      </c>
      <c r="M572" s="5" t="s">
        <v>148</v>
      </c>
      <c r="N572" s="5" t="s">
        <v>279</v>
      </c>
      <c r="O572" s="5" t="s">
        <v>845</v>
      </c>
      <c r="P572" s="5" t="s">
        <v>845</v>
      </c>
      <c r="Q572" s="5" t="s">
        <v>847</v>
      </c>
      <c r="R572" s="5" t="s">
        <v>845</v>
      </c>
      <c r="S572" s="5" t="s">
        <v>848</v>
      </c>
      <c r="T572" s="5" t="s">
        <v>865</v>
      </c>
      <c r="U572" s="5" t="s">
        <v>845</v>
      </c>
      <c r="V572" s="5" t="s">
        <v>845</v>
      </c>
      <c r="W572" s="5" t="s">
        <v>850</v>
      </c>
      <c r="X572" s="5" t="s">
        <v>22489</v>
      </c>
      <c r="Y572" s="5">
        <f>X573-'Sem RTOS RX'!$X572</f>
        <v>0.000150462963</v>
      </c>
      <c r="Z572" s="7">
        <f>SUM(LEN(",CO_MQ135|"),'Sem RTOS RX'!$H572,LEN(",CO2_MQ135|"),'Sem RTOS RX'!$I572,LEN(",Alcool_MQ135|"),'Sem RTOS RX'!$J572,LEN(",Alcool_MQ135|"),'Sem RTOS RX'!$K572,LEN(",Toluen_MQ135|"),'Sem RTOS RX'!$L572,LEN(",MH4_MQ135|"),'Sem RTOS RX'!$M572,LEN(",O3_MQ131|"),'Sem RTOS RX'!$N572)*8</f>
        <v>672</v>
      </c>
    </row>
    <row r="573" ht="15.75" customHeight="1">
      <c r="A573" s="5" t="s">
        <v>22490</v>
      </c>
      <c r="B573" s="5" t="s">
        <v>22491</v>
      </c>
      <c r="C573" s="5" t="s">
        <v>20275</v>
      </c>
      <c r="D573" s="5" t="s">
        <v>22492</v>
      </c>
      <c r="E573" s="5" t="s">
        <v>845</v>
      </c>
      <c r="F573" s="5" t="s">
        <v>845</v>
      </c>
      <c r="G573" s="5" t="s">
        <v>845</v>
      </c>
      <c r="H573" s="5" t="s">
        <v>750</v>
      </c>
      <c r="I573" s="5" t="s">
        <v>287</v>
      </c>
      <c r="J573" s="5" t="s">
        <v>155</v>
      </c>
      <c r="K573" s="5" t="s">
        <v>104</v>
      </c>
      <c r="L573" s="5" t="s">
        <v>363</v>
      </c>
      <c r="M573" s="5" t="s">
        <v>238</v>
      </c>
      <c r="N573" s="5" t="s">
        <v>269</v>
      </c>
      <c r="O573" s="5" t="s">
        <v>845</v>
      </c>
      <c r="P573" s="5" t="s">
        <v>845</v>
      </c>
      <c r="Q573" s="5" t="s">
        <v>847</v>
      </c>
      <c r="R573" s="5" t="s">
        <v>845</v>
      </c>
      <c r="S573" s="5" t="s">
        <v>848</v>
      </c>
      <c r="T573" s="5" t="s">
        <v>20285</v>
      </c>
      <c r="U573" s="5" t="s">
        <v>845</v>
      </c>
      <c r="V573" s="5" t="s">
        <v>845</v>
      </c>
      <c r="W573" s="5" t="s">
        <v>850</v>
      </c>
      <c r="X573" s="5" t="s">
        <v>22493</v>
      </c>
      <c r="Y573" s="5">
        <f>X574-'Sem RTOS RX'!$X573</f>
        <v>0.000150462963</v>
      </c>
      <c r="Z573" s="7">
        <f>SUM(LEN(",CO_MQ135|"),'Sem RTOS RX'!$H573,LEN(",CO2_MQ135|"),'Sem RTOS RX'!$I573,LEN(",Alcool_MQ135|"),'Sem RTOS RX'!$J573,LEN(",Alcool_MQ135|"),'Sem RTOS RX'!$K573,LEN(",Toluen_MQ135|"),'Sem RTOS RX'!$L573,LEN(",MH4_MQ135|"),'Sem RTOS RX'!$M573,LEN(",O3_MQ131|"),'Sem RTOS RX'!$N573)*8</f>
        <v>672</v>
      </c>
    </row>
    <row r="574" ht="15.75" customHeight="1">
      <c r="A574" s="5" t="s">
        <v>22494</v>
      </c>
      <c r="B574" s="5" t="s">
        <v>22495</v>
      </c>
      <c r="C574" s="5" t="s">
        <v>20275</v>
      </c>
      <c r="D574" s="5" t="s">
        <v>22496</v>
      </c>
      <c r="E574" s="5" t="s">
        <v>845</v>
      </c>
      <c r="F574" s="5" t="s">
        <v>845</v>
      </c>
      <c r="G574" s="5" t="s">
        <v>845</v>
      </c>
      <c r="H574" s="5" t="s">
        <v>400</v>
      </c>
      <c r="I574" s="5" t="s">
        <v>251</v>
      </c>
      <c r="J574" s="5" t="s">
        <v>144</v>
      </c>
      <c r="K574" s="5" t="s">
        <v>159</v>
      </c>
      <c r="L574" s="5" t="s">
        <v>622</v>
      </c>
      <c r="M574" s="5" t="s">
        <v>252</v>
      </c>
      <c r="N574" s="5" t="s">
        <v>102</v>
      </c>
      <c r="O574" s="5" t="s">
        <v>845</v>
      </c>
      <c r="P574" s="5" t="s">
        <v>845</v>
      </c>
      <c r="Q574" s="5" t="s">
        <v>847</v>
      </c>
      <c r="R574" s="5" t="s">
        <v>845</v>
      </c>
      <c r="S574" s="5" t="s">
        <v>848</v>
      </c>
      <c r="T574" s="5" t="s">
        <v>20285</v>
      </c>
      <c r="U574" s="5" t="s">
        <v>845</v>
      </c>
      <c r="V574" s="5" t="s">
        <v>845</v>
      </c>
      <c r="W574" s="5" t="s">
        <v>850</v>
      </c>
      <c r="X574" s="5" t="s">
        <v>22497</v>
      </c>
      <c r="Y574" s="5">
        <f>X575-'Sem RTOS RX'!$X574</f>
        <v>0.0004513888889</v>
      </c>
      <c r="Z574" s="7">
        <f>SUM(LEN(",CO_MQ135|"),'Sem RTOS RX'!$H574,LEN(",CO2_MQ135|"),'Sem RTOS RX'!$I574,LEN(",Alcool_MQ135|"),'Sem RTOS RX'!$J574,LEN(",Alcool_MQ135|"),'Sem RTOS RX'!$K574,LEN(",Toluen_MQ135|"),'Sem RTOS RX'!$L574,LEN(",MH4_MQ135|"),'Sem RTOS RX'!$M574,LEN(",O3_MQ131|"),'Sem RTOS RX'!$N574)*8</f>
        <v>672</v>
      </c>
    </row>
    <row r="575" ht="15.75" customHeight="1">
      <c r="A575" s="5" t="s">
        <v>22498</v>
      </c>
      <c r="B575" s="5" t="s">
        <v>22499</v>
      </c>
      <c r="C575" s="5" t="s">
        <v>20275</v>
      </c>
      <c r="D575" s="5" t="s">
        <v>22500</v>
      </c>
      <c r="E575" s="5" t="s">
        <v>845</v>
      </c>
      <c r="F575" s="5" t="s">
        <v>845</v>
      </c>
      <c r="G575" s="5" t="s">
        <v>845</v>
      </c>
      <c r="H575" s="5" t="s">
        <v>557</v>
      </c>
      <c r="I575" s="5" t="s">
        <v>63</v>
      </c>
      <c r="J575" s="5" t="s">
        <v>210</v>
      </c>
      <c r="K575" s="5" t="s">
        <v>67</v>
      </c>
      <c r="L575" s="5" t="s">
        <v>408</v>
      </c>
      <c r="M575" s="5" t="s">
        <v>269</v>
      </c>
      <c r="N575" s="5" t="s">
        <v>22</v>
      </c>
      <c r="O575" s="5" t="s">
        <v>845</v>
      </c>
      <c r="P575" s="5" t="s">
        <v>845</v>
      </c>
      <c r="Q575" s="5" t="s">
        <v>847</v>
      </c>
      <c r="R575" s="5" t="s">
        <v>845</v>
      </c>
      <c r="S575" s="5" t="s">
        <v>848</v>
      </c>
      <c r="T575" s="5" t="s">
        <v>855</v>
      </c>
      <c r="U575" s="5" t="s">
        <v>845</v>
      </c>
      <c r="V575" s="5" t="s">
        <v>845</v>
      </c>
      <c r="W575" s="5" t="s">
        <v>850</v>
      </c>
      <c r="X575" s="5" t="s">
        <v>22501</v>
      </c>
      <c r="Y575" s="5">
        <f>X576-'Sem RTOS RX'!$X575</f>
        <v>0.000150462963</v>
      </c>
      <c r="Z575" s="7">
        <f>SUM(LEN(",CO_MQ135|"),'Sem RTOS RX'!$H575,LEN(",CO2_MQ135|"),'Sem RTOS RX'!$I575,LEN(",Alcool_MQ135|"),'Sem RTOS RX'!$J575,LEN(",Alcool_MQ135|"),'Sem RTOS RX'!$K575,LEN(",Toluen_MQ135|"),'Sem RTOS RX'!$L575,LEN(",MH4_MQ135|"),'Sem RTOS RX'!$M575,LEN(",O3_MQ131|"),'Sem RTOS RX'!$N575)*8</f>
        <v>672</v>
      </c>
    </row>
    <row r="576" ht="15.75" customHeight="1">
      <c r="A576" s="5" t="s">
        <v>22502</v>
      </c>
      <c r="B576" s="5" t="s">
        <v>22503</v>
      </c>
      <c r="C576" s="5" t="s">
        <v>20275</v>
      </c>
      <c r="D576" s="5" t="s">
        <v>22504</v>
      </c>
      <c r="E576" s="5" t="s">
        <v>845</v>
      </c>
      <c r="F576" s="5" t="s">
        <v>845</v>
      </c>
      <c r="G576" s="5" t="s">
        <v>845</v>
      </c>
      <c r="H576" s="5" t="s">
        <v>311</v>
      </c>
      <c r="I576" s="5" t="s">
        <v>249</v>
      </c>
      <c r="J576" s="5" t="s">
        <v>195</v>
      </c>
      <c r="K576" s="5" t="s">
        <v>846</v>
      </c>
      <c r="L576" s="5" t="s">
        <v>420</v>
      </c>
      <c r="M576" s="5" t="s">
        <v>41</v>
      </c>
      <c r="N576" s="5" t="s">
        <v>76</v>
      </c>
      <c r="O576" s="5" t="s">
        <v>845</v>
      </c>
      <c r="P576" s="5" t="s">
        <v>845</v>
      </c>
      <c r="Q576" s="5" t="s">
        <v>847</v>
      </c>
      <c r="R576" s="5" t="s">
        <v>845</v>
      </c>
      <c r="S576" s="5" t="s">
        <v>848</v>
      </c>
      <c r="T576" s="5" t="s">
        <v>855</v>
      </c>
      <c r="U576" s="5" t="s">
        <v>845</v>
      </c>
      <c r="V576" s="5" t="s">
        <v>845</v>
      </c>
      <c r="W576" s="5" t="s">
        <v>850</v>
      </c>
      <c r="X576" s="5" t="s">
        <v>5119</v>
      </c>
      <c r="Y576" s="5">
        <f>X577-'Sem RTOS RX'!$X576</f>
        <v>0.000150462963</v>
      </c>
      <c r="Z576" s="7">
        <f>SUM(LEN(",CO_MQ135|"),'Sem RTOS RX'!$H576,LEN(",CO2_MQ135|"),'Sem RTOS RX'!$I576,LEN(",Alcool_MQ135|"),'Sem RTOS RX'!$J576,LEN(",Alcool_MQ135|"),'Sem RTOS RX'!$K576,LEN(",Toluen_MQ135|"),'Sem RTOS RX'!$L576,LEN(",MH4_MQ135|"),'Sem RTOS RX'!$M576,LEN(",O3_MQ131|"),'Sem RTOS RX'!$N576)*8</f>
        <v>672</v>
      </c>
    </row>
    <row r="577" ht="15.75" customHeight="1">
      <c r="A577" s="5" t="s">
        <v>22505</v>
      </c>
      <c r="B577" s="5" t="s">
        <v>22506</v>
      </c>
      <c r="C577" s="5" t="s">
        <v>20275</v>
      </c>
      <c r="D577" s="5" t="s">
        <v>22507</v>
      </c>
      <c r="E577" s="5" t="s">
        <v>845</v>
      </c>
      <c r="F577" s="5" t="s">
        <v>845</v>
      </c>
      <c r="G577" s="5" t="s">
        <v>845</v>
      </c>
      <c r="H577" s="5" t="s">
        <v>765</v>
      </c>
      <c r="I577" s="5" t="s">
        <v>262</v>
      </c>
      <c r="J577" s="5" t="s">
        <v>219</v>
      </c>
      <c r="K577" s="5" t="s">
        <v>161</v>
      </c>
      <c r="L577" s="5" t="s">
        <v>457</v>
      </c>
      <c r="M577" s="5" t="s">
        <v>865</v>
      </c>
      <c r="N577" s="5" t="s">
        <v>9842</v>
      </c>
      <c r="O577" s="5" t="s">
        <v>845</v>
      </c>
      <c r="P577" s="5" t="s">
        <v>845</v>
      </c>
      <c r="Q577" s="5" t="s">
        <v>847</v>
      </c>
      <c r="R577" s="5" t="s">
        <v>845</v>
      </c>
      <c r="S577" s="5" t="s">
        <v>864</v>
      </c>
      <c r="T577" s="5" t="s">
        <v>855</v>
      </c>
      <c r="U577" s="5" t="s">
        <v>845</v>
      </c>
      <c r="V577" s="5" t="s">
        <v>845</v>
      </c>
      <c r="W577" s="5" t="s">
        <v>850</v>
      </c>
      <c r="X577" s="5" t="s">
        <v>22508</v>
      </c>
      <c r="Y577" s="5">
        <f>X578-'Sem RTOS RX'!$X577</f>
        <v>0.000162037037</v>
      </c>
      <c r="Z577" s="7">
        <f>SUM(LEN(",CO_MQ135|"),'Sem RTOS RX'!$H577,LEN(",CO2_MQ135|"),'Sem RTOS RX'!$I577,LEN(",Alcool_MQ135|"),'Sem RTOS RX'!$J577,LEN(",Alcool_MQ135|"),'Sem RTOS RX'!$K577,LEN(",Toluen_MQ135|"),'Sem RTOS RX'!$L577,LEN(",MH4_MQ135|"),'Sem RTOS RX'!$M577,LEN(",O3_MQ131|"),'Sem RTOS RX'!$N577)*8</f>
        <v>672</v>
      </c>
    </row>
    <row r="578" ht="15.75" customHeight="1">
      <c r="A578" s="5" t="s">
        <v>22509</v>
      </c>
      <c r="B578" s="5" t="s">
        <v>22510</v>
      </c>
      <c r="C578" s="5" t="s">
        <v>20275</v>
      </c>
      <c r="D578" s="5" t="s">
        <v>22511</v>
      </c>
      <c r="E578" s="5" t="s">
        <v>845</v>
      </c>
      <c r="F578" s="5" t="s">
        <v>845</v>
      </c>
      <c r="G578" s="5" t="s">
        <v>845</v>
      </c>
      <c r="H578" s="5" t="s">
        <v>588</v>
      </c>
      <c r="I578" s="5" t="s">
        <v>297</v>
      </c>
      <c r="J578" s="5" t="s">
        <v>257</v>
      </c>
      <c r="K578" s="5" t="s">
        <v>846</v>
      </c>
      <c r="L578" s="5" t="s">
        <v>413</v>
      </c>
      <c r="M578" s="5" t="s">
        <v>148</v>
      </c>
      <c r="N578" s="5" t="s">
        <v>48</v>
      </c>
      <c r="O578" s="5" t="s">
        <v>845</v>
      </c>
      <c r="P578" s="5" t="s">
        <v>845</v>
      </c>
      <c r="Q578" s="5" t="s">
        <v>847</v>
      </c>
      <c r="R578" s="5" t="s">
        <v>845</v>
      </c>
      <c r="S578" s="5" t="s">
        <v>848</v>
      </c>
      <c r="T578" s="5" t="s">
        <v>855</v>
      </c>
      <c r="U578" s="5" t="s">
        <v>845</v>
      </c>
      <c r="V578" s="5" t="s">
        <v>845</v>
      </c>
      <c r="W578" s="5" t="s">
        <v>850</v>
      </c>
      <c r="X578" s="5" t="s">
        <v>22512</v>
      </c>
      <c r="Y578" s="5">
        <f>X579-'Sem RTOS RX'!$X578</f>
        <v>0.000150462963</v>
      </c>
      <c r="Z578" s="7">
        <f>SUM(LEN(",CO_MQ135|"),'Sem RTOS RX'!$H578,LEN(",CO2_MQ135|"),'Sem RTOS RX'!$I578,LEN(",Alcool_MQ135|"),'Sem RTOS RX'!$J578,LEN(",Alcool_MQ135|"),'Sem RTOS RX'!$K578,LEN(",Toluen_MQ135|"),'Sem RTOS RX'!$L578,LEN(",MH4_MQ135|"),'Sem RTOS RX'!$M578,LEN(",O3_MQ131|"),'Sem RTOS RX'!$N578)*8</f>
        <v>672</v>
      </c>
    </row>
    <row r="579" ht="15.75" customHeight="1">
      <c r="A579" s="5" t="s">
        <v>22513</v>
      </c>
      <c r="B579" s="5" t="s">
        <v>22514</v>
      </c>
      <c r="C579" s="5" t="s">
        <v>20275</v>
      </c>
      <c r="D579" s="5" t="s">
        <v>22515</v>
      </c>
      <c r="E579" s="5" t="s">
        <v>845</v>
      </c>
      <c r="F579" s="5" t="s">
        <v>845</v>
      </c>
      <c r="G579" s="5" t="s">
        <v>845</v>
      </c>
      <c r="H579" s="5" t="s">
        <v>631</v>
      </c>
      <c r="I579" s="5" t="s">
        <v>1371</v>
      </c>
      <c r="J579" s="5" t="s">
        <v>1372</v>
      </c>
      <c r="K579" s="5" t="s">
        <v>252</v>
      </c>
      <c r="L579" s="5" t="s">
        <v>756</v>
      </c>
      <c r="M579" s="5" t="s">
        <v>41</v>
      </c>
      <c r="N579" s="5" t="s">
        <v>256</v>
      </c>
      <c r="O579" s="5" t="s">
        <v>845</v>
      </c>
      <c r="P579" s="5" t="s">
        <v>845</v>
      </c>
      <c r="Q579" s="5" t="s">
        <v>847</v>
      </c>
      <c r="R579" s="5" t="s">
        <v>845</v>
      </c>
      <c r="S579" s="5" t="s">
        <v>864</v>
      </c>
      <c r="T579" s="5" t="s">
        <v>865</v>
      </c>
      <c r="U579" s="5" t="s">
        <v>845</v>
      </c>
      <c r="V579" s="5" t="s">
        <v>845</v>
      </c>
      <c r="W579" s="5" t="s">
        <v>850</v>
      </c>
      <c r="X579" s="5" t="s">
        <v>5135</v>
      </c>
      <c r="Y579" s="5">
        <f>X580-'Sem RTOS RX'!$X579</f>
        <v>0.000150462963</v>
      </c>
      <c r="Z579" s="7">
        <f>SUM(LEN(",CO_MQ135|"),'Sem RTOS RX'!$H579,LEN(",CO2_MQ135|"),'Sem RTOS RX'!$I579,LEN(",Alcool_MQ135|"),'Sem RTOS RX'!$J579,LEN(",Alcool_MQ135|"),'Sem RTOS RX'!$K579,LEN(",Toluen_MQ135|"),'Sem RTOS RX'!$L579,LEN(",MH4_MQ135|"),'Sem RTOS RX'!$M579,LEN(",O3_MQ131|"),'Sem RTOS RX'!$N579)*8</f>
        <v>672</v>
      </c>
    </row>
    <row r="580" ht="15.75" customHeight="1">
      <c r="A580" s="5" t="s">
        <v>22516</v>
      </c>
      <c r="B580" s="5" t="s">
        <v>22517</v>
      </c>
      <c r="C580" s="5" t="s">
        <v>20275</v>
      </c>
      <c r="D580" s="5" t="s">
        <v>22518</v>
      </c>
      <c r="E580" s="5" t="s">
        <v>845</v>
      </c>
      <c r="F580" s="5" t="s">
        <v>845</v>
      </c>
      <c r="G580" s="5" t="s">
        <v>845</v>
      </c>
      <c r="H580" s="5" t="s">
        <v>607</v>
      </c>
      <c r="I580" s="5" t="s">
        <v>249</v>
      </c>
      <c r="J580" s="5" t="s">
        <v>203</v>
      </c>
      <c r="K580" s="5" t="s">
        <v>846</v>
      </c>
      <c r="L580" s="5" t="s">
        <v>738</v>
      </c>
      <c r="M580" s="5" t="s">
        <v>41</v>
      </c>
      <c r="N580" s="5" t="s">
        <v>159</v>
      </c>
      <c r="O580" s="5" t="s">
        <v>845</v>
      </c>
      <c r="P580" s="5" t="s">
        <v>845</v>
      </c>
      <c r="Q580" s="5" t="s">
        <v>847</v>
      </c>
      <c r="R580" s="5" t="s">
        <v>845</v>
      </c>
      <c r="S580" s="5" t="s">
        <v>848</v>
      </c>
      <c r="T580" s="5" t="s">
        <v>865</v>
      </c>
      <c r="U580" s="5" t="s">
        <v>845</v>
      </c>
      <c r="V580" s="5" t="s">
        <v>845</v>
      </c>
      <c r="W580" s="5" t="s">
        <v>850</v>
      </c>
      <c r="X580" s="5" t="s">
        <v>22519</v>
      </c>
      <c r="Y580" s="5">
        <f>X581-'Sem RTOS RX'!$X580</f>
        <v>0.000150462963</v>
      </c>
      <c r="Z580" s="7">
        <f>SUM(LEN(",CO_MQ135|"),'Sem RTOS RX'!$H580,LEN(",CO2_MQ135|"),'Sem RTOS RX'!$I580,LEN(",Alcool_MQ135|"),'Sem RTOS RX'!$J580,LEN(",Alcool_MQ135|"),'Sem RTOS RX'!$K580,LEN(",Toluen_MQ135|"),'Sem RTOS RX'!$L580,LEN(",MH4_MQ135|"),'Sem RTOS RX'!$M580,LEN(",O3_MQ131|"),'Sem RTOS RX'!$N580)*8</f>
        <v>672</v>
      </c>
    </row>
    <row r="581" ht="15.75" customHeight="1">
      <c r="A581" s="5" t="s">
        <v>22520</v>
      </c>
      <c r="B581" s="5" t="s">
        <v>22521</v>
      </c>
      <c r="C581" s="5" t="s">
        <v>20275</v>
      </c>
      <c r="D581" s="5" t="s">
        <v>22522</v>
      </c>
      <c r="E581" s="5" t="s">
        <v>845</v>
      </c>
      <c r="F581" s="5" t="s">
        <v>845</v>
      </c>
      <c r="G581" s="5" t="s">
        <v>845</v>
      </c>
      <c r="H581" s="5" t="s">
        <v>653</v>
      </c>
      <c r="I581" s="5" t="s">
        <v>294</v>
      </c>
      <c r="J581" s="5" t="s">
        <v>208</v>
      </c>
      <c r="K581" s="5" t="s">
        <v>252</v>
      </c>
      <c r="L581" s="5" t="s">
        <v>434</v>
      </c>
      <c r="M581" s="5" t="s">
        <v>41</v>
      </c>
      <c r="N581" s="5" t="s">
        <v>129</v>
      </c>
      <c r="O581" s="5" t="s">
        <v>845</v>
      </c>
      <c r="P581" s="5" t="s">
        <v>845</v>
      </c>
      <c r="Q581" s="5" t="s">
        <v>847</v>
      </c>
      <c r="R581" s="5" t="s">
        <v>845</v>
      </c>
      <c r="S581" s="5" t="s">
        <v>864</v>
      </c>
      <c r="T581" s="5" t="s">
        <v>865</v>
      </c>
      <c r="U581" s="5" t="s">
        <v>845</v>
      </c>
      <c r="V581" s="5" t="s">
        <v>845</v>
      </c>
      <c r="W581" s="5" t="s">
        <v>850</v>
      </c>
      <c r="X581" s="5" t="s">
        <v>22523</v>
      </c>
      <c r="Y581" s="5">
        <f>X582-'Sem RTOS RX'!$X581</f>
        <v>0.000150462963</v>
      </c>
      <c r="Z581" s="7">
        <f>SUM(LEN(",CO_MQ135|"),'Sem RTOS RX'!$H581,LEN(",CO2_MQ135|"),'Sem RTOS RX'!$I581,LEN(",Alcool_MQ135|"),'Sem RTOS RX'!$J581,LEN(",Alcool_MQ135|"),'Sem RTOS RX'!$K581,LEN(",Toluen_MQ135|"),'Sem RTOS RX'!$L581,LEN(",MH4_MQ135|"),'Sem RTOS RX'!$M581,LEN(",O3_MQ131|"),'Sem RTOS RX'!$N581)*8</f>
        <v>672</v>
      </c>
    </row>
    <row r="582" ht="15.75" customHeight="1">
      <c r="A582" s="5" t="s">
        <v>22524</v>
      </c>
      <c r="B582" s="5" t="s">
        <v>22525</v>
      </c>
      <c r="C582" s="5" t="s">
        <v>20275</v>
      </c>
      <c r="D582" s="5" t="s">
        <v>22526</v>
      </c>
      <c r="E582" s="5" t="s">
        <v>845</v>
      </c>
      <c r="F582" s="5" t="s">
        <v>845</v>
      </c>
      <c r="G582" s="5" t="s">
        <v>845</v>
      </c>
      <c r="H582" s="5" t="s">
        <v>604</v>
      </c>
      <c r="I582" s="5" t="s">
        <v>297</v>
      </c>
      <c r="J582" s="5" t="s">
        <v>203</v>
      </c>
      <c r="K582" s="5" t="s">
        <v>846</v>
      </c>
      <c r="L582" s="5" t="s">
        <v>745</v>
      </c>
      <c r="M582" s="5" t="s">
        <v>148</v>
      </c>
      <c r="N582" s="5" t="s">
        <v>113</v>
      </c>
      <c r="O582" s="5" t="s">
        <v>845</v>
      </c>
      <c r="P582" s="5" t="s">
        <v>845</v>
      </c>
      <c r="Q582" s="5" t="s">
        <v>847</v>
      </c>
      <c r="R582" s="5" t="s">
        <v>845</v>
      </c>
      <c r="S582" s="5" t="s">
        <v>848</v>
      </c>
      <c r="T582" s="5" t="s">
        <v>855</v>
      </c>
      <c r="U582" s="5" t="s">
        <v>845</v>
      </c>
      <c r="V582" s="5" t="s">
        <v>845</v>
      </c>
      <c r="W582" s="5" t="s">
        <v>850</v>
      </c>
      <c r="X582" s="5" t="s">
        <v>22527</v>
      </c>
      <c r="Y582" s="5">
        <f>X583-'Sem RTOS RX'!$X582</f>
        <v>0.000162037037</v>
      </c>
      <c r="Z582" s="7">
        <f>SUM(LEN(",CO_MQ135|"),'Sem RTOS RX'!$H582,LEN(",CO2_MQ135|"),'Sem RTOS RX'!$I582,LEN(",Alcool_MQ135|"),'Sem RTOS RX'!$J582,LEN(",Alcool_MQ135|"),'Sem RTOS RX'!$K582,LEN(",Toluen_MQ135|"),'Sem RTOS RX'!$L582,LEN(",MH4_MQ135|"),'Sem RTOS RX'!$M582,LEN(",O3_MQ131|"),'Sem RTOS RX'!$N582)*8</f>
        <v>672</v>
      </c>
    </row>
    <row r="583" ht="15.75" customHeight="1">
      <c r="A583" s="5" t="s">
        <v>22528</v>
      </c>
      <c r="B583" s="5" t="s">
        <v>22529</v>
      </c>
      <c r="C583" s="5" t="s">
        <v>20275</v>
      </c>
      <c r="D583" s="5" t="s">
        <v>22530</v>
      </c>
      <c r="E583" s="5" t="s">
        <v>845</v>
      </c>
      <c r="F583" s="5" t="s">
        <v>845</v>
      </c>
      <c r="G583" s="5" t="s">
        <v>845</v>
      </c>
      <c r="H583" s="5" t="s">
        <v>585</v>
      </c>
      <c r="I583" s="5" t="s">
        <v>297</v>
      </c>
      <c r="J583" s="5" t="s">
        <v>73</v>
      </c>
      <c r="K583" s="5" t="s">
        <v>846</v>
      </c>
      <c r="L583" s="5" t="s">
        <v>421</v>
      </c>
      <c r="M583" s="5" t="s">
        <v>148</v>
      </c>
      <c r="N583" s="5" t="s">
        <v>69</v>
      </c>
      <c r="O583" s="5" t="s">
        <v>845</v>
      </c>
      <c r="P583" s="5" t="s">
        <v>845</v>
      </c>
      <c r="Q583" s="5" t="s">
        <v>847</v>
      </c>
      <c r="R583" s="5" t="s">
        <v>845</v>
      </c>
      <c r="S583" s="5" t="s">
        <v>848</v>
      </c>
      <c r="T583" s="5" t="s">
        <v>855</v>
      </c>
      <c r="U583" s="5" t="s">
        <v>845</v>
      </c>
      <c r="V583" s="5" t="s">
        <v>845</v>
      </c>
      <c r="W583" s="5" t="s">
        <v>850</v>
      </c>
      <c r="X583" s="5" t="s">
        <v>22531</v>
      </c>
      <c r="Y583" s="5">
        <f>X584-'Sem RTOS RX'!$X583</f>
        <v>0.000150462963</v>
      </c>
      <c r="Z583" s="7">
        <f>SUM(LEN(",CO_MQ135|"),'Sem RTOS RX'!$H583,LEN(",CO2_MQ135|"),'Sem RTOS RX'!$I583,LEN(",Alcool_MQ135|"),'Sem RTOS RX'!$J583,LEN(",Alcool_MQ135|"),'Sem RTOS RX'!$K583,LEN(",Toluen_MQ135|"),'Sem RTOS RX'!$L583,LEN(",MH4_MQ135|"),'Sem RTOS RX'!$M583,LEN(",O3_MQ131|"),'Sem RTOS RX'!$N583)*8</f>
        <v>672</v>
      </c>
    </row>
    <row r="584" ht="15.75" customHeight="1">
      <c r="A584" s="5" t="s">
        <v>22532</v>
      </c>
      <c r="B584" s="5" t="s">
        <v>22533</v>
      </c>
      <c r="C584" s="5" t="s">
        <v>20275</v>
      </c>
      <c r="D584" s="5" t="s">
        <v>22534</v>
      </c>
      <c r="E584" s="5" t="s">
        <v>845</v>
      </c>
      <c r="F584" s="5" t="s">
        <v>845</v>
      </c>
      <c r="G584" s="5" t="s">
        <v>845</v>
      </c>
      <c r="H584" s="5" t="s">
        <v>604</v>
      </c>
      <c r="I584" s="5" t="s">
        <v>297</v>
      </c>
      <c r="J584" s="5" t="s">
        <v>203</v>
      </c>
      <c r="K584" s="5" t="s">
        <v>846</v>
      </c>
      <c r="L584" s="5" t="s">
        <v>745</v>
      </c>
      <c r="M584" s="5" t="s">
        <v>148</v>
      </c>
      <c r="N584" s="5" t="s">
        <v>186</v>
      </c>
      <c r="O584" s="5" t="s">
        <v>845</v>
      </c>
      <c r="P584" s="5" t="s">
        <v>845</v>
      </c>
      <c r="Q584" s="5" t="s">
        <v>847</v>
      </c>
      <c r="R584" s="5" t="s">
        <v>845</v>
      </c>
      <c r="S584" s="5" t="s">
        <v>848</v>
      </c>
      <c r="T584" s="5" t="s">
        <v>855</v>
      </c>
      <c r="U584" s="5" t="s">
        <v>845</v>
      </c>
      <c r="V584" s="5" t="s">
        <v>845</v>
      </c>
      <c r="W584" s="5" t="s">
        <v>850</v>
      </c>
      <c r="X584" s="5" t="s">
        <v>22535</v>
      </c>
      <c r="Y584" s="5">
        <f>X585-'Sem RTOS RX'!$X584</f>
        <v>0.000150462963</v>
      </c>
      <c r="Z584" s="7">
        <f>SUM(LEN(",CO_MQ135|"),'Sem RTOS RX'!$H584,LEN(",CO2_MQ135|"),'Sem RTOS RX'!$I584,LEN(",Alcool_MQ135|"),'Sem RTOS RX'!$J584,LEN(",Alcool_MQ135|"),'Sem RTOS RX'!$K584,LEN(",Toluen_MQ135|"),'Sem RTOS RX'!$L584,LEN(",MH4_MQ135|"),'Sem RTOS RX'!$M584,LEN(",O3_MQ131|"),'Sem RTOS RX'!$N584)*8</f>
        <v>672</v>
      </c>
    </row>
    <row r="585" ht="15.75" customHeight="1">
      <c r="A585" s="5" t="s">
        <v>22536</v>
      </c>
      <c r="B585" s="5" t="s">
        <v>22537</v>
      </c>
      <c r="C585" s="5" t="s">
        <v>20275</v>
      </c>
      <c r="D585" s="5" t="s">
        <v>22538</v>
      </c>
      <c r="E585" s="5" t="s">
        <v>845</v>
      </c>
      <c r="F585" s="5" t="s">
        <v>845</v>
      </c>
      <c r="G585" s="5" t="s">
        <v>845</v>
      </c>
      <c r="H585" s="5" t="s">
        <v>588</v>
      </c>
      <c r="I585" s="5" t="s">
        <v>297</v>
      </c>
      <c r="J585" s="5" t="s">
        <v>257</v>
      </c>
      <c r="K585" s="5" t="s">
        <v>846</v>
      </c>
      <c r="L585" s="5" t="s">
        <v>413</v>
      </c>
      <c r="M585" s="5" t="s">
        <v>148</v>
      </c>
      <c r="N585" s="5" t="s">
        <v>22</v>
      </c>
      <c r="O585" s="5" t="s">
        <v>845</v>
      </c>
      <c r="P585" s="5" t="s">
        <v>845</v>
      </c>
      <c r="Q585" s="5" t="s">
        <v>847</v>
      </c>
      <c r="R585" s="5" t="s">
        <v>845</v>
      </c>
      <c r="S585" s="5" t="s">
        <v>848</v>
      </c>
      <c r="T585" s="5" t="s">
        <v>855</v>
      </c>
      <c r="U585" s="5" t="s">
        <v>845</v>
      </c>
      <c r="V585" s="5" t="s">
        <v>845</v>
      </c>
      <c r="W585" s="5" t="s">
        <v>850</v>
      </c>
      <c r="X585" s="5" t="s">
        <v>22539</v>
      </c>
      <c r="Y585" s="5">
        <f>X586-'Sem RTOS RX'!$X585</f>
        <v>0.0003009259259</v>
      </c>
      <c r="Z585" s="7">
        <f>SUM(LEN(",CO_MQ135|"),'Sem RTOS RX'!$H585,LEN(",CO2_MQ135|"),'Sem RTOS RX'!$I585,LEN(",Alcool_MQ135|"),'Sem RTOS RX'!$J585,LEN(",Alcool_MQ135|"),'Sem RTOS RX'!$K585,LEN(",Toluen_MQ135|"),'Sem RTOS RX'!$L585,LEN(",MH4_MQ135|"),'Sem RTOS RX'!$M585,LEN(",O3_MQ131|"),'Sem RTOS RX'!$N585)*8</f>
        <v>672</v>
      </c>
    </row>
    <row r="586" ht="15.75" customHeight="1">
      <c r="A586" s="5" t="s">
        <v>22540</v>
      </c>
      <c r="B586" s="5" t="s">
        <v>22541</v>
      </c>
      <c r="C586" s="5" t="s">
        <v>20275</v>
      </c>
      <c r="D586" s="5" t="s">
        <v>22542</v>
      </c>
      <c r="E586" s="5" t="s">
        <v>845</v>
      </c>
      <c r="F586" s="5" t="s">
        <v>845</v>
      </c>
      <c r="G586" s="5" t="s">
        <v>845</v>
      </c>
      <c r="H586" s="5" t="s">
        <v>588</v>
      </c>
      <c r="I586" s="5" t="s">
        <v>297</v>
      </c>
      <c r="J586" s="5" t="s">
        <v>257</v>
      </c>
      <c r="K586" s="5" t="s">
        <v>846</v>
      </c>
      <c r="L586" s="5" t="s">
        <v>413</v>
      </c>
      <c r="M586" s="5" t="s">
        <v>148</v>
      </c>
      <c r="N586" s="5" t="s">
        <v>100</v>
      </c>
      <c r="O586" s="5" t="s">
        <v>845</v>
      </c>
      <c r="P586" s="5" t="s">
        <v>845</v>
      </c>
      <c r="Q586" s="5" t="s">
        <v>847</v>
      </c>
      <c r="R586" s="5" t="s">
        <v>845</v>
      </c>
      <c r="S586" s="5" t="s">
        <v>848</v>
      </c>
      <c r="T586" s="5" t="s">
        <v>865</v>
      </c>
      <c r="U586" s="5" t="s">
        <v>845</v>
      </c>
      <c r="V586" s="5" t="s">
        <v>845</v>
      </c>
      <c r="W586" s="5" t="s">
        <v>850</v>
      </c>
      <c r="X586" s="5" t="s">
        <v>22543</v>
      </c>
      <c r="Y586" s="5">
        <f>X587-'Sem RTOS RX'!$X586</f>
        <v>0.000162037037</v>
      </c>
      <c r="Z586" s="7">
        <f>SUM(LEN(",CO_MQ135|"),'Sem RTOS RX'!$H586,LEN(",CO2_MQ135|"),'Sem RTOS RX'!$I586,LEN(",Alcool_MQ135|"),'Sem RTOS RX'!$J586,LEN(",Alcool_MQ135|"),'Sem RTOS RX'!$K586,LEN(",Toluen_MQ135|"),'Sem RTOS RX'!$L586,LEN(",MH4_MQ135|"),'Sem RTOS RX'!$M586,LEN(",O3_MQ131|"),'Sem RTOS RX'!$N586)*8</f>
        <v>672</v>
      </c>
    </row>
    <row r="587" ht="15.75" customHeight="1">
      <c r="A587" s="5" t="s">
        <v>22544</v>
      </c>
      <c r="B587" s="5" t="s">
        <v>22545</v>
      </c>
      <c r="C587" s="5" t="s">
        <v>20275</v>
      </c>
      <c r="D587" s="5" t="s">
        <v>22546</v>
      </c>
      <c r="E587" s="5" t="s">
        <v>845</v>
      </c>
      <c r="F587" s="5" t="s">
        <v>845</v>
      </c>
      <c r="G587" s="5" t="s">
        <v>845</v>
      </c>
      <c r="H587" s="5" t="s">
        <v>568</v>
      </c>
      <c r="I587" s="5" t="s">
        <v>254</v>
      </c>
      <c r="J587" s="5" t="s">
        <v>179</v>
      </c>
      <c r="K587" s="5" t="s">
        <v>67</v>
      </c>
      <c r="L587" s="5" t="s">
        <v>776</v>
      </c>
      <c r="M587" s="5" t="s">
        <v>148</v>
      </c>
      <c r="N587" s="5" t="s">
        <v>159</v>
      </c>
      <c r="O587" s="5" t="s">
        <v>845</v>
      </c>
      <c r="P587" s="5" t="s">
        <v>845</v>
      </c>
      <c r="Q587" s="5" t="s">
        <v>847</v>
      </c>
      <c r="R587" s="5" t="s">
        <v>845</v>
      </c>
      <c r="S587" s="5" t="s">
        <v>848</v>
      </c>
      <c r="T587" s="5" t="s">
        <v>865</v>
      </c>
      <c r="U587" s="5" t="s">
        <v>845</v>
      </c>
      <c r="V587" s="5" t="s">
        <v>845</v>
      </c>
      <c r="W587" s="5" t="s">
        <v>850</v>
      </c>
      <c r="X587" s="5" t="s">
        <v>22547</v>
      </c>
      <c r="Y587" s="5">
        <f>X588-'Sem RTOS RX'!$X587</f>
        <v>0.0003009259259</v>
      </c>
      <c r="Z587" s="7">
        <f>SUM(LEN(",CO_MQ135|"),'Sem RTOS RX'!$H587,LEN(",CO2_MQ135|"),'Sem RTOS RX'!$I587,LEN(",Alcool_MQ135|"),'Sem RTOS RX'!$J587,LEN(",Alcool_MQ135|"),'Sem RTOS RX'!$K587,LEN(",Toluen_MQ135|"),'Sem RTOS RX'!$L587,LEN(",MH4_MQ135|"),'Sem RTOS RX'!$M587,LEN(",O3_MQ131|"),'Sem RTOS RX'!$N587)*8</f>
        <v>672</v>
      </c>
    </row>
    <row r="588" ht="15.75" customHeight="1">
      <c r="A588" s="5" t="s">
        <v>22548</v>
      </c>
      <c r="B588" s="5" t="s">
        <v>22549</v>
      </c>
      <c r="C588" s="5" t="s">
        <v>20275</v>
      </c>
      <c r="D588" s="5" t="s">
        <v>22550</v>
      </c>
      <c r="E588" s="5" t="s">
        <v>845</v>
      </c>
      <c r="F588" s="5" t="s">
        <v>845</v>
      </c>
      <c r="G588" s="5" t="s">
        <v>845</v>
      </c>
      <c r="H588" s="5" t="s">
        <v>552</v>
      </c>
      <c r="I588" s="5" t="s">
        <v>253</v>
      </c>
      <c r="J588" s="5" t="s">
        <v>1319</v>
      </c>
      <c r="K588" s="5" t="s">
        <v>293</v>
      </c>
      <c r="L588" s="5" t="s">
        <v>321</v>
      </c>
      <c r="M588" s="5" t="s">
        <v>269</v>
      </c>
      <c r="N588" s="5" t="s">
        <v>29</v>
      </c>
      <c r="O588" s="5" t="s">
        <v>845</v>
      </c>
      <c r="P588" s="5" t="s">
        <v>845</v>
      </c>
      <c r="Q588" s="5" t="s">
        <v>847</v>
      </c>
      <c r="R588" s="5" t="s">
        <v>845</v>
      </c>
      <c r="S588" s="5" t="s">
        <v>848</v>
      </c>
      <c r="T588" s="5" t="s">
        <v>855</v>
      </c>
      <c r="U588" s="5" t="s">
        <v>845</v>
      </c>
      <c r="V588" s="5" t="s">
        <v>845</v>
      </c>
      <c r="W588" s="5" t="s">
        <v>850</v>
      </c>
      <c r="X588" s="5" t="s">
        <v>22551</v>
      </c>
      <c r="Y588" s="5">
        <f>X589-'Sem RTOS RX'!$X588</f>
        <v>0.000150462963</v>
      </c>
      <c r="Z588" s="7">
        <f>SUM(LEN(",CO_MQ135|"),'Sem RTOS RX'!$H588,LEN(",CO2_MQ135|"),'Sem RTOS RX'!$I588,LEN(",Alcool_MQ135|"),'Sem RTOS RX'!$J588,LEN(",Alcool_MQ135|"),'Sem RTOS RX'!$K588,LEN(",Toluen_MQ135|"),'Sem RTOS RX'!$L588,LEN(",MH4_MQ135|"),'Sem RTOS RX'!$M588,LEN(",O3_MQ131|"),'Sem RTOS RX'!$N588)*8</f>
        <v>672</v>
      </c>
    </row>
    <row r="589" ht="15.75" customHeight="1">
      <c r="A589" s="5" t="s">
        <v>22552</v>
      </c>
      <c r="B589" s="5" t="s">
        <v>22553</v>
      </c>
      <c r="C589" s="5" t="s">
        <v>20275</v>
      </c>
      <c r="D589" s="5" t="s">
        <v>22554</v>
      </c>
      <c r="E589" s="5" t="s">
        <v>845</v>
      </c>
      <c r="F589" s="5" t="s">
        <v>845</v>
      </c>
      <c r="G589" s="5" t="s">
        <v>845</v>
      </c>
      <c r="H589" s="5" t="s">
        <v>529</v>
      </c>
      <c r="I589" s="5" t="s">
        <v>292</v>
      </c>
      <c r="J589" s="5" t="s">
        <v>258</v>
      </c>
      <c r="K589" s="5" t="s">
        <v>293</v>
      </c>
      <c r="L589" s="5" t="s">
        <v>400</v>
      </c>
      <c r="M589" s="5" t="s">
        <v>269</v>
      </c>
      <c r="N589" s="5" t="s">
        <v>82</v>
      </c>
      <c r="O589" s="5" t="s">
        <v>845</v>
      </c>
      <c r="P589" s="5" t="s">
        <v>845</v>
      </c>
      <c r="Q589" s="5" t="s">
        <v>847</v>
      </c>
      <c r="R589" s="5" t="s">
        <v>845</v>
      </c>
      <c r="S589" s="5" t="s">
        <v>848</v>
      </c>
      <c r="T589" s="5" t="s">
        <v>855</v>
      </c>
      <c r="U589" s="5" t="s">
        <v>845</v>
      </c>
      <c r="V589" s="5" t="s">
        <v>845</v>
      </c>
      <c r="W589" s="5" t="s">
        <v>850</v>
      </c>
      <c r="X589" s="5" t="s">
        <v>22555</v>
      </c>
      <c r="Y589" s="5">
        <f>X590-'Sem RTOS RX'!$X589</f>
        <v>0.000150462963</v>
      </c>
      <c r="Z589" s="7">
        <f>SUM(LEN(",CO_MQ135|"),'Sem RTOS RX'!$H589,LEN(",CO2_MQ135|"),'Sem RTOS RX'!$I589,LEN(",Alcool_MQ135|"),'Sem RTOS RX'!$J589,LEN(",Alcool_MQ135|"),'Sem RTOS RX'!$K589,LEN(",Toluen_MQ135|"),'Sem RTOS RX'!$L589,LEN(",MH4_MQ135|"),'Sem RTOS RX'!$M589,LEN(",O3_MQ131|"),'Sem RTOS RX'!$N589)*8</f>
        <v>672</v>
      </c>
    </row>
    <row r="590" ht="15.75" customHeight="1">
      <c r="A590" s="5" t="s">
        <v>22556</v>
      </c>
      <c r="B590" s="5" t="s">
        <v>22557</v>
      </c>
      <c r="C590" s="5" t="s">
        <v>20275</v>
      </c>
      <c r="D590" s="5" t="s">
        <v>22558</v>
      </c>
      <c r="E590" s="5" t="s">
        <v>845</v>
      </c>
      <c r="F590" s="5" t="s">
        <v>845</v>
      </c>
      <c r="G590" s="5" t="s">
        <v>845</v>
      </c>
      <c r="H590" s="5" t="s">
        <v>1381</v>
      </c>
      <c r="I590" s="5" t="s">
        <v>1371</v>
      </c>
      <c r="J590" s="5" t="s">
        <v>191</v>
      </c>
      <c r="K590" s="5" t="s">
        <v>846</v>
      </c>
      <c r="L590" s="5" t="s">
        <v>420</v>
      </c>
      <c r="M590" s="5" t="s">
        <v>41</v>
      </c>
      <c r="N590" s="5" t="s">
        <v>1002</v>
      </c>
      <c r="O590" s="5" t="s">
        <v>845</v>
      </c>
      <c r="P590" s="5" t="s">
        <v>845</v>
      </c>
      <c r="Q590" s="5" t="s">
        <v>847</v>
      </c>
      <c r="R590" s="5" t="s">
        <v>845</v>
      </c>
      <c r="S590" s="5" t="s">
        <v>848</v>
      </c>
      <c r="T590" s="5" t="s">
        <v>865</v>
      </c>
      <c r="U590" s="5" t="s">
        <v>845</v>
      </c>
      <c r="V590" s="5" t="s">
        <v>845</v>
      </c>
      <c r="W590" s="5" t="s">
        <v>850</v>
      </c>
      <c r="X590" s="5" t="s">
        <v>5199</v>
      </c>
      <c r="Y590" s="5">
        <f>X591-'Sem RTOS RX'!$X590</f>
        <v>0.000150462963</v>
      </c>
      <c r="Z590" s="7">
        <f>SUM(LEN(",CO_MQ135|"),'Sem RTOS RX'!$H590,LEN(",CO2_MQ135|"),'Sem RTOS RX'!$I590,LEN(",Alcool_MQ135|"),'Sem RTOS RX'!$J590,LEN(",Alcool_MQ135|"),'Sem RTOS RX'!$K590,LEN(",Toluen_MQ135|"),'Sem RTOS RX'!$L590,LEN(",MH4_MQ135|"),'Sem RTOS RX'!$M590,LEN(",O3_MQ131|"),'Sem RTOS RX'!$N590)*8</f>
        <v>672</v>
      </c>
    </row>
    <row r="591" ht="15.75" customHeight="1">
      <c r="A591" s="5" t="s">
        <v>22559</v>
      </c>
      <c r="B591" s="5" t="s">
        <v>22560</v>
      </c>
      <c r="C591" s="5" t="s">
        <v>20275</v>
      </c>
      <c r="D591" s="5" t="s">
        <v>22561</v>
      </c>
      <c r="E591" s="5" t="s">
        <v>845</v>
      </c>
      <c r="F591" s="5" t="s">
        <v>845</v>
      </c>
      <c r="G591" s="5" t="s">
        <v>845</v>
      </c>
      <c r="H591" s="5" t="s">
        <v>1324</v>
      </c>
      <c r="I591" s="5" t="s">
        <v>292</v>
      </c>
      <c r="J591" s="5" t="s">
        <v>176</v>
      </c>
      <c r="K591" s="5" t="s">
        <v>293</v>
      </c>
      <c r="L591" s="5" t="s">
        <v>396</v>
      </c>
      <c r="M591" s="5" t="s">
        <v>269</v>
      </c>
      <c r="N591" s="5" t="s">
        <v>131</v>
      </c>
      <c r="O591" s="5" t="s">
        <v>845</v>
      </c>
      <c r="P591" s="5" t="s">
        <v>845</v>
      </c>
      <c r="Q591" s="5" t="s">
        <v>847</v>
      </c>
      <c r="R591" s="5" t="s">
        <v>845</v>
      </c>
      <c r="S591" s="5" t="s">
        <v>848</v>
      </c>
      <c r="T591" s="5" t="s">
        <v>865</v>
      </c>
      <c r="U591" s="5" t="s">
        <v>845</v>
      </c>
      <c r="V591" s="5" t="s">
        <v>845</v>
      </c>
      <c r="W591" s="5" t="s">
        <v>850</v>
      </c>
      <c r="X591" s="5" t="s">
        <v>22562</v>
      </c>
      <c r="Y591" s="5">
        <f>X592-'Sem RTOS RX'!$X591</f>
        <v>0.000150462963</v>
      </c>
      <c r="Z591" s="7">
        <f>SUM(LEN(",CO_MQ135|"),'Sem RTOS RX'!$H591,LEN(",CO2_MQ135|"),'Sem RTOS RX'!$I591,LEN(",Alcool_MQ135|"),'Sem RTOS RX'!$J591,LEN(",Alcool_MQ135|"),'Sem RTOS RX'!$K591,LEN(",Toluen_MQ135|"),'Sem RTOS RX'!$L591,LEN(",MH4_MQ135|"),'Sem RTOS RX'!$M591,LEN(",O3_MQ131|"),'Sem RTOS RX'!$N591)*8</f>
        <v>672</v>
      </c>
    </row>
    <row r="592" ht="15.75" customHeight="1">
      <c r="A592" s="5" t="s">
        <v>22563</v>
      </c>
      <c r="B592" s="5" t="s">
        <v>22564</v>
      </c>
      <c r="C592" s="5" t="s">
        <v>20275</v>
      </c>
      <c r="D592" s="5" t="s">
        <v>22565</v>
      </c>
      <c r="E592" s="5" t="s">
        <v>845</v>
      </c>
      <c r="F592" s="5" t="s">
        <v>845</v>
      </c>
      <c r="G592" s="5" t="s">
        <v>845</v>
      </c>
      <c r="H592" s="5" t="s">
        <v>536</v>
      </c>
      <c r="I592" s="5" t="s">
        <v>253</v>
      </c>
      <c r="J592" s="5" t="s">
        <v>1319</v>
      </c>
      <c r="K592" s="5" t="s">
        <v>293</v>
      </c>
      <c r="L592" s="5" t="s">
        <v>325</v>
      </c>
      <c r="M592" s="5" t="s">
        <v>269</v>
      </c>
      <c r="N592" s="5" t="s">
        <v>189</v>
      </c>
      <c r="O592" s="5" t="s">
        <v>845</v>
      </c>
      <c r="P592" s="5" t="s">
        <v>845</v>
      </c>
      <c r="Q592" s="5" t="s">
        <v>847</v>
      </c>
      <c r="R592" s="5" t="s">
        <v>845</v>
      </c>
      <c r="S592" s="5" t="s">
        <v>848</v>
      </c>
      <c r="T592" s="5" t="s">
        <v>865</v>
      </c>
      <c r="U592" s="5" t="s">
        <v>845</v>
      </c>
      <c r="V592" s="5" t="s">
        <v>845</v>
      </c>
      <c r="W592" s="5" t="s">
        <v>850</v>
      </c>
      <c r="X592" s="5" t="s">
        <v>22566</v>
      </c>
      <c r="Y592" s="5">
        <f>X593-'Sem RTOS RX'!$X592</f>
        <v>0.000150462963</v>
      </c>
      <c r="Z592" s="7">
        <f>SUM(LEN(",CO_MQ135|"),'Sem RTOS RX'!$H592,LEN(",CO2_MQ135|"),'Sem RTOS RX'!$I592,LEN(",Alcool_MQ135|"),'Sem RTOS RX'!$J592,LEN(",Alcool_MQ135|"),'Sem RTOS RX'!$K592,LEN(",Toluen_MQ135|"),'Sem RTOS RX'!$L592,LEN(",MH4_MQ135|"),'Sem RTOS RX'!$M592,LEN(",O3_MQ131|"),'Sem RTOS RX'!$N592)*8</f>
        <v>672</v>
      </c>
    </row>
    <row r="593" ht="15.75" customHeight="1">
      <c r="A593" s="5" t="s">
        <v>22567</v>
      </c>
      <c r="B593" s="5" t="s">
        <v>22568</v>
      </c>
      <c r="C593" s="5" t="s">
        <v>20275</v>
      </c>
      <c r="D593" s="5" t="s">
        <v>22569</v>
      </c>
      <c r="E593" s="5" t="s">
        <v>845</v>
      </c>
      <c r="F593" s="5" t="s">
        <v>845</v>
      </c>
      <c r="G593" s="5" t="s">
        <v>845</v>
      </c>
      <c r="H593" s="5" t="s">
        <v>540</v>
      </c>
      <c r="I593" s="5" t="s">
        <v>253</v>
      </c>
      <c r="J593" s="5" t="s">
        <v>210</v>
      </c>
      <c r="K593" s="5" t="s">
        <v>67</v>
      </c>
      <c r="L593" s="5" t="s">
        <v>325</v>
      </c>
      <c r="M593" s="5" t="s">
        <v>269</v>
      </c>
      <c r="N593" s="5" t="s">
        <v>252</v>
      </c>
      <c r="O593" s="5" t="s">
        <v>845</v>
      </c>
      <c r="P593" s="5" t="s">
        <v>845</v>
      </c>
      <c r="Q593" s="5" t="s">
        <v>847</v>
      </c>
      <c r="R593" s="5" t="s">
        <v>845</v>
      </c>
      <c r="S593" s="5" t="s">
        <v>848</v>
      </c>
      <c r="T593" s="5" t="s">
        <v>20285</v>
      </c>
      <c r="U593" s="5" t="s">
        <v>845</v>
      </c>
      <c r="V593" s="5" t="s">
        <v>845</v>
      </c>
      <c r="W593" s="5" t="s">
        <v>850</v>
      </c>
      <c r="X593" s="5" t="s">
        <v>22570</v>
      </c>
      <c r="Y593" s="5">
        <f>X594-'Sem RTOS RX'!$X593</f>
        <v>0.000150462963</v>
      </c>
      <c r="Z593" s="7">
        <f>SUM(LEN(",CO_MQ135|"),'Sem RTOS RX'!$H593,LEN(",CO2_MQ135|"),'Sem RTOS RX'!$I593,LEN(",Alcool_MQ135|"),'Sem RTOS RX'!$J593,LEN(",Alcool_MQ135|"),'Sem RTOS RX'!$K593,LEN(",Toluen_MQ135|"),'Sem RTOS RX'!$L593,LEN(",MH4_MQ135|"),'Sem RTOS RX'!$M593,LEN(",O3_MQ131|"),'Sem RTOS RX'!$N593)*8</f>
        <v>672</v>
      </c>
    </row>
    <row r="594" ht="15.75" customHeight="1">
      <c r="A594" s="5" t="s">
        <v>22571</v>
      </c>
      <c r="B594" s="5" t="s">
        <v>22572</v>
      </c>
      <c r="C594" s="5" t="s">
        <v>20275</v>
      </c>
      <c r="D594" s="5" t="s">
        <v>22573</v>
      </c>
      <c r="E594" s="5" t="s">
        <v>845</v>
      </c>
      <c r="F594" s="5" t="s">
        <v>845</v>
      </c>
      <c r="G594" s="5" t="s">
        <v>845</v>
      </c>
      <c r="H594" s="5" t="s">
        <v>719</v>
      </c>
      <c r="I594" s="5" t="s">
        <v>271</v>
      </c>
      <c r="J594" s="5" t="s">
        <v>61</v>
      </c>
      <c r="K594" s="5" t="s">
        <v>156</v>
      </c>
      <c r="L594" s="5" t="s">
        <v>395</v>
      </c>
      <c r="M594" s="5" t="s">
        <v>285</v>
      </c>
      <c r="N594" s="5" t="s">
        <v>75</v>
      </c>
      <c r="O594" s="5" t="s">
        <v>845</v>
      </c>
      <c r="P594" s="5" t="s">
        <v>845</v>
      </c>
      <c r="Q594" s="5" t="s">
        <v>847</v>
      </c>
      <c r="R594" s="5" t="s">
        <v>845</v>
      </c>
      <c r="S594" s="5" t="s">
        <v>848</v>
      </c>
      <c r="T594" s="5" t="s">
        <v>855</v>
      </c>
      <c r="U594" s="5" t="s">
        <v>845</v>
      </c>
      <c r="V594" s="5" t="s">
        <v>845</v>
      </c>
      <c r="W594" s="5" t="s">
        <v>850</v>
      </c>
      <c r="X594" s="5" t="s">
        <v>22574</v>
      </c>
      <c r="Y594" s="5">
        <f>X595-'Sem RTOS RX'!$X594</f>
        <v>0.000150462963</v>
      </c>
      <c r="Z594" s="7">
        <f>SUM(LEN(",CO_MQ135|"),'Sem RTOS RX'!$H594,LEN(",CO2_MQ135|"),'Sem RTOS RX'!$I594,LEN(",Alcool_MQ135|"),'Sem RTOS RX'!$J594,LEN(",Alcool_MQ135|"),'Sem RTOS RX'!$K594,LEN(",Toluen_MQ135|"),'Sem RTOS RX'!$L594,LEN(",MH4_MQ135|"),'Sem RTOS RX'!$M594,LEN(",O3_MQ131|"),'Sem RTOS RX'!$N594)*8</f>
        <v>672</v>
      </c>
    </row>
    <row r="595" ht="15.75" customHeight="1">
      <c r="A595" s="5" t="s">
        <v>22575</v>
      </c>
      <c r="B595" s="5" t="s">
        <v>22576</v>
      </c>
      <c r="C595" s="5" t="s">
        <v>20275</v>
      </c>
      <c r="D595" s="5" t="s">
        <v>22577</v>
      </c>
      <c r="E595" s="5" t="s">
        <v>845</v>
      </c>
      <c r="F595" s="5" t="s">
        <v>845</v>
      </c>
      <c r="G595" s="5" t="s">
        <v>845</v>
      </c>
      <c r="H595" s="5" t="s">
        <v>514</v>
      </c>
      <c r="I595" s="5" t="s">
        <v>283</v>
      </c>
      <c r="J595" s="5" t="s">
        <v>264</v>
      </c>
      <c r="K595" s="5" t="s">
        <v>156</v>
      </c>
      <c r="L595" s="5" t="s">
        <v>422</v>
      </c>
      <c r="M595" s="5" t="s">
        <v>285</v>
      </c>
      <c r="N595" s="5" t="s">
        <v>186</v>
      </c>
      <c r="O595" s="5" t="s">
        <v>845</v>
      </c>
      <c r="P595" s="5" t="s">
        <v>845</v>
      </c>
      <c r="Q595" s="5" t="s">
        <v>847</v>
      </c>
      <c r="R595" s="5" t="s">
        <v>845</v>
      </c>
      <c r="S595" s="5" t="s">
        <v>848</v>
      </c>
      <c r="T595" s="5" t="s">
        <v>855</v>
      </c>
      <c r="U595" s="5" t="s">
        <v>845</v>
      </c>
      <c r="V595" s="5" t="s">
        <v>845</v>
      </c>
      <c r="W595" s="5" t="s">
        <v>850</v>
      </c>
      <c r="X595" s="5" t="s">
        <v>22578</v>
      </c>
      <c r="Y595" s="5">
        <f>X596-'Sem RTOS RX'!$X595</f>
        <v>0.000162037037</v>
      </c>
      <c r="Z595" s="7">
        <f>SUM(LEN(",CO_MQ135|"),'Sem RTOS RX'!$H595,LEN(",CO2_MQ135|"),'Sem RTOS RX'!$I595,LEN(",Alcool_MQ135|"),'Sem RTOS RX'!$J595,LEN(",Alcool_MQ135|"),'Sem RTOS RX'!$K595,LEN(",Toluen_MQ135|"),'Sem RTOS RX'!$L595,LEN(",MH4_MQ135|"),'Sem RTOS RX'!$M595,LEN(",O3_MQ131|"),'Sem RTOS RX'!$N595)*8</f>
        <v>672</v>
      </c>
    </row>
    <row r="596" ht="15.75" customHeight="1">
      <c r="A596" s="5" t="s">
        <v>22579</v>
      </c>
      <c r="B596" s="5" t="s">
        <v>22580</v>
      </c>
      <c r="C596" s="5" t="s">
        <v>20275</v>
      </c>
      <c r="D596" s="5" t="s">
        <v>22581</v>
      </c>
      <c r="E596" s="5" t="s">
        <v>845</v>
      </c>
      <c r="F596" s="5" t="s">
        <v>845</v>
      </c>
      <c r="G596" s="5" t="s">
        <v>845</v>
      </c>
      <c r="H596" s="5" t="s">
        <v>540</v>
      </c>
      <c r="I596" s="5" t="s">
        <v>253</v>
      </c>
      <c r="J596" s="5" t="s">
        <v>210</v>
      </c>
      <c r="K596" s="5" t="s">
        <v>67</v>
      </c>
      <c r="L596" s="5" t="s">
        <v>325</v>
      </c>
      <c r="M596" s="5" t="s">
        <v>269</v>
      </c>
      <c r="N596" s="5" t="s">
        <v>127</v>
      </c>
      <c r="O596" s="5" t="s">
        <v>845</v>
      </c>
      <c r="P596" s="5" t="s">
        <v>845</v>
      </c>
      <c r="Q596" s="5" t="s">
        <v>847</v>
      </c>
      <c r="R596" s="5" t="s">
        <v>845</v>
      </c>
      <c r="S596" s="5" t="s">
        <v>848</v>
      </c>
      <c r="T596" s="5" t="s">
        <v>855</v>
      </c>
      <c r="U596" s="5" t="s">
        <v>845</v>
      </c>
      <c r="V596" s="5" t="s">
        <v>845</v>
      </c>
      <c r="W596" s="5" t="s">
        <v>850</v>
      </c>
      <c r="X596" s="5" t="s">
        <v>22582</v>
      </c>
      <c r="Y596" s="5">
        <f>X597-'Sem RTOS RX'!$X596</f>
        <v>0.000150462963</v>
      </c>
      <c r="Z596" s="7">
        <f>SUM(LEN(",CO_MQ135|"),'Sem RTOS RX'!$H596,LEN(",CO2_MQ135|"),'Sem RTOS RX'!$I596,LEN(",Alcool_MQ135|"),'Sem RTOS RX'!$J596,LEN(",Alcool_MQ135|"),'Sem RTOS RX'!$K596,LEN(",Toluen_MQ135|"),'Sem RTOS RX'!$L596,LEN(",MH4_MQ135|"),'Sem RTOS RX'!$M596,LEN(",O3_MQ131|"),'Sem RTOS RX'!$N596)*8</f>
        <v>672</v>
      </c>
    </row>
    <row r="597" ht="15.75" customHeight="1">
      <c r="A597" s="5" t="s">
        <v>22583</v>
      </c>
      <c r="B597" s="5" t="s">
        <v>22584</v>
      </c>
      <c r="C597" s="5" t="s">
        <v>20275</v>
      </c>
      <c r="D597" s="5" t="s">
        <v>22585</v>
      </c>
      <c r="E597" s="5" t="s">
        <v>845</v>
      </c>
      <c r="F597" s="5" t="s">
        <v>845</v>
      </c>
      <c r="G597" s="5" t="s">
        <v>845</v>
      </c>
      <c r="H597" s="5" t="s">
        <v>600</v>
      </c>
      <c r="I597" s="5" t="s">
        <v>297</v>
      </c>
      <c r="J597" s="5" t="s">
        <v>73</v>
      </c>
      <c r="K597" s="5" t="s">
        <v>846</v>
      </c>
      <c r="L597" s="5" t="s">
        <v>745</v>
      </c>
      <c r="M597" s="5" t="s">
        <v>148</v>
      </c>
      <c r="N597" s="5" t="s">
        <v>139</v>
      </c>
      <c r="O597" s="5" t="s">
        <v>845</v>
      </c>
      <c r="P597" s="5" t="s">
        <v>845</v>
      </c>
      <c r="Q597" s="5" t="s">
        <v>847</v>
      </c>
      <c r="R597" s="5" t="s">
        <v>845</v>
      </c>
      <c r="S597" s="5" t="s">
        <v>848</v>
      </c>
      <c r="T597" s="5" t="s">
        <v>855</v>
      </c>
      <c r="U597" s="5" t="s">
        <v>845</v>
      </c>
      <c r="V597" s="5" t="s">
        <v>845</v>
      </c>
      <c r="W597" s="5" t="s">
        <v>850</v>
      </c>
      <c r="X597" s="5" t="s">
        <v>22586</v>
      </c>
      <c r="Y597" s="5">
        <f>X598-'Sem RTOS RX'!$X597</f>
        <v>0.000150462963</v>
      </c>
      <c r="Z597" s="7">
        <f>SUM(LEN(",CO_MQ135|"),'Sem RTOS RX'!$H597,LEN(",CO2_MQ135|"),'Sem RTOS RX'!$I597,LEN(",Alcool_MQ135|"),'Sem RTOS RX'!$J597,LEN(",Alcool_MQ135|"),'Sem RTOS RX'!$K597,LEN(",Toluen_MQ135|"),'Sem RTOS RX'!$L597,LEN(",MH4_MQ135|"),'Sem RTOS RX'!$M597,LEN(",O3_MQ131|"),'Sem RTOS RX'!$N597)*8</f>
        <v>672</v>
      </c>
    </row>
    <row r="598" ht="15.75" customHeight="1">
      <c r="A598" s="5" t="s">
        <v>22587</v>
      </c>
      <c r="B598" s="5" t="s">
        <v>22588</v>
      </c>
      <c r="C598" s="5" t="s">
        <v>20275</v>
      </c>
      <c r="D598" s="5" t="s">
        <v>22589</v>
      </c>
      <c r="E598" s="5" t="s">
        <v>845</v>
      </c>
      <c r="F598" s="5" t="s">
        <v>845</v>
      </c>
      <c r="G598" s="5" t="s">
        <v>845</v>
      </c>
      <c r="H598" s="5" t="s">
        <v>540</v>
      </c>
      <c r="I598" s="5" t="s">
        <v>253</v>
      </c>
      <c r="J598" s="5" t="s">
        <v>210</v>
      </c>
      <c r="K598" s="5" t="s">
        <v>67</v>
      </c>
      <c r="L598" s="5" t="s">
        <v>325</v>
      </c>
      <c r="M598" s="5" t="s">
        <v>269</v>
      </c>
      <c r="N598" s="5" t="s">
        <v>183</v>
      </c>
      <c r="O598" s="5" t="s">
        <v>845</v>
      </c>
      <c r="P598" s="5" t="s">
        <v>845</v>
      </c>
      <c r="Q598" s="5" t="s">
        <v>847</v>
      </c>
      <c r="R598" s="5" t="s">
        <v>845</v>
      </c>
      <c r="S598" s="5" t="s">
        <v>848</v>
      </c>
      <c r="T598" s="5" t="s">
        <v>855</v>
      </c>
      <c r="U598" s="5" t="s">
        <v>845</v>
      </c>
      <c r="V598" s="5" t="s">
        <v>845</v>
      </c>
      <c r="W598" s="5" t="s">
        <v>850</v>
      </c>
      <c r="X598" s="5" t="s">
        <v>22590</v>
      </c>
      <c r="Y598" s="5">
        <f>X599-'Sem RTOS RX'!$X598</f>
        <v>0.000150462963</v>
      </c>
      <c r="Z598" s="7">
        <f>SUM(LEN(",CO_MQ135|"),'Sem RTOS RX'!$H598,LEN(",CO2_MQ135|"),'Sem RTOS RX'!$I598,LEN(",Alcool_MQ135|"),'Sem RTOS RX'!$J598,LEN(",Alcool_MQ135|"),'Sem RTOS RX'!$K598,LEN(",Toluen_MQ135|"),'Sem RTOS RX'!$L598,LEN(",MH4_MQ135|"),'Sem RTOS RX'!$M598,LEN(",O3_MQ131|"),'Sem RTOS RX'!$N598)*8</f>
        <v>672</v>
      </c>
    </row>
    <row r="599" ht="15.75" customHeight="1">
      <c r="A599" s="5" t="s">
        <v>22591</v>
      </c>
      <c r="B599" s="5" t="s">
        <v>22592</v>
      </c>
      <c r="C599" s="5" t="s">
        <v>20275</v>
      </c>
      <c r="D599" s="5" t="s">
        <v>22593</v>
      </c>
      <c r="E599" s="5" t="s">
        <v>845</v>
      </c>
      <c r="F599" s="5" t="s">
        <v>845</v>
      </c>
      <c r="G599" s="5" t="s">
        <v>845</v>
      </c>
      <c r="H599" s="5" t="s">
        <v>1324</v>
      </c>
      <c r="I599" s="5" t="s">
        <v>292</v>
      </c>
      <c r="J599" s="5" t="s">
        <v>176</v>
      </c>
      <c r="K599" s="5" t="s">
        <v>293</v>
      </c>
      <c r="L599" s="5" t="s">
        <v>396</v>
      </c>
      <c r="M599" s="5" t="s">
        <v>269</v>
      </c>
      <c r="N599" s="5" t="s">
        <v>279</v>
      </c>
      <c r="O599" s="5" t="s">
        <v>845</v>
      </c>
      <c r="P599" s="5" t="s">
        <v>845</v>
      </c>
      <c r="Q599" s="5" t="s">
        <v>847</v>
      </c>
      <c r="R599" s="5" t="s">
        <v>845</v>
      </c>
      <c r="S599" s="5" t="s">
        <v>848</v>
      </c>
      <c r="T599" s="5" t="s">
        <v>865</v>
      </c>
      <c r="U599" s="5" t="s">
        <v>845</v>
      </c>
      <c r="V599" s="5" t="s">
        <v>845</v>
      </c>
      <c r="W599" s="5" t="s">
        <v>850</v>
      </c>
      <c r="X599" s="5" t="s">
        <v>22594</v>
      </c>
      <c r="Y599" s="5">
        <f>X600-'Sem RTOS RX'!$X599</f>
        <v>0.000150462963</v>
      </c>
      <c r="Z599" s="7">
        <f>SUM(LEN(",CO_MQ135|"),'Sem RTOS RX'!$H599,LEN(",CO2_MQ135|"),'Sem RTOS RX'!$I599,LEN(",Alcool_MQ135|"),'Sem RTOS RX'!$J599,LEN(",Alcool_MQ135|"),'Sem RTOS RX'!$K599,LEN(",Toluen_MQ135|"),'Sem RTOS RX'!$L599,LEN(",MH4_MQ135|"),'Sem RTOS RX'!$M599,LEN(",O3_MQ131|"),'Sem RTOS RX'!$N599)*8</f>
        <v>672</v>
      </c>
    </row>
    <row r="600" ht="15.75" customHeight="1">
      <c r="A600" s="5" t="s">
        <v>22595</v>
      </c>
      <c r="B600" s="5" t="s">
        <v>22596</v>
      </c>
      <c r="C600" s="5" t="s">
        <v>20275</v>
      </c>
      <c r="D600" s="5" t="s">
        <v>22597</v>
      </c>
      <c r="E600" s="5" t="s">
        <v>845</v>
      </c>
      <c r="F600" s="5" t="s">
        <v>845</v>
      </c>
      <c r="G600" s="5" t="s">
        <v>845</v>
      </c>
      <c r="H600" s="5" t="s">
        <v>557</v>
      </c>
      <c r="I600" s="5" t="s">
        <v>63</v>
      </c>
      <c r="J600" s="5" t="s">
        <v>210</v>
      </c>
      <c r="K600" s="5" t="s">
        <v>67</v>
      </c>
      <c r="L600" s="5" t="s">
        <v>408</v>
      </c>
      <c r="M600" s="5" t="s">
        <v>269</v>
      </c>
      <c r="N600" s="5" t="s">
        <v>102</v>
      </c>
      <c r="O600" s="5" t="s">
        <v>845</v>
      </c>
      <c r="P600" s="5" t="s">
        <v>845</v>
      </c>
      <c r="Q600" s="5" t="s">
        <v>847</v>
      </c>
      <c r="R600" s="5" t="s">
        <v>845</v>
      </c>
      <c r="S600" s="5" t="s">
        <v>848</v>
      </c>
      <c r="T600" s="5" t="s">
        <v>20285</v>
      </c>
      <c r="U600" s="5" t="s">
        <v>845</v>
      </c>
      <c r="V600" s="5" t="s">
        <v>845</v>
      </c>
      <c r="W600" s="5" t="s">
        <v>850</v>
      </c>
      <c r="X600" s="5" t="s">
        <v>22598</v>
      </c>
      <c r="Y600" s="5">
        <f>X601-'Sem RTOS RX'!$X600</f>
        <v>0.000162037037</v>
      </c>
      <c r="Z600" s="7">
        <f>SUM(LEN(",CO_MQ135|"),'Sem RTOS RX'!$H600,LEN(",CO2_MQ135|"),'Sem RTOS RX'!$I600,LEN(",Alcool_MQ135|"),'Sem RTOS RX'!$J600,LEN(",Alcool_MQ135|"),'Sem RTOS RX'!$K600,LEN(",Toluen_MQ135|"),'Sem RTOS RX'!$L600,LEN(",MH4_MQ135|"),'Sem RTOS RX'!$M600,LEN(",O3_MQ131|"),'Sem RTOS RX'!$N600)*8</f>
        <v>672</v>
      </c>
    </row>
    <row r="601" ht="15.75" customHeight="1">
      <c r="A601" s="5" t="s">
        <v>22599</v>
      </c>
      <c r="B601" s="5" t="s">
        <v>22600</v>
      </c>
      <c r="C601" s="5" t="s">
        <v>20275</v>
      </c>
      <c r="D601" s="5" t="s">
        <v>22601</v>
      </c>
      <c r="E601" s="5" t="s">
        <v>845</v>
      </c>
      <c r="F601" s="5" t="s">
        <v>845</v>
      </c>
      <c r="G601" s="5" t="s">
        <v>845</v>
      </c>
      <c r="H601" s="5" t="s">
        <v>719</v>
      </c>
      <c r="I601" s="5" t="s">
        <v>271</v>
      </c>
      <c r="J601" s="5" t="s">
        <v>61</v>
      </c>
      <c r="K601" s="5" t="s">
        <v>156</v>
      </c>
      <c r="L601" s="5" t="s">
        <v>395</v>
      </c>
      <c r="M601" s="5" t="s">
        <v>285</v>
      </c>
      <c r="N601" s="5" t="s">
        <v>1284</v>
      </c>
      <c r="O601" s="5" t="s">
        <v>845</v>
      </c>
      <c r="P601" s="5" t="s">
        <v>845</v>
      </c>
      <c r="Q601" s="5" t="s">
        <v>847</v>
      </c>
      <c r="R601" s="5" t="s">
        <v>845</v>
      </c>
      <c r="S601" s="5" t="s">
        <v>848</v>
      </c>
      <c r="T601" s="5" t="s">
        <v>865</v>
      </c>
      <c r="U601" s="5" t="s">
        <v>845</v>
      </c>
      <c r="V601" s="5" t="s">
        <v>845</v>
      </c>
      <c r="W601" s="5" t="s">
        <v>850</v>
      </c>
      <c r="X601" s="5" t="s">
        <v>22602</v>
      </c>
      <c r="Y601" s="5">
        <f>X602-'Sem RTOS RX'!$X601</f>
        <v>0.000150462963</v>
      </c>
      <c r="Z601" s="7">
        <f>SUM(LEN(",CO_MQ135|"),'Sem RTOS RX'!$H601,LEN(",CO2_MQ135|"),'Sem RTOS RX'!$I601,LEN(",Alcool_MQ135|"),'Sem RTOS RX'!$J601,LEN(",Alcool_MQ135|"),'Sem RTOS RX'!$K601,LEN(",Toluen_MQ135|"),'Sem RTOS RX'!$L601,LEN(",MH4_MQ135|"),'Sem RTOS RX'!$M601,LEN(",O3_MQ131|"),'Sem RTOS RX'!$N601)*8</f>
        <v>672</v>
      </c>
    </row>
    <row r="602" ht="15.75" customHeight="1">
      <c r="A602" s="5" t="s">
        <v>22603</v>
      </c>
      <c r="B602" s="5" t="s">
        <v>22604</v>
      </c>
      <c r="C602" s="5" t="s">
        <v>20275</v>
      </c>
      <c r="D602" s="5" t="s">
        <v>22605</v>
      </c>
      <c r="E602" s="5" t="s">
        <v>845</v>
      </c>
      <c r="F602" s="5" t="s">
        <v>845</v>
      </c>
      <c r="G602" s="5" t="s">
        <v>845</v>
      </c>
      <c r="H602" s="5" t="s">
        <v>1324</v>
      </c>
      <c r="I602" s="5" t="s">
        <v>292</v>
      </c>
      <c r="J602" s="5" t="s">
        <v>176</v>
      </c>
      <c r="K602" s="5" t="s">
        <v>293</v>
      </c>
      <c r="L602" s="5" t="s">
        <v>396</v>
      </c>
      <c r="M602" s="5" t="s">
        <v>269</v>
      </c>
      <c r="N602" s="5" t="s">
        <v>76</v>
      </c>
      <c r="O602" s="5" t="s">
        <v>845</v>
      </c>
      <c r="P602" s="5" t="s">
        <v>845</v>
      </c>
      <c r="Q602" s="5" t="s">
        <v>847</v>
      </c>
      <c r="R602" s="5" t="s">
        <v>845</v>
      </c>
      <c r="S602" s="5" t="s">
        <v>848</v>
      </c>
      <c r="T602" s="5" t="s">
        <v>855</v>
      </c>
      <c r="U602" s="5" t="s">
        <v>845</v>
      </c>
      <c r="V602" s="5" t="s">
        <v>845</v>
      </c>
      <c r="W602" s="5" t="s">
        <v>850</v>
      </c>
      <c r="X602" s="5" t="s">
        <v>22606</v>
      </c>
      <c r="Y602" s="5">
        <f>X603-'Sem RTOS RX'!$X602</f>
        <v>0.000150462963</v>
      </c>
      <c r="Z602" s="7">
        <f>SUM(LEN(",CO_MQ135|"),'Sem RTOS RX'!$H602,LEN(",CO2_MQ135|"),'Sem RTOS RX'!$I602,LEN(",Alcool_MQ135|"),'Sem RTOS RX'!$J602,LEN(",Alcool_MQ135|"),'Sem RTOS RX'!$K602,LEN(",Toluen_MQ135|"),'Sem RTOS RX'!$L602,LEN(",MH4_MQ135|"),'Sem RTOS RX'!$M602,LEN(",O3_MQ131|"),'Sem RTOS RX'!$N602)*8</f>
        <v>672</v>
      </c>
    </row>
    <row r="603" ht="15.75" customHeight="1">
      <c r="A603" s="5" t="s">
        <v>22607</v>
      </c>
      <c r="B603" s="5" t="s">
        <v>22608</v>
      </c>
      <c r="C603" s="5" t="s">
        <v>20275</v>
      </c>
      <c r="D603" s="5" t="s">
        <v>22609</v>
      </c>
      <c r="E603" s="5" t="s">
        <v>845</v>
      </c>
      <c r="F603" s="5" t="s">
        <v>845</v>
      </c>
      <c r="G603" s="5" t="s">
        <v>845</v>
      </c>
      <c r="H603" s="5" t="s">
        <v>510</v>
      </c>
      <c r="I603" s="5" t="s">
        <v>292</v>
      </c>
      <c r="J603" s="5" t="s">
        <v>176</v>
      </c>
      <c r="K603" s="5" t="s">
        <v>293</v>
      </c>
      <c r="L603" s="5" t="s">
        <v>401</v>
      </c>
      <c r="M603" s="5" t="s">
        <v>269</v>
      </c>
      <c r="N603" s="5" t="s">
        <v>48</v>
      </c>
      <c r="O603" s="5" t="s">
        <v>845</v>
      </c>
      <c r="P603" s="5" t="s">
        <v>845</v>
      </c>
      <c r="Q603" s="5" t="s">
        <v>847</v>
      </c>
      <c r="R603" s="5" t="s">
        <v>845</v>
      </c>
      <c r="S603" s="5" t="s">
        <v>848</v>
      </c>
      <c r="T603" s="5" t="s">
        <v>855</v>
      </c>
      <c r="U603" s="5" t="s">
        <v>845</v>
      </c>
      <c r="V603" s="5" t="s">
        <v>845</v>
      </c>
      <c r="W603" s="5" t="s">
        <v>850</v>
      </c>
      <c r="X603" s="5" t="s">
        <v>5263</v>
      </c>
      <c r="Y603" s="5">
        <f>X604-'Sem RTOS RX'!$X603</f>
        <v>0.000150462963</v>
      </c>
      <c r="Z603" s="7">
        <f>SUM(LEN(",CO_MQ135|"),'Sem RTOS RX'!$H603,LEN(",CO2_MQ135|"),'Sem RTOS RX'!$I603,LEN(",Alcool_MQ135|"),'Sem RTOS RX'!$J603,LEN(",Alcool_MQ135|"),'Sem RTOS RX'!$K603,LEN(",Toluen_MQ135|"),'Sem RTOS RX'!$L603,LEN(",MH4_MQ135|"),'Sem RTOS RX'!$M603,LEN(",O3_MQ131|"),'Sem RTOS RX'!$N603)*8</f>
        <v>672</v>
      </c>
    </row>
    <row r="604" ht="15.75" customHeight="1">
      <c r="A604" s="5" t="s">
        <v>22610</v>
      </c>
      <c r="B604" s="5" t="s">
        <v>22611</v>
      </c>
      <c r="C604" s="5" t="s">
        <v>20275</v>
      </c>
      <c r="D604" s="5" t="s">
        <v>22612</v>
      </c>
      <c r="E604" s="5" t="s">
        <v>845</v>
      </c>
      <c r="F604" s="5" t="s">
        <v>845</v>
      </c>
      <c r="G604" s="5" t="s">
        <v>845</v>
      </c>
      <c r="H604" s="5" t="s">
        <v>341</v>
      </c>
      <c r="I604" s="5" t="s">
        <v>276</v>
      </c>
      <c r="J604" s="5" t="s">
        <v>261</v>
      </c>
      <c r="K604" s="5" t="s">
        <v>169</v>
      </c>
      <c r="L604" s="5" t="s">
        <v>388</v>
      </c>
      <c r="M604" s="5" t="s">
        <v>268</v>
      </c>
      <c r="N604" s="5" t="s">
        <v>25</v>
      </c>
      <c r="O604" s="5" t="s">
        <v>845</v>
      </c>
      <c r="P604" s="5" t="s">
        <v>845</v>
      </c>
      <c r="Q604" s="5" t="s">
        <v>847</v>
      </c>
      <c r="R604" s="5" t="s">
        <v>845</v>
      </c>
      <c r="S604" s="5" t="s">
        <v>848</v>
      </c>
      <c r="T604" s="5" t="s">
        <v>855</v>
      </c>
      <c r="U604" s="5" t="s">
        <v>845</v>
      </c>
      <c r="V604" s="5" t="s">
        <v>845</v>
      </c>
      <c r="W604" s="5" t="s">
        <v>850</v>
      </c>
      <c r="X604" s="5" t="s">
        <v>22613</v>
      </c>
      <c r="Y604" s="5">
        <f>X605-'Sem RTOS RX'!$X604</f>
        <v>0.000150462963</v>
      </c>
      <c r="Z604" s="7">
        <f>SUM(LEN(",CO_MQ135|"),'Sem RTOS RX'!$H604,LEN(",CO2_MQ135|"),'Sem RTOS RX'!$I604,LEN(",Alcool_MQ135|"),'Sem RTOS RX'!$J604,LEN(",Alcool_MQ135|"),'Sem RTOS RX'!$K604,LEN(",Toluen_MQ135|"),'Sem RTOS RX'!$L604,LEN(",MH4_MQ135|"),'Sem RTOS RX'!$M604,LEN(",O3_MQ131|"),'Sem RTOS RX'!$N604)*8</f>
        <v>672</v>
      </c>
    </row>
    <row r="605" ht="15.75" customHeight="1">
      <c r="A605" s="5" t="s">
        <v>22614</v>
      </c>
      <c r="B605" s="5" t="s">
        <v>22615</v>
      </c>
      <c r="C605" s="5" t="s">
        <v>20275</v>
      </c>
      <c r="D605" s="5" t="s">
        <v>22616</v>
      </c>
      <c r="E605" s="5" t="s">
        <v>845</v>
      </c>
      <c r="F605" s="5" t="s">
        <v>845</v>
      </c>
      <c r="G605" s="5" t="s">
        <v>845</v>
      </c>
      <c r="H605" s="5" t="s">
        <v>492</v>
      </c>
      <c r="I605" s="5" t="s">
        <v>276</v>
      </c>
      <c r="J605" s="5" t="s">
        <v>172</v>
      </c>
      <c r="K605" s="5" t="s">
        <v>156</v>
      </c>
      <c r="L605" s="5" t="s">
        <v>329</v>
      </c>
      <c r="M605" s="5" t="s">
        <v>285</v>
      </c>
      <c r="N605" s="5" t="s">
        <v>68</v>
      </c>
      <c r="O605" s="5" t="s">
        <v>845</v>
      </c>
      <c r="P605" s="5" t="s">
        <v>845</v>
      </c>
      <c r="Q605" s="5" t="s">
        <v>847</v>
      </c>
      <c r="R605" s="5" t="s">
        <v>845</v>
      </c>
      <c r="S605" s="5" t="s">
        <v>848</v>
      </c>
      <c r="T605" s="5" t="s">
        <v>855</v>
      </c>
      <c r="U605" s="5" t="s">
        <v>845</v>
      </c>
      <c r="V605" s="5" t="s">
        <v>845</v>
      </c>
      <c r="W605" s="5" t="s">
        <v>850</v>
      </c>
      <c r="X605" s="5" t="s">
        <v>22617</v>
      </c>
      <c r="Y605" s="5">
        <f>X606-'Sem RTOS RX'!$X605</f>
        <v>0.000150462963</v>
      </c>
      <c r="Z605" s="7">
        <f>SUM(LEN(",CO_MQ135|"),'Sem RTOS RX'!$H605,LEN(",CO2_MQ135|"),'Sem RTOS RX'!$I605,LEN(",Alcool_MQ135|"),'Sem RTOS RX'!$J605,LEN(",Alcool_MQ135|"),'Sem RTOS RX'!$K605,LEN(",Toluen_MQ135|"),'Sem RTOS RX'!$L605,LEN(",MH4_MQ135|"),'Sem RTOS RX'!$M605,LEN(",O3_MQ131|"),'Sem RTOS RX'!$N605)*8</f>
        <v>672</v>
      </c>
    </row>
    <row r="606" ht="15.75" customHeight="1">
      <c r="A606" s="5" t="s">
        <v>22618</v>
      </c>
      <c r="B606" s="5" t="s">
        <v>22619</v>
      </c>
      <c r="C606" s="5" t="s">
        <v>20275</v>
      </c>
      <c r="D606" s="5" t="s">
        <v>22620</v>
      </c>
      <c r="E606" s="5" t="s">
        <v>845</v>
      </c>
      <c r="F606" s="5" t="s">
        <v>845</v>
      </c>
      <c r="G606" s="5" t="s">
        <v>845</v>
      </c>
      <c r="H606" s="5" t="s">
        <v>478</v>
      </c>
      <c r="I606" s="5" t="s">
        <v>276</v>
      </c>
      <c r="J606" s="5" t="s">
        <v>171</v>
      </c>
      <c r="K606" s="5" t="s">
        <v>156</v>
      </c>
      <c r="L606" s="5" t="s">
        <v>329</v>
      </c>
      <c r="M606" s="5" t="s">
        <v>285</v>
      </c>
      <c r="N606" s="5" t="s">
        <v>76</v>
      </c>
      <c r="O606" s="5" t="s">
        <v>845</v>
      </c>
      <c r="P606" s="5" t="s">
        <v>845</v>
      </c>
      <c r="Q606" s="5" t="s">
        <v>847</v>
      </c>
      <c r="R606" s="5" t="s">
        <v>845</v>
      </c>
      <c r="S606" s="5" t="s">
        <v>848</v>
      </c>
      <c r="T606" s="5" t="s">
        <v>855</v>
      </c>
      <c r="U606" s="5" t="s">
        <v>845</v>
      </c>
      <c r="V606" s="5" t="s">
        <v>845</v>
      </c>
      <c r="W606" s="5" t="s">
        <v>850</v>
      </c>
      <c r="X606" s="5" t="s">
        <v>22621</v>
      </c>
      <c r="Y606" s="5">
        <f>X607-'Sem RTOS RX'!$X606</f>
        <v>0.000150462963</v>
      </c>
      <c r="Z606" s="7">
        <f>SUM(LEN(",CO_MQ135|"),'Sem RTOS RX'!$H606,LEN(",CO2_MQ135|"),'Sem RTOS RX'!$I606,LEN(",Alcool_MQ135|"),'Sem RTOS RX'!$J606,LEN(",Alcool_MQ135|"),'Sem RTOS RX'!$K606,LEN(",Toluen_MQ135|"),'Sem RTOS RX'!$L606,LEN(",MH4_MQ135|"),'Sem RTOS RX'!$M606,LEN(",O3_MQ131|"),'Sem RTOS RX'!$N606)*8</f>
        <v>672</v>
      </c>
    </row>
    <row r="607" ht="15.75" customHeight="1">
      <c r="A607" s="5" t="s">
        <v>22622</v>
      </c>
      <c r="B607" s="5" t="s">
        <v>22623</v>
      </c>
      <c r="C607" s="5" t="s">
        <v>20275</v>
      </c>
      <c r="D607" s="5" t="s">
        <v>22624</v>
      </c>
      <c r="E607" s="5" t="s">
        <v>845</v>
      </c>
      <c r="F607" s="5" t="s">
        <v>845</v>
      </c>
      <c r="G607" s="5" t="s">
        <v>845</v>
      </c>
      <c r="H607" s="5" t="s">
        <v>569</v>
      </c>
      <c r="I607" s="5" t="s">
        <v>254</v>
      </c>
      <c r="J607" s="5" t="s">
        <v>187</v>
      </c>
      <c r="K607" s="5" t="s">
        <v>67</v>
      </c>
      <c r="L607" s="5" t="s">
        <v>973</v>
      </c>
      <c r="M607" s="5" t="s">
        <v>148</v>
      </c>
      <c r="N607" s="5" t="s">
        <v>174</v>
      </c>
      <c r="O607" s="5" t="s">
        <v>845</v>
      </c>
      <c r="P607" s="5" t="s">
        <v>845</v>
      </c>
      <c r="Q607" s="5" t="s">
        <v>847</v>
      </c>
      <c r="R607" s="5" t="s">
        <v>845</v>
      </c>
      <c r="S607" s="5" t="s">
        <v>848</v>
      </c>
      <c r="T607" s="5" t="s">
        <v>865</v>
      </c>
      <c r="U607" s="5" t="s">
        <v>845</v>
      </c>
      <c r="V607" s="5" t="s">
        <v>845</v>
      </c>
      <c r="W607" s="5" t="s">
        <v>850</v>
      </c>
      <c r="X607" s="5" t="s">
        <v>22625</v>
      </c>
      <c r="Y607" s="5">
        <f>X608-'Sem RTOS RX'!$X607</f>
        <v>0.000162037037</v>
      </c>
      <c r="Z607" s="7">
        <f>SUM(LEN(",CO_MQ135|"),'Sem RTOS RX'!$H607,LEN(",CO2_MQ135|"),'Sem RTOS RX'!$I607,LEN(",Alcool_MQ135|"),'Sem RTOS RX'!$J607,LEN(",Alcool_MQ135|"),'Sem RTOS RX'!$K607,LEN(",Toluen_MQ135|"),'Sem RTOS RX'!$L607,LEN(",MH4_MQ135|"),'Sem RTOS RX'!$M607,LEN(",O3_MQ131|"),'Sem RTOS RX'!$N607)*8</f>
        <v>672</v>
      </c>
    </row>
    <row r="608" ht="15.75" customHeight="1">
      <c r="A608" s="5" t="s">
        <v>22626</v>
      </c>
      <c r="B608" s="5" t="s">
        <v>22627</v>
      </c>
      <c r="C608" s="5" t="s">
        <v>20275</v>
      </c>
      <c r="D608" s="5" t="s">
        <v>22628</v>
      </c>
      <c r="E608" s="5" t="s">
        <v>845</v>
      </c>
      <c r="F608" s="5" t="s">
        <v>845</v>
      </c>
      <c r="G608" s="5" t="s">
        <v>845</v>
      </c>
      <c r="H608" s="5" t="s">
        <v>492</v>
      </c>
      <c r="I608" s="5" t="s">
        <v>276</v>
      </c>
      <c r="J608" s="5" t="s">
        <v>172</v>
      </c>
      <c r="K608" s="5" t="s">
        <v>156</v>
      </c>
      <c r="L608" s="5" t="s">
        <v>329</v>
      </c>
      <c r="M608" s="5" t="s">
        <v>285</v>
      </c>
      <c r="N608" s="5" t="s">
        <v>256</v>
      </c>
      <c r="O608" s="5" t="s">
        <v>845</v>
      </c>
      <c r="P608" s="5" t="s">
        <v>845</v>
      </c>
      <c r="Q608" s="5" t="s">
        <v>847</v>
      </c>
      <c r="R608" s="5" t="s">
        <v>845</v>
      </c>
      <c r="S608" s="5" t="s">
        <v>848</v>
      </c>
      <c r="T608" s="5" t="s">
        <v>865</v>
      </c>
      <c r="U608" s="5" t="s">
        <v>845</v>
      </c>
      <c r="V608" s="5" t="s">
        <v>845</v>
      </c>
      <c r="W608" s="5" t="s">
        <v>850</v>
      </c>
      <c r="X608" s="5" t="s">
        <v>22629</v>
      </c>
      <c r="Y608" s="5">
        <f>X609-'Sem RTOS RX'!$X608</f>
        <v>0.000150462963</v>
      </c>
      <c r="Z608" s="7">
        <f>SUM(LEN(",CO_MQ135|"),'Sem RTOS RX'!$H608,LEN(",CO2_MQ135|"),'Sem RTOS RX'!$I608,LEN(",Alcool_MQ135|"),'Sem RTOS RX'!$J608,LEN(",Alcool_MQ135|"),'Sem RTOS RX'!$K608,LEN(",Toluen_MQ135|"),'Sem RTOS RX'!$L608,LEN(",MH4_MQ135|"),'Sem RTOS RX'!$M608,LEN(",O3_MQ131|"),'Sem RTOS RX'!$N608)*8</f>
        <v>672</v>
      </c>
    </row>
    <row r="609" ht="15.75" customHeight="1">
      <c r="A609" s="5" t="s">
        <v>22630</v>
      </c>
      <c r="B609" s="5" t="s">
        <v>22631</v>
      </c>
      <c r="C609" s="5" t="s">
        <v>20275</v>
      </c>
      <c r="D609" s="5" t="s">
        <v>22632</v>
      </c>
      <c r="E609" s="5" t="s">
        <v>845</v>
      </c>
      <c r="F609" s="5" t="s">
        <v>845</v>
      </c>
      <c r="G609" s="5" t="s">
        <v>845</v>
      </c>
      <c r="H609" s="5" t="s">
        <v>557</v>
      </c>
      <c r="I609" s="5" t="s">
        <v>63</v>
      </c>
      <c r="J609" s="5" t="s">
        <v>210</v>
      </c>
      <c r="K609" s="5" t="s">
        <v>67</v>
      </c>
      <c r="L609" s="5" t="s">
        <v>408</v>
      </c>
      <c r="M609" s="5" t="s">
        <v>269</v>
      </c>
      <c r="N609" s="5" t="s">
        <v>211</v>
      </c>
      <c r="O609" s="5" t="s">
        <v>845</v>
      </c>
      <c r="P609" s="5" t="s">
        <v>845</v>
      </c>
      <c r="Q609" s="5" t="s">
        <v>847</v>
      </c>
      <c r="R609" s="5" t="s">
        <v>845</v>
      </c>
      <c r="S609" s="5" t="s">
        <v>848</v>
      </c>
      <c r="T609" s="5" t="s">
        <v>855</v>
      </c>
      <c r="U609" s="5" t="s">
        <v>845</v>
      </c>
      <c r="V609" s="5" t="s">
        <v>845</v>
      </c>
      <c r="W609" s="5" t="s">
        <v>850</v>
      </c>
      <c r="X609" s="5" t="s">
        <v>22633</v>
      </c>
      <c r="Y609" s="5">
        <f>X610-'Sem RTOS RX'!$X609</f>
        <v>0.0003009259259</v>
      </c>
      <c r="Z609" s="7">
        <f>SUM(LEN(",CO_MQ135|"),'Sem RTOS RX'!$H609,LEN(",CO2_MQ135|"),'Sem RTOS RX'!$I609,LEN(",Alcool_MQ135|"),'Sem RTOS RX'!$J609,LEN(",Alcool_MQ135|"),'Sem RTOS RX'!$K609,LEN(",Toluen_MQ135|"),'Sem RTOS RX'!$L609,LEN(",MH4_MQ135|"),'Sem RTOS RX'!$M609,LEN(",O3_MQ131|"),'Sem RTOS RX'!$N609)*8</f>
        <v>672</v>
      </c>
    </row>
    <row r="610" ht="15.75" customHeight="1">
      <c r="A610" s="5" t="s">
        <v>22634</v>
      </c>
      <c r="B610" s="5" t="s">
        <v>22635</v>
      </c>
      <c r="C610" s="5" t="s">
        <v>20275</v>
      </c>
      <c r="D610" s="5" t="s">
        <v>22636</v>
      </c>
      <c r="E610" s="5" t="s">
        <v>845</v>
      </c>
      <c r="F610" s="5" t="s">
        <v>845</v>
      </c>
      <c r="G610" s="5" t="s">
        <v>845</v>
      </c>
      <c r="H610" s="5" t="s">
        <v>478</v>
      </c>
      <c r="I610" s="5" t="s">
        <v>276</v>
      </c>
      <c r="J610" s="5" t="s">
        <v>171</v>
      </c>
      <c r="K610" s="5" t="s">
        <v>156</v>
      </c>
      <c r="L610" s="5" t="s">
        <v>329</v>
      </c>
      <c r="M610" s="5" t="s">
        <v>285</v>
      </c>
      <c r="N610" s="5" t="s">
        <v>109</v>
      </c>
      <c r="O610" s="5" t="s">
        <v>845</v>
      </c>
      <c r="P610" s="5" t="s">
        <v>845</v>
      </c>
      <c r="Q610" s="5" t="s">
        <v>847</v>
      </c>
      <c r="R610" s="5" t="s">
        <v>845</v>
      </c>
      <c r="S610" s="5" t="s">
        <v>848</v>
      </c>
      <c r="T610" s="5" t="s">
        <v>855</v>
      </c>
      <c r="U610" s="5" t="s">
        <v>845</v>
      </c>
      <c r="V610" s="5" t="s">
        <v>845</v>
      </c>
      <c r="W610" s="5" t="s">
        <v>850</v>
      </c>
      <c r="X610" s="5" t="s">
        <v>22637</v>
      </c>
      <c r="Y610" s="5">
        <f>X611-'Sem RTOS RX'!$X610</f>
        <v>0.000150462963</v>
      </c>
      <c r="Z610" s="7">
        <f>SUM(LEN(",CO_MQ135|"),'Sem RTOS RX'!$H610,LEN(",CO2_MQ135|"),'Sem RTOS RX'!$I610,LEN(",Alcool_MQ135|"),'Sem RTOS RX'!$J610,LEN(",Alcool_MQ135|"),'Sem RTOS RX'!$K610,LEN(",Toluen_MQ135|"),'Sem RTOS RX'!$L610,LEN(",MH4_MQ135|"),'Sem RTOS RX'!$M610,LEN(",O3_MQ131|"),'Sem RTOS RX'!$N610)*8</f>
        <v>672</v>
      </c>
    </row>
    <row r="611" ht="15.75" customHeight="1">
      <c r="A611" s="5" t="s">
        <v>22638</v>
      </c>
      <c r="B611" s="5" t="s">
        <v>22639</v>
      </c>
      <c r="C611" s="5" t="s">
        <v>20275</v>
      </c>
      <c r="D611" s="5" t="s">
        <v>22640</v>
      </c>
      <c r="E611" s="5" t="s">
        <v>845</v>
      </c>
      <c r="F611" s="5" t="s">
        <v>845</v>
      </c>
      <c r="G611" s="5" t="s">
        <v>845</v>
      </c>
      <c r="H611" s="5" t="s">
        <v>488</v>
      </c>
      <c r="I611" s="5" t="s">
        <v>271</v>
      </c>
      <c r="J611" s="5" t="s">
        <v>61</v>
      </c>
      <c r="K611" s="5" t="s">
        <v>156</v>
      </c>
      <c r="L611" s="5" t="s">
        <v>333</v>
      </c>
      <c r="M611" s="5" t="s">
        <v>285</v>
      </c>
      <c r="N611" s="5" t="s">
        <v>14</v>
      </c>
      <c r="O611" s="5" t="s">
        <v>845</v>
      </c>
      <c r="P611" s="5" t="s">
        <v>845</v>
      </c>
      <c r="Q611" s="5" t="s">
        <v>847</v>
      </c>
      <c r="R611" s="5" t="s">
        <v>845</v>
      </c>
      <c r="S611" s="5" t="s">
        <v>848</v>
      </c>
      <c r="T611" s="5" t="s">
        <v>20285</v>
      </c>
      <c r="U611" s="5" t="s">
        <v>845</v>
      </c>
      <c r="V611" s="5" t="s">
        <v>845</v>
      </c>
      <c r="W611" s="5" t="s">
        <v>850</v>
      </c>
      <c r="X611" s="5" t="s">
        <v>22641</v>
      </c>
      <c r="Y611" s="5">
        <f>X612-'Sem RTOS RX'!$X611</f>
        <v>0.000150462963</v>
      </c>
      <c r="Z611" s="7">
        <f>SUM(LEN(",CO_MQ135|"),'Sem RTOS RX'!$H611,LEN(",CO2_MQ135|"),'Sem RTOS RX'!$I611,LEN(",Alcool_MQ135|"),'Sem RTOS RX'!$J611,LEN(",Alcool_MQ135|"),'Sem RTOS RX'!$K611,LEN(",Toluen_MQ135|"),'Sem RTOS RX'!$L611,LEN(",MH4_MQ135|"),'Sem RTOS RX'!$M611,LEN(",O3_MQ131|"),'Sem RTOS RX'!$N611)*8</f>
        <v>672</v>
      </c>
    </row>
    <row r="612" ht="15.75" customHeight="1">
      <c r="A612" s="5" t="s">
        <v>22642</v>
      </c>
      <c r="B612" s="5" t="s">
        <v>22643</v>
      </c>
      <c r="C612" s="5" t="s">
        <v>20275</v>
      </c>
      <c r="D612" s="5" t="s">
        <v>22644</v>
      </c>
      <c r="E612" s="5" t="s">
        <v>845</v>
      </c>
      <c r="F612" s="5" t="s">
        <v>845</v>
      </c>
      <c r="G612" s="5" t="s">
        <v>845</v>
      </c>
      <c r="H612" s="5" t="s">
        <v>506</v>
      </c>
      <c r="I612" s="5" t="s">
        <v>283</v>
      </c>
      <c r="J612" s="5" t="s">
        <v>264</v>
      </c>
      <c r="K612" s="5" t="s">
        <v>293</v>
      </c>
      <c r="L612" s="5" t="s">
        <v>753</v>
      </c>
      <c r="M612" s="5" t="s">
        <v>285</v>
      </c>
      <c r="N612" s="5" t="s">
        <v>139</v>
      </c>
      <c r="O612" s="5" t="s">
        <v>845</v>
      </c>
      <c r="P612" s="5" t="s">
        <v>845</v>
      </c>
      <c r="Q612" s="5" t="s">
        <v>847</v>
      </c>
      <c r="R612" s="5" t="s">
        <v>845</v>
      </c>
      <c r="S612" s="5" t="s">
        <v>848</v>
      </c>
      <c r="T612" s="5" t="s">
        <v>855</v>
      </c>
      <c r="U612" s="5" t="s">
        <v>845</v>
      </c>
      <c r="V612" s="5" t="s">
        <v>845</v>
      </c>
      <c r="W612" s="5" t="s">
        <v>850</v>
      </c>
      <c r="X612" s="5" t="s">
        <v>22645</v>
      </c>
      <c r="Y612" s="5">
        <f>X613-'Sem RTOS RX'!$X612</f>
        <v>0.000150462963</v>
      </c>
      <c r="Z612" s="7">
        <f>SUM(LEN(",CO_MQ135|"),'Sem RTOS RX'!$H612,LEN(",CO2_MQ135|"),'Sem RTOS RX'!$I612,LEN(",Alcool_MQ135|"),'Sem RTOS RX'!$J612,LEN(",Alcool_MQ135|"),'Sem RTOS RX'!$K612,LEN(",Toluen_MQ135|"),'Sem RTOS RX'!$L612,LEN(",MH4_MQ135|"),'Sem RTOS RX'!$M612,LEN(",O3_MQ131|"),'Sem RTOS RX'!$N612)*8</f>
        <v>672</v>
      </c>
    </row>
    <row r="613" ht="15.75" customHeight="1">
      <c r="A613" s="5" t="s">
        <v>22646</v>
      </c>
      <c r="B613" s="5" t="s">
        <v>22647</v>
      </c>
      <c r="C613" s="5" t="s">
        <v>20275</v>
      </c>
      <c r="D613" s="5" t="s">
        <v>22648</v>
      </c>
      <c r="E613" s="5" t="s">
        <v>845</v>
      </c>
      <c r="F613" s="5" t="s">
        <v>845</v>
      </c>
      <c r="G613" s="5" t="s">
        <v>845</v>
      </c>
      <c r="H613" s="5" t="s">
        <v>711</v>
      </c>
      <c r="I613" s="5" t="s">
        <v>283</v>
      </c>
      <c r="J613" s="5" t="s">
        <v>93</v>
      </c>
      <c r="K613" s="5" t="s">
        <v>156</v>
      </c>
      <c r="L613" s="5" t="s">
        <v>2545</v>
      </c>
      <c r="M613" s="5" t="s">
        <v>285</v>
      </c>
      <c r="N613" s="5" t="s">
        <v>292</v>
      </c>
      <c r="O613" s="5" t="s">
        <v>845</v>
      </c>
      <c r="P613" s="5" t="s">
        <v>845</v>
      </c>
      <c r="Q613" s="5" t="s">
        <v>847</v>
      </c>
      <c r="R613" s="5" t="s">
        <v>845</v>
      </c>
      <c r="S613" s="5" t="s">
        <v>848</v>
      </c>
      <c r="T613" s="5" t="s">
        <v>865</v>
      </c>
      <c r="U613" s="5" t="s">
        <v>845</v>
      </c>
      <c r="V613" s="5" t="s">
        <v>845</v>
      </c>
      <c r="W613" s="5" t="s">
        <v>850</v>
      </c>
      <c r="X613" s="5" t="s">
        <v>22649</v>
      </c>
      <c r="Y613" s="5">
        <f>X614-'Sem RTOS RX'!$X613</f>
        <v>0.000150462963</v>
      </c>
      <c r="Z613" s="7">
        <f>SUM(LEN(",CO_MQ135|"),'Sem RTOS RX'!$H613,LEN(",CO2_MQ135|"),'Sem RTOS RX'!$I613,LEN(",Alcool_MQ135|"),'Sem RTOS RX'!$J613,LEN(",Alcool_MQ135|"),'Sem RTOS RX'!$K613,LEN(",Toluen_MQ135|"),'Sem RTOS RX'!$L613,LEN(",MH4_MQ135|"),'Sem RTOS RX'!$M613,LEN(",O3_MQ131|"),'Sem RTOS RX'!$N613)*8</f>
        <v>672</v>
      </c>
    </row>
    <row r="614" ht="15.75" customHeight="1">
      <c r="A614" s="5" t="s">
        <v>22650</v>
      </c>
      <c r="B614" s="5" t="s">
        <v>22651</v>
      </c>
      <c r="C614" s="5" t="s">
        <v>20275</v>
      </c>
      <c r="D614" s="5" t="s">
        <v>22652</v>
      </c>
      <c r="E614" s="5" t="s">
        <v>845</v>
      </c>
      <c r="F614" s="5" t="s">
        <v>845</v>
      </c>
      <c r="G614" s="5" t="s">
        <v>845</v>
      </c>
      <c r="H614" s="5" t="s">
        <v>446</v>
      </c>
      <c r="I614" s="5" t="s">
        <v>1184</v>
      </c>
      <c r="J614" s="5" t="s">
        <v>1185</v>
      </c>
      <c r="K614" s="5" t="s">
        <v>169</v>
      </c>
      <c r="L614" s="5" t="s">
        <v>763</v>
      </c>
      <c r="M614" s="5" t="s">
        <v>268</v>
      </c>
      <c r="N614" s="5" t="s">
        <v>91</v>
      </c>
      <c r="O614" s="5" t="s">
        <v>845</v>
      </c>
      <c r="P614" s="5" t="s">
        <v>845</v>
      </c>
      <c r="Q614" s="5" t="s">
        <v>847</v>
      </c>
      <c r="R614" s="5" t="s">
        <v>845</v>
      </c>
      <c r="S614" s="5" t="s">
        <v>848</v>
      </c>
      <c r="T614" s="5" t="s">
        <v>855</v>
      </c>
      <c r="U614" s="5" t="s">
        <v>845</v>
      </c>
      <c r="V614" s="5" t="s">
        <v>845</v>
      </c>
      <c r="W614" s="5" t="s">
        <v>850</v>
      </c>
      <c r="X614" s="5" t="s">
        <v>22653</v>
      </c>
      <c r="Y614" s="5">
        <f>X615-'Sem RTOS RX'!$X614</f>
        <v>0.000150462963</v>
      </c>
      <c r="Z614" s="7">
        <f>SUM(LEN(",CO_MQ135|"),'Sem RTOS RX'!$H614,LEN(",CO2_MQ135|"),'Sem RTOS RX'!$I614,LEN(",Alcool_MQ135|"),'Sem RTOS RX'!$J614,LEN(",Alcool_MQ135|"),'Sem RTOS RX'!$K614,LEN(",Toluen_MQ135|"),'Sem RTOS RX'!$L614,LEN(",MH4_MQ135|"),'Sem RTOS RX'!$M614,LEN(",O3_MQ131|"),'Sem RTOS RX'!$N614)*8</f>
        <v>672</v>
      </c>
    </row>
    <row r="615" ht="15.75" customHeight="1">
      <c r="A615" s="5" t="s">
        <v>22654</v>
      </c>
      <c r="B615" s="5" t="s">
        <v>22655</v>
      </c>
      <c r="C615" s="5" t="s">
        <v>20275</v>
      </c>
      <c r="D615" s="5" t="s">
        <v>22656</v>
      </c>
      <c r="E615" s="5" t="s">
        <v>845</v>
      </c>
      <c r="F615" s="5" t="s">
        <v>845</v>
      </c>
      <c r="G615" s="5" t="s">
        <v>845</v>
      </c>
      <c r="H615" s="5" t="s">
        <v>1808</v>
      </c>
      <c r="I615" s="5" t="s">
        <v>276</v>
      </c>
      <c r="J615" s="5" t="s">
        <v>172</v>
      </c>
      <c r="K615" s="5" t="s">
        <v>156</v>
      </c>
      <c r="L615" s="5" t="s">
        <v>795</v>
      </c>
      <c r="M615" s="5" t="s">
        <v>285</v>
      </c>
      <c r="N615" s="5" t="s">
        <v>232</v>
      </c>
      <c r="O615" s="5" t="s">
        <v>845</v>
      </c>
      <c r="P615" s="5" t="s">
        <v>845</v>
      </c>
      <c r="Q615" s="5" t="s">
        <v>847</v>
      </c>
      <c r="R615" s="5" t="s">
        <v>845</v>
      </c>
      <c r="S615" s="5" t="s">
        <v>848</v>
      </c>
      <c r="T615" s="5" t="s">
        <v>865</v>
      </c>
      <c r="U615" s="5" t="s">
        <v>845</v>
      </c>
      <c r="V615" s="5" t="s">
        <v>845</v>
      </c>
      <c r="W615" s="5" t="s">
        <v>850</v>
      </c>
      <c r="X615" s="5" t="s">
        <v>5327</v>
      </c>
      <c r="Y615" s="5">
        <f>X616-'Sem RTOS RX'!$X615</f>
        <v>0.000162037037</v>
      </c>
      <c r="Z615" s="7">
        <f>SUM(LEN(",CO_MQ135|"),'Sem RTOS RX'!$H615,LEN(",CO2_MQ135|"),'Sem RTOS RX'!$I615,LEN(",Alcool_MQ135|"),'Sem RTOS RX'!$J615,LEN(",Alcool_MQ135|"),'Sem RTOS RX'!$K615,LEN(",Toluen_MQ135|"),'Sem RTOS RX'!$L615,LEN(",MH4_MQ135|"),'Sem RTOS RX'!$M615,LEN(",O3_MQ131|"),'Sem RTOS RX'!$N615)*8</f>
        <v>672</v>
      </c>
    </row>
    <row r="616" ht="15.75" customHeight="1">
      <c r="A616" s="5" t="s">
        <v>22657</v>
      </c>
      <c r="B616" s="5" t="s">
        <v>22658</v>
      </c>
      <c r="C616" s="5" t="s">
        <v>20275</v>
      </c>
      <c r="D616" s="5" t="s">
        <v>22659</v>
      </c>
      <c r="E616" s="5" t="s">
        <v>845</v>
      </c>
      <c r="F616" s="5" t="s">
        <v>845</v>
      </c>
      <c r="G616" s="5" t="s">
        <v>845</v>
      </c>
      <c r="H616" s="5" t="s">
        <v>769</v>
      </c>
      <c r="I616" s="5" t="s">
        <v>247</v>
      </c>
      <c r="J616" s="5" t="s">
        <v>79</v>
      </c>
      <c r="K616" s="5" t="s">
        <v>169</v>
      </c>
      <c r="L616" s="5" t="s">
        <v>666</v>
      </c>
      <c r="M616" s="5" t="s">
        <v>268</v>
      </c>
      <c r="N616" s="5" t="s">
        <v>106</v>
      </c>
      <c r="O616" s="5" t="s">
        <v>845</v>
      </c>
      <c r="P616" s="5" t="s">
        <v>845</v>
      </c>
      <c r="Q616" s="5" t="s">
        <v>847</v>
      </c>
      <c r="R616" s="5" t="s">
        <v>845</v>
      </c>
      <c r="S616" s="5" t="s">
        <v>848</v>
      </c>
      <c r="T616" s="5" t="s">
        <v>855</v>
      </c>
      <c r="U616" s="5" t="s">
        <v>845</v>
      </c>
      <c r="V616" s="5" t="s">
        <v>845</v>
      </c>
      <c r="W616" s="5" t="s">
        <v>850</v>
      </c>
      <c r="X616" s="5" t="s">
        <v>22660</v>
      </c>
      <c r="Y616" s="5">
        <f>X617-'Sem RTOS RX'!$X616</f>
        <v>0.000150462963</v>
      </c>
      <c r="Z616" s="7">
        <f>SUM(LEN(",CO_MQ135|"),'Sem RTOS RX'!$H616,LEN(",CO2_MQ135|"),'Sem RTOS RX'!$I616,LEN(",Alcool_MQ135|"),'Sem RTOS RX'!$J616,LEN(",Alcool_MQ135|"),'Sem RTOS RX'!$K616,LEN(",Toluen_MQ135|"),'Sem RTOS RX'!$L616,LEN(",MH4_MQ135|"),'Sem RTOS RX'!$M616,LEN(",O3_MQ131|"),'Sem RTOS RX'!$N616)*8</f>
        <v>672</v>
      </c>
    </row>
    <row r="617" ht="15.75" customHeight="1">
      <c r="A617" s="5" t="s">
        <v>22661</v>
      </c>
      <c r="B617" s="5" t="s">
        <v>22662</v>
      </c>
      <c r="C617" s="5" t="s">
        <v>20275</v>
      </c>
      <c r="D617" s="5" t="s">
        <v>22663</v>
      </c>
      <c r="E617" s="5" t="s">
        <v>845</v>
      </c>
      <c r="F617" s="5" t="s">
        <v>845</v>
      </c>
      <c r="G617" s="5" t="s">
        <v>845</v>
      </c>
      <c r="H617" s="5" t="s">
        <v>492</v>
      </c>
      <c r="I617" s="5" t="s">
        <v>276</v>
      </c>
      <c r="J617" s="5" t="s">
        <v>172</v>
      </c>
      <c r="K617" s="5" t="s">
        <v>156</v>
      </c>
      <c r="L617" s="5" t="s">
        <v>329</v>
      </c>
      <c r="M617" s="5" t="s">
        <v>285</v>
      </c>
      <c r="N617" s="5" t="s">
        <v>15</v>
      </c>
      <c r="O617" s="5" t="s">
        <v>845</v>
      </c>
      <c r="P617" s="5" t="s">
        <v>845</v>
      </c>
      <c r="Q617" s="5" t="s">
        <v>847</v>
      </c>
      <c r="R617" s="5" t="s">
        <v>845</v>
      </c>
      <c r="S617" s="5" t="s">
        <v>848</v>
      </c>
      <c r="T617" s="5" t="s">
        <v>865</v>
      </c>
      <c r="U617" s="5" t="s">
        <v>845</v>
      </c>
      <c r="V617" s="5" t="s">
        <v>845</v>
      </c>
      <c r="W617" s="5" t="s">
        <v>850</v>
      </c>
      <c r="X617" s="5" t="s">
        <v>22664</v>
      </c>
      <c r="Y617" s="5">
        <f>X618-'Sem RTOS RX'!$X617</f>
        <v>0.000150462963</v>
      </c>
      <c r="Z617" s="7">
        <f>SUM(LEN(",CO_MQ135|"),'Sem RTOS RX'!$H617,LEN(",CO2_MQ135|"),'Sem RTOS RX'!$I617,LEN(",Alcool_MQ135|"),'Sem RTOS RX'!$J617,LEN(",Alcool_MQ135|"),'Sem RTOS RX'!$K617,LEN(",Toluen_MQ135|"),'Sem RTOS RX'!$L617,LEN(",MH4_MQ135|"),'Sem RTOS RX'!$M617,LEN(",O3_MQ131|"),'Sem RTOS RX'!$N617)*8</f>
        <v>672</v>
      </c>
    </row>
    <row r="618" ht="15.75" customHeight="1">
      <c r="A618" s="5" t="s">
        <v>22665</v>
      </c>
      <c r="B618" s="5" t="s">
        <v>22666</v>
      </c>
      <c r="C618" s="5" t="s">
        <v>20275</v>
      </c>
      <c r="D618" s="5" t="s">
        <v>22667</v>
      </c>
      <c r="E618" s="5" t="s">
        <v>845</v>
      </c>
      <c r="F618" s="5" t="s">
        <v>845</v>
      </c>
      <c r="G618" s="5" t="s">
        <v>845</v>
      </c>
      <c r="H618" s="5" t="s">
        <v>341</v>
      </c>
      <c r="I618" s="5" t="s">
        <v>276</v>
      </c>
      <c r="J618" s="5" t="s">
        <v>261</v>
      </c>
      <c r="K618" s="5" t="s">
        <v>169</v>
      </c>
      <c r="L618" s="5" t="s">
        <v>388</v>
      </c>
      <c r="M618" s="5" t="s">
        <v>268</v>
      </c>
      <c r="N618" s="5" t="s">
        <v>120</v>
      </c>
      <c r="O618" s="5" t="s">
        <v>845</v>
      </c>
      <c r="P618" s="5" t="s">
        <v>845</v>
      </c>
      <c r="Q618" s="5" t="s">
        <v>847</v>
      </c>
      <c r="R618" s="5" t="s">
        <v>845</v>
      </c>
      <c r="S618" s="5" t="s">
        <v>848</v>
      </c>
      <c r="T618" s="5" t="s">
        <v>855</v>
      </c>
      <c r="U618" s="5" t="s">
        <v>845</v>
      </c>
      <c r="V618" s="5" t="s">
        <v>845</v>
      </c>
      <c r="W618" s="5" t="s">
        <v>850</v>
      </c>
      <c r="X618" s="5" t="s">
        <v>5343</v>
      </c>
      <c r="Y618" s="5">
        <f>X619-'Sem RTOS RX'!$X618</f>
        <v>0.000150462963</v>
      </c>
      <c r="Z618" s="7">
        <f>SUM(LEN(",CO_MQ135|"),'Sem RTOS RX'!$H618,LEN(",CO2_MQ135|"),'Sem RTOS RX'!$I618,LEN(",Alcool_MQ135|"),'Sem RTOS RX'!$J618,LEN(",Alcool_MQ135|"),'Sem RTOS RX'!$K618,LEN(",Toluen_MQ135|"),'Sem RTOS RX'!$L618,LEN(",MH4_MQ135|"),'Sem RTOS RX'!$M618,LEN(",O3_MQ131|"),'Sem RTOS RX'!$N618)*8</f>
        <v>672</v>
      </c>
    </row>
    <row r="619" ht="15.75" customHeight="1">
      <c r="A619" s="5" t="s">
        <v>22668</v>
      </c>
      <c r="B619" s="5" t="s">
        <v>22669</v>
      </c>
      <c r="C619" s="5" t="s">
        <v>20275</v>
      </c>
      <c r="D619" s="5" t="s">
        <v>22670</v>
      </c>
      <c r="E619" s="5" t="s">
        <v>845</v>
      </c>
      <c r="F619" s="5" t="s">
        <v>845</v>
      </c>
      <c r="G619" s="5" t="s">
        <v>845</v>
      </c>
      <c r="H619" s="5" t="s">
        <v>726</v>
      </c>
      <c r="I619" s="5" t="s">
        <v>1184</v>
      </c>
      <c r="J619" s="5" t="s">
        <v>261</v>
      </c>
      <c r="K619" s="5" t="s">
        <v>169</v>
      </c>
      <c r="L619" s="5" t="s">
        <v>677</v>
      </c>
      <c r="M619" s="5" t="s">
        <v>268</v>
      </c>
      <c r="N619" s="5" t="s">
        <v>855</v>
      </c>
      <c r="O619" s="5" t="s">
        <v>845</v>
      </c>
      <c r="P619" s="5" t="s">
        <v>845</v>
      </c>
      <c r="Q619" s="5" t="s">
        <v>847</v>
      </c>
      <c r="R619" s="5" t="s">
        <v>845</v>
      </c>
      <c r="S619" s="5" t="s">
        <v>848</v>
      </c>
      <c r="T619" s="5" t="s">
        <v>865</v>
      </c>
      <c r="U619" s="5" t="s">
        <v>845</v>
      </c>
      <c r="V619" s="5" t="s">
        <v>845</v>
      </c>
      <c r="W619" s="5" t="s">
        <v>850</v>
      </c>
      <c r="X619" s="5" t="s">
        <v>22671</v>
      </c>
      <c r="Y619" s="5">
        <f>X620-'Sem RTOS RX'!$X619</f>
        <v>0.000150462963</v>
      </c>
      <c r="Z619" s="7">
        <f>SUM(LEN(",CO_MQ135|"),'Sem RTOS RX'!$H619,LEN(",CO2_MQ135|"),'Sem RTOS RX'!$I619,LEN(",Alcool_MQ135|"),'Sem RTOS RX'!$J619,LEN(",Alcool_MQ135|"),'Sem RTOS RX'!$K619,LEN(",Toluen_MQ135|"),'Sem RTOS RX'!$L619,LEN(",MH4_MQ135|"),'Sem RTOS RX'!$M619,LEN(",O3_MQ131|"),'Sem RTOS RX'!$N619)*8</f>
        <v>672</v>
      </c>
    </row>
    <row r="620" ht="15.75" customHeight="1">
      <c r="A620" s="5" t="s">
        <v>22672</v>
      </c>
      <c r="B620" s="5" t="s">
        <v>22673</v>
      </c>
      <c r="C620" s="5" t="s">
        <v>20275</v>
      </c>
      <c r="D620" s="5" t="s">
        <v>22674</v>
      </c>
      <c r="E620" s="5" t="s">
        <v>845</v>
      </c>
      <c r="F620" s="5" t="s">
        <v>845</v>
      </c>
      <c r="G620" s="5" t="s">
        <v>845</v>
      </c>
      <c r="H620" s="5" t="s">
        <v>457</v>
      </c>
      <c r="I620" s="5" t="s">
        <v>1184</v>
      </c>
      <c r="J620" s="5" t="s">
        <v>1185</v>
      </c>
      <c r="K620" s="5" t="s">
        <v>169</v>
      </c>
      <c r="L620" s="5" t="s">
        <v>763</v>
      </c>
      <c r="M620" s="5" t="s">
        <v>268</v>
      </c>
      <c r="N620" s="5" t="s">
        <v>129</v>
      </c>
      <c r="O620" s="5" t="s">
        <v>845</v>
      </c>
      <c r="P620" s="5" t="s">
        <v>845</v>
      </c>
      <c r="Q620" s="5" t="s">
        <v>847</v>
      </c>
      <c r="R620" s="5" t="s">
        <v>845</v>
      </c>
      <c r="S620" s="5" t="s">
        <v>848</v>
      </c>
      <c r="T620" s="5" t="s">
        <v>865</v>
      </c>
      <c r="U620" s="5" t="s">
        <v>845</v>
      </c>
      <c r="V620" s="5" t="s">
        <v>845</v>
      </c>
      <c r="W620" s="5" t="s">
        <v>850</v>
      </c>
      <c r="X620" s="5" t="s">
        <v>22675</v>
      </c>
      <c r="Y620" s="5">
        <f>X621-'Sem RTOS RX'!$X620</f>
        <v>0.000150462963</v>
      </c>
      <c r="Z620" s="7">
        <f>SUM(LEN(",CO_MQ135|"),'Sem RTOS RX'!$H620,LEN(",CO2_MQ135|"),'Sem RTOS RX'!$I620,LEN(",Alcool_MQ135|"),'Sem RTOS RX'!$J620,LEN(",Alcool_MQ135|"),'Sem RTOS RX'!$K620,LEN(",Toluen_MQ135|"),'Sem RTOS RX'!$L620,LEN(",MH4_MQ135|"),'Sem RTOS RX'!$M620,LEN(",O3_MQ131|"),'Sem RTOS RX'!$N620)*8</f>
        <v>672</v>
      </c>
    </row>
    <row r="621" ht="15.75" customHeight="1">
      <c r="A621" s="5" t="s">
        <v>22676</v>
      </c>
      <c r="B621" s="5" t="s">
        <v>22677</v>
      </c>
      <c r="C621" s="5" t="s">
        <v>20275</v>
      </c>
      <c r="D621" s="5" t="s">
        <v>22678</v>
      </c>
      <c r="E621" s="5" t="s">
        <v>845</v>
      </c>
      <c r="F621" s="5" t="s">
        <v>845</v>
      </c>
      <c r="G621" s="5" t="s">
        <v>845</v>
      </c>
      <c r="H621" s="5" t="s">
        <v>557</v>
      </c>
      <c r="I621" s="5" t="s">
        <v>63</v>
      </c>
      <c r="J621" s="5" t="s">
        <v>210</v>
      </c>
      <c r="K621" s="5" t="s">
        <v>67</v>
      </c>
      <c r="L621" s="5" t="s">
        <v>408</v>
      </c>
      <c r="M621" s="5" t="s">
        <v>269</v>
      </c>
      <c r="N621" s="5" t="s">
        <v>45</v>
      </c>
      <c r="O621" s="5" t="s">
        <v>845</v>
      </c>
      <c r="P621" s="5" t="s">
        <v>845</v>
      </c>
      <c r="Q621" s="5" t="s">
        <v>847</v>
      </c>
      <c r="R621" s="5" t="s">
        <v>845</v>
      </c>
      <c r="S621" s="5" t="s">
        <v>848</v>
      </c>
      <c r="T621" s="5" t="s">
        <v>865</v>
      </c>
      <c r="U621" s="5" t="s">
        <v>845</v>
      </c>
      <c r="V621" s="5" t="s">
        <v>845</v>
      </c>
      <c r="W621" s="5" t="s">
        <v>850</v>
      </c>
      <c r="X621" s="5" t="s">
        <v>22679</v>
      </c>
      <c r="Y621" s="5">
        <f>X622-'Sem RTOS RX'!$X621</f>
        <v>0.0003009259259</v>
      </c>
      <c r="Z621" s="7">
        <f>SUM(LEN(",CO_MQ135|"),'Sem RTOS RX'!$H621,LEN(",CO2_MQ135|"),'Sem RTOS RX'!$I621,LEN(",Alcool_MQ135|"),'Sem RTOS RX'!$J621,LEN(",Alcool_MQ135|"),'Sem RTOS RX'!$K621,LEN(",Toluen_MQ135|"),'Sem RTOS RX'!$L621,LEN(",MH4_MQ135|"),'Sem RTOS RX'!$M621,LEN(",O3_MQ131|"),'Sem RTOS RX'!$N621)*8</f>
        <v>672</v>
      </c>
    </row>
    <row r="622" ht="15.75" customHeight="1">
      <c r="A622" s="5" t="s">
        <v>22680</v>
      </c>
      <c r="B622" s="5" t="s">
        <v>22681</v>
      </c>
      <c r="C622" s="5" t="s">
        <v>20275</v>
      </c>
      <c r="D622" s="5" t="s">
        <v>22682</v>
      </c>
      <c r="E622" s="5" t="s">
        <v>845</v>
      </c>
      <c r="F622" s="5" t="s">
        <v>845</v>
      </c>
      <c r="G622" s="5" t="s">
        <v>845</v>
      </c>
      <c r="H622" s="5" t="s">
        <v>1513</v>
      </c>
      <c r="I622" s="5" t="s">
        <v>247</v>
      </c>
      <c r="J622" s="5" t="s">
        <v>267</v>
      </c>
      <c r="K622" s="5" t="s">
        <v>169</v>
      </c>
      <c r="L622" s="5" t="s">
        <v>1821</v>
      </c>
      <c r="M622" s="5" t="s">
        <v>268</v>
      </c>
      <c r="N622" s="5" t="s">
        <v>105</v>
      </c>
      <c r="O622" s="5" t="s">
        <v>845</v>
      </c>
      <c r="P622" s="5" t="s">
        <v>845</v>
      </c>
      <c r="Q622" s="5" t="s">
        <v>847</v>
      </c>
      <c r="R622" s="5" t="s">
        <v>845</v>
      </c>
      <c r="S622" s="5" t="s">
        <v>848</v>
      </c>
      <c r="T622" s="5" t="s">
        <v>855</v>
      </c>
      <c r="U622" s="5" t="s">
        <v>845</v>
      </c>
      <c r="V622" s="5" t="s">
        <v>845</v>
      </c>
      <c r="W622" s="5" t="s">
        <v>850</v>
      </c>
      <c r="X622" s="5" t="s">
        <v>22683</v>
      </c>
      <c r="Y622" s="5">
        <f>X623-'Sem RTOS RX'!$X622</f>
        <v>0.000150462963</v>
      </c>
      <c r="Z622" s="7">
        <f>SUM(LEN(",CO_MQ135|"),'Sem RTOS RX'!$H622,LEN(",CO2_MQ135|"),'Sem RTOS RX'!$I622,LEN(",Alcool_MQ135|"),'Sem RTOS RX'!$J622,LEN(",Alcool_MQ135|"),'Sem RTOS RX'!$K622,LEN(",Toluen_MQ135|"),'Sem RTOS RX'!$L622,LEN(",MH4_MQ135|"),'Sem RTOS RX'!$M622,LEN(",O3_MQ131|"),'Sem RTOS RX'!$N622)*8</f>
        <v>672</v>
      </c>
    </row>
    <row r="623" ht="15.75" customHeight="1">
      <c r="A623" s="5" t="s">
        <v>22684</v>
      </c>
      <c r="B623" s="5" t="s">
        <v>22685</v>
      </c>
      <c r="C623" s="5" t="s">
        <v>20275</v>
      </c>
      <c r="D623" s="5" t="s">
        <v>22686</v>
      </c>
      <c r="E623" s="5" t="s">
        <v>845</v>
      </c>
      <c r="F623" s="5" t="s">
        <v>845</v>
      </c>
      <c r="G623" s="5" t="s">
        <v>845</v>
      </c>
      <c r="H623" s="5" t="s">
        <v>510</v>
      </c>
      <c r="I623" s="5" t="s">
        <v>292</v>
      </c>
      <c r="J623" s="5" t="s">
        <v>176</v>
      </c>
      <c r="K623" s="5" t="s">
        <v>293</v>
      </c>
      <c r="L623" s="5" t="s">
        <v>401</v>
      </c>
      <c r="M623" s="5" t="s">
        <v>269</v>
      </c>
      <c r="N623" s="5" t="s">
        <v>105</v>
      </c>
      <c r="O623" s="5" t="s">
        <v>845</v>
      </c>
      <c r="P623" s="5" t="s">
        <v>845</v>
      </c>
      <c r="Q623" s="5" t="s">
        <v>847</v>
      </c>
      <c r="R623" s="5" t="s">
        <v>845</v>
      </c>
      <c r="S623" s="5" t="s">
        <v>848</v>
      </c>
      <c r="T623" s="5" t="s">
        <v>855</v>
      </c>
      <c r="U623" s="5" t="s">
        <v>845</v>
      </c>
      <c r="V623" s="5" t="s">
        <v>845</v>
      </c>
      <c r="W623" s="5" t="s">
        <v>850</v>
      </c>
      <c r="X623" s="5" t="s">
        <v>22687</v>
      </c>
      <c r="Y623" s="5">
        <f>X624-'Sem RTOS RX'!$X623</f>
        <v>0.0003125</v>
      </c>
      <c r="Z623" s="7">
        <f>SUM(LEN(",CO_MQ135|"),'Sem RTOS RX'!$H623,LEN(",CO2_MQ135|"),'Sem RTOS RX'!$I623,LEN(",Alcool_MQ135|"),'Sem RTOS RX'!$J623,LEN(",Alcool_MQ135|"),'Sem RTOS RX'!$K623,LEN(",Toluen_MQ135|"),'Sem RTOS RX'!$L623,LEN(",MH4_MQ135|"),'Sem RTOS RX'!$M623,LEN(",O3_MQ131|"),'Sem RTOS RX'!$N623)*8</f>
        <v>672</v>
      </c>
    </row>
    <row r="624" ht="15.75" customHeight="1">
      <c r="A624" s="5" t="s">
        <v>22688</v>
      </c>
      <c r="B624" s="5" t="s">
        <v>22689</v>
      </c>
      <c r="C624" s="5" t="s">
        <v>20275</v>
      </c>
      <c r="D624" s="5" t="s">
        <v>22690</v>
      </c>
      <c r="E624" s="5" t="s">
        <v>845</v>
      </c>
      <c r="F624" s="5" t="s">
        <v>845</v>
      </c>
      <c r="G624" s="5" t="s">
        <v>845</v>
      </c>
      <c r="H624" s="5" t="s">
        <v>711</v>
      </c>
      <c r="I624" s="5" t="s">
        <v>283</v>
      </c>
      <c r="J624" s="5" t="s">
        <v>93</v>
      </c>
      <c r="K624" s="5" t="s">
        <v>156</v>
      </c>
      <c r="L624" s="5" t="s">
        <v>2545</v>
      </c>
      <c r="M624" s="5" t="s">
        <v>285</v>
      </c>
      <c r="N624" s="5" t="s">
        <v>69</v>
      </c>
      <c r="O624" s="5" t="s">
        <v>845</v>
      </c>
      <c r="P624" s="5" t="s">
        <v>845</v>
      </c>
      <c r="Q624" s="5" t="s">
        <v>847</v>
      </c>
      <c r="R624" s="5" t="s">
        <v>845</v>
      </c>
      <c r="S624" s="5" t="s">
        <v>848</v>
      </c>
      <c r="T624" s="5" t="s">
        <v>855</v>
      </c>
      <c r="U624" s="5" t="s">
        <v>845</v>
      </c>
      <c r="V624" s="5" t="s">
        <v>845</v>
      </c>
      <c r="W624" s="5" t="s">
        <v>850</v>
      </c>
      <c r="X624" s="5" t="s">
        <v>22691</v>
      </c>
      <c r="Y624" s="5">
        <f>X625-'Sem RTOS RX'!$X624</f>
        <v>0.000150462963</v>
      </c>
      <c r="Z624" s="7">
        <f>SUM(LEN(",CO_MQ135|"),'Sem RTOS RX'!$H624,LEN(",CO2_MQ135|"),'Sem RTOS RX'!$I624,LEN(",Alcool_MQ135|"),'Sem RTOS RX'!$J624,LEN(",Alcool_MQ135|"),'Sem RTOS RX'!$K624,LEN(",Toluen_MQ135|"),'Sem RTOS RX'!$L624,LEN(",MH4_MQ135|"),'Sem RTOS RX'!$M624,LEN(",O3_MQ131|"),'Sem RTOS RX'!$N624)*8</f>
        <v>672</v>
      </c>
    </row>
    <row r="625" ht="15.75" customHeight="1">
      <c r="A625" s="5" t="s">
        <v>22692</v>
      </c>
      <c r="B625" s="5" t="s">
        <v>22693</v>
      </c>
      <c r="C625" s="5" t="s">
        <v>20275</v>
      </c>
      <c r="D625" s="5" t="s">
        <v>22694</v>
      </c>
      <c r="E625" s="5" t="s">
        <v>845</v>
      </c>
      <c r="F625" s="5" t="s">
        <v>845</v>
      </c>
      <c r="G625" s="5" t="s">
        <v>845</v>
      </c>
      <c r="H625" s="5" t="s">
        <v>1324</v>
      </c>
      <c r="I625" s="5" t="s">
        <v>292</v>
      </c>
      <c r="J625" s="5" t="s">
        <v>176</v>
      </c>
      <c r="K625" s="5" t="s">
        <v>293</v>
      </c>
      <c r="L625" s="5" t="s">
        <v>396</v>
      </c>
      <c r="M625" s="5" t="s">
        <v>269</v>
      </c>
      <c r="N625" s="5" t="s">
        <v>287</v>
      </c>
      <c r="O625" s="5" t="s">
        <v>845</v>
      </c>
      <c r="P625" s="5" t="s">
        <v>845</v>
      </c>
      <c r="Q625" s="5" t="s">
        <v>847</v>
      </c>
      <c r="R625" s="5" t="s">
        <v>845</v>
      </c>
      <c r="S625" s="5" t="s">
        <v>848</v>
      </c>
      <c r="T625" s="5" t="s">
        <v>865</v>
      </c>
      <c r="U625" s="5" t="s">
        <v>845</v>
      </c>
      <c r="V625" s="5" t="s">
        <v>845</v>
      </c>
      <c r="W625" s="5" t="s">
        <v>850</v>
      </c>
      <c r="X625" s="5" t="s">
        <v>22695</v>
      </c>
      <c r="Y625" s="5">
        <f>X626-'Sem RTOS RX'!$X625</f>
        <v>0.000150462963</v>
      </c>
      <c r="Z625" s="7">
        <f>SUM(LEN(",CO_MQ135|"),'Sem RTOS RX'!$H625,LEN(",CO2_MQ135|"),'Sem RTOS RX'!$I625,LEN(",Alcool_MQ135|"),'Sem RTOS RX'!$J625,LEN(",Alcool_MQ135|"),'Sem RTOS RX'!$K625,LEN(",Toluen_MQ135|"),'Sem RTOS RX'!$L625,LEN(",MH4_MQ135|"),'Sem RTOS RX'!$M625,LEN(",O3_MQ131|"),'Sem RTOS RX'!$N625)*8</f>
        <v>672</v>
      </c>
    </row>
    <row r="626" ht="15.75" customHeight="1">
      <c r="A626" s="5" t="s">
        <v>22696</v>
      </c>
      <c r="B626" s="5" t="s">
        <v>22697</v>
      </c>
      <c r="C626" s="5" t="s">
        <v>20275</v>
      </c>
      <c r="D626" s="5" t="s">
        <v>22698</v>
      </c>
      <c r="E626" s="5" t="s">
        <v>845</v>
      </c>
      <c r="F626" s="5" t="s">
        <v>845</v>
      </c>
      <c r="G626" s="5" t="s">
        <v>845</v>
      </c>
      <c r="H626" s="5" t="s">
        <v>874</v>
      </c>
      <c r="I626" s="5" t="s">
        <v>254</v>
      </c>
      <c r="J626" s="5" t="s">
        <v>179</v>
      </c>
      <c r="K626" s="5" t="s">
        <v>67</v>
      </c>
      <c r="L626" s="5" t="s">
        <v>412</v>
      </c>
      <c r="M626" s="5" t="s">
        <v>148</v>
      </c>
      <c r="N626" s="5" t="s">
        <v>266</v>
      </c>
      <c r="O626" s="5" t="s">
        <v>845</v>
      </c>
      <c r="P626" s="5" t="s">
        <v>845</v>
      </c>
      <c r="Q626" s="5" t="s">
        <v>847</v>
      </c>
      <c r="R626" s="5" t="s">
        <v>845</v>
      </c>
      <c r="S626" s="5" t="s">
        <v>848</v>
      </c>
      <c r="T626" s="5" t="s">
        <v>855</v>
      </c>
      <c r="U626" s="5" t="s">
        <v>845</v>
      </c>
      <c r="V626" s="5" t="s">
        <v>845</v>
      </c>
      <c r="W626" s="5" t="s">
        <v>850</v>
      </c>
      <c r="X626" s="5" t="s">
        <v>5391</v>
      </c>
      <c r="Y626" s="5">
        <f>X627-'Sem RTOS RX'!$X626</f>
        <v>0.000150462963</v>
      </c>
      <c r="Z626" s="7">
        <f>SUM(LEN(",CO_MQ135|"),'Sem RTOS RX'!$H626,LEN(",CO2_MQ135|"),'Sem RTOS RX'!$I626,LEN(",Alcool_MQ135|"),'Sem RTOS RX'!$J626,LEN(",Alcool_MQ135|"),'Sem RTOS RX'!$K626,LEN(",Toluen_MQ135|"),'Sem RTOS RX'!$L626,LEN(",MH4_MQ135|"),'Sem RTOS RX'!$M626,LEN(",O3_MQ131|"),'Sem RTOS RX'!$N626)*8</f>
        <v>672</v>
      </c>
    </row>
    <row r="627" ht="15.75" customHeight="1">
      <c r="A627" s="5" t="s">
        <v>22699</v>
      </c>
      <c r="B627" s="5" t="s">
        <v>22700</v>
      </c>
      <c r="C627" s="5" t="s">
        <v>20275</v>
      </c>
      <c r="D627" s="5" t="s">
        <v>22701</v>
      </c>
      <c r="E627" s="5" t="s">
        <v>845</v>
      </c>
      <c r="F627" s="5" t="s">
        <v>845</v>
      </c>
      <c r="G627" s="5" t="s">
        <v>845</v>
      </c>
      <c r="H627" s="5" t="s">
        <v>568</v>
      </c>
      <c r="I627" s="5" t="s">
        <v>254</v>
      </c>
      <c r="J627" s="5" t="s">
        <v>179</v>
      </c>
      <c r="K627" s="5" t="s">
        <v>67</v>
      </c>
      <c r="L627" s="5" t="s">
        <v>776</v>
      </c>
      <c r="M627" s="5" t="s">
        <v>148</v>
      </c>
      <c r="N627" s="5" t="s">
        <v>9664</v>
      </c>
      <c r="O627" s="5" t="s">
        <v>845</v>
      </c>
      <c r="P627" s="5" t="s">
        <v>845</v>
      </c>
      <c r="Q627" s="5" t="s">
        <v>847</v>
      </c>
      <c r="R627" s="5" t="s">
        <v>845</v>
      </c>
      <c r="S627" s="5" t="s">
        <v>848</v>
      </c>
      <c r="T627" s="5" t="s">
        <v>855</v>
      </c>
      <c r="U627" s="5" t="s">
        <v>845</v>
      </c>
      <c r="V627" s="5" t="s">
        <v>845</v>
      </c>
      <c r="W627" s="5" t="s">
        <v>850</v>
      </c>
      <c r="X627" s="5" t="s">
        <v>22702</v>
      </c>
      <c r="Y627" s="5">
        <f>X628-'Sem RTOS RX'!$X627</f>
        <v>0.000150462963</v>
      </c>
      <c r="Z627" s="7">
        <f>SUM(LEN(",CO_MQ135|"),'Sem RTOS RX'!$H627,LEN(",CO2_MQ135|"),'Sem RTOS RX'!$I627,LEN(",Alcool_MQ135|"),'Sem RTOS RX'!$J627,LEN(",Alcool_MQ135|"),'Sem RTOS RX'!$K627,LEN(",Toluen_MQ135|"),'Sem RTOS RX'!$L627,LEN(",MH4_MQ135|"),'Sem RTOS RX'!$M627,LEN(",O3_MQ131|"),'Sem RTOS RX'!$N627)*8</f>
        <v>672</v>
      </c>
    </row>
    <row r="628" ht="15.75" customHeight="1">
      <c r="A628" s="5" t="s">
        <v>22703</v>
      </c>
      <c r="B628" s="5" t="s">
        <v>22704</v>
      </c>
      <c r="C628" s="5" t="s">
        <v>20275</v>
      </c>
      <c r="D628" s="5" t="s">
        <v>22705</v>
      </c>
      <c r="E628" s="5" t="s">
        <v>845</v>
      </c>
      <c r="F628" s="5" t="s">
        <v>845</v>
      </c>
      <c r="G628" s="5" t="s">
        <v>845</v>
      </c>
      <c r="H628" s="5" t="s">
        <v>529</v>
      </c>
      <c r="I628" s="5" t="s">
        <v>292</v>
      </c>
      <c r="J628" s="5" t="s">
        <v>258</v>
      </c>
      <c r="K628" s="5" t="s">
        <v>293</v>
      </c>
      <c r="L628" s="5" t="s">
        <v>400</v>
      </c>
      <c r="M628" s="5" t="s">
        <v>269</v>
      </c>
      <c r="N628" s="5" t="s">
        <v>121</v>
      </c>
      <c r="O628" s="5" t="s">
        <v>845</v>
      </c>
      <c r="P628" s="5" t="s">
        <v>845</v>
      </c>
      <c r="Q628" s="5" t="s">
        <v>847</v>
      </c>
      <c r="R628" s="5" t="s">
        <v>845</v>
      </c>
      <c r="S628" s="5" t="s">
        <v>848</v>
      </c>
      <c r="T628" s="5" t="s">
        <v>855</v>
      </c>
      <c r="U628" s="5" t="s">
        <v>845</v>
      </c>
      <c r="V628" s="5" t="s">
        <v>845</v>
      </c>
      <c r="W628" s="5" t="s">
        <v>850</v>
      </c>
      <c r="X628" s="5" t="s">
        <v>22706</v>
      </c>
      <c r="Y628" s="5">
        <f>X629-'Sem RTOS RX'!$X628</f>
        <v>0.0003009259259</v>
      </c>
      <c r="Z628" s="7">
        <f>SUM(LEN(",CO_MQ135|"),'Sem RTOS RX'!$H628,LEN(",CO2_MQ135|"),'Sem RTOS RX'!$I628,LEN(",Alcool_MQ135|"),'Sem RTOS RX'!$J628,LEN(",Alcool_MQ135|"),'Sem RTOS RX'!$K628,LEN(",Toluen_MQ135|"),'Sem RTOS RX'!$L628,LEN(",MH4_MQ135|"),'Sem RTOS RX'!$M628,LEN(",O3_MQ131|"),'Sem RTOS RX'!$N628)*8</f>
        <v>672</v>
      </c>
    </row>
    <row r="629" ht="15.75" customHeight="1">
      <c r="A629" s="5" t="s">
        <v>22707</v>
      </c>
      <c r="B629" s="5" t="s">
        <v>22708</v>
      </c>
      <c r="C629" s="5" t="s">
        <v>20275</v>
      </c>
      <c r="D629" s="5" t="s">
        <v>22709</v>
      </c>
      <c r="E629" s="5" t="s">
        <v>845</v>
      </c>
      <c r="F629" s="5" t="s">
        <v>845</v>
      </c>
      <c r="G629" s="5" t="s">
        <v>845</v>
      </c>
      <c r="H629" s="5" t="s">
        <v>585</v>
      </c>
      <c r="I629" s="5" t="s">
        <v>297</v>
      </c>
      <c r="J629" s="5" t="s">
        <v>73</v>
      </c>
      <c r="K629" s="5" t="s">
        <v>846</v>
      </c>
      <c r="L629" s="5" t="s">
        <v>421</v>
      </c>
      <c r="M629" s="5" t="s">
        <v>148</v>
      </c>
      <c r="N629" s="5" t="s">
        <v>120</v>
      </c>
      <c r="O629" s="5" t="s">
        <v>845</v>
      </c>
      <c r="P629" s="5" t="s">
        <v>845</v>
      </c>
      <c r="Q629" s="5" t="s">
        <v>847</v>
      </c>
      <c r="R629" s="5" t="s">
        <v>845</v>
      </c>
      <c r="S629" s="5" t="s">
        <v>848</v>
      </c>
      <c r="T629" s="5" t="s">
        <v>855</v>
      </c>
      <c r="U629" s="5" t="s">
        <v>845</v>
      </c>
      <c r="V629" s="5" t="s">
        <v>845</v>
      </c>
      <c r="W629" s="5" t="s">
        <v>850</v>
      </c>
      <c r="X629" s="5" t="s">
        <v>22710</v>
      </c>
      <c r="Y629" s="5">
        <f>X630-'Sem RTOS RX'!$X629</f>
        <v>0.000150462963</v>
      </c>
      <c r="Z629" s="7">
        <f>SUM(LEN(",CO_MQ135|"),'Sem RTOS RX'!$H629,LEN(",CO2_MQ135|"),'Sem RTOS RX'!$I629,LEN(",Alcool_MQ135|"),'Sem RTOS RX'!$J629,LEN(",Alcool_MQ135|"),'Sem RTOS RX'!$K629,LEN(",Toluen_MQ135|"),'Sem RTOS RX'!$L629,LEN(",MH4_MQ135|"),'Sem RTOS RX'!$M629,LEN(",O3_MQ131|"),'Sem RTOS RX'!$N629)*8</f>
        <v>672</v>
      </c>
    </row>
    <row r="630" ht="15.75" customHeight="1">
      <c r="A630" s="5" t="s">
        <v>22711</v>
      </c>
      <c r="B630" s="5" t="s">
        <v>22712</v>
      </c>
      <c r="C630" s="5" t="s">
        <v>20275</v>
      </c>
      <c r="D630" s="5" t="s">
        <v>22713</v>
      </c>
      <c r="E630" s="5" t="s">
        <v>845</v>
      </c>
      <c r="F630" s="5" t="s">
        <v>845</v>
      </c>
      <c r="G630" s="5" t="s">
        <v>845</v>
      </c>
      <c r="H630" s="5" t="s">
        <v>656</v>
      </c>
      <c r="I630" s="5" t="s">
        <v>294</v>
      </c>
      <c r="J630" s="5" t="s">
        <v>212</v>
      </c>
      <c r="K630" s="5" t="s">
        <v>252</v>
      </c>
      <c r="L630" s="5" t="s">
        <v>430</v>
      </c>
      <c r="M630" s="5" t="s">
        <v>41</v>
      </c>
      <c r="N630" s="5" t="s">
        <v>8703</v>
      </c>
      <c r="O630" s="5" t="s">
        <v>845</v>
      </c>
      <c r="P630" s="5" t="s">
        <v>845</v>
      </c>
      <c r="Q630" s="5" t="s">
        <v>847</v>
      </c>
      <c r="R630" s="5" t="s">
        <v>845</v>
      </c>
      <c r="S630" s="5" t="s">
        <v>864</v>
      </c>
      <c r="T630" s="5" t="s">
        <v>865</v>
      </c>
      <c r="U630" s="5" t="s">
        <v>845</v>
      </c>
      <c r="V630" s="5" t="s">
        <v>845</v>
      </c>
      <c r="W630" s="5" t="s">
        <v>850</v>
      </c>
      <c r="X630" s="5" t="s">
        <v>22714</v>
      </c>
      <c r="Y630" s="5">
        <f>X631-'Sem RTOS RX'!$X630</f>
        <v>0.000150462963</v>
      </c>
      <c r="Z630" s="7">
        <f>SUM(LEN(",CO_MQ135|"),'Sem RTOS RX'!$H630,LEN(",CO2_MQ135|"),'Sem RTOS RX'!$I630,LEN(",Alcool_MQ135|"),'Sem RTOS RX'!$J630,LEN(",Alcool_MQ135|"),'Sem RTOS RX'!$K630,LEN(",Toluen_MQ135|"),'Sem RTOS RX'!$L630,LEN(",MH4_MQ135|"),'Sem RTOS RX'!$M630,LEN(",O3_MQ131|"),'Sem RTOS RX'!$N630)*8</f>
        <v>672</v>
      </c>
    </row>
    <row r="631" ht="15.75" customHeight="1">
      <c r="A631" s="5" t="s">
        <v>22715</v>
      </c>
      <c r="B631" s="5" t="s">
        <v>22716</v>
      </c>
      <c r="C631" s="5" t="s">
        <v>20275</v>
      </c>
      <c r="D631" s="5" t="s">
        <v>22717</v>
      </c>
      <c r="E631" s="5" t="s">
        <v>845</v>
      </c>
      <c r="F631" s="5" t="s">
        <v>845</v>
      </c>
      <c r="G631" s="5" t="s">
        <v>845</v>
      </c>
      <c r="H631" s="5" t="s">
        <v>536</v>
      </c>
      <c r="I631" s="5" t="s">
        <v>253</v>
      </c>
      <c r="J631" s="5" t="s">
        <v>1319</v>
      </c>
      <c r="K631" s="5" t="s">
        <v>293</v>
      </c>
      <c r="L631" s="5" t="s">
        <v>325</v>
      </c>
      <c r="M631" s="5" t="s">
        <v>269</v>
      </c>
      <c r="N631" s="5" t="s">
        <v>298</v>
      </c>
      <c r="O631" s="5" t="s">
        <v>845</v>
      </c>
      <c r="P631" s="5" t="s">
        <v>845</v>
      </c>
      <c r="Q631" s="5" t="s">
        <v>847</v>
      </c>
      <c r="R631" s="5" t="s">
        <v>845</v>
      </c>
      <c r="S631" s="5" t="s">
        <v>848</v>
      </c>
      <c r="T631" s="5" t="s">
        <v>865</v>
      </c>
      <c r="U631" s="5" t="s">
        <v>845</v>
      </c>
      <c r="V631" s="5" t="s">
        <v>845</v>
      </c>
      <c r="W631" s="5" t="s">
        <v>850</v>
      </c>
      <c r="X631" s="5" t="s">
        <v>22718</v>
      </c>
      <c r="Y631" s="5">
        <f>X632-'Sem RTOS RX'!$X631</f>
        <v>0.000162037037</v>
      </c>
      <c r="Z631" s="7">
        <f>SUM(LEN(",CO_MQ135|"),'Sem RTOS RX'!$H631,LEN(",CO2_MQ135|"),'Sem RTOS RX'!$I631,LEN(",Alcool_MQ135|"),'Sem RTOS RX'!$J631,LEN(",Alcool_MQ135|"),'Sem RTOS RX'!$K631,LEN(",Toluen_MQ135|"),'Sem RTOS RX'!$L631,LEN(",MH4_MQ135|"),'Sem RTOS RX'!$M631,LEN(",O3_MQ131|"),'Sem RTOS RX'!$N631)*8</f>
        <v>672</v>
      </c>
    </row>
    <row r="632" ht="15.75" customHeight="1">
      <c r="A632" s="5" t="s">
        <v>22719</v>
      </c>
      <c r="B632" s="5" t="s">
        <v>22720</v>
      </c>
      <c r="C632" s="5" t="s">
        <v>20275</v>
      </c>
      <c r="D632" s="5" t="s">
        <v>22721</v>
      </c>
      <c r="E632" s="5" t="s">
        <v>845</v>
      </c>
      <c r="F632" s="5" t="s">
        <v>845</v>
      </c>
      <c r="G632" s="5" t="s">
        <v>845</v>
      </c>
      <c r="H632" s="5" t="s">
        <v>478</v>
      </c>
      <c r="I632" s="5" t="s">
        <v>276</v>
      </c>
      <c r="J632" s="5" t="s">
        <v>171</v>
      </c>
      <c r="K632" s="5" t="s">
        <v>156</v>
      </c>
      <c r="L632" s="5" t="s">
        <v>329</v>
      </c>
      <c r="M632" s="5" t="s">
        <v>285</v>
      </c>
      <c r="N632" s="5" t="s">
        <v>250</v>
      </c>
      <c r="O632" s="5" t="s">
        <v>845</v>
      </c>
      <c r="P632" s="5" t="s">
        <v>845</v>
      </c>
      <c r="Q632" s="5" t="s">
        <v>847</v>
      </c>
      <c r="R632" s="5" t="s">
        <v>845</v>
      </c>
      <c r="S632" s="5" t="s">
        <v>848</v>
      </c>
      <c r="T632" s="5" t="s">
        <v>865</v>
      </c>
      <c r="U632" s="5" t="s">
        <v>845</v>
      </c>
      <c r="V632" s="5" t="s">
        <v>845</v>
      </c>
      <c r="W632" s="5" t="s">
        <v>850</v>
      </c>
      <c r="X632" s="5" t="s">
        <v>22722</v>
      </c>
      <c r="Y632" s="5">
        <f>X633-'Sem RTOS RX'!$X632</f>
        <v>0.0003009259259</v>
      </c>
      <c r="Z632" s="7">
        <f>SUM(LEN(",CO_MQ135|"),'Sem RTOS RX'!$H632,LEN(",CO2_MQ135|"),'Sem RTOS RX'!$I632,LEN(",Alcool_MQ135|"),'Sem RTOS RX'!$J632,LEN(",Alcool_MQ135|"),'Sem RTOS RX'!$K632,LEN(",Toluen_MQ135|"),'Sem RTOS RX'!$L632,LEN(",MH4_MQ135|"),'Sem RTOS RX'!$M632,LEN(",O3_MQ131|"),'Sem RTOS RX'!$N632)*8</f>
        <v>672</v>
      </c>
    </row>
    <row r="633" ht="15.75" customHeight="1">
      <c r="A633" s="5" t="s">
        <v>22723</v>
      </c>
      <c r="B633" s="5" t="s">
        <v>22724</v>
      </c>
      <c r="C633" s="5" t="s">
        <v>20275</v>
      </c>
      <c r="D633" s="5" t="s">
        <v>22725</v>
      </c>
      <c r="E633" s="5" t="s">
        <v>845</v>
      </c>
      <c r="F633" s="5" t="s">
        <v>845</v>
      </c>
      <c r="G633" s="5" t="s">
        <v>845</v>
      </c>
      <c r="H633" s="5" t="s">
        <v>711</v>
      </c>
      <c r="I633" s="5" t="s">
        <v>283</v>
      </c>
      <c r="J633" s="5" t="s">
        <v>93</v>
      </c>
      <c r="K633" s="5" t="s">
        <v>156</v>
      </c>
      <c r="L633" s="5" t="s">
        <v>2545</v>
      </c>
      <c r="M633" s="5" t="s">
        <v>285</v>
      </c>
      <c r="N633" s="5" t="s">
        <v>29</v>
      </c>
      <c r="O633" s="5" t="s">
        <v>845</v>
      </c>
      <c r="P633" s="5" t="s">
        <v>845</v>
      </c>
      <c r="Q633" s="5" t="s">
        <v>847</v>
      </c>
      <c r="R633" s="5" t="s">
        <v>845</v>
      </c>
      <c r="S633" s="5" t="s">
        <v>848</v>
      </c>
      <c r="T633" s="5" t="s">
        <v>855</v>
      </c>
      <c r="U633" s="5" t="s">
        <v>845</v>
      </c>
      <c r="V633" s="5" t="s">
        <v>845</v>
      </c>
      <c r="W633" s="5" t="s">
        <v>850</v>
      </c>
      <c r="X633" s="5" t="s">
        <v>22726</v>
      </c>
      <c r="Y633" s="5">
        <f>X634-'Sem RTOS RX'!$X633</f>
        <v>0.0003009259259</v>
      </c>
      <c r="Z633" s="7">
        <f>SUM(LEN(",CO_MQ135|"),'Sem RTOS RX'!$H633,LEN(",CO2_MQ135|"),'Sem RTOS RX'!$I633,LEN(",Alcool_MQ135|"),'Sem RTOS RX'!$J633,LEN(",Alcool_MQ135|"),'Sem RTOS RX'!$K633,LEN(",Toluen_MQ135|"),'Sem RTOS RX'!$L633,LEN(",MH4_MQ135|"),'Sem RTOS RX'!$M633,LEN(",O3_MQ131|"),'Sem RTOS RX'!$N633)*8</f>
        <v>672</v>
      </c>
    </row>
    <row r="634" ht="15.75" customHeight="1">
      <c r="A634" s="5" t="s">
        <v>22727</v>
      </c>
      <c r="B634" s="5" t="s">
        <v>22728</v>
      </c>
      <c r="C634" s="5" t="s">
        <v>20275</v>
      </c>
      <c r="D634" s="5" t="s">
        <v>22729</v>
      </c>
      <c r="E634" s="5" t="s">
        <v>845</v>
      </c>
      <c r="F634" s="5" t="s">
        <v>845</v>
      </c>
      <c r="G634" s="5" t="s">
        <v>845</v>
      </c>
      <c r="H634" s="5" t="s">
        <v>529</v>
      </c>
      <c r="I634" s="5" t="s">
        <v>292</v>
      </c>
      <c r="J634" s="5" t="s">
        <v>258</v>
      </c>
      <c r="K634" s="5" t="s">
        <v>293</v>
      </c>
      <c r="L634" s="5" t="s">
        <v>400</v>
      </c>
      <c r="M634" s="5" t="s">
        <v>269</v>
      </c>
      <c r="N634" s="5" t="s">
        <v>63</v>
      </c>
      <c r="O634" s="5" t="s">
        <v>845</v>
      </c>
      <c r="P634" s="5" t="s">
        <v>845</v>
      </c>
      <c r="Q634" s="5" t="s">
        <v>847</v>
      </c>
      <c r="R634" s="5" t="s">
        <v>845</v>
      </c>
      <c r="S634" s="5" t="s">
        <v>848</v>
      </c>
      <c r="T634" s="5" t="s">
        <v>865</v>
      </c>
      <c r="U634" s="5" t="s">
        <v>845</v>
      </c>
      <c r="V634" s="5" t="s">
        <v>845</v>
      </c>
      <c r="W634" s="5" t="s">
        <v>850</v>
      </c>
      <c r="X634" s="5" t="s">
        <v>22730</v>
      </c>
      <c r="Y634" s="5">
        <f>X635-'Sem RTOS RX'!$X634</f>
        <v>0.000162037037</v>
      </c>
      <c r="Z634" s="7">
        <f>SUM(LEN(",CO_MQ135|"),'Sem RTOS RX'!$H634,LEN(",CO2_MQ135|"),'Sem RTOS RX'!$I634,LEN(",Alcool_MQ135|"),'Sem RTOS RX'!$J634,LEN(",Alcool_MQ135|"),'Sem RTOS RX'!$K634,LEN(",Toluen_MQ135|"),'Sem RTOS RX'!$L634,LEN(",MH4_MQ135|"),'Sem RTOS RX'!$M634,LEN(",O3_MQ131|"),'Sem RTOS RX'!$N634)*8</f>
        <v>672</v>
      </c>
    </row>
    <row r="635" ht="15.75" customHeight="1">
      <c r="A635" s="5" t="s">
        <v>22731</v>
      </c>
      <c r="B635" s="5" t="s">
        <v>22732</v>
      </c>
      <c r="C635" s="5" t="s">
        <v>20275</v>
      </c>
      <c r="D635" s="5" t="s">
        <v>22733</v>
      </c>
      <c r="E635" s="5" t="s">
        <v>845</v>
      </c>
      <c r="F635" s="5" t="s">
        <v>845</v>
      </c>
      <c r="G635" s="5" t="s">
        <v>845</v>
      </c>
      <c r="H635" s="5" t="s">
        <v>653</v>
      </c>
      <c r="I635" s="5" t="s">
        <v>294</v>
      </c>
      <c r="J635" s="5" t="s">
        <v>208</v>
      </c>
      <c r="K635" s="5" t="s">
        <v>252</v>
      </c>
      <c r="L635" s="5" t="s">
        <v>434</v>
      </c>
      <c r="M635" s="5" t="s">
        <v>41</v>
      </c>
      <c r="N635" s="5" t="s">
        <v>242</v>
      </c>
      <c r="O635" s="5" t="s">
        <v>845</v>
      </c>
      <c r="P635" s="5" t="s">
        <v>845</v>
      </c>
      <c r="Q635" s="5" t="s">
        <v>847</v>
      </c>
      <c r="R635" s="5" t="s">
        <v>845</v>
      </c>
      <c r="S635" s="5" t="s">
        <v>864</v>
      </c>
      <c r="T635" s="5" t="s">
        <v>865</v>
      </c>
      <c r="U635" s="5" t="s">
        <v>845</v>
      </c>
      <c r="V635" s="5" t="s">
        <v>845</v>
      </c>
      <c r="W635" s="5" t="s">
        <v>850</v>
      </c>
      <c r="X635" s="5" t="s">
        <v>22734</v>
      </c>
      <c r="Y635" s="5">
        <f>X636-'Sem RTOS RX'!$X635</f>
        <v>0.0003009259259</v>
      </c>
      <c r="Z635" s="7">
        <f>SUM(LEN(",CO_MQ135|"),'Sem RTOS RX'!$H635,LEN(",CO2_MQ135|"),'Sem RTOS RX'!$I635,LEN(",Alcool_MQ135|"),'Sem RTOS RX'!$J635,LEN(",Alcool_MQ135|"),'Sem RTOS RX'!$K635,LEN(",Toluen_MQ135|"),'Sem RTOS RX'!$L635,LEN(",MH4_MQ135|"),'Sem RTOS RX'!$M635,LEN(",O3_MQ131|"),'Sem RTOS RX'!$N635)*8</f>
        <v>672</v>
      </c>
    </row>
    <row r="636" ht="15.75" customHeight="1">
      <c r="A636" s="5" t="s">
        <v>22735</v>
      </c>
      <c r="B636" s="5" t="s">
        <v>22736</v>
      </c>
      <c r="C636" s="5" t="s">
        <v>20275</v>
      </c>
      <c r="D636" s="5" t="s">
        <v>22737</v>
      </c>
      <c r="E636" s="5" t="s">
        <v>845</v>
      </c>
      <c r="F636" s="5" t="s">
        <v>845</v>
      </c>
      <c r="G636" s="5" t="s">
        <v>845</v>
      </c>
      <c r="H636" s="5" t="s">
        <v>514</v>
      </c>
      <c r="I636" s="5" t="s">
        <v>283</v>
      </c>
      <c r="J636" s="5" t="s">
        <v>264</v>
      </c>
      <c r="K636" s="5" t="s">
        <v>156</v>
      </c>
      <c r="L636" s="5" t="s">
        <v>422</v>
      </c>
      <c r="M636" s="5" t="s">
        <v>285</v>
      </c>
      <c r="N636" s="5" t="s">
        <v>269</v>
      </c>
      <c r="O636" s="5" t="s">
        <v>845</v>
      </c>
      <c r="P636" s="5" t="s">
        <v>845</v>
      </c>
      <c r="Q636" s="5" t="s">
        <v>847</v>
      </c>
      <c r="R636" s="5" t="s">
        <v>845</v>
      </c>
      <c r="S636" s="5" t="s">
        <v>848</v>
      </c>
      <c r="T636" s="5" t="s">
        <v>20285</v>
      </c>
      <c r="U636" s="5" t="s">
        <v>845</v>
      </c>
      <c r="V636" s="5" t="s">
        <v>845</v>
      </c>
      <c r="W636" s="5" t="s">
        <v>850</v>
      </c>
      <c r="X636" s="5" t="s">
        <v>22738</v>
      </c>
      <c r="Y636" s="5">
        <f>X637-'Sem RTOS RX'!$X636</f>
        <v>0.000150462963</v>
      </c>
      <c r="Z636" s="7">
        <f>SUM(LEN(",CO_MQ135|"),'Sem RTOS RX'!$H636,LEN(",CO2_MQ135|"),'Sem RTOS RX'!$I636,LEN(",Alcool_MQ135|"),'Sem RTOS RX'!$J636,LEN(",Alcool_MQ135|"),'Sem RTOS RX'!$K636,LEN(",Toluen_MQ135|"),'Sem RTOS RX'!$L636,LEN(",MH4_MQ135|"),'Sem RTOS RX'!$M636,LEN(",O3_MQ131|"),'Sem RTOS RX'!$N636)*8</f>
        <v>672</v>
      </c>
    </row>
    <row r="637" ht="15.75" customHeight="1">
      <c r="A637" s="5" t="s">
        <v>22739</v>
      </c>
      <c r="B637" s="5" t="s">
        <v>22740</v>
      </c>
      <c r="C637" s="5" t="s">
        <v>20275</v>
      </c>
      <c r="D637" s="5" t="s">
        <v>22741</v>
      </c>
      <c r="E637" s="5" t="s">
        <v>845</v>
      </c>
      <c r="F637" s="5" t="s">
        <v>845</v>
      </c>
      <c r="G637" s="5" t="s">
        <v>845</v>
      </c>
      <c r="H637" s="5" t="s">
        <v>506</v>
      </c>
      <c r="I637" s="5" t="s">
        <v>283</v>
      </c>
      <c r="J637" s="5" t="s">
        <v>264</v>
      </c>
      <c r="K637" s="5" t="s">
        <v>293</v>
      </c>
      <c r="L637" s="5" t="s">
        <v>753</v>
      </c>
      <c r="M637" s="5" t="s">
        <v>285</v>
      </c>
      <c r="N637" s="5" t="s">
        <v>169</v>
      </c>
      <c r="O637" s="5" t="s">
        <v>845</v>
      </c>
      <c r="P637" s="5" t="s">
        <v>845</v>
      </c>
      <c r="Q637" s="5" t="s">
        <v>847</v>
      </c>
      <c r="R637" s="5" t="s">
        <v>845</v>
      </c>
      <c r="S637" s="5" t="s">
        <v>848</v>
      </c>
      <c r="T637" s="5" t="s">
        <v>865</v>
      </c>
      <c r="U637" s="5" t="s">
        <v>845</v>
      </c>
      <c r="V637" s="5" t="s">
        <v>845</v>
      </c>
      <c r="W637" s="5" t="s">
        <v>850</v>
      </c>
      <c r="X637" s="5" t="s">
        <v>22742</v>
      </c>
      <c r="Y637" s="5">
        <f>X638-'Sem RTOS RX'!$X637</f>
        <v>0.000150462963</v>
      </c>
      <c r="Z637" s="7">
        <f>SUM(LEN(",CO_MQ135|"),'Sem RTOS RX'!$H637,LEN(",CO2_MQ135|"),'Sem RTOS RX'!$I637,LEN(",Alcool_MQ135|"),'Sem RTOS RX'!$J637,LEN(",Alcool_MQ135|"),'Sem RTOS RX'!$K637,LEN(",Toluen_MQ135|"),'Sem RTOS RX'!$L637,LEN(",MH4_MQ135|"),'Sem RTOS RX'!$M637,LEN(",O3_MQ131|"),'Sem RTOS RX'!$N637)*8</f>
        <v>672</v>
      </c>
    </row>
    <row r="638" ht="15.75" customHeight="1">
      <c r="A638" s="5" t="s">
        <v>22743</v>
      </c>
      <c r="B638" s="5" t="s">
        <v>22744</v>
      </c>
      <c r="C638" s="5" t="s">
        <v>20275</v>
      </c>
      <c r="D638" s="5" t="s">
        <v>22745</v>
      </c>
      <c r="E638" s="5" t="s">
        <v>845</v>
      </c>
      <c r="F638" s="5" t="s">
        <v>845</v>
      </c>
      <c r="G638" s="5" t="s">
        <v>845</v>
      </c>
      <c r="H638" s="5" t="s">
        <v>492</v>
      </c>
      <c r="I638" s="5" t="s">
        <v>276</v>
      </c>
      <c r="J638" s="5" t="s">
        <v>172</v>
      </c>
      <c r="K638" s="5" t="s">
        <v>156</v>
      </c>
      <c r="L638" s="5" t="s">
        <v>329</v>
      </c>
      <c r="M638" s="5" t="s">
        <v>285</v>
      </c>
      <c r="N638" s="5" t="s">
        <v>226</v>
      </c>
      <c r="O638" s="5" t="s">
        <v>845</v>
      </c>
      <c r="P638" s="5" t="s">
        <v>845</v>
      </c>
      <c r="Q638" s="5" t="s">
        <v>847</v>
      </c>
      <c r="R638" s="5" t="s">
        <v>845</v>
      </c>
      <c r="S638" s="5" t="s">
        <v>848</v>
      </c>
      <c r="T638" s="5" t="s">
        <v>865</v>
      </c>
      <c r="U638" s="5" t="s">
        <v>845</v>
      </c>
      <c r="V638" s="5" t="s">
        <v>845</v>
      </c>
      <c r="W638" s="5" t="s">
        <v>850</v>
      </c>
      <c r="X638" s="5" t="s">
        <v>5471</v>
      </c>
      <c r="Y638" s="5">
        <f>X639-'Sem RTOS RX'!$X638</f>
        <v>0.000150462963</v>
      </c>
      <c r="Z638" s="7">
        <f>SUM(LEN(",CO_MQ135|"),'Sem RTOS RX'!$H638,LEN(",CO2_MQ135|"),'Sem RTOS RX'!$I638,LEN(",Alcool_MQ135|"),'Sem RTOS RX'!$J638,LEN(",Alcool_MQ135|"),'Sem RTOS RX'!$K638,LEN(",Toluen_MQ135|"),'Sem RTOS RX'!$L638,LEN(",MH4_MQ135|"),'Sem RTOS RX'!$M638,LEN(",O3_MQ131|"),'Sem RTOS RX'!$N638)*8</f>
        <v>672</v>
      </c>
    </row>
    <row r="639" ht="15.75" customHeight="1">
      <c r="A639" s="5" t="s">
        <v>22746</v>
      </c>
      <c r="B639" s="5" t="s">
        <v>22747</v>
      </c>
      <c r="C639" s="5" t="s">
        <v>20275</v>
      </c>
      <c r="D639" s="5" t="s">
        <v>22748</v>
      </c>
      <c r="E639" s="5" t="s">
        <v>845</v>
      </c>
      <c r="F639" s="5" t="s">
        <v>845</v>
      </c>
      <c r="G639" s="5" t="s">
        <v>845</v>
      </c>
      <c r="H639" s="5" t="s">
        <v>557</v>
      </c>
      <c r="I639" s="5" t="s">
        <v>63</v>
      </c>
      <c r="J639" s="5" t="s">
        <v>210</v>
      </c>
      <c r="K639" s="5" t="s">
        <v>67</v>
      </c>
      <c r="L639" s="5" t="s">
        <v>408</v>
      </c>
      <c r="M639" s="5" t="s">
        <v>269</v>
      </c>
      <c r="N639" s="5" t="s">
        <v>8578</v>
      </c>
      <c r="O639" s="5" t="s">
        <v>845</v>
      </c>
      <c r="P639" s="5" t="s">
        <v>845</v>
      </c>
      <c r="Q639" s="5" t="s">
        <v>847</v>
      </c>
      <c r="R639" s="5" t="s">
        <v>845</v>
      </c>
      <c r="S639" s="5" t="s">
        <v>848</v>
      </c>
      <c r="T639" s="5" t="s">
        <v>855</v>
      </c>
      <c r="U639" s="5" t="s">
        <v>845</v>
      </c>
      <c r="V639" s="5" t="s">
        <v>845</v>
      </c>
      <c r="W639" s="5" t="s">
        <v>850</v>
      </c>
      <c r="X639" s="5" t="s">
        <v>22749</v>
      </c>
      <c r="Y639" s="5">
        <f>X640-'Sem RTOS RX'!$X639</f>
        <v>0.000150462963</v>
      </c>
      <c r="Z639" s="7">
        <f>SUM(LEN(",CO_MQ135|"),'Sem RTOS RX'!$H639,LEN(",CO2_MQ135|"),'Sem RTOS RX'!$I639,LEN(",Alcool_MQ135|"),'Sem RTOS RX'!$J639,LEN(",Alcool_MQ135|"),'Sem RTOS RX'!$K639,LEN(",Toluen_MQ135|"),'Sem RTOS RX'!$L639,LEN(",MH4_MQ135|"),'Sem RTOS RX'!$M639,LEN(",O3_MQ131|"),'Sem RTOS RX'!$N639)*8</f>
        <v>672</v>
      </c>
    </row>
    <row r="640" ht="15.75" customHeight="1">
      <c r="A640" s="5" t="s">
        <v>22750</v>
      </c>
      <c r="B640" s="5" t="s">
        <v>22751</v>
      </c>
      <c r="C640" s="5" t="s">
        <v>20275</v>
      </c>
      <c r="D640" s="5" t="s">
        <v>22752</v>
      </c>
      <c r="E640" s="5" t="s">
        <v>845</v>
      </c>
      <c r="F640" s="5" t="s">
        <v>845</v>
      </c>
      <c r="G640" s="5" t="s">
        <v>845</v>
      </c>
      <c r="H640" s="5" t="s">
        <v>1808</v>
      </c>
      <c r="I640" s="5" t="s">
        <v>276</v>
      </c>
      <c r="J640" s="5" t="s">
        <v>172</v>
      </c>
      <c r="K640" s="5" t="s">
        <v>156</v>
      </c>
      <c r="L640" s="5" t="s">
        <v>795</v>
      </c>
      <c r="M640" s="5" t="s">
        <v>285</v>
      </c>
      <c r="N640" s="5" t="s">
        <v>75</v>
      </c>
      <c r="O640" s="5" t="s">
        <v>845</v>
      </c>
      <c r="P640" s="5" t="s">
        <v>845</v>
      </c>
      <c r="Q640" s="5" t="s">
        <v>847</v>
      </c>
      <c r="R640" s="5" t="s">
        <v>845</v>
      </c>
      <c r="S640" s="5" t="s">
        <v>848</v>
      </c>
      <c r="T640" s="5" t="s">
        <v>855</v>
      </c>
      <c r="U640" s="5" t="s">
        <v>845</v>
      </c>
      <c r="V640" s="5" t="s">
        <v>845</v>
      </c>
      <c r="W640" s="5" t="s">
        <v>850</v>
      </c>
      <c r="X640" s="5" t="s">
        <v>22753</v>
      </c>
      <c r="Y640" s="5">
        <f>X641-'Sem RTOS RX'!$X640</f>
        <v>0.000150462963</v>
      </c>
      <c r="Z640" s="7">
        <f>SUM(LEN(",CO_MQ135|"),'Sem RTOS RX'!$H640,LEN(",CO2_MQ135|"),'Sem RTOS RX'!$I640,LEN(",Alcool_MQ135|"),'Sem RTOS RX'!$J640,LEN(",Alcool_MQ135|"),'Sem RTOS RX'!$K640,LEN(",Toluen_MQ135|"),'Sem RTOS RX'!$L640,LEN(",MH4_MQ135|"),'Sem RTOS RX'!$M640,LEN(",O3_MQ131|"),'Sem RTOS RX'!$N640)*8</f>
        <v>672</v>
      </c>
    </row>
    <row r="641" ht="15.75" customHeight="1">
      <c r="A641" s="5" t="s">
        <v>22754</v>
      </c>
      <c r="B641" s="5" t="s">
        <v>22755</v>
      </c>
      <c r="C641" s="5" t="s">
        <v>20275</v>
      </c>
      <c r="D641" s="5" t="s">
        <v>22756</v>
      </c>
      <c r="E641" s="5" t="s">
        <v>845</v>
      </c>
      <c r="F641" s="5" t="s">
        <v>845</v>
      </c>
      <c r="G641" s="5" t="s">
        <v>845</v>
      </c>
      <c r="H641" s="5" t="s">
        <v>478</v>
      </c>
      <c r="I641" s="5" t="s">
        <v>276</v>
      </c>
      <c r="J641" s="5" t="s">
        <v>171</v>
      </c>
      <c r="K641" s="5" t="s">
        <v>156</v>
      </c>
      <c r="L641" s="5" t="s">
        <v>329</v>
      </c>
      <c r="M641" s="5" t="s">
        <v>285</v>
      </c>
      <c r="N641" s="5" t="s">
        <v>18</v>
      </c>
      <c r="O641" s="5" t="s">
        <v>845</v>
      </c>
      <c r="P641" s="5" t="s">
        <v>845</v>
      </c>
      <c r="Q641" s="5" t="s">
        <v>847</v>
      </c>
      <c r="R641" s="5" t="s">
        <v>845</v>
      </c>
      <c r="S641" s="5" t="s">
        <v>848</v>
      </c>
      <c r="T641" s="5" t="s">
        <v>855</v>
      </c>
      <c r="U641" s="5" t="s">
        <v>845</v>
      </c>
      <c r="V641" s="5" t="s">
        <v>845</v>
      </c>
      <c r="W641" s="5" t="s">
        <v>850</v>
      </c>
      <c r="X641" s="5" t="s">
        <v>22757</v>
      </c>
      <c r="Y641" s="5">
        <f>X642-'Sem RTOS RX'!$X641</f>
        <v>0.0003009259259</v>
      </c>
      <c r="Z641" s="7">
        <f>SUM(LEN(",CO_MQ135|"),'Sem RTOS RX'!$H641,LEN(",CO2_MQ135|"),'Sem RTOS RX'!$I641,LEN(",Alcool_MQ135|"),'Sem RTOS RX'!$J641,LEN(",Alcool_MQ135|"),'Sem RTOS RX'!$K641,LEN(",Toluen_MQ135|"),'Sem RTOS RX'!$L641,LEN(",MH4_MQ135|"),'Sem RTOS RX'!$M641,LEN(",O3_MQ131|"),'Sem RTOS RX'!$N641)*8</f>
        <v>672</v>
      </c>
    </row>
    <row r="642" ht="15.75" customHeight="1">
      <c r="A642" s="5" t="s">
        <v>22758</v>
      </c>
      <c r="B642" s="5" t="s">
        <v>22759</v>
      </c>
      <c r="C642" s="5" t="s">
        <v>20275</v>
      </c>
      <c r="D642" s="5" t="s">
        <v>22760</v>
      </c>
      <c r="E642" s="5" t="s">
        <v>845</v>
      </c>
      <c r="F642" s="5" t="s">
        <v>845</v>
      </c>
      <c r="G642" s="5" t="s">
        <v>845</v>
      </c>
      <c r="H642" s="5" t="s">
        <v>341</v>
      </c>
      <c r="I642" s="5" t="s">
        <v>276</v>
      </c>
      <c r="J642" s="5" t="s">
        <v>261</v>
      </c>
      <c r="K642" s="5" t="s">
        <v>169</v>
      </c>
      <c r="L642" s="5" t="s">
        <v>388</v>
      </c>
      <c r="M642" s="5" t="s">
        <v>268</v>
      </c>
      <c r="N642" s="5" t="s">
        <v>95</v>
      </c>
      <c r="O642" s="5" t="s">
        <v>845</v>
      </c>
      <c r="P642" s="5" t="s">
        <v>845</v>
      </c>
      <c r="Q642" s="5" t="s">
        <v>847</v>
      </c>
      <c r="R642" s="5" t="s">
        <v>845</v>
      </c>
      <c r="S642" s="5" t="s">
        <v>848</v>
      </c>
      <c r="T642" s="5" t="s">
        <v>855</v>
      </c>
      <c r="U642" s="5" t="s">
        <v>845</v>
      </c>
      <c r="V642" s="5" t="s">
        <v>845</v>
      </c>
      <c r="W642" s="5" t="s">
        <v>850</v>
      </c>
      <c r="X642" s="5" t="s">
        <v>22761</v>
      </c>
      <c r="Y642" s="5">
        <f>X643-'Sem RTOS RX'!$X642</f>
        <v>0.000162037037</v>
      </c>
      <c r="Z642" s="7">
        <f>SUM(LEN(",CO_MQ135|"),'Sem RTOS RX'!$H642,LEN(",CO2_MQ135|"),'Sem RTOS RX'!$I642,LEN(",Alcool_MQ135|"),'Sem RTOS RX'!$J642,LEN(",Alcool_MQ135|"),'Sem RTOS RX'!$K642,LEN(",Toluen_MQ135|"),'Sem RTOS RX'!$L642,LEN(",MH4_MQ135|"),'Sem RTOS RX'!$M642,LEN(",O3_MQ131|"),'Sem RTOS RX'!$N642)*8</f>
        <v>672</v>
      </c>
    </row>
    <row r="643" ht="15.75" customHeight="1">
      <c r="A643" s="5" t="s">
        <v>22762</v>
      </c>
      <c r="B643" s="5" t="s">
        <v>22763</v>
      </c>
      <c r="C643" s="5" t="s">
        <v>20275</v>
      </c>
      <c r="D643" s="5" t="s">
        <v>22764</v>
      </c>
      <c r="E643" s="5" t="s">
        <v>845</v>
      </c>
      <c r="F643" s="5" t="s">
        <v>845</v>
      </c>
      <c r="G643" s="5" t="s">
        <v>845</v>
      </c>
      <c r="H643" s="5" t="s">
        <v>446</v>
      </c>
      <c r="I643" s="5" t="s">
        <v>1184</v>
      </c>
      <c r="J643" s="5" t="s">
        <v>1185</v>
      </c>
      <c r="K643" s="5" t="s">
        <v>169</v>
      </c>
      <c r="L643" s="5" t="s">
        <v>763</v>
      </c>
      <c r="M643" s="5" t="s">
        <v>268</v>
      </c>
      <c r="N643" s="5" t="s">
        <v>30</v>
      </c>
      <c r="O643" s="5" t="s">
        <v>845</v>
      </c>
      <c r="P643" s="5" t="s">
        <v>845</v>
      </c>
      <c r="Q643" s="5" t="s">
        <v>847</v>
      </c>
      <c r="R643" s="5" t="s">
        <v>845</v>
      </c>
      <c r="S643" s="5" t="s">
        <v>848</v>
      </c>
      <c r="T643" s="5" t="s">
        <v>855</v>
      </c>
      <c r="U643" s="5" t="s">
        <v>845</v>
      </c>
      <c r="V643" s="5" t="s">
        <v>845</v>
      </c>
      <c r="W643" s="5" t="s">
        <v>850</v>
      </c>
      <c r="X643" s="5" t="s">
        <v>22765</v>
      </c>
      <c r="Y643" s="5">
        <f>X644-'Sem RTOS RX'!$X643</f>
        <v>0.000150462963</v>
      </c>
      <c r="Z643" s="7">
        <f>SUM(LEN(",CO_MQ135|"),'Sem RTOS RX'!$H643,LEN(",CO2_MQ135|"),'Sem RTOS RX'!$I643,LEN(",Alcool_MQ135|"),'Sem RTOS RX'!$J643,LEN(",Alcool_MQ135|"),'Sem RTOS RX'!$K643,LEN(",Toluen_MQ135|"),'Sem RTOS RX'!$L643,LEN(",MH4_MQ135|"),'Sem RTOS RX'!$M643,LEN(",O3_MQ131|"),'Sem RTOS RX'!$N643)*8</f>
        <v>672</v>
      </c>
    </row>
    <row r="644" ht="15.75" customHeight="1">
      <c r="A644" s="5" t="s">
        <v>22766</v>
      </c>
      <c r="B644" s="5" t="s">
        <v>22767</v>
      </c>
      <c r="C644" s="5" t="s">
        <v>20275</v>
      </c>
      <c r="D644" s="5" t="s">
        <v>22768</v>
      </c>
      <c r="E644" s="5" t="s">
        <v>845</v>
      </c>
      <c r="F644" s="5" t="s">
        <v>845</v>
      </c>
      <c r="G644" s="5" t="s">
        <v>845</v>
      </c>
      <c r="H644" s="5" t="s">
        <v>492</v>
      </c>
      <c r="I644" s="5" t="s">
        <v>276</v>
      </c>
      <c r="J644" s="5" t="s">
        <v>172</v>
      </c>
      <c r="K644" s="5" t="s">
        <v>156</v>
      </c>
      <c r="L644" s="5" t="s">
        <v>329</v>
      </c>
      <c r="M644" s="5" t="s">
        <v>285</v>
      </c>
      <c r="N644" s="5" t="s">
        <v>271</v>
      </c>
      <c r="O644" s="5" t="s">
        <v>845</v>
      </c>
      <c r="P644" s="5" t="s">
        <v>845</v>
      </c>
      <c r="Q644" s="5" t="s">
        <v>847</v>
      </c>
      <c r="R644" s="5" t="s">
        <v>845</v>
      </c>
      <c r="S644" s="5" t="s">
        <v>848</v>
      </c>
      <c r="T644" s="5" t="s">
        <v>865</v>
      </c>
      <c r="U644" s="5" t="s">
        <v>845</v>
      </c>
      <c r="V644" s="5" t="s">
        <v>845</v>
      </c>
      <c r="W644" s="5" t="s">
        <v>850</v>
      </c>
      <c r="X644" s="5" t="s">
        <v>22769</v>
      </c>
      <c r="Y644" s="5">
        <f>X645-'Sem RTOS RX'!$X644</f>
        <v>0.000150462963</v>
      </c>
      <c r="Z644" s="7">
        <f>SUM(LEN(",CO_MQ135|"),'Sem RTOS RX'!$H644,LEN(",CO2_MQ135|"),'Sem RTOS RX'!$I644,LEN(",Alcool_MQ135|"),'Sem RTOS RX'!$J644,LEN(",Alcool_MQ135|"),'Sem RTOS RX'!$K644,LEN(",Toluen_MQ135|"),'Sem RTOS RX'!$L644,LEN(",MH4_MQ135|"),'Sem RTOS RX'!$M644,LEN(",O3_MQ131|"),'Sem RTOS RX'!$N644)*8</f>
        <v>672</v>
      </c>
    </row>
    <row r="645" ht="15.75" customHeight="1">
      <c r="A645" s="5" t="s">
        <v>22770</v>
      </c>
      <c r="B645" s="5" t="s">
        <v>22771</v>
      </c>
      <c r="C645" s="5" t="s">
        <v>20275</v>
      </c>
      <c r="D645" s="5" t="s">
        <v>22772</v>
      </c>
      <c r="E645" s="5" t="s">
        <v>845</v>
      </c>
      <c r="F645" s="5" t="s">
        <v>845</v>
      </c>
      <c r="G645" s="5" t="s">
        <v>845</v>
      </c>
      <c r="H645" s="5" t="s">
        <v>492</v>
      </c>
      <c r="I645" s="5" t="s">
        <v>276</v>
      </c>
      <c r="J645" s="5" t="s">
        <v>172</v>
      </c>
      <c r="K645" s="5" t="s">
        <v>156</v>
      </c>
      <c r="L645" s="5" t="s">
        <v>329</v>
      </c>
      <c r="M645" s="5" t="s">
        <v>285</v>
      </c>
      <c r="N645" s="5" t="s">
        <v>266</v>
      </c>
      <c r="O645" s="5" t="s">
        <v>845</v>
      </c>
      <c r="P645" s="5" t="s">
        <v>845</v>
      </c>
      <c r="Q645" s="5" t="s">
        <v>847</v>
      </c>
      <c r="R645" s="5" t="s">
        <v>845</v>
      </c>
      <c r="S645" s="5" t="s">
        <v>848</v>
      </c>
      <c r="T645" s="5" t="s">
        <v>855</v>
      </c>
      <c r="U645" s="5" t="s">
        <v>845</v>
      </c>
      <c r="V645" s="5" t="s">
        <v>845</v>
      </c>
      <c r="W645" s="5" t="s">
        <v>850</v>
      </c>
      <c r="X645" s="5" t="s">
        <v>22773</v>
      </c>
      <c r="Y645" s="5">
        <f>X646-'Sem RTOS RX'!$X645</f>
        <v>0.000150462963</v>
      </c>
      <c r="Z645" s="7">
        <f>SUM(LEN(",CO_MQ135|"),'Sem RTOS RX'!$H645,LEN(",CO2_MQ135|"),'Sem RTOS RX'!$I645,LEN(",Alcool_MQ135|"),'Sem RTOS RX'!$J645,LEN(",Alcool_MQ135|"),'Sem RTOS RX'!$K645,LEN(",Toluen_MQ135|"),'Sem RTOS RX'!$L645,LEN(",MH4_MQ135|"),'Sem RTOS RX'!$M645,LEN(",O3_MQ131|"),'Sem RTOS RX'!$N645)*8</f>
        <v>672</v>
      </c>
    </row>
    <row r="646" ht="15.75" customHeight="1">
      <c r="A646" s="5" t="s">
        <v>22774</v>
      </c>
      <c r="B646" s="5" t="s">
        <v>22775</v>
      </c>
      <c r="C646" s="5" t="s">
        <v>20275</v>
      </c>
      <c r="D646" s="5" t="s">
        <v>22776</v>
      </c>
      <c r="E646" s="5" t="s">
        <v>845</v>
      </c>
      <c r="F646" s="5" t="s">
        <v>845</v>
      </c>
      <c r="G646" s="5" t="s">
        <v>845</v>
      </c>
      <c r="H646" s="5" t="s">
        <v>446</v>
      </c>
      <c r="I646" s="5" t="s">
        <v>1184</v>
      </c>
      <c r="J646" s="5" t="s">
        <v>1185</v>
      </c>
      <c r="K646" s="5" t="s">
        <v>169</v>
      </c>
      <c r="L646" s="5" t="s">
        <v>763</v>
      </c>
      <c r="M646" s="5" t="s">
        <v>268</v>
      </c>
      <c r="N646" s="5" t="s">
        <v>121</v>
      </c>
      <c r="O646" s="5" t="s">
        <v>845</v>
      </c>
      <c r="P646" s="5" t="s">
        <v>845</v>
      </c>
      <c r="Q646" s="5" t="s">
        <v>847</v>
      </c>
      <c r="R646" s="5" t="s">
        <v>845</v>
      </c>
      <c r="S646" s="5" t="s">
        <v>848</v>
      </c>
      <c r="T646" s="5" t="s">
        <v>855</v>
      </c>
      <c r="U646" s="5" t="s">
        <v>845</v>
      </c>
      <c r="V646" s="5" t="s">
        <v>845</v>
      </c>
      <c r="W646" s="5" t="s">
        <v>850</v>
      </c>
      <c r="X646" s="5" t="s">
        <v>22777</v>
      </c>
      <c r="Y646" s="5">
        <f>X647-'Sem RTOS RX'!$X646</f>
        <v>0.0003009259259</v>
      </c>
      <c r="Z646" s="7">
        <f>SUM(LEN(",CO_MQ135|"),'Sem RTOS RX'!$H646,LEN(",CO2_MQ135|"),'Sem RTOS RX'!$I646,LEN(",Alcool_MQ135|"),'Sem RTOS RX'!$J646,LEN(",Alcool_MQ135|"),'Sem RTOS RX'!$K646,LEN(",Toluen_MQ135|"),'Sem RTOS RX'!$L646,LEN(",MH4_MQ135|"),'Sem RTOS RX'!$M646,LEN(",O3_MQ131|"),'Sem RTOS RX'!$N646)*8</f>
        <v>672</v>
      </c>
    </row>
    <row r="647" ht="15.75" customHeight="1">
      <c r="A647" s="5" t="s">
        <v>22778</v>
      </c>
      <c r="B647" s="5" t="s">
        <v>22779</v>
      </c>
      <c r="C647" s="5" t="s">
        <v>20275</v>
      </c>
      <c r="D647" s="5" t="s">
        <v>22780</v>
      </c>
      <c r="E647" s="5" t="s">
        <v>845</v>
      </c>
      <c r="F647" s="5" t="s">
        <v>845</v>
      </c>
      <c r="G647" s="5" t="s">
        <v>845</v>
      </c>
      <c r="H647" s="5" t="s">
        <v>341</v>
      </c>
      <c r="I647" s="5" t="s">
        <v>276</v>
      </c>
      <c r="J647" s="5" t="s">
        <v>261</v>
      </c>
      <c r="K647" s="5" t="s">
        <v>169</v>
      </c>
      <c r="L647" s="5" t="s">
        <v>388</v>
      </c>
      <c r="M647" s="5" t="s">
        <v>268</v>
      </c>
      <c r="N647" s="5" t="s">
        <v>115</v>
      </c>
      <c r="O647" s="5" t="s">
        <v>845</v>
      </c>
      <c r="P647" s="5" t="s">
        <v>845</v>
      </c>
      <c r="Q647" s="5" t="s">
        <v>847</v>
      </c>
      <c r="R647" s="5" t="s">
        <v>845</v>
      </c>
      <c r="S647" s="5" t="s">
        <v>848</v>
      </c>
      <c r="T647" s="5" t="s">
        <v>855</v>
      </c>
      <c r="U647" s="5" t="s">
        <v>845</v>
      </c>
      <c r="V647" s="5" t="s">
        <v>845</v>
      </c>
      <c r="W647" s="5" t="s">
        <v>850</v>
      </c>
      <c r="X647" s="5" t="s">
        <v>22781</v>
      </c>
      <c r="Y647" s="5">
        <f>X648-'Sem RTOS RX'!$X647</f>
        <v>0.0003009259259</v>
      </c>
      <c r="Z647" s="7">
        <f>SUM(LEN(",CO_MQ135|"),'Sem RTOS RX'!$H647,LEN(",CO2_MQ135|"),'Sem RTOS RX'!$I647,LEN(",Alcool_MQ135|"),'Sem RTOS RX'!$J647,LEN(",Alcool_MQ135|"),'Sem RTOS RX'!$K647,LEN(",Toluen_MQ135|"),'Sem RTOS RX'!$L647,LEN(",MH4_MQ135|"),'Sem RTOS RX'!$M647,LEN(",O3_MQ131|"),'Sem RTOS RX'!$N647)*8</f>
        <v>672</v>
      </c>
    </row>
    <row r="648" ht="15.75" customHeight="1">
      <c r="A648" s="5" t="s">
        <v>22782</v>
      </c>
      <c r="B648" s="5" t="s">
        <v>22783</v>
      </c>
      <c r="C648" s="5" t="s">
        <v>20275</v>
      </c>
      <c r="D648" s="5" t="s">
        <v>22784</v>
      </c>
      <c r="E648" s="5" t="s">
        <v>845</v>
      </c>
      <c r="F648" s="5" t="s">
        <v>845</v>
      </c>
      <c r="G648" s="5" t="s">
        <v>845</v>
      </c>
      <c r="H648" s="5" t="s">
        <v>457</v>
      </c>
      <c r="I648" s="5" t="s">
        <v>1184</v>
      </c>
      <c r="J648" s="5" t="s">
        <v>1185</v>
      </c>
      <c r="K648" s="5" t="s">
        <v>169</v>
      </c>
      <c r="L648" s="5" t="s">
        <v>763</v>
      </c>
      <c r="M648" s="5" t="s">
        <v>268</v>
      </c>
      <c r="N648" s="5" t="s">
        <v>121</v>
      </c>
      <c r="O648" s="5" t="s">
        <v>845</v>
      </c>
      <c r="P648" s="5" t="s">
        <v>845</v>
      </c>
      <c r="Q648" s="5" t="s">
        <v>847</v>
      </c>
      <c r="R648" s="5" t="s">
        <v>845</v>
      </c>
      <c r="S648" s="5" t="s">
        <v>848</v>
      </c>
      <c r="T648" s="5" t="s">
        <v>855</v>
      </c>
      <c r="U648" s="5" t="s">
        <v>845</v>
      </c>
      <c r="V648" s="5" t="s">
        <v>845</v>
      </c>
      <c r="W648" s="5" t="s">
        <v>850</v>
      </c>
      <c r="X648" s="5" t="s">
        <v>22785</v>
      </c>
      <c r="Y648" s="5">
        <f>X649-'Sem RTOS RX'!$X648</f>
        <v>0.000150462963</v>
      </c>
      <c r="Z648" s="7">
        <f>SUM(LEN(",CO_MQ135|"),'Sem RTOS RX'!$H648,LEN(",CO2_MQ135|"),'Sem RTOS RX'!$I648,LEN(",Alcool_MQ135|"),'Sem RTOS RX'!$J648,LEN(",Alcool_MQ135|"),'Sem RTOS RX'!$K648,LEN(",Toluen_MQ135|"),'Sem RTOS RX'!$L648,LEN(",MH4_MQ135|"),'Sem RTOS RX'!$M648,LEN(",O3_MQ131|"),'Sem RTOS RX'!$N648)*8</f>
        <v>672</v>
      </c>
    </row>
    <row r="649" ht="15.75" customHeight="1">
      <c r="A649" s="5" t="s">
        <v>22786</v>
      </c>
      <c r="B649" s="5" t="s">
        <v>22787</v>
      </c>
      <c r="C649" s="5" t="s">
        <v>20275</v>
      </c>
      <c r="D649" s="5" t="s">
        <v>22788</v>
      </c>
      <c r="E649" s="5" t="s">
        <v>845</v>
      </c>
      <c r="F649" s="5" t="s">
        <v>845</v>
      </c>
      <c r="G649" s="5" t="s">
        <v>845</v>
      </c>
      <c r="H649" s="5" t="s">
        <v>478</v>
      </c>
      <c r="I649" s="5" t="s">
        <v>276</v>
      </c>
      <c r="J649" s="5" t="s">
        <v>171</v>
      </c>
      <c r="K649" s="5" t="s">
        <v>156</v>
      </c>
      <c r="L649" s="5" t="s">
        <v>329</v>
      </c>
      <c r="M649" s="5" t="s">
        <v>285</v>
      </c>
      <c r="N649" s="5" t="s">
        <v>115</v>
      </c>
      <c r="O649" s="5" t="s">
        <v>845</v>
      </c>
      <c r="P649" s="5" t="s">
        <v>845</v>
      </c>
      <c r="Q649" s="5" t="s">
        <v>847</v>
      </c>
      <c r="R649" s="5" t="s">
        <v>845</v>
      </c>
      <c r="S649" s="5" t="s">
        <v>848</v>
      </c>
      <c r="T649" s="5" t="s">
        <v>855</v>
      </c>
      <c r="U649" s="5" t="s">
        <v>845</v>
      </c>
      <c r="V649" s="5" t="s">
        <v>845</v>
      </c>
      <c r="W649" s="5" t="s">
        <v>850</v>
      </c>
      <c r="X649" s="5" t="s">
        <v>22789</v>
      </c>
      <c r="Y649" s="5">
        <f>X650-'Sem RTOS RX'!$X649</f>
        <v>0.000150462963</v>
      </c>
      <c r="Z649" s="7">
        <f>SUM(LEN(",CO_MQ135|"),'Sem RTOS RX'!$H649,LEN(",CO2_MQ135|"),'Sem RTOS RX'!$I649,LEN(",Alcool_MQ135|"),'Sem RTOS RX'!$J649,LEN(",Alcool_MQ135|"),'Sem RTOS RX'!$K649,LEN(",Toluen_MQ135|"),'Sem RTOS RX'!$L649,LEN(",MH4_MQ135|"),'Sem RTOS RX'!$M649,LEN(",O3_MQ131|"),'Sem RTOS RX'!$N649)*8</f>
        <v>672</v>
      </c>
    </row>
    <row r="650" ht="15.75" customHeight="1">
      <c r="A650" s="5" t="s">
        <v>22790</v>
      </c>
      <c r="B650" s="5" t="s">
        <v>22791</v>
      </c>
      <c r="C650" s="5" t="s">
        <v>20275</v>
      </c>
      <c r="D650" s="5" t="s">
        <v>22792</v>
      </c>
      <c r="E650" s="5" t="s">
        <v>845</v>
      </c>
      <c r="F650" s="5" t="s">
        <v>845</v>
      </c>
      <c r="G650" s="5" t="s">
        <v>845</v>
      </c>
      <c r="H650" s="5" t="s">
        <v>492</v>
      </c>
      <c r="I650" s="5" t="s">
        <v>276</v>
      </c>
      <c r="J650" s="5" t="s">
        <v>172</v>
      </c>
      <c r="K650" s="5" t="s">
        <v>156</v>
      </c>
      <c r="L650" s="5" t="s">
        <v>329</v>
      </c>
      <c r="M650" s="5" t="s">
        <v>285</v>
      </c>
      <c r="N650" s="5" t="s">
        <v>36</v>
      </c>
      <c r="O650" s="5" t="s">
        <v>845</v>
      </c>
      <c r="P650" s="5" t="s">
        <v>845</v>
      </c>
      <c r="Q650" s="5" t="s">
        <v>847</v>
      </c>
      <c r="R650" s="5" t="s">
        <v>845</v>
      </c>
      <c r="S650" s="5" t="s">
        <v>848</v>
      </c>
      <c r="T650" s="5" t="s">
        <v>855</v>
      </c>
      <c r="U650" s="5" t="s">
        <v>845</v>
      </c>
      <c r="V650" s="5" t="s">
        <v>845</v>
      </c>
      <c r="W650" s="5" t="s">
        <v>850</v>
      </c>
      <c r="X650" s="5" t="s">
        <v>22793</v>
      </c>
      <c r="Y650" s="5">
        <f>X651-'Sem RTOS RX'!$X650</f>
        <v>0.000462962963</v>
      </c>
      <c r="Z650" s="7">
        <f>SUM(LEN(",CO_MQ135|"),'Sem RTOS RX'!$H650,LEN(",CO2_MQ135|"),'Sem RTOS RX'!$I650,LEN(",Alcool_MQ135|"),'Sem RTOS RX'!$J650,LEN(",Alcool_MQ135|"),'Sem RTOS RX'!$K650,LEN(",Toluen_MQ135|"),'Sem RTOS RX'!$L650,LEN(",MH4_MQ135|"),'Sem RTOS RX'!$M650,LEN(",O3_MQ131|"),'Sem RTOS RX'!$N650)*8</f>
        <v>672</v>
      </c>
    </row>
    <row r="651" ht="15.75" customHeight="1">
      <c r="A651" s="5" t="s">
        <v>22794</v>
      </c>
      <c r="B651" s="5" t="s">
        <v>22795</v>
      </c>
      <c r="C651" s="5" t="s">
        <v>20275</v>
      </c>
      <c r="D651" s="5" t="s">
        <v>22796</v>
      </c>
      <c r="E651" s="5" t="s">
        <v>845</v>
      </c>
      <c r="F651" s="5" t="s">
        <v>845</v>
      </c>
      <c r="G651" s="5" t="s">
        <v>845</v>
      </c>
      <c r="H651" s="5" t="s">
        <v>506</v>
      </c>
      <c r="I651" s="5" t="s">
        <v>283</v>
      </c>
      <c r="J651" s="5" t="s">
        <v>264</v>
      </c>
      <c r="K651" s="5" t="s">
        <v>293</v>
      </c>
      <c r="L651" s="5" t="s">
        <v>753</v>
      </c>
      <c r="M651" s="5" t="s">
        <v>285</v>
      </c>
      <c r="N651" s="5" t="s">
        <v>855</v>
      </c>
      <c r="O651" s="5" t="s">
        <v>845</v>
      </c>
      <c r="P651" s="5" t="s">
        <v>845</v>
      </c>
      <c r="Q651" s="5" t="s">
        <v>847</v>
      </c>
      <c r="R651" s="5" t="s">
        <v>845</v>
      </c>
      <c r="S651" s="5" t="s">
        <v>848</v>
      </c>
      <c r="T651" s="5" t="s">
        <v>865</v>
      </c>
      <c r="U651" s="5" t="s">
        <v>845</v>
      </c>
      <c r="V651" s="5" t="s">
        <v>845</v>
      </c>
      <c r="W651" s="5" t="s">
        <v>850</v>
      </c>
      <c r="X651" s="5" t="s">
        <v>22797</v>
      </c>
      <c r="Y651" s="5">
        <f>X652-'Sem RTOS RX'!$X651</f>
        <v>0.000150462963</v>
      </c>
      <c r="Z651" s="7">
        <f>SUM(LEN(",CO_MQ135|"),'Sem RTOS RX'!$H651,LEN(",CO2_MQ135|"),'Sem RTOS RX'!$I651,LEN(",Alcool_MQ135|"),'Sem RTOS RX'!$J651,LEN(",Alcool_MQ135|"),'Sem RTOS RX'!$K651,LEN(",Toluen_MQ135|"),'Sem RTOS RX'!$L651,LEN(",MH4_MQ135|"),'Sem RTOS RX'!$M651,LEN(",O3_MQ131|"),'Sem RTOS RX'!$N651)*8</f>
        <v>672</v>
      </c>
    </row>
    <row r="652" ht="15.75" customHeight="1">
      <c r="A652" s="5" t="s">
        <v>22798</v>
      </c>
      <c r="B652" s="5" t="s">
        <v>22799</v>
      </c>
      <c r="C652" s="5" t="s">
        <v>20275</v>
      </c>
      <c r="D652" s="5" t="s">
        <v>22800</v>
      </c>
      <c r="E652" s="5" t="s">
        <v>845</v>
      </c>
      <c r="F652" s="5" t="s">
        <v>845</v>
      </c>
      <c r="G652" s="5" t="s">
        <v>845</v>
      </c>
      <c r="H652" s="5" t="s">
        <v>488</v>
      </c>
      <c r="I652" s="5" t="s">
        <v>271</v>
      </c>
      <c r="J652" s="5" t="s">
        <v>61</v>
      </c>
      <c r="K652" s="5" t="s">
        <v>156</v>
      </c>
      <c r="L652" s="5" t="s">
        <v>333</v>
      </c>
      <c r="M652" s="5" t="s">
        <v>285</v>
      </c>
      <c r="N652" s="5" t="s">
        <v>201</v>
      </c>
      <c r="O652" s="5" t="s">
        <v>845</v>
      </c>
      <c r="P652" s="5" t="s">
        <v>845</v>
      </c>
      <c r="Q652" s="5" t="s">
        <v>847</v>
      </c>
      <c r="R652" s="5" t="s">
        <v>845</v>
      </c>
      <c r="S652" s="5" t="s">
        <v>848</v>
      </c>
      <c r="T652" s="5" t="s">
        <v>865</v>
      </c>
      <c r="U652" s="5" t="s">
        <v>845</v>
      </c>
      <c r="V652" s="5" t="s">
        <v>845</v>
      </c>
      <c r="W652" s="5" t="s">
        <v>850</v>
      </c>
      <c r="X652" s="5" t="s">
        <v>22801</v>
      </c>
      <c r="Y652" s="5">
        <f>X653-'Sem RTOS RX'!$X652</f>
        <v>0.000150462963</v>
      </c>
      <c r="Z652" s="7">
        <f>SUM(LEN(",CO_MQ135|"),'Sem RTOS RX'!$H652,LEN(",CO2_MQ135|"),'Sem RTOS RX'!$I652,LEN(",Alcool_MQ135|"),'Sem RTOS RX'!$J652,LEN(",Alcool_MQ135|"),'Sem RTOS RX'!$K652,LEN(",Toluen_MQ135|"),'Sem RTOS RX'!$L652,LEN(",MH4_MQ135|"),'Sem RTOS RX'!$M652,LEN(",O3_MQ131|"),'Sem RTOS RX'!$N652)*8</f>
        <v>672</v>
      </c>
    </row>
    <row r="653" ht="15.75" customHeight="1">
      <c r="A653" s="5" t="s">
        <v>22802</v>
      </c>
      <c r="B653" s="5" t="s">
        <v>22803</v>
      </c>
      <c r="C653" s="5" t="s">
        <v>20275</v>
      </c>
      <c r="D653" s="5" t="s">
        <v>22804</v>
      </c>
      <c r="E653" s="5" t="s">
        <v>845</v>
      </c>
      <c r="F653" s="5" t="s">
        <v>845</v>
      </c>
      <c r="G653" s="5" t="s">
        <v>845</v>
      </c>
      <c r="H653" s="5" t="s">
        <v>514</v>
      </c>
      <c r="I653" s="5" t="s">
        <v>283</v>
      </c>
      <c r="J653" s="5" t="s">
        <v>264</v>
      </c>
      <c r="K653" s="5" t="s">
        <v>156</v>
      </c>
      <c r="L653" s="5" t="s">
        <v>422</v>
      </c>
      <c r="M653" s="5" t="s">
        <v>285</v>
      </c>
      <c r="N653" s="5" t="s">
        <v>150</v>
      </c>
      <c r="O653" s="5" t="s">
        <v>845</v>
      </c>
      <c r="P653" s="5" t="s">
        <v>845</v>
      </c>
      <c r="Q653" s="5" t="s">
        <v>847</v>
      </c>
      <c r="R653" s="5" t="s">
        <v>845</v>
      </c>
      <c r="S653" s="5" t="s">
        <v>848</v>
      </c>
      <c r="T653" s="5" t="s">
        <v>855</v>
      </c>
      <c r="U653" s="5" t="s">
        <v>845</v>
      </c>
      <c r="V653" s="5" t="s">
        <v>845</v>
      </c>
      <c r="W653" s="5" t="s">
        <v>850</v>
      </c>
      <c r="X653" s="5" t="s">
        <v>22805</v>
      </c>
      <c r="Y653" s="5">
        <f>X654-'Sem RTOS RX'!$X653</f>
        <v>0.000150462963</v>
      </c>
      <c r="Z653" s="7">
        <f>SUM(LEN(",CO_MQ135|"),'Sem RTOS RX'!$H653,LEN(",CO2_MQ135|"),'Sem RTOS RX'!$I653,LEN(",Alcool_MQ135|"),'Sem RTOS RX'!$J653,LEN(",Alcool_MQ135|"),'Sem RTOS RX'!$K653,LEN(",Toluen_MQ135|"),'Sem RTOS RX'!$L653,LEN(",MH4_MQ135|"),'Sem RTOS RX'!$M653,LEN(",O3_MQ131|"),'Sem RTOS RX'!$N653)*8</f>
        <v>672</v>
      </c>
    </row>
    <row r="654" ht="15.75" customHeight="1">
      <c r="A654" s="5" t="s">
        <v>22806</v>
      </c>
      <c r="B654" s="5" t="s">
        <v>22807</v>
      </c>
      <c r="C654" s="5" t="s">
        <v>20275</v>
      </c>
      <c r="D654" s="5" t="s">
        <v>22808</v>
      </c>
      <c r="E654" s="5" t="s">
        <v>845</v>
      </c>
      <c r="F654" s="5" t="s">
        <v>845</v>
      </c>
      <c r="G654" s="5" t="s">
        <v>845</v>
      </c>
      <c r="H654" s="5" t="s">
        <v>726</v>
      </c>
      <c r="I654" s="5" t="s">
        <v>1184</v>
      </c>
      <c r="J654" s="5" t="s">
        <v>261</v>
      </c>
      <c r="K654" s="5" t="s">
        <v>169</v>
      </c>
      <c r="L654" s="5" t="s">
        <v>677</v>
      </c>
      <c r="M654" s="5" t="s">
        <v>268</v>
      </c>
      <c r="N654" s="5" t="s">
        <v>95</v>
      </c>
      <c r="O654" s="5" t="s">
        <v>845</v>
      </c>
      <c r="P654" s="5" t="s">
        <v>845</v>
      </c>
      <c r="Q654" s="5" t="s">
        <v>847</v>
      </c>
      <c r="R654" s="5" t="s">
        <v>845</v>
      </c>
      <c r="S654" s="5" t="s">
        <v>848</v>
      </c>
      <c r="T654" s="5" t="s">
        <v>855</v>
      </c>
      <c r="U654" s="5" t="s">
        <v>845</v>
      </c>
      <c r="V654" s="5" t="s">
        <v>845</v>
      </c>
      <c r="W654" s="5" t="s">
        <v>850</v>
      </c>
      <c r="X654" s="5" t="s">
        <v>22809</v>
      </c>
      <c r="Y654" s="5">
        <f>X655-'Sem RTOS RX'!$X654</f>
        <v>0.000150462963</v>
      </c>
      <c r="Z654" s="7">
        <f>SUM(LEN(",CO_MQ135|"),'Sem RTOS RX'!$H654,LEN(",CO2_MQ135|"),'Sem RTOS RX'!$I654,LEN(",Alcool_MQ135|"),'Sem RTOS RX'!$J654,LEN(",Alcool_MQ135|"),'Sem RTOS RX'!$K654,LEN(",Toluen_MQ135|"),'Sem RTOS RX'!$L654,LEN(",MH4_MQ135|"),'Sem RTOS RX'!$M654,LEN(",O3_MQ131|"),'Sem RTOS RX'!$N654)*8</f>
        <v>672</v>
      </c>
    </row>
    <row r="655" ht="15.75" customHeight="1">
      <c r="A655" s="5" t="s">
        <v>22810</v>
      </c>
      <c r="B655" s="5" t="s">
        <v>22811</v>
      </c>
      <c r="C655" s="5" t="s">
        <v>20275</v>
      </c>
      <c r="D655" s="5" t="s">
        <v>22812</v>
      </c>
      <c r="E655" s="5" t="s">
        <v>845</v>
      </c>
      <c r="F655" s="5" t="s">
        <v>845</v>
      </c>
      <c r="G655" s="5" t="s">
        <v>845</v>
      </c>
      <c r="H655" s="5" t="s">
        <v>1324</v>
      </c>
      <c r="I655" s="5" t="s">
        <v>292</v>
      </c>
      <c r="J655" s="5" t="s">
        <v>176</v>
      </c>
      <c r="K655" s="5" t="s">
        <v>293</v>
      </c>
      <c r="L655" s="5" t="s">
        <v>396</v>
      </c>
      <c r="M655" s="5" t="s">
        <v>269</v>
      </c>
      <c r="N655" s="5" t="s">
        <v>17</v>
      </c>
      <c r="O655" s="5" t="s">
        <v>845</v>
      </c>
      <c r="P655" s="5" t="s">
        <v>845</v>
      </c>
      <c r="Q655" s="5" t="s">
        <v>847</v>
      </c>
      <c r="R655" s="5" t="s">
        <v>845</v>
      </c>
      <c r="S655" s="5" t="s">
        <v>848</v>
      </c>
      <c r="T655" s="5" t="s">
        <v>865</v>
      </c>
      <c r="U655" s="5" t="s">
        <v>845</v>
      </c>
      <c r="V655" s="5" t="s">
        <v>845</v>
      </c>
      <c r="W655" s="5" t="s">
        <v>850</v>
      </c>
      <c r="X655" s="5" t="s">
        <v>22813</v>
      </c>
      <c r="Y655" s="5">
        <f>X656-'Sem RTOS RX'!$X655</f>
        <v>0.0003009259259</v>
      </c>
      <c r="Z655" s="7">
        <f>SUM(LEN(",CO_MQ135|"),'Sem RTOS RX'!$H655,LEN(",CO2_MQ135|"),'Sem RTOS RX'!$I655,LEN(",Alcool_MQ135|"),'Sem RTOS RX'!$J655,LEN(",Alcool_MQ135|"),'Sem RTOS RX'!$K655,LEN(",Toluen_MQ135|"),'Sem RTOS RX'!$L655,LEN(",MH4_MQ135|"),'Sem RTOS RX'!$M655,LEN(",O3_MQ131|"),'Sem RTOS RX'!$N655)*8</f>
        <v>672</v>
      </c>
    </row>
    <row r="656" ht="15.75" customHeight="1">
      <c r="A656" s="5" t="s">
        <v>22814</v>
      </c>
      <c r="B656" s="5" t="s">
        <v>22815</v>
      </c>
      <c r="C656" s="5" t="s">
        <v>20275</v>
      </c>
      <c r="D656" s="5" t="s">
        <v>22816</v>
      </c>
      <c r="E656" s="5" t="s">
        <v>845</v>
      </c>
      <c r="F656" s="5" t="s">
        <v>845</v>
      </c>
      <c r="G656" s="5" t="s">
        <v>845</v>
      </c>
      <c r="H656" s="5" t="s">
        <v>567</v>
      </c>
      <c r="I656" s="5" t="s">
        <v>63</v>
      </c>
      <c r="J656" s="5" t="s">
        <v>259</v>
      </c>
      <c r="K656" s="5" t="s">
        <v>67</v>
      </c>
      <c r="L656" s="5" t="s">
        <v>973</v>
      </c>
      <c r="M656" s="5" t="s">
        <v>148</v>
      </c>
      <c r="N656" s="5" t="s">
        <v>166</v>
      </c>
      <c r="O656" s="5" t="s">
        <v>845</v>
      </c>
      <c r="P656" s="5" t="s">
        <v>845</v>
      </c>
      <c r="Q656" s="5" t="s">
        <v>847</v>
      </c>
      <c r="R656" s="5" t="s">
        <v>845</v>
      </c>
      <c r="S656" s="5" t="s">
        <v>848</v>
      </c>
      <c r="T656" s="5" t="s">
        <v>855</v>
      </c>
      <c r="U656" s="5" t="s">
        <v>845</v>
      </c>
      <c r="V656" s="5" t="s">
        <v>845</v>
      </c>
      <c r="W656" s="5" t="s">
        <v>850</v>
      </c>
      <c r="X656" s="5" t="s">
        <v>22817</v>
      </c>
      <c r="Y656" s="5">
        <f>X657-'Sem RTOS RX'!$X656</f>
        <v>0.000150462963</v>
      </c>
      <c r="Z656" s="7">
        <f>SUM(LEN(",CO_MQ135|"),'Sem RTOS RX'!$H656,LEN(",CO2_MQ135|"),'Sem RTOS RX'!$I656,LEN(",Alcool_MQ135|"),'Sem RTOS RX'!$J656,LEN(",Alcool_MQ135|"),'Sem RTOS RX'!$K656,LEN(",Toluen_MQ135|"),'Sem RTOS RX'!$L656,LEN(",MH4_MQ135|"),'Sem RTOS RX'!$M656,LEN(",O3_MQ131|"),'Sem RTOS RX'!$N656)*8</f>
        <v>672</v>
      </c>
    </row>
    <row r="657" ht="15.75" customHeight="1">
      <c r="A657" s="5" t="s">
        <v>22818</v>
      </c>
      <c r="B657" s="5" t="s">
        <v>22819</v>
      </c>
      <c r="C657" s="5" t="s">
        <v>20275</v>
      </c>
      <c r="D657" s="5" t="s">
        <v>22820</v>
      </c>
      <c r="E657" s="5" t="s">
        <v>845</v>
      </c>
      <c r="F657" s="5" t="s">
        <v>845</v>
      </c>
      <c r="G657" s="5" t="s">
        <v>845</v>
      </c>
      <c r="H657" s="5" t="s">
        <v>552</v>
      </c>
      <c r="I657" s="5" t="s">
        <v>253</v>
      </c>
      <c r="J657" s="5" t="s">
        <v>1319</v>
      </c>
      <c r="K657" s="5" t="s">
        <v>293</v>
      </c>
      <c r="L657" s="5" t="s">
        <v>321</v>
      </c>
      <c r="M657" s="5" t="s">
        <v>269</v>
      </c>
      <c r="N657" s="5" t="s">
        <v>132</v>
      </c>
      <c r="O657" s="5" t="s">
        <v>845</v>
      </c>
      <c r="P657" s="5" t="s">
        <v>845</v>
      </c>
      <c r="Q657" s="5" t="s">
        <v>847</v>
      </c>
      <c r="R657" s="5" t="s">
        <v>845</v>
      </c>
      <c r="S657" s="5" t="s">
        <v>848</v>
      </c>
      <c r="T657" s="5" t="s">
        <v>20285</v>
      </c>
      <c r="U657" s="5" t="s">
        <v>845</v>
      </c>
      <c r="V657" s="5" t="s">
        <v>845</v>
      </c>
      <c r="W657" s="5" t="s">
        <v>850</v>
      </c>
      <c r="X657" s="5" t="s">
        <v>22821</v>
      </c>
      <c r="Y657" s="5">
        <f>X658-'Sem RTOS RX'!$X657</f>
        <v>0.000162037037</v>
      </c>
      <c r="Z657" s="7">
        <f>SUM(LEN(",CO_MQ135|"),'Sem RTOS RX'!$H657,LEN(",CO2_MQ135|"),'Sem RTOS RX'!$I657,LEN(",Alcool_MQ135|"),'Sem RTOS RX'!$J657,LEN(",Alcool_MQ135|"),'Sem RTOS RX'!$K657,LEN(",Toluen_MQ135|"),'Sem RTOS RX'!$L657,LEN(",MH4_MQ135|"),'Sem RTOS RX'!$M657,LEN(",O3_MQ131|"),'Sem RTOS RX'!$N657)*8</f>
        <v>672</v>
      </c>
    </row>
    <row r="658" ht="15.75" customHeight="1">
      <c r="A658" s="5" t="s">
        <v>22822</v>
      </c>
      <c r="B658" s="5" t="s">
        <v>22823</v>
      </c>
      <c r="C658" s="5" t="s">
        <v>20275</v>
      </c>
      <c r="D658" s="5" t="s">
        <v>22824</v>
      </c>
      <c r="E658" s="5" t="s">
        <v>845</v>
      </c>
      <c r="F658" s="5" t="s">
        <v>845</v>
      </c>
      <c r="G658" s="5" t="s">
        <v>845</v>
      </c>
      <c r="H658" s="5" t="s">
        <v>528</v>
      </c>
      <c r="I658" s="5" t="s">
        <v>253</v>
      </c>
      <c r="J658" s="5" t="s">
        <v>258</v>
      </c>
      <c r="K658" s="5" t="s">
        <v>293</v>
      </c>
      <c r="L658" s="5" t="s">
        <v>400</v>
      </c>
      <c r="M658" s="5" t="s">
        <v>269</v>
      </c>
      <c r="N658" s="5" t="s">
        <v>82</v>
      </c>
      <c r="O658" s="5" t="s">
        <v>845</v>
      </c>
      <c r="P658" s="5" t="s">
        <v>845</v>
      </c>
      <c r="Q658" s="5" t="s">
        <v>847</v>
      </c>
      <c r="R658" s="5" t="s">
        <v>845</v>
      </c>
      <c r="S658" s="5" t="s">
        <v>848</v>
      </c>
      <c r="T658" s="5" t="s">
        <v>855</v>
      </c>
      <c r="U658" s="5" t="s">
        <v>845</v>
      </c>
      <c r="V658" s="5" t="s">
        <v>845</v>
      </c>
      <c r="W658" s="5" t="s">
        <v>850</v>
      </c>
      <c r="X658" s="5" t="s">
        <v>22825</v>
      </c>
      <c r="Y658" s="5">
        <f>X659-'Sem RTOS RX'!$X658</f>
        <v>0.000150462963</v>
      </c>
      <c r="Z658" s="7">
        <f>SUM(LEN(",CO_MQ135|"),'Sem RTOS RX'!$H658,LEN(",CO2_MQ135|"),'Sem RTOS RX'!$I658,LEN(",Alcool_MQ135|"),'Sem RTOS RX'!$J658,LEN(",Alcool_MQ135|"),'Sem RTOS RX'!$K658,LEN(",Toluen_MQ135|"),'Sem RTOS RX'!$L658,LEN(",MH4_MQ135|"),'Sem RTOS RX'!$M658,LEN(",O3_MQ131|"),'Sem RTOS RX'!$N658)*8</f>
        <v>672</v>
      </c>
    </row>
    <row r="659" ht="15.75" customHeight="1">
      <c r="A659" s="5" t="s">
        <v>22826</v>
      </c>
      <c r="B659" s="5" t="s">
        <v>22827</v>
      </c>
      <c r="C659" s="5" t="s">
        <v>20275</v>
      </c>
      <c r="D659" s="5" t="s">
        <v>22828</v>
      </c>
      <c r="E659" s="5" t="s">
        <v>845</v>
      </c>
      <c r="F659" s="5" t="s">
        <v>845</v>
      </c>
      <c r="G659" s="5" t="s">
        <v>845</v>
      </c>
      <c r="H659" s="5" t="s">
        <v>552</v>
      </c>
      <c r="I659" s="5" t="s">
        <v>253</v>
      </c>
      <c r="J659" s="5" t="s">
        <v>1319</v>
      </c>
      <c r="K659" s="5" t="s">
        <v>293</v>
      </c>
      <c r="L659" s="5" t="s">
        <v>321</v>
      </c>
      <c r="M659" s="5" t="s">
        <v>269</v>
      </c>
      <c r="N659" s="5" t="s">
        <v>102</v>
      </c>
      <c r="O659" s="5" t="s">
        <v>845</v>
      </c>
      <c r="P659" s="5" t="s">
        <v>845</v>
      </c>
      <c r="Q659" s="5" t="s">
        <v>847</v>
      </c>
      <c r="R659" s="5" t="s">
        <v>845</v>
      </c>
      <c r="S659" s="5" t="s">
        <v>848</v>
      </c>
      <c r="T659" s="5" t="s">
        <v>20285</v>
      </c>
      <c r="U659" s="5" t="s">
        <v>845</v>
      </c>
      <c r="V659" s="5" t="s">
        <v>845</v>
      </c>
      <c r="W659" s="5" t="s">
        <v>850</v>
      </c>
      <c r="X659" s="5" t="s">
        <v>22829</v>
      </c>
      <c r="Y659" s="5">
        <f>X660-'Sem RTOS RX'!$X659</f>
        <v>0.0003009259259</v>
      </c>
      <c r="Z659" s="7">
        <f>SUM(LEN(",CO_MQ135|"),'Sem RTOS RX'!$H659,LEN(",CO2_MQ135|"),'Sem RTOS RX'!$I659,LEN(",Alcool_MQ135|"),'Sem RTOS RX'!$J659,LEN(",Alcool_MQ135|"),'Sem RTOS RX'!$K659,LEN(",Toluen_MQ135|"),'Sem RTOS RX'!$L659,LEN(",MH4_MQ135|"),'Sem RTOS RX'!$M659,LEN(",O3_MQ131|"),'Sem RTOS RX'!$N659)*8</f>
        <v>672</v>
      </c>
    </row>
    <row r="660" ht="15.75" customHeight="1">
      <c r="A660" s="5" t="s">
        <v>22830</v>
      </c>
      <c r="B660" s="5" t="s">
        <v>22831</v>
      </c>
      <c r="C660" s="5" t="s">
        <v>20275</v>
      </c>
      <c r="D660" s="5" t="s">
        <v>22832</v>
      </c>
      <c r="E660" s="5" t="s">
        <v>845</v>
      </c>
      <c r="F660" s="5" t="s">
        <v>845</v>
      </c>
      <c r="G660" s="5" t="s">
        <v>845</v>
      </c>
      <c r="H660" s="5" t="s">
        <v>529</v>
      </c>
      <c r="I660" s="5" t="s">
        <v>292</v>
      </c>
      <c r="J660" s="5" t="s">
        <v>258</v>
      </c>
      <c r="K660" s="5" t="s">
        <v>293</v>
      </c>
      <c r="L660" s="5" t="s">
        <v>400</v>
      </c>
      <c r="M660" s="5" t="s">
        <v>269</v>
      </c>
      <c r="N660" s="5" t="s">
        <v>12</v>
      </c>
      <c r="O660" s="5" t="s">
        <v>845</v>
      </c>
      <c r="P660" s="5" t="s">
        <v>845</v>
      </c>
      <c r="Q660" s="5" t="s">
        <v>847</v>
      </c>
      <c r="R660" s="5" t="s">
        <v>845</v>
      </c>
      <c r="S660" s="5" t="s">
        <v>848</v>
      </c>
      <c r="T660" s="5" t="s">
        <v>20285</v>
      </c>
      <c r="U660" s="5" t="s">
        <v>845</v>
      </c>
      <c r="V660" s="5" t="s">
        <v>845</v>
      </c>
      <c r="W660" s="5" t="s">
        <v>850</v>
      </c>
      <c r="X660" s="5" t="s">
        <v>22833</v>
      </c>
      <c r="Y660" s="5">
        <f>X661-'Sem RTOS RX'!$X660</f>
        <v>0.000150462963</v>
      </c>
      <c r="Z660" s="7">
        <f>SUM(LEN(",CO_MQ135|"),'Sem RTOS RX'!$H660,LEN(",CO2_MQ135|"),'Sem RTOS RX'!$I660,LEN(",Alcool_MQ135|"),'Sem RTOS RX'!$J660,LEN(",Alcool_MQ135|"),'Sem RTOS RX'!$K660,LEN(",Toluen_MQ135|"),'Sem RTOS RX'!$L660,LEN(",MH4_MQ135|"),'Sem RTOS RX'!$M660,LEN(",O3_MQ131|"),'Sem RTOS RX'!$N660)*8</f>
        <v>672</v>
      </c>
    </row>
    <row r="661" ht="15.75" customHeight="1">
      <c r="A661" s="5" t="s">
        <v>22834</v>
      </c>
      <c r="B661" s="5" t="s">
        <v>22835</v>
      </c>
      <c r="C661" s="5" t="s">
        <v>20275</v>
      </c>
      <c r="D661" s="5" t="s">
        <v>22836</v>
      </c>
      <c r="E661" s="5" t="s">
        <v>845</v>
      </c>
      <c r="F661" s="5" t="s">
        <v>845</v>
      </c>
      <c r="G661" s="5" t="s">
        <v>845</v>
      </c>
      <c r="H661" s="5" t="s">
        <v>569</v>
      </c>
      <c r="I661" s="5" t="s">
        <v>254</v>
      </c>
      <c r="J661" s="5" t="s">
        <v>187</v>
      </c>
      <c r="K661" s="5" t="s">
        <v>67</v>
      </c>
      <c r="L661" s="5" t="s">
        <v>973</v>
      </c>
      <c r="M661" s="5" t="s">
        <v>148</v>
      </c>
      <c r="N661" s="5" t="s">
        <v>105</v>
      </c>
      <c r="O661" s="5" t="s">
        <v>845</v>
      </c>
      <c r="P661" s="5" t="s">
        <v>845</v>
      </c>
      <c r="Q661" s="5" t="s">
        <v>847</v>
      </c>
      <c r="R661" s="5" t="s">
        <v>845</v>
      </c>
      <c r="S661" s="5" t="s">
        <v>848</v>
      </c>
      <c r="T661" s="5" t="s">
        <v>855</v>
      </c>
      <c r="U661" s="5" t="s">
        <v>845</v>
      </c>
      <c r="V661" s="5" t="s">
        <v>845</v>
      </c>
      <c r="W661" s="5" t="s">
        <v>850</v>
      </c>
      <c r="X661" s="5" t="s">
        <v>22837</v>
      </c>
      <c r="Y661" s="5">
        <f>X662-'Sem RTOS RX'!$X661</f>
        <v>0.000150462963</v>
      </c>
      <c r="Z661" s="7">
        <f>SUM(LEN(",CO_MQ135|"),'Sem RTOS RX'!$H661,LEN(",CO2_MQ135|"),'Sem RTOS RX'!$I661,LEN(",Alcool_MQ135|"),'Sem RTOS RX'!$J661,LEN(",Alcool_MQ135|"),'Sem RTOS RX'!$K661,LEN(",Toluen_MQ135|"),'Sem RTOS RX'!$L661,LEN(",MH4_MQ135|"),'Sem RTOS RX'!$M661,LEN(",O3_MQ131|"),'Sem RTOS RX'!$N661)*8</f>
        <v>672</v>
      </c>
    </row>
    <row r="662" ht="15.75" customHeight="1">
      <c r="A662" s="5" t="s">
        <v>22838</v>
      </c>
      <c r="B662" s="5" t="s">
        <v>22839</v>
      </c>
      <c r="C662" s="5" t="s">
        <v>20275</v>
      </c>
      <c r="D662" s="5" t="s">
        <v>22840</v>
      </c>
      <c r="E662" s="5" t="s">
        <v>845</v>
      </c>
      <c r="F662" s="5" t="s">
        <v>845</v>
      </c>
      <c r="G662" s="5" t="s">
        <v>845</v>
      </c>
      <c r="H662" s="5" t="s">
        <v>696</v>
      </c>
      <c r="I662" s="5" t="s">
        <v>283</v>
      </c>
      <c r="J662" s="5" t="s">
        <v>263</v>
      </c>
      <c r="K662" s="5" t="s">
        <v>293</v>
      </c>
      <c r="L662" s="5" t="s">
        <v>753</v>
      </c>
      <c r="M662" s="5" t="s">
        <v>269</v>
      </c>
      <c r="N662" s="5" t="s">
        <v>156</v>
      </c>
      <c r="O662" s="5" t="s">
        <v>845</v>
      </c>
      <c r="P662" s="5" t="s">
        <v>845</v>
      </c>
      <c r="Q662" s="5" t="s">
        <v>847</v>
      </c>
      <c r="R662" s="5" t="s">
        <v>845</v>
      </c>
      <c r="S662" s="5" t="s">
        <v>848</v>
      </c>
      <c r="T662" s="5" t="s">
        <v>865</v>
      </c>
      <c r="U662" s="5" t="s">
        <v>845</v>
      </c>
      <c r="V662" s="5" t="s">
        <v>845</v>
      </c>
      <c r="W662" s="5" t="s">
        <v>850</v>
      </c>
      <c r="X662" s="5" t="s">
        <v>22841</v>
      </c>
      <c r="Y662" s="5">
        <f>X663-'Sem RTOS RX'!$X662</f>
        <v>0.000150462963</v>
      </c>
      <c r="Z662" s="7">
        <f>SUM(LEN(",CO_MQ135|"),'Sem RTOS RX'!$H662,LEN(",CO2_MQ135|"),'Sem RTOS RX'!$I662,LEN(",Alcool_MQ135|"),'Sem RTOS RX'!$J662,LEN(",Alcool_MQ135|"),'Sem RTOS RX'!$K662,LEN(",Toluen_MQ135|"),'Sem RTOS RX'!$L662,LEN(",MH4_MQ135|"),'Sem RTOS RX'!$M662,LEN(",O3_MQ131|"),'Sem RTOS RX'!$N662)*8</f>
        <v>672</v>
      </c>
    </row>
    <row r="663" ht="15.75" customHeight="1">
      <c r="A663" s="5" t="s">
        <v>22842</v>
      </c>
      <c r="B663" s="5" t="s">
        <v>22843</v>
      </c>
      <c r="C663" s="5" t="s">
        <v>20275</v>
      </c>
      <c r="D663" s="5" t="s">
        <v>22844</v>
      </c>
      <c r="E663" s="5" t="s">
        <v>845</v>
      </c>
      <c r="F663" s="5" t="s">
        <v>845</v>
      </c>
      <c r="G663" s="5" t="s">
        <v>845</v>
      </c>
      <c r="H663" s="5" t="s">
        <v>588</v>
      </c>
      <c r="I663" s="5" t="s">
        <v>297</v>
      </c>
      <c r="J663" s="5" t="s">
        <v>257</v>
      </c>
      <c r="K663" s="5" t="s">
        <v>846</v>
      </c>
      <c r="L663" s="5" t="s">
        <v>413</v>
      </c>
      <c r="M663" s="5" t="s">
        <v>148</v>
      </c>
      <c r="N663" s="5" t="s">
        <v>67</v>
      </c>
      <c r="O663" s="5" t="s">
        <v>845</v>
      </c>
      <c r="P663" s="5" t="s">
        <v>845</v>
      </c>
      <c r="Q663" s="5" t="s">
        <v>847</v>
      </c>
      <c r="R663" s="5" t="s">
        <v>845</v>
      </c>
      <c r="S663" s="5" t="s">
        <v>848</v>
      </c>
      <c r="T663" s="5" t="s">
        <v>865</v>
      </c>
      <c r="U663" s="5" t="s">
        <v>845</v>
      </c>
      <c r="V663" s="5" t="s">
        <v>845</v>
      </c>
      <c r="W663" s="5" t="s">
        <v>850</v>
      </c>
      <c r="X663" s="5" t="s">
        <v>22845</v>
      </c>
      <c r="Y663" s="5">
        <f>X664-'Sem RTOS RX'!$X663</f>
        <v>0.000150462963</v>
      </c>
      <c r="Z663" s="7">
        <f>SUM(LEN(",CO_MQ135|"),'Sem RTOS RX'!$H663,LEN(",CO2_MQ135|"),'Sem RTOS RX'!$I663,LEN(",Alcool_MQ135|"),'Sem RTOS RX'!$J663,LEN(",Alcool_MQ135|"),'Sem RTOS RX'!$K663,LEN(",Toluen_MQ135|"),'Sem RTOS RX'!$L663,LEN(",MH4_MQ135|"),'Sem RTOS RX'!$M663,LEN(",O3_MQ131|"),'Sem RTOS RX'!$N663)*8</f>
        <v>672</v>
      </c>
    </row>
    <row r="664" ht="15.75" customHeight="1">
      <c r="A664" s="5" t="s">
        <v>22846</v>
      </c>
      <c r="B664" s="5" t="s">
        <v>22847</v>
      </c>
      <c r="C664" s="5" t="s">
        <v>20275</v>
      </c>
      <c r="D664" s="5" t="s">
        <v>22848</v>
      </c>
      <c r="E664" s="5" t="s">
        <v>845</v>
      </c>
      <c r="F664" s="5" t="s">
        <v>845</v>
      </c>
      <c r="G664" s="5" t="s">
        <v>845</v>
      </c>
      <c r="H664" s="5" t="s">
        <v>556</v>
      </c>
      <c r="I664" s="5" t="s">
        <v>63</v>
      </c>
      <c r="J664" s="5" t="s">
        <v>259</v>
      </c>
      <c r="K664" s="5" t="s">
        <v>67</v>
      </c>
      <c r="L664" s="5" t="s">
        <v>313</v>
      </c>
      <c r="M664" s="5" t="s">
        <v>269</v>
      </c>
      <c r="N664" s="5" t="s">
        <v>75</v>
      </c>
      <c r="O664" s="5" t="s">
        <v>845</v>
      </c>
      <c r="P664" s="5" t="s">
        <v>845</v>
      </c>
      <c r="Q664" s="5" t="s">
        <v>847</v>
      </c>
      <c r="R664" s="5" t="s">
        <v>845</v>
      </c>
      <c r="S664" s="5" t="s">
        <v>848</v>
      </c>
      <c r="T664" s="5" t="s">
        <v>855</v>
      </c>
      <c r="U664" s="5" t="s">
        <v>845</v>
      </c>
      <c r="V664" s="5" t="s">
        <v>845</v>
      </c>
      <c r="W664" s="5" t="s">
        <v>850</v>
      </c>
      <c r="X664" s="5" t="s">
        <v>5635</v>
      </c>
      <c r="Y664" s="5">
        <f>X665-'Sem RTOS RX'!$X664</f>
        <v>0.000150462963</v>
      </c>
      <c r="Z664" s="7">
        <f>SUM(LEN(",CO_MQ135|"),'Sem RTOS RX'!$H664,LEN(",CO2_MQ135|"),'Sem RTOS RX'!$I664,LEN(",Alcool_MQ135|"),'Sem RTOS RX'!$J664,LEN(",Alcool_MQ135|"),'Sem RTOS RX'!$K664,LEN(",Toluen_MQ135|"),'Sem RTOS RX'!$L664,LEN(",MH4_MQ135|"),'Sem RTOS RX'!$M664,LEN(",O3_MQ131|"),'Sem RTOS RX'!$N664)*8</f>
        <v>672</v>
      </c>
    </row>
    <row r="665" ht="15.75" customHeight="1">
      <c r="A665" s="5" t="s">
        <v>22849</v>
      </c>
      <c r="B665" s="5" t="s">
        <v>22850</v>
      </c>
      <c r="C665" s="5" t="s">
        <v>20275</v>
      </c>
      <c r="D665" s="5" t="s">
        <v>22851</v>
      </c>
      <c r="E665" s="5" t="s">
        <v>845</v>
      </c>
      <c r="F665" s="5" t="s">
        <v>845</v>
      </c>
      <c r="G665" s="5" t="s">
        <v>845</v>
      </c>
      <c r="H665" s="5" t="s">
        <v>536</v>
      </c>
      <c r="I665" s="5" t="s">
        <v>253</v>
      </c>
      <c r="J665" s="5" t="s">
        <v>1319</v>
      </c>
      <c r="K665" s="5" t="s">
        <v>293</v>
      </c>
      <c r="L665" s="5" t="s">
        <v>325</v>
      </c>
      <c r="M665" s="5" t="s">
        <v>269</v>
      </c>
      <c r="N665" s="5" t="s">
        <v>145</v>
      </c>
      <c r="O665" s="5" t="s">
        <v>845</v>
      </c>
      <c r="P665" s="5" t="s">
        <v>845</v>
      </c>
      <c r="Q665" s="5" t="s">
        <v>847</v>
      </c>
      <c r="R665" s="5" t="s">
        <v>845</v>
      </c>
      <c r="S665" s="5" t="s">
        <v>848</v>
      </c>
      <c r="T665" s="5" t="s">
        <v>855</v>
      </c>
      <c r="U665" s="5" t="s">
        <v>845</v>
      </c>
      <c r="V665" s="5" t="s">
        <v>845</v>
      </c>
      <c r="W665" s="5" t="s">
        <v>850</v>
      </c>
      <c r="X665" s="5" t="s">
        <v>22852</v>
      </c>
      <c r="Y665" s="5">
        <f>X666-'Sem RTOS RX'!$X665</f>
        <v>0.000150462963</v>
      </c>
      <c r="Z665" s="7">
        <f>SUM(LEN(",CO_MQ135|"),'Sem RTOS RX'!$H665,LEN(",CO2_MQ135|"),'Sem RTOS RX'!$I665,LEN(",Alcool_MQ135|"),'Sem RTOS RX'!$J665,LEN(",Alcool_MQ135|"),'Sem RTOS RX'!$K665,LEN(",Toluen_MQ135|"),'Sem RTOS RX'!$L665,LEN(",MH4_MQ135|"),'Sem RTOS RX'!$M665,LEN(",O3_MQ131|"),'Sem RTOS RX'!$N665)*8</f>
        <v>672</v>
      </c>
    </row>
    <row r="666" ht="15.75" customHeight="1">
      <c r="A666" s="5" t="s">
        <v>22853</v>
      </c>
      <c r="B666" s="5" t="s">
        <v>22854</v>
      </c>
      <c r="C666" s="5" t="s">
        <v>20275</v>
      </c>
      <c r="D666" s="5" t="s">
        <v>22855</v>
      </c>
      <c r="E666" s="5" t="s">
        <v>845</v>
      </c>
      <c r="F666" s="5" t="s">
        <v>845</v>
      </c>
      <c r="G666" s="5" t="s">
        <v>845</v>
      </c>
      <c r="H666" s="5" t="s">
        <v>696</v>
      </c>
      <c r="I666" s="5" t="s">
        <v>283</v>
      </c>
      <c r="J666" s="5" t="s">
        <v>263</v>
      </c>
      <c r="K666" s="5" t="s">
        <v>293</v>
      </c>
      <c r="L666" s="5" t="s">
        <v>753</v>
      </c>
      <c r="M666" s="5" t="s">
        <v>269</v>
      </c>
      <c r="N666" s="5" t="s">
        <v>204</v>
      </c>
      <c r="O666" s="5" t="s">
        <v>845</v>
      </c>
      <c r="P666" s="5" t="s">
        <v>845</v>
      </c>
      <c r="Q666" s="5" t="s">
        <v>847</v>
      </c>
      <c r="R666" s="5" t="s">
        <v>845</v>
      </c>
      <c r="S666" s="5" t="s">
        <v>848</v>
      </c>
      <c r="T666" s="5" t="s">
        <v>855</v>
      </c>
      <c r="U666" s="5" t="s">
        <v>845</v>
      </c>
      <c r="V666" s="5" t="s">
        <v>845</v>
      </c>
      <c r="W666" s="5" t="s">
        <v>850</v>
      </c>
      <c r="X666" s="5" t="s">
        <v>22856</v>
      </c>
      <c r="Y666" s="5">
        <f>X667-'Sem RTOS RX'!$X666</f>
        <v>0.000162037037</v>
      </c>
      <c r="Z666" s="7">
        <f>SUM(LEN(",CO_MQ135|"),'Sem RTOS RX'!$H666,LEN(",CO2_MQ135|"),'Sem RTOS RX'!$I666,LEN(",Alcool_MQ135|"),'Sem RTOS RX'!$J666,LEN(",Alcool_MQ135|"),'Sem RTOS RX'!$K666,LEN(",Toluen_MQ135|"),'Sem RTOS RX'!$L666,LEN(",MH4_MQ135|"),'Sem RTOS RX'!$M666,LEN(",O3_MQ131|"),'Sem RTOS RX'!$N666)*8</f>
        <v>672</v>
      </c>
    </row>
    <row r="667" ht="15.75" customHeight="1">
      <c r="A667" s="5" t="s">
        <v>22857</v>
      </c>
      <c r="B667" s="5" t="s">
        <v>22858</v>
      </c>
      <c r="C667" s="5" t="s">
        <v>20275</v>
      </c>
      <c r="D667" s="5" t="s">
        <v>22859</v>
      </c>
      <c r="E667" s="5" t="s">
        <v>845</v>
      </c>
      <c r="F667" s="5" t="s">
        <v>845</v>
      </c>
      <c r="G667" s="5" t="s">
        <v>845</v>
      </c>
      <c r="H667" s="5" t="s">
        <v>557</v>
      </c>
      <c r="I667" s="5" t="s">
        <v>63</v>
      </c>
      <c r="J667" s="5" t="s">
        <v>210</v>
      </c>
      <c r="K667" s="5" t="s">
        <v>67</v>
      </c>
      <c r="L667" s="5" t="s">
        <v>408</v>
      </c>
      <c r="M667" s="5" t="s">
        <v>269</v>
      </c>
      <c r="N667" s="5" t="s">
        <v>169</v>
      </c>
      <c r="O667" s="5" t="s">
        <v>845</v>
      </c>
      <c r="P667" s="5" t="s">
        <v>845</v>
      </c>
      <c r="Q667" s="5" t="s">
        <v>847</v>
      </c>
      <c r="R667" s="5" t="s">
        <v>845</v>
      </c>
      <c r="S667" s="5" t="s">
        <v>848</v>
      </c>
      <c r="T667" s="5" t="s">
        <v>865</v>
      </c>
      <c r="U667" s="5" t="s">
        <v>845</v>
      </c>
      <c r="V667" s="5" t="s">
        <v>845</v>
      </c>
      <c r="W667" s="5" t="s">
        <v>850</v>
      </c>
      <c r="X667" s="5" t="s">
        <v>22860</v>
      </c>
      <c r="Y667" s="5">
        <f>X668-'Sem RTOS RX'!$X667</f>
        <v>0.000150462963</v>
      </c>
      <c r="Z667" s="7">
        <f>SUM(LEN(",CO_MQ135|"),'Sem RTOS RX'!$H667,LEN(",CO2_MQ135|"),'Sem RTOS RX'!$I667,LEN(",Alcool_MQ135|"),'Sem RTOS RX'!$J667,LEN(",Alcool_MQ135|"),'Sem RTOS RX'!$K667,LEN(",Toluen_MQ135|"),'Sem RTOS RX'!$L667,LEN(",MH4_MQ135|"),'Sem RTOS RX'!$M667,LEN(",O3_MQ131|"),'Sem RTOS RX'!$N667)*8</f>
        <v>672</v>
      </c>
    </row>
    <row r="668" ht="15.75" customHeight="1">
      <c r="A668" s="5" t="s">
        <v>22861</v>
      </c>
      <c r="B668" s="5" t="s">
        <v>22862</v>
      </c>
      <c r="C668" s="5" t="s">
        <v>20275</v>
      </c>
      <c r="D668" s="5" t="s">
        <v>22863</v>
      </c>
      <c r="E668" s="5" t="s">
        <v>845</v>
      </c>
      <c r="F668" s="5" t="s">
        <v>845</v>
      </c>
      <c r="G668" s="5" t="s">
        <v>845</v>
      </c>
      <c r="H668" s="5" t="s">
        <v>696</v>
      </c>
      <c r="I668" s="5" t="s">
        <v>283</v>
      </c>
      <c r="J668" s="5" t="s">
        <v>263</v>
      </c>
      <c r="K668" s="5" t="s">
        <v>293</v>
      </c>
      <c r="L668" s="5" t="s">
        <v>753</v>
      </c>
      <c r="M668" s="5" t="s">
        <v>269</v>
      </c>
      <c r="N668" s="5" t="s">
        <v>78</v>
      </c>
      <c r="O668" s="5" t="s">
        <v>845</v>
      </c>
      <c r="P668" s="5" t="s">
        <v>845</v>
      </c>
      <c r="Q668" s="5" t="s">
        <v>847</v>
      </c>
      <c r="R668" s="5" t="s">
        <v>845</v>
      </c>
      <c r="S668" s="5" t="s">
        <v>848</v>
      </c>
      <c r="T668" s="5" t="s">
        <v>855</v>
      </c>
      <c r="U668" s="5" t="s">
        <v>845</v>
      </c>
      <c r="V668" s="5" t="s">
        <v>845</v>
      </c>
      <c r="W668" s="5" t="s">
        <v>850</v>
      </c>
      <c r="X668" s="5" t="s">
        <v>22864</v>
      </c>
      <c r="Y668" s="5">
        <f>X669-'Sem RTOS RX'!$X668</f>
        <v>0.000150462963</v>
      </c>
      <c r="Z668" s="7">
        <f>SUM(LEN(",CO_MQ135|"),'Sem RTOS RX'!$H668,LEN(",CO2_MQ135|"),'Sem RTOS RX'!$I668,LEN(",Alcool_MQ135|"),'Sem RTOS RX'!$J668,LEN(",Alcool_MQ135|"),'Sem RTOS RX'!$K668,LEN(",Toluen_MQ135|"),'Sem RTOS RX'!$L668,LEN(",MH4_MQ135|"),'Sem RTOS RX'!$M668,LEN(",O3_MQ131|"),'Sem RTOS RX'!$N668)*8</f>
        <v>672</v>
      </c>
    </row>
    <row r="669" ht="15.75" customHeight="1">
      <c r="A669" s="5" t="s">
        <v>22865</v>
      </c>
      <c r="B669" s="5" t="s">
        <v>22866</v>
      </c>
      <c r="C669" s="5" t="s">
        <v>20275</v>
      </c>
      <c r="D669" s="5" t="s">
        <v>22867</v>
      </c>
      <c r="E669" s="5" t="s">
        <v>845</v>
      </c>
      <c r="F669" s="5" t="s">
        <v>845</v>
      </c>
      <c r="G669" s="5" t="s">
        <v>845</v>
      </c>
      <c r="H669" s="5" t="s">
        <v>506</v>
      </c>
      <c r="I669" s="5" t="s">
        <v>283</v>
      </c>
      <c r="J669" s="5" t="s">
        <v>264</v>
      </c>
      <c r="K669" s="5" t="s">
        <v>293</v>
      </c>
      <c r="L669" s="5" t="s">
        <v>753</v>
      </c>
      <c r="M669" s="5" t="s">
        <v>285</v>
      </c>
      <c r="N669" s="5" t="s">
        <v>78</v>
      </c>
      <c r="O669" s="5" t="s">
        <v>845</v>
      </c>
      <c r="P669" s="5" t="s">
        <v>845</v>
      </c>
      <c r="Q669" s="5" t="s">
        <v>847</v>
      </c>
      <c r="R669" s="5" t="s">
        <v>845</v>
      </c>
      <c r="S669" s="5" t="s">
        <v>848</v>
      </c>
      <c r="T669" s="5" t="s">
        <v>855</v>
      </c>
      <c r="U669" s="5" t="s">
        <v>845</v>
      </c>
      <c r="V669" s="5" t="s">
        <v>845</v>
      </c>
      <c r="W669" s="5" t="s">
        <v>850</v>
      </c>
      <c r="X669" s="5" t="s">
        <v>22868</v>
      </c>
      <c r="Y669" s="5">
        <f>X670-'Sem RTOS RX'!$X669</f>
        <v>0.000150462963</v>
      </c>
      <c r="Z669" s="7">
        <f>SUM(LEN(",CO_MQ135|"),'Sem RTOS RX'!$H669,LEN(",CO2_MQ135|"),'Sem RTOS RX'!$I669,LEN(",Alcool_MQ135|"),'Sem RTOS RX'!$J669,LEN(",Alcool_MQ135|"),'Sem RTOS RX'!$K669,LEN(",Toluen_MQ135|"),'Sem RTOS RX'!$L669,LEN(",MH4_MQ135|"),'Sem RTOS RX'!$M669,LEN(",O3_MQ131|"),'Sem RTOS RX'!$N669)*8</f>
        <v>672</v>
      </c>
    </row>
    <row r="670" ht="15.75" customHeight="1">
      <c r="A670" s="5" t="s">
        <v>22869</v>
      </c>
      <c r="B670" s="5" t="s">
        <v>22870</v>
      </c>
      <c r="C670" s="5" t="s">
        <v>20275</v>
      </c>
      <c r="D670" s="5" t="s">
        <v>22871</v>
      </c>
      <c r="E670" s="5" t="s">
        <v>845</v>
      </c>
      <c r="F670" s="5" t="s">
        <v>845</v>
      </c>
      <c r="G670" s="5" t="s">
        <v>845</v>
      </c>
      <c r="H670" s="5" t="s">
        <v>528</v>
      </c>
      <c r="I670" s="5" t="s">
        <v>253</v>
      </c>
      <c r="J670" s="5" t="s">
        <v>258</v>
      </c>
      <c r="K670" s="5" t="s">
        <v>293</v>
      </c>
      <c r="L670" s="5" t="s">
        <v>400</v>
      </c>
      <c r="M670" s="5" t="s">
        <v>269</v>
      </c>
      <c r="N670" s="5" t="s">
        <v>98</v>
      </c>
      <c r="O670" s="5" t="s">
        <v>845</v>
      </c>
      <c r="P670" s="5" t="s">
        <v>845</v>
      </c>
      <c r="Q670" s="5" t="s">
        <v>847</v>
      </c>
      <c r="R670" s="5" t="s">
        <v>845</v>
      </c>
      <c r="S670" s="5" t="s">
        <v>848</v>
      </c>
      <c r="T670" s="5" t="s">
        <v>865</v>
      </c>
      <c r="U670" s="5" t="s">
        <v>845</v>
      </c>
      <c r="V670" s="5" t="s">
        <v>845</v>
      </c>
      <c r="W670" s="5" t="s">
        <v>850</v>
      </c>
      <c r="X670" s="5" t="s">
        <v>22872</v>
      </c>
      <c r="Y670" s="5">
        <f>X671-'Sem RTOS RX'!$X670</f>
        <v>0.0003009259259</v>
      </c>
      <c r="Z670" s="7">
        <f>SUM(LEN(",CO_MQ135|"),'Sem RTOS RX'!$H670,LEN(",CO2_MQ135|"),'Sem RTOS RX'!$I670,LEN(",Alcool_MQ135|"),'Sem RTOS RX'!$J670,LEN(",Alcool_MQ135|"),'Sem RTOS RX'!$K670,LEN(",Toluen_MQ135|"),'Sem RTOS RX'!$L670,LEN(",MH4_MQ135|"),'Sem RTOS RX'!$M670,LEN(",O3_MQ131|"),'Sem RTOS RX'!$N670)*8</f>
        <v>672</v>
      </c>
    </row>
    <row r="671" ht="15.75" customHeight="1">
      <c r="A671" s="5" t="s">
        <v>22873</v>
      </c>
      <c r="B671" s="5" t="s">
        <v>22874</v>
      </c>
      <c r="C671" s="5" t="s">
        <v>20275</v>
      </c>
      <c r="D671" s="5" t="s">
        <v>22875</v>
      </c>
      <c r="E671" s="5" t="s">
        <v>845</v>
      </c>
      <c r="F671" s="5" t="s">
        <v>845</v>
      </c>
      <c r="G671" s="5" t="s">
        <v>845</v>
      </c>
      <c r="H671" s="5" t="s">
        <v>529</v>
      </c>
      <c r="I671" s="5" t="s">
        <v>292</v>
      </c>
      <c r="J671" s="5" t="s">
        <v>258</v>
      </c>
      <c r="K671" s="5" t="s">
        <v>293</v>
      </c>
      <c r="L671" s="5" t="s">
        <v>400</v>
      </c>
      <c r="M671" s="5" t="s">
        <v>269</v>
      </c>
      <c r="N671" s="5" t="s">
        <v>269</v>
      </c>
      <c r="O671" s="5" t="s">
        <v>845</v>
      </c>
      <c r="P671" s="5" t="s">
        <v>845</v>
      </c>
      <c r="Q671" s="5" t="s">
        <v>847</v>
      </c>
      <c r="R671" s="5" t="s">
        <v>845</v>
      </c>
      <c r="S671" s="5" t="s">
        <v>848</v>
      </c>
      <c r="T671" s="5" t="s">
        <v>20285</v>
      </c>
      <c r="U671" s="5" t="s">
        <v>845</v>
      </c>
      <c r="V671" s="5" t="s">
        <v>845</v>
      </c>
      <c r="W671" s="5" t="s">
        <v>850</v>
      </c>
      <c r="X671" s="5" t="s">
        <v>22876</v>
      </c>
      <c r="Y671" s="5">
        <f>X672-'Sem RTOS RX'!$X671</f>
        <v>0.000162037037</v>
      </c>
      <c r="Z671" s="7">
        <f>SUM(LEN(",CO_MQ135|"),'Sem RTOS RX'!$H671,LEN(",CO2_MQ135|"),'Sem RTOS RX'!$I671,LEN(",Alcool_MQ135|"),'Sem RTOS RX'!$J671,LEN(",Alcool_MQ135|"),'Sem RTOS RX'!$K671,LEN(",Toluen_MQ135|"),'Sem RTOS RX'!$L671,LEN(",MH4_MQ135|"),'Sem RTOS RX'!$M671,LEN(",O3_MQ131|"),'Sem RTOS RX'!$N671)*8</f>
        <v>672</v>
      </c>
    </row>
    <row r="672" ht="15.75" customHeight="1">
      <c r="A672" s="5" t="s">
        <v>22877</v>
      </c>
      <c r="B672" s="5" t="s">
        <v>22878</v>
      </c>
      <c r="C672" s="5" t="s">
        <v>20275</v>
      </c>
      <c r="D672" s="5" t="s">
        <v>22879</v>
      </c>
      <c r="E672" s="5" t="s">
        <v>845</v>
      </c>
      <c r="F672" s="5" t="s">
        <v>845</v>
      </c>
      <c r="G672" s="5" t="s">
        <v>845</v>
      </c>
      <c r="H672" s="5" t="s">
        <v>536</v>
      </c>
      <c r="I672" s="5" t="s">
        <v>253</v>
      </c>
      <c r="J672" s="5" t="s">
        <v>1319</v>
      </c>
      <c r="K672" s="5" t="s">
        <v>293</v>
      </c>
      <c r="L672" s="5" t="s">
        <v>325</v>
      </c>
      <c r="M672" s="5" t="s">
        <v>269</v>
      </c>
      <c r="N672" s="5" t="s">
        <v>26</v>
      </c>
      <c r="O672" s="5" t="s">
        <v>845</v>
      </c>
      <c r="P672" s="5" t="s">
        <v>845</v>
      </c>
      <c r="Q672" s="5" t="s">
        <v>847</v>
      </c>
      <c r="R672" s="5" t="s">
        <v>845</v>
      </c>
      <c r="S672" s="5" t="s">
        <v>848</v>
      </c>
      <c r="T672" s="5" t="s">
        <v>20285</v>
      </c>
      <c r="U672" s="5" t="s">
        <v>845</v>
      </c>
      <c r="V672" s="5" t="s">
        <v>845</v>
      </c>
      <c r="W672" s="5" t="s">
        <v>850</v>
      </c>
      <c r="X672" s="5" t="s">
        <v>22880</v>
      </c>
      <c r="Y672" s="5">
        <f>X673-'Sem RTOS RX'!$X672</f>
        <v>0.000150462963</v>
      </c>
      <c r="Z672" s="7">
        <f>SUM(LEN(",CO_MQ135|"),'Sem RTOS RX'!$H672,LEN(",CO2_MQ135|"),'Sem RTOS RX'!$I672,LEN(",Alcool_MQ135|"),'Sem RTOS RX'!$J672,LEN(",Alcool_MQ135|"),'Sem RTOS RX'!$K672,LEN(",Toluen_MQ135|"),'Sem RTOS RX'!$L672,LEN(",MH4_MQ135|"),'Sem RTOS RX'!$M672,LEN(",O3_MQ131|"),'Sem RTOS RX'!$N672)*8</f>
        <v>672</v>
      </c>
    </row>
    <row r="673" ht="15.75" customHeight="1">
      <c r="A673" s="5" t="s">
        <v>22881</v>
      </c>
      <c r="B673" s="5" t="s">
        <v>22882</v>
      </c>
      <c r="C673" s="5" t="s">
        <v>20275</v>
      </c>
      <c r="D673" s="5" t="s">
        <v>22883</v>
      </c>
      <c r="E673" s="5" t="s">
        <v>845</v>
      </c>
      <c r="F673" s="5" t="s">
        <v>845</v>
      </c>
      <c r="G673" s="5" t="s">
        <v>845</v>
      </c>
      <c r="H673" s="5" t="s">
        <v>557</v>
      </c>
      <c r="I673" s="5" t="s">
        <v>63</v>
      </c>
      <c r="J673" s="5" t="s">
        <v>210</v>
      </c>
      <c r="K673" s="5" t="s">
        <v>67</v>
      </c>
      <c r="L673" s="5" t="s">
        <v>408</v>
      </c>
      <c r="M673" s="5" t="s">
        <v>269</v>
      </c>
      <c r="N673" s="5" t="s">
        <v>59</v>
      </c>
      <c r="O673" s="5" t="s">
        <v>845</v>
      </c>
      <c r="P673" s="5" t="s">
        <v>845</v>
      </c>
      <c r="Q673" s="5" t="s">
        <v>847</v>
      </c>
      <c r="R673" s="5" t="s">
        <v>845</v>
      </c>
      <c r="S673" s="5" t="s">
        <v>848</v>
      </c>
      <c r="T673" s="5" t="s">
        <v>855</v>
      </c>
      <c r="U673" s="5" t="s">
        <v>845</v>
      </c>
      <c r="V673" s="5" t="s">
        <v>845</v>
      </c>
      <c r="W673" s="5" t="s">
        <v>850</v>
      </c>
      <c r="X673" s="5" t="s">
        <v>22884</v>
      </c>
      <c r="Y673" s="5">
        <f>X674-'Sem RTOS RX'!$X673</f>
        <v>0.000150462963</v>
      </c>
      <c r="Z673" s="7">
        <f>SUM(LEN(",CO_MQ135|"),'Sem RTOS RX'!$H673,LEN(",CO2_MQ135|"),'Sem RTOS RX'!$I673,LEN(",Alcool_MQ135|"),'Sem RTOS RX'!$J673,LEN(",Alcool_MQ135|"),'Sem RTOS RX'!$K673,LEN(",Toluen_MQ135|"),'Sem RTOS RX'!$L673,LEN(",MH4_MQ135|"),'Sem RTOS RX'!$M673,LEN(",O3_MQ131|"),'Sem RTOS RX'!$N673)*8</f>
        <v>672</v>
      </c>
    </row>
    <row r="674" ht="15.75" customHeight="1">
      <c r="A674" s="5" t="s">
        <v>22885</v>
      </c>
      <c r="B674" s="5" t="s">
        <v>22886</v>
      </c>
      <c r="C674" s="5" t="s">
        <v>20275</v>
      </c>
      <c r="D674" s="5" t="s">
        <v>22887</v>
      </c>
      <c r="E674" s="5" t="s">
        <v>845</v>
      </c>
      <c r="F674" s="5" t="s">
        <v>845</v>
      </c>
      <c r="G674" s="5" t="s">
        <v>845</v>
      </c>
      <c r="H674" s="5" t="s">
        <v>567</v>
      </c>
      <c r="I674" s="5" t="s">
        <v>63</v>
      </c>
      <c r="J674" s="5" t="s">
        <v>259</v>
      </c>
      <c r="K674" s="5" t="s">
        <v>67</v>
      </c>
      <c r="L674" s="5" t="s">
        <v>973</v>
      </c>
      <c r="M674" s="5" t="s">
        <v>148</v>
      </c>
      <c r="N674" s="5" t="s">
        <v>82</v>
      </c>
      <c r="O674" s="5" t="s">
        <v>845</v>
      </c>
      <c r="P674" s="5" t="s">
        <v>845</v>
      </c>
      <c r="Q674" s="5" t="s">
        <v>847</v>
      </c>
      <c r="R674" s="5" t="s">
        <v>845</v>
      </c>
      <c r="S674" s="5" t="s">
        <v>848</v>
      </c>
      <c r="T674" s="5" t="s">
        <v>855</v>
      </c>
      <c r="U674" s="5" t="s">
        <v>845</v>
      </c>
      <c r="V674" s="5" t="s">
        <v>845</v>
      </c>
      <c r="W674" s="5" t="s">
        <v>850</v>
      </c>
      <c r="X674" s="5" t="s">
        <v>22888</v>
      </c>
      <c r="Y674" s="5">
        <f>X675-'Sem RTOS RX'!$X674</f>
        <v>0.000150462963</v>
      </c>
      <c r="Z674" s="7">
        <f>SUM(LEN(",CO_MQ135|"),'Sem RTOS RX'!$H674,LEN(",CO2_MQ135|"),'Sem RTOS RX'!$I674,LEN(",Alcool_MQ135|"),'Sem RTOS RX'!$J674,LEN(",Alcool_MQ135|"),'Sem RTOS RX'!$K674,LEN(",Toluen_MQ135|"),'Sem RTOS RX'!$L674,LEN(",MH4_MQ135|"),'Sem RTOS RX'!$M674,LEN(",O3_MQ131|"),'Sem RTOS RX'!$N674)*8</f>
        <v>672</v>
      </c>
    </row>
    <row r="675" ht="15.75" customHeight="1">
      <c r="A675" s="5" t="s">
        <v>22889</v>
      </c>
      <c r="B675" s="5" t="s">
        <v>22890</v>
      </c>
      <c r="C675" s="5" t="s">
        <v>20275</v>
      </c>
      <c r="D675" s="5" t="s">
        <v>22891</v>
      </c>
      <c r="E675" s="5" t="s">
        <v>845</v>
      </c>
      <c r="F675" s="5" t="s">
        <v>845</v>
      </c>
      <c r="G675" s="5" t="s">
        <v>845</v>
      </c>
      <c r="H675" s="5" t="s">
        <v>536</v>
      </c>
      <c r="I675" s="5" t="s">
        <v>253</v>
      </c>
      <c r="J675" s="5" t="s">
        <v>1319</v>
      </c>
      <c r="K675" s="5" t="s">
        <v>293</v>
      </c>
      <c r="L675" s="5" t="s">
        <v>325</v>
      </c>
      <c r="M675" s="5" t="s">
        <v>269</v>
      </c>
      <c r="N675" s="5" t="s">
        <v>2520</v>
      </c>
      <c r="O675" s="5" t="s">
        <v>845</v>
      </c>
      <c r="P675" s="5" t="s">
        <v>845</v>
      </c>
      <c r="Q675" s="5" t="s">
        <v>847</v>
      </c>
      <c r="R675" s="5" t="s">
        <v>845</v>
      </c>
      <c r="S675" s="5" t="s">
        <v>848</v>
      </c>
      <c r="T675" s="5" t="s">
        <v>855</v>
      </c>
      <c r="U675" s="5" t="s">
        <v>845</v>
      </c>
      <c r="V675" s="5" t="s">
        <v>845</v>
      </c>
      <c r="W675" s="5" t="s">
        <v>850</v>
      </c>
      <c r="X675" s="5" t="s">
        <v>22892</v>
      </c>
      <c r="Y675" s="5">
        <f>X676-'Sem RTOS RX'!$X675</f>
        <v>0.000150462963</v>
      </c>
      <c r="Z675" s="7">
        <f>SUM(LEN(",CO_MQ135|"),'Sem RTOS RX'!$H675,LEN(",CO2_MQ135|"),'Sem RTOS RX'!$I675,LEN(",Alcool_MQ135|"),'Sem RTOS RX'!$J675,LEN(",Alcool_MQ135|"),'Sem RTOS RX'!$K675,LEN(",Toluen_MQ135|"),'Sem RTOS RX'!$L675,LEN(",MH4_MQ135|"),'Sem RTOS RX'!$M675,LEN(",O3_MQ131|"),'Sem RTOS RX'!$N675)*8</f>
        <v>672</v>
      </c>
    </row>
    <row r="676" ht="15.75" customHeight="1">
      <c r="A676" s="5" t="s">
        <v>22893</v>
      </c>
      <c r="B676" s="5" t="s">
        <v>22894</v>
      </c>
      <c r="C676" s="5" t="s">
        <v>20275</v>
      </c>
      <c r="D676" s="5" t="s">
        <v>22895</v>
      </c>
      <c r="E676" s="5" t="s">
        <v>845</v>
      </c>
      <c r="F676" s="5" t="s">
        <v>845</v>
      </c>
      <c r="G676" s="5" t="s">
        <v>845</v>
      </c>
      <c r="H676" s="5" t="s">
        <v>556</v>
      </c>
      <c r="I676" s="5" t="s">
        <v>63</v>
      </c>
      <c r="J676" s="5" t="s">
        <v>259</v>
      </c>
      <c r="K676" s="5" t="s">
        <v>67</v>
      </c>
      <c r="L676" s="5" t="s">
        <v>313</v>
      </c>
      <c r="M676" s="5" t="s">
        <v>269</v>
      </c>
      <c r="N676" s="5" t="s">
        <v>77</v>
      </c>
      <c r="O676" s="5" t="s">
        <v>845</v>
      </c>
      <c r="P676" s="5" t="s">
        <v>845</v>
      </c>
      <c r="Q676" s="5" t="s">
        <v>847</v>
      </c>
      <c r="R676" s="5" t="s">
        <v>845</v>
      </c>
      <c r="S676" s="5" t="s">
        <v>848</v>
      </c>
      <c r="T676" s="5" t="s">
        <v>865</v>
      </c>
      <c r="U676" s="5" t="s">
        <v>845</v>
      </c>
      <c r="V676" s="5" t="s">
        <v>845</v>
      </c>
      <c r="W676" s="5" t="s">
        <v>850</v>
      </c>
      <c r="X676" s="5" t="s">
        <v>5695</v>
      </c>
      <c r="Y676" s="5">
        <f>X677-'Sem RTOS RX'!$X676</f>
        <v>0.000150462963</v>
      </c>
      <c r="Z676" s="7">
        <f>SUM(LEN(",CO_MQ135|"),'Sem RTOS RX'!$H676,LEN(",CO2_MQ135|"),'Sem RTOS RX'!$I676,LEN(",Alcool_MQ135|"),'Sem RTOS RX'!$J676,LEN(",Alcool_MQ135|"),'Sem RTOS RX'!$K676,LEN(",Toluen_MQ135|"),'Sem RTOS RX'!$L676,LEN(",MH4_MQ135|"),'Sem RTOS RX'!$M676,LEN(",O3_MQ131|"),'Sem RTOS RX'!$N676)*8</f>
        <v>672</v>
      </c>
    </row>
    <row r="677" ht="15.75" customHeight="1">
      <c r="A677" s="5" t="s">
        <v>22896</v>
      </c>
      <c r="B677" s="5" t="s">
        <v>22897</v>
      </c>
      <c r="C677" s="5" t="s">
        <v>20275</v>
      </c>
      <c r="D677" s="5" t="s">
        <v>22898</v>
      </c>
      <c r="E677" s="5" t="s">
        <v>845</v>
      </c>
      <c r="F677" s="5" t="s">
        <v>845</v>
      </c>
      <c r="G677" s="5" t="s">
        <v>845</v>
      </c>
      <c r="H677" s="5" t="s">
        <v>552</v>
      </c>
      <c r="I677" s="5" t="s">
        <v>253</v>
      </c>
      <c r="J677" s="5" t="s">
        <v>1319</v>
      </c>
      <c r="K677" s="5" t="s">
        <v>293</v>
      </c>
      <c r="L677" s="5" t="s">
        <v>321</v>
      </c>
      <c r="M677" s="5" t="s">
        <v>269</v>
      </c>
      <c r="N677" s="5" t="s">
        <v>24</v>
      </c>
      <c r="O677" s="5" t="s">
        <v>845</v>
      </c>
      <c r="P677" s="5" t="s">
        <v>845</v>
      </c>
      <c r="Q677" s="5" t="s">
        <v>847</v>
      </c>
      <c r="R677" s="5" t="s">
        <v>845</v>
      </c>
      <c r="S677" s="5" t="s">
        <v>848</v>
      </c>
      <c r="T677" s="5" t="s">
        <v>865</v>
      </c>
      <c r="U677" s="5" t="s">
        <v>845</v>
      </c>
      <c r="V677" s="5" t="s">
        <v>845</v>
      </c>
      <c r="W677" s="5" t="s">
        <v>850</v>
      </c>
      <c r="X677" s="5" t="s">
        <v>22899</v>
      </c>
      <c r="Y677" s="5">
        <f>X678-'Sem RTOS RX'!$X677</f>
        <v>0.000150462963</v>
      </c>
      <c r="Z677" s="7">
        <f>SUM(LEN(",CO_MQ135|"),'Sem RTOS RX'!$H677,LEN(",CO2_MQ135|"),'Sem RTOS RX'!$I677,LEN(",Alcool_MQ135|"),'Sem RTOS RX'!$J677,LEN(",Alcool_MQ135|"),'Sem RTOS RX'!$K677,LEN(",Toluen_MQ135|"),'Sem RTOS RX'!$L677,LEN(",MH4_MQ135|"),'Sem RTOS RX'!$M677,LEN(",O3_MQ131|"),'Sem RTOS RX'!$N677)*8</f>
        <v>672</v>
      </c>
    </row>
    <row r="678" ht="15.75" customHeight="1">
      <c r="A678" s="5" t="s">
        <v>22900</v>
      </c>
      <c r="B678" s="5" t="s">
        <v>22901</v>
      </c>
      <c r="C678" s="5" t="s">
        <v>20275</v>
      </c>
      <c r="D678" s="5" t="s">
        <v>22902</v>
      </c>
      <c r="E678" s="5" t="s">
        <v>845</v>
      </c>
      <c r="F678" s="5" t="s">
        <v>845</v>
      </c>
      <c r="G678" s="5" t="s">
        <v>845</v>
      </c>
      <c r="H678" s="5" t="s">
        <v>552</v>
      </c>
      <c r="I678" s="5" t="s">
        <v>253</v>
      </c>
      <c r="J678" s="5" t="s">
        <v>1319</v>
      </c>
      <c r="K678" s="5" t="s">
        <v>293</v>
      </c>
      <c r="L678" s="5" t="s">
        <v>321</v>
      </c>
      <c r="M678" s="5" t="s">
        <v>269</v>
      </c>
      <c r="N678" s="5" t="s">
        <v>273</v>
      </c>
      <c r="O678" s="5" t="s">
        <v>845</v>
      </c>
      <c r="P678" s="5" t="s">
        <v>845</v>
      </c>
      <c r="Q678" s="5" t="s">
        <v>847</v>
      </c>
      <c r="R678" s="5" t="s">
        <v>845</v>
      </c>
      <c r="S678" s="5" t="s">
        <v>848</v>
      </c>
      <c r="T678" s="5" t="s">
        <v>865</v>
      </c>
      <c r="U678" s="5" t="s">
        <v>845</v>
      </c>
      <c r="V678" s="5" t="s">
        <v>845</v>
      </c>
      <c r="W678" s="5" t="s">
        <v>850</v>
      </c>
      <c r="X678" s="5" t="s">
        <v>22903</v>
      </c>
      <c r="Y678" s="5">
        <f>X679-'Sem RTOS RX'!$X678</f>
        <v>0.000150462963</v>
      </c>
      <c r="Z678" s="7">
        <f>SUM(LEN(",CO_MQ135|"),'Sem RTOS RX'!$H678,LEN(",CO2_MQ135|"),'Sem RTOS RX'!$I678,LEN(",Alcool_MQ135|"),'Sem RTOS RX'!$J678,LEN(",Alcool_MQ135|"),'Sem RTOS RX'!$K678,LEN(",Toluen_MQ135|"),'Sem RTOS RX'!$L678,LEN(",MH4_MQ135|"),'Sem RTOS RX'!$M678,LEN(",O3_MQ131|"),'Sem RTOS RX'!$N678)*8</f>
        <v>672</v>
      </c>
    </row>
    <row r="679" ht="15.75" customHeight="1">
      <c r="A679" s="5" t="s">
        <v>22904</v>
      </c>
      <c r="B679" s="5" t="s">
        <v>22905</v>
      </c>
      <c r="C679" s="5" t="s">
        <v>20275</v>
      </c>
      <c r="D679" s="5" t="s">
        <v>22906</v>
      </c>
      <c r="E679" s="5" t="s">
        <v>845</v>
      </c>
      <c r="F679" s="5" t="s">
        <v>845</v>
      </c>
      <c r="G679" s="5" t="s">
        <v>845</v>
      </c>
      <c r="H679" s="5" t="s">
        <v>536</v>
      </c>
      <c r="I679" s="5" t="s">
        <v>253</v>
      </c>
      <c r="J679" s="5" t="s">
        <v>1319</v>
      </c>
      <c r="K679" s="5" t="s">
        <v>293</v>
      </c>
      <c r="L679" s="5" t="s">
        <v>325</v>
      </c>
      <c r="M679" s="5" t="s">
        <v>269</v>
      </c>
      <c r="N679" s="5" t="s">
        <v>23</v>
      </c>
      <c r="O679" s="5" t="s">
        <v>845</v>
      </c>
      <c r="P679" s="5" t="s">
        <v>845</v>
      </c>
      <c r="Q679" s="5" t="s">
        <v>847</v>
      </c>
      <c r="R679" s="5" t="s">
        <v>845</v>
      </c>
      <c r="S679" s="5" t="s">
        <v>848</v>
      </c>
      <c r="T679" s="5" t="s">
        <v>855</v>
      </c>
      <c r="U679" s="5" t="s">
        <v>845</v>
      </c>
      <c r="V679" s="5" t="s">
        <v>845</v>
      </c>
      <c r="W679" s="5" t="s">
        <v>850</v>
      </c>
      <c r="X679" s="5" t="s">
        <v>22907</v>
      </c>
      <c r="Y679" s="5">
        <f>X680-'Sem RTOS RX'!$X679</f>
        <v>0.000150462963</v>
      </c>
      <c r="Z679" s="7">
        <f>SUM(LEN(",CO_MQ135|"),'Sem RTOS RX'!$H679,LEN(",CO2_MQ135|"),'Sem RTOS RX'!$I679,LEN(",Alcool_MQ135|"),'Sem RTOS RX'!$J679,LEN(",Alcool_MQ135|"),'Sem RTOS RX'!$K679,LEN(",Toluen_MQ135|"),'Sem RTOS RX'!$L679,LEN(",MH4_MQ135|"),'Sem RTOS RX'!$M679,LEN(",O3_MQ131|"),'Sem RTOS RX'!$N679)*8</f>
        <v>672</v>
      </c>
    </row>
    <row r="680" ht="15.75" customHeight="1">
      <c r="A680" s="5" t="s">
        <v>22908</v>
      </c>
      <c r="B680" s="5" t="s">
        <v>22909</v>
      </c>
      <c r="C680" s="5" t="s">
        <v>20275</v>
      </c>
      <c r="D680" s="5" t="s">
        <v>22910</v>
      </c>
      <c r="E680" s="5" t="s">
        <v>845</v>
      </c>
      <c r="F680" s="5" t="s">
        <v>845</v>
      </c>
      <c r="G680" s="5" t="s">
        <v>845</v>
      </c>
      <c r="H680" s="5" t="s">
        <v>567</v>
      </c>
      <c r="I680" s="5" t="s">
        <v>63</v>
      </c>
      <c r="J680" s="5" t="s">
        <v>259</v>
      </c>
      <c r="K680" s="5" t="s">
        <v>67</v>
      </c>
      <c r="L680" s="5" t="s">
        <v>973</v>
      </c>
      <c r="M680" s="5" t="s">
        <v>148</v>
      </c>
      <c r="N680" s="5" t="s">
        <v>147</v>
      </c>
      <c r="O680" s="5" t="s">
        <v>845</v>
      </c>
      <c r="P680" s="5" t="s">
        <v>845</v>
      </c>
      <c r="Q680" s="5" t="s">
        <v>847</v>
      </c>
      <c r="R680" s="5" t="s">
        <v>845</v>
      </c>
      <c r="S680" s="5" t="s">
        <v>848</v>
      </c>
      <c r="T680" s="5" t="s">
        <v>20285</v>
      </c>
      <c r="U680" s="5" t="s">
        <v>845</v>
      </c>
      <c r="V680" s="5" t="s">
        <v>845</v>
      </c>
      <c r="W680" s="5" t="s">
        <v>850</v>
      </c>
      <c r="X680" s="5" t="s">
        <v>22911</v>
      </c>
      <c r="Y680" s="5">
        <f>X681-'Sem RTOS RX'!$X680</f>
        <v>0.000162037037</v>
      </c>
      <c r="Z680" s="7">
        <f>SUM(LEN(",CO_MQ135|"),'Sem RTOS RX'!$H680,LEN(",CO2_MQ135|"),'Sem RTOS RX'!$I680,LEN(",Alcool_MQ135|"),'Sem RTOS RX'!$J680,LEN(",Alcool_MQ135|"),'Sem RTOS RX'!$K680,LEN(",Toluen_MQ135|"),'Sem RTOS RX'!$L680,LEN(",MH4_MQ135|"),'Sem RTOS RX'!$M680,LEN(",O3_MQ131|"),'Sem RTOS RX'!$N680)*8</f>
        <v>672</v>
      </c>
    </row>
    <row r="681" ht="15.75" customHeight="1">
      <c r="A681" s="5" t="s">
        <v>22912</v>
      </c>
      <c r="B681" s="5" t="s">
        <v>22913</v>
      </c>
      <c r="C681" s="5" t="s">
        <v>20275</v>
      </c>
      <c r="D681" s="5" t="s">
        <v>22914</v>
      </c>
      <c r="E681" s="5" t="s">
        <v>845</v>
      </c>
      <c r="F681" s="5" t="s">
        <v>845</v>
      </c>
      <c r="G681" s="5" t="s">
        <v>845</v>
      </c>
      <c r="H681" s="5" t="s">
        <v>552</v>
      </c>
      <c r="I681" s="5" t="s">
        <v>253</v>
      </c>
      <c r="J681" s="5" t="s">
        <v>1319</v>
      </c>
      <c r="K681" s="5" t="s">
        <v>293</v>
      </c>
      <c r="L681" s="5" t="s">
        <v>321</v>
      </c>
      <c r="M681" s="5" t="s">
        <v>269</v>
      </c>
      <c r="N681" s="5" t="s">
        <v>145</v>
      </c>
      <c r="O681" s="5" t="s">
        <v>845</v>
      </c>
      <c r="P681" s="5" t="s">
        <v>845</v>
      </c>
      <c r="Q681" s="5" t="s">
        <v>847</v>
      </c>
      <c r="R681" s="5" t="s">
        <v>845</v>
      </c>
      <c r="S681" s="5" t="s">
        <v>848</v>
      </c>
      <c r="T681" s="5" t="s">
        <v>855</v>
      </c>
      <c r="U681" s="5" t="s">
        <v>845</v>
      </c>
      <c r="V681" s="5" t="s">
        <v>845</v>
      </c>
      <c r="W681" s="5" t="s">
        <v>850</v>
      </c>
      <c r="X681" s="5" t="s">
        <v>22915</v>
      </c>
      <c r="Y681" s="5">
        <f>X682-'Sem RTOS RX'!$X681</f>
        <v>0.000150462963</v>
      </c>
      <c r="Z681" s="7">
        <f>SUM(LEN(",CO_MQ135|"),'Sem RTOS RX'!$H681,LEN(",CO2_MQ135|"),'Sem RTOS RX'!$I681,LEN(",Alcool_MQ135|"),'Sem RTOS RX'!$J681,LEN(",Alcool_MQ135|"),'Sem RTOS RX'!$K681,LEN(",Toluen_MQ135|"),'Sem RTOS RX'!$L681,LEN(",MH4_MQ135|"),'Sem RTOS RX'!$M681,LEN(",O3_MQ131|"),'Sem RTOS RX'!$N681)*8</f>
        <v>672</v>
      </c>
    </row>
    <row r="682" ht="15.75" customHeight="1">
      <c r="A682" s="5" t="s">
        <v>22916</v>
      </c>
      <c r="B682" s="5" t="s">
        <v>22917</v>
      </c>
      <c r="C682" s="5" t="s">
        <v>20275</v>
      </c>
      <c r="D682" s="5" t="s">
        <v>22918</v>
      </c>
      <c r="E682" s="5" t="s">
        <v>845</v>
      </c>
      <c r="F682" s="5" t="s">
        <v>845</v>
      </c>
      <c r="G682" s="5" t="s">
        <v>845</v>
      </c>
      <c r="H682" s="5" t="s">
        <v>556</v>
      </c>
      <c r="I682" s="5" t="s">
        <v>63</v>
      </c>
      <c r="J682" s="5" t="s">
        <v>259</v>
      </c>
      <c r="K682" s="5" t="s">
        <v>67</v>
      </c>
      <c r="L682" s="5" t="s">
        <v>313</v>
      </c>
      <c r="M682" s="5" t="s">
        <v>269</v>
      </c>
      <c r="N682" s="5" t="s">
        <v>180</v>
      </c>
      <c r="O682" s="5" t="s">
        <v>845</v>
      </c>
      <c r="P682" s="5" t="s">
        <v>845</v>
      </c>
      <c r="Q682" s="5" t="s">
        <v>847</v>
      </c>
      <c r="R682" s="5" t="s">
        <v>845</v>
      </c>
      <c r="S682" s="5" t="s">
        <v>848</v>
      </c>
      <c r="T682" s="5" t="s">
        <v>20285</v>
      </c>
      <c r="U682" s="5" t="s">
        <v>845</v>
      </c>
      <c r="V682" s="5" t="s">
        <v>845</v>
      </c>
      <c r="W682" s="5" t="s">
        <v>850</v>
      </c>
      <c r="X682" s="5" t="s">
        <v>22919</v>
      </c>
      <c r="Y682" s="5">
        <f>X683-'Sem RTOS RX'!$X682</f>
        <v>0.000150462963</v>
      </c>
      <c r="Z682" s="7">
        <f>SUM(LEN(",CO_MQ135|"),'Sem RTOS RX'!$H682,LEN(",CO2_MQ135|"),'Sem RTOS RX'!$I682,LEN(",Alcool_MQ135|"),'Sem RTOS RX'!$J682,LEN(",Alcool_MQ135|"),'Sem RTOS RX'!$K682,LEN(",Toluen_MQ135|"),'Sem RTOS RX'!$L682,LEN(",MH4_MQ135|"),'Sem RTOS RX'!$M682,LEN(",O3_MQ131|"),'Sem RTOS RX'!$N682)*8</f>
        <v>672</v>
      </c>
    </row>
    <row r="683" ht="15.75" customHeight="1">
      <c r="A683" s="5" t="s">
        <v>22920</v>
      </c>
      <c r="B683" s="5" t="s">
        <v>22921</v>
      </c>
      <c r="C683" s="5" t="s">
        <v>20275</v>
      </c>
      <c r="D683" s="5" t="s">
        <v>22922</v>
      </c>
      <c r="E683" s="5" t="s">
        <v>845</v>
      </c>
      <c r="F683" s="5" t="s">
        <v>845</v>
      </c>
      <c r="G683" s="5" t="s">
        <v>845</v>
      </c>
      <c r="H683" s="5" t="s">
        <v>557</v>
      </c>
      <c r="I683" s="5" t="s">
        <v>63</v>
      </c>
      <c r="J683" s="5" t="s">
        <v>210</v>
      </c>
      <c r="K683" s="5" t="s">
        <v>67</v>
      </c>
      <c r="L683" s="5" t="s">
        <v>408</v>
      </c>
      <c r="M683" s="5" t="s">
        <v>269</v>
      </c>
      <c r="N683" s="5" t="s">
        <v>235</v>
      </c>
      <c r="O683" s="5" t="s">
        <v>845</v>
      </c>
      <c r="P683" s="5" t="s">
        <v>845</v>
      </c>
      <c r="Q683" s="5" t="s">
        <v>847</v>
      </c>
      <c r="R683" s="5" t="s">
        <v>845</v>
      </c>
      <c r="S683" s="5" t="s">
        <v>848</v>
      </c>
      <c r="T683" s="5" t="s">
        <v>855</v>
      </c>
      <c r="U683" s="5" t="s">
        <v>845</v>
      </c>
      <c r="V683" s="5" t="s">
        <v>845</v>
      </c>
      <c r="W683" s="5" t="s">
        <v>850</v>
      </c>
      <c r="X683" s="5" t="s">
        <v>22923</v>
      </c>
      <c r="Y683" s="5">
        <f>X684-'Sem RTOS RX'!$X683</f>
        <v>0.000150462963</v>
      </c>
      <c r="Z683" s="7">
        <f>SUM(LEN(",CO_MQ135|"),'Sem RTOS RX'!$H683,LEN(",CO2_MQ135|"),'Sem RTOS RX'!$I683,LEN(",Alcool_MQ135|"),'Sem RTOS RX'!$J683,LEN(",Alcool_MQ135|"),'Sem RTOS RX'!$K683,LEN(",Toluen_MQ135|"),'Sem RTOS RX'!$L683,LEN(",MH4_MQ135|"),'Sem RTOS RX'!$M683,LEN(",O3_MQ131|"),'Sem RTOS RX'!$N683)*8</f>
        <v>672</v>
      </c>
    </row>
    <row r="684" ht="15.75" customHeight="1">
      <c r="A684" s="5" t="s">
        <v>22924</v>
      </c>
      <c r="B684" s="5" t="s">
        <v>22925</v>
      </c>
      <c r="C684" s="5" t="s">
        <v>20275</v>
      </c>
      <c r="D684" s="5" t="s">
        <v>22926</v>
      </c>
      <c r="E684" s="5" t="s">
        <v>845</v>
      </c>
      <c r="F684" s="5" t="s">
        <v>845</v>
      </c>
      <c r="G684" s="5" t="s">
        <v>845</v>
      </c>
      <c r="H684" s="5" t="s">
        <v>556</v>
      </c>
      <c r="I684" s="5" t="s">
        <v>63</v>
      </c>
      <c r="J684" s="5" t="s">
        <v>259</v>
      </c>
      <c r="K684" s="5" t="s">
        <v>67</v>
      </c>
      <c r="L684" s="5" t="s">
        <v>313</v>
      </c>
      <c r="M684" s="5" t="s">
        <v>269</v>
      </c>
      <c r="N684" s="5" t="s">
        <v>290</v>
      </c>
      <c r="O684" s="5" t="s">
        <v>845</v>
      </c>
      <c r="P684" s="5" t="s">
        <v>845</v>
      </c>
      <c r="Q684" s="5" t="s">
        <v>847</v>
      </c>
      <c r="R684" s="5" t="s">
        <v>845</v>
      </c>
      <c r="S684" s="5" t="s">
        <v>848</v>
      </c>
      <c r="T684" s="5" t="s">
        <v>865</v>
      </c>
      <c r="U684" s="5" t="s">
        <v>845</v>
      </c>
      <c r="V684" s="5" t="s">
        <v>845</v>
      </c>
      <c r="W684" s="5" t="s">
        <v>850</v>
      </c>
      <c r="X684" s="5" t="s">
        <v>22927</v>
      </c>
      <c r="Y684" s="5">
        <f>X685-'Sem RTOS RX'!$X684</f>
        <v>0.000150462963</v>
      </c>
      <c r="Z684" s="7">
        <f>SUM(LEN(",CO_MQ135|"),'Sem RTOS RX'!$H684,LEN(",CO2_MQ135|"),'Sem RTOS RX'!$I684,LEN(",Alcool_MQ135|"),'Sem RTOS RX'!$J684,LEN(",Alcool_MQ135|"),'Sem RTOS RX'!$K684,LEN(",Toluen_MQ135|"),'Sem RTOS RX'!$L684,LEN(",MH4_MQ135|"),'Sem RTOS RX'!$M684,LEN(",O3_MQ131|"),'Sem RTOS RX'!$N684)*8</f>
        <v>672</v>
      </c>
    </row>
    <row r="685" ht="15.75" customHeight="1">
      <c r="A685" s="5" t="s">
        <v>22928</v>
      </c>
      <c r="B685" s="5" t="s">
        <v>22929</v>
      </c>
      <c r="C685" s="5" t="s">
        <v>20275</v>
      </c>
      <c r="D685" s="5" t="s">
        <v>22930</v>
      </c>
      <c r="E685" s="5" t="s">
        <v>845</v>
      </c>
      <c r="F685" s="5" t="s">
        <v>845</v>
      </c>
      <c r="G685" s="5" t="s">
        <v>845</v>
      </c>
      <c r="H685" s="5" t="s">
        <v>536</v>
      </c>
      <c r="I685" s="5" t="s">
        <v>253</v>
      </c>
      <c r="J685" s="5" t="s">
        <v>1319</v>
      </c>
      <c r="K685" s="5" t="s">
        <v>293</v>
      </c>
      <c r="L685" s="5" t="s">
        <v>325</v>
      </c>
      <c r="M685" s="5" t="s">
        <v>269</v>
      </c>
      <c r="N685" s="5" t="s">
        <v>26</v>
      </c>
      <c r="O685" s="5" t="s">
        <v>845</v>
      </c>
      <c r="P685" s="5" t="s">
        <v>845</v>
      </c>
      <c r="Q685" s="5" t="s">
        <v>847</v>
      </c>
      <c r="R685" s="5" t="s">
        <v>845</v>
      </c>
      <c r="S685" s="5" t="s">
        <v>848</v>
      </c>
      <c r="T685" s="5" t="s">
        <v>20285</v>
      </c>
      <c r="U685" s="5" t="s">
        <v>845</v>
      </c>
      <c r="V685" s="5" t="s">
        <v>845</v>
      </c>
      <c r="W685" s="5" t="s">
        <v>850</v>
      </c>
      <c r="X685" s="5" t="s">
        <v>22931</v>
      </c>
      <c r="Y685" s="5">
        <f>X686-'Sem RTOS RX'!$X685</f>
        <v>0.0003125</v>
      </c>
      <c r="Z685" s="7">
        <f>SUM(LEN(",CO_MQ135|"),'Sem RTOS RX'!$H685,LEN(",CO2_MQ135|"),'Sem RTOS RX'!$I685,LEN(",Alcool_MQ135|"),'Sem RTOS RX'!$J685,LEN(",Alcool_MQ135|"),'Sem RTOS RX'!$K685,LEN(",Toluen_MQ135|"),'Sem RTOS RX'!$L685,LEN(",MH4_MQ135|"),'Sem RTOS RX'!$M685,LEN(",O3_MQ131|"),'Sem RTOS RX'!$N685)*8</f>
        <v>672</v>
      </c>
    </row>
    <row r="686" ht="15.75" customHeight="1">
      <c r="A686" s="5" t="s">
        <v>22932</v>
      </c>
      <c r="B686" s="5" t="s">
        <v>22933</v>
      </c>
      <c r="C686" s="5" t="s">
        <v>20275</v>
      </c>
      <c r="D686" s="5" t="s">
        <v>22934</v>
      </c>
      <c r="E686" s="5" t="s">
        <v>845</v>
      </c>
      <c r="F686" s="5" t="s">
        <v>845</v>
      </c>
      <c r="G686" s="5" t="s">
        <v>845</v>
      </c>
      <c r="H686" s="5" t="s">
        <v>556</v>
      </c>
      <c r="I686" s="5" t="s">
        <v>63</v>
      </c>
      <c r="J686" s="5" t="s">
        <v>259</v>
      </c>
      <c r="K686" s="5" t="s">
        <v>67</v>
      </c>
      <c r="L686" s="5" t="s">
        <v>313</v>
      </c>
      <c r="M686" s="5" t="s">
        <v>269</v>
      </c>
      <c r="N686" s="5" t="s">
        <v>149</v>
      </c>
      <c r="O686" s="5" t="s">
        <v>845</v>
      </c>
      <c r="P686" s="5" t="s">
        <v>845</v>
      </c>
      <c r="Q686" s="5" t="s">
        <v>847</v>
      </c>
      <c r="R686" s="5" t="s">
        <v>845</v>
      </c>
      <c r="S686" s="5" t="s">
        <v>848</v>
      </c>
      <c r="T686" s="5" t="s">
        <v>855</v>
      </c>
      <c r="U686" s="5" t="s">
        <v>845</v>
      </c>
      <c r="V686" s="5" t="s">
        <v>845</v>
      </c>
      <c r="W686" s="5" t="s">
        <v>850</v>
      </c>
      <c r="X686" s="5" t="s">
        <v>22935</v>
      </c>
      <c r="Y686" s="5">
        <f>X687-'Sem RTOS RX'!$X686</f>
        <v>0.0001388888889</v>
      </c>
      <c r="Z686" s="7">
        <f>SUM(LEN(",CO_MQ135|"),'Sem RTOS RX'!$H686,LEN(",CO2_MQ135|"),'Sem RTOS RX'!$I686,LEN(",Alcool_MQ135|"),'Sem RTOS RX'!$J686,LEN(",Alcool_MQ135|"),'Sem RTOS RX'!$K686,LEN(",Toluen_MQ135|"),'Sem RTOS RX'!$L686,LEN(",MH4_MQ135|"),'Sem RTOS RX'!$M686,LEN(",O3_MQ131|"),'Sem RTOS RX'!$N686)*8</f>
        <v>672</v>
      </c>
    </row>
    <row r="687" ht="15.75" customHeight="1">
      <c r="A687" s="5" t="s">
        <v>22936</v>
      </c>
      <c r="B687" s="5" t="s">
        <v>22937</v>
      </c>
      <c r="C687" s="5" t="s">
        <v>20275</v>
      </c>
      <c r="D687" s="5" t="s">
        <v>22938</v>
      </c>
      <c r="E687" s="5" t="s">
        <v>845</v>
      </c>
      <c r="F687" s="5" t="s">
        <v>845</v>
      </c>
      <c r="G687" s="5" t="s">
        <v>845</v>
      </c>
      <c r="H687" s="5" t="s">
        <v>540</v>
      </c>
      <c r="I687" s="5" t="s">
        <v>253</v>
      </c>
      <c r="J687" s="5" t="s">
        <v>210</v>
      </c>
      <c r="K687" s="5" t="s">
        <v>67</v>
      </c>
      <c r="L687" s="5" t="s">
        <v>325</v>
      </c>
      <c r="M687" s="5" t="s">
        <v>269</v>
      </c>
      <c r="N687" s="5" t="s">
        <v>19</v>
      </c>
      <c r="O687" s="5" t="s">
        <v>845</v>
      </c>
      <c r="P687" s="5" t="s">
        <v>845</v>
      </c>
      <c r="Q687" s="5" t="s">
        <v>847</v>
      </c>
      <c r="R687" s="5" t="s">
        <v>845</v>
      </c>
      <c r="S687" s="5" t="s">
        <v>848</v>
      </c>
      <c r="T687" s="5" t="s">
        <v>20285</v>
      </c>
      <c r="U687" s="5" t="s">
        <v>845</v>
      </c>
      <c r="V687" s="5" t="s">
        <v>845</v>
      </c>
      <c r="W687" s="5" t="s">
        <v>850</v>
      </c>
      <c r="X687" s="5" t="s">
        <v>22939</v>
      </c>
      <c r="Y687" s="5">
        <f>X688-'Sem RTOS RX'!$X687</f>
        <v>0.000162037037</v>
      </c>
      <c r="Z687" s="7">
        <f>SUM(LEN(",CO_MQ135|"),'Sem RTOS RX'!$H687,LEN(",CO2_MQ135|"),'Sem RTOS RX'!$I687,LEN(",Alcool_MQ135|"),'Sem RTOS RX'!$J687,LEN(",Alcool_MQ135|"),'Sem RTOS RX'!$K687,LEN(",Toluen_MQ135|"),'Sem RTOS RX'!$L687,LEN(",MH4_MQ135|"),'Sem RTOS RX'!$M687,LEN(",O3_MQ131|"),'Sem RTOS RX'!$N687)*8</f>
        <v>672</v>
      </c>
    </row>
    <row r="688" ht="15.75" customHeight="1">
      <c r="A688" s="5" t="s">
        <v>22940</v>
      </c>
      <c r="B688" s="5" t="s">
        <v>22941</v>
      </c>
      <c r="C688" s="5" t="s">
        <v>20275</v>
      </c>
      <c r="D688" s="5" t="s">
        <v>22942</v>
      </c>
      <c r="E688" s="5" t="s">
        <v>845</v>
      </c>
      <c r="F688" s="5" t="s">
        <v>845</v>
      </c>
      <c r="G688" s="5" t="s">
        <v>845</v>
      </c>
      <c r="H688" s="5" t="s">
        <v>874</v>
      </c>
      <c r="I688" s="5" t="s">
        <v>254</v>
      </c>
      <c r="J688" s="5" t="s">
        <v>179</v>
      </c>
      <c r="K688" s="5" t="s">
        <v>67</v>
      </c>
      <c r="L688" s="5" t="s">
        <v>412</v>
      </c>
      <c r="M688" s="5" t="s">
        <v>148</v>
      </c>
      <c r="N688" s="5" t="s">
        <v>166</v>
      </c>
      <c r="O688" s="5" t="s">
        <v>845</v>
      </c>
      <c r="P688" s="5" t="s">
        <v>845</v>
      </c>
      <c r="Q688" s="5" t="s">
        <v>847</v>
      </c>
      <c r="R688" s="5" t="s">
        <v>845</v>
      </c>
      <c r="S688" s="5" t="s">
        <v>848</v>
      </c>
      <c r="T688" s="5" t="s">
        <v>855</v>
      </c>
      <c r="U688" s="5" t="s">
        <v>845</v>
      </c>
      <c r="V688" s="5" t="s">
        <v>845</v>
      </c>
      <c r="W688" s="5" t="s">
        <v>850</v>
      </c>
      <c r="X688" s="5" t="s">
        <v>5759</v>
      </c>
      <c r="Y688" s="5">
        <f>X689-'Sem RTOS RX'!$X688</f>
        <v>0.000150462963</v>
      </c>
      <c r="Z688" s="7">
        <f>SUM(LEN(",CO_MQ135|"),'Sem RTOS RX'!$H688,LEN(",CO2_MQ135|"),'Sem RTOS RX'!$I688,LEN(",Alcool_MQ135|"),'Sem RTOS RX'!$J688,LEN(",Alcool_MQ135|"),'Sem RTOS RX'!$K688,LEN(",Toluen_MQ135|"),'Sem RTOS RX'!$L688,LEN(",MH4_MQ135|"),'Sem RTOS RX'!$M688,LEN(",O3_MQ131|"),'Sem RTOS RX'!$N688)*8</f>
        <v>672</v>
      </c>
    </row>
    <row r="689" ht="15.75" customHeight="1">
      <c r="A689" s="5" t="s">
        <v>22943</v>
      </c>
      <c r="B689" s="5" t="s">
        <v>22944</v>
      </c>
      <c r="C689" s="5" t="s">
        <v>20275</v>
      </c>
      <c r="D689" s="5" t="s">
        <v>22945</v>
      </c>
      <c r="E689" s="5" t="s">
        <v>845</v>
      </c>
      <c r="F689" s="5" t="s">
        <v>845</v>
      </c>
      <c r="G689" s="5" t="s">
        <v>845</v>
      </c>
      <c r="H689" s="5" t="s">
        <v>646</v>
      </c>
      <c r="I689" s="5" t="s">
        <v>1371</v>
      </c>
      <c r="J689" s="5" t="s">
        <v>1372</v>
      </c>
      <c r="K689" s="5" t="s">
        <v>252</v>
      </c>
      <c r="L689" s="5" t="s">
        <v>944</v>
      </c>
      <c r="M689" s="5" t="s">
        <v>41</v>
      </c>
      <c r="N689" s="5" t="s">
        <v>33</v>
      </c>
      <c r="O689" s="5" t="s">
        <v>845</v>
      </c>
      <c r="P689" s="5" t="s">
        <v>845</v>
      </c>
      <c r="Q689" s="5" t="s">
        <v>847</v>
      </c>
      <c r="R689" s="5" t="s">
        <v>845</v>
      </c>
      <c r="S689" s="5" t="s">
        <v>864</v>
      </c>
      <c r="T689" s="5" t="s">
        <v>20285</v>
      </c>
      <c r="U689" s="5" t="s">
        <v>845</v>
      </c>
      <c r="V689" s="5" t="s">
        <v>845</v>
      </c>
      <c r="W689" s="5" t="s">
        <v>850</v>
      </c>
      <c r="X689" s="5" t="s">
        <v>22946</v>
      </c>
      <c r="Y689" s="5">
        <f>X690-'Sem RTOS RX'!$X689</f>
        <v>0.000150462963</v>
      </c>
      <c r="Z689" s="7">
        <f>SUM(LEN(",CO_MQ135|"),'Sem RTOS RX'!$H689,LEN(",CO2_MQ135|"),'Sem RTOS RX'!$I689,LEN(",Alcool_MQ135|"),'Sem RTOS RX'!$J689,LEN(",Alcool_MQ135|"),'Sem RTOS RX'!$K689,LEN(",Toluen_MQ135|"),'Sem RTOS RX'!$L689,LEN(",MH4_MQ135|"),'Sem RTOS RX'!$M689,LEN(",O3_MQ131|"),'Sem RTOS RX'!$N689)*8</f>
        <v>672</v>
      </c>
    </row>
    <row r="690" ht="15.75" customHeight="1">
      <c r="A690" s="5" t="s">
        <v>22947</v>
      </c>
      <c r="B690" s="5" t="s">
        <v>22948</v>
      </c>
      <c r="C690" s="5" t="s">
        <v>20275</v>
      </c>
      <c r="D690" s="5" t="s">
        <v>22949</v>
      </c>
      <c r="E690" s="5" t="s">
        <v>845</v>
      </c>
      <c r="F690" s="5" t="s">
        <v>845</v>
      </c>
      <c r="G690" s="5" t="s">
        <v>845</v>
      </c>
      <c r="H690" s="5" t="s">
        <v>661</v>
      </c>
      <c r="I690" s="5" t="s">
        <v>237</v>
      </c>
      <c r="J690" s="5" t="s">
        <v>202</v>
      </c>
      <c r="K690" s="5" t="s">
        <v>252</v>
      </c>
      <c r="L690" s="5" t="s">
        <v>438</v>
      </c>
      <c r="M690" s="5" t="s">
        <v>180</v>
      </c>
      <c r="N690" s="5" t="s">
        <v>183</v>
      </c>
      <c r="O690" s="5" t="s">
        <v>845</v>
      </c>
      <c r="P690" s="5" t="s">
        <v>845</v>
      </c>
      <c r="Q690" s="5" t="s">
        <v>847</v>
      </c>
      <c r="R690" s="5" t="s">
        <v>845</v>
      </c>
      <c r="S690" s="5" t="s">
        <v>864</v>
      </c>
      <c r="T690" s="5" t="s">
        <v>855</v>
      </c>
      <c r="U690" s="5" t="s">
        <v>845</v>
      </c>
      <c r="V690" s="5" t="s">
        <v>845</v>
      </c>
      <c r="W690" s="5" t="s">
        <v>850</v>
      </c>
      <c r="X690" s="5" t="s">
        <v>22950</v>
      </c>
      <c r="Y690" s="5">
        <f>X691-'Sem RTOS RX'!$X690</f>
        <v>0.000150462963</v>
      </c>
      <c r="Z690" s="7">
        <f>SUM(LEN(",CO_MQ135|"),'Sem RTOS RX'!$H690,LEN(",CO2_MQ135|"),'Sem RTOS RX'!$I690,LEN(",Alcool_MQ135|"),'Sem RTOS RX'!$J690,LEN(",Alcool_MQ135|"),'Sem RTOS RX'!$K690,LEN(",Toluen_MQ135|"),'Sem RTOS RX'!$L690,LEN(",MH4_MQ135|"),'Sem RTOS RX'!$M690,LEN(",O3_MQ131|"),'Sem RTOS RX'!$N690)*8</f>
        <v>672</v>
      </c>
    </row>
    <row r="691" ht="15.75" customHeight="1">
      <c r="A691" s="5" t="s">
        <v>22951</v>
      </c>
      <c r="B691" s="5" t="s">
        <v>22952</v>
      </c>
      <c r="C691" s="5" t="s">
        <v>20275</v>
      </c>
      <c r="D691" s="5" t="s">
        <v>22953</v>
      </c>
      <c r="E691" s="5" t="s">
        <v>845</v>
      </c>
      <c r="F691" s="5" t="s">
        <v>845</v>
      </c>
      <c r="G691" s="5" t="s">
        <v>845</v>
      </c>
      <c r="H691" s="5" t="s">
        <v>536</v>
      </c>
      <c r="I691" s="5" t="s">
        <v>253</v>
      </c>
      <c r="J691" s="5" t="s">
        <v>1319</v>
      </c>
      <c r="K691" s="5" t="s">
        <v>293</v>
      </c>
      <c r="L691" s="5" t="s">
        <v>325</v>
      </c>
      <c r="M691" s="5" t="s">
        <v>269</v>
      </c>
      <c r="N691" s="5" t="s">
        <v>36</v>
      </c>
      <c r="O691" s="5" t="s">
        <v>845</v>
      </c>
      <c r="P691" s="5" t="s">
        <v>845</v>
      </c>
      <c r="Q691" s="5" t="s">
        <v>847</v>
      </c>
      <c r="R691" s="5" t="s">
        <v>845</v>
      </c>
      <c r="S691" s="5" t="s">
        <v>848</v>
      </c>
      <c r="T691" s="5" t="s">
        <v>855</v>
      </c>
      <c r="U691" s="5" t="s">
        <v>845</v>
      </c>
      <c r="V691" s="5" t="s">
        <v>845</v>
      </c>
      <c r="W691" s="5" t="s">
        <v>850</v>
      </c>
      <c r="X691" s="5" t="s">
        <v>5775</v>
      </c>
      <c r="Y691" s="5">
        <f>X692-'Sem RTOS RX'!$X691</f>
        <v>0.000150462963</v>
      </c>
      <c r="Z691" s="7">
        <f>SUM(LEN(",CO_MQ135|"),'Sem RTOS RX'!$H691,LEN(",CO2_MQ135|"),'Sem RTOS RX'!$I691,LEN(",Alcool_MQ135|"),'Sem RTOS RX'!$J691,LEN(",Alcool_MQ135|"),'Sem RTOS RX'!$K691,LEN(",Toluen_MQ135|"),'Sem RTOS RX'!$L691,LEN(",MH4_MQ135|"),'Sem RTOS RX'!$M691,LEN(",O3_MQ131|"),'Sem RTOS RX'!$N691)*8</f>
        <v>672</v>
      </c>
    </row>
    <row r="692" ht="15.75" customHeight="1">
      <c r="A692" s="5" t="s">
        <v>22954</v>
      </c>
      <c r="B692" s="5" t="s">
        <v>22955</v>
      </c>
      <c r="C692" s="5" t="s">
        <v>20275</v>
      </c>
      <c r="D692" s="5" t="s">
        <v>22956</v>
      </c>
      <c r="E692" s="5" t="s">
        <v>845</v>
      </c>
      <c r="F692" s="5" t="s">
        <v>845</v>
      </c>
      <c r="G692" s="5" t="s">
        <v>845</v>
      </c>
      <c r="H692" s="5" t="s">
        <v>536</v>
      </c>
      <c r="I692" s="5" t="s">
        <v>253</v>
      </c>
      <c r="J692" s="5" t="s">
        <v>1319</v>
      </c>
      <c r="K692" s="5" t="s">
        <v>293</v>
      </c>
      <c r="L692" s="5" t="s">
        <v>325</v>
      </c>
      <c r="M692" s="5" t="s">
        <v>269</v>
      </c>
      <c r="N692" s="5" t="s">
        <v>29</v>
      </c>
      <c r="O692" s="5" t="s">
        <v>845</v>
      </c>
      <c r="P692" s="5" t="s">
        <v>845</v>
      </c>
      <c r="Q692" s="5" t="s">
        <v>847</v>
      </c>
      <c r="R692" s="5" t="s">
        <v>845</v>
      </c>
      <c r="S692" s="5" t="s">
        <v>848</v>
      </c>
      <c r="T692" s="5" t="s">
        <v>855</v>
      </c>
      <c r="U692" s="5" t="s">
        <v>845</v>
      </c>
      <c r="V692" s="5" t="s">
        <v>845</v>
      </c>
      <c r="W692" s="5" t="s">
        <v>850</v>
      </c>
      <c r="X692" s="5" t="s">
        <v>22957</v>
      </c>
      <c r="Y692" s="5">
        <f>X693-'Sem RTOS RX'!$X692</f>
        <v>0.000150462963</v>
      </c>
      <c r="Z692" s="7">
        <f>SUM(LEN(",CO_MQ135|"),'Sem RTOS RX'!$H692,LEN(",CO2_MQ135|"),'Sem RTOS RX'!$I692,LEN(",Alcool_MQ135|"),'Sem RTOS RX'!$J692,LEN(",Alcool_MQ135|"),'Sem RTOS RX'!$K692,LEN(",Toluen_MQ135|"),'Sem RTOS RX'!$L692,LEN(",MH4_MQ135|"),'Sem RTOS RX'!$M692,LEN(",O3_MQ131|"),'Sem RTOS RX'!$N692)*8</f>
        <v>672</v>
      </c>
    </row>
    <row r="693" ht="15.75" customHeight="1">
      <c r="A693" s="5" t="s">
        <v>22958</v>
      </c>
      <c r="B693" s="5" t="s">
        <v>22959</v>
      </c>
      <c r="C693" s="5" t="s">
        <v>20275</v>
      </c>
      <c r="D693" s="5" t="s">
        <v>22960</v>
      </c>
      <c r="E693" s="5" t="s">
        <v>845</v>
      </c>
      <c r="F693" s="5" t="s">
        <v>845</v>
      </c>
      <c r="G693" s="5" t="s">
        <v>845</v>
      </c>
      <c r="H693" s="5" t="s">
        <v>582</v>
      </c>
      <c r="I693" s="5" t="s">
        <v>254</v>
      </c>
      <c r="J693" s="5" t="s">
        <v>257</v>
      </c>
      <c r="K693" s="5" t="s">
        <v>67</v>
      </c>
      <c r="L693" s="5" t="s">
        <v>413</v>
      </c>
      <c r="M693" s="5" t="s">
        <v>148</v>
      </c>
      <c r="N693" s="5" t="s">
        <v>41</v>
      </c>
      <c r="O693" s="5" t="s">
        <v>845</v>
      </c>
      <c r="P693" s="5" t="s">
        <v>845</v>
      </c>
      <c r="Q693" s="5" t="s">
        <v>847</v>
      </c>
      <c r="R693" s="5" t="s">
        <v>845</v>
      </c>
      <c r="S693" s="5" t="s">
        <v>848</v>
      </c>
      <c r="T693" s="5" t="s">
        <v>20285</v>
      </c>
      <c r="U693" s="5" t="s">
        <v>845</v>
      </c>
      <c r="V693" s="5" t="s">
        <v>845</v>
      </c>
      <c r="W693" s="5" t="s">
        <v>850</v>
      </c>
      <c r="X693" s="5" t="s">
        <v>22961</v>
      </c>
      <c r="Y693" s="5">
        <f>X694-'Sem RTOS RX'!$X693</f>
        <v>0.000150462963</v>
      </c>
      <c r="Z693" s="7">
        <f>SUM(LEN(",CO_MQ135|"),'Sem RTOS RX'!$H693,LEN(",CO2_MQ135|"),'Sem RTOS RX'!$I693,LEN(",Alcool_MQ135|"),'Sem RTOS RX'!$J693,LEN(",Alcool_MQ135|"),'Sem RTOS RX'!$K693,LEN(",Toluen_MQ135|"),'Sem RTOS RX'!$L693,LEN(",MH4_MQ135|"),'Sem RTOS RX'!$M693,LEN(",O3_MQ131|"),'Sem RTOS RX'!$N693)*8</f>
        <v>672</v>
      </c>
    </row>
    <row r="694" ht="15.75" customHeight="1">
      <c r="A694" s="5" t="s">
        <v>22962</v>
      </c>
      <c r="B694" s="5" t="s">
        <v>22963</v>
      </c>
      <c r="C694" s="5" t="s">
        <v>20275</v>
      </c>
      <c r="D694" s="5" t="s">
        <v>22964</v>
      </c>
      <c r="E694" s="5" t="s">
        <v>845</v>
      </c>
      <c r="F694" s="5" t="s">
        <v>845</v>
      </c>
      <c r="G694" s="5" t="s">
        <v>845</v>
      </c>
      <c r="H694" s="5" t="s">
        <v>536</v>
      </c>
      <c r="I694" s="5" t="s">
        <v>253</v>
      </c>
      <c r="J694" s="5" t="s">
        <v>1319</v>
      </c>
      <c r="K694" s="5" t="s">
        <v>293</v>
      </c>
      <c r="L694" s="5" t="s">
        <v>325</v>
      </c>
      <c r="M694" s="5" t="s">
        <v>269</v>
      </c>
      <c r="N694" s="5" t="s">
        <v>161</v>
      </c>
      <c r="O694" s="5" t="s">
        <v>845</v>
      </c>
      <c r="P694" s="5" t="s">
        <v>845</v>
      </c>
      <c r="Q694" s="5" t="s">
        <v>847</v>
      </c>
      <c r="R694" s="5" t="s">
        <v>845</v>
      </c>
      <c r="S694" s="5" t="s">
        <v>848</v>
      </c>
      <c r="T694" s="5" t="s">
        <v>20285</v>
      </c>
      <c r="U694" s="5" t="s">
        <v>845</v>
      </c>
      <c r="V694" s="5" t="s">
        <v>845</v>
      </c>
      <c r="W694" s="5" t="s">
        <v>850</v>
      </c>
      <c r="X694" s="5" t="s">
        <v>22965</v>
      </c>
      <c r="Y694" s="5">
        <f>X695-'Sem RTOS RX'!$X694</f>
        <v>0.000162037037</v>
      </c>
      <c r="Z694" s="7">
        <f>SUM(LEN(",CO_MQ135|"),'Sem RTOS RX'!$H694,LEN(",CO2_MQ135|"),'Sem RTOS RX'!$I694,LEN(",Alcool_MQ135|"),'Sem RTOS RX'!$J694,LEN(",Alcool_MQ135|"),'Sem RTOS RX'!$K694,LEN(",Toluen_MQ135|"),'Sem RTOS RX'!$L694,LEN(",MH4_MQ135|"),'Sem RTOS RX'!$M694,LEN(",O3_MQ131|"),'Sem RTOS RX'!$N694)*8</f>
        <v>672</v>
      </c>
    </row>
    <row r="695" ht="15.75" customHeight="1">
      <c r="A695" s="5" t="s">
        <v>22966</v>
      </c>
      <c r="B695" s="5" t="s">
        <v>22967</v>
      </c>
      <c r="C695" s="5" t="s">
        <v>20275</v>
      </c>
      <c r="D695" s="5" t="s">
        <v>22968</v>
      </c>
      <c r="E695" s="5" t="s">
        <v>845</v>
      </c>
      <c r="F695" s="5" t="s">
        <v>845</v>
      </c>
      <c r="G695" s="5" t="s">
        <v>845</v>
      </c>
      <c r="H695" s="5" t="s">
        <v>567</v>
      </c>
      <c r="I695" s="5" t="s">
        <v>63</v>
      </c>
      <c r="J695" s="5" t="s">
        <v>259</v>
      </c>
      <c r="K695" s="5" t="s">
        <v>67</v>
      </c>
      <c r="L695" s="5" t="s">
        <v>973</v>
      </c>
      <c r="M695" s="5" t="s">
        <v>148</v>
      </c>
      <c r="N695" s="5" t="s">
        <v>67</v>
      </c>
      <c r="O695" s="5" t="s">
        <v>845</v>
      </c>
      <c r="P695" s="5" t="s">
        <v>845</v>
      </c>
      <c r="Q695" s="5" t="s">
        <v>847</v>
      </c>
      <c r="R695" s="5" t="s">
        <v>845</v>
      </c>
      <c r="S695" s="5" t="s">
        <v>848</v>
      </c>
      <c r="T695" s="5" t="s">
        <v>865</v>
      </c>
      <c r="U695" s="5" t="s">
        <v>845</v>
      </c>
      <c r="V695" s="5" t="s">
        <v>845</v>
      </c>
      <c r="W695" s="5" t="s">
        <v>850</v>
      </c>
      <c r="X695" s="5" t="s">
        <v>22969</v>
      </c>
      <c r="Y695" s="5">
        <f>X696-'Sem RTOS RX'!$X695</f>
        <v>0.0003009259259</v>
      </c>
      <c r="Z695" s="7">
        <f>SUM(LEN(",CO_MQ135|"),'Sem RTOS RX'!$H695,LEN(",CO2_MQ135|"),'Sem RTOS RX'!$I695,LEN(",Alcool_MQ135|"),'Sem RTOS RX'!$J695,LEN(",Alcool_MQ135|"),'Sem RTOS RX'!$K695,LEN(",Toluen_MQ135|"),'Sem RTOS RX'!$L695,LEN(",MH4_MQ135|"),'Sem RTOS RX'!$M695,LEN(",O3_MQ131|"),'Sem RTOS RX'!$N695)*8</f>
        <v>672</v>
      </c>
    </row>
    <row r="696" ht="15.75" customHeight="1">
      <c r="A696" s="5" t="s">
        <v>22970</v>
      </c>
      <c r="B696" s="5" t="s">
        <v>22971</v>
      </c>
      <c r="C696" s="5" t="s">
        <v>20275</v>
      </c>
      <c r="D696" s="5" t="s">
        <v>22972</v>
      </c>
      <c r="E696" s="5" t="s">
        <v>845</v>
      </c>
      <c r="F696" s="5" t="s">
        <v>845</v>
      </c>
      <c r="G696" s="5" t="s">
        <v>845</v>
      </c>
      <c r="H696" s="5" t="s">
        <v>536</v>
      </c>
      <c r="I696" s="5" t="s">
        <v>253</v>
      </c>
      <c r="J696" s="5" t="s">
        <v>1319</v>
      </c>
      <c r="K696" s="5" t="s">
        <v>293</v>
      </c>
      <c r="L696" s="5" t="s">
        <v>325</v>
      </c>
      <c r="M696" s="5" t="s">
        <v>269</v>
      </c>
      <c r="N696" s="5" t="s">
        <v>43</v>
      </c>
      <c r="O696" s="5" t="s">
        <v>845</v>
      </c>
      <c r="P696" s="5" t="s">
        <v>845</v>
      </c>
      <c r="Q696" s="5" t="s">
        <v>847</v>
      </c>
      <c r="R696" s="5" t="s">
        <v>845</v>
      </c>
      <c r="S696" s="5" t="s">
        <v>848</v>
      </c>
      <c r="T696" s="5" t="s">
        <v>855</v>
      </c>
      <c r="U696" s="5" t="s">
        <v>845</v>
      </c>
      <c r="V696" s="5" t="s">
        <v>845</v>
      </c>
      <c r="W696" s="5" t="s">
        <v>850</v>
      </c>
      <c r="X696" s="5" t="s">
        <v>22973</v>
      </c>
      <c r="Y696" s="5">
        <f>X697-'Sem RTOS RX'!$X696</f>
        <v>0.0003009259259</v>
      </c>
      <c r="Z696" s="7">
        <f>SUM(LEN(",CO_MQ135|"),'Sem RTOS RX'!$H696,LEN(",CO2_MQ135|"),'Sem RTOS RX'!$I696,LEN(",Alcool_MQ135|"),'Sem RTOS RX'!$J696,LEN(",Alcool_MQ135|"),'Sem RTOS RX'!$K696,LEN(",Toluen_MQ135|"),'Sem RTOS RX'!$L696,LEN(",MH4_MQ135|"),'Sem RTOS RX'!$M696,LEN(",O3_MQ131|"),'Sem RTOS RX'!$N696)*8</f>
        <v>672</v>
      </c>
    </row>
    <row r="697" ht="15.75" customHeight="1">
      <c r="A697" s="5" t="s">
        <v>22974</v>
      </c>
      <c r="B697" s="5" t="s">
        <v>22975</v>
      </c>
      <c r="C697" s="5" t="s">
        <v>20275</v>
      </c>
      <c r="D697" s="5" t="s">
        <v>22976</v>
      </c>
      <c r="E697" s="5" t="s">
        <v>845</v>
      </c>
      <c r="F697" s="5" t="s">
        <v>845</v>
      </c>
      <c r="G697" s="5" t="s">
        <v>845</v>
      </c>
      <c r="H697" s="5" t="s">
        <v>1324</v>
      </c>
      <c r="I697" s="5" t="s">
        <v>292</v>
      </c>
      <c r="J697" s="5" t="s">
        <v>176</v>
      </c>
      <c r="K697" s="5" t="s">
        <v>293</v>
      </c>
      <c r="L697" s="5" t="s">
        <v>396</v>
      </c>
      <c r="M697" s="5" t="s">
        <v>269</v>
      </c>
      <c r="N697" s="5" t="s">
        <v>180</v>
      </c>
      <c r="O697" s="5" t="s">
        <v>845</v>
      </c>
      <c r="P697" s="5" t="s">
        <v>845</v>
      </c>
      <c r="Q697" s="5" t="s">
        <v>847</v>
      </c>
      <c r="R697" s="5" t="s">
        <v>845</v>
      </c>
      <c r="S697" s="5" t="s">
        <v>848</v>
      </c>
      <c r="T697" s="5" t="s">
        <v>20285</v>
      </c>
      <c r="U697" s="5" t="s">
        <v>845</v>
      </c>
      <c r="V697" s="5" t="s">
        <v>845</v>
      </c>
      <c r="W697" s="5" t="s">
        <v>850</v>
      </c>
      <c r="X697" s="5" t="s">
        <v>22977</v>
      </c>
      <c r="Y697" s="5">
        <f>X698-'Sem RTOS RX'!$X697</f>
        <v>0.000150462963</v>
      </c>
      <c r="Z697" s="7">
        <f>SUM(LEN(",CO_MQ135|"),'Sem RTOS RX'!$H697,LEN(",CO2_MQ135|"),'Sem RTOS RX'!$I697,LEN(",Alcool_MQ135|"),'Sem RTOS RX'!$J697,LEN(",Alcool_MQ135|"),'Sem RTOS RX'!$K697,LEN(",Toluen_MQ135|"),'Sem RTOS RX'!$L697,LEN(",MH4_MQ135|"),'Sem RTOS RX'!$M697,LEN(",O3_MQ131|"),'Sem RTOS RX'!$N697)*8</f>
        <v>672</v>
      </c>
    </row>
    <row r="698" ht="15.75" customHeight="1">
      <c r="A698" s="5" t="s">
        <v>22978</v>
      </c>
      <c r="B698" s="5" t="s">
        <v>22979</v>
      </c>
      <c r="C698" s="5" t="s">
        <v>20275</v>
      </c>
      <c r="D698" s="5" t="s">
        <v>22980</v>
      </c>
      <c r="E698" s="5" t="s">
        <v>845</v>
      </c>
      <c r="F698" s="5" t="s">
        <v>845</v>
      </c>
      <c r="G698" s="5" t="s">
        <v>845</v>
      </c>
      <c r="H698" s="5" t="s">
        <v>510</v>
      </c>
      <c r="I698" s="5" t="s">
        <v>292</v>
      </c>
      <c r="J698" s="5" t="s">
        <v>176</v>
      </c>
      <c r="K698" s="5" t="s">
        <v>293</v>
      </c>
      <c r="L698" s="5" t="s">
        <v>401</v>
      </c>
      <c r="M698" s="5" t="s">
        <v>269</v>
      </c>
      <c r="N698" s="5" t="s">
        <v>52</v>
      </c>
      <c r="O698" s="5" t="s">
        <v>845</v>
      </c>
      <c r="P698" s="5" t="s">
        <v>845</v>
      </c>
      <c r="Q698" s="5" t="s">
        <v>847</v>
      </c>
      <c r="R698" s="5" t="s">
        <v>845</v>
      </c>
      <c r="S698" s="5" t="s">
        <v>848</v>
      </c>
      <c r="T698" s="5" t="s">
        <v>20285</v>
      </c>
      <c r="U698" s="5" t="s">
        <v>845</v>
      </c>
      <c r="V698" s="5" t="s">
        <v>845</v>
      </c>
      <c r="W698" s="5" t="s">
        <v>850</v>
      </c>
      <c r="X698" s="5" t="s">
        <v>22981</v>
      </c>
      <c r="Y698" s="5">
        <f>X699-'Sem RTOS RX'!$X698</f>
        <v>0.000150462963</v>
      </c>
      <c r="Z698" s="7">
        <f>SUM(LEN(",CO_MQ135|"),'Sem RTOS RX'!$H698,LEN(",CO2_MQ135|"),'Sem RTOS RX'!$I698,LEN(",Alcool_MQ135|"),'Sem RTOS RX'!$J698,LEN(",Alcool_MQ135|"),'Sem RTOS RX'!$K698,LEN(",Toluen_MQ135|"),'Sem RTOS RX'!$L698,LEN(",MH4_MQ135|"),'Sem RTOS RX'!$M698,LEN(",O3_MQ131|"),'Sem RTOS RX'!$N698)*8</f>
        <v>672</v>
      </c>
    </row>
    <row r="699" ht="15.75" customHeight="1">
      <c r="A699" s="5" t="s">
        <v>22982</v>
      </c>
      <c r="B699" s="5" t="s">
        <v>22983</v>
      </c>
      <c r="C699" s="5" t="s">
        <v>20275</v>
      </c>
      <c r="D699" s="5" t="s">
        <v>22984</v>
      </c>
      <c r="E699" s="5" t="s">
        <v>845</v>
      </c>
      <c r="F699" s="5" t="s">
        <v>845</v>
      </c>
      <c r="G699" s="5" t="s">
        <v>845</v>
      </c>
      <c r="H699" s="5" t="s">
        <v>874</v>
      </c>
      <c r="I699" s="5" t="s">
        <v>254</v>
      </c>
      <c r="J699" s="5" t="s">
        <v>179</v>
      </c>
      <c r="K699" s="5" t="s">
        <v>67</v>
      </c>
      <c r="L699" s="5" t="s">
        <v>412</v>
      </c>
      <c r="M699" s="5" t="s">
        <v>148</v>
      </c>
      <c r="N699" s="5" t="s">
        <v>1702</v>
      </c>
      <c r="O699" s="5" t="s">
        <v>845</v>
      </c>
      <c r="P699" s="5" t="s">
        <v>845</v>
      </c>
      <c r="Q699" s="5" t="s">
        <v>847</v>
      </c>
      <c r="R699" s="5" t="s">
        <v>845</v>
      </c>
      <c r="S699" s="5" t="s">
        <v>848</v>
      </c>
      <c r="T699" s="5" t="s">
        <v>855</v>
      </c>
      <c r="U699" s="5" t="s">
        <v>845</v>
      </c>
      <c r="V699" s="5" t="s">
        <v>845</v>
      </c>
      <c r="W699" s="5" t="s">
        <v>850</v>
      </c>
      <c r="X699" s="5" t="s">
        <v>5823</v>
      </c>
      <c r="Y699" s="5">
        <f>X700-'Sem RTOS RX'!$X699</f>
        <v>0.000150462963</v>
      </c>
      <c r="Z699" s="7">
        <f>SUM(LEN(",CO_MQ135|"),'Sem RTOS RX'!$H699,LEN(",CO2_MQ135|"),'Sem RTOS RX'!$I699,LEN(",Alcool_MQ135|"),'Sem RTOS RX'!$J699,LEN(",Alcool_MQ135|"),'Sem RTOS RX'!$K699,LEN(",Toluen_MQ135|"),'Sem RTOS RX'!$L699,LEN(",MH4_MQ135|"),'Sem RTOS RX'!$M699,LEN(",O3_MQ131|"),'Sem RTOS RX'!$N699)*8</f>
        <v>672</v>
      </c>
    </row>
    <row r="700" ht="15.75" customHeight="1">
      <c r="A700" s="5" t="s">
        <v>22985</v>
      </c>
      <c r="B700" s="5" t="s">
        <v>22986</v>
      </c>
      <c r="C700" s="5" t="s">
        <v>20275</v>
      </c>
      <c r="D700" s="5" t="s">
        <v>22987</v>
      </c>
      <c r="E700" s="5" t="s">
        <v>845</v>
      </c>
      <c r="F700" s="5" t="s">
        <v>845</v>
      </c>
      <c r="G700" s="5" t="s">
        <v>845</v>
      </c>
      <c r="H700" s="5" t="s">
        <v>540</v>
      </c>
      <c r="I700" s="5" t="s">
        <v>253</v>
      </c>
      <c r="J700" s="5" t="s">
        <v>210</v>
      </c>
      <c r="K700" s="5" t="s">
        <v>67</v>
      </c>
      <c r="L700" s="5" t="s">
        <v>325</v>
      </c>
      <c r="M700" s="5" t="s">
        <v>269</v>
      </c>
      <c r="N700" s="5" t="s">
        <v>1011</v>
      </c>
      <c r="O700" s="5" t="s">
        <v>845</v>
      </c>
      <c r="P700" s="5" t="s">
        <v>845</v>
      </c>
      <c r="Q700" s="5" t="s">
        <v>847</v>
      </c>
      <c r="R700" s="5" t="s">
        <v>845</v>
      </c>
      <c r="S700" s="5" t="s">
        <v>848</v>
      </c>
      <c r="T700" s="5" t="s">
        <v>865</v>
      </c>
      <c r="U700" s="5" t="s">
        <v>845</v>
      </c>
      <c r="V700" s="5" t="s">
        <v>845</v>
      </c>
      <c r="W700" s="5" t="s">
        <v>850</v>
      </c>
      <c r="X700" s="5" t="s">
        <v>22988</v>
      </c>
      <c r="Y700" s="5">
        <f>X701-'Sem RTOS RX'!$X700</f>
        <v>0.000162037037</v>
      </c>
      <c r="Z700" s="7">
        <f>SUM(LEN(",CO_MQ135|"),'Sem RTOS RX'!$H700,LEN(",CO2_MQ135|"),'Sem RTOS RX'!$I700,LEN(",Alcool_MQ135|"),'Sem RTOS RX'!$J700,LEN(",Alcool_MQ135|"),'Sem RTOS RX'!$K700,LEN(",Toluen_MQ135|"),'Sem RTOS RX'!$L700,LEN(",MH4_MQ135|"),'Sem RTOS RX'!$M700,LEN(",O3_MQ131|"),'Sem RTOS RX'!$N700)*8</f>
        <v>672</v>
      </c>
    </row>
    <row r="701" ht="15.75" customHeight="1">
      <c r="A701" s="5" t="s">
        <v>22989</v>
      </c>
      <c r="B701" s="5" t="s">
        <v>22990</v>
      </c>
      <c r="C701" s="5" t="s">
        <v>20275</v>
      </c>
      <c r="D701" s="5" t="s">
        <v>22991</v>
      </c>
      <c r="E701" s="5" t="s">
        <v>845</v>
      </c>
      <c r="F701" s="5" t="s">
        <v>845</v>
      </c>
      <c r="G701" s="5" t="s">
        <v>845</v>
      </c>
      <c r="H701" s="5" t="s">
        <v>874</v>
      </c>
      <c r="I701" s="5" t="s">
        <v>254</v>
      </c>
      <c r="J701" s="5" t="s">
        <v>179</v>
      </c>
      <c r="K701" s="5" t="s">
        <v>67</v>
      </c>
      <c r="L701" s="5" t="s">
        <v>412</v>
      </c>
      <c r="M701" s="5" t="s">
        <v>148</v>
      </c>
      <c r="N701" s="5" t="s">
        <v>43</v>
      </c>
      <c r="O701" s="5" t="s">
        <v>845</v>
      </c>
      <c r="P701" s="5" t="s">
        <v>845</v>
      </c>
      <c r="Q701" s="5" t="s">
        <v>847</v>
      </c>
      <c r="R701" s="5" t="s">
        <v>845</v>
      </c>
      <c r="S701" s="5" t="s">
        <v>848</v>
      </c>
      <c r="T701" s="5" t="s">
        <v>855</v>
      </c>
      <c r="U701" s="5" t="s">
        <v>845</v>
      </c>
      <c r="V701" s="5" t="s">
        <v>845</v>
      </c>
      <c r="W701" s="5" t="s">
        <v>850</v>
      </c>
      <c r="X701" s="5" t="s">
        <v>22992</v>
      </c>
      <c r="Y701" s="5">
        <f>X702-'Sem RTOS RX'!$X701</f>
        <v>0.000150462963</v>
      </c>
      <c r="Z701" s="7">
        <f>SUM(LEN(",CO_MQ135|"),'Sem RTOS RX'!$H701,LEN(",CO2_MQ135|"),'Sem RTOS RX'!$I701,LEN(",Alcool_MQ135|"),'Sem RTOS RX'!$J701,LEN(",Alcool_MQ135|"),'Sem RTOS RX'!$K701,LEN(",Toluen_MQ135|"),'Sem RTOS RX'!$L701,LEN(",MH4_MQ135|"),'Sem RTOS RX'!$M701,LEN(",O3_MQ131|"),'Sem RTOS RX'!$N701)*8</f>
        <v>672</v>
      </c>
    </row>
    <row r="702" ht="15.75" customHeight="1">
      <c r="A702" s="5" t="s">
        <v>22993</v>
      </c>
      <c r="B702" s="5" t="s">
        <v>22994</v>
      </c>
      <c r="C702" s="5" t="s">
        <v>20275</v>
      </c>
      <c r="D702" s="5" t="s">
        <v>22995</v>
      </c>
      <c r="E702" s="5" t="s">
        <v>845</v>
      </c>
      <c r="F702" s="5" t="s">
        <v>845</v>
      </c>
      <c r="G702" s="5" t="s">
        <v>845</v>
      </c>
      <c r="H702" s="5" t="s">
        <v>556</v>
      </c>
      <c r="I702" s="5" t="s">
        <v>63</v>
      </c>
      <c r="J702" s="5" t="s">
        <v>259</v>
      </c>
      <c r="K702" s="5" t="s">
        <v>67</v>
      </c>
      <c r="L702" s="5" t="s">
        <v>313</v>
      </c>
      <c r="M702" s="5" t="s">
        <v>269</v>
      </c>
      <c r="N702" s="5" t="s">
        <v>75</v>
      </c>
      <c r="O702" s="5" t="s">
        <v>845</v>
      </c>
      <c r="P702" s="5" t="s">
        <v>845</v>
      </c>
      <c r="Q702" s="5" t="s">
        <v>847</v>
      </c>
      <c r="R702" s="5" t="s">
        <v>845</v>
      </c>
      <c r="S702" s="5" t="s">
        <v>848</v>
      </c>
      <c r="T702" s="5" t="s">
        <v>855</v>
      </c>
      <c r="U702" s="5" t="s">
        <v>845</v>
      </c>
      <c r="V702" s="5" t="s">
        <v>845</v>
      </c>
      <c r="W702" s="5" t="s">
        <v>850</v>
      </c>
      <c r="X702" s="5" t="s">
        <v>5839</v>
      </c>
      <c r="Y702" s="5">
        <f>X703-'Sem RTOS RX'!$X702</f>
        <v>0.000150462963</v>
      </c>
      <c r="Z702" s="7">
        <f>SUM(LEN(",CO_MQ135|"),'Sem RTOS RX'!$H702,LEN(",CO2_MQ135|"),'Sem RTOS RX'!$I702,LEN(",Alcool_MQ135|"),'Sem RTOS RX'!$J702,LEN(",Alcool_MQ135|"),'Sem RTOS RX'!$K702,LEN(",Toluen_MQ135|"),'Sem RTOS RX'!$L702,LEN(",MH4_MQ135|"),'Sem RTOS RX'!$M702,LEN(",O3_MQ131|"),'Sem RTOS RX'!$N702)*8</f>
        <v>672</v>
      </c>
    </row>
    <row r="703" ht="15.75" customHeight="1">
      <c r="A703" s="5" t="s">
        <v>22996</v>
      </c>
      <c r="B703" s="5" t="s">
        <v>22997</v>
      </c>
      <c r="C703" s="5" t="s">
        <v>20275</v>
      </c>
      <c r="D703" s="5" t="s">
        <v>22998</v>
      </c>
      <c r="E703" s="5" t="s">
        <v>845</v>
      </c>
      <c r="F703" s="5" t="s">
        <v>845</v>
      </c>
      <c r="G703" s="5" t="s">
        <v>845</v>
      </c>
      <c r="H703" s="5" t="s">
        <v>510</v>
      </c>
      <c r="I703" s="5" t="s">
        <v>292</v>
      </c>
      <c r="J703" s="5" t="s">
        <v>176</v>
      </c>
      <c r="K703" s="5" t="s">
        <v>293</v>
      </c>
      <c r="L703" s="5" t="s">
        <v>401</v>
      </c>
      <c r="M703" s="5" t="s">
        <v>269</v>
      </c>
      <c r="N703" s="5" t="s">
        <v>90</v>
      </c>
      <c r="O703" s="5" t="s">
        <v>845</v>
      </c>
      <c r="P703" s="5" t="s">
        <v>845</v>
      </c>
      <c r="Q703" s="5" t="s">
        <v>847</v>
      </c>
      <c r="R703" s="5" t="s">
        <v>845</v>
      </c>
      <c r="S703" s="5" t="s">
        <v>848</v>
      </c>
      <c r="T703" s="5" t="s">
        <v>855</v>
      </c>
      <c r="U703" s="5" t="s">
        <v>845</v>
      </c>
      <c r="V703" s="5" t="s">
        <v>845</v>
      </c>
      <c r="W703" s="5" t="s">
        <v>850</v>
      </c>
      <c r="X703" s="5" t="s">
        <v>22999</v>
      </c>
      <c r="Y703" s="5">
        <f>X704-'Sem RTOS RX'!$X703</f>
        <v>0.000150462963</v>
      </c>
      <c r="Z703" s="7">
        <f>SUM(LEN(",CO_MQ135|"),'Sem RTOS RX'!$H703,LEN(",CO2_MQ135|"),'Sem RTOS RX'!$I703,LEN(",Alcool_MQ135|"),'Sem RTOS RX'!$J703,LEN(",Alcool_MQ135|"),'Sem RTOS RX'!$K703,LEN(",Toluen_MQ135|"),'Sem RTOS RX'!$L703,LEN(",MH4_MQ135|"),'Sem RTOS RX'!$M703,LEN(",O3_MQ131|"),'Sem RTOS RX'!$N703)*8</f>
        <v>672</v>
      </c>
    </row>
    <row r="704" ht="15.75" customHeight="1">
      <c r="A704" s="5" t="s">
        <v>23000</v>
      </c>
      <c r="B704" s="5" t="s">
        <v>23001</v>
      </c>
      <c r="C704" s="5" t="s">
        <v>20275</v>
      </c>
      <c r="D704" s="5" t="s">
        <v>23002</v>
      </c>
      <c r="E704" s="5" t="s">
        <v>845</v>
      </c>
      <c r="F704" s="5" t="s">
        <v>845</v>
      </c>
      <c r="G704" s="5" t="s">
        <v>845</v>
      </c>
      <c r="H704" s="5" t="s">
        <v>569</v>
      </c>
      <c r="I704" s="5" t="s">
        <v>254</v>
      </c>
      <c r="J704" s="5" t="s">
        <v>187</v>
      </c>
      <c r="K704" s="5" t="s">
        <v>67</v>
      </c>
      <c r="L704" s="5" t="s">
        <v>973</v>
      </c>
      <c r="M704" s="5" t="s">
        <v>148</v>
      </c>
      <c r="N704" s="5" t="s">
        <v>53</v>
      </c>
      <c r="O704" s="5" t="s">
        <v>845</v>
      </c>
      <c r="P704" s="5" t="s">
        <v>845</v>
      </c>
      <c r="Q704" s="5" t="s">
        <v>847</v>
      </c>
      <c r="R704" s="5" t="s">
        <v>845</v>
      </c>
      <c r="S704" s="5" t="s">
        <v>848</v>
      </c>
      <c r="T704" s="5" t="s">
        <v>865</v>
      </c>
      <c r="U704" s="5" t="s">
        <v>845</v>
      </c>
      <c r="V704" s="5" t="s">
        <v>845</v>
      </c>
      <c r="W704" s="5" t="s">
        <v>850</v>
      </c>
      <c r="X704" s="5" t="s">
        <v>23003</v>
      </c>
      <c r="Y704" s="5">
        <f>X705-'Sem RTOS RX'!$X704</f>
        <v>0.000150462963</v>
      </c>
      <c r="Z704" s="7">
        <f>SUM(LEN(",CO_MQ135|"),'Sem RTOS RX'!$H704,LEN(",CO2_MQ135|"),'Sem RTOS RX'!$I704,LEN(",Alcool_MQ135|"),'Sem RTOS RX'!$J704,LEN(",Alcool_MQ135|"),'Sem RTOS RX'!$K704,LEN(",Toluen_MQ135|"),'Sem RTOS RX'!$L704,LEN(",MH4_MQ135|"),'Sem RTOS RX'!$M704,LEN(",O3_MQ131|"),'Sem RTOS RX'!$N704)*8</f>
        <v>672</v>
      </c>
    </row>
    <row r="705" ht="15.75" customHeight="1">
      <c r="A705" s="5" t="s">
        <v>23004</v>
      </c>
      <c r="B705" s="5" t="s">
        <v>23005</v>
      </c>
      <c r="C705" s="5" t="s">
        <v>20275</v>
      </c>
      <c r="D705" s="5" t="s">
        <v>23006</v>
      </c>
      <c r="E705" s="5" t="s">
        <v>845</v>
      </c>
      <c r="F705" s="5" t="s">
        <v>845</v>
      </c>
      <c r="G705" s="5" t="s">
        <v>845</v>
      </c>
      <c r="H705" s="5" t="s">
        <v>557</v>
      </c>
      <c r="I705" s="5" t="s">
        <v>63</v>
      </c>
      <c r="J705" s="5" t="s">
        <v>210</v>
      </c>
      <c r="K705" s="5" t="s">
        <v>67</v>
      </c>
      <c r="L705" s="5" t="s">
        <v>408</v>
      </c>
      <c r="M705" s="5" t="s">
        <v>269</v>
      </c>
      <c r="N705" s="5" t="s">
        <v>148</v>
      </c>
      <c r="O705" s="5" t="s">
        <v>845</v>
      </c>
      <c r="P705" s="5" t="s">
        <v>845</v>
      </c>
      <c r="Q705" s="5" t="s">
        <v>847</v>
      </c>
      <c r="R705" s="5" t="s">
        <v>845</v>
      </c>
      <c r="S705" s="5" t="s">
        <v>848</v>
      </c>
      <c r="T705" s="5" t="s">
        <v>20285</v>
      </c>
      <c r="U705" s="5" t="s">
        <v>845</v>
      </c>
      <c r="V705" s="5" t="s">
        <v>845</v>
      </c>
      <c r="W705" s="5" t="s">
        <v>850</v>
      </c>
      <c r="X705" s="5" t="s">
        <v>23007</v>
      </c>
      <c r="Y705" s="5">
        <f>X706-'Sem RTOS RX'!$X705</f>
        <v>0.000150462963</v>
      </c>
      <c r="Z705" s="7">
        <f>SUM(LEN(",CO_MQ135|"),'Sem RTOS RX'!$H705,LEN(",CO2_MQ135|"),'Sem RTOS RX'!$I705,LEN(",Alcool_MQ135|"),'Sem RTOS RX'!$J705,LEN(",Alcool_MQ135|"),'Sem RTOS RX'!$K705,LEN(",Toluen_MQ135|"),'Sem RTOS RX'!$L705,LEN(",MH4_MQ135|"),'Sem RTOS RX'!$M705,LEN(",O3_MQ131|"),'Sem RTOS RX'!$N705)*8</f>
        <v>672</v>
      </c>
    </row>
    <row r="706" ht="15.75" customHeight="1">
      <c r="A706" s="5" t="s">
        <v>23008</v>
      </c>
      <c r="B706" s="5" t="s">
        <v>23009</v>
      </c>
      <c r="C706" s="5" t="s">
        <v>20275</v>
      </c>
      <c r="D706" s="5" t="s">
        <v>23010</v>
      </c>
      <c r="E706" s="5" t="s">
        <v>845</v>
      </c>
      <c r="F706" s="5" t="s">
        <v>845</v>
      </c>
      <c r="G706" s="5" t="s">
        <v>845</v>
      </c>
      <c r="H706" s="5" t="s">
        <v>552</v>
      </c>
      <c r="I706" s="5" t="s">
        <v>253</v>
      </c>
      <c r="J706" s="5" t="s">
        <v>1319</v>
      </c>
      <c r="K706" s="5" t="s">
        <v>293</v>
      </c>
      <c r="L706" s="5" t="s">
        <v>321</v>
      </c>
      <c r="M706" s="5" t="s">
        <v>269</v>
      </c>
      <c r="N706" s="5" t="s">
        <v>76</v>
      </c>
      <c r="O706" s="5" t="s">
        <v>845</v>
      </c>
      <c r="P706" s="5" t="s">
        <v>845</v>
      </c>
      <c r="Q706" s="5" t="s">
        <v>847</v>
      </c>
      <c r="R706" s="5" t="s">
        <v>845</v>
      </c>
      <c r="S706" s="5" t="s">
        <v>848</v>
      </c>
      <c r="T706" s="5" t="s">
        <v>855</v>
      </c>
      <c r="U706" s="5" t="s">
        <v>845</v>
      </c>
      <c r="V706" s="5" t="s">
        <v>845</v>
      </c>
      <c r="W706" s="5" t="s">
        <v>850</v>
      </c>
      <c r="X706" s="5" t="s">
        <v>23011</v>
      </c>
      <c r="Y706" s="5">
        <f>X707-'Sem RTOS RX'!$X706</f>
        <v>0.000150462963</v>
      </c>
      <c r="Z706" s="7">
        <f>SUM(LEN(",CO_MQ135|"),'Sem RTOS RX'!$H706,LEN(",CO2_MQ135|"),'Sem RTOS RX'!$I706,LEN(",Alcool_MQ135|"),'Sem RTOS RX'!$J706,LEN(",Alcool_MQ135|"),'Sem RTOS RX'!$K706,LEN(",Toluen_MQ135|"),'Sem RTOS RX'!$L706,LEN(",MH4_MQ135|"),'Sem RTOS RX'!$M706,LEN(",O3_MQ131|"),'Sem RTOS RX'!$N706)*8</f>
        <v>672</v>
      </c>
    </row>
    <row r="707" ht="15.75" customHeight="1">
      <c r="A707" s="5" t="s">
        <v>23012</v>
      </c>
      <c r="B707" s="5" t="s">
        <v>23013</v>
      </c>
      <c r="C707" s="5" t="s">
        <v>20275</v>
      </c>
      <c r="D707" s="5" t="s">
        <v>23014</v>
      </c>
      <c r="E707" s="5" t="s">
        <v>845</v>
      </c>
      <c r="F707" s="5" t="s">
        <v>845</v>
      </c>
      <c r="G707" s="5" t="s">
        <v>845</v>
      </c>
      <c r="H707" s="5" t="s">
        <v>529</v>
      </c>
      <c r="I707" s="5" t="s">
        <v>292</v>
      </c>
      <c r="J707" s="5" t="s">
        <v>258</v>
      </c>
      <c r="K707" s="5" t="s">
        <v>293</v>
      </c>
      <c r="L707" s="5" t="s">
        <v>400</v>
      </c>
      <c r="M707" s="5" t="s">
        <v>269</v>
      </c>
      <c r="N707" s="5" t="s">
        <v>123</v>
      </c>
      <c r="O707" s="5" t="s">
        <v>845</v>
      </c>
      <c r="P707" s="5" t="s">
        <v>845</v>
      </c>
      <c r="Q707" s="5" t="s">
        <v>847</v>
      </c>
      <c r="R707" s="5" t="s">
        <v>845</v>
      </c>
      <c r="S707" s="5" t="s">
        <v>848</v>
      </c>
      <c r="T707" s="5" t="s">
        <v>855</v>
      </c>
      <c r="U707" s="5" t="s">
        <v>845</v>
      </c>
      <c r="V707" s="5" t="s">
        <v>845</v>
      </c>
      <c r="W707" s="5" t="s">
        <v>850</v>
      </c>
      <c r="X707" s="5" t="s">
        <v>23015</v>
      </c>
      <c r="Y707" s="5">
        <f>X708-'Sem RTOS RX'!$X707</f>
        <v>0.000162037037</v>
      </c>
      <c r="Z707" s="7">
        <f>SUM(LEN(",CO_MQ135|"),'Sem RTOS RX'!$H707,LEN(",CO2_MQ135|"),'Sem RTOS RX'!$I707,LEN(",Alcool_MQ135|"),'Sem RTOS RX'!$J707,LEN(",Alcool_MQ135|"),'Sem RTOS RX'!$K707,LEN(",Toluen_MQ135|"),'Sem RTOS RX'!$L707,LEN(",MH4_MQ135|"),'Sem RTOS RX'!$M707,LEN(",O3_MQ131|"),'Sem RTOS RX'!$N707)*8</f>
        <v>672</v>
      </c>
    </row>
    <row r="708" ht="15.75" customHeight="1">
      <c r="A708" s="5" t="s">
        <v>23016</v>
      </c>
      <c r="B708" s="5" t="s">
        <v>23017</v>
      </c>
      <c r="C708" s="5" t="s">
        <v>20275</v>
      </c>
      <c r="D708" s="5" t="s">
        <v>23018</v>
      </c>
      <c r="E708" s="5" t="s">
        <v>845</v>
      </c>
      <c r="F708" s="5" t="s">
        <v>845</v>
      </c>
      <c r="G708" s="5" t="s">
        <v>845</v>
      </c>
      <c r="H708" s="5" t="s">
        <v>556</v>
      </c>
      <c r="I708" s="5" t="s">
        <v>63</v>
      </c>
      <c r="J708" s="5" t="s">
        <v>259</v>
      </c>
      <c r="K708" s="5" t="s">
        <v>67</v>
      </c>
      <c r="L708" s="5" t="s">
        <v>313</v>
      </c>
      <c r="M708" s="5" t="s">
        <v>269</v>
      </c>
      <c r="N708" s="5" t="s">
        <v>237</v>
      </c>
      <c r="O708" s="5" t="s">
        <v>845</v>
      </c>
      <c r="P708" s="5" t="s">
        <v>845</v>
      </c>
      <c r="Q708" s="5" t="s">
        <v>847</v>
      </c>
      <c r="R708" s="5" t="s">
        <v>845</v>
      </c>
      <c r="S708" s="5" t="s">
        <v>848</v>
      </c>
      <c r="T708" s="5" t="s">
        <v>865</v>
      </c>
      <c r="U708" s="5" t="s">
        <v>845</v>
      </c>
      <c r="V708" s="5" t="s">
        <v>845</v>
      </c>
      <c r="W708" s="5" t="s">
        <v>850</v>
      </c>
      <c r="X708" s="5" t="s">
        <v>23019</v>
      </c>
      <c r="Y708" s="5">
        <f>X709-'Sem RTOS RX'!$X708</f>
        <v>0.000150462963</v>
      </c>
      <c r="Z708" s="7">
        <f>SUM(LEN(",CO_MQ135|"),'Sem RTOS RX'!$H708,LEN(",CO2_MQ135|"),'Sem RTOS RX'!$I708,LEN(",Alcool_MQ135|"),'Sem RTOS RX'!$J708,LEN(",Alcool_MQ135|"),'Sem RTOS RX'!$K708,LEN(",Toluen_MQ135|"),'Sem RTOS RX'!$L708,LEN(",MH4_MQ135|"),'Sem RTOS RX'!$M708,LEN(",O3_MQ131|"),'Sem RTOS RX'!$N708)*8</f>
        <v>672</v>
      </c>
    </row>
    <row r="709" ht="15.75" customHeight="1">
      <c r="A709" s="5" t="s">
        <v>23020</v>
      </c>
      <c r="B709" s="5" t="s">
        <v>23021</v>
      </c>
      <c r="C709" s="5" t="s">
        <v>20275</v>
      </c>
      <c r="D709" s="5" t="s">
        <v>23022</v>
      </c>
      <c r="E709" s="5" t="s">
        <v>845</v>
      </c>
      <c r="F709" s="5" t="s">
        <v>845</v>
      </c>
      <c r="G709" s="5" t="s">
        <v>845</v>
      </c>
      <c r="H709" s="5" t="s">
        <v>569</v>
      </c>
      <c r="I709" s="5" t="s">
        <v>254</v>
      </c>
      <c r="J709" s="5" t="s">
        <v>187</v>
      </c>
      <c r="K709" s="5" t="s">
        <v>67</v>
      </c>
      <c r="L709" s="5" t="s">
        <v>973</v>
      </c>
      <c r="M709" s="5" t="s">
        <v>148</v>
      </c>
      <c r="N709" s="5" t="s">
        <v>137</v>
      </c>
      <c r="O709" s="5" t="s">
        <v>845</v>
      </c>
      <c r="P709" s="5" t="s">
        <v>845</v>
      </c>
      <c r="Q709" s="5" t="s">
        <v>847</v>
      </c>
      <c r="R709" s="5" t="s">
        <v>845</v>
      </c>
      <c r="S709" s="5" t="s">
        <v>848</v>
      </c>
      <c r="T709" s="5" t="s">
        <v>855</v>
      </c>
      <c r="U709" s="5" t="s">
        <v>845</v>
      </c>
      <c r="V709" s="5" t="s">
        <v>845</v>
      </c>
      <c r="W709" s="5" t="s">
        <v>850</v>
      </c>
      <c r="X709" s="5" t="s">
        <v>23023</v>
      </c>
      <c r="Y709" s="5">
        <f>X710-'Sem RTOS RX'!$X709</f>
        <v>0.000150462963</v>
      </c>
      <c r="Z709" s="7">
        <f>SUM(LEN(",CO_MQ135|"),'Sem RTOS RX'!$H709,LEN(",CO2_MQ135|"),'Sem RTOS RX'!$I709,LEN(",Alcool_MQ135|"),'Sem RTOS RX'!$J709,LEN(",Alcool_MQ135|"),'Sem RTOS RX'!$K709,LEN(",Toluen_MQ135|"),'Sem RTOS RX'!$L709,LEN(",MH4_MQ135|"),'Sem RTOS RX'!$M709,LEN(",O3_MQ131|"),'Sem RTOS RX'!$N709)*8</f>
        <v>672</v>
      </c>
    </row>
    <row r="710" ht="15.75" customHeight="1">
      <c r="A710" s="5" t="s">
        <v>23024</v>
      </c>
      <c r="B710" s="5" t="s">
        <v>23025</v>
      </c>
      <c r="C710" s="5" t="s">
        <v>20275</v>
      </c>
      <c r="D710" s="5" t="s">
        <v>23026</v>
      </c>
      <c r="E710" s="5" t="s">
        <v>845</v>
      </c>
      <c r="F710" s="5" t="s">
        <v>845</v>
      </c>
      <c r="G710" s="5" t="s">
        <v>845</v>
      </c>
      <c r="H710" s="5" t="s">
        <v>567</v>
      </c>
      <c r="I710" s="5" t="s">
        <v>63</v>
      </c>
      <c r="J710" s="5" t="s">
        <v>259</v>
      </c>
      <c r="K710" s="5" t="s">
        <v>67</v>
      </c>
      <c r="L710" s="5" t="s">
        <v>973</v>
      </c>
      <c r="M710" s="5" t="s">
        <v>148</v>
      </c>
      <c r="N710" s="5" t="s">
        <v>180</v>
      </c>
      <c r="O710" s="5" t="s">
        <v>845</v>
      </c>
      <c r="P710" s="5" t="s">
        <v>845</v>
      </c>
      <c r="Q710" s="5" t="s">
        <v>847</v>
      </c>
      <c r="R710" s="5" t="s">
        <v>845</v>
      </c>
      <c r="S710" s="5" t="s">
        <v>848</v>
      </c>
      <c r="T710" s="5" t="s">
        <v>20285</v>
      </c>
      <c r="U710" s="5" t="s">
        <v>845</v>
      </c>
      <c r="V710" s="5" t="s">
        <v>845</v>
      </c>
      <c r="W710" s="5" t="s">
        <v>850</v>
      </c>
      <c r="X710" s="5" t="s">
        <v>23027</v>
      </c>
      <c r="Y710" s="5">
        <f>X711-'Sem RTOS RX'!$X710</f>
        <v>0.000150462963</v>
      </c>
      <c r="Z710" s="7">
        <f>SUM(LEN(",CO_MQ135|"),'Sem RTOS RX'!$H710,LEN(",CO2_MQ135|"),'Sem RTOS RX'!$I710,LEN(",Alcool_MQ135|"),'Sem RTOS RX'!$J710,LEN(",Alcool_MQ135|"),'Sem RTOS RX'!$K710,LEN(",Toluen_MQ135|"),'Sem RTOS RX'!$L710,LEN(",MH4_MQ135|"),'Sem RTOS RX'!$M710,LEN(",O3_MQ131|"),'Sem RTOS RX'!$N710)*8</f>
        <v>672</v>
      </c>
    </row>
    <row r="711" ht="15.75" customHeight="1">
      <c r="A711" s="5" t="s">
        <v>23028</v>
      </c>
      <c r="B711" s="5" t="s">
        <v>23029</v>
      </c>
      <c r="C711" s="5" t="s">
        <v>20275</v>
      </c>
      <c r="D711" s="5" t="s">
        <v>23030</v>
      </c>
      <c r="E711" s="5" t="s">
        <v>845</v>
      </c>
      <c r="F711" s="5" t="s">
        <v>845</v>
      </c>
      <c r="G711" s="5" t="s">
        <v>845</v>
      </c>
      <c r="H711" s="5" t="s">
        <v>556</v>
      </c>
      <c r="I711" s="5" t="s">
        <v>63</v>
      </c>
      <c r="J711" s="5" t="s">
        <v>259</v>
      </c>
      <c r="K711" s="5" t="s">
        <v>67</v>
      </c>
      <c r="L711" s="5" t="s">
        <v>313</v>
      </c>
      <c r="M711" s="5" t="s">
        <v>269</v>
      </c>
      <c r="N711" s="5" t="s">
        <v>18</v>
      </c>
      <c r="O711" s="5" t="s">
        <v>845</v>
      </c>
      <c r="P711" s="5" t="s">
        <v>845</v>
      </c>
      <c r="Q711" s="5" t="s">
        <v>847</v>
      </c>
      <c r="R711" s="5" t="s">
        <v>845</v>
      </c>
      <c r="S711" s="5" t="s">
        <v>848</v>
      </c>
      <c r="T711" s="5" t="s">
        <v>855</v>
      </c>
      <c r="U711" s="5" t="s">
        <v>845</v>
      </c>
      <c r="V711" s="5" t="s">
        <v>845</v>
      </c>
      <c r="W711" s="5" t="s">
        <v>850</v>
      </c>
      <c r="X711" s="5" t="s">
        <v>23031</v>
      </c>
      <c r="Y711" s="5">
        <f>X712-'Sem RTOS RX'!$X711</f>
        <v>0.000150462963</v>
      </c>
      <c r="Z711" s="7">
        <f>SUM(LEN(",CO_MQ135|"),'Sem RTOS RX'!$H711,LEN(",CO2_MQ135|"),'Sem RTOS RX'!$I711,LEN(",Alcool_MQ135|"),'Sem RTOS RX'!$J711,LEN(",Alcool_MQ135|"),'Sem RTOS RX'!$K711,LEN(",Toluen_MQ135|"),'Sem RTOS RX'!$L711,LEN(",MH4_MQ135|"),'Sem RTOS RX'!$M711,LEN(",O3_MQ131|"),'Sem RTOS RX'!$N711)*8</f>
        <v>672</v>
      </c>
    </row>
    <row r="712" ht="15.75" customHeight="1">
      <c r="A712" s="5" t="s">
        <v>23032</v>
      </c>
      <c r="B712" s="5" t="s">
        <v>23033</v>
      </c>
      <c r="C712" s="5" t="s">
        <v>20275</v>
      </c>
      <c r="D712" s="5" t="s">
        <v>23034</v>
      </c>
      <c r="E712" s="5" t="s">
        <v>845</v>
      </c>
      <c r="F712" s="5" t="s">
        <v>845</v>
      </c>
      <c r="G712" s="5" t="s">
        <v>845</v>
      </c>
      <c r="H712" s="5" t="s">
        <v>557</v>
      </c>
      <c r="I712" s="5" t="s">
        <v>63</v>
      </c>
      <c r="J712" s="5" t="s">
        <v>210</v>
      </c>
      <c r="K712" s="5" t="s">
        <v>67</v>
      </c>
      <c r="L712" s="5" t="s">
        <v>408</v>
      </c>
      <c r="M712" s="5" t="s">
        <v>269</v>
      </c>
      <c r="N712" s="5" t="s">
        <v>15</v>
      </c>
      <c r="O712" s="5" t="s">
        <v>845</v>
      </c>
      <c r="P712" s="5" t="s">
        <v>845</v>
      </c>
      <c r="Q712" s="5" t="s">
        <v>847</v>
      </c>
      <c r="R712" s="5" t="s">
        <v>845</v>
      </c>
      <c r="S712" s="5" t="s">
        <v>848</v>
      </c>
      <c r="T712" s="5" t="s">
        <v>865</v>
      </c>
      <c r="U712" s="5" t="s">
        <v>845</v>
      </c>
      <c r="V712" s="5" t="s">
        <v>845</v>
      </c>
      <c r="W712" s="5" t="s">
        <v>850</v>
      </c>
      <c r="X712" s="5" t="s">
        <v>5887</v>
      </c>
      <c r="Y712" s="5">
        <f>X713-'Sem RTOS RX'!$X712</f>
        <v>0.000150462963</v>
      </c>
      <c r="Z712" s="7">
        <f>SUM(LEN(",CO_MQ135|"),'Sem RTOS RX'!$H712,LEN(",CO2_MQ135|"),'Sem RTOS RX'!$I712,LEN(",Alcool_MQ135|"),'Sem RTOS RX'!$J712,LEN(",Alcool_MQ135|"),'Sem RTOS RX'!$K712,LEN(",Toluen_MQ135|"),'Sem RTOS RX'!$L712,LEN(",MH4_MQ135|"),'Sem RTOS RX'!$M712,LEN(",O3_MQ131|"),'Sem RTOS RX'!$N712)*8</f>
        <v>672</v>
      </c>
    </row>
    <row r="713" ht="15.75" customHeight="1">
      <c r="A713" s="5" t="s">
        <v>23035</v>
      </c>
      <c r="B713" s="5" t="s">
        <v>23036</v>
      </c>
      <c r="C713" s="5" t="s">
        <v>20275</v>
      </c>
      <c r="D713" s="5" t="s">
        <v>23037</v>
      </c>
      <c r="E713" s="5" t="s">
        <v>845</v>
      </c>
      <c r="F713" s="5" t="s">
        <v>845</v>
      </c>
      <c r="G713" s="5" t="s">
        <v>845</v>
      </c>
      <c r="H713" s="5" t="s">
        <v>529</v>
      </c>
      <c r="I713" s="5" t="s">
        <v>292</v>
      </c>
      <c r="J713" s="5" t="s">
        <v>258</v>
      </c>
      <c r="K713" s="5" t="s">
        <v>293</v>
      </c>
      <c r="L713" s="5" t="s">
        <v>400</v>
      </c>
      <c r="M713" s="5" t="s">
        <v>269</v>
      </c>
      <c r="N713" s="5" t="s">
        <v>106</v>
      </c>
      <c r="O713" s="5" t="s">
        <v>845</v>
      </c>
      <c r="P713" s="5" t="s">
        <v>845</v>
      </c>
      <c r="Q713" s="5" t="s">
        <v>847</v>
      </c>
      <c r="R713" s="5" t="s">
        <v>845</v>
      </c>
      <c r="S713" s="5" t="s">
        <v>848</v>
      </c>
      <c r="T713" s="5" t="s">
        <v>855</v>
      </c>
      <c r="U713" s="5" t="s">
        <v>845</v>
      </c>
      <c r="V713" s="5" t="s">
        <v>845</v>
      </c>
      <c r="W713" s="5" t="s">
        <v>850</v>
      </c>
      <c r="X713" s="5" t="s">
        <v>23038</v>
      </c>
      <c r="Y713" s="5">
        <f>X714-'Sem RTOS RX'!$X713</f>
        <v>0.000150462963</v>
      </c>
      <c r="Z713" s="7">
        <f>SUM(LEN(",CO_MQ135|"),'Sem RTOS RX'!$H713,LEN(",CO2_MQ135|"),'Sem RTOS RX'!$I713,LEN(",Alcool_MQ135|"),'Sem RTOS RX'!$J713,LEN(",Alcool_MQ135|"),'Sem RTOS RX'!$K713,LEN(",Toluen_MQ135|"),'Sem RTOS RX'!$L713,LEN(",MH4_MQ135|"),'Sem RTOS RX'!$M713,LEN(",O3_MQ131|"),'Sem RTOS RX'!$N713)*8</f>
        <v>672</v>
      </c>
    </row>
    <row r="714" ht="15.75" customHeight="1">
      <c r="A714" s="5" t="s">
        <v>23039</v>
      </c>
      <c r="B714" s="5" t="s">
        <v>23040</v>
      </c>
      <c r="C714" s="5" t="s">
        <v>20275</v>
      </c>
      <c r="D714" s="5" t="s">
        <v>23041</v>
      </c>
      <c r="E714" s="5" t="s">
        <v>845</v>
      </c>
      <c r="F714" s="5" t="s">
        <v>845</v>
      </c>
      <c r="G714" s="5" t="s">
        <v>845</v>
      </c>
      <c r="H714" s="5" t="s">
        <v>582</v>
      </c>
      <c r="I714" s="5" t="s">
        <v>254</v>
      </c>
      <c r="J714" s="5" t="s">
        <v>257</v>
      </c>
      <c r="K714" s="5" t="s">
        <v>67</v>
      </c>
      <c r="L714" s="5" t="s">
        <v>413</v>
      </c>
      <c r="M714" s="5" t="s">
        <v>148</v>
      </c>
      <c r="N714" s="5" t="s">
        <v>1702</v>
      </c>
      <c r="O714" s="5" t="s">
        <v>845</v>
      </c>
      <c r="P714" s="5" t="s">
        <v>845</v>
      </c>
      <c r="Q714" s="5" t="s">
        <v>847</v>
      </c>
      <c r="R714" s="5" t="s">
        <v>845</v>
      </c>
      <c r="S714" s="5" t="s">
        <v>848</v>
      </c>
      <c r="T714" s="5" t="s">
        <v>855</v>
      </c>
      <c r="U714" s="5" t="s">
        <v>845</v>
      </c>
      <c r="V714" s="5" t="s">
        <v>845</v>
      </c>
      <c r="W714" s="5" t="s">
        <v>850</v>
      </c>
      <c r="X714" s="5" t="s">
        <v>23042</v>
      </c>
      <c r="Y714" s="5">
        <f>X715-'Sem RTOS RX'!$X714</f>
        <v>0.000150462963</v>
      </c>
      <c r="Z714" s="7">
        <f>SUM(LEN(",CO_MQ135|"),'Sem RTOS RX'!$H714,LEN(",CO2_MQ135|"),'Sem RTOS RX'!$I714,LEN(",Alcool_MQ135|"),'Sem RTOS RX'!$J714,LEN(",Alcool_MQ135|"),'Sem RTOS RX'!$K714,LEN(",Toluen_MQ135|"),'Sem RTOS RX'!$L714,LEN(",MH4_MQ135|"),'Sem RTOS RX'!$M714,LEN(",O3_MQ131|"),'Sem RTOS RX'!$N714)*8</f>
        <v>672</v>
      </c>
    </row>
    <row r="715" ht="15.75" customHeight="1">
      <c r="A715" s="5" t="s">
        <v>23043</v>
      </c>
      <c r="B715" s="5" t="s">
        <v>23044</v>
      </c>
      <c r="C715" s="5" t="s">
        <v>20275</v>
      </c>
      <c r="D715" s="5" t="s">
        <v>23045</v>
      </c>
      <c r="E715" s="5" t="s">
        <v>845</v>
      </c>
      <c r="F715" s="5" t="s">
        <v>845</v>
      </c>
      <c r="G715" s="5" t="s">
        <v>845</v>
      </c>
      <c r="H715" s="5" t="s">
        <v>412</v>
      </c>
      <c r="I715" s="5" t="s">
        <v>245</v>
      </c>
      <c r="J715" s="5" t="s">
        <v>89</v>
      </c>
      <c r="K715" s="5" t="s">
        <v>159</v>
      </c>
      <c r="L715" s="5" t="s">
        <v>669</v>
      </c>
      <c r="M715" s="5" t="s">
        <v>238</v>
      </c>
      <c r="N715" s="5" t="s">
        <v>201</v>
      </c>
      <c r="O715" s="5" t="s">
        <v>845</v>
      </c>
      <c r="P715" s="5" t="s">
        <v>845</v>
      </c>
      <c r="Q715" s="5" t="s">
        <v>847</v>
      </c>
      <c r="R715" s="5" t="s">
        <v>845</v>
      </c>
      <c r="S715" s="5" t="s">
        <v>848</v>
      </c>
      <c r="T715" s="5" t="s">
        <v>865</v>
      </c>
      <c r="U715" s="5" t="s">
        <v>845</v>
      </c>
      <c r="V715" s="5" t="s">
        <v>845</v>
      </c>
      <c r="W715" s="5" t="s">
        <v>850</v>
      </c>
      <c r="X715" s="5" t="s">
        <v>23046</v>
      </c>
      <c r="Y715" s="5">
        <f>X716-'Sem RTOS RX'!$X715</f>
        <v>0.000474537037</v>
      </c>
      <c r="Z715" s="7">
        <f>SUM(LEN(",CO_MQ135|"),'Sem RTOS RX'!$H715,LEN(",CO2_MQ135|"),'Sem RTOS RX'!$I715,LEN(",Alcool_MQ135|"),'Sem RTOS RX'!$J715,LEN(",Alcool_MQ135|"),'Sem RTOS RX'!$K715,LEN(",Toluen_MQ135|"),'Sem RTOS RX'!$L715,LEN(",MH4_MQ135|"),'Sem RTOS RX'!$M715,LEN(",O3_MQ131|"),'Sem RTOS RX'!$N715)*8</f>
        <v>672</v>
      </c>
    </row>
    <row r="716" ht="15.75" customHeight="1">
      <c r="A716" s="5" t="s">
        <v>23047</v>
      </c>
      <c r="B716" s="5" t="s">
        <v>23048</v>
      </c>
      <c r="C716" s="5" t="s">
        <v>20275</v>
      </c>
      <c r="D716" s="5" t="s">
        <v>23049</v>
      </c>
      <c r="E716" s="5" t="s">
        <v>845</v>
      </c>
      <c r="F716" s="5" t="s">
        <v>845</v>
      </c>
      <c r="G716" s="5" t="s">
        <v>845</v>
      </c>
      <c r="H716" s="5" t="s">
        <v>496</v>
      </c>
      <c r="I716" s="5" t="s">
        <v>271</v>
      </c>
      <c r="J716" s="5" t="s">
        <v>93</v>
      </c>
      <c r="K716" s="5" t="s">
        <v>156</v>
      </c>
      <c r="L716" s="5" t="s">
        <v>395</v>
      </c>
      <c r="M716" s="5" t="s">
        <v>285</v>
      </c>
      <c r="N716" s="5" t="s">
        <v>102</v>
      </c>
      <c r="O716" s="5" t="s">
        <v>845</v>
      </c>
      <c r="P716" s="5" t="s">
        <v>845</v>
      </c>
      <c r="Q716" s="5" t="s">
        <v>847</v>
      </c>
      <c r="R716" s="5" t="s">
        <v>845</v>
      </c>
      <c r="S716" s="5" t="s">
        <v>848</v>
      </c>
      <c r="T716" s="5" t="s">
        <v>20285</v>
      </c>
      <c r="U716" s="5" t="s">
        <v>845</v>
      </c>
      <c r="V716" s="5" t="s">
        <v>845</v>
      </c>
      <c r="W716" s="5" t="s">
        <v>850</v>
      </c>
      <c r="X716" s="5" t="s">
        <v>23050</v>
      </c>
      <c r="Y716" s="5">
        <f>X717-'Sem RTOS RX'!$X716</f>
        <v>0.000150462963</v>
      </c>
      <c r="Z716" s="7">
        <f>SUM(LEN(",CO_MQ135|"),'Sem RTOS RX'!$H716,LEN(",CO2_MQ135|"),'Sem RTOS RX'!$I716,LEN(",Alcool_MQ135|"),'Sem RTOS RX'!$J716,LEN(",Alcool_MQ135|"),'Sem RTOS RX'!$K716,LEN(",Toluen_MQ135|"),'Sem RTOS RX'!$L716,LEN(",MH4_MQ135|"),'Sem RTOS RX'!$M716,LEN(",O3_MQ131|"),'Sem RTOS RX'!$N716)*8</f>
        <v>672</v>
      </c>
    </row>
    <row r="717" ht="15.75" customHeight="1">
      <c r="A717" s="5" t="s">
        <v>23051</v>
      </c>
      <c r="B717" s="5" t="s">
        <v>23052</v>
      </c>
      <c r="C717" s="5" t="s">
        <v>20275</v>
      </c>
      <c r="D717" s="5" t="s">
        <v>23053</v>
      </c>
      <c r="E717" s="5" t="s">
        <v>845</v>
      </c>
      <c r="F717" s="5" t="s">
        <v>845</v>
      </c>
      <c r="G717" s="5" t="s">
        <v>845</v>
      </c>
      <c r="H717" s="5" t="s">
        <v>514</v>
      </c>
      <c r="I717" s="5" t="s">
        <v>283</v>
      </c>
      <c r="J717" s="5" t="s">
        <v>264</v>
      </c>
      <c r="K717" s="5" t="s">
        <v>156</v>
      </c>
      <c r="L717" s="5" t="s">
        <v>422</v>
      </c>
      <c r="M717" s="5" t="s">
        <v>285</v>
      </c>
      <c r="N717" s="5" t="s">
        <v>148</v>
      </c>
      <c r="O717" s="5" t="s">
        <v>845</v>
      </c>
      <c r="P717" s="5" t="s">
        <v>845</v>
      </c>
      <c r="Q717" s="5" t="s">
        <v>847</v>
      </c>
      <c r="R717" s="5" t="s">
        <v>845</v>
      </c>
      <c r="S717" s="5" t="s">
        <v>848</v>
      </c>
      <c r="T717" s="5" t="s">
        <v>20285</v>
      </c>
      <c r="U717" s="5" t="s">
        <v>845</v>
      </c>
      <c r="V717" s="5" t="s">
        <v>845</v>
      </c>
      <c r="W717" s="5" t="s">
        <v>850</v>
      </c>
      <c r="X717" s="5" t="s">
        <v>23054</v>
      </c>
      <c r="Y717" s="5">
        <f>X718-'Sem RTOS RX'!$X717</f>
        <v>0.000150462963</v>
      </c>
      <c r="Z717" s="7">
        <f>SUM(LEN(",CO_MQ135|"),'Sem RTOS RX'!$H717,LEN(",CO2_MQ135|"),'Sem RTOS RX'!$I717,LEN(",Alcool_MQ135|"),'Sem RTOS RX'!$J717,LEN(",Alcool_MQ135|"),'Sem RTOS RX'!$K717,LEN(",Toluen_MQ135|"),'Sem RTOS RX'!$L717,LEN(",MH4_MQ135|"),'Sem RTOS RX'!$M717,LEN(",O3_MQ131|"),'Sem RTOS RX'!$N717)*8</f>
        <v>672</v>
      </c>
    </row>
    <row r="718" ht="15.75" customHeight="1">
      <c r="A718" s="5" t="s">
        <v>23055</v>
      </c>
      <c r="B718" s="5" t="s">
        <v>23056</v>
      </c>
      <c r="C718" s="5" t="s">
        <v>20275</v>
      </c>
      <c r="D718" s="5" t="s">
        <v>23057</v>
      </c>
      <c r="E718" s="5" t="s">
        <v>845</v>
      </c>
      <c r="F718" s="5" t="s">
        <v>845</v>
      </c>
      <c r="G718" s="5" t="s">
        <v>845</v>
      </c>
      <c r="H718" s="5" t="s">
        <v>696</v>
      </c>
      <c r="I718" s="5" t="s">
        <v>283</v>
      </c>
      <c r="J718" s="5" t="s">
        <v>263</v>
      </c>
      <c r="K718" s="5" t="s">
        <v>293</v>
      </c>
      <c r="L718" s="5" t="s">
        <v>753</v>
      </c>
      <c r="M718" s="5" t="s">
        <v>269</v>
      </c>
      <c r="N718" s="5" t="s">
        <v>8578</v>
      </c>
      <c r="O718" s="5" t="s">
        <v>845</v>
      </c>
      <c r="P718" s="5" t="s">
        <v>845</v>
      </c>
      <c r="Q718" s="5" t="s">
        <v>847</v>
      </c>
      <c r="R718" s="5" t="s">
        <v>845</v>
      </c>
      <c r="S718" s="5" t="s">
        <v>848</v>
      </c>
      <c r="T718" s="5" t="s">
        <v>855</v>
      </c>
      <c r="U718" s="5" t="s">
        <v>845</v>
      </c>
      <c r="V718" s="5" t="s">
        <v>845</v>
      </c>
      <c r="W718" s="5" t="s">
        <v>850</v>
      </c>
      <c r="X718" s="5" t="s">
        <v>23058</v>
      </c>
      <c r="Y718" s="5">
        <f>X719-'Sem RTOS RX'!$X718</f>
        <v>0.000150462963</v>
      </c>
      <c r="Z718" s="7">
        <f>SUM(LEN(",CO_MQ135|"),'Sem RTOS RX'!$H718,LEN(",CO2_MQ135|"),'Sem RTOS RX'!$I718,LEN(",Alcool_MQ135|"),'Sem RTOS RX'!$J718,LEN(",Alcool_MQ135|"),'Sem RTOS RX'!$K718,LEN(",Toluen_MQ135|"),'Sem RTOS RX'!$L718,LEN(",MH4_MQ135|"),'Sem RTOS RX'!$M718,LEN(",O3_MQ131|"),'Sem RTOS RX'!$N718)*8</f>
        <v>672</v>
      </c>
    </row>
    <row r="719" ht="15.75" customHeight="1">
      <c r="A719" s="5" t="s">
        <v>23059</v>
      </c>
      <c r="B719" s="5" t="s">
        <v>23060</v>
      </c>
      <c r="C719" s="5" t="s">
        <v>20275</v>
      </c>
      <c r="D719" s="5" t="s">
        <v>23061</v>
      </c>
      <c r="E719" s="5" t="s">
        <v>845</v>
      </c>
      <c r="F719" s="5" t="s">
        <v>845</v>
      </c>
      <c r="G719" s="5" t="s">
        <v>845</v>
      </c>
      <c r="H719" s="5" t="s">
        <v>1808</v>
      </c>
      <c r="I719" s="5" t="s">
        <v>276</v>
      </c>
      <c r="J719" s="5" t="s">
        <v>172</v>
      </c>
      <c r="K719" s="5" t="s">
        <v>156</v>
      </c>
      <c r="L719" s="5" t="s">
        <v>795</v>
      </c>
      <c r="M719" s="5" t="s">
        <v>285</v>
      </c>
      <c r="N719" s="5" t="s">
        <v>115</v>
      </c>
      <c r="O719" s="5" t="s">
        <v>845</v>
      </c>
      <c r="P719" s="5" t="s">
        <v>845</v>
      </c>
      <c r="Q719" s="5" t="s">
        <v>847</v>
      </c>
      <c r="R719" s="5" t="s">
        <v>845</v>
      </c>
      <c r="S719" s="5" t="s">
        <v>848</v>
      </c>
      <c r="T719" s="5" t="s">
        <v>855</v>
      </c>
      <c r="U719" s="5" t="s">
        <v>845</v>
      </c>
      <c r="V719" s="5" t="s">
        <v>845</v>
      </c>
      <c r="W719" s="5" t="s">
        <v>850</v>
      </c>
      <c r="X719" s="5" t="s">
        <v>23062</v>
      </c>
      <c r="Y719" s="5">
        <f>X720-'Sem RTOS RX'!$X719</f>
        <v>0.000150462963</v>
      </c>
      <c r="Z719" s="7">
        <f>SUM(LEN(",CO_MQ135|"),'Sem RTOS RX'!$H719,LEN(",CO2_MQ135|"),'Sem RTOS RX'!$I719,LEN(",Alcool_MQ135|"),'Sem RTOS RX'!$J719,LEN(",Alcool_MQ135|"),'Sem RTOS RX'!$K719,LEN(",Toluen_MQ135|"),'Sem RTOS RX'!$L719,LEN(",MH4_MQ135|"),'Sem RTOS RX'!$M719,LEN(",O3_MQ131|"),'Sem RTOS RX'!$N719)*8</f>
        <v>672</v>
      </c>
    </row>
    <row r="720" ht="15.75" customHeight="1">
      <c r="A720" s="5" t="s">
        <v>23063</v>
      </c>
      <c r="B720" s="5" t="s">
        <v>23064</v>
      </c>
      <c r="C720" s="5" t="s">
        <v>20275</v>
      </c>
      <c r="D720" s="5" t="s">
        <v>23065</v>
      </c>
      <c r="E720" s="5" t="s">
        <v>845</v>
      </c>
      <c r="F720" s="5" t="s">
        <v>845</v>
      </c>
      <c r="G720" s="5" t="s">
        <v>845</v>
      </c>
      <c r="H720" s="5" t="s">
        <v>696</v>
      </c>
      <c r="I720" s="5" t="s">
        <v>283</v>
      </c>
      <c r="J720" s="5" t="s">
        <v>263</v>
      </c>
      <c r="K720" s="5" t="s">
        <v>293</v>
      </c>
      <c r="L720" s="5" t="s">
        <v>753</v>
      </c>
      <c r="M720" s="5" t="s">
        <v>269</v>
      </c>
      <c r="N720" s="5" t="s">
        <v>213</v>
      </c>
      <c r="O720" s="5" t="s">
        <v>845</v>
      </c>
      <c r="P720" s="5" t="s">
        <v>845</v>
      </c>
      <c r="Q720" s="5" t="s">
        <v>847</v>
      </c>
      <c r="R720" s="5" t="s">
        <v>845</v>
      </c>
      <c r="S720" s="5" t="s">
        <v>848</v>
      </c>
      <c r="T720" s="5" t="s">
        <v>855</v>
      </c>
      <c r="U720" s="5" t="s">
        <v>845</v>
      </c>
      <c r="V720" s="5" t="s">
        <v>845</v>
      </c>
      <c r="W720" s="5" t="s">
        <v>850</v>
      </c>
      <c r="X720" s="5" t="s">
        <v>5931</v>
      </c>
      <c r="Y720" s="5">
        <f>X721-'Sem RTOS RX'!$X720</f>
        <v>0.000150462963</v>
      </c>
      <c r="Z720" s="7">
        <f>SUM(LEN(",CO_MQ135|"),'Sem RTOS RX'!$H720,LEN(",CO2_MQ135|"),'Sem RTOS RX'!$I720,LEN(",Alcool_MQ135|"),'Sem RTOS RX'!$J720,LEN(",Alcool_MQ135|"),'Sem RTOS RX'!$K720,LEN(",Toluen_MQ135|"),'Sem RTOS RX'!$L720,LEN(",MH4_MQ135|"),'Sem RTOS RX'!$M720,LEN(",O3_MQ131|"),'Sem RTOS RX'!$N720)*8</f>
        <v>672</v>
      </c>
    </row>
    <row r="721" ht="15.75" customHeight="1">
      <c r="A721" s="5" t="s">
        <v>23066</v>
      </c>
      <c r="B721" s="5" t="s">
        <v>23067</v>
      </c>
      <c r="C721" s="5" t="s">
        <v>20275</v>
      </c>
      <c r="D721" s="5" t="s">
        <v>23068</v>
      </c>
      <c r="E721" s="5" t="s">
        <v>845</v>
      </c>
      <c r="F721" s="5" t="s">
        <v>845</v>
      </c>
      <c r="G721" s="5" t="s">
        <v>845</v>
      </c>
      <c r="H721" s="5" t="s">
        <v>536</v>
      </c>
      <c r="I721" s="5" t="s">
        <v>253</v>
      </c>
      <c r="J721" s="5" t="s">
        <v>1319</v>
      </c>
      <c r="K721" s="5" t="s">
        <v>293</v>
      </c>
      <c r="L721" s="5" t="s">
        <v>325</v>
      </c>
      <c r="M721" s="5" t="s">
        <v>269</v>
      </c>
      <c r="N721" s="5" t="s">
        <v>102</v>
      </c>
      <c r="O721" s="5" t="s">
        <v>845</v>
      </c>
      <c r="P721" s="5" t="s">
        <v>845</v>
      </c>
      <c r="Q721" s="5" t="s">
        <v>847</v>
      </c>
      <c r="R721" s="5" t="s">
        <v>845</v>
      </c>
      <c r="S721" s="5" t="s">
        <v>848</v>
      </c>
      <c r="T721" s="5" t="s">
        <v>20285</v>
      </c>
      <c r="U721" s="5" t="s">
        <v>845</v>
      </c>
      <c r="V721" s="5" t="s">
        <v>845</v>
      </c>
      <c r="W721" s="5" t="s">
        <v>850</v>
      </c>
      <c r="X721" s="5" t="s">
        <v>23069</v>
      </c>
      <c r="Y721" s="5">
        <f>X722-'Sem RTOS RX'!$X721</f>
        <v>0.000162037037</v>
      </c>
      <c r="Z721" s="7">
        <f>SUM(LEN(",CO_MQ135|"),'Sem RTOS RX'!$H721,LEN(",CO2_MQ135|"),'Sem RTOS RX'!$I721,LEN(",Alcool_MQ135|"),'Sem RTOS RX'!$J721,LEN(",Alcool_MQ135|"),'Sem RTOS RX'!$K721,LEN(",Toluen_MQ135|"),'Sem RTOS RX'!$L721,LEN(",MH4_MQ135|"),'Sem RTOS RX'!$M721,LEN(",O3_MQ131|"),'Sem RTOS RX'!$N721)*8</f>
        <v>672</v>
      </c>
    </row>
    <row r="722" ht="15.75" customHeight="1">
      <c r="A722" s="5" t="s">
        <v>23070</v>
      </c>
      <c r="B722" s="5" t="s">
        <v>23071</v>
      </c>
      <c r="C722" s="5" t="s">
        <v>20275</v>
      </c>
      <c r="D722" s="5" t="s">
        <v>23072</v>
      </c>
      <c r="E722" s="5" t="s">
        <v>845</v>
      </c>
      <c r="F722" s="5" t="s">
        <v>845</v>
      </c>
      <c r="G722" s="5" t="s">
        <v>845</v>
      </c>
      <c r="H722" s="5" t="s">
        <v>506</v>
      </c>
      <c r="I722" s="5" t="s">
        <v>283</v>
      </c>
      <c r="J722" s="5" t="s">
        <v>264</v>
      </c>
      <c r="K722" s="5" t="s">
        <v>293</v>
      </c>
      <c r="L722" s="5" t="s">
        <v>753</v>
      </c>
      <c r="M722" s="5" t="s">
        <v>285</v>
      </c>
      <c r="N722" s="5" t="s">
        <v>9410</v>
      </c>
      <c r="O722" s="5" t="s">
        <v>845</v>
      </c>
      <c r="P722" s="5" t="s">
        <v>845</v>
      </c>
      <c r="Q722" s="5" t="s">
        <v>847</v>
      </c>
      <c r="R722" s="5" t="s">
        <v>845</v>
      </c>
      <c r="S722" s="5" t="s">
        <v>848</v>
      </c>
      <c r="T722" s="5" t="s">
        <v>855</v>
      </c>
      <c r="U722" s="5" t="s">
        <v>845</v>
      </c>
      <c r="V722" s="5" t="s">
        <v>845</v>
      </c>
      <c r="W722" s="5" t="s">
        <v>850</v>
      </c>
      <c r="X722" s="5" t="s">
        <v>23073</v>
      </c>
      <c r="Y722" s="5">
        <f>X723-'Sem RTOS RX'!$X722</f>
        <v>0.0003240740741</v>
      </c>
      <c r="Z722" s="7">
        <f>SUM(LEN(",CO_MQ135|"),'Sem RTOS RX'!$H722,LEN(",CO2_MQ135|"),'Sem RTOS RX'!$I722,LEN(",Alcool_MQ135|"),'Sem RTOS RX'!$J722,LEN(",Alcool_MQ135|"),'Sem RTOS RX'!$K722,LEN(",Toluen_MQ135|"),'Sem RTOS RX'!$L722,LEN(",MH4_MQ135|"),'Sem RTOS RX'!$M722,LEN(",O3_MQ131|"),'Sem RTOS RX'!$N722)*8</f>
        <v>672</v>
      </c>
    </row>
    <row r="723" ht="15.75" customHeight="1">
      <c r="A723" s="5" t="s">
        <v>23074</v>
      </c>
      <c r="B723" s="5" t="s">
        <v>23075</v>
      </c>
      <c r="C723" s="5" t="s">
        <v>20275</v>
      </c>
      <c r="D723" s="5" t="s">
        <v>23076</v>
      </c>
      <c r="E723" s="5" t="s">
        <v>845</v>
      </c>
      <c r="F723" s="5" t="s">
        <v>845</v>
      </c>
      <c r="G723" s="5" t="s">
        <v>845</v>
      </c>
      <c r="H723" s="5" t="s">
        <v>1808</v>
      </c>
      <c r="I723" s="5" t="s">
        <v>276</v>
      </c>
      <c r="J723" s="5" t="s">
        <v>172</v>
      </c>
      <c r="K723" s="5" t="s">
        <v>156</v>
      </c>
      <c r="L723" s="5" t="s">
        <v>795</v>
      </c>
      <c r="M723" s="5" t="s">
        <v>285</v>
      </c>
      <c r="N723" s="5" t="s">
        <v>149</v>
      </c>
      <c r="O723" s="5" t="s">
        <v>845</v>
      </c>
      <c r="P723" s="5" t="s">
        <v>845</v>
      </c>
      <c r="Q723" s="5" t="s">
        <v>847</v>
      </c>
      <c r="R723" s="5" t="s">
        <v>845</v>
      </c>
      <c r="S723" s="5" t="s">
        <v>848</v>
      </c>
      <c r="T723" s="5" t="s">
        <v>855</v>
      </c>
      <c r="U723" s="5" t="s">
        <v>845</v>
      </c>
      <c r="V723" s="5" t="s">
        <v>845</v>
      </c>
      <c r="W723" s="5" t="s">
        <v>850</v>
      </c>
      <c r="X723" s="5" t="s">
        <v>23077</v>
      </c>
      <c r="Y723" s="5">
        <f>X724-'Sem RTOS RX'!$X723</f>
        <v>0.000162037037</v>
      </c>
      <c r="Z723" s="7">
        <f>SUM(LEN(",CO_MQ135|"),'Sem RTOS RX'!$H723,LEN(",CO2_MQ135|"),'Sem RTOS RX'!$I723,LEN(",Alcool_MQ135|"),'Sem RTOS RX'!$J723,LEN(",Alcool_MQ135|"),'Sem RTOS RX'!$K723,LEN(",Toluen_MQ135|"),'Sem RTOS RX'!$L723,LEN(",MH4_MQ135|"),'Sem RTOS RX'!$M723,LEN(",O3_MQ131|"),'Sem RTOS RX'!$N723)*8</f>
        <v>672</v>
      </c>
    </row>
    <row r="724" ht="15.75" customHeight="1">
      <c r="A724" s="5" t="s">
        <v>23078</v>
      </c>
      <c r="B724" s="5" t="s">
        <v>23079</v>
      </c>
      <c r="C724" s="5" t="s">
        <v>20275</v>
      </c>
      <c r="D724" s="5" t="s">
        <v>23080</v>
      </c>
      <c r="E724" s="5" t="s">
        <v>845</v>
      </c>
      <c r="F724" s="5" t="s">
        <v>845</v>
      </c>
      <c r="G724" s="5" t="s">
        <v>845</v>
      </c>
      <c r="H724" s="5" t="s">
        <v>496</v>
      </c>
      <c r="I724" s="5" t="s">
        <v>271</v>
      </c>
      <c r="J724" s="5" t="s">
        <v>93</v>
      </c>
      <c r="K724" s="5" t="s">
        <v>156</v>
      </c>
      <c r="L724" s="5" t="s">
        <v>395</v>
      </c>
      <c r="M724" s="5" t="s">
        <v>285</v>
      </c>
      <c r="N724" s="5" t="s">
        <v>9899</v>
      </c>
      <c r="O724" s="5" t="s">
        <v>845</v>
      </c>
      <c r="P724" s="5" t="s">
        <v>845</v>
      </c>
      <c r="Q724" s="5" t="s">
        <v>847</v>
      </c>
      <c r="R724" s="5" t="s">
        <v>845</v>
      </c>
      <c r="S724" s="5" t="s">
        <v>848</v>
      </c>
      <c r="T724" s="5" t="s">
        <v>865</v>
      </c>
      <c r="U724" s="5" t="s">
        <v>845</v>
      </c>
      <c r="V724" s="5" t="s">
        <v>845</v>
      </c>
      <c r="W724" s="5" t="s">
        <v>850</v>
      </c>
      <c r="X724" s="5" t="s">
        <v>23081</v>
      </c>
      <c r="Y724" s="5">
        <f>X725-'Sem RTOS RX'!$X724</f>
        <v>0.000150462963</v>
      </c>
      <c r="Z724" s="7">
        <f>SUM(LEN(",CO_MQ135|"),'Sem RTOS RX'!$H724,LEN(",CO2_MQ135|"),'Sem RTOS RX'!$I724,LEN(",Alcool_MQ135|"),'Sem RTOS RX'!$J724,LEN(",Alcool_MQ135|"),'Sem RTOS RX'!$K724,LEN(",Toluen_MQ135|"),'Sem RTOS RX'!$L724,LEN(",MH4_MQ135|"),'Sem RTOS RX'!$M724,LEN(",O3_MQ131|"),'Sem RTOS RX'!$N724)*8</f>
        <v>672</v>
      </c>
    </row>
    <row r="725" ht="15.75" customHeight="1">
      <c r="A725" s="5" t="s">
        <v>23082</v>
      </c>
      <c r="B725" s="5" t="s">
        <v>23083</v>
      </c>
      <c r="C725" s="5" t="s">
        <v>20275</v>
      </c>
      <c r="D725" s="5" t="s">
        <v>23084</v>
      </c>
      <c r="E725" s="5" t="s">
        <v>845</v>
      </c>
      <c r="F725" s="5" t="s">
        <v>845</v>
      </c>
      <c r="G725" s="5" t="s">
        <v>845</v>
      </c>
      <c r="H725" s="5" t="s">
        <v>639</v>
      </c>
      <c r="I725" s="5" t="s">
        <v>1371</v>
      </c>
      <c r="J725" s="5" t="s">
        <v>212</v>
      </c>
      <c r="K725" s="5" t="s">
        <v>252</v>
      </c>
      <c r="L725" s="5" t="s">
        <v>944</v>
      </c>
      <c r="M725" s="5" t="s">
        <v>41</v>
      </c>
      <c r="N725" s="5" t="s">
        <v>166</v>
      </c>
      <c r="O725" s="5" t="s">
        <v>845</v>
      </c>
      <c r="P725" s="5" t="s">
        <v>845</v>
      </c>
      <c r="Q725" s="5" t="s">
        <v>847</v>
      </c>
      <c r="R725" s="5" t="s">
        <v>845</v>
      </c>
      <c r="S725" s="5" t="s">
        <v>864</v>
      </c>
      <c r="T725" s="5" t="s">
        <v>855</v>
      </c>
      <c r="U725" s="5" t="s">
        <v>845</v>
      </c>
      <c r="V725" s="5" t="s">
        <v>845</v>
      </c>
      <c r="W725" s="5" t="s">
        <v>850</v>
      </c>
      <c r="X725" s="5" t="s">
        <v>5963</v>
      </c>
      <c r="Y725" s="5">
        <f>X726-'Sem RTOS RX'!$X725</f>
        <v>0.000150462963</v>
      </c>
      <c r="Z725" s="7">
        <f>SUM(LEN(",CO_MQ135|"),'Sem RTOS RX'!$H725,LEN(",CO2_MQ135|"),'Sem RTOS RX'!$I725,LEN(",Alcool_MQ135|"),'Sem RTOS RX'!$J725,LEN(",Alcool_MQ135|"),'Sem RTOS RX'!$K725,LEN(",Toluen_MQ135|"),'Sem RTOS RX'!$L725,LEN(",MH4_MQ135|"),'Sem RTOS RX'!$M725,LEN(",O3_MQ131|"),'Sem RTOS RX'!$N725)*8</f>
        <v>672</v>
      </c>
    </row>
    <row r="726" ht="15.75" customHeight="1">
      <c r="A726" s="5" t="s">
        <v>23085</v>
      </c>
      <c r="B726" s="5" t="s">
        <v>23086</v>
      </c>
      <c r="C726" s="5" t="s">
        <v>20275</v>
      </c>
      <c r="D726" s="5" t="s">
        <v>23087</v>
      </c>
      <c r="E726" s="5" t="s">
        <v>845</v>
      </c>
      <c r="F726" s="5" t="s">
        <v>845</v>
      </c>
      <c r="G726" s="5" t="s">
        <v>845</v>
      </c>
      <c r="H726" s="5" t="s">
        <v>711</v>
      </c>
      <c r="I726" s="5" t="s">
        <v>283</v>
      </c>
      <c r="J726" s="5" t="s">
        <v>93</v>
      </c>
      <c r="K726" s="5" t="s">
        <v>156</v>
      </c>
      <c r="L726" s="5" t="s">
        <v>2545</v>
      </c>
      <c r="M726" s="5" t="s">
        <v>285</v>
      </c>
      <c r="N726" s="5" t="s">
        <v>48</v>
      </c>
      <c r="O726" s="5" t="s">
        <v>845</v>
      </c>
      <c r="P726" s="5" t="s">
        <v>845</v>
      </c>
      <c r="Q726" s="5" t="s">
        <v>847</v>
      </c>
      <c r="R726" s="5" t="s">
        <v>845</v>
      </c>
      <c r="S726" s="5" t="s">
        <v>848</v>
      </c>
      <c r="T726" s="5" t="s">
        <v>855</v>
      </c>
      <c r="U726" s="5" t="s">
        <v>845</v>
      </c>
      <c r="V726" s="5" t="s">
        <v>845</v>
      </c>
      <c r="W726" s="5" t="s">
        <v>850</v>
      </c>
      <c r="X726" s="5" t="s">
        <v>23088</v>
      </c>
      <c r="Y726" s="5">
        <f>X727-'Sem RTOS RX'!$X726</f>
        <v>0.000150462963</v>
      </c>
      <c r="Z726" s="7">
        <f>SUM(LEN(",CO_MQ135|"),'Sem RTOS RX'!$H726,LEN(",CO2_MQ135|"),'Sem RTOS RX'!$I726,LEN(",Alcool_MQ135|"),'Sem RTOS RX'!$J726,LEN(",Alcool_MQ135|"),'Sem RTOS RX'!$K726,LEN(",Toluen_MQ135|"),'Sem RTOS RX'!$L726,LEN(",MH4_MQ135|"),'Sem RTOS RX'!$M726,LEN(",O3_MQ131|"),'Sem RTOS RX'!$N726)*8</f>
        <v>672</v>
      </c>
    </row>
    <row r="727" ht="15.75" customHeight="1">
      <c r="A727" s="5" t="s">
        <v>23089</v>
      </c>
      <c r="B727" s="5" t="s">
        <v>23090</v>
      </c>
      <c r="C727" s="5" t="s">
        <v>20275</v>
      </c>
      <c r="D727" s="5" t="s">
        <v>23091</v>
      </c>
      <c r="E727" s="5" t="s">
        <v>845</v>
      </c>
      <c r="F727" s="5" t="s">
        <v>845</v>
      </c>
      <c r="G727" s="5" t="s">
        <v>845</v>
      </c>
      <c r="H727" s="5" t="s">
        <v>569</v>
      </c>
      <c r="I727" s="5" t="s">
        <v>254</v>
      </c>
      <c r="J727" s="5" t="s">
        <v>187</v>
      </c>
      <c r="K727" s="5" t="s">
        <v>67</v>
      </c>
      <c r="L727" s="5" t="s">
        <v>973</v>
      </c>
      <c r="M727" s="5" t="s">
        <v>148</v>
      </c>
      <c r="N727" s="5" t="s">
        <v>109</v>
      </c>
      <c r="O727" s="5" t="s">
        <v>845</v>
      </c>
      <c r="P727" s="5" t="s">
        <v>845</v>
      </c>
      <c r="Q727" s="5" t="s">
        <v>847</v>
      </c>
      <c r="R727" s="5" t="s">
        <v>845</v>
      </c>
      <c r="S727" s="5" t="s">
        <v>848</v>
      </c>
      <c r="T727" s="5" t="s">
        <v>855</v>
      </c>
      <c r="U727" s="5" t="s">
        <v>845</v>
      </c>
      <c r="V727" s="5" t="s">
        <v>845</v>
      </c>
      <c r="W727" s="5" t="s">
        <v>850</v>
      </c>
      <c r="X727" s="5" t="s">
        <v>23092</v>
      </c>
      <c r="Y727" s="5">
        <f>X728-'Sem RTOS RX'!$X727</f>
        <v>0.000150462963</v>
      </c>
      <c r="Z727" s="7">
        <f>SUM(LEN(",CO_MQ135|"),'Sem RTOS RX'!$H727,LEN(",CO2_MQ135|"),'Sem RTOS RX'!$I727,LEN(",Alcool_MQ135|"),'Sem RTOS RX'!$J727,LEN(",Alcool_MQ135|"),'Sem RTOS RX'!$K727,LEN(",Toluen_MQ135|"),'Sem RTOS RX'!$L727,LEN(",MH4_MQ135|"),'Sem RTOS RX'!$M727,LEN(",O3_MQ131|"),'Sem RTOS RX'!$N727)*8</f>
        <v>672</v>
      </c>
    </row>
    <row r="728" ht="15.75" customHeight="1">
      <c r="A728" s="5" t="s">
        <v>23093</v>
      </c>
      <c r="B728" s="5" t="s">
        <v>23094</v>
      </c>
      <c r="C728" s="5" t="s">
        <v>20275</v>
      </c>
      <c r="D728" s="5" t="s">
        <v>23095</v>
      </c>
      <c r="E728" s="5" t="s">
        <v>845</v>
      </c>
      <c r="F728" s="5" t="s">
        <v>845</v>
      </c>
      <c r="G728" s="5" t="s">
        <v>845</v>
      </c>
      <c r="H728" s="5" t="s">
        <v>1324</v>
      </c>
      <c r="I728" s="5" t="s">
        <v>292</v>
      </c>
      <c r="J728" s="5" t="s">
        <v>176</v>
      </c>
      <c r="K728" s="5" t="s">
        <v>293</v>
      </c>
      <c r="L728" s="5" t="s">
        <v>396</v>
      </c>
      <c r="M728" s="5" t="s">
        <v>269</v>
      </c>
      <c r="N728" s="5" t="s">
        <v>95</v>
      </c>
      <c r="O728" s="5" t="s">
        <v>845</v>
      </c>
      <c r="P728" s="5" t="s">
        <v>845</v>
      </c>
      <c r="Q728" s="5" t="s">
        <v>847</v>
      </c>
      <c r="R728" s="5" t="s">
        <v>845</v>
      </c>
      <c r="S728" s="5" t="s">
        <v>848</v>
      </c>
      <c r="T728" s="5" t="s">
        <v>855</v>
      </c>
      <c r="U728" s="5" t="s">
        <v>845</v>
      </c>
      <c r="V728" s="5" t="s">
        <v>845</v>
      </c>
      <c r="W728" s="5" t="s">
        <v>850</v>
      </c>
      <c r="X728" s="5" t="s">
        <v>23096</v>
      </c>
      <c r="Y728" s="5">
        <f>X729-'Sem RTOS RX'!$X728</f>
        <v>0.000150462963</v>
      </c>
      <c r="Z728" s="7">
        <f>SUM(LEN(",CO_MQ135|"),'Sem RTOS RX'!$H728,LEN(",CO2_MQ135|"),'Sem RTOS RX'!$I728,LEN(",Alcool_MQ135|"),'Sem RTOS RX'!$J728,LEN(",Alcool_MQ135|"),'Sem RTOS RX'!$K728,LEN(",Toluen_MQ135|"),'Sem RTOS RX'!$L728,LEN(",MH4_MQ135|"),'Sem RTOS RX'!$M728,LEN(",O3_MQ131|"),'Sem RTOS RX'!$N728)*8</f>
        <v>672</v>
      </c>
    </row>
    <row r="729" ht="15.75" customHeight="1">
      <c r="A729" s="5" t="s">
        <v>23097</v>
      </c>
      <c r="B729" s="5" t="s">
        <v>23098</v>
      </c>
      <c r="C729" s="5" t="s">
        <v>20275</v>
      </c>
      <c r="D729" s="5" t="s">
        <v>23099</v>
      </c>
      <c r="E729" s="5" t="s">
        <v>845</v>
      </c>
      <c r="F729" s="5" t="s">
        <v>845</v>
      </c>
      <c r="G729" s="5" t="s">
        <v>845</v>
      </c>
      <c r="H729" s="5" t="s">
        <v>557</v>
      </c>
      <c r="I729" s="5" t="s">
        <v>63</v>
      </c>
      <c r="J729" s="5" t="s">
        <v>210</v>
      </c>
      <c r="K729" s="5" t="s">
        <v>67</v>
      </c>
      <c r="L729" s="5" t="s">
        <v>408</v>
      </c>
      <c r="M729" s="5" t="s">
        <v>269</v>
      </c>
      <c r="N729" s="5" t="s">
        <v>136</v>
      </c>
      <c r="O729" s="5" t="s">
        <v>845</v>
      </c>
      <c r="P729" s="5" t="s">
        <v>845</v>
      </c>
      <c r="Q729" s="5" t="s">
        <v>847</v>
      </c>
      <c r="R729" s="5" t="s">
        <v>845</v>
      </c>
      <c r="S729" s="5" t="s">
        <v>848</v>
      </c>
      <c r="T729" s="5" t="s">
        <v>855</v>
      </c>
      <c r="U729" s="5" t="s">
        <v>845</v>
      </c>
      <c r="V729" s="5" t="s">
        <v>845</v>
      </c>
      <c r="W729" s="5" t="s">
        <v>850</v>
      </c>
      <c r="X729" s="5" t="s">
        <v>23100</v>
      </c>
      <c r="Y729" s="5">
        <f>X730-'Sem RTOS RX'!$X729</f>
        <v>0.000162037037</v>
      </c>
      <c r="Z729" s="7">
        <f>SUM(LEN(",CO_MQ135|"),'Sem RTOS RX'!$H729,LEN(",CO2_MQ135|"),'Sem RTOS RX'!$I729,LEN(",Alcool_MQ135|"),'Sem RTOS RX'!$J729,LEN(",Alcool_MQ135|"),'Sem RTOS RX'!$K729,LEN(",Toluen_MQ135|"),'Sem RTOS RX'!$L729,LEN(",MH4_MQ135|"),'Sem RTOS RX'!$M729,LEN(",O3_MQ131|"),'Sem RTOS RX'!$N729)*8</f>
        <v>672</v>
      </c>
    </row>
    <row r="730" ht="15.75" customHeight="1">
      <c r="A730" s="5" t="s">
        <v>23101</v>
      </c>
      <c r="B730" s="5" t="s">
        <v>23102</v>
      </c>
      <c r="C730" s="5" t="s">
        <v>20275</v>
      </c>
      <c r="D730" s="5" t="s">
        <v>23103</v>
      </c>
      <c r="E730" s="5" t="s">
        <v>845</v>
      </c>
      <c r="F730" s="5" t="s">
        <v>845</v>
      </c>
      <c r="G730" s="5" t="s">
        <v>845</v>
      </c>
      <c r="H730" s="5" t="s">
        <v>552</v>
      </c>
      <c r="I730" s="5" t="s">
        <v>253</v>
      </c>
      <c r="J730" s="5" t="s">
        <v>1319</v>
      </c>
      <c r="K730" s="5" t="s">
        <v>293</v>
      </c>
      <c r="L730" s="5" t="s">
        <v>321</v>
      </c>
      <c r="M730" s="5" t="s">
        <v>269</v>
      </c>
      <c r="N730" s="5" t="s">
        <v>18</v>
      </c>
      <c r="O730" s="5" t="s">
        <v>845</v>
      </c>
      <c r="P730" s="5" t="s">
        <v>845</v>
      </c>
      <c r="Q730" s="5" t="s">
        <v>847</v>
      </c>
      <c r="R730" s="5" t="s">
        <v>845</v>
      </c>
      <c r="S730" s="5" t="s">
        <v>848</v>
      </c>
      <c r="T730" s="5" t="s">
        <v>855</v>
      </c>
      <c r="U730" s="5" t="s">
        <v>845</v>
      </c>
      <c r="V730" s="5" t="s">
        <v>845</v>
      </c>
      <c r="W730" s="5" t="s">
        <v>850</v>
      </c>
      <c r="X730" s="5" t="s">
        <v>23104</v>
      </c>
      <c r="Y730" s="5">
        <f>X731-'Sem RTOS RX'!$X730</f>
        <v>0.0001388888889</v>
      </c>
      <c r="Z730" s="7">
        <f>SUM(LEN(",CO_MQ135|"),'Sem RTOS RX'!$H730,LEN(",CO2_MQ135|"),'Sem RTOS RX'!$I730,LEN(",Alcool_MQ135|"),'Sem RTOS RX'!$J730,LEN(",Alcool_MQ135|"),'Sem RTOS RX'!$K730,LEN(",Toluen_MQ135|"),'Sem RTOS RX'!$L730,LEN(",MH4_MQ135|"),'Sem RTOS RX'!$M730,LEN(",O3_MQ131|"),'Sem RTOS RX'!$N730)*8</f>
        <v>672</v>
      </c>
    </row>
    <row r="731" ht="15.75" customHeight="1">
      <c r="A731" s="5" t="s">
        <v>23105</v>
      </c>
      <c r="B731" s="5" t="s">
        <v>23106</v>
      </c>
      <c r="C731" s="5" t="s">
        <v>20275</v>
      </c>
      <c r="D731" s="5" t="s">
        <v>23107</v>
      </c>
      <c r="E731" s="5" t="s">
        <v>845</v>
      </c>
      <c r="F731" s="5" t="s">
        <v>845</v>
      </c>
      <c r="G731" s="5" t="s">
        <v>845</v>
      </c>
      <c r="H731" s="5" t="s">
        <v>569</v>
      </c>
      <c r="I731" s="5" t="s">
        <v>254</v>
      </c>
      <c r="J731" s="5" t="s">
        <v>187</v>
      </c>
      <c r="K731" s="5" t="s">
        <v>67</v>
      </c>
      <c r="L731" s="5" t="s">
        <v>973</v>
      </c>
      <c r="M731" s="5" t="s">
        <v>148</v>
      </c>
      <c r="N731" s="5" t="s">
        <v>180</v>
      </c>
      <c r="O731" s="5" t="s">
        <v>845</v>
      </c>
      <c r="P731" s="5" t="s">
        <v>845</v>
      </c>
      <c r="Q731" s="5" t="s">
        <v>847</v>
      </c>
      <c r="R731" s="5" t="s">
        <v>845</v>
      </c>
      <c r="S731" s="5" t="s">
        <v>848</v>
      </c>
      <c r="T731" s="5" t="s">
        <v>20285</v>
      </c>
      <c r="U731" s="5" t="s">
        <v>845</v>
      </c>
      <c r="V731" s="5" t="s">
        <v>845</v>
      </c>
      <c r="W731" s="5" t="s">
        <v>850</v>
      </c>
      <c r="X731" s="5" t="s">
        <v>23108</v>
      </c>
      <c r="Y731" s="5">
        <f>X732-'Sem RTOS RX'!$X731</f>
        <v>0.0003009259259</v>
      </c>
      <c r="Z731" s="7">
        <f>SUM(LEN(",CO_MQ135|"),'Sem RTOS RX'!$H731,LEN(",CO2_MQ135|"),'Sem RTOS RX'!$I731,LEN(",Alcool_MQ135|"),'Sem RTOS RX'!$J731,LEN(",Alcool_MQ135|"),'Sem RTOS RX'!$K731,LEN(",Toluen_MQ135|"),'Sem RTOS RX'!$L731,LEN(",MH4_MQ135|"),'Sem RTOS RX'!$M731,LEN(",O3_MQ131|"),'Sem RTOS RX'!$N731)*8</f>
        <v>672</v>
      </c>
    </row>
    <row r="732" ht="15.75" customHeight="1">
      <c r="A732" s="5" t="s">
        <v>23109</v>
      </c>
      <c r="B732" s="5" t="s">
        <v>23110</v>
      </c>
      <c r="C732" s="5" t="s">
        <v>20275</v>
      </c>
      <c r="D732" s="5" t="s">
        <v>23111</v>
      </c>
      <c r="E732" s="5" t="s">
        <v>845</v>
      </c>
      <c r="F732" s="5" t="s">
        <v>845</v>
      </c>
      <c r="G732" s="5" t="s">
        <v>845</v>
      </c>
      <c r="H732" s="5" t="s">
        <v>552</v>
      </c>
      <c r="I732" s="5" t="s">
        <v>253</v>
      </c>
      <c r="J732" s="5" t="s">
        <v>1319</v>
      </c>
      <c r="K732" s="5" t="s">
        <v>293</v>
      </c>
      <c r="L732" s="5" t="s">
        <v>321</v>
      </c>
      <c r="M732" s="5" t="s">
        <v>269</v>
      </c>
      <c r="N732" s="5" t="s">
        <v>76</v>
      </c>
      <c r="O732" s="5" t="s">
        <v>845</v>
      </c>
      <c r="P732" s="5" t="s">
        <v>845</v>
      </c>
      <c r="Q732" s="5" t="s">
        <v>847</v>
      </c>
      <c r="R732" s="5" t="s">
        <v>845</v>
      </c>
      <c r="S732" s="5" t="s">
        <v>848</v>
      </c>
      <c r="T732" s="5" t="s">
        <v>855</v>
      </c>
      <c r="U732" s="5" t="s">
        <v>845</v>
      </c>
      <c r="V732" s="5" t="s">
        <v>845</v>
      </c>
      <c r="W732" s="5" t="s">
        <v>850</v>
      </c>
      <c r="X732" s="5" t="s">
        <v>23112</v>
      </c>
      <c r="Y732" s="5">
        <f>X733-'Sem RTOS RX'!$X732</f>
        <v>0.000162037037</v>
      </c>
      <c r="Z732" s="7">
        <f>SUM(LEN(",CO_MQ135|"),'Sem RTOS RX'!$H732,LEN(",CO2_MQ135|"),'Sem RTOS RX'!$I732,LEN(",Alcool_MQ135|"),'Sem RTOS RX'!$J732,LEN(",Alcool_MQ135|"),'Sem RTOS RX'!$K732,LEN(",Toluen_MQ135|"),'Sem RTOS RX'!$L732,LEN(",MH4_MQ135|"),'Sem RTOS RX'!$M732,LEN(",O3_MQ131|"),'Sem RTOS RX'!$N732)*8</f>
        <v>672</v>
      </c>
    </row>
    <row r="733" ht="15.75" customHeight="1">
      <c r="A733" s="5" t="s">
        <v>23113</v>
      </c>
      <c r="B733" s="5" t="s">
        <v>23114</v>
      </c>
      <c r="C733" s="5" t="s">
        <v>20275</v>
      </c>
      <c r="D733" s="5" t="s">
        <v>23115</v>
      </c>
      <c r="E733" s="5" t="s">
        <v>845</v>
      </c>
      <c r="F733" s="5" t="s">
        <v>845</v>
      </c>
      <c r="G733" s="5" t="s">
        <v>845</v>
      </c>
      <c r="H733" s="5" t="s">
        <v>567</v>
      </c>
      <c r="I733" s="5" t="s">
        <v>63</v>
      </c>
      <c r="J733" s="5" t="s">
        <v>259</v>
      </c>
      <c r="K733" s="5" t="s">
        <v>67</v>
      </c>
      <c r="L733" s="5" t="s">
        <v>973</v>
      </c>
      <c r="M733" s="5" t="s">
        <v>148</v>
      </c>
      <c r="N733" s="5" t="s">
        <v>78</v>
      </c>
      <c r="O733" s="5" t="s">
        <v>845</v>
      </c>
      <c r="P733" s="5" t="s">
        <v>845</v>
      </c>
      <c r="Q733" s="5" t="s">
        <v>847</v>
      </c>
      <c r="R733" s="5" t="s">
        <v>845</v>
      </c>
      <c r="S733" s="5" t="s">
        <v>848</v>
      </c>
      <c r="T733" s="5" t="s">
        <v>855</v>
      </c>
      <c r="U733" s="5" t="s">
        <v>845</v>
      </c>
      <c r="V733" s="5" t="s">
        <v>845</v>
      </c>
      <c r="W733" s="5" t="s">
        <v>850</v>
      </c>
      <c r="X733" s="5" t="s">
        <v>23116</v>
      </c>
      <c r="Y733" s="5">
        <f>X734-'Sem RTOS RX'!$X733</f>
        <v>0.000150462963</v>
      </c>
      <c r="Z733" s="7">
        <f>SUM(LEN(",CO_MQ135|"),'Sem RTOS RX'!$H733,LEN(",CO2_MQ135|"),'Sem RTOS RX'!$I733,LEN(",Alcool_MQ135|"),'Sem RTOS RX'!$J733,LEN(",Alcool_MQ135|"),'Sem RTOS RX'!$K733,LEN(",Toluen_MQ135|"),'Sem RTOS RX'!$L733,LEN(",MH4_MQ135|"),'Sem RTOS RX'!$M733,LEN(",O3_MQ131|"),'Sem RTOS RX'!$N733)*8</f>
        <v>672</v>
      </c>
    </row>
    <row r="734" ht="15.75" customHeight="1">
      <c r="A734" s="5" t="s">
        <v>23117</v>
      </c>
      <c r="B734" s="5" t="s">
        <v>23118</v>
      </c>
      <c r="C734" s="5" t="s">
        <v>20275</v>
      </c>
      <c r="D734" s="5" t="s">
        <v>23119</v>
      </c>
      <c r="E734" s="5" t="s">
        <v>845</v>
      </c>
      <c r="F734" s="5" t="s">
        <v>845</v>
      </c>
      <c r="G734" s="5" t="s">
        <v>845</v>
      </c>
      <c r="H734" s="5" t="s">
        <v>600</v>
      </c>
      <c r="I734" s="5" t="s">
        <v>297</v>
      </c>
      <c r="J734" s="5" t="s">
        <v>73</v>
      </c>
      <c r="K734" s="5" t="s">
        <v>846</v>
      </c>
      <c r="L734" s="5" t="s">
        <v>745</v>
      </c>
      <c r="M734" s="5" t="s">
        <v>148</v>
      </c>
      <c r="N734" s="5" t="s">
        <v>57</v>
      </c>
      <c r="O734" s="5" t="s">
        <v>845</v>
      </c>
      <c r="P734" s="5" t="s">
        <v>845</v>
      </c>
      <c r="Q734" s="5" t="s">
        <v>847</v>
      </c>
      <c r="R734" s="5" t="s">
        <v>845</v>
      </c>
      <c r="S734" s="5" t="s">
        <v>848</v>
      </c>
      <c r="T734" s="5" t="s">
        <v>855</v>
      </c>
      <c r="U734" s="5" t="s">
        <v>845</v>
      </c>
      <c r="V734" s="5" t="s">
        <v>845</v>
      </c>
      <c r="W734" s="5" t="s">
        <v>850</v>
      </c>
      <c r="X734" s="5" t="s">
        <v>6011</v>
      </c>
      <c r="Y734" s="5">
        <f>X735-'Sem RTOS RX'!$X734</f>
        <v>0.000150462963</v>
      </c>
      <c r="Z734" s="7">
        <f>SUM(LEN(",CO_MQ135|"),'Sem RTOS RX'!$H734,LEN(",CO2_MQ135|"),'Sem RTOS RX'!$I734,LEN(",Alcool_MQ135|"),'Sem RTOS RX'!$J734,LEN(",Alcool_MQ135|"),'Sem RTOS RX'!$K734,LEN(",Toluen_MQ135|"),'Sem RTOS RX'!$L734,LEN(",MH4_MQ135|"),'Sem RTOS RX'!$M734,LEN(",O3_MQ131|"),'Sem RTOS RX'!$N734)*8</f>
        <v>672</v>
      </c>
    </row>
    <row r="735" ht="15.75" customHeight="1">
      <c r="A735" s="5" t="s">
        <v>23120</v>
      </c>
      <c r="B735" s="5" t="s">
        <v>23121</v>
      </c>
      <c r="C735" s="5" t="s">
        <v>20275</v>
      </c>
      <c r="D735" s="5" t="s">
        <v>23122</v>
      </c>
      <c r="E735" s="5" t="s">
        <v>845</v>
      </c>
      <c r="F735" s="5" t="s">
        <v>845</v>
      </c>
      <c r="G735" s="5" t="s">
        <v>845</v>
      </c>
      <c r="H735" s="5" t="s">
        <v>567</v>
      </c>
      <c r="I735" s="5" t="s">
        <v>63</v>
      </c>
      <c r="J735" s="5" t="s">
        <v>259</v>
      </c>
      <c r="K735" s="5" t="s">
        <v>67</v>
      </c>
      <c r="L735" s="5" t="s">
        <v>973</v>
      </c>
      <c r="M735" s="5" t="s">
        <v>148</v>
      </c>
      <c r="N735" s="5" t="s">
        <v>26</v>
      </c>
      <c r="O735" s="5" t="s">
        <v>845</v>
      </c>
      <c r="P735" s="5" t="s">
        <v>845</v>
      </c>
      <c r="Q735" s="5" t="s">
        <v>847</v>
      </c>
      <c r="R735" s="5" t="s">
        <v>845</v>
      </c>
      <c r="S735" s="5" t="s">
        <v>848</v>
      </c>
      <c r="T735" s="5" t="s">
        <v>20285</v>
      </c>
      <c r="U735" s="5" t="s">
        <v>845</v>
      </c>
      <c r="V735" s="5" t="s">
        <v>845</v>
      </c>
      <c r="W735" s="5" t="s">
        <v>850</v>
      </c>
      <c r="X735" s="5" t="s">
        <v>23123</v>
      </c>
      <c r="Y735" s="5">
        <f>X736-'Sem RTOS RX'!$X735</f>
        <v>0.000150462963</v>
      </c>
      <c r="Z735" s="7">
        <f>SUM(LEN(",CO_MQ135|"),'Sem RTOS RX'!$H735,LEN(",CO2_MQ135|"),'Sem RTOS RX'!$I735,LEN(",Alcool_MQ135|"),'Sem RTOS RX'!$J735,LEN(",Alcool_MQ135|"),'Sem RTOS RX'!$K735,LEN(",Toluen_MQ135|"),'Sem RTOS RX'!$L735,LEN(",MH4_MQ135|"),'Sem RTOS RX'!$M735,LEN(",O3_MQ131|"),'Sem RTOS RX'!$N735)*8</f>
        <v>672</v>
      </c>
    </row>
    <row r="736" ht="15.75" customHeight="1">
      <c r="A736" s="5" t="s">
        <v>23124</v>
      </c>
      <c r="B736" s="5" t="s">
        <v>23125</v>
      </c>
      <c r="C736" s="5" t="s">
        <v>20275</v>
      </c>
      <c r="D736" s="5" t="s">
        <v>23126</v>
      </c>
      <c r="E736" s="5" t="s">
        <v>845</v>
      </c>
      <c r="F736" s="5" t="s">
        <v>845</v>
      </c>
      <c r="G736" s="5" t="s">
        <v>845</v>
      </c>
      <c r="H736" s="5" t="s">
        <v>528</v>
      </c>
      <c r="I736" s="5" t="s">
        <v>253</v>
      </c>
      <c r="J736" s="5" t="s">
        <v>258</v>
      </c>
      <c r="K736" s="5" t="s">
        <v>293</v>
      </c>
      <c r="L736" s="5" t="s">
        <v>400</v>
      </c>
      <c r="M736" s="5" t="s">
        <v>269</v>
      </c>
      <c r="N736" s="5" t="s">
        <v>113</v>
      </c>
      <c r="O736" s="5" t="s">
        <v>845</v>
      </c>
      <c r="P736" s="5" t="s">
        <v>845</v>
      </c>
      <c r="Q736" s="5" t="s">
        <v>847</v>
      </c>
      <c r="R736" s="5" t="s">
        <v>845</v>
      </c>
      <c r="S736" s="5" t="s">
        <v>848</v>
      </c>
      <c r="T736" s="5" t="s">
        <v>855</v>
      </c>
      <c r="U736" s="5" t="s">
        <v>845</v>
      </c>
      <c r="V736" s="5" t="s">
        <v>845</v>
      </c>
      <c r="W736" s="5" t="s">
        <v>850</v>
      </c>
      <c r="X736" s="5" t="s">
        <v>23127</v>
      </c>
      <c r="Y736" s="5">
        <f>X737-'Sem RTOS RX'!$X736</f>
        <v>0.000150462963</v>
      </c>
      <c r="Z736" s="7">
        <f>SUM(LEN(",CO_MQ135|"),'Sem RTOS RX'!$H736,LEN(",CO2_MQ135|"),'Sem RTOS RX'!$I736,LEN(",Alcool_MQ135|"),'Sem RTOS RX'!$J736,LEN(",Alcool_MQ135|"),'Sem RTOS RX'!$K736,LEN(",Toluen_MQ135|"),'Sem RTOS RX'!$L736,LEN(",MH4_MQ135|"),'Sem RTOS RX'!$M736,LEN(",O3_MQ131|"),'Sem RTOS RX'!$N736)*8</f>
        <v>672</v>
      </c>
    </row>
    <row r="737" ht="15.75" customHeight="1">
      <c r="A737" s="5" t="s">
        <v>23128</v>
      </c>
      <c r="B737" s="5" t="s">
        <v>23129</v>
      </c>
      <c r="C737" s="5" t="s">
        <v>20275</v>
      </c>
      <c r="D737" s="5" t="s">
        <v>23130</v>
      </c>
      <c r="E737" s="5" t="s">
        <v>845</v>
      </c>
      <c r="F737" s="5" t="s">
        <v>845</v>
      </c>
      <c r="G737" s="5" t="s">
        <v>845</v>
      </c>
      <c r="H737" s="5" t="s">
        <v>510</v>
      </c>
      <c r="I737" s="5" t="s">
        <v>292</v>
      </c>
      <c r="J737" s="5" t="s">
        <v>176</v>
      </c>
      <c r="K737" s="5" t="s">
        <v>293</v>
      </c>
      <c r="L737" s="5" t="s">
        <v>401</v>
      </c>
      <c r="M737" s="5" t="s">
        <v>269</v>
      </c>
      <c r="N737" s="5" t="s">
        <v>266</v>
      </c>
      <c r="O737" s="5" t="s">
        <v>845</v>
      </c>
      <c r="P737" s="5" t="s">
        <v>845</v>
      </c>
      <c r="Q737" s="5" t="s">
        <v>847</v>
      </c>
      <c r="R737" s="5" t="s">
        <v>845</v>
      </c>
      <c r="S737" s="5" t="s">
        <v>848</v>
      </c>
      <c r="T737" s="5" t="s">
        <v>855</v>
      </c>
      <c r="U737" s="5" t="s">
        <v>845</v>
      </c>
      <c r="V737" s="5" t="s">
        <v>845</v>
      </c>
      <c r="W737" s="5" t="s">
        <v>850</v>
      </c>
      <c r="X737" s="5" t="s">
        <v>23131</v>
      </c>
      <c r="Y737" s="5">
        <f>X738-'Sem RTOS RX'!$X737</f>
        <v>0.000150462963</v>
      </c>
      <c r="Z737" s="7">
        <f>SUM(LEN(",CO_MQ135|"),'Sem RTOS RX'!$H737,LEN(",CO2_MQ135|"),'Sem RTOS RX'!$I737,LEN(",Alcool_MQ135|"),'Sem RTOS RX'!$J737,LEN(",Alcool_MQ135|"),'Sem RTOS RX'!$K737,LEN(",Toluen_MQ135|"),'Sem RTOS RX'!$L737,LEN(",MH4_MQ135|"),'Sem RTOS RX'!$M737,LEN(",O3_MQ131|"),'Sem RTOS RX'!$N737)*8</f>
        <v>672</v>
      </c>
    </row>
    <row r="738" ht="15.75" customHeight="1">
      <c r="A738" s="5" t="s">
        <v>23132</v>
      </c>
      <c r="B738" s="5" t="s">
        <v>23133</v>
      </c>
      <c r="C738" s="5" t="s">
        <v>20275</v>
      </c>
      <c r="D738" s="5" t="s">
        <v>23134</v>
      </c>
      <c r="E738" s="5" t="s">
        <v>845</v>
      </c>
      <c r="F738" s="5" t="s">
        <v>845</v>
      </c>
      <c r="G738" s="5" t="s">
        <v>845</v>
      </c>
      <c r="H738" s="5" t="s">
        <v>672</v>
      </c>
      <c r="I738" s="5" t="s">
        <v>237</v>
      </c>
      <c r="J738" s="5" t="s">
        <v>202</v>
      </c>
      <c r="K738" s="5" t="s">
        <v>252</v>
      </c>
      <c r="L738" s="5" t="s">
        <v>758</v>
      </c>
      <c r="M738" s="5" t="s">
        <v>180</v>
      </c>
      <c r="N738" s="5" t="s">
        <v>296</v>
      </c>
      <c r="O738" s="5" t="s">
        <v>845</v>
      </c>
      <c r="P738" s="5" t="s">
        <v>845</v>
      </c>
      <c r="Q738" s="5" t="s">
        <v>847</v>
      </c>
      <c r="R738" s="5" t="s">
        <v>845</v>
      </c>
      <c r="S738" s="5" t="s">
        <v>864</v>
      </c>
      <c r="T738" s="5" t="s">
        <v>865</v>
      </c>
      <c r="U738" s="5" t="s">
        <v>845</v>
      </c>
      <c r="V738" s="5" t="s">
        <v>845</v>
      </c>
      <c r="W738" s="5" t="s">
        <v>850</v>
      </c>
      <c r="X738" s="5" t="s">
        <v>23135</v>
      </c>
      <c r="Y738" s="5">
        <f>X739-'Sem RTOS RX'!$X738</f>
        <v>0.000150462963</v>
      </c>
      <c r="Z738" s="7">
        <f>SUM(LEN(",CO_MQ135|"),'Sem RTOS RX'!$H738,LEN(",CO2_MQ135|"),'Sem RTOS RX'!$I738,LEN(",Alcool_MQ135|"),'Sem RTOS RX'!$J738,LEN(",Alcool_MQ135|"),'Sem RTOS RX'!$K738,LEN(",Toluen_MQ135|"),'Sem RTOS RX'!$L738,LEN(",MH4_MQ135|"),'Sem RTOS RX'!$M738,LEN(",O3_MQ131|"),'Sem RTOS RX'!$N738)*8</f>
        <v>672</v>
      </c>
    </row>
    <row r="739" ht="15.75" customHeight="1">
      <c r="A739" s="5" t="s">
        <v>23136</v>
      </c>
      <c r="B739" s="5" t="s">
        <v>23137</v>
      </c>
      <c r="C739" s="5" t="s">
        <v>20275</v>
      </c>
      <c r="D739" s="5" t="s">
        <v>23138</v>
      </c>
      <c r="E739" s="5" t="s">
        <v>845</v>
      </c>
      <c r="F739" s="5" t="s">
        <v>845</v>
      </c>
      <c r="G739" s="5" t="s">
        <v>845</v>
      </c>
      <c r="H739" s="5" t="s">
        <v>588</v>
      </c>
      <c r="I739" s="5" t="s">
        <v>297</v>
      </c>
      <c r="J739" s="5" t="s">
        <v>257</v>
      </c>
      <c r="K739" s="5" t="s">
        <v>846</v>
      </c>
      <c r="L739" s="5" t="s">
        <v>413</v>
      </c>
      <c r="M739" s="5" t="s">
        <v>148</v>
      </c>
      <c r="N739" s="5" t="s">
        <v>18</v>
      </c>
      <c r="O739" s="5" t="s">
        <v>845</v>
      </c>
      <c r="P739" s="5" t="s">
        <v>845</v>
      </c>
      <c r="Q739" s="5" t="s">
        <v>847</v>
      </c>
      <c r="R739" s="5" t="s">
        <v>845</v>
      </c>
      <c r="S739" s="5" t="s">
        <v>848</v>
      </c>
      <c r="T739" s="5" t="s">
        <v>855</v>
      </c>
      <c r="U739" s="5" t="s">
        <v>845</v>
      </c>
      <c r="V739" s="5" t="s">
        <v>845</v>
      </c>
      <c r="W739" s="5" t="s">
        <v>850</v>
      </c>
      <c r="X739" s="5" t="s">
        <v>23139</v>
      </c>
      <c r="Y739" s="5">
        <f>X740-'Sem RTOS RX'!$X739</f>
        <v>0.000162037037</v>
      </c>
      <c r="Z739" s="7">
        <f>SUM(LEN(",CO_MQ135|"),'Sem RTOS RX'!$H739,LEN(",CO2_MQ135|"),'Sem RTOS RX'!$I739,LEN(",Alcool_MQ135|"),'Sem RTOS RX'!$J739,LEN(",Alcool_MQ135|"),'Sem RTOS RX'!$K739,LEN(",Toluen_MQ135|"),'Sem RTOS RX'!$L739,LEN(",MH4_MQ135|"),'Sem RTOS RX'!$M739,LEN(",O3_MQ131|"),'Sem RTOS RX'!$N739)*8</f>
        <v>672</v>
      </c>
    </row>
    <row r="740" ht="15.75" customHeight="1">
      <c r="A740" s="5" t="s">
        <v>23140</v>
      </c>
      <c r="B740" s="5" t="s">
        <v>23141</v>
      </c>
      <c r="C740" s="5" t="s">
        <v>20275</v>
      </c>
      <c r="D740" s="5" t="s">
        <v>23142</v>
      </c>
      <c r="E740" s="5" t="s">
        <v>845</v>
      </c>
      <c r="F740" s="5" t="s">
        <v>845</v>
      </c>
      <c r="G740" s="5" t="s">
        <v>845</v>
      </c>
      <c r="H740" s="5" t="s">
        <v>582</v>
      </c>
      <c r="I740" s="5" t="s">
        <v>254</v>
      </c>
      <c r="J740" s="5" t="s">
        <v>257</v>
      </c>
      <c r="K740" s="5" t="s">
        <v>67</v>
      </c>
      <c r="L740" s="5" t="s">
        <v>413</v>
      </c>
      <c r="M740" s="5" t="s">
        <v>148</v>
      </c>
      <c r="N740" s="5" t="s">
        <v>75</v>
      </c>
      <c r="O740" s="5" t="s">
        <v>845</v>
      </c>
      <c r="P740" s="5" t="s">
        <v>845</v>
      </c>
      <c r="Q740" s="5" t="s">
        <v>847</v>
      </c>
      <c r="R740" s="5" t="s">
        <v>845</v>
      </c>
      <c r="S740" s="5" t="s">
        <v>848</v>
      </c>
      <c r="T740" s="5" t="s">
        <v>855</v>
      </c>
      <c r="U740" s="5" t="s">
        <v>845</v>
      </c>
      <c r="V740" s="5" t="s">
        <v>845</v>
      </c>
      <c r="W740" s="5" t="s">
        <v>850</v>
      </c>
      <c r="X740" s="5" t="s">
        <v>23143</v>
      </c>
      <c r="Y740" s="5">
        <f>X741-'Sem RTOS RX'!$X740</f>
        <v>0.0003009259259</v>
      </c>
      <c r="Z740" s="7">
        <f>SUM(LEN(",CO_MQ135|"),'Sem RTOS RX'!$H740,LEN(",CO2_MQ135|"),'Sem RTOS RX'!$I740,LEN(",Alcool_MQ135|"),'Sem RTOS RX'!$J740,LEN(",Alcool_MQ135|"),'Sem RTOS RX'!$K740,LEN(",Toluen_MQ135|"),'Sem RTOS RX'!$L740,LEN(",MH4_MQ135|"),'Sem RTOS RX'!$M740,LEN(",O3_MQ131|"),'Sem RTOS RX'!$N740)*8</f>
        <v>672</v>
      </c>
    </row>
    <row r="741" ht="15.75" customHeight="1">
      <c r="A741" s="5" t="s">
        <v>23144</v>
      </c>
      <c r="B741" s="5" t="s">
        <v>23145</v>
      </c>
      <c r="C741" s="5" t="s">
        <v>20275</v>
      </c>
      <c r="D741" s="5" t="s">
        <v>23146</v>
      </c>
      <c r="E741" s="5" t="s">
        <v>845</v>
      </c>
      <c r="F741" s="5" t="s">
        <v>845</v>
      </c>
      <c r="G741" s="5" t="s">
        <v>845</v>
      </c>
      <c r="H741" s="5" t="s">
        <v>568</v>
      </c>
      <c r="I741" s="5" t="s">
        <v>254</v>
      </c>
      <c r="J741" s="5" t="s">
        <v>179</v>
      </c>
      <c r="K741" s="5" t="s">
        <v>67</v>
      </c>
      <c r="L741" s="5" t="s">
        <v>776</v>
      </c>
      <c r="M741" s="5" t="s">
        <v>148</v>
      </c>
      <c r="N741" s="5" t="s">
        <v>169</v>
      </c>
      <c r="O741" s="5" t="s">
        <v>845</v>
      </c>
      <c r="P741" s="5" t="s">
        <v>845</v>
      </c>
      <c r="Q741" s="5" t="s">
        <v>847</v>
      </c>
      <c r="R741" s="5" t="s">
        <v>845</v>
      </c>
      <c r="S741" s="5" t="s">
        <v>848</v>
      </c>
      <c r="T741" s="5" t="s">
        <v>865</v>
      </c>
      <c r="U741" s="5" t="s">
        <v>845</v>
      </c>
      <c r="V741" s="5" t="s">
        <v>845</v>
      </c>
      <c r="W741" s="5" t="s">
        <v>850</v>
      </c>
      <c r="X741" s="5" t="s">
        <v>23147</v>
      </c>
      <c r="Y741" s="5">
        <f>X742-'Sem RTOS RX'!$X741</f>
        <v>0.000150462963</v>
      </c>
      <c r="Z741" s="7">
        <f>SUM(LEN(",CO_MQ135|"),'Sem RTOS RX'!$H741,LEN(",CO2_MQ135|"),'Sem RTOS RX'!$I741,LEN(",Alcool_MQ135|"),'Sem RTOS RX'!$J741,LEN(",Alcool_MQ135|"),'Sem RTOS RX'!$K741,LEN(",Toluen_MQ135|"),'Sem RTOS RX'!$L741,LEN(",MH4_MQ135|"),'Sem RTOS RX'!$M741,LEN(",O3_MQ131|"),'Sem RTOS RX'!$N741)*8</f>
        <v>672</v>
      </c>
    </row>
    <row r="742" ht="15.75" customHeight="1">
      <c r="A742" s="5" t="s">
        <v>23148</v>
      </c>
      <c r="B742" s="5" t="s">
        <v>23149</v>
      </c>
      <c r="C742" s="5" t="s">
        <v>20275</v>
      </c>
      <c r="D742" s="5" t="s">
        <v>23150</v>
      </c>
      <c r="E742" s="5" t="s">
        <v>845</v>
      </c>
      <c r="F742" s="5" t="s">
        <v>845</v>
      </c>
      <c r="G742" s="5" t="s">
        <v>845</v>
      </c>
      <c r="H742" s="5" t="s">
        <v>717</v>
      </c>
      <c r="I742" s="5" t="s">
        <v>234</v>
      </c>
      <c r="J742" s="5" t="s">
        <v>244</v>
      </c>
      <c r="K742" s="5" t="s">
        <v>161</v>
      </c>
      <c r="L742" s="5" t="s">
        <v>458</v>
      </c>
      <c r="M742" s="5" t="s">
        <v>865</v>
      </c>
      <c r="N742" s="5" t="s">
        <v>1002</v>
      </c>
      <c r="O742" s="5" t="s">
        <v>845</v>
      </c>
      <c r="P742" s="5" t="s">
        <v>845</v>
      </c>
      <c r="Q742" s="5" t="s">
        <v>847</v>
      </c>
      <c r="R742" s="5" t="s">
        <v>845</v>
      </c>
      <c r="S742" s="5" t="s">
        <v>864</v>
      </c>
      <c r="T742" s="5" t="s">
        <v>865</v>
      </c>
      <c r="U742" s="5" t="s">
        <v>845</v>
      </c>
      <c r="V742" s="5" t="s">
        <v>845</v>
      </c>
      <c r="W742" s="5" t="s">
        <v>850</v>
      </c>
      <c r="X742" s="5" t="s">
        <v>23151</v>
      </c>
      <c r="Y742" s="5">
        <f>X743-'Sem RTOS RX'!$X742</f>
        <v>0.0003009259259</v>
      </c>
      <c r="Z742" s="7">
        <f>SUM(LEN(",CO_MQ135|"),'Sem RTOS RX'!$H742,LEN(",CO2_MQ135|"),'Sem RTOS RX'!$I742,LEN(",Alcool_MQ135|"),'Sem RTOS RX'!$J742,LEN(",Alcool_MQ135|"),'Sem RTOS RX'!$K742,LEN(",Toluen_MQ135|"),'Sem RTOS RX'!$L742,LEN(",MH4_MQ135|"),'Sem RTOS RX'!$M742,LEN(",O3_MQ131|"),'Sem RTOS RX'!$N742)*8</f>
        <v>672</v>
      </c>
    </row>
    <row r="743" ht="15.75" customHeight="1">
      <c r="A743" s="5" t="s">
        <v>23152</v>
      </c>
      <c r="B743" s="5" t="s">
        <v>23153</v>
      </c>
      <c r="C743" s="5" t="s">
        <v>20275</v>
      </c>
      <c r="D743" s="5" t="s">
        <v>23154</v>
      </c>
      <c r="E743" s="5" t="s">
        <v>845</v>
      </c>
      <c r="F743" s="5" t="s">
        <v>845</v>
      </c>
      <c r="G743" s="5" t="s">
        <v>845</v>
      </c>
      <c r="H743" s="5" t="s">
        <v>585</v>
      </c>
      <c r="I743" s="5" t="s">
        <v>297</v>
      </c>
      <c r="J743" s="5" t="s">
        <v>73</v>
      </c>
      <c r="K743" s="5" t="s">
        <v>846</v>
      </c>
      <c r="L743" s="5" t="s">
        <v>421</v>
      </c>
      <c r="M743" s="5" t="s">
        <v>148</v>
      </c>
      <c r="N743" s="5" t="s">
        <v>75</v>
      </c>
      <c r="O743" s="5" t="s">
        <v>845</v>
      </c>
      <c r="P743" s="5" t="s">
        <v>845</v>
      </c>
      <c r="Q743" s="5" t="s">
        <v>847</v>
      </c>
      <c r="R743" s="5" t="s">
        <v>845</v>
      </c>
      <c r="S743" s="5" t="s">
        <v>848</v>
      </c>
      <c r="T743" s="5" t="s">
        <v>855</v>
      </c>
      <c r="U743" s="5" t="s">
        <v>845</v>
      </c>
      <c r="V743" s="5" t="s">
        <v>845</v>
      </c>
      <c r="W743" s="5" t="s">
        <v>850</v>
      </c>
      <c r="X743" s="5" t="s">
        <v>23155</v>
      </c>
      <c r="Y743" s="5">
        <f>X744-'Sem RTOS RX'!$X743</f>
        <v>0.000150462963</v>
      </c>
      <c r="Z743" s="7">
        <f>SUM(LEN(",CO_MQ135|"),'Sem RTOS RX'!$H743,LEN(",CO2_MQ135|"),'Sem RTOS RX'!$I743,LEN(",Alcool_MQ135|"),'Sem RTOS RX'!$J743,LEN(",Alcool_MQ135|"),'Sem RTOS RX'!$K743,LEN(",Toluen_MQ135|"),'Sem RTOS RX'!$L743,LEN(",MH4_MQ135|"),'Sem RTOS RX'!$M743,LEN(",O3_MQ131|"),'Sem RTOS RX'!$N743)*8</f>
        <v>672</v>
      </c>
    </row>
    <row r="744" ht="15.75" customHeight="1">
      <c r="A744" s="5" t="s">
        <v>23156</v>
      </c>
      <c r="B744" s="5" t="s">
        <v>23157</v>
      </c>
      <c r="C744" s="5" t="s">
        <v>20275</v>
      </c>
      <c r="D744" s="5" t="s">
        <v>23158</v>
      </c>
      <c r="E744" s="5" t="s">
        <v>845</v>
      </c>
      <c r="F744" s="5" t="s">
        <v>845</v>
      </c>
      <c r="G744" s="5" t="s">
        <v>845</v>
      </c>
      <c r="H744" s="5" t="s">
        <v>604</v>
      </c>
      <c r="I744" s="5" t="s">
        <v>297</v>
      </c>
      <c r="J744" s="5" t="s">
        <v>203</v>
      </c>
      <c r="K744" s="5" t="s">
        <v>846</v>
      </c>
      <c r="L744" s="5" t="s">
        <v>745</v>
      </c>
      <c r="M744" s="5" t="s">
        <v>148</v>
      </c>
      <c r="N744" s="5" t="s">
        <v>180</v>
      </c>
      <c r="O744" s="5" t="s">
        <v>845</v>
      </c>
      <c r="P744" s="5" t="s">
        <v>845</v>
      </c>
      <c r="Q744" s="5" t="s">
        <v>847</v>
      </c>
      <c r="R744" s="5" t="s">
        <v>845</v>
      </c>
      <c r="S744" s="5" t="s">
        <v>848</v>
      </c>
      <c r="T744" s="5" t="s">
        <v>20285</v>
      </c>
      <c r="U744" s="5" t="s">
        <v>845</v>
      </c>
      <c r="V744" s="5" t="s">
        <v>845</v>
      </c>
      <c r="W744" s="5" t="s">
        <v>850</v>
      </c>
      <c r="X744" s="5" t="s">
        <v>23159</v>
      </c>
      <c r="Y744" s="5">
        <f>X745-'Sem RTOS RX'!$X744</f>
        <v>0.000150462963</v>
      </c>
      <c r="Z744" s="7">
        <f>SUM(LEN(",CO_MQ135|"),'Sem RTOS RX'!$H744,LEN(",CO2_MQ135|"),'Sem RTOS RX'!$I744,LEN(",Alcool_MQ135|"),'Sem RTOS RX'!$J744,LEN(",Alcool_MQ135|"),'Sem RTOS RX'!$K744,LEN(",Toluen_MQ135|"),'Sem RTOS RX'!$L744,LEN(",MH4_MQ135|"),'Sem RTOS RX'!$M744,LEN(",O3_MQ131|"),'Sem RTOS RX'!$N744)*8</f>
        <v>672</v>
      </c>
    </row>
    <row r="745" ht="15.75" customHeight="1">
      <c r="A745" s="5" t="s">
        <v>23160</v>
      </c>
      <c r="B745" s="5" t="s">
        <v>23161</v>
      </c>
      <c r="C745" s="5" t="s">
        <v>20275</v>
      </c>
      <c r="D745" s="5" t="s">
        <v>23162</v>
      </c>
      <c r="E745" s="5" t="s">
        <v>845</v>
      </c>
      <c r="F745" s="5" t="s">
        <v>845</v>
      </c>
      <c r="G745" s="5" t="s">
        <v>845</v>
      </c>
      <c r="H745" s="5" t="s">
        <v>600</v>
      </c>
      <c r="I745" s="5" t="s">
        <v>297</v>
      </c>
      <c r="J745" s="5" t="s">
        <v>73</v>
      </c>
      <c r="K745" s="5" t="s">
        <v>846</v>
      </c>
      <c r="L745" s="5" t="s">
        <v>745</v>
      </c>
      <c r="M745" s="5" t="s">
        <v>148</v>
      </c>
      <c r="N745" s="5" t="s">
        <v>148</v>
      </c>
      <c r="O745" s="5" t="s">
        <v>845</v>
      </c>
      <c r="P745" s="5" t="s">
        <v>845</v>
      </c>
      <c r="Q745" s="5" t="s">
        <v>847</v>
      </c>
      <c r="R745" s="5" t="s">
        <v>845</v>
      </c>
      <c r="S745" s="5" t="s">
        <v>848</v>
      </c>
      <c r="T745" s="5" t="s">
        <v>20285</v>
      </c>
      <c r="U745" s="5" t="s">
        <v>845</v>
      </c>
      <c r="V745" s="5" t="s">
        <v>845</v>
      </c>
      <c r="W745" s="5" t="s">
        <v>850</v>
      </c>
      <c r="X745" s="5" t="s">
        <v>6075</v>
      </c>
      <c r="Y745" s="5">
        <f>X746-'Sem RTOS RX'!$X745</f>
        <v>0.000162037037</v>
      </c>
      <c r="Z745" s="7">
        <f>SUM(LEN(",CO_MQ135|"),'Sem RTOS RX'!$H745,LEN(",CO2_MQ135|"),'Sem RTOS RX'!$I745,LEN(",Alcool_MQ135|"),'Sem RTOS RX'!$J745,LEN(",Alcool_MQ135|"),'Sem RTOS RX'!$K745,LEN(",Toluen_MQ135|"),'Sem RTOS RX'!$L745,LEN(",MH4_MQ135|"),'Sem RTOS RX'!$M745,LEN(",O3_MQ131|"),'Sem RTOS RX'!$N745)*8</f>
        <v>672</v>
      </c>
    </row>
    <row r="746" ht="15.75" customHeight="1">
      <c r="A746" s="5" t="s">
        <v>23163</v>
      </c>
      <c r="B746" s="5" t="s">
        <v>23164</v>
      </c>
      <c r="C746" s="5" t="s">
        <v>20275</v>
      </c>
      <c r="D746" s="5" t="s">
        <v>23165</v>
      </c>
      <c r="E746" s="5" t="s">
        <v>845</v>
      </c>
      <c r="F746" s="5" t="s">
        <v>845</v>
      </c>
      <c r="G746" s="5" t="s">
        <v>845</v>
      </c>
      <c r="H746" s="5" t="s">
        <v>604</v>
      </c>
      <c r="I746" s="5" t="s">
        <v>297</v>
      </c>
      <c r="J746" s="5" t="s">
        <v>203</v>
      </c>
      <c r="K746" s="5" t="s">
        <v>846</v>
      </c>
      <c r="L746" s="5" t="s">
        <v>745</v>
      </c>
      <c r="M746" s="5" t="s">
        <v>148</v>
      </c>
      <c r="N746" s="5" t="s">
        <v>180</v>
      </c>
      <c r="O746" s="5" t="s">
        <v>845</v>
      </c>
      <c r="P746" s="5" t="s">
        <v>845</v>
      </c>
      <c r="Q746" s="5" t="s">
        <v>847</v>
      </c>
      <c r="R746" s="5" t="s">
        <v>845</v>
      </c>
      <c r="S746" s="5" t="s">
        <v>848</v>
      </c>
      <c r="T746" s="5" t="s">
        <v>20285</v>
      </c>
      <c r="U746" s="5" t="s">
        <v>845</v>
      </c>
      <c r="V746" s="5" t="s">
        <v>845</v>
      </c>
      <c r="W746" s="5" t="s">
        <v>850</v>
      </c>
      <c r="X746" s="5" t="s">
        <v>23166</v>
      </c>
      <c r="Y746" s="5">
        <f>X747-'Sem RTOS RX'!$X746</f>
        <v>0.000150462963</v>
      </c>
      <c r="Z746" s="7">
        <f>SUM(LEN(",CO_MQ135|"),'Sem RTOS RX'!$H746,LEN(",CO2_MQ135|"),'Sem RTOS RX'!$I746,LEN(",Alcool_MQ135|"),'Sem RTOS RX'!$J746,LEN(",Alcool_MQ135|"),'Sem RTOS RX'!$K746,LEN(",Toluen_MQ135|"),'Sem RTOS RX'!$L746,LEN(",MH4_MQ135|"),'Sem RTOS RX'!$M746,LEN(",O3_MQ131|"),'Sem RTOS RX'!$N746)*8</f>
        <v>672</v>
      </c>
    </row>
    <row r="747" ht="15.75" customHeight="1">
      <c r="A747" s="5" t="s">
        <v>23167</v>
      </c>
      <c r="B747" s="5" t="s">
        <v>23168</v>
      </c>
      <c r="C747" s="5" t="s">
        <v>20275</v>
      </c>
      <c r="D747" s="5" t="s">
        <v>23169</v>
      </c>
      <c r="E747" s="5" t="s">
        <v>845</v>
      </c>
      <c r="F747" s="5" t="s">
        <v>845</v>
      </c>
      <c r="G747" s="5" t="s">
        <v>845</v>
      </c>
      <c r="H747" s="5" t="s">
        <v>44</v>
      </c>
      <c r="I747" s="5" t="s">
        <v>1002</v>
      </c>
      <c r="J747" s="5" t="s">
        <v>3817</v>
      </c>
      <c r="K747" s="5" t="s">
        <v>285</v>
      </c>
      <c r="L747" s="5" t="s">
        <v>696</v>
      </c>
      <c r="M747" s="5" t="s">
        <v>147</v>
      </c>
      <c r="N747" s="5" t="s">
        <v>132</v>
      </c>
      <c r="O747" s="5" t="s">
        <v>845</v>
      </c>
      <c r="P747" s="5" t="s">
        <v>845</v>
      </c>
      <c r="Q747" s="5" t="s">
        <v>847</v>
      </c>
      <c r="R747" s="5" t="s">
        <v>845</v>
      </c>
      <c r="S747" s="5" t="s">
        <v>864</v>
      </c>
      <c r="T747" s="5" t="s">
        <v>20285</v>
      </c>
      <c r="U747" s="5" t="s">
        <v>845</v>
      </c>
      <c r="V747" s="5" t="s">
        <v>845</v>
      </c>
      <c r="W747" s="5" t="s">
        <v>850</v>
      </c>
      <c r="X747" s="5" t="s">
        <v>23170</v>
      </c>
      <c r="Y747" s="5">
        <f>X748-'Sem RTOS RX'!$X747</f>
        <v>0.000150462963</v>
      </c>
      <c r="Z747" s="7">
        <f>SUM(LEN(",CO_MQ135|"),'Sem RTOS RX'!$H747,LEN(",CO2_MQ135|"),'Sem RTOS RX'!$I747,LEN(",Alcool_MQ135|"),'Sem RTOS RX'!$J747,LEN(",Alcool_MQ135|"),'Sem RTOS RX'!$K747,LEN(",Toluen_MQ135|"),'Sem RTOS RX'!$L747,LEN(",MH4_MQ135|"),'Sem RTOS RX'!$M747,LEN(",O3_MQ131|"),'Sem RTOS RX'!$N747)*8</f>
        <v>672</v>
      </c>
    </row>
    <row r="748" ht="15.75" customHeight="1">
      <c r="A748" s="5" t="s">
        <v>23171</v>
      </c>
      <c r="B748" s="5" t="s">
        <v>23172</v>
      </c>
      <c r="C748" s="5" t="s">
        <v>20275</v>
      </c>
      <c r="D748" s="5" t="s">
        <v>23173</v>
      </c>
      <c r="E748" s="5" t="s">
        <v>845</v>
      </c>
      <c r="F748" s="5" t="s">
        <v>845</v>
      </c>
      <c r="G748" s="5" t="s">
        <v>845</v>
      </c>
      <c r="H748" s="5" t="s">
        <v>607</v>
      </c>
      <c r="I748" s="5" t="s">
        <v>249</v>
      </c>
      <c r="J748" s="5" t="s">
        <v>203</v>
      </c>
      <c r="K748" s="5" t="s">
        <v>846</v>
      </c>
      <c r="L748" s="5" t="s">
        <v>738</v>
      </c>
      <c r="M748" s="5" t="s">
        <v>41</v>
      </c>
      <c r="N748" s="5" t="s">
        <v>285</v>
      </c>
      <c r="O748" s="5" t="s">
        <v>845</v>
      </c>
      <c r="P748" s="5" t="s">
        <v>845</v>
      </c>
      <c r="Q748" s="5" t="s">
        <v>847</v>
      </c>
      <c r="R748" s="5" t="s">
        <v>845</v>
      </c>
      <c r="S748" s="5" t="s">
        <v>848</v>
      </c>
      <c r="T748" s="5" t="s">
        <v>20285</v>
      </c>
      <c r="U748" s="5" t="s">
        <v>845</v>
      </c>
      <c r="V748" s="5" t="s">
        <v>845</v>
      </c>
      <c r="W748" s="5" t="s">
        <v>850</v>
      </c>
      <c r="X748" s="5" t="s">
        <v>23174</v>
      </c>
      <c r="Y748" s="5">
        <f>X749-'Sem RTOS RX'!$X748</f>
        <v>0.000150462963</v>
      </c>
      <c r="Z748" s="7">
        <f>SUM(LEN(",CO_MQ135|"),'Sem RTOS RX'!$H748,LEN(",CO2_MQ135|"),'Sem RTOS RX'!$I748,LEN(",Alcool_MQ135|"),'Sem RTOS RX'!$J748,LEN(",Alcool_MQ135|"),'Sem RTOS RX'!$K748,LEN(",Toluen_MQ135|"),'Sem RTOS RX'!$L748,LEN(",MH4_MQ135|"),'Sem RTOS RX'!$M748,LEN(",O3_MQ131|"),'Sem RTOS RX'!$N748)*8</f>
        <v>672</v>
      </c>
    </row>
    <row r="749" ht="15.75" customHeight="1">
      <c r="A749" s="5" t="s">
        <v>23175</v>
      </c>
      <c r="B749" s="5" t="s">
        <v>23176</v>
      </c>
      <c r="C749" s="5" t="s">
        <v>20275</v>
      </c>
      <c r="D749" s="5" t="s">
        <v>23177</v>
      </c>
      <c r="E749" s="5" t="s">
        <v>845</v>
      </c>
      <c r="F749" s="5" t="s">
        <v>845</v>
      </c>
      <c r="G749" s="5" t="s">
        <v>845</v>
      </c>
      <c r="H749" s="5" t="s">
        <v>611</v>
      </c>
      <c r="I749" s="5" t="s">
        <v>249</v>
      </c>
      <c r="J749" s="5" t="s">
        <v>195</v>
      </c>
      <c r="K749" s="5" t="s">
        <v>846</v>
      </c>
      <c r="L749" s="5" t="s">
        <v>750</v>
      </c>
      <c r="M749" s="5" t="s">
        <v>41</v>
      </c>
      <c r="N749" s="5" t="s">
        <v>865</v>
      </c>
      <c r="O749" s="5" t="s">
        <v>845</v>
      </c>
      <c r="P749" s="5" t="s">
        <v>845</v>
      </c>
      <c r="Q749" s="5" t="s">
        <v>847</v>
      </c>
      <c r="R749" s="5" t="s">
        <v>845</v>
      </c>
      <c r="S749" s="5" t="s">
        <v>848</v>
      </c>
      <c r="T749" s="5" t="s">
        <v>20285</v>
      </c>
      <c r="U749" s="5" t="s">
        <v>845</v>
      </c>
      <c r="V749" s="5" t="s">
        <v>845</v>
      </c>
      <c r="W749" s="5" t="s">
        <v>850</v>
      </c>
      <c r="X749" s="5" t="s">
        <v>23178</v>
      </c>
      <c r="Y749" s="5">
        <f>X750-'Sem RTOS RX'!$X749</f>
        <v>0.000150462963</v>
      </c>
      <c r="Z749" s="7">
        <f>SUM(LEN(",CO_MQ135|"),'Sem RTOS RX'!$H749,LEN(",CO2_MQ135|"),'Sem RTOS RX'!$I749,LEN(",Alcool_MQ135|"),'Sem RTOS RX'!$J749,LEN(",Alcool_MQ135|"),'Sem RTOS RX'!$K749,LEN(",Toluen_MQ135|"),'Sem RTOS RX'!$L749,LEN(",MH4_MQ135|"),'Sem RTOS RX'!$M749,LEN(",O3_MQ131|"),'Sem RTOS RX'!$N749)*8</f>
        <v>672</v>
      </c>
    </row>
    <row r="750" ht="15.75" customHeight="1">
      <c r="A750" s="5" t="s">
        <v>23179</v>
      </c>
      <c r="B750" s="5" t="s">
        <v>23180</v>
      </c>
      <c r="C750" s="5" t="s">
        <v>20275</v>
      </c>
      <c r="D750" s="5" t="s">
        <v>23181</v>
      </c>
      <c r="E750" s="5" t="s">
        <v>845</v>
      </c>
      <c r="F750" s="5" t="s">
        <v>845</v>
      </c>
      <c r="G750" s="5" t="s">
        <v>845</v>
      </c>
      <c r="H750" s="5" t="s">
        <v>568</v>
      </c>
      <c r="I750" s="5" t="s">
        <v>254</v>
      </c>
      <c r="J750" s="5" t="s">
        <v>179</v>
      </c>
      <c r="K750" s="5" t="s">
        <v>67</v>
      </c>
      <c r="L750" s="5" t="s">
        <v>776</v>
      </c>
      <c r="M750" s="5" t="s">
        <v>148</v>
      </c>
      <c r="N750" s="5" t="s">
        <v>177</v>
      </c>
      <c r="O750" s="5" t="s">
        <v>845</v>
      </c>
      <c r="P750" s="5" t="s">
        <v>845</v>
      </c>
      <c r="Q750" s="5" t="s">
        <v>847</v>
      </c>
      <c r="R750" s="5" t="s">
        <v>845</v>
      </c>
      <c r="S750" s="5" t="s">
        <v>848</v>
      </c>
      <c r="T750" s="5" t="s">
        <v>865</v>
      </c>
      <c r="U750" s="5" t="s">
        <v>845</v>
      </c>
      <c r="V750" s="5" t="s">
        <v>845</v>
      </c>
      <c r="W750" s="5" t="s">
        <v>850</v>
      </c>
      <c r="X750" s="5" t="s">
        <v>23182</v>
      </c>
      <c r="Y750" s="5">
        <f>X751-'Sem RTOS RX'!$X750</f>
        <v>0.000150462963</v>
      </c>
      <c r="Z750" s="7">
        <f>SUM(LEN(",CO_MQ135|"),'Sem RTOS RX'!$H750,LEN(",CO2_MQ135|"),'Sem RTOS RX'!$I750,LEN(",Alcool_MQ135|"),'Sem RTOS RX'!$J750,LEN(",Alcool_MQ135|"),'Sem RTOS RX'!$K750,LEN(",Toluen_MQ135|"),'Sem RTOS RX'!$L750,LEN(",MH4_MQ135|"),'Sem RTOS RX'!$M750,LEN(",O3_MQ131|"),'Sem RTOS RX'!$N750)*8</f>
        <v>672</v>
      </c>
    </row>
    <row r="751" ht="15.75" customHeight="1">
      <c r="A751" s="5" t="s">
        <v>23183</v>
      </c>
      <c r="B751" s="5" t="s">
        <v>23184</v>
      </c>
      <c r="C751" s="5" t="s">
        <v>20275</v>
      </c>
      <c r="D751" s="5" t="s">
        <v>23185</v>
      </c>
      <c r="E751" s="5" t="s">
        <v>845</v>
      </c>
      <c r="F751" s="5" t="s">
        <v>845</v>
      </c>
      <c r="G751" s="5" t="s">
        <v>845</v>
      </c>
      <c r="H751" s="5" t="s">
        <v>585</v>
      </c>
      <c r="I751" s="5" t="s">
        <v>297</v>
      </c>
      <c r="J751" s="5" t="s">
        <v>73</v>
      </c>
      <c r="K751" s="5" t="s">
        <v>846</v>
      </c>
      <c r="L751" s="5" t="s">
        <v>421</v>
      </c>
      <c r="M751" s="5" t="s">
        <v>148</v>
      </c>
      <c r="N751" s="5" t="s">
        <v>180</v>
      </c>
      <c r="O751" s="5" t="s">
        <v>845</v>
      </c>
      <c r="P751" s="5" t="s">
        <v>845</v>
      </c>
      <c r="Q751" s="5" t="s">
        <v>847</v>
      </c>
      <c r="R751" s="5" t="s">
        <v>845</v>
      </c>
      <c r="S751" s="5" t="s">
        <v>848</v>
      </c>
      <c r="T751" s="5" t="s">
        <v>20285</v>
      </c>
      <c r="U751" s="5" t="s">
        <v>845</v>
      </c>
      <c r="V751" s="5" t="s">
        <v>845</v>
      </c>
      <c r="W751" s="5" t="s">
        <v>850</v>
      </c>
      <c r="X751" s="5" t="s">
        <v>23186</v>
      </c>
      <c r="Y751" s="5">
        <f>X752-'Sem RTOS RX'!$X751</f>
        <v>0.0003009259259</v>
      </c>
      <c r="Z751" s="7">
        <f>SUM(LEN(",CO_MQ135|"),'Sem RTOS RX'!$H751,LEN(",CO2_MQ135|"),'Sem RTOS RX'!$I751,LEN(",Alcool_MQ135|"),'Sem RTOS RX'!$J751,LEN(",Alcool_MQ135|"),'Sem RTOS RX'!$K751,LEN(",Toluen_MQ135|"),'Sem RTOS RX'!$L751,LEN(",MH4_MQ135|"),'Sem RTOS RX'!$M751,LEN(",O3_MQ131|"),'Sem RTOS RX'!$N751)*8</f>
        <v>672</v>
      </c>
    </row>
    <row r="752" ht="15.75" customHeight="1">
      <c r="A752" s="5" t="s">
        <v>23187</v>
      </c>
      <c r="B752" s="5" t="s">
        <v>23188</v>
      </c>
      <c r="C752" s="5" t="s">
        <v>20275</v>
      </c>
      <c r="D752" s="5" t="s">
        <v>23189</v>
      </c>
      <c r="E752" s="5" t="s">
        <v>845</v>
      </c>
      <c r="F752" s="5" t="s">
        <v>845</v>
      </c>
      <c r="G752" s="5" t="s">
        <v>845</v>
      </c>
      <c r="H752" s="5" t="s">
        <v>600</v>
      </c>
      <c r="I752" s="5" t="s">
        <v>297</v>
      </c>
      <c r="J752" s="5" t="s">
        <v>73</v>
      </c>
      <c r="K752" s="5" t="s">
        <v>846</v>
      </c>
      <c r="L752" s="5" t="s">
        <v>745</v>
      </c>
      <c r="M752" s="5" t="s">
        <v>148</v>
      </c>
      <c r="N752" s="5" t="s">
        <v>12</v>
      </c>
      <c r="O752" s="5" t="s">
        <v>845</v>
      </c>
      <c r="P752" s="5" t="s">
        <v>845</v>
      </c>
      <c r="Q752" s="5" t="s">
        <v>847</v>
      </c>
      <c r="R752" s="5" t="s">
        <v>845</v>
      </c>
      <c r="S752" s="5" t="s">
        <v>848</v>
      </c>
      <c r="T752" s="5" t="s">
        <v>20285</v>
      </c>
      <c r="U752" s="5" t="s">
        <v>845</v>
      </c>
      <c r="V752" s="5" t="s">
        <v>845</v>
      </c>
      <c r="W752" s="5" t="s">
        <v>850</v>
      </c>
      <c r="X752" s="5" t="s">
        <v>23190</v>
      </c>
      <c r="Y752" s="5">
        <f>X753-'Sem RTOS RX'!$X752</f>
        <v>0.000150462963</v>
      </c>
      <c r="Z752" s="7">
        <f>SUM(LEN(",CO_MQ135|"),'Sem RTOS RX'!$H752,LEN(",CO2_MQ135|"),'Sem RTOS RX'!$I752,LEN(",Alcool_MQ135|"),'Sem RTOS RX'!$J752,LEN(",Alcool_MQ135|"),'Sem RTOS RX'!$K752,LEN(",Toluen_MQ135|"),'Sem RTOS RX'!$L752,LEN(",MH4_MQ135|"),'Sem RTOS RX'!$M752,LEN(",O3_MQ131|"),'Sem RTOS RX'!$N752)*8</f>
        <v>672</v>
      </c>
    </row>
    <row r="753" ht="15.75" customHeight="1">
      <c r="A753" s="5" t="s">
        <v>23191</v>
      </c>
      <c r="B753" s="5" t="s">
        <v>23192</v>
      </c>
      <c r="C753" s="5" t="s">
        <v>20275</v>
      </c>
      <c r="D753" s="5" t="s">
        <v>23193</v>
      </c>
      <c r="E753" s="5" t="s">
        <v>845</v>
      </c>
      <c r="F753" s="5" t="s">
        <v>845</v>
      </c>
      <c r="G753" s="5" t="s">
        <v>845</v>
      </c>
      <c r="H753" s="5" t="s">
        <v>607</v>
      </c>
      <c r="I753" s="5" t="s">
        <v>249</v>
      </c>
      <c r="J753" s="5" t="s">
        <v>203</v>
      </c>
      <c r="K753" s="5" t="s">
        <v>846</v>
      </c>
      <c r="L753" s="5" t="s">
        <v>738</v>
      </c>
      <c r="M753" s="5" t="s">
        <v>41</v>
      </c>
      <c r="N753" s="5" t="s">
        <v>294</v>
      </c>
      <c r="O753" s="5" t="s">
        <v>845</v>
      </c>
      <c r="P753" s="5" t="s">
        <v>845</v>
      </c>
      <c r="Q753" s="5" t="s">
        <v>847</v>
      </c>
      <c r="R753" s="5" t="s">
        <v>845</v>
      </c>
      <c r="S753" s="5" t="s">
        <v>848</v>
      </c>
      <c r="T753" s="5" t="s">
        <v>865</v>
      </c>
      <c r="U753" s="5" t="s">
        <v>845</v>
      </c>
      <c r="V753" s="5" t="s">
        <v>845</v>
      </c>
      <c r="W753" s="5" t="s">
        <v>850</v>
      </c>
      <c r="X753" s="5" t="s">
        <v>23194</v>
      </c>
      <c r="Y753" s="5">
        <f>X754-'Sem RTOS RX'!$X753</f>
        <v>0.000150462963</v>
      </c>
      <c r="Z753" s="7">
        <f>SUM(LEN(",CO_MQ135|"),'Sem RTOS RX'!$H753,LEN(",CO2_MQ135|"),'Sem RTOS RX'!$I753,LEN(",Alcool_MQ135|"),'Sem RTOS RX'!$J753,LEN(",Alcool_MQ135|"),'Sem RTOS RX'!$K753,LEN(",Toluen_MQ135|"),'Sem RTOS RX'!$L753,LEN(",MH4_MQ135|"),'Sem RTOS RX'!$M753,LEN(",O3_MQ131|"),'Sem RTOS RX'!$N753)*8</f>
        <v>672</v>
      </c>
    </row>
    <row r="754" ht="15.75" customHeight="1">
      <c r="A754" s="5" t="s">
        <v>23195</v>
      </c>
      <c r="B754" s="5" t="s">
        <v>23196</v>
      </c>
      <c r="C754" s="5" t="s">
        <v>20275</v>
      </c>
      <c r="D754" s="5" t="s">
        <v>23197</v>
      </c>
      <c r="E754" s="5" t="s">
        <v>845</v>
      </c>
      <c r="F754" s="5" t="s">
        <v>845</v>
      </c>
      <c r="G754" s="5" t="s">
        <v>845</v>
      </c>
      <c r="H754" s="5" t="s">
        <v>611</v>
      </c>
      <c r="I754" s="5" t="s">
        <v>249</v>
      </c>
      <c r="J754" s="5" t="s">
        <v>195</v>
      </c>
      <c r="K754" s="5" t="s">
        <v>846</v>
      </c>
      <c r="L754" s="5" t="s">
        <v>750</v>
      </c>
      <c r="M754" s="5" t="s">
        <v>41</v>
      </c>
      <c r="N754" s="5" t="s">
        <v>166</v>
      </c>
      <c r="O754" s="5" t="s">
        <v>845</v>
      </c>
      <c r="P754" s="5" t="s">
        <v>845</v>
      </c>
      <c r="Q754" s="5" t="s">
        <v>847</v>
      </c>
      <c r="R754" s="5" t="s">
        <v>845</v>
      </c>
      <c r="S754" s="5" t="s">
        <v>848</v>
      </c>
      <c r="T754" s="5" t="s">
        <v>855</v>
      </c>
      <c r="U754" s="5" t="s">
        <v>845</v>
      </c>
      <c r="V754" s="5" t="s">
        <v>845</v>
      </c>
      <c r="W754" s="5" t="s">
        <v>850</v>
      </c>
      <c r="X754" s="5" t="s">
        <v>6123</v>
      </c>
      <c r="Y754" s="5">
        <f>X755-'Sem RTOS RX'!$X754</f>
        <v>0.000162037037</v>
      </c>
      <c r="Z754" s="7">
        <f>SUM(LEN(",CO_MQ135|"),'Sem RTOS RX'!$H754,LEN(",CO2_MQ135|"),'Sem RTOS RX'!$I754,LEN(",Alcool_MQ135|"),'Sem RTOS RX'!$J754,LEN(",Alcool_MQ135|"),'Sem RTOS RX'!$K754,LEN(",Toluen_MQ135|"),'Sem RTOS RX'!$L754,LEN(",MH4_MQ135|"),'Sem RTOS RX'!$M754,LEN(",O3_MQ131|"),'Sem RTOS RX'!$N754)*8</f>
        <v>672</v>
      </c>
    </row>
    <row r="755" ht="15.75" customHeight="1">
      <c r="A755" s="5" t="s">
        <v>23198</v>
      </c>
      <c r="B755" s="5" t="s">
        <v>23199</v>
      </c>
      <c r="C755" s="5" t="s">
        <v>20275</v>
      </c>
      <c r="D755" s="5" t="s">
        <v>23200</v>
      </c>
      <c r="E755" s="5" t="s">
        <v>845</v>
      </c>
      <c r="F755" s="5" t="s">
        <v>845</v>
      </c>
      <c r="G755" s="5" t="s">
        <v>845</v>
      </c>
      <c r="H755" s="5" t="s">
        <v>585</v>
      </c>
      <c r="I755" s="5" t="s">
        <v>297</v>
      </c>
      <c r="J755" s="5" t="s">
        <v>73</v>
      </c>
      <c r="K755" s="5" t="s">
        <v>846</v>
      </c>
      <c r="L755" s="5" t="s">
        <v>421</v>
      </c>
      <c r="M755" s="5" t="s">
        <v>148</v>
      </c>
      <c r="N755" s="5" t="s">
        <v>64</v>
      </c>
      <c r="O755" s="5" t="s">
        <v>845</v>
      </c>
      <c r="P755" s="5" t="s">
        <v>845</v>
      </c>
      <c r="Q755" s="5" t="s">
        <v>847</v>
      </c>
      <c r="R755" s="5" t="s">
        <v>845</v>
      </c>
      <c r="S755" s="5" t="s">
        <v>848</v>
      </c>
      <c r="T755" s="5" t="s">
        <v>855</v>
      </c>
      <c r="U755" s="5" t="s">
        <v>845</v>
      </c>
      <c r="V755" s="5" t="s">
        <v>845</v>
      </c>
      <c r="W755" s="5" t="s">
        <v>850</v>
      </c>
      <c r="X755" s="5" t="s">
        <v>23201</v>
      </c>
      <c r="Y755" s="5">
        <f>X756-'Sem RTOS RX'!$X755</f>
        <v>0.000150462963</v>
      </c>
      <c r="Z755" s="7">
        <f>SUM(LEN(",CO_MQ135|"),'Sem RTOS RX'!$H755,LEN(",CO2_MQ135|"),'Sem RTOS RX'!$I755,LEN(",Alcool_MQ135|"),'Sem RTOS RX'!$J755,LEN(",Alcool_MQ135|"),'Sem RTOS RX'!$K755,LEN(",Toluen_MQ135|"),'Sem RTOS RX'!$L755,LEN(",MH4_MQ135|"),'Sem RTOS RX'!$M755,LEN(",O3_MQ131|"),'Sem RTOS RX'!$N755)*8</f>
        <v>672</v>
      </c>
    </row>
    <row r="756" ht="15.75" customHeight="1">
      <c r="A756" s="5" t="s">
        <v>23202</v>
      </c>
      <c r="B756" s="5" t="s">
        <v>23203</v>
      </c>
      <c r="C756" s="5" t="s">
        <v>20275</v>
      </c>
      <c r="D756" s="5" t="s">
        <v>23204</v>
      </c>
      <c r="E756" s="5" t="s">
        <v>845</v>
      </c>
      <c r="F756" s="5" t="s">
        <v>845</v>
      </c>
      <c r="G756" s="5" t="s">
        <v>845</v>
      </c>
      <c r="H756" s="5" t="s">
        <v>600</v>
      </c>
      <c r="I756" s="5" t="s">
        <v>297</v>
      </c>
      <c r="J756" s="5" t="s">
        <v>73</v>
      </c>
      <c r="K756" s="5" t="s">
        <v>846</v>
      </c>
      <c r="L756" s="5" t="s">
        <v>745</v>
      </c>
      <c r="M756" s="5" t="s">
        <v>148</v>
      </c>
      <c r="N756" s="5" t="s">
        <v>226</v>
      </c>
      <c r="O756" s="5" t="s">
        <v>845</v>
      </c>
      <c r="P756" s="5" t="s">
        <v>845</v>
      </c>
      <c r="Q756" s="5" t="s">
        <v>847</v>
      </c>
      <c r="R756" s="5" t="s">
        <v>845</v>
      </c>
      <c r="S756" s="5" t="s">
        <v>848</v>
      </c>
      <c r="T756" s="5" t="s">
        <v>865</v>
      </c>
      <c r="U756" s="5" t="s">
        <v>845</v>
      </c>
      <c r="V756" s="5" t="s">
        <v>845</v>
      </c>
      <c r="W756" s="5" t="s">
        <v>850</v>
      </c>
      <c r="X756" s="5" t="s">
        <v>23205</v>
      </c>
      <c r="Y756" s="5">
        <f>X757-'Sem RTOS RX'!$X756</f>
        <v>0.000150462963</v>
      </c>
      <c r="Z756" s="7">
        <f>SUM(LEN(",CO_MQ135|"),'Sem RTOS RX'!$H756,LEN(",CO2_MQ135|"),'Sem RTOS RX'!$I756,LEN(",Alcool_MQ135|"),'Sem RTOS RX'!$J756,LEN(",Alcool_MQ135|"),'Sem RTOS RX'!$K756,LEN(",Toluen_MQ135|"),'Sem RTOS RX'!$L756,LEN(",MH4_MQ135|"),'Sem RTOS RX'!$M756,LEN(",O3_MQ131|"),'Sem RTOS RX'!$N756)*8</f>
        <v>672</v>
      </c>
    </row>
    <row r="757" ht="15.75" customHeight="1">
      <c r="A757" s="5" t="s">
        <v>23206</v>
      </c>
      <c r="B757" s="5" t="s">
        <v>23207</v>
      </c>
      <c r="C757" s="5" t="s">
        <v>20275</v>
      </c>
      <c r="D757" s="5" t="s">
        <v>23208</v>
      </c>
      <c r="E757" s="5" t="s">
        <v>845</v>
      </c>
      <c r="F757" s="5" t="s">
        <v>845</v>
      </c>
      <c r="G757" s="5" t="s">
        <v>845</v>
      </c>
      <c r="H757" s="5" t="s">
        <v>611</v>
      </c>
      <c r="I757" s="5" t="s">
        <v>249</v>
      </c>
      <c r="J757" s="5" t="s">
        <v>195</v>
      </c>
      <c r="K757" s="5" t="s">
        <v>846</v>
      </c>
      <c r="L757" s="5" t="s">
        <v>750</v>
      </c>
      <c r="M757" s="5" t="s">
        <v>41</v>
      </c>
      <c r="N757" s="5" t="s">
        <v>38</v>
      </c>
      <c r="O757" s="5" t="s">
        <v>845</v>
      </c>
      <c r="P757" s="5" t="s">
        <v>845</v>
      </c>
      <c r="Q757" s="5" t="s">
        <v>847</v>
      </c>
      <c r="R757" s="5" t="s">
        <v>845</v>
      </c>
      <c r="S757" s="5" t="s">
        <v>848</v>
      </c>
      <c r="T757" s="5" t="s">
        <v>865</v>
      </c>
      <c r="U757" s="5" t="s">
        <v>845</v>
      </c>
      <c r="V757" s="5" t="s">
        <v>845</v>
      </c>
      <c r="W757" s="5" t="s">
        <v>850</v>
      </c>
      <c r="X757" s="5" t="s">
        <v>6139</v>
      </c>
      <c r="Y757" s="5">
        <f>X758-'Sem RTOS RX'!$X757</f>
        <v>0.000150462963</v>
      </c>
      <c r="Z757" s="7">
        <f>SUM(LEN(",CO_MQ135|"),'Sem RTOS RX'!$H757,LEN(",CO2_MQ135|"),'Sem RTOS RX'!$I757,LEN(",Alcool_MQ135|"),'Sem RTOS RX'!$J757,LEN(",Alcool_MQ135|"),'Sem RTOS RX'!$K757,LEN(",Toluen_MQ135|"),'Sem RTOS RX'!$L757,LEN(",MH4_MQ135|"),'Sem RTOS RX'!$M757,LEN(",O3_MQ131|"),'Sem RTOS RX'!$N757)*8</f>
        <v>672</v>
      </c>
    </row>
    <row r="758" ht="15.75" customHeight="1">
      <c r="A758" s="5" t="s">
        <v>23209</v>
      </c>
      <c r="B758" s="5" t="s">
        <v>23210</v>
      </c>
      <c r="C758" s="5" t="s">
        <v>20275</v>
      </c>
      <c r="D758" s="5" t="s">
        <v>23211</v>
      </c>
      <c r="E758" s="5" t="s">
        <v>845</v>
      </c>
      <c r="F758" s="5" t="s">
        <v>845</v>
      </c>
      <c r="G758" s="5" t="s">
        <v>845</v>
      </c>
      <c r="H758" s="5" t="s">
        <v>600</v>
      </c>
      <c r="I758" s="5" t="s">
        <v>297</v>
      </c>
      <c r="J758" s="5" t="s">
        <v>73</v>
      </c>
      <c r="K758" s="5" t="s">
        <v>846</v>
      </c>
      <c r="L758" s="5" t="s">
        <v>745</v>
      </c>
      <c r="M758" s="5" t="s">
        <v>148</v>
      </c>
      <c r="N758" s="5" t="s">
        <v>255</v>
      </c>
      <c r="O758" s="5" t="s">
        <v>845</v>
      </c>
      <c r="P758" s="5" t="s">
        <v>845</v>
      </c>
      <c r="Q758" s="5" t="s">
        <v>847</v>
      </c>
      <c r="R758" s="5" t="s">
        <v>845</v>
      </c>
      <c r="S758" s="5" t="s">
        <v>848</v>
      </c>
      <c r="T758" s="5" t="s">
        <v>865</v>
      </c>
      <c r="U758" s="5" t="s">
        <v>845</v>
      </c>
      <c r="V758" s="5" t="s">
        <v>845</v>
      </c>
      <c r="W758" s="5" t="s">
        <v>850</v>
      </c>
      <c r="X758" s="5" t="s">
        <v>23212</v>
      </c>
      <c r="Y758" s="5">
        <f>X759-'Sem RTOS RX'!$X758</f>
        <v>0.000150462963</v>
      </c>
      <c r="Z758" s="7">
        <f>SUM(LEN(",CO_MQ135|"),'Sem RTOS RX'!$H758,LEN(",CO2_MQ135|"),'Sem RTOS RX'!$I758,LEN(",Alcool_MQ135|"),'Sem RTOS RX'!$J758,LEN(",Alcool_MQ135|"),'Sem RTOS RX'!$K758,LEN(",Toluen_MQ135|"),'Sem RTOS RX'!$L758,LEN(",MH4_MQ135|"),'Sem RTOS RX'!$M758,LEN(",O3_MQ131|"),'Sem RTOS RX'!$N758)*8</f>
        <v>672</v>
      </c>
    </row>
    <row r="759" ht="15.75" customHeight="1">
      <c r="A759" s="5" t="s">
        <v>23213</v>
      </c>
      <c r="B759" s="5" t="s">
        <v>23214</v>
      </c>
      <c r="C759" s="5" t="s">
        <v>20275</v>
      </c>
      <c r="D759" s="5" t="s">
        <v>23215</v>
      </c>
      <c r="E759" s="5" t="s">
        <v>845</v>
      </c>
      <c r="F759" s="5" t="s">
        <v>845</v>
      </c>
      <c r="G759" s="5" t="s">
        <v>845</v>
      </c>
      <c r="H759" s="5" t="s">
        <v>588</v>
      </c>
      <c r="I759" s="5" t="s">
        <v>297</v>
      </c>
      <c r="J759" s="5" t="s">
        <v>257</v>
      </c>
      <c r="K759" s="5" t="s">
        <v>846</v>
      </c>
      <c r="L759" s="5" t="s">
        <v>413</v>
      </c>
      <c r="M759" s="5" t="s">
        <v>148</v>
      </c>
      <c r="N759" s="5" t="s">
        <v>235</v>
      </c>
      <c r="O759" s="5" t="s">
        <v>845</v>
      </c>
      <c r="P759" s="5" t="s">
        <v>845</v>
      </c>
      <c r="Q759" s="5" t="s">
        <v>847</v>
      </c>
      <c r="R759" s="5" t="s">
        <v>845</v>
      </c>
      <c r="S759" s="5" t="s">
        <v>848</v>
      </c>
      <c r="T759" s="5" t="s">
        <v>855</v>
      </c>
      <c r="U759" s="5" t="s">
        <v>845</v>
      </c>
      <c r="V759" s="5" t="s">
        <v>845</v>
      </c>
      <c r="W759" s="5" t="s">
        <v>850</v>
      </c>
      <c r="X759" s="5" t="s">
        <v>23216</v>
      </c>
      <c r="Y759" s="5">
        <f>X760-'Sem RTOS RX'!$X759</f>
        <v>0.000150462963</v>
      </c>
      <c r="Z759" s="7">
        <f>SUM(LEN(",CO_MQ135|"),'Sem RTOS RX'!$H759,LEN(",CO2_MQ135|"),'Sem RTOS RX'!$I759,LEN(",Alcool_MQ135|"),'Sem RTOS RX'!$J759,LEN(",Alcool_MQ135|"),'Sem RTOS RX'!$K759,LEN(",Toluen_MQ135|"),'Sem RTOS RX'!$L759,LEN(",MH4_MQ135|"),'Sem RTOS RX'!$M759,LEN(",O3_MQ131|"),'Sem RTOS RX'!$N759)*8</f>
        <v>672</v>
      </c>
    </row>
    <row r="760" ht="15.75" customHeight="1">
      <c r="A760" s="5" t="s">
        <v>23217</v>
      </c>
      <c r="B760" s="5" t="s">
        <v>23218</v>
      </c>
      <c r="C760" s="5" t="s">
        <v>20275</v>
      </c>
      <c r="D760" s="5" t="s">
        <v>23219</v>
      </c>
      <c r="E760" s="5" t="s">
        <v>845</v>
      </c>
      <c r="F760" s="5" t="s">
        <v>845</v>
      </c>
      <c r="G760" s="5" t="s">
        <v>845</v>
      </c>
      <c r="H760" s="5" t="s">
        <v>704</v>
      </c>
      <c r="I760" s="5" t="s">
        <v>255</v>
      </c>
      <c r="J760" s="5" t="s">
        <v>194</v>
      </c>
      <c r="K760" s="5" t="s">
        <v>238</v>
      </c>
      <c r="L760" s="5" t="s">
        <v>734</v>
      </c>
      <c r="M760" s="5" t="s">
        <v>180</v>
      </c>
      <c r="N760" s="5" t="s">
        <v>297</v>
      </c>
      <c r="O760" s="5" t="s">
        <v>845</v>
      </c>
      <c r="P760" s="5" t="s">
        <v>845</v>
      </c>
      <c r="Q760" s="5" t="s">
        <v>847</v>
      </c>
      <c r="R760" s="5" t="s">
        <v>845</v>
      </c>
      <c r="S760" s="5" t="s">
        <v>864</v>
      </c>
      <c r="T760" s="5" t="s">
        <v>865</v>
      </c>
      <c r="U760" s="5" t="s">
        <v>845</v>
      </c>
      <c r="V760" s="5" t="s">
        <v>845</v>
      </c>
      <c r="W760" s="5" t="s">
        <v>850</v>
      </c>
      <c r="X760" s="5" t="s">
        <v>23220</v>
      </c>
      <c r="Y760" s="5">
        <f>X761-'Sem RTOS RX'!$X760</f>
        <v>0.000150462963</v>
      </c>
      <c r="Z760" s="7">
        <f>SUM(LEN(",CO_MQ135|"),'Sem RTOS RX'!$H760,LEN(",CO2_MQ135|"),'Sem RTOS RX'!$I760,LEN(",Alcool_MQ135|"),'Sem RTOS RX'!$J760,LEN(",Alcool_MQ135|"),'Sem RTOS RX'!$K760,LEN(",Toluen_MQ135|"),'Sem RTOS RX'!$L760,LEN(",MH4_MQ135|"),'Sem RTOS RX'!$M760,LEN(",O3_MQ131|"),'Sem RTOS RX'!$N760)*8</f>
        <v>672</v>
      </c>
    </row>
    <row r="761" ht="15.75" customHeight="1">
      <c r="A761" s="5" t="s">
        <v>23221</v>
      </c>
      <c r="B761" s="5" t="s">
        <v>23222</v>
      </c>
      <c r="C761" s="5" t="s">
        <v>20275</v>
      </c>
      <c r="D761" s="5" t="s">
        <v>23223</v>
      </c>
      <c r="E761" s="5" t="s">
        <v>845</v>
      </c>
      <c r="F761" s="5" t="s">
        <v>845</v>
      </c>
      <c r="G761" s="5" t="s">
        <v>845</v>
      </c>
      <c r="H761" s="5" t="s">
        <v>604</v>
      </c>
      <c r="I761" s="5" t="s">
        <v>297</v>
      </c>
      <c r="J761" s="5" t="s">
        <v>203</v>
      </c>
      <c r="K761" s="5" t="s">
        <v>846</v>
      </c>
      <c r="L761" s="5" t="s">
        <v>745</v>
      </c>
      <c r="M761" s="5" t="s">
        <v>148</v>
      </c>
      <c r="N761" s="5" t="s">
        <v>17</v>
      </c>
      <c r="O761" s="5" t="s">
        <v>845</v>
      </c>
      <c r="P761" s="5" t="s">
        <v>845</v>
      </c>
      <c r="Q761" s="5" t="s">
        <v>847</v>
      </c>
      <c r="R761" s="5" t="s">
        <v>845</v>
      </c>
      <c r="S761" s="5" t="s">
        <v>848</v>
      </c>
      <c r="T761" s="5" t="s">
        <v>865</v>
      </c>
      <c r="U761" s="5" t="s">
        <v>845</v>
      </c>
      <c r="V761" s="5" t="s">
        <v>845</v>
      </c>
      <c r="W761" s="5" t="s">
        <v>850</v>
      </c>
      <c r="X761" s="5" t="s">
        <v>23224</v>
      </c>
      <c r="Y761" s="5">
        <f>X762-'Sem RTOS RX'!$X761</f>
        <v>0.000150462963</v>
      </c>
      <c r="Z761" s="7">
        <f>SUM(LEN(",CO_MQ135|"),'Sem RTOS RX'!$H761,LEN(",CO2_MQ135|"),'Sem RTOS RX'!$I761,LEN(",Alcool_MQ135|"),'Sem RTOS RX'!$J761,LEN(",Alcool_MQ135|"),'Sem RTOS RX'!$K761,LEN(",Toluen_MQ135|"),'Sem RTOS RX'!$L761,LEN(",MH4_MQ135|"),'Sem RTOS RX'!$M761,LEN(",O3_MQ131|"),'Sem RTOS RX'!$N761)*8</f>
        <v>672</v>
      </c>
    </row>
    <row r="762" ht="15.75" customHeight="1">
      <c r="A762" s="5" t="s">
        <v>23225</v>
      </c>
      <c r="B762" s="5" t="s">
        <v>23226</v>
      </c>
      <c r="C762" s="5" t="s">
        <v>20275</v>
      </c>
      <c r="D762" s="5" t="s">
        <v>23227</v>
      </c>
      <c r="E762" s="5" t="s">
        <v>845</v>
      </c>
      <c r="F762" s="5" t="s">
        <v>845</v>
      </c>
      <c r="G762" s="5" t="s">
        <v>845</v>
      </c>
      <c r="H762" s="5" t="s">
        <v>653</v>
      </c>
      <c r="I762" s="5" t="s">
        <v>294</v>
      </c>
      <c r="J762" s="5" t="s">
        <v>208</v>
      </c>
      <c r="K762" s="5" t="s">
        <v>252</v>
      </c>
      <c r="L762" s="5" t="s">
        <v>434</v>
      </c>
      <c r="M762" s="5" t="s">
        <v>41</v>
      </c>
      <c r="N762" s="5" t="s">
        <v>115</v>
      </c>
      <c r="O762" s="5" t="s">
        <v>845</v>
      </c>
      <c r="P762" s="5" t="s">
        <v>845</v>
      </c>
      <c r="Q762" s="5" t="s">
        <v>847</v>
      </c>
      <c r="R762" s="5" t="s">
        <v>845</v>
      </c>
      <c r="S762" s="5" t="s">
        <v>864</v>
      </c>
      <c r="T762" s="5" t="s">
        <v>855</v>
      </c>
      <c r="U762" s="5" t="s">
        <v>845</v>
      </c>
      <c r="V762" s="5" t="s">
        <v>845</v>
      </c>
      <c r="W762" s="5" t="s">
        <v>850</v>
      </c>
      <c r="X762" s="5" t="s">
        <v>23228</v>
      </c>
      <c r="Y762" s="5">
        <f>X763-'Sem RTOS RX'!$X762</f>
        <v>0.000162037037</v>
      </c>
      <c r="Z762" s="7">
        <f>SUM(LEN(",CO_MQ135|"),'Sem RTOS RX'!$H762,LEN(",CO2_MQ135|"),'Sem RTOS RX'!$I762,LEN(",Alcool_MQ135|"),'Sem RTOS RX'!$J762,LEN(",Alcool_MQ135|"),'Sem RTOS RX'!$K762,LEN(",Toluen_MQ135|"),'Sem RTOS RX'!$L762,LEN(",MH4_MQ135|"),'Sem RTOS RX'!$M762,LEN(",O3_MQ131|"),'Sem RTOS RX'!$N762)*8</f>
        <v>672</v>
      </c>
    </row>
    <row r="763" ht="15.75" customHeight="1">
      <c r="A763" s="5" t="s">
        <v>23229</v>
      </c>
      <c r="B763" s="5" t="s">
        <v>23230</v>
      </c>
      <c r="C763" s="5" t="s">
        <v>20275</v>
      </c>
      <c r="D763" s="5" t="s">
        <v>23231</v>
      </c>
      <c r="E763" s="5" t="s">
        <v>845</v>
      </c>
      <c r="F763" s="5" t="s">
        <v>845</v>
      </c>
      <c r="G763" s="5" t="s">
        <v>845</v>
      </c>
      <c r="H763" s="5" t="s">
        <v>582</v>
      </c>
      <c r="I763" s="5" t="s">
        <v>254</v>
      </c>
      <c r="J763" s="5" t="s">
        <v>257</v>
      </c>
      <c r="K763" s="5" t="s">
        <v>67</v>
      </c>
      <c r="L763" s="5" t="s">
        <v>413</v>
      </c>
      <c r="M763" s="5" t="s">
        <v>148</v>
      </c>
      <c r="N763" s="5" t="s">
        <v>167</v>
      </c>
      <c r="O763" s="5" t="s">
        <v>845</v>
      </c>
      <c r="P763" s="5" t="s">
        <v>845</v>
      </c>
      <c r="Q763" s="5" t="s">
        <v>847</v>
      </c>
      <c r="R763" s="5" t="s">
        <v>845</v>
      </c>
      <c r="S763" s="5" t="s">
        <v>848</v>
      </c>
      <c r="T763" s="5" t="s">
        <v>865</v>
      </c>
      <c r="U763" s="5" t="s">
        <v>845</v>
      </c>
      <c r="V763" s="5" t="s">
        <v>845</v>
      </c>
      <c r="W763" s="5" t="s">
        <v>850</v>
      </c>
      <c r="X763" s="5" t="s">
        <v>23232</v>
      </c>
      <c r="Y763" s="5">
        <f>X764-'Sem RTOS RX'!$X763</f>
        <v>0.0003009259259</v>
      </c>
      <c r="Z763" s="7">
        <f>SUM(LEN(",CO_MQ135|"),'Sem RTOS RX'!$H763,LEN(",CO2_MQ135|"),'Sem RTOS RX'!$I763,LEN(",Alcool_MQ135|"),'Sem RTOS RX'!$J763,LEN(",Alcool_MQ135|"),'Sem RTOS RX'!$K763,LEN(",Toluen_MQ135|"),'Sem RTOS RX'!$L763,LEN(",MH4_MQ135|"),'Sem RTOS RX'!$M763,LEN(",O3_MQ131|"),'Sem RTOS RX'!$N763)*8</f>
        <v>672</v>
      </c>
    </row>
    <row r="764" ht="15.75" customHeight="1">
      <c r="A764" s="5" t="s">
        <v>23233</v>
      </c>
      <c r="B764" s="5" t="s">
        <v>23234</v>
      </c>
      <c r="C764" s="5" t="s">
        <v>20275</v>
      </c>
      <c r="D764" s="5" t="s">
        <v>23235</v>
      </c>
      <c r="E764" s="5" t="s">
        <v>845</v>
      </c>
      <c r="F764" s="5" t="s">
        <v>845</v>
      </c>
      <c r="G764" s="5" t="s">
        <v>845</v>
      </c>
      <c r="H764" s="5" t="s">
        <v>582</v>
      </c>
      <c r="I764" s="5" t="s">
        <v>254</v>
      </c>
      <c r="J764" s="5" t="s">
        <v>257</v>
      </c>
      <c r="K764" s="5" t="s">
        <v>67</v>
      </c>
      <c r="L764" s="5" t="s">
        <v>413</v>
      </c>
      <c r="M764" s="5" t="s">
        <v>148</v>
      </c>
      <c r="N764" s="5" t="s">
        <v>846</v>
      </c>
      <c r="O764" s="5" t="s">
        <v>845</v>
      </c>
      <c r="P764" s="5" t="s">
        <v>845</v>
      </c>
      <c r="Q764" s="5" t="s">
        <v>847</v>
      </c>
      <c r="R764" s="5" t="s">
        <v>845</v>
      </c>
      <c r="S764" s="5" t="s">
        <v>848</v>
      </c>
      <c r="T764" s="5" t="s">
        <v>865</v>
      </c>
      <c r="U764" s="5" t="s">
        <v>845</v>
      </c>
      <c r="V764" s="5" t="s">
        <v>845</v>
      </c>
      <c r="W764" s="5" t="s">
        <v>850</v>
      </c>
      <c r="X764" s="5" t="s">
        <v>23236</v>
      </c>
      <c r="Y764" s="5">
        <f>X765-'Sem RTOS RX'!$X764</f>
        <v>0.000150462963</v>
      </c>
      <c r="Z764" s="7">
        <f>SUM(LEN(",CO_MQ135|"),'Sem RTOS RX'!$H764,LEN(",CO2_MQ135|"),'Sem RTOS RX'!$I764,LEN(",Alcool_MQ135|"),'Sem RTOS RX'!$J764,LEN(",Alcool_MQ135|"),'Sem RTOS RX'!$K764,LEN(",Toluen_MQ135|"),'Sem RTOS RX'!$L764,LEN(",MH4_MQ135|"),'Sem RTOS RX'!$M764,LEN(",O3_MQ131|"),'Sem RTOS RX'!$N764)*8</f>
        <v>672</v>
      </c>
    </row>
    <row r="765" ht="15.75" customHeight="1">
      <c r="A765" s="5" t="s">
        <v>23237</v>
      </c>
      <c r="B765" s="5" t="s">
        <v>23238</v>
      </c>
      <c r="C765" s="5" t="s">
        <v>20275</v>
      </c>
      <c r="D765" s="5" t="s">
        <v>23239</v>
      </c>
      <c r="E765" s="5" t="s">
        <v>845</v>
      </c>
      <c r="F765" s="5" t="s">
        <v>845</v>
      </c>
      <c r="G765" s="5" t="s">
        <v>845</v>
      </c>
      <c r="H765" s="5" t="s">
        <v>585</v>
      </c>
      <c r="I765" s="5" t="s">
        <v>297</v>
      </c>
      <c r="J765" s="5" t="s">
        <v>73</v>
      </c>
      <c r="K765" s="5" t="s">
        <v>846</v>
      </c>
      <c r="L765" s="5" t="s">
        <v>421</v>
      </c>
      <c r="M765" s="5" t="s">
        <v>148</v>
      </c>
      <c r="N765" s="5" t="s">
        <v>26</v>
      </c>
      <c r="O765" s="5" t="s">
        <v>845</v>
      </c>
      <c r="P765" s="5" t="s">
        <v>845</v>
      </c>
      <c r="Q765" s="5" t="s">
        <v>847</v>
      </c>
      <c r="R765" s="5" t="s">
        <v>845</v>
      </c>
      <c r="S765" s="5" t="s">
        <v>848</v>
      </c>
      <c r="T765" s="5" t="s">
        <v>20285</v>
      </c>
      <c r="U765" s="5" t="s">
        <v>845</v>
      </c>
      <c r="V765" s="5" t="s">
        <v>845</v>
      </c>
      <c r="W765" s="5" t="s">
        <v>850</v>
      </c>
      <c r="X765" s="5" t="s">
        <v>23240</v>
      </c>
      <c r="Y765" s="5">
        <f>X766-'Sem RTOS RX'!$X765</f>
        <v>0.0003009259259</v>
      </c>
      <c r="Z765" s="7">
        <f>SUM(LEN(",CO_MQ135|"),'Sem RTOS RX'!$H765,LEN(",CO2_MQ135|"),'Sem RTOS RX'!$I765,LEN(",Alcool_MQ135|"),'Sem RTOS RX'!$J765,LEN(",Alcool_MQ135|"),'Sem RTOS RX'!$K765,LEN(",Toluen_MQ135|"),'Sem RTOS RX'!$L765,LEN(",MH4_MQ135|"),'Sem RTOS RX'!$M765,LEN(",O3_MQ131|"),'Sem RTOS RX'!$N765)*8</f>
        <v>672</v>
      </c>
    </row>
    <row r="766" ht="15.75" customHeight="1">
      <c r="A766" s="5" t="s">
        <v>23241</v>
      </c>
      <c r="B766" s="5" t="s">
        <v>23242</v>
      </c>
      <c r="C766" s="5" t="s">
        <v>20275</v>
      </c>
      <c r="D766" s="5" t="s">
        <v>23243</v>
      </c>
      <c r="E766" s="5" t="s">
        <v>845</v>
      </c>
      <c r="F766" s="5" t="s">
        <v>845</v>
      </c>
      <c r="G766" s="5" t="s">
        <v>845</v>
      </c>
      <c r="H766" s="5" t="s">
        <v>1381</v>
      </c>
      <c r="I766" s="5" t="s">
        <v>1371</v>
      </c>
      <c r="J766" s="5" t="s">
        <v>191</v>
      </c>
      <c r="K766" s="5" t="s">
        <v>846</v>
      </c>
      <c r="L766" s="5" t="s">
        <v>420</v>
      </c>
      <c r="M766" s="5" t="s">
        <v>41</v>
      </c>
      <c r="N766" s="5" t="s">
        <v>283</v>
      </c>
      <c r="O766" s="5" t="s">
        <v>845</v>
      </c>
      <c r="P766" s="5" t="s">
        <v>845</v>
      </c>
      <c r="Q766" s="5" t="s">
        <v>847</v>
      </c>
      <c r="R766" s="5" t="s">
        <v>845</v>
      </c>
      <c r="S766" s="5" t="s">
        <v>848</v>
      </c>
      <c r="T766" s="5" t="s">
        <v>865</v>
      </c>
      <c r="U766" s="5" t="s">
        <v>845</v>
      </c>
      <c r="V766" s="5" t="s">
        <v>845</v>
      </c>
      <c r="W766" s="5" t="s">
        <v>850</v>
      </c>
      <c r="X766" s="5" t="s">
        <v>23244</v>
      </c>
      <c r="Y766" s="5">
        <f>X767-'Sem RTOS RX'!$X766</f>
        <v>0.000150462963</v>
      </c>
      <c r="Z766" s="7">
        <f>SUM(LEN(",CO_MQ135|"),'Sem RTOS RX'!$H766,LEN(",CO2_MQ135|"),'Sem RTOS RX'!$I766,LEN(",Alcool_MQ135|"),'Sem RTOS RX'!$J766,LEN(",Alcool_MQ135|"),'Sem RTOS RX'!$K766,LEN(",Toluen_MQ135|"),'Sem RTOS RX'!$L766,LEN(",MH4_MQ135|"),'Sem RTOS RX'!$M766,LEN(",O3_MQ131|"),'Sem RTOS RX'!$N766)*8</f>
        <v>672</v>
      </c>
    </row>
    <row r="767" ht="15.75" customHeight="1">
      <c r="A767" s="5" t="s">
        <v>23245</v>
      </c>
      <c r="B767" s="5" t="s">
        <v>23246</v>
      </c>
      <c r="C767" s="5" t="s">
        <v>20275</v>
      </c>
      <c r="D767" s="5" t="s">
        <v>23247</v>
      </c>
      <c r="E767" s="5" t="s">
        <v>845</v>
      </c>
      <c r="F767" s="5" t="s">
        <v>845</v>
      </c>
      <c r="G767" s="5" t="s">
        <v>845</v>
      </c>
      <c r="H767" s="5" t="s">
        <v>600</v>
      </c>
      <c r="I767" s="5" t="s">
        <v>297</v>
      </c>
      <c r="J767" s="5" t="s">
        <v>73</v>
      </c>
      <c r="K767" s="5" t="s">
        <v>846</v>
      </c>
      <c r="L767" s="5" t="s">
        <v>745</v>
      </c>
      <c r="M767" s="5" t="s">
        <v>148</v>
      </c>
      <c r="N767" s="5" t="s">
        <v>48</v>
      </c>
      <c r="O767" s="5" t="s">
        <v>845</v>
      </c>
      <c r="P767" s="5" t="s">
        <v>845</v>
      </c>
      <c r="Q767" s="5" t="s">
        <v>847</v>
      </c>
      <c r="R767" s="5" t="s">
        <v>845</v>
      </c>
      <c r="S767" s="5" t="s">
        <v>848</v>
      </c>
      <c r="T767" s="5" t="s">
        <v>855</v>
      </c>
      <c r="U767" s="5" t="s">
        <v>845</v>
      </c>
      <c r="V767" s="5" t="s">
        <v>845</v>
      </c>
      <c r="W767" s="5" t="s">
        <v>850</v>
      </c>
      <c r="X767" s="5" t="s">
        <v>23248</v>
      </c>
      <c r="Y767" s="5">
        <f>X768-'Sem RTOS RX'!$X767</f>
        <v>0.000150462963</v>
      </c>
      <c r="Z767" s="7">
        <f>SUM(LEN(",CO_MQ135|"),'Sem RTOS RX'!$H767,LEN(",CO2_MQ135|"),'Sem RTOS RX'!$I767,LEN(",Alcool_MQ135|"),'Sem RTOS RX'!$J767,LEN(",Alcool_MQ135|"),'Sem RTOS RX'!$K767,LEN(",Toluen_MQ135|"),'Sem RTOS RX'!$L767,LEN(",MH4_MQ135|"),'Sem RTOS RX'!$M767,LEN(",O3_MQ131|"),'Sem RTOS RX'!$N767)*8</f>
        <v>672</v>
      </c>
    </row>
    <row r="768" ht="15.75" customHeight="1">
      <c r="A768" s="5" t="s">
        <v>23249</v>
      </c>
      <c r="B768" s="5" t="s">
        <v>23250</v>
      </c>
      <c r="C768" s="5" t="s">
        <v>20275</v>
      </c>
      <c r="D768" s="5" t="s">
        <v>23251</v>
      </c>
      <c r="E768" s="5" t="s">
        <v>845</v>
      </c>
      <c r="F768" s="5" t="s">
        <v>845</v>
      </c>
      <c r="G768" s="5" t="s">
        <v>845</v>
      </c>
      <c r="H768" s="5" t="s">
        <v>732</v>
      </c>
      <c r="I768" s="5" t="s">
        <v>188</v>
      </c>
      <c r="J768" s="5" t="s">
        <v>236</v>
      </c>
      <c r="K768" s="5" t="s">
        <v>161</v>
      </c>
      <c r="L768" s="5" t="s">
        <v>462</v>
      </c>
      <c r="M768" s="5" t="s">
        <v>865</v>
      </c>
      <c r="N768" s="5" t="s">
        <v>9842</v>
      </c>
      <c r="O768" s="5" t="s">
        <v>845</v>
      </c>
      <c r="P768" s="5" t="s">
        <v>845</v>
      </c>
      <c r="Q768" s="5" t="s">
        <v>847</v>
      </c>
      <c r="R768" s="5" t="s">
        <v>845</v>
      </c>
      <c r="S768" s="5" t="s">
        <v>864</v>
      </c>
      <c r="T768" s="5" t="s">
        <v>855</v>
      </c>
      <c r="U768" s="5" t="s">
        <v>845</v>
      </c>
      <c r="V768" s="5" t="s">
        <v>845</v>
      </c>
      <c r="W768" s="5" t="s">
        <v>850</v>
      </c>
      <c r="X768" s="5" t="s">
        <v>23252</v>
      </c>
      <c r="Y768" s="5">
        <f>X769-'Sem RTOS RX'!$X768</f>
        <v>0.000150462963</v>
      </c>
      <c r="Z768" s="7">
        <f>SUM(LEN(",CO_MQ135|"),'Sem RTOS RX'!$H768,LEN(",CO2_MQ135|"),'Sem RTOS RX'!$I768,LEN(",Alcool_MQ135|"),'Sem RTOS RX'!$J768,LEN(",Alcool_MQ135|"),'Sem RTOS RX'!$K768,LEN(",Toluen_MQ135|"),'Sem RTOS RX'!$L768,LEN(",MH4_MQ135|"),'Sem RTOS RX'!$M768,LEN(",O3_MQ131|"),'Sem RTOS RX'!$N768)*8</f>
        <v>672</v>
      </c>
    </row>
    <row r="769" ht="15.75" customHeight="1">
      <c r="A769" s="5" t="s">
        <v>23253</v>
      </c>
      <c r="B769" s="5" t="s">
        <v>23254</v>
      </c>
      <c r="C769" s="5" t="s">
        <v>20275</v>
      </c>
      <c r="D769" s="5" t="s">
        <v>23255</v>
      </c>
      <c r="E769" s="5" t="s">
        <v>845</v>
      </c>
      <c r="F769" s="5" t="s">
        <v>845</v>
      </c>
      <c r="G769" s="5" t="s">
        <v>845</v>
      </c>
      <c r="H769" s="5" t="s">
        <v>604</v>
      </c>
      <c r="I769" s="5" t="s">
        <v>297</v>
      </c>
      <c r="J769" s="5" t="s">
        <v>203</v>
      </c>
      <c r="K769" s="5" t="s">
        <v>846</v>
      </c>
      <c r="L769" s="5" t="s">
        <v>745</v>
      </c>
      <c r="M769" s="5" t="s">
        <v>148</v>
      </c>
      <c r="N769" s="5" t="s">
        <v>54</v>
      </c>
      <c r="O769" s="5" t="s">
        <v>845</v>
      </c>
      <c r="P769" s="5" t="s">
        <v>845</v>
      </c>
      <c r="Q769" s="5" t="s">
        <v>847</v>
      </c>
      <c r="R769" s="5" t="s">
        <v>845</v>
      </c>
      <c r="S769" s="5" t="s">
        <v>848</v>
      </c>
      <c r="T769" s="5" t="s">
        <v>855</v>
      </c>
      <c r="U769" s="5" t="s">
        <v>845</v>
      </c>
      <c r="V769" s="5" t="s">
        <v>845</v>
      </c>
      <c r="W769" s="5" t="s">
        <v>850</v>
      </c>
      <c r="X769" s="5" t="s">
        <v>23256</v>
      </c>
      <c r="Y769" s="5">
        <f>X770-'Sem RTOS RX'!$X769</f>
        <v>0.000162037037</v>
      </c>
      <c r="Z769" s="7">
        <f>SUM(LEN(",CO_MQ135|"),'Sem RTOS RX'!$H769,LEN(",CO2_MQ135|"),'Sem RTOS RX'!$I769,LEN(",Alcool_MQ135|"),'Sem RTOS RX'!$J769,LEN(",Alcool_MQ135|"),'Sem RTOS RX'!$K769,LEN(",Toluen_MQ135|"),'Sem RTOS RX'!$L769,LEN(",MH4_MQ135|"),'Sem RTOS RX'!$M769,LEN(",O3_MQ131|"),'Sem RTOS RX'!$N769)*8</f>
        <v>672</v>
      </c>
    </row>
    <row r="770" ht="15.75" customHeight="1">
      <c r="A770" s="5" t="s">
        <v>23257</v>
      </c>
      <c r="B770" s="5" t="s">
        <v>23258</v>
      </c>
      <c r="C770" s="5" t="s">
        <v>20275</v>
      </c>
      <c r="D770" s="5" t="s">
        <v>23259</v>
      </c>
      <c r="E770" s="5" t="s">
        <v>845</v>
      </c>
      <c r="F770" s="5" t="s">
        <v>845</v>
      </c>
      <c r="G770" s="5" t="s">
        <v>845</v>
      </c>
      <c r="H770" s="5" t="s">
        <v>556</v>
      </c>
      <c r="I770" s="5" t="s">
        <v>63</v>
      </c>
      <c r="J770" s="5" t="s">
        <v>259</v>
      </c>
      <c r="K770" s="5" t="s">
        <v>67</v>
      </c>
      <c r="L770" s="5" t="s">
        <v>313</v>
      </c>
      <c r="M770" s="5" t="s">
        <v>269</v>
      </c>
      <c r="N770" s="5" t="s">
        <v>295</v>
      </c>
      <c r="O770" s="5" t="s">
        <v>845</v>
      </c>
      <c r="P770" s="5" t="s">
        <v>845</v>
      </c>
      <c r="Q770" s="5" t="s">
        <v>847</v>
      </c>
      <c r="R770" s="5" t="s">
        <v>845</v>
      </c>
      <c r="S770" s="5" t="s">
        <v>848</v>
      </c>
      <c r="T770" s="5" t="s">
        <v>865</v>
      </c>
      <c r="U770" s="5" t="s">
        <v>845</v>
      </c>
      <c r="V770" s="5" t="s">
        <v>845</v>
      </c>
      <c r="W770" s="5" t="s">
        <v>850</v>
      </c>
      <c r="X770" s="5" t="s">
        <v>23260</v>
      </c>
      <c r="Y770" s="5">
        <f>X771-'Sem RTOS RX'!$X770</f>
        <v>0.0001388888889</v>
      </c>
      <c r="Z770" s="7">
        <f>SUM(LEN(",CO_MQ135|"),'Sem RTOS RX'!$H770,LEN(",CO2_MQ135|"),'Sem RTOS RX'!$I770,LEN(",Alcool_MQ135|"),'Sem RTOS RX'!$J770,LEN(",Alcool_MQ135|"),'Sem RTOS RX'!$K770,LEN(",Toluen_MQ135|"),'Sem RTOS RX'!$L770,LEN(",MH4_MQ135|"),'Sem RTOS RX'!$M770,LEN(",O3_MQ131|"),'Sem RTOS RX'!$N770)*8</f>
        <v>672</v>
      </c>
    </row>
    <row r="771" ht="15.75" customHeight="1">
      <c r="A771" s="5" t="s">
        <v>23261</v>
      </c>
      <c r="B771" s="5" t="s">
        <v>23262</v>
      </c>
      <c r="C771" s="5" t="s">
        <v>20275</v>
      </c>
      <c r="D771" s="5" t="s">
        <v>23263</v>
      </c>
      <c r="E771" s="5" t="s">
        <v>845</v>
      </c>
      <c r="F771" s="5" t="s">
        <v>845</v>
      </c>
      <c r="G771" s="5" t="s">
        <v>845</v>
      </c>
      <c r="H771" s="5" t="s">
        <v>585</v>
      </c>
      <c r="I771" s="5" t="s">
        <v>297</v>
      </c>
      <c r="J771" s="5" t="s">
        <v>73</v>
      </c>
      <c r="K771" s="5" t="s">
        <v>846</v>
      </c>
      <c r="L771" s="5" t="s">
        <v>421</v>
      </c>
      <c r="M771" s="5" t="s">
        <v>148</v>
      </c>
      <c r="N771" s="5" t="s">
        <v>76</v>
      </c>
      <c r="O771" s="5" t="s">
        <v>845</v>
      </c>
      <c r="P771" s="5" t="s">
        <v>845</v>
      </c>
      <c r="Q771" s="5" t="s">
        <v>847</v>
      </c>
      <c r="R771" s="5" t="s">
        <v>845</v>
      </c>
      <c r="S771" s="5" t="s">
        <v>848</v>
      </c>
      <c r="T771" s="5" t="s">
        <v>855</v>
      </c>
      <c r="U771" s="5" t="s">
        <v>845</v>
      </c>
      <c r="V771" s="5" t="s">
        <v>845</v>
      </c>
      <c r="W771" s="5" t="s">
        <v>850</v>
      </c>
      <c r="X771" s="5" t="s">
        <v>23264</v>
      </c>
      <c r="Y771" s="5">
        <f>X772-'Sem RTOS RX'!$X771</f>
        <v>0.0003125</v>
      </c>
      <c r="Z771" s="7">
        <f>SUM(LEN(",CO_MQ135|"),'Sem RTOS RX'!$H771,LEN(",CO2_MQ135|"),'Sem RTOS RX'!$I771,LEN(",Alcool_MQ135|"),'Sem RTOS RX'!$J771,LEN(",Alcool_MQ135|"),'Sem RTOS RX'!$K771,LEN(",Toluen_MQ135|"),'Sem RTOS RX'!$L771,LEN(",MH4_MQ135|"),'Sem RTOS RX'!$M771,LEN(",O3_MQ131|"),'Sem RTOS RX'!$N771)*8</f>
        <v>672</v>
      </c>
    </row>
    <row r="772" ht="15.75" customHeight="1">
      <c r="A772" s="5" t="s">
        <v>23265</v>
      </c>
      <c r="B772" s="5" t="s">
        <v>23266</v>
      </c>
      <c r="C772" s="5" t="s">
        <v>20275</v>
      </c>
      <c r="D772" s="5" t="s">
        <v>23267</v>
      </c>
      <c r="E772" s="5" t="s">
        <v>845</v>
      </c>
      <c r="F772" s="5" t="s">
        <v>845</v>
      </c>
      <c r="G772" s="5" t="s">
        <v>845</v>
      </c>
      <c r="H772" s="5" t="s">
        <v>607</v>
      </c>
      <c r="I772" s="5" t="s">
        <v>249</v>
      </c>
      <c r="J772" s="5" t="s">
        <v>203</v>
      </c>
      <c r="K772" s="5" t="s">
        <v>846</v>
      </c>
      <c r="L772" s="5" t="s">
        <v>738</v>
      </c>
      <c r="M772" s="5" t="s">
        <v>41</v>
      </c>
      <c r="N772" s="5" t="s">
        <v>77</v>
      </c>
      <c r="O772" s="5" t="s">
        <v>845</v>
      </c>
      <c r="P772" s="5" t="s">
        <v>845</v>
      </c>
      <c r="Q772" s="5" t="s">
        <v>847</v>
      </c>
      <c r="R772" s="5" t="s">
        <v>845</v>
      </c>
      <c r="S772" s="5" t="s">
        <v>848</v>
      </c>
      <c r="T772" s="5" t="s">
        <v>865</v>
      </c>
      <c r="U772" s="5" t="s">
        <v>845</v>
      </c>
      <c r="V772" s="5" t="s">
        <v>845</v>
      </c>
      <c r="W772" s="5" t="s">
        <v>850</v>
      </c>
      <c r="X772" s="5" t="s">
        <v>23268</v>
      </c>
      <c r="Y772" s="5">
        <f>X773-'Sem RTOS RX'!$X772</f>
        <v>0.000150462963</v>
      </c>
      <c r="Z772" s="7">
        <f>SUM(LEN(",CO_MQ135|"),'Sem RTOS RX'!$H772,LEN(",CO2_MQ135|"),'Sem RTOS RX'!$I772,LEN(",Alcool_MQ135|"),'Sem RTOS RX'!$J772,LEN(",Alcool_MQ135|"),'Sem RTOS RX'!$K772,LEN(",Toluen_MQ135|"),'Sem RTOS RX'!$L772,LEN(",MH4_MQ135|"),'Sem RTOS RX'!$M772,LEN(",O3_MQ131|"),'Sem RTOS RX'!$N772)*8</f>
        <v>672</v>
      </c>
    </row>
    <row r="773" ht="15.75" customHeight="1">
      <c r="A773" s="5" t="s">
        <v>23269</v>
      </c>
      <c r="B773" s="5" t="s">
        <v>23270</v>
      </c>
      <c r="C773" s="5" t="s">
        <v>20275</v>
      </c>
      <c r="D773" s="5" t="s">
        <v>23271</v>
      </c>
      <c r="E773" s="5" t="s">
        <v>845</v>
      </c>
      <c r="F773" s="5" t="s">
        <v>845</v>
      </c>
      <c r="G773" s="5" t="s">
        <v>845</v>
      </c>
      <c r="H773" s="5" t="s">
        <v>656</v>
      </c>
      <c r="I773" s="5" t="s">
        <v>294</v>
      </c>
      <c r="J773" s="5" t="s">
        <v>212</v>
      </c>
      <c r="K773" s="5" t="s">
        <v>252</v>
      </c>
      <c r="L773" s="5" t="s">
        <v>430</v>
      </c>
      <c r="M773" s="5" t="s">
        <v>41</v>
      </c>
      <c r="N773" s="5" t="s">
        <v>266</v>
      </c>
      <c r="O773" s="5" t="s">
        <v>845</v>
      </c>
      <c r="P773" s="5" t="s">
        <v>845</v>
      </c>
      <c r="Q773" s="5" t="s">
        <v>847</v>
      </c>
      <c r="R773" s="5" t="s">
        <v>845</v>
      </c>
      <c r="S773" s="5" t="s">
        <v>864</v>
      </c>
      <c r="T773" s="5" t="s">
        <v>855</v>
      </c>
      <c r="U773" s="5" t="s">
        <v>845</v>
      </c>
      <c r="V773" s="5" t="s">
        <v>845</v>
      </c>
      <c r="W773" s="5" t="s">
        <v>850</v>
      </c>
      <c r="X773" s="5" t="s">
        <v>23272</v>
      </c>
      <c r="Y773" s="5">
        <f>X774-'Sem RTOS RX'!$X773</f>
        <v>0.0003009259259</v>
      </c>
      <c r="Z773" s="7">
        <f>SUM(LEN(",CO_MQ135|"),'Sem RTOS RX'!$H773,LEN(",CO2_MQ135|"),'Sem RTOS RX'!$I773,LEN(",Alcool_MQ135|"),'Sem RTOS RX'!$J773,LEN(",Alcool_MQ135|"),'Sem RTOS RX'!$K773,LEN(",Toluen_MQ135|"),'Sem RTOS RX'!$L773,LEN(",MH4_MQ135|"),'Sem RTOS RX'!$M773,LEN(",O3_MQ131|"),'Sem RTOS RX'!$N773)*8</f>
        <v>672</v>
      </c>
    </row>
    <row r="774" ht="15.75" customHeight="1">
      <c r="A774" s="5" t="s">
        <v>23273</v>
      </c>
      <c r="B774" s="5" t="s">
        <v>23274</v>
      </c>
      <c r="C774" s="5" t="s">
        <v>20275</v>
      </c>
      <c r="D774" s="5" t="s">
        <v>23275</v>
      </c>
      <c r="E774" s="5" t="s">
        <v>845</v>
      </c>
      <c r="F774" s="5" t="s">
        <v>845</v>
      </c>
      <c r="G774" s="5" t="s">
        <v>845</v>
      </c>
      <c r="H774" s="5" t="s">
        <v>600</v>
      </c>
      <c r="I774" s="5" t="s">
        <v>297</v>
      </c>
      <c r="J774" s="5" t="s">
        <v>73</v>
      </c>
      <c r="K774" s="5" t="s">
        <v>846</v>
      </c>
      <c r="L774" s="5" t="s">
        <v>745</v>
      </c>
      <c r="M774" s="5" t="s">
        <v>148</v>
      </c>
      <c r="N774" s="5" t="s">
        <v>100</v>
      </c>
      <c r="O774" s="5" t="s">
        <v>845</v>
      </c>
      <c r="P774" s="5" t="s">
        <v>845</v>
      </c>
      <c r="Q774" s="5" t="s">
        <v>847</v>
      </c>
      <c r="R774" s="5" t="s">
        <v>845</v>
      </c>
      <c r="S774" s="5" t="s">
        <v>848</v>
      </c>
      <c r="T774" s="5" t="s">
        <v>865</v>
      </c>
      <c r="U774" s="5" t="s">
        <v>845</v>
      </c>
      <c r="V774" s="5" t="s">
        <v>845</v>
      </c>
      <c r="W774" s="5" t="s">
        <v>850</v>
      </c>
      <c r="X774" s="5" t="s">
        <v>23276</v>
      </c>
      <c r="Y774" s="5">
        <f>X775-'Sem RTOS RX'!$X774</f>
        <v>0.000150462963</v>
      </c>
      <c r="Z774" s="7">
        <f>SUM(LEN(",CO_MQ135|"),'Sem RTOS RX'!$H774,LEN(",CO2_MQ135|"),'Sem RTOS RX'!$I774,LEN(",Alcool_MQ135|"),'Sem RTOS RX'!$J774,LEN(",Alcool_MQ135|"),'Sem RTOS RX'!$K774,LEN(",Toluen_MQ135|"),'Sem RTOS RX'!$L774,LEN(",MH4_MQ135|"),'Sem RTOS RX'!$M774,LEN(",O3_MQ131|"),'Sem RTOS RX'!$N774)*8</f>
        <v>672</v>
      </c>
    </row>
    <row r="775" ht="15.75" customHeight="1">
      <c r="A775" s="5" t="s">
        <v>23277</v>
      </c>
      <c r="B775" s="5" t="s">
        <v>23278</v>
      </c>
      <c r="C775" s="5" t="s">
        <v>20275</v>
      </c>
      <c r="D775" s="5" t="s">
        <v>23279</v>
      </c>
      <c r="E775" s="5" t="s">
        <v>845</v>
      </c>
      <c r="F775" s="5" t="s">
        <v>845</v>
      </c>
      <c r="G775" s="5" t="s">
        <v>845</v>
      </c>
      <c r="H775" s="5" t="s">
        <v>611</v>
      </c>
      <c r="I775" s="5" t="s">
        <v>249</v>
      </c>
      <c r="J775" s="5" t="s">
        <v>195</v>
      </c>
      <c r="K775" s="5" t="s">
        <v>846</v>
      </c>
      <c r="L775" s="5" t="s">
        <v>750</v>
      </c>
      <c r="M775" s="5" t="s">
        <v>41</v>
      </c>
      <c r="N775" s="5" t="s">
        <v>52</v>
      </c>
      <c r="O775" s="5" t="s">
        <v>845</v>
      </c>
      <c r="P775" s="5" t="s">
        <v>845</v>
      </c>
      <c r="Q775" s="5" t="s">
        <v>847</v>
      </c>
      <c r="R775" s="5" t="s">
        <v>845</v>
      </c>
      <c r="S775" s="5" t="s">
        <v>848</v>
      </c>
      <c r="T775" s="5" t="s">
        <v>20285</v>
      </c>
      <c r="U775" s="5" t="s">
        <v>845</v>
      </c>
      <c r="V775" s="5" t="s">
        <v>845</v>
      </c>
      <c r="W775" s="5" t="s">
        <v>850</v>
      </c>
      <c r="X775" s="5" t="s">
        <v>23280</v>
      </c>
      <c r="Y775" s="5">
        <f>X776-'Sem RTOS RX'!$X775</f>
        <v>0.000162037037</v>
      </c>
      <c r="Z775" s="7">
        <f>SUM(LEN(",CO_MQ135|"),'Sem RTOS RX'!$H775,LEN(",CO2_MQ135|"),'Sem RTOS RX'!$I775,LEN(",Alcool_MQ135|"),'Sem RTOS RX'!$J775,LEN(",Alcool_MQ135|"),'Sem RTOS RX'!$K775,LEN(",Toluen_MQ135|"),'Sem RTOS RX'!$L775,LEN(",MH4_MQ135|"),'Sem RTOS RX'!$M775,LEN(",O3_MQ131|"),'Sem RTOS RX'!$N775)*8</f>
        <v>672</v>
      </c>
    </row>
    <row r="776" ht="15.75" customHeight="1">
      <c r="A776" s="5" t="s">
        <v>23281</v>
      </c>
      <c r="B776" s="5" t="s">
        <v>23282</v>
      </c>
      <c r="C776" s="5" t="s">
        <v>20275</v>
      </c>
      <c r="D776" s="5" t="s">
        <v>23283</v>
      </c>
      <c r="E776" s="5" t="s">
        <v>845</v>
      </c>
      <c r="F776" s="5" t="s">
        <v>845</v>
      </c>
      <c r="G776" s="5" t="s">
        <v>845</v>
      </c>
      <c r="H776" s="5" t="s">
        <v>653</v>
      </c>
      <c r="I776" s="5" t="s">
        <v>294</v>
      </c>
      <c r="J776" s="5" t="s">
        <v>208</v>
      </c>
      <c r="K776" s="5" t="s">
        <v>252</v>
      </c>
      <c r="L776" s="5" t="s">
        <v>434</v>
      </c>
      <c r="M776" s="5" t="s">
        <v>41</v>
      </c>
      <c r="N776" s="5" t="s">
        <v>269</v>
      </c>
      <c r="O776" s="5" t="s">
        <v>845</v>
      </c>
      <c r="P776" s="5" t="s">
        <v>845</v>
      </c>
      <c r="Q776" s="5" t="s">
        <v>847</v>
      </c>
      <c r="R776" s="5" t="s">
        <v>845</v>
      </c>
      <c r="S776" s="5" t="s">
        <v>864</v>
      </c>
      <c r="T776" s="5" t="s">
        <v>20285</v>
      </c>
      <c r="U776" s="5" t="s">
        <v>845</v>
      </c>
      <c r="V776" s="5" t="s">
        <v>845</v>
      </c>
      <c r="W776" s="5" t="s">
        <v>850</v>
      </c>
      <c r="X776" s="5" t="s">
        <v>23284</v>
      </c>
      <c r="Y776" s="5">
        <f>X777-'Sem RTOS RX'!$X776</f>
        <v>0.000150462963</v>
      </c>
      <c r="Z776" s="7">
        <f>SUM(LEN(",CO_MQ135|"),'Sem RTOS RX'!$H776,LEN(",CO2_MQ135|"),'Sem RTOS RX'!$I776,LEN(",Alcool_MQ135|"),'Sem RTOS RX'!$J776,LEN(",Alcool_MQ135|"),'Sem RTOS RX'!$K776,LEN(",Toluen_MQ135|"),'Sem RTOS RX'!$L776,LEN(",MH4_MQ135|"),'Sem RTOS RX'!$M776,LEN(",O3_MQ131|"),'Sem RTOS RX'!$N776)*8</f>
        <v>672</v>
      </c>
    </row>
    <row r="777" ht="15.75" customHeight="1">
      <c r="A777" s="5" t="s">
        <v>23285</v>
      </c>
      <c r="B777" s="5" t="s">
        <v>23286</v>
      </c>
      <c r="C777" s="5" t="s">
        <v>20275</v>
      </c>
      <c r="D777" s="5" t="s">
        <v>23287</v>
      </c>
      <c r="E777" s="5" t="s">
        <v>845</v>
      </c>
      <c r="F777" s="5" t="s">
        <v>845</v>
      </c>
      <c r="G777" s="5" t="s">
        <v>845</v>
      </c>
      <c r="H777" s="5" t="s">
        <v>604</v>
      </c>
      <c r="I777" s="5" t="s">
        <v>297</v>
      </c>
      <c r="J777" s="5" t="s">
        <v>203</v>
      </c>
      <c r="K777" s="5" t="s">
        <v>846</v>
      </c>
      <c r="L777" s="5" t="s">
        <v>745</v>
      </c>
      <c r="M777" s="5" t="s">
        <v>148</v>
      </c>
      <c r="N777" s="5" t="s">
        <v>91</v>
      </c>
      <c r="O777" s="5" t="s">
        <v>845</v>
      </c>
      <c r="P777" s="5" t="s">
        <v>845</v>
      </c>
      <c r="Q777" s="5" t="s">
        <v>847</v>
      </c>
      <c r="R777" s="5" t="s">
        <v>845</v>
      </c>
      <c r="S777" s="5" t="s">
        <v>848</v>
      </c>
      <c r="T777" s="5" t="s">
        <v>855</v>
      </c>
      <c r="U777" s="5" t="s">
        <v>845</v>
      </c>
      <c r="V777" s="5" t="s">
        <v>845</v>
      </c>
      <c r="W777" s="5" t="s">
        <v>850</v>
      </c>
      <c r="X777" s="5" t="s">
        <v>23288</v>
      </c>
      <c r="Y777" s="5">
        <f>X778-'Sem RTOS RX'!$X777</f>
        <v>0.000150462963</v>
      </c>
      <c r="Z777" s="7">
        <f>SUM(LEN(",CO_MQ135|"),'Sem RTOS RX'!$H777,LEN(",CO2_MQ135|"),'Sem RTOS RX'!$I777,LEN(",Alcool_MQ135|"),'Sem RTOS RX'!$J777,LEN(",Alcool_MQ135|"),'Sem RTOS RX'!$K777,LEN(",Toluen_MQ135|"),'Sem RTOS RX'!$L777,LEN(",MH4_MQ135|"),'Sem RTOS RX'!$M777,LEN(",O3_MQ131|"),'Sem RTOS RX'!$N777)*8</f>
        <v>672</v>
      </c>
    </row>
    <row r="778" ht="15.75" customHeight="1">
      <c r="A778" s="5" t="s">
        <v>23289</v>
      </c>
      <c r="B778" s="5" t="s">
        <v>23290</v>
      </c>
      <c r="C778" s="5" t="s">
        <v>20275</v>
      </c>
      <c r="D778" s="5" t="s">
        <v>23291</v>
      </c>
      <c r="E778" s="5" t="s">
        <v>845</v>
      </c>
      <c r="F778" s="5" t="s">
        <v>845</v>
      </c>
      <c r="G778" s="5" t="s">
        <v>845</v>
      </c>
      <c r="H778" s="5" t="s">
        <v>311</v>
      </c>
      <c r="I778" s="5" t="s">
        <v>249</v>
      </c>
      <c r="J778" s="5" t="s">
        <v>195</v>
      </c>
      <c r="K778" s="5" t="s">
        <v>846</v>
      </c>
      <c r="L778" s="5" t="s">
        <v>420</v>
      </c>
      <c r="M778" s="5" t="s">
        <v>41</v>
      </c>
      <c r="N778" s="5" t="s">
        <v>63</v>
      </c>
      <c r="O778" s="5" t="s">
        <v>845</v>
      </c>
      <c r="P778" s="5" t="s">
        <v>845</v>
      </c>
      <c r="Q778" s="5" t="s">
        <v>847</v>
      </c>
      <c r="R778" s="5" t="s">
        <v>845</v>
      </c>
      <c r="S778" s="5" t="s">
        <v>848</v>
      </c>
      <c r="T778" s="5" t="s">
        <v>865</v>
      </c>
      <c r="U778" s="5" t="s">
        <v>845</v>
      </c>
      <c r="V778" s="5" t="s">
        <v>845</v>
      </c>
      <c r="W778" s="5" t="s">
        <v>850</v>
      </c>
      <c r="X778" s="5" t="s">
        <v>23292</v>
      </c>
      <c r="Y778" s="5">
        <f>X779-'Sem RTOS RX'!$X778</f>
        <v>0.000150462963</v>
      </c>
      <c r="Z778" s="7">
        <f>SUM(LEN(",CO_MQ135|"),'Sem RTOS RX'!$H778,LEN(",CO2_MQ135|"),'Sem RTOS RX'!$I778,LEN(",Alcool_MQ135|"),'Sem RTOS RX'!$J778,LEN(",Alcool_MQ135|"),'Sem RTOS RX'!$K778,LEN(",Toluen_MQ135|"),'Sem RTOS RX'!$L778,LEN(",MH4_MQ135|"),'Sem RTOS RX'!$M778,LEN(",O3_MQ131|"),'Sem RTOS RX'!$N778)*8</f>
        <v>672</v>
      </c>
    </row>
    <row r="779" ht="15.75" customHeight="1">
      <c r="A779" s="5" t="s">
        <v>23293</v>
      </c>
      <c r="B779" s="5" t="s">
        <v>23294</v>
      </c>
      <c r="C779" s="5" t="s">
        <v>20275</v>
      </c>
      <c r="D779" s="5" t="s">
        <v>23295</v>
      </c>
      <c r="E779" s="5" t="s">
        <v>845</v>
      </c>
      <c r="F779" s="5" t="s">
        <v>845</v>
      </c>
      <c r="G779" s="5" t="s">
        <v>845</v>
      </c>
      <c r="H779" s="5" t="s">
        <v>1381</v>
      </c>
      <c r="I779" s="5" t="s">
        <v>1371</v>
      </c>
      <c r="J779" s="5" t="s">
        <v>191</v>
      </c>
      <c r="K779" s="5" t="s">
        <v>846</v>
      </c>
      <c r="L779" s="5" t="s">
        <v>420</v>
      </c>
      <c r="M779" s="5" t="s">
        <v>41</v>
      </c>
      <c r="N779" s="5" t="s">
        <v>48</v>
      </c>
      <c r="O779" s="5" t="s">
        <v>845</v>
      </c>
      <c r="P779" s="5" t="s">
        <v>845</v>
      </c>
      <c r="Q779" s="5" t="s">
        <v>847</v>
      </c>
      <c r="R779" s="5" t="s">
        <v>845</v>
      </c>
      <c r="S779" s="5" t="s">
        <v>848</v>
      </c>
      <c r="T779" s="5" t="s">
        <v>855</v>
      </c>
      <c r="U779" s="5" t="s">
        <v>845</v>
      </c>
      <c r="V779" s="5" t="s">
        <v>845</v>
      </c>
      <c r="W779" s="5" t="s">
        <v>850</v>
      </c>
      <c r="X779" s="5" t="s">
        <v>6271</v>
      </c>
      <c r="Y779" s="5">
        <f>X780-'Sem RTOS RX'!$X779</f>
        <v>0.000150462963</v>
      </c>
      <c r="Z779" s="7">
        <f>SUM(LEN(",CO_MQ135|"),'Sem RTOS RX'!$H779,LEN(",CO2_MQ135|"),'Sem RTOS RX'!$I779,LEN(",Alcool_MQ135|"),'Sem RTOS RX'!$J779,LEN(",Alcool_MQ135|"),'Sem RTOS RX'!$K779,LEN(",Toluen_MQ135|"),'Sem RTOS RX'!$L779,LEN(",MH4_MQ135|"),'Sem RTOS RX'!$M779,LEN(",O3_MQ131|"),'Sem RTOS RX'!$N779)*8</f>
        <v>672</v>
      </c>
    </row>
    <row r="780" ht="15.75" customHeight="1">
      <c r="A780" s="5" t="s">
        <v>23296</v>
      </c>
      <c r="B780" s="5" t="s">
        <v>23297</v>
      </c>
      <c r="C780" s="5" t="s">
        <v>20275</v>
      </c>
      <c r="D780" s="5" t="s">
        <v>23298</v>
      </c>
      <c r="E780" s="5" t="s">
        <v>845</v>
      </c>
      <c r="F780" s="5" t="s">
        <v>845</v>
      </c>
      <c r="G780" s="5" t="s">
        <v>845</v>
      </c>
      <c r="H780" s="5" t="s">
        <v>611</v>
      </c>
      <c r="I780" s="5" t="s">
        <v>249</v>
      </c>
      <c r="J780" s="5" t="s">
        <v>195</v>
      </c>
      <c r="K780" s="5" t="s">
        <v>846</v>
      </c>
      <c r="L780" s="5" t="s">
        <v>750</v>
      </c>
      <c r="M780" s="5" t="s">
        <v>41</v>
      </c>
      <c r="N780" s="5" t="s">
        <v>95</v>
      </c>
      <c r="O780" s="5" t="s">
        <v>845</v>
      </c>
      <c r="P780" s="5" t="s">
        <v>845</v>
      </c>
      <c r="Q780" s="5" t="s">
        <v>847</v>
      </c>
      <c r="R780" s="5" t="s">
        <v>845</v>
      </c>
      <c r="S780" s="5" t="s">
        <v>848</v>
      </c>
      <c r="T780" s="5" t="s">
        <v>855</v>
      </c>
      <c r="U780" s="5" t="s">
        <v>845</v>
      </c>
      <c r="V780" s="5" t="s">
        <v>845</v>
      </c>
      <c r="W780" s="5" t="s">
        <v>850</v>
      </c>
      <c r="X780" s="5" t="s">
        <v>23299</v>
      </c>
      <c r="Y780" s="5">
        <f>X781-'Sem RTOS RX'!$X780</f>
        <v>0.000150462963</v>
      </c>
      <c r="Z780" s="7">
        <f>SUM(LEN(",CO_MQ135|"),'Sem RTOS RX'!$H780,LEN(",CO2_MQ135|"),'Sem RTOS RX'!$I780,LEN(",Alcool_MQ135|"),'Sem RTOS RX'!$J780,LEN(",Alcool_MQ135|"),'Sem RTOS RX'!$K780,LEN(",Toluen_MQ135|"),'Sem RTOS RX'!$L780,LEN(",MH4_MQ135|"),'Sem RTOS RX'!$M780,LEN(",O3_MQ131|"),'Sem RTOS RX'!$N780)*8</f>
        <v>672</v>
      </c>
    </row>
    <row r="781" ht="15.75" customHeight="1">
      <c r="A781" s="5" t="s">
        <v>23300</v>
      </c>
      <c r="B781" s="5" t="s">
        <v>23301</v>
      </c>
      <c r="C781" s="5" t="s">
        <v>20275</v>
      </c>
      <c r="D781" s="5" t="s">
        <v>23302</v>
      </c>
      <c r="E781" s="5" t="s">
        <v>845</v>
      </c>
      <c r="F781" s="5" t="s">
        <v>845</v>
      </c>
      <c r="G781" s="5" t="s">
        <v>845</v>
      </c>
      <c r="H781" s="5" t="s">
        <v>1418</v>
      </c>
      <c r="I781" s="5" t="s">
        <v>237</v>
      </c>
      <c r="J781" s="5" t="s">
        <v>207</v>
      </c>
      <c r="K781" s="5" t="s">
        <v>238</v>
      </c>
      <c r="L781" s="5" t="s">
        <v>442</v>
      </c>
      <c r="M781" s="5" t="s">
        <v>180</v>
      </c>
      <c r="N781" s="5" t="s">
        <v>108</v>
      </c>
      <c r="O781" s="5" t="s">
        <v>845</v>
      </c>
      <c r="P781" s="5" t="s">
        <v>845</v>
      </c>
      <c r="Q781" s="5" t="s">
        <v>847</v>
      </c>
      <c r="R781" s="5" t="s">
        <v>845</v>
      </c>
      <c r="S781" s="5" t="s">
        <v>864</v>
      </c>
      <c r="T781" s="5" t="s">
        <v>855</v>
      </c>
      <c r="U781" s="5" t="s">
        <v>845</v>
      </c>
      <c r="V781" s="5" t="s">
        <v>845</v>
      </c>
      <c r="W781" s="5" t="s">
        <v>850</v>
      </c>
      <c r="X781" s="5" t="s">
        <v>23303</v>
      </c>
      <c r="Y781" s="5">
        <f>X782-'Sem RTOS RX'!$X781</f>
        <v>0.000150462963</v>
      </c>
      <c r="Z781" s="7">
        <f>SUM(LEN(",CO_MQ135|"),'Sem RTOS RX'!$H781,LEN(",CO2_MQ135|"),'Sem RTOS RX'!$I781,LEN(",Alcool_MQ135|"),'Sem RTOS RX'!$J781,LEN(",Alcool_MQ135|"),'Sem RTOS RX'!$K781,LEN(",Toluen_MQ135|"),'Sem RTOS RX'!$L781,LEN(",MH4_MQ135|"),'Sem RTOS RX'!$M781,LEN(",O3_MQ131|"),'Sem RTOS RX'!$N781)*8</f>
        <v>672</v>
      </c>
    </row>
    <row r="782" ht="15.75" customHeight="1">
      <c r="A782" s="5" t="s">
        <v>23304</v>
      </c>
      <c r="B782" s="5" t="s">
        <v>23305</v>
      </c>
      <c r="C782" s="5" t="s">
        <v>20275</v>
      </c>
      <c r="D782" s="5" t="s">
        <v>23306</v>
      </c>
      <c r="E782" s="5" t="s">
        <v>845</v>
      </c>
      <c r="F782" s="5" t="s">
        <v>845</v>
      </c>
      <c r="G782" s="5" t="s">
        <v>845</v>
      </c>
      <c r="H782" s="5" t="s">
        <v>1381</v>
      </c>
      <c r="I782" s="5" t="s">
        <v>1371</v>
      </c>
      <c r="J782" s="5" t="s">
        <v>191</v>
      </c>
      <c r="K782" s="5" t="s">
        <v>846</v>
      </c>
      <c r="L782" s="5" t="s">
        <v>420</v>
      </c>
      <c r="M782" s="5" t="s">
        <v>41</v>
      </c>
      <c r="N782" s="5" t="s">
        <v>145</v>
      </c>
      <c r="O782" s="5" t="s">
        <v>845</v>
      </c>
      <c r="P782" s="5" t="s">
        <v>845</v>
      </c>
      <c r="Q782" s="5" t="s">
        <v>847</v>
      </c>
      <c r="R782" s="5" t="s">
        <v>845</v>
      </c>
      <c r="S782" s="5" t="s">
        <v>848</v>
      </c>
      <c r="T782" s="5" t="s">
        <v>855</v>
      </c>
      <c r="U782" s="5" t="s">
        <v>845</v>
      </c>
      <c r="V782" s="5" t="s">
        <v>845</v>
      </c>
      <c r="W782" s="5" t="s">
        <v>850</v>
      </c>
      <c r="X782" s="5" t="s">
        <v>23307</v>
      </c>
      <c r="Y782" s="5">
        <f>X783-'Sem RTOS RX'!$X782</f>
        <v>0.000150462963</v>
      </c>
      <c r="Z782" s="7">
        <f>SUM(LEN(",CO_MQ135|"),'Sem RTOS RX'!$H782,LEN(",CO2_MQ135|"),'Sem RTOS RX'!$I782,LEN(",Alcool_MQ135|"),'Sem RTOS RX'!$J782,LEN(",Alcool_MQ135|"),'Sem RTOS RX'!$K782,LEN(",Toluen_MQ135|"),'Sem RTOS RX'!$L782,LEN(",MH4_MQ135|"),'Sem RTOS RX'!$M782,LEN(",O3_MQ131|"),'Sem RTOS RX'!$N782)*8</f>
        <v>672</v>
      </c>
    </row>
    <row r="783" ht="15.75" customHeight="1">
      <c r="A783" s="5" t="s">
        <v>23308</v>
      </c>
      <c r="B783" s="5" t="s">
        <v>23309</v>
      </c>
      <c r="C783" s="5" t="s">
        <v>20275</v>
      </c>
      <c r="D783" s="5" t="s">
        <v>23310</v>
      </c>
      <c r="E783" s="5" t="s">
        <v>845</v>
      </c>
      <c r="F783" s="5" t="s">
        <v>845</v>
      </c>
      <c r="G783" s="5" t="s">
        <v>845</v>
      </c>
      <c r="H783" s="5" t="s">
        <v>657</v>
      </c>
      <c r="I783" s="5" t="s">
        <v>294</v>
      </c>
      <c r="J783" s="5" t="s">
        <v>208</v>
      </c>
      <c r="K783" s="5" t="s">
        <v>252</v>
      </c>
      <c r="L783" s="5" t="s">
        <v>434</v>
      </c>
      <c r="M783" s="5" t="s">
        <v>41</v>
      </c>
      <c r="N783" s="5" t="s">
        <v>95</v>
      </c>
      <c r="O783" s="5" t="s">
        <v>845</v>
      </c>
      <c r="P783" s="5" t="s">
        <v>845</v>
      </c>
      <c r="Q783" s="5" t="s">
        <v>847</v>
      </c>
      <c r="R783" s="5" t="s">
        <v>845</v>
      </c>
      <c r="S783" s="5" t="s">
        <v>864</v>
      </c>
      <c r="T783" s="5" t="s">
        <v>855</v>
      </c>
      <c r="U783" s="5" t="s">
        <v>845</v>
      </c>
      <c r="V783" s="5" t="s">
        <v>845</v>
      </c>
      <c r="W783" s="5" t="s">
        <v>850</v>
      </c>
      <c r="X783" s="5" t="s">
        <v>23311</v>
      </c>
      <c r="Y783" s="5">
        <f>X784-'Sem RTOS RX'!$X783</f>
        <v>0.000150462963</v>
      </c>
      <c r="Z783" s="7">
        <f>SUM(LEN(",CO_MQ135|"),'Sem RTOS RX'!$H783,LEN(",CO2_MQ135|"),'Sem RTOS RX'!$I783,LEN(",Alcool_MQ135|"),'Sem RTOS RX'!$J783,LEN(",Alcool_MQ135|"),'Sem RTOS RX'!$K783,LEN(",Toluen_MQ135|"),'Sem RTOS RX'!$L783,LEN(",MH4_MQ135|"),'Sem RTOS RX'!$M783,LEN(",O3_MQ131|"),'Sem RTOS RX'!$N783)*8</f>
        <v>672</v>
      </c>
    </row>
    <row r="784" ht="15.75" customHeight="1">
      <c r="A784" s="5" t="s">
        <v>23312</v>
      </c>
      <c r="B784" s="5" t="s">
        <v>23313</v>
      </c>
      <c r="C784" s="5" t="s">
        <v>20275</v>
      </c>
      <c r="D784" s="5" t="s">
        <v>23314</v>
      </c>
      <c r="E784" s="5" t="s">
        <v>845</v>
      </c>
      <c r="F784" s="5" t="s">
        <v>845</v>
      </c>
      <c r="G784" s="5" t="s">
        <v>845</v>
      </c>
      <c r="H784" s="5" t="s">
        <v>672</v>
      </c>
      <c r="I784" s="5" t="s">
        <v>237</v>
      </c>
      <c r="J784" s="5" t="s">
        <v>202</v>
      </c>
      <c r="K784" s="5" t="s">
        <v>252</v>
      </c>
      <c r="L784" s="5" t="s">
        <v>758</v>
      </c>
      <c r="M784" s="5" t="s">
        <v>180</v>
      </c>
      <c r="N784" s="5" t="s">
        <v>294</v>
      </c>
      <c r="O784" s="5" t="s">
        <v>845</v>
      </c>
      <c r="P784" s="5" t="s">
        <v>845</v>
      </c>
      <c r="Q784" s="5" t="s">
        <v>847</v>
      </c>
      <c r="R784" s="5" t="s">
        <v>845</v>
      </c>
      <c r="S784" s="5" t="s">
        <v>864</v>
      </c>
      <c r="T784" s="5" t="s">
        <v>865</v>
      </c>
      <c r="U784" s="5" t="s">
        <v>845</v>
      </c>
      <c r="V784" s="5" t="s">
        <v>845</v>
      </c>
      <c r="W784" s="5" t="s">
        <v>850</v>
      </c>
      <c r="X784" s="5" t="s">
        <v>23315</v>
      </c>
      <c r="Y784" s="5">
        <f>X785-'Sem RTOS RX'!$X784</f>
        <v>0.000150462963</v>
      </c>
      <c r="Z784" s="7">
        <f>SUM(LEN(",CO_MQ135|"),'Sem RTOS RX'!$H784,LEN(",CO2_MQ135|"),'Sem RTOS RX'!$I784,LEN(",Alcool_MQ135|"),'Sem RTOS RX'!$J784,LEN(",Alcool_MQ135|"),'Sem RTOS RX'!$K784,LEN(",Toluen_MQ135|"),'Sem RTOS RX'!$L784,LEN(",MH4_MQ135|"),'Sem RTOS RX'!$M784,LEN(",O3_MQ131|"),'Sem RTOS RX'!$N784)*8</f>
        <v>672</v>
      </c>
    </row>
    <row r="785" ht="15.75" customHeight="1">
      <c r="A785" s="5" t="s">
        <v>23316</v>
      </c>
      <c r="B785" s="5" t="s">
        <v>23317</v>
      </c>
      <c r="C785" s="5" t="s">
        <v>20275</v>
      </c>
      <c r="D785" s="5" t="s">
        <v>23318</v>
      </c>
      <c r="E785" s="5" t="s">
        <v>845</v>
      </c>
      <c r="F785" s="5" t="s">
        <v>845</v>
      </c>
      <c r="G785" s="5" t="s">
        <v>845</v>
      </c>
      <c r="H785" s="5" t="s">
        <v>653</v>
      </c>
      <c r="I785" s="5" t="s">
        <v>294</v>
      </c>
      <c r="J785" s="5" t="s">
        <v>208</v>
      </c>
      <c r="K785" s="5" t="s">
        <v>252</v>
      </c>
      <c r="L785" s="5" t="s">
        <v>434</v>
      </c>
      <c r="M785" s="5" t="s">
        <v>41</v>
      </c>
      <c r="N785" s="5" t="s">
        <v>19</v>
      </c>
      <c r="O785" s="5" t="s">
        <v>845</v>
      </c>
      <c r="P785" s="5" t="s">
        <v>845</v>
      </c>
      <c r="Q785" s="5" t="s">
        <v>847</v>
      </c>
      <c r="R785" s="5" t="s">
        <v>845</v>
      </c>
      <c r="S785" s="5" t="s">
        <v>864</v>
      </c>
      <c r="T785" s="5" t="s">
        <v>20285</v>
      </c>
      <c r="U785" s="5" t="s">
        <v>845</v>
      </c>
      <c r="V785" s="5" t="s">
        <v>845</v>
      </c>
      <c r="W785" s="5" t="s">
        <v>850</v>
      </c>
      <c r="X785" s="5" t="s">
        <v>23319</v>
      </c>
      <c r="Y785" s="5">
        <f>X786-'Sem RTOS RX'!$X785</f>
        <v>0.0003125</v>
      </c>
      <c r="Z785" s="7">
        <f>SUM(LEN(",CO_MQ135|"),'Sem RTOS RX'!$H785,LEN(",CO2_MQ135|"),'Sem RTOS RX'!$I785,LEN(",Alcool_MQ135|"),'Sem RTOS RX'!$J785,LEN(",Alcool_MQ135|"),'Sem RTOS RX'!$K785,LEN(",Toluen_MQ135|"),'Sem RTOS RX'!$L785,LEN(",MH4_MQ135|"),'Sem RTOS RX'!$M785,LEN(",O3_MQ131|"),'Sem RTOS RX'!$N785)*8</f>
        <v>672</v>
      </c>
    </row>
    <row r="786" ht="15.75" customHeight="1">
      <c r="A786" s="5" t="s">
        <v>23320</v>
      </c>
      <c r="B786" s="5" t="s">
        <v>23321</v>
      </c>
      <c r="C786" s="5" t="s">
        <v>20275</v>
      </c>
      <c r="D786" s="5" t="s">
        <v>23322</v>
      </c>
      <c r="E786" s="5" t="s">
        <v>845</v>
      </c>
      <c r="F786" s="5" t="s">
        <v>845</v>
      </c>
      <c r="G786" s="5" t="s">
        <v>845</v>
      </c>
      <c r="H786" s="5" t="s">
        <v>611</v>
      </c>
      <c r="I786" s="5" t="s">
        <v>249</v>
      </c>
      <c r="J786" s="5" t="s">
        <v>195</v>
      </c>
      <c r="K786" s="5" t="s">
        <v>846</v>
      </c>
      <c r="L786" s="5" t="s">
        <v>750</v>
      </c>
      <c r="M786" s="5" t="s">
        <v>41</v>
      </c>
      <c r="N786" s="5" t="s">
        <v>231</v>
      </c>
      <c r="O786" s="5" t="s">
        <v>845</v>
      </c>
      <c r="P786" s="5" t="s">
        <v>845</v>
      </c>
      <c r="Q786" s="5" t="s">
        <v>847</v>
      </c>
      <c r="R786" s="5" t="s">
        <v>845</v>
      </c>
      <c r="S786" s="5" t="s">
        <v>848</v>
      </c>
      <c r="T786" s="5" t="s">
        <v>865</v>
      </c>
      <c r="U786" s="5" t="s">
        <v>845</v>
      </c>
      <c r="V786" s="5" t="s">
        <v>845</v>
      </c>
      <c r="W786" s="5" t="s">
        <v>850</v>
      </c>
      <c r="X786" s="5" t="s">
        <v>23323</v>
      </c>
      <c r="Y786" s="5">
        <f>X787-'Sem RTOS RX'!$X786</f>
        <v>0.000150462963</v>
      </c>
      <c r="Z786" s="7">
        <f>SUM(LEN(",CO_MQ135|"),'Sem RTOS RX'!$H786,LEN(",CO2_MQ135|"),'Sem RTOS RX'!$I786,LEN(",Alcool_MQ135|"),'Sem RTOS RX'!$J786,LEN(",Alcool_MQ135|"),'Sem RTOS RX'!$K786,LEN(",Toluen_MQ135|"),'Sem RTOS RX'!$L786,LEN(",MH4_MQ135|"),'Sem RTOS RX'!$M786,LEN(",O3_MQ131|"),'Sem RTOS RX'!$N786)*8</f>
        <v>672</v>
      </c>
    </row>
    <row r="787" ht="15.75" customHeight="1">
      <c r="A787" s="5" t="s">
        <v>23324</v>
      </c>
      <c r="B787" s="5" t="s">
        <v>23325</v>
      </c>
      <c r="C787" s="5" t="s">
        <v>20275</v>
      </c>
      <c r="D787" s="5" t="s">
        <v>23326</v>
      </c>
      <c r="E787" s="5" t="s">
        <v>845</v>
      </c>
      <c r="F787" s="5" t="s">
        <v>845</v>
      </c>
      <c r="G787" s="5" t="s">
        <v>845</v>
      </c>
      <c r="H787" s="5" t="s">
        <v>691</v>
      </c>
      <c r="I787" s="5" t="s">
        <v>188</v>
      </c>
      <c r="J787" s="5" t="s">
        <v>228</v>
      </c>
      <c r="K787" s="5" t="s">
        <v>238</v>
      </c>
      <c r="L787" s="5" t="s">
        <v>694</v>
      </c>
      <c r="M787" s="5" t="s">
        <v>180</v>
      </c>
      <c r="N787" s="5" t="s">
        <v>38</v>
      </c>
      <c r="O787" s="5" t="s">
        <v>845</v>
      </c>
      <c r="P787" s="5" t="s">
        <v>845</v>
      </c>
      <c r="Q787" s="5" t="s">
        <v>847</v>
      </c>
      <c r="R787" s="5" t="s">
        <v>845</v>
      </c>
      <c r="S787" s="5" t="s">
        <v>864</v>
      </c>
      <c r="T787" s="5" t="s">
        <v>865</v>
      </c>
      <c r="U787" s="5" t="s">
        <v>845</v>
      </c>
      <c r="V787" s="5" t="s">
        <v>845</v>
      </c>
      <c r="W787" s="5" t="s">
        <v>850</v>
      </c>
      <c r="X787" s="5" t="s">
        <v>23327</v>
      </c>
      <c r="Y787" s="5">
        <f>X788-'Sem RTOS RX'!$X787</f>
        <v>0.000150462963</v>
      </c>
      <c r="Z787" s="7">
        <f>SUM(LEN(",CO_MQ135|"),'Sem RTOS RX'!$H787,LEN(",CO2_MQ135|"),'Sem RTOS RX'!$I787,LEN(",Alcool_MQ135|"),'Sem RTOS RX'!$J787,LEN(",Alcool_MQ135|"),'Sem RTOS RX'!$K787,LEN(",Toluen_MQ135|"),'Sem RTOS RX'!$L787,LEN(",MH4_MQ135|"),'Sem RTOS RX'!$M787,LEN(",O3_MQ131|"),'Sem RTOS RX'!$N787)*8</f>
        <v>672</v>
      </c>
    </row>
    <row r="788" ht="15.75" customHeight="1">
      <c r="A788" s="5" t="s">
        <v>23328</v>
      </c>
      <c r="B788" s="5" t="s">
        <v>23329</v>
      </c>
      <c r="C788" s="5" t="s">
        <v>20275</v>
      </c>
      <c r="D788" s="5" t="s">
        <v>23330</v>
      </c>
      <c r="E788" s="5" t="s">
        <v>845</v>
      </c>
      <c r="F788" s="5" t="s">
        <v>845</v>
      </c>
      <c r="G788" s="5" t="s">
        <v>845</v>
      </c>
      <c r="H788" s="5" t="s">
        <v>1381</v>
      </c>
      <c r="I788" s="5" t="s">
        <v>1371</v>
      </c>
      <c r="J788" s="5" t="s">
        <v>191</v>
      </c>
      <c r="K788" s="5" t="s">
        <v>846</v>
      </c>
      <c r="L788" s="5" t="s">
        <v>420</v>
      </c>
      <c r="M788" s="5" t="s">
        <v>41</v>
      </c>
      <c r="N788" s="5" t="s">
        <v>8578</v>
      </c>
      <c r="O788" s="5" t="s">
        <v>845</v>
      </c>
      <c r="P788" s="5" t="s">
        <v>845</v>
      </c>
      <c r="Q788" s="5" t="s">
        <v>847</v>
      </c>
      <c r="R788" s="5" t="s">
        <v>845</v>
      </c>
      <c r="S788" s="5" t="s">
        <v>848</v>
      </c>
      <c r="T788" s="5" t="s">
        <v>855</v>
      </c>
      <c r="U788" s="5" t="s">
        <v>845</v>
      </c>
      <c r="V788" s="5" t="s">
        <v>845</v>
      </c>
      <c r="W788" s="5" t="s">
        <v>850</v>
      </c>
      <c r="X788" s="5" t="s">
        <v>6319</v>
      </c>
      <c r="Y788" s="5">
        <f>X789-'Sem RTOS RX'!$X788</f>
        <v>0.000150462963</v>
      </c>
      <c r="Z788" s="7">
        <f>SUM(LEN(",CO_MQ135|"),'Sem RTOS RX'!$H788,LEN(",CO2_MQ135|"),'Sem RTOS RX'!$I788,LEN(",Alcool_MQ135|"),'Sem RTOS RX'!$J788,LEN(",Alcool_MQ135|"),'Sem RTOS RX'!$K788,LEN(",Toluen_MQ135|"),'Sem RTOS RX'!$L788,LEN(",MH4_MQ135|"),'Sem RTOS RX'!$M788,LEN(",O3_MQ131|"),'Sem RTOS RX'!$N788)*8</f>
        <v>672</v>
      </c>
    </row>
    <row r="789" ht="15.75" customHeight="1">
      <c r="A789" s="5" t="s">
        <v>23331</v>
      </c>
      <c r="B789" s="5" t="s">
        <v>23332</v>
      </c>
      <c r="C789" s="5" t="s">
        <v>20275</v>
      </c>
      <c r="D789" s="5" t="s">
        <v>23333</v>
      </c>
      <c r="E789" s="5" t="s">
        <v>845</v>
      </c>
      <c r="F789" s="5" t="s">
        <v>845</v>
      </c>
      <c r="G789" s="5" t="s">
        <v>845</v>
      </c>
      <c r="H789" s="5" t="s">
        <v>34</v>
      </c>
      <c r="I789" s="5" t="s">
        <v>298</v>
      </c>
      <c r="J789" s="5" t="s">
        <v>305</v>
      </c>
      <c r="K789" s="5" t="s">
        <v>41</v>
      </c>
      <c r="L789" s="5" t="s">
        <v>568</v>
      </c>
      <c r="M789" s="5" t="s">
        <v>12</v>
      </c>
      <c r="N789" s="5" t="s">
        <v>1284</v>
      </c>
      <c r="O789" s="5" t="s">
        <v>845</v>
      </c>
      <c r="P789" s="5" t="s">
        <v>845</v>
      </c>
      <c r="Q789" s="5" t="s">
        <v>847</v>
      </c>
      <c r="R789" s="5" t="s">
        <v>845</v>
      </c>
      <c r="S789" s="5" t="s">
        <v>864</v>
      </c>
      <c r="T789" s="5" t="s">
        <v>865</v>
      </c>
      <c r="U789" s="5" t="s">
        <v>845</v>
      </c>
      <c r="V789" s="5" t="s">
        <v>845</v>
      </c>
      <c r="W789" s="5" t="s">
        <v>850</v>
      </c>
      <c r="X789" s="5" t="s">
        <v>23334</v>
      </c>
      <c r="Y789" s="5">
        <f>X790-'Sem RTOS RX'!$X789</f>
        <v>0.000162037037</v>
      </c>
      <c r="Z789" s="7">
        <f>SUM(LEN(",CO_MQ135|"),'Sem RTOS RX'!$H789,LEN(",CO2_MQ135|"),'Sem RTOS RX'!$I789,LEN(",Alcool_MQ135|"),'Sem RTOS RX'!$J789,LEN(",Alcool_MQ135|"),'Sem RTOS RX'!$K789,LEN(",Toluen_MQ135|"),'Sem RTOS RX'!$L789,LEN(",MH4_MQ135|"),'Sem RTOS RX'!$M789,LEN(",O3_MQ131|"),'Sem RTOS RX'!$N789)*8</f>
        <v>672</v>
      </c>
    </row>
    <row r="790" ht="15.75" customHeight="1">
      <c r="A790" s="5" t="s">
        <v>23335</v>
      </c>
      <c r="B790" s="5" t="s">
        <v>23336</v>
      </c>
      <c r="C790" s="5" t="s">
        <v>20275</v>
      </c>
      <c r="D790" s="5" t="s">
        <v>23337</v>
      </c>
      <c r="E790" s="5" t="s">
        <v>845</v>
      </c>
      <c r="F790" s="5" t="s">
        <v>845</v>
      </c>
      <c r="G790" s="5" t="s">
        <v>845</v>
      </c>
      <c r="H790" s="5" t="s">
        <v>780</v>
      </c>
      <c r="I790" s="5" t="s">
        <v>262</v>
      </c>
      <c r="J790" s="5" t="s">
        <v>130</v>
      </c>
      <c r="K790" s="5" t="s">
        <v>161</v>
      </c>
      <c r="L790" s="5" t="s">
        <v>446</v>
      </c>
      <c r="M790" s="5" t="s">
        <v>865</v>
      </c>
      <c r="N790" s="5" t="s">
        <v>295</v>
      </c>
      <c r="O790" s="5" t="s">
        <v>845</v>
      </c>
      <c r="P790" s="5" t="s">
        <v>845</v>
      </c>
      <c r="Q790" s="5" t="s">
        <v>847</v>
      </c>
      <c r="R790" s="5" t="s">
        <v>845</v>
      </c>
      <c r="S790" s="5" t="s">
        <v>864</v>
      </c>
      <c r="T790" s="5" t="s">
        <v>865</v>
      </c>
      <c r="U790" s="5" t="s">
        <v>845</v>
      </c>
      <c r="V790" s="5" t="s">
        <v>845</v>
      </c>
      <c r="W790" s="5" t="s">
        <v>850</v>
      </c>
      <c r="X790" s="5" t="s">
        <v>23338</v>
      </c>
      <c r="Y790" s="5">
        <f>X791-'Sem RTOS RX'!$X790</f>
        <v>0.000150462963</v>
      </c>
      <c r="Z790" s="7">
        <f>SUM(LEN(",CO_MQ135|"),'Sem RTOS RX'!$H790,LEN(",CO2_MQ135|"),'Sem RTOS RX'!$I790,LEN(",Alcool_MQ135|"),'Sem RTOS RX'!$J790,LEN(",Alcool_MQ135|"),'Sem RTOS RX'!$K790,LEN(",Toluen_MQ135|"),'Sem RTOS RX'!$L790,LEN(",MH4_MQ135|"),'Sem RTOS RX'!$M790,LEN(",O3_MQ131|"),'Sem RTOS RX'!$N790)*8</f>
        <v>672</v>
      </c>
    </row>
    <row r="791" ht="15.75" customHeight="1">
      <c r="A791" s="5" t="s">
        <v>23339</v>
      </c>
      <c r="B791" s="5" t="s">
        <v>23340</v>
      </c>
      <c r="C791" s="5" t="s">
        <v>20275</v>
      </c>
      <c r="D791" s="5" t="s">
        <v>23341</v>
      </c>
      <c r="E791" s="5" t="s">
        <v>845</v>
      </c>
      <c r="F791" s="5" t="s">
        <v>845</v>
      </c>
      <c r="G791" s="5" t="s">
        <v>845</v>
      </c>
      <c r="H791" s="5" t="s">
        <v>311</v>
      </c>
      <c r="I791" s="5" t="s">
        <v>249</v>
      </c>
      <c r="J791" s="5" t="s">
        <v>195</v>
      </c>
      <c r="K791" s="5" t="s">
        <v>846</v>
      </c>
      <c r="L791" s="5" t="s">
        <v>420</v>
      </c>
      <c r="M791" s="5" t="s">
        <v>41</v>
      </c>
      <c r="N791" s="5" t="s">
        <v>273</v>
      </c>
      <c r="O791" s="5" t="s">
        <v>845</v>
      </c>
      <c r="P791" s="5" t="s">
        <v>845</v>
      </c>
      <c r="Q791" s="5" t="s">
        <v>847</v>
      </c>
      <c r="R791" s="5" t="s">
        <v>845</v>
      </c>
      <c r="S791" s="5" t="s">
        <v>848</v>
      </c>
      <c r="T791" s="5" t="s">
        <v>865</v>
      </c>
      <c r="U791" s="5" t="s">
        <v>845</v>
      </c>
      <c r="V791" s="5" t="s">
        <v>845</v>
      </c>
      <c r="W791" s="5" t="s">
        <v>850</v>
      </c>
      <c r="X791" s="5" t="s">
        <v>6335</v>
      </c>
      <c r="Y791" s="5">
        <f>X792-'Sem RTOS RX'!$X791</f>
        <v>0.000150462963</v>
      </c>
      <c r="Z791" s="7">
        <f>SUM(LEN(",CO_MQ135|"),'Sem RTOS RX'!$H791,LEN(",CO2_MQ135|"),'Sem RTOS RX'!$I791,LEN(",Alcool_MQ135|"),'Sem RTOS RX'!$J791,LEN(",Alcool_MQ135|"),'Sem RTOS RX'!$K791,LEN(",Toluen_MQ135|"),'Sem RTOS RX'!$L791,LEN(",MH4_MQ135|"),'Sem RTOS RX'!$M791,LEN(",O3_MQ131|"),'Sem RTOS RX'!$N791)*8</f>
        <v>672</v>
      </c>
    </row>
    <row r="792" ht="15.75" customHeight="1">
      <c r="A792" s="5" t="s">
        <v>23342</v>
      </c>
      <c r="B792" s="5" t="s">
        <v>23343</v>
      </c>
      <c r="C792" s="5" t="s">
        <v>20275</v>
      </c>
      <c r="D792" s="5" t="s">
        <v>23344</v>
      </c>
      <c r="E792" s="5" t="s">
        <v>845</v>
      </c>
      <c r="F792" s="5" t="s">
        <v>845</v>
      </c>
      <c r="G792" s="5" t="s">
        <v>845</v>
      </c>
      <c r="H792" s="5" t="s">
        <v>672</v>
      </c>
      <c r="I792" s="5" t="s">
        <v>237</v>
      </c>
      <c r="J792" s="5" t="s">
        <v>202</v>
      </c>
      <c r="K792" s="5" t="s">
        <v>252</v>
      </c>
      <c r="L792" s="5" t="s">
        <v>758</v>
      </c>
      <c r="M792" s="5" t="s">
        <v>180</v>
      </c>
      <c r="N792" s="5" t="s">
        <v>39</v>
      </c>
      <c r="O792" s="5" t="s">
        <v>845</v>
      </c>
      <c r="P792" s="5" t="s">
        <v>845</v>
      </c>
      <c r="Q792" s="5" t="s">
        <v>847</v>
      </c>
      <c r="R792" s="5" t="s">
        <v>845</v>
      </c>
      <c r="S792" s="5" t="s">
        <v>864</v>
      </c>
      <c r="T792" s="5" t="s">
        <v>855</v>
      </c>
      <c r="U792" s="5" t="s">
        <v>845</v>
      </c>
      <c r="V792" s="5" t="s">
        <v>845</v>
      </c>
      <c r="W792" s="5" t="s">
        <v>850</v>
      </c>
      <c r="X792" s="5" t="s">
        <v>23345</v>
      </c>
      <c r="Y792" s="5">
        <f>X793-'Sem RTOS RX'!$X792</f>
        <v>0.000150462963</v>
      </c>
      <c r="Z792" s="7">
        <f>SUM(LEN(",CO_MQ135|"),'Sem RTOS RX'!$H792,LEN(",CO2_MQ135|"),'Sem RTOS RX'!$I792,LEN(",Alcool_MQ135|"),'Sem RTOS RX'!$J792,LEN(",Alcool_MQ135|"),'Sem RTOS RX'!$K792,LEN(",Toluen_MQ135|"),'Sem RTOS RX'!$L792,LEN(",MH4_MQ135|"),'Sem RTOS RX'!$M792,LEN(",O3_MQ131|"),'Sem RTOS RX'!$N792)*8</f>
        <v>672</v>
      </c>
    </row>
    <row r="793" ht="15.75" customHeight="1">
      <c r="A793" s="5" t="s">
        <v>23346</v>
      </c>
      <c r="B793" s="5" t="s">
        <v>23347</v>
      </c>
      <c r="C793" s="5" t="s">
        <v>20275</v>
      </c>
      <c r="D793" s="5" t="s">
        <v>23348</v>
      </c>
      <c r="E793" s="5" t="s">
        <v>845</v>
      </c>
      <c r="F793" s="5" t="s">
        <v>845</v>
      </c>
      <c r="G793" s="5" t="s">
        <v>845</v>
      </c>
      <c r="H793" s="5" t="s">
        <v>672</v>
      </c>
      <c r="I793" s="5" t="s">
        <v>237</v>
      </c>
      <c r="J793" s="5" t="s">
        <v>202</v>
      </c>
      <c r="K793" s="5" t="s">
        <v>252</v>
      </c>
      <c r="L793" s="5" t="s">
        <v>758</v>
      </c>
      <c r="M793" s="5" t="s">
        <v>180</v>
      </c>
      <c r="N793" s="5" t="s">
        <v>104</v>
      </c>
      <c r="O793" s="5" t="s">
        <v>845</v>
      </c>
      <c r="P793" s="5" t="s">
        <v>845</v>
      </c>
      <c r="Q793" s="5" t="s">
        <v>847</v>
      </c>
      <c r="R793" s="5" t="s">
        <v>845</v>
      </c>
      <c r="S793" s="5" t="s">
        <v>864</v>
      </c>
      <c r="T793" s="5" t="s">
        <v>865</v>
      </c>
      <c r="U793" s="5" t="s">
        <v>845</v>
      </c>
      <c r="V793" s="5" t="s">
        <v>845</v>
      </c>
      <c r="W793" s="5" t="s">
        <v>850</v>
      </c>
      <c r="X793" s="5" t="s">
        <v>23349</v>
      </c>
      <c r="Y793" s="5">
        <f>X794-'Sem RTOS RX'!$X793</f>
        <v>0.000150462963</v>
      </c>
      <c r="Z793" s="7">
        <f>SUM(LEN(",CO_MQ135|"),'Sem RTOS RX'!$H793,LEN(",CO2_MQ135|"),'Sem RTOS RX'!$I793,LEN(",Alcool_MQ135|"),'Sem RTOS RX'!$J793,LEN(",Alcool_MQ135|"),'Sem RTOS RX'!$K793,LEN(",Toluen_MQ135|"),'Sem RTOS RX'!$L793,LEN(",MH4_MQ135|"),'Sem RTOS RX'!$M793,LEN(",O3_MQ131|"),'Sem RTOS RX'!$N793)*8</f>
        <v>672</v>
      </c>
    </row>
    <row r="794" ht="15.75" customHeight="1">
      <c r="A794" s="5" t="s">
        <v>23350</v>
      </c>
      <c r="B794" s="5" t="s">
        <v>23351</v>
      </c>
      <c r="C794" s="5" t="s">
        <v>20275</v>
      </c>
      <c r="D794" s="5" t="s">
        <v>23352</v>
      </c>
      <c r="E794" s="5" t="s">
        <v>845</v>
      </c>
      <c r="F794" s="5" t="s">
        <v>845</v>
      </c>
      <c r="G794" s="5" t="s">
        <v>845</v>
      </c>
      <c r="H794" s="5" t="s">
        <v>311</v>
      </c>
      <c r="I794" s="5" t="s">
        <v>249</v>
      </c>
      <c r="J794" s="5" t="s">
        <v>195</v>
      </c>
      <c r="K794" s="5" t="s">
        <v>846</v>
      </c>
      <c r="L794" s="5" t="s">
        <v>420</v>
      </c>
      <c r="M794" s="5" t="s">
        <v>41</v>
      </c>
      <c r="N794" s="5" t="s">
        <v>8578</v>
      </c>
      <c r="O794" s="5" t="s">
        <v>845</v>
      </c>
      <c r="P794" s="5" t="s">
        <v>845</v>
      </c>
      <c r="Q794" s="5" t="s">
        <v>847</v>
      </c>
      <c r="R794" s="5" t="s">
        <v>845</v>
      </c>
      <c r="S794" s="5" t="s">
        <v>848</v>
      </c>
      <c r="T794" s="5" t="s">
        <v>855</v>
      </c>
      <c r="U794" s="5" t="s">
        <v>845</v>
      </c>
      <c r="V794" s="5" t="s">
        <v>845</v>
      </c>
      <c r="W794" s="5" t="s">
        <v>850</v>
      </c>
      <c r="X794" s="5" t="s">
        <v>23353</v>
      </c>
      <c r="Y794" s="5">
        <f>X795-'Sem RTOS RX'!$X794</f>
        <v>0.000150462963</v>
      </c>
      <c r="Z794" s="7">
        <f>SUM(LEN(",CO_MQ135|"),'Sem RTOS RX'!$H794,LEN(",CO2_MQ135|"),'Sem RTOS RX'!$I794,LEN(",Alcool_MQ135|"),'Sem RTOS RX'!$J794,LEN(",Alcool_MQ135|"),'Sem RTOS RX'!$K794,LEN(",Toluen_MQ135|"),'Sem RTOS RX'!$L794,LEN(",MH4_MQ135|"),'Sem RTOS RX'!$M794,LEN(",O3_MQ131|"),'Sem RTOS RX'!$N794)*8</f>
        <v>672</v>
      </c>
    </row>
    <row r="795" ht="15.75" customHeight="1">
      <c r="A795" s="5" t="s">
        <v>23354</v>
      </c>
      <c r="B795" s="5" t="s">
        <v>23355</v>
      </c>
      <c r="C795" s="5" t="s">
        <v>20275</v>
      </c>
      <c r="D795" s="5" t="s">
        <v>23356</v>
      </c>
      <c r="E795" s="5" t="s">
        <v>845</v>
      </c>
      <c r="F795" s="5" t="s">
        <v>845</v>
      </c>
      <c r="G795" s="5" t="s">
        <v>845</v>
      </c>
      <c r="H795" s="5" t="s">
        <v>732</v>
      </c>
      <c r="I795" s="5" t="s">
        <v>188</v>
      </c>
      <c r="J795" s="5" t="s">
        <v>236</v>
      </c>
      <c r="K795" s="5" t="s">
        <v>161</v>
      </c>
      <c r="L795" s="5" t="s">
        <v>462</v>
      </c>
      <c r="M795" s="5" t="s">
        <v>865</v>
      </c>
      <c r="N795" s="5" t="s">
        <v>102</v>
      </c>
      <c r="O795" s="5" t="s">
        <v>845</v>
      </c>
      <c r="P795" s="5" t="s">
        <v>845</v>
      </c>
      <c r="Q795" s="5" t="s">
        <v>847</v>
      </c>
      <c r="R795" s="5" t="s">
        <v>845</v>
      </c>
      <c r="S795" s="5" t="s">
        <v>864</v>
      </c>
      <c r="T795" s="5" t="s">
        <v>20285</v>
      </c>
      <c r="U795" s="5" t="s">
        <v>845</v>
      </c>
      <c r="V795" s="5" t="s">
        <v>845</v>
      </c>
      <c r="W795" s="5" t="s">
        <v>850</v>
      </c>
      <c r="X795" s="5" t="s">
        <v>23357</v>
      </c>
      <c r="Y795" s="5">
        <f>X796-'Sem RTOS RX'!$X795</f>
        <v>0.000150462963</v>
      </c>
      <c r="Z795" s="7">
        <f>SUM(LEN(",CO_MQ135|"),'Sem RTOS RX'!$H795,LEN(",CO2_MQ135|"),'Sem RTOS RX'!$I795,LEN(",Alcool_MQ135|"),'Sem RTOS RX'!$J795,LEN(",Alcool_MQ135|"),'Sem RTOS RX'!$K795,LEN(",Toluen_MQ135|"),'Sem RTOS RX'!$L795,LEN(",MH4_MQ135|"),'Sem RTOS RX'!$M795,LEN(",O3_MQ131|"),'Sem RTOS RX'!$N795)*8</f>
        <v>672</v>
      </c>
    </row>
    <row r="796" ht="15.75" customHeight="1">
      <c r="A796" s="5" t="s">
        <v>23358</v>
      </c>
      <c r="B796" s="5" t="s">
        <v>23359</v>
      </c>
      <c r="C796" s="5" t="s">
        <v>20275</v>
      </c>
      <c r="D796" s="5" t="s">
        <v>23360</v>
      </c>
      <c r="E796" s="5" t="s">
        <v>845</v>
      </c>
      <c r="F796" s="5" t="s">
        <v>845</v>
      </c>
      <c r="G796" s="5" t="s">
        <v>845</v>
      </c>
      <c r="H796" s="5" t="s">
        <v>607</v>
      </c>
      <c r="I796" s="5" t="s">
        <v>249</v>
      </c>
      <c r="J796" s="5" t="s">
        <v>203</v>
      </c>
      <c r="K796" s="5" t="s">
        <v>846</v>
      </c>
      <c r="L796" s="5" t="s">
        <v>738</v>
      </c>
      <c r="M796" s="5" t="s">
        <v>41</v>
      </c>
      <c r="N796" s="5" t="s">
        <v>75</v>
      </c>
      <c r="O796" s="5" t="s">
        <v>845</v>
      </c>
      <c r="P796" s="5" t="s">
        <v>845</v>
      </c>
      <c r="Q796" s="5" t="s">
        <v>847</v>
      </c>
      <c r="R796" s="5" t="s">
        <v>845</v>
      </c>
      <c r="S796" s="5" t="s">
        <v>848</v>
      </c>
      <c r="T796" s="5" t="s">
        <v>855</v>
      </c>
      <c r="U796" s="5" t="s">
        <v>845</v>
      </c>
      <c r="V796" s="5" t="s">
        <v>845</v>
      </c>
      <c r="W796" s="5" t="s">
        <v>850</v>
      </c>
      <c r="X796" s="5" t="s">
        <v>23361</v>
      </c>
      <c r="Y796" s="5">
        <f>X797-'Sem RTOS RX'!$X796</f>
        <v>0.000150462963</v>
      </c>
      <c r="Z796" s="7">
        <f>SUM(LEN(",CO_MQ135|"),'Sem RTOS RX'!$H796,LEN(",CO2_MQ135|"),'Sem RTOS RX'!$I796,LEN(",Alcool_MQ135|"),'Sem RTOS RX'!$J796,LEN(",Alcool_MQ135|"),'Sem RTOS RX'!$K796,LEN(",Toluen_MQ135|"),'Sem RTOS RX'!$L796,LEN(",MH4_MQ135|"),'Sem RTOS RX'!$M796,LEN(",O3_MQ131|"),'Sem RTOS RX'!$N796)*8</f>
        <v>672</v>
      </c>
    </row>
    <row r="797" ht="15.75" customHeight="1">
      <c r="A797" s="5" t="s">
        <v>23362</v>
      </c>
      <c r="B797" s="5" t="s">
        <v>23363</v>
      </c>
      <c r="C797" s="5" t="s">
        <v>20275</v>
      </c>
      <c r="D797" s="5" t="s">
        <v>23364</v>
      </c>
      <c r="E797" s="5" t="s">
        <v>845</v>
      </c>
      <c r="F797" s="5" t="s">
        <v>845</v>
      </c>
      <c r="G797" s="5" t="s">
        <v>845</v>
      </c>
      <c r="H797" s="5" t="s">
        <v>687</v>
      </c>
      <c r="I797" s="5" t="s">
        <v>255</v>
      </c>
      <c r="J797" s="5" t="s">
        <v>184</v>
      </c>
      <c r="K797" s="5" t="s">
        <v>238</v>
      </c>
      <c r="L797" s="5" t="s">
        <v>734</v>
      </c>
      <c r="M797" s="5" t="s">
        <v>180</v>
      </c>
      <c r="N797" s="5" t="s">
        <v>247</v>
      </c>
      <c r="O797" s="5" t="s">
        <v>845</v>
      </c>
      <c r="P797" s="5" t="s">
        <v>845</v>
      </c>
      <c r="Q797" s="5" t="s">
        <v>847</v>
      </c>
      <c r="R797" s="5" t="s">
        <v>845</v>
      </c>
      <c r="S797" s="5" t="s">
        <v>864</v>
      </c>
      <c r="T797" s="5" t="s">
        <v>865</v>
      </c>
      <c r="U797" s="5" t="s">
        <v>845</v>
      </c>
      <c r="V797" s="5" t="s">
        <v>845</v>
      </c>
      <c r="W797" s="5" t="s">
        <v>850</v>
      </c>
      <c r="X797" s="5" t="s">
        <v>23365</v>
      </c>
      <c r="Y797" s="5">
        <f>X798-'Sem RTOS RX'!$X797</f>
        <v>0.000150462963</v>
      </c>
      <c r="Z797" s="7">
        <f>SUM(LEN(",CO_MQ135|"),'Sem RTOS RX'!$H797,LEN(",CO2_MQ135|"),'Sem RTOS RX'!$I797,LEN(",Alcool_MQ135|"),'Sem RTOS RX'!$J797,LEN(",Alcool_MQ135|"),'Sem RTOS RX'!$K797,LEN(",Toluen_MQ135|"),'Sem RTOS RX'!$L797,LEN(",MH4_MQ135|"),'Sem RTOS RX'!$M797,LEN(",O3_MQ131|"),'Sem RTOS RX'!$N797)*8</f>
        <v>672</v>
      </c>
    </row>
    <row r="798" ht="15.75" customHeight="1">
      <c r="A798" s="5" t="s">
        <v>23366</v>
      </c>
      <c r="B798" s="5" t="s">
        <v>23367</v>
      </c>
      <c r="C798" s="5" t="s">
        <v>20275</v>
      </c>
      <c r="D798" s="5" t="s">
        <v>23368</v>
      </c>
      <c r="E798" s="5" t="s">
        <v>845</v>
      </c>
      <c r="F798" s="5" t="s">
        <v>845</v>
      </c>
      <c r="G798" s="5" t="s">
        <v>845</v>
      </c>
      <c r="H798" s="5" t="s">
        <v>704</v>
      </c>
      <c r="I798" s="5" t="s">
        <v>255</v>
      </c>
      <c r="J798" s="5" t="s">
        <v>194</v>
      </c>
      <c r="K798" s="5" t="s">
        <v>238</v>
      </c>
      <c r="L798" s="5" t="s">
        <v>734</v>
      </c>
      <c r="M798" s="5" t="s">
        <v>180</v>
      </c>
      <c r="N798" s="5" t="s">
        <v>52</v>
      </c>
      <c r="O798" s="5" t="s">
        <v>845</v>
      </c>
      <c r="P798" s="5" t="s">
        <v>845</v>
      </c>
      <c r="Q798" s="5" t="s">
        <v>847</v>
      </c>
      <c r="R798" s="5" t="s">
        <v>845</v>
      </c>
      <c r="S798" s="5" t="s">
        <v>864</v>
      </c>
      <c r="T798" s="5" t="s">
        <v>20285</v>
      </c>
      <c r="U798" s="5" t="s">
        <v>845</v>
      </c>
      <c r="V798" s="5" t="s">
        <v>845</v>
      </c>
      <c r="W798" s="5" t="s">
        <v>850</v>
      </c>
      <c r="X798" s="5" t="s">
        <v>6367</v>
      </c>
      <c r="Y798" s="5">
        <f>X799-'Sem RTOS RX'!$X798</f>
        <v>0.000150462963</v>
      </c>
      <c r="Z798" s="7">
        <f>SUM(LEN(",CO_MQ135|"),'Sem RTOS RX'!$H798,LEN(",CO2_MQ135|"),'Sem RTOS RX'!$I798,LEN(",Alcool_MQ135|"),'Sem RTOS RX'!$J798,LEN(",Alcool_MQ135|"),'Sem RTOS RX'!$K798,LEN(",Toluen_MQ135|"),'Sem RTOS RX'!$L798,LEN(",MH4_MQ135|"),'Sem RTOS RX'!$M798,LEN(",O3_MQ131|"),'Sem RTOS RX'!$N798)*8</f>
        <v>672</v>
      </c>
    </row>
    <row r="799" ht="15.75" customHeight="1">
      <c r="A799" s="5" t="s">
        <v>23369</v>
      </c>
      <c r="B799" s="5" t="s">
        <v>23370</v>
      </c>
      <c r="C799" s="5" t="s">
        <v>20275</v>
      </c>
      <c r="D799" s="5" t="s">
        <v>23371</v>
      </c>
      <c r="E799" s="5" t="s">
        <v>845</v>
      </c>
      <c r="F799" s="5" t="s">
        <v>845</v>
      </c>
      <c r="G799" s="5" t="s">
        <v>845</v>
      </c>
      <c r="H799" s="5" t="s">
        <v>607</v>
      </c>
      <c r="I799" s="5" t="s">
        <v>249</v>
      </c>
      <c r="J799" s="5" t="s">
        <v>203</v>
      </c>
      <c r="K799" s="5" t="s">
        <v>846</v>
      </c>
      <c r="L799" s="5" t="s">
        <v>738</v>
      </c>
      <c r="M799" s="5" t="s">
        <v>41</v>
      </c>
      <c r="N799" s="5" t="s">
        <v>129</v>
      </c>
      <c r="O799" s="5" t="s">
        <v>845</v>
      </c>
      <c r="P799" s="5" t="s">
        <v>845</v>
      </c>
      <c r="Q799" s="5" t="s">
        <v>847</v>
      </c>
      <c r="R799" s="5" t="s">
        <v>845</v>
      </c>
      <c r="S799" s="5" t="s">
        <v>848</v>
      </c>
      <c r="T799" s="5" t="s">
        <v>865</v>
      </c>
      <c r="U799" s="5" t="s">
        <v>845</v>
      </c>
      <c r="V799" s="5" t="s">
        <v>845</v>
      </c>
      <c r="W799" s="5" t="s">
        <v>850</v>
      </c>
      <c r="X799" s="5" t="s">
        <v>23372</v>
      </c>
      <c r="Y799" s="5">
        <f>X800-'Sem RTOS RX'!$X799</f>
        <v>0.000162037037</v>
      </c>
      <c r="Z799" s="7">
        <f>SUM(LEN(",CO_MQ135|"),'Sem RTOS RX'!$H799,LEN(",CO2_MQ135|"),'Sem RTOS RX'!$I799,LEN(",Alcool_MQ135|"),'Sem RTOS RX'!$J799,LEN(",Alcool_MQ135|"),'Sem RTOS RX'!$K799,LEN(",Toluen_MQ135|"),'Sem RTOS RX'!$L799,LEN(",MH4_MQ135|"),'Sem RTOS RX'!$M799,LEN(",O3_MQ131|"),'Sem RTOS RX'!$N799)*8</f>
        <v>672</v>
      </c>
    </row>
    <row r="800" ht="15.75" customHeight="1">
      <c r="A800" s="5" t="s">
        <v>23373</v>
      </c>
      <c r="B800" s="5" t="s">
        <v>23374</v>
      </c>
      <c r="C800" s="5" t="s">
        <v>20275</v>
      </c>
      <c r="D800" s="5" t="s">
        <v>23375</v>
      </c>
      <c r="E800" s="5" t="s">
        <v>845</v>
      </c>
      <c r="F800" s="5" t="s">
        <v>845</v>
      </c>
      <c r="G800" s="5" t="s">
        <v>845</v>
      </c>
      <c r="H800" s="5" t="s">
        <v>661</v>
      </c>
      <c r="I800" s="5" t="s">
        <v>237</v>
      </c>
      <c r="J800" s="5" t="s">
        <v>202</v>
      </c>
      <c r="K800" s="5" t="s">
        <v>252</v>
      </c>
      <c r="L800" s="5" t="s">
        <v>438</v>
      </c>
      <c r="M800" s="5" t="s">
        <v>180</v>
      </c>
      <c r="N800" s="5" t="s">
        <v>115</v>
      </c>
      <c r="O800" s="5" t="s">
        <v>845</v>
      </c>
      <c r="P800" s="5" t="s">
        <v>845</v>
      </c>
      <c r="Q800" s="5" t="s">
        <v>847</v>
      </c>
      <c r="R800" s="5" t="s">
        <v>845</v>
      </c>
      <c r="S800" s="5" t="s">
        <v>864</v>
      </c>
      <c r="T800" s="5" t="s">
        <v>855</v>
      </c>
      <c r="U800" s="5" t="s">
        <v>845</v>
      </c>
      <c r="V800" s="5" t="s">
        <v>845</v>
      </c>
      <c r="W800" s="5" t="s">
        <v>850</v>
      </c>
      <c r="X800" s="5" t="s">
        <v>23376</v>
      </c>
      <c r="Y800" s="5">
        <f>X801-'Sem RTOS RX'!$X800</f>
        <v>0.000150462963</v>
      </c>
      <c r="Z800" s="7">
        <f>SUM(LEN(",CO_MQ135|"),'Sem RTOS RX'!$H800,LEN(",CO2_MQ135|"),'Sem RTOS RX'!$I800,LEN(",Alcool_MQ135|"),'Sem RTOS RX'!$J800,LEN(",Alcool_MQ135|"),'Sem RTOS RX'!$K800,LEN(",Toluen_MQ135|"),'Sem RTOS RX'!$L800,LEN(",MH4_MQ135|"),'Sem RTOS RX'!$M800,LEN(",O3_MQ131|"),'Sem RTOS RX'!$N800)*8</f>
        <v>672</v>
      </c>
    </row>
    <row r="801" ht="15.75" customHeight="1">
      <c r="A801" s="5" t="s">
        <v>23377</v>
      </c>
      <c r="B801" s="5" t="s">
        <v>23378</v>
      </c>
      <c r="C801" s="5" t="s">
        <v>20275</v>
      </c>
      <c r="D801" s="5" t="s">
        <v>23379</v>
      </c>
      <c r="E801" s="5" t="s">
        <v>845</v>
      </c>
      <c r="F801" s="5" t="s">
        <v>845</v>
      </c>
      <c r="G801" s="5" t="s">
        <v>845</v>
      </c>
      <c r="H801" s="5" t="s">
        <v>672</v>
      </c>
      <c r="I801" s="5" t="s">
        <v>237</v>
      </c>
      <c r="J801" s="5" t="s">
        <v>202</v>
      </c>
      <c r="K801" s="5" t="s">
        <v>252</v>
      </c>
      <c r="L801" s="5" t="s">
        <v>758</v>
      </c>
      <c r="M801" s="5" t="s">
        <v>180</v>
      </c>
      <c r="N801" s="5" t="s">
        <v>100</v>
      </c>
      <c r="O801" s="5" t="s">
        <v>845</v>
      </c>
      <c r="P801" s="5" t="s">
        <v>845</v>
      </c>
      <c r="Q801" s="5" t="s">
        <v>847</v>
      </c>
      <c r="R801" s="5" t="s">
        <v>845</v>
      </c>
      <c r="S801" s="5" t="s">
        <v>864</v>
      </c>
      <c r="T801" s="5" t="s">
        <v>865</v>
      </c>
      <c r="U801" s="5" t="s">
        <v>845</v>
      </c>
      <c r="V801" s="5" t="s">
        <v>845</v>
      </c>
      <c r="W801" s="5" t="s">
        <v>850</v>
      </c>
      <c r="X801" s="5" t="s">
        <v>23380</v>
      </c>
      <c r="Y801" s="5">
        <f>X802-'Sem RTOS RX'!$X801</f>
        <v>0.000150462963</v>
      </c>
      <c r="Z801" s="7">
        <f>SUM(LEN(",CO_MQ135|"),'Sem RTOS RX'!$H801,LEN(",CO2_MQ135|"),'Sem RTOS RX'!$I801,LEN(",Alcool_MQ135|"),'Sem RTOS RX'!$J801,LEN(",Alcool_MQ135|"),'Sem RTOS RX'!$K801,LEN(",Toluen_MQ135|"),'Sem RTOS RX'!$L801,LEN(",MH4_MQ135|"),'Sem RTOS RX'!$M801,LEN(",O3_MQ131|"),'Sem RTOS RX'!$N801)*8</f>
        <v>672</v>
      </c>
    </row>
    <row r="802" ht="15.75" customHeight="1">
      <c r="A802" s="5" t="s">
        <v>23381</v>
      </c>
      <c r="B802" s="5" t="s">
        <v>23382</v>
      </c>
      <c r="C802" s="5" t="s">
        <v>20275</v>
      </c>
      <c r="D802" s="5" t="s">
        <v>23383</v>
      </c>
      <c r="E802" s="5" t="s">
        <v>845</v>
      </c>
      <c r="F802" s="5" t="s">
        <v>845</v>
      </c>
      <c r="G802" s="5" t="s">
        <v>845</v>
      </c>
      <c r="H802" s="5" t="s">
        <v>657</v>
      </c>
      <c r="I802" s="5" t="s">
        <v>294</v>
      </c>
      <c r="J802" s="5" t="s">
        <v>208</v>
      </c>
      <c r="K802" s="5" t="s">
        <v>252</v>
      </c>
      <c r="L802" s="5" t="s">
        <v>434</v>
      </c>
      <c r="M802" s="5" t="s">
        <v>41</v>
      </c>
      <c r="N802" s="5" t="s">
        <v>865</v>
      </c>
      <c r="O802" s="5" t="s">
        <v>845</v>
      </c>
      <c r="P802" s="5" t="s">
        <v>845</v>
      </c>
      <c r="Q802" s="5" t="s">
        <v>847</v>
      </c>
      <c r="R802" s="5" t="s">
        <v>845</v>
      </c>
      <c r="S802" s="5" t="s">
        <v>864</v>
      </c>
      <c r="T802" s="5" t="s">
        <v>20285</v>
      </c>
      <c r="U802" s="5" t="s">
        <v>845</v>
      </c>
      <c r="V802" s="5" t="s">
        <v>845</v>
      </c>
      <c r="W802" s="5" t="s">
        <v>850</v>
      </c>
      <c r="X802" s="5" t="s">
        <v>23384</v>
      </c>
      <c r="Y802" s="5">
        <f>X803-'Sem RTOS RX'!$X802</f>
        <v>0.000150462963</v>
      </c>
      <c r="Z802" s="7">
        <f>SUM(LEN(",CO_MQ135|"),'Sem RTOS RX'!$H802,LEN(",CO2_MQ135|"),'Sem RTOS RX'!$I802,LEN(",Alcool_MQ135|"),'Sem RTOS RX'!$J802,LEN(",Alcool_MQ135|"),'Sem RTOS RX'!$K802,LEN(",Toluen_MQ135|"),'Sem RTOS RX'!$L802,LEN(",MH4_MQ135|"),'Sem RTOS RX'!$M802,LEN(",O3_MQ131|"),'Sem RTOS RX'!$N802)*8</f>
        <v>672</v>
      </c>
    </row>
    <row r="803" ht="15.75" customHeight="1">
      <c r="A803" s="5" t="s">
        <v>23385</v>
      </c>
      <c r="B803" s="5" t="s">
        <v>23386</v>
      </c>
      <c r="C803" s="5" t="s">
        <v>20275</v>
      </c>
      <c r="D803" s="5" t="s">
        <v>23387</v>
      </c>
      <c r="E803" s="5" t="s">
        <v>845</v>
      </c>
      <c r="F803" s="5" t="s">
        <v>845</v>
      </c>
      <c r="G803" s="5" t="s">
        <v>845</v>
      </c>
      <c r="H803" s="5" t="s">
        <v>657</v>
      </c>
      <c r="I803" s="5" t="s">
        <v>294</v>
      </c>
      <c r="J803" s="5" t="s">
        <v>208</v>
      </c>
      <c r="K803" s="5" t="s">
        <v>252</v>
      </c>
      <c r="L803" s="5" t="s">
        <v>434</v>
      </c>
      <c r="M803" s="5" t="s">
        <v>41</v>
      </c>
      <c r="N803" s="5" t="s">
        <v>84</v>
      </c>
      <c r="O803" s="5" t="s">
        <v>845</v>
      </c>
      <c r="P803" s="5" t="s">
        <v>845</v>
      </c>
      <c r="Q803" s="5" t="s">
        <v>847</v>
      </c>
      <c r="R803" s="5" t="s">
        <v>845</v>
      </c>
      <c r="S803" s="5" t="s">
        <v>864</v>
      </c>
      <c r="T803" s="5" t="s">
        <v>855</v>
      </c>
      <c r="U803" s="5" t="s">
        <v>845</v>
      </c>
      <c r="V803" s="5" t="s">
        <v>845</v>
      </c>
      <c r="W803" s="5" t="s">
        <v>850</v>
      </c>
      <c r="X803" s="5" t="s">
        <v>23388</v>
      </c>
      <c r="Y803" s="5">
        <f>X804-'Sem RTOS RX'!$X803</f>
        <v>0.000150462963</v>
      </c>
      <c r="Z803" s="7">
        <f>SUM(LEN(",CO_MQ135|"),'Sem RTOS RX'!$H803,LEN(",CO2_MQ135|"),'Sem RTOS RX'!$I803,LEN(",Alcool_MQ135|"),'Sem RTOS RX'!$J803,LEN(",Alcool_MQ135|"),'Sem RTOS RX'!$K803,LEN(",Toluen_MQ135|"),'Sem RTOS RX'!$L803,LEN(",MH4_MQ135|"),'Sem RTOS RX'!$M803,LEN(",O3_MQ131|"),'Sem RTOS RX'!$N803)*8</f>
        <v>672</v>
      </c>
    </row>
    <row r="804" ht="15.75" customHeight="1">
      <c r="A804" s="5" t="s">
        <v>23389</v>
      </c>
      <c r="B804" s="5" t="s">
        <v>23390</v>
      </c>
      <c r="C804" s="5" t="s">
        <v>20275</v>
      </c>
      <c r="D804" s="5" t="s">
        <v>23391</v>
      </c>
      <c r="E804" s="5" t="s">
        <v>845</v>
      </c>
      <c r="F804" s="5" t="s">
        <v>845</v>
      </c>
      <c r="G804" s="5" t="s">
        <v>845</v>
      </c>
      <c r="H804" s="5" t="s">
        <v>704</v>
      </c>
      <c r="I804" s="5" t="s">
        <v>255</v>
      </c>
      <c r="J804" s="5" t="s">
        <v>194</v>
      </c>
      <c r="K804" s="5" t="s">
        <v>238</v>
      </c>
      <c r="L804" s="5" t="s">
        <v>734</v>
      </c>
      <c r="M804" s="5" t="s">
        <v>180</v>
      </c>
      <c r="N804" s="5" t="s">
        <v>53</v>
      </c>
      <c r="O804" s="5" t="s">
        <v>845</v>
      </c>
      <c r="P804" s="5" t="s">
        <v>845</v>
      </c>
      <c r="Q804" s="5" t="s">
        <v>847</v>
      </c>
      <c r="R804" s="5" t="s">
        <v>845</v>
      </c>
      <c r="S804" s="5" t="s">
        <v>864</v>
      </c>
      <c r="T804" s="5" t="s">
        <v>865</v>
      </c>
      <c r="U804" s="5" t="s">
        <v>845</v>
      </c>
      <c r="V804" s="5" t="s">
        <v>845</v>
      </c>
      <c r="W804" s="5" t="s">
        <v>850</v>
      </c>
      <c r="X804" s="5" t="s">
        <v>23392</v>
      </c>
      <c r="Y804" s="5">
        <f>X805-'Sem RTOS RX'!$X804</f>
        <v>0.000150462963</v>
      </c>
      <c r="Z804" s="7">
        <f>SUM(LEN(",CO_MQ135|"),'Sem RTOS RX'!$H804,LEN(",CO2_MQ135|"),'Sem RTOS RX'!$I804,LEN(",Alcool_MQ135|"),'Sem RTOS RX'!$J804,LEN(",Alcool_MQ135|"),'Sem RTOS RX'!$K804,LEN(",Toluen_MQ135|"),'Sem RTOS RX'!$L804,LEN(",MH4_MQ135|"),'Sem RTOS RX'!$M804,LEN(",O3_MQ131|"),'Sem RTOS RX'!$N804)*8</f>
        <v>672</v>
      </c>
    </row>
    <row r="805" ht="15.75" customHeight="1">
      <c r="A805" s="5" t="s">
        <v>23393</v>
      </c>
      <c r="B805" s="5" t="s">
        <v>23394</v>
      </c>
      <c r="C805" s="5" t="s">
        <v>20275</v>
      </c>
      <c r="D805" s="5" t="s">
        <v>23395</v>
      </c>
      <c r="E805" s="5" t="s">
        <v>845</v>
      </c>
      <c r="F805" s="5" t="s">
        <v>845</v>
      </c>
      <c r="G805" s="5" t="s">
        <v>845</v>
      </c>
      <c r="H805" s="5" t="s">
        <v>717</v>
      </c>
      <c r="I805" s="5" t="s">
        <v>234</v>
      </c>
      <c r="J805" s="5" t="s">
        <v>244</v>
      </c>
      <c r="K805" s="5" t="s">
        <v>161</v>
      </c>
      <c r="L805" s="5" t="s">
        <v>458</v>
      </c>
      <c r="M805" s="5" t="s">
        <v>865</v>
      </c>
      <c r="N805" s="5" t="s">
        <v>279</v>
      </c>
      <c r="O805" s="5" t="s">
        <v>845</v>
      </c>
      <c r="P805" s="5" t="s">
        <v>845</v>
      </c>
      <c r="Q805" s="5" t="s">
        <v>847</v>
      </c>
      <c r="R805" s="5" t="s">
        <v>845</v>
      </c>
      <c r="S805" s="5" t="s">
        <v>864</v>
      </c>
      <c r="T805" s="5" t="s">
        <v>865</v>
      </c>
      <c r="U805" s="5" t="s">
        <v>845</v>
      </c>
      <c r="V805" s="5" t="s">
        <v>845</v>
      </c>
      <c r="W805" s="5" t="s">
        <v>850</v>
      </c>
      <c r="X805" s="5" t="s">
        <v>23396</v>
      </c>
      <c r="Y805" s="5">
        <f>X806-'Sem RTOS RX'!$X805</f>
        <v>0.000150462963</v>
      </c>
      <c r="Z805" s="7">
        <f>SUM(LEN(",CO_MQ135|"),'Sem RTOS RX'!$H805,LEN(",CO2_MQ135|"),'Sem RTOS RX'!$I805,LEN(",Alcool_MQ135|"),'Sem RTOS RX'!$J805,LEN(",Alcool_MQ135|"),'Sem RTOS RX'!$K805,LEN(",Toluen_MQ135|"),'Sem RTOS RX'!$L805,LEN(",MH4_MQ135|"),'Sem RTOS RX'!$M805,LEN(",O3_MQ131|"),'Sem RTOS RX'!$N805)*8</f>
        <v>672</v>
      </c>
    </row>
    <row r="806" ht="15.75" customHeight="1">
      <c r="A806" s="5" t="s">
        <v>23397</v>
      </c>
      <c r="B806" s="5" t="s">
        <v>23398</v>
      </c>
      <c r="C806" s="5" t="s">
        <v>20275</v>
      </c>
      <c r="D806" s="5" t="s">
        <v>23399</v>
      </c>
      <c r="E806" s="5" t="s">
        <v>845</v>
      </c>
      <c r="F806" s="5" t="s">
        <v>845</v>
      </c>
      <c r="G806" s="5" t="s">
        <v>845</v>
      </c>
      <c r="H806" s="5" t="s">
        <v>639</v>
      </c>
      <c r="I806" s="5" t="s">
        <v>1371</v>
      </c>
      <c r="J806" s="5" t="s">
        <v>212</v>
      </c>
      <c r="K806" s="5" t="s">
        <v>252</v>
      </c>
      <c r="L806" s="5" t="s">
        <v>944</v>
      </c>
      <c r="M806" s="5" t="s">
        <v>41</v>
      </c>
      <c r="N806" s="5" t="s">
        <v>1002</v>
      </c>
      <c r="O806" s="5" t="s">
        <v>845</v>
      </c>
      <c r="P806" s="5" t="s">
        <v>845</v>
      </c>
      <c r="Q806" s="5" t="s">
        <v>847</v>
      </c>
      <c r="R806" s="5" t="s">
        <v>845</v>
      </c>
      <c r="S806" s="5" t="s">
        <v>864</v>
      </c>
      <c r="T806" s="5" t="s">
        <v>865</v>
      </c>
      <c r="U806" s="5" t="s">
        <v>845</v>
      </c>
      <c r="V806" s="5" t="s">
        <v>845</v>
      </c>
      <c r="W806" s="5" t="s">
        <v>850</v>
      </c>
      <c r="X806" s="5" t="s">
        <v>23400</v>
      </c>
      <c r="Y806" s="5">
        <f>X807-'Sem RTOS RX'!$X806</f>
        <v>0.000150462963</v>
      </c>
      <c r="Z806" s="7">
        <f>SUM(LEN(",CO_MQ135|"),'Sem RTOS RX'!$H806,LEN(",CO2_MQ135|"),'Sem RTOS RX'!$I806,LEN(",Alcool_MQ135|"),'Sem RTOS RX'!$J806,LEN(",Alcool_MQ135|"),'Sem RTOS RX'!$K806,LEN(",Toluen_MQ135|"),'Sem RTOS RX'!$L806,LEN(",MH4_MQ135|"),'Sem RTOS RX'!$M806,LEN(",O3_MQ131|"),'Sem RTOS RX'!$N806)*8</f>
        <v>672</v>
      </c>
    </row>
    <row r="807" ht="15.75" customHeight="1">
      <c r="A807" s="5" t="s">
        <v>23401</v>
      </c>
      <c r="B807" s="5" t="s">
        <v>23402</v>
      </c>
      <c r="C807" s="5" t="s">
        <v>20275</v>
      </c>
      <c r="D807" s="5" t="s">
        <v>23403</v>
      </c>
      <c r="E807" s="5" t="s">
        <v>845</v>
      </c>
      <c r="F807" s="5" t="s">
        <v>845</v>
      </c>
      <c r="G807" s="5" t="s">
        <v>845</v>
      </c>
      <c r="H807" s="5" t="s">
        <v>646</v>
      </c>
      <c r="I807" s="5" t="s">
        <v>1371</v>
      </c>
      <c r="J807" s="5" t="s">
        <v>1372</v>
      </c>
      <c r="K807" s="5" t="s">
        <v>252</v>
      </c>
      <c r="L807" s="5" t="s">
        <v>944</v>
      </c>
      <c r="M807" s="5" t="s">
        <v>41</v>
      </c>
      <c r="N807" s="5" t="s">
        <v>173</v>
      </c>
      <c r="O807" s="5" t="s">
        <v>845</v>
      </c>
      <c r="P807" s="5" t="s">
        <v>845</v>
      </c>
      <c r="Q807" s="5" t="s">
        <v>847</v>
      </c>
      <c r="R807" s="5" t="s">
        <v>845</v>
      </c>
      <c r="S807" s="5" t="s">
        <v>864</v>
      </c>
      <c r="T807" s="5" t="s">
        <v>865</v>
      </c>
      <c r="U807" s="5" t="s">
        <v>845</v>
      </c>
      <c r="V807" s="5" t="s">
        <v>845</v>
      </c>
      <c r="W807" s="5" t="s">
        <v>850</v>
      </c>
      <c r="X807" s="5" t="s">
        <v>23404</v>
      </c>
      <c r="Y807" s="5">
        <f>X808-'Sem RTOS RX'!$X807</f>
        <v>0.0003009259259</v>
      </c>
      <c r="Z807" s="7">
        <f>SUM(LEN(",CO_MQ135|"),'Sem RTOS RX'!$H807,LEN(",CO2_MQ135|"),'Sem RTOS RX'!$I807,LEN(",Alcool_MQ135|"),'Sem RTOS RX'!$J807,LEN(",Alcool_MQ135|"),'Sem RTOS RX'!$K807,LEN(",Toluen_MQ135|"),'Sem RTOS RX'!$L807,LEN(",MH4_MQ135|"),'Sem RTOS RX'!$M807,LEN(",O3_MQ131|"),'Sem RTOS RX'!$N807)*8</f>
        <v>672</v>
      </c>
    </row>
    <row r="808" ht="15.75" customHeight="1">
      <c r="A808" s="5" t="s">
        <v>23405</v>
      </c>
      <c r="B808" s="5" t="s">
        <v>23406</v>
      </c>
      <c r="C808" s="5" t="s">
        <v>20275</v>
      </c>
      <c r="D808" s="5" t="s">
        <v>23407</v>
      </c>
      <c r="E808" s="5" t="s">
        <v>845</v>
      </c>
      <c r="F808" s="5" t="s">
        <v>845</v>
      </c>
      <c r="G808" s="5" t="s">
        <v>845</v>
      </c>
      <c r="H808" s="5" t="s">
        <v>604</v>
      </c>
      <c r="I808" s="5" t="s">
        <v>297</v>
      </c>
      <c r="J808" s="5" t="s">
        <v>203</v>
      </c>
      <c r="K808" s="5" t="s">
        <v>846</v>
      </c>
      <c r="L808" s="5" t="s">
        <v>745</v>
      </c>
      <c r="M808" s="5" t="s">
        <v>148</v>
      </c>
      <c r="N808" s="5" t="s">
        <v>159</v>
      </c>
      <c r="O808" s="5" t="s">
        <v>845</v>
      </c>
      <c r="P808" s="5" t="s">
        <v>845</v>
      </c>
      <c r="Q808" s="5" t="s">
        <v>847</v>
      </c>
      <c r="R808" s="5" t="s">
        <v>845</v>
      </c>
      <c r="S808" s="5" t="s">
        <v>848</v>
      </c>
      <c r="T808" s="5" t="s">
        <v>865</v>
      </c>
      <c r="U808" s="5" t="s">
        <v>845</v>
      </c>
      <c r="V808" s="5" t="s">
        <v>845</v>
      </c>
      <c r="W808" s="5" t="s">
        <v>850</v>
      </c>
      <c r="X808" s="5" t="s">
        <v>23408</v>
      </c>
      <c r="Y808" s="5">
        <f>X809-'Sem RTOS RX'!$X808</f>
        <v>0.000162037037</v>
      </c>
      <c r="Z808" s="7">
        <f>SUM(LEN(",CO_MQ135|"),'Sem RTOS RX'!$H808,LEN(",CO2_MQ135|"),'Sem RTOS RX'!$I808,LEN(",Alcool_MQ135|"),'Sem RTOS RX'!$J808,LEN(",Alcool_MQ135|"),'Sem RTOS RX'!$K808,LEN(",Toluen_MQ135|"),'Sem RTOS RX'!$L808,LEN(",MH4_MQ135|"),'Sem RTOS RX'!$M808,LEN(",O3_MQ131|"),'Sem RTOS RX'!$N808)*8</f>
        <v>672</v>
      </c>
    </row>
    <row r="809" ht="15.75" customHeight="1">
      <c r="A809" s="5" t="s">
        <v>23409</v>
      </c>
      <c r="B809" s="5" t="s">
        <v>23410</v>
      </c>
      <c r="C809" s="5" t="s">
        <v>20275</v>
      </c>
      <c r="D809" s="5" t="s">
        <v>23411</v>
      </c>
      <c r="E809" s="5" t="s">
        <v>845</v>
      </c>
      <c r="F809" s="5" t="s">
        <v>845</v>
      </c>
      <c r="G809" s="5" t="s">
        <v>845</v>
      </c>
      <c r="H809" s="5" t="s">
        <v>600</v>
      </c>
      <c r="I809" s="5" t="s">
        <v>297</v>
      </c>
      <c r="J809" s="5" t="s">
        <v>73</v>
      </c>
      <c r="K809" s="5" t="s">
        <v>846</v>
      </c>
      <c r="L809" s="5" t="s">
        <v>745</v>
      </c>
      <c r="M809" s="5" t="s">
        <v>148</v>
      </c>
      <c r="N809" s="5" t="s">
        <v>251</v>
      </c>
      <c r="O809" s="5" t="s">
        <v>845</v>
      </c>
      <c r="P809" s="5" t="s">
        <v>845</v>
      </c>
      <c r="Q809" s="5" t="s">
        <v>847</v>
      </c>
      <c r="R809" s="5" t="s">
        <v>845</v>
      </c>
      <c r="S809" s="5" t="s">
        <v>848</v>
      </c>
      <c r="T809" s="5" t="s">
        <v>865</v>
      </c>
      <c r="U809" s="5" t="s">
        <v>845</v>
      </c>
      <c r="V809" s="5" t="s">
        <v>845</v>
      </c>
      <c r="W809" s="5" t="s">
        <v>850</v>
      </c>
      <c r="X809" s="5" t="s">
        <v>23412</v>
      </c>
      <c r="Y809" s="5">
        <f>X810-'Sem RTOS RX'!$X809</f>
        <v>0.0003009259259</v>
      </c>
      <c r="Z809" s="7">
        <f>SUM(LEN(",CO_MQ135|"),'Sem RTOS RX'!$H809,LEN(",CO2_MQ135|"),'Sem RTOS RX'!$I809,LEN(",Alcool_MQ135|"),'Sem RTOS RX'!$J809,LEN(",Alcool_MQ135|"),'Sem RTOS RX'!$K809,LEN(",Toluen_MQ135|"),'Sem RTOS RX'!$L809,LEN(",MH4_MQ135|"),'Sem RTOS RX'!$M809,LEN(",O3_MQ131|"),'Sem RTOS RX'!$N809)*8</f>
        <v>672</v>
      </c>
    </row>
    <row r="810" ht="15.75" customHeight="1">
      <c r="A810" s="5" t="s">
        <v>23413</v>
      </c>
      <c r="B810" s="5" t="s">
        <v>23414</v>
      </c>
      <c r="C810" s="5" t="s">
        <v>20275</v>
      </c>
      <c r="D810" s="5" t="s">
        <v>23415</v>
      </c>
      <c r="E810" s="5" t="s">
        <v>845</v>
      </c>
      <c r="F810" s="5" t="s">
        <v>845</v>
      </c>
      <c r="G810" s="5" t="s">
        <v>845</v>
      </c>
      <c r="H810" s="5" t="s">
        <v>607</v>
      </c>
      <c r="I810" s="5" t="s">
        <v>249</v>
      </c>
      <c r="J810" s="5" t="s">
        <v>203</v>
      </c>
      <c r="K810" s="5" t="s">
        <v>846</v>
      </c>
      <c r="L810" s="5" t="s">
        <v>738</v>
      </c>
      <c r="M810" s="5" t="s">
        <v>41</v>
      </c>
      <c r="N810" s="5" t="s">
        <v>92</v>
      </c>
      <c r="O810" s="5" t="s">
        <v>845</v>
      </c>
      <c r="P810" s="5" t="s">
        <v>845</v>
      </c>
      <c r="Q810" s="5" t="s">
        <v>847</v>
      </c>
      <c r="R810" s="5" t="s">
        <v>845</v>
      </c>
      <c r="S810" s="5" t="s">
        <v>848</v>
      </c>
      <c r="T810" s="5" t="s">
        <v>855</v>
      </c>
      <c r="U810" s="5" t="s">
        <v>845</v>
      </c>
      <c r="V810" s="5" t="s">
        <v>845</v>
      </c>
      <c r="W810" s="5" t="s">
        <v>850</v>
      </c>
      <c r="X810" s="5" t="s">
        <v>23416</v>
      </c>
      <c r="Y810" s="5">
        <f>X811-'Sem RTOS RX'!$X810</f>
        <v>0.000150462963</v>
      </c>
      <c r="Z810" s="7">
        <f>SUM(LEN(",CO_MQ135|"),'Sem RTOS RX'!$H810,LEN(",CO2_MQ135|"),'Sem RTOS RX'!$I810,LEN(",Alcool_MQ135|"),'Sem RTOS RX'!$J810,LEN(",Alcool_MQ135|"),'Sem RTOS RX'!$K810,LEN(",Toluen_MQ135|"),'Sem RTOS RX'!$L810,LEN(",MH4_MQ135|"),'Sem RTOS RX'!$M810,LEN(",O3_MQ131|"),'Sem RTOS RX'!$N810)*8</f>
        <v>672</v>
      </c>
    </row>
    <row r="811" ht="15.75" customHeight="1">
      <c r="A811" s="5" t="s">
        <v>23417</v>
      </c>
      <c r="B811" s="5" t="s">
        <v>23418</v>
      </c>
      <c r="C811" s="5" t="s">
        <v>20275</v>
      </c>
      <c r="D811" s="5" t="s">
        <v>23419</v>
      </c>
      <c r="E811" s="5" t="s">
        <v>845</v>
      </c>
      <c r="F811" s="5" t="s">
        <v>845</v>
      </c>
      <c r="G811" s="5" t="s">
        <v>845</v>
      </c>
      <c r="H811" s="5" t="s">
        <v>600</v>
      </c>
      <c r="I811" s="5" t="s">
        <v>297</v>
      </c>
      <c r="J811" s="5" t="s">
        <v>73</v>
      </c>
      <c r="K811" s="5" t="s">
        <v>846</v>
      </c>
      <c r="L811" s="5" t="s">
        <v>745</v>
      </c>
      <c r="M811" s="5" t="s">
        <v>148</v>
      </c>
      <c r="N811" s="5" t="s">
        <v>59</v>
      </c>
      <c r="O811" s="5" t="s">
        <v>845</v>
      </c>
      <c r="P811" s="5" t="s">
        <v>845</v>
      </c>
      <c r="Q811" s="5" t="s">
        <v>847</v>
      </c>
      <c r="R811" s="5" t="s">
        <v>845</v>
      </c>
      <c r="S811" s="5" t="s">
        <v>848</v>
      </c>
      <c r="T811" s="5" t="s">
        <v>855</v>
      </c>
      <c r="U811" s="5" t="s">
        <v>845</v>
      </c>
      <c r="V811" s="5" t="s">
        <v>845</v>
      </c>
      <c r="W811" s="5" t="s">
        <v>850</v>
      </c>
      <c r="X811" s="5" t="s">
        <v>23420</v>
      </c>
      <c r="Y811" s="5">
        <f>X812-'Sem RTOS RX'!$X811</f>
        <v>0.0003009259259</v>
      </c>
      <c r="Z811" s="7">
        <f>SUM(LEN(",CO_MQ135|"),'Sem RTOS RX'!$H811,LEN(",CO2_MQ135|"),'Sem RTOS RX'!$I811,LEN(",Alcool_MQ135|"),'Sem RTOS RX'!$J811,LEN(",Alcool_MQ135|"),'Sem RTOS RX'!$K811,LEN(",Toluen_MQ135|"),'Sem RTOS RX'!$L811,LEN(",MH4_MQ135|"),'Sem RTOS RX'!$M811,LEN(",O3_MQ131|"),'Sem RTOS RX'!$N811)*8</f>
        <v>672</v>
      </c>
    </row>
    <row r="812" ht="15.75" customHeight="1">
      <c r="A812" s="5" t="s">
        <v>23421</v>
      </c>
      <c r="B812" s="5" t="s">
        <v>23422</v>
      </c>
      <c r="C812" s="5" t="s">
        <v>20275</v>
      </c>
      <c r="D812" s="5" t="s">
        <v>23423</v>
      </c>
      <c r="E812" s="5" t="s">
        <v>845</v>
      </c>
      <c r="F812" s="5" t="s">
        <v>845</v>
      </c>
      <c r="G812" s="5" t="s">
        <v>845</v>
      </c>
      <c r="H812" s="5" t="s">
        <v>588</v>
      </c>
      <c r="I812" s="5" t="s">
        <v>297</v>
      </c>
      <c r="J812" s="5" t="s">
        <v>257</v>
      </c>
      <c r="K812" s="5" t="s">
        <v>846</v>
      </c>
      <c r="L812" s="5" t="s">
        <v>413</v>
      </c>
      <c r="M812" s="5" t="s">
        <v>148</v>
      </c>
      <c r="N812" s="5" t="s">
        <v>248</v>
      </c>
      <c r="O812" s="5" t="s">
        <v>845</v>
      </c>
      <c r="P812" s="5" t="s">
        <v>845</v>
      </c>
      <c r="Q812" s="5" t="s">
        <v>847</v>
      </c>
      <c r="R812" s="5" t="s">
        <v>845</v>
      </c>
      <c r="S812" s="5" t="s">
        <v>848</v>
      </c>
      <c r="T812" s="5" t="s">
        <v>865</v>
      </c>
      <c r="U812" s="5" t="s">
        <v>845</v>
      </c>
      <c r="V812" s="5" t="s">
        <v>845</v>
      </c>
      <c r="W812" s="5" t="s">
        <v>850</v>
      </c>
      <c r="X812" s="5" t="s">
        <v>23424</v>
      </c>
      <c r="Y812" s="5">
        <f>X813-'Sem RTOS RX'!$X812</f>
        <v>0.000162037037</v>
      </c>
      <c r="Z812" s="7">
        <f>SUM(LEN(",CO_MQ135|"),'Sem RTOS RX'!$H812,LEN(",CO2_MQ135|"),'Sem RTOS RX'!$I812,LEN(",Alcool_MQ135|"),'Sem RTOS RX'!$J812,LEN(",Alcool_MQ135|"),'Sem RTOS RX'!$K812,LEN(",Toluen_MQ135|"),'Sem RTOS RX'!$L812,LEN(",MH4_MQ135|"),'Sem RTOS RX'!$M812,LEN(",O3_MQ131|"),'Sem RTOS RX'!$N812)*8</f>
        <v>672</v>
      </c>
    </row>
    <row r="813" ht="15.75" customHeight="1">
      <c r="A813" s="5" t="s">
        <v>23425</v>
      </c>
      <c r="B813" s="5" t="s">
        <v>23426</v>
      </c>
      <c r="C813" s="5" t="s">
        <v>20275</v>
      </c>
      <c r="D813" s="5" t="s">
        <v>23427</v>
      </c>
      <c r="E813" s="5" t="s">
        <v>845</v>
      </c>
      <c r="F813" s="5" t="s">
        <v>845</v>
      </c>
      <c r="G813" s="5" t="s">
        <v>845</v>
      </c>
      <c r="H813" s="5" t="s">
        <v>311</v>
      </c>
      <c r="I813" s="5" t="s">
        <v>249</v>
      </c>
      <c r="J813" s="5" t="s">
        <v>195</v>
      </c>
      <c r="K813" s="5" t="s">
        <v>846</v>
      </c>
      <c r="L813" s="5" t="s">
        <v>420</v>
      </c>
      <c r="M813" s="5" t="s">
        <v>41</v>
      </c>
      <c r="N813" s="5" t="s">
        <v>148</v>
      </c>
      <c r="O813" s="5" t="s">
        <v>845</v>
      </c>
      <c r="P813" s="5" t="s">
        <v>845</v>
      </c>
      <c r="Q813" s="5" t="s">
        <v>847</v>
      </c>
      <c r="R813" s="5" t="s">
        <v>845</v>
      </c>
      <c r="S813" s="5" t="s">
        <v>848</v>
      </c>
      <c r="T813" s="5" t="s">
        <v>20285</v>
      </c>
      <c r="U813" s="5" t="s">
        <v>845</v>
      </c>
      <c r="V813" s="5" t="s">
        <v>845</v>
      </c>
      <c r="W813" s="5" t="s">
        <v>850</v>
      </c>
      <c r="X813" s="5" t="s">
        <v>23428</v>
      </c>
      <c r="Y813" s="5">
        <f>X814-'Sem RTOS RX'!$X813</f>
        <v>0.000150462963</v>
      </c>
      <c r="Z813" s="7">
        <f>SUM(LEN(",CO_MQ135|"),'Sem RTOS RX'!$H813,LEN(",CO2_MQ135|"),'Sem RTOS RX'!$I813,LEN(",Alcool_MQ135|"),'Sem RTOS RX'!$J813,LEN(",Alcool_MQ135|"),'Sem RTOS RX'!$K813,LEN(",Toluen_MQ135|"),'Sem RTOS RX'!$L813,LEN(",MH4_MQ135|"),'Sem RTOS RX'!$M813,LEN(",O3_MQ131|"),'Sem RTOS RX'!$N813)*8</f>
        <v>672</v>
      </c>
    </row>
    <row r="814" ht="15.75" customHeight="1">
      <c r="A814" s="5" t="s">
        <v>23429</v>
      </c>
      <c r="B814" s="5" t="s">
        <v>23430</v>
      </c>
      <c r="C814" s="5" t="s">
        <v>20275</v>
      </c>
      <c r="D814" s="5" t="s">
        <v>23431</v>
      </c>
      <c r="E814" s="5" t="s">
        <v>845</v>
      </c>
      <c r="F814" s="5" t="s">
        <v>845</v>
      </c>
      <c r="G814" s="5" t="s">
        <v>845</v>
      </c>
      <c r="H814" s="5" t="s">
        <v>607</v>
      </c>
      <c r="I814" s="5" t="s">
        <v>249</v>
      </c>
      <c r="J814" s="5" t="s">
        <v>203</v>
      </c>
      <c r="K814" s="5" t="s">
        <v>846</v>
      </c>
      <c r="L814" s="5" t="s">
        <v>738</v>
      </c>
      <c r="M814" s="5" t="s">
        <v>41</v>
      </c>
      <c r="N814" s="5" t="s">
        <v>95</v>
      </c>
      <c r="O814" s="5" t="s">
        <v>845</v>
      </c>
      <c r="P814" s="5" t="s">
        <v>845</v>
      </c>
      <c r="Q814" s="5" t="s">
        <v>847</v>
      </c>
      <c r="R814" s="5" t="s">
        <v>845</v>
      </c>
      <c r="S814" s="5" t="s">
        <v>848</v>
      </c>
      <c r="T814" s="5" t="s">
        <v>855</v>
      </c>
      <c r="U814" s="5" t="s">
        <v>845</v>
      </c>
      <c r="V814" s="5" t="s">
        <v>845</v>
      </c>
      <c r="W814" s="5" t="s">
        <v>850</v>
      </c>
      <c r="X814" s="5" t="s">
        <v>6463</v>
      </c>
      <c r="Y814" s="5">
        <f>X815-'Sem RTOS RX'!$X814</f>
        <v>0.0001388888889</v>
      </c>
      <c r="Z814" s="7">
        <f>SUM(LEN(",CO_MQ135|"),'Sem RTOS RX'!$H814,LEN(",CO2_MQ135|"),'Sem RTOS RX'!$I814,LEN(",Alcool_MQ135|"),'Sem RTOS RX'!$J814,LEN(",Alcool_MQ135|"),'Sem RTOS RX'!$K814,LEN(",Toluen_MQ135|"),'Sem RTOS RX'!$L814,LEN(",MH4_MQ135|"),'Sem RTOS RX'!$M814,LEN(",O3_MQ131|"),'Sem RTOS RX'!$N814)*8</f>
        <v>672</v>
      </c>
    </row>
    <row r="815" ht="15.75" customHeight="1">
      <c r="A815" s="5" t="s">
        <v>23432</v>
      </c>
      <c r="B815" s="5" t="s">
        <v>23433</v>
      </c>
      <c r="C815" s="5" t="s">
        <v>20275</v>
      </c>
      <c r="D815" s="5" t="s">
        <v>23434</v>
      </c>
      <c r="E815" s="5" t="s">
        <v>845</v>
      </c>
      <c r="F815" s="5" t="s">
        <v>845</v>
      </c>
      <c r="G815" s="5" t="s">
        <v>845</v>
      </c>
      <c r="H815" s="5" t="s">
        <v>604</v>
      </c>
      <c r="I815" s="5" t="s">
        <v>297</v>
      </c>
      <c r="J815" s="5" t="s">
        <v>203</v>
      </c>
      <c r="K815" s="5" t="s">
        <v>846</v>
      </c>
      <c r="L815" s="5" t="s">
        <v>745</v>
      </c>
      <c r="M815" s="5" t="s">
        <v>148</v>
      </c>
      <c r="N815" s="5" t="s">
        <v>23</v>
      </c>
      <c r="O815" s="5" t="s">
        <v>845</v>
      </c>
      <c r="P815" s="5" t="s">
        <v>845</v>
      </c>
      <c r="Q815" s="5" t="s">
        <v>847</v>
      </c>
      <c r="R815" s="5" t="s">
        <v>845</v>
      </c>
      <c r="S815" s="5" t="s">
        <v>848</v>
      </c>
      <c r="T815" s="5" t="s">
        <v>855</v>
      </c>
      <c r="U815" s="5" t="s">
        <v>845</v>
      </c>
      <c r="V815" s="5" t="s">
        <v>845</v>
      </c>
      <c r="W815" s="5" t="s">
        <v>850</v>
      </c>
      <c r="X815" s="5" t="s">
        <v>23435</v>
      </c>
      <c r="Y815" s="5">
        <f>X816-'Sem RTOS RX'!$X815</f>
        <v>0.000150462963</v>
      </c>
      <c r="Z815" s="7">
        <f>SUM(LEN(",CO_MQ135|"),'Sem RTOS RX'!$H815,LEN(",CO2_MQ135|"),'Sem RTOS RX'!$I815,LEN(",Alcool_MQ135|"),'Sem RTOS RX'!$J815,LEN(",Alcool_MQ135|"),'Sem RTOS RX'!$K815,LEN(",Toluen_MQ135|"),'Sem RTOS RX'!$L815,LEN(",MH4_MQ135|"),'Sem RTOS RX'!$M815,LEN(",O3_MQ131|"),'Sem RTOS RX'!$N815)*8</f>
        <v>672</v>
      </c>
    </row>
    <row r="816" ht="15.75" customHeight="1">
      <c r="A816" s="5" t="s">
        <v>23436</v>
      </c>
      <c r="B816" s="5" t="s">
        <v>23437</v>
      </c>
      <c r="C816" s="5" t="s">
        <v>20275</v>
      </c>
      <c r="D816" s="5" t="s">
        <v>23438</v>
      </c>
      <c r="E816" s="5" t="s">
        <v>845</v>
      </c>
      <c r="F816" s="5" t="s">
        <v>845</v>
      </c>
      <c r="G816" s="5" t="s">
        <v>845</v>
      </c>
      <c r="H816" s="5" t="s">
        <v>588</v>
      </c>
      <c r="I816" s="5" t="s">
        <v>297</v>
      </c>
      <c r="J816" s="5" t="s">
        <v>257</v>
      </c>
      <c r="K816" s="5" t="s">
        <v>846</v>
      </c>
      <c r="L816" s="5" t="s">
        <v>413</v>
      </c>
      <c r="M816" s="5" t="s">
        <v>148</v>
      </c>
      <c r="N816" s="5" t="s">
        <v>145</v>
      </c>
      <c r="O816" s="5" t="s">
        <v>845</v>
      </c>
      <c r="P816" s="5" t="s">
        <v>845</v>
      </c>
      <c r="Q816" s="5" t="s">
        <v>847</v>
      </c>
      <c r="R816" s="5" t="s">
        <v>845</v>
      </c>
      <c r="S816" s="5" t="s">
        <v>848</v>
      </c>
      <c r="T816" s="5" t="s">
        <v>855</v>
      </c>
      <c r="U816" s="5" t="s">
        <v>845</v>
      </c>
      <c r="V816" s="5" t="s">
        <v>845</v>
      </c>
      <c r="W816" s="5" t="s">
        <v>850</v>
      </c>
      <c r="X816" s="5" t="s">
        <v>23439</v>
      </c>
      <c r="Y816" s="5">
        <f>X817-'Sem RTOS RX'!$X816</f>
        <v>0.000162037037</v>
      </c>
      <c r="Z816" s="7">
        <f>SUM(LEN(",CO_MQ135|"),'Sem RTOS RX'!$H816,LEN(",CO2_MQ135|"),'Sem RTOS RX'!$I816,LEN(",Alcool_MQ135|"),'Sem RTOS RX'!$J816,LEN(",Alcool_MQ135|"),'Sem RTOS RX'!$K816,LEN(",Toluen_MQ135|"),'Sem RTOS RX'!$L816,LEN(",MH4_MQ135|"),'Sem RTOS RX'!$M816,LEN(",O3_MQ131|"),'Sem RTOS RX'!$N816)*8</f>
        <v>672</v>
      </c>
    </row>
    <row r="817" ht="15.75" customHeight="1">
      <c r="A817" s="5" t="s">
        <v>23440</v>
      </c>
      <c r="B817" s="5" t="s">
        <v>23441</v>
      </c>
      <c r="C817" s="5" t="s">
        <v>20275</v>
      </c>
      <c r="D817" s="5" t="s">
        <v>23442</v>
      </c>
      <c r="E817" s="5" t="s">
        <v>845</v>
      </c>
      <c r="F817" s="5" t="s">
        <v>845</v>
      </c>
      <c r="G817" s="5" t="s">
        <v>845</v>
      </c>
      <c r="H817" s="5" t="s">
        <v>1423</v>
      </c>
      <c r="I817" s="5" t="s">
        <v>234</v>
      </c>
      <c r="J817" s="5" t="s">
        <v>1500</v>
      </c>
      <c r="K817" s="5" t="s">
        <v>161</v>
      </c>
      <c r="L817" s="5" t="s">
        <v>769</v>
      </c>
      <c r="M817" s="5" t="s">
        <v>865</v>
      </c>
      <c r="N817" s="5" t="s">
        <v>284</v>
      </c>
      <c r="O817" s="5" t="s">
        <v>845</v>
      </c>
      <c r="P817" s="5" t="s">
        <v>845</v>
      </c>
      <c r="Q817" s="5" t="s">
        <v>847</v>
      </c>
      <c r="R817" s="5" t="s">
        <v>845</v>
      </c>
      <c r="S817" s="5" t="s">
        <v>864</v>
      </c>
      <c r="T817" s="5" t="s">
        <v>865</v>
      </c>
      <c r="U817" s="5" t="s">
        <v>845</v>
      </c>
      <c r="V817" s="5" t="s">
        <v>845</v>
      </c>
      <c r="W817" s="5" t="s">
        <v>850</v>
      </c>
      <c r="X817" s="5" t="s">
        <v>23443</v>
      </c>
      <c r="Y817" s="5">
        <f>X818-'Sem RTOS RX'!$X817</f>
        <v>0.000150462963</v>
      </c>
      <c r="Z817" s="7">
        <f>SUM(LEN(",CO_MQ135|"),'Sem RTOS RX'!$H817,LEN(",CO2_MQ135|"),'Sem RTOS RX'!$I817,LEN(",Alcool_MQ135|"),'Sem RTOS RX'!$J817,LEN(",Alcool_MQ135|"),'Sem RTOS RX'!$K817,LEN(",Toluen_MQ135|"),'Sem RTOS RX'!$L817,LEN(",MH4_MQ135|"),'Sem RTOS RX'!$M817,LEN(",O3_MQ131|"),'Sem RTOS RX'!$N817)*8</f>
        <v>672</v>
      </c>
    </row>
    <row r="818" ht="15.75" customHeight="1">
      <c r="A818" s="5" t="s">
        <v>23444</v>
      </c>
      <c r="B818" s="5" t="s">
        <v>23445</v>
      </c>
      <c r="C818" s="5" t="s">
        <v>20275</v>
      </c>
      <c r="D818" s="5" t="s">
        <v>23446</v>
      </c>
      <c r="E818" s="5" t="s">
        <v>845</v>
      </c>
      <c r="F818" s="5" t="s">
        <v>845</v>
      </c>
      <c r="G818" s="5" t="s">
        <v>845</v>
      </c>
      <c r="H818" s="5" t="s">
        <v>588</v>
      </c>
      <c r="I818" s="5" t="s">
        <v>297</v>
      </c>
      <c r="J818" s="5" t="s">
        <v>257</v>
      </c>
      <c r="K818" s="5" t="s">
        <v>846</v>
      </c>
      <c r="L818" s="5" t="s">
        <v>413</v>
      </c>
      <c r="M818" s="5" t="s">
        <v>148</v>
      </c>
      <c r="N818" s="5" t="s">
        <v>23</v>
      </c>
      <c r="O818" s="5" t="s">
        <v>845</v>
      </c>
      <c r="P818" s="5" t="s">
        <v>845</v>
      </c>
      <c r="Q818" s="5" t="s">
        <v>847</v>
      </c>
      <c r="R818" s="5" t="s">
        <v>845</v>
      </c>
      <c r="S818" s="5" t="s">
        <v>848</v>
      </c>
      <c r="T818" s="5" t="s">
        <v>855</v>
      </c>
      <c r="U818" s="5" t="s">
        <v>845</v>
      </c>
      <c r="V818" s="5" t="s">
        <v>845</v>
      </c>
      <c r="W818" s="5" t="s">
        <v>850</v>
      </c>
      <c r="X818" s="5" t="s">
        <v>23447</v>
      </c>
      <c r="Y818" s="5">
        <f>X819-'Sem RTOS RX'!$X818</f>
        <v>0.000150462963</v>
      </c>
      <c r="Z818" s="7">
        <f>SUM(LEN(",CO_MQ135|"),'Sem RTOS RX'!$H818,LEN(",CO2_MQ135|"),'Sem RTOS RX'!$I818,LEN(",Alcool_MQ135|"),'Sem RTOS RX'!$J818,LEN(",Alcool_MQ135|"),'Sem RTOS RX'!$K818,LEN(",Toluen_MQ135|"),'Sem RTOS RX'!$L818,LEN(",MH4_MQ135|"),'Sem RTOS RX'!$M818,LEN(",O3_MQ131|"),'Sem RTOS RX'!$N818)*8</f>
        <v>672</v>
      </c>
    </row>
    <row r="819" ht="15.75" customHeight="1">
      <c r="A819" s="5" t="s">
        <v>23448</v>
      </c>
      <c r="B819" s="5" t="s">
        <v>23449</v>
      </c>
      <c r="C819" s="5" t="s">
        <v>20275</v>
      </c>
      <c r="D819" s="5" t="s">
        <v>23450</v>
      </c>
      <c r="E819" s="5" t="s">
        <v>845</v>
      </c>
      <c r="F819" s="5" t="s">
        <v>845</v>
      </c>
      <c r="G819" s="5" t="s">
        <v>845</v>
      </c>
      <c r="H819" s="5" t="s">
        <v>588</v>
      </c>
      <c r="I819" s="5" t="s">
        <v>297</v>
      </c>
      <c r="J819" s="5" t="s">
        <v>257</v>
      </c>
      <c r="K819" s="5" t="s">
        <v>846</v>
      </c>
      <c r="L819" s="5" t="s">
        <v>413</v>
      </c>
      <c r="M819" s="5" t="s">
        <v>148</v>
      </c>
      <c r="N819" s="5" t="s">
        <v>102</v>
      </c>
      <c r="O819" s="5" t="s">
        <v>845</v>
      </c>
      <c r="P819" s="5" t="s">
        <v>845</v>
      </c>
      <c r="Q819" s="5" t="s">
        <v>847</v>
      </c>
      <c r="R819" s="5" t="s">
        <v>845</v>
      </c>
      <c r="S819" s="5" t="s">
        <v>848</v>
      </c>
      <c r="T819" s="5" t="s">
        <v>20285</v>
      </c>
      <c r="U819" s="5" t="s">
        <v>845</v>
      </c>
      <c r="V819" s="5" t="s">
        <v>845</v>
      </c>
      <c r="W819" s="5" t="s">
        <v>850</v>
      </c>
      <c r="X819" s="5" t="s">
        <v>23451</v>
      </c>
      <c r="Y819" s="5">
        <f>X820-'Sem RTOS RX'!$X819</f>
        <v>0.000150462963</v>
      </c>
      <c r="Z819" s="7">
        <f>SUM(LEN(",CO_MQ135|"),'Sem RTOS RX'!$H819,LEN(",CO2_MQ135|"),'Sem RTOS RX'!$I819,LEN(",Alcool_MQ135|"),'Sem RTOS RX'!$J819,LEN(",Alcool_MQ135|"),'Sem RTOS RX'!$K819,LEN(",Toluen_MQ135|"),'Sem RTOS RX'!$L819,LEN(",MH4_MQ135|"),'Sem RTOS RX'!$M819,LEN(",O3_MQ131|"),'Sem RTOS RX'!$N819)*8</f>
        <v>672</v>
      </c>
    </row>
    <row r="820" ht="15.75" customHeight="1">
      <c r="A820" s="5" t="s">
        <v>23452</v>
      </c>
      <c r="B820" s="5" t="s">
        <v>23453</v>
      </c>
      <c r="C820" s="5" t="s">
        <v>20275</v>
      </c>
      <c r="D820" s="5" t="s">
        <v>23454</v>
      </c>
      <c r="E820" s="5" t="s">
        <v>845</v>
      </c>
      <c r="F820" s="5" t="s">
        <v>845</v>
      </c>
      <c r="G820" s="5" t="s">
        <v>845</v>
      </c>
      <c r="H820" s="5" t="s">
        <v>556</v>
      </c>
      <c r="I820" s="5" t="s">
        <v>63</v>
      </c>
      <c r="J820" s="5" t="s">
        <v>259</v>
      </c>
      <c r="K820" s="5" t="s">
        <v>67</v>
      </c>
      <c r="L820" s="5" t="s">
        <v>313</v>
      </c>
      <c r="M820" s="5" t="s">
        <v>269</v>
      </c>
      <c r="N820" s="5" t="s">
        <v>186</v>
      </c>
      <c r="O820" s="5" t="s">
        <v>845</v>
      </c>
      <c r="P820" s="5" t="s">
        <v>845</v>
      </c>
      <c r="Q820" s="5" t="s">
        <v>847</v>
      </c>
      <c r="R820" s="5" t="s">
        <v>845</v>
      </c>
      <c r="S820" s="5" t="s">
        <v>848</v>
      </c>
      <c r="T820" s="5" t="s">
        <v>855</v>
      </c>
      <c r="U820" s="5" t="s">
        <v>845</v>
      </c>
      <c r="V820" s="5" t="s">
        <v>845</v>
      </c>
      <c r="W820" s="5" t="s">
        <v>850</v>
      </c>
      <c r="X820" s="5" t="s">
        <v>23455</v>
      </c>
      <c r="Y820" s="5">
        <f>X821-'Sem RTOS RX'!$X820</f>
        <v>0.000150462963</v>
      </c>
      <c r="Z820" s="7">
        <f>SUM(LEN(",CO_MQ135|"),'Sem RTOS RX'!$H820,LEN(",CO2_MQ135|"),'Sem RTOS RX'!$I820,LEN(",Alcool_MQ135|"),'Sem RTOS RX'!$J820,LEN(",Alcool_MQ135|"),'Sem RTOS RX'!$K820,LEN(",Toluen_MQ135|"),'Sem RTOS RX'!$L820,LEN(",MH4_MQ135|"),'Sem RTOS RX'!$M820,LEN(",O3_MQ131|"),'Sem RTOS RX'!$N820)*8</f>
        <v>672</v>
      </c>
    </row>
    <row r="821" ht="15.75" customHeight="1">
      <c r="A821" s="5" t="s">
        <v>23456</v>
      </c>
      <c r="B821" s="5" t="s">
        <v>23457</v>
      </c>
      <c r="C821" s="5" t="s">
        <v>20275</v>
      </c>
      <c r="D821" s="5" t="s">
        <v>23458</v>
      </c>
      <c r="E821" s="5" t="s">
        <v>845</v>
      </c>
      <c r="F821" s="5" t="s">
        <v>845</v>
      </c>
      <c r="G821" s="5" t="s">
        <v>845</v>
      </c>
      <c r="H821" s="5" t="s">
        <v>672</v>
      </c>
      <c r="I821" s="5" t="s">
        <v>237</v>
      </c>
      <c r="J821" s="5" t="s">
        <v>202</v>
      </c>
      <c r="K821" s="5" t="s">
        <v>252</v>
      </c>
      <c r="L821" s="5" t="s">
        <v>758</v>
      </c>
      <c r="M821" s="5" t="s">
        <v>180</v>
      </c>
      <c r="N821" s="5" t="s">
        <v>32</v>
      </c>
      <c r="O821" s="5" t="s">
        <v>845</v>
      </c>
      <c r="P821" s="5" t="s">
        <v>845</v>
      </c>
      <c r="Q821" s="5" t="s">
        <v>847</v>
      </c>
      <c r="R821" s="5" t="s">
        <v>845</v>
      </c>
      <c r="S821" s="5" t="s">
        <v>864</v>
      </c>
      <c r="T821" s="5" t="s">
        <v>855</v>
      </c>
      <c r="U821" s="5" t="s">
        <v>845</v>
      </c>
      <c r="V821" s="5" t="s">
        <v>845</v>
      </c>
      <c r="W821" s="5" t="s">
        <v>850</v>
      </c>
      <c r="X821" s="5" t="s">
        <v>6495</v>
      </c>
      <c r="Y821" s="5">
        <f>X822-'Sem RTOS RX'!$X821</f>
        <v>0.000162037037</v>
      </c>
      <c r="Z821" s="7">
        <f>SUM(LEN(",CO_MQ135|"),'Sem RTOS RX'!$H821,LEN(",CO2_MQ135|"),'Sem RTOS RX'!$I821,LEN(",Alcool_MQ135|"),'Sem RTOS RX'!$J821,LEN(",Alcool_MQ135|"),'Sem RTOS RX'!$K821,LEN(",Toluen_MQ135|"),'Sem RTOS RX'!$L821,LEN(",MH4_MQ135|"),'Sem RTOS RX'!$M821,LEN(",O3_MQ131|"),'Sem RTOS RX'!$N821)*8</f>
        <v>672</v>
      </c>
    </row>
    <row r="822" ht="15.75" customHeight="1">
      <c r="A822" s="5" t="s">
        <v>23459</v>
      </c>
      <c r="B822" s="5" t="s">
        <v>23460</v>
      </c>
      <c r="C822" s="5" t="s">
        <v>20275</v>
      </c>
      <c r="D822" s="5" t="s">
        <v>23461</v>
      </c>
      <c r="E822" s="5" t="s">
        <v>845</v>
      </c>
      <c r="F822" s="5" t="s">
        <v>845</v>
      </c>
      <c r="G822" s="5" t="s">
        <v>845</v>
      </c>
      <c r="H822" s="5" t="s">
        <v>874</v>
      </c>
      <c r="I822" s="5" t="s">
        <v>254</v>
      </c>
      <c r="J822" s="5" t="s">
        <v>179</v>
      </c>
      <c r="K822" s="5" t="s">
        <v>67</v>
      </c>
      <c r="L822" s="5" t="s">
        <v>412</v>
      </c>
      <c r="M822" s="5" t="s">
        <v>148</v>
      </c>
      <c r="N822" s="5" t="s">
        <v>180</v>
      </c>
      <c r="O822" s="5" t="s">
        <v>845</v>
      </c>
      <c r="P822" s="5" t="s">
        <v>845</v>
      </c>
      <c r="Q822" s="5" t="s">
        <v>847</v>
      </c>
      <c r="R822" s="5" t="s">
        <v>845</v>
      </c>
      <c r="S822" s="5" t="s">
        <v>848</v>
      </c>
      <c r="T822" s="5" t="s">
        <v>20285</v>
      </c>
      <c r="U822" s="5" t="s">
        <v>845</v>
      </c>
      <c r="V822" s="5" t="s">
        <v>845</v>
      </c>
      <c r="W822" s="5" t="s">
        <v>850</v>
      </c>
      <c r="X822" s="5" t="s">
        <v>23462</v>
      </c>
      <c r="Y822" s="5">
        <f>X823-'Sem RTOS RX'!$X822</f>
        <v>0.000150462963</v>
      </c>
      <c r="Z822" s="7">
        <f>SUM(LEN(",CO_MQ135|"),'Sem RTOS RX'!$H822,LEN(",CO2_MQ135|"),'Sem RTOS RX'!$I822,LEN(",Alcool_MQ135|"),'Sem RTOS RX'!$J822,LEN(",Alcool_MQ135|"),'Sem RTOS RX'!$K822,LEN(",Toluen_MQ135|"),'Sem RTOS RX'!$L822,LEN(",MH4_MQ135|"),'Sem RTOS RX'!$M822,LEN(",O3_MQ131|"),'Sem RTOS RX'!$N822)*8</f>
        <v>672</v>
      </c>
    </row>
    <row r="823" ht="15.75" customHeight="1">
      <c r="A823" s="5" t="s">
        <v>23463</v>
      </c>
      <c r="B823" s="5" t="s">
        <v>23464</v>
      </c>
      <c r="C823" s="5" t="s">
        <v>20275</v>
      </c>
      <c r="D823" s="5" t="s">
        <v>23465</v>
      </c>
      <c r="E823" s="5" t="s">
        <v>845</v>
      </c>
      <c r="F823" s="5" t="s">
        <v>845</v>
      </c>
      <c r="G823" s="5" t="s">
        <v>845</v>
      </c>
      <c r="H823" s="5" t="s">
        <v>639</v>
      </c>
      <c r="I823" s="5" t="s">
        <v>1371</v>
      </c>
      <c r="J823" s="5" t="s">
        <v>212</v>
      </c>
      <c r="K823" s="5" t="s">
        <v>252</v>
      </c>
      <c r="L823" s="5" t="s">
        <v>944</v>
      </c>
      <c r="M823" s="5" t="s">
        <v>41</v>
      </c>
      <c r="N823" s="5" t="s">
        <v>284</v>
      </c>
      <c r="O823" s="5" t="s">
        <v>845</v>
      </c>
      <c r="P823" s="5" t="s">
        <v>845</v>
      </c>
      <c r="Q823" s="5" t="s">
        <v>847</v>
      </c>
      <c r="R823" s="5" t="s">
        <v>845</v>
      </c>
      <c r="S823" s="5" t="s">
        <v>864</v>
      </c>
      <c r="T823" s="5" t="s">
        <v>865</v>
      </c>
      <c r="U823" s="5" t="s">
        <v>845</v>
      </c>
      <c r="V823" s="5" t="s">
        <v>845</v>
      </c>
      <c r="W823" s="5" t="s">
        <v>850</v>
      </c>
      <c r="X823" s="5" t="s">
        <v>23466</v>
      </c>
      <c r="Y823" s="5">
        <f>X824-'Sem RTOS RX'!$X823</f>
        <v>0.000150462963</v>
      </c>
      <c r="Z823" s="7">
        <f>SUM(LEN(",CO_MQ135|"),'Sem RTOS RX'!$H823,LEN(",CO2_MQ135|"),'Sem RTOS RX'!$I823,LEN(",Alcool_MQ135|"),'Sem RTOS RX'!$J823,LEN(",Alcool_MQ135|"),'Sem RTOS RX'!$K823,LEN(",Toluen_MQ135|"),'Sem RTOS RX'!$L823,LEN(",MH4_MQ135|"),'Sem RTOS RX'!$M823,LEN(",O3_MQ131|"),'Sem RTOS RX'!$N823)*8</f>
        <v>672</v>
      </c>
    </row>
    <row r="824" ht="15.75" customHeight="1">
      <c r="A824" s="5" t="s">
        <v>23467</v>
      </c>
      <c r="B824" s="5" t="s">
        <v>23468</v>
      </c>
      <c r="C824" s="5" t="s">
        <v>20275</v>
      </c>
      <c r="D824" s="5" t="s">
        <v>23469</v>
      </c>
      <c r="E824" s="5" t="s">
        <v>845</v>
      </c>
      <c r="F824" s="5" t="s">
        <v>845</v>
      </c>
      <c r="G824" s="5" t="s">
        <v>845</v>
      </c>
      <c r="H824" s="5" t="s">
        <v>646</v>
      </c>
      <c r="I824" s="5" t="s">
        <v>1371</v>
      </c>
      <c r="J824" s="5" t="s">
        <v>1372</v>
      </c>
      <c r="K824" s="5" t="s">
        <v>252</v>
      </c>
      <c r="L824" s="5" t="s">
        <v>944</v>
      </c>
      <c r="M824" s="5" t="s">
        <v>41</v>
      </c>
      <c r="N824" s="5" t="s">
        <v>76</v>
      </c>
      <c r="O824" s="5" t="s">
        <v>845</v>
      </c>
      <c r="P824" s="5" t="s">
        <v>845</v>
      </c>
      <c r="Q824" s="5" t="s">
        <v>847</v>
      </c>
      <c r="R824" s="5" t="s">
        <v>845</v>
      </c>
      <c r="S824" s="5" t="s">
        <v>864</v>
      </c>
      <c r="T824" s="5" t="s">
        <v>855</v>
      </c>
      <c r="U824" s="5" t="s">
        <v>845</v>
      </c>
      <c r="V824" s="5" t="s">
        <v>845</v>
      </c>
      <c r="W824" s="5" t="s">
        <v>850</v>
      </c>
      <c r="X824" s="5" t="s">
        <v>6511</v>
      </c>
      <c r="Y824" s="5">
        <f>X825-'Sem RTOS RX'!$X824</f>
        <v>0.000150462963</v>
      </c>
      <c r="Z824" s="7">
        <f>SUM(LEN(",CO_MQ135|"),'Sem RTOS RX'!$H824,LEN(",CO2_MQ135|"),'Sem RTOS RX'!$I824,LEN(",Alcool_MQ135|"),'Sem RTOS RX'!$J824,LEN(",Alcool_MQ135|"),'Sem RTOS RX'!$K824,LEN(",Toluen_MQ135|"),'Sem RTOS RX'!$L824,LEN(",MH4_MQ135|"),'Sem RTOS RX'!$M824,LEN(",O3_MQ131|"),'Sem RTOS RX'!$N824)*8</f>
        <v>672</v>
      </c>
    </row>
    <row r="825" ht="15.75" customHeight="1">
      <c r="A825" s="5" t="s">
        <v>23470</v>
      </c>
      <c r="B825" s="5" t="s">
        <v>23471</v>
      </c>
      <c r="C825" s="5" t="s">
        <v>20275</v>
      </c>
      <c r="D825" s="5" t="s">
        <v>23472</v>
      </c>
      <c r="E825" s="5" t="s">
        <v>845</v>
      </c>
      <c r="F825" s="5" t="s">
        <v>845</v>
      </c>
      <c r="G825" s="5" t="s">
        <v>845</v>
      </c>
      <c r="H825" s="5" t="s">
        <v>631</v>
      </c>
      <c r="I825" s="5" t="s">
        <v>1371</v>
      </c>
      <c r="J825" s="5" t="s">
        <v>1372</v>
      </c>
      <c r="K825" s="5" t="s">
        <v>252</v>
      </c>
      <c r="L825" s="5" t="s">
        <v>756</v>
      </c>
      <c r="M825" s="5" t="s">
        <v>41</v>
      </c>
      <c r="N825" s="5" t="s">
        <v>143</v>
      </c>
      <c r="O825" s="5" t="s">
        <v>845</v>
      </c>
      <c r="P825" s="5" t="s">
        <v>845</v>
      </c>
      <c r="Q825" s="5" t="s">
        <v>847</v>
      </c>
      <c r="R825" s="5" t="s">
        <v>845</v>
      </c>
      <c r="S825" s="5" t="s">
        <v>864</v>
      </c>
      <c r="T825" s="5" t="s">
        <v>855</v>
      </c>
      <c r="U825" s="5" t="s">
        <v>845</v>
      </c>
      <c r="V825" s="5" t="s">
        <v>845</v>
      </c>
      <c r="W825" s="5" t="s">
        <v>850</v>
      </c>
      <c r="X825" s="5" t="s">
        <v>23473</v>
      </c>
      <c r="Y825" s="5">
        <f>X826-'Sem RTOS RX'!$X825</f>
        <v>0.000150462963</v>
      </c>
      <c r="Z825" s="7">
        <f>SUM(LEN(",CO_MQ135|"),'Sem RTOS RX'!$H825,LEN(",CO2_MQ135|"),'Sem RTOS RX'!$I825,LEN(",Alcool_MQ135|"),'Sem RTOS RX'!$J825,LEN(",Alcool_MQ135|"),'Sem RTOS RX'!$K825,LEN(",Toluen_MQ135|"),'Sem RTOS RX'!$L825,LEN(",MH4_MQ135|"),'Sem RTOS RX'!$M825,LEN(",O3_MQ131|"),'Sem RTOS RX'!$N825)*8</f>
        <v>672</v>
      </c>
    </row>
    <row r="826" ht="15.75" customHeight="1">
      <c r="A826" s="5" t="s">
        <v>23474</v>
      </c>
      <c r="B826" s="5" t="s">
        <v>23475</v>
      </c>
      <c r="C826" s="5" t="s">
        <v>20275</v>
      </c>
      <c r="D826" s="5" t="s">
        <v>23476</v>
      </c>
      <c r="E826" s="5" t="s">
        <v>845</v>
      </c>
      <c r="F826" s="5" t="s">
        <v>845</v>
      </c>
      <c r="G826" s="5" t="s">
        <v>845</v>
      </c>
      <c r="H826" s="5" t="s">
        <v>585</v>
      </c>
      <c r="I826" s="5" t="s">
        <v>297</v>
      </c>
      <c r="J826" s="5" t="s">
        <v>73</v>
      </c>
      <c r="K826" s="5" t="s">
        <v>846</v>
      </c>
      <c r="L826" s="5" t="s">
        <v>421</v>
      </c>
      <c r="M826" s="5" t="s">
        <v>148</v>
      </c>
      <c r="N826" s="5" t="s">
        <v>45</v>
      </c>
      <c r="O826" s="5" t="s">
        <v>845</v>
      </c>
      <c r="P826" s="5" t="s">
        <v>845</v>
      </c>
      <c r="Q826" s="5" t="s">
        <v>847</v>
      </c>
      <c r="R826" s="5" t="s">
        <v>845</v>
      </c>
      <c r="S826" s="5" t="s">
        <v>848</v>
      </c>
      <c r="T826" s="5" t="s">
        <v>865</v>
      </c>
      <c r="U826" s="5" t="s">
        <v>845</v>
      </c>
      <c r="V826" s="5" t="s">
        <v>845</v>
      </c>
      <c r="W826" s="5" t="s">
        <v>850</v>
      </c>
      <c r="X826" s="5" t="s">
        <v>23477</v>
      </c>
      <c r="Y826" s="5">
        <f>X827-'Sem RTOS RX'!$X826</f>
        <v>0.000162037037</v>
      </c>
      <c r="Z826" s="7">
        <f>SUM(LEN(",CO_MQ135|"),'Sem RTOS RX'!$H826,LEN(",CO2_MQ135|"),'Sem RTOS RX'!$I826,LEN(",Alcool_MQ135|"),'Sem RTOS RX'!$J826,LEN(",Alcool_MQ135|"),'Sem RTOS RX'!$K826,LEN(",Toluen_MQ135|"),'Sem RTOS RX'!$L826,LEN(",MH4_MQ135|"),'Sem RTOS RX'!$M826,LEN(",O3_MQ131|"),'Sem RTOS RX'!$N826)*8</f>
        <v>672</v>
      </c>
    </row>
    <row r="827" ht="15.75" customHeight="1">
      <c r="A827" s="5" t="s">
        <v>23478</v>
      </c>
      <c r="B827" s="5" t="s">
        <v>23479</v>
      </c>
      <c r="C827" s="5" t="s">
        <v>20275</v>
      </c>
      <c r="D827" s="5" t="s">
        <v>23480</v>
      </c>
      <c r="E827" s="5" t="s">
        <v>845</v>
      </c>
      <c r="F827" s="5" t="s">
        <v>845</v>
      </c>
      <c r="G827" s="5" t="s">
        <v>845</v>
      </c>
      <c r="H827" s="5" t="s">
        <v>1418</v>
      </c>
      <c r="I827" s="5" t="s">
        <v>255</v>
      </c>
      <c r="J827" s="5" t="s">
        <v>184</v>
      </c>
      <c r="K827" s="5" t="s">
        <v>238</v>
      </c>
      <c r="L827" s="5" t="s">
        <v>742</v>
      </c>
      <c r="M827" s="5" t="s">
        <v>180</v>
      </c>
      <c r="N827" s="5" t="s">
        <v>865</v>
      </c>
      <c r="O827" s="5" t="s">
        <v>845</v>
      </c>
      <c r="P827" s="5" t="s">
        <v>845</v>
      </c>
      <c r="Q827" s="5" t="s">
        <v>847</v>
      </c>
      <c r="R827" s="5" t="s">
        <v>845</v>
      </c>
      <c r="S827" s="5" t="s">
        <v>864</v>
      </c>
      <c r="T827" s="5" t="s">
        <v>20285</v>
      </c>
      <c r="U827" s="5" t="s">
        <v>845</v>
      </c>
      <c r="V827" s="5" t="s">
        <v>845</v>
      </c>
      <c r="W827" s="5" t="s">
        <v>850</v>
      </c>
      <c r="X827" s="5" t="s">
        <v>6527</v>
      </c>
      <c r="Y827" s="5">
        <f>X828-'Sem RTOS RX'!$X827</f>
        <v>0.0001388888889</v>
      </c>
      <c r="Z827" s="7">
        <f>SUM(LEN(",CO_MQ135|"),'Sem RTOS RX'!$H827,LEN(",CO2_MQ135|"),'Sem RTOS RX'!$I827,LEN(",Alcool_MQ135|"),'Sem RTOS RX'!$J827,LEN(",Alcool_MQ135|"),'Sem RTOS RX'!$K827,LEN(",Toluen_MQ135|"),'Sem RTOS RX'!$L827,LEN(",MH4_MQ135|"),'Sem RTOS RX'!$M827,LEN(",O3_MQ131|"),'Sem RTOS RX'!$N827)*8</f>
        <v>672</v>
      </c>
    </row>
    <row r="828" ht="15.75" customHeight="1">
      <c r="A828" s="5" t="s">
        <v>23481</v>
      </c>
      <c r="B828" s="5" t="s">
        <v>23482</v>
      </c>
      <c r="C828" s="5" t="s">
        <v>20275</v>
      </c>
      <c r="D828" s="5" t="s">
        <v>23483</v>
      </c>
      <c r="E828" s="5" t="s">
        <v>845</v>
      </c>
      <c r="F828" s="5" t="s">
        <v>845</v>
      </c>
      <c r="G828" s="5" t="s">
        <v>845</v>
      </c>
      <c r="H828" s="5" t="s">
        <v>311</v>
      </c>
      <c r="I828" s="5" t="s">
        <v>249</v>
      </c>
      <c r="J828" s="5" t="s">
        <v>195</v>
      </c>
      <c r="K828" s="5" t="s">
        <v>846</v>
      </c>
      <c r="L828" s="5" t="s">
        <v>420</v>
      </c>
      <c r="M828" s="5" t="s">
        <v>41</v>
      </c>
      <c r="N828" s="5" t="s">
        <v>108</v>
      </c>
      <c r="O828" s="5" t="s">
        <v>845</v>
      </c>
      <c r="P828" s="5" t="s">
        <v>845</v>
      </c>
      <c r="Q828" s="5" t="s">
        <v>847</v>
      </c>
      <c r="R828" s="5" t="s">
        <v>845</v>
      </c>
      <c r="S828" s="5" t="s">
        <v>848</v>
      </c>
      <c r="T828" s="5" t="s">
        <v>855</v>
      </c>
      <c r="U828" s="5" t="s">
        <v>845</v>
      </c>
      <c r="V828" s="5" t="s">
        <v>845</v>
      </c>
      <c r="W828" s="5" t="s">
        <v>850</v>
      </c>
      <c r="X828" s="5" t="s">
        <v>23484</v>
      </c>
      <c r="Y828" s="5">
        <f>X829-'Sem RTOS RX'!$X828</f>
        <v>0.000150462963</v>
      </c>
      <c r="Z828" s="7">
        <f>SUM(LEN(",CO_MQ135|"),'Sem RTOS RX'!$H828,LEN(",CO2_MQ135|"),'Sem RTOS RX'!$I828,LEN(",Alcool_MQ135|"),'Sem RTOS RX'!$J828,LEN(",Alcool_MQ135|"),'Sem RTOS RX'!$K828,LEN(",Toluen_MQ135|"),'Sem RTOS RX'!$L828,LEN(",MH4_MQ135|"),'Sem RTOS RX'!$M828,LEN(",O3_MQ131|"),'Sem RTOS RX'!$N828)*8</f>
        <v>672</v>
      </c>
    </row>
    <row r="829" ht="15.75" customHeight="1">
      <c r="A829" s="5" t="s">
        <v>23485</v>
      </c>
      <c r="B829" s="5" t="s">
        <v>23486</v>
      </c>
      <c r="C829" s="5" t="s">
        <v>20275</v>
      </c>
      <c r="D829" s="5" t="s">
        <v>23487</v>
      </c>
      <c r="E829" s="5" t="s">
        <v>845</v>
      </c>
      <c r="F829" s="5" t="s">
        <v>845</v>
      </c>
      <c r="G829" s="5" t="s">
        <v>845</v>
      </c>
      <c r="H829" s="5" t="s">
        <v>585</v>
      </c>
      <c r="I829" s="5" t="s">
        <v>297</v>
      </c>
      <c r="J829" s="5" t="s">
        <v>73</v>
      </c>
      <c r="K829" s="5" t="s">
        <v>846</v>
      </c>
      <c r="L829" s="5" t="s">
        <v>421</v>
      </c>
      <c r="M829" s="5" t="s">
        <v>148</v>
      </c>
      <c r="N829" s="5" t="s">
        <v>8578</v>
      </c>
      <c r="O829" s="5" t="s">
        <v>845</v>
      </c>
      <c r="P829" s="5" t="s">
        <v>845</v>
      </c>
      <c r="Q829" s="5" t="s">
        <v>847</v>
      </c>
      <c r="R829" s="5" t="s">
        <v>845</v>
      </c>
      <c r="S829" s="5" t="s">
        <v>848</v>
      </c>
      <c r="T829" s="5" t="s">
        <v>855</v>
      </c>
      <c r="U829" s="5" t="s">
        <v>845</v>
      </c>
      <c r="V829" s="5" t="s">
        <v>845</v>
      </c>
      <c r="W829" s="5" t="s">
        <v>850</v>
      </c>
      <c r="X829" s="5" t="s">
        <v>23488</v>
      </c>
      <c r="Y829" s="5">
        <f>X830-'Sem RTOS RX'!$X829</f>
        <v>0.000150462963</v>
      </c>
      <c r="Z829" s="7">
        <f>SUM(LEN(",CO_MQ135|"),'Sem RTOS RX'!$H829,LEN(",CO2_MQ135|"),'Sem RTOS RX'!$I829,LEN(",Alcool_MQ135|"),'Sem RTOS RX'!$J829,LEN(",Alcool_MQ135|"),'Sem RTOS RX'!$K829,LEN(",Toluen_MQ135|"),'Sem RTOS RX'!$L829,LEN(",MH4_MQ135|"),'Sem RTOS RX'!$M829,LEN(",O3_MQ131|"),'Sem RTOS RX'!$N829)*8</f>
        <v>672</v>
      </c>
    </row>
    <row r="830" ht="15.75" customHeight="1">
      <c r="A830" s="5" t="s">
        <v>23489</v>
      </c>
      <c r="B830" s="5" t="s">
        <v>23490</v>
      </c>
      <c r="C830" s="5" t="s">
        <v>20275</v>
      </c>
      <c r="D830" s="5" t="s">
        <v>23491</v>
      </c>
      <c r="E830" s="5" t="s">
        <v>845</v>
      </c>
      <c r="F830" s="5" t="s">
        <v>845</v>
      </c>
      <c r="G830" s="5" t="s">
        <v>845</v>
      </c>
      <c r="H830" s="5" t="s">
        <v>1381</v>
      </c>
      <c r="I830" s="5" t="s">
        <v>1371</v>
      </c>
      <c r="J830" s="5" t="s">
        <v>191</v>
      </c>
      <c r="K830" s="5" t="s">
        <v>846</v>
      </c>
      <c r="L830" s="5" t="s">
        <v>420</v>
      </c>
      <c r="M830" s="5" t="s">
        <v>41</v>
      </c>
      <c r="N830" s="5" t="s">
        <v>122</v>
      </c>
      <c r="O830" s="5" t="s">
        <v>845</v>
      </c>
      <c r="P830" s="5" t="s">
        <v>845</v>
      </c>
      <c r="Q830" s="5" t="s">
        <v>847</v>
      </c>
      <c r="R830" s="5" t="s">
        <v>845</v>
      </c>
      <c r="S830" s="5" t="s">
        <v>848</v>
      </c>
      <c r="T830" s="5" t="s">
        <v>865</v>
      </c>
      <c r="U830" s="5" t="s">
        <v>845</v>
      </c>
      <c r="V830" s="5" t="s">
        <v>845</v>
      </c>
      <c r="W830" s="5" t="s">
        <v>850</v>
      </c>
      <c r="X830" s="5" t="s">
        <v>23492</v>
      </c>
      <c r="Y830" s="5">
        <f>X831-'Sem RTOS RX'!$X830</f>
        <v>0.0003125</v>
      </c>
      <c r="Z830" s="7">
        <f>SUM(LEN(",CO_MQ135|"),'Sem RTOS RX'!$H830,LEN(",CO2_MQ135|"),'Sem RTOS RX'!$I830,LEN(",Alcool_MQ135|"),'Sem RTOS RX'!$J830,LEN(",Alcool_MQ135|"),'Sem RTOS RX'!$K830,LEN(",Toluen_MQ135|"),'Sem RTOS RX'!$L830,LEN(",MH4_MQ135|"),'Sem RTOS RX'!$M830,LEN(",O3_MQ131|"),'Sem RTOS RX'!$N830)*8</f>
        <v>672</v>
      </c>
    </row>
    <row r="831" ht="15.75" customHeight="1">
      <c r="A831" s="5" t="s">
        <v>23493</v>
      </c>
      <c r="B831" s="5" t="s">
        <v>23494</v>
      </c>
      <c r="C831" s="5" t="s">
        <v>20275</v>
      </c>
      <c r="D831" s="5" t="s">
        <v>23495</v>
      </c>
      <c r="E831" s="5" t="s">
        <v>845</v>
      </c>
      <c r="F831" s="5" t="s">
        <v>845</v>
      </c>
      <c r="G831" s="5" t="s">
        <v>845</v>
      </c>
      <c r="H831" s="5" t="s">
        <v>611</v>
      </c>
      <c r="I831" s="5" t="s">
        <v>249</v>
      </c>
      <c r="J831" s="5" t="s">
        <v>195</v>
      </c>
      <c r="K831" s="5" t="s">
        <v>846</v>
      </c>
      <c r="L831" s="5" t="s">
        <v>750</v>
      </c>
      <c r="M831" s="5" t="s">
        <v>41</v>
      </c>
      <c r="N831" s="5" t="s">
        <v>300</v>
      </c>
      <c r="O831" s="5" t="s">
        <v>845</v>
      </c>
      <c r="P831" s="5" t="s">
        <v>845</v>
      </c>
      <c r="Q831" s="5" t="s">
        <v>847</v>
      </c>
      <c r="R831" s="5" t="s">
        <v>845</v>
      </c>
      <c r="S831" s="5" t="s">
        <v>848</v>
      </c>
      <c r="T831" s="5" t="s">
        <v>865</v>
      </c>
      <c r="U831" s="5" t="s">
        <v>845</v>
      </c>
      <c r="V831" s="5" t="s">
        <v>845</v>
      </c>
      <c r="W831" s="5" t="s">
        <v>850</v>
      </c>
      <c r="X831" s="5" t="s">
        <v>23496</v>
      </c>
      <c r="Y831" s="5">
        <f>X832-'Sem RTOS RX'!$X831</f>
        <v>0.000150462963</v>
      </c>
      <c r="Z831" s="7">
        <f>SUM(LEN(",CO_MQ135|"),'Sem RTOS RX'!$H831,LEN(",CO2_MQ135|"),'Sem RTOS RX'!$I831,LEN(",Alcool_MQ135|"),'Sem RTOS RX'!$J831,LEN(",Alcool_MQ135|"),'Sem RTOS RX'!$K831,LEN(",Toluen_MQ135|"),'Sem RTOS RX'!$L831,LEN(",MH4_MQ135|"),'Sem RTOS RX'!$M831,LEN(",O3_MQ131|"),'Sem RTOS RX'!$N831)*8</f>
        <v>672</v>
      </c>
    </row>
    <row r="832" ht="15.75" customHeight="1">
      <c r="A832" s="5" t="s">
        <v>23497</v>
      </c>
      <c r="B832" s="5" t="s">
        <v>23498</v>
      </c>
      <c r="C832" s="5" t="s">
        <v>20275</v>
      </c>
      <c r="D832" s="5" t="s">
        <v>23499</v>
      </c>
      <c r="E832" s="5" t="s">
        <v>845</v>
      </c>
      <c r="F832" s="5" t="s">
        <v>845</v>
      </c>
      <c r="G832" s="5" t="s">
        <v>845</v>
      </c>
      <c r="H832" s="5" t="s">
        <v>1381</v>
      </c>
      <c r="I832" s="5" t="s">
        <v>1371</v>
      </c>
      <c r="J832" s="5" t="s">
        <v>191</v>
      </c>
      <c r="K832" s="5" t="s">
        <v>846</v>
      </c>
      <c r="L832" s="5" t="s">
        <v>420</v>
      </c>
      <c r="M832" s="5" t="s">
        <v>41</v>
      </c>
      <c r="N832" s="5" t="s">
        <v>251</v>
      </c>
      <c r="O832" s="5" t="s">
        <v>845</v>
      </c>
      <c r="P832" s="5" t="s">
        <v>845</v>
      </c>
      <c r="Q832" s="5" t="s">
        <v>847</v>
      </c>
      <c r="R832" s="5" t="s">
        <v>845</v>
      </c>
      <c r="S832" s="5" t="s">
        <v>848</v>
      </c>
      <c r="T832" s="5" t="s">
        <v>865</v>
      </c>
      <c r="U832" s="5" t="s">
        <v>845</v>
      </c>
      <c r="V832" s="5" t="s">
        <v>845</v>
      </c>
      <c r="W832" s="5" t="s">
        <v>850</v>
      </c>
      <c r="X832" s="5" t="s">
        <v>23500</v>
      </c>
      <c r="Y832" s="5">
        <f>X833-'Sem RTOS RX'!$X832</f>
        <v>0.000150462963</v>
      </c>
      <c r="Z832" s="7">
        <f>SUM(LEN(",CO_MQ135|"),'Sem RTOS RX'!$H832,LEN(",CO2_MQ135|"),'Sem RTOS RX'!$I832,LEN(",Alcool_MQ135|"),'Sem RTOS RX'!$J832,LEN(",Alcool_MQ135|"),'Sem RTOS RX'!$K832,LEN(",Toluen_MQ135|"),'Sem RTOS RX'!$L832,LEN(",MH4_MQ135|"),'Sem RTOS RX'!$M832,LEN(",O3_MQ131|"),'Sem RTOS RX'!$N832)*8</f>
        <v>672</v>
      </c>
    </row>
    <row r="833" ht="15.75" customHeight="1">
      <c r="A833" s="5" t="s">
        <v>23501</v>
      </c>
      <c r="B833" s="5" t="s">
        <v>23502</v>
      </c>
      <c r="C833" s="5" t="s">
        <v>20275</v>
      </c>
      <c r="D833" s="5" t="s">
        <v>23503</v>
      </c>
      <c r="E833" s="5" t="s">
        <v>845</v>
      </c>
      <c r="F833" s="5" t="s">
        <v>845</v>
      </c>
      <c r="G833" s="5" t="s">
        <v>845</v>
      </c>
      <c r="H833" s="5" t="s">
        <v>600</v>
      </c>
      <c r="I833" s="5" t="s">
        <v>297</v>
      </c>
      <c r="J833" s="5" t="s">
        <v>73</v>
      </c>
      <c r="K833" s="5" t="s">
        <v>846</v>
      </c>
      <c r="L833" s="5" t="s">
        <v>745</v>
      </c>
      <c r="M833" s="5" t="s">
        <v>148</v>
      </c>
      <c r="N833" s="5" t="s">
        <v>43</v>
      </c>
      <c r="O833" s="5" t="s">
        <v>845</v>
      </c>
      <c r="P833" s="5" t="s">
        <v>845</v>
      </c>
      <c r="Q833" s="5" t="s">
        <v>847</v>
      </c>
      <c r="R833" s="5" t="s">
        <v>845</v>
      </c>
      <c r="S833" s="5" t="s">
        <v>848</v>
      </c>
      <c r="T833" s="5" t="s">
        <v>855</v>
      </c>
      <c r="U833" s="5" t="s">
        <v>845</v>
      </c>
      <c r="V833" s="5" t="s">
        <v>845</v>
      </c>
      <c r="W833" s="5" t="s">
        <v>850</v>
      </c>
      <c r="X833" s="5" t="s">
        <v>23504</v>
      </c>
      <c r="Y833" s="5">
        <f>X834-'Sem RTOS RX'!$X833</f>
        <v>0.000150462963</v>
      </c>
      <c r="Z833" s="7">
        <f>SUM(LEN(",CO_MQ135|"),'Sem RTOS RX'!$H833,LEN(",CO2_MQ135|"),'Sem RTOS RX'!$I833,LEN(",Alcool_MQ135|"),'Sem RTOS RX'!$J833,LEN(",Alcool_MQ135|"),'Sem RTOS RX'!$K833,LEN(",Toluen_MQ135|"),'Sem RTOS RX'!$L833,LEN(",MH4_MQ135|"),'Sem RTOS RX'!$M833,LEN(",O3_MQ131|"),'Sem RTOS RX'!$N833)*8</f>
        <v>672</v>
      </c>
    </row>
    <row r="834" ht="15.75" customHeight="1">
      <c r="A834" s="5" t="s">
        <v>23505</v>
      </c>
      <c r="B834" s="5" t="s">
        <v>23506</v>
      </c>
      <c r="C834" s="5" t="s">
        <v>20275</v>
      </c>
      <c r="D834" s="5" t="s">
        <v>23507</v>
      </c>
      <c r="E834" s="5" t="s">
        <v>845</v>
      </c>
      <c r="F834" s="5" t="s">
        <v>845</v>
      </c>
      <c r="G834" s="5" t="s">
        <v>845</v>
      </c>
      <c r="H834" s="5" t="s">
        <v>585</v>
      </c>
      <c r="I834" s="5" t="s">
        <v>297</v>
      </c>
      <c r="J834" s="5" t="s">
        <v>73</v>
      </c>
      <c r="K834" s="5" t="s">
        <v>846</v>
      </c>
      <c r="L834" s="5" t="s">
        <v>421</v>
      </c>
      <c r="M834" s="5" t="s">
        <v>148</v>
      </c>
      <c r="N834" s="5" t="s">
        <v>8578</v>
      </c>
      <c r="O834" s="5" t="s">
        <v>845</v>
      </c>
      <c r="P834" s="5" t="s">
        <v>845</v>
      </c>
      <c r="Q834" s="5" t="s">
        <v>847</v>
      </c>
      <c r="R834" s="5" t="s">
        <v>845</v>
      </c>
      <c r="S834" s="5" t="s">
        <v>848</v>
      </c>
      <c r="T834" s="5" t="s">
        <v>855</v>
      </c>
      <c r="U834" s="5" t="s">
        <v>845</v>
      </c>
      <c r="V834" s="5" t="s">
        <v>845</v>
      </c>
      <c r="W834" s="5" t="s">
        <v>850</v>
      </c>
      <c r="X834" s="5" t="s">
        <v>23508</v>
      </c>
      <c r="Y834" s="5">
        <f>X835-'Sem RTOS RX'!$X834</f>
        <v>0.000150462963</v>
      </c>
      <c r="Z834" s="7">
        <f>SUM(LEN(",CO_MQ135|"),'Sem RTOS RX'!$H834,LEN(",CO2_MQ135|"),'Sem RTOS RX'!$I834,LEN(",Alcool_MQ135|"),'Sem RTOS RX'!$J834,LEN(",Alcool_MQ135|"),'Sem RTOS RX'!$K834,LEN(",Toluen_MQ135|"),'Sem RTOS RX'!$L834,LEN(",MH4_MQ135|"),'Sem RTOS RX'!$M834,LEN(",O3_MQ131|"),'Sem RTOS RX'!$N834)*8</f>
        <v>672</v>
      </c>
    </row>
    <row r="835" ht="15.75" customHeight="1">
      <c r="A835" s="5" t="s">
        <v>23509</v>
      </c>
      <c r="B835" s="5" t="s">
        <v>23510</v>
      </c>
      <c r="C835" s="5" t="s">
        <v>20275</v>
      </c>
      <c r="D835" s="5" t="s">
        <v>23511</v>
      </c>
      <c r="E835" s="5" t="s">
        <v>845</v>
      </c>
      <c r="F835" s="5" t="s">
        <v>845</v>
      </c>
      <c r="G835" s="5" t="s">
        <v>845</v>
      </c>
      <c r="H835" s="5" t="s">
        <v>600</v>
      </c>
      <c r="I835" s="5" t="s">
        <v>297</v>
      </c>
      <c r="J835" s="5" t="s">
        <v>73</v>
      </c>
      <c r="K835" s="5" t="s">
        <v>846</v>
      </c>
      <c r="L835" s="5" t="s">
        <v>745</v>
      </c>
      <c r="M835" s="5" t="s">
        <v>148</v>
      </c>
      <c r="N835" s="5" t="s">
        <v>115</v>
      </c>
      <c r="O835" s="5" t="s">
        <v>845</v>
      </c>
      <c r="P835" s="5" t="s">
        <v>845</v>
      </c>
      <c r="Q835" s="5" t="s">
        <v>847</v>
      </c>
      <c r="R835" s="5" t="s">
        <v>845</v>
      </c>
      <c r="S835" s="5" t="s">
        <v>848</v>
      </c>
      <c r="T835" s="5" t="s">
        <v>855</v>
      </c>
      <c r="U835" s="5" t="s">
        <v>845</v>
      </c>
      <c r="V835" s="5" t="s">
        <v>845</v>
      </c>
      <c r="W835" s="5" t="s">
        <v>850</v>
      </c>
      <c r="X835" s="5" t="s">
        <v>23512</v>
      </c>
      <c r="Y835" s="5">
        <f>X836-'Sem RTOS RX'!$X835</f>
        <v>0.000162037037</v>
      </c>
      <c r="Z835" s="7">
        <f>SUM(LEN(",CO_MQ135|"),'Sem RTOS RX'!$H835,LEN(",CO2_MQ135|"),'Sem RTOS RX'!$I835,LEN(",Alcool_MQ135|"),'Sem RTOS RX'!$J835,LEN(",Alcool_MQ135|"),'Sem RTOS RX'!$K835,LEN(",Toluen_MQ135|"),'Sem RTOS RX'!$L835,LEN(",MH4_MQ135|"),'Sem RTOS RX'!$M835,LEN(",O3_MQ131|"),'Sem RTOS RX'!$N835)*8</f>
        <v>672</v>
      </c>
    </row>
    <row r="836" ht="15.75" customHeight="1">
      <c r="A836" s="5" t="s">
        <v>23513</v>
      </c>
      <c r="B836" s="5" t="s">
        <v>23514</v>
      </c>
      <c r="C836" s="5" t="s">
        <v>20275</v>
      </c>
      <c r="D836" s="5" t="s">
        <v>23515</v>
      </c>
      <c r="E836" s="5" t="s">
        <v>845</v>
      </c>
      <c r="F836" s="5" t="s">
        <v>845</v>
      </c>
      <c r="G836" s="5" t="s">
        <v>845</v>
      </c>
      <c r="H836" s="5" t="s">
        <v>600</v>
      </c>
      <c r="I836" s="5" t="s">
        <v>297</v>
      </c>
      <c r="J836" s="5" t="s">
        <v>73</v>
      </c>
      <c r="K836" s="5" t="s">
        <v>846</v>
      </c>
      <c r="L836" s="5" t="s">
        <v>745</v>
      </c>
      <c r="M836" s="5" t="s">
        <v>148</v>
      </c>
      <c r="N836" s="5" t="s">
        <v>221</v>
      </c>
      <c r="O836" s="5" t="s">
        <v>845</v>
      </c>
      <c r="P836" s="5" t="s">
        <v>845</v>
      </c>
      <c r="Q836" s="5" t="s">
        <v>847</v>
      </c>
      <c r="R836" s="5" t="s">
        <v>845</v>
      </c>
      <c r="S836" s="5" t="s">
        <v>848</v>
      </c>
      <c r="T836" s="5" t="s">
        <v>865</v>
      </c>
      <c r="U836" s="5" t="s">
        <v>845</v>
      </c>
      <c r="V836" s="5" t="s">
        <v>845</v>
      </c>
      <c r="W836" s="5" t="s">
        <v>850</v>
      </c>
      <c r="X836" s="5" t="s">
        <v>23516</v>
      </c>
      <c r="Y836" s="5">
        <f>X837-'Sem RTOS RX'!$X836</f>
        <v>0.000150462963</v>
      </c>
      <c r="Z836" s="7">
        <f>SUM(LEN(",CO_MQ135|"),'Sem RTOS RX'!$H836,LEN(",CO2_MQ135|"),'Sem RTOS RX'!$I836,LEN(",Alcool_MQ135|"),'Sem RTOS RX'!$J836,LEN(",Alcool_MQ135|"),'Sem RTOS RX'!$K836,LEN(",Toluen_MQ135|"),'Sem RTOS RX'!$L836,LEN(",MH4_MQ135|"),'Sem RTOS RX'!$M836,LEN(",O3_MQ131|"),'Sem RTOS RX'!$N836)*8</f>
        <v>672</v>
      </c>
    </row>
    <row r="837" ht="15.75" customHeight="1">
      <c r="A837" s="5" t="s">
        <v>23517</v>
      </c>
      <c r="B837" s="5" t="s">
        <v>23518</v>
      </c>
      <c r="C837" s="5" t="s">
        <v>20275</v>
      </c>
      <c r="D837" s="5" t="s">
        <v>23519</v>
      </c>
      <c r="E837" s="5" t="s">
        <v>845</v>
      </c>
      <c r="F837" s="5" t="s">
        <v>845</v>
      </c>
      <c r="G837" s="5" t="s">
        <v>845</v>
      </c>
      <c r="H837" s="5" t="s">
        <v>585</v>
      </c>
      <c r="I837" s="5" t="s">
        <v>297</v>
      </c>
      <c r="J837" s="5" t="s">
        <v>73</v>
      </c>
      <c r="K837" s="5" t="s">
        <v>846</v>
      </c>
      <c r="L837" s="5" t="s">
        <v>421</v>
      </c>
      <c r="M837" s="5" t="s">
        <v>148</v>
      </c>
      <c r="N837" s="5" t="s">
        <v>23</v>
      </c>
      <c r="O837" s="5" t="s">
        <v>845</v>
      </c>
      <c r="P837" s="5" t="s">
        <v>845</v>
      </c>
      <c r="Q837" s="5" t="s">
        <v>847</v>
      </c>
      <c r="R837" s="5" t="s">
        <v>845</v>
      </c>
      <c r="S837" s="5" t="s">
        <v>848</v>
      </c>
      <c r="T837" s="5" t="s">
        <v>855</v>
      </c>
      <c r="U837" s="5" t="s">
        <v>845</v>
      </c>
      <c r="V837" s="5" t="s">
        <v>845</v>
      </c>
      <c r="W837" s="5" t="s">
        <v>850</v>
      </c>
      <c r="X837" s="5" t="s">
        <v>23520</v>
      </c>
      <c r="Y837" s="5">
        <f>X838-'Sem RTOS RX'!$X837</f>
        <v>0.000150462963</v>
      </c>
      <c r="Z837" s="7">
        <f>SUM(LEN(",CO_MQ135|"),'Sem RTOS RX'!$H837,LEN(",CO2_MQ135|"),'Sem RTOS RX'!$I837,LEN(",Alcool_MQ135|"),'Sem RTOS RX'!$J837,LEN(",Alcool_MQ135|"),'Sem RTOS RX'!$K837,LEN(",Toluen_MQ135|"),'Sem RTOS RX'!$L837,LEN(",MH4_MQ135|"),'Sem RTOS RX'!$M837,LEN(",O3_MQ131|"),'Sem RTOS RX'!$N837)*8</f>
        <v>672</v>
      </c>
    </row>
    <row r="838" ht="15.75" customHeight="1">
      <c r="A838" s="5" t="s">
        <v>23521</v>
      </c>
      <c r="B838" s="5" t="s">
        <v>23522</v>
      </c>
      <c r="C838" s="5" t="s">
        <v>20275</v>
      </c>
      <c r="D838" s="5" t="s">
        <v>23523</v>
      </c>
      <c r="E838" s="5" t="s">
        <v>845</v>
      </c>
      <c r="F838" s="5" t="s">
        <v>845</v>
      </c>
      <c r="G838" s="5" t="s">
        <v>845</v>
      </c>
      <c r="H838" s="5" t="s">
        <v>600</v>
      </c>
      <c r="I838" s="5" t="s">
        <v>297</v>
      </c>
      <c r="J838" s="5" t="s">
        <v>73</v>
      </c>
      <c r="K838" s="5" t="s">
        <v>846</v>
      </c>
      <c r="L838" s="5" t="s">
        <v>745</v>
      </c>
      <c r="M838" s="5" t="s">
        <v>148</v>
      </c>
      <c r="N838" s="5" t="s">
        <v>113</v>
      </c>
      <c r="O838" s="5" t="s">
        <v>845</v>
      </c>
      <c r="P838" s="5" t="s">
        <v>845</v>
      </c>
      <c r="Q838" s="5" t="s">
        <v>847</v>
      </c>
      <c r="R838" s="5" t="s">
        <v>845</v>
      </c>
      <c r="S838" s="5" t="s">
        <v>848</v>
      </c>
      <c r="T838" s="5" t="s">
        <v>855</v>
      </c>
      <c r="U838" s="5" t="s">
        <v>845</v>
      </c>
      <c r="V838" s="5" t="s">
        <v>845</v>
      </c>
      <c r="W838" s="5" t="s">
        <v>850</v>
      </c>
      <c r="X838" s="5" t="s">
        <v>23524</v>
      </c>
      <c r="Y838" s="5">
        <f>X839-'Sem RTOS RX'!$X838</f>
        <v>0.000150462963</v>
      </c>
      <c r="Z838" s="7">
        <f>SUM(LEN(",CO_MQ135|"),'Sem RTOS RX'!$H838,LEN(",CO2_MQ135|"),'Sem RTOS RX'!$I838,LEN(",Alcool_MQ135|"),'Sem RTOS RX'!$J838,LEN(",Alcool_MQ135|"),'Sem RTOS RX'!$K838,LEN(",Toluen_MQ135|"),'Sem RTOS RX'!$L838,LEN(",MH4_MQ135|"),'Sem RTOS RX'!$M838,LEN(",O3_MQ131|"),'Sem RTOS RX'!$N838)*8</f>
        <v>672</v>
      </c>
    </row>
    <row r="839" ht="15.75" customHeight="1">
      <c r="A839" s="5" t="s">
        <v>23525</v>
      </c>
      <c r="B839" s="5" t="s">
        <v>23526</v>
      </c>
      <c r="C839" s="5" t="s">
        <v>20275</v>
      </c>
      <c r="D839" s="5" t="s">
        <v>23527</v>
      </c>
      <c r="E839" s="5" t="s">
        <v>845</v>
      </c>
      <c r="F839" s="5" t="s">
        <v>845</v>
      </c>
      <c r="G839" s="5" t="s">
        <v>845</v>
      </c>
      <c r="H839" s="5" t="s">
        <v>582</v>
      </c>
      <c r="I839" s="5" t="s">
        <v>254</v>
      </c>
      <c r="J839" s="5" t="s">
        <v>257</v>
      </c>
      <c r="K839" s="5" t="s">
        <v>67</v>
      </c>
      <c r="L839" s="5" t="s">
        <v>413</v>
      </c>
      <c r="M839" s="5" t="s">
        <v>148</v>
      </c>
      <c r="N839" s="5" t="s">
        <v>9842</v>
      </c>
      <c r="O839" s="5" t="s">
        <v>845</v>
      </c>
      <c r="P839" s="5" t="s">
        <v>845</v>
      </c>
      <c r="Q839" s="5" t="s">
        <v>847</v>
      </c>
      <c r="R839" s="5" t="s">
        <v>845</v>
      </c>
      <c r="S839" s="5" t="s">
        <v>848</v>
      </c>
      <c r="T839" s="5" t="s">
        <v>855</v>
      </c>
      <c r="U839" s="5" t="s">
        <v>845</v>
      </c>
      <c r="V839" s="5" t="s">
        <v>845</v>
      </c>
      <c r="W839" s="5" t="s">
        <v>850</v>
      </c>
      <c r="X839" s="5" t="s">
        <v>23528</v>
      </c>
      <c r="Y839" s="5">
        <f>X840-'Sem RTOS RX'!$X839</f>
        <v>0.000150462963</v>
      </c>
      <c r="Z839" s="7">
        <f>SUM(LEN(",CO_MQ135|"),'Sem RTOS RX'!$H839,LEN(",CO2_MQ135|"),'Sem RTOS RX'!$I839,LEN(",Alcool_MQ135|"),'Sem RTOS RX'!$J839,LEN(",Alcool_MQ135|"),'Sem RTOS RX'!$K839,LEN(",Toluen_MQ135|"),'Sem RTOS RX'!$L839,LEN(",MH4_MQ135|"),'Sem RTOS RX'!$M839,LEN(",O3_MQ131|"),'Sem RTOS RX'!$N839)*8</f>
        <v>672</v>
      </c>
    </row>
    <row r="840" ht="15.75" customHeight="1">
      <c r="A840" s="5" t="s">
        <v>23529</v>
      </c>
      <c r="B840" s="5" t="s">
        <v>23530</v>
      </c>
      <c r="C840" s="5" t="s">
        <v>20275</v>
      </c>
      <c r="D840" s="5" t="s">
        <v>23531</v>
      </c>
      <c r="E840" s="5" t="s">
        <v>845</v>
      </c>
      <c r="F840" s="5" t="s">
        <v>845</v>
      </c>
      <c r="G840" s="5" t="s">
        <v>845</v>
      </c>
      <c r="H840" s="5" t="s">
        <v>600</v>
      </c>
      <c r="I840" s="5" t="s">
        <v>297</v>
      </c>
      <c r="J840" s="5" t="s">
        <v>73</v>
      </c>
      <c r="K840" s="5" t="s">
        <v>846</v>
      </c>
      <c r="L840" s="5" t="s">
        <v>745</v>
      </c>
      <c r="M840" s="5" t="s">
        <v>148</v>
      </c>
      <c r="N840" s="5" t="s">
        <v>82</v>
      </c>
      <c r="O840" s="5" t="s">
        <v>845</v>
      </c>
      <c r="P840" s="5" t="s">
        <v>845</v>
      </c>
      <c r="Q840" s="5" t="s">
        <v>847</v>
      </c>
      <c r="R840" s="5" t="s">
        <v>845</v>
      </c>
      <c r="S840" s="5" t="s">
        <v>848</v>
      </c>
      <c r="T840" s="5" t="s">
        <v>855</v>
      </c>
      <c r="U840" s="5" t="s">
        <v>845</v>
      </c>
      <c r="V840" s="5" t="s">
        <v>845</v>
      </c>
      <c r="W840" s="5" t="s">
        <v>850</v>
      </c>
      <c r="X840" s="5" t="s">
        <v>23532</v>
      </c>
      <c r="Y840" s="5">
        <f>X841-'Sem RTOS RX'!$X840</f>
        <v>0.000150462963</v>
      </c>
      <c r="Z840" s="7">
        <f>SUM(LEN(",CO_MQ135|"),'Sem RTOS RX'!$H840,LEN(",CO2_MQ135|"),'Sem RTOS RX'!$I840,LEN(",Alcool_MQ135|"),'Sem RTOS RX'!$J840,LEN(",Alcool_MQ135|"),'Sem RTOS RX'!$K840,LEN(",Toluen_MQ135|"),'Sem RTOS RX'!$L840,LEN(",MH4_MQ135|"),'Sem RTOS RX'!$M840,LEN(",O3_MQ131|"),'Sem RTOS RX'!$N840)*8</f>
        <v>672</v>
      </c>
    </row>
    <row r="841" ht="15.75" customHeight="1">
      <c r="A841" s="5" t="s">
        <v>23533</v>
      </c>
      <c r="B841" s="5" t="s">
        <v>23534</v>
      </c>
      <c r="C841" s="5" t="s">
        <v>20275</v>
      </c>
      <c r="D841" s="5" t="s">
        <v>23535</v>
      </c>
      <c r="E841" s="5" t="s">
        <v>845</v>
      </c>
      <c r="F841" s="5" t="s">
        <v>845</v>
      </c>
      <c r="G841" s="5" t="s">
        <v>845</v>
      </c>
      <c r="H841" s="5" t="s">
        <v>588</v>
      </c>
      <c r="I841" s="5" t="s">
        <v>297</v>
      </c>
      <c r="J841" s="5" t="s">
        <v>257</v>
      </c>
      <c r="K841" s="5" t="s">
        <v>846</v>
      </c>
      <c r="L841" s="5" t="s">
        <v>413</v>
      </c>
      <c r="M841" s="5" t="s">
        <v>148</v>
      </c>
      <c r="N841" s="5" t="s">
        <v>76</v>
      </c>
      <c r="O841" s="5" t="s">
        <v>845</v>
      </c>
      <c r="P841" s="5" t="s">
        <v>845</v>
      </c>
      <c r="Q841" s="5" t="s">
        <v>847</v>
      </c>
      <c r="R841" s="5" t="s">
        <v>845</v>
      </c>
      <c r="S841" s="5" t="s">
        <v>848</v>
      </c>
      <c r="T841" s="5" t="s">
        <v>855</v>
      </c>
      <c r="U841" s="5" t="s">
        <v>845</v>
      </c>
      <c r="V841" s="5" t="s">
        <v>845</v>
      </c>
      <c r="W841" s="5" t="s">
        <v>850</v>
      </c>
      <c r="X841" s="5" t="s">
        <v>23536</v>
      </c>
      <c r="Y841" s="5">
        <f>X842-'Sem RTOS RX'!$X841</f>
        <v>0.000150462963</v>
      </c>
      <c r="Z841" s="7">
        <f>SUM(LEN(",CO_MQ135|"),'Sem RTOS RX'!$H841,LEN(",CO2_MQ135|"),'Sem RTOS RX'!$I841,LEN(",Alcool_MQ135|"),'Sem RTOS RX'!$J841,LEN(",Alcool_MQ135|"),'Sem RTOS RX'!$K841,LEN(",Toluen_MQ135|"),'Sem RTOS RX'!$L841,LEN(",MH4_MQ135|"),'Sem RTOS RX'!$M841,LEN(",O3_MQ131|"),'Sem RTOS RX'!$N841)*8</f>
        <v>672</v>
      </c>
    </row>
    <row r="842" ht="15.75" customHeight="1">
      <c r="A842" s="5" t="s">
        <v>23537</v>
      </c>
      <c r="B842" s="5" t="s">
        <v>23538</v>
      </c>
      <c r="C842" s="5" t="s">
        <v>20275</v>
      </c>
      <c r="D842" s="5" t="s">
        <v>23539</v>
      </c>
      <c r="E842" s="5" t="s">
        <v>845</v>
      </c>
      <c r="F842" s="5" t="s">
        <v>845</v>
      </c>
      <c r="G842" s="5" t="s">
        <v>845</v>
      </c>
      <c r="H842" s="5" t="s">
        <v>611</v>
      </c>
      <c r="I842" s="5" t="s">
        <v>249</v>
      </c>
      <c r="J842" s="5" t="s">
        <v>195</v>
      </c>
      <c r="K842" s="5" t="s">
        <v>846</v>
      </c>
      <c r="L842" s="5" t="s">
        <v>750</v>
      </c>
      <c r="M842" s="5" t="s">
        <v>41</v>
      </c>
      <c r="N842" s="5" t="s">
        <v>48</v>
      </c>
      <c r="O842" s="5" t="s">
        <v>845</v>
      </c>
      <c r="P842" s="5" t="s">
        <v>845</v>
      </c>
      <c r="Q842" s="5" t="s">
        <v>847</v>
      </c>
      <c r="R842" s="5" t="s">
        <v>845</v>
      </c>
      <c r="S842" s="5" t="s">
        <v>848</v>
      </c>
      <c r="T842" s="5" t="s">
        <v>855</v>
      </c>
      <c r="U842" s="5" t="s">
        <v>845</v>
      </c>
      <c r="V842" s="5" t="s">
        <v>845</v>
      </c>
      <c r="W842" s="5" t="s">
        <v>850</v>
      </c>
      <c r="X842" s="5" t="s">
        <v>23540</v>
      </c>
      <c r="Y842" s="5">
        <f>X843-'Sem RTOS RX'!$X842</f>
        <v>0.0003009259259</v>
      </c>
      <c r="Z842" s="7">
        <f>SUM(LEN(",CO_MQ135|"),'Sem RTOS RX'!$H842,LEN(",CO2_MQ135|"),'Sem RTOS RX'!$I842,LEN(",Alcool_MQ135|"),'Sem RTOS RX'!$J842,LEN(",Alcool_MQ135|"),'Sem RTOS RX'!$K842,LEN(",Toluen_MQ135|"),'Sem RTOS RX'!$L842,LEN(",MH4_MQ135|"),'Sem RTOS RX'!$M842,LEN(",O3_MQ131|"),'Sem RTOS RX'!$N842)*8</f>
        <v>672</v>
      </c>
    </row>
    <row r="843" ht="15.75" customHeight="1">
      <c r="A843" s="5" t="s">
        <v>23541</v>
      </c>
      <c r="B843" s="5" t="s">
        <v>23542</v>
      </c>
      <c r="C843" s="5" t="s">
        <v>20275</v>
      </c>
      <c r="D843" s="5" t="s">
        <v>23543</v>
      </c>
      <c r="E843" s="5" t="s">
        <v>845</v>
      </c>
      <c r="F843" s="5" t="s">
        <v>845</v>
      </c>
      <c r="G843" s="5" t="s">
        <v>845</v>
      </c>
      <c r="H843" s="5" t="s">
        <v>585</v>
      </c>
      <c r="I843" s="5" t="s">
        <v>297</v>
      </c>
      <c r="J843" s="5" t="s">
        <v>73</v>
      </c>
      <c r="K843" s="5" t="s">
        <v>846</v>
      </c>
      <c r="L843" s="5" t="s">
        <v>421</v>
      </c>
      <c r="M843" s="5" t="s">
        <v>148</v>
      </c>
      <c r="N843" s="5" t="s">
        <v>23</v>
      </c>
      <c r="O843" s="5" t="s">
        <v>845</v>
      </c>
      <c r="P843" s="5" t="s">
        <v>845</v>
      </c>
      <c r="Q843" s="5" t="s">
        <v>847</v>
      </c>
      <c r="R843" s="5" t="s">
        <v>845</v>
      </c>
      <c r="S843" s="5" t="s">
        <v>848</v>
      </c>
      <c r="T843" s="5" t="s">
        <v>855</v>
      </c>
      <c r="U843" s="5" t="s">
        <v>845</v>
      </c>
      <c r="V843" s="5" t="s">
        <v>845</v>
      </c>
      <c r="W843" s="5" t="s">
        <v>850</v>
      </c>
      <c r="X843" s="5" t="s">
        <v>23544</v>
      </c>
      <c r="Y843" s="5">
        <f>X844-'Sem RTOS RX'!$X843</f>
        <v>0.000150462963</v>
      </c>
      <c r="Z843" s="7">
        <f>SUM(LEN(",CO_MQ135|"),'Sem RTOS RX'!$H843,LEN(",CO2_MQ135|"),'Sem RTOS RX'!$I843,LEN(",Alcool_MQ135|"),'Sem RTOS RX'!$J843,LEN(",Alcool_MQ135|"),'Sem RTOS RX'!$K843,LEN(",Toluen_MQ135|"),'Sem RTOS RX'!$L843,LEN(",MH4_MQ135|"),'Sem RTOS RX'!$M843,LEN(",O3_MQ131|"),'Sem RTOS RX'!$N843)*8</f>
        <v>672</v>
      </c>
    </row>
    <row r="844" ht="15.75" customHeight="1">
      <c r="A844" s="5" t="s">
        <v>23545</v>
      </c>
      <c r="B844" s="5" t="s">
        <v>23546</v>
      </c>
      <c r="C844" s="5" t="s">
        <v>20275</v>
      </c>
      <c r="D844" s="5" t="s">
        <v>23547</v>
      </c>
      <c r="E844" s="5" t="s">
        <v>845</v>
      </c>
      <c r="F844" s="5" t="s">
        <v>845</v>
      </c>
      <c r="G844" s="5" t="s">
        <v>845</v>
      </c>
      <c r="H844" s="5" t="s">
        <v>656</v>
      </c>
      <c r="I844" s="5" t="s">
        <v>294</v>
      </c>
      <c r="J844" s="5" t="s">
        <v>212</v>
      </c>
      <c r="K844" s="5" t="s">
        <v>252</v>
      </c>
      <c r="L844" s="5" t="s">
        <v>430</v>
      </c>
      <c r="M844" s="5" t="s">
        <v>41</v>
      </c>
      <c r="N844" s="5" t="s">
        <v>9842</v>
      </c>
      <c r="O844" s="5" t="s">
        <v>845</v>
      </c>
      <c r="P844" s="5" t="s">
        <v>845</v>
      </c>
      <c r="Q844" s="5" t="s">
        <v>847</v>
      </c>
      <c r="R844" s="5" t="s">
        <v>845</v>
      </c>
      <c r="S844" s="5" t="s">
        <v>864</v>
      </c>
      <c r="T844" s="5" t="s">
        <v>855</v>
      </c>
      <c r="U844" s="5" t="s">
        <v>845</v>
      </c>
      <c r="V844" s="5" t="s">
        <v>845</v>
      </c>
      <c r="W844" s="5" t="s">
        <v>850</v>
      </c>
      <c r="X844" s="5" t="s">
        <v>23548</v>
      </c>
      <c r="Y844" s="5">
        <f>X845-'Sem RTOS RX'!$X844</f>
        <v>0.000162037037</v>
      </c>
      <c r="Z844" s="7">
        <f>SUM(LEN(",CO_MQ135|"),'Sem RTOS RX'!$H844,LEN(",CO2_MQ135|"),'Sem RTOS RX'!$I844,LEN(",Alcool_MQ135|"),'Sem RTOS RX'!$J844,LEN(",Alcool_MQ135|"),'Sem RTOS RX'!$K844,LEN(",Toluen_MQ135|"),'Sem RTOS RX'!$L844,LEN(",MH4_MQ135|"),'Sem RTOS RX'!$M844,LEN(",O3_MQ131|"),'Sem RTOS RX'!$N844)*8</f>
        <v>672</v>
      </c>
    </row>
    <row r="845" ht="15.75" customHeight="1">
      <c r="A845" s="5" t="s">
        <v>23549</v>
      </c>
      <c r="B845" s="5" t="s">
        <v>23550</v>
      </c>
      <c r="C845" s="5" t="s">
        <v>20275</v>
      </c>
      <c r="D845" s="5" t="s">
        <v>23551</v>
      </c>
      <c r="E845" s="5" t="s">
        <v>845</v>
      </c>
      <c r="F845" s="5" t="s">
        <v>845</v>
      </c>
      <c r="G845" s="5" t="s">
        <v>845</v>
      </c>
      <c r="H845" s="5" t="s">
        <v>552</v>
      </c>
      <c r="I845" s="5" t="s">
        <v>253</v>
      </c>
      <c r="J845" s="5" t="s">
        <v>1319</v>
      </c>
      <c r="K845" s="5" t="s">
        <v>293</v>
      </c>
      <c r="L845" s="5" t="s">
        <v>321</v>
      </c>
      <c r="M845" s="5" t="s">
        <v>269</v>
      </c>
      <c r="N845" s="5" t="s">
        <v>183</v>
      </c>
      <c r="O845" s="5" t="s">
        <v>845</v>
      </c>
      <c r="P845" s="5" t="s">
        <v>845</v>
      </c>
      <c r="Q845" s="5" t="s">
        <v>847</v>
      </c>
      <c r="R845" s="5" t="s">
        <v>845</v>
      </c>
      <c r="S845" s="5" t="s">
        <v>848</v>
      </c>
      <c r="T845" s="5" t="s">
        <v>855</v>
      </c>
      <c r="U845" s="5" t="s">
        <v>845</v>
      </c>
      <c r="V845" s="5" t="s">
        <v>845</v>
      </c>
      <c r="W845" s="5" t="s">
        <v>850</v>
      </c>
      <c r="X845" s="5" t="s">
        <v>23552</v>
      </c>
      <c r="Y845" s="5">
        <f>X846-'Sem RTOS RX'!$X845</f>
        <v>0.000150462963</v>
      </c>
      <c r="Z845" s="7">
        <f>SUM(LEN(",CO_MQ135|"),'Sem RTOS RX'!$H845,LEN(",CO2_MQ135|"),'Sem RTOS RX'!$I845,LEN(",Alcool_MQ135|"),'Sem RTOS RX'!$J845,LEN(",Alcool_MQ135|"),'Sem RTOS RX'!$K845,LEN(",Toluen_MQ135|"),'Sem RTOS RX'!$L845,LEN(",MH4_MQ135|"),'Sem RTOS RX'!$M845,LEN(",O3_MQ131|"),'Sem RTOS RX'!$N845)*8</f>
        <v>672</v>
      </c>
    </row>
    <row r="846" ht="15.75" customHeight="1">
      <c r="A846" s="5" t="s">
        <v>23553</v>
      </c>
      <c r="B846" s="5" t="s">
        <v>23554</v>
      </c>
      <c r="C846" s="5" t="s">
        <v>20275</v>
      </c>
      <c r="D846" s="5" t="s">
        <v>23555</v>
      </c>
      <c r="E846" s="5" t="s">
        <v>845</v>
      </c>
      <c r="F846" s="5" t="s">
        <v>845</v>
      </c>
      <c r="G846" s="5" t="s">
        <v>845</v>
      </c>
      <c r="H846" s="5" t="s">
        <v>1418</v>
      </c>
      <c r="I846" s="5" t="s">
        <v>237</v>
      </c>
      <c r="J846" s="5" t="s">
        <v>207</v>
      </c>
      <c r="K846" s="5" t="s">
        <v>238</v>
      </c>
      <c r="L846" s="5" t="s">
        <v>442</v>
      </c>
      <c r="M846" s="5" t="s">
        <v>180</v>
      </c>
      <c r="N846" s="5" t="s">
        <v>235</v>
      </c>
      <c r="O846" s="5" t="s">
        <v>845</v>
      </c>
      <c r="P846" s="5" t="s">
        <v>845</v>
      </c>
      <c r="Q846" s="5" t="s">
        <v>847</v>
      </c>
      <c r="R846" s="5" t="s">
        <v>845</v>
      </c>
      <c r="S846" s="5" t="s">
        <v>864</v>
      </c>
      <c r="T846" s="5" t="s">
        <v>855</v>
      </c>
      <c r="U846" s="5" t="s">
        <v>845</v>
      </c>
      <c r="V846" s="5" t="s">
        <v>845</v>
      </c>
      <c r="W846" s="5" t="s">
        <v>850</v>
      </c>
      <c r="X846" s="5" t="s">
        <v>23556</v>
      </c>
      <c r="Y846" s="5">
        <f>X847-'Sem RTOS RX'!$X846</f>
        <v>0.000150462963</v>
      </c>
      <c r="Z846" s="7">
        <f>SUM(LEN(",CO_MQ135|"),'Sem RTOS RX'!$H846,LEN(",CO2_MQ135|"),'Sem RTOS RX'!$I846,LEN(",Alcool_MQ135|"),'Sem RTOS RX'!$J846,LEN(",Alcool_MQ135|"),'Sem RTOS RX'!$K846,LEN(",Toluen_MQ135|"),'Sem RTOS RX'!$L846,LEN(",MH4_MQ135|"),'Sem RTOS RX'!$M846,LEN(",O3_MQ131|"),'Sem RTOS RX'!$N846)*8</f>
        <v>672</v>
      </c>
    </row>
    <row r="847" ht="15.75" customHeight="1">
      <c r="A847" s="5" t="s">
        <v>23557</v>
      </c>
      <c r="B847" s="5" t="s">
        <v>23558</v>
      </c>
      <c r="C847" s="5" t="s">
        <v>20275</v>
      </c>
      <c r="D847" s="5" t="s">
        <v>23559</v>
      </c>
      <c r="E847" s="5" t="s">
        <v>845</v>
      </c>
      <c r="F847" s="5" t="s">
        <v>845</v>
      </c>
      <c r="G847" s="5" t="s">
        <v>845</v>
      </c>
      <c r="H847" s="5" t="s">
        <v>20</v>
      </c>
      <c r="I847" s="5" t="s">
        <v>1002</v>
      </c>
      <c r="J847" s="5" t="s">
        <v>3817</v>
      </c>
      <c r="K847" s="5" t="s">
        <v>285</v>
      </c>
      <c r="L847" s="5" t="s">
        <v>506</v>
      </c>
      <c r="M847" s="5" t="s">
        <v>147</v>
      </c>
      <c r="N847" s="5" t="s">
        <v>48</v>
      </c>
      <c r="O847" s="5" t="s">
        <v>845</v>
      </c>
      <c r="P847" s="5" t="s">
        <v>845</v>
      </c>
      <c r="Q847" s="5" t="s">
        <v>847</v>
      </c>
      <c r="R847" s="5" t="s">
        <v>845</v>
      </c>
      <c r="S847" s="5" t="s">
        <v>864</v>
      </c>
      <c r="T847" s="5" t="s">
        <v>855</v>
      </c>
      <c r="U847" s="5" t="s">
        <v>845</v>
      </c>
      <c r="V847" s="5" t="s">
        <v>845</v>
      </c>
      <c r="W847" s="5" t="s">
        <v>850</v>
      </c>
      <c r="X847" s="5" t="s">
        <v>23560</v>
      </c>
      <c r="Y847" s="5">
        <f>X848-'Sem RTOS RX'!$X847</f>
        <v>0.000150462963</v>
      </c>
      <c r="Z847" s="7">
        <f>SUM(LEN(",CO_MQ135|"),'Sem RTOS RX'!$H847,LEN(",CO2_MQ135|"),'Sem RTOS RX'!$I847,LEN(",Alcool_MQ135|"),'Sem RTOS RX'!$J847,LEN(",Alcool_MQ135|"),'Sem RTOS RX'!$K847,LEN(",Toluen_MQ135|"),'Sem RTOS RX'!$L847,LEN(",MH4_MQ135|"),'Sem RTOS RX'!$M847,LEN(",O3_MQ131|"),'Sem RTOS RX'!$N847)*8</f>
        <v>672</v>
      </c>
    </row>
    <row r="848" ht="15.75" customHeight="1">
      <c r="A848" s="5" t="s">
        <v>23561</v>
      </c>
      <c r="B848" s="5" t="s">
        <v>23562</v>
      </c>
      <c r="C848" s="5" t="s">
        <v>20275</v>
      </c>
      <c r="D848" s="5" t="s">
        <v>23563</v>
      </c>
      <c r="E848" s="5" t="s">
        <v>845</v>
      </c>
      <c r="F848" s="5" t="s">
        <v>845</v>
      </c>
      <c r="G848" s="5" t="s">
        <v>845</v>
      </c>
      <c r="H848" s="5" t="s">
        <v>557</v>
      </c>
      <c r="I848" s="5" t="s">
        <v>63</v>
      </c>
      <c r="J848" s="5" t="s">
        <v>210</v>
      </c>
      <c r="K848" s="5" t="s">
        <v>67</v>
      </c>
      <c r="L848" s="5" t="s">
        <v>408</v>
      </c>
      <c r="M848" s="5" t="s">
        <v>269</v>
      </c>
      <c r="N848" s="5" t="s">
        <v>14</v>
      </c>
      <c r="O848" s="5" t="s">
        <v>845</v>
      </c>
      <c r="P848" s="5" t="s">
        <v>845</v>
      </c>
      <c r="Q848" s="5" t="s">
        <v>847</v>
      </c>
      <c r="R848" s="5" t="s">
        <v>845</v>
      </c>
      <c r="S848" s="5" t="s">
        <v>848</v>
      </c>
      <c r="T848" s="5" t="s">
        <v>20285</v>
      </c>
      <c r="U848" s="5" t="s">
        <v>845</v>
      </c>
      <c r="V848" s="5" t="s">
        <v>845</v>
      </c>
      <c r="W848" s="5" t="s">
        <v>850</v>
      </c>
      <c r="X848" s="5" t="s">
        <v>6639</v>
      </c>
      <c r="Y848" s="5">
        <f>X849-'Sem RTOS RX'!$X848</f>
        <v>0.000150462963</v>
      </c>
      <c r="Z848" s="7">
        <f>SUM(LEN(",CO_MQ135|"),'Sem RTOS RX'!$H848,LEN(",CO2_MQ135|"),'Sem RTOS RX'!$I848,LEN(",Alcool_MQ135|"),'Sem RTOS RX'!$J848,LEN(",Alcool_MQ135|"),'Sem RTOS RX'!$K848,LEN(",Toluen_MQ135|"),'Sem RTOS RX'!$L848,LEN(",MH4_MQ135|"),'Sem RTOS RX'!$M848,LEN(",O3_MQ131|"),'Sem RTOS RX'!$N848)*8</f>
        <v>672</v>
      </c>
    </row>
    <row r="849" ht="15.75" customHeight="1">
      <c r="A849" s="5" t="s">
        <v>23564</v>
      </c>
      <c r="B849" s="5" t="s">
        <v>23565</v>
      </c>
      <c r="C849" s="5" t="s">
        <v>20275</v>
      </c>
      <c r="D849" s="5" t="s">
        <v>23566</v>
      </c>
      <c r="E849" s="5" t="s">
        <v>845</v>
      </c>
      <c r="F849" s="5" t="s">
        <v>845</v>
      </c>
      <c r="G849" s="5" t="s">
        <v>845</v>
      </c>
      <c r="H849" s="5" t="s">
        <v>582</v>
      </c>
      <c r="I849" s="5" t="s">
        <v>254</v>
      </c>
      <c r="J849" s="5" t="s">
        <v>257</v>
      </c>
      <c r="K849" s="5" t="s">
        <v>67</v>
      </c>
      <c r="L849" s="5" t="s">
        <v>413</v>
      </c>
      <c r="M849" s="5" t="s">
        <v>148</v>
      </c>
      <c r="N849" s="5" t="s">
        <v>148</v>
      </c>
      <c r="O849" s="5" t="s">
        <v>845</v>
      </c>
      <c r="P849" s="5" t="s">
        <v>845</v>
      </c>
      <c r="Q849" s="5" t="s">
        <v>847</v>
      </c>
      <c r="R849" s="5" t="s">
        <v>845</v>
      </c>
      <c r="S849" s="5" t="s">
        <v>848</v>
      </c>
      <c r="T849" s="5" t="s">
        <v>20285</v>
      </c>
      <c r="U849" s="5" t="s">
        <v>845</v>
      </c>
      <c r="V849" s="5" t="s">
        <v>845</v>
      </c>
      <c r="W849" s="5" t="s">
        <v>850</v>
      </c>
      <c r="X849" s="5" t="s">
        <v>23567</v>
      </c>
      <c r="Y849" s="5">
        <f>X850-'Sem RTOS RX'!$X849</f>
        <v>0.000150462963</v>
      </c>
      <c r="Z849" s="7">
        <f>SUM(LEN(",CO_MQ135|"),'Sem RTOS RX'!$H849,LEN(",CO2_MQ135|"),'Sem RTOS RX'!$I849,LEN(",Alcool_MQ135|"),'Sem RTOS RX'!$J849,LEN(",Alcool_MQ135|"),'Sem RTOS RX'!$K849,LEN(",Toluen_MQ135|"),'Sem RTOS RX'!$L849,LEN(",MH4_MQ135|"),'Sem RTOS RX'!$M849,LEN(",O3_MQ131|"),'Sem RTOS RX'!$N849)*8</f>
        <v>672</v>
      </c>
    </row>
    <row r="850" ht="15.75" customHeight="1">
      <c r="A850" s="5" t="s">
        <v>23568</v>
      </c>
      <c r="B850" s="5" t="s">
        <v>23569</v>
      </c>
      <c r="C850" s="5" t="s">
        <v>20275</v>
      </c>
      <c r="D850" s="5" t="s">
        <v>23570</v>
      </c>
      <c r="E850" s="5" t="s">
        <v>845</v>
      </c>
      <c r="F850" s="5" t="s">
        <v>845</v>
      </c>
      <c r="G850" s="5" t="s">
        <v>845</v>
      </c>
      <c r="H850" s="5" t="s">
        <v>582</v>
      </c>
      <c r="I850" s="5" t="s">
        <v>254</v>
      </c>
      <c r="J850" s="5" t="s">
        <v>257</v>
      </c>
      <c r="K850" s="5" t="s">
        <v>67</v>
      </c>
      <c r="L850" s="5" t="s">
        <v>413</v>
      </c>
      <c r="M850" s="5" t="s">
        <v>148</v>
      </c>
      <c r="N850" s="5" t="s">
        <v>111</v>
      </c>
      <c r="O850" s="5" t="s">
        <v>845</v>
      </c>
      <c r="P850" s="5" t="s">
        <v>845</v>
      </c>
      <c r="Q850" s="5" t="s">
        <v>847</v>
      </c>
      <c r="R850" s="5" t="s">
        <v>845</v>
      </c>
      <c r="S850" s="5" t="s">
        <v>848</v>
      </c>
      <c r="T850" s="5" t="s">
        <v>865</v>
      </c>
      <c r="U850" s="5" t="s">
        <v>845</v>
      </c>
      <c r="V850" s="5" t="s">
        <v>845</v>
      </c>
      <c r="W850" s="5" t="s">
        <v>850</v>
      </c>
      <c r="X850" s="5" t="s">
        <v>23571</v>
      </c>
      <c r="Y850" s="5">
        <f>X851-'Sem RTOS RX'!$X850</f>
        <v>0.000150462963</v>
      </c>
      <c r="Z850" s="7">
        <f>SUM(LEN(",CO_MQ135|"),'Sem RTOS RX'!$H850,LEN(",CO2_MQ135|"),'Sem RTOS RX'!$I850,LEN(",Alcool_MQ135|"),'Sem RTOS RX'!$J850,LEN(",Alcool_MQ135|"),'Sem RTOS RX'!$K850,LEN(",Toluen_MQ135|"),'Sem RTOS RX'!$L850,LEN(",MH4_MQ135|"),'Sem RTOS RX'!$M850,LEN(",O3_MQ131|"),'Sem RTOS RX'!$N850)*8</f>
        <v>672</v>
      </c>
    </row>
    <row r="851" ht="15.75" customHeight="1">
      <c r="A851" s="5" t="s">
        <v>23572</v>
      </c>
      <c r="B851" s="5" t="s">
        <v>23573</v>
      </c>
      <c r="C851" s="5" t="s">
        <v>20275</v>
      </c>
      <c r="D851" s="5" t="s">
        <v>23574</v>
      </c>
      <c r="E851" s="5" t="s">
        <v>845</v>
      </c>
      <c r="F851" s="5" t="s">
        <v>845</v>
      </c>
      <c r="G851" s="5" t="s">
        <v>845</v>
      </c>
      <c r="H851" s="5" t="s">
        <v>600</v>
      </c>
      <c r="I851" s="5" t="s">
        <v>297</v>
      </c>
      <c r="J851" s="5" t="s">
        <v>73</v>
      </c>
      <c r="K851" s="5" t="s">
        <v>846</v>
      </c>
      <c r="L851" s="5" t="s">
        <v>745</v>
      </c>
      <c r="M851" s="5" t="s">
        <v>148</v>
      </c>
      <c r="N851" s="5" t="s">
        <v>141</v>
      </c>
      <c r="O851" s="5" t="s">
        <v>845</v>
      </c>
      <c r="P851" s="5" t="s">
        <v>845</v>
      </c>
      <c r="Q851" s="5" t="s">
        <v>847</v>
      </c>
      <c r="R851" s="5" t="s">
        <v>845</v>
      </c>
      <c r="S851" s="5" t="s">
        <v>848</v>
      </c>
      <c r="T851" s="5" t="s">
        <v>865</v>
      </c>
      <c r="U851" s="5" t="s">
        <v>845</v>
      </c>
      <c r="V851" s="5" t="s">
        <v>845</v>
      </c>
      <c r="W851" s="5" t="s">
        <v>850</v>
      </c>
      <c r="X851" s="5" t="s">
        <v>23575</v>
      </c>
      <c r="Y851" s="5">
        <f>X852-'Sem RTOS RX'!$X851</f>
        <v>0.000162037037</v>
      </c>
      <c r="Z851" s="7">
        <f>SUM(LEN(",CO_MQ135|"),'Sem RTOS RX'!$H851,LEN(",CO2_MQ135|"),'Sem RTOS RX'!$I851,LEN(",Alcool_MQ135|"),'Sem RTOS RX'!$J851,LEN(",Alcool_MQ135|"),'Sem RTOS RX'!$K851,LEN(",Toluen_MQ135|"),'Sem RTOS RX'!$L851,LEN(",MH4_MQ135|"),'Sem RTOS RX'!$M851,LEN(",O3_MQ131|"),'Sem RTOS RX'!$N851)*8</f>
        <v>672</v>
      </c>
    </row>
    <row r="852" ht="15.75" customHeight="1">
      <c r="A852" s="5" t="s">
        <v>23576</v>
      </c>
      <c r="B852" s="5" t="s">
        <v>23577</v>
      </c>
      <c r="C852" s="5" t="s">
        <v>20275</v>
      </c>
      <c r="D852" s="5" t="s">
        <v>23578</v>
      </c>
      <c r="E852" s="5" t="s">
        <v>845</v>
      </c>
      <c r="F852" s="5" t="s">
        <v>845</v>
      </c>
      <c r="G852" s="5" t="s">
        <v>845</v>
      </c>
      <c r="H852" s="5" t="s">
        <v>585</v>
      </c>
      <c r="I852" s="5" t="s">
        <v>297</v>
      </c>
      <c r="J852" s="5" t="s">
        <v>73</v>
      </c>
      <c r="K852" s="5" t="s">
        <v>846</v>
      </c>
      <c r="L852" s="5" t="s">
        <v>421</v>
      </c>
      <c r="M852" s="5" t="s">
        <v>148</v>
      </c>
      <c r="N852" s="5" t="s">
        <v>9664</v>
      </c>
      <c r="O852" s="5" t="s">
        <v>845</v>
      </c>
      <c r="P852" s="5" t="s">
        <v>845</v>
      </c>
      <c r="Q852" s="5" t="s">
        <v>847</v>
      </c>
      <c r="R852" s="5" t="s">
        <v>845</v>
      </c>
      <c r="S852" s="5" t="s">
        <v>848</v>
      </c>
      <c r="T852" s="5" t="s">
        <v>855</v>
      </c>
      <c r="U852" s="5" t="s">
        <v>845</v>
      </c>
      <c r="V852" s="5" t="s">
        <v>845</v>
      </c>
      <c r="W852" s="5" t="s">
        <v>850</v>
      </c>
      <c r="X852" s="5" t="s">
        <v>23579</v>
      </c>
      <c r="Y852" s="5">
        <f>X853-'Sem RTOS RX'!$X852</f>
        <v>0.000150462963</v>
      </c>
      <c r="Z852" s="7">
        <f>SUM(LEN(",CO_MQ135|"),'Sem RTOS RX'!$H852,LEN(",CO2_MQ135|"),'Sem RTOS RX'!$I852,LEN(",Alcool_MQ135|"),'Sem RTOS RX'!$J852,LEN(",Alcool_MQ135|"),'Sem RTOS RX'!$K852,LEN(",Toluen_MQ135|"),'Sem RTOS RX'!$L852,LEN(",MH4_MQ135|"),'Sem RTOS RX'!$M852,LEN(",O3_MQ131|"),'Sem RTOS RX'!$N852)*8</f>
        <v>672</v>
      </c>
    </row>
    <row r="853" ht="15.75" customHeight="1">
      <c r="A853" s="5" t="s">
        <v>23580</v>
      </c>
      <c r="B853" s="5" t="s">
        <v>23581</v>
      </c>
      <c r="C853" s="5" t="s">
        <v>20275</v>
      </c>
      <c r="D853" s="5" t="s">
        <v>23582</v>
      </c>
      <c r="E853" s="5" t="s">
        <v>845</v>
      </c>
      <c r="F853" s="5" t="s">
        <v>845</v>
      </c>
      <c r="G853" s="5" t="s">
        <v>845</v>
      </c>
      <c r="H853" s="5" t="s">
        <v>585</v>
      </c>
      <c r="I853" s="5" t="s">
        <v>297</v>
      </c>
      <c r="J853" s="5" t="s">
        <v>73</v>
      </c>
      <c r="K853" s="5" t="s">
        <v>846</v>
      </c>
      <c r="L853" s="5" t="s">
        <v>421</v>
      </c>
      <c r="M853" s="5" t="s">
        <v>148</v>
      </c>
      <c r="N853" s="5" t="s">
        <v>139</v>
      </c>
      <c r="O853" s="5" t="s">
        <v>845</v>
      </c>
      <c r="P853" s="5" t="s">
        <v>845</v>
      </c>
      <c r="Q853" s="5" t="s">
        <v>847</v>
      </c>
      <c r="R853" s="5" t="s">
        <v>845</v>
      </c>
      <c r="S853" s="5" t="s">
        <v>848</v>
      </c>
      <c r="T853" s="5" t="s">
        <v>855</v>
      </c>
      <c r="U853" s="5" t="s">
        <v>845</v>
      </c>
      <c r="V853" s="5" t="s">
        <v>845</v>
      </c>
      <c r="W853" s="5" t="s">
        <v>850</v>
      </c>
      <c r="X853" s="5" t="s">
        <v>23583</v>
      </c>
      <c r="Y853" s="5">
        <f>X854-'Sem RTOS RX'!$X853</f>
        <v>0.000150462963</v>
      </c>
      <c r="Z853" s="7">
        <f>SUM(LEN(",CO_MQ135|"),'Sem RTOS RX'!$H853,LEN(",CO2_MQ135|"),'Sem RTOS RX'!$I853,LEN(",Alcool_MQ135|"),'Sem RTOS RX'!$J853,LEN(",Alcool_MQ135|"),'Sem RTOS RX'!$K853,LEN(",Toluen_MQ135|"),'Sem RTOS RX'!$L853,LEN(",MH4_MQ135|"),'Sem RTOS RX'!$M853,LEN(",O3_MQ131|"),'Sem RTOS RX'!$N853)*8</f>
        <v>672</v>
      </c>
    </row>
    <row r="854" ht="15.75" customHeight="1">
      <c r="A854" s="5" t="s">
        <v>23584</v>
      </c>
      <c r="B854" s="5" t="s">
        <v>23585</v>
      </c>
      <c r="C854" s="5" t="s">
        <v>20275</v>
      </c>
      <c r="D854" s="5" t="s">
        <v>23586</v>
      </c>
      <c r="E854" s="5" t="s">
        <v>845</v>
      </c>
      <c r="F854" s="5" t="s">
        <v>845</v>
      </c>
      <c r="G854" s="5" t="s">
        <v>845</v>
      </c>
      <c r="H854" s="5" t="s">
        <v>582</v>
      </c>
      <c r="I854" s="5" t="s">
        <v>254</v>
      </c>
      <c r="J854" s="5" t="s">
        <v>257</v>
      </c>
      <c r="K854" s="5" t="s">
        <v>67</v>
      </c>
      <c r="L854" s="5" t="s">
        <v>413</v>
      </c>
      <c r="M854" s="5" t="s">
        <v>148</v>
      </c>
      <c r="N854" s="5" t="s">
        <v>102</v>
      </c>
      <c r="O854" s="5" t="s">
        <v>845</v>
      </c>
      <c r="P854" s="5" t="s">
        <v>845</v>
      </c>
      <c r="Q854" s="5" t="s">
        <v>847</v>
      </c>
      <c r="R854" s="5" t="s">
        <v>845</v>
      </c>
      <c r="S854" s="5" t="s">
        <v>848</v>
      </c>
      <c r="T854" s="5" t="s">
        <v>20285</v>
      </c>
      <c r="U854" s="5" t="s">
        <v>845</v>
      </c>
      <c r="V854" s="5" t="s">
        <v>845</v>
      </c>
      <c r="W854" s="5" t="s">
        <v>850</v>
      </c>
      <c r="X854" s="5" t="s">
        <v>23587</v>
      </c>
      <c r="Y854" s="5">
        <f>X855-'Sem RTOS RX'!$X854</f>
        <v>0.0003009259259</v>
      </c>
      <c r="Z854" s="7">
        <f>SUM(LEN(",CO_MQ135|"),'Sem RTOS RX'!$H854,LEN(",CO2_MQ135|"),'Sem RTOS RX'!$I854,LEN(",Alcool_MQ135|"),'Sem RTOS RX'!$J854,LEN(",Alcool_MQ135|"),'Sem RTOS RX'!$K854,LEN(",Toluen_MQ135|"),'Sem RTOS RX'!$L854,LEN(",MH4_MQ135|"),'Sem RTOS RX'!$M854,LEN(",O3_MQ131|"),'Sem RTOS RX'!$N854)*8</f>
        <v>672</v>
      </c>
    </row>
    <row r="855" ht="15.75" customHeight="1">
      <c r="A855" s="5" t="s">
        <v>23588</v>
      </c>
      <c r="B855" s="5" t="s">
        <v>23589</v>
      </c>
      <c r="C855" s="5" t="s">
        <v>20275</v>
      </c>
      <c r="D855" s="5" t="s">
        <v>23590</v>
      </c>
      <c r="E855" s="5" t="s">
        <v>845</v>
      </c>
      <c r="F855" s="5" t="s">
        <v>845</v>
      </c>
      <c r="G855" s="5" t="s">
        <v>845</v>
      </c>
      <c r="H855" s="5" t="s">
        <v>1418</v>
      </c>
      <c r="I855" s="5" t="s">
        <v>255</v>
      </c>
      <c r="J855" s="5" t="s">
        <v>184</v>
      </c>
      <c r="K855" s="5" t="s">
        <v>238</v>
      </c>
      <c r="L855" s="5" t="s">
        <v>742</v>
      </c>
      <c r="M855" s="5" t="s">
        <v>180</v>
      </c>
      <c r="N855" s="5" t="s">
        <v>26</v>
      </c>
      <c r="O855" s="5" t="s">
        <v>845</v>
      </c>
      <c r="P855" s="5" t="s">
        <v>845</v>
      </c>
      <c r="Q855" s="5" t="s">
        <v>847</v>
      </c>
      <c r="R855" s="5" t="s">
        <v>845</v>
      </c>
      <c r="S855" s="5" t="s">
        <v>864</v>
      </c>
      <c r="T855" s="5" t="s">
        <v>20285</v>
      </c>
      <c r="U855" s="5" t="s">
        <v>845</v>
      </c>
      <c r="V855" s="5" t="s">
        <v>845</v>
      </c>
      <c r="W855" s="5" t="s">
        <v>850</v>
      </c>
      <c r="X855" s="5" t="s">
        <v>23591</v>
      </c>
      <c r="Y855" s="5">
        <f>X856-'Sem RTOS RX'!$X855</f>
        <v>0.000150462963</v>
      </c>
      <c r="Z855" s="7">
        <f>SUM(LEN(",CO_MQ135|"),'Sem RTOS RX'!$H855,LEN(",CO2_MQ135|"),'Sem RTOS RX'!$I855,LEN(",Alcool_MQ135|"),'Sem RTOS RX'!$J855,LEN(",Alcool_MQ135|"),'Sem RTOS RX'!$K855,LEN(",Toluen_MQ135|"),'Sem RTOS RX'!$L855,LEN(",MH4_MQ135|"),'Sem RTOS RX'!$M855,LEN(",O3_MQ131|"),'Sem RTOS RX'!$N855)*8</f>
        <v>672</v>
      </c>
    </row>
    <row r="856" ht="15.75" customHeight="1">
      <c r="A856" s="5" t="s">
        <v>23592</v>
      </c>
      <c r="B856" s="5" t="s">
        <v>23593</v>
      </c>
      <c r="C856" s="5" t="s">
        <v>20275</v>
      </c>
      <c r="D856" s="5" t="s">
        <v>23594</v>
      </c>
      <c r="E856" s="5" t="s">
        <v>845</v>
      </c>
      <c r="F856" s="5" t="s">
        <v>845</v>
      </c>
      <c r="G856" s="5" t="s">
        <v>845</v>
      </c>
      <c r="H856" s="5" t="s">
        <v>585</v>
      </c>
      <c r="I856" s="5" t="s">
        <v>297</v>
      </c>
      <c r="J856" s="5" t="s">
        <v>73</v>
      </c>
      <c r="K856" s="5" t="s">
        <v>846</v>
      </c>
      <c r="L856" s="5" t="s">
        <v>421</v>
      </c>
      <c r="M856" s="5" t="s">
        <v>148</v>
      </c>
      <c r="N856" s="5" t="s">
        <v>148</v>
      </c>
      <c r="O856" s="5" t="s">
        <v>845</v>
      </c>
      <c r="P856" s="5" t="s">
        <v>845</v>
      </c>
      <c r="Q856" s="5" t="s">
        <v>847</v>
      </c>
      <c r="R856" s="5" t="s">
        <v>845</v>
      </c>
      <c r="S856" s="5" t="s">
        <v>848</v>
      </c>
      <c r="T856" s="5" t="s">
        <v>20285</v>
      </c>
      <c r="U856" s="5" t="s">
        <v>845</v>
      </c>
      <c r="V856" s="5" t="s">
        <v>845</v>
      </c>
      <c r="W856" s="5" t="s">
        <v>850</v>
      </c>
      <c r="X856" s="5" t="s">
        <v>23595</v>
      </c>
      <c r="Y856" s="5">
        <f>X857-'Sem RTOS RX'!$X856</f>
        <v>0.000150462963</v>
      </c>
      <c r="Z856" s="7">
        <f>SUM(LEN(",CO_MQ135|"),'Sem RTOS RX'!$H856,LEN(",CO2_MQ135|"),'Sem RTOS RX'!$I856,LEN(",Alcool_MQ135|"),'Sem RTOS RX'!$J856,LEN(",Alcool_MQ135|"),'Sem RTOS RX'!$K856,LEN(",Toluen_MQ135|"),'Sem RTOS RX'!$L856,LEN(",MH4_MQ135|"),'Sem RTOS RX'!$M856,LEN(",O3_MQ131|"),'Sem RTOS RX'!$N856)*8</f>
        <v>672</v>
      </c>
    </row>
    <row r="857" ht="15.75" customHeight="1">
      <c r="A857" s="5" t="s">
        <v>23596</v>
      </c>
      <c r="B857" s="5" t="s">
        <v>23597</v>
      </c>
      <c r="C857" s="5" t="s">
        <v>20275</v>
      </c>
      <c r="D857" s="5" t="s">
        <v>23598</v>
      </c>
      <c r="E857" s="5" t="s">
        <v>845</v>
      </c>
      <c r="F857" s="5" t="s">
        <v>845</v>
      </c>
      <c r="G857" s="5" t="s">
        <v>845</v>
      </c>
      <c r="H857" s="5" t="s">
        <v>510</v>
      </c>
      <c r="I857" s="5" t="s">
        <v>292</v>
      </c>
      <c r="J857" s="5" t="s">
        <v>176</v>
      </c>
      <c r="K857" s="5" t="s">
        <v>293</v>
      </c>
      <c r="L857" s="5" t="s">
        <v>401</v>
      </c>
      <c r="M857" s="5" t="s">
        <v>269</v>
      </c>
      <c r="N857" s="5" t="s">
        <v>180</v>
      </c>
      <c r="O857" s="5" t="s">
        <v>845</v>
      </c>
      <c r="P857" s="5" t="s">
        <v>845</v>
      </c>
      <c r="Q857" s="5" t="s">
        <v>847</v>
      </c>
      <c r="R857" s="5" t="s">
        <v>845</v>
      </c>
      <c r="S857" s="5" t="s">
        <v>848</v>
      </c>
      <c r="T857" s="5" t="s">
        <v>20285</v>
      </c>
      <c r="U857" s="5" t="s">
        <v>845</v>
      </c>
      <c r="V857" s="5" t="s">
        <v>845</v>
      </c>
      <c r="W857" s="5" t="s">
        <v>850</v>
      </c>
      <c r="X857" s="5" t="s">
        <v>6687</v>
      </c>
      <c r="Y857" s="5">
        <f>X858-'Sem RTOS RX'!$X857</f>
        <v>0.000150462963</v>
      </c>
      <c r="Z857" s="7">
        <f>SUM(LEN(",CO_MQ135|"),'Sem RTOS RX'!$H857,LEN(",CO2_MQ135|"),'Sem RTOS RX'!$I857,LEN(",Alcool_MQ135|"),'Sem RTOS RX'!$J857,LEN(",Alcool_MQ135|"),'Sem RTOS RX'!$K857,LEN(",Toluen_MQ135|"),'Sem RTOS RX'!$L857,LEN(",MH4_MQ135|"),'Sem RTOS RX'!$M857,LEN(",O3_MQ131|"),'Sem RTOS RX'!$N857)*8</f>
        <v>672</v>
      </c>
    </row>
    <row r="858" ht="15.75" customHeight="1">
      <c r="A858" s="5" t="s">
        <v>23599</v>
      </c>
      <c r="B858" s="5" t="s">
        <v>23600</v>
      </c>
      <c r="C858" s="5" t="s">
        <v>20275</v>
      </c>
      <c r="D858" s="5" t="s">
        <v>23601</v>
      </c>
      <c r="E858" s="5" t="s">
        <v>845</v>
      </c>
      <c r="F858" s="5" t="s">
        <v>845</v>
      </c>
      <c r="G858" s="5" t="s">
        <v>845</v>
      </c>
      <c r="H858" s="5" t="s">
        <v>585</v>
      </c>
      <c r="I858" s="5" t="s">
        <v>297</v>
      </c>
      <c r="J858" s="5" t="s">
        <v>73</v>
      </c>
      <c r="K858" s="5" t="s">
        <v>846</v>
      </c>
      <c r="L858" s="5" t="s">
        <v>421</v>
      </c>
      <c r="M858" s="5" t="s">
        <v>148</v>
      </c>
      <c r="N858" s="5" t="s">
        <v>102</v>
      </c>
      <c r="O858" s="5" t="s">
        <v>845</v>
      </c>
      <c r="P858" s="5" t="s">
        <v>845</v>
      </c>
      <c r="Q858" s="5" t="s">
        <v>847</v>
      </c>
      <c r="R858" s="5" t="s">
        <v>845</v>
      </c>
      <c r="S858" s="5" t="s">
        <v>848</v>
      </c>
      <c r="T858" s="5" t="s">
        <v>20285</v>
      </c>
      <c r="U858" s="5" t="s">
        <v>845</v>
      </c>
      <c r="V858" s="5" t="s">
        <v>845</v>
      </c>
      <c r="W858" s="5" t="s">
        <v>850</v>
      </c>
      <c r="X858" s="5" t="s">
        <v>23602</v>
      </c>
      <c r="Y858" s="5">
        <f>X859-'Sem RTOS RX'!$X858</f>
        <v>0.000150462963</v>
      </c>
      <c r="Z858" s="7">
        <f>SUM(LEN(",CO_MQ135|"),'Sem RTOS RX'!$H858,LEN(",CO2_MQ135|"),'Sem RTOS RX'!$I858,LEN(",Alcool_MQ135|"),'Sem RTOS RX'!$J858,LEN(",Alcool_MQ135|"),'Sem RTOS RX'!$K858,LEN(",Toluen_MQ135|"),'Sem RTOS RX'!$L858,LEN(",MH4_MQ135|"),'Sem RTOS RX'!$M858,LEN(",O3_MQ131|"),'Sem RTOS RX'!$N858)*8</f>
        <v>672</v>
      </c>
    </row>
    <row r="859" ht="15.75" customHeight="1">
      <c r="A859" s="5" t="s">
        <v>23603</v>
      </c>
      <c r="B859" s="5" t="s">
        <v>23604</v>
      </c>
      <c r="C859" s="5" t="s">
        <v>20275</v>
      </c>
      <c r="D859" s="5" t="s">
        <v>23605</v>
      </c>
      <c r="E859" s="5" t="s">
        <v>845</v>
      </c>
      <c r="F859" s="5" t="s">
        <v>845</v>
      </c>
      <c r="G859" s="5" t="s">
        <v>845</v>
      </c>
      <c r="H859" s="5" t="s">
        <v>607</v>
      </c>
      <c r="I859" s="5" t="s">
        <v>249</v>
      </c>
      <c r="J859" s="5" t="s">
        <v>203</v>
      </c>
      <c r="K859" s="5" t="s">
        <v>846</v>
      </c>
      <c r="L859" s="5" t="s">
        <v>738</v>
      </c>
      <c r="M859" s="5" t="s">
        <v>41</v>
      </c>
      <c r="N859" s="5" t="s">
        <v>83</v>
      </c>
      <c r="O859" s="5" t="s">
        <v>845</v>
      </c>
      <c r="P859" s="5" t="s">
        <v>845</v>
      </c>
      <c r="Q859" s="5" t="s">
        <v>847</v>
      </c>
      <c r="R859" s="5" t="s">
        <v>845</v>
      </c>
      <c r="S859" s="5" t="s">
        <v>848</v>
      </c>
      <c r="T859" s="5" t="s">
        <v>865</v>
      </c>
      <c r="U859" s="5" t="s">
        <v>845</v>
      </c>
      <c r="V859" s="5" t="s">
        <v>845</v>
      </c>
      <c r="W859" s="5" t="s">
        <v>850</v>
      </c>
      <c r="X859" s="5" t="s">
        <v>23606</v>
      </c>
      <c r="Y859" s="5">
        <f>X860-'Sem RTOS RX'!$X859</f>
        <v>0.000150462963</v>
      </c>
      <c r="Z859" s="7">
        <f>SUM(LEN(",CO_MQ135|"),'Sem RTOS RX'!$H859,LEN(",CO2_MQ135|"),'Sem RTOS RX'!$I859,LEN(",Alcool_MQ135|"),'Sem RTOS RX'!$J859,LEN(",Alcool_MQ135|"),'Sem RTOS RX'!$K859,LEN(",Toluen_MQ135|"),'Sem RTOS RX'!$L859,LEN(",MH4_MQ135|"),'Sem RTOS RX'!$M859,LEN(",O3_MQ131|"),'Sem RTOS RX'!$N859)*8</f>
        <v>672</v>
      </c>
    </row>
    <row r="860" ht="15.75" customHeight="1">
      <c r="A860" s="5" t="s">
        <v>23607</v>
      </c>
      <c r="B860" s="5" t="s">
        <v>23608</v>
      </c>
      <c r="C860" s="5" t="s">
        <v>20275</v>
      </c>
      <c r="D860" s="5" t="s">
        <v>23609</v>
      </c>
      <c r="E860" s="5" t="s">
        <v>845</v>
      </c>
      <c r="F860" s="5" t="s">
        <v>845</v>
      </c>
      <c r="G860" s="5" t="s">
        <v>845</v>
      </c>
      <c r="H860" s="5" t="s">
        <v>600</v>
      </c>
      <c r="I860" s="5" t="s">
        <v>297</v>
      </c>
      <c r="J860" s="5" t="s">
        <v>73</v>
      </c>
      <c r="K860" s="5" t="s">
        <v>846</v>
      </c>
      <c r="L860" s="5" t="s">
        <v>745</v>
      </c>
      <c r="M860" s="5" t="s">
        <v>148</v>
      </c>
      <c r="N860" s="5" t="s">
        <v>102</v>
      </c>
      <c r="O860" s="5" t="s">
        <v>845</v>
      </c>
      <c r="P860" s="5" t="s">
        <v>845</v>
      </c>
      <c r="Q860" s="5" t="s">
        <v>847</v>
      </c>
      <c r="R860" s="5" t="s">
        <v>845</v>
      </c>
      <c r="S860" s="5" t="s">
        <v>848</v>
      </c>
      <c r="T860" s="5" t="s">
        <v>20285</v>
      </c>
      <c r="U860" s="5" t="s">
        <v>845</v>
      </c>
      <c r="V860" s="5" t="s">
        <v>845</v>
      </c>
      <c r="W860" s="5" t="s">
        <v>850</v>
      </c>
      <c r="X860" s="5" t="s">
        <v>23610</v>
      </c>
      <c r="Y860" s="5">
        <f>X861-'Sem RTOS RX'!$X860</f>
        <v>0.000150462963</v>
      </c>
      <c r="Z860" s="7">
        <f>SUM(LEN(",CO_MQ135|"),'Sem RTOS RX'!$H860,LEN(",CO2_MQ135|"),'Sem RTOS RX'!$I860,LEN(",Alcool_MQ135|"),'Sem RTOS RX'!$J860,LEN(",Alcool_MQ135|"),'Sem RTOS RX'!$K860,LEN(",Toluen_MQ135|"),'Sem RTOS RX'!$L860,LEN(",MH4_MQ135|"),'Sem RTOS RX'!$M860,LEN(",O3_MQ131|"),'Sem RTOS RX'!$N860)*8</f>
        <v>672</v>
      </c>
    </row>
    <row r="861" ht="15.75" customHeight="1">
      <c r="A861" s="5" t="s">
        <v>23611</v>
      </c>
      <c r="B861" s="5" t="s">
        <v>23612</v>
      </c>
      <c r="C861" s="5" t="s">
        <v>20275</v>
      </c>
      <c r="D861" s="5" t="s">
        <v>23613</v>
      </c>
      <c r="E861" s="5" t="s">
        <v>845</v>
      </c>
      <c r="F861" s="5" t="s">
        <v>845</v>
      </c>
      <c r="G861" s="5" t="s">
        <v>845</v>
      </c>
      <c r="H861" s="5" t="s">
        <v>611</v>
      </c>
      <c r="I861" s="5" t="s">
        <v>249</v>
      </c>
      <c r="J861" s="5" t="s">
        <v>195</v>
      </c>
      <c r="K861" s="5" t="s">
        <v>846</v>
      </c>
      <c r="L861" s="5" t="s">
        <v>750</v>
      </c>
      <c r="M861" s="5" t="s">
        <v>41</v>
      </c>
      <c r="N861" s="5" t="s">
        <v>26</v>
      </c>
      <c r="O861" s="5" t="s">
        <v>845</v>
      </c>
      <c r="P861" s="5" t="s">
        <v>845</v>
      </c>
      <c r="Q861" s="5" t="s">
        <v>847</v>
      </c>
      <c r="R861" s="5" t="s">
        <v>845</v>
      </c>
      <c r="S861" s="5" t="s">
        <v>848</v>
      </c>
      <c r="T861" s="5" t="s">
        <v>20285</v>
      </c>
      <c r="U861" s="5" t="s">
        <v>845</v>
      </c>
      <c r="V861" s="5" t="s">
        <v>845</v>
      </c>
      <c r="W861" s="5" t="s">
        <v>850</v>
      </c>
      <c r="X861" s="5" t="s">
        <v>23614</v>
      </c>
      <c r="Y861" s="5">
        <f>X862-'Sem RTOS RX'!$X861</f>
        <v>0.000150462963</v>
      </c>
      <c r="Z861" s="7">
        <f>SUM(LEN(",CO_MQ135|"),'Sem RTOS RX'!$H861,LEN(",CO2_MQ135|"),'Sem RTOS RX'!$I861,LEN(",Alcool_MQ135|"),'Sem RTOS RX'!$J861,LEN(",Alcool_MQ135|"),'Sem RTOS RX'!$K861,LEN(",Toluen_MQ135|"),'Sem RTOS RX'!$L861,LEN(",MH4_MQ135|"),'Sem RTOS RX'!$M861,LEN(",O3_MQ131|"),'Sem RTOS RX'!$N861)*8</f>
        <v>672</v>
      </c>
    </row>
    <row r="862" ht="15.75" customHeight="1">
      <c r="A862" s="5" t="s">
        <v>23615</v>
      </c>
      <c r="B862" s="5" t="s">
        <v>23616</v>
      </c>
      <c r="C862" s="5" t="s">
        <v>20275</v>
      </c>
      <c r="D862" s="5" t="s">
        <v>23617</v>
      </c>
      <c r="E862" s="5" t="s">
        <v>845</v>
      </c>
      <c r="F862" s="5" t="s">
        <v>845</v>
      </c>
      <c r="G862" s="5" t="s">
        <v>845</v>
      </c>
      <c r="H862" s="5" t="s">
        <v>607</v>
      </c>
      <c r="I862" s="5" t="s">
        <v>249</v>
      </c>
      <c r="J862" s="5" t="s">
        <v>203</v>
      </c>
      <c r="K862" s="5" t="s">
        <v>846</v>
      </c>
      <c r="L862" s="5" t="s">
        <v>738</v>
      </c>
      <c r="M862" s="5" t="s">
        <v>41</v>
      </c>
      <c r="N862" s="5" t="s">
        <v>122</v>
      </c>
      <c r="O862" s="5" t="s">
        <v>845</v>
      </c>
      <c r="P862" s="5" t="s">
        <v>845</v>
      </c>
      <c r="Q862" s="5" t="s">
        <v>847</v>
      </c>
      <c r="R862" s="5" t="s">
        <v>845</v>
      </c>
      <c r="S862" s="5" t="s">
        <v>848</v>
      </c>
      <c r="T862" s="5" t="s">
        <v>865</v>
      </c>
      <c r="U862" s="5" t="s">
        <v>845</v>
      </c>
      <c r="V862" s="5" t="s">
        <v>845</v>
      </c>
      <c r="W862" s="5" t="s">
        <v>850</v>
      </c>
      <c r="X862" s="5" t="s">
        <v>23618</v>
      </c>
      <c r="Y862" s="5">
        <f>X863-'Sem RTOS RX'!$X862</f>
        <v>0.000150462963</v>
      </c>
      <c r="Z862" s="7">
        <f>SUM(LEN(",CO_MQ135|"),'Sem RTOS RX'!$H862,LEN(",CO2_MQ135|"),'Sem RTOS RX'!$I862,LEN(",Alcool_MQ135|"),'Sem RTOS RX'!$J862,LEN(",Alcool_MQ135|"),'Sem RTOS RX'!$K862,LEN(",Toluen_MQ135|"),'Sem RTOS RX'!$L862,LEN(",MH4_MQ135|"),'Sem RTOS RX'!$M862,LEN(",O3_MQ131|"),'Sem RTOS RX'!$N862)*8</f>
        <v>672</v>
      </c>
    </row>
    <row r="863" ht="15.75" customHeight="1">
      <c r="A863" s="5" t="s">
        <v>23619</v>
      </c>
      <c r="B863" s="5" t="s">
        <v>23620</v>
      </c>
      <c r="C863" s="5" t="s">
        <v>20275</v>
      </c>
      <c r="D863" s="5" t="s">
        <v>23621</v>
      </c>
      <c r="E863" s="5" t="s">
        <v>845</v>
      </c>
      <c r="F863" s="5" t="s">
        <v>845</v>
      </c>
      <c r="G863" s="5" t="s">
        <v>845</v>
      </c>
      <c r="H863" s="5" t="s">
        <v>631</v>
      </c>
      <c r="I863" s="5" t="s">
        <v>1371</v>
      </c>
      <c r="J863" s="5" t="s">
        <v>1372</v>
      </c>
      <c r="K863" s="5" t="s">
        <v>252</v>
      </c>
      <c r="L863" s="5" t="s">
        <v>756</v>
      </c>
      <c r="M863" s="5" t="s">
        <v>41</v>
      </c>
      <c r="N863" s="5" t="s">
        <v>48</v>
      </c>
      <c r="O863" s="5" t="s">
        <v>845</v>
      </c>
      <c r="P863" s="5" t="s">
        <v>845</v>
      </c>
      <c r="Q863" s="5" t="s">
        <v>847</v>
      </c>
      <c r="R863" s="5" t="s">
        <v>845</v>
      </c>
      <c r="S863" s="5" t="s">
        <v>864</v>
      </c>
      <c r="T863" s="5" t="s">
        <v>855</v>
      </c>
      <c r="U863" s="5" t="s">
        <v>845</v>
      </c>
      <c r="V863" s="5" t="s">
        <v>845</v>
      </c>
      <c r="W863" s="5" t="s">
        <v>850</v>
      </c>
      <c r="X863" s="5" t="s">
        <v>23622</v>
      </c>
      <c r="Y863" s="5">
        <f>X864-'Sem RTOS RX'!$X863</f>
        <v>0.0003240740741</v>
      </c>
      <c r="Z863" s="7">
        <f>SUM(LEN(",CO_MQ135|"),'Sem RTOS RX'!$H863,LEN(",CO2_MQ135|"),'Sem RTOS RX'!$I863,LEN(",Alcool_MQ135|"),'Sem RTOS RX'!$J863,LEN(",Alcool_MQ135|"),'Sem RTOS RX'!$K863,LEN(",Toluen_MQ135|"),'Sem RTOS RX'!$L863,LEN(",MH4_MQ135|"),'Sem RTOS RX'!$M863,LEN(",O3_MQ131|"),'Sem RTOS RX'!$N863)*8</f>
        <v>672</v>
      </c>
    </row>
    <row r="864" ht="15.75" customHeight="1">
      <c r="A864" s="5" t="s">
        <v>23623</v>
      </c>
      <c r="B864" s="5" t="s">
        <v>23624</v>
      </c>
      <c r="C864" s="5" t="s">
        <v>20275</v>
      </c>
      <c r="D864" s="5" t="s">
        <v>23625</v>
      </c>
      <c r="E864" s="5" t="s">
        <v>845</v>
      </c>
      <c r="F864" s="5" t="s">
        <v>845</v>
      </c>
      <c r="G864" s="5" t="s">
        <v>845</v>
      </c>
      <c r="H864" s="5" t="s">
        <v>607</v>
      </c>
      <c r="I864" s="5" t="s">
        <v>249</v>
      </c>
      <c r="J864" s="5" t="s">
        <v>203</v>
      </c>
      <c r="K864" s="5" t="s">
        <v>846</v>
      </c>
      <c r="L864" s="5" t="s">
        <v>738</v>
      </c>
      <c r="M864" s="5" t="s">
        <v>41</v>
      </c>
      <c r="N864" s="5" t="s">
        <v>269</v>
      </c>
      <c r="O864" s="5" t="s">
        <v>845</v>
      </c>
      <c r="P864" s="5" t="s">
        <v>845</v>
      </c>
      <c r="Q864" s="5" t="s">
        <v>847</v>
      </c>
      <c r="R864" s="5" t="s">
        <v>845</v>
      </c>
      <c r="S864" s="5" t="s">
        <v>848</v>
      </c>
      <c r="T864" s="5" t="s">
        <v>20285</v>
      </c>
      <c r="U864" s="5" t="s">
        <v>845</v>
      </c>
      <c r="V864" s="5" t="s">
        <v>845</v>
      </c>
      <c r="W864" s="5" t="s">
        <v>850</v>
      </c>
      <c r="X864" s="5" t="s">
        <v>23626</v>
      </c>
      <c r="Y864" s="5">
        <f>X865-'Sem RTOS RX'!$X864</f>
        <v>0.0001388888889</v>
      </c>
      <c r="Z864" s="7">
        <f>SUM(LEN(",CO_MQ135|"),'Sem RTOS RX'!$H864,LEN(",CO2_MQ135|"),'Sem RTOS RX'!$I864,LEN(",Alcool_MQ135|"),'Sem RTOS RX'!$J864,LEN(",Alcool_MQ135|"),'Sem RTOS RX'!$K864,LEN(",Toluen_MQ135|"),'Sem RTOS RX'!$L864,LEN(",MH4_MQ135|"),'Sem RTOS RX'!$M864,LEN(",O3_MQ131|"),'Sem RTOS RX'!$N864)*8</f>
        <v>672</v>
      </c>
    </row>
    <row r="865" ht="15.75" customHeight="1">
      <c r="A865" s="5" t="s">
        <v>23627</v>
      </c>
      <c r="B865" s="5" t="s">
        <v>23628</v>
      </c>
      <c r="C865" s="5" t="s">
        <v>20275</v>
      </c>
      <c r="D865" s="5" t="s">
        <v>23629</v>
      </c>
      <c r="E865" s="5" t="s">
        <v>845</v>
      </c>
      <c r="F865" s="5" t="s">
        <v>845</v>
      </c>
      <c r="G865" s="5" t="s">
        <v>845</v>
      </c>
      <c r="H865" s="5" t="s">
        <v>657</v>
      </c>
      <c r="I865" s="5" t="s">
        <v>294</v>
      </c>
      <c r="J865" s="5" t="s">
        <v>208</v>
      </c>
      <c r="K865" s="5" t="s">
        <v>252</v>
      </c>
      <c r="L865" s="5" t="s">
        <v>434</v>
      </c>
      <c r="M865" s="5" t="s">
        <v>41</v>
      </c>
      <c r="N865" s="5" t="s">
        <v>196</v>
      </c>
      <c r="O865" s="5" t="s">
        <v>845</v>
      </c>
      <c r="P865" s="5" t="s">
        <v>845</v>
      </c>
      <c r="Q865" s="5" t="s">
        <v>847</v>
      </c>
      <c r="R865" s="5" t="s">
        <v>845</v>
      </c>
      <c r="S865" s="5" t="s">
        <v>864</v>
      </c>
      <c r="T865" s="5" t="s">
        <v>855</v>
      </c>
      <c r="U865" s="5" t="s">
        <v>845</v>
      </c>
      <c r="V865" s="5" t="s">
        <v>845</v>
      </c>
      <c r="W865" s="5" t="s">
        <v>850</v>
      </c>
      <c r="X865" s="5" t="s">
        <v>23630</v>
      </c>
      <c r="Y865" s="5">
        <f>X866-'Sem RTOS RX'!$X865</f>
        <v>0.0003125</v>
      </c>
      <c r="Z865" s="7">
        <f>SUM(LEN(",CO_MQ135|"),'Sem RTOS RX'!$H865,LEN(",CO2_MQ135|"),'Sem RTOS RX'!$I865,LEN(",Alcool_MQ135|"),'Sem RTOS RX'!$J865,LEN(",Alcool_MQ135|"),'Sem RTOS RX'!$K865,LEN(",Toluen_MQ135|"),'Sem RTOS RX'!$L865,LEN(",MH4_MQ135|"),'Sem RTOS RX'!$M865,LEN(",O3_MQ131|"),'Sem RTOS RX'!$N865)*8</f>
        <v>672</v>
      </c>
    </row>
    <row r="866" ht="15.75" customHeight="1">
      <c r="A866" s="5" t="s">
        <v>23631</v>
      </c>
      <c r="B866" s="5" t="s">
        <v>23632</v>
      </c>
      <c r="C866" s="5" t="s">
        <v>20275</v>
      </c>
      <c r="D866" s="5" t="s">
        <v>23633</v>
      </c>
      <c r="E866" s="5" t="s">
        <v>845</v>
      </c>
      <c r="F866" s="5" t="s">
        <v>845</v>
      </c>
      <c r="G866" s="5" t="s">
        <v>845</v>
      </c>
      <c r="H866" s="5" t="s">
        <v>604</v>
      </c>
      <c r="I866" s="5" t="s">
        <v>297</v>
      </c>
      <c r="J866" s="5" t="s">
        <v>203</v>
      </c>
      <c r="K866" s="5" t="s">
        <v>846</v>
      </c>
      <c r="L866" s="5" t="s">
        <v>745</v>
      </c>
      <c r="M866" s="5" t="s">
        <v>148</v>
      </c>
      <c r="N866" s="5" t="s">
        <v>287</v>
      </c>
      <c r="O866" s="5" t="s">
        <v>845</v>
      </c>
      <c r="P866" s="5" t="s">
        <v>845</v>
      </c>
      <c r="Q866" s="5" t="s">
        <v>847</v>
      </c>
      <c r="R866" s="5" t="s">
        <v>845</v>
      </c>
      <c r="S866" s="5" t="s">
        <v>848</v>
      </c>
      <c r="T866" s="5" t="s">
        <v>865</v>
      </c>
      <c r="U866" s="5" t="s">
        <v>845</v>
      </c>
      <c r="V866" s="5" t="s">
        <v>845</v>
      </c>
      <c r="W866" s="5" t="s">
        <v>850</v>
      </c>
      <c r="X866" s="5" t="s">
        <v>23634</v>
      </c>
      <c r="Y866" s="5">
        <f>X867-'Sem RTOS RX'!$X866</f>
        <v>0.000150462963</v>
      </c>
      <c r="Z866" s="7">
        <f>SUM(LEN(",CO_MQ135|"),'Sem RTOS RX'!$H866,LEN(",CO2_MQ135|"),'Sem RTOS RX'!$I866,LEN(",Alcool_MQ135|"),'Sem RTOS RX'!$J866,LEN(",Alcool_MQ135|"),'Sem RTOS RX'!$K866,LEN(",Toluen_MQ135|"),'Sem RTOS RX'!$L866,LEN(",MH4_MQ135|"),'Sem RTOS RX'!$M866,LEN(",O3_MQ131|"),'Sem RTOS RX'!$N866)*8</f>
        <v>672</v>
      </c>
    </row>
    <row r="867" ht="15.75" customHeight="1">
      <c r="A867" s="5" t="s">
        <v>23635</v>
      </c>
      <c r="B867" s="5" t="s">
        <v>23636</v>
      </c>
      <c r="C867" s="5" t="s">
        <v>20275</v>
      </c>
      <c r="D867" s="5" t="s">
        <v>23637</v>
      </c>
      <c r="E867" s="5" t="s">
        <v>845</v>
      </c>
      <c r="F867" s="5" t="s">
        <v>845</v>
      </c>
      <c r="G867" s="5" t="s">
        <v>845</v>
      </c>
      <c r="H867" s="5" t="s">
        <v>604</v>
      </c>
      <c r="I867" s="5" t="s">
        <v>297</v>
      </c>
      <c r="J867" s="5" t="s">
        <v>203</v>
      </c>
      <c r="K867" s="5" t="s">
        <v>846</v>
      </c>
      <c r="L867" s="5" t="s">
        <v>745</v>
      </c>
      <c r="M867" s="5" t="s">
        <v>148</v>
      </c>
      <c r="N867" s="5" t="s">
        <v>266</v>
      </c>
      <c r="O867" s="5" t="s">
        <v>845</v>
      </c>
      <c r="P867" s="5" t="s">
        <v>845</v>
      </c>
      <c r="Q867" s="5" t="s">
        <v>847</v>
      </c>
      <c r="R867" s="5" t="s">
        <v>845</v>
      </c>
      <c r="S867" s="5" t="s">
        <v>848</v>
      </c>
      <c r="T867" s="5" t="s">
        <v>855</v>
      </c>
      <c r="U867" s="5" t="s">
        <v>845</v>
      </c>
      <c r="V867" s="5" t="s">
        <v>845</v>
      </c>
      <c r="W867" s="5" t="s">
        <v>850</v>
      </c>
      <c r="X867" s="5" t="s">
        <v>23638</v>
      </c>
      <c r="Y867" s="5">
        <f>X868-'Sem RTOS RX'!$X867</f>
        <v>0.000150462963</v>
      </c>
      <c r="Z867" s="7">
        <f>SUM(LEN(",CO_MQ135|"),'Sem RTOS RX'!$H867,LEN(",CO2_MQ135|"),'Sem RTOS RX'!$I867,LEN(",Alcool_MQ135|"),'Sem RTOS RX'!$J867,LEN(",Alcool_MQ135|"),'Sem RTOS RX'!$K867,LEN(",Toluen_MQ135|"),'Sem RTOS RX'!$L867,LEN(",MH4_MQ135|"),'Sem RTOS RX'!$M867,LEN(",O3_MQ131|"),'Sem RTOS RX'!$N867)*8</f>
        <v>672</v>
      </c>
    </row>
    <row r="868" ht="15.75" customHeight="1">
      <c r="A868" s="5" t="s">
        <v>23639</v>
      </c>
      <c r="B868" s="5" t="s">
        <v>23640</v>
      </c>
      <c r="C868" s="5" t="s">
        <v>20275</v>
      </c>
      <c r="D868" s="5" t="s">
        <v>23641</v>
      </c>
      <c r="E868" s="5" t="s">
        <v>845</v>
      </c>
      <c r="F868" s="5" t="s">
        <v>845</v>
      </c>
      <c r="G868" s="5" t="s">
        <v>845</v>
      </c>
      <c r="H868" s="5" t="s">
        <v>646</v>
      </c>
      <c r="I868" s="5" t="s">
        <v>1371</v>
      </c>
      <c r="J868" s="5" t="s">
        <v>1372</v>
      </c>
      <c r="K868" s="5" t="s">
        <v>252</v>
      </c>
      <c r="L868" s="5" t="s">
        <v>944</v>
      </c>
      <c r="M868" s="5" t="s">
        <v>41</v>
      </c>
      <c r="N868" s="5" t="s">
        <v>9410</v>
      </c>
      <c r="O868" s="5" t="s">
        <v>845</v>
      </c>
      <c r="P868" s="5" t="s">
        <v>845</v>
      </c>
      <c r="Q868" s="5" t="s">
        <v>847</v>
      </c>
      <c r="R868" s="5" t="s">
        <v>845</v>
      </c>
      <c r="S868" s="5" t="s">
        <v>864</v>
      </c>
      <c r="T868" s="5" t="s">
        <v>855</v>
      </c>
      <c r="U868" s="5" t="s">
        <v>845</v>
      </c>
      <c r="V868" s="5" t="s">
        <v>845</v>
      </c>
      <c r="W868" s="5" t="s">
        <v>850</v>
      </c>
      <c r="X868" s="5" t="s">
        <v>6751</v>
      </c>
      <c r="Y868" s="5">
        <f>X869-'Sem RTOS RX'!$X868</f>
        <v>0.000150462963</v>
      </c>
      <c r="Z868" s="7">
        <f>SUM(LEN(",CO_MQ135|"),'Sem RTOS RX'!$H868,LEN(",CO2_MQ135|"),'Sem RTOS RX'!$I868,LEN(",Alcool_MQ135|"),'Sem RTOS RX'!$J868,LEN(",Alcool_MQ135|"),'Sem RTOS RX'!$K868,LEN(",Toluen_MQ135|"),'Sem RTOS RX'!$L868,LEN(",MH4_MQ135|"),'Sem RTOS RX'!$M868,LEN(",O3_MQ131|"),'Sem RTOS RX'!$N868)*8</f>
        <v>672</v>
      </c>
    </row>
    <row r="869" ht="15.75" customHeight="1">
      <c r="A869" s="5" t="s">
        <v>23642</v>
      </c>
      <c r="B869" s="5" t="s">
        <v>23643</v>
      </c>
      <c r="C869" s="5" t="s">
        <v>20275</v>
      </c>
      <c r="D869" s="5" t="s">
        <v>23644</v>
      </c>
      <c r="E869" s="5" t="s">
        <v>845</v>
      </c>
      <c r="F869" s="5" t="s">
        <v>845</v>
      </c>
      <c r="G869" s="5" t="s">
        <v>845</v>
      </c>
      <c r="H869" s="5" t="s">
        <v>611</v>
      </c>
      <c r="I869" s="5" t="s">
        <v>249</v>
      </c>
      <c r="J869" s="5" t="s">
        <v>195</v>
      </c>
      <c r="K869" s="5" t="s">
        <v>846</v>
      </c>
      <c r="L869" s="5" t="s">
        <v>750</v>
      </c>
      <c r="M869" s="5" t="s">
        <v>41</v>
      </c>
      <c r="N869" s="5" t="s">
        <v>88</v>
      </c>
      <c r="O869" s="5" t="s">
        <v>845</v>
      </c>
      <c r="P869" s="5" t="s">
        <v>845</v>
      </c>
      <c r="Q869" s="5" t="s">
        <v>847</v>
      </c>
      <c r="R869" s="5" t="s">
        <v>845</v>
      </c>
      <c r="S869" s="5" t="s">
        <v>848</v>
      </c>
      <c r="T869" s="5" t="s">
        <v>855</v>
      </c>
      <c r="U869" s="5" t="s">
        <v>845</v>
      </c>
      <c r="V869" s="5" t="s">
        <v>845</v>
      </c>
      <c r="W869" s="5" t="s">
        <v>850</v>
      </c>
      <c r="X869" s="5" t="s">
        <v>23645</v>
      </c>
      <c r="Y869" s="5">
        <f>X870-'Sem RTOS RX'!$X869</f>
        <v>0.000150462963</v>
      </c>
      <c r="Z869" s="7">
        <f>SUM(LEN(",CO_MQ135|"),'Sem RTOS RX'!$H869,LEN(",CO2_MQ135|"),'Sem RTOS RX'!$I869,LEN(",Alcool_MQ135|"),'Sem RTOS RX'!$J869,LEN(",Alcool_MQ135|"),'Sem RTOS RX'!$K869,LEN(",Toluen_MQ135|"),'Sem RTOS RX'!$L869,LEN(",MH4_MQ135|"),'Sem RTOS RX'!$M869,LEN(",O3_MQ131|"),'Sem RTOS RX'!$N869)*8</f>
        <v>672</v>
      </c>
    </row>
    <row r="870" ht="15.75" customHeight="1">
      <c r="A870" s="5" t="s">
        <v>23646</v>
      </c>
      <c r="B870" s="5" t="s">
        <v>23647</v>
      </c>
      <c r="C870" s="5" t="s">
        <v>20275</v>
      </c>
      <c r="D870" s="5" t="s">
        <v>23648</v>
      </c>
      <c r="E870" s="5" t="s">
        <v>845</v>
      </c>
      <c r="F870" s="5" t="s">
        <v>845</v>
      </c>
      <c r="G870" s="5" t="s">
        <v>845</v>
      </c>
      <c r="H870" s="5" t="s">
        <v>639</v>
      </c>
      <c r="I870" s="5" t="s">
        <v>1371</v>
      </c>
      <c r="J870" s="5" t="s">
        <v>212</v>
      </c>
      <c r="K870" s="5" t="s">
        <v>252</v>
      </c>
      <c r="L870" s="5" t="s">
        <v>944</v>
      </c>
      <c r="M870" s="5" t="s">
        <v>41</v>
      </c>
      <c r="N870" s="5" t="s">
        <v>12</v>
      </c>
      <c r="O870" s="5" t="s">
        <v>845</v>
      </c>
      <c r="P870" s="5" t="s">
        <v>845</v>
      </c>
      <c r="Q870" s="5" t="s">
        <v>847</v>
      </c>
      <c r="R870" s="5" t="s">
        <v>845</v>
      </c>
      <c r="S870" s="5" t="s">
        <v>864</v>
      </c>
      <c r="T870" s="5" t="s">
        <v>20285</v>
      </c>
      <c r="U870" s="5" t="s">
        <v>845</v>
      </c>
      <c r="V870" s="5" t="s">
        <v>845</v>
      </c>
      <c r="W870" s="5" t="s">
        <v>850</v>
      </c>
      <c r="X870" s="5" t="s">
        <v>23649</v>
      </c>
      <c r="Y870" s="5">
        <f>X871-'Sem RTOS RX'!$X870</f>
        <v>0.000150462963</v>
      </c>
      <c r="Z870" s="7">
        <f>SUM(LEN(",CO_MQ135|"),'Sem RTOS RX'!$H870,LEN(",CO2_MQ135|"),'Sem RTOS RX'!$I870,LEN(",Alcool_MQ135|"),'Sem RTOS RX'!$J870,LEN(",Alcool_MQ135|"),'Sem RTOS RX'!$K870,LEN(",Toluen_MQ135|"),'Sem RTOS RX'!$L870,LEN(",MH4_MQ135|"),'Sem RTOS RX'!$M870,LEN(",O3_MQ131|"),'Sem RTOS RX'!$N870)*8</f>
        <v>672</v>
      </c>
    </row>
    <row r="871" ht="15.75" customHeight="1">
      <c r="A871" s="5" t="s">
        <v>23650</v>
      </c>
      <c r="B871" s="5" t="s">
        <v>23651</v>
      </c>
      <c r="C871" s="5" t="s">
        <v>20275</v>
      </c>
      <c r="D871" s="5" t="s">
        <v>23652</v>
      </c>
      <c r="E871" s="5" t="s">
        <v>845</v>
      </c>
      <c r="F871" s="5" t="s">
        <v>845</v>
      </c>
      <c r="G871" s="5" t="s">
        <v>845</v>
      </c>
      <c r="H871" s="5" t="s">
        <v>568</v>
      </c>
      <c r="I871" s="5" t="s">
        <v>254</v>
      </c>
      <c r="J871" s="5" t="s">
        <v>179</v>
      </c>
      <c r="K871" s="5" t="s">
        <v>67</v>
      </c>
      <c r="L871" s="5" t="s">
        <v>776</v>
      </c>
      <c r="M871" s="5" t="s">
        <v>148</v>
      </c>
      <c r="N871" s="5" t="s">
        <v>75</v>
      </c>
      <c r="O871" s="5" t="s">
        <v>845</v>
      </c>
      <c r="P871" s="5" t="s">
        <v>845</v>
      </c>
      <c r="Q871" s="5" t="s">
        <v>847</v>
      </c>
      <c r="R871" s="5" t="s">
        <v>845</v>
      </c>
      <c r="S871" s="5" t="s">
        <v>848</v>
      </c>
      <c r="T871" s="5" t="s">
        <v>855</v>
      </c>
      <c r="U871" s="5" t="s">
        <v>845</v>
      </c>
      <c r="V871" s="5" t="s">
        <v>845</v>
      </c>
      <c r="W871" s="5" t="s">
        <v>850</v>
      </c>
      <c r="X871" s="5" t="s">
        <v>23653</v>
      </c>
      <c r="Y871" s="5">
        <f>X872-'Sem RTOS RX'!$X871</f>
        <v>0.0003125</v>
      </c>
      <c r="Z871" s="7">
        <f>SUM(LEN(",CO_MQ135|"),'Sem RTOS RX'!$H871,LEN(",CO2_MQ135|"),'Sem RTOS RX'!$I871,LEN(",Alcool_MQ135|"),'Sem RTOS RX'!$J871,LEN(",Alcool_MQ135|"),'Sem RTOS RX'!$K871,LEN(",Toluen_MQ135|"),'Sem RTOS RX'!$L871,LEN(",MH4_MQ135|"),'Sem RTOS RX'!$M871,LEN(",O3_MQ131|"),'Sem RTOS RX'!$N871)*8</f>
        <v>672</v>
      </c>
    </row>
    <row r="872" ht="15.75" customHeight="1">
      <c r="A872" s="5" t="s">
        <v>23654</v>
      </c>
      <c r="B872" s="5" t="s">
        <v>23655</v>
      </c>
      <c r="C872" s="5" t="s">
        <v>20275</v>
      </c>
      <c r="D872" s="5" t="s">
        <v>23656</v>
      </c>
      <c r="E872" s="5" t="s">
        <v>845</v>
      </c>
      <c r="F872" s="5" t="s">
        <v>845</v>
      </c>
      <c r="G872" s="5" t="s">
        <v>845</v>
      </c>
      <c r="H872" s="5" t="s">
        <v>731</v>
      </c>
      <c r="I872" s="5" t="s">
        <v>234</v>
      </c>
      <c r="J872" s="5" t="s">
        <v>244</v>
      </c>
      <c r="K872" s="5" t="s">
        <v>161</v>
      </c>
      <c r="L872" s="5" t="s">
        <v>458</v>
      </c>
      <c r="M872" s="5" t="s">
        <v>865</v>
      </c>
      <c r="N872" s="5" t="s">
        <v>279</v>
      </c>
      <c r="O872" s="5" t="s">
        <v>845</v>
      </c>
      <c r="P872" s="5" t="s">
        <v>845</v>
      </c>
      <c r="Q872" s="5" t="s">
        <v>847</v>
      </c>
      <c r="R872" s="5" t="s">
        <v>845</v>
      </c>
      <c r="S872" s="5" t="s">
        <v>864</v>
      </c>
      <c r="T872" s="5" t="s">
        <v>865</v>
      </c>
      <c r="U872" s="5" t="s">
        <v>845</v>
      </c>
      <c r="V872" s="5" t="s">
        <v>845</v>
      </c>
      <c r="W872" s="5" t="s">
        <v>850</v>
      </c>
      <c r="X872" s="5" t="s">
        <v>23657</v>
      </c>
      <c r="Y872" s="5">
        <f>X873-'Sem RTOS RX'!$X872</f>
        <v>0.000150462963</v>
      </c>
      <c r="Z872" s="7">
        <f>SUM(LEN(",CO_MQ135|"),'Sem RTOS RX'!$H872,LEN(",CO2_MQ135|"),'Sem RTOS RX'!$I872,LEN(",Alcool_MQ135|"),'Sem RTOS RX'!$J872,LEN(",Alcool_MQ135|"),'Sem RTOS RX'!$K872,LEN(",Toluen_MQ135|"),'Sem RTOS RX'!$L872,LEN(",MH4_MQ135|"),'Sem RTOS RX'!$M872,LEN(",O3_MQ131|"),'Sem RTOS RX'!$N872)*8</f>
        <v>672</v>
      </c>
    </row>
    <row r="873" ht="15.75" customHeight="1">
      <c r="A873" s="5" t="s">
        <v>23658</v>
      </c>
      <c r="B873" s="5" t="s">
        <v>23659</v>
      </c>
      <c r="C873" s="5" t="s">
        <v>20275</v>
      </c>
      <c r="D873" s="5" t="s">
        <v>23660</v>
      </c>
      <c r="E873" s="5" t="s">
        <v>845</v>
      </c>
      <c r="F873" s="5" t="s">
        <v>845</v>
      </c>
      <c r="G873" s="5" t="s">
        <v>845</v>
      </c>
      <c r="H873" s="5" t="s">
        <v>604</v>
      </c>
      <c r="I873" s="5" t="s">
        <v>297</v>
      </c>
      <c r="J873" s="5" t="s">
        <v>203</v>
      </c>
      <c r="K873" s="5" t="s">
        <v>846</v>
      </c>
      <c r="L873" s="5" t="s">
        <v>745</v>
      </c>
      <c r="M873" s="5" t="s">
        <v>148</v>
      </c>
      <c r="N873" s="5" t="s">
        <v>67</v>
      </c>
      <c r="O873" s="5" t="s">
        <v>845</v>
      </c>
      <c r="P873" s="5" t="s">
        <v>845</v>
      </c>
      <c r="Q873" s="5" t="s">
        <v>847</v>
      </c>
      <c r="R873" s="5" t="s">
        <v>845</v>
      </c>
      <c r="S873" s="5" t="s">
        <v>848</v>
      </c>
      <c r="T873" s="5" t="s">
        <v>865</v>
      </c>
      <c r="U873" s="5" t="s">
        <v>845</v>
      </c>
      <c r="V873" s="5" t="s">
        <v>845</v>
      </c>
      <c r="W873" s="5" t="s">
        <v>850</v>
      </c>
      <c r="X873" s="5" t="s">
        <v>23661</v>
      </c>
      <c r="Y873" s="5">
        <f>X874-'Sem RTOS RX'!$X873</f>
        <v>0.000150462963</v>
      </c>
      <c r="Z873" s="7">
        <f>SUM(LEN(",CO_MQ135|"),'Sem RTOS RX'!$H873,LEN(",CO2_MQ135|"),'Sem RTOS RX'!$I873,LEN(",Alcool_MQ135|"),'Sem RTOS RX'!$J873,LEN(",Alcool_MQ135|"),'Sem RTOS RX'!$K873,LEN(",Toluen_MQ135|"),'Sem RTOS RX'!$L873,LEN(",MH4_MQ135|"),'Sem RTOS RX'!$M873,LEN(",O3_MQ131|"),'Sem RTOS RX'!$N873)*8</f>
        <v>672</v>
      </c>
    </row>
    <row r="874" ht="15.75" customHeight="1">
      <c r="A874" s="5" t="s">
        <v>23662</v>
      </c>
      <c r="B874" s="5" t="s">
        <v>23663</v>
      </c>
      <c r="C874" s="5" t="s">
        <v>20275</v>
      </c>
      <c r="D874" s="5" t="s">
        <v>23664</v>
      </c>
      <c r="E874" s="5" t="s">
        <v>845</v>
      </c>
      <c r="F874" s="5" t="s">
        <v>845</v>
      </c>
      <c r="G874" s="5" t="s">
        <v>845</v>
      </c>
      <c r="H874" s="5" t="s">
        <v>588</v>
      </c>
      <c r="I874" s="5" t="s">
        <v>297</v>
      </c>
      <c r="J874" s="5" t="s">
        <v>257</v>
      </c>
      <c r="K874" s="5" t="s">
        <v>846</v>
      </c>
      <c r="L874" s="5" t="s">
        <v>413</v>
      </c>
      <c r="M874" s="5" t="s">
        <v>148</v>
      </c>
      <c r="N874" s="5" t="s">
        <v>145</v>
      </c>
      <c r="O874" s="5" t="s">
        <v>845</v>
      </c>
      <c r="P874" s="5" t="s">
        <v>845</v>
      </c>
      <c r="Q874" s="5" t="s">
        <v>847</v>
      </c>
      <c r="R874" s="5" t="s">
        <v>845</v>
      </c>
      <c r="S874" s="5" t="s">
        <v>848</v>
      </c>
      <c r="T874" s="5" t="s">
        <v>855</v>
      </c>
      <c r="U874" s="5" t="s">
        <v>845</v>
      </c>
      <c r="V874" s="5" t="s">
        <v>845</v>
      </c>
      <c r="W874" s="5" t="s">
        <v>850</v>
      </c>
      <c r="X874" s="5" t="s">
        <v>23665</v>
      </c>
      <c r="Y874" s="5">
        <f>X875-'Sem RTOS RX'!$X874</f>
        <v>0.000150462963</v>
      </c>
      <c r="Z874" s="7">
        <f>SUM(LEN(",CO_MQ135|"),'Sem RTOS RX'!$H874,LEN(",CO2_MQ135|"),'Sem RTOS RX'!$I874,LEN(",Alcool_MQ135|"),'Sem RTOS RX'!$J874,LEN(",Alcool_MQ135|"),'Sem RTOS RX'!$K874,LEN(",Toluen_MQ135|"),'Sem RTOS RX'!$L874,LEN(",MH4_MQ135|"),'Sem RTOS RX'!$M874,LEN(",O3_MQ131|"),'Sem RTOS RX'!$N874)*8</f>
        <v>672</v>
      </c>
    </row>
    <row r="875" ht="15.75" customHeight="1">
      <c r="A875" s="5" t="s">
        <v>23666</v>
      </c>
      <c r="B875" s="5" t="s">
        <v>23667</v>
      </c>
      <c r="C875" s="5" t="s">
        <v>20275</v>
      </c>
      <c r="D875" s="5" t="s">
        <v>23668</v>
      </c>
      <c r="E875" s="5" t="s">
        <v>845</v>
      </c>
      <c r="F875" s="5" t="s">
        <v>845</v>
      </c>
      <c r="G875" s="5" t="s">
        <v>845</v>
      </c>
      <c r="H875" s="5" t="s">
        <v>611</v>
      </c>
      <c r="I875" s="5" t="s">
        <v>249</v>
      </c>
      <c r="J875" s="5" t="s">
        <v>195</v>
      </c>
      <c r="K875" s="5" t="s">
        <v>846</v>
      </c>
      <c r="L875" s="5" t="s">
        <v>750</v>
      </c>
      <c r="M875" s="5" t="s">
        <v>41</v>
      </c>
      <c r="N875" s="5" t="s">
        <v>239</v>
      </c>
      <c r="O875" s="5" t="s">
        <v>845</v>
      </c>
      <c r="P875" s="5" t="s">
        <v>845</v>
      </c>
      <c r="Q875" s="5" t="s">
        <v>847</v>
      </c>
      <c r="R875" s="5" t="s">
        <v>845</v>
      </c>
      <c r="S875" s="5" t="s">
        <v>848</v>
      </c>
      <c r="T875" s="5" t="s">
        <v>865</v>
      </c>
      <c r="U875" s="5" t="s">
        <v>845</v>
      </c>
      <c r="V875" s="5" t="s">
        <v>845</v>
      </c>
      <c r="W875" s="5" t="s">
        <v>850</v>
      </c>
      <c r="X875" s="5" t="s">
        <v>23669</v>
      </c>
      <c r="Y875" s="5">
        <f>X876-'Sem RTOS RX'!$X875</f>
        <v>0.000150462963</v>
      </c>
      <c r="Z875" s="7">
        <f>SUM(LEN(",CO_MQ135|"),'Sem RTOS RX'!$H875,LEN(",CO2_MQ135|"),'Sem RTOS RX'!$I875,LEN(",Alcool_MQ135|"),'Sem RTOS RX'!$J875,LEN(",Alcool_MQ135|"),'Sem RTOS RX'!$K875,LEN(",Toluen_MQ135|"),'Sem RTOS RX'!$L875,LEN(",MH4_MQ135|"),'Sem RTOS RX'!$M875,LEN(",O3_MQ131|"),'Sem RTOS RX'!$N875)*8</f>
        <v>672</v>
      </c>
    </row>
    <row r="876" ht="15.75" customHeight="1">
      <c r="A876" s="5" t="s">
        <v>23670</v>
      </c>
      <c r="B876" s="5" t="s">
        <v>23671</v>
      </c>
      <c r="C876" s="5" t="s">
        <v>20275</v>
      </c>
      <c r="D876" s="5" t="s">
        <v>23672</v>
      </c>
      <c r="E876" s="5" t="s">
        <v>845</v>
      </c>
      <c r="F876" s="5" t="s">
        <v>845</v>
      </c>
      <c r="G876" s="5" t="s">
        <v>845</v>
      </c>
      <c r="H876" s="5" t="s">
        <v>611</v>
      </c>
      <c r="I876" s="5" t="s">
        <v>249</v>
      </c>
      <c r="J876" s="5" t="s">
        <v>195</v>
      </c>
      <c r="K876" s="5" t="s">
        <v>846</v>
      </c>
      <c r="L876" s="5" t="s">
        <v>750</v>
      </c>
      <c r="M876" s="5" t="s">
        <v>41</v>
      </c>
      <c r="N876" s="5" t="s">
        <v>231</v>
      </c>
      <c r="O876" s="5" t="s">
        <v>845</v>
      </c>
      <c r="P876" s="5" t="s">
        <v>845</v>
      </c>
      <c r="Q876" s="5" t="s">
        <v>847</v>
      </c>
      <c r="R876" s="5" t="s">
        <v>845</v>
      </c>
      <c r="S876" s="5" t="s">
        <v>848</v>
      </c>
      <c r="T876" s="5" t="s">
        <v>865</v>
      </c>
      <c r="U876" s="5" t="s">
        <v>845</v>
      </c>
      <c r="V876" s="5" t="s">
        <v>845</v>
      </c>
      <c r="W876" s="5" t="s">
        <v>850</v>
      </c>
      <c r="X876" s="5" t="s">
        <v>23673</v>
      </c>
      <c r="Y876" s="5">
        <f>X877-'Sem RTOS RX'!$X876</f>
        <v>0.0003009259259</v>
      </c>
      <c r="Z876" s="7">
        <f>SUM(LEN(",CO_MQ135|"),'Sem RTOS RX'!$H876,LEN(",CO2_MQ135|"),'Sem RTOS RX'!$I876,LEN(",Alcool_MQ135|"),'Sem RTOS RX'!$J876,LEN(",Alcool_MQ135|"),'Sem RTOS RX'!$K876,LEN(",Toluen_MQ135|"),'Sem RTOS RX'!$L876,LEN(",MH4_MQ135|"),'Sem RTOS RX'!$M876,LEN(",O3_MQ131|"),'Sem RTOS RX'!$N876)*8</f>
        <v>672</v>
      </c>
    </row>
    <row r="877" ht="15.75" customHeight="1">
      <c r="A877" s="5" t="s">
        <v>23674</v>
      </c>
      <c r="B877" s="5" t="s">
        <v>23675</v>
      </c>
      <c r="C877" s="5" t="s">
        <v>20275</v>
      </c>
      <c r="D877" s="5" t="s">
        <v>23676</v>
      </c>
      <c r="E877" s="5" t="s">
        <v>845</v>
      </c>
      <c r="F877" s="5" t="s">
        <v>845</v>
      </c>
      <c r="G877" s="5" t="s">
        <v>845</v>
      </c>
      <c r="H877" s="5" t="s">
        <v>611</v>
      </c>
      <c r="I877" s="5" t="s">
        <v>249</v>
      </c>
      <c r="J877" s="5" t="s">
        <v>195</v>
      </c>
      <c r="K877" s="5" t="s">
        <v>846</v>
      </c>
      <c r="L877" s="5" t="s">
        <v>750</v>
      </c>
      <c r="M877" s="5" t="s">
        <v>41</v>
      </c>
      <c r="N877" s="5" t="s">
        <v>102</v>
      </c>
      <c r="O877" s="5" t="s">
        <v>845</v>
      </c>
      <c r="P877" s="5" t="s">
        <v>845</v>
      </c>
      <c r="Q877" s="5" t="s">
        <v>847</v>
      </c>
      <c r="R877" s="5" t="s">
        <v>845</v>
      </c>
      <c r="S877" s="5" t="s">
        <v>848</v>
      </c>
      <c r="T877" s="5" t="s">
        <v>20285</v>
      </c>
      <c r="U877" s="5" t="s">
        <v>845</v>
      </c>
      <c r="V877" s="5" t="s">
        <v>845</v>
      </c>
      <c r="W877" s="5" t="s">
        <v>850</v>
      </c>
      <c r="X877" s="5" t="s">
        <v>23677</v>
      </c>
      <c r="Y877" s="5">
        <f>X878-'Sem RTOS RX'!$X877</f>
        <v>0.000150462963</v>
      </c>
      <c r="Z877" s="7">
        <f>SUM(LEN(",CO_MQ135|"),'Sem RTOS RX'!$H877,LEN(",CO2_MQ135|"),'Sem RTOS RX'!$I877,LEN(",Alcool_MQ135|"),'Sem RTOS RX'!$J877,LEN(",Alcool_MQ135|"),'Sem RTOS RX'!$K877,LEN(",Toluen_MQ135|"),'Sem RTOS RX'!$L877,LEN(",MH4_MQ135|"),'Sem RTOS RX'!$M877,LEN(",O3_MQ131|"),'Sem RTOS RX'!$N877)*8</f>
        <v>672</v>
      </c>
    </row>
    <row r="878" ht="15.75" customHeight="1">
      <c r="A878" s="5" t="s">
        <v>23678</v>
      </c>
      <c r="B878" s="5" t="s">
        <v>23679</v>
      </c>
      <c r="C878" s="5" t="s">
        <v>20275</v>
      </c>
      <c r="D878" s="5" t="s">
        <v>23680</v>
      </c>
      <c r="E878" s="5" t="s">
        <v>845</v>
      </c>
      <c r="F878" s="5" t="s">
        <v>845</v>
      </c>
      <c r="G878" s="5" t="s">
        <v>845</v>
      </c>
      <c r="H878" s="5" t="s">
        <v>631</v>
      </c>
      <c r="I878" s="5" t="s">
        <v>1371</v>
      </c>
      <c r="J878" s="5" t="s">
        <v>1372</v>
      </c>
      <c r="K878" s="5" t="s">
        <v>252</v>
      </c>
      <c r="L878" s="5" t="s">
        <v>756</v>
      </c>
      <c r="M878" s="5" t="s">
        <v>41</v>
      </c>
      <c r="N878" s="5" t="s">
        <v>53</v>
      </c>
      <c r="O878" s="5" t="s">
        <v>845</v>
      </c>
      <c r="P878" s="5" t="s">
        <v>845</v>
      </c>
      <c r="Q878" s="5" t="s">
        <v>847</v>
      </c>
      <c r="R878" s="5" t="s">
        <v>845</v>
      </c>
      <c r="S878" s="5" t="s">
        <v>864</v>
      </c>
      <c r="T878" s="5" t="s">
        <v>865</v>
      </c>
      <c r="U878" s="5" t="s">
        <v>845</v>
      </c>
      <c r="V878" s="5" t="s">
        <v>845</v>
      </c>
      <c r="W878" s="5" t="s">
        <v>850</v>
      </c>
      <c r="X878" s="5" t="s">
        <v>23681</v>
      </c>
      <c r="Y878" s="5">
        <f>X879-'Sem RTOS RX'!$X878</f>
        <v>0.0003125</v>
      </c>
      <c r="Z878" s="7">
        <f>SUM(LEN(",CO_MQ135|"),'Sem RTOS RX'!$H878,LEN(",CO2_MQ135|"),'Sem RTOS RX'!$I878,LEN(",Alcool_MQ135|"),'Sem RTOS RX'!$J878,LEN(",Alcool_MQ135|"),'Sem RTOS RX'!$K878,LEN(",Toluen_MQ135|"),'Sem RTOS RX'!$L878,LEN(",MH4_MQ135|"),'Sem RTOS RX'!$M878,LEN(",O3_MQ131|"),'Sem RTOS RX'!$N878)*8</f>
        <v>672</v>
      </c>
    </row>
    <row r="879" ht="15.75" customHeight="1">
      <c r="A879" s="5" t="s">
        <v>23682</v>
      </c>
      <c r="B879" s="5" t="s">
        <v>23683</v>
      </c>
      <c r="C879" s="5" t="s">
        <v>20275</v>
      </c>
      <c r="D879" s="5" t="s">
        <v>23684</v>
      </c>
      <c r="E879" s="5" t="s">
        <v>845</v>
      </c>
      <c r="F879" s="5" t="s">
        <v>845</v>
      </c>
      <c r="G879" s="5" t="s">
        <v>845</v>
      </c>
      <c r="H879" s="5" t="s">
        <v>568</v>
      </c>
      <c r="I879" s="5" t="s">
        <v>254</v>
      </c>
      <c r="J879" s="5" t="s">
        <v>179</v>
      </c>
      <c r="K879" s="5" t="s">
        <v>67</v>
      </c>
      <c r="L879" s="5" t="s">
        <v>776</v>
      </c>
      <c r="M879" s="5" t="s">
        <v>148</v>
      </c>
      <c r="N879" s="5" t="s">
        <v>25</v>
      </c>
      <c r="O879" s="5" t="s">
        <v>845</v>
      </c>
      <c r="P879" s="5" t="s">
        <v>845</v>
      </c>
      <c r="Q879" s="5" t="s">
        <v>847</v>
      </c>
      <c r="R879" s="5" t="s">
        <v>845</v>
      </c>
      <c r="S879" s="5" t="s">
        <v>848</v>
      </c>
      <c r="T879" s="5" t="s">
        <v>855</v>
      </c>
      <c r="U879" s="5" t="s">
        <v>845</v>
      </c>
      <c r="V879" s="5" t="s">
        <v>845</v>
      </c>
      <c r="W879" s="5" t="s">
        <v>850</v>
      </c>
      <c r="X879" s="5" t="s">
        <v>23685</v>
      </c>
      <c r="Y879" s="5">
        <f>X880-'Sem RTOS RX'!$X879</f>
        <v>0.000150462963</v>
      </c>
      <c r="Z879" s="7">
        <f>SUM(LEN(",CO_MQ135|"),'Sem RTOS RX'!$H879,LEN(",CO2_MQ135|"),'Sem RTOS RX'!$I879,LEN(",Alcool_MQ135|"),'Sem RTOS RX'!$J879,LEN(",Alcool_MQ135|"),'Sem RTOS RX'!$K879,LEN(",Toluen_MQ135|"),'Sem RTOS RX'!$L879,LEN(",MH4_MQ135|"),'Sem RTOS RX'!$M879,LEN(",O3_MQ131|"),'Sem RTOS RX'!$N879)*8</f>
        <v>672</v>
      </c>
    </row>
    <row r="880" ht="15.75" customHeight="1">
      <c r="A880" s="5" t="s">
        <v>23686</v>
      </c>
      <c r="B880" s="5" t="s">
        <v>23687</v>
      </c>
      <c r="C880" s="5" t="s">
        <v>20275</v>
      </c>
      <c r="D880" s="5" t="s">
        <v>23688</v>
      </c>
      <c r="E880" s="5" t="s">
        <v>845</v>
      </c>
      <c r="F880" s="5" t="s">
        <v>845</v>
      </c>
      <c r="G880" s="5" t="s">
        <v>845</v>
      </c>
      <c r="H880" s="5" t="s">
        <v>1381</v>
      </c>
      <c r="I880" s="5" t="s">
        <v>1371</v>
      </c>
      <c r="J880" s="5" t="s">
        <v>191</v>
      </c>
      <c r="K880" s="5" t="s">
        <v>846</v>
      </c>
      <c r="L880" s="5" t="s">
        <v>420</v>
      </c>
      <c r="M880" s="5" t="s">
        <v>41</v>
      </c>
      <c r="N880" s="5" t="s">
        <v>106</v>
      </c>
      <c r="O880" s="5" t="s">
        <v>845</v>
      </c>
      <c r="P880" s="5" t="s">
        <v>845</v>
      </c>
      <c r="Q880" s="5" t="s">
        <v>847</v>
      </c>
      <c r="R880" s="5" t="s">
        <v>845</v>
      </c>
      <c r="S880" s="5" t="s">
        <v>848</v>
      </c>
      <c r="T880" s="5" t="s">
        <v>855</v>
      </c>
      <c r="U880" s="5" t="s">
        <v>845</v>
      </c>
      <c r="V880" s="5" t="s">
        <v>845</v>
      </c>
      <c r="W880" s="5" t="s">
        <v>850</v>
      </c>
      <c r="X880" s="5" t="s">
        <v>23689</v>
      </c>
      <c r="Y880" s="5">
        <f>X881-'Sem RTOS RX'!$X880</f>
        <v>0.000150462963</v>
      </c>
      <c r="Z880" s="7">
        <f>SUM(LEN(",CO_MQ135|"),'Sem RTOS RX'!$H880,LEN(",CO2_MQ135|"),'Sem RTOS RX'!$I880,LEN(",Alcool_MQ135|"),'Sem RTOS RX'!$J880,LEN(",Alcool_MQ135|"),'Sem RTOS RX'!$K880,LEN(",Toluen_MQ135|"),'Sem RTOS RX'!$L880,LEN(",MH4_MQ135|"),'Sem RTOS RX'!$M880,LEN(",O3_MQ131|"),'Sem RTOS RX'!$N880)*8</f>
        <v>672</v>
      </c>
    </row>
    <row r="881" ht="15.75" customHeight="1">
      <c r="A881" s="5" t="s">
        <v>23690</v>
      </c>
      <c r="B881" s="5" t="s">
        <v>23691</v>
      </c>
      <c r="C881" s="5" t="s">
        <v>20275</v>
      </c>
      <c r="D881" s="5" t="s">
        <v>23692</v>
      </c>
      <c r="E881" s="5" t="s">
        <v>845</v>
      </c>
      <c r="F881" s="5" t="s">
        <v>845</v>
      </c>
      <c r="G881" s="5" t="s">
        <v>845</v>
      </c>
      <c r="H881" s="5" t="s">
        <v>631</v>
      </c>
      <c r="I881" s="5" t="s">
        <v>1371</v>
      </c>
      <c r="J881" s="5" t="s">
        <v>1372</v>
      </c>
      <c r="K881" s="5" t="s">
        <v>252</v>
      </c>
      <c r="L881" s="5" t="s">
        <v>756</v>
      </c>
      <c r="M881" s="5" t="s">
        <v>41</v>
      </c>
      <c r="N881" s="5" t="s">
        <v>43</v>
      </c>
      <c r="O881" s="5" t="s">
        <v>845</v>
      </c>
      <c r="P881" s="5" t="s">
        <v>845</v>
      </c>
      <c r="Q881" s="5" t="s">
        <v>847</v>
      </c>
      <c r="R881" s="5" t="s">
        <v>845</v>
      </c>
      <c r="S881" s="5" t="s">
        <v>864</v>
      </c>
      <c r="T881" s="5" t="s">
        <v>855</v>
      </c>
      <c r="U881" s="5" t="s">
        <v>845</v>
      </c>
      <c r="V881" s="5" t="s">
        <v>845</v>
      </c>
      <c r="W881" s="5" t="s">
        <v>850</v>
      </c>
      <c r="X881" s="5" t="s">
        <v>6831</v>
      </c>
      <c r="Y881" s="5">
        <f>X882-'Sem RTOS RX'!$X881</f>
        <v>0.000150462963</v>
      </c>
      <c r="Z881" s="7">
        <f>SUM(LEN(",CO_MQ135|"),'Sem RTOS RX'!$H881,LEN(",CO2_MQ135|"),'Sem RTOS RX'!$I881,LEN(",Alcool_MQ135|"),'Sem RTOS RX'!$J881,LEN(",Alcool_MQ135|"),'Sem RTOS RX'!$K881,LEN(",Toluen_MQ135|"),'Sem RTOS RX'!$L881,LEN(",MH4_MQ135|"),'Sem RTOS RX'!$M881,LEN(",O3_MQ131|"),'Sem RTOS RX'!$N881)*8</f>
        <v>672</v>
      </c>
    </row>
    <row r="882" ht="15.75" customHeight="1">
      <c r="A882" s="5" t="s">
        <v>23693</v>
      </c>
      <c r="B882" s="5" t="s">
        <v>23694</v>
      </c>
      <c r="C882" s="5" t="s">
        <v>20275</v>
      </c>
      <c r="D882" s="5" t="s">
        <v>23695</v>
      </c>
      <c r="E882" s="5" t="s">
        <v>845</v>
      </c>
      <c r="F882" s="5" t="s">
        <v>845</v>
      </c>
      <c r="G882" s="5" t="s">
        <v>845</v>
      </c>
      <c r="H882" s="5" t="s">
        <v>588</v>
      </c>
      <c r="I882" s="5" t="s">
        <v>297</v>
      </c>
      <c r="J882" s="5" t="s">
        <v>257</v>
      </c>
      <c r="K882" s="5" t="s">
        <v>846</v>
      </c>
      <c r="L882" s="5" t="s">
        <v>413</v>
      </c>
      <c r="M882" s="5" t="s">
        <v>148</v>
      </c>
      <c r="N882" s="5" t="s">
        <v>132</v>
      </c>
      <c r="O882" s="5" t="s">
        <v>845</v>
      </c>
      <c r="P882" s="5" t="s">
        <v>845</v>
      </c>
      <c r="Q882" s="5" t="s">
        <v>847</v>
      </c>
      <c r="R882" s="5" t="s">
        <v>845</v>
      </c>
      <c r="S882" s="5" t="s">
        <v>848</v>
      </c>
      <c r="T882" s="5" t="s">
        <v>20285</v>
      </c>
      <c r="U882" s="5" t="s">
        <v>845</v>
      </c>
      <c r="V882" s="5" t="s">
        <v>845</v>
      </c>
      <c r="W882" s="5" t="s">
        <v>850</v>
      </c>
      <c r="X882" s="5" t="s">
        <v>23696</v>
      </c>
      <c r="Y882" s="5">
        <f>X883-'Sem RTOS RX'!$X882</f>
        <v>0.000150462963</v>
      </c>
      <c r="Z882" s="7">
        <f>SUM(LEN(",CO_MQ135|"),'Sem RTOS RX'!$H882,LEN(",CO2_MQ135|"),'Sem RTOS RX'!$I882,LEN(",Alcool_MQ135|"),'Sem RTOS RX'!$J882,LEN(",Alcool_MQ135|"),'Sem RTOS RX'!$K882,LEN(",Toluen_MQ135|"),'Sem RTOS RX'!$L882,LEN(",MH4_MQ135|"),'Sem RTOS RX'!$M882,LEN(",O3_MQ131|"),'Sem RTOS RX'!$N882)*8</f>
        <v>672</v>
      </c>
    </row>
    <row r="883" ht="15.75" customHeight="1">
      <c r="A883" s="5" t="s">
        <v>23697</v>
      </c>
      <c r="B883" s="5" t="s">
        <v>23698</v>
      </c>
      <c r="C883" s="5" t="s">
        <v>20275</v>
      </c>
      <c r="D883" s="5" t="s">
        <v>23699</v>
      </c>
      <c r="E883" s="5" t="s">
        <v>845</v>
      </c>
      <c r="F883" s="5" t="s">
        <v>845</v>
      </c>
      <c r="G883" s="5" t="s">
        <v>845</v>
      </c>
      <c r="H883" s="5" t="s">
        <v>585</v>
      </c>
      <c r="I883" s="5" t="s">
        <v>297</v>
      </c>
      <c r="J883" s="5" t="s">
        <v>73</v>
      </c>
      <c r="K883" s="5" t="s">
        <v>846</v>
      </c>
      <c r="L883" s="5" t="s">
        <v>421</v>
      </c>
      <c r="M883" s="5" t="s">
        <v>148</v>
      </c>
      <c r="N883" s="5" t="s">
        <v>78</v>
      </c>
      <c r="O883" s="5" t="s">
        <v>845</v>
      </c>
      <c r="P883" s="5" t="s">
        <v>845</v>
      </c>
      <c r="Q883" s="5" t="s">
        <v>847</v>
      </c>
      <c r="R883" s="5" t="s">
        <v>845</v>
      </c>
      <c r="S883" s="5" t="s">
        <v>848</v>
      </c>
      <c r="T883" s="5" t="s">
        <v>855</v>
      </c>
      <c r="U883" s="5" t="s">
        <v>845</v>
      </c>
      <c r="V883" s="5" t="s">
        <v>845</v>
      </c>
      <c r="W883" s="5" t="s">
        <v>850</v>
      </c>
      <c r="X883" s="5" t="s">
        <v>23700</v>
      </c>
      <c r="Y883" s="5">
        <f>X884-'Sem RTOS RX'!$X883</f>
        <v>0.000162037037</v>
      </c>
      <c r="Z883" s="7">
        <f>SUM(LEN(",CO_MQ135|"),'Sem RTOS RX'!$H883,LEN(",CO2_MQ135|"),'Sem RTOS RX'!$I883,LEN(",Alcool_MQ135|"),'Sem RTOS RX'!$J883,LEN(",Alcool_MQ135|"),'Sem RTOS RX'!$K883,LEN(",Toluen_MQ135|"),'Sem RTOS RX'!$L883,LEN(",MH4_MQ135|"),'Sem RTOS RX'!$M883,LEN(",O3_MQ131|"),'Sem RTOS RX'!$N883)*8</f>
        <v>672</v>
      </c>
    </row>
    <row r="884" ht="15.75" customHeight="1">
      <c r="A884" s="5" t="s">
        <v>23701</v>
      </c>
      <c r="B884" s="5" t="s">
        <v>23702</v>
      </c>
      <c r="C884" s="5" t="s">
        <v>20275</v>
      </c>
      <c r="D884" s="5" t="s">
        <v>23703</v>
      </c>
      <c r="E884" s="5" t="s">
        <v>845</v>
      </c>
      <c r="F884" s="5" t="s">
        <v>845</v>
      </c>
      <c r="G884" s="5" t="s">
        <v>845</v>
      </c>
      <c r="H884" s="5" t="s">
        <v>653</v>
      </c>
      <c r="I884" s="5" t="s">
        <v>294</v>
      </c>
      <c r="J884" s="5" t="s">
        <v>208</v>
      </c>
      <c r="K884" s="5" t="s">
        <v>252</v>
      </c>
      <c r="L884" s="5" t="s">
        <v>434</v>
      </c>
      <c r="M884" s="5" t="s">
        <v>41</v>
      </c>
      <c r="N884" s="5" t="s">
        <v>58</v>
      </c>
      <c r="O884" s="5" t="s">
        <v>845</v>
      </c>
      <c r="P884" s="5" t="s">
        <v>845</v>
      </c>
      <c r="Q884" s="5" t="s">
        <v>847</v>
      </c>
      <c r="R884" s="5" t="s">
        <v>845</v>
      </c>
      <c r="S884" s="5" t="s">
        <v>864</v>
      </c>
      <c r="T884" s="5" t="s">
        <v>865</v>
      </c>
      <c r="U884" s="5" t="s">
        <v>845</v>
      </c>
      <c r="V884" s="5" t="s">
        <v>845</v>
      </c>
      <c r="W884" s="5" t="s">
        <v>850</v>
      </c>
      <c r="X884" s="5" t="s">
        <v>6847</v>
      </c>
      <c r="Y884" s="5">
        <f>X885-'Sem RTOS RX'!$X884</f>
        <v>0.000150462963</v>
      </c>
      <c r="Z884" s="7">
        <f>SUM(LEN(",CO_MQ135|"),'Sem RTOS RX'!$H884,LEN(",CO2_MQ135|"),'Sem RTOS RX'!$I884,LEN(",Alcool_MQ135|"),'Sem RTOS RX'!$J884,LEN(",Alcool_MQ135|"),'Sem RTOS RX'!$K884,LEN(",Toluen_MQ135|"),'Sem RTOS RX'!$L884,LEN(",MH4_MQ135|"),'Sem RTOS RX'!$M884,LEN(",O3_MQ131|"),'Sem RTOS RX'!$N884)*8</f>
        <v>672</v>
      </c>
    </row>
    <row r="885" ht="15.75" customHeight="1">
      <c r="A885" s="5" t="s">
        <v>23704</v>
      </c>
      <c r="B885" s="5" t="s">
        <v>23705</v>
      </c>
      <c r="C885" s="5" t="s">
        <v>20275</v>
      </c>
      <c r="D885" s="5" t="s">
        <v>23706</v>
      </c>
      <c r="E885" s="5" t="s">
        <v>845</v>
      </c>
      <c r="F885" s="5" t="s">
        <v>845</v>
      </c>
      <c r="G885" s="5" t="s">
        <v>845</v>
      </c>
      <c r="H885" s="5" t="s">
        <v>661</v>
      </c>
      <c r="I885" s="5" t="s">
        <v>237</v>
      </c>
      <c r="J885" s="5" t="s">
        <v>202</v>
      </c>
      <c r="K885" s="5" t="s">
        <v>252</v>
      </c>
      <c r="L885" s="5" t="s">
        <v>438</v>
      </c>
      <c r="M885" s="5" t="s">
        <v>180</v>
      </c>
      <c r="N885" s="5" t="s">
        <v>22</v>
      </c>
      <c r="O885" s="5" t="s">
        <v>845</v>
      </c>
      <c r="P885" s="5" t="s">
        <v>845</v>
      </c>
      <c r="Q885" s="5" t="s">
        <v>847</v>
      </c>
      <c r="R885" s="5" t="s">
        <v>845</v>
      </c>
      <c r="S885" s="5" t="s">
        <v>864</v>
      </c>
      <c r="T885" s="5" t="s">
        <v>855</v>
      </c>
      <c r="U885" s="5" t="s">
        <v>845</v>
      </c>
      <c r="V885" s="5" t="s">
        <v>845</v>
      </c>
      <c r="W885" s="5" t="s">
        <v>850</v>
      </c>
      <c r="X885" s="5" t="s">
        <v>23707</v>
      </c>
      <c r="Y885" s="5">
        <f>X886-'Sem RTOS RX'!$X885</f>
        <v>0.000150462963</v>
      </c>
      <c r="Z885" s="7">
        <f>SUM(LEN(",CO_MQ135|"),'Sem RTOS RX'!$H885,LEN(",CO2_MQ135|"),'Sem RTOS RX'!$I885,LEN(",Alcool_MQ135|"),'Sem RTOS RX'!$J885,LEN(",Alcool_MQ135|"),'Sem RTOS RX'!$K885,LEN(",Toluen_MQ135|"),'Sem RTOS RX'!$L885,LEN(",MH4_MQ135|"),'Sem RTOS RX'!$M885,LEN(",O3_MQ131|"),'Sem RTOS RX'!$N885)*8</f>
        <v>672</v>
      </c>
    </row>
    <row r="886" ht="15.75" customHeight="1">
      <c r="A886" s="5" t="s">
        <v>23708</v>
      </c>
      <c r="B886" s="5" t="s">
        <v>23709</v>
      </c>
      <c r="C886" s="5" t="s">
        <v>20275</v>
      </c>
      <c r="D886" s="5" t="s">
        <v>23710</v>
      </c>
      <c r="E886" s="5" t="s">
        <v>845</v>
      </c>
      <c r="F886" s="5" t="s">
        <v>845</v>
      </c>
      <c r="G886" s="5" t="s">
        <v>845</v>
      </c>
      <c r="H886" s="5" t="s">
        <v>604</v>
      </c>
      <c r="I886" s="5" t="s">
        <v>297</v>
      </c>
      <c r="J886" s="5" t="s">
        <v>203</v>
      </c>
      <c r="K886" s="5" t="s">
        <v>846</v>
      </c>
      <c r="L886" s="5" t="s">
        <v>745</v>
      </c>
      <c r="M886" s="5" t="s">
        <v>148</v>
      </c>
      <c r="N886" s="5" t="s">
        <v>25</v>
      </c>
      <c r="O886" s="5" t="s">
        <v>845</v>
      </c>
      <c r="P886" s="5" t="s">
        <v>845</v>
      </c>
      <c r="Q886" s="5" t="s">
        <v>847</v>
      </c>
      <c r="R886" s="5" t="s">
        <v>845</v>
      </c>
      <c r="S886" s="5" t="s">
        <v>848</v>
      </c>
      <c r="T886" s="5" t="s">
        <v>855</v>
      </c>
      <c r="U886" s="5" t="s">
        <v>845</v>
      </c>
      <c r="V886" s="5" t="s">
        <v>845</v>
      </c>
      <c r="W886" s="5" t="s">
        <v>850</v>
      </c>
      <c r="X886" s="5" t="s">
        <v>23711</v>
      </c>
      <c r="Y886" s="5">
        <f>X887-'Sem RTOS RX'!$X886</f>
        <v>0.000150462963</v>
      </c>
      <c r="Z886" s="7">
        <f>SUM(LEN(",CO_MQ135|"),'Sem RTOS RX'!$H886,LEN(",CO2_MQ135|"),'Sem RTOS RX'!$I886,LEN(",Alcool_MQ135|"),'Sem RTOS RX'!$J886,LEN(",Alcool_MQ135|"),'Sem RTOS RX'!$K886,LEN(",Toluen_MQ135|"),'Sem RTOS RX'!$L886,LEN(",MH4_MQ135|"),'Sem RTOS RX'!$M886,LEN(",O3_MQ131|"),'Sem RTOS RX'!$N886)*8</f>
        <v>672</v>
      </c>
    </row>
    <row r="887" ht="15.75" customHeight="1">
      <c r="A887" s="5" t="s">
        <v>23712</v>
      </c>
      <c r="B887" s="5" t="s">
        <v>23713</v>
      </c>
      <c r="C887" s="5" t="s">
        <v>20275</v>
      </c>
      <c r="D887" s="5" t="s">
        <v>23714</v>
      </c>
      <c r="E887" s="5" t="s">
        <v>845</v>
      </c>
      <c r="F887" s="5" t="s">
        <v>845</v>
      </c>
      <c r="G887" s="5" t="s">
        <v>845</v>
      </c>
      <c r="H887" s="5" t="s">
        <v>600</v>
      </c>
      <c r="I887" s="5" t="s">
        <v>297</v>
      </c>
      <c r="J887" s="5" t="s">
        <v>73</v>
      </c>
      <c r="K887" s="5" t="s">
        <v>846</v>
      </c>
      <c r="L887" s="5" t="s">
        <v>745</v>
      </c>
      <c r="M887" s="5" t="s">
        <v>148</v>
      </c>
      <c r="N887" s="5" t="s">
        <v>137</v>
      </c>
      <c r="O887" s="5" t="s">
        <v>845</v>
      </c>
      <c r="P887" s="5" t="s">
        <v>845</v>
      </c>
      <c r="Q887" s="5" t="s">
        <v>847</v>
      </c>
      <c r="R887" s="5" t="s">
        <v>845</v>
      </c>
      <c r="S887" s="5" t="s">
        <v>848</v>
      </c>
      <c r="T887" s="5" t="s">
        <v>855</v>
      </c>
      <c r="U887" s="5" t="s">
        <v>845</v>
      </c>
      <c r="V887" s="5" t="s">
        <v>845</v>
      </c>
      <c r="W887" s="5" t="s">
        <v>850</v>
      </c>
      <c r="X887" s="5" t="s">
        <v>23715</v>
      </c>
      <c r="Y887" s="5">
        <f>X888-'Sem RTOS RX'!$X887</f>
        <v>0.0003009259259</v>
      </c>
      <c r="Z887" s="7">
        <f>SUM(LEN(",CO_MQ135|"),'Sem RTOS RX'!$H887,LEN(",CO2_MQ135|"),'Sem RTOS RX'!$I887,LEN(",Alcool_MQ135|"),'Sem RTOS RX'!$J887,LEN(",Alcool_MQ135|"),'Sem RTOS RX'!$K887,LEN(",Toluen_MQ135|"),'Sem RTOS RX'!$L887,LEN(",MH4_MQ135|"),'Sem RTOS RX'!$M887,LEN(",O3_MQ131|"),'Sem RTOS RX'!$N887)*8</f>
        <v>672</v>
      </c>
    </row>
    <row r="888" ht="15.75" customHeight="1">
      <c r="A888" s="5" t="s">
        <v>23716</v>
      </c>
      <c r="B888" s="5" t="s">
        <v>23717</v>
      </c>
      <c r="C888" s="5" t="s">
        <v>20275</v>
      </c>
      <c r="D888" s="5" t="s">
        <v>23718</v>
      </c>
      <c r="E888" s="5" t="s">
        <v>845</v>
      </c>
      <c r="F888" s="5" t="s">
        <v>845</v>
      </c>
      <c r="G888" s="5" t="s">
        <v>845</v>
      </c>
      <c r="H888" s="5" t="s">
        <v>1381</v>
      </c>
      <c r="I888" s="5" t="s">
        <v>1371</v>
      </c>
      <c r="J888" s="5" t="s">
        <v>191</v>
      </c>
      <c r="K888" s="5" t="s">
        <v>846</v>
      </c>
      <c r="L888" s="5" t="s">
        <v>420</v>
      </c>
      <c r="M888" s="5" t="s">
        <v>41</v>
      </c>
      <c r="N888" s="5" t="s">
        <v>276</v>
      </c>
      <c r="O888" s="5" t="s">
        <v>845</v>
      </c>
      <c r="P888" s="5" t="s">
        <v>845</v>
      </c>
      <c r="Q888" s="5" t="s">
        <v>847</v>
      </c>
      <c r="R888" s="5" t="s">
        <v>845</v>
      </c>
      <c r="S888" s="5" t="s">
        <v>848</v>
      </c>
      <c r="T888" s="5" t="s">
        <v>865</v>
      </c>
      <c r="U888" s="5" t="s">
        <v>845</v>
      </c>
      <c r="V888" s="5" t="s">
        <v>845</v>
      </c>
      <c r="W888" s="5" t="s">
        <v>850</v>
      </c>
      <c r="X888" s="5" t="s">
        <v>23719</v>
      </c>
      <c r="Y888" s="5">
        <f>X889-'Sem RTOS RX'!$X888</f>
        <v>0.000150462963</v>
      </c>
      <c r="Z888" s="7">
        <f>SUM(LEN(",CO_MQ135|"),'Sem RTOS RX'!$H888,LEN(",CO2_MQ135|"),'Sem RTOS RX'!$I888,LEN(",Alcool_MQ135|"),'Sem RTOS RX'!$J888,LEN(",Alcool_MQ135|"),'Sem RTOS RX'!$K888,LEN(",Toluen_MQ135|"),'Sem RTOS RX'!$L888,LEN(",MH4_MQ135|"),'Sem RTOS RX'!$M888,LEN(",O3_MQ131|"),'Sem RTOS RX'!$N888)*8</f>
        <v>672</v>
      </c>
    </row>
    <row r="889" ht="15.75" customHeight="1">
      <c r="A889" s="5" t="s">
        <v>23720</v>
      </c>
      <c r="B889" s="5" t="s">
        <v>23721</v>
      </c>
      <c r="C889" s="5" t="s">
        <v>20275</v>
      </c>
      <c r="D889" s="5" t="s">
        <v>23722</v>
      </c>
      <c r="E889" s="5" t="s">
        <v>845</v>
      </c>
      <c r="F889" s="5" t="s">
        <v>845</v>
      </c>
      <c r="G889" s="5" t="s">
        <v>845</v>
      </c>
      <c r="H889" s="5" t="s">
        <v>611</v>
      </c>
      <c r="I889" s="5" t="s">
        <v>249</v>
      </c>
      <c r="J889" s="5" t="s">
        <v>195</v>
      </c>
      <c r="K889" s="5" t="s">
        <v>846</v>
      </c>
      <c r="L889" s="5" t="s">
        <v>750</v>
      </c>
      <c r="M889" s="5" t="s">
        <v>41</v>
      </c>
      <c r="N889" s="5" t="s">
        <v>147</v>
      </c>
      <c r="O889" s="5" t="s">
        <v>845</v>
      </c>
      <c r="P889" s="5" t="s">
        <v>845</v>
      </c>
      <c r="Q889" s="5" t="s">
        <v>847</v>
      </c>
      <c r="R889" s="5" t="s">
        <v>845</v>
      </c>
      <c r="S889" s="5" t="s">
        <v>848</v>
      </c>
      <c r="T889" s="5" t="s">
        <v>20285</v>
      </c>
      <c r="U889" s="5" t="s">
        <v>845</v>
      </c>
      <c r="V889" s="5" t="s">
        <v>845</v>
      </c>
      <c r="W889" s="5" t="s">
        <v>850</v>
      </c>
      <c r="X889" s="5" t="s">
        <v>23723</v>
      </c>
      <c r="Y889" s="5">
        <f>X890-'Sem RTOS RX'!$X889</f>
        <v>0.0003009259259</v>
      </c>
      <c r="Z889" s="7">
        <f>SUM(LEN(",CO_MQ135|"),'Sem RTOS RX'!$H889,LEN(",CO2_MQ135|"),'Sem RTOS RX'!$I889,LEN(",Alcool_MQ135|"),'Sem RTOS RX'!$J889,LEN(",Alcool_MQ135|"),'Sem RTOS RX'!$K889,LEN(",Toluen_MQ135|"),'Sem RTOS RX'!$L889,LEN(",MH4_MQ135|"),'Sem RTOS RX'!$M889,LEN(",O3_MQ131|"),'Sem RTOS RX'!$N889)*8</f>
        <v>672</v>
      </c>
    </row>
    <row r="890" ht="15.75" customHeight="1">
      <c r="A890" s="5" t="s">
        <v>23724</v>
      </c>
      <c r="B890" s="5" t="s">
        <v>23725</v>
      </c>
      <c r="C890" s="5" t="s">
        <v>20275</v>
      </c>
      <c r="D890" s="5" t="s">
        <v>23726</v>
      </c>
      <c r="E890" s="5" t="s">
        <v>845</v>
      </c>
      <c r="F890" s="5" t="s">
        <v>845</v>
      </c>
      <c r="G890" s="5" t="s">
        <v>845</v>
      </c>
      <c r="H890" s="5" t="s">
        <v>607</v>
      </c>
      <c r="I890" s="5" t="s">
        <v>249</v>
      </c>
      <c r="J890" s="5" t="s">
        <v>203</v>
      </c>
      <c r="K890" s="5" t="s">
        <v>846</v>
      </c>
      <c r="L890" s="5" t="s">
        <v>738</v>
      </c>
      <c r="M890" s="5" t="s">
        <v>41</v>
      </c>
      <c r="N890" s="5" t="s">
        <v>48</v>
      </c>
      <c r="O890" s="5" t="s">
        <v>845</v>
      </c>
      <c r="P890" s="5" t="s">
        <v>845</v>
      </c>
      <c r="Q890" s="5" t="s">
        <v>847</v>
      </c>
      <c r="R890" s="5" t="s">
        <v>845</v>
      </c>
      <c r="S890" s="5" t="s">
        <v>848</v>
      </c>
      <c r="T890" s="5" t="s">
        <v>855</v>
      </c>
      <c r="U890" s="5" t="s">
        <v>845</v>
      </c>
      <c r="V890" s="5" t="s">
        <v>845</v>
      </c>
      <c r="W890" s="5" t="s">
        <v>850</v>
      </c>
      <c r="X890" s="5" t="s">
        <v>23727</v>
      </c>
      <c r="Y890" s="5">
        <f>X891-'Sem RTOS RX'!$X890</f>
        <v>0.000150462963</v>
      </c>
      <c r="Z890" s="7">
        <f>SUM(LEN(",CO_MQ135|"),'Sem RTOS RX'!$H890,LEN(",CO2_MQ135|"),'Sem RTOS RX'!$I890,LEN(",Alcool_MQ135|"),'Sem RTOS RX'!$J890,LEN(",Alcool_MQ135|"),'Sem RTOS RX'!$K890,LEN(",Toluen_MQ135|"),'Sem RTOS RX'!$L890,LEN(",MH4_MQ135|"),'Sem RTOS RX'!$M890,LEN(",O3_MQ131|"),'Sem RTOS RX'!$N890)*8</f>
        <v>672</v>
      </c>
    </row>
    <row r="891" ht="15.75" customHeight="1">
      <c r="A891" s="5" t="s">
        <v>23728</v>
      </c>
      <c r="B891" s="5" t="s">
        <v>23729</v>
      </c>
      <c r="C891" s="5" t="s">
        <v>20275</v>
      </c>
      <c r="D891" s="5" t="s">
        <v>23730</v>
      </c>
      <c r="E891" s="5" t="s">
        <v>845</v>
      </c>
      <c r="F891" s="5" t="s">
        <v>845</v>
      </c>
      <c r="G891" s="5" t="s">
        <v>845</v>
      </c>
      <c r="H891" s="5" t="s">
        <v>604</v>
      </c>
      <c r="I891" s="5" t="s">
        <v>297</v>
      </c>
      <c r="J891" s="5" t="s">
        <v>203</v>
      </c>
      <c r="K891" s="5" t="s">
        <v>846</v>
      </c>
      <c r="L891" s="5" t="s">
        <v>745</v>
      </c>
      <c r="M891" s="5" t="s">
        <v>148</v>
      </c>
      <c r="N891" s="5" t="s">
        <v>12</v>
      </c>
      <c r="O891" s="5" t="s">
        <v>845</v>
      </c>
      <c r="P891" s="5" t="s">
        <v>845</v>
      </c>
      <c r="Q891" s="5" t="s">
        <v>847</v>
      </c>
      <c r="R891" s="5" t="s">
        <v>845</v>
      </c>
      <c r="S891" s="5" t="s">
        <v>848</v>
      </c>
      <c r="T891" s="5" t="s">
        <v>20285</v>
      </c>
      <c r="U891" s="5" t="s">
        <v>845</v>
      </c>
      <c r="V891" s="5" t="s">
        <v>845</v>
      </c>
      <c r="W891" s="5" t="s">
        <v>850</v>
      </c>
      <c r="X891" s="5" t="s">
        <v>23731</v>
      </c>
      <c r="Y891" s="5">
        <f>X892-'Sem RTOS RX'!$X891</f>
        <v>0.000162037037</v>
      </c>
      <c r="Z891" s="7">
        <f>SUM(LEN(",CO_MQ135|"),'Sem RTOS RX'!$H891,LEN(",CO2_MQ135|"),'Sem RTOS RX'!$I891,LEN(",Alcool_MQ135|"),'Sem RTOS RX'!$J891,LEN(",Alcool_MQ135|"),'Sem RTOS RX'!$K891,LEN(",Toluen_MQ135|"),'Sem RTOS RX'!$L891,LEN(",MH4_MQ135|"),'Sem RTOS RX'!$M891,LEN(",O3_MQ131|"),'Sem RTOS RX'!$N891)*8</f>
        <v>672</v>
      </c>
    </row>
    <row r="892" ht="15.75" customHeight="1">
      <c r="A892" s="5" t="s">
        <v>23732</v>
      </c>
      <c r="B892" s="5" t="s">
        <v>23733</v>
      </c>
      <c r="C892" s="5" t="s">
        <v>20275</v>
      </c>
      <c r="D892" s="5" t="s">
        <v>23734</v>
      </c>
      <c r="E892" s="5" t="s">
        <v>845</v>
      </c>
      <c r="F892" s="5" t="s">
        <v>845</v>
      </c>
      <c r="G892" s="5" t="s">
        <v>845</v>
      </c>
      <c r="H892" s="5" t="s">
        <v>600</v>
      </c>
      <c r="I892" s="5" t="s">
        <v>297</v>
      </c>
      <c r="J892" s="5" t="s">
        <v>73</v>
      </c>
      <c r="K892" s="5" t="s">
        <v>846</v>
      </c>
      <c r="L892" s="5" t="s">
        <v>745</v>
      </c>
      <c r="M892" s="5" t="s">
        <v>148</v>
      </c>
      <c r="N892" s="5" t="s">
        <v>226</v>
      </c>
      <c r="O892" s="5" t="s">
        <v>845</v>
      </c>
      <c r="P892" s="5" t="s">
        <v>845</v>
      </c>
      <c r="Q892" s="5" t="s">
        <v>847</v>
      </c>
      <c r="R892" s="5" t="s">
        <v>845</v>
      </c>
      <c r="S892" s="5" t="s">
        <v>848</v>
      </c>
      <c r="T892" s="5" t="s">
        <v>865</v>
      </c>
      <c r="U892" s="5" t="s">
        <v>845</v>
      </c>
      <c r="V892" s="5" t="s">
        <v>845</v>
      </c>
      <c r="W892" s="5" t="s">
        <v>850</v>
      </c>
      <c r="X892" s="5" t="s">
        <v>6899</v>
      </c>
      <c r="Y892" s="5">
        <f>X893-'Sem RTOS RX'!$X892</f>
        <v>0.000150462963</v>
      </c>
      <c r="Z892" s="7">
        <f>SUM(LEN(",CO_MQ135|"),'Sem RTOS RX'!$H892,LEN(",CO2_MQ135|"),'Sem RTOS RX'!$I892,LEN(",Alcool_MQ135|"),'Sem RTOS RX'!$J892,LEN(",Alcool_MQ135|"),'Sem RTOS RX'!$K892,LEN(",Toluen_MQ135|"),'Sem RTOS RX'!$L892,LEN(",MH4_MQ135|"),'Sem RTOS RX'!$M892,LEN(",O3_MQ131|"),'Sem RTOS RX'!$N892)*8</f>
        <v>672</v>
      </c>
    </row>
    <row r="893" ht="15.75" customHeight="1">
      <c r="A893" s="5" t="s">
        <v>23735</v>
      </c>
      <c r="B893" s="5" t="s">
        <v>23736</v>
      </c>
      <c r="C893" s="5" t="s">
        <v>20275</v>
      </c>
      <c r="D893" s="5" t="s">
        <v>23737</v>
      </c>
      <c r="E893" s="5" t="s">
        <v>845</v>
      </c>
      <c r="F893" s="5" t="s">
        <v>845</v>
      </c>
      <c r="G893" s="5" t="s">
        <v>845</v>
      </c>
      <c r="H893" s="5" t="s">
        <v>588</v>
      </c>
      <c r="I893" s="5" t="s">
        <v>297</v>
      </c>
      <c r="J893" s="5" t="s">
        <v>257</v>
      </c>
      <c r="K893" s="5" t="s">
        <v>846</v>
      </c>
      <c r="L893" s="5" t="s">
        <v>413</v>
      </c>
      <c r="M893" s="5" t="s">
        <v>148</v>
      </c>
      <c r="N893" s="5" t="s">
        <v>260</v>
      </c>
      <c r="O893" s="5" t="s">
        <v>845</v>
      </c>
      <c r="P893" s="5" t="s">
        <v>845</v>
      </c>
      <c r="Q893" s="5" t="s">
        <v>847</v>
      </c>
      <c r="R893" s="5" t="s">
        <v>845</v>
      </c>
      <c r="S893" s="5" t="s">
        <v>848</v>
      </c>
      <c r="T893" s="5" t="s">
        <v>865</v>
      </c>
      <c r="U893" s="5" t="s">
        <v>845</v>
      </c>
      <c r="V893" s="5" t="s">
        <v>845</v>
      </c>
      <c r="W893" s="5" t="s">
        <v>850</v>
      </c>
      <c r="X893" s="5" t="s">
        <v>23738</v>
      </c>
      <c r="Y893" s="5">
        <f>X894-'Sem RTOS RX'!$X893</f>
        <v>0.000150462963</v>
      </c>
      <c r="Z893" s="7">
        <f>SUM(LEN(",CO_MQ135|"),'Sem RTOS RX'!$H893,LEN(",CO2_MQ135|"),'Sem RTOS RX'!$I893,LEN(",Alcool_MQ135|"),'Sem RTOS RX'!$J893,LEN(",Alcool_MQ135|"),'Sem RTOS RX'!$K893,LEN(",Toluen_MQ135|"),'Sem RTOS RX'!$L893,LEN(",MH4_MQ135|"),'Sem RTOS RX'!$M893,LEN(",O3_MQ131|"),'Sem RTOS RX'!$N893)*8</f>
        <v>672</v>
      </c>
    </row>
    <row r="894" ht="15.75" customHeight="1">
      <c r="A894" s="5" t="s">
        <v>23739</v>
      </c>
      <c r="B894" s="5" t="s">
        <v>23740</v>
      </c>
      <c r="C894" s="5" t="s">
        <v>20275</v>
      </c>
      <c r="D894" s="5" t="s">
        <v>23741</v>
      </c>
      <c r="E894" s="5" t="s">
        <v>845</v>
      </c>
      <c r="F894" s="5" t="s">
        <v>845</v>
      </c>
      <c r="G894" s="5" t="s">
        <v>845</v>
      </c>
      <c r="H894" s="5" t="s">
        <v>585</v>
      </c>
      <c r="I894" s="5" t="s">
        <v>297</v>
      </c>
      <c r="J894" s="5" t="s">
        <v>73</v>
      </c>
      <c r="K894" s="5" t="s">
        <v>846</v>
      </c>
      <c r="L894" s="5" t="s">
        <v>421</v>
      </c>
      <c r="M894" s="5" t="s">
        <v>148</v>
      </c>
      <c r="N894" s="5" t="s">
        <v>275</v>
      </c>
      <c r="O894" s="5" t="s">
        <v>845</v>
      </c>
      <c r="P894" s="5" t="s">
        <v>845</v>
      </c>
      <c r="Q894" s="5" t="s">
        <v>847</v>
      </c>
      <c r="R894" s="5" t="s">
        <v>845</v>
      </c>
      <c r="S894" s="5" t="s">
        <v>848</v>
      </c>
      <c r="T894" s="5" t="s">
        <v>865</v>
      </c>
      <c r="U894" s="5" t="s">
        <v>845</v>
      </c>
      <c r="V894" s="5" t="s">
        <v>845</v>
      </c>
      <c r="W894" s="5" t="s">
        <v>850</v>
      </c>
      <c r="X894" s="5" t="s">
        <v>23742</v>
      </c>
      <c r="Y894" s="5">
        <f>X895-'Sem RTOS RX'!$X894</f>
        <v>0.000150462963</v>
      </c>
      <c r="Z894" s="7">
        <f>SUM(LEN(",CO_MQ135|"),'Sem RTOS RX'!$H894,LEN(",CO2_MQ135|"),'Sem RTOS RX'!$I894,LEN(",Alcool_MQ135|"),'Sem RTOS RX'!$J894,LEN(",Alcool_MQ135|"),'Sem RTOS RX'!$K894,LEN(",Toluen_MQ135|"),'Sem RTOS RX'!$L894,LEN(",MH4_MQ135|"),'Sem RTOS RX'!$M894,LEN(",O3_MQ131|"),'Sem RTOS RX'!$N894)*8</f>
        <v>672</v>
      </c>
    </row>
    <row r="895" ht="15.75" customHeight="1">
      <c r="A895" s="5" t="s">
        <v>23743</v>
      </c>
      <c r="B895" s="5" t="s">
        <v>23744</v>
      </c>
      <c r="C895" s="5" t="s">
        <v>20275</v>
      </c>
      <c r="D895" s="5" t="s">
        <v>23745</v>
      </c>
      <c r="E895" s="5" t="s">
        <v>845</v>
      </c>
      <c r="F895" s="5" t="s">
        <v>845</v>
      </c>
      <c r="G895" s="5" t="s">
        <v>845</v>
      </c>
      <c r="H895" s="5" t="s">
        <v>600</v>
      </c>
      <c r="I895" s="5" t="s">
        <v>297</v>
      </c>
      <c r="J895" s="5" t="s">
        <v>73</v>
      </c>
      <c r="K895" s="5" t="s">
        <v>846</v>
      </c>
      <c r="L895" s="5" t="s">
        <v>745</v>
      </c>
      <c r="M895" s="5" t="s">
        <v>148</v>
      </c>
      <c r="N895" s="5" t="s">
        <v>269</v>
      </c>
      <c r="O895" s="5" t="s">
        <v>845</v>
      </c>
      <c r="P895" s="5" t="s">
        <v>845</v>
      </c>
      <c r="Q895" s="5" t="s">
        <v>847</v>
      </c>
      <c r="R895" s="5" t="s">
        <v>845</v>
      </c>
      <c r="S895" s="5" t="s">
        <v>848</v>
      </c>
      <c r="T895" s="5" t="s">
        <v>20285</v>
      </c>
      <c r="U895" s="5" t="s">
        <v>845</v>
      </c>
      <c r="V895" s="5" t="s">
        <v>845</v>
      </c>
      <c r="W895" s="5" t="s">
        <v>850</v>
      </c>
      <c r="X895" s="5" t="s">
        <v>23746</v>
      </c>
      <c r="Y895" s="5">
        <f>X896-'Sem RTOS RX'!$X895</f>
        <v>0.0004513888889</v>
      </c>
      <c r="Z895" s="7">
        <f>SUM(LEN(",CO_MQ135|"),'Sem RTOS RX'!$H895,LEN(",CO2_MQ135|"),'Sem RTOS RX'!$I895,LEN(",Alcool_MQ135|"),'Sem RTOS RX'!$J895,LEN(",Alcool_MQ135|"),'Sem RTOS RX'!$K895,LEN(",Toluen_MQ135|"),'Sem RTOS RX'!$L895,LEN(",MH4_MQ135|"),'Sem RTOS RX'!$M895,LEN(",O3_MQ131|"),'Sem RTOS RX'!$N895)*8</f>
        <v>672</v>
      </c>
    </row>
    <row r="896" ht="15.75" customHeight="1">
      <c r="A896" s="5" t="s">
        <v>23747</v>
      </c>
      <c r="B896" s="5" t="s">
        <v>23748</v>
      </c>
      <c r="C896" s="5" t="s">
        <v>20275</v>
      </c>
      <c r="D896" s="5" t="s">
        <v>23749</v>
      </c>
      <c r="E896" s="5" t="s">
        <v>845</v>
      </c>
      <c r="F896" s="5" t="s">
        <v>845</v>
      </c>
      <c r="G896" s="5" t="s">
        <v>845</v>
      </c>
      <c r="H896" s="5" t="s">
        <v>600</v>
      </c>
      <c r="I896" s="5" t="s">
        <v>297</v>
      </c>
      <c r="J896" s="5" t="s">
        <v>73</v>
      </c>
      <c r="K896" s="5" t="s">
        <v>846</v>
      </c>
      <c r="L896" s="5" t="s">
        <v>745</v>
      </c>
      <c r="M896" s="5" t="s">
        <v>148</v>
      </c>
      <c r="N896" s="5" t="s">
        <v>115</v>
      </c>
      <c r="O896" s="5" t="s">
        <v>845</v>
      </c>
      <c r="P896" s="5" t="s">
        <v>845</v>
      </c>
      <c r="Q896" s="5" t="s">
        <v>847</v>
      </c>
      <c r="R896" s="5" t="s">
        <v>845</v>
      </c>
      <c r="S896" s="5" t="s">
        <v>848</v>
      </c>
      <c r="T896" s="5" t="s">
        <v>855</v>
      </c>
      <c r="U896" s="5" t="s">
        <v>845</v>
      </c>
      <c r="V896" s="5" t="s">
        <v>845</v>
      </c>
      <c r="W896" s="5" t="s">
        <v>850</v>
      </c>
      <c r="X896" s="5" t="s">
        <v>23750</v>
      </c>
      <c r="Y896" s="5">
        <f>X897-'Sem RTOS RX'!$X896</f>
        <v>0.000162037037</v>
      </c>
      <c r="Z896" s="7">
        <f>SUM(LEN(",CO_MQ135|"),'Sem RTOS RX'!$H896,LEN(",CO2_MQ135|"),'Sem RTOS RX'!$I896,LEN(",Alcool_MQ135|"),'Sem RTOS RX'!$J896,LEN(",Alcool_MQ135|"),'Sem RTOS RX'!$K896,LEN(",Toluen_MQ135|"),'Sem RTOS RX'!$L896,LEN(",MH4_MQ135|"),'Sem RTOS RX'!$M896,LEN(",O3_MQ131|"),'Sem RTOS RX'!$N896)*8</f>
        <v>672</v>
      </c>
    </row>
    <row r="897" ht="15.75" customHeight="1">
      <c r="A897" s="5" t="s">
        <v>23751</v>
      </c>
      <c r="B897" s="5" t="s">
        <v>23752</v>
      </c>
      <c r="C897" s="5" t="s">
        <v>20275</v>
      </c>
      <c r="D897" s="5" t="s">
        <v>23753</v>
      </c>
      <c r="E897" s="5" t="s">
        <v>845</v>
      </c>
      <c r="F897" s="5" t="s">
        <v>845</v>
      </c>
      <c r="G897" s="5" t="s">
        <v>845</v>
      </c>
      <c r="H897" s="5" t="s">
        <v>1418</v>
      </c>
      <c r="I897" s="5" t="s">
        <v>255</v>
      </c>
      <c r="J897" s="5" t="s">
        <v>184</v>
      </c>
      <c r="K897" s="5" t="s">
        <v>238</v>
      </c>
      <c r="L897" s="5" t="s">
        <v>742</v>
      </c>
      <c r="M897" s="5" t="s">
        <v>180</v>
      </c>
      <c r="N897" s="5" t="s">
        <v>1702</v>
      </c>
      <c r="O897" s="5" t="s">
        <v>845</v>
      </c>
      <c r="P897" s="5" t="s">
        <v>845</v>
      </c>
      <c r="Q897" s="5" t="s">
        <v>847</v>
      </c>
      <c r="R897" s="5" t="s">
        <v>845</v>
      </c>
      <c r="S897" s="5" t="s">
        <v>864</v>
      </c>
      <c r="T897" s="5" t="s">
        <v>855</v>
      </c>
      <c r="U897" s="5" t="s">
        <v>845</v>
      </c>
      <c r="V897" s="5" t="s">
        <v>845</v>
      </c>
      <c r="W897" s="5" t="s">
        <v>850</v>
      </c>
      <c r="X897" s="5" t="s">
        <v>23754</v>
      </c>
      <c r="Y897" s="5">
        <f>X898-'Sem RTOS RX'!$X897</f>
        <v>0.000150462963</v>
      </c>
      <c r="Z897" s="7">
        <f>SUM(LEN(",CO_MQ135|"),'Sem RTOS RX'!$H897,LEN(",CO2_MQ135|"),'Sem RTOS RX'!$I897,LEN(",Alcool_MQ135|"),'Sem RTOS RX'!$J897,LEN(",Alcool_MQ135|"),'Sem RTOS RX'!$K897,LEN(",Toluen_MQ135|"),'Sem RTOS RX'!$L897,LEN(",MH4_MQ135|"),'Sem RTOS RX'!$M897,LEN(",O3_MQ131|"),'Sem RTOS RX'!$N897)*8</f>
        <v>672</v>
      </c>
    </row>
    <row r="898" ht="15.75" customHeight="1">
      <c r="A898" s="5" t="s">
        <v>23755</v>
      </c>
      <c r="B898" s="5" t="s">
        <v>23756</v>
      </c>
      <c r="C898" s="5" t="s">
        <v>20275</v>
      </c>
      <c r="D898" s="5" t="s">
        <v>23757</v>
      </c>
      <c r="E898" s="5" t="s">
        <v>845</v>
      </c>
      <c r="F898" s="5" t="s">
        <v>845</v>
      </c>
      <c r="G898" s="5" t="s">
        <v>845</v>
      </c>
      <c r="H898" s="5" t="s">
        <v>607</v>
      </c>
      <c r="I898" s="5" t="s">
        <v>249</v>
      </c>
      <c r="J898" s="5" t="s">
        <v>203</v>
      </c>
      <c r="K898" s="5" t="s">
        <v>846</v>
      </c>
      <c r="L898" s="5" t="s">
        <v>738</v>
      </c>
      <c r="M898" s="5" t="s">
        <v>41</v>
      </c>
      <c r="N898" s="5" t="s">
        <v>100</v>
      </c>
      <c r="O898" s="5" t="s">
        <v>845</v>
      </c>
      <c r="P898" s="5" t="s">
        <v>845</v>
      </c>
      <c r="Q898" s="5" t="s">
        <v>847</v>
      </c>
      <c r="R898" s="5" t="s">
        <v>845</v>
      </c>
      <c r="S898" s="5" t="s">
        <v>848</v>
      </c>
      <c r="T898" s="5" t="s">
        <v>865</v>
      </c>
      <c r="U898" s="5" t="s">
        <v>845</v>
      </c>
      <c r="V898" s="5" t="s">
        <v>845</v>
      </c>
      <c r="W898" s="5" t="s">
        <v>850</v>
      </c>
      <c r="X898" s="5" t="s">
        <v>23758</v>
      </c>
      <c r="Y898" s="5">
        <f>X899-'Sem RTOS RX'!$X898</f>
        <v>0.0001388888889</v>
      </c>
      <c r="Z898" s="7">
        <f>SUM(LEN(",CO_MQ135|"),'Sem RTOS RX'!$H898,LEN(",CO2_MQ135|"),'Sem RTOS RX'!$I898,LEN(",Alcool_MQ135|"),'Sem RTOS RX'!$J898,LEN(",Alcool_MQ135|"),'Sem RTOS RX'!$K898,LEN(",Toluen_MQ135|"),'Sem RTOS RX'!$L898,LEN(",MH4_MQ135|"),'Sem RTOS RX'!$M898,LEN(",O3_MQ131|"),'Sem RTOS RX'!$N898)*8</f>
        <v>672</v>
      </c>
    </row>
    <row r="899" ht="15.75" customHeight="1">
      <c r="A899" s="5" t="s">
        <v>23759</v>
      </c>
      <c r="B899" s="5" t="s">
        <v>23760</v>
      </c>
      <c r="C899" s="5" t="s">
        <v>20275</v>
      </c>
      <c r="D899" s="5" t="s">
        <v>23761</v>
      </c>
      <c r="E899" s="5" t="s">
        <v>845</v>
      </c>
      <c r="F899" s="5" t="s">
        <v>845</v>
      </c>
      <c r="G899" s="5" t="s">
        <v>845</v>
      </c>
      <c r="H899" s="5" t="s">
        <v>582</v>
      </c>
      <c r="I899" s="5" t="s">
        <v>254</v>
      </c>
      <c r="J899" s="5" t="s">
        <v>257</v>
      </c>
      <c r="K899" s="5" t="s">
        <v>67</v>
      </c>
      <c r="L899" s="5" t="s">
        <v>413</v>
      </c>
      <c r="M899" s="5" t="s">
        <v>148</v>
      </c>
      <c r="N899" s="5" t="s">
        <v>48</v>
      </c>
      <c r="O899" s="5" t="s">
        <v>845</v>
      </c>
      <c r="P899" s="5" t="s">
        <v>845</v>
      </c>
      <c r="Q899" s="5" t="s">
        <v>847</v>
      </c>
      <c r="R899" s="5" t="s">
        <v>845</v>
      </c>
      <c r="S899" s="5" t="s">
        <v>848</v>
      </c>
      <c r="T899" s="5" t="s">
        <v>855</v>
      </c>
      <c r="U899" s="5" t="s">
        <v>845</v>
      </c>
      <c r="V899" s="5" t="s">
        <v>845</v>
      </c>
      <c r="W899" s="5" t="s">
        <v>850</v>
      </c>
      <c r="X899" s="5" t="s">
        <v>23762</v>
      </c>
      <c r="Y899" s="5">
        <f>X900-'Sem RTOS RX'!$X899</f>
        <v>0.000162037037</v>
      </c>
      <c r="Z899" s="7">
        <f>SUM(LEN(",CO_MQ135|"),'Sem RTOS RX'!$H899,LEN(",CO2_MQ135|"),'Sem RTOS RX'!$I899,LEN(",Alcool_MQ135|"),'Sem RTOS RX'!$J899,LEN(",Alcool_MQ135|"),'Sem RTOS RX'!$K899,LEN(",Toluen_MQ135|"),'Sem RTOS RX'!$L899,LEN(",MH4_MQ135|"),'Sem RTOS RX'!$M899,LEN(",O3_MQ131|"),'Sem RTOS RX'!$N899)*8</f>
        <v>672</v>
      </c>
    </row>
    <row r="900" ht="15.75" customHeight="1">
      <c r="A900" s="5" t="s">
        <v>23763</v>
      </c>
      <c r="B900" s="5" t="s">
        <v>23764</v>
      </c>
      <c r="C900" s="5" t="s">
        <v>20275</v>
      </c>
      <c r="D900" s="5" t="s">
        <v>23765</v>
      </c>
      <c r="E900" s="5" t="s">
        <v>845</v>
      </c>
      <c r="F900" s="5" t="s">
        <v>845</v>
      </c>
      <c r="G900" s="5" t="s">
        <v>845</v>
      </c>
      <c r="H900" s="5" t="s">
        <v>582</v>
      </c>
      <c r="I900" s="5" t="s">
        <v>254</v>
      </c>
      <c r="J900" s="5" t="s">
        <v>257</v>
      </c>
      <c r="K900" s="5" t="s">
        <v>67</v>
      </c>
      <c r="L900" s="5" t="s">
        <v>413</v>
      </c>
      <c r="M900" s="5" t="s">
        <v>148</v>
      </c>
      <c r="N900" s="5" t="s">
        <v>26</v>
      </c>
      <c r="O900" s="5" t="s">
        <v>845</v>
      </c>
      <c r="P900" s="5" t="s">
        <v>845</v>
      </c>
      <c r="Q900" s="5" t="s">
        <v>847</v>
      </c>
      <c r="R900" s="5" t="s">
        <v>845</v>
      </c>
      <c r="S900" s="5" t="s">
        <v>848</v>
      </c>
      <c r="T900" s="5" t="s">
        <v>20285</v>
      </c>
      <c r="U900" s="5" t="s">
        <v>845</v>
      </c>
      <c r="V900" s="5" t="s">
        <v>845</v>
      </c>
      <c r="W900" s="5" t="s">
        <v>850</v>
      </c>
      <c r="X900" s="5" t="s">
        <v>6943</v>
      </c>
      <c r="Y900" s="5">
        <f>X901-'Sem RTOS RX'!$X900</f>
        <v>0.000150462963</v>
      </c>
      <c r="Z900" s="7">
        <f>SUM(LEN(",CO_MQ135|"),'Sem RTOS RX'!$H900,LEN(",CO2_MQ135|"),'Sem RTOS RX'!$I900,LEN(",Alcool_MQ135|"),'Sem RTOS RX'!$J900,LEN(",Alcool_MQ135|"),'Sem RTOS RX'!$K900,LEN(",Toluen_MQ135|"),'Sem RTOS RX'!$L900,LEN(",MH4_MQ135|"),'Sem RTOS RX'!$M900,LEN(",O3_MQ131|"),'Sem RTOS RX'!$N900)*8</f>
        <v>672</v>
      </c>
    </row>
    <row r="901" ht="15.75" customHeight="1">
      <c r="A901" s="5" t="s">
        <v>23766</v>
      </c>
      <c r="B901" s="5" t="s">
        <v>23767</v>
      </c>
      <c r="C901" s="5" t="s">
        <v>20275</v>
      </c>
      <c r="D901" s="5" t="s">
        <v>23768</v>
      </c>
      <c r="E901" s="5" t="s">
        <v>845</v>
      </c>
      <c r="F901" s="5" t="s">
        <v>845</v>
      </c>
      <c r="G901" s="5" t="s">
        <v>845</v>
      </c>
      <c r="H901" s="5" t="s">
        <v>600</v>
      </c>
      <c r="I901" s="5" t="s">
        <v>297</v>
      </c>
      <c r="J901" s="5" t="s">
        <v>73</v>
      </c>
      <c r="K901" s="5" t="s">
        <v>846</v>
      </c>
      <c r="L901" s="5" t="s">
        <v>745</v>
      </c>
      <c r="M901" s="5" t="s">
        <v>148</v>
      </c>
      <c r="N901" s="5" t="s">
        <v>226</v>
      </c>
      <c r="O901" s="5" t="s">
        <v>845</v>
      </c>
      <c r="P901" s="5" t="s">
        <v>845</v>
      </c>
      <c r="Q901" s="5" t="s">
        <v>847</v>
      </c>
      <c r="R901" s="5" t="s">
        <v>845</v>
      </c>
      <c r="S901" s="5" t="s">
        <v>848</v>
      </c>
      <c r="T901" s="5" t="s">
        <v>865</v>
      </c>
      <c r="U901" s="5" t="s">
        <v>845</v>
      </c>
      <c r="V901" s="5" t="s">
        <v>845</v>
      </c>
      <c r="W901" s="5" t="s">
        <v>850</v>
      </c>
      <c r="X901" s="5" t="s">
        <v>23769</v>
      </c>
      <c r="Y901" s="5">
        <f>X902-'Sem RTOS RX'!$X901</f>
        <v>0.000150462963</v>
      </c>
      <c r="Z901" s="7">
        <f>SUM(LEN(",CO_MQ135|"),'Sem RTOS RX'!$H901,LEN(",CO2_MQ135|"),'Sem RTOS RX'!$I901,LEN(",Alcool_MQ135|"),'Sem RTOS RX'!$J901,LEN(",Alcool_MQ135|"),'Sem RTOS RX'!$K901,LEN(",Toluen_MQ135|"),'Sem RTOS RX'!$L901,LEN(",MH4_MQ135|"),'Sem RTOS RX'!$M901,LEN(",O3_MQ131|"),'Sem RTOS RX'!$N901)*8</f>
        <v>672</v>
      </c>
    </row>
    <row r="902" ht="15.75" customHeight="1">
      <c r="A902" s="5" t="s">
        <v>23770</v>
      </c>
      <c r="B902" s="5" t="s">
        <v>23771</v>
      </c>
      <c r="C902" s="5" t="s">
        <v>20275</v>
      </c>
      <c r="D902" s="5" t="s">
        <v>23772</v>
      </c>
      <c r="E902" s="5" t="s">
        <v>845</v>
      </c>
      <c r="F902" s="5" t="s">
        <v>845</v>
      </c>
      <c r="G902" s="5" t="s">
        <v>845</v>
      </c>
      <c r="H902" s="5" t="s">
        <v>600</v>
      </c>
      <c r="I902" s="5" t="s">
        <v>297</v>
      </c>
      <c r="J902" s="5" t="s">
        <v>73</v>
      </c>
      <c r="K902" s="5" t="s">
        <v>846</v>
      </c>
      <c r="L902" s="5" t="s">
        <v>745</v>
      </c>
      <c r="M902" s="5" t="s">
        <v>148</v>
      </c>
      <c r="N902" s="5" t="s">
        <v>120</v>
      </c>
      <c r="O902" s="5" t="s">
        <v>845</v>
      </c>
      <c r="P902" s="5" t="s">
        <v>845</v>
      </c>
      <c r="Q902" s="5" t="s">
        <v>847</v>
      </c>
      <c r="R902" s="5" t="s">
        <v>845</v>
      </c>
      <c r="S902" s="5" t="s">
        <v>848</v>
      </c>
      <c r="T902" s="5" t="s">
        <v>855</v>
      </c>
      <c r="U902" s="5" t="s">
        <v>845</v>
      </c>
      <c r="V902" s="5" t="s">
        <v>845</v>
      </c>
      <c r="W902" s="5" t="s">
        <v>850</v>
      </c>
      <c r="X902" s="5" t="s">
        <v>23773</v>
      </c>
      <c r="Y902" s="5">
        <f>X903-'Sem RTOS RX'!$X902</f>
        <v>0.0003009259259</v>
      </c>
      <c r="Z902" s="7">
        <f>SUM(LEN(",CO_MQ135|"),'Sem RTOS RX'!$H902,LEN(",CO2_MQ135|"),'Sem RTOS RX'!$I902,LEN(",Alcool_MQ135|"),'Sem RTOS RX'!$J902,LEN(",Alcool_MQ135|"),'Sem RTOS RX'!$K902,LEN(",Toluen_MQ135|"),'Sem RTOS RX'!$L902,LEN(",MH4_MQ135|"),'Sem RTOS RX'!$M902,LEN(",O3_MQ131|"),'Sem RTOS RX'!$N902)*8</f>
        <v>672</v>
      </c>
    </row>
    <row r="903" ht="15.75" customHeight="1">
      <c r="A903" s="5" t="s">
        <v>23774</v>
      </c>
      <c r="B903" s="5" t="s">
        <v>23775</v>
      </c>
      <c r="C903" s="5" t="s">
        <v>20275</v>
      </c>
      <c r="D903" s="5" t="s">
        <v>23776</v>
      </c>
      <c r="E903" s="5" t="s">
        <v>845</v>
      </c>
      <c r="F903" s="5" t="s">
        <v>845</v>
      </c>
      <c r="G903" s="5" t="s">
        <v>845</v>
      </c>
      <c r="H903" s="5" t="s">
        <v>600</v>
      </c>
      <c r="I903" s="5" t="s">
        <v>297</v>
      </c>
      <c r="J903" s="5" t="s">
        <v>73</v>
      </c>
      <c r="K903" s="5" t="s">
        <v>846</v>
      </c>
      <c r="L903" s="5" t="s">
        <v>745</v>
      </c>
      <c r="M903" s="5" t="s">
        <v>148</v>
      </c>
      <c r="N903" s="5" t="s">
        <v>15</v>
      </c>
      <c r="O903" s="5" t="s">
        <v>845</v>
      </c>
      <c r="P903" s="5" t="s">
        <v>845</v>
      </c>
      <c r="Q903" s="5" t="s">
        <v>847</v>
      </c>
      <c r="R903" s="5" t="s">
        <v>845</v>
      </c>
      <c r="S903" s="5" t="s">
        <v>848</v>
      </c>
      <c r="T903" s="5" t="s">
        <v>865</v>
      </c>
      <c r="U903" s="5" t="s">
        <v>845</v>
      </c>
      <c r="V903" s="5" t="s">
        <v>845</v>
      </c>
      <c r="W903" s="5" t="s">
        <v>850</v>
      </c>
      <c r="X903" s="5" t="s">
        <v>23777</v>
      </c>
      <c r="Y903" s="5">
        <f>X904-'Sem RTOS RX'!$X903</f>
        <v>0.000150462963</v>
      </c>
      <c r="Z903" s="7">
        <f>SUM(LEN(",CO_MQ135|"),'Sem RTOS RX'!$H903,LEN(",CO2_MQ135|"),'Sem RTOS RX'!$I903,LEN(",Alcool_MQ135|"),'Sem RTOS RX'!$J903,LEN(",Alcool_MQ135|"),'Sem RTOS RX'!$K903,LEN(",Toluen_MQ135|"),'Sem RTOS RX'!$L903,LEN(",MH4_MQ135|"),'Sem RTOS RX'!$M903,LEN(",O3_MQ131|"),'Sem RTOS RX'!$N903)*8</f>
        <v>672</v>
      </c>
    </row>
    <row r="904" ht="15.75" customHeight="1">
      <c r="A904" s="5" t="s">
        <v>23778</v>
      </c>
      <c r="B904" s="5" t="s">
        <v>23779</v>
      </c>
      <c r="C904" s="5" t="s">
        <v>20275</v>
      </c>
      <c r="D904" s="5" t="s">
        <v>23780</v>
      </c>
      <c r="E904" s="5" t="s">
        <v>845</v>
      </c>
      <c r="F904" s="5" t="s">
        <v>845</v>
      </c>
      <c r="G904" s="5" t="s">
        <v>845</v>
      </c>
      <c r="H904" s="5" t="s">
        <v>585</v>
      </c>
      <c r="I904" s="5" t="s">
        <v>297</v>
      </c>
      <c r="J904" s="5" t="s">
        <v>73</v>
      </c>
      <c r="K904" s="5" t="s">
        <v>846</v>
      </c>
      <c r="L904" s="5" t="s">
        <v>421</v>
      </c>
      <c r="M904" s="5" t="s">
        <v>148</v>
      </c>
      <c r="N904" s="5" t="s">
        <v>15</v>
      </c>
      <c r="O904" s="5" t="s">
        <v>845</v>
      </c>
      <c r="P904" s="5" t="s">
        <v>845</v>
      </c>
      <c r="Q904" s="5" t="s">
        <v>847</v>
      </c>
      <c r="R904" s="5" t="s">
        <v>845</v>
      </c>
      <c r="S904" s="5" t="s">
        <v>848</v>
      </c>
      <c r="T904" s="5" t="s">
        <v>865</v>
      </c>
      <c r="U904" s="5" t="s">
        <v>845</v>
      </c>
      <c r="V904" s="5" t="s">
        <v>845</v>
      </c>
      <c r="W904" s="5" t="s">
        <v>850</v>
      </c>
      <c r="X904" s="5" t="s">
        <v>23781</v>
      </c>
      <c r="Y904" s="5">
        <f>X905-'Sem RTOS RX'!$X904</f>
        <v>0.000150462963</v>
      </c>
      <c r="Z904" s="7">
        <f>SUM(LEN(",CO_MQ135|"),'Sem RTOS RX'!$H904,LEN(",CO2_MQ135|"),'Sem RTOS RX'!$I904,LEN(",Alcool_MQ135|"),'Sem RTOS RX'!$J904,LEN(",Alcool_MQ135|"),'Sem RTOS RX'!$K904,LEN(",Toluen_MQ135|"),'Sem RTOS RX'!$L904,LEN(",MH4_MQ135|"),'Sem RTOS RX'!$M904,LEN(",O3_MQ131|"),'Sem RTOS RX'!$N904)*8</f>
        <v>672</v>
      </c>
    </row>
    <row r="905" ht="15.75" customHeight="1">
      <c r="A905" s="5" t="s">
        <v>23782</v>
      </c>
      <c r="B905" s="5" t="s">
        <v>23783</v>
      </c>
      <c r="C905" s="5" t="s">
        <v>20275</v>
      </c>
      <c r="D905" s="5" t="s">
        <v>23784</v>
      </c>
      <c r="E905" s="5" t="s">
        <v>845</v>
      </c>
      <c r="F905" s="5" t="s">
        <v>845</v>
      </c>
      <c r="G905" s="5" t="s">
        <v>845</v>
      </c>
      <c r="H905" s="5" t="s">
        <v>639</v>
      </c>
      <c r="I905" s="5" t="s">
        <v>1371</v>
      </c>
      <c r="J905" s="5" t="s">
        <v>212</v>
      </c>
      <c r="K905" s="5" t="s">
        <v>252</v>
      </c>
      <c r="L905" s="5" t="s">
        <v>944</v>
      </c>
      <c r="M905" s="5" t="s">
        <v>41</v>
      </c>
      <c r="N905" s="5" t="s">
        <v>150</v>
      </c>
      <c r="O905" s="5" t="s">
        <v>845</v>
      </c>
      <c r="P905" s="5" t="s">
        <v>845</v>
      </c>
      <c r="Q905" s="5" t="s">
        <v>847</v>
      </c>
      <c r="R905" s="5" t="s">
        <v>845</v>
      </c>
      <c r="S905" s="5" t="s">
        <v>864</v>
      </c>
      <c r="T905" s="5" t="s">
        <v>855</v>
      </c>
      <c r="U905" s="5" t="s">
        <v>845</v>
      </c>
      <c r="V905" s="5" t="s">
        <v>845</v>
      </c>
      <c r="W905" s="5" t="s">
        <v>850</v>
      </c>
      <c r="X905" s="5" t="s">
        <v>23785</v>
      </c>
      <c r="Y905" s="5">
        <f>X906-'Sem RTOS RX'!$X905</f>
        <v>0.0003125</v>
      </c>
      <c r="Z905" s="7">
        <f>SUM(LEN(",CO_MQ135|"),'Sem RTOS RX'!$H905,LEN(",CO2_MQ135|"),'Sem RTOS RX'!$I905,LEN(",Alcool_MQ135|"),'Sem RTOS RX'!$J905,LEN(",Alcool_MQ135|"),'Sem RTOS RX'!$K905,LEN(",Toluen_MQ135|"),'Sem RTOS RX'!$L905,LEN(",MH4_MQ135|"),'Sem RTOS RX'!$M905,LEN(",O3_MQ131|"),'Sem RTOS RX'!$N905)*8</f>
        <v>672</v>
      </c>
    </row>
    <row r="906" ht="15.75" customHeight="1">
      <c r="A906" s="5" t="s">
        <v>23786</v>
      </c>
      <c r="B906" s="5" t="s">
        <v>23787</v>
      </c>
      <c r="C906" s="5" t="s">
        <v>20275</v>
      </c>
      <c r="D906" s="5" t="s">
        <v>23788</v>
      </c>
      <c r="E906" s="5" t="s">
        <v>845</v>
      </c>
      <c r="F906" s="5" t="s">
        <v>845</v>
      </c>
      <c r="G906" s="5" t="s">
        <v>845</v>
      </c>
      <c r="H906" s="5" t="s">
        <v>646</v>
      </c>
      <c r="I906" s="5" t="s">
        <v>1371</v>
      </c>
      <c r="J906" s="5" t="s">
        <v>1372</v>
      </c>
      <c r="K906" s="5" t="s">
        <v>252</v>
      </c>
      <c r="L906" s="5" t="s">
        <v>944</v>
      </c>
      <c r="M906" s="5" t="s">
        <v>41</v>
      </c>
      <c r="N906" s="5" t="s">
        <v>82</v>
      </c>
      <c r="O906" s="5" t="s">
        <v>845</v>
      </c>
      <c r="P906" s="5" t="s">
        <v>845</v>
      </c>
      <c r="Q906" s="5" t="s">
        <v>847</v>
      </c>
      <c r="R906" s="5" t="s">
        <v>845</v>
      </c>
      <c r="S906" s="5" t="s">
        <v>864</v>
      </c>
      <c r="T906" s="5" t="s">
        <v>855</v>
      </c>
      <c r="U906" s="5" t="s">
        <v>845</v>
      </c>
      <c r="V906" s="5" t="s">
        <v>845</v>
      </c>
      <c r="W906" s="5" t="s">
        <v>850</v>
      </c>
      <c r="X906" s="5" t="s">
        <v>23789</v>
      </c>
      <c r="Y906" s="5">
        <f>X907-'Sem RTOS RX'!$X906</f>
        <v>0.000150462963</v>
      </c>
      <c r="Z906" s="7">
        <f>SUM(LEN(",CO_MQ135|"),'Sem RTOS RX'!$H906,LEN(",CO2_MQ135|"),'Sem RTOS RX'!$I906,LEN(",Alcool_MQ135|"),'Sem RTOS RX'!$J906,LEN(",Alcool_MQ135|"),'Sem RTOS RX'!$K906,LEN(",Toluen_MQ135|"),'Sem RTOS RX'!$L906,LEN(",MH4_MQ135|"),'Sem RTOS RX'!$M906,LEN(",O3_MQ131|"),'Sem RTOS RX'!$N906)*8</f>
        <v>672</v>
      </c>
    </row>
    <row r="907" ht="15.75" customHeight="1">
      <c r="A907" s="5" t="s">
        <v>23790</v>
      </c>
      <c r="B907" s="5" t="s">
        <v>23791</v>
      </c>
      <c r="C907" s="5" t="s">
        <v>20275</v>
      </c>
      <c r="D907" s="5" t="s">
        <v>23792</v>
      </c>
      <c r="E907" s="5" t="s">
        <v>845</v>
      </c>
      <c r="F907" s="5" t="s">
        <v>845</v>
      </c>
      <c r="G907" s="5" t="s">
        <v>845</v>
      </c>
      <c r="H907" s="5" t="s">
        <v>607</v>
      </c>
      <c r="I907" s="5" t="s">
        <v>249</v>
      </c>
      <c r="J907" s="5" t="s">
        <v>203</v>
      </c>
      <c r="K907" s="5" t="s">
        <v>846</v>
      </c>
      <c r="L907" s="5" t="s">
        <v>738</v>
      </c>
      <c r="M907" s="5" t="s">
        <v>41</v>
      </c>
      <c r="N907" s="5" t="s">
        <v>91</v>
      </c>
      <c r="O907" s="5" t="s">
        <v>845</v>
      </c>
      <c r="P907" s="5" t="s">
        <v>845</v>
      </c>
      <c r="Q907" s="5" t="s">
        <v>847</v>
      </c>
      <c r="R907" s="5" t="s">
        <v>845</v>
      </c>
      <c r="S907" s="5" t="s">
        <v>848</v>
      </c>
      <c r="T907" s="5" t="s">
        <v>855</v>
      </c>
      <c r="U907" s="5" t="s">
        <v>845</v>
      </c>
      <c r="V907" s="5" t="s">
        <v>845</v>
      </c>
      <c r="W907" s="5" t="s">
        <v>850</v>
      </c>
      <c r="X907" s="5" t="s">
        <v>23793</v>
      </c>
      <c r="Y907" s="5">
        <f>X908-'Sem RTOS RX'!$X907</f>
        <v>0.000150462963</v>
      </c>
      <c r="Z907" s="7">
        <f>SUM(LEN(",CO_MQ135|"),'Sem RTOS RX'!$H907,LEN(",CO2_MQ135|"),'Sem RTOS RX'!$I907,LEN(",Alcool_MQ135|"),'Sem RTOS RX'!$J907,LEN(",Alcool_MQ135|"),'Sem RTOS RX'!$K907,LEN(",Toluen_MQ135|"),'Sem RTOS RX'!$L907,LEN(",MH4_MQ135|"),'Sem RTOS RX'!$M907,LEN(",O3_MQ131|"),'Sem RTOS RX'!$N907)*8</f>
        <v>672</v>
      </c>
    </row>
    <row r="908" ht="15.75" customHeight="1">
      <c r="A908" s="5" t="s">
        <v>23794</v>
      </c>
      <c r="B908" s="5" t="s">
        <v>23795</v>
      </c>
      <c r="C908" s="5" t="s">
        <v>20275</v>
      </c>
      <c r="D908" s="5" t="s">
        <v>23796</v>
      </c>
      <c r="E908" s="5" t="s">
        <v>845</v>
      </c>
      <c r="F908" s="5" t="s">
        <v>845</v>
      </c>
      <c r="G908" s="5" t="s">
        <v>845</v>
      </c>
      <c r="H908" s="5" t="s">
        <v>780</v>
      </c>
      <c r="I908" s="5" t="s">
        <v>262</v>
      </c>
      <c r="J908" s="5" t="s">
        <v>130</v>
      </c>
      <c r="K908" s="5" t="s">
        <v>161</v>
      </c>
      <c r="L908" s="5" t="s">
        <v>446</v>
      </c>
      <c r="M908" s="5" t="s">
        <v>865</v>
      </c>
      <c r="N908" s="5" t="s">
        <v>115</v>
      </c>
      <c r="O908" s="5" t="s">
        <v>845</v>
      </c>
      <c r="P908" s="5" t="s">
        <v>845</v>
      </c>
      <c r="Q908" s="5" t="s">
        <v>847</v>
      </c>
      <c r="R908" s="5" t="s">
        <v>845</v>
      </c>
      <c r="S908" s="5" t="s">
        <v>864</v>
      </c>
      <c r="T908" s="5" t="s">
        <v>855</v>
      </c>
      <c r="U908" s="5" t="s">
        <v>845</v>
      </c>
      <c r="V908" s="5" t="s">
        <v>845</v>
      </c>
      <c r="W908" s="5" t="s">
        <v>850</v>
      </c>
      <c r="X908" s="5" t="s">
        <v>23797</v>
      </c>
      <c r="Y908" s="5">
        <f>X909-'Sem RTOS RX'!$X908</f>
        <v>0.000150462963</v>
      </c>
      <c r="Z908" s="7">
        <f>SUM(LEN(",CO_MQ135|"),'Sem RTOS RX'!$H908,LEN(",CO2_MQ135|"),'Sem RTOS RX'!$I908,LEN(",Alcool_MQ135|"),'Sem RTOS RX'!$J908,LEN(",Alcool_MQ135|"),'Sem RTOS RX'!$K908,LEN(",Toluen_MQ135|"),'Sem RTOS RX'!$L908,LEN(",MH4_MQ135|"),'Sem RTOS RX'!$M908,LEN(",O3_MQ131|"),'Sem RTOS RX'!$N908)*8</f>
        <v>672</v>
      </c>
    </row>
    <row r="909" ht="15.75" customHeight="1">
      <c r="A909" s="5" t="s">
        <v>23798</v>
      </c>
      <c r="B909" s="5" t="s">
        <v>23799</v>
      </c>
      <c r="C909" s="5" t="s">
        <v>20275</v>
      </c>
      <c r="D909" s="5" t="s">
        <v>23800</v>
      </c>
      <c r="E909" s="5" t="s">
        <v>845</v>
      </c>
      <c r="F909" s="5" t="s">
        <v>845</v>
      </c>
      <c r="G909" s="5" t="s">
        <v>845</v>
      </c>
      <c r="H909" s="5" t="s">
        <v>604</v>
      </c>
      <c r="I909" s="5" t="s">
        <v>297</v>
      </c>
      <c r="J909" s="5" t="s">
        <v>203</v>
      </c>
      <c r="K909" s="5" t="s">
        <v>846</v>
      </c>
      <c r="L909" s="5" t="s">
        <v>745</v>
      </c>
      <c r="M909" s="5" t="s">
        <v>148</v>
      </c>
      <c r="N909" s="5" t="s">
        <v>221</v>
      </c>
      <c r="O909" s="5" t="s">
        <v>845</v>
      </c>
      <c r="P909" s="5" t="s">
        <v>845</v>
      </c>
      <c r="Q909" s="5" t="s">
        <v>847</v>
      </c>
      <c r="R909" s="5" t="s">
        <v>845</v>
      </c>
      <c r="S909" s="5" t="s">
        <v>848</v>
      </c>
      <c r="T909" s="5" t="s">
        <v>865</v>
      </c>
      <c r="U909" s="5" t="s">
        <v>845</v>
      </c>
      <c r="V909" s="5" t="s">
        <v>845</v>
      </c>
      <c r="W909" s="5" t="s">
        <v>850</v>
      </c>
      <c r="X909" s="5" t="s">
        <v>23801</v>
      </c>
      <c r="Y909" s="5">
        <f>X910-'Sem RTOS RX'!$X909</f>
        <v>0.000150462963</v>
      </c>
      <c r="Z909" s="7">
        <f>SUM(LEN(",CO_MQ135|"),'Sem RTOS RX'!$H909,LEN(",CO2_MQ135|"),'Sem RTOS RX'!$I909,LEN(",Alcool_MQ135|"),'Sem RTOS RX'!$J909,LEN(",Alcool_MQ135|"),'Sem RTOS RX'!$K909,LEN(",Toluen_MQ135|"),'Sem RTOS RX'!$L909,LEN(",MH4_MQ135|"),'Sem RTOS RX'!$M909,LEN(",O3_MQ131|"),'Sem RTOS RX'!$N909)*8</f>
        <v>672</v>
      </c>
    </row>
    <row r="910" ht="15.75" customHeight="1">
      <c r="A910" s="5" t="s">
        <v>23802</v>
      </c>
      <c r="B910" s="5" t="s">
        <v>23803</v>
      </c>
      <c r="C910" s="5" t="s">
        <v>20275</v>
      </c>
      <c r="D910" s="5" t="s">
        <v>23804</v>
      </c>
      <c r="E910" s="5" t="s">
        <v>845</v>
      </c>
      <c r="F910" s="5" t="s">
        <v>845</v>
      </c>
      <c r="G910" s="5" t="s">
        <v>845</v>
      </c>
      <c r="H910" s="5" t="s">
        <v>611</v>
      </c>
      <c r="I910" s="5" t="s">
        <v>249</v>
      </c>
      <c r="J910" s="5" t="s">
        <v>195</v>
      </c>
      <c r="K910" s="5" t="s">
        <v>846</v>
      </c>
      <c r="L910" s="5" t="s">
        <v>750</v>
      </c>
      <c r="M910" s="5" t="s">
        <v>41</v>
      </c>
      <c r="N910" s="5" t="s">
        <v>215</v>
      </c>
      <c r="O910" s="5" t="s">
        <v>845</v>
      </c>
      <c r="P910" s="5" t="s">
        <v>845</v>
      </c>
      <c r="Q910" s="5" t="s">
        <v>847</v>
      </c>
      <c r="R910" s="5" t="s">
        <v>845</v>
      </c>
      <c r="S910" s="5" t="s">
        <v>848</v>
      </c>
      <c r="T910" s="5" t="s">
        <v>855</v>
      </c>
      <c r="U910" s="5" t="s">
        <v>845</v>
      </c>
      <c r="V910" s="5" t="s">
        <v>845</v>
      </c>
      <c r="W910" s="5" t="s">
        <v>850</v>
      </c>
      <c r="X910" s="5" t="s">
        <v>23805</v>
      </c>
      <c r="Y910" s="5">
        <f>X911-'Sem RTOS RX'!$X910</f>
        <v>0.000150462963</v>
      </c>
      <c r="Z910" s="7">
        <f>SUM(LEN(",CO_MQ135|"),'Sem RTOS RX'!$H910,LEN(",CO2_MQ135|"),'Sem RTOS RX'!$I910,LEN(",Alcool_MQ135|"),'Sem RTOS RX'!$J910,LEN(",Alcool_MQ135|"),'Sem RTOS RX'!$K910,LEN(",Toluen_MQ135|"),'Sem RTOS RX'!$L910,LEN(",MH4_MQ135|"),'Sem RTOS RX'!$M910,LEN(",O3_MQ131|"),'Sem RTOS RX'!$N910)*8</f>
        <v>672</v>
      </c>
    </row>
    <row r="911" ht="15.75" customHeight="1">
      <c r="A911" s="5" t="s">
        <v>23806</v>
      </c>
      <c r="B911" s="5" t="s">
        <v>23807</v>
      </c>
      <c r="C911" s="5" t="s">
        <v>20275</v>
      </c>
      <c r="D911" s="5" t="s">
        <v>23808</v>
      </c>
      <c r="E911" s="5" t="s">
        <v>845</v>
      </c>
      <c r="F911" s="5" t="s">
        <v>845</v>
      </c>
      <c r="G911" s="5" t="s">
        <v>845</v>
      </c>
      <c r="H911" s="5" t="s">
        <v>585</v>
      </c>
      <c r="I911" s="5" t="s">
        <v>297</v>
      </c>
      <c r="J911" s="5" t="s">
        <v>73</v>
      </c>
      <c r="K911" s="5" t="s">
        <v>846</v>
      </c>
      <c r="L911" s="5" t="s">
        <v>421</v>
      </c>
      <c r="M911" s="5" t="s">
        <v>148</v>
      </c>
      <c r="N911" s="5" t="s">
        <v>30</v>
      </c>
      <c r="O911" s="5" t="s">
        <v>845</v>
      </c>
      <c r="P911" s="5" t="s">
        <v>845</v>
      </c>
      <c r="Q911" s="5" t="s">
        <v>847</v>
      </c>
      <c r="R911" s="5" t="s">
        <v>845</v>
      </c>
      <c r="S911" s="5" t="s">
        <v>848</v>
      </c>
      <c r="T911" s="5" t="s">
        <v>855</v>
      </c>
      <c r="U911" s="5" t="s">
        <v>845</v>
      </c>
      <c r="V911" s="5" t="s">
        <v>845</v>
      </c>
      <c r="W911" s="5" t="s">
        <v>850</v>
      </c>
      <c r="X911" s="5" t="s">
        <v>7007</v>
      </c>
      <c r="Y911" s="5">
        <f>X912-'Sem RTOS RX'!$X911</f>
        <v>0.000150462963</v>
      </c>
      <c r="Z911" s="7">
        <f>SUM(LEN(",CO_MQ135|"),'Sem RTOS RX'!$H911,LEN(",CO2_MQ135|"),'Sem RTOS RX'!$I911,LEN(",Alcool_MQ135|"),'Sem RTOS RX'!$J911,LEN(",Alcool_MQ135|"),'Sem RTOS RX'!$K911,LEN(",Toluen_MQ135|"),'Sem RTOS RX'!$L911,LEN(",MH4_MQ135|"),'Sem RTOS RX'!$M911,LEN(",O3_MQ131|"),'Sem RTOS RX'!$N911)*8</f>
        <v>672</v>
      </c>
    </row>
    <row r="912" ht="15.75" customHeight="1">
      <c r="A912" s="5" t="s">
        <v>23809</v>
      </c>
      <c r="B912" s="5" t="s">
        <v>23810</v>
      </c>
      <c r="C912" s="5" t="s">
        <v>20275</v>
      </c>
      <c r="D912" s="5" t="s">
        <v>23811</v>
      </c>
      <c r="E912" s="5" t="s">
        <v>845</v>
      </c>
      <c r="F912" s="5" t="s">
        <v>845</v>
      </c>
      <c r="G912" s="5" t="s">
        <v>845</v>
      </c>
      <c r="H912" s="5" t="s">
        <v>604</v>
      </c>
      <c r="I912" s="5" t="s">
        <v>297</v>
      </c>
      <c r="J912" s="5" t="s">
        <v>203</v>
      </c>
      <c r="K912" s="5" t="s">
        <v>846</v>
      </c>
      <c r="L912" s="5" t="s">
        <v>745</v>
      </c>
      <c r="M912" s="5" t="s">
        <v>148</v>
      </c>
      <c r="N912" s="5" t="s">
        <v>256</v>
      </c>
      <c r="O912" s="5" t="s">
        <v>845</v>
      </c>
      <c r="P912" s="5" t="s">
        <v>845</v>
      </c>
      <c r="Q912" s="5" t="s">
        <v>847</v>
      </c>
      <c r="R912" s="5" t="s">
        <v>845</v>
      </c>
      <c r="S912" s="5" t="s">
        <v>848</v>
      </c>
      <c r="T912" s="5" t="s">
        <v>865</v>
      </c>
      <c r="U912" s="5" t="s">
        <v>845</v>
      </c>
      <c r="V912" s="5" t="s">
        <v>845</v>
      </c>
      <c r="W912" s="5" t="s">
        <v>850</v>
      </c>
      <c r="X912" s="5" t="s">
        <v>23812</v>
      </c>
      <c r="Y912" s="5">
        <f>X913-'Sem RTOS RX'!$X912</f>
        <v>0.000162037037</v>
      </c>
      <c r="Z912" s="7">
        <f>SUM(LEN(",CO_MQ135|"),'Sem RTOS RX'!$H912,LEN(",CO2_MQ135|"),'Sem RTOS RX'!$I912,LEN(",Alcool_MQ135|"),'Sem RTOS RX'!$J912,LEN(",Alcool_MQ135|"),'Sem RTOS RX'!$K912,LEN(",Toluen_MQ135|"),'Sem RTOS RX'!$L912,LEN(",MH4_MQ135|"),'Sem RTOS RX'!$M912,LEN(",O3_MQ131|"),'Sem RTOS RX'!$N912)*8</f>
        <v>672</v>
      </c>
    </row>
    <row r="913" ht="15.75" customHeight="1">
      <c r="A913" s="5" t="s">
        <v>23813</v>
      </c>
      <c r="B913" s="5" t="s">
        <v>23814</v>
      </c>
      <c r="C913" s="5" t="s">
        <v>20275</v>
      </c>
      <c r="D913" s="5" t="s">
        <v>23815</v>
      </c>
      <c r="E913" s="5" t="s">
        <v>845</v>
      </c>
      <c r="F913" s="5" t="s">
        <v>845</v>
      </c>
      <c r="G913" s="5" t="s">
        <v>845</v>
      </c>
      <c r="H913" s="5" t="s">
        <v>631</v>
      </c>
      <c r="I913" s="5" t="s">
        <v>1371</v>
      </c>
      <c r="J913" s="5" t="s">
        <v>1372</v>
      </c>
      <c r="K913" s="5" t="s">
        <v>252</v>
      </c>
      <c r="L913" s="5" t="s">
        <v>756</v>
      </c>
      <c r="M913" s="5" t="s">
        <v>41</v>
      </c>
      <c r="N913" s="5" t="s">
        <v>43</v>
      </c>
      <c r="O913" s="5" t="s">
        <v>845</v>
      </c>
      <c r="P913" s="5" t="s">
        <v>845</v>
      </c>
      <c r="Q913" s="5" t="s">
        <v>847</v>
      </c>
      <c r="R913" s="5" t="s">
        <v>845</v>
      </c>
      <c r="S913" s="5" t="s">
        <v>864</v>
      </c>
      <c r="T913" s="5" t="s">
        <v>855</v>
      </c>
      <c r="U913" s="5" t="s">
        <v>845</v>
      </c>
      <c r="V913" s="5" t="s">
        <v>845</v>
      </c>
      <c r="W913" s="5" t="s">
        <v>850</v>
      </c>
      <c r="X913" s="5" t="s">
        <v>23816</v>
      </c>
      <c r="Y913" s="5">
        <f>X914-'Sem RTOS RX'!$X913</f>
        <v>0.000150462963</v>
      </c>
      <c r="Z913" s="7">
        <f>SUM(LEN(",CO_MQ135|"),'Sem RTOS RX'!$H913,LEN(",CO2_MQ135|"),'Sem RTOS RX'!$I913,LEN(",Alcool_MQ135|"),'Sem RTOS RX'!$J913,LEN(",Alcool_MQ135|"),'Sem RTOS RX'!$K913,LEN(",Toluen_MQ135|"),'Sem RTOS RX'!$L913,LEN(",MH4_MQ135|"),'Sem RTOS RX'!$M913,LEN(",O3_MQ131|"),'Sem RTOS RX'!$N913)*8</f>
        <v>672</v>
      </c>
    </row>
    <row r="914" ht="15.75" customHeight="1">
      <c r="A914" s="5" t="s">
        <v>23817</v>
      </c>
      <c r="B914" s="5" t="s">
        <v>23818</v>
      </c>
      <c r="C914" s="5" t="s">
        <v>20275</v>
      </c>
      <c r="D914" s="5" t="s">
        <v>23819</v>
      </c>
      <c r="E914" s="5" t="s">
        <v>845</v>
      </c>
      <c r="F914" s="5" t="s">
        <v>845</v>
      </c>
      <c r="G914" s="5" t="s">
        <v>845</v>
      </c>
      <c r="H914" s="5" t="s">
        <v>611</v>
      </c>
      <c r="I914" s="5" t="s">
        <v>249</v>
      </c>
      <c r="J914" s="5" t="s">
        <v>195</v>
      </c>
      <c r="K914" s="5" t="s">
        <v>846</v>
      </c>
      <c r="L914" s="5" t="s">
        <v>750</v>
      </c>
      <c r="M914" s="5" t="s">
        <v>41</v>
      </c>
      <c r="N914" s="5" t="s">
        <v>26</v>
      </c>
      <c r="O914" s="5" t="s">
        <v>845</v>
      </c>
      <c r="P914" s="5" t="s">
        <v>845</v>
      </c>
      <c r="Q914" s="5" t="s">
        <v>847</v>
      </c>
      <c r="R914" s="5" t="s">
        <v>845</v>
      </c>
      <c r="S914" s="5" t="s">
        <v>848</v>
      </c>
      <c r="T914" s="5" t="s">
        <v>20285</v>
      </c>
      <c r="U914" s="5" t="s">
        <v>845</v>
      </c>
      <c r="V914" s="5" t="s">
        <v>845</v>
      </c>
      <c r="W914" s="5" t="s">
        <v>850</v>
      </c>
      <c r="X914" s="5" t="s">
        <v>7023</v>
      </c>
      <c r="Y914" s="5">
        <f>X915-'Sem RTOS RX'!$X914</f>
        <v>0.000150462963</v>
      </c>
      <c r="Z914" s="7">
        <f>SUM(LEN(",CO_MQ135|"),'Sem RTOS RX'!$H914,LEN(",CO2_MQ135|"),'Sem RTOS RX'!$I914,LEN(",Alcool_MQ135|"),'Sem RTOS RX'!$J914,LEN(",Alcool_MQ135|"),'Sem RTOS RX'!$K914,LEN(",Toluen_MQ135|"),'Sem RTOS RX'!$L914,LEN(",MH4_MQ135|"),'Sem RTOS RX'!$M914,LEN(",O3_MQ131|"),'Sem RTOS RX'!$N914)*8</f>
        <v>672</v>
      </c>
    </row>
    <row r="915" ht="15.75" customHeight="1">
      <c r="A915" s="5" t="s">
        <v>23820</v>
      </c>
      <c r="B915" s="5" t="s">
        <v>23821</v>
      </c>
      <c r="C915" s="5" t="s">
        <v>20275</v>
      </c>
      <c r="D915" s="5" t="s">
        <v>23822</v>
      </c>
      <c r="E915" s="5" t="s">
        <v>845</v>
      </c>
      <c r="F915" s="5" t="s">
        <v>845</v>
      </c>
      <c r="G915" s="5" t="s">
        <v>845</v>
      </c>
      <c r="H915" s="5" t="s">
        <v>656</v>
      </c>
      <c r="I915" s="5" t="s">
        <v>294</v>
      </c>
      <c r="J915" s="5" t="s">
        <v>212</v>
      </c>
      <c r="K915" s="5" t="s">
        <v>252</v>
      </c>
      <c r="L915" s="5" t="s">
        <v>430</v>
      </c>
      <c r="M915" s="5" t="s">
        <v>41</v>
      </c>
      <c r="N915" s="5" t="s">
        <v>108</v>
      </c>
      <c r="O915" s="5" t="s">
        <v>845</v>
      </c>
      <c r="P915" s="5" t="s">
        <v>845</v>
      </c>
      <c r="Q915" s="5" t="s">
        <v>847</v>
      </c>
      <c r="R915" s="5" t="s">
        <v>845</v>
      </c>
      <c r="S915" s="5" t="s">
        <v>864</v>
      </c>
      <c r="T915" s="5" t="s">
        <v>855</v>
      </c>
      <c r="U915" s="5" t="s">
        <v>845</v>
      </c>
      <c r="V915" s="5" t="s">
        <v>845</v>
      </c>
      <c r="W915" s="5" t="s">
        <v>850</v>
      </c>
      <c r="X915" s="5" t="s">
        <v>23823</v>
      </c>
      <c r="Y915" s="5">
        <f>X916-'Sem RTOS RX'!$X915</f>
        <v>0.000150462963</v>
      </c>
      <c r="Z915" s="7">
        <f>SUM(LEN(",CO_MQ135|"),'Sem RTOS RX'!$H915,LEN(",CO2_MQ135|"),'Sem RTOS RX'!$I915,LEN(",Alcool_MQ135|"),'Sem RTOS RX'!$J915,LEN(",Alcool_MQ135|"),'Sem RTOS RX'!$K915,LEN(",Toluen_MQ135|"),'Sem RTOS RX'!$L915,LEN(",MH4_MQ135|"),'Sem RTOS RX'!$M915,LEN(",O3_MQ131|"),'Sem RTOS RX'!$N915)*8</f>
        <v>672</v>
      </c>
    </row>
    <row r="916" ht="15.75" customHeight="1">
      <c r="A916" s="5" t="s">
        <v>23824</v>
      </c>
      <c r="B916" s="5" t="s">
        <v>23825</v>
      </c>
      <c r="C916" s="5" t="s">
        <v>20275</v>
      </c>
      <c r="D916" s="5" t="s">
        <v>23826</v>
      </c>
      <c r="E916" s="5" t="s">
        <v>845</v>
      </c>
      <c r="F916" s="5" t="s">
        <v>845</v>
      </c>
      <c r="G916" s="5" t="s">
        <v>845</v>
      </c>
      <c r="H916" s="5" t="s">
        <v>874</v>
      </c>
      <c r="I916" s="5" t="s">
        <v>254</v>
      </c>
      <c r="J916" s="5" t="s">
        <v>179</v>
      </c>
      <c r="K916" s="5" t="s">
        <v>67</v>
      </c>
      <c r="L916" s="5" t="s">
        <v>412</v>
      </c>
      <c r="M916" s="5" t="s">
        <v>148</v>
      </c>
      <c r="N916" s="5" t="s">
        <v>166</v>
      </c>
      <c r="O916" s="5" t="s">
        <v>845</v>
      </c>
      <c r="P916" s="5" t="s">
        <v>845</v>
      </c>
      <c r="Q916" s="5" t="s">
        <v>847</v>
      </c>
      <c r="R916" s="5" t="s">
        <v>845</v>
      </c>
      <c r="S916" s="5" t="s">
        <v>848</v>
      </c>
      <c r="T916" s="5" t="s">
        <v>855</v>
      </c>
      <c r="U916" s="5" t="s">
        <v>845</v>
      </c>
      <c r="V916" s="5" t="s">
        <v>845</v>
      </c>
      <c r="W916" s="5" t="s">
        <v>850</v>
      </c>
      <c r="X916" s="5" t="s">
        <v>23827</v>
      </c>
      <c r="Y916" s="5">
        <f>X917-'Sem RTOS RX'!$X916</f>
        <v>0.000150462963</v>
      </c>
      <c r="Z916" s="7">
        <f>SUM(LEN(",CO_MQ135|"),'Sem RTOS RX'!$H916,LEN(",CO2_MQ135|"),'Sem RTOS RX'!$I916,LEN(",Alcool_MQ135|"),'Sem RTOS RX'!$J916,LEN(",Alcool_MQ135|"),'Sem RTOS RX'!$K916,LEN(",Toluen_MQ135|"),'Sem RTOS RX'!$L916,LEN(",MH4_MQ135|"),'Sem RTOS RX'!$M916,LEN(",O3_MQ131|"),'Sem RTOS RX'!$N916)*8</f>
        <v>672</v>
      </c>
    </row>
    <row r="917" ht="15.75" customHeight="1">
      <c r="A917" s="5" t="s">
        <v>23828</v>
      </c>
      <c r="B917" s="5" t="s">
        <v>23829</v>
      </c>
      <c r="C917" s="5" t="s">
        <v>20275</v>
      </c>
      <c r="D917" s="5" t="s">
        <v>23830</v>
      </c>
      <c r="E917" s="5" t="s">
        <v>845</v>
      </c>
      <c r="F917" s="5" t="s">
        <v>845</v>
      </c>
      <c r="G917" s="5" t="s">
        <v>845</v>
      </c>
      <c r="H917" s="5" t="s">
        <v>582</v>
      </c>
      <c r="I917" s="5" t="s">
        <v>254</v>
      </c>
      <c r="J917" s="5" t="s">
        <v>257</v>
      </c>
      <c r="K917" s="5" t="s">
        <v>67</v>
      </c>
      <c r="L917" s="5" t="s">
        <v>413</v>
      </c>
      <c r="M917" s="5" t="s">
        <v>148</v>
      </c>
      <c r="N917" s="5" t="s">
        <v>115</v>
      </c>
      <c r="O917" s="5" t="s">
        <v>845</v>
      </c>
      <c r="P917" s="5" t="s">
        <v>845</v>
      </c>
      <c r="Q917" s="5" t="s">
        <v>847</v>
      </c>
      <c r="R917" s="5" t="s">
        <v>845</v>
      </c>
      <c r="S917" s="5" t="s">
        <v>848</v>
      </c>
      <c r="T917" s="5" t="s">
        <v>855</v>
      </c>
      <c r="U917" s="5" t="s">
        <v>845</v>
      </c>
      <c r="V917" s="5" t="s">
        <v>845</v>
      </c>
      <c r="W917" s="5" t="s">
        <v>850</v>
      </c>
      <c r="X917" s="5" t="s">
        <v>23831</v>
      </c>
      <c r="Y917" s="5">
        <f>X918-'Sem RTOS RX'!$X917</f>
        <v>0.0003009259259</v>
      </c>
      <c r="Z917" s="7">
        <f>SUM(LEN(",CO_MQ135|"),'Sem RTOS RX'!$H917,LEN(",CO2_MQ135|"),'Sem RTOS RX'!$I917,LEN(",Alcool_MQ135|"),'Sem RTOS RX'!$J917,LEN(",Alcool_MQ135|"),'Sem RTOS RX'!$K917,LEN(",Toluen_MQ135|"),'Sem RTOS RX'!$L917,LEN(",MH4_MQ135|"),'Sem RTOS RX'!$M917,LEN(",O3_MQ131|"),'Sem RTOS RX'!$N917)*8</f>
        <v>672</v>
      </c>
    </row>
    <row r="918" ht="15.75" customHeight="1">
      <c r="A918" s="5" t="s">
        <v>23832</v>
      </c>
      <c r="B918" s="5" t="s">
        <v>23833</v>
      </c>
      <c r="C918" s="5" t="s">
        <v>20275</v>
      </c>
      <c r="D918" s="5" t="s">
        <v>23834</v>
      </c>
      <c r="E918" s="5" t="s">
        <v>845</v>
      </c>
      <c r="F918" s="5" t="s">
        <v>845</v>
      </c>
      <c r="G918" s="5" t="s">
        <v>845</v>
      </c>
      <c r="H918" s="5" t="s">
        <v>529</v>
      </c>
      <c r="I918" s="5" t="s">
        <v>292</v>
      </c>
      <c r="J918" s="5" t="s">
        <v>258</v>
      </c>
      <c r="K918" s="5" t="s">
        <v>293</v>
      </c>
      <c r="L918" s="5" t="s">
        <v>400</v>
      </c>
      <c r="M918" s="5" t="s">
        <v>269</v>
      </c>
      <c r="N918" s="5" t="s">
        <v>48</v>
      </c>
      <c r="O918" s="5" t="s">
        <v>845</v>
      </c>
      <c r="P918" s="5" t="s">
        <v>845</v>
      </c>
      <c r="Q918" s="5" t="s">
        <v>847</v>
      </c>
      <c r="R918" s="5" t="s">
        <v>845</v>
      </c>
      <c r="S918" s="5" t="s">
        <v>848</v>
      </c>
      <c r="T918" s="5" t="s">
        <v>855</v>
      </c>
      <c r="U918" s="5" t="s">
        <v>845</v>
      </c>
      <c r="V918" s="5" t="s">
        <v>845</v>
      </c>
      <c r="W918" s="5" t="s">
        <v>850</v>
      </c>
      <c r="X918" s="5" t="s">
        <v>23835</v>
      </c>
      <c r="Y918" s="5">
        <f>X919-'Sem RTOS RX'!$X918</f>
        <v>0.000150462963</v>
      </c>
      <c r="Z918" s="7">
        <f>SUM(LEN(",CO_MQ135|"),'Sem RTOS RX'!$H918,LEN(",CO2_MQ135|"),'Sem RTOS RX'!$I918,LEN(",Alcool_MQ135|"),'Sem RTOS RX'!$J918,LEN(",Alcool_MQ135|"),'Sem RTOS RX'!$K918,LEN(",Toluen_MQ135|"),'Sem RTOS RX'!$L918,LEN(",MH4_MQ135|"),'Sem RTOS RX'!$M918,LEN(",O3_MQ131|"),'Sem RTOS RX'!$N918)*8</f>
        <v>672</v>
      </c>
    </row>
    <row r="919" ht="15.75" customHeight="1">
      <c r="A919" s="5" t="s">
        <v>23836</v>
      </c>
      <c r="B919" s="5" t="s">
        <v>23837</v>
      </c>
      <c r="C919" s="5" t="s">
        <v>20275</v>
      </c>
      <c r="D919" s="5" t="s">
        <v>23838</v>
      </c>
      <c r="E919" s="5" t="s">
        <v>845</v>
      </c>
      <c r="F919" s="5" t="s">
        <v>845</v>
      </c>
      <c r="G919" s="5" t="s">
        <v>845</v>
      </c>
      <c r="H919" s="5" t="s">
        <v>582</v>
      </c>
      <c r="I919" s="5" t="s">
        <v>254</v>
      </c>
      <c r="J919" s="5" t="s">
        <v>257</v>
      </c>
      <c r="K919" s="5" t="s">
        <v>67</v>
      </c>
      <c r="L919" s="5" t="s">
        <v>413</v>
      </c>
      <c r="M919" s="5" t="s">
        <v>148</v>
      </c>
      <c r="N919" s="5" t="s">
        <v>120</v>
      </c>
      <c r="O919" s="5" t="s">
        <v>845</v>
      </c>
      <c r="P919" s="5" t="s">
        <v>845</v>
      </c>
      <c r="Q919" s="5" t="s">
        <v>847</v>
      </c>
      <c r="R919" s="5" t="s">
        <v>845</v>
      </c>
      <c r="S919" s="5" t="s">
        <v>848</v>
      </c>
      <c r="T919" s="5" t="s">
        <v>855</v>
      </c>
      <c r="U919" s="5" t="s">
        <v>845</v>
      </c>
      <c r="V919" s="5" t="s">
        <v>845</v>
      </c>
      <c r="W919" s="5" t="s">
        <v>850</v>
      </c>
      <c r="X919" s="5" t="s">
        <v>23839</v>
      </c>
      <c r="Y919" s="5">
        <f>X920-'Sem RTOS RX'!$X919</f>
        <v>0.000150462963</v>
      </c>
      <c r="Z919" s="7">
        <f>SUM(LEN(",CO_MQ135|"),'Sem RTOS RX'!$H919,LEN(",CO2_MQ135|"),'Sem RTOS RX'!$I919,LEN(",Alcool_MQ135|"),'Sem RTOS RX'!$J919,LEN(",Alcool_MQ135|"),'Sem RTOS RX'!$K919,LEN(",Toluen_MQ135|"),'Sem RTOS RX'!$L919,LEN(",MH4_MQ135|"),'Sem RTOS RX'!$M919,LEN(",O3_MQ131|"),'Sem RTOS RX'!$N919)*8</f>
        <v>672</v>
      </c>
    </row>
    <row r="920" ht="15.75" customHeight="1">
      <c r="A920" s="5" t="s">
        <v>23840</v>
      </c>
      <c r="B920" s="5" t="s">
        <v>23841</v>
      </c>
      <c r="C920" s="5" t="s">
        <v>20275</v>
      </c>
      <c r="D920" s="5" t="s">
        <v>23842</v>
      </c>
      <c r="E920" s="5" t="s">
        <v>845</v>
      </c>
      <c r="F920" s="5" t="s">
        <v>845</v>
      </c>
      <c r="G920" s="5" t="s">
        <v>845</v>
      </c>
      <c r="H920" s="5" t="s">
        <v>874</v>
      </c>
      <c r="I920" s="5" t="s">
        <v>254</v>
      </c>
      <c r="J920" s="5" t="s">
        <v>179</v>
      </c>
      <c r="K920" s="5" t="s">
        <v>67</v>
      </c>
      <c r="L920" s="5" t="s">
        <v>412</v>
      </c>
      <c r="M920" s="5" t="s">
        <v>148</v>
      </c>
      <c r="N920" s="5" t="s">
        <v>48</v>
      </c>
      <c r="O920" s="5" t="s">
        <v>845</v>
      </c>
      <c r="P920" s="5" t="s">
        <v>845</v>
      </c>
      <c r="Q920" s="5" t="s">
        <v>847</v>
      </c>
      <c r="R920" s="5" t="s">
        <v>845</v>
      </c>
      <c r="S920" s="5" t="s">
        <v>848</v>
      </c>
      <c r="T920" s="5" t="s">
        <v>855</v>
      </c>
      <c r="U920" s="5" t="s">
        <v>845</v>
      </c>
      <c r="V920" s="5" t="s">
        <v>845</v>
      </c>
      <c r="W920" s="5" t="s">
        <v>850</v>
      </c>
      <c r="X920" s="5" t="s">
        <v>7055</v>
      </c>
      <c r="Y920" s="5">
        <f>X921-'Sem RTOS RX'!$X920</f>
        <v>0.000150462963</v>
      </c>
      <c r="Z920" s="7">
        <f>SUM(LEN(",CO_MQ135|"),'Sem RTOS RX'!$H920,LEN(",CO2_MQ135|"),'Sem RTOS RX'!$I920,LEN(",Alcool_MQ135|"),'Sem RTOS RX'!$J920,LEN(",Alcool_MQ135|"),'Sem RTOS RX'!$K920,LEN(",Toluen_MQ135|"),'Sem RTOS RX'!$L920,LEN(",MH4_MQ135|"),'Sem RTOS RX'!$M920,LEN(",O3_MQ131|"),'Sem RTOS RX'!$N920)*8</f>
        <v>672</v>
      </c>
    </row>
    <row r="921" ht="15.75" customHeight="1">
      <c r="A921" s="5" t="s">
        <v>23843</v>
      </c>
      <c r="B921" s="5" t="s">
        <v>23844</v>
      </c>
      <c r="C921" s="5" t="s">
        <v>20275</v>
      </c>
      <c r="D921" s="5" t="s">
        <v>23845</v>
      </c>
      <c r="E921" s="5" t="s">
        <v>845</v>
      </c>
      <c r="F921" s="5" t="s">
        <v>845</v>
      </c>
      <c r="G921" s="5" t="s">
        <v>845</v>
      </c>
      <c r="H921" s="5" t="s">
        <v>585</v>
      </c>
      <c r="I921" s="5" t="s">
        <v>297</v>
      </c>
      <c r="J921" s="5" t="s">
        <v>73</v>
      </c>
      <c r="K921" s="5" t="s">
        <v>846</v>
      </c>
      <c r="L921" s="5" t="s">
        <v>421</v>
      </c>
      <c r="M921" s="5" t="s">
        <v>148</v>
      </c>
      <c r="N921" s="5" t="s">
        <v>234</v>
      </c>
      <c r="O921" s="5" t="s">
        <v>845</v>
      </c>
      <c r="P921" s="5" t="s">
        <v>845</v>
      </c>
      <c r="Q921" s="5" t="s">
        <v>847</v>
      </c>
      <c r="R921" s="5" t="s">
        <v>845</v>
      </c>
      <c r="S921" s="5" t="s">
        <v>848</v>
      </c>
      <c r="T921" s="5" t="s">
        <v>865</v>
      </c>
      <c r="U921" s="5" t="s">
        <v>845</v>
      </c>
      <c r="V921" s="5" t="s">
        <v>845</v>
      </c>
      <c r="W921" s="5" t="s">
        <v>850</v>
      </c>
      <c r="X921" s="5" t="s">
        <v>23846</v>
      </c>
      <c r="Y921" s="5">
        <f>X922-'Sem RTOS RX'!$X921</f>
        <v>0.000162037037</v>
      </c>
      <c r="Z921" s="7">
        <f>SUM(LEN(",CO_MQ135|"),'Sem RTOS RX'!$H921,LEN(",CO2_MQ135|"),'Sem RTOS RX'!$I921,LEN(",Alcool_MQ135|"),'Sem RTOS RX'!$J921,LEN(",Alcool_MQ135|"),'Sem RTOS RX'!$K921,LEN(",Toluen_MQ135|"),'Sem RTOS RX'!$L921,LEN(",MH4_MQ135|"),'Sem RTOS RX'!$M921,LEN(",O3_MQ131|"),'Sem RTOS RX'!$N921)*8</f>
        <v>672</v>
      </c>
    </row>
    <row r="922" ht="15.75" customHeight="1">
      <c r="A922" s="5" t="s">
        <v>23847</v>
      </c>
      <c r="B922" s="5" t="s">
        <v>23848</v>
      </c>
      <c r="C922" s="5" t="s">
        <v>20275</v>
      </c>
      <c r="D922" s="5" t="s">
        <v>23849</v>
      </c>
      <c r="E922" s="5" t="s">
        <v>845</v>
      </c>
      <c r="F922" s="5" t="s">
        <v>845</v>
      </c>
      <c r="G922" s="5" t="s">
        <v>845</v>
      </c>
      <c r="H922" s="5" t="s">
        <v>568</v>
      </c>
      <c r="I922" s="5" t="s">
        <v>254</v>
      </c>
      <c r="J922" s="5" t="s">
        <v>179</v>
      </c>
      <c r="K922" s="5" t="s">
        <v>67</v>
      </c>
      <c r="L922" s="5" t="s">
        <v>776</v>
      </c>
      <c r="M922" s="5" t="s">
        <v>148</v>
      </c>
      <c r="N922" s="5" t="s">
        <v>113</v>
      </c>
      <c r="O922" s="5" t="s">
        <v>845</v>
      </c>
      <c r="P922" s="5" t="s">
        <v>845</v>
      </c>
      <c r="Q922" s="5" t="s">
        <v>847</v>
      </c>
      <c r="R922" s="5" t="s">
        <v>845</v>
      </c>
      <c r="S922" s="5" t="s">
        <v>848</v>
      </c>
      <c r="T922" s="5" t="s">
        <v>855</v>
      </c>
      <c r="U922" s="5" t="s">
        <v>845</v>
      </c>
      <c r="V922" s="5" t="s">
        <v>845</v>
      </c>
      <c r="W922" s="5" t="s">
        <v>850</v>
      </c>
      <c r="X922" s="5" t="s">
        <v>23850</v>
      </c>
      <c r="Y922" s="5">
        <f>X923-'Sem RTOS RX'!$X922</f>
        <v>0.000150462963</v>
      </c>
      <c r="Z922" s="7">
        <f>SUM(LEN(",CO_MQ135|"),'Sem RTOS RX'!$H922,LEN(",CO2_MQ135|"),'Sem RTOS RX'!$I922,LEN(",Alcool_MQ135|"),'Sem RTOS RX'!$J922,LEN(",Alcool_MQ135|"),'Sem RTOS RX'!$K922,LEN(",Toluen_MQ135|"),'Sem RTOS RX'!$L922,LEN(",MH4_MQ135|"),'Sem RTOS RX'!$M922,LEN(",O3_MQ131|"),'Sem RTOS RX'!$N922)*8</f>
        <v>672</v>
      </c>
    </row>
    <row r="923" ht="15.75" customHeight="1">
      <c r="A923" s="5" t="s">
        <v>23851</v>
      </c>
      <c r="B923" s="5" t="s">
        <v>23852</v>
      </c>
      <c r="C923" s="5" t="s">
        <v>20275</v>
      </c>
      <c r="D923" s="5" t="s">
        <v>23853</v>
      </c>
      <c r="E923" s="5" t="s">
        <v>845</v>
      </c>
      <c r="F923" s="5" t="s">
        <v>845</v>
      </c>
      <c r="G923" s="5" t="s">
        <v>845</v>
      </c>
      <c r="H923" s="5" t="s">
        <v>607</v>
      </c>
      <c r="I923" s="5" t="s">
        <v>249</v>
      </c>
      <c r="J923" s="5" t="s">
        <v>203</v>
      </c>
      <c r="K923" s="5" t="s">
        <v>846</v>
      </c>
      <c r="L923" s="5" t="s">
        <v>738</v>
      </c>
      <c r="M923" s="5" t="s">
        <v>41</v>
      </c>
      <c r="N923" s="5" t="s">
        <v>120</v>
      </c>
      <c r="O923" s="5" t="s">
        <v>845</v>
      </c>
      <c r="P923" s="5" t="s">
        <v>845</v>
      </c>
      <c r="Q923" s="5" t="s">
        <v>847</v>
      </c>
      <c r="R923" s="5" t="s">
        <v>845</v>
      </c>
      <c r="S923" s="5" t="s">
        <v>848</v>
      </c>
      <c r="T923" s="5" t="s">
        <v>855</v>
      </c>
      <c r="U923" s="5" t="s">
        <v>845</v>
      </c>
      <c r="V923" s="5" t="s">
        <v>845</v>
      </c>
      <c r="W923" s="5" t="s">
        <v>850</v>
      </c>
      <c r="X923" s="5" t="s">
        <v>7071</v>
      </c>
      <c r="Y923" s="5">
        <f>X924-'Sem RTOS RX'!$X923</f>
        <v>0.000150462963</v>
      </c>
      <c r="Z923" s="7">
        <f>SUM(LEN(",CO_MQ135|"),'Sem RTOS RX'!$H923,LEN(",CO2_MQ135|"),'Sem RTOS RX'!$I923,LEN(",Alcool_MQ135|"),'Sem RTOS RX'!$J923,LEN(",Alcool_MQ135|"),'Sem RTOS RX'!$K923,LEN(",Toluen_MQ135|"),'Sem RTOS RX'!$L923,LEN(",MH4_MQ135|"),'Sem RTOS RX'!$M923,LEN(",O3_MQ131|"),'Sem RTOS RX'!$N923)*8</f>
        <v>672</v>
      </c>
    </row>
    <row r="924" ht="15.75" customHeight="1">
      <c r="A924" s="5" t="s">
        <v>23854</v>
      </c>
      <c r="B924" s="5" t="s">
        <v>23855</v>
      </c>
      <c r="C924" s="5" t="s">
        <v>20275</v>
      </c>
      <c r="D924" s="5" t="s">
        <v>23856</v>
      </c>
      <c r="E924" s="5" t="s">
        <v>845</v>
      </c>
      <c r="F924" s="5" t="s">
        <v>845</v>
      </c>
      <c r="G924" s="5" t="s">
        <v>845</v>
      </c>
      <c r="H924" s="5" t="s">
        <v>600</v>
      </c>
      <c r="I924" s="5" t="s">
        <v>297</v>
      </c>
      <c r="J924" s="5" t="s">
        <v>73</v>
      </c>
      <c r="K924" s="5" t="s">
        <v>846</v>
      </c>
      <c r="L924" s="5" t="s">
        <v>745</v>
      </c>
      <c r="M924" s="5" t="s">
        <v>148</v>
      </c>
      <c r="N924" s="5" t="s">
        <v>272</v>
      </c>
      <c r="O924" s="5" t="s">
        <v>845</v>
      </c>
      <c r="P924" s="5" t="s">
        <v>845</v>
      </c>
      <c r="Q924" s="5" t="s">
        <v>847</v>
      </c>
      <c r="R924" s="5" t="s">
        <v>845</v>
      </c>
      <c r="S924" s="5" t="s">
        <v>848</v>
      </c>
      <c r="T924" s="5" t="s">
        <v>865</v>
      </c>
      <c r="U924" s="5" t="s">
        <v>845</v>
      </c>
      <c r="V924" s="5" t="s">
        <v>845</v>
      </c>
      <c r="W924" s="5" t="s">
        <v>850</v>
      </c>
      <c r="X924" s="5" t="s">
        <v>23857</v>
      </c>
      <c r="Y924" s="5">
        <f>X925-'Sem RTOS RX'!$X924</f>
        <v>0.000150462963</v>
      </c>
      <c r="Z924" s="7">
        <f>SUM(LEN(",CO_MQ135|"),'Sem RTOS RX'!$H924,LEN(",CO2_MQ135|"),'Sem RTOS RX'!$I924,LEN(",Alcool_MQ135|"),'Sem RTOS RX'!$J924,LEN(",Alcool_MQ135|"),'Sem RTOS RX'!$K924,LEN(",Toluen_MQ135|"),'Sem RTOS RX'!$L924,LEN(",MH4_MQ135|"),'Sem RTOS RX'!$M924,LEN(",O3_MQ131|"),'Sem RTOS RX'!$N924)*8</f>
        <v>672</v>
      </c>
    </row>
    <row r="925" ht="15.75" customHeight="1">
      <c r="A925" s="5" t="s">
        <v>23858</v>
      </c>
      <c r="B925" s="5" t="s">
        <v>23859</v>
      </c>
      <c r="C925" s="5" t="s">
        <v>20275</v>
      </c>
      <c r="D925" s="5" t="s">
        <v>23860</v>
      </c>
      <c r="E925" s="5" t="s">
        <v>845</v>
      </c>
      <c r="F925" s="5" t="s">
        <v>845</v>
      </c>
      <c r="G925" s="5" t="s">
        <v>845</v>
      </c>
      <c r="H925" s="5" t="s">
        <v>582</v>
      </c>
      <c r="I925" s="5" t="s">
        <v>254</v>
      </c>
      <c r="J925" s="5" t="s">
        <v>257</v>
      </c>
      <c r="K925" s="5" t="s">
        <v>67</v>
      </c>
      <c r="L925" s="5" t="s">
        <v>413</v>
      </c>
      <c r="M925" s="5" t="s">
        <v>148</v>
      </c>
      <c r="N925" s="5" t="s">
        <v>43</v>
      </c>
      <c r="O925" s="5" t="s">
        <v>845</v>
      </c>
      <c r="P925" s="5" t="s">
        <v>845</v>
      </c>
      <c r="Q925" s="5" t="s">
        <v>847</v>
      </c>
      <c r="R925" s="5" t="s">
        <v>845</v>
      </c>
      <c r="S925" s="5" t="s">
        <v>848</v>
      </c>
      <c r="T925" s="5" t="s">
        <v>855</v>
      </c>
      <c r="U925" s="5" t="s">
        <v>845</v>
      </c>
      <c r="V925" s="5" t="s">
        <v>845</v>
      </c>
      <c r="W925" s="5" t="s">
        <v>850</v>
      </c>
      <c r="X925" s="5" t="s">
        <v>23861</v>
      </c>
      <c r="Y925" s="5">
        <f>X926-'Sem RTOS RX'!$X925</f>
        <v>0.000150462963</v>
      </c>
      <c r="Z925" s="7">
        <f>SUM(LEN(",CO_MQ135|"),'Sem RTOS RX'!$H925,LEN(",CO2_MQ135|"),'Sem RTOS RX'!$I925,LEN(",Alcool_MQ135|"),'Sem RTOS RX'!$J925,LEN(",Alcool_MQ135|"),'Sem RTOS RX'!$K925,LEN(",Toluen_MQ135|"),'Sem RTOS RX'!$L925,LEN(",MH4_MQ135|"),'Sem RTOS RX'!$M925,LEN(",O3_MQ131|"),'Sem RTOS RX'!$N925)*8</f>
        <v>672</v>
      </c>
    </row>
    <row r="926" ht="15.75" customHeight="1">
      <c r="A926" s="5" t="s">
        <v>23862</v>
      </c>
      <c r="B926" s="5" t="s">
        <v>23863</v>
      </c>
      <c r="C926" s="5" t="s">
        <v>20275</v>
      </c>
      <c r="D926" s="5" t="s">
        <v>23864</v>
      </c>
      <c r="E926" s="5" t="s">
        <v>845</v>
      </c>
      <c r="F926" s="5" t="s">
        <v>845</v>
      </c>
      <c r="G926" s="5" t="s">
        <v>845</v>
      </c>
      <c r="H926" s="5" t="s">
        <v>568</v>
      </c>
      <c r="I926" s="5" t="s">
        <v>254</v>
      </c>
      <c r="J926" s="5" t="s">
        <v>179</v>
      </c>
      <c r="K926" s="5" t="s">
        <v>67</v>
      </c>
      <c r="L926" s="5" t="s">
        <v>776</v>
      </c>
      <c r="M926" s="5" t="s">
        <v>148</v>
      </c>
      <c r="N926" s="5" t="s">
        <v>98</v>
      </c>
      <c r="O926" s="5" t="s">
        <v>845</v>
      </c>
      <c r="P926" s="5" t="s">
        <v>845</v>
      </c>
      <c r="Q926" s="5" t="s">
        <v>847</v>
      </c>
      <c r="R926" s="5" t="s">
        <v>845</v>
      </c>
      <c r="S926" s="5" t="s">
        <v>848</v>
      </c>
      <c r="T926" s="5" t="s">
        <v>865</v>
      </c>
      <c r="U926" s="5" t="s">
        <v>845</v>
      </c>
      <c r="V926" s="5" t="s">
        <v>845</v>
      </c>
      <c r="W926" s="5" t="s">
        <v>850</v>
      </c>
      <c r="X926" s="5" t="s">
        <v>23865</v>
      </c>
      <c r="Y926" s="5">
        <f>X927-'Sem RTOS RX'!$X926</f>
        <v>0.000150462963</v>
      </c>
      <c r="Z926" s="7">
        <f>SUM(LEN(",CO_MQ135|"),'Sem RTOS RX'!$H926,LEN(",CO2_MQ135|"),'Sem RTOS RX'!$I926,LEN(",Alcool_MQ135|"),'Sem RTOS RX'!$J926,LEN(",Alcool_MQ135|"),'Sem RTOS RX'!$K926,LEN(",Toluen_MQ135|"),'Sem RTOS RX'!$L926,LEN(",MH4_MQ135|"),'Sem RTOS RX'!$M926,LEN(",O3_MQ131|"),'Sem RTOS RX'!$N926)*8</f>
        <v>672</v>
      </c>
    </row>
    <row r="927" ht="15.75" customHeight="1">
      <c r="A927" s="5" t="s">
        <v>23866</v>
      </c>
      <c r="B927" s="5" t="s">
        <v>23867</v>
      </c>
      <c r="C927" s="5" t="s">
        <v>20275</v>
      </c>
      <c r="D927" s="5" t="s">
        <v>23868</v>
      </c>
      <c r="E927" s="5" t="s">
        <v>845</v>
      </c>
      <c r="F927" s="5" t="s">
        <v>845</v>
      </c>
      <c r="G927" s="5" t="s">
        <v>845</v>
      </c>
      <c r="H927" s="5" t="s">
        <v>567</v>
      </c>
      <c r="I927" s="5" t="s">
        <v>63</v>
      </c>
      <c r="J927" s="5" t="s">
        <v>259</v>
      </c>
      <c r="K927" s="5" t="s">
        <v>67</v>
      </c>
      <c r="L927" s="5" t="s">
        <v>973</v>
      </c>
      <c r="M927" s="5" t="s">
        <v>148</v>
      </c>
      <c r="N927" s="5" t="s">
        <v>293</v>
      </c>
      <c r="O927" s="5" t="s">
        <v>845</v>
      </c>
      <c r="P927" s="5" t="s">
        <v>845</v>
      </c>
      <c r="Q927" s="5" t="s">
        <v>847</v>
      </c>
      <c r="R927" s="5" t="s">
        <v>845</v>
      </c>
      <c r="S927" s="5" t="s">
        <v>848</v>
      </c>
      <c r="T927" s="5" t="s">
        <v>865</v>
      </c>
      <c r="U927" s="5" t="s">
        <v>845</v>
      </c>
      <c r="V927" s="5" t="s">
        <v>845</v>
      </c>
      <c r="W927" s="5" t="s">
        <v>850</v>
      </c>
      <c r="X927" s="5" t="s">
        <v>23869</v>
      </c>
      <c r="Y927" s="5">
        <f>X928-'Sem RTOS RX'!$X927</f>
        <v>0.000150462963</v>
      </c>
      <c r="Z927" s="7">
        <f>SUM(LEN(",CO_MQ135|"),'Sem RTOS RX'!$H927,LEN(",CO2_MQ135|"),'Sem RTOS RX'!$I927,LEN(",Alcool_MQ135|"),'Sem RTOS RX'!$J927,LEN(",Alcool_MQ135|"),'Sem RTOS RX'!$K927,LEN(",Toluen_MQ135|"),'Sem RTOS RX'!$L927,LEN(",MH4_MQ135|"),'Sem RTOS RX'!$M927,LEN(",O3_MQ131|"),'Sem RTOS RX'!$N927)*8</f>
        <v>672</v>
      </c>
    </row>
    <row r="928" ht="15.75" customHeight="1">
      <c r="A928" s="5" t="s">
        <v>23870</v>
      </c>
      <c r="B928" s="5" t="s">
        <v>23871</v>
      </c>
      <c r="C928" s="5" t="s">
        <v>20275</v>
      </c>
      <c r="D928" s="5" t="s">
        <v>23872</v>
      </c>
      <c r="E928" s="5" t="s">
        <v>845</v>
      </c>
      <c r="F928" s="5" t="s">
        <v>845</v>
      </c>
      <c r="G928" s="5" t="s">
        <v>845</v>
      </c>
      <c r="H928" s="5" t="s">
        <v>607</v>
      </c>
      <c r="I928" s="5" t="s">
        <v>249</v>
      </c>
      <c r="J928" s="5" t="s">
        <v>203</v>
      </c>
      <c r="K928" s="5" t="s">
        <v>846</v>
      </c>
      <c r="L928" s="5" t="s">
        <v>738</v>
      </c>
      <c r="M928" s="5" t="s">
        <v>41</v>
      </c>
      <c r="N928" s="5" t="s">
        <v>193</v>
      </c>
      <c r="O928" s="5" t="s">
        <v>845</v>
      </c>
      <c r="P928" s="5" t="s">
        <v>845</v>
      </c>
      <c r="Q928" s="5" t="s">
        <v>847</v>
      </c>
      <c r="R928" s="5" t="s">
        <v>845</v>
      </c>
      <c r="S928" s="5" t="s">
        <v>848</v>
      </c>
      <c r="T928" s="5" t="s">
        <v>855</v>
      </c>
      <c r="U928" s="5" t="s">
        <v>845</v>
      </c>
      <c r="V928" s="5" t="s">
        <v>845</v>
      </c>
      <c r="W928" s="5" t="s">
        <v>850</v>
      </c>
      <c r="X928" s="5" t="s">
        <v>23873</v>
      </c>
      <c r="Y928" s="5">
        <f>X929-'Sem RTOS RX'!$X928</f>
        <v>0.000162037037</v>
      </c>
      <c r="Z928" s="7">
        <f>SUM(LEN(",CO_MQ135|"),'Sem RTOS RX'!$H928,LEN(",CO2_MQ135|"),'Sem RTOS RX'!$I928,LEN(",Alcool_MQ135|"),'Sem RTOS RX'!$J928,LEN(",Alcool_MQ135|"),'Sem RTOS RX'!$K928,LEN(",Toluen_MQ135|"),'Sem RTOS RX'!$L928,LEN(",MH4_MQ135|"),'Sem RTOS RX'!$M928,LEN(",O3_MQ131|"),'Sem RTOS RX'!$N928)*8</f>
        <v>672</v>
      </c>
    </row>
    <row r="929" ht="15.75" customHeight="1">
      <c r="A929" s="5" t="s">
        <v>23874</v>
      </c>
      <c r="B929" s="5" t="s">
        <v>23875</v>
      </c>
      <c r="C929" s="5" t="s">
        <v>20275</v>
      </c>
      <c r="D929" s="5" t="s">
        <v>23876</v>
      </c>
      <c r="E929" s="5" t="s">
        <v>845</v>
      </c>
      <c r="F929" s="5" t="s">
        <v>845</v>
      </c>
      <c r="G929" s="5" t="s">
        <v>845</v>
      </c>
      <c r="H929" s="5" t="s">
        <v>569</v>
      </c>
      <c r="I929" s="5" t="s">
        <v>254</v>
      </c>
      <c r="J929" s="5" t="s">
        <v>187</v>
      </c>
      <c r="K929" s="5" t="s">
        <v>67</v>
      </c>
      <c r="L929" s="5" t="s">
        <v>973</v>
      </c>
      <c r="M929" s="5" t="s">
        <v>148</v>
      </c>
      <c r="N929" s="5" t="s">
        <v>18</v>
      </c>
      <c r="O929" s="5" t="s">
        <v>845</v>
      </c>
      <c r="P929" s="5" t="s">
        <v>845</v>
      </c>
      <c r="Q929" s="5" t="s">
        <v>847</v>
      </c>
      <c r="R929" s="5" t="s">
        <v>845</v>
      </c>
      <c r="S929" s="5" t="s">
        <v>848</v>
      </c>
      <c r="T929" s="5" t="s">
        <v>855</v>
      </c>
      <c r="U929" s="5" t="s">
        <v>845</v>
      </c>
      <c r="V929" s="5" t="s">
        <v>845</v>
      </c>
      <c r="W929" s="5" t="s">
        <v>850</v>
      </c>
      <c r="X929" s="5" t="s">
        <v>23877</v>
      </c>
      <c r="Y929" s="5">
        <f>X930-'Sem RTOS RX'!$X929</f>
        <v>0.0002893518519</v>
      </c>
      <c r="Z929" s="7">
        <f>SUM(LEN(",CO_MQ135|"),'Sem RTOS RX'!$H929,LEN(",CO2_MQ135|"),'Sem RTOS RX'!$I929,LEN(",Alcool_MQ135|"),'Sem RTOS RX'!$J929,LEN(",Alcool_MQ135|"),'Sem RTOS RX'!$K929,LEN(",Toluen_MQ135|"),'Sem RTOS RX'!$L929,LEN(",MH4_MQ135|"),'Sem RTOS RX'!$M929,LEN(",O3_MQ131|"),'Sem RTOS RX'!$N929)*8</f>
        <v>672</v>
      </c>
    </row>
    <row r="930" ht="15.75" customHeight="1">
      <c r="A930" s="5" t="s">
        <v>23878</v>
      </c>
      <c r="B930" s="5" t="s">
        <v>23879</v>
      </c>
      <c r="C930" s="5" t="s">
        <v>20275</v>
      </c>
      <c r="D930" s="5" t="s">
        <v>23880</v>
      </c>
      <c r="E930" s="5" t="s">
        <v>845</v>
      </c>
      <c r="F930" s="5" t="s">
        <v>845</v>
      </c>
      <c r="G930" s="5" t="s">
        <v>845</v>
      </c>
      <c r="H930" s="5" t="s">
        <v>874</v>
      </c>
      <c r="I930" s="5" t="s">
        <v>254</v>
      </c>
      <c r="J930" s="5" t="s">
        <v>179</v>
      </c>
      <c r="K930" s="5" t="s">
        <v>67</v>
      </c>
      <c r="L930" s="5" t="s">
        <v>412</v>
      </c>
      <c r="M930" s="5" t="s">
        <v>148</v>
      </c>
      <c r="N930" s="5" t="s">
        <v>92</v>
      </c>
      <c r="O930" s="5" t="s">
        <v>845</v>
      </c>
      <c r="P930" s="5" t="s">
        <v>845</v>
      </c>
      <c r="Q930" s="5" t="s">
        <v>847</v>
      </c>
      <c r="R930" s="5" t="s">
        <v>845</v>
      </c>
      <c r="S930" s="5" t="s">
        <v>848</v>
      </c>
      <c r="T930" s="5" t="s">
        <v>855</v>
      </c>
      <c r="U930" s="5" t="s">
        <v>845</v>
      </c>
      <c r="V930" s="5" t="s">
        <v>845</v>
      </c>
      <c r="W930" s="5" t="s">
        <v>850</v>
      </c>
      <c r="X930" s="5" t="s">
        <v>23881</v>
      </c>
      <c r="Y930" s="5">
        <f>X931-'Sem RTOS RX'!$X930</f>
        <v>0.000162037037</v>
      </c>
      <c r="Z930" s="7">
        <f>SUM(LEN(",CO_MQ135|"),'Sem RTOS RX'!$H930,LEN(",CO2_MQ135|"),'Sem RTOS RX'!$I930,LEN(",Alcool_MQ135|"),'Sem RTOS RX'!$J930,LEN(",Alcool_MQ135|"),'Sem RTOS RX'!$K930,LEN(",Toluen_MQ135|"),'Sem RTOS RX'!$L930,LEN(",MH4_MQ135|"),'Sem RTOS RX'!$M930,LEN(",O3_MQ131|"),'Sem RTOS RX'!$N930)*8</f>
        <v>672</v>
      </c>
    </row>
    <row r="931" ht="15.75" customHeight="1">
      <c r="A931" s="5" t="s">
        <v>23882</v>
      </c>
      <c r="B931" s="5" t="s">
        <v>23883</v>
      </c>
      <c r="C931" s="5" t="s">
        <v>20275</v>
      </c>
      <c r="D931" s="5" t="s">
        <v>23884</v>
      </c>
      <c r="E931" s="5" t="s">
        <v>845</v>
      </c>
      <c r="F931" s="5" t="s">
        <v>845</v>
      </c>
      <c r="G931" s="5" t="s">
        <v>845</v>
      </c>
      <c r="H931" s="5" t="s">
        <v>510</v>
      </c>
      <c r="I931" s="5" t="s">
        <v>292</v>
      </c>
      <c r="J931" s="5" t="s">
        <v>176</v>
      </c>
      <c r="K931" s="5" t="s">
        <v>293</v>
      </c>
      <c r="L931" s="5" t="s">
        <v>401</v>
      </c>
      <c r="M931" s="5" t="s">
        <v>269</v>
      </c>
      <c r="N931" s="5" t="s">
        <v>161</v>
      </c>
      <c r="O931" s="5" t="s">
        <v>845</v>
      </c>
      <c r="P931" s="5" t="s">
        <v>845</v>
      </c>
      <c r="Q931" s="5" t="s">
        <v>847</v>
      </c>
      <c r="R931" s="5" t="s">
        <v>845</v>
      </c>
      <c r="S931" s="5" t="s">
        <v>848</v>
      </c>
      <c r="T931" s="5" t="s">
        <v>20285</v>
      </c>
      <c r="U931" s="5" t="s">
        <v>845</v>
      </c>
      <c r="V931" s="5" t="s">
        <v>845</v>
      </c>
      <c r="W931" s="5" t="s">
        <v>850</v>
      </c>
      <c r="X931" s="5" t="s">
        <v>23885</v>
      </c>
      <c r="Y931" s="5">
        <f>X932-'Sem RTOS RX'!$X931</f>
        <v>0.000150462963</v>
      </c>
      <c r="Z931" s="7">
        <f>SUM(LEN(",CO_MQ135|"),'Sem RTOS RX'!$H931,LEN(",CO2_MQ135|"),'Sem RTOS RX'!$I931,LEN(",Alcool_MQ135|"),'Sem RTOS RX'!$J931,LEN(",Alcool_MQ135|"),'Sem RTOS RX'!$K931,LEN(",Toluen_MQ135|"),'Sem RTOS RX'!$L931,LEN(",MH4_MQ135|"),'Sem RTOS RX'!$M931,LEN(",O3_MQ131|"),'Sem RTOS RX'!$N931)*8</f>
        <v>672</v>
      </c>
    </row>
    <row r="932" ht="15.75" customHeight="1">
      <c r="A932" s="5" t="s">
        <v>23886</v>
      </c>
      <c r="B932" s="5" t="s">
        <v>23887</v>
      </c>
      <c r="C932" s="5" t="s">
        <v>20275</v>
      </c>
      <c r="D932" s="5" t="s">
        <v>23888</v>
      </c>
      <c r="E932" s="5" t="s">
        <v>845</v>
      </c>
      <c r="F932" s="5" t="s">
        <v>845</v>
      </c>
      <c r="G932" s="5" t="s">
        <v>845</v>
      </c>
      <c r="H932" s="5" t="s">
        <v>540</v>
      </c>
      <c r="I932" s="5" t="s">
        <v>253</v>
      </c>
      <c r="J932" s="5" t="s">
        <v>210</v>
      </c>
      <c r="K932" s="5" t="s">
        <v>67</v>
      </c>
      <c r="L932" s="5" t="s">
        <v>325</v>
      </c>
      <c r="M932" s="5" t="s">
        <v>269</v>
      </c>
      <c r="N932" s="5" t="s">
        <v>120</v>
      </c>
      <c r="O932" s="5" t="s">
        <v>845</v>
      </c>
      <c r="P932" s="5" t="s">
        <v>845</v>
      </c>
      <c r="Q932" s="5" t="s">
        <v>847</v>
      </c>
      <c r="R932" s="5" t="s">
        <v>845</v>
      </c>
      <c r="S932" s="5" t="s">
        <v>848</v>
      </c>
      <c r="T932" s="5" t="s">
        <v>855</v>
      </c>
      <c r="U932" s="5" t="s">
        <v>845</v>
      </c>
      <c r="V932" s="5" t="s">
        <v>845</v>
      </c>
      <c r="W932" s="5" t="s">
        <v>850</v>
      </c>
      <c r="X932" s="5" t="s">
        <v>23889</v>
      </c>
      <c r="Y932" s="5">
        <f>X933-'Sem RTOS RX'!$X932</f>
        <v>0.000150462963</v>
      </c>
      <c r="Z932" s="7">
        <f>SUM(LEN(",CO_MQ135|"),'Sem RTOS RX'!$H932,LEN(",CO2_MQ135|"),'Sem RTOS RX'!$I932,LEN(",Alcool_MQ135|"),'Sem RTOS RX'!$J932,LEN(",Alcool_MQ135|"),'Sem RTOS RX'!$K932,LEN(",Toluen_MQ135|"),'Sem RTOS RX'!$L932,LEN(",MH4_MQ135|"),'Sem RTOS RX'!$M932,LEN(",O3_MQ131|"),'Sem RTOS RX'!$N932)*8</f>
        <v>672</v>
      </c>
    </row>
    <row r="933" ht="15.75" customHeight="1">
      <c r="A933" s="5" t="s">
        <v>23890</v>
      </c>
      <c r="B933" s="5" t="s">
        <v>23891</v>
      </c>
      <c r="C933" s="5" t="s">
        <v>20275</v>
      </c>
      <c r="D933" s="5" t="s">
        <v>23892</v>
      </c>
      <c r="E933" s="5" t="s">
        <v>845</v>
      </c>
      <c r="F933" s="5" t="s">
        <v>845</v>
      </c>
      <c r="G933" s="5" t="s">
        <v>845</v>
      </c>
      <c r="H933" s="5" t="s">
        <v>506</v>
      </c>
      <c r="I933" s="5" t="s">
        <v>283</v>
      </c>
      <c r="J933" s="5" t="s">
        <v>264</v>
      </c>
      <c r="K933" s="5" t="s">
        <v>293</v>
      </c>
      <c r="L933" s="5" t="s">
        <v>753</v>
      </c>
      <c r="M933" s="5" t="s">
        <v>285</v>
      </c>
      <c r="N933" s="5" t="s">
        <v>57</v>
      </c>
      <c r="O933" s="5" t="s">
        <v>845</v>
      </c>
      <c r="P933" s="5" t="s">
        <v>845</v>
      </c>
      <c r="Q933" s="5" t="s">
        <v>847</v>
      </c>
      <c r="R933" s="5" t="s">
        <v>845</v>
      </c>
      <c r="S933" s="5" t="s">
        <v>848</v>
      </c>
      <c r="T933" s="5" t="s">
        <v>855</v>
      </c>
      <c r="U933" s="5" t="s">
        <v>845</v>
      </c>
      <c r="V933" s="5" t="s">
        <v>845</v>
      </c>
      <c r="W933" s="5" t="s">
        <v>850</v>
      </c>
      <c r="X933" s="5" t="s">
        <v>23893</v>
      </c>
      <c r="Y933" s="5">
        <f>X934-'Sem RTOS RX'!$X933</f>
        <v>0.000150462963</v>
      </c>
      <c r="Z933" s="7">
        <f>SUM(LEN(",CO_MQ135|"),'Sem RTOS RX'!$H933,LEN(",CO2_MQ135|"),'Sem RTOS RX'!$I933,LEN(",Alcool_MQ135|"),'Sem RTOS RX'!$J933,LEN(",Alcool_MQ135|"),'Sem RTOS RX'!$K933,LEN(",Toluen_MQ135|"),'Sem RTOS RX'!$L933,LEN(",MH4_MQ135|"),'Sem RTOS RX'!$M933,LEN(",O3_MQ131|"),'Sem RTOS RX'!$N933)*8</f>
        <v>672</v>
      </c>
    </row>
    <row r="934" ht="15.75" customHeight="1">
      <c r="A934" s="5" t="s">
        <v>23894</v>
      </c>
      <c r="B934" s="5" t="s">
        <v>23895</v>
      </c>
      <c r="C934" s="5" t="s">
        <v>20275</v>
      </c>
      <c r="D934" s="5" t="s">
        <v>23896</v>
      </c>
      <c r="E934" s="5" t="s">
        <v>845</v>
      </c>
      <c r="F934" s="5" t="s">
        <v>845</v>
      </c>
      <c r="G934" s="5" t="s">
        <v>845</v>
      </c>
      <c r="H934" s="5" t="s">
        <v>528</v>
      </c>
      <c r="I934" s="5" t="s">
        <v>253</v>
      </c>
      <c r="J934" s="5" t="s">
        <v>258</v>
      </c>
      <c r="K934" s="5" t="s">
        <v>293</v>
      </c>
      <c r="L934" s="5" t="s">
        <v>400</v>
      </c>
      <c r="M934" s="5" t="s">
        <v>269</v>
      </c>
      <c r="N934" s="5" t="s">
        <v>38</v>
      </c>
      <c r="O934" s="5" t="s">
        <v>845</v>
      </c>
      <c r="P934" s="5" t="s">
        <v>845</v>
      </c>
      <c r="Q934" s="5" t="s">
        <v>847</v>
      </c>
      <c r="R934" s="5" t="s">
        <v>845</v>
      </c>
      <c r="S934" s="5" t="s">
        <v>848</v>
      </c>
      <c r="T934" s="5" t="s">
        <v>865</v>
      </c>
      <c r="U934" s="5" t="s">
        <v>845</v>
      </c>
      <c r="V934" s="5" t="s">
        <v>845</v>
      </c>
      <c r="W934" s="5" t="s">
        <v>850</v>
      </c>
      <c r="X934" s="5" t="s">
        <v>23897</v>
      </c>
      <c r="Y934" s="5">
        <f>X935-'Sem RTOS RX'!$X934</f>
        <v>0.000150462963</v>
      </c>
      <c r="Z934" s="7">
        <f>SUM(LEN(",CO_MQ135|"),'Sem RTOS RX'!$H934,LEN(",CO2_MQ135|"),'Sem RTOS RX'!$I934,LEN(",Alcool_MQ135|"),'Sem RTOS RX'!$J934,LEN(",Alcool_MQ135|"),'Sem RTOS RX'!$K934,LEN(",Toluen_MQ135|"),'Sem RTOS RX'!$L934,LEN(",MH4_MQ135|"),'Sem RTOS RX'!$M934,LEN(",O3_MQ131|"),'Sem RTOS RX'!$N934)*8</f>
        <v>672</v>
      </c>
    </row>
    <row r="935" ht="15.75" customHeight="1">
      <c r="A935" s="5" t="s">
        <v>23898</v>
      </c>
      <c r="B935" s="5" t="s">
        <v>23899</v>
      </c>
      <c r="C935" s="5" t="s">
        <v>20275</v>
      </c>
      <c r="D935" s="5" t="s">
        <v>23900</v>
      </c>
      <c r="E935" s="5" t="s">
        <v>845</v>
      </c>
      <c r="F935" s="5" t="s">
        <v>845</v>
      </c>
      <c r="G935" s="5" t="s">
        <v>845</v>
      </c>
      <c r="H935" s="5" t="s">
        <v>557</v>
      </c>
      <c r="I935" s="5" t="s">
        <v>63</v>
      </c>
      <c r="J935" s="5" t="s">
        <v>210</v>
      </c>
      <c r="K935" s="5" t="s">
        <v>67</v>
      </c>
      <c r="L935" s="5" t="s">
        <v>408</v>
      </c>
      <c r="M935" s="5" t="s">
        <v>269</v>
      </c>
      <c r="N935" s="5" t="s">
        <v>1371</v>
      </c>
      <c r="O935" s="5" t="s">
        <v>845</v>
      </c>
      <c r="P935" s="5" t="s">
        <v>845</v>
      </c>
      <c r="Q935" s="5" t="s">
        <v>847</v>
      </c>
      <c r="R935" s="5" t="s">
        <v>845</v>
      </c>
      <c r="S935" s="5" t="s">
        <v>848</v>
      </c>
      <c r="T935" s="5" t="s">
        <v>865</v>
      </c>
      <c r="U935" s="5" t="s">
        <v>845</v>
      </c>
      <c r="V935" s="5" t="s">
        <v>845</v>
      </c>
      <c r="W935" s="5" t="s">
        <v>850</v>
      </c>
      <c r="X935" s="5" t="s">
        <v>7135</v>
      </c>
      <c r="Y935" s="5">
        <f>X936-'Sem RTOS RX'!$X935</f>
        <v>0.000150462963</v>
      </c>
      <c r="Z935" s="7">
        <f>SUM(LEN(",CO_MQ135|"),'Sem RTOS RX'!$H935,LEN(",CO2_MQ135|"),'Sem RTOS RX'!$I935,LEN(",Alcool_MQ135|"),'Sem RTOS RX'!$J935,LEN(",Alcool_MQ135|"),'Sem RTOS RX'!$K935,LEN(",Toluen_MQ135|"),'Sem RTOS RX'!$L935,LEN(",MH4_MQ135|"),'Sem RTOS RX'!$M935,LEN(",O3_MQ131|"),'Sem RTOS RX'!$N935)*8</f>
        <v>672</v>
      </c>
    </row>
    <row r="936" ht="15.75" customHeight="1">
      <c r="A936" s="5" t="s">
        <v>23901</v>
      </c>
      <c r="B936" s="5" t="s">
        <v>23902</v>
      </c>
      <c r="C936" s="5" t="s">
        <v>20275</v>
      </c>
      <c r="D936" s="5" t="s">
        <v>23903</v>
      </c>
      <c r="E936" s="5" t="s">
        <v>845</v>
      </c>
      <c r="F936" s="5" t="s">
        <v>845</v>
      </c>
      <c r="G936" s="5" t="s">
        <v>845</v>
      </c>
      <c r="H936" s="5" t="s">
        <v>528</v>
      </c>
      <c r="I936" s="5" t="s">
        <v>253</v>
      </c>
      <c r="J936" s="5" t="s">
        <v>258</v>
      </c>
      <c r="K936" s="5" t="s">
        <v>293</v>
      </c>
      <c r="L936" s="5" t="s">
        <v>400</v>
      </c>
      <c r="M936" s="5" t="s">
        <v>269</v>
      </c>
      <c r="N936" s="5" t="s">
        <v>102</v>
      </c>
      <c r="O936" s="5" t="s">
        <v>845</v>
      </c>
      <c r="P936" s="5" t="s">
        <v>845</v>
      </c>
      <c r="Q936" s="5" t="s">
        <v>847</v>
      </c>
      <c r="R936" s="5" t="s">
        <v>845</v>
      </c>
      <c r="S936" s="5" t="s">
        <v>848</v>
      </c>
      <c r="T936" s="5" t="s">
        <v>20285</v>
      </c>
      <c r="U936" s="5" t="s">
        <v>845</v>
      </c>
      <c r="V936" s="5" t="s">
        <v>845</v>
      </c>
      <c r="W936" s="5" t="s">
        <v>850</v>
      </c>
      <c r="X936" s="5" t="s">
        <v>23904</v>
      </c>
      <c r="Y936" s="5">
        <f>X937-'Sem RTOS RX'!$X936</f>
        <v>0.000150462963</v>
      </c>
      <c r="Z936" s="7">
        <f>SUM(LEN(",CO_MQ135|"),'Sem RTOS RX'!$H936,LEN(",CO2_MQ135|"),'Sem RTOS RX'!$I936,LEN(",Alcool_MQ135|"),'Sem RTOS RX'!$J936,LEN(",Alcool_MQ135|"),'Sem RTOS RX'!$K936,LEN(",Toluen_MQ135|"),'Sem RTOS RX'!$L936,LEN(",MH4_MQ135|"),'Sem RTOS RX'!$M936,LEN(",O3_MQ131|"),'Sem RTOS RX'!$N936)*8</f>
        <v>672</v>
      </c>
    </row>
    <row r="937" ht="15.75" customHeight="1">
      <c r="A937" s="5" t="s">
        <v>23905</v>
      </c>
      <c r="B937" s="5" t="s">
        <v>23906</v>
      </c>
      <c r="C937" s="5" t="s">
        <v>20275</v>
      </c>
      <c r="D937" s="5" t="s">
        <v>23907</v>
      </c>
      <c r="E937" s="5" t="s">
        <v>845</v>
      </c>
      <c r="F937" s="5" t="s">
        <v>845</v>
      </c>
      <c r="G937" s="5" t="s">
        <v>845</v>
      </c>
      <c r="H937" s="5" t="s">
        <v>656</v>
      </c>
      <c r="I937" s="5" t="s">
        <v>294</v>
      </c>
      <c r="J937" s="5" t="s">
        <v>212</v>
      </c>
      <c r="K937" s="5" t="s">
        <v>252</v>
      </c>
      <c r="L937" s="5" t="s">
        <v>430</v>
      </c>
      <c r="M937" s="5" t="s">
        <v>41</v>
      </c>
      <c r="N937" s="5" t="s">
        <v>48</v>
      </c>
      <c r="O937" s="5" t="s">
        <v>845</v>
      </c>
      <c r="P937" s="5" t="s">
        <v>845</v>
      </c>
      <c r="Q937" s="5" t="s">
        <v>847</v>
      </c>
      <c r="R937" s="5" t="s">
        <v>845</v>
      </c>
      <c r="S937" s="5" t="s">
        <v>864</v>
      </c>
      <c r="T937" s="5" t="s">
        <v>855</v>
      </c>
      <c r="U937" s="5" t="s">
        <v>845</v>
      </c>
      <c r="V937" s="5" t="s">
        <v>845</v>
      </c>
      <c r="W937" s="5" t="s">
        <v>850</v>
      </c>
      <c r="X937" s="5" t="s">
        <v>23908</v>
      </c>
      <c r="Y937" s="5">
        <f>X938-'Sem RTOS RX'!$X937</f>
        <v>0.000162037037</v>
      </c>
      <c r="Z937" s="7">
        <f>SUM(LEN(",CO_MQ135|"),'Sem RTOS RX'!$H937,LEN(",CO2_MQ135|"),'Sem RTOS RX'!$I937,LEN(",Alcool_MQ135|"),'Sem RTOS RX'!$J937,LEN(",Alcool_MQ135|"),'Sem RTOS RX'!$K937,LEN(",Toluen_MQ135|"),'Sem RTOS RX'!$L937,LEN(",MH4_MQ135|"),'Sem RTOS RX'!$M937,LEN(",O3_MQ131|"),'Sem RTOS RX'!$N937)*8</f>
        <v>672</v>
      </c>
    </row>
    <row r="938" ht="15.75" customHeight="1">
      <c r="A938" s="5" t="s">
        <v>23909</v>
      </c>
      <c r="B938" s="5" t="s">
        <v>23910</v>
      </c>
      <c r="C938" s="5" t="s">
        <v>20275</v>
      </c>
      <c r="D938" s="5" t="s">
        <v>23911</v>
      </c>
      <c r="E938" s="5" t="s">
        <v>845</v>
      </c>
      <c r="F938" s="5" t="s">
        <v>845</v>
      </c>
      <c r="G938" s="5" t="s">
        <v>845</v>
      </c>
      <c r="H938" s="5" t="s">
        <v>536</v>
      </c>
      <c r="I938" s="5" t="s">
        <v>253</v>
      </c>
      <c r="J938" s="5" t="s">
        <v>1319</v>
      </c>
      <c r="K938" s="5" t="s">
        <v>293</v>
      </c>
      <c r="L938" s="5" t="s">
        <v>325</v>
      </c>
      <c r="M938" s="5" t="s">
        <v>269</v>
      </c>
      <c r="N938" s="5" t="s">
        <v>197</v>
      </c>
      <c r="O938" s="5" t="s">
        <v>845</v>
      </c>
      <c r="P938" s="5" t="s">
        <v>845</v>
      </c>
      <c r="Q938" s="5" t="s">
        <v>847</v>
      </c>
      <c r="R938" s="5" t="s">
        <v>845</v>
      </c>
      <c r="S938" s="5" t="s">
        <v>848</v>
      </c>
      <c r="T938" s="5" t="s">
        <v>865</v>
      </c>
      <c r="U938" s="5" t="s">
        <v>845</v>
      </c>
      <c r="V938" s="5" t="s">
        <v>845</v>
      </c>
      <c r="W938" s="5" t="s">
        <v>850</v>
      </c>
      <c r="X938" s="5" t="s">
        <v>7151</v>
      </c>
      <c r="Y938" s="5">
        <f>X939-'Sem RTOS RX'!$X938</f>
        <v>0.0001388888889</v>
      </c>
      <c r="Z938" s="7">
        <f>SUM(LEN(",CO_MQ135|"),'Sem RTOS RX'!$H938,LEN(",CO2_MQ135|"),'Sem RTOS RX'!$I938,LEN(",Alcool_MQ135|"),'Sem RTOS RX'!$J938,LEN(",Alcool_MQ135|"),'Sem RTOS RX'!$K938,LEN(",Toluen_MQ135|"),'Sem RTOS RX'!$L938,LEN(",MH4_MQ135|"),'Sem RTOS RX'!$M938,LEN(",O3_MQ131|"),'Sem RTOS RX'!$N938)*8</f>
        <v>672</v>
      </c>
    </row>
    <row r="939" ht="15.75" customHeight="1">
      <c r="A939" s="5" t="s">
        <v>23912</v>
      </c>
      <c r="B939" s="5" t="s">
        <v>23913</v>
      </c>
      <c r="C939" s="5" t="s">
        <v>20275</v>
      </c>
      <c r="D939" s="5" t="s">
        <v>23914</v>
      </c>
      <c r="E939" s="5" t="s">
        <v>845</v>
      </c>
      <c r="F939" s="5" t="s">
        <v>845</v>
      </c>
      <c r="G939" s="5" t="s">
        <v>845</v>
      </c>
      <c r="H939" s="5" t="s">
        <v>510</v>
      </c>
      <c r="I939" s="5" t="s">
        <v>292</v>
      </c>
      <c r="J939" s="5" t="s">
        <v>176</v>
      </c>
      <c r="K939" s="5" t="s">
        <v>293</v>
      </c>
      <c r="L939" s="5" t="s">
        <v>401</v>
      </c>
      <c r="M939" s="5" t="s">
        <v>269</v>
      </c>
      <c r="N939" s="5" t="s">
        <v>148</v>
      </c>
      <c r="O939" s="5" t="s">
        <v>845</v>
      </c>
      <c r="P939" s="5" t="s">
        <v>845</v>
      </c>
      <c r="Q939" s="5" t="s">
        <v>847</v>
      </c>
      <c r="R939" s="5" t="s">
        <v>845</v>
      </c>
      <c r="S939" s="5" t="s">
        <v>848</v>
      </c>
      <c r="T939" s="5" t="s">
        <v>20285</v>
      </c>
      <c r="U939" s="5" t="s">
        <v>845</v>
      </c>
      <c r="V939" s="5" t="s">
        <v>845</v>
      </c>
      <c r="W939" s="5" t="s">
        <v>850</v>
      </c>
      <c r="X939" s="5" t="s">
        <v>23915</v>
      </c>
      <c r="Y939" s="5">
        <f>X940-'Sem RTOS RX'!$X939</f>
        <v>0.000162037037</v>
      </c>
      <c r="Z939" s="7">
        <f>SUM(LEN(",CO_MQ135|"),'Sem RTOS RX'!$H939,LEN(",CO2_MQ135|"),'Sem RTOS RX'!$I939,LEN(",Alcool_MQ135|"),'Sem RTOS RX'!$J939,LEN(",Alcool_MQ135|"),'Sem RTOS RX'!$K939,LEN(",Toluen_MQ135|"),'Sem RTOS RX'!$L939,LEN(",MH4_MQ135|"),'Sem RTOS RX'!$M939,LEN(",O3_MQ131|"),'Sem RTOS RX'!$N939)*8</f>
        <v>672</v>
      </c>
    </row>
    <row r="940" ht="15.75" customHeight="1">
      <c r="A940" s="5" t="s">
        <v>23916</v>
      </c>
      <c r="B940" s="5" t="s">
        <v>23917</v>
      </c>
      <c r="C940" s="5" t="s">
        <v>20275</v>
      </c>
      <c r="D940" s="5" t="s">
        <v>23918</v>
      </c>
      <c r="E940" s="5" t="s">
        <v>845</v>
      </c>
      <c r="F940" s="5" t="s">
        <v>845</v>
      </c>
      <c r="G940" s="5" t="s">
        <v>845</v>
      </c>
      <c r="H940" s="5" t="s">
        <v>536</v>
      </c>
      <c r="I940" s="5" t="s">
        <v>253</v>
      </c>
      <c r="J940" s="5" t="s">
        <v>1319</v>
      </c>
      <c r="K940" s="5" t="s">
        <v>293</v>
      </c>
      <c r="L940" s="5" t="s">
        <v>325</v>
      </c>
      <c r="M940" s="5" t="s">
        <v>269</v>
      </c>
      <c r="N940" s="5" t="s">
        <v>82</v>
      </c>
      <c r="O940" s="5" t="s">
        <v>845</v>
      </c>
      <c r="P940" s="5" t="s">
        <v>845</v>
      </c>
      <c r="Q940" s="5" t="s">
        <v>847</v>
      </c>
      <c r="R940" s="5" t="s">
        <v>845</v>
      </c>
      <c r="S940" s="5" t="s">
        <v>848</v>
      </c>
      <c r="T940" s="5" t="s">
        <v>855</v>
      </c>
      <c r="U940" s="5" t="s">
        <v>845</v>
      </c>
      <c r="V940" s="5" t="s">
        <v>845</v>
      </c>
      <c r="W940" s="5" t="s">
        <v>850</v>
      </c>
      <c r="X940" s="5" t="s">
        <v>23919</v>
      </c>
      <c r="Y940" s="5">
        <f>X941-'Sem RTOS RX'!$X940</f>
        <v>0.000150462963</v>
      </c>
      <c r="Z940" s="7">
        <f>SUM(LEN(",CO_MQ135|"),'Sem RTOS RX'!$H940,LEN(",CO2_MQ135|"),'Sem RTOS RX'!$I940,LEN(",Alcool_MQ135|"),'Sem RTOS RX'!$J940,LEN(",Alcool_MQ135|"),'Sem RTOS RX'!$K940,LEN(",Toluen_MQ135|"),'Sem RTOS RX'!$L940,LEN(",MH4_MQ135|"),'Sem RTOS RX'!$M940,LEN(",O3_MQ131|"),'Sem RTOS RX'!$N940)*8</f>
        <v>672</v>
      </c>
    </row>
    <row r="941" ht="15.75" customHeight="1">
      <c r="A941" s="5" t="s">
        <v>23920</v>
      </c>
      <c r="B941" s="5" t="s">
        <v>23921</v>
      </c>
      <c r="C941" s="5" t="s">
        <v>20275</v>
      </c>
      <c r="D941" s="5" t="s">
        <v>23922</v>
      </c>
      <c r="E941" s="5" t="s">
        <v>845</v>
      </c>
      <c r="F941" s="5" t="s">
        <v>845</v>
      </c>
      <c r="G941" s="5" t="s">
        <v>845</v>
      </c>
      <c r="H941" s="5" t="s">
        <v>311</v>
      </c>
      <c r="I941" s="5" t="s">
        <v>249</v>
      </c>
      <c r="J941" s="5" t="s">
        <v>195</v>
      </c>
      <c r="K941" s="5" t="s">
        <v>846</v>
      </c>
      <c r="L941" s="5" t="s">
        <v>420</v>
      </c>
      <c r="M941" s="5" t="s">
        <v>41</v>
      </c>
      <c r="N941" s="5" t="s">
        <v>48</v>
      </c>
      <c r="O941" s="5" t="s">
        <v>845</v>
      </c>
      <c r="P941" s="5" t="s">
        <v>845</v>
      </c>
      <c r="Q941" s="5" t="s">
        <v>847</v>
      </c>
      <c r="R941" s="5" t="s">
        <v>845</v>
      </c>
      <c r="S941" s="5" t="s">
        <v>848</v>
      </c>
      <c r="T941" s="5" t="s">
        <v>855</v>
      </c>
      <c r="U941" s="5" t="s">
        <v>845</v>
      </c>
      <c r="V941" s="5" t="s">
        <v>845</v>
      </c>
      <c r="W941" s="5" t="s">
        <v>850</v>
      </c>
      <c r="X941" s="5" t="s">
        <v>23923</v>
      </c>
      <c r="Y941" s="5">
        <f>X942-'Sem RTOS RX'!$X941</f>
        <v>0.0003009259259</v>
      </c>
      <c r="Z941" s="7">
        <f>SUM(LEN(",CO_MQ135|"),'Sem RTOS RX'!$H941,LEN(",CO2_MQ135|"),'Sem RTOS RX'!$I941,LEN(",Alcool_MQ135|"),'Sem RTOS RX'!$J941,LEN(",Alcool_MQ135|"),'Sem RTOS RX'!$K941,LEN(",Toluen_MQ135|"),'Sem RTOS RX'!$L941,LEN(",MH4_MQ135|"),'Sem RTOS RX'!$M941,LEN(",O3_MQ131|"),'Sem RTOS RX'!$N941)*8</f>
        <v>672</v>
      </c>
    </row>
    <row r="942" ht="15.75" customHeight="1">
      <c r="A942" s="5" t="s">
        <v>23924</v>
      </c>
      <c r="B942" s="5" t="s">
        <v>23925</v>
      </c>
      <c r="C942" s="5" t="s">
        <v>20275</v>
      </c>
      <c r="D942" s="5" t="s">
        <v>23926</v>
      </c>
      <c r="E942" s="5" t="s">
        <v>845</v>
      </c>
      <c r="F942" s="5" t="s">
        <v>845</v>
      </c>
      <c r="G942" s="5" t="s">
        <v>845</v>
      </c>
      <c r="H942" s="5" t="s">
        <v>552</v>
      </c>
      <c r="I942" s="5" t="s">
        <v>253</v>
      </c>
      <c r="J942" s="5" t="s">
        <v>1319</v>
      </c>
      <c r="K942" s="5" t="s">
        <v>293</v>
      </c>
      <c r="L942" s="5" t="s">
        <v>321</v>
      </c>
      <c r="M942" s="5" t="s">
        <v>269</v>
      </c>
      <c r="N942" s="5" t="s">
        <v>57</v>
      </c>
      <c r="O942" s="5" t="s">
        <v>845</v>
      </c>
      <c r="P942" s="5" t="s">
        <v>845</v>
      </c>
      <c r="Q942" s="5" t="s">
        <v>847</v>
      </c>
      <c r="R942" s="5" t="s">
        <v>845</v>
      </c>
      <c r="S942" s="5" t="s">
        <v>848</v>
      </c>
      <c r="T942" s="5" t="s">
        <v>855</v>
      </c>
      <c r="U942" s="5" t="s">
        <v>845</v>
      </c>
      <c r="V942" s="5" t="s">
        <v>845</v>
      </c>
      <c r="W942" s="5" t="s">
        <v>850</v>
      </c>
      <c r="X942" s="5" t="s">
        <v>23927</v>
      </c>
      <c r="Y942" s="5">
        <f>X943-'Sem RTOS RX'!$X942</f>
        <v>0.000150462963</v>
      </c>
      <c r="Z942" s="7">
        <f>SUM(LEN(",CO_MQ135|"),'Sem RTOS RX'!$H942,LEN(",CO2_MQ135|"),'Sem RTOS RX'!$I942,LEN(",Alcool_MQ135|"),'Sem RTOS RX'!$J942,LEN(",Alcool_MQ135|"),'Sem RTOS RX'!$K942,LEN(",Toluen_MQ135|"),'Sem RTOS RX'!$L942,LEN(",MH4_MQ135|"),'Sem RTOS RX'!$M942,LEN(",O3_MQ131|"),'Sem RTOS RX'!$N942)*8</f>
        <v>672</v>
      </c>
    </row>
    <row r="943" ht="15.75" customHeight="1">
      <c r="A943" s="5" t="s">
        <v>23928</v>
      </c>
      <c r="B943" s="5" t="s">
        <v>23929</v>
      </c>
      <c r="C943" s="5" t="s">
        <v>20275</v>
      </c>
      <c r="D943" s="5" t="s">
        <v>23930</v>
      </c>
      <c r="E943" s="5" t="s">
        <v>845</v>
      </c>
      <c r="F943" s="5" t="s">
        <v>845</v>
      </c>
      <c r="G943" s="5" t="s">
        <v>845</v>
      </c>
      <c r="H943" s="5" t="s">
        <v>874</v>
      </c>
      <c r="I943" s="5" t="s">
        <v>254</v>
      </c>
      <c r="J943" s="5" t="s">
        <v>179</v>
      </c>
      <c r="K943" s="5" t="s">
        <v>67</v>
      </c>
      <c r="L943" s="5" t="s">
        <v>412</v>
      </c>
      <c r="M943" s="5" t="s">
        <v>148</v>
      </c>
      <c r="N943" s="5" t="s">
        <v>48</v>
      </c>
      <c r="O943" s="5" t="s">
        <v>845</v>
      </c>
      <c r="P943" s="5" t="s">
        <v>845</v>
      </c>
      <c r="Q943" s="5" t="s">
        <v>847</v>
      </c>
      <c r="R943" s="5" t="s">
        <v>845</v>
      </c>
      <c r="S943" s="5" t="s">
        <v>848</v>
      </c>
      <c r="T943" s="5" t="s">
        <v>855</v>
      </c>
      <c r="U943" s="5" t="s">
        <v>845</v>
      </c>
      <c r="V943" s="5" t="s">
        <v>845</v>
      </c>
      <c r="W943" s="5" t="s">
        <v>850</v>
      </c>
      <c r="X943" s="5" t="s">
        <v>23931</v>
      </c>
      <c r="Y943" s="5">
        <f>X944-'Sem RTOS RX'!$X943</f>
        <v>0.000150462963</v>
      </c>
      <c r="Z943" s="7">
        <f>SUM(LEN(",CO_MQ135|"),'Sem RTOS RX'!$H943,LEN(",CO2_MQ135|"),'Sem RTOS RX'!$I943,LEN(",Alcool_MQ135|"),'Sem RTOS RX'!$J943,LEN(",Alcool_MQ135|"),'Sem RTOS RX'!$K943,LEN(",Toluen_MQ135|"),'Sem RTOS RX'!$L943,LEN(",MH4_MQ135|"),'Sem RTOS RX'!$M943,LEN(",O3_MQ131|"),'Sem RTOS RX'!$N943)*8</f>
        <v>672</v>
      </c>
    </row>
    <row r="944" ht="15.75" customHeight="1">
      <c r="A944" s="5" t="s">
        <v>23932</v>
      </c>
      <c r="B944" s="5" t="s">
        <v>23933</v>
      </c>
      <c r="C944" s="5" t="s">
        <v>20275</v>
      </c>
      <c r="D944" s="5" t="s">
        <v>23934</v>
      </c>
      <c r="E944" s="5" t="s">
        <v>845</v>
      </c>
      <c r="F944" s="5" t="s">
        <v>845</v>
      </c>
      <c r="G944" s="5" t="s">
        <v>845</v>
      </c>
      <c r="H944" s="5" t="s">
        <v>569</v>
      </c>
      <c r="I944" s="5" t="s">
        <v>254</v>
      </c>
      <c r="J944" s="5" t="s">
        <v>187</v>
      </c>
      <c r="K944" s="5" t="s">
        <v>67</v>
      </c>
      <c r="L944" s="5" t="s">
        <v>973</v>
      </c>
      <c r="M944" s="5" t="s">
        <v>148</v>
      </c>
      <c r="N944" s="5" t="s">
        <v>77</v>
      </c>
      <c r="O944" s="5" t="s">
        <v>845</v>
      </c>
      <c r="P944" s="5" t="s">
        <v>845</v>
      </c>
      <c r="Q944" s="5" t="s">
        <v>847</v>
      </c>
      <c r="R944" s="5" t="s">
        <v>845</v>
      </c>
      <c r="S944" s="5" t="s">
        <v>848</v>
      </c>
      <c r="T944" s="5" t="s">
        <v>865</v>
      </c>
      <c r="U944" s="5" t="s">
        <v>845</v>
      </c>
      <c r="V944" s="5" t="s">
        <v>845</v>
      </c>
      <c r="W944" s="5" t="s">
        <v>850</v>
      </c>
      <c r="X944" s="5" t="s">
        <v>7183</v>
      </c>
      <c r="Y944" s="5">
        <f>X945-'Sem RTOS RX'!$X944</f>
        <v>0.000162037037</v>
      </c>
      <c r="Z944" s="7">
        <f>SUM(LEN(",CO_MQ135|"),'Sem RTOS RX'!$H944,LEN(",CO2_MQ135|"),'Sem RTOS RX'!$I944,LEN(",Alcool_MQ135|"),'Sem RTOS RX'!$J944,LEN(",Alcool_MQ135|"),'Sem RTOS RX'!$K944,LEN(",Toluen_MQ135|"),'Sem RTOS RX'!$L944,LEN(",MH4_MQ135|"),'Sem RTOS RX'!$M944,LEN(",O3_MQ131|"),'Sem RTOS RX'!$N944)*8</f>
        <v>672</v>
      </c>
    </row>
    <row r="945" ht="15.75" customHeight="1">
      <c r="A945" s="5" t="s">
        <v>23935</v>
      </c>
      <c r="B945" s="5" t="s">
        <v>23936</v>
      </c>
      <c r="C945" s="5" t="s">
        <v>20275</v>
      </c>
      <c r="D945" s="5" t="s">
        <v>23937</v>
      </c>
      <c r="E945" s="5" t="s">
        <v>845</v>
      </c>
      <c r="F945" s="5" t="s">
        <v>845</v>
      </c>
      <c r="G945" s="5" t="s">
        <v>845</v>
      </c>
      <c r="H945" s="5" t="s">
        <v>874</v>
      </c>
      <c r="I945" s="5" t="s">
        <v>254</v>
      </c>
      <c r="J945" s="5" t="s">
        <v>179</v>
      </c>
      <c r="K945" s="5" t="s">
        <v>67</v>
      </c>
      <c r="L945" s="5" t="s">
        <v>412</v>
      </c>
      <c r="M945" s="5" t="s">
        <v>148</v>
      </c>
      <c r="N945" s="5" t="s">
        <v>127</v>
      </c>
      <c r="O945" s="5" t="s">
        <v>845</v>
      </c>
      <c r="P945" s="5" t="s">
        <v>845</v>
      </c>
      <c r="Q945" s="5" t="s">
        <v>847</v>
      </c>
      <c r="R945" s="5" t="s">
        <v>845</v>
      </c>
      <c r="S945" s="5" t="s">
        <v>848</v>
      </c>
      <c r="T945" s="5" t="s">
        <v>855</v>
      </c>
      <c r="U945" s="5" t="s">
        <v>845</v>
      </c>
      <c r="V945" s="5" t="s">
        <v>845</v>
      </c>
      <c r="W945" s="5" t="s">
        <v>850</v>
      </c>
      <c r="X945" s="5" t="s">
        <v>23938</v>
      </c>
      <c r="Y945" s="5">
        <f>X946-'Sem RTOS RX'!$X945</f>
        <v>0.000150462963</v>
      </c>
      <c r="Z945" s="7">
        <f>SUM(LEN(",CO_MQ135|"),'Sem RTOS RX'!$H945,LEN(",CO2_MQ135|"),'Sem RTOS RX'!$I945,LEN(",Alcool_MQ135|"),'Sem RTOS RX'!$J945,LEN(",Alcool_MQ135|"),'Sem RTOS RX'!$K945,LEN(",Toluen_MQ135|"),'Sem RTOS RX'!$L945,LEN(",MH4_MQ135|"),'Sem RTOS RX'!$M945,LEN(",O3_MQ131|"),'Sem RTOS RX'!$N945)*8</f>
        <v>672</v>
      </c>
    </row>
    <row r="946" ht="15.75" customHeight="1">
      <c r="A946" s="5" t="s">
        <v>23939</v>
      </c>
      <c r="B946" s="5" t="s">
        <v>23940</v>
      </c>
      <c r="C946" s="5" t="s">
        <v>20275</v>
      </c>
      <c r="D946" s="5" t="s">
        <v>23941</v>
      </c>
      <c r="E946" s="5" t="s">
        <v>845</v>
      </c>
      <c r="F946" s="5" t="s">
        <v>845</v>
      </c>
      <c r="G946" s="5" t="s">
        <v>845</v>
      </c>
      <c r="H946" s="5" t="s">
        <v>567</v>
      </c>
      <c r="I946" s="5" t="s">
        <v>63</v>
      </c>
      <c r="J946" s="5" t="s">
        <v>259</v>
      </c>
      <c r="K946" s="5" t="s">
        <v>67</v>
      </c>
      <c r="L946" s="5" t="s">
        <v>973</v>
      </c>
      <c r="M946" s="5" t="s">
        <v>148</v>
      </c>
      <c r="N946" s="5" t="s">
        <v>143</v>
      </c>
      <c r="O946" s="5" t="s">
        <v>845</v>
      </c>
      <c r="P946" s="5" t="s">
        <v>845</v>
      </c>
      <c r="Q946" s="5" t="s">
        <v>847</v>
      </c>
      <c r="R946" s="5" t="s">
        <v>845</v>
      </c>
      <c r="S946" s="5" t="s">
        <v>848</v>
      </c>
      <c r="T946" s="5" t="s">
        <v>855</v>
      </c>
      <c r="U946" s="5" t="s">
        <v>845</v>
      </c>
      <c r="V946" s="5" t="s">
        <v>845</v>
      </c>
      <c r="W946" s="5" t="s">
        <v>850</v>
      </c>
      <c r="X946" s="5" t="s">
        <v>23942</v>
      </c>
      <c r="Y946" s="5">
        <f>X947-'Sem RTOS RX'!$X946</f>
        <v>0.000150462963</v>
      </c>
      <c r="Z946" s="7">
        <f>SUM(LEN(",CO_MQ135|"),'Sem RTOS RX'!$H946,LEN(",CO2_MQ135|"),'Sem RTOS RX'!$I946,LEN(",Alcool_MQ135|"),'Sem RTOS RX'!$J946,LEN(",Alcool_MQ135|"),'Sem RTOS RX'!$K946,LEN(",Toluen_MQ135|"),'Sem RTOS RX'!$L946,LEN(",MH4_MQ135|"),'Sem RTOS RX'!$M946,LEN(",O3_MQ131|"),'Sem RTOS RX'!$N946)*8</f>
        <v>672</v>
      </c>
    </row>
    <row r="947" ht="15.75" customHeight="1">
      <c r="A947" s="5" t="s">
        <v>23943</v>
      </c>
      <c r="B947" s="5" t="s">
        <v>23944</v>
      </c>
      <c r="C947" s="5" t="s">
        <v>20275</v>
      </c>
      <c r="D947" s="5" t="s">
        <v>23945</v>
      </c>
      <c r="E947" s="5" t="s">
        <v>845</v>
      </c>
      <c r="F947" s="5" t="s">
        <v>845</v>
      </c>
      <c r="G947" s="5" t="s">
        <v>845</v>
      </c>
      <c r="H947" s="5" t="s">
        <v>585</v>
      </c>
      <c r="I947" s="5" t="s">
        <v>297</v>
      </c>
      <c r="J947" s="5" t="s">
        <v>73</v>
      </c>
      <c r="K947" s="5" t="s">
        <v>846</v>
      </c>
      <c r="L947" s="5" t="s">
        <v>421</v>
      </c>
      <c r="M947" s="5" t="s">
        <v>148</v>
      </c>
      <c r="N947" s="5" t="s">
        <v>57</v>
      </c>
      <c r="O947" s="5" t="s">
        <v>845</v>
      </c>
      <c r="P947" s="5" t="s">
        <v>845</v>
      </c>
      <c r="Q947" s="5" t="s">
        <v>847</v>
      </c>
      <c r="R947" s="5" t="s">
        <v>845</v>
      </c>
      <c r="S947" s="5" t="s">
        <v>848</v>
      </c>
      <c r="T947" s="5" t="s">
        <v>855</v>
      </c>
      <c r="U947" s="5" t="s">
        <v>845</v>
      </c>
      <c r="V947" s="5" t="s">
        <v>845</v>
      </c>
      <c r="W947" s="5" t="s">
        <v>850</v>
      </c>
      <c r="X947" s="5" t="s">
        <v>7199</v>
      </c>
      <c r="Y947" s="5">
        <f>X948-'Sem RTOS RX'!$X947</f>
        <v>0.000150462963</v>
      </c>
      <c r="Z947" s="7">
        <f>SUM(LEN(",CO_MQ135|"),'Sem RTOS RX'!$H947,LEN(",CO2_MQ135|"),'Sem RTOS RX'!$I947,LEN(",Alcool_MQ135|"),'Sem RTOS RX'!$J947,LEN(",Alcool_MQ135|"),'Sem RTOS RX'!$K947,LEN(",Toluen_MQ135|"),'Sem RTOS RX'!$L947,LEN(",MH4_MQ135|"),'Sem RTOS RX'!$M947,LEN(",O3_MQ131|"),'Sem RTOS RX'!$N947)*8</f>
        <v>672</v>
      </c>
    </row>
    <row r="948" ht="15.75" customHeight="1">
      <c r="A948" s="5" t="s">
        <v>23946</v>
      </c>
      <c r="B948" s="5" t="s">
        <v>23947</v>
      </c>
      <c r="C948" s="5" t="s">
        <v>20275</v>
      </c>
      <c r="D948" s="5" t="s">
        <v>23948</v>
      </c>
      <c r="E948" s="5" t="s">
        <v>845</v>
      </c>
      <c r="F948" s="5" t="s">
        <v>845</v>
      </c>
      <c r="G948" s="5" t="s">
        <v>845</v>
      </c>
      <c r="H948" s="5" t="s">
        <v>874</v>
      </c>
      <c r="I948" s="5" t="s">
        <v>254</v>
      </c>
      <c r="J948" s="5" t="s">
        <v>179</v>
      </c>
      <c r="K948" s="5" t="s">
        <v>67</v>
      </c>
      <c r="L948" s="5" t="s">
        <v>412</v>
      </c>
      <c r="M948" s="5" t="s">
        <v>148</v>
      </c>
      <c r="N948" s="5" t="s">
        <v>38</v>
      </c>
      <c r="O948" s="5" t="s">
        <v>845</v>
      </c>
      <c r="P948" s="5" t="s">
        <v>845</v>
      </c>
      <c r="Q948" s="5" t="s">
        <v>847</v>
      </c>
      <c r="R948" s="5" t="s">
        <v>845</v>
      </c>
      <c r="S948" s="5" t="s">
        <v>848</v>
      </c>
      <c r="T948" s="5" t="s">
        <v>865</v>
      </c>
      <c r="U948" s="5" t="s">
        <v>845</v>
      </c>
      <c r="V948" s="5" t="s">
        <v>845</v>
      </c>
      <c r="W948" s="5" t="s">
        <v>850</v>
      </c>
      <c r="X948" s="5" t="s">
        <v>23949</v>
      </c>
      <c r="Y948" s="5">
        <f>X949-'Sem RTOS RX'!$X948</f>
        <v>0.000150462963</v>
      </c>
      <c r="Z948" s="7">
        <f>SUM(LEN(",CO_MQ135|"),'Sem RTOS RX'!$H948,LEN(",CO2_MQ135|"),'Sem RTOS RX'!$I948,LEN(",Alcool_MQ135|"),'Sem RTOS RX'!$J948,LEN(",Alcool_MQ135|"),'Sem RTOS RX'!$K948,LEN(",Toluen_MQ135|"),'Sem RTOS RX'!$L948,LEN(",MH4_MQ135|"),'Sem RTOS RX'!$M948,LEN(",O3_MQ131|"),'Sem RTOS RX'!$N948)*8</f>
        <v>672</v>
      </c>
    </row>
    <row r="949" ht="15.75" customHeight="1">
      <c r="A949" s="5" t="s">
        <v>23950</v>
      </c>
      <c r="B949" s="5" t="s">
        <v>23951</v>
      </c>
      <c r="C949" s="5" t="s">
        <v>20275</v>
      </c>
      <c r="D949" s="5" t="s">
        <v>23952</v>
      </c>
      <c r="E949" s="5" t="s">
        <v>845</v>
      </c>
      <c r="F949" s="5" t="s">
        <v>845</v>
      </c>
      <c r="G949" s="5" t="s">
        <v>845</v>
      </c>
      <c r="H949" s="5" t="s">
        <v>585</v>
      </c>
      <c r="I949" s="5" t="s">
        <v>297</v>
      </c>
      <c r="J949" s="5" t="s">
        <v>73</v>
      </c>
      <c r="K949" s="5" t="s">
        <v>846</v>
      </c>
      <c r="L949" s="5" t="s">
        <v>421</v>
      </c>
      <c r="M949" s="5" t="s">
        <v>148</v>
      </c>
      <c r="N949" s="5" t="s">
        <v>140</v>
      </c>
      <c r="O949" s="5" t="s">
        <v>845</v>
      </c>
      <c r="P949" s="5" t="s">
        <v>845</v>
      </c>
      <c r="Q949" s="5" t="s">
        <v>847</v>
      </c>
      <c r="R949" s="5" t="s">
        <v>845</v>
      </c>
      <c r="S949" s="5" t="s">
        <v>848</v>
      </c>
      <c r="T949" s="5" t="s">
        <v>855</v>
      </c>
      <c r="U949" s="5" t="s">
        <v>845</v>
      </c>
      <c r="V949" s="5" t="s">
        <v>845</v>
      </c>
      <c r="W949" s="5" t="s">
        <v>850</v>
      </c>
      <c r="X949" s="5" t="s">
        <v>23953</v>
      </c>
      <c r="Y949" s="5">
        <f>X950-'Sem RTOS RX'!$X949</f>
        <v>0.000150462963</v>
      </c>
      <c r="Z949" s="7">
        <f>SUM(LEN(",CO_MQ135|"),'Sem RTOS RX'!$H949,LEN(",CO2_MQ135|"),'Sem RTOS RX'!$I949,LEN(",Alcool_MQ135|"),'Sem RTOS RX'!$J949,LEN(",Alcool_MQ135|"),'Sem RTOS RX'!$K949,LEN(",Toluen_MQ135|"),'Sem RTOS RX'!$L949,LEN(",MH4_MQ135|"),'Sem RTOS RX'!$M949,LEN(",O3_MQ131|"),'Sem RTOS RX'!$N949)*8</f>
        <v>672</v>
      </c>
    </row>
    <row r="950" ht="15.75" customHeight="1">
      <c r="A950" s="5" t="s">
        <v>23954</v>
      </c>
      <c r="B950" s="5" t="s">
        <v>23955</v>
      </c>
      <c r="C950" s="5" t="s">
        <v>20275</v>
      </c>
      <c r="D950" s="5" t="s">
        <v>23956</v>
      </c>
      <c r="E950" s="5" t="s">
        <v>845</v>
      </c>
      <c r="F950" s="5" t="s">
        <v>845</v>
      </c>
      <c r="G950" s="5" t="s">
        <v>845</v>
      </c>
      <c r="H950" s="5" t="s">
        <v>1418</v>
      </c>
      <c r="I950" s="5" t="s">
        <v>255</v>
      </c>
      <c r="J950" s="5" t="s">
        <v>184</v>
      </c>
      <c r="K950" s="5" t="s">
        <v>238</v>
      </c>
      <c r="L950" s="5" t="s">
        <v>742</v>
      </c>
      <c r="M950" s="5" t="s">
        <v>180</v>
      </c>
      <c r="N950" s="5" t="s">
        <v>865</v>
      </c>
      <c r="O950" s="5" t="s">
        <v>845</v>
      </c>
      <c r="P950" s="5" t="s">
        <v>845</v>
      </c>
      <c r="Q950" s="5" t="s">
        <v>847</v>
      </c>
      <c r="R950" s="5" t="s">
        <v>845</v>
      </c>
      <c r="S950" s="5" t="s">
        <v>864</v>
      </c>
      <c r="T950" s="5" t="s">
        <v>20285</v>
      </c>
      <c r="U950" s="5" t="s">
        <v>845</v>
      </c>
      <c r="V950" s="5" t="s">
        <v>845</v>
      </c>
      <c r="W950" s="5" t="s">
        <v>850</v>
      </c>
      <c r="X950" s="5" t="s">
        <v>23957</v>
      </c>
      <c r="Y950" s="5">
        <f>X951-'Sem RTOS RX'!$X950</f>
        <v>0.0003009259259</v>
      </c>
      <c r="Z950" s="7">
        <f>SUM(LEN(",CO_MQ135|"),'Sem RTOS RX'!$H950,LEN(",CO2_MQ135|"),'Sem RTOS RX'!$I950,LEN(",Alcool_MQ135|"),'Sem RTOS RX'!$J950,LEN(",Alcool_MQ135|"),'Sem RTOS RX'!$K950,LEN(",Toluen_MQ135|"),'Sem RTOS RX'!$L950,LEN(",MH4_MQ135|"),'Sem RTOS RX'!$M950,LEN(",O3_MQ131|"),'Sem RTOS RX'!$N950)*8</f>
        <v>672</v>
      </c>
    </row>
    <row r="951" ht="15.75" customHeight="1">
      <c r="A951" s="5" t="s">
        <v>23958</v>
      </c>
      <c r="B951" s="5" t="s">
        <v>23959</v>
      </c>
      <c r="C951" s="5" t="s">
        <v>20275</v>
      </c>
      <c r="D951" s="5" t="s">
        <v>23960</v>
      </c>
      <c r="E951" s="5" t="s">
        <v>845</v>
      </c>
      <c r="F951" s="5" t="s">
        <v>845</v>
      </c>
      <c r="G951" s="5" t="s">
        <v>845</v>
      </c>
      <c r="H951" s="5" t="s">
        <v>568</v>
      </c>
      <c r="I951" s="5" t="s">
        <v>254</v>
      </c>
      <c r="J951" s="5" t="s">
        <v>179</v>
      </c>
      <c r="K951" s="5" t="s">
        <v>67</v>
      </c>
      <c r="L951" s="5" t="s">
        <v>776</v>
      </c>
      <c r="M951" s="5" t="s">
        <v>148</v>
      </c>
      <c r="N951" s="5" t="s">
        <v>98</v>
      </c>
      <c r="O951" s="5" t="s">
        <v>845</v>
      </c>
      <c r="P951" s="5" t="s">
        <v>845</v>
      </c>
      <c r="Q951" s="5" t="s">
        <v>847</v>
      </c>
      <c r="R951" s="5" t="s">
        <v>845</v>
      </c>
      <c r="S951" s="5" t="s">
        <v>848</v>
      </c>
      <c r="T951" s="5" t="s">
        <v>865</v>
      </c>
      <c r="U951" s="5" t="s">
        <v>845</v>
      </c>
      <c r="V951" s="5" t="s">
        <v>845</v>
      </c>
      <c r="W951" s="5" t="s">
        <v>850</v>
      </c>
      <c r="X951" s="5" t="s">
        <v>23961</v>
      </c>
      <c r="Y951" s="5">
        <f>X952-'Sem RTOS RX'!$X951</f>
        <v>0.000162037037</v>
      </c>
      <c r="Z951" s="7">
        <f>SUM(LEN(",CO_MQ135|"),'Sem RTOS RX'!$H951,LEN(",CO2_MQ135|"),'Sem RTOS RX'!$I951,LEN(",Alcool_MQ135|"),'Sem RTOS RX'!$J951,LEN(",Alcool_MQ135|"),'Sem RTOS RX'!$K951,LEN(",Toluen_MQ135|"),'Sem RTOS RX'!$L951,LEN(",MH4_MQ135|"),'Sem RTOS RX'!$M951,LEN(",O3_MQ131|"),'Sem RTOS RX'!$N951)*8</f>
        <v>672</v>
      </c>
    </row>
    <row r="952" ht="15.75" customHeight="1">
      <c r="A952" s="5" t="s">
        <v>23962</v>
      </c>
      <c r="B952" s="5" t="s">
        <v>23963</v>
      </c>
      <c r="C952" s="5" t="s">
        <v>20275</v>
      </c>
      <c r="D952" s="5" t="s">
        <v>23964</v>
      </c>
      <c r="E952" s="5" t="s">
        <v>845</v>
      </c>
      <c r="F952" s="5" t="s">
        <v>845</v>
      </c>
      <c r="G952" s="5" t="s">
        <v>845</v>
      </c>
      <c r="H952" s="5" t="s">
        <v>588</v>
      </c>
      <c r="I952" s="5" t="s">
        <v>297</v>
      </c>
      <c r="J952" s="5" t="s">
        <v>257</v>
      </c>
      <c r="K952" s="5" t="s">
        <v>846</v>
      </c>
      <c r="L952" s="5" t="s">
        <v>413</v>
      </c>
      <c r="M952" s="5" t="s">
        <v>148</v>
      </c>
      <c r="N952" s="5" t="s">
        <v>43</v>
      </c>
      <c r="O952" s="5" t="s">
        <v>845</v>
      </c>
      <c r="P952" s="5" t="s">
        <v>845</v>
      </c>
      <c r="Q952" s="5" t="s">
        <v>847</v>
      </c>
      <c r="R952" s="5" t="s">
        <v>845</v>
      </c>
      <c r="S952" s="5" t="s">
        <v>848</v>
      </c>
      <c r="T952" s="5" t="s">
        <v>855</v>
      </c>
      <c r="U952" s="5" t="s">
        <v>845</v>
      </c>
      <c r="V952" s="5" t="s">
        <v>845</v>
      </c>
      <c r="W952" s="5" t="s">
        <v>850</v>
      </c>
      <c r="X952" s="5" t="s">
        <v>23965</v>
      </c>
      <c r="Y952" s="5">
        <f>X953-'Sem RTOS RX'!$X952</f>
        <v>0.0003009259259</v>
      </c>
      <c r="Z952" s="7">
        <f>SUM(LEN(",CO_MQ135|"),'Sem RTOS RX'!$H952,LEN(",CO2_MQ135|"),'Sem RTOS RX'!$I952,LEN(",Alcool_MQ135|"),'Sem RTOS RX'!$J952,LEN(",Alcool_MQ135|"),'Sem RTOS RX'!$K952,LEN(",Toluen_MQ135|"),'Sem RTOS RX'!$L952,LEN(",MH4_MQ135|"),'Sem RTOS RX'!$M952,LEN(",O3_MQ131|"),'Sem RTOS RX'!$N952)*8</f>
        <v>672</v>
      </c>
    </row>
    <row r="953" ht="15.75" customHeight="1">
      <c r="A953" s="5" t="s">
        <v>23966</v>
      </c>
      <c r="B953" s="5" t="s">
        <v>23967</v>
      </c>
      <c r="C953" s="5" t="s">
        <v>20275</v>
      </c>
      <c r="D953" s="5" t="s">
        <v>23968</v>
      </c>
      <c r="E953" s="5" t="s">
        <v>845</v>
      </c>
      <c r="F953" s="5" t="s">
        <v>845</v>
      </c>
      <c r="G953" s="5" t="s">
        <v>845</v>
      </c>
      <c r="H953" s="5" t="s">
        <v>568</v>
      </c>
      <c r="I953" s="5" t="s">
        <v>254</v>
      </c>
      <c r="J953" s="5" t="s">
        <v>179</v>
      </c>
      <c r="K953" s="5" t="s">
        <v>67</v>
      </c>
      <c r="L953" s="5" t="s">
        <v>776</v>
      </c>
      <c r="M953" s="5" t="s">
        <v>148</v>
      </c>
      <c r="N953" s="5" t="s">
        <v>240</v>
      </c>
      <c r="O953" s="5" t="s">
        <v>845</v>
      </c>
      <c r="P953" s="5" t="s">
        <v>845</v>
      </c>
      <c r="Q953" s="5" t="s">
        <v>847</v>
      </c>
      <c r="R953" s="5" t="s">
        <v>845</v>
      </c>
      <c r="S953" s="5" t="s">
        <v>848</v>
      </c>
      <c r="T953" s="5" t="s">
        <v>865</v>
      </c>
      <c r="U953" s="5" t="s">
        <v>845</v>
      </c>
      <c r="V953" s="5" t="s">
        <v>845</v>
      </c>
      <c r="W953" s="5" t="s">
        <v>850</v>
      </c>
      <c r="X953" s="5" t="s">
        <v>23969</v>
      </c>
      <c r="Y953" s="5">
        <f>X954-'Sem RTOS RX'!$X953</f>
        <v>0.000150462963</v>
      </c>
      <c r="Z953" s="7">
        <f>SUM(LEN(",CO_MQ135|"),'Sem RTOS RX'!$H953,LEN(",CO2_MQ135|"),'Sem RTOS RX'!$I953,LEN(",Alcool_MQ135|"),'Sem RTOS RX'!$J953,LEN(",Alcool_MQ135|"),'Sem RTOS RX'!$K953,LEN(",Toluen_MQ135|"),'Sem RTOS RX'!$L953,LEN(",MH4_MQ135|"),'Sem RTOS RX'!$M953,LEN(",O3_MQ131|"),'Sem RTOS RX'!$N953)*8</f>
        <v>672</v>
      </c>
    </row>
    <row r="954" ht="15.75" customHeight="1">
      <c r="A954" s="5" t="s">
        <v>23970</v>
      </c>
      <c r="B954" s="5" t="s">
        <v>23971</v>
      </c>
      <c r="C954" s="5" t="s">
        <v>20275</v>
      </c>
      <c r="D954" s="5" t="s">
        <v>23972</v>
      </c>
      <c r="E954" s="5" t="s">
        <v>845</v>
      </c>
      <c r="F954" s="5" t="s">
        <v>845</v>
      </c>
      <c r="G954" s="5" t="s">
        <v>845</v>
      </c>
      <c r="H954" s="5" t="s">
        <v>588</v>
      </c>
      <c r="I954" s="5" t="s">
        <v>297</v>
      </c>
      <c r="J954" s="5" t="s">
        <v>257</v>
      </c>
      <c r="K954" s="5" t="s">
        <v>846</v>
      </c>
      <c r="L954" s="5" t="s">
        <v>413</v>
      </c>
      <c r="M954" s="5" t="s">
        <v>148</v>
      </c>
      <c r="N954" s="5" t="s">
        <v>113</v>
      </c>
      <c r="O954" s="5" t="s">
        <v>845</v>
      </c>
      <c r="P954" s="5" t="s">
        <v>845</v>
      </c>
      <c r="Q954" s="5" t="s">
        <v>847</v>
      </c>
      <c r="R954" s="5" t="s">
        <v>845</v>
      </c>
      <c r="S954" s="5" t="s">
        <v>848</v>
      </c>
      <c r="T954" s="5" t="s">
        <v>855</v>
      </c>
      <c r="U954" s="5" t="s">
        <v>845</v>
      </c>
      <c r="V954" s="5" t="s">
        <v>845</v>
      </c>
      <c r="W954" s="5" t="s">
        <v>850</v>
      </c>
      <c r="X954" s="5" t="s">
        <v>23973</v>
      </c>
      <c r="Y954" s="5">
        <f>X955-'Sem RTOS RX'!$X954</f>
        <v>0.000150462963</v>
      </c>
      <c r="Z954" s="7">
        <f>SUM(LEN(",CO_MQ135|"),'Sem RTOS RX'!$H954,LEN(",CO2_MQ135|"),'Sem RTOS RX'!$I954,LEN(",Alcool_MQ135|"),'Sem RTOS RX'!$J954,LEN(",Alcool_MQ135|"),'Sem RTOS RX'!$K954,LEN(",Toluen_MQ135|"),'Sem RTOS RX'!$L954,LEN(",MH4_MQ135|"),'Sem RTOS RX'!$M954,LEN(",O3_MQ131|"),'Sem RTOS RX'!$N954)*8</f>
        <v>672</v>
      </c>
    </row>
    <row r="955" ht="15.75" customHeight="1">
      <c r="A955" s="5" t="s">
        <v>23974</v>
      </c>
      <c r="B955" s="5" t="s">
        <v>23975</v>
      </c>
      <c r="C955" s="5" t="s">
        <v>20275</v>
      </c>
      <c r="D955" s="5" t="s">
        <v>23976</v>
      </c>
      <c r="E955" s="5" t="s">
        <v>845</v>
      </c>
      <c r="F955" s="5" t="s">
        <v>845</v>
      </c>
      <c r="G955" s="5" t="s">
        <v>845</v>
      </c>
      <c r="H955" s="5" t="s">
        <v>588</v>
      </c>
      <c r="I955" s="5" t="s">
        <v>297</v>
      </c>
      <c r="J955" s="5" t="s">
        <v>257</v>
      </c>
      <c r="K955" s="5" t="s">
        <v>846</v>
      </c>
      <c r="L955" s="5" t="s">
        <v>413</v>
      </c>
      <c r="M955" s="5" t="s">
        <v>148</v>
      </c>
      <c r="N955" s="5" t="s">
        <v>48</v>
      </c>
      <c r="O955" s="5" t="s">
        <v>845</v>
      </c>
      <c r="P955" s="5" t="s">
        <v>845</v>
      </c>
      <c r="Q955" s="5" t="s">
        <v>847</v>
      </c>
      <c r="R955" s="5" t="s">
        <v>845</v>
      </c>
      <c r="S955" s="5" t="s">
        <v>848</v>
      </c>
      <c r="T955" s="5" t="s">
        <v>855</v>
      </c>
      <c r="U955" s="5" t="s">
        <v>845</v>
      </c>
      <c r="V955" s="5" t="s">
        <v>845</v>
      </c>
      <c r="W955" s="5" t="s">
        <v>850</v>
      </c>
      <c r="X955" s="5" t="s">
        <v>23977</v>
      </c>
      <c r="Y955" s="5">
        <f>X956-'Sem RTOS RX'!$X955</f>
        <v>0.000150462963</v>
      </c>
      <c r="Z955" s="7">
        <f>SUM(LEN(",CO_MQ135|"),'Sem RTOS RX'!$H955,LEN(",CO2_MQ135|"),'Sem RTOS RX'!$I955,LEN(",Alcool_MQ135|"),'Sem RTOS RX'!$J955,LEN(",Alcool_MQ135|"),'Sem RTOS RX'!$K955,LEN(",Toluen_MQ135|"),'Sem RTOS RX'!$L955,LEN(",MH4_MQ135|"),'Sem RTOS RX'!$M955,LEN(",O3_MQ131|"),'Sem RTOS RX'!$N955)*8</f>
        <v>672</v>
      </c>
    </row>
    <row r="956" ht="15.75" customHeight="1">
      <c r="A956" s="5" t="s">
        <v>23978</v>
      </c>
      <c r="B956" s="5" t="s">
        <v>23979</v>
      </c>
      <c r="C956" s="5" t="s">
        <v>20275</v>
      </c>
      <c r="D956" s="5" t="s">
        <v>23980</v>
      </c>
      <c r="E956" s="5" t="s">
        <v>845</v>
      </c>
      <c r="F956" s="5" t="s">
        <v>845</v>
      </c>
      <c r="G956" s="5" t="s">
        <v>845</v>
      </c>
      <c r="H956" s="5" t="s">
        <v>568</v>
      </c>
      <c r="I956" s="5" t="s">
        <v>254</v>
      </c>
      <c r="J956" s="5" t="s">
        <v>179</v>
      </c>
      <c r="K956" s="5" t="s">
        <v>67</v>
      </c>
      <c r="L956" s="5" t="s">
        <v>776</v>
      </c>
      <c r="M956" s="5" t="s">
        <v>148</v>
      </c>
      <c r="N956" s="5" t="s">
        <v>162</v>
      </c>
      <c r="O956" s="5" t="s">
        <v>845</v>
      </c>
      <c r="P956" s="5" t="s">
        <v>845</v>
      </c>
      <c r="Q956" s="5" t="s">
        <v>847</v>
      </c>
      <c r="R956" s="5" t="s">
        <v>845</v>
      </c>
      <c r="S956" s="5" t="s">
        <v>848</v>
      </c>
      <c r="T956" s="5" t="s">
        <v>855</v>
      </c>
      <c r="U956" s="5" t="s">
        <v>845</v>
      </c>
      <c r="V956" s="5" t="s">
        <v>845</v>
      </c>
      <c r="W956" s="5" t="s">
        <v>850</v>
      </c>
      <c r="X956" s="5" t="s">
        <v>23981</v>
      </c>
      <c r="Y956" s="5">
        <f>X957-'Sem RTOS RX'!$X956</f>
        <v>0.000150462963</v>
      </c>
      <c r="Z956" s="7">
        <f>SUM(LEN(",CO_MQ135|"),'Sem RTOS RX'!$H956,LEN(",CO2_MQ135|"),'Sem RTOS RX'!$I956,LEN(",Alcool_MQ135|"),'Sem RTOS RX'!$J956,LEN(",Alcool_MQ135|"),'Sem RTOS RX'!$K956,LEN(",Toluen_MQ135|"),'Sem RTOS RX'!$L956,LEN(",MH4_MQ135|"),'Sem RTOS RX'!$M956,LEN(",O3_MQ131|"),'Sem RTOS RX'!$N956)*8</f>
        <v>672</v>
      </c>
    </row>
    <row r="957" ht="15.75" customHeight="1">
      <c r="A957" s="5" t="s">
        <v>23982</v>
      </c>
      <c r="B957" s="5" t="s">
        <v>23983</v>
      </c>
      <c r="C957" s="5" t="s">
        <v>20275</v>
      </c>
      <c r="D957" s="5" t="s">
        <v>23984</v>
      </c>
      <c r="E957" s="5" t="s">
        <v>845</v>
      </c>
      <c r="F957" s="5" t="s">
        <v>845</v>
      </c>
      <c r="G957" s="5" t="s">
        <v>845</v>
      </c>
      <c r="H957" s="5" t="s">
        <v>557</v>
      </c>
      <c r="I957" s="5" t="s">
        <v>63</v>
      </c>
      <c r="J957" s="5" t="s">
        <v>210</v>
      </c>
      <c r="K957" s="5" t="s">
        <v>67</v>
      </c>
      <c r="L957" s="5" t="s">
        <v>408</v>
      </c>
      <c r="M957" s="5" t="s">
        <v>269</v>
      </c>
      <c r="N957" s="5" t="s">
        <v>9540</v>
      </c>
      <c r="O957" s="5" t="s">
        <v>845</v>
      </c>
      <c r="P957" s="5" t="s">
        <v>845</v>
      </c>
      <c r="Q957" s="5" t="s">
        <v>847</v>
      </c>
      <c r="R957" s="5" t="s">
        <v>845</v>
      </c>
      <c r="S957" s="5" t="s">
        <v>848</v>
      </c>
      <c r="T957" s="5" t="s">
        <v>855</v>
      </c>
      <c r="U957" s="5" t="s">
        <v>845</v>
      </c>
      <c r="V957" s="5" t="s">
        <v>845</v>
      </c>
      <c r="W957" s="5" t="s">
        <v>850</v>
      </c>
      <c r="X957" s="5" t="s">
        <v>23985</v>
      </c>
      <c r="Y957" s="5">
        <f>X958-'Sem RTOS RX'!$X957</f>
        <v>0.0003125</v>
      </c>
      <c r="Z957" s="7">
        <f>SUM(LEN(",CO_MQ135|"),'Sem RTOS RX'!$H957,LEN(",CO2_MQ135|"),'Sem RTOS RX'!$I957,LEN(",Alcool_MQ135|"),'Sem RTOS RX'!$J957,LEN(",Alcool_MQ135|"),'Sem RTOS RX'!$K957,LEN(",Toluen_MQ135|"),'Sem RTOS RX'!$L957,LEN(",MH4_MQ135|"),'Sem RTOS RX'!$M957,LEN(",O3_MQ131|"),'Sem RTOS RX'!$N957)*8</f>
        <v>672</v>
      </c>
    </row>
    <row r="958" ht="15.75" customHeight="1">
      <c r="A958" s="5" t="s">
        <v>23986</v>
      </c>
      <c r="B958" s="5" t="s">
        <v>23987</v>
      </c>
      <c r="C958" s="5" t="s">
        <v>20275</v>
      </c>
      <c r="D958" s="5" t="s">
        <v>23988</v>
      </c>
      <c r="E958" s="5" t="s">
        <v>845</v>
      </c>
      <c r="F958" s="5" t="s">
        <v>845</v>
      </c>
      <c r="G958" s="5" t="s">
        <v>845</v>
      </c>
      <c r="H958" s="5" t="s">
        <v>569</v>
      </c>
      <c r="I958" s="5" t="s">
        <v>254</v>
      </c>
      <c r="J958" s="5" t="s">
        <v>187</v>
      </c>
      <c r="K958" s="5" t="s">
        <v>67</v>
      </c>
      <c r="L958" s="5" t="s">
        <v>973</v>
      </c>
      <c r="M958" s="5" t="s">
        <v>148</v>
      </c>
      <c r="N958" s="5" t="s">
        <v>127</v>
      </c>
      <c r="O958" s="5" t="s">
        <v>845</v>
      </c>
      <c r="P958" s="5" t="s">
        <v>845</v>
      </c>
      <c r="Q958" s="5" t="s">
        <v>847</v>
      </c>
      <c r="R958" s="5" t="s">
        <v>845</v>
      </c>
      <c r="S958" s="5" t="s">
        <v>848</v>
      </c>
      <c r="T958" s="5" t="s">
        <v>855</v>
      </c>
      <c r="U958" s="5" t="s">
        <v>845</v>
      </c>
      <c r="V958" s="5" t="s">
        <v>845</v>
      </c>
      <c r="W958" s="5" t="s">
        <v>850</v>
      </c>
      <c r="X958" s="5" t="s">
        <v>23989</v>
      </c>
      <c r="Y958" s="5">
        <f>X959-'Sem RTOS RX'!$X958</f>
        <v>0.000150462963</v>
      </c>
      <c r="Z958" s="7">
        <f>SUM(LEN(",CO_MQ135|"),'Sem RTOS RX'!$H958,LEN(",CO2_MQ135|"),'Sem RTOS RX'!$I958,LEN(",Alcool_MQ135|"),'Sem RTOS RX'!$J958,LEN(",Alcool_MQ135|"),'Sem RTOS RX'!$K958,LEN(",Toluen_MQ135|"),'Sem RTOS RX'!$L958,LEN(",MH4_MQ135|"),'Sem RTOS RX'!$M958,LEN(",O3_MQ131|"),'Sem RTOS RX'!$N958)*8</f>
        <v>672</v>
      </c>
    </row>
    <row r="959" ht="15.75" customHeight="1">
      <c r="A959" s="5" t="s">
        <v>23990</v>
      </c>
      <c r="B959" s="5" t="s">
        <v>23991</v>
      </c>
      <c r="C959" s="5" t="s">
        <v>20275</v>
      </c>
      <c r="D959" s="5" t="s">
        <v>23992</v>
      </c>
      <c r="E959" s="5" t="s">
        <v>845</v>
      </c>
      <c r="F959" s="5" t="s">
        <v>845</v>
      </c>
      <c r="G959" s="5" t="s">
        <v>845</v>
      </c>
      <c r="H959" s="5" t="s">
        <v>874</v>
      </c>
      <c r="I959" s="5" t="s">
        <v>254</v>
      </c>
      <c r="J959" s="5" t="s">
        <v>179</v>
      </c>
      <c r="K959" s="5" t="s">
        <v>67</v>
      </c>
      <c r="L959" s="5" t="s">
        <v>412</v>
      </c>
      <c r="M959" s="5" t="s">
        <v>148</v>
      </c>
      <c r="N959" s="5" t="s">
        <v>266</v>
      </c>
      <c r="O959" s="5" t="s">
        <v>845</v>
      </c>
      <c r="P959" s="5" t="s">
        <v>845</v>
      </c>
      <c r="Q959" s="5" t="s">
        <v>847</v>
      </c>
      <c r="R959" s="5" t="s">
        <v>845</v>
      </c>
      <c r="S959" s="5" t="s">
        <v>848</v>
      </c>
      <c r="T959" s="5" t="s">
        <v>855</v>
      </c>
      <c r="U959" s="5" t="s">
        <v>845</v>
      </c>
      <c r="V959" s="5" t="s">
        <v>845</v>
      </c>
      <c r="W959" s="5" t="s">
        <v>850</v>
      </c>
      <c r="X959" s="5" t="s">
        <v>23993</v>
      </c>
      <c r="Y959" s="5">
        <f>X960-'Sem RTOS RX'!$X959</f>
        <v>0.000150462963</v>
      </c>
      <c r="Z959" s="7">
        <f>SUM(LEN(",CO_MQ135|"),'Sem RTOS RX'!$H959,LEN(",CO2_MQ135|"),'Sem RTOS RX'!$I959,LEN(",Alcool_MQ135|"),'Sem RTOS RX'!$J959,LEN(",Alcool_MQ135|"),'Sem RTOS RX'!$K959,LEN(",Toluen_MQ135|"),'Sem RTOS RX'!$L959,LEN(",MH4_MQ135|"),'Sem RTOS RX'!$M959,LEN(",O3_MQ131|"),'Sem RTOS RX'!$N959)*8</f>
        <v>672</v>
      </c>
    </row>
    <row r="960" ht="15.75" customHeight="1">
      <c r="A960" s="5" t="s">
        <v>23994</v>
      </c>
      <c r="B960" s="5" t="s">
        <v>23995</v>
      </c>
      <c r="C960" s="5" t="s">
        <v>20275</v>
      </c>
      <c r="D960" s="5" t="s">
        <v>23996</v>
      </c>
      <c r="E960" s="5" t="s">
        <v>845</v>
      </c>
      <c r="F960" s="5" t="s">
        <v>845</v>
      </c>
      <c r="G960" s="5" t="s">
        <v>845</v>
      </c>
      <c r="H960" s="5" t="s">
        <v>557</v>
      </c>
      <c r="I960" s="5" t="s">
        <v>63</v>
      </c>
      <c r="J960" s="5" t="s">
        <v>210</v>
      </c>
      <c r="K960" s="5" t="s">
        <v>67</v>
      </c>
      <c r="L960" s="5" t="s">
        <v>408</v>
      </c>
      <c r="M960" s="5" t="s">
        <v>269</v>
      </c>
      <c r="N960" s="5" t="s">
        <v>105</v>
      </c>
      <c r="O960" s="5" t="s">
        <v>845</v>
      </c>
      <c r="P960" s="5" t="s">
        <v>845</v>
      </c>
      <c r="Q960" s="5" t="s">
        <v>847</v>
      </c>
      <c r="R960" s="5" t="s">
        <v>845</v>
      </c>
      <c r="S960" s="5" t="s">
        <v>848</v>
      </c>
      <c r="T960" s="5" t="s">
        <v>855</v>
      </c>
      <c r="U960" s="5" t="s">
        <v>845</v>
      </c>
      <c r="V960" s="5" t="s">
        <v>845</v>
      </c>
      <c r="W960" s="5" t="s">
        <v>850</v>
      </c>
      <c r="X960" s="5" t="s">
        <v>23997</v>
      </c>
      <c r="Y960" s="5">
        <f>X961-'Sem RTOS RX'!$X960</f>
        <v>0.000150462963</v>
      </c>
      <c r="Z960" s="7">
        <f>SUM(LEN(",CO_MQ135|"),'Sem RTOS RX'!$H960,LEN(",CO2_MQ135|"),'Sem RTOS RX'!$I960,LEN(",Alcool_MQ135|"),'Sem RTOS RX'!$J960,LEN(",Alcool_MQ135|"),'Sem RTOS RX'!$K960,LEN(",Toluen_MQ135|"),'Sem RTOS RX'!$L960,LEN(",MH4_MQ135|"),'Sem RTOS RX'!$M960,LEN(",O3_MQ131|"),'Sem RTOS RX'!$N960)*8</f>
        <v>672</v>
      </c>
    </row>
    <row r="961" ht="15.75" customHeight="1">
      <c r="A961" s="5" t="s">
        <v>23998</v>
      </c>
      <c r="B961" s="5" t="s">
        <v>23999</v>
      </c>
      <c r="C961" s="5" t="s">
        <v>20275</v>
      </c>
      <c r="D961" s="5" t="s">
        <v>24000</v>
      </c>
      <c r="E961" s="5" t="s">
        <v>845</v>
      </c>
      <c r="F961" s="5" t="s">
        <v>845</v>
      </c>
      <c r="G961" s="5" t="s">
        <v>845</v>
      </c>
      <c r="H961" s="5" t="s">
        <v>600</v>
      </c>
      <c r="I961" s="5" t="s">
        <v>297</v>
      </c>
      <c r="J961" s="5" t="s">
        <v>73</v>
      </c>
      <c r="K961" s="5" t="s">
        <v>846</v>
      </c>
      <c r="L961" s="5" t="s">
        <v>745</v>
      </c>
      <c r="M961" s="5" t="s">
        <v>148</v>
      </c>
      <c r="N961" s="5" t="s">
        <v>260</v>
      </c>
      <c r="O961" s="5" t="s">
        <v>845</v>
      </c>
      <c r="P961" s="5" t="s">
        <v>845</v>
      </c>
      <c r="Q961" s="5" t="s">
        <v>847</v>
      </c>
      <c r="R961" s="5" t="s">
        <v>845</v>
      </c>
      <c r="S961" s="5" t="s">
        <v>848</v>
      </c>
      <c r="T961" s="5" t="s">
        <v>865</v>
      </c>
      <c r="U961" s="5" t="s">
        <v>845</v>
      </c>
      <c r="V961" s="5" t="s">
        <v>845</v>
      </c>
      <c r="W961" s="5" t="s">
        <v>850</v>
      </c>
      <c r="X961" s="5" t="s">
        <v>24001</v>
      </c>
      <c r="Y961" s="5">
        <f>X962-'Sem RTOS RX'!$X961</f>
        <v>0.0003009259259</v>
      </c>
      <c r="Z961" s="7">
        <f>SUM(LEN(",CO_MQ135|"),'Sem RTOS RX'!$H961,LEN(",CO2_MQ135|"),'Sem RTOS RX'!$I961,LEN(",Alcool_MQ135|"),'Sem RTOS RX'!$J961,LEN(",Alcool_MQ135|"),'Sem RTOS RX'!$K961,LEN(",Toluen_MQ135|"),'Sem RTOS RX'!$L961,LEN(",MH4_MQ135|"),'Sem RTOS RX'!$M961,LEN(",O3_MQ131|"),'Sem RTOS RX'!$N961)*8</f>
        <v>672</v>
      </c>
    </row>
    <row r="962" ht="15.75" customHeight="1">
      <c r="A962" s="5" t="s">
        <v>24002</v>
      </c>
      <c r="B962" s="5" t="s">
        <v>24003</v>
      </c>
      <c r="C962" s="5" t="s">
        <v>20275</v>
      </c>
      <c r="D962" s="5" t="s">
        <v>24004</v>
      </c>
      <c r="E962" s="5" t="s">
        <v>845</v>
      </c>
      <c r="F962" s="5" t="s">
        <v>845</v>
      </c>
      <c r="G962" s="5" t="s">
        <v>845</v>
      </c>
      <c r="H962" s="5" t="s">
        <v>510</v>
      </c>
      <c r="I962" s="5" t="s">
        <v>292</v>
      </c>
      <c r="J962" s="5" t="s">
        <v>176</v>
      </c>
      <c r="K962" s="5" t="s">
        <v>293</v>
      </c>
      <c r="L962" s="5" t="s">
        <v>401</v>
      </c>
      <c r="M962" s="5" t="s">
        <v>269</v>
      </c>
      <c r="N962" s="5" t="s">
        <v>57</v>
      </c>
      <c r="O962" s="5" t="s">
        <v>845</v>
      </c>
      <c r="P962" s="5" t="s">
        <v>845</v>
      </c>
      <c r="Q962" s="5" t="s">
        <v>847</v>
      </c>
      <c r="R962" s="5" t="s">
        <v>845</v>
      </c>
      <c r="S962" s="5" t="s">
        <v>848</v>
      </c>
      <c r="T962" s="5" t="s">
        <v>855</v>
      </c>
      <c r="U962" s="5" t="s">
        <v>845</v>
      </c>
      <c r="V962" s="5" t="s">
        <v>845</v>
      </c>
      <c r="W962" s="5" t="s">
        <v>850</v>
      </c>
      <c r="X962" s="5" t="s">
        <v>24005</v>
      </c>
      <c r="Y962" s="5">
        <f>X963-'Sem RTOS RX'!$X962</f>
        <v>0.0003009259259</v>
      </c>
      <c r="Z962" s="7">
        <f>SUM(LEN(",CO_MQ135|"),'Sem RTOS RX'!$H962,LEN(",CO2_MQ135|"),'Sem RTOS RX'!$I962,LEN(",Alcool_MQ135|"),'Sem RTOS RX'!$J962,LEN(",Alcool_MQ135|"),'Sem RTOS RX'!$K962,LEN(",Toluen_MQ135|"),'Sem RTOS RX'!$L962,LEN(",MH4_MQ135|"),'Sem RTOS RX'!$M962,LEN(",O3_MQ131|"),'Sem RTOS RX'!$N962)*8</f>
        <v>672</v>
      </c>
    </row>
    <row r="963" ht="15.75" customHeight="1">
      <c r="A963" s="5" t="s">
        <v>24006</v>
      </c>
      <c r="B963" s="5" t="s">
        <v>24007</v>
      </c>
      <c r="C963" s="5" t="s">
        <v>20275</v>
      </c>
      <c r="D963" s="5" t="s">
        <v>24008</v>
      </c>
      <c r="E963" s="5" t="s">
        <v>845</v>
      </c>
      <c r="F963" s="5" t="s">
        <v>845</v>
      </c>
      <c r="G963" s="5" t="s">
        <v>845</v>
      </c>
      <c r="H963" s="5" t="s">
        <v>582</v>
      </c>
      <c r="I963" s="5" t="s">
        <v>254</v>
      </c>
      <c r="J963" s="5" t="s">
        <v>257</v>
      </c>
      <c r="K963" s="5" t="s">
        <v>67</v>
      </c>
      <c r="L963" s="5" t="s">
        <v>413</v>
      </c>
      <c r="M963" s="5" t="s">
        <v>148</v>
      </c>
      <c r="N963" s="5" t="s">
        <v>271</v>
      </c>
      <c r="O963" s="5" t="s">
        <v>845</v>
      </c>
      <c r="P963" s="5" t="s">
        <v>845</v>
      </c>
      <c r="Q963" s="5" t="s">
        <v>847</v>
      </c>
      <c r="R963" s="5" t="s">
        <v>845</v>
      </c>
      <c r="S963" s="5" t="s">
        <v>848</v>
      </c>
      <c r="T963" s="5" t="s">
        <v>865</v>
      </c>
      <c r="U963" s="5" t="s">
        <v>845</v>
      </c>
      <c r="V963" s="5" t="s">
        <v>845</v>
      </c>
      <c r="W963" s="5" t="s">
        <v>850</v>
      </c>
      <c r="X963" s="5" t="s">
        <v>24009</v>
      </c>
      <c r="Y963" s="5">
        <f>X964-'Sem RTOS RX'!$X963</f>
        <v>0.000150462963</v>
      </c>
      <c r="Z963" s="7">
        <f>SUM(LEN(",CO_MQ135|"),'Sem RTOS RX'!$H963,LEN(",CO2_MQ135|"),'Sem RTOS RX'!$I963,LEN(",Alcool_MQ135|"),'Sem RTOS RX'!$J963,LEN(",Alcool_MQ135|"),'Sem RTOS RX'!$K963,LEN(",Toluen_MQ135|"),'Sem RTOS RX'!$L963,LEN(",MH4_MQ135|"),'Sem RTOS RX'!$M963,LEN(",O3_MQ131|"),'Sem RTOS RX'!$N963)*8</f>
        <v>672</v>
      </c>
    </row>
    <row r="964" ht="15.75" customHeight="1">
      <c r="A964" s="5" t="s">
        <v>24010</v>
      </c>
      <c r="B964" s="5" t="s">
        <v>24011</v>
      </c>
      <c r="C964" s="5" t="s">
        <v>20275</v>
      </c>
      <c r="D964" s="5" t="s">
        <v>24012</v>
      </c>
      <c r="E964" s="5" t="s">
        <v>845</v>
      </c>
      <c r="F964" s="5" t="s">
        <v>845</v>
      </c>
      <c r="G964" s="5" t="s">
        <v>845</v>
      </c>
      <c r="H964" s="5" t="s">
        <v>557</v>
      </c>
      <c r="I964" s="5" t="s">
        <v>63</v>
      </c>
      <c r="J964" s="5" t="s">
        <v>210</v>
      </c>
      <c r="K964" s="5" t="s">
        <v>67</v>
      </c>
      <c r="L964" s="5" t="s">
        <v>408</v>
      </c>
      <c r="M964" s="5" t="s">
        <v>269</v>
      </c>
      <c r="N964" s="5" t="s">
        <v>865</v>
      </c>
      <c r="O964" s="5" t="s">
        <v>845</v>
      </c>
      <c r="P964" s="5" t="s">
        <v>845</v>
      </c>
      <c r="Q964" s="5" t="s">
        <v>847</v>
      </c>
      <c r="R964" s="5" t="s">
        <v>845</v>
      </c>
      <c r="S964" s="5" t="s">
        <v>848</v>
      </c>
      <c r="T964" s="5" t="s">
        <v>20285</v>
      </c>
      <c r="U964" s="5" t="s">
        <v>845</v>
      </c>
      <c r="V964" s="5" t="s">
        <v>845</v>
      </c>
      <c r="W964" s="5" t="s">
        <v>850</v>
      </c>
      <c r="X964" s="5" t="s">
        <v>24013</v>
      </c>
      <c r="Y964" s="5">
        <f>X965-'Sem RTOS RX'!$X964</f>
        <v>0.000150462963</v>
      </c>
      <c r="Z964" s="7">
        <f>SUM(LEN(",CO_MQ135|"),'Sem RTOS RX'!$H964,LEN(",CO2_MQ135|"),'Sem RTOS RX'!$I964,LEN(",Alcool_MQ135|"),'Sem RTOS RX'!$J964,LEN(",Alcool_MQ135|"),'Sem RTOS RX'!$K964,LEN(",Toluen_MQ135|"),'Sem RTOS RX'!$L964,LEN(",MH4_MQ135|"),'Sem RTOS RX'!$M964,LEN(",O3_MQ131|"),'Sem RTOS RX'!$N964)*8</f>
        <v>672</v>
      </c>
    </row>
    <row r="965" ht="15.75" customHeight="1">
      <c r="A965" s="5" t="s">
        <v>24014</v>
      </c>
      <c r="B965" s="5" t="s">
        <v>24015</v>
      </c>
      <c r="C965" s="5" t="s">
        <v>20275</v>
      </c>
      <c r="D965" s="5" t="s">
        <v>24016</v>
      </c>
      <c r="E965" s="5" t="s">
        <v>845</v>
      </c>
      <c r="F965" s="5" t="s">
        <v>845</v>
      </c>
      <c r="G965" s="5" t="s">
        <v>845</v>
      </c>
      <c r="H965" s="5" t="s">
        <v>582</v>
      </c>
      <c r="I965" s="5" t="s">
        <v>254</v>
      </c>
      <c r="J965" s="5" t="s">
        <v>257</v>
      </c>
      <c r="K965" s="5" t="s">
        <v>67</v>
      </c>
      <c r="L965" s="5" t="s">
        <v>413</v>
      </c>
      <c r="M965" s="5" t="s">
        <v>148</v>
      </c>
      <c r="N965" s="5" t="s">
        <v>94</v>
      </c>
      <c r="O965" s="5" t="s">
        <v>845</v>
      </c>
      <c r="P965" s="5" t="s">
        <v>845</v>
      </c>
      <c r="Q965" s="5" t="s">
        <v>847</v>
      </c>
      <c r="R965" s="5" t="s">
        <v>845</v>
      </c>
      <c r="S965" s="5" t="s">
        <v>848</v>
      </c>
      <c r="T965" s="5" t="s">
        <v>865</v>
      </c>
      <c r="U965" s="5" t="s">
        <v>845</v>
      </c>
      <c r="V965" s="5" t="s">
        <v>845</v>
      </c>
      <c r="W965" s="5" t="s">
        <v>850</v>
      </c>
      <c r="X965" s="5" t="s">
        <v>7311</v>
      </c>
      <c r="Y965" s="5">
        <f>X966-'Sem RTOS RX'!$X965</f>
        <v>0.000162037037</v>
      </c>
      <c r="Z965" s="7">
        <f>SUM(LEN(",CO_MQ135|"),'Sem RTOS RX'!$H965,LEN(",CO2_MQ135|"),'Sem RTOS RX'!$I965,LEN(",Alcool_MQ135|"),'Sem RTOS RX'!$J965,LEN(",Alcool_MQ135|"),'Sem RTOS RX'!$K965,LEN(",Toluen_MQ135|"),'Sem RTOS RX'!$L965,LEN(",MH4_MQ135|"),'Sem RTOS RX'!$M965,LEN(",O3_MQ131|"),'Sem RTOS RX'!$N965)*8</f>
        <v>672</v>
      </c>
    </row>
    <row r="966" ht="15.75" customHeight="1">
      <c r="A966" s="5" t="s">
        <v>24017</v>
      </c>
      <c r="B966" s="5" t="s">
        <v>24018</v>
      </c>
      <c r="C966" s="5" t="s">
        <v>20275</v>
      </c>
      <c r="D966" s="5" t="s">
        <v>24019</v>
      </c>
      <c r="E966" s="5" t="s">
        <v>845</v>
      </c>
      <c r="F966" s="5" t="s">
        <v>845</v>
      </c>
      <c r="G966" s="5" t="s">
        <v>845</v>
      </c>
      <c r="H966" s="5" t="s">
        <v>582</v>
      </c>
      <c r="I966" s="5" t="s">
        <v>254</v>
      </c>
      <c r="J966" s="5" t="s">
        <v>257</v>
      </c>
      <c r="K966" s="5" t="s">
        <v>67</v>
      </c>
      <c r="L966" s="5" t="s">
        <v>413</v>
      </c>
      <c r="M966" s="5" t="s">
        <v>148</v>
      </c>
      <c r="N966" s="5" t="s">
        <v>283</v>
      </c>
      <c r="O966" s="5" t="s">
        <v>845</v>
      </c>
      <c r="P966" s="5" t="s">
        <v>845</v>
      </c>
      <c r="Q966" s="5" t="s">
        <v>847</v>
      </c>
      <c r="R966" s="5" t="s">
        <v>845</v>
      </c>
      <c r="S966" s="5" t="s">
        <v>848</v>
      </c>
      <c r="T966" s="5" t="s">
        <v>865</v>
      </c>
      <c r="U966" s="5" t="s">
        <v>845</v>
      </c>
      <c r="V966" s="5" t="s">
        <v>845</v>
      </c>
      <c r="W966" s="5" t="s">
        <v>850</v>
      </c>
      <c r="X966" s="5" t="s">
        <v>24020</v>
      </c>
      <c r="Y966" s="5">
        <f>X967-'Sem RTOS RX'!$X966</f>
        <v>0.000150462963</v>
      </c>
      <c r="Z966" s="7">
        <f>SUM(LEN(",CO_MQ135|"),'Sem RTOS RX'!$H966,LEN(",CO2_MQ135|"),'Sem RTOS RX'!$I966,LEN(",Alcool_MQ135|"),'Sem RTOS RX'!$J966,LEN(",Alcool_MQ135|"),'Sem RTOS RX'!$K966,LEN(",Toluen_MQ135|"),'Sem RTOS RX'!$L966,LEN(",MH4_MQ135|"),'Sem RTOS RX'!$M966,LEN(",O3_MQ131|"),'Sem RTOS RX'!$N966)*8</f>
        <v>672</v>
      </c>
    </row>
    <row r="967" ht="15.75" customHeight="1">
      <c r="A967" s="5" t="s">
        <v>24021</v>
      </c>
      <c r="B967" s="5" t="s">
        <v>24022</v>
      </c>
      <c r="C967" s="5" t="s">
        <v>20275</v>
      </c>
      <c r="D967" s="5" t="s">
        <v>24023</v>
      </c>
      <c r="E967" s="5" t="s">
        <v>845</v>
      </c>
      <c r="F967" s="5" t="s">
        <v>845</v>
      </c>
      <c r="G967" s="5" t="s">
        <v>845</v>
      </c>
      <c r="H967" s="5" t="s">
        <v>568</v>
      </c>
      <c r="I967" s="5" t="s">
        <v>254</v>
      </c>
      <c r="J967" s="5" t="s">
        <v>179</v>
      </c>
      <c r="K967" s="5" t="s">
        <v>67</v>
      </c>
      <c r="L967" s="5" t="s">
        <v>776</v>
      </c>
      <c r="M967" s="5" t="s">
        <v>148</v>
      </c>
      <c r="N967" s="5" t="s">
        <v>115</v>
      </c>
      <c r="O967" s="5" t="s">
        <v>845</v>
      </c>
      <c r="P967" s="5" t="s">
        <v>845</v>
      </c>
      <c r="Q967" s="5" t="s">
        <v>847</v>
      </c>
      <c r="R967" s="5" t="s">
        <v>845</v>
      </c>
      <c r="S967" s="5" t="s">
        <v>848</v>
      </c>
      <c r="T967" s="5" t="s">
        <v>855</v>
      </c>
      <c r="U967" s="5" t="s">
        <v>845</v>
      </c>
      <c r="V967" s="5" t="s">
        <v>845</v>
      </c>
      <c r="W967" s="5" t="s">
        <v>850</v>
      </c>
      <c r="X967" s="5" t="s">
        <v>24024</v>
      </c>
      <c r="Y967" s="5">
        <f>X968-'Sem RTOS RX'!$X967</f>
        <v>0.000150462963</v>
      </c>
      <c r="Z967" s="7">
        <f>SUM(LEN(",CO_MQ135|"),'Sem RTOS RX'!$H967,LEN(",CO2_MQ135|"),'Sem RTOS RX'!$I967,LEN(",Alcool_MQ135|"),'Sem RTOS RX'!$J967,LEN(",Alcool_MQ135|"),'Sem RTOS RX'!$K967,LEN(",Toluen_MQ135|"),'Sem RTOS RX'!$L967,LEN(",MH4_MQ135|"),'Sem RTOS RX'!$M967,LEN(",O3_MQ131|"),'Sem RTOS RX'!$N967)*8</f>
        <v>672</v>
      </c>
    </row>
    <row r="968" ht="15.75" customHeight="1">
      <c r="A968" s="5" t="s">
        <v>24025</v>
      </c>
      <c r="B968" s="5" t="s">
        <v>24026</v>
      </c>
      <c r="C968" s="5" t="s">
        <v>20275</v>
      </c>
      <c r="D968" s="5" t="s">
        <v>24027</v>
      </c>
      <c r="E968" s="5" t="s">
        <v>845</v>
      </c>
      <c r="F968" s="5" t="s">
        <v>845</v>
      </c>
      <c r="G968" s="5" t="s">
        <v>845</v>
      </c>
      <c r="H968" s="5" t="s">
        <v>604</v>
      </c>
      <c r="I968" s="5" t="s">
        <v>297</v>
      </c>
      <c r="J968" s="5" t="s">
        <v>203</v>
      </c>
      <c r="K968" s="5" t="s">
        <v>846</v>
      </c>
      <c r="L968" s="5" t="s">
        <v>745</v>
      </c>
      <c r="M968" s="5" t="s">
        <v>148</v>
      </c>
      <c r="N968" s="5" t="s">
        <v>180</v>
      </c>
      <c r="O968" s="5" t="s">
        <v>845</v>
      </c>
      <c r="P968" s="5" t="s">
        <v>845</v>
      </c>
      <c r="Q968" s="5" t="s">
        <v>847</v>
      </c>
      <c r="R968" s="5" t="s">
        <v>845</v>
      </c>
      <c r="S968" s="5" t="s">
        <v>848</v>
      </c>
      <c r="T968" s="5" t="s">
        <v>20285</v>
      </c>
      <c r="U968" s="5" t="s">
        <v>845</v>
      </c>
      <c r="V968" s="5" t="s">
        <v>845</v>
      </c>
      <c r="W968" s="5" t="s">
        <v>850</v>
      </c>
      <c r="X968" s="5" t="s">
        <v>7327</v>
      </c>
      <c r="Y968" s="5">
        <f>X969-'Sem RTOS RX'!$X968</f>
        <v>0.000150462963</v>
      </c>
      <c r="Z968" s="7">
        <f>SUM(LEN(",CO_MQ135|"),'Sem RTOS RX'!$H968,LEN(",CO2_MQ135|"),'Sem RTOS RX'!$I968,LEN(",Alcool_MQ135|"),'Sem RTOS RX'!$J968,LEN(",Alcool_MQ135|"),'Sem RTOS RX'!$K968,LEN(",Toluen_MQ135|"),'Sem RTOS RX'!$L968,LEN(",MH4_MQ135|"),'Sem RTOS RX'!$M968,LEN(",O3_MQ131|"),'Sem RTOS RX'!$N968)*8</f>
        <v>672</v>
      </c>
    </row>
    <row r="969" ht="15.75" customHeight="1">
      <c r="A969" s="5" t="s">
        <v>24028</v>
      </c>
      <c r="B969" s="5" t="s">
        <v>24029</v>
      </c>
      <c r="C969" s="5" t="s">
        <v>20275</v>
      </c>
      <c r="D969" s="5" t="s">
        <v>24030</v>
      </c>
      <c r="E969" s="5" t="s">
        <v>845</v>
      </c>
      <c r="F969" s="5" t="s">
        <v>845</v>
      </c>
      <c r="G969" s="5" t="s">
        <v>845</v>
      </c>
      <c r="H969" s="5" t="s">
        <v>556</v>
      </c>
      <c r="I969" s="5" t="s">
        <v>63</v>
      </c>
      <c r="J969" s="5" t="s">
        <v>259</v>
      </c>
      <c r="K969" s="5" t="s">
        <v>67</v>
      </c>
      <c r="L969" s="5" t="s">
        <v>313</v>
      </c>
      <c r="M969" s="5" t="s">
        <v>269</v>
      </c>
      <c r="N969" s="5" t="s">
        <v>120</v>
      </c>
      <c r="O969" s="5" t="s">
        <v>845</v>
      </c>
      <c r="P969" s="5" t="s">
        <v>845</v>
      </c>
      <c r="Q969" s="5" t="s">
        <v>847</v>
      </c>
      <c r="R969" s="5" t="s">
        <v>845</v>
      </c>
      <c r="S969" s="5" t="s">
        <v>848</v>
      </c>
      <c r="T969" s="5" t="s">
        <v>855</v>
      </c>
      <c r="U969" s="5" t="s">
        <v>845</v>
      </c>
      <c r="V969" s="5" t="s">
        <v>845</v>
      </c>
      <c r="W969" s="5" t="s">
        <v>850</v>
      </c>
      <c r="X969" s="5" t="s">
        <v>24031</v>
      </c>
      <c r="Y969" s="5">
        <f>X970-'Sem RTOS RX'!$X969</f>
        <v>0.000150462963</v>
      </c>
      <c r="Z969" s="7">
        <f>SUM(LEN(",CO_MQ135|"),'Sem RTOS RX'!$H969,LEN(",CO2_MQ135|"),'Sem RTOS RX'!$I969,LEN(",Alcool_MQ135|"),'Sem RTOS RX'!$J969,LEN(",Alcool_MQ135|"),'Sem RTOS RX'!$K969,LEN(",Toluen_MQ135|"),'Sem RTOS RX'!$L969,LEN(",MH4_MQ135|"),'Sem RTOS RX'!$M969,LEN(",O3_MQ131|"),'Sem RTOS RX'!$N969)*8</f>
        <v>672</v>
      </c>
    </row>
    <row r="970" ht="15.75" customHeight="1">
      <c r="A970" s="5" t="s">
        <v>24032</v>
      </c>
      <c r="B970" s="5" t="s">
        <v>24033</v>
      </c>
      <c r="C970" s="5" t="s">
        <v>20275</v>
      </c>
      <c r="D970" s="5" t="s">
        <v>24034</v>
      </c>
      <c r="E970" s="5" t="s">
        <v>845</v>
      </c>
      <c r="F970" s="5" t="s">
        <v>845</v>
      </c>
      <c r="G970" s="5" t="s">
        <v>845</v>
      </c>
      <c r="H970" s="5" t="s">
        <v>569</v>
      </c>
      <c r="I970" s="5" t="s">
        <v>254</v>
      </c>
      <c r="J970" s="5" t="s">
        <v>187</v>
      </c>
      <c r="K970" s="5" t="s">
        <v>67</v>
      </c>
      <c r="L970" s="5" t="s">
        <v>973</v>
      </c>
      <c r="M970" s="5" t="s">
        <v>148</v>
      </c>
      <c r="N970" s="5" t="s">
        <v>239</v>
      </c>
      <c r="O970" s="5" t="s">
        <v>845</v>
      </c>
      <c r="P970" s="5" t="s">
        <v>845</v>
      </c>
      <c r="Q970" s="5" t="s">
        <v>847</v>
      </c>
      <c r="R970" s="5" t="s">
        <v>845</v>
      </c>
      <c r="S970" s="5" t="s">
        <v>848</v>
      </c>
      <c r="T970" s="5" t="s">
        <v>865</v>
      </c>
      <c r="U970" s="5" t="s">
        <v>845</v>
      </c>
      <c r="V970" s="5" t="s">
        <v>845</v>
      </c>
      <c r="W970" s="5" t="s">
        <v>850</v>
      </c>
      <c r="X970" s="5" t="s">
        <v>24035</v>
      </c>
      <c r="Y970" s="5">
        <f>X971-'Sem RTOS RX'!$X970</f>
        <v>0.000150462963</v>
      </c>
      <c r="Z970" s="7">
        <f>SUM(LEN(",CO_MQ135|"),'Sem RTOS RX'!$H970,LEN(",CO2_MQ135|"),'Sem RTOS RX'!$I970,LEN(",Alcool_MQ135|"),'Sem RTOS RX'!$J970,LEN(",Alcool_MQ135|"),'Sem RTOS RX'!$K970,LEN(",Toluen_MQ135|"),'Sem RTOS RX'!$L970,LEN(",MH4_MQ135|"),'Sem RTOS RX'!$M970,LEN(",O3_MQ131|"),'Sem RTOS RX'!$N970)*8</f>
        <v>672</v>
      </c>
    </row>
    <row r="971" ht="15.75" customHeight="1">
      <c r="A971" s="5" t="s">
        <v>24036</v>
      </c>
      <c r="B971" s="5" t="s">
        <v>24037</v>
      </c>
      <c r="C971" s="5" t="s">
        <v>20275</v>
      </c>
      <c r="D971" s="5" t="s">
        <v>24038</v>
      </c>
      <c r="E971" s="5" t="s">
        <v>845</v>
      </c>
      <c r="F971" s="5" t="s">
        <v>845</v>
      </c>
      <c r="G971" s="5" t="s">
        <v>845</v>
      </c>
      <c r="H971" s="5" t="s">
        <v>600</v>
      </c>
      <c r="I971" s="5" t="s">
        <v>297</v>
      </c>
      <c r="J971" s="5" t="s">
        <v>73</v>
      </c>
      <c r="K971" s="5" t="s">
        <v>846</v>
      </c>
      <c r="L971" s="5" t="s">
        <v>745</v>
      </c>
      <c r="M971" s="5" t="s">
        <v>148</v>
      </c>
      <c r="N971" s="5" t="s">
        <v>140</v>
      </c>
      <c r="O971" s="5" t="s">
        <v>845</v>
      </c>
      <c r="P971" s="5" t="s">
        <v>845</v>
      </c>
      <c r="Q971" s="5" t="s">
        <v>847</v>
      </c>
      <c r="R971" s="5" t="s">
        <v>845</v>
      </c>
      <c r="S971" s="5" t="s">
        <v>848</v>
      </c>
      <c r="T971" s="5" t="s">
        <v>855</v>
      </c>
      <c r="U971" s="5" t="s">
        <v>845</v>
      </c>
      <c r="V971" s="5" t="s">
        <v>845</v>
      </c>
      <c r="W971" s="5" t="s">
        <v>850</v>
      </c>
      <c r="X971" s="5" t="s">
        <v>24039</v>
      </c>
      <c r="Y971" s="5">
        <f>X972-'Sem RTOS RX'!$X971</f>
        <v>0.000150462963</v>
      </c>
      <c r="Z971" s="7">
        <f>SUM(LEN(",CO_MQ135|"),'Sem RTOS RX'!$H971,LEN(",CO2_MQ135|"),'Sem RTOS RX'!$I971,LEN(",Alcool_MQ135|"),'Sem RTOS RX'!$J971,LEN(",Alcool_MQ135|"),'Sem RTOS RX'!$K971,LEN(",Toluen_MQ135|"),'Sem RTOS RX'!$L971,LEN(",MH4_MQ135|"),'Sem RTOS RX'!$M971,LEN(",O3_MQ131|"),'Sem RTOS RX'!$N971)*8</f>
        <v>672</v>
      </c>
    </row>
    <row r="972" ht="15.75" customHeight="1">
      <c r="A972" s="5" t="s">
        <v>24040</v>
      </c>
      <c r="B972" s="5" t="s">
        <v>24041</v>
      </c>
      <c r="C972" s="5" t="s">
        <v>20275</v>
      </c>
      <c r="D972" s="5" t="s">
        <v>24042</v>
      </c>
      <c r="E972" s="5" t="s">
        <v>845</v>
      </c>
      <c r="F972" s="5" t="s">
        <v>845</v>
      </c>
      <c r="G972" s="5" t="s">
        <v>845</v>
      </c>
      <c r="H972" s="5" t="s">
        <v>568</v>
      </c>
      <c r="I972" s="5" t="s">
        <v>254</v>
      </c>
      <c r="J972" s="5" t="s">
        <v>179</v>
      </c>
      <c r="K972" s="5" t="s">
        <v>67</v>
      </c>
      <c r="L972" s="5" t="s">
        <v>776</v>
      </c>
      <c r="M972" s="5" t="s">
        <v>148</v>
      </c>
      <c r="N972" s="5" t="s">
        <v>9899</v>
      </c>
      <c r="O972" s="5" t="s">
        <v>845</v>
      </c>
      <c r="P972" s="5" t="s">
        <v>845</v>
      </c>
      <c r="Q972" s="5" t="s">
        <v>847</v>
      </c>
      <c r="R972" s="5" t="s">
        <v>845</v>
      </c>
      <c r="S972" s="5" t="s">
        <v>848</v>
      </c>
      <c r="T972" s="5" t="s">
        <v>865</v>
      </c>
      <c r="U972" s="5" t="s">
        <v>845</v>
      </c>
      <c r="V972" s="5" t="s">
        <v>845</v>
      </c>
      <c r="W972" s="5" t="s">
        <v>850</v>
      </c>
      <c r="X972" s="5" t="s">
        <v>24043</v>
      </c>
      <c r="Y972" s="5">
        <f>X973-'Sem RTOS RX'!$X972</f>
        <v>0.000150462963</v>
      </c>
      <c r="Z972" s="7">
        <f>SUM(LEN(",CO_MQ135|"),'Sem RTOS RX'!$H972,LEN(",CO2_MQ135|"),'Sem RTOS RX'!$I972,LEN(",Alcool_MQ135|"),'Sem RTOS RX'!$J972,LEN(",Alcool_MQ135|"),'Sem RTOS RX'!$K972,LEN(",Toluen_MQ135|"),'Sem RTOS RX'!$L972,LEN(",MH4_MQ135|"),'Sem RTOS RX'!$M972,LEN(",O3_MQ131|"),'Sem RTOS RX'!$N972)*8</f>
        <v>672</v>
      </c>
    </row>
    <row r="973" ht="15.75" customHeight="1">
      <c r="A973" s="5" t="s">
        <v>24044</v>
      </c>
      <c r="B973" s="5" t="s">
        <v>24045</v>
      </c>
      <c r="C973" s="5" t="s">
        <v>20275</v>
      </c>
      <c r="D973" s="5" t="s">
        <v>24046</v>
      </c>
      <c r="E973" s="5" t="s">
        <v>845</v>
      </c>
      <c r="F973" s="5" t="s">
        <v>845</v>
      </c>
      <c r="G973" s="5" t="s">
        <v>845</v>
      </c>
      <c r="H973" s="5" t="s">
        <v>588</v>
      </c>
      <c r="I973" s="5" t="s">
        <v>297</v>
      </c>
      <c r="J973" s="5" t="s">
        <v>257</v>
      </c>
      <c r="K973" s="5" t="s">
        <v>846</v>
      </c>
      <c r="L973" s="5" t="s">
        <v>413</v>
      </c>
      <c r="M973" s="5" t="s">
        <v>148</v>
      </c>
      <c r="N973" s="5" t="s">
        <v>283</v>
      </c>
      <c r="O973" s="5" t="s">
        <v>845</v>
      </c>
      <c r="P973" s="5" t="s">
        <v>845</v>
      </c>
      <c r="Q973" s="5" t="s">
        <v>847</v>
      </c>
      <c r="R973" s="5" t="s">
        <v>845</v>
      </c>
      <c r="S973" s="5" t="s">
        <v>848</v>
      </c>
      <c r="T973" s="5" t="s">
        <v>865</v>
      </c>
      <c r="U973" s="5" t="s">
        <v>845</v>
      </c>
      <c r="V973" s="5" t="s">
        <v>845</v>
      </c>
      <c r="W973" s="5" t="s">
        <v>850</v>
      </c>
      <c r="X973" s="5" t="s">
        <v>24047</v>
      </c>
      <c r="Y973" s="5">
        <f>X974-'Sem RTOS RX'!$X973</f>
        <v>0.000150462963</v>
      </c>
      <c r="Z973" s="7">
        <f>SUM(LEN(",CO_MQ135|"),'Sem RTOS RX'!$H973,LEN(",CO2_MQ135|"),'Sem RTOS RX'!$I973,LEN(",Alcool_MQ135|"),'Sem RTOS RX'!$J973,LEN(",Alcool_MQ135|"),'Sem RTOS RX'!$K973,LEN(",Toluen_MQ135|"),'Sem RTOS RX'!$L973,LEN(",MH4_MQ135|"),'Sem RTOS RX'!$M973,LEN(",O3_MQ131|"),'Sem RTOS RX'!$N973)*8</f>
        <v>672</v>
      </c>
    </row>
    <row r="974" ht="15.75" customHeight="1">
      <c r="A974" s="5" t="s">
        <v>24048</v>
      </c>
      <c r="B974" s="5" t="s">
        <v>24049</v>
      </c>
      <c r="C974" s="5" t="s">
        <v>20275</v>
      </c>
      <c r="D974" s="5" t="s">
        <v>24050</v>
      </c>
      <c r="E974" s="5" t="s">
        <v>845</v>
      </c>
      <c r="F974" s="5" t="s">
        <v>845</v>
      </c>
      <c r="G974" s="5" t="s">
        <v>845</v>
      </c>
      <c r="H974" s="5" t="s">
        <v>646</v>
      </c>
      <c r="I974" s="5" t="s">
        <v>1371</v>
      </c>
      <c r="J974" s="5" t="s">
        <v>1372</v>
      </c>
      <c r="K974" s="5" t="s">
        <v>252</v>
      </c>
      <c r="L974" s="5" t="s">
        <v>944</v>
      </c>
      <c r="M974" s="5" t="s">
        <v>41</v>
      </c>
      <c r="N974" s="5" t="s">
        <v>150</v>
      </c>
      <c r="O974" s="5" t="s">
        <v>845</v>
      </c>
      <c r="P974" s="5" t="s">
        <v>845</v>
      </c>
      <c r="Q974" s="5" t="s">
        <v>847</v>
      </c>
      <c r="R974" s="5" t="s">
        <v>845</v>
      </c>
      <c r="S974" s="5" t="s">
        <v>864</v>
      </c>
      <c r="T974" s="5" t="s">
        <v>855</v>
      </c>
      <c r="U974" s="5" t="s">
        <v>845</v>
      </c>
      <c r="V974" s="5" t="s">
        <v>845</v>
      </c>
      <c r="W974" s="5" t="s">
        <v>850</v>
      </c>
      <c r="X974" s="5" t="s">
        <v>24051</v>
      </c>
      <c r="Y974" s="5">
        <f>X975-'Sem RTOS RX'!$X974</f>
        <v>0.0003125</v>
      </c>
      <c r="Z974" s="7">
        <f>SUM(LEN(",CO_MQ135|"),'Sem RTOS RX'!$H974,LEN(",CO2_MQ135|"),'Sem RTOS RX'!$I974,LEN(",Alcool_MQ135|"),'Sem RTOS RX'!$J974,LEN(",Alcool_MQ135|"),'Sem RTOS RX'!$K974,LEN(",Toluen_MQ135|"),'Sem RTOS RX'!$L974,LEN(",MH4_MQ135|"),'Sem RTOS RX'!$M974,LEN(",O3_MQ131|"),'Sem RTOS RX'!$N974)*8</f>
        <v>672</v>
      </c>
    </row>
    <row r="975" ht="15.75" customHeight="1">
      <c r="A975" s="5" t="s">
        <v>24052</v>
      </c>
      <c r="B975" s="5" t="s">
        <v>24053</v>
      </c>
      <c r="C975" s="5" t="s">
        <v>20275</v>
      </c>
      <c r="D975" s="5" t="s">
        <v>24054</v>
      </c>
      <c r="E975" s="5" t="s">
        <v>845</v>
      </c>
      <c r="F975" s="5" t="s">
        <v>845</v>
      </c>
      <c r="G975" s="5" t="s">
        <v>845</v>
      </c>
      <c r="H975" s="5" t="s">
        <v>874</v>
      </c>
      <c r="I975" s="5" t="s">
        <v>254</v>
      </c>
      <c r="J975" s="5" t="s">
        <v>179</v>
      </c>
      <c r="K975" s="5" t="s">
        <v>67</v>
      </c>
      <c r="L975" s="5" t="s">
        <v>412</v>
      </c>
      <c r="M975" s="5" t="s">
        <v>148</v>
      </c>
      <c r="N975" s="5" t="s">
        <v>148</v>
      </c>
      <c r="O975" s="5" t="s">
        <v>845</v>
      </c>
      <c r="P975" s="5" t="s">
        <v>845</v>
      </c>
      <c r="Q975" s="5" t="s">
        <v>847</v>
      </c>
      <c r="R975" s="5" t="s">
        <v>845</v>
      </c>
      <c r="S975" s="5" t="s">
        <v>848</v>
      </c>
      <c r="T975" s="5" t="s">
        <v>20285</v>
      </c>
      <c r="U975" s="5" t="s">
        <v>845</v>
      </c>
      <c r="V975" s="5" t="s">
        <v>845</v>
      </c>
      <c r="W975" s="5" t="s">
        <v>850</v>
      </c>
      <c r="X975" s="5" t="s">
        <v>24055</v>
      </c>
      <c r="Y975" s="5">
        <f>X976-'Sem RTOS RX'!$X975</f>
        <v>0.000150462963</v>
      </c>
      <c r="Z975" s="7">
        <f>SUM(LEN(",CO_MQ135|"),'Sem RTOS RX'!$H975,LEN(",CO2_MQ135|"),'Sem RTOS RX'!$I975,LEN(",Alcool_MQ135|"),'Sem RTOS RX'!$J975,LEN(",Alcool_MQ135|"),'Sem RTOS RX'!$K975,LEN(",Toluen_MQ135|"),'Sem RTOS RX'!$L975,LEN(",MH4_MQ135|"),'Sem RTOS RX'!$M975,LEN(",O3_MQ131|"),'Sem RTOS RX'!$N975)*8</f>
        <v>672</v>
      </c>
    </row>
    <row r="976" ht="15.75" customHeight="1">
      <c r="A976" s="5" t="s">
        <v>24056</v>
      </c>
      <c r="B976" s="5" t="s">
        <v>24057</v>
      </c>
      <c r="C976" s="5" t="s">
        <v>20275</v>
      </c>
      <c r="D976" s="5" t="s">
        <v>24058</v>
      </c>
      <c r="E976" s="5" t="s">
        <v>845</v>
      </c>
      <c r="F976" s="5" t="s">
        <v>845</v>
      </c>
      <c r="G976" s="5" t="s">
        <v>845</v>
      </c>
      <c r="H976" s="5" t="s">
        <v>588</v>
      </c>
      <c r="I976" s="5" t="s">
        <v>297</v>
      </c>
      <c r="J976" s="5" t="s">
        <v>257</v>
      </c>
      <c r="K976" s="5" t="s">
        <v>846</v>
      </c>
      <c r="L976" s="5" t="s">
        <v>413</v>
      </c>
      <c r="M976" s="5" t="s">
        <v>148</v>
      </c>
      <c r="N976" s="5" t="s">
        <v>201</v>
      </c>
      <c r="O976" s="5" t="s">
        <v>845</v>
      </c>
      <c r="P976" s="5" t="s">
        <v>845</v>
      </c>
      <c r="Q976" s="5" t="s">
        <v>847</v>
      </c>
      <c r="R976" s="5" t="s">
        <v>845</v>
      </c>
      <c r="S976" s="5" t="s">
        <v>848</v>
      </c>
      <c r="T976" s="5" t="s">
        <v>865</v>
      </c>
      <c r="U976" s="5" t="s">
        <v>845</v>
      </c>
      <c r="V976" s="5" t="s">
        <v>845</v>
      </c>
      <c r="W976" s="5" t="s">
        <v>850</v>
      </c>
      <c r="X976" s="5" t="s">
        <v>24059</v>
      </c>
      <c r="Y976" s="5">
        <f>X977-'Sem RTOS RX'!$X976</f>
        <v>0.000150462963</v>
      </c>
      <c r="Z976" s="7">
        <f>SUM(LEN(",CO_MQ135|"),'Sem RTOS RX'!$H976,LEN(",CO2_MQ135|"),'Sem RTOS RX'!$I976,LEN(",Alcool_MQ135|"),'Sem RTOS RX'!$J976,LEN(",Alcool_MQ135|"),'Sem RTOS RX'!$K976,LEN(",Toluen_MQ135|"),'Sem RTOS RX'!$L976,LEN(",MH4_MQ135|"),'Sem RTOS RX'!$M976,LEN(",O3_MQ131|"),'Sem RTOS RX'!$N976)*8</f>
        <v>672</v>
      </c>
    </row>
    <row r="977" ht="15.75" customHeight="1">
      <c r="A977" s="5" t="s">
        <v>24060</v>
      </c>
      <c r="B977" s="5" t="s">
        <v>24061</v>
      </c>
      <c r="C977" s="5" t="s">
        <v>20275</v>
      </c>
      <c r="D977" s="5" t="s">
        <v>24062</v>
      </c>
      <c r="E977" s="5" t="s">
        <v>845</v>
      </c>
      <c r="F977" s="5" t="s">
        <v>845</v>
      </c>
      <c r="G977" s="5" t="s">
        <v>845</v>
      </c>
      <c r="H977" s="5" t="s">
        <v>604</v>
      </c>
      <c r="I977" s="5" t="s">
        <v>297</v>
      </c>
      <c r="J977" s="5" t="s">
        <v>203</v>
      </c>
      <c r="K977" s="5" t="s">
        <v>846</v>
      </c>
      <c r="L977" s="5" t="s">
        <v>745</v>
      </c>
      <c r="M977" s="5" t="s">
        <v>148</v>
      </c>
      <c r="N977" s="5" t="s">
        <v>25</v>
      </c>
      <c r="O977" s="5" t="s">
        <v>845</v>
      </c>
      <c r="P977" s="5" t="s">
        <v>845</v>
      </c>
      <c r="Q977" s="5" t="s">
        <v>847</v>
      </c>
      <c r="R977" s="5" t="s">
        <v>845</v>
      </c>
      <c r="S977" s="5" t="s">
        <v>848</v>
      </c>
      <c r="T977" s="5" t="s">
        <v>855</v>
      </c>
      <c r="U977" s="5" t="s">
        <v>845</v>
      </c>
      <c r="V977" s="5" t="s">
        <v>845</v>
      </c>
      <c r="W977" s="5" t="s">
        <v>850</v>
      </c>
      <c r="X977" s="5" t="s">
        <v>24063</v>
      </c>
      <c r="Y977" s="5">
        <f>X978-'Sem RTOS RX'!$X977</f>
        <v>0.000150462963</v>
      </c>
      <c r="Z977" s="7">
        <f>SUM(LEN(",CO_MQ135|"),'Sem RTOS RX'!$H977,LEN(",CO2_MQ135|"),'Sem RTOS RX'!$I977,LEN(",Alcool_MQ135|"),'Sem RTOS RX'!$J977,LEN(",Alcool_MQ135|"),'Sem RTOS RX'!$K977,LEN(",Toluen_MQ135|"),'Sem RTOS RX'!$L977,LEN(",MH4_MQ135|"),'Sem RTOS RX'!$M977,LEN(",O3_MQ131|"),'Sem RTOS RX'!$N977)*8</f>
        <v>672</v>
      </c>
    </row>
    <row r="978" ht="15.75" customHeight="1">
      <c r="A978" s="5" t="s">
        <v>24064</v>
      </c>
      <c r="B978" s="5" t="s">
        <v>24065</v>
      </c>
      <c r="C978" s="5" t="s">
        <v>20275</v>
      </c>
      <c r="D978" s="5" t="s">
        <v>24066</v>
      </c>
      <c r="E978" s="5" t="s">
        <v>845</v>
      </c>
      <c r="F978" s="5" t="s">
        <v>845</v>
      </c>
      <c r="G978" s="5" t="s">
        <v>845</v>
      </c>
      <c r="H978" s="5" t="s">
        <v>604</v>
      </c>
      <c r="I978" s="5" t="s">
        <v>297</v>
      </c>
      <c r="J978" s="5" t="s">
        <v>203</v>
      </c>
      <c r="K978" s="5" t="s">
        <v>846</v>
      </c>
      <c r="L978" s="5" t="s">
        <v>745</v>
      </c>
      <c r="M978" s="5" t="s">
        <v>148</v>
      </c>
      <c r="N978" s="5" t="s">
        <v>169</v>
      </c>
      <c r="O978" s="5" t="s">
        <v>845</v>
      </c>
      <c r="P978" s="5" t="s">
        <v>845</v>
      </c>
      <c r="Q978" s="5" t="s">
        <v>847</v>
      </c>
      <c r="R978" s="5" t="s">
        <v>845</v>
      </c>
      <c r="S978" s="5" t="s">
        <v>848</v>
      </c>
      <c r="T978" s="5" t="s">
        <v>865</v>
      </c>
      <c r="U978" s="5" t="s">
        <v>845</v>
      </c>
      <c r="V978" s="5" t="s">
        <v>845</v>
      </c>
      <c r="W978" s="5" t="s">
        <v>850</v>
      </c>
      <c r="X978" s="5" t="s">
        <v>24067</v>
      </c>
      <c r="Y978" s="5">
        <f>X979-'Sem RTOS RX'!$X978</f>
        <v>0.000162037037</v>
      </c>
      <c r="Z978" s="7">
        <f>SUM(LEN(",CO_MQ135|"),'Sem RTOS RX'!$H978,LEN(",CO2_MQ135|"),'Sem RTOS RX'!$I978,LEN(",Alcool_MQ135|"),'Sem RTOS RX'!$J978,LEN(",Alcool_MQ135|"),'Sem RTOS RX'!$K978,LEN(",Toluen_MQ135|"),'Sem RTOS RX'!$L978,LEN(",MH4_MQ135|"),'Sem RTOS RX'!$M978,LEN(",O3_MQ131|"),'Sem RTOS RX'!$N978)*8</f>
        <v>672</v>
      </c>
    </row>
    <row r="979" ht="15.75" customHeight="1">
      <c r="A979" s="5" t="s">
        <v>24068</v>
      </c>
      <c r="B979" s="5" t="s">
        <v>24069</v>
      </c>
      <c r="C979" s="5" t="s">
        <v>20275</v>
      </c>
      <c r="D979" s="5" t="s">
        <v>24070</v>
      </c>
      <c r="E979" s="5" t="s">
        <v>845</v>
      </c>
      <c r="F979" s="5" t="s">
        <v>845</v>
      </c>
      <c r="G979" s="5" t="s">
        <v>845</v>
      </c>
      <c r="H979" s="5" t="s">
        <v>588</v>
      </c>
      <c r="I979" s="5" t="s">
        <v>297</v>
      </c>
      <c r="J979" s="5" t="s">
        <v>257</v>
      </c>
      <c r="K979" s="5" t="s">
        <v>846</v>
      </c>
      <c r="L979" s="5" t="s">
        <v>413</v>
      </c>
      <c r="M979" s="5" t="s">
        <v>148</v>
      </c>
      <c r="N979" s="5" t="s">
        <v>175</v>
      </c>
      <c r="O979" s="5" t="s">
        <v>845</v>
      </c>
      <c r="P979" s="5" t="s">
        <v>845</v>
      </c>
      <c r="Q979" s="5" t="s">
        <v>847</v>
      </c>
      <c r="R979" s="5" t="s">
        <v>845</v>
      </c>
      <c r="S979" s="5" t="s">
        <v>848</v>
      </c>
      <c r="T979" s="5" t="s">
        <v>855</v>
      </c>
      <c r="U979" s="5" t="s">
        <v>845</v>
      </c>
      <c r="V979" s="5" t="s">
        <v>845</v>
      </c>
      <c r="W979" s="5" t="s">
        <v>850</v>
      </c>
      <c r="X979" s="5" t="s">
        <v>24071</v>
      </c>
      <c r="Y979" s="5">
        <f>X980-'Sem RTOS RX'!$X979</f>
        <v>0.000150462963</v>
      </c>
      <c r="Z979" s="7">
        <f>SUM(LEN(",CO_MQ135|"),'Sem RTOS RX'!$H979,LEN(",CO2_MQ135|"),'Sem RTOS RX'!$I979,LEN(",Alcool_MQ135|"),'Sem RTOS RX'!$J979,LEN(",Alcool_MQ135|"),'Sem RTOS RX'!$K979,LEN(",Toluen_MQ135|"),'Sem RTOS RX'!$L979,LEN(",MH4_MQ135|"),'Sem RTOS RX'!$M979,LEN(",O3_MQ131|"),'Sem RTOS RX'!$N979)*8</f>
        <v>672</v>
      </c>
    </row>
    <row r="980" ht="15.75" customHeight="1">
      <c r="A980" s="5" t="s">
        <v>24072</v>
      </c>
      <c r="B980" s="5" t="s">
        <v>24073</v>
      </c>
      <c r="C980" s="5" t="s">
        <v>20275</v>
      </c>
      <c r="D980" s="5" t="s">
        <v>24074</v>
      </c>
      <c r="E980" s="5" t="s">
        <v>845</v>
      </c>
      <c r="F980" s="5" t="s">
        <v>845</v>
      </c>
      <c r="G980" s="5" t="s">
        <v>845</v>
      </c>
      <c r="H980" s="5" t="s">
        <v>611</v>
      </c>
      <c r="I980" s="5" t="s">
        <v>249</v>
      </c>
      <c r="J980" s="5" t="s">
        <v>195</v>
      </c>
      <c r="K980" s="5" t="s">
        <v>846</v>
      </c>
      <c r="L980" s="5" t="s">
        <v>750</v>
      </c>
      <c r="M980" s="5" t="s">
        <v>41</v>
      </c>
      <c r="N980" s="5" t="s">
        <v>238</v>
      </c>
      <c r="O980" s="5" t="s">
        <v>845</v>
      </c>
      <c r="P980" s="5" t="s">
        <v>845</v>
      </c>
      <c r="Q980" s="5" t="s">
        <v>847</v>
      </c>
      <c r="R980" s="5" t="s">
        <v>845</v>
      </c>
      <c r="S980" s="5" t="s">
        <v>848</v>
      </c>
      <c r="T980" s="5" t="s">
        <v>20285</v>
      </c>
      <c r="U980" s="5" t="s">
        <v>845</v>
      </c>
      <c r="V980" s="5" t="s">
        <v>845</v>
      </c>
      <c r="W980" s="5" t="s">
        <v>850</v>
      </c>
      <c r="X980" s="5" t="s">
        <v>7391</v>
      </c>
      <c r="Y980" s="5">
        <f>X981-'Sem RTOS RX'!$X980</f>
        <v>0.000150462963</v>
      </c>
      <c r="Z980" s="7">
        <f>SUM(LEN(",CO_MQ135|"),'Sem RTOS RX'!$H980,LEN(",CO2_MQ135|"),'Sem RTOS RX'!$I980,LEN(",Alcool_MQ135|"),'Sem RTOS RX'!$J980,LEN(",Alcool_MQ135|"),'Sem RTOS RX'!$K980,LEN(",Toluen_MQ135|"),'Sem RTOS RX'!$L980,LEN(",MH4_MQ135|"),'Sem RTOS RX'!$M980,LEN(",O3_MQ131|"),'Sem RTOS RX'!$N980)*8</f>
        <v>672</v>
      </c>
    </row>
    <row r="981" ht="15.75" customHeight="1">
      <c r="A981" s="5" t="s">
        <v>24075</v>
      </c>
      <c r="B981" s="5" t="s">
        <v>24076</v>
      </c>
      <c r="C981" s="5" t="s">
        <v>20275</v>
      </c>
      <c r="D981" s="5" t="s">
        <v>24077</v>
      </c>
      <c r="E981" s="5" t="s">
        <v>845</v>
      </c>
      <c r="F981" s="5" t="s">
        <v>845</v>
      </c>
      <c r="G981" s="5" t="s">
        <v>845</v>
      </c>
      <c r="H981" s="5" t="s">
        <v>588</v>
      </c>
      <c r="I981" s="5" t="s">
        <v>297</v>
      </c>
      <c r="J981" s="5" t="s">
        <v>257</v>
      </c>
      <c r="K981" s="5" t="s">
        <v>846</v>
      </c>
      <c r="L981" s="5" t="s">
        <v>413</v>
      </c>
      <c r="M981" s="5" t="s">
        <v>148</v>
      </c>
      <c r="N981" s="5" t="s">
        <v>59</v>
      </c>
      <c r="O981" s="5" t="s">
        <v>845</v>
      </c>
      <c r="P981" s="5" t="s">
        <v>845</v>
      </c>
      <c r="Q981" s="5" t="s">
        <v>847</v>
      </c>
      <c r="R981" s="5" t="s">
        <v>845</v>
      </c>
      <c r="S981" s="5" t="s">
        <v>848</v>
      </c>
      <c r="T981" s="5" t="s">
        <v>855</v>
      </c>
      <c r="U981" s="5" t="s">
        <v>845</v>
      </c>
      <c r="V981" s="5" t="s">
        <v>845</v>
      </c>
      <c r="W981" s="5" t="s">
        <v>850</v>
      </c>
      <c r="X981" s="5" t="s">
        <v>24078</v>
      </c>
      <c r="Y981" s="5">
        <f>X982-'Sem RTOS RX'!$X981</f>
        <v>0.000150462963</v>
      </c>
      <c r="Z981" s="7">
        <f>SUM(LEN(",CO_MQ135|"),'Sem RTOS RX'!$H981,LEN(",CO2_MQ135|"),'Sem RTOS RX'!$I981,LEN(",Alcool_MQ135|"),'Sem RTOS RX'!$J981,LEN(",Alcool_MQ135|"),'Sem RTOS RX'!$K981,LEN(",Toluen_MQ135|"),'Sem RTOS RX'!$L981,LEN(",MH4_MQ135|"),'Sem RTOS RX'!$M981,LEN(",O3_MQ131|"),'Sem RTOS RX'!$N981)*8</f>
        <v>672</v>
      </c>
    </row>
    <row r="982" ht="15.75" customHeight="1">
      <c r="A982" s="5" t="s">
        <v>24079</v>
      </c>
      <c r="B982" s="5" t="s">
        <v>24080</v>
      </c>
      <c r="C982" s="5" t="s">
        <v>20275</v>
      </c>
      <c r="D982" s="5" t="s">
        <v>24081</v>
      </c>
      <c r="E982" s="5" t="s">
        <v>845</v>
      </c>
      <c r="F982" s="5" t="s">
        <v>845</v>
      </c>
      <c r="G982" s="5" t="s">
        <v>845</v>
      </c>
      <c r="H982" s="5" t="s">
        <v>311</v>
      </c>
      <c r="I982" s="5" t="s">
        <v>249</v>
      </c>
      <c r="J982" s="5" t="s">
        <v>195</v>
      </c>
      <c r="K982" s="5" t="s">
        <v>846</v>
      </c>
      <c r="L982" s="5" t="s">
        <v>420</v>
      </c>
      <c r="M982" s="5" t="s">
        <v>41</v>
      </c>
      <c r="N982" s="5" t="s">
        <v>180</v>
      </c>
      <c r="O982" s="5" t="s">
        <v>845</v>
      </c>
      <c r="P982" s="5" t="s">
        <v>845</v>
      </c>
      <c r="Q982" s="5" t="s">
        <v>847</v>
      </c>
      <c r="R982" s="5" t="s">
        <v>845</v>
      </c>
      <c r="S982" s="5" t="s">
        <v>848</v>
      </c>
      <c r="T982" s="5" t="s">
        <v>20285</v>
      </c>
      <c r="U982" s="5" t="s">
        <v>845</v>
      </c>
      <c r="V982" s="5" t="s">
        <v>845</v>
      </c>
      <c r="W982" s="5" t="s">
        <v>850</v>
      </c>
      <c r="X982" s="5" t="s">
        <v>24082</v>
      </c>
      <c r="Y982" s="5">
        <f>X983-'Sem RTOS RX'!$X982</f>
        <v>0.000150462963</v>
      </c>
      <c r="Z982" s="7">
        <f>SUM(LEN(",CO_MQ135|"),'Sem RTOS RX'!$H982,LEN(",CO2_MQ135|"),'Sem RTOS RX'!$I982,LEN(",Alcool_MQ135|"),'Sem RTOS RX'!$J982,LEN(",Alcool_MQ135|"),'Sem RTOS RX'!$K982,LEN(",Toluen_MQ135|"),'Sem RTOS RX'!$L982,LEN(",MH4_MQ135|"),'Sem RTOS RX'!$M982,LEN(",O3_MQ131|"),'Sem RTOS RX'!$N982)*8</f>
        <v>672</v>
      </c>
    </row>
    <row r="983" ht="15.75" customHeight="1">
      <c r="A983" s="5" t="s">
        <v>24083</v>
      </c>
      <c r="B983" s="5" t="s">
        <v>24084</v>
      </c>
      <c r="C983" s="5" t="s">
        <v>20275</v>
      </c>
      <c r="D983" s="5" t="s">
        <v>24085</v>
      </c>
      <c r="E983" s="5" t="s">
        <v>845</v>
      </c>
      <c r="F983" s="5" t="s">
        <v>845</v>
      </c>
      <c r="G983" s="5" t="s">
        <v>845</v>
      </c>
      <c r="H983" s="5" t="s">
        <v>631</v>
      </c>
      <c r="I983" s="5" t="s">
        <v>1371</v>
      </c>
      <c r="J983" s="5" t="s">
        <v>1372</v>
      </c>
      <c r="K983" s="5" t="s">
        <v>252</v>
      </c>
      <c r="L983" s="5" t="s">
        <v>756</v>
      </c>
      <c r="M983" s="5" t="s">
        <v>41</v>
      </c>
      <c r="N983" s="5" t="s">
        <v>105</v>
      </c>
      <c r="O983" s="5" t="s">
        <v>845</v>
      </c>
      <c r="P983" s="5" t="s">
        <v>845</v>
      </c>
      <c r="Q983" s="5" t="s">
        <v>847</v>
      </c>
      <c r="R983" s="5" t="s">
        <v>845</v>
      </c>
      <c r="S983" s="5" t="s">
        <v>864</v>
      </c>
      <c r="T983" s="5" t="s">
        <v>855</v>
      </c>
      <c r="U983" s="5" t="s">
        <v>845</v>
      </c>
      <c r="V983" s="5" t="s">
        <v>845</v>
      </c>
      <c r="W983" s="5" t="s">
        <v>850</v>
      </c>
      <c r="X983" s="5" t="s">
        <v>24086</v>
      </c>
      <c r="Y983" s="5">
        <f>X984-'Sem RTOS RX'!$X983</f>
        <v>0.000150462963</v>
      </c>
      <c r="Z983" s="7">
        <f>SUM(LEN(",CO_MQ135|"),'Sem RTOS RX'!$H983,LEN(",CO2_MQ135|"),'Sem RTOS RX'!$I983,LEN(",Alcool_MQ135|"),'Sem RTOS RX'!$J983,LEN(",Alcool_MQ135|"),'Sem RTOS RX'!$K983,LEN(",Toluen_MQ135|"),'Sem RTOS RX'!$L983,LEN(",MH4_MQ135|"),'Sem RTOS RX'!$M983,LEN(",O3_MQ131|"),'Sem RTOS RX'!$N983)*8</f>
        <v>672</v>
      </c>
    </row>
    <row r="984" ht="15.75" customHeight="1">
      <c r="A984" s="5" t="s">
        <v>24087</v>
      </c>
      <c r="B984" s="5" t="s">
        <v>24088</v>
      </c>
      <c r="C984" s="5" t="s">
        <v>20275</v>
      </c>
      <c r="D984" s="5" t="s">
        <v>24089</v>
      </c>
      <c r="E984" s="5" t="s">
        <v>845</v>
      </c>
      <c r="F984" s="5" t="s">
        <v>845</v>
      </c>
      <c r="G984" s="5" t="s">
        <v>845</v>
      </c>
      <c r="H984" s="5" t="s">
        <v>569</v>
      </c>
      <c r="I984" s="5" t="s">
        <v>254</v>
      </c>
      <c r="J984" s="5" t="s">
        <v>187</v>
      </c>
      <c r="K984" s="5" t="s">
        <v>67</v>
      </c>
      <c r="L984" s="5" t="s">
        <v>973</v>
      </c>
      <c r="M984" s="5" t="s">
        <v>148</v>
      </c>
      <c r="N984" s="5" t="s">
        <v>41</v>
      </c>
      <c r="O984" s="5" t="s">
        <v>845</v>
      </c>
      <c r="P984" s="5" t="s">
        <v>845</v>
      </c>
      <c r="Q984" s="5" t="s">
        <v>847</v>
      </c>
      <c r="R984" s="5" t="s">
        <v>845</v>
      </c>
      <c r="S984" s="5" t="s">
        <v>848</v>
      </c>
      <c r="T984" s="5" t="s">
        <v>20285</v>
      </c>
      <c r="U984" s="5" t="s">
        <v>845</v>
      </c>
      <c r="V984" s="5" t="s">
        <v>845</v>
      </c>
      <c r="W984" s="5" t="s">
        <v>850</v>
      </c>
      <c r="X984" s="5" t="s">
        <v>24090</v>
      </c>
      <c r="Y984" s="5">
        <f>X985-'Sem RTOS RX'!$X984</f>
        <v>0.000150462963</v>
      </c>
      <c r="Z984" s="7">
        <f>SUM(LEN(",CO_MQ135|"),'Sem RTOS RX'!$H984,LEN(",CO2_MQ135|"),'Sem RTOS RX'!$I984,LEN(",Alcool_MQ135|"),'Sem RTOS RX'!$J984,LEN(",Alcool_MQ135|"),'Sem RTOS RX'!$K984,LEN(",Toluen_MQ135|"),'Sem RTOS RX'!$L984,LEN(",MH4_MQ135|"),'Sem RTOS RX'!$M984,LEN(",O3_MQ131|"),'Sem RTOS RX'!$N984)*8</f>
        <v>672</v>
      </c>
    </row>
    <row r="985" ht="15.75" customHeight="1">
      <c r="A985" s="5" t="s">
        <v>24091</v>
      </c>
      <c r="B985" s="5" t="s">
        <v>24092</v>
      </c>
      <c r="C985" s="5" t="s">
        <v>20275</v>
      </c>
      <c r="D985" s="5" t="s">
        <v>24093</v>
      </c>
      <c r="E985" s="5" t="s">
        <v>845</v>
      </c>
      <c r="F985" s="5" t="s">
        <v>845</v>
      </c>
      <c r="G985" s="5" t="s">
        <v>845</v>
      </c>
      <c r="H985" s="5" t="s">
        <v>1418</v>
      </c>
      <c r="I985" s="5" t="s">
        <v>255</v>
      </c>
      <c r="J985" s="5" t="s">
        <v>184</v>
      </c>
      <c r="K985" s="5" t="s">
        <v>238</v>
      </c>
      <c r="L985" s="5" t="s">
        <v>742</v>
      </c>
      <c r="M985" s="5" t="s">
        <v>180</v>
      </c>
      <c r="N985" s="5" t="s">
        <v>120</v>
      </c>
      <c r="O985" s="5" t="s">
        <v>845</v>
      </c>
      <c r="P985" s="5" t="s">
        <v>845</v>
      </c>
      <c r="Q985" s="5" t="s">
        <v>847</v>
      </c>
      <c r="R985" s="5" t="s">
        <v>845</v>
      </c>
      <c r="S985" s="5" t="s">
        <v>864</v>
      </c>
      <c r="T985" s="5" t="s">
        <v>855</v>
      </c>
      <c r="U985" s="5" t="s">
        <v>845</v>
      </c>
      <c r="V985" s="5" t="s">
        <v>845</v>
      </c>
      <c r="W985" s="5" t="s">
        <v>850</v>
      </c>
      <c r="X985" s="5" t="s">
        <v>24094</v>
      </c>
      <c r="Y985" s="5">
        <f>X986-'Sem RTOS RX'!$X985</f>
        <v>0.000150462963</v>
      </c>
      <c r="Z985" s="7">
        <f>SUM(LEN(",CO_MQ135|"),'Sem RTOS RX'!$H985,LEN(",CO2_MQ135|"),'Sem RTOS RX'!$I985,LEN(",Alcool_MQ135|"),'Sem RTOS RX'!$J985,LEN(",Alcool_MQ135|"),'Sem RTOS RX'!$K985,LEN(",Toluen_MQ135|"),'Sem RTOS RX'!$L985,LEN(",MH4_MQ135|"),'Sem RTOS RX'!$M985,LEN(",O3_MQ131|"),'Sem RTOS RX'!$N985)*8</f>
        <v>672</v>
      </c>
    </row>
    <row r="986" ht="15.75" customHeight="1">
      <c r="A986" s="5" t="s">
        <v>24095</v>
      </c>
      <c r="B986" s="5" t="s">
        <v>24096</v>
      </c>
      <c r="C986" s="5" t="s">
        <v>20275</v>
      </c>
      <c r="D986" s="5" t="s">
        <v>24097</v>
      </c>
      <c r="E986" s="5" t="s">
        <v>845</v>
      </c>
      <c r="F986" s="5" t="s">
        <v>845</v>
      </c>
      <c r="G986" s="5" t="s">
        <v>845</v>
      </c>
      <c r="H986" s="5" t="s">
        <v>1381</v>
      </c>
      <c r="I986" s="5" t="s">
        <v>1371</v>
      </c>
      <c r="J986" s="5" t="s">
        <v>191</v>
      </c>
      <c r="K986" s="5" t="s">
        <v>846</v>
      </c>
      <c r="L986" s="5" t="s">
        <v>420</v>
      </c>
      <c r="M986" s="5" t="s">
        <v>41</v>
      </c>
      <c r="N986" s="5" t="s">
        <v>145</v>
      </c>
      <c r="O986" s="5" t="s">
        <v>845</v>
      </c>
      <c r="P986" s="5" t="s">
        <v>845</v>
      </c>
      <c r="Q986" s="5" t="s">
        <v>847</v>
      </c>
      <c r="R986" s="5" t="s">
        <v>845</v>
      </c>
      <c r="S986" s="5" t="s">
        <v>848</v>
      </c>
      <c r="T986" s="5" t="s">
        <v>855</v>
      </c>
      <c r="U986" s="5" t="s">
        <v>845</v>
      </c>
      <c r="V986" s="5" t="s">
        <v>845</v>
      </c>
      <c r="W986" s="5" t="s">
        <v>850</v>
      </c>
      <c r="X986" s="5" t="s">
        <v>24098</v>
      </c>
      <c r="Y986" s="5">
        <f>X987-'Sem RTOS RX'!$X986</f>
        <v>0.000162037037</v>
      </c>
      <c r="Z986" s="7">
        <f>SUM(LEN(",CO_MQ135|"),'Sem RTOS RX'!$H986,LEN(",CO2_MQ135|"),'Sem RTOS RX'!$I986,LEN(",Alcool_MQ135|"),'Sem RTOS RX'!$J986,LEN(",Alcool_MQ135|"),'Sem RTOS RX'!$K986,LEN(",Toluen_MQ135|"),'Sem RTOS RX'!$L986,LEN(",MH4_MQ135|"),'Sem RTOS RX'!$M986,LEN(",O3_MQ131|"),'Sem RTOS RX'!$N986)*8</f>
        <v>672</v>
      </c>
    </row>
    <row r="987" ht="15.75" customHeight="1">
      <c r="A987" s="5" t="s">
        <v>24099</v>
      </c>
      <c r="B987" s="5" t="s">
        <v>24100</v>
      </c>
      <c r="C987" s="5" t="s">
        <v>20275</v>
      </c>
      <c r="D987" s="5" t="s">
        <v>24101</v>
      </c>
      <c r="E987" s="5" t="s">
        <v>845</v>
      </c>
      <c r="F987" s="5" t="s">
        <v>845</v>
      </c>
      <c r="G987" s="5" t="s">
        <v>845</v>
      </c>
      <c r="H987" s="5" t="s">
        <v>687</v>
      </c>
      <c r="I987" s="5" t="s">
        <v>255</v>
      </c>
      <c r="J987" s="5" t="s">
        <v>184</v>
      </c>
      <c r="K987" s="5" t="s">
        <v>238</v>
      </c>
      <c r="L987" s="5" t="s">
        <v>734</v>
      </c>
      <c r="M987" s="5" t="s">
        <v>180</v>
      </c>
      <c r="N987" s="5" t="s">
        <v>266</v>
      </c>
      <c r="O987" s="5" t="s">
        <v>845</v>
      </c>
      <c r="P987" s="5" t="s">
        <v>845</v>
      </c>
      <c r="Q987" s="5" t="s">
        <v>847</v>
      </c>
      <c r="R987" s="5" t="s">
        <v>845</v>
      </c>
      <c r="S987" s="5" t="s">
        <v>864</v>
      </c>
      <c r="T987" s="5" t="s">
        <v>855</v>
      </c>
      <c r="U987" s="5" t="s">
        <v>845</v>
      </c>
      <c r="V987" s="5" t="s">
        <v>845</v>
      </c>
      <c r="W987" s="5" t="s">
        <v>850</v>
      </c>
      <c r="X987" s="5" t="s">
        <v>24102</v>
      </c>
      <c r="Y987" s="5">
        <f>X988-'Sem RTOS RX'!$X987</f>
        <v>0.000150462963</v>
      </c>
      <c r="Z987" s="7">
        <f>SUM(LEN(",CO_MQ135|"),'Sem RTOS RX'!$H987,LEN(",CO2_MQ135|"),'Sem RTOS RX'!$I987,LEN(",Alcool_MQ135|"),'Sem RTOS RX'!$J987,LEN(",Alcool_MQ135|"),'Sem RTOS RX'!$K987,LEN(",Toluen_MQ135|"),'Sem RTOS RX'!$L987,LEN(",MH4_MQ135|"),'Sem RTOS RX'!$M987,LEN(",O3_MQ131|"),'Sem RTOS RX'!$N987)*8</f>
        <v>672</v>
      </c>
    </row>
    <row r="988" ht="15.75" customHeight="1">
      <c r="A988" s="5" t="s">
        <v>24103</v>
      </c>
      <c r="B988" s="5" t="s">
        <v>24104</v>
      </c>
      <c r="C988" s="5" t="s">
        <v>20275</v>
      </c>
      <c r="D988" s="5" t="s">
        <v>24105</v>
      </c>
      <c r="E988" s="5" t="s">
        <v>845</v>
      </c>
      <c r="F988" s="5" t="s">
        <v>845</v>
      </c>
      <c r="G988" s="5" t="s">
        <v>845</v>
      </c>
      <c r="H988" s="5" t="s">
        <v>568</v>
      </c>
      <c r="I988" s="5" t="s">
        <v>254</v>
      </c>
      <c r="J988" s="5" t="s">
        <v>179</v>
      </c>
      <c r="K988" s="5" t="s">
        <v>67</v>
      </c>
      <c r="L988" s="5" t="s">
        <v>776</v>
      </c>
      <c r="M988" s="5" t="s">
        <v>148</v>
      </c>
      <c r="N988" s="5" t="s">
        <v>95</v>
      </c>
      <c r="O988" s="5" t="s">
        <v>845</v>
      </c>
      <c r="P988" s="5" t="s">
        <v>845</v>
      </c>
      <c r="Q988" s="5" t="s">
        <v>847</v>
      </c>
      <c r="R988" s="5" t="s">
        <v>845</v>
      </c>
      <c r="S988" s="5" t="s">
        <v>848</v>
      </c>
      <c r="T988" s="5" t="s">
        <v>855</v>
      </c>
      <c r="U988" s="5" t="s">
        <v>845</v>
      </c>
      <c r="V988" s="5" t="s">
        <v>845</v>
      </c>
      <c r="W988" s="5" t="s">
        <v>850</v>
      </c>
      <c r="X988" s="5" t="s">
        <v>24106</v>
      </c>
      <c r="Y988" s="5">
        <f>X989-'Sem RTOS RX'!$X988</f>
        <v>0.000150462963</v>
      </c>
      <c r="Z988" s="7">
        <f>SUM(LEN(",CO_MQ135|"),'Sem RTOS RX'!$H988,LEN(",CO2_MQ135|"),'Sem RTOS RX'!$I988,LEN(",Alcool_MQ135|"),'Sem RTOS RX'!$J988,LEN(",Alcool_MQ135|"),'Sem RTOS RX'!$K988,LEN(",Toluen_MQ135|"),'Sem RTOS RX'!$L988,LEN(",MH4_MQ135|"),'Sem RTOS RX'!$M988,LEN(",O3_MQ131|"),'Sem RTOS RX'!$N988)*8</f>
        <v>672</v>
      </c>
    </row>
    <row r="989" ht="15.75" customHeight="1">
      <c r="A989" s="5" t="s">
        <v>24107</v>
      </c>
      <c r="B989" s="5" t="s">
        <v>24108</v>
      </c>
      <c r="C989" s="5" t="s">
        <v>20275</v>
      </c>
      <c r="D989" s="5" t="s">
        <v>24109</v>
      </c>
      <c r="E989" s="5" t="s">
        <v>845</v>
      </c>
      <c r="F989" s="5" t="s">
        <v>845</v>
      </c>
      <c r="G989" s="5" t="s">
        <v>845</v>
      </c>
      <c r="H989" s="5" t="s">
        <v>600</v>
      </c>
      <c r="I989" s="5" t="s">
        <v>297</v>
      </c>
      <c r="J989" s="5" t="s">
        <v>73</v>
      </c>
      <c r="K989" s="5" t="s">
        <v>846</v>
      </c>
      <c r="L989" s="5" t="s">
        <v>745</v>
      </c>
      <c r="M989" s="5" t="s">
        <v>148</v>
      </c>
      <c r="N989" s="5" t="s">
        <v>204</v>
      </c>
      <c r="O989" s="5" t="s">
        <v>845</v>
      </c>
      <c r="P989" s="5" t="s">
        <v>845</v>
      </c>
      <c r="Q989" s="5" t="s">
        <v>847</v>
      </c>
      <c r="R989" s="5" t="s">
        <v>845</v>
      </c>
      <c r="S989" s="5" t="s">
        <v>848</v>
      </c>
      <c r="T989" s="5" t="s">
        <v>855</v>
      </c>
      <c r="U989" s="5" t="s">
        <v>845</v>
      </c>
      <c r="V989" s="5" t="s">
        <v>845</v>
      </c>
      <c r="W989" s="5" t="s">
        <v>850</v>
      </c>
      <c r="X989" s="5" t="s">
        <v>24110</v>
      </c>
      <c r="Y989" s="5">
        <f>X990-'Sem RTOS RX'!$X989</f>
        <v>0.000150462963</v>
      </c>
      <c r="Z989" s="7">
        <f>SUM(LEN(",CO_MQ135|"),'Sem RTOS RX'!$H989,LEN(",CO2_MQ135|"),'Sem RTOS RX'!$I989,LEN(",Alcool_MQ135|"),'Sem RTOS RX'!$J989,LEN(",Alcool_MQ135|"),'Sem RTOS RX'!$K989,LEN(",Toluen_MQ135|"),'Sem RTOS RX'!$L989,LEN(",MH4_MQ135|"),'Sem RTOS RX'!$M989,LEN(",O3_MQ131|"),'Sem RTOS RX'!$N989)*8</f>
        <v>672</v>
      </c>
    </row>
    <row r="990" ht="15.75" customHeight="1">
      <c r="A990" s="5" t="s">
        <v>24111</v>
      </c>
      <c r="B990" s="5" t="s">
        <v>24112</v>
      </c>
      <c r="C990" s="5" t="s">
        <v>20275</v>
      </c>
      <c r="D990" s="5" t="s">
        <v>24113</v>
      </c>
      <c r="E990" s="5" t="s">
        <v>845</v>
      </c>
      <c r="F990" s="5" t="s">
        <v>845</v>
      </c>
      <c r="G990" s="5" t="s">
        <v>845</v>
      </c>
      <c r="H990" s="5" t="s">
        <v>588</v>
      </c>
      <c r="I990" s="5" t="s">
        <v>297</v>
      </c>
      <c r="J990" s="5" t="s">
        <v>257</v>
      </c>
      <c r="K990" s="5" t="s">
        <v>846</v>
      </c>
      <c r="L990" s="5" t="s">
        <v>413</v>
      </c>
      <c r="M990" s="5" t="s">
        <v>148</v>
      </c>
      <c r="N990" s="5" t="s">
        <v>180</v>
      </c>
      <c r="O990" s="5" t="s">
        <v>845</v>
      </c>
      <c r="P990" s="5" t="s">
        <v>845</v>
      </c>
      <c r="Q990" s="5" t="s">
        <v>847</v>
      </c>
      <c r="R990" s="5" t="s">
        <v>845</v>
      </c>
      <c r="S990" s="5" t="s">
        <v>848</v>
      </c>
      <c r="T990" s="5" t="s">
        <v>20285</v>
      </c>
      <c r="U990" s="5" t="s">
        <v>845</v>
      </c>
      <c r="V990" s="5" t="s">
        <v>845</v>
      </c>
      <c r="W990" s="5" t="s">
        <v>850</v>
      </c>
      <c r="X990" s="5" t="s">
        <v>7439</v>
      </c>
      <c r="Y990" s="5">
        <f>X991-'Sem RTOS RX'!$X990</f>
        <v>0.000150462963</v>
      </c>
      <c r="Z990" s="7">
        <f>SUM(LEN(",CO_MQ135|"),'Sem RTOS RX'!$H990,LEN(",CO2_MQ135|"),'Sem RTOS RX'!$I990,LEN(",Alcool_MQ135|"),'Sem RTOS RX'!$J990,LEN(",Alcool_MQ135|"),'Sem RTOS RX'!$K990,LEN(",Toluen_MQ135|"),'Sem RTOS RX'!$L990,LEN(",MH4_MQ135|"),'Sem RTOS RX'!$M990,LEN(",O3_MQ131|"),'Sem RTOS RX'!$N990)*8</f>
        <v>672</v>
      </c>
    </row>
    <row r="991" ht="15.75" customHeight="1">
      <c r="A991" s="5" t="s">
        <v>24114</v>
      </c>
      <c r="B991" s="5" t="s">
        <v>24115</v>
      </c>
      <c r="C991" s="5" t="s">
        <v>20275</v>
      </c>
      <c r="D991" s="5" t="s">
        <v>24116</v>
      </c>
      <c r="E991" s="5" t="s">
        <v>845</v>
      </c>
      <c r="F991" s="5" t="s">
        <v>845</v>
      </c>
      <c r="G991" s="5" t="s">
        <v>845</v>
      </c>
      <c r="H991" s="5" t="s">
        <v>582</v>
      </c>
      <c r="I991" s="5" t="s">
        <v>254</v>
      </c>
      <c r="J991" s="5" t="s">
        <v>257</v>
      </c>
      <c r="K991" s="5" t="s">
        <v>67</v>
      </c>
      <c r="L991" s="5" t="s">
        <v>413</v>
      </c>
      <c r="M991" s="5" t="s">
        <v>148</v>
      </c>
      <c r="N991" s="5" t="s">
        <v>104</v>
      </c>
      <c r="O991" s="5" t="s">
        <v>845</v>
      </c>
      <c r="P991" s="5" t="s">
        <v>845</v>
      </c>
      <c r="Q991" s="5" t="s">
        <v>847</v>
      </c>
      <c r="R991" s="5" t="s">
        <v>845</v>
      </c>
      <c r="S991" s="5" t="s">
        <v>848</v>
      </c>
      <c r="T991" s="5" t="s">
        <v>865</v>
      </c>
      <c r="U991" s="5" t="s">
        <v>845</v>
      </c>
      <c r="V991" s="5" t="s">
        <v>845</v>
      </c>
      <c r="W991" s="5" t="s">
        <v>850</v>
      </c>
      <c r="X991" s="5" t="s">
        <v>24117</v>
      </c>
      <c r="Y991" s="5">
        <f>X992-'Sem RTOS RX'!$X991</f>
        <v>0.000150462963</v>
      </c>
      <c r="Z991" s="7">
        <f>SUM(LEN(",CO_MQ135|"),'Sem RTOS RX'!$H991,LEN(",CO2_MQ135|"),'Sem RTOS RX'!$I991,LEN(",Alcool_MQ135|"),'Sem RTOS RX'!$J991,LEN(",Alcool_MQ135|"),'Sem RTOS RX'!$K991,LEN(",Toluen_MQ135|"),'Sem RTOS RX'!$L991,LEN(",MH4_MQ135|"),'Sem RTOS RX'!$M991,LEN(",O3_MQ131|"),'Sem RTOS RX'!$N991)*8</f>
        <v>672</v>
      </c>
    </row>
    <row r="992" ht="15.75" customHeight="1">
      <c r="A992" s="5" t="s">
        <v>24118</v>
      </c>
      <c r="B992" s="5" t="s">
        <v>24119</v>
      </c>
      <c r="C992" s="5" t="s">
        <v>20275</v>
      </c>
      <c r="D992" s="5" t="s">
        <v>24120</v>
      </c>
      <c r="E992" s="5" t="s">
        <v>845</v>
      </c>
      <c r="F992" s="5" t="s">
        <v>845</v>
      </c>
      <c r="G992" s="5" t="s">
        <v>845</v>
      </c>
      <c r="H992" s="5" t="s">
        <v>588</v>
      </c>
      <c r="I992" s="5" t="s">
        <v>297</v>
      </c>
      <c r="J992" s="5" t="s">
        <v>257</v>
      </c>
      <c r="K992" s="5" t="s">
        <v>846</v>
      </c>
      <c r="L992" s="5" t="s">
        <v>413</v>
      </c>
      <c r="M992" s="5" t="s">
        <v>148</v>
      </c>
      <c r="N992" s="5" t="s">
        <v>160</v>
      </c>
      <c r="O992" s="5" t="s">
        <v>845</v>
      </c>
      <c r="P992" s="5" t="s">
        <v>845</v>
      </c>
      <c r="Q992" s="5" t="s">
        <v>847</v>
      </c>
      <c r="R992" s="5" t="s">
        <v>845</v>
      </c>
      <c r="S992" s="5" t="s">
        <v>848</v>
      </c>
      <c r="T992" s="5" t="s">
        <v>865</v>
      </c>
      <c r="U992" s="5" t="s">
        <v>845</v>
      </c>
      <c r="V992" s="5" t="s">
        <v>845</v>
      </c>
      <c r="W992" s="5" t="s">
        <v>850</v>
      </c>
      <c r="X992" s="5" t="s">
        <v>24121</v>
      </c>
      <c r="Y992" s="5">
        <f>X993-'Sem RTOS RX'!$X992</f>
        <v>0.000150462963</v>
      </c>
      <c r="Z992" s="7">
        <f>SUM(LEN(",CO_MQ135|"),'Sem RTOS RX'!$H992,LEN(",CO2_MQ135|"),'Sem RTOS RX'!$I992,LEN(",Alcool_MQ135|"),'Sem RTOS RX'!$J992,LEN(",Alcool_MQ135|"),'Sem RTOS RX'!$K992,LEN(",Toluen_MQ135|"),'Sem RTOS RX'!$L992,LEN(",MH4_MQ135|"),'Sem RTOS RX'!$M992,LEN(",O3_MQ131|"),'Sem RTOS RX'!$N992)*8</f>
        <v>672</v>
      </c>
    </row>
    <row r="993" ht="15.75" customHeight="1">
      <c r="A993" s="5" t="s">
        <v>24122</v>
      </c>
      <c r="B993" s="5" t="s">
        <v>24123</v>
      </c>
      <c r="C993" s="5" t="s">
        <v>20275</v>
      </c>
      <c r="D993" s="5" t="s">
        <v>24124</v>
      </c>
      <c r="E993" s="5" t="s">
        <v>845</v>
      </c>
      <c r="F993" s="5" t="s">
        <v>845</v>
      </c>
      <c r="G993" s="5" t="s">
        <v>845</v>
      </c>
      <c r="H993" s="5" t="s">
        <v>569</v>
      </c>
      <c r="I993" s="5" t="s">
        <v>254</v>
      </c>
      <c r="J993" s="5" t="s">
        <v>187</v>
      </c>
      <c r="K993" s="5" t="s">
        <v>67</v>
      </c>
      <c r="L993" s="5" t="s">
        <v>973</v>
      </c>
      <c r="M993" s="5" t="s">
        <v>148</v>
      </c>
      <c r="N993" s="5" t="s">
        <v>256</v>
      </c>
      <c r="O993" s="5" t="s">
        <v>845</v>
      </c>
      <c r="P993" s="5" t="s">
        <v>845</v>
      </c>
      <c r="Q993" s="5" t="s">
        <v>847</v>
      </c>
      <c r="R993" s="5" t="s">
        <v>845</v>
      </c>
      <c r="S993" s="5" t="s">
        <v>848</v>
      </c>
      <c r="T993" s="5" t="s">
        <v>865</v>
      </c>
      <c r="U993" s="5" t="s">
        <v>845</v>
      </c>
      <c r="V993" s="5" t="s">
        <v>845</v>
      </c>
      <c r="W993" s="5" t="s">
        <v>850</v>
      </c>
      <c r="X993" s="5" t="s">
        <v>24125</v>
      </c>
      <c r="Y993" s="5">
        <f>X994-'Sem RTOS RX'!$X993</f>
        <v>0.000162037037</v>
      </c>
      <c r="Z993" s="7">
        <f>SUM(LEN(",CO_MQ135|"),'Sem RTOS RX'!$H993,LEN(",CO2_MQ135|"),'Sem RTOS RX'!$I993,LEN(",Alcool_MQ135|"),'Sem RTOS RX'!$J993,LEN(",Alcool_MQ135|"),'Sem RTOS RX'!$K993,LEN(",Toluen_MQ135|"),'Sem RTOS RX'!$L993,LEN(",MH4_MQ135|"),'Sem RTOS RX'!$M993,LEN(",O3_MQ131|"),'Sem RTOS RX'!$N993)*8</f>
        <v>672</v>
      </c>
    </row>
    <row r="994" ht="15.75" customHeight="1">
      <c r="A994" s="5" t="s">
        <v>24126</v>
      </c>
      <c r="B994" s="5" t="s">
        <v>24127</v>
      </c>
      <c r="C994" s="5" t="s">
        <v>20275</v>
      </c>
      <c r="D994" s="5" t="s">
        <v>24128</v>
      </c>
      <c r="E994" s="5" t="s">
        <v>845</v>
      </c>
      <c r="F994" s="5" t="s">
        <v>845</v>
      </c>
      <c r="G994" s="5" t="s">
        <v>845</v>
      </c>
      <c r="H994" s="5" t="s">
        <v>600</v>
      </c>
      <c r="I994" s="5" t="s">
        <v>297</v>
      </c>
      <c r="J994" s="5" t="s">
        <v>73</v>
      </c>
      <c r="K994" s="5" t="s">
        <v>846</v>
      </c>
      <c r="L994" s="5" t="s">
        <v>745</v>
      </c>
      <c r="M994" s="5" t="s">
        <v>148</v>
      </c>
      <c r="N994" s="5" t="s">
        <v>91</v>
      </c>
      <c r="O994" s="5" t="s">
        <v>845</v>
      </c>
      <c r="P994" s="5" t="s">
        <v>845</v>
      </c>
      <c r="Q994" s="5" t="s">
        <v>847</v>
      </c>
      <c r="R994" s="5" t="s">
        <v>845</v>
      </c>
      <c r="S994" s="5" t="s">
        <v>848</v>
      </c>
      <c r="T994" s="5" t="s">
        <v>855</v>
      </c>
      <c r="U994" s="5" t="s">
        <v>845</v>
      </c>
      <c r="V994" s="5" t="s">
        <v>845</v>
      </c>
      <c r="W994" s="5" t="s">
        <v>850</v>
      </c>
      <c r="X994" s="5" t="s">
        <v>24129</v>
      </c>
      <c r="Y994" s="5">
        <f>X995-'Sem RTOS RX'!$X994</f>
        <v>0.000150462963</v>
      </c>
      <c r="Z994" s="7">
        <f>SUM(LEN(",CO_MQ135|"),'Sem RTOS RX'!$H994,LEN(",CO2_MQ135|"),'Sem RTOS RX'!$I994,LEN(",Alcool_MQ135|"),'Sem RTOS RX'!$J994,LEN(",Alcool_MQ135|"),'Sem RTOS RX'!$K994,LEN(",Toluen_MQ135|"),'Sem RTOS RX'!$L994,LEN(",MH4_MQ135|"),'Sem RTOS RX'!$M994,LEN(",O3_MQ131|"),'Sem RTOS RX'!$N994)*8</f>
        <v>672</v>
      </c>
    </row>
    <row r="995" ht="15.75" customHeight="1">
      <c r="A995" s="5" t="s">
        <v>24130</v>
      </c>
      <c r="B995" s="5" t="s">
        <v>24131</v>
      </c>
      <c r="C995" s="5" t="s">
        <v>20275</v>
      </c>
      <c r="D995" s="5" t="s">
        <v>24132</v>
      </c>
      <c r="E995" s="5" t="s">
        <v>845</v>
      </c>
      <c r="F995" s="5" t="s">
        <v>845</v>
      </c>
      <c r="G995" s="5" t="s">
        <v>845</v>
      </c>
      <c r="H995" s="5" t="s">
        <v>600</v>
      </c>
      <c r="I995" s="5" t="s">
        <v>297</v>
      </c>
      <c r="J995" s="5" t="s">
        <v>73</v>
      </c>
      <c r="K995" s="5" t="s">
        <v>846</v>
      </c>
      <c r="L995" s="5" t="s">
        <v>745</v>
      </c>
      <c r="M995" s="5" t="s">
        <v>148</v>
      </c>
      <c r="N995" s="5" t="s">
        <v>846</v>
      </c>
      <c r="O995" s="5" t="s">
        <v>845</v>
      </c>
      <c r="P995" s="5" t="s">
        <v>845</v>
      </c>
      <c r="Q995" s="5" t="s">
        <v>847</v>
      </c>
      <c r="R995" s="5" t="s">
        <v>845</v>
      </c>
      <c r="S995" s="5" t="s">
        <v>848</v>
      </c>
      <c r="T995" s="5" t="s">
        <v>865</v>
      </c>
      <c r="U995" s="5" t="s">
        <v>845</v>
      </c>
      <c r="V995" s="5" t="s">
        <v>845</v>
      </c>
      <c r="W995" s="5" t="s">
        <v>850</v>
      </c>
      <c r="X995" s="5" t="s">
        <v>24133</v>
      </c>
      <c r="Y995" s="5">
        <f>X996-'Sem RTOS RX'!$X995</f>
        <v>0.000150462963</v>
      </c>
      <c r="Z995" s="7">
        <f>SUM(LEN(",CO_MQ135|"),'Sem RTOS RX'!$H995,LEN(",CO2_MQ135|"),'Sem RTOS RX'!$I995,LEN(",Alcool_MQ135|"),'Sem RTOS RX'!$J995,LEN(",Alcool_MQ135|"),'Sem RTOS RX'!$K995,LEN(",Toluen_MQ135|"),'Sem RTOS RX'!$L995,LEN(",MH4_MQ135|"),'Sem RTOS RX'!$M995,LEN(",O3_MQ131|"),'Sem RTOS RX'!$N995)*8</f>
        <v>672</v>
      </c>
    </row>
    <row r="996" ht="15.75" customHeight="1">
      <c r="A996" s="5" t="s">
        <v>24134</v>
      </c>
      <c r="B996" s="5" t="s">
        <v>24135</v>
      </c>
      <c r="C996" s="5" t="s">
        <v>20275</v>
      </c>
      <c r="D996" s="5" t="s">
        <v>24136</v>
      </c>
      <c r="E996" s="5" t="s">
        <v>845</v>
      </c>
      <c r="F996" s="5" t="s">
        <v>845</v>
      </c>
      <c r="G996" s="5" t="s">
        <v>845</v>
      </c>
      <c r="H996" s="5" t="s">
        <v>567</v>
      </c>
      <c r="I996" s="5" t="s">
        <v>63</v>
      </c>
      <c r="J996" s="5" t="s">
        <v>259</v>
      </c>
      <c r="K996" s="5" t="s">
        <v>67</v>
      </c>
      <c r="L996" s="5" t="s">
        <v>973</v>
      </c>
      <c r="M996" s="5" t="s">
        <v>148</v>
      </c>
      <c r="N996" s="5" t="s">
        <v>166</v>
      </c>
      <c r="O996" s="5" t="s">
        <v>845</v>
      </c>
      <c r="P996" s="5" t="s">
        <v>845</v>
      </c>
      <c r="Q996" s="5" t="s">
        <v>847</v>
      </c>
      <c r="R996" s="5" t="s">
        <v>845</v>
      </c>
      <c r="S996" s="5" t="s">
        <v>848</v>
      </c>
      <c r="T996" s="5" t="s">
        <v>855</v>
      </c>
      <c r="U996" s="5" t="s">
        <v>845</v>
      </c>
      <c r="V996" s="5" t="s">
        <v>845</v>
      </c>
      <c r="W996" s="5" t="s">
        <v>850</v>
      </c>
      <c r="X996" s="5" t="s">
        <v>24137</v>
      </c>
      <c r="Y996" s="5">
        <f>X997-'Sem RTOS RX'!$X996</f>
        <v>0.000150462963</v>
      </c>
      <c r="Z996" s="7">
        <f>SUM(LEN(",CO_MQ135|"),'Sem RTOS RX'!$H996,LEN(",CO2_MQ135|"),'Sem RTOS RX'!$I996,LEN(",Alcool_MQ135|"),'Sem RTOS RX'!$J996,LEN(",Alcool_MQ135|"),'Sem RTOS RX'!$K996,LEN(",Toluen_MQ135|"),'Sem RTOS RX'!$L996,LEN(",MH4_MQ135|"),'Sem RTOS RX'!$M996,LEN(",O3_MQ131|"),'Sem RTOS RX'!$N996)*8</f>
        <v>672</v>
      </c>
    </row>
    <row r="997" ht="15.75" customHeight="1">
      <c r="A997" s="5" t="s">
        <v>24138</v>
      </c>
      <c r="B997" s="5" t="s">
        <v>24139</v>
      </c>
      <c r="C997" s="5" t="s">
        <v>20275</v>
      </c>
      <c r="D997" s="5" t="s">
        <v>24140</v>
      </c>
      <c r="E997" s="5" t="s">
        <v>845</v>
      </c>
      <c r="F997" s="5" t="s">
        <v>845</v>
      </c>
      <c r="G997" s="5" t="s">
        <v>845</v>
      </c>
      <c r="H997" s="5" t="s">
        <v>588</v>
      </c>
      <c r="I997" s="5" t="s">
        <v>297</v>
      </c>
      <c r="J997" s="5" t="s">
        <v>257</v>
      </c>
      <c r="K997" s="5" t="s">
        <v>846</v>
      </c>
      <c r="L997" s="5" t="s">
        <v>413</v>
      </c>
      <c r="M997" s="5" t="s">
        <v>148</v>
      </c>
      <c r="N997" s="5" t="s">
        <v>159</v>
      </c>
      <c r="O997" s="5" t="s">
        <v>845</v>
      </c>
      <c r="P997" s="5" t="s">
        <v>845</v>
      </c>
      <c r="Q997" s="5" t="s">
        <v>847</v>
      </c>
      <c r="R997" s="5" t="s">
        <v>845</v>
      </c>
      <c r="S997" s="5" t="s">
        <v>848</v>
      </c>
      <c r="T997" s="5" t="s">
        <v>865</v>
      </c>
      <c r="U997" s="5" t="s">
        <v>845</v>
      </c>
      <c r="V997" s="5" t="s">
        <v>845</v>
      </c>
      <c r="W997" s="5" t="s">
        <v>850</v>
      </c>
      <c r="X997" s="5" t="s">
        <v>24141</v>
      </c>
      <c r="Y997" s="5">
        <f>X998-'Sem RTOS RX'!$X997</f>
        <v>0.000150462963</v>
      </c>
      <c r="Z997" s="7">
        <f>SUM(LEN(",CO_MQ135|"),'Sem RTOS RX'!$H997,LEN(",CO2_MQ135|"),'Sem RTOS RX'!$I997,LEN(",Alcool_MQ135|"),'Sem RTOS RX'!$J997,LEN(",Alcool_MQ135|"),'Sem RTOS RX'!$K997,LEN(",Toluen_MQ135|"),'Sem RTOS RX'!$L997,LEN(",MH4_MQ135|"),'Sem RTOS RX'!$M997,LEN(",O3_MQ131|"),'Sem RTOS RX'!$N997)*8</f>
        <v>672</v>
      </c>
    </row>
    <row r="998" ht="15.75" customHeight="1">
      <c r="A998" s="5" t="s">
        <v>24142</v>
      </c>
      <c r="B998" s="5" t="s">
        <v>24143</v>
      </c>
      <c r="C998" s="5" t="s">
        <v>20275</v>
      </c>
      <c r="D998" s="5" t="s">
        <v>24144</v>
      </c>
      <c r="E998" s="5" t="s">
        <v>845</v>
      </c>
      <c r="F998" s="5" t="s">
        <v>845</v>
      </c>
      <c r="G998" s="5" t="s">
        <v>845</v>
      </c>
      <c r="H998" s="5" t="s">
        <v>582</v>
      </c>
      <c r="I998" s="5" t="s">
        <v>254</v>
      </c>
      <c r="J998" s="5" t="s">
        <v>257</v>
      </c>
      <c r="K998" s="5" t="s">
        <v>67</v>
      </c>
      <c r="L998" s="5" t="s">
        <v>413</v>
      </c>
      <c r="M998" s="5" t="s">
        <v>148</v>
      </c>
      <c r="N998" s="5" t="s">
        <v>36</v>
      </c>
      <c r="O998" s="5" t="s">
        <v>845</v>
      </c>
      <c r="P998" s="5" t="s">
        <v>845</v>
      </c>
      <c r="Q998" s="5" t="s">
        <v>847</v>
      </c>
      <c r="R998" s="5" t="s">
        <v>845</v>
      </c>
      <c r="S998" s="5" t="s">
        <v>848</v>
      </c>
      <c r="T998" s="5" t="s">
        <v>855</v>
      </c>
      <c r="U998" s="5" t="s">
        <v>845</v>
      </c>
      <c r="V998" s="5" t="s">
        <v>845</v>
      </c>
      <c r="W998" s="5" t="s">
        <v>850</v>
      </c>
      <c r="X998" s="5" t="s">
        <v>24145</v>
      </c>
      <c r="Y998" s="5">
        <f>X999-'Sem RTOS RX'!$X998</f>
        <v>0.000150462963</v>
      </c>
      <c r="Z998" s="7">
        <f>SUM(LEN(",CO_MQ135|"),'Sem RTOS RX'!$H998,LEN(",CO2_MQ135|"),'Sem RTOS RX'!$I998,LEN(",Alcool_MQ135|"),'Sem RTOS RX'!$J998,LEN(",Alcool_MQ135|"),'Sem RTOS RX'!$K998,LEN(",Toluen_MQ135|"),'Sem RTOS RX'!$L998,LEN(",MH4_MQ135|"),'Sem RTOS RX'!$M998,LEN(",O3_MQ131|"),'Sem RTOS RX'!$N998)*8</f>
        <v>672</v>
      </c>
    </row>
    <row r="999" ht="15.75" customHeight="1">
      <c r="A999" s="5" t="s">
        <v>24146</v>
      </c>
      <c r="B999" s="5" t="s">
        <v>24147</v>
      </c>
      <c r="C999" s="5" t="s">
        <v>20275</v>
      </c>
      <c r="D999" s="5" t="s">
        <v>24148</v>
      </c>
      <c r="E999" s="5" t="s">
        <v>845</v>
      </c>
      <c r="F999" s="5" t="s">
        <v>845</v>
      </c>
      <c r="G999" s="5" t="s">
        <v>845</v>
      </c>
      <c r="H999" s="5" t="s">
        <v>540</v>
      </c>
      <c r="I999" s="5" t="s">
        <v>253</v>
      </c>
      <c r="J999" s="5" t="s">
        <v>210</v>
      </c>
      <c r="K999" s="5" t="s">
        <v>67</v>
      </c>
      <c r="L999" s="5" t="s">
        <v>325</v>
      </c>
      <c r="M999" s="5" t="s">
        <v>269</v>
      </c>
      <c r="N999" s="5" t="s">
        <v>120</v>
      </c>
      <c r="O999" s="5" t="s">
        <v>845</v>
      </c>
      <c r="P999" s="5" t="s">
        <v>845</v>
      </c>
      <c r="Q999" s="5" t="s">
        <v>847</v>
      </c>
      <c r="R999" s="5" t="s">
        <v>845</v>
      </c>
      <c r="S999" s="5" t="s">
        <v>848</v>
      </c>
      <c r="T999" s="5" t="s">
        <v>855</v>
      </c>
      <c r="U999" s="5" t="s">
        <v>845</v>
      </c>
      <c r="V999" s="5" t="s">
        <v>845</v>
      </c>
      <c r="W999" s="5" t="s">
        <v>850</v>
      </c>
      <c r="X999" s="5" t="s">
        <v>24149</v>
      </c>
      <c r="Y999" s="5">
        <f>X1000-'Sem RTOS RX'!$X999</f>
        <v>0.0003009259259</v>
      </c>
      <c r="Z999" s="7">
        <f>SUM(LEN(",CO_MQ135|"),'Sem RTOS RX'!$H999,LEN(",CO2_MQ135|"),'Sem RTOS RX'!$I999,LEN(",Alcool_MQ135|"),'Sem RTOS RX'!$J999,LEN(",Alcool_MQ135|"),'Sem RTOS RX'!$K999,LEN(",Toluen_MQ135|"),'Sem RTOS RX'!$L999,LEN(",MH4_MQ135|"),'Sem RTOS RX'!$M999,LEN(",O3_MQ131|"),'Sem RTOS RX'!$N999)*8</f>
        <v>672</v>
      </c>
    </row>
    <row r="1000" ht="15.75" customHeight="1">
      <c r="A1000" s="5" t="s">
        <v>24150</v>
      </c>
      <c r="B1000" s="5" t="s">
        <v>24151</v>
      </c>
      <c r="C1000" s="5" t="s">
        <v>20275</v>
      </c>
      <c r="D1000" s="5" t="s">
        <v>24152</v>
      </c>
      <c r="E1000" s="5" t="s">
        <v>845</v>
      </c>
      <c r="F1000" s="5" t="s">
        <v>845</v>
      </c>
      <c r="G1000" s="5" t="s">
        <v>845</v>
      </c>
      <c r="H1000" s="5" t="s">
        <v>568</v>
      </c>
      <c r="I1000" s="5" t="s">
        <v>254</v>
      </c>
      <c r="J1000" s="5" t="s">
        <v>179</v>
      </c>
      <c r="K1000" s="5" t="s">
        <v>67</v>
      </c>
      <c r="L1000" s="5" t="s">
        <v>776</v>
      </c>
      <c r="M1000" s="5" t="s">
        <v>148</v>
      </c>
      <c r="N1000" s="5" t="s">
        <v>287</v>
      </c>
      <c r="O1000" s="5" t="s">
        <v>845</v>
      </c>
      <c r="P1000" s="5" t="s">
        <v>845</v>
      </c>
      <c r="Q1000" s="5" t="s">
        <v>847</v>
      </c>
      <c r="R1000" s="5" t="s">
        <v>845</v>
      </c>
      <c r="S1000" s="5" t="s">
        <v>848</v>
      </c>
      <c r="T1000" s="5" t="s">
        <v>865</v>
      </c>
      <c r="U1000" s="5" t="s">
        <v>845</v>
      </c>
      <c r="V1000" s="5" t="s">
        <v>845</v>
      </c>
      <c r="W1000" s="5" t="s">
        <v>850</v>
      </c>
      <c r="X1000" s="5" t="s">
        <v>24153</v>
      </c>
      <c r="Y1000" s="5">
        <f>X1001-'Sem RTOS RX'!$X1000</f>
        <v>0.000150462963</v>
      </c>
      <c r="Z1000" s="7">
        <f>SUM(LEN(",CO_MQ135|"),'Sem RTOS RX'!$H1000,LEN(",CO2_MQ135|"),'Sem RTOS RX'!$I1000,LEN(",Alcool_MQ135|"),'Sem RTOS RX'!$J1000,LEN(",Alcool_MQ135|"),'Sem RTOS RX'!$K1000,LEN(",Toluen_MQ135|"),'Sem RTOS RX'!$L1000,LEN(",MH4_MQ135|"),'Sem RTOS RX'!$M1000,LEN(",O3_MQ131|"),'Sem RTOS RX'!$N1000)*8</f>
        <v>672</v>
      </c>
    </row>
    <row r="1001" ht="15.75" customHeight="1">
      <c r="A1001" s="5" t="s">
        <v>24154</v>
      </c>
      <c r="B1001" s="5" t="s">
        <v>24155</v>
      </c>
      <c r="C1001" s="5" t="s">
        <v>20275</v>
      </c>
      <c r="D1001" s="5" t="s">
        <v>24156</v>
      </c>
      <c r="E1001" s="5" t="s">
        <v>845</v>
      </c>
      <c r="F1001" s="5" t="s">
        <v>845</v>
      </c>
      <c r="G1001" s="5" t="s">
        <v>845</v>
      </c>
      <c r="H1001" s="5" t="s">
        <v>874</v>
      </c>
      <c r="I1001" s="5" t="s">
        <v>254</v>
      </c>
      <c r="J1001" s="5" t="s">
        <v>179</v>
      </c>
      <c r="K1001" s="5" t="s">
        <v>67</v>
      </c>
      <c r="L1001" s="5" t="s">
        <v>412</v>
      </c>
      <c r="M1001" s="5" t="s">
        <v>148</v>
      </c>
      <c r="N1001" s="5" t="s">
        <v>91</v>
      </c>
      <c r="O1001" s="5" t="s">
        <v>845</v>
      </c>
      <c r="P1001" s="5" t="s">
        <v>845</v>
      </c>
      <c r="Q1001" s="5" t="s">
        <v>847</v>
      </c>
      <c r="R1001" s="5" t="s">
        <v>845</v>
      </c>
      <c r="S1001" s="5" t="s">
        <v>848</v>
      </c>
      <c r="T1001" s="5" t="s">
        <v>855</v>
      </c>
      <c r="U1001" s="5" t="s">
        <v>845</v>
      </c>
      <c r="V1001" s="5" t="s">
        <v>845</v>
      </c>
      <c r="W1001" s="5" t="s">
        <v>850</v>
      </c>
      <c r="X1001" s="5" t="s">
        <v>24157</v>
      </c>
      <c r="Y1001" s="5">
        <f>X1002-'Sem RTOS RX'!$X1001</f>
        <v>0.000150462963</v>
      </c>
      <c r="Z1001" s="7">
        <f>SUM(LEN(",CO_MQ135|"),'Sem RTOS RX'!$H1001,LEN(",CO2_MQ135|"),'Sem RTOS RX'!$I1001,LEN(",Alcool_MQ135|"),'Sem RTOS RX'!$J1001,LEN(",Alcool_MQ135|"),'Sem RTOS RX'!$K1001,LEN(",Toluen_MQ135|"),'Sem RTOS RX'!$L1001,LEN(",MH4_MQ135|"),'Sem RTOS RX'!$M1001,LEN(",O3_MQ131|"),'Sem RTOS RX'!$N1001)*8</f>
        <v>672</v>
      </c>
    </row>
    <row r="1002" ht="15.75" customHeight="1">
      <c r="A1002" s="5" t="s">
        <v>24158</v>
      </c>
      <c r="B1002" s="5" t="s">
        <v>24159</v>
      </c>
      <c r="C1002" s="5" t="s">
        <v>20275</v>
      </c>
      <c r="D1002" s="5" t="s">
        <v>24160</v>
      </c>
      <c r="E1002" s="5" t="s">
        <v>845</v>
      </c>
      <c r="F1002" s="5" t="s">
        <v>845</v>
      </c>
      <c r="G1002" s="5" t="s">
        <v>845</v>
      </c>
      <c r="H1002" s="5" t="s">
        <v>567</v>
      </c>
      <c r="I1002" s="5" t="s">
        <v>63</v>
      </c>
      <c r="J1002" s="5" t="s">
        <v>259</v>
      </c>
      <c r="K1002" s="5" t="s">
        <v>67</v>
      </c>
      <c r="L1002" s="5" t="s">
        <v>973</v>
      </c>
      <c r="M1002" s="5" t="s">
        <v>148</v>
      </c>
      <c r="N1002" s="5" t="s">
        <v>43</v>
      </c>
      <c r="O1002" s="5" t="s">
        <v>845</v>
      </c>
      <c r="P1002" s="5" t="s">
        <v>845</v>
      </c>
      <c r="Q1002" s="5" t="s">
        <v>847</v>
      </c>
      <c r="R1002" s="5" t="s">
        <v>845</v>
      </c>
      <c r="S1002" s="5" t="s">
        <v>848</v>
      </c>
      <c r="T1002" s="5" t="s">
        <v>855</v>
      </c>
      <c r="U1002" s="5" t="s">
        <v>845</v>
      </c>
      <c r="V1002" s="5" t="s">
        <v>845</v>
      </c>
      <c r="W1002" s="5" t="s">
        <v>850</v>
      </c>
      <c r="X1002" s="5" t="s">
        <v>24161</v>
      </c>
      <c r="Y1002" s="5">
        <f>X1003-'Sem RTOS RX'!$X1002</f>
        <v>0.000162037037</v>
      </c>
      <c r="Z1002" s="7">
        <f>SUM(LEN(",CO_MQ135|"),'Sem RTOS RX'!$H1002,LEN(",CO2_MQ135|"),'Sem RTOS RX'!$I1002,LEN(",Alcool_MQ135|"),'Sem RTOS RX'!$J1002,LEN(",Alcool_MQ135|"),'Sem RTOS RX'!$K1002,LEN(",Toluen_MQ135|"),'Sem RTOS RX'!$L1002,LEN(",MH4_MQ135|"),'Sem RTOS RX'!$M1002,LEN(",O3_MQ131|"),'Sem RTOS RX'!$N1002)*8</f>
        <v>672</v>
      </c>
    </row>
    <row r="1003" ht="15.75" customHeight="1">
      <c r="A1003" s="5" t="s">
        <v>24162</v>
      </c>
      <c r="B1003" s="5" t="s">
        <v>24163</v>
      </c>
      <c r="C1003" s="5" t="s">
        <v>20275</v>
      </c>
      <c r="D1003" s="5" t="s">
        <v>24164</v>
      </c>
      <c r="E1003" s="5" t="s">
        <v>845</v>
      </c>
      <c r="F1003" s="5" t="s">
        <v>845</v>
      </c>
      <c r="G1003" s="5" t="s">
        <v>845</v>
      </c>
      <c r="H1003" s="5" t="s">
        <v>567</v>
      </c>
      <c r="I1003" s="5" t="s">
        <v>63</v>
      </c>
      <c r="J1003" s="5" t="s">
        <v>259</v>
      </c>
      <c r="K1003" s="5" t="s">
        <v>67</v>
      </c>
      <c r="L1003" s="5" t="s">
        <v>973</v>
      </c>
      <c r="M1003" s="5" t="s">
        <v>148</v>
      </c>
      <c r="N1003" s="5" t="s">
        <v>64</v>
      </c>
      <c r="O1003" s="5" t="s">
        <v>845</v>
      </c>
      <c r="P1003" s="5" t="s">
        <v>845</v>
      </c>
      <c r="Q1003" s="5" t="s">
        <v>847</v>
      </c>
      <c r="R1003" s="5" t="s">
        <v>845</v>
      </c>
      <c r="S1003" s="5" t="s">
        <v>848</v>
      </c>
      <c r="T1003" s="5" t="s">
        <v>855</v>
      </c>
      <c r="U1003" s="5" t="s">
        <v>845</v>
      </c>
      <c r="V1003" s="5" t="s">
        <v>845</v>
      </c>
      <c r="W1003" s="5" t="s">
        <v>850</v>
      </c>
      <c r="X1003" s="5" t="s">
        <v>24165</v>
      </c>
      <c r="Y1003" s="5">
        <f>X1004-'Sem RTOS RX'!$X1003</f>
        <v>0.0003009259259</v>
      </c>
      <c r="Z1003" s="7">
        <f>SUM(LEN(",CO_MQ135|"),'Sem RTOS RX'!$H1003,LEN(",CO2_MQ135|"),'Sem RTOS RX'!$I1003,LEN(",Alcool_MQ135|"),'Sem RTOS RX'!$J1003,LEN(",Alcool_MQ135|"),'Sem RTOS RX'!$K1003,LEN(",Toluen_MQ135|"),'Sem RTOS RX'!$L1003,LEN(",MH4_MQ135|"),'Sem RTOS RX'!$M1003,LEN(",O3_MQ131|"),'Sem RTOS RX'!$N1003)*8</f>
        <v>672</v>
      </c>
    </row>
    <row r="1004" ht="15.75" customHeight="1">
      <c r="A1004" s="5" t="s">
        <v>24166</v>
      </c>
      <c r="B1004" s="5" t="s">
        <v>24167</v>
      </c>
      <c r="C1004" s="5" t="s">
        <v>20275</v>
      </c>
      <c r="D1004" s="5" t="s">
        <v>24168</v>
      </c>
      <c r="E1004" s="5" t="s">
        <v>845</v>
      </c>
      <c r="F1004" s="5" t="s">
        <v>845</v>
      </c>
      <c r="G1004" s="5" t="s">
        <v>845</v>
      </c>
      <c r="H1004" s="5" t="s">
        <v>582</v>
      </c>
      <c r="I1004" s="5" t="s">
        <v>254</v>
      </c>
      <c r="J1004" s="5" t="s">
        <v>257</v>
      </c>
      <c r="K1004" s="5" t="s">
        <v>67</v>
      </c>
      <c r="L1004" s="5" t="s">
        <v>413</v>
      </c>
      <c r="M1004" s="5" t="s">
        <v>148</v>
      </c>
      <c r="N1004" s="5" t="s">
        <v>239</v>
      </c>
      <c r="O1004" s="5" t="s">
        <v>845</v>
      </c>
      <c r="P1004" s="5" t="s">
        <v>845</v>
      </c>
      <c r="Q1004" s="5" t="s">
        <v>847</v>
      </c>
      <c r="R1004" s="5" t="s">
        <v>845</v>
      </c>
      <c r="S1004" s="5" t="s">
        <v>848</v>
      </c>
      <c r="T1004" s="5" t="s">
        <v>865</v>
      </c>
      <c r="U1004" s="5" t="s">
        <v>845</v>
      </c>
      <c r="V1004" s="5" t="s">
        <v>845</v>
      </c>
      <c r="W1004" s="5" t="s">
        <v>850</v>
      </c>
      <c r="X1004" s="5" t="s">
        <v>24169</v>
      </c>
      <c r="Y1004" s="5">
        <f>X1005-'Sem RTOS RX'!$X1004</f>
        <v>0.000150462963</v>
      </c>
      <c r="Z1004" s="7">
        <f>SUM(LEN(",CO_MQ135|"),'Sem RTOS RX'!$H1004,LEN(",CO2_MQ135|"),'Sem RTOS RX'!$I1004,LEN(",Alcool_MQ135|"),'Sem RTOS RX'!$J1004,LEN(",Alcool_MQ135|"),'Sem RTOS RX'!$K1004,LEN(",Toluen_MQ135|"),'Sem RTOS RX'!$L1004,LEN(",MH4_MQ135|"),'Sem RTOS RX'!$M1004,LEN(",O3_MQ131|"),'Sem RTOS RX'!$N1004)*8</f>
        <v>672</v>
      </c>
    </row>
    <row r="1005" ht="15.75" customHeight="1">
      <c r="A1005" s="5" t="s">
        <v>24170</v>
      </c>
      <c r="B1005" s="5" t="s">
        <v>24171</v>
      </c>
      <c r="C1005" s="5" t="s">
        <v>20275</v>
      </c>
      <c r="D1005" s="5" t="s">
        <v>24172</v>
      </c>
      <c r="E1005" s="5" t="s">
        <v>845</v>
      </c>
      <c r="F1005" s="5" t="s">
        <v>845</v>
      </c>
      <c r="G1005" s="5" t="s">
        <v>845</v>
      </c>
      <c r="H1005" s="5" t="s">
        <v>585</v>
      </c>
      <c r="I1005" s="5" t="s">
        <v>297</v>
      </c>
      <c r="J1005" s="5" t="s">
        <v>73</v>
      </c>
      <c r="K1005" s="5" t="s">
        <v>846</v>
      </c>
      <c r="L1005" s="5" t="s">
        <v>421</v>
      </c>
      <c r="M1005" s="5" t="s">
        <v>148</v>
      </c>
      <c r="N1005" s="5" t="s">
        <v>54</v>
      </c>
      <c r="O1005" s="5" t="s">
        <v>845</v>
      </c>
      <c r="P1005" s="5" t="s">
        <v>845</v>
      </c>
      <c r="Q1005" s="5" t="s">
        <v>847</v>
      </c>
      <c r="R1005" s="5" t="s">
        <v>845</v>
      </c>
      <c r="S1005" s="5" t="s">
        <v>848</v>
      </c>
      <c r="T1005" s="5" t="s">
        <v>855</v>
      </c>
      <c r="U1005" s="5" t="s">
        <v>845</v>
      </c>
      <c r="V1005" s="5" t="s">
        <v>845</v>
      </c>
      <c r="W1005" s="5" t="s">
        <v>850</v>
      </c>
      <c r="X1005" s="5" t="s">
        <v>24173</v>
      </c>
      <c r="Y1005" s="5">
        <f>X1006-'Sem RTOS RX'!$X1005</f>
        <v>0.000150462963</v>
      </c>
      <c r="Z1005" s="7">
        <f>SUM(LEN(",CO_MQ135|"),'Sem RTOS RX'!$H1005,LEN(",CO2_MQ135|"),'Sem RTOS RX'!$I1005,LEN(",Alcool_MQ135|"),'Sem RTOS RX'!$J1005,LEN(",Alcool_MQ135|"),'Sem RTOS RX'!$K1005,LEN(",Toluen_MQ135|"),'Sem RTOS RX'!$L1005,LEN(",MH4_MQ135|"),'Sem RTOS RX'!$M1005,LEN(",O3_MQ131|"),'Sem RTOS RX'!$N1005)*8</f>
        <v>672</v>
      </c>
    </row>
    <row r="1006" ht="15.75" customHeight="1">
      <c r="A1006" s="5" t="s">
        <v>24174</v>
      </c>
      <c r="B1006" s="5" t="s">
        <v>24175</v>
      </c>
      <c r="C1006" s="5" t="s">
        <v>20275</v>
      </c>
      <c r="D1006" s="5" t="s">
        <v>24176</v>
      </c>
      <c r="E1006" s="5" t="s">
        <v>845</v>
      </c>
      <c r="F1006" s="5" t="s">
        <v>845</v>
      </c>
      <c r="G1006" s="5" t="s">
        <v>845</v>
      </c>
      <c r="H1006" s="5" t="s">
        <v>582</v>
      </c>
      <c r="I1006" s="5" t="s">
        <v>254</v>
      </c>
      <c r="J1006" s="5" t="s">
        <v>257</v>
      </c>
      <c r="K1006" s="5" t="s">
        <v>67</v>
      </c>
      <c r="L1006" s="5" t="s">
        <v>413</v>
      </c>
      <c r="M1006" s="5" t="s">
        <v>148</v>
      </c>
      <c r="N1006" s="5" t="s">
        <v>2520</v>
      </c>
      <c r="O1006" s="5" t="s">
        <v>845</v>
      </c>
      <c r="P1006" s="5" t="s">
        <v>845</v>
      </c>
      <c r="Q1006" s="5" t="s">
        <v>847</v>
      </c>
      <c r="R1006" s="5" t="s">
        <v>845</v>
      </c>
      <c r="S1006" s="5" t="s">
        <v>848</v>
      </c>
      <c r="T1006" s="5" t="s">
        <v>855</v>
      </c>
      <c r="U1006" s="5" t="s">
        <v>845</v>
      </c>
      <c r="V1006" s="5" t="s">
        <v>845</v>
      </c>
      <c r="W1006" s="5" t="s">
        <v>850</v>
      </c>
      <c r="X1006" s="5" t="s">
        <v>24177</v>
      </c>
      <c r="Y1006" s="5">
        <f>X1007-'Sem RTOS RX'!$X1006</f>
        <v>0.000150462963</v>
      </c>
      <c r="Z1006" s="7">
        <f>SUM(LEN(",CO_MQ135|"),'Sem RTOS RX'!$H1006,LEN(",CO2_MQ135|"),'Sem RTOS RX'!$I1006,LEN(",Alcool_MQ135|"),'Sem RTOS RX'!$J1006,LEN(",Alcool_MQ135|"),'Sem RTOS RX'!$K1006,LEN(",Toluen_MQ135|"),'Sem RTOS RX'!$L1006,LEN(",MH4_MQ135|"),'Sem RTOS RX'!$M1006,LEN(",O3_MQ131|"),'Sem RTOS RX'!$N1006)*8</f>
        <v>672</v>
      </c>
    </row>
    <row r="1007" ht="15.75" customHeight="1">
      <c r="A1007" s="5" t="s">
        <v>24178</v>
      </c>
      <c r="B1007" s="5" t="s">
        <v>24179</v>
      </c>
      <c r="C1007" s="5" t="s">
        <v>20275</v>
      </c>
      <c r="D1007" s="5" t="s">
        <v>24180</v>
      </c>
      <c r="E1007" s="5" t="s">
        <v>845</v>
      </c>
      <c r="F1007" s="5" t="s">
        <v>845</v>
      </c>
      <c r="G1007" s="5" t="s">
        <v>845</v>
      </c>
      <c r="H1007" s="5" t="s">
        <v>510</v>
      </c>
      <c r="I1007" s="5" t="s">
        <v>292</v>
      </c>
      <c r="J1007" s="5" t="s">
        <v>176</v>
      </c>
      <c r="K1007" s="5" t="s">
        <v>293</v>
      </c>
      <c r="L1007" s="5" t="s">
        <v>401</v>
      </c>
      <c r="M1007" s="5" t="s">
        <v>269</v>
      </c>
      <c r="N1007" s="5" t="s">
        <v>12</v>
      </c>
      <c r="O1007" s="5" t="s">
        <v>845</v>
      </c>
      <c r="P1007" s="5" t="s">
        <v>845</v>
      </c>
      <c r="Q1007" s="5" t="s">
        <v>847</v>
      </c>
      <c r="R1007" s="5" t="s">
        <v>845</v>
      </c>
      <c r="S1007" s="5" t="s">
        <v>848</v>
      </c>
      <c r="T1007" s="5" t="s">
        <v>20285</v>
      </c>
      <c r="U1007" s="5" t="s">
        <v>845</v>
      </c>
      <c r="V1007" s="5" t="s">
        <v>845</v>
      </c>
      <c r="W1007" s="5" t="s">
        <v>850</v>
      </c>
      <c r="X1007" s="5" t="s">
        <v>24181</v>
      </c>
      <c r="Y1007" s="5">
        <f>X1008-'Sem RTOS RX'!$X1007</f>
        <v>0.000150462963</v>
      </c>
      <c r="Z1007" s="7">
        <f>SUM(LEN(",CO_MQ135|"),'Sem RTOS RX'!$H1007,LEN(",CO2_MQ135|"),'Sem RTOS RX'!$I1007,LEN(",Alcool_MQ135|"),'Sem RTOS RX'!$J1007,LEN(",Alcool_MQ135|"),'Sem RTOS RX'!$K1007,LEN(",Toluen_MQ135|"),'Sem RTOS RX'!$L1007,LEN(",MH4_MQ135|"),'Sem RTOS RX'!$M1007,LEN(",O3_MQ131|"),'Sem RTOS RX'!$N1007)*8</f>
        <v>672</v>
      </c>
    </row>
    <row r="1008" ht="15.75" customHeight="1">
      <c r="A1008" s="5" t="s">
        <v>24182</v>
      </c>
      <c r="B1008" s="5" t="s">
        <v>24183</v>
      </c>
      <c r="C1008" s="5" t="s">
        <v>20275</v>
      </c>
      <c r="D1008" s="5" t="s">
        <v>24184</v>
      </c>
      <c r="E1008" s="5" t="s">
        <v>845</v>
      </c>
      <c r="F1008" s="5" t="s">
        <v>845</v>
      </c>
      <c r="G1008" s="5" t="s">
        <v>845</v>
      </c>
      <c r="H1008" s="5" t="s">
        <v>713</v>
      </c>
      <c r="I1008" s="5" t="s">
        <v>255</v>
      </c>
      <c r="J1008" s="5" t="s">
        <v>194</v>
      </c>
      <c r="K1008" s="5" t="s">
        <v>238</v>
      </c>
      <c r="L1008" s="5" t="s">
        <v>450</v>
      </c>
      <c r="M1008" s="5" t="s">
        <v>180</v>
      </c>
      <c r="N1008" s="5" t="s">
        <v>160</v>
      </c>
      <c r="O1008" s="5" t="s">
        <v>845</v>
      </c>
      <c r="P1008" s="5" t="s">
        <v>845</v>
      </c>
      <c r="Q1008" s="5" t="s">
        <v>847</v>
      </c>
      <c r="R1008" s="5" t="s">
        <v>845</v>
      </c>
      <c r="S1008" s="5" t="s">
        <v>864</v>
      </c>
      <c r="T1008" s="5" t="s">
        <v>865</v>
      </c>
      <c r="U1008" s="5" t="s">
        <v>845</v>
      </c>
      <c r="V1008" s="5" t="s">
        <v>845</v>
      </c>
      <c r="W1008" s="5" t="s">
        <v>850</v>
      </c>
      <c r="X1008" s="5" t="s">
        <v>7539</v>
      </c>
      <c r="Y1008" s="5">
        <f>X1009-'Sem RTOS RX'!$X1008</f>
        <v>0.000162037037</v>
      </c>
      <c r="Z1008" s="7">
        <f>SUM(LEN(",CO_MQ135|"),'Sem RTOS RX'!$H1008,LEN(",CO2_MQ135|"),'Sem RTOS RX'!$I1008,LEN(",Alcool_MQ135|"),'Sem RTOS RX'!$J1008,LEN(",Alcool_MQ135|"),'Sem RTOS RX'!$K1008,LEN(",Toluen_MQ135|"),'Sem RTOS RX'!$L1008,LEN(",MH4_MQ135|"),'Sem RTOS RX'!$M1008,LEN(",O3_MQ131|"),'Sem RTOS RX'!$N1008)*8</f>
        <v>672</v>
      </c>
    </row>
    <row r="1009" ht="15.75" customHeight="1">
      <c r="A1009" s="5" t="s">
        <v>24185</v>
      </c>
      <c r="B1009" s="5" t="s">
        <v>24186</v>
      </c>
      <c r="C1009" s="5" t="s">
        <v>20275</v>
      </c>
      <c r="D1009" s="5" t="s">
        <v>24187</v>
      </c>
      <c r="E1009" s="5" t="s">
        <v>845</v>
      </c>
      <c r="F1009" s="5" t="s">
        <v>845</v>
      </c>
      <c r="G1009" s="5" t="s">
        <v>845</v>
      </c>
      <c r="H1009" s="5" t="s">
        <v>600</v>
      </c>
      <c r="I1009" s="5" t="s">
        <v>297</v>
      </c>
      <c r="J1009" s="5" t="s">
        <v>73</v>
      </c>
      <c r="K1009" s="5" t="s">
        <v>846</v>
      </c>
      <c r="L1009" s="5" t="s">
        <v>745</v>
      </c>
      <c r="M1009" s="5" t="s">
        <v>148</v>
      </c>
      <c r="N1009" s="5" t="s">
        <v>180</v>
      </c>
      <c r="O1009" s="5" t="s">
        <v>845</v>
      </c>
      <c r="P1009" s="5" t="s">
        <v>845</v>
      </c>
      <c r="Q1009" s="5" t="s">
        <v>847</v>
      </c>
      <c r="R1009" s="5" t="s">
        <v>845</v>
      </c>
      <c r="S1009" s="5" t="s">
        <v>848</v>
      </c>
      <c r="T1009" s="5" t="s">
        <v>20285</v>
      </c>
      <c r="U1009" s="5" t="s">
        <v>845</v>
      </c>
      <c r="V1009" s="5" t="s">
        <v>845</v>
      </c>
      <c r="W1009" s="5" t="s">
        <v>850</v>
      </c>
      <c r="X1009" s="5" t="s">
        <v>24188</v>
      </c>
      <c r="Y1009" s="5">
        <f>X1010-'Sem RTOS RX'!$X1009</f>
        <v>0.0001388888889</v>
      </c>
      <c r="Z1009" s="7">
        <f>SUM(LEN(",CO_MQ135|"),'Sem RTOS RX'!$H1009,LEN(",CO2_MQ135|"),'Sem RTOS RX'!$I1009,LEN(",Alcool_MQ135|"),'Sem RTOS RX'!$J1009,LEN(",Alcool_MQ135|"),'Sem RTOS RX'!$K1009,LEN(",Toluen_MQ135|"),'Sem RTOS RX'!$L1009,LEN(",MH4_MQ135|"),'Sem RTOS RX'!$M1009,LEN(",O3_MQ131|"),'Sem RTOS RX'!$N1009)*8</f>
        <v>672</v>
      </c>
    </row>
    <row r="1010" ht="15.75" customHeight="1">
      <c r="A1010" s="5" t="s">
        <v>24189</v>
      </c>
      <c r="B1010" s="5" t="s">
        <v>24190</v>
      </c>
      <c r="C1010" s="5" t="s">
        <v>20275</v>
      </c>
      <c r="D1010" s="5" t="s">
        <v>24191</v>
      </c>
      <c r="E1010" s="5" t="s">
        <v>845</v>
      </c>
      <c r="F1010" s="5" t="s">
        <v>845</v>
      </c>
      <c r="G1010" s="5" t="s">
        <v>845</v>
      </c>
      <c r="H1010" s="5" t="s">
        <v>582</v>
      </c>
      <c r="I1010" s="5" t="s">
        <v>254</v>
      </c>
      <c r="J1010" s="5" t="s">
        <v>257</v>
      </c>
      <c r="K1010" s="5" t="s">
        <v>67</v>
      </c>
      <c r="L1010" s="5" t="s">
        <v>413</v>
      </c>
      <c r="M1010" s="5" t="s">
        <v>148</v>
      </c>
      <c r="N1010" s="5" t="s">
        <v>9410</v>
      </c>
      <c r="O1010" s="5" t="s">
        <v>845</v>
      </c>
      <c r="P1010" s="5" t="s">
        <v>845</v>
      </c>
      <c r="Q1010" s="5" t="s">
        <v>847</v>
      </c>
      <c r="R1010" s="5" t="s">
        <v>845</v>
      </c>
      <c r="S1010" s="5" t="s">
        <v>848</v>
      </c>
      <c r="T1010" s="5" t="s">
        <v>855</v>
      </c>
      <c r="U1010" s="5" t="s">
        <v>845</v>
      </c>
      <c r="V1010" s="5" t="s">
        <v>845</v>
      </c>
      <c r="W1010" s="5" t="s">
        <v>850</v>
      </c>
      <c r="X1010" s="5" t="s">
        <v>24192</v>
      </c>
      <c r="Y1010" s="5">
        <f>X1011-'Sem RTOS RX'!$X1010</f>
        <v>0.000162037037</v>
      </c>
      <c r="Z1010" s="7">
        <f>SUM(LEN(",CO_MQ135|"),'Sem RTOS RX'!$H1010,LEN(",CO2_MQ135|"),'Sem RTOS RX'!$I1010,LEN(",Alcool_MQ135|"),'Sem RTOS RX'!$J1010,LEN(",Alcool_MQ135|"),'Sem RTOS RX'!$K1010,LEN(",Toluen_MQ135|"),'Sem RTOS RX'!$L1010,LEN(",MH4_MQ135|"),'Sem RTOS RX'!$M1010,LEN(",O3_MQ131|"),'Sem RTOS RX'!$N1010)*8</f>
        <v>672</v>
      </c>
    </row>
    <row r="1011" ht="15.75" customHeight="1">
      <c r="A1011" s="5" t="s">
        <v>24193</v>
      </c>
      <c r="B1011" s="5" t="s">
        <v>24194</v>
      </c>
      <c r="C1011" s="5" t="s">
        <v>20275</v>
      </c>
      <c r="D1011" s="5" t="s">
        <v>24195</v>
      </c>
      <c r="E1011" s="5" t="s">
        <v>845</v>
      </c>
      <c r="F1011" s="5" t="s">
        <v>845</v>
      </c>
      <c r="G1011" s="5" t="s">
        <v>845</v>
      </c>
      <c r="H1011" s="5" t="s">
        <v>874</v>
      </c>
      <c r="I1011" s="5" t="s">
        <v>254</v>
      </c>
      <c r="J1011" s="5" t="s">
        <v>179</v>
      </c>
      <c r="K1011" s="5" t="s">
        <v>67</v>
      </c>
      <c r="L1011" s="5" t="s">
        <v>412</v>
      </c>
      <c r="M1011" s="5" t="s">
        <v>148</v>
      </c>
      <c r="N1011" s="5" t="s">
        <v>293</v>
      </c>
      <c r="O1011" s="5" t="s">
        <v>845</v>
      </c>
      <c r="P1011" s="5" t="s">
        <v>845</v>
      </c>
      <c r="Q1011" s="5" t="s">
        <v>847</v>
      </c>
      <c r="R1011" s="5" t="s">
        <v>845</v>
      </c>
      <c r="S1011" s="5" t="s">
        <v>848</v>
      </c>
      <c r="T1011" s="5" t="s">
        <v>865</v>
      </c>
      <c r="U1011" s="5" t="s">
        <v>845</v>
      </c>
      <c r="V1011" s="5" t="s">
        <v>845</v>
      </c>
      <c r="W1011" s="5" t="s">
        <v>850</v>
      </c>
      <c r="X1011" s="5" t="s">
        <v>24196</v>
      </c>
      <c r="Y1011" s="5">
        <f>X1012-'Sem RTOS RX'!$X1011</f>
        <v>0.000150462963</v>
      </c>
      <c r="Z1011" s="7">
        <f>SUM(LEN(",CO_MQ135|"),'Sem RTOS RX'!$H1011,LEN(",CO2_MQ135|"),'Sem RTOS RX'!$I1011,LEN(",Alcool_MQ135|"),'Sem RTOS RX'!$J1011,LEN(",Alcool_MQ135|"),'Sem RTOS RX'!$K1011,LEN(",Toluen_MQ135|"),'Sem RTOS RX'!$L1011,LEN(",MH4_MQ135|"),'Sem RTOS RX'!$M1011,LEN(",O3_MQ131|"),'Sem RTOS RX'!$N1011)*8</f>
        <v>672</v>
      </c>
    </row>
    <row r="1012" ht="15.75" customHeight="1">
      <c r="A1012" s="5" t="s">
        <v>24197</v>
      </c>
      <c r="B1012" s="5" t="s">
        <v>24198</v>
      </c>
      <c r="C1012" s="5" t="s">
        <v>20275</v>
      </c>
      <c r="D1012" s="5" t="s">
        <v>24199</v>
      </c>
      <c r="E1012" s="5" t="s">
        <v>845</v>
      </c>
      <c r="F1012" s="5" t="s">
        <v>845</v>
      </c>
      <c r="G1012" s="5" t="s">
        <v>845</v>
      </c>
      <c r="H1012" s="5" t="s">
        <v>567</v>
      </c>
      <c r="I1012" s="5" t="s">
        <v>63</v>
      </c>
      <c r="J1012" s="5" t="s">
        <v>259</v>
      </c>
      <c r="K1012" s="5" t="s">
        <v>67</v>
      </c>
      <c r="L1012" s="5" t="s">
        <v>973</v>
      </c>
      <c r="M1012" s="5" t="s">
        <v>148</v>
      </c>
      <c r="N1012" s="5" t="s">
        <v>140</v>
      </c>
      <c r="O1012" s="5" t="s">
        <v>845</v>
      </c>
      <c r="P1012" s="5" t="s">
        <v>845</v>
      </c>
      <c r="Q1012" s="5" t="s">
        <v>847</v>
      </c>
      <c r="R1012" s="5" t="s">
        <v>845</v>
      </c>
      <c r="S1012" s="5" t="s">
        <v>848</v>
      </c>
      <c r="T1012" s="5" t="s">
        <v>855</v>
      </c>
      <c r="U1012" s="5" t="s">
        <v>845</v>
      </c>
      <c r="V1012" s="5" t="s">
        <v>845</v>
      </c>
      <c r="W1012" s="5" t="s">
        <v>850</v>
      </c>
      <c r="X1012" s="5" t="s">
        <v>24200</v>
      </c>
      <c r="Y1012" s="5">
        <f>X1013-'Sem RTOS RX'!$X1012</f>
        <v>0.000150462963</v>
      </c>
      <c r="Z1012" s="7">
        <f>SUM(LEN(",CO_MQ135|"),'Sem RTOS RX'!$H1012,LEN(",CO2_MQ135|"),'Sem RTOS RX'!$I1012,LEN(",Alcool_MQ135|"),'Sem RTOS RX'!$J1012,LEN(",Alcool_MQ135|"),'Sem RTOS RX'!$K1012,LEN(",Toluen_MQ135|"),'Sem RTOS RX'!$L1012,LEN(",MH4_MQ135|"),'Sem RTOS RX'!$M1012,LEN(",O3_MQ131|"),'Sem RTOS RX'!$N1012)*8</f>
        <v>672</v>
      </c>
    </row>
    <row r="1013" ht="15.75" customHeight="1">
      <c r="A1013" s="5" t="s">
        <v>24201</v>
      </c>
      <c r="B1013" s="5" t="s">
        <v>24202</v>
      </c>
      <c r="C1013" s="5" t="s">
        <v>20275</v>
      </c>
      <c r="D1013" s="5" t="s">
        <v>24203</v>
      </c>
      <c r="E1013" s="5" t="s">
        <v>845</v>
      </c>
      <c r="F1013" s="5" t="s">
        <v>845</v>
      </c>
      <c r="G1013" s="5" t="s">
        <v>845</v>
      </c>
      <c r="H1013" s="5" t="s">
        <v>567</v>
      </c>
      <c r="I1013" s="5" t="s">
        <v>63</v>
      </c>
      <c r="J1013" s="5" t="s">
        <v>259</v>
      </c>
      <c r="K1013" s="5" t="s">
        <v>67</v>
      </c>
      <c r="L1013" s="5" t="s">
        <v>973</v>
      </c>
      <c r="M1013" s="5" t="s">
        <v>148</v>
      </c>
      <c r="N1013" s="5" t="s">
        <v>83</v>
      </c>
      <c r="O1013" s="5" t="s">
        <v>845</v>
      </c>
      <c r="P1013" s="5" t="s">
        <v>845</v>
      </c>
      <c r="Q1013" s="5" t="s">
        <v>847</v>
      </c>
      <c r="R1013" s="5" t="s">
        <v>845</v>
      </c>
      <c r="S1013" s="5" t="s">
        <v>848</v>
      </c>
      <c r="T1013" s="5" t="s">
        <v>865</v>
      </c>
      <c r="U1013" s="5" t="s">
        <v>845</v>
      </c>
      <c r="V1013" s="5" t="s">
        <v>845</v>
      </c>
      <c r="W1013" s="5" t="s">
        <v>850</v>
      </c>
      <c r="X1013" s="5" t="s">
        <v>24204</v>
      </c>
      <c r="Y1013" s="5">
        <f>X1014-'Sem RTOS RX'!$X1013</f>
        <v>0.000150462963</v>
      </c>
      <c r="Z1013" s="7">
        <f>SUM(LEN(",CO_MQ135|"),'Sem RTOS RX'!$H1013,LEN(",CO2_MQ135|"),'Sem RTOS RX'!$I1013,LEN(",Alcool_MQ135|"),'Sem RTOS RX'!$J1013,LEN(",Alcool_MQ135|"),'Sem RTOS RX'!$K1013,LEN(",Toluen_MQ135|"),'Sem RTOS RX'!$L1013,LEN(",MH4_MQ135|"),'Sem RTOS RX'!$M1013,LEN(",O3_MQ131|"),'Sem RTOS RX'!$N1013)*8</f>
        <v>672</v>
      </c>
    </row>
    <row r="1014" ht="15.75" customHeight="1">
      <c r="A1014" s="5" t="s">
        <v>24205</v>
      </c>
      <c r="B1014" s="5" t="s">
        <v>24206</v>
      </c>
      <c r="C1014" s="5" t="s">
        <v>20275</v>
      </c>
      <c r="D1014" s="5" t="s">
        <v>24207</v>
      </c>
      <c r="E1014" s="5" t="s">
        <v>845</v>
      </c>
      <c r="F1014" s="5" t="s">
        <v>845</v>
      </c>
      <c r="G1014" s="5" t="s">
        <v>845</v>
      </c>
      <c r="H1014" s="5" t="s">
        <v>604</v>
      </c>
      <c r="I1014" s="5" t="s">
        <v>297</v>
      </c>
      <c r="J1014" s="5" t="s">
        <v>203</v>
      </c>
      <c r="K1014" s="5" t="s">
        <v>846</v>
      </c>
      <c r="L1014" s="5" t="s">
        <v>745</v>
      </c>
      <c r="M1014" s="5" t="s">
        <v>148</v>
      </c>
      <c r="N1014" s="5" t="s">
        <v>26</v>
      </c>
      <c r="O1014" s="5" t="s">
        <v>845</v>
      </c>
      <c r="P1014" s="5" t="s">
        <v>845</v>
      </c>
      <c r="Q1014" s="5" t="s">
        <v>847</v>
      </c>
      <c r="R1014" s="5" t="s">
        <v>845</v>
      </c>
      <c r="S1014" s="5" t="s">
        <v>848</v>
      </c>
      <c r="T1014" s="5" t="s">
        <v>20285</v>
      </c>
      <c r="U1014" s="5" t="s">
        <v>845</v>
      </c>
      <c r="V1014" s="5" t="s">
        <v>845</v>
      </c>
      <c r="W1014" s="5" t="s">
        <v>850</v>
      </c>
      <c r="X1014" s="5" t="s">
        <v>24208</v>
      </c>
      <c r="Y1014" s="5">
        <f>X1015-'Sem RTOS RX'!$X1014</f>
        <v>0.0003009259259</v>
      </c>
      <c r="Z1014" s="7">
        <f>SUM(LEN(",CO_MQ135|"),'Sem RTOS RX'!$H1014,LEN(",CO2_MQ135|"),'Sem RTOS RX'!$I1014,LEN(",Alcool_MQ135|"),'Sem RTOS RX'!$J1014,LEN(",Alcool_MQ135|"),'Sem RTOS RX'!$K1014,LEN(",Toluen_MQ135|"),'Sem RTOS RX'!$L1014,LEN(",MH4_MQ135|"),'Sem RTOS RX'!$M1014,LEN(",O3_MQ131|"),'Sem RTOS RX'!$N1014)*8</f>
        <v>672</v>
      </c>
    </row>
    <row r="1015" ht="15.75" customHeight="1">
      <c r="A1015" s="5" t="s">
        <v>24209</v>
      </c>
      <c r="B1015" s="5" t="s">
        <v>24210</v>
      </c>
      <c r="C1015" s="5" t="s">
        <v>20275</v>
      </c>
      <c r="D1015" s="5" t="s">
        <v>24211</v>
      </c>
      <c r="E1015" s="5" t="s">
        <v>845</v>
      </c>
      <c r="F1015" s="5" t="s">
        <v>845</v>
      </c>
      <c r="G1015" s="5" t="s">
        <v>845</v>
      </c>
      <c r="H1015" s="5" t="s">
        <v>568</v>
      </c>
      <c r="I1015" s="5" t="s">
        <v>254</v>
      </c>
      <c r="J1015" s="5" t="s">
        <v>179</v>
      </c>
      <c r="K1015" s="5" t="s">
        <v>67</v>
      </c>
      <c r="L1015" s="5" t="s">
        <v>776</v>
      </c>
      <c r="M1015" s="5" t="s">
        <v>148</v>
      </c>
      <c r="N1015" s="5" t="s">
        <v>174</v>
      </c>
      <c r="O1015" s="5" t="s">
        <v>845</v>
      </c>
      <c r="P1015" s="5" t="s">
        <v>845</v>
      </c>
      <c r="Q1015" s="5" t="s">
        <v>847</v>
      </c>
      <c r="R1015" s="5" t="s">
        <v>845</v>
      </c>
      <c r="S1015" s="5" t="s">
        <v>848</v>
      </c>
      <c r="T1015" s="5" t="s">
        <v>865</v>
      </c>
      <c r="U1015" s="5" t="s">
        <v>845</v>
      </c>
      <c r="V1015" s="5" t="s">
        <v>845</v>
      </c>
      <c r="W1015" s="5" t="s">
        <v>850</v>
      </c>
      <c r="X1015" s="5" t="s">
        <v>24212</v>
      </c>
      <c r="Y1015" s="5">
        <f>X1016-'Sem RTOS RX'!$X1015</f>
        <v>0.000162037037</v>
      </c>
      <c r="Z1015" s="7">
        <f>SUM(LEN(",CO_MQ135|"),'Sem RTOS RX'!$H1015,LEN(",CO2_MQ135|"),'Sem RTOS RX'!$I1015,LEN(",Alcool_MQ135|"),'Sem RTOS RX'!$J1015,LEN(",Alcool_MQ135|"),'Sem RTOS RX'!$K1015,LEN(",Toluen_MQ135|"),'Sem RTOS RX'!$L1015,LEN(",MH4_MQ135|"),'Sem RTOS RX'!$M1015,LEN(",O3_MQ131|"),'Sem RTOS RX'!$N1015)*8</f>
        <v>672</v>
      </c>
    </row>
    <row r="1016" ht="15.75" customHeight="1">
      <c r="A1016" s="5" t="s">
        <v>24213</v>
      </c>
      <c r="B1016" s="5" t="s">
        <v>24214</v>
      </c>
      <c r="C1016" s="5" t="s">
        <v>20275</v>
      </c>
      <c r="D1016" s="5" t="s">
        <v>24215</v>
      </c>
      <c r="E1016" s="5" t="s">
        <v>845</v>
      </c>
      <c r="F1016" s="5" t="s">
        <v>845</v>
      </c>
      <c r="G1016" s="5" t="s">
        <v>845</v>
      </c>
      <c r="H1016" s="5" t="s">
        <v>582</v>
      </c>
      <c r="I1016" s="5" t="s">
        <v>254</v>
      </c>
      <c r="J1016" s="5" t="s">
        <v>257</v>
      </c>
      <c r="K1016" s="5" t="s">
        <v>67</v>
      </c>
      <c r="L1016" s="5" t="s">
        <v>413</v>
      </c>
      <c r="M1016" s="5" t="s">
        <v>148</v>
      </c>
      <c r="N1016" s="5" t="s">
        <v>143</v>
      </c>
      <c r="O1016" s="5" t="s">
        <v>845</v>
      </c>
      <c r="P1016" s="5" t="s">
        <v>845</v>
      </c>
      <c r="Q1016" s="5" t="s">
        <v>847</v>
      </c>
      <c r="R1016" s="5" t="s">
        <v>845</v>
      </c>
      <c r="S1016" s="5" t="s">
        <v>848</v>
      </c>
      <c r="T1016" s="5" t="s">
        <v>855</v>
      </c>
      <c r="U1016" s="5" t="s">
        <v>845</v>
      </c>
      <c r="V1016" s="5" t="s">
        <v>845</v>
      </c>
      <c r="W1016" s="5" t="s">
        <v>850</v>
      </c>
      <c r="X1016" s="5" t="s">
        <v>24216</v>
      </c>
      <c r="Y1016" s="5">
        <f>X1017-'Sem RTOS RX'!$X1016</f>
        <v>0.000150462963</v>
      </c>
      <c r="Z1016" s="7">
        <f>SUM(LEN(",CO_MQ135|"),'Sem RTOS RX'!$H1016,LEN(",CO2_MQ135|"),'Sem RTOS RX'!$I1016,LEN(",Alcool_MQ135|"),'Sem RTOS RX'!$J1016,LEN(",Alcool_MQ135|"),'Sem RTOS RX'!$K1016,LEN(",Toluen_MQ135|"),'Sem RTOS RX'!$L1016,LEN(",MH4_MQ135|"),'Sem RTOS RX'!$M1016,LEN(",O3_MQ131|"),'Sem RTOS RX'!$N1016)*8</f>
        <v>672</v>
      </c>
    </row>
    <row r="1017" ht="15.75" customHeight="1">
      <c r="A1017" s="5" t="s">
        <v>24217</v>
      </c>
      <c r="B1017" s="5" t="s">
        <v>24218</v>
      </c>
      <c r="C1017" s="5" t="s">
        <v>20275</v>
      </c>
      <c r="D1017" s="5" t="s">
        <v>24219</v>
      </c>
      <c r="E1017" s="5" t="s">
        <v>845</v>
      </c>
      <c r="F1017" s="5" t="s">
        <v>845</v>
      </c>
      <c r="G1017" s="5" t="s">
        <v>845</v>
      </c>
      <c r="H1017" s="5" t="s">
        <v>556</v>
      </c>
      <c r="I1017" s="5" t="s">
        <v>63</v>
      </c>
      <c r="J1017" s="5" t="s">
        <v>259</v>
      </c>
      <c r="K1017" s="5" t="s">
        <v>67</v>
      </c>
      <c r="L1017" s="5" t="s">
        <v>313</v>
      </c>
      <c r="M1017" s="5" t="s">
        <v>269</v>
      </c>
      <c r="N1017" s="5" t="s">
        <v>63</v>
      </c>
      <c r="O1017" s="5" t="s">
        <v>845</v>
      </c>
      <c r="P1017" s="5" t="s">
        <v>845</v>
      </c>
      <c r="Q1017" s="5" t="s">
        <v>847</v>
      </c>
      <c r="R1017" s="5" t="s">
        <v>845</v>
      </c>
      <c r="S1017" s="5" t="s">
        <v>848</v>
      </c>
      <c r="T1017" s="5" t="s">
        <v>865</v>
      </c>
      <c r="U1017" s="5" t="s">
        <v>845</v>
      </c>
      <c r="V1017" s="5" t="s">
        <v>845</v>
      </c>
      <c r="W1017" s="5" t="s">
        <v>850</v>
      </c>
      <c r="X1017" s="5" t="s">
        <v>24220</v>
      </c>
      <c r="Y1017" s="5">
        <f>X1018-'Sem RTOS RX'!$X1017</f>
        <v>0.000150462963</v>
      </c>
      <c r="Z1017" s="7">
        <f>SUM(LEN(",CO_MQ135|"),'Sem RTOS RX'!$H1017,LEN(",CO2_MQ135|"),'Sem RTOS RX'!$I1017,LEN(",Alcool_MQ135|"),'Sem RTOS RX'!$J1017,LEN(",Alcool_MQ135|"),'Sem RTOS RX'!$K1017,LEN(",Toluen_MQ135|"),'Sem RTOS RX'!$L1017,LEN(",MH4_MQ135|"),'Sem RTOS RX'!$M1017,LEN(",O3_MQ131|"),'Sem RTOS RX'!$N1017)*8</f>
        <v>672</v>
      </c>
    </row>
    <row r="1018" ht="15.75" customHeight="1">
      <c r="A1018" s="5" t="s">
        <v>24221</v>
      </c>
      <c r="B1018" s="5" t="s">
        <v>24222</v>
      </c>
      <c r="C1018" s="5" t="s">
        <v>20275</v>
      </c>
      <c r="D1018" s="5" t="s">
        <v>24223</v>
      </c>
      <c r="E1018" s="5" t="s">
        <v>845</v>
      </c>
      <c r="F1018" s="5" t="s">
        <v>845</v>
      </c>
      <c r="G1018" s="5" t="s">
        <v>845</v>
      </c>
      <c r="H1018" s="5" t="s">
        <v>568</v>
      </c>
      <c r="I1018" s="5" t="s">
        <v>254</v>
      </c>
      <c r="J1018" s="5" t="s">
        <v>179</v>
      </c>
      <c r="K1018" s="5" t="s">
        <v>67</v>
      </c>
      <c r="L1018" s="5" t="s">
        <v>776</v>
      </c>
      <c r="M1018" s="5" t="s">
        <v>148</v>
      </c>
      <c r="N1018" s="5" t="s">
        <v>23</v>
      </c>
      <c r="O1018" s="5" t="s">
        <v>845</v>
      </c>
      <c r="P1018" s="5" t="s">
        <v>845</v>
      </c>
      <c r="Q1018" s="5" t="s">
        <v>847</v>
      </c>
      <c r="R1018" s="5" t="s">
        <v>845</v>
      </c>
      <c r="S1018" s="5" t="s">
        <v>848</v>
      </c>
      <c r="T1018" s="5" t="s">
        <v>855</v>
      </c>
      <c r="U1018" s="5" t="s">
        <v>845</v>
      </c>
      <c r="V1018" s="5" t="s">
        <v>845</v>
      </c>
      <c r="W1018" s="5" t="s">
        <v>850</v>
      </c>
      <c r="X1018" s="5" t="s">
        <v>24224</v>
      </c>
      <c r="Y1018" s="5">
        <f>X1019-'Sem RTOS RX'!$X1018</f>
        <v>0.000150462963</v>
      </c>
      <c r="Z1018" s="7">
        <f>SUM(LEN(",CO_MQ135|"),'Sem RTOS RX'!$H1018,LEN(",CO2_MQ135|"),'Sem RTOS RX'!$I1018,LEN(",Alcool_MQ135|"),'Sem RTOS RX'!$J1018,LEN(",Alcool_MQ135|"),'Sem RTOS RX'!$K1018,LEN(",Toluen_MQ135|"),'Sem RTOS RX'!$L1018,LEN(",MH4_MQ135|"),'Sem RTOS RX'!$M1018,LEN(",O3_MQ131|"),'Sem RTOS RX'!$N1018)*8</f>
        <v>672</v>
      </c>
    </row>
    <row r="1019" ht="15.75" customHeight="1">
      <c r="A1019" s="5" t="s">
        <v>24225</v>
      </c>
      <c r="B1019" s="5" t="s">
        <v>24226</v>
      </c>
      <c r="C1019" s="5" t="s">
        <v>20275</v>
      </c>
      <c r="D1019" s="5" t="s">
        <v>24227</v>
      </c>
      <c r="E1019" s="5" t="s">
        <v>845</v>
      </c>
      <c r="F1019" s="5" t="s">
        <v>845</v>
      </c>
      <c r="G1019" s="5" t="s">
        <v>845</v>
      </c>
      <c r="H1019" s="5" t="s">
        <v>568</v>
      </c>
      <c r="I1019" s="5" t="s">
        <v>254</v>
      </c>
      <c r="J1019" s="5" t="s">
        <v>179</v>
      </c>
      <c r="K1019" s="5" t="s">
        <v>67</v>
      </c>
      <c r="L1019" s="5" t="s">
        <v>776</v>
      </c>
      <c r="M1019" s="5" t="s">
        <v>148</v>
      </c>
      <c r="N1019" s="5" t="s">
        <v>9842</v>
      </c>
      <c r="O1019" s="5" t="s">
        <v>845</v>
      </c>
      <c r="P1019" s="5" t="s">
        <v>845</v>
      </c>
      <c r="Q1019" s="5" t="s">
        <v>847</v>
      </c>
      <c r="R1019" s="5" t="s">
        <v>845</v>
      </c>
      <c r="S1019" s="5" t="s">
        <v>848</v>
      </c>
      <c r="T1019" s="5" t="s">
        <v>855</v>
      </c>
      <c r="U1019" s="5" t="s">
        <v>845</v>
      </c>
      <c r="V1019" s="5" t="s">
        <v>845</v>
      </c>
      <c r="W1019" s="5" t="s">
        <v>850</v>
      </c>
      <c r="X1019" s="5" t="s">
        <v>24228</v>
      </c>
      <c r="Y1019" s="5">
        <f>X1020-'Sem RTOS RX'!$X1019</f>
        <v>0.000150462963</v>
      </c>
      <c r="Z1019" s="7">
        <f>SUM(LEN(",CO_MQ135|"),'Sem RTOS RX'!$H1019,LEN(",CO2_MQ135|"),'Sem RTOS RX'!$I1019,LEN(",Alcool_MQ135|"),'Sem RTOS RX'!$J1019,LEN(",Alcool_MQ135|"),'Sem RTOS RX'!$K1019,LEN(",Toluen_MQ135|"),'Sem RTOS RX'!$L1019,LEN(",MH4_MQ135|"),'Sem RTOS RX'!$M1019,LEN(",O3_MQ131|"),'Sem RTOS RX'!$N1019)*8</f>
        <v>672</v>
      </c>
    </row>
    <row r="1020" ht="15.75" customHeight="1">
      <c r="A1020" s="5" t="s">
        <v>24229</v>
      </c>
      <c r="B1020" s="5" t="s">
        <v>24230</v>
      </c>
      <c r="C1020" s="5" t="s">
        <v>20275</v>
      </c>
      <c r="D1020" s="5" t="s">
        <v>24231</v>
      </c>
      <c r="E1020" s="5" t="s">
        <v>845</v>
      </c>
      <c r="F1020" s="5" t="s">
        <v>845</v>
      </c>
      <c r="G1020" s="5" t="s">
        <v>845</v>
      </c>
      <c r="H1020" s="5" t="s">
        <v>1418</v>
      </c>
      <c r="I1020" s="5" t="s">
        <v>237</v>
      </c>
      <c r="J1020" s="5" t="s">
        <v>207</v>
      </c>
      <c r="K1020" s="5" t="s">
        <v>238</v>
      </c>
      <c r="L1020" s="5" t="s">
        <v>442</v>
      </c>
      <c r="M1020" s="5" t="s">
        <v>180</v>
      </c>
      <c r="N1020" s="5" t="s">
        <v>32</v>
      </c>
      <c r="O1020" s="5" t="s">
        <v>845</v>
      </c>
      <c r="P1020" s="5" t="s">
        <v>845</v>
      </c>
      <c r="Q1020" s="5" t="s">
        <v>847</v>
      </c>
      <c r="R1020" s="5" t="s">
        <v>845</v>
      </c>
      <c r="S1020" s="5" t="s">
        <v>864</v>
      </c>
      <c r="T1020" s="5" t="s">
        <v>855</v>
      </c>
      <c r="U1020" s="5" t="s">
        <v>845</v>
      </c>
      <c r="V1020" s="5" t="s">
        <v>845</v>
      </c>
      <c r="W1020" s="5" t="s">
        <v>850</v>
      </c>
      <c r="X1020" s="5" t="s">
        <v>7599</v>
      </c>
      <c r="Y1020" s="5">
        <f>X1021-'Sem RTOS RX'!$X1020</f>
        <v>0.000150462963</v>
      </c>
      <c r="Z1020" s="7">
        <f>SUM(LEN(",CO_MQ135|"),'Sem RTOS RX'!$H1020,LEN(",CO2_MQ135|"),'Sem RTOS RX'!$I1020,LEN(",Alcool_MQ135|"),'Sem RTOS RX'!$J1020,LEN(",Alcool_MQ135|"),'Sem RTOS RX'!$K1020,LEN(",Toluen_MQ135|"),'Sem RTOS RX'!$L1020,LEN(",MH4_MQ135|"),'Sem RTOS RX'!$M1020,LEN(",O3_MQ131|"),'Sem RTOS RX'!$N1020)*8</f>
        <v>672</v>
      </c>
    </row>
    <row r="1021" ht="15.75" customHeight="1">
      <c r="A1021" s="5" t="s">
        <v>24232</v>
      </c>
      <c r="B1021" s="5" t="s">
        <v>24233</v>
      </c>
      <c r="C1021" s="5" t="s">
        <v>20275</v>
      </c>
      <c r="D1021" s="5" t="s">
        <v>24234</v>
      </c>
      <c r="E1021" s="5" t="s">
        <v>845</v>
      </c>
      <c r="F1021" s="5" t="s">
        <v>845</v>
      </c>
      <c r="G1021" s="5" t="s">
        <v>845</v>
      </c>
      <c r="H1021" s="5" t="s">
        <v>536</v>
      </c>
      <c r="I1021" s="5" t="s">
        <v>253</v>
      </c>
      <c r="J1021" s="5" t="s">
        <v>1319</v>
      </c>
      <c r="K1021" s="5" t="s">
        <v>293</v>
      </c>
      <c r="L1021" s="5" t="s">
        <v>325</v>
      </c>
      <c r="M1021" s="5" t="s">
        <v>269</v>
      </c>
      <c r="N1021" s="5" t="s">
        <v>120</v>
      </c>
      <c r="O1021" s="5" t="s">
        <v>845</v>
      </c>
      <c r="P1021" s="5" t="s">
        <v>845</v>
      </c>
      <c r="Q1021" s="5" t="s">
        <v>847</v>
      </c>
      <c r="R1021" s="5" t="s">
        <v>845</v>
      </c>
      <c r="S1021" s="5" t="s">
        <v>848</v>
      </c>
      <c r="T1021" s="5" t="s">
        <v>855</v>
      </c>
      <c r="U1021" s="5" t="s">
        <v>845</v>
      </c>
      <c r="V1021" s="5" t="s">
        <v>845</v>
      </c>
      <c r="W1021" s="5" t="s">
        <v>850</v>
      </c>
      <c r="X1021" s="5" t="s">
        <v>24235</v>
      </c>
      <c r="Y1021" s="5">
        <f>X1022-'Sem RTOS RX'!$X1021</f>
        <v>0.000150462963</v>
      </c>
      <c r="Z1021" s="7">
        <f>SUM(LEN(",CO_MQ135|"),'Sem RTOS RX'!$H1021,LEN(",CO2_MQ135|"),'Sem RTOS RX'!$I1021,LEN(",Alcool_MQ135|"),'Sem RTOS RX'!$J1021,LEN(",Alcool_MQ135|"),'Sem RTOS RX'!$K1021,LEN(",Toluen_MQ135|"),'Sem RTOS RX'!$L1021,LEN(",MH4_MQ135|"),'Sem RTOS RX'!$M1021,LEN(",O3_MQ131|"),'Sem RTOS RX'!$N1021)*8</f>
        <v>672</v>
      </c>
    </row>
    <row r="1022" ht="15.75" customHeight="1">
      <c r="A1022" s="5" t="s">
        <v>24236</v>
      </c>
      <c r="B1022" s="5" t="s">
        <v>24237</v>
      </c>
      <c r="C1022" s="5" t="s">
        <v>20275</v>
      </c>
      <c r="D1022" s="5" t="s">
        <v>24238</v>
      </c>
      <c r="E1022" s="5" t="s">
        <v>845</v>
      </c>
      <c r="F1022" s="5" t="s">
        <v>845</v>
      </c>
      <c r="G1022" s="5" t="s">
        <v>845</v>
      </c>
      <c r="H1022" s="5" t="s">
        <v>536</v>
      </c>
      <c r="I1022" s="5" t="s">
        <v>253</v>
      </c>
      <c r="J1022" s="5" t="s">
        <v>1319</v>
      </c>
      <c r="K1022" s="5" t="s">
        <v>293</v>
      </c>
      <c r="L1022" s="5" t="s">
        <v>325</v>
      </c>
      <c r="M1022" s="5" t="s">
        <v>269</v>
      </c>
      <c r="N1022" s="5" t="s">
        <v>108</v>
      </c>
      <c r="O1022" s="5" t="s">
        <v>845</v>
      </c>
      <c r="P1022" s="5" t="s">
        <v>845</v>
      </c>
      <c r="Q1022" s="5" t="s">
        <v>847</v>
      </c>
      <c r="R1022" s="5" t="s">
        <v>845</v>
      </c>
      <c r="S1022" s="5" t="s">
        <v>848</v>
      </c>
      <c r="T1022" s="5" t="s">
        <v>855</v>
      </c>
      <c r="U1022" s="5" t="s">
        <v>845</v>
      </c>
      <c r="V1022" s="5" t="s">
        <v>845</v>
      </c>
      <c r="W1022" s="5" t="s">
        <v>850</v>
      </c>
      <c r="X1022" s="5" t="s">
        <v>24239</v>
      </c>
      <c r="Y1022" s="5">
        <f>X1023-'Sem RTOS RX'!$X1022</f>
        <v>0.000150462963</v>
      </c>
      <c r="Z1022" s="7">
        <f>SUM(LEN(",CO_MQ135|"),'Sem RTOS RX'!$H1022,LEN(",CO2_MQ135|"),'Sem RTOS RX'!$I1022,LEN(",Alcool_MQ135|"),'Sem RTOS RX'!$J1022,LEN(",Alcool_MQ135|"),'Sem RTOS RX'!$K1022,LEN(",Toluen_MQ135|"),'Sem RTOS RX'!$L1022,LEN(",MH4_MQ135|"),'Sem RTOS RX'!$M1022,LEN(",O3_MQ131|"),'Sem RTOS RX'!$N1022)*8</f>
        <v>672</v>
      </c>
    </row>
    <row r="1023" ht="15.75" customHeight="1">
      <c r="A1023" s="5" t="s">
        <v>24240</v>
      </c>
      <c r="B1023" s="5" t="s">
        <v>24241</v>
      </c>
      <c r="C1023" s="5" t="s">
        <v>20275</v>
      </c>
      <c r="D1023" s="5" t="s">
        <v>24242</v>
      </c>
      <c r="E1023" s="5" t="s">
        <v>845</v>
      </c>
      <c r="F1023" s="5" t="s">
        <v>845</v>
      </c>
      <c r="G1023" s="5" t="s">
        <v>845</v>
      </c>
      <c r="H1023" s="5" t="s">
        <v>874</v>
      </c>
      <c r="I1023" s="5" t="s">
        <v>254</v>
      </c>
      <c r="J1023" s="5" t="s">
        <v>179</v>
      </c>
      <c r="K1023" s="5" t="s">
        <v>67</v>
      </c>
      <c r="L1023" s="5" t="s">
        <v>412</v>
      </c>
      <c r="M1023" s="5" t="s">
        <v>148</v>
      </c>
      <c r="N1023" s="5" t="s">
        <v>156</v>
      </c>
      <c r="O1023" s="5" t="s">
        <v>845</v>
      </c>
      <c r="P1023" s="5" t="s">
        <v>845</v>
      </c>
      <c r="Q1023" s="5" t="s">
        <v>847</v>
      </c>
      <c r="R1023" s="5" t="s">
        <v>845</v>
      </c>
      <c r="S1023" s="5" t="s">
        <v>848</v>
      </c>
      <c r="T1023" s="5" t="s">
        <v>865</v>
      </c>
      <c r="U1023" s="5" t="s">
        <v>845</v>
      </c>
      <c r="V1023" s="5" t="s">
        <v>845</v>
      </c>
      <c r="W1023" s="5" t="s">
        <v>850</v>
      </c>
      <c r="X1023" s="5" t="s">
        <v>24243</v>
      </c>
      <c r="Y1023" s="5">
        <f>X1024-'Sem RTOS RX'!$X1023</f>
        <v>0.000162037037</v>
      </c>
      <c r="Z1023" s="7">
        <f>SUM(LEN(",CO_MQ135|"),'Sem RTOS RX'!$H1023,LEN(",CO2_MQ135|"),'Sem RTOS RX'!$I1023,LEN(",Alcool_MQ135|"),'Sem RTOS RX'!$J1023,LEN(",Alcool_MQ135|"),'Sem RTOS RX'!$K1023,LEN(",Toluen_MQ135|"),'Sem RTOS RX'!$L1023,LEN(",MH4_MQ135|"),'Sem RTOS RX'!$M1023,LEN(",O3_MQ131|"),'Sem RTOS RX'!$N1023)*8</f>
        <v>672</v>
      </c>
    </row>
    <row r="1024" ht="15.75" customHeight="1">
      <c r="A1024" s="5" t="s">
        <v>24244</v>
      </c>
      <c r="B1024" s="5" t="s">
        <v>24245</v>
      </c>
      <c r="C1024" s="5" t="s">
        <v>20275</v>
      </c>
      <c r="D1024" s="5" t="s">
        <v>24246</v>
      </c>
      <c r="E1024" s="5" t="s">
        <v>845</v>
      </c>
      <c r="F1024" s="5" t="s">
        <v>845</v>
      </c>
      <c r="G1024" s="5" t="s">
        <v>845</v>
      </c>
      <c r="H1024" s="5" t="s">
        <v>540</v>
      </c>
      <c r="I1024" s="5" t="s">
        <v>253</v>
      </c>
      <c r="J1024" s="5" t="s">
        <v>210</v>
      </c>
      <c r="K1024" s="5" t="s">
        <v>67</v>
      </c>
      <c r="L1024" s="5" t="s">
        <v>325</v>
      </c>
      <c r="M1024" s="5" t="s">
        <v>269</v>
      </c>
      <c r="N1024" s="5" t="s">
        <v>145</v>
      </c>
      <c r="O1024" s="5" t="s">
        <v>845</v>
      </c>
      <c r="P1024" s="5" t="s">
        <v>845</v>
      </c>
      <c r="Q1024" s="5" t="s">
        <v>847</v>
      </c>
      <c r="R1024" s="5" t="s">
        <v>845</v>
      </c>
      <c r="S1024" s="5" t="s">
        <v>848</v>
      </c>
      <c r="T1024" s="5" t="s">
        <v>855</v>
      </c>
      <c r="U1024" s="5" t="s">
        <v>845</v>
      </c>
      <c r="V1024" s="5" t="s">
        <v>845</v>
      </c>
      <c r="W1024" s="5" t="s">
        <v>850</v>
      </c>
      <c r="X1024" s="5" t="s">
        <v>24247</v>
      </c>
      <c r="Y1024" s="5">
        <f>X1025-'Sem RTOS RX'!$X1024</f>
        <v>0.000150462963</v>
      </c>
      <c r="Z1024" s="7">
        <f>SUM(LEN(",CO_MQ135|"),'Sem RTOS RX'!$H1024,LEN(",CO2_MQ135|"),'Sem RTOS RX'!$I1024,LEN(",Alcool_MQ135|"),'Sem RTOS RX'!$J1024,LEN(",Alcool_MQ135|"),'Sem RTOS RX'!$K1024,LEN(",Toluen_MQ135|"),'Sem RTOS RX'!$L1024,LEN(",MH4_MQ135|"),'Sem RTOS RX'!$M1024,LEN(",O3_MQ131|"),'Sem RTOS RX'!$N1024)*8</f>
        <v>672</v>
      </c>
    </row>
    <row r="1025" ht="15.75" customHeight="1">
      <c r="A1025" s="5" t="s">
        <v>24248</v>
      </c>
      <c r="B1025" s="5" t="s">
        <v>24249</v>
      </c>
      <c r="C1025" s="5" t="s">
        <v>20275</v>
      </c>
      <c r="D1025" s="5" t="s">
        <v>24250</v>
      </c>
      <c r="E1025" s="5" t="s">
        <v>845</v>
      </c>
      <c r="F1025" s="5" t="s">
        <v>845</v>
      </c>
      <c r="G1025" s="5" t="s">
        <v>845</v>
      </c>
      <c r="H1025" s="5" t="s">
        <v>540</v>
      </c>
      <c r="I1025" s="5" t="s">
        <v>253</v>
      </c>
      <c r="J1025" s="5" t="s">
        <v>210</v>
      </c>
      <c r="K1025" s="5" t="s">
        <v>67</v>
      </c>
      <c r="L1025" s="5" t="s">
        <v>325</v>
      </c>
      <c r="M1025" s="5" t="s">
        <v>269</v>
      </c>
      <c r="N1025" s="5" t="s">
        <v>82</v>
      </c>
      <c r="O1025" s="5" t="s">
        <v>845</v>
      </c>
      <c r="P1025" s="5" t="s">
        <v>845</v>
      </c>
      <c r="Q1025" s="5" t="s">
        <v>847</v>
      </c>
      <c r="R1025" s="5" t="s">
        <v>845</v>
      </c>
      <c r="S1025" s="5" t="s">
        <v>848</v>
      </c>
      <c r="T1025" s="5" t="s">
        <v>855</v>
      </c>
      <c r="U1025" s="5" t="s">
        <v>845</v>
      </c>
      <c r="V1025" s="5" t="s">
        <v>845</v>
      </c>
      <c r="W1025" s="5" t="s">
        <v>850</v>
      </c>
      <c r="X1025" s="5" t="s">
        <v>24251</v>
      </c>
      <c r="Y1025" s="5">
        <f>X1026-'Sem RTOS RX'!$X1025</f>
        <v>0.000150462963</v>
      </c>
      <c r="Z1025" s="7">
        <f>SUM(LEN(",CO_MQ135|"),'Sem RTOS RX'!$H1025,LEN(",CO2_MQ135|"),'Sem RTOS RX'!$I1025,LEN(",Alcool_MQ135|"),'Sem RTOS RX'!$J1025,LEN(",Alcool_MQ135|"),'Sem RTOS RX'!$K1025,LEN(",Toluen_MQ135|"),'Sem RTOS RX'!$L1025,LEN(",MH4_MQ135|"),'Sem RTOS RX'!$M1025,LEN(",O3_MQ131|"),'Sem RTOS RX'!$N1025)*8</f>
        <v>672</v>
      </c>
    </row>
    <row r="1026" ht="15.75" customHeight="1">
      <c r="A1026" s="5" t="s">
        <v>24252</v>
      </c>
      <c r="B1026" s="5" t="s">
        <v>24253</v>
      </c>
      <c r="C1026" s="5" t="s">
        <v>20275</v>
      </c>
      <c r="D1026" s="5" t="s">
        <v>24254</v>
      </c>
      <c r="E1026" s="5" t="s">
        <v>845</v>
      </c>
      <c r="F1026" s="5" t="s">
        <v>845</v>
      </c>
      <c r="G1026" s="5" t="s">
        <v>845</v>
      </c>
      <c r="H1026" s="5" t="s">
        <v>568</v>
      </c>
      <c r="I1026" s="5" t="s">
        <v>254</v>
      </c>
      <c r="J1026" s="5" t="s">
        <v>179</v>
      </c>
      <c r="K1026" s="5" t="s">
        <v>67</v>
      </c>
      <c r="L1026" s="5" t="s">
        <v>776</v>
      </c>
      <c r="M1026" s="5" t="s">
        <v>148</v>
      </c>
      <c r="N1026" s="5" t="s">
        <v>169</v>
      </c>
      <c r="O1026" s="5" t="s">
        <v>845</v>
      </c>
      <c r="P1026" s="5" t="s">
        <v>845</v>
      </c>
      <c r="Q1026" s="5" t="s">
        <v>847</v>
      </c>
      <c r="R1026" s="5" t="s">
        <v>845</v>
      </c>
      <c r="S1026" s="5" t="s">
        <v>848</v>
      </c>
      <c r="T1026" s="5" t="s">
        <v>865</v>
      </c>
      <c r="U1026" s="5" t="s">
        <v>845</v>
      </c>
      <c r="V1026" s="5" t="s">
        <v>845</v>
      </c>
      <c r="W1026" s="5" t="s">
        <v>850</v>
      </c>
      <c r="X1026" s="5" t="s">
        <v>24255</v>
      </c>
      <c r="Y1026" s="5">
        <f>X1027-'Sem RTOS RX'!$X1026</f>
        <v>0.0003009259259</v>
      </c>
      <c r="Z1026" s="7">
        <f>SUM(LEN(",CO_MQ135|"),'Sem RTOS RX'!$H1026,LEN(",CO2_MQ135|"),'Sem RTOS RX'!$I1026,LEN(",Alcool_MQ135|"),'Sem RTOS RX'!$J1026,LEN(",Alcool_MQ135|"),'Sem RTOS RX'!$K1026,LEN(",Toluen_MQ135|"),'Sem RTOS RX'!$L1026,LEN(",MH4_MQ135|"),'Sem RTOS RX'!$M1026,LEN(",O3_MQ131|"),'Sem RTOS RX'!$N1026)*8</f>
        <v>672</v>
      </c>
    </row>
    <row r="1027" ht="15.75" customHeight="1">
      <c r="A1027" s="5" t="s">
        <v>24256</v>
      </c>
      <c r="B1027" s="5" t="s">
        <v>24257</v>
      </c>
      <c r="C1027" s="5" t="s">
        <v>20275</v>
      </c>
      <c r="D1027" s="5" t="s">
        <v>24258</v>
      </c>
      <c r="E1027" s="5" t="s">
        <v>845</v>
      </c>
      <c r="F1027" s="5" t="s">
        <v>845</v>
      </c>
      <c r="G1027" s="5" t="s">
        <v>845</v>
      </c>
      <c r="H1027" s="5" t="s">
        <v>568</v>
      </c>
      <c r="I1027" s="5" t="s">
        <v>254</v>
      </c>
      <c r="J1027" s="5" t="s">
        <v>179</v>
      </c>
      <c r="K1027" s="5" t="s">
        <v>67</v>
      </c>
      <c r="L1027" s="5" t="s">
        <v>776</v>
      </c>
      <c r="M1027" s="5" t="s">
        <v>148</v>
      </c>
      <c r="N1027" s="5" t="s">
        <v>105</v>
      </c>
      <c r="O1027" s="5" t="s">
        <v>845</v>
      </c>
      <c r="P1027" s="5" t="s">
        <v>845</v>
      </c>
      <c r="Q1027" s="5" t="s">
        <v>847</v>
      </c>
      <c r="R1027" s="5" t="s">
        <v>845</v>
      </c>
      <c r="S1027" s="5" t="s">
        <v>848</v>
      </c>
      <c r="T1027" s="5" t="s">
        <v>855</v>
      </c>
      <c r="U1027" s="5" t="s">
        <v>845</v>
      </c>
      <c r="V1027" s="5" t="s">
        <v>845</v>
      </c>
      <c r="W1027" s="5" t="s">
        <v>850</v>
      </c>
      <c r="X1027" s="5" t="s">
        <v>24259</v>
      </c>
      <c r="Y1027" s="5">
        <f>X1028-'Sem RTOS RX'!$X1027</f>
        <v>0.000150462963</v>
      </c>
      <c r="Z1027" s="7">
        <f>SUM(LEN(",CO_MQ135|"),'Sem RTOS RX'!$H1027,LEN(",CO2_MQ135|"),'Sem RTOS RX'!$I1027,LEN(",Alcool_MQ135|"),'Sem RTOS RX'!$J1027,LEN(",Alcool_MQ135|"),'Sem RTOS RX'!$K1027,LEN(",Toluen_MQ135|"),'Sem RTOS RX'!$L1027,LEN(",MH4_MQ135|"),'Sem RTOS RX'!$M1027,LEN(",O3_MQ131|"),'Sem RTOS RX'!$N1027)*8</f>
        <v>672</v>
      </c>
    </row>
    <row r="1028" ht="15.75" customHeight="1">
      <c r="A1028" s="5" t="s">
        <v>24260</v>
      </c>
      <c r="B1028" s="5" t="s">
        <v>24261</v>
      </c>
      <c r="C1028" s="5" t="s">
        <v>20275</v>
      </c>
      <c r="D1028" s="5" t="s">
        <v>24262</v>
      </c>
      <c r="E1028" s="5" t="s">
        <v>845</v>
      </c>
      <c r="F1028" s="5" t="s">
        <v>845</v>
      </c>
      <c r="G1028" s="5" t="s">
        <v>845</v>
      </c>
      <c r="H1028" s="5" t="s">
        <v>600</v>
      </c>
      <c r="I1028" s="5" t="s">
        <v>297</v>
      </c>
      <c r="J1028" s="5" t="s">
        <v>73</v>
      </c>
      <c r="K1028" s="5" t="s">
        <v>846</v>
      </c>
      <c r="L1028" s="5" t="s">
        <v>745</v>
      </c>
      <c r="M1028" s="5" t="s">
        <v>148</v>
      </c>
      <c r="N1028" s="5" t="s">
        <v>855</v>
      </c>
      <c r="O1028" s="5" t="s">
        <v>845</v>
      </c>
      <c r="P1028" s="5" t="s">
        <v>845</v>
      </c>
      <c r="Q1028" s="5" t="s">
        <v>847</v>
      </c>
      <c r="R1028" s="5" t="s">
        <v>845</v>
      </c>
      <c r="S1028" s="5" t="s">
        <v>848</v>
      </c>
      <c r="T1028" s="5" t="s">
        <v>865</v>
      </c>
      <c r="U1028" s="5" t="s">
        <v>845</v>
      </c>
      <c r="V1028" s="5" t="s">
        <v>845</v>
      </c>
      <c r="W1028" s="5" t="s">
        <v>850</v>
      </c>
      <c r="X1028" s="5" t="s">
        <v>24263</v>
      </c>
      <c r="Y1028" s="5">
        <f>X1029-'Sem RTOS RX'!$X1028</f>
        <v>0.000150462963</v>
      </c>
      <c r="Z1028" s="7">
        <f>SUM(LEN(",CO_MQ135|"),'Sem RTOS RX'!$H1028,LEN(",CO2_MQ135|"),'Sem RTOS RX'!$I1028,LEN(",Alcool_MQ135|"),'Sem RTOS RX'!$J1028,LEN(",Alcool_MQ135|"),'Sem RTOS RX'!$K1028,LEN(",Toluen_MQ135|"),'Sem RTOS RX'!$L1028,LEN(",MH4_MQ135|"),'Sem RTOS RX'!$M1028,LEN(",O3_MQ131|"),'Sem RTOS RX'!$N1028)*8</f>
        <v>672</v>
      </c>
    </row>
    <row r="1029" ht="15.75" customHeight="1">
      <c r="A1029" s="5" t="s">
        <v>24264</v>
      </c>
      <c r="B1029" s="5" t="s">
        <v>24265</v>
      </c>
      <c r="C1029" s="5" t="s">
        <v>20275</v>
      </c>
      <c r="D1029" s="5" t="s">
        <v>24266</v>
      </c>
      <c r="E1029" s="5" t="s">
        <v>845</v>
      </c>
      <c r="F1029" s="5" t="s">
        <v>845</v>
      </c>
      <c r="G1029" s="5" t="s">
        <v>845</v>
      </c>
      <c r="H1029" s="5" t="s">
        <v>600</v>
      </c>
      <c r="I1029" s="5" t="s">
        <v>297</v>
      </c>
      <c r="J1029" s="5" t="s">
        <v>73</v>
      </c>
      <c r="K1029" s="5" t="s">
        <v>846</v>
      </c>
      <c r="L1029" s="5" t="s">
        <v>745</v>
      </c>
      <c r="M1029" s="5" t="s">
        <v>148</v>
      </c>
      <c r="N1029" s="5" t="s">
        <v>9540</v>
      </c>
      <c r="O1029" s="5" t="s">
        <v>845</v>
      </c>
      <c r="P1029" s="5" t="s">
        <v>845</v>
      </c>
      <c r="Q1029" s="5" t="s">
        <v>847</v>
      </c>
      <c r="R1029" s="5" t="s">
        <v>845</v>
      </c>
      <c r="S1029" s="5" t="s">
        <v>848</v>
      </c>
      <c r="T1029" s="5" t="s">
        <v>855</v>
      </c>
      <c r="U1029" s="5" t="s">
        <v>845</v>
      </c>
      <c r="V1029" s="5" t="s">
        <v>845</v>
      </c>
      <c r="W1029" s="5" t="s">
        <v>850</v>
      </c>
      <c r="X1029" s="5" t="s">
        <v>7647</v>
      </c>
      <c r="Y1029" s="5">
        <f>X1030-'Sem RTOS RX'!$X1029</f>
        <v>0.000162037037</v>
      </c>
      <c r="Z1029" s="7">
        <f>SUM(LEN(",CO_MQ135|"),'Sem RTOS RX'!$H1029,LEN(",CO2_MQ135|"),'Sem RTOS RX'!$I1029,LEN(",Alcool_MQ135|"),'Sem RTOS RX'!$J1029,LEN(",Alcool_MQ135|"),'Sem RTOS RX'!$K1029,LEN(",Toluen_MQ135|"),'Sem RTOS RX'!$L1029,LEN(",MH4_MQ135|"),'Sem RTOS RX'!$M1029,LEN(",O3_MQ131|"),'Sem RTOS RX'!$N1029)*8</f>
        <v>672</v>
      </c>
    </row>
    <row r="1030" ht="15.75" customHeight="1">
      <c r="A1030" s="5" t="s">
        <v>24267</v>
      </c>
      <c r="B1030" s="5" t="s">
        <v>24268</v>
      </c>
      <c r="C1030" s="5" t="s">
        <v>20275</v>
      </c>
      <c r="D1030" s="5" t="s">
        <v>24269</v>
      </c>
      <c r="E1030" s="5" t="s">
        <v>845</v>
      </c>
      <c r="F1030" s="5" t="s">
        <v>845</v>
      </c>
      <c r="G1030" s="5" t="s">
        <v>845</v>
      </c>
      <c r="H1030" s="5" t="s">
        <v>874</v>
      </c>
      <c r="I1030" s="5" t="s">
        <v>254</v>
      </c>
      <c r="J1030" s="5" t="s">
        <v>179</v>
      </c>
      <c r="K1030" s="5" t="s">
        <v>67</v>
      </c>
      <c r="L1030" s="5" t="s">
        <v>412</v>
      </c>
      <c r="M1030" s="5" t="s">
        <v>148</v>
      </c>
      <c r="N1030" s="5" t="s">
        <v>18</v>
      </c>
      <c r="O1030" s="5" t="s">
        <v>845</v>
      </c>
      <c r="P1030" s="5" t="s">
        <v>845</v>
      </c>
      <c r="Q1030" s="5" t="s">
        <v>847</v>
      </c>
      <c r="R1030" s="5" t="s">
        <v>845</v>
      </c>
      <c r="S1030" s="5" t="s">
        <v>848</v>
      </c>
      <c r="T1030" s="5" t="s">
        <v>855</v>
      </c>
      <c r="U1030" s="5" t="s">
        <v>845</v>
      </c>
      <c r="V1030" s="5" t="s">
        <v>845</v>
      </c>
      <c r="W1030" s="5" t="s">
        <v>850</v>
      </c>
      <c r="X1030" s="5" t="s">
        <v>24270</v>
      </c>
      <c r="Y1030" s="5">
        <f>X1031-'Sem RTOS RX'!$X1030</f>
        <v>0.000150462963</v>
      </c>
      <c r="Z1030" s="7">
        <f>SUM(LEN(",CO_MQ135|"),'Sem RTOS RX'!$H1030,LEN(",CO2_MQ135|"),'Sem RTOS RX'!$I1030,LEN(",Alcool_MQ135|"),'Sem RTOS RX'!$J1030,LEN(",Alcool_MQ135|"),'Sem RTOS RX'!$K1030,LEN(",Toluen_MQ135|"),'Sem RTOS RX'!$L1030,LEN(",MH4_MQ135|"),'Sem RTOS RX'!$M1030,LEN(",O3_MQ131|"),'Sem RTOS RX'!$N1030)*8</f>
        <v>672</v>
      </c>
    </row>
    <row r="1031" ht="15.75" customHeight="1">
      <c r="A1031" s="5" t="s">
        <v>24271</v>
      </c>
      <c r="B1031" s="5" t="s">
        <v>24272</v>
      </c>
      <c r="C1031" s="5" t="s">
        <v>20275</v>
      </c>
      <c r="D1031" s="5" t="s">
        <v>24273</v>
      </c>
      <c r="E1031" s="5" t="s">
        <v>845</v>
      </c>
      <c r="F1031" s="5" t="s">
        <v>845</v>
      </c>
      <c r="G1031" s="5" t="s">
        <v>845</v>
      </c>
      <c r="H1031" s="5" t="s">
        <v>568</v>
      </c>
      <c r="I1031" s="5" t="s">
        <v>254</v>
      </c>
      <c r="J1031" s="5" t="s">
        <v>179</v>
      </c>
      <c r="K1031" s="5" t="s">
        <v>67</v>
      </c>
      <c r="L1031" s="5" t="s">
        <v>776</v>
      </c>
      <c r="M1031" s="5" t="s">
        <v>148</v>
      </c>
      <c r="N1031" s="5" t="s">
        <v>275</v>
      </c>
      <c r="O1031" s="5" t="s">
        <v>845</v>
      </c>
      <c r="P1031" s="5" t="s">
        <v>845</v>
      </c>
      <c r="Q1031" s="5" t="s">
        <v>847</v>
      </c>
      <c r="R1031" s="5" t="s">
        <v>845</v>
      </c>
      <c r="S1031" s="5" t="s">
        <v>848</v>
      </c>
      <c r="T1031" s="5" t="s">
        <v>865</v>
      </c>
      <c r="U1031" s="5" t="s">
        <v>845</v>
      </c>
      <c r="V1031" s="5" t="s">
        <v>845</v>
      </c>
      <c r="W1031" s="5" t="s">
        <v>850</v>
      </c>
      <c r="X1031" s="5" t="s">
        <v>24274</v>
      </c>
      <c r="Y1031" s="5">
        <f>X1032-'Sem RTOS RX'!$X1031</f>
        <v>0.000150462963</v>
      </c>
      <c r="Z1031" s="7">
        <f>SUM(LEN(",CO_MQ135|"),'Sem RTOS RX'!$H1031,LEN(",CO2_MQ135|"),'Sem RTOS RX'!$I1031,LEN(",Alcool_MQ135|"),'Sem RTOS RX'!$J1031,LEN(",Alcool_MQ135|"),'Sem RTOS RX'!$K1031,LEN(",Toluen_MQ135|"),'Sem RTOS RX'!$L1031,LEN(",MH4_MQ135|"),'Sem RTOS RX'!$M1031,LEN(",O3_MQ131|"),'Sem RTOS RX'!$N1031)*8</f>
        <v>672</v>
      </c>
    </row>
    <row r="1032" ht="15.75" customHeight="1">
      <c r="A1032" s="5" t="s">
        <v>24275</v>
      </c>
      <c r="B1032" s="5" t="s">
        <v>24276</v>
      </c>
      <c r="C1032" s="5" t="s">
        <v>20275</v>
      </c>
      <c r="D1032" s="5" t="s">
        <v>24277</v>
      </c>
      <c r="E1032" s="5" t="s">
        <v>845</v>
      </c>
      <c r="F1032" s="5" t="s">
        <v>845</v>
      </c>
      <c r="G1032" s="5" t="s">
        <v>845</v>
      </c>
      <c r="H1032" s="5" t="s">
        <v>569</v>
      </c>
      <c r="I1032" s="5" t="s">
        <v>254</v>
      </c>
      <c r="J1032" s="5" t="s">
        <v>187</v>
      </c>
      <c r="K1032" s="5" t="s">
        <v>67</v>
      </c>
      <c r="L1032" s="5" t="s">
        <v>973</v>
      </c>
      <c r="M1032" s="5" t="s">
        <v>148</v>
      </c>
      <c r="N1032" s="5" t="s">
        <v>1702</v>
      </c>
      <c r="O1032" s="5" t="s">
        <v>845</v>
      </c>
      <c r="P1032" s="5" t="s">
        <v>845</v>
      </c>
      <c r="Q1032" s="5" t="s">
        <v>847</v>
      </c>
      <c r="R1032" s="5" t="s">
        <v>845</v>
      </c>
      <c r="S1032" s="5" t="s">
        <v>848</v>
      </c>
      <c r="T1032" s="5" t="s">
        <v>855</v>
      </c>
      <c r="U1032" s="5" t="s">
        <v>845</v>
      </c>
      <c r="V1032" s="5" t="s">
        <v>845</v>
      </c>
      <c r="W1032" s="5" t="s">
        <v>850</v>
      </c>
      <c r="X1032" s="5" t="s">
        <v>7663</v>
      </c>
      <c r="Y1032" s="5">
        <f>X1033-'Sem RTOS RX'!$X1032</f>
        <v>0.000150462963</v>
      </c>
      <c r="Z1032" s="7">
        <f>SUM(LEN(",CO_MQ135|"),'Sem RTOS RX'!$H1032,LEN(",CO2_MQ135|"),'Sem RTOS RX'!$I1032,LEN(",Alcool_MQ135|"),'Sem RTOS RX'!$J1032,LEN(",Alcool_MQ135|"),'Sem RTOS RX'!$K1032,LEN(",Toluen_MQ135|"),'Sem RTOS RX'!$L1032,LEN(",MH4_MQ135|"),'Sem RTOS RX'!$M1032,LEN(",O3_MQ131|"),'Sem RTOS RX'!$N1032)*8</f>
        <v>672</v>
      </c>
    </row>
    <row r="1033" ht="15.75" customHeight="1">
      <c r="A1033" s="5" t="s">
        <v>24278</v>
      </c>
      <c r="B1033" s="5" t="s">
        <v>24279</v>
      </c>
      <c r="C1033" s="5" t="s">
        <v>20275</v>
      </c>
      <c r="D1033" s="5" t="s">
        <v>24280</v>
      </c>
      <c r="E1033" s="5" t="s">
        <v>845</v>
      </c>
      <c r="F1033" s="5" t="s">
        <v>845</v>
      </c>
      <c r="G1033" s="5" t="s">
        <v>845</v>
      </c>
      <c r="H1033" s="5" t="s">
        <v>588</v>
      </c>
      <c r="I1033" s="5" t="s">
        <v>297</v>
      </c>
      <c r="J1033" s="5" t="s">
        <v>257</v>
      </c>
      <c r="K1033" s="5" t="s">
        <v>846</v>
      </c>
      <c r="L1033" s="5" t="s">
        <v>413</v>
      </c>
      <c r="M1033" s="5" t="s">
        <v>148</v>
      </c>
      <c r="N1033" s="5" t="s">
        <v>149</v>
      </c>
      <c r="O1033" s="5" t="s">
        <v>845</v>
      </c>
      <c r="P1033" s="5" t="s">
        <v>845</v>
      </c>
      <c r="Q1033" s="5" t="s">
        <v>847</v>
      </c>
      <c r="R1033" s="5" t="s">
        <v>845</v>
      </c>
      <c r="S1033" s="5" t="s">
        <v>848</v>
      </c>
      <c r="T1033" s="5" t="s">
        <v>855</v>
      </c>
      <c r="U1033" s="5" t="s">
        <v>845</v>
      </c>
      <c r="V1033" s="5" t="s">
        <v>845</v>
      </c>
      <c r="W1033" s="5" t="s">
        <v>850</v>
      </c>
      <c r="X1033" s="5" t="s">
        <v>24281</v>
      </c>
      <c r="Y1033" s="5">
        <f>X1034-'Sem RTOS RX'!$X1033</f>
        <v>0.000150462963</v>
      </c>
      <c r="Z1033" s="7">
        <f>SUM(LEN(",CO_MQ135|"),'Sem RTOS RX'!$H1033,LEN(",CO2_MQ135|"),'Sem RTOS RX'!$I1033,LEN(",Alcool_MQ135|"),'Sem RTOS RX'!$J1033,LEN(",Alcool_MQ135|"),'Sem RTOS RX'!$K1033,LEN(",Toluen_MQ135|"),'Sem RTOS RX'!$L1033,LEN(",MH4_MQ135|"),'Sem RTOS RX'!$M1033,LEN(",O3_MQ131|"),'Sem RTOS RX'!$N1033)*8</f>
        <v>672</v>
      </c>
    </row>
    <row r="1034" ht="15.75" customHeight="1">
      <c r="A1034" s="5" t="s">
        <v>24282</v>
      </c>
      <c r="B1034" s="5" t="s">
        <v>24283</v>
      </c>
      <c r="C1034" s="5" t="s">
        <v>20275</v>
      </c>
      <c r="D1034" s="5" t="s">
        <v>24284</v>
      </c>
      <c r="E1034" s="5" t="s">
        <v>845</v>
      </c>
      <c r="F1034" s="5" t="s">
        <v>845</v>
      </c>
      <c r="G1034" s="5" t="s">
        <v>845</v>
      </c>
      <c r="H1034" s="5" t="s">
        <v>568</v>
      </c>
      <c r="I1034" s="5" t="s">
        <v>254</v>
      </c>
      <c r="J1034" s="5" t="s">
        <v>179</v>
      </c>
      <c r="K1034" s="5" t="s">
        <v>67</v>
      </c>
      <c r="L1034" s="5" t="s">
        <v>776</v>
      </c>
      <c r="M1034" s="5" t="s">
        <v>148</v>
      </c>
      <c r="N1034" s="5" t="s">
        <v>91</v>
      </c>
      <c r="O1034" s="5" t="s">
        <v>845</v>
      </c>
      <c r="P1034" s="5" t="s">
        <v>845</v>
      </c>
      <c r="Q1034" s="5" t="s">
        <v>847</v>
      </c>
      <c r="R1034" s="5" t="s">
        <v>845</v>
      </c>
      <c r="S1034" s="5" t="s">
        <v>848</v>
      </c>
      <c r="T1034" s="5" t="s">
        <v>855</v>
      </c>
      <c r="U1034" s="5" t="s">
        <v>845</v>
      </c>
      <c r="V1034" s="5" t="s">
        <v>845</v>
      </c>
      <c r="W1034" s="5" t="s">
        <v>850</v>
      </c>
      <c r="X1034" s="5" t="s">
        <v>24285</v>
      </c>
      <c r="Y1034" s="5">
        <f>X1035-'Sem RTOS RX'!$X1034</f>
        <v>0.000150462963</v>
      </c>
      <c r="Z1034" s="7">
        <f>SUM(LEN(",CO_MQ135|"),'Sem RTOS RX'!$H1034,LEN(",CO2_MQ135|"),'Sem RTOS RX'!$I1034,LEN(",Alcool_MQ135|"),'Sem RTOS RX'!$J1034,LEN(",Alcool_MQ135|"),'Sem RTOS RX'!$K1034,LEN(",Toluen_MQ135|"),'Sem RTOS RX'!$L1034,LEN(",MH4_MQ135|"),'Sem RTOS RX'!$M1034,LEN(",O3_MQ131|"),'Sem RTOS RX'!$N1034)*8</f>
        <v>672</v>
      </c>
    </row>
    <row r="1035" ht="15.75" customHeight="1">
      <c r="A1035" s="5" t="s">
        <v>24286</v>
      </c>
      <c r="B1035" s="5" t="s">
        <v>24287</v>
      </c>
      <c r="C1035" s="5" t="s">
        <v>20275</v>
      </c>
      <c r="D1035" s="5" t="s">
        <v>24288</v>
      </c>
      <c r="E1035" s="5" t="s">
        <v>845</v>
      </c>
      <c r="F1035" s="5" t="s">
        <v>845</v>
      </c>
      <c r="G1035" s="5" t="s">
        <v>845</v>
      </c>
      <c r="H1035" s="5" t="s">
        <v>672</v>
      </c>
      <c r="I1035" s="5" t="s">
        <v>237</v>
      </c>
      <c r="J1035" s="5" t="s">
        <v>202</v>
      </c>
      <c r="K1035" s="5" t="s">
        <v>252</v>
      </c>
      <c r="L1035" s="5" t="s">
        <v>758</v>
      </c>
      <c r="M1035" s="5" t="s">
        <v>180</v>
      </c>
      <c r="N1035" s="5" t="s">
        <v>41</v>
      </c>
      <c r="O1035" s="5" t="s">
        <v>845</v>
      </c>
      <c r="P1035" s="5" t="s">
        <v>845</v>
      </c>
      <c r="Q1035" s="5" t="s">
        <v>847</v>
      </c>
      <c r="R1035" s="5" t="s">
        <v>845</v>
      </c>
      <c r="S1035" s="5" t="s">
        <v>864</v>
      </c>
      <c r="T1035" s="5" t="s">
        <v>20285</v>
      </c>
      <c r="U1035" s="5" t="s">
        <v>845</v>
      </c>
      <c r="V1035" s="5" t="s">
        <v>845</v>
      </c>
      <c r="W1035" s="5" t="s">
        <v>850</v>
      </c>
      <c r="X1035" s="5" t="s">
        <v>24289</v>
      </c>
      <c r="Y1035" s="5">
        <f>X1036-'Sem RTOS RX'!$X1035</f>
        <v>0.0003009259259</v>
      </c>
      <c r="Z1035" s="7">
        <f>SUM(LEN(",CO_MQ135|"),'Sem RTOS RX'!$H1035,LEN(",CO2_MQ135|"),'Sem RTOS RX'!$I1035,LEN(",Alcool_MQ135|"),'Sem RTOS RX'!$J1035,LEN(",Alcool_MQ135|"),'Sem RTOS RX'!$K1035,LEN(",Toluen_MQ135|"),'Sem RTOS RX'!$L1035,LEN(",MH4_MQ135|"),'Sem RTOS RX'!$M1035,LEN(",O3_MQ131|"),'Sem RTOS RX'!$N1035)*8</f>
        <v>672</v>
      </c>
    </row>
    <row r="1036" ht="15.75" customHeight="1">
      <c r="A1036" s="5" t="s">
        <v>24290</v>
      </c>
      <c r="B1036" s="5" t="s">
        <v>24291</v>
      </c>
      <c r="C1036" s="5" t="s">
        <v>20275</v>
      </c>
      <c r="D1036" s="5" t="s">
        <v>24292</v>
      </c>
      <c r="E1036" s="5" t="s">
        <v>845</v>
      </c>
      <c r="F1036" s="5" t="s">
        <v>845</v>
      </c>
      <c r="G1036" s="5" t="s">
        <v>845</v>
      </c>
      <c r="H1036" s="5" t="s">
        <v>874</v>
      </c>
      <c r="I1036" s="5" t="s">
        <v>254</v>
      </c>
      <c r="J1036" s="5" t="s">
        <v>179</v>
      </c>
      <c r="K1036" s="5" t="s">
        <v>67</v>
      </c>
      <c r="L1036" s="5" t="s">
        <v>412</v>
      </c>
      <c r="M1036" s="5" t="s">
        <v>148</v>
      </c>
      <c r="N1036" s="5" t="s">
        <v>43</v>
      </c>
      <c r="O1036" s="5" t="s">
        <v>845</v>
      </c>
      <c r="P1036" s="5" t="s">
        <v>845</v>
      </c>
      <c r="Q1036" s="5" t="s">
        <v>847</v>
      </c>
      <c r="R1036" s="5" t="s">
        <v>845</v>
      </c>
      <c r="S1036" s="5" t="s">
        <v>848</v>
      </c>
      <c r="T1036" s="5" t="s">
        <v>855</v>
      </c>
      <c r="U1036" s="5" t="s">
        <v>845</v>
      </c>
      <c r="V1036" s="5" t="s">
        <v>845</v>
      </c>
      <c r="W1036" s="5" t="s">
        <v>850</v>
      </c>
      <c r="X1036" s="5" t="s">
        <v>24293</v>
      </c>
      <c r="Y1036" s="5">
        <f>X1037-'Sem RTOS RX'!$X1036</f>
        <v>0.000150462963</v>
      </c>
      <c r="Z1036" s="7">
        <f>SUM(LEN(",CO_MQ135|"),'Sem RTOS RX'!$H1036,LEN(",CO2_MQ135|"),'Sem RTOS RX'!$I1036,LEN(",Alcool_MQ135|"),'Sem RTOS RX'!$J1036,LEN(",Alcool_MQ135|"),'Sem RTOS RX'!$K1036,LEN(",Toluen_MQ135|"),'Sem RTOS RX'!$L1036,LEN(",MH4_MQ135|"),'Sem RTOS RX'!$M1036,LEN(",O3_MQ131|"),'Sem RTOS RX'!$N1036)*8</f>
        <v>672</v>
      </c>
    </row>
    <row r="1037" ht="15.75" customHeight="1">
      <c r="A1037" s="5" t="s">
        <v>24294</v>
      </c>
      <c r="B1037" s="5" t="s">
        <v>24295</v>
      </c>
      <c r="C1037" s="5" t="s">
        <v>20275</v>
      </c>
      <c r="D1037" s="5" t="s">
        <v>24296</v>
      </c>
      <c r="E1037" s="5" t="s">
        <v>845</v>
      </c>
      <c r="F1037" s="5" t="s">
        <v>845</v>
      </c>
      <c r="G1037" s="5" t="s">
        <v>845</v>
      </c>
      <c r="H1037" s="5" t="s">
        <v>588</v>
      </c>
      <c r="I1037" s="5" t="s">
        <v>297</v>
      </c>
      <c r="J1037" s="5" t="s">
        <v>257</v>
      </c>
      <c r="K1037" s="5" t="s">
        <v>846</v>
      </c>
      <c r="L1037" s="5" t="s">
        <v>413</v>
      </c>
      <c r="M1037" s="5" t="s">
        <v>148</v>
      </c>
      <c r="N1037" s="5" t="s">
        <v>169</v>
      </c>
      <c r="O1037" s="5" t="s">
        <v>845</v>
      </c>
      <c r="P1037" s="5" t="s">
        <v>845</v>
      </c>
      <c r="Q1037" s="5" t="s">
        <v>847</v>
      </c>
      <c r="R1037" s="5" t="s">
        <v>845</v>
      </c>
      <c r="S1037" s="5" t="s">
        <v>848</v>
      </c>
      <c r="T1037" s="5" t="s">
        <v>865</v>
      </c>
      <c r="U1037" s="5" t="s">
        <v>845</v>
      </c>
      <c r="V1037" s="5" t="s">
        <v>845</v>
      </c>
      <c r="W1037" s="5" t="s">
        <v>850</v>
      </c>
      <c r="X1037" s="5" t="s">
        <v>24297</v>
      </c>
      <c r="Y1037" s="5">
        <f>X1038-'Sem RTOS RX'!$X1037</f>
        <v>0.000150462963</v>
      </c>
      <c r="Z1037" s="7">
        <f>SUM(LEN(",CO_MQ135|"),'Sem RTOS RX'!$H1037,LEN(",CO2_MQ135|"),'Sem RTOS RX'!$I1037,LEN(",Alcool_MQ135|"),'Sem RTOS RX'!$J1037,LEN(",Alcool_MQ135|"),'Sem RTOS RX'!$K1037,LEN(",Toluen_MQ135|"),'Sem RTOS RX'!$L1037,LEN(",MH4_MQ135|"),'Sem RTOS RX'!$M1037,LEN(",O3_MQ131|"),'Sem RTOS RX'!$N1037)*8</f>
        <v>672</v>
      </c>
    </row>
    <row r="1038" ht="15.75" customHeight="1">
      <c r="A1038" s="5" t="s">
        <v>24298</v>
      </c>
      <c r="B1038" s="5" t="s">
        <v>24299</v>
      </c>
      <c r="C1038" s="5" t="s">
        <v>20275</v>
      </c>
      <c r="D1038" s="5" t="s">
        <v>24300</v>
      </c>
      <c r="E1038" s="5" t="s">
        <v>845</v>
      </c>
      <c r="F1038" s="5" t="s">
        <v>845</v>
      </c>
      <c r="G1038" s="5" t="s">
        <v>845</v>
      </c>
      <c r="H1038" s="5" t="s">
        <v>604</v>
      </c>
      <c r="I1038" s="5" t="s">
        <v>297</v>
      </c>
      <c r="J1038" s="5" t="s">
        <v>203</v>
      </c>
      <c r="K1038" s="5" t="s">
        <v>846</v>
      </c>
      <c r="L1038" s="5" t="s">
        <v>745</v>
      </c>
      <c r="M1038" s="5" t="s">
        <v>148</v>
      </c>
      <c r="N1038" s="5" t="s">
        <v>48</v>
      </c>
      <c r="O1038" s="5" t="s">
        <v>845</v>
      </c>
      <c r="P1038" s="5" t="s">
        <v>845</v>
      </c>
      <c r="Q1038" s="5" t="s">
        <v>847</v>
      </c>
      <c r="R1038" s="5" t="s">
        <v>845</v>
      </c>
      <c r="S1038" s="5" t="s">
        <v>848</v>
      </c>
      <c r="T1038" s="5" t="s">
        <v>855</v>
      </c>
      <c r="U1038" s="5" t="s">
        <v>845</v>
      </c>
      <c r="V1038" s="5" t="s">
        <v>845</v>
      </c>
      <c r="W1038" s="5" t="s">
        <v>850</v>
      </c>
      <c r="X1038" s="5" t="s">
        <v>7695</v>
      </c>
      <c r="Y1038" s="5">
        <f>X1039-'Sem RTOS RX'!$X1038</f>
        <v>0.000162037037</v>
      </c>
      <c r="Z1038" s="7">
        <f>SUM(LEN(",CO_MQ135|"),'Sem RTOS RX'!$H1038,LEN(",CO2_MQ135|"),'Sem RTOS RX'!$I1038,LEN(",Alcool_MQ135|"),'Sem RTOS RX'!$J1038,LEN(",Alcool_MQ135|"),'Sem RTOS RX'!$K1038,LEN(",Toluen_MQ135|"),'Sem RTOS RX'!$L1038,LEN(",MH4_MQ135|"),'Sem RTOS RX'!$M1038,LEN(",O3_MQ131|"),'Sem RTOS RX'!$N1038)*8</f>
        <v>672</v>
      </c>
    </row>
    <row r="1039" ht="15.75" customHeight="1">
      <c r="A1039" s="5" t="s">
        <v>24301</v>
      </c>
      <c r="B1039" s="5" t="s">
        <v>24302</v>
      </c>
      <c r="C1039" s="5" t="s">
        <v>20275</v>
      </c>
      <c r="D1039" s="5" t="s">
        <v>24303</v>
      </c>
      <c r="E1039" s="5" t="s">
        <v>845</v>
      </c>
      <c r="F1039" s="5" t="s">
        <v>845</v>
      </c>
      <c r="G1039" s="5" t="s">
        <v>845</v>
      </c>
      <c r="H1039" s="5" t="s">
        <v>604</v>
      </c>
      <c r="I1039" s="5" t="s">
        <v>297</v>
      </c>
      <c r="J1039" s="5" t="s">
        <v>203</v>
      </c>
      <c r="K1039" s="5" t="s">
        <v>846</v>
      </c>
      <c r="L1039" s="5" t="s">
        <v>745</v>
      </c>
      <c r="M1039" s="5" t="s">
        <v>148</v>
      </c>
      <c r="N1039" s="5" t="s">
        <v>115</v>
      </c>
      <c r="O1039" s="5" t="s">
        <v>845</v>
      </c>
      <c r="P1039" s="5" t="s">
        <v>845</v>
      </c>
      <c r="Q1039" s="5" t="s">
        <v>847</v>
      </c>
      <c r="R1039" s="5" t="s">
        <v>845</v>
      </c>
      <c r="S1039" s="5" t="s">
        <v>848</v>
      </c>
      <c r="T1039" s="5" t="s">
        <v>855</v>
      </c>
      <c r="U1039" s="5" t="s">
        <v>845</v>
      </c>
      <c r="V1039" s="5" t="s">
        <v>845</v>
      </c>
      <c r="W1039" s="5" t="s">
        <v>850</v>
      </c>
      <c r="X1039" s="5" t="s">
        <v>24304</v>
      </c>
      <c r="Y1039" s="5">
        <f>X1040-'Sem RTOS RX'!$X1039</f>
        <v>0.000150462963</v>
      </c>
      <c r="Z1039" s="7">
        <f>SUM(LEN(",CO_MQ135|"),'Sem RTOS RX'!$H1039,LEN(",CO2_MQ135|"),'Sem RTOS RX'!$I1039,LEN(",Alcool_MQ135|"),'Sem RTOS RX'!$J1039,LEN(",Alcool_MQ135|"),'Sem RTOS RX'!$K1039,LEN(",Toluen_MQ135|"),'Sem RTOS RX'!$L1039,LEN(",MH4_MQ135|"),'Sem RTOS RX'!$M1039,LEN(",O3_MQ131|"),'Sem RTOS RX'!$N1039)*8</f>
        <v>672</v>
      </c>
    </row>
    <row r="1040" ht="15.75" customHeight="1">
      <c r="A1040" s="5" t="s">
        <v>24305</v>
      </c>
      <c r="B1040" s="5" t="s">
        <v>24306</v>
      </c>
      <c r="C1040" s="5" t="s">
        <v>20275</v>
      </c>
      <c r="D1040" s="5" t="s">
        <v>24307</v>
      </c>
      <c r="E1040" s="5" t="s">
        <v>845</v>
      </c>
      <c r="F1040" s="5" t="s">
        <v>845</v>
      </c>
      <c r="G1040" s="5" t="s">
        <v>845</v>
      </c>
      <c r="H1040" s="5" t="s">
        <v>556</v>
      </c>
      <c r="I1040" s="5" t="s">
        <v>63</v>
      </c>
      <c r="J1040" s="5" t="s">
        <v>259</v>
      </c>
      <c r="K1040" s="5" t="s">
        <v>67</v>
      </c>
      <c r="L1040" s="5" t="s">
        <v>313</v>
      </c>
      <c r="M1040" s="5" t="s">
        <v>269</v>
      </c>
      <c r="N1040" s="5" t="s">
        <v>180</v>
      </c>
      <c r="O1040" s="5" t="s">
        <v>845</v>
      </c>
      <c r="P1040" s="5" t="s">
        <v>845</v>
      </c>
      <c r="Q1040" s="5" t="s">
        <v>847</v>
      </c>
      <c r="R1040" s="5" t="s">
        <v>845</v>
      </c>
      <c r="S1040" s="5" t="s">
        <v>848</v>
      </c>
      <c r="T1040" s="5" t="s">
        <v>20285</v>
      </c>
      <c r="U1040" s="5" t="s">
        <v>845</v>
      </c>
      <c r="V1040" s="5" t="s">
        <v>845</v>
      </c>
      <c r="W1040" s="5" t="s">
        <v>850</v>
      </c>
      <c r="X1040" s="5" t="s">
        <v>24308</v>
      </c>
      <c r="Y1040" s="5">
        <f>X1041-'Sem RTOS RX'!$X1040</f>
        <v>0.0003009259259</v>
      </c>
      <c r="Z1040" s="7">
        <f>SUM(LEN(",CO_MQ135|"),'Sem RTOS RX'!$H1040,LEN(",CO2_MQ135|"),'Sem RTOS RX'!$I1040,LEN(",Alcool_MQ135|"),'Sem RTOS RX'!$J1040,LEN(",Alcool_MQ135|"),'Sem RTOS RX'!$K1040,LEN(",Toluen_MQ135|"),'Sem RTOS RX'!$L1040,LEN(",MH4_MQ135|"),'Sem RTOS RX'!$M1040,LEN(",O3_MQ131|"),'Sem RTOS RX'!$N1040)*8</f>
        <v>672</v>
      </c>
    </row>
    <row r="1041" ht="15.75" customHeight="1">
      <c r="A1041" s="5" t="s">
        <v>24309</v>
      </c>
      <c r="B1041" s="5" t="s">
        <v>24310</v>
      </c>
      <c r="C1041" s="5" t="s">
        <v>20275</v>
      </c>
      <c r="D1041" s="5" t="s">
        <v>24311</v>
      </c>
      <c r="E1041" s="5" t="s">
        <v>845</v>
      </c>
      <c r="F1041" s="5" t="s">
        <v>845</v>
      </c>
      <c r="G1041" s="5" t="s">
        <v>845</v>
      </c>
      <c r="H1041" s="5" t="s">
        <v>585</v>
      </c>
      <c r="I1041" s="5" t="s">
        <v>297</v>
      </c>
      <c r="J1041" s="5" t="s">
        <v>73</v>
      </c>
      <c r="K1041" s="5" t="s">
        <v>846</v>
      </c>
      <c r="L1041" s="5" t="s">
        <v>421</v>
      </c>
      <c r="M1041" s="5" t="s">
        <v>148</v>
      </c>
      <c r="N1041" s="5" t="s">
        <v>1702</v>
      </c>
      <c r="O1041" s="5" t="s">
        <v>845</v>
      </c>
      <c r="P1041" s="5" t="s">
        <v>845</v>
      </c>
      <c r="Q1041" s="5" t="s">
        <v>847</v>
      </c>
      <c r="R1041" s="5" t="s">
        <v>845</v>
      </c>
      <c r="S1041" s="5" t="s">
        <v>848</v>
      </c>
      <c r="T1041" s="5" t="s">
        <v>855</v>
      </c>
      <c r="U1041" s="5" t="s">
        <v>845</v>
      </c>
      <c r="V1041" s="5" t="s">
        <v>845</v>
      </c>
      <c r="W1041" s="5" t="s">
        <v>850</v>
      </c>
      <c r="X1041" s="5" t="s">
        <v>24312</v>
      </c>
      <c r="Y1041" s="5">
        <f>X1042-'Sem RTOS RX'!$X1041</f>
        <v>0.000150462963</v>
      </c>
      <c r="Z1041" s="7">
        <f>SUM(LEN(",CO_MQ135|"),'Sem RTOS RX'!$H1041,LEN(",CO2_MQ135|"),'Sem RTOS RX'!$I1041,LEN(",Alcool_MQ135|"),'Sem RTOS RX'!$J1041,LEN(",Alcool_MQ135|"),'Sem RTOS RX'!$K1041,LEN(",Toluen_MQ135|"),'Sem RTOS RX'!$L1041,LEN(",MH4_MQ135|"),'Sem RTOS RX'!$M1041,LEN(",O3_MQ131|"),'Sem RTOS RX'!$N1041)*8</f>
        <v>672</v>
      </c>
    </row>
    <row r="1042" ht="15.75" customHeight="1">
      <c r="A1042" s="5" t="s">
        <v>24313</v>
      </c>
      <c r="B1042" s="5" t="s">
        <v>24314</v>
      </c>
      <c r="C1042" s="5" t="s">
        <v>20275</v>
      </c>
      <c r="D1042" s="5" t="s">
        <v>24315</v>
      </c>
      <c r="E1042" s="5" t="s">
        <v>845</v>
      </c>
      <c r="F1042" s="5" t="s">
        <v>845</v>
      </c>
      <c r="G1042" s="5" t="s">
        <v>845</v>
      </c>
      <c r="H1042" s="5" t="s">
        <v>341</v>
      </c>
      <c r="I1042" s="5" t="s">
        <v>276</v>
      </c>
      <c r="J1042" s="5" t="s">
        <v>261</v>
      </c>
      <c r="K1042" s="5" t="s">
        <v>169</v>
      </c>
      <c r="L1042" s="5" t="s">
        <v>388</v>
      </c>
      <c r="M1042" s="5" t="s">
        <v>268</v>
      </c>
      <c r="N1042" s="5" t="s">
        <v>186</v>
      </c>
      <c r="O1042" s="5" t="s">
        <v>845</v>
      </c>
      <c r="P1042" s="5" t="s">
        <v>845</v>
      </c>
      <c r="Q1042" s="5" t="s">
        <v>847</v>
      </c>
      <c r="R1042" s="5" t="s">
        <v>845</v>
      </c>
      <c r="S1042" s="5" t="s">
        <v>848</v>
      </c>
      <c r="T1042" s="5" t="s">
        <v>855</v>
      </c>
      <c r="U1042" s="5" t="s">
        <v>845</v>
      </c>
      <c r="V1042" s="5" t="s">
        <v>845</v>
      </c>
      <c r="W1042" s="5" t="s">
        <v>850</v>
      </c>
      <c r="X1042" s="5" t="s">
        <v>24316</v>
      </c>
      <c r="Y1042" s="5">
        <f>X1043-'Sem RTOS RX'!$X1042</f>
        <v>0.000150462963</v>
      </c>
      <c r="Z1042" s="7">
        <f>SUM(LEN(",CO_MQ135|"),'Sem RTOS RX'!$H1042,LEN(",CO2_MQ135|"),'Sem RTOS RX'!$I1042,LEN(",Alcool_MQ135|"),'Sem RTOS RX'!$J1042,LEN(",Alcool_MQ135|"),'Sem RTOS RX'!$K1042,LEN(",Toluen_MQ135|"),'Sem RTOS RX'!$L1042,LEN(",MH4_MQ135|"),'Sem RTOS RX'!$M1042,LEN(",O3_MQ131|"),'Sem RTOS RX'!$N1042)*8</f>
        <v>672</v>
      </c>
    </row>
    <row r="1043" ht="15.75" customHeight="1">
      <c r="A1043" s="5" t="s">
        <v>24317</v>
      </c>
      <c r="B1043" s="5" t="s">
        <v>24318</v>
      </c>
      <c r="C1043" s="5" t="s">
        <v>20275</v>
      </c>
      <c r="D1043" s="5" t="s">
        <v>24319</v>
      </c>
      <c r="E1043" s="5" t="s">
        <v>845</v>
      </c>
      <c r="F1043" s="5" t="s">
        <v>845</v>
      </c>
      <c r="G1043" s="5" t="s">
        <v>845</v>
      </c>
      <c r="H1043" s="5" t="s">
        <v>540</v>
      </c>
      <c r="I1043" s="5" t="s">
        <v>253</v>
      </c>
      <c r="J1043" s="5" t="s">
        <v>210</v>
      </c>
      <c r="K1043" s="5" t="s">
        <v>67</v>
      </c>
      <c r="L1043" s="5" t="s">
        <v>325</v>
      </c>
      <c r="M1043" s="5" t="s">
        <v>269</v>
      </c>
      <c r="N1043" s="5" t="s">
        <v>139</v>
      </c>
      <c r="O1043" s="5" t="s">
        <v>845</v>
      </c>
      <c r="P1043" s="5" t="s">
        <v>845</v>
      </c>
      <c r="Q1043" s="5" t="s">
        <v>847</v>
      </c>
      <c r="R1043" s="5" t="s">
        <v>845</v>
      </c>
      <c r="S1043" s="5" t="s">
        <v>848</v>
      </c>
      <c r="T1043" s="5" t="s">
        <v>855</v>
      </c>
      <c r="U1043" s="5" t="s">
        <v>845</v>
      </c>
      <c r="V1043" s="5" t="s">
        <v>845</v>
      </c>
      <c r="W1043" s="5" t="s">
        <v>850</v>
      </c>
      <c r="X1043" s="5" t="s">
        <v>24320</v>
      </c>
      <c r="Y1043" s="5">
        <f>X1044-'Sem RTOS RX'!$X1043</f>
        <v>0.000150462963</v>
      </c>
      <c r="Z1043" s="7">
        <f>SUM(LEN(",CO_MQ135|"),'Sem RTOS RX'!$H1043,LEN(",CO2_MQ135|"),'Sem RTOS RX'!$I1043,LEN(",Alcool_MQ135|"),'Sem RTOS RX'!$J1043,LEN(",Alcool_MQ135|"),'Sem RTOS RX'!$K1043,LEN(",Toluen_MQ135|"),'Sem RTOS RX'!$L1043,LEN(",MH4_MQ135|"),'Sem RTOS RX'!$M1043,LEN(",O3_MQ131|"),'Sem RTOS RX'!$N1043)*8</f>
        <v>672</v>
      </c>
    </row>
    <row r="1044" ht="15.75" customHeight="1">
      <c r="A1044" s="5" t="s">
        <v>24321</v>
      </c>
      <c r="B1044" s="5" t="s">
        <v>24322</v>
      </c>
      <c r="C1044" s="5" t="s">
        <v>20275</v>
      </c>
      <c r="D1044" s="5" t="s">
        <v>24323</v>
      </c>
      <c r="E1044" s="5" t="s">
        <v>845</v>
      </c>
      <c r="F1044" s="5" t="s">
        <v>845</v>
      </c>
      <c r="G1044" s="5" t="s">
        <v>845</v>
      </c>
      <c r="H1044" s="5" t="s">
        <v>552</v>
      </c>
      <c r="I1044" s="5" t="s">
        <v>253</v>
      </c>
      <c r="J1044" s="5" t="s">
        <v>1319</v>
      </c>
      <c r="K1044" s="5" t="s">
        <v>293</v>
      </c>
      <c r="L1044" s="5" t="s">
        <v>321</v>
      </c>
      <c r="M1044" s="5" t="s">
        <v>269</v>
      </c>
      <c r="N1044" s="5" t="s">
        <v>115</v>
      </c>
      <c r="O1044" s="5" t="s">
        <v>845</v>
      </c>
      <c r="P1044" s="5" t="s">
        <v>845</v>
      </c>
      <c r="Q1044" s="5" t="s">
        <v>847</v>
      </c>
      <c r="R1044" s="5" t="s">
        <v>845</v>
      </c>
      <c r="S1044" s="5" t="s">
        <v>848</v>
      </c>
      <c r="T1044" s="5" t="s">
        <v>855</v>
      </c>
      <c r="U1044" s="5" t="s">
        <v>845</v>
      </c>
      <c r="V1044" s="5" t="s">
        <v>845</v>
      </c>
      <c r="W1044" s="5" t="s">
        <v>850</v>
      </c>
      <c r="X1044" s="5" t="s">
        <v>24324</v>
      </c>
      <c r="Y1044" s="5">
        <f>X1045-'Sem RTOS RX'!$X1044</f>
        <v>0.000150462963</v>
      </c>
      <c r="Z1044" s="7">
        <f>SUM(LEN(",CO_MQ135|"),'Sem RTOS RX'!$H1044,LEN(",CO2_MQ135|"),'Sem RTOS RX'!$I1044,LEN(",Alcool_MQ135|"),'Sem RTOS RX'!$J1044,LEN(",Alcool_MQ135|"),'Sem RTOS RX'!$K1044,LEN(",Toluen_MQ135|"),'Sem RTOS RX'!$L1044,LEN(",MH4_MQ135|"),'Sem RTOS RX'!$M1044,LEN(",O3_MQ131|"),'Sem RTOS RX'!$N1044)*8</f>
        <v>672</v>
      </c>
    </row>
    <row r="1045" ht="15.75" customHeight="1">
      <c r="A1045" s="5" t="s">
        <v>24325</v>
      </c>
      <c r="B1045" s="5" t="s">
        <v>24326</v>
      </c>
      <c r="C1045" s="5" t="s">
        <v>20275</v>
      </c>
      <c r="D1045" s="5" t="s">
        <v>24327</v>
      </c>
      <c r="E1045" s="5" t="s">
        <v>845</v>
      </c>
      <c r="F1045" s="5" t="s">
        <v>845</v>
      </c>
      <c r="G1045" s="5" t="s">
        <v>845</v>
      </c>
      <c r="H1045" s="5" t="s">
        <v>556</v>
      </c>
      <c r="I1045" s="5" t="s">
        <v>63</v>
      </c>
      <c r="J1045" s="5" t="s">
        <v>259</v>
      </c>
      <c r="K1045" s="5" t="s">
        <v>67</v>
      </c>
      <c r="L1045" s="5" t="s">
        <v>313</v>
      </c>
      <c r="M1045" s="5" t="s">
        <v>269</v>
      </c>
      <c r="N1045" s="5" t="s">
        <v>115</v>
      </c>
      <c r="O1045" s="5" t="s">
        <v>845</v>
      </c>
      <c r="P1045" s="5" t="s">
        <v>845</v>
      </c>
      <c r="Q1045" s="5" t="s">
        <v>847</v>
      </c>
      <c r="R1045" s="5" t="s">
        <v>845</v>
      </c>
      <c r="S1045" s="5" t="s">
        <v>848</v>
      </c>
      <c r="T1045" s="5" t="s">
        <v>855</v>
      </c>
      <c r="U1045" s="5" t="s">
        <v>845</v>
      </c>
      <c r="V1045" s="5" t="s">
        <v>845</v>
      </c>
      <c r="W1045" s="5" t="s">
        <v>850</v>
      </c>
      <c r="X1045" s="5" t="s">
        <v>24328</v>
      </c>
      <c r="Y1045" s="5">
        <f>X1046-'Sem RTOS RX'!$X1045</f>
        <v>0.000150462963</v>
      </c>
      <c r="Z1045" s="7">
        <f>SUM(LEN(",CO_MQ135|"),'Sem RTOS RX'!$H1045,LEN(",CO2_MQ135|"),'Sem RTOS RX'!$I1045,LEN(",Alcool_MQ135|"),'Sem RTOS RX'!$J1045,LEN(",Alcool_MQ135|"),'Sem RTOS RX'!$K1045,LEN(",Toluen_MQ135|"),'Sem RTOS RX'!$L1045,LEN(",MH4_MQ135|"),'Sem RTOS RX'!$M1045,LEN(",O3_MQ131|"),'Sem RTOS RX'!$N1045)*8</f>
        <v>672</v>
      </c>
    </row>
    <row r="1046" ht="15.75" customHeight="1">
      <c r="A1046" s="5" t="s">
        <v>24329</v>
      </c>
      <c r="B1046" s="5" t="s">
        <v>24330</v>
      </c>
      <c r="C1046" s="5" t="s">
        <v>20275</v>
      </c>
      <c r="D1046" s="5" t="s">
        <v>24331</v>
      </c>
      <c r="E1046" s="5" t="s">
        <v>845</v>
      </c>
      <c r="F1046" s="5" t="s">
        <v>845</v>
      </c>
      <c r="G1046" s="5" t="s">
        <v>845</v>
      </c>
      <c r="H1046" s="5" t="s">
        <v>588</v>
      </c>
      <c r="I1046" s="5" t="s">
        <v>297</v>
      </c>
      <c r="J1046" s="5" t="s">
        <v>257</v>
      </c>
      <c r="K1046" s="5" t="s">
        <v>846</v>
      </c>
      <c r="L1046" s="5" t="s">
        <v>413</v>
      </c>
      <c r="M1046" s="5" t="s">
        <v>148</v>
      </c>
      <c r="N1046" s="5" t="s">
        <v>160</v>
      </c>
      <c r="O1046" s="5" t="s">
        <v>845</v>
      </c>
      <c r="P1046" s="5" t="s">
        <v>845</v>
      </c>
      <c r="Q1046" s="5" t="s">
        <v>847</v>
      </c>
      <c r="R1046" s="5" t="s">
        <v>845</v>
      </c>
      <c r="S1046" s="5" t="s">
        <v>848</v>
      </c>
      <c r="T1046" s="5" t="s">
        <v>865</v>
      </c>
      <c r="U1046" s="5" t="s">
        <v>845</v>
      </c>
      <c r="V1046" s="5" t="s">
        <v>845</v>
      </c>
      <c r="W1046" s="5" t="s">
        <v>850</v>
      </c>
      <c r="X1046" s="5" t="s">
        <v>24332</v>
      </c>
      <c r="Y1046" s="5">
        <f>X1047-'Sem RTOS RX'!$X1046</f>
        <v>0.000150462963</v>
      </c>
      <c r="Z1046" s="7">
        <f>SUM(LEN(",CO_MQ135|"),'Sem RTOS RX'!$H1046,LEN(",CO2_MQ135|"),'Sem RTOS RX'!$I1046,LEN(",Alcool_MQ135|"),'Sem RTOS RX'!$J1046,LEN(",Alcool_MQ135|"),'Sem RTOS RX'!$K1046,LEN(",Toluen_MQ135|"),'Sem RTOS RX'!$L1046,LEN(",MH4_MQ135|"),'Sem RTOS RX'!$M1046,LEN(",O3_MQ131|"),'Sem RTOS RX'!$N1046)*8</f>
        <v>672</v>
      </c>
    </row>
    <row r="1047" ht="15.75" customHeight="1">
      <c r="A1047" s="5" t="s">
        <v>24333</v>
      </c>
      <c r="B1047" s="5" t="s">
        <v>24334</v>
      </c>
      <c r="C1047" s="5" t="s">
        <v>20275</v>
      </c>
      <c r="D1047" s="5" t="s">
        <v>24335</v>
      </c>
      <c r="E1047" s="5" t="s">
        <v>845</v>
      </c>
      <c r="F1047" s="5" t="s">
        <v>845</v>
      </c>
      <c r="G1047" s="5" t="s">
        <v>845</v>
      </c>
      <c r="H1047" s="5" t="s">
        <v>585</v>
      </c>
      <c r="I1047" s="5" t="s">
        <v>297</v>
      </c>
      <c r="J1047" s="5" t="s">
        <v>73</v>
      </c>
      <c r="K1047" s="5" t="s">
        <v>846</v>
      </c>
      <c r="L1047" s="5" t="s">
        <v>421</v>
      </c>
      <c r="M1047" s="5" t="s">
        <v>148</v>
      </c>
      <c r="N1047" s="5" t="s">
        <v>272</v>
      </c>
      <c r="O1047" s="5" t="s">
        <v>845</v>
      </c>
      <c r="P1047" s="5" t="s">
        <v>845</v>
      </c>
      <c r="Q1047" s="5" t="s">
        <v>847</v>
      </c>
      <c r="R1047" s="5" t="s">
        <v>845</v>
      </c>
      <c r="S1047" s="5" t="s">
        <v>848</v>
      </c>
      <c r="T1047" s="5" t="s">
        <v>865</v>
      </c>
      <c r="U1047" s="5" t="s">
        <v>845</v>
      </c>
      <c r="V1047" s="5" t="s">
        <v>845</v>
      </c>
      <c r="W1047" s="5" t="s">
        <v>850</v>
      </c>
      <c r="X1047" s="5" t="s">
        <v>7743</v>
      </c>
      <c r="Y1047" s="5">
        <f>X1048-'Sem RTOS RX'!$X1047</f>
        <v>0.000162037037</v>
      </c>
      <c r="Z1047" s="7">
        <f>SUM(LEN(",CO_MQ135|"),'Sem RTOS RX'!$H1047,LEN(",CO2_MQ135|"),'Sem RTOS RX'!$I1047,LEN(",Alcool_MQ135|"),'Sem RTOS RX'!$J1047,LEN(",Alcool_MQ135|"),'Sem RTOS RX'!$K1047,LEN(",Toluen_MQ135|"),'Sem RTOS RX'!$L1047,LEN(",MH4_MQ135|"),'Sem RTOS RX'!$M1047,LEN(",O3_MQ131|"),'Sem RTOS RX'!$N1047)*8</f>
        <v>672</v>
      </c>
    </row>
    <row r="1048" ht="15.75" customHeight="1">
      <c r="A1048" s="5" t="s">
        <v>24336</v>
      </c>
      <c r="B1048" s="5" t="s">
        <v>24337</v>
      </c>
      <c r="C1048" s="5" t="s">
        <v>20275</v>
      </c>
      <c r="D1048" s="5" t="s">
        <v>24338</v>
      </c>
      <c r="E1048" s="5" t="s">
        <v>845</v>
      </c>
      <c r="F1048" s="5" t="s">
        <v>845</v>
      </c>
      <c r="G1048" s="5" t="s">
        <v>845</v>
      </c>
      <c r="H1048" s="5" t="s">
        <v>657</v>
      </c>
      <c r="I1048" s="5" t="s">
        <v>294</v>
      </c>
      <c r="J1048" s="5" t="s">
        <v>208</v>
      </c>
      <c r="K1048" s="5" t="s">
        <v>252</v>
      </c>
      <c r="L1048" s="5" t="s">
        <v>434</v>
      </c>
      <c r="M1048" s="5" t="s">
        <v>41</v>
      </c>
      <c r="N1048" s="5" t="s">
        <v>94</v>
      </c>
      <c r="O1048" s="5" t="s">
        <v>845</v>
      </c>
      <c r="P1048" s="5" t="s">
        <v>845</v>
      </c>
      <c r="Q1048" s="5" t="s">
        <v>847</v>
      </c>
      <c r="R1048" s="5" t="s">
        <v>845</v>
      </c>
      <c r="S1048" s="5" t="s">
        <v>864</v>
      </c>
      <c r="T1048" s="5" t="s">
        <v>865</v>
      </c>
      <c r="U1048" s="5" t="s">
        <v>845</v>
      </c>
      <c r="V1048" s="5" t="s">
        <v>845</v>
      </c>
      <c r="W1048" s="5" t="s">
        <v>850</v>
      </c>
      <c r="X1048" s="5" t="s">
        <v>24339</v>
      </c>
      <c r="Y1048" s="5">
        <f>X1049-'Sem RTOS RX'!$X1048</f>
        <v>0.000150462963</v>
      </c>
      <c r="Z1048" s="7">
        <f>SUM(LEN(",CO_MQ135|"),'Sem RTOS RX'!$H1048,LEN(",CO2_MQ135|"),'Sem RTOS RX'!$I1048,LEN(",Alcool_MQ135|"),'Sem RTOS RX'!$J1048,LEN(",Alcool_MQ135|"),'Sem RTOS RX'!$K1048,LEN(",Toluen_MQ135|"),'Sem RTOS RX'!$L1048,LEN(",MH4_MQ135|"),'Sem RTOS RX'!$M1048,LEN(",O3_MQ131|"),'Sem RTOS RX'!$N1048)*8</f>
        <v>672</v>
      </c>
    </row>
    <row r="1049" ht="15.75" customHeight="1">
      <c r="A1049" s="5" t="s">
        <v>24340</v>
      </c>
      <c r="B1049" s="5" t="s">
        <v>24341</v>
      </c>
      <c r="C1049" s="5" t="s">
        <v>20275</v>
      </c>
      <c r="D1049" s="5" t="s">
        <v>24342</v>
      </c>
      <c r="E1049" s="5" t="s">
        <v>845</v>
      </c>
      <c r="F1049" s="5" t="s">
        <v>845</v>
      </c>
      <c r="G1049" s="5" t="s">
        <v>845</v>
      </c>
      <c r="H1049" s="5" t="s">
        <v>582</v>
      </c>
      <c r="I1049" s="5" t="s">
        <v>254</v>
      </c>
      <c r="J1049" s="5" t="s">
        <v>257</v>
      </c>
      <c r="K1049" s="5" t="s">
        <v>67</v>
      </c>
      <c r="L1049" s="5" t="s">
        <v>413</v>
      </c>
      <c r="M1049" s="5" t="s">
        <v>148</v>
      </c>
      <c r="N1049" s="5" t="s">
        <v>96</v>
      </c>
      <c r="O1049" s="5" t="s">
        <v>845</v>
      </c>
      <c r="P1049" s="5" t="s">
        <v>845</v>
      </c>
      <c r="Q1049" s="5" t="s">
        <v>847</v>
      </c>
      <c r="R1049" s="5" t="s">
        <v>845</v>
      </c>
      <c r="S1049" s="5" t="s">
        <v>848</v>
      </c>
      <c r="T1049" s="5" t="s">
        <v>855</v>
      </c>
      <c r="U1049" s="5" t="s">
        <v>845</v>
      </c>
      <c r="V1049" s="5" t="s">
        <v>845</v>
      </c>
      <c r="W1049" s="5" t="s">
        <v>850</v>
      </c>
      <c r="X1049" s="5" t="s">
        <v>24343</v>
      </c>
      <c r="Y1049" s="5">
        <f>X1050-'Sem RTOS RX'!$X1049</f>
        <v>0.000150462963</v>
      </c>
      <c r="Z1049" s="7">
        <f>SUM(LEN(",CO_MQ135|"),'Sem RTOS RX'!$H1049,LEN(",CO2_MQ135|"),'Sem RTOS RX'!$I1049,LEN(",Alcool_MQ135|"),'Sem RTOS RX'!$J1049,LEN(",Alcool_MQ135|"),'Sem RTOS RX'!$K1049,LEN(",Toluen_MQ135|"),'Sem RTOS RX'!$L1049,LEN(",MH4_MQ135|"),'Sem RTOS RX'!$M1049,LEN(",O3_MQ131|"),'Sem RTOS RX'!$N1049)*8</f>
        <v>672</v>
      </c>
    </row>
    <row r="1050" ht="15.75" customHeight="1">
      <c r="A1050" s="5" t="s">
        <v>24344</v>
      </c>
      <c r="B1050" s="5" t="s">
        <v>24345</v>
      </c>
      <c r="C1050" s="5" t="s">
        <v>20275</v>
      </c>
      <c r="D1050" s="5" t="s">
        <v>24346</v>
      </c>
      <c r="E1050" s="5" t="s">
        <v>845</v>
      </c>
      <c r="F1050" s="5" t="s">
        <v>845</v>
      </c>
      <c r="G1050" s="5" t="s">
        <v>845</v>
      </c>
      <c r="H1050" s="5" t="s">
        <v>567</v>
      </c>
      <c r="I1050" s="5" t="s">
        <v>63</v>
      </c>
      <c r="J1050" s="5" t="s">
        <v>259</v>
      </c>
      <c r="K1050" s="5" t="s">
        <v>67</v>
      </c>
      <c r="L1050" s="5" t="s">
        <v>973</v>
      </c>
      <c r="M1050" s="5" t="s">
        <v>148</v>
      </c>
      <c r="N1050" s="5" t="s">
        <v>113</v>
      </c>
      <c r="O1050" s="5" t="s">
        <v>845</v>
      </c>
      <c r="P1050" s="5" t="s">
        <v>845</v>
      </c>
      <c r="Q1050" s="5" t="s">
        <v>847</v>
      </c>
      <c r="R1050" s="5" t="s">
        <v>845</v>
      </c>
      <c r="S1050" s="5" t="s">
        <v>848</v>
      </c>
      <c r="T1050" s="5" t="s">
        <v>855</v>
      </c>
      <c r="U1050" s="5" t="s">
        <v>845</v>
      </c>
      <c r="V1050" s="5" t="s">
        <v>845</v>
      </c>
      <c r="W1050" s="5" t="s">
        <v>850</v>
      </c>
      <c r="X1050" s="5" t="s">
        <v>7759</v>
      </c>
      <c r="Y1050" s="5">
        <f>X1051-'Sem RTOS RX'!$X1050</f>
        <v>0.000150462963</v>
      </c>
      <c r="Z1050" s="7">
        <f>SUM(LEN(",CO_MQ135|"),'Sem RTOS RX'!$H1050,LEN(",CO2_MQ135|"),'Sem RTOS RX'!$I1050,LEN(",Alcool_MQ135|"),'Sem RTOS RX'!$J1050,LEN(",Alcool_MQ135|"),'Sem RTOS RX'!$K1050,LEN(",Toluen_MQ135|"),'Sem RTOS RX'!$L1050,LEN(",MH4_MQ135|"),'Sem RTOS RX'!$M1050,LEN(",O3_MQ131|"),'Sem RTOS RX'!$N1050)*8</f>
        <v>672</v>
      </c>
    </row>
    <row r="1051" ht="15.75" customHeight="1">
      <c r="A1051" s="5" t="s">
        <v>24347</v>
      </c>
      <c r="B1051" s="5" t="s">
        <v>24348</v>
      </c>
      <c r="C1051" s="5" t="s">
        <v>20275</v>
      </c>
      <c r="D1051" s="5" t="s">
        <v>24349</v>
      </c>
      <c r="E1051" s="5" t="s">
        <v>845</v>
      </c>
      <c r="F1051" s="5" t="s">
        <v>845</v>
      </c>
      <c r="G1051" s="5" t="s">
        <v>845</v>
      </c>
      <c r="H1051" s="5" t="s">
        <v>582</v>
      </c>
      <c r="I1051" s="5" t="s">
        <v>254</v>
      </c>
      <c r="J1051" s="5" t="s">
        <v>257</v>
      </c>
      <c r="K1051" s="5" t="s">
        <v>67</v>
      </c>
      <c r="L1051" s="5" t="s">
        <v>413</v>
      </c>
      <c r="M1051" s="5" t="s">
        <v>148</v>
      </c>
      <c r="N1051" s="5" t="s">
        <v>41</v>
      </c>
      <c r="O1051" s="5" t="s">
        <v>845</v>
      </c>
      <c r="P1051" s="5" t="s">
        <v>845</v>
      </c>
      <c r="Q1051" s="5" t="s">
        <v>847</v>
      </c>
      <c r="R1051" s="5" t="s">
        <v>845</v>
      </c>
      <c r="S1051" s="5" t="s">
        <v>848</v>
      </c>
      <c r="T1051" s="5" t="s">
        <v>20285</v>
      </c>
      <c r="U1051" s="5" t="s">
        <v>845</v>
      </c>
      <c r="V1051" s="5" t="s">
        <v>845</v>
      </c>
      <c r="W1051" s="5" t="s">
        <v>850</v>
      </c>
      <c r="X1051" s="5" t="s">
        <v>24350</v>
      </c>
      <c r="Y1051" s="5">
        <f>X1052-'Sem RTOS RX'!$X1051</f>
        <v>0.000150462963</v>
      </c>
      <c r="Z1051" s="7">
        <f>SUM(LEN(",CO_MQ135|"),'Sem RTOS RX'!$H1051,LEN(",CO2_MQ135|"),'Sem RTOS RX'!$I1051,LEN(",Alcool_MQ135|"),'Sem RTOS RX'!$J1051,LEN(",Alcool_MQ135|"),'Sem RTOS RX'!$K1051,LEN(",Toluen_MQ135|"),'Sem RTOS RX'!$L1051,LEN(",MH4_MQ135|"),'Sem RTOS RX'!$M1051,LEN(",O3_MQ131|"),'Sem RTOS RX'!$N1051)*8</f>
        <v>672</v>
      </c>
    </row>
    <row r="1052" ht="15.75" customHeight="1">
      <c r="A1052" s="5" t="s">
        <v>24351</v>
      </c>
      <c r="B1052" s="5" t="s">
        <v>24352</v>
      </c>
      <c r="C1052" s="5" t="s">
        <v>20275</v>
      </c>
      <c r="D1052" s="5" t="s">
        <v>24353</v>
      </c>
      <c r="E1052" s="5" t="s">
        <v>845</v>
      </c>
      <c r="F1052" s="5" t="s">
        <v>845</v>
      </c>
      <c r="G1052" s="5" t="s">
        <v>845</v>
      </c>
      <c r="H1052" s="5" t="s">
        <v>556</v>
      </c>
      <c r="I1052" s="5" t="s">
        <v>63</v>
      </c>
      <c r="J1052" s="5" t="s">
        <v>259</v>
      </c>
      <c r="K1052" s="5" t="s">
        <v>67</v>
      </c>
      <c r="L1052" s="5" t="s">
        <v>313</v>
      </c>
      <c r="M1052" s="5" t="s">
        <v>269</v>
      </c>
      <c r="N1052" s="5" t="s">
        <v>145</v>
      </c>
      <c r="O1052" s="5" t="s">
        <v>845</v>
      </c>
      <c r="P1052" s="5" t="s">
        <v>845</v>
      </c>
      <c r="Q1052" s="5" t="s">
        <v>847</v>
      </c>
      <c r="R1052" s="5" t="s">
        <v>845</v>
      </c>
      <c r="S1052" s="5" t="s">
        <v>848</v>
      </c>
      <c r="T1052" s="5" t="s">
        <v>855</v>
      </c>
      <c r="U1052" s="5" t="s">
        <v>845</v>
      </c>
      <c r="V1052" s="5" t="s">
        <v>845</v>
      </c>
      <c r="W1052" s="5" t="s">
        <v>850</v>
      </c>
      <c r="X1052" s="5" t="s">
        <v>24354</v>
      </c>
      <c r="Y1052" s="5">
        <f>X1053-'Sem RTOS RX'!$X1052</f>
        <v>0.000150462963</v>
      </c>
      <c r="Z1052" s="7">
        <f>SUM(LEN(",CO_MQ135|"),'Sem RTOS RX'!$H1052,LEN(",CO2_MQ135|"),'Sem RTOS RX'!$I1052,LEN(",Alcool_MQ135|"),'Sem RTOS RX'!$J1052,LEN(",Alcool_MQ135|"),'Sem RTOS RX'!$K1052,LEN(",Toluen_MQ135|"),'Sem RTOS RX'!$L1052,LEN(",MH4_MQ135|"),'Sem RTOS RX'!$M1052,LEN(",O3_MQ131|"),'Sem RTOS RX'!$N1052)*8</f>
        <v>672</v>
      </c>
    </row>
    <row r="1053" ht="15.75" customHeight="1">
      <c r="A1053" s="5" t="s">
        <v>24355</v>
      </c>
      <c r="B1053" s="5" t="s">
        <v>24356</v>
      </c>
      <c r="C1053" s="5" t="s">
        <v>20275</v>
      </c>
      <c r="D1053" s="5" t="s">
        <v>24357</v>
      </c>
      <c r="E1053" s="5" t="s">
        <v>845</v>
      </c>
      <c r="F1053" s="5" t="s">
        <v>845</v>
      </c>
      <c r="G1053" s="5" t="s">
        <v>845</v>
      </c>
      <c r="H1053" s="5" t="s">
        <v>657</v>
      </c>
      <c r="I1053" s="5" t="s">
        <v>294</v>
      </c>
      <c r="J1053" s="5" t="s">
        <v>208</v>
      </c>
      <c r="K1053" s="5" t="s">
        <v>252</v>
      </c>
      <c r="L1053" s="5" t="s">
        <v>434</v>
      </c>
      <c r="M1053" s="5" t="s">
        <v>41</v>
      </c>
      <c r="N1053" s="5" t="s">
        <v>59</v>
      </c>
      <c r="O1053" s="5" t="s">
        <v>845</v>
      </c>
      <c r="P1053" s="5" t="s">
        <v>845</v>
      </c>
      <c r="Q1053" s="5" t="s">
        <v>847</v>
      </c>
      <c r="R1053" s="5" t="s">
        <v>845</v>
      </c>
      <c r="S1053" s="5" t="s">
        <v>864</v>
      </c>
      <c r="T1053" s="5" t="s">
        <v>855</v>
      </c>
      <c r="U1053" s="5" t="s">
        <v>845</v>
      </c>
      <c r="V1053" s="5" t="s">
        <v>845</v>
      </c>
      <c r="W1053" s="5" t="s">
        <v>850</v>
      </c>
      <c r="X1053" s="5" t="s">
        <v>24358</v>
      </c>
      <c r="Y1053" s="5">
        <f>X1054-'Sem RTOS RX'!$X1053</f>
        <v>0.0003009259259</v>
      </c>
      <c r="Z1053" s="7">
        <f>SUM(LEN(",CO_MQ135|"),'Sem RTOS RX'!$H1053,LEN(",CO2_MQ135|"),'Sem RTOS RX'!$I1053,LEN(",Alcool_MQ135|"),'Sem RTOS RX'!$J1053,LEN(",Alcool_MQ135|"),'Sem RTOS RX'!$K1053,LEN(",Toluen_MQ135|"),'Sem RTOS RX'!$L1053,LEN(",MH4_MQ135|"),'Sem RTOS RX'!$M1053,LEN(",O3_MQ131|"),'Sem RTOS RX'!$N1053)*8</f>
        <v>672</v>
      </c>
    </row>
    <row r="1054" ht="15.75" customHeight="1">
      <c r="A1054" s="5" t="s">
        <v>24359</v>
      </c>
      <c r="B1054" s="5" t="s">
        <v>24360</v>
      </c>
      <c r="C1054" s="5" t="s">
        <v>20275</v>
      </c>
      <c r="D1054" s="5" t="s">
        <v>24361</v>
      </c>
      <c r="E1054" s="5" t="s">
        <v>845</v>
      </c>
      <c r="F1054" s="5" t="s">
        <v>845</v>
      </c>
      <c r="G1054" s="5" t="s">
        <v>845</v>
      </c>
      <c r="H1054" s="5" t="s">
        <v>557</v>
      </c>
      <c r="I1054" s="5" t="s">
        <v>63</v>
      </c>
      <c r="J1054" s="5" t="s">
        <v>210</v>
      </c>
      <c r="K1054" s="5" t="s">
        <v>67</v>
      </c>
      <c r="L1054" s="5" t="s">
        <v>408</v>
      </c>
      <c r="M1054" s="5" t="s">
        <v>269</v>
      </c>
      <c r="N1054" s="5" t="s">
        <v>148</v>
      </c>
      <c r="O1054" s="5" t="s">
        <v>845</v>
      </c>
      <c r="P1054" s="5" t="s">
        <v>845</v>
      </c>
      <c r="Q1054" s="5" t="s">
        <v>847</v>
      </c>
      <c r="R1054" s="5" t="s">
        <v>845</v>
      </c>
      <c r="S1054" s="5" t="s">
        <v>848</v>
      </c>
      <c r="T1054" s="5" t="s">
        <v>20285</v>
      </c>
      <c r="U1054" s="5" t="s">
        <v>845</v>
      </c>
      <c r="V1054" s="5" t="s">
        <v>845</v>
      </c>
      <c r="W1054" s="5" t="s">
        <v>850</v>
      </c>
      <c r="X1054" s="5" t="s">
        <v>24362</v>
      </c>
      <c r="Y1054" s="5">
        <f>X1055-'Sem RTOS RX'!$X1054</f>
        <v>0.000150462963</v>
      </c>
      <c r="Z1054" s="7">
        <f>SUM(LEN(",CO_MQ135|"),'Sem RTOS RX'!$H1054,LEN(",CO2_MQ135|"),'Sem RTOS RX'!$I1054,LEN(",Alcool_MQ135|"),'Sem RTOS RX'!$J1054,LEN(",Alcool_MQ135|"),'Sem RTOS RX'!$K1054,LEN(",Toluen_MQ135|"),'Sem RTOS RX'!$L1054,LEN(",MH4_MQ135|"),'Sem RTOS RX'!$M1054,LEN(",O3_MQ131|"),'Sem RTOS RX'!$N1054)*8</f>
        <v>672</v>
      </c>
    </row>
    <row r="1055" ht="15.75" customHeight="1">
      <c r="A1055" s="5" t="s">
        <v>24363</v>
      </c>
      <c r="B1055" s="5" t="s">
        <v>24364</v>
      </c>
      <c r="C1055" s="5" t="s">
        <v>20275</v>
      </c>
      <c r="D1055" s="5" t="s">
        <v>24365</v>
      </c>
      <c r="E1055" s="5" t="s">
        <v>845</v>
      </c>
      <c r="F1055" s="5" t="s">
        <v>845</v>
      </c>
      <c r="G1055" s="5" t="s">
        <v>845</v>
      </c>
      <c r="H1055" s="5" t="s">
        <v>536</v>
      </c>
      <c r="I1055" s="5" t="s">
        <v>253</v>
      </c>
      <c r="J1055" s="5" t="s">
        <v>1319</v>
      </c>
      <c r="K1055" s="5" t="s">
        <v>293</v>
      </c>
      <c r="L1055" s="5" t="s">
        <v>325</v>
      </c>
      <c r="M1055" s="5" t="s">
        <v>269</v>
      </c>
      <c r="N1055" s="5" t="s">
        <v>275</v>
      </c>
      <c r="O1055" s="5" t="s">
        <v>845</v>
      </c>
      <c r="P1055" s="5" t="s">
        <v>845</v>
      </c>
      <c r="Q1055" s="5" t="s">
        <v>847</v>
      </c>
      <c r="R1055" s="5" t="s">
        <v>845</v>
      </c>
      <c r="S1055" s="5" t="s">
        <v>848</v>
      </c>
      <c r="T1055" s="5" t="s">
        <v>865</v>
      </c>
      <c r="U1055" s="5" t="s">
        <v>845</v>
      </c>
      <c r="V1055" s="5" t="s">
        <v>845</v>
      </c>
      <c r="W1055" s="5" t="s">
        <v>850</v>
      </c>
      <c r="X1055" s="5" t="s">
        <v>24366</v>
      </c>
      <c r="Y1055" s="5">
        <f>X1056-'Sem RTOS RX'!$X1055</f>
        <v>0.000462962963</v>
      </c>
      <c r="Z1055" s="7">
        <f>SUM(LEN(",CO_MQ135|"),'Sem RTOS RX'!$H1055,LEN(",CO2_MQ135|"),'Sem RTOS RX'!$I1055,LEN(",Alcool_MQ135|"),'Sem RTOS RX'!$J1055,LEN(",Alcool_MQ135|"),'Sem RTOS RX'!$K1055,LEN(",Toluen_MQ135|"),'Sem RTOS RX'!$L1055,LEN(",MH4_MQ135|"),'Sem RTOS RX'!$M1055,LEN(",O3_MQ131|"),'Sem RTOS RX'!$N1055)*8</f>
        <v>672</v>
      </c>
    </row>
    <row r="1056" ht="15.75" customHeight="1">
      <c r="A1056" s="5" t="s">
        <v>24367</v>
      </c>
      <c r="B1056" s="5" t="s">
        <v>24368</v>
      </c>
      <c r="C1056" s="5" t="s">
        <v>20275</v>
      </c>
      <c r="D1056" s="5" t="s">
        <v>24369</v>
      </c>
      <c r="E1056" s="5" t="s">
        <v>845</v>
      </c>
      <c r="F1056" s="5" t="s">
        <v>845</v>
      </c>
      <c r="G1056" s="5" t="s">
        <v>845</v>
      </c>
      <c r="H1056" s="5" t="s">
        <v>588</v>
      </c>
      <c r="I1056" s="5" t="s">
        <v>297</v>
      </c>
      <c r="J1056" s="5" t="s">
        <v>257</v>
      </c>
      <c r="K1056" s="5" t="s">
        <v>846</v>
      </c>
      <c r="L1056" s="5" t="s">
        <v>413</v>
      </c>
      <c r="M1056" s="5" t="s">
        <v>148</v>
      </c>
      <c r="N1056" s="5" t="s">
        <v>9842</v>
      </c>
      <c r="O1056" s="5" t="s">
        <v>845</v>
      </c>
      <c r="P1056" s="5" t="s">
        <v>845</v>
      </c>
      <c r="Q1056" s="5" t="s">
        <v>847</v>
      </c>
      <c r="R1056" s="5" t="s">
        <v>845</v>
      </c>
      <c r="S1056" s="5" t="s">
        <v>848</v>
      </c>
      <c r="T1056" s="5" t="s">
        <v>855</v>
      </c>
      <c r="U1056" s="5" t="s">
        <v>845</v>
      </c>
      <c r="V1056" s="5" t="s">
        <v>845</v>
      </c>
      <c r="W1056" s="5" t="s">
        <v>850</v>
      </c>
      <c r="X1056" s="5" t="s">
        <v>24370</v>
      </c>
      <c r="Y1056" s="5">
        <f>X1057-'Sem RTOS RX'!$X1056</f>
        <v>0.000150462963</v>
      </c>
      <c r="Z1056" s="7">
        <f>SUM(LEN(",CO_MQ135|"),'Sem RTOS RX'!$H1056,LEN(",CO2_MQ135|"),'Sem RTOS RX'!$I1056,LEN(",Alcool_MQ135|"),'Sem RTOS RX'!$J1056,LEN(",Alcool_MQ135|"),'Sem RTOS RX'!$K1056,LEN(",Toluen_MQ135|"),'Sem RTOS RX'!$L1056,LEN(",MH4_MQ135|"),'Sem RTOS RX'!$M1056,LEN(",O3_MQ131|"),'Sem RTOS RX'!$N1056)*8</f>
        <v>672</v>
      </c>
    </row>
    <row r="1057" ht="15.75" customHeight="1">
      <c r="A1057" s="5" t="s">
        <v>24371</v>
      </c>
      <c r="B1057" s="5" t="s">
        <v>24372</v>
      </c>
      <c r="C1057" s="5" t="s">
        <v>20275</v>
      </c>
      <c r="D1057" s="5" t="s">
        <v>24373</v>
      </c>
      <c r="E1057" s="5" t="s">
        <v>845</v>
      </c>
      <c r="F1057" s="5" t="s">
        <v>845</v>
      </c>
      <c r="G1057" s="5" t="s">
        <v>845</v>
      </c>
      <c r="H1057" s="5" t="s">
        <v>536</v>
      </c>
      <c r="I1057" s="5" t="s">
        <v>253</v>
      </c>
      <c r="J1057" s="5" t="s">
        <v>1319</v>
      </c>
      <c r="K1057" s="5" t="s">
        <v>293</v>
      </c>
      <c r="L1057" s="5" t="s">
        <v>325</v>
      </c>
      <c r="M1057" s="5" t="s">
        <v>269</v>
      </c>
      <c r="N1057" s="5" t="s">
        <v>96</v>
      </c>
      <c r="O1057" s="5" t="s">
        <v>845</v>
      </c>
      <c r="P1057" s="5" t="s">
        <v>845</v>
      </c>
      <c r="Q1057" s="5" t="s">
        <v>847</v>
      </c>
      <c r="R1057" s="5" t="s">
        <v>845</v>
      </c>
      <c r="S1057" s="5" t="s">
        <v>848</v>
      </c>
      <c r="T1057" s="5" t="s">
        <v>855</v>
      </c>
      <c r="U1057" s="5" t="s">
        <v>845</v>
      </c>
      <c r="V1057" s="5" t="s">
        <v>845</v>
      </c>
      <c r="W1057" s="5" t="s">
        <v>850</v>
      </c>
      <c r="X1057" s="5" t="s">
        <v>24374</v>
      </c>
      <c r="Y1057" s="5">
        <f>X1058-'Sem RTOS RX'!$X1057</f>
        <v>0.000150462963</v>
      </c>
      <c r="Z1057" s="7">
        <f>SUM(LEN(",CO_MQ135|"),'Sem RTOS RX'!$H1057,LEN(",CO2_MQ135|"),'Sem RTOS RX'!$I1057,LEN(",Alcool_MQ135|"),'Sem RTOS RX'!$J1057,LEN(",Alcool_MQ135|"),'Sem RTOS RX'!$K1057,LEN(",Toluen_MQ135|"),'Sem RTOS RX'!$L1057,LEN(",MH4_MQ135|"),'Sem RTOS RX'!$M1057,LEN(",O3_MQ131|"),'Sem RTOS RX'!$N1057)*8</f>
        <v>672</v>
      </c>
    </row>
    <row r="1058" ht="15.75" customHeight="1">
      <c r="A1058" s="5" t="s">
        <v>24375</v>
      </c>
      <c r="B1058" s="5" t="s">
        <v>24376</v>
      </c>
      <c r="C1058" s="5" t="s">
        <v>20275</v>
      </c>
      <c r="D1058" s="5" t="s">
        <v>24377</v>
      </c>
      <c r="E1058" s="5" t="s">
        <v>845</v>
      </c>
      <c r="F1058" s="5" t="s">
        <v>845</v>
      </c>
      <c r="G1058" s="5" t="s">
        <v>845</v>
      </c>
      <c r="H1058" s="5" t="s">
        <v>639</v>
      </c>
      <c r="I1058" s="5" t="s">
        <v>1371</v>
      </c>
      <c r="J1058" s="5" t="s">
        <v>212</v>
      </c>
      <c r="K1058" s="5" t="s">
        <v>252</v>
      </c>
      <c r="L1058" s="5" t="s">
        <v>944</v>
      </c>
      <c r="M1058" s="5" t="s">
        <v>41</v>
      </c>
      <c r="N1058" s="5" t="s">
        <v>19</v>
      </c>
      <c r="O1058" s="5" t="s">
        <v>845</v>
      </c>
      <c r="P1058" s="5" t="s">
        <v>845</v>
      </c>
      <c r="Q1058" s="5" t="s">
        <v>847</v>
      </c>
      <c r="R1058" s="5" t="s">
        <v>845</v>
      </c>
      <c r="S1058" s="5" t="s">
        <v>864</v>
      </c>
      <c r="T1058" s="5" t="s">
        <v>20285</v>
      </c>
      <c r="U1058" s="5" t="s">
        <v>845</v>
      </c>
      <c r="V1058" s="5" t="s">
        <v>845</v>
      </c>
      <c r="W1058" s="5" t="s">
        <v>850</v>
      </c>
      <c r="X1058" s="5" t="s">
        <v>24378</v>
      </c>
      <c r="Y1058" s="5">
        <f>X1059-'Sem RTOS RX'!$X1058</f>
        <v>0.000150462963</v>
      </c>
      <c r="Z1058" s="7">
        <f>SUM(LEN(",CO_MQ135|"),'Sem RTOS RX'!$H1058,LEN(",CO2_MQ135|"),'Sem RTOS RX'!$I1058,LEN(",Alcool_MQ135|"),'Sem RTOS RX'!$J1058,LEN(",Alcool_MQ135|"),'Sem RTOS RX'!$K1058,LEN(",Toluen_MQ135|"),'Sem RTOS RX'!$L1058,LEN(",MH4_MQ135|"),'Sem RTOS RX'!$M1058,LEN(",O3_MQ131|"),'Sem RTOS RX'!$N1058)*8</f>
        <v>672</v>
      </c>
    </row>
    <row r="1059" ht="15.75" customHeight="1">
      <c r="A1059" s="5" t="s">
        <v>24379</v>
      </c>
      <c r="B1059" s="5" t="s">
        <v>24380</v>
      </c>
      <c r="C1059" s="5" t="s">
        <v>20275</v>
      </c>
      <c r="D1059" s="5" t="s">
        <v>24381</v>
      </c>
      <c r="E1059" s="5" t="s">
        <v>845</v>
      </c>
      <c r="F1059" s="5" t="s">
        <v>845</v>
      </c>
      <c r="G1059" s="5" t="s">
        <v>845</v>
      </c>
      <c r="H1059" s="5" t="s">
        <v>529</v>
      </c>
      <c r="I1059" s="5" t="s">
        <v>292</v>
      </c>
      <c r="J1059" s="5" t="s">
        <v>258</v>
      </c>
      <c r="K1059" s="5" t="s">
        <v>293</v>
      </c>
      <c r="L1059" s="5" t="s">
        <v>400</v>
      </c>
      <c r="M1059" s="5" t="s">
        <v>269</v>
      </c>
      <c r="N1059" s="5" t="s">
        <v>229</v>
      </c>
      <c r="O1059" s="5" t="s">
        <v>845</v>
      </c>
      <c r="P1059" s="5" t="s">
        <v>845</v>
      </c>
      <c r="Q1059" s="5" t="s">
        <v>847</v>
      </c>
      <c r="R1059" s="5" t="s">
        <v>845</v>
      </c>
      <c r="S1059" s="5" t="s">
        <v>848</v>
      </c>
      <c r="T1059" s="5" t="s">
        <v>865</v>
      </c>
      <c r="U1059" s="5" t="s">
        <v>845</v>
      </c>
      <c r="V1059" s="5" t="s">
        <v>845</v>
      </c>
      <c r="W1059" s="5" t="s">
        <v>850</v>
      </c>
      <c r="X1059" s="5" t="s">
        <v>24382</v>
      </c>
      <c r="Y1059" s="5">
        <f>X1060-'Sem RTOS RX'!$X1059</f>
        <v>0.000150462963</v>
      </c>
      <c r="Z1059" s="7">
        <f>SUM(LEN(",CO_MQ135|"),'Sem RTOS RX'!$H1059,LEN(",CO2_MQ135|"),'Sem RTOS RX'!$I1059,LEN(",Alcool_MQ135|"),'Sem RTOS RX'!$J1059,LEN(",Alcool_MQ135|"),'Sem RTOS RX'!$K1059,LEN(",Toluen_MQ135|"),'Sem RTOS RX'!$L1059,LEN(",MH4_MQ135|"),'Sem RTOS RX'!$M1059,LEN(",O3_MQ131|"),'Sem RTOS RX'!$N1059)*8</f>
        <v>672</v>
      </c>
    </row>
    <row r="1060" ht="15.75" customHeight="1">
      <c r="A1060" s="5" t="s">
        <v>24383</v>
      </c>
      <c r="B1060" s="5" t="s">
        <v>24384</v>
      </c>
      <c r="C1060" s="5" t="s">
        <v>20275</v>
      </c>
      <c r="D1060" s="5" t="s">
        <v>24385</v>
      </c>
      <c r="E1060" s="5" t="s">
        <v>845</v>
      </c>
      <c r="F1060" s="5" t="s">
        <v>845</v>
      </c>
      <c r="G1060" s="5" t="s">
        <v>845</v>
      </c>
      <c r="H1060" s="5" t="s">
        <v>661</v>
      </c>
      <c r="I1060" s="5" t="s">
        <v>237</v>
      </c>
      <c r="J1060" s="5" t="s">
        <v>202</v>
      </c>
      <c r="K1060" s="5" t="s">
        <v>252</v>
      </c>
      <c r="L1060" s="5" t="s">
        <v>438</v>
      </c>
      <c r="M1060" s="5" t="s">
        <v>180</v>
      </c>
      <c r="N1060" s="5" t="s">
        <v>131</v>
      </c>
      <c r="O1060" s="5" t="s">
        <v>845</v>
      </c>
      <c r="P1060" s="5" t="s">
        <v>845</v>
      </c>
      <c r="Q1060" s="5" t="s">
        <v>847</v>
      </c>
      <c r="R1060" s="5" t="s">
        <v>845</v>
      </c>
      <c r="S1060" s="5" t="s">
        <v>864</v>
      </c>
      <c r="T1060" s="5" t="s">
        <v>865</v>
      </c>
      <c r="U1060" s="5" t="s">
        <v>845</v>
      </c>
      <c r="V1060" s="5" t="s">
        <v>845</v>
      </c>
      <c r="W1060" s="5" t="s">
        <v>850</v>
      </c>
      <c r="X1060" s="5" t="s">
        <v>7823</v>
      </c>
      <c r="Y1060" s="5">
        <f>X1061-'Sem RTOS RX'!$X1060</f>
        <v>0.000150462963</v>
      </c>
      <c r="Z1060" s="7">
        <f>SUM(LEN(",CO_MQ135|"),'Sem RTOS RX'!$H1060,LEN(",CO2_MQ135|"),'Sem RTOS RX'!$I1060,LEN(",Alcool_MQ135|"),'Sem RTOS RX'!$J1060,LEN(",Alcool_MQ135|"),'Sem RTOS RX'!$K1060,LEN(",Toluen_MQ135|"),'Sem RTOS RX'!$L1060,LEN(",MH4_MQ135|"),'Sem RTOS RX'!$M1060,LEN(",O3_MQ131|"),'Sem RTOS RX'!$N1060)*8</f>
        <v>672</v>
      </c>
    </row>
    <row r="1061" ht="15.75" customHeight="1">
      <c r="A1061" s="5" t="s">
        <v>24386</v>
      </c>
      <c r="B1061" s="5" t="s">
        <v>24387</v>
      </c>
      <c r="C1061" s="5" t="s">
        <v>20275</v>
      </c>
      <c r="D1061" s="5" t="s">
        <v>24388</v>
      </c>
      <c r="E1061" s="5" t="s">
        <v>845</v>
      </c>
      <c r="F1061" s="5" t="s">
        <v>845</v>
      </c>
      <c r="G1061" s="5" t="s">
        <v>845</v>
      </c>
      <c r="H1061" s="5" t="s">
        <v>569</v>
      </c>
      <c r="I1061" s="5" t="s">
        <v>254</v>
      </c>
      <c r="J1061" s="5" t="s">
        <v>187</v>
      </c>
      <c r="K1061" s="5" t="s">
        <v>67</v>
      </c>
      <c r="L1061" s="5" t="s">
        <v>973</v>
      </c>
      <c r="M1061" s="5" t="s">
        <v>148</v>
      </c>
      <c r="N1061" s="5" t="s">
        <v>39</v>
      </c>
      <c r="O1061" s="5" t="s">
        <v>845</v>
      </c>
      <c r="P1061" s="5" t="s">
        <v>845</v>
      </c>
      <c r="Q1061" s="5" t="s">
        <v>847</v>
      </c>
      <c r="R1061" s="5" t="s">
        <v>845</v>
      </c>
      <c r="S1061" s="5" t="s">
        <v>848</v>
      </c>
      <c r="T1061" s="5" t="s">
        <v>855</v>
      </c>
      <c r="U1061" s="5" t="s">
        <v>845</v>
      </c>
      <c r="V1061" s="5" t="s">
        <v>845</v>
      </c>
      <c r="W1061" s="5" t="s">
        <v>850</v>
      </c>
      <c r="X1061" s="5" t="s">
        <v>24389</v>
      </c>
      <c r="Y1061" s="5">
        <f>X1062-'Sem RTOS RX'!$X1061</f>
        <v>0.000150462963</v>
      </c>
      <c r="Z1061" s="7">
        <f>SUM(LEN(",CO_MQ135|"),'Sem RTOS RX'!$H1061,LEN(",CO2_MQ135|"),'Sem RTOS RX'!$I1061,LEN(",Alcool_MQ135|"),'Sem RTOS RX'!$J1061,LEN(",Alcool_MQ135|"),'Sem RTOS RX'!$K1061,LEN(",Toluen_MQ135|"),'Sem RTOS RX'!$L1061,LEN(",MH4_MQ135|"),'Sem RTOS RX'!$M1061,LEN(",O3_MQ131|"),'Sem RTOS RX'!$N1061)*8</f>
        <v>672</v>
      </c>
    </row>
    <row r="1062" ht="15.75" customHeight="1">
      <c r="A1062" s="5" t="s">
        <v>24390</v>
      </c>
      <c r="B1062" s="5" t="s">
        <v>24391</v>
      </c>
      <c r="C1062" s="5" t="s">
        <v>20275</v>
      </c>
      <c r="D1062" s="5" t="s">
        <v>24392</v>
      </c>
      <c r="E1062" s="5" t="s">
        <v>845</v>
      </c>
      <c r="F1062" s="5" t="s">
        <v>845</v>
      </c>
      <c r="G1062" s="5" t="s">
        <v>845</v>
      </c>
      <c r="H1062" s="5" t="s">
        <v>582</v>
      </c>
      <c r="I1062" s="5" t="s">
        <v>254</v>
      </c>
      <c r="J1062" s="5" t="s">
        <v>257</v>
      </c>
      <c r="K1062" s="5" t="s">
        <v>67</v>
      </c>
      <c r="L1062" s="5" t="s">
        <v>413</v>
      </c>
      <c r="M1062" s="5" t="s">
        <v>148</v>
      </c>
      <c r="N1062" s="5" t="s">
        <v>115</v>
      </c>
      <c r="O1062" s="5" t="s">
        <v>845</v>
      </c>
      <c r="P1062" s="5" t="s">
        <v>845</v>
      </c>
      <c r="Q1062" s="5" t="s">
        <v>847</v>
      </c>
      <c r="R1062" s="5" t="s">
        <v>845</v>
      </c>
      <c r="S1062" s="5" t="s">
        <v>848</v>
      </c>
      <c r="T1062" s="5" t="s">
        <v>855</v>
      </c>
      <c r="U1062" s="5" t="s">
        <v>845</v>
      </c>
      <c r="V1062" s="5" t="s">
        <v>845</v>
      </c>
      <c r="W1062" s="5" t="s">
        <v>850</v>
      </c>
      <c r="X1062" s="5" t="s">
        <v>24393</v>
      </c>
      <c r="Y1062" s="5">
        <f>X1063-'Sem RTOS RX'!$X1062</f>
        <v>0.000150462963</v>
      </c>
      <c r="Z1062" s="7">
        <f>SUM(LEN(",CO_MQ135|"),'Sem RTOS RX'!$H1062,LEN(",CO2_MQ135|"),'Sem RTOS RX'!$I1062,LEN(",Alcool_MQ135|"),'Sem RTOS RX'!$J1062,LEN(",Alcool_MQ135|"),'Sem RTOS RX'!$K1062,LEN(",Toluen_MQ135|"),'Sem RTOS RX'!$L1062,LEN(",MH4_MQ135|"),'Sem RTOS RX'!$M1062,LEN(",O3_MQ131|"),'Sem RTOS RX'!$N1062)*8</f>
        <v>672</v>
      </c>
    </row>
    <row r="1063" ht="15.75" customHeight="1">
      <c r="A1063" s="5" t="s">
        <v>24394</v>
      </c>
      <c r="B1063" s="5" t="s">
        <v>24395</v>
      </c>
      <c r="C1063" s="5" t="s">
        <v>20275</v>
      </c>
      <c r="D1063" s="5" t="s">
        <v>24396</v>
      </c>
      <c r="E1063" s="5" t="s">
        <v>845</v>
      </c>
      <c r="F1063" s="5" t="s">
        <v>845</v>
      </c>
      <c r="G1063" s="5" t="s">
        <v>845</v>
      </c>
      <c r="H1063" s="5" t="s">
        <v>604</v>
      </c>
      <c r="I1063" s="5" t="s">
        <v>297</v>
      </c>
      <c r="J1063" s="5" t="s">
        <v>203</v>
      </c>
      <c r="K1063" s="5" t="s">
        <v>846</v>
      </c>
      <c r="L1063" s="5" t="s">
        <v>745</v>
      </c>
      <c r="M1063" s="5" t="s">
        <v>148</v>
      </c>
      <c r="N1063" s="5" t="s">
        <v>189</v>
      </c>
      <c r="O1063" s="5" t="s">
        <v>845</v>
      </c>
      <c r="P1063" s="5" t="s">
        <v>845</v>
      </c>
      <c r="Q1063" s="5" t="s">
        <v>847</v>
      </c>
      <c r="R1063" s="5" t="s">
        <v>845</v>
      </c>
      <c r="S1063" s="5" t="s">
        <v>848</v>
      </c>
      <c r="T1063" s="5" t="s">
        <v>865</v>
      </c>
      <c r="U1063" s="5" t="s">
        <v>845</v>
      </c>
      <c r="V1063" s="5" t="s">
        <v>845</v>
      </c>
      <c r="W1063" s="5" t="s">
        <v>850</v>
      </c>
      <c r="X1063" s="5" t="s">
        <v>24397</v>
      </c>
      <c r="Y1063" s="5">
        <f>X1064-'Sem RTOS RX'!$X1063</f>
        <v>0.000150462963</v>
      </c>
      <c r="Z1063" s="7">
        <f>SUM(LEN(",CO_MQ135|"),'Sem RTOS RX'!$H1063,LEN(",CO2_MQ135|"),'Sem RTOS RX'!$I1063,LEN(",Alcool_MQ135|"),'Sem RTOS RX'!$J1063,LEN(",Alcool_MQ135|"),'Sem RTOS RX'!$K1063,LEN(",Toluen_MQ135|"),'Sem RTOS RX'!$L1063,LEN(",MH4_MQ135|"),'Sem RTOS RX'!$M1063,LEN(",O3_MQ131|"),'Sem RTOS RX'!$N1063)*8</f>
        <v>672</v>
      </c>
    </row>
    <row r="1064" ht="15.75" customHeight="1">
      <c r="A1064" s="5" t="s">
        <v>24398</v>
      </c>
      <c r="B1064" s="5" t="s">
        <v>24399</v>
      </c>
      <c r="C1064" s="5" t="s">
        <v>20275</v>
      </c>
      <c r="D1064" s="5" t="s">
        <v>24400</v>
      </c>
      <c r="E1064" s="5" t="s">
        <v>845</v>
      </c>
      <c r="F1064" s="5" t="s">
        <v>845</v>
      </c>
      <c r="G1064" s="5" t="s">
        <v>845</v>
      </c>
      <c r="H1064" s="5" t="s">
        <v>311</v>
      </c>
      <c r="I1064" s="5" t="s">
        <v>249</v>
      </c>
      <c r="J1064" s="5" t="s">
        <v>195</v>
      </c>
      <c r="K1064" s="5" t="s">
        <v>846</v>
      </c>
      <c r="L1064" s="5" t="s">
        <v>420</v>
      </c>
      <c r="M1064" s="5" t="s">
        <v>41</v>
      </c>
      <c r="N1064" s="5" t="s">
        <v>53</v>
      </c>
      <c r="O1064" s="5" t="s">
        <v>845</v>
      </c>
      <c r="P1064" s="5" t="s">
        <v>845</v>
      </c>
      <c r="Q1064" s="5" t="s">
        <v>847</v>
      </c>
      <c r="R1064" s="5" t="s">
        <v>845</v>
      </c>
      <c r="S1064" s="5" t="s">
        <v>848</v>
      </c>
      <c r="T1064" s="5" t="s">
        <v>865</v>
      </c>
      <c r="U1064" s="5" t="s">
        <v>845</v>
      </c>
      <c r="V1064" s="5" t="s">
        <v>845</v>
      </c>
      <c r="W1064" s="5" t="s">
        <v>850</v>
      </c>
      <c r="X1064" s="5" t="s">
        <v>24401</v>
      </c>
      <c r="Y1064" s="5">
        <f>X1065-'Sem RTOS RX'!$X1064</f>
        <v>0.0003125</v>
      </c>
      <c r="Z1064" s="7">
        <f>SUM(LEN(",CO_MQ135|"),'Sem RTOS RX'!$H1064,LEN(",CO2_MQ135|"),'Sem RTOS RX'!$I1064,LEN(",Alcool_MQ135|"),'Sem RTOS RX'!$J1064,LEN(",Alcool_MQ135|"),'Sem RTOS RX'!$K1064,LEN(",Toluen_MQ135|"),'Sem RTOS RX'!$L1064,LEN(",MH4_MQ135|"),'Sem RTOS RX'!$M1064,LEN(",O3_MQ131|"),'Sem RTOS RX'!$N1064)*8</f>
        <v>672</v>
      </c>
    </row>
    <row r="1065" ht="15.75" customHeight="1">
      <c r="A1065" s="5" t="s">
        <v>24402</v>
      </c>
      <c r="B1065" s="5" t="s">
        <v>24403</v>
      </c>
      <c r="C1065" s="5" t="s">
        <v>20275</v>
      </c>
      <c r="D1065" s="5" t="s">
        <v>24404</v>
      </c>
      <c r="E1065" s="5" t="s">
        <v>845</v>
      </c>
      <c r="F1065" s="5" t="s">
        <v>845</v>
      </c>
      <c r="G1065" s="5" t="s">
        <v>845</v>
      </c>
      <c r="H1065" s="5" t="s">
        <v>585</v>
      </c>
      <c r="I1065" s="5" t="s">
        <v>297</v>
      </c>
      <c r="J1065" s="5" t="s">
        <v>73</v>
      </c>
      <c r="K1065" s="5" t="s">
        <v>846</v>
      </c>
      <c r="L1065" s="5" t="s">
        <v>421</v>
      </c>
      <c r="M1065" s="5" t="s">
        <v>148</v>
      </c>
      <c r="N1065" s="5" t="s">
        <v>2520</v>
      </c>
      <c r="O1065" s="5" t="s">
        <v>845</v>
      </c>
      <c r="P1065" s="5" t="s">
        <v>845</v>
      </c>
      <c r="Q1065" s="5" t="s">
        <v>847</v>
      </c>
      <c r="R1065" s="5" t="s">
        <v>845</v>
      </c>
      <c r="S1065" s="5" t="s">
        <v>848</v>
      </c>
      <c r="T1065" s="5" t="s">
        <v>855</v>
      </c>
      <c r="U1065" s="5" t="s">
        <v>845</v>
      </c>
      <c r="V1065" s="5" t="s">
        <v>845</v>
      </c>
      <c r="W1065" s="5" t="s">
        <v>850</v>
      </c>
      <c r="X1065" s="5" t="s">
        <v>24405</v>
      </c>
      <c r="Y1065" s="5">
        <f>X1066-'Sem RTOS RX'!$X1065</f>
        <v>0.000150462963</v>
      </c>
      <c r="Z1065" s="7">
        <f>SUM(LEN(",CO_MQ135|"),'Sem RTOS RX'!$H1065,LEN(",CO2_MQ135|"),'Sem RTOS RX'!$I1065,LEN(",Alcool_MQ135|"),'Sem RTOS RX'!$J1065,LEN(",Alcool_MQ135|"),'Sem RTOS RX'!$K1065,LEN(",Toluen_MQ135|"),'Sem RTOS RX'!$L1065,LEN(",MH4_MQ135|"),'Sem RTOS RX'!$M1065,LEN(",O3_MQ131|"),'Sem RTOS RX'!$N1065)*8</f>
        <v>672</v>
      </c>
    </row>
    <row r="1066" ht="15.75" customHeight="1">
      <c r="A1066" s="5" t="s">
        <v>24406</v>
      </c>
      <c r="B1066" s="5" t="s">
        <v>24407</v>
      </c>
      <c r="C1066" s="5" t="s">
        <v>20275</v>
      </c>
      <c r="D1066" s="5" t="s">
        <v>24408</v>
      </c>
      <c r="E1066" s="5" t="s">
        <v>845</v>
      </c>
      <c r="F1066" s="5" t="s">
        <v>845</v>
      </c>
      <c r="G1066" s="5" t="s">
        <v>845</v>
      </c>
      <c r="H1066" s="5" t="s">
        <v>585</v>
      </c>
      <c r="I1066" s="5" t="s">
        <v>297</v>
      </c>
      <c r="J1066" s="5" t="s">
        <v>73</v>
      </c>
      <c r="K1066" s="5" t="s">
        <v>846</v>
      </c>
      <c r="L1066" s="5" t="s">
        <v>421</v>
      </c>
      <c r="M1066" s="5" t="s">
        <v>148</v>
      </c>
      <c r="N1066" s="5" t="s">
        <v>8578</v>
      </c>
      <c r="O1066" s="5" t="s">
        <v>845</v>
      </c>
      <c r="P1066" s="5" t="s">
        <v>845</v>
      </c>
      <c r="Q1066" s="5" t="s">
        <v>847</v>
      </c>
      <c r="R1066" s="5" t="s">
        <v>845</v>
      </c>
      <c r="S1066" s="5" t="s">
        <v>848</v>
      </c>
      <c r="T1066" s="5" t="s">
        <v>855</v>
      </c>
      <c r="U1066" s="5" t="s">
        <v>845</v>
      </c>
      <c r="V1066" s="5" t="s">
        <v>845</v>
      </c>
      <c r="W1066" s="5" t="s">
        <v>850</v>
      </c>
      <c r="X1066" s="5" t="s">
        <v>24409</v>
      </c>
      <c r="Y1066" s="5">
        <f>X1067-'Sem RTOS RX'!$X1066</f>
        <v>0.000150462963</v>
      </c>
      <c r="Z1066" s="7">
        <f>SUM(LEN(",CO_MQ135|"),'Sem RTOS RX'!$H1066,LEN(",CO2_MQ135|"),'Sem RTOS RX'!$I1066,LEN(",Alcool_MQ135|"),'Sem RTOS RX'!$J1066,LEN(",Alcool_MQ135|"),'Sem RTOS RX'!$K1066,LEN(",Toluen_MQ135|"),'Sem RTOS RX'!$L1066,LEN(",MH4_MQ135|"),'Sem RTOS RX'!$M1066,LEN(",O3_MQ131|"),'Sem RTOS RX'!$N1066)*8</f>
        <v>672</v>
      </c>
    </row>
    <row r="1067" ht="15.75" customHeight="1">
      <c r="A1067" s="5" t="s">
        <v>24410</v>
      </c>
      <c r="B1067" s="5" t="s">
        <v>24411</v>
      </c>
      <c r="C1067" s="5" t="s">
        <v>20275</v>
      </c>
      <c r="D1067" s="5" t="s">
        <v>24412</v>
      </c>
      <c r="E1067" s="5" t="s">
        <v>845</v>
      </c>
      <c r="F1067" s="5" t="s">
        <v>845</v>
      </c>
      <c r="G1067" s="5" t="s">
        <v>845</v>
      </c>
      <c r="H1067" s="5" t="s">
        <v>568</v>
      </c>
      <c r="I1067" s="5" t="s">
        <v>254</v>
      </c>
      <c r="J1067" s="5" t="s">
        <v>179</v>
      </c>
      <c r="K1067" s="5" t="s">
        <v>67</v>
      </c>
      <c r="L1067" s="5" t="s">
        <v>776</v>
      </c>
      <c r="M1067" s="5" t="s">
        <v>148</v>
      </c>
      <c r="N1067" s="5" t="s">
        <v>58</v>
      </c>
      <c r="O1067" s="5" t="s">
        <v>845</v>
      </c>
      <c r="P1067" s="5" t="s">
        <v>845</v>
      </c>
      <c r="Q1067" s="5" t="s">
        <v>847</v>
      </c>
      <c r="R1067" s="5" t="s">
        <v>845</v>
      </c>
      <c r="S1067" s="5" t="s">
        <v>848</v>
      </c>
      <c r="T1067" s="5" t="s">
        <v>865</v>
      </c>
      <c r="U1067" s="5" t="s">
        <v>845</v>
      </c>
      <c r="V1067" s="5" t="s">
        <v>845</v>
      </c>
      <c r="W1067" s="5" t="s">
        <v>850</v>
      </c>
      <c r="X1067" s="5" t="s">
        <v>24413</v>
      </c>
      <c r="Y1067" s="5">
        <f>X1068-'Sem RTOS RX'!$X1067</f>
        <v>0.000150462963</v>
      </c>
      <c r="Z1067" s="7">
        <f>SUM(LEN(",CO_MQ135|"),'Sem RTOS RX'!$H1067,LEN(",CO2_MQ135|"),'Sem RTOS RX'!$I1067,LEN(",Alcool_MQ135|"),'Sem RTOS RX'!$J1067,LEN(",Alcool_MQ135|"),'Sem RTOS RX'!$K1067,LEN(",Toluen_MQ135|"),'Sem RTOS RX'!$L1067,LEN(",MH4_MQ135|"),'Sem RTOS RX'!$M1067,LEN(",O3_MQ131|"),'Sem RTOS RX'!$N1067)*8</f>
        <v>672</v>
      </c>
    </row>
    <row r="1068" ht="15.75" customHeight="1">
      <c r="A1068" s="5" t="s">
        <v>24414</v>
      </c>
      <c r="B1068" s="5" t="s">
        <v>24415</v>
      </c>
      <c r="C1068" s="5" t="s">
        <v>20275</v>
      </c>
      <c r="D1068" s="5" t="s">
        <v>24416</v>
      </c>
      <c r="E1068" s="5" t="s">
        <v>845</v>
      </c>
      <c r="F1068" s="5" t="s">
        <v>845</v>
      </c>
      <c r="G1068" s="5" t="s">
        <v>845</v>
      </c>
      <c r="H1068" s="5" t="s">
        <v>568</v>
      </c>
      <c r="I1068" s="5" t="s">
        <v>254</v>
      </c>
      <c r="J1068" s="5" t="s">
        <v>179</v>
      </c>
      <c r="K1068" s="5" t="s">
        <v>67</v>
      </c>
      <c r="L1068" s="5" t="s">
        <v>776</v>
      </c>
      <c r="M1068" s="5" t="s">
        <v>148</v>
      </c>
      <c r="N1068" s="5" t="s">
        <v>205</v>
      </c>
      <c r="O1068" s="5" t="s">
        <v>845</v>
      </c>
      <c r="P1068" s="5" t="s">
        <v>845</v>
      </c>
      <c r="Q1068" s="5" t="s">
        <v>847</v>
      </c>
      <c r="R1068" s="5" t="s">
        <v>845</v>
      </c>
      <c r="S1068" s="5" t="s">
        <v>848</v>
      </c>
      <c r="T1068" s="5" t="s">
        <v>855</v>
      </c>
      <c r="U1068" s="5" t="s">
        <v>845</v>
      </c>
      <c r="V1068" s="5" t="s">
        <v>845</v>
      </c>
      <c r="W1068" s="5" t="s">
        <v>850</v>
      </c>
      <c r="X1068" s="5" t="s">
        <v>24417</v>
      </c>
      <c r="Y1068" s="5">
        <f>X1069-'Sem RTOS RX'!$X1068</f>
        <v>0.000150462963</v>
      </c>
      <c r="Z1068" s="7">
        <f>SUM(LEN(",CO_MQ135|"),'Sem RTOS RX'!$H1068,LEN(",CO2_MQ135|"),'Sem RTOS RX'!$I1068,LEN(",Alcool_MQ135|"),'Sem RTOS RX'!$J1068,LEN(",Alcool_MQ135|"),'Sem RTOS RX'!$K1068,LEN(",Toluen_MQ135|"),'Sem RTOS RX'!$L1068,LEN(",MH4_MQ135|"),'Sem RTOS RX'!$M1068,LEN(",O3_MQ131|"),'Sem RTOS RX'!$N1068)*8</f>
        <v>672</v>
      </c>
    </row>
    <row r="1069" ht="15.75" customHeight="1">
      <c r="A1069" s="5" t="s">
        <v>24418</v>
      </c>
      <c r="B1069" s="5" t="s">
        <v>24419</v>
      </c>
      <c r="C1069" s="5" t="s">
        <v>20275</v>
      </c>
      <c r="D1069" s="5" t="s">
        <v>24420</v>
      </c>
      <c r="E1069" s="5" t="s">
        <v>845</v>
      </c>
      <c r="F1069" s="5" t="s">
        <v>845</v>
      </c>
      <c r="G1069" s="5" t="s">
        <v>845</v>
      </c>
      <c r="H1069" s="5" t="s">
        <v>679</v>
      </c>
      <c r="I1069" s="5" t="s">
        <v>237</v>
      </c>
      <c r="J1069" s="5" t="s">
        <v>207</v>
      </c>
      <c r="K1069" s="5" t="s">
        <v>238</v>
      </c>
      <c r="L1069" s="5" t="s">
        <v>442</v>
      </c>
      <c r="M1069" s="5" t="s">
        <v>180</v>
      </c>
      <c r="N1069" s="5" t="s">
        <v>8578</v>
      </c>
      <c r="O1069" s="5" t="s">
        <v>845</v>
      </c>
      <c r="P1069" s="5" t="s">
        <v>845</v>
      </c>
      <c r="Q1069" s="5" t="s">
        <v>847</v>
      </c>
      <c r="R1069" s="5" t="s">
        <v>845</v>
      </c>
      <c r="S1069" s="5" t="s">
        <v>864</v>
      </c>
      <c r="T1069" s="5" t="s">
        <v>855</v>
      </c>
      <c r="U1069" s="5" t="s">
        <v>845</v>
      </c>
      <c r="V1069" s="5" t="s">
        <v>845</v>
      </c>
      <c r="W1069" s="5" t="s">
        <v>850</v>
      </c>
      <c r="X1069" s="5" t="s">
        <v>7871</v>
      </c>
      <c r="Y1069" s="5">
        <f>X1070-'Sem RTOS RX'!$X1069</f>
        <v>0.000150462963</v>
      </c>
      <c r="Z1069" s="7">
        <f>SUM(LEN(",CO_MQ135|"),'Sem RTOS RX'!$H1069,LEN(",CO2_MQ135|"),'Sem RTOS RX'!$I1069,LEN(",Alcool_MQ135|"),'Sem RTOS RX'!$J1069,LEN(",Alcool_MQ135|"),'Sem RTOS RX'!$K1069,LEN(",Toluen_MQ135|"),'Sem RTOS RX'!$L1069,LEN(",MH4_MQ135|"),'Sem RTOS RX'!$M1069,LEN(",O3_MQ131|"),'Sem RTOS RX'!$N1069)*8</f>
        <v>672</v>
      </c>
    </row>
    <row r="1070" ht="15.75" customHeight="1">
      <c r="A1070" s="5" t="s">
        <v>24421</v>
      </c>
      <c r="B1070" s="5" t="s">
        <v>24422</v>
      </c>
      <c r="C1070" s="5" t="s">
        <v>20275</v>
      </c>
      <c r="D1070" s="5" t="s">
        <v>24423</v>
      </c>
      <c r="E1070" s="5" t="s">
        <v>845</v>
      </c>
      <c r="F1070" s="5" t="s">
        <v>845</v>
      </c>
      <c r="G1070" s="5" t="s">
        <v>845</v>
      </c>
      <c r="H1070" s="5" t="s">
        <v>657</v>
      </c>
      <c r="I1070" s="5" t="s">
        <v>294</v>
      </c>
      <c r="J1070" s="5" t="s">
        <v>208</v>
      </c>
      <c r="K1070" s="5" t="s">
        <v>252</v>
      </c>
      <c r="L1070" s="5" t="s">
        <v>434</v>
      </c>
      <c r="M1070" s="5" t="s">
        <v>41</v>
      </c>
      <c r="N1070" s="5" t="s">
        <v>18</v>
      </c>
      <c r="O1070" s="5" t="s">
        <v>845</v>
      </c>
      <c r="P1070" s="5" t="s">
        <v>845</v>
      </c>
      <c r="Q1070" s="5" t="s">
        <v>847</v>
      </c>
      <c r="R1070" s="5" t="s">
        <v>845</v>
      </c>
      <c r="S1070" s="5" t="s">
        <v>864</v>
      </c>
      <c r="T1070" s="5" t="s">
        <v>855</v>
      </c>
      <c r="U1070" s="5" t="s">
        <v>845</v>
      </c>
      <c r="V1070" s="5" t="s">
        <v>845</v>
      </c>
      <c r="W1070" s="5" t="s">
        <v>850</v>
      </c>
      <c r="X1070" s="5" t="s">
        <v>24424</v>
      </c>
      <c r="Y1070" s="5">
        <f>X1071-'Sem RTOS RX'!$X1070</f>
        <v>0.000150462963</v>
      </c>
      <c r="Z1070" s="7">
        <f>SUM(LEN(",CO_MQ135|"),'Sem RTOS RX'!$H1070,LEN(",CO2_MQ135|"),'Sem RTOS RX'!$I1070,LEN(",Alcool_MQ135|"),'Sem RTOS RX'!$J1070,LEN(",Alcool_MQ135|"),'Sem RTOS RX'!$K1070,LEN(",Toluen_MQ135|"),'Sem RTOS RX'!$L1070,LEN(",MH4_MQ135|"),'Sem RTOS RX'!$M1070,LEN(",O3_MQ131|"),'Sem RTOS RX'!$N1070)*8</f>
        <v>672</v>
      </c>
    </row>
    <row r="1071" ht="15.75" customHeight="1">
      <c r="A1071" s="5" t="s">
        <v>24425</v>
      </c>
      <c r="B1071" s="5" t="s">
        <v>24426</v>
      </c>
      <c r="C1071" s="5" t="s">
        <v>20275</v>
      </c>
      <c r="D1071" s="5" t="s">
        <v>24427</v>
      </c>
      <c r="E1071" s="5" t="s">
        <v>845</v>
      </c>
      <c r="F1071" s="5" t="s">
        <v>845</v>
      </c>
      <c r="G1071" s="5" t="s">
        <v>845</v>
      </c>
      <c r="H1071" s="5" t="s">
        <v>582</v>
      </c>
      <c r="I1071" s="5" t="s">
        <v>254</v>
      </c>
      <c r="J1071" s="5" t="s">
        <v>257</v>
      </c>
      <c r="K1071" s="5" t="s">
        <v>67</v>
      </c>
      <c r="L1071" s="5" t="s">
        <v>413</v>
      </c>
      <c r="M1071" s="5" t="s">
        <v>148</v>
      </c>
      <c r="N1071" s="5" t="s">
        <v>180</v>
      </c>
      <c r="O1071" s="5" t="s">
        <v>845</v>
      </c>
      <c r="P1071" s="5" t="s">
        <v>845</v>
      </c>
      <c r="Q1071" s="5" t="s">
        <v>847</v>
      </c>
      <c r="R1071" s="5" t="s">
        <v>845</v>
      </c>
      <c r="S1071" s="5" t="s">
        <v>848</v>
      </c>
      <c r="T1071" s="5" t="s">
        <v>20285</v>
      </c>
      <c r="U1071" s="5" t="s">
        <v>845</v>
      </c>
      <c r="V1071" s="5" t="s">
        <v>845</v>
      </c>
      <c r="W1071" s="5" t="s">
        <v>850</v>
      </c>
      <c r="X1071" s="5" t="s">
        <v>24428</v>
      </c>
      <c r="Y1071" s="5">
        <f>X1072-'Sem RTOS RX'!$X1071</f>
        <v>0.000150462963</v>
      </c>
      <c r="Z1071" s="7">
        <f>SUM(LEN(",CO_MQ135|"),'Sem RTOS RX'!$H1071,LEN(",CO2_MQ135|"),'Sem RTOS RX'!$I1071,LEN(",Alcool_MQ135|"),'Sem RTOS RX'!$J1071,LEN(",Alcool_MQ135|"),'Sem RTOS RX'!$K1071,LEN(",Toluen_MQ135|"),'Sem RTOS RX'!$L1071,LEN(",MH4_MQ135|"),'Sem RTOS RX'!$M1071,LEN(",O3_MQ131|"),'Sem RTOS RX'!$N1071)*8</f>
        <v>672</v>
      </c>
    </row>
    <row r="1072" ht="15.75" customHeight="1">
      <c r="A1072" s="5" t="s">
        <v>24429</v>
      </c>
      <c r="B1072" s="5" t="s">
        <v>24430</v>
      </c>
      <c r="C1072" s="5" t="s">
        <v>20275</v>
      </c>
      <c r="D1072" s="5" t="s">
        <v>24431</v>
      </c>
      <c r="E1072" s="5" t="s">
        <v>845</v>
      </c>
      <c r="F1072" s="5" t="s">
        <v>845</v>
      </c>
      <c r="G1072" s="5" t="s">
        <v>845</v>
      </c>
      <c r="H1072" s="5" t="s">
        <v>1324</v>
      </c>
      <c r="I1072" s="5" t="s">
        <v>292</v>
      </c>
      <c r="J1072" s="5" t="s">
        <v>176</v>
      </c>
      <c r="K1072" s="5" t="s">
        <v>293</v>
      </c>
      <c r="L1072" s="5" t="s">
        <v>396</v>
      </c>
      <c r="M1072" s="5" t="s">
        <v>269</v>
      </c>
      <c r="N1072" s="5" t="s">
        <v>299</v>
      </c>
      <c r="O1072" s="5" t="s">
        <v>845</v>
      </c>
      <c r="P1072" s="5" t="s">
        <v>845</v>
      </c>
      <c r="Q1072" s="5" t="s">
        <v>847</v>
      </c>
      <c r="R1072" s="5" t="s">
        <v>845</v>
      </c>
      <c r="S1072" s="5" t="s">
        <v>848</v>
      </c>
      <c r="T1072" s="5" t="s">
        <v>865</v>
      </c>
      <c r="U1072" s="5" t="s">
        <v>845</v>
      </c>
      <c r="V1072" s="5" t="s">
        <v>845</v>
      </c>
      <c r="W1072" s="5" t="s">
        <v>850</v>
      </c>
      <c r="X1072" s="5" t="s">
        <v>24432</v>
      </c>
      <c r="Y1072" s="5">
        <f>X1073-'Sem RTOS RX'!$X1072</f>
        <v>0.000150462963</v>
      </c>
      <c r="Z1072" s="7">
        <f>SUM(LEN(",CO_MQ135|"),'Sem RTOS RX'!$H1072,LEN(",CO2_MQ135|"),'Sem RTOS RX'!$I1072,LEN(",Alcool_MQ135|"),'Sem RTOS RX'!$J1072,LEN(",Alcool_MQ135|"),'Sem RTOS RX'!$K1072,LEN(",Toluen_MQ135|"),'Sem RTOS RX'!$L1072,LEN(",MH4_MQ135|"),'Sem RTOS RX'!$M1072,LEN(",O3_MQ131|"),'Sem RTOS RX'!$N1072)*8</f>
        <v>672</v>
      </c>
    </row>
    <row r="1073" ht="15.75" customHeight="1">
      <c r="A1073" s="5" t="s">
        <v>24433</v>
      </c>
      <c r="B1073" s="5" t="s">
        <v>24434</v>
      </c>
      <c r="C1073" s="5" t="s">
        <v>20275</v>
      </c>
      <c r="D1073" s="5" t="s">
        <v>24435</v>
      </c>
      <c r="E1073" s="5" t="s">
        <v>845</v>
      </c>
      <c r="F1073" s="5" t="s">
        <v>845</v>
      </c>
      <c r="G1073" s="5" t="s">
        <v>845</v>
      </c>
      <c r="H1073" s="5" t="s">
        <v>582</v>
      </c>
      <c r="I1073" s="5" t="s">
        <v>254</v>
      </c>
      <c r="J1073" s="5" t="s">
        <v>257</v>
      </c>
      <c r="K1073" s="5" t="s">
        <v>67</v>
      </c>
      <c r="L1073" s="5" t="s">
        <v>413</v>
      </c>
      <c r="M1073" s="5" t="s">
        <v>148</v>
      </c>
      <c r="N1073" s="5" t="s">
        <v>169</v>
      </c>
      <c r="O1073" s="5" t="s">
        <v>845</v>
      </c>
      <c r="P1073" s="5" t="s">
        <v>845</v>
      </c>
      <c r="Q1073" s="5" t="s">
        <v>847</v>
      </c>
      <c r="R1073" s="5" t="s">
        <v>845</v>
      </c>
      <c r="S1073" s="5" t="s">
        <v>848</v>
      </c>
      <c r="T1073" s="5" t="s">
        <v>865</v>
      </c>
      <c r="U1073" s="5" t="s">
        <v>845</v>
      </c>
      <c r="V1073" s="5" t="s">
        <v>845</v>
      </c>
      <c r="W1073" s="5" t="s">
        <v>850</v>
      </c>
      <c r="X1073" s="5" t="s">
        <v>24436</v>
      </c>
      <c r="Y1073" s="5">
        <f>X1074-'Sem RTOS RX'!$X1073</f>
        <v>0.000162037037</v>
      </c>
      <c r="Z1073" s="7">
        <f>SUM(LEN(",CO_MQ135|"),'Sem RTOS RX'!$H1073,LEN(",CO2_MQ135|"),'Sem RTOS RX'!$I1073,LEN(",Alcool_MQ135|"),'Sem RTOS RX'!$J1073,LEN(",Alcool_MQ135|"),'Sem RTOS RX'!$K1073,LEN(",Toluen_MQ135|"),'Sem RTOS RX'!$L1073,LEN(",MH4_MQ135|"),'Sem RTOS RX'!$M1073,LEN(",O3_MQ131|"),'Sem RTOS RX'!$N1073)*8</f>
        <v>672</v>
      </c>
    </row>
    <row r="1074" ht="15.75" customHeight="1">
      <c r="A1074" s="5" t="s">
        <v>24437</v>
      </c>
      <c r="B1074" s="5" t="s">
        <v>24438</v>
      </c>
      <c r="C1074" s="5" t="s">
        <v>20275</v>
      </c>
      <c r="D1074" s="5" t="s">
        <v>24439</v>
      </c>
      <c r="E1074" s="5" t="s">
        <v>845</v>
      </c>
      <c r="F1074" s="5" t="s">
        <v>845</v>
      </c>
      <c r="G1074" s="5" t="s">
        <v>845</v>
      </c>
      <c r="H1074" s="5" t="s">
        <v>582</v>
      </c>
      <c r="I1074" s="5" t="s">
        <v>254</v>
      </c>
      <c r="J1074" s="5" t="s">
        <v>257</v>
      </c>
      <c r="K1074" s="5" t="s">
        <v>67</v>
      </c>
      <c r="L1074" s="5" t="s">
        <v>413</v>
      </c>
      <c r="M1074" s="5" t="s">
        <v>148</v>
      </c>
      <c r="N1074" s="5" t="s">
        <v>109</v>
      </c>
      <c r="O1074" s="5" t="s">
        <v>845</v>
      </c>
      <c r="P1074" s="5" t="s">
        <v>845</v>
      </c>
      <c r="Q1074" s="5" t="s">
        <v>847</v>
      </c>
      <c r="R1074" s="5" t="s">
        <v>845</v>
      </c>
      <c r="S1074" s="5" t="s">
        <v>848</v>
      </c>
      <c r="T1074" s="5" t="s">
        <v>855</v>
      </c>
      <c r="U1074" s="5" t="s">
        <v>845</v>
      </c>
      <c r="V1074" s="5" t="s">
        <v>845</v>
      </c>
      <c r="W1074" s="5" t="s">
        <v>850</v>
      </c>
      <c r="X1074" s="5" t="s">
        <v>24440</v>
      </c>
      <c r="Y1074" s="5">
        <f>X1075-'Sem RTOS RX'!$X1074</f>
        <v>0.000150462963</v>
      </c>
      <c r="Z1074" s="7">
        <f>SUM(LEN(",CO_MQ135|"),'Sem RTOS RX'!$H1074,LEN(",CO2_MQ135|"),'Sem RTOS RX'!$I1074,LEN(",Alcool_MQ135|"),'Sem RTOS RX'!$J1074,LEN(",Alcool_MQ135|"),'Sem RTOS RX'!$K1074,LEN(",Toluen_MQ135|"),'Sem RTOS RX'!$L1074,LEN(",MH4_MQ135|"),'Sem RTOS RX'!$M1074,LEN(",O3_MQ131|"),'Sem RTOS RX'!$N1074)*8</f>
        <v>672</v>
      </c>
    </row>
    <row r="1075" ht="15.75" customHeight="1">
      <c r="A1075" s="5" t="s">
        <v>24441</v>
      </c>
      <c r="B1075" s="5" t="s">
        <v>24442</v>
      </c>
      <c r="C1075" s="5" t="s">
        <v>20275</v>
      </c>
      <c r="D1075" s="5" t="s">
        <v>24443</v>
      </c>
      <c r="E1075" s="5" t="s">
        <v>845</v>
      </c>
      <c r="F1075" s="5" t="s">
        <v>845</v>
      </c>
      <c r="G1075" s="5" t="s">
        <v>845</v>
      </c>
      <c r="H1075" s="5" t="s">
        <v>600</v>
      </c>
      <c r="I1075" s="5" t="s">
        <v>297</v>
      </c>
      <c r="J1075" s="5" t="s">
        <v>73</v>
      </c>
      <c r="K1075" s="5" t="s">
        <v>846</v>
      </c>
      <c r="L1075" s="5" t="s">
        <v>745</v>
      </c>
      <c r="M1075" s="5" t="s">
        <v>148</v>
      </c>
      <c r="N1075" s="5" t="s">
        <v>217</v>
      </c>
      <c r="O1075" s="5" t="s">
        <v>845</v>
      </c>
      <c r="P1075" s="5" t="s">
        <v>845</v>
      </c>
      <c r="Q1075" s="5" t="s">
        <v>847</v>
      </c>
      <c r="R1075" s="5" t="s">
        <v>845</v>
      </c>
      <c r="S1075" s="5" t="s">
        <v>848</v>
      </c>
      <c r="T1075" s="5" t="s">
        <v>865</v>
      </c>
      <c r="U1075" s="5" t="s">
        <v>845</v>
      </c>
      <c r="V1075" s="5" t="s">
        <v>845</v>
      </c>
      <c r="W1075" s="5" t="s">
        <v>850</v>
      </c>
      <c r="X1075" s="5" t="s">
        <v>24444</v>
      </c>
      <c r="Y1075" s="5">
        <f>X1076-'Sem RTOS RX'!$X1075</f>
        <v>0.0003009259259</v>
      </c>
      <c r="Z1075" s="7">
        <f>SUM(LEN(",CO_MQ135|"),'Sem RTOS RX'!$H1075,LEN(",CO2_MQ135|"),'Sem RTOS RX'!$I1075,LEN(",Alcool_MQ135|"),'Sem RTOS RX'!$J1075,LEN(",Alcool_MQ135|"),'Sem RTOS RX'!$K1075,LEN(",Toluen_MQ135|"),'Sem RTOS RX'!$L1075,LEN(",MH4_MQ135|"),'Sem RTOS RX'!$M1075,LEN(",O3_MQ131|"),'Sem RTOS RX'!$N1075)*8</f>
        <v>672</v>
      </c>
    </row>
    <row r="1076" ht="15.75" customHeight="1">
      <c r="A1076" s="5" t="s">
        <v>24445</v>
      </c>
      <c r="B1076" s="5" t="s">
        <v>24446</v>
      </c>
      <c r="C1076" s="5" t="s">
        <v>20275</v>
      </c>
      <c r="D1076" s="5" t="s">
        <v>24447</v>
      </c>
      <c r="E1076" s="5" t="s">
        <v>845</v>
      </c>
      <c r="F1076" s="5" t="s">
        <v>845</v>
      </c>
      <c r="G1076" s="5" t="s">
        <v>845</v>
      </c>
      <c r="H1076" s="5" t="s">
        <v>874</v>
      </c>
      <c r="I1076" s="5" t="s">
        <v>254</v>
      </c>
      <c r="J1076" s="5" t="s">
        <v>179</v>
      </c>
      <c r="K1076" s="5" t="s">
        <v>67</v>
      </c>
      <c r="L1076" s="5" t="s">
        <v>412</v>
      </c>
      <c r="M1076" s="5" t="s">
        <v>148</v>
      </c>
      <c r="N1076" s="5" t="s">
        <v>170</v>
      </c>
      <c r="O1076" s="5" t="s">
        <v>845</v>
      </c>
      <c r="P1076" s="5" t="s">
        <v>845</v>
      </c>
      <c r="Q1076" s="5" t="s">
        <v>847</v>
      </c>
      <c r="R1076" s="5" t="s">
        <v>845</v>
      </c>
      <c r="S1076" s="5" t="s">
        <v>848</v>
      </c>
      <c r="T1076" s="5" t="s">
        <v>865</v>
      </c>
      <c r="U1076" s="5" t="s">
        <v>845</v>
      </c>
      <c r="V1076" s="5" t="s">
        <v>845</v>
      </c>
      <c r="W1076" s="5" t="s">
        <v>850</v>
      </c>
      <c r="X1076" s="5" t="s">
        <v>24448</v>
      </c>
      <c r="Y1076" s="5">
        <f>X1077-'Sem RTOS RX'!$X1076</f>
        <v>0.000150462963</v>
      </c>
      <c r="Z1076" s="7">
        <f>SUM(LEN(",CO_MQ135|"),'Sem RTOS RX'!$H1076,LEN(",CO2_MQ135|"),'Sem RTOS RX'!$I1076,LEN(",Alcool_MQ135|"),'Sem RTOS RX'!$J1076,LEN(",Alcool_MQ135|"),'Sem RTOS RX'!$K1076,LEN(",Toluen_MQ135|"),'Sem RTOS RX'!$L1076,LEN(",MH4_MQ135|"),'Sem RTOS RX'!$M1076,LEN(",O3_MQ131|"),'Sem RTOS RX'!$N1076)*8</f>
        <v>672</v>
      </c>
    </row>
    <row r="1077" ht="15.75" customHeight="1">
      <c r="A1077" s="5" t="s">
        <v>24449</v>
      </c>
      <c r="B1077" s="5" t="s">
        <v>24450</v>
      </c>
      <c r="C1077" s="5" t="s">
        <v>20275</v>
      </c>
      <c r="D1077" s="5" t="s">
        <v>24451</v>
      </c>
      <c r="E1077" s="5" t="s">
        <v>845</v>
      </c>
      <c r="F1077" s="5" t="s">
        <v>845</v>
      </c>
      <c r="G1077" s="5" t="s">
        <v>845</v>
      </c>
      <c r="H1077" s="5" t="s">
        <v>600</v>
      </c>
      <c r="I1077" s="5" t="s">
        <v>297</v>
      </c>
      <c r="J1077" s="5" t="s">
        <v>73</v>
      </c>
      <c r="K1077" s="5" t="s">
        <v>846</v>
      </c>
      <c r="L1077" s="5" t="s">
        <v>745</v>
      </c>
      <c r="M1077" s="5" t="s">
        <v>148</v>
      </c>
      <c r="N1077" s="5" t="s">
        <v>9842</v>
      </c>
      <c r="O1077" s="5" t="s">
        <v>845</v>
      </c>
      <c r="P1077" s="5" t="s">
        <v>845</v>
      </c>
      <c r="Q1077" s="5" t="s">
        <v>847</v>
      </c>
      <c r="R1077" s="5" t="s">
        <v>845</v>
      </c>
      <c r="S1077" s="5" t="s">
        <v>848</v>
      </c>
      <c r="T1077" s="5" t="s">
        <v>855</v>
      </c>
      <c r="U1077" s="5" t="s">
        <v>845</v>
      </c>
      <c r="V1077" s="5" t="s">
        <v>845</v>
      </c>
      <c r="W1077" s="5" t="s">
        <v>850</v>
      </c>
      <c r="X1077" s="5" t="s">
        <v>24452</v>
      </c>
      <c r="Y1077" s="5">
        <f>X1078-'Sem RTOS RX'!$X1077</f>
        <v>0.000150462963</v>
      </c>
      <c r="Z1077" s="7">
        <f>SUM(LEN(",CO_MQ135|"),'Sem RTOS RX'!$H1077,LEN(",CO2_MQ135|"),'Sem RTOS RX'!$I1077,LEN(",Alcool_MQ135|"),'Sem RTOS RX'!$J1077,LEN(",Alcool_MQ135|"),'Sem RTOS RX'!$K1077,LEN(",Toluen_MQ135|"),'Sem RTOS RX'!$L1077,LEN(",MH4_MQ135|"),'Sem RTOS RX'!$M1077,LEN(",O3_MQ131|"),'Sem RTOS RX'!$N1077)*8</f>
        <v>672</v>
      </c>
    </row>
    <row r="1078" ht="15.75" customHeight="1">
      <c r="A1078" s="5" t="s">
        <v>24453</v>
      </c>
      <c r="B1078" s="5" t="s">
        <v>24454</v>
      </c>
      <c r="C1078" s="5" t="s">
        <v>20275</v>
      </c>
      <c r="D1078" s="5" t="s">
        <v>24455</v>
      </c>
      <c r="E1078" s="5" t="s">
        <v>845</v>
      </c>
      <c r="F1078" s="5" t="s">
        <v>845</v>
      </c>
      <c r="G1078" s="5" t="s">
        <v>845</v>
      </c>
      <c r="H1078" s="5" t="s">
        <v>679</v>
      </c>
      <c r="I1078" s="5" t="s">
        <v>237</v>
      </c>
      <c r="J1078" s="5" t="s">
        <v>207</v>
      </c>
      <c r="K1078" s="5" t="s">
        <v>238</v>
      </c>
      <c r="L1078" s="5" t="s">
        <v>442</v>
      </c>
      <c r="M1078" s="5" t="s">
        <v>180</v>
      </c>
      <c r="N1078" s="5" t="s">
        <v>8578</v>
      </c>
      <c r="O1078" s="5" t="s">
        <v>845</v>
      </c>
      <c r="P1078" s="5" t="s">
        <v>845</v>
      </c>
      <c r="Q1078" s="5" t="s">
        <v>847</v>
      </c>
      <c r="R1078" s="5" t="s">
        <v>845</v>
      </c>
      <c r="S1078" s="5" t="s">
        <v>864</v>
      </c>
      <c r="T1078" s="5" t="s">
        <v>855</v>
      </c>
      <c r="U1078" s="5" t="s">
        <v>845</v>
      </c>
      <c r="V1078" s="5" t="s">
        <v>845</v>
      </c>
      <c r="W1078" s="5" t="s">
        <v>850</v>
      </c>
      <c r="X1078" s="5" t="s">
        <v>7923</v>
      </c>
      <c r="Y1078" s="5">
        <f>X1079-'Sem RTOS RX'!$X1078</f>
        <v>0.000150462963</v>
      </c>
      <c r="Z1078" s="7">
        <f>SUM(LEN(",CO_MQ135|"),'Sem RTOS RX'!$H1078,LEN(",CO2_MQ135|"),'Sem RTOS RX'!$I1078,LEN(",Alcool_MQ135|"),'Sem RTOS RX'!$J1078,LEN(",Alcool_MQ135|"),'Sem RTOS RX'!$K1078,LEN(",Toluen_MQ135|"),'Sem RTOS RX'!$L1078,LEN(",MH4_MQ135|"),'Sem RTOS RX'!$M1078,LEN(",O3_MQ131|"),'Sem RTOS RX'!$N1078)*8</f>
        <v>672</v>
      </c>
    </row>
    <row r="1079" ht="15.75" customHeight="1">
      <c r="A1079" s="5" t="s">
        <v>24456</v>
      </c>
      <c r="B1079" s="5" t="s">
        <v>24457</v>
      </c>
      <c r="C1079" s="5" t="s">
        <v>20275</v>
      </c>
      <c r="D1079" s="5" t="s">
        <v>24458</v>
      </c>
      <c r="E1079" s="5" t="s">
        <v>845</v>
      </c>
      <c r="F1079" s="5" t="s">
        <v>845</v>
      </c>
      <c r="G1079" s="5" t="s">
        <v>845</v>
      </c>
      <c r="H1079" s="5" t="s">
        <v>568</v>
      </c>
      <c r="I1079" s="5" t="s">
        <v>254</v>
      </c>
      <c r="J1079" s="5" t="s">
        <v>179</v>
      </c>
      <c r="K1079" s="5" t="s">
        <v>67</v>
      </c>
      <c r="L1079" s="5" t="s">
        <v>776</v>
      </c>
      <c r="M1079" s="5" t="s">
        <v>148</v>
      </c>
      <c r="N1079" s="5" t="s">
        <v>19</v>
      </c>
      <c r="O1079" s="5" t="s">
        <v>845</v>
      </c>
      <c r="P1079" s="5" t="s">
        <v>845</v>
      </c>
      <c r="Q1079" s="5" t="s">
        <v>847</v>
      </c>
      <c r="R1079" s="5" t="s">
        <v>845</v>
      </c>
      <c r="S1079" s="5" t="s">
        <v>848</v>
      </c>
      <c r="T1079" s="5" t="s">
        <v>20285</v>
      </c>
      <c r="U1079" s="5" t="s">
        <v>845</v>
      </c>
      <c r="V1079" s="5" t="s">
        <v>845</v>
      </c>
      <c r="W1079" s="5" t="s">
        <v>850</v>
      </c>
      <c r="X1079" s="5" t="s">
        <v>24459</v>
      </c>
      <c r="Y1079" s="5">
        <f>X1080-'Sem RTOS RX'!$X1079</f>
        <v>0.000150462963</v>
      </c>
      <c r="Z1079" s="7">
        <f>SUM(LEN(",CO_MQ135|"),'Sem RTOS RX'!$H1079,LEN(",CO2_MQ135|"),'Sem RTOS RX'!$I1079,LEN(",Alcool_MQ135|"),'Sem RTOS RX'!$J1079,LEN(",Alcool_MQ135|"),'Sem RTOS RX'!$K1079,LEN(",Toluen_MQ135|"),'Sem RTOS RX'!$L1079,LEN(",MH4_MQ135|"),'Sem RTOS RX'!$M1079,LEN(",O3_MQ131|"),'Sem RTOS RX'!$N1079)*8</f>
        <v>672</v>
      </c>
    </row>
    <row r="1080" ht="15.75" customHeight="1">
      <c r="A1080" s="5" t="s">
        <v>24460</v>
      </c>
      <c r="B1080" s="5" t="s">
        <v>24461</v>
      </c>
      <c r="C1080" s="5" t="s">
        <v>20275</v>
      </c>
      <c r="D1080" s="5" t="s">
        <v>24462</v>
      </c>
      <c r="E1080" s="5" t="s">
        <v>845</v>
      </c>
      <c r="F1080" s="5" t="s">
        <v>845</v>
      </c>
      <c r="G1080" s="5" t="s">
        <v>845</v>
      </c>
      <c r="H1080" s="5" t="s">
        <v>672</v>
      </c>
      <c r="I1080" s="5" t="s">
        <v>237</v>
      </c>
      <c r="J1080" s="5" t="s">
        <v>202</v>
      </c>
      <c r="K1080" s="5" t="s">
        <v>252</v>
      </c>
      <c r="L1080" s="5" t="s">
        <v>758</v>
      </c>
      <c r="M1080" s="5" t="s">
        <v>180</v>
      </c>
      <c r="N1080" s="5" t="s">
        <v>18</v>
      </c>
      <c r="O1080" s="5" t="s">
        <v>845</v>
      </c>
      <c r="P1080" s="5" t="s">
        <v>845</v>
      </c>
      <c r="Q1080" s="5" t="s">
        <v>847</v>
      </c>
      <c r="R1080" s="5" t="s">
        <v>845</v>
      </c>
      <c r="S1080" s="5" t="s">
        <v>864</v>
      </c>
      <c r="T1080" s="5" t="s">
        <v>855</v>
      </c>
      <c r="U1080" s="5" t="s">
        <v>845</v>
      </c>
      <c r="V1080" s="5" t="s">
        <v>845</v>
      </c>
      <c r="W1080" s="5" t="s">
        <v>850</v>
      </c>
      <c r="X1080" s="5" t="s">
        <v>24463</v>
      </c>
      <c r="Y1080" s="5">
        <f>X1081-'Sem RTOS RX'!$X1080</f>
        <v>0.000150462963</v>
      </c>
      <c r="Z1080" s="7">
        <f>SUM(LEN(",CO_MQ135|"),'Sem RTOS RX'!$H1080,LEN(",CO2_MQ135|"),'Sem RTOS RX'!$I1080,LEN(",Alcool_MQ135|"),'Sem RTOS RX'!$J1080,LEN(",Alcool_MQ135|"),'Sem RTOS RX'!$K1080,LEN(",Toluen_MQ135|"),'Sem RTOS RX'!$L1080,LEN(",MH4_MQ135|"),'Sem RTOS RX'!$M1080,LEN(",O3_MQ131|"),'Sem RTOS RX'!$N1080)*8</f>
        <v>672</v>
      </c>
    </row>
    <row r="1081" ht="15.75" customHeight="1">
      <c r="A1081" s="5" t="s">
        <v>24464</v>
      </c>
      <c r="B1081" s="5" t="s">
        <v>24465</v>
      </c>
      <c r="C1081" s="5" t="s">
        <v>20275</v>
      </c>
      <c r="D1081" s="5" t="s">
        <v>24466</v>
      </c>
      <c r="E1081" s="5" t="s">
        <v>845</v>
      </c>
      <c r="F1081" s="5" t="s">
        <v>845</v>
      </c>
      <c r="G1081" s="5" t="s">
        <v>845</v>
      </c>
      <c r="H1081" s="5" t="s">
        <v>657</v>
      </c>
      <c r="I1081" s="5" t="s">
        <v>294</v>
      </c>
      <c r="J1081" s="5" t="s">
        <v>208</v>
      </c>
      <c r="K1081" s="5" t="s">
        <v>252</v>
      </c>
      <c r="L1081" s="5" t="s">
        <v>434</v>
      </c>
      <c r="M1081" s="5" t="s">
        <v>41</v>
      </c>
      <c r="N1081" s="5" t="s">
        <v>43</v>
      </c>
      <c r="O1081" s="5" t="s">
        <v>845</v>
      </c>
      <c r="P1081" s="5" t="s">
        <v>845</v>
      </c>
      <c r="Q1081" s="5" t="s">
        <v>847</v>
      </c>
      <c r="R1081" s="5" t="s">
        <v>845</v>
      </c>
      <c r="S1081" s="5" t="s">
        <v>864</v>
      </c>
      <c r="T1081" s="5" t="s">
        <v>855</v>
      </c>
      <c r="U1081" s="5" t="s">
        <v>845</v>
      </c>
      <c r="V1081" s="5" t="s">
        <v>845</v>
      </c>
      <c r="W1081" s="5" t="s">
        <v>850</v>
      </c>
      <c r="X1081" s="5" t="s">
        <v>24467</v>
      </c>
      <c r="Y1081" s="5">
        <f>X1082-'Sem RTOS RX'!$X1081</f>
        <v>0.000150462963</v>
      </c>
      <c r="Z1081" s="7">
        <f>SUM(LEN(",CO_MQ135|"),'Sem RTOS RX'!$H1081,LEN(",CO2_MQ135|"),'Sem RTOS RX'!$I1081,LEN(",Alcool_MQ135|"),'Sem RTOS RX'!$J1081,LEN(",Alcool_MQ135|"),'Sem RTOS RX'!$K1081,LEN(",Toluen_MQ135|"),'Sem RTOS RX'!$L1081,LEN(",MH4_MQ135|"),'Sem RTOS RX'!$M1081,LEN(",O3_MQ131|"),'Sem RTOS RX'!$N1081)*8</f>
        <v>672</v>
      </c>
    </row>
    <row r="1082" ht="15.75" customHeight="1">
      <c r="A1082" s="5" t="s">
        <v>24468</v>
      </c>
      <c r="B1082" s="5" t="s">
        <v>24469</v>
      </c>
      <c r="C1082" s="5" t="s">
        <v>20275</v>
      </c>
      <c r="D1082" s="5" t="s">
        <v>24470</v>
      </c>
      <c r="E1082" s="5" t="s">
        <v>845</v>
      </c>
      <c r="F1082" s="5" t="s">
        <v>845</v>
      </c>
      <c r="G1082" s="5" t="s">
        <v>845</v>
      </c>
      <c r="H1082" s="5" t="s">
        <v>874</v>
      </c>
      <c r="I1082" s="5" t="s">
        <v>254</v>
      </c>
      <c r="J1082" s="5" t="s">
        <v>179</v>
      </c>
      <c r="K1082" s="5" t="s">
        <v>67</v>
      </c>
      <c r="L1082" s="5" t="s">
        <v>412</v>
      </c>
      <c r="M1082" s="5" t="s">
        <v>148</v>
      </c>
      <c r="N1082" s="5" t="s">
        <v>23</v>
      </c>
      <c r="O1082" s="5" t="s">
        <v>845</v>
      </c>
      <c r="P1082" s="5" t="s">
        <v>845</v>
      </c>
      <c r="Q1082" s="5" t="s">
        <v>847</v>
      </c>
      <c r="R1082" s="5" t="s">
        <v>845</v>
      </c>
      <c r="S1082" s="5" t="s">
        <v>848</v>
      </c>
      <c r="T1082" s="5" t="s">
        <v>855</v>
      </c>
      <c r="U1082" s="5" t="s">
        <v>845</v>
      </c>
      <c r="V1082" s="5" t="s">
        <v>845</v>
      </c>
      <c r="W1082" s="5" t="s">
        <v>850</v>
      </c>
      <c r="X1082" s="5" t="s">
        <v>24471</v>
      </c>
      <c r="Y1082" s="5">
        <f>X1083-'Sem RTOS RX'!$X1082</f>
        <v>0.000150462963</v>
      </c>
      <c r="Z1082" s="7">
        <f>SUM(LEN(",CO_MQ135|"),'Sem RTOS RX'!$H1082,LEN(",CO2_MQ135|"),'Sem RTOS RX'!$I1082,LEN(",Alcool_MQ135|"),'Sem RTOS RX'!$J1082,LEN(",Alcool_MQ135|"),'Sem RTOS RX'!$K1082,LEN(",Toluen_MQ135|"),'Sem RTOS RX'!$L1082,LEN(",MH4_MQ135|"),'Sem RTOS RX'!$M1082,LEN(",O3_MQ131|"),'Sem RTOS RX'!$N1082)*8</f>
        <v>672</v>
      </c>
    </row>
    <row r="1083" ht="15.75" customHeight="1">
      <c r="A1083" s="5" t="s">
        <v>24472</v>
      </c>
      <c r="B1083" s="5" t="s">
        <v>24473</v>
      </c>
      <c r="C1083" s="5" t="s">
        <v>20275</v>
      </c>
      <c r="D1083" s="5" t="s">
        <v>24474</v>
      </c>
      <c r="E1083" s="5" t="s">
        <v>845</v>
      </c>
      <c r="F1083" s="5" t="s">
        <v>845</v>
      </c>
      <c r="G1083" s="5" t="s">
        <v>845</v>
      </c>
      <c r="H1083" s="5" t="s">
        <v>639</v>
      </c>
      <c r="I1083" s="5" t="s">
        <v>1371</v>
      </c>
      <c r="J1083" s="5" t="s">
        <v>212</v>
      </c>
      <c r="K1083" s="5" t="s">
        <v>252</v>
      </c>
      <c r="L1083" s="5" t="s">
        <v>944</v>
      </c>
      <c r="M1083" s="5" t="s">
        <v>41</v>
      </c>
      <c r="N1083" s="5" t="s">
        <v>43</v>
      </c>
      <c r="O1083" s="5" t="s">
        <v>845</v>
      </c>
      <c r="P1083" s="5" t="s">
        <v>845</v>
      </c>
      <c r="Q1083" s="5" t="s">
        <v>847</v>
      </c>
      <c r="R1083" s="5" t="s">
        <v>845</v>
      </c>
      <c r="S1083" s="5" t="s">
        <v>864</v>
      </c>
      <c r="T1083" s="5" t="s">
        <v>855</v>
      </c>
      <c r="U1083" s="5" t="s">
        <v>845</v>
      </c>
      <c r="V1083" s="5" t="s">
        <v>845</v>
      </c>
      <c r="W1083" s="5" t="s">
        <v>850</v>
      </c>
      <c r="X1083" s="5" t="s">
        <v>24475</v>
      </c>
      <c r="Y1083" s="5">
        <f>X1084-'Sem RTOS RX'!$X1083</f>
        <v>0.000150462963</v>
      </c>
      <c r="Z1083" s="7">
        <f>SUM(LEN(",CO_MQ135|"),'Sem RTOS RX'!$H1083,LEN(",CO2_MQ135|"),'Sem RTOS RX'!$I1083,LEN(",Alcool_MQ135|"),'Sem RTOS RX'!$J1083,LEN(",Alcool_MQ135|"),'Sem RTOS RX'!$K1083,LEN(",Toluen_MQ135|"),'Sem RTOS RX'!$L1083,LEN(",MH4_MQ135|"),'Sem RTOS RX'!$M1083,LEN(",O3_MQ131|"),'Sem RTOS RX'!$N1083)*8</f>
        <v>672</v>
      </c>
    </row>
    <row r="1084" ht="15.75" customHeight="1">
      <c r="A1084" s="5" t="s">
        <v>24476</v>
      </c>
      <c r="B1084" s="5" t="s">
        <v>24477</v>
      </c>
      <c r="C1084" s="5" t="s">
        <v>20275</v>
      </c>
      <c r="D1084" s="5" t="s">
        <v>24478</v>
      </c>
      <c r="E1084" s="5" t="s">
        <v>845</v>
      </c>
      <c r="F1084" s="5" t="s">
        <v>845</v>
      </c>
      <c r="G1084" s="5" t="s">
        <v>845</v>
      </c>
      <c r="H1084" s="5" t="s">
        <v>568</v>
      </c>
      <c r="I1084" s="5" t="s">
        <v>254</v>
      </c>
      <c r="J1084" s="5" t="s">
        <v>179</v>
      </c>
      <c r="K1084" s="5" t="s">
        <v>67</v>
      </c>
      <c r="L1084" s="5" t="s">
        <v>776</v>
      </c>
      <c r="M1084" s="5" t="s">
        <v>148</v>
      </c>
      <c r="N1084" s="5" t="s">
        <v>149</v>
      </c>
      <c r="O1084" s="5" t="s">
        <v>845</v>
      </c>
      <c r="P1084" s="5" t="s">
        <v>845</v>
      </c>
      <c r="Q1084" s="5" t="s">
        <v>847</v>
      </c>
      <c r="R1084" s="5" t="s">
        <v>845</v>
      </c>
      <c r="S1084" s="5" t="s">
        <v>848</v>
      </c>
      <c r="T1084" s="5" t="s">
        <v>855</v>
      </c>
      <c r="U1084" s="5" t="s">
        <v>845</v>
      </c>
      <c r="V1084" s="5" t="s">
        <v>845</v>
      </c>
      <c r="W1084" s="5" t="s">
        <v>850</v>
      </c>
      <c r="X1084" s="5" t="s">
        <v>24479</v>
      </c>
      <c r="Y1084" s="5">
        <f>X1085-'Sem RTOS RX'!$X1084</f>
        <v>0.0003009259259</v>
      </c>
      <c r="Z1084" s="7">
        <f>SUM(LEN(",CO_MQ135|"),'Sem RTOS RX'!$H1084,LEN(",CO2_MQ135|"),'Sem RTOS RX'!$I1084,LEN(",Alcool_MQ135|"),'Sem RTOS RX'!$J1084,LEN(",Alcool_MQ135|"),'Sem RTOS RX'!$K1084,LEN(",Toluen_MQ135|"),'Sem RTOS RX'!$L1084,LEN(",MH4_MQ135|"),'Sem RTOS RX'!$M1084,LEN(",O3_MQ131|"),'Sem RTOS RX'!$N1084)*8</f>
        <v>672</v>
      </c>
    </row>
    <row r="1085" ht="15.75" customHeight="1">
      <c r="A1085" s="5" t="s">
        <v>24480</v>
      </c>
      <c r="B1085" s="5" t="s">
        <v>24481</v>
      </c>
      <c r="C1085" s="5" t="s">
        <v>20275</v>
      </c>
      <c r="D1085" s="5" t="s">
        <v>24482</v>
      </c>
      <c r="E1085" s="5" t="s">
        <v>845</v>
      </c>
      <c r="F1085" s="5" t="s">
        <v>845</v>
      </c>
      <c r="G1085" s="5" t="s">
        <v>845</v>
      </c>
      <c r="H1085" s="5" t="s">
        <v>582</v>
      </c>
      <c r="I1085" s="5" t="s">
        <v>254</v>
      </c>
      <c r="J1085" s="5" t="s">
        <v>257</v>
      </c>
      <c r="K1085" s="5" t="s">
        <v>67</v>
      </c>
      <c r="L1085" s="5" t="s">
        <v>413</v>
      </c>
      <c r="M1085" s="5" t="s">
        <v>148</v>
      </c>
      <c r="N1085" s="5" t="s">
        <v>301</v>
      </c>
      <c r="O1085" s="5" t="s">
        <v>845</v>
      </c>
      <c r="P1085" s="5" t="s">
        <v>845</v>
      </c>
      <c r="Q1085" s="5" t="s">
        <v>847</v>
      </c>
      <c r="R1085" s="5" t="s">
        <v>845</v>
      </c>
      <c r="S1085" s="5" t="s">
        <v>848</v>
      </c>
      <c r="T1085" s="5" t="s">
        <v>865</v>
      </c>
      <c r="U1085" s="5" t="s">
        <v>845</v>
      </c>
      <c r="V1085" s="5" t="s">
        <v>845</v>
      </c>
      <c r="W1085" s="5" t="s">
        <v>850</v>
      </c>
      <c r="X1085" s="5" t="s">
        <v>24483</v>
      </c>
      <c r="Y1085" s="5">
        <f>X1086-'Sem RTOS RX'!$X1085</f>
        <v>0.000162037037</v>
      </c>
      <c r="Z1085" s="7">
        <f>SUM(LEN(",CO_MQ135|"),'Sem RTOS RX'!$H1085,LEN(",CO2_MQ135|"),'Sem RTOS RX'!$I1085,LEN(",Alcool_MQ135|"),'Sem RTOS RX'!$J1085,LEN(",Alcool_MQ135|"),'Sem RTOS RX'!$K1085,LEN(",Toluen_MQ135|"),'Sem RTOS RX'!$L1085,LEN(",MH4_MQ135|"),'Sem RTOS RX'!$M1085,LEN(",O3_MQ131|"),'Sem RTOS RX'!$N1085)*8</f>
        <v>672</v>
      </c>
    </row>
    <row r="1086" ht="15.75" customHeight="1">
      <c r="A1086" s="5" t="s">
        <v>24484</v>
      </c>
      <c r="B1086" s="5" t="s">
        <v>24485</v>
      </c>
      <c r="C1086" s="5" t="s">
        <v>20275</v>
      </c>
      <c r="D1086" s="5" t="s">
        <v>24486</v>
      </c>
      <c r="E1086" s="5" t="s">
        <v>845</v>
      </c>
      <c r="F1086" s="5" t="s">
        <v>845</v>
      </c>
      <c r="G1086" s="5" t="s">
        <v>845</v>
      </c>
      <c r="H1086" s="5" t="s">
        <v>604</v>
      </c>
      <c r="I1086" s="5" t="s">
        <v>297</v>
      </c>
      <c r="J1086" s="5" t="s">
        <v>203</v>
      </c>
      <c r="K1086" s="5" t="s">
        <v>846</v>
      </c>
      <c r="L1086" s="5" t="s">
        <v>745</v>
      </c>
      <c r="M1086" s="5" t="s">
        <v>148</v>
      </c>
      <c r="N1086" s="5" t="s">
        <v>48</v>
      </c>
      <c r="O1086" s="5" t="s">
        <v>845</v>
      </c>
      <c r="P1086" s="5" t="s">
        <v>845</v>
      </c>
      <c r="Q1086" s="5" t="s">
        <v>847</v>
      </c>
      <c r="R1086" s="5" t="s">
        <v>845</v>
      </c>
      <c r="S1086" s="5" t="s">
        <v>848</v>
      </c>
      <c r="T1086" s="5" t="s">
        <v>855</v>
      </c>
      <c r="U1086" s="5" t="s">
        <v>845</v>
      </c>
      <c r="V1086" s="5" t="s">
        <v>845</v>
      </c>
      <c r="W1086" s="5" t="s">
        <v>850</v>
      </c>
      <c r="X1086" s="5" t="s">
        <v>24487</v>
      </c>
      <c r="Y1086" s="5">
        <f>X1087-'Sem RTOS RX'!$X1086</f>
        <v>0.000150462963</v>
      </c>
      <c r="Z1086" s="7">
        <f>SUM(LEN(",CO_MQ135|"),'Sem RTOS RX'!$H1086,LEN(",CO2_MQ135|"),'Sem RTOS RX'!$I1086,LEN(",Alcool_MQ135|"),'Sem RTOS RX'!$J1086,LEN(",Alcool_MQ135|"),'Sem RTOS RX'!$K1086,LEN(",Toluen_MQ135|"),'Sem RTOS RX'!$L1086,LEN(",MH4_MQ135|"),'Sem RTOS RX'!$M1086,LEN(",O3_MQ131|"),'Sem RTOS RX'!$N1086)*8</f>
        <v>672</v>
      </c>
    </row>
    <row r="1087" ht="15.75" customHeight="1">
      <c r="A1087" s="5" t="s">
        <v>24488</v>
      </c>
      <c r="B1087" s="5" t="s">
        <v>24489</v>
      </c>
      <c r="C1087" s="5" t="s">
        <v>20275</v>
      </c>
      <c r="D1087" s="5" t="s">
        <v>24490</v>
      </c>
      <c r="E1087" s="5" t="s">
        <v>845</v>
      </c>
      <c r="F1087" s="5" t="s">
        <v>845</v>
      </c>
      <c r="G1087" s="5" t="s">
        <v>845</v>
      </c>
      <c r="H1087" s="5" t="s">
        <v>1381</v>
      </c>
      <c r="I1087" s="5" t="s">
        <v>1371</v>
      </c>
      <c r="J1087" s="5" t="s">
        <v>191</v>
      </c>
      <c r="K1087" s="5" t="s">
        <v>846</v>
      </c>
      <c r="L1087" s="5" t="s">
        <v>420</v>
      </c>
      <c r="M1087" s="5" t="s">
        <v>41</v>
      </c>
      <c r="N1087" s="5" t="s">
        <v>245</v>
      </c>
      <c r="O1087" s="5" t="s">
        <v>845</v>
      </c>
      <c r="P1087" s="5" t="s">
        <v>845</v>
      </c>
      <c r="Q1087" s="5" t="s">
        <v>847</v>
      </c>
      <c r="R1087" s="5" t="s">
        <v>845</v>
      </c>
      <c r="S1087" s="5" t="s">
        <v>848</v>
      </c>
      <c r="T1087" s="5" t="s">
        <v>865</v>
      </c>
      <c r="U1087" s="5" t="s">
        <v>845</v>
      </c>
      <c r="V1087" s="5" t="s">
        <v>845</v>
      </c>
      <c r="W1087" s="5" t="s">
        <v>850</v>
      </c>
      <c r="X1087" s="5" t="s">
        <v>24491</v>
      </c>
      <c r="Y1087" s="5">
        <f>X1088-'Sem RTOS RX'!$X1087</f>
        <v>0.000150462963</v>
      </c>
      <c r="Z1087" s="7">
        <f>SUM(LEN(",CO_MQ135|"),'Sem RTOS RX'!$H1087,LEN(",CO2_MQ135|"),'Sem RTOS RX'!$I1087,LEN(",Alcool_MQ135|"),'Sem RTOS RX'!$J1087,LEN(",Alcool_MQ135|"),'Sem RTOS RX'!$K1087,LEN(",Toluen_MQ135|"),'Sem RTOS RX'!$L1087,LEN(",MH4_MQ135|"),'Sem RTOS RX'!$M1087,LEN(",O3_MQ131|"),'Sem RTOS RX'!$N1087)*8</f>
        <v>672</v>
      </c>
    </row>
    <row r="1088" ht="15.75" customHeight="1">
      <c r="A1088" s="5" t="s">
        <v>24492</v>
      </c>
      <c r="B1088" s="5" t="s">
        <v>24493</v>
      </c>
      <c r="C1088" s="5" t="s">
        <v>20275</v>
      </c>
      <c r="D1088" s="5" t="s">
        <v>24494</v>
      </c>
      <c r="E1088" s="5" t="s">
        <v>845</v>
      </c>
      <c r="F1088" s="5" t="s">
        <v>845</v>
      </c>
      <c r="G1088" s="5" t="s">
        <v>845</v>
      </c>
      <c r="H1088" s="5" t="s">
        <v>568</v>
      </c>
      <c r="I1088" s="5" t="s">
        <v>254</v>
      </c>
      <c r="J1088" s="5" t="s">
        <v>179</v>
      </c>
      <c r="K1088" s="5" t="s">
        <v>67</v>
      </c>
      <c r="L1088" s="5" t="s">
        <v>776</v>
      </c>
      <c r="M1088" s="5" t="s">
        <v>148</v>
      </c>
      <c r="N1088" s="5" t="s">
        <v>57</v>
      </c>
      <c r="O1088" s="5" t="s">
        <v>845</v>
      </c>
      <c r="P1088" s="5" t="s">
        <v>845</v>
      </c>
      <c r="Q1088" s="5" t="s">
        <v>847</v>
      </c>
      <c r="R1088" s="5" t="s">
        <v>845</v>
      </c>
      <c r="S1088" s="5" t="s">
        <v>848</v>
      </c>
      <c r="T1088" s="5" t="s">
        <v>855</v>
      </c>
      <c r="U1088" s="5" t="s">
        <v>845</v>
      </c>
      <c r="V1088" s="5" t="s">
        <v>845</v>
      </c>
      <c r="W1088" s="5" t="s">
        <v>850</v>
      </c>
      <c r="X1088" s="5" t="s">
        <v>24495</v>
      </c>
      <c r="Y1088" s="5">
        <f>X1089-'Sem RTOS RX'!$X1088</f>
        <v>0.000150462963</v>
      </c>
      <c r="Z1088" s="7">
        <f>SUM(LEN(",CO_MQ135|"),'Sem RTOS RX'!$H1088,LEN(",CO2_MQ135|"),'Sem RTOS RX'!$I1088,LEN(",Alcool_MQ135|"),'Sem RTOS RX'!$J1088,LEN(",Alcool_MQ135|"),'Sem RTOS RX'!$K1088,LEN(",Toluen_MQ135|"),'Sem RTOS RX'!$L1088,LEN(",MH4_MQ135|"),'Sem RTOS RX'!$M1088,LEN(",O3_MQ131|"),'Sem RTOS RX'!$N1088)*8</f>
        <v>672</v>
      </c>
    </row>
    <row r="1089" ht="15.75" customHeight="1">
      <c r="A1089" s="5" t="s">
        <v>24496</v>
      </c>
      <c r="B1089" s="5" t="s">
        <v>24497</v>
      </c>
      <c r="C1089" s="5" t="s">
        <v>20275</v>
      </c>
      <c r="D1089" s="5" t="s">
        <v>24498</v>
      </c>
      <c r="E1089" s="5" t="s">
        <v>845</v>
      </c>
      <c r="F1089" s="5" t="s">
        <v>845</v>
      </c>
      <c r="G1089" s="5" t="s">
        <v>845</v>
      </c>
      <c r="H1089" s="5" t="s">
        <v>588</v>
      </c>
      <c r="I1089" s="5" t="s">
        <v>297</v>
      </c>
      <c r="J1089" s="5" t="s">
        <v>257</v>
      </c>
      <c r="K1089" s="5" t="s">
        <v>846</v>
      </c>
      <c r="L1089" s="5" t="s">
        <v>413</v>
      </c>
      <c r="M1089" s="5" t="s">
        <v>148</v>
      </c>
      <c r="N1089" s="5" t="s">
        <v>865</v>
      </c>
      <c r="O1089" s="5" t="s">
        <v>845</v>
      </c>
      <c r="P1089" s="5" t="s">
        <v>845</v>
      </c>
      <c r="Q1089" s="5" t="s">
        <v>847</v>
      </c>
      <c r="R1089" s="5" t="s">
        <v>845</v>
      </c>
      <c r="S1089" s="5" t="s">
        <v>848</v>
      </c>
      <c r="T1089" s="5" t="s">
        <v>20285</v>
      </c>
      <c r="U1089" s="5" t="s">
        <v>845</v>
      </c>
      <c r="V1089" s="5" t="s">
        <v>845</v>
      </c>
      <c r="W1089" s="5" t="s">
        <v>850</v>
      </c>
      <c r="X1089" s="5" t="s">
        <v>24499</v>
      </c>
      <c r="Y1089" s="5">
        <f>X1090-'Sem RTOS RX'!$X1089</f>
        <v>0.000150462963</v>
      </c>
      <c r="Z1089" s="7">
        <f>SUM(LEN(",CO_MQ135|"),'Sem RTOS RX'!$H1089,LEN(",CO2_MQ135|"),'Sem RTOS RX'!$I1089,LEN(",Alcool_MQ135|"),'Sem RTOS RX'!$J1089,LEN(",Alcool_MQ135|"),'Sem RTOS RX'!$K1089,LEN(",Toluen_MQ135|"),'Sem RTOS RX'!$L1089,LEN(",MH4_MQ135|"),'Sem RTOS RX'!$M1089,LEN(",O3_MQ131|"),'Sem RTOS RX'!$N1089)*8</f>
        <v>672</v>
      </c>
    </row>
    <row r="1090" ht="15.75" customHeight="1">
      <c r="A1090" s="5" t="s">
        <v>24500</v>
      </c>
      <c r="B1090" s="5" t="s">
        <v>24501</v>
      </c>
      <c r="C1090" s="5" t="s">
        <v>20275</v>
      </c>
      <c r="D1090" s="5" t="s">
        <v>24502</v>
      </c>
      <c r="E1090" s="5" t="s">
        <v>845</v>
      </c>
      <c r="F1090" s="5" t="s">
        <v>845</v>
      </c>
      <c r="G1090" s="5" t="s">
        <v>845</v>
      </c>
      <c r="H1090" s="5" t="s">
        <v>582</v>
      </c>
      <c r="I1090" s="5" t="s">
        <v>254</v>
      </c>
      <c r="J1090" s="5" t="s">
        <v>257</v>
      </c>
      <c r="K1090" s="5" t="s">
        <v>67</v>
      </c>
      <c r="L1090" s="5" t="s">
        <v>413</v>
      </c>
      <c r="M1090" s="5" t="s">
        <v>148</v>
      </c>
      <c r="N1090" s="5" t="s">
        <v>120</v>
      </c>
      <c r="O1090" s="5" t="s">
        <v>845</v>
      </c>
      <c r="P1090" s="5" t="s">
        <v>845</v>
      </c>
      <c r="Q1090" s="5" t="s">
        <v>847</v>
      </c>
      <c r="R1090" s="5" t="s">
        <v>845</v>
      </c>
      <c r="S1090" s="5" t="s">
        <v>848</v>
      </c>
      <c r="T1090" s="5" t="s">
        <v>855</v>
      </c>
      <c r="U1090" s="5" t="s">
        <v>845</v>
      </c>
      <c r="V1090" s="5" t="s">
        <v>845</v>
      </c>
      <c r="W1090" s="5" t="s">
        <v>850</v>
      </c>
      <c r="X1090" s="5" t="s">
        <v>7987</v>
      </c>
      <c r="Y1090" s="5">
        <f>X1091-'Sem RTOS RX'!$X1090</f>
        <v>0.000150462963</v>
      </c>
      <c r="Z1090" s="7">
        <f>SUM(LEN(",CO_MQ135|"),'Sem RTOS RX'!$H1090,LEN(",CO2_MQ135|"),'Sem RTOS RX'!$I1090,LEN(",Alcool_MQ135|"),'Sem RTOS RX'!$J1090,LEN(",Alcool_MQ135|"),'Sem RTOS RX'!$K1090,LEN(",Toluen_MQ135|"),'Sem RTOS RX'!$L1090,LEN(",MH4_MQ135|"),'Sem RTOS RX'!$M1090,LEN(",O3_MQ131|"),'Sem RTOS RX'!$N1090)*8</f>
        <v>672</v>
      </c>
    </row>
    <row r="1091" ht="15.75" customHeight="1">
      <c r="A1091" s="5" t="s">
        <v>24503</v>
      </c>
      <c r="B1091" s="5" t="s">
        <v>24504</v>
      </c>
      <c r="C1091" s="5" t="s">
        <v>20275</v>
      </c>
      <c r="D1091" s="5" t="s">
        <v>24505</v>
      </c>
      <c r="E1091" s="5" t="s">
        <v>845</v>
      </c>
      <c r="F1091" s="5" t="s">
        <v>845</v>
      </c>
      <c r="G1091" s="5" t="s">
        <v>845</v>
      </c>
      <c r="H1091" s="5" t="s">
        <v>679</v>
      </c>
      <c r="I1091" s="5" t="s">
        <v>237</v>
      </c>
      <c r="J1091" s="5" t="s">
        <v>207</v>
      </c>
      <c r="K1091" s="5" t="s">
        <v>238</v>
      </c>
      <c r="L1091" s="5" t="s">
        <v>442</v>
      </c>
      <c r="M1091" s="5" t="s">
        <v>180</v>
      </c>
      <c r="N1091" s="5" t="s">
        <v>22</v>
      </c>
      <c r="O1091" s="5" t="s">
        <v>845</v>
      </c>
      <c r="P1091" s="5" t="s">
        <v>845</v>
      </c>
      <c r="Q1091" s="5" t="s">
        <v>847</v>
      </c>
      <c r="R1091" s="5" t="s">
        <v>845</v>
      </c>
      <c r="S1091" s="5" t="s">
        <v>864</v>
      </c>
      <c r="T1091" s="5" t="s">
        <v>855</v>
      </c>
      <c r="U1091" s="5" t="s">
        <v>845</v>
      </c>
      <c r="V1091" s="5" t="s">
        <v>845</v>
      </c>
      <c r="W1091" s="5" t="s">
        <v>850</v>
      </c>
      <c r="X1091" s="5" t="s">
        <v>24506</v>
      </c>
      <c r="Y1091" s="5">
        <f>X1092-'Sem RTOS RX'!$X1091</f>
        <v>0.000162037037</v>
      </c>
      <c r="Z1091" s="7">
        <f>SUM(LEN(",CO_MQ135|"),'Sem RTOS RX'!$H1091,LEN(",CO2_MQ135|"),'Sem RTOS RX'!$I1091,LEN(",Alcool_MQ135|"),'Sem RTOS RX'!$J1091,LEN(",Alcool_MQ135|"),'Sem RTOS RX'!$K1091,LEN(",Toluen_MQ135|"),'Sem RTOS RX'!$L1091,LEN(",MH4_MQ135|"),'Sem RTOS RX'!$M1091,LEN(",O3_MQ131|"),'Sem RTOS RX'!$N1091)*8</f>
        <v>672</v>
      </c>
    </row>
    <row r="1092" ht="15.75" customHeight="1">
      <c r="A1092" s="5" t="s">
        <v>24507</v>
      </c>
      <c r="B1092" s="5" t="s">
        <v>24508</v>
      </c>
      <c r="C1092" s="5" t="s">
        <v>20275</v>
      </c>
      <c r="D1092" s="5" t="s">
        <v>24509</v>
      </c>
      <c r="E1092" s="5" t="s">
        <v>845</v>
      </c>
      <c r="F1092" s="5" t="s">
        <v>845</v>
      </c>
      <c r="G1092" s="5" t="s">
        <v>845</v>
      </c>
      <c r="H1092" s="5" t="s">
        <v>687</v>
      </c>
      <c r="I1092" s="5" t="s">
        <v>255</v>
      </c>
      <c r="J1092" s="5" t="s">
        <v>184</v>
      </c>
      <c r="K1092" s="5" t="s">
        <v>238</v>
      </c>
      <c r="L1092" s="5" t="s">
        <v>734</v>
      </c>
      <c r="M1092" s="5" t="s">
        <v>180</v>
      </c>
      <c r="N1092" s="5" t="s">
        <v>83</v>
      </c>
      <c r="O1092" s="5" t="s">
        <v>845</v>
      </c>
      <c r="P1092" s="5" t="s">
        <v>845</v>
      </c>
      <c r="Q1092" s="5" t="s">
        <v>847</v>
      </c>
      <c r="R1092" s="5" t="s">
        <v>845</v>
      </c>
      <c r="S1092" s="5" t="s">
        <v>864</v>
      </c>
      <c r="T1092" s="5" t="s">
        <v>865</v>
      </c>
      <c r="U1092" s="5" t="s">
        <v>845</v>
      </c>
      <c r="V1092" s="5" t="s">
        <v>845</v>
      </c>
      <c r="W1092" s="5" t="s">
        <v>850</v>
      </c>
      <c r="X1092" s="5" t="s">
        <v>24510</v>
      </c>
      <c r="Y1092" s="5">
        <f>X1093-'Sem RTOS RX'!$X1092</f>
        <v>0.000150462963</v>
      </c>
      <c r="Z1092" s="7">
        <f>SUM(LEN(",CO_MQ135|"),'Sem RTOS RX'!$H1092,LEN(",CO2_MQ135|"),'Sem RTOS RX'!$I1092,LEN(",Alcool_MQ135|"),'Sem RTOS RX'!$J1092,LEN(",Alcool_MQ135|"),'Sem RTOS RX'!$K1092,LEN(",Toluen_MQ135|"),'Sem RTOS RX'!$L1092,LEN(",MH4_MQ135|"),'Sem RTOS RX'!$M1092,LEN(",O3_MQ131|"),'Sem RTOS RX'!$N1092)*8</f>
        <v>672</v>
      </c>
    </row>
    <row r="1093" ht="15.75" customHeight="1">
      <c r="A1093" s="5" t="s">
        <v>24511</v>
      </c>
      <c r="B1093" s="5" t="s">
        <v>24512</v>
      </c>
      <c r="C1093" s="5" t="s">
        <v>20275</v>
      </c>
      <c r="D1093" s="5" t="s">
        <v>24513</v>
      </c>
      <c r="E1093" s="5" t="s">
        <v>845</v>
      </c>
      <c r="F1093" s="5" t="s">
        <v>845</v>
      </c>
      <c r="G1093" s="5" t="s">
        <v>845</v>
      </c>
      <c r="H1093" s="5" t="s">
        <v>582</v>
      </c>
      <c r="I1093" s="5" t="s">
        <v>254</v>
      </c>
      <c r="J1093" s="5" t="s">
        <v>257</v>
      </c>
      <c r="K1093" s="5" t="s">
        <v>67</v>
      </c>
      <c r="L1093" s="5" t="s">
        <v>413</v>
      </c>
      <c r="M1093" s="5" t="s">
        <v>148</v>
      </c>
      <c r="N1093" s="5" t="s">
        <v>256</v>
      </c>
      <c r="O1093" s="5" t="s">
        <v>845</v>
      </c>
      <c r="P1093" s="5" t="s">
        <v>845</v>
      </c>
      <c r="Q1093" s="5" t="s">
        <v>847</v>
      </c>
      <c r="R1093" s="5" t="s">
        <v>845</v>
      </c>
      <c r="S1093" s="5" t="s">
        <v>848</v>
      </c>
      <c r="T1093" s="5" t="s">
        <v>865</v>
      </c>
      <c r="U1093" s="5" t="s">
        <v>845</v>
      </c>
      <c r="V1093" s="5" t="s">
        <v>845</v>
      </c>
      <c r="W1093" s="5" t="s">
        <v>850</v>
      </c>
      <c r="X1093" s="5" t="s">
        <v>8003</v>
      </c>
      <c r="Y1093" s="5">
        <f>X1094-'Sem RTOS RX'!$X1093</f>
        <v>0.000150462963</v>
      </c>
      <c r="Z1093" s="7">
        <f>SUM(LEN(",CO_MQ135|"),'Sem RTOS RX'!$H1093,LEN(",CO2_MQ135|"),'Sem RTOS RX'!$I1093,LEN(",Alcool_MQ135|"),'Sem RTOS RX'!$J1093,LEN(",Alcool_MQ135|"),'Sem RTOS RX'!$K1093,LEN(",Toluen_MQ135|"),'Sem RTOS RX'!$L1093,LEN(",MH4_MQ135|"),'Sem RTOS RX'!$M1093,LEN(",O3_MQ131|"),'Sem RTOS RX'!$N1093)*8</f>
        <v>672</v>
      </c>
    </row>
    <row r="1094" ht="15.75" customHeight="1">
      <c r="A1094" s="5" t="s">
        <v>24514</v>
      </c>
      <c r="B1094" s="5" t="s">
        <v>24515</v>
      </c>
      <c r="C1094" s="5" t="s">
        <v>20275</v>
      </c>
      <c r="D1094" s="5" t="s">
        <v>24516</v>
      </c>
      <c r="E1094" s="5" t="s">
        <v>845</v>
      </c>
      <c r="F1094" s="5" t="s">
        <v>845</v>
      </c>
      <c r="G1094" s="5" t="s">
        <v>845</v>
      </c>
      <c r="H1094" s="5" t="s">
        <v>696</v>
      </c>
      <c r="I1094" s="5" t="s">
        <v>283</v>
      </c>
      <c r="J1094" s="5" t="s">
        <v>263</v>
      </c>
      <c r="K1094" s="5" t="s">
        <v>293</v>
      </c>
      <c r="L1094" s="5" t="s">
        <v>753</v>
      </c>
      <c r="M1094" s="5" t="s">
        <v>269</v>
      </c>
      <c r="N1094" s="5" t="s">
        <v>250</v>
      </c>
      <c r="O1094" s="5" t="s">
        <v>845</v>
      </c>
      <c r="P1094" s="5" t="s">
        <v>845</v>
      </c>
      <c r="Q1094" s="5" t="s">
        <v>847</v>
      </c>
      <c r="R1094" s="5" t="s">
        <v>845</v>
      </c>
      <c r="S1094" s="5" t="s">
        <v>848</v>
      </c>
      <c r="T1094" s="5" t="s">
        <v>865</v>
      </c>
      <c r="U1094" s="5" t="s">
        <v>845</v>
      </c>
      <c r="V1094" s="5" t="s">
        <v>845</v>
      </c>
      <c r="W1094" s="5" t="s">
        <v>850</v>
      </c>
      <c r="X1094" s="5" t="s">
        <v>24517</v>
      </c>
      <c r="Y1094" s="5">
        <f>X1095-'Sem RTOS RX'!$X1094</f>
        <v>0.000150462963</v>
      </c>
      <c r="Z1094" s="7">
        <f>SUM(LEN(",CO_MQ135|"),'Sem RTOS RX'!$H1094,LEN(",CO2_MQ135|"),'Sem RTOS RX'!$I1094,LEN(",Alcool_MQ135|"),'Sem RTOS RX'!$J1094,LEN(",Alcool_MQ135|"),'Sem RTOS RX'!$K1094,LEN(",Toluen_MQ135|"),'Sem RTOS RX'!$L1094,LEN(",MH4_MQ135|"),'Sem RTOS RX'!$M1094,LEN(",O3_MQ131|"),'Sem RTOS RX'!$N1094)*8</f>
        <v>672</v>
      </c>
    </row>
    <row r="1095" ht="15.75" customHeight="1">
      <c r="A1095" s="5" t="s">
        <v>24518</v>
      </c>
      <c r="B1095" s="5" t="s">
        <v>24519</v>
      </c>
      <c r="C1095" s="5" t="s">
        <v>20275</v>
      </c>
      <c r="D1095" s="5" t="s">
        <v>24520</v>
      </c>
      <c r="E1095" s="5" t="s">
        <v>845</v>
      </c>
      <c r="F1095" s="5" t="s">
        <v>845</v>
      </c>
      <c r="G1095" s="5" t="s">
        <v>845</v>
      </c>
      <c r="H1095" s="5" t="s">
        <v>588</v>
      </c>
      <c r="I1095" s="5" t="s">
        <v>297</v>
      </c>
      <c r="J1095" s="5" t="s">
        <v>257</v>
      </c>
      <c r="K1095" s="5" t="s">
        <v>846</v>
      </c>
      <c r="L1095" s="5" t="s">
        <v>413</v>
      </c>
      <c r="M1095" s="5" t="s">
        <v>148</v>
      </c>
      <c r="N1095" s="5" t="s">
        <v>86</v>
      </c>
      <c r="O1095" s="5" t="s">
        <v>845</v>
      </c>
      <c r="P1095" s="5" t="s">
        <v>845</v>
      </c>
      <c r="Q1095" s="5" t="s">
        <v>847</v>
      </c>
      <c r="R1095" s="5" t="s">
        <v>845</v>
      </c>
      <c r="S1095" s="5" t="s">
        <v>848</v>
      </c>
      <c r="T1095" s="5" t="s">
        <v>855</v>
      </c>
      <c r="U1095" s="5" t="s">
        <v>845</v>
      </c>
      <c r="V1095" s="5" t="s">
        <v>845</v>
      </c>
      <c r="W1095" s="5" t="s">
        <v>850</v>
      </c>
      <c r="X1095" s="5" t="s">
        <v>24521</v>
      </c>
      <c r="Y1095" s="5">
        <f>X1096-'Sem RTOS RX'!$X1095</f>
        <v>0.000150462963</v>
      </c>
      <c r="Z1095" s="7">
        <f>SUM(LEN(",CO_MQ135|"),'Sem RTOS RX'!$H1095,LEN(",CO2_MQ135|"),'Sem RTOS RX'!$I1095,LEN(",Alcool_MQ135|"),'Sem RTOS RX'!$J1095,LEN(",Alcool_MQ135|"),'Sem RTOS RX'!$K1095,LEN(",Toluen_MQ135|"),'Sem RTOS RX'!$L1095,LEN(",MH4_MQ135|"),'Sem RTOS RX'!$M1095,LEN(",O3_MQ131|"),'Sem RTOS RX'!$N1095)*8</f>
        <v>672</v>
      </c>
    </row>
    <row r="1096" ht="15.75" customHeight="1">
      <c r="A1096" s="5" t="s">
        <v>24522</v>
      </c>
      <c r="B1096" s="5" t="s">
        <v>24523</v>
      </c>
      <c r="C1096" s="5" t="s">
        <v>20275</v>
      </c>
      <c r="D1096" s="5" t="s">
        <v>24524</v>
      </c>
      <c r="E1096" s="5" t="s">
        <v>845</v>
      </c>
      <c r="F1096" s="5" t="s">
        <v>845</v>
      </c>
      <c r="G1096" s="5" t="s">
        <v>845</v>
      </c>
      <c r="H1096" s="5" t="s">
        <v>568</v>
      </c>
      <c r="I1096" s="5" t="s">
        <v>254</v>
      </c>
      <c r="J1096" s="5" t="s">
        <v>179</v>
      </c>
      <c r="K1096" s="5" t="s">
        <v>67</v>
      </c>
      <c r="L1096" s="5" t="s">
        <v>776</v>
      </c>
      <c r="M1096" s="5" t="s">
        <v>148</v>
      </c>
      <c r="N1096" s="5" t="s">
        <v>166</v>
      </c>
      <c r="O1096" s="5" t="s">
        <v>845</v>
      </c>
      <c r="P1096" s="5" t="s">
        <v>845</v>
      </c>
      <c r="Q1096" s="5" t="s">
        <v>847</v>
      </c>
      <c r="R1096" s="5" t="s">
        <v>845</v>
      </c>
      <c r="S1096" s="5" t="s">
        <v>848</v>
      </c>
      <c r="T1096" s="5" t="s">
        <v>855</v>
      </c>
      <c r="U1096" s="5" t="s">
        <v>845</v>
      </c>
      <c r="V1096" s="5" t="s">
        <v>845</v>
      </c>
      <c r="W1096" s="5" t="s">
        <v>850</v>
      </c>
      <c r="X1096" s="5" t="s">
        <v>24525</v>
      </c>
      <c r="Y1096" s="5">
        <f>X1097-'Sem RTOS RX'!$X1096</f>
        <v>0.0003009259259</v>
      </c>
      <c r="Z1096" s="7">
        <f>SUM(LEN(",CO_MQ135|"),'Sem RTOS RX'!$H1096,LEN(",CO2_MQ135|"),'Sem RTOS RX'!$I1096,LEN(",Alcool_MQ135|"),'Sem RTOS RX'!$J1096,LEN(",Alcool_MQ135|"),'Sem RTOS RX'!$K1096,LEN(",Toluen_MQ135|"),'Sem RTOS RX'!$L1096,LEN(",MH4_MQ135|"),'Sem RTOS RX'!$M1096,LEN(",O3_MQ131|"),'Sem RTOS RX'!$N1096)*8</f>
        <v>672</v>
      </c>
    </row>
    <row r="1097" ht="15.75" customHeight="1">
      <c r="A1097" s="5" t="s">
        <v>24526</v>
      </c>
      <c r="B1097" s="5" t="s">
        <v>24527</v>
      </c>
      <c r="C1097" s="5" t="s">
        <v>20275</v>
      </c>
      <c r="D1097" s="5" t="s">
        <v>24528</v>
      </c>
      <c r="E1097" s="5" t="s">
        <v>845</v>
      </c>
      <c r="F1097" s="5" t="s">
        <v>845</v>
      </c>
      <c r="G1097" s="5" t="s">
        <v>845</v>
      </c>
      <c r="H1097" s="5" t="s">
        <v>585</v>
      </c>
      <c r="I1097" s="5" t="s">
        <v>297</v>
      </c>
      <c r="J1097" s="5" t="s">
        <v>73</v>
      </c>
      <c r="K1097" s="5" t="s">
        <v>846</v>
      </c>
      <c r="L1097" s="5" t="s">
        <v>421</v>
      </c>
      <c r="M1097" s="5" t="s">
        <v>148</v>
      </c>
      <c r="N1097" s="5" t="s">
        <v>18</v>
      </c>
      <c r="O1097" s="5" t="s">
        <v>845</v>
      </c>
      <c r="P1097" s="5" t="s">
        <v>845</v>
      </c>
      <c r="Q1097" s="5" t="s">
        <v>847</v>
      </c>
      <c r="R1097" s="5" t="s">
        <v>845</v>
      </c>
      <c r="S1097" s="5" t="s">
        <v>848</v>
      </c>
      <c r="T1097" s="5" t="s">
        <v>855</v>
      </c>
      <c r="U1097" s="5" t="s">
        <v>845</v>
      </c>
      <c r="V1097" s="5" t="s">
        <v>845</v>
      </c>
      <c r="W1097" s="5" t="s">
        <v>850</v>
      </c>
      <c r="X1097" s="5" t="s">
        <v>24529</v>
      </c>
      <c r="Y1097" s="5">
        <f>X1098-'Sem RTOS RX'!$X1097</f>
        <v>0.000150462963</v>
      </c>
      <c r="Z1097" s="7">
        <f>SUM(LEN(",CO_MQ135|"),'Sem RTOS RX'!$H1097,LEN(",CO2_MQ135|"),'Sem RTOS RX'!$I1097,LEN(",Alcool_MQ135|"),'Sem RTOS RX'!$J1097,LEN(",Alcool_MQ135|"),'Sem RTOS RX'!$K1097,LEN(",Toluen_MQ135|"),'Sem RTOS RX'!$L1097,LEN(",MH4_MQ135|"),'Sem RTOS RX'!$M1097,LEN(",O3_MQ131|"),'Sem RTOS RX'!$N1097)*8</f>
        <v>672</v>
      </c>
    </row>
    <row r="1098" ht="15.75" customHeight="1">
      <c r="A1098" s="5" t="s">
        <v>24530</v>
      </c>
      <c r="B1098" s="5" t="s">
        <v>24531</v>
      </c>
      <c r="C1098" s="5" t="s">
        <v>20275</v>
      </c>
      <c r="D1098" s="5" t="s">
        <v>24532</v>
      </c>
      <c r="E1098" s="5" t="s">
        <v>845</v>
      </c>
      <c r="F1098" s="5" t="s">
        <v>845</v>
      </c>
      <c r="G1098" s="5" t="s">
        <v>845</v>
      </c>
      <c r="H1098" s="5" t="s">
        <v>582</v>
      </c>
      <c r="I1098" s="5" t="s">
        <v>254</v>
      </c>
      <c r="J1098" s="5" t="s">
        <v>257</v>
      </c>
      <c r="K1098" s="5" t="s">
        <v>67</v>
      </c>
      <c r="L1098" s="5" t="s">
        <v>413</v>
      </c>
      <c r="M1098" s="5" t="s">
        <v>148</v>
      </c>
      <c r="N1098" s="5" t="s">
        <v>9410</v>
      </c>
      <c r="O1098" s="5" t="s">
        <v>845</v>
      </c>
      <c r="P1098" s="5" t="s">
        <v>845</v>
      </c>
      <c r="Q1098" s="5" t="s">
        <v>847</v>
      </c>
      <c r="R1098" s="5" t="s">
        <v>845</v>
      </c>
      <c r="S1098" s="5" t="s">
        <v>848</v>
      </c>
      <c r="T1098" s="5" t="s">
        <v>855</v>
      </c>
      <c r="U1098" s="5" t="s">
        <v>845</v>
      </c>
      <c r="V1098" s="5" t="s">
        <v>845</v>
      </c>
      <c r="W1098" s="5" t="s">
        <v>850</v>
      </c>
      <c r="X1098" s="5" t="s">
        <v>24533</v>
      </c>
      <c r="Y1098" s="5">
        <f>X1099-'Sem RTOS RX'!$X1098</f>
        <v>0.000150462963</v>
      </c>
      <c r="Z1098" s="7">
        <f>SUM(LEN(",CO_MQ135|"),'Sem RTOS RX'!$H1098,LEN(",CO2_MQ135|"),'Sem RTOS RX'!$I1098,LEN(",Alcool_MQ135|"),'Sem RTOS RX'!$J1098,LEN(",Alcool_MQ135|"),'Sem RTOS RX'!$K1098,LEN(",Toluen_MQ135|"),'Sem RTOS RX'!$L1098,LEN(",MH4_MQ135|"),'Sem RTOS RX'!$M1098,LEN(",O3_MQ131|"),'Sem RTOS RX'!$N1098)*8</f>
        <v>672</v>
      </c>
    </row>
    <row r="1099" ht="15.75" customHeight="1">
      <c r="A1099" s="5" t="s">
        <v>24534</v>
      </c>
      <c r="B1099" s="5" t="s">
        <v>24535</v>
      </c>
      <c r="C1099" s="5" t="s">
        <v>20275</v>
      </c>
      <c r="D1099" s="5" t="s">
        <v>24536</v>
      </c>
      <c r="E1099" s="5" t="s">
        <v>845</v>
      </c>
      <c r="F1099" s="5" t="s">
        <v>845</v>
      </c>
      <c r="G1099" s="5" t="s">
        <v>845</v>
      </c>
      <c r="H1099" s="5" t="s">
        <v>607</v>
      </c>
      <c r="I1099" s="5" t="s">
        <v>249</v>
      </c>
      <c r="J1099" s="5" t="s">
        <v>203</v>
      </c>
      <c r="K1099" s="5" t="s">
        <v>846</v>
      </c>
      <c r="L1099" s="5" t="s">
        <v>738</v>
      </c>
      <c r="M1099" s="5" t="s">
        <v>41</v>
      </c>
      <c r="N1099" s="5" t="s">
        <v>9899</v>
      </c>
      <c r="O1099" s="5" t="s">
        <v>845</v>
      </c>
      <c r="P1099" s="5" t="s">
        <v>845</v>
      </c>
      <c r="Q1099" s="5" t="s">
        <v>847</v>
      </c>
      <c r="R1099" s="5" t="s">
        <v>845</v>
      </c>
      <c r="S1099" s="5" t="s">
        <v>848</v>
      </c>
      <c r="T1099" s="5" t="s">
        <v>865</v>
      </c>
      <c r="U1099" s="5" t="s">
        <v>845</v>
      </c>
      <c r="V1099" s="5" t="s">
        <v>845</v>
      </c>
      <c r="W1099" s="5" t="s">
        <v>850</v>
      </c>
      <c r="X1099" s="5" t="s">
        <v>8039</v>
      </c>
      <c r="Y1099" s="5">
        <f>X1100-'Sem RTOS RX'!$X1099</f>
        <v>0.000150462963</v>
      </c>
      <c r="Z1099" s="7">
        <f>SUM(LEN(",CO_MQ135|"),'Sem RTOS RX'!$H1099,LEN(",CO2_MQ135|"),'Sem RTOS RX'!$I1099,LEN(",Alcool_MQ135|"),'Sem RTOS RX'!$J1099,LEN(",Alcool_MQ135|"),'Sem RTOS RX'!$K1099,LEN(",Toluen_MQ135|"),'Sem RTOS RX'!$L1099,LEN(",MH4_MQ135|"),'Sem RTOS RX'!$M1099,LEN(",O3_MQ131|"),'Sem RTOS RX'!$N1099)*8</f>
        <v>672</v>
      </c>
    </row>
    <row r="1100" ht="15.75" customHeight="1">
      <c r="A1100" s="5" t="s">
        <v>24537</v>
      </c>
      <c r="B1100" s="5" t="s">
        <v>24538</v>
      </c>
      <c r="C1100" s="5" t="s">
        <v>20275</v>
      </c>
      <c r="D1100" s="5" t="s">
        <v>24539</v>
      </c>
      <c r="E1100" s="5" t="s">
        <v>845</v>
      </c>
      <c r="F1100" s="5" t="s">
        <v>845</v>
      </c>
      <c r="G1100" s="5" t="s">
        <v>845</v>
      </c>
      <c r="H1100" s="5" t="s">
        <v>569</v>
      </c>
      <c r="I1100" s="5" t="s">
        <v>254</v>
      </c>
      <c r="J1100" s="5" t="s">
        <v>187</v>
      </c>
      <c r="K1100" s="5" t="s">
        <v>67</v>
      </c>
      <c r="L1100" s="5" t="s">
        <v>973</v>
      </c>
      <c r="M1100" s="5" t="s">
        <v>148</v>
      </c>
      <c r="N1100" s="5" t="s">
        <v>166</v>
      </c>
      <c r="O1100" s="5" t="s">
        <v>845</v>
      </c>
      <c r="P1100" s="5" t="s">
        <v>845</v>
      </c>
      <c r="Q1100" s="5" t="s">
        <v>847</v>
      </c>
      <c r="R1100" s="5" t="s">
        <v>845</v>
      </c>
      <c r="S1100" s="5" t="s">
        <v>848</v>
      </c>
      <c r="T1100" s="5" t="s">
        <v>855</v>
      </c>
      <c r="U1100" s="5" t="s">
        <v>845</v>
      </c>
      <c r="V1100" s="5" t="s">
        <v>845</v>
      </c>
      <c r="W1100" s="5" t="s">
        <v>850</v>
      </c>
      <c r="X1100" s="5" t="s">
        <v>24540</v>
      </c>
      <c r="Y1100" s="5">
        <f>X1101-'Sem RTOS RX'!$X1100</f>
        <v>0.000150462963</v>
      </c>
      <c r="Z1100" s="7">
        <f>SUM(LEN(",CO_MQ135|"),'Sem RTOS RX'!$H1100,LEN(",CO2_MQ135|"),'Sem RTOS RX'!$I1100,LEN(",Alcool_MQ135|"),'Sem RTOS RX'!$J1100,LEN(",Alcool_MQ135|"),'Sem RTOS RX'!$K1100,LEN(",Toluen_MQ135|"),'Sem RTOS RX'!$L1100,LEN(",MH4_MQ135|"),'Sem RTOS RX'!$M1100,LEN(",O3_MQ131|"),'Sem RTOS RX'!$N1100)*8</f>
        <v>672</v>
      </c>
    </row>
    <row r="1101" ht="15.75" customHeight="1">
      <c r="A1101" s="5" t="s">
        <v>24541</v>
      </c>
      <c r="B1101" s="5" t="s">
        <v>24542</v>
      </c>
      <c r="C1101" s="5" t="s">
        <v>20275</v>
      </c>
      <c r="D1101" s="5" t="s">
        <v>24543</v>
      </c>
      <c r="E1101" s="5" t="s">
        <v>845</v>
      </c>
      <c r="F1101" s="5" t="s">
        <v>845</v>
      </c>
      <c r="G1101" s="5" t="s">
        <v>845</v>
      </c>
      <c r="H1101" s="5" t="s">
        <v>600</v>
      </c>
      <c r="I1101" s="5" t="s">
        <v>297</v>
      </c>
      <c r="J1101" s="5" t="s">
        <v>73</v>
      </c>
      <c r="K1101" s="5" t="s">
        <v>846</v>
      </c>
      <c r="L1101" s="5" t="s">
        <v>745</v>
      </c>
      <c r="M1101" s="5" t="s">
        <v>148</v>
      </c>
      <c r="N1101" s="5" t="s">
        <v>41</v>
      </c>
      <c r="O1101" s="5" t="s">
        <v>845</v>
      </c>
      <c r="P1101" s="5" t="s">
        <v>845</v>
      </c>
      <c r="Q1101" s="5" t="s">
        <v>847</v>
      </c>
      <c r="R1101" s="5" t="s">
        <v>845</v>
      </c>
      <c r="S1101" s="5" t="s">
        <v>848</v>
      </c>
      <c r="T1101" s="5" t="s">
        <v>20285</v>
      </c>
      <c r="U1101" s="5" t="s">
        <v>845</v>
      </c>
      <c r="V1101" s="5" t="s">
        <v>845</v>
      </c>
      <c r="W1101" s="5" t="s">
        <v>850</v>
      </c>
      <c r="X1101" s="5" t="s">
        <v>24544</v>
      </c>
      <c r="Y1101" s="5">
        <f>X1102-'Sem RTOS RX'!$X1101</f>
        <v>0.000162037037</v>
      </c>
      <c r="Z1101" s="7">
        <f>SUM(LEN(",CO_MQ135|"),'Sem RTOS RX'!$H1101,LEN(",CO2_MQ135|"),'Sem RTOS RX'!$I1101,LEN(",Alcool_MQ135|"),'Sem RTOS RX'!$J1101,LEN(",Alcool_MQ135|"),'Sem RTOS RX'!$K1101,LEN(",Toluen_MQ135|"),'Sem RTOS RX'!$L1101,LEN(",MH4_MQ135|"),'Sem RTOS RX'!$M1101,LEN(",O3_MQ131|"),'Sem RTOS RX'!$N1101)*8</f>
        <v>672</v>
      </c>
    </row>
    <row r="1102" ht="15.75" customHeight="1">
      <c r="A1102" s="5" t="s">
        <v>24545</v>
      </c>
      <c r="B1102" s="5" t="s">
        <v>24546</v>
      </c>
      <c r="C1102" s="5" t="s">
        <v>20275</v>
      </c>
      <c r="D1102" s="5" t="s">
        <v>24547</v>
      </c>
      <c r="E1102" s="5" t="s">
        <v>845</v>
      </c>
      <c r="F1102" s="5" t="s">
        <v>845</v>
      </c>
      <c r="G1102" s="5" t="s">
        <v>845</v>
      </c>
      <c r="H1102" s="5" t="s">
        <v>585</v>
      </c>
      <c r="I1102" s="5" t="s">
        <v>297</v>
      </c>
      <c r="J1102" s="5" t="s">
        <v>73</v>
      </c>
      <c r="K1102" s="5" t="s">
        <v>846</v>
      </c>
      <c r="L1102" s="5" t="s">
        <v>421</v>
      </c>
      <c r="M1102" s="5" t="s">
        <v>148</v>
      </c>
      <c r="N1102" s="5" t="s">
        <v>271</v>
      </c>
      <c r="O1102" s="5" t="s">
        <v>845</v>
      </c>
      <c r="P1102" s="5" t="s">
        <v>845</v>
      </c>
      <c r="Q1102" s="5" t="s">
        <v>847</v>
      </c>
      <c r="R1102" s="5" t="s">
        <v>845</v>
      </c>
      <c r="S1102" s="5" t="s">
        <v>848</v>
      </c>
      <c r="T1102" s="5" t="s">
        <v>865</v>
      </c>
      <c r="U1102" s="5" t="s">
        <v>845</v>
      </c>
      <c r="V1102" s="5" t="s">
        <v>845</v>
      </c>
      <c r="W1102" s="5" t="s">
        <v>850</v>
      </c>
      <c r="X1102" s="5" t="s">
        <v>8055</v>
      </c>
      <c r="Y1102" s="5">
        <f>X1103-'Sem RTOS RX'!$X1102</f>
        <v>0.000150462963</v>
      </c>
      <c r="Z1102" s="7">
        <f>SUM(LEN(",CO_MQ135|"),'Sem RTOS RX'!$H1102,LEN(",CO2_MQ135|"),'Sem RTOS RX'!$I1102,LEN(",Alcool_MQ135|"),'Sem RTOS RX'!$J1102,LEN(",Alcool_MQ135|"),'Sem RTOS RX'!$K1102,LEN(",Toluen_MQ135|"),'Sem RTOS RX'!$L1102,LEN(",MH4_MQ135|"),'Sem RTOS RX'!$M1102,LEN(",O3_MQ131|"),'Sem RTOS RX'!$N1102)*8</f>
        <v>672</v>
      </c>
    </row>
    <row r="1103" ht="15.75" customHeight="1">
      <c r="A1103" s="5" t="s">
        <v>24548</v>
      </c>
      <c r="B1103" s="5" t="s">
        <v>24549</v>
      </c>
      <c r="C1103" s="5" t="s">
        <v>20275</v>
      </c>
      <c r="D1103" s="5" t="s">
        <v>24550</v>
      </c>
      <c r="E1103" s="5" t="s">
        <v>845</v>
      </c>
      <c r="F1103" s="5" t="s">
        <v>845</v>
      </c>
      <c r="G1103" s="5" t="s">
        <v>845</v>
      </c>
      <c r="H1103" s="5" t="s">
        <v>582</v>
      </c>
      <c r="I1103" s="5" t="s">
        <v>254</v>
      </c>
      <c r="J1103" s="5" t="s">
        <v>257</v>
      </c>
      <c r="K1103" s="5" t="s">
        <v>67</v>
      </c>
      <c r="L1103" s="5" t="s">
        <v>413</v>
      </c>
      <c r="M1103" s="5" t="s">
        <v>148</v>
      </c>
      <c r="N1103" s="5" t="s">
        <v>18</v>
      </c>
      <c r="O1103" s="5" t="s">
        <v>845</v>
      </c>
      <c r="P1103" s="5" t="s">
        <v>845</v>
      </c>
      <c r="Q1103" s="5" t="s">
        <v>847</v>
      </c>
      <c r="R1103" s="5" t="s">
        <v>845</v>
      </c>
      <c r="S1103" s="5" t="s">
        <v>848</v>
      </c>
      <c r="T1103" s="5" t="s">
        <v>855</v>
      </c>
      <c r="U1103" s="5" t="s">
        <v>845</v>
      </c>
      <c r="V1103" s="5" t="s">
        <v>845</v>
      </c>
      <c r="W1103" s="5" t="s">
        <v>850</v>
      </c>
      <c r="X1103" s="5" t="s">
        <v>24551</v>
      </c>
      <c r="Y1103" s="5">
        <f>X1104-'Sem RTOS RX'!$X1103</f>
        <v>0.000150462963</v>
      </c>
      <c r="Z1103" s="7">
        <f>SUM(LEN(",CO_MQ135|"),'Sem RTOS RX'!$H1103,LEN(",CO2_MQ135|"),'Sem RTOS RX'!$I1103,LEN(",Alcool_MQ135|"),'Sem RTOS RX'!$J1103,LEN(",Alcool_MQ135|"),'Sem RTOS RX'!$K1103,LEN(",Toluen_MQ135|"),'Sem RTOS RX'!$L1103,LEN(",MH4_MQ135|"),'Sem RTOS RX'!$M1103,LEN(",O3_MQ131|"),'Sem RTOS RX'!$N1103)*8</f>
        <v>672</v>
      </c>
    </row>
    <row r="1104" ht="15.75" customHeight="1">
      <c r="A1104" s="5" t="s">
        <v>24552</v>
      </c>
      <c r="B1104" s="5" t="s">
        <v>24553</v>
      </c>
      <c r="C1104" s="5" t="s">
        <v>20275</v>
      </c>
      <c r="D1104" s="5" t="s">
        <v>24554</v>
      </c>
      <c r="E1104" s="5" t="s">
        <v>845</v>
      </c>
      <c r="F1104" s="5" t="s">
        <v>845</v>
      </c>
      <c r="G1104" s="5" t="s">
        <v>845</v>
      </c>
      <c r="H1104" s="5" t="s">
        <v>582</v>
      </c>
      <c r="I1104" s="5" t="s">
        <v>254</v>
      </c>
      <c r="J1104" s="5" t="s">
        <v>257</v>
      </c>
      <c r="K1104" s="5" t="s">
        <v>67</v>
      </c>
      <c r="L1104" s="5" t="s">
        <v>413</v>
      </c>
      <c r="M1104" s="5" t="s">
        <v>148</v>
      </c>
      <c r="N1104" s="5" t="s">
        <v>9410</v>
      </c>
      <c r="O1104" s="5" t="s">
        <v>845</v>
      </c>
      <c r="P1104" s="5" t="s">
        <v>845</v>
      </c>
      <c r="Q1104" s="5" t="s">
        <v>847</v>
      </c>
      <c r="R1104" s="5" t="s">
        <v>845</v>
      </c>
      <c r="S1104" s="5" t="s">
        <v>848</v>
      </c>
      <c r="T1104" s="5" t="s">
        <v>855</v>
      </c>
      <c r="U1104" s="5" t="s">
        <v>845</v>
      </c>
      <c r="V1104" s="5" t="s">
        <v>845</v>
      </c>
      <c r="W1104" s="5" t="s">
        <v>850</v>
      </c>
      <c r="X1104" s="5" t="s">
        <v>24555</v>
      </c>
      <c r="Y1104" s="5">
        <f>X1105-'Sem RTOS RX'!$X1104</f>
        <v>0.0003009259259</v>
      </c>
      <c r="Z1104" s="7">
        <f>SUM(LEN(",CO_MQ135|"),'Sem RTOS RX'!$H1104,LEN(",CO2_MQ135|"),'Sem RTOS RX'!$I1104,LEN(",Alcool_MQ135|"),'Sem RTOS RX'!$J1104,LEN(",Alcool_MQ135|"),'Sem RTOS RX'!$K1104,LEN(",Toluen_MQ135|"),'Sem RTOS RX'!$L1104,LEN(",MH4_MQ135|"),'Sem RTOS RX'!$M1104,LEN(",O3_MQ131|"),'Sem RTOS RX'!$N1104)*8</f>
        <v>672</v>
      </c>
    </row>
    <row r="1105" ht="15.75" customHeight="1">
      <c r="A1105" s="5" t="s">
        <v>24556</v>
      </c>
      <c r="B1105" s="5" t="s">
        <v>24557</v>
      </c>
      <c r="C1105" s="5" t="s">
        <v>20275</v>
      </c>
      <c r="D1105" s="5" t="s">
        <v>24558</v>
      </c>
      <c r="E1105" s="5" t="s">
        <v>845</v>
      </c>
      <c r="F1105" s="5" t="s">
        <v>845</v>
      </c>
      <c r="G1105" s="5" t="s">
        <v>845</v>
      </c>
      <c r="H1105" s="5" t="s">
        <v>600</v>
      </c>
      <c r="I1105" s="5" t="s">
        <v>297</v>
      </c>
      <c r="J1105" s="5" t="s">
        <v>73</v>
      </c>
      <c r="K1105" s="5" t="s">
        <v>846</v>
      </c>
      <c r="L1105" s="5" t="s">
        <v>745</v>
      </c>
      <c r="M1105" s="5" t="s">
        <v>148</v>
      </c>
      <c r="N1105" s="5" t="s">
        <v>855</v>
      </c>
      <c r="O1105" s="5" t="s">
        <v>845</v>
      </c>
      <c r="P1105" s="5" t="s">
        <v>845</v>
      </c>
      <c r="Q1105" s="5" t="s">
        <v>847</v>
      </c>
      <c r="R1105" s="5" t="s">
        <v>845</v>
      </c>
      <c r="S1105" s="5" t="s">
        <v>848</v>
      </c>
      <c r="T1105" s="5" t="s">
        <v>865</v>
      </c>
      <c r="U1105" s="5" t="s">
        <v>845</v>
      </c>
      <c r="V1105" s="5" t="s">
        <v>845</v>
      </c>
      <c r="W1105" s="5" t="s">
        <v>850</v>
      </c>
      <c r="X1105" s="5" t="s">
        <v>24559</v>
      </c>
      <c r="Y1105" s="5">
        <f>X1106-'Sem RTOS RX'!$X1105</f>
        <v>0.000150462963</v>
      </c>
      <c r="Z1105" s="7">
        <f>SUM(LEN(",CO_MQ135|"),'Sem RTOS RX'!$H1105,LEN(",CO2_MQ135|"),'Sem RTOS RX'!$I1105,LEN(",Alcool_MQ135|"),'Sem RTOS RX'!$J1105,LEN(",Alcool_MQ135|"),'Sem RTOS RX'!$K1105,LEN(",Toluen_MQ135|"),'Sem RTOS RX'!$L1105,LEN(",MH4_MQ135|"),'Sem RTOS RX'!$M1105,LEN(",O3_MQ131|"),'Sem RTOS RX'!$N1105)*8</f>
        <v>672</v>
      </c>
    </row>
    <row r="1106" ht="15.75" customHeight="1">
      <c r="A1106" s="5" t="s">
        <v>24560</v>
      </c>
      <c r="B1106" s="5" t="s">
        <v>24561</v>
      </c>
      <c r="C1106" s="5" t="s">
        <v>20275</v>
      </c>
      <c r="D1106" s="5" t="s">
        <v>24562</v>
      </c>
      <c r="E1106" s="5" t="s">
        <v>845</v>
      </c>
      <c r="F1106" s="5" t="s">
        <v>845</v>
      </c>
      <c r="G1106" s="5" t="s">
        <v>845</v>
      </c>
      <c r="H1106" s="5" t="s">
        <v>600</v>
      </c>
      <c r="I1106" s="5" t="s">
        <v>297</v>
      </c>
      <c r="J1106" s="5" t="s">
        <v>73</v>
      </c>
      <c r="K1106" s="5" t="s">
        <v>846</v>
      </c>
      <c r="L1106" s="5" t="s">
        <v>745</v>
      </c>
      <c r="M1106" s="5" t="s">
        <v>148</v>
      </c>
      <c r="N1106" s="5" t="s">
        <v>54</v>
      </c>
      <c r="O1106" s="5" t="s">
        <v>845</v>
      </c>
      <c r="P1106" s="5" t="s">
        <v>845</v>
      </c>
      <c r="Q1106" s="5" t="s">
        <v>847</v>
      </c>
      <c r="R1106" s="5" t="s">
        <v>845</v>
      </c>
      <c r="S1106" s="5" t="s">
        <v>848</v>
      </c>
      <c r="T1106" s="5" t="s">
        <v>855</v>
      </c>
      <c r="U1106" s="5" t="s">
        <v>845</v>
      </c>
      <c r="V1106" s="5" t="s">
        <v>845</v>
      </c>
      <c r="W1106" s="5" t="s">
        <v>850</v>
      </c>
      <c r="X1106" s="5" t="s">
        <v>24563</v>
      </c>
      <c r="Y1106" s="5">
        <f>X1107-'Sem RTOS RX'!$X1106</f>
        <v>0.000150462963</v>
      </c>
      <c r="Z1106" s="7">
        <f>SUM(LEN(",CO_MQ135|"),'Sem RTOS RX'!$H1106,LEN(",CO2_MQ135|"),'Sem RTOS RX'!$I1106,LEN(",Alcool_MQ135|"),'Sem RTOS RX'!$J1106,LEN(",Alcool_MQ135|"),'Sem RTOS RX'!$K1106,LEN(",Toluen_MQ135|"),'Sem RTOS RX'!$L1106,LEN(",MH4_MQ135|"),'Sem RTOS RX'!$M1106,LEN(",O3_MQ131|"),'Sem RTOS RX'!$N1106)*8</f>
        <v>672</v>
      </c>
    </row>
    <row r="1107" ht="15.75" customHeight="1">
      <c r="A1107" s="5" t="s">
        <v>24564</v>
      </c>
      <c r="B1107" s="5" t="s">
        <v>24565</v>
      </c>
      <c r="C1107" s="5" t="s">
        <v>20275</v>
      </c>
      <c r="D1107" s="5" t="s">
        <v>24566</v>
      </c>
      <c r="E1107" s="5" t="s">
        <v>845</v>
      </c>
      <c r="F1107" s="5" t="s">
        <v>845</v>
      </c>
      <c r="G1107" s="5" t="s">
        <v>845</v>
      </c>
      <c r="H1107" s="5" t="s">
        <v>585</v>
      </c>
      <c r="I1107" s="5" t="s">
        <v>297</v>
      </c>
      <c r="J1107" s="5" t="s">
        <v>73</v>
      </c>
      <c r="K1107" s="5" t="s">
        <v>846</v>
      </c>
      <c r="L1107" s="5" t="s">
        <v>421</v>
      </c>
      <c r="M1107" s="5" t="s">
        <v>148</v>
      </c>
      <c r="N1107" s="5" t="s">
        <v>19</v>
      </c>
      <c r="O1107" s="5" t="s">
        <v>845</v>
      </c>
      <c r="P1107" s="5" t="s">
        <v>845</v>
      </c>
      <c r="Q1107" s="5" t="s">
        <v>847</v>
      </c>
      <c r="R1107" s="5" t="s">
        <v>845</v>
      </c>
      <c r="S1107" s="5" t="s">
        <v>848</v>
      </c>
      <c r="T1107" s="5" t="s">
        <v>20285</v>
      </c>
      <c r="U1107" s="5" t="s">
        <v>845</v>
      </c>
      <c r="V1107" s="5" t="s">
        <v>845</v>
      </c>
      <c r="W1107" s="5" t="s">
        <v>850</v>
      </c>
      <c r="X1107" s="5" t="s">
        <v>24567</v>
      </c>
      <c r="Y1107" s="5">
        <f>X1108-'Sem RTOS RX'!$X1107</f>
        <v>0.000150462963</v>
      </c>
      <c r="Z1107" s="7">
        <f>SUM(LEN(",CO_MQ135|"),'Sem RTOS RX'!$H1107,LEN(",CO2_MQ135|"),'Sem RTOS RX'!$I1107,LEN(",Alcool_MQ135|"),'Sem RTOS RX'!$J1107,LEN(",Alcool_MQ135|"),'Sem RTOS RX'!$K1107,LEN(",Toluen_MQ135|"),'Sem RTOS RX'!$L1107,LEN(",MH4_MQ135|"),'Sem RTOS RX'!$M1107,LEN(",O3_MQ131|"),'Sem RTOS RX'!$N1107)*8</f>
        <v>672</v>
      </c>
    </row>
    <row r="1108" ht="15.75" customHeight="1">
      <c r="A1108" s="5" t="s">
        <v>24568</v>
      </c>
      <c r="B1108" s="5" t="s">
        <v>24569</v>
      </c>
      <c r="C1108" s="5" t="s">
        <v>20275</v>
      </c>
      <c r="D1108" s="5" t="s">
        <v>24570</v>
      </c>
      <c r="E1108" s="5" t="s">
        <v>845</v>
      </c>
      <c r="F1108" s="5" t="s">
        <v>845</v>
      </c>
      <c r="G1108" s="5" t="s">
        <v>845</v>
      </c>
      <c r="H1108" s="5" t="s">
        <v>311</v>
      </c>
      <c r="I1108" s="5" t="s">
        <v>249</v>
      </c>
      <c r="J1108" s="5" t="s">
        <v>195</v>
      </c>
      <c r="K1108" s="5" t="s">
        <v>846</v>
      </c>
      <c r="L1108" s="5" t="s">
        <v>420</v>
      </c>
      <c r="M1108" s="5" t="s">
        <v>41</v>
      </c>
      <c r="N1108" s="5" t="s">
        <v>102</v>
      </c>
      <c r="O1108" s="5" t="s">
        <v>845</v>
      </c>
      <c r="P1108" s="5" t="s">
        <v>845</v>
      </c>
      <c r="Q1108" s="5" t="s">
        <v>847</v>
      </c>
      <c r="R1108" s="5" t="s">
        <v>845</v>
      </c>
      <c r="S1108" s="5" t="s">
        <v>848</v>
      </c>
      <c r="T1108" s="5" t="s">
        <v>20285</v>
      </c>
      <c r="U1108" s="5" t="s">
        <v>845</v>
      </c>
      <c r="V1108" s="5" t="s">
        <v>845</v>
      </c>
      <c r="W1108" s="5" t="s">
        <v>850</v>
      </c>
      <c r="X1108" s="5" t="s">
        <v>8091</v>
      </c>
      <c r="Y1108" s="5">
        <f>X1109-'Sem RTOS RX'!$X1108</f>
        <v>0.000150462963</v>
      </c>
      <c r="Z1108" s="7">
        <f>SUM(LEN(",CO_MQ135|"),'Sem RTOS RX'!$H1108,LEN(",CO2_MQ135|"),'Sem RTOS RX'!$I1108,LEN(",Alcool_MQ135|"),'Sem RTOS RX'!$J1108,LEN(",Alcool_MQ135|"),'Sem RTOS RX'!$K1108,LEN(",Toluen_MQ135|"),'Sem RTOS RX'!$L1108,LEN(",MH4_MQ135|"),'Sem RTOS RX'!$M1108,LEN(",O3_MQ131|"),'Sem RTOS RX'!$N1108)*8</f>
        <v>672</v>
      </c>
    </row>
    <row r="1109" ht="15.75" customHeight="1">
      <c r="A1109" s="5" t="s">
        <v>24571</v>
      </c>
      <c r="B1109" s="5" t="s">
        <v>24572</v>
      </c>
      <c r="C1109" s="5" t="s">
        <v>20275</v>
      </c>
      <c r="D1109" s="5" t="s">
        <v>24573</v>
      </c>
      <c r="E1109" s="5" t="s">
        <v>845</v>
      </c>
      <c r="F1109" s="5" t="s">
        <v>845</v>
      </c>
      <c r="G1109" s="5" t="s">
        <v>845</v>
      </c>
      <c r="H1109" s="5" t="s">
        <v>604</v>
      </c>
      <c r="I1109" s="5" t="s">
        <v>297</v>
      </c>
      <c r="J1109" s="5" t="s">
        <v>203</v>
      </c>
      <c r="K1109" s="5" t="s">
        <v>846</v>
      </c>
      <c r="L1109" s="5" t="s">
        <v>745</v>
      </c>
      <c r="M1109" s="5" t="s">
        <v>148</v>
      </c>
      <c r="N1109" s="5" t="s">
        <v>113</v>
      </c>
      <c r="O1109" s="5" t="s">
        <v>845</v>
      </c>
      <c r="P1109" s="5" t="s">
        <v>845</v>
      </c>
      <c r="Q1109" s="5" t="s">
        <v>847</v>
      </c>
      <c r="R1109" s="5" t="s">
        <v>845</v>
      </c>
      <c r="S1109" s="5" t="s">
        <v>848</v>
      </c>
      <c r="T1109" s="5" t="s">
        <v>855</v>
      </c>
      <c r="U1109" s="5" t="s">
        <v>845</v>
      </c>
      <c r="V1109" s="5" t="s">
        <v>845</v>
      </c>
      <c r="W1109" s="5" t="s">
        <v>850</v>
      </c>
      <c r="X1109" s="5" t="s">
        <v>24574</v>
      </c>
      <c r="Y1109" s="5">
        <f>X1110-'Sem RTOS RX'!$X1109</f>
        <v>0.0003125</v>
      </c>
      <c r="Z1109" s="7">
        <f>SUM(LEN(",CO_MQ135|"),'Sem RTOS RX'!$H1109,LEN(",CO2_MQ135|"),'Sem RTOS RX'!$I1109,LEN(",Alcool_MQ135|"),'Sem RTOS RX'!$J1109,LEN(",Alcool_MQ135|"),'Sem RTOS RX'!$K1109,LEN(",Toluen_MQ135|"),'Sem RTOS RX'!$L1109,LEN(",MH4_MQ135|"),'Sem RTOS RX'!$M1109,LEN(",O3_MQ131|"),'Sem RTOS RX'!$N1109)*8</f>
        <v>672</v>
      </c>
    </row>
    <row r="1110" ht="15.75" customHeight="1">
      <c r="A1110" s="5" t="s">
        <v>24575</v>
      </c>
      <c r="B1110" s="5" t="s">
        <v>24576</v>
      </c>
      <c r="C1110" s="5" t="s">
        <v>20275</v>
      </c>
      <c r="D1110" s="5" t="s">
        <v>24577</v>
      </c>
      <c r="E1110" s="5" t="s">
        <v>845</v>
      </c>
      <c r="F1110" s="5" t="s">
        <v>845</v>
      </c>
      <c r="G1110" s="5" t="s">
        <v>845</v>
      </c>
      <c r="H1110" s="5" t="s">
        <v>1381</v>
      </c>
      <c r="I1110" s="5" t="s">
        <v>1371</v>
      </c>
      <c r="J1110" s="5" t="s">
        <v>191</v>
      </c>
      <c r="K1110" s="5" t="s">
        <v>846</v>
      </c>
      <c r="L1110" s="5" t="s">
        <v>420</v>
      </c>
      <c r="M1110" s="5" t="s">
        <v>41</v>
      </c>
      <c r="N1110" s="5" t="s">
        <v>104</v>
      </c>
      <c r="O1110" s="5" t="s">
        <v>845</v>
      </c>
      <c r="P1110" s="5" t="s">
        <v>845</v>
      </c>
      <c r="Q1110" s="5" t="s">
        <v>847</v>
      </c>
      <c r="R1110" s="5" t="s">
        <v>845</v>
      </c>
      <c r="S1110" s="5" t="s">
        <v>848</v>
      </c>
      <c r="T1110" s="5" t="s">
        <v>865</v>
      </c>
      <c r="U1110" s="5" t="s">
        <v>845</v>
      </c>
      <c r="V1110" s="5" t="s">
        <v>845</v>
      </c>
      <c r="W1110" s="5" t="s">
        <v>850</v>
      </c>
      <c r="X1110" s="5" t="s">
        <v>8107</v>
      </c>
      <c r="Y1110" s="5">
        <f>X1111-'Sem RTOS RX'!$X1110</f>
        <v>0.0003009259259</v>
      </c>
      <c r="Z1110" s="7">
        <f>SUM(LEN(",CO_MQ135|"),'Sem RTOS RX'!$H1110,LEN(",CO2_MQ135|"),'Sem RTOS RX'!$I1110,LEN(",Alcool_MQ135|"),'Sem RTOS RX'!$J1110,LEN(",Alcool_MQ135|"),'Sem RTOS RX'!$K1110,LEN(",Toluen_MQ135|"),'Sem RTOS RX'!$L1110,LEN(",MH4_MQ135|"),'Sem RTOS RX'!$M1110,LEN(",O3_MQ131|"),'Sem RTOS RX'!$N1110)*8</f>
        <v>672</v>
      </c>
    </row>
    <row r="1111" ht="15.75" customHeight="1">
      <c r="A1111" s="5" t="s">
        <v>24578</v>
      </c>
      <c r="B1111" s="5" t="s">
        <v>24579</v>
      </c>
      <c r="C1111" s="5" t="s">
        <v>20275</v>
      </c>
      <c r="D1111" s="5" t="s">
        <v>24580</v>
      </c>
      <c r="E1111" s="5" t="s">
        <v>845</v>
      </c>
      <c r="F1111" s="5" t="s">
        <v>845</v>
      </c>
      <c r="G1111" s="5" t="s">
        <v>845</v>
      </c>
      <c r="H1111" s="5" t="s">
        <v>765</v>
      </c>
      <c r="I1111" s="5" t="s">
        <v>262</v>
      </c>
      <c r="J1111" s="5" t="s">
        <v>219</v>
      </c>
      <c r="K1111" s="5" t="s">
        <v>161</v>
      </c>
      <c r="L1111" s="5" t="s">
        <v>457</v>
      </c>
      <c r="M1111" s="5" t="s">
        <v>865</v>
      </c>
      <c r="N1111" s="5" t="s">
        <v>300</v>
      </c>
      <c r="O1111" s="5" t="s">
        <v>845</v>
      </c>
      <c r="P1111" s="5" t="s">
        <v>845</v>
      </c>
      <c r="Q1111" s="5" t="s">
        <v>847</v>
      </c>
      <c r="R1111" s="5" t="s">
        <v>845</v>
      </c>
      <c r="S1111" s="5" t="s">
        <v>864</v>
      </c>
      <c r="T1111" s="5" t="s">
        <v>865</v>
      </c>
      <c r="U1111" s="5" t="s">
        <v>845</v>
      </c>
      <c r="V1111" s="5" t="s">
        <v>845</v>
      </c>
      <c r="W1111" s="5" t="s">
        <v>850</v>
      </c>
      <c r="X1111" s="5" t="s">
        <v>24581</v>
      </c>
      <c r="Y1111" s="5">
        <f>X1112-'Sem RTOS RX'!$X1111</f>
        <v>0.000150462963</v>
      </c>
      <c r="Z1111" s="7">
        <f>SUM(LEN(",CO_MQ135|"),'Sem RTOS RX'!$H1111,LEN(",CO2_MQ135|"),'Sem RTOS RX'!$I1111,LEN(",Alcool_MQ135|"),'Sem RTOS RX'!$J1111,LEN(",Alcool_MQ135|"),'Sem RTOS RX'!$K1111,LEN(",Toluen_MQ135|"),'Sem RTOS RX'!$L1111,LEN(",MH4_MQ135|"),'Sem RTOS RX'!$M1111,LEN(",O3_MQ131|"),'Sem RTOS RX'!$N1111)*8</f>
        <v>672</v>
      </c>
    </row>
    <row r="1112" ht="15.75" customHeight="1">
      <c r="A1112" s="5" t="s">
        <v>24582</v>
      </c>
      <c r="B1112" s="5" t="s">
        <v>24583</v>
      </c>
      <c r="C1112" s="5" t="s">
        <v>20275</v>
      </c>
      <c r="D1112" s="5" t="s">
        <v>24584</v>
      </c>
      <c r="E1112" s="5" t="s">
        <v>845</v>
      </c>
      <c r="F1112" s="5" t="s">
        <v>845</v>
      </c>
      <c r="G1112" s="5" t="s">
        <v>845</v>
      </c>
      <c r="H1112" s="5" t="s">
        <v>600</v>
      </c>
      <c r="I1112" s="5" t="s">
        <v>297</v>
      </c>
      <c r="J1112" s="5" t="s">
        <v>73</v>
      </c>
      <c r="K1112" s="5" t="s">
        <v>846</v>
      </c>
      <c r="L1112" s="5" t="s">
        <v>745</v>
      </c>
      <c r="M1112" s="5" t="s">
        <v>148</v>
      </c>
      <c r="N1112" s="5" t="s">
        <v>48</v>
      </c>
      <c r="O1112" s="5" t="s">
        <v>845</v>
      </c>
      <c r="P1112" s="5" t="s">
        <v>845</v>
      </c>
      <c r="Q1112" s="5" t="s">
        <v>847</v>
      </c>
      <c r="R1112" s="5" t="s">
        <v>845</v>
      </c>
      <c r="S1112" s="5" t="s">
        <v>848</v>
      </c>
      <c r="T1112" s="5" t="s">
        <v>855</v>
      </c>
      <c r="U1112" s="5" t="s">
        <v>845</v>
      </c>
      <c r="V1112" s="5" t="s">
        <v>845</v>
      </c>
      <c r="W1112" s="5" t="s">
        <v>850</v>
      </c>
      <c r="X1112" s="5" t="s">
        <v>24585</v>
      </c>
      <c r="Y1112" s="5">
        <f>X1113-'Sem RTOS RX'!$X1112</f>
        <v>0.000150462963</v>
      </c>
      <c r="Z1112" s="7">
        <f>SUM(LEN(",CO_MQ135|"),'Sem RTOS RX'!$H1112,LEN(",CO2_MQ135|"),'Sem RTOS RX'!$I1112,LEN(",Alcool_MQ135|"),'Sem RTOS RX'!$J1112,LEN(",Alcool_MQ135|"),'Sem RTOS RX'!$K1112,LEN(",Toluen_MQ135|"),'Sem RTOS RX'!$L1112,LEN(",MH4_MQ135|"),'Sem RTOS RX'!$M1112,LEN(",O3_MQ131|"),'Sem RTOS RX'!$N1112)*8</f>
        <v>672</v>
      </c>
    </row>
    <row r="1113" ht="15.75" customHeight="1">
      <c r="A1113" s="5" t="s">
        <v>24586</v>
      </c>
      <c r="B1113" s="5" t="s">
        <v>24587</v>
      </c>
      <c r="C1113" s="5" t="s">
        <v>20275</v>
      </c>
      <c r="D1113" s="5" t="s">
        <v>24588</v>
      </c>
      <c r="E1113" s="5" t="s">
        <v>845</v>
      </c>
      <c r="F1113" s="5" t="s">
        <v>845</v>
      </c>
      <c r="G1113" s="5" t="s">
        <v>845</v>
      </c>
      <c r="H1113" s="5" t="s">
        <v>607</v>
      </c>
      <c r="I1113" s="5" t="s">
        <v>249</v>
      </c>
      <c r="J1113" s="5" t="s">
        <v>203</v>
      </c>
      <c r="K1113" s="5" t="s">
        <v>846</v>
      </c>
      <c r="L1113" s="5" t="s">
        <v>738</v>
      </c>
      <c r="M1113" s="5" t="s">
        <v>41</v>
      </c>
      <c r="N1113" s="5" t="s">
        <v>75</v>
      </c>
      <c r="O1113" s="5" t="s">
        <v>845</v>
      </c>
      <c r="P1113" s="5" t="s">
        <v>845</v>
      </c>
      <c r="Q1113" s="5" t="s">
        <v>847</v>
      </c>
      <c r="R1113" s="5" t="s">
        <v>845</v>
      </c>
      <c r="S1113" s="5" t="s">
        <v>848</v>
      </c>
      <c r="T1113" s="5" t="s">
        <v>855</v>
      </c>
      <c r="U1113" s="5" t="s">
        <v>845</v>
      </c>
      <c r="V1113" s="5" t="s">
        <v>845</v>
      </c>
      <c r="W1113" s="5" t="s">
        <v>850</v>
      </c>
      <c r="X1113" s="5" t="s">
        <v>24589</v>
      </c>
      <c r="Y1113" s="5">
        <f>X1114-'Sem RTOS RX'!$X1113</f>
        <v>0.000150462963</v>
      </c>
      <c r="Z1113" s="7">
        <f>SUM(LEN(",CO_MQ135|"),'Sem RTOS RX'!$H1113,LEN(",CO2_MQ135|"),'Sem RTOS RX'!$I1113,LEN(",Alcool_MQ135|"),'Sem RTOS RX'!$J1113,LEN(",Alcool_MQ135|"),'Sem RTOS RX'!$K1113,LEN(",Toluen_MQ135|"),'Sem RTOS RX'!$L1113,LEN(",MH4_MQ135|"),'Sem RTOS RX'!$M1113,LEN(",O3_MQ131|"),'Sem RTOS RX'!$N1113)*8</f>
        <v>672</v>
      </c>
    </row>
    <row r="1114" ht="15.75" customHeight="1">
      <c r="A1114" s="5" t="s">
        <v>24590</v>
      </c>
      <c r="B1114" s="5" t="s">
        <v>24591</v>
      </c>
      <c r="C1114" s="5" t="s">
        <v>20275</v>
      </c>
      <c r="D1114" s="5" t="s">
        <v>24592</v>
      </c>
      <c r="E1114" s="5" t="s">
        <v>845</v>
      </c>
      <c r="F1114" s="5" t="s">
        <v>845</v>
      </c>
      <c r="G1114" s="5" t="s">
        <v>845</v>
      </c>
      <c r="H1114" s="5" t="s">
        <v>611</v>
      </c>
      <c r="I1114" s="5" t="s">
        <v>249</v>
      </c>
      <c r="J1114" s="5" t="s">
        <v>195</v>
      </c>
      <c r="K1114" s="5" t="s">
        <v>846</v>
      </c>
      <c r="L1114" s="5" t="s">
        <v>750</v>
      </c>
      <c r="M1114" s="5" t="s">
        <v>41</v>
      </c>
      <c r="N1114" s="5" t="s">
        <v>865</v>
      </c>
      <c r="O1114" s="5" t="s">
        <v>845</v>
      </c>
      <c r="P1114" s="5" t="s">
        <v>845</v>
      </c>
      <c r="Q1114" s="5" t="s">
        <v>847</v>
      </c>
      <c r="R1114" s="5" t="s">
        <v>845</v>
      </c>
      <c r="S1114" s="5" t="s">
        <v>848</v>
      </c>
      <c r="T1114" s="5" t="s">
        <v>20285</v>
      </c>
      <c r="U1114" s="5" t="s">
        <v>845</v>
      </c>
      <c r="V1114" s="5" t="s">
        <v>845</v>
      </c>
      <c r="W1114" s="5" t="s">
        <v>850</v>
      </c>
      <c r="X1114" s="5" t="s">
        <v>24593</v>
      </c>
      <c r="Y1114" s="5">
        <f>X1115-'Sem RTOS RX'!$X1114</f>
        <v>0.000150462963</v>
      </c>
      <c r="Z1114" s="7">
        <f>SUM(LEN(",CO_MQ135|"),'Sem RTOS RX'!$H1114,LEN(",CO2_MQ135|"),'Sem RTOS RX'!$I1114,LEN(",Alcool_MQ135|"),'Sem RTOS RX'!$J1114,LEN(",Alcool_MQ135|"),'Sem RTOS RX'!$K1114,LEN(",Toluen_MQ135|"),'Sem RTOS RX'!$L1114,LEN(",MH4_MQ135|"),'Sem RTOS RX'!$M1114,LEN(",O3_MQ131|"),'Sem RTOS RX'!$N1114)*8</f>
        <v>672</v>
      </c>
    </row>
    <row r="1115" ht="15.75" customHeight="1">
      <c r="A1115" s="5" t="s">
        <v>24594</v>
      </c>
      <c r="B1115" s="5" t="s">
        <v>24595</v>
      </c>
      <c r="C1115" s="5" t="s">
        <v>20275</v>
      </c>
      <c r="D1115" s="5" t="s">
        <v>24596</v>
      </c>
      <c r="E1115" s="5" t="s">
        <v>845</v>
      </c>
      <c r="F1115" s="5" t="s">
        <v>845</v>
      </c>
      <c r="G1115" s="5" t="s">
        <v>845</v>
      </c>
      <c r="H1115" s="5" t="s">
        <v>311</v>
      </c>
      <c r="I1115" s="5" t="s">
        <v>249</v>
      </c>
      <c r="J1115" s="5" t="s">
        <v>195</v>
      </c>
      <c r="K1115" s="5" t="s">
        <v>846</v>
      </c>
      <c r="L1115" s="5" t="s">
        <v>420</v>
      </c>
      <c r="M1115" s="5" t="s">
        <v>41</v>
      </c>
      <c r="N1115" s="5" t="s">
        <v>173</v>
      </c>
      <c r="O1115" s="5" t="s">
        <v>845</v>
      </c>
      <c r="P1115" s="5" t="s">
        <v>845</v>
      </c>
      <c r="Q1115" s="5" t="s">
        <v>847</v>
      </c>
      <c r="R1115" s="5" t="s">
        <v>845</v>
      </c>
      <c r="S1115" s="5" t="s">
        <v>848</v>
      </c>
      <c r="T1115" s="5" t="s">
        <v>865</v>
      </c>
      <c r="U1115" s="5" t="s">
        <v>845</v>
      </c>
      <c r="V1115" s="5" t="s">
        <v>845</v>
      </c>
      <c r="W1115" s="5" t="s">
        <v>850</v>
      </c>
      <c r="X1115" s="5" t="s">
        <v>24597</v>
      </c>
      <c r="Y1115" s="5">
        <f>X1116-'Sem RTOS RX'!$X1115</f>
        <v>0.0003009259259</v>
      </c>
      <c r="Z1115" s="7">
        <f>SUM(LEN(",CO_MQ135|"),'Sem RTOS RX'!$H1115,LEN(",CO2_MQ135|"),'Sem RTOS RX'!$I1115,LEN(",Alcool_MQ135|"),'Sem RTOS RX'!$J1115,LEN(",Alcool_MQ135|"),'Sem RTOS RX'!$K1115,LEN(",Toluen_MQ135|"),'Sem RTOS RX'!$L1115,LEN(",MH4_MQ135|"),'Sem RTOS RX'!$M1115,LEN(",O3_MQ131|"),'Sem RTOS RX'!$N1115)*8</f>
        <v>672</v>
      </c>
    </row>
    <row r="1116" ht="15.75" customHeight="1">
      <c r="A1116" s="5" t="s">
        <v>24598</v>
      </c>
      <c r="B1116" s="5" t="s">
        <v>24599</v>
      </c>
      <c r="C1116" s="5" t="s">
        <v>20275</v>
      </c>
      <c r="D1116" s="5" t="s">
        <v>24600</v>
      </c>
      <c r="E1116" s="5" t="s">
        <v>845</v>
      </c>
      <c r="F1116" s="5" t="s">
        <v>845</v>
      </c>
      <c r="G1116" s="5" t="s">
        <v>845</v>
      </c>
      <c r="H1116" s="5" t="s">
        <v>607</v>
      </c>
      <c r="I1116" s="5" t="s">
        <v>249</v>
      </c>
      <c r="J1116" s="5" t="s">
        <v>203</v>
      </c>
      <c r="K1116" s="5" t="s">
        <v>846</v>
      </c>
      <c r="L1116" s="5" t="s">
        <v>738</v>
      </c>
      <c r="M1116" s="5" t="s">
        <v>41</v>
      </c>
      <c r="N1116" s="5" t="s">
        <v>57</v>
      </c>
      <c r="O1116" s="5" t="s">
        <v>845</v>
      </c>
      <c r="P1116" s="5" t="s">
        <v>845</v>
      </c>
      <c r="Q1116" s="5" t="s">
        <v>847</v>
      </c>
      <c r="R1116" s="5" t="s">
        <v>845</v>
      </c>
      <c r="S1116" s="5" t="s">
        <v>848</v>
      </c>
      <c r="T1116" s="5" t="s">
        <v>855</v>
      </c>
      <c r="U1116" s="5" t="s">
        <v>845</v>
      </c>
      <c r="V1116" s="5" t="s">
        <v>845</v>
      </c>
      <c r="W1116" s="5" t="s">
        <v>850</v>
      </c>
      <c r="X1116" s="5" t="s">
        <v>24601</v>
      </c>
      <c r="Y1116" s="5">
        <f>X1117-'Sem RTOS RX'!$X1116</f>
        <v>0.000162037037</v>
      </c>
      <c r="Z1116" s="7">
        <f>SUM(LEN(",CO_MQ135|"),'Sem RTOS RX'!$H1116,LEN(",CO2_MQ135|"),'Sem RTOS RX'!$I1116,LEN(",Alcool_MQ135|"),'Sem RTOS RX'!$J1116,LEN(",Alcool_MQ135|"),'Sem RTOS RX'!$K1116,LEN(",Toluen_MQ135|"),'Sem RTOS RX'!$L1116,LEN(",MH4_MQ135|"),'Sem RTOS RX'!$M1116,LEN(",O3_MQ131|"),'Sem RTOS RX'!$N1116)*8</f>
        <v>672</v>
      </c>
    </row>
    <row r="1117" ht="15.75" customHeight="1">
      <c r="A1117" s="5" t="s">
        <v>24602</v>
      </c>
      <c r="B1117" s="5" t="s">
        <v>24603</v>
      </c>
      <c r="C1117" s="5" t="s">
        <v>20275</v>
      </c>
      <c r="D1117" s="5" t="s">
        <v>24604</v>
      </c>
      <c r="E1117" s="5" t="s">
        <v>845</v>
      </c>
      <c r="F1117" s="5" t="s">
        <v>845</v>
      </c>
      <c r="G1117" s="5" t="s">
        <v>845</v>
      </c>
      <c r="H1117" s="5" t="s">
        <v>311</v>
      </c>
      <c r="I1117" s="5" t="s">
        <v>249</v>
      </c>
      <c r="J1117" s="5" t="s">
        <v>195</v>
      </c>
      <c r="K1117" s="5" t="s">
        <v>846</v>
      </c>
      <c r="L1117" s="5" t="s">
        <v>420</v>
      </c>
      <c r="M1117" s="5" t="s">
        <v>41</v>
      </c>
      <c r="N1117" s="5" t="s">
        <v>26</v>
      </c>
      <c r="O1117" s="5" t="s">
        <v>845</v>
      </c>
      <c r="P1117" s="5" t="s">
        <v>845</v>
      </c>
      <c r="Q1117" s="5" t="s">
        <v>847</v>
      </c>
      <c r="R1117" s="5" t="s">
        <v>845</v>
      </c>
      <c r="S1117" s="5" t="s">
        <v>848</v>
      </c>
      <c r="T1117" s="5" t="s">
        <v>20285</v>
      </c>
      <c r="U1117" s="5" t="s">
        <v>845</v>
      </c>
      <c r="V1117" s="5" t="s">
        <v>845</v>
      </c>
      <c r="W1117" s="5" t="s">
        <v>850</v>
      </c>
      <c r="X1117" s="5" t="s">
        <v>24605</v>
      </c>
      <c r="Y1117" s="5">
        <f>X1118-'Sem RTOS RX'!$X1117</f>
        <v>0.000150462963</v>
      </c>
      <c r="Z1117" s="7">
        <f>SUM(LEN(",CO_MQ135|"),'Sem RTOS RX'!$H1117,LEN(",CO2_MQ135|"),'Sem RTOS RX'!$I1117,LEN(",Alcool_MQ135|"),'Sem RTOS RX'!$J1117,LEN(",Alcool_MQ135|"),'Sem RTOS RX'!$K1117,LEN(",Toluen_MQ135|"),'Sem RTOS RX'!$L1117,LEN(",MH4_MQ135|"),'Sem RTOS RX'!$M1117,LEN(",O3_MQ131|"),'Sem RTOS RX'!$N1117)*8</f>
        <v>672</v>
      </c>
    </row>
    <row r="1118" ht="15.75" customHeight="1">
      <c r="A1118" s="5" t="s">
        <v>24606</v>
      </c>
      <c r="B1118" s="5" t="s">
        <v>24607</v>
      </c>
      <c r="C1118" s="5" t="s">
        <v>20275</v>
      </c>
      <c r="D1118" s="5" t="s">
        <v>24608</v>
      </c>
      <c r="E1118" s="5" t="s">
        <v>845</v>
      </c>
      <c r="F1118" s="5" t="s">
        <v>845</v>
      </c>
      <c r="G1118" s="5" t="s">
        <v>845</v>
      </c>
      <c r="H1118" s="5" t="s">
        <v>639</v>
      </c>
      <c r="I1118" s="5" t="s">
        <v>1371</v>
      </c>
      <c r="J1118" s="5" t="s">
        <v>212</v>
      </c>
      <c r="K1118" s="5" t="s">
        <v>252</v>
      </c>
      <c r="L1118" s="5" t="s">
        <v>944</v>
      </c>
      <c r="M1118" s="5" t="s">
        <v>41</v>
      </c>
      <c r="N1118" s="5" t="s">
        <v>234</v>
      </c>
      <c r="O1118" s="5" t="s">
        <v>845</v>
      </c>
      <c r="P1118" s="5" t="s">
        <v>845</v>
      </c>
      <c r="Q1118" s="5" t="s">
        <v>847</v>
      </c>
      <c r="R1118" s="5" t="s">
        <v>845</v>
      </c>
      <c r="S1118" s="5" t="s">
        <v>864</v>
      </c>
      <c r="T1118" s="5" t="s">
        <v>865</v>
      </c>
      <c r="U1118" s="5" t="s">
        <v>845</v>
      </c>
      <c r="V1118" s="5" t="s">
        <v>845</v>
      </c>
      <c r="W1118" s="5" t="s">
        <v>850</v>
      </c>
      <c r="X1118" s="5" t="s">
        <v>24609</v>
      </c>
      <c r="Y1118" s="5">
        <f>X1119-'Sem RTOS RX'!$X1118</f>
        <v>0.000150462963</v>
      </c>
      <c r="Z1118" s="7">
        <f>SUM(LEN(",CO_MQ135|"),'Sem RTOS RX'!$H1118,LEN(",CO2_MQ135|"),'Sem RTOS RX'!$I1118,LEN(",Alcool_MQ135|"),'Sem RTOS RX'!$J1118,LEN(",Alcool_MQ135|"),'Sem RTOS RX'!$K1118,LEN(",Toluen_MQ135|"),'Sem RTOS RX'!$L1118,LEN(",MH4_MQ135|"),'Sem RTOS RX'!$M1118,LEN(",O3_MQ131|"),'Sem RTOS RX'!$N1118)*8</f>
        <v>672</v>
      </c>
    </row>
    <row r="1119" ht="15.75" customHeight="1">
      <c r="A1119" s="5" t="s">
        <v>24610</v>
      </c>
      <c r="B1119" s="5" t="s">
        <v>24611</v>
      </c>
      <c r="C1119" s="5" t="s">
        <v>20275</v>
      </c>
      <c r="D1119" s="5" t="s">
        <v>24612</v>
      </c>
      <c r="E1119" s="5" t="s">
        <v>845</v>
      </c>
      <c r="F1119" s="5" t="s">
        <v>845</v>
      </c>
      <c r="G1119" s="5" t="s">
        <v>845</v>
      </c>
      <c r="H1119" s="5" t="s">
        <v>1381</v>
      </c>
      <c r="I1119" s="5" t="s">
        <v>1371</v>
      </c>
      <c r="J1119" s="5" t="s">
        <v>191</v>
      </c>
      <c r="K1119" s="5" t="s">
        <v>846</v>
      </c>
      <c r="L1119" s="5" t="s">
        <v>420</v>
      </c>
      <c r="M1119" s="5" t="s">
        <v>41</v>
      </c>
      <c r="N1119" s="5" t="s">
        <v>95</v>
      </c>
      <c r="O1119" s="5" t="s">
        <v>845</v>
      </c>
      <c r="P1119" s="5" t="s">
        <v>845</v>
      </c>
      <c r="Q1119" s="5" t="s">
        <v>847</v>
      </c>
      <c r="R1119" s="5" t="s">
        <v>845</v>
      </c>
      <c r="S1119" s="5" t="s">
        <v>848</v>
      </c>
      <c r="T1119" s="5" t="s">
        <v>855</v>
      </c>
      <c r="U1119" s="5" t="s">
        <v>845</v>
      </c>
      <c r="V1119" s="5" t="s">
        <v>845</v>
      </c>
      <c r="W1119" s="5" t="s">
        <v>850</v>
      </c>
      <c r="X1119" s="5" t="s">
        <v>24613</v>
      </c>
      <c r="Y1119" s="5">
        <f>X1120-'Sem RTOS RX'!$X1119</f>
        <v>0.000150462963</v>
      </c>
      <c r="Z1119" s="7">
        <f>SUM(LEN(",CO_MQ135|"),'Sem RTOS RX'!$H1119,LEN(",CO2_MQ135|"),'Sem RTOS RX'!$I1119,LEN(",Alcool_MQ135|"),'Sem RTOS RX'!$J1119,LEN(",Alcool_MQ135|"),'Sem RTOS RX'!$K1119,LEN(",Toluen_MQ135|"),'Sem RTOS RX'!$L1119,LEN(",MH4_MQ135|"),'Sem RTOS RX'!$M1119,LEN(",O3_MQ131|"),'Sem RTOS RX'!$N1119)*8</f>
        <v>672</v>
      </c>
    </row>
    <row r="1120" ht="15.75" customHeight="1">
      <c r="A1120" s="5" t="s">
        <v>24614</v>
      </c>
      <c r="B1120" s="5" t="s">
        <v>24615</v>
      </c>
      <c r="C1120" s="5" t="s">
        <v>20275</v>
      </c>
      <c r="D1120" s="5" t="s">
        <v>24616</v>
      </c>
      <c r="E1120" s="5" t="s">
        <v>845</v>
      </c>
      <c r="F1120" s="5" t="s">
        <v>845</v>
      </c>
      <c r="G1120" s="5" t="s">
        <v>845</v>
      </c>
      <c r="H1120" s="5" t="s">
        <v>1381</v>
      </c>
      <c r="I1120" s="5" t="s">
        <v>1371</v>
      </c>
      <c r="J1120" s="5" t="s">
        <v>191</v>
      </c>
      <c r="K1120" s="5" t="s">
        <v>846</v>
      </c>
      <c r="L1120" s="5" t="s">
        <v>420</v>
      </c>
      <c r="M1120" s="5" t="s">
        <v>41</v>
      </c>
      <c r="N1120" s="5" t="s">
        <v>189</v>
      </c>
      <c r="O1120" s="5" t="s">
        <v>845</v>
      </c>
      <c r="P1120" s="5" t="s">
        <v>845</v>
      </c>
      <c r="Q1120" s="5" t="s">
        <v>847</v>
      </c>
      <c r="R1120" s="5" t="s">
        <v>845</v>
      </c>
      <c r="S1120" s="5" t="s">
        <v>848</v>
      </c>
      <c r="T1120" s="5" t="s">
        <v>865</v>
      </c>
      <c r="U1120" s="5" t="s">
        <v>845</v>
      </c>
      <c r="V1120" s="5" t="s">
        <v>845</v>
      </c>
      <c r="W1120" s="5" t="s">
        <v>850</v>
      </c>
      <c r="X1120" s="5" t="s">
        <v>24617</v>
      </c>
      <c r="Y1120" s="5">
        <f>X1121-'Sem RTOS RX'!$X1120</f>
        <v>0.000150462963</v>
      </c>
      <c r="Z1120" s="7">
        <f>SUM(LEN(",CO_MQ135|"),'Sem RTOS RX'!$H1120,LEN(",CO2_MQ135|"),'Sem RTOS RX'!$I1120,LEN(",Alcool_MQ135|"),'Sem RTOS RX'!$J1120,LEN(",Alcool_MQ135|"),'Sem RTOS RX'!$K1120,LEN(",Toluen_MQ135|"),'Sem RTOS RX'!$L1120,LEN(",MH4_MQ135|"),'Sem RTOS RX'!$M1120,LEN(",O3_MQ131|"),'Sem RTOS RX'!$N1120)*8</f>
        <v>672</v>
      </c>
    </row>
    <row r="1121" ht="15.75" customHeight="1">
      <c r="A1121" s="5" t="s">
        <v>24618</v>
      </c>
      <c r="B1121" s="5" t="s">
        <v>24619</v>
      </c>
      <c r="C1121" s="5" t="s">
        <v>20275</v>
      </c>
      <c r="D1121" s="5" t="s">
        <v>24620</v>
      </c>
      <c r="E1121" s="5" t="s">
        <v>845</v>
      </c>
      <c r="F1121" s="5" t="s">
        <v>845</v>
      </c>
      <c r="G1121" s="5" t="s">
        <v>845</v>
      </c>
      <c r="H1121" s="5" t="s">
        <v>611</v>
      </c>
      <c r="I1121" s="5" t="s">
        <v>249</v>
      </c>
      <c r="J1121" s="5" t="s">
        <v>195</v>
      </c>
      <c r="K1121" s="5" t="s">
        <v>846</v>
      </c>
      <c r="L1121" s="5" t="s">
        <v>750</v>
      </c>
      <c r="M1121" s="5" t="s">
        <v>41</v>
      </c>
      <c r="N1121" s="5" t="s">
        <v>109</v>
      </c>
      <c r="O1121" s="5" t="s">
        <v>845</v>
      </c>
      <c r="P1121" s="5" t="s">
        <v>845</v>
      </c>
      <c r="Q1121" s="5" t="s">
        <v>847</v>
      </c>
      <c r="R1121" s="5" t="s">
        <v>845</v>
      </c>
      <c r="S1121" s="5" t="s">
        <v>848</v>
      </c>
      <c r="T1121" s="5" t="s">
        <v>855</v>
      </c>
      <c r="U1121" s="5" t="s">
        <v>845</v>
      </c>
      <c r="V1121" s="5" t="s">
        <v>845</v>
      </c>
      <c r="W1121" s="5" t="s">
        <v>850</v>
      </c>
      <c r="X1121" s="5" t="s">
        <v>8172</v>
      </c>
      <c r="Y1121" s="5">
        <f>X1122-'Sem RTOS RX'!$X1121</f>
        <v>0.000150462963</v>
      </c>
      <c r="Z1121" s="7">
        <f>SUM(LEN(",CO_MQ135|"),'Sem RTOS RX'!$H1121,LEN(",CO2_MQ135|"),'Sem RTOS RX'!$I1121,LEN(",Alcool_MQ135|"),'Sem RTOS RX'!$J1121,LEN(",Alcool_MQ135|"),'Sem RTOS RX'!$K1121,LEN(",Toluen_MQ135|"),'Sem RTOS RX'!$L1121,LEN(",MH4_MQ135|"),'Sem RTOS RX'!$M1121,LEN(",O3_MQ131|"),'Sem RTOS RX'!$N1121)*8</f>
        <v>672</v>
      </c>
    </row>
    <row r="1122" ht="15.75" customHeight="1">
      <c r="A1122" s="5" t="s">
        <v>24621</v>
      </c>
      <c r="B1122" s="5" t="s">
        <v>24622</v>
      </c>
      <c r="C1122" s="5" t="s">
        <v>20275</v>
      </c>
      <c r="D1122" s="5" t="s">
        <v>24623</v>
      </c>
      <c r="E1122" s="5" t="s">
        <v>845</v>
      </c>
      <c r="F1122" s="5" t="s">
        <v>845</v>
      </c>
      <c r="G1122" s="5" t="s">
        <v>845</v>
      </c>
      <c r="H1122" s="5" t="s">
        <v>607</v>
      </c>
      <c r="I1122" s="5" t="s">
        <v>249</v>
      </c>
      <c r="J1122" s="5" t="s">
        <v>203</v>
      </c>
      <c r="K1122" s="5" t="s">
        <v>846</v>
      </c>
      <c r="L1122" s="5" t="s">
        <v>738</v>
      </c>
      <c r="M1122" s="5" t="s">
        <v>41</v>
      </c>
      <c r="N1122" s="5" t="s">
        <v>75</v>
      </c>
      <c r="O1122" s="5" t="s">
        <v>845</v>
      </c>
      <c r="P1122" s="5" t="s">
        <v>845</v>
      </c>
      <c r="Q1122" s="5" t="s">
        <v>847</v>
      </c>
      <c r="R1122" s="5" t="s">
        <v>845</v>
      </c>
      <c r="S1122" s="5" t="s">
        <v>848</v>
      </c>
      <c r="T1122" s="5" t="s">
        <v>855</v>
      </c>
      <c r="U1122" s="5" t="s">
        <v>845</v>
      </c>
      <c r="V1122" s="5" t="s">
        <v>845</v>
      </c>
      <c r="W1122" s="5" t="s">
        <v>850</v>
      </c>
      <c r="X1122" s="5" t="s">
        <v>24624</v>
      </c>
      <c r="Y1122" s="5">
        <f>X1123-'Sem RTOS RX'!$X1122</f>
        <v>0.000150462963</v>
      </c>
      <c r="Z1122" s="7">
        <f>SUM(LEN(",CO_MQ135|"),'Sem RTOS RX'!$H1122,LEN(",CO2_MQ135|"),'Sem RTOS RX'!$I1122,LEN(",Alcool_MQ135|"),'Sem RTOS RX'!$J1122,LEN(",Alcool_MQ135|"),'Sem RTOS RX'!$K1122,LEN(",Toluen_MQ135|"),'Sem RTOS RX'!$L1122,LEN(",MH4_MQ135|"),'Sem RTOS RX'!$M1122,LEN(",O3_MQ131|"),'Sem RTOS RX'!$N1122)*8</f>
        <v>672</v>
      </c>
    </row>
    <row r="1123" ht="15.75" customHeight="1">
      <c r="A1123" s="5" t="s">
        <v>24625</v>
      </c>
      <c r="B1123" s="5" t="s">
        <v>24626</v>
      </c>
      <c r="C1123" s="5" t="s">
        <v>20275</v>
      </c>
      <c r="D1123" s="5" t="s">
        <v>24627</v>
      </c>
      <c r="E1123" s="5" t="s">
        <v>845</v>
      </c>
      <c r="F1123" s="5" t="s">
        <v>845</v>
      </c>
      <c r="G1123" s="5" t="s">
        <v>845</v>
      </c>
      <c r="H1123" s="5" t="s">
        <v>657</v>
      </c>
      <c r="I1123" s="5" t="s">
        <v>294</v>
      </c>
      <c r="J1123" s="5" t="s">
        <v>208</v>
      </c>
      <c r="K1123" s="5" t="s">
        <v>252</v>
      </c>
      <c r="L1123" s="5" t="s">
        <v>434</v>
      </c>
      <c r="M1123" s="5" t="s">
        <v>41</v>
      </c>
      <c r="N1123" s="5" t="s">
        <v>57</v>
      </c>
      <c r="O1123" s="5" t="s">
        <v>845</v>
      </c>
      <c r="P1123" s="5" t="s">
        <v>845</v>
      </c>
      <c r="Q1123" s="5" t="s">
        <v>847</v>
      </c>
      <c r="R1123" s="5" t="s">
        <v>845</v>
      </c>
      <c r="S1123" s="5" t="s">
        <v>864</v>
      </c>
      <c r="T1123" s="5" t="s">
        <v>855</v>
      </c>
      <c r="U1123" s="5" t="s">
        <v>845</v>
      </c>
      <c r="V1123" s="5" t="s">
        <v>845</v>
      </c>
      <c r="W1123" s="5" t="s">
        <v>850</v>
      </c>
      <c r="X1123" s="5" t="s">
        <v>24628</v>
      </c>
      <c r="Y1123" s="5">
        <f>X1124-'Sem RTOS RX'!$X1123</f>
        <v>0.000150462963</v>
      </c>
      <c r="Z1123" s="7">
        <f>SUM(LEN(",CO_MQ135|"),'Sem RTOS RX'!$H1123,LEN(",CO2_MQ135|"),'Sem RTOS RX'!$I1123,LEN(",Alcool_MQ135|"),'Sem RTOS RX'!$J1123,LEN(",Alcool_MQ135|"),'Sem RTOS RX'!$K1123,LEN(",Toluen_MQ135|"),'Sem RTOS RX'!$L1123,LEN(",MH4_MQ135|"),'Sem RTOS RX'!$M1123,LEN(",O3_MQ131|"),'Sem RTOS RX'!$N1123)*8</f>
        <v>672</v>
      </c>
    </row>
    <row r="1124" ht="15.75" customHeight="1">
      <c r="A1124" s="5" t="s">
        <v>24629</v>
      </c>
      <c r="B1124" s="5" t="s">
        <v>24630</v>
      </c>
      <c r="C1124" s="5" t="s">
        <v>20275</v>
      </c>
      <c r="D1124" s="5" t="s">
        <v>24631</v>
      </c>
      <c r="E1124" s="5" t="s">
        <v>845</v>
      </c>
      <c r="F1124" s="5" t="s">
        <v>845</v>
      </c>
      <c r="G1124" s="5" t="s">
        <v>845</v>
      </c>
      <c r="H1124" s="5" t="s">
        <v>604</v>
      </c>
      <c r="I1124" s="5" t="s">
        <v>297</v>
      </c>
      <c r="J1124" s="5" t="s">
        <v>203</v>
      </c>
      <c r="K1124" s="5" t="s">
        <v>846</v>
      </c>
      <c r="L1124" s="5" t="s">
        <v>745</v>
      </c>
      <c r="M1124" s="5" t="s">
        <v>148</v>
      </c>
      <c r="N1124" s="5" t="s">
        <v>111</v>
      </c>
      <c r="O1124" s="5" t="s">
        <v>845</v>
      </c>
      <c r="P1124" s="5" t="s">
        <v>845</v>
      </c>
      <c r="Q1124" s="5" t="s">
        <v>847</v>
      </c>
      <c r="R1124" s="5" t="s">
        <v>845</v>
      </c>
      <c r="S1124" s="5" t="s">
        <v>848</v>
      </c>
      <c r="T1124" s="5" t="s">
        <v>865</v>
      </c>
      <c r="U1124" s="5" t="s">
        <v>845</v>
      </c>
      <c r="V1124" s="5" t="s">
        <v>845</v>
      </c>
      <c r="W1124" s="5" t="s">
        <v>850</v>
      </c>
      <c r="X1124" s="5" t="s">
        <v>24632</v>
      </c>
      <c r="Y1124" s="5">
        <f>X1125-'Sem RTOS RX'!$X1124</f>
        <v>0.0003009259259</v>
      </c>
      <c r="Z1124" s="7">
        <f>SUM(LEN(",CO_MQ135|"),'Sem RTOS RX'!$H1124,LEN(",CO2_MQ135|"),'Sem RTOS RX'!$I1124,LEN(",Alcool_MQ135|"),'Sem RTOS RX'!$J1124,LEN(",Alcool_MQ135|"),'Sem RTOS RX'!$K1124,LEN(",Toluen_MQ135|"),'Sem RTOS RX'!$L1124,LEN(",MH4_MQ135|"),'Sem RTOS RX'!$M1124,LEN(",O3_MQ131|"),'Sem RTOS RX'!$N1124)*8</f>
        <v>672</v>
      </c>
    </row>
    <row r="1125" ht="15.75" customHeight="1">
      <c r="A1125" s="5" t="s">
        <v>24633</v>
      </c>
      <c r="B1125" s="5" t="s">
        <v>24634</v>
      </c>
      <c r="C1125" s="5" t="s">
        <v>20275</v>
      </c>
      <c r="D1125" s="5" t="s">
        <v>24635</v>
      </c>
      <c r="E1125" s="5" t="s">
        <v>845</v>
      </c>
      <c r="F1125" s="5" t="s">
        <v>845</v>
      </c>
      <c r="G1125" s="5" t="s">
        <v>845</v>
      </c>
      <c r="H1125" s="5" t="s">
        <v>773</v>
      </c>
      <c r="I1125" s="5" t="s">
        <v>278</v>
      </c>
      <c r="J1125" s="5" t="s">
        <v>230</v>
      </c>
      <c r="K1125" s="5" t="s">
        <v>268</v>
      </c>
      <c r="L1125" s="5" t="s">
        <v>726</v>
      </c>
      <c r="M1125" s="5" t="s">
        <v>865</v>
      </c>
      <c r="N1125" s="5" t="s">
        <v>43</v>
      </c>
      <c r="O1125" s="5" t="s">
        <v>845</v>
      </c>
      <c r="P1125" s="5" t="s">
        <v>845</v>
      </c>
      <c r="Q1125" s="5" t="s">
        <v>847</v>
      </c>
      <c r="R1125" s="5" t="s">
        <v>845</v>
      </c>
      <c r="S1125" s="5" t="s">
        <v>864</v>
      </c>
      <c r="T1125" s="5" t="s">
        <v>855</v>
      </c>
      <c r="U1125" s="5" t="s">
        <v>845</v>
      </c>
      <c r="V1125" s="5" t="s">
        <v>845</v>
      </c>
      <c r="W1125" s="5" t="s">
        <v>850</v>
      </c>
      <c r="X1125" s="5" t="s">
        <v>24636</v>
      </c>
      <c r="Y1125" s="5">
        <f>X1126-'Sem RTOS RX'!$X1125</f>
        <v>0.000150462963</v>
      </c>
      <c r="Z1125" s="7">
        <f>SUM(LEN(",CO_MQ135|"),'Sem RTOS RX'!$H1125,LEN(",CO2_MQ135|"),'Sem RTOS RX'!$I1125,LEN(",Alcool_MQ135|"),'Sem RTOS RX'!$J1125,LEN(",Alcool_MQ135|"),'Sem RTOS RX'!$K1125,LEN(",Toluen_MQ135|"),'Sem RTOS RX'!$L1125,LEN(",MH4_MQ135|"),'Sem RTOS RX'!$M1125,LEN(",O3_MQ131|"),'Sem RTOS RX'!$N1125)*8</f>
        <v>672</v>
      </c>
    </row>
    <row r="1126" ht="15.75" customHeight="1">
      <c r="A1126" s="5" t="s">
        <v>24637</v>
      </c>
      <c r="B1126" s="5" t="s">
        <v>24638</v>
      </c>
      <c r="C1126" s="5" t="s">
        <v>20275</v>
      </c>
      <c r="D1126" s="5" t="s">
        <v>24639</v>
      </c>
      <c r="E1126" s="5" t="s">
        <v>845</v>
      </c>
      <c r="F1126" s="5" t="s">
        <v>845</v>
      </c>
      <c r="G1126" s="5" t="s">
        <v>845</v>
      </c>
      <c r="H1126" s="5" t="s">
        <v>607</v>
      </c>
      <c r="I1126" s="5" t="s">
        <v>249</v>
      </c>
      <c r="J1126" s="5" t="s">
        <v>203</v>
      </c>
      <c r="K1126" s="5" t="s">
        <v>846</v>
      </c>
      <c r="L1126" s="5" t="s">
        <v>738</v>
      </c>
      <c r="M1126" s="5" t="s">
        <v>41</v>
      </c>
      <c r="N1126" s="5" t="s">
        <v>9153</v>
      </c>
      <c r="O1126" s="5" t="s">
        <v>845</v>
      </c>
      <c r="P1126" s="5" t="s">
        <v>845</v>
      </c>
      <c r="Q1126" s="5" t="s">
        <v>847</v>
      </c>
      <c r="R1126" s="5" t="s">
        <v>845</v>
      </c>
      <c r="S1126" s="5" t="s">
        <v>848</v>
      </c>
      <c r="T1126" s="5" t="s">
        <v>855</v>
      </c>
      <c r="U1126" s="5" t="s">
        <v>845</v>
      </c>
      <c r="V1126" s="5" t="s">
        <v>845</v>
      </c>
      <c r="W1126" s="5" t="s">
        <v>850</v>
      </c>
      <c r="X1126" s="5" t="s">
        <v>24640</v>
      </c>
      <c r="Y1126" s="5">
        <f>X1127-'Sem RTOS RX'!$X1126</f>
        <v>0.000162037037</v>
      </c>
      <c r="Z1126" s="7">
        <f>SUM(LEN(",CO_MQ135|"),'Sem RTOS RX'!$H1126,LEN(",CO2_MQ135|"),'Sem RTOS RX'!$I1126,LEN(",Alcool_MQ135|"),'Sem RTOS RX'!$J1126,LEN(",Alcool_MQ135|"),'Sem RTOS RX'!$K1126,LEN(",Toluen_MQ135|"),'Sem RTOS RX'!$L1126,LEN(",MH4_MQ135|"),'Sem RTOS RX'!$M1126,LEN(",O3_MQ131|"),'Sem RTOS RX'!$N1126)*8</f>
        <v>672</v>
      </c>
    </row>
    <row r="1127" ht="15.75" customHeight="1">
      <c r="A1127" s="5" t="s">
        <v>24641</v>
      </c>
      <c r="B1127" s="5" t="s">
        <v>24642</v>
      </c>
      <c r="C1127" s="5" t="s">
        <v>20275</v>
      </c>
      <c r="D1127" s="5" t="s">
        <v>24643</v>
      </c>
      <c r="E1127" s="5" t="s">
        <v>845</v>
      </c>
      <c r="F1127" s="5" t="s">
        <v>845</v>
      </c>
      <c r="G1127" s="5" t="s">
        <v>845</v>
      </c>
      <c r="H1127" s="5" t="s">
        <v>604</v>
      </c>
      <c r="I1127" s="5" t="s">
        <v>297</v>
      </c>
      <c r="J1127" s="5" t="s">
        <v>203</v>
      </c>
      <c r="K1127" s="5" t="s">
        <v>846</v>
      </c>
      <c r="L1127" s="5" t="s">
        <v>745</v>
      </c>
      <c r="M1127" s="5" t="s">
        <v>148</v>
      </c>
      <c r="N1127" s="5" t="s">
        <v>48</v>
      </c>
      <c r="O1127" s="5" t="s">
        <v>845</v>
      </c>
      <c r="P1127" s="5" t="s">
        <v>845</v>
      </c>
      <c r="Q1127" s="5" t="s">
        <v>847</v>
      </c>
      <c r="R1127" s="5" t="s">
        <v>845</v>
      </c>
      <c r="S1127" s="5" t="s">
        <v>848</v>
      </c>
      <c r="T1127" s="5" t="s">
        <v>855</v>
      </c>
      <c r="U1127" s="5" t="s">
        <v>845</v>
      </c>
      <c r="V1127" s="5" t="s">
        <v>845</v>
      </c>
      <c r="W1127" s="5" t="s">
        <v>850</v>
      </c>
      <c r="X1127" s="5" t="s">
        <v>24644</v>
      </c>
      <c r="Y1127" s="5">
        <f>X1128-'Sem RTOS RX'!$X1127</f>
        <v>0.0001388888889</v>
      </c>
      <c r="Z1127" s="7">
        <f>SUM(LEN(",CO_MQ135|"),'Sem RTOS RX'!$H1127,LEN(",CO2_MQ135|"),'Sem RTOS RX'!$I1127,LEN(",Alcool_MQ135|"),'Sem RTOS RX'!$J1127,LEN(",Alcool_MQ135|"),'Sem RTOS RX'!$K1127,LEN(",Toluen_MQ135|"),'Sem RTOS RX'!$L1127,LEN(",MH4_MQ135|"),'Sem RTOS RX'!$M1127,LEN(",O3_MQ131|"),'Sem RTOS RX'!$N1127)*8</f>
        <v>672</v>
      </c>
    </row>
    <row r="1128" ht="15.75" customHeight="1">
      <c r="A1128" s="5" t="s">
        <v>24645</v>
      </c>
      <c r="B1128" s="5" t="s">
        <v>24646</v>
      </c>
      <c r="C1128" s="5" t="s">
        <v>20275</v>
      </c>
      <c r="D1128" s="5" t="s">
        <v>24647</v>
      </c>
      <c r="E1128" s="5" t="s">
        <v>845</v>
      </c>
      <c r="F1128" s="5" t="s">
        <v>845</v>
      </c>
      <c r="G1128" s="5" t="s">
        <v>845</v>
      </c>
      <c r="H1128" s="5" t="s">
        <v>600</v>
      </c>
      <c r="I1128" s="5" t="s">
        <v>297</v>
      </c>
      <c r="J1128" s="5" t="s">
        <v>73</v>
      </c>
      <c r="K1128" s="5" t="s">
        <v>846</v>
      </c>
      <c r="L1128" s="5" t="s">
        <v>745</v>
      </c>
      <c r="M1128" s="5" t="s">
        <v>148</v>
      </c>
      <c r="N1128" s="5" t="s">
        <v>57</v>
      </c>
      <c r="O1128" s="5" t="s">
        <v>845</v>
      </c>
      <c r="P1128" s="5" t="s">
        <v>845</v>
      </c>
      <c r="Q1128" s="5" t="s">
        <v>847</v>
      </c>
      <c r="R1128" s="5" t="s">
        <v>845</v>
      </c>
      <c r="S1128" s="5" t="s">
        <v>848</v>
      </c>
      <c r="T1128" s="5" t="s">
        <v>855</v>
      </c>
      <c r="U1128" s="5" t="s">
        <v>845</v>
      </c>
      <c r="V1128" s="5" t="s">
        <v>845</v>
      </c>
      <c r="W1128" s="5" t="s">
        <v>850</v>
      </c>
      <c r="X1128" s="5" t="s">
        <v>24648</v>
      </c>
      <c r="Y1128" s="5">
        <f>X1129-'Sem RTOS RX'!$X1128</f>
        <v>0.000162037037</v>
      </c>
      <c r="Z1128" s="7">
        <f>SUM(LEN(",CO_MQ135|"),'Sem RTOS RX'!$H1128,LEN(",CO2_MQ135|"),'Sem RTOS RX'!$I1128,LEN(",Alcool_MQ135|"),'Sem RTOS RX'!$J1128,LEN(",Alcool_MQ135|"),'Sem RTOS RX'!$K1128,LEN(",Toluen_MQ135|"),'Sem RTOS RX'!$L1128,LEN(",MH4_MQ135|"),'Sem RTOS RX'!$M1128,LEN(",O3_MQ131|"),'Sem RTOS RX'!$N1128)*8</f>
        <v>672</v>
      </c>
    </row>
    <row r="1129" ht="15.75" customHeight="1">
      <c r="A1129" s="5" t="s">
        <v>24649</v>
      </c>
      <c r="B1129" s="5" t="s">
        <v>24650</v>
      </c>
      <c r="C1129" s="5" t="s">
        <v>20275</v>
      </c>
      <c r="D1129" s="5" t="s">
        <v>24651</v>
      </c>
      <c r="E1129" s="5" t="s">
        <v>845</v>
      </c>
      <c r="F1129" s="5" t="s">
        <v>845</v>
      </c>
      <c r="G1129" s="5" t="s">
        <v>845</v>
      </c>
      <c r="H1129" s="5" t="s">
        <v>600</v>
      </c>
      <c r="I1129" s="5" t="s">
        <v>297</v>
      </c>
      <c r="J1129" s="5" t="s">
        <v>73</v>
      </c>
      <c r="K1129" s="5" t="s">
        <v>846</v>
      </c>
      <c r="L1129" s="5" t="s">
        <v>745</v>
      </c>
      <c r="M1129" s="5" t="s">
        <v>148</v>
      </c>
      <c r="N1129" s="5" t="s">
        <v>1011</v>
      </c>
      <c r="O1129" s="5" t="s">
        <v>845</v>
      </c>
      <c r="P1129" s="5" t="s">
        <v>845</v>
      </c>
      <c r="Q1129" s="5" t="s">
        <v>847</v>
      </c>
      <c r="R1129" s="5" t="s">
        <v>845</v>
      </c>
      <c r="S1129" s="5" t="s">
        <v>848</v>
      </c>
      <c r="T1129" s="5" t="s">
        <v>865</v>
      </c>
      <c r="U1129" s="5" t="s">
        <v>845</v>
      </c>
      <c r="V1129" s="5" t="s">
        <v>845</v>
      </c>
      <c r="W1129" s="5" t="s">
        <v>850</v>
      </c>
      <c r="X1129" s="5" t="s">
        <v>24652</v>
      </c>
      <c r="Y1129" s="5">
        <f>X1130-'Sem RTOS RX'!$X1129</f>
        <v>0.000150462963</v>
      </c>
      <c r="Z1129" s="7">
        <f>SUM(LEN(",CO_MQ135|"),'Sem RTOS RX'!$H1129,LEN(",CO2_MQ135|"),'Sem RTOS RX'!$I1129,LEN(",Alcool_MQ135|"),'Sem RTOS RX'!$J1129,LEN(",Alcool_MQ135|"),'Sem RTOS RX'!$K1129,LEN(",Toluen_MQ135|"),'Sem RTOS RX'!$L1129,LEN(",MH4_MQ135|"),'Sem RTOS RX'!$M1129,LEN(",O3_MQ131|"),'Sem RTOS RX'!$N1129)*8</f>
        <v>672</v>
      </c>
    </row>
    <row r="1130" ht="15.75" customHeight="1">
      <c r="A1130" s="5" t="s">
        <v>24653</v>
      </c>
      <c r="B1130" s="5" t="s">
        <v>24654</v>
      </c>
      <c r="C1130" s="5" t="s">
        <v>20275</v>
      </c>
      <c r="D1130" s="5" t="s">
        <v>24655</v>
      </c>
      <c r="E1130" s="5" t="s">
        <v>845</v>
      </c>
      <c r="F1130" s="5" t="s">
        <v>845</v>
      </c>
      <c r="G1130" s="5" t="s">
        <v>845</v>
      </c>
      <c r="H1130" s="5" t="s">
        <v>588</v>
      </c>
      <c r="I1130" s="5" t="s">
        <v>297</v>
      </c>
      <c r="J1130" s="5" t="s">
        <v>257</v>
      </c>
      <c r="K1130" s="5" t="s">
        <v>846</v>
      </c>
      <c r="L1130" s="5" t="s">
        <v>413</v>
      </c>
      <c r="M1130" s="5" t="s">
        <v>148</v>
      </c>
      <c r="N1130" s="5" t="s">
        <v>9410</v>
      </c>
      <c r="O1130" s="5" t="s">
        <v>845</v>
      </c>
      <c r="P1130" s="5" t="s">
        <v>845</v>
      </c>
      <c r="Q1130" s="5" t="s">
        <v>847</v>
      </c>
      <c r="R1130" s="5" t="s">
        <v>845</v>
      </c>
      <c r="S1130" s="5" t="s">
        <v>848</v>
      </c>
      <c r="T1130" s="5" t="s">
        <v>855</v>
      </c>
      <c r="U1130" s="5" t="s">
        <v>845</v>
      </c>
      <c r="V1130" s="5" t="s">
        <v>845</v>
      </c>
      <c r="W1130" s="5" t="s">
        <v>850</v>
      </c>
      <c r="X1130" s="5" t="s">
        <v>8216</v>
      </c>
      <c r="Y1130" s="5">
        <f>X1131-'Sem RTOS RX'!$X1130</f>
        <v>0.000150462963</v>
      </c>
      <c r="Z1130" s="7">
        <f>SUM(LEN(",CO_MQ135|"),'Sem RTOS RX'!$H1130,LEN(",CO2_MQ135|"),'Sem RTOS RX'!$I1130,LEN(",Alcool_MQ135|"),'Sem RTOS RX'!$J1130,LEN(",Alcool_MQ135|"),'Sem RTOS RX'!$K1130,LEN(",Toluen_MQ135|"),'Sem RTOS RX'!$L1130,LEN(",MH4_MQ135|"),'Sem RTOS RX'!$M1130,LEN(",O3_MQ131|"),'Sem RTOS RX'!$N1130)*8</f>
        <v>672</v>
      </c>
    </row>
    <row r="1131" ht="15.75" customHeight="1">
      <c r="A1131" s="5" t="s">
        <v>24656</v>
      </c>
      <c r="B1131" s="5" t="s">
        <v>24657</v>
      </c>
      <c r="C1131" s="5" t="s">
        <v>20275</v>
      </c>
      <c r="D1131" s="5" t="s">
        <v>24658</v>
      </c>
      <c r="E1131" s="5" t="s">
        <v>845</v>
      </c>
      <c r="F1131" s="5" t="s">
        <v>845</v>
      </c>
      <c r="G1131" s="5" t="s">
        <v>845</v>
      </c>
      <c r="H1131" s="5" t="s">
        <v>600</v>
      </c>
      <c r="I1131" s="5" t="s">
        <v>297</v>
      </c>
      <c r="J1131" s="5" t="s">
        <v>73</v>
      </c>
      <c r="K1131" s="5" t="s">
        <v>846</v>
      </c>
      <c r="L1131" s="5" t="s">
        <v>745</v>
      </c>
      <c r="M1131" s="5" t="s">
        <v>148</v>
      </c>
      <c r="N1131" s="5" t="s">
        <v>127</v>
      </c>
      <c r="O1131" s="5" t="s">
        <v>845</v>
      </c>
      <c r="P1131" s="5" t="s">
        <v>845</v>
      </c>
      <c r="Q1131" s="5" t="s">
        <v>847</v>
      </c>
      <c r="R1131" s="5" t="s">
        <v>845</v>
      </c>
      <c r="S1131" s="5" t="s">
        <v>848</v>
      </c>
      <c r="T1131" s="5" t="s">
        <v>855</v>
      </c>
      <c r="U1131" s="5" t="s">
        <v>845</v>
      </c>
      <c r="V1131" s="5" t="s">
        <v>845</v>
      </c>
      <c r="W1131" s="5" t="s">
        <v>850</v>
      </c>
      <c r="X1131" s="5" t="s">
        <v>24659</v>
      </c>
      <c r="Y1131" s="5">
        <f>X1132-'Sem RTOS RX'!$X1131</f>
        <v>0.000150462963</v>
      </c>
      <c r="Z1131" s="7">
        <f>SUM(LEN(",CO_MQ135|"),'Sem RTOS RX'!$H1131,LEN(",CO2_MQ135|"),'Sem RTOS RX'!$I1131,LEN(",Alcool_MQ135|"),'Sem RTOS RX'!$J1131,LEN(",Alcool_MQ135|"),'Sem RTOS RX'!$K1131,LEN(",Toluen_MQ135|"),'Sem RTOS RX'!$L1131,LEN(",MH4_MQ135|"),'Sem RTOS RX'!$M1131,LEN(",O3_MQ131|"),'Sem RTOS RX'!$N1131)*8</f>
        <v>672</v>
      </c>
    </row>
    <row r="1132" ht="15.75" customHeight="1">
      <c r="A1132" s="5" t="s">
        <v>24660</v>
      </c>
      <c r="B1132" s="5" t="s">
        <v>24661</v>
      </c>
      <c r="C1132" s="5" t="s">
        <v>20275</v>
      </c>
      <c r="D1132" s="5" t="s">
        <v>24662</v>
      </c>
      <c r="E1132" s="5" t="s">
        <v>845</v>
      </c>
      <c r="F1132" s="5" t="s">
        <v>845</v>
      </c>
      <c r="G1132" s="5" t="s">
        <v>845</v>
      </c>
      <c r="H1132" s="5" t="s">
        <v>607</v>
      </c>
      <c r="I1132" s="5" t="s">
        <v>249</v>
      </c>
      <c r="J1132" s="5" t="s">
        <v>203</v>
      </c>
      <c r="K1132" s="5" t="s">
        <v>846</v>
      </c>
      <c r="L1132" s="5" t="s">
        <v>738</v>
      </c>
      <c r="M1132" s="5" t="s">
        <v>41</v>
      </c>
      <c r="N1132" s="5" t="s">
        <v>1702</v>
      </c>
      <c r="O1132" s="5" t="s">
        <v>845</v>
      </c>
      <c r="P1132" s="5" t="s">
        <v>845</v>
      </c>
      <c r="Q1132" s="5" t="s">
        <v>847</v>
      </c>
      <c r="R1132" s="5" t="s">
        <v>845</v>
      </c>
      <c r="S1132" s="5" t="s">
        <v>848</v>
      </c>
      <c r="T1132" s="5" t="s">
        <v>855</v>
      </c>
      <c r="U1132" s="5" t="s">
        <v>845</v>
      </c>
      <c r="V1132" s="5" t="s">
        <v>845</v>
      </c>
      <c r="W1132" s="5" t="s">
        <v>850</v>
      </c>
      <c r="X1132" s="5" t="s">
        <v>24663</v>
      </c>
      <c r="Y1132" s="5">
        <f>X1133-'Sem RTOS RX'!$X1132</f>
        <v>0.000150462963</v>
      </c>
      <c r="Z1132" s="7">
        <f>SUM(LEN(",CO_MQ135|"),'Sem RTOS RX'!$H1132,LEN(",CO2_MQ135|"),'Sem RTOS RX'!$I1132,LEN(",Alcool_MQ135|"),'Sem RTOS RX'!$J1132,LEN(",Alcool_MQ135|"),'Sem RTOS RX'!$K1132,LEN(",Toluen_MQ135|"),'Sem RTOS RX'!$L1132,LEN(",MH4_MQ135|"),'Sem RTOS RX'!$M1132,LEN(",O3_MQ131|"),'Sem RTOS RX'!$N1132)*8</f>
        <v>672</v>
      </c>
    </row>
    <row r="1133" ht="15.75" customHeight="1">
      <c r="A1133" s="5" t="s">
        <v>24664</v>
      </c>
      <c r="B1133" s="5" t="s">
        <v>24665</v>
      </c>
      <c r="C1133" s="5" t="s">
        <v>20275</v>
      </c>
      <c r="D1133" s="5" t="s">
        <v>24666</v>
      </c>
      <c r="E1133" s="5" t="s">
        <v>845</v>
      </c>
      <c r="F1133" s="5" t="s">
        <v>845</v>
      </c>
      <c r="G1133" s="5" t="s">
        <v>845</v>
      </c>
      <c r="H1133" s="5" t="s">
        <v>585</v>
      </c>
      <c r="I1133" s="5" t="s">
        <v>297</v>
      </c>
      <c r="J1133" s="5" t="s">
        <v>73</v>
      </c>
      <c r="K1133" s="5" t="s">
        <v>846</v>
      </c>
      <c r="L1133" s="5" t="s">
        <v>421</v>
      </c>
      <c r="M1133" s="5" t="s">
        <v>148</v>
      </c>
      <c r="N1133" s="5" t="s">
        <v>235</v>
      </c>
      <c r="O1133" s="5" t="s">
        <v>845</v>
      </c>
      <c r="P1133" s="5" t="s">
        <v>845</v>
      </c>
      <c r="Q1133" s="5" t="s">
        <v>847</v>
      </c>
      <c r="R1133" s="5" t="s">
        <v>845</v>
      </c>
      <c r="S1133" s="5" t="s">
        <v>848</v>
      </c>
      <c r="T1133" s="5" t="s">
        <v>855</v>
      </c>
      <c r="U1133" s="5" t="s">
        <v>845</v>
      </c>
      <c r="V1133" s="5" t="s">
        <v>845</v>
      </c>
      <c r="W1133" s="5" t="s">
        <v>850</v>
      </c>
      <c r="X1133" s="5" t="s">
        <v>24667</v>
      </c>
      <c r="Y1133" s="5">
        <f>X1134-'Sem RTOS RX'!$X1133</f>
        <v>0.000150462963</v>
      </c>
      <c r="Z1133" s="7">
        <f>SUM(LEN(",CO_MQ135|"),'Sem RTOS RX'!$H1133,LEN(",CO2_MQ135|"),'Sem RTOS RX'!$I1133,LEN(",Alcool_MQ135|"),'Sem RTOS RX'!$J1133,LEN(",Alcool_MQ135|"),'Sem RTOS RX'!$K1133,LEN(",Toluen_MQ135|"),'Sem RTOS RX'!$L1133,LEN(",MH4_MQ135|"),'Sem RTOS RX'!$M1133,LEN(",O3_MQ131|"),'Sem RTOS RX'!$N1133)*8</f>
        <v>672</v>
      </c>
    </row>
    <row r="1134" ht="15.75" customHeight="1">
      <c r="A1134" s="5" t="s">
        <v>24668</v>
      </c>
      <c r="B1134" s="5" t="s">
        <v>24669</v>
      </c>
      <c r="C1134" s="5" t="s">
        <v>20275</v>
      </c>
      <c r="D1134" s="5" t="s">
        <v>24670</v>
      </c>
      <c r="E1134" s="5" t="s">
        <v>845</v>
      </c>
      <c r="F1134" s="5" t="s">
        <v>845</v>
      </c>
      <c r="G1134" s="5" t="s">
        <v>845</v>
      </c>
      <c r="H1134" s="5" t="s">
        <v>588</v>
      </c>
      <c r="I1134" s="5" t="s">
        <v>297</v>
      </c>
      <c r="J1134" s="5" t="s">
        <v>257</v>
      </c>
      <c r="K1134" s="5" t="s">
        <v>846</v>
      </c>
      <c r="L1134" s="5" t="s">
        <v>413</v>
      </c>
      <c r="M1134" s="5" t="s">
        <v>148</v>
      </c>
      <c r="N1134" s="5" t="s">
        <v>166</v>
      </c>
      <c r="O1134" s="5" t="s">
        <v>845</v>
      </c>
      <c r="P1134" s="5" t="s">
        <v>845</v>
      </c>
      <c r="Q1134" s="5" t="s">
        <v>847</v>
      </c>
      <c r="R1134" s="5" t="s">
        <v>845</v>
      </c>
      <c r="S1134" s="5" t="s">
        <v>848</v>
      </c>
      <c r="T1134" s="5" t="s">
        <v>855</v>
      </c>
      <c r="U1134" s="5" t="s">
        <v>845</v>
      </c>
      <c r="V1134" s="5" t="s">
        <v>845</v>
      </c>
      <c r="W1134" s="5" t="s">
        <v>850</v>
      </c>
      <c r="X1134" s="5" t="s">
        <v>24671</v>
      </c>
      <c r="Y1134" s="5">
        <f>X1135-'Sem RTOS RX'!$X1134</f>
        <v>0.000150462963</v>
      </c>
      <c r="Z1134" s="7">
        <f>SUM(LEN(",CO_MQ135|"),'Sem RTOS RX'!$H1134,LEN(",CO2_MQ135|"),'Sem RTOS RX'!$I1134,LEN(",Alcool_MQ135|"),'Sem RTOS RX'!$J1134,LEN(",Alcool_MQ135|"),'Sem RTOS RX'!$K1134,LEN(",Toluen_MQ135|"),'Sem RTOS RX'!$L1134,LEN(",MH4_MQ135|"),'Sem RTOS RX'!$M1134,LEN(",O3_MQ131|"),'Sem RTOS RX'!$N1134)*8</f>
        <v>672</v>
      </c>
    </row>
    <row r="1135" ht="15.75" customHeight="1">
      <c r="A1135" s="5" t="s">
        <v>24672</v>
      </c>
      <c r="B1135" s="5" t="s">
        <v>24673</v>
      </c>
      <c r="C1135" s="5" t="s">
        <v>20275</v>
      </c>
      <c r="D1135" s="5" t="s">
        <v>24674</v>
      </c>
      <c r="E1135" s="5" t="s">
        <v>845</v>
      </c>
      <c r="F1135" s="5" t="s">
        <v>845</v>
      </c>
      <c r="G1135" s="5" t="s">
        <v>845</v>
      </c>
      <c r="H1135" s="5" t="s">
        <v>585</v>
      </c>
      <c r="I1135" s="5" t="s">
        <v>297</v>
      </c>
      <c r="J1135" s="5" t="s">
        <v>73</v>
      </c>
      <c r="K1135" s="5" t="s">
        <v>846</v>
      </c>
      <c r="L1135" s="5" t="s">
        <v>421</v>
      </c>
      <c r="M1135" s="5" t="s">
        <v>148</v>
      </c>
      <c r="N1135" s="5" t="s">
        <v>43</v>
      </c>
      <c r="O1135" s="5" t="s">
        <v>845</v>
      </c>
      <c r="P1135" s="5" t="s">
        <v>845</v>
      </c>
      <c r="Q1135" s="5" t="s">
        <v>847</v>
      </c>
      <c r="R1135" s="5" t="s">
        <v>845</v>
      </c>
      <c r="S1135" s="5" t="s">
        <v>848</v>
      </c>
      <c r="T1135" s="5" t="s">
        <v>855</v>
      </c>
      <c r="U1135" s="5" t="s">
        <v>845</v>
      </c>
      <c r="V1135" s="5" t="s">
        <v>845</v>
      </c>
      <c r="W1135" s="5" t="s">
        <v>850</v>
      </c>
      <c r="X1135" s="5" t="s">
        <v>24675</v>
      </c>
      <c r="Y1135" s="5">
        <f>X1136-'Sem RTOS RX'!$X1135</f>
        <v>0.000162037037</v>
      </c>
      <c r="Z1135" s="7">
        <f>SUM(LEN(",CO_MQ135|"),'Sem RTOS RX'!$H1135,LEN(",CO2_MQ135|"),'Sem RTOS RX'!$I1135,LEN(",Alcool_MQ135|"),'Sem RTOS RX'!$J1135,LEN(",Alcool_MQ135|"),'Sem RTOS RX'!$K1135,LEN(",Toluen_MQ135|"),'Sem RTOS RX'!$L1135,LEN(",MH4_MQ135|"),'Sem RTOS RX'!$M1135,LEN(",O3_MQ131|"),'Sem RTOS RX'!$N1135)*8</f>
        <v>672</v>
      </c>
    </row>
    <row r="1136" ht="15.75" customHeight="1">
      <c r="A1136" s="5" t="s">
        <v>24676</v>
      </c>
      <c r="B1136" s="5" t="s">
        <v>24677</v>
      </c>
      <c r="C1136" s="5" t="s">
        <v>20275</v>
      </c>
      <c r="D1136" s="5" t="s">
        <v>24678</v>
      </c>
      <c r="E1136" s="5" t="s">
        <v>845</v>
      </c>
      <c r="F1136" s="5" t="s">
        <v>845</v>
      </c>
      <c r="G1136" s="5" t="s">
        <v>845</v>
      </c>
      <c r="H1136" s="5" t="s">
        <v>588</v>
      </c>
      <c r="I1136" s="5" t="s">
        <v>297</v>
      </c>
      <c r="J1136" s="5" t="s">
        <v>257</v>
      </c>
      <c r="K1136" s="5" t="s">
        <v>846</v>
      </c>
      <c r="L1136" s="5" t="s">
        <v>413</v>
      </c>
      <c r="M1136" s="5" t="s">
        <v>148</v>
      </c>
      <c r="N1136" s="5" t="s">
        <v>120</v>
      </c>
      <c r="O1136" s="5" t="s">
        <v>845</v>
      </c>
      <c r="P1136" s="5" t="s">
        <v>845</v>
      </c>
      <c r="Q1136" s="5" t="s">
        <v>847</v>
      </c>
      <c r="R1136" s="5" t="s">
        <v>845</v>
      </c>
      <c r="S1136" s="5" t="s">
        <v>848</v>
      </c>
      <c r="T1136" s="5" t="s">
        <v>855</v>
      </c>
      <c r="U1136" s="5" t="s">
        <v>845</v>
      </c>
      <c r="V1136" s="5" t="s">
        <v>845</v>
      </c>
      <c r="W1136" s="5" t="s">
        <v>850</v>
      </c>
      <c r="X1136" s="5" t="s">
        <v>24679</v>
      </c>
      <c r="Y1136" s="5">
        <f>X1137-'Sem RTOS RX'!$X1136</f>
        <v>0.0003009259259</v>
      </c>
      <c r="Z1136" s="7">
        <f>SUM(LEN(",CO_MQ135|"),'Sem RTOS RX'!$H1136,LEN(",CO2_MQ135|"),'Sem RTOS RX'!$I1136,LEN(",Alcool_MQ135|"),'Sem RTOS RX'!$J1136,LEN(",Alcool_MQ135|"),'Sem RTOS RX'!$K1136,LEN(",Toluen_MQ135|"),'Sem RTOS RX'!$L1136,LEN(",MH4_MQ135|"),'Sem RTOS RX'!$M1136,LEN(",O3_MQ131|"),'Sem RTOS RX'!$N1136)*8</f>
        <v>672</v>
      </c>
    </row>
    <row r="1137" ht="15.75" customHeight="1">
      <c r="A1137" s="5" t="s">
        <v>24680</v>
      </c>
      <c r="B1137" s="5" t="s">
        <v>24681</v>
      </c>
      <c r="C1137" s="5" t="s">
        <v>20275</v>
      </c>
      <c r="D1137" s="5" t="s">
        <v>24682</v>
      </c>
      <c r="E1137" s="5" t="s">
        <v>845</v>
      </c>
      <c r="F1137" s="5" t="s">
        <v>845</v>
      </c>
      <c r="G1137" s="5" t="s">
        <v>845</v>
      </c>
      <c r="H1137" s="5" t="s">
        <v>568</v>
      </c>
      <c r="I1137" s="5" t="s">
        <v>254</v>
      </c>
      <c r="J1137" s="5" t="s">
        <v>179</v>
      </c>
      <c r="K1137" s="5" t="s">
        <v>67</v>
      </c>
      <c r="L1137" s="5" t="s">
        <v>776</v>
      </c>
      <c r="M1137" s="5" t="s">
        <v>148</v>
      </c>
      <c r="N1137" s="5" t="s">
        <v>113</v>
      </c>
      <c r="O1137" s="5" t="s">
        <v>845</v>
      </c>
      <c r="P1137" s="5" t="s">
        <v>845</v>
      </c>
      <c r="Q1137" s="5" t="s">
        <v>847</v>
      </c>
      <c r="R1137" s="5" t="s">
        <v>845</v>
      </c>
      <c r="S1137" s="5" t="s">
        <v>848</v>
      </c>
      <c r="T1137" s="5" t="s">
        <v>855</v>
      </c>
      <c r="U1137" s="5" t="s">
        <v>845</v>
      </c>
      <c r="V1137" s="5" t="s">
        <v>845</v>
      </c>
      <c r="W1137" s="5" t="s">
        <v>850</v>
      </c>
      <c r="X1137" s="5" t="s">
        <v>24683</v>
      </c>
      <c r="Y1137" s="5">
        <f>X1138-'Sem RTOS RX'!$X1137</f>
        <v>0.000150462963</v>
      </c>
      <c r="Z1137" s="7">
        <f>SUM(LEN(",CO_MQ135|"),'Sem RTOS RX'!$H1137,LEN(",CO2_MQ135|"),'Sem RTOS RX'!$I1137,LEN(",Alcool_MQ135|"),'Sem RTOS RX'!$J1137,LEN(",Alcool_MQ135|"),'Sem RTOS RX'!$K1137,LEN(",Toluen_MQ135|"),'Sem RTOS RX'!$L1137,LEN(",MH4_MQ135|"),'Sem RTOS RX'!$M1137,LEN(",O3_MQ131|"),'Sem RTOS RX'!$N1137)*8</f>
        <v>672</v>
      </c>
    </row>
    <row r="1138" ht="15.75" customHeight="1">
      <c r="A1138" s="5" t="s">
        <v>24684</v>
      </c>
      <c r="B1138" s="5" t="s">
        <v>24685</v>
      </c>
      <c r="C1138" s="5" t="s">
        <v>20275</v>
      </c>
      <c r="D1138" s="5" t="s">
        <v>24686</v>
      </c>
      <c r="E1138" s="5" t="s">
        <v>845</v>
      </c>
      <c r="F1138" s="5" t="s">
        <v>845</v>
      </c>
      <c r="G1138" s="5" t="s">
        <v>845</v>
      </c>
      <c r="H1138" s="5" t="s">
        <v>611</v>
      </c>
      <c r="I1138" s="5" t="s">
        <v>249</v>
      </c>
      <c r="J1138" s="5" t="s">
        <v>195</v>
      </c>
      <c r="K1138" s="5" t="s">
        <v>846</v>
      </c>
      <c r="L1138" s="5" t="s">
        <v>750</v>
      </c>
      <c r="M1138" s="5" t="s">
        <v>41</v>
      </c>
      <c r="N1138" s="5" t="s">
        <v>26</v>
      </c>
      <c r="O1138" s="5" t="s">
        <v>845</v>
      </c>
      <c r="P1138" s="5" t="s">
        <v>845</v>
      </c>
      <c r="Q1138" s="5" t="s">
        <v>847</v>
      </c>
      <c r="R1138" s="5" t="s">
        <v>845</v>
      </c>
      <c r="S1138" s="5" t="s">
        <v>848</v>
      </c>
      <c r="T1138" s="5" t="s">
        <v>20285</v>
      </c>
      <c r="U1138" s="5" t="s">
        <v>845</v>
      </c>
      <c r="V1138" s="5" t="s">
        <v>845</v>
      </c>
      <c r="W1138" s="5" t="s">
        <v>850</v>
      </c>
      <c r="X1138" s="5" t="s">
        <v>24687</v>
      </c>
      <c r="Y1138" s="5">
        <f>X1139-'Sem RTOS RX'!$X1138</f>
        <v>0.000150462963</v>
      </c>
      <c r="Z1138" s="7">
        <f>SUM(LEN(",CO_MQ135|"),'Sem RTOS RX'!$H1138,LEN(",CO2_MQ135|"),'Sem RTOS RX'!$I1138,LEN(",Alcool_MQ135|"),'Sem RTOS RX'!$J1138,LEN(",Alcool_MQ135|"),'Sem RTOS RX'!$K1138,LEN(",Toluen_MQ135|"),'Sem RTOS RX'!$L1138,LEN(",MH4_MQ135|"),'Sem RTOS RX'!$M1138,LEN(",O3_MQ131|"),'Sem RTOS RX'!$N1138)*8</f>
        <v>672</v>
      </c>
    </row>
    <row r="1139" ht="15.75" customHeight="1">
      <c r="A1139" s="5" t="s">
        <v>24688</v>
      </c>
      <c r="B1139" s="5" t="s">
        <v>24689</v>
      </c>
      <c r="C1139" s="5" t="s">
        <v>20275</v>
      </c>
      <c r="D1139" s="5" t="s">
        <v>24690</v>
      </c>
      <c r="E1139" s="5" t="s">
        <v>845</v>
      </c>
      <c r="F1139" s="5" t="s">
        <v>845</v>
      </c>
      <c r="G1139" s="5" t="s">
        <v>845</v>
      </c>
      <c r="H1139" s="5" t="s">
        <v>607</v>
      </c>
      <c r="I1139" s="5" t="s">
        <v>249</v>
      </c>
      <c r="J1139" s="5" t="s">
        <v>203</v>
      </c>
      <c r="K1139" s="5" t="s">
        <v>846</v>
      </c>
      <c r="L1139" s="5" t="s">
        <v>738</v>
      </c>
      <c r="M1139" s="5" t="s">
        <v>41</v>
      </c>
      <c r="N1139" s="5" t="s">
        <v>26</v>
      </c>
      <c r="O1139" s="5" t="s">
        <v>845</v>
      </c>
      <c r="P1139" s="5" t="s">
        <v>845</v>
      </c>
      <c r="Q1139" s="5" t="s">
        <v>847</v>
      </c>
      <c r="R1139" s="5" t="s">
        <v>845</v>
      </c>
      <c r="S1139" s="5" t="s">
        <v>848</v>
      </c>
      <c r="T1139" s="5" t="s">
        <v>20285</v>
      </c>
      <c r="U1139" s="5" t="s">
        <v>845</v>
      </c>
      <c r="V1139" s="5" t="s">
        <v>845</v>
      </c>
      <c r="W1139" s="5" t="s">
        <v>850</v>
      </c>
      <c r="X1139" s="5" t="s">
        <v>24691</v>
      </c>
      <c r="Y1139" s="5">
        <f>X1140-'Sem RTOS RX'!$X1139</f>
        <v>0.000150462963</v>
      </c>
      <c r="Z1139" s="7">
        <f>SUM(LEN(",CO_MQ135|"),'Sem RTOS RX'!$H1139,LEN(",CO2_MQ135|"),'Sem RTOS RX'!$I1139,LEN(",Alcool_MQ135|"),'Sem RTOS RX'!$J1139,LEN(",Alcool_MQ135|"),'Sem RTOS RX'!$K1139,LEN(",Toluen_MQ135|"),'Sem RTOS RX'!$L1139,LEN(",MH4_MQ135|"),'Sem RTOS RX'!$M1139,LEN(",O3_MQ131|"),'Sem RTOS RX'!$N1139)*8</f>
        <v>672</v>
      </c>
    </row>
    <row r="1140" ht="15.75" customHeight="1">
      <c r="A1140" s="5" t="s">
        <v>24692</v>
      </c>
      <c r="B1140" s="5" t="s">
        <v>24693</v>
      </c>
      <c r="C1140" s="5" t="s">
        <v>20275</v>
      </c>
      <c r="D1140" s="5" t="s">
        <v>24694</v>
      </c>
      <c r="E1140" s="5" t="s">
        <v>845</v>
      </c>
      <c r="F1140" s="5" t="s">
        <v>845</v>
      </c>
      <c r="G1140" s="5" t="s">
        <v>845</v>
      </c>
      <c r="H1140" s="5" t="s">
        <v>568</v>
      </c>
      <c r="I1140" s="5" t="s">
        <v>254</v>
      </c>
      <c r="J1140" s="5" t="s">
        <v>179</v>
      </c>
      <c r="K1140" s="5" t="s">
        <v>67</v>
      </c>
      <c r="L1140" s="5" t="s">
        <v>776</v>
      </c>
      <c r="M1140" s="5" t="s">
        <v>148</v>
      </c>
      <c r="N1140" s="5" t="s">
        <v>76</v>
      </c>
      <c r="O1140" s="5" t="s">
        <v>845</v>
      </c>
      <c r="P1140" s="5" t="s">
        <v>845</v>
      </c>
      <c r="Q1140" s="5" t="s">
        <v>847</v>
      </c>
      <c r="R1140" s="5" t="s">
        <v>845</v>
      </c>
      <c r="S1140" s="5" t="s">
        <v>848</v>
      </c>
      <c r="T1140" s="5" t="s">
        <v>855</v>
      </c>
      <c r="U1140" s="5" t="s">
        <v>845</v>
      </c>
      <c r="V1140" s="5" t="s">
        <v>845</v>
      </c>
      <c r="W1140" s="5" t="s">
        <v>850</v>
      </c>
      <c r="X1140" s="5" t="s">
        <v>24695</v>
      </c>
      <c r="Y1140" s="5">
        <f>X1141-'Sem RTOS RX'!$X1140</f>
        <v>0.000150462963</v>
      </c>
      <c r="Z1140" s="7">
        <f>SUM(LEN(",CO_MQ135|"),'Sem RTOS RX'!$H1140,LEN(",CO2_MQ135|"),'Sem RTOS RX'!$I1140,LEN(",Alcool_MQ135|"),'Sem RTOS RX'!$J1140,LEN(",Alcool_MQ135|"),'Sem RTOS RX'!$K1140,LEN(",Toluen_MQ135|"),'Sem RTOS RX'!$L1140,LEN(",MH4_MQ135|"),'Sem RTOS RX'!$M1140,LEN(",O3_MQ131|"),'Sem RTOS RX'!$N1140)*8</f>
        <v>672</v>
      </c>
    </row>
    <row r="1141" ht="15.75" customHeight="1">
      <c r="A1141" s="5" t="s">
        <v>24696</v>
      </c>
      <c r="B1141" s="5" t="s">
        <v>24697</v>
      </c>
      <c r="C1141" s="5" t="s">
        <v>20275</v>
      </c>
      <c r="D1141" s="5" t="s">
        <v>24698</v>
      </c>
      <c r="E1141" s="5" t="s">
        <v>845</v>
      </c>
      <c r="F1141" s="5" t="s">
        <v>845</v>
      </c>
      <c r="G1141" s="5" t="s">
        <v>845</v>
      </c>
      <c r="H1141" s="5" t="s">
        <v>585</v>
      </c>
      <c r="I1141" s="5" t="s">
        <v>297</v>
      </c>
      <c r="J1141" s="5" t="s">
        <v>73</v>
      </c>
      <c r="K1141" s="5" t="s">
        <v>846</v>
      </c>
      <c r="L1141" s="5" t="s">
        <v>421</v>
      </c>
      <c r="M1141" s="5" t="s">
        <v>148</v>
      </c>
      <c r="N1141" s="5" t="s">
        <v>865</v>
      </c>
      <c r="O1141" s="5" t="s">
        <v>845</v>
      </c>
      <c r="P1141" s="5" t="s">
        <v>845</v>
      </c>
      <c r="Q1141" s="5" t="s">
        <v>847</v>
      </c>
      <c r="R1141" s="5" t="s">
        <v>845</v>
      </c>
      <c r="S1141" s="5" t="s">
        <v>848</v>
      </c>
      <c r="T1141" s="5" t="s">
        <v>20285</v>
      </c>
      <c r="U1141" s="5" t="s">
        <v>845</v>
      </c>
      <c r="V1141" s="5" t="s">
        <v>845</v>
      </c>
      <c r="W1141" s="5" t="s">
        <v>850</v>
      </c>
      <c r="X1141" s="5" t="s">
        <v>24699</v>
      </c>
      <c r="Y1141" s="5">
        <f>X1142-'Sem RTOS RX'!$X1141</f>
        <v>0.000150462963</v>
      </c>
      <c r="Z1141" s="7">
        <f>SUM(LEN(",CO_MQ135|"),'Sem RTOS RX'!$H1141,LEN(",CO2_MQ135|"),'Sem RTOS RX'!$I1141,LEN(",Alcool_MQ135|"),'Sem RTOS RX'!$J1141,LEN(",Alcool_MQ135|"),'Sem RTOS RX'!$K1141,LEN(",Toluen_MQ135|"),'Sem RTOS RX'!$L1141,LEN(",MH4_MQ135|"),'Sem RTOS RX'!$M1141,LEN(",O3_MQ131|"),'Sem RTOS RX'!$N1141)*8</f>
        <v>672</v>
      </c>
    </row>
    <row r="1142" ht="15.75" customHeight="1">
      <c r="A1142" s="5" t="s">
        <v>24700</v>
      </c>
      <c r="B1142" s="5" t="s">
        <v>24701</v>
      </c>
      <c r="C1142" s="5" t="s">
        <v>20275</v>
      </c>
      <c r="D1142" s="5" t="s">
        <v>24702</v>
      </c>
      <c r="E1142" s="5" t="s">
        <v>845</v>
      </c>
      <c r="F1142" s="5" t="s">
        <v>845</v>
      </c>
      <c r="G1142" s="5" t="s">
        <v>845</v>
      </c>
      <c r="H1142" s="5" t="s">
        <v>569</v>
      </c>
      <c r="I1142" s="5" t="s">
        <v>254</v>
      </c>
      <c r="J1142" s="5" t="s">
        <v>187</v>
      </c>
      <c r="K1142" s="5" t="s">
        <v>67</v>
      </c>
      <c r="L1142" s="5" t="s">
        <v>973</v>
      </c>
      <c r="M1142" s="5" t="s">
        <v>148</v>
      </c>
      <c r="N1142" s="5" t="s">
        <v>160</v>
      </c>
      <c r="O1142" s="5" t="s">
        <v>845</v>
      </c>
      <c r="P1142" s="5" t="s">
        <v>845</v>
      </c>
      <c r="Q1142" s="5" t="s">
        <v>847</v>
      </c>
      <c r="R1142" s="5" t="s">
        <v>845</v>
      </c>
      <c r="S1142" s="5" t="s">
        <v>848</v>
      </c>
      <c r="T1142" s="5" t="s">
        <v>865</v>
      </c>
      <c r="U1142" s="5" t="s">
        <v>845</v>
      </c>
      <c r="V1142" s="5" t="s">
        <v>845</v>
      </c>
      <c r="W1142" s="5" t="s">
        <v>850</v>
      </c>
      <c r="X1142" s="5" t="s">
        <v>8280</v>
      </c>
      <c r="Y1142" s="5">
        <f>X1143-'Sem RTOS RX'!$X1142</f>
        <v>0.000150462963</v>
      </c>
      <c r="Z1142" s="7">
        <f>SUM(LEN(",CO_MQ135|"),'Sem RTOS RX'!$H1142,LEN(",CO2_MQ135|"),'Sem RTOS RX'!$I1142,LEN(",Alcool_MQ135|"),'Sem RTOS RX'!$J1142,LEN(",Alcool_MQ135|"),'Sem RTOS RX'!$K1142,LEN(",Toluen_MQ135|"),'Sem RTOS RX'!$L1142,LEN(",MH4_MQ135|"),'Sem RTOS RX'!$M1142,LEN(",O3_MQ131|"),'Sem RTOS RX'!$N1142)*8</f>
        <v>672</v>
      </c>
    </row>
    <row r="1143" ht="15.75" customHeight="1">
      <c r="A1143" s="5" t="s">
        <v>24703</v>
      </c>
      <c r="B1143" s="5" t="s">
        <v>24704</v>
      </c>
      <c r="C1143" s="5" t="s">
        <v>20275</v>
      </c>
      <c r="D1143" s="5" t="s">
        <v>24705</v>
      </c>
      <c r="E1143" s="5" t="s">
        <v>845</v>
      </c>
      <c r="F1143" s="5" t="s">
        <v>845</v>
      </c>
      <c r="G1143" s="5" t="s">
        <v>845</v>
      </c>
      <c r="H1143" s="5" t="s">
        <v>604</v>
      </c>
      <c r="I1143" s="5" t="s">
        <v>297</v>
      </c>
      <c r="J1143" s="5" t="s">
        <v>203</v>
      </c>
      <c r="K1143" s="5" t="s">
        <v>846</v>
      </c>
      <c r="L1143" s="5" t="s">
        <v>745</v>
      </c>
      <c r="M1143" s="5" t="s">
        <v>148</v>
      </c>
      <c r="N1143" s="5" t="s">
        <v>214</v>
      </c>
      <c r="O1143" s="5" t="s">
        <v>845</v>
      </c>
      <c r="P1143" s="5" t="s">
        <v>845</v>
      </c>
      <c r="Q1143" s="5" t="s">
        <v>847</v>
      </c>
      <c r="R1143" s="5" t="s">
        <v>845</v>
      </c>
      <c r="S1143" s="5" t="s">
        <v>848</v>
      </c>
      <c r="T1143" s="5" t="s">
        <v>865</v>
      </c>
      <c r="U1143" s="5" t="s">
        <v>845</v>
      </c>
      <c r="V1143" s="5" t="s">
        <v>845</v>
      </c>
      <c r="W1143" s="5" t="s">
        <v>850</v>
      </c>
      <c r="X1143" s="5" t="s">
        <v>24706</v>
      </c>
      <c r="Y1143" s="5">
        <f>X1144-'Sem RTOS RX'!$X1143</f>
        <v>0.000150462963</v>
      </c>
      <c r="Z1143" s="7">
        <f>SUM(LEN(",CO_MQ135|"),'Sem RTOS RX'!$H1143,LEN(",CO2_MQ135|"),'Sem RTOS RX'!$I1143,LEN(",Alcool_MQ135|"),'Sem RTOS RX'!$J1143,LEN(",Alcool_MQ135|"),'Sem RTOS RX'!$K1143,LEN(",Toluen_MQ135|"),'Sem RTOS RX'!$L1143,LEN(",MH4_MQ135|"),'Sem RTOS RX'!$M1143,LEN(",O3_MQ131|"),'Sem RTOS RX'!$N1143)*8</f>
        <v>672</v>
      </c>
    </row>
    <row r="1144" ht="15.75" customHeight="1">
      <c r="A1144" s="5" t="s">
        <v>24707</v>
      </c>
      <c r="B1144" s="5" t="s">
        <v>24708</v>
      </c>
      <c r="C1144" s="5" t="s">
        <v>20275</v>
      </c>
      <c r="D1144" s="5" t="s">
        <v>24709</v>
      </c>
      <c r="E1144" s="5" t="s">
        <v>845</v>
      </c>
      <c r="F1144" s="5" t="s">
        <v>845</v>
      </c>
      <c r="G1144" s="5" t="s">
        <v>845</v>
      </c>
      <c r="H1144" s="5" t="s">
        <v>585</v>
      </c>
      <c r="I1144" s="5" t="s">
        <v>297</v>
      </c>
      <c r="J1144" s="5" t="s">
        <v>73</v>
      </c>
      <c r="K1144" s="5" t="s">
        <v>846</v>
      </c>
      <c r="L1144" s="5" t="s">
        <v>421</v>
      </c>
      <c r="M1144" s="5" t="s">
        <v>148</v>
      </c>
      <c r="N1144" s="5" t="s">
        <v>865</v>
      </c>
      <c r="O1144" s="5" t="s">
        <v>845</v>
      </c>
      <c r="P1144" s="5" t="s">
        <v>845</v>
      </c>
      <c r="Q1144" s="5" t="s">
        <v>847</v>
      </c>
      <c r="R1144" s="5" t="s">
        <v>845</v>
      </c>
      <c r="S1144" s="5" t="s">
        <v>848</v>
      </c>
      <c r="T1144" s="5" t="s">
        <v>20285</v>
      </c>
      <c r="U1144" s="5" t="s">
        <v>845</v>
      </c>
      <c r="V1144" s="5" t="s">
        <v>845</v>
      </c>
      <c r="W1144" s="5" t="s">
        <v>850</v>
      </c>
      <c r="X1144" s="5" t="s">
        <v>24710</v>
      </c>
      <c r="Y1144" s="5">
        <f>X1145-'Sem RTOS RX'!$X1144</f>
        <v>0.000150462963</v>
      </c>
      <c r="Z1144" s="7">
        <f>SUM(LEN(",CO_MQ135|"),'Sem RTOS RX'!$H1144,LEN(",CO2_MQ135|"),'Sem RTOS RX'!$I1144,LEN(",Alcool_MQ135|"),'Sem RTOS RX'!$J1144,LEN(",Alcool_MQ135|"),'Sem RTOS RX'!$K1144,LEN(",Toluen_MQ135|"),'Sem RTOS RX'!$L1144,LEN(",MH4_MQ135|"),'Sem RTOS RX'!$M1144,LEN(",O3_MQ131|"),'Sem RTOS RX'!$N1144)*8</f>
        <v>672</v>
      </c>
    </row>
    <row r="1145" ht="15.75" customHeight="1">
      <c r="A1145" s="5" t="s">
        <v>24711</v>
      </c>
      <c r="B1145" s="5" t="s">
        <v>24712</v>
      </c>
      <c r="C1145" s="5" t="s">
        <v>20275</v>
      </c>
      <c r="D1145" s="5" t="s">
        <v>24713</v>
      </c>
      <c r="E1145" s="5" t="s">
        <v>845</v>
      </c>
      <c r="F1145" s="5" t="s">
        <v>845</v>
      </c>
      <c r="G1145" s="5" t="s">
        <v>845</v>
      </c>
      <c r="H1145" s="5" t="s">
        <v>557</v>
      </c>
      <c r="I1145" s="5" t="s">
        <v>63</v>
      </c>
      <c r="J1145" s="5" t="s">
        <v>210</v>
      </c>
      <c r="K1145" s="5" t="s">
        <v>67</v>
      </c>
      <c r="L1145" s="5" t="s">
        <v>408</v>
      </c>
      <c r="M1145" s="5" t="s">
        <v>269</v>
      </c>
      <c r="N1145" s="5" t="s">
        <v>77</v>
      </c>
      <c r="O1145" s="5" t="s">
        <v>845</v>
      </c>
      <c r="P1145" s="5" t="s">
        <v>845</v>
      </c>
      <c r="Q1145" s="5" t="s">
        <v>847</v>
      </c>
      <c r="R1145" s="5" t="s">
        <v>845</v>
      </c>
      <c r="S1145" s="5" t="s">
        <v>848</v>
      </c>
      <c r="T1145" s="5" t="s">
        <v>865</v>
      </c>
      <c r="U1145" s="5" t="s">
        <v>845</v>
      </c>
      <c r="V1145" s="5" t="s">
        <v>845</v>
      </c>
      <c r="W1145" s="5" t="s">
        <v>850</v>
      </c>
      <c r="X1145" s="5" t="s">
        <v>24714</v>
      </c>
      <c r="Y1145" s="5">
        <f>X1146-'Sem RTOS RX'!$X1145</f>
        <v>0.000162037037</v>
      </c>
      <c r="Z1145" s="7">
        <f>SUM(LEN(",CO_MQ135|"),'Sem RTOS RX'!$H1145,LEN(",CO2_MQ135|"),'Sem RTOS RX'!$I1145,LEN(",Alcool_MQ135|"),'Sem RTOS RX'!$J1145,LEN(",Alcool_MQ135|"),'Sem RTOS RX'!$K1145,LEN(",Toluen_MQ135|"),'Sem RTOS RX'!$L1145,LEN(",MH4_MQ135|"),'Sem RTOS RX'!$M1145,LEN(",O3_MQ131|"),'Sem RTOS RX'!$N1145)*8</f>
        <v>672</v>
      </c>
    </row>
    <row r="1146" ht="15.75" customHeight="1">
      <c r="A1146" s="5" t="s">
        <v>24715</v>
      </c>
      <c r="B1146" s="5" t="s">
        <v>24716</v>
      </c>
      <c r="C1146" s="5" t="s">
        <v>20275</v>
      </c>
      <c r="D1146" s="5" t="s">
        <v>24717</v>
      </c>
      <c r="E1146" s="5" t="s">
        <v>845</v>
      </c>
      <c r="F1146" s="5" t="s">
        <v>845</v>
      </c>
      <c r="G1146" s="5" t="s">
        <v>845</v>
      </c>
      <c r="H1146" s="5" t="s">
        <v>528</v>
      </c>
      <c r="I1146" s="5" t="s">
        <v>253</v>
      </c>
      <c r="J1146" s="5" t="s">
        <v>258</v>
      </c>
      <c r="K1146" s="5" t="s">
        <v>293</v>
      </c>
      <c r="L1146" s="5" t="s">
        <v>400</v>
      </c>
      <c r="M1146" s="5" t="s">
        <v>269</v>
      </c>
      <c r="N1146" s="5" t="s">
        <v>98</v>
      </c>
      <c r="O1146" s="5" t="s">
        <v>845</v>
      </c>
      <c r="P1146" s="5" t="s">
        <v>845</v>
      </c>
      <c r="Q1146" s="5" t="s">
        <v>847</v>
      </c>
      <c r="R1146" s="5" t="s">
        <v>845</v>
      </c>
      <c r="S1146" s="5" t="s">
        <v>848</v>
      </c>
      <c r="T1146" s="5" t="s">
        <v>865</v>
      </c>
      <c r="U1146" s="5" t="s">
        <v>845</v>
      </c>
      <c r="V1146" s="5" t="s">
        <v>845</v>
      </c>
      <c r="W1146" s="5" t="s">
        <v>850</v>
      </c>
      <c r="X1146" s="5" t="s">
        <v>24718</v>
      </c>
      <c r="Y1146" s="5">
        <f>X1147-'Sem RTOS RX'!$X1146</f>
        <v>0.000150462963</v>
      </c>
      <c r="Z1146" s="7">
        <f>SUM(LEN(",CO_MQ135|"),'Sem RTOS RX'!$H1146,LEN(",CO2_MQ135|"),'Sem RTOS RX'!$I1146,LEN(",Alcool_MQ135|"),'Sem RTOS RX'!$J1146,LEN(",Alcool_MQ135|"),'Sem RTOS RX'!$K1146,LEN(",Toluen_MQ135|"),'Sem RTOS RX'!$L1146,LEN(",MH4_MQ135|"),'Sem RTOS RX'!$M1146,LEN(",O3_MQ131|"),'Sem RTOS RX'!$N1146)*8</f>
        <v>672</v>
      </c>
    </row>
    <row r="1147" ht="15.75" customHeight="1">
      <c r="A1147" s="5" t="s">
        <v>24719</v>
      </c>
      <c r="B1147" s="5" t="s">
        <v>24720</v>
      </c>
      <c r="C1147" s="5" t="s">
        <v>20275</v>
      </c>
      <c r="D1147" s="5" t="s">
        <v>24721</v>
      </c>
      <c r="E1147" s="5" t="s">
        <v>845</v>
      </c>
      <c r="F1147" s="5" t="s">
        <v>845</v>
      </c>
      <c r="G1147" s="5" t="s">
        <v>845</v>
      </c>
      <c r="H1147" s="5" t="s">
        <v>569</v>
      </c>
      <c r="I1147" s="5" t="s">
        <v>254</v>
      </c>
      <c r="J1147" s="5" t="s">
        <v>187</v>
      </c>
      <c r="K1147" s="5" t="s">
        <v>67</v>
      </c>
      <c r="L1147" s="5" t="s">
        <v>973</v>
      </c>
      <c r="M1147" s="5" t="s">
        <v>148</v>
      </c>
      <c r="N1147" s="5" t="s">
        <v>293</v>
      </c>
      <c r="O1147" s="5" t="s">
        <v>845</v>
      </c>
      <c r="P1147" s="5" t="s">
        <v>845</v>
      </c>
      <c r="Q1147" s="5" t="s">
        <v>847</v>
      </c>
      <c r="R1147" s="5" t="s">
        <v>845</v>
      </c>
      <c r="S1147" s="5" t="s">
        <v>848</v>
      </c>
      <c r="T1147" s="5" t="s">
        <v>865</v>
      </c>
      <c r="U1147" s="5" t="s">
        <v>845</v>
      </c>
      <c r="V1147" s="5" t="s">
        <v>845</v>
      </c>
      <c r="W1147" s="5" t="s">
        <v>850</v>
      </c>
      <c r="X1147" s="5" t="s">
        <v>24722</v>
      </c>
      <c r="Y1147" s="5">
        <f>X1148-'Sem RTOS RX'!$X1147</f>
        <v>0.000150462963</v>
      </c>
      <c r="Z1147" s="7">
        <f>SUM(LEN(",CO_MQ135|"),'Sem RTOS RX'!$H1147,LEN(",CO2_MQ135|"),'Sem RTOS RX'!$I1147,LEN(",Alcool_MQ135|"),'Sem RTOS RX'!$J1147,LEN(",Alcool_MQ135|"),'Sem RTOS RX'!$K1147,LEN(",Toluen_MQ135|"),'Sem RTOS RX'!$L1147,LEN(",MH4_MQ135|"),'Sem RTOS RX'!$M1147,LEN(",O3_MQ131|"),'Sem RTOS RX'!$N1147)*8</f>
        <v>672</v>
      </c>
    </row>
    <row r="1148" ht="15.75" customHeight="1">
      <c r="A1148" s="5" t="s">
        <v>24723</v>
      </c>
      <c r="B1148" s="5" t="s">
        <v>24724</v>
      </c>
      <c r="C1148" s="5" t="s">
        <v>20275</v>
      </c>
      <c r="D1148" s="5" t="s">
        <v>24725</v>
      </c>
      <c r="E1148" s="5" t="s">
        <v>845</v>
      </c>
      <c r="F1148" s="5" t="s">
        <v>845</v>
      </c>
      <c r="G1148" s="5" t="s">
        <v>845</v>
      </c>
      <c r="H1148" s="5" t="s">
        <v>567</v>
      </c>
      <c r="I1148" s="5" t="s">
        <v>63</v>
      </c>
      <c r="J1148" s="5" t="s">
        <v>259</v>
      </c>
      <c r="K1148" s="5" t="s">
        <v>67</v>
      </c>
      <c r="L1148" s="5" t="s">
        <v>973</v>
      </c>
      <c r="M1148" s="5" t="s">
        <v>148</v>
      </c>
      <c r="N1148" s="5" t="s">
        <v>64</v>
      </c>
      <c r="O1148" s="5" t="s">
        <v>845</v>
      </c>
      <c r="P1148" s="5" t="s">
        <v>845</v>
      </c>
      <c r="Q1148" s="5" t="s">
        <v>847</v>
      </c>
      <c r="R1148" s="5" t="s">
        <v>845</v>
      </c>
      <c r="S1148" s="5" t="s">
        <v>848</v>
      </c>
      <c r="T1148" s="5" t="s">
        <v>855</v>
      </c>
      <c r="U1148" s="5" t="s">
        <v>845</v>
      </c>
      <c r="V1148" s="5" t="s">
        <v>845</v>
      </c>
      <c r="W1148" s="5" t="s">
        <v>850</v>
      </c>
      <c r="X1148" s="5" t="s">
        <v>24726</v>
      </c>
      <c r="Y1148" s="5">
        <f>X1149-'Sem RTOS RX'!$X1148</f>
        <v>0.000150462963</v>
      </c>
      <c r="Z1148" s="7">
        <f>SUM(LEN(",CO_MQ135|"),'Sem RTOS RX'!$H1148,LEN(",CO2_MQ135|"),'Sem RTOS RX'!$I1148,LEN(",Alcool_MQ135|"),'Sem RTOS RX'!$J1148,LEN(",Alcool_MQ135|"),'Sem RTOS RX'!$K1148,LEN(",Toluen_MQ135|"),'Sem RTOS RX'!$L1148,LEN(",MH4_MQ135|"),'Sem RTOS RX'!$M1148,LEN(",O3_MQ131|"),'Sem RTOS RX'!$N1148)*8</f>
        <v>672</v>
      </c>
    </row>
    <row r="1149" ht="15.75" customHeight="1">
      <c r="A1149" s="5" t="s">
        <v>24727</v>
      </c>
      <c r="B1149" s="5" t="s">
        <v>24728</v>
      </c>
      <c r="C1149" s="5" t="s">
        <v>20275</v>
      </c>
      <c r="D1149" s="5" t="s">
        <v>24729</v>
      </c>
      <c r="E1149" s="5" t="s">
        <v>845</v>
      </c>
      <c r="F1149" s="5" t="s">
        <v>845</v>
      </c>
      <c r="G1149" s="5" t="s">
        <v>845</v>
      </c>
      <c r="H1149" s="5" t="s">
        <v>496</v>
      </c>
      <c r="I1149" s="5" t="s">
        <v>271</v>
      </c>
      <c r="J1149" s="5" t="s">
        <v>93</v>
      </c>
      <c r="K1149" s="5" t="s">
        <v>156</v>
      </c>
      <c r="L1149" s="5" t="s">
        <v>395</v>
      </c>
      <c r="M1149" s="5" t="s">
        <v>285</v>
      </c>
      <c r="N1149" s="5" t="s">
        <v>91</v>
      </c>
      <c r="O1149" s="5" t="s">
        <v>845</v>
      </c>
      <c r="P1149" s="5" t="s">
        <v>845</v>
      </c>
      <c r="Q1149" s="5" t="s">
        <v>847</v>
      </c>
      <c r="R1149" s="5" t="s">
        <v>845</v>
      </c>
      <c r="S1149" s="5" t="s">
        <v>848</v>
      </c>
      <c r="T1149" s="5" t="s">
        <v>855</v>
      </c>
      <c r="U1149" s="5" t="s">
        <v>845</v>
      </c>
      <c r="V1149" s="5" t="s">
        <v>845</v>
      </c>
      <c r="W1149" s="5" t="s">
        <v>850</v>
      </c>
      <c r="X1149" s="5" t="s">
        <v>24730</v>
      </c>
      <c r="Y1149" s="5">
        <f>X1150-'Sem RTOS RX'!$X1149</f>
        <v>0.000150462963</v>
      </c>
      <c r="Z1149" s="7">
        <f>SUM(LEN(",CO_MQ135|"),'Sem RTOS RX'!$H1149,LEN(",CO2_MQ135|"),'Sem RTOS RX'!$I1149,LEN(",Alcool_MQ135|"),'Sem RTOS RX'!$J1149,LEN(",Alcool_MQ135|"),'Sem RTOS RX'!$K1149,LEN(",Toluen_MQ135|"),'Sem RTOS RX'!$L1149,LEN(",MH4_MQ135|"),'Sem RTOS RX'!$M1149,LEN(",O3_MQ131|"),'Sem RTOS RX'!$N1149)*8</f>
        <v>672</v>
      </c>
    </row>
    <row r="1150" ht="15.75" customHeight="1">
      <c r="A1150" s="5" t="s">
        <v>24731</v>
      </c>
      <c r="B1150" s="5" t="s">
        <v>24732</v>
      </c>
      <c r="C1150" s="5" t="s">
        <v>20275</v>
      </c>
      <c r="D1150" s="5" t="s">
        <v>24733</v>
      </c>
      <c r="E1150" s="5" t="s">
        <v>845</v>
      </c>
      <c r="F1150" s="5" t="s">
        <v>845</v>
      </c>
      <c r="G1150" s="5" t="s">
        <v>845</v>
      </c>
      <c r="H1150" s="5" t="s">
        <v>568</v>
      </c>
      <c r="I1150" s="5" t="s">
        <v>254</v>
      </c>
      <c r="J1150" s="5" t="s">
        <v>179</v>
      </c>
      <c r="K1150" s="5" t="s">
        <v>67</v>
      </c>
      <c r="L1150" s="5" t="s">
        <v>776</v>
      </c>
      <c r="M1150" s="5" t="s">
        <v>148</v>
      </c>
      <c r="N1150" s="5" t="s">
        <v>92</v>
      </c>
      <c r="O1150" s="5" t="s">
        <v>845</v>
      </c>
      <c r="P1150" s="5" t="s">
        <v>845</v>
      </c>
      <c r="Q1150" s="5" t="s">
        <v>847</v>
      </c>
      <c r="R1150" s="5" t="s">
        <v>845</v>
      </c>
      <c r="S1150" s="5" t="s">
        <v>848</v>
      </c>
      <c r="T1150" s="5" t="s">
        <v>855</v>
      </c>
      <c r="U1150" s="5" t="s">
        <v>845</v>
      </c>
      <c r="V1150" s="5" t="s">
        <v>845</v>
      </c>
      <c r="W1150" s="5" t="s">
        <v>850</v>
      </c>
      <c r="X1150" s="5" t="s">
        <v>24734</v>
      </c>
      <c r="Y1150" s="5">
        <f>X1151-'Sem RTOS RX'!$X1150</f>
        <v>0.000150462963</v>
      </c>
      <c r="Z1150" s="7">
        <f>SUM(LEN(",CO_MQ135|"),'Sem RTOS RX'!$H1150,LEN(",CO2_MQ135|"),'Sem RTOS RX'!$I1150,LEN(",Alcool_MQ135|"),'Sem RTOS RX'!$J1150,LEN(",Alcool_MQ135|"),'Sem RTOS RX'!$K1150,LEN(",Toluen_MQ135|"),'Sem RTOS RX'!$L1150,LEN(",MH4_MQ135|"),'Sem RTOS RX'!$M1150,LEN(",O3_MQ131|"),'Sem RTOS RX'!$N1150)*8</f>
        <v>672</v>
      </c>
    </row>
    <row r="1151" ht="15.75" customHeight="1">
      <c r="A1151" s="5" t="s">
        <v>24735</v>
      </c>
      <c r="B1151" s="5" t="s">
        <v>24736</v>
      </c>
      <c r="C1151" s="5" t="s">
        <v>20275</v>
      </c>
      <c r="D1151" s="5" t="s">
        <v>24737</v>
      </c>
      <c r="E1151" s="5" t="s">
        <v>845</v>
      </c>
      <c r="F1151" s="5" t="s">
        <v>845</v>
      </c>
      <c r="G1151" s="5" t="s">
        <v>845</v>
      </c>
      <c r="H1151" s="5" t="s">
        <v>874</v>
      </c>
      <c r="I1151" s="5" t="s">
        <v>254</v>
      </c>
      <c r="J1151" s="5" t="s">
        <v>179</v>
      </c>
      <c r="K1151" s="5" t="s">
        <v>67</v>
      </c>
      <c r="L1151" s="5" t="s">
        <v>412</v>
      </c>
      <c r="M1151" s="5" t="s">
        <v>148</v>
      </c>
      <c r="N1151" s="5" t="s">
        <v>9842</v>
      </c>
      <c r="O1151" s="5" t="s">
        <v>845</v>
      </c>
      <c r="P1151" s="5" t="s">
        <v>845</v>
      </c>
      <c r="Q1151" s="5" t="s">
        <v>847</v>
      </c>
      <c r="R1151" s="5" t="s">
        <v>845</v>
      </c>
      <c r="S1151" s="5" t="s">
        <v>848</v>
      </c>
      <c r="T1151" s="5" t="s">
        <v>855</v>
      </c>
      <c r="U1151" s="5" t="s">
        <v>845</v>
      </c>
      <c r="V1151" s="5" t="s">
        <v>845</v>
      </c>
      <c r="W1151" s="5" t="s">
        <v>850</v>
      </c>
      <c r="X1151" s="5" t="s">
        <v>24738</v>
      </c>
      <c r="Y1151" s="5">
        <f>X1152-'Sem RTOS RX'!$X1151</f>
        <v>0.000150462963</v>
      </c>
      <c r="Z1151" s="7">
        <f>SUM(LEN(",CO_MQ135|"),'Sem RTOS RX'!$H1151,LEN(",CO2_MQ135|"),'Sem RTOS RX'!$I1151,LEN(",Alcool_MQ135|"),'Sem RTOS RX'!$J1151,LEN(",Alcool_MQ135|"),'Sem RTOS RX'!$K1151,LEN(",Toluen_MQ135|"),'Sem RTOS RX'!$L1151,LEN(",MH4_MQ135|"),'Sem RTOS RX'!$M1151,LEN(",O3_MQ131|"),'Sem RTOS RX'!$N1151)*8</f>
        <v>672</v>
      </c>
    </row>
    <row r="1152" ht="15.75" customHeight="1">
      <c r="A1152" s="5" t="s">
        <v>24739</v>
      </c>
      <c r="B1152" s="5" t="s">
        <v>24740</v>
      </c>
      <c r="C1152" s="5" t="s">
        <v>20275</v>
      </c>
      <c r="D1152" s="5" t="s">
        <v>24741</v>
      </c>
      <c r="E1152" s="5" t="s">
        <v>845</v>
      </c>
      <c r="F1152" s="5" t="s">
        <v>845</v>
      </c>
      <c r="G1152" s="5" t="s">
        <v>845</v>
      </c>
      <c r="H1152" s="5" t="s">
        <v>672</v>
      </c>
      <c r="I1152" s="5" t="s">
        <v>237</v>
      </c>
      <c r="J1152" s="5" t="s">
        <v>202</v>
      </c>
      <c r="K1152" s="5" t="s">
        <v>252</v>
      </c>
      <c r="L1152" s="5" t="s">
        <v>758</v>
      </c>
      <c r="M1152" s="5" t="s">
        <v>180</v>
      </c>
      <c r="N1152" s="5" t="s">
        <v>234</v>
      </c>
      <c r="O1152" s="5" t="s">
        <v>845</v>
      </c>
      <c r="P1152" s="5" t="s">
        <v>845</v>
      </c>
      <c r="Q1152" s="5" t="s">
        <v>847</v>
      </c>
      <c r="R1152" s="5" t="s">
        <v>845</v>
      </c>
      <c r="S1152" s="5" t="s">
        <v>864</v>
      </c>
      <c r="T1152" s="5" t="s">
        <v>865</v>
      </c>
      <c r="U1152" s="5" t="s">
        <v>845</v>
      </c>
      <c r="V1152" s="5" t="s">
        <v>845</v>
      </c>
      <c r="W1152" s="5" t="s">
        <v>850</v>
      </c>
      <c r="X1152" s="5" t="s">
        <v>8332</v>
      </c>
      <c r="Y1152" s="5">
        <f>X1153-'Sem RTOS RX'!$X1152</f>
        <v>0.000150462963</v>
      </c>
      <c r="Z1152" s="7">
        <f>SUM(LEN(",CO_MQ135|"),'Sem RTOS RX'!$H1152,LEN(",CO2_MQ135|"),'Sem RTOS RX'!$I1152,LEN(",Alcool_MQ135|"),'Sem RTOS RX'!$J1152,LEN(",Alcool_MQ135|"),'Sem RTOS RX'!$K1152,LEN(",Toluen_MQ135|"),'Sem RTOS RX'!$L1152,LEN(",MH4_MQ135|"),'Sem RTOS RX'!$M1152,LEN(",O3_MQ131|"),'Sem RTOS RX'!$N1152)*8</f>
        <v>672</v>
      </c>
    </row>
    <row r="1153" ht="15.75" customHeight="1">
      <c r="A1153" s="5" t="s">
        <v>24742</v>
      </c>
      <c r="B1153" s="5" t="s">
        <v>24743</v>
      </c>
      <c r="C1153" s="5" t="s">
        <v>20275</v>
      </c>
      <c r="D1153" s="5" t="s">
        <v>24744</v>
      </c>
      <c r="E1153" s="5" t="s">
        <v>845</v>
      </c>
      <c r="F1153" s="5" t="s">
        <v>845</v>
      </c>
      <c r="G1153" s="5" t="s">
        <v>845</v>
      </c>
      <c r="H1153" s="5" t="s">
        <v>568</v>
      </c>
      <c r="I1153" s="5" t="s">
        <v>254</v>
      </c>
      <c r="J1153" s="5" t="s">
        <v>179</v>
      </c>
      <c r="K1153" s="5" t="s">
        <v>67</v>
      </c>
      <c r="L1153" s="5" t="s">
        <v>776</v>
      </c>
      <c r="M1153" s="5" t="s">
        <v>148</v>
      </c>
      <c r="N1153" s="5" t="s">
        <v>19</v>
      </c>
      <c r="O1153" s="5" t="s">
        <v>845</v>
      </c>
      <c r="P1153" s="5" t="s">
        <v>845</v>
      </c>
      <c r="Q1153" s="5" t="s">
        <v>847</v>
      </c>
      <c r="R1153" s="5" t="s">
        <v>845</v>
      </c>
      <c r="S1153" s="5" t="s">
        <v>848</v>
      </c>
      <c r="T1153" s="5" t="s">
        <v>20285</v>
      </c>
      <c r="U1153" s="5" t="s">
        <v>845</v>
      </c>
      <c r="V1153" s="5" t="s">
        <v>845</v>
      </c>
      <c r="W1153" s="5" t="s">
        <v>850</v>
      </c>
      <c r="X1153" s="5" t="s">
        <v>24745</v>
      </c>
      <c r="Y1153" s="5">
        <f>X1154-'Sem RTOS RX'!$X1153</f>
        <v>0.000150462963</v>
      </c>
      <c r="Z1153" s="7">
        <f>SUM(LEN(",CO_MQ135|"),'Sem RTOS RX'!$H1153,LEN(",CO2_MQ135|"),'Sem RTOS RX'!$I1153,LEN(",Alcool_MQ135|"),'Sem RTOS RX'!$J1153,LEN(",Alcool_MQ135|"),'Sem RTOS RX'!$K1153,LEN(",Toluen_MQ135|"),'Sem RTOS RX'!$L1153,LEN(",MH4_MQ135|"),'Sem RTOS RX'!$M1153,LEN(",O3_MQ131|"),'Sem RTOS RX'!$N1153)*8</f>
        <v>672</v>
      </c>
    </row>
    <row r="1154" ht="15.75" customHeight="1">
      <c r="A1154" s="5" t="s">
        <v>24746</v>
      </c>
      <c r="B1154" s="5" t="s">
        <v>24747</v>
      </c>
      <c r="C1154" s="5" t="s">
        <v>20275</v>
      </c>
      <c r="D1154" s="5" t="s">
        <v>24748</v>
      </c>
      <c r="E1154" s="5" t="s">
        <v>845</v>
      </c>
      <c r="F1154" s="5" t="s">
        <v>845</v>
      </c>
      <c r="G1154" s="5" t="s">
        <v>845</v>
      </c>
      <c r="H1154" s="5" t="s">
        <v>556</v>
      </c>
      <c r="I1154" s="5" t="s">
        <v>63</v>
      </c>
      <c r="J1154" s="5" t="s">
        <v>259</v>
      </c>
      <c r="K1154" s="5" t="s">
        <v>67</v>
      </c>
      <c r="L1154" s="5" t="s">
        <v>313</v>
      </c>
      <c r="M1154" s="5" t="s">
        <v>269</v>
      </c>
      <c r="N1154" s="5" t="s">
        <v>18</v>
      </c>
      <c r="O1154" s="5" t="s">
        <v>845</v>
      </c>
      <c r="P1154" s="5" t="s">
        <v>845</v>
      </c>
      <c r="Q1154" s="5" t="s">
        <v>847</v>
      </c>
      <c r="R1154" s="5" t="s">
        <v>845</v>
      </c>
      <c r="S1154" s="5" t="s">
        <v>848</v>
      </c>
      <c r="T1154" s="5" t="s">
        <v>855</v>
      </c>
      <c r="U1154" s="5" t="s">
        <v>845</v>
      </c>
      <c r="V1154" s="5" t="s">
        <v>845</v>
      </c>
      <c r="W1154" s="5" t="s">
        <v>850</v>
      </c>
      <c r="X1154" s="5" t="s">
        <v>24749</v>
      </c>
      <c r="Y1154" s="5">
        <f>X1155-'Sem RTOS RX'!$X1154</f>
        <v>0.000162037037</v>
      </c>
      <c r="Z1154" s="7">
        <f>SUM(LEN(",CO_MQ135|"),'Sem RTOS RX'!$H1154,LEN(",CO2_MQ135|"),'Sem RTOS RX'!$I1154,LEN(",Alcool_MQ135|"),'Sem RTOS RX'!$J1154,LEN(",Alcool_MQ135|"),'Sem RTOS RX'!$K1154,LEN(",Toluen_MQ135|"),'Sem RTOS RX'!$L1154,LEN(",MH4_MQ135|"),'Sem RTOS RX'!$M1154,LEN(",O3_MQ131|"),'Sem RTOS RX'!$N1154)*8</f>
        <v>672</v>
      </c>
    </row>
    <row r="1155" ht="15.75" customHeight="1">
      <c r="A1155" s="5" t="s">
        <v>24750</v>
      </c>
      <c r="B1155" s="5" t="s">
        <v>24751</v>
      </c>
      <c r="C1155" s="5" t="s">
        <v>20275</v>
      </c>
      <c r="D1155" s="5" t="s">
        <v>24752</v>
      </c>
      <c r="E1155" s="5" t="s">
        <v>845</v>
      </c>
      <c r="F1155" s="5" t="s">
        <v>845</v>
      </c>
      <c r="G1155" s="5" t="s">
        <v>845</v>
      </c>
      <c r="H1155" s="5" t="s">
        <v>672</v>
      </c>
      <c r="I1155" s="5" t="s">
        <v>237</v>
      </c>
      <c r="J1155" s="5" t="s">
        <v>202</v>
      </c>
      <c r="K1155" s="5" t="s">
        <v>252</v>
      </c>
      <c r="L1155" s="5" t="s">
        <v>758</v>
      </c>
      <c r="M1155" s="5" t="s">
        <v>180</v>
      </c>
      <c r="N1155" s="5" t="s">
        <v>18</v>
      </c>
      <c r="O1155" s="5" t="s">
        <v>845</v>
      </c>
      <c r="P1155" s="5" t="s">
        <v>845</v>
      </c>
      <c r="Q1155" s="5" t="s">
        <v>847</v>
      </c>
      <c r="R1155" s="5" t="s">
        <v>845</v>
      </c>
      <c r="S1155" s="5" t="s">
        <v>864</v>
      </c>
      <c r="T1155" s="5" t="s">
        <v>855</v>
      </c>
      <c r="U1155" s="5" t="s">
        <v>845</v>
      </c>
      <c r="V1155" s="5" t="s">
        <v>845</v>
      </c>
      <c r="W1155" s="5" t="s">
        <v>850</v>
      </c>
      <c r="X1155" s="5" t="s">
        <v>8348</v>
      </c>
      <c r="Y1155" s="5">
        <f>X1156-'Sem RTOS RX'!$X1155</f>
        <v>0.000150462963</v>
      </c>
      <c r="Z1155" s="7">
        <f>SUM(LEN(",CO_MQ135|"),'Sem RTOS RX'!$H1155,LEN(",CO2_MQ135|"),'Sem RTOS RX'!$I1155,LEN(",Alcool_MQ135|"),'Sem RTOS RX'!$J1155,LEN(",Alcool_MQ135|"),'Sem RTOS RX'!$K1155,LEN(",Toluen_MQ135|"),'Sem RTOS RX'!$L1155,LEN(",MH4_MQ135|"),'Sem RTOS RX'!$M1155,LEN(",O3_MQ131|"),'Sem RTOS RX'!$N1155)*8</f>
        <v>672</v>
      </c>
    </row>
    <row r="1156" ht="15.75" customHeight="1">
      <c r="A1156" s="5" t="s">
        <v>24753</v>
      </c>
      <c r="B1156" s="5" t="s">
        <v>24754</v>
      </c>
      <c r="C1156" s="5" t="s">
        <v>20275</v>
      </c>
      <c r="D1156" s="5" t="s">
        <v>24755</v>
      </c>
      <c r="E1156" s="5" t="s">
        <v>845</v>
      </c>
      <c r="F1156" s="5" t="s">
        <v>845</v>
      </c>
      <c r="G1156" s="5" t="s">
        <v>845</v>
      </c>
      <c r="H1156" s="5" t="s">
        <v>588</v>
      </c>
      <c r="I1156" s="5" t="s">
        <v>297</v>
      </c>
      <c r="J1156" s="5" t="s">
        <v>257</v>
      </c>
      <c r="K1156" s="5" t="s">
        <v>846</v>
      </c>
      <c r="L1156" s="5" t="s">
        <v>413</v>
      </c>
      <c r="M1156" s="5" t="s">
        <v>148</v>
      </c>
      <c r="N1156" s="5" t="s">
        <v>145</v>
      </c>
      <c r="O1156" s="5" t="s">
        <v>845</v>
      </c>
      <c r="P1156" s="5" t="s">
        <v>845</v>
      </c>
      <c r="Q1156" s="5" t="s">
        <v>847</v>
      </c>
      <c r="R1156" s="5" t="s">
        <v>845</v>
      </c>
      <c r="S1156" s="5" t="s">
        <v>848</v>
      </c>
      <c r="T1156" s="5" t="s">
        <v>855</v>
      </c>
      <c r="U1156" s="5" t="s">
        <v>845</v>
      </c>
      <c r="V1156" s="5" t="s">
        <v>845</v>
      </c>
      <c r="W1156" s="5" t="s">
        <v>850</v>
      </c>
      <c r="X1156" s="5" t="s">
        <v>24756</v>
      </c>
      <c r="Y1156" s="5">
        <f>X1157-'Sem RTOS RX'!$X1156</f>
        <v>0.000150462963</v>
      </c>
      <c r="Z1156" s="7">
        <f>SUM(LEN(",CO_MQ135|"),'Sem RTOS RX'!$H1156,LEN(",CO2_MQ135|"),'Sem RTOS RX'!$I1156,LEN(",Alcool_MQ135|"),'Sem RTOS RX'!$J1156,LEN(",Alcool_MQ135|"),'Sem RTOS RX'!$K1156,LEN(",Toluen_MQ135|"),'Sem RTOS RX'!$L1156,LEN(",MH4_MQ135|"),'Sem RTOS RX'!$M1156,LEN(",O3_MQ131|"),'Sem RTOS RX'!$N1156)*8</f>
        <v>672</v>
      </c>
    </row>
    <row r="1157" ht="15.75" customHeight="1">
      <c r="A1157" s="5" t="s">
        <v>24757</v>
      </c>
      <c r="B1157" s="5" t="s">
        <v>24758</v>
      </c>
      <c r="C1157" s="5" t="s">
        <v>20275</v>
      </c>
      <c r="D1157" s="5" t="s">
        <v>24759</v>
      </c>
      <c r="E1157" s="5" t="s">
        <v>845</v>
      </c>
      <c r="F1157" s="5" t="s">
        <v>845</v>
      </c>
      <c r="G1157" s="5" t="s">
        <v>845</v>
      </c>
      <c r="H1157" s="5" t="s">
        <v>704</v>
      </c>
      <c r="I1157" s="5" t="s">
        <v>255</v>
      </c>
      <c r="J1157" s="5" t="s">
        <v>194</v>
      </c>
      <c r="K1157" s="5" t="s">
        <v>238</v>
      </c>
      <c r="L1157" s="5" t="s">
        <v>734</v>
      </c>
      <c r="M1157" s="5" t="s">
        <v>180</v>
      </c>
      <c r="N1157" s="5" t="s">
        <v>292</v>
      </c>
      <c r="O1157" s="5" t="s">
        <v>845</v>
      </c>
      <c r="P1157" s="5" t="s">
        <v>845</v>
      </c>
      <c r="Q1157" s="5" t="s">
        <v>847</v>
      </c>
      <c r="R1157" s="5" t="s">
        <v>845</v>
      </c>
      <c r="S1157" s="5" t="s">
        <v>864</v>
      </c>
      <c r="T1157" s="5" t="s">
        <v>865</v>
      </c>
      <c r="U1157" s="5" t="s">
        <v>845</v>
      </c>
      <c r="V1157" s="5" t="s">
        <v>845</v>
      </c>
      <c r="W1157" s="5" t="s">
        <v>850</v>
      </c>
      <c r="X1157" s="5" t="s">
        <v>24760</v>
      </c>
      <c r="Y1157" s="5">
        <f>X1158-'Sem RTOS RX'!$X1157</f>
        <v>0.000150462963</v>
      </c>
      <c r="Z1157" s="7">
        <f>SUM(LEN(",CO_MQ135|"),'Sem RTOS RX'!$H1157,LEN(",CO2_MQ135|"),'Sem RTOS RX'!$I1157,LEN(",Alcool_MQ135|"),'Sem RTOS RX'!$J1157,LEN(",Alcool_MQ135|"),'Sem RTOS RX'!$K1157,LEN(",Toluen_MQ135|"),'Sem RTOS RX'!$L1157,LEN(",MH4_MQ135|"),'Sem RTOS RX'!$M1157,LEN(",O3_MQ131|"),'Sem RTOS RX'!$N1157)*8</f>
        <v>672</v>
      </c>
    </row>
    <row r="1158" ht="15.75" customHeight="1">
      <c r="A1158" s="5" t="s">
        <v>24761</v>
      </c>
      <c r="B1158" s="5" t="s">
        <v>24762</v>
      </c>
      <c r="C1158" s="5" t="s">
        <v>20275</v>
      </c>
      <c r="D1158" s="5" t="s">
        <v>24763</v>
      </c>
      <c r="E1158" s="5" t="s">
        <v>845</v>
      </c>
      <c r="F1158" s="5" t="s">
        <v>845</v>
      </c>
      <c r="G1158" s="5" t="s">
        <v>845</v>
      </c>
      <c r="H1158" s="5" t="s">
        <v>567</v>
      </c>
      <c r="I1158" s="5" t="s">
        <v>63</v>
      </c>
      <c r="J1158" s="5" t="s">
        <v>259</v>
      </c>
      <c r="K1158" s="5" t="s">
        <v>67</v>
      </c>
      <c r="L1158" s="5" t="s">
        <v>973</v>
      </c>
      <c r="M1158" s="5" t="s">
        <v>148</v>
      </c>
      <c r="N1158" s="5" t="s">
        <v>17</v>
      </c>
      <c r="O1158" s="5" t="s">
        <v>845</v>
      </c>
      <c r="P1158" s="5" t="s">
        <v>845</v>
      </c>
      <c r="Q1158" s="5" t="s">
        <v>847</v>
      </c>
      <c r="R1158" s="5" t="s">
        <v>845</v>
      </c>
      <c r="S1158" s="5" t="s">
        <v>848</v>
      </c>
      <c r="T1158" s="5" t="s">
        <v>865</v>
      </c>
      <c r="U1158" s="5" t="s">
        <v>845</v>
      </c>
      <c r="V1158" s="5" t="s">
        <v>845</v>
      </c>
      <c r="W1158" s="5" t="s">
        <v>850</v>
      </c>
      <c r="X1158" s="5" t="s">
        <v>24764</v>
      </c>
      <c r="Y1158" s="5">
        <f>X1159-'Sem RTOS RX'!$X1158</f>
        <v>0.0003009259259</v>
      </c>
      <c r="Z1158" s="7">
        <f>SUM(LEN(",CO_MQ135|"),'Sem RTOS RX'!$H1158,LEN(",CO2_MQ135|"),'Sem RTOS RX'!$I1158,LEN(",Alcool_MQ135|"),'Sem RTOS RX'!$J1158,LEN(",Alcool_MQ135|"),'Sem RTOS RX'!$K1158,LEN(",Toluen_MQ135|"),'Sem RTOS RX'!$L1158,LEN(",MH4_MQ135|"),'Sem RTOS RX'!$M1158,LEN(",O3_MQ131|"),'Sem RTOS RX'!$N1158)*8</f>
        <v>672</v>
      </c>
    </row>
    <row r="1159" ht="15.75" customHeight="1">
      <c r="A1159" s="5" t="s">
        <v>24765</v>
      </c>
      <c r="B1159" s="5" t="s">
        <v>24766</v>
      </c>
      <c r="C1159" s="5" t="s">
        <v>20275</v>
      </c>
      <c r="D1159" s="5" t="s">
        <v>24767</v>
      </c>
      <c r="E1159" s="5" t="s">
        <v>845</v>
      </c>
      <c r="F1159" s="5" t="s">
        <v>845</v>
      </c>
      <c r="G1159" s="5" t="s">
        <v>845</v>
      </c>
      <c r="H1159" s="5" t="s">
        <v>510</v>
      </c>
      <c r="I1159" s="5" t="s">
        <v>292</v>
      </c>
      <c r="J1159" s="5" t="s">
        <v>176</v>
      </c>
      <c r="K1159" s="5" t="s">
        <v>293</v>
      </c>
      <c r="L1159" s="5" t="s">
        <v>401</v>
      </c>
      <c r="M1159" s="5" t="s">
        <v>269</v>
      </c>
      <c r="N1159" s="5" t="s">
        <v>106</v>
      </c>
      <c r="O1159" s="5" t="s">
        <v>845</v>
      </c>
      <c r="P1159" s="5" t="s">
        <v>845</v>
      </c>
      <c r="Q1159" s="5" t="s">
        <v>847</v>
      </c>
      <c r="R1159" s="5" t="s">
        <v>845</v>
      </c>
      <c r="S1159" s="5" t="s">
        <v>848</v>
      </c>
      <c r="T1159" s="5" t="s">
        <v>855</v>
      </c>
      <c r="U1159" s="5" t="s">
        <v>845</v>
      </c>
      <c r="V1159" s="5" t="s">
        <v>845</v>
      </c>
      <c r="W1159" s="5" t="s">
        <v>850</v>
      </c>
      <c r="X1159" s="5" t="s">
        <v>24768</v>
      </c>
      <c r="Y1159" s="5">
        <f>X1160-'Sem RTOS RX'!$X1159</f>
        <v>0.000150462963</v>
      </c>
      <c r="Z1159" s="7">
        <f>SUM(LEN(",CO_MQ135|"),'Sem RTOS RX'!$H1159,LEN(",CO2_MQ135|"),'Sem RTOS RX'!$I1159,LEN(",Alcool_MQ135|"),'Sem RTOS RX'!$J1159,LEN(",Alcool_MQ135|"),'Sem RTOS RX'!$K1159,LEN(",Toluen_MQ135|"),'Sem RTOS RX'!$L1159,LEN(",MH4_MQ135|"),'Sem RTOS RX'!$M1159,LEN(",O3_MQ131|"),'Sem RTOS RX'!$N1159)*8</f>
        <v>672</v>
      </c>
    </row>
    <row r="1160" ht="15.75" customHeight="1">
      <c r="A1160" s="5" t="s">
        <v>24769</v>
      </c>
      <c r="B1160" s="5" t="s">
        <v>24770</v>
      </c>
      <c r="C1160" s="5" t="s">
        <v>20275</v>
      </c>
      <c r="D1160" s="5" t="s">
        <v>24771</v>
      </c>
      <c r="E1160" s="5" t="s">
        <v>845</v>
      </c>
      <c r="F1160" s="5" t="s">
        <v>845</v>
      </c>
      <c r="G1160" s="5" t="s">
        <v>845</v>
      </c>
      <c r="H1160" s="5" t="s">
        <v>582</v>
      </c>
      <c r="I1160" s="5" t="s">
        <v>254</v>
      </c>
      <c r="J1160" s="5" t="s">
        <v>257</v>
      </c>
      <c r="K1160" s="5" t="s">
        <v>67</v>
      </c>
      <c r="L1160" s="5" t="s">
        <v>413</v>
      </c>
      <c r="M1160" s="5" t="s">
        <v>148</v>
      </c>
      <c r="N1160" s="5" t="s">
        <v>1011</v>
      </c>
      <c r="O1160" s="5" t="s">
        <v>845</v>
      </c>
      <c r="P1160" s="5" t="s">
        <v>845</v>
      </c>
      <c r="Q1160" s="5" t="s">
        <v>847</v>
      </c>
      <c r="R1160" s="5" t="s">
        <v>845</v>
      </c>
      <c r="S1160" s="5" t="s">
        <v>848</v>
      </c>
      <c r="T1160" s="5" t="s">
        <v>865</v>
      </c>
      <c r="U1160" s="5" t="s">
        <v>845</v>
      </c>
      <c r="V1160" s="5" t="s">
        <v>845</v>
      </c>
      <c r="W1160" s="5" t="s">
        <v>850</v>
      </c>
      <c r="X1160" s="5" t="s">
        <v>24772</v>
      </c>
      <c r="Y1160" s="5">
        <f>X1161-'Sem RTOS RX'!$X1160</f>
        <v>0.000150462963</v>
      </c>
      <c r="Z1160" s="7">
        <f>SUM(LEN(",CO_MQ135|"),'Sem RTOS RX'!$H1160,LEN(",CO2_MQ135|"),'Sem RTOS RX'!$I1160,LEN(",Alcool_MQ135|"),'Sem RTOS RX'!$J1160,LEN(",Alcool_MQ135|"),'Sem RTOS RX'!$K1160,LEN(",Toluen_MQ135|"),'Sem RTOS RX'!$L1160,LEN(",MH4_MQ135|"),'Sem RTOS RX'!$M1160,LEN(",O3_MQ131|"),'Sem RTOS RX'!$N1160)*8</f>
        <v>672</v>
      </c>
    </row>
    <row r="1161" ht="15.75" customHeight="1">
      <c r="A1161" s="5" t="s">
        <v>24773</v>
      </c>
      <c r="B1161" s="5" t="s">
        <v>24774</v>
      </c>
      <c r="C1161" s="5" t="s">
        <v>20275</v>
      </c>
      <c r="D1161" s="5" t="s">
        <v>24775</v>
      </c>
      <c r="E1161" s="5" t="s">
        <v>845</v>
      </c>
      <c r="F1161" s="5" t="s">
        <v>845</v>
      </c>
      <c r="G1161" s="5" t="s">
        <v>845</v>
      </c>
      <c r="H1161" s="5" t="s">
        <v>568</v>
      </c>
      <c r="I1161" s="5" t="s">
        <v>254</v>
      </c>
      <c r="J1161" s="5" t="s">
        <v>179</v>
      </c>
      <c r="K1161" s="5" t="s">
        <v>67</v>
      </c>
      <c r="L1161" s="5" t="s">
        <v>776</v>
      </c>
      <c r="M1161" s="5" t="s">
        <v>148</v>
      </c>
      <c r="N1161" s="5" t="s">
        <v>2520</v>
      </c>
      <c r="O1161" s="5" t="s">
        <v>845</v>
      </c>
      <c r="P1161" s="5" t="s">
        <v>845</v>
      </c>
      <c r="Q1161" s="5" t="s">
        <v>847</v>
      </c>
      <c r="R1161" s="5" t="s">
        <v>845</v>
      </c>
      <c r="S1161" s="5" t="s">
        <v>848</v>
      </c>
      <c r="T1161" s="5" t="s">
        <v>855</v>
      </c>
      <c r="U1161" s="5" t="s">
        <v>845</v>
      </c>
      <c r="V1161" s="5" t="s">
        <v>845</v>
      </c>
      <c r="W1161" s="5" t="s">
        <v>850</v>
      </c>
      <c r="X1161" s="5" t="s">
        <v>24776</v>
      </c>
      <c r="Y1161" s="5">
        <f>X1162-'Sem RTOS RX'!$X1161</f>
        <v>0.000150462963</v>
      </c>
      <c r="Z1161" s="7">
        <f>SUM(LEN(",CO_MQ135|"),'Sem RTOS RX'!$H1161,LEN(",CO2_MQ135|"),'Sem RTOS RX'!$I1161,LEN(",Alcool_MQ135|"),'Sem RTOS RX'!$J1161,LEN(",Alcool_MQ135|"),'Sem RTOS RX'!$K1161,LEN(",Toluen_MQ135|"),'Sem RTOS RX'!$L1161,LEN(",MH4_MQ135|"),'Sem RTOS RX'!$M1161,LEN(",O3_MQ131|"),'Sem RTOS RX'!$N1161)*8</f>
        <v>672</v>
      </c>
    </row>
    <row r="1162" ht="15.75" customHeight="1">
      <c r="A1162" s="5" t="s">
        <v>24777</v>
      </c>
      <c r="B1162" s="5" t="s">
        <v>24778</v>
      </c>
      <c r="C1162" s="5" t="s">
        <v>20275</v>
      </c>
      <c r="D1162" s="5" t="s">
        <v>24779</v>
      </c>
      <c r="E1162" s="5" t="s">
        <v>845</v>
      </c>
      <c r="F1162" s="5" t="s">
        <v>845</v>
      </c>
      <c r="G1162" s="5" t="s">
        <v>845</v>
      </c>
      <c r="H1162" s="5" t="s">
        <v>588</v>
      </c>
      <c r="I1162" s="5" t="s">
        <v>297</v>
      </c>
      <c r="J1162" s="5" t="s">
        <v>257</v>
      </c>
      <c r="K1162" s="5" t="s">
        <v>846</v>
      </c>
      <c r="L1162" s="5" t="s">
        <v>413</v>
      </c>
      <c r="M1162" s="5" t="s">
        <v>148</v>
      </c>
      <c r="N1162" s="5" t="s">
        <v>238</v>
      </c>
      <c r="O1162" s="5" t="s">
        <v>845</v>
      </c>
      <c r="P1162" s="5" t="s">
        <v>845</v>
      </c>
      <c r="Q1162" s="5" t="s">
        <v>847</v>
      </c>
      <c r="R1162" s="5" t="s">
        <v>845</v>
      </c>
      <c r="S1162" s="5" t="s">
        <v>848</v>
      </c>
      <c r="T1162" s="5" t="s">
        <v>20285</v>
      </c>
      <c r="U1162" s="5" t="s">
        <v>845</v>
      </c>
      <c r="V1162" s="5" t="s">
        <v>845</v>
      </c>
      <c r="W1162" s="5" t="s">
        <v>850</v>
      </c>
      <c r="X1162" s="5" t="s">
        <v>24780</v>
      </c>
      <c r="Y1162" s="5">
        <f>X1163-'Sem RTOS RX'!$X1162</f>
        <v>0.000150462963</v>
      </c>
      <c r="Z1162" s="7">
        <f>SUM(LEN(",CO_MQ135|"),'Sem RTOS RX'!$H1162,LEN(",CO2_MQ135|"),'Sem RTOS RX'!$I1162,LEN(",Alcool_MQ135|"),'Sem RTOS RX'!$J1162,LEN(",Alcool_MQ135|"),'Sem RTOS RX'!$K1162,LEN(",Toluen_MQ135|"),'Sem RTOS RX'!$L1162,LEN(",MH4_MQ135|"),'Sem RTOS RX'!$M1162,LEN(",O3_MQ131|"),'Sem RTOS RX'!$N1162)*8</f>
        <v>672</v>
      </c>
    </row>
    <row r="1163" ht="15.75" customHeight="1">
      <c r="A1163" s="5" t="s">
        <v>24781</v>
      </c>
      <c r="B1163" s="5" t="s">
        <v>24782</v>
      </c>
      <c r="C1163" s="5" t="s">
        <v>20275</v>
      </c>
      <c r="D1163" s="5" t="s">
        <v>24783</v>
      </c>
      <c r="E1163" s="5" t="s">
        <v>845</v>
      </c>
      <c r="F1163" s="5" t="s">
        <v>845</v>
      </c>
      <c r="G1163" s="5" t="s">
        <v>845</v>
      </c>
      <c r="H1163" s="5" t="s">
        <v>567</v>
      </c>
      <c r="I1163" s="5" t="s">
        <v>63</v>
      </c>
      <c r="J1163" s="5" t="s">
        <v>259</v>
      </c>
      <c r="K1163" s="5" t="s">
        <v>67</v>
      </c>
      <c r="L1163" s="5" t="s">
        <v>973</v>
      </c>
      <c r="M1163" s="5" t="s">
        <v>148</v>
      </c>
      <c r="N1163" s="5" t="s">
        <v>145</v>
      </c>
      <c r="O1163" s="5" t="s">
        <v>845</v>
      </c>
      <c r="P1163" s="5" t="s">
        <v>845</v>
      </c>
      <c r="Q1163" s="5" t="s">
        <v>847</v>
      </c>
      <c r="R1163" s="5" t="s">
        <v>845</v>
      </c>
      <c r="S1163" s="5" t="s">
        <v>848</v>
      </c>
      <c r="T1163" s="5" t="s">
        <v>855</v>
      </c>
      <c r="U1163" s="5" t="s">
        <v>845</v>
      </c>
      <c r="V1163" s="5" t="s">
        <v>845</v>
      </c>
      <c r="W1163" s="5" t="s">
        <v>850</v>
      </c>
      <c r="X1163" s="5" t="s">
        <v>24784</v>
      </c>
      <c r="Y1163" s="5">
        <f>X1164-'Sem RTOS RX'!$X1163</f>
        <v>0.000150462963</v>
      </c>
      <c r="Z1163" s="7">
        <f>SUM(LEN(",CO_MQ135|"),'Sem RTOS RX'!$H1163,LEN(",CO2_MQ135|"),'Sem RTOS RX'!$I1163,LEN(",Alcool_MQ135|"),'Sem RTOS RX'!$J1163,LEN(",Alcool_MQ135|"),'Sem RTOS RX'!$K1163,LEN(",Toluen_MQ135|"),'Sem RTOS RX'!$L1163,LEN(",MH4_MQ135|"),'Sem RTOS RX'!$M1163,LEN(",O3_MQ131|"),'Sem RTOS RX'!$N1163)*8</f>
        <v>672</v>
      </c>
    </row>
    <row r="1164" ht="15.75" customHeight="1">
      <c r="A1164" s="5" t="s">
        <v>24785</v>
      </c>
      <c r="B1164" s="5" t="s">
        <v>24786</v>
      </c>
      <c r="C1164" s="5" t="s">
        <v>20275</v>
      </c>
      <c r="D1164" s="5" t="s">
        <v>24787</v>
      </c>
      <c r="E1164" s="5" t="s">
        <v>845</v>
      </c>
      <c r="F1164" s="5" t="s">
        <v>845</v>
      </c>
      <c r="G1164" s="5" t="s">
        <v>845</v>
      </c>
      <c r="H1164" s="5" t="s">
        <v>585</v>
      </c>
      <c r="I1164" s="5" t="s">
        <v>297</v>
      </c>
      <c r="J1164" s="5" t="s">
        <v>73</v>
      </c>
      <c r="K1164" s="5" t="s">
        <v>846</v>
      </c>
      <c r="L1164" s="5" t="s">
        <v>421</v>
      </c>
      <c r="M1164" s="5" t="s">
        <v>148</v>
      </c>
      <c r="N1164" s="5" t="s">
        <v>284</v>
      </c>
      <c r="O1164" s="5" t="s">
        <v>845</v>
      </c>
      <c r="P1164" s="5" t="s">
        <v>845</v>
      </c>
      <c r="Q1164" s="5" t="s">
        <v>847</v>
      </c>
      <c r="R1164" s="5" t="s">
        <v>845</v>
      </c>
      <c r="S1164" s="5" t="s">
        <v>848</v>
      </c>
      <c r="T1164" s="5" t="s">
        <v>865</v>
      </c>
      <c r="U1164" s="5" t="s">
        <v>845</v>
      </c>
      <c r="V1164" s="5" t="s">
        <v>845</v>
      </c>
      <c r="W1164" s="5" t="s">
        <v>850</v>
      </c>
      <c r="X1164" s="5" t="s">
        <v>8396</v>
      </c>
      <c r="Y1164" s="5">
        <f>X1165-'Sem RTOS RX'!$X1164</f>
        <v>0.000162037037</v>
      </c>
      <c r="Z1164" s="7">
        <f>SUM(LEN(",CO_MQ135|"),'Sem RTOS RX'!$H1164,LEN(",CO2_MQ135|"),'Sem RTOS RX'!$I1164,LEN(",Alcool_MQ135|"),'Sem RTOS RX'!$J1164,LEN(",Alcool_MQ135|"),'Sem RTOS RX'!$K1164,LEN(",Toluen_MQ135|"),'Sem RTOS RX'!$L1164,LEN(",MH4_MQ135|"),'Sem RTOS RX'!$M1164,LEN(",O3_MQ131|"),'Sem RTOS RX'!$N1164)*8</f>
        <v>672</v>
      </c>
    </row>
    <row r="1165" ht="15.75" customHeight="1">
      <c r="A1165" s="5" t="s">
        <v>24788</v>
      </c>
      <c r="B1165" s="5" t="s">
        <v>24789</v>
      </c>
      <c r="C1165" s="5" t="s">
        <v>20275</v>
      </c>
      <c r="D1165" s="5" t="s">
        <v>24790</v>
      </c>
      <c r="E1165" s="5" t="s">
        <v>845</v>
      </c>
      <c r="F1165" s="5" t="s">
        <v>845</v>
      </c>
      <c r="G1165" s="5" t="s">
        <v>845</v>
      </c>
      <c r="H1165" s="5" t="s">
        <v>568</v>
      </c>
      <c r="I1165" s="5" t="s">
        <v>254</v>
      </c>
      <c r="J1165" s="5" t="s">
        <v>179</v>
      </c>
      <c r="K1165" s="5" t="s">
        <v>67</v>
      </c>
      <c r="L1165" s="5" t="s">
        <v>776</v>
      </c>
      <c r="M1165" s="5" t="s">
        <v>148</v>
      </c>
      <c r="N1165" s="5" t="s">
        <v>81</v>
      </c>
      <c r="O1165" s="5" t="s">
        <v>845</v>
      </c>
      <c r="P1165" s="5" t="s">
        <v>845</v>
      </c>
      <c r="Q1165" s="5" t="s">
        <v>847</v>
      </c>
      <c r="R1165" s="5" t="s">
        <v>845</v>
      </c>
      <c r="S1165" s="5" t="s">
        <v>848</v>
      </c>
      <c r="T1165" s="5" t="s">
        <v>865</v>
      </c>
      <c r="U1165" s="5" t="s">
        <v>845</v>
      </c>
      <c r="V1165" s="5" t="s">
        <v>845</v>
      </c>
      <c r="W1165" s="5" t="s">
        <v>850</v>
      </c>
      <c r="X1165" s="5" t="s">
        <v>24791</v>
      </c>
      <c r="Y1165" s="5">
        <f>X1166-'Sem RTOS RX'!$X1165</f>
        <v>0.000150462963</v>
      </c>
      <c r="Z1165" s="7">
        <f>SUM(LEN(",CO_MQ135|"),'Sem RTOS RX'!$H1165,LEN(",CO2_MQ135|"),'Sem RTOS RX'!$I1165,LEN(",Alcool_MQ135|"),'Sem RTOS RX'!$J1165,LEN(",Alcool_MQ135|"),'Sem RTOS RX'!$K1165,LEN(",Toluen_MQ135|"),'Sem RTOS RX'!$L1165,LEN(",MH4_MQ135|"),'Sem RTOS RX'!$M1165,LEN(",O3_MQ131|"),'Sem RTOS RX'!$N1165)*8</f>
        <v>672</v>
      </c>
    </row>
    <row r="1166" ht="15.75" customHeight="1">
      <c r="A1166" s="5" t="s">
        <v>24792</v>
      </c>
      <c r="B1166" s="5" t="s">
        <v>24793</v>
      </c>
      <c r="C1166" s="5" t="s">
        <v>20275</v>
      </c>
      <c r="D1166" s="5" t="s">
        <v>24794</v>
      </c>
      <c r="E1166" s="5" t="s">
        <v>845</v>
      </c>
      <c r="F1166" s="5" t="s">
        <v>845</v>
      </c>
      <c r="G1166" s="5" t="s">
        <v>845</v>
      </c>
      <c r="H1166" s="5" t="s">
        <v>874</v>
      </c>
      <c r="I1166" s="5" t="s">
        <v>254</v>
      </c>
      <c r="J1166" s="5" t="s">
        <v>179</v>
      </c>
      <c r="K1166" s="5" t="s">
        <v>67</v>
      </c>
      <c r="L1166" s="5" t="s">
        <v>412</v>
      </c>
      <c r="M1166" s="5" t="s">
        <v>148</v>
      </c>
      <c r="N1166" s="5" t="s">
        <v>53</v>
      </c>
      <c r="O1166" s="5" t="s">
        <v>845</v>
      </c>
      <c r="P1166" s="5" t="s">
        <v>845</v>
      </c>
      <c r="Q1166" s="5" t="s">
        <v>847</v>
      </c>
      <c r="R1166" s="5" t="s">
        <v>845</v>
      </c>
      <c r="S1166" s="5" t="s">
        <v>848</v>
      </c>
      <c r="T1166" s="5" t="s">
        <v>865</v>
      </c>
      <c r="U1166" s="5" t="s">
        <v>845</v>
      </c>
      <c r="V1166" s="5" t="s">
        <v>845</v>
      </c>
      <c r="W1166" s="5" t="s">
        <v>850</v>
      </c>
      <c r="X1166" s="5" t="s">
        <v>24795</v>
      </c>
      <c r="Y1166" s="5">
        <f>X1167-'Sem RTOS RX'!$X1166</f>
        <v>0.000150462963</v>
      </c>
      <c r="Z1166" s="7">
        <f>SUM(LEN(",CO_MQ135|"),'Sem RTOS RX'!$H1166,LEN(",CO2_MQ135|"),'Sem RTOS RX'!$I1166,LEN(",Alcool_MQ135|"),'Sem RTOS RX'!$J1166,LEN(",Alcool_MQ135|"),'Sem RTOS RX'!$K1166,LEN(",Toluen_MQ135|"),'Sem RTOS RX'!$L1166,LEN(",MH4_MQ135|"),'Sem RTOS RX'!$M1166,LEN(",O3_MQ131|"),'Sem RTOS RX'!$N1166)*8</f>
        <v>672</v>
      </c>
    </row>
    <row r="1167" ht="15.75" customHeight="1">
      <c r="A1167" s="5" t="s">
        <v>24796</v>
      </c>
      <c r="B1167" s="5" t="s">
        <v>24797</v>
      </c>
      <c r="C1167" s="5" t="s">
        <v>20275</v>
      </c>
      <c r="D1167" s="5" t="s">
        <v>24798</v>
      </c>
      <c r="E1167" s="5" t="s">
        <v>845</v>
      </c>
      <c r="F1167" s="5" t="s">
        <v>845</v>
      </c>
      <c r="G1167" s="5" t="s">
        <v>845</v>
      </c>
      <c r="H1167" s="5" t="s">
        <v>556</v>
      </c>
      <c r="I1167" s="5" t="s">
        <v>63</v>
      </c>
      <c r="J1167" s="5" t="s">
        <v>259</v>
      </c>
      <c r="K1167" s="5" t="s">
        <v>67</v>
      </c>
      <c r="L1167" s="5" t="s">
        <v>313</v>
      </c>
      <c r="M1167" s="5" t="s">
        <v>269</v>
      </c>
      <c r="N1167" s="5" t="s">
        <v>43</v>
      </c>
      <c r="O1167" s="5" t="s">
        <v>845</v>
      </c>
      <c r="P1167" s="5" t="s">
        <v>845</v>
      </c>
      <c r="Q1167" s="5" t="s">
        <v>847</v>
      </c>
      <c r="R1167" s="5" t="s">
        <v>845</v>
      </c>
      <c r="S1167" s="5" t="s">
        <v>848</v>
      </c>
      <c r="T1167" s="5" t="s">
        <v>855</v>
      </c>
      <c r="U1167" s="5" t="s">
        <v>845</v>
      </c>
      <c r="V1167" s="5" t="s">
        <v>845</v>
      </c>
      <c r="W1167" s="5" t="s">
        <v>850</v>
      </c>
      <c r="X1167" s="5" t="s">
        <v>24799</v>
      </c>
      <c r="Y1167" s="5">
        <f>X1168-'Sem RTOS RX'!$X1167</f>
        <v>0.0003009259259</v>
      </c>
      <c r="Z1167" s="7">
        <f>SUM(LEN(",CO_MQ135|"),'Sem RTOS RX'!$H1167,LEN(",CO2_MQ135|"),'Sem RTOS RX'!$I1167,LEN(",Alcool_MQ135|"),'Sem RTOS RX'!$J1167,LEN(",Alcool_MQ135|"),'Sem RTOS RX'!$K1167,LEN(",Toluen_MQ135|"),'Sem RTOS RX'!$L1167,LEN(",MH4_MQ135|"),'Sem RTOS RX'!$M1167,LEN(",O3_MQ131|"),'Sem RTOS RX'!$N1167)*8</f>
        <v>672</v>
      </c>
    </row>
    <row r="1168" ht="15.75" customHeight="1">
      <c r="A1168" s="5" t="s">
        <v>24800</v>
      </c>
      <c r="B1168" s="5" t="s">
        <v>24801</v>
      </c>
      <c r="C1168" s="5" t="s">
        <v>20275</v>
      </c>
      <c r="D1168" s="5" t="s">
        <v>24802</v>
      </c>
      <c r="E1168" s="5" t="s">
        <v>845</v>
      </c>
      <c r="F1168" s="5" t="s">
        <v>845</v>
      </c>
      <c r="G1168" s="5" t="s">
        <v>845</v>
      </c>
      <c r="H1168" s="5" t="s">
        <v>1418</v>
      </c>
      <c r="I1168" s="5" t="s">
        <v>255</v>
      </c>
      <c r="J1168" s="5" t="s">
        <v>184</v>
      </c>
      <c r="K1168" s="5" t="s">
        <v>238</v>
      </c>
      <c r="L1168" s="5" t="s">
        <v>742</v>
      </c>
      <c r="M1168" s="5" t="s">
        <v>180</v>
      </c>
      <c r="N1168" s="5" t="s">
        <v>865</v>
      </c>
      <c r="O1168" s="5" t="s">
        <v>845</v>
      </c>
      <c r="P1168" s="5" t="s">
        <v>845</v>
      </c>
      <c r="Q1168" s="5" t="s">
        <v>847</v>
      </c>
      <c r="R1168" s="5" t="s">
        <v>845</v>
      </c>
      <c r="S1168" s="5" t="s">
        <v>864</v>
      </c>
      <c r="T1168" s="5" t="s">
        <v>20285</v>
      </c>
      <c r="U1168" s="5" t="s">
        <v>845</v>
      </c>
      <c r="V1168" s="5" t="s">
        <v>845</v>
      </c>
      <c r="W1168" s="5" t="s">
        <v>850</v>
      </c>
      <c r="X1168" s="5" t="s">
        <v>24803</v>
      </c>
      <c r="Y1168" s="5">
        <f>X1169-'Sem RTOS RX'!$X1168</f>
        <v>0.000150462963</v>
      </c>
      <c r="Z1168" s="7">
        <f>SUM(LEN(",CO_MQ135|"),'Sem RTOS RX'!$H1168,LEN(",CO2_MQ135|"),'Sem RTOS RX'!$I1168,LEN(",Alcool_MQ135|"),'Sem RTOS RX'!$J1168,LEN(",Alcool_MQ135|"),'Sem RTOS RX'!$K1168,LEN(",Toluen_MQ135|"),'Sem RTOS RX'!$L1168,LEN(",MH4_MQ135|"),'Sem RTOS RX'!$M1168,LEN(",O3_MQ131|"),'Sem RTOS RX'!$N1168)*8</f>
        <v>672</v>
      </c>
    </row>
    <row r="1169" ht="15.75" customHeight="1">
      <c r="A1169" s="5" t="s">
        <v>24804</v>
      </c>
      <c r="B1169" s="5" t="s">
        <v>24805</v>
      </c>
      <c r="C1169" s="5" t="s">
        <v>20275</v>
      </c>
      <c r="D1169" s="5" t="s">
        <v>24806</v>
      </c>
      <c r="E1169" s="5" t="s">
        <v>845</v>
      </c>
      <c r="F1169" s="5" t="s">
        <v>845</v>
      </c>
      <c r="G1169" s="5" t="s">
        <v>845</v>
      </c>
      <c r="H1169" s="5" t="s">
        <v>568</v>
      </c>
      <c r="I1169" s="5" t="s">
        <v>254</v>
      </c>
      <c r="J1169" s="5" t="s">
        <v>179</v>
      </c>
      <c r="K1169" s="5" t="s">
        <v>67</v>
      </c>
      <c r="L1169" s="5" t="s">
        <v>776</v>
      </c>
      <c r="M1169" s="5" t="s">
        <v>148</v>
      </c>
      <c r="N1169" s="5" t="s">
        <v>12</v>
      </c>
      <c r="O1169" s="5" t="s">
        <v>845</v>
      </c>
      <c r="P1169" s="5" t="s">
        <v>845</v>
      </c>
      <c r="Q1169" s="5" t="s">
        <v>847</v>
      </c>
      <c r="R1169" s="5" t="s">
        <v>845</v>
      </c>
      <c r="S1169" s="5" t="s">
        <v>848</v>
      </c>
      <c r="T1169" s="5" t="s">
        <v>20285</v>
      </c>
      <c r="U1169" s="5" t="s">
        <v>845</v>
      </c>
      <c r="V1169" s="5" t="s">
        <v>845</v>
      </c>
      <c r="W1169" s="5" t="s">
        <v>850</v>
      </c>
      <c r="X1169" s="5" t="s">
        <v>24807</v>
      </c>
      <c r="Y1169" s="5">
        <f>X1170-'Sem RTOS RX'!$X1169</f>
        <v>0.000150462963</v>
      </c>
      <c r="Z1169" s="7">
        <f>SUM(LEN(",CO_MQ135|"),'Sem RTOS RX'!$H1169,LEN(",CO2_MQ135|"),'Sem RTOS RX'!$I1169,LEN(",Alcool_MQ135|"),'Sem RTOS RX'!$J1169,LEN(",Alcool_MQ135|"),'Sem RTOS RX'!$K1169,LEN(",Toluen_MQ135|"),'Sem RTOS RX'!$L1169,LEN(",MH4_MQ135|"),'Sem RTOS RX'!$M1169,LEN(",O3_MQ131|"),'Sem RTOS RX'!$N1169)*8</f>
        <v>672</v>
      </c>
    </row>
    <row r="1170" ht="15.75" customHeight="1">
      <c r="A1170" s="5" t="s">
        <v>24808</v>
      </c>
      <c r="B1170" s="5" t="s">
        <v>24809</v>
      </c>
      <c r="C1170" s="5" t="s">
        <v>20275</v>
      </c>
      <c r="D1170" s="5" t="s">
        <v>24810</v>
      </c>
      <c r="E1170" s="5" t="s">
        <v>845</v>
      </c>
      <c r="F1170" s="5" t="s">
        <v>845</v>
      </c>
      <c r="G1170" s="5" t="s">
        <v>845</v>
      </c>
      <c r="H1170" s="5" t="s">
        <v>585</v>
      </c>
      <c r="I1170" s="5" t="s">
        <v>297</v>
      </c>
      <c r="J1170" s="5" t="s">
        <v>73</v>
      </c>
      <c r="K1170" s="5" t="s">
        <v>846</v>
      </c>
      <c r="L1170" s="5" t="s">
        <v>421</v>
      </c>
      <c r="M1170" s="5" t="s">
        <v>148</v>
      </c>
      <c r="N1170" s="5" t="s">
        <v>297</v>
      </c>
      <c r="O1170" s="5" t="s">
        <v>845</v>
      </c>
      <c r="P1170" s="5" t="s">
        <v>845</v>
      </c>
      <c r="Q1170" s="5" t="s">
        <v>847</v>
      </c>
      <c r="R1170" s="5" t="s">
        <v>845</v>
      </c>
      <c r="S1170" s="5" t="s">
        <v>848</v>
      </c>
      <c r="T1170" s="5" t="s">
        <v>865</v>
      </c>
      <c r="U1170" s="5" t="s">
        <v>845</v>
      </c>
      <c r="V1170" s="5" t="s">
        <v>845</v>
      </c>
      <c r="W1170" s="5" t="s">
        <v>850</v>
      </c>
      <c r="X1170" s="5" t="s">
        <v>24811</v>
      </c>
      <c r="Y1170" s="5">
        <f>X1171-'Sem RTOS RX'!$X1170</f>
        <v>0.000150462963</v>
      </c>
      <c r="Z1170" s="7">
        <f>SUM(LEN(",CO_MQ135|"),'Sem RTOS RX'!$H1170,LEN(",CO2_MQ135|"),'Sem RTOS RX'!$I1170,LEN(",Alcool_MQ135|"),'Sem RTOS RX'!$J1170,LEN(",Alcool_MQ135|"),'Sem RTOS RX'!$K1170,LEN(",Toluen_MQ135|"),'Sem RTOS RX'!$L1170,LEN(",MH4_MQ135|"),'Sem RTOS RX'!$M1170,LEN(",O3_MQ131|"),'Sem RTOS RX'!$N1170)*8</f>
        <v>672</v>
      </c>
    </row>
    <row r="1171" ht="15.75" customHeight="1">
      <c r="A1171" s="5" t="s">
        <v>24812</v>
      </c>
      <c r="B1171" s="5" t="s">
        <v>24813</v>
      </c>
      <c r="C1171" s="5" t="s">
        <v>20275</v>
      </c>
      <c r="D1171" s="5" t="s">
        <v>24814</v>
      </c>
      <c r="E1171" s="5" t="s">
        <v>845</v>
      </c>
      <c r="F1171" s="5" t="s">
        <v>845</v>
      </c>
      <c r="G1171" s="5" t="s">
        <v>845</v>
      </c>
      <c r="H1171" s="5" t="s">
        <v>568</v>
      </c>
      <c r="I1171" s="5" t="s">
        <v>254</v>
      </c>
      <c r="J1171" s="5" t="s">
        <v>179</v>
      </c>
      <c r="K1171" s="5" t="s">
        <v>67</v>
      </c>
      <c r="L1171" s="5" t="s">
        <v>776</v>
      </c>
      <c r="M1171" s="5" t="s">
        <v>148</v>
      </c>
      <c r="N1171" s="5" t="s">
        <v>254</v>
      </c>
      <c r="O1171" s="5" t="s">
        <v>845</v>
      </c>
      <c r="P1171" s="5" t="s">
        <v>845</v>
      </c>
      <c r="Q1171" s="5" t="s">
        <v>847</v>
      </c>
      <c r="R1171" s="5" t="s">
        <v>845</v>
      </c>
      <c r="S1171" s="5" t="s">
        <v>848</v>
      </c>
      <c r="T1171" s="5" t="s">
        <v>865</v>
      </c>
      <c r="U1171" s="5" t="s">
        <v>845</v>
      </c>
      <c r="V1171" s="5" t="s">
        <v>845</v>
      </c>
      <c r="W1171" s="5" t="s">
        <v>850</v>
      </c>
      <c r="X1171" s="5" t="s">
        <v>24815</v>
      </c>
      <c r="Y1171" s="5">
        <f>X1172-'Sem RTOS RX'!$X1171</f>
        <v>0.000150462963</v>
      </c>
      <c r="Z1171" s="7">
        <f>SUM(LEN(",CO_MQ135|"),'Sem RTOS RX'!$H1171,LEN(",CO2_MQ135|"),'Sem RTOS RX'!$I1171,LEN(",Alcool_MQ135|"),'Sem RTOS RX'!$J1171,LEN(",Alcool_MQ135|"),'Sem RTOS RX'!$K1171,LEN(",Toluen_MQ135|"),'Sem RTOS RX'!$L1171,LEN(",MH4_MQ135|"),'Sem RTOS RX'!$M1171,LEN(",O3_MQ131|"),'Sem RTOS RX'!$N1171)*8</f>
        <v>672</v>
      </c>
    </row>
    <row r="1172" ht="15.75" customHeight="1">
      <c r="A1172" s="5" t="s">
        <v>24816</v>
      </c>
      <c r="B1172" s="5" t="s">
        <v>24817</v>
      </c>
      <c r="C1172" s="5" t="s">
        <v>20275</v>
      </c>
      <c r="D1172" s="5" t="s">
        <v>24818</v>
      </c>
      <c r="E1172" s="5" t="s">
        <v>845</v>
      </c>
      <c r="F1172" s="5" t="s">
        <v>845</v>
      </c>
      <c r="G1172" s="5" t="s">
        <v>845</v>
      </c>
      <c r="H1172" s="5" t="s">
        <v>600</v>
      </c>
      <c r="I1172" s="5" t="s">
        <v>297</v>
      </c>
      <c r="J1172" s="5" t="s">
        <v>73</v>
      </c>
      <c r="K1172" s="5" t="s">
        <v>846</v>
      </c>
      <c r="L1172" s="5" t="s">
        <v>745</v>
      </c>
      <c r="M1172" s="5" t="s">
        <v>148</v>
      </c>
      <c r="N1172" s="5" t="s">
        <v>65</v>
      </c>
      <c r="O1172" s="5" t="s">
        <v>845</v>
      </c>
      <c r="P1172" s="5" t="s">
        <v>845</v>
      </c>
      <c r="Q1172" s="5" t="s">
        <v>847</v>
      </c>
      <c r="R1172" s="5" t="s">
        <v>845</v>
      </c>
      <c r="S1172" s="5" t="s">
        <v>848</v>
      </c>
      <c r="T1172" s="5" t="s">
        <v>855</v>
      </c>
      <c r="U1172" s="5" t="s">
        <v>845</v>
      </c>
      <c r="V1172" s="5" t="s">
        <v>845</v>
      </c>
      <c r="W1172" s="5" t="s">
        <v>850</v>
      </c>
      <c r="X1172" s="5" t="s">
        <v>24819</v>
      </c>
      <c r="Y1172" s="5">
        <f>X1173-'Sem RTOS RX'!$X1172</f>
        <v>0.000150462963</v>
      </c>
      <c r="Z1172" s="7">
        <f>SUM(LEN(",CO_MQ135|"),'Sem RTOS RX'!$H1172,LEN(",CO2_MQ135|"),'Sem RTOS RX'!$I1172,LEN(",Alcool_MQ135|"),'Sem RTOS RX'!$J1172,LEN(",Alcool_MQ135|"),'Sem RTOS RX'!$K1172,LEN(",Toluen_MQ135|"),'Sem RTOS RX'!$L1172,LEN(",MH4_MQ135|"),'Sem RTOS RX'!$M1172,LEN(",O3_MQ131|"),'Sem RTOS RX'!$N1172)*8</f>
        <v>672</v>
      </c>
    </row>
    <row r="1173" ht="15.75" customHeight="1">
      <c r="A1173" s="5" t="s">
        <v>24820</v>
      </c>
      <c r="B1173" s="5" t="s">
        <v>24821</v>
      </c>
      <c r="C1173" s="5" t="s">
        <v>20275</v>
      </c>
      <c r="D1173" s="5" t="s">
        <v>24822</v>
      </c>
      <c r="E1173" s="5" t="s">
        <v>845</v>
      </c>
      <c r="F1173" s="5" t="s">
        <v>845</v>
      </c>
      <c r="G1173" s="5" t="s">
        <v>845</v>
      </c>
      <c r="H1173" s="5" t="s">
        <v>582</v>
      </c>
      <c r="I1173" s="5" t="s">
        <v>254</v>
      </c>
      <c r="J1173" s="5" t="s">
        <v>257</v>
      </c>
      <c r="K1173" s="5" t="s">
        <v>67</v>
      </c>
      <c r="L1173" s="5" t="s">
        <v>413</v>
      </c>
      <c r="M1173" s="5" t="s">
        <v>148</v>
      </c>
      <c r="N1173" s="5" t="s">
        <v>109</v>
      </c>
      <c r="O1173" s="5" t="s">
        <v>845</v>
      </c>
      <c r="P1173" s="5" t="s">
        <v>845</v>
      </c>
      <c r="Q1173" s="5" t="s">
        <v>847</v>
      </c>
      <c r="R1173" s="5" t="s">
        <v>845</v>
      </c>
      <c r="S1173" s="5" t="s">
        <v>848</v>
      </c>
      <c r="T1173" s="5" t="s">
        <v>855</v>
      </c>
      <c r="U1173" s="5" t="s">
        <v>845</v>
      </c>
      <c r="V1173" s="5" t="s">
        <v>845</v>
      </c>
      <c r="W1173" s="5" t="s">
        <v>850</v>
      </c>
      <c r="X1173" s="5" t="s">
        <v>24823</v>
      </c>
      <c r="Y1173" s="5">
        <f>X1174-'Sem RTOS RX'!$X1173</f>
        <v>0.000150462963</v>
      </c>
      <c r="Z1173" s="7">
        <f>SUM(LEN(",CO_MQ135|"),'Sem RTOS RX'!$H1173,LEN(",CO2_MQ135|"),'Sem RTOS RX'!$I1173,LEN(",Alcool_MQ135|"),'Sem RTOS RX'!$J1173,LEN(",Alcool_MQ135|"),'Sem RTOS RX'!$K1173,LEN(",Toluen_MQ135|"),'Sem RTOS RX'!$L1173,LEN(",MH4_MQ135|"),'Sem RTOS RX'!$M1173,LEN(",O3_MQ131|"),'Sem RTOS RX'!$N1173)*8</f>
        <v>672</v>
      </c>
    </row>
    <row r="1174" ht="15.75" customHeight="1">
      <c r="A1174" s="5" t="s">
        <v>24824</v>
      </c>
      <c r="B1174" s="5" t="s">
        <v>24825</v>
      </c>
      <c r="C1174" s="5" t="s">
        <v>20275</v>
      </c>
      <c r="D1174" s="5" t="s">
        <v>24826</v>
      </c>
      <c r="E1174" s="5" t="s">
        <v>845</v>
      </c>
      <c r="F1174" s="5" t="s">
        <v>845</v>
      </c>
      <c r="G1174" s="5" t="s">
        <v>845</v>
      </c>
      <c r="H1174" s="5" t="s">
        <v>679</v>
      </c>
      <c r="I1174" s="5" t="s">
        <v>237</v>
      </c>
      <c r="J1174" s="5" t="s">
        <v>207</v>
      </c>
      <c r="K1174" s="5" t="s">
        <v>238</v>
      </c>
      <c r="L1174" s="5" t="s">
        <v>442</v>
      </c>
      <c r="M1174" s="5" t="s">
        <v>180</v>
      </c>
      <c r="N1174" s="5" t="s">
        <v>100</v>
      </c>
      <c r="O1174" s="5" t="s">
        <v>845</v>
      </c>
      <c r="P1174" s="5" t="s">
        <v>845</v>
      </c>
      <c r="Q1174" s="5" t="s">
        <v>847</v>
      </c>
      <c r="R1174" s="5" t="s">
        <v>845</v>
      </c>
      <c r="S1174" s="5" t="s">
        <v>864</v>
      </c>
      <c r="T1174" s="5" t="s">
        <v>865</v>
      </c>
      <c r="U1174" s="5" t="s">
        <v>845</v>
      </c>
      <c r="V1174" s="5" t="s">
        <v>845</v>
      </c>
      <c r="W1174" s="5" t="s">
        <v>850</v>
      </c>
      <c r="X1174" s="5" t="s">
        <v>24827</v>
      </c>
      <c r="Y1174" s="5">
        <f>X1175-'Sem RTOS RX'!$X1174</f>
        <v>0.000150462963</v>
      </c>
      <c r="Z1174" s="7">
        <f>SUM(LEN(",CO_MQ135|"),'Sem RTOS RX'!$H1174,LEN(",CO2_MQ135|"),'Sem RTOS RX'!$I1174,LEN(",Alcool_MQ135|"),'Sem RTOS RX'!$J1174,LEN(",Alcool_MQ135|"),'Sem RTOS RX'!$K1174,LEN(",Toluen_MQ135|"),'Sem RTOS RX'!$L1174,LEN(",MH4_MQ135|"),'Sem RTOS RX'!$M1174,LEN(",O3_MQ131|"),'Sem RTOS RX'!$N1174)*8</f>
        <v>672</v>
      </c>
    </row>
    <row r="1175" ht="15.75" customHeight="1">
      <c r="A1175" s="5" t="s">
        <v>24828</v>
      </c>
      <c r="B1175" s="5" t="s">
        <v>24829</v>
      </c>
      <c r="C1175" s="5" t="s">
        <v>20275</v>
      </c>
      <c r="D1175" s="5" t="s">
        <v>24830</v>
      </c>
      <c r="E1175" s="5" t="s">
        <v>845</v>
      </c>
      <c r="F1175" s="5" t="s">
        <v>845</v>
      </c>
      <c r="G1175" s="5" t="s">
        <v>845</v>
      </c>
      <c r="H1175" s="5" t="s">
        <v>604</v>
      </c>
      <c r="I1175" s="5" t="s">
        <v>297</v>
      </c>
      <c r="J1175" s="5" t="s">
        <v>203</v>
      </c>
      <c r="K1175" s="5" t="s">
        <v>846</v>
      </c>
      <c r="L1175" s="5" t="s">
        <v>745</v>
      </c>
      <c r="M1175" s="5" t="s">
        <v>148</v>
      </c>
      <c r="N1175" s="5" t="s">
        <v>136</v>
      </c>
      <c r="O1175" s="5" t="s">
        <v>845</v>
      </c>
      <c r="P1175" s="5" t="s">
        <v>845</v>
      </c>
      <c r="Q1175" s="5" t="s">
        <v>847</v>
      </c>
      <c r="R1175" s="5" t="s">
        <v>845</v>
      </c>
      <c r="S1175" s="5" t="s">
        <v>848</v>
      </c>
      <c r="T1175" s="5" t="s">
        <v>855</v>
      </c>
      <c r="U1175" s="5" t="s">
        <v>845</v>
      </c>
      <c r="V1175" s="5" t="s">
        <v>845</v>
      </c>
      <c r="W1175" s="5" t="s">
        <v>850</v>
      </c>
      <c r="X1175" s="5" t="s">
        <v>24831</v>
      </c>
      <c r="Y1175" s="5">
        <f>X1176-'Sem RTOS RX'!$X1175</f>
        <v>0.000162037037</v>
      </c>
      <c r="Z1175" s="7">
        <f>SUM(LEN(",CO_MQ135|"),'Sem RTOS RX'!$H1175,LEN(",CO2_MQ135|"),'Sem RTOS RX'!$I1175,LEN(",Alcool_MQ135|"),'Sem RTOS RX'!$J1175,LEN(",Alcool_MQ135|"),'Sem RTOS RX'!$K1175,LEN(",Toluen_MQ135|"),'Sem RTOS RX'!$L1175,LEN(",MH4_MQ135|"),'Sem RTOS RX'!$M1175,LEN(",O3_MQ131|"),'Sem RTOS RX'!$N1175)*8</f>
        <v>672</v>
      </c>
    </row>
    <row r="1176" ht="15.75" customHeight="1">
      <c r="A1176" s="5" t="s">
        <v>24832</v>
      </c>
      <c r="B1176" s="5" t="s">
        <v>24833</v>
      </c>
      <c r="C1176" s="5" t="s">
        <v>20275</v>
      </c>
      <c r="D1176" s="5" t="s">
        <v>24834</v>
      </c>
      <c r="E1176" s="5" t="s">
        <v>845</v>
      </c>
      <c r="F1176" s="5" t="s">
        <v>845</v>
      </c>
      <c r="G1176" s="5" t="s">
        <v>845</v>
      </c>
      <c r="H1176" s="5" t="s">
        <v>600</v>
      </c>
      <c r="I1176" s="5" t="s">
        <v>297</v>
      </c>
      <c r="J1176" s="5" t="s">
        <v>73</v>
      </c>
      <c r="K1176" s="5" t="s">
        <v>846</v>
      </c>
      <c r="L1176" s="5" t="s">
        <v>745</v>
      </c>
      <c r="M1176" s="5" t="s">
        <v>148</v>
      </c>
      <c r="N1176" s="5" t="s">
        <v>8578</v>
      </c>
      <c r="O1176" s="5" t="s">
        <v>845</v>
      </c>
      <c r="P1176" s="5" t="s">
        <v>845</v>
      </c>
      <c r="Q1176" s="5" t="s">
        <v>847</v>
      </c>
      <c r="R1176" s="5" t="s">
        <v>845</v>
      </c>
      <c r="S1176" s="5" t="s">
        <v>848</v>
      </c>
      <c r="T1176" s="5" t="s">
        <v>855</v>
      </c>
      <c r="U1176" s="5" t="s">
        <v>845</v>
      </c>
      <c r="V1176" s="5" t="s">
        <v>845</v>
      </c>
      <c r="W1176" s="5" t="s">
        <v>850</v>
      </c>
      <c r="X1176" s="5" t="s">
        <v>24835</v>
      </c>
      <c r="Y1176" s="5">
        <f>X1177-'Sem RTOS RX'!$X1176</f>
        <v>0.0003009259259</v>
      </c>
      <c r="Z1176" s="7">
        <f>SUM(LEN(",CO_MQ135|"),'Sem RTOS RX'!$H1176,LEN(",CO2_MQ135|"),'Sem RTOS RX'!$I1176,LEN(",Alcool_MQ135|"),'Sem RTOS RX'!$J1176,LEN(",Alcool_MQ135|"),'Sem RTOS RX'!$K1176,LEN(",Toluen_MQ135|"),'Sem RTOS RX'!$L1176,LEN(",MH4_MQ135|"),'Sem RTOS RX'!$M1176,LEN(",O3_MQ131|"),'Sem RTOS RX'!$N1176)*8</f>
        <v>672</v>
      </c>
    </row>
    <row r="1177" ht="15.75" customHeight="1">
      <c r="A1177" s="5" t="s">
        <v>24836</v>
      </c>
      <c r="B1177" s="5" t="s">
        <v>24837</v>
      </c>
      <c r="C1177" s="5" t="s">
        <v>20275</v>
      </c>
      <c r="D1177" s="5" t="s">
        <v>24838</v>
      </c>
      <c r="E1177" s="5" t="s">
        <v>845</v>
      </c>
      <c r="F1177" s="5" t="s">
        <v>845</v>
      </c>
      <c r="G1177" s="5" t="s">
        <v>845</v>
      </c>
      <c r="H1177" s="5" t="s">
        <v>646</v>
      </c>
      <c r="I1177" s="5" t="s">
        <v>1371</v>
      </c>
      <c r="J1177" s="5" t="s">
        <v>1372</v>
      </c>
      <c r="K1177" s="5" t="s">
        <v>252</v>
      </c>
      <c r="L1177" s="5" t="s">
        <v>944</v>
      </c>
      <c r="M1177" s="5" t="s">
        <v>41</v>
      </c>
      <c r="N1177" s="5" t="s">
        <v>102</v>
      </c>
      <c r="O1177" s="5" t="s">
        <v>845</v>
      </c>
      <c r="P1177" s="5" t="s">
        <v>845</v>
      </c>
      <c r="Q1177" s="5" t="s">
        <v>847</v>
      </c>
      <c r="R1177" s="5" t="s">
        <v>845</v>
      </c>
      <c r="S1177" s="5" t="s">
        <v>864</v>
      </c>
      <c r="T1177" s="5" t="s">
        <v>20285</v>
      </c>
      <c r="U1177" s="5" t="s">
        <v>845</v>
      </c>
      <c r="V1177" s="5" t="s">
        <v>845</v>
      </c>
      <c r="W1177" s="5" t="s">
        <v>850</v>
      </c>
      <c r="X1177" s="5" t="s">
        <v>24839</v>
      </c>
      <c r="Y1177" s="5">
        <f>X1178-'Sem RTOS RX'!$X1177</f>
        <v>0.000150462963</v>
      </c>
      <c r="Z1177" s="7">
        <f>SUM(LEN(",CO_MQ135|"),'Sem RTOS RX'!$H1177,LEN(",CO2_MQ135|"),'Sem RTOS RX'!$I1177,LEN(",Alcool_MQ135|"),'Sem RTOS RX'!$J1177,LEN(",Alcool_MQ135|"),'Sem RTOS RX'!$K1177,LEN(",Toluen_MQ135|"),'Sem RTOS RX'!$L1177,LEN(",MH4_MQ135|"),'Sem RTOS RX'!$M1177,LEN(",O3_MQ131|"),'Sem RTOS RX'!$N1177)*8</f>
        <v>672</v>
      </c>
    </row>
    <row r="1178" ht="15.75" customHeight="1">
      <c r="A1178" s="5" t="s">
        <v>24840</v>
      </c>
      <c r="B1178" s="5" t="s">
        <v>24841</v>
      </c>
      <c r="C1178" s="5" t="s">
        <v>20275</v>
      </c>
      <c r="D1178" s="5" t="s">
        <v>24842</v>
      </c>
      <c r="E1178" s="5" t="s">
        <v>845</v>
      </c>
      <c r="F1178" s="5" t="s">
        <v>845</v>
      </c>
      <c r="G1178" s="5" t="s">
        <v>845</v>
      </c>
      <c r="H1178" s="5" t="s">
        <v>582</v>
      </c>
      <c r="I1178" s="5" t="s">
        <v>254</v>
      </c>
      <c r="J1178" s="5" t="s">
        <v>257</v>
      </c>
      <c r="K1178" s="5" t="s">
        <v>67</v>
      </c>
      <c r="L1178" s="5" t="s">
        <v>413</v>
      </c>
      <c r="M1178" s="5" t="s">
        <v>148</v>
      </c>
      <c r="N1178" s="5" t="s">
        <v>26</v>
      </c>
      <c r="O1178" s="5" t="s">
        <v>845</v>
      </c>
      <c r="P1178" s="5" t="s">
        <v>845</v>
      </c>
      <c r="Q1178" s="5" t="s">
        <v>847</v>
      </c>
      <c r="R1178" s="5" t="s">
        <v>845</v>
      </c>
      <c r="S1178" s="5" t="s">
        <v>848</v>
      </c>
      <c r="T1178" s="5" t="s">
        <v>20285</v>
      </c>
      <c r="U1178" s="5" t="s">
        <v>845</v>
      </c>
      <c r="V1178" s="5" t="s">
        <v>845</v>
      </c>
      <c r="W1178" s="5" t="s">
        <v>850</v>
      </c>
      <c r="X1178" s="5" t="s">
        <v>24843</v>
      </c>
      <c r="Y1178" s="5">
        <f>X1179-'Sem RTOS RX'!$X1178</f>
        <v>0.0003009259259</v>
      </c>
      <c r="Z1178" s="7">
        <f>SUM(LEN(",CO_MQ135|"),'Sem RTOS RX'!$H1178,LEN(",CO2_MQ135|"),'Sem RTOS RX'!$I1178,LEN(",Alcool_MQ135|"),'Sem RTOS RX'!$J1178,LEN(",Alcool_MQ135|"),'Sem RTOS RX'!$K1178,LEN(",Toluen_MQ135|"),'Sem RTOS RX'!$L1178,LEN(",MH4_MQ135|"),'Sem RTOS RX'!$M1178,LEN(",O3_MQ131|"),'Sem RTOS RX'!$N1178)*8</f>
        <v>672</v>
      </c>
    </row>
    <row r="1179" ht="15.75" customHeight="1">
      <c r="A1179" s="5" t="s">
        <v>24844</v>
      </c>
      <c r="B1179" s="5" t="s">
        <v>24845</v>
      </c>
      <c r="C1179" s="5" t="s">
        <v>20275</v>
      </c>
      <c r="D1179" s="5" t="s">
        <v>24846</v>
      </c>
      <c r="E1179" s="5" t="s">
        <v>845</v>
      </c>
      <c r="F1179" s="5" t="s">
        <v>845</v>
      </c>
      <c r="G1179" s="5" t="s">
        <v>845</v>
      </c>
      <c r="H1179" s="5" t="s">
        <v>588</v>
      </c>
      <c r="I1179" s="5" t="s">
        <v>297</v>
      </c>
      <c r="J1179" s="5" t="s">
        <v>257</v>
      </c>
      <c r="K1179" s="5" t="s">
        <v>846</v>
      </c>
      <c r="L1179" s="5" t="s">
        <v>413</v>
      </c>
      <c r="M1179" s="5" t="s">
        <v>148</v>
      </c>
      <c r="N1179" s="5" t="s">
        <v>282</v>
      </c>
      <c r="O1179" s="5" t="s">
        <v>845</v>
      </c>
      <c r="P1179" s="5" t="s">
        <v>845</v>
      </c>
      <c r="Q1179" s="5" t="s">
        <v>847</v>
      </c>
      <c r="R1179" s="5" t="s">
        <v>845</v>
      </c>
      <c r="S1179" s="5" t="s">
        <v>848</v>
      </c>
      <c r="T1179" s="5" t="s">
        <v>865</v>
      </c>
      <c r="U1179" s="5" t="s">
        <v>845</v>
      </c>
      <c r="V1179" s="5" t="s">
        <v>845</v>
      </c>
      <c r="W1179" s="5" t="s">
        <v>850</v>
      </c>
      <c r="X1179" s="5" t="s">
        <v>24847</v>
      </c>
      <c r="Y1179" s="5">
        <f>X1180-'Sem RTOS RX'!$X1179</f>
        <v>0.000150462963</v>
      </c>
      <c r="Z1179" s="7">
        <f>SUM(LEN(",CO_MQ135|"),'Sem RTOS RX'!$H1179,LEN(",CO2_MQ135|"),'Sem RTOS RX'!$I1179,LEN(",Alcool_MQ135|"),'Sem RTOS RX'!$J1179,LEN(",Alcool_MQ135|"),'Sem RTOS RX'!$K1179,LEN(",Toluen_MQ135|"),'Sem RTOS RX'!$L1179,LEN(",MH4_MQ135|"),'Sem RTOS RX'!$M1179,LEN(",O3_MQ131|"),'Sem RTOS RX'!$N1179)*8</f>
        <v>672</v>
      </c>
    </row>
    <row r="1180" ht="15.75" customHeight="1">
      <c r="A1180" s="5" t="s">
        <v>24848</v>
      </c>
      <c r="B1180" s="5" t="s">
        <v>24849</v>
      </c>
      <c r="C1180" s="5" t="s">
        <v>20275</v>
      </c>
      <c r="D1180" s="5" t="s">
        <v>24850</v>
      </c>
      <c r="E1180" s="5" t="s">
        <v>845</v>
      </c>
      <c r="F1180" s="5" t="s">
        <v>845</v>
      </c>
      <c r="G1180" s="5" t="s">
        <v>845</v>
      </c>
      <c r="H1180" s="5" t="s">
        <v>585</v>
      </c>
      <c r="I1180" s="5" t="s">
        <v>297</v>
      </c>
      <c r="J1180" s="5" t="s">
        <v>73</v>
      </c>
      <c r="K1180" s="5" t="s">
        <v>846</v>
      </c>
      <c r="L1180" s="5" t="s">
        <v>421</v>
      </c>
      <c r="M1180" s="5" t="s">
        <v>148</v>
      </c>
      <c r="N1180" s="5" t="s">
        <v>92</v>
      </c>
      <c r="O1180" s="5" t="s">
        <v>845</v>
      </c>
      <c r="P1180" s="5" t="s">
        <v>845</v>
      </c>
      <c r="Q1180" s="5" t="s">
        <v>847</v>
      </c>
      <c r="R1180" s="5" t="s">
        <v>845</v>
      </c>
      <c r="S1180" s="5" t="s">
        <v>848</v>
      </c>
      <c r="T1180" s="5" t="s">
        <v>855</v>
      </c>
      <c r="U1180" s="5" t="s">
        <v>845</v>
      </c>
      <c r="V1180" s="5" t="s">
        <v>845</v>
      </c>
      <c r="W1180" s="5" t="s">
        <v>850</v>
      </c>
      <c r="X1180" s="5" t="s">
        <v>24851</v>
      </c>
      <c r="Y1180" s="5">
        <f>X1181-'Sem RTOS RX'!$X1180</f>
        <v>0.000150462963</v>
      </c>
      <c r="Z1180" s="7">
        <f>SUM(LEN(",CO_MQ135|"),'Sem RTOS RX'!$H1180,LEN(",CO2_MQ135|"),'Sem RTOS RX'!$I1180,LEN(",Alcool_MQ135|"),'Sem RTOS RX'!$J1180,LEN(",Alcool_MQ135|"),'Sem RTOS RX'!$K1180,LEN(",Toluen_MQ135|"),'Sem RTOS RX'!$L1180,LEN(",MH4_MQ135|"),'Sem RTOS RX'!$M1180,LEN(",O3_MQ131|"),'Sem RTOS RX'!$N1180)*8</f>
        <v>672</v>
      </c>
    </row>
    <row r="1181" ht="15.75" customHeight="1">
      <c r="A1181" s="5" t="s">
        <v>24852</v>
      </c>
      <c r="B1181" s="5" t="s">
        <v>24853</v>
      </c>
      <c r="C1181" s="5" t="s">
        <v>20275</v>
      </c>
      <c r="D1181" s="5" t="s">
        <v>24854</v>
      </c>
      <c r="E1181" s="5" t="s">
        <v>845</v>
      </c>
      <c r="F1181" s="5" t="s">
        <v>845</v>
      </c>
      <c r="G1181" s="5" t="s">
        <v>845</v>
      </c>
      <c r="H1181" s="5" t="s">
        <v>1418</v>
      </c>
      <c r="I1181" s="5" t="s">
        <v>237</v>
      </c>
      <c r="J1181" s="5" t="s">
        <v>207</v>
      </c>
      <c r="K1181" s="5" t="s">
        <v>238</v>
      </c>
      <c r="L1181" s="5" t="s">
        <v>442</v>
      </c>
      <c r="M1181" s="5" t="s">
        <v>180</v>
      </c>
      <c r="N1181" s="5" t="s">
        <v>90</v>
      </c>
      <c r="O1181" s="5" t="s">
        <v>845</v>
      </c>
      <c r="P1181" s="5" t="s">
        <v>845</v>
      </c>
      <c r="Q1181" s="5" t="s">
        <v>847</v>
      </c>
      <c r="R1181" s="5" t="s">
        <v>845</v>
      </c>
      <c r="S1181" s="5" t="s">
        <v>864</v>
      </c>
      <c r="T1181" s="5" t="s">
        <v>855</v>
      </c>
      <c r="U1181" s="5" t="s">
        <v>845</v>
      </c>
      <c r="V1181" s="5" t="s">
        <v>845</v>
      </c>
      <c r="W1181" s="5" t="s">
        <v>850</v>
      </c>
      <c r="X1181" s="5" t="s">
        <v>8492</v>
      </c>
      <c r="Y1181" s="5">
        <f>X1182-'Sem RTOS RX'!$X1181</f>
        <v>0.000150462963</v>
      </c>
      <c r="Z1181" s="7">
        <f>SUM(LEN(",CO_MQ135|"),'Sem RTOS RX'!$H1181,LEN(",CO2_MQ135|"),'Sem RTOS RX'!$I1181,LEN(",Alcool_MQ135|"),'Sem RTOS RX'!$J1181,LEN(",Alcool_MQ135|"),'Sem RTOS RX'!$K1181,LEN(",Toluen_MQ135|"),'Sem RTOS RX'!$L1181,LEN(",MH4_MQ135|"),'Sem RTOS RX'!$M1181,LEN(",O3_MQ131|"),'Sem RTOS RX'!$N1181)*8</f>
        <v>672</v>
      </c>
    </row>
    <row r="1182" ht="15.75" customHeight="1">
      <c r="A1182" s="5" t="s">
        <v>24855</v>
      </c>
      <c r="B1182" s="5" t="s">
        <v>24856</v>
      </c>
      <c r="C1182" s="5" t="s">
        <v>20275</v>
      </c>
      <c r="D1182" s="5" t="s">
        <v>24857</v>
      </c>
      <c r="E1182" s="5" t="s">
        <v>845</v>
      </c>
      <c r="F1182" s="5" t="s">
        <v>845</v>
      </c>
      <c r="G1182" s="5" t="s">
        <v>845</v>
      </c>
      <c r="H1182" s="5" t="s">
        <v>568</v>
      </c>
      <c r="I1182" s="5" t="s">
        <v>254</v>
      </c>
      <c r="J1182" s="5" t="s">
        <v>179</v>
      </c>
      <c r="K1182" s="5" t="s">
        <v>67</v>
      </c>
      <c r="L1182" s="5" t="s">
        <v>776</v>
      </c>
      <c r="M1182" s="5" t="s">
        <v>148</v>
      </c>
      <c r="N1182" s="5" t="s">
        <v>120</v>
      </c>
      <c r="O1182" s="5" t="s">
        <v>845</v>
      </c>
      <c r="P1182" s="5" t="s">
        <v>845</v>
      </c>
      <c r="Q1182" s="5" t="s">
        <v>847</v>
      </c>
      <c r="R1182" s="5" t="s">
        <v>845</v>
      </c>
      <c r="S1182" s="5" t="s">
        <v>848</v>
      </c>
      <c r="T1182" s="5" t="s">
        <v>855</v>
      </c>
      <c r="U1182" s="5" t="s">
        <v>845</v>
      </c>
      <c r="V1182" s="5" t="s">
        <v>845</v>
      </c>
      <c r="W1182" s="5" t="s">
        <v>850</v>
      </c>
      <c r="X1182" s="5" t="s">
        <v>24858</v>
      </c>
      <c r="Y1182" s="5">
        <f>X1183-'Sem RTOS RX'!$X1182</f>
        <v>0.000150462963</v>
      </c>
      <c r="Z1182" s="7">
        <f>SUM(LEN(",CO_MQ135|"),'Sem RTOS RX'!$H1182,LEN(",CO2_MQ135|"),'Sem RTOS RX'!$I1182,LEN(",Alcool_MQ135|"),'Sem RTOS RX'!$J1182,LEN(",Alcool_MQ135|"),'Sem RTOS RX'!$K1182,LEN(",Toluen_MQ135|"),'Sem RTOS RX'!$L1182,LEN(",MH4_MQ135|"),'Sem RTOS RX'!$M1182,LEN(",O3_MQ131|"),'Sem RTOS RX'!$N1182)*8</f>
        <v>672</v>
      </c>
    </row>
    <row r="1183" ht="15.75" customHeight="1">
      <c r="A1183" s="5" t="s">
        <v>24859</v>
      </c>
      <c r="B1183" s="5" t="s">
        <v>24860</v>
      </c>
      <c r="C1183" s="5" t="s">
        <v>20275</v>
      </c>
      <c r="D1183" s="5" t="s">
        <v>24861</v>
      </c>
      <c r="E1183" s="5" t="s">
        <v>845</v>
      </c>
      <c r="F1183" s="5" t="s">
        <v>845</v>
      </c>
      <c r="G1183" s="5" t="s">
        <v>845</v>
      </c>
      <c r="H1183" s="5" t="s">
        <v>556</v>
      </c>
      <c r="I1183" s="5" t="s">
        <v>63</v>
      </c>
      <c r="J1183" s="5" t="s">
        <v>259</v>
      </c>
      <c r="K1183" s="5" t="s">
        <v>67</v>
      </c>
      <c r="L1183" s="5" t="s">
        <v>313</v>
      </c>
      <c r="M1183" s="5" t="s">
        <v>269</v>
      </c>
      <c r="N1183" s="5" t="s">
        <v>127</v>
      </c>
      <c r="O1183" s="5" t="s">
        <v>845</v>
      </c>
      <c r="P1183" s="5" t="s">
        <v>845</v>
      </c>
      <c r="Q1183" s="5" t="s">
        <v>847</v>
      </c>
      <c r="R1183" s="5" t="s">
        <v>845</v>
      </c>
      <c r="S1183" s="5" t="s">
        <v>848</v>
      </c>
      <c r="T1183" s="5" t="s">
        <v>855</v>
      </c>
      <c r="U1183" s="5" t="s">
        <v>845</v>
      </c>
      <c r="V1183" s="5" t="s">
        <v>845</v>
      </c>
      <c r="W1183" s="5" t="s">
        <v>850</v>
      </c>
      <c r="X1183" s="5" t="s">
        <v>24862</v>
      </c>
      <c r="Y1183" s="5">
        <f>X1184-'Sem RTOS RX'!$X1183</f>
        <v>0.000150462963</v>
      </c>
      <c r="Z1183" s="7">
        <f>SUM(LEN(",CO_MQ135|"),'Sem RTOS RX'!$H1183,LEN(",CO2_MQ135|"),'Sem RTOS RX'!$I1183,LEN(",Alcool_MQ135|"),'Sem RTOS RX'!$J1183,LEN(",Alcool_MQ135|"),'Sem RTOS RX'!$K1183,LEN(",Toluen_MQ135|"),'Sem RTOS RX'!$L1183,LEN(",MH4_MQ135|"),'Sem RTOS RX'!$M1183,LEN(",O3_MQ131|"),'Sem RTOS RX'!$N1183)*8</f>
        <v>672</v>
      </c>
    </row>
    <row r="1184" ht="15.75" customHeight="1">
      <c r="A1184" s="5" t="s">
        <v>24863</v>
      </c>
      <c r="B1184" s="5" t="s">
        <v>24864</v>
      </c>
      <c r="C1184" s="5" t="s">
        <v>20275</v>
      </c>
      <c r="D1184" s="5" t="s">
        <v>24865</v>
      </c>
      <c r="E1184" s="5" t="s">
        <v>845</v>
      </c>
      <c r="F1184" s="5" t="s">
        <v>845</v>
      </c>
      <c r="G1184" s="5" t="s">
        <v>845</v>
      </c>
      <c r="H1184" s="5" t="s">
        <v>582</v>
      </c>
      <c r="I1184" s="5" t="s">
        <v>254</v>
      </c>
      <c r="J1184" s="5" t="s">
        <v>257</v>
      </c>
      <c r="K1184" s="5" t="s">
        <v>67</v>
      </c>
      <c r="L1184" s="5" t="s">
        <v>413</v>
      </c>
      <c r="M1184" s="5" t="s">
        <v>148</v>
      </c>
      <c r="N1184" s="5" t="s">
        <v>294</v>
      </c>
      <c r="O1184" s="5" t="s">
        <v>845</v>
      </c>
      <c r="P1184" s="5" t="s">
        <v>845</v>
      </c>
      <c r="Q1184" s="5" t="s">
        <v>847</v>
      </c>
      <c r="R1184" s="5" t="s">
        <v>845</v>
      </c>
      <c r="S1184" s="5" t="s">
        <v>848</v>
      </c>
      <c r="T1184" s="5" t="s">
        <v>865</v>
      </c>
      <c r="U1184" s="5" t="s">
        <v>845</v>
      </c>
      <c r="V1184" s="5" t="s">
        <v>845</v>
      </c>
      <c r="W1184" s="5" t="s">
        <v>850</v>
      </c>
      <c r="X1184" s="5" t="s">
        <v>24866</v>
      </c>
      <c r="Y1184" s="5">
        <f>X1185-'Sem RTOS RX'!$X1184</f>
        <v>0.000150462963</v>
      </c>
      <c r="Z1184" s="7">
        <f>SUM(LEN(",CO_MQ135|"),'Sem RTOS RX'!$H1184,LEN(",CO2_MQ135|"),'Sem RTOS RX'!$I1184,LEN(",Alcool_MQ135|"),'Sem RTOS RX'!$J1184,LEN(",Alcool_MQ135|"),'Sem RTOS RX'!$K1184,LEN(",Toluen_MQ135|"),'Sem RTOS RX'!$L1184,LEN(",MH4_MQ135|"),'Sem RTOS RX'!$M1184,LEN(",O3_MQ131|"),'Sem RTOS RX'!$N1184)*8</f>
        <v>672</v>
      </c>
    </row>
    <row r="1185" ht="15.75" customHeight="1">
      <c r="A1185" s="5" t="s">
        <v>24867</v>
      </c>
      <c r="B1185" s="5" t="s">
        <v>24868</v>
      </c>
      <c r="C1185" s="5" t="s">
        <v>20275</v>
      </c>
      <c r="D1185" s="5" t="s">
        <v>24869</v>
      </c>
      <c r="E1185" s="5" t="s">
        <v>845</v>
      </c>
      <c r="F1185" s="5" t="s">
        <v>845</v>
      </c>
      <c r="G1185" s="5" t="s">
        <v>845</v>
      </c>
      <c r="H1185" s="5" t="s">
        <v>1381</v>
      </c>
      <c r="I1185" s="5" t="s">
        <v>1371</v>
      </c>
      <c r="J1185" s="5" t="s">
        <v>191</v>
      </c>
      <c r="K1185" s="5" t="s">
        <v>846</v>
      </c>
      <c r="L1185" s="5" t="s">
        <v>420</v>
      </c>
      <c r="M1185" s="5" t="s">
        <v>41</v>
      </c>
      <c r="N1185" s="5" t="s">
        <v>296</v>
      </c>
      <c r="O1185" s="5" t="s">
        <v>845</v>
      </c>
      <c r="P1185" s="5" t="s">
        <v>845</v>
      </c>
      <c r="Q1185" s="5" t="s">
        <v>847</v>
      </c>
      <c r="R1185" s="5" t="s">
        <v>845</v>
      </c>
      <c r="S1185" s="5" t="s">
        <v>848</v>
      </c>
      <c r="T1185" s="5" t="s">
        <v>865</v>
      </c>
      <c r="U1185" s="5" t="s">
        <v>845</v>
      </c>
      <c r="V1185" s="5" t="s">
        <v>845</v>
      </c>
      <c r="W1185" s="5" t="s">
        <v>850</v>
      </c>
      <c r="X1185" s="5" t="s">
        <v>24870</v>
      </c>
      <c r="Y1185" s="5">
        <f>X1186-'Sem RTOS RX'!$X1185</f>
        <v>0.000162037037</v>
      </c>
      <c r="Z1185" s="7">
        <f>SUM(LEN(",CO_MQ135|"),'Sem RTOS RX'!$H1185,LEN(",CO2_MQ135|"),'Sem RTOS RX'!$I1185,LEN(",Alcool_MQ135|"),'Sem RTOS RX'!$J1185,LEN(",Alcool_MQ135|"),'Sem RTOS RX'!$K1185,LEN(",Toluen_MQ135|"),'Sem RTOS RX'!$L1185,LEN(",MH4_MQ135|"),'Sem RTOS RX'!$M1185,LEN(",O3_MQ131|"),'Sem RTOS RX'!$N1185)*8</f>
        <v>672</v>
      </c>
    </row>
    <row r="1186" ht="15.75" customHeight="1">
      <c r="A1186" s="5" t="s">
        <v>24871</v>
      </c>
      <c r="B1186" s="5" t="s">
        <v>24872</v>
      </c>
      <c r="C1186" s="5" t="s">
        <v>20275</v>
      </c>
      <c r="D1186" s="5" t="s">
        <v>24873</v>
      </c>
      <c r="E1186" s="5" t="s">
        <v>845</v>
      </c>
      <c r="F1186" s="5" t="s">
        <v>845</v>
      </c>
      <c r="G1186" s="5" t="s">
        <v>845</v>
      </c>
      <c r="H1186" s="5" t="s">
        <v>874</v>
      </c>
      <c r="I1186" s="5" t="s">
        <v>254</v>
      </c>
      <c r="J1186" s="5" t="s">
        <v>179</v>
      </c>
      <c r="K1186" s="5" t="s">
        <v>67</v>
      </c>
      <c r="L1186" s="5" t="s">
        <v>412</v>
      </c>
      <c r="M1186" s="5" t="s">
        <v>148</v>
      </c>
      <c r="N1186" s="5" t="s">
        <v>111</v>
      </c>
      <c r="O1186" s="5" t="s">
        <v>845</v>
      </c>
      <c r="P1186" s="5" t="s">
        <v>845</v>
      </c>
      <c r="Q1186" s="5" t="s">
        <v>847</v>
      </c>
      <c r="R1186" s="5" t="s">
        <v>845</v>
      </c>
      <c r="S1186" s="5" t="s">
        <v>848</v>
      </c>
      <c r="T1186" s="5" t="s">
        <v>865</v>
      </c>
      <c r="U1186" s="5" t="s">
        <v>845</v>
      </c>
      <c r="V1186" s="5" t="s">
        <v>845</v>
      </c>
      <c r="W1186" s="5" t="s">
        <v>850</v>
      </c>
      <c r="X1186" s="5" t="s">
        <v>24874</v>
      </c>
      <c r="Y1186" s="5">
        <f>X1187-'Sem RTOS RX'!$X1186</f>
        <v>0.000150462963</v>
      </c>
      <c r="Z1186" s="7">
        <f>SUM(LEN(",CO_MQ135|"),'Sem RTOS RX'!$H1186,LEN(",CO2_MQ135|"),'Sem RTOS RX'!$I1186,LEN(",Alcool_MQ135|"),'Sem RTOS RX'!$J1186,LEN(",Alcool_MQ135|"),'Sem RTOS RX'!$K1186,LEN(",Toluen_MQ135|"),'Sem RTOS RX'!$L1186,LEN(",MH4_MQ135|"),'Sem RTOS RX'!$M1186,LEN(",O3_MQ131|"),'Sem RTOS RX'!$N1186)*8</f>
        <v>672</v>
      </c>
    </row>
    <row r="1187" ht="15.75" customHeight="1">
      <c r="A1187" s="5" t="s">
        <v>24875</v>
      </c>
      <c r="B1187" s="5" t="s">
        <v>24876</v>
      </c>
      <c r="C1187" s="5" t="s">
        <v>20275</v>
      </c>
      <c r="D1187" s="5" t="s">
        <v>24877</v>
      </c>
      <c r="E1187" s="5" t="s">
        <v>845</v>
      </c>
      <c r="F1187" s="5" t="s">
        <v>845</v>
      </c>
      <c r="G1187" s="5" t="s">
        <v>845</v>
      </c>
      <c r="H1187" s="5" t="s">
        <v>510</v>
      </c>
      <c r="I1187" s="5" t="s">
        <v>292</v>
      </c>
      <c r="J1187" s="5" t="s">
        <v>176</v>
      </c>
      <c r="K1187" s="5" t="s">
        <v>293</v>
      </c>
      <c r="L1187" s="5" t="s">
        <v>401</v>
      </c>
      <c r="M1187" s="5" t="s">
        <v>269</v>
      </c>
      <c r="N1187" s="5" t="s">
        <v>19</v>
      </c>
      <c r="O1187" s="5" t="s">
        <v>845</v>
      </c>
      <c r="P1187" s="5" t="s">
        <v>845</v>
      </c>
      <c r="Q1187" s="5" t="s">
        <v>847</v>
      </c>
      <c r="R1187" s="5" t="s">
        <v>845</v>
      </c>
      <c r="S1187" s="5" t="s">
        <v>848</v>
      </c>
      <c r="T1187" s="5" t="s">
        <v>20285</v>
      </c>
      <c r="U1187" s="5" t="s">
        <v>845</v>
      </c>
      <c r="V1187" s="5" t="s">
        <v>845</v>
      </c>
      <c r="W1187" s="5" t="s">
        <v>850</v>
      </c>
      <c r="X1187" s="5" t="s">
        <v>24878</v>
      </c>
      <c r="Y1187" s="5">
        <f>X1188-'Sem RTOS RX'!$X1187</f>
        <v>0.0003009259259</v>
      </c>
      <c r="Z1187" s="7">
        <f>SUM(LEN(",CO_MQ135|"),'Sem RTOS RX'!$H1187,LEN(",CO2_MQ135|"),'Sem RTOS RX'!$I1187,LEN(",Alcool_MQ135|"),'Sem RTOS RX'!$J1187,LEN(",Alcool_MQ135|"),'Sem RTOS RX'!$K1187,LEN(",Toluen_MQ135|"),'Sem RTOS RX'!$L1187,LEN(",MH4_MQ135|"),'Sem RTOS RX'!$M1187,LEN(",O3_MQ131|"),'Sem RTOS RX'!$N1187)*8</f>
        <v>672</v>
      </c>
    </row>
    <row r="1188" ht="15.75" customHeight="1">
      <c r="A1188" s="5" t="s">
        <v>24879</v>
      </c>
      <c r="B1188" s="5" t="s">
        <v>24880</v>
      </c>
      <c r="C1188" s="5" t="s">
        <v>20275</v>
      </c>
      <c r="D1188" s="5" t="s">
        <v>24881</v>
      </c>
      <c r="E1188" s="5" t="s">
        <v>845</v>
      </c>
      <c r="F1188" s="5" t="s">
        <v>845</v>
      </c>
      <c r="G1188" s="5" t="s">
        <v>845</v>
      </c>
      <c r="H1188" s="5" t="s">
        <v>567</v>
      </c>
      <c r="I1188" s="5" t="s">
        <v>63</v>
      </c>
      <c r="J1188" s="5" t="s">
        <v>259</v>
      </c>
      <c r="K1188" s="5" t="s">
        <v>67</v>
      </c>
      <c r="L1188" s="5" t="s">
        <v>973</v>
      </c>
      <c r="M1188" s="5" t="s">
        <v>148</v>
      </c>
      <c r="N1188" s="5" t="s">
        <v>123</v>
      </c>
      <c r="O1188" s="5" t="s">
        <v>845</v>
      </c>
      <c r="P1188" s="5" t="s">
        <v>845</v>
      </c>
      <c r="Q1188" s="5" t="s">
        <v>847</v>
      </c>
      <c r="R1188" s="5" t="s">
        <v>845</v>
      </c>
      <c r="S1188" s="5" t="s">
        <v>848</v>
      </c>
      <c r="T1188" s="5" t="s">
        <v>855</v>
      </c>
      <c r="U1188" s="5" t="s">
        <v>845</v>
      </c>
      <c r="V1188" s="5" t="s">
        <v>845</v>
      </c>
      <c r="W1188" s="5" t="s">
        <v>850</v>
      </c>
      <c r="X1188" s="5" t="s">
        <v>24882</v>
      </c>
      <c r="Y1188" s="5">
        <f>X1189-'Sem RTOS RX'!$X1188</f>
        <v>0.000150462963</v>
      </c>
      <c r="Z1188" s="7">
        <f>SUM(LEN(",CO_MQ135|"),'Sem RTOS RX'!$H1188,LEN(",CO2_MQ135|"),'Sem RTOS RX'!$I1188,LEN(",Alcool_MQ135|"),'Sem RTOS RX'!$J1188,LEN(",Alcool_MQ135|"),'Sem RTOS RX'!$K1188,LEN(",Toluen_MQ135|"),'Sem RTOS RX'!$L1188,LEN(",MH4_MQ135|"),'Sem RTOS RX'!$M1188,LEN(",O3_MQ131|"),'Sem RTOS RX'!$N1188)*8</f>
        <v>672</v>
      </c>
    </row>
    <row r="1189" ht="15.75" customHeight="1">
      <c r="A1189" s="5" t="s">
        <v>24883</v>
      </c>
      <c r="B1189" s="5" t="s">
        <v>24884</v>
      </c>
      <c r="C1189" s="5" t="s">
        <v>20275</v>
      </c>
      <c r="D1189" s="5" t="s">
        <v>24885</v>
      </c>
      <c r="E1189" s="5" t="s">
        <v>845</v>
      </c>
      <c r="F1189" s="5" t="s">
        <v>845</v>
      </c>
      <c r="G1189" s="5" t="s">
        <v>845</v>
      </c>
      <c r="H1189" s="5" t="s">
        <v>582</v>
      </c>
      <c r="I1189" s="5" t="s">
        <v>254</v>
      </c>
      <c r="J1189" s="5" t="s">
        <v>257</v>
      </c>
      <c r="K1189" s="5" t="s">
        <v>67</v>
      </c>
      <c r="L1189" s="5" t="s">
        <v>413</v>
      </c>
      <c r="M1189" s="5" t="s">
        <v>148</v>
      </c>
      <c r="N1189" s="5" t="s">
        <v>120</v>
      </c>
      <c r="O1189" s="5" t="s">
        <v>845</v>
      </c>
      <c r="P1189" s="5" t="s">
        <v>845</v>
      </c>
      <c r="Q1189" s="5" t="s">
        <v>847</v>
      </c>
      <c r="R1189" s="5" t="s">
        <v>845</v>
      </c>
      <c r="S1189" s="5" t="s">
        <v>848</v>
      </c>
      <c r="T1189" s="5" t="s">
        <v>855</v>
      </c>
      <c r="U1189" s="5" t="s">
        <v>845</v>
      </c>
      <c r="V1189" s="5" t="s">
        <v>845</v>
      </c>
      <c r="W1189" s="5" t="s">
        <v>850</v>
      </c>
      <c r="X1189" s="5" t="s">
        <v>24886</v>
      </c>
      <c r="Y1189" s="5">
        <f>X1190-'Sem RTOS RX'!$X1189</f>
        <v>0.000150462963</v>
      </c>
      <c r="Z1189" s="7">
        <f>SUM(LEN(",CO_MQ135|"),'Sem RTOS RX'!$H1189,LEN(",CO2_MQ135|"),'Sem RTOS RX'!$I1189,LEN(",Alcool_MQ135|"),'Sem RTOS RX'!$J1189,LEN(",Alcool_MQ135|"),'Sem RTOS RX'!$K1189,LEN(",Toluen_MQ135|"),'Sem RTOS RX'!$L1189,LEN(",MH4_MQ135|"),'Sem RTOS RX'!$M1189,LEN(",O3_MQ131|"),'Sem RTOS RX'!$N1189)*8</f>
        <v>672</v>
      </c>
    </row>
    <row r="1190" ht="15.75" customHeight="1">
      <c r="A1190" s="5" t="s">
        <v>24887</v>
      </c>
      <c r="B1190" s="5" t="s">
        <v>24888</v>
      </c>
      <c r="C1190" s="5" t="s">
        <v>20275</v>
      </c>
      <c r="D1190" s="5" t="s">
        <v>24889</v>
      </c>
      <c r="E1190" s="5" t="s">
        <v>845</v>
      </c>
      <c r="F1190" s="5" t="s">
        <v>845</v>
      </c>
      <c r="G1190" s="5" t="s">
        <v>845</v>
      </c>
      <c r="H1190" s="5" t="s">
        <v>582</v>
      </c>
      <c r="I1190" s="5" t="s">
        <v>254</v>
      </c>
      <c r="J1190" s="5" t="s">
        <v>257</v>
      </c>
      <c r="K1190" s="5" t="s">
        <v>67</v>
      </c>
      <c r="L1190" s="5" t="s">
        <v>413</v>
      </c>
      <c r="M1190" s="5" t="s">
        <v>148</v>
      </c>
      <c r="N1190" s="5" t="s">
        <v>166</v>
      </c>
      <c r="O1190" s="5" t="s">
        <v>845</v>
      </c>
      <c r="P1190" s="5" t="s">
        <v>845</v>
      </c>
      <c r="Q1190" s="5" t="s">
        <v>847</v>
      </c>
      <c r="R1190" s="5" t="s">
        <v>845</v>
      </c>
      <c r="S1190" s="5" t="s">
        <v>848</v>
      </c>
      <c r="T1190" s="5" t="s">
        <v>855</v>
      </c>
      <c r="U1190" s="5" t="s">
        <v>845</v>
      </c>
      <c r="V1190" s="5" t="s">
        <v>845</v>
      </c>
      <c r="W1190" s="5" t="s">
        <v>850</v>
      </c>
      <c r="X1190" s="5" t="s">
        <v>8540</v>
      </c>
      <c r="Y1190" s="5">
        <f>X1191-'Sem RTOS RX'!$X1190</f>
        <v>0.0003009259259</v>
      </c>
      <c r="Z1190" s="7">
        <f>SUM(LEN(",CO_MQ135|"),'Sem RTOS RX'!$H1190,LEN(",CO2_MQ135|"),'Sem RTOS RX'!$I1190,LEN(",Alcool_MQ135|"),'Sem RTOS RX'!$J1190,LEN(",Alcool_MQ135|"),'Sem RTOS RX'!$K1190,LEN(",Toluen_MQ135|"),'Sem RTOS RX'!$L1190,LEN(",MH4_MQ135|"),'Sem RTOS RX'!$M1190,LEN(",O3_MQ131|"),'Sem RTOS RX'!$N1190)*8</f>
        <v>672</v>
      </c>
    </row>
    <row r="1191" ht="15.75" customHeight="1">
      <c r="A1191" s="5" t="s">
        <v>24890</v>
      </c>
      <c r="B1191" s="5" t="s">
        <v>24891</v>
      </c>
      <c r="C1191" s="5" t="s">
        <v>20275</v>
      </c>
      <c r="D1191" s="5" t="s">
        <v>24892</v>
      </c>
      <c r="E1191" s="5" t="s">
        <v>845</v>
      </c>
      <c r="F1191" s="5" t="s">
        <v>845</v>
      </c>
      <c r="G1191" s="5" t="s">
        <v>845</v>
      </c>
      <c r="H1191" s="5" t="s">
        <v>1418</v>
      </c>
      <c r="I1191" s="5" t="s">
        <v>237</v>
      </c>
      <c r="J1191" s="5" t="s">
        <v>207</v>
      </c>
      <c r="K1191" s="5" t="s">
        <v>238</v>
      </c>
      <c r="L1191" s="5" t="s">
        <v>442</v>
      </c>
      <c r="M1191" s="5" t="s">
        <v>180</v>
      </c>
      <c r="N1191" s="5" t="s">
        <v>30</v>
      </c>
      <c r="O1191" s="5" t="s">
        <v>845</v>
      </c>
      <c r="P1191" s="5" t="s">
        <v>845</v>
      </c>
      <c r="Q1191" s="5" t="s">
        <v>847</v>
      </c>
      <c r="R1191" s="5" t="s">
        <v>845</v>
      </c>
      <c r="S1191" s="5" t="s">
        <v>864</v>
      </c>
      <c r="T1191" s="5" t="s">
        <v>855</v>
      </c>
      <c r="U1191" s="5" t="s">
        <v>845</v>
      </c>
      <c r="V1191" s="5" t="s">
        <v>845</v>
      </c>
      <c r="W1191" s="5" t="s">
        <v>850</v>
      </c>
      <c r="X1191" s="5" t="s">
        <v>24893</v>
      </c>
      <c r="Y1191" s="5">
        <f>X1192-'Sem RTOS RX'!$X1191</f>
        <v>0.000150462963</v>
      </c>
      <c r="Z1191" s="7">
        <f>SUM(LEN(",CO_MQ135|"),'Sem RTOS RX'!$H1191,LEN(",CO2_MQ135|"),'Sem RTOS RX'!$I1191,LEN(",Alcool_MQ135|"),'Sem RTOS RX'!$J1191,LEN(",Alcool_MQ135|"),'Sem RTOS RX'!$K1191,LEN(",Toluen_MQ135|"),'Sem RTOS RX'!$L1191,LEN(",MH4_MQ135|"),'Sem RTOS RX'!$M1191,LEN(",O3_MQ131|"),'Sem RTOS RX'!$N1191)*8</f>
        <v>672</v>
      </c>
    </row>
    <row r="1192" ht="15.75" customHeight="1">
      <c r="A1192" s="5" t="s">
        <v>24894</v>
      </c>
      <c r="B1192" s="5" t="s">
        <v>24895</v>
      </c>
      <c r="C1192" s="5" t="s">
        <v>20275</v>
      </c>
      <c r="D1192" s="5" t="s">
        <v>24896</v>
      </c>
      <c r="E1192" s="5" t="s">
        <v>845</v>
      </c>
      <c r="F1192" s="5" t="s">
        <v>845</v>
      </c>
      <c r="G1192" s="5" t="s">
        <v>845</v>
      </c>
      <c r="H1192" s="5" t="s">
        <v>569</v>
      </c>
      <c r="I1192" s="5" t="s">
        <v>254</v>
      </c>
      <c r="J1192" s="5" t="s">
        <v>187</v>
      </c>
      <c r="K1192" s="5" t="s">
        <v>67</v>
      </c>
      <c r="L1192" s="5" t="s">
        <v>973</v>
      </c>
      <c r="M1192" s="5" t="s">
        <v>148</v>
      </c>
      <c r="N1192" s="5" t="s">
        <v>127</v>
      </c>
      <c r="O1192" s="5" t="s">
        <v>845</v>
      </c>
      <c r="P1192" s="5" t="s">
        <v>845</v>
      </c>
      <c r="Q1192" s="5" t="s">
        <v>847</v>
      </c>
      <c r="R1192" s="5" t="s">
        <v>845</v>
      </c>
      <c r="S1192" s="5" t="s">
        <v>848</v>
      </c>
      <c r="T1192" s="5" t="s">
        <v>855</v>
      </c>
      <c r="U1192" s="5" t="s">
        <v>845</v>
      </c>
      <c r="V1192" s="5" t="s">
        <v>845</v>
      </c>
      <c r="W1192" s="5" t="s">
        <v>850</v>
      </c>
      <c r="X1192" s="5" t="s">
        <v>24897</v>
      </c>
      <c r="Y1192" s="5">
        <f>X1193-'Sem RTOS RX'!$X1192</f>
        <v>0.000150462963</v>
      </c>
      <c r="Z1192" s="7">
        <f>SUM(LEN(",CO_MQ135|"),'Sem RTOS RX'!$H1192,LEN(",CO2_MQ135|"),'Sem RTOS RX'!$I1192,LEN(",Alcool_MQ135|"),'Sem RTOS RX'!$J1192,LEN(",Alcool_MQ135|"),'Sem RTOS RX'!$K1192,LEN(",Toluen_MQ135|"),'Sem RTOS RX'!$L1192,LEN(",MH4_MQ135|"),'Sem RTOS RX'!$M1192,LEN(",O3_MQ131|"),'Sem RTOS RX'!$N1192)*8</f>
        <v>672</v>
      </c>
    </row>
    <row r="1193" ht="15.75" customHeight="1">
      <c r="A1193" s="5" t="s">
        <v>24898</v>
      </c>
      <c r="B1193" s="5" t="s">
        <v>24899</v>
      </c>
      <c r="C1193" s="5" t="s">
        <v>20275</v>
      </c>
      <c r="D1193" s="5" t="s">
        <v>24900</v>
      </c>
      <c r="E1193" s="5" t="s">
        <v>845</v>
      </c>
      <c r="F1193" s="5" t="s">
        <v>845</v>
      </c>
      <c r="G1193" s="5" t="s">
        <v>845</v>
      </c>
      <c r="H1193" s="5" t="s">
        <v>600</v>
      </c>
      <c r="I1193" s="5" t="s">
        <v>297</v>
      </c>
      <c r="J1193" s="5" t="s">
        <v>73</v>
      </c>
      <c r="K1193" s="5" t="s">
        <v>846</v>
      </c>
      <c r="L1193" s="5" t="s">
        <v>745</v>
      </c>
      <c r="M1193" s="5" t="s">
        <v>148</v>
      </c>
      <c r="N1193" s="5" t="s">
        <v>855</v>
      </c>
      <c r="O1193" s="5" t="s">
        <v>845</v>
      </c>
      <c r="P1193" s="5" t="s">
        <v>845</v>
      </c>
      <c r="Q1193" s="5" t="s">
        <v>847</v>
      </c>
      <c r="R1193" s="5" t="s">
        <v>845</v>
      </c>
      <c r="S1193" s="5" t="s">
        <v>848</v>
      </c>
      <c r="T1193" s="5" t="s">
        <v>865</v>
      </c>
      <c r="U1193" s="5" t="s">
        <v>845</v>
      </c>
      <c r="V1193" s="5" t="s">
        <v>845</v>
      </c>
      <c r="W1193" s="5" t="s">
        <v>850</v>
      </c>
      <c r="X1193" s="5" t="s">
        <v>8560</v>
      </c>
      <c r="Y1193" s="5">
        <f>X1194-'Sem RTOS RX'!$X1193</f>
        <v>0.000162037037</v>
      </c>
      <c r="Z1193" s="7">
        <f>SUM(LEN(",CO_MQ135|"),'Sem RTOS RX'!$H1193,LEN(",CO2_MQ135|"),'Sem RTOS RX'!$I1193,LEN(",Alcool_MQ135|"),'Sem RTOS RX'!$J1193,LEN(",Alcool_MQ135|"),'Sem RTOS RX'!$K1193,LEN(",Toluen_MQ135|"),'Sem RTOS RX'!$L1193,LEN(",MH4_MQ135|"),'Sem RTOS RX'!$M1193,LEN(",O3_MQ131|"),'Sem RTOS RX'!$N1193)*8</f>
        <v>672</v>
      </c>
    </row>
    <row r="1194" ht="15.75" customHeight="1">
      <c r="A1194" s="5" t="s">
        <v>24901</v>
      </c>
      <c r="B1194" s="5" t="s">
        <v>24902</v>
      </c>
      <c r="C1194" s="5" t="s">
        <v>20275</v>
      </c>
      <c r="D1194" s="5" t="s">
        <v>24903</v>
      </c>
      <c r="E1194" s="5" t="s">
        <v>845</v>
      </c>
      <c r="F1194" s="5" t="s">
        <v>845</v>
      </c>
      <c r="G1194" s="5" t="s">
        <v>845</v>
      </c>
      <c r="H1194" s="5" t="s">
        <v>567</v>
      </c>
      <c r="I1194" s="5" t="s">
        <v>63</v>
      </c>
      <c r="J1194" s="5" t="s">
        <v>259</v>
      </c>
      <c r="K1194" s="5" t="s">
        <v>67</v>
      </c>
      <c r="L1194" s="5" t="s">
        <v>973</v>
      </c>
      <c r="M1194" s="5" t="s">
        <v>148</v>
      </c>
      <c r="N1194" s="5" t="s">
        <v>245</v>
      </c>
      <c r="O1194" s="5" t="s">
        <v>845</v>
      </c>
      <c r="P1194" s="5" t="s">
        <v>845</v>
      </c>
      <c r="Q1194" s="5" t="s">
        <v>847</v>
      </c>
      <c r="R1194" s="5" t="s">
        <v>845</v>
      </c>
      <c r="S1194" s="5" t="s">
        <v>848</v>
      </c>
      <c r="T1194" s="5" t="s">
        <v>865</v>
      </c>
      <c r="U1194" s="5" t="s">
        <v>845</v>
      </c>
      <c r="V1194" s="5" t="s">
        <v>845</v>
      </c>
      <c r="W1194" s="5" t="s">
        <v>850</v>
      </c>
      <c r="X1194" s="5" t="s">
        <v>24904</v>
      </c>
      <c r="Y1194" s="5">
        <f>X1195-'Sem RTOS RX'!$X1194</f>
        <v>0.000150462963</v>
      </c>
      <c r="Z1194" s="7">
        <f>SUM(LEN(",CO_MQ135|"),'Sem RTOS RX'!$H1194,LEN(",CO2_MQ135|"),'Sem RTOS RX'!$I1194,LEN(",Alcool_MQ135|"),'Sem RTOS RX'!$J1194,LEN(",Alcool_MQ135|"),'Sem RTOS RX'!$K1194,LEN(",Toluen_MQ135|"),'Sem RTOS RX'!$L1194,LEN(",MH4_MQ135|"),'Sem RTOS RX'!$M1194,LEN(",O3_MQ131|"),'Sem RTOS RX'!$N1194)*8</f>
        <v>672</v>
      </c>
    </row>
    <row r="1195" ht="15.75" customHeight="1">
      <c r="A1195" s="5" t="s">
        <v>24905</v>
      </c>
      <c r="B1195" s="5" t="s">
        <v>24906</v>
      </c>
      <c r="C1195" s="5" t="s">
        <v>20275</v>
      </c>
      <c r="D1195" s="5" t="s">
        <v>24907</v>
      </c>
      <c r="E1195" s="5" t="s">
        <v>845</v>
      </c>
      <c r="F1195" s="5" t="s">
        <v>845</v>
      </c>
      <c r="G1195" s="5" t="s">
        <v>845</v>
      </c>
      <c r="H1195" s="5" t="s">
        <v>874</v>
      </c>
      <c r="I1195" s="5" t="s">
        <v>254</v>
      </c>
      <c r="J1195" s="5" t="s">
        <v>179</v>
      </c>
      <c r="K1195" s="5" t="s">
        <v>67</v>
      </c>
      <c r="L1195" s="5" t="s">
        <v>412</v>
      </c>
      <c r="M1195" s="5" t="s">
        <v>148</v>
      </c>
      <c r="N1195" s="5" t="s">
        <v>9842</v>
      </c>
      <c r="O1195" s="5" t="s">
        <v>845</v>
      </c>
      <c r="P1195" s="5" t="s">
        <v>845</v>
      </c>
      <c r="Q1195" s="5" t="s">
        <v>847</v>
      </c>
      <c r="R1195" s="5" t="s">
        <v>845</v>
      </c>
      <c r="S1195" s="5" t="s">
        <v>848</v>
      </c>
      <c r="T1195" s="5" t="s">
        <v>855</v>
      </c>
      <c r="U1195" s="5" t="s">
        <v>845</v>
      </c>
      <c r="V1195" s="5" t="s">
        <v>845</v>
      </c>
      <c r="W1195" s="5" t="s">
        <v>850</v>
      </c>
      <c r="X1195" s="5" t="s">
        <v>24908</v>
      </c>
      <c r="Y1195" s="5">
        <f>X1196-'Sem RTOS RX'!$X1195</f>
        <v>0.02793981481</v>
      </c>
      <c r="Z1195" s="7">
        <f>SUM(LEN(",CO_MQ135|"),'Sem RTOS RX'!$H1195,LEN(",CO2_MQ135|"),'Sem RTOS RX'!$I1195,LEN(",Alcool_MQ135|"),'Sem RTOS RX'!$J1195,LEN(",Alcool_MQ135|"),'Sem RTOS RX'!$K1195,LEN(",Toluen_MQ135|"),'Sem RTOS RX'!$L1195,LEN(",MH4_MQ135|"),'Sem RTOS RX'!$M1195,LEN(",O3_MQ131|"),'Sem RTOS RX'!$N1195)*8</f>
        <v>672</v>
      </c>
    </row>
    <row r="1196" ht="15.75" customHeight="1">
      <c r="A1196" s="5" t="s">
        <v>24909</v>
      </c>
      <c r="B1196" s="5" t="s">
        <v>24910</v>
      </c>
      <c r="C1196" s="5" t="s">
        <v>20275</v>
      </c>
      <c r="D1196" s="5" t="s">
        <v>24911</v>
      </c>
      <c r="E1196" s="5" t="s">
        <v>845</v>
      </c>
      <c r="F1196" s="5" t="s">
        <v>845</v>
      </c>
      <c r="G1196" s="5" t="s">
        <v>845</v>
      </c>
      <c r="H1196" s="5" t="s">
        <v>16</v>
      </c>
      <c r="I1196" s="5" t="s">
        <v>17</v>
      </c>
      <c r="J1196" s="5" t="s">
        <v>18</v>
      </c>
      <c r="K1196" s="5" t="s">
        <v>19</v>
      </c>
      <c r="L1196" s="5" t="s">
        <v>20</v>
      </c>
      <c r="M1196" s="5" t="s">
        <v>24912</v>
      </c>
      <c r="N1196" s="5" t="s">
        <v>22</v>
      </c>
      <c r="O1196" s="5" t="s">
        <v>845</v>
      </c>
      <c r="P1196" s="5" t="s">
        <v>845</v>
      </c>
      <c r="Q1196" s="5" t="s">
        <v>847</v>
      </c>
      <c r="R1196" s="5" t="s">
        <v>845</v>
      </c>
      <c r="S1196" s="5" t="s">
        <v>24913</v>
      </c>
      <c r="T1196" s="5" t="s">
        <v>855</v>
      </c>
      <c r="U1196" s="5" t="s">
        <v>845</v>
      </c>
      <c r="V1196" s="5" t="s">
        <v>845</v>
      </c>
      <c r="W1196" s="5" t="s">
        <v>850</v>
      </c>
      <c r="X1196" s="5" t="s">
        <v>24914</v>
      </c>
      <c r="Y1196" s="5">
        <f>X1197-'Sem RTOS RX'!$X1196</f>
        <v>0.00009259259259</v>
      </c>
      <c r="Z1196" s="7">
        <f>SUM(LEN(",CO_MQ135|"),'Sem RTOS RX'!$H1196,LEN(",CO2_MQ135|"),'Sem RTOS RX'!$I1196,LEN(",Alcool_MQ135|"),'Sem RTOS RX'!$J1196,LEN(",Alcool_MQ135|"),'Sem RTOS RX'!$K1196,LEN(",Toluen_MQ135|"),'Sem RTOS RX'!$L1196,LEN(",MH4_MQ135|"),'Sem RTOS RX'!$M1196,LEN(",O3_MQ131|"),'Sem RTOS RX'!$N1196)*8</f>
        <v>672</v>
      </c>
    </row>
    <row r="1197" ht="15.75" customHeight="1">
      <c r="A1197" s="5" t="s">
        <v>24915</v>
      </c>
      <c r="B1197" s="5" t="s">
        <v>24916</v>
      </c>
      <c r="C1197" s="5" t="s">
        <v>20275</v>
      </c>
      <c r="D1197" s="5" t="s">
        <v>24917</v>
      </c>
      <c r="E1197" s="5" t="s">
        <v>845</v>
      </c>
      <c r="F1197" s="5" t="s">
        <v>845</v>
      </c>
      <c r="G1197" s="5" t="s">
        <v>845</v>
      </c>
      <c r="H1197" s="5" t="s">
        <v>23</v>
      </c>
      <c r="I1197" s="5" t="s">
        <v>24</v>
      </c>
      <c r="J1197" s="5" t="s">
        <v>25</v>
      </c>
      <c r="K1197" s="5" t="s">
        <v>26</v>
      </c>
      <c r="L1197" s="5" t="s">
        <v>27</v>
      </c>
      <c r="M1197" s="5" t="s">
        <v>28</v>
      </c>
      <c r="N1197" s="5" t="s">
        <v>29</v>
      </c>
      <c r="O1197" s="5" t="s">
        <v>845</v>
      </c>
      <c r="P1197" s="5" t="s">
        <v>845</v>
      </c>
      <c r="Q1197" s="5" t="s">
        <v>847</v>
      </c>
      <c r="R1197" s="5" t="s">
        <v>845</v>
      </c>
      <c r="S1197" s="5" t="s">
        <v>24913</v>
      </c>
      <c r="T1197" s="5" t="s">
        <v>855</v>
      </c>
      <c r="U1197" s="5" t="s">
        <v>845</v>
      </c>
      <c r="V1197" s="5" t="s">
        <v>845</v>
      </c>
      <c r="W1197" s="5" t="s">
        <v>850</v>
      </c>
      <c r="X1197" s="5" t="s">
        <v>24918</v>
      </c>
      <c r="Y1197" s="6">
        <f>X1198-'Sem RTOS RX'!$X1197</f>
        <v>0.00009259259259</v>
      </c>
      <c r="Z1197" s="7">
        <f>SUM(LEN(",CO_MQ135|"),'Sem RTOS RX'!$H1197,LEN(",CO2_MQ135|"),'Sem RTOS RX'!$I1197,LEN(",Alcool_MQ135|"),'Sem RTOS RX'!$J1197,LEN(",Alcool_MQ135|"),'Sem RTOS RX'!$K1197,LEN(",Toluen_MQ135|"),'Sem RTOS RX'!$L1197,LEN(",MH4_MQ135|"),'Sem RTOS RX'!$M1197,LEN(",O3_MQ131|"),'Sem RTOS RX'!$N1197)*8</f>
        <v>672</v>
      </c>
    </row>
    <row r="1198" ht="15.75" customHeight="1">
      <c r="A1198" s="5" t="s">
        <v>24919</v>
      </c>
      <c r="B1198" s="5" t="s">
        <v>24920</v>
      </c>
      <c r="C1198" s="5" t="s">
        <v>20275</v>
      </c>
      <c r="D1198" s="5" t="s">
        <v>24921</v>
      </c>
      <c r="E1198" s="5" t="s">
        <v>845</v>
      </c>
      <c r="F1198" s="5" t="s">
        <v>845</v>
      </c>
      <c r="G1198" s="5" t="s">
        <v>845</v>
      </c>
      <c r="H1198" s="5" t="s">
        <v>30</v>
      </c>
      <c r="I1198" s="5" t="s">
        <v>855</v>
      </c>
      <c r="J1198" s="5" t="s">
        <v>32</v>
      </c>
      <c r="K1198" s="5" t="s">
        <v>33</v>
      </c>
      <c r="L1198" s="5" t="s">
        <v>34</v>
      </c>
      <c r="M1198" s="5" t="s">
        <v>35</v>
      </c>
      <c r="N1198" s="5" t="s">
        <v>36</v>
      </c>
      <c r="O1198" s="5" t="s">
        <v>845</v>
      </c>
      <c r="P1198" s="5" t="s">
        <v>845</v>
      </c>
      <c r="Q1198" s="5" t="s">
        <v>847</v>
      </c>
      <c r="R1198" s="5" t="s">
        <v>845</v>
      </c>
      <c r="S1198" s="5" t="s">
        <v>24913</v>
      </c>
      <c r="T1198" s="5" t="s">
        <v>855</v>
      </c>
      <c r="U1198" s="5" t="s">
        <v>845</v>
      </c>
      <c r="V1198" s="5" t="s">
        <v>845</v>
      </c>
      <c r="W1198" s="5" t="s">
        <v>850</v>
      </c>
      <c r="X1198" s="5" t="s">
        <v>8611</v>
      </c>
      <c r="Y1198" s="6">
        <f>X1199-'Sem RTOS RX'!$X1198</f>
        <v>0.0002777777778</v>
      </c>
      <c r="Z1198" s="7">
        <f>SUM(LEN(",CO_MQ135|"),'Sem RTOS RX'!$H1198,LEN(",CO2_MQ135|"),'Sem RTOS RX'!$I1198,LEN(",Alcool_MQ135|"),'Sem RTOS RX'!$J1198,LEN(",Alcool_MQ135|"),'Sem RTOS RX'!$K1198,LEN(",Toluen_MQ135|"),'Sem RTOS RX'!$L1198,LEN(",MH4_MQ135|"),'Sem RTOS RX'!$M1198,LEN(",O3_MQ131|"),'Sem RTOS RX'!$N1198)*8</f>
        <v>672</v>
      </c>
    </row>
    <row r="1199" ht="15.75" customHeight="1">
      <c r="A1199" s="5" t="s">
        <v>24922</v>
      </c>
      <c r="B1199" s="5" t="s">
        <v>24923</v>
      </c>
      <c r="C1199" s="5" t="s">
        <v>20275</v>
      </c>
      <c r="D1199" s="5" t="s">
        <v>24924</v>
      </c>
      <c r="E1199" s="5" t="s">
        <v>845</v>
      </c>
      <c r="F1199" s="5" t="s">
        <v>845</v>
      </c>
      <c r="G1199" s="5" t="s">
        <v>845</v>
      </c>
      <c r="H1199" s="5" t="s">
        <v>46</v>
      </c>
      <c r="I1199" s="5" t="s">
        <v>47</v>
      </c>
      <c r="J1199" s="5" t="s">
        <v>48</v>
      </c>
      <c r="K1199" s="5" t="s">
        <v>19</v>
      </c>
      <c r="L1199" s="5" t="s">
        <v>49</v>
      </c>
      <c r="M1199" s="5" t="s">
        <v>24912</v>
      </c>
      <c r="N1199" s="5" t="s">
        <v>1371</v>
      </c>
      <c r="O1199" s="5" t="s">
        <v>845</v>
      </c>
      <c r="P1199" s="5" t="s">
        <v>845</v>
      </c>
      <c r="Q1199" s="5" t="s">
        <v>847</v>
      </c>
      <c r="R1199" s="5" t="s">
        <v>845</v>
      </c>
      <c r="S1199" s="5" t="s">
        <v>24913</v>
      </c>
      <c r="T1199" s="5" t="s">
        <v>865</v>
      </c>
      <c r="U1199" s="5" t="s">
        <v>845</v>
      </c>
      <c r="V1199" s="5" t="s">
        <v>845</v>
      </c>
      <c r="W1199" s="5" t="s">
        <v>850</v>
      </c>
      <c r="X1199" s="5" t="s">
        <v>24925</v>
      </c>
      <c r="Y1199" s="6">
        <f>X1200-'Sem RTOS RX'!$X1199</f>
        <v>0.00009259259259</v>
      </c>
      <c r="Z1199" s="7">
        <f>SUM(LEN(",CO_MQ135|"),'Sem RTOS RX'!$H1199,LEN(",CO2_MQ135|"),'Sem RTOS RX'!$I1199,LEN(",Alcool_MQ135|"),'Sem RTOS RX'!$J1199,LEN(",Alcool_MQ135|"),'Sem RTOS RX'!$K1199,LEN(",Toluen_MQ135|"),'Sem RTOS RX'!$L1199,LEN(",MH4_MQ135|"),'Sem RTOS RX'!$M1199,LEN(",O3_MQ131|"),'Sem RTOS RX'!$N1199)*8</f>
        <v>672</v>
      </c>
    </row>
    <row r="1200" ht="15.75" customHeight="1">
      <c r="A1200" s="5" t="s">
        <v>24926</v>
      </c>
      <c r="B1200" s="5" t="s">
        <v>24927</v>
      </c>
      <c r="C1200" s="5" t="s">
        <v>20275</v>
      </c>
      <c r="D1200" s="5" t="s">
        <v>24928</v>
      </c>
      <c r="E1200" s="5" t="s">
        <v>845</v>
      </c>
      <c r="F1200" s="5" t="s">
        <v>845</v>
      </c>
      <c r="G1200" s="5" t="s">
        <v>845</v>
      </c>
      <c r="H1200" s="5" t="s">
        <v>9</v>
      </c>
      <c r="I1200" s="5" t="s">
        <v>1011</v>
      </c>
      <c r="J1200" s="5" t="s">
        <v>8578</v>
      </c>
      <c r="K1200" s="5" t="s">
        <v>12</v>
      </c>
      <c r="L1200" s="5" t="s">
        <v>1290</v>
      </c>
      <c r="M1200" s="5" t="s">
        <v>14</v>
      </c>
      <c r="N1200" s="5" t="s">
        <v>52</v>
      </c>
      <c r="O1200" s="5" t="s">
        <v>845</v>
      </c>
      <c r="P1200" s="5" t="s">
        <v>845</v>
      </c>
      <c r="Q1200" s="5" t="s">
        <v>847</v>
      </c>
      <c r="R1200" s="5" t="s">
        <v>845</v>
      </c>
      <c r="S1200" s="5" t="s">
        <v>24913</v>
      </c>
      <c r="T1200" s="5" t="s">
        <v>20285</v>
      </c>
      <c r="U1200" s="5" t="s">
        <v>845</v>
      </c>
      <c r="V1200" s="5" t="s">
        <v>845</v>
      </c>
      <c r="W1200" s="5" t="s">
        <v>850</v>
      </c>
      <c r="X1200" s="5" t="s">
        <v>24929</v>
      </c>
      <c r="Y1200" s="6">
        <f>X1201-'Sem RTOS RX'!$X1200</f>
        <v>0.0001851851852</v>
      </c>
      <c r="Z1200" s="7">
        <f>SUM(LEN(",CO_MQ135|"),'Sem RTOS RX'!$H1200,LEN(",CO2_MQ135|"),'Sem RTOS RX'!$I1200,LEN(",Alcool_MQ135|"),'Sem RTOS RX'!$J1200,LEN(",Alcool_MQ135|"),'Sem RTOS RX'!$K1200,LEN(",Toluen_MQ135|"),'Sem RTOS RX'!$L1200,LEN(",MH4_MQ135|"),'Sem RTOS RX'!$M1200,LEN(",O3_MQ131|"),'Sem RTOS RX'!$N1200)*8</f>
        <v>672</v>
      </c>
    </row>
    <row r="1201" ht="15.75" customHeight="1">
      <c r="A1201" s="5" t="s">
        <v>24930</v>
      </c>
      <c r="B1201" s="5" t="s">
        <v>24931</v>
      </c>
      <c r="C1201" s="5" t="s">
        <v>20275</v>
      </c>
      <c r="D1201" s="5" t="s">
        <v>24932</v>
      </c>
      <c r="E1201" s="5" t="s">
        <v>845</v>
      </c>
      <c r="F1201" s="5" t="s">
        <v>845</v>
      </c>
      <c r="G1201" s="5" t="s">
        <v>845</v>
      </c>
      <c r="H1201" s="5" t="s">
        <v>57</v>
      </c>
      <c r="I1201" s="5" t="s">
        <v>58</v>
      </c>
      <c r="J1201" s="5" t="s">
        <v>59</v>
      </c>
      <c r="K1201" s="5" t="s">
        <v>60</v>
      </c>
      <c r="L1201" s="5" t="s">
        <v>61</v>
      </c>
      <c r="M1201" s="5" t="s">
        <v>62</v>
      </c>
      <c r="N1201" s="5" t="s">
        <v>63</v>
      </c>
      <c r="O1201" s="5" t="s">
        <v>845</v>
      </c>
      <c r="P1201" s="5" t="s">
        <v>845</v>
      </c>
      <c r="Q1201" s="5" t="s">
        <v>847</v>
      </c>
      <c r="R1201" s="5" t="s">
        <v>845</v>
      </c>
      <c r="S1201" s="5" t="s">
        <v>24913</v>
      </c>
      <c r="T1201" s="5" t="s">
        <v>865</v>
      </c>
      <c r="U1201" s="5" t="s">
        <v>845</v>
      </c>
      <c r="V1201" s="5" t="s">
        <v>845</v>
      </c>
      <c r="W1201" s="5" t="s">
        <v>850</v>
      </c>
      <c r="X1201" s="5" t="s">
        <v>24933</v>
      </c>
      <c r="Y1201" s="6">
        <f>X1202-'Sem RTOS RX'!$X1201</f>
        <v>0.0001851851852</v>
      </c>
      <c r="Z1201" s="7">
        <f>SUM(LEN(",CO_MQ135|"),'Sem RTOS RX'!$H1201,LEN(",CO2_MQ135|"),'Sem RTOS RX'!$I1201,LEN(",Alcool_MQ135|"),'Sem RTOS RX'!$J1201,LEN(",Alcool_MQ135|"),'Sem RTOS RX'!$K1201,LEN(",Toluen_MQ135|"),'Sem RTOS RX'!$L1201,LEN(",MH4_MQ135|"),'Sem RTOS RX'!$M1201,LEN(",O3_MQ131|"),'Sem RTOS RX'!$N1201)*8</f>
        <v>672</v>
      </c>
    </row>
    <row r="1202" ht="15.75" customHeight="1">
      <c r="A1202" s="5" t="s">
        <v>24934</v>
      </c>
      <c r="B1202" s="5" t="s">
        <v>24935</v>
      </c>
      <c r="C1202" s="5" t="s">
        <v>20275</v>
      </c>
      <c r="D1202" s="5" t="s">
        <v>24936</v>
      </c>
      <c r="E1202" s="5" t="s">
        <v>845</v>
      </c>
      <c r="F1202" s="5" t="s">
        <v>845</v>
      </c>
      <c r="G1202" s="5" t="s">
        <v>845</v>
      </c>
      <c r="H1202" s="5" t="s">
        <v>68</v>
      </c>
      <c r="I1202" s="5" t="s">
        <v>24</v>
      </c>
      <c r="J1202" s="5" t="s">
        <v>69</v>
      </c>
      <c r="K1202" s="5" t="s">
        <v>26</v>
      </c>
      <c r="L1202" s="5" t="s">
        <v>70</v>
      </c>
      <c r="M1202" s="5" t="s">
        <v>28</v>
      </c>
      <c r="N1202" s="5" t="s">
        <v>59</v>
      </c>
      <c r="O1202" s="5" t="s">
        <v>845</v>
      </c>
      <c r="P1202" s="5" t="s">
        <v>845</v>
      </c>
      <c r="Q1202" s="5" t="s">
        <v>847</v>
      </c>
      <c r="R1202" s="5" t="s">
        <v>845</v>
      </c>
      <c r="S1202" s="5" t="s">
        <v>24913</v>
      </c>
      <c r="T1202" s="5" t="s">
        <v>855</v>
      </c>
      <c r="U1202" s="5" t="s">
        <v>845</v>
      </c>
      <c r="V1202" s="5" t="s">
        <v>845</v>
      </c>
      <c r="W1202" s="5" t="s">
        <v>850</v>
      </c>
      <c r="X1202" s="5" t="s">
        <v>24937</v>
      </c>
      <c r="Y1202" s="6">
        <f>X1203-'Sem RTOS RX'!$X1202</f>
        <v>0.00009259259259</v>
      </c>
      <c r="Z1202" s="7">
        <f>SUM(LEN(",CO_MQ135|"),'Sem RTOS RX'!$H1202,LEN(",CO2_MQ135|"),'Sem RTOS RX'!$I1202,LEN(",Alcool_MQ135|"),'Sem RTOS RX'!$J1202,LEN(",Alcool_MQ135|"),'Sem RTOS RX'!$K1202,LEN(",Toluen_MQ135|"),'Sem RTOS RX'!$L1202,LEN(",MH4_MQ135|"),'Sem RTOS RX'!$M1202,LEN(",O3_MQ131|"),'Sem RTOS RX'!$N1202)*8</f>
        <v>672</v>
      </c>
    </row>
    <row r="1203" ht="15.75" customHeight="1">
      <c r="A1203" s="5" t="s">
        <v>24938</v>
      </c>
      <c r="B1203" s="5" t="s">
        <v>24939</v>
      </c>
      <c r="C1203" s="5" t="s">
        <v>20275</v>
      </c>
      <c r="D1203" s="5" t="s">
        <v>24940</v>
      </c>
      <c r="E1203" s="5" t="s">
        <v>845</v>
      </c>
      <c r="F1203" s="5" t="s">
        <v>845</v>
      </c>
      <c r="G1203" s="5" t="s">
        <v>845</v>
      </c>
      <c r="H1203" s="5" t="s">
        <v>9664</v>
      </c>
      <c r="I1203" s="5" t="s">
        <v>9899</v>
      </c>
      <c r="J1203" s="5" t="s">
        <v>36</v>
      </c>
      <c r="K1203" s="5" t="s">
        <v>28</v>
      </c>
      <c r="L1203" s="5" t="s">
        <v>73</v>
      </c>
      <c r="M1203" s="5" t="s">
        <v>74</v>
      </c>
      <c r="N1203" s="5" t="s">
        <v>75</v>
      </c>
      <c r="O1203" s="5" t="s">
        <v>845</v>
      </c>
      <c r="P1203" s="5" t="s">
        <v>845</v>
      </c>
      <c r="Q1203" s="5" t="s">
        <v>847</v>
      </c>
      <c r="R1203" s="5" t="s">
        <v>845</v>
      </c>
      <c r="S1203" s="5" t="s">
        <v>24913</v>
      </c>
      <c r="T1203" s="5" t="s">
        <v>855</v>
      </c>
      <c r="U1203" s="5" t="s">
        <v>845</v>
      </c>
      <c r="V1203" s="5" t="s">
        <v>845</v>
      </c>
      <c r="W1203" s="5" t="s">
        <v>850</v>
      </c>
      <c r="X1203" s="5" t="s">
        <v>24941</v>
      </c>
      <c r="Y1203" s="6">
        <f>X1204-'Sem RTOS RX'!$X1203</f>
        <v>0.0001041666667</v>
      </c>
      <c r="Z1203" s="7">
        <f>SUM(LEN(",CO_MQ135|"),'Sem RTOS RX'!$H1203,LEN(",CO2_MQ135|"),'Sem RTOS RX'!$I1203,LEN(",Alcool_MQ135|"),'Sem RTOS RX'!$J1203,LEN(",Alcool_MQ135|"),'Sem RTOS RX'!$K1203,LEN(",Toluen_MQ135|"),'Sem RTOS RX'!$L1203,LEN(",MH4_MQ135|"),'Sem RTOS RX'!$M1203,LEN(",O3_MQ131|"),'Sem RTOS RX'!$N1203)*8</f>
        <v>672</v>
      </c>
    </row>
    <row r="1204" ht="15.75" customHeight="1">
      <c r="A1204" s="5" t="s">
        <v>24942</v>
      </c>
      <c r="B1204" s="5" t="s">
        <v>24943</v>
      </c>
      <c r="C1204" s="5" t="s">
        <v>20275</v>
      </c>
      <c r="D1204" s="5" t="s">
        <v>24944</v>
      </c>
      <c r="E1204" s="5" t="s">
        <v>845</v>
      </c>
      <c r="F1204" s="5" t="s">
        <v>845</v>
      </c>
      <c r="G1204" s="5" t="s">
        <v>845</v>
      </c>
      <c r="H1204" s="5" t="s">
        <v>76</v>
      </c>
      <c r="I1204" s="5" t="s">
        <v>77</v>
      </c>
      <c r="J1204" s="5" t="s">
        <v>78</v>
      </c>
      <c r="K1204" s="5" t="s">
        <v>24912</v>
      </c>
      <c r="L1204" s="5" t="s">
        <v>79</v>
      </c>
      <c r="M1204" s="5" t="s">
        <v>80</v>
      </c>
      <c r="N1204" s="5" t="s">
        <v>81</v>
      </c>
      <c r="O1204" s="5" t="s">
        <v>845</v>
      </c>
      <c r="P1204" s="5" t="s">
        <v>845</v>
      </c>
      <c r="Q1204" s="5" t="s">
        <v>847</v>
      </c>
      <c r="R1204" s="5" t="s">
        <v>845</v>
      </c>
      <c r="S1204" s="5" t="s">
        <v>24913</v>
      </c>
      <c r="T1204" s="5" t="s">
        <v>865</v>
      </c>
      <c r="U1204" s="5" t="s">
        <v>845</v>
      </c>
      <c r="V1204" s="5" t="s">
        <v>845</v>
      </c>
      <c r="W1204" s="5" t="s">
        <v>850</v>
      </c>
      <c r="X1204" s="5" t="s">
        <v>24945</v>
      </c>
      <c r="Y1204" s="6">
        <f>X1205-'Sem RTOS RX'!$X1204</f>
        <v>0.00009259259259</v>
      </c>
      <c r="Z1204" s="7">
        <f>SUM(LEN(",CO_MQ135|"),'Sem RTOS RX'!$H1204,LEN(",CO2_MQ135|"),'Sem RTOS RX'!$I1204,LEN(",Alcool_MQ135|"),'Sem RTOS RX'!$J1204,LEN(",Alcool_MQ135|"),'Sem RTOS RX'!$K1204,LEN(",Toluen_MQ135|"),'Sem RTOS RX'!$L1204,LEN(",MH4_MQ135|"),'Sem RTOS RX'!$M1204,LEN(",O3_MQ131|"),'Sem RTOS RX'!$N1204)*8</f>
        <v>672</v>
      </c>
    </row>
    <row r="1205" ht="15.75" customHeight="1">
      <c r="A1205" s="5" t="s">
        <v>24946</v>
      </c>
      <c r="B1205" s="5" t="s">
        <v>24947</v>
      </c>
      <c r="C1205" s="5" t="s">
        <v>20275</v>
      </c>
      <c r="D1205" s="5" t="s">
        <v>24948</v>
      </c>
      <c r="E1205" s="5" t="s">
        <v>845</v>
      </c>
      <c r="F1205" s="5" t="s">
        <v>845</v>
      </c>
      <c r="G1205" s="5" t="s">
        <v>845</v>
      </c>
      <c r="H1205" s="5" t="s">
        <v>82</v>
      </c>
      <c r="I1205" s="5" t="s">
        <v>83</v>
      </c>
      <c r="J1205" s="5" t="s">
        <v>84</v>
      </c>
      <c r="K1205" s="5" t="s">
        <v>14</v>
      </c>
      <c r="L1205" s="5" t="s">
        <v>85</v>
      </c>
      <c r="M1205" s="5" t="s">
        <v>35</v>
      </c>
      <c r="N1205" s="5" t="s">
        <v>75</v>
      </c>
      <c r="O1205" s="5" t="s">
        <v>845</v>
      </c>
      <c r="P1205" s="5" t="s">
        <v>845</v>
      </c>
      <c r="Q1205" s="5" t="s">
        <v>847</v>
      </c>
      <c r="R1205" s="5" t="s">
        <v>845</v>
      </c>
      <c r="S1205" s="5" t="s">
        <v>24913</v>
      </c>
      <c r="T1205" s="5" t="s">
        <v>855</v>
      </c>
      <c r="U1205" s="5" t="s">
        <v>845</v>
      </c>
      <c r="V1205" s="5" t="s">
        <v>845</v>
      </c>
      <c r="W1205" s="5" t="s">
        <v>850</v>
      </c>
      <c r="X1205" s="5" t="s">
        <v>24949</v>
      </c>
      <c r="Y1205" s="6">
        <f>X1206-'Sem RTOS RX'!$X1205</f>
        <v>0.00009259259259</v>
      </c>
      <c r="Z1205" s="7">
        <f>SUM(LEN(",CO_MQ135|"),'Sem RTOS RX'!$H1205,LEN(",CO2_MQ135|"),'Sem RTOS RX'!$I1205,LEN(",Alcool_MQ135|"),'Sem RTOS RX'!$J1205,LEN(",Alcool_MQ135|"),'Sem RTOS RX'!$K1205,LEN(",Toluen_MQ135|"),'Sem RTOS RX'!$L1205,LEN(",MH4_MQ135|"),'Sem RTOS RX'!$M1205,LEN(",O3_MQ131|"),'Sem RTOS RX'!$N1205)*8</f>
        <v>672</v>
      </c>
    </row>
    <row r="1206" ht="15.75" customHeight="1">
      <c r="A1206" s="5" t="s">
        <v>24950</v>
      </c>
      <c r="B1206" s="5" t="s">
        <v>24951</v>
      </c>
      <c r="C1206" s="5" t="s">
        <v>20275</v>
      </c>
      <c r="D1206" s="5" t="s">
        <v>24952</v>
      </c>
      <c r="E1206" s="5" t="s">
        <v>845</v>
      </c>
      <c r="F1206" s="5" t="s">
        <v>845</v>
      </c>
      <c r="G1206" s="5" t="s">
        <v>845</v>
      </c>
      <c r="H1206" s="5" t="s">
        <v>22</v>
      </c>
      <c r="I1206" s="5" t="s">
        <v>53</v>
      </c>
      <c r="J1206" s="5" t="s">
        <v>86</v>
      </c>
      <c r="K1206" s="5" t="s">
        <v>33</v>
      </c>
      <c r="L1206" s="5" t="s">
        <v>1073</v>
      </c>
      <c r="M1206" s="5" t="s">
        <v>35</v>
      </c>
      <c r="N1206" s="5" t="s">
        <v>24</v>
      </c>
      <c r="O1206" s="5" t="s">
        <v>845</v>
      </c>
      <c r="P1206" s="5" t="s">
        <v>845</v>
      </c>
      <c r="Q1206" s="5" t="s">
        <v>847</v>
      </c>
      <c r="R1206" s="5" t="s">
        <v>845</v>
      </c>
      <c r="S1206" s="5" t="s">
        <v>24913</v>
      </c>
      <c r="T1206" s="5" t="s">
        <v>865</v>
      </c>
      <c r="U1206" s="5" t="s">
        <v>845</v>
      </c>
      <c r="V1206" s="5" t="s">
        <v>845</v>
      </c>
      <c r="W1206" s="5" t="s">
        <v>850</v>
      </c>
      <c r="X1206" s="5" t="s">
        <v>24953</v>
      </c>
      <c r="Y1206" s="6">
        <f>X1207-'Sem RTOS RX'!$X1206</f>
        <v>0.00009259259259</v>
      </c>
      <c r="Z1206" s="7">
        <f>SUM(LEN(",CO_MQ135|"),'Sem RTOS RX'!$H1206,LEN(",CO2_MQ135|"),'Sem RTOS RX'!$I1206,LEN(",Alcool_MQ135|"),'Sem RTOS RX'!$J1206,LEN(",Alcool_MQ135|"),'Sem RTOS RX'!$K1206,LEN(",Toluen_MQ135|"),'Sem RTOS RX'!$L1206,LEN(",MH4_MQ135|"),'Sem RTOS RX'!$M1206,LEN(",O3_MQ131|"),'Sem RTOS RX'!$N1206)*8</f>
        <v>672</v>
      </c>
    </row>
    <row r="1207" ht="15.75" customHeight="1">
      <c r="A1207" s="5" t="s">
        <v>24954</v>
      </c>
      <c r="B1207" s="5" t="s">
        <v>24955</v>
      </c>
      <c r="C1207" s="5" t="s">
        <v>20275</v>
      </c>
      <c r="D1207" s="5" t="s">
        <v>24956</v>
      </c>
      <c r="E1207" s="5" t="s">
        <v>845</v>
      </c>
      <c r="F1207" s="5" t="s">
        <v>845</v>
      </c>
      <c r="G1207" s="5" t="s">
        <v>845</v>
      </c>
      <c r="H1207" s="5" t="s">
        <v>88</v>
      </c>
      <c r="I1207" s="5" t="s">
        <v>855</v>
      </c>
      <c r="J1207" s="5" t="s">
        <v>9664</v>
      </c>
      <c r="K1207" s="5" t="s">
        <v>33</v>
      </c>
      <c r="L1207" s="5" t="s">
        <v>89</v>
      </c>
      <c r="M1207" s="5" t="s">
        <v>35</v>
      </c>
      <c r="N1207" s="5" t="s">
        <v>90</v>
      </c>
      <c r="O1207" s="5" t="s">
        <v>845</v>
      </c>
      <c r="P1207" s="5" t="s">
        <v>845</v>
      </c>
      <c r="Q1207" s="5" t="s">
        <v>847</v>
      </c>
      <c r="R1207" s="5" t="s">
        <v>845</v>
      </c>
      <c r="S1207" s="5" t="s">
        <v>24913</v>
      </c>
      <c r="T1207" s="5" t="s">
        <v>855</v>
      </c>
      <c r="U1207" s="5" t="s">
        <v>845</v>
      </c>
      <c r="V1207" s="5" t="s">
        <v>845</v>
      </c>
      <c r="W1207" s="5" t="s">
        <v>850</v>
      </c>
      <c r="X1207" s="5" t="s">
        <v>8695</v>
      </c>
      <c r="Y1207" s="6">
        <f>X1208-'Sem RTOS RX'!$X1207</f>
        <v>0.00009259259259</v>
      </c>
      <c r="Z1207" s="7">
        <f>SUM(LEN(",CO_MQ135|"),'Sem RTOS RX'!$H1207,LEN(",CO2_MQ135|"),'Sem RTOS RX'!$I1207,LEN(",Alcool_MQ135|"),'Sem RTOS RX'!$J1207,LEN(",Alcool_MQ135|"),'Sem RTOS RX'!$K1207,LEN(",Toluen_MQ135|"),'Sem RTOS RX'!$L1207,LEN(",MH4_MQ135|"),'Sem RTOS RX'!$M1207,LEN(",O3_MQ131|"),'Sem RTOS RX'!$N1207)*8</f>
        <v>672</v>
      </c>
    </row>
    <row r="1208" ht="15.75" customHeight="1">
      <c r="A1208" s="5" t="s">
        <v>24957</v>
      </c>
      <c r="B1208" s="5" t="s">
        <v>24958</v>
      </c>
      <c r="C1208" s="5" t="s">
        <v>20275</v>
      </c>
      <c r="D1208" s="5" t="s">
        <v>24959</v>
      </c>
      <c r="E1208" s="5" t="s">
        <v>845</v>
      </c>
      <c r="F1208" s="5" t="s">
        <v>845</v>
      </c>
      <c r="G1208" s="5" t="s">
        <v>845</v>
      </c>
      <c r="H1208" s="5" t="s">
        <v>91</v>
      </c>
      <c r="I1208" s="5" t="s">
        <v>58</v>
      </c>
      <c r="J1208" s="5" t="s">
        <v>92</v>
      </c>
      <c r="K1208" s="5" t="s">
        <v>60</v>
      </c>
      <c r="L1208" s="5" t="s">
        <v>93</v>
      </c>
      <c r="M1208" s="5" t="s">
        <v>62</v>
      </c>
      <c r="N1208" s="5" t="s">
        <v>94</v>
      </c>
      <c r="O1208" s="5" t="s">
        <v>845</v>
      </c>
      <c r="P1208" s="5" t="s">
        <v>845</v>
      </c>
      <c r="Q1208" s="5" t="s">
        <v>847</v>
      </c>
      <c r="R1208" s="5" t="s">
        <v>845</v>
      </c>
      <c r="S1208" s="5" t="s">
        <v>24913</v>
      </c>
      <c r="T1208" s="5" t="s">
        <v>865</v>
      </c>
      <c r="U1208" s="5" t="s">
        <v>845</v>
      </c>
      <c r="V1208" s="5" t="s">
        <v>845</v>
      </c>
      <c r="W1208" s="5" t="s">
        <v>850</v>
      </c>
      <c r="X1208" s="5" t="s">
        <v>24960</v>
      </c>
      <c r="Y1208" s="6">
        <f>X1209-'Sem RTOS RX'!$X1208</f>
        <v>0.0001851851852</v>
      </c>
      <c r="Z1208" s="7">
        <f>SUM(LEN(",CO_MQ135|"),'Sem RTOS RX'!$H1208,LEN(",CO2_MQ135|"),'Sem RTOS RX'!$I1208,LEN(",Alcool_MQ135|"),'Sem RTOS RX'!$J1208,LEN(",Alcool_MQ135|"),'Sem RTOS RX'!$K1208,LEN(",Toluen_MQ135|"),'Sem RTOS RX'!$L1208,LEN(",MH4_MQ135|"),'Sem RTOS RX'!$M1208,LEN(",O3_MQ131|"),'Sem RTOS RX'!$N1208)*8</f>
        <v>672</v>
      </c>
    </row>
    <row r="1209" ht="15.75" customHeight="1">
      <c r="A1209" s="5" t="s">
        <v>24961</v>
      </c>
      <c r="B1209" s="5" t="s">
        <v>24962</v>
      </c>
      <c r="C1209" s="5" t="s">
        <v>20275</v>
      </c>
      <c r="D1209" s="5" t="s">
        <v>24963</v>
      </c>
      <c r="E1209" s="5" t="s">
        <v>845</v>
      </c>
      <c r="F1209" s="5" t="s">
        <v>845</v>
      </c>
      <c r="G1209" s="5" t="s">
        <v>845</v>
      </c>
      <c r="H1209" s="5" t="s">
        <v>99</v>
      </c>
      <c r="I1209" s="5" t="s">
        <v>100</v>
      </c>
      <c r="J1209" s="5" t="s">
        <v>9842</v>
      </c>
      <c r="K1209" s="5" t="s">
        <v>102</v>
      </c>
      <c r="L1209" s="5" t="s">
        <v>103</v>
      </c>
      <c r="M1209" s="5" t="s">
        <v>60</v>
      </c>
      <c r="N1209" s="5" t="s">
        <v>104</v>
      </c>
      <c r="O1209" s="5" t="s">
        <v>845</v>
      </c>
      <c r="P1209" s="5" t="s">
        <v>845</v>
      </c>
      <c r="Q1209" s="5" t="s">
        <v>847</v>
      </c>
      <c r="R1209" s="5" t="s">
        <v>845</v>
      </c>
      <c r="S1209" s="5" t="s">
        <v>24913</v>
      </c>
      <c r="T1209" s="5" t="s">
        <v>865</v>
      </c>
      <c r="U1209" s="5" t="s">
        <v>845</v>
      </c>
      <c r="V1209" s="5" t="s">
        <v>845</v>
      </c>
      <c r="W1209" s="5" t="s">
        <v>850</v>
      </c>
      <c r="X1209" s="5" t="s">
        <v>24964</v>
      </c>
      <c r="Y1209" s="6">
        <f>X1210-'Sem RTOS RX'!$X1209</f>
        <v>0.00009259259259</v>
      </c>
      <c r="Z1209" s="7">
        <f>SUM(LEN(",CO_MQ135|"),'Sem RTOS RX'!$H1209,LEN(",CO2_MQ135|"),'Sem RTOS RX'!$I1209,LEN(",Alcool_MQ135|"),'Sem RTOS RX'!$J1209,LEN(",Alcool_MQ135|"),'Sem RTOS RX'!$K1209,LEN(",Toluen_MQ135|"),'Sem RTOS RX'!$L1209,LEN(",MH4_MQ135|"),'Sem RTOS RX'!$M1209,LEN(",O3_MQ131|"),'Sem RTOS RX'!$N1209)*8</f>
        <v>672</v>
      </c>
    </row>
    <row r="1210" ht="15.75" customHeight="1">
      <c r="A1210" s="5" t="s">
        <v>24965</v>
      </c>
      <c r="B1210" s="5" t="s">
        <v>24966</v>
      </c>
      <c r="C1210" s="5" t="s">
        <v>20275</v>
      </c>
      <c r="D1210" s="5" t="s">
        <v>24967</v>
      </c>
      <c r="E1210" s="5" t="s">
        <v>845</v>
      </c>
      <c r="F1210" s="5" t="s">
        <v>845</v>
      </c>
      <c r="G1210" s="5" t="s">
        <v>845</v>
      </c>
      <c r="H1210" s="5" t="s">
        <v>105</v>
      </c>
      <c r="I1210" s="5" t="s">
        <v>38</v>
      </c>
      <c r="J1210" s="5" t="s">
        <v>106</v>
      </c>
      <c r="K1210" s="5" t="s">
        <v>26</v>
      </c>
      <c r="L1210" s="5" t="s">
        <v>107</v>
      </c>
      <c r="M1210" s="5" t="s">
        <v>28</v>
      </c>
      <c r="N1210" s="5" t="s">
        <v>108</v>
      </c>
      <c r="O1210" s="5" t="s">
        <v>845</v>
      </c>
      <c r="P1210" s="5" t="s">
        <v>845</v>
      </c>
      <c r="Q1210" s="5" t="s">
        <v>847</v>
      </c>
      <c r="R1210" s="5" t="s">
        <v>845</v>
      </c>
      <c r="S1210" s="5" t="s">
        <v>24913</v>
      </c>
      <c r="T1210" s="5" t="s">
        <v>855</v>
      </c>
      <c r="U1210" s="5" t="s">
        <v>845</v>
      </c>
      <c r="V1210" s="5" t="s">
        <v>845</v>
      </c>
      <c r="W1210" s="5" t="s">
        <v>850</v>
      </c>
      <c r="X1210" s="5" t="s">
        <v>24968</v>
      </c>
      <c r="Y1210" s="6">
        <f>X1211-'Sem RTOS RX'!$X1210</f>
        <v>0.00009259259259</v>
      </c>
      <c r="Z1210" s="7">
        <f>SUM(LEN(",CO_MQ135|"),'Sem RTOS RX'!$H1210,LEN(",CO2_MQ135|"),'Sem RTOS RX'!$I1210,LEN(",Alcool_MQ135|"),'Sem RTOS RX'!$J1210,LEN(",Alcool_MQ135|"),'Sem RTOS RX'!$K1210,LEN(",Toluen_MQ135|"),'Sem RTOS RX'!$L1210,LEN(",MH4_MQ135|"),'Sem RTOS RX'!$M1210,LEN(",O3_MQ131|"),'Sem RTOS RX'!$N1210)*8</f>
        <v>672</v>
      </c>
    </row>
    <row r="1211" ht="15.75" customHeight="1">
      <c r="A1211" s="5" t="s">
        <v>24969</v>
      </c>
      <c r="B1211" s="5" t="s">
        <v>24970</v>
      </c>
      <c r="C1211" s="5" t="s">
        <v>20275</v>
      </c>
      <c r="D1211" s="5" t="s">
        <v>24971</v>
      </c>
      <c r="E1211" s="5" t="s">
        <v>845</v>
      </c>
      <c r="F1211" s="5" t="s">
        <v>845</v>
      </c>
      <c r="G1211" s="5" t="s">
        <v>845</v>
      </c>
      <c r="H1211" s="5" t="s">
        <v>16</v>
      </c>
      <c r="I1211" s="5" t="s">
        <v>17</v>
      </c>
      <c r="J1211" s="5" t="s">
        <v>18</v>
      </c>
      <c r="K1211" s="5" t="s">
        <v>19</v>
      </c>
      <c r="L1211" s="5" t="s">
        <v>20</v>
      </c>
      <c r="M1211" s="5" t="s">
        <v>24912</v>
      </c>
      <c r="N1211" s="5" t="s">
        <v>109</v>
      </c>
      <c r="O1211" s="5" t="s">
        <v>845</v>
      </c>
      <c r="P1211" s="5" t="s">
        <v>845</v>
      </c>
      <c r="Q1211" s="5" t="s">
        <v>847</v>
      </c>
      <c r="R1211" s="5" t="s">
        <v>845</v>
      </c>
      <c r="S1211" s="5" t="s">
        <v>24913</v>
      </c>
      <c r="T1211" s="5" t="s">
        <v>855</v>
      </c>
      <c r="U1211" s="5" t="s">
        <v>845</v>
      </c>
      <c r="V1211" s="5" t="s">
        <v>845</v>
      </c>
      <c r="W1211" s="5" t="s">
        <v>850</v>
      </c>
      <c r="X1211" s="5" t="s">
        <v>8728</v>
      </c>
      <c r="Y1211" s="6">
        <f>X1212-'Sem RTOS RX'!$X1211</f>
        <v>0.0002893518519</v>
      </c>
      <c r="Z1211" s="7">
        <f>SUM(LEN(",CO_MQ135|"),'Sem RTOS RX'!$H1211,LEN(",CO2_MQ135|"),'Sem RTOS RX'!$I1211,LEN(",Alcool_MQ135|"),'Sem RTOS RX'!$J1211,LEN(",Alcool_MQ135|"),'Sem RTOS RX'!$K1211,LEN(",Toluen_MQ135|"),'Sem RTOS RX'!$L1211,LEN(",MH4_MQ135|"),'Sem RTOS RX'!$M1211,LEN(",O3_MQ131|"),'Sem RTOS RX'!$N1211)*8</f>
        <v>672</v>
      </c>
    </row>
    <row r="1212" ht="15.75" customHeight="1">
      <c r="A1212" s="5" t="s">
        <v>24972</v>
      </c>
      <c r="B1212" s="5" t="s">
        <v>24973</v>
      </c>
      <c r="C1212" s="5" t="s">
        <v>20275</v>
      </c>
      <c r="D1212" s="5" t="s">
        <v>24974</v>
      </c>
      <c r="E1212" s="5" t="s">
        <v>845</v>
      </c>
      <c r="F1212" s="5" t="s">
        <v>845</v>
      </c>
      <c r="G1212" s="5" t="s">
        <v>845</v>
      </c>
      <c r="H1212" s="5" t="s">
        <v>42</v>
      </c>
      <c r="I1212" s="5" t="s">
        <v>17</v>
      </c>
      <c r="J1212" s="5" t="s">
        <v>43</v>
      </c>
      <c r="K1212" s="5" t="s">
        <v>19</v>
      </c>
      <c r="L1212" s="5" t="s">
        <v>44</v>
      </c>
      <c r="M1212" s="5" t="s">
        <v>24912</v>
      </c>
      <c r="N1212" s="5" t="s">
        <v>48</v>
      </c>
      <c r="O1212" s="5" t="s">
        <v>845</v>
      </c>
      <c r="P1212" s="5" t="s">
        <v>845</v>
      </c>
      <c r="Q1212" s="5" t="s">
        <v>847</v>
      </c>
      <c r="R1212" s="5" t="s">
        <v>845</v>
      </c>
      <c r="S1212" s="5" t="s">
        <v>24913</v>
      </c>
      <c r="T1212" s="5" t="s">
        <v>855</v>
      </c>
      <c r="U1212" s="5" t="s">
        <v>845</v>
      </c>
      <c r="V1212" s="5" t="s">
        <v>845</v>
      </c>
      <c r="W1212" s="5" t="s">
        <v>850</v>
      </c>
      <c r="X1212" s="5" t="s">
        <v>8751</v>
      </c>
      <c r="Y1212" s="6">
        <f>X1213-'Sem RTOS RX'!$X1212</f>
        <v>0.00009259259259</v>
      </c>
      <c r="Z1212" s="7">
        <f>SUM(LEN(",CO_MQ135|"),'Sem RTOS RX'!$H1212,LEN(",CO2_MQ135|"),'Sem RTOS RX'!$I1212,LEN(",Alcool_MQ135|"),'Sem RTOS RX'!$J1212,LEN(",Alcool_MQ135|"),'Sem RTOS RX'!$K1212,LEN(",Toluen_MQ135|"),'Sem RTOS RX'!$L1212,LEN(",MH4_MQ135|"),'Sem RTOS RX'!$M1212,LEN(",O3_MQ131|"),'Sem RTOS RX'!$N1212)*8</f>
        <v>672</v>
      </c>
    </row>
    <row r="1213" ht="15.75" customHeight="1">
      <c r="A1213" s="5" t="s">
        <v>24975</v>
      </c>
      <c r="B1213" s="5" t="s">
        <v>24976</v>
      </c>
      <c r="C1213" s="5" t="s">
        <v>20275</v>
      </c>
      <c r="D1213" s="5" t="s">
        <v>24977</v>
      </c>
      <c r="E1213" s="5" t="s">
        <v>845</v>
      </c>
      <c r="F1213" s="5" t="s">
        <v>845</v>
      </c>
      <c r="G1213" s="5" t="s">
        <v>845</v>
      </c>
      <c r="H1213" s="5" t="s">
        <v>114</v>
      </c>
      <c r="I1213" s="5" t="s">
        <v>111</v>
      </c>
      <c r="J1213" s="5" t="s">
        <v>115</v>
      </c>
      <c r="K1213" s="5" t="s">
        <v>19</v>
      </c>
      <c r="L1213" s="5" t="s">
        <v>1235</v>
      </c>
      <c r="M1213" s="5" t="s">
        <v>24912</v>
      </c>
      <c r="N1213" s="5" t="s">
        <v>1284</v>
      </c>
      <c r="O1213" s="5" t="s">
        <v>845</v>
      </c>
      <c r="P1213" s="5" t="s">
        <v>845</v>
      </c>
      <c r="Q1213" s="5" t="s">
        <v>847</v>
      </c>
      <c r="R1213" s="5" t="s">
        <v>845</v>
      </c>
      <c r="S1213" s="5" t="s">
        <v>24913</v>
      </c>
      <c r="T1213" s="5" t="s">
        <v>865</v>
      </c>
      <c r="U1213" s="5" t="s">
        <v>845</v>
      </c>
      <c r="V1213" s="5" t="s">
        <v>845</v>
      </c>
      <c r="W1213" s="5" t="s">
        <v>850</v>
      </c>
      <c r="X1213" s="5" t="s">
        <v>24978</v>
      </c>
      <c r="Y1213" s="6">
        <f>X1214-'Sem RTOS RX'!$X1213</f>
        <v>0.0001851851852</v>
      </c>
      <c r="Z1213" s="7">
        <f>SUM(LEN(",CO_MQ135|"),'Sem RTOS RX'!$H1213,LEN(",CO2_MQ135|"),'Sem RTOS RX'!$I1213,LEN(",Alcool_MQ135|"),'Sem RTOS RX'!$J1213,LEN(",Alcool_MQ135|"),'Sem RTOS RX'!$K1213,LEN(",Toluen_MQ135|"),'Sem RTOS RX'!$L1213,LEN(",MH4_MQ135|"),'Sem RTOS RX'!$M1213,LEN(",O3_MQ131|"),'Sem RTOS RX'!$N1213)*8</f>
        <v>672</v>
      </c>
    </row>
    <row r="1214" ht="15.75" customHeight="1">
      <c r="A1214" s="5" t="s">
        <v>24979</v>
      </c>
      <c r="B1214" s="5" t="s">
        <v>24980</v>
      </c>
      <c r="C1214" s="5" t="s">
        <v>20275</v>
      </c>
      <c r="D1214" s="5" t="s">
        <v>24981</v>
      </c>
      <c r="E1214" s="5" t="s">
        <v>845</v>
      </c>
      <c r="F1214" s="5" t="s">
        <v>845</v>
      </c>
      <c r="G1214" s="5" t="s">
        <v>845</v>
      </c>
      <c r="H1214" s="5" t="s">
        <v>121</v>
      </c>
      <c r="I1214" s="5" t="s">
        <v>122</v>
      </c>
      <c r="J1214" s="5" t="s">
        <v>123</v>
      </c>
      <c r="K1214" s="5" t="s">
        <v>102</v>
      </c>
      <c r="L1214" s="5" t="s">
        <v>124</v>
      </c>
      <c r="M1214" s="5" t="s">
        <v>60</v>
      </c>
      <c r="N1214" s="5" t="s">
        <v>115</v>
      </c>
      <c r="O1214" s="5" t="s">
        <v>845</v>
      </c>
      <c r="P1214" s="5" t="s">
        <v>845</v>
      </c>
      <c r="Q1214" s="5" t="s">
        <v>847</v>
      </c>
      <c r="R1214" s="5" t="s">
        <v>845</v>
      </c>
      <c r="S1214" s="5" t="s">
        <v>24913</v>
      </c>
      <c r="T1214" s="5" t="s">
        <v>855</v>
      </c>
      <c r="U1214" s="5" t="s">
        <v>845</v>
      </c>
      <c r="V1214" s="5" t="s">
        <v>845</v>
      </c>
      <c r="W1214" s="5" t="s">
        <v>850</v>
      </c>
      <c r="X1214" s="5" t="s">
        <v>24982</v>
      </c>
      <c r="Y1214" s="6">
        <f>X1215-'Sem RTOS RX'!$X1214</f>
        <v>0.00009259259259</v>
      </c>
      <c r="Z1214" s="7">
        <f>SUM(LEN(",CO_MQ135|"),'Sem RTOS RX'!$H1214,LEN(",CO2_MQ135|"),'Sem RTOS RX'!$I1214,LEN(",Alcool_MQ135|"),'Sem RTOS RX'!$J1214,LEN(",Alcool_MQ135|"),'Sem RTOS RX'!$K1214,LEN(",Toluen_MQ135|"),'Sem RTOS RX'!$L1214,LEN(",MH4_MQ135|"),'Sem RTOS RX'!$M1214,LEN(",O3_MQ131|"),'Sem RTOS RX'!$N1214)*8</f>
        <v>672</v>
      </c>
    </row>
    <row r="1215" ht="15.75" customHeight="1">
      <c r="A1215" s="5" t="s">
        <v>24983</v>
      </c>
      <c r="B1215" s="5" t="s">
        <v>24984</v>
      </c>
      <c r="C1215" s="5" t="s">
        <v>20275</v>
      </c>
      <c r="D1215" s="5" t="s">
        <v>24985</v>
      </c>
      <c r="E1215" s="5" t="s">
        <v>845</v>
      </c>
      <c r="F1215" s="5" t="s">
        <v>845</v>
      </c>
      <c r="G1215" s="5" t="s">
        <v>845</v>
      </c>
      <c r="H1215" s="5" t="s">
        <v>42</v>
      </c>
      <c r="I1215" s="5" t="s">
        <v>17</v>
      </c>
      <c r="J1215" s="5" t="s">
        <v>43</v>
      </c>
      <c r="K1215" s="5" t="s">
        <v>19</v>
      </c>
      <c r="L1215" s="5" t="s">
        <v>44</v>
      </c>
      <c r="M1215" s="5" t="s">
        <v>24912</v>
      </c>
      <c r="N1215" s="5" t="s">
        <v>855</v>
      </c>
      <c r="O1215" s="5" t="s">
        <v>845</v>
      </c>
      <c r="P1215" s="5" t="s">
        <v>845</v>
      </c>
      <c r="Q1215" s="5" t="s">
        <v>847</v>
      </c>
      <c r="R1215" s="5" t="s">
        <v>845</v>
      </c>
      <c r="S1215" s="5" t="s">
        <v>24913</v>
      </c>
      <c r="T1215" s="5" t="s">
        <v>865</v>
      </c>
      <c r="U1215" s="5" t="s">
        <v>845</v>
      </c>
      <c r="V1215" s="5" t="s">
        <v>845</v>
      </c>
      <c r="W1215" s="5" t="s">
        <v>850</v>
      </c>
      <c r="X1215" s="5" t="s">
        <v>24986</v>
      </c>
      <c r="Y1215" s="6">
        <f>X1216-'Sem RTOS RX'!$X1215</f>
        <v>0.00009259259259</v>
      </c>
      <c r="Z1215" s="7">
        <f>SUM(LEN(",CO_MQ135|"),'Sem RTOS RX'!$H1215,LEN(",CO2_MQ135|"),'Sem RTOS RX'!$I1215,LEN(",Alcool_MQ135|"),'Sem RTOS RX'!$J1215,LEN(",Alcool_MQ135|"),'Sem RTOS RX'!$K1215,LEN(",Toluen_MQ135|"),'Sem RTOS RX'!$L1215,LEN(",MH4_MQ135|"),'Sem RTOS RX'!$M1215,LEN(",O3_MQ131|"),'Sem RTOS RX'!$N1215)*8</f>
        <v>672</v>
      </c>
    </row>
    <row r="1216" ht="15.75" customHeight="1">
      <c r="A1216" s="5" t="s">
        <v>24987</v>
      </c>
      <c r="B1216" s="5" t="s">
        <v>24988</v>
      </c>
      <c r="C1216" s="5" t="s">
        <v>20275</v>
      </c>
      <c r="D1216" s="5" t="s">
        <v>24989</v>
      </c>
      <c r="E1216" s="5" t="s">
        <v>845</v>
      </c>
      <c r="F1216" s="5" t="s">
        <v>845</v>
      </c>
      <c r="G1216" s="5" t="s">
        <v>845</v>
      </c>
      <c r="H1216" s="5" t="s">
        <v>125</v>
      </c>
      <c r="I1216" s="5" t="s">
        <v>100</v>
      </c>
      <c r="J1216" s="5" t="s">
        <v>113</v>
      </c>
      <c r="K1216" s="5" t="s">
        <v>102</v>
      </c>
      <c r="L1216" s="5" t="s">
        <v>126</v>
      </c>
      <c r="M1216" s="5" t="s">
        <v>60</v>
      </c>
      <c r="N1216" s="5" t="s">
        <v>127</v>
      </c>
      <c r="O1216" s="5" t="s">
        <v>845</v>
      </c>
      <c r="P1216" s="5" t="s">
        <v>845</v>
      </c>
      <c r="Q1216" s="5" t="s">
        <v>847</v>
      </c>
      <c r="R1216" s="5" t="s">
        <v>845</v>
      </c>
      <c r="S1216" s="5" t="s">
        <v>24913</v>
      </c>
      <c r="T1216" s="5" t="s">
        <v>855</v>
      </c>
      <c r="U1216" s="5" t="s">
        <v>845</v>
      </c>
      <c r="V1216" s="5" t="s">
        <v>845</v>
      </c>
      <c r="W1216" s="5" t="s">
        <v>850</v>
      </c>
      <c r="X1216" s="5" t="s">
        <v>24990</v>
      </c>
      <c r="Y1216" s="6">
        <f>X1217-'Sem RTOS RX'!$X1216</f>
        <v>0.00009259259259</v>
      </c>
      <c r="Z1216" s="7">
        <f>SUM(LEN(",CO_MQ135|"),'Sem RTOS RX'!$H1216,LEN(",CO2_MQ135|"),'Sem RTOS RX'!$I1216,LEN(",Alcool_MQ135|"),'Sem RTOS RX'!$J1216,LEN(",Alcool_MQ135|"),'Sem RTOS RX'!$K1216,LEN(",Toluen_MQ135|"),'Sem RTOS RX'!$L1216,LEN(",MH4_MQ135|"),'Sem RTOS RX'!$M1216,LEN(",O3_MQ131|"),'Sem RTOS RX'!$N1216)*8</f>
        <v>672</v>
      </c>
    </row>
    <row r="1217" ht="15.75" customHeight="1">
      <c r="A1217" s="5" t="s">
        <v>24991</v>
      </c>
      <c r="B1217" s="5" t="s">
        <v>24992</v>
      </c>
      <c r="C1217" s="5" t="s">
        <v>20275</v>
      </c>
      <c r="D1217" s="5" t="s">
        <v>24993</v>
      </c>
      <c r="E1217" s="5" t="s">
        <v>845</v>
      </c>
      <c r="F1217" s="5" t="s">
        <v>845</v>
      </c>
      <c r="G1217" s="5" t="s">
        <v>845</v>
      </c>
      <c r="H1217" s="5" t="s">
        <v>42</v>
      </c>
      <c r="I1217" s="5" t="s">
        <v>17</v>
      </c>
      <c r="J1217" s="5" t="s">
        <v>43</v>
      </c>
      <c r="K1217" s="5" t="s">
        <v>19</v>
      </c>
      <c r="L1217" s="5" t="s">
        <v>44</v>
      </c>
      <c r="M1217" s="5" t="s">
        <v>24912</v>
      </c>
      <c r="N1217" s="5" t="s">
        <v>76</v>
      </c>
      <c r="O1217" s="5" t="s">
        <v>845</v>
      </c>
      <c r="P1217" s="5" t="s">
        <v>845</v>
      </c>
      <c r="Q1217" s="5" t="s">
        <v>847</v>
      </c>
      <c r="R1217" s="5" t="s">
        <v>845</v>
      </c>
      <c r="S1217" s="5" t="s">
        <v>24913</v>
      </c>
      <c r="T1217" s="5" t="s">
        <v>855</v>
      </c>
      <c r="U1217" s="5" t="s">
        <v>845</v>
      </c>
      <c r="V1217" s="5" t="s">
        <v>845</v>
      </c>
      <c r="W1217" s="5" t="s">
        <v>850</v>
      </c>
      <c r="X1217" s="5" t="s">
        <v>24994</v>
      </c>
      <c r="Y1217" s="6">
        <f>X1218-'Sem RTOS RX'!$X1217</f>
        <v>0.00009259259259</v>
      </c>
      <c r="Z1217" s="7">
        <f>SUM(LEN(",CO_MQ135|"),'Sem RTOS RX'!$H1217,LEN(",CO2_MQ135|"),'Sem RTOS RX'!$I1217,LEN(",Alcool_MQ135|"),'Sem RTOS RX'!$J1217,LEN(",Alcool_MQ135|"),'Sem RTOS RX'!$K1217,LEN(",Toluen_MQ135|"),'Sem RTOS RX'!$L1217,LEN(",MH4_MQ135|"),'Sem RTOS RX'!$M1217,LEN(",O3_MQ131|"),'Sem RTOS RX'!$N1217)*8</f>
        <v>672</v>
      </c>
    </row>
    <row r="1218" ht="15.75" customHeight="1">
      <c r="A1218" s="5" t="s">
        <v>24995</v>
      </c>
      <c r="B1218" s="5" t="s">
        <v>24996</v>
      </c>
      <c r="C1218" s="5" t="s">
        <v>20275</v>
      </c>
      <c r="D1218" s="5" t="s">
        <v>24997</v>
      </c>
      <c r="E1218" s="5" t="s">
        <v>845</v>
      </c>
      <c r="F1218" s="5" t="s">
        <v>845</v>
      </c>
      <c r="G1218" s="5" t="s">
        <v>845</v>
      </c>
      <c r="H1218" s="5" t="s">
        <v>118</v>
      </c>
      <c r="I1218" s="5" t="s">
        <v>17</v>
      </c>
      <c r="J1218" s="5" t="s">
        <v>115</v>
      </c>
      <c r="K1218" s="5" t="s">
        <v>19</v>
      </c>
      <c r="L1218" s="5" t="s">
        <v>119</v>
      </c>
      <c r="M1218" s="5" t="s">
        <v>24912</v>
      </c>
      <c r="N1218" s="5" t="s">
        <v>128</v>
      </c>
      <c r="O1218" s="5" t="s">
        <v>845</v>
      </c>
      <c r="P1218" s="5" t="s">
        <v>845</v>
      </c>
      <c r="Q1218" s="5" t="s">
        <v>847</v>
      </c>
      <c r="R1218" s="5" t="s">
        <v>845</v>
      </c>
      <c r="S1218" s="5" t="s">
        <v>24913</v>
      </c>
      <c r="T1218" s="5" t="s">
        <v>855</v>
      </c>
      <c r="U1218" s="5" t="s">
        <v>845</v>
      </c>
      <c r="V1218" s="5" t="s">
        <v>845</v>
      </c>
      <c r="W1218" s="5" t="s">
        <v>850</v>
      </c>
      <c r="X1218" s="5" t="s">
        <v>8798</v>
      </c>
      <c r="Y1218" s="6">
        <f>X1219-'Sem RTOS RX'!$X1218</f>
        <v>0.00009259259259</v>
      </c>
      <c r="Z1218" s="7">
        <f>SUM(LEN(",CO_MQ135|"),'Sem RTOS RX'!$H1218,LEN(",CO2_MQ135|"),'Sem RTOS RX'!$I1218,LEN(",Alcool_MQ135|"),'Sem RTOS RX'!$J1218,LEN(",Alcool_MQ135|"),'Sem RTOS RX'!$K1218,LEN(",Toluen_MQ135|"),'Sem RTOS RX'!$L1218,LEN(",MH4_MQ135|"),'Sem RTOS RX'!$M1218,LEN(",O3_MQ131|"),'Sem RTOS RX'!$N1218)*8</f>
        <v>672</v>
      </c>
    </row>
    <row r="1219" ht="15.75" customHeight="1">
      <c r="A1219" s="5" t="s">
        <v>24998</v>
      </c>
      <c r="B1219" s="5" t="s">
        <v>24999</v>
      </c>
      <c r="C1219" s="5" t="s">
        <v>20275</v>
      </c>
      <c r="D1219" s="5" t="s">
        <v>25000</v>
      </c>
      <c r="E1219" s="5" t="s">
        <v>845</v>
      </c>
      <c r="F1219" s="5" t="s">
        <v>845</v>
      </c>
      <c r="G1219" s="5" t="s">
        <v>845</v>
      </c>
      <c r="H1219" s="5" t="s">
        <v>9</v>
      </c>
      <c r="I1219" s="5" t="s">
        <v>1011</v>
      </c>
      <c r="J1219" s="5" t="s">
        <v>8578</v>
      </c>
      <c r="K1219" s="5" t="s">
        <v>12</v>
      </c>
      <c r="L1219" s="5" t="s">
        <v>1290</v>
      </c>
      <c r="M1219" s="5" t="s">
        <v>14</v>
      </c>
      <c r="N1219" s="5" t="s">
        <v>129</v>
      </c>
      <c r="O1219" s="5" t="s">
        <v>845</v>
      </c>
      <c r="P1219" s="5" t="s">
        <v>845</v>
      </c>
      <c r="Q1219" s="5" t="s">
        <v>847</v>
      </c>
      <c r="R1219" s="5" t="s">
        <v>845</v>
      </c>
      <c r="S1219" s="5" t="s">
        <v>24913</v>
      </c>
      <c r="T1219" s="5" t="s">
        <v>865</v>
      </c>
      <c r="U1219" s="5" t="s">
        <v>845</v>
      </c>
      <c r="V1219" s="5" t="s">
        <v>845</v>
      </c>
      <c r="W1219" s="5" t="s">
        <v>850</v>
      </c>
      <c r="X1219" s="5" t="s">
        <v>25001</v>
      </c>
      <c r="Y1219" s="6">
        <f>X1220-'Sem RTOS RX'!$X1219</f>
        <v>0.0001851851852</v>
      </c>
      <c r="Z1219" s="7">
        <f>SUM(LEN(",CO_MQ135|"),'Sem RTOS RX'!$H1219,LEN(",CO2_MQ135|"),'Sem RTOS RX'!$I1219,LEN(",Alcool_MQ135|"),'Sem RTOS RX'!$J1219,LEN(",Alcool_MQ135|"),'Sem RTOS RX'!$K1219,LEN(",Toluen_MQ135|"),'Sem RTOS RX'!$L1219,LEN(",MH4_MQ135|"),'Sem RTOS RX'!$M1219,LEN(",O3_MQ131|"),'Sem RTOS RX'!$N1219)*8</f>
        <v>672</v>
      </c>
    </row>
    <row r="1220" ht="15.75" customHeight="1">
      <c r="A1220" s="5" t="s">
        <v>25002</v>
      </c>
      <c r="B1220" s="5" t="s">
        <v>25003</v>
      </c>
      <c r="C1220" s="5" t="s">
        <v>20275</v>
      </c>
      <c r="D1220" s="5" t="s">
        <v>25004</v>
      </c>
      <c r="E1220" s="5" t="s">
        <v>845</v>
      </c>
      <c r="F1220" s="5" t="s">
        <v>845</v>
      </c>
      <c r="G1220" s="5" t="s">
        <v>845</v>
      </c>
      <c r="H1220" s="5" t="s">
        <v>130</v>
      </c>
      <c r="I1220" s="5" t="s">
        <v>131</v>
      </c>
      <c r="J1220" s="5" t="s">
        <v>82</v>
      </c>
      <c r="K1220" s="5" t="s">
        <v>132</v>
      </c>
      <c r="L1220" s="5" t="s">
        <v>133</v>
      </c>
      <c r="M1220" s="5" t="s">
        <v>14</v>
      </c>
      <c r="N1220" s="5" t="s">
        <v>30</v>
      </c>
      <c r="O1220" s="5" t="s">
        <v>845</v>
      </c>
      <c r="P1220" s="5" t="s">
        <v>845</v>
      </c>
      <c r="Q1220" s="5" t="s">
        <v>847</v>
      </c>
      <c r="R1220" s="5" t="s">
        <v>845</v>
      </c>
      <c r="S1220" s="5" t="s">
        <v>24913</v>
      </c>
      <c r="T1220" s="5" t="s">
        <v>855</v>
      </c>
      <c r="U1220" s="5" t="s">
        <v>845</v>
      </c>
      <c r="V1220" s="5" t="s">
        <v>845</v>
      </c>
      <c r="W1220" s="5" t="s">
        <v>850</v>
      </c>
      <c r="X1220" s="5" t="s">
        <v>25005</v>
      </c>
      <c r="Y1220" s="6">
        <f>X1221-'Sem RTOS RX'!$X1220</f>
        <v>0.00009259259259</v>
      </c>
      <c r="Z1220" s="7">
        <f>SUM(LEN(",CO_MQ135|"),'Sem RTOS RX'!$H1220,LEN(",CO2_MQ135|"),'Sem RTOS RX'!$I1220,LEN(",Alcool_MQ135|"),'Sem RTOS RX'!$J1220,LEN(",Alcool_MQ135|"),'Sem RTOS RX'!$K1220,LEN(",Toluen_MQ135|"),'Sem RTOS RX'!$L1220,LEN(",MH4_MQ135|"),'Sem RTOS RX'!$M1220,LEN(",O3_MQ131|"),'Sem RTOS RX'!$N1220)*8</f>
        <v>672</v>
      </c>
    </row>
    <row r="1221" ht="15.75" customHeight="1">
      <c r="A1221" s="5" t="s">
        <v>25006</v>
      </c>
      <c r="B1221" s="5" t="s">
        <v>25007</v>
      </c>
      <c r="C1221" s="5" t="s">
        <v>20275</v>
      </c>
      <c r="D1221" s="5" t="s">
        <v>25008</v>
      </c>
      <c r="E1221" s="5" t="s">
        <v>845</v>
      </c>
      <c r="F1221" s="5" t="s">
        <v>845</v>
      </c>
      <c r="G1221" s="5" t="s">
        <v>845</v>
      </c>
      <c r="H1221" s="5" t="s">
        <v>114</v>
      </c>
      <c r="I1221" s="5" t="s">
        <v>111</v>
      </c>
      <c r="J1221" s="5" t="s">
        <v>57</v>
      </c>
      <c r="K1221" s="5" t="s">
        <v>102</v>
      </c>
      <c r="L1221" s="5" t="s">
        <v>1235</v>
      </c>
      <c r="M1221" s="5" t="s">
        <v>24912</v>
      </c>
      <c r="N1221" s="5" t="s">
        <v>113</v>
      </c>
      <c r="O1221" s="5" t="s">
        <v>845</v>
      </c>
      <c r="P1221" s="5" t="s">
        <v>845</v>
      </c>
      <c r="Q1221" s="5" t="s">
        <v>847</v>
      </c>
      <c r="R1221" s="5" t="s">
        <v>845</v>
      </c>
      <c r="S1221" s="5" t="s">
        <v>24913</v>
      </c>
      <c r="T1221" s="5" t="s">
        <v>855</v>
      </c>
      <c r="U1221" s="5" t="s">
        <v>845</v>
      </c>
      <c r="V1221" s="5" t="s">
        <v>845</v>
      </c>
      <c r="W1221" s="5" t="s">
        <v>850</v>
      </c>
      <c r="X1221" s="5" t="s">
        <v>25009</v>
      </c>
      <c r="Y1221" s="6">
        <f>X1222-'Sem RTOS RX'!$X1221</f>
        <v>0.00009259259259</v>
      </c>
      <c r="Z1221" s="7">
        <f>SUM(LEN(",CO_MQ135|"),'Sem RTOS RX'!$H1221,LEN(",CO2_MQ135|"),'Sem RTOS RX'!$I1221,LEN(",Alcool_MQ135|"),'Sem RTOS RX'!$J1221,LEN(",Alcool_MQ135|"),'Sem RTOS RX'!$K1221,LEN(",Toluen_MQ135|"),'Sem RTOS RX'!$L1221,LEN(",MH4_MQ135|"),'Sem RTOS RX'!$M1221,LEN(",O3_MQ131|"),'Sem RTOS RX'!$N1221)*8</f>
        <v>672</v>
      </c>
    </row>
    <row r="1222" ht="15.75" customHeight="1">
      <c r="A1222" s="5" t="s">
        <v>25010</v>
      </c>
      <c r="B1222" s="5" t="s">
        <v>25011</v>
      </c>
      <c r="C1222" s="5" t="s">
        <v>20275</v>
      </c>
      <c r="D1222" s="5" t="s">
        <v>25012</v>
      </c>
      <c r="E1222" s="5" t="s">
        <v>845</v>
      </c>
      <c r="F1222" s="5" t="s">
        <v>845</v>
      </c>
      <c r="G1222" s="5" t="s">
        <v>845</v>
      </c>
      <c r="H1222" s="5" t="s">
        <v>134</v>
      </c>
      <c r="I1222" s="5" t="s">
        <v>100</v>
      </c>
      <c r="J1222" s="5" t="s">
        <v>9842</v>
      </c>
      <c r="K1222" s="5" t="s">
        <v>102</v>
      </c>
      <c r="L1222" s="5" t="s">
        <v>135</v>
      </c>
      <c r="M1222" s="5" t="s">
        <v>60</v>
      </c>
      <c r="N1222" s="5" t="s">
        <v>115</v>
      </c>
      <c r="O1222" s="5" t="s">
        <v>845</v>
      </c>
      <c r="P1222" s="5" t="s">
        <v>845</v>
      </c>
      <c r="Q1222" s="5" t="s">
        <v>847</v>
      </c>
      <c r="R1222" s="5" t="s">
        <v>845</v>
      </c>
      <c r="S1222" s="5" t="s">
        <v>24913</v>
      </c>
      <c r="T1222" s="5" t="s">
        <v>855</v>
      </c>
      <c r="U1222" s="5" t="s">
        <v>845</v>
      </c>
      <c r="V1222" s="5" t="s">
        <v>845</v>
      </c>
      <c r="W1222" s="5" t="s">
        <v>850</v>
      </c>
      <c r="X1222" s="5" t="s">
        <v>8827</v>
      </c>
      <c r="Y1222" s="6">
        <f>X1223-'Sem RTOS RX'!$X1222</f>
        <v>0.0001041666667</v>
      </c>
      <c r="Z1222" s="7">
        <f>SUM(LEN(",CO_MQ135|"),'Sem RTOS RX'!$H1222,LEN(",CO2_MQ135|"),'Sem RTOS RX'!$I1222,LEN(",Alcool_MQ135|"),'Sem RTOS RX'!$J1222,LEN(",Alcool_MQ135|"),'Sem RTOS RX'!$K1222,LEN(",Toluen_MQ135|"),'Sem RTOS RX'!$L1222,LEN(",MH4_MQ135|"),'Sem RTOS RX'!$M1222,LEN(",O3_MQ131|"),'Sem RTOS RX'!$N1222)*8</f>
        <v>672</v>
      </c>
    </row>
    <row r="1223" ht="15.75" customHeight="1">
      <c r="A1223" s="5" t="s">
        <v>25013</v>
      </c>
      <c r="B1223" s="5" t="s">
        <v>25014</v>
      </c>
      <c r="C1223" s="5" t="s">
        <v>20275</v>
      </c>
      <c r="D1223" s="5" t="s">
        <v>25015</v>
      </c>
      <c r="E1223" s="5" t="s">
        <v>845</v>
      </c>
      <c r="F1223" s="5" t="s">
        <v>845</v>
      </c>
      <c r="G1223" s="5" t="s">
        <v>845</v>
      </c>
      <c r="H1223" s="5" t="s">
        <v>64</v>
      </c>
      <c r="I1223" s="5" t="s">
        <v>38</v>
      </c>
      <c r="J1223" s="5" t="s">
        <v>106</v>
      </c>
      <c r="K1223" s="5" t="s">
        <v>26</v>
      </c>
      <c r="L1223" s="5" t="s">
        <v>107</v>
      </c>
      <c r="M1223" s="5" t="s">
        <v>60</v>
      </c>
      <c r="N1223" s="5" t="s">
        <v>48</v>
      </c>
      <c r="O1223" s="5" t="s">
        <v>845</v>
      </c>
      <c r="P1223" s="5" t="s">
        <v>845</v>
      </c>
      <c r="Q1223" s="5" t="s">
        <v>847</v>
      </c>
      <c r="R1223" s="5" t="s">
        <v>845</v>
      </c>
      <c r="S1223" s="5" t="s">
        <v>24913</v>
      </c>
      <c r="T1223" s="5" t="s">
        <v>855</v>
      </c>
      <c r="U1223" s="5" t="s">
        <v>845</v>
      </c>
      <c r="V1223" s="5" t="s">
        <v>845</v>
      </c>
      <c r="W1223" s="5" t="s">
        <v>850</v>
      </c>
      <c r="X1223" s="5" t="s">
        <v>25016</v>
      </c>
      <c r="Y1223" s="6">
        <f>X1224-'Sem RTOS RX'!$X1223</f>
        <v>0.00009259259259</v>
      </c>
      <c r="Z1223" s="7">
        <f>SUM(LEN(",CO_MQ135|"),'Sem RTOS RX'!$H1223,LEN(",CO2_MQ135|"),'Sem RTOS RX'!$I1223,LEN(",Alcool_MQ135|"),'Sem RTOS RX'!$J1223,LEN(",Alcool_MQ135|"),'Sem RTOS RX'!$K1223,LEN(",Toluen_MQ135|"),'Sem RTOS RX'!$L1223,LEN(",MH4_MQ135|"),'Sem RTOS RX'!$M1223,LEN(",O3_MQ131|"),'Sem RTOS RX'!$N1223)*8</f>
        <v>672</v>
      </c>
    </row>
    <row r="1224" ht="15.75" customHeight="1">
      <c r="A1224" s="5" t="s">
        <v>25017</v>
      </c>
      <c r="B1224" s="5" t="s">
        <v>25018</v>
      </c>
      <c r="C1224" s="5" t="s">
        <v>20275</v>
      </c>
      <c r="D1224" s="5" t="s">
        <v>25019</v>
      </c>
      <c r="E1224" s="5" t="s">
        <v>845</v>
      </c>
      <c r="F1224" s="5" t="s">
        <v>845</v>
      </c>
      <c r="G1224" s="5" t="s">
        <v>845</v>
      </c>
      <c r="H1224" s="5" t="s">
        <v>99</v>
      </c>
      <c r="I1224" s="5" t="s">
        <v>100</v>
      </c>
      <c r="J1224" s="5" t="s">
        <v>9842</v>
      </c>
      <c r="K1224" s="5" t="s">
        <v>102</v>
      </c>
      <c r="L1224" s="5" t="s">
        <v>103</v>
      </c>
      <c r="M1224" s="5" t="s">
        <v>60</v>
      </c>
      <c r="N1224" s="5" t="s">
        <v>136</v>
      </c>
      <c r="O1224" s="5" t="s">
        <v>845</v>
      </c>
      <c r="P1224" s="5" t="s">
        <v>845</v>
      </c>
      <c r="Q1224" s="5" t="s">
        <v>847</v>
      </c>
      <c r="R1224" s="5" t="s">
        <v>845</v>
      </c>
      <c r="S1224" s="5" t="s">
        <v>24913</v>
      </c>
      <c r="T1224" s="5" t="s">
        <v>855</v>
      </c>
      <c r="U1224" s="5" t="s">
        <v>845</v>
      </c>
      <c r="V1224" s="5" t="s">
        <v>845</v>
      </c>
      <c r="W1224" s="5" t="s">
        <v>850</v>
      </c>
      <c r="X1224" s="5" t="s">
        <v>25020</v>
      </c>
      <c r="Y1224" s="6">
        <f>X1225-'Sem RTOS RX'!$X1224</f>
        <v>0.00009259259259</v>
      </c>
      <c r="Z1224" s="7">
        <f>SUM(LEN(",CO_MQ135|"),'Sem RTOS RX'!$H1224,LEN(",CO2_MQ135|"),'Sem RTOS RX'!$I1224,LEN(",Alcool_MQ135|"),'Sem RTOS RX'!$J1224,LEN(",Alcool_MQ135|"),'Sem RTOS RX'!$K1224,LEN(",Toluen_MQ135|"),'Sem RTOS RX'!$L1224,LEN(",MH4_MQ135|"),'Sem RTOS RX'!$M1224,LEN(",O3_MQ131|"),'Sem RTOS RX'!$N1224)*8</f>
        <v>672</v>
      </c>
    </row>
    <row r="1225" ht="15.75" customHeight="1">
      <c r="A1225" s="5" t="s">
        <v>25021</v>
      </c>
      <c r="B1225" s="5" t="s">
        <v>25022</v>
      </c>
      <c r="C1225" s="5" t="s">
        <v>20275</v>
      </c>
      <c r="D1225" s="5" t="s">
        <v>25023</v>
      </c>
      <c r="E1225" s="5" t="s">
        <v>845</v>
      </c>
      <c r="F1225" s="5" t="s">
        <v>845</v>
      </c>
      <c r="G1225" s="5" t="s">
        <v>845</v>
      </c>
      <c r="H1225" s="5" t="s">
        <v>16</v>
      </c>
      <c r="I1225" s="5" t="s">
        <v>17</v>
      </c>
      <c r="J1225" s="5" t="s">
        <v>18</v>
      </c>
      <c r="K1225" s="5" t="s">
        <v>19</v>
      </c>
      <c r="L1225" s="5" t="s">
        <v>20</v>
      </c>
      <c r="M1225" s="5" t="s">
        <v>24912</v>
      </c>
      <c r="N1225" s="5" t="s">
        <v>12</v>
      </c>
      <c r="O1225" s="5" t="s">
        <v>845</v>
      </c>
      <c r="P1225" s="5" t="s">
        <v>845</v>
      </c>
      <c r="Q1225" s="5" t="s">
        <v>847</v>
      </c>
      <c r="R1225" s="5" t="s">
        <v>845</v>
      </c>
      <c r="S1225" s="5" t="s">
        <v>24913</v>
      </c>
      <c r="T1225" s="5" t="s">
        <v>20285</v>
      </c>
      <c r="U1225" s="5" t="s">
        <v>845</v>
      </c>
      <c r="V1225" s="5" t="s">
        <v>845</v>
      </c>
      <c r="W1225" s="5" t="s">
        <v>850</v>
      </c>
      <c r="X1225" s="5" t="s">
        <v>8844</v>
      </c>
      <c r="Y1225" s="6">
        <f>X1226-'Sem RTOS RX'!$X1225</f>
        <v>0.00009259259259</v>
      </c>
      <c r="Z1225" s="7">
        <f>SUM(LEN(",CO_MQ135|"),'Sem RTOS RX'!$H1225,LEN(",CO2_MQ135|"),'Sem RTOS RX'!$I1225,LEN(",Alcool_MQ135|"),'Sem RTOS RX'!$J1225,LEN(",Alcool_MQ135|"),'Sem RTOS RX'!$K1225,LEN(",Toluen_MQ135|"),'Sem RTOS RX'!$L1225,LEN(",MH4_MQ135|"),'Sem RTOS RX'!$M1225,LEN(",O3_MQ131|"),'Sem RTOS RX'!$N1225)*8</f>
        <v>672</v>
      </c>
    </row>
    <row r="1226" ht="15.75" customHeight="1">
      <c r="A1226" s="5" t="s">
        <v>25024</v>
      </c>
      <c r="B1226" s="5" t="s">
        <v>25025</v>
      </c>
      <c r="C1226" s="5" t="s">
        <v>20275</v>
      </c>
      <c r="D1226" s="5" t="s">
        <v>25026</v>
      </c>
      <c r="E1226" s="5" t="s">
        <v>845</v>
      </c>
      <c r="F1226" s="5" t="s">
        <v>845</v>
      </c>
      <c r="G1226" s="5" t="s">
        <v>845</v>
      </c>
      <c r="H1226" s="5" t="s">
        <v>137</v>
      </c>
      <c r="I1226" s="5" t="s">
        <v>122</v>
      </c>
      <c r="J1226" s="5" t="s">
        <v>65</v>
      </c>
      <c r="K1226" s="5" t="s">
        <v>26</v>
      </c>
      <c r="L1226" s="5" t="s">
        <v>138</v>
      </c>
      <c r="M1226" s="5" t="s">
        <v>60</v>
      </c>
      <c r="N1226" s="5" t="s">
        <v>18</v>
      </c>
      <c r="O1226" s="5" t="s">
        <v>845</v>
      </c>
      <c r="P1226" s="5" t="s">
        <v>845</v>
      </c>
      <c r="Q1226" s="5" t="s">
        <v>847</v>
      </c>
      <c r="R1226" s="5" t="s">
        <v>845</v>
      </c>
      <c r="S1226" s="5" t="s">
        <v>24913</v>
      </c>
      <c r="T1226" s="5" t="s">
        <v>855</v>
      </c>
      <c r="U1226" s="5" t="s">
        <v>845</v>
      </c>
      <c r="V1226" s="5" t="s">
        <v>845</v>
      </c>
      <c r="W1226" s="5" t="s">
        <v>850</v>
      </c>
      <c r="X1226" s="5" t="s">
        <v>25027</v>
      </c>
      <c r="Y1226" s="6">
        <f>X1227-'Sem RTOS RX'!$X1226</f>
        <v>0.00009259259259</v>
      </c>
      <c r="Z1226" s="7">
        <f>SUM(LEN(",CO_MQ135|"),'Sem RTOS RX'!$H1226,LEN(",CO2_MQ135|"),'Sem RTOS RX'!$I1226,LEN(",Alcool_MQ135|"),'Sem RTOS RX'!$J1226,LEN(",Alcool_MQ135|"),'Sem RTOS RX'!$K1226,LEN(",Toluen_MQ135|"),'Sem RTOS RX'!$L1226,LEN(",MH4_MQ135|"),'Sem RTOS RX'!$M1226,LEN(",O3_MQ131|"),'Sem RTOS RX'!$N1226)*8</f>
        <v>672</v>
      </c>
    </row>
    <row r="1227" ht="15.75" customHeight="1">
      <c r="A1227" s="5" t="s">
        <v>25028</v>
      </c>
      <c r="B1227" s="5" t="s">
        <v>25029</v>
      </c>
      <c r="C1227" s="5" t="s">
        <v>20275</v>
      </c>
      <c r="D1227" s="5" t="s">
        <v>25030</v>
      </c>
      <c r="E1227" s="5" t="s">
        <v>845</v>
      </c>
      <c r="F1227" s="5" t="s">
        <v>845</v>
      </c>
      <c r="G1227" s="5" t="s">
        <v>845</v>
      </c>
      <c r="H1227" s="5" t="s">
        <v>108</v>
      </c>
      <c r="I1227" s="5" t="s">
        <v>122</v>
      </c>
      <c r="J1227" s="5" t="s">
        <v>65</v>
      </c>
      <c r="K1227" s="5" t="s">
        <v>26</v>
      </c>
      <c r="L1227" s="5" t="s">
        <v>138</v>
      </c>
      <c r="M1227" s="5" t="s">
        <v>60</v>
      </c>
      <c r="N1227" s="5" t="s">
        <v>95</v>
      </c>
      <c r="O1227" s="5" t="s">
        <v>845</v>
      </c>
      <c r="P1227" s="5" t="s">
        <v>845</v>
      </c>
      <c r="Q1227" s="5" t="s">
        <v>847</v>
      </c>
      <c r="R1227" s="5" t="s">
        <v>845</v>
      </c>
      <c r="S1227" s="5" t="s">
        <v>24913</v>
      </c>
      <c r="T1227" s="5" t="s">
        <v>855</v>
      </c>
      <c r="U1227" s="5" t="s">
        <v>845</v>
      </c>
      <c r="V1227" s="5" t="s">
        <v>845</v>
      </c>
      <c r="W1227" s="5" t="s">
        <v>850</v>
      </c>
      <c r="X1227" s="5" t="s">
        <v>25031</v>
      </c>
      <c r="Y1227" s="6">
        <f>X1228-'Sem RTOS RX'!$X1227</f>
        <v>0.00009259259259</v>
      </c>
      <c r="Z1227" s="7">
        <f>SUM(LEN(",CO_MQ135|"),'Sem RTOS RX'!$H1227,LEN(",CO2_MQ135|"),'Sem RTOS RX'!$I1227,LEN(",Alcool_MQ135|"),'Sem RTOS RX'!$J1227,LEN(",Alcool_MQ135|"),'Sem RTOS RX'!$K1227,LEN(",Toluen_MQ135|"),'Sem RTOS RX'!$L1227,LEN(",MH4_MQ135|"),'Sem RTOS RX'!$M1227,LEN(",O3_MQ131|"),'Sem RTOS RX'!$N1227)*8</f>
        <v>672</v>
      </c>
    </row>
    <row r="1228" ht="15.75" customHeight="1">
      <c r="A1228" s="5" t="s">
        <v>25032</v>
      </c>
      <c r="B1228" s="5" t="s">
        <v>25033</v>
      </c>
      <c r="C1228" s="5" t="s">
        <v>20275</v>
      </c>
      <c r="D1228" s="5" t="s">
        <v>25034</v>
      </c>
      <c r="E1228" s="5" t="s">
        <v>845</v>
      </c>
      <c r="F1228" s="5" t="s">
        <v>845</v>
      </c>
      <c r="G1228" s="5" t="s">
        <v>845</v>
      </c>
      <c r="H1228" s="5" t="s">
        <v>139</v>
      </c>
      <c r="I1228" s="5" t="s">
        <v>53</v>
      </c>
      <c r="J1228" s="5" t="s">
        <v>86</v>
      </c>
      <c r="K1228" s="5" t="s">
        <v>14</v>
      </c>
      <c r="L1228" s="5" t="s">
        <v>1073</v>
      </c>
      <c r="M1228" s="5" t="s">
        <v>35</v>
      </c>
      <c r="N1228" s="5" t="s">
        <v>115</v>
      </c>
      <c r="O1228" s="5" t="s">
        <v>845</v>
      </c>
      <c r="P1228" s="5" t="s">
        <v>845</v>
      </c>
      <c r="Q1228" s="5" t="s">
        <v>847</v>
      </c>
      <c r="R1228" s="5" t="s">
        <v>845</v>
      </c>
      <c r="S1228" s="5" t="s">
        <v>24913</v>
      </c>
      <c r="T1228" s="5" t="s">
        <v>855</v>
      </c>
      <c r="U1228" s="5" t="s">
        <v>845</v>
      </c>
      <c r="V1228" s="5" t="s">
        <v>845</v>
      </c>
      <c r="W1228" s="5" t="s">
        <v>850</v>
      </c>
      <c r="X1228" s="5" t="s">
        <v>25035</v>
      </c>
      <c r="Y1228" s="6">
        <f>X1229-'Sem RTOS RX'!$X1228</f>
        <v>0.00009259259259</v>
      </c>
      <c r="Z1228" s="7">
        <f>SUM(LEN(",CO_MQ135|"),'Sem RTOS RX'!$H1228,LEN(",CO2_MQ135|"),'Sem RTOS RX'!$I1228,LEN(",Alcool_MQ135|"),'Sem RTOS RX'!$J1228,LEN(",Alcool_MQ135|"),'Sem RTOS RX'!$K1228,LEN(",Toluen_MQ135|"),'Sem RTOS RX'!$L1228,LEN(",MH4_MQ135|"),'Sem RTOS RX'!$M1228,LEN(",O3_MQ131|"),'Sem RTOS RX'!$N1228)*8</f>
        <v>672</v>
      </c>
    </row>
    <row r="1229" ht="15.75" customHeight="1">
      <c r="A1229" s="5" t="s">
        <v>25036</v>
      </c>
      <c r="B1229" s="5" t="s">
        <v>25037</v>
      </c>
      <c r="C1229" s="5" t="s">
        <v>20275</v>
      </c>
      <c r="D1229" s="5" t="s">
        <v>25038</v>
      </c>
      <c r="E1229" s="5" t="s">
        <v>845</v>
      </c>
      <c r="F1229" s="5" t="s">
        <v>845</v>
      </c>
      <c r="G1229" s="5" t="s">
        <v>845</v>
      </c>
      <c r="H1229" s="5" t="s">
        <v>140</v>
      </c>
      <c r="I1229" s="5" t="s">
        <v>141</v>
      </c>
      <c r="J1229" s="5" t="s">
        <v>69</v>
      </c>
      <c r="K1229" s="5" t="s">
        <v>33</v>
      </c>
      <c r="L1229" s="5" t="s">
        <v>142</v>
      </c>
      <c r="M1229" s="5" t="s">
        <v>28</v>
      </c>
      <c r="N1229" s="5" t="s">
        <v>67</v>
      </c>
      <c r="O1229" s="5" t="s">
        <v>845</v>
      </c>
      <c r="P1229" s="5" t="s">
        <v>845</v>
      </c>
      <c r="Q1229" s="5" t="s">
        <v>847</v>
      </c>
      <c r="R1229" s="5" t="s">
        <v>845</v>
      </c>
      <c r="S1229" s="5" t="s">
        <v>24913</v>
      </c>
      <c r="T1229" s="5" t="s">
        <v>865</v>
      </c>
      <c r="U1229" s="5" t="s">
        <v>845</v>
      </c>
      <c r="V1229" s="5" t="s">
        <v>845</v>
      </c>
      <c r="W1229" s="5" t="s">
        <v>850</v>
      </c>
      <c r="X1229" s="5" t="s">
        <v>25039</v>
      </c>
      <c r="Y1229" s="6">
        <f>X1230-'Sem RTOS RX'!$X1229</f>
        <v>0.0001967592593</v>
      </c>
      <c r="Z1229" s="7">
        <f>SUM(LEN(",CO_MQ135|"),'Sem RTOS RX'!$H1229,LEN(",CO2_MQ135|"),'Sem RTOS RX'!$I1229,LEN(",Alcool_MQ135|"),'Sem RTOS RX'!$J1229,LEN(",Alcool_MQ135|"),'Sem RTOS RX'!$K1229,LEN(",Toluen_MQ135|"),'Sem RTOS RX'!$L1229,LEN(",MH4_MQ135|"),'Sem RTOS RX'!$M1229,LEN(",O3_MQ131|"),'Sem RTOS RX'!$N1229)*8</f>
        <v>672</v>
      </c>
    </row>
    <row r="1230" ht="15.75" customHeight="1">
      <c r="A1230" s="5" t="s">
        <v>25040</v>
      </c>
      <c r="B1230" s="5" t="s">
        <v>25041</v>
      </c>
      <c r="C1230" s="5" t="s">
        <v>20275</v>
      </c>
      <c r="D1230" s="5" t="s">
        <v>25042</v>
      </c>
      <c r="E1230" s="5" t="s">
        <v>845</v>
      </c>
      <c r="F1230" s="5" t="s">
        <v>845</v>
      </c>
      <c r="G1230" s="5" t="s">
        <v>845</v>
      </c>
      <c r="H1230" s="5" t="s">
        <v>137</v>
      </c>
      <c r="I1230" s="5" t="s">
        <v>122</v>
      </c>
      <c r="J1230" s="5" t="s">
        <v>65</v>
      </c>
      <c r="K1230" s="5" t="s">
        <v>26</v>
      </c>
      <c r="L1230" s="5" t="s">
        <v>138</v>
      </c>
      <c r="M1230" s="5" t="s">
        <v>60</v>
      </c>
      <c r="N1230" s="5" t="s">
        <v>43</v>
      </c>
      <c r="O1230" s="5" t="s">
        <v>845</v>
      </c>
      <c r="P1230" s="5" t="s">
        <v>845</v>
      </c>
      <c r="Q1230" s="5" t="s">
        <v>847</v>
      </c>
      <c r="R1230" s="5" t="s">
        <v>845</v>
      </c>
      <c r="S1230" s="5" t="s">
        <v>24913</v>
      </c>
      <c r="T1230" s="5" t="s">
        <v>855</v>
      </c>
      <c r="U1230" s="5" t="s">
        <v>845</v>
      </c>
      <c r="V1230" s="5" t="s">
        <v>845</v>
      </c>
      <c r="W1230" s="5" t="s">
        <v>850</v>
      </c>
      <c r="X1230" s="5" t="s">
        <v>25043</v>
      </c>
      <c r="Y1230" s="6">
        <f>X1231-'Sem RTOS RX'!$X1230</f>
        <v>0.0001851851852</v>
      </c>
      <c r="Z1230" s="7">
        <f>SUM(LEN(",CO_MQ135|"),'Sem RTOS RX'!$H1230,LEN(",CO2_MQ135|"),'Sem RTOS RX'!$I1230,LEN(",Alcool_MQ135|"),'Sem RTOS RX'!$J1230,LEN(",Alcool_MQ135|"),'Sem RTOS RX'!$K1230,LEN(",Toluen_MQ135|"),'Sem RTOS RX'!$L1230,LEN(",MH4_MQ135|"),'Sem RTOS RX'!$M1230,LEN(",O3_MQ131|"),'Sem RTOS RX'!$N1230)*8</f>
        <v>672</v>
      </c>
    </row>
    <row r="1231" ht="15.75" customHeight="1">
      <c r="A1231" s="5" t="s">
        <v>25044</v>
      </c>
      <c r="B1231" s="5" t="s">
        <v>25045</v>
      </c>
      <c r="C1231" s="5" t="s">
        <v>20275</v>
      </c>
      <c r="D1231" s="5" t="s">
        <v>25046</v>
      </c>
      <c r="E1231" s="5" t="s">
        <v>845</v>
      </c>
      <c r="F1231" s="5" t="s">
        <v>845</v>
      </c>
      <c r="G1231" s="5" t="s">
        <v>845</v>
      </c>
      <c r="H1231" s="5" t="s">
        <v>108</v>
      </c>
      <c r="I1231" s="5" t="s">
        <v>122</v>
      </c>
      <c r="J1231" s="5" t="s">
        <v>65</v>
      </c>
      <c r="K1231" s="5" t="s">
        <v>26</v>
      </c>
      <c r="L1231" s="5" t="s">
        <v>138</v>
      </c>
      <c r="M1231" s="5" t="s">
        <v>60</v>
      </c>
      <c r="N1231" s="5" t="s">
        <v>94</v>
      </c>
      <c r="O1231" s="5" t="s">
        <v>845</v>
      </c>
      <c r="P1231" s="5" t="s">
        <v>845</v>
      </c>
      <c r="Q1231" s="5" t="s">
        <v>847</v>
      </c>
      <c r="R1231" s="5" t="s">
        <v>845</v>
      </c>
      <c r="S1231" s="5" t="s">
        <v>24913</v>
      </c>
      <c r="T1231" s="5" t="s">
        <v>865</v>
      </c>
      <c r="U1231" s="5" t="s">
        <v>845</v>
      </c>
      <c r="V1231" s="5" t="s">
        <v>845</v>
      </c>
      <c r="W1231" s="5" t="s">
        <v>850</v>
      </c>
      <c r="X1231" s="5" t="s">
        <v>25047</v>
      </c>
      <c r="Y1231" s="6">
        <f>X1232-'Sem RTOS RX'!$X1231</f>
        <v>0.00009259259259</v>
      </c>
      <c r="Z1231" s="7">
        <f>SUM(LEN(",CO_MQ135|"),'Sem RTOS RX'!$H1231,LEN(",CO2_MQ135|"),'Sem RTOS RX'!$I1231,LEN(",Alcool_MQ135|"),'Sem RTOS RX'!$J1231,LEN(",Alcool_MQ135|"),'Sem RTOS RX'!$K1231,LEN(",Toluen_MQ135|"),'Sem RTOS RX'!$L1231,LEN(",MH4_MQ135|"),'Sem RTOS RX'!$M1231,LEN(",O3_MQ131|"),'Sem RTOS RX'!$N1231)*8</f>
        <v>672</v>
      </c>
    </row>
    <row r="1232" ht="15.75" customHeight="1">
      <c r="A1232" s="5" t="s">
        <v>25048</v>
      </c>
      <c r="B1232" s="5" t="s">
        <v>25049</v>
      </c>
      <c r="C1232" s="5" t="s">
        <v>20275</v>
      </c>
      <c r="D1232" s="5" t="s">
        <v>25050</v>
      </c>
      <c r="E1232" s="5" t="s">
        <v>845</v>
      </c>
      <c r="F1232" s="5" t="s">
        <v>845</v>
      </c>
      <c r="G1232" s="5" t="s">
        <v>845</v>
      </c>
      <c r="H1232" s="5" t="s">
        <v>68</v>
      </c>
      <c r="I1232" s="5" t="s">
        <v>24</v>
      </c>
      <c r="J1232" s="5" t="s">
        <v>69</v>
      </c>
      <c r="K1232" s="5" t="s">
        <v>26</v>
      </c>
      <c r="L1232" s="5" t="s">
        <v>70</v>
      </c>
      <c r="M1232" s="5" t="s">
        <v>28</v>
      </c>
      <c r="N1232" s="5" t="s">
        <v>115</v>
      </c>
      <c r="O1232" s="5" t="s">
        <v>845</v>
      </c>
      <c r="P1232" s="5" t="s">
        <v>845</v>
      </c>
      <c r="Q1232" s="5" t="s">
        <v>847</v>
      </c>
      <c r="R1232" s="5" t="s">
        <v>845</v>
      </c>
      <c r="S1232" s="5" t="s">
        <v>24913</v>
      </c>
      <c r="T1232" s="5" t="s">
        <v>855</v>
      </c>
      <c r="U1232" s="5" t="s">
        <v>845</v>
      </c>
      <c r="V1232" s="5" t="s">
        <v>845</v>
      </c>
      <c r="W1232" s="5" t="s">
        <v>850</v>
      </c>
      <c r="X1232" s="5" t="s">
        <v>25051</v>
      </c>
      <c r="Y1232" s="6">
        <f>X1233-'Sem RTOS RX'!$X1232</f>
        <v>0.00009259259259</v>
      </c>
      <c r="Z1232" s="7">
        <f>SUM(LEN(",CO_MQ135|"),'Sem RTOS RX'!$H1232,LEN(",CO2_MQ135|"),'Sem RTOS RX'!$I1232,LEN(",Alcool_MQ135|"),'Sem RTOS RX'!$J1232,LEN(",Alcool_MQ135|"),'Sem RTOS RX'!$K1232,LEN(",Toluen_MQ135|"),'Sem RTOS RX'!$L1232,LEN(",MH4_MQ135|"),'Sem RTOS RX'!$M1232,LEN(",O3_MQ131|"),'Sem RTOS RX'!$N1232)*8</f>
        <v>672</v>
      </c>
    </row>
    <row r="1233" ht="15.75" customHeight="1">
      <c r="A1233" s="5" t="s">
        <v>25052</v>
      </c>
      <c r="B1233" s="5" t="s">
        <v>25053</v>
      </c>
      <c r="C1233" s="5" t="s">
        <v>20275</v>
      </c>
      <c r="D1233" s="5" t="s">
        <v>25054</v>
      </c>
      <c r="E1233" s="5" t="s">
        <v>845</v>
      </c>
      <c r="F1233" s="5" t="s">
        <v>845</v>
      </c>
      <c r="G1233" s="5" t="s">
        <v>845</v>
      </c>
      <c r="H1233" s="5" t="s">
        <v>30</v>
      </c>
      <c r="I1233" s="5" t="s">
        <v>855</v>
      </c>
      <c r="J1233" s="5" t="s">
        <v>32</v>
      </c>
      <c r="K1233" s="5" t="s">
        <v>33</v>
      </c>
      <c r="L1233" s="5" t="s">
        <v>34</v>
      </c>
      <c r="M1233" s="5" t="s">
        <v>35</v>
      </c>
      <c r="N1233" s="5" t="s">
        <v>147</v>
      </c>
      <c r="O1233" s="5" t="s">
        <v>845</v>
      </c>
      <c r="P1233" s="5" t="s">
        <v>845</v>
      </c>
      <c r="Q1233" s="5" t="s">
        <v>847</v>
      </c>
      <c r="R1233" s="5" t="s">
        <v>845</v>
      </c>
      <c r="S1233" s="5" t="s">
        <v>24913</v>
      </c>
      <c r="T1233" s="5" t="s">
        <v>20285</v>
      </c>
      <c r="U1233" s="5" t="s">
        <v>845</v>
      </c>
      <c r="V1233" s="5" t="s">
        <v>845</v>
      </c>
      <c r="W1233" s="5" t="s">
        <v>850</v>
      </c>
      <c r="X1233" s="5" t="s">
        <v>8900</v>
      </c>
      <c r="Y1233" s="6">
        <f>X1234-'Sem RTOS RX'!$X1233</f>
        <v>0.00009259259259</v>
      </c>
      <c r="Z1233" s="7">
        <f>SUM(LEN(",CO_MQ135|"),'Sem RTOS RX'!$H1233,LEN(",CO2_MQ135|"),'Sem RTOS RX'!$I1233,LEN(",Alcool_MQ135|"),'Sem RTOS RX'!$J1233,LEN(",Alcool_MQ135|"),'Sem RTOS RX'!$K1233,LEN(",Toluen_MQ135|"),'Sem RTOS RX'!$L1233,LEN(",MH4_MQ135|"),'Sem RTOS RX'!$M1233,LEN(",O3_MQ131|"),'Sem RTOS RX'!$N1233)*8</f>
        <v>672</v>
      </c>
    </row>
    <row r="1234" ht="15.75" customHeight="1">
      <c r="A1234" s="5" t="s">
        <v>25055</v>
      </c>
      <c r="B1234" s="5" t="s">
        <v>25056</v>
      </c>
      <c r="C1234" s="5" t="s">
        <v>20275</v>
      </c>
      <c r="D1234" s="5" t="s">
        <v>25057</v>
      </c>
      <c r="E1234" s="5" t="s">
        <v>845</v>
      </c>
      <c r="F1234" s="5" t="s">
        <v>845</v>
      </c>
      <c r="G1234" s="5" t="s">
        <v>845</v>
      </c>
      <c r="H1234" s="5" t="s">
        <v>127</v>
      </c>
      <c r="I1234" s="5" t="s">
        <v>141</v>
      </c>
      <c r="J1234" s="5" t="s">
        <v>143</v>
      </c>
      <c r="K1234" s="5" t="s">
        <v>33</v>
      </c>
      <c r="L1234" s="5" t="s">
        <v>142</v>
      </c>
      <c r="M1234" s="5" t="s">
        <v>28</v>
      </c>
      <c r="N1234" s="5" t="s">
        <v>148</v>
      </c>
      <c r="O1234" s="5" t="s">
        <v>845</v>
      </c>
      <c r="P1234" s="5" t="s">
        <v>845</v>
      </c>
      <c r="Q1234" s="5" t="s">
        <v>847</v>
      </c>
      <c r="R1234" s="5" t="s">
        <v>845</v>
      </c>
      <c r="S1234" s="5" t="s">
        <v>24913</v>
      </c>
      <c r="T1234" s="5" t="s">
        <v>20285</v>
      </c>
      <c r="U1234" s="5" t="s">
        <v>845</v>
      </c>
      <c r="V1234" s="5" t="s">
        <v>845</v>
      </c>
      <c r="W1234" s="5" t="s">
        <v>850</v>
      </c>
      <c r="X1234" s="5" t="s">
        <v>25058</v>
      </c>
      <c r="Y1234" s="6">
        <f>X1235-'Sem RTOS RX'!$X1234</f>
        <v>0.0001851851852</v>
      </c>
      <c r="Z1234" s="7">
        <f>SUM(LEN(",CO_MQ135|"),'Sem RTOS RX'!$H1234,LEN(",CO2_MQ135|"),'Sem RTOS RX'!$I1234,LEN(",Alcool_MQ135|"),'Sem RTOS RX'!$J1234,LEN(",Alcool_MQ135|"),'Sem RTOS RX'!$K1234,LEN(",Toluen_MQ135|"),'Sem RTOS RX'!$L1234,LEN(",MH4_MQ135|"),'Sem RTOS RX'!$M1234,LEN(",O3_MQ131|"),'Sem RTOS RX'!$N1234)*8</f>
        <v>672</v>
      </c>
    </row>
    <row r="1235" ht="15.75" customHeight="1">
      <c r="A1235" s="5" t="s">
        <v>25059</v>
      </c>
      <c r="B1235" s="5" t="s">
        <v>25060</v>
      </c>
      <c r="C1235" s="5" t="s">
        <v>20275</v>
      </c>
      <c r="D1235" s="5" t="s">
        <v>25061</v>
      </c>
      <c r="E1235" s="5" t="s">
        <v>845</v>
      </c>
      <c r="F1235" s="5" t="s">
        <v>845</v>
      </c>
      <c r="G1235" s="5" t="s">
        <v>845</v>
      </c>
      <c r="H1235" s="5" t="s">
        <v>149</v>
      </c>
      <c r="I1235" s="5" t="s">
        <v>855</v>
      </c>
      <c r="J1235" s="5" t="s">
        <v>150</v>
      </c>
      <c r="K1235" s="5" t="s">
        <v>33</v>
      </c>
      <c r="L1235" s="5" t="s">
        <v>151</v>
      </c>
      <c r="M1235" s="5" t="s">
        <v>28</v>
      </c>
      <c r="N1235" s="5" t="s">
        <v>113</v>
      </c>
      <c r="O1235" s="5" t="s">
        <v>845</v>
      </c>
      <c r="P1235" s="5" t="s">
        <v>845</v>
      </c>
      <c r="Q1235" s="5" t="s">
        <v>847</v>
      </c>
      <c r="R1235" s="5" t="s">
        <v>845</v>
      </c>
      <c r="S1235" s="5" t="s">
        <v>24913</v>
      </c>
      <c r="T1235" s="5" t="s">
        <v>855</v>
      </c>
      <c r="U1235" s="5" t="s">
        <v>845</v>
      </c>
      <c r="V1235" s="5" t="s">
        <v>845</v>
      </c>
      <c r="W1235" s="5" t="s">
        <v>850</v>
      </c>
      <c r="X1235" s="5" t="s">
        <v>25062</v>
      </c>
      <c r="Y1235" s="6">
        <f>X1236-'Sem RTOS RX'!$X1235</f>
        <v>0.00009259259259</v>
      </c>
      <c r="Z1235" s="7">
        <f>SUM(LEN(",CO_MQ135|"),'Sem RTOS RX'!$H1235,LEN(",CO2_MQ135|"),'Sem RTOS RX'!$I1235,LEN(",Alcool_MQ135|"),'Sem RTOS RX'!$J1235,LEN(",Alcool_MQ135|"),'Sem RTOS RX'!$K1235,LEN(",Toluen_MQ135|"),'Sem RTOS RX'!$L1235,LEN(",MH4_MQ135|"),'Sem RTOS RX'!$M1235,LEN(",O3_MQ131|"),'Sem RTOS RX'!$N1235)*8</f>
        <v>672</v>
      </c>
    </row>
    <row r="1236" ht="15.75" customHeight="1">
      <c r="A1236" s="5" t="s">
        <v>25063</v>
      </c>
      <c r="B1236" s="5" t="s">
        <v>25064</v>
      </c>
      <c r="C1236" s="5" t="s">
        <v>20275</v>
      </c>
      <c r="D1236" s="5" t="s">
        <v>25065</v>
      </c>
      <c r="E1236" s="5" t="s">
        <v>845</v>
      </c>
      <c r="F1236" s="5" t="s">
        <v>845</v>
      </c>
      <c r="G1236" s="5" t="s">
        <v>845</v>
      </c>
      <c r="H1236" s="5" t="s">
        <v>9153</v>
      </c>
      <c r="I1236" s="5" t="s">
        <v>855</v>
      </c>
      <c r="J1236" s="5" t="s">
        <v>9664</v>
      </c>
      <c r="K1236" s="5" t="s">
        <v>33</v>
      </c>
      <c r="L1236" s="5" t="s">
        <v>153</v>
      </c>
      <c r="M1236" s="5" t="s">
        <v>35</v>
      </c>
      <c r="N1236" s="5" t="s">
        <v>139</v>
      </c>
      <c r="O1236" s="5" t="s">
        <v>845</v>
      </c>
      <c r="P1236" s="5" t="s">
        <v>845</v>
      </c>
      <c r="Q1236" s="5" t="s">
        <v>847</v>
      </c>
      <c r="R1236" s="5" t="s">
        <v>845</v>
      </c>
      <c r="S1236" s="5" t="s">
        <v>24913</v>
      </c>
      <c r="T1236" s="5" t="s">
        <v>855</v>
      </c>
      <c r="U1236" s="5" t="s">
        <v>845</v>
      </c>
      <c r="V1236" s="5" t="s">
        <v>845</v>
      </c>
      <c r="W1236" s="5" t="s">
        <v>850</v>
      </c>
      <c r="X1236" s="5" t="s">
        <v>25066</v>
      </c>
      <c r="Y1236" s="6">
        <f>X1237-'Sem RTOS RX'!$X1236</f>
        <v>0.00009259259259</v>
      </c>
      <c r="Z1236" s="7">
        <f>SUM(LEN(",CO_MQ135|"),'Sem RTOS RX'!$H1236,LEN(",CO2_MQ135|"),'Sem RTOS RX'!$I1236,LEN(",Alcool_MQ135|"),'Sem RTOS RX'!$J1236,LEN(",Alcool_MQ135|"),'Sem RTOS RX'!$K1236,LEN(",Toluen_MQ135|"),'Sem RTOS RX'!$L1236,LEN(",MH4_MQ135|"),'Sem RTOS RX'!$M1236,LEN(",O3_MQ131|"),'Sem RTOS RX'!$N1236)*8</f>
        <v>672</v>
      </c>
    </row>
    <row r="1237" ht="15.75" customHeight="1">
      <c r="A1237" s="5" t="s">
        <v>25067</v>
      </c>
      <c r="B1237" s="5" t="s">
        <v>25068</v>
      </c>
      <c r="C1237" s="5" t="s">
        <v>20275</v>
      </c>
      <c r="D1237" s="5" t="s">
        <v>25069</v>
      </c>
      <c r="E1237" s="5" t="s">
        <v>845</v>
      </c>
      <c r="F1237" s="5" t="s">
        <v>845</v>
      </c>
      <c r="G1237" s="5" t="s">
        <v>845</v>
      </c>
      <c r="H1237" s="5" t="s">
        <v>30</v>
      </c>
      <c r="I1237" s="5" t="s">
        <v>855</v>
      </c>
      <c r="J1237" s="5" t="s">
        <v>32</v>
      </c>
      <c r="K1237" s="5" t="s">
        <v>33</v>
      </c>
      <c r="L1237" s="5" t="s">
        <v>34</v>
      </c>
      <c r="M1237" s="5" t="s">
        <v>35</v>
      </c>
      <c r="N1237" s="5" t="s">
        <v>24</v>
      </c>
      <c r="O1237" s="5" t="s">
        <v>845</v>
      </c>
      <c r="P1237" s="5" t="s">
        <v>845</v>
      </c>
      <c r="Q1237" s="5" t="s">
        <v>847</v>
      </c>
      <c r="R1237" s="5" t="s">
        <v>845</v>
      </c>
      <c r="S1237" s="5" t="s">
        <v>24913</v>
      </c>
      <c r="T1237" s="5" t="s">
        <v>865</v>
      </c>
      <c r="U1237" s="5" t="s">
        <v>845</v>
      </c>
      <c r="V1237" s="5" t="s">
        <v>845</v>
      </c>
      <c r="W1237" s="5" t="s">
        <v>850</v>
      </c>
      <c r="X1237" s="5" t="s">
        <v>8934</v>
      </c>
      <c r="Y1237" s="6">
        <f>X1238-'Sem RTOS RX'!$X1237</f>
        <v>0.00009259259259</v>
      </c>
      <c r="Z1237" s="7">
        <f>SUM(LEN(",CO_MQ135|"),'Sem RTOS RX'!$H1237,LEN(",CO2_MQ135|"),'Sem RTOS RX'!$I1237,LEN(",Alcool_MQ135|"),'Sem RTOS RX'!$J1237,LEN(",Alcool_MQ135|"),'Sem RTOS RX'!$K1237,LEN(",Toluen_MQ135|"),'Sem RTOS RX'!$L1237,LEN(",MH4_MQ135|"),'Sem RTOS RX'!$M1237,LEN(",O3_MQ131|"),'Sem RTOS RX'!$N1237)*8</f>
        <v>672</v>
      </c>
    </row>
    <row r="1238" ht="15.75" customHeight="1">
      <c r="A1238" s="5" t="s">
        <v>25070</v>
      </c>
      <c r="B1238" s="5" t="s">
        <v>25071</v>
      </c>
      <c r="C1238" s="5" t="s">
        <v>20275</v>
      </c>
      <c r="D1238" s="5" t="s">
        <v>25072</v>
      </c>
      <c r="E1238" s="5" t="s">
        <v>845</v>
      </c>
      <c r="F1238" s="5" t="s">
        <v>845</v>
      </c>
      <c r="G1238" s="5" t="s">
        <v>845</v>
      </c>
      <c r="H1238" s="5" t="s">
        <v>127</v>
      </c>
      <c r="I1238" s="5" t="s">
        <v>141</v>
      </c>
      <c r="J1238" s="5" t="s">
        <v>143</v>
      </c>
      <c r="K1238" s="5" t="s">
        <v>33</v>
      </c>
      <c r="L1238" s="5" t="s">
        <v>144</v>
      </c>
      <c r="M1238" s="5" t="s">
        <v>28</v>
      </c>
      <c r="N1238" s="5" t="s">
        <v>95</v>
      </c>
      <c r="O1238" s="5" t="s">
        <v>845</v>
      </c>
      <c r="P1238" s="5" t="s">
        <v>845</v>
      </c>
      <c r="Q1238" s="5" t="s">
        <v>847</v>
      </c>
      <c r="R1238" s="5" t="s">
        <v>845</v>
      </c>
      <c r="S1238" s="5" t="s">
        <v>24913</v>
      </c>
      <c r="T1238" s="5" t="s">
        <v>855</v>
      </c>
      <c r="U1238" s="5" t="s">
        <v>845</v>
      </c>
      <c r="V1238" s="5" t="s">
        <v>845</v>
      </c>
      <c r="W1238" s="5" t="s">
        <v>850</v>
      </c>
      <c r="X1238" s="5" t="s">
        <v>25073</v>
      </c>
      <c r="Y1238" s="6">
        <f>X1239-'Sem RTOS RX'!$X1238</f>
        <v>0.0001967592593</v>
      </c>
      <c r="Z1238" s="7">
        <f>SUM(LEN(",CO_MQ135|"),'Sem RTOS RX'!$H1238,LEN(",CO2_MQ135|"),'Sem RTOS RX'!$I1238,LEN(",Alcool_MQ135|"),'Sem RTOS RX'!$J1238,LEN(",Alcool_MQ135|"),'Sem RTOS RX'!$K1238,LEN(",Toluen_MQ135|"),'Sem RTOS RX'!$L1238,LEN(",MH4_MQ135|"),'Sem RTOS RX'!$M1238,LEN(",O3_MQ131|"),'Sem RTOS RX'!$N1238)*8</f>
        <v>672</v>
      </c>
    </row>
    <row r="1239" ht="15.75" customHeight="1">
      <c r="A1239" s="5" t="s">
        <v>25074</v>
      </c>
      <c r="B1239" s="5" t="s">
        <v>25075</v>
      </c>
      <c r="C1239" s="5" t="s">
        <v>20275</v>
      </c>
      <c r="D1239" s="5" t="s">
        <v>25076</v>
      </c>
      <c r="E1239" s="5" t="s">
        <v>845</v>
      </c>
      <c r="F1239" s="5" t="s">
        <v>845</v>
      </c>
      <c r="G1239" s="5" t="s">
        <v>845</v>
      </c>
      <c r="H1239" s="5" t="s">
        <v>139</v>
      </c>
      <c r="I1239" s="5" t="s">
        <v>53</v>
      </c>
      <c r="J1239" s="5" t="s">
        <v>86</v>
      </c>
      <c r="K1239" s="5" t="s">
        <v>14</v>
      </c>
      <c r="L1239" s="5" t="s">
        <v>155</v>
      </c>
      <c r="M1239" s="5" t="s">
        <v>35</v>
      </c>
      <c r="N1239" s="5" t="s">
        <v>156</v>
      </c>
      <c r="O1239" s="5" t="s">
        <v>845</v>
      </c>
      <c r="P1239" s="5" t="s">
        <v>845</v>
      </c>
      <c r="Q1239" s="5" t="s">
        <v>847</v>
      </c>
      <c r="R1239" s="5" t="s">
        <v>845</v>
      </c>
      <c r="S1239" s="5" t="s">
        <v>24913</v>
      </c>
      <c r="T1239" s="5" t="s">
        <v>865</v>
      </c>
      <c r="U1239" s="5" t="s">
        <v>845</v>
      </c>
      <c r="V1239" s="5" t="s">
        <v>845</v>
      </c>
      <c r="W1239" s="5" t="s">
        <v>850</v>
      </c>
      <c r="X1239" s="5" t="s">
        <v>25077</v>
      </c>
      <c r="Y1239" s="6">
        <f>X1240-'Sem RTOS RX'!$X1239</f>
        <v>0.00009259259259</v>
      </c>
      <c r="Z1239" s="7">
        <f>SUM(LEN(",CO_MQ135|"),'Sem RTOS RX'!$H1239,LEN(",CO2_MQ135|"),'Sem RTOS RX'!$I1239,LEN(",Alcool_MQ135|"),'Sem RTOS RX'!$J1239,LEN(",Alcool_MQ135|"),'Sem RTOS RX'!$K1239,LEN(",Toluen_MQ135|"),'Sem RTOS RX'!$L1239,LEN(",MH4_MQ135|"),'Sem RTOS RX'!$M1239,LEN(",O3_MQ131|"),'Sem RTOS RX'!$N1239)*8</f>
        <v>672</v>
      </c>
    </row>
    <row r="1240" ht="15.75" customHeight="1">
      <c r="A1240" s="5" t="s">
        <v>25078</v>
      </c>
      <c r="B1240" s="5" t="s">
        <v>25079</v>
      </c>
      <c r="C1240" s="5" t="s">
        <v>20275</v>
      </c>
      <c r="D1240" s="5" t="s">
        <v>25080</v>
      </c>
      <c r="E1240" s="5" t="s">
        <v>845</v>
      </c>
      <c r="F1240" s="5" t="s">
        <v>845</v>
      </c>
      <c r="G1240" s="5" t="s">
        <v>845</v>
      </c>
      <c r="H1240" s="5" t="s">
        <v>23</v>
      </c>
      <c r="I1240" s="5" t="s">
        <v>24</v>
      </c>
      <c r="J1240" s="5" t="s">
        <v>25</v>
      </c>
      <c r="K1240" s="5" t="s">
        <v>26</v>
      </c>
      <c r="L1240" s="5" t="s">
        <v>146</v>
      </c>
      <c r="M1240" s="5" t="s">
        <v>28</v>
      </c>
      <c r="N1240" s="5" t="s">
        <v>157</v>
      </c>
      <c r="O1240" s="5" t="s">
        <v>845</v>
      </c>
      <c r="P1240" s="5" t="s">
        <v>845</v>
      </c>
      <c r="Q1240" s="5" t="s">
        <v>847</v>
      </c>
      <c r="R1240" s="5" t="s">
        <v>845</v>
      </c>
      <c r="S1240" s="5" t="s">
        <v>24913</v>
      </c>
      <c r="T1240" s="5" t="s">
        <v>855</v>
      </c>
      <c r="U1240" s="5" t="s">
        <v>845</v>
      </c>
      <c r="V1240" s="5" t="s">
        <v>845</v>
      </c>
      <c r="W1240" s="5" t="s">
        <v>850</v>
      </c>
      <c r="X1240" s="5" t="s">
        <v>25081</v>
      </c>
      <c r="Y1240" s="6">
        <f>X1241-'Sem RTOS RX'!$X1240</f>
        <v>0.00009259259259</v>
      </c>
      <c r="Z1240" s="7">
        <f>SUM(LEN(",CO_MQ135|"),'Sem RTOS RX'!$H1240,LEN(",CO2_MQ135|"),'Sem RTOS RX'!$I1240,LEN(",Alcool_MQ135|"),'Sem RTOS RX'!$J1240,LEN(",Alcool_MQ135|"),'Sem RTOS RX'!$K1240,LEN(",Toluen_MQ135|"),'Sem RTOS RX'!$L1240,LEN(",MH4_MQ135|"),'Sem RTOS RX'!$M1240,LEN(",O3_MQ131|"),'Sem RTOS RX'!$N1240)*8</f>
        <v>672</v>
      </c>
    </row>
    <row r="1241" ht="15.75" customHeight="1">
      <c r="A1241" s="5" t="s">
        <v>25082</v>
      </c>
      <c r="B1241" s="5" t="s">
        <v>25083</v>
      </c>
      <c r="C1241" s="5" t="s">
        <v>20275</v>
      </c>
      <c r="D1241" s="5" t="s">
        <v>25084</v>
      </c>
      <c r="E1241" s="5" t="s">
        <v>845</v>
      </c>
      <c r="F1241" s="5" t="s">
        <v>845</v>
      </c>
      <c r="G1241" s="5" t="s">
        <v>845</v>
      </c>
      <c r="H1241" s="5" t="s">
        <v>149</v>
      </c>
      <c r="I1241" s="5" t="s">
        <v>141</v>
      </c>
      <c r="J1241" s="5" t="s">
        <v>150</v>
      </c>
      <c r="K1241" s="5" t="s">
        <v>33</v>
      </c>
      <c r="L1241" s="5" t="s">
        <v>151</v>
      </c>
      <c r="M1241" s="5" t="s">
        <v>28</v>
      </c>
      <c r="N1241" s="5" t="s">
        <v>1702</v>
      </c>
      <c r="O1241" s="5" t="s">
        <v>845</v>
      </c>
      <c r="P1241" s="5" t="s">
        <v>845</v>
      </c>
      <c r="Q1241" s="5" t="s">
        <v>847</v>
      </c>
      <c r="R1241" s="5" t="s">
        <v>845</v>
      </c>
      <c r="S1241" s="5" t="s">
        <v>24913</v>
      </c>
      <c r="T1241" s="5" t="s">
        <v>855</v>
      </c>
      <c r="U1241" s="5" t="s">
        <v>845</v>
      </c>
      <c r="V1241" s="5" t="s">
        <v>845</v>
      </c>
      <c r="W1241" s="5" t="s">
        <v>850</v>
      </c>
      <c r="X1241" s="5" t="s">
        <v>8963</v>
      </c>
      <c r="Y1241" s="6">
        <f>X1242-'Sem RTOS RX'!$X1241</f>
        <v>0.00009259259259</v>
      </c>
      <c r="Z1241" s="7">
        <f>SUM(LEN(",CO_MQ135|"),'Sem RTOS RX'!$H1241,LEN(",CO2_MQ135|"),'Sem RTOS RX'!$I1241,LEN(",Alcool_MQ135|"),'Sem RTOS RX'!$J1241,LEN(",Alcool_MQ135|"),'Sem RTOS RX'!$K1241,LEN(",Toluen_MQ135|"),'Sem RTOS RX'!$L1241,LEN(",MH4_MQ135|"),'Sem RTOS RX'!$M1241,LEN(",O3_MQ131|"),'Sem RTOS RX'!$N1241)*8</f>
        <v>672</v>
      </c>
    </row>
    <row r="1242" ht="15.75" customHeight="1">
      <c r="A1242" s="5" t="s">
        <v>25085</v>
      </c>
      <c r="B1242" s="5" t="s">
        <v>25086</v>
      </c>
      <c r="C1242" s="5" t="s">
        <v>20275</v>
      </c>
      <c r="D1242" s="5" t="s">
        <v>25087</v>
      </c>
      <c r="E1242" s="5" t="s">
        <v>845</v>
      </c>
      <c r="F1242" s="5" t="s">
        <v>845</v>
      </c>
      <c r="G1242" s="5" t="s">
        <v>845</v>
      </c>
      <c r="H1242" s="5" t="s">
        <v>30</v>
      </c>
      <c r="I1242" s="5" t="s">
        <v>855</v>
      </c>
      <c r="J1242" s="5" t="s">
        <v>32</v>
      </c>
      <c r="K1242" s="5" t="s">
        <v>33</v>
      </c>
      <c r="L1242" s="5" t="s">
        <v>34</v>
      </c>
      <c r="M1242" s="5" t="s">
        <v>35</v>
      </c>
      <c r="N1242" s="5" t="s">
        <v>159</v>
      </c>
      <c r="O1242" s="5" t="s">
        <v>845</v>
      </c>
      <c r="P1242" s="5" t="s">
        <v>845</v>
      </c>
      <c r="Q1242" s="5" t="s">
        <v>847</v>
      </c>
      <c r="R1242" s="5" t="s">
        <v>845</v>
      </c>
      <c r="S1242" s="5" t="s">
        <v>24913</v>
      </c>
      <c r="T1242" s="5" t="s">
        <v>865</v>
      </c>
      <c r="U1242" s="5" t="s">
        <v>845</v>
      </c>
      <c r="V1242" s="5" t="s">
        <v>845</v>
      </c>
      <c r="W1242" s="5" t="s">
        <v>850</v>
      </c>
      <c r="X1242" s="5" t="s">
        <v>25088</v>
      </c>
      <c r="Y1242" s="6">
        <f>X1243-'Sem RTOS RX'!$X1242</f>
        <v>0.0001851851852</v>
      </c>
      <c r="Z1242" s="7">
        <f>SUM(LEN(",CO_MQ135|"),'Sem RTOS RX'!$H1242,LEN(",CO2_MQ135|"),'Sem RTOS RX'!$I1242,LEN(",Alcool_MQ135|"),'Sem RTOS RX'!$J1242,LEN(",Alcool_MQ135|"),'Sem RTOS RX'!$K1242,LEN(",Toluen_MQ135|"),'Sem RTOS RX'!$L1242,LEN(",MH4_MQ135|"),'Sem RTOS RX'!$M1242,LEN(",O3_MQ131|"),'Sem RTOS RX'!$N1242)*8</f>
        <v>672</v>
      </c>
    </row>
    <row r="1243" ht="15.75" customHeight="1">
      <c r="A1243" s="5" t="s">
        <v>25089</v>
      </c>
      <c r="B1243" s="5" t="s">
        <v>25090</v>
      </c>
      <c r="C1243" s="5" t="s">
        <v>20275</v>
      </c>
      <c r="D1243" s="5" t="s">
        <v>25091</v>
      </c>
      <c r="E1243" s="5" t="s">
        <v>845</v>
      </c>
      <c r="F1243" s="5" t="s">
        <v>845</v>
      </c>
      <c r="G1243" s="5" t="s">
        <v>845</v>
      </c>
      <c r="H1243" s="5" t="s">
        <v>149</v>
      </c>
      <c r="I1243" s="5" t="s">
        <v>855</v>
      </c>
      <c r="J1243" s="5" t="s">
        <v>150</v>
      </c>
      <c r="K1243" s="5" t="s">
        <v>33</v>
      </c>
      <c r="L1243" s="5" t="s">
        <v>151</v>
      </c>
      <c r="M1243" s="5" t="s">
        <v>28</v>
      </c>
      <c r="N1243" s="5" t="s">
        <v>56</v>
      </c>
      <c r="O1243" s="5" t="s">
        <v>845</v>
      </c>
      <c r="P1243" s="5" t="s">
        <v>845</v>
      </c>
      <c r="Q1243" s="5" t="s">
        <v>847</v>
      </c>
      <c r="R1243" s="5" t="s">
        <v>845</v>
      </c>
      <c r="S1243" s="5" t="s">
        <v>24913</v>
      </c>
      <c r="T1243" s="5" t="s">
        <v>865</v>
      </c>
      <c r="U1243" s="5" t="s">
        <v>845</v>
      </c>
      <c r="V1243" s="5" t="s">
        <v>845</v>
      </c>
      <c r="W1243" s="5" t="s">
        <v>850</v>
      </c>
      <c r="X1243" s="5" t="s">
        <v>25092</v>
      </c>
      <c r="Y1243" s="6">
        <f>X1244-'Sem RTOS RX'!$X1243</f>
        <v>0.00009259259259</v>
      </c>
      <c r="Z1243" s="7">
        <f>SUM(LEN(",CO_MQ135|"),'Sem RTOS RX'!$H1243,LEN(",CO2_MQ135|"),'Sem RTOS RX'!$I1243,LEN(",Alcool_MQ135|"),'Sem RTOS RX'!$J1243,LEN(",Alcool_MQ135|"),'Sem RTOS RX'!$K1243,LEN(",Toluen_MQ135|"),'Sem RTOS RX'!$L1243,LEN(",MH4_MQ135|"),'Sem RTOS RX'!$M1243,LEN(",O3_MQ131|"),'Sem RTOS RX'!$N1243)*8</f>
        <v>672</v>
      </c>
    </row>
    <row r="1244" ht="15.75" customHeight="1">
      <c r="A1244" s="5" t="s">
        <v>25093</v>
      </c>
      <c r="B1244" s="5" t="s">
        <v>25094</v>
      </c>
      <c r="C1244" s="5" t="s">
        <v>20275</v>
      </c>
      <c r="D1244" s="5" t="s">
        <v>25095</v>
      </c>
      <c r="E1244" s="5" t="s">
        <v>845</v>
      </c>
      <c r="F1244" s="5" t="s">
        <v>845</v>
      </c>
      <c r="G1244" s="5" t="s">
        <v>845</v>
      </c>
      <c r="H1244" s="5" t="s">
        <v>140</v>
      </c>
      <c r="I1244" s="5" t="s">
        <v>141</v>
      </c>
      <c r="J1244" s="5" t="s">
        <v>69</v>
      </c>
      <c r="K1244" s="5" t="s">
        <v>33</v>
      </c>
      <c r="L1244" s="5" t="s">
        <v>142</v>
      </c>
      <c r="M1244" s="5" t="s">
        <v>28</v>
      </c>
      <c r="N1244" s="5" t="s">
        <v>150</v>
      </c>
      <c r="O1244" s="5" t="s">
        <v>845</v>
      </c>
      <c r="P1244" s="5" t="s">
        <v>845</v>
      </c>
      <c r="Q1244" s="5" t="s">
        <v>847</v>
      </c>
      <c r="R1244" s="5" t="s">
        <v>845</v>
      </c>
      <c r="S1244" s="5" t="s">
        <v>24913</v>
      </c>
      <c r="T1244" s="5" t="s">
        <v>855</v>
      </c>
      <c r="U1244" s="5" t="s">
        <v>845</v>
      </c>
      <c r="V1244" s="5" t="s">
        <v>845</v>
      </c>
      <c r="W1244" s="5" t="s">
        <v>850</v>
      </c>
      <c r="X1244" s="5" t="s">
        <v>25096</v>
      </c>
      <c r="Y1244" s="6">
        <f>X1245-'Sem RTOS RX'!$X1244</f>
        <v>0.00009259259259</v>
      </c>
      <c r="Z1244" s="7">
        <f>SUM(LEN(",CO_MQ135|"),'Sem RTOS RX'!$H1244,LEN(",CO2_MQ135|"),'Sem RTOS RX'!$I1244,LEN(",Alcool_MQ135|"),'Sem RTOS RX'!$J1244,LEN(",Alcool_MQ135|"),'Sem RTOS RX'!$K1244,LEN(",Toluen_MQ135|"),'Sem RTOS RX'!$L1244,LEN(",MH4_MQ135|"),'Sem RTOS RX'!$M1244,LEN(",O3_MQ131|"),'Sem RTOS RX'!$N1244)*8</f>
        <v>672</v>
      </c>
    </row>
    <row r="1245" ht="15.75" customHeight="1">
      <c r="A1245" s="5" t="s">
        <v>25097</v>
      </c>
      <c r="B1245" s="5" t="s">
        <v>25098</v>
      </c>
      <c r="C1245" s="5" t="s">
        <v>20275</v>
      </c>
      <c r="D1245" s="5" t="s">
        <v>25099</v>
      </c>
      <c r="E1245" s="5" t="s">
        <v>845</v>
      </c>
      <c r="F1245" s="5" t="s">
        <v>845</v>
      </c>
      <c r="G1245" s="5" t="s">
        <v>845</v>
      </c>
      <c r="H1245" s="5" t="s">
        <v>9153</v>
      </c>
      <c r="I1245" s="5" t="s">
        <v>855</v>
      </c>
      <c r="J1245" s="5" t="s">
        <v>9664</v>
      </c>
      <c r="K1245" s="5" t="s">
        <v>33</v>
      </c>
      <c r="L1245" s="5" t="s">
        <v>89</v>
      </c>
      <c r="M1245" s="5" t="s">
        <v>35</v>
      </c>
      <c r="N1245" s="5" t="s">
        <v>106</v>
      </c>
      <c r="O1245" s="5" t="s">
        <v>845</v>
      </c>
      <c r="P1245" s="5" t="s">
        <v>845</v>
      </c>
      <c r="Q1245" s="5" t="s">
        <v>847</v>
      </c>
      <c r="R1245" s="5" t="s">
        <v>845</v>
      </c>
      <c r="S1245" s="5" t="s">
        <v>24913</v>
      </c>
      <c r="T1245" s="5" t="s">
        <v>855</v>
      </c>
      <c r="U1245" s="5" t="s">
        <v>845</v>
      </c>
      <c r="V1245" s="5" t="s">
        <v>845</v>
      </c>
      <c r="W1245" s="5" t="s">
        <v>850</v>
      </c>
      <c r="X1245" s="5" t="s">
        <v>8995</v>
      </c>
      <c r="Y1245" s="6">
        <f>X1246-'Sem RTOS RX'!$X1245</f>
        <v>0.00009259259259</v>
      </c>
      <c r="Z1245" s="7">
        <f>SUM(LEN(",CO_MQ135|"),'Sem RTOS RX'!$H1245,LEN(",CO2_MQ135|"),'Sem RTOS RX'!$I1245,LEN(",Alcool_MQ135|"),'Sem RTOS RX'!$J1245,LEN(",Alcool_MQ135|"),'Sem RTOS RX'!$K1245,LEN(",Toluen_MQ135|"),'Sem RTOS RX'!$L1245,LEN(",MH4_MQ135|"),'Sem RTOS RX'!$M1245,LEN(",O3_MQ131|"),'Sem RTOS RX'!$N1245)*8</f>
        <v>672</v>
      </c>
    </row>
    <row r="1246" ht="15.75" customHeight="1">
      <c r="A1246" s="5" t="s">
        <v>25100</v>
      </c>
      <c r="B1246" s="5" t="s">
        <v>25101</v>
      </c>
      <c r="C1246" s="5" t="s">
        <v>20275</v>
      </c>
      <c r="D1246" s="5" t="s">
        <v>25102</v>
      </c>
      <c r="E1246" s="5" t="s">
        <v>845</v>
      </c>
      <c r="F1246" s="5" t="s">
        <v>845</v>
      </c>
      <c r="G1246" s="5" t="s">
        <v>845</v>
      </c>
      <c r="H1246" s="5" t="s">
        <v>82</v>
      </c>
      <c r="I1246" s="5" t="s">
        <v>83</v>
      </c>
      <c r="J1246" s="5" t="s">
        <v>84</v>
      </c>
      <c r="K1246" s="5" t="s">
        <v>14</v>
      </c>
      <c r="L1246" s="5" t="s">
        <v>85</v>
      </c>
      <c r="M1246" s="5" t="s">
        <v>35</v>
      </c>
      <c r="N1246" s="5" t="s">
        <v>161</v>
      </c>
      <c r="O1246" s="5" t="s">
        <v>845</v>
      </c>
      <c r="P1246" s="5" t="s">
        <v>845</v>
      </c>
      <c r="Q1246" s="5" t="s">
        <v>847</v>
      </c>
      <c r="R1246" s="5" t="s">
        <v>845</v>
      </c>
      <c r="S1246" s="5" t="s">
        <v>24913</v>
      </c>
      <c r="T1246" s="5" t="s">
        <v>20285</v>
      </c>
      <c r="U1246" s="5" t="s">
        <v>845</v>
      </c>
      <c r="V1246" s="5" t="s">
        <v>845</v>
      </c>
      <c r="W1246" s="5" t="s">
        <v>850</v>
      </c>
      <c r="X1246" s="5" t="s">
        <v>25103</v>
      </c>
      <c r="Y1246" s="6">
        <f>X1247-'Sem RTOS RX'!$X1246</f>
        <v>0.00009259259259</v>
      </c>
      <c r="Z1246" s="7">
        <f>SUM(LEN(",CO_MQ135|"),'Sem RTOS RX'!$H1246,LEN(",CO2_MQ135|"),'Sem RTOS RX'!$I1246,LEN(",Alcool_MQ135|"),'Sem RTOS RX'!$J1246,LEN(",Alcool_MQ135|"),'Sem RTOS RX'!$K1246,LEN(",Toluen_MQ135|"),'Sem RTOS RX'!$L1246,LEN(",MH4_MQ135|"),'Sem RTOS RX'!$M1246,LEN(",O3_MQ131|"),'Sem RTOS RX'!$N1246)*8</f>
        <v>672</v>
      </c>
    </row>
    <row r="1247" ht="15.75" customHeight="1">
      <c r="A1247" s="5" t="s">
        <v>25104</v>
      </c>
      <c r="B1247" s="5" t="s">
        <v>25105</v>
      </c>
      <c r="C1247" s="5" t="s">
        <v>20275</v>
      </c>
      <c r="D1247" s="5" t="s">
        <v>25106</v>
      </c>
      <c r="E1247" s="5" t="s">
        <v>845</v>
      </c>
      <c r="F1247" s="5" t="s">
        <v>845</v>
      </c>
      <c r="G1247" s="5" t="s">
        <v>845</v>
      </c>
      <c r="H1247" s="5" t="s">
        <v>88</v>
      </c>
      <c r="I1247" s="5" t="s">
        <v>855</v>
      </c>
      <c r="J1247" s="5" t="s">
        <v>9664</v>
      </c>
      <c r="K1247" s="5" t="s">
        <v>33</v>
      </c>
      <c r="L1247" s="5" t="s">
        <v>89</v>
      </c>
      <c r="M1247" s="5" t="s">
        <v>35</v>
      </c>
      <c r="N1247" s="5" t="s">
        <v>9842</v>
      </c>
      <c r="O1247" s="5" t="s">
        <v>845</v>
      </c>
      <c r="P1247" s="5" t="s">
        <v>845</v>
      </c>
      <c r="Q1247" s="5" t="s">
        <v>847</v>
      </c>
      <c r="R1247" s="5" t="s">
        <v>845</v>
      </c>
      <c r="S1247" s="5" t="s">
        <v>24913</v>
      </c>
      <c r="T1247" s="5" t="s">
        <v>855</v>
      </c>
      <c r="U1247" s="5" t="s">
        <v>845</v>
      </c>
      <c r="V1247" s="5" t="s">
        <v>845</v>
      </c>
      <c r="W1247" s="5" t="s">
        <v>850</v>
      </c>
      <c r="X1247" s="5" t="s">
        <v>25107</v>
      </c>
      <c r="Y1247" s="6">
        <f>X1248-'Sem RTOS RX'!$X1247</f>
        <v>0.00009259259259</v>
      </c>
      <c r="Z1247" s="7">
        <f>SUM(LEN(",CO_MQ135|"),'Sem RTOS RX'!$H1247,LEN(",CO2_MQ135|"),'Sem RTOS RX'!$I1247,LEN(",Alcool_MQ135|"),'Sem RTOS RX'!$J1247,LEN(",Alcool_MQ135|"),'Sem RTOS RX'!$K1247,LEN(",Toluen_MQ135|"),'Sem RTOS RX'!$L1247,LEN(",MH4_MQ135|"),'Sem RTOS RX'!$M1247,LEN(",O3_MQ131|"),'Sem RTOS RX'!$N1247)*8</f>
        <v>672</v>
      </c>
    </row>
    <row r="1248" ht="15.75" customHeight="1">
      <c r="A1248" s="5" t="s">
        <v>25108</v>
      </c>
      <c r="B1248" s="5" t="s">
        <v>25109</v>
      </c>
      <c r="C1248" s="5" t="s">
        <v>20275</v>
      </c>
      <c r="D1248" s="5" t="s">
        <v>25110</v>
      </c>
      <c r="E1248" s="5" t="s">
        <v>845</v>
      </c>
      <c r="F1248" s="5" t="s">
        <v>845</v>
      </c>
      <c r="G1248" s="5" t="s">
        <v>845</v>
      </c>
      <c r="H1248" s="5" t="s">
        <v>30</v>
      </c>
      <c r="I1248" s="5" t="s">
        <v>855</v>
      </c>
      <c r="J1248" s="5" t="s">
        <v>32</v>
      </c>
      <c r="K1248" s="5" t="s">
        <v>33</v>
      </c>
      <c r="L1248" s="5" t="s">
        <v>34</v>
      </c>
      <c r="M1248" s="5" t="s">
        <v>35</v>
      </c>
      <c r="N1248" s="5" t="s">
        <v>149</v>
      </c>
      <c r="O1248" s="5" t="s">
        <v>845</v>
      </c>
      <c r="P1248" s="5" t="s">
        <v>845</v>
      </c>
      <c r="Q1248" s="5" t="s">
        <v>847</v>
      </c>
      <c r="R1248" s="5" t="s">
        <v>845</v>
      </c>
      <c r="S1248" s="5" t="s">
        <v>24913</v>
      </c>
      <c r="T1248" s="5" t="s">
        <v>855</v>
      </c>
      <c r="U1248" s="5" t="s">
        <v>845</v>
      </c>
      <c r="V1248" s="5" t="s">
        <v>845</v>
      </c>
      <c r="W1248" s="5" t="s">
        <v>850</v>
      </c>
      <c r="X1248" s="5" t="s">
        <v>25111</v>
      </c>
      <c r="Y1248" s="6">
        <f>X1249-'Sem RTOS RX'!$X1248</f>
        <v>0.00009259259259</v>
      </c>
      <c r="Z1248" s="7">
        <f>SUM(LEN(",CO_MQ135|"),'Sem RTOS RX'!$H1248,LEN(",CO2_MQ135|"),'Sem RTOS RX'!$I1248,LEN(",Alcool_MQ135|"),'Sem RTOS RX'!$J1248,LEN(",Alcool_MQ135|"),'Sem RTOS RX'!$K1248,LEN(",Toluen_MQ135|"),'Sem RTOS RX'!$L1248,LEN(",MH4_MQ135|"),'Sem RTOS RX'!$M1248,LEN(",O3_MQ131|"),'Sem RTOS RX'!$N1248)*8</f>
        <v>672</v>
      </c>
    </row>
    <row r="1249" ht="15.75" customHeight="1">
      <c r="A1249" s="5" t="s">
        <v>25112</v>
      </c>
      <c r="B1249" s="5" t="s">
        <v>25113</v>
      </c>
      <c r="C1249" s="5" t="s">
        <v>20275</v>
      </c>
      <c r="D1249" s="5" t="s">
        <v>25114</v>
      </c>
      <c r="E1249" s="5" t="s">
        <v>845</v>
      </c>
      <c r="F1249" s="5" t="s">
        <v>845</v>
      </c>
      <c r="G1249" s="5" t="s">
        <v>845</v>
      </c>
      <c r="H1249" s="5" t="s">
        <v>149</v>
      </c>
      <c r="I1249" s="5" t="s">
        <v>855</v>
      </c>
      <c r="J1249" s="5" t="s">
        <v>150</v>
      </c>
      <c r="K1249" s="5" t="s">
        <v>33</v>
      </c>
      <c r="L1249" s="5" t="s">
        <v>151</v>
      </c>
      <c r="M1249" s="5" t="s">
        <v>28</v>
      </c>
      <c r="N1249" s="5" t="s">
        <v>113</v>
      </c>
      <c r="O1249" s="5" t="s">
        <v>845</v>
      </c>
      <c r="P1249" s="5" t="s">
        <v>845</v>
      </c>
      <c r="Q1249" s="5" t="s">
        <v>847</v>
      </c>
      <c r="R1249" s="5" t="s">
        <v>845</v>
      </c>
      <c r="S1249" s="5" t="s">
        <v>24913</v>
      </c>
      <c r="T1249" s="5" t="s">
        <v>855</v>
      </c>
      <c r="U1249" s="5" t="s">
        <v>845</v>
      </c>
      <c r="V1249" s="5" t="s">
        <v>845</v>
      </c>
      <c r="W1249" s="5" t="s">
        <v>850</v>
      </c>
      <c r="X1249" s="5" t="s">
        <v>25115</v>
      </c>
      <c r="Y1249" s="6">
        <f>X1250-'Sem RTOS RX'!$X1249</f>
        <v>0.00009259259259</v>
      </c>
      <c r="Z1249" s="7">
        <f>SUM(LEN(",CO_MQ135|"),'Sem RTOS RX'!$H1249,LEN(",CO2_MQ135|"),'Sem RTOS RX'!$I1249,LEN(",Alcool_MQ135|"),'Sem RTOS RX'!$J1249,LEN(",Alcool_MQ135|"),'Sem RTOS RX'!$K1249,LEN(",Toluen_MQ135|"),'Sem RTOS RX'!$L1249,LEN(",MH4_MQ135|"),'Sem RTOS RX'!$M1249,LEN(",O3_MQ131|"),'Sem RTOS RX'!$N1249)*8</f>
        <v>672</v>
      </c>
    </row>
    <row r="1250" ht="15.75" customHeight="1">
      <c r="A1250" s="5" t="s">
        <v>25116</v>
      </c>
      <c r="B1250" s="5" t="s">
        <v>25117</v>
      </c>
      <c r="C1250" s="5" t="s">
        <v>20275</v>
      </c>
      <c r="D1250" s="5" t="s">
        <v>25118</v>
      </c>
      <c r="E1250" s="5" t="s">
        <v>845</v>
      </c>
      <c r="F1250" s="5" t="s">
        <v>845</v>
      </c>
      <c r="G1250" s="5" t="s">
        <v>845</v>
      </c>
      <c r="H1250" s="5" t="s">
        <v>121</v>
      </c>
      <c r="I1250" s="5" t="s">
        <v>122</v>
      </c>
      <c r="J1250" s="5" t="s">
        <v>123</v>
      </c>
      <c r="K1250" s="5" t="s">
        <v>102</v>
      </c>
      <c r="L1250" s="5" t="s">
        <v>124</v>
      </c>
      <c r="M1250" s="5" t="s">
        <v>60</v>
      </c>
      <c r="N1250" s="5" t="s">
        <v>162</v>
      </c>
      <c r="O1250" s="5" t="s">
        <v>845</v>
      </c>
      <c r="P1250" s="5" t="s">
        <v>845</v>
      </c>
      <c r="Q1250" s="5" t="s">
        <v>847</v>
      </c>
      <c r="R1250" s="5" t="s">
        <v>845</v>
      </c>
      <c r="S1250" s="5" t="s">
        <v>24913</v>
      </c>
      <c r="T1250" s="5" t="s">
        <v>855</v>
      </c>
      <c r="U1250" s="5" t="s">
        <v>845</v>
      </c>
      <c r="V1250" s="5" t="s">
        <v>845</v>
      </c>
      <c r="W1250" s="5" t="s">
        <v>850</v>
      </c>
      <c r="X1250" s="5" t="s">
        <v>9029</v>
      </c>
      <c r="Y1250" s="6">
        <f>X1251-'Sem RTOS RX'!$X1250</f>
        <v>0.00009259259259</v>
      </c>
      <c r="Z1250" s="7">
        <f>SUM(LEN(",CO_MQ135|"),'Sem RTOS RX'!$H1250,LEN(",CO2_MQ135|"),'Sem RTOS RX'!$I1250,LEN(",Alcool_MQ135|"),'Sem RTOS RX'!$J1250,LEN(",Alcool_MQ135|"),'Sem RTOS RX'!$K1250,LEN(",Toluen_MQ135|"),'Sem RTOS RX'!$L1250,LEN(",MH4_MQ135|"),'Sem RTOS RX'!$M1250,LEN(",O3_MQ131|"),'Sem RTOS RX'!$N1250)*8</f>
        <v>672</v>
      </c>
    </row>
    <row r="1251" ht="15.75" customHeight="1">
      <c r="A1251" s="5" t="s">
        <v>25119</v>
      </c>
      <c r="B1251" s="5" t="s">
        <v>25120</v>
      </c>
      <c r="C1251" s="5" t="s">
        <v>20275</v>
      </c>
      <c r="D1251" s="5" t="s">
        <v>25121</v>
      </c>
      <c r="E1251" s="5" t="s">
        <v>845</v>
      </c>
      <c r="F1251" s="5" t="s">
        <v>845</v>
      </c>
      <c r="G1251" s="5" t="s">
        <v>845</v>
      </c>
      <c r="H1251" s="5" t="s">
        <v>120</v>
      </c>
      <c r="I1251" s="5" t="s">
        <v>77</v>
      </c>
      <c r="J1251" s="5" t="s">
        <v>163</v>
      </c>
      <c r="K1251" s="5" t="s">
        <v>24912</v>
      </c>
      <c r="L1251" s="5" t="s">
        <v>1185</v>
      </c>
      <c r="M1251" s="5" t="s">
        <v>80</v>
      </c>
      <c r="N1251" s="5" t="s">
        <v>165</v>
      </c>
      <c r="O1251" s="5" t="s">
        <v>845</v>
      </c>
      <c r="P1251" s="5" t="s">
        <v>845</v>
      </c>
      <c r="Q1251" s="5" t="s">
        <v>847</v>
      </c>
      <c r="R1251" s="5" t="s">
        <v>845</v>
      </c>
      <c r="S1251" s="5" t="s">
        <v>24913</v>
      </c>
      <c r="T1251" s="5" t="s">
        <v>865</v>
      </c>
      <c r="U1251" s="5" t="s">
        <v>845</v>
      </c>
      <c r="V1251" s="5" t="s">
        <v>845</v>
      </c>
      <c r="W1251" s="5" t="s">
        <v>850</v>
      </c>
      <c r="X1251" s="5" t="s">
        <v>25122</v>
      </c>
      <c r="Y1251" s="6">
        <f>X1252-'Sem RTOS RX'!$X1251</f>
        <v>0.0001967592593</v>
      </c>
      <c r="Z1251" s="7">
        <f>SUM(LEN(",CO_MQ135|"),'Sem RTOS RX'!$H1251,LEN(",CO2_MQ135|"),'Sem RTOS RX'!$I1251,LEN(",Alcool_MQ135|"),'Sem RTOS RX'!$J1251,LEN(",Alcool_MQ135|"),'Sem RTOS RX'!$K1251,LEN(",Toluen_MQ135|"),'Sem RTOS RX'!$L1251,LEN(",MH4_MQ135|"),'Sem RTOS RX'!$M1251,LEN(",O3_MQ131|"),'Sem RTOS RX'!$N1251)*8</f>
        <v>672</v>
      </c>
    </row>
    <row r="1252" ht="15.75" customHeight="1">
      <c r="A1252" s="5" t="s">
        <v>25123</v>
      </c>
      <c r="B1252" s="5" t="s">
        <v>25124</v>
      </c>
      <c r="C1252" s="5" t="s">
        <v>20275</v>
      </c>
      <c r="D1252" s="5" t="s">
        <v>25125</v>
      </c>
      <c r="E1252" s="5" t="s">
        <v>845</v>
      </c>
      <c r="F1252" s="5" t="s">
        <v>845</v>
      </c>
      <c r="G1252" s="5" t="s">
        <v>845</v>
      </c>
      <c r="H1252" s="5" t="s">
        <v>91</v>
      </c>
      <c r="I1252" s="5" t="s">
        <v>58</v>
      </c>
      <c r="J1252" s="5" t="s">
        <v>59</v>
      </c>
      <c r="K1252" s="5" t="s">
        <v>60</v>
      </c>
      <c r="L1252" s="5" t="s">
        <v>61</v>
      </c>
      <c r="M1252" s="5" t="s">
        <v>62</v>
      </c>
      <c r="N1252" s="5" t="s">
        <v>169</v>
      </c>
      <c r="O1252" s="5" t="s">
        <v>845</v>
      </c>
      <c r="P1252" s="5" t="s">
        <v>845</v>
      </c>
      <c r="Q1252" s="5" t="s">
        <v>847</v>
      </c>
      <c r="R1252" s="5" t="s">
        <v>845</v>
      </c>
      <c r="S1252" s="5" t="s">
        <v>24913</v>
      </c>
      <c r="T1252" s="5" t="s">
        <v>865</v>
      </c>
      <c r="U1252" s="5" t="s">
        <v>845</v>
      </c>
      <c r="V1252" s="5" t="s">
        <v>845</v>
      </c>
      <c r="W1252" s="5" t="s">
        <v>850</v>
      </c>
      <c r="X1252" s="5" t="s">
        <v>25126</v>
      </c>
      <c r="Y1252" s="6">
        <f>X1253-'Sem RTOS RX'!$X1252</f>
        <v>0.00008101851852</v>
      </c>
      <c r="Z1252" s="7">
        <f>SUM(LEN(",CO_MQ135|"),'Sem RTOS RX'!$H1252,LEN(",CO2_MQ135|"),'Sem RTOS RX'!$I1252,LEN(",Alcool_MQ135|"),'Sem RTOS RX'!$J1252,LEN(",Alcool_MQ135|"),'Sem RTOS RX'!$K1252,LEN(",Toluen_MQ135|"),'Sem RTOS RX'!$L1252,LEN(",MH4_MQ135|"),'Sem RTOS RX'!$M1252,LEN(",O3_MQ131|"),'Sem RTOS RX'!$N1252)*8</f>
        <v>672</v>
      </c>
    </row>
    <row r="1253" ht="15.75" customHeight="1">
      <c r="A1253" s="5" t="s">
        <v>25127</v>
      </c>
      <c r="B1253" s="5" t="s">
        <v>25128</v>
      </c>
      <c r="C1253" s="5" t="s">
        <v>20275</v>
      </c>
      <c r="D1253" s="5" t="s">
        <v>25129</v>
      </c>
      <c r="E1253" s="5" t="s">
        <v>845</v>
      </c>
      <c r="F1253" s="5" t="s">
        <v>845</v>
      </c>
      <c r="G1253" s="5" t="s">
        <v>845</v>
      </c>
      <c r="H1253" s="5" t="s">
        <v>43</v>
      </c>
      <c r="I1253" s="5" t="s">
        <v>170</v>
      </c>
      <c r="J1253" s="5" t="s">
        <v>157</v>
      </c>
      <c r="K1253" s="5" t="s">
        <v>24912</v>
      </c>
      <c r="L1253" s="5" t="s">
        <v>171</v>
      </c>
      <c r="M1253" s="5" t="s">
        <v>80</v>
      </c>
      <c r="N1253" s="5" t="s">
        <v>115</v>
      </c>
      <c r="O1253" s="5" t="s">
        <v>845</v>
      </c>
      <c r="P1253" s="5" t="s">
        <v>845</v>
      </c>
      <c r="Q1253" s="5" t="s">
        <v>847</v>
      </c>
      <c r="R1253" s="5" t="s">
        <v>845</v>
      </c>
      <c r="S1253" s="5" t="s">
        <v>24913</v>
      </c>
      <c r="T1253" s="5" t="s">
        <v>855</v>
      </c>
      <c r="U1253" s="5" t="s">
        <v>845</v>
      </c>
      <c r="V1253" s="5" t="s">
        <v>845</v>
      </c>
      <c r="W1253" s="5" t="s">
        <v>850</v>
      </c>
      <c r="X1253" s="5" t="s">
        <v>25130</v>
      </c>
      <c r="Y1253" s="6">
        <f>X1254-'Sem RTOS RX'!$X1253</f>
        <v>0.0001041666667</v>
      </c>
      <c r="Z1253" s="7">
        <f>SUM(LEN(",CO_MQ135|"),'Sem RTOS RX'!$H1253,LEN(",CO2_MQ135|"),'Sem RTOS RX'!$I1253,LEN(",Alcool_MQ135|"),'Sem RTOS RX'!$J1253,LEN(",Alcool_MQ135|"),'Sem RTOS RX'!$K1253,LEN(",Toluen_MQ135|"),'Sem RTOS RX'!$L1253,LEN(",MH4_MQ135|"),'Sem RTOS RX'!$M1253,LEN(",O3_MQ131|"),'Sem RTOS RX'!$N1253)*8</f>
        <v>672</v>
      </c>
    </row>
    <row r="1254" ht="15.75" customHeight="1">
      <c r="A1254" s="5" t="s">
        <v>25131</v>
      </c>
      <c r="B1254" s="5" t="s">
        <v>25132</v>
      </c>
      <c r="C1254" s="5" t="s">
        <v>20275</v>
      </c>
      <c r="D1254" s="5" t="s">
        <v>25133</v>
      </c>
      <c r="E1254" s="5" t="s">
        <v>845</v>
      </c>
      <c r="F1254" s="5" t="s">
        <v>845</v>
      </c>
      <c r="G1254" s="5" t="s">
        <v>845</v>
      </c>
      <c r="H1254" s="5" t="s">
        <v>57</v>
      </c>
      <c r="I1254" s="5" t="s">
        <v>58</v>
      </c>
      <c r="J1254" s="5" t="s">
        <v>59</v>
      </c>
      <c r="K1254" s="5" t="s">
        <v>60</v>
      </c>
      <c r="L1254" s="5" t="s">
        <v>61</v>
      </c>
      <c r="M1254" s="5" t="s">
        <v>62</v>
      </c>
      <c r="N1254" s="5" t="s">
        <v>38</v>
      </c>
      <c r="O1254" s="5" t="s">
        <v>845</v>
      </c>
      <c r="P1254" s="5" t="s">
        <v>845</v>
      </c>
      <c r="Q1254" s="5" t="s">
        <v>847</v>
      </c>
      <c r="R1254" s="5" t="s">
        <v>845</v>
      </c>
      <c r="S1254" s="5" t="s">
        <v>24913</v>
      </c>
      <c r="T1254" s="5" t="s">
        <v>865</v>
      </c>
      <c r="U1254" s="5" t="s">
        <v>845</v>
      </c>
      <c r="V1254" s="5" t="s">
        <v>845</v>
      </c>
      <c r="W1254" s="5" t="s">
        <v>850</v>
      </c>
      <c r="X1254" s="5" t="s">
        <v>9053</v>
      </c>
      <c r="Y1254" s="6">
        <f>X1255-'Sem RTOS RX'!$X1254</f>
        <v>0.00009259259259</v>
      </c>
      <c r="Z1254" s="7">
        <f>SUM(LEN(",CO_MQ135|"),'Sem RTOS RX'!$H1254,LEN(",CO2_MQ135|"),'Sem RTOS RX'!$I1254,LEN(",Alcool_MQ135|"),'Sem RTOS RX'!$J1254,LEN(",Alcool_MQ135|"),'Sem RTOS RX'!$K1254,LEN(",Toluen_MQ135|"),'Sem RTOS RX'!$L1254,LEN(",MH4_MQ135|"),'Sem RTOS RX'!$M1254,LEN(",O3_MQ131|"),'Sem RTOS RX'!$N1254)*8</f>
        <v>672</v>
      </c>
    </row>
    <row r="1255" ht="15.75" customHeight="1">
      <c r="A1255" s="5" t="s">
        <v>25134</v>
      </c>
      <c r="B1255" s="5" t="s">
        <v>25135</v>
      </c>
      <c r="C1255" s="5" t="s">
        <v>20275</v>
      </c>
      <c r="D1255" s="5" t="s">
        <v>25136</v>
      </c>
      <c r="E1255" s="5" t="s">
        <v>845</v>
      </c>
      <c r="F1255" s="5" t="s">
        <v>845</v>
      </c>
      <c r="G1255" s="5" t="s">
        <v>845</v>
      </c>
      <c r="H1255" s="5" t="s">
        <v>57</v>
      </c>
      <c r="I1255" s="5" t="s">
        <v>58</v>
      </c>
      <c r="J1255" s="5" t="s">
        <v>59</v>
      </c>
      <c r="K1255" s="5" t="s">
        <v>60</v>
      </c>
      <c r="L1255" s="5" t="s">
        <v>172</v>
      </c>
      <c r="M1255" s="5" t="s">
        <v>62</v>
      </c>
      <c r="N1255" s="5" t="s">
        <v>173</v>
      </c>
      <c r="O1255" s="5" t="s">
        <v>845</v>
      </c>
      <c r="P1255" s="5" t="s">
        <v>845</v>
      </c>
      <c r="Q1255" s="5" t="s">
        <v>847</v>
      </c>
      <c r="R1255" s="5" t="s">
        <v>845</v>
      </c>
      <c r="S1255" s="5" t="s">
        <v>24913</v>
      </c>
      <c r="T1255" s="5" t="s">
        <v>865</v>
      </c>
      <c r="U1255" s="5" t="s">
        <v>845</v>
      </c>
      <c r="V1255" s="5" t="s">
        <v>845</v>
      </c>
      <c r="W1255" s="5" t="s">
        <v>850</v>
      </c>
      <c r="X1255" s="5" t="s">
        <v>25137</v>
      </c>
      <c r="Y1255" s="6">
        <f>X1256-'Sem RTOS RX'!$X1255</f>
        <v>0.00009259259259</v>
      </c>
      <c r="Z1255" s="7">
        <f>SUM(LEN(",CO_MQ135|"),'Sem RTOS RX'!$H1255,LEN(",CO2_MQ135|"),'Sem RTOS RX'!$I1255,LEN(",Alcool_MQ135|"),'Sem RTOS RX'!$J1255,LEN(",Alcool_MQ135|"),'Sem RTOS RX'!$K1255,LEN(",Toluen_MQ135|"),'Sem RTOS RX'!$L1255,LEN(",MH4_MQ135|"),'Sem RTOS RX'!$M1255,LEN(",O3_MQ131|"),'Sem RTOS RX'!$N1255)*8</f>
        <v>672</v>
      </c>
    </row>
    <row r="1256" ht="15.75" customHeight="1">
      <c r="A1256" s="5" t="s">
        <v>25138</v>
      </c>
      <c r="B1256" s="5" t="s">
        <v>25139</v>
      </c>
      <c r="C1256" s="5" t="s">
        <v>20275</v>
      </c>
      <c r="D1256" s="5" t="s">
        <v>25140</v>
      </c>
      <c r="E1256" s="5" t="s">
        <v>845</v>
      </c>
      <c r="F1256" s="5" t="s">
        <v>845</v>
      </c>
      <c r="G1256" s="5" t="s">
        <v>845</v>
      </c>
      <c r="H1256" s="5" t="s">
        <v>123</v>
      </c>
      <c r="I1256" s="5" t="s">
        <v>174</v>
      </c>
      <c r="J1256" s="5" t="s">
        <v>175</v>
      </c>
      <c r="K1256" s="5" t="s">
        <v>60</v>
      </c>
      <c r="L1256" s="5" t="s">
        <v>176</v>
      </c>
      <c r="M1256" s="5" t="s">
        <v>62</v>
      </c>
      <c r="N1256" s="5" t="s">
        <v>91</v>
      </c>
      <c r="O1256" s="5" t="s">
        <v>845</v>
      </c>
      <c r="P1256" s="5" t="s">
        <v>845</v>
      </c>
      <c r="Q1256" s="5" t="s">
        <v>847</v>
      </c>
      <c r="R1256" s="5" t="s">
        <v>845</v>
      </c>
      <c r="S1256" s="5" t="s">
        <v>24913</v>
      </c>
      <c r="T1256" s="5" t="s">
        <v>855</v>
      </c>
      <c r="U1256" s="5" t="s">
        <v>845</v>
      </c>
      <c r="V1256" s="5" t="s">
        <v>845</v>
      </c>
      <c r="W1256" s="5" t="s">
        <v>850</v>
      </c>
      <c r="X1256" s="5" t="s">
        <v>25141</v>
      </c>
      <c r="Y1256" s="6">
        <f>X1257-'Sem RTOS RX'!$X1256</f>
        <v>0.00009259259259</v>
      </c>
      <c r="Z1256" s="7">
        <f>SUM(LEN(",CO_MQ135|"),'Sem RTOS RX'!$H1256,LEN(",CO2_MQ135|"),'Sem RTOS RX'!$I1256,LEN(",Alcool_MQ135|"),'Sem RTOS RX'!$J1256,LEN(",Alcool_MQ135|"),'Sem RTOS RX'!$K1256,LEN(",Toluen_MQ135|"),'Sem RTOS RX'!$L1256,LEN(",MH4_MQ135|"),'Sem RTOS RX'!$M1256,LEN(",O3_MQ131|"),'Sem RTOS RX'!$N1256)*8</f>
        <v>672</v>
      </c>
    </row>
    <row r="1257" ht="15.75" customHeight="1">
      <c r="A1257" s="5" t="s">
        <v>25142</v>
      </c>
      <c r="B1257" s="5" t="s">
        <v>25143</v>
      </c>
      <c r="C1257" s="5" t="s">
        <v>20275</v>
      </c>
      <c r="D1257" s="5" t="s">
        <v>25144</v>
      </c>
      <c r="E1257" s="5" t="s">
        <v>845</v>
      </c>
      <c r="F1257" s="5" t="s">
        <v>845</v>
      </c>
      <c r="G1257" s="5" t="s">
        <v>845</v>
      </c>
      <c r="H1257" s="5" t="s">
        <v>150</v>
      </c>
      <c r="I1257" s="5" t="s">
        <v>177</v>
      </c>
      <c r="J1257" s="5" t="s">
        <v>178</v>
      </c>
      <c r="K1257" s="5" t="s">
        <v>28</v>
      </c>
      <c r="L1257" s="5" t="s">
        <v>179</v>
      </c>
      <c r="M1257" s="5" t="s">
        <v>74</v>
      </c>
      <c r="N1257" s="5" t="s">
        <v>180</v>
      </c>
      <c r="O1257" s="5" t="s">
        <v>845</v>
      </c>
      <c r="P1257" s="5" t="s">
        <v>845</v>
      </c>
      <c r="Q1257" s="5" t="s">
        <v>847</v>
      </c>
      <c r="R1257" s="5" t="s">
        <v>845</v>
      </c>
      <c r="S1257" s="5" t="s">
        <v>24913</v>
      </c>
      <c r="T1257" s="5" t="s">
        <v>20285</v>
      </c>
      <c r="U1257" s="5" t="s">
        <v>845</v>
      </c>
      <c r="V1257" s="5" t="s">
        <v>845</v>
      </c>
      <c r="W1257" s="5" t="s">
        <v>850</v>
      </c>
      <c r="X1257" s="5" t="s">
        <v>25145</v>
      </c>
      <c r="Y1257" s="6">
        <f>X1258-'Sem RTOS RX'!$X1257</f>
        <v>0.00009259259259</v>
      </c>
      <c r="Z1257" s="7">
        <f>SUM(LEN(",CO_MQ135|"),'Sem RTOS RX'!$H1257,LEN(",CO2_MQ135|"),'Sem RTOS RX'!$I1257,LEN(",Alcool_MQ135|"),'Sem RTOS RX'!$J1257,LEN(",Alcool_MQ135|"),'Sem RTOS RX'!$K1257,LEN(",Toluen_MQ135|"),'Sem RTOS RX'!$L1257,LEN(",MH4_MQ135|"),'Sem RTOS RX'!$M1257,LEN(",O3_MQ131|"),'Sem RTOS RX'!$N1257)*8</f>
        <v>672</v>
      </c>
    </row>
    <row r="1258" ht="15.75" customHeight="1">
      <c r="A1258" s="5" t="s">
        <v>25146</v>
      </c>
      <c r="B1258" s="5" t="s">
        <v>25147</v>
      </c>
      <c r="C1258" s="5" t="s">
        <v>20275</v>
      </c>
      <c r="D1258" s="5" t="s">
        <v>25148</v>
      </c>
      <c r="E1258" s="5" t="s">
        <v>845</v>
      </c>
      <c r="F1258" s="5" t="s">
        <v>845</v>
      </c>
      <c r="G1258" s="5" t="s">
        <v>845</v>
      </c>
      <c r="H1258" s="5" t="s">
        <v>9540</v>
      </c>
      <c r="I1258" s="5" t="s">
        <v>182</v>
      </c>
      <c r="J1258" s="5" t="s">
        <v>183</v>
      </c>
      <c r="K1258" s="5" t="s">
        <v>80</v>
      </c>
      <c r="L1258" s="5" t="s">
        <v>184</v>
      </c>
      <c r="M1258" s="5" t="s">
        <v>185</v>
      </c>
      <c r="N1258" s="5" t="s">
        <v>98</v>
      </c>
      <c r="O1258" s="5" t="s">
        <v>845</v>
      </c>
      <c r="P1258" s="5" t="s">
        <v>845</v>
      </c>
      <c r="Q1258" s="5" t="s">
        <v>847</v>
      </c>
      <c r="R1258" s="5" t="s">
        <v>845</v>
      </c>
      <c r="S1258" s="5" t="s">
        <v>24913</v>
      </c>
      <c r="T1258" s="5" t="s">
        <v>865</v>
      </c>
      <c r="U1258" s="5" t="s">
        <v>845</v>
      </c>
      <c r="V1258" s="5" t="s">
        <v>845</v>
      </c>
      <c r="W1258" s="5" t="s">
        <v>850</v>
      </c>
      <c r="X1258" s="5" t="s">
        <v>25149</v>
      </c>
      <c r="Y1258" s="6">
        <f>X1259-'Sem RTOS RX'!$X1258</f>
        <v>0.0001851851852</v>
      </c>
      <c r="Z1258" s="7">
        <f>SUM(LEN(",CO_MQ135|"),'Sem RTOS RX'!$H1258,LEN(",CO2_MQ135|"),'Sem RTOS RX'!$I1258,LEN(",Alcool_MQ135|"),'Sem RTOS RX'!$J1258,LEN(",Alcool_MQ135|"),'Sem RTOS RX'!$K1258,LEN(",Toluen_MQ135|"),'Sem RTOS RX'!$L1258,LEN(",MH4_MQ135|"),'Sem RTOS RX'!$M1258,LEN(",O3_MQ131|"),'Sem RTOS RX'!$N1258)*8</f>
        <v>672</v>
      </c>
    </row>
    <row r="1259" ht="15.75" customHeight="1">
      <c r="A1259" s="5" t="s">
        <v>25150</v>
      </c>
      <c r="B1259" s="5" t="s">
        <v>25151</v>
      </c>
      <c r="C1259" s="5" t="s">
        <v>20275</v>
      </c>
      <c r="D1259" s="5" t="s">
        <v>25152</v>
      </c>
      <c r="E1259" s="5" t="s">
        <v>845</v>
      </c>
      <c r="F1259" s="5" t="s">
        <v>845</v>
      </c>
      <c r="G1259" s="5" t="s">
        <v>845</v>
      </c>
      <c r="H1259" s="5" t="s">
        <v>143</v>
      </c>
      <c r="I1259" s="5" t="s">
        <v>177</v>
      </c>
      <c r="J1259" s="5" t="s">
        <v>128</v>
      </c>
      <c r="K1259" s="5" t="s">
        <v>28</v>
      </c>
      <c r="L1259" s="5" t="s">
        <v>187</v>
      </c>
      <c r="M1259" s="5" t="s">
        <v>74</v>
      </c>
      <c r="N1259" s="5" t="s">
        <v>188</v>
      </c>
      <c r="O1259" s="5" t="s">
        <v>845</v>
      </c>
      <c r="P1259" s="5" t="s">
        <v>845</v>
      </c>
      <c r="Q1259" s="5" t="s">
        <v>847</v>
      </c>
      <c r="R1259" s="5" t="s">
        <v>845</v>
      </c>
      <c r="S1259" s="5" t="s">
        <v>24913</v>
      </c>
      <c r="T1259" s="5" t="s">
        <v>865</v>
      </c>
      <c r="U1259" s="5" t="s">
        <v>845</v>
      </c>
      <c r="V1259" s="5" t="s">
        <v>845</v>
      </c>
      <c r="W1259" s="5" t="s">
        <v>850</v>
      </c>
      <c r="X1259" s="5" t="s">
        <v>25153</v>
      </c>
      <c r="Y1259" s="6">
        <f>X1260-'Sem RTOS RX'!$X1259</f>
        <v>0.00009259259259</v>
      </c>
      <c r="Z1259" s="7">
        <f>SUM(LEN(",CO_MQ135|"),'Sem RTOS RX'!$H1259,LEN(",CO2_MQ135|"),'Sem RTOS RX'!$I1259,LEN(",Alcool_MQ135|"),'Sem RTOS RX'!$J1259,LEN(",Alcool_MQ135|"),'Sem RTOS RX'!$K1259,LEN(",Toluen_MQ135|"),'Sem RTOS RX'!$L1259,LEN(",MH4_MQ135|"),'Sem RTOS RX'!$M1259,LEN(",O3_MQ131|"),'Sem RTOS RX'!$N1259)*8</f>
        <v>672</v>
      </c>
    </row>
    <row r="1260" ht="15.75" customHeight="1">
      <c r="A1260" s="5" t="s">
        <v>25154</v>
      </c>
      <c r="B1260" s="5" t="s">
        <v>25155</v>
      </c>
      <c r="C1260" s="5" t="s">
        <v>20275</v>
      </c>
      <c r="D1260" s="5" t="s">
        <v>25156</v>
      </c>
      <c r="E1260" s="5" t="s">
        <v>845</v>
      </c>
      <c r="F1260" s="5" t="s">
        <v>845</v>
      </c>
      <c r="G1260" s="5" t="s">
        <v>845</v>
      </c>
      <c r="H1260" s="5" t="s">
        <v>32</v>
      </c>
      <c r="I1260" s="5" t="s">
        <v>177</v>
      </c>
      <c r="J1260" s="5" t="s">
        <v>178</v>
      </c>
      <c r="K1260" s="5" t="s">
        <v>28</v>
      </c>
      <c r="L1260" s="5" t="s">
        <v>179</v>
      </c>
      <c r="M1260" s="5" t="s">
        <v>74</v>
      </c>
      <c r="N1260" s="5" t="s">
        <v>24</v>
      </c>
      <c r="O1260" s="5" t="s">
        <v>845</v>
      </c>
      <c r="P1260" s="5" t="s">
        <v>845</v>
      </c>
      <c r="Q1260" s="5" t="s">
        <v>847</v>
      </c>
      <c r="R1260" s="5" t="s">
        <v>845</v>
      </c>
      <c r="S1260" s="5" t="s">
        <v>24913</v>
      </c>
      <c r="T1260" s="5" t="s">
        <v>865</v>
      </c>
      <c r="U1260" s="5" t="s">
        <v>845</v>
      </c>
      <c r="V1260" s="5" t="s">
        <v>845</v>
      </c>
      <c r="W1260" s="5" t="s">
        <v>850</v>
      </c>
      <c r="X1260" s="5" t="s">
        <v>25157</v>
      </c>
      <c r="Y1260" s="6">
        <f>X1261-'Sem RTOS RX'!$X1260</f>
        <v>0.00009259259259</v>
      </c>
      <c r="Z1260" s="7">
        <f>SUM(LEN(",CO_MQ135|"),'Sem RTOS RX'!$H1260,LEN(",CO2_MQ135|"),'Sem RTOS RX'!$I1260,LEN(",Alcool_MQ135|"),'Sem RTOS RX'!$J1260,LEN(",Alcool_MQ135|"),'Sem RTOS RX'!$K1260,LEN(",Toluen_MQ135|"),'Sem RTOS RX'!$L1260,LEN(",MH4_MQ135|"),'Sem RTOS RX'!$M1260,LEN(",O3_MQ131|"),'Sem RTOS RX'!$N1260)*8</f>
        <v>672</v>
      </c>
    </row>
    <row r="1261" ht="15.75" customHeight="1">
      <c r="A1261" s="5" t="s">
        <v>25158</v>
      </c>
      <c r="B1261" s="5" t="s">
        <v>25159</v>
      </c>
      <c r="C1261" s="5" t="s">
        <v>20275</v>
      </c>
      <c r="D1261" s="5" t="s">
        <v>25160</v>
      </c>
      <c r="E1261" s="5" t="s">
        <v>845</v>
      </c>
      <c r="F1261" s="5" t="s">
        <v>845</v>
      </c>
      <c r="G1261" s="5" t="s">
        <v>845</v>
      </c>
      <c r="H1261" s="5" t="s">
        <v>84</v>
      </c>
      <c r="I1261" s="5" t="s">
        <v>189</v>
      </c>
      <c r="J1261" s="5" t="s">
        <v>190</v>
      </c>
      <c r="K1261" s="5" t="s">
        <v>35</v>
      </c>
      <c r="L1261" s="5" t="s">
        <v>191</v>
      </c>
      <c r="M1261" s="5" t="s">
        <v>185</v>
      </c>
      <c r="N1261" s="5" t="s">
        <v>865</v>
      </c>
      <c r="O1261" s="5" t="s">
        <v>845</v>
      </c>
      <c r="P1261" s="5" t="s">
        <v>845</v>
      </c>
      <c r="Q1261" s="5" t="s">
        <v>847</v>
      </c>
      <c r="R1261" s="5" t="s">
        <v>845</v>
      </c>
      <c r="S1261" s="5" t="s">
        <v>24913</v>
      </c>
      <c r="T1261" s="5" t="s">
        <v>20285</v>
      </c>
      <c r="U1261" s="5" t="s">
        <v>845</v>
      </c>
      <c r="V1261" s="5" t="s">
        <v>845</v>
      </c>
      <c r="W1261" s="5" t="s">
        <v>850</v>
      </c>
      <c r="X1261" s="5" t="s">
        <v>25161</v>
      </c>
      <c r="Y1261" s="6">
        <f>X1262-'Sem RTOS RX'!$X1261</f>
        <v>0.00009259259259</v>
      </c>
      <c r="Z1261" s="7">
        <f>SUM(LEN(",CO_MQ135|"),'Sem RTOS RX'!$H1261,LEN(",CO2_MQ135|"),'Sem RTOS RX'!$I1261,LEN(",Alcool_MQ135|"),'Sem RTOS RX'!$J1261,LEN(",Alcool_MQ135|"),'Sem RTOS RX'!$K1261,LEN(",Toluen_MQ135|"),'Sem RTOS RX'!$L1261,LEN(",MH4_MQ135|"),'Sem RTOS RX'!$M1261,LEN(",O3_MQ131|"),'Sem RTOS RX'!$N1261)*8</f>
        <v>672</v>
      </c>
    </row>
    <row r="1262" ht="15.75" customHeight="1">
      <c r="A1262" s="5" t="s">
        <v>25162</v>
      </c>
      <c r="B1262" s="5" t="s">
        <v>25163</v>
      </c>
      <c r="C1262" s="5" t="s">
        <v>20275</v>
      </c>
      <c r="D1262" s="5" t="s">
        <v>25164</v>
      </c>
      <c r="E1262" s="5" t="s">
        <v>845</v>
      </c>
      <c r="F1262" s="5" t="s">
        <v>845</v>
      </c>
      <c r="G1262" s="5" t="s">
        <v>845</v>
      </c>
      <c r="H1262" s="5" t="s">
        <v>59</v>
      </c>
      <c r="I1262" s="5" t="s">
        <v>182</v>
      </c>
      <c r="J1262" s="5" t="s">
        <v>193</v>
      </c>
      <c r="K1262" s="5" t="s">
        <v>80</v>
      </c>
      <c r="L1262" s="5" t="s">
        <v>194</v>
      </c>
      <c r="M1262" s="5" t="s">
        <v>185</v>
      </c>
      <c r="N1262" s="5" t="s">
        <v>178</v>
      </c>
      <c r="O1262" s="5" t="s">
        <v>845</v>
      </c>
      <c r="P1262" s="5" t="s">
        <v>845</v>
      </c>
      <c r="Q1262" s="5" t="s">
        <v>847</v>
      </c>
      <c r="R1262" s="5" t="s">
        <v>845</v>
      </c>
      <c r="S1262" s="5" t="s">
        <v>24913</v>
      </c>
      <c r="T1262" s="5" t="s">
        <v>855</v>
      </c>
      <c r="U1262" s="5" t="s">
        <v>845</v>
      </c>
      <c r="V1262" s="5" t="s">
        <v>845</v>
      </c>
      <c r="W1262" s="5" t="s">
        <v>850</v>
      </c>
      <c r="X1262" s="5" t="s">
        <v>25165</v>
      </c>
      <c r="Y1262" s="6">
        <f>X1263-'Sem RTOS RX'!$X1262</f>
        <v>0.00009259259259</v>
      </c>
      <c r="Z1262" s="7">
        <f>SUM(LEN(",CO_MQ135|"),'Sem RTOS RX'!$H1262,LEN(",CO2_MQ135|"),'Sem RTOS RX'!$I1262,LEN(",Alcool_MQ135|"),'Sem RTOS RX'!$J1262,LEN(",Alcool_MQ135|"),'Sem RTOS RX'!$K1262,LEN(",Toluen_MQ135|"),'Sem RTOS RX'!$L1262,LEN(",MH4_MQ135|"),'Sem RTOS RX'!$M1262,LEN(",O3_MQ131|"),'Sem RTOS RX'!$N1262)*8</f>
        <v>672</v>
      </c>
    </row>
    <row r="1263" ht="15.75" customHeight="1">
      <c r="A1263" s="5" t="s">
        <v>25166</v>
      </c>
      <c r="B1263" s="5" t="s">
        <v>25167</v>
      </c>
      <c r="C1263" s="5" t="s">
        <v>20275</v>
      </c>
      <c r="D1263" s="5" t="s">
        <v>25168</v>
      </c>
      <c r="E1263" s="5" t="s">
        <v>845</v>
      </c>
      <c r="F1263" s="5" t="s">
        <v>845</v>
      </c>
      <c r="G1263" s="5" t="s">
        <v>845</v>
      </c>
      <c r="H1263" s="5" t="s">
        <v>96</v>
      </c>
      <c r="I1263" s="5" t="s">
        <v>189</v>
      </c>
      <c r="J1263" s="5" t="s">
        <v>190</v>
      </c>
      <c r="K1263" s="5" t="s">
        <v>35</v>
      </c>
      <c r="L1263" s="5" t="s">
        <v>195</v>
      </c>
      <c r="M1263" s="5" t="s">
        <v>74</v>
      </c>
      <c r="N1263" s="5" t="s">
        <v>186</v>
      </c>
      <c r="O1263" s="5" t="s">
        <v>845</v>
      </c>
      <c r="P1263" s="5" t="s">
        <v>845</v>
      </c>
      <c r="Q1263" s="5" t="s">
        <v>847</v>
      </c>
      <c r="R1263" s="5" t="s">
        <v>845</v>
      </c>
      <c r="S1263" s="5" t="s">
        <v>24913</v>
      </c>
      <c r="T1263" s="5" t="s">
        <v>855</v>
      </c>
      <c r="U1263" s="5" t="s">
        <v>845</v>
      </c>
      <c r="V1263" s="5" t="s">
        <v>845</v>
      </c>
      <c r="W1263" s="5" t="s">
        <v>850</v>
      </c>
      <c r="X1263" s="5" t="s">
        <v>9115</v>
      </c>
      <c r="Y1263" s="6">
        <f>X1264-'Sem RTOS RX'!$X1263</f>
        <v>0.00009259259259</v>
      </c>
      <c r="Z1263" s="7">
        <f>SUM(LEN(",CO_MQ135|"),'Sem RTOS RX'!$H1263,LEN(",CO2_MQ135|"),'Sem RTOS RX'!$I1263,LEN(",Alcool_MQ135|"),'Sem RTOS RX'!$J1263,LEN(",Alcool_MQ135|"),'Sem RTOS RX'!$K1263,LEN(",Toluen_MQ135|"),'Sem RTOS RX'!$L1263,LEN(",MH4_MQ135|"),'Sem RTOS RX'!$M1263,LEN(",O3_MQ131|"),'Sem RTOS RX'!$N1263)*8</f>
        <v>672</v>
      </c>
    </row>
    <row r="1264" ht="15.75" customHeight="1">
      <c r="A1264" s="5" t="s">
        <v>25169</v>
      </c>
      <c r="B1264" s="5" t="s">
        <v>25170</v>
      </c>
      <c r="C1264" s="5" t="s">
        <v>20275</v>
      </c>
      <c r="D1264" s="5" t="s">
        <v>25171</v>
      </c>
      <c r="E1264" s="5" t="s">
        <v>845</v>
      </c>
      <c r="F1264" s="5" t="s">
        <v>845</v>
      </c>
      <c r="G1264" s="5" t="s">
        <v>845</v>
      </c>
      <c r="H1264" s="5" t="s">
        <v>196</v>
      </c>
      <c r="I1264" s="5" t="s">
        <v>197</v>
      </c>
      <c r="J1264" s="5" t="s">
        <v>198</v>
      </c>
      <c r="K1264" s="5" t="s">
        <v>74</v>
      </c>
      <c r="L1264" s="5" t="s">
        <v>3817</v>
      </c>
      <c r="M1264" s="5" t="s">
        <v>200</v>
      </c>
      <c r="N1264" s="5" t="s">
        <v>113</v>
      </c>
      <c r="O1264" s="5" t="s">
        <v>845</v>
      </c>
      <c r="P1264" s="5" t="s">
        <v>845</v>
      </c>
      <c r="Q1264" s="5" t="s">
        <v>847</v>
      </c>
      <c r="R1264" s="5" t="s">
        <v>845</v>
      </c>
      <c r="S1264" s="5" t="s">
        <v>24913</v>
      </c>
      <c r="T1264" s="5" t="s">
        <v>855</v>
      </c>
      <c r="U1264" s="5" t="s">
        <v>845</v>
      </c>
      <c r="V1264" s="5" t="s">
        <v>845</v>
      </c>
      <c r="W1264" s="5" t="s">
        <v>850</v>
      </c>
      <c r="X1264" s="5" t="s">
        <v>25172</v>
      </c>
      <c r="Y1264" s="6">
        <f>X1265-'Sem RTOS RX'!$X1264</f>
        <v>0.0001851851852</v>
      </c>
      <c r="Z1264" s="7">
        <f>SUM(LEN(",CO_MQ135|"),'Sem RTOS RX'!$H1264,LEN(",CO2_MQ135|"),'Sem RTOS RX'!$I1264,LEN(",Alcool_MQ135|"),'Sem RTOS RX'!$J1264,LEN(",Alcool_MQ135|"),'Sem RTOS RX'!$K1264,LEN(",Toluen_MQ135|"),'Sem RTOS RX'!$L1264,LEN(",MH4_MQ135|"),'Sem RTOS RX'!$M1264,LEN(",O3_MQ131|"),'Sem RTOS RX'!$N1264)*8</f>
        <v>672</v>
      </c>
    </row>
    <row r="1265" ht="15.75" customHeight="1">
      <c r="A1265" s="5" t="s">
        <v>25173</v>
      </c>
      <c r="B1265" s="5" t="s">
        <v>25174</v>
      </c>
      <c r="C1265" s="5" t="s">
        <v>20275</v>
      </c>
      <c r="D1265" s="5" t="s">
        <v>25175</v>
      </c>
      <c r="E1265" s="5" t="s">
        <v>845</v>
      </c>
      <c r="F1265" s="5" t="s">
        <v>845</v>
      </c>
      <c r="G1265" s="5" t="s">
        <v>845</v>
      </c>
      <c r="H1265" s="5" t="s">
        <v>86</v>
      </c>
      <c r="I1265" s="5" t="s">
        <v>9899</v>
      </c>
      <c r="J1265" s="5" t="s">
        <v>1702</v>
      </c>
      <c r="K1265" s="5" t="s">
        <v>35</v>
      </c>
      <c r="L1265" s="5" t="s">
        <v>203</v>
      </c>
      <c r="M1265" s="5" t="s">
        <v>74</v>
      </c>
      <c r="N1265" s="5" t="s">
        <v>8578</v>
      </c>
      <c r="O1265" s="5" t="s">
        <v>845</v>
      </c>
      <c r="P1265" s="5" t="s">
        <v>845</v>
      </c>
      <c r="Q1265" s="5" t="s">
        <v>847</v>
      </c>
      <c r="R1265" s="5" t="s">
        <v>845</v>
      </c>
      <c r="S1265" s="5" t="s">
        <v>24913</v>
      </c>
      <c r="T1265" s="5" t="s">
        <v>855</v>
      </c>
      <c r="U1265" s="5" t="s">
        <v>845</v>
      </c>
      <c r="V1265" s="5" t="s">
        <v>845</v>
      </c>
      <c r="W1265" s="5" t="s">
        <v>850</v>
      </c>
      <c r="X1265" s="5" t="s">
        <v>25176</v>
      </c>
      <c r="Y1265" s="6">
        <f>X1266-'Sem RTOS RX'!$X1265</f>
        <v>0.00009259259259</v>
      </c>
      <c r="Z1265" s="7">
        <f>SUM(LEN(",CO_MQ135|"),'Sem RTOS RX'!$H1265,LEN(",CO2_MQ135|"),'Sem RTOS RX'!$I1265,LEN(",Alcool_MQ135|"),'Sem RTOS RX'!$J1265,LEN(",Alcool_MQ135|"),'Sem RTOS RX'!$K1265,LEN(",Toluen_MQ135|"),'Sem RTOS RX'!$L1265,LEN(",MH4_MQ135|"),'Sem RTOS RX'!$M1265,LEN(",O3_MQ131|"),'Sem RTOS RX'!$N1265)*8</f>
        <v>672</v>
      </c>
    </row>
    <row r="1266" ht="15.75" customHeight="1">
      <c r="A1266" s="5" t="s">
        <v>25177</v>
      </c>
      <c r="B1266" s="5" t="s">
        <v>25178</v>
      </c>
      <c r="C1266" s="5" t="s">
        <v>20275</v>
      </c>
      <c r="D1266" s="5" t="s">
        <v>25179</v>
      </c>
      <c r="E1266" s="5" t="s">
        <v>845</v>
      </c>
      <c r="F1266" s="5" t="s">
        <v>845</v>
      </c>
      <c r="G1266" s="5" t="s">
        <v>845</v>
      </c>
      <c r="H1266" s="5" t="s">
        <v>204</v>
      </c>
      <c r="I1266" s="5" t="s">
        <v>189</v>
      </c>
      <c r="J1266" s="5" t="s">
        <v>205</v>
      </c>
      <c r="K1266" s="5" t="s">
        <v>35</v>
      </c>
      <c r="L1266" s="5" t="s">
        <v>1372</v>
      </c>
      <c r="M1266" s="5" t="s">
        <v>185</v>
      </c>
      <c r="N1266" s="5" t="s">
        <v>67</v>
      </c>
      <c r="O1266" s="5" t="s">
        <v>845</v>
      </c>
      <c r="P1266" s="5" t="s">
        <v>845</v>
      </c>
      <c r="Q1266" s="5" t="s">
        <v>847</v>
      </c>
      <c r="R1266" s="5" t="s">
        <v>845</v>
      </c>
      <c r="S1266" s="5" t="s">
        <v>24913</v>
      </c>
      <c r="T1266" s="5" t="s">
        <v>865</v>
      </c>
      <c r="U1266" s="5" t="s">
        <v>845</v>
      </c>
      <c r="V1266" s="5" t="s">
        <v>845</v>
      </c>
      <c r="W1266" s="5" t="s">
        <v>850</v>
      </c>
      <c r="X1266" s="5" t="s">
        <v>25180</v>
      </c>
      <c r="Y1266" s="6">
        <f>X1267-'Sem RTOS RX'!$X1266</f>
        <v>0.00009259259259</v>
      </c>
      <c r="Z1266" s="7">
        <f>SUM(LEN(",CO_MQ135|"),'Sem RTOS RX'!$H1266,LEN(",CO2_MQ135|"),'Sem RTOS RX'!$I1266,LEN(",Alcool_MQ135|"),'Sem RTOS RX'!$J1266,LEN(",Alcool_MQ135|"),'Sem RTOS RX'!$K1266,LEN(",Toluen_MQ135|"),'Sem RTOS RX'!$L1266,LEN(",MH4_MQ135|"),'Sem RTOS RX'!$M1266,LEN(",O3_MQ131|"),'Sem RTOS RX'!$N1266)*8</f>
        <v>672</v>
      </c>
    </row>
    <row r="1267" ht="15.75" customHeight="1">
      <c r="A1267" s="5" t="s">
        <v>25181</v>
      </c>
      <c r="B1267" s="5" t="s">
        <v>25182</v>
      </c>
      <c r="C1267" s="5" t="s">
        <v>20275</v>
      </c>
      <c r="D1267" s="5" t="s">
        <v>25183</v>
      </c>
      <c r="E1267" s="5" t="s">
        <v>845</v>
      </c>
      <c r="F1267" s="5" t="s">
        <v>845</v>
      </c>
      <c r="G1267" s="5" t="s">
        <v>845</v>
      </c>
      <c r="H1267" s="5" t="s">
        <v>157</v>
      </c>
      <c r="I1267" s="5" t="s">
        <v>182</v>
      </c>
      <c r="J1267" s="5" t="s">
        <v>196</v>
      </c>
      <c r="K1267" s="5" t="s">
        <v>80</v>
      </c>
      <c r="L1267" s="5" t="s">
        <v>207</v>
      </c>
      <c r="M1267" s="5" t="s">
        <v>185</v>
      </c>
      <c r="N1267" s="5" t="s">
        <v>141</v>
      </c>
      <c r="O1267" s="5" t="s">
        <v>845</v>
      </c>
      <c r="P1267" s="5" t="s">
        <v>845</v>
      </c>
      <c r="Q1267" s="5" t="s">
        <v>847</v>
      </c>
      <c r="R1267" s="5" t="s">
        <v>845</v>
      </c>
      <c r="S1267" s="5" t="s">
        <v>24913</v>
      </c>
      <c r="T1267" s="5" t="s">
        <v>865</v>
      </c>
      <c r="U1267" s="5" t="s">
        <v>845</v>
      </c>
      <c r="V1267" s="5" t="s">
        <v>845</v>
      </c>
      <c r="W1267" s="5" t="s">
        <v>850</v>
      </c>
      <c r="X1267" s="5" t="s">
        <v>25184</v>
      </c>
      <c r="Y1267" s="6">
        <f>X1268-'Sem RTOS RX'!$X1267</f>
        <v>0.00009259259259</v>
      </c>
      <c r="Z1267" s="7">
        <f>SUM(LEN(",CO_MQ135|"),'Sem RTOS RX'!$H1267,LEN(",CO2_MQ135|"),'Sem RTOS RX'!$I1267,LEN(",Alcool_MQ135|"),'Sem RTOS RX'!$J1267,LEN(",Alcool_MQ135|"),'Sem RTOS RX'!$K1267,LEN(",Toluen_MQ135|"),'Sem RTOS RX'!$L1267,LEN(",MH4_MQ135|"),'Sem RTOS RX'!$M1267,LEN(",O3_MQ131|"),'Sem RTOS RX'!$N1267)*8</f>
        <v>672</v>
      </c>
    </row>
    <row r="1268" ht="15.75" customHeight="1">
      <c r="A1268" s="5" t="s">
        <v>25185</v>
      </c>
      <c r="B1268" s="5" t="s">
        <v>25186</v>
      </c>
      <c r="C1268" s="5" t="s">
        <v>20275</v>
      </c>
      <c r="D1268" s="5" t="s">
        <v>25187</v>
      </c>
      <c r="E1268" s="5" t="s">
        <v>845</v>
      </c>
      <c r="F1268" s="5" t="s">
        <v>845</v>
      </c>
      <c r="G1268" s="5" t="s">
        <v>845</v>
      </c>
      <c r="H1268" s="5" t="s">
        <v>204</v>
      </c>
      <c r="I1268" s="5" t="s">
        <v>189</v>
      </c>
      <c r="J1268" s="5" t="s">
        <v>205</v>
      </c>
      <c r="K1268" s="5" t="s">
        <v>35</v>
      </c>
      <c r="L1268" s="5" t="s">
        <v>1372</v>
      </c>
      <c r="M1268" s="5" t="s">
        <v>185</v>
      </c>
      <c r="N1268" s="5" t="s">
        <v>18</v>
      </c>
      <c r="O1268" s="5" t="s">
        <v>845</v>
      </c>
      <c r="P1268" s="5" t="s">
        <v>845</v>
      </c>
      <c r="Q1268" s="5" t="s">
        <v>847</v>
      </c>
      <c r="R1268" s="5" t="s">
        <v>845</v>
      </c>
      <c r="S1268" s="5" t="s">
        <v>24913</v>
      </c>
      <c r="T1268" s="5" t="s">
        <v>855</v>
      </c>
      <c r="U1268" s="5" t="s">
        <v>845</v>
      </c>
      <c r="V1268" s="5" t="s">
        <v>845</v>
      </c>
      <c r="W1268" s="5" t="s">
        <v>850</v>
      </c>
      <c r="X1268" s="5" t="s">
        <v>25188</v>
      </c>
      <c r="Y1268" s="6">
        <f>X1269-'Sem RTOS RX'!$X1268</f>
        <v>0.0001041666667</v>
      </c>
      <c r="Z1268" s="7">
        <f>SUM(LEN(",CO_MQ135|"),'Sem RTOS RX'!$H1268,LEN(",CO2_MQ135|"),'Sem RTOS RX'!$I1268,LEN(",Alcool_MQ135|"),'Sem RTOS RX'!$J1268,LEN(",Alcool_MQ135|"),'Sem RTOS RX'!$K1268,LEN(",Toluen_MQ135|"),'Sem RTOS RX'!$L1268,LEN(",MH4_MQ135|"),'Sem RTOS RX'!$M1268,LEN(",O3_MQ131|"),'Sem RTOS RX'!$N1268)*8</f>
        <v>672</v>
      </c>
    </row>
    <row r="1269" ht="15.75" customHeight="1">
      <c r="A1269" s="5" t="s">
        <v>25189</v>
      </c>
      <c r="B1269" s="5" t="s">
        <v>25190</v>
      </c>
      <c r="C1269" s="5" t="s">
        <v>20275</v>
      </c>
      <c r="D1269" s="5" t="s">
        <v>25191</v>
      </c>
      <c r="E1269" s="5" t="s">
        <v>845</v>
      </c>
      <c r="F1269" s="5" t="s">
        <v>845</v>
      </c>
      <c r="G1269" s="5" t="s">
        <v>845</v>
      </c>
      <c r="H1269" s="5" t="s">
        <v>32</v>
      </c>
      <c r="I1269" s="5" t="s">
        <v>177</v>
      </c>
      <c r="J1269" s="5" t="s">
        <v>178</v>
      </c>
      <c r="K1269" s="5" t="s">
        <v>28</v>
      </c>
      <c r="L1269" s="5" t="s">
        <v>179</v>
      </c>
      <c r="M1269" s="5" t="s">
        <v>74</v>
      </c>
      <c r="N1269" s="5" t="s">
        <v>82</v>
      </c>
      <c r="O1269" s="5" t="s">
        <v>845</v>
      </c>
      <c r="P1269" s="5" t="s">
        <v>845</v>
      </c>
      <c r="Q1269" s="5" t="s">
        <v>847</v>
      </c>
      <c r="R1269" s="5" t="s">
        <v>845</v>
      </c>
      <c r="S1269" s="5" t="s">
        <v>24913</v>
      </c>
      <c r="T1269" s="5" t="s">
        <v>855</v>
      </c>
      <c r="U1269" s="5" t="s">
        <v>845</v>
      </c>
      <c r="V1269" s="5" t="s">
        <v>845</v>
      </c>
      <c r="W1269" s="5" t="s">
        <v>850</v>
      </c>
      <c r="X1269" s="5" t="s">
        <v>25192</v>
      </c>
      <c r="Y1269" s="6">
        <f>X1270-'Sem RTOS RX'!$X1269</f>
        <v>0.00008101851852</v>
      </c>
      <c r="Z1269" s="7">
        <f>SUM(LEN(",CO_MQ135|"),'Sem RTOS RX'!$H1269,LEN(",CO2_MQ135|"),'Sem RTOS RX'!$I1269,LEN(",Alcool_MQ135|"),'Sem RTOS RX'!$J1269,LEN(",Alcool_MQ135|"),'Sem RTOS RX'!$K1269,LEN(",Toluen_MQ135|"),'Sem RTOS RX'!$L1269,LEN(",MH4_MQ135|"),'Sem RTOS RX'!$M1269,LEN(",O3_MQ131|"),'Sem RTOS RX'!$N1269)*8</f>
        <v>672</v>
      </c>
    </row>
    <row r="1270" ht="15.75" customHeight="1">
      <c r="A1270" s="5" t="s">
        <v>25193</v>
      </c>
      <c r="B1270" s="5" t="s">
        <v>25194</v>
      </c>
      <c r="C1270" s="5" t="s">
        <v>20275</v>
      </c>
      <c r="D1270" s="5" t="s">
        <v>25195</v>
      </c>
      <c r="E1270" s="5" t="s">
        <v>845</v>
      </c>
      <c r="F1270" s="5" t="s">
        <v>845</v>
      </c>
      <c r="G1270" s="5" t="s">
        <v>845</v>
      </c>
      <c r="H1270" s="5" t="s">
        <v>84</v>
      </c>
      <c r="I1270" s="5" t="s">
        <v>189</v>
      </c>
      <c r="J1270" s="5" t="s">
        <v>205</v>
      </c>
      <c r="K1270" s="5" t="s">
        <v>35</v>
      </c>
      <c r="L1270" s="5" t="s">
        <v>191</v>
      </c>
      <c r="M1270" s="5" t="s">
        <v>185</v>
      </c>
      <c r="N1270" s="5" t="s">
        <v>204</v>
      </c>
      <c r="O1270" s="5" t="s">
        <v>845</v>
      </c>
      <c r="P1270" s="5" t="s">
        <v>845</v>
      </c>
      <c r="Q1270" s="5" t="s">
        <v>847</v>
      </c>
      <c r="R1270" s="5" t="s">
        <v>845</v>
      </c>
      <c r="S1270" s="5" t="s">
        <v>24913</v>
      </c>
      <c r="T1270" s="5" t="s">
        <v>855</v>
      </c>
      <c r="U1270" s="5" t="s">
        <v>845</v>
      </c>
      <c r="V1270" s="5" t="s">
        <v>845</v>
      </c>
      <c r="W1270" s="5" t="s">
        <v>850</v>
      </c>
      <c r="X1270" s="5" t="s">
        <v>25196</v>
      </c>
      <c r="Y1270" s="6">
        <f>X1271-'Sem RTOS RX'!$X1270</f>
        <v>0.0001041666667</v>
      </c>
      <c r="Z1270" s="7">
        <f>SUM(LEN(",CO_MQ135|"),'Sem RTOS RX'!$H1270,LEN(",CO2_MQ135|"),'Sem RTOS RX'!$I1270,LEN(",Alcool_MQ135|"),'Sem RTOS RX'!$J1270,LEN(",Alcool_MQ135|"),'Sem RTOS RX'!$K1270,LEN(",Toluen_MQ135|"),'Sem RTOS RX'!$L1270,LEN(",MH4_MQ135|"),'Sem RTOS RX'!$M1270,LEN(",O3_MQ131|"),'Sem RTOS RX'!$N1270)*8</f>
        <v>672</v>
      </c>
    </row>
    <row r="1271" ht="15.75" customHeight="1">
      <c r="A1271" s="5" t="s">
        <v>25197</v>
      </c>
      <c r="B1271" s="5" t="s">
        <v>25198</v>
      </c>
      <c r="C1271" s="5" t="s">
        <v>20275</v>
      </c>
      <c r="D1271" s="5" t="s">
        <v>25199</v>
      </c>
      <c r="E1271" s="5" t="s">
        <v>845</v>
      </c>
      <c r="F1271" s="5" t="s">
        <v>845</v>
      </c>
      <c r="G1271" s="5" t="s">
        <v>845</v>
      </c>
      <c r="H1271" s="5" t="s">
        <v>78</v>
      </c>
      <c r="I1271" s="5" t="s">
        <v>201</v>
      </c>
      <c r="J1271" s="5" t="s">
        <v>162</v>
      </c>
      <c r="K1271" s="5" t="s">
        <v>35</v>
      </c>
      <c r="L1271" s="5" t="s">
        <v>208</v>
      </c>
      <c r="M1271" s="5" t="s">
        <v>185</v>
      </c>
      <c r="N1271" s="5" t="s">
        <v>167</v>
      </c>
      <c r="O1271" s="5" t="s">
        <v>845</v>
      </c>
      <c r="P1271" s="5" t="s">
        <v>845</v>
      </c>
      <c r="Q1271" s="5" t="s">
        <v>847</v>
      </c>
      <c r="R1271" s="5" t="s">
        <v>845</v>
      </c>
      <c r="S1271" s="5" t="s">
        <v>24913</v>
      </c>
      <c r="T1271" s="5" t="s">
        <v>865</v>
      </c>
      <c r="U1271" s="5" t="s">
        <v>845</v>
      </c>
      <c r="V1271" s="5" t="s">
        <v>845</v>
      </c>
      <c r="W1271" s="5" t="s">
        <v>850</v>
      </c>
      <c r="X1271" s="5" t="s">
        <v>25200</v>
      </c>
      <c r="Y1271" s="6">
        <f>X1272-'Sem RTOS RX'!$X1271</f>
        <v>0.00009259259259</v>
      </c>
      <c r="Z1271" s="7">
        <f>SUM(LEN(",CO_MQ135|"),'Sem RTOS RX'!$H1271,LEN(",CO2_MQ135|"),'Sem RTOS RX'!$I1271,LEN(",Alcool_MQ135|"),'Sem RTOS RX'!$J1271,LEN(",Alcool_MQ135|"),'Sem RTOS RX'!$K1271,LEN(",Toluen_MQ135|"),'Sem RTOS RX'!$L1271,LEN(",MH4_MQ135|"),'Sem RTOS RX'!$M1271,LEN(",O3_MQ131|"),'Sem RTOS RX'!$N1271)*8</f>
        <v>672</v>
      </c>
    </row>
    <row r="1272" ht="15.75" customHeight="1">
      <c r="A1272" s="5" t="s">
        <v>25201</v>
      </c>
      <c r="B1272" s="5" t="s">
        <v>25202</v>
      </c>
      <c r="C1272" s="5" t="s">
        <v>20275</v>
      </c>
      <c r="D1272" s="5" t="s">
        <v>25203</v>
      </c>
      <c r="E1272" s="5" t="s">
        <v>845</v>
      </c>
      <c r="F1272" s="5" t="s">
        <v>845</v>
      </c>
      <c r="G1272" s="5" t="s">
        <v>845</v>
      </c>
      <c r="H1272" s="5" t="s">
        <v>204</v>
      </c>
      <c r="I1272" s="5" t="s">
        <v>189</v>
      </c>
      <c r="J1272" s="5" t="s">
        <v>205</v>
      </c>
      <c r="K1272" s="5" t="s">
        <v>35</v>
      </c>
      <c r="L1272" s="5" t="s">
        <v>1372</v>
      </c>
      <c r="M1272" s="5" t="s">
        <v>185</v>
      </c>
      <c r="N1272" s="5" t="s">
        <v>128</v>
      </c>
      <c r="O1272" s="5" t="s">
        <v>845</v>
      </c>
      <c r="P1272" s="5" t="s">
        <v>845</v>
      </c>
      <c r="Q1272" s="5" t="s">
        <v>847</v>
      </c>
      <c r="R1272" s="5" t="s">
        <v>845</v>
      </c>
      <c r="S1272" s="5" t="s">
        <v>24913</v>
      </c>
      <c r="T1272" s="5" t="s">
        <v>855</v>
      </c>
      <c r="U1272" s="5" t="s">
        <v>845</v>
      </c>
      <c r="V1272" s="5" t="s">
        <v>845</v>
      </c>
      <c r="W1272" s="5" t="s">
        <v>850</v>
      </c>
      <c r="X1272" s="5" t="s">
        <v>9175</v>
      </c>
      <c r="Y1272" s="6">
        <f>X1273-'Sem RTOS RX'!$X1272</f>
        <v>0.00009259259259</v>
      </c>
      <c r="Z1272" s="7">
        <f>SUM(LEN(",CO_MQ135|"),'Sem RTOS RX'!$H1272,LEN(",CO2_MQ135|"),'Sem RTOS RX'!$I1272,LEN(",Alcool_MQ135|"),'Sem RTOS RX'!$J1272,LEN(",Alcool_MQ135|"),'Sem RTOS RX'!$K1272,LEN(",Toluen_MQ135|"),'Sem RTOS RX'!$L1272,LEN(",MH4_MQ135|"),'Sem RTOS RX'!$M1272,LEN(",O3_MQ131|"),'Sem RTOS RX'!$N1272)*8</f>
        <v>672</v>
      </c>
    </row>
    <row r="1273" ht="15.75" customHeight="1">
      <c r="A1273" s="5" t="s">
        <v>25204</v>
      </c>
      <c r="B1273" s="5" t="s">
        <v>25205</v>
      </c>
      <c r="C1273" s="5" t="s">
        <v>20275</v>
      </c>
      <c r="D1273" s="5" t="s">
        <v>25206</v>
      </c>
      <c r="E1273" s="5" t="s">
        <v>845</v>
      </c>
      <c r="F1273" s="5" t="s">
        <v>845</v>
      </c>
      <c r="G1273" s="5" t="s">
        <v>845</v>
      </c>
      <c r="H1273" s="5" t="s">
        <v>25</v>
      </c>
      <c r="I1273" s="5" t="s">
        <v>160</v>
      </c>
      <c r="J1273" s="5" t="s">
        <v>209</v>
      </c>
      <c r="K1273" s="5" t="s">
        <v>28</v>
      </c>
      <c r="L1273" s="5" t="s">
        <v>210</v>
      </c>
      <c r="M1273" s="5" t="s">
        <v>74</v>
      </c>
      <c r="N1273" s="5" t="s">
        <v>77</v>
      </c>
      <c r="O1273" s="5" t="s">
        <v>845</v>
      </c>
      <c r="P1273" s="5" t="s">
        <v>845</v>
      </c>
      <c r="Q1273" s="5" t="s">
        <v>847</v>
      </c>
      <c r="R1273" s="5" t="s">
        <v>845</v>
      </c>
      <c r="S1273" s="5" t="s">
        <v>24913</v>
      </c>
      <c r="T1273" s="5" t="s">
        <v>865</v>
      </c>
      <c r="U1273" s="5" t="s">
        <v>845</v>
      </c>
      <c r="V1273" s="5" t="s">
        <v>845</v>
      </c>
      <c r="W1273" s="5" t="s">
        <v>850</v>
      </c>
      <c r="X1273" s="5" t="s">
        <v>25207</v>
      </c>
      <c r="Y1273" s="6">
        <f>X1274-'Sem RTOS RX'!$X1273</f>
        <v>0.00009259259259</v>
      </c>
      <c r="Z1273" s="7">
        <f>SUM(LEN(",CO_MQ135|"),'Sem RTOS RX'!$H1273,LEN(",CO2_MQ135|"),'Sem RTOS RX'!$I1273,LEN(",Alcool_MQ135|"),'Sem RTOS RX'!$J1273,LEN(",Alcool_MQ135|"),'Sem RTOS RX'!$K1273,LEN(",Toluen_MQ135|"),'Sem RTOS RX'!$L1273,LEN(",MH4_MQ135|"),'Sem RTOS RX'!$M1273,LEN(",O3_MQ131|"),'Sem RTOS RX'!$N1273)*8</f>
        <v>672</v>
      </c>
    </row>
    <row r="1274" ht="15.75" customHeight="1">
      <c r="A1274" s="5" t="s">
        <v>25208</v>
      </c>
      <c r="B1274" s="5" t="s">
        <v>25209</v>
      </c>
      <c r="C1274" s="5" t="s">
        <v>20275</v>
      </c>
      <c r="D1274" s="5" t="s">
        <v>25210</v>
      </c>
      <c r="E1274" s="5" t="s">
        <v>845</v>
      </c>
      <c r="F1274" s="5" t="s">
        <v>845</v>
      </c>
      <c r="G1274" s="5" t="s">
        <v>845</v>
      </c>
      <c r="H1274" s="5" t="s">
        <v>90</v>
      </c>
      <c r="I1274" s="5" t="s">
        <v>189</v>
      </c>
      <c r="J1274" s="5" t="s">
        <v>211</v>
      </c>
      <c r="K1274" s="5" t="s">
        <v>35</v>
      </c>
      <c r="L1274" s="5" t="s">
        <v>212</v>
      </c>
      <c r="M1274" s="5" t="s">
        <v>185</v>
      </c>
      <c r="N1274" s="5" t="s">
        <v>213</v>
      </c>
      <c r="O1274" s="5" t="s">
        <v>845</v>
      </c>
      <c r="P1274" s="5" t="s">
        <v>845</v>
      </c>
      <c r="Q1274" s="5" t="s">
        <v>847</v>
      </c>
      <c r="R1274" s="5" t="s">
        <v>845</v>
      </c>
      <c r="S1274" s="5" t="s">
        <v>24913</v>
      </c>
      <c r="T1274" s="5" t="s">
        <v>855</v>
      </c>
      <c r="U1274" s="5" t="s">
        <v>845</v>
      </c>
      <c r="V1274" s="5" t="s">
        <v>845</v>
      </c>
      <c r="W1274" s="5" t="s">
        <v>850</v>
      </c>
      <c r="X1274" s="5" t="s">
        <v>25211</v>
      </c>
      <c r="Y1274" s="6">
        <f>X1275-'Sem RTOS RX'!$X1274</f>
        <v>0.00009259259259</v>
      </c>
      <c r="Z1274" s="7">
        <f>SUM(LEN(",CO_MQ135|"),'Sem RTOS RX'!$H1274,LEN(",CO2_MQ135|"),'Sem RTOS RX'!$I1274,LEN(",Alcool_MQ135|"),'Sem RTOS RX'!$J1274,LEN(",Alcool_MQ135|"),'Sem RTOS RX'!$K1274,LEN(",Toluen_MQ135|"),'Sem RTOS RX'!$L1274,LEN(",MH4_MQ135|"),'Sem RTOS RX'!$M1274,LEN(",O3_MQ131|"),'Sem RTOS RX'!$N1274)*8</f>
        <v>672</v>
      </c>
    </row>
    <row r="1275" ht="15.75" customHeight="1">
      <c r="A1275" s="5" t="s">
        <v>25212</v>
      </c>
      <c r="B1275" s="5" t="s">
        <v>25213</v>
      </c>
      <c r="C1275" s="5" t="s">
        <v>20275</v>
      </c>
      <c r="D1275" s="5" t="s">
        <v>25214</v>
      </c>
      <c r="E1275" s="5" t="s">
        <v>845</v>
      </c>
      <c r="F1275" s="5" t="s">
        <v>845</v>
      </c>
      <c r="G1275" s="5" t="s">
        <v>845</v>
      </c>
      <c r="H1275" s="5" t="s">
        <v>204</v>
      </c>
      <c r="I1275" s="5" t="s">
        <v>189</v>
      </c>
      <c r="J1275" s="5" t="s">
        <v>205</v>
      </c>
      <c r="K1275" s="5" t="s">
        <v>35</v>
      </c>
      <c r="L1275" s="5" t="s">
        <v>1372</v>
      </c>
      <c r="M1275" s="5" t="s">
        <v>185</v>
      </c>
      <c r="N1275" s="5" t="s">
        <v>65</v>
      </c>
      <c r="O1275" s="5" t="s">
        <v>845</v>
      </c>
      <c r="P1275" s="5" t="s">
        <v>845</v>
      </c>
      <c r="Q1275" s="5" t="s">
        <v>847</v>
      </c>
      <c r="R1275" s="5" t="s">
        <v>845</v>
      </c>
      <c r="S1275" s="5" t="s">
        <v>24913</v>
      </c>
      <c r="T1275" s="5" t="s">
        <v>855</v>
      </c>
      <c r="U1275" s="5" t="s">
        <v>845</v>
      </c>
      <c r="V1275" s="5" t="s">
        <v>845</v>
      </c>
      <c r="W1275" s="5" t="s">
        <v>850</v>
      </c>
      <c r="X1275" s="5" t="s">
        <v>25215</v>
      </c>
      <c r="Y1275" s="6">
        <f>X1276-'Sem RTOS RX'!$X1275</f>
        <v>0.00009259259259</v>
      </c>
      <c r="Z1275" s="7">
        <f>SUM(LEN(",CO_MQ135|"),'Sem RTOS RX'!$H1275,LEN(",CO2_MQ135|"),'Sem RTOS RX'!$I1275,LEN(",Alcool_MQ135|"),'Sem RTOS RX'!$J1275,LEN(",Alcool_MQ135|"),'Sem RTOS RX'!$K1275,LEN(",Toluen_MQ135|"),'Sem RTOS RX'!$L1275,LEN(",MH4_MQ135|"),'Sem RTOS RX'!$M1275,LEN(",O3_MQ131|"),'Sem RTOS RX'!$N1275)*8</f>
        <v>672</v>
      </c>
    </row>
    <row r="1276" ht="15.75" customHeight="1">
      <c r="A1276" s="5" t="s">
        <v>25216</v>
      </c>
      <c r="B1276" s="5" t="s">
        <v>25217</v>
      </c>
      <c r="C1276" s="5" t="s">
        <v>20275</v>
      </c>
      <c r="D1276" s="5" t="s">
        <v>25218</v>
      </c>
      <c r="E1276" s="5" t="s">
        <v>845</v>
      </c>
      <c r="F1276" s="5" t="s">
        <v>845</v>
      </c>
      <c r="G1276" s="5" t="s">
        <v>845</v>
      </c>
      <c r="H1276" s="5" t="s">
        <v>90</v>
      </c>
      <c r="I1276" s="5" t="s">
        <v>201</v>
      </c>
      <c r="J1276" s="5" t="s">
        <v>211</v>
      </c>
      <c r="K1276" s="5" t="s">
        <v>35</v>
      </c>
      <c r="L1276" s="5" t="s">
        <v>212</v>
      </c>
      <c r="M1276" s="5" t="s">
        <v>185</v>
      </c>
      <c r="N1276" s="5" t="s">
        <v>214</v>
      </c>
      <c r="O1276" s="5" t="s">
        <v>845</v>
      </c>
      <c r="P1276" s="5" t="s">
        <v>845</v>
      </c>
      <c r="Q1276" s="5" t="s">
        <v>847</v>
      </c>
      <c r="R1276" s="5" t="s">
        <v>845</v>
      </c>
      <c r="S1276" s="5" t="s">
        <v>24913</v>
      </c>
      <c r="T1276" s="5" t="s">
        <v>865</v>
      </c>
      <c r="U1276" s="5" t="s">
        <v>845</v>
      </c>
      <c r="V1276" s="5" t="s">
        <v>845</v>
      </c>
      <c r="W1276" s="5" t="s">
        <v>850</v>
      </c>
      <c r="X1276" s="5" t="s">
        <v>25219</v>
      </c>
      <c r="Y1276" s="6">
        <f>X1277-'Sem RTOS RX'!$X1276</f>
        <v>0.00009259259259</v>
      </c>
      <c r="Z1276" s="7">
        <f>SUM(LEN(",CO_MQ135|"),'Sem RTOS RX'!$H1276,LEN(",CO2_MQ135|"),'Sem RTOS RX'!$I1276,LEN(",Alcool_MQ135|"),'Sem RTOS RX'!$J1276,LEN(",Alcool_MQ135|"),'Sem RTOS RX'!$K1276,LEN(",Toluen_MQ135|"),'Sem RTOS RX'!$L1276,LEN(",MH4_MQ135|"),'Sem RTOS RX'!$M1276,LEN(",O3_MQ131|"),'Sem RTOS RX'!$N1276)*8</f>
        <v>672</v>
      </c>
    </row>
    <row r="1277" ht="15.75" customHeight="1">
      <c r="A1277" s="5" t="s">
        <v>25220</v>
      </c>
      <c r="B1277" s="5" t="s">
        <v>25221</v>
      </c>
      <c r="C1277" s="5" t="s">
        <v>20275</v>
      </c>
      <c r="D1277" s="5" t="s">
        <v>25222</v>
      </c>
      <c r="E1277" s="5" t="s">
        <v>845</v>
      </c>
      <c r="F1277" s="5" t="s">
        <v>845</v>
      </c>
      <c r="G1277" s="5" t="s">
        <v>845</v>
      </c>
      <c r="H1277" s="5" t="s">
        <v>84</v>
      </c>
      <c r="I1277" s="5" t="s">
        <v>189</v>
      </c>
      <c r="J1277" s="5" t="s">
        <v>190</v>
      </c>
      <c r="K1277" s="5" t="s">
        <v>35</v>
      </c>
      <c r="L1277" s="5" t="s">
        <v>191</v>
      </c>
      <c r="M1277" s="5" t="s">
        <v>185</v>
      </c>
      <c r="N1277" s="5" t="s">
        <v>26</v>
      </c>
      <c r="O1277" s="5" t="s">
        <v>845</v>
      </c>
      <c r="P1277" s="5" t="s">
        <v>845</v>
      </c>
      <c r="Q1277" s="5" t="s">
        <v>847</v>
      </c>
      <c r="R1277" s="5" t="s">
        <v>845</v>
      </c>
      <c r="S1277" s="5" t="s">
        <v>24913</v>
      </c>
      <c r="T1277" s="5" t="s">
        <v>20285</v>
      </c>
      <c r="U1277" s="5" t="s">
        <v>845</v>
      </c>
      <c r="V1277" s="5" t="s">
        <v>845</v>
      </c>
      <c r="W1277" s="5" t="s">
        <v>850</v>
      </c>
      <c r="X1277" s="5" t="s">
        <v>9210</v>
      </c>
      <c r="Y1277" s="6">
        <f>X1278-'Sem RTOS RX'!$X1277</f>
        <v>0.00009259259259</v>
      </c>
      <c r="Z1277" s="7">
        <f>SUM(LEN(",CO_MQ135|"),'Sem RTOS RX'!$H1277,LEN(",CO2_MQ135|"),'Sem RTOS RX'!$I1277,LEN(",Alcool_MQ135|"),'Sem RTOS RX'!$J1277,LEN(",Alcool_MQ135|"),'Sem RTOS RX'!$K1277,LEN(",Toluen_MQ135|"),'Sem RTOS RX'!$L1277,LEN(",MH4_MQ135|"),'Sem RTOS RX'!$M1277,LEN(",O3_MQ131|"),'Sem RTOS RX'!$N1277)*8</f>
        <v>672</v>
      </c>
    </row>
    <row r="1278" ht="15.75" customHeight="1">
      <c r="A1278" s="5" t="s">
        <v>25223</v>
      </c>
      <c r="B1278" s="5" t="s">
        <v>25224</v>
      </c>
      <c r="C1278" s="5" t="s">
        <v>20275</v>
      </c>
      <c r="D1278" s="5" t="s">
        <v>25225</v>
      </c>
      <c r="E1278" s="5" t="s">
        <v>845</v>
      </c>
      <c r="F1278" s="5" t="s">
        <v>845</v>
      </c>
      <c r="G1278" s="5" t="s">
        <v>845</v>
      </c>
      <c r="H1278" s="5" t="s">
        <v>90</v>
      </c>
      <c r="I1278" s="5" t="s">
        <v>201</v>
      </c>
      <c r="J1278" s="5" t="s">
        <v>211</v>
      </c>
      <c r="K1278" s="5" t="s">
        <v>35</v>
      </c>
      <c r="L1278" s="5" t="s">
        <v>212</v>
      </c>
      <c r="M1278" s="5" t="s">
        <v>185</v>
      </c>
      <c r="N1278" s="5" t="s">
        <v>157</v>
      </c>
      <c r="O1278" s="5" t="s">
        <v>845</v>
      </c>
      <c r="P1278" s="5" t="s">
        <v>845</v>
      </c>
      <c r="Q1278" s="5" t="s">
        <v>847</v>
      </c>
      <c r="R1278" s="5" t="s">
        <v>845</v>
      </c>
      <c r="S1278" s="5" t="s">
        <v>24913</v>
      </c>
      <c r="T1278" s="5" t="s">
        <v>855</v>
      </c>
      <c r="U1278" s="5" t="s">
        <v>845</v>
      </c>
      <c r="V1278" s="5" t="s">
        <v>845</v>
      </c>
      <c r="W1278" s="5" t="s">
        <v>850</v>
      </c>
      <c r="X1278" s="5" t="s">
        <v>25226</v>
      </c>
      <c r="Y1278" s="6">
        <f>X1279-'Sem RTOS RX'!$X1278</f>
        <v>0.0001851851852</v>
      </c>
      <c r="Z1278" s="7">
        <f>SUM(LEN(",CO_MQ135|"),'Sem RTOS RX'!$H1278,LEN(",CO2_MQ135|"),'Sem RTOS RX'!$I1278,LEN(",Alcool_MQ135|"),'Sem RTOS RX'!$J1278,LEN(",Alcool_MQ135|"),'Sem RTOS RX'!$K1278,LEN(",Toluen_MQ135|"),'Sem RTOS RX'!$L1278,LEN(",MH4_MQ135|"),'Sem RTOS RX'!$M1278,LEN(",O3_MQ131|"),'Sem RTOS RX'!$N1278)*8</f>
        <v>672</v>
      </c>
    </row>
    <row r="1279" ht="15.75" customHeight="1">
      <c r="A1279" s="5" t="s">
        <v>25227</v>
      </c>
      <c r="B1279" s="5" t="s">
        <v>25228</v>
      </c>
      <c r="C1279" s="5" t="s">
        <v>20275</v>
      </c>
      <c r="D1279" s="5" t="s">
        <v>25229</v>
      </c>
      <c r="E1279" s="5" t="s">
        <v>845</v>
      </c>
      <c r="F1279" s="5" t="s">
        <v>845</v>
      </c>
      <c r="G1279" s="5" t="s">
        <v>845</v>
      </c>
      <c r="H1279" s="5" t="s">
        <v>78</v>
      </c>
      <c r="I1279" s="5" t="s">
        <v>201</v>
      </c>
      <c r="J1279" s="5" t="s">
        <v>162</v>
      </c>
      <c r="K1279" s="5" t="s">
        <v>35</v>
      </c>
      <c r="L1279" s="5" t="s">
        <v>208</v>
      </c>
      <c r="M1279" s="5" t="s">
        <v>185</v>
      </c>
      <c r="N1279" s="5" t="s">
        <v>123</v>
      </c>
      <c r="O1279" s="5" t="s">
        <v>845</v>
      </c>
      <c r="P1279" s="5" t="s">
        <v>845</v>
      </c>
      <c r="Q1279" s="5" t="s">
        <v>847</v>
      </c>
      <c r="R1279" s="5" t="s">
        <v>845</v>
      </c>
      <c r="S1279" s="5" t="s">
        <v>24913</v>
      </c>
      <c r="T1279" s="5" t="s">
        <v>855</v>
      </c>
      <c r="U1279" s="5" t="s">
        <v>845</v>
      </c>
      <c r="V1279" s="5" t="s">
        <v>845</v>
      </c>
      <c r="W1279" s="5" t="s">
        <v>850</v>
      </c>
      <c r="X1279" s="5" t="s">
        <v>25230</v>
      </c>
      <c r="Y1279" s="6">
        <f>X1280-'Sem RTOS RX'!$X1279</f>
        <v>0.0001041666667</v>
      </c>
      <c r="Z1279" s="7">
        <f>SUM(LEN(",CO_MQ135|"),'Sem RTOS RX'!$H1279,LEN(",CO2_MQ135|"),'Sem RTOS RX'!$I1279,LEN(",Alcool_MQ135|"),'Sem RTOS RX'!$J1279,LEN(",Alcool_MQ135|"),'Sem RTOS RX'!$K1279,LEN(",Toluen_MQ135|"),'Sem RTOS RX'!$L1279,LEN(",MH4_MQ135|"),'Sem RTOS RX'!$M1279,LEN(",O3_MQ131|"),'Sem RTOS RX'!$N1279)*8</f>
        <v>672</v>
      </c>
    </row>
    <row r="1280" ht="15.75" customHeight="1">
      <c r="A1280" s="5" t="s">
        <v>25231</v>
      </c>
      <c r="B1280" s="5" t="s">
        <v>25232</v>
      </c>
      <c r="C1280" s="5" t="s">
        <v>20275</v>
      </c>
      <c r="D1280" s="5" t="s">
        <v>25233</v>
      </c>
      <c r="E1280" s="5" t="s">
        <v>845</v>
      </c>
      <c r="F1280" s="5" t="s">
        <v>845</v>
      </c>
      <c r="G1280" s="5" t="s">
        <v>845</v>
      </c>
      <c r="H1280" s="5" t="s">
        <v>209</v>
      </c>
      <c r="I1280" s="5" t="s">
        <v>217</v>
      </c>
      <c r="J1280" s="5" t="s">
        <v>2520</v>
      </c>
      <c r="K1280" s="5" t="s">
        <v>62</v>
      </c>
      <c r="L1280" s="5" t="s">
        <v>219</v>
      </c>
      <c r="M1280" s="5" t="s">
        <v>220</v>
      </c>
      <c r="N1280" s="5" t="s">
        <v>45</v>
      </c>
      <c r="O1280" s="5" t="s">
        <v>845</v>
      </c>
      <c r="P1280" s="5" t="s">
        <v>845</v>
      </c>
      <c r="Q1280" s="5" t="s">
        <v>847</v>
      </c>
      <c r="R1280" s="5" t="s">
        <v>845</v>
      </c>
      <c r="S1280" s="5" t="s">
        <v>24913</v>
      </c>
      <c r="T1280" s="5" t="s">
        <v>865</v>
      </c>
      <c r="U1280" s="5" t="s">
        <v>845</v>
      </c>
      <c r="V1280" s="5" t="s">
        <v>845</v>
      </c>
      <c r="W1280" s="5" t="s">
        <v>850</v>
      </c>
      <c r="X1280" s="5" t="s">
        <v>25234</v>
      </c>
      <c r="Y1280" s="6">
        <f>X1281-'Sem RTOS RX'!$X1280</f>
        <v>0.00009259259259</v>
      </c>
      <c r="Z1280" s="7">
        <f>SUM(LEN(",CO_MQ135|"),'Sem RTOS RX'!$H1280,LEN(",CO2_MQ135|"),'Sem RTOS RX'!$I1280,LEN(",Alcool_MQ135|"),'Sem RTOS RX'!$J1280,LEN(",Alcool_MQ135|"),'Sem RTOS RX'!$K1280,LEN(",Toluen_MQ135|"),'Sem RTOS RX'!$L1280,LEN(",MH4_MQ135|"),'Sem RTOS RX'!$M1280,LEN(",O3_MQ131|"),'Sem RTOS RX'!$N1280)*8</f>
        <v>672</v>
      </c>
    </row>
    <row r="1281" ht="15.75" customHeight="1">
      <c r="A1281" s="5" t="s">
        <v>25235</v>
      </c>
      <c r="B1281" s="5" t="s">
        <v>25236</v>
      </c>
      <c r="C1281" s="5" t="s">
        <v>20275</v>
      </c>
      <c r="D1281" s="5" t="s">
        <v>25237</v>
      </c>
      <c r="E1281" s="5" t="s">
        <v>845</v>
      </c>
      <c r="F1281" s="5" t="s">
        <v>845</v>
      </c>
      <c r="G1281" s="5" t="s">
        <v>845</v>
      </c>
      <c r="H1281" s="5" t="s">
        <v>190</v>
      </c>
      <c r="I1281" s="5" t="s">
        <v>45</v>
      </c>
      <c r="J1281" s="5" t="s">
        <v>221</v>
      </c>
      <c r="K1281" s="5" t="s">
        <v>62</v>
      </c>
      <c r="L1281" s="5" t="s">
        <v>222</v>
      </c>
      <c r="M1281" s="5" t="s">
        <v>200</v>
      </c>
      <c r="N1281" s="5" t="s">
        <v>75</v>
      </c>
      <c r="O1281" s="5" t="s">
        <v>845</v>
      </c>
      <c r="P1281" s="5" t="s">
        <v>845</v>
      </c>
      <c r="Q1281" s="5" t="s">
        <v>847</v>
      </c>
      <c r="R1281" s="5" t="s">
        <v>845</v>
      </c>
      <c r="S1281" s="5" t="s">
        <v>24913</v>
      </c>
      <c r="T1281" s="5" t="s">
        <v>855</v>
      </c>
      <c r="U1281" s="5" t="s">
        <v>845</v>
      </c>
      <c r="V1281" s="5" t="s">
        <v>845</v>
      </c>
      <c r="W1281" s="5" t="s">
        <v>850</v>
      </c>
      <c r="X1281" s="5" t="s">
        <v>25238</v>
      </c>
      <c r="Y1281" s="6">
        <f>X1282-'Sem RTOS RX'!$X1281</f>
        <v>0.00009259259259</v>
      </c>
      <c r="Z1281" s="7">
        <f>SUM(LEN(",CO_MQ135|"),'Sem RTOS RX'!$H1281,LEN(",CO2_MQ135|"),'Sem RTOS RX'!$I1281,LEN(",Alcool_MQ135|"),'Sem RTOS RX'!$J1281,LEN(",Alcool_MQ135|"),'Sem RTOS RX'!$K1281,LEN(",Toluen_MQ135|"),'Sem RTOS RX'!$L1281,LEN(",MH4_MQ135|"),'Sem RTOS RX'!$M1281,LEN(",O3_MQ131|"),'Sem RTOS RX'!$N1281)*8</f>
        <v>672</v>
      </c>
    </row>
    <row r="1282" ht="15.75" customHeight="1">
      <c r="A1282" s="5" t="s">
        <v>25239</v>
      </c>
      <c r="B1282" s="5" t="s">
        <v>25240</v>
      </c>
      <c r="C1282" s="5" t="s">
        <v>20275</v>
      </c>
      <c r="D1282" s="5" t="s">
        <v>25241</v>
      </c>
      <c r="E1282" s="5" t="s">
        <v>845</v>
      </c>
      <c r="F1282" s="5" t="s">
        <v>845</v>
      </c>
      <c r="G1282" s="5" t="s">
        <v>845</v>
      </c>
      <c r="H1282" s="5" t="s">
        <v>36</v>
      </c>
      <c r="I1282" s="5" t="s">
        <v>45</v>
      </c>
      <c r="J1282" s="5" t="s">
        <v>81</v>
      </c>
      <c r="K1282" s="5" t="s">
        <v>62</v>
      </c>
      <c r="L1282" s="5" t="s">
        <v>223</v>
      </c>
      <c r="M1282" s="5" t="s">
        <v>220</v>
      </c>
      <c r="N1282" s="5" t="s">
        <v>1284</v>
      </c>
      <c r="O1282" s="5" t="s">
        <v>845</v>
      </c>
      <c r="P1282" s="5" t="s">
        <v>845</v>
      </c>
      <c r="Q1282" s="5" t="s">
        <v>847</v>
      </c>
      <c r="R1282" s="5" t="s">
        <v>845</v>
      </c>
      <c r="S1282" s="5" t="s">
        <v>24913</v>
      </c>
      <c r="T1282" s="5" t="s">
        <v>865</v>
      </c>
      <c r="U1282" s="5" t="s">
        <v>845</v>
      </c>
      <c r="V1282" s="5" t="s">
        <v>845</v>
      </c>
      <c r="W1282" s="5" t="s">
        <v>850</v>
      </c>
      <c r="X1282" s="5" t="s">
        <v>25242</v>
      </c>
      <c r="Y1282" s="6">
        <f>X1283-'Sem RTOS RX'!$X1282</f>
        <v>0.0001851851852</v>
      </c>
      <c r="Z1282" s="7">
        <f>SUM(LEN(",CO_MQ135|"),'Sem RTOS RX'!$H1282,LEN(",CO2_MQ135|"),'Sem RTOS RX'!$I1282,LEN(",Alcool_MQ135|"),'Sem RTOS RX'!$J1282,LEN(",Alcool_MQ135|"),'Sem RTOS RX'!$K1282,LEN(",Toluen_MQ135|"),'Sem RTOS RX'!$L1282,LEN(",MH4_MQ135|"),'Sem RTOS RX'!$M1282,LEN(",O3_MQ131|"),'Sem RTOS RX'!$N1282)*8</f>
        <v>672</v>
      </c>
    </row>
    <row r="1283" ht="15.75" customHeight="1">
      <c r="A1283" s="5" t="s">
        <v>25243</v>
      </c>
      <c r="B1283" s="5" t="s">
        <v>25244</v>
      </c>
      <c r="C1283" s="5" t="s">
        <v>20275</v>
      </c>
      <c r="D1283" s="5" t="s">
        <v>25245</v>
      </c>
      <c r="E1283" s="5" t="s">
        <v>845</v>
      </c>
      <c r="F1283" s="5" t="s">
        <v>845</v>
      </c>
      <c r="G1283" s="5" t="s">
        <v>845</v>
      </c>
      <c r="H1283" s="5" t="s">
        <v>81</v>
      </c>
      <c r="I1283" s="5" t="s">
        <v>1284</v>
      </c>
      <c r="J1283" s="5" t="s">
        <v>165</v>
      </c>
      <c r="K1283" s="5" t="s">
        <v>185</v>
      </c>
      <c r="L1283" s="5" t="s">
        <v>42</v>
      </c>
      <c r="M1283" s="5" t="s">
        <v>25246</v>
      </c>
      <c r="N1283" s="5" t="s">
        <v>41</v>
      </c>
      <c r="O1283" s="5" t="s">
        <v>845</v>
      </c>
      <c r="P1283" s="5" t="s">
        <v>845</v>
      </c>
      <c r="Q1283" s="5" t="s">
        <v>847</v>
      </c>
      <c r="R1283" s="5" t="s">
        <v>845</v>
      </c>
      <c r="S1283" s="5" t="s">
        <v>25247</v>
      </c>
      <c r="T1283" s="5" t="s">
        <v>20285</v>
      </c>
      <c r="U1283" s="5" t="s">
        <v>845</v>
      </c>
      <c r="V1283" s="5" t="s">
        <v>845</v>
      </c>
      <c r="W1283" s="5" t="s">
        <v>850</v>
      </c>
      <c r="X1283" s="5" t="s">
        <v>25248</v>
      </c>
      <c r="Y1283" s="6">
        <f>X1284-'Sem RTOS RX'!$X1283</f>
        <v>0.00009259259259</v>
      </c>
      <c r="Z1283" s="7">
        <f>SUM(LEN(",CO_MQ135|"),'Sem RTOS RX'!$H1283,LEN(",CO2_MQ135|"),'Sem RTOS RX'!$I1283,LEN(",Alcool_MQ135|"),'Sem RTOS RX'!$J1283,LEN(",Alcool_MQ135|"),'Sem RTOS RX'!$K1283,LEN(",Toluen_MQ135|"),'Sem RTOS RX'!$L1283,LEN(",MH4_MQ135|"),'Sem RTOS RX'!$M1283,LEN(",O3_MQ131|"),'Sem RTOS RX'!$N1283)*8</f>
        <v>672</v>
      </c>
    </row>
    <row r="1284" ht="15.75" customHeight="1">
      <c r="A1284" s="5" t="s">
        <v>25249</v>
      </c>
      <c r="B1284" s="5" t="s">
        <v>25250</v>
      </c>
      <c r="C1284" s="5" t="s">
        <v>20275</v>
      </c>
      <c r="D1284" s="5" t="s">
        <v>25251</v>
      </c>
      <c r="E1284" s="5" t="s">
        <v>845</v>
      </c>
      <c r="F1284" s="5" t="s">
        <v>845</v>
      </c>
      <c r="G1284" s="5" t="s">
        <v>845</v>
      </c>
      <c r="H1284" s="5" t="s">
        <v>205</v>
      </c>
      <c r="I1284" s="5" t="s">
        <v>129</v>
      </c>
      <c r="J1284" s="5" t="s">
        <v>221</v>
      </c>
      <c r="K1284" s="5" t="s">
        <v>62</v>
      </c>
      <c r="L1284" s="5" t="s">
        <v>225</v>
      </c>
      <c r="M1284" s="5" t="s">
        <v>200</v>
      </c>
      <c r="N1284" s="5" t="s">
        <v>106</v>
      </c>
      <c r="O1284" s="5" t="s">
        <v>845</v>
      </c>
      <c r="P1284" s="5" t="s">
        <v>845</v>
      </c>
      <c r="Q1284" s="5" t="s">
        <v>847</v>
      </c>
      <c r="R1284" s="5" t="s">
        <v>845</v>
      </c>
      <c r="S1284" s="5" t="s">
        <v>24913</v>
      </c>
      <c r="T1284" s="5" t="s">
        <v>855</v>
      </c>
      <c r="U1284" s="5" t="s">
        <v>845</v>
      </c>
      <c r="V1284" s="5" t="s">
        <v>845</v>
      </c>
      <c r="W1284" s="5" t="s">
        <v>850</v>
      </c>
      <c r="X1284" s="5" t="s">
        <v>25252</v>
      </c>
      <c r="Y1284" s="6">
        <f>X1285-'Sem RTOS RX'!$X1284</f>
        <v>0.00009259259259</v>
      </c>
      <c r="Z1284" s="7">
        <f>SUM(LEN(",CO_MQ135|"),'Sem RTOS RX'!$H1284,LEN(",CO2_MQ135|"),'Sem RTOS RX'!$I1284,LEN(",Alcool_MQ135|"),'Sem RTOS RX'!$J1284,LEN(",Alcool_MQ135|"),'Sem RTOS RX'!$K1284,LEN(",Toluen_MQ135|"),'Sem RTOS RX'!$L1284,LEN(",MH4_MQ135|"),'Sem RTOS RX'!$M1284,LEN(",O3_MQ131|"),'Sem RTOS RX'!$N1284)*8</f>
        <v>672</v>
      </c>
    </row>
    <row r="1285" ht="15.75" customHeight="1">
      <c r="A1285" s="5" t="s">
        <v>25253</v>
      </c>
      <c r="B1285" s="5" t="s">
        <v>25254</v>
      </c>
      <c r="C1285" s="5" t="s">
        <v>20275</v>
      </c>
      <c r="D1285" s="5" t="s">
        <v>25255</v>
      </c>
      <c r="E1285" s="5" t="s">
        <v>845</v>
      </c>
      <c r="F1285" s="5" t="s">
        <v>845</v>
      </c>
      <c r="G1285" s="5" t="s">
        <v>845</v>
      </c>
      <c r="H1285" s="5" t="s">
        <v>215</v>
      </c>
      <c r="I1285" s="5" t="s">
        <v>226</v>
      </c>
      <c r="J1285" s="5" t="s">
        <v>136</v>
      </c>
      <c r="K1285" s="5" t="s">
        <v>80</v>
      </c>
      <c r="L1285" s="5" t="s">
        <v>1500</v>
      </c>
      <c r="M1285" s="5" t="s">
        <v>220</v>
      </c>
      <c r="N1285" s="5" t="s">
        <v>204</v>
      </c>
      <c r="O1285" s="5" t="s">
        <v>845</v>
      </c>
      <c r="P1285" s="5" t="s">
        <v>845</v>
      </c>
      <c r="Q1285" s="5" t="s">
        <v>847</v>
      </c>
      <c r="R1285" s="5" t="s">
        <v>845</v>
      </c>
      <c r="S1285" s="5" t="s">
        <v>24913</v>
      </c>
      <c r="T1285" s="5" t="s">
        <v>855</v>
      </c>
      <c r="U1285" s="5" t="s">
        <v>845</v>
      </c>
      <c r="V1285" s="5" t="s">
        <v>845</v>
      </c>
      <c r="W1285" s="5" t="s">
        <v>850</v>
      </c>
      <c r="X1285" s="5" t="s">
        <v>25256</v>
      </c>
      <c r="Y1285" s="6">
        <f>X1286-'Sem RTOS RX'!$X1285</f>
        <v>0.00009259259259</v>
      </c>
      <c r="Z1285" s="7">
        <f>SUM(LEN(",CO_MQ135|"),'Sem RTOS RX'!$H1285,LEN(",CO2_MQ135|"),'Sem RTOS RX'!$I1285,LEN(",Alcool_MQ135|"),'Sem RTOS RX'!$J1285,LEN(",Alcool_MQ135|"),'Sem RTOS RX'!$K1285,LEN(",Toluen_MQ135|"),'Sem RTOS RX'!$L1285,LEN(",MH4_MQ135|"),'Sem RTOS RX'!$M1285,LEN(",O3_MQ131|"),'Sem RTOS RX'!$N1285)*8</f>
        <v>672</v>
      </c>
    </row>
    <row r="1286" ht="15.75" customHeight="1">
      <c r="A1286" s="5" t="s">
        <v>25257</v>
      </c>
      <c r="B1286" s="5" t="s">
        <v>25258</v>
      </c>
      <c r="C1286" s="5" t="s">
        <v>20275</v>
      </c>
      <c r="D1286" s="5" t="s">
        <v>25259</v>
      </c>
      <c r="E1286" s="5" t="s">
        <v>845</v>
      </c>
      <c r="F1286" s="5" t="s">
        <v>845</v>
      </c>
      <c r="G1286" s="5" t="s">
        <v>845</v>
      </c>
      <c r="H1286" s="5" t="s">
        <v>92</v>
      </c>
      <c r="I1286" s="5" t="s">
        <v>226</v>
      </c>
      <c r="J1286" s="5" t="s">
        <v>193</v>
      </c>
      <c r="K1286" s="5" t="s">
        <v>80</v>
      </c>
      <c r="L1286" s="5" t="s">
        <v>228</v>
      </c>
      <c r="M1286" s="5" t="s">
        <v>220</v>
      </c>
      <c r="N1286" s="5" t="s">
        <v>113</v>
      </c>
      <c r="O1286" s="5" t="s">
        <v>845</v>
      </c>
      <c r="P1286" s="5" t="s">
        <v>845</v>
      </c>
      <c r="Q1286" s="5" t="s">
        <v>847</v>
      </c>
      <c r="R1286" s="5" t="s">
        <v>845</v>
      </c>
      <c r="S1286" s="5" t="s">
        <v>24913</v>
      </c>
      <c r="T1286" s="5" t="s">
        <v>855</v>
      </c>
      <c r="U1286" s="5" t="s">
        <v>845</v>
      </c>
      <c r="V1286" s="5" t="s">
        <v>845</v>
      </c>
      <c r="W1286" s="5" t="s">
        <v>850</v>
      </c>
      <c r="X1286" s="5" t="s">
        <v>25260</v>
      </c>
      <c r="Y1286" s="6">
        <f>X1287-'Sem RTOS RX'!$X1286</f>
        <v>0.0001851851852</v>
      </c>
      <c r="Z1286" s="7">
        <f>SUM(LEN(",CO_MQ135|"),'Sem RTOS RX'!$H1286,LEN(",CO2_MQ135|"),'Sem RTOS RX'!$I1286,LEN(",Alcool_MQ135|"),'Sem RTOS RX'!$J1286,LEN(",Alcool_MQ135|"),'Sem RTOS RX'!$K1286,LEN(",Toluen_MQ135|"),'Sem RTOS RX'!$L1286,LEN(",MH4_MQ135|"),'Sem RTOS RX'!$M1286,LEN(",O3_MQ131|"),'Sem RTOS RX'!$N1286)*8</f>
        <v>672</v>
      </c>
    </row>
    <row r="1287" ht="15.75" customHeight="1">
      <c r="A1287" s="5" t="s">
        <v>25261</v>
      </c>
      <c r="B1287" s="5" t="s">
        <v>25262</v>
      </c>
      <c r="C1287" s="5" t="s">
        <v>20275</v>
      </c>
      <c r="D1287" s="5" t="s">
        <v>25263</v>
      </c>
      <c r="E1287" s="5" t="s">
        <v>845</v>
      </c>
      <c r="F1287" s="5" t="s">
        <v>845</v>
      </c>
      <c r="G1287" s="5" t="s">
        <v>845</v>
      </c>
      <c r="H1287" s="5" t="s">
        <v>163</v>
      </c>
      <c r="I1287" s="5" t="s">
        <v>201</v>
      </c>
      <c r="J1287" s="5" t="s">
        <v>162</v>
      </c>
      <c r="K1287" s="5" t="s">
        <v>35</v>
      </c>
      <c r="L1287" s="5" t="s">
        <v>202</v>
      </c>
      <c r="M1287" s="5" t="s">
        <v>185</v>
      </c>
      <c r="N1287" s="5" t="s">
        <v>123</v>
      </c>
      <c r="O1287" s="5" t="s">
        <v>845</v>
      </c>
      <c r="P1287" s="5" t="s">
        <v>845</v>
      </c>
      <c r="Q1287" s="5" t="s">
        <v>847</v>
      </c>
      <c r="R1287" s="5" t="s">
        <v>845</v>
      </c>
      <c r="S1287" s="5" t="s">
        <v>24913</v>
      </c>
      <c r="T1287" s="5" t="s">
        <v>855</v>
      </c>
      <c r="U1287" s="5" t="s">
        <v>845</v>
      </c>
      <c r="V1287" s="5" t="s">
        <v>845</v>
      </c>
      <c r="W1287" s="5" t="s">
        <v>850</v>
      </c>
      <c r="X1287" s="5" t="s">
        <v>25264</v>
      </c>
      <c r="Y1287" s="6">
        <f>X1288-'Sem RTOS RX'!$X1287</f>
        <v>0.00009259259259</v>
      </c>
      <c r="Z1287" s="7">
        <f>SUM(LEN(",CO_MQ135|"),'Sem RTOS RX'!$H1287,LEN(",CO2_MQ135|"),'Sem RTOS RX'!$I1287,LEN(",Alcool_MQ135|"),'Sem RTOS RX'!$J1287,LEN(",Alcool_MQ135|"),'Sem RTOS RX'!$K1287,LEN(",Toluen_MQ135|"),'Sem RTOS RX'!$L1287,LEN(",MH4_MQ135|"),'Sem RTOS RX'!$M1287,LEN(",O3_MQ131|"),'Sem RTOS RX'!$N1287)*8</f>
        <v>672</v>
      </c>
    </row>
    <row r="1288" ht="15.75" customHeight="1">
      <c r="A1288" s="5" t="s">
        <v>25265</v>
      </c>
      <c r="B1288" s="5" t="s">
        <v>25266</v>
      </c>
      <c r="C1288" s="5" t="s">
        <v>20275</v>
      </c>
      <c r="D1288" s="5" t="s">
        <v>25267</v>
      </c>
      <c r="E1288" s="5" t="s">
        <v>845</v>
      </c>
      <c r="F1288" s="5" t="s">
        <v>845</v>
      </c>
      <c r="G1288" s="5" t="s">
        <v>845</v>
      </c>
      <c r="H1288" s="5" t="s">
        <v>84</v>
      </c>
      <c r="I1288" s="5" t="s">
        <v>189</v>
      </c>
      <c r="J1288" s="5" t="s">
        <v>205</v>
      </c>
      <c r="K1288" s="5" t="s">
        <v>35</v>
      </c>
      <c r="L1288" s="5" t="s">
        <v>191</v>
      </c>
      <c r="M1288" s="5" t="s">
        <v>185</v>
      </c>
      <c r="N1288" s="5" t="s">
        <v>180</v>
      </c>
      <c r="O1288" s="5" t="s">
        <v>845</v>
      </c>
      <c r="P1288" s="5" t="s">
        <v>845</v>
      </c>
      <c r="Q1288" s="5" t="s">
        <v>847</v>
      </c>
      <c r="R1288" s="5" t="s">
        <v>845</v>
      </c>
      <c r="S1288" s="5" t="s">
        <v>24913</v>
      </c>
      <c r="T1288" s="5" t="s">
        <v>20285</v>
      </c>
      <c r="U1288" s="5" t="s">
        <v>845</v>
      </c>
      <c r="V1288" s="5" t="s">
        <v>845</v>
      </c>
      <c r="W1288" s="5" t="s">
        <v>850</v>
      </c>
      <c r="X1288" s="5" t="s">
        <v>25268</v>
      </c>
      <c r="Y1288" s="6">
        <f>X1289-'Sem RTOS RX'!$X1288</f>
        <v>0.00009259259259</v>
      </c>
      <c r="Z1288" s="7">
        <f>SUM(LEN(",CO_MQ135|"),'Sem RTOS RX'!$H1288,LEN(",CO2_MQ135|"),'Sem RTOS RX'!$I1288,LEN(",Alcool_MQ135|"),'Sem RTOS RX'!$J1288,LEN(",Alcool_MQ135|"),'Sem RTOS RX'!$K1288,LEN(",Toluen_MQ135|"),'Sem RTOS RX'!$L1288,LEN(",MH4_MQ135|"),'Sem RTOS RX'!$M1288,LEN(",O3_MQ131|"),'Sem RTOS RX'!$N1288)*8</f>
        <v>672</v>
      </c>
    </row>
    <row r="1289" ht="15.75" customHeight="1">
      <c r="A1289" s="5" t="s">
        <v>25269</v>
      </c>
      <c r="B1289" s="5" t="s">
        <v>25270</v>
      </c>
      <c r="C1289" s="5" t="s">
        <v>20275</v>
      </c>
      <c r="D1289" s="5" t="s">
        <v>25271</v>
      </c>
      <c r="E1289" s="5" t="s">
        <v>845</v>
      </c>
      <c r="F1289" s="5" t="s">
        <v>845</v>
      </c>
      <c r="G1289" s="5" t="s">
        <v>845</v>
      </c>
      <c r="H1289" s="5" t="s">
        <v>150</v>
      </c>
      <c r="I1289" s="5" t="s">
        <v>177</v>
      </c>
      <c r="J1289" s="5" t="s">
        <v>178</v>
      </c>
      <c r="K1289" s="5" t="s">
        <v>28</v>
      </c>
      <c r="L1289" s="5" t="s">
        <v>179</v>
      </c>
      <c r="M1289" s="5" t="s">
        <v>74</v>
      </c>
      <c r="N1289" s="5" t="s">
        <v>9842</v>
      </c>
      <c r="O1289" s="5" t="s">
        <v>845</v>
      </c>
      <c r="P1289" s="5" t="s">
        <v>845</v>
      </c>
      <c r="Q1289" s="5" t="s">
        <v>847</v>
      </c>
      <c r="R1289" s="5" t="s">
        <v>845</v>
      </c>
      <c r="S1289" s="5" t="s">
        <v>24913</v>
      </c>
      <c r="T1289" s="5" t="s">
        <v>855</v>
      </c>
      <c r="U1289" s="5" t="s">
        <v>845</v>
      </c>
      <c r="V1289" s="5" t="s">
        <v>845</v>
      </c>
      <c r="W1289" s="5" t="s">
        <v>850</v>
      </c>
      <c r="X1289" s="5" t="s">
        <v>9302</v>
      </c>
      <c r="Y1289" s="6">
        <f>X1290-'Sem RTOS RX'!$X1289</f>
        <v>0.00009259259259</v>
      </c>
      <c r="Z1289" s="7">
        <f>SUM(LEN(",CO_MQ135|"),'Sem RTOS RX'!$H1289,LEN(",CO2_MQ135|"),'Sem RTOS RX'!$I1289,LEN(",Alcool_MQ135|"),'Sem RTOS RX'!$J1289,LEN(",Alcool_MQ135|"),'Sem RTOS RX'!$K1289,LEN(",Toluen_MQ135|"),'Sem RTOS RX'!$L1289,LEN(",MH4_MQ135|"),'Sem RTOS RX'!$M1289,LEN(",O3_MQ131|"),'Sem RTOS RX'!$N1289)*8</f>
        <v>672</v>
      </c>
    </row>
    <row r="1290" ht="15.75" customHeight="1">
      <c r="A1290" s="5" t="s">
        <v>25272</v>
      </c>
      <c r="B1290" s="5" t="s">
        <v>25273</v>
      </c>
      <c r="C1290" s="5" t="s">
        <v>20275</v>
      </c>
      <c r="D1290" s="5" t="s">
        <v>25274</v>
      </c>
      <c r="E1290" s="5" t="s">
        <v>845</v>
      </c>
      <c r="F1290" s="5" t="s">
        <v>845</v>
      </c>
      <c r="G1290" s="5" t="s">
        <v>845</v>
      </c>
      <c r="H1290" s="5" t="s">
        <v>86</v>
      </c>
      <c r="I1290" s="5" t="s">
        <v>9899</v>
      </c>
      <c r="J1290" s="5" t="s">
        <v>1702</v>
      </c>
      <c r="K1290" s="5" t="s">
        <v>35</v>
      </c>
      <c r="L1290" s="5" t="s">
        <v>203</v>
      </c>
      <c r="M1290" s="5" t="s">
        <v>74</v>
      </c>
      <c r="N1290" s="5" t="s">
        <v>18</v>
      </c>
      <c r="O1290" s="5" t="s">
        <v>845</v>
      </c>
      <c r="P1290" s="5" t="s">
        <v>845</v>
      </c>
      <c r="Q1290" s="5" t="s">
        <v>847</v>
      </c>
      <c r="R1290" s="5" t="s">
        <v>845</v>
      </c>
      <c r="S1290" s="5" t="s">
        <v>24913</v>
      </c>
      <c r="T1290" s="5" t="s">
        <v>855</v>
      </c>
      <c r="U1290" s="5" t="s">
        <v>845</v>
      </c>
      <c r="V1290" s="5" t="s">
        <v>845</v>
      </c>
      <c r="W1290" s="5" t="s">
        <v>850</v>
      </c>
      <c r="X1290" s="5" t="s">
        <v>25275</v>
      </c>
      <c r="Y1290" s="6">
        <f>X1291-'Sem RTOS RX'!$X1290</f>
        <v>0.0002777777778</v>
      </c>
      <c r="Z1290" s="7">
        <f>SUM(LEN(",CO_MQ135|"),'Sem RTOS RX'!$H1290,LEN(",CO2_MQ135|"),'Sem RTOS RX'!$I1290,LEN(",Alcool_MQ135|"),'Sem RTOS RX'!$J1290,LEN(",Alcool_MQ135|"),'Sem RTOS RX'!$K1290,LEN(",Toluen_MQ135|"),'Sem RTOS RX'!$L1290,LEN(",MH4_MQ135|"),'Sem RTOS RX'!$M1290,LEN(",O3_MQ131|"),'Sem RTOS RX'!$N1290)*8</f>
        <v>672</v>
      </c>
    </row>
    <row r="1291" ht="15.75" customHeight="1">
      <c r="A1291" s="5" t="s">
        <v>25276</v>
      </c>
      <c r="B1291" s="5" t="s">
        <v>25277</v>
      </c>
      <c r="C1291" s="5" t="s">
        <v>20275</v>
      </c>
      <c r="D1291" s="5" t="s">
        <v>25278</v>
      </c>
      <c r="E1291" s="5" t="s">
        <v>845</v>
      </c>
      <c r="F1291" s="5" t="s">
        <v>845</v>
      </c>
      <c r="G1291" s="5" t="s">
        <v>845</v>
      </c>
      <c r="H1291" s="5" t="s">
        <v>190</v>
      </c>
      <c r="I1291" s="5" t="s">
        <v>45</v>
      </c>
      <c r="J1291" s="5" t="s">
        <v>221</v>
      </c>
      <c r="K1291" s="5" t="s">
        <v>62</v>
      </c>
      <c r="L1291" s="5" t="s">
        <v>222</v>
      </c>
      <c r="M1291" s="5" t="s">
        <v>200</v>
      </c>
      <c r="N1291" s="5" t="s">
        <v>2520</v>
      </c>
      <c r="O1291" s="5" t="s">
        <v>845</v>
      </c>
      <c r="P1291" s="5" t="s">
        <v>845</v>
      </c>
      <c r="Q1291" s="5" t="s">
        <v>847</v>
      </c>
      <c r="R1291" s="5" t="s">
        <v>845</v>
      </c>
      <c r="S1291" s="5" t="s">
        <v>24913</v>
      </c>
      <c r="T1291" s="5" t="s">
        <v>855</v>
      </c>
      <c r="U1291" s="5" t="s">
        <v>845</v>
      </c>
      <c r="V1291" s="5" t="s">
        <v>845</v>
      </c>
      <c r="W1291" s="5" t="s">
        <v>850</v>
      </c>
      <c r="X1291" s="5" t="s">
        <v>25279</v>
      </c>
      <c r="Y1291" s="6">
        <f>X1292-'Sem RTOS RX'!$X1291</f>
        <v>0.0001041666667</v>
      </c>
      <c r="Z1291" s="7">
        <f>SUM(LEN(",CO_MQ135|"),'Sem RTOS RX'!$H1291,LEN(",CO2_MQ135|"),'Sem RTOS RX'!$I1291,LEN(",Alcool_MQ135|"),'Sem RTOS RX'!$J1291,LEN(",Alcool_MQ135|"),'Sem RTOS RX'!$K1291,LEN(",Toluen_MQ135|"),'Sem RTOS RX'!$L1291,LEN(",MH4_MQ135|"),'Sem RTOS RX'!$M1291,LEN(",O3_MQ131|"),'Sem RTOS RX'!$N1291)*8</f>
        <v>672</v>
      </c>
    </row>
    <row r="1292" ht="15.75" customHeight="1">
      <c r="A1292" s="5" t="s">
        <v>25280</v>
      </c>
      <c r="B1292" s="5" t="s">
        <v>25281</v>
      </c>
      <c r="C1292" s="5" t="s">
        <v>20275</v>
      </c>
      <c r="D1292" s="5" t="s">
        <v>25282</v>
      </c>
      <c r="E1292" s="5" t="s">
        <v>845</v>
      </c>
      <c r="F1292" s="5" t="s">
        <v>845</v>
      </c>
      <c r="G1292" s="5" t="s">
        <v>845</v>
      </c>
      <c r="H1292" s="5" t="s">
        <v>211</v>
      </c>
      <c r="I1292" s="5" t="s">
        <v>129</v>
      </c>
      <c r="J1292" s="5" t="s">
        <v>231</v>
      </c>
      <c r="K1292" s="5" t="s">
        <v>62</v>
      </c>
      <c r="L1292" s="5" t="s">
        <v>9</v>
      </c>
      <c r="M1292" s="5" t="s">
        <v>200</v>
      </c>
      <c r="N1292" s="5" t="s">
        <v>25</v>
      </c>
      <c r="O1292" s="5" t="s">
        <v>845</v>
      </c>
      <c r="P1292" s="5" t="s">
        <v>845</v>
      </c>
      <c r="Q1292" s="5" t="s">
        <v>847</v>
      </c>
      <c r="R1292" s="5" t="s">
        <v>845</v>
      </c>
      <c r="S1292" s="5" t="s">
        <v>24913</v>
      </c>
      <c r="T1292" s="5" t="s">
        <v>855</v>
      </c>
      <c r="U1292" s="5" t="s">
        <v>845</v>
      </c>
      <c r="V1292" s="5" t="s">
        <v>845</v>
      </c>
      <c r="W1292" s="5" t="s">
        <v>850</v>
      </c>
      <c r="X1292" s="5" t="s">
        <v>25283</v>
      </c>
      <c r="Y1292" s="6">
        <f>X1293-'Sem RTOS RX'!$X1292</f>
        <v>0.00009259259259</v>
      </c>
      <c r="Z1292" s="7">
        <f>SUM(LEN(",CO_MQ135|"),'Sem RTOS RX'!$H1292,LEN(",CO2_MQ135|"),'Sem RTOS RX'!$I1292,LEN(",Alcool_MQ135|"),'Sem RTOS RX'!$J1292,LEN(",Alcool_MQ135|"),'Sem RTOS RX'!$K1292,LEN(",Toluen_MQ135|"),'Sem RTOS RX'!$L1292,LEN(",MH4_MQ135|"),'Sem RTOS RX'!$M1292,LEN(",O3_MQ131|"),'Sem RTOS RX'!$N1292)*8</f>
        <v>672</v>
      </c>
    </row>
    <row r="1293" ht="15.75" customHeight="1">
      <c r="A1293" s="5" t="s">
        <v>25284</v>
      </c>
      <c r="B1293" s="5" t="s">
        <v>25285</v>
      </c>
      <c r="C1293" s="5" t="s">
        <v>20275</v>
      </c>
      <c r="D1293" s="5" t="s">
        <v>25286</v>
      </c>
      <c r="E1293" s="5" t="s">
        <v>845</v>
      </c>
      <c r="F1293" s="5" t="s">
        <v>845</v>
      </c>
      <c r="G1293" s="5" t="s">
        <v>845</v>
      </c>
      <c r="H1293" s="5" t="s">
        <v>209</v>
      </c>
      <c r="I1293" s="5" t="s">
        <v>217</v>
      </c>
      <c r="J1293" s="5" t="s">
        <v>2520</v>
      </c>
      <c r="K1293" s="5" t="s">
        <v>62</v>
      </c>
      <c r="L1293" s="5" t="s">
        <v>219</v>
      </c>
      <c r="M1293" s="5" t="s">
        <v>220</v>
      </c>
      <c r="N1293" s="5" t="s">
        <v>88</v>
      </c>
      <c r="O1293" s="5" t="s">
        <v>845</v>
      </c>
      <c r="P1293" s="5" t="s">
        <v>845</v>
      </c>
      <c r="Q1293" s="5" t="s">
        <v>847</v>
      </c>
      <c r="R1293" s="5" t="s">
        <v>845</v>
      </c>
      <c r="S1293" s="5" t="s">
        <v>24913</v>
      </c>
      <c r="T1293" s="5" t="s">
        <v>855</v>
      </c>
      <c r="U1293" s="5" t="s">
        <v>845</v>
      </c>
      <c r="V1293" s="5" t="s">
        <v>845</v>
      </c>
      <c r="W1293" s="5" t="s">
        <v>850</v>
      </c>
      <c r="X1293" s="5" t="s">
        <v>25287</v>
      </c>
      <c r="Y1293" s="6">
        <f>X1294-'Sem RTOS RX'!$X1293</f>
        <v>0.0001851851852</v>
      </c>
      <c r="Z1293" s="7">
        <f>SUM(LEN(",CO_MQ135|"),'Sem RTOS RX'!$H1293,LEN(",CO2_MQ135|"),'Sem RTOS RX'!$I1293,LEN(",Alcool_MQ135|"),'Sem RTOS RX'!$J1293,LEN(",Alcool_MQ135|"),'Sem RTOS RX'!$K1293,LEN(",Toluen_MQ135|"),'Sem RTOS RX'!$L1293,LEN(",MH4_MQ135|"),'Sem RTOS RX'!$M1293,LEN(",O3_MQ131|"),'Sem RTOS RX'!$N1293)*8</f>
        <v>672</v>
      </c>
    </row>
    <row r="1294" ht="15.75" customHeight="1">
      <c r="A1294" s="5" t="s">
        <v>25288</v>
      </c>
      <c r="B1294" s="5" t="s">
        <v>25289</v>
      </c>
      <c r="C1294" s="5" t="s">
        <v>20275</v>
      </c>
      <c r="D1294" s="5" t="s">
        <v>25290</v>
      </c>
      <c r="E1294" s="5" t="s">
        <v>845</v>
      </c>
      <c r="F1294" s="5" t="s">
        <v>845</v>
      </c>
      <c r="G1294" s="5" t="s">
        <v>845</v>
      </c>
      <c r="H1294" s="5" t="s">
        <v>190</v>
      </c>
      <c r="I1294" s="5" t="s">
        <v>45</v>
      </c>
      <c r="J1294" s="5" t="s">
        <v>221</v>
      </c>
      <c r="K1294" s="5" t="s">
        <v>62</v>
      </c>
      <c r="L1294" s="5" t="s">
        <v>222</v>
      </c>
      <c r="M1294" s="5" t="s">
        <v>220</v>
      </c>
      <c r="N1294" s="5" t="s">
        <v>169</v>
      </c>
      <c r="O1294" s="5" t="s">
        <v>845</v>
      </c>
      <c r="P1294" s="5" t="s">
        <v>845</v>
      </c>
      <c r="Q1294" s="5" t="s">
        <v>847</v>
      </c>
      <c r="R1294" s="5" t="s">
        <v>845</v>
      </c>
      <c r="S1294" s="5" t="s">
        <v>24913</v>
      </c>
      <c r="T1294" s="5" t="s">
        <v>865</v>
      </c>
      <c r="U1294" s="5" t="s">
        <v>845</v>
      </c>
      <c r="V1294" s="5" t="s">
        <v>845</v>
      </c>
      <c r="W1294" s="5" t="s">
        <v>850</v>
      </c>
      <c r="X1294" s="5" t="s">
        <v>9346</v>
      </c>
      <c r="Y1294" s="6">
        <f>X1295-'Sem RTOS RX'!$X1294</f>
        <v>0.00009259259259</v>
      </c>
      <c r="Z1294" s="7">
        <f>SUM(LEN(",CO_MQ135|"),'Sem RTOS RX'!$H1294,LEN(",CO2_MQ135|"),'Sem RTOS RX'!$I1294,LEN(",Alcool_MQ135|"),'Sem RTOS RX'!$J1294,LEN(",Alcool_MQ135|"),'Sem RTOS RX'!$K1294,LEN(",Toluen_MQ135|"),'Sem RTOS RX'!$L1294,LEN(",MH4_MQ135|"),'Sem RTOS RX'!$M1294,LEN(",O3_MQ131|"),'Sem RTOS RX'!$N1294)*8</f>
        <v>672</v>
      </c>
    </row>
    <row r="1295" ht="15.75" customHeight="1">
      <c r="A1295" s="5" t="s">
        <v>25291</v>
      </c>
      <c r="B1295" s="5" t="s">
        <v>25292</v>
      </c>
      <c r="C1295" s="5" t="s">
        <v>20275</v>
      </c>
      <c r="D1295" s="5" t="s">
        <v>25293</v>
      </c>
      <c r="E1295" s="5" t="s">
        <v>845</v>
      </c>
      <c r="F1295" s="5" t="s">
        <v>845</v>
      </c>
      <c r="G1295" s="5" t="s">
        <v>845</v>
      </c>
      <c r="H1295" s="5" t="s">
        <v>36</v>
      </c>
      <c r="I1295" s="5" t="s">
        <v>45</v>
      </c>
      <c r="J1295" s="5" t="s">
        <v>81</v>
      </c>
      <c r="K1295" s="5" t="s">
        <v>62</v>
      </c>
      <c r="L1295" s="5" t="s">
        <v>223</v>
      </c>
      <c r="M1295" s="5" t="s">
        <v>220</v>
      </c>
      <c r="N1295" s="5" t="s">
        <v>128</v>
      </c>
      <c r="O1295" s="5" t="s">
        <v>845</v>
      </c>
      <c r="P1295" s="5" t="s">
        <v>845</v>
      </c>
      <c r="Q1295" s="5" t="s">
        <v>847</v>
      </c>
      <c r="R1295" s="5" t="s">
        <v>845</v>
      </c>
      <c r="S1295" s="5" t="s">
        <v>24913</v>
      </c>
      <c r="T1295" s="5" t="s">
        <v>855</v>
      </c>
      <c r="U1295" s="5" t="s">
        <v>845</v>
      </c>
      <c r="V1295" s="5" t="s">
        <v>845</v>
      </c>
      <c r="W1295" s="5" t="s">
        <v>850</v>
      </c>
      <c r="X1295" s="5" t="s">
        <v>25294</v>
      </c>
      <c r="Y1295" s="6">
        <f>X1296-'Sem RTOS RX'!$X1295</f>
        <v>0.00009259259259</v>
      </c>
      <c r="Z1295" s="7">
        <f>SUM(LEN(",CO_MQ135|"),'Sem RTOS RX'!$H1295,LEN(",CO2_MQ135|"),'Sem RTOS RX'!$I1295,LEN(",Alcool_MQ135|"),'Sem RTOS RX'!$J1295,LEN(",Alcool_MQ135|"),'Sem RTOS RX'!$K1295,LEN(",Toluen_MQ135|"),'Sem RTOS RX'!$L1295,LEN(",MH4_MQ135|"),'Sem RTOS RX'!$M1295,LEN(",O3_MQ131|"),'Sem RTOS RX'!$N1295)*8</f>
        <v>672</v>
      </c>
    </row>
    <row r="1296" ht="15.75" customHeight="1">
      <c r="A1296" s="5" t="s">
        <v>25295</v>
      </c>
      <c r="B1296" s="5" t="s">
        <v>25296</v>
      </c>
      <c r="C1296" s="5" t="s">
        <v>20275</v>
      </c>
      <c r="D1296" s="5" t="s">
        <v>25297</v>
      </c>
      <c r="E1296" s="5" t="s">
        <v>845</v>
      </c>
      <c r="F1296" s="5" t="s">
        <v>845</v>
      </c>
      <c r="G1296" s="5" t="s">
        <v>845</v>
      </c>
      <c r="H1296" s="5" t="s">
        <v>162</v>
      </c>
      <c r="I1296" s="5" t="s">
        <v>197</v>
      </c>
      <c r="J1296" s="5" t="s">
        <v>232</v>
      </c>
      <c r="K1296" s="5" t="s">
        <v>74</v>
      </c>
      <c r="L1296" s="5" t="s">
        <v>233</v>
      </c>
      <c r="M1296" s="5" t="s">
        <v>200</v>
      </c>
      <c r="N1296" s="5" t="s">
        <v>229</v>
      </c>
      <c r="O1296" s="5" t="s">
        <v>845</v>
      </c>
      <c r="P1296" s="5" t="s">
        <v>845</v>
      </c>
      <c r="Q1296" s="5" t="s">
        <v>847</v>
      </c>
      <c r="R1296" s="5" t="s">
        <v>845</v>
      </c>
      <c r="S1296" s="5" t="s">
        <v>24913</v>
      </c>
      <c r="T1296" s="5" t="s">
        <v>865</v>
      </c>
      <c r="U1296" s="5" t="s">
        <v>845</v>
      </c>
      <c r="V1296" s="5" t="s">
        <v>845</v>
      </c>
      <c r="W1296" s="5" t="s">
        <v>850</v>
      </c>
      <c r="X1296" s="5" t="s">
        <v>25298</v>
      </c>
      <c r="Y1296" s="6">
        <f>X1297-'Sem RTOS RX'!$X1296</f>
        <v>0.00009259259259</v>
      </c>
      <c r="Z1296" s="7">
        <f>SUM(LEN(",CO_MQ135|"),'Sem RTOS RX'!$H1296,LEN(",CO2_MQ135|"),'Sem RTOS RX'!$I1296,LEN(",Alcool_MQ135|"),'Sem RTOS RX'!$J1296,LEN(",Alcool_MQ135|"),'Sem RTOS RX'!$K1296,LEN(",Toluen_MQ135|"),'Sem RTOS RX'!$L1296,LEN(",MH4_MQ135|"),'Sem RTOS RX'!$M1296,LEN(",O3_MQ131|"),'Sem RTOS RX'!$N1296)*8</f>
        <v>672</v>
      </c>
    </row>
    <row r="1297" ht="15.75" customHeight="1">
      <c r="A1297" s="5" t="s">
        <v>25299</v>
      </c>
      <c r="B1297" s="5" t="s">
        <v>25300</v>
      </c>
      <c r="C1297" s="5" t="s">
        <v>20275</v>
      </c>
      <c r="D1297" s="5" t="s">
        <v>25301</v>
      </c>
      <c r="E1297" s="5" t="s">
        <v>845</v>
      </c>
      <c r="F1297" s="5" t="s">
        <v>845</v>
      </c>
      <c r="G1297" s="5" t="s">
        <v>845</v>
      </c>
      <c r="H1297" s="5" t="s">
        <v>190</v>
      </c>
      <c r="I1297" s="5" t="s">
        <v>45</v>
      </c>
      <c r="J1297" s="5" t="s">
        <v>221</v>
      </c>
      <c r="K1297" s="5" t="s">
        <v>62</v>
      </c>
      <c r="L1297" s="5" t="s">
        <v>222</v>
      </c>
      <c r="M1297" s="5" t="s">
        <v>200</v>
      </c>
      <c r="N1297" s="5" t="s">
        <v>234</v>
      </c>
      <c r="O1297" s="5" t="s">
        <v>845</v>
      </c>
      <c r="P1297" s="5" t="s">
        <v>845</v>
      </c>
      <c r="Q1297" s="5" t="s">
        <v>847</v>
      </c>
      <c r="R1297" s="5" t="s">
        <v>845</v>
      </c>
      <c r="S1297" s="5" t="s">
        <v>24913</v>
      </c>
      <c r="T1297" s="5" t="s">
        <v>865</v>
      </c>
      <c r="U1297" s="5" t="s">
        <v>845</v>
      </c>
      <c r="V1297" s="5" t="s">
        <v>845</v>
      </c>
      <c r="W1297" s="5" t="s">
        <v>850</v>
      </c>
      <c r="X1297" s="5" t="s">
        <v>25302</v>
      </c>
      <c r="Y1297" s="6">
        <f>X1298-'Sem RTOS RX'!$X1297</f>
        <v>0.0002777777778</v>
      </c>
      <c r="Z1297" s="7">
        <f>SUM(LEN(",CO_MQ135|"),'Sem RTOS RX'!$H1297,LEN(",CO2_MQ135|"),'Sem RTOS RX'!$I1297,LEN(",Alcool_MQ135|"),'Sem RTOS RX'!$J1297,LEN(",Alcool_MQ135|"),'Sem RTOS RX'!$K1297,LEN(",Toluen_MQ135|"),'Sem RTOS RX'!$L1297,LEN(",MH4_MQ135|"),'Sem RTOS RX'!$M1297,LEN(",O3_MQ131|"),'Sem RTOS RX'!$N1297)*8</f>
        <v>672</v>
      </c>
    </row>
    <row r="1298" ht="15.75" customHeight="1">
      <c r="A1298" s="5" t="s">
        <v>25303</v>
      </c>
      <c r="B1298" s="5" t="s">
        <v>25304</v>
      </c>
      <c r="C1298" s="5" t="s">
        <v>20275</v>
      </c>
      <c r="D1298" s="5" t="s">
        <v>25305</v>
      </c>
      <c r="E1298" s="5" t="s">
        <v>845</v>
      </c>
      <c r="F1298" s="5" t="s">
        <v>845</v>
      </c>
      <c r="G1298" s="5" t="s">
        <v>845</v>
      </c>
      <c r="H1298" s="5" t="s">
        <v>178</v>
      </c>
      <c r="I1298" s="5" t="s">
        <v>217</v>
      </c>
      <c r="J1298" s="5" t="s">
        <v>229</v>
      </c>
      <c r="K1298" s="5" t="s">
        <v>62</v>
      </c>
      <c r="L1298" s="5" t="s">
        <v>230</v>
      </c>
      <c r="M1298" s="5" t="s">
        <v>220</v>
      </c>
      <c r="N1298" s="5" t="s">
        <v>83</v>
      </c>
      <c r="O1298" s="5" t="s">
        <v>845</v>
      </c>
      <c r="P1298" s="5" t="s">
        <v>845</v>
      </c>
      <c r="Q1298" s="5" t="s">
        <v>847</v>
      </c>
      <c r="R1298" s="5" t="s">
        <v>845</v>
      </c>
      <c r="S1298" s="5" t="s">
        <v>24913</v>
      </c>
      <c r="T1298" s="5" t="s">
        <v>865</v>
      </c>
      <c r="U1298" s="5" t="s">
        <v>845</v>
      </c>
      <c r="V1298" s="5" t="s">
        <v>845</v>
      </c>
      <c r="W1298" s="5" t="s">
        <v>850</v>
      </c>
      <c r="X1298" s="5" t="s">
        <v>25306</v>
      </c>
      <c r="Y1298" s="6">
        <f>X1299-'Sem RTOS RX'!$X1298</f>
        <v>0.00009259259259</v>
      </c>
      <c r="Z1298" s="7">
        <f>SUM(LEN(",CO_MQ135|"),'Sem RTOS RX'!$H1298,LEN(",CO2_MQ135|"),'Sem RTOS RX'!$I1298,LEN(",Alcool_MQ135|"),'Sem RTOS RX'!$J1298,LEN(",Alcool_MQ135|"),'Sem RTOS RX'!$K1298,LEN(",Toluen_MQ135|"),'Sem RTOS RX'!$L1298,LEN(",MH4_MQ135|"),'Sem RTOS RX'!$M1298,LEN(",O3_MQ131|"),'Sem RTOS RX'!$N1298)*8</f>
        <v>672</v>
      </c>
    </row>
    <row r="1299" ht="15.75" customHeight="1">
      <c r="A1299" s="5" t="s">
        <v>25307</v>
      </c>
      <c r="B1299" s="5" t="s">
        <v>25308</v>
      </c>
      <c r="C1299" s="5" t="s">
        <v>20275</v>
      </c>
      <c r="D1299" s="5" t="s">
        <v>25309</v>
      </c>
      <c r="E1299" s="5" t="s">
        <v>845</v>
      </c>
      <c r="F1299" s="5" t="s">
        <v>845</v>
      </c>
      <c r="G1299" s="5" t="s">
        <v>845</v>
      </c>
      <c r="H1299" s="5" t="s">
        <v>190</v>
      </c>
      <c r="I1299" s="5" t="s">
        <v>45</v>
      </c>
      <c r="J1299" s="5" t="s">
        <v>221</v>
      </c>
      <c r="K1299" s="5" t="s">
        <v>62</v>
      </c>
      <c r="L1299" s="5" t="s">
        <v>222</v>
      </c>
      <c r="M1299" s="5" t="s">
        <v>200</v>
      </c>
      <c r="N1299" s="5" t="s">
        <v>98</v>
      </c>
      <c r="O1299" s="5" t="s">
        <v>845</v>
      </c>
      <c r="P1299" s="5" t="s">
        <v>845</v>
      </c>
      <c r="Q1299" s="5" t="s">
        <v>847</v>
      </c>
      <c r="R1299" s="5" t="s">
        <v>845</v>
      </c>
      <c r="S1299" s="5" t="s">
        <v>24913</v>
      </c>
      <c r="T1299" s="5" t="s">
        <v>865</v>
      </c>
      <c r="U1299" s="5" t="s">
        <v>845</v>
      </c>
      <c r="V1299" s="5" t="s">
        <v>845</v>
      </c>
      <c r="W1299" s="5" t="s">
        <v>850</v>
      </c>
      <c r="X1299" s="5" t="s">
        <v>25310</v>
      </c>
      <c r="Y1299" s="6">
        <f>X1300-'Sem RTOS RX'!$X1299</f>
        <v>0.00009259259259</v>
      </c>
      <c r="Z1299" s="7">
        <f>SUM(LEN(",CO_MQ135|"),'Sem RTOS RX'!$H1299,LEN(",CO2_MQ135|"),'Sem RTOS RX'!$I1299,LEN(",Alcool_MQ135|"),'Sem RTOS RX'!$J1299,LEN(",Alcool_MQ135|"),'Sem RTOS RX'!$K1299,LEN(",Toluen_MQ135|"),'Sem RTOS RX'!$L1299,LEN(",MH4_MQ135|"),'Sem RTOS RX'!$M1299,LEN(",O3_MQ131|"),'Sem RTOS RX'!$N1299)*8</f>
        <v>672</v>
      </c>
    </row>
    <row r="1300" ht="15.75" customHeight="1">
      <c r="A1300" s="5" t="s">
        <v>25311</v>
      </c>
      <c r="B1300" s="5" t="s">
        <v>25312</v>
      </c>
      <c r="C1300" s="5" t="s">
        <v>20275</v>
      </c>
      <c r="D1300" s="5" t="s">
        <v>25313</v>
      </c>
      <c r="E1300" s="5" t="s">
        <v>845</v>
      </c>
      <c r="F1300" s="5" t="s">
        <v>845</v>
      </c>
      <c r="G1300" s="5" t="s">
        <v>845</v>
      </c>
      <c r="H1300" s="5" t="s">
        <v>1702</v>
      </c>
      <c r="I1300" s="5" t="s">
        <v>45</v>
      </c>
      <c r="J1300" s="5" t="s">
        <v>81</v>
      </c>
      <c r="K1300" s="5" t="s">
        <v>62</v>
      </c>
      <c r="L1300" s="5" t="s">
        <v>223</v>
      </c>
      <c r="M1300" s="5" t="s">
        <v>220</v>
      </c>
      <c r="N1300" s="5" t="s">
        <v>96</v>
      </c>
      <c r="O1300" s="5" t="s">
        <v>845</v>
      </c>
      <c r="P1300" s="5" t="s">
        <v>845</v>
      </c>
      <c r="Q1300" s="5" t="s">
        <v>847</v>
      </c>
      <c r="R1300" s="5" t="s">
        <v>845</v>
      </c>
      <c r="S1300" s="5" t="s">
        <v>24913</v>
      </c>
      <c r="T1300" s="5" t="s">
        <v>855</v>
      </c>
      <c r="U1300" s="5" t="s">
        <v>845</v>
      </c>
      <c r="V1300" s="5" t="s">
        <v>845</v>
      </c>
      <c r="W1300" s="5" t="s">
        <v>850</v>
      </c>
      <c r="X1300" s="5" t="s">
        <v>25314</v>
      </c>
      <c r="Y1300" s="6">
        <f>X1301-'Sem RTOS RX'!$X1300</f>
        <v>0.00009259259259</v>
      </c>
      <c r="Z1300" s="7">
        <f>SUM(LEN(",CO_MQ135|"),'Sem RTOS RX'!$H1300,LEN(",CO2_MQ135|"),'Sem RTOS RX'!$I1300,LEN(",Alcool_MQ135|"),'Sem RTOS RX'!$J1300,LEN(",Alcool_MQ135|"),'Sem RTOS RX'!$K1300,LEN(",Toluen_MQ135|"),'Sem RTOS RX'!$L1300,LEN(",MH4_MQ135|"),'Sem RTOS RX'!$M1300,LEN(",O3_MQ131|"),'Sem RTOS RX'!$N1300)*8</f>
        <v>672</v>
      </c>
    </row>
    <row r="1301" ht="15.75" customHeight="1">
      <c r="A1301" s="5" t="s">
        <v>25315</v>
      </c>
      <c r="B1301" s="5" t="s">
        <v>25316</v>
      </c>
      <c r="C1301" s="5" t="s">
        <v>20275</v>
      </c>
      <c r="D1301" s="5" t="s">
        <v>25317</v>
      </c>
      <c r="E1301" s="5" t="s">
        <v>845</v>
      </c>
      <c r="F1301" s="5" t="s">
        <v>845</v>
      </c>
      <c r="G1301" s="5" t="s">
        <v>845</v>
      </c>
      <c r="H1301" s="5" t="s">
        <v>213</v>
      </c>
      <c r="I1301" s="5" t="s">
        <v>226</v>
      </c>
      <c r="J1301" s="5" t="s">
        <v>235</v>
      </c>
      <c r="K1301" s="5" t="s">
        <v>80</v>
      </c>
      <c r="L1301" s="5" t="s">
        <v>236</v>
      </c>
      <c r="M1301" s="5" t="s">
        <v>220</v>
      </c>
      <c r="N1301" s="5" t="s">
        <v>237</v>
      </c>
      <c r="O1301" s="5" t="s">
        <v>845</v>
      </c>
      <c r="P1301" s="5" t="s">
        <v>845</v>
      </c>
      <c r="Q1301" s="5" t="s">
        <v>847</v>
      </c>
      <c r="R1301" s="5" t="s">
        <v>845</v>
      </c>
      <c r="S1301" s="5" t="s">
        <v>24913</v>
      </c>
      <c r="T1301" s="5" t="s">
        <v>865</v>
      </c>
      <c r="U1301" s="5" t="s">
        <v>845</v>
      </c>
      <c r="V1301" s="5" t="s">
        <v>845</v>
      </c>
      <c r="W1301" s="5" t="s">
        <v>850</v>
      </c>
      <c r="X1301" s="5" t="s">
        <v>25318</v>
      </c>
      <c r="Y1301" s="6">
        <f>X1302-'Sem RTOS RX'!$X1301</f>
        <v>0.00009259259259</v>
      </c>
      <c r="Z1301" s="7">
        <f>SUM(LEN(",CO_MQ135|"),'Sem RTOS RX'!$H1301,LEN(",CO2_MQ135|"),'Sem RTOS RX'!$I1301,LEN(",Alcool_MQ135|"),'Sem RTOS RX'!$J1301,LEN(",Alcool_MQ135|"),'Sem RTOS RX'!$K1301,LEN(",Toluen_MQ135|"),'Sem RTOS RX'!$L1301,LEN(",MH4_MQ135|"),'Sem RTOS RX'!$M1301,LEN(",O3_MQ131|"),'Sem RTOS RX'!$N1301)*8</f>
        <v>672</v>
      </c>
    </row>
    <row r="1302" ht="15.75" customHeight="1">
      <c r="A1302" s="5" t="s">
        <v>25319</v>
      </c>
      <c r="B1302" s="5" t="s">
        <v>25320</v>
      </c>
      <c r="C1302" s="5" t="s">
        <v>20275</v>
      </c>
      <c r="D1302" s="5" t="s">
        <v>25321</v>
      </c>
      <c r="E1302" s="5" t="s">
        <v>845</v>
      </c>
      <c r="F1302" s="5" t="s">
        <v>845</v>
      </c>
      <c r="G1302" s="5" t="s">
        <v>845</v>
      </c>
      <c r="H1302" s="5" t="s">
        <v>209</v>
      </c>
      <c r="I1302" s="5" t="s">
        <v>217</v>
      </c>
      <c r="J1302" s="5" t="s">
        <v>136</v>
      </c>
      <c r="K1302" s="5" t="s">
        <v>80</v>
      </c>
      <c r="L1302" s="5" t="s">
        <v>1500</v>
      </c>
      <c r="M1302" s="5" t="s">
        <v>220</v>
      </c>
      <c r="N1302" s="5" t="s">
        <v>150</v>
      </c>
      <c r="O1302" s="5" t="s">
        <v>845</v>
      </c>
      <c r="P1302" s="5" t="s">
        <v>845</v>
      </c>
      <c r="Q1302" s="5" t="s">
        <v>847</v>
      </c>
      <c r="R1302" s="5" t="s">
        <v>845</v>
      </c>
      <c r="S1302" s="5" t="s">
        <v>24913</v>
      </c>
      <c r="T1302" s="5" t="s">
        <v>855</v>
      </c>
      <c r="U1302" s="5" t="s">
        <v>845</v>
      </c>
      <c r="V1302" s="5" t="s">
        <v>845</v>
      </c>
      <c r="W1302" s="5" t="s">
        <v>850</v>
      </c>
      <c r="X1302" s="5" t="s">
        <v>25322</v>
      </c>
      <c r="Y1302" s="6">
        <f>X1303-'Sem RTOS RX'!$X1302</f>
        <v>0.0001041666667</v>
      </c>
      <c r="Z1302" s="7">
        <f>SUM(LEN(",CO_MQ135|"),'Sem RTOS RX'!$H1302,LEN(",CO2_MQ135|"),'Sem RTOS RX'!$I1302,LEN(",Alcool_MQ135|"),'Sem RTOS RX'!$J1302,LEN(",Alcool_MQ135|"),'Sem RTOS RX'!$K1302,LEN(",Toluen_MQ135|"),'Sem RTOS RX'!$L1302,LEN(",MH4_MQ135|"),'Sem RTOS RX'!$M1302,LEN(",O3_MQ131|"),'Sem RTOS RX'!$N1302)*8</f>
        <v>672</v>
      </c>
    </row>
    <row r="1303" ht="15.75" customHeight="1">
      <c r="A1303" s="5" t="s">
        <v>25323</v>
      </c>
      <c r="B1303" s="5" t="s">
        <v>25324</v>
      </c>
      <c r="C1303" s="5" t="s">
        <v>20275</v>
      </c>
      <c r="D1303" s="5" t="s">
        <v>25325</v>
      </c>
      <c r="E1303" s="5" t="s">
        <v>845</v>
      </c>
      <c r="F1303" s="5" t="s">
        <v>845</v>
      </c>
      <c r="G1303" s="5" t="s">
        <v>845</v>
      </c>
      <c r="H1303" s="5" t="s">
        <v>59</v>
      </c>
      <c r="I1303" s="5" t="s">
        <v>182</v>
      </c>
      <c r="J1303" s="5" t="s">
        <v>183</v>
      </c>
      <c r="K1303" s="5" t="s">
        <v>80</v>
      </c>
      <c r="L1303" s="5" t="s">
        <v>194</v>
      </c>
      <c r="M1303" s="5" t="s">
        <v>185</v>
      </c>
      <c r="N1303" s="5" t="s">
        <v>237</v>
      </c>
      <c r="O1303" s="5" t="s">
        <v>845</v>
      </c>
      <c r="P1303" s="5" t="s">
        <v>845</v>
      </c>
      <c r="Q1303" s="5" t="s">
        <v>847</v>
      </c>
      <c r="R1303" s="5" t="s">
        <v>845</v>
      </c>
      <c r="S1303" s="5" t="s">
        <v>24913</v>
      </c>
      <c r="T1303" s="5" t="s">
        <v>865</v>
      </c>
      <c r="U1303" s="5" t="s">
        <v>845</v>
      </c>
      <c r="V1303" s="5" t="s">
        <v>845</v>
      </c>
      <c r="W1303" s="5" t="s">
        <v>850</v>
      </c>
      <c r="X1303" s="5" t="s">
        <v>25326</v>
      </c>
      <c r="Y1303" s="6">
        <f>X1304-'Sem RTOS RX'!$X1303</f>
        <v>0.00009259259259</v>
      </c>
      <c r="Z1303" s="7">
        <f>SUM(LEN(",CO_MQ135|"),'Sem RTOS RX'!$H1303,LEN(",CO2_MQ135|"),'Sem RTOS RX'!$I1303,LEN(",Alcool_MQ135|"),'Sem RTOS RX'!$J1303,LEN(",Alcool_MQ135|"),'Sem RTOS RX'!$K1303,LEN(",Toluen_MQ135|"),'Sem RTOS RX'!$L1303,LEN(",MH4_MQ135|"),'Sem RTOS RX'!$M1303,LEN(",O3_MQ131|"),'Sem RTOS RX'!$N1303)*8</f>
        <v>672</v>
      </c>
    </row>
    <row r="1304" ht="15.75" customHeight="1">
      <c r="A1304" s="5" t="s">
        <v>25327</v>
      </c>
      <c r="B1304" s="5" t="s">
        <v>25328</v>
      </c>
      <c r="C1304" s="5" t="s">
        <v>20275</v>
      </c>
      <c r="D1304" s="5" t="s">
        <v>25329</v>
      </c>
      <c r="E1304" s="5" t="s">
        <v>845</v>
      </c>
      <c r="F1304" s="5" t="s">
        <v>845</v>
      </c>
      <c r="G1304" s="5" t="s">
        <v>845</v>
      </c>
      <c r="H1304" s="5" t="s">
        <v>1702</v>
      </c>
      <c r="I1304" s="5" t="s">
        <v>45</v>
      </c>
      <c r="J1304" s="5" t="s">
        <v>81</v>
      </c>
      <c r="K1304" s="5" t="s">
        <v>62</v>
      </c>
      <c r="L1304" s="5" t="s">
        <v>223</v>
      </c>
      <c r="M1304" s="5" t="s">
        <v>220</v>
      </c>
      <c r="N1304" s="5" t="s">
        <v>238</v>
      </c>
      <c r="O1304" s="5" t="s">
        <v>845</v>
      </c>
      <c r="P1304" s="5" t="s">
        <v>845</v>
      </c>
      <c r="Q1304" s="5" t="s">
        <v>847</v>
      </c>
      <c r="R1304" s="5" t="s">
        <v>845</v>
      </c>
      <c r="S1304" s="5" t="s">
        <v>24913</v>
      </c>
      <c r="T1304" s="5" t="s">
        <v>20285</v>
      </c>
      <c r="U1304" s="5" t="s">
        <v>845</v>
      </c>
      <c r="V1304" s="5" t="s">
        <v>845</v>
      </c>
      <c r="W1304" s="5" t="s">
        <v>850</v>
      </c>
      <c r="X1304" s="5" t="s">
        <v>25330</v>
      </c>
      <c r="Y1304" s="6">
        <f>X1305-'Sem RTOS RX'!$X1304</f>
        <v>0.00009259259259</v>
      </c>
      <c r="Z1304" s="7">
        <f>SUM(LEN(",CO_MQ135|"),'Sem RTOS RX'!$H1304,LEN(",CO2_MQ135|"),'Sem RTOS RX'!$I1304,LEN(",Alcool_MQ135|"),'Sem RTOS RX'!$J1304,LEN(",Alcool_MQ135|"),'Sem RTOS RX'!$K1304,LEN(",Toluen_MQ135|"),'Sem RTOS RX'!$L1304,LEN(",MH4_MQ135|"),'Sem RTOS RX'!$M1304,LEN(",O3_MQ131|"),'Sem RTOS RX'!$N1304)*8</f>
        <v>672</v>
      </c>
    </row>
    <row r="1305" ht="15.75" customHeight="1">
      <c r="A1305" s="5" t="s">
        <v>25331</v>
      </c>
      <c r="B1305" s="5" t="s">
        <v>25332</v>
      </c>
      <c r="C1305" s="5" t="s">
        <v>20275</v>
      </c>
      <c r="D1305" s="5" t="s">
        <v>25333</v>
      </c>
      <c r="E1305" s="5" t="s">
        <v>845</v>
      </c>
      <c r="F1305" s="5" t="s">
        <v>845</v>
      </c>
      <c r="G1305" s="5" t="s">
        <v>845</v>
      </c>
      <c r="H1305" s="5" t="s">
        <v>92</v>
      </c>
      <c r="I1305" s="5" t="s">
        <v>226</v>
      </c>
      <c r="J1305" s="5" t="s">
        <v>193</v>
      </c>
      <c r="K1305" s="5" t="s">
        <v>80</v>
      </c>
      <c r="L1305" s="5" t="s">
        <v>228</v>
      </c>
      <c r="M1305" s="5" t="s">
        <v>220</v>
      </c>
      <c r="N1305" s="5" t="s">
        <v>143</v>
      </c>
      <c r="O1305" s="5" t="s">
        <v>845</v>
      </c>
      <c r="P1305" s="5" t="s">
        <v>845</v>
      </c>
      <c r="Q1305" s="5" t="s">
        <v>847</v>
      </c>
      <c r="R1305" s="5" t="s">
        <v>845</v>
      </c>
      <c r="S1305" s="5" t="s">
        <v>24913</v>
      </c>
      <c r="T1305" s="5" t="s">
        <v>855</v>
      </c>
      <c r="U1305" s="5" t="s">
        <v>845</v>
      </c>
      <c r="V1305" s="5" t="s">
        <v>845</v>
      </c>
      <c r="W1305" s="5" t="s">
        <v>850</v>
      </c>
      <c r="X1305" s="5" t="s">
        <v>25334</v>
      </c>
      <c r="Y1305" s="6">
        <f>X1306-'Sem RTOS RX'!$X1305</f>
        <v>0.0001851851852</v>
      </c>
      <c r="Z1305" s="7">
        <f>SUM(LEN(",CO_MQ135|"),'Sem RTOS RX'!$H1305,LEN(",CO2_MQ135|"),'Sem RTOS RX'!$I1305,LEN(",Alcool_MQ135|"),'Sem RTOS RX'!$J1305,LEN(",Alcool_MQ135|"),'Sem RTOS RX'!$K1305,LEN(",Toluen_MQ135|"),'Sem RTOS RX'!$L1305,LEN(",MH4_MQ135|"),'Sem RTOS RX'!$M1305,LEN(",O3_MQ131|"),'Sem RTOS RX'!$N1305)*8</f>
        <v>672</v>
      </c>
    </row>
    <row r="1306" ht="15.75" customHeight="1">
      <c r="A1306" s="5" t="s">
        <v>25335</v>
      </c>
      <c r="B1306" s="5" t="s">
        <v>25336</v>
      </c>
      <c r="C1306" s="5" t="s">
        <v>20275</v>
      </c>
      <c r="D1306" s="5" t="s">
        <v>25337</v>
      </c>
      <c r="E1306" s="5" t="s">
        <v>845</v>
      </c>
      <c r="F1306" s="5" t="s">
        <v>845</v>
      </c>
      <c r="G1306" s="5" t="s">
        <v>845</v>
      </c>
      <c r="H1306" s="5" t="s">
        <v>9540</v>
      </c>
      <c r="I1306" s="5" t="s">
        <v>182</v>
      </c>
      <c r="J1306" s="5" t="s">
        <v>183</v>
      </c>
      <c r="K1306" s="5" t="s">
        <v>80</v>
      </c>
      <c r="L1306" s="5" t="s">
        <v>184</v>
      </c>
      <c r="M1306" s="5" t="s">
        <v>185</v>
      </c>
      <c r="N1306" s="5" t="s">
        <v>95</v>
      </c>
      <c r="O1306" s="5" t="s">
        <v>845</v>
      </c>
      <c r="P1306" s="5" t="s">
        <v>845</v>
      </c>
      <c r="Q1306" s="5" t="s">
        <v>847</v>
      </c>
      <c r="R1306" s="5" t="s">
        <v>845</v>
      </c>
      <c r="S1306" s="5" t="s">
        <v>24913</v>
      </c>
      <c r="T1306" s="5" t="s">
        <v>855</v>
      </c>
      <c r="U1306" s="5" t="s">
        <v>845</v>
      </c>
      <c r="V1306" s="5" t="s">
        <v>845</v>
      </c>
      <c r="W1306" s="5" t="s">
        <v>850</v>
      </c>
      <c r="X1306" s="5" t="s">
        <v>9431</v>
      </c>
      <c r="Y1306" s="6">
        <f>X1307-'Sem RTOS RX'!$X1306</f>
        <v>0.00009259259259</v>
      </c>
      <c r="Z1306" s="7">
        <f>SUM(LEN(",CO_MQ135|"),'Sem RTOS RX'!$H1306,LEN(",CO2_MQ135|"),'Sem RTOS RX'!$I1306,LEN(",Alcool_MQ135|"),'Sem RTOS RX'!$J1306,LEN(",Alcool_MQ135|"),'Sem RTOS RX'!$K1306,LEN(",Toluen_MQ135|"),'Sem RTOS RX'!$L1306,LEN(",MH4_MQ135|"),'Sem RTOS RX'!$M1306,LEN(",O3_MQ131|"),'Sem RTOS RX'!$N1306)*8</f>
        <v>672</v>
      </c>
    </row>
    <row r="1307" ht="15.75" customHeight="1">
      <c r="A1307" s="5" t="s">
        <v>25338</v>
      </c>
      <c r="B1307" s="5" t="s">
        <v>25339</v>
      </c>
      <c r="C1307" s="5" t="s">
        <v>20275</v>
      </c>
      <c r="D1307" s="5" t="s">
        <v>25340</v>
      </c>
      <c r="E1307" s="5" t="s">
        <v>845</v>
      </c>
      <c r="F1307" s="5" t="s">
        <v>845</v>
      </c>
      <c r="G1307" s="5" t="s">
        <v>845</v>
      </c>
      <c r="H1307" s="5" t="s">
        <v>1702</v>
      </c>
      <c r="I1307" s="5" t="s">
        <v>45</v>
      </c>
      <c r="J1307" s="5" t="s">
        <v>81</v>
      </c>
      <c r="K1307" s="5" t="s">
        <v>62</v>
      </c>
      <c r="L1307" s="5" t="s">
        <v>223</v>
      </c>
      <c r="M1307" s="5" t="s">
        <v>220</v>
      </c>
      <c r="N1307" s="5" t="s">
        <v>102</v>
      </c>
      <c r="O1307" s="5" t="s">
        <v>845</v>
      </c>
      <c r="P1307" s="5" t="s">
        <v>845</v>
      </c>
      <c r="Q1307" s="5" t="s">
        <v>847</v>
      </c>
      <c r="R1307" s="5" t="s">
        <v>845</v>
      </c>
      <c r="S1307" s="5" t="s">
        <v>24913</v>
      </c>
      <c r="T1307" s="5" t="s">
        <v>20285</v>
      </c>
      <c r="U1307" s="5" t="s">
        <v>845</v>
      </c>
      <c r="V1307" s="5" t="s">
        <v>845</v>
      </c>
      <c r="W1307" s="5" t="s">
        <v>850</v>
      </c>
      <c r="X1307" s="5" t="s">
        <v>25341</v>
      </c>
      <c r="Y1307" s="6">
        <f>X1308-'Sem RTOS RX'!$X1307</f>
        <v>0.00009259259259</v>
      </c>
      <c r="Z1307" s="7">
        <f>SUM(LEN(",CO_MQ135|"),'Sem RTOS RX'!$H1307,LEN(",CO2_MQ135|"),'Sem RTOS RX'!$I1307,LEN(",Alcool_MQ135|"),'Sem RTOS RX'!$J1307,LEN(",Alcool_MQ135|"),'Sem RTOS RX'!$K1307,LEN(",Toluen_MQ135|"),'Sem RTOS RX'!$L1307,LEN(",MH4_MQ135|"),'Sem RTOS RX'!$M1307,LEN(",O3_MQ131|"),'Sem RTOS RX'!$N1307)*8</f>
        <v>672</v>
      </c>
    </row>
    <row r="1308" ht="15.75" customHeight="1">
      <c r="A1308" s="5" t="s">
        <v>25342</v>
      </c>
      <c r="B1308" s="5" t="s">
        <v>25343</v>
      </c>
      <c r="C1308" s="5" t="s">
        <v>20275</v>
      </c>
      <c r="D1308" s="5" t="s">
        <v>25344</v>
      </c>
      <c r="E1308" s="5" t="s">
        <v>845</v>
      </c>
      <c r="F1308" s="5" t="s">
        <v>845</v>
      </c>
      <c r="G1308" s="5" t="s">
        <v>845</v>
      </c>
      <c r="H1308" s="5" t="s">
        <v>190</v>
      </c>
      <c r="I1308" s="5" t="s">
        <v>45</v>
      </c>
      <c r="J1308" s="5" t="s">
        <v>221</v>
      </c>
      <c r="K1308" s="5" t="s">
        <v>62</v>
      </c>
      <c r="L1308" s="5" t="s">
        <v>222</v>
      </c>
      <c r="M1308" s="5" t="s">
        <v>220</v>
      </c>
      <c r="N1308" s="5" t="s">
        <v>240</v>
      </c>
      <c r="O1308" s="5" t="s">
        <v>845</v>
      </c>
      <c r="P1308" s="5" t="s">
        <v>845</v>
      </c>
      <c r="Q1308" s="5" t="s">
        <v>847</v>
      </c>
      <c r="R1308" s="5" t="s">
        <v>845</v>
      </c>
      <c r="S1308" s="5" t="s">
        <v>24913</v>
      </c>
      <c r="T1308" s="5" t="s">
        <v>865</v>
      </c>
      <c r="U1308" s="5" t="s">
        <v>845</v>
      </c>
      <c r="V1308" s="5" t="s">
        <v>845</v>
      </c>
      <c r="W1308" s="5" t="s">
        <v>850</v>
      </c>
      <c r="X1308" s="5" t="s">
        <v>25345</v>
      </c>
      <c r="Y1308" s="6">
        <f>X1309-'Sem RTOS RX'!$X1308</f>
        <v>0.00009259259259</v>
      </c>
      <c r="Z1308" s="7">
        <f>SUM(LEN(",CO_MQ135|"),'Sem RTOS RX'!$H1308,LEN(",CO2_MQ135|"),'Sem RTOS RX'!$I1308,LEN(",Alcool_MQ135|"),'Sem RTOS RX'!$J1308,LEN(",Alcool_MQ135|"),'Sem RTOS RX'!$K1308,LEN(",Toluen_MQ135|"),'Sem RTOS RX'!$L1308,LEN(",MH4_MQ135|"),'Sem RTOS RX'!$M1308,LEN(",O3_MQ131|"),'Sem RTOS RX'!$N1308)*8</f>
        <v>672</v>
      </c>
    </row>
    <row r="1309" ht="15.75" customHeight="1">
      <c r="A1309" s="5" t="s">
        <v>25346</v>
      </c>
      <c r="B1309" s="5" t="s">
        <v>25347</v>
      </c>
      <c r="C1309" s="5" t="s">
        <v>20275</v>
      </c>
      <c r="D1309" s="5" t="s">
        <v>25348</v>
      </c>
      <c r="E1309" s="5" t="s">
        <v>845</v>
      </c>
      <c r="F1309" s="5" t="s">
        <v>845</v>
      </c>
      <c r="G1309" s="5" t="s">
        <v>845</v>
      </c>
      <c r="H1309" s="5" t="s">
        <v>178</v>
      </c>
      <c r="I1309" s="5" t="s">
        <v>217</v>
      </c>
      <c r="J1309" s="5" t="s">
        <v>229</v>
      </c>
      <c r="K1309" s="5" t="s">
        <v>62</v>
      </c>
      <c r="L1309" s="5" t="s">
        <v>130</v>
      </c>
      <c r="M1309" s="5" t="s">
        <v>220</v>
      </c>
      <c r="N1309" s="5" t="s">
        <v>43</v>
      </c>
      <c r="O1309" s="5" t="s">
        <v>845</v>
      </c>
      <c r="P1309" s="5" t="s">
        <v>845</v>
      </c>
      <c r="Q1309" s="5" t="s">
        <v>847</v>
      </c>
      <c r="R1309" s="5" t="s">
        <v>845</v>
      </c>
      <c r="S1309" s="5" t="s">
        <v>24913</v>
      </c>
      <c r="T1309" s="5" t="s">
        <v>855</v>
      </c>
      <c r="U1309" s="5" t="s">
        <v>845</v>
      </c>
      <c r="V1309" s="5" t="s">
        <v>845</v>
      </c>
      <c r="W1309" s="5" t="s">
        <v>850</v>
      </c>
      <c r="X1309" s="5" t="s">
        <v>25349</v>
      </c>
      <c r="Y1309" s="6">
        <f>X1310-'Sem RTOS RX'!$X1309</f>
        <v>0.0001851851852</v>
      </c>
      <c r="Z1309" s="7">
        <f>SUM(LEN(",CO_MQ135|"),'Sem RTOS RX'!$H1309,LEN(",CO2_MQ135|"),'Sem RTOS RX'!$I1309,LEN(",Alcool_MQ135|"),'Sem RTOS RX'!$J1309,LEN(",Alcool_MQ135|"),'Sem RTOS RX'!$K1309,LEN(",Toluen_MQ135|"),'Sem RTOS RX'!$L1309,LEN(",MH4_MQ135|"),'Sem RTOS RX'!$M1309,LEN(",O3_MQ131|"),'Sem RTOS RX'!$N1309)*8</f>
        <v>672</v>
      </c>
    </row>
    <row r="1310" ht="15.75" customHeight="1">
      <c r="A1310" s="5" t="s">
        <v>25350</v>
      </c>
      <c r="B1310" s="5" t="s">
        <v>25351</v>
      </c>
      <c r="C1310" s="5" t="s">
        <v>20275</v>
      </c>
      <c r="D1310" s="5" t="s">
        <v>25352</v>
      </c>
      <c r="E1310" s="5" t="s">
        <v>845</v>
      </c>
      <c r="F1310" s="5" t="s">
        <v>845</v>
      </c>
      <c r="G1310" s="5" t="s">
        <v>845</v>
      </c>
      <c r="H1310" s="5" t="s">
        <v>193</v>
      </c>
      <c r="I1310" s="5" t="s">
        <v>197</v>
      </c>
      <c r="J1310" s="5" t="s">
        <v>56</v>
      </c>
      <c r="K1310" s="5" t="s">
        <v>74</v>
      </c>
      <c r="L1310" s="5" t="s">
        <v>46</v>
      </c>
      <c r="M1310" s="5" t="s">
        <v>200</v>
      </c>
      <c r="N1310" s="5" t="s">
        <v>156</v>
      </c>
      <c r="O1310" s="5" t="s">
        <v>845</v>
      </c>
      <c r="P1310" s="5" t="s">
        <v>845</v>
      </c>
      <c r="Q1310" s="5" t="s">
        <v>847</v>
      </c>
      <c r="R1310" s="5" t="s">
        <v>845</v>
      </c>
      <c r="S1310" s="5" t="s">
        <v>24913</v>
      </c>
      <c r="T1310" s="5" t="s">
        <v>865</v>
      </c>
      <c r="U1310" s="5" t="s">
        <v>845</v>
      </c>
      <c r="V1310" s="5" t="s">
        <v>845</v>
      </c>
      <c r="W1310" s="5" t="s">
        <v>850</v>
      </c>
      <c r="X1310" s="5" t="s">
        <v>9459</v>
      </c>
      <c r="Y1310" s="6">
        <f>X1311-'Sem RTOS RX'!$X1310</f>
        <v>0.00009259259259</v>
      </c>
      <c r="Z1310" s="7">
        <f>SUM(LEN(",CO_MQ135|"),'Sem RTOS RX'!$H1310,LEN(",CO2_MQ135|"),'Sem RTOS RX'!$I1310,LEN(",Alcool_MQ135|"),'Sem RTOS RX'!$J1310,LEN(",Alcool_MQ135|"),'Sem RTOS RX'!$K1310,LEN(",Toluen_MQ135|"),'Sem RTOS RX'!$L1310,LEN(",MH4_MQ135|"),'Sem RTOS RX'!$M1310,LEN(",O3_MQ131|"),'Sem RTOS RX'!$N1310)*8</f>
        <v>672</v>
      </c>
    </row>
    <row r="1311" ht="15.75" customHeight="1">
      <c r="A1311" s="5" t="s">
        <v>25353</v>
      </c>
      <c r="B1311" s="5" t="s">
        <v>25354</v>
      </c>
      <c r="C1311" s="5" t="s">
        <v>20275</v>
      </c>
      <c r="D1311" s="5" t="s">
        <v>25355</v>
      </c>
      <c r="E1311" s="5" t="s">
        <v>845</v>
      </c>
      <c r="F1311" s="5" t="s">
        <v>845</v>
      </c>
      <c r="G1311" s="5" t="s">
        <v>845</v>
      </c>
      <c r="H1311" s="5" t="s">
        <v>92</v>
      </c>
      <c r="I1311" s="5" t="s">
        <v>182</v>
      </c>
      <c r="J1311" s="5" t="s">
        <v>193</v>
      </c>
      <c r="K1311" s="5" t="s">
        <v>80</v>
      </c>
      <c r="L1311" s="5" t="s">
        <v>228</v>
      </c>
      <c r="M1311" s="5" t="s">
        <v>185</v>
      </c>
      <c r="N1311" s="5" t="s">
        <v>139</v>
      </c>
      <c r="O1311" s="5" t="s">
        <v>845</v>
      </c>
      <c r="P1311" s="5" t="s">
        <v>845</v>
      </c>
      <c r="Q1311" s="5" t="s">
        <v>847</v>
      </c>
      <c r="R1311" s="5" t="s">
        <v>845</v>
      </c>
      <c r="S1311" s="5" t="s">
        <v>24913</v>
      </c>
      <c r="T1311" s="5" t="s">
        <v>855</v>
      </c>
      <c r="U1311" s="5" t="s">
        <v>845</v>
      </c>
      <c r="V1311" s="5" t="s">
        <v>845</v>
      </c>
      <c r="W1311" s="5" t="s">
        <v>850</v>
      </c>
      <c r="X1311" s="5" t="s">
        <v>25356</v>
      </c>
      <c r="Y1311" s="6">
        <f>X1312-'Sem RTOS RX'!$X1311</f>
        <v>0.00009259259259</v>
      </c>
      <c r="Z1311" s="7">
        <f>SUM(LEN(",CO_MQ135|"),'Sem RTOS RX'!$H1311,LEN(",CO2_MQ135|"),'Sem RTOS RX'!$I1311,LEN(",Alcool_MQ135|"),'Sem RTOS RX'!$J1311,LEN(",Alcool_MQ135|"),'Sem RTOS RX'!$K1311,LEN(",Toluen_MQ135|"),'Sem RTOS RX'!$L1311,LEN(",MH4_MQ135|"),'Sem RTOS RX'!$M1311,LEN(",O3_MQ131|"),'Sem RTOS RX'!$N1311)*8</f>
        <v>672</v>
      </c>
    </row>
    <row r="1312" ht="15.75" customHeight="1">
      <c r="A1312" s="5" t="s">
        <v>25357</v>
      </c>
      <c r="B1312" s="5" t="s">
        <v>25358</v>
      </c>
      <c r="C1312" s="5" t="s">
        <v>20275</v>
      </c>
      <c r="D1312" s="5" t="s">
        <v>25359</v>
      </c>
      <c r="E1312" s="5" t="s">
        <v>845</v>
      </c>
      <c r="F1312" s="5" t="s">
        <v>845</v>
      </c>
      <c r="G1312" s="5" t="s">
        <v>845</v>
      </c>
      <c r="H1312" s="5" t="s">
        <v>190</v>
      </c>
      <c r="I1312" s="5" t="s">
        <v>45</v>
      </c>
      <c r="J1312" s="5" t="s">
        <v>221</v>
      </c>
      <c r="K1312" s="5" t="s">
        <v>62</v>
      </c>
      <c r="L1312" s="5" t="s">
        <v>222</v>
      </c>
      <c r="M1312" s="5" t="s">
        <v>200</v>
      </c>
      <c r="N1312" s="5" t="s">
        <v>221</v>
      </c>
      <c r="O1312" s="5" t="s">
        <v>845</v>
      </c>
      <c r="P1312" s="5" t="s">
        <v>845</v>
      </c>
      <c r="Q1312" s="5" t="s">
        <v>847</v>
      </c>
      <c r="R1312" s="5" t="s">
        <v>845</v>
      </c>
      <c r="S1312" s="5" t="s">
        <v>24913</v>
      </c>
      <c r="T1312" s="5" t="s">
        <v>865</v>
      </c>
      <c r="U1312" s="5" t="s">
        <v>845</v>
      </c>
      <c r="V1312" s="5" t="s">
        <v>845</v>
      </c>
      <c r="W1312" s="5" t="s">
        <v>850</v>
      </c>
      <c r="X1312" s="5" t="s">
        <v>25360</v>
      </c>
      <c r="Y1312" s="6">
        <f>X1313-'Sem RTOS RX'!$X1312</f>
        <v>0.00009259259259</v>
      </c>
      <c r="Z1312" s="7">
        <f>SUM(LEN(",CO_MQ135|"),'Sem RTOS RX'!$H1312,LEN(",CO2_MQ135|"),'Sem RTOS RX'!$I1312,LEN(",Alcool_MQ135|"),'Sem RTOS RX'!$J1312,LEN(",Alcool_MQ135|"),'Sem RTOS RX'!$K1312,LEN(",Toluen_MQ135|"),'Sem RTOS RX'!$L1312,LEN(",MH4_MQ135|"),'Sem RTOS RX'!$M1312,LEN(",O3_MQ131|"),'Sem RTOS RX'!$N1312)*8</f>
        <v>672</v>
      </c>
    </row>
    <row r="1313" ht="15.75" customHeight="1">
      <c r="A1313" s="5" t="s">
        <v>25361</v>
      </c>
      <c r="B1313" s="5" t="s">
        <v>25362</v>
      </c>
      <c r="C1313" s="5" t="s">
        <v>20275</v>
      </c>
      <c r="D1313" s="5" t="s">
        <v>25363</v>
      </c>
      <c r="E1313" s="5" t="s">
        <v>845</v>
      </c>
      <c r="F1313" s="5" t="s">
        <v>845</v>
      </c>
      <c r="G1313" s="5" t="s">
        <v>845</v>
      </c>
      <c r="H1313" s="5" t="s">
        <v>162</v>
      </c>
      <c r="I1313" s="5" t="s">
        <v>129</v>
      </c>
      <c r="J1313" s="5" t="s">
        <v>232</v>
      </c>
      <c r="K1313" s="5" t="s">
        <v>74</v>
      </c>
      <c r="L1313" s="5" t="s">
        <v>241</v>
      </c>
      <c r="M1313" s="5" t="s">
        <v>200</v>
      </c>
      <c r="N1313" s="5" t="s">
        <v>132</v>
      </c>
      <c r="O1313" s="5" t="s">
        <v>845</v>
      </c>
      <c r="P1313" s="5" t="s">
        <v>845</v>
      </c>
      <c r="Q1313" s="5" t="s">
        <v>847</v>
      </c>
      <c r="R1313" s="5" t="s">
        <v>845</v>
      </c>
      <c r="S1313" s="5" t="s">
        <v>24913</v>
      </c>
      <c r="T1313" s="5" t="s">
        <v>20285</v>
      </c>
      <c r="U1313" s="5" t="s">
        <v>845</v>
      </c>
      <c r="V1313" s="5" t="s">
        <v>845</v>
      </c>
      <c r="W1313" s="5" t="s">
        <v>850</v>
      </c>
      <c r="X1313" s="5" t="s">
        <v>25364</v>
      </c>
      <c r="Y1313" s="6">
        <f>X1314-'Sem RTOS RX'!$X1313</f>
        <v>0.0002777777778</v>
      </c>
      <c r="Z1313" s="7">
        <f>SUM(LEN(",CO_MQ135|"),'Sem RTOS RX'!$H1313,LEN(",CO2_MQ135|"),'Sem RTOS RX'!$I1313,LEN(",Alcool_MQ135|"),'Sem RTOS RX'!$J1313,LEN(",Alcool_MQ135|"),'Sem RTOS RX'!$K1313,LEN(",Toluen_MQ135|"),'Sem RTOS RX'!$L1313,LEN(",MH4_MQ135|"),'Sem RTOS RX'!$M1313,LEN(",O3_MQ131|"),'Sem RTOS RX'!$N1313)*8</f>
        <v>672</v>
      </c>
    </row>
    <row r="1314" ht="15.75" customHeight="1">
      <c r="A1314" s="5" t="s">
        <v>25365</v>
      </c>
      <c r="B1314" s="5" t="s">
        <v>25366</v>
      </c>
      <c r="C1314" s="5" t="s">
        <v>20275</v>
      </c>
      <c r="D1314" s="5" t="s">
        <v>25367</v>
      </c>
      <c r="E1314" s="5" t="s">
        <v>845</v>
      </c>
      <c r="F1314" s="5" t="s">
        <v>845</v>
      </c>
      <c r="G1314" s="5" t="s">
        <v>845</v>
      </c>
      <c r="H1314" s="5" t="s">
        <v>162</v>
      </c>
      <c r="I1314" s="5" t="s">
        <v>129</v>
      </c>
      <c r="J1314" s="5" t="s">
        <v>232</v>
      </c>
      <c r="K1314" s="5" t="s">
        <v>74</v>
      </c>
      <c r="L1314" s="5" t="s">
        <v>241</v>
      </c>
      <c r="M1314" s="5" t="s">
        <v>200</v>
      </c>
      <c r="N1314" s="5" t="s">
        <v>180</v>
      </c>
      <c r="O1314" s="5" t="s">
        <v>845</v>
      </c>
      <c r="P1314" s="5" t="s">
        <v>845</v>
      </c>
      <c r="Q1314" s="5" t="s">
        <v>847</v>
      </c>
      <c r="R1314" s="5" t="s">
        <v>845</v>
      </c>
      <c r="S1314" s="5" t="s">
        <v>24913</v>
      </c>
      <c r="T1314" s="5" t="s">
        <v>20285</v>
      </c>
      <c r="U1314" s="5" t="s">
        <v>845</v>
      </c>
      <c r="V1314" s="5" t="s">
        <v>845</v>
      </c>
      <c r="W1314" s="5" t="s">
        <v>850</v>
      </c>
      <c r="X1314" s="5" t="s">
        <v>25368</v>
      </c>
      <c r="Y1314" s="6">
        <f>X1315-'Sem RTOS RX'!$X1314</f>
        <v>0.00009259259259</v>
      </c>
      <c r="Z1314" s="7">
        <f>SUM(LEN(",CO_MQ135|"),'Sem RTOS RX'!$H1314,LEN(",CO2_MQ135|"),'Sem RTOS RX'!$I1314,LEN(",Alcool_MQ135|"),'Sem RTOS RX'!$J1314,LEN(",Alcool_MQ135|"),'Sem RTOS RX'!$K1314,LEN(",Toluen_MQ135|"),'Sem RTOS RX'!$L1314,LEN(",MH4_MQ135|"),'Sem RTOS RX'!$M1314,LEN(",O3_MQ131|"),'Sem RTOS RX'!$N1314)*8</f>
        <v>672</v>
      </c>
    </row>
    <row r="1315" ht="15.75" customHeight="1">
      <c r="A1315" s="5" t="s">
        <v>25369</v>
      </c>
      <c r="B1315" s="5" t="s">
        <v>25370</v>
      </c>
      <c r="C1315" s="5" t="s">
        <v>20275</v>
      </c>
      <c r="D1315" s="5" t="s">
        <v>25371</v>
      </c>
      <c r="E1315" s="5" t="s">
        <v>845</v>
      </c>
      <c r="F1315" s="5" t="s">
        <v>845</v>
      </c>
      <c r="G1315" s="5" t="s">
        <v>845</v>
      </c>
      <c r="H1315" s="5" t="s">
        <v>190</v>
      </c>
      <c r="I1315" s="5" t="s">
        <v>45</v>
      </c>
      <c r="J1315" s="5" t="s">
        <v>221</v>
      </c>
      <c r="K1315" s="5" t="s">
        <v>62</v>
      </c>
      <c r="L1315" s="5" t="s">
        <v>222</v>
      </c>
      <c r="M1315" s="5" t="s">
        <v>200</v>
      </c>
      <c r="N1315" s="5" t="s">
        <v>106</v>
      </c>
      <c r="O1315" s="5" t="s">
        <v>845</v>
      </c>
      <c r="P1315" s="5" t="s">
        <v>845</v>
      </c>
      <c r="Q1315" s="5" t="s">
        <v>847</v>
      </c>
      <c r="R1315" s="5" t="s">
        <v>845</v>
      </c>
      <c r="S1315" s="5" t="s">
        <v>24913</v>
      </c>
      <c r="T1315" s="5" t="s">
        <v>855</v>
      </c>
      <c r="U1315" s="5" t="s">
        <v>845</v>
      </c>
      <c r="V1315" s="5" t="s">
        <v>845</v>
      </c>
      <c r="W1315" s="5" t="s">
        <v>850</v>
      </c>
      <c r="X1315" s="5" t="s">
        <v>25372</v>
      </c>
      <c r="Y1315" s="6">
        <f>X1316-'Sem RTOS RX'!$X1315</f>
        <v>0.00009259259259</v>
      </c>
      <c r="Z1315" s="7">
        <f>SUM(LEN(",CO_MQ135|"),'Sem RTOS RX'!$H1315,LEN(",CO2_MQ135|"),'Sem RTOS RX'!$I1315,LEN(",Alcool_MQ135|"),'Sem RTOS RX'!$J1315,LEN(",Alcool_MQ135|"),'Sem RTOS RX'!$K1315,LEN(",Toluen_MQ135|"),'Sem RTOS RX'!$L1315,LEN(",MH4_MQ135|"),'Sem RTOS RX'!$M1315,LEN(",O3_MQ131|"),'Sem RTOS RX'!$N1315)*8</f>
        <v>672</v>
      </c>
    </row>
    <row r="1316" ht="15.75" customHeight="1">
      <c r="A1316" s="5" t="s">
        <v>25373</v>
      </c>
      <c r="B1316" s="5" t="s">
        <v>25374</v>
      </c>
      <c r="C1316" s="5" t="s">
        <v>20275</v>
      </c>
      <c r="D1316" s="5" t="s">
        <v>25375</v>
      </c>
      <c r="E1316" s="5" t="s">
        <v>845</v>
      </c>
      <c r="F1316" s="5" t="s">
        <v>845</v>
      </c>
      <c r="G1316" s="5" t="s">
        <v>845</v>
      </c>
      <c r="H1316" s="5" t="s">
        <v>190</v>
      </c>
      <c r="I1316" s="5" t="s">
        <v>45</v>
      </c>
      <c r="J1316" s="5" t="s">
        <v>221</v>
      </c>
      <c r="K1316" s="5" t="s">
        <v>62</v>
      </c>
      <c r="L1316" s="5" t="s">
        <v>222</v>
      </c>
      <c r="M1316" s="5" t="s">
        <v>220</v>
      </c>
      <c r="N1316" s="5" t="s">
        <v>9664</v>
      </c>
      <c r="O1316" s="5" t="s">
        <v>845</v>
      </c>
      <c r="P1316" s="5" t="s">
        <v>845</v>
      </c>
      <c r="Q1316" s="5" t="s">
        <v>847</v>
      </c>
      <c r="R1316" s="5" t="s">
        <v>845</v>
      </c>
      <c r="S1316" s="5" t="s">
        <v>24913</v>
      </c>
      <c r="T1316" s="5" t="s">
        <v>855</v>
      </c>
      <c r="U1316" s="5" t="s">
        <v>845</v>
      </c>
      <c r="V1316" s="5" t="s">
        <v>845</v>
      </c>
      <c r="W1316" s="5" t="s">
        <v>850</v>
      </c>
      <c r="X1316" s="5" t="s">
        <v>25376</v>
      </c>
      <c r="Y1316" s="6">
        <f>X1317-'Sem RTOS RX'!$X1316</f>
        <v>0.00009259259259</v>
      </c>
      <c r="Z1316" s="7">
        <f>SUM(LEN(",CO_MQ135|"),'Sem RTOS RX'!$H1316,LEN(",CO2_MQ135|"),'Sem RTOS RX'!$I1316,LEN(",Alcool_MQ135|"),'Sem RTOS RX'!$J1316,LEN(",Alcool_MQ135|"),'Sem RTOS RX'!$K1316,LEN(",Toluen_MQ135|"),'Sem RTOS RX'!$L1316,LEN(",MH4_MQ135|"),'Sem RTOS RX'!$M1316,LEN(",O3_MQ131|"),'Sem RTOS RX'!$N1316)*8</f>
        <v>672</v>
      </c>
    </row>
    <row r="1317" ht="15.75" customHeight="1">
      <c r="A1317" s="5" t="s">
        <v>25377</v>
      </c>
      <c r="B1317" s="5" t="s">
        <v>25378</v>
      </c>
      <c r="C1317" s="5" t="s">
        <v>20275</v>
      </c>
      <c r="D1317" s="5" t="s">
        <v>25379</v>
      </c>
      <c r="E1317" s="5" t="s">
        <v>845</v>
      </c>
      <c r="F1317" s="5" t="s">
        <v>845</v>
      </c>
      <c r="G1317" s="5" t="s">
        <v>845</v>
      </c>
      <c r="H1317" s="5" t="s">
        <v>215</v>
      </c>
      <c r="I1317" s="5" t="s">
        <v>226</v>
      </c>
      <c r="J1317" s="5" t="s">
        <v>136</v>
      </c>
      <c r="K1317" s="5" t="s">
        <v>80</v>
      </c>
      <c r="L1317" s="5" t="s">
        <v>244</v>
      </c>
      <c r="M1317" s="5" t="s">
        <v>220</v>
      </c>
      <c r="N1317" s="5" t="s">
        <v>26</v>
      </c>
      <c r="O1317" s="5" t="s">
        <v>845</v>
      </c>
      <c r="P1317" s="5" t="s">
        <v>845</v>
      </c>
      <c r="Q1317" s="5" t="s">
        <v>847</v>
      </c>
      <c r="R1317" s="5" t="s">
        <v>845</v>
      </c>
      <c r="S1317" s="5" t="s">
        <v>24913</v>
      </c>
      <c r="T1317" s="5" t="s">
        <v>20285</v>
      </c>
      <c r="U1317" s="5" t="s">
        <v>845</v>
      </c>
      <c r="V1317" s="5" t="s">
        <v>845</v>
      </c>
      <c r="W1317" s="5" t="s">
        <v>850</v>
      </c>
      <c r="X1317" s="5" t="s">
        <v>25380</v>
      </c>
      <c r="Y1317" s="6">
        <f>X1318-'Sem RTOS RX'!$X1317</f>
        <v>0.0001041666667</v>
      </c>
      <c r="Z1317" s="7">
        <f>SUM(LEN(",CO_MQ135|"),'Sem RTOS RX'!$H1317,LEN(",CO2_MQ135|"),'Sem RTOS RX'!$I1317,LEN(",Alcool_MQ135|"),'Sem RTOS RX'!$J1317,LEN(",Alcool_MQ135|"),'Sem RTOS RX'!$K1317,LEN(",Toluen_MQ135|"),'Sem RTOS RX'!$L1317,LEN(",MH4_MQ135|"),'Sem RTOS RX'!$M1317,LEN(",O3_MQ131|"),'Sem RTOS RX'!$N1317)*8</f>
        <v>672</v>
      </c>
    </row>
    <row r="1318" ht="15.75" customHeight="1">
      <c r="A1318" s="5" t="s">
        <v>25381</v>
      </c>
      <c r="B1318" s="5" t="s">
        <v>25382</v>
      </c>
      <c r="C1318" s="5" t="s">
        <v>20275</v>
      </c>
      <c r="D1318" s="5" t="s">
        <v>25383</v>
      </c>
      <c r="E1318" s="5" t="s">
        <v>845</v>
      </c>
      <c r="F1318" s="5" t="s">
        <v>845</v>
      </c>
      <c r="G1318" s="5" t="s">
        <v>845</v>
      </c>
      <c r="H1318" s="5" t="s">
        <v>211</v>
      </c>
      <c r="I1318" s="5" t="s">
        <v>129</v>
      </c>
      <c r="J1318" s="5" t="s">
        <v>231</v>
      </c>
      <c r="K1318" s="5" t="s">
        <v>62</v>
      </c>
      <c r="L1318" s="5" t="s">
        <v>9</v>
      </c>
      <c r="M1318" s="5" t="s">
        <v>200</v>
      </c>
      <c r="N1318" s="5" t="s">
        <v>245</v>
      </c>
      <c r="O1318" s="5" t="s">
        <v>845</v>
      </c>
      <c r="P1318" s="5" t="s">
        <v>845</v>
      </c>
      <c r="Q1318" s="5" t="s">
        <v>847</v>
      </c>
      <c r="R1318" s="5" t="s">
        <v>845</v>
      </c>
      <c r="S1318" s="5" t="s">
        <v>24913</v>
      </c>
      <c r="T1318" s="5" t="s">
        <v>865</v>
      </c>
      <c r="U1318" s="5" t="s">
        <v>845</v>
      </c>
      <c r="V1318" s="5" t="s">
        <v>845</v>
      </c>
      <c r="W1318" s="5" t="s">
        <v>850</v>
      </c>
      <c r="X1318" s="5" t="s">
        <v>9515</v>
      </c>
      <c r="Y1318" s="6">
        <f>X1319-'Sem RTOS RX'!$X1318</f>
        <v>0.00008101851852</v>
      </c>
      <c r="Z1318" s="7">
        <f>SUM(LEN(",CO_MQ135|"),'Sem RTOS RX'!$H1318,LEN(",CO2_MQ135|"),'Sem RTOS RX'!$I1318,LEN(",Alcool_MQ135|"),'Sem RTOS RX'!$J1318,LEN(",Alcool_MQ135|"),'Sem RTOS RX'!$K1318,LEN(",Toluen_MQ135|"),'Sem RTOS RX'!$L1318,LEN(",MH4_MQ135|"),'Sem RTOS RX'!$M1318,LEN(",O3_MQ131|"),'Sem RTOS RX'!$N1318)*8</f>
        <v>672</v>
      </c>
    </row>
    <row r="1319" ht="15.75" customHeight="1">
      <c r="A1319" s="5" t="s">
        <v>25384</v>
      </c>
      <c r="B1319" s="5" t="s">
        <v>25385</v>
      </c>
      <c r="C1319" s="5" t="s">
        <v>20275</v>
      </c>
      <c r="D1319" s="5" t="s">
        <v>25386</v>
      </c>
      <c r="E1319" s="5" t="s">
        <v>845</v>
      </c>
      <c r="F1319" s="5" t="s">
        <v>845</v>
      </c>
      <c r="G1319" s="5" t="s">
        <v>845</v>
      </c>
      <c r="H1319" s="5" t="s">
        <v>205</v>
      </c>
      <c r="I1319" s="5" t="s">
        <v>129</v>
      </c>
      <c r="J1319" s="5" t="s">
        <v>221</v>
      </c>
      <c r="K1319" s="5" t="s">
        <v>62</v>
      </c>
      <c r="L1319" s="5" t="s">
        <v>225</v>
      </c>
      <c r="M1319" s="5" t="s">
        <v>200</v>
      </c>
      <c r="N1319" s="5" t="s">
        <v>143</v>
      </c>
      <c r="O1319" s="5" t="s">
        <v>845</v>
      </c>
      <c r="P1319" s="5" t="s">
        <v>845</v>
      </c>
      <c r="Q1319" s="5" t="s">
        <v>847</v>
      </c>
      <c r="R1319" s="5" t="s">
        <v>845</v>
      </c>
      <c r="S1319" s="5" t="s">
        <v>24913</v>
      </c>
      <c r="T1319" s="5" t="s">
        <v>855</v>
      </c>
      <c r="U1319" s="5" t="s">
        <v>845</v>
      </c>
      <c r="V1319" s="5" t="s">
        <v>845</v>
      </c>
      <c r="W1319" s="5" t="s">
        <v>850</v>
      </c>
      <c r="X1319" s="5" t="s">
        <v>25387</v>
      </c>
      <c r="Y1319" s="6">
        <f>X1320-'Sem RTOS RX'!$X1319</f>
        <v>0.0001041666667</v>
      </c>
      <c r="Z1319" s="7">
        <f>SUM(LEN(",CO_MQ135|"),'Sem RTOS RX'!$H1319,LEN(",CO2_MQ135|"),'Sem RTOS RX'!$I1319,LEN(",Alcool_MQ135|"),'Sem RTOS RX'!$J1319,LEN(",Alcool_MQ135|"),'Sem RTOS RX'!$K1319,LEN(",Toluen_MQ135|"),'Sem RTOS RX'!$L1319,LEN(",MH4_MQ135|"),'Sem RTOS RX'!$M1319,LEN(",O3_MQ131|"),'Sem RTOS RX'!$N1319)*8</f>
        <v>672</v>
      </c>
    </row>
    <row r="1320" ht="15.75" customHeight="1">
      <c r="A1320" s="5" t="s">
        <v>25388</v>
      </c>
      <c r="B1320" s="5" t="s">
        <v>25389</v>
      </c>
      <c r="C1320" s="5" t="s">
        <v>20275</v>
      </c>
      <c r="D1320" s="5" t="s">
        <v>25390</v>
      </c>
      <c r="E1320" s="5" t="s">
        <v>845</v>
      </c>
      <c r="F1320" s="5" t="s">
        <v>845</v>
      </c>
      <c r="G1320" s="5" t="s">
        <v>845</v>
      </c>
      <c r="H1320" s="5" t="s">
        <v>162</v>
      </c>
      <c r="I1320" s="5" t="s">
        <v>129</v>
      </c>
      <c r="J1320" s="5" t="s">
        <v>232</v>
      </c>
      <c r="K1320" s="5" t="s">
        <v>74</v>
      </c>
      <c r="L1320" s="5" t="s">
        <v>241</v>
      </c>
      <c r="M1320" s="5" t="s">
        <v>200</v>
      </c>
      <c r="N1320" s="5" t="s">
        <v>213</v>
      </c>
      <c r="O1320" s="5" t="s">
        <v>845</v>
      </c>
      <c r="P1320" s="5" t="s">
        <v>845</v>
      </c>
      <c r="Q1320" s="5" t="s">
        <v>847</v>
      </c>
      <c r="R1320" s="5" t="s">
        <v>845</v>
      </c>
      <c r="S1320" s="5" t="s">
        <v>24913</v>
      </c>
      <c r="T1320" s="5" t="s">
        <v>855</v>
      </c>
      <c r="U1320" s="5" t="s">
        <v>845</v>
      </c>
      <c r="V1320" s="5" t="s">
        <v>845</v>
      </c>
      <c r="W1320" s="5" t="s">
        <v>850</v>
      </c>
      <c r="X1320" s="5" t="s">
        <v>25391</v>
      </c>
      <c r="Y1320" s="6">
        <f>X1321-'Sem RTOS RX'!$X1320</f>
        <v>0.00009259259259</v>
      </c>
      <c r="Z1320" s="7">
        <f>SUM(LEN(",CO_MQ135|"),'Sem RTOS RX'!$H1320,LEN(",CO2_MQ135|"),'Sem RTOS RX'!$I1320,LEN(",Alcool_MQ135|"),'Sem RTOS RX'!$J1320,LEN(",Alcool_MQ135|"),'Sem RTOS RX'!$K1320,LEN(",Toluen_MQ135|"),'Sem RTOS RX'!$L1320,LEN(",MH4_MQ135|"),'Sem RTOS RX'!$M1320,LEN(",O3_MQ131|"),'Sem RTOS RX'!$N1320)*8</f>
        <v>672</v>
      </c>
    </row>
    <row r="1321" ht="15.75" customHeight="1">
      <c r="A1321" s="5" t="s">
        <v>25392</v>
      </c>
      <c r="B1321" s="5" t="s">
        <v>25393</v>
      </c>
      <c r="C1321" s="5" t="s">
        <v>20275</v>
      </c>
      <c r="D1321" s="5" t="s">
        <v>25394</v>
      </c>
      <c r="E1321" s="5" t="s">
        <v>845</v>
      </c>
      <c r="F1321" s="5" t="s">
        <v>845</v>
      </c>
      <c r="G1321" s="5" t="s">
        <v>845</v>
      </c>
      <c r="H1321" s="5" t="s">
        <v>84</v>
      </c>
      <c r="I1321" s="5" t="s">
        <v>189</v>
      </c>
      <c r="J1321" s="5" t="s">
        <v>190</v>
      </c>
      <c r="K1321" s="5" t="s">
        <v>35</v>
      </c>
      <c r="L1321" s="5" t="s">
        <v>191</v>
      </c>
      <c r="M1321" s="5" t="s">
        <v>185</v>
      </c>
      <c r="N1321" s="5" t="s">
        <v>226</v>
      </c>
      <c r="O1321" s="5" t="s">
        <v>845</v>
      </c>
      <c r="P1321" s="5" t="s">
        <v>845</v>
      </c>
      <c r="Q1321" s="5" t="s">
        <v>847</v>
      </c>
      <c r="R1321" s="5" t="s">
        <v>845</v>
      </c>
      <c r="S1321" s="5" t="s">
        <v>24913</v>
      </c>
      <c r="T1321" s="5" t="s">
        <v>865</v>
      </c>
      <c r="U1321" s="5" t="s">
        <v>845</v>
      </c>
      <c r="V1321" s="5" t="s">
        <v>845</v>
      </c>
      <c r="W1321" s="5" t="s">
        <v>850</v>
      </c>
      <c r="X1321" s="5" t="s">
        <v>25395</v>
      </c>
      <c r="Y1321" s="6">
        <f>X1322-'Sem RTOS RX'!$X1321</f>
        <v>0.00009259259259</v>
      </c>
      <c r="Z1321" s="7">
        <f>SUM(LEN(",CO_MQ135|"),'Sem RTOS RX'!$H1321,LEN(",CO2_MQ135|"),'Sem RTOS RX'!$I1321,LEN(",Alcool_MQ135|"),'Sem RTOS RX'!$J1321,LEN(",Alcool_MQ135|"),'Sem RTOS RX'!$K1321,LEN(",Toluen_MQ135|"),'Sem RTOS RX'!$L1321,LEN(",MH4_MQ135|"),'Sem RTOS RX'!$M1321,LEN(",O3_MQ131|"),'Sem RTOS RX'!$N1321)*8</f>
        <v>672</v>
      </c>
    </row>
    <row r="1322" ht="15.75" customHeight="1">
      <c r="A1322" s="5" t="s">
        <v>25396</v>
      </c>
      <c r="B1322" s="5" t="s">
        <v>25397</v>
      </c>
      <c r="C1322" s="5" t="s">
        <v>20275</v>
      </c>
      <c r="D1322" s="5" t="s">
        <v>25398</v>
      </c>
      <c r="E1322" s="5" t="s">
        <v>845</v>
      </c>
      <c r="F1322" s="5" t="s">
        <v>845</v>
      </c>
      <c r="G1322" s="5" t="s">
        <v>845</v>
      </c>
      <c r="H1322" s="5" t="s">
        <v>1702</v>
      </c>
      <c r="I1322" s="5" t="s">
        <v>45</v>
      </c>
      <c r="J1322" s="5" t="s">
        <v>81</v>
      </c>
      <c r="K1322" s="5" t="s">
        <v>62</v>
      </c>
      <c r="L1322" s="5" t="s">
        <v>223</v>
      </c>
      <c r="M1322" s="5" t="s">
        <v>220</v>
      </c>
      <c r="N1322" s="5" t="s">
        <v>174</v>
      </c>
      <c r="O1322" s="5" t="s">
        <v>845</v>
      </c>
      <c r="P1322" s="5" t="s">
        <v>845</v>
      </c>
      <c r="Q1322" s="5" t="s">
        <v>847</v>
      </c>
      <c r="R1322" s="5" t="s">
        <v>845</v>
      </c>
      <c r="S1322" s="5" t="s">
        <v>24913</v>
      </c>
      <c r="T1322" s="5" t="s">
        <v>865</v>
      </c>
      <c r="U1322" s="5" t="s">
        <v>845</v>
      </c>
      <c r="V1322" s="5" t="s">
        <v>845</v>
      </c>
      <c r="W1322" s="5" t="s">
        <v>850</v>
      </c>
      <c r="X1322" s="5" t="s">
        <v>25399</v>
      </c>
      <c r="Y1322" s="6">
        <f>X1323-'Sem RTOS RX'!$X1322</f>
        <v>0.00009259259259</v>
      </c>
      <c r="Z1322" s="7">
        <f>SUM(LEN(",CO_MQ135|"),'Sem RTOS RX'!$H1322,LEN(",CO2_MQ135|"),'Sem RTOS RX'!$I1322,LEN(",Alcool_MQ135|"),'Sem RTOS RX'!$J1322,LEN(",Alcool_MQ135|"),'Sem RTOS RX'!$K1322,LEN(",Toluen_MQ135|"),'Sem RTOS RX'!$L1322,LEN(",MH4_MQ135|"),'Sem RTOS RX'!$M1322,LEN(",O3_MQ131|"),'Sem RTOS RX'!$N1322)*8</f>
        <v>672</v>
      </c>
    </row>
    <row r="1323" ht="15.75" customHeight="1">
      <c r="A1323" s="5" t="s">
        <v>25400</v>
      </c>
      <c r="B1323" s="5" t="s">
        <v>25401</v>
      </c>
      <c r="C1323" s="5" t="s">
        <v>20275</v>
      </c>
      <c r="D1323" s="5" t="s">
        <v>25402</v>
      </c>
      <c r="E1323" s="5" t="s">
        <v>845</v>
      </c>
      <c r="F1323" s="5" t="s">
        <v>845</v>
      </c>
      <c r="G1323" s="5" t="s">
        <v>845</v>
      </c>
      <c r="H1323" s="5" t="s">
        <v>136</v>
      </c>
      <c r="I1323" s="5" t="s">
        <v>242</v>
      </c>
      <c r="J1323" s="5" t="s">
        <v>173</v>
      </c>
      <c r="K1323" s="5" t="s">
        <v>74</v>
      </c>
      <c r="L1323" s="5" t="s">
        <v>243</v>
      </c>
      <c r="M1323" s="5" t="s">
        <v>200</v>
      </c>
      <c r="N1323" s="5" t="s">
        <v>159</v>
      </c>
      <c r="O1323" s="5" t="s">
        <v>845</v>
      </c>
      <c r="P1323" s="5" t="s">
        <v>845</v>
      </c>
      <c r="Q1323" s="5" t="s">
        <v>847</v>
      </c>
      <c r="R1323" s="5" t="s">
        <v>845</v>
      </c>
      <c r="S1323" s="5" t="s">
        <v>24913</v>
      </c>
      <c r="T1323" s="5" t="s">
        <v>865</v>
      </c>
      <c r="U1323" s="5" t="s">
        <v>845</v>
      </c>
      <c r="V1323" s="5" t="s">
        <v>845</v>
      </c>
      <c r="W1323" s="5" t="s">
        <v>850</v>
      </c>
      <c r="X1323" s="5" t="s">
        <v>9545</v>
      </c>
      <c r="Y1323" s="6">
        <f>X1324-'Sem RTOS RX'!$X1323</f>
        <v>0.00009259259259</v>
      </c>
      <c r="Z1323" s="7">
        <f>SUM(LEN(",CO_MQ135|"),'Sem RTOS RX'!$H1323,LEN(",CO2_MQ135|"),'Sem RTOS RX'!$I1323,LEN(",Alcool_MQ135|"),'Sem RTOS RX'!$J1323,LEN(",Alcool_MQ135|"),'Sem RTOS RX'!$K1323,LEN(",Toluen_MQ135|"),'Sem RTOS RX'!$L1323,LEN(",MH4_MQ135|"),'Sem RTOS RX'!$M1323,LEN(",O3_MQ131|"),'Sem RTOS RX'!$N1323)*8</f>
        <v>672</v>
      </c>
    </row>
    <row r="1324" ht="15.75" customHeight="1">
      <c r="A1324" s="5" t="s">
        <v>25403</v>
      </c>
      <c r="B1324" s="5" t="s">
        <v>25404</v>
      </c>
      <c r="C1324" s="5" t="s">
        <v>20275</v>
      </c>
      <c r="D1324" s="5" t="s">
        <v>25405</v>
      </c>
      <c r="E1324" s="5" t="s">
        <v>845</v>
      </c>
      <c r="F1324" s="5" t="s">
        <v>845</v>
      </c>
      <c r="G1324" s="5" t="s">
        <v>845</v>
      </c>
      <c r="H1324" s="5" t="s">
        <v>1702</v>
      </c>
      <c r="I1324" s="5" t="s">
        <v>45</v>
      </c>
      <c r="J1324" s="5" t="s">
        <v>81</v>
      </c>
      <c r="K1324" s="5" t="s">
        <v>62</v>
      </c>
      <c r="L1324" s="5" t="s">
        <v>223</v>
      </c>
      <c r="M1324" s="5" t="s">
        <v>220</v>
      </c>
      <c r="N1324" s="5" t="s">
        <v>148</v>
      </c>
      <c r="O1324" s="5" t="s">
        <v>845</v>
      </c>
      <c r="P1324" s="5" t="s">
        <v>845</v>
      </c>
      <c r="Q1324" s="5" t="s">
        <v>847</v>
      </c>
      <c r="R1324" s="5" t="s">
        <v>845</v>
      </c>
      <c r="S1324" s="5" t="s">
        <v>24913</v>
      </c>
      <c r="T1324" s="5" t="s">
        <v>20285</v>
      </c>
      <c r="U1324" s="5" t="s">
        <v>845</v>
      </c>
      <c r="V1324" s="5" t="s">
        <v>845</v>
      </c>
      <c r="W1324" s="5" t="s">
        <v>850</v>
      </c>
      <c r="X1324" s="5" t="s">
        <v>25406</v>
      </c>
      <c r="Y1324" s="6">
        <f>X1325-'Sem RTOS RX'!$X1324</f>
        <v>0.0001851851852</v>
      </c>
      <c r="Z1324" s="7">
        <f>SUM(LEN(",CO_MQ135|"),'Sem RTOS RX'!$H1324,LEN(",CO2_MQ135|"),'Sem RTOS RX'!$I1324,LEN(",Alcool_MQ135|"),'Sem RTOS RX'!$J1324,LEN(",Alcool_MQ135|"),'Sem RTOS RX'!$K1324,LEN(",Toluen_MQ135|"),'Sem RTOS RX'!$L1324,LEN(",MH4_MQ135|"),'Sem RTOS RX'!$M1324,LEN(",O3_MQ131|"),'Sem RTOS RX'!$N1324)*8</f>
        <v>672</v>
      </c>
    </row>
    <row r="1325" ht="15.75" customHeight="1">
      <c r="A1325" s="5" t="s">
        <v>25407</v>
      </c>
      <c r="B1325" s="5" t="s">
        <v>25408</v>
      </c>
      <c r="C1325" s="5" t="s">
        <v>20275</v>
      </c>
      <c r="D1325" s="5" t="s">
        <v>25409</v>
      </c>
      <c r="E1325" s="5" t="s">
        <v>845</v>
      </c>
      <c r="F1325" s="5" t="s">
        <v>845</v>
      </c>
      <c r="G1325" s="5" t="s">
        <v>845</v>
      </c>
      <c r="H1325" s="5" t="s">
        <v>215</v>
      </c>
      <c r="I1325" s="5" t="s">
        <v>226</v>
      </c>
      <c r="J1325" s="5" t="s">
        <v>136</v>
      </c>
      <c r="K1325" s="5" t="s">
        <v>80</v>
      </c>
      <c r="L1325" s="5" t="s">
        <v>1500</v>
      </c>
      <c r="M1325" s="5" t="s">
        <v>220</v>
      </c>
      <c r="N1325" s="5" t="s">
        <v>157</v>
      </c>
      <c r="O1325" s="5" t="s">
        <v>845</v>
      </c>
      <c r="P1325" s="5" t="s">
        <v>845</v>
      </c>
      <c r="Q1325" s="5" t="s">
        <v>847</v>
      </c>
      <c r="R1325" s="5" t="s">
        <v>845</v>
      </c>
      <c r="S1325" s="5" t="s">
        <v>24913</v>
      </c>
      <c r="T1325" s="5" t="s">
        <v>855</v>
      </c>
      <c r="U1325" s="5" t="s">
        <v>845</v>
      </c>
      <c r="V1325" s="5" t="s">
        <v>845</v>
      </c>
      <c r="W1325" s="5" t="s">
        <v>850</v>
      </c>
      <c r="X1325" s="5" t="s">
        <v>25410</v>
      </c>
      <c r="Y1325" s="6">
        <f>X1326-'Sem RTOS RX'!$X1325</f>
        <v>0.00009259259259</v>
      </c>
      <c r="Z1325" s="7">
        <f>SUM(LEN(",CO_MQ135|"),'Sem RTOS RX'!$H1325,LEN(",CO2_MQ135|"),'Sem RTOS RX'!$I1325,LEN(",Alcool_MQ135|"),'Sem RTOS RX'!$J1325,LEN(",Alcool_MQ135|"),'Sem RTOS RX'!$K1325,LEN(",Toluen_MQ135|"),'Sem RTOS RX'!$L1325,LEN(",MH4_MQ135|"),'Sem RTOS RX'!$M1325,LEN(",O3_MQ131|"),'Sem RTOS RX'!$N1325)*8</f>
        <v>672</v>
      </c>
    </row>
    <row r="1326" ht="15.75" customHeight="1">
      <c r="A1326" s="5" t="s">
        <v>25411</v>
      </c>
      <c r="B1326" s="5" t="s">
        <v>25412</v>
      </c>
      <c r="C1326" s="5" t="s">
        <v>20275</v>
      </c>
      <c r="D1326" s="5" t="s">
        <v>25413</v>
      </c>
      <c r="E1326" s="5" t="s">
        <v>845</v>
      </c>
      <c r="F1326" s="5" t="s">
        <v>845</v>
      </c>
      <c r="G1326" s="5" t="s">
        <v>845</v>
      </c>
      <c r="H1326" s="5" t="s">
        <v>211</v>
      </c>
      <c r="I1326" s="5" t="s">
        <v>129</v>
      </c>
      <c r="J1326" s="5" t="s">
        <v>231</v>
      </c>
      <c r="K1326" s="5" t="s">
        <v>62</v>
      </c>
      <c r="L1326" s="5" t="s">
        <v>9</v>
      </c>
      <c r="M1326" s="5" t="s">
        <v>200</v>
      </c>
      <c r="N1326" s="5" t="s">
        <v>846</v>
      </c>
      <c r="O1326" s="5" t="s">
        <v>845</v>
      </c>
      <c r="P1326" s="5" t="s">
        <v>845</v>
      </c>
      <c r="Q1326" s="5" t="s">
        <v>847</v>
      </c>
      <c r="R1326" s="5" t="s">
        <v>845</v>
      </c>
      <c r="S1326" s="5" t="s">
        <v>24913</v>
      </c>
      <c r="T1326" s="5" t="s">
        <v>865</v>
      </c>
      <c r="U1326" s="5" t="s">
        <v>845</v>
      </c>
      <c r="V1326" s="5" t="s">
        <v>845</v>
      </c>
      <c r="W1326" s="5" t="s">
        <v>850</v>
      </c>
      <c r="X1326" s="5" t="s">
        <v>25414</v>
      </c>
      <c r="Y1326" s="6">
        <f>X1327-'Sem RTOS RX'!$X1326</f>
        <v>0.00009259259259</v>
      </c>
      <c r="Z1326" s="7">
        <f>SUM(LEN(",CO_MQ135|"),'Sem RTOS RX'!$H1326,LEN(",CO2_MQ135|"),'Sem RTOS RX'!$I1326,LEN(",Alcool_MQ135|"),'Sem RTOS RX'!$J1326,LEN(",Alcool_MQ135|"),'Sem RTOS RX'!$K1326,LEN(",Toluen_MQ135|"),'Sem RTOS RX'!$L1326,LEN(",MH4_MQ135|"),'Sem RTOS RX'!$M1326,LEN(",O3_MQ131|"),'Sem RTOS RX'!$N1326)*8</f>
        <v>672</v>
      </c>
    </row>
    <row r="1327" ht="15.75" customHeight="1">
      <c r="A1327" s="5" t="s">
        <v>25415</v>
      </c>
      <c r="B1327" s="5" t="s">
        <v>25416</v>
      </c>
      <c r="C1327" s="5" t="s">
        <v>20275</v>
      </c>
      <c r="D1327" s="5" t="s">
        <v>25417</v>
      </c>
      <c r="E1327" s="5" t="s">
        <v>845</v>
      </c>
      <c r="F1327" s="5" t="s">
        <v>845</v>
      </c>
      <c r="G1327" s="5" t="s">
        <v>845</v>
      </c>
      <c r="H1327" s="5" t="s">
        <v>128</v>
      </c>
      <c r="I1327" s="5" t="s">
        <v>217</v>
      </c>
      <c r="J1327" s="5" t="s">
        <v>2520</v>
      </c>
      <c r="K1327" s="5" t="s">
        <v>62</v>
      </c>
      <c r="L1327" s="5" t="s">
        <v>219</v>
      </c>
      <c r="M1327" s="5" t="s">
        <v>220</v>
      </c>
      <c r="N1327" s="5" t="s">
        <v>106</v>
      </c>
      <c r="O1327" s="5" t="s">
        <v>845</v>
      </c>
      <c r="P1327" s="5" t="s">
        <v>845</v>
      </c>
      <c r="Q1327" s="5" t="s">
        <v>847</v>
      </c>
      <c r="R1327" s="5" t="s">
        <v>845</v>
      </c>
      <c r="S1327" s="5" t="s">
        <v>24913</v>
      </c>
      <c r="T1327" s="5" t="s">
        <v>855</v>
      </c>
      <c r="U1327" s="5" t="s">
        <v>845</v>
      </c>
      <c r="V1327" s="5" t="s">
        <v>845</v>
      </c>
      <c r="W1327" s="5" t="s">
        <v>850</v>
      </c>
      <c r="X1327" s="5" t="s">
        <v>9580</v>
      </c>
      <c r="Y1327" s="6">
        <f>X1328-'Sem RTOS RX'!$X1327</f>
        <v>0.00009259259259</v>
      </c>
      <c r="Z1327" s="7">
        <f>SUM(LEN(",CO_MQ135|"),'Sem RTOS RX'!$H1327,LEN(",CO2_MQ135|"),'Sem RTOS RX'!$I1327,LEN(",Alcool_MQ135|"),'Sem RTOS RX'!$J1327,LEN(",Alcool_MQ135|"),'Sem RTOS RX'!$K1327,LEN(",Toluen_MQ135|"),'Sem RTOS RX'!$L1327,LEN(",MH4_MQ135|"),'Sem RTOS RX'!$M1327,LEN(",O3_MQ131|"),'Sem RTOS RX'!$N1327)*8</f>
        <v>672</v>
      </c>
    </row>
    <row r="1328" ht="15.75" customHeight="1">
      <c r="A1328" s="5" t="s">
        <v>25418</v>
      </c>
      <c r="B1328" s="5" t="s">
        <v>25419</v>
      </c>
      <c r="C1328" s="5" t="s">
        <v>20275</v>
      </c>
      <c r="D1328" s="5" t="s">
        <v>25420</v>
      </c>
      <c r="E1328" s="5" t="s">
        <v>845</v>
      </c>
      <c r="F1328" s="5" t="s">
        <v>845</v>
      </c>
      <c r="G1328" s="5" t="s">
        <v>845</v>
      </c>
      <c r="H1328" s="5" t="s">
        <v>36</v>
      </c>
      <c r="I1328" s="5" t="s">
        <v>45</v>
      </c>
      <c r="J1328" s="5" t="s">
        <v>229</v>
      </c>
      <c r="K1328" s="5" t="s">
        <v>62</v>
      </c>
      <c r="L1328" s="5" t="s">
        <v>230</v>
      </c>
      <c r="M1328" s="5" t="s">
        <v>220</v>
      </c>
      <c r="N1328" s="5" t="s">
        <v>128</v>
      </c>
      <c r="O1328" s="5" t="s">
        <v>845</v>
      </c>
      <c r="P1328" s="5" t="s">
        <v>845</v>
      </c>
      <c r="Q1328" s="5" t="s">
        <v>847</v>
      </c>
      <c r="R1328" s="5" t="s">
        <v>845</v>
      </c>
      <c r="S1328" s="5" t="s">
        <v>24913</v>
      </c>
      <c r="T1328" s="5" t="s">
        <v>855</v>
      </c>
      <c r="U1328" s="5" t="s">
        <v>845</v>
      </c>
      <c r="V1328" s="5" t="s">
        <v>845</v>
      </c>
      <c r="W1328" s="5" t="s">
        <v>850</v>
      </c>
      <c r="X1328" s="5" t="s">
        <v>25421</v>
      </c>
      <c r="Y1328" s="6">
        <f>X1329-'Sem RTOS RX'!$X1328</f>
        <v>0.00009259259259</v>
      </c>
      <c r="Z1328" s="7">
        <f>SUM(LEN(",CO_MQ135|"),'Sem RTOS RX'!$H1328,LEN(",CO2_MQ135|"),'Sem RTOS RX'!$I1328,LEN(",Alcool_MQ135|"),'Sem RTOS RX'!$J1328,LEN(",Alcool_MQ135|"),'Sem RTOS RX'!$K1328,LEN(",Toluen_MQ135|"),'Sem RTOS RX'!$L1328,LEN(",MH4_MQ135|"),'Sem RTOS RX'!$M1328,LEN(",O3_MQ131|"),'Sem RTOS RX'!$N1328)*8</f>
        <v>672</v>
      </c>
    </row>
    <row r="1329" ht="15.75" customHeight="1">
      <c r="A1329" s="5" t="s">
        <v>25422</v>
      </c>
      <c r="B1329" s="5" t="s">
        <v>25423</v>
      </c>
      <c r="C1329" s="5" t="s">
        <v>20275</v>
      </c>
      <c r="D1329" s="5" t="s">
        <v>25424</v>
      </c>
      <c r="E1329" s="5" t="s">
        <v>845</v>
      </c>
      <c r="F1329" s="5" t="s">
        <v>845</v>
      </c>
      <c r="G1329" s="5" t="s">
        <v>845</v>
      </c>
      <c r="H1329" s="5" t="s">
        <v>128</v>
      </c>
      <c r="I1329" s="5" t="s">
        <v>217</v>
      </c>
      <c r="J1329" s="5" t="s">
        <v>2520</v>
      </c>
      <c r="K1329" s="5" t="s">
        <v>62</v>
      </c>
      <c r="L1329" s="5" t="s">
        <v>219</v>
      </c>
      <c r="M1329" s="5" t="s">
        <v>220</v>
      </c>
      <c r="N1329" s="5" t="s">
        <v>178</v>
      </c>
      <c r="O1329" s="5" t="s">
        <v>845</v>
      </c>
      <c r="P1329" s="5" t="s">
        <v>845</v>
      </c>
      <c r="Q1329" s="5" t="s">
        <v>847</v>
      </c>
      <c r="R1329" s="5" t="s">
        <v>845</v>
      </c>
      <c r="S1329" s="5" t="s">
        <v>24913</v>
      </c>
      <c r="T1329" s="5" t="s">
        <v>855</v>
      </c>
      <c r="U1329" s="5" t="s">
        <v>845</v>
      </c>
      <c r="V1329" s="5" t="s">
        <v>845</v>
      </c>
      <c r="W1329" s="5" t="s">
        <v>850</v>
      </c>
      <c r="X1329" s="5" t="s">
        <v>25425</v>
      </c>
      <c r="Y1329" s="6">
        <f>X1330-'Sem RTOS RX'!$X1329</f>
        <v>0.00009259259259</v>
      </c>
      <c r="Z1329" s="7">
        <f>SUM(LEN(",CO_MQ135|"),'Sem RTOS RX'!$H1329,LEN(",CO2_MQ135|"),'Sem RTOS RX'!$I1329,LEN(",Alcool_MQ135|"),'Sem RTOS RX'!$J1329,LEN(",Alcool_MQ135|"),'Sem RTOS RX'!$K1329,LEN(",Toluen_MQ135|"),'Sem RTOS RX'!$L1329,LEN(",MH4_MQ135|"),'Sem RTOS RX'!$M1329,LEN(",O3_MQ131|"),'Sem RTOS RX'!$N1329)*8</f>
        <v>672</v>
      </c>
    </row>
    <row r="1330" ht="15.75" customHeight="1">
      <c r="A1330" s="5" t="s">
        <v>25426</v>
      </c>
      <c r="B1330" s="5" t="s">
        <v>25427</v>
      </c>
      <c r="C1330" s="5" t="s">
        <v>20275</v>
      </c>
      <c r="D1330" s="5" t="s">
        <v>25428</v>
      </c>
      <c r="E1330" s="5" t="s">
        <v>845</v>
      </c>
      <c r="F1330" s="5" t="s">
        <v>845</v>
      </c>
      <c r="G1330" s="5" t="s">
        <v>845</v>
      </c>
      <c r="H1330" s="5" t="s">
        <v>183</v>
      </c>
      <c r="I1330" s="5" t="s">
        <v>197</v>
      </c>
      <c r="J1330" s="5" t="s">
        <v>56</v>
      </c>
      <c r="K1330" s="5" t="s">
        <v>74</v>
      </c>
      <c r="L1330" s="5" t="s">
        <v>46</v>
      </c>
      <c r="M1330" s="5" t="s">
        <v>200</v>
      </c>
      <c r="N1330" s="5" t="s">
        <v>106</v>
      </c>
      <c r="O1330" s="5" t="s">
        <v>845</v>
      </c>
      <c r="P1330" s="5" t="s">
        <v>845</v>
      </c>
      <c r="Q1330" s="5" t="s">
        <v>847</v>
      </c>
      <c r="R1330" s="5" t="s">
        <v>845</v>
      </c>
      <c r="S1330" s="5" t="s">
        <v>24913</v>
      </c>
      <c r="T1330" s="5" t="s">
        <v>855</v>
      </c>
      <c r="U1330" s="5" t="s">
        <v>845</v>
      </c>
      <c r="V1330" s="5" t="s">
        <v>845</v>
      </c>
      <c r="W1330" s="5" t="s">
        <v>850</v>
      </c>
      <c r="X1330" s="5" t="s">
        <v>25429</v>
      </c>
      <c r="Y1330" s="6">
        <f>X1331-'Sem RTOS RX'!$X1330</f>
        <v>0.0001041666667</v>
      </c>
      <c r="Z1330" s="7">
        <f>SUM(LEN(",CO_MQ135|"),'Sem RTOS RX'!$H1330,LEN(",CO2_MQ135|"),'Sem RTOS RX'!$I1330,LEN(",Alcool_MQ135|"),'Sem RTOS RX'!$J1330,LEN(",Alcool_MQ135|"),'Sem RTOS RX'!$K1330,LEN(",Toluen_MQ135|"),'Sem RTOS RX'!$L1330,LEN(",MH4_MQ135|"),'Sem RTOS RX'!$M1330,LEN(",O3_MQ131|"),'Sem RTOS RX'!$N1330)*8</f>
        <v>672</v>
      </c>
    </row>
    <row r="1331" ht="15.75" customHeight="1">
      <c r="A1331" s="5" t="s">
        <v>25430</v>
      </c>
      <c r="B1331" s="5" t="s">
        <v>25431</v>
      </c>
      <c r="C1331" s="5" t="s">
        <v>20275</v>
      </c>
      <c r="D1331" s="5" t="s">
        <v>25432</v>
      </c>
      <c r="E1331" s="5" t="s">
        <v>845</v>
      </c>
      <c r="F1331" s="5" t="s">
        <v>845</v>
      </c>
      <c r="G1331" s="5" t="s">
        <v>845</v>
      </c>
      <c r="H1331" s="5" t="s">
        <v>178</v>
      </c>
      <c r="I1331" s="5" t="s">
        <v>217</v>
      </c>
      <c r="J1331" s="5" t="s">
        <v>229</v>
      </c>
      <c r="K1331" s="5" t="s">
        <v>62</v>
      </c>
      <c r="L1331" s="5" t="s">
        <v>230</v>
      </c>
      <c r="M1331" s="5" t="s">
        <v>220</v>
      </c>
      <c r="N1331" s="5" t="s">
        <v>132</v>
      </c>
      <c r="O1331" s="5" t="s">
        <v>845</v>
      </c>
      <c r="P1331" s="5" t="s">
        <v>845</v>
      </c>
      <c r="Q1331" s="5" t="s">
        <v>847</v>
      </c>
      <c r="R1331" s="5" t="s">
        <v>845</v>
      </c>
      <c r="S1331" s="5" t="s">
        <v>24913</v>
      </c>
      <c r="T1331" s="5" t="s">
        <v>20285</v>
      </c>
      <c r="U1331" s="5" t="s">
        <v>845</v>
      </c>
      <c r="V1331" s="5" t="s">
        <v>845</v>
      </c>
      <c r="W1331" s="5" t="s">
        <v>850</v>
      </c>
      <c r="X1331" s="5" t="s">
        <v>25433</v>
      </c>
      <c r="Y1331" s="6">
        <f>X1332-'Sem RTOS RX'!$X1331</f>
        <v>0.00009259259259</v>
      </c>
      <c r="Z1331" s="7">
        <f>SUM(LEN(",CO_MQ135|"),'Sem RTOS RX'!$H1331,LEN(",CO2_MQ135|"),'Sem RTOS RX'!$I1331,LEN(",Alcool_MQ135|"),'Sem RTOS RX'!$J1331,LEN(",Alcool_MQ135|"),'Sem RTOS RX'!$K1331,LEN(",Toluen_MQ135|"),'Sem RTOS RX'!$L1331,LEN(",MH4_MQ135|"),'Sem RTOS RX'!$M1331,LEN(",O3_MQ131|"),'Sem RTOS RX'!$N1331)*8</f>
        <v>672</v>
      </c>
    </row>
    <row r="1332" ht="15.75" customHeight="1">
      <c r="A1332" s="5" t="s">
        <v>25434</v>
      </c>
      <c r="B1332" s="5" t="s">
        <v>25435</v>
      </c>
      <c r="C1332" s="5" t="s">
        <v>20275</v>
      </c>
      <c r="D1332" s="5" t="s">
        <v>25436</v>
      </c>
      <c r="E1332" s="5" t="s">
        <v>845</v>
      </c>
      <c r="F1332" s="5" t="s">
        <v>845</v>
      </c>
      <c r="G1332" s="5" t="s">
        <v>845</v>
      </c>
      <c r="H1332" s="5" t="s">
        <v>213</v>
      </c>
      <c r="I1332" s="5" t="s">
        <v>226</v>
      </c>
      <c r="J1332" s="5" t="s">
        <v>235</v>
      </c>
      <c r="K1332" s="5" t="s">
        <v>80</v>
      </c>
      <c r="L1332" s="5" t="s">
        <v>236</v>
      </c>
      <c r="M1332" s="5" t="s">
        <v>220</v>
      </c>
      <c r="N1332" s="5" t="s">
        <v>14</v>
      </c>
      <c r="O1332" s="5" t="s">
        <v>845</v>
      </c>
      <c r="P1332" s="5" t="s">
        <v>845</v>
      </c>
      <c r="Q1332" s="5" t="s">
        <v>847</v>
      </c>
      <c r="R1332" s="5" t="s">
        <v>845</v>
      </c>
      <c r="S1332" s="5" t="s">
        <v>24913</v>
      </c>
      <c r="T1332" s="5" t="s">
        <v>20285</v>
      </c>
      <c r="U1332" s="5" t="s">
        <v>845</v>
      </c>
      <c r="V1332" s="5" t="s">
        <v>845</v>
      </c>
      <c r="W1332" s="5" t="s">
        <v>850</v>
      </c>
      <c r="X1332" s="5" t="s">
        <v>25437</v>
      </c>
      <c r="Y1332" s="6">
        <f>X1333-'Sem RTOS RX'!$X1332</f>
        <v>0.00009259259259</v>
      </c>
      <c r="Z1332" s="7">
        <f>SUM(LEN(",CO_MQ135|"),'Sem RTOS RX'!$H1332,LEN(",CO2_MQ135|"),'Sem RTOS RX'!$I1332,LEN(",Alcool_MQ135|"),'Sem RTOS RX'!$J1332,LEN(",Alcool_MQ135|"),'Sem RTOS RX'!$K1332,LEN(",Toluen_MQ135|"),'Sem RTOS RX'!$L1332,LEN(",MH4_MQ135|"),'Sem RTOS RX'!$M1332,LEN(",O3_MQ131|"),'Sem RTOS RX'!$N1332)*8</f>
        <v>672</v>
      </c>
    </row>
    <row r="1333" ht="15.75" customHeight="1">
      <c r="A1333" s="5" t="s">
        <v>25438</v>
      </c>
      <c r="B1333" s="5" t="s">
        <v>25439</v>
      </c>
      <c r="C1333" s="5" t="s">
        <v>20275</v>
      </c>
      <c r="D1333" s="5" t="s">
        <v>25440</v>
      </c>
      <c r="E1333" s="5" t="s">
        <v>845</v>
      </c>
      <c r="F1333" s="5" t="s">
        <v>845</v>
      </c>
      <c r="G1333" s="5" t="s">
        <v>845</v>
      </c>
      <c r="H1333" s="5" t="s">
        <v>178</v>
      </c>
      <c r="I1333" s="5" t="s">
        <v>217</v>
      </c>
      <c r="J1333" s="5" t="s">
        <v>229</v>
      </c>
      <c r="K1333" s="5" t="s">
        <v>62</v>
      </c>
      <c r="L1333" s="5" t="s">
        <v>230</v>
      </c>
      <c r="M1333" s="5" t="s">
        <v>220</v>
      </c>
      <c r="N1333" s="5" t="s">
        <v>48</v>
      </c>
      <c r="O1333" s="5" t="s">
        <v>845</v>
      </c>
      <c r="P1333" s="5" t="s">
        <v>845</v>
      </c>
      <c r="Q1333" s="5" t="s">
        <v>847</v>
      </c>
      <c r="R1333" s="5" t="s">
        <v>845</v>
      </c>
      <c r="S1333" s="5" t="s">
        <v>24913</v>
      </c>
      <c r="T1333" s="5" t="s">
        <v>855</v>
      </c>
      <c r="U1333" s="5" t="s">
        <v>845</v>
      </c>
      <c r="V1333" s="5" t="s">
        <v>845</v>
      </c>
      <c r="W1333" s="5" t="s">
        <v>850</v>
      </c>
      <c r="X1333" s="5" t="s">
        <v>25441</v>
      </c>
      <c r="Y1333" s="6">
        <f>X1334-'Sem RTOS RX'!$X1333</f>
        <v>0.0001851851852</v>
      </c>
      <c r="Z1333" s="7">
        <f>SUM(LEN(",CO_MQ135|"),'Sem RTOS RX'!$H1333,LEN(",CO2_MQ135|"),'Sem RTOS RX'!$I1333,LEN(",Alcool_MQ135|"),'Sem RTOS RX'!$J1333,LEN(",Alcool_MQ135|"),'Sem RTOS RX'!$K1333,LEN(",Toluen_MQ135|"),'Sem RTOS RX'!$L1333,LEN(",MH4_MQ135|"),'Sem RTOS RX'!$M1333,LEN(",O3_MQ131|"),'Sem RTOS RX'!$N1333)*8</f>
        <v>672</v>
      </c>
    </row>
    <row r="1334" ht="15.75" customHeight="1">
      <c r="A1334" s="5" t="s">
        <v>25442</v>
      </c>
      <c r="B1334" s="5" t="s">
        <v>25443</v>
      </c>
      <c r="C1334" s="5" t="s">
        <v>20275</v>
      </c>
      <c r="D1334" s="5" t="s">
        <v>25444</v>
      </c>
      <c r="E1334" s="5" t="s">
        <v>845</v>
      </c>
      <c r="F1334" s="5" t="s">
        <v>845</v>
      </c>
      <c r="G1334" s="5" t="s">
        <v>845</v>
      </c>
      <c r="H1334" s="5" t="s">
        <v>1702</v>
      </c>
      <c r="I1334" s="5" t="s">
        <v>45</v>
      </c>
      <c r="J1334" s="5" t="s">
        <v>81</v>
      </c>
      <c r="K1334" s="5" t="s">
        <v>62</v>
      </c>
      <c r="L1334" s="5" t="s">
        <v>223</v>
      </c>
      <c r="M1334" s="5" t="s">
        <v>220</v>
      </c>
      <c r="N1334" s="5" t="s">
        <v>15</v>
      </c>
      <c r="O1334" s="5" t="s">
        <v>845</v>
      </c>
      <c r="P1334" s="5" t="s">
        <v>845</v>
      </c>
      <c r="Q1334" s="5" t="s">
        <v>847</v>
      </c>
      <c r="R1334" s="5" t="s">
        <v>845</v>
      </c>
      <c r="S1334" s="5" t="s">
        <v>24913</v>
      </c>
      <c r="T1334" s="5" t="s">
        <v>865</v>
      </c>
      <c r="U1334" s="5" t="s">
        <v>845</v>
      </c>
      <c r="V1334" s="5" t="s">
        <v>845</v>
      </c>
      <c r="W1334" s="5" t="s">
        <v>850</v>
      </c>
      <c r="X1334" s="5" t="s">
        <v>9624</v>
      </c>
      <c r="Y1334" s="6">
        <f>X1335-'Sem RTOS RX'!$X1334</f>
        <v>0.00009259259259</v>
      </c>
      <c r="Z1334" s="7">
        <f>SUM(LEN(",CO_MQ135|"),'Sem RTOS RX'!$H1334,LEN(",CO2_MQ135|"),'Sem RTOS RX'!$I1334,LEN(",Alcool_MQ135|"),'Sem RTOS RX'!$J1334,LEN(",Alcool_MQ135|"),'Sem RTOS RX'!$K1334,LEN(",Toluen_MQ135|"),'Sem RTOS RX'!$L1334,LEN(",MH4_MQ135|"),'Sem RTOS RX'!$M1334,LEN(",O3_MQ131|"),'Sem RTOS RX'!$N1334)*8</f>
        <v>672</v>
      </c>
    </row>
    <row r="1335" ht="15.75" customHeight="1">
      <c r="A1335" s="5" t="s">
        <v>25445</v>
      </c>
      <c r="B1335" s="5" t="s">
        <v>25446</v>
      </c>
      <c r="C1335" s="5" t="s">
        <v>20275</v>
      </c>
      <c r="D1335" s="5" t="s">
        <v>25447</v>
      </c>
      <c r="E1335" s="5" t="s">
        <v>845</v>
      </c>
      <c r="F1335" s="5" t="s">
        <v>845</v>
      </c>
      <c r="G1335" s="5" t="s">
        <v>845</v>
      </c>
      <c r="H1335" s="5" t="s">
        <v>190</v>
      </c>
      <c r="I1335" s="5" t="s">
        <v>45</v>
      </c>
      <c r="J1335" s="5" t="s">
        <v>221</v>
      </c>
      <c r="K1335" s="5" t="s">
        <v>62</v>
      </c>
      <c r="L1335" s="5" t="s">
        <v>222</v>
      </c>
      <c r="M1335" s="5" t="s">
        <v>200</v>
      </c>
      <c r="N1335" s="5" t="s">
        <v>247</v>
      </c>
      <c r="O1335" s="5" t="s">
        <v>845</v>
      </c>
      <c r="P1335" s="5" t="s">
        <v>845</v>
      </c>
      <c r="Q1335" s="5" t="s">
        <v>847</v>
      </c>
      <c r="R1335" s="5" t="s">
        <v>845</v>
      </c>
      <c r="S1335" s="5" t="s">
        <v>24913</v>
      </c>
      <c r="T1335" s="5" t="s">
        <v>865</v>
      </c>
      <c r="U1335" s="5" t="s">
        <v>845</v>
      </c>
      <c r="V1335" s="5" t="s">
        <v>845</v>
      </c>
      <c r="W1335" s="5" t="s">
        <v>850</v>
      </c>
      <c r="X1335" s="5" t="s">
        <v>25448</v>
      </c>
      <c r="Y1335" s="6">
        <f>X1336-'Sem RTOS RX'!$X1335</f>
        <v>0.00009259259259</v>
      </c>
      <c r="Z1335" s="7">
        <f>SUM(LEN(",CO_MQ135|"),'Sem RTOS RX'!$H1335,LEN(",CO2_MQ135|"),'Sem RTOS RX'!$I1335,LEN(",Alcool_MQ135|"),'Sem RTOS RX'!$J1335,LEN(",Alcool_MQ135|"),'Sem RTOS RX'!$K1335,LEN(",Toluen_MQ135|"),'Sem RTOS RX'!$L1335,LEN(",MH4_MQ135|"),'Sem RTOS RX'!$M1335,LEN(",O3_MQ131|"),'Sem RTOS RX'!$N1335)*8</f>
        <v>672</v>
      </c>
    </row>
    <row r="1336" ht="15.75" customHeight="1">
      <c r="A1336" s="5" t="s">
        <v>25449</v>
      </c>
      <c r="B1336" s="5" t="s">
        <v>25450</v>
      </c>
      <c r="C1336" s="5" t="s">
        <v>20275</v>
      </c>
      <c r="D1336" s="5" t="s">
        <v>25451</v>
      </c>
      <c r="E1336" s="5" t="s">
        <v>845</v>
      </c>
      <c r="F1336" s="5" t="s">
        <v>845</v>
      </c>
      <c r="G1336" s="5" t="s">
        <v>845</v>
      </c>
      <c r="H1336" s="5" t="s">
        <v>190</v>
      </c>
      <c r="I1336" s="5" t="s">
        <v>45</v>
      </c>
      <c r="J1336" s="5" t="s">
        <v>221</v>
      </c>
      <c r="K1336" s="5" t="s">
        <v>62</v>
      </c>
      <c r="L1336" s="5" t="s">
        <v>222</v>
      </c>
      <c r="M1336" s="5" t="s">
        <v>220</v>
      </c>
      <c r="N1336" s="5" t="s">
        <v>248</v>
      </c>
      <c r="O1336" s="5" t="s">
        <v>845</v>
      </c>
      <c r="P1336" s="5" t="s">
        <v>845</v>
      </c>
      <c r="Q1336" s="5" t="s">
        <v>847</v>
      </c>
      <c r="R1336" s="5" t="s">
        <v>845</v>
      </c>
      <c r="S1336" s="5" t="s">
        <v>24913</v>
      </c>
      <c r="T1336" s="5" t="s">
        <v>865</v>
      </c>
      <c r="U1336" s="5" t="s">
        <v>845</v>
      </c>
      <c r="V1336" s="5" t="s">
        <v>845</v>
      </c>
      <c r="W1336" s="5" t="s">
        <v>850</v>
      </c>
      <c r="X1336" s="5" t="s">
        <v>25452</v>
      </c>
      <c r="Y1336" s="6">
        <f>X1337-'Sem RTOS RX'!$X1336</f>
        <v>0.00009259259259</v>
      </c>
      <c r="Z1336" s="7">
        <f>SUM(LEN(",CO_MQ135|"),'Sem RTOS RX'!$H1336,LEN(",CO2_MQ135|"),'Sem RTOS RX'!$I1336,LEN(",Alcool_MQ135|"),'Sem RTOS RX'!$J1336,LEN(",Alcool_MQ135|"),'Sem RTOS RX'!$K1336,LEN(",Toluen_MQ135|"),'Sem RTOS RX'!$L1336,LEN(",MH4_MQ135|"),'Sem RTOS RX'!$M1336,LEN(",O3_MQ131|"),'Sem RTOS RX'!$N1336)*8</f>
        <v>672</v>
      </c>
    </row>
    <row r="1337" ht="15.75" customHeight="1">
      <c r="A1337" s="5" t="s">
        <v>25453</v>
      </c>
      <c r="B1337" s="5" t="s">
        <v>25454</v>
      </c>
      <c r="C1337" s="5" t="s">
        <v>20275</v>
      </c>
      <c r="D1337" s="5" t="s">
        <v>25455</v>
      </c>
      <c r="E1337" s="5" t="s">
        <v>845</v>
      </c>
      <c r="F1337" s="5" t="s">
        <v>845</v>
      </c>
      <c r="G1337" s="5" t="s">
        <v>845</v>
      </c>
      <c r="H1337" s="5" t="s">
        <v>205</v>
      </c>
      <c r="I1337" s="5" t="s">
        <v>129</v>
      </c>
      <c r="J1337" s="5" t="s">
        <v>231</v>
      </c>
      <c r="K1337" s="5" t="s">
        <v>62</v>
      </c>
      <c r="L1337" s="5" t="s">
        <v>225</v>
      </c>
      <c r="M1337" s="5" t="s">
        <v>200</v>
      </c>
      <c r="N1337" s="5" t="s">
        <v>1702</v>
      </c>
      <c r="O1337" s="5" t="s">
        <v>845</v>
      </c>
      <c r="P1337" s="5" t="s">
        <v>845</v>
      </c>
      <c r="Q1337" s="5" t="s">
        <v>847</v>
      </c>
      <c r="R1337" s="5" t="s">
        <v>845</v>
      </c>
      <c r="S1337" s="5" t="s">
        <v>24913</v>
      </c>
      <c r="T1337" s="5" t="s">
        <v>855</v>
      </c>
      <c r="U1337" s="5" t="s">
        <v>845</v>
      </c>
      <c r="V1337" s="5" t="s">
        <v>845</v>
      </c>
      <c r="W1337" s="5" t="s">
        <v>850</v>
      </c>
      <c r="X1337" s="5" t="s">
        <v>25456</v>
      </c>
      <c r="Y1337" s="6">
        <f>X1338-'Sem RTOS RX'!$X1337</f>
        <v>0.00009259259259</v>
      </c>
      <c r="Z1337" s="7">
        <f>SUM(LEN(",CO_MQ135|"),'Sem RTOS RX'!$H1337,LEN(",CO2_MQ135|"),'Sem RTOS RX'!$I1337,LEN(",Alcool_MQ135|"),'Sem RTOS RX'!$J1337,LEN(",Alcool_MQ135|"),'Sem RTOS RX'!$K1337,LEN(",Toluen_MQ135|"),'Sem RTOS RX'!$L1337,LEN(",MH4_MQ135|"),'Sem RTOS RX'!$M1337,LEN(",O3_MQ131|"),'Sem RTOS RX'!$N1337)*8</f>
        <v>672</v>
      </c>
    </row>
    <row r="1338" ht="15.75" customHeight="1">
      <c r="A1338" s="5" t="s">
        <v>25457</v>
      </c>
      <c r="B1338" s="5" t="s">
        <v>25458</v>
      </c>
      <c r="C1338" s="5" t="s">
        <v>20275</v>
      </c>
      <c r="D1338" s="5" t="s">
        <v>25459</v>
      </c>
      <c r="E1338" s="5" t="s">
        <v>845</v>
      </c>
      <c r="F1338" s="5" t="s">
        <v>845</v>
      </c>
      <c r="G1338" s="5" t="s">
        <v>845</v>
      </c>
      <c r="H1338" s="5" t="s">
        <v>36</v>
      </c>
      <c r="I1338" s="5" t="s">
        <v>45</v>
      </c>
      <c r="J1338" s="5" t="s">
        <v>229</v>
      </c>
      <c r="K1338" s="5" t="s">
        <v>62</v>
      </c>
      <c r="L1338" s="5" t="s">
        <v>230</v>
      </c>
      <c r="M1338" s="5" t="s">
        <v>220</v>
      </c>
      <c r="N1338" s="5" t="s">
        <v>25</v>
      </c>
      <c r="O1338" s="5" t="s">
        <v>845</v>
      </c>
      <c r="P1338" s="5" t="s">
        <v>845</v>
      </c>
      <c r="Q1338" s="5" t="s">
        <v>847</v>
      </c>
      <c r="R1338" s="5" t="s">
        <v>845</v>
      </c>
      <c r="S1338" s="5" t="s">
        <v>24913</v>
      </c>
      <c r="T1338" s="5" t="s">
        <v>855</v>
      </c>
      <c r="U1338" s="5" t="s">
        <v>845</v>
      </c>
      <c r="V1338" s="5" t="s">
        <v>845</v>
      </c>
      <c r="W1338" s="5" t="s">
        <v>850</v>
      </c>
      <c r="X1338" s="5" t="s">
        <v>25460</v>
      </c>
      <c r="Y1338" s="6">
        <f>X1339-'Sem RTOS RX'!$X1338</f>
        <v>0.00009259259259</v>
      </c>
      <c r="Z1338" s="7">
        <f>SUM(LEN(",CO_MQ135|"),'Sem RTOS RX'!$H1338,LEN(",CO2_MQ135|"),'Sem RTOS RX'!$I1338,LEN(",Alcool_MQ135|"),'Sem RTOS RX'!$J1338,LEN(",Alcool_MQ135|"),'Sem RTOS RX'!$K1338,LEN(",Toluen_MQ135|"),'Sem RTOS RX'!$L1338,LEN(",MH4_MQ135|"),'Sem RTOS RX'!$M1338,LEN(",O3_MQ131|"),'Sem RTOS RX'!$N1338)*8</f>
        <v>672</v>
      </c>
    </row>
    <row r="1339" ht="15.75" customHeight="1">
      <c r="A1339" s="5" t="s">
        <v>25461</v>
      </c>
      <c r="B1339" s="5" t="s">
        <v>25462</v>
      </c>
      <c r="C1339" s="5" t="s">
        <v>20275</v>
      </c>
      <c r="D1339" s="5" t="s">
        <v>25463</v>
      </c>
      <c r="E1339" s="5" t="s">
        <v>845</v>
      </c>
      <c r="F1339" s="5" t="s">
        <v>845</v>
      </c>
      <c r="G1339" s="5" t="s">
        <v>845</v>
      </c>
      <c r="H1339" s="5" t="s">
        <v>178</v>
      </c>
      <c r="I1339" s="5" t="s">
        <v>217</v>
      </c>
      <c r="J1339" s="5" t="s">
        <v>229</v>
      </c>
      <c r="K1339" s="5" t="s">
        <v>62</v>
      </c>
      <c r="L1339" s="5" t="s">
        <v>230</v>
      </c>
      <c r="M1339" s="5" t="s">
        <v>220</v>
      </c>
      <c r="N1339" s="5" t="s">
        <v>180</v>
      </c>
      <c r="O1339" s="5" t="s">
        <v>845</v>
      </c>
      <c r="P1339" s="5" t="s">
        <v>845</v>
      </c>
      <c r="Q1339" s="5" t="s">
        <v>847</v>
      </c>
      <c r="R1339" s="5" t="s">
        <v>845</v>
      </c>
      <c r="S1339" s="5" t="s">
        <v>24913</v>
      </c>
      <c r="T1339" s="5" t="s">
        <v>20285</v>
      </c>
      <c r="U1339" s="5" t="s">
        <v>845</v>
      </c>
      <c r="V1339" s="5" t="s">
        <v>845</v>
      </c>
      <c r="W1339" s="5" t="s">
        <v>850</v>
      </c>
      <c r="X1339" s="5" t="s">
        <v>9652</v>
      </c>
      <c r="Y1339" s="6">
        <f>X1340-'Sem RTOS RX'!$X1339</f>
        <v>0.00009259259259</v>
      </c>
      <c r="Z1339" s="7">
        <f>SUM(LEN(",CO_MQ135|"),'Sem RTOS RX'!$H1339,LEN(",CO2_MQ135|"),'Sem RTOS RX'!$I1339,LEN(",Alcool_MQ135|"),'Sem RTOS RX'!$J1339,LEN(",Alcool_MQ135|"),'Sem RTOS RX'!$K1339,LEN(",Toluen_MQ135|"),'Sem RTOS RX'!$L1339,LEN(",MH4_MQ135|"),'Sem RTOS RX'!$M1339,LEN(",O3_MQ131|"),'Sem RTOS RX'!$N1339)*8</f>
        <v>672</v>
      </c>
    </row>
    <row r="1340" ht="15.75" customHeight="1">
      <c r="A1340" s="5" t="s">
        <v>25464</v>
      </c>
      <c r="B1340" s="5" t="s">
        <v>25465</v>
      </c>
      <c r="C1340" s="5" t="s">
        <v>20275</v>
      </c>
      <c r="D1340" s="5" t="s">
        <v>25466</v>
      </c>
      <c r="E1340" s="5" t="s">
        <v>845</v>
      </c>
      <c r="F1340" s="5" t="s">
        <v>845</v>
      </c>
      <c r="G1340" s="5" t="s">
        <v>845</v>
      </c>
      <c r="H1340" s="5" t="s">
        <v>178</v>
      </c>
      <c r="I1340" s="5" t="s">
        <v>217</v>
      </c>
      <c r="J1340" s="5" t="s">
        <v>229</v>
      </c>
      <c r="K1340" s="5" t="s">
        <v>62</v>
      </c>
      <c r="L1340" s="5" t="s">
        <v>230</v>
      </c>
      <c r="M1340" s="5" t="s">
        <v>220</v>
      </c>
      <c r="N1340" s="5" t="s">
        <v>1702</v>
      </c>
      <c r="O1340" s="5" t="s">
        <v>845</v>
      </c>
      <c r="P1340" s="5" t="s">
        <v>845</v>
      </c>
      <c r="Q1340" s="5" t="s">
        <v>847</v>
      </c>
      <c r="R1340" s="5" t="s">
        <v>845</v>
      </c>
      <c r="S1340" s="5" t="s">
        <v>24913</v>
      </c>
      <c r="T1340" s="5" t="s">
        <v>855</v>
      </c>
      <c r="U1340" s="5" t="s">
        <v>845</v>
      </c>
      <c r="V1340" s="5" t="s">
        <v>845</v>
      </c>
      <c r="W1340" s="5" t="s">
        <v>850</v>
      </c>
      <c r="X1340" s="5" t="s">
        <v>25467</v>
      </c>
      <c r="Y1340" s="6">
        <f>X1341-'Sem RTOS RX'!$X1340</f>
        <v>0.00009259259259</v>
      </c>
      <c r="Z1340" s="7">
        <f>SUM(LEN(",CO_MQ135|"),'Sem RTOS RX'!$H1340,LEN(",CO2_MQ135|"),'Sem RTOS RX'!$I1340,LEN(",Alcool_MQ135|"),'Sem RTOS RX'!$J1340,LEN(",Alcool_MQ135|"),'Sem RTOS RX'!$K1340,LEN(",Toluen_MQ135|"),'Sem RTOS RX'!$L1340,LEN(",MH4_MQ135|"),'Sem RTOS RX'!$M1340,LEN(",O3_MQ131|"),'Sem RTOS RX'!$N1340)*8</f>
        <v>672</v>
      </c>
    </row>
    <row r="1341" ht="15.75" customHeight="1">
      <c r="A1341" s="5" t="s">
        <v>25468</v>
      </c>
      <c r="B1341" s="5" t="s">
        <v>25469</v>
      </c>
      <c r="C1341" s="5" t="s">
        <v>20275</v>
      </c>
      <c r="D1341" s="5" t="s">
        <v>25470</v>
      </c>
      <c r="E1341" s="5" t="s">
        <v>845</v>
      </c>
      <c r="F1341" s="5" t="s">
        <v>845</v>
      </c>
      <c r="G1341" s="5" t="s">
        <v>845</v>
      </c>
      <c r="H1341" s="5" t="s">
        <v>205</v>
      </c>
      <c r="I1341" s="5" t="s">
        <v>129</v>
      </c>
      <c r="J1341" s="5" t="s">
        <v>231</v>
      </c>
      <c r="K1341" s="5" t="s">
        <v>62</v>
      </c>
      <c r="L1341" s="5" t="s">
        <v>225</v>
      </c>
      <c r="M1341" s="5" t="s">
        <v>200</v>
      </c>
      <c r="N1341" s="5" t="s">
        <v>22</v>
      </c>
      <c r="O1341" s="5" t="s">
        <v>845</v>
      </c>
      <c r="P1341" s="5" t="s">
        <v>845</v>
      </c>
      <c r="Q1341" s="5" t="s">
        <v>847</v>
      </c>
      <c r="R1341" s="5" t="s">
        <v>845</v>
      </c>
      <c r="S1341" s="5" t="s">
        <v>24913</v>
      </c>
      <c r="T1341" s="5" t="s">
        <v>855</v>
      </c>
      <c r="U1341" s="5" t="s">
        <v>845</v>
      </c>
      <c r="V1341" s="5" t="s">
        <v>845</v>
      </c>
      <c r="W1341" s="5" t="s">
        <v>850</v>
      </c>
      <c r="X1341" s="5" t="s">
        <v>9665</v>
      </c>
      <c r="Y1341" s="6">
        <f>X1342-'Sem RTOS RX'!$X1341</f>
        <v>0.00009259259259</v>
      </c>
      <c r="Z1341" s="7">
        <f>SUM(LEN(",CO_MQ135|"),'Sem RTOS RX'!$H1341,LEN(",CO2_MQ135|"),'Sem RTOS RX'!$I1341,LEN(",Alcool_MQ135|"),'Sem RTOS RX'!$J1341,LEN(",Alcool_MQ135|"),'Sem RTOS RX'!$K1341,LEN(",Toluen_MQ135|"),'Sem RTOS RX'!$L1341,LEN(",MH4_MQ135|"),'Sem RTOS RX'!$M1341,LEN(",O3_MQ131|"),'Sem RTOS RX'!$N1341)*8</f>
        <v>672</v>
      </c>
    </row>
    <row r="1342" ht="15.75" customHeight="1">
      <c r="A1342" s="5" t="s">
        <v>25471</v>
      </c>
      <c r="B1342" s="5" t="s">
        <v>25472</v>
      </c>
      <c r="C1342" s="5" t="s">
        <v>20275</v>
      </c>
      <c r="D1342" s="5" t="s">
        <v>25473</v>
      </c>
      <c r="E1342" s="5" t="s">
        <v>845</v>
      </c>
      <c r="F1342" s="5" t="s">
        <v>845</v>
      </c>
      <c r="G1342" s="5" t="s">
        <v>845</v>
      </c>
      <c r="H1342" s="5" t="s">
        <v>190</v>
      </c>
      <c r="I1342" s="5" t="s">
        <v>45</v>
      </c>
      <c r="J1342" s="5" t="s">
        <v>221</v>
      </c>
      <c r="K1342" s="5" t="s">
        <v>62</v>
      </c>
      <c r="L1342" s="5" t="s">
        <v>222</v>
      </c>
      <c r="M1342" s="5" t="s">
        <v>220</v>
      </c>
      <c r="N1342" s="5" t="s">
        <v>239</v>
      </c>
      <c r="O1342" s="5" t="s">
        <v>845</v>
      </c>
      <c r="P1342" s="5" t="s">
        <v>845</v>
      </c>
      <c r="Q1342" s="5" t="s">
        <v>847</v>
      </c>
      <c r="R1342" s="5" t="s">
        <v>845</v>
      </c>
      <c r="S1342" s="5" t="s">
        <v>24913</v>
      </c>
      <c r="T1342" s="5" t="s">
        <v>865</v>
      </c>
      <c r="U1342" s="5" t="s">
        <v>845</v>
      </c>
      <c r="V1342" s="5" t="s">
        <v>845</v>
      </c>
      <c r="W1342" s="5" t="s">
        <v>850</v>
      </c>
      <c r="X1342" s="5" t="s">
        <v>25474</v>
      </c>
      <c r="Y1342" s="6">
        <f>X1343-'Sem RTOS RX'!$X1342</f>
        <v>0.0001967592593</v>
      </c>
      <c r="Z1342" s="7">
        <f>SUM(LEN(",CO_MQ135|"),'Sem RTOS RX'!$H1342,LEN(",CO2_MQ135|"),'Sem RTOS RX'!$I1342,LEN(",Alcool_MQ135|"),'Sem RTOS RX'!$J1342,LEN(",Alcool_MQ135|"),'Sem RTOS RX'!$K1342,LEN(",Toluen_MQ135|"),'Sem RTOS RX'!$L1342,LEN(",MH4_MQ135|"),'Sem RTOS RX'!$M1342,LEN(",O3_MQ131|"),'Sem RTOS RX'!$N1342)*8</f>
        <v>672</v>
      </c>
    </row>
    <row r="1343" ht="15.75" customHeight="1">
      <c r="A1343" s="5" t="s">
        <v>25475</v>
      </c>
      <c r="B1343" s="5" t="s">
        <v>25476</v>
      </c>
      <c r="C1343" s="5" t="s">
        <v>20275</v>
      </c>
      <c r="D1343" s="5" t="s">
        <v>25477</v>
      </c>
      <c r="E1343" s="5" t="s">
        <v>845</v>
      </c>
      <c r="F1343" s="5" t="s">
        <v>845</v>
      </c>
      <c r="G1343" s="5" t="s">
        <v>845</v>
      </c>
      <c r="H1343" s="5" t="s">
        <v>190</v>
      </c>
      <c r="I1343" s="5" t="s">
        <v>45</v>
      </c>
      <c r="J1343" s="5" t="s">
        <v>221</v>
      </c>
      <c r="K1343" s="5" t="s">
        <v>62</v>
      </c>
      <c r="L1343" s="5" t="s">
        <v>222</v>
      </c>
      <c r="M1343" s="5" t="s">
        <v>200</v>
      </c>
      <c r="N1343" s="5" t="s">
        <v>39</v>
      </c>
      <c r="O1343" s="5" t="s">
        <v>845</v>
      </c>
      <c r="P1343" s="5" t="s">
        <v>845</v>
      </c>
      <c r="Q1343" s="5" t="s">
        <v>847</v>
      </c>
      <c r="R1343" s="5" t="s">
        <v>845</v>
      </c>
      <c r="S1343" s="5" t="s">
        <v>24913</v>
      </c>
      <c r="T1343" s="5" t="s">
        <v>855</v>
      </c>
      <c r="U1343" s="5" t="s">
        <v>845</v>
      </c>
      <c r="V1343" s="5" t="s">
        <v>845</v>
      </c>
      <c r="W1343" s="5" t="s">
        <v>850</v>
      </c>
      <c r="X1343" s="5" t="s">
        <v>9682</v>
      </c>
      <c r="Y1343" s="6">
        <f>X1344-'Sem RTOS RX'!$X1343</f>
        <v>0.00009259259259</v>
      </c>
      <c r="Z1343" s="7">
        <f>SUM(LEN(",CO_MQ135|"),'Sem RTOS RX'!$H1343,LEN(",CO2_MQ135|"),'Sem RTOS RX'!$I1343,LEN(",Alcool_MQ135|"),'Sem RTOS RX'!$J1343,LEN(",Alcool_MQ135|"),'Sem RTOS RX'!$K1343,LEN(",Toluen_MQ135|"),'Sem RTOS RX'!$L1343,LEN(",MH4_MQ135|"),'Sem RTOS RX'!$M1343,LEN(",O3_MQ131|"),'Sem RTOS RX'!$N1343)*8</f>
        <v>672</v>
      </c>
    </row>
    <row r="1344" ht="15.75" customHeight="1">
      <c r="A1344" s="5" t="s">
        <v>25478</v>
      </c>
      <c r="B1344" s="5" t="s">
        <v>25479</v>
      </c>
      <c r="C1344" s="5" t="s">
        <v>20275</v>
      </c>
      <c r="D1344" s="5" t="s">
        <v>25480</v>
      </c>
      <c r="E1344" s="5" t="s">
        <v>845</v>
      </c>
      <c r="F1344" s="5" t="s">
        <v>845</v>
      </c>
      <c r="G1344" s="5" t="s">
        <v>845</v>
      </c>
      <c r="H1344" s="5" t="s">
        <v>215</v>
      </c>
      <c r="I1344" s="5" t="s">
        <v>226</v>
      </c>
      <c r="J1344" s="5" t="s">
        <v>136</v>
      </c>
      <c r="K1344" s="5" t="s">
        <v>80</v>
      </c>
      <c r="L1344" s="5" t="s">
        <v>1500</v>
      </c>
      <c r="M1344" s="5" t="s">
        <v>220</v>
      </c>
      <c r="N1344" s="5" t="s">
        <v>120</v>
      </c>
      <c r="O1344" s="5" t="s">
        <v>845</v>
      </c>
      <c r="P1344" s="5" t="s">
        <v>845</v>
      </c>
      <c r="Q1344" s="5" t="s">
        <v>847</v>
      </c>
      <c r="R1344" s="5" t="s">
        <v>845</v>
      </c>
      <c r="S1344" s="5" t="s">
        <v>24913</v>
      </c>
      <c r="T1344" s="5" t="s">
        <v>855</v>
      </c>
      <c r="U1344" s="5" t="s">
        <v>845</v>
      </c>
      <c r="V1344" s="5" t="s">
        <v>845</v>
      </c>
      <c r="W1344" s="5" t="s">
        <v>850</v>
      </c>
      <c r="X1344" s="5" t="s">
        <v>25481</v>
      </c>
      <c r="Y1344" s="6">
        <f>X1345-'Sem RTOS RX'!$X1344</f>
        <v>0.00009259259259</v>
      </c>
      <c r="Z1344" s="7">
        <f>SUM(LEN(",CO_MQ135|"),'Sem RTOS RX'!$H1344,LEN(",CO2_MQ135|"),'Sem RTOS RX'!$I1344,LEN(",Alcool_MQ135|"),'Sem RTOS RX'!$J1344,LEN(",Alcool_MQ135|"),'Sem RTOS RX'!$K1344,LEN(",Toluen_MQ135|"),'Sem RTOS RX'!$L1344,LEN(",MH4_MQ135|"),'Sem RTOS RX'!$M1344,LEN(",O3_MQ131|"),'Sem RTOS RX'!$N1344)*8</f>
        <v>672</v>
      </c>
    </row>
    <row r="1345" ht="15.75" customHeight="1">
      <c r="A1345" s="5" t="s">
        <v>25482</v>
      </c>
      <c r="B1345" s="5" t="s">
        <v>25483</v>
      </c>
      <c r="C1345" s="5" t="s">
        <v>20275</v>
      </c>
      <c r="D1345" s="5" t="s">
        <v>25484</v>
      </c>
      <c r="E1345" s="5" t="s">
        <v>845</v>
      </c>
      <c r="F1345" s="5" t="s">
        <v>845</v>
      </c>
      <c r="G1345" s="5" t="s">
        <v>845</v>
      </c>
      <c r="H1345" s="5" t="s">
        <v>190</v>
      </c>
      <c r="I1345" s="5" t="s">
        <v>45</v>
      </c>
      <c r="J1345" s="5" t="s">
        <v>221</v>
      </c>
      <c r="K1345" s="5" t="s">
        <v>62</v>
      </c>
      <c r="L1345" s="5" t="s">
        <v>222</v>
      </c>
      <c r="M1345" s="5" t="s">
        <v>200</v>
      </c>
      <c r="N1345" s="5" t="s">
        <v>53</v>
      </c>
      <c r="O1345" s="5" t="s">
        <v>845</v>
      </c>
      <c r="P1345" s="5" t="s">
        <v>845</v>
      </c>
      <c r="Q1345" s="5" t="s">
        <v>847</v>
      </c>
      <c r="R1345" s="5" t="s">
        <v>845</v>
      </c>
      <c r="S1345" s="5" t="s">
        <v>24913</v>
      </c>
      <c r="T1345" s="5" t="s">
        <v>865</v>
      </c>
      <c r="U1345" s="5" t="s">
        <v>845</v>
      </c>
      <c r="V1345" s="5" t="s">
        <v>845</v>
      </c>
      <c r="W1345" s="5" t="s">
        <v>850</v>
      </c>
      <c r="X1345" s="5" t="s">
        <v>25485</v>
      </c>
      <c r="Y1345" s="6">
        <f>X1346-'Sem RTOS RX'!$X1345</f>
        <v>0.00009259259259</v>
      </c>
      <c r="Z1345" s="7">
        <f>SUM(LEN(",CO_MQ135|"),'Sem RTOS RX'!$H1345,LEN(",CO2_MQ135|"),'Sem RTOS RX'!$I1345,LEN(",Alcool_MQ135|"),'Sem RTOS RX'!$J1345,LEN(",Alcool_MQ135|"),'Sem RTOS RX'!$K1345,LEN(",Toluen_MQ135|"),'Sem RTOS RX'!$L1345,LEN(",MH4_MQ135|"),'Sem RTOS RX'!$M1345,LEN(",O3_MQ131|"),'Sem RTOS RX'!$N1345)*8</f>
        <v>672</v>
      </c>
    </row>
    <row r="1346" ht="15.75" customHeight="1">
      <c r="A1346" s="5" t="s">
        <v>25486</v>
      </c>
      <c r="B1346" s="5" t="s">
        <v>25487</v>
      </c>
      <c r="C1346" s="5" t="s">
        <v>20275</v>
      </c>
      <c r="D1346" s="5" t="s">
        <v>25488</v>
      </c>
      <c r="E1346" s="5" t="s">
        <v>845</v>
      </c>
      <c r="F1346" s="5" t="s">
        <v>845</v>
      </c>
      <c r="G1346" s="5" t="s">
        <v>845</v>
      </c>
      <c r="H1346" s="5" t="s">
        <v>162</v>
      </c>
      <c r="I1346" s="5" t="s">
        <v>197</v>
      </c>
      <c r="J1346" s="5" t="s">
        <v>232</v>
      </c>
      <c r="K1346" s="5" t="s">
        <v>74</v>
      </c>
      <c r="L1346" s="5" t="s">
        <v>233</v>
      </c>
      <c r="M1346" s="5" t="s">
        <v>200</v>
      </c>
      <c r="N1346" s="5" t="s">
        <v>193</v>
      </c>
      <c r="O1346" s="5" t="s">
        <v>845</v>
      </c>
      <c r="P1346" s="5" t="s">
        <v>845</v>
      </c>
      <c r="Q1346" s="5" t="s">
        <v>847</v>
      </c>
      <c r="R1346" s="5" t="s">
        <v>845</v>
      </c>
      <c r="S1346" s="5" t="s">
        <v>24913</v>
      </c>
      <c r="T1346" s="5" t="s">
        <v>855</v>
      </c>
      <c r="U1346" s="5" t="s">
        <v>845</v>
      </c>
      <c r="V1346" s="5" t="s">
        <v>845</v>
      </c>
      <c r="W1346" s="5" t="s">
        <v>850</v>
      </c>
      <c r="X1346" s="5" t="s">
        <v>25489</v>
      </c>
      <c r="Y1346" s="6">
        <f>X1347-'Sem RTOS RX'!$X1346</f>
        <v>0.00009259259259</v>
      </c>
      <c r="Z1346" s="7">
        <f>SUM(LEN(",CO_MQ135|"),'Sem RTOS RX'!$H1346,LEN(",CO2_MQ135|"),'Sem RTOS RX'!$I1346,LEN(",Alcool_MQ135|"),'Sem RTOS RX'!$J1346,LEN(",Alcool_MQ135|"),'Sem RTOS RX'!$K1346,LEN(",Toluen_MQ135|"),'Sem RTOS RX'!$L1346,LEN(",MH4_MQ135|"),'Sem RTOS RX'!$M1346,LEN(",O3_MQ131|"),'Sem RTOS RX'!$N1346)*8</f>
        <v>672</v>
      </c>
    </row>
    <row r="1347" ht="15.75" customHeight="1">
      <c r="A1347" s="5" t="s">
        <v>25490</v>
      </c>
      <c r="B1347" s="5" t="s">
        <v>25491</v>
      </c>
      <c r="C1347" s="5" t="s">
        <v>20275</v>
      </c>
      <c r="D1347" s="5" t="s">
        <v>25492</v>
      </c>
      <c r="E1347" s="5" t="s">
        <v>845</v>
      </c>
      <c r="F1347" s="5" t="s">
        <v>845</v>
      </c>
      <c r="G1347" s="5" t="s">
        <v>845</v>
      </c>
      <c r="H1347" s="5" t="s">
        <v>1702</v>
      </c>
      <c r="I1347" s="5" t="s">
        <v>45</v>
      </c>
      <c r="J1347" s="5" t="s">
        <v>81</v>
      </c>
      <c r="K1347" s="5" t="s">
        <v>62</v>
      </c>
      <c r="L1347" s="5" t="s">
        <v>223</v>
      </c>
      <c r="M1347" s="5" t="s">
        <v>220</v>
      </c>
      <c r="N1347" s="5" t="s">
        <v>69</v>
      </c>
      <c r="O1347" s="5" t="s">
        <v>845</v>
      </c>
      <c r="P1347" s="5" t="s">
        <v>845</v>
      </c>
      <c r="Q1347" s="5" t="s">
        <v>847</v>
      </c>
      <c r="R1347" s="5" t="s">
        <v>845</v>
      </c>
      <c r="S1347" s="5" t="s">
        <v>24913</v>
      </c>
      <c r="T1347" s="5" t="s">
        <v>855</v>
      </c>
      <c r="U1347" s="5" t="s">
        <v>845</v>
      </c>
      <c r="V1347" s="5" t="s">
        <v>845</v>
      </c>
      <c r="W1347" s="5" t="s">
        <v>850</v>
      </c>
      <c r="X1347" s="5" t="s">
        <v>25493</v>
      </c>
      <c r="Y1347" s="6">
        <f>X1348-'Sem RTOS RX'!$X1347</f>
        <v>0.00009259259259</v>
      </c>
      <c r="Z1347" s="7">
        <f>SUM(LEN(",CO_MQ135|"),'Sem RTOS RX'!$H1347,LEN(",CO2_MQ135|"),'Sem RTOS RX'!$I1347,LEN(",Alcool_MQ135|"),'Sem RTOS RX'!$J1347,LEN(",Alcool_MQ135|"),'Sem RTOS RX'!$K1347,LEN(",Toluen_MQ135|"),'Sem RTOS RX'!$L1347,LEN(",MH4_MQ135|"),'Sem RTOS RX'!$M1347,LEN(",O3_MQ131|"),'Sem RTOS RX'!$N1347)*8</f>
        <v>672</v>
      </c>
    </row>
    <row r="1348" ht="15.75" customHeight="1">
      <c r="A1348" s="5" t="s">
        <v>25494</v>
      </c>
      <c r="B1348" s="5" t="s">
        <v>25495</v>
      </c>
      <c r="C1348" s="5" t="s">
        <v>20275</v>
      </c>
      <c r="D1348" s="5" t="s">
        <v>25496</v>
      </c>
      <c r="E1348" s="5" t="s">
        <v>845</v>
      </c>
      <c r="F1348" s="5" t="s">
        <v>845</v>
      </c>
      <c r="G1348" s="5" t="s">
        <v>845</v>
      </c>
      <c r="H1348" s="5" t="s">
        <v>162</v>
      </c>
      <c r="I1348" s="5" t="s">
        <v>197</v>
      </c>
      <c r="J1348" s="5" t="s">
        <v>232</v>
      </c>
      <c r="K1348" s="5" t="s">
        <v>74</v>
      </c>
      <c r="L1348" s="5" t="s">
        <v>233</v>
      </c>
      <c r="M1348" s="5" t="s">
        <v>200</v>
      </c>
      <c r="N1348" s="5" t="s">
        <v>67</v>
      </c>
      <c r="O1348" s="5" t="s">
        <v>845</v>
      </c>
      <c r="P1348" s="5" t="s">
        <v>845</v>
      </c>
      <c r="Q1348" s="5" t="s">
        <v>847</v>
      </c>
      <c r="R1348" s="5" t="s">
        <v>845</v>
      </c>
      <c r="S1348" s="5" t="s">
        <v>24913</v>
      </c>
      <c r="T1348" s="5" t="s">
        <v>865</v>
      </c>
      <c r="U1348" s="5" t="s">
        <v>845</v>
      </c>
      <c r="V1348" s="5" t="s">
        <v>845</v>
      </c>
      <c r="W1348" s="5" t="s">
        <v>850</v>
      </c>
      <c r="X1348" s="5" t="s">
        <v>9714</v>
      </c>
      <c r="Y1348" s="6">
        <f>X1349-'Sem RTOS RX'!$X1348</f>
        <v>0.00009259259259</v>
      </c>
      <c r="Z1348" s="7">
        <f>SUM(LEN(",CO_MQ135|"),'Sem RTOS RX'!$H1348,LEN(",CO2_MQ135|"),'Sem RTOS RX'!$I1348,LEN(",Alcool_MQ135|"),'Sem RTOS RX'!$J1348,LEN(",Alcool_MQ135|"),'Sem RTOS RX'!$K1348,LEN(",Toluen_MQ135|"),'Sem RTOS RX'!$L1348,LEN(",MH4_MQ135|"),'Sem RTOS RX'!$M1348,LEN(",O3_MQ131|"),'Sem RTOS RX'!$N1348)*8</f>
        <v>672</v>
      </c>
    </row>
    <row r="1349" ht="15.75" customHeight="1">
      <c r="A1349" s="5" t="s">
        <v>25497</v>
      </c>
      <c r="B1349" s="5" t="s">
        <v>25498</v>
      </c>
      <c r="C1349" s="5" t="s">
        <v>20275</v>
      </c>
      <c r="D1349" s="5" t="s">
        <v>25499</v>
      </c>
      <c r="E1349" s="5" t="s">
        <v>845</v>
      </c>
      <c r="F1349" s="5" t="s">
        <v>845</v>
      </c>
      <c r="G1349" s="5" t="s">
        <v>845</v>
      </c>
      <c r="H1349" s="5" t="s">
        <v>1702</v>
      </c>
      <c r="I1349" s="5" t="s">
        <v>45</v>
      </c>
      <c r="J1349" s="5" t="s">
        <v>81</v>
      </c>
      <c r="K1349" s="5" t="s">
        <v>62</v>
      </c>
      <c r="L1349" s="5" t="s">
        <v>223</v>
      </c>
      <c r="M1349" s="5" t="s">
        <v>220</v>
      </c>
      <c r="N1349" s="5" t="s">
        <v>154</v>
      </c>
      <c r="O1349" s="5" t="s">
        <v>845</v>
      </c>
      <c r="P1349" s="5" t="s">
        <v>845</v>
      </c>
      <c r="Q1349" s="5" t="s">
        <v>847</v>
      </c>
      <c r="R1349" s="5" t="s">
        <v>845</v>
      </c>
      <c r="S1349" s="5" t="s">
        <v>24913</v>
      </c>
      <c r="T1349" s="5" t="s">
        <v>865</v>
      </c>
      <c r="U1349" s="5" t="s">
        <v>845</v>
      </c>
      <c r="V1349" s="5" t="s">
        <v>845</v>
      </c>
      <c r="W1349" s="5" t="s">
        <v>850</v>
      </c>
      <c r="X1349" s="5" t="s">
        <v>25500</v>
      </c>
      <c r="Y1349" s="6">
        <f>X1350-'Sem RTOS RX'!$X1349</f>
        <v>0.00009259259259</v>
      </c>
      <c r="Z1349" s="7">
        <f>SUM(LEN(",CO_MQ135|"),'Sem RTOS RX'!$H1349,LEN(",CO2_MQ135|"),'Sem RTOS RX'!$I1349,LEN(",Alcool_MQ135|"),'Sem RTOS RX'!$J1349,LEN(",Alcool_MQ135|"),'Sem RTOS RX'!$K1349,LEN(",Toluen_MQ135|"),'Sem RTOS RX'!$L1349,LEN(",MH4_MQ135|"),'Sem RTOS RX'!$M1349,LEN(",O3_MQ131|"),'Sem RTOS RX'!$N1349)*8</f>
        <v>672</v>
      </c>
    </row>
    <row r="1350" ht="15.75" customHeight="1">
      <c r="A1350" s="5" t="s">
        <v>25501</v>
      </c>
      <c r="B1350" s="5" t="s">
        <v>25502</v>
      </c>
      <c r="C1350" s="5" t="s">
        <v>20275</v>
      </c>
      <c r="D1350" s="5" t="s">
        <v>25503</v>
      </c>
      <c r="E1350" s="5" t="s">
        <v>845</v>
      </c>
      <c r="F1350" s="5" t="s">
        <v>845</v>
      </c>
      <c r="G1350" s="5" t="s">
        <v>845</v>
      </c>
      <c r="H1350" s="5" t="s">
        <v>162</v>
      </c>
      <c r="I1350" s="5" t="s">
        <v>197</v>
      </c>
      <c r="J1350" s="5" t="s">
        <v>232</v>
      </c>
      <c r="K1350" s="5" t="s">
        <v>74</v>
      </c>
      <c r="L1350" s="5" t="s">
        <v>233</v>
      </c>
      <c r="M1350" s="5" t="s">
        <v>200</v>
      </c>
      <c r="N1350" s="5" t="s">
        <v>1011</v>
      </c>
      <c r="O1350" s="5" t="s">
        <v>845</v>
      </c>
      <c r="P1350" s="5" t="s">
        <v>845</v>
      </c>
      <c r="Q1350" s="5" t="s">
        <v>847</v>
      </c>
      <c r="R1350" s="5" t="s">
        <v>845</v>
      </c>
      <c r="S1350" s="5" t="s">
        <v>24913</v>
      </c>
      <c r="T1350" s="5" t="s">
        <v>865</v>
      </c>
      <c r="U1350" s="5" t="s">
        <v>845</v>
      </c>
      <c r="V1350" s="5" t="s">
        <v>845</v>
      </c>
      <c r="W1350" s="5" t="s">
        <v>850</v>
      </c>
      <c r="X1350" s="5" t="s">
        <v>25504</v>
      </c>
      <c r="Y1350" s="6">
        <f>X1351-'Sem RTOS RX'!$X1350</f>
        <v>0.00009259259259</v>
      </c>
      <c r="Z1350" s="7">
        <f>SUM(LEN(",CO_MQ135|"),'Sem RTOS RX'!$H1350,LEN(",CO2_MQ135|"),'Sem RTOS RX'!$I1350,LEN(",Alcool_MQ135|"),'Sem RTOS RX'!$J1350,LEN(",Alcool_MQ135|"),'Sem RTOS RX'!$K1350,LEN(",Toluen_MQ135|"),'Sem RTOS RX'!$L1350,LEN(",MH4_MQ135|"),'Sem RTOS RX'!$M1350,LEN(",O3_MQ131|"),'Sem RTOS RX'!$N1350)*8</f>
        <v>672</v>
      </c>
    </row>
    <row r="1351" ht="15.75" customHeight="1">
      <c r="A1351" s="5" t="s">
        <v>25505</v>
      </c>
      <c r="B1351" s="5" t="s">
        <v>25506</v>
      </c>
      <c r="C1351" s="5" t="s">
        <v>20275</v>
      </c>
      <c r="D1351" s="5" t="s">
        <v>25507</v>
      </c>
      <c r="E1351" s="5" t="s">
        <v>845</v>
      </c>
      <c r="F1351" s="5" t="s">
        <v>845</v>
      </c>
      <c r="G1351" s="5" t="s">
        <v>845</v>
      </c>
      <c r="H1351" s="5" t="s">
        <v>190</v>
      </c>
      <c r="I1351" s="5" t="s">
        <v>45</v>
      </c>
      <c r="J1351" s="5" t="s">
        <v>221</v>
      </c>
      <c r="K1351" s="5" t="s">
        <v>62</v>
      </c>
      <c r="L1351" s="5" t="s">
        <v>222</v>
      </c>
      <c r="M1351" s="5" t="s">
        <v>200</v>
      </c>
      <c r="N1351" s="5" t="s">
        <v>198</v>
      </c>
      <c r="O1351" s="5" t="s">
        <v>845</v>
      </c>
      <c r="P1351" s="5" t="s">
        <v>845</v>
      </c>
      <c r="Q1351" s="5" t="s">
        <v>847</v>
      </c>
      <c r="R1351" s="5" t="s">
        <v>845</v>
      </c>
      <c r="S1351" s="5" t="s">
        <v>24913</v>
      </c>
      <c r="T1351" s="5" t="s">
        <v>865</v>
      </c>
      <c r="U1351" s="5" t="s">
        <v>845</v>
      </c>
      <c r="V1351" s="5" t="s">
        <v>845</v>
      </c>
      <c r="W1351" s="5" t="s">
        <v>850</v>
      </c>
      <c r="X1351" s="5" t="s">
        <v>25508</v>
      </c>
      <c r="Y1351" s="6">
        <f>X1352-'Sem RTOS RX'!$X1351</f>
        <v>0.0001041666667</v>
      </c>
      <c r="Z1351" s="7">
        <f>SUM(LEN(",CO_MQ135|"),'Sem RTOS RX'!$H1351,LEN(",CO2_MQ135|"),'Sem RTOS RX'!$I1351,LEN(",Alcool_MQ135|"),'Sem RTOS RX'!$J1351,LEN(",Alcool_MQ135|"),'Sem RTOS RX'!$K1351,LEN(",Toluen_MQ135|"),'Sem RTOS RX'!$L1351,LEN(",MH4_MQ135|"),'Sem RTOS RX'!$M1351,LEN(",O3_MQ131|"),'Sem RTOS RX'!$N1351)*8</f>
        <v>672</v>
      </c>
    </row>
    <row r="1352" ht="15.75" customHeight="1">
      <c r="A1352" s="5" t="s">
        <v>25509</v>
      </c>
      <c r="B1352" s="5" t="s">
        <v>25510</v>
      </c>
      <c r="C1352" s="5" t="s">
        <v>20275</v>
      </c>
      <c r="D1352" s="5" t="s">
        <v>25511</v>
      </c>
      <c r="E1352" s="5" t="s">
        <v>845</v>
      </c>
      <c r="F1352" s="5" t="s">
        <v>845</v>
      </c>
      <c r="G1352" s="5" t="s">
        <v>845</v>
      </c>
      <c r="H1352" s="5" t="s">
        <v>1702</v>
      </c>
      <c r="I1352" s="5" t="s">
        <v>45</v>
      </c>
      <c r="J1352" s="5" t="s">
        <v>81</v>
      </c>
      <c r="K1352" s="5" t="s">
        <v>62</v>
      </c>
      <c r="L1352" s="5" t="s">
        <v>223</v>
      </c>
      <c r="M1352" s="5" t="s">
        <v>220</v>
      </c>
      <c r="N1352" s="5" t="s">
        <v>180</v>
      </c>
      <c r="O1352" s="5" t="s">
        <v>845</v>
      </c>
      <c r="P1352" s="5" t="s">
        <v>845</v>
      </c>
      <c r="Q1352" s="5" t="s">
        <v>847</v>
      </c>
      <c r="R1352" s="5" t="s">
        <v>845</v>
      </c>
      <c r="S1352" s="5" t="s">
        <v>24913</v>
      </c>
      <c r="T1352" s="5" t="s">
        <v>20285</v>
      </c>
      <c r="U1352" s="5" t="s">
        <v>845</v>
      </c>
      <c r="V1352" s="5" t="s">
        <v>845</v>
      </c>
      <c r="W1352" s="5" t="s">
        <v>850</v>
      </c>
      <c r="X1352" s="5" t="s">
        <v>25512</v>
      </c>
      <c r="Y1352" s="6">
        <f>X1353-'Sem RTOS RX'!$X1352</f>
        <v>0.00009259259259</v>
      </c>
      <c r="Z1352" s="7">
        <f>SUM(LEN(",CO_MQ135|"),'Sem RTOS RX'!$H1352,LEN(",CO2_MQ135|"),'Sem RTOS RX'!$I1352,LEN(",Alcool_MQ135|"),'Sem RTOS RX'!$J1352,LEN(",Alcool_MQ135|"),'Sem RTOS RX'!$K1352,LEN(",Toluen_MQ135|"),'Sem RTOS RX'!$L1352,LEN(",MH4_MQ135|"),'Sem RTOS RX'!$M1352,LEN(",O3_MQ131|"),'Sem RTOS RX'!$N1352)*8</f>
        <v>672</v>
      </c>
    </row>
    <row r="1353" ht="15.75" customHeight="1">
      <c r="A1353" s="5" t="s">
        <v>25513</v>
      </c>
      <c r="B1353" s="5" t="s">
        <v>25514</v>
      </c>
      <c r="C1353" s="5" t="s">
        <v>20275</v>
      </c>
      <c r="D1353" s="5" t="s">
        <v>25515</v>
      </c>
      <c r="E1353" s="5" t="s">
        <v>845</v>
      </c>
      <c r="F1353" s="5" t="s">
        <v>845</v>
      </c>
      <c r="G1353" s="5" t="s">
        <v>845</v>
      </c>
      <c r="H1353" s="5" t="s">
        <v>211</v>
      </c>
      <c r="I1353" s="5" t="s">
        <v>129</v>
      </c>
      <c r="J1353" s="5" t="s">
        <v>231</v>
      </c>
      <c r="K1353" s="5" t="s">
        <v>62</v>
      </c>
      <c r="L1353" s="5" t="s">
        <v>9</v>
      </c>
      <c r="M1353" s="5" t="s">
        <v>200</v>
      </c>
      <c r="N1353" s="5" t="s">
        <v>143</v>
      </c>
      <c r="O1353" s="5" t="s">
        <v>845</v>
      </c>
      <c r="P1353" s="5" t="s">
        <v>845</v>
      </c>
      <c r="Q1353" s="5" t="s">
        <v>847</v>
      </c>
      <c r="R1353" s="5" t="s">
        <v>845</v>
      </c>
      <c r="S1353" s="5" t="s">
        <v>24913</v>
      </c>
      <c r="T1353" s="5" t="s">
        <v>855</v>
      </c>
      <c r="U1353" s="5" t="s">
        <v>845</v>
      </c>
      <c r="V1353" s="5" t="s">
        <v>845</v>
      </c>
      <c r="W1353" s="5" t="s">
        <v>850</v>
      </c>
      <c r="X1353" s="5" t="s">
        <v>25516</v>
      </c>
      <c r="Y1353" s="6">
        <f>X1354-'Sem RTOS RX'!$X1353</f>
        <v>0.00009259259259</v>
      </c>
      <c r="Z1353" s="7">
        <f>SUM(LEN(",CO_MQ135|"),'Sem RTOS RX'!$H1353,LEN(",CO2_MQ135|"),'Sem RTOS RX'!$I1353,LEN(",Alcool_MQ135|"),'Sem RTOS RX'!$J1353,LEN(",Alcool_MQ135|"),'Sem RTOS RX'!$K1353,LEN(",Toluen_MQ135|"),'Sem RTOS RX'!$L1353,LEN(",MH4_MQ135|"),'Sem RTOS RX'!$M1353,LEN(",O3_MQ131|"),'Sem RTOS RX'!$N1353)*8</f>
        <v>672</v>
      </c>
    </row>
    <row r="1354" ht="15.75" customHeight="1">
      <c r="A1354" s="5" t="s">
        <v>25517</v>
      </c>
      <c r="B1354" s="5" t="s">
        <v>25518</v>
      </c>
      <c r="C1354" s="5" t="s">
        <v>20275</v>
      </c>
      <c r="D1354" s="5" t="s">
        <v>25519</v>
      </c>
      <c r="E1354" s="5" t="s">
        <v>845</v>
      </c>
      <c r="F1354" s="5" t="s">
        <v>845</v>
      </c>
      <c r="G1354" s="5" t="s">
        <v>845</v>
      </c>
      <c r="H1354" s="5" t="s">
        <v>190</v>
      </c>
      <c r="I1354" s="5" t="s">
        <v>45</v>
      </c>
      <c r="J1354" s="5" t="s">
        <v>221</v>
      </c>
      <c r="K1354" s="5" t="s">
        <v>62</v>
      </c>
      <c r="L1354" s="5" t="s">
        <v>222</v>
      </c>
      <c r="M1354" s="5" t="s">
        <v>200</v>
      </c>
      <c r="N1354" s="5" t="s">
        <v>248</v>
      </c>
      <c r="O1354" s="5" t="s">
        <v>845</v>
      </c>
      <c r="P1354" s="5" t="s">
        <v>845</v>
      </c>
      <c r="Q1354" s="5" t="s">
        <v>847</v>
      </c>
      <c r="R1354" s="5" t="s">
        <v>845</v>
      </c>
      <c r="S1354" s="5" t="s">
        <v>24913</v>
      </c>
      <c r="T1354" s="5" t="s">
        <v>865</v>
      </c>
      <c r="U1354" s="5" t="s">
        <v>845</v>
      </c>
      <c r="V1354" s="5" t="s">
        <v>845</v>
      </c>
      <c r="W1354" s="5" t="s">
        <v>850</v>
      </c>
      <c r="X1354" s="5" t="s">
        <v>25520</v>
      </c>
      <c r="Y1354" s="6">
        <f>X1355-'Sem RTOS RX'!$X1354</f>
        <v>0.0001851851852</v>
      </c>
      <c r="Z1354" s="7">
        <f>SUM(LEN(",CO_MQ135|"),'Sem RTOS RX'!$H1354,LEN(",CO2_MQ135|"),'Sem RTOS RX'!$I1354,LEN(",Alcool_MQ135|"),'Sem RTOS RX'!$J1354,LEN(",Alcool_MQ135|"),'Sem RTOS RX'!$K1354,LEN(",Toluen_MQ135|"),'Sem RTOS RX'!$L1354,LEN(",MH4_MQ135|"),'Sem RTOS RX'!$M1354,LEN(",O3_MQ131|"),'Sem RTOS RX'!$N1354)*8</f>
        <v>672</v>
      </c>
    </row>
    <row r="1355" ht="15.75" customHeight="1">
      <c r="A1355" s="5" t="s">
        <v>25521</v>
      </c>
      <c r="B1355" s="5" t="s">
        <v>25522</v>
      </c>
      <c r="C1355" s="5" t="s">
        <v>20275</v>
      </c>
      <c r="D1355" s="5" t="s">
        <v>25523</v>
      </c>
      <c r="E1355" s="5" t="s">
        <v>845</v>
      </c>
      <c r="F1355" s="5" t="s">
        <v>845</v>
      </c>
      <c r="G1355" s="5" t="s">
        <v>845</v>
      </c>
      <c r="H1355" s="5" t="s">
        <v>175</v>
      </c>
      <c r="I1355" s="5" t="s">
        <v>226</v>
      </c>
      <c r="J1355" s="5" t="s">
        <v>235</v>
      </c>
      <c r="K1355" s="5" t="s">
        <v>80</v>
      </c>
      <c r="L1355" s="5" t="s">
        <v>244</v>
      </c>
      <c r="M1355" s="5" t="s">
        <v>220</v>
      </c>
      <c r="N1355" s="5" t="s">
        <v>25</v>
      </c>
      <c r="O1355" s="5" t="s">
        <v>845</v>
      </c>
      <c r="P1355" s="5" t="s">
        <v>845</v>
      </c>
      <c r="Q1355" s="5" t="s">
        <v>847</v>
      </c>
      <c r="R1355" s="5" t="s">
        <v>845</v>
      </c>
      <c r="S1355" s="5" t="s">
        <v>24913</v>
      </c>
      <c r="T1355" s="5" t="s">
        <v>855</v>
      </c>
      <c r="U1355" s="5" t="s">
        <v>845</v>
      </c>
      <c r="V1355" s="5" t="s">
        <v>845</v>
      </c>
      <c r="W1355" s="5" t="s">
        <v>850</v>
      </c>
      <c r="X1355" s="5" t="s">
        <v>25524</v>
      </c>
      <c r="Y1355" s="6">
        <f>X1356-'Sem RTOS RX'!$X1355</f>
        <v>0.00009259259259</v>
      </c>
      <c r="Z1355" s="7">
        <f>SUM(LEN(",CO_MQ135|"),'Sem RTOS RX'!$H1355,LEN(",CO2_MQ135|"),'Sem RTOS RX'!$I1355,LEN(",Alcool_MQ135|"),'Sem RTOS RX'!$J1355,LEN(",Alcool_MQ135|"),'Sem RTOS RX'!$K1355,LEN(",Toluen_MQ135|"),'Sem RTOS RX'!$L1355,LEN(",MH4_MQ135|"),'Sem RTOS RX'!$M1355,LEN(",O3_MQ131|"),'Sem RTOS RX'!$N1355)*8</f>
        <v>672</v>
      </c>
    </row>
    <row r="1356" ht="15.75" customHeight="1">
      <c r="A1356" s="5" t="s">
        <v>25525</v>
      </c>
      <c r="B1356" s="5" t="s">
        <v>25526</v>
      </c>
      <c r="C1356" s="5" t="s">
        <v>20275</v>
      </c>
      <c r="D1356" s="5" t="s">
        <v>25527</v>
      </c>
      <c r="E1356" s="5" t="s">
        <v>845</v>
      </c>
      <c r="F1356" s="5" t="s">
        <v>845</v>
      </c>
      <c r="G1356" s="5" t="s">
        <v>845</v>
      </c>
      <c r="H1356" s="5" t="s">
        <v>36</v>
      </c>
      <c r="I1356" s="5" t="s">
        <v>45</v>
      </c>
      <c r="J1356" s="5" t="s">
        <v>81</v>
      </c>
      <c r="K1356" s="5" t="s">
        <v>62</v>
      </c>
      <c r="L1356" s="5" t="s">
        <v>223</v>
      </c>
      <c r="M1356" s="5" t="s">
        <v>220</v>
      </c>
      <c r="N1356" s="5" t="s">
        <v>157</v>
      </c>
      <c r="O1356" s="5" t="s">
        <v>845</v>
      </c>
      <c r="P1356" s="5" t="s">
        <v>845</v>
      </c>
      <c r="Q1356" s="5" t="s">
        <v>847</v>
      </c>
      <c r="R1356" s="5" t="s">
        <v>845</v>
      </c>
      <c r="S1356" s="5" t="s">
        <v>24913</v>
      </c>
      <c r="T1356" s="5" t="s">
        <v>855</v>
      </c>
      <c r="U1356" s="5" t="s">
        <v>845</v>
      </c>
      <c r="V1356" s="5" t="s">
        <v>845</v>
      </c>
      <c r="W1356" s="5" t="s">
        <v>850</v>
      </c>
      <c r="X1356" s="5" t="s">
        <v>25528</v>
      </c>
      <c r="Y1356" s="6">
        <f>X1357-'Sem RTOS RX'!$X1356</f>
        <v>0.00009259259259</v>
      </c>
      <c r="Z1356" s="7">
        <f>SUM(LEN(",CO_MQ135|"),'Sem RTOS RX'!$H1356,LEN(",CO2_MQ135|"),'Sem RTOS RX'!$I1356,LEN(",Alcool_MQ135|"),'Sem RTOS RX'!$J1356,LEN(",Alcool_MQ135|"),'Sem RTOS RX'!$K1356,LEN(",Toluen_MQ135|"),'Sem RTOS RX'!$L1356,LEN(",MH4_MQ135|"),'Sem RTOS RX'!$M1356,LEN(",O3_MQ131|"),'Sem RTOS RX'!$N1356)*8</f>
        <v>672</v>
      </c>
    </row>
    <row r="1357" ht="15.75" customHeight="1">
      <c r="A1357" s="5" t="s">
        <v>25529</v>
      </c>
      <c r="B1357" s="5" t="s">
        <v>25530</v>
      </c>
      <c r="C1357" s="5" t="s">
        <v>20275</v>
      </c>
      <c r="D1357" s="5" t="s">
        <v>25531</v>
      </c>
      <c r="E1357" s="5" t="s">
        <v>845</v>
      </c>
      <c r="F1357" s="5" t="s">
        <v>845</v>
      </c>
      <c r="G1357" s="5" t="s">
        <v>845</v>
      </c>
      <c r="H1357" s="5" t="s">
        <v>2520</v>
      </c>
      <c r="I1357" s="5" t="s">
        <v>242</v>
      </c>
      <c r="J1357" s="5" t="s">
        <v>94</v>
      </c>
      <c r="K1357" s="5" t="s">
        <v>74</v>
      </c>
      <c r="L1357" s="5" t="s">
        <v>16</v>
      </c>
      <c r="M1357" s="5" t="s">
        <v>25246</v>
      </c>
      <c r="N1357" s="5" t="s">
        <v>2520</v>
      </c>
      <c r="O1357" s="5" t="s">
        <v>845</v>
      </c>
      <c r="P1357" s="5" t="s">
        <v>845</v>
      </c>
      <c r="Q1357" s="5" t="s">
        <v>847</v>
      </c>
      <c r="R1357" s="5" t="s">
        <v>845</v>
      </c>
      <c r="S1357" s="5" t="s">
        <v>24913</v>
      </c>
      <c r="T1357" s="5" t="s">
        <v>855</v>
      </c>
      <c r="U1357" s="5" t="s">
        <v>845</v>
      </c>
      <c r="V1357" s="5" t="s">
        <v>845</v>
      </c>
      <c r="W1357" s="5" t="s">
        <v>850</v>
      </c>
      <c r="X1357" s="5" t="s">
        <v>9774</v>
      </c>
      <c r="Y1357" s="6">
        <f>X1358-'Sem RTOS RX'!$X1357</f>
        <v>0.00009259259259</v>
      </c>
      <c r="Z1357" s="7">
        <f>SUM(LEN(",CO_MQ135|"),'Sem RTOS RX'!$H1357,LEN(",CO2_MQ135|"),'Sem RTOS RX'!$I1357,LEN(",Alcool_MQ135|"),'Sem RTOS RX'!$J1357,LEN(",Alcool_MQ135|"),'Sem RTOS RX'!$K1357,LEN(",Toluen_MQ135|"),'Sem RTOS RX'!$L1357,LEN(",MH4_MQ135|"),'Sem RTOS RX'!$M1357,LEN(",O3_MQ131|"),'Sem RTOS RX'!$N1357)*8</f>
        <v>672</v>
      </c>
    </row>
    <row r="1358" ht="15.75" customHeight="1">
      <c r="A1358" s="5" t="s">
        <v>25532</v>
      </c>
      <c r="B1358" s="5" t="s">
        <v>25533</v>
      </c>
      <c r="C1358" s="5" t="s">
        <v>20275</v>
      </c>
      <c r="D1358" s="5" t="s">
        <v>25534</v>
      </c>
      <c r="E1358" s="5" t="s">
        <v>845</v>
      </c>
      <c r="F1358" s="5" t="s">
        <v>845</v>
      </c>
      <c r="G1358" s="5" t="s">
        <v>845</v>
      </c>
      <c r="H1358" s="5" t="s">
        <v>128</v>
      </c>
      <c r="I1358" s="5" t="s">
        <v>217</v>
      </c>
      <c r="J1358" s="5" t="s">
        <v>2520</v>
      </c>
      <c r="K1358" s="5" t="s">
        <v>62</v>
      </c>
      <c r="L1358" s="5" t="s">
        <v>130</v>
      </c>
      <c r="M1358" s="5" t="s">
        <v>220</v>
      </c>
      <c r="N1358" s="5" t="s">
        <v>250</v>
      </c>
      <c r="O1358" s="5" t="s">
        <v>845</v>
      </c>
      <c r="P1358" s="5" t="s">
        <v>845</v>
      </c>
      <c r="Q1358" s="5" t="s">
        <v>847</v>
      </c>
      <c r="R1358" s="5" t="s">
        <v>845</v>
      </c>
      <c r="S1358" s="5" t="s">
        <v>24913</v>
      </c>
      <c r="T1358" s="5" t="s">
        <v>865</v>
      </c>
      <c r="U1358" s="5" t="s">
        <v>845</v>
      </c>
      <c r="V1358" s="5" t="s">
        <v>845</v>
      </c>
      <c r="W1358" s="5" t="s">
        <v>850</v>
      </c>
      <c r="X1358" s="5" t="s">
        <v>25535</v>
      </c>
      <c r="Y1358" s="6">
        <f>X1359-'Sem RTOS RX'!$X1358</f>
        <v>0.0001851851852</v>
      </c>
      <c r="Z1358" s="7">
        <f>SUM(LEN(",CO_MQ135|"),'Sem RTOS RX'!$H1358,LEN(",CO2_MQ135|"),'Sem RTOS RX'!$I1358,LEN(",Alcool_MQ135|"),'Sem RTOS RX'!$J1358,LEN(",Alcool_MQ135|"),'Sem RTOS RX'!$K1358,LEN(",Toluen_MQ135|"),'Sem RTOS RX'!$L1358,LEN(",MH4_MQ135|"),'Sem RTOS RX'!$M1358,LEN(",O3_MQ131|"),'Sem RTOS RX'!$N1358)*8</f>
        <v>672</v>
      </c>
    </row>
    <row r="1359" ht="15.75" customHeight="1">
      <c r="A1359" s="5" t="s">
        <v>25536</v>
      </c>
      <c r="B1359" s="5" t="s">
        <v>25537</v>
      </c>
      <c r="C1359" s="5" t="s">
        <v>20275</v>
      </c>
      <c r="D1359" s="5" t="s">
        <v>25538</v>
      </c>
      <c r="E1359" s="5" t="s">
        <v>845</v>
      </c>
      <c r="F1359" s="5" t="s">
        <v>845</v>
      </c>
      <c r="G1359" s="5" t="s">
        <v>845</v>
      </c>
      <c r="H1359" s="5" t="s">
        <v>178</v>
      </c>
      <c r="I1359" s="5" t="s">
        <v>217</v>
      </c>
      <c r="J1359" s="5" t="s">
        <v>229</v>
      </c>
      <c r="K1359" s="5" t="s">
        <v>62</v>
      </c>
      <c r="L1359" s="5" t="s">
        <v>130</v>
      </c>
      <c r="M1359" s="5" t="s">
        <v>220</v>
      </c>
      <c r="N1359" s="5" t="s">
        <v>9664</v>
      </c>
      <c r="O1359" s="5" t="s">
        <v>845</v>
      </c>
      <c r="P1359" s="5" t="s">
        <v>845</v>
      </c>
      <c r="Q1359" s="5" t="s">
        <v>847</v>
      </c>
      <c r="R1359" s="5" t="s">
        <v>845</v>
      </c>
      <c r="S1359" s="5" t="s">
        <v>24913</v>
      </c>
      <c r="T1359" s="5" t="s">
        <v>855</v>
      </c>
      <c r="U1359" s="5" t="s">
        <v>845</v>
      </c>
      <c r="V1359" s="5" t="s">
        <v>845</v>
      </c>
      <c r="W1359" s="5" t="s">
        <v>850</v>
      </c>
      <c r="X1359" s="5" t="s">
        <v>25539</v>
      </c>
      <c r="Y1359" s="6">
        <f>X1360-'Sem RTOS RX'!$X1359</f>
        <v>0.0001851851852</v>
      </c>
      <c r="Z1359" s="7">
        <f>SUM(LEN(",CO_MQ135|"),'Sem RTOS RX'!$H1359,LEN(",CO2_MQ135|"),'Sem RTOS RX'!$I1359,LEN(",Alcool_MQ135|"),'Sem RTOS RX'!$J1359,LEN(",Alcool_MQ135|"),'Sem RTOS RX'!$K1359,LEN(",Toluen_MQ135|"),'Sem RTOS RX'!$L1359,LEN(",MH4_MQ135|"),'Sem RTOS RX'!$M1359,LEN(",O3_MQ131|"),'Sem RTOS RX'!$N1359)*8</f>
        <v>672</v>
      </c>
    </row>
    <row r="1360" ht="15.75" customHeight="1">
      <c r="A1360" s="5" t="s">
        <v>25540</v>
      </c>
      <c r="B1360" s="5" t="s">
        <v>25541</v>
      </c>
      <c r="C1360" s="5" t="s">
        <v>20275</v>
      </c>
      <c r="D1360" s="5" t="s">
        <v>25542</v>
      </c>
      <c r="E1360" s="5" t="s">
        <v>845</v>
      </c>
      <c r="F1360" s="5" t="s">
        <v>845</v>
      </c>
      <c r="G1360" s="5" t="s">
        <v>845</v>
      </c>
      <c r="H1360" s="5" t="s">
        <v>36</v>
      </c>
      <c r="I1360" s="5" t="s">
        <v>45</v>
      </c>
      <c r="J1360" s="5" t="s">
        <v>81</v>
      </c>
      <c r="K1360" s="5" t="s">
        <v>62</v>
      </c>
      <c r="L1360" s="5" t="s">
        <v>223</v>
      </c>
      <c r="M1360" s="5" t="s">
        <v>220</v>
      </c>
      <c r="N1360" s="5" t="s">
        <v>57</v>
      </c>
      <c r="O1360" s="5" t="s">
        <v>845</v>
      </c>
      <c r="P1360" s="5" t="s">
        <v>845</v>
      </c>
      <c r="Q1360" s="5" t="s">
        <v>847</v>
      </c>
      <c r="R1360" s="5" t="s">
        <v>845</v>
      </c>
      <c r="S1360" s="5" t="s">
        <v>24913</v>
      </c>
      <c r="T1360" s="5" t="s">
        <v>855</v>
      </c>
      <c r="U1360" s="5" t="s">
        <v>845</v>
      </c>
      <c r="V1360" s="5" t="s">
        <v>845</v>
      </c>
      <c r="W1360" s="5" t="s">
        <v>850</v>
      </c>
      <c r="X1360" s="5" t="s">
        <v>9802</v>
      </c>
      <c r="Y1360" s="6">
        <f>X1361-'Sem RTOS RX'!$X1360</f>
        <v>0.0001041666667</v>
      </c>
      <c r="Z1360" s="7">
        <f>SUM(LEN(",CO_MQ135|"),'Sem RTOS RX'!$H1360,LEN(",CO2_MQ135|"),'Sem RTOS RX'!$I1360,LEN(",Alcool_MQ135|"),'Sem RTOS RX'!$J1360,LEN(",Alcool_MQ135|"),'Sem RTOS RX'!$K1360,LEN(",Toluen_MQ135|"),'Sem RTOS RX'!$L1360,LEN(",MH4_MQ135|"),'Sem RTOS RX'!$M1360,LEN(",O3_MQ131|"),'Sem RTOS RX'!$N1360)*8</f>
        <v>672</v>
      </c>
    </row>
    <row r="1361" ht="15.75" customHeight="1">
      <c r="A1361" s="5" t="s">
        <v>25543</v>
      </c>
      <c r="B1361" s="5" t="s">
        <v>25544</v>
      </c>
      <c r="C1361" s="5" t="s">
        <v>20275</v>
      </c>
      <c r="D1361" s="5" t="s">
        <v>25545</v>
      </c>
      <c r="E1361" s="5" t="s">
        <v>845</v>
      </c>
      <c r="F1361" s="5" t="s">
        <v>845</v>
      </c>
      <c r="G1361" s="5" t="s">
        <v>845</v>
      </c>
      <c r="H1361" s="5" t="s">
        <v>128</v>
      </c>
      <c r="I1361" s="5" t="s">
        <v>217</v>
      </c>
      <c r="J1361" s="5" t="s">
        <v>2520</v>
      </c>
      <c r="K1361" s="5" t="s">
        <v>62</v>
      </c>
      <c r="L1361" s="5" t="s">
        <v>130</v>
      </c>
      <c r="M1361" s="5" t="s">
        <v>220</v>
      </c>
      <c r="N1361" s="5" t="s">
        <v>251</v>
      </c>
      <c r="O1361" s="5" t="s">
        <v>845</v>
      </c>
      <c r="P1361" s="5" t="s">
        <v>845</v>
      </c>
      <c r="Q1361" s="5" t="s">
        <v>847</v>
      </c>
      <c r="R1361" s="5" t="s">
        <v>845</v>
      </c>
      <c r="S1361" s="5" t="s">
        <v>24913</v>
      </c>
      <c r="T1361" s="5" t="s">
        <v>865</v>
      </c>
      <c r="U1361" s="5" t="s">
        <v>845</v>
      </c>
      <c r="V1361" s="5" t="s">
        <v>845</v>
      </c>
      <c r="W1361" s="5" t="s">
        <v>850</v>
      </c>
      <c r="X1361" s="5" t="s">
        <v>25546</v>
      </c>
      <c r="Y1361" s="6">
        <f>X1362-'Sem RTOS RX'!$X1361</f>
        <v>0.0002777777778</v>
      </c>
      <c r="Z1361" s="7">
        <f>SUM(LEN(",CO_MQ135|"),'Sem RTOS RX'!$H1361,LEN(",CO2_MQ135|"),'Sem RTOS RX'!$I1361,LEN(",Alcool_MQ135|"),'Sem RTOS RX'!$J1361,LEN(",Alcool_MQ135|"),'Sem RTOS RX'!$K1361,LEN(",Toluen_MQ135|"),'Sem RTOS RX'!$L1361,LEN(",MH4_MQ135|"),'Sem RTOS RX'!$M1361,LEN(",O3_MQ131|"),'Sem RTOS RX'!$N1361)*8</f>
        <v>672</v>
      </c>
    </row>
    <row r="1362" ht="15.75" customHeight="1">
      <c r="A1362" s="5" t="s">
        <v>25547</v>
      </c>
      <c r="B1362" s="5" t="s">
        <v>25548</v>
      </c>
      <c r="C1362" s="5" t="s">
        <v>20275</v>
      </c>
      <c r="D1362" s="5" t="s">
        <v>25549</v>
      </c>
      <c r="E1362" s="5" t="s">
        <v>845</v>
      </c>
      <c r="F1362" s="5" t="s">
        <v>845</v>
      </c>
      <c r="G1362" s="5" t="s">
        <v>845</v>
      </c>
      <c r="H1362" s="5" t="s">
        <v>178</v>
      </c>
      <c r="I1362" s="5" t="s">
        <v>217</v>
      </c>
      <c r="J1362" s="5" t="s">
        <v>229</v>
      </c>
      <c r="K1362" s="5" t="s">
        <v>62</v>
      </c>
      <c r="L1362" s="5" t="s">
        <v>230</v>
      </c>
      <c r="M1362" s="5" t="s">
        <v>220</v>
      </c>
      <c r="N1362" s="5" t="s">
        <v>156</v>
      </c>
      <c r="O1362" s="5" t="s">
        <v>845</v>
      </c>
      <c r="P1362" s="5" t="s">
        <v>845</v>
      </c>
      <c r="Q1362" s="5" t="s">
        <v>847</v>
      </c>
      <c r="R1362" s="5" t="s">
        <v>845</v>
      </c>
      <c r="S1362" s="5" t="s">
        <v>24913</v>
      </c>
      <c r="T1362" s="5" t="s">
        <v>865</v>
      </c>
      <c r="U1362" s="5" t="s">
        <v>845</v>
      </c>
      <c r="V1362" s="5" t="s">
        <v>845</v>
      </c>
      <c r="W1362" s="5" t="s">
        <v>850</v>
      </c>
      <c r="X1362" s="5" t="s">
        <v>25550</v>
      </c>
      <c r="Y1362" s="6">
        <f>X1363-'Sem RTOS RX'!$X1362</f>
        <v>0.00009259259259</v>
      </c>
      <c r="Z1362" s="7">
        <f>SUM(LEN(",CO_MQ135|"),'Sem RTOS RX'!$H1362,LEN(",CO2_MQ135|"),'Sem RTOS RX'!$I1362,LEN(",Alcool_MQ135|"),'Sem RTOS RX'!$J1362,LEN(",Alcool_MQ135|"),'Sem RTOS RX'!$K1362,LEN(",Toluen_MQ135|"),'Sem RTOS RX'!$L1362,LEN(",MH4_MQ135|"),'Sem RTOS RX'!$M1362,LEN(",O3_MQ131|"),'Sem RTOS RX'!$N1362)*8</f>
        <v>672</v>
      </c>
    </row>
    <row r="1363" ht="15.75" customHeight="1">
      <c r="A1363" s="5" t="s">
        <v>25551</v>
      </c>
      <c r="B1363" s="5" t="s">
        <v>25552</v>
      </c>
      <c r="C1363" s="5" t="s">
        <v>20275</v>
      </c>
      <c r="D1363" s="5" t="s">
        <v>25553</v>
      </c>
      <c r="E1363" s="5" t="s">
        <v>845</v>
      </c>
      <c r="F1363" s="5" t="s">
        <v>845</v>
      </c>
      <c r="G1363" s="5" t="s">
        <v>845</v>
      </c>
      <c r="H1363" s="5" t="s">
        <v>209</v>
      </c>
      <c r="I1363" s="5" t="s">
        <v>217</v>
      </c>
      <c r="J1363" s="5" t="s">
        <v>136</v>
      </c>
      <c r="K1363" s="5" t="s">
        <v>80</v>
      </c>
      <c r="L1363" s="5" t="s">
        <v>1500</v>
      </c>
      <c r="M1363" s="5" t="s">
        <v>220</v>
      </c>
      <c r="N1363" s="5" t="s">
        <v>197</v>
      </c>
      <c r="O1363" s="5" t="s">
        <v>845</v>
      </c>
      <c r="P1363" s="5" t="s">
        <v>845</v>
      </c>
      <c r="Q1363" s="5" t="s">
        <v>847</v>
      </c>
      <c r="R1363" s="5" t="s">
        <v>845</v>
      </c>
      <c r="S1363" s="5" t="s">
        <v>24913</v>
      </c>
      <c r="T1363" s="5" t="s">
        <v>865</v>
      </c>
      <c r="U1363" s="5" t="s">
        <v>845</v>
      </c>
      <c r="V1363" s="5" t="s">
        <v>845</v>
      </c>
      <c r="W1363" s="5" t="s">
        <v>850</v>
      </c>
      <c r="X1363" s="5" t="s">
        <v>25554</v>
      </c>
      <c r="Y1363" s="6">
        <f>X1364-'Sem RTOS RX'!$X1363</f>
        <v>0.00009259259259</v>
      </c>
      <c r="Z1363" s="7">
        <f>SUM(LEN(",CO_MQ135|"),'Sem RTOS RX'!$H1363,LEN(",CO2_MQ135|"),'Sem RTOS RX'!$I1363,LEN(",Alcool_MQ135|"),'Sem RTOS RX'!$J1363,LEN(",Alcool_MQ135|"),'Sem RTOS RX'!$K1363,LEN(",Toluen_MQ135|"),'Sem RTOS RX'!$L1363,LEN(",MH4_MQ135|"),'Sem RTOS RX'!$M1363,LEN(",O3_MQ131|"),'Sem RTOS RX'!$N1363)*8</f>
        <v>672</v>
      </c>
    </row>
    <row r="1364" ht="15.75" customHeight="1">
      <c r="A1364" s="5" t="s">
        <v>25555</v>
      </c>
      <c r="B1364" s="5" t="s">
        <v>25556</v>
      </c>
      <c r="C1364" s="5" t="s">
        <v>20275</v>
      </c>
      <c r="D1364" s="5" t="s">
        <v>25557</v>
      </c>
      <c r="E1364" s="5" t="s">
        <v>845</v>
      </c>
      <c r="F1364" s="5" t="s">
        <v>845</v>
      </c>
      <c r="G1364" s="5" t="s">
        <v>845</v>
      </c>
      <c r="H1364" s="5" t="s">
        <v>213</v>
      </c>
      <c r="I1364" s="5" t="s">
        <v>226</v>
      </c>
      <c r="J1364" s="5" t="s">
        <v>235</v>
      </c>
      <c r="K1364" s="5" t="s">
        <v>80</v>
      </c>
      <c r="L1364" s="5" t="s">
        <v>236</v>
      </c>
      <c r="M1364" s="5" t="s">
        <v>220</v>
      </c>
      <c r="N1364" s="5" t="s">
        <v>252</v>
      </c>
      <c r="O1364" s="5" t="s">
        <v>845</v>
      </c>
      <c r="P1364" s="5" t="s">
        <v>845</v>
      </c>
      <c r="Q1364" s="5" t="s">
        <v>847</v>
      </c>
      <c r="R1364" s="5" t="s">
        <v>845</v>
      </c>
      <c r="S1364" s="5" t="s">
        <v>24913</v>
      </c>
      <c r="T1364" s="5" t="s">
        <v>20285</v>
      </c>
      <c r="U1364" s="5" t="s">
        <v>845</v>
      </c>
      <c r="V1364" s="5" t="s">
        <v>845</v>
      </c>
      <c r="W1364" s="5" t="s">
        <v>850</v>
      </c>
      <c r="X1364" s="5" t="s">
        <v>25558</v>
      </c>
      <c r="Y1364" s="6">
        <f>X1365-'Sem RTOS RX'!$X1364</f>
        <v>0.0001851851852</v>
      </c>
      <c r="Z1364" s="7">
        <f>SUM(LEN(",CO_MQ135|"),'Sem RTOS RX'!$H1364,LEN(",CO2_MQ135|"),'Sem RTOS RX'!$I1364,LEN(",Alcool_MQ135|"),'Sem RTOS RX'!$J1364,LEN(",Alcool_MQ135|"),'Sem RTOS RX'!$K1364,LEN(",Toluen_MQ135|"),'Sem RTOS RX'!$L1364,LEN(",MH4_MQ135|"),'Sem RTOS RX'!$M1364,LEN(",O3_MQ131|"),'Sem RTOS RX'!$N1364)*8</f>
        <v>672</v>
      </c>
    </row>
    <row r="1365" ht="15.75" customHeight="1">
      <c r="A1365" s="5" t="s">
        <v>25559</v>
      </c>
      <c r="B1365" s="5" t="s">
        <v>25560</v>
      </c>
      <c r="C1365" s="5" t="s">
        <v>20275</v>
      </c>
      <c r="D1365" s="5" t="s">
        <v>25561</v>
      </c>
      <c r="E1365" s="5" t="s">
        <v>845</v>
      </c>
      <c r="F1365" s="5" t="s">
        <v>845</v>
      </c>
      <c r="G1365" s="5" t="s">
        <v>845</v>
      </c>
      <c r="H1365" s="5" t="s">
        <v>209</v>
      </c>
      <c r="I1365" s="5" t="s">
        <v>217</v>
      </c>
      <c r="J1365" s="5" t="s">
        <v>2520</v>
      </c>
      <c r="K1365" s="5" t="s">
        <v>62</v>
      </c>
      <c r="L1365" s="5" t="s">
        <v>219</v>
      </c>
      <c r="M1365" s="5" t="s">
        <v>220</v>
      </c>
      <c r="N1365" s="5" t="s">
        <v>197</v>
      </c>
      <c r="O1365" s="5" t="s">
        <v>845</v>
      </c>
      <c r="P1365" s="5" t="s">
        <v>845</v>
      </c>
      <c r="Q1365" s="5" t="s">
        <v>847</v>
      </c>
      <c r="R1365" s="5" t="s">
        <v>845</v>
      </c>
      <c r="S1365" s="5" t="s">
        <v>24913</v>
      </c>
      <c r="T1365" s="5" t="s">
        <v>865</v>
      </c>
      <c r="U1365" s="5" t="s">
        <v>845</v>
      </c>
      <c r="V1365" s="5" t="s">
        <v>845</v>
      </c>
      <c r="W1365" s="5" t="s">
        <v>850</v>
      </c>
      <c r="X1365" s="5" t="s">
        <v>9847</v>
      </c>
      <c r="Y1365" s="6">
        <f>X1366-'Sem RTOS RX'!$X1365</f>
        <v>0.00009259259259</v>
      </c>
      <c r="Z1365" s="7">
        <f>SUM(LEN(",CO_MQ135|"),'Sem RTOS RX'!$H1365,LEN(",CO2_MQ135|"),'Sem RTOS RX'!$I1365,LEN(",Alcool_MQ135|"),'Sem RTOS RX'!$J1365,LEN(",Alcool_MQ135|"),'Sem RTOS RX'!$K1365,LEN(",Toluen_MQ135|"),'Sem RTOS RX'!$L1365,LEN(",MH4_MQ135|"),'Sem RTOS RX'!$M1365,LEN(",O3_MQ131|"),'Sem RTOS RX'!$N1365)*8</f>
        <v>672</v>
      </c>
    </row>
    <row r="1366" ht="15.75" customHeight="1">
      <c r="A1366" s="5" t="s">
        <v>25562</v>
      </c>
      <c r="B1366" s="5" t="s">
        <v>25563</v>
      </c>
      <c r="C1366" s="5" t="s">
        <v>20275</v>
      </c>
      <c r="D1366" s="5" t="s">
        <v>25564</v>
      </c>
      <c r="E1366" s="5" t="s">
        <v>845</v>
      </c>
      <c r="F1366" s="5" t="s">
        <v>845</v>
      </c>
      <c r="G1366" s="5" t="s">
        <v>845</v>
      </c>
      <c r="H1366" s="5" t="s">
        <v>178</v>
      </c>
      <c r="I1366" s="5" t="s">
        <v>217</v>
      </c>
      <c r="J1366" s="5" t="s">
        <v>229</v>
      </c>
      <c r="K1366" s="5" t="s">
        <v>62</v>
      </c>
      <c r="L1366" s="5" t="s">
        <v>130</v>
      </c>
      <c r="M1366" s="5" t="s">
        <v>220</v>
      </c>
      <c r="N1366" s="5" t="s">
        <v>253</v>
      </c>
      <c r="O1366" s="5" t="s">
        <v>845</v>
      </c>
      <c r="P1366" s="5" t="s">
        <v>845</v>
      </c>
      <c r="Q1366" s="5" t="s">
        <v>847</v>
      </c>
      <c r="R1366" s="5" t="s">
        <v>845</v>
      </c>
      <c r="S1366" s="5" t="s">
        <v>24913</v>
      </c>
      <c r="T1366" s="5" t="s">
        <v>865</v>
      </c>
      <c r="U1366" s="5" t="s">
        <v>845</v>
      </c>
      <c r="V1366" s="5" t="s">
        <v>845</v>
      </c>
      <c r="W1366" s="5" t="s">
        <v>850</v>
      </c>
      <c r="X1366" s="5" t="s">
        <v>25565</v>
      </c>
      <c r="Y1366" s="6">
        <f>X1367-'Sem RTOS RX'!$X1366</f>
        <v>0.0001041666667</v>
      </c>
      <c r="Z1366" s="7">
        <f>SUM(LEN(",CO_MQ135|"),'Sem RTOS RX'!$H1366,LEN(",CO2_MQ135|"),'Sem RTOS RX'!$I1366,LEN(",Alcool_MQ135|"),'Sem RTOS RX'!$J1366,LEN(",Alcool_MQ135|"),'Sem RTOS RX'!$K1366,LEN(",Toluen_MQ135|"),'Sem RTOS RX'!$L1366,LEN(",MH4_MQ135|"),'Sem RTOS RX'!$M1366,LEN(",O3_MQ131|"),'Sem RTOS RX'!$N1366)*8</f>
        <v>672</v>
      </c>
    </row>
    <row r="1367" ht="15.75" customHeight="1">
      <c r="A1367" s="5" t="s">
        <v>25566</v>
      </c>
      <c r="B1367" s="5" t="s">
        <v>25567</v>
      </c>
      <c r="C1367" s="5" t="s">
        <v>20275</v>
      </c>
      <c r="D1367" s="5" t="s">
        <v>25568</v>
      </c>
      <c r="E1367" s="5" t="s">
        <v>845</v>
      </c>
      <c r="F1367" s="5" t="s">
        <v>845</v>
      </c>
      <c r="G1367" s="5" t="s">
        <v>845</v>
      </c>
      <c r="H1367" s="5" t="s">
        <v>59</v>
      </c>
      <c r="I1367" s="5" t="s">
        <v>182</v>
      </c>
      <c r="J1367" s="5" t="s">
        <v>193</v>
      </c>
      <c r="K1367" s="5" t="s">
        <v>80</v>
      </c>
      <c r="L1367" s="5" t="s">
        <v>194</v>
      </c>
      <c r="M1367" s="5" t="s">
        <v>185</v>
      </c>
      <c r="N1367" s="5" t="s">
        <v>58</v>
      </c>
      <c r="O1367" s="5" t="s">
        <v>845</v>
      </c>
      <c r="P1367" s="5" t="s">
        <v>845</v>
      </c>
      <c r="Q1367" s="5" t="s">
        <v>847</v>
      </c>
      <c r="R1367" s="5" t="s">
        <v>845</v>
      </c>
      <c r="S1367" s="5" t="s">
        <v>24913</v>
      </c>
      <c r="T1367" s="5" t="s">
        <v>865</v>
      </c>
      <c r="U1367" s="5" t="s">
        <v>845</v>
      </c>
      <c r="V1367" s="5" t="s">
        <v>845</v>
      </c>
      <c r="W1367" s="5" t="s">
        <v>850</v>
      </c>
      <c r="X1367" s="5" t="s">
        <v>25569</v>
      </c>
      <c r="Y1367" s="6">
        <f>X1368-'Sem RTOS RX'!$X1367</f>
        <v>0.00008101851852</v>
      </c>
      <c r="Z1367" s="7">
        <f>SUM(LEN(",CO_MQ135|"),'Sem RTOS RX'!$H1367,LEN(",CO2_MQ135|"),'Sem RTOS RX'!$I1367,LEN(",Alcool_MQ135|"),'Sem RTOS RX'!$J1367,LEN(",Alcool_MQ135|"),'Sem RTOS RX'!$K1367,LEN(",Toluen_MQ135|"),'Sem RTOS RX'!$L1367,LEN(",MH4_MQ135|"),'Sem RTOS RX'!$M1367,LEN(",O3_MQ131|"),'Sem RTOS RX'!$N1367)*8</f>
        <v>672</v>
      </c>
    </row>
    <row r="1368" ht="15.75" customHeight="1">
      <c r="A1368" s="5" t="s">
        <v>25570</v>
      </c>
      <c r="B1368" s="5" t="s">
        <v>25571</v>
      </c>
      <c r="C1368" s="5" t="s">
        <v>20275</v>
      </c>
      <c r="D1368" s="5" t="s">
        <v>25572</v>
      </c>
      <c r="E1368" s="5" t="s">
        <v>845</v>
      </c>
      <c r="F1368" s="5" t="s">
        <v>845</v>
      </c>
      <c r="G1368" s="5" t="s">
        <v>845</v>
      </c>
      <c r="H1368" s="5" t="s">
        <v>163</v>
      </c>
      <c r="I1368" s="5" t="s">
        <v>201</v>
      </c>
      <c r="J1368" s="5" t="s">
        <v>162</v>
      </c>
      <c r="K1368" s="5" t="s">
        <v>35</v>
      </c>
      <c r="L1368" s="5" t="s">
        <v>202</v>
      </c>
      <c r="M1368" s="5" t="s">
        <v>185</v>
      </c>
      <c r="N1368" s="5" t="s">
        <v>102</v>
      </c>
      <c r="O1368" s="5" t="s">
        <v>845</v>
      </c>
      <c r="P1368" s="5" t="s">
        <v>845</v>
      </c>
      <c r="Q1368" s="5" t="s">
        <v>847</v>
      </c>
      <c r="R1368" s="5" t="s">
        <v>845</v>
      </c>
      <c r="S1368" s="5" t="s">
        <v>24913</v>
      </c>
      <c r="T1368" s="5" t="s">
        <v>20285</v>
      </c>
      <c r="U1368" s="5" t="s">
        <v>845</v>
      </c>
      <c r="V1368" s="5" t="s">
        <v>845</v>
      </c>
      <c r="W1368" s="5" t="s">
        <v>850</v>
      </c>
      <c r="X1368" s="5" t="s">
        <v>25573</v>
      </c>
      <c r="Y1368" s="6">
        <f>X1369-'Sem RTOS RX'!$X1368</f>
        <v>0.00009259259259</v>
      </c>
      <c r="Z1368" s="7">
        <f>SUM(LEN(",CO_MQ135|"),'Sem RTOS RX'!$H1368,LEN(",CO2_MQ135|"),'Sem RTOS RX'!$I1368,LEN(",Alcool_MQ135|"),'Sem RTOS RX'!$J1368,LEN(",Alcool_MQ135|"),'Sem RTOS RX'!$K1368,LEN(",Toluen_MQ135|"),'Sem RTOS RX'!$L1368,LEN(",MH4_MQ135|"),'Sem RTOS RX'!$M1368,LEN(",O3_MQ131|"),'Sem RTOS RX'!$N1368)*8</f>
        <v>672</v>
      </c>
    </row>
    <row r="1369" ht="15.75" customHeight="1">
      <c r="A1369" s="5" t="s">
        <v>25574</v>
      </c>
      <c r="B1369" s="5" t="s">
        <v>25575</v>
      </c>
      <c r="C1369" s="5" t="s">
        <v>20275</v>
      </c>
      <c r="D1369" s="5" t="s">
        <v>25576</v>
      </c>
      <c r="E1369" s="5" t="s">
        <v>845</v>
      </c>
      <c r="F1369" s="5" t="s">
        <v>845</v>
      </c>
      <c r="G1369" s="5" t="s">
        <v>845</v>
      </c>
      <c r="H1369" s="5" t="s">
        <v>92</v>
      </c>
      <c r="I1369" s="5" t="s">
        <v>182</v>
      </c>
      <c r="J1369" s="5" t="s">
        <v>193</v>
      </c>
      <c r="K1369" s="5" t="s">
        <v>80</v>
      </c>
      <c r="L1369" s="5" t="s">
        <v>228</v>
      </c>
      <c r="M1369" s="5" t="s">
        <v>185</v>
      </c>
      <c r="N1369" s="5" t="s">
        <v>865</v>
      </c>
      <c r="O1369" s="5" t="s">
        <v>845</v>
      </c>
      <c r="P1369" s="5" t="s">
        <v>845</v>
      </c>
      <c r="Q1369" s="5" t="s">
        <v>847</v>
      </c>
      <c r="R1369" s="5" t="s">
        <v>845</v>
      </c>
      <c r="S1369" s="5" t="s">
        <v>24913</v>
      </c>
      <c r="T1369" s="5" t="s">
        <v>20285</v>
      </c>
      <c r="U1369" s="5" t="s">
        <v>845</v>
      </c>
      <c r="V1369" s="5" t="s">
        <v>845</v>
      </c>
      <c r="W1369" s="5" t="s">
        <v>850</v>
      </c>
      <c r="X1369" s="5" t="s">
        <v>25577</v>
      </c>
      <c r="Y1369" s="6">
        <f>X1370-'Sem RTOS RX'!$X1369</f>
        <v>0.0001041666667</v>
      </c>
      <c r="Z1369" s="7">
        <f>SUM(LEN(",CO_MQ135|"),'Sem RTOS RX'!$H1369,LEN(",CO2_MQ135|"),'Sem RTOS RX'!$I1369,LEN(",Alcool_MQ135|"),'Sem RTOS RX'!$J1369,LEN(",Alcool_MQ135|"),'Sem RTOS RX'!$K1369,LEN(",Toluen_MQ135|"),'Sem RTOS RX'!$L1369,LEN(",MH4_MQ135|"),'Sem RTOS RX'!$M1369,LEN(",O3_MQ131|"),'Sem RTOS RX'!$N1369)*8</f>
        <v>672</v>
      </c>
    </row>
    <row r="1370" ht="15.75" customHeight="1">
      <c r="A1370" s="5" t="s">
        <v>25578</v>
      </c>
      <c r="B1370" s="5" t="s">
        <v>25579</v>
      </c>
      <c r="C1370" s="5" t="s">
        <v>20275</v>
      </c>
      <c r="D1370" s="5" t="s">
        <v>25580</v>
      </c>
      <c r="E1370" s="5" t="s">
        <v>845</v>
      </c>
      <c r="F1370" s="5" t="s">
        <v>845</v>
      </c>
      <c r="G1370" s="5" t="s">
        <v>845</v>
      </c>
      <c r="H1370" s="5" t="s">
        <v>128</v>
      </c>
      <c r="I1370" s="5" t="s">
        <v>217</v>
      </c>
      <c r="J1370" s="5" t="s">
        <v>2520</v>
      </c>
      <c r="K1370" s="5" t="s">
        <v>62</v>
      </c>
      <c r="L1370" s="5" t="s">
        <v>219</v>
      </c>
      <c r="M1370" s="5" t="s">
        <v>220</v>
      </c>
      <c r="N1370" s="5" t="s">
        <v>254</v>
      </c>
      <c r="O1370" s="5" t="s">
        <v>845</v>
      </c>
      <c r="P1370" s="5" t="s">
        <v>845</v>
      </c>
      <c r="Q1370" s="5" t="s">
        <v>847</v>
      </c>
      <c r="R1370" s="5" t="s">
        <v>845</v>
      </c>
      <c r="S1370" s="5" t="s">
        <v>24913</v>
      </c>
      <c r="T1370" s="5" t="s">
        <v>865</v>
      </c>
      <c r="U1370" s="5" t="s">
        <v>845</v>
      </c>
      <c r="V1370" s="5" t="s">
        <v>845</v>
      </c>
      <c r="W1370" s="5" t="s">
        <v>850</v>
      </c>
      <c r="X1370" s="5" t="s">
        <v>25581</v>
      </c>
      <c r="Y1370" s="6">
        <f>X1371-'Sem RTOS RX'!$X1370</f>
        <v>0.00009259259259</v>
      </c>
      <c r="Z1370" s="7">
        <f>SUM(LEN(",CO_MQ135|"),'Sem RTOS RX'!$H1370,LEN(",CO2_MQ135|"),'Sem RTOS RX'!$I1370,LEN(",Alcool_MQ135|"),'Sem RTOS RX'!$J1370,LEN(",Alcool_MQ135|"),'Sem RTOS RX'!$K1370,LEN(",Toluen_MQ135|"),'Sem RTOS RX'!$L1370,LEN(",MH4_MQ135|"),'Sem RTOS RX'!$M1370,LEN(",O3_MQ131|"),'Sem RTOS RX'!$N1370)*8</f>
        <v>672</v>
      </c>
    </row>
    <row r="1371" ht="15.75" customHeight="1">
      <c r="A1371" s="5" t="s">
        <v>25582</v>
      </c>
      <c r="B1371" s="5" t="s">
        <v>25583</v>
      </c>
      <c r="C1371" s="5" t="s">
        <v>20275</v>
      </c>
      <c r="D1371" s="5" t="s">
        <v>25584</v>
      </c>
      <c r="E1371" s="5" t="s">
        <v>845</v>
      </c>
      <c r="F1371" s="5" t="s">
        <v>845</v>
      </c>
      <c r="G1371" s="5" t="s">
        <v>845</v>
      </c>
      <c r="H1371" s="5" t="s">
        <v>92</v>
      </c>
      <c r="I1371" s="5" t="s">
        <v>226</v>
      </c>
      <c r="J1371" s="5" t="s">
        <v>193</v>
      </c>
      <c r="K1371" s="5" t="s">
        <v>80</v>
      </c>
      <c r="L1371" s="5" t="s">
        <v>228</v>
      </c>
      <c r="M1371" s="5" t="s">
        <v>220</v>
      </c>
      <c r="N1371" s="5" t="s">
        <v>170</v>
      </c>
      <c r="O1371" s="5" t="s">
        <v>845</v>
      </c>
      <c r="P1371" s="5" t="s">
        <v>845</v>
      </c>
      <c r="Q1371" s="5" t="s">
        <v>847</v>
      </c>
      <c r="R1371" s="5" t="s">
        <v>845</v>
      </c>
      <c r="S1371" s="5" t="s">
        <v>24913</v>
      </c>
      <c r="T1371" s="5" t="s">
        <v>865</v>
      </c>
      <c r="U1371" s="5" t="s">
        <v>845</v>
      </c>
      <c r="V1371" s="5" t="s">
        <v>845</v>
      </c>
      <c r="W1371" s="5" t="s">
        <v>850</v>
      </c>
      <c r="X1371" s="5" t="s">
        <v>25585</v>
      </c>
      <c r="Y1371" s="6">
        <f>X1372-'Sem RTOS RX'!$X1371</f>
        <v>0.00009259259259</v>
      </c>
      <c r="Z1371" s="7">
        <f>SUM(LEN(",CO_MQ135|"),'Sem RTOS RX'!$H1371,LEN(",CO2_MQ135|"),'Sem RTOS RX'!$I1371,LEN(",Alcool_MQ135|"),'Sem RTOS RX'!$J1371,LEN(",Alcool_MQ135|"),'Sem RTOS RX'!$K1371,LEN(",Toluen_MQ135|"),'Sem RTOS RX'!$L1371,LEN(",MH4_MQ135|"),'Sem RTOS RX'!$M1371,LEN(",O3_MQ131|"),'Sem RTOS RX'!$N1371)*8</f>
        <v>672</v>
      </c>
    </row>
    <row r="1372" ht="15.75" customHeight="1">
      <c r="A1372" s="5" t="s">
        <v>25586</v>
      </c>
      <c r="B1372" s="5" t="s">
        <v>25587</v>
      </c>
      <c r="C1372" s="5" t="s">
        <v>20275</v>
      </c>
      <c r="D1372" s="5" t="s">
        <v>25588</v>
      </c>
      <c r="E1372" s="5" t="s">
        <v>845</v>
      </c>
      <c r="F1372" s="5" t="s">
        <v>845</v>
      </c>
      <c r="G1372" s="5" t="s">
        <v>845</v>
      </c>
      <c r="H1372" s="5" t="s">
        <v>9540</v>
      </c>
      <c r="I1372" s="5" t="s">
        <v>182</v>
      </c>
      <c r="J1372" s="5" t="s">
        <v>183</v>
      </c>
      <c r="K1372" s="5" t="s">
        <v>80</v>
      </c>
      <c r="L1372" s="5" t="s">
        <v>184</v>
      </c>
      <c r="M1372" s="5" t="s">
        <v>185</v>
      </c>
      <c r="N1372" s="5" t="s">
        <v>255</v>
      </c>
      <c r="O1372" s="5" t="s">
        <v>845</v>
      </c>
      <c r="P1372" s="5" t="s">
        <v>845</v>
      </c>
      <c r="Q1372" s="5" t="s">
        <v>847</v>
      </c>
      <c r="R1372" s="5" t="s">
        <v>845</v>
      </c>
      <c r="S1372" s="5" t="s">
        <v>24913</v>
      </c>
      <c r="T1372" s="5" t="s">
        <v>865</v>
      </c>
      <c r="U1372" s="5" t="s">
        <v>845</v>
      </c>
      <c r="V1372" s="5" t="s">
        <v>845</v>
      </c>
      <c r="W1372" s="5" t="s">
        <v>850</v>
      </c>
      <c r="X1372" s="5" t="s">
        <v>25589</v>
      </c>
      <c r="Y1372" s="6">
        <f>X1373-'Sem RTOS RX'!$X1372</f>
        <v>0.00009259259259</v>
      </c>
      <c r="Z1372" s="7">
        <f>SUM(LEN(",CO_MQ135|"),'Sem RTOS RX'!$H1372,LEN(",CO2_MQ135|"),'Sem RTOS RX'!$I1372,LEN(",Alcool_MQ135|"),'Sem RTOS RX'!$J1372,LEN(",Alcool_MQ135|"),'Sem RTOS RX'!$K1372,LEN(",Toluen_MQ135|"),'Sem RTOS RX'!$L1372,LEN(",MH4_MQ135|"),'Sem RTOS RX'!$M1372,LEN(",O3_MQ131|"),'Sem RTOS RX'!$N1372)*8</f>
        <v>672</v>
      </c>
    </row>
    <row r="1373" ht="15.75" customHeight="1">
      <c r="A1373" s="5" t="s">
        <v>25590</v>
      </c>
      <c r="B1373" s="5" t="s">
        <v>25591</v>
      </c>
      <c r="C1373" s="5" t="s">
        <v>20275</v>
      </c>
      <c r="D1373" s="5" t="s">
        <v>25592</v>
      </c>
      <c r="E1373" s="5" t="s">
        <v>845</v>
      </c>
      <c r="F1373" s="5" t="s">
        <v>845</v>
      </c>
      <c r="G1373" s="5" t="s">
        <v>845</v>
      </c>
      <c r="H1373" s="5" t="s">
        <v>92</v>
      </c>
      <c r="I1373" s="5" t="s">
        <v>182</v>
      </c>
      <c r="J1373" s="5" t="s">
        <v>193</v>
      </c>
      <c r="K1373" s="5" t="s">
        <v>80</v>
      </c>
      <c r="L1373" s="5" t="s">
        <v>228</v>
      </c>
      <c r="M1373" s="5" t="s">
        <v>185</v>
      </c>
      <c r="N1373" s="5" t="s">
        <v>136</v>
      </c>
      <c r="O1373" s="5" t="s">
        <v>845</v>
      </c>
      <c r="P1373" s="5" t="s">
        <v>845</v>
      </c>
      <c r="Q1373" s="5" t="s">
        <v>847</v>
      </c>
      <c r="R1373" s="5" t="s">
        <v>845</v>
      </c>
      <c r="S1373" s="5" t="s">
        <v>24913</v>
      </c>
      <c r="T1373" s="5" t="s">
        <v>855</v>
      </c>
      <c r="U1373" s="5" t="s">
        <v>845</v>
      </c>
      <c r="V1373" s="5" t="s">
        <v>845</v>
      </c>
      <c r="W1373" s="5" t="s">
        <v>850</v>
      </c>
      <c r="X1373" s="5" t="s">
        <v>25593</v>
      </c>
      <c r="Y1373" s="6">
        <f>X1374-'Sem RTOS RX'!$X1373</f>
        <v>0.00009259259259</v>
      </c>
      <c r="Z1373" s="7">
        <f>SUM(LEN(",CO_MQ135|"),'Sem RTOS RX'!$H1373,LEN(",CO2_MQ135|"),'Sem RTOS RX'!$I1373,LEN(",Alcool_MQ135|"),'Sem RTOS RX'!$J1373,LEN(",Alcool_MQ135|"),'Sem RTOS RX'!$K1373,LEN(",Toluen_MQ135|"),'Sem RTOS RX'!$L1373,LEN(",MH4_MQ135|"),'Sem RTOS RX'!$M1373,LEN(",O3_MQ131|"),'Sem RTOS RX'!$N1373)*8</f>
        <v>672</v>
      </c>
    </row>
    <row r="1374" ht="15.75" customHeight="1">
      <c r="A1374" s="5" t="s">
        <v>25594</v>
      </c>
      <c r="B1374" s="5" t="s">
        <v>25595</v>
      </c>
      <c r="C1374" s="5" t="s">
        <v>20275</v>
      </c>
      <c r="D1374" s="5" t="s">
        <v>25596</v>
      </c>
      <c r="E1374" s="5" t="s">
        <v>845</v>
      </c>
      <c r="F1374" s="5" t="s">
        <v>845</v>
      </c>
      <c r="G1374" s="5" t="s">
        <v>845</v>
      </c>
      <c r="H1374" s="5" t="s">
        <v>36</v>
      </c>
      <c r="I1374" s="5" t="s">
        <v>45</v>
      </c>
      <c r="J1374" s="5" t="s">
        <v>229</v>
      </c>
      <c r="K1374" s="5" t="s">
        <v>62</v>
      </c>
      <c r="L1374" s="5" t="s">
        <v>230</v>
      </c>
      <c r="M1374" s="5" t="s">
        <v>220</v>
      </c>
      <c r="N1374" s="5" t="s">
        <v>143</v>
      </c>
      <c r="O1374" s="5" t="s">
        <v>845</v>
      </c>
      <c r="P1374" s="5" t="s">
        <v>845</v>
      </c>
      <c r="Q1374" s="5" t="s">
        <v>847</v>
      </c>
      <c r="R1374" s="5" t="s">
        <v>845</v>
      </c>
      <c r="S1374" s="5" t="s">
        <v>24913</v>
      </c>
      <c r="T1374" s="5" t="s">
        <v>855</v>
      </c>
      <c r="U1374" s="5" t="s">
        <v>845</v>
      </c>
      <c r="V1374" s="5" t="s">
        <v>845</v>
      </c>
      <c r="W1374" s="5" t="s">
        <v>850</v>
      </c>
      <c r="X1374" s="5" t="s">
        <v>25597</v>
      </c>
      <c r="Y1374" s="6">
        <f>X1375-'Sem RTOS RX'!$X1374</f>
        <v>0.0001851851852</v>
      </c>
      <c r="Z1374" s="7">
        <f>SUM(LEN(",CO_MQ135|"),'Sem RTOS RX'!$H1374,LEN(",CO2_MQ135|"),'Sem RTOS RX'!$I1374,LEN(",Alcool_MQ135|"),'Sem RTOS RX'!$J1374,LEN(",Alcool_MQ135|"),'Sem RTOS RX'!$K1374,LEN(",Toluen_MQ135|"),'Sem RTOS RX'!$L1374,LEN(",MH4_MQ135|"),'Sem RTOS RX'!$M1374,LEN(",O3_MQ131|"),'Sem RTOS RX'!$N1374)*8</f>
        <v>672</v>
      </c>
    </row>
    <row r="1375" ht="15.75" customHeight="1">
      <c r="A1375" s="5" t="s">
        <v>25598</v>
      </c>
      <c r="B1375" s="5" t="s">
        <v>25599</v>
      </c>
      <c r="C1375" s="5" t="s">
        <v>20275</v>
      </c>
      <c r="D1375" s="5" t="s">
        <v>25600</v>
      </c>
      <c r="E1375" s="5" t="s">
        <v>845</v>
      </c>
      <c r="F1375" s="5" t="s">
        <v>845</v>
      </c>
      <c r="G1375" s="5" t="s">
        <v>845</v>
      </c>
      <c r="H1375" s="5" t="s">
        <v>211</v>
      </c>
      <c r="I1375" s="5" t="s">
        <v>129</v>
      </c>
      <c r="J1375" s="5" t="s">
        <v>231</v>
      </c>
      <c r="K1375" s="5" t="s">
        <v>62</v>
      </c>
      <c r="L1375" s="5" t="s">
        <v>9</v>
      </c>
      <c r="M1375" s="5" t="s">
        <v>200</v>
      </c>
      <c r="N1375" s="5" t="s">
        <v>123</v>
      </c>
      <c r="O1375" s="5" t="s">
        <v>845</v>
      </c>
      <c r="P1375" s="5" t="s">
        <v>845</v>
      </c>
      <c r="Q1375" s="5" t="s">
        <v>847</v>
      </c>
      <c r="R1375" s="5" t="s">
        <v>845</v>
      </c>
      <c r="S1375" s="5" t="s">
        <v>24913</v>
      </c>
      <c r="T1375" s="5" t="s">
        <v>855</v>
      </c>
      <c r="U1375" s="5" t="s">
        <v>845</v>
      </c>
      <c r="V1375" s="5" t="s">
        <v>845</v>
      </c>
      <c r="W1375" s="5" t="s">
        <v>850</v>
      </c>
      <c r="X1375" s="5" t="s">
        <v>25601</v>
      </c>
      <c r="Y1375" s="6">
        <f>X1376-'Sem RTOS RX'!$X1375</f>
        <v>0.0001851851852</v>
      </c>
      <c r="Z1375" s="7">
        <f>SUM(LEN(",CO_MQ135|"),'Sem RTOS RX'!$H1375,LEN(",CO2_MQ135|"),'Sem RTOS RX'!$I1375,LEN(",Alcool_MQ135|"),'Sem RTOS RX'!$J1375,LEN(",Alcool_MQ135|"),'Sem RTOS RX'!$K1375,LEN(",Toluen_MQ135|"),'Sem RTOS RX'!$L1375,LEN(",MH4_MQ135|"),'Sem RTOS RX'!$M1375,LEN(",O3_MQ131|"),'Sem RTOS RX'!$N1375)*8</f>
        <v>672</v>
      </c>
    </row>
    <row r="1376" ht="15.75" customHeight="1">
      <c r="A1376" s="5" t="s">
        <v>25602</v>
      </c>
      <c r="B1376" s="5" t="s">
        <v>25603</v>
      </c>
      <c r="C1376" s="5" t="s">
        <v>20275</v>
      </c>
      <c r="D1376" s="5" t="s">
        <v>25604</v>
      </c>
      <c r="E1376" s="5" t="s">
        <v>845</v>
      </c>
      <c r="F1376" s="5" t="s">
        <v>845</v>
      </c>
      <c r="G1376" s="5" t="s">
        <v>845</v>
      </c>
      <c r="H1376" s="5" t="s">
        <v>9540</v>
      </c>
      <c r="I1376" s="5" t="s">
        <v>182</v>
      </c>
      <c r="J1376" s="5" t="s">
        <v>183</v>
      </c>
      <c r="K1376" s="5" t="s">
        <v>80</v>
      </c>
      <c r="L1376" s="5" t="s">
        <v>184</v>
      </c>
      <c r="M1376" s="5" t="s">
        <v>185</v>
      </c>
      <c r="N1376" s="5" t="s">
        <v>162</v>
      </c>
      <c r="O1376" s="5" t="s">
        <v>845</v>
      </c>
      <c r="P1376" s="5" t="s">
        <v>845</v>
      </c>
      <c r="Q1376" s="5" t="s">
        <v>847</v>
      </c>
      <c r="R1376" s="5" t="s">
        <v>845</v>
      </c>
      <c r="S1376" s="5" t="s">
        <v>24913</v>
      </c>
      <c r="T1376" s="5" t="s">
        <v>855</v>
      </c>
      <c r="U1376" s="5" t="s">
        <v>845</v>
      </c>
      <c r="V1376" s="5" t="s">
        <v>845</v>
      </c>
      <c r="W1376" s="5" t="s">
        <v>850</v>
      </c>
      <c r="X1376" s="5" t="s">
        <v>25605</v>
      </c>
      <c r="Y1376" s="6">
        <f>X1377-'Sem RTOS RX'!$X1376</f>
        <v>0.00009259259259</v>
      </c>
      <c r="Z1376" s="7">
        <f>SUM(LEN(",CO_MQ135|"),'Sem RTOS RX'!$H1376,LEN(",CO2_MQ135|"),'Sem RTOS RX'!$I1376,LEN(",Alcool_MQ135|"),'Sem RTOS RX'!$J1376,LEN(",Alcool_MQ135|"),'Sem RTOS RX'!$K1376,LEN(",Toluen_MQ135|"),'Sem RTOS RX'!$L1376,LEN(",MH4_MQ135|"),'Sem RTOS RX'!$M1376,LEN(",O3_MQ131|"),'Sem RTOS RX'!$N1376)*8</f>
        <v>672</v>
      </c>
    </row>
    <row r="1377" ht="15.75" customHeight="1">
      <c r="A1377" s="5" t="s">
        <v>25606</v>
      </c>
      <c r="B1377" s="5" t="s">
        <v>25607</v>
      </c>
      <c r="C1377" s="5" t="s">
        <v>20275</v>
      </c>
      <c r="D1377" s="5" t="s">
        <v>25608</v>
      </c>
      <c r="E1377" s="5" t="s">
        <v>845</v>
      </c>
      <c r="F1377" s="5" t="s">
        <v>845</v>
      </c>
      <c r="G1377" s="5" t="s">
        <v>845</v>
      </c>
      <c r="H1377" s="5" t="s">
        <v>175</v>
      </c>
      <c r="I1377" s="5" t="s">
        <v>226</v>
      </c>
      <c r="J1377" s="5" t="s">
        <v>235</v>
      </c>
      <c r="K1377" s="5" t="s">
        <v>80</v>
      </c>
      <c r="L1377" s="5" t="s">
        <v>244</v>
      </c>
      <c r="M1377" s="5" t="s">
        <v>220</v>
      </c>
      <c r="N1377" s="5" t="s">
        <v>256</v>
      </c>
      <c r="O1377" s="5" t="s">
        <v>845</v>
      </c>
      <c r="P1377" s="5" t="s">
        <v>845</v>
      </c>
      <c r="Q1377" s="5" t="s">
        <v>847</v>
      </c>
      <c r="R1377" s="5" t="s">
        <v>845</v>
      </c>
      <c r="S1377" s="5" t="s">
        <v>24913</v>
      </c>
      <c r="T1377" s="5" t="s">
        <v>865</v>
      </c>
      <c r="U1377" s="5" t="s">
        <v>845</v>
      </c>
      <c r="V1377" s="5" t="s">
        <v>845</v>
      </c>
      <c r="W1377" s="5" t="s">
        <v>850</v>
      </c>
      <c r="X1377" s="5" t="s">
        <v>25609</v>
      </c>
      <c r="Y1377" s="6">
        <f>X1378-'Sem RTOS RX'!$X1377</f>
        <v>0.00009259259259</v>
      </c>
      <c r="Z1377" s="7">
        <f>SUM(LEN(",CO_MQ135|"),'Sem RTOS RX'!$H1377,LEN(",CO2_MQ135|"),'Sem RTOS RX'!$I1377,LEN(",Alcool_MQ135|"),'Sem RTOS RX'!$J1377,LEN(",Alcool_MQ135|"),'Sem RTOS RX'!$K1377,LEN(",Toluen_MQ135|"),'Sem RTOS RX'!$L1377,LEN(",MH4_MQ135|"),'Sem RTOS RX'!$M1377,LEN(",O3_MQ131|"),'Sem RTOS RX'!$N1377)*8</f>
        <v>672</v>
      </c>
    </row>
    <row r="1378" ht="15.75" customHeight="1">
      <c r="A1378" s="5" t="s">
        <v>25610</v>
      </c>
      <c r="B1378" s="5" t="s">
        <v>25611</v>
      </c>
      <c r="C1378" s="5" t="s">
        <v>20275</v>
      </c>
      <c r="D1378" s="5" t="s">
        <v>25612</v>
      </c>
      <c r="E1378" s="5" t="s">
        <v>845</v>
      </c>
      <c r="F1378" s="5" t="s">
        <v>845</v>
      </c>
      <c r="G1378" s="5" t="s">
        <v>845</v>
      </c>
      <c r="H1378" s="5" t="s">
        <v>9540</v>
      </c>
      <c r="I1378" s="5" t="s">
        <v>182</v>
      </c>
      <c r="J1378" s="5" t="s">
        <v>183</v>
      </c>
      <c r="K1378" s="5" t="s">
        <v>80</v>
      </c>
      <c r="L1378" s="5" t="s">
        <v>184</v>
      </c>
      <c r="M1378" s="5" t="s">
        <v>185</v>
      </c>
      <c r="N1378" s="5" t="s">
        <v>15</v>
      </c>
      <c r="O1378" s="5" t="s">
        <v>845</v>
      </c>
      <c r="P1378" s="5" t="s">
        <v>845</v>
      </c>
      <c r="Q1378" s="5" t="s">
        <v>847</v>
      </c>
      <c r="R1378" s="5" t="s">
        <v>845</v>
      </c>
      <c r="S1378" s="5" t="s">
        <v>24913</v>
      </c>
      <c r="T1378" s="5" t="s">
        <v>865</v>
      </c>
      <c r="U1378" s="5" t="s">
        <v>845</v>
      </c>
      <c r="V1378" s="5" t="s">
        <v>845</v>
      </c>
      <c r="W1378" s="5" t="s">
        <v>850</v>
      </c>
      <c r="X1378" s="5" t="s">
        <v>9936</v>
      </c>
      <c r="Y1378" s="6">
        <f>X1379-'Sem RTOS RX'!$X1378</f>
        <v>0.00009259259259</v>
      </c>
      <c r="Z1378" s="7">
        <f>SUM(LEN(",CO_MQ135|"),'Sem RTOS RX'!$H1378,LEN(",CO2_MQ135|"),'Sem RTOS RX'!$I1378,LEN(",Alcool_MQ135|"),'Sem RTOS RX'!$J1378,LEN(",Alcool_MQ135|"),'Sem RTOS RX'!$K1378,LEN(",Toluen_MQ135|"),'Sem RTOS RX'!$L1378,LEN(",MH4_MQ135|"),'Sem RTOS RX'!$M1378,LEN(",O3_MQ131|"),'Sem RTOS RX'!$N1378)*8</f>
        <v>672</v>
      </c>
    </row>
    <row r="1379" ht="15.75" customHeight="1">
      <c r="A1379" s="5" t="s">
        <v>25613</v>
      </c>
      <c r="B1379" s="5" t="s">
        <v>25614</v>
      </c>
      <c r="C1379" s="5" t="s">
        <v>20275</v>
      </c>
      <c r="D1379" s="5" t="s">
        <v>25615</v>
      </c>
      <c r="E1379" s="5" t="s">
        <v>845</v>
      </c>
      <c r="F1379" s="5" t="s">
        <v>845</v>
      </c>
      <c r="G1379" s="5" t="s">
        <v>845</v>
      </c>
      <c r="H1379" s="5" t="s">
        <v>92</v>
      </c>
      <c r="I1379" s="5" t="s">
        <v>226</v>
      </c>
      <c r="J1379" s="5" t="s">
        <v>193</v>
      </c>
      <c r="K1379" s="5" t="s">
        <v>80</v>
      </c>
      <c r="L1379" s="5" t="s">
        <v>228</v>
      </c>
      <c r="M1379" s="5" t="s">
        <v>220</v>
      </c>
      <c r="N1379" s="5" t="s">
        <v>196</v>
      </c>
      <c r="O1379" s="5" t="s">
        <v>845</v>
      </c>
      <c r="P1379" s="5" t="s">
        <v>845</v>
      </c>
      <c r="Q1379" s="5" t="s">
        <v>847</v>
      </c>
      <c r="R1379" s="5" t="s">
        <v>845</v>
      </c>
      <c r="S1379" s="5" t="s">
        <v>24913</v>
      </c>
      <c r="T1379" s="5" t="s">
        <v>855</v>
      </c>
      <c r="U1379" s="5" t="s">
        <v>845</v>
      </c>
      <c r="V1379" s="5" t="s">
        <v>845</v>
      </c>
      <c r="W1379" s="5" t="s">
        <v>850</v>
      </c>
      <c r="X1379" s="5" t="s">
        <v>25616</v>
      </c>
      <c r="Y1379" s="6">
        <f>X1380-'Sem RTOS RX'!$X1379</f>
        <v>0.00009259259259</v>
      </c>
      <c r="Z1379" s="7">
        <f>SUM(LEN(",CO_MQ135|"),'Sem RTOS RX'!$H1379,LEN(",CO2_MQ135|"),'Sem RTOS RX'!$I1379,LEN(",Alcool_MQ135|"),'Sem RTOS RX'!$J1379,LEN(",Alcool_MQ135|"),'Sem RTOS RX'!$K1379,LEN(",Toluen_MQ135|"),'Sem RTOS RX'!$L1379,LEN(",MH4_MQ135|"),'Sem RTOS RX'!$M1379,LEN(",O3_MQ131|"),'Sem RTOS RX'!$N1379)*8</f>
        <v>672</v>
      </c>
    </row>
    <row r="1380" ht="15.75" customHeight="1">
      <c r="A1380" s="5" t="s">
        <v>25617</v>
      </c>
      <c r="B1380" s="5" t="s">
        <v>25618</v>
      </c>
      <c r="C1380" s="5" t="s">
        <v>20275</v>
      </c>
      <c r="D1380" s="5" t="s">
        <v>25619</v>
      </c>
      <c r="E1380" s="5" t="s">
        <v>845</v>
      </c>
      <c r="F1380" s="5" t="s">
        <v>845</v>
      </c>
      <c r="G1380" s="5" t="s">
        <v>845</v>
      </c>
      <c r="H1380" s="5" t="s">
        <v>128</v>
      </c>
      <c r="I1380" s="5" t="s">
        <v>217</v>
      </c>
      <c r="J1380" s="5" t="s">
        <v>2520</v>
      </c>
      <c r="K1380" s="5" t="s">
        <v>62</v>
      </c>
      <c r="L1380" s="5" t="s">
        <v>219</v>
      </c>
      <c r="M1380" s="5" t="s">
        <v>220</v>
      </c>
      <c r="N1380" s="5" t="s">
        <v>139</v>
      </c>
      <c r="O1380" s="5" t="s">
        <v>845</v>
      </c>
      <c r="P1380" s="5" t="s">
        <v>845</v>
      </c>
      <c r="Q1380" s="5" t="s">
        <v>847</v>
      </c>
      <c r="R1380" s="5" t="s">
        <v>845</v>
      </c>
      <c r="S1380" s="5" t="s">
        <v>24913</v>
      </c>
      <c r="T1380" s="5" t="s">
        <v>855</v>
      </c>
      <c r="U1380" s="5" t="s">
        <v>845</v>
      </c>
      <c r="V1380" s="5" t="s">
        <v>845</v>
      </c>
      <c r="W1380" s="5" t="s">
        <v>850</v>
      </c>
      <c r="X1380" s="5" t="s">
        <v>25620</v>
      </c>
      <c r="Y1380" s="6">
        <f>X1381-'Sem RTOS RX'!$X1380</f>
        <v>0.00009259259259</v>
      </c>
      <c r="Z1380" s="7">
        <f>SUM(LEN(",CO_MQ135|"),'Sem RTOS RX'!$H1380,LEN(",CO2_MQ135|"),'Sem RTOS RX'!$I1380,LEN(",Alcool_MQ135|"),'Sem RTOS RX'!$J1380,LEN(",Alcool_MQ135|"),'Sem RTOS RX'!$K1380,LEN(",Toluen_MQ135|"),'Sem RTOS RX'!$L1380,LEN(",MH4_MQ135|"),'Sem RTOS RX'!$M1380,LEN(",O3_MQ131|"),'Sem RTOS RX'!$N1380)*8</f>
        <v>672</v>
      </c>
    </row>
    <row r="1381" ht="15.75" customHeight="1">
      <c r="A1381" s="5" t="s">
        <v>25621</v>
      </c>
      <c r="B1381" s="5" t="s">
        <v>25622</v>
      </c>
      <c r="C1381" s="5" t="s">
        <v>20275</v>
      </c>
      <c r="D1381" s="5" t="s">
        <v>25623</v>
      </c>
      <c r="E1381" s="5" t="s">
        <v>845</v>
      </c>
      <c r="F1381" s="5" t="s">
        <v>845</v>
      </c>
      <c r="G1381" s="5" t="s">
        <v>845</v>
      </c>
      <c r="H1381" s="5" t="s">
        <v>215</v>
      </c>
      <c r="I1381" s="5" t="s">
        <v>226</v>
      </c>
      <c r="J1381" s="5" t="s">
        <v>136</v>
      </c>
      <c r="K1381" s="5" t="s">
        <v>80</v>
      </c>
      <c r="L1381" s="5" t="s">
        <v>244</v>
      </c>
      <c r="M1381" s="5" t="s">
        <v>220</v>
      </c>
      <c r="N1381" s="5" t="s">
        <v>84</v>
      </c>
      <c r="O1381" s="5" t="s">
        <v>845</v>
      </c>
      <c r="P1381" s="5" t="s">
        <v>845</v>
      </c>
      <c r="Q1381" s="5" t="s">
        <v>847</v>
      </c>
      <c r="R1381" s="5" t="s">
        <v>845</v>
      </c>
      <c r="S1381" s="5" t="s">
        <v>24913</v>
      </c>
      <c r="T1381" s="5" t="s">
        <v>855</v>
      </c>
      <c r="U1381" s="5" t="s">
        <v>845</v>
      </c>
      <c r="V1381" s="5" t="s">
        <v>845</v>
      </c>
      <c r="W1381" s="5" t="s">
        <v>850</v>
      </c>
      <c r="X1381" s="5" t="s">
        <v>25624</v>
      </c>
      <c r="Y1381" s="6">
        <f>X1382-'Sem RTOS RX'!$X1381</f>
        <v>0.00009259259259</v>
      </c>
      <c r="Z1381" s="7">
        <f>SUM(LEN(",CO_MQ135|"),'Sem RTOS RX'!$H1381,LEN(",CO2_MQ135|"),'Sem RTOS RX'!$I1381,LEN(",Alcool_MQ135|"),'Sem RTOS RX'!$J1381,LEN(",Alcool_MQ135|"),'Sem RTOS RX'!$K1381,LEN(",Toluen_MQ135|"),'Sem RTOS RX'!$L1381,LEN(",MH4_MQ135|"),'Sem RTOS RX'!$M1381,LEN(",O3_MQ131|"),'Sem RTOS RX'!$N1381)*8</f>
        <v>672</v>
      </c>
    </row>
    <row r="1382" ht="15.75" customHeight="1">
      <c r="A1382" s="5" t="s">
        <v>25625</v>
      </c>
      <c r="B1382" s="5" t="s">
        <v>25626</v>
      </c>
      <c r="C1382" s="5" t="s">
        <v>20275</v>
      </c>
      <c r="D1382" s="5" t="s">
        <v>25627</v>
      </c>
      <c r="E1382" s="5" t="s">
        <v>845</v>
      </c>
      <c r="F1382" s="5" t="s">
        <v>845</v>
      </c>
      <c r="G1382" s="5" t="s">
        <v>845</v>
      </c>
      <c r="H1382" s="5" t="s">
        <v>128</v>
      </c>
      <c r="I1382" s="5" t="s">
        <v>217</v>
      </c>
      <c r="J1382" s="5" t="s">
        <v>2520</v>
      </c>
      <c r="K1382" s="5" t="s">
        <v>62</v>
      </c>
      <c r="L1382" s="5" t="s">
        <v>219</v>
      </c>
      <c r="M1382" s="5" t="s">
        <v>220</v>
      </c>
      <c r="N1382" s="5" t="s">
        <v>159</v>
      </c>
      <c r="O1382" s="5" t="s">
        <v>845</v>
      </c>
      <c r="P1382" s="5" t="s">
        <v>845</v>
      </c>
      <c r="Q1382" s="5" t="s">
        <v>847</v>
      </c>
      <c r="R1382" s="5" t="s">
        <v>845</v>
      </c>
      <c r="S1382" s="5" t="s">
        <v>24913</v>
      </c>
      <c r="T1382" s="5" t="s">
        <v>865</v>
      </c>
      <c r="U1382" s="5" t="s">
        <v>845</v>
      </c>
      <c r="V1382" s="5" t="s">
        <v>845</v>
      </c>
      <c r="W1382" s="5" t="s">
        <v>850</v>
      </c>
      <c r="X1382" s="5" t="s">
        <v>25628</v>
      </c>
      <c r="Y1382" s="6">
        <f>X1383-'Sem RTOS RX'!$X1382</f>
        <v>0.00009259259259</v>
      </c>
      <c r="Z1382" s="7">
        <f>SUM(LEN(",CO_MQ135|"),'Sem RTOS RX'!$H1382,LEN(",CO2_MQ135|"),'Sem RTOS RX'!$I1382,LEN(",Alcool_MQ135|"),'Sem RTOS RX'!$J1382,LEN(",Alcool_MQ135|"),'Sem RTOS RX'!$K1382,LEN(",Toluen_MQ135|"),'Sem RTOS RX'!$L1382,LEN(",MH4_MQ135|"),'Sem RTOS RX'!$M1382,LEN(",O3_MQ131|"),'Sem RTOS RX'!$N1382)*8</f>
        <v>672</v>
      </c>
    </row>
    <row r="1383" ht="15.75" customHeight="1">
      <c r="A1383" s="5" t="s">
        <v>25629</v>
      </c>
      <c r="B1383" s="5" t="s">
        <v>25630</v>
      </c>
      <c r="C1383" s="5" t="s">
        <v>20275</v>
      </c>
      <c r="D1383" s="5" t="s">
        <v>25631</v>
      </c>
      <c r="E1383" s="5" t="s">
        <v>845</v>
      </c>
      <c r="F1383" s="5" t="s">
        <v>845</v>
      </c>
      <c r="G1383" s="5" t="s">
        <v>845</v>
      </c>
      <c r="H1383" s="5" t="s">
        <v>59</v>
      </c>
      <c r="I1383" s="5" t="s">
        <v>182</v>
      </c>
      <c r="J1383" s="5" t="s">
        <v>193</v>
      </c>
      <c r="K1383" s="5" t="s">
        <v>80</v>
      </c>
      <c r="L1383" s="5" t="s">
        <v>194</v>
      </c>
      <c r="M1383" s="5" t="s">
        <v>185</v>
      </c>
      <c r="N1383" s="5" t="s">
        <v>24912</v>
      </c>
      <c r="O1383" s="5" t="s">
        <v>845</v>
      </c>
      <c r="P1383" s="5" t="s">
        <v>845</v>
      </c>
      <c r="Q1383" s="5" t="s">
        <v>847</v>
      </c>
      <c r="R1383" s="5" t="s">
        <v>845</v>
      </c>
      <c r="S1383" s="5" t="s">
        <v>24913</v>
      </c>
      <c r="T1383" s="5" t="s">
        <v>20285</v>
      </c>
      <c r="U1383" s="5" t="s">
        <v>845</v>
      </c>
      <c r="V1383" s="5" t="s">
        <v>845</v>
      </c>
      <c r="W1383" s="5" t="s">
        <v>850</v>
      </c>
      <c r="X1383" s="5" t="s">
        <v>9965</v>
      </c>
      <c r="Y1383" s="6">
        <f>X1384-'Sem RTOS RX'!$X1383</f>
        <v>0.0001041666667</v>
      </c>
      <c r="Z1383" s="7">
        <f>SUM(LEN(",CO_MQ135|"),'Sem RTOS RX'!$H1383,LEN(",CO2_MQ135|"),'Sem RTOS RX'!$I1383,LEN(",Alcool_MQ135|"),'Sem RTOS RX'!$J1383,LEN(",Alcool_MQ135|"),'Sem RTOS RX'!$K1383,LEN(",Toluen_MQ135|"),'Sem RTOS RX'!$L1383,LEN(",MH4_MQ135|"),'Sem RTOS RX'!$M1383,LEN(",O3_MQ131|"),'Sem RTOS RX'!$N1383)*8</f>
        <v>672</v>
      </c>
    </row>
    <row r="1384" ht="15.75" customHeight="1">
      <c r="A1384" s="5" t="s">
        <v>25632</v>
      </c>
      <c r="B1384" s="5" t="s">
        <v>25633</v>
      </c>
      <c r="C1384" s="5" t="s">
        <v>20275</v>
      </c>
      <c r="D1384" s="5" t="s">
        <v>25634</v>
      </c>
      <c r="E1384" s="5" t="s">
        <v>845</v>
      </c>
      <c r="F1384" s="5" t="s">
        <v>845</v>
      </c>
      <c r="G1384" s="5" t="s">
        <v>845</v>
      </c>
      <c r="H1384" s="5" t="s">
        <v>175</v>
      </c>
      <c r="I1384" s="5" t="s">
        <v>226</v>
      </c>
      <c r="J1384" s="5" t="s">
        <v>235</v>
      </c>
      <c r="K1384" s="5" t="s">
        <v>80</v>
      </c>
      <c r="L1384" s="5" t="s">
        <v>236</v>
      </c>
      <c r="M1384" s="5" t="s">
        <v>220</v>
      </c>
      <c r="N1384" s="5" t="s">
        <v>231</v>
      </c>
      <c r="O1384" s="5" t="s">
        <v>845</v>
      </c>
      <c r="P1384" s="5" t="s">
        <v>845</v>
      </c>
      <c r="Q1384" s="5" t="s">
        <v>847</v>
      </c>
      <c r="R1384" s="5" t="s">
        <v>845</v>
      </c>
      <c r="S1384" s="5" t="s">
        <v>24913</v>
      </c>
      <c r="T1384" s="5" t="s">
        <v>865</v>
      </c>
      <c r="U1384" s="5" t="s">
        <v>845</v>
      </c>
      <c r="V1384" s="5" t="s">
        <v>845</v>
      </c>
      <c r="W1384" s="5" t="s">
        <v>850</v>
      </c>
      <c r="X1384" s="5" t="s">
        <v>25635</v>
      </c>
      <c r="Y1384" s="6">
        <f>X1385-'Sem RTOS RX'!$X1384</f>
        <v>0.00009259259259</v>
      </c>
      <c r="Z1384" s="7">
        <f>SUM(LEN(",CO_MQ135|"),'Sem RTOS RX'!$H1384,LEN(",CO2_MQ135|"),'Sem RTOS RX'!$I1384,LEN(",Alcool_MQ135|"),'Sem RTOS RX'!$J1384,LEN(",Alcool_MQ135|"),'Sem RTOS RX'!$K1384,LEN(",Toluen_MQ135|"),'Sem RTOS RX'!$L1384,LEN(",MH4_MQ135|"),'Sem RTOS RX'!$M1384,LEN(",O3_MQ131|"),'Sem RTOS RX'!$N1384)*8</f>
        <v>672</v>
      </c>
    </row>
    <row r="1385" ht="15.75" customHeight="1">
      <c r="A1385" s="5" t="s">
        <v>25636</v>
      </c>
      <c r="B1385" s="5" t="s">
        <v>25637</v>
      </c>
      <c r="C1385" s="5" t="s">
        <v>20275</v>
      </c>
      <c r="D1385" s="5" t="s">
        <v>25638</v>
      </c>
      <c r="E1385" s="5" t="s">
        <v>845</v>
      </c>
      <c r="F1385" s="5" t="s">
        <v>845</v>
      </c>
      <c r="G1385" s="5" t="s">
        <v>845</v>
      </c>
      <c r="H1385" s="5" t="s">
        <v>163</v>
      </c>
      <c r="I1385" s="5" t="s">
        <v>201</v>
      </c>
      <c r="J1385" s="5" t="s">
        <v>162</v>
      </c>
      <c r="K1385" s="5" t="s">
        <v>35</v>
      </c>
      <c r="L1385" s="5" t="s">
        <v>202</v>
      </c>
      <c r="M1385" s="5" t="s">
        <v>185</v>
      </c>
      <c r="N1385" s="5" t="s">
        <v>25</v>
      </c>
      <c r="O1385" s="5" t="s">
        <v>845</v>
      </c>
      <c r="P1385" s="5" t="s">
        <v>845</v>
      </c>
      <c r="Q1385" s="5" t="s">
        <v>847</v>
      </c>
      <c r="R1385" s="5" t="s">
        <v>845</v>
      </c>
      <c r="S1385" s="5" t="s">
        <v>24913</v>
      </c>
      <c r="T1385" s="5" t="s">
        <v>855</v>
      </c>
      <c r="U1385" s="5" t="s">
        <v>845</v>
      </c>
      <c r="V1385" s="5" t="s">
        <v>845</v>
      </c>
      <c r="W1385" s="5" t="s">
        <v>850</v>
      </c>
      <c r="X1385" s="5" t="s">
        <v>25639</v>
      </c>
      <c r="Y1385" s="6">
        <f>X1386-'Sem RTOS RX'!$X1385</f>
        <v>0.00009259259259</v>
      </c>
      <c r="Z1385" s="7">
        <f>SUM(LEN(",CO_MQ135|"),'Sem RTOS RX'!$H1385,LEN(",CO2_MQ135|"),'Sem RTOS RX'!$I1385,LEN(",Alcool_MQ135|"),'Sem RTOS RX'!$J1385,LEN(",Alcool_MQ135|"),'Sem RTOS RX'!$K1385,LEN(",Toluen_MQ135|"),'Sem RTOS RX'!$L1385,LEN(",MH4_MQ135|"),'Sem RTOS RX'!$M1385,LEN(",O3_MQ131|"),'Sem RTOS RX'!$N1385)*8</f>
        <v>672</v>
      </c>
    </row>
    <row r="1386" ht="15.75" customHeight="1">
      <c r="A1386" s="5" t="s">
        <v>25640</v>
      </c>
      <c r="B1386" s="5" t="s">
        <v>25641</v>
      </c>
      <c r="C1386" s="5" t="s">
        <v>20275</v>
      </c>
      <c r="D1386" s="5" t="s">
        <v>25642</v>
      </c>
      <c r="E1386" s="5" t="s">
        <v>845</v>
      </c>
      <c r="F1386" s="5" t="s">
        <v>845</v>
      </c>
      <c r="G1386" s="5" t="s">
        <v>845</v>
      </c>
      <c r="H1386" s="5" t="s">
        <v>9540</v>
      </c>
      <c r="I1386" s="5" t="s">
        <v>182</v>
      </c>
      <c r="J1386" s="5" t="s">
        <v>183</v>
      </c>
      <c r="K1386" s="5" t="s">
        <v>80</v>
      </c>
      <c r="L1386" s="5" t="s">
        <v>184</v>
      </c>
      <c r="M1386" s="5" t="s">
        <v>185</v>
      </c>
      <c r="N1386" s="5" t="s">
        <v>22</v>
      </c>
      <c r="O1386" s="5" t="s">
        <v>845</v>
      </c>
      <c r="P1386" s="5" t="s">
        <v>845</v>
      </c>
      <c r="Q1386" s="5" t="s">
        <v>847</v>
      </c>
      <c r="R1386" s="5" t="s">
        <v>845</v>
      </c>
      <c r="S1386" s="5" t="s">
        <v>24913</v>
      </c>
      <c r="T1386" s="5" t="s">
        <v>855</v>
      </c>
      <c r="U1386" s="5" t="s">
        <v>845</v>
      </c>
      <c r="V1386" s="5" t="s">
        <v>845</v>
      </c>
      <c r="W1386" s="5" t="s">
        <v>850</v>
      </c>
      <c r="X1386" s="5" t="s">
        <v>25643</v>
      </c>
      <c r="Y1386" s="6">
        <f>X1387-'Sem RTOS RX'!$X1386</f>
        <v>0.00009259259259</v>
      </c>
      <c r="Z1386" s="7">
        <f>SUM(LEN(",CO_MQ135|"),'Sem RTOS RX'!$H1386,LEN(",CO2_MQ135|"),'Sem RTOS RX'!$I1386,LEN(",Alcool_MQ135|"),'Sem RTOS RX'!$J1386,LEN(",Alcool_MQ135|"),'Sem RTOS RX'!$K1386,LEN(",Toluen_MQ135|"),'Sem RTOS RX'!$L1386,LEN(",MH4_MQ135|"),'Sem RTOS RX'!$M1386,LEN(",O3_MQ131|"),'Sem RTOS RX'!$N1386)*8</f>
        <v>672</v>
      </c>
    </row>
    <row r="1387" ht="15.75" customHeight="1">
      <c r="A1387" s="5" t="s">
        <v>25644</v>
      </c>
      <c r="B1387" s="5" t="s">
        <v>25645</v>
      </c>
      <c r="C1387" s="5" t="s">
        <v>20275</v>
      </c>
      <c r="D1387" s="5" t="s">
        <v>25646</v>
      </c>
      <c r="E1387" s="5" t="s">
        <v>845</v>
      </c>
      <c r="F1387" s="5" t="s">
        <v>845</v>
      </c>
      <c r="G1387" s="5" t="s">
        <v>845</v>
      </c>
      <c r="H1387" s="5" t="s">
        <v>157</v>
      </c>
      <c r="I1387" s="5" t="s">
        <v>182</v>
      </c>
      <c r="J1387" s="5" t="s">
        <v>196</v>
      </c>
      <c r="K1387" s="5" t="s">
        <v>80</v>
      </c>
      <c r="L1387" s="5" t="s">
        <v>207</v>
      </c>
      <c r="M1387" s="5" t="s">
        <v>185</v>
      </c>
      <c r="N1387" s="5" t="s">
        <v>109</v>
      </c>
      <c r="O1387" s="5" t="s">
        <v>845</v>
      </c>
      <c r="P1387" s="5" t="s">
        <v>845</v>
      </c>
      <c r="Q1387" s="5" t="s">
        <v>847</v>
      </c>
      <c r="R1387" s="5" t="s">
        <v>845</v>
      </c>
      <c r="S1387" s="5" t="s">
        <v>24913</v>
      </c>
      <c r="T1387" s="5" t="s">
        <v>855</v>
      </c>
      <c r="U1387" s="5" t="s">
        <v>845</v>
      </c>
      <c r="V1387" s="5" t="s">
        <v>845</v>
      </c>
      <c r="W1387" s="5" t="s">
        <v>850</v>
      </c>
      <c r="X1387" s="5" t="s">
        <v>25647</v>
      </c>
      <c r="Y1387" s="6">
        <f>X1388-'Sem RTOS RX'!$X1387</f>
        <v>0.00009259259259</v>
      </c>
      <c r="Z1387" s="7">
        <f>SUM(LEN(",CO_MQ135|"),'Sem RTOS RX'!$H1387,LEN(",CO2_MQ135|"),'Sem RTOS RX'!$I1387,LEN(",Alcool_MQ135|"),'Sem RTOS RX'!$J1387,LEN(",Alcool_MQ135|"),'Sem RTOS RX'!$K1387,LEN(",Toluen_MQ135|"),'Sem RTOS RX'!$L1387,LEN(",MH4_MQ135|"),'Sem RTOS RX'!$M1387,LEN(",O3_MQ131|"),'Sem RTOS RX'!$N1387)*8</f>
        <v>672</v>
      </c>
    </row>
    <row r="1388" ht="15.75" customHeight="1">
      <c r="A1388" s="5" t="s">
        <v>25648</v>
      </c>
      <c r="B1388" s="5" t="s">
        <v>25649</v>
      </c>
      <c r="C1388" s="5" t="s">
        <v>20275</v>
      </c>
      <c r="D1388" s="5" t="s">
        <v>25650</v>
      </c>
      <c r="E1388" s="5" t="s">
        <v>845</v>
      </c>
      <c r="F1388" s="5" t="s">
        <v>845</v>
      </c>
      <c r="G1388" s="5" t="s">
        <v>845</v>
      </c>
      <c r="H1388" s="5" t="s">
        <v>204</v>
      </c>
      <c r="I1388" s="5" t="s">
        <v>189</v>
      </c>
      <c r="J1388" s="5" t="s">
        <v>205</v>
      </c>
      <c r="K1388" s="5" t="s">
        <v>35</v>
      </c>
      <c r="L1388" s="5" t="s">
        <v>1372</v>
      </c>
      <c r="M1388" s="5" t="s">
        <v>185</v>
      </c>
      <c r="N1388" s="5" t="s">
        <v>9540</v>
      </c>
      <c r="O1388" s="5" t="s">
        <v>845</v>
      </c>
      <c r="P1388" s="5" t="s">
        <v>845</v>
      </c>
      <c r="Q1388" s="5" t="s">
        <v>847</v>
      </c>
      <c r="R1388" s="5" t="s">
        <v>845</v>
      </c>
      <c r="S1388" s="5" t="s">
        <v>24913</v>
      </c>
      <c r="T1388" s="5" t="s">
        <v>855</v>
      </c>
      <c r="U1388" s="5" t="s">
        <v>845</v>
      </c>
      <c r="V1388" s="5" t="s">
        <v>845</v>
      </c>
      <c r="W1388" s="5" t="s">
        <v>850</v>
      </c>
      <c r="X1388" s="5" t="s">
        <v>9993</v>
      </c>
      <c r="Y1388" s="6">
        <f>X1389-'Sem RTOS RX'!$X1388</f>
        <v>0.00009259259259</v>
      </c>
      <c r="Z1388" s="7">
        <f>SUM(LEN(",CO_MQ135|"),'Sem RTOS RX'!$H1388,LEN(",CO2_MQ135|"),'Sem RTOS RX'!$I1388,LEN(",Alcool_MQ135|"),'Sem RTOS RX'!$J1388,LEN(",Alcool_MQ135|"),'Sem RTOS RX'!$K1388,LEN(",Toluen_MQ135|"),'Sem RTOS RX'!$L1388,LEN(",MH4_MQ135|"),'Sem RTOS RX'!$M1388,LEN(",O3_MQ131|"),'Sem RTOS RX'!$N1388)*8</f>
        <v>672</v>
      </c>
    </row>
    <row r="1389" ht="15.75" customHeight="1">
      <c r="A1389" s="5" t="s">
        <v>25651</v>
      </c>
      <c r="B1389" s="5" t="s">
        <v>25652</v>
      </c>
      <c r="C1389" s="5" t="s">
        <v>20275</v>
      </c>
      <c r="D1389" s="5" t="s">
        <v>25653</v>
      </c>
      <c r="E1389" s="5" t="s">
        <v>845</v>
      </c>
      <c r="F1389" s="5" t="s">
        <v>845</v>
      </c>
      <c r="G1389" s="5" t="s">
        <v>845</v>
      </c>
      <c r="H1389" s="5" t="s">
        <v>1702</v>
      </c>
      <c r="I1389" s="5" t="s">
        <v>45</v>
      </c>
      <c r="J1389" s="5" t="s">
        <v>81</v>
      </c>
      <c r="K1389" s="5" t="s">
        <v>62</v>
      </c>
      <c r="L1389" s="5" t="s">
        <v>223</v>
      </c>
      <c r="M1389" s="5" t="s">
        <v>220</v>
      </c>
      <c r="N1389" s="5" t="s">
        <v>221</v>
      </c>
      <c r="O1389" s="5" t="s">
        <v>845</v>
      </c>
      <c r="P1389" s="5" t="s">
        <v>845</v>
      </c>
      <c r="Q1389" s="5" t="s">
        <v>847</v>
      </c>
      <c r="R1389" s="5" t="s">
        <v>845</v>
      </c>
      <c r="S1389" s="5" t="s">
        <v>24913</v>
      </c>
      <c r="T1389" s="5" t="s">
        <v>865</v>
      </c>
      <c r="U1389" s="5" t="s">
        <v>845</v>
      </c>
      <c r="V1389" s="5" t="s">
        <v>845</v>
      </c>
      <c r="W1389" s="5" t="s">
        <v>850</v>
      </c>
      <c r="X1389" s="5" t="s">
        <v>25654</v>
      </c>
      <c r="Y1389" s="6">
        <f>X1390-'Sem RTOS RX'!$X1389</f>
        <v>0.00009259259259</v>
      </c>
      <c r="Z1389" s="7">
        <f>SUM(LEN(",CO_MQ135|"),'Sem RTOS RX'!$H1389,LEN(",CO2_MQ135|"),'Sem RTOS RX'!$I1389,LEN(",Alcool_MQ135|"),'Sem RTOS RX'!$J1389,LEN(",Alcool_MQ135|"),'Sem RTOS RX'!$K1389,LEN(",Toluen_MQ135|"),'Sem RTOS RX'!$L1389,LEN(",MH4_MQ135|"),'Sem RTOS RX'!$M1389,LEN(",O3_MQ131|"),'Sem RTOS RX'!$N1389)*8</f>
        <v>672</v>
      </c>
    </row>
    <row r="1390" ht="15.75" customHeight="1">
      <c r="A1390" s="5" t="s">
        <v>25655</v>
      </c>
      <c r="B1390" s="5" t="s">
        <v>25656</v>
      </c>
      <c r="C1390" s="5" t="s">
        <v>20275</v>
      </c>
      <c r="D1390" s="5" t="s">
        <v>25657</v>
      </c>
      <c r="E1390" s="5" t="s">
        <v>845</v>
      </c>
      <c r="F1390" s="5" t="s">
        <v>845</v>
      </c>
      <c r="G1390" s="5" t="s">
        <v>845</v>
      </c>
      <c r="H1390" s="5" t="s">
        <v>213</v>
      </c>
      <c r="I1390" s="5" t="s">
        <v>226</v>
      </c>
      <c r="J1390" s="5" t="s">
        <v>235</v>
      </c>
      <c r="K1390" s="5" t="s">
        <v>80</v>
      </c>
      <c r="L1390" s="5" t="s">
        <v>236</v>
      </c>
      <c r="M1390" s="5" t="s">
        <v>220</v>
      </c>
      <c r="N1390" s="5" t="s">
        <v>14</v>
      </c>
      <c r="O1390" s="5" t="s">
        <v>845</v>
      </c>
      <c r="P1390" s="5" t="s">
        <v>845</v>
      </c>
      <c r="Q1390" s="5" t="s">
        <v>847</v>
      </c>
      <c r="R1390" s="5" t="s">
        <v>845</v>
      </c>
      <c r="S1390" s="5" t="s">
        <v>24913</v>
      </c>
      <c r="T1390" s="5" t="s">
        <v>20285</v>
      </c>
      <c r="U1390" s="5" t="s">
        <v>845</v>
      </c>
      <c r="V1390" s="5" t="s">
        <v>845</v>
      </c>
      <c r="W1390" s="5" t="s">
        <v>850</v>
      </c>
      <c r="X1390" s="5" t="s">
        <v>25658</v>
      </c>
      <c r="Y1390" s="6">
        <f>X1391-'Sem RTOS RX'!$X1390</f>
        <v>0.00009259259259</v>
      </c>
      <c r="Z1390" s="7">
        <f>SUM(LEN(",CO_MQ135|"),'Sem RTOS RX'!$H1390,LEN(",CO2_MQ135|"),'Sem RTOS RX'!$I1390,LEN(",Alcool_MQ135|"),'Sem RTOS RX'!$J1390,LEN(",Alcool_MQ135|"),'Sem RTOS RX'!$K1390,LEN(",Toluen_MQ135|"),'Sem RTOS RX'!$L1390,LEN(",MH4_MQ135|"),'Sem RTOS RX'!$M1390,LEN(",O3_MQ131|"),'Sem RTOS RX'!$N1390)*8</f>
        <v>672</v>
      </c>
    </row>
    <row r="1391" ht="15.75" customHeight="1">
      <c r="A1391" s="5" t="s">
        <v>25659</v>
      </c>
      <c r="B1391" s="5" t="s">
        <v>25660</v>
      </c>
      <c r="C1391" s="5" t="s">
        <v>20275</v>
      </c>
      <c r="D1391" s="5" t="s">
        <v>25661</v>
      </c>
      <c r="E1391" s="5" t="s">
        <v>845</v>
      </c>
      <c r="F1391" s="5" t="s">
        <v>845</v>
      </c>
      <c r="G1391" s="5" t="s">
        <v>845</v>
      </c>
      <c r="H1391" s="5" t="s">
        <v>90</v>
      </c>
      <c r="I1391" s="5" t="s">
        <v>201</v>
      </c>
      <c r="J1391" s="5" t="s">
        <v>211</v>
      </c>
      <c r="K1391" s="5" t="s">
        <v>35</v>
      </c>
      <c r="L1391" s="5" t="s">
        <v>212</v>
      </c>
      <c r="M1391" s="5" t="s">
        <v>185</v>
      </c>
      <c r="N1391" s="5" t="s">
        <v>147</v>
      </c>
      <c r="O1391" s="5" t="s">
        <v>845</v>
      </c>
      <c r="P1391" s="5" t="s">
        <v>845</v>
      </c>
      <c r="Q1391" s="5" t="s">
        <v>847</v>
      </c>
      <c r="R1391" s="5" t="s">
        <v>845</v>
      </c>
      <c r="S1391" s="5" t="s">
        <v>24913</v>
      </c>
      <c r="T1391" s="5" t="s">
        <v>20285</v>
      </c>
      <c r="U1391" s="5" t="s">
        <v>845</v>
      </c>
      <c r="V1391" s="5" t="s">
        <v>845</v>
      </c>
      <c r="W1391" s="5" t="s">
        <v>850</v>
      </c>
      <c r="X1391" s="5" t="s">
        <v>25662</v>
      </c>
      <c r="Y1391" s="6">
        <f>X1392-'Sem RTOS RX'!$X1391</f>
        <v>0.00009259259259</v>
      </c>
      <c r="Z1391" s="7">
        <f>SUM(LEN(",CO_MQ135|"),'Sem RTOS RX'!$H1391,LEN(",CO2_MQ135|"),'Sem RTOS RX'!$I1391,LEN(",Alcool_MQ135|"),'Sem RTOS RX'!$J1391,LEN(",Alcool_MQ135|"),'Sem RTOS RX'!$K1391,LEN(",Toluen_MQ135|"),'Sem RTOS RX'!$L1391,LEN(",MH4_MQ135|"),'Sem RTOS RX'!$M1391,LEN(",O3_MQ131|"),'Sem RTOS RX'!$N1391)*8</f>
        <v>672</v>
      </c>
    </row>
    <row r="1392" ht="15.75" customHeight="1">
      <c r="A1392" s="5" t="s">
        <v>25663</v>
      </c>
      <c r="B1392" s="5" t="s">
        <v>25664</v>
      </c>
      <c r="C1392" s="5" t="s">
        <v>20275</v>
      </c>
      <c r="D1392" s="5" t="s">
        <v>25665</v>
      </c>
      <c r="E1392" s="5" t="s">
        <v>845</v>
      </c>
      <c r="F1392" s="5" t="s">
        <v>845</v>
      </c>
      <c r="G1392" s="5" t="s">
        <v>845</v>
      </c>
      <c r="H1392" s="5" t="s">
        <v>9540</v>
      </c>
      <c r="I1392" s="5" t="s">
        <v>182</v>
      </c>
      <c r="J1392" s="5" t="s">
        <v>183</v>
      </c>
      <c r="K1392" s="5" t="s">
        <v>80</v>
      </c>
      <c r="L1392" s="5" t="s">
        <v>184</v>
      </c>
      <c r="M1392" s="5" t="s">
        <v>185</v>
      </c>
      <c r="N1392" s="5" t="s">
        <v>19</v>
      </c>
      <c r="O1392" s="5" t="s">
        <v>845</v>
      </c>
      <c r="P1392" s="5" t="s">
        <v>845</v>
      </c>
      <c r="Q1392" s="5" t="s">
        <v>847</v>
      </c>
      <c r="R1392" s="5" t="s">
        <v>845</v>
      </c>
      <c r="S1392" s="5" t="s">
        <v>24913</v>
      </c>
      <c r="T1392" s="5" t="s">
        <v>20285</v>
      </c>
      <c r="U1392" s="5" t="s">
        <v>845</v>
      </c>
      <c r="V1392" s="5" t="s">
        <v>845</v>
      </c>
      <c r="W1392" s="5" t="s">
        <v>850</v>
      </c>
      <c r="X1392" s="5" t="s">
        <v>25666</v>
      </c>
      <c r="Y1392" s="6">
        <f>X1393-'Sem RTOS RX'!$X1392</f>
        <v>0.00009259259259</v>
      </c>
      <c r="Z1392" s="7">
        <f>SUM(LEN(",CO_MQ135|"),'Sem RTOS RX'!$H1392,LEN(",CO2_MQ135|"),'Sem RTOS RX'!$I1392,LEN(",Alcool_MQ135|"),'Sem RTOS RX'!$J1392,LEN(",Alcool_MQ135|"),'Sem RTOS RX'!$K1392,LEN(",Toluen_MQ135|"),'Sem RTOS RX'!$L1392,LEN(",MH4_MQ135|"),'Sem RTOS RX'!$M1392,LEN(",O3_MQ131|"),'Sem RTOS RX'!$N1392)*8</f>
        <v>672</v>
      </c>
    </row>
    <row r="1393" ht="15.75" customHeight="1">
      <c r="A1393" s="5" t="s">
        <v>25667</v>
      </c>
      <c r="B1393" s="5" t="s">
        <v>25668</v>
      </c>
      <c r="C1393" s="5" t="s">
        <v>20275</v>
      </c>
      <c r="D1393" s="5" t="s">
        <v>25669</v>
      </c>
      <c r="E1393" s="5" t="s">
        <v>845</v>
      </c>
      <c r="F1393" s="5" t="s">
        <v>845</v>
      </c>
      <c r="G1393" s="5" t="s">
        <v>845</v>
      </c>
      <c r="H1393" s="5" t="s">
        <v>215</v>
      </c>
      <c r="I1393" s="5" t="s">
        <v>226</v>
      </c>
      <c r="J1393" s="5" t="s">
        <v>136</v>
      </c>
      <c r="K1393" s="5" t="s">
        <v>80</v>
      </c>
      <c r="L1393" s="5" t="s">
        <v>1500</v>
      </c>
      <c r="M1393" s="5" t="s">
        <v>220</v>
      </c>
      <c r="N1393" s="5" t="s">
        <v>2520</v>
      </c>
      <c r="O1393" s="5" t="s">
        <v>845</v>
      </c>
      <c r="P1393" s="5" t="s">
        <v>845</v>
      </c>
      <c r="Q1393" s="5" t="s">
        <v>847</v>
      </c>
      <c r="R1393" s="5" t="s">
        <v>845</v>
      </c>
      <c r="S1393" s="5" t="s">
        <v>24913</v>
      </c>
      <c r="T1393" s="5" t="s">
        <v>855</v>
      </c>
      <c r="U1393" s="5" t="s">
        <v>845</v>
      </c>
      <c r="V1393" s="5" t="s">
        <v>845</v>
      </c>
      <c r="W1393" s="5" t="s">
        <v>850</v>
      </c>
      <c r="X1393" s="5" t="s">
        <v>10021</v>
      </c>
      <c r="Y1393" s="6">
        <f>X1394-'Sem RTOS RX'!$X1393</f>
        <v>0.00009259259259</v>
      </c>
      <c r="Z1393" s="7">
        <f>SUM(LEN(",CO_MQ135|"),'Sem RTOS RX'!$H1393,LEN(",CO2_MQ135|"),'Sem RTOS RX'!$I1393,LEN(",Alcool_MQ135|"),'Sem RTOS RX'!$J1393,LEN(",Alcool_MQ135|"),'Sem RTOS RX'!$K1393,LEN(",Toluen_MQ135|"),'Sem RTOS RX'!$L1393,LEN(",MH4_MQ135|"),'Sem RTOS RX'!$M1393,LEN(",O3_MQ131|"),'Sem RTOS RX'!$N1393)*8</f>
        <v>672</v>
      </c>
    </row>
    <row r="1394" ht="15.75" customHeight="1">
      <c r="A1394" s="5" t="s">
        <v>25670</v>
      </c>
      <c r="B1394" s="5" t="s">
        <v>25671</v>
      </c>
      <c r="C1394" s="5" t="s">
        <v>20275</v>
      </c>
      <c r="D1394" s="5" t="s">
        <v>25672</v>
      </c>
      <c r="E1394" s="5" t="s">
        <v>845</v>
      </c>
      <c r="F1394" s="5" t="s">
        <v>845</v>
      </c>
      <c r="G1394" s="5" t="s">
        <v>845</v>
      </c>
      <c r="H1394" s="5" t="s">
        <v>215</v>
      </c>
      <c r="I1394" s="5" t="s">
        <v>226</v>
      </c>
      <c r="J1394" s="5" t="s">
        <v>136</v>
      </c>
      <c r="K1394" s="5" t="s">
        <v>80</v>
      </c>
      <c r="L1394" s="5" t="s">
        <v>244</v>
      </c>
      <c r="M1394" s="5" t="s">
        <v>220</v>
      </c>
      <c r="N1394" s="5" t="s">
        <v>14</v>
      </c>
      <c r="O1394" s="5" t="s">
        <v>845</v>
      </c>
      <c r="P1394" s="5" t="s">
        <v>845</v>
      </c>
      <c r="Q1394" s="5" t="s">
        <v>847</v>
      </c>
      <c r="R1394" s="5" t="s">
        <v>845</v>
      </c>
      <c r="S1394" s="5" t="s">
        <v>24913</v>
      </c>
      <c r="T1394" s="5" t="s">
        <v>20285</v>
      </c>
      <c r="U1394" s="5" t="s">
        <v>845</v>
      </c>
      <c r="V1394" s="5" t="s">
        <v>845</v>
      </c>
      <c r="W1394" s="5" t="s">
        <v>850</v>
      </c>
      <c r="X1394" s="5" t="s">
        <v>25673</v>
      </c>
      <c r="Y1394" s="6">
        <f>X1395-'Sem RTOS RX'!$X1394</f>
        <v>0.0001851851852</v>
      </c>
      <c r="Z1394" s="7">
        <f>SUM(LEN(",CO_MQ135|"),'Sem RTOS RX'!$H1394,LEN(",CO2_MQ135|"),'Sem RTOS RX'!$I1394,LEN(",Alcool_MQ135|"),'Sem RTOS RX'!$J1394,LEN(",Alcool_MQ135|"),'Sem RTOS RX'!$K1394,LEN(",Toluen_MQ135|"),'Sem RTOS RX'!$L1394,LEN(",MH4_MQ135|"),'Sem RTOS RX'!$M1394,LEN(",O3_MQ131|"),'Sem RTOS RX'!$N1394)*8</f>
        <v>672</v>
      </c>
    </row>
    <row r="1395" ht="15.75" customHeight="1">
      <c r="A1395" s="5" t="s">
        <v>25674</v>
      </c>
      <c r="B1395" s="5" t="s">
        <v>25675</v>
      </c>
      <c r="C1395" s="5" t="s">
        <v>20275</v>
      </c>
      <c r="D1395" s="5" t="s">
        <v>25676</v>
      </c>
      <c r="E1395" s="5" t="s">
        <v>845</v>
      </c>
      <c r="F1395" s="5" t="s">
        <v>845</v>
      </c>
      <c r="G1395" s="5" t="s">
        <v>845</v>
      </c>
      <c r="H1395" s="5" t="s">
        <v>90</v>
      </c>
      <c r="I1395" s="5" t="s">
        <v>201</v>
      </c>
      <c r="J1395" s="5" t="s">
        <v>211</v>
      </c>
      <c r="K1395" s="5" t="s">
        <v>35</v>
      </c>
      <c r="L1395" s="5" t="s">
        <v>212</v>
      </c>
      <c r="M1395" s="5" t="s">
        <v>185</v>
      </c>
      <c r="N1395" s="5" t="s">
        <v>106</v>
      </c>
      <c r="O1395" s="5" t="s">
        <v>845</v>
      </c>
      <c r="P1395" s="5" t="s">
        <v>845</v>
      </c>
      <c r="Q1395" s="5" t="s">
        <v>847</v>
      </c>
      <c r="R1395" s="5" t="s">
        <v>845</v>
      </c>
      <c r="S1395" s="5" t="s">
        <v>24913</v>
      </c>
      <c r="T1395" s="5" t="s">
        <v>855</v>
      </c>
      <c r="U1395" s="5" t="s">
        <v>845</v>
      </c>
      <c r="V1395" s="5" t="s">
        <v>845</v>
      </c>
      <c r="W1395" s="5" t="s">
        <v>850</v>
      </c>
      <c r="X1395" s="5" t="s">
        <v>25677</v>
      </c>
      <c r="Y1395" s="6">
        <f>X1396-'Sem RTOS RX'!$X1395</f>
        <v>0.0001041666667</v>
      </c>
      <c r="Z1395" s="7">
        <f>SUM(LEN(",CO_MQ135|"),'Sem RTOS RX'!$H1395,LEN(",CO2_MQ135|"),'Sem RTOS RX'!$I1395,LEN(",Alcool_MQ135|"),'Sem RTOS RX'!$J1395,LEN(",Alcool_MQ135|"),'Sem RTOS RX'!$K1395,LEN(",Toluen_MQ135|"),'Sem RTOS RX'!$L1395,LEN(",MH4_MQ135|"),'Sem RTOS RX'!$M1395,LEN(",O3_MQ131|"),'Sem RTOS RX'!$N1395)*8</f>
        <v>672</v>
      </c>
    </row>
    <row r="1396" ht="15.75" customHeight="1">
      <c r="A1396" s="5" t="s">
        <v>25678</v>
      </c>
      <c r="B1396" s="5" t="s">
        <v>25679</v>
      </c>
      <c r="C1396" s="5" t="s">
        <v>20275</v>
      </c>
      <c r="D1396" s="5" t="s">
        <v>25680</v>
      </c>
      <c r="E1396" s="5" t="s">
        <v>845</v>
      </c>
      <c r="F1396" s="5" t="s">
        <v>845</v>
      </c>
      <c r="G1396" s="5" t="s">
        <v>845</v>
      </c>
      <c r="H1396" s="5" t="s">
        <v>204</v>
      </c>
      <c r="I1396" s="5" t="s">
        <v>189</v>
      </c>
      <c r="J1396" s="5" t="s">
        <v>205</v>
      </c>
      <c r="K1396" s="5" t="s">
        <v>35</v>
      </c>
      <c r="L1396" s="5" t="s">
        <v>1372</v>
      </c>
      <c r="M1396" s="5" t="s">
        <v>185</v>
      </c>
      <c r="N1396" s="5" t="s">
        <v>150</v>
      </c>
      <c r="O1396" s="5" t="s">
        <v>845</v>
      </c>
      <c r="P1396" s="5" t="s">
        <v>845</v>
      </c>
      <c r="Q1396" s="5" t="s">
        <v>847</v>
      </c>
      <c r="R1396" s="5" t="s">
        <v>845</v>
      </c>
      <c r="S1396" s="5" t="s">
        <v>24913</v>
      </c>
      <c r="T1396" s="5" t="s">
        <v>855</v>
      </c>
      <c r="U1396" s="5" t="s">
        <v>845</v>
      </c>
      <c r="V1396" s="5" t="s">
        <v>845</v>
      </c>
      <c r="W1396" s="5" t="s">
        <v>850</v>
      </c>
      <c r="X1396" s="5" t="s">
        <v>25681</v>
      </c>
      <c r="Y1396" s="6">
        <f>X1397-'Sem RTOS RX'!$X1396</f>
        <v>0.0001851851852</v>
      </c>
      <c r="Z1396" s="7">
        <f>SUM(LEN(",CO_MQ135|"),'Sem RTOS RX'!$H1396,LEN(",CO2_MQ135|"),'Sem RTOS RX'!$I1396,LEN(",Alcool_MQ135|"),'Sem RTOS RX'!$J1396,LEN(",Alcool_MQ135|"),'Sem RTOS RX'!$K1396,LEN(",Toluen_MQ135|"),'Sem RTOS RX'!$L1396,LEN(",MH4_MQ135|"),'Sem RTOS RX'!$M1396,LEN(",O3_MQ131|"),'Sem RTOS RX'!$N1396)*8</f>
        <v>672</v>
      </c>
    </row>
    <row r="1397" ht="15.75" customHeight="1">
      <c r="A1397" s="5" t="s">
        <v>25682</v>
      </c>
      <c r="B1397" s="5" t="s">
        <v>25683</v>
      </c>
      <c r="C1397" s="5" t="s">
        <v>20275</v>
      </c>
      <c r="D1397" s="5" t="s">
        <v>25684</v>
      </c>
      <c r="E1397" s="5" t="s">
        <v>845</v>
      </c>
      <c r="F1397" s="5" t="s">
        <v>845</v>
      </c>
      <c r="G1397" s="5" t="s">
        <v>845</v>
      </c>
      <c r="H1397" s="5" t="s">
        <v>213</v>
      </c>
      <c r="I1397" s="5" t="s">
        <v>226</v>
      </c>
      <c r="J1397" s="5" t="s">
        <v>235</v>
      </c>
      <c r="K1397" s="5" t="s">
        <v>80</v>
      </c>
      <c r="L1397" s="5" t="s">
        <v>236</v>
      </c>
      <c r="M1397" s="5" t="s">
        <v>220</v>
      </c>
      <c r="N1397" s="5" t="s">
        <v>128</v>
      </c>
      <c r="O1397" s="5" t="s">
        <v>845</v>
      </c>
      <c r="P1397" s="5" t="s">
        <v>845</v>
      </c>
      <c r="Q1397" s="5" t="s">
        <v>847</v>
      </c>
      <c r="R1397" s="5" t="s">
        <v>845</v>
      </c>
      <c r="S1397" s="5" t="s">
        <v>24913</v>
      </c>
      <c r="T1397" s="5" t="s">
        <v>855</v>
      </c>
      <c r="U1397" s="5" t="s">
        <v>845</v>
      </c>
      <c r="V1397" s="5" t="s">
        <v>845</v>
      </c>
      <c r="W1397" s="5" t="s">
        <v>850</v>
      </c>
      <c r="X1397" s="5" t="s">
        <v>25685</v>
      </c>
      <c r="Y1397" s="6">
        <f>X1398-'Sem RTOS RX'!$X1397</f>
        <v>0.0001851851852</v>
      </c>
      <c r="Z1397" s="7">
        <f>SUM(LEN(",CO_MQ135|"),'Sem RTOS RX'!$H1397,LEN(",CO2_MQ135|"),'Sem RTOS RX'!$I1397,LEN(",Alcool_MQ135|"),'Sem RTOS RX'!$J1397,LEN(",Alcool_MQ135|"),'Sem RTOS RX'!$K1397,LEN(",Toluen_MQ135|"),'Sem RTOS RX'!$L1397,LEN(",MH4_MQ135|"),'Sem RTOS RX'!$M1397,LEN(",O3_MQ131|"),'Sem RTOS RX'!$N1397)*8</f>
        <v>672</v>
      </c>
    </row>
    <row r="1398" ht="15.75" customHeight="1">
      <c r="A1398" s="5" t="s">
        <v>25686</v>
      </c>
      <c r="B1398" s="5" t="s">
        <v>25687</v>
      </c>
      <c r="C1398" s="5" t="s">
        <v>20275</v>
      </c>
      <c r="D1398" s="5" t="s">
        <v>25688</v>
      </c>
      <c r="E1398" s="5" t="s">
        <v>845</v>
      </c>
      <c r="F1398" s="5" t="s">
        <v>845</v>
      </c>
      <c r="G1398" s="5" t="s">
        <v>845</v>
      </c>
      <c r="H1398" s="5" t="s">
        <v>213</v>
      </c>
      <c r="I1398" s="5" t="s">
        <v>226</v>
      </c>
      <c r="J1398" s="5" t="s">
        <v>235</v>
      </c>
      <c r="K1398" s="5" t="s">
        <v>80</v>
      </c>
      <c r="L1398" s="5" t="s">
        <v>236</v>
      </c>
      <c r="M1398" s="5" t="s">
        <v>220</v>
      </c>
      <c r="N1398" s="5" t="s">
        <v>141</v>
      </c>
      <c r="O1398" s="5" t="s">
        <v>845</v>
      </c>
      <c r="P1398" s="5" t="s">
        <v>845</v>
      </c>
      <c r="Q1398" s="5" t="s">
        <v>847</v>
      </c>
      <c r="R1398" s="5" t="s">
        <v>845</v>
      </c>
      <c r="S1398" s="5" t="s">
        <v>24913</v>
      </c>
      <c r="T1398" s="5" t="s">
        <v>865</v>
      </c>
      <c r="U1398" s="5" t="s">
        <v>845</v>
      </c>
      <c r="V1398" s="5" t="s">
        <v>845</v>
      </c>
      <c r="W1398" s="5" t="s">
        <v>850</v>
      </c>
      <c r="X1398" s="5" t="s">
        <v>25689</v>
      </c>
      <c r="Y1398" s="6">
        <f>X1399-'Sem RTOS RX'!$X1398</f>
        <v>0.00009259259259</v>
      </c>
      <c r="Z1398" s="7">
        <f>SUM(LEN(",CO_MQ135|"),'Sem RTOS RX'!$H1398,LEN(",CO2_MQ135|"),'Sem RTOS RX'!$I1398,LEN(",Alcool_MQ135|"),'Sem RTOS RX'!$J1398,LEN(",Alcool_MQ135|"),'Sem RTOS RX'!$K1398,LEN(",Toluen_MQ135|"),'Sem RTOS RX'!$L1398,LEN(",MH4_MQ135|"),'Sem RTOS RX'!$M1398,LEN(",O3_MQ131|"),'Sem RTOS RX'!$N1398)*8</f>
        <v>672</v>
      </c>
    </row>
    <row r="1399" ht="15.75" customHeight="1">
      <c r="A1399" s="5" t="s">
        <v>25690</v>
      </c>
      <c r="B1399" s="5" t="s">
        <v>25691</v>
      </c>
      <c r="C1399" s="5" t="s">
        <v>20275</v>
      </c>
      <c r="D1399" s="5" t="s">
        <v>25692</v>
      </c>
      <c r="E1399" s="5" t="s">
        <v>845</v>
      </c>
      <c r="F1399" s="5" t="s">
        <v>845</v>
      </c>
      <c r="G1399" s="5" t="s">
        <v>845</v>
      </c>
      <c r="H1399" s="5" t="s">
        <v>92</v>
      </c>
      <c r="I1399" s="5" t="s">
        <v>226</v>
      </c>
      <c r="J1399" s="5" t="s">
        <v>193</v>
      </c>
      <c r="K1399" s="5" t="s">
        <v>80</v>
      </c>
      <c r="L1399" s="5" t="s">
        <v>228</v>
      </c>
      <c r="M1399" s="5" t="s">
        <v>220</v>
      </c>
      <c r="N1399" s="5" t="s">
        <v>25</v>
      </c>
      <c r="O1399" s="5" t="s">
        <v>845</v>
      </c>
      <c r="P1399" s="5" t="s">
        <v>845</v>
      </c>
      <c r="Q1399" s="5" t="s">
        <v>847</v>
      </c>
      <c r="R1399" s="5" t="s">
        <v>845</v>
      </c>
      <c r="S1399" s="5" t="s">
        <v>24913</v>
      </c>
      <c r="T1399" s="5" t="s">
        <v>855</v>
      </c>
      <c r="U1399" s="5" t="s">
        <v>845</v>
      </c>
      <c r="V1399" s="5" t="s">
        <v>845</v>
      </c>
      <c r="W1399" s="5" t="s">
        <v>850</v>
      </c>
      <c r="X1399" s="5" t="s">
        <v>25693</v>
      </c>
      <c r="Y1399" s="6">
        <f>X1400-'Sem RTOS RX'!$X1399</f>
        <v>0.00009259259259</v>
      </c>
      <c r="Z1399" s="7">
        <f>SUM(LEN(",CO_MQ135|"),'Sem RTOS RX'!$H1399,LEN(",CO2_MQ135|"),'Sem RTOS RX'!$I1399,LEN(",Alcool_MQ135|"),'Sem RTOS RX'!$J1399,LEN(",Alcool_MQ135|"),'Sem RTOS RX'!$K1399,LEN(",Toluen_MQ135|"),'Sem RTOS RX'!$L1399,LEN(",MH4_MQ135|"),'Sem RTOS RX'!$M1399,LEN(",O3_MQ131|"),'Sem RTOS RX'!$N1399)*8</f>
        <v>672</v>
      </c>
    </row>
    <row r="1400" ht="15.75" customHeight="1">
      <c r="A1400" s="5" t="s">
        <v>25694</v>
      </c>
      <c r="B1400" s="5" t="s">
        <v>25695</v>
      </c>
      <c r="C1400" s="5" t="s">
        <v>20275</v>
      </c>
      <c r="D1400" s="5" t="s">
        <v>25696</v>
      </c>
      <c r="E1400" s="5" t="s">
        <v>845</v>
      </c>
      <c r="F1400" s="5" t="s">
        <v>845</v>
      </c>
      <c r="G1400" s="5" t="s">
        <v>845</v>
      </c>
      <c r="H1400" s="5" t="s">
        <v>90</v>
      </c>
      <c r="I1400" s="5" t="s">
        <v>201</v>
      </c>
      <c r="J1400" s="5" t="s">
        <v>211</v>
      </c>
      <c r="K1400" s="5" t="s">
        <v>35</v>
      </c>
      <c r="L1400" s="5" t="s">
        <v>212</v>
      </c>
      <c r="M1400" s="5" t="s">
        <v>185</v>
      </c>
      <c r="N1400" s="5" t="s">
        <v>106</v>
      </c>
      <c r="O1400" s="5" t="s">
        <v>845</v>
      </c>
      <c r="P1400" s="5" t="s">
        <v>845</v>
      </c>
      <c r="Q1400" s="5" t="s">
        <v>847</v>
      </c>
      <c r="R1400" s="5" t="s">
        <v>845</v>
      </c>
      <c r="S1400" s="5" t="s">
        <v>24913</v>
      </c>
      <c r="T1400" s="5" t="s">
        <v>855</v>
      </c>
      <c r="U1400" s="5" t="s">
        <v>845</v>
      </c>
      <c r="V1400" s="5" t="s">
        <v>845</v>
      </c>
      <c r="W1400" s="5" t="s">
        <v>850</v>
      </c>
      <c r="X1400" s="5" t="s">
        <v>10082</v>
      </c>
      <c r="Y1400" s="6">
        <f>X1401-'Sem RTOS RX'!$X1400</f>
        <v>0.00009259259259</v>
      </c>
      <c r="Z1400" s="7">
        <f>SUM(LEN(",CO_MQ135|"),'Sem RTOS RX'!$H1400,LEN(",CO2_MQ135|"),'Sem RTOS RX'!$I1400,LEN(",Alcool_MQ135|"),'Sem RTOS RX'!$J1400,LEN(",Alcool_MQ135|"),'Sem RTOS RX'!$K1400,LEN(",Toluen_MQ135|"),'Sem RTOS RX'!$L1400,LEN(",MH4_MQ135|"),'Sem RTOS RX'!$M1400,LEN(",O3_MQ131|"),'Sem RTOS RX'!$N1400)*8</f>
        <v>672</v>
      </c>
    </row>
    <row r="1401" ht="15.75" customHeight="1">
      <c r="A1401" s="5" t="s">
        <v>25697</v>
      </c>
      <c r="B1401" s="5" t="s">
        <v>25698</v>
      </c>
      <c r="C1401" s="5" t="s">
        <v>20275</v>
      </c>
      <c r="D1401" s="5" t="s">
        <v>25699</v>
      </c>
      <c r="E1401" s="5" t="s">
        <v>845</v>
      </c>
      <c r="F1401" s="5" t="s">
        <v>845</v>
      </c>
      <c r="G1401" s="5" t="s">
        <v>845</v>
      </c>
      <c r="H1401" s="5" t="s">
        <v>54</v>
      </c>
      <c r="I1401" s="5" t="s">
        <v>9899</v>
      </c>
      <c r="J1401" s="5" t="s">
        <v>1702</v>
      </c>
      <c r="K1401" s="5" t="s">
        <v>35</v>
      </c>
      <c r="L1401" s="5" t="s">
        <v>203</v>
      </c>
      <c r="M1401" s="5" t="s">
        <v>74</v>
      </c>
      <c r="N1401" s="5" t="s">
        <v>113</v>
      </c>
      <c r="O1401" s="5" t="s">
        <v>845</v>
      </c>
      <c r="P1401" s="5" t="s">
        <v>845</v>
      </c>
      <c r="Q1401" s="5" t="s">
        <v>847</v>
      </c>
      <c r="R1401" s="5" t="s">
        <v>845</v>
      </c>
      <c r="S1401" s="5" t="s">
        <v>24913</v>
      </c>
      <c r="T1401" s="5" t="s">
        <v>855</v>
      </c>
      <c r="U1401" s="5" t="s">
        <v>845</v>
      </c>
      <c r="V1401" s="5" t="s">
        <v>845</v>
      </c>
      <c r="W1401" s="5" t="s">
        <v>850</v>
      </c>
      <c r="X1401" s="5" t="s">
        <v>25700</v>
      </c>
      <c r="Y1401" s="6">
        <f>X1402-'Sem RTOS RX'!$X1401</f>
        <v>0.0001851851852</v>
      </c>
      <c r="Z1401" s="7">
        <f>SUM(LEN(",CO_MQ135|"),'Sem RTOS RX'!$H1401,LEN(",CO2_MQ135|"),'Sem RTOS RX'!$I1401,LEN(",Alcool_MQ135|"),'Sem RTOS RX'!$J1401,LEN(",Alcool_MQ135|"),'Sem RTOS RX'!$K1401,LEN(",Toluen_MQ135|"),'Sem RTOS RX'!$L1401,LEN(",MH4_MQ135|"),'Sem RTOS RX'!$M1401,LEN(",O3_MQ131|"),'Sem RTOS RX'!$N1401)*8</f>
        <v>672</v>
      </c>
    </row>
    <row r="1402" ht="15.75" customHeight="1">
      <c r="A1402" s="5" t="s">
        <v>25701</v>
      </c>
      <c r="B1402" s="5" t="s">
        <v>25702</v>
      </c>
      <c r="C1402" s="5" t="s">
        <v>20275</v>
      </c>
      <c r="D1402" s="5" t="s">
        <v>25703</v>
      </c>
      <c r="E1402" s="5" t="s">
        <v>845</v>
      </c>
      <c r="F1402" s="5" t="s">
        <v>845</v>
      </c>
      <c r="G1402" s="5" t="s">
        <v>845</v>
      </c>
      <c r="H1402" s="5" t="s">
        <v>9664</v>
      </c>
      <c r="I1402" s="5" t="s">
        <v>9899</v>
      </c>
      <c r="J1402" s="5" t="s">
        <v>36</v>
      </c>
      <c r="K1402" s="5" t="s">
        <v>28</v>
      </c>
      <c r="L1402" s="5" t="s">
        <v>257</v>
      </c>
      <c r="M1402" s="5" t="s">
        <v>74</v>
      </c>
      <c r="N1402" s="5" t="s">
        <v>232</v>
      </c>
      <c r="O1402" s="5" t="s">
        <v>845</v>
      </c>
      <c r="P1402" s="5" t="s">
        <v>845</v>
      </c>
      <c r="Q1402" s="5" t="s">
        <v>847</v>
      </c>
      <c r="R1402" s="5" t="s">
        <v>845</v>
      </c>
      <c r="S1402" s="5" t="s">
        <v>24913</v>
      </c>
      <c r="T1402" s="5" t="s">
        <v>865</v>
      </c>
      <c r="U1402" s="5" t="s">
        <v>845</v>
      </c>
      <c r="V1402" s="5" t="s">
        <v>845</v>
      </c>
      <c r="W1402" s="5" t="s">
        <v>850</v>
      </c>
      <c r="X1402" s="5" t="s">
        <v>25704</v>
      </c>
      <c r="Y1402" s="6">
        <f>X1403-'Sem RTOS RX'!$X1402</f>
        <v>0.00009259259259</v>
      </c>
      <c r="Z1402" s="7">
        <f>SUM(LEN(",CO_MQ135|"),'Sem RTOS RX'!$H1402,LEN(",CO2_MQ135|"),'Sem RTOS RX'!$I1402,LEN(",Alcool_MQ135|"),'Sem RTOS RX'!$J1402,LEN(",Alcool_MQ135|"),'Sem RTOS RX'!$K1402,LEN(",Toluen_MQ135|"),'Sem RTOS RX'!$L1402,LEN(",MH4_MQ135|"),'Sem RTOS RX'!$M1402,LEN(",O3_MQ131|"),'Sem RTOS RX'!$N1402)*8</f>
        <v>672</v>
      </c>
    </row>
    <row r="1403" ht="15.75" customHeight="1">
      <c r="A1403" s="5" t="s">
        <v>25705</v>
      </c>
      <c r="B1403" s="5" t="s">
        <v>25706</v>
      </c>
      <c r="C1403" s="5" t="s">
        <v>20275</v>
      </c>
      <c r="D1403" s="5" t="s">
        <v>25707</v>
      </c>
      <c r="E1403" s="5" t="s">
        <v>845</v>
      </c>
      <c r="F1403" s="5" t="s">
        <v>845</v>
      </c>
      <c r="G1403" s="5" t="s">
        <v>845</v>
      </c>
      <c r="H1403" s="5" t="s">
        <v>9664</v>
      </c>
      <c r="I1403" s="5" t="s">
        <v>9899</v>
      </c>
      <c r="J1403" s="5" t="s">
        <v>36</v>
      </c>
      <c r="K1403" s="5" t="s">
        <v>28</v>
      </c>
      <c r="L1403" s="5" t="s">
        <v>257</v>
      </c>
      <c r="M1403" s="5" t="s">
        <v>74</v>
      </c>
      <c r="N1403" s="5" t="s">
        <v>201</v>
      </c>
      <c r="O1403" s="5" t="s">
        <v>845</v>
      </c>
      <c r="P1403" s="5" t="s">
        <v>845</v>
      </c>
      <c r="Q1403" s="5" t="s">
        <v>847</v>
      </c>
      <c r="R1403" s="5" t="s">
        <v>845</v>
      </c>
      <c r="S1403" s="5" t="s">
        <v>24913</v>
      </c>
      <c r="T1403" s="5" t="s">
        <v>865</v>
      </c>
      <c r="U1403" s="5" t="s">
        <v>845</v>
      </c>
      <c r="V1403" s="5" t="s">
        <v>845</v>
      </c>
      <c r="W1403" s="5" t="s">
        <v>850</v>
      </c>
      <c r="X1403" s="5" t="s">
        <v>25708</v>
      </c>
      <c r="Y1403" s="6">
        <f>X1404-'Sem RTOS RX'!$X1403</f>
        <v>0.00009259259259</v>
      </c>
      <c r="Z1403" s="7">
        <f>SUM(LEN(",CO_MQ135|"),'Sem RTOS RX'!$H1403,LEN(",CO2_MQ135|"),'Sem RTOS RX'!$I1403,LEN(",Alcool_MQ135|"),'Sem RTOS RX'!$J1403,LEN(",Alcool_MQ135|"),'Sem RTOS RX'!$K1403,LEN(",Toluen_MQ135|"),'Sem RTOS RX'!$L1403,LEN(",MH4_MQ135|"),'Sem RTOS RX'!$M1403,LEN(",O3_MQ131|"),'Sem RTOS RX'!$N1403)*8</f>
        <v>672</v>
      </c>
    </row>
    <row r="1404" ht="15.75" customHeight="1">
      <c r="A1404" s="5" t="s">
        <v>25709</v>
      </c>
      <c r="B1404" s="5" t="s">
        <v>25710</v>
      </c>
      <c r="C1404" s="5" t="s">
        <v>20275</v>
      </c>
      <c r="D1404" s="5" t="s">
        <v>25711</v>
      </c>
      <c r="E1404" s="5" t="s">
        <v>845</v>
      </c>
      <c r="F1404" s="5" t="s">
        <v>845</v>
      </c>
      <c r="G1404" s="5" t="s">
        <v>845</v>
      </c>
      <c r="H1404" s="5" t="s">
        <v>59</v>
      </c>
      <c r="I1404" s="5" t="s">
        <v>182</v>
      </c>
      <c r="J1404" s="5" t="s">
        <v>183</v>
      </c>
      <c r="K1404" s="5" t="s">
        <v>80</v>
      </c>
      <c r="L1404" s="5" t="s">
        <v>194</v>
      </c>
      <c r="M1404" s="5" t="s">
        <v>185</v>
      </c>
      <c r="N1404" s="5" t="s">
        <v>9842</v>
      </c>
      <c r="O1404" s="5" t="s">
        <v>845</v>
      </c>
      <c r="P1404" s="5" t="s">
        <v>845</v>
      </c>
      <c r="Q1404" s="5" t="s">
        <v>847</v>
      </c>
      <c r="R1404" s="5" t="s">
        <v>845</v>
      </c>
      <c r="S1404" s="5" t="s">
        <v>24913</v>
      </c>
      <c r="T1404" s="5" t="s">
        <v>855</v>
      </c>
      <c r="U1404" s="5" t="s">
        <v>845</v>
      </c>
      <c r="V1404" s="5" t="s">
        <v>845</v>
      </c>
      <c r="W1404" s="5" t="s">
        <v>850</v>
      </c>
      <c r="X1404" s="5" t="s">
        <v>10110</v>
      </c>
      <c r="Y1404" s="6">
        <f>X1405-'Sem RTOS RX'!$X1404</f>
        <v>0.00009259259259</v>
      </c>
      <c r="Z1404" s="7">
        <f>SUM(LEN(",CO_MQ135|"),'Sem RTOS RX'!$H1404,LEN(",CO2_MQ135|"),'Sem RTOS RX'!$I1404,LEN(",Alcool_MQ135|"),'Sem RTOS RX'!$J1404,LEN(",Alcool_MQ135|"),'Sem RTOS RX'!$K1404,LEN(",Toluen_MQ135|"),'Sem RTOS RX'!$L1404,LEN(",MH4_MQ135|"),'Sem RTOS RX'!$M1404,LEN(",O3_MQ131|"),'Sem RTOS RX'!$N1404)*8</f>
        <v>672</v>
      </c>
    </row>
    <row r="1405" ht="15.75" customHeight="1">
      <c r="A1405" s="5" t="s">
        <v>25712</v>
      </c>
      <c r="B1405" s="5" t="s">
        <v>25713</v>
      </c>
      <c r="C1405" s="5" t="s">
        <v>20275</v>
      </c>
      <c r="D1405" s="5" t="s">
        <v>25714</v>
      </c>
      <c r="E1405" s="5" t="s">
        <v>845</v>
      </c>
      <c r="F1405" s="5" t="s">
        <v>845</v>
      </c>
      <c r="G1405" s="5" t="s">
        <v>845</v>
      </c>
      <c r="H1405" s="5" t="s">
        <v>90</v>
      </c>
      <c r="I1405" s="5" t="s">
        <v>189</v>
      </c>
      <c r="J1405" s="5" t="s">
        <v>211</v>
      </c>
      <c r="K1405" s="5" t="s">
        <v>35</v>
      </c>
      <c r="L1405" s="5" t="s">
        <v>212</v>
      </c>
      <c r="M1405" s="5" t="s">
        <v>185</v>
      </c>
      <c r="N1405" s="5" t="s">
        <v>26</v>
      </c>
      <c r="O1405" s="5" t="s">
        <v>845</v>
      </c>
      <c r="P1405" s="5" t="s">
        <v>845</v>
      </c>
      <c r="Q1405" s="5" t="s">
        <v>847</v>
      </c>
      <c r="R1405" s="5" t="s">
        <v>845</v>
      </c>
      <c r="S1405" s="5" t="s">
        <v>24913</v>
      </c>
      <c r="T1405" s="5" t="s">
        <v>20285</v>
      </c>
      <c r="U1405" s="5" t="s">
        <v>845</v>
      </c>
      <c r="V1405" s="5" t="s">
        <v>845</v>
      </c>
      <c r="W1405" s="5" t="s">
        <v>850</v>
      </c>
      <c r="X1405" s="5" t="s">
        <v>25715</v>
      </c>
      <c r="Y1405" s="6">
        <f>X1406-'Sem RTOS RX'!$X1405</f>
        <v>0.0001851851852</v>
      </c>
      <c r="Z1405" s="7">
        <f>SUM(LEN(",CO_MQ135|"),'Sem RTOS RX'!$H1405,LEN(",CO2_MQ135|"),'Sem RTOS RX'!$I1405,LEN(",Alcool_MQ135|"),'Sem RTOS RX'!$J1405,LEN(",Alcool_MQ135|"),'Sem RTOS RX'!$K1405,LEN(",Toluen_MQ135|"),'Sem RTOS RX'!$L1405,LEN(",MH4_MQ135|"),'Sem RTOS RX'!$M1405,LEN(",O3_MQ131|"),'Sem RTOS RX'!$N1405)*8</f>
        <v>672</v>
      </c>
    </row>
    <row r="1406" ht="15.75" customHeight="1">
      <c r="A1406" s="5" t="s">
        <v>25716</v>
      </c>
      <c r="B1406" s="5" t="s">
        <v>25717</v>
      </c>
      <c r="C1406" s="5" t="s">
        <v>20275</v>
      </c>
      <c r="D1406" s="5" t="s">
        <v>25718</v>
      </c>
      <c r="E1406" s="5" t="s">
        <v>845</v>
      </c>
      <c r="F1406" s="5" t="s">
        <v>845</v>
      </c>
      <c r="G1406" s="5" t="s">
        <v>845</v>
      </c>
      <c r="H1406" s="5" t="s">
        <v>84</v>
      </c>
      <c r="I1406" s="5" t="s">
        <v>189</v>
      </c>
      <c r="J1406" s="5" t="s">
        <v>205</v>
      </c>
      <c r="K1406" s="5" t="s">
        <v>35</v>
      </c>
      <c r="L1406" s="5" t="s">
        <v>191</v>
      </c>
      <c r="M1406" s="5" t="s">
        <v>185</v>
      </c>
      <c r="N1406" s="5" t="s">
        <v>69</v>
      </c>
      <c r="O1406" s="5" t="s">
        <v>845</v>
      </c>
      <c r="P1406" s="5" t="s">
        <v>845</v>
      </c>
      <c r="Q1406" s="5" t="s">
        <v>847</v>
      </c>
      <c r="R1406" s="5" t="s">
        <v>845</v>
      </c>
      <c r="S1406" s="5" t="s">
        <v>24913</v>
      </c>
      <c r="T1406" s="5" t="s">
        <v>855</v>
      </c>
      <c r="U1406" s="5" t="s">
        <v>845</v>
      </c>
      <c r="V1406" s="5" t="s">
        <v>845</v>
      </c>
      <c r="W1406" s="5" t="s">
        <v>850</v>
      </c>
      <c r="X1406" s="5" t="s">
        <v>25719</v>
      </c>
      <c r="Y1406" s="6">
        <f>X1407-'Sem RTOS RX'!$X1406</f>
        <v>0.0001041666667</v>
      </c>
      <c r="Z1406" s="7">
        <f>SUM(LEN(",CO_MQ135|"),'Sem RTOS RX'!$H1406,LEN(",CO2_MQ135|"),'Sem RTOS RX'!$I1406,LEN(",Alcool_MQ135|"),'Sem RTOS RX'!$J1406,LEN(",Alcool_MQ135|"),'Sem RTOS RX'!$K1406,LEN(",Toluen_MQ135|"),'Sem RTOS RX'!$L1406,LEN(",MH4_MQ135|"),'Sem RTOS RX'!$M1406,LEN(",O3_MQ131|"),'Sem RTOS RX'!$N1406)*8</f>
        <v>672</v>
      </c>
    </row>
    <row r="1407" ht="15.75" customHeight="1">
      <c r="A1407" s="5" t="s">
        <v>25720</v>
      </c>
      <c r="B1407" s="5" t="s">
        <v>25721</v>
      </c>
      <c r="C1407" s="5" t="s">
        <v>20275</v>
      </c>
      <c r="D1407" s="5" t="s">
        <v>25722</v>
      </c>
      <c r="E1407" s="5" t="s">
        <v>845</v>
      </c>
      <c r="F1407" s="5" t="s">
        <v>845</v>
      </c>
      <c r="G1407" s="5" t="s">
        <v>845</v>
      </c>
      <c r="H1407" s="5" t="s">
        <v>65</v>
      </c>
      <c r="I1407" s="5" t="s">
        <v>174</v>
      </c>
      <c r="J1407" s="5" t="s">
        <v>175</v>
      </c>
      <c r="K1407" s="5" t="s">
        <v>60</v>
      </c>
      <c r="L1407" s="5" t="s">
        <v>258</v>
      </c>
      <c r="M1407" s="5" t="s">
        <v>62</v>
      </c>
      <c r="N1407" s="5" t="s">
        <v>22</v>
      </c>
      <c r="O1407" s="5" t="s">
        <v>845</v>
      </c>
      <c r="P1407" s="5" t="s">
        <v>845</v>
      </c>
      <c r="Q1407" s="5" t="s">
        <v>847</v>
      </c>
      <c r="R1407" s="5" t="s">
        <v>845</v>
      </c>
      <c r="S1407" s="5" t="s">
        <v>24913</v>
      </c>
      <c r="T1407" s="5" t="s">
        <v>855</v>
      </c>
      <c r="U1407" s="5" t="s">
        <v>845</v>
      </c>
      <c r="V1407" s="5" t="s">
        <v>845</v>
      </c>
      <c r="W1407" s="5" t="s">
        <v>850</v>
      </c>
      <c r="X1407" s="5" t="s">
        <v>25723</v>
      </c>
      <c r="Y1407" s="6">
        <f>X1408-'Sem RTOS RX'!$X1407</f>
        <v>0.00009259259259</v>
      </c>
      <c r="Z1407" s="7">
        <f>SUM(LEN(",CO_MQ135|"),'Sem RTOS RX'!$H1407,LEN(",CO2_MQ135|"),'Sem RTOS RX'!$I1407,LEN(",Alcool_MQ135|"),'Sem RTOS RX'!$J1407,LEN(",Alcool_MQ135|"),'Sem RTOS RX'!$K1407,LEN(",Toluen_MQ135|"),'Sem RTOS RX'!$L1407,LEN(",MH4_MQ135|"),'Sem RTOS RX'!$M1407,LEN(",O3_MQ131|"),'Sem RTOS RX'!$N1407)*8</f>
        <v>672</v>
      </c>
    </row>
    <row r="1408" ht="15.75" customHeight="1">
      <c r="A1408" s="5" t="s">
        <v>25724</v>
      </c>
      <c r="B1408" s="5" t="s">
        <v>25725</v>
      </c>
      <c r="C1408" s="5" t="s">
        <v>20275</v>
      </c>
      <c r="D1408" s="5" t="s">
        <v>25726</v>
      </c>
      <c r="E1408" s="5" t="s">
        <v>845</v>
      </c>
      <c r="F1408" s="5" t="s">
        <v>845</v>
      </c>
      <c r="G1408" s="5" t="s">
        <v>845</v>
      </c>
      <c r="H1408" s="5" t="s">
        <v>78</v>
      </c>
      <c r="I1408" s="5" t="s">
        <v>201</v>
      </c>
      <c r="J1408" s="5" t="s">
        <v>162</v>
      </c>
      <c r="K1408" s="5" t="s">
        <v>35</v>
      </c>
      <c r="L1408" s="5" t="s">
        <v>208</v>
      </c>
      <c r="M1408" s="5" t="s">
        <v>185</v>
      </c>
      <c r="N1408" s="5" t="s">
        <v>84</v>
      </c>
      <c r="O1408" s="5" t="s">
        <v>845</v>
      </c>
      <c r="P1408" s="5" t="s">
        <v>845</v>
      </c>
      <c r="Q1408" s="5" t="s">
        <v>847</v>
      </c>
      <c r="R1408" s="5" t="s">
        <v>845</v>
      </c>
      <c r="S1408" s="5" t="s">
        <v>24913</v>
      </c>
      <c r="T1408" s="5" t="s">
        <v>855</v>
      </c>
      <c r="U1408" s="5" t="s">
        <v>845</v>
      </c>
      <c r="V1408" s="5" t="s">
        <v>845</v>
      </c>
      <c r="W1408" s="5" t="s">
        <v>850</v>
      </c>
      <c r="X1408" s="5" t="s">
        <v>25727</v>
      </c>
      <c r="Y1408" s="6">
        <f>X1409-'Sem RTOS RX'!$X1408</f>
        <v>0.0002777777778</v>
      </c>
      <c r="Z1408" s="7">
        <f>SUM(LEN(",CO_MQ135|"),'Sem RTOS RX'!$H1408,LEN(",CO2_MQ135|"),'Sem RTOS RX'!$I1408,LEN(",Alcool_MQ135|"),'Sem RTOS RX'!$J1408,LEN(",Alcool_MQ135|"),'Sem RTOS RX'!$K1408,LEN(",Toluen_MQ135|"),'Sem RTOS RX'!$L1408,LEN(",MH4_MQ135|"),'Sem RTOS RX'!$M1408,LEN(",O3_MQ131|"),'Sem RTOS RX'!$N1408)*8</f>
        <v>672</v>
      </c>
    </row>
    <row r="1409" ht="15.75" customHeight="1">
      <c r="A1409" s="5" t="s">
        <v>25728</v>
      </c>
      <c r="B1409" s="5" t="s">
        <v>25729</v>
      </c>
      <c r="C1409" s="5" t="s">
        <v>20275</v>
      </c>
      <c r="D1409" s="5" t="s">
        <v>25730</v>
      </c>
      <c r="E1409" s="5" t="s">
        <v>845</v>
      </c>
      <c r="F1409" s="5" t="s">
        <v>845</v>
      </c>
      <c r="G1409" s="5" t="s">
        <v>845</v>
      </c>
      <c r="H1409" s="5" t="s">
        <v>78</v>
      </c>
      <c r="I1409" s="5" t="s">
        <v>201</v>
      </c>
      <c r="J1409" s="5" t="s">
        <v>162</v>
      </c>
      <c r="K1409" s="5" t="s">
        <v>35</v>
      </c>
      <c r="L1409" s="5" t="s">
        <v>208</v>
      </c>
      <c r="M1409" s="5" t="s">
        <v>185</v>
      </c>
      <c r="N1409" s="5" t="s">
        <v>106</v>
      </c>
      <c r="O1409" s="5" t="s">
        <v>845</v>
      </c>
      <c r="P1409" s="5" t="s">
        <v>845</v>
      </c>
      <c r="Q1409" s="5" t="s">
        <v>847</v>
      </c>
      <c r="R1409" s="5" t="s">
        <v>845</v>
      </c>
      <c r="S1409" s="5" t="s">
        <v>24913</v>
      </c>
      <c r="T1409" s="5" t="s">
        <v>855</v>
      </c>
      <c r="U1409" s="5" t="s">
        <v>845</v>
      </c>
      <c r="V1409" s="5" t="s">
        <v>845</v>
      </c>
      <c r="W1409" s="5" t="s">
        <v>850</v>
      </c>
      <c r="X1409" s="5" t="s">
        <v>10154</v>
      </c>
      <c r="Y1409" s="6">
        <f>X1410-'Sem RTOS RX'!$X1409</f>
        <v>0.00009259259259</v>
      </c>
      <c r="Z1409" s="7">
        <f>SUM(LEN(",CO_MQ135|"),'Sem RTOS RX'!$H1409,LEN(",CO2_MQ135|"),'Sem RTOS RX'!$I1409,LEN(",Alcool_MQ135|"),'Sem RTOS RX'!$J1409,LEN(",Alcool_MQ135|"),'Sem RTOS RX'!$K1409,LEN(",Toluen_MQ135|"),'Sem RTOS RX'!$L1409,LEN(",MH4_MQ135|"),'Sem RTOS RX'!$M1409,LEN(",O3_MQ131|"),'Sem RTOS RX'!$N1409)*8</f>
        <v>672</v>
      </c>
    </row>
    <row r="1410" ht="15.75" customHeight="1">
      <c r="A1410" s="5" t="s">
        <v>25731</v>
      </c>
      <c r="B1410" s="5" t="s">
        <v>25732</v>
      </c>
      <c r="C1410" s="5" t="s">
        <v>20275</v>
      </c>
      <c r="D1410" s="5" t="s">
        <v>25733</v>
      </c>
      <c r="E1410" s="5" t="s">
        <v>845</v>
      </c>
      <c r="F1410" s="5" t="s">
        <v>845</v>
      </c>
      <c r="G1410" s="5" t="s">
        <v>845</v>
      </c>
      <c r="H1410" s="5" t="s">
        <v>204</v>
      </c>
      <c r="I1410" s="5" t="s">
        <v>189</v>
      </c>
      <c r="J1410" s="5" t="s">
        <v>205</v>
      </c>
      <c r="K1410" s="5" t="s">
        <v>35</v>
      </c>
      <c r="L1410" s="5" t="s">
        <v>1372</v>
      </c>
      <c r="M1410" s="5" t="s">
        <v>185</v>
      </c>
      <c r="N1410" s="5" t="s">
        <v>65</v>
      </c>
      <c r="O1410" s="5" t="s">
        <v>845</v>
      </c>
      <c r="P1410" s="5" t="s">
        <v>845</v>
      </c>
      <c r="Q1410" s="5" t="s">
        <v>847</v>
      </c>
      <c r="R1410" s="5" t="s">
        <v>845</v>
      </c>
      <c r="S1410" s="5" t="s">
        <v>24913</v>
      </c>
      <c r="T1410" s="5" t="s">
        <v>855</v>
      </c>
      <c r="U1410" s="5" t="s">
        <v>845</v>
      </c>
      <c r="V1410" s="5" t="s">
        <v>845</v>
      </c>
      <c r="W1410" s="5" t="s">
        <v>850</v>
      </c>
      <c r="X1410" s="5" t="s">
        <v>25734</v>
      </c>
      <c r="Y1410" s="6">
        <f>X1411-'Sem RTOS RX'!$X1410</f>
        <v>0.00009259259259</v>
      </c>
      <c r="Z1410" s="7">
        <f>SUM(LEN(",CO_MQ135|"),'Sem RTOS RX'!$H1410,LEN(",CO2_MQ135|"),'Sem RTOS RX'!$I1410,LEN(",Alcool_MQ135|"),'Sem RTOS RX'!$J1410,LEN(",Alcool_MQ135|"),'Sem RTOS RX'!$K1410,LEN(",Toluen_MQ135|"),'Sem RTOS RX'!$L1410,LEN(",MH4_MQ135|"),'Sem RTOS RX'!$M1410,LEN(",O3_MQ131|"),'Sem RTOS RX'!$N1410)*8</f>
        <v>672</v>
      </c>
    </row>
    <row r="1411" ht="15.75" customHeight="1">
      <c r="A1411" s="5" t="s">
        <v>25735</v>
      </c>
      <c r="B1411" s="5" t="s">
        <v>25736</v>
      </c>
      <c r="C1411" s="5" t="s">
        <v>20275</v>
      </c>
      <c r="D1411" s="5" t="s">
        <v>25737</v>
      </c>
      <c r="E1411" s="5" t="s">
        <v>845</v>
      </c>
      <c r="F1411" s="5" t="s">
        <v>845</v>
      </c>
      <c r="G1411" s="5" t="s">
        <v>845</v>
      </c>
      <c r="H1411" s="5" t="s">
        <v>163</v>
      </c>
      <c r="I1411" s="5" t="s">
        <v>201</v>
      </c>
      <c r="J1411" s="5" t="s">
        <v>162</v>
      </c>
      <c r="K1411" s="5" t="s">
        <v>35</v>
      </c>
      <c r="L1411" s="5" t="s">
        <v>202</v>
      </c>
      <c r="M1411" s="5" t="s">
        <v>185</v>
      </c>
      <c r="N1411" s="5" t="s">
        <v>25</v>
      </c>
      <c r="O1411" s="5" t="s">
        <v>845</v>
      </c>
      <c r="P1411" s="5" t="s">
        <v>845</v>
      </c>
      <c r="Q1411" s="5" t="s">
        <v>847</v>
      </c>
      <c r="R1411" s="5" t="s">
        <v>845</v>
      </c>
      <c r="S1411" s="5" t="s">
        <v>24913</v>
      </c>
      <c r="T1411" s="5" t="s">
        <v>855</v>
      </c>
      <c r="U1411" s="5" t="s">
        <v>845</v>
      </c>
      <c r="V1411" s="5" t="s">
        <v>845</v>
      </c>
      <c r="W1411" s="5" t="s">
        <v>850</v>
      </c>
      <c r="X1411" s="5" t="s">
        <v>10166</v>
      </c>
      <c r="Y1411" s="6">
        <f>X1412-'Sem RTOS RX'!$X1411</f>
        <v>0.00009259259259</v>
      </c>
      <c r="Z1411" s="7">
        <f>SUM(LEN(",CO_MQ135|"),'Sem RTOS RX'!$H1411,LEN(",CO2_MQ135|"),'Sem RTOS RX'!$I1411,LEN(",Alcool_MQ135|"),'Sem RTOS RX'!$J1411,LEN(",Alcool_MQ135|"),'Sem RTOS RX'!$K1411,LEN(",Toluen_MQ135|"),'Sem RTOS RX'!$L1411,LEN(",MH4_MQ135|"),'Sem RTOS RX'!$M1411,LEN(",O3_MQ131|"),'Sem RTOS RX'!$N1411)*8</f>
        <v>672</v>
      </c>
    </row>
    <row r="1412" ht="15.75" customHeight="1">
      <c r="A1412" s="5" t="s">
        <v>25738</v>
      </c>
      <c r="B1412" s="5" t="s">
        <v>25739</v>
      </c>
      <c r="C1412" s="5" t="s">
        <v>20275</v>
      </c>
      <c r="D1412" s="5" t="s">
        <v>25740</v>
      </c>
      <c r="E1412" s="5" t="s">
        <v>845</v>
      </c>
      <c r="F1412" s="5" t="s">
        <v>845</v>
      </c>
      <c r="G1412" s="5" t="s">
        <v>845</v>
      </c>
      <c r="H1412" s="5" t="s">
        <v>54</v>
      </c>
      <c r="I1412" s="5" t="s">
        <v>9899</v>
      </c>
      <c r="J1412" s="5" t="s">
        <v>190</v>
      </c>
      <c r="K1412" s="5" t="s">
        <v>35</v>
      </c>
      <c r="L1412" s="5" t="s">
        <v>195</v>
      </c>
      <c r="M1412" s="5" t="s">
        <v>74</v>
      </c>
      <c r="N1412" s="5" t="s">
        <v>221</v>
      </c>
      <c r="O1412" s="5" t="s">
        <v>845</v>
      </c>
      <c r="P1412" s="5" t="s">
        <v>845</v>
      </c>
      <c r="Q1412" s="5" t="s">
        <v>847</v>
      </c>
      <c r="R1412" s="5" t="s">
        <v>845</v>
      </c>
      <c r="S1412" s="5" t="s">
        <v>24913</v>
      </c>
      <c r="T1412" s="5" t="s">
        <v>865</v>
      </c>
      <c r="U1412" s="5" t="s">
        <v>845</v>
      </c>
      <c r="V1412" s="5" t="s">
        <v>845</v>
      </c>
      <c r="W1412" s="5" t="s">
        <v>850</v>
      </c>
      <c r="X1412" s="5" t="s">
        <v>25741</v>
      </c>
      <c r="Y1412" s="6">
        <f>X1413-'Sem RTOS RX'!$X1412</f>
        <v>0.0001851851852</v>
      </c>
      <c r="Z1412" s="7">
        <f>SUM(LEN(",CO_MQ135|"),'Sem RTOS RX'!$H1412,LEN(",CO2_MQ135|"),'Sem RTOS RX'!$I1412,LEN(",Alcool_MQ135|"),'Sem RTOS RX'!$J1412,LEN(",Alcool_MQ135|"),'Sem RTOS RX'!$K1412,LEN(",Toluen_MQ135|"),'Sem RTOS RX'!$L1412,LEN(",MH4_MQ135|"),'Sem RTOS RX'!$M1412,LEN(",O3_MQ131|"),'Sem RTOS RX'!$N1412)*8</f>
        <v>672</v>
      </c>
    </row>
    <row r="1413" ht="15.75" customHeight="1">
      <c r="A1413" s="5" t="s">
        <v>25742</v>
      </c>
      <c r="B1413" s="5" t="s">
        <v>25743</v>
      </c>
      <c r="C1413" s="5" t="s">
        <v>20275</v>
      </c>
      <c r="D1413" s="5" t="s">
        <v>25744</v>
      </c>
      <c r="E1413" s="5" t="s">
        <v>845</v>
      </c>
      <c r="F1413" s="5" t="s">
        <v>845</v>
      </c>
      <c r="G1413" s="5" t="s">
        <v>845</v>
      </c>
      <c r="H1413" s="5" t="s">
        <v>96</v>
      </c>
      <c r="I1413" s="5" t="s">
        <v>189</v>
      </c>
      <c r="J1413" s="5" t="s">
        <v>190</v>
      </c>
      <c r="K1413" s="5" t="s">
        <v>35</v>
      </c>
      <c r="L1413" s="5" t="s">
        <v>195</v>
      </c>
      <c r="M1413" s="5" t="s">
        <v>74</v>
      </c>
      <c r="N1413" s="5" t="s">
        <v>132</v>
      </c>
      <c r="O1413" s="5" t="s">
        <v>845</v>
      </c>
      <c r="P1413" s="5" t="s">
        <v>845</v>
      </c>
      <c r="Q1413" s="5" t="s">
        <v>847</v>
      </c>
      <c r="R1413" s="5" t="s">
        <v>845</v>
      </c>
      <c r="S1413" s="5" t="s">
        <v>24913</v>
      </c>
      <c r="T1413" s="5" t="s">
        <v>20285</v>
      </c>
      <c r="U1413" s="5" t="s">
        <v>845</v>
      </c>
      <c r="V1413" s="5" t="s">
        <v>845</v>
      </c>
      <c r="W1413" s="5" t="s">
        <v>850</v>
      </c>
      <c r="X1413" s="5" t="s">
        <v>25745</v>
      </c>
      <c r="Y1413" s="6">
        <f>X1414-'Sem RTOS RX'!$X1413</f>
        <v>0.00009259259259</v>
      </c>
      <c r="Z1413" s="7">
        <f>SUM(LEN(",CO_MQ135|"),'Sem RTOS RX'!$H1413,LEN(",CO2_MQ135|"),'Sem RTOS RX'!$I1413,LEN(",Alcool_MQ135|"),'Sem RTOS RX'!$J1413,LEN(",Alcool_MQ135|"),'Sem RTOS RX'!$K1413,LEN(",Toluen_MQ135|"),'Sem RTOS RX'!$L1413,LEN(",MH4_MQ135|"),'Sem RTOS RX'!$M1413,LEN(",O3_MQ131|"),'Sem RTOS RX'!$N1413)*8</f>
        <v>672</v>
      </c>
    </row>
    <row r="1414" ht="15.75" customHeight="1">
      <c r="A1414" s="5" t="s">
        <v>25746</v>
      </c>
      <c r="B1414" s="5" t="s">
        <v>25747</v>
      </c>
      <c r="C1414" s="5" t="s">
        <v>20275</v>
      </c>
      <c r="D1414" s="5" t="s">
        <v>25748</v>
      </c>
      <c r="E1414" s="5" t="s">
        <v>845</v>
      </c>
      <c r="F1414" s="5" t="s">
        <v>845</v>
      </c>
      <c r="G1414" s="5" t="s">
        <v>845</v>
      </c>
      <c r="H1414" s="5" t="s">
        <v>69</v>
      </c>
      <c r="I1414" s="5" t="s">
        <v>177</v>
      </c>
      <c r="J1414" s="5" t="s">
        <v>128</v>
      </c>
      <c r="K1414" s="5" t="s">
        <v>28</v>
      </c>
      <c r="L1414" s="5" t="s">
        <v>259</v>
      </c>
      <c r="M1414" s="5" t="s">
        <v>74</v>
      </c>
      <c r="N1414" s="5" t="s">
        <v>14</v>
      </c>
      <c r="O1414" s="5" t="s">
        <v>845</v>
      </c>
      <c r="P1414" s="5" t="s">
        <v>845</v>
      </c>
      <c r="Q1414" s="5" t="s">
        <v>847</v>
      </c>
      <c r="R1414" s="5" t="s">
        <v>845</v>
      </c>
      <c r="S1414" s="5" t="s">
        <v>24913</v>
      </c>
      <c r="T1414" s="5" t="s">
        <v>20285</v>
      </c>
      <c r="U1414" s="5" t="s">
        <v>845</v>
      </c>
      <c r="V1414" s="5" t="s">
        <v>845</v>
      </c>
      <c r="W1414" s="5" t="s">
        <v>850</v>
      </c>
      <c r="X1414" s="5" t="s">
        <v>25749</v>
      </c>
      <c r="Y1414" s="6">
        <f>X1415-'Sem RTOS RX'!$X1414</f>
        <v>0.00009259259259</v>
      </c>
      <c r="Z1414" s="7">
        <f>SUM(LEN(",CO_MQ135|"),'Sem RTOS RX'!$H1414,LEN(",CO2_MQ135|"),'Sem RTOS RX'!$I1414,LEN(",Alcool_MQ135|"),'Sem RTOS RX'!$J1414,LEN(",Alcool_MQ135|"),'Sem RTOS RX'!$K1414,LEN(",Toluen_MQ135|"),'Sem RTOS RX'!$L1414,LEN(",MH4_MQ135|"),'Sem RTOS RX'!$M1414,LEN(",O3_MQ131|"),'Sem RTOS RX'!$N1414)*8</f>
        <v>672</v>
      </c>
    </row>
    <row r="1415" ht="15.75" customHeight="1">
      <c r="A1415" s="5" t="s">
        <v>25750</v>
      </c>
      <c r="B1415" s="5" t="s">
        <v>25751</v>
      </c>
      <c r="C1415" s="5" t="s">
        <v>20275</v>
      </c>
      <c r="D1415" s="5" t="s">
        <v>25752</v>
      </c>
      <c r="E1415" s="5" t="s">
        <v>845</v>
      </c>
      <c r="F1415" s="5" t="s">
        <v>845</v>
      </c>
      <c r="G1415" s="5" t="s">
        <v>845</v>
      </c>
      <c r="H1415" s="5" t="s">
        <v>163</v>
      </c>
      <c r="I1415" s="5" t="s">
        <v>201</v>
      </c>
      <c r="J1415" s="5" t="s">
        <v>162</v>
      </c>
      <c r="K1415" s="5" t="s">
        <v>35</v>
      </c>
      <c r="L1415" s="5" t="s">
        <v>202</v>
      </c>
      <c r="M1415" s="5" t="s">
        <v>185</v>
      </c>
      <c r="N1415" s="5" t="s">
        <v>78</v>
      </c>
      <c r="O1415" s="5" t="s">
        <v>845</v>
      </c>
      <c r="P1415" s="5" t="s">
        <v>845</v>
      </c>
      <c r="Q1415" s="5" t="s">
        <v>847</v>
      </c>
      <c r="R1415" s="5" t="s">
        <v>845</v>
      </c>
      <c r="S1415" s="5" t="s">
        <v>24913</v>
      </c>
      <c r="T1415" s="5" t="s">
        <v>855</v>
      </c>
      <c r="U1415" s="5" t="s">
        <v>845</v>
      </c>
      <c r="V1415" s="5" t="s">
        <v>845</v>
      </c>
      <c r="W1415" s="5" t="s">
        <v>850</v>
      </c>
      <c r="X1415" s="5" t="s">
        <v>10194</v>
      </c>
      <c r="Y1415" s="6">
        <f>X1416-'Sem RTOS RX'!$X1415</f>
        <v>0.00009259259259</v>
      </c>
      <c r="Z1415" s="7">
        <f>SUM(LEN(",CO_MQ135|"),'Sem RTOS RX'!$H1415,LEN(",CO2_MQ135|"),'Sem RTOS RX'!$I1415,LEN(",Alcool_MQ135|"),'Sem RTOS RX'!$J1415,LEN(",Alcool_MQ135|"),'Sem RTOS RX'!$K1415,LEN(",Toluen_MQ135|"),'Sem RTOS RX'!$L1415,LEN(",MH4_MQ135|"),'Sem RTOS RX'!$M1415,LEN(",O3_MQ131|"),'Sem RTOS RX'!$N1415)*8</f>
        <v>672</v>
      </c>
    </row>
    <row r="1416" ht="15.75" customHeight="1">
      <c r="A1416" s="5" t="s">
        <v>25753</v>
      </c>
      <c r="B1416" s="5" t="s">
        <v>25754</v>
      </c>
      <c r="C1416" s="5" t="s">
        <v>20275</v>
      </c>
      <c r="D1416" s="5" t="s">
        <v>25755</v>
      </c>
      <c r="E1416" s="5" t="s">
        <v>845</v>
      </c>
      <c r="F1416" s="5" t="s">
        <v>845</v>
      </c>
      <c r="G1416" s="5" t="s">
        <v>845</v>
      </c>
      <c r="H1416" s="5" t="s">
        <v>175</v>
      </c>
      <c r="I1416" s="5" t="s">
        <v>226</v>
      </c>
      <c r="J1416" s="5" t="s">
        <v>235</v>
      </c>
      <c r="K1416" s="5" t="s">
        <v>80</v>
      </c>
      <c r="L1416" s="5" t="s">
        <v>236</v>
      </c>
      <c r="M1416" s="5" t="s">
        <v>220</v>
      </c>
      <c r="N1416" s="5" t="s">
        <v>84</v>
      </c>
      <c r="O1416" s="5" t="s">
        <v>845</v>
      </c>
      <c r="P1416" s="5" t="s">
        <v>845</v>
      </c>
      <c r="Q1416" s="5" t="s">
        <v>847</v>
      </c>
      <c r="R1416" s="5" t="s">
        <v>845</v>
      </c>
      <c r="S1416" s="5" t="s">
        <v>24913</v>
      </c>
      <c r="T1416" s="5" t="s">
        <v>855</v>
      </c>
      <c r="U1416" s="5" t="s">
        <v>845</v>
      </c>
      <c r="V1416" s="5" t="s">
        <v>845</v>
      </c>
      <c r="W1416" s="5" t="s">
        <v>850</v>
      </c>
      <c r="X1416" s="5" t="s">
        <v>25756</v>
      </c>
      <c r="Y1416" s="6">
        <f>X1417-'Sem RTOS RX'!$X1416</f>
        <v>0.0001851851852</v>
      </c>
      <c r="Z1416" s="7">
        <f>SUM(LEN(",CO_MQ135|"),'Sem RTOS RX'!$H1416,LEN(",CO2_MQ135|"),'Sem RTOS RX'!$I1416,LEN(",Alcool_MQ135|"),'Sem RTOS RX'!$J1416,LEN(",Alcool_MQ135|"),'Sem RTOS RX'!$K1416,LEN(",Toluen_MQ135|"),'Sem RTOS RX'!$L1416,LEN(",MH4_MQ135|"),'Sem RTOS RX'!$M1416,LEN(",O3_MQ131|"),'Sem RTOS RX'!$N1416)*8</f>
        <v>672</v>
      </c>
    </row>
    <row r="1417" ht="15.75" customHeight="1">
      <c r="A1417" s="5" t="s">
        <v>25757</v>
      </c>
      <c r="B1417" s="5" t="s">
        <v>25758</v>
      </c>
      <c r="C1417" s="5" t="s">
        <v>20275</v>
      </c>
      <c r="D1417" s="5" t="s">
        <v>25759</v>
      </c>
      <c r="E1417" s="5" t="s">
        <v>845</v>
      </c>
      <c r="F1417" s="5" t="s">
        <v>845</v>
      </c>
      <c r="G1417" s="5" t="s">
        <v>845</v>
      </c>
      <c r="H1417" s="5" t="s">
        <v>69</v>
      </c>
      <c r="I1417" s="5" t="s">
        <v>160</v>
      </c>
      <c r="J1417" s="5" t="s">
        <v>209</v>
      </c>
      <c r="K1417" s="5" t="s">
        <v>28</v>
      </c>
      <c r="L1417" s="5" t="s">
        <v>259</v>
      </c>
      <c r="M1417" s="5" t="s">
        <v>74</v>
      </c>
      <c r="N1417" s="5" t="s">
        <v>14</v>
      </c>
      <c r="O1417" s="5" t="s">
        <v>845</v>
      </c>
      <c r="P1417" s="5" t="s">
        <v>845</v>
      </c>
      <c r="Q1417" s="5" t="s">
        <v>847</v>
      </c>
      <c r="R1417" s="5" t="s">
        <v>845</v>
      </c>
      <c r="S1417" s="5" t="s">
        <v>24913</v>
      </c>
      <c r="T1417" s="5" t="s">
        <v>20285</v>
      </c>
      <c r="U1417" s="5" t="s">
        <v>845</v>
      </c>
      <c r="V1417" s="5" t="s">
        <v>845</v>
      </c>
      <c r="W1417" s="5" t="s">
        <v>850</v>
      </c>
      <c r="X1417" s="5" t="s">
        <v>25760</v>
      </c>
      <c r="Y1417" s="6">
        <f>X1418-'Sem RTOS RX'!$X1417</f>
        <v>0.0001041666667</v>
      </c>
      <c r="Z1417" s="7">
        <f>SUM(LEN(",CO_MQ135|"),'Sem RTOS RX'!$H1417,LEN(",CO2_MQ135|"),'Sem RTOS RX'!$I1417,LEN(",Alcool_MQ135|"),'Sem RTOS RX'!$J1417,LEN(",Alcool_MQ135|"),'Sem RTOS RX'!$K1417,LEN(",Toluen_MQ135|"),'Sem RTOS RX'!$L1417,LEN(",MH4_MQ135|"),'Sem RTOS RX'!$M1417,LEN(",O3_MQ131|"),'Sem RTOS RX'!$N1417)*8</f>
        <v>672</v>
      </c>
    </row>
    <row r="1418" ht="15.75" customHeight="1">
      <c r="A1418" s="5" t="s">
        <v>25761</v>
      </c>
      <c r="B1418" s="5" t="s">
        <v>25762</v>
      </c>
      <c r="C1418" s="5" t="s">
        <v>20275</v>
      </c>
      <c r="D1418" s="5" t="s">
        <v>25763</v>
      </c>
      <c r="E1418" s="5" t="s">
        <v>845</v>
      </c>
      <c r="F1418" s="5" t="s">
        <v>845</v>
      </c>
      <c r="G1418" s="5" t="s">
        <v>845</v>
      </c>
      <c r="H1418" s="5" t="s">
        <v>84</v>
      </c>
      <c r="I1418" s="5" t="s">
        <v>189</v>
      </c>
      <c r="J1418" s="5" t="s">
        <v>205</v>
      </c>
      <c r="K1418" s="5" t="s">
        <v>35</v>
      </c>
      <c r="L1418" s="5" t="s">
        <v>191</v>
      </c>
      <c r="M1418" s="5" t="s">
        <v>185</v>
      </c>
      <c r="N1418" s="5" t="s">
        <v>197</v>
      </c>
      <c r="O1418" s="5" t="s">
        <v>845</v>
      </c>
      <c r="P1418" s="5" t="s">
        <v>845</v>
      </c>
      <c r="Q1418" s="5" t="s">
        <v>847</v>
      </c>
      <c r="R1418" s="5" t="s">
        <v>845</v>
      </c>
      <c r="S1418" s="5" t="s">
        <v>24913</v>
      </c>
      <c r="T1418" s="5" t="s">
        <v>865</v>
      </c>
      <c r="U1418" s="5" t="s">
        <v>845</v>
      </c>
      <c r="V1418" s="5" t="s">
        <v>845</v>
      </c>
      <c r="W1418" s="5" t="s">
        <v>850</v>
      </c>
      <c r="X1418" s="5" t="s">
        <v>25764</v>
      </c>
      <c r="Y1418" s="6">
        <f>X1419-'Sem RTOS RX'!$X1418</f>
        <v>0.00008101851852</v>
      </c>
      <c r="Z1418" s="7">
        <f>SUM(LEN(",CO_MQ135|"),'Sem RTOS RX'!$H1418,LEN(",CO2_MQ135|"),'Sem RTOS RX'!$I1418,LEN(",Alcool_MQ135|"),'Sem RTOS RX'!$J1418,LEN(",Alcool_MQ135|"),'Sem RTOS RX'!$K1418,LEN(",Toluen_MQ135|"),'Sem RTOS RX'!$L1418,LEN(",MH4_MQ135|"),'Sem RTOS RX'!$M1418,LEN(",O3_MQ131|"),'Sem RTOS RX'!$N1418)*8</f>
        <v>672</v>
      </c>
    </row>
    <row r="1419" ht="15.75" customHeight="1">
      <c r="A1419" s="5" t="s">
        <v>25765</v>
      </c>
      <c r="B1419" s="5" t="s">
        <v>25766</v>
      </c>
      <c r="C1419" s="5" t="s">
        <v>20275</v>
      </c>
      <c r="D1419" s="5" t="s">
        <v>25767</v>
      </c>
      <c r="E1419" s="5" t="s">
        <v>845</v>
      </c>
      <c r="F1419" s="5" t="s">
        <v>845</v>
      </c>
      <c r="G1419" s="5" t="s">
        <v>845</v>
      </c>
      <c r="H1419" s="5" t="s">
        <v>90</v>
      </c>
      <c r="I1419" s="5" t="s">
        <v>201</v>
      </c>
      <c r="J1419" s="5" t="s">
        <v>211</v>
      </c>
      <c r="K1419" s="5" t="s">
        <v>35</v>
      </c>
      <c r="L1419" s="5" t="s">
        <v>212</v>
      </c>
      <c r="M1419" s="5" t="s">
        <v>185</v>
      </c>
      <c r="N1419" s="5" t="s">
        <v>201</v>
      </c>
      <c r="O1419" s="5" t="s">
        <v>845</v>
      </c>
      <c r="P1419" s="5" t="s">
        <v>845</v>
      </c>
      <c r="Q1419" s="5" t="s">
        <v>847</v>
      </c>
      <c r="R1419" s="5" t="s">
        <v>845</v>
      </c>
      <c r="S1419" s="5" t="s">
        <v>24913</v>
      </c>
      <c r="T1419" s="5" t="s">
        <v>865</v>
      </c>
      <c r="U1419" s="5" t="s">
        <v>845</v>
      </c>
      <c r="V1419" s="5" t="s">
        <v>845</v>
      </c>
      <c r="W1419" s="5" t="s">
        <v>850</v>
      </c>
      <c r="X1419" s="5" t="s">
        <v>10222</v>
      </c>
      <c r="Y1419" s="6">
        <f>X1420-'Sem RTOS RX'!$X1419</f>
        <v>0.0001041666667</v>
      </c>
      <c r="Z1419" s="7">
        <f>SUM(LEN(",CO_MQ135|"),'Sem RTOS RX'!$H1419,LEN(",CO2_MQ135|"),'Sem RTOS RX'!$I1419,LEN(",Alcool_MQ135|"),'Sem RTOS RX'!$J1419,LEN(",Alcool_MQ135|"),'Sem RTOS RX'!$K1419,LEN(",Toluen_MQ135|"),'Sem RTOS RX'!$L1419,LEN(",MH4_MQ135|"),'Sem RTOS RX'!$M1419,LEN(",O3_MQ131|"),'Sem RTOS RX'!$N1419)*8</f>
        <v>672</v>
      </c>
    </row>
    <row r="1420" ht="15.75" customHeight="1">
      <c r="A1420" s="5" t="s">
        <v>25768</v>
      </c>
      <c r="B1420" s="5" t="s">
        <v>25769</v>
      </c>
      <c r="C1420" s="5" t="s">
        <v>20275</v>
      </c>
      <c r="D1420" s="5" t="s">
        <v>25770</v>
      </c>
      <c r="E1420" s="5" t="s">
        <v>845</v>
      </c>
      <c r="F1420" s="5" t="s">
        <v>845</v>
      </c>
      <c r="G1420" s="5" t="s">
        <v>845</v>
      </c>
      <c r="H1420" s="5" t="s">
        <v>84</v>
      </c>
      <c r="I1420" s="5" t="s">
        <v>189</v>
      </c>
      <c r="J1420" s="5" t="s">
        <v>205</v>
      </c>
      <c r="K1420" s="5" t="s">
        <v>35</v>
      </c>
      <c r="L1420" s="5" t="s">
        <v>191</v>
      </c>
      <c r="M1420" s="5" t="s">
        <v>185</v>
      </c>
      <c r="N1420" s="5" t="s">
        <v>52</v>
      </c>
      <c r="O1420" s="5" t="s">
        <v>845</v>
      </c>
      <c r="P1420" s="5" t="s">
        <v>845</v>
      </c>
      <c r="Q1420" s="5" t="s">
        <v>847</v>
      </c>
      <c r="R1420" s="5" t="s">
        <v>845</v>
      </c>
      <c r="S1420" s="5" t="s">
        <v>24913</v>
      </c>
      <c r="T1420" s="5" t="s">
        <v>20285</v>
      </c>
      <c r="U1420" s="5" t="s">
        <v>845</v>
      </c>
      <c r="V1420" s="5" t="s">
        <v>845</v>
      </c>
      <c r="W1420" s="5" t="s">
        <v>850</v>
      </c>
      <c r="X1420" s="5" t="s">
        <v>25771</v>
      </c>
      <c r="Y1420" s="6">
        <f>X1421-'Sem RTOS RX'!$X1420</f>
        <v>0.00009259259259</v>
      </c>
      <c r="Z1420" s="7">
        <f>SUM(LEN(",CO_MQ135|"),'Sem RTOS RX'!$H1420,LEN(",CO2_MQ135|"),'Sem RTOS RX'!$I1420,LEN(",Alcool_MQ135|"),'Sem RTOS RX'!$J1420,LEN(",Alcool_MQ135|"),'Sem RTOS RX'!$K1420,LEN(",Toluen_MQ135|"),'Sem RTOS RX'!$L1420,LEN(",MH4_MQ135|"),'Sem RTOS RX'!$M1420,LEN(",O3_MQ131|"),'Sem RTOS RX'!$N1420)*8</f>
        <v>672</v>
      </c>
    </row>
    <row r="1421" ht="15.75" customHeight="1">
      <c r="A1421" s="5" t="s">
        <v>25772</v>
      </c>
      <c r="B1421" s="5" t="s">
        <v>25773</v>
      </c>
      <c r="C1421" s="5" t="s">
        <v>20275</v>
      </c>
      <c r="D1421" s="5" t="s">
        <v>25774</v>
      </c>
      <c r="E1421" s="5" t="s">
        <v>845</v>
      </c>
      <c r="F1421" s="5" t="s">
        <v>845</v>
      </c>
      <c r="G1421" s="5" t="s">
        <v>845</v>
      </c>
      <c r="H1421" s="5" t="s">
        <v>86</v>
      </c>
      <c r="I1421" s="5" t="s">
        <v>9899</v>
      </c>
      <c r="J1421" s="5" t="s">
        <v>1702</v>
      </c>
      <c r="K1421" s="5" t="s">
        <v>35</v>
      </c>
      <c r="L1421" s="5" t="s">
        <v>203</v>
      </c>
      <c r="M1421" s="5" t="s">
        <v>74</v>
      </c>
      <c r="N1421" s="5" t="s">
        <v>132</v>
      </c>
      <c r="O1421" s="5" t="s">
        <v>845</v>
      </c>
      <c r="P1421" s="5" t="s">
        <v>845</v>
      </c>
      <c r="Q1421" s="5" t="s">
        <v>847</v>
      </c>
      <c r="R1421" s="5" t="s">
        <v>845</v>
      </c>
      <c r="S1421" s="5" t="s">
        <v>24913</v>
      </c>
      <c r="T1421" s="5" t="s">
        <v>20285</v>
      </c>
      <c r="U1421" s="5" t="s">
        <v>845</v>
      </c>
      <c r="V1421" s="5" t="s">
        <v>845</v>
      </c>
      <c r="W1421" s="5" t="s">
        <v>850</v>
      </c>
      <c r="X1421" s="5" t="s">
        <v>25775</v>
      </c>
      <c r="Y1421" s="6">
        <f>X1422-'Sem RTOS RX'!$X1421</f>
        <v>0.00008101851852</v>
      </c>
      <c r="Z1421" s="7">
        <f>SUM(LEN(",CO_MQ135|"),'Sem RTOS RX'!$H1421,LEN(",CO2_MQ135|"),'Sem RTOS RX'!$I1421,LEN(",Alcool_MQ135|"),'Sem RTOS RX'!$J1421,LEN(",Alcool_MQ135|"),'Sem RTOS RX'!$K1421,LEN(",Toluen_MQ135|"),'Sem RTOS RX'!$L1421,LEN(",MH4_MQ135|"),'Sem RTOS RX'!$M1421,LEN(",O3_MQ131|"),'Sem RTOS RX'!$N1421)*8</f>
        <v>672</v>
      </c>
    </row>
    <row r="1422" ht="15.75" customHeight="1">
      <c r="A1422" s="5" t="s">
        <v>25776</v>
      </c>
      <c r="B1422" s="5" t="s">
        <v>25777</v>
      </c>
      <c r="C1422" s="5" t="s">
        <v>20275</v>
      </c>
      <c r="D1422" s="5" t="s">
        <v>25778</v>
      </c>
      <c r="E1422" s="5" t="s">
        <v>845</v>
      </c>
      <c r="F1422" s="5" t="s">
        <v>845</v>
      </c>
      <c r="G1422" s="5" t="s">
        <v>845</v>
      </c>
      <c r="H1422" s="5" t="s">
        <v>204</v>
      </c>
      <c r="I1422" s="5" t="s">
        <v>189</v>
      </c>
      <c r="J1422" s="5" t="s">
        <v>205</v>
      </c>
      <c r="K1422" s="5" t="s">
        <v>35</v>
      </c>
      <c r="L1422" s="5" t="s">
        <v>1372</v>
      </c>
      <c r="M1422" s="5" t="s">
        <v>185</v>
      </c>
      <c r="N1422" s="5" t="s">
        <v>846</v>
      </c>
      <c r="O1422" s="5" t="s">
        <v>845</v>
      </c>
      <c r="P1422" s="5" t="s">
        <v>845</v>
      </c>
      <c r="Q1422" s="5" t="s">
        <v>847</v>
      </c>
      <c r="R1422" s="5" t="s">
        <v>845</v>
      </c>
      <c r="S1422" s="5" t="s">
        <v>24913</v>
      </c>
      <c r="T1422" s="5" t="s">
        <v>865</v>
      </c>
      <c r="U1422" s="5" t="s">
        <v>845</v>
      </c>
      <c r="V1422" s="5" t="s">
        <v>845</v>
      </c>
      <c r="W1422" s="5" t="s">
        <v>850</v>
      </c>
      <c r="X1422" s="5" t="s">
        <v>25779</v>
      </c>
      <c r="Y1422" s="6">
        <f>X1423-'Sem RTOS RX'!$X1422</f>
        <v>0.0001041666667</v>
      </c>
      <c r="Z1422" s="7">
        <f>SUM(LEN(",CO_MQ135|"),'Sem RTOS RX'!$H1422,LEN(",CO2_MQ135|"),'Sem RTOS RX'!$I1422,LEN(",Alcool_MQ135|"),'Sem RTOS RX'!$J1422,LEN(",Alcool_MQ135|"),'Sem RTOS RX'!$K1422,LEN(",Toluen_MQ135|"),'Sem RTOS RX'!$L1422,LEN(",MH4_MQ135|"),'Sem RTOS RX'!$M1422,LEN(",O3_MQ131|"),'Sem RTOS RX'!$N1422)*8</f>
        <v>672</v>
      </c>
    </row>
    <row r="1423" ht="15.75" customHeight="1">
      <c r="A1423" s="5" t="s">
        <v>25780</v>
      </c>
      <c r="B1423" s="5" t="s">
        <v>25781</v>
      </c>
      <c r="C1423" s="5" t="s">
        <v>20275</v>
      </c>
      <c r="D1423" s="5" t="s">
        <v>25782</v>
      </c>
      <c r="E1423" s="5" t="s">
        <v>845</v>
      </c>
      <c r="F1423" s="5" t="s">
        <v>845</v>
      </c>
      <c r="G1423" s="5" t="s">
        <v>845</v>
      </c>
      <c r="H1423" s="5" t="s">
        <v>143</v>
      </c>
      <c r="I1423" s="5" t="s">
        <v>177</v>
      </c>
      <c r="J1423" s="5" t="s">
        <v>128</v>
      </c>
      <c r="K1423" s="5" t="s">
        <v>28</v>
      </c>
      <c r="L1423" s="5" t="s">
        <v>187</v>
      </c>
      <c r="M1423" s="5" t="s">
        <v>74</v>
      </c>
      <c r="N1423" s="5" t="s">
        <v>260</v>
      </c>
      <c r="O1423" s="5" t="s">
        <v>845</v>
      </c>
      <c r="P1423" s="5" t="s">
        <v>845</v>
      </c>
      <c r="Q1423" s="5" t="s">
        <v>847</v>
      </c>
      <c r="R1423" s="5" t="s">
        <v>845</v>
      </c>
      <c r="S1423" s="5" t="s">
        <v>24913</v>
      </c>
      <c r="T1423" s="5" t="s">
        <v>865</v>
      </c>
      <c r="U1423" s="5" t="s">
        <v>845</v>
      </c>
      <c r="V1423" s="5" t="s">
        <v>845</v>
      </c>
      <c r="W1423" s="5" t="s">
        <v>850</v>
      </c>
      <c r="X1423" s="5" t="s">
        <v>25783</v>
      </c>
      <c r="Y1423" s="6">
        <f>X1424-'Sem RTOS RX'!$X1423</f>
        <v>0.00009259259259</v>
      </c>
      <c r="Z1423" s="7">
        <f>SUM(LEN(",CO_MQ135|"),'Sem RTOS RX'!$H1423,LEN(",CO2_MQ135|"),'Sem RTOS RX'!$I1423,LEN(",Alcool_MQ135|"),'Sem RTOS RX'!$J1423,LEN(",Alcool_MQ135|"),'Sem RTOS RX'!$K1423,LEN(",Toluen_MQ135|"),'Sem RTOS RX'!$L1423,LEN(",MH4_MQ135|"),'Sem RTOS RX'!$M1423,LEN(",O3_MQ131|"),'Sem RTOS RX'!$N1423)*8</f>
        <v>672</v>
      </c>
    </row>
    <row r="1424" ht="15.75" customHeight="1">
      <c r="A1424" s="5" t="s">
        <v>25784</v>
      </c>
      <c r="B1424" s="5" t="s">
        <v>25785</v>
      </c>
      <c r="C1424" s="5" t="s">
        <v>20275</v>
      </c>
      <c r="D1424" s="5" t="s">
        <v>25786</v>
      </c>
      <c r="E1424" s="5" t="s">
        <v>845</v>
      </c>
      <c r="F1424" s="5" t="s">
        <v>845</v>
      </c>
      <c r="G1424" s="5" t="s">
        <v>845</v>
      </c>
      <c r="H1424" s="5" t="s">
        <v>90</v>
      </c>
      <c r="I1424" s="5" t="s">
        <v>201</v>
      </c>
      <c r="J1424" s="5" t="s">
        <v>211</v>
      </c>
      <c r="K1424" s="5" t="s">
        <v>35</v>
      </c>
      <c r="L1424" s="5" t="s">
        <v>212</v>
      </c>
      <c r="M1424" s="5" t="s">
        <v>185</v>
      </c>
      <c r="N1424" s="5" t="s">
        <v>92</v>
      </c>
      <c r="O1424" s="5" t="s">
        <v>845</v>
      </c>
      <c r="P1424" s="5" t="s">
        <v>845</v>
      </c>
      <c r="Q1424" s="5" t="s">
        <v>847</v>
      </c>
      <c r="R1424" s="5" t="s">
        <v>845</v>
      </c>
      <c r="S1424" s="5" t="s">
        <v>24913</v>
      </c>
      <c r="T1424" s="5" t="s">
        <v>855</v>
      </c>
      <c r="U1424" s="5" t="s">
        <v>845</v>
      </c>
      <c r="V1424" s="5" t="s">
        <v>845</v>
      </c>
      <c r="W1424" s="5" t="s">
        <v>850</v>
      </c>
      <c r="X1424" s="5" t="s">
        <v>10250</v>
      </c>
      <c r="Y1424" s="6">
        <f>X1425-'Sem RTOS RX'!$X1424</f>
        <v>0.0002777777778</v>
      </c>
      <c r="Z1424" s="7">
        <f>SUM(LEN(",CO_MQ135|"),'Sem RTOS RX'!$H1424,LEN(",CO2_MQ135|"),'Sem RTOS RX'!$I1424,LEN(",Alcool_MQ135|"),'Sem RTOS RX'!$J1424,LEN(",Alcool_MQ135|"),'Sem RTOS RX'!$K1424,LEN(",Toluen_MQ135|"),'Sem RTOS RX'!$L1424,LEN(",MH4_MQ135|"),'Sem RTOS RX'!$M1424,LEN(",O3_MQ131|"),'Sem RTOS RX'!$N1424)*8</f>
        <v>672</v>
      </c>
    </row>
    <row r="1425" ht="15.75" customHeight="1">
      <c r="A1425" s="5" t="s">
        <v>25787</v>
      </c>
      <c r="B1425" s="5" t="s">
        <v>25788</v>
      </c>
      <c r="C1425" s="5" t="s">
        <v>20275</v>
      </c>
      <c r="D1425" s="5" t="s">
        <v>25789</v>
      </c>
      <c r="E1425" s="5" t="s">
        <v>845</v>
      </c>
      <c r="F1425" s="5" t="s">
        <v>845</v>
      </c>
      <c r="G1425" s="5" t="s">
        <v>845</v>
      </c>
      <c r="H1425" s="5" t="s">
        <v>84</v>
      </c>
      <c r="I1425" s="5" t="s">
        <v>189</v>
      </c>
      <c r="J1425" s="5" t="s">
        <v>190</v>
      </c>
      <c r="K1425" s="5" t="s">
        <v>35</v>
      </c>
      <c r="L1425" s="5" t="s">
        <v>191</v>
      </c>
      <c r="M1425" s="5" t="s">
        <v>185</v>
      </c>
      <c r="N1425" s="5" t="s">
        <v>77</v>
      </c>
      <c r="O1425" s="5" t="s">
        <v>845</v>
      </c>
      <c r="P1425" s="5" t="s">
        <v>845</v>
      </c>
      <c r="Q1425" s="5" t="s">
        <v>847</v>
      </c>
      <c r="R1425" s="5" t="s">
        <v>845</v>
      </c>
      <c r="S1425" s="5" t="s">
        <v>24913</v>
      </c>
      <c r="T1425" s="5" t="s">
        <v>865</v>
      </c>
      <c r="U1425" s="5" t="s">
        <v>845</v>
      </c>
      <c r="V1425" s="5" t="s">
        <v>845</v>
      </c>
      <c r="W1425" s="5" t="s">
        <v>850</v>
      </c>
      <c r="X1425" s="5" t="s">
        <v>25790</v>
      </c>
      <c r="Y1425" s="6">
        <f>X1426-'Sem RTOS RX'!$X1425</f>
        <v>0.00009259259259</v>
      </c>
      <c r="Z1425" s="7">
        <f>SUM(LEN(",CO_MQ135|"),'Sem RTOS RX'!$H1425,LEN(",CO2_MQ135|"),'Sem RTOS RX'!$I1425,LEN(",Alcool_MQ135|"),'Sem RTOS RX'!$J1425,LEN(",Alcool_MQ135|"),'Sem RTOS RX'!$K1425,LEN(",Toluen_MQ135|"),'Sem RTOS RX'!$L1425,LEN(",MH4_MQ135|"),'Sem RTOS RX'!$M1425,LEN(",O3_MQ131|"),'Sem RTOS RX'!$N1425)*8</f>
        <v>672</v>
      </c>
    </row>
    <row r="1426" ht="15.75" customHeight="1">
      <c r="A1426" s="5" t="s">
        <v>25791</v>
      </c>
      <c r="B1426" s="5" t="s">
        <v>25792</v>
      </c>
      <c r="C1426" s="5" t="s">
        <v>20275</v>
      </c>
      <c r="D1426" s="5" t="s">
        <v>25793</v>
      </c>
      <c r="E1426" s="5" t="s">
        <v>845</v>
      </c>
      <c r="F1426" s="5" t="s">
        <v>845</v>
      </c>
      <c r="G1426" s="5" t="s">
        <v>845</v>
      </c>
      <c r="H1426" s="5" t="s">
        <v>86</v>
      </c>
      <c r="I1426" s="5" t="s">
        <v>9899</v>
      </c>
      <c r="J1426" s="5" t="s">
        <v>1702</v>
      </c>
      <c r="K1426" s="5" t="s">
        <v>35</v>
      </c>
      <c r="L1426" s="5" t="s">
        <v>203</v>
      </c>
      <c r="M1426" s="5" t="s">
        <v>74</v>
      </c>
      <c r="N1426" s="5" t="s">
        <v>26</v>
      </c>
      <c r="O1426" s="5" t="s">
        <v>845</v>
      </c>
      <c r="P1426" s="5" t="s">
        <v>845</v>
      </c>
      <c r="Q1426" s="5" t="s">
        <v>847</v>
      </c>
      <c r="R1426" s="5" t="s">
        <v>845</v>
      </c>
      <c r="S1426" s="5" t="s">
        <v>24913</v>
      </c>
      <c r="T1426" s="5" t="s">
        <v>20285</v>
      </c>
      <c r="U1426" s="5" t="s">
        <v>845</v>
      </c>
      <c r="V1426" s="5" t="s">
        <v>845</v>
      </c>
      <c r="W1426" s="5" t="s">
        <v>850</v>
      </c>
      <c r="X1426" s="5" t="s">
        <v>25794</v>
      </c>
      <c r="Y1426" s="6">
        <f>X1427-'Sem RTOS RX'!$X1426</f>
        <v>0.0001851851852</v>
      </c>
      <c r="Z1426" s="7">
        <f>SUM(LEN(",CO_MQ135|"),'Sem RTOS RX'!$H1426,LEN(",CO2_MQ135|"),'Sem RTOS RX'!$I1426,LEN(",Alcool_MQ135|"),'Sem RTOS RX'!$J1426,LEN(",Alcool_MQ135|"),'Sem RTOS RX'!$K1426,LEN(",Toluen_MQ135|"),'Sem RTOS RX'!$L1426,LEN(",MH4_MQ135|"),'Sem RTOS RX'!$M1426,LEN(",O3_MQ131|"),'Sem RTOS RX'!$N1426)*8</f>
        <v>672</v>
      </c>
    </row>
    <row r="1427" ht="15.75" customHeight="1">
      <c r="A1427" s="5" t="s">
        <v>25795</v>
      </c>
      <c r="B1427" s="5" t="s">
        <v>25796</v>
      </c>
      <c r="C1427" s="5" t="s">
        <v>20275</v>
      </c>
      <c r="D1427" s="5" t="s">
        <v>25797</v>
      </c>
      <c r="E1427" s="5" t="s">
        <v>845</v>
      </c>
      <c r="F1427" s="5" t="s">
        <v>845</v>
      </c>
      <c r="G1427" s="5" t="s">
        <v>845</v>
      </c>
      <c r="H1427" s="5" t="s">
        <v>54</v>
      </c>
      <c r="I1427" s="5" t="s">
        <v>9899</v>
      </c>
      <c r="J1427" s="5" t="s">
        <v>190</v>
      </c>
      <c r="K1427" s="5" t="s">
        <v>35</v>
      </c>
      <c r="L1427" s="5" t="s">
        <v>195</v>
      </c>
      <c r="M1427" s="5" t="s">
        <v>74</v>
      </c>
      <c r="N1427" s="5" t="s">
        <v>113</v>
      </c>
      <c r="O1427" s="5" t="s">
        <v>845</v>
      </c>
      <c r="P1427" s="5" t="s">
        <v>845</v>
      </c>
      <c r="Q1427" s="5" t="s">
        <v>847</v>
      </c>
      <c r="R1427" s="5" t="s">
        <v>845</v>
      </c>
      <c r="S1427" s="5" t="s">
        <v>24913</v>
      </c>
      <c r="T1427" s="5" t="s">
        <v>855</v>
      </c>
      <c r="U1427" s="5" t="s">
        <v>845</v>
      </c>
      <c r="V1427" s="5" t="s">
        <v>845</v>
      </c>
      <c r="W1427" s="5" t="s">
        <v>850</v>
      </c>
      <c r="X1427" s="5" t="s">
        <v>25798</v>
      </c>
      <c r="Y1427" s="6">
        <f>X1428-'Sem RTOS RX'!$X1427</f>
        <v>0.0001851851852</v>
      </c>
      <c r="Z1427" s="7">
        <f>SUM(LEN(",CO_MQ135|"),'Sem RTOS RX'!$H1427,LEN(",CO2_MQ135|"),'Sem RTOS RX'!$I1427,LEN(",Alcool_MQ135|"),'Sem RTOS RX'!$J1427,LEN(",Alcool_MQ135|"),'Sem RTOS RX'!$K1427,LEN(",Toluen_MQ135|"),'Sem RTOS RX'!$L1427,LEN(",MH4_MQ135|"),'Sem RTOS RX'!$M1427,LEN(",O3_MQ131|"),'Sem RTOS RX'!$N1427)*8</f>
        <v>672</v>
      </c>
    </row>
    <row r="1428" ht="15.75" customHeight="1">
      <c r="A1428" s="5" t="s">
        <v>25799</v>
      </c>
      <c r="B1428" s="5" t="s">
        <v>25800</v>
      </c>
      <c r="C1428" s="5" t="s">
        <v>20275</v>
      </c>
      <c r="D1428" s="5" t="s">
        <v>25801</v>
      </c>
      <c r="E1428" s="5" t="s">
        <v>845</v>
      </c>
      <c r="F1428" s="5" t="s">
        <v>845</v>
      </c>
      <c r="G1428" s="5" t="s">
        <v>845</v>
      </c>
      <c r="H1428" s="5" t="s">
        <v>86</v>
      </c>
      <c r="I1428" s="5" t="s">
        <v>9899</v>
      </c>
      <c r="J1428" s="5" t="s">
        <v>1702</v>
      </c>
      <c r="K1428" s="5" t="s">
        <v>28</v>
      </c>
      <c r="L1428" s="5" t="s">
        <v>73</v>
      </c>
      <c r="M1428" s="5" t="s">
        <v>74</v>
      </c>
      <c r="N1428" s="5" t="s">
        <v>109</v>
      </c>
      <c r="O1428" s="5" t="s">
        <v>845</v>
      </c>
      <c r="P1428" s="5" t="s">
        <v>845</v>
      </c>
      <c r="Q1428" s="5" t="s">
        <v>847</v>
      </c>
      <c r="R1428" s="5" t="s">
        <v>845</v>
      </c>
      <c r="S1428" s="5" t="s">
        <v>24913</v>
      </c>
      <c r="T1428" s="5" t="s">
        <v>855</v>
      </c>
      <c r="U1428" s="5" t="s">
        <v>845</v>
      </c>
      <c r="V1428" s="5" t="s">
        <v>845</v>
      </c>
      <c r="W1428" s="5" t="s">
        <v>850</v>
      </c>
      <c r="X1428" s="5" t="s">
        <v>25802</v>
      </c>
      <c r="Y1428" s="6">
        <f>X1429-'Sem RTOS RX'!$X1428</f>
        <v>0.00009259259259</v>
      </c>
      <c r="Z1428" s="7">
        <f>SUM(LEN(",CO_MQ135|"),'Sem RTOS RX'!$H1428,LEN(",CO2_MQ135|"),'Sem RTOS RX'!$I1428,LEN(",Alcool_MQ135|"),'Sem RTOS RX'!$J1428,LEN(",Alcool_MQ135|"),'Sem RTOS RX'!$K1428,LEN(",Toluen_MQ135|"),'Sem RTOS RX'!$L1428,LEN(",MH4_MQ135|"),'Sem RTOS RX'!$M1428,LEN(",O3_MQ131|"),'Sem RTOS RX'!$N1428)*8</f>
        <v>672</v>
      </c>
    </row>
    <row r="1429" ht="15.75" customHeight="1">
      <c r="A1429" s="5" t="s">
        <v>25803</v>
      </c>
      <c r="B1429" s="5" t="s">
        <v>25804</v>
      </c>
      <c r="C1429" s="5" t="s">
        <v>20275</v>
      </c>
      <c r="D1429" s="5" t="s">
        <v>25805</v>
      </c>
      <c r="E1429" s="5" t="s">
        <v>845</v>
      </c>
      <c r="F1429" s="5" t="s">
        <v>845</v>
      </c>
      <c r="G1429" s="5" t="s">
        <v>845</v>
      </c>
      <c r="H1429" s="5" t="s">
        <v>150</v>
      </c>
      <c r="I1429" s="5" t="s">
        <v>177</v>
      </c>
      <c r="J1429" s="5" t="s">
        <v>128</v>
      </c>
      <c r="K1429" s="5" t="s">
        <v>28</v>
      </c>
      <c r="L1429" s="5" t="s">
        <v>187</v>
      </c>
      <c r="M1429" s="5" t="s">
        <v>74</v>
      </c>
      <c r="N1429" s="5" t="s">
        <v>143</v>
      </c>
      <c r="O1429" s="5" t="s">
        <v>845</v>
      </c>
      <c r="P1429" s="5" t="s">
        <v>845</v>
      </c>
      <c r="Q1429" s="5" t="s">
        <v>847</v>
      </c>
      <c r="R1429" s="5" t="s">
        <v>845</v>
      </c>
      <c r="S1429" s="5" t="s">
        <v>24913</v>
      </c>
      <c r="T1429" s="5" t="s">
        <v>855</v>
      </c>
      <c r="U1429" s="5" t="s">
        <v>845</v>
      </c>
      <c r="V1429" s="5" t="s">
        <v>845</v>
      </c>
      <c r="W1429" s="5" t="s">
        <v>850</v>
      </c>
      <c r="X1429" s="5" t="s">
        <v>25806</v>
      </c>
      <c r="Y1429" s="6">
        <f>X1430-'Sem RTOS RX'!$X1429</f>
        <v>0.0001851851852</v>
      </c>
      <c r="Z1429" s="7">
        <f>SUM(LEN(",CO_MQ135|"),'Sem RTOS RX'!$H1429,LEN(",CO2_MQ135|"),'Sem RTOS RX'!$I1429,LEN(",Alcool_MQ135|"),'Sem RTOS RX'!$J1429,LEN(",Alcool_MQ135|"),'Sem RTOS RX'!$K1429,LEN(",Toluen_MQ135|"),'Sem RTOS RX'!$L1429,LEN(",MH4_MQ135|"),'Sem RTOS RX'!$M1429,LEN(",O3_MQ131|"),'Sem RTOS RX'!$N1429)*8</f>
        <v>672</v>
      </c>
    </row>
    <row r="1430" ht="15.75" customHeight="1">
      <c r="A1430" s="5" t="s">
        <v>25807</v>
      </c>
      <c r="B1430" s="5" t="s">
        <v>25808</v>
      </c>
      <c r="C1430" s="5" t="s">
        <v>20275</v>
      </c>
      <c r="D1430" s="5" t="s">
        <v>25809</v>
      </c>
      <c r="E1430" s="5" t="s">
        <v>845</v>
      </c>
      <c r="F1430" s="5" t="s">
        <v>845</v>
      </c>
      <c r="G1430" s="5" t="s">
        <v>845</v>
      </c>
      <c r="H1430" s="5" t="s">
        <v>84</v>
      </c>
      <c r="I1430" s="5" t="s">
        <v>189</v>
      </c>
      <c r="J1430" s="5" t="s">
        <v>205</v>
      </c>
      <c r="K1430" s="5" t="s">
        <v>35</v>
      </c>
      <c r="L1430" s="5" t="s">
        <v>191</v>
      </c>
      <c r="M1430" s="5" t="s">
        <v>185</v>
      </c>
      <c r="N1430" s="5" t="s">
        <v>255</v>
      </c>
      <c r="O1430" s="5" t="s">
        <v>845</v>
      </c>
      <c r="P1430" s="5" t="s">
        <v>845</v>
      </c>
      <c r="Q1430" s="5" t="s">
        <v>847</v>
      </c>
      <c r="R1430" s="5" t="s">
        <v>845</v>
      </c>
      <c r="S1430" s="5" t="s">
        <v>24913</v>
      </c>
      <c r="T1430" s="5" t="s">
        <v>865</v>
      </c>
      <c r="U1430" s="5" t="s">
        <v>845</v>
      </c>
      <c r="V1430" s="5" t="s">
        <v>845</v>
      </c>
      <c r="W1430" s="5" t="s">
        <v>850</v>
      </c>
      <c r="X1430" s="5" t="s">
        <v>25810</v>
      </c>
      <c r="Y1430" s="6">
        <f>X1431-'Sem RTOS RX'!$X1430</f>
        <v>0.0001041666667</v>
      </c>
      <c r="Z1430" s="7">
        <f>SUM(LEN(",CO_MQ135|"),'Sem RTOS RX'!$H1430,LEN(",CO2_MQ135|"),'Sem RTOS RX'!$I1430,LEN(",Alcool_MQ135|"),'Sem RTOS RX'!$J1430,LEN(",Alcool_MQ135|"),'Sem RTOS RX'!$K1430,LEN(",Toluen_MQ135|"),'Sem RTOS RX'!$L1430,LEN(",MH4_MQ135|"),'Sem RTOS RX'!$M1430,LEN(",O3_MQ131|"),'Sem RTOS RX'!$N1430)*8</f>
        <v>672</v>
      </c>
    </row>
    <row r="1431" ht="15.75" customHeight="1">
      <c r="A1431" s="5" t="s">
        <v>25811</v>
      </c>
      <c r="B1431" s="5" t="s">
        <v>25812</v>
      </c>
      <c r="C1431" s="5" t="s">
        <v>20275</v>
      </c>
      <c r="D1431" s="5" t="s">
        <v>25813</v>
      </c>
      <c r="E1431" s="5" t="s">
        <v>845</v>
      </c>
      <c r="F1431" s="5" t="s">
        <v>845</v>
      </c>
      <c r="G1431" s="5" t="s">
        <v>845</v>
      </c>
      <c r="H1431" s="5" t="s">
        <v>9664</v>
      </c>
      <c r="I1431" s="5" t="s">
        <v>9899</v>
      </c>
      <c r="J1431" s="5" t="s">
        <v>36</v>
      </c>
      <c r="K1431" s="5" t="s">
        <v>28</v>
      </c>
      <c r="L1431" s="5" t="s">
        <v>73</v>
      </c>
      <c r="M1431" s="5" t="s">
        <v>74</v>
      </c>
      <c r="N1431" s="5" t="s">
        <v>15</v>
      </c>
      <c r="O1431" s="5" t="s">
        <v>845</v>
      </c>
      <c r="P1431" s="5" t="s">
        <v>845</v>
      </c>
      <c r="Q1431" s="5" t="s">
        <v>847</v>
      </c>
      <c r="R1431" s="5" t="s">
        <v>845</v>
      </c>
      <c r="S1431" s="5" t="s">
        <v>24913</v>
      </c>
      <c r="T1431" s="5" t="s">
        <v>865</v>
      </c>
      <c r="U1431" s="5" t="s">
        <v>845</v>
      </c>
      <c r="V1431" s="5" t="s">
        <v>845</v>
      </c>
      <c r="W1431" s="5" t="s">
        <v>850</v>
      </c>
      <c r="X1431" s="5" t="s">
        <v>25814</v>
      </c>
      <c r="Y1431" s="6">
        <f>X1432-'Sem RTOS RX'!$X1431</f>
        <v>0.00009259259259</v>
      </c>
      <c r="Z1431" s="7">
        <f>SUM(LEN(",CO_MQ135|"),'Sem RTOS RX'!$H1431,LEN(",CO2_MQ135|"),'Sem RTOS RX'!$I1431,LEN(",Alcool_MQ135|"),'Sem RTOS RX'!$J1431,LEN(",Alcool_MQ135|"),'Sem RTOS RX'!$K1431,LEN(",Toluen_MQ135|"),'Sem RTOS RX'!$L1431,LEN(",MH4_MQ135|"),'Sem RTOS RX'!$M1431,LEN(",O3_MQ131|"),'Sem RTOS RX'!$N1431)*8</f>
        <v>672</v>
      </c>
    </row>
    <row r="1432" ht="15.75" customHeight="1">
      <c r="A1432" s="5" t="s">
        <v>25815</v>
      </c>
      <c r="B1432" s="5" t="s">
        <v>25816</v>
      </c>
      <c r="C1432" s="5" t="s">
        <v>20275</v>
      </c>
      <c r="D1432" s="5" t="s">
        <v>25817</v>
      </c>
      <c r="E1432" s="5" t="s">
        <v>845</v>
      </c>
      <c r="F1432" s="5" t="s">
        <v>845</v>
      </c>
      <c r="G1432" s="5" t="s">
        <v>845</v>
      </c>
      <c r="H1432" s="5" t="s">
        <v>78</v>
      </c>
      <c r="I1432" s="5" t="s">
        <v>201</v>
      </c>
      <c r="J1432" s="5" t="s">
        <v>162</v>
      </c>
      <c r="K1432" s="5" t="s">
        <v>35</v>
      </c>
      <c r="L1432" s="5" t="s">
        <v>208</v>
      </c>
      <c r="M1432" s="5" t="s">
        <v>185</v>
      </c>
      <c r="N1432" s="5" t="s">
        <v>9153</v>
      </c>
      <c r="O1432" s="5" t="s">
        <v>845</v>
      </c>
      <c r="P1432" s="5" t="s">
        <v>845</v>
      </c>
      <c r="Q1432" s="5" t="s">
        <v>847</v>
      </c>
      <c r="R1432" s="5" t="s">
        <v>845</v>
      </c>
      <c r="S1432" s="5" t="s">
        <v>24913</v>
      </c>
      <c r="T1432" s="5" t="s">
        <v>855</v>
      </c>
      <c r="U1432" s="5" t="s">
        <v>845</v>
      </c>
      <c r="V1432" s="5" t="s">
        <v>845</v>
      </c>
      <c r="W1432" s="5" t="s">
        <v>850</v>
      </c>
      <c r="X1432" s="5" t="s">
        <v>25818</v>
      </c>
      <c r="Y1432" s="6">
        <f>X1433-'Sem RTOS RX'!$X1432</f>
        <v>0.00009259259259</v>
      </c>
      <c r="Z1432" s="7">
        <f>SUM(LEN(",CO_MQ135|"),'Sem RTOS RX'!$H1432,LEN(",CO2_MQ135|"),'Sem RTOS RX'!$I1432,LEN(",Alcool_MQ135|"),'Sem RTOS RX'!$J1432,LEN(",Alcool_MQ135|"),'Sem RTOS RX'!$K1432,LEN(",Toluen_MQ135|"),'Sem RTOS RX'!$L1432,LEN(",MH4_MQ135|"),'Sem RTOS RX'!$M1432,LEN(",O3_MQ131|"),'Sem RTOS RX'!$N1432)*8</f>
        <v>672</v>
      </c>
    </row>
    <row r="1433" ht="15.75" customHeight="1">
      <c r="A1433" s="5" t="s">
        <v>25819</v>
      </c>
      <c r="B1433" s="5" t="s">
        <v>25820</v>
      </c>
      <c r="C1433" s="5" t="s">
        <v>20275</v>
      </c>
      <c r="D1433" s="5" t="s">
        <v>25821</v>
      </c>
      <c r="E1433" s="5" t="s">
        <v>845</v>
      </c>
      <c r="F1433" s="5" t="s">
        <v>845</v>
      </c>
      <c r="G1433" s="5" t="s">
        <v>845</v>
      </c>
      <c r="H1433" s="5" t="s">
        <v>32</v>
      </c>
      <c r="I1433" s="5" t="s">
        <v>177</v>
      </c>
      <c r="J1433" s="5" t="s">
        <v>178</v>
      </c>
      <c r="K1433" s="5" t="s">
        <v>28</v>
      </c>
      <c r="L1433" s="5" t="s">
        <v>179</v>
      </c>
      <c r="M1433" s="5" t="s">
        <v>74</v>
      </c>
      <c r="N1433" s="5" t="s">
        <v>12</v>
      </c>
      <c r="O1433" s="5" t="s">
        <v>845</v>
      </c>
      <c r="P1433" s="5" t="s">
        <v>845</v>
      </c>
      <c r="Q1433" s="5" t="s">
        <v>847</v>
      </c>
      <c r="R1433" s="5" t="s">
        <v>845</v>
      </c>
      <c r="S1433" s="5" t="s">
        <v>24913</v>
      </c>
      <c r="T1433" s="5" t="s">
        <v>20285</v>
      </c>
      <c r="U1433" s="5" t="s">
        <v>845</v>
      </c>
      <c r="V1433" s="5" t="s">
        <v>845</v>
      </c>
      <c r="W1433" s="5" t="s">
        <v>850</v>
      </c>
      <c r="X1433" s="5" t="s">
        <v>25822</v>
      </c>
      <c r="Y1433" s="6">
        <f>X1434-'Sem RTOS RX'!$X1433</f>
        <v>0.00009259259259</v>
      </c>
      <c r="Z1433" s="7">
        <f>SUM(LEN(",CO_MQ135|"),'Sem RTOS RX'!$H1433,LEN(",CO2_MQ135|"),'Sem RTOS RX'!$I1433,LEN(",Alcool_MQ135|"),'Sem RTOS RX'!$J1433,LEN(",Alcool_MQ135|"),'Sem RTOS RX'!$K1433,LEN(",Toluen_MQ135|"),'Sem RTOS RX'!$L1433,LEN(",MH4_MQ135|"),'Sem RTOS RX'!$M1433,LEN(",O3_MQ131|"),'Sem RTOS RX'!$N1433)*8</f>
        <v>672</v>
      </c>
    </row>
    <row r="1434" ht="15.75" customHeight="1">
      <c r="A1434" s="5" t="s">
        <v>25823</v>
      </c>
      <c r="B1434" s="5" t="s">
        <v>25824</v>
      </c>
      <c r="C1434" s="5" t="s">
        <v>20275</v>
      </c>
      <c r="D1434" s="5" t="s">
        <v>25825</v>
      </c>
      <c r="E1434" s="5" t="s">
        <v>845</v>
      </c>
      <c r="F1434" s="5" t="s">
        <v>845</v>
      </c>
      <c r="G1434" s="5" t="s">
        <v>845</v>
      </c>
      <c r="H1434" s="5" t="s">
        <v>106</v>
      </c>
      <c r="I1434" s="5" t="s">
        <v>174</v>
      </c>
      <c r="J1434" s="5" t="s">
        <v>215</v>
      </c>
      <c r="K1434" s="5" t="s">
        <v>60</v>
      </c>
      <c r="L1434" s="5" t="s">
        <v>258</v>
      </c>
      <c r="M1434" s="5" t="s">
        <v>62</v>
      </c>
      <c r="N1434" s="5" t="s">
        <v>39</v>
      </c>
      <c r="O1434" s="5" t="s">
        <v>845</v>
      </c>
      <c r="P1434" s="5" t="s">
        <v>845</v>
      </c>
      <c r="Q1434" s="5" t="s">
        <v>847</v>
      </c>
      <c r="R1434" s="5" t="s">
        <v>845</v>
      </c>
      <c r="S1434" s="5" t="s">
        <v>24913</v>
      </c>
      <c r="T1434" s="5" t="s">
        <v>855</v>
      </c>
      <c r="U1434" s="5" t="s">
        <v>845</v>
      </c>
      <c r="V1434" s="5" t="s">
        <v>845</v>
      </c>
      <c r="W1434" s="5" t="s">
        <v>850</v>
      </c>
      <c r="X1434" s="5" t="s">
        <v>10342</v>
      </c>
      <c r="Y1434" s="6">
        <f>X1435-'Sem RTOS RX'!$X1434</f>
        <v>0.00009259259259</v>
      </c>
      <c r="Z1434" s="7">
        <f>SUM(LEN(",CO_MQ135|"),'Sem RTOS RX'!$H1434,LEN(",CO2_MQ135|"),'Sem RTOS RX'!$I1434,LEN(",Alcool_MQ135|"),'Sem RTOS RX'!$J1434,LEN(",Alcool_MQ135|"),'Sem RTOS RX'!$K1434,LEN(",Toluen_MQ135|"),'Sem RTOS RX'!$L1434,LEN(",MH4_MQ135|"),'Sem RTOS RX'!$M1434,LEN(",O3_MQ131|"),'Sem RTOS RX'!$N1434)*8</f>
        <v>672</v>
      </c>
    </row>
    <row r="1435" ht="15.75" customHeight="1">
      <c r="A1435" s="5" t="s">
        <v>25826</v>
      </c>
      <c r="B1435" s="5" t="s">
        <v>25827</v>
      </c>
      <c r="C1435" s="5" t="s">
        <v>20275</v>
      </c>
      <c r="D1435" s="5" t="s">
        <v>25828</v>
      </c>
      <c r="E1435" s="5" t="s">
        <v>845</v>
      </c>
      <c r="F1435" s="5" t="s">
        <v>845</v>
      </c>
      <c r="G1435" s="5" t="s">
        <v>845</v>
      </c>
      <c r="H1435" s="5" t="s">
        <v>92</v>
      </c>
      <c r="I1435" s="5" t="s">
        <v>182</v>
      </c>
      <c r="J1435" s="5" t="s">
        <v>193</v>
      </c>
      <c r="K1435" s="5" t="s">
        <v>80</v>
      </c>
      <c r="L1435" s="5" t="s">
        <v>228</v>
      </c>
      <c r="M1435" s="5" t="s">
        <v>185</v>
      </c>
      <c r="N1435" s="5" t="s">
        <v>29</v>
      </c>
      <c r="O1435" s="5" t="s">
        <v>845</v>
      </c>
      <c r="P1435" s="5" t="s">
        <v>845</v>
      </c>
      <c r="Q1435" s="5" t="s">
        <v>847</v>
      </c>
      <c r="R1435" s="5" t="s">
        <v>845</v>
      </c>
      <c r="S1435" s="5" t="s">
        <v>24913</v>
      </c>
      <c r="T1435" s="5" t="s">
        <v>855</v>
      </c>
      <c r="U1435" s="5" t="s">
        <v>845</v>
      </c>
      <c r="V1435" s="5" t="s">
        <v>845</v>
      </c>
      <c r="W1435" s="5" t="s">
        <v>850</v>
      </c>
      <c r="X1435" s="5" t="s">
        <v>25829</v>
      </c>
      <c r="Y1435" s="6">
        <f>X1436-'Sem RTOS RX'!$X1435</f>
        <v>0.0001851851852</v>
      </c>
      <c r="Z1435" s="7">
        <f>SUM(LEN(",CO_MQ135|"),'Sem RTOS RX'!$H1435,LEN(",CO2_MQ135|"),'Sem RTOS RX'!$I1435,LEN(",Alcool_MQ135|"),'Sem RTOS RX'!$J1435,LEN(",Alcool_MQ135|"),'Sem RTOS RX'!$K1435,LEN(",Toluen_MQ135|"),'Sem RTOS RX'!$L1435,LEN(",MH4_MQ135|"),'Sem RTOS RX'!$M1435,LEN(",O3_MQ131|"),'Sem RTOS RX'!$N1435)*8</f>
        <v>672</v>
      </c>
    </row>
    <row r="1436" ht="15.75" customHeight="1">
      <c r="A1436" s="5" t="s">
        <v>25830</v>
      </c>
      <c r="B1436" s="5" t="s">
        <v>25831</v>
      </c>
      <c r="C1436" s="5" t="s">
        <v>20275</v>
      </c>
      <c r="D1436" s="5" t="s">
        <v>25832</v>
      </c>
      <c r="E1436" s="5" t="s">
        <v>845</v>
      </c>
      <c r="F1436" s="5" t="s">
        <v>845</v>
      </c>
      <c r="G1436" s="5" t="s">
        <v>845</v>
      </c>
      <c r="H1436" s="5" t="s">
        <v>54</v>
      </c>
      <c r="I1436" s="5" t="s">
        <v>9899</v>
      </c>
      <c r="J1436" s="5" t="s">
        <v>190</v>
      </c>
      <c r="K1436" s="5" t="s">
        <v>35</v>
      </c>
      <c r="L1436" s="5" t="s">
        <v>195</v>
      </c>
      <c r="M1436" s="5" t="s">
        <v>74</v>
      </c>
      <c r="N1436" s="5" t="s">
        <v>855</v>
      </c>
      <c r="O1436" s="5" t="s">
        <v>845</v>
      </c>
      <c r="P1436" s="5" t="s">
        <v>845</v>
      </c>
      <c r="Q1436" s="5" t="s">
        <v>847</v>
      </c>
      <c r="R1436" s="5" t="s">
        <v>845</v>
      </c>
      <c r="S1436" s="5" t="s">
        <v>24913</v>
      </c>
      <c r="T1436" s="5" t="s">
        <v>865</v>
      </c>
      <c r="U1436" s="5" t="s">
        <v>845</v>
      </c>
      <c r="V1436" s="5" t="s">
        <v>845</v>
      </c>
      <c r="W1436" s="5" t="s">
        <v>850</v>
      </c>
      <c r="X1436" s="5" t="s">
        <v>25833</v>
      </c>
      <c r="Y1436" s="6">
        <f>X1437-'Sem RTOS RX'!$X1436</f>
        <v>0.00009259259259</v>
      </c>
      <c r="Z1436" s="7">
        <f>SUM(LEN(",CO_MQ135|"),'Sem RTOS RX'!$H1436,LEN(",CO2_MQ135|"),'Sem RTOS RX'!$I1436,LEN(",Alcool_MQ135|"),'Sem RTOS RX'!$J1436,LEN(",Alcool_MQ135|"),'Sem RTOS RX'!$K1436,LEN(",Toluen_MQ135|"),'Sem RTOS RX'!$L1436,LEN(",MH4_MQ135|"),'Sem RTOS RX'!$M1436,LEN(",O3_MQ131|"),'Sem RTOS RX'!$N1436)*8</f>
        <v>672</v>
      </c>
    </row>
    <row r="1437" ht="15.75" customHeight="1">
      <c r="A1437" s="5" t="s">
        <v>25834</v>
      </c>
      <c r="B1437" s="5" t="s">
        <v>25835</v>
      </c>
      <c r="C1437" s="5" t="s">
        <v>20275</v>
      </c>
      <c r="D1437" s="5" t="s">
        <v>25836</v>
      </c>
      <c r="E1437" s="5" t="s">
        <v>845</v>
      </c>
      <c r="F1437" s="5" t="s">
        <v>845</v>
      </c>
      <c r="G1437" s="5" t="s">
        <v>845</v>
      </c>
      <c r="H1437" s="5" t="s">
        <v>65</v>
      </c>
      <c r="I1437" s="5" t="s">
        <v>174</v>
      </c>
      <c r="J1437" s="5" t="s">
        <v>175</v>
      </c>
      <c r="K1437" s="5" t="s">
        <v>60</v>
      </c>
      <c r="L1437" s="5" t="s">
        <v>258</v>
      </c>
      <c r="M1437" s="5" t="s">
        <v>62</v>
      </c>
      <c r="N1437" s="5" t="s">
        <v>129</v>
      </c>
      <c r="O1437" s="5" t="s">
        <v>845</v>
      </c>
      <c r="P1437" s="5" t="s">
        <v>845</v>
      </c>
      <c r="Q1437" s="5" t="s">
        <v>847</v>
      </c>
      <c r="R1437" s="5" t="s">
        <v>845</v>
      </c>
      <c r="S1437" s="5" t="s">
        <v>24913</v>
      </c>
      <c r="T1437" s="5" t="s">
        <v>865</v>
      </c>
      <c r="U1437" s="5" t="s">
        <v>845</v>
      </c>
      <c r="V1437" s="5" t="s">
        <v>845</v>
      </c>
      <c r="W1437" s="5" t="s">
        <v>850</v>
      </c>
      <c r="X1437" s="5" t="s">
        <v>25837</v>
      </c>
      <c r="Y1437" s="6">
        <f>X1438-'Sem RTOS RX'!$X1437</f>
        <v>0.00009259259259</v>
      </c>
      <c r="Z1437" s="7">
        <f>SUM(LEN(",CO_MQ135|"),'Sem RTOS RX'!$H1437,LEN(",CO2_MQ135|"),'Sem RTOS RX'!$I1437,LEN(",Alcool_MQ135|"),'Sem RTOS RX'!$J1437,LEN(",Alcool_MQ135|"),'Sem RTOS RX'!$K1437,LEN(",Toluen_MQ135|"),'Sem RTOS RX'!$L1437,LEN(",MH4_MQ135|"),'Sem RTOS RX'!$M1437,LEN(",O3_MQ131|"),'Sem RTOS RX'!$N1437)*8</f>
        <v>672</v>
      </c>
    </row>
    <row r="1438" ht="15.75" customHeight="1">
      <c r="A1438" s="5" t="s">
        <v>25838</v>
      </c>
      <c r="B1438" s="5" t="s">
        <v>25839</v>
      </c>
      <c r="C1438" s="5" t="s">
        <v>20275</v>
      </c>
      <c r="D1438" s="5" t="s">
        <v>25840</v>
      </c>
      <c r="E1438" s="5" t="s">
        <v>845</v>
      </c>
      <c r="F1438" s="5" t="s">
        <v>845</v>
      </c>
      <c r="G1438" s="5" t="s">
        <v>845</v>
      </c>
      <c r="H1438" s="5" t="s">
        <v>90</v>
      </c>
      <c r="I1438" s="5" t="s">
        <v>189</v>
      </c>
      <c r="J1438" s="5" t="s">
        <v>211</v>
      </c>
      <c r="K1438" s="5" t="s">
        <v>35</v>
      </c>
      <c r="L1438" s="5" t="s">
        <v>212</v>
      </c>
      <c r="M1438" s="5" t="s">
        <v>185</v>
      </c>
      <c r="N1438" s="5" t="s">
        <v>69</v>
      </c>
      <c r="O1438" s="5" t="s">
        <v>845</v>
      </c>
      <c r="P1438" s="5" t="s">
        <v>845</v>
      </c>
      <c r="Q1438" s="5" t="s">
        <v>847</v>
      </c>
      <c r="R1438" s="5" t="s">
        <v>845</v>
      </c>
      <c r="S1438" s="5" t="s">
        <v>24913</v>
      </c>
      <c r="T1438" s="5" t="s">
        <v>855</v>
      </c>
      <c r="U1438" s="5" t="s">
        <v>845</v>
      </c>
      <c r="V1438" s="5" t="s">
        <v>845</v>
      </c>
      <c r="W1438" s="5" t="s">
        <v>850</v>
      </c>
      <c r="X1438" s="5" t="s">
        <v>10370</v>
      </c>
      <c r="Y1438" s="6">
        <f>X1439-'Sem RTOS RX'!$X1438</f>
        <v>0.00009259259259</v>
      </c>
      <c r="Z1438" s="7">
        <f>SUM(LEN(",CO_MQ135|"),'Sem RTOS RX'!$H1438,LEN(",CO2_MQ135|"),'Sem RTOS RX'!$I1438,LEN(",Alcool_MQ135|"),'Sem RTOS RX'!$J1438,LEN(",Alcool_MQ135|"),'Sem RTOS RX'!$K1438,LEN(",Toluen_MQ135|"),'Sem RTOS RX'!$L1438,LEN(",MH4_MQ135|"),'Sem RTOS RX'!$M1438,LEN(",O3_MQ131|"),'Sem RTOS RX'!$N1438)*8</f>
        <v>672</v>
      </c>
    </row>
    <row r="1439" ht="15.75" customHeight="1">
      <c r="A1439" s="5" t="s">
        <v>25841</v>
      </c>
      <c r="B1439" s="5" t="s">
        <v>25842</v>
      </c>
      <c r="C1439" s="5" t="s">
        <v>20275</v>
      </c>
      <c r="D1439" s="5" t="s">
        <v>25843</v>
      </c>
      <c r="E1439" s="5" t="s">
        <v>845</v>
      </c>
      <c r="F1439" s="5" t="s">
        <v>845</v>
      </c>
      <c r="G1439" s="5" t="s">
        <v>845</v>
      </c>
      <c r="H1439" s="5" t="s">
        <v>86</v>
      </c>
      <c r="I1439" s="5" t="s">
        <v>9899</v>
      </c>
      <c r="J1439" s="5" t="s">
        <v>1702</v>
      </c>
      <c r="K1439" s="5" t="s">
        <v>28</v>
      </c>
      <c r="L1439" s="5" t="s">
        <v>73</v>
      </c>
      <c r="M1439" s="5" t="s">
        <v>74</v>
      </c>
      <c r="N1439" s="5" t="s">
        <v>123</v>
      </c>
      <c r="O1439" s="5" t="s">
        <v>845</v>
      </c>
      <c r="P1439" s="5" t="s">
        <v>845</v>
      </c>
      <c r="Q1439" s="5" t="s">
        <v>847</v>
      </c>
      <c r="R1439" s="5" t="s">
        <v>845</v>
      </c>
      <c r="S1439" s="5" t="s">
        <v>24913</v>
      </c>
      <c r="T1439" s="5" t="s">
        <v>855</v>
      </c>
      <c r="U1439" s="5" t="s">
        <v>845</v>
      </c>
      <c r="V1439" s="5" t="s">
        <v>845</v>
      </c>
      <c r="W1439" s="5" t="s">
        <v>850</v>
      </c>
      <c r="X1439" s="5" t="s">
        <v>25844</v>
      </c>
      <c r="Y1439" s="6">
        <f>X1440-'Sem RTOS RX'!$X1439</f>
        <v>0.0001851851852</v>
      </c>
      <c r="Z1439" s="7">
        <f>SUM(LEN(",CO_MQ135|"),'Sem RTOS RX'!$H1439,LEN(",CO2_MQ135|"),'Sem RTOS RX'!$I1439,LEN(",Alcool_MQ135|"),'Sem RTOS RX'!$J1439,LEN(",Alcool_MQ135|"),'Sem RTOS RX'!$K1439,LEN(",Toluen_MQ135|"),'Sem RTOS RX'!$L1439,LEN(",MH4_MQ135|"),'Sem RTOS RX'!$M1439,LEN(",O3_MQ131|"),'Sem RTOS RX'!$N1439)*8</f>
        <v>672</v>
      </c>
    </row>
    <row r="1440" ht="15.75" customHeight="1">
      <c r="A1440" s="5" t="s">
        <v>25845</v>
      </c>
      <c r="B1440" s="5" t="s">
        <v>25846</v>
      </c>
      <c r="C1440" s="5" t="s">
        <v>20275</v>
      </c>
      <c r="D1440" s="5" t="s">
        <v>25847</v>
      </c>
      <c r="E1440" s="5" t="s">
        <v>845</v>
      </c>
      <c r="F1440" s="5" t="s">
        <v>845</v>
      </c>
      <c r="G1440" s="5" t="s">
        <v>845</v>
      </c>
      <c r="H1440" s="5" t="s">
        <v>69</v>
      </c>
      <c r="I1440" s="5" t="s">
        <v>160</v>
      </c>
      <c r="J1440" s="5" t="s">
        <v>209</v>
      </c>
      <c r="K1440" s="5" t="s">
        <v>28</v>
      </c>
      <c r="L1440" s="5" t="s">
        <v>259</v>
      </c>
      <c r="M1440" s="5" t="s">
        <v>74</v>
      </c>
      <c r="N1440" s="5" t="s">
        <v>205</v>
      </c>
      <c r="O1440" s="5" t="s">
        <v>845</v>
      </c>
      <c r="P1440" s="5" t="s">
        <v>845</v>
      </c>
      <c r="Q1440" s="5" t="s">
        <v>847</v>
      </c>
      <c r="R1440" s="5" t="s">
        <v>845</v>
      </c>
      <c r="S1440" s="5" t="s">
        <v>24913</v>
      </c>
      <c r="T1440" s="5" t="s">
        <v>855</v>
      </c>
      <c r="U1440" s="5" t="s">
        <v>845</v>
      </c>
      <c r="V1440" s="5" t="s">
        <v>845</v>
      </c>
      <c r="W1440" s="5" t="s">
        <v>850</v>
      </c>
      <c r="X1440" s="5" t="s">
        <v>25848</v>
      </c>
      <c r="Y1440" s="6">
        <f>X1441-'Sem RTOS RX'!$X1440</f>
        <v>0.00009259259259</v>
      </c>
      <c r="Z1440" s="7">
        <f>SUM(LEN(",CO_MQ135|"),'Sem RTOS RX'!$H1440,LEN(",CO2_MQ135|"),'Sem RTOS RX'!$I1440,LEN(",Alcool_MQ135|"),'Sem RTOS RX'!$J1440,LEN(",Alcool_MQ135|"),'Sem RTOS RX'!$K1440,LEN(",Toluen_MQ135|"),'Sem RTOS RX'!$L1440,LEN(",MH4_MQ135|"),'Sem RTOS RX'!$M1440,LEN(",O3_MQ131|"),'Sem RTOS RX'!$N1440)*8</f>
        <v>672</v>
      </c>
    </row>
    <row r="1441" ht="15.75" customHeight="1">
      <c r="A1441" s="5" t="s">
        <v>25849</v>
      </c>
      <c r="B1441" s="5" t="s">
        <v>25850</v>
      </c>
      <c r="C1441" s="5" t="s">
        <v>20275</v>
      </c>
      <c r="D1441" s="5" t="s">
        <v>25851</v>
      </c>
      <c r="E1441" s="5" t="s">
        <v>845</v>
      </c>
      <c r="F1441" s="5" t="s">
        <v>845</v>
      </c>
      <c r="G1441" s="5" t="s">
        <v>845</v>
      </c>
      <c r="H1441" s="5" t="s">
        <v>32</v>
      </c>
      <c r="I1441" s="5" t="s">
        <v>177</v>
      </c>
      <c r="J1441" s="5" t="s">
        <v>178</v>
      </c>
      <c r="K1441" s="5" t="s">
        <v>28</v>
      </c>
      <c r="L1441" s="5" t="s">
        <v>179</v>
      </c>
      <c r="M1441" s="5" t="s">
        <v>74</v>
      </c>
      <c r="N1441" s="5" t="s">
        <v>161</v>
      </c>
      <c r="O1441" s="5" t="s">
        <v>845</v>
      </c>
      <c r="P1441" s="5" t="s">
        <v>845</v>
      </c>
      <c r="Q1441" s="5" t="s">
        <v>847</v>
      </c>
      <c r="R1441" s="5" t="s">
        <v>845</v>
      </c>
      <c r="S1441" s="5" t="s">
        <v>24913</v>
      </c>
      <c r="T1441" s="5" t="s">
        <v>20285</v>
      </c>
      <c r="U1441" s="5" t="s">
        <v>845</v>
      </c>
      <c r="V1441" s="5" t="s">
        <v>845</v>
      </c>
      <c r="W1441" s="5" t="s">
        <v>850</v>
      </c>
      <c r="X1441" s="5" t="s">
        <v>25852</v>
      </c>
      <c r="Y1441" s="6">
        <f>X1442-'Sem RTOS RX'!$X1441</f>
        <v>0.00009259259259</v>
      </c>
      <c r="Z1441" s="7">
        <f>SUM(LEN(",CO_MQ135|"),'Sem RTOS RX'!$H1441,LEN(",CO2_MQ135|"),'Sem RTOS RX'!$I1441,LEN(",Alcool_MQ135|"),'Sem RTOS RX'!$J1441,LEN(",Alcool_MQ135|"),'Sem RTOS RX'!$K1441,LEN(",Toluen_MQ135|"),'Sem RTOS RX'!$L1441,LEN(",MH4_MQ135|"),'Sem RTOS RX'!$M1441,LEN(",O3_MQ131|"),'Sem RTOS RX'!$N1441)*8</f>
        <v>672</v>
      </c>
    </row>
    <row r="1442" ht="15.75" customHeight="1">
      <c r="A1442" s="5" t="s">
        <v>25853</v>
      </c>
      <c r="B1442" s="5" t="s">
        <v>25854</v>
      </c>
      <c r="C1442" s="5" t="s">
        <v>20275</v>
      </c>
      <c r="D1442" s="5" t="s">
        <v>25855</v>
      </c>
      <c r="E1442" s="5" t="s">
        <v>845</v>
      </c>
      <c r="F1442" s="5" t="s">
        <v>845</v>
      </c>
      <c r="G1442" s="5" t="s">
        <v>845</v>
      </c>
      <c r="H1442" s="5" t="s">
        <v>65</v>
      </c>
      <c r="I1442" s="5" t="s">
        <v>174</v>
      </c>
      <c r="J1442" s="5" t="s">
        <v>175</v>
      </c>
      <c r="K1442" s="5" t="s">
        <v>60</v>
      </c>
      <c r="L1442" s="5" t="s">
        <v>176</v>
      </c>
      <c r="M1442" s="5" t="s">
        <v>62</v>
      </c>
      <c r="N1442" s="5" t="s">
        <v>32</v>
      </c>
      <c r="O1442" s="5" t="s">
        <v>845</v>
      </c>
      <c r="P1442" s="5" t="s">
        <v>845</v>
      </c>
      <c r="Q1442" s="5" t="s">
        <v>847</v>
      </c>
      <c r="R1442" s="5" t="s">
        <v>845</v>
      </c>
      <c r="S1442" s="5" t="s">
        <v>24913</v>
      </c>
      <c r="T1442" s="5" t="s">
        <v>855</v>
      </c>
      <c r="U1442" s="5" t="s">
        <v>845</v>
      </c>
      <c r="V1442" s="5" t="s">
        <v>845</v>
      </c>
      <c r="W1442" s="5" t="s">
        <v>850</v>
      </c>
      <c r="X1442" s="5" t="s">
        <v>10398</v>
      </c>
      <c r="Y1442" s="6">
        <f>X1443-'Sem RTOS RX'!$X1442</f>
        <v>0.00009259259259</v>
      </c>
      <c r="Z1442" s="7">
        <f>SUM(LEN(",CO_MQ135|"),'Sem RTOS RX'!$H1442,LEN(",CO2_MQ135|"),'Sem RTOS RX'!$I1442,LEN(",Alcool_MQ135|"),'Sem RTOS RX'!$J1442,LEN(",Alcool_MQ135|"),'Sem RTOS RX'!$K1442,LEN(",Toluen_MQ135|"),'Sem RTOS RX'!$L1442,LEN(",MH4_MQ135|"),'Sem RTOS RX'!$M1442,LEN(",O3_MQ131|"),'Sem RTOS RX'!$N1442)*8</f>
        <v>672</v>
      </c>
    </row>
    <row r="1443" ht="15.75" customHeight="1">
      <c r="A1443" s="5" t="s">
        <v>25856</v>
      </c>
      <c r="B1443" s="5" t="s">
        <v>25857</v>
      </c>
      <c r="C1443" s="5" t="s">
        <v>20275</v>
      </c>
      <c r="D1443" s="5" t="s">
        <v>25858</v>
      </c>
      <c r="E1443" s="5" t="s">
        <v>845</v>
      </c>
      <c r="F1443" s="5" t="s">
        <v>845</v>
      </c>
      <c r="G1443" s="5" t="s">
        <v>845</v>
      </c>
      <c r="H1443" s="5" t="s">
        <v>9664</v>
      </c>
      <c r="I1443" s="5" t="s">
        <v>9899</v>
      </c>
      <c r="J1443" s="5" t="s">
        <v>36</v>
      </c>
      <c r="K1443" s="5" t="s">
        <v>28</v>
      </c>
      <c r="L1443" s="5" t="s">
        <v>73</v>
      </c>
      <c r="M1443" s="5" t="s">
        <v>74</v>
      </c>
      <c r="N1443" s="5" t="s">
        <v>260</v>
      </c>
      <c r="O1443" s="5" t="s">
        <v>845</v>
      </c>
      <c r="P1443" s="5" t="s">
        <v>845</v>
      </c>
      <c r="Q1443" s="5" t="s">
        <v>847</v>
      </c>
      <c r="R1443" s="5" t="s">
        <v>845</v>
      </c>
      <c r="S1443" s="5" t="s">
        <v>24913</v>
      </c>
      <c r="T1443" s="5" t="s">
        <v>865</v>
      </c>
      <c r="U1443" s="5" t="s">
        <v>845</v>
      </c>
      <c r="V1443" s="5" t="s">
        <v>845</v>
      </c>
      <c r="W1443" s="5" t="s">
        <v>850</v>
      </c>
      <c r="X1443" s="5" t="s">
        <v>25859</v>
      </c>
      <c r="Y1443" s="6">
        <f>X1444-'Sem RTOS RX'!$X1443</f>
        <v>0.0001967592593</v>
      </c>
      <c r="Z1443" s="7">
        <f>SUM(LEN(",CO_MQ135|"),'Sem RTOS RX'!$H1443,LEN(",CO2_MQ135|"),'Sem RTOS RX'!$I1443,LEN(",Alcool_MQ135|"),'Sem RTOS RX'!$J1443,LEN(",Alcool_MQ135|"),'Sem RTOS RX'!$K1443,LEN(",Toluen_MQ135|"),'Sem RTOS RX'!$L1443,LEN(",MH4_MQ135|"),'Sem RTOS RX'!$M1443,LEN(",O3_MQ131|"),'Sem RTOS RX'!$N1443)*8</f>
        <v>672</v>
      </c>
    </row>
    <row r="1444" ht="15.75" customHeight="1">
      <c r="A1444" s="5" t="s">
        <v>25860</v>
      </c>
      <c r="B1444" s="5" t="s">
        <v>25861</v>
      </c>
      <c r="C1444" s="5" t="s">
        <v>20275</v>
      </c>
      <c r="D1444" s="5" t="s">
        <v>25862</v>
      </c>
      <c r="E1444" s="5" t="s">
        <v>845</v>
      </c>
      <c r="F1444" s="5" t="s">
        <v>845</v>
      </c>
      <c r="G1444" s="5" t="s">
        <v>845</v>
      </c>
      <c r="H1444" s="5" t="s">
        <v>32</v>
      </c>
      <c r="I1444" s="5" t="s">
        <v>177</v>
      </c>
      <c r="J1444" s="5" t="s">
        <v>178</v>
      </c>
      <c r="K1444" s="5" t="s">
        <v>28</v>
      </c>
      <c r="L1444" s="5" t="s">
        <v>179</v>
      </c>
      <c r="M1444" s="5" t="s">
        <v>74</v>
      </c>
      <c r="N1444" s="5" t="s">
        <v>19</v>
      </c>
      <c r="O1444" s="5" t="s">
        <v>845</v>
      </c>
      <c r="P1444" s="5" t="s">
        <v>845</v>
      </c>
      <c r="Q1444" s="5" t="s">
        <v>847</v>
      </c>
      <c r="R1444" s="5" t="s">
        <v>845</v>
      </c>
      <c r="S1444" s="5" t="s">
        <v>24913</v>
      </c>
      <c r="T1444" s="5" t="s">
        <v>20285</v>
      </c>
      <c r="U1444" s="5" t="s">
        <v>845</v>
      </c>
      <c r="V1444" s="5" t="s">
        <v>845</v>
      </c>
      <c r="W1444" s="5" t="s">
        <v>850</v>
      </c>
      <c r="X1444" s="5" t="s">
        <v>10418</v>
      </c>
      <c r="Y1444" s="6">
        <f>X1445-'Sem RTOS RX'!$X1444</f>
        <v>0.00009259259259</v>
      </c>
      <c r="Z1444" s="7">
        <f>SUM(LEN(",CO_MQ135|"),'Sem RTOS RX'!$H1444,LEN(",CO2_MQ135|"),'Sem RTOS RX'!$I1444,LEN(",Alcool_MQ135|"),'Sem RTOS RX'!$J1444,LEN(",Alcool_MQ135|"),'Sem RTOS RX'!$K1444,LEN(",Toluen_MQ135|"),'Sem RTOS RX'!$L1444,LEN(",MH4_MQ135|"),'Sem RTOS RX'!$M1444,LEN(",O3_MQ131|"),'Sem RTOS RX'!$N1444)*8</f>
        <v>672</v>
      </c>
    </row>
    <row r="1445" ht="15.75" customHeight="1">
      <c r="A1445" s="5" t="s">
        <v>25863</v>
      </c>
      <c r="B1445" s="5" t="s">
        <v>25864</v>
      </c>
      <c r="C1445" s="5" t="s">
        <v>20275</v>
      </c>
      <c r="D1445" s="5" t="s">
        <v>25865</v>
      </c>
      <c r="E1445" s="5" t="s">
        <v>845</v>
      </c>
      <c r="F1445" s="5" t="s">
        <v>845</v>
      </c>
      <c r="G1445" s="5" t="s">
        <v>845</v>
      </c>
      <c r="H1445" s="5" t="s">
        <v>32</v>
      </c>
      <c r="I1445" s="5" t="s">
        <v>177</v>
      </c>
      <c r="J1445" s="5" t="s">
        <v>178</v>
      </c>
      <c r="K1445" s="5" t="s">
        <v>28</v>
      </c>
      <c r="L1445" s="5" t="s">
        <v>179</v>
      </c>
      <c r="M1445" s="5" t="s">
        <v>74</v>
      </c>
      <c r="N1445" s="5" t="s">
        <v>36</v>
      </c>
      <c r="O1445" s="5" t="s">
        <v>845</v>
      </c>
      <c r="P1445" s="5" t="s">
        <v>845</v>
      </c>
      <c r="Q1445" s="5" t="s">
        <v>847</v>
      </c>
      <c r="R1445" s="5" t="s">
        <v>845</v>
      </c>
      <c r="S1445" s="5" t="s">
        <v>24913</v>
      </c>
      <c r="T1445" s="5" t="s">
        <v>855</v>
      </c>
      <c r="U1445" s="5" t="s">
        <v>845</v>
      </c>
      <c r="V1445" s="5" t="s">
        <v>845</v>
      </c>
      <c r="W1445" s="5" t="s">
        <v>850</v>
      </c>
      <c r="X1445" s="5" t="s">
        <v>25866</v>
      </c>
      <c r="Y1445" s="6">
        <f>X1446-'Sem RTOS RX'!$X1445</f>
        <v>0.00008101851852</v>
      </c>
      <c r="Z1445" s="7">
        <f>SUM(LEN(",CO_MQ135|"),'Sem RTOS RX'!$H1445,LEN(",CO2_MQ135|"),'Sem RTOS RX'!$I1445,LEN(",Alcool_MQ135|"),'Sem RTOS RX'!$J1445,LEN(",Alcool_MQ135|"),'Sem RTOS RX'!$K1445,LEN(",Toluen_MQ135|"),'Sem RTOS RX'!$L1445,LEN(",MH4_MQ135|"),'Sem RTOS RX'!$M1445,LEN(",O3_MQ131|"),'Sem RTOS RX'!$N1445)*8</f>
        <v>672</v>
      </c>
    </row>
    <row r="1446" ht="15.75" customHeight="1">
      <c r="A1446" s="5" t="s">
        <v>25867</v>
      </c>
      <c r="B1446" s="5" t="s">
        <v>25868</v>
      </c>
      <c r="C1446" s="5" t="s">
        <v>20275</v>
      </c>
      <c r="D1446" s="5" t="s">
        <v>25869</v>
      </c>
      <c r="E1446" s="5" t="s">
        <v>845</v>
      </c>
      <c r="F1446" s="5" t="s">
        <v>845</v>
      </c>
      <c r="G1446" s="5" t="s">
        <v>845</v>
      </c>
      <c r="H1446" s="5" t="s">
        <v>54</v>
      </c>
      <c r="I1446" s="5" t="s">
        <v>9899</v>
      </c>
      <c r="J1446" s="5" t="s">
        <v>1702</v>
      </c>
      <c r="K1446" s="5" t="s">
        <v>35</v>
      </c>
      <c r="L1446" s="5" t="s">
        <v>203</v>
      </c>
      <c r="M1446" s="5" t="s">
        <v>74</v>
      </c>
      <c r="N1446" s="5" t="s">
        <v>205</v>
      </c>
      <c r="O1446" s="5" t="s">
        <v>845</v>
      </c>
      <c r="P1446" s="5" t="s">
        <v>845</v>
      </c>
      <c r="Q1446" s="5" t="s">
        <v>847</v>
      </c>
      <c r="R1446" s="5" t="s">
        <v>845</v>
      </c>
      <c r="S1446" s="5" t="s">
        <v>24913</v>
      </c>
      <c r="T1446" s="5" t="s">
        <v>855</v>
      </c>
      <c r="U1446" s="5" t="s">
        <v>845</v>
      </c>
      <c r="V1446" s="5" t="s">
        <v>845</v>
      </c>
      <c r="W1446" s="5" t="s">
        <v>850</v>
      </c>
      <c r="X1446" s="5" t="s">
        <v>10430</v>
      </c>
      <c r="Y1446" s="6">
        <f>X1447-'Sem RTOS RX'!$X1446</f>
        <v>0.0001041666667</v>
      </c>
      <c r="Z1446" s="7">
        <f>SUM(LEN(",CO_MQ135|"),'Sem RTOS RX'!$H1446,LEN(",CO2_MQ135|"),'Sem RTOS RX'!$I1446,LEN(",Alcool_MQ135|"),'Sem RTOS RX'!$J1446,LEN(",Alcool_MQ135|"),'Sem RTOS RX'!$K1446,LEN(",Toluen_MQ135|"),'Sem RTOS RX'!$L1446,LEN(",MH4_MQ135|"),'Sem RTOS RX'!$M1446,LEN(",O3_MQ131|"),'Sem RTOS RX'!$N1446)*8</f>
        <v>672</v>
      </c>
    </row>
    <row r="1447" ht="15.75" customHeight="1">
      <c r="A1447" s="5" t="s">
        <v>25870</v>
      </c>
      <c r="B1447" s="5" t="s">
        <v>25871</v>
      </c>
      <c r="C1447" s="5" t="s">
        <v>20275</v>
      </c>
      <c r="D1447" s="5" t="s">
        <v>25872</v>
      </c>
      <c r="E1447" s="5" t="s">
        <v>845</v>
      </c>
      <c r="F1447" s="5" t="s">
        <v>845</v>
      </c>
      <c r="G1447" s="5" t="s">
        <v>845</v>
      </c>
      <c r="H1447" s="5" t="s">
        <v>54</v>
      </c>
      <c r="I1447" s="5" t="s">
        <v>9899</v>
      </c>
      <c r="J1447" s="5" t="s">
        <v>1702</v>
      </c>
      <c r="K1447" s="5" t="s">
        <v>35</v>
      </c>
      <c r="L1447" s="5" t="s">
        <v>203</v>
      </c>
      <c r="M1447" s="5" t="s">
        <v>74</v>
      </c>
      <c r="N1447" s="5" t="s">
        <v>58</v>
      </c>
      <c r="O1447" s="5" t="s">
        <v>845</v>
      </c>
      <c r="P1447" s="5" t="s">
        <v>845</v>
      </c>
      <c r="Q1447" s="5" t="s">
        <v>847</v>
      </c>
      <c r="R1447" s="5" t="s">
        <v>845</v>
      </c>
      <c r="S1447" s="5" t="s">
        <v>24913</v>
      </c>
      <c r="T1447" s="5" t="s">
        <v>865</v>
      </c>
      <c r="U1447" s="5" t="s">
        <v>845</v>
      </c>
      <c r="V1447" s="5" t="s">
        <v>845</v>
      </c>
      <c r="W1447" s="5" t="s">
        <v>850</v>
      </c>
      <c r="X1447" s="5" t="s">
        <v>25873</v>
      </c>
      <c r="Y1447" s="6">
        <f>X1448-'Sem RTOS RX'!$X1447</f>
        <v>0.0001851851852</v>
      </c>
      <c r="Z1447" s="7">
        <f>SUM(LEN(",CO_MQ135|"),'Sem RTOS RX'!$H1447,LEN(",CO2_MQ135|"),'Sem RTOS RX'!$I1447,LEN(",Alcool_MQ135|"),'Sem RTOS RX'!$J1447,LEN(",Alcool_MQ135|"),'Sem RTOS RX'!$K1447,LEN(",Toluen_MQ135|"),'Sem RTOS RX'!$L1447,LEN(",MH4_MQ135|"),'Sem RTOS RX'!$M1447,LEN(",O3_MQ131|"),'Sem RTOS RX'!$N1447)*8</f>
        <v>672</v>
      </c>
    </row>
    <row r="1448" ht="15.75" customHeight="1">
      <c r="A1448" s="5" t="s">
        <v>25874</v>
      </c>
      <c r="B1448" s="5" t="s">
        <v>25875</v>
      </c>
      <c r="C1448" s="5" t="s">
        <v>20275</v>
      </c>
      <c r="D1448" s="5" t="s">
        <v>25876</v>
      </c>
      <c r="E1448" s="5" t="s">
        <v>845</v>
      </c>
      <c r="F1448" s="5" t="s">
        <v>845</v>
      </c>
      <c r="G1448" s="5" t="s">
        <v>845</v>
      </c>
      <c r="H1448" s="5" t="s">
        <v>32</v>
      </c>
      <c r="I1448" s="5" t="s">
        <v>177</v>
      </c>
      <c r="J1448" s="5" t="s">
        <v>178</v>
      </c>
      <c r="K1448" s="5" t="s">
        <v>28</v>
      </c>
      <c r="L1448" s="5" t="s">
        <v>179</v>
      </c>
      <c r="M1448" s="5" t="s">
        <v>74</v>
      </c>
      <c r="N1448" s="5" t="s">
        <v>24</v>
      </c>
      <c r="O1448" s="5" t="s">
        <v>845</v>
      </c>
      <c r="P1448" s="5" t="s">
        <v>845</v>
      </c>
      <c r="Q1448" s="5" t="s">
        <v>847</v>
      </c>
      <c r="R1448" s="5" t="s">
        <v>845</v>
      </c>
      <c r="S1448" s="5" t="s">
        <v>24913</v>
      </c>
      <c r="T1448" s="5" t="s">
        <v>865</v>
      </c>
      <c r="U1448" s="5" t="s">
        <v>845</v>
      </c>
      <c r="V1448" s="5" t="s">
        <v>845</v>
      </c>
      <c r="W1448" s="5" t="s">
        <v>850</v>
      </c>
      <c r="X1448" s="5" t="s">
        <v>10446</v>
      </c>
      <c r="Y1448" s="6">
        <f>X1449-'Sem RTOS RX'!$X1448</f>
        <v>0.00009259259259</v>
      </c>
      <c r="Z1448" s="7">
        <f>SUM(LEN(",CO_MQ135|"),'Sem RTOS RX'!$H1448,LEN(",CO2_MQ135|"),'Sem RTOS RX'!$I1448,LEN(",Alcool_MQ135|"),'Sem RTOS RX'!$J1448,LEN(",Alcool_MQ135|"),'Sem RTOS RX'!$K1448,LEN(",Toluen_MQ135|"),'Sem RTOS RX'!$L1448,LEN(",MH4_MQ135|"),'Sem RTOS RX'!$M1448,LEN(",O3_MQ131|"),'Sem RTOS RX'!$N1448)*8</f>
        <v>672</v>
      </c>
    </row>
    <row r="1449" ht="15.75" customHeight="1">
      <c r="A1449" s="5" t="s">
        <v>25877</v>
      </c>
      <c r="B1449" s="5" t="s">
        <v>25878</v>
      </c>
      <c r="C1449" s="5" t="s">
        <v>20275</v>
      </c>
      <c r="D1449" s="5" t="s">
        <v>25879</v>
      </c>
      <c r="E1449" s="5" t="s">
        <v>845</v>
      </c>
      <c r="F1449" s="5" t="s">
        <v>845</v>
      </c>
      <c r="G1449" s="5" t="s">
        <v>845</v>
      </c>
      <c r="H1449" s="5" t="s">
        <v>65</v>
      </c>
      <c r="I1449" s="5" t="s">
        <v>174</v>
      </c>
      <c r="J1449" s="5" t="s">
        <v>175</v>
      </c>
      <c r="K1449" s="5" t="s">
        <v>60</v>
      </c>
      <c r="L1449" s="5" t="s">
        <v>258</v>
      </c>
      <c r="M1449" s="5" t="s">
        <v>62</v>
      </c>
      <c r="N1449" s="5" t="s">
        <v>182</v>
      </c>
      <c r="O1449" s="5" t="s">
        <v>845</v>
      </c>
      <c r="P1449" s="5" t="s">
        <v>845</v>
      </c>
      <c r="Q1449" s="5" t="s">
        <v>847</v>
      </c>
      <c r="R1449" s="5" t="s">
        <v>845</v>
      </c>
      <c r="S1449" s="5" t="s">
        <v>24913</v>
      </c>
      <c r="T1449" s="5" t="s">
        <v>865</v>
      </c>
      <c r="U1449" s="5" t="s">
        <v>845</v>
      </c>
      <c r="V1449" s="5" t="s">
        <v>845</v>
      </c>
      <c r="W1449" s="5" t="s">
        <v>850</v>
      </c>
      <c r="X1449" s="5" t="s">
        <v>25880</v>
      </c>
      <c r="Y1449" s="6">
        <f>X1450-'Sem RTOS RX'!$X1449</f>
        <v>0.00009259259259</v>
      </c>
      <c r="Z1449" s="7">
        <f>SUM(LEN(",CO_MQ135|"),'Sem RTOS RX'!$H1449,LEN(",CO2_MQ135|"),'Sem RTOS RX'!$I1449,LEN(",Alcool_MQ135|"),'Sem RTOS RX'!$J1449,LEN(",Alcool_MQ135|"),'Sem RTOS RX'!$K1449,LEN(",Toluen_MQ135|"),'Sem RTOS RX'!$L1449,LEN(",MH4_MQ135|"),'Sem RTOS RX'!$M1449,LEN(",O3_MQ131|"),'Sem RTOS RX'!$N1449)*8</f>
        <v>672</v>
      </c>
    </row>
    <row r="1450" ht="15.75" customHeight="1">
      <c r="A1450" s="5" t="s">
        <v>25881</v>
      </c>
      <c r="B1450" s="5" t="s">
        <v>25882</v>
      </c>
      <c r="C1450" s="5" t="s">
        <v>20275</v>
      </c>
      <c r="D1450" s="5" t="s">
        <v>25883</v>
      </c>
      <c r="E1450" s="5" t="s">
        <v>845</v>
      </c>
      <c r="F1450" s="5" t="s">
        <v>845</v>
      </c>
      <c r="G1450" s="5" t="s">
        <v>845</v>
      </c>
      <c r="H1450" s="5" t="s">
        <v>39</v>
      </c>
      <c r="I1450" s="5" t="s">
        <v>160</v>
      </c>
      <c r="J1450" s="5" t="s">
        <v>215</v>
      </c>
      <c r="K1450" s="5" t="s">
        <v>60</v>
      </c>
      <c r="L1450" s="5" t="s">
        <v>1319</v>
      </c>
      <c r="M1450" s="5" t="s">
        <v>62</v>
      </c>
      <c r="N1450" s="5" t="s">
        <v>25</v>
      </c>
      <c r="O1450" s="5" t="s">
        <v>845</v>
      </c>
      <c r="P1450" s="5" t="s">
        <v>845</v>
      </c>
      <c r="Q1450" s="5" t="s">
        <v>847</v>
      </c>
      <c r="R1450" s="5" t="s">
        <v>845</v>
      </c>
      <c r="S1450" s="5" t="s">
        <v>24913</v>
      </c>
      <c r="T1450" s="5" t="s">
        <v>855</v>
      </c>
      <c r="U1450" s="5" t="s">
        <v>845</v>
      </c>
      <c r="V1450" s="5" t="s">
        <v>845</v>
      </c>
      <c r="W1450" s="5" t="s">
        <v>850</v>
      </c>
      <c r="X1450" s="5" t="s">
        <v>10458</v>
      </c>
      <c r="Y1450" s="6">
        <f>X1451-'Sem RTOS RX'!$X1450</f>
        <v>0.00009259259259</v>
      </c>
      <c r="Z1450" s="7">
        <f>SUM(LEN(",CO_MQ135|"),'Sem RTOS RX'!$H1450,LEN(",CO2_MQ135|"),'Sem RTOS RX'!$I1450,LEN(",Alcool_MQ135|"),'Sem RTOS RX'!$J1450,LEN(",Alcool_MQ135|"),'Sem RTOS RX'!$K1450,LEN(",Toluen_MQ135|"),'Sem RTOS RX'!$L1450,LEN(",MH4_MQ135|"),'Sem RTOS RX'!$M1450,LEN(",O3_MQ131|"),'Sem RTOS RX'!$N1450)*8</f>
        <v>672</v>
      </c>
    </row>
    <row r="1451" ht="15.75" customHeight="1">
      <c r="A1451" s="5" t="s">
        <v>25884</v>
      </c>
      <c r="B1451" s="5" t="s">
        <v>25885</v>
      </c>
      <c r="C1451" s="5" t="s">
        <v>20275</v>
      </c>
      <c r="D1451" s="5" t="s">
        <v>25886</v>
      </c>
      <c r="E1451" s="5" t="s">
        <v>845</v>
      </c>
      <c r="F1451" s="5" t="s">
        <v>845</v>
      </c>
      <c r="G1451" s="5" t="s">
        <v>845</v>
      </c>
      <c r="H1451" s="5" t="s">
        <v>150</v>
      </c>
      <c r="I1451" s="5" t="s">
        <v>177</v>
      </c>
      <c r="J1451" s="5" t="s">
        <v>178</v>
      </c>
      <c r="K1451" s="5" t="s">
        <v>28</v>
      </c>
      <c r="L1451" s="5" t="s">
        <v>179</v>
      </c>
      <c r="M1451" s="5" t="s">
        <v>74</v>
      </c>
      <c r="N1451" s="5" t="s">
        <v>77</v>
      </c>
      <c r="O1451" s="5" t="s">
        <v>845</v>
      </c>
      <c r="P1451" s="5" t="s">
        <v>845</v>
      </c>
      <c r="Q1451" s="5" t="s">
        <v>847</v>
      </c>
      <c r="R1451" s="5" t="s">
        <v>845</v>
      </c>
      <c r="S1451" s="5" t="s">
        <v>24913</v>
      </c>
      <c r="T1451" s="5" t="s">
        <v>865</v>
      </c>
      <c r="U1451" s="5" t="s">
        <v>845</v>
      </c>
      <c r="V1451" s="5" t="s">
        <v>845</v>
      </c>
      <c r="W1451" s="5" t="s">
        <v>850</v>
      </c>
      <c r="X1451" s="5" t="s">
        <v>25887</v>
      </c>
      <c r="Y1451" s="6">
        <f>X1452-'Sem RTOS RX'!$X1451</f>
        <v>0.00009259259259</v>
      </c>
      <c r="Z1451" s="7">
        <f>SUM(LEN(",CO_MQ135|"),'Sem RTOS RX'!$H1451,LEN(",CO2_MQ135|"),'Sem RTOS RX'!$I1451,LEN(",Alcool_MQ135|"),'Sem RTOS RX'!$J1451,LEN(",Alcool_MQ135|"),'Sem RTOS RX'!$K1451,LEN(",Toluen_MQ135|"),'Sem RTOS RX'!$L1451,LEN(",MH4_MQ135|"),'Sem RTOS RX'!$M1451,LEN(",O3_MQ131|"),'Sem RTOS RX'!$N1451)*8</f>
        <v>672</v>
      </c>
    </row>
    <row r="1452" ht="15.75" customHeight="1">
      <c r="A1452" s="5" t="s">
        <v>25888</v>
      </c>
      <c r="B1452" s="5" t="s">
        <v>25889</v>
      </c>
      <c r="C1452" s="5" t="s">
        <v>20275</v>
      </c>
      <c r="D1452" s="5" t="s">
        <v>25890</v>
      </c>
      <c r="E1452" s="5" t="s">
        <v>845</v>
      </c>
      <c r="F1452" s="5" t="s">
        <v>845</v>
      </c>
      <c r="G1452" s="5" t="s">
        <v>845</v>
      </c>
      <c r="H1452" s="5" t="s">
        <v>25</v>
      </c>
      <c r="I1452" s="5" t="s">
        <v>160</v>
      </c>
      <c r="J1452" s="5" t="s">
        <v>209</v>
      </c>
      <c r="K1452" s="5" t="s">
        <v>28</v>
      </c>
      <c r="L1452" s="5" t="s">
        <v>210</v>
      </c>
      <c r="M1452" s="5" t="s">
        <v>74</v>
      </c>
      <c r="N1452" s="5" t="s">
        <v>63</v>
      </c>
      <c r="O1452" s="5" t="s">
        <v>845</v>
      </c>
      <c r="P1452" s="5" t="s">
        <v>845</v>
      </c>
      <c r="Q1452" s="5" t="s">
        <v>847</v>
      </c>
      <c r="R1452" s="5" t="s">
        <v>845</v>
      </c>
      <c r="S1452" s="5" t="s">
        <v>24913</v>
      </c>
      <c r="T1452" s="5" t="s">
        <v>865</v>
      </c>
      <c r="U1452" s="5" t="s">
        <v>845</v>
      </c>
      <c r="V1452" s="5" t="s">
        <v>845</v>
      </c>
      <c r="W1452" s="5" t="s">
        <v>850</v>
      </c>
      <c r="X1452" s="5" t="s">
        <v>25891</v>
      </c>
      <c r="Y1452" s="6">
        <f>X1453-'Sem RTOS RX'!$X1452</f>
        <v>0.00009259259259</v>
      </c>
      <c r="Z1452" s="7">
        <f>SUM(LEN(",CO_MQ135|"),'Sem RTOS RX'!$H1452,LEN(",CO2_MQ135|"),'Sem RTOS RX'!$I1452,LEN(",Alcool_MQ135|"),'Sem RTOS RX'!$J1452,LEN(",Alcool_MQ135|"),'Sem RTOS RX'!$K1452,LEN(",Toluen_MQ135|"),'Sem RTOS RX'!$L1452,LEN(",MH4_MQ135|"),'Sem RTOS RX'!$M1452,LEN(",O3_MQ131|"),'Sem RTOS RX'!$N1452)*8</f>
        <v>672</v>
      </c>
    </row>
    <row r="1453" ht="15.75" customHeight="1">
      <c r="A1453" s="5" t="s">
        <v>25892</v>
      </c>
      <c r="B1453" s="5" t="s">
        <v>25893</v>
      </c>
      <c r="C1453" s="5" t="s">
        <v>20275</v>
      </c>
      <c r="D1453" s="5" t="s">
        <v>25894</v>
      </c>
      <c r="E1453" s="5" t="s">
        <v>845</v>
      </c>
      <c r="F1453" s="5" t="s">
        <v>845</v>
      </c>
      <c r="G1453" s="5" t="s">
        <v>845</v>
      </c>
      <c r="H1453" s="5" t="s">
        <v>65</v>
      </c>
      <c r="I1453" s="5" t="s">
        <v>174</v>
      </c>
      <c r="J1453" s="5" t="s">
        <v>175</v>
      </c>
      <c r="K1453" s="5" t="s">
        <v>60</v>
      </c>
      <c r="L1453" s="5" t="s">
        <v>258</v>
      </c>
      <c r="M1453" s="5" t="s">
        <v>62</v>
      </c>
      <c r="N1453" s="5" t="s">
        <v>143</v>
      </c>
      <c r="O1453" s="5" t="s">
        <v>845</v>
      </c>
      <c r="P1453" s="5" t="s">
        <v>845</v>
      </c>
      <c r="Q1453" s="5" t="s">
        <v>847</v>
      </c>
      <c r="R1453" s="5" t="s">
        <v>845</v>
      </c>
      <c r="S1453" s="5" t="s">
        <v>24913</v>
      </c>
      <c r="T1453" s="5" t="s">
        <v>855</v>
      </c>
      <c r="U1453" s="5" t="s">
        <v>845</v>
      </c>
      <c r="V1453" s="5" t="s">
        <v>845</v>
      </c>
      <c r="W1453" s="5" t="s">
        <v>850</v>
      </c>
      <c r="X1453" s="5" t="s">
        <v>25895</v>
      </c>
      <c r="Y1453" s="6">
        <f>X1454-'Sem RTOS RX'!$X1453</f>
        <v>0.0001041666667</v>
      </c>
      <c r="Z1453" s="7">
        <f>SUM(LEN(",CO_MQ135|"),'Sem RTOS RX'!$H1453,LEN(",CO2_MQ135|"),'Sem RTOS RX'!$I1453,LEN(",Alcool_MQ135|"),'Sem RTOS RX'!$J1453,LEN(",Alcool_MQ135|"),'Sem RTOS RX'!$K1453,LEN(",Toluen_MQ135|"),'Sem RTOS RX'!$L1453,LEN(",MH4_MQ135|"),'Sem RTOS RX'!$M1453,LEN(",O3_MQ131|"),'Sem RTOS RX'!$N1453)*8</f>
        <v>672</v>
      </c>
    </row>
    <row r="1454" ht="15.75" customHeight="1">
      <c r="A1454" s="5" t="s">
        <v>25896</v>
      </c>
      <c r="B1454" s="5" t="s">
        <v>25897</v>
      </c>
      <c r="C1454" s="5" t="s">
        <v>20275</v>
      </c>
      <c r="D1454" s="5" t="s">
        <v>25898</v>
      </c>
      <c r="E1454" s="5" t="s">
        <v>845</v>
      </c>
      <c r="F1454" s="5" t="s">
        <v>845</v>
      </c>
      <c r="G1454" s="5" t="s">
        <v>845</v>
      </c>
      <c r="H1454" s="5" t="s">
        <v>143</v>
      </c>
      <c r="I1454" s="5" t="s">
        <v>177</v>
      </c>
      <c r="J1454" s="5" t="s">
        <v>128</v>
      </c>
      <c r="K1454" s="5" t="s">
        <v>28</v>
      </c>
      <c r="L1454" s="5" t="s">
        <v>187</v>
      </c>
      <c r="M1454" s="5" t="s">
        <v>74</v>
      </c>
      <c r="N1454" s="5" t="s">
        <v>262</v>
      </c>
      <c r="O1454" s="5" t="s">
        <v>845</v>
      </c>
      <c r="P1454" s="5" t="s">
        <v>845</v>
      </c>
      <c r="Q1454" s="5" t="s">
        <v>847</v>
      </c>
      <c r="R1454" s="5" t="s">
        <v>845</v>
      </c>
      <c r="S1454" s="5" t="s">
        <v>24913</v>
      </c>
      <c r="T1454" s="5" t="s">
        <v>865</v>
      </c>
      <c r="U1454" s="5" t="s">
        <v>845</v>
      </c>
      <c r="V1454" s="5" t="s">
        <v>845</v>
      </c>
      <c r="W1454" s="5" t="s">
        <v>850</v>
      </c>
      <c r="X1454" s="5" t="s">
        <v>25899</v>
      </c>
      <c r="Y1454" s="6">
        <f>X1455-'Sem RTOS RX'!$X1454</f>
        <v>0.00008101851852</v>
      </c>
      <c r="Z1454" s="7">
        <f>SUM(LEN(",CO_MQ135|"),'Sem RTOS RX'!$H1454,LEN(",CO2_MQ135|"),'Sem RTOS RX'!$I1454,LEN(",Alcool_MQ135|"),'Sem RTOS RX'!$J1454,LEN(",Alcool_MQ135|"),'Sem RTOS RX'!$K1454,LEN(",Toluen_MQ135|"),'Sem RTOS RX'!$L1454,LEN(",MH4_MQ135|"),'Sem RTOS RX'!$M1454,LEN(",O3_MQ131|"),'Sem RTOS RX'!$N1454)*8</f>
        <v>672</v>
      </c>
    </row>
    <row r="1455" ht="15.75" customHeight="1">
      <c r="A1455" s="5" t="s">
        <v>25900</v>
      </c>
      <c r="B1455" s="5" t="s">
        <v>25901</v>
      </c>
      <c r="C1455" s="5" t="s">
        <v>20275</v>
      </c>
      <c r="D1455" s="5" t="s">
        <v>25902</v>
      </c>
      <c r="E1455" s="5" t="s">
        <v>845</v>
      </c>
      <c r="F1455" s="5" t="s">
        <v>845</v>
      </c>
      <c r="G1455" s="5" t="s">
        <v>845</v>
      </c>
      <c r="H1455" s="5" t="s">
        <v>106</v>
      </c>
      <c r="I1455" s="5" t="s">
        <v>174</v>
      </c>
      <c r="J1455" s="5" t="s">
        <v>215</v>
      </c>
      <c r="K1455" s="5" t="s">
        <v>60</v>
      </c>
      <c r="L1455" s="5" t="s">
        <v>258</v>
      </c>
      <c r="M1455" s="5" t="s">
        <v>62</v>
      </c>
      <c r="N1455" s="5" t="s">
        <v>69</v>
      </c>
      <c r="O1455" s="5" t="s">
        <v>845</v>
      </c>
      <c r="P1455" s="5" t="s">
        <v>845</v>
      </c>
      <c r="Q1455" s="5" t="s">
        <v>847</v>
      </c>
      <c r="R1455" s="5" t="s">
        <v>845</v>
      </c>
      <c r="S1455" s="5" t="s">
        <v>24913</v>
      </c>
      <c r="T1455" s="5" t="s">
        <v>855</v>
      </c>
      <c r="U1455" s="5" t="s">
        <v>845</v>
      </c>
      <c r="V1455" s="5" t="s">
        <v>845</v>
      </c>
      <c r="W1455" s="5" t="s">
        <v>850</v>
      </c>
      <c r="X1455" s="5" t="s">
        <v>10490</v>
      </c>
      <c r="Y1455" s="6">
        <f>X1456-'Sem RTOS RX'!$X1455</f>
        <v>0.00009259259259</v>
      </c>
      <c r="Z1455" s="7">
        <f>SUM(LEN(",CO_MQ135|"),'Sem RTOS RX'!$H1455,LEN(",CO2_MQ135|"),'Sem RTOS RX'!$I1455,LEN(",Alcool_MQ135|"),'Sem RTOS RX'!$J1455,LEN(",Alcool_MQ135|"),'Sem RTOS RX'!$K1455,LEN(",Toluen_MQ135|"),'Sem RTOS RX'!$L1455,LEN(",MH4_MQ135|"),'Sem RTOS RX'!$M1455,LEN(",O3_MQ131|"),'Sem RTOS RX'!$N1455)*8</f>
        <v>672</v>
      </c>
    </row>
    <row r="1456" ht="15.75" customHeight="1">
      <c r="A1456" s="5" t="s">
        <v>25903</v>
      </c>
      <c r="B1456" s="5" t="s">
        <v>25904</v>
      </c>
      <c r="C1456" s="5" t="s">
        <v>20275</v>
      </c>
      <c r="D1456" s="5" t="s">
        <v>25905</v>
      </c>
      <c r="E1456" s="5" t="s">
        <v>845</v>
      </c>
      <c r="F1456" s="5" t="s">
        <v>845</v>
      </c>
      <c r="G1456" s="5" t="s">
        <v>845</v>
      </c>
      <c r="H1456" s="5" t="s">
        <v>9842</v>
      </c>
      <c r="I1456" s="5" t="s">
        <v>174</v>
      </c>
      <c r="J1456" s="5" t="s">
        <v>213</v>
      </c>
      <c r="K1456" s="5" t="s">
        <v>60</v>
      </c>
      <c r="L1456" s="5" t="s">
        <v>263</v>
      </c>
      <c r="M1456" s="5" t="s">
        <v>62</v>
      </c>
      <c r="N1456" s="5" t="s">
        <v>54</v>
      </c>
      <c r="O1456" s="5" t="s">
        <v>845</v>
      </c>
      <c r="P1456" s="5" t="s">
        <v>845</v>
      </c>
      <c r="Q1456" s="5" t="s">
        <v>847</v>
      </c>
      <c r="R1456" s="5" t="s">
        <v>845</v>
      </c>
      <c r="S1456" s="5" t="s">
        <v>24913</v>
      </c>
      <c r="T1456" s="5" t="s">
        <v>855</v>
      </c>
      <c r="U1456" s="5" t="s">
        <v>845</v>
      </c>
      <c r="V1456" s="5" t="s">
        <v>845</v>
      </c>
      <c r="W1456" s="5" t="s">
        <v>850</v>
      </c>
      <c r="X1456" s="5" t="s">
        <v>25906</v>
      </c>
      <c r="Y1456" s="6">
        <f>X1457-'Sem RTOS RX'!$X1456</f>
        <v>0.0001967592593</v>
      </c>
      <c r="Z1456" s="7">
        <f>SUM(LEN(",CO_MQ135|"),'Sem RTOS RX'!$H1456,LEN(",CO2_MQ135|"),'Sem RTOS RX'!$I1456,LEN(",Alcool_MQ135|"),'Sem RTOS RX'!$J1456,LEN(",Alcool_MQ135|"),'Sem RTOS RX'!$K1456,LEN(",Toluen_MQ135|"),'Sem RTOS RX'!$L1456,LEN(",MH4_MQ135|"),'Sem RTOS RX'!$M1456,LEN(",O3_MQ131|"),'Sem RTOS RX'!$N1456)*8</f>
        <v>672</v>
      </c>
    </row>
    <row r="1457" ht="15.75" customHeight="1">
      <c r="A1457" s="5" t="s">
        <v>25907</v>
      </c>
      <c r="B1457" s="5" t="s">
        <v>25908</v>
      </c>
      <c r="C1457" s="5" t="s">
        <v>20275</v>
      </c>
      <c r="D1457" s="5" t="s">
        <v>25909</v>
      </c>
      <c r="E1457" s="5" t="s">
        <v>845</v>
      </c>
      <c r="F1457" s="5" t="s">
        <v>845</v>
      </c>
      <c r="G1457" s="5" t="s">
        <v>845</v>
      </c>
      <c r="H1457" s="5" t="s">
        <v>57</v>
      </c>
      <c r="I1457" s="5" t="s">
        <v>58</v>
      </c>
      <c r="J1457" s="5" t="s">
        <v>59</v>
      </c>
      <c r="K1457" s="5" t="s">
        <v>60</v>
      </c>
      <c r="L1457" s="5" t="s">
        <v>172</v>
      </c>
      <c r="M1457" s="5" t="s">
        <v>62</v>
      </c>
      <c r="N1457" s="5" t="s">
        <v>26</v>
      </c>
      <c r="O1457" s="5" t="s">
        <v>845</v>
      </c>
      <c r="P1457" s="5" t="s">
        <v>845</v>
      </c>
      <c r="Q1457" s="5" t="s">
        <v>847</v>
      </c>
      <c r="R1457" s="5" t="s">
        <v>845</v>
      </c>
      <c r="S1457" s="5" t="s">
        <v>24913</v>
      </c>
      <c r="T1457" s="5" t="s">
        <v>20285</v>
      </c>
      <c r="U1457" s="5" t="s">
        <v>845</v>
      </c>
      <c r="V1457" s="5" t="s">
        <v>845</v>
      </c>
      <c r="W1457" s="5" t="s">
        <v>850</v>
      </c>
      <c r="X1457" s="5" t="s">
        <v>10510</v>
      </c>
      <c r="Y1457" s="6">
        <f>X1458-'Sem RTOS RX'!$X1457</f>
        <v>0.00009259259259</v>
      </c>
      <c r="Z1457" s="7">
        <f>SUM(LEN(",CO_MQ135|"),'Sem RTOS RX'!$H1457,LEN(",CO2_MQ135|"),'Sem RTOS RX'!$I1457,LEN(",Alcool_MQ135|"),'Sem RTOS RX'!$J1457,LEN(",Alcool_MQ135|"),'Sem RTOS RX'!$K1457,LEN(",Toluen_MQ135|"),'Sem RTOS RX'!$L1457,LEN(",MH4_MQ135|"),'Sem RTOS RX'!$M1457,LEN(",O3_MQ131|"),'Sem RTOS RX'!$N1457)*8</f>
        <v>672</v>
      </c>
    </row>
    <row r="1458" ht="15.75" customHeight="1">
      <c r="A1458" s="5" t="s">
        <v>25910</v>
      </c>
      <c r="B1458" s="5" t="s">
        <v>25911</v>
      </c>
      <c r="C1458" s="5" t="s">
        <v>20275</v>
      </c>
      <c r="D1458" s="5" t="s">
        <v>25912</v>
      </c>
      <c r="E1458" s="5" t="s">
        <v>845</v>
      </c>
      <c r="F1458" s="5" t="s">
        <v>845</v>
      </c>
      <c r="G1458" s="5" t="s">
        <v>845</v>
      </c>
      <c r="H1458" s="5" t="s">
        <v>57</v>
      </c>
      <c r="I1458" s="5" t="s">
        <v>58</v>
      </c>
      <c r="J1458" s="5" t="s">
        <v>59</v>
      </c>
      <c r="K1458" s="5" t="s">
        <v>60</v>
      </c>
      <c r="L1458" s="5" t="s">
        <v>61</v>
      </c>
      <c r="M1458" s="5" t="s">
        <v>62</v>
      </c>
      <c r="N1458" s="5" t="s">
        <v>1184</v>
      </c>
      <c r="O1458" s="5" t="s">
        <v>845</v>
      </c>
      <c r="P1458" s="5" t="s">
        <v>845</v>
      </c>
      <c r="Q1458" s="5" t="s">
        <v>847</v>
      </c>
      <c r="R1458" s="5" t="s">
        <v>845</v>
      </c>
      <c r="S1458" s="5" t="s">
        <v>24913</v>
      </c>
      <c r="T1458" s="5" t="s">
        <v>865</v>
      </c>
      <c r="U1458" s="5" t="s">
        <v>845</v>
      </c>
      <c r="V1458" s="5" t="s">
        <v>845</v>
      </c>
      <c r="W1458" s="5" t="s">
        <v>850</v>
      </c>
      <c r="X1458" s="5" t="s">
        <v>25913</v>
      </c>
      <c r="Y1458" s="6">
        <f>X1459-'Sem RTOS RX'!$X1458</f>
        <v>0.00009259259259</v>
      </c>
      <c r="Z1458" s="7">
        <f>SUM(LEN(",CO_MQ135|"),'Sem RTOS RX'!$H1458,LEN(",CO2_MQ135|"),'Sem RTOS RX'!$I1458,LEN(",Alcool_MQ135|"),'Sem RTOS RX'!$J1458,LEN(",Alcool_MQ135|"),'Sem RTOS RX'!$K1458,LEN(",Toluen_MQ135|"),'Sem RTOS RX'!$L1458,LEN(",MH4_MQ135|"),'Sem RTOS RX'!$M1458,LEN(",O3_MQ131|"),'Sem RTOS RX'!$N1458)*8</f>
        <v>672</v>
      </c>
    </row>
    <row r="1459" ht="15.75" customHeight="1">
      <c r="A1459" s="5" t="s">
        <v>25914</v>
      </c>
      <c r="B1459" s="5" t="s">
        <v>25915</v>
      </c>
      <c r="C1459" s="5" t="s">
        <v>20275</v>
      </c>
      <c r="D1459" s="5" t="s">
        <v>25916</v>
      </c>
      <c r="E1459" s="5" t="s">
        <v>845</v>
      </c>
      <c r="F1459" s="5" t="s">
        <v>845</v>
      </c>
      <c r="G1459" s="5" t="s">
        <v>845</v>
      </c>
      <c r="H1459" s="5" t="s">
        <v>150</v>
      </c>
      <c r="I1459" s="5" t="s">
        <v>177</v>
      </c>
      <c r="J1459" s="5" t="s">
        <v>178</v>
      </c>
      <c r="K1459" s="5" t="s">
        <v>28</v>
      </c>
      <c r="L1459" s="5" t="s">
        <v>179</v>
      </c>
      <c r="M1459" s="5" t="s">
        <v>74</v>
      </c>
      <c r="N1459" s="5" t="s">
        <v>266</v>
      </c>
      <c r="O1459" s="5" t="s">
        <v>845</v>
      </c>
      <c r="P1459" s="5" t="s">
        <v>845</v>
      </c>
      <c r="Q1459" s="5" t="s">
        <v>847</v>
      </c>
      <c r="R1459" s="5" t="s">
        <v>845</v>
      </c>
      <c r="S1459" s="5" t="s">
        <v>24913</v>
      </c>
      <c r="T1459" s="5" t="s">
        <v>855</v>
      </c>
      <c r="U1459" s="5" t="s">
        <v>845</v>
      </c>
      <c r="V1459" s="5" t="s">
        <v>845</v>
      </c>
      <c r="W1459" s="5" t="s">
        <v>850</v>
      </c>
      <c r="X1459" s="5" t="s">
        <v>25917</v>
      </c>
      <c r="Y1459" s="6">
        <f>X1460-'Sem RTOS RX'!$X1459</f>
        <v>0.00009259259259</v>
      </c>
      <c r="Z1459" s="7">
        <f>SUM(LEN(",CO_MQ135|"),'Sem RTOS RX'!$H1459,LEN(",CO2_MQ135|"),'Sem RTOS RX'!$I1459,LEN(",Alcool_MQ135|"),'Sem RTOS RX'!$J1459,LEN(",Alcool_MQ135|"),'Sem RTOS RX'!$K1459,LEN(",Toluen_MQ135|"),'Sem RTOS RX'!$L1459,LEN(",MH4_MQ135|"),'Sem RTOS RX'!$M1459,LEN(",O3_MQ131|"),'Sem RTOS RX'!$N1459)*8</f>
        <v>672</v>
      </c>
    </row>
    <row r="1460" ht="15.75" customHeight="1">
      <c r="A1460" s="5" t="s">
        <v>25918</v>
      </c>
      <c r="B1460" s="5" t="s">
        <v>25919</v>
      </c>
      <c r="C1460" s="5" t="s">
        <v>20275</v>
      </c>
      <c r="D1460" s="5" t="s">
        <v>25920</v>
      </c>
      <c r="E1460" s="5" t="s">
        <v>845</v>
      </c>
      <c r="F1460" s="5" t="s">
        <v>845</v>
      </c>
      <c r="G1460" s="5" t="s">
        <v>845</v>
      </c>
      <c r="H1460" s="5" t="s">
        <v>115</v>
      </c>
      <c r="I1460" s="5" t="s">
        <v>170</v>
      </c>
      <c r="J1460" s="5" t="s">
        <v>9540</v>
      </c>
      <c r="K1460" s="5" t="s">
        <v>24912</v>
      </c>
      <c r="L1460" s="5" t="s">
        <v>172</v>
      </c>
      <c r="M1460" s="5" t="s">
        <v>62</v>
      </c>
      <c r="N1460" s="5" t="s">
        <v>139</v>
      </c>
      <c r="O1460" s="5" t="s">
        <v>845</v>
      </c>
      <c r="P1460" s="5" t="s">
        <v>845</v>
      </c>
      <c r="Q1460" s="5" t="s">
        <v>847</v>
      </c>
      <c r="R1460" s="5" t="s">
        <v>845</v>
      </c>
      <c r="S1460" s="5" t="s">
        <v>24913</v>
      </c>
      <c r="T1460" s="5" t="s">
        <v>855</v>
      </c>
      <c r="U1460" s="5" t="s">
        <v>845</v>
      </c>
      <c r="V1460" s="5" t="s">
        <v>845</v>
      </c>
      <c r="W1460" s="5" t="s">
        <v>850</v>
      </c>
      <c r="X1460" s="5" t="s">
        <v>25921</v>
      </c>
      <c r="Y1460" s="6">
        <f>X1461-'Sem RTOS RX'!$X1460</f>
        <v>0.0001851851852</v>
      </c>
      <c r="Z1460" s="7">
        <f>SUM(LEN(",CO_MQ135|"),'Sem RTOS RX'!$H1460,LEN(",CO2_MQ135|"),'Sem RTOS RX'!$I1460,LEN(",Alcool_MQ135|"),'Sem RTOS RX'!$J1460,LEN(",Alcool_MQ135|"),'Sem RTOS RX'!$K1460,LEN(",Toluen_MQ135|"),'Sem RTOS RX'!$L1460,LEN(",MH4_MQ135|"),'Sem RTOS RX'!$M1460,LEN(",O3_MQ131|"),'Sem RTOS RX'!$N1460)*8</f>
        <v>672</v>
      </c>
    </row>
    <row r="1461" ht="15.75" customHeight="1">
      <c r="A1461" s="5" t="s">
        <v>25922</v>
      </c>
      <c r="B1461" s="5" t="s">
        <v>25923</v>
      </c>
      <c r="C1461" s="5" t="s">
        <v>20275</v>
      </c>
      <c r="D1461" s="5" t="s">
        <v>25924</v>
      </c>
      <c r="E1461" s="5" t="s">
        <v>845</v>
      </c>
      <c r="F1461" s="5" t="s">
        <v>845</v>
      </c>
      <c r="G1461" s="5" t="s">
        <v>845</v>
      </c>
      <c r="H1461" s="5" t="s">
        <v>166</v>
      </c>
      <c r="I1461" s="5" t="s">
        <v>167</v>
      </c>
      <c r="J1461" s="5" t="s">
        <v>90</v>
      </c>
      <c r="K1461" s="5" t="s">
        <v>24912</v>
      </c>
      <c r="L1461" s="5" t="s">
        <v>168</v>
      </c>
      <c r="M1461" s="5" t="s">
        <v>80</v>
      </c>
      <c r="N1461" s="5" t="s">
        <v>193</v>
      </c>
      <c r="O1461" s="5" t="s">
        <v>845</v>
      </c>
      <c r="P1461" s="5" t="s">
        <v>845</v>
      </c>
      <c r="Q1461" s="5" t="s">
        <v>847</v>
      </c>
      <c r="R1461" s="5" t="s">
        <v>845</v>
      </c>
      <c r="S1461" s="5" t="s">
        <v>24913</v>
      </c>
      <c r="T1461" s="5" t="s">
        <v>855</v>
      </c>
      <c r="U1461" s="5" t="s">
        <v>845</v>
      </c>
      <c r="V1461" s="5" t="s">
        <v>845</v>
      </c>
      <c r="W1461" s="5" t="s">
        <v>850</v>
      </c>
      <c r="X1461" s="5" t="s">
        <v>10539</v>
      </c>
      <c r="Y1461" s="6">
        <f>X1462-'Sem RTOS RX'!$X1461</f>
        <v>0.00009259259259</v>
      </c>
      <c r="Z1461" s="7">
        <f>SUM(LEN(",CO_MQ135|"),'Sem RTOS RX'!$H1461,LEN(",CO2_MQ135|"),'Sem RTOS RX'!$I1461,LEN(",Alcool_MQ135|"),'Sem RTOS RX'!$J1461,LEN(",Alcool_MQ135|"),'Sem RTOS RX'!$K1461,LEN(",Toluen_MQ135|"),'Sem RTOS RX'!$L1461,LEN(",MH4_MQ135|"),'Sem RTOS RX'!$M1461,LEN(",O3_MQ131|"),'Sem RTOS RX'!$N1461)*8</f>
        <v>672</v>
      </c>
    </row>
    <row r="1462" ht="15.75" customHeight="1">
      <c r="A1462" s="5" t="s">
        <v>25925</v>
      </c>
      <c r="B1462" s="5" t="s">
        <v>25926</v>
      </c>
      <c r="C1462" s="5" t="s">
        <v>20275</v>
      </c>
      <c r="D1462" s="5" t="s">
        <v>25927</v>
      </c>
      <c r="E1462" s="5" t="s">
        <v>845</v>
      </c>
      <c r="F1462" s="5" t="s">
        <v>845</v>
      </c>
      <c r="G1462" s="5" t="s">
        <v>845</v>
      </c>
      <c r="H1462" s="5" t="s">
        <v>57</v>
      </c>
      <c r="I1462" s="5" t="s">
        <v>58</v>
      </c>
      <c r="J1462" s="5" t="s">
        <v>59</v>
      </c>
      <c r="K1462" s="5" t="s">
        <v>60</v>
      </c>
      <c r="L1462" s="5" t="s">
        <v>172</v>
      </c>
      <c r="M1462" s="5" t="s">
        <v>62</v>
      </c>
      <c r="N1462" s="5" t="s">
        <v>109</v>
      </c>
      <c r="O1462" s="5" t="s">
        <v>845</v>
      </c>
      <c r="P1462" s="5" t="s">
        <v>845</v>
      </c>
      <c r="Q1462" s="5" t="s">
        <v>847</v>
      </c>
      <c r="R1462" s="5" t="s">
        <v>845</v>
      </c>
      <c r="S1462" s="5" t="s">
        <v>24913</v>
      </c>
      <c r="T1462" s="5" t="s">
        <v>855</v>
      </c>
      <c r="U1462" s="5" t="s">
        <v>845</v>
      </c>
      <c r="V1462" s="5" t="s">
        <v>845</v>
      </c>
      <c r="W1462" s="5" t="s">
        <v>850</v>
      </c>
      <c r="X1462" s="5" t="s">
        <v>25928</v>
      </c>
      <c r="Y1462" s="6">
        <f>X1463-'Sem RTOS RX'!$X1462</f>
        <v>0.0001851851852</v>
      </c>
      <c r="Z1462" s="7">
        <f>SUM(LEN(",CO_MQ135|"),'Sem RTOS RX'!$H1462,LEN(",CO2_MQ135|"),'Sem RTOS RX'!$I1462,LEN(",Alcool_MQ135|"),'Sem RTOS RX'!$J1462,LEN(",Alcool_MQ135|"),'Sem RTOS RX'!$K1462,LEN(",Toluen_MQ135|"),'Sem RTOS RX'!$L1462,LEN(",MH4_MQ135|"),'Sem RTOS RX'!$M1462,LEN(",O3_MQ131|"),'Sem RTOS RX'!$N1462)*8</f>
        <v>672</v>
      </c>
    </row>
    <row r="1463" ht="15.75" customHeight="1">
      <c r="A1463" s="5" t="s">
        <v>25929</v>
      </c>
      <c r="B1463" s="5" t="s">
        <v>25930</v>
      </c>
      <c r="C1463" s="5" t="s">
        <v>20275</v>
      </c>
      <c r="D1463" s="5" t="s">
        <v>25931</v>
      </c>
      <c r="E1463" s="5" t="s">
        <v>845</v>
      </c>
      <c r="F1463" s="5" t="s">
        <v>845</v>
      </c>
      <c r="G1463" s="5" t="s">
        <v>845</v>
      </c>
      <c r="H1463" s="5" t="s">
        <v>25</v>
      </c>
      <c r="I1463" s="5" t="s">
        <v>160</v>
      </c>
      <c r="J1463" s="5" t="s">
        <v>209</v>
      </c>
      <c r="K1463" s="5" t="s">
        <v>28</v>
      </c>
      <c r="L1463" s="5" t="s">
        <v>210</v>
      </c>
      <c r="M1463" s="5" t="s">
        <v>74</v>
      </c>
      <c r="N1463" s="5" t="s">
        <v>59</v>
      </c>
      <c r="O1463" s="5" t="s">
        <v>845</v>
      </c>
      <c r="P1463" s="5" t="s">
        <v>845</v>
      </c>
      <c r="Q1463" s="5" t="s">
        <v>847</v>
      </c>
      <c r="R1463" s="5" t="s">
        <v>845</v>
      </c>
      <c r="S1463" s="5" t="s">
        <v>24913</v>
      </c>
      <c r="T1463" s="5" t="s">
        <v>855</v>
      </c>
      <c r="U1463" s="5" t="s">
        <v>845</v>
      </c>
      <c r="V1463" s="5" t="s">
        <v>845</v>
      </c>
      <c r="W1463" s="5" t="s">
        <v>850</v>
      </c>
      <c r="X1463" s="5" t="s">
        <v>25932</v>
      </c>
      <c r="Y1463" s="6">
        <f>X1464-'Sem RTOS RX'!$X1463</f>
        <v>0.0001851851852</v>
      </c>
      <c r="Z1463" s="7">
        <f>SUM(LEN(",CO_MQ135|"),'Sem RTOS RX'!$H1463,LEN(",CO2_MQ135|"),'Sem RTOS RX'!$I1463,LEN(",Alcool_MQ135|"),'Sem RTOS RX'!$J1463,LEN(",Alcool_MQ135|"),'Sem RTOS RX'!$K1463,LEN(",Toluen_MQ135|"),'Sem RTOS RX'!$L1463,LEN(",MH4_MQ135|"),'Sem RTOS RX'!$M1463,LEN(",O3_MQ131|"),'Sem RTOS RX'!$N1463)*8</f>
        <v>672</v>
      </c>
    </row>
    <row r="1464" ht="15.75" customHeight="1">
      <c r="A1464" s="5" t="s">
        <v>25933</v>
      </c>
      <c r="B1464" s="5" t="s">
        <v>25934</v>
      </c>
      <c r="C1464" s="5" t="s">
        <v>20275</v>
      </c>
      <c r="D1464" s="5" t="s">
        <v>25935</v>
      </c>
      <c r="E1464" s="5" t="s">
        <v>845</v>
      </c>
      <c r="F1464" s="5" t="s">
        <v>845</v>
      </c>
      <c r="G1464" s="5" t="s">
        <v>845</v>
      </c>
      <c r="H1464" s="5" t="s">
        <v>76</v>
      </c>
      <c r="I1464" s="5" t="s">
        <v>77</v>
      </c>
      <c r="J1464" s="5" t="s">
        <v>78</v>
      </c>
      <c r="K1464" s="5" t="s">
        <v>24912</v>
      </c>
      <c r="L1464" s="5" t="s">
        <v>267</v>
      </c>
      <c r="M1464" s="5" t="s">
        <v>80</v>
      </c>
      <c r="N1464" s="5" t="s">
        <v>92</v>
      </c>
      <c r="O1464" s="5" t="s">
        <v>845</v>
      </c>
      <c r="P1464" s="5" t="s">
        <v>845</v>
      </c>
      <c r="Q1464" s="5" t="s">
        <v>847</v>
      </c>
      <c r="R1464" s="5" t="s">
        <v>845</v>
      </c>
      <c r="S1464" s="5" t="s">
        <v>24913</v>
      </c>
      <c r="T1464" s="5" t="s">
        <v>855</v>
      </c>
      <c r="U1464" s="5" t="s">
        <v>845</v>
      </c>
      <c r="V1464" s="5" t="s">
        <v>845</v>
      </c>
      <c r="W1464" s="5" t="s">
        <v>850</v>
      </c>
      <c r="X1464" s="5" t="s">
        <v>25936</v>
      </c>
      <c r="Y1464" s="6">
        <f>X1465-'Sem RTOS RX'!$X1464</f>
        <v>0.00009259259259</v>
      </c>
      <c r="Z1464" s="7">
        <f>SUM(LEN(",CO_MQ135|"),'Sem RTOS RX'!$H1464,LEN(",CO2_MQ135|"),'Sem RTOS RX'!$I1464,LEN(",Alcool_MQ135|"),'Sem RTOS RX'!$J1464,LEN(",Alcool_MQ135|"),'Sem RTOS RX'!$K1464,LEN(",Toluen_MQ135|"),'Sem RTOS RX'!$L1464,LEN(",MH4_MQ135|"),'Sem RTOS RX'!$M1464,LEN(",O3_MQ131|"),'Sem RTOS RX'!$N1464)*8</f>
        <v>672</v>
      </c>
    </row>
    <row r="1465" ht="15.75" customHeight="1">
      <c r="A1465" s="5" t="s">
        <v>25937</v>
      </c>
      <c r="B1465" s="5" t="s">
        <v>25938</v>
      </c>
      <c r="C1465" s="5" t="s">
        <v>20275</v>
      </c>
      <c r="D1465" s="5" t="s">
        <v>25939</v>
      </c>
      <c r="E1465" s="5" t="s">
        <v>845</v>
      </c>
      <c r="F1465" s="5" t="s">
        <v>845</v>
      </c>
      <c r="G1465" s="5" t="s">
        <v>845</v>
      </c>
      <c r="H1465" s="5" t="s">
        <v>57</v>
      </c>
      <c r="I1465" s="5" t="s">
        <v>58</v>
      </c>
      <c r="J1465" s="5" t="s">
        <v>59</v>
      </c>
      <c r="K1465" s="5" t="s">
        <v>60</v>
      </c>
      <c r="L1465" s="5" t="s">
        <v>61</v>
      </c>
      <c r="M1465" s="5" t="s">
        <v>62</v>
      </c>
      <c r="N1465" s="5" t="s">
        <v>52</v>
      </c>
      <c r="O1465" s="5" t="s">
        <v>845</v>
      </c>
      <c r="P1465" s="5" t="s">
        <v>845</v>
      </c>
      <c r="Q1465" s="5" t="s">
        <v>847</v>
      </c>
      <c r="R1465" s="5" t="s">
        <v>845</v>
      </c>
      <c r="S1465" s="5" t="s">
        <v>24913</v>
      </c>
      <c r="T1465" s="5" t="s">
        <v>20285</v>
      </c>
      <c r="U1465" s="5" t="s">
        <v>845</v>
      </c>
      <c r="V1465" s="5" t="s">
        <v>845</v>
      </c>
      <c r="W1465" s="5" t="s">
        <v>850</v>
      </c>
      <c r="X1465" s="5" t="s">
        <v>25940</v>
      </c>
      <c r="Y1465" s="6">
        <f>X1466-'Sem RTOS RX'!$X1465</f>
        <v>0.0001041666667</v>
      </c>
      <c r="Z1465" s="7">
        <f>SUM(LEN(",CO_MQ135|"),'Sem RTOS RX'!$H1465,LEN(",CO2_MQ135|"),'Sem RTOS RX'!$I1465,LEN(",Alcool_MQ135|"),'Sem RTOS RX'!$J1465,LEN(",Alcool_MQ135|"),'Sem RTOS RX'!$K1465,LEN(",Toluen_MQ135|"),'Sem RTOS RX'!$L1465,LEN(",MH4_MQ135|"),'Sem RTOS RX'!$M1465,LEN(",O3_MQ131|"),'Sem RTOS RX'!$N1465)*8</f>
        <v>672</v>
      </c>
    </row>
    <row r="1466" ht="15.75" customHeight="1">
      <c r="A1466" s="5" t="s">
        <v>25941</v>
      </c>
      <c r="B1466" s="5" t="s">
        <v>25942</v>
      </c>
      <c r="C1466" s="5" t="s">
        <v>20275</v>
      </c>
      <c r="D1466" s="5" t="s">
        <v>25943</v>
      </c>
      <c r="E1466" s="5" t="s">
        <v>845</v>
      </c>
      <c r="F1466" s="5" t="s">
        <v>845</v>
      </c>
      <c r="G1466" s="5" t="s">
        <v>845</v>
      </c>
      <c r="H1466" s="5" t="s">
        <v>123</v>
      </c>
      <c r="I1466" s="5" t="s">
        <v>174</v>
      </c>
      <c r="J1466" s="5" t="s">
        <v>175</v>
      </c>
      <c r="K1466" s="5" t="s">
        <v>60</v>
      </c>
      <c r="L1466" s="5" t="s">
        <v>176</v>
      </c>
      <c r="M1466" s="5" t="s">
        <v>62</v>
      </c>
      <c r="N1466" s="5" t="s">
        <v>167</v>
      </c>
      <c r="O1466" s="5" t="s">
        <v>845</v>
      </c>
      <c r="P1466" s="5" t="s">
        <v>845</v>
      </c>
      <c r="Q1466" s="5" t="s">
        <v>847</v>
      </c>
      <c r="R1466" s="5" t="s">
        <v>845</v>
      </c>
      <c r="S1466" s="5" t="s">
        <v>24913</v>
      </c>
      <c r="T1466" s="5" t="s">
        <v>865</v>
      </c>
      <c r="U1466" s="5" t="s">
        <v>845</v>
      </c>
      <c r="V1466" s="5" t="s">
        <v>845</v>
      </c>
      <c r="W1466" s="5" t="s">
        <v>850</v>
      </c>
      <c r="X1466" s="5" t="s">
        <v>25944</v>
      </c>
      <c r="Y1466" s="6">
        <f>X1467-'Sem RTOS RX'!$X1466</f>
        <v>0.00009259259259</v>
      </c>
      <c r="Z1466" s="7">
        <f>SUM(LEN(",CO_MQ135|"),'Sem RTOS RX'!$H1466,LEN(",CO2_MQ135|"),'Sem RTOS RX'!$I1466,LEN(",Alcool_MQ135|"),'Sem RTOS RX'!$J1466,LEN(",Alcool_MQ135|"),'Sem RTOS RX'!$K1466,LEN(",Toluen_MQ135|"),'Sem RTOS RX'!$L1466,LEN(",MH4_MQ135|"),'Sem RTOS RX'!$M1466,LEN(",O3_MQ131|"),'Sem RTOS RX'!$N1466)*8</f>
        <v>672</v>
      </c>
    </row>
    <row r="1467" ht="15.75" customHeight="1">
      <c r="A1467" s="5" t="s">
        <v>25945</v>
      </c>
      <c r="B1467" s="5" t="s">
        <v>25946</v>
      </c>
      <c r="C1467" s="5" t="s">
        <v>20275</v>
      </c>
      <c r="D1467" s="5" t="s">
        <v>25947</v>
      </c>
      <c r="E1467" s="5" t="s">
        <v>845</v>
      </c>
      <c r="F1467" s="5" t="s">
        <v>845</v>
      </c>
      <c r="G1467" s="5" t="s">
        <v>845</v>
      </c>
      <c r="H1467" s="5" t="s">
        <v>90</v>
      </c>
      <c r="I1467" s="5" t="s">
        <v>189</v>
      </c>
      <c r="J1467" s="5" t="s">
        <v>211</v>
      </c>
      <c r="K1467" s="5" t="s">
        <v>35</v>
      </c>
      <c r="L1467" s="5" t="s">
        <v>212</v>
      </c>
      <c r="M1467" s="5" t="s">
        <v>185</v>
      </c>
      <c r="N1467" s="5" t="s">
        <v>9899</v>
      </c>
      <c r="O1467" s="5" t="s">
        <v>845</v>
      </c>
      <c r="P1467" s="5" t="s">
        <v>845</v>
      </c>
      <c r="Q1467" s="5" t="s">
        <v>847</v>
      </c>
      <c r="R1467" s="5" t="s">
        <v>845</v>
      </c>
      <c r="S1467" s="5" t="s">
        <v>24913</v>
      </c>
      <c r="T1467" s="5" t="s">
        <v>865</v>
      </c>
      <c r="U1467" s="5" t="s">
        <v>845</v>
      </c>
      <c r="V1467" s="5" t="s">
        <v>845</v>
      </c>
      <c r="W1467" s="5" t="s">
        <v>850</v>
      </c>
      <c r="X1467" s="5" t="s">
        <v>25948</v>
      </c>
      <c r="Y1467" s="6">
        <f>X1468-'Sem RTOS RX'!$X1467</f>
        <v>0.0001851851852</v>
      </c>
      <c r="Z1467" s="7">
        <f>SUM(LEN(",CO_MQ135|"),'Sem RTOS RX'!$H1467,LEN(",CO2_MQ135|"),'Sem RTOS RX'!$I1467,LEN(",Alcool_MQ135|"),'Sem RTOS RX'!$J1467,LEN(",Alcool_MQ135|"),'Sem RTOS RX'!$K1467,LEN(",Toluen_MQ135|"),'Sem RTOS RX'!$L1467,LEN(",MH4_MQ135|"),'Sem RTOS RX'!$M1467,LEN(",O3_MQ131|"),'Sem RTOS RX'!$N1467)*8</f>
        <v>672</v>
      </c>
    </row>
    <row r="1468" ht="15.75" customHeight="1">
      <c r="A1468" s="5" t="s">
        <v>25949</v>
      </c>
      <c r="B1468" s="5" t="s">
        <v>25950</v>
      </c>
      <c r="C1468" s="5" t="s">
        <v>20275</v>
      </c>
      <c r="D1468" s="5" t="s">
        <v>25951</v>
      </c>
      <c r="E1468" s="5" t="s">
        <v>845</v>
      </c>
      <c r="F1468" s="5" t="s">
        <v>845</v>
      </c>
      <c r="G1468" s="5" t="s">
        <v>845</v>
      </c>
      <c r="H1468" s="5" t="s">
        <v>9842</v>
      </c>
      <c r="I1468" s="5" t="s">
        <v>174</v>
      </c>
      <c r="J1468" s="5" t="s">
        <v>213</v>
      </c>
      <c r="K1468" s="5" t="s">
        <v>60</v>
      </c>
      <c r="L1468" s="5" t="s">
        <v>263</v>
      </c>
      <c r="M1468" s="5" t="s">
        <v>62</v>
      </c>
      <c r="N1468" s="5" t="s">
        <v>268</v>
      </c>
      <c r="O1468" s="5" t="s">
        <v>845</v>
      </c>
      <c r="P1468" s="5" t="s">
        <v>845</v>
      </c>
      <c r="Q1468" s="5" t="s">
        <v>847</v>
      </c>
      <c r="R1468" s="5" t="s">
        <v>845</v>
      </c>
      <c r="S1468" s="5" t="s">
        <v>24913</v>
      </c>
      <c r="T1468" s="5" t="s">
        <v>20285</v>
      </c>
      <c r="U1468" s="5" t="s">
        <v>845</v>
      </c>
      <c r="V1468" s="5" t="s">
        <v>845</v>
      </c>
      <c r="W1468" s="5" t="s">
        <v>850</v>
      </c>
      <c r="X1468" s="5" t="s">
        <v>10595</v>
      </c>
      <c r="Y1468" s="6">
        <f>X1469-'Sem RTOS RX'!$X1468</f>
        <v>0.00009259259259</v>
      </c>
      <c r="Z1468" s="7">
        <f>SUM(LEN(",CO_MQ135|"),'Sem RTOS RX'!$H1468,LEN(",CO2_MQ135|"),'Sem RTOS RX'!$I1468,LEN(",Alcool_MQ135|"),'Sem RTOS RX'!$J1468,LEN(",Alcool_MQ135|"),'Sem RTOS RX'!$K1468,LEN(",Toluen_MQ135|"),'Sem RTOS RX'!$L1468,LEN(",MH4_MQ135|"),'Sem RTOS RX'!$M1468,LEN(",O3_MQ131|"),'Sem RTOS RX'!$N1468)*8</f>
        <v>672</v>
      </c>
    </row>
    <row r="1469" ht="15.75" customHeight="1">
      <c r="A1469" s="5" t="s">
        <v>25952</v>
      </c>
      <c r="B1469" s="5" t="s">
        <v>25953</v>
      </c>
      <c r="C1469" s="5" t="s">
        <v>20275</v>
      </c>
      <c r="D1469" s="5" t="s">
        <v>25954</v>
      </c>
      <c r="E1469" s="5" t="s">
        <v>845</v>
      </c>
      <c r="F1469" s="5" t="s">
        <v>845</v>
      </c>
      <c r="G1469" s="5" t="s">
        <v>845</v>
      </c>
      <c r="H1469" s="5" t="s">
        <v>9842</v>
      </c>
      <c r="I1469" s="5" t="s">
        <v>174</v>
      </c>
      <c r="J1469" s="5" t="s">
        <v>213</v>
      </c>
      <c r="K1469" s="5" t="s">
        <v>60</v>
      </c>
      <c r="L1469" s="5" t="s">
        <v>263</v>
      </c>
      <c r="M1469" s="5" t="s">
        <v>62</v>
      </c>
      <c r="N1469" s="5" t="s">
        <v>269</v>
      </c>
      <c r="O1469" s="5" t="s">
        <v>845</v>
      </c>
      <c r="P1469" s="5" t="s">
        <v>845</v>
      </c>
      <c r="Q1469" s="5" t="s">
        <v>847</v>
      </c>
      <c r="R1469" s="5" t="s">
        <v>845</v>
      </c>
      <c r="S1469" s="5" t="s">
        <v>24913</v>
      </c>
      <c r="T1469" s="5" t="s">
        <v>20285</v>
      </c>
      <c r="U1469" s="5" t="s">
        <v>845</v>
      </c>
      <c r="V1469" s="5" t="s">
        <v>845</v>
      </c>
      <c r="W1469" s="5" t="s">
        <v>850</v>
      </c>
      <c r="X1469" s="5" t="s">
        <v>25955</v>
      </c>
      <c r="Y1469" s="6">
        <f>X1470-'Sem RTOS RX'!$X1469</f>
        <v>0.00009259259259</v>
      </c>
      <c r="Z1469" s="7">
        <f>SUM(LEN(",CO_MQ135|"),'Sem RTOS RX'!$H1469,LEN(",CO2_MQ135|"),'Sem RTOS RX'!$I1469,LEN(",Alcool_MQ135|"),'Sem RTOS RX'!$J1469,LEN(",Alcool_MQ135|"),'Sem RTOS RX'!$K1469,LEN(",Toluen_MQ135|"),'Sem RTOS RX'!$L1469,LEN(",MH4_MQ135|"),'Sem RTOS RX'!$M1469,LEN(",O3_MQ131|"),'Sem RTOS RX'!$N1469)*8</f>
        <v>672</v>
      </c>
    </row>
    <row r="1470" ht="15.75" customHeight="1">
      <c r="A1470" s="5" t="s">
        <v>25956</v>
      </c>
      <c r="B1470" s="5" t="s">
        <v>25957</v>
      </c>
      <c r="C1470" s="5" t="s">
        <v>20275</v>
      </c>
      <c r="D1470" s="5" t="s">
        <v>25958</v>
      </c>
      <c r="E1470" s="5" t="s">
        <v>845</v>
      </c>
      <c r="F1470" s="5" t="s">
        <v>845</v>
      </c>
      <c r="G1470" s="5" t="s">
        <v>845</v>
      </c>
      <c r="H1470" s="5" t="s">
        <v>65</v>
      </c>
      <c r="I1470" s="5" t="s">
        <v>174</v>
      </c>
      <c r="J1470" s="5" t="s">
        <v>175</v>
      </c>
      <c r="K1470" s="5" t="s">
        <v>60</v>
      </c>
      <c r="L1470" s="5" t="s">
        <v>176</v>
      </c>
      <c r="M1470" s="5" t="s">
        <v>62</v>
      </c>
      <c r="N1470" s="5" t="s">
        <v>865</v>
      </c>
      <c r="O1470" s="5" t="s">
        <v>845</v>
      </c>
      <c r="P1470" s="5" t="s">
        <v>845</v>
      </c>
      <c r="Q1470" s="5" t="s">
        <v>847</v>
      </c>
      <c r="R1470" s="5" t="s">
        <v>845</v>
      </c>
      <c r="S1470" s="5" t="s">
        <v>24913</v>
      </c>
      <c r="T1470" s="5" t="s">
        <v>20285</v>
      </c>
      <c r="U1470" s="5" t="s">
        <v>845</v>
      </c>
      <c r="V1470" s="5" t="s">
        <v>845</v>
      </c>
      <c r="W1470" s="5" t="s">
        <v>850</v>
      </c>
      <c r="X1470" s="5" t="s">
        <v>25959</v>
      </c>
      <c r="Y1470" s="6">
        <f>X1471-'Sem RTOS RX'!$X1470</f>
        <v>0.00009259259259</v>
      </c>
      <c r="Z1470" s="7">
        <f>SUM(LEN(",CO_MQ135|"),'Sem RTOS RX'!$H1470,LEN(",CO2_MQ135|"),'Sem RTOS RX'!$I1470,LEN(",Alcool_MQ135|"),'Sem RTOS RX'!$J1470,LEN(",Alcool_MQ135|"),'Sem RTOS RX'!$K1470,LEN(",Toluen_MQ135|"),'Sem RTOS RX'!$L1470,LEN(",MH4_MQ135|"),'Sem RTOS RX'!$M1470,LEN(",O3_MQ131|"),'Sem RTOS RX'!$N1470)*8</f>
        <v>672</v>
      </c>
    </row>
    <row r="1471" ht="15.75" customHeight="1">
      <c r="A1471" s="5" t="s">
        <v>25960</v>
      </c>
      <c r="B1471" s="5" t="s">
        <v>25961</v>
      </c>
      <c r="C1471" s="5" t="s">
        <v>20275</v>
      </c>
      <c r="D1471" s="5" t="s">
        <v>25962</v>
      </c>
      <c r="E1471" s="5" t="s">
        <v>845</v>
      </c>
      <c r="F1471" s="5" t="s">
        <v>845</v>
      </c>
      <c r="G1471" s="5" t="s">
        <v>845</v>
      </c>
      <c r="H1471" s="5" t="s">
        <v>54</v>
      </c>
      <c r="I1471" s="5" t="s">
        <v>9899</v>
      </c>
      <c r="J1471" s="5" t="s">
        <v>190</v>
      </c>
      <c r="K1471" s="5" t="s">
        <v>35</v>
      </c>
      <c r="L1471" s="5" t="s">
        <v>195</v>
      </c>
      <c r="M1471" s="5" t="s">
        <v>74</v>
      </c>
      <c r="N1471" s="5" t="s">
        <v>188</v>
      </c>
      <c r="O1471" s="5" t="s">
        <v>845</v>
      </c>
      <c r="P1471" s="5" t="s">
        <v>845</v>
      </c>
      <c r="Q1471" s="5" t="s">
        <v>847</v>
      </c>
      <c r="R1471" s="5" t="s">
        <v>845</v>
      </c>
      <c r="S1471" s="5" t="s">
        <v>24913</v>
      </c>
      <c r="T1471" s="5" t="s">
        <v>865</v>
      </c>
      <c r="U1471" s="5" t="s">
        <v>845</v>
      </c>
      <c r="V1471" s="5" t="s">
        <v>845</v>
      </c>
      <c r="W1471" s="5" t="s">
        <v>850</v>
      </c>
      <c r="X1471" s="5" t="s">
        <v>25963</v>
      </c>
      <c r="Y1471" s="6">
        <f>X1472-'Sem RTOS RX'!$X1471</f>
        <v>0.00009259259259</v>
      </c>
      <c r="Z1471" s="7">
        <f>SUM(LEN(",CO_MQ135|"),'Sem RTOS RX'!$H1471,LEN(",CO2_MQ135|"),'Sem RTOS RX'!$I1471,LEN(",Alcool_MQ135|"),'Sem RTOS RX'!$J1471,LEN(",Alcool_MQ135|"),'Sem RTOS RX'!$K1471,LEN(",Toluen_MQ135|"),'Sem RTOS RX'!$L1471,LEN(",MH4_MQ135|"),'Sem RTOS RX'!$M1471,LEN(",O3_MQ131|"),'Sem RTOS RX'!$N1471)*8</f>
        <v>672</v>
      </c>
    </row>
    <row r="1472" ht="15.75" customHeight="1">
      <c r="A1472" s="5" t="s">
        <v>25964</v>
      </c>
      <c r="B1472" s="5" t="s">
        <v>25965</v>
      </c>
      <c r="C1472" s="5" t="s">
        <v>20275</v>
      </c>
      <c r="D1472" s="5" t="s">
        <v>25966</v>
      </c>
      <c r="E1472" s="5" t="s">
        <v>845</v>
      </c>
      <c r="F1472" s="5" t="s">
        <v>845</v>
      </c>
      <c r="G1472" s="5" t="s">
        <v>845</v>
      </c>
      <c r="H1472" s="5" t="s">
        <v>9842</v>
      </c>
      <c r="I1472" s="5" t="s">
        <v>174</v>
      </c>
      <c r="J1472" s="5" t="s">
        <v>213</v>
      </c>
      <c r="K1472" s="5" t="s">
        <v>60</v>
      </c>
      <c r="L1472" s="5" t="s">
        <v>263</v>
      </c>
      <c r="M1472" s="5" t="s">
        <v>62</v>
      </c>
      <c r="N1472" s="5" t="s">
        <v>90</v>
      </c>
      <c r="O1472" s="5" t="s">
        <v>845</v>
      </c>
      <c r="P1472" s="5" t="s">
        <v>845</v>
      </c>
      <c r="Q1472" s="5" t="s">
        <v>847</v>
      </c>
      <c r="R1472" s="5" t="s">
        <v>845</v>
      </c>
      <c r="S1472" s="5" t="s">
        <v>24913</v>
      </c>
      <c r="T1472" s="5" t="s">
        <v>855</v>
      </c>
      <c r="U1472" s="5" t="s">
        <v>845</v>
      </c>
      <c r="V1472" s="5" t="s">
        <v>845</v>
      </c>
      <c r="W1472" s="5" t="s">
        <v>850</v>
      </c>
      <c r="X1472" s="5" t="s">
        <v>25967</v>
      </c>
      <c r="Y1472" s="6">
        <f>X1473-'Sem RTOS RX'!$X1472</f>
        <v>0.00009259259259</v>
      </c>
      <c r="Z1472" s="7">
        <f>SUM(LEN(",CO_MQ135|"),'Sem RTOS RX'!$H1472,LEN(",CO2_MQ135|"),'Sem RTOS RX'!$I1472,LEN(",Alcool_MQ135|"),'Sem RTOS RX'!$J1472,LEN(",Alcool_MQ135|"),'Sem RTOS RX'!$K1472,LEN(",Toluen_MQ135|"),'Sem RTOS RX'!$L1472,LEN(",MH4_MQ135|"),'Sem RTOS RX'!$M1472,LEN(",O3_MQ131|"),'Sem RTOS RX'!$N1472)*8</f>
        <v>672</v>
      </c>
    </row>
    <row r="1473" ht="15.75" customHeight="1">
      <c r="A1473" s="5" t="s">
        <v>25968</v>
      </c>
      <c r="B1473" s="5" t="s">
        <v>25969</v>
      </c>
      <c r="C1473" s="5" t="s">
        <v>20275</v>
      </c>
      <c r="D1473" s="5" t="s">
        <v>25970</v>
      </c>
      <c r="E1473" s="5" t="s">
        <v>845</v>
      </c>
      <c r="F1473" s="5" t="s">
        <v>845</v>
      </c>
      <c r="G1473" s="5" t="s">
        <v>845</v>
      </c>
      <c r="H1473" s="5" t="s">
        <v>9842</v>
      </c>
      <c r="I1473" s="5" t="s">
        <v>174</v>
      </c>
      <c r="J1473" s="5" t="s">
        <v>213</v>
      </c>
      <c r="K1473" s="5" t="s">
        <v>60</v>
      </c>
      <c r="L1473" s="5" t="s">
        <v>263</v>
      </c>
      <c r="M1473" s="5" t="s">
        <v>62</v>
      </c>
      <c r="N1473" s="5" t="s">
        <v>2520</v>
      </c>
      <c r="O1473" s="5" t="s">
        <v>845</v>
      </c>
      <c r="P1473" s="5" t="s">
        <v>845</v>
      </c>
      <c r="Q1473" s="5" t="s">
        <v>847</v>
      </c>
      <c r="R1473" s="5" t="s">
        <v>845</v>
      </c>
      <c r="S1473" s="5" t="s">
        <v>24913</v>
      </c>
      <c r="T1473" s="5" t="s">
        <v>855</v>
      </c>
      <c r="U1473" s="5" t="s">
        <v>845</v>
      </c>
      <c r="V1473" s="5" t="s">
        <v>845</v>
      </c>
      <c r="W1473" s="5" t="s">
        <v>850</v>
      </c>
      <c r="X1473" s="5" t="s">
        <v>10619</v>
      </c>
      <c r="Y1473" s="6">
        <f>X1474-'Sem RTOS RX'!$X1473</f>
        <v>0.00009259259259</v>
      </c>
      <c r="Z1473" s="7">
        <f>SUM(LEN(",CO_MQ135|"),'Sem RTOS RX'!$H1473,LEN(",CO2_MQ135|"),'Sem RTOS RX'!$I1473,LEN(",Alcool_MQ135|"),'Sem RTOS RX'!$J1473,LEN(",Alcool_MQ135|"),'Sem RTOS RX'!$K1473,LEN(",Toluen_MQ135|"),'Sem RTOS RX'!$L1473,LEN(",MH4_MQ135|"),'Sem RTOS RX'!$M1473,LEN(",O3_MQ131|"),'Sem RTOS RX'!$N1473)*8</f>
        <v>672</v>
      </c>
    </row>
    <row r="1474" ht="15.75" customHeight="1">
      <c r="A1474" s="5" t="s">
        <v>25971</v>
      </c>
      <c r="B1474" s="5" t="s">
        <v>25972</v>
      </c>
      <c r="C1474" s="5" t="s">
        <v>20275</v>
      </c>
      <c r="D1474" s="5" t="s">
        <v>25973</v>
      </c>
      <c r="E1474" s="5" t="s">
        <v>845</v>
      </c>
      <c r="F1474" s="5" t="s">
        <v>845</v>
      </c>
      <c r="G1474" s="5" t="s">
        <v>845</v>
      </c>
      <c r="H1474" s="5" t="s">
        <v>86</v>
      </c>
      <c r="I1474" s="5" t="s">
        <v>9899</v>
      </c>
      <c r="J1474" s="5" t="s">
        <v>1702</v>
      </c>
      <c r="K1474" s="5" t="s">
        <v>28</v>
      </c>
      <c r="L1474" s="5" t="s">
        <v>73</v>
      </c>
      <c r="M1474" s="5" t="s">
        <v>74</v>
      </c>
      <c r="N1474" s="5" t="s">
        <v>9664</v>
      </c>
      <c r="O1474" s="5" t="s">
        <v>845</v>
      </c>
      <c r="P1474" s="5" t="s">
        <v>845</v>
      </c>
      <c r="Q1474" s="5" t="s">
        <v>847</v>
      </c>
      <c r="R1474" s="5" t="s">
        <v>845</v>
      </c>
      <c r="S1474" s="5" t="s">
        <v>24913</v>
      </c>
      <c r="T1474" s="5" t="s">
        <v>855</v>
      </c>
      <c r="U1474" s="5" t="s">
        <v>845</v>
      </c>
      <c r="V1474" s="5" t="s">
        <v>845</v>
      </c>
      <c r="W1474" s="5" t="s">
        <v>850</v>
      </c>
      <c r="X1474" s="5" t="s">
        <v>25974</v>
      </c>
      <c r="Y1474" s="6">
        <f>X1475-'Sem RTOS RX'!$X1474</f>
        <v>0.0001851851852</v>
      </c>
      <c r="Z1474" s="7">
        <f>SUM(LEN(",CO_MQ135|"),'Sem RTOS RX'!$H1474,LEN(",CO2_MQ135|"),'Sem RTOS RX'!$I1474,LEN(",Alcool_MQ135|"),'Sem RTOS RX'!$J1474,LEN(",Alcool_MQ135|"),'Sem RTOS RX'!$K1474,LEN(",Toluen_MQ135|"),'Sem RTOS RX'!$L1474,LEN(",MH4_MQ135|"),'Sem RTOS RX'!$M1474,LEN(",O3_MQ131|"),'Sem RTOS RX'!$N1474)*8</f>
        <v>672</v>
      </c>
    </row>
    <row r="1475" ht="15.75" customHeight="1">
      <c r="A1475" s="5" t="s">
        <v>25975</v>
      </c>
      <c r="B1475" s="5" t="s">
        <v>25976</v>
      </c>
      <c r="C1475" s="5" t="s">
        <v>20275</v>
      </c>
      <c r="D1475" s="5" t="s">
        <v>25977</v>
      </c>
      <c r="E1475" s="5" t="s">
        <v>845</v>
      </c>
      <c r="F1475" s="5" t="s">
        <v>845</v>
      </c>
      <c r="G1475" s="5" t="s">
        <v>845</v>
      </c>
      <c r="H1475" s="5" t="s">
        <v>39</v>
      </c>
      <c r="I1475" s="5" t="s">
        <v>160</v>
      </c>
      <c r="J1475" s="5" t="s">
        <v>215</v>
      </c>
      <c r="K1475" s="5" t="s">
        <v>28</v>
      </c>
      <c r="L1475" s="5" t="s">
        <v>1319</v>
      </c>
      <c r="M1475" s="5" t="s">
        <v>62</v>
      </c>
      <c r="N1475" s="5" t="s">
        <v>69</v>
      </c>
      <c r="O1475" s="5" t="s">
        <v>845</v>
      </c>
      <c r="P1475" s="5" t="s">
        <v>845</v>
      </c>
      <c r="Q1475" s="5" t="s">
        <v>847</v>
      </c>
      <c r="R1475" s="5" t="s">
        <v>845</v>
      </c>
      <c r="S1475" s="5" t="s">
        <v>24913</v>
      </c>
      <c r="T1475" s="5" t="s">
        <v>855</v>
      </c>
      <c r="U1475" s="5" t="s">
        <v>845</v>
      </c>
      <c r="V1475" s="5" t="s">
        <v>845</v>
      </c>
      <c r="W1475" s="5" t="s">
        <v>850</v>
      </c>
      <c r="X1475" s="5" t="s">
        <v>25978</v>
      </c>
      <c r="Y1475" s="6">
        <f>X1476-'Sem RTOS RX'!$X1475</f>
        <v>0.0001041666667</v>
      </c>
      <c r="Z1475" s="7">
        <f>SUM(LEN(",CO_MQ135|"),'Sem RTOS RX'!$H1475,LEN(",CO2_MQ135|"),'Sem RTOS RX'!$I1475,LEN(",Alcool_MQ135|"),'Sem RTOS RX'!$J1475,LEN(",Alcool_MQ135|"),'Sem RTOS RX'!$K1475,LEN(",Toluen_MQ135|"),'Sem RTOS RX'!$L1475,LEN(",MH4_MQ135|"),'Sem RTOS RX'!$M1475,LEN(",O3_MQ131|"),'Sem RTOS RX'!$N1475)*8</f>
        <v>672</v>
      </c>
    </row>
    <row r="1476" ht="15.75" customHeight="1">
      <c r="A1476" s="5" t="s">
        <v>25979</v>
      </c>
      <c r="B1476" s="5" t="s">
        <v>25980</v>
      </c>
      <c r="C1476" s="5" t="s">
        <v>20275</v>
      </c>
      <c r="D1476" s="5" t="s">
        <v>25981</v>
      </c>
      <c r="E1476" s="5" t="s">
        <v>845</v>
      </c>
      <c r="F1476" s="5" t="s">
        <v>845</v>
      </c>
      <c r="G1476" s="5" t="s">
        <v>845</v>
      </c>
      <c r="H1476" s="5" t="s">
        <v>150</v>
      </c>
      <c r="I1476" s="5" t="s">
        <v>177</v>
      </c>
      <c r="J1476" s="5" t="s">
        <v>128</v>
      </c>
      <c r="K1476" s="5" t="s">
        <v>28</v>
      </c>
      <c r="L1476" s="5" t="s">
        <v>187</v>
      </c>
      <c r="M1476" s="5" t="s">
        <v>74</v>
      </c>
      <c r="N1476" s="5" t="s">
        <v>58</v>
      </c>
      <c r="O1476" s="5" t="s">
        <v>845</v>
      </c>
      <c r="P1476" s="5" t="s">
        <v>845</v>
      </c>
      <c r="Q1476" s="5" t="s">
        <v>847</v>
      </c>
      <c r="R1476" s="5" t="s">
        <v>845</v>
      </c>
      <c r="S1476" s="5" t="s">
        <v>24913</v>
      </c>
      <c r="T1476" s="5" t="s">
        <v>865</v>
      </c>
      <c r="U1476" s="5" t="s">
        <v>845</v>
      </c>
      <c r="V1476" s="5" t="s">
        <v>845</v>
      </c>
      <c r="W1476" s="5" t="s">
        <v>850</v>
      </c>
      <c r="X1476" s="5" t="s">
        <v>25982</v>
      </c>
      <c r="Y1476" s="6">
        <f>X1477-'Sem RTOS RX'!$X1476</f>
        <v>0.00009259259259</v>
      </c>
      <c r="Z1476" s="7">
        <f>SUM(LEN(",CO_MQ135|"),'Sem RTOS RX'!$H1476,LEN(",CO2_MQ135|"),'Sem RTOS RX'!$I1476,LEN(",Alcool_MQ135|"),'Sem RTOS RX'!$J1476,LEN(",Alcool_MQ135|"),'Sem RTOS RX'!$K1476,LEN(",Toluen_MQ135|"),'Sem RTOS RX'!$L1476,LEN(",MH4_MQ135|"),'Sem RTOS RX'!$M1476,LEN(",O3_MQ131|"),'Sem RTOS RX'!$N1476)*8</f>
        <v>672</v>
      </c>
    </row>
    <row r="1477" ht="15.75" customHeight="1">
      <c r="A1477" s="5" t="s">
        <v>25983</v>
      </c>
      <c r="B1477" s="5" t="s">
        <v>25984</v>
      </c>
      <c r="C1477" s="5" t="s">
        <v>20275</v>
      </c>
      <c r="D1477" s="5" t="s">
        <v>25985</v>
      </c>
      <c r="E1477" s="5" t="s">
        <v>845</v>
      </c>
      <c r="F1477" s="5" t="s">
        <v>845</v>
      </c>
      <c r="G1477" s="5" t="s">
        <v>845</v>
      </c>
      <c r="H1477" s="5" t="s">
        <v>32</v>
      </c>
      <c r="I1477" s="5" t="s">
        <v>177</v>
      </c>
      <c r="J1477" s="5" t="s">
        <v>36</v>
      </c>
      <c r="K1477" s="5" t="s">
        <v>28</v>
      </c>
      <c r="L1477" s="5" t="s">
        <v>257</v>
      </c>
      <c r="M1477" s="5" t="s">
        <v>74</v>
      </c>
      <c r="N1477" s="5" t="s">
        <v>100</v>
      </c>
      <c r="O1477" s="5" t="s">
        <v>845</v>
      </c>
      <c r="P1477" s="5" t="s">
        <v>845</v>
      </c>
      <c r="Q1477" s="5" t="s">
        <v>847</v>
      </c>
      <c r="R1477" s="5" t="s">
        <v>845</v>
      </c>
      <c r="S1477" s="5" t="s">
        <v>24913</v>
      </c>
      <c r="T1477" s="5" t="s">
        <v>865</v>
      </c>
      <c r="U1477" s="5" t="s">
        <v>845</v>
      </c>
      <c r="V1477" s="5" t="s">
        <v>845</v>
      </c>
      <c r="W1477" s="5" t="s">
        <v>850</v>
      </c>
      <c r="X1477" s="5" t="s">
        <v>25986</v>
      </c>
      <c r="Y1477" s="6">
        <f>X1478-'Sem RTOS RX'!$X1477</f>
        <v>0.00009259259259</v>
      </c>
      <c r="Z1477" s="7">
        <f>SUM(LEN(",CO_MQ135|"),'Sem RTOS RX'!$H1477,LEN(",CO2_MQ135|"),'Sem RTOS RX'!$I1477,LEN(",Alcool_MQ135|"),'Sem RTOS RX'!$J1477,LEN(",Alcool_MQ135|"),'Sem RTOS RX'!$K1477,LEN(",Toluen_MQ135|"),'Sem RTOS RX'!$L1477,LEN(",MH4_MQ135|"),'Sem RTOS RX'!$M1477,LEN(",O3_MQ131|"),'Sem RTOS RX'!$N1477)*8</f>
        <v>672</v>
      </c>
    </row>
    <row r="1478" ht="15.75" customHeight="1">
      <c r="A1478" s="5" t="s">
        <v>25987</v>
      </c>
      <c r="B1478" s="5" t="s">
        <v>25988</v>
      </c>
      <c r="C1478" s="5" t="s">
        <v>20275</v>
      </c>
      <c r="D1478" s="5" t="s">
        <v>25989</v>
      </c>
      <c r="E1478" s="5" t="s">
        <v>845</v>
      </c>
      <c r="F1478" s="5" t="s">
        <v>845</v>
      </c>
      <c r="G1478" s="5" t="s">
        <v>845</v>
      </c>
      <c r="H1478" s="5" t="s">
        <v>150</v>
      </c>
      <c r="I1478" s="5" t="s">
        <v>177</v>
      </c>
      <c r="J1478" s="5" t="s">
        <v>178</v>
      </c>
      <c r="K1478" s="5" t="s">
        <v>28</v>
      </c>
      <c r="L1478" s="5" t="s">
        <v>179</v>
      </c>
      <c r="M1478" s="5" t="s">
        <v>74</v>
      </c>
      <c r="N1478" s="5" t="s">
        <v>147</v>
      </c>
      <c r="O1478" s="5" t="s">
        <v>845</v>
      </c>
      <c r="P1478" s="5" t="s">
        <v>845</v>
      </c>
      <c r="Q1478" s="5" t="s">
        <v>847</v>
      </c>
      <c r="R1478" s="5" t="s">
        <v>845</v>
      </c>
      <c r="S1478" s="5" t="s">
        <v>24913</v>
      </c>
      <c r="T1478" s="5" t="s">
        <v>20285</v>
      </c>
      <c r="U1478" s="5" t="s">
        <v>845</v>
      </c>
      <c r="V1478" s="5" t="s">
        <v>845</v>
      </c>
      <c r="W1478" s="5" t="s">
        <v>850</v>
      </c>
      <c r="X1478" s="5" t="s">
        <v>25990</v>
      </c>
      <c r="Y1478" s="6">
        <f>X1479-'Sem RTOS RX'!$X1478</f>
        <v>0.0001851851852</v>
      </c>
      <c r="Z1478" s="7">
        <f>SUM(LEN(",CO_MQ135|"),'Sem RTOS RX'!$H1478,LEN(",CO2_MQ135|"),'Sem RTOS RX'!$I1478,LEN(",Alcool_MQ135|"),'Sem RTOS RX'!$J1478,LEN(",Alcool_MQ135|"),'Sem RTOS RX'!$K1478,LEN(",Toluen_MQ135|"),'Sem RTOS RX'!$L1478,LEN(",MH4_MQ135|"),'Sem RTOS RX'!$M1478,LEN(",O3_MQ131|"),'Sem RTOS RX'!$N1478)*8</f>
        <v>672</v>
      </c>
    </row>
    <row r="1479" ht="15.75" customHeight="1">
      <c r="A1479" s="5" t="s">
        <v>25991</v>
      </c>
      <c r="B1479" s="5" t="s">
        <v>25992</v>
      </c>
      <c r="C1479" s="5" t="s">
        <v>20275</v>
      </c>
      <c r="D1479" s="5" t="s">
        <v>25993</v>
      </c>
      <c r="E1479" s="5" t="s">
        <v>845</v>
      </c>
      <c r="F1479" s="5" t="s">
        <v>845</v>
      </c>
      <c r="G1479" s="5" t="s">
        <v>845</v>
      </c>
      <c r="H1479" s="5" t="s">
        <v>32</v>
      </c>
      <c r="I1479" s="5" t="s">
        <v>177</v>
      </c>
      <c r="J1479" s="5" t="s">
        <v>36</v>
      </c>
      <c r="K1479" s="5" t="s">
        <v>28</v>
      </c>
      <c r="L1479" s="5" t="s">
        <v>257</v>
      </c>
      <c r="M1479" s="5" t="s">
        <v>74</v>
      </c>
      <c r="N1479" s="5" t="s">
        <v>54</v>
      </c>
      <c r="O1479" s="5" t="s">
        <v>845</v>
      </c>
      <c r="P1479" s="5" t="s">
        <v>845</v>
      </c>
      <c r="Q1479" s="5" t="s">
        <v>847</v>
      </c>
      <c r="R1479" s="5" t="s">
        <v>845</v>
      </c>
      <c r="S1479" s="5" t="s">
        <v>24913</v>
      </c>
      <c r="T1479" s="5" t="s">
        <v>855</v>
      </c>
      <c r="U1479" s="5" t="s">
        <v>845</v>
      </c>
      <c r="V1479" s="5" t="s">
        <v>845</v>
      </c>
      <c r="W1479" s="5" t="s">
        <v>850</v>
      </c>
      <c r="X1479" s="5" t="s">
        <v>25994</v>
      </c>
      <c r="Y1479" s="6">
        <f>X1480-'Sem RTOS RX'!$X1479</f>
        <v>0.00009259259259</v>
      </c>
      <c r="Z1479" s="7">
        <f>SUM(LEN(",CO_MQ135|"),'Sem RTOS RX'!$H1479,LEN(",CO2_MQ135|"),'Sem RTOS RX'!$I1479,LEN(",Alcool_MQ135|"),'Sem RTOS RX'!$J1479,LEN(",Alcool_MQ135|"),'Sem RTOS RX'!$K1479,LEN(",Toluen_MQ135|"),'Sem RTOS RX'!$L1479,LEN(",MH4_MQ135|"),'Sem RTOS RX'!$M1479,LEN(",O3_MQ131|"),'Sem RTOS RX'!$N1479)*8</f>
        <v>672</v>
      </c>
    </row>
    <row r="1480" ht="15.75" customHeight="1">
      <c r="A1480" s="5" t="s">
        <v>25995</v>
      </c>
      <c r="B1480" s="5" t="s">
        <v>25996</v>
      </c>
      <c r="C1480" s="5" t="s">
        <v>20275</v>
      </c>
      <c r="D1480" s="5" t="s">
        <v>25997</v>
      </c>
      <c r="E1480" s="5" t="s">
        <v>845</v>
      </c>
      <c r="F1480" s="5" t="s">
        <v>845</v>
      </c>
      <c r="G1480" s="5" t="s">
        <v>845</v>
      </c>
      <c r="H1480" s="5" t="s">
        <v>59</v>
      </c>
      <c r="I1480" s="5" t="s">
        <v>182</v>
      </c>
      <c r="J1480" s="5" t="s">
        <v>193</v>
      </c>
      <c r="K1480" s="5" t="s">
        <v>80</v>
      </c>
      <c r="L1480" s="5" t="s">
        <v>194</v>
      </c>
      <c r="M1480" s="5" t="s">
        <v>185</v>
      </c>
      <c r="N1480" s="5" t="s">
        <v>96</v>
      </c>
      <c r="O1480" s="5" t="s">
        <v>845</v>
      </c>
      <c r="P1480" s="5" t="s">
        <v>845</v>
      </c>
      <c r="Q1480" s="5" t="s">
        <v>847</v>
      </c>
      <c r="R1480" s="5" t="s">
        <v>845</v>
      </c>
      <c r="S1480" s="5" t="s">
        <v>24913</v>
      </c>
      <c r="T1480" s="5" t="s">
        <v>855</v>
      </c>
      <c r="U1480" s="5" t="s">
        <v>845</v>
      </c>
      <c r="V1480" s="5" t="s">
        <v>845</v>
      </c>
      <c r="W1480" s="5" t="s">
        <v>850</v>
      </c>
      <c r="X1480" s="5" t="s">
        <v>25998</v>
      </c>
      <c r="Y1480" s="6">
        <f>X1481-'Sem RTOS RX'!$X1480</f>
        <v>0.00009259259259</v>
      </c>
      <c r="Z1480" s="7">
        <f>SUM(LEN(",CO_MQ135|"),'Sem RTOS RX'!$H1480,LEN(",CO2_MQ135|"),'Sem RTOS RX'!$I1480,LEN(",Alcool_MQ135|"),'Sem RTOS RX'!$J1480,LEN(",Alcool_MQ135|"),'Sem RTOS RX'!$K1480,LEN(",Toluen_MQ135|"),'Sem RTOS RX'!$L1480,LEN(",MH4_MQ135|"),'Sem RTOS RX'!$M1480,LEN(",O3_MQ131|"),'Sem RTOS RX'!$N1480)*8</f>
        <v>672</v>
      </c>
    </row>
    <row r="1481" ht="15.75" customHeight="1">
      <c r="A1481" s="5" t="s">
        <v>25999</v>
      </c>
      <c r="B1481" s="5" t="s">
        <v>26000</v>
      </c>
      <c r="C1481" s="5" t="s">
        <v>20275</v>
      </c>
      <c r="D1481" s="5" t="s">
        <v>26001</v>
      </c>
      <c r="E1481" s="5" t="s">
        <v>845</v>
      </c>
      <c r="F1481" s="5" t="s">
        <v>845</v>
      </c>
      <c r="G1481" s="5" t="s">
        <v>845</v>
      </c>
      <c r="H1481" s="5" t="s">
        <v>86</v>
      </c>
      <c r="I1481" s="5" t="s">
        <v>9899</v>
      </c>
      <c r="J1481" s="5" t="s">
        <v>1702</v>
      </c>
      <c r="K1481" s="5" t="s">
        <v>28</v>
      </c>
      <c r="L1481" s="5" t="s">
        <v>73</v>
      </c>
      <c r="M1481" s="5" t="s">
        <v>74</v>
      </c>
      <c r="N1481" s="5" t="s">
        <v>148</v>
      </c>
      <c r="O1481" s="5" t="s">
        <v>845</v>
      </c>
      <c r="P1481" s="5" t="s">
        <v>845</v>
      </c>
      <c r="Q1481" s="5" t="s">
        <v>847</v>
      </c>
      <c r="R1481" s="5" t="s">
        <v>845</v>
      </c>
      <c r="S1481" s="5" t="s">
        <v>24913</v>
      </c>
      <c r="T1481" s="5" t="s">
        <v>20285</v>
      </c>
      <c r="U1481" s="5" t="s">
        <v>845</v>
      </c>
      <c r="V1481" s="5" t="s">
        <v>845</v>
      </c>
      <c r="W1481" s="5" t="s">
        <v>850</v>
      </c>
      <c r="X1481" s="5" t="s">
        <v>10679</v>
      </c>
      <c r="Y1481" s="6">
        <f>X1482-'Sem RTOS RX'!$X1481</f>
        <v>0.0001041666667</v>
      </c>
      <c r="Z1481" s="7">
        <f>SUM(LEN(",CO_MQ135|"),'Sem RTOS RX'!$H1481,LEN(",CO2_MQ135|"),'Sem RTOS RX'!$I1481,LEN(",Alcool_MQ135|"),'Sem RTOS RX'!$J1481,LEN(",Alcool_MQ135|"),'Sem RTOS RX'!$K1481,LEN(",Toluen_MQ135|"),'Sem RTOS RX'!$L1481,LEN(",MH4_MQ135|"),'Sem RTOS RX'!$M1481,LEN(",O3_MQ131|"),'Sem RTOS RX'!$N1481)*8</f>
        <v>672</v>
      </c>
    </row>
    <row r="1482" ht="15.75" customHeight="1">
      <c r="A1482" s="5" t="s">
        <v>26002</v>
      </c>
      <c r="B1482" s="5" t="s">
        <v>26003</v>
      </c>
      <c r="C1482" s="5" t="s">
        <v>20275</v>
      </c>
      <c r="D1482" s="5" t="s">
        <v>26004</v>
      </c>
      <c r="E1482" s="5" t="s">
        <v>845</v>
      </c>
      <c r="F1482" s="5" t="s">
        <v>845</v>
      </c>
      <c r="G1482" s="5" t="s">
        <v>845</v>
      </c>
      <c r="H1482" s="5" t="s">
        <v>9842</v>
      </c>
      <c r="I1482" s="5" t="s">
        <v>174</v>
      </c>
      <c r="J1482" s="5" t="s">
        <v>213</v>
      </c>
      <c r="K1482" s="5" t="s">
        <v>60</v>
      </c>
      <c r="L1482" s="5" t="s">
        <v>263</v>
      </c>
      <c r="M1482" s="5" t="s">
        <v>62</v>
      </c>
      <c r="N1482" s="5" t="s">
        <v>170</v>
      </c>
      <c r="O1482" s="5" t="s">
        <v>845</v>
      </c>
      <c r="P1482" s="5" t="s">
        <v>845</v>
      </c>
      <c r="Q1482" s="5" t="s">
        <v>847</v>
      </c>
      <c r="R1482" s="5" t="s">
        <v>845</v>
      </c>
      <c r="S1482" s="5" t="s">
        <v>24913</v>
      </c>
      <c r="T1482" s="5" t="s">
        <v>865</v>
      </c>
      <c r="U1482" s="5" t="s">
        <v>845</v>
      </c>
      <c r="V1482" s="5" t="s">
        <v>845</v>
      </c>
      <c r="W1482" s="5" t="s">
        <v>850</v>
      </c>
      <c r="X1482" s="5" t="s">
        <v>26005</v>
      </c>
      <c r="Y1482" s="6">
        <f>X1483-'Sem RTOS RX'!$X1482</f>
        <v>0.00009259259259</v>
      </c>
      <c r="Z1482" s="7">
        <f>SUM(LEN(",CO_MQ135|"),'Sem RTOS RX'!$H1482,LEN(",CO2_MQ135|"),'Sem RTOS RX'!$I1482,LEN(",Alcool_MQ135|"),'Sem RTOS RX'!$J1482,LEN(",Alcool_MQ135|"),'Sem RTOS RX'!$K1482,LEN(",Toluen_MQ135|"),'Sem RTOS RX'!$L1482,LEN(",MH4_MQ135|"),'Sem RTOS RX'!$M1482,LEN(",O3_MQ131|"),'Sem RTOS RX'!$N1482)*8</f>
        <v>672</v>
      </c>
    </row>
    <row r="1483" ht="15.75" customHeight="1">
      <c r="A1483" s="5" t="s">
        <v>26006</v>
      </c>
      <c r="B1483" s="5" t="s">
        <v>26007</v>
      </c>
      <c r="C1483" s="5" t="s">
        <v>20275</v>
      </c>
      <c r="D1483" s="5" t="s">
        <v>26008</v>
      </c>
      <c r="E1483" s="5" t="s">
        <v>845</v>
      </c>
      <c r="F1483" s="5" t="s">
        <v>845</v>
      </c>
      <c r="G1483" s="5" t="s">
        <v>845</v>
      </c>
      <c r="H1483" s="5" t="s">
        <v>25</v>
      </c>
      <c r="I1483" s="5" t="s">
        <v>160</v>
      </c>
      <c r="J1483" s="5" t="s">
        <v>209</v>
      </c>
      <c r="K1483" s="5" t="s">
        <v>28</v>
      </c>
      <c r="L1483" s="5" t="s">
        <v>210</v>
      </c>
      <c r="M1483" s="5" t="s">
        <v>74</v>
      </c>
      <c r="N1483" s="5" t="s">
        <v>86</v>
      </c>
      <c r="O1483" s="5" t="s">
        <v>845</v>
      </c>
      <c r="P1483" s="5" t="s">
        <v>845</v>
      </c>
      <c r="Q1483" s="5" t="s">
        <v>847</v>
      </c>
      <c r="R1483" s="5" t="s">
        <v>845</v>
      </c>
      <c r="S1483" s="5" t="s">
        <v>24913</v>
      </c>
      <c r="T1483" s="5" t="s">
        <v>855</v>
      </c>
      <c r="U1483" s="5" t="s">
        <v>845</v>
      </c>
      <c r="V1483" s="5" t="s">
        <v>845</v>
      </c>
      <c r="W1483" s="5" t="s">
        <v>850</v>
      </c>
      <c r="X1483" s="5" t="s">
        <v>26009</v>
      </c>
      <c r="Y1483" s="6">
        <f>X1484-'Sem RTOS RX'!$X1483</f>
        <v>0.00009259259259</v>
      </c>
      <c r="Z1483" s="7">
        <f>SUM(LEN(",CO_MQ135|"),'Sem RTOS RX'!$H1483,LEN(",CO2_MQ135|"),'Sem RTOS RX'!$I1483,LEN(",Alcool_MQ135|"),'Sem RTOS RX'!$J1483,LEN(",Alcool_MQ135|"),'Sem RTOS RX'!$K1483,LEN(",Toluen_MQ135|"),'Sem RTOS RX'!$L1483,LEN(",MH4_MQ135|"),'Sem RTOS RX'!$M1483,LEN(",O3_MQ131|"),'Sem RTOS RX'!$N1483)*8</f>
        <v>672</v>
      </c>
    </row>
    <row r="1484" ht="15.75" customHeight="1">
      <c r="A1484" s="5" t="s">
        <v>26010</v>
      </c>
      <c r="B1484" s="5" t="s">
        <v>26011</v>
      </c>
      <c r="C1484" s="5" t="s">
        <v>20275</v>
      </c>
      <c r="D1484" s="5" t="s">
        <v>26012</v>
      </c>
      <c r="E1484" s="5" t="s">
        <v>845</v>
      </c>
      <c r="F1484" s="5" t="s">
        <v>845</v>
      </c>
      <c r="G1484" s="5" t="s">
        <v>845</v>
      </c>
      <c r="H1484" s="5" t="s">
        <v>9842</v>
      </c>
      <c r="I1484" s="5" t="s">
        <v>58</v>
      </c>
      <c r="J1484" s="5" t="s">
        <v>92</v>
      </c>
      <c r="K1484" s="5" t="s">
        <v>60</v>
      </c>
      <c r="L1484" s="5" t="s">
        <v>264</v>
      </c>
      <c r="M1484" s="5" t="s">
        <v>62</v>
      </c>
      <c r="N1484" s="5" t="s">
        <v>84</v>
      </c>
      <c r="O1484" s="5" t="s">
        <v>845</v>
      </c>
      <c r="P1484" s="5" t="s">
        <v>845</v>
      </c>
      <c r="Q1484" s="5" t="s">
        <v>847</v>
      </c>
      <c r="R1484" s="5" t="s">
        <v>845</v>
      </c>
      <c r="S1484" s="5" t="s">
        <v>24913</v>
      </c>
      <c r="T1484" s="5" t="s">
        <v>855</v>
      </c>
      <c r="U1484" s="5" t="s">
        <v>845</v>
      </c>
      <c r="V1484" s="5" t="s">
        <v>845</v>
      </c>
      <c r="W1484" s="5" t="s">
        <v>850</v>
      </c>
      <c r="X1484" s="5" t="s">
        <v>10695</v>
      </c>
      <c r="Y1484" s="6">
        <f>X1485-'Sem RTOS RX'!$X1484</f>
        <v>0.00009259259259</v>
      </c>
      <c r="Z1484" s="7">
        <f>SUM(LEN(",CO_MQ135|"),'Sem RTOS RX'!$H1484,LEN(",CO2_MQ135|"),'Sem RTOS RX'!$I1484,LEN(",Alcool_MQ135|"),'Sem RTOS RX'!$J1484,LEN(",Alcool_MQ135|"),'Sem RTOS RX'!$K1484,LEN(",Toluen_MQ135|"),'Sem RTOS RX'!$L1484,LEN(",MH4_MQ135|"),'Sem RTOS RX'!$M1484,LEN(",O3_MQ131|"),'Sem RTOS RX'!$N1484)*8</f>
        <v>672</v>
      </c>
    </row>
    <row r="1485" ht="15.75" customHeight="1">
      <c r="A1485" s="5" t="s">
        <v>26013</v>
      </c>
      <c r="B1485" s="5" t="s">
        <v>26014</v>
      </c>
      <c r="C1485" s="5" t="s">
        <v>20275</v>
      </c>
      <c r="D1485" s="5" t="s">
        <v>26015</v>
      </c>
      <c r="E1485" s="5" t="s">
        <v>845</v>
      </c>
      <c r="F1485" s="5" t="s">
        <v>845</v>
      </c>
      <c r="G1485" s="5" t="s">
        <v>845</v>
      </c>
      <c r="H1485" s="5" t="s">
        <v>9664</v>
      </c>
      <c r="I1485" s="5" t="s">
        <v>9899</v>
      </c>
      <c r="J1485" s="5" t="s">
        <v>36</v>
      </c>
      <c r="K1485" s="5" t="s">
        <v>28</v>
      </c>
      <c r="L1485" s="5" t="s">
        <v>73</v>
      </c>
      <c r="M1485" s="5" t="s">
        <v>74</v>
      </c>
      <c r="N1485" s="5" t="s">
        <v>1002</v>
      </c>
      <c r="O1485" s="5" t="s">
        <v>845</v>
      </c>
      <c r="P1485" s="5" t="s">
        <v>845</v>
      </c>
      <c r="Q1485" s="5" t="s">
        <v>847</v>
      </c>
      <c r="R1485" s="5" t="s">
        <v>845</v>
      </c>
      <c r="S1485" s="5" t="s">
        <v>24913</v>
      </c>
      <c r="T1485" s="5" t="s">
        <v>865</v>
      </c>
      <c r="U1485" s="5" t="s">
        <v>845</v>
      </c>
      <c r="V1485" s="5" t="s">
        <v>845</v>
      </c>
      <c r="W1485" s="5" t="s">
        <v>850</v>
      </c>
      <c r="X1485" s="5" t="s">
        <v>26016</v>
      </c>
      <c r="Y1485" s="6">
        <f>X1486-'Sem RTOS RX'!$X1485</f>
        <v>0.00009259259259</v>
      </c>
      <c r="Z1485" s="7">
        <f>SUM(LEN(",CO_MQ135|"),'Sem RTOS RX'!$H1485,LEN(",CO2_MQ135|"),'Sem RTOS RX'!$I1485,LEN(",Alcool_MQ135|"),'Sem RTOS RX'!$J1485,LEN(",Alcool_MQ135|"),'Sem RTOS RX'!$K1485,LEN(",Toluen_MQ135|"),'Sem RTOS RX'!$L1485,LEN(",MH4_MQ135|"),'Sem RTOS RX'!$M1485,LEN(",O3_MQ131|"),'Sem RTOS RX'!$N1485)*8</f>
        <v>672</v>
      </c>
    </row>
    <row r="1486" ht="15.75" customHeight="1">
      <c r="A1486" s="5" t="s">
        <v>26017</v>
      </c>
      <c r="B1486" s="5" t="s">
        <v>26018</v>
      </c>
      <c r="C1486" s="5" t="s">
        <v>20275</v>
      </c>
      <c r="D1486" s="5" t="s">
        <v>26019</v>
      </c>
      <c r="E1486" s="5" t="s">
        <v>845</v>
      </c>
      <c r="F1486" s="5" t="s">
        <v>845</v>
      </c>
      <c r="G1486" s="5" t="s">
        <v>845</v>
      </c>
      <c r="H1486" s="5" t="s">
        <v>123</v>
      </c>
      <c r="I1486" s="5" t="s">
        <v>174</v>
      </c>
      <c r="J1486" s="5" t="s">
        <v>175</v>
      </c>
      <c r="K1486" s="5" t="s">
        <v>60</v>
      </c>
      <c r="L1486" s="5" t="s">
        <v>176</v>
      </c>
      <c r="M1486" s="5" t="s">
        <v>62</v>
      </c>
      <c r="N1486" s="5" t="s">
        <v>9842</v>
      </c>
      <c r="O1486" s="5" t="s">
        <v>845</v>
      </c>
      <c r="P1486" s="5" t="s">
        <v>845</v>
      </c>
      <c r="Q1486" s="5" t="s">
        <v>847</v>
      </c>
      <c r="R1486" s="5" t="s">
        <v>845</v>
      </c>
      <c r="S1486" s="5" t="s">
        <v>24913</v>
      </c>
      <c r="T1486" s="5" t="s">
        <v>855</v>
      </c>
      <c r="U1486" s="5" t="s">
        <v>845</v>
      </c>
      <c r="V1486" s="5" t="s">
        <v>845</v>
      </c>
      <c r="W1486" s="5" t="s">
        <v>850</v>
      </c>
      <c r="X1486" s="5" t="s">
        <v>26020</v>
      </c>
      <c r="Y1486" s="6">
        <f>X1487-'Sem RTOS RX'!$X1486</f>
        <v>0.0001851851852</v>
      </c>
      <c r="Z1486" s="7">
        <f>SUM(LEN(",CO_MQ135|"),'Sem RTOS RX'!$H1486,LEN(",CO2_MQ135|"),'Sem RTOS RX'!$I1486,LEN(",Alcool_MQ135|"),'Sem RTOS RX'!$J1486,LEN(",Alcool_MQ135|"),'Sem RTOS RX'!$K1486,LEN(",Toluen_MQ135|"),'Sem RTOS RX'!$L1486,LEN(",MH4_MQ135|"),'Sem RTOS RX'!$M1486,LEN(",O3_MQ131|"),'Sem RTOS RX'!$N1486)*8</f>
        <v>672</v>
      </c>
    </row>
    <row r="1487" ht="15.75" customHeight="1">
      <c r="A1487" s="5" t="s">
        <v>26021</v>
      </c>
      <c r="B1487" s="5" t="s">
        <v>26022</v>
      </c>
      <c r="C1487" s="5" t="s">
        <v>20275</v>
      </c>
      <c r="D1487" s="5" t="s">
        <v>26023</v>
      </c>
      <c r="E1487" s="5" t="s">
        <v>845</v>
      </c>
      <c r="F1487" s="5" t="s">
        <v>845</v>
      </c>
      <c r="G1487" s="5" t="s">
        <v>845</v>
      </c>
      <c r="H1487" s="5" t="s">
        <v>84</v>
      </c>
      <c r="I1487" s="5" t="s">
        <v>189</v>
      </c>
      <c r="J1487" s="5" t="s">
        <v>205</v>
      </c>
      <c r="K1487" s="5" t="s">
        <v>35</v>
      </c>
      <c r="L1487" s="5" t="s">
        <v>191</v>
      </c>
      <c r="M1487" s="5" t="s">
        <v>185</v>
      </c>
      <c r="N1487" s="5" t="s">
        <v>54</v>
      </c>
      <c r="O1487" s="5" t="s">
        <v>845</v>
      </c>
      <c r="P1487" s="5" t="s">
        <v>845</v>
      </c>
      <c r="Q1487" s="5" t="s">
        <v>847</v>
      </c>
      <c r="R1487" s="5" t="s">
        <v>845</v>
      </c>
      <c r="S1487" s="5" t="s">
        <v>24913</v>
      </c>
      <c r="T1487" s="5" t="s">
        <v>855</v>
      </c>
      <c r="U1487" s="5" t="s">
        <v>845</v>
      </c>
      <c r="V1487" s="5" t="s">
        <v>845</v>
      </c>
      <c r="W1487" s="5" t="s">
        <v>850</v>
      </c>
      <c r="X1487" s="5" t="s">
        <v>26024</v>
      </c>
      <c r="Y1487" s="6">
        <f>X1488-'Sem RTOS RX'!$X1487</f>
        <v>0.00009259259259</v>
      </c>
      <c r="Z1487" s="7">
        <f>SUM(LEN(",CO_MQ135|"),'Sem RTOS RX'!$H1487,LEN(",CO2_MQ135|"),'Sem RTOS RX'!$I1487,LEN(",Alcool_MQ135|"),'Sem RTOS RX'!$J1487,LEN(",Alcool_MQ135|"),'Sem RTOS RX'!$K1487,LEN(",Toluen_MQ135|"),'Sem RTOS RX'!$L1487,LEN(",MH4_MQ135|"),'Sem RTOS RX'!$M1487,LEN(",O3_MQ131|"),'Sem RTOS RX'!$N1487)*8</f>
        <v>672</v>
      </c>
    </row>
    <row r="1488" ht="15.75" customHeight="1">
      <c r="A1488" s="5" t="s">
        <v>26025</v>
      </c>
      <c r="B1488" s="5" t="s">
        <v>26026</v>
      </c>
      <c r="C1488" s="5" t="s">
        <v>20275</v>
      </c>
      <c r="D1488" s="5" t="s">
        <v>26027</v>
      </c>
      <c r="E1488" s="5" t="s">
        <v>845</v>
      </c>
      <c r="F1488" s="5" t="s">
        <v>845</v>
      </c>
      <c r="G1488" s="5" t="s">
        <v>845</v>
      </c>
      <c r="H1488" s="5" t="s">
        <v>25</v>
      </c>
      <c r="I1488" s="5" t="s">
        <v>160</v>
      </c>
      <c r="J1488" s="5" t="s">
        <v>209</v>
      </c>
      <c r="K1488" s="5" t="s">
        <v>28</v>
      </c>
      <c r="L1488" s="5" t="s">
        <v>210</v>
      </c>
      <c r="M1488" s="5" t="s">
        <v>74</v>
      </c>
      <c r="N1488" s="5" t="s">
        <v>9842</v>
      </c>
      <c r="O1488" s="5" t="s">
        <v>845</v>
      </c>
      <c r="P1488" s="5" t="s">
        <v>845</v>
      </c>
      <c r="Q1488" s="5" t="s">
        <v>847</v>
      </c>
      <c r="R1488" s="5" t="s">
        <v>845</v>
      </c>
      <c r="S1488" s="5" t="s">
        <v>24913</v>
      </c>
      <c r="T1488" s="5" t="s">
        <v>855</v>
      </c>
      <c r="U1488" s="5" t="s">
        <v>845</v>
      </c>
      <c r="V1488" s="5" t="s">
        <v>845</v>
      </c>
      <c r="W1488" s="5" t="s">
        <v>850</v>
      </c>
      <c r="X1488" s="5" t="s">
        <v>10727</v>
      </c>
      <c r="Y1488" s="6">
        <f>X1489-'Sem RTOS RX'!$X1488</f>
        <v>0.00009259259259</v>
      </c>
      <c r="Z1488" s="7">
        <f>SUM(LEN(",CO_MQ135|"),'Sem RTOS RX'!$H1488,LEN(",CO2_MQ135|"),'Sem RTOS RX'!$I1488,LEN(",Alcool_MQ135|"),'Sem RTOS RX'!$J1488,LEN(",Alcool_MQ135|"),'Sem RTOS RX'!$K1488,LEN(",Toluen_MQ135|"),'Sem RTOS RX'!$L1488,LEN(",MH4_MQ135|"),'Sem RTOS RX'!$M1488,LEN(",O3_MQ131|"),'Sem RTOS RX'!$N1488)*8</f>
        <v>672</v>
      </c>
    </row>
    <row r="1489" ht="15.75" customHeight="1">
      <c r="A1489" s="5" t="s">
        <v>26028</v>
      </c>
      <c r="B1489" s="5" t="s">
        <v>26029</v>
      </c>
      <c r="C1489" s="5" t="s">
        <v>20275</v>
      </c>
      <c r="D1489" s="5" t="s">
        <v>26030</v>
      </c>
      <c r="E1489" s="5" t="s">
        <v>845</v>
      </c>
      <c r="F1489" s="5" t="s">
        <v>845</v>
      </c>
      <c r="G1489" s="5" t="s">
        <v>845</v>
      </c>
      <c r="H1489" s="5" t="s">
        <v>39</v>
      </c>
      <c r="I1489" s="5" t="s">
        <v>160</v>
      </c>
      <c r="J1489" s="5" t="s">
        <v>215</v>
      </c>
      <c r="K1489" s="5" t="s">
        <v>60</v>
      </c>
      <c r="L1489" s="5" t="s">
        <v>1319</v>
      </c>
      <c r="M1489" s="5" t="s">
        <v>62</v>
      </c>
      <c r="N1489" s="5" t="s">
        <v>24912</v>
      </c>
      <c r="O1489" s="5" t="s">
        <v>845</v>
      </c>
      <c r="P1489" s="5" t="s">
        <v>845</v>
      </c>
      <c r="Q1489" s="5" t="s">
        <v>847</v>
      </c>
      <c r="R1489" s="5" t="s">
        <v>845</v>
      </c>
      <c r="S1489" s="5" t="s">
        <v>24913</v>
      </c>
      <c r="T1489" s="5" t="s">
        <v>20285</v>
      </c>
      <c r="U1489" s="5" t="s">
        <v>845</v>
      </c>
      <c r="V1489" s="5" t="s">
        <v>845</v>
      </c>
      <c r="W1489" s="5" t="s">
        <v>850</v>
      </c>
      <c r="X1489" s="5" t="s">
        <v>26031</v>
      </c>
      <c r="Y1489" s="6">
        <f>X1490-'Sem RTOS RX'!$X1489</f>
        <v>0.0001851851852</v>
      </c>
      <c r="Z1489" s="7">
        <f>SUM(LEN(",CO_MQ135|"),'Sem RTOS RX'!$H1489,LEN(",CO2_MQ135|"),'Sem RTOS RX'!$I1489,LEN(",Alcool_MQ135|"),'Sem RTOS RX'!$J1489,LEN(",Alcool_MQ135|"),'Sem RTOS RX'!$K1489,LEN(",Toluen_MQ135|"),'Sem RTOS RX'!$L1489,LEN(",MH4_MQ135|"),'Sem RTOS RX'!$M1489,LEN(",O3_MQ131|"),'Sem RTOS RX'!$N1489)*8</f>
        <v>672</v>
      </c>
    </row>
    <row r="1490" ht="15.75" customHeight="1">
      <c r="A1490" s="5" t="s">
        <v>26032</v>
      </c>
      <c r="B1490" s="5" t="s">
        <v>26033</v>
      </c>
      <c r="C1490" s="5" t="s">
        <v>20275</v>
      </c>
      <c r="D1490" s="5" t="s">
        <v>26034</v>
      </c>
      <c r="E1490" s="5" t="s">
        <v>845</v>
      </c>
      <c r="F1490" s="5" t="s">
        <v>845</v>
      </c>
      <c r="G1490" s="5" t="s">
        <v>845</v>
      </c>
      <c r="H1490" s="5" t="s">
        <v>39</v>
      </c>
      <c r="I1490" s="5" t="s">
        <v>160</v>
      </c>
      <c r="J1490" s="5" t="s">
        <v>215</v>
      </c>
      <c r="K1490" s="5" t="s">
        <v>60</v>
      </c>
      <c r="L1490" s="5" t="s">
        <v>1319</v>
      </c>
      <c r="M1490" s="5" t="s">
        <v>62</v>
      </c>
      <c r="N1490" s="5" t="s">
        <v>106</v>
      </c>
      <c r="O1490" s="5" t="s">
        <v>845</v>
      </c>
      <c r="P1490" s="5" t="s">
        <v>845</v>
      </c>
      <c r="Q1490" s="5" t="s">
        <v>847</v>
      </c>
      <c r="R1490" s="5" t="s">
        <v>845</v>
      </c>
      <c r="S1490" s="5" t="s">
        <v>24913</v>
      </c>
      <c r="T1490" s="5" t="s">
        <v>855</v>
      </c>
      <c r="U1490" s="5" t="s">
        <v>845</v>
      </c>
      <c r="V1490" s="5" t="s">
        <v>845</v>
      </c>
      <c r="W1490" s="5" t="s">
        <v>850</v>
      </c>
      <c r="X1490" s="5" t="s">
        <v>26035</v>
      </c>
      <c r="Y1490" s="6">
        <f>X1491-'Sem RTOS RX'!$X1490</f>
        <v>0.00009259259259</v>
      </c>
      <c r="Z1490" s="7">
        <f>SUM(LEN(",CO_MQ135|"),'Sem RTOS RX'!$H1490,LEN(",CO2_MQ135|"),'Sem RTOS RX'!$I1490,LEN(",Alcool_MQ135|"),'Sem RTOS RX'!$J1490,LEN(",Alcool_MQ135|"),'Sem RTOS RX'!$K1490,LEN(",Toluen_MQ135|"),'Sem RTOS RX'!$L1490,LEN(",MH4_MQ135|"),'Sem RTOS RX'!$M1490,LEN(",O3_MQ131|"),'Sem RTOS RX'!$N1490)*8</f>
        <v>672</v>
      </c>
    </row>
    <row r="1491" ht="15.75" customHeight="1">
      <c r="A1491" s="5" t="s">
        <v>26036</v>
      </c>
      <c r="B1491" s="5" t="s">
        <v>26037</v>
      </c>
      <c r="C1491" s="5" t="s">
        <v>20275</v>
      </c>
      <c r="D1491" s="5" t="s">
        <v>26038</v>
      </c>
      <c r="E1491" s="5" t="s">
        <v>845</v>
      </c>
      <c r="F1491" s="5" t="s">
        <v>845</v>
      </c>
      <c r="G1491" s="5" t="s">
        <v>845</v>
      </c>
      <c r="H1491" s="5" t="s">
        <v>113</v>
      </c>
      <c r="I1491" s="5" t="s">
        <v>58</v>
      </c>
      <c r="J1491" s="5" t="s">
        <v>92</v>
      </c>
      <c r="K1491" s="5" t="s">
        <v>60</v>
      </c>
      <c r="L1491" s="5" t="s">
        <v>264</v>
      </c>
      <c r="M1491" s="5" t="s">
        <v>62</v>
      </c>
      <c r="N1491" s="5" t="s">
        <v>132</v>
      </c>
      <c r="O1491" s="5" t="s">
        <v>845</v>
      </c>
      <c r="P1491" s="5" t="s">
        <v>845</v>
      </c>
      <c r="Q1491" s="5" t="s">
        <v>847</v>
      </c>
      <c r="R1491" s="5" t="s">
        <v>845</v>
      </c>
      <c r="S1491" s="5" t="s">
        <v>24913</v>
      </c>
      <c r="T1491" s="5" t="s">
        <v>20285</v>
      </c>
      <c r="U1491" s="5" t="s">
        <v>845</v>
      </c>
      <c r="V1491" s="5" t="s">
        <v>845</v>
      </c>
      <c r="W1491" s="5" t="s">
        <v>850</v>
      </c>
      <c r="X1491" s="5" t="s">
        <v>26039</v>
      </c>
      <c r="Y1491" s="6">
        <f>X1492-'Sem RTOS RX'!$X1491</f>
        <v>0.00009259259259</v>
      </c>
      <c r="Z1491" s="7">
        <f>SUM(LEN(",CO_MQ135|"),'Sem RTOS RX'!$H1491,LEN(",CO2_MQ135|"),'Sem RTOS RX'!$I1491,LEN(",Alcool_MQ135|"),'Sem RTOS RX'!$J1491,LEN(",Alcool_MQ135|"),'Sem RTOS RX'!$K1491,LEN(",Toluen_MQ135|"),'Sem RTOS RX'!$L1491,LEN(",MH4_MQ135|"),'Sem RTOS RX'!$M1491,LEN(",O3_MQ131|"),'Sem RTOS RX'!$N1491)*8</f>
        <v>672</v>
      </c>
    </row>
    <row r="1492" ht="15.75" customHeight="1">
      <c r="A1492" s="5" t="s">
        <v>26040</v>
      </c>
      <c r="B1492" s="5" t="s">
        <v>26041</v>
      </c>
      <c r="C1492" s="5" t="s">
        <v>20275</v>
      </c>
      <c r="D1492" s="5" t="s">
        <v>26042</v>
      </c>
      <c r="E1492" s="5" t="s">
        <v>845</v>
      </c>
      <c r="F1492" s="5" t="s">
        <v>845</v>
      </c>
      <c r="G1492" s="5" t="s">
        <v>845</v>
      </c>
      <c r="H1492" s="5" t="s">
        <v>106</v>
      </c>
      <c r="I1492" s="5" t="s">
        <v>174</v>
      </c>
      <c r="J1492" s="5" t="s">
        <v>215</v>
      </c>
      <c r="K1492" s="5" t="s">
        <v>60</v>
      </c>
      <c r="L1492" s="5" t="s">
        <v>258</v>
      </c>
      <c r="M1492" s="5" t="s">
        <v>62</v>
      </c>
      <c r="N1492" s="5" t="s">
        <v>102</v>
      </c>
      <c r="O1492" s="5" t="s">
        <v>845</v>
      </c>
      <c r="P1492" s="5" t="s">
        <v>845</v>
      </c>
      <c r="Q1492" s="5" t="s">
        <v>847</v>
      </c>
      <c r="R1492" s="5" t="s">
        <v>845</v>
      </c>
      <c r="S1492" s="5" t="s">
        <v>24913</v>
      </c>
      <c r="T1492" s="5" t="s">
        <v>20285</v>
      </c>
      <c r="U1492" s="5" t="s">
        <v>845</v>
      </c>
      <c r="V1492" s="5" t="s">
        <v>845</v>
      </c>
      <c r="W1492" s="5" t="s">
        <v>850</v>
      </c>
      <c r="X1492" s="5" t="s">
        <v>10759</v>
      </c>
      <c r="Y1492" s="6">
        <f>X1493-'Sem RTOS RX'!$X1492</f>
        <v>0.0001041666667</v>
      </c>
      <c r="Z1492" s="7">
        <f>SUM(LEN(",CO_MQ135|"),'Sem RTOS RX'!$H1492,LEN(",CO2_MQ135|"),'Sem RTOS RX'!$I1492,LEN(",Alcool_MQ135|"),'Sem RTOS RX'!$J1492,LEN(",Alcool_MQ135|"),'Sem RTOS RX'!$K1492,LEN(",Toluen_MQ135|"),'Sem RTOS RX'!$L1492,LEN(",MH4_MQ135|"),'Sem RTOS RX'!$M1492,LEN(",O3_MQ131|"),'Sem RTOS RX'!$N1492)*8</f>
        <v>672</v>
      </c>
    </row>
    <row r="1493" ht="15.75" customHeight="1">
      <c r="A1493" s="5" t="s">
        <v>26043</v>
      </c>
      <c r="B1493" s="5" t="s">
        <v>26044</v>
      </c>
      <c r="C1493" s="5" t="s">
        <v>20275</v>
      </c>
      <c r="D1493" s="5" t="s">
        <v>26045</v>
      </c>
      <c r="E1493" s="5" t="s">
        <v>845</v>
      </c>
      <c r="F1493" s="5" t="s">
        <v>845</v>
      </c>
      <c r="G1493" s="5" t="s">
        <v>845</v>
      </c>
      <c r="H1493" s="5" t="s">
        <v>115</v>
      </c>
      <c r="I1493" s="5" t="s">
        <v>170</v>
      </c>
      <c r="J1493" s="5" t="s">
        <v>9540</v>
      </c>
      <c r="K1493" s="5" t="s">
        <v>24912</v>
      </c>
      <c r="L1493" s="5" t="s">
        <v>171</v>
      </c>
      <c r="M1493" s="5" t="s">
        <v>80</v>
      </c>
      <c r="N1493" s="5" t="s">
        <v>273</v>
      </c>
      <c r="O1493" s="5" t="s">
        <v>845</v>
      </c>
      <c r="P1493" s="5" t="s">
        <v>845</v>
      </c>
      <c r="Q1493" s="5" t="s">
        <v>847</v>
      </c>
      <c r="R1493" s="5" t="s">
        <v>845</v>
      </c>
      <c r="S1493" s="5" t="s">
        <v>24913</v>
      </c>
      <c r="T1493" s="5" t="s">
        <v>865</v>
      </c>
      <c r="U1493" s="5" t="s">
        <v>845</v>
      </c>
      <c r="V1493" s="5" t="s">
        <v>845</v>
      </c>
      <c r="W1493" s="5" t="s">
        <v>850</v>
      </c>
      <c r="X1493" s="5" t="s">
        <v>26046</v>
      </c>
      <c r="Y1493" s="6">
        <f>X1494-'Sem RTOS RX'!$X1493</f>
        <v>0.0001851851852</v>
      </c>
      <c r="Z1493" s="7">
        <f>SUM(LEN(",CO_MQ135|"),'Sem RTOS RX'!$H1493,LEN(",CO2_MQ135|"),'Sem RTOS RX'!$I1493,LEN(",Alcool_MQ135|"),'Sem RTOS RX'!$J1493,LEN(",Alcool_MQ135|"),'Sem RTOS RX'!$K1493,LEN(",Toluen_MQ135|"),'Sem RTOS RX'!$L1493,LEN(",MH4_MQ135|"),'Sem RTOS RX'!$M1493,LEN(",O3_MQ131|"),'Sem RTOS RX'!$N1493)*8</f>
        <v>672</v>
      </c>
    </row>
    <row r="1494" ht="15.75" customHeight="1">
      <c r="A1494" s="5" t="s">
        <v>26047</v>
      </c>
      <c r="B1494" s="5" t="s">
        <v>26048</v>
      </c>
      <c r="C1494" s="5" t="s">
        <v>20275</v>
      </c>
      <c r="D1494" s="5" t="s">
        <v>26049</v>
      </c>
      <c r="E1494" s="5" t="s">
        <v>845</v>
      </c>
      <c r="F1494" s="5" t="s">
        <v>845</v>
      </c>
      <c r="G1494" s="5" t="s">
        <v>845</v>
      </c>
      <c r="H1494" s="5" t="s">
        <v>120</v>
      </c>
      <c r="I1494" s="5" t="s">
        <v>77</v>
      </c>
      <c r="J1494" s="5" t="s">
        <v>163</v>
      </c>
      <c r="K1494" s="5" t="s">
        <v>24912</v>
      </c>
      <c r="L1494" s="5" t="s">
        <v>1185</v>
      </c>
      <c r="M1494" s="5" t="s">
        <v>80</v>
      </c>
      <c r="N1494" s="5" t="s">
        <v>232</v>
      </c>
      <c r="O1494" s="5" t="s">
        <v>845</v>
      </c>
      <c r="P1494" s="5" t="s">
        <v>845</v>
      </c>
      <c r="Q1494" s="5" t="s">
        <v>847</v>
      </c>
      <c r="R1494" s="5" t="s">
        <v>845</v>
      </c>
      <c r="S1494" s="5" t="s">
        <v>24913</v>
      </c>
      <c r="T1494" s="5" t="s">
        <v>865</v>
      </c>
      <c r="U1494" s="5" t="s">
        <v>845</v>
      </c>
      <c r="V1494" s="5" t="s">
        <v>845</v>
      </c>
      <c r="W1494" s="5" t="s">
        <v>850</v>
      </c>
      <c r="X1494" s="5" t="s">
        <v>10775</v>
      </c>
      <c r="Y1494" s="6">
        <f>X1495-'Sem RTOS RX'!$X1494</f>
        <v>0.00009259259259</v>
      </c>
      <c r="Z1494" s="7">
        <f>SUM(LEN(",CO_MQ135|"),'Sem RTOS RX'!$H1494,LEN(",CO2_MQ135|"),'Sem RTOS RX'!$I1494,LEN(",Alcool_MQ135|"),'Sem RTOS RX'!$J1494,LEN(",Alcool_MQ135|"),'Sem RTOS RX'!$K1494,LEN(",Toluen_MQ135|"),'Sem RTOS RX'!$L1494,LEN(",MH4_MQ135|"),'Sem RTOS RX'!$M1494,LEN(",O3_MQ131|"),'Sem RTOS RX'!$N1494)*8</f>
        <v>672</v>
      </c>
    </row>
    <row r="1495" ht="15.75" customHeight="1">
      <c r="A1495" s="5" t="s">
        <v>26050</v>
      </c>
      <c r="B1495" s="5" t="s">
        <v>26051</v>
      </c>
      <c r="C1495" s="5" t="s">
        <v>20275</v>
      </c>
      <c r="D1495" s="5" t="s">
        <v>26052</v>
      </c>
      <c r="E1495" s="5" t="s">
        <v>845</v>
      </c>
      <c r="F1495" s="5" t="s">
        <v>845</v>
      </c>
      <c r="G1495" s="5" t="s">
        <v>845</v>
      </c>
      <c r="H1495" s="5" t="s">
        <v>123</v>
      </c>
      <c r="I1495" s="5" t="s">
        <v>174</v>
      </c>
      <c r="J1495" s="5" t="s">
        <v>213</v>
      </c>
      <c r="K1495" s="5" t="s">
        <v>60</v>
      </c>
      <c r="L1495" s="5" t="s">
        <v>263</v>
      </c>
      <c r="M1495" s="5" t="s">
        <v>62</v>
      </c>
      <c r="N1495" s="5" t="s">
        <v>139</v>
      </c>
      <c r="O1495" s="5" t="s">
        <v>845</v>
      </c>
      <c r="P1495" s="5" t="s">
        <v>845</v>
      </c>
      <c r="Q1495" s="5" t="s">
        <v>847</v>
      </c>
      <c r="R1495" s="5" t="s">
        <v>845</v>
      </c>
      <c r="S1495" s="5" t="s">
        <v>24913</v>
      </c>
      <c r="T1495" s="5" t="s">
        <v>855</v>
      </c>
      <c r="U1495" s="5" t="s">
        <v>845</v>
      </c>
      <c r="V1495" s="5" t="s">
        <v>845</v>
      </c>
      <c r="W1495" s="5" t="s">
        <v>850</v>
      </c>
      <c r="X1495" s="5" t="s">
        <v>26053</v>
      </c>
      <c r="Y1495" s="6">
        <f>X1496-'Sem RTOS RX'!$X1495</f>
        <v>0.00009259259259</v>
      </c>
      <c r="Z1495" s="7">
        <f>SUM(LEN(",CO_MQ135|"),'Sem RTOS RX'!$H1495,LEN(",CO2_MQ135|"),'Sem RTOS RX'!$I1495,LEN(",Alcool_MQ135|"),'Sem RTOS RX'!$J1495,LEN(",Alcool_MQ135|"),'Sem RTOS RX'!$K1495,LEN(",Toluen_MQ135|"),'Sem RTOS RX'!$L1495,LEN(",MH4_MQ135|"),'Sem RTOS RX'!$M1495,LEN(",O3_MQ131|"),'Sem RTOS RX'!$N1495)*8</f>
        <v>672</v>
      </c>
    </row>
    <row r="1496" ht="15.75" customHeight="1">
      <c r="A1496" s="5" t="s">
        <v>26054</v>
      </c>
      <c r="B1496" s="5" t="s">
        <v>26055</v>
      </c>
      <c r="C1496" s="5" t="s">
        <v>20275</v>
      </c>
      <c r="D1496" s="5" t="s">
        <v>26056</v>
      </c>
      <c r="E1496" s="5" t="s">
        <v>845</v>
      </c>
      <c r="F1496" s="5" t="s">
        <v>845</v>
      </c>
      <c r="G1496" s="5" t="s">
        <v>845</v>
      </c>
      <c r="H1496" s="5" t="s">
        <v>9842</v>
      </c>
      <c r="I1496" s="5" t="s">
        <v>58</v>
      </c>
      <c r="J1496" s="5" t="s">
        <v>92</v>
      </c>
      <c r="K1496" s="5" t="s">
        <v>60</v>
      </c>
      <c r="L1496" s="5" t="s">
        <v>264</v>
      </c>
      <c r="M1496" s="5" t="s">
        <v>62</v>
      </c>
      <c r="N1496" s="5" t="s">
        <v>106</v>
      </c>
      <c r="O1496" s="5" t="s">
        <v>845</v>
      </c>
      <c r="P1496" s="5" t="s">
        <v>845</v>
      </c>
      <c r="Q1496" s="5" t="s">
        <v>847</v>
      </c>
      <c r="R1496" s="5" t="s">
        <v>845</v>
      </c>
      <c r="S1496" s="5" t="s">
        <v>24913</v>
      </c>
      <c r="T1496" s="5" t="s">
        <v>855</v>
      </c>
      <c r="U1496" s="5" t="s">
        <v>845</v>
      </c>
      <c r="V1496" s="5" t="s">
        <v>845</v>
      </c>
      <c r="W1496" s="5" t="s">
        <v>850</v>
      </c>
      <c r="X1496" s="5" t="s">
        <v>26057</v>
      </c>
      <c r="Y1496" s="6">
        <f>X1497-'Sem RTOS RX'!$X1496</f>
        <v>0.00009259259259</v>
      </c>
      <c r="Z1496" s="7">
        <f>SUM(LEN(",CO_MQ135|"),'Sem RTOS RX'!$H1496,LEN(",CO2_MQ135|"),'Sem RTOS RX'!$I1496,LEN(",Alcool_MQ135|"),'Sem RTOS RX'!$J1496,LEN(",Alcool_MQ135|"),'Sem RTOS RX'!$K1496,LEN(",Toluen_MQ135|"),'Sem RTOS RX'!$L1496,LEN(",MH4_MQ135|"),'Sem RTOS RX'!$M1496,LEN(",O3_MQ131|"),'Sem RTOS RX'!$N1496)*8</f>
        <v>672</v>
      </c>
    </row>
    <row r="1497" ht="15.75" customHeight="1">
      <c r="A1497" s="5" t="s">
        <v>26058</v>
      </c>
      <c r="B1497" s="5" t="s">
        <v>26059</v>
      </c>
      <c r="C1497" s="5" t="s">
        <v>20275</v>
      </c>
      <c r="D1497" s="5" t="s">
        <v>26060</v>
      </c>
      <c r="E1497" s="5" t="s">
        <v>845</v>
      </c>
      <c r="F1497" s="5" t="s">
        <v>845</v>
      </c>
      <c r="G1497" s="5" t="s">
        <v>845</v>
      </c>
      <c r="H1497" s="5" t="s">
        <v>9842</v>
      </c>
      <c r="I1497" s="5" t="s">
        <v>58</v>
      </c>
      <c r="J1497" s="5" t="s">
        <v>92</v>
      </c>
      <c r="K1497" s="5" t="s">
        <v>60</v>
      </c>
      <c r="L1497" s="5" t="s">
        <v>264</v>
      </c>
      <c r="M1497" s="5" t="s">
        <v>62</v>
      </c>
      <c r="N1497" s="5" t="s">
        <v>109</v>
      </c>
      <c r="O1497" s="5" t="s">
        <v>845</v>
      </c>
      <c r="P1497" s="5" t="s">
        <v>845</v>
      </c>
      <c r="Q1497" s="5" t="s">
        <v>847</v>
      </c>
      <c r="R1497" s="5" t="s">
        <v>845</v>
      </c>
      <c r="S1497" s="5" t="s">
        <v>24913</v>
      </c>
      <c r="T1497" s="5" t="s">
        <v>855</v>
      </c>
      <c r="U1497" s="5" t="s">
        <v>845</v>
      </c>
      <c r="V1497" s="5" t="s">
        <v>845</v>
      </c>
      <c r="W1497" s="5" t="s">
        <v>850</v>
      </c>
      <c r="X1497" s="5" t="s">
        <v>26061</v>
      </c>
      <c r="Y1497" s="6">
        <f>X1498-'Sem RTOS RX'!$X1497</f>
        <v>0.0001851851852</v>
      </c>
      <c r="Z1497" s="7">
        <f>SUM(LEN(",CO_MQ135|"),'Sem RTOS RX'!$H1497,LEN(",CO2_MQ135|"),'Sem RTOS RX'!$I1497,LEN(",Alcool_MQ135|"),'Sem RTOS RX'!$J1497,LEN(",Alcool_MQ135|"),'Sem RTOS RX'!$K1497,LEN(",Toluen_MQ135|"),'Sem RTOS RX'!$L1497,LEN(",MH4_MQ135|"),'Sem RTOS RX'!$M1497,LEN(",O3_MQ131|"),'Sem RTOS RX'!$N1497)*8</f>
        <v>672</v>
      </c>
    </row>
    <row r="1498" ht="15.75" customHeight="1">
      <c r="A1498" s="5" t="s">
        <v>26062</v>
      </c>
      <c r="B1498" s="5" t="s">
        <v>26063</v>
      </c>
      <c r="C1498" s="5" t="s">
        <v>20275</v>
      </c>
      <c r="D1498" s="5" t="s">
        <v>26064</v>
      </c>
      <c r="E1498" s="5" t="s">
        <v>845</v>
      </c>
      <c r="F1498" s="5" t="s">
        <v>845</v>
      </c>
      <c r="G1498" s="5" t="s">
        <v>845</v>
      </c>
      <c r="H1498" s="5" t="s">
        <v>86</v>
      </c>
      <c r="I1498" s="5" t="s">
        <v>9899</v>
      </c>
      <c r="J1498" s="5" t="s">
        <v>1702</v>
      </c>
      <c r="K1498" s="5" t="s">
        <v>28</v>
      </c>
      <c r="L1498" s="5" t="s">
        <v>73</v>
      </c>
      <c r="M1498" s="5" t="s">
        <v>74</v>
      </c>
      <c r="N1498" s="5" t="s">
        <v>24912</v>
      </c>
      <c r="O1498" s="5" t="s">
        <v>845</v>
      </c>
      <c r="P1498" s="5" t="s">
        <v>845</v>
      </c>
      <c r="Q1498" s="5" t="s">
        <v>847</v>
      </c>
      <c r="R1498" s="5" t="s">
        <v>845</v>
      </c>
      <c r="S1498" s="5" t="s">
        <v>24913</v>
      </c>
      <c r="T1498" s="5" t="s">
        <v>20285</v>
      </c>
      <c r="U1498" s="5" t="s">
        <v>845</v>
      </c>
      <c r="V1498" s="5" t="s">
        <v>845</v>
      </c>
      <c r="W1498" s="5" t="s">
        <v>850</v>
      </c>
      <c r="X1498" s="5" t="s">
        <v>26065</v>
      </c>
      <c r="Y1498" s="6">
        <f>X1499-'Sem RTOS RX'!$X1498</f>
        <v>0.00009259259259</v>
      </c>
      <c r="Z1498" s="7">
        <f>SUM(LEN(",CO_MQ135|"),'Sem RTOS RX'!$H1498,LEN(",CO2_MQ135|"),'Sem RTOS RX'!$I1498,LEN(",Alcool_MQ135|"),'Sem RTOS RX'!$J1498,LEN(",Alcool_MQ135|"),'Sem RTOS RX'!$K1498,LEN(",Toluen_MQ135|"),'Sem RTOS RX'!$L1498,LEN(",MH4_MQ135|"),'Sem RTOS RX'!$M1498,LEN(",O3_MQ131|"),'Sem RTOS RX'!$N1498)*8</f>
        <v>672</v>
      </c>
    </row>
    <row r="1499" ht="15.75" customHeight="1">
      <c r="A1499" s="5" t="s">
        <v>26066</v>
      </c>
      <c r="B1499" s="5" t="s">
        <v>26067</v>
      </c>
      <c r="C1499" s="5" t="s">
        <v>20275</v>
      </c>
      <c r="D1499" s="5" t="s">
        <v>26068</v>
      </c>
      <c r="E1499" s="5" t="s">
        <v>845</v>
      </c>
      <c r="F1499" s="5" t="s">
        <v>845</v>
      </c>
      <c r="G1499" s="5" t="s">
        <v>845</v>
      </c>
      <c r="H1499" s="5" t="s">
        <v>9842</v>
      </c>
      <c r="I1499" s="5" t="s">
        <v>174</v>
      </c>
      <c r="J1499" s="5" t="s">
        <v>213</v>
      </c>
      <c r="K1499" s="5" t="s">
        <v>60</v>
      </c>
      <c r="L1499" s="5" t="s">
        <v>263</v>
      </c>
      <c r="M1499" s="5" t="s">
        <v>62</v>
      </c>
      <c r="N1499" s="5" t="s">
        <v>1775</v>
      </c>
      <c r="O1499" s="5" t="s">
        <v>845</v>
      </c>
      <c r="P1499" s="5" t="s">
        <v>845</v>
      </c>
      <c r="Q1499" s="5" t="s">
        <v>847</v>
      </c>
      <c r="R1499" s="5" t="s">
        <v>845</v>
      </c>
      <c r="S1499" s="5" t="s">
        <v>24913</v>
      </c>
      <c r="T1499" s="5" t="s">
        <v>865</v>
      </c>
      <c r="U1499" s="5" t="s">
        <v>845</v>
      </c>
      <c r="V1499" s="5" t="s">
        <v>845</v>
      </c>
      <c r="W1499" s="5" t="s">
        <v>850</v>
      </c>
      <c r="X1499" s="5" t="s">
        <v>26069</v>
      </c>
      <c r="Y1499" s="6">
        <f>X1500-'Sem RTOS RX'!$X1499</f>
        <v>0.0001851851852</v>
      </c>
      <c r="Z1499" s="7">
        <f>SUM(LEN(",CO_MQ135|"),'Sem RTOS RX'!$H1499,LEN(",CO2_MQ135|"),'Sem RTOS RX'!$I1499,LEN(",Alcool_MQ135|"),'Sem RTOS RX'!$J1499,LEN(",Alcool_MQ135|"),'Sem RTOS RX'!$K1499,LEN(",Toluen_MQ135|"),'Sem RTOS RX'!$L1499,LEN(",MH4_MQ135|"),'Sem RTOS RX'!$M1499,LEN(",O3_MQ131|"),'Sem RTOS RX'!$N1499)*8</f>
        <v>672</v>
      </c>
    </row>
    <row r="1500" ht="15.75" customHeight="1">
      <c r="A1500" s="5" t="s">
        <v>26070</v>
      </c>
      <c r="B1500" s="5" t="s">
        <v>26071</v>
      </c>
      <c r="C1500" s="5" t="s">
        <v>20275</v>
      </c>
      <c r="D1500" s="5" t="s">
        <v>26072</v>
      </c>
      <c r="E1500" s="5" t="s">
        <v>845</v>
      </c>
      <c r="F1500" s="5" t="s">
        <v>845</v>
      </c>
      <c r="G1500" s="5" t="s">
        <v>845</v>
      </c>
      <c r="H1500" s="5" t="s">
        <v>76</v>
      </c>
      <c r="I1500" s="5" t="s">
        <v>77</v>
      </c>
      <c r="J1500" s="5" t="s">
        <v>78</v>
      </c>
      <c r="K1500" s="5" t="s">
        <v>24912</v>
      </c>
      <c r="L1500" s="5" t="s">
        <v>267</v>
      </c>
      <c r="M1500" s="5" t="s">
        <v>80</v>
      </c>
      <c r="N1500" s="5" t="s">
        <v>170</v>
      </c>
      <c r="O1500" s="5" t="s">
        <v>845</v>
      </c>
      <c r="P1500" s="5" t="s">
        <v>845</v>
      </c>
      <c r="Q1500" s="5" t="s">
        <v>847</v>
      </c>
      <c r="R1500" s="5" t="s">
        <v>845</v>
      </c>
      <c r="S1500" s="5" t="s">
        <v>24913</v>
      </c>
      <c r="T1500" s="5" t="s">
        <v>865</v>
      </c>
      <c r="U1500" s="5" t="s">
        <v>845</v>
      </c>
      <c r="V1500" s="5" t="s">
        <v>845</v>
      </c>
      <c r="W1500" s="5" t="s">
        <v>850</v>
      </c>
      <c r="X1500" s="5" t="s">
        <v>26073</v>
      </c>
      <c r="Y1500" s="6">
        <f>X1501-'Sem RTOS RX'!$X1500</f>
        <v>0.0001851851852</v>
      </c>
      <c r="Z1500" s="7">
        <f>SUM(LEN(",CO_MQ135|"),'Sem RTOS RX'!$H1500,LEN(",CO2_MQ135|"),'Sem RTOS RX'!$I1500,LEN(",Alcool_MQ135|"),'Sem RTOS RX'!$J1500,LEN(",Alcool_MQ135|"),'Sem RTOS RX'!$K1500,LEN(",Toluen_MQ135|"),'Sem RTOS RX'!$L1500,LEN(",MH4_MQ135|"),'Sem RTOS RX'!$M1500,LEN(",O3_MQ131|"),'Sem RTOS RX'!$N1500)*8</f>
        <v>672</v>
      </c>
    </row>
    <row r="1501" ht="15.75" customHeight="1">
      <c r="A1501" s="5" t="s">
        <v>26074</v>
      </c>
      <c r="B1501" s="5" t="s">
        <v>26075</v>
      </c>
      <c r="C1501" s="5" t="s">
        <v>20275</v>
      </c>
      <c r="D1501" s="5" t="s">
        <v>26076</v>
      </c>
      <c r="E1501" s="5" t="s">
        <v>845</v>
      </c>
      <c r="F1501" s="5" t="s">
        <v>845</v>
      </c>
      <c r="G1501" s="5" t="s">
        <v>845</v>
      </c>
      <c r="H1501" s="5" t="s">
        <v>57</v>
      </c>
      <c r="I1501" s="5" t="s">
        <v>58</v>
      </c>
      <c r="J1501" s="5" t="s">
        <v>59</v>
      </c>
      <c r="K1501" s="5" t="s">
        <v>60</v>
      </c>
      <c r="L1501" s="5" t="s">
        <v>172</v>
      </c>
      <c r="M1501" s="5" t="s">
        <v>62</v>
      </c>
      <c r="N1501" s="5" t="s">
        <v>8578</v>
      </c>
      <c r="O1501" s="5" t="s">
        <v>845</v>
      </c>
      <c r="P1501" s="5" t="s">
        <v>845</v>
      </c>
      <c r="Q1501" s="5" t="s">
        <v>847</v>
      </c>
      <c r="R1501" s="5" t="s">
        <v>845</v>
      </c>
      <c r="S1501" s="5" t="s">
        <v>24913</v>
      </c>
      <c r="T1501" s="5" t="s">
        <v>855</v>
      </c>
      <c r="U1501" s="5" t="s">
        <v>845</v>
      </c>
      <c r="V1501" s="5" t="s">
        <v>845</v>
      </c>
      <c r="W1501" s="5" t="s">
        <v>850</v>
      </c>
      <c r="X1501" s="5" t="s">
        <v>26077</v>
      </c>
      <c r="Y1501" s="6">
        <f>X1502-'Sem RTOS RX'!$X1501</f>
        <v>0.00009259259259</v>
      </c>
      <c r="Z1501" s="7">
        <f>SUM(LEN(",CO_MQ135|"),'Sem RTOS RX'!$H1501,LEN(",CO2_MQ135|"),'Sem RTOS RX'!$I1501,LEN(",Alcool_MQ135|"),'Sem RTOS RX'!$J1501,LEN(",Alcool_MQ135|"),'Sem RTOS RX'!$K1501,LEN(",Toluen_MQ135|"),'Sem RTOS RX'!$L1501,LEN(",MH4_MQ135|"),'Sem RTOS RX'!$M1501,LEN(",O3_MQ131|"),'Sem RTOS RX'!$N1501)*8</f>
        <v>672</v>
      </c>
    </row>
    <row r="1502" ht="15.75" customHeight="1">
      <c r="A1502" s="5" t="s">
        <v>26078</v>
      </c>
      <c r="B1502" s="5" t="s">
        <v>26079</v>
      </c>
      <c r="C1502" s="5" t="s">
        <v>20275</v>
      </c>
      <c r="D1502" s="5" t="s">
        <v>26080</v>
      </c>
      <c r="E1502" s="5" t="s">
        <v>845</v>
      </c>
      <c r="F1502" s="5" t="s">
        <v>845</v>
      </c>
      <c r="G1502" s="5" t="s">
        <v>845</v>
      </c>
      <c r="H1502" s="5" t="s">
        <v>9842</v>
      </c>
      <c r="I1502" s="5" t="s">
        <v>58</v>
      </c>
      <c r="J1502" s="5" t="s">
        <v>92</v>
      </c>
      <c r="K1502" s="5" t="s">
        <v>60</v>
      </c>
      <c r="L1502" s="5" t="s">
        <v>264</v>
      </c>
      <c r="M1502" s="5" t="s">
        <v>62</v>
      </c>
      <c r="N1502" s="5" t="s">
        <v>250</v>
      </c>
      <c r="O1502" s="5" t="s">
        <v>845</v>
      </c>
      <c r="P1502" s="5" t="s">
        <v>845</v>
      </c>
      <c r="Q1502" s="5" t="s">
        <v>847</v>
      </c>
      <c r="R1502" s="5" t="s">
        <v>845</v>
      </c>
      <c r="S1502" s="5" t="s">
        <v>24913</v>
      </c>
      <c r="T1502" s="5" t="s">
        <v>865</v>
      </c>
      <c r="U1502" s="5" t="s">
        <v>845</v>
      </c>
      <c r="V1502" s="5" t="s">
        <v>845</v>
      </c>
      <c r="W1502" s="5" t="s">
        <v>850</v>
      </c>
      <c r="X1502" s="5" t="s">
        <v>26081</v>
      </c>
      <c r="Y1502" s="6">
        <f>X1503-'Sem RTOS RX'!$X1502</f>
        <v>0.0001041666667</v>
      </c>
      <c r="Z1502" s="7">
        <f>SUM(LEN(",CO_MQ135|"),'Sem RTOS RX'!$H1502,LEN(",CO2_MQ135|"),'Sem RTOS RX'!$I1502,LEN(",Alcool_MQ135|"),'Sem RTOS RX'!$J1502,LEN(",Alcool_MQ135|"),'Sem RTOS RX'!$K1502,LEN(",Toluen_MQ135|"),'Sem RTOS RX'!$L1502,LEN(",MH4_MQ135|"),'Sem RTOS RX'!$M1502,LEN(",O3_MQ131|"),'Sem RTOS RX'!$N1502)*8</f>
        <v>672</v>
      </c>
    </row>
    <row r="1503" ht="15.75" customHeight="1">
      <c r="A1503" s="5" t="s">
        <v>26082</v>
      </c>
      <c r="B1503" s="5" t="s">
        <v>26083</v>
      </c>
      <c r="C1503" s="5" t="s">
        <v>20275</v>
      </c>
      <c r="D1503" s="5" t="s">
        <v>26084</v>
      </c>
      <c r="E1503" s="5" t="s">
        <v>845</v>
      </c>
      <c r="F1503" s="5" t="s">
        <v>845</v>
      </c>
      <c r="G1503" s="5" t="s">
        <v>845</v>
      </c>
      <c r="H1503" s="5" t="s">
        <v>120</v>
      </c>
      <c r="I1503" s="5" t="s">
        <v>77</v>
      </c>
      <c r="J1503" s="5" t="s">
        <v>163</v>
      </c>
      <c r="K1503" s="5" t="s">
        <v>24912</v>
      </c>
      <c r="L1503" s="5" t="s">
        <v>1185</v>
      </c>
      <c r="M1503" s="5" t="s">
        <v>80</v>
      </c>
      <c r="N1503" s="5" t="s">
        <v>14</v>
      </c>
      <c r="O1503" s="5" t="s">
        <v>845</v>
      </c>
      <c r="P1503" s="5" t="s">
        <v>845</v>
      </c>
      <c r="Q1503" s="5" t="s">
        <v>847</v>
      </c>
      <c r="R1503" s="5" t="s">
        <v>845</v>
      </c>
      <c r="S1503" s="5" t="s">
        <v>24913</v>
      </c>
      <c r="T1503" s="5" t="s">
        <v>20285</v>
      </c>
      <c r="U1503" s="5" t="s">
        <v>845</v>
      </c>
      <c r="V1503" s="5" t="s">
        <v>845</v>
      </c>
      <c r="W1503" s="5" t="s">
        <v>850</v>
      </c>
      <c r="X1503" s="5" t="s">
        <v>10839</v>
      </c>
      <c r="Y1503" s="6">
        <f>X1504-'Sem RTOS RX'!$X1503</f>
        <v>0.0002777777778</v>
      </c>
      <c r="Z1503" s="7">
        <f>SUM(LEN(",CO_MQ135|"),'Sem RTOS RX'!$H1503,LEN(",CO2_MQ135|"),'Sem RTOS RX'!$I1503,LEN(",Alcool_MQ135|"),'Sem RTOS RX'!$J1503,LEN(",Alcool_MQ135|"),'Sem RTOS RX'!$K1503,LEN(",Toluen_MQ135|"),'Sem RTOS RX'!$L1503,LEN(",MH4_MQ135|"),'Sem RTOS RX'!$M1503,LEN(",O3_MQ131|"),'Sem RTOS RX'!$N1503)*8</f>
        <v>672</v>
      </c>
    </row>
    <row r="1504" ht="15.75" customHeight="1">
      <c r="A1504" s="5" t="s">
        <v>26085</v>
      </c>
      <c r="B1504" s="5" t="s">
        <v>26086</v>
      </c>
      <c r="C1504" s="5" t="s">
        <v>20275</v>
      </c>
      <c r="D1504" s="5" t="s">
        <v>26087</v>
      </c>
      <c r="E1504" s="5" t="s">
        <v>845</v>
      </c>
      <c r="F1504" s="5" t="s">
        <v>845</v>
      </c>
      <c r="G1504" s="5" t="s">
        <v>845</v>
      </c>
      <c r="H1504" s="5" t="s">
        <v>65</v>
      </c>
      <c r="I1504" s="5" t="s">
        <v>174</v>
      </c>
      <c r="J1504" s="5" t="s">
        <v>175</v>
      </c>
      <c r="K1504" s="5" t="s">
        <v>60</v>
      </c>
      <c r="L1504" s="5" t="s">
        <v>176</v>
      </c>
      <c r="M1504" s="5" t="s">
        <v>62</v>
      </c>
      <c r="N1504" s="5" t="s">
        <v>123</v>
      </c>
      <c r="O1504" s="5" t="s">
        <v>845</v>
      </c>
      <c r="P1504" s="5" t="s">
        <v>845</v>
      </c>
      <c r="Q1504" s="5" t="s">
        <v>847</v>
      </c>
      <c r="R1504" s="5" t="s">
        <v>845</v>
      </c>
      <c r="S1504" s="5" t="s">
        <v>24913</v>
      </c>
      <c r="T1504" s="5" t="s">
        <v>855</v>
      </c>
      <c r="U1504" s="5" t="s">
        <v>845</v>
      </c>
      <c r="V1504" s="5" t="s">
        <v>845</v>
      </c>
      <c r="W1504" s="5" t="s">
        <v>850</v>
      </c>
      <c r="X1504" s="5" t="s">
        <v>26088</v>
      </c>
      <c r="Y1504" s="6">
        <f>X1505-'Sem RTOS RX'!$X1504</f>
        <v>0.00009259259259</v>
      </c>
      <c r="Z1504" s="7">
        <f>SUM(LEN(",CO_MQ135|"),'Sem RTOS RX'!$H1504,LEN(",CO2_MQ135|"),'Sem RTOS RX'!$I1504,LEN(",Alcool_MQ135|"),'Sem RTOS RX'!$J1504,LEN(",Alcool_MQ135|"),'Sem RTOS RX'!$K1504,LEN(",Toluen_MQ135|"),'Sem RTOS RX'!$L1504,LEN(",MH4_MQ135|"),'Sem RTOS RX'!$M1504,LEN(",O3_MQ131|"),'Sem RTOS RX'!$N1504)*8</f>
        <v>672</v>
      </c>
    </row>
    <row r="1505" ht="15.75" customHeight="1">
      <c r="A1505" s="5" t="s">
        <v>26089</v>
      </c>
      <c r="B1505" s="5" t="s">
        <v>26090</v>
      </c>
      <c r="C1505" s="5" t="s">
        <v>20275</v>
      </c>
      <c r="D1505" s="5" t="s">
        <v>26091</v>
      </c>
      <c r="E1505" s="5" t="s">
        <v>845</v>
      </c>
      <c r="F1505" s="5" t="s">
        <v>845</v>
      </c>
      <c r="G1505" s="5" t="s">
        <v>845</v>
      </c>
      <c r="H1505" s="5" t="s">
        <v>69</v>
      </c>
      <c r="I1505" s="5" t="s">
        <v>177</v>
      </c>
      <c r="J1505" s="5" t="s">
        <v>128</v>
      </c>
      <c r="K1505" s="5" t="s">
        <v>28</v>
      </c>
      <c r="L1505" s="5" t="s">
        <v>259</v>
      </c>
      <c r="M1505" s="5" t="s">
        <v>74</v>
      </c>
      <c r="N1505" s="5" t="s">
        <v>65</v>
      </c>
      <c r="O1505" s="5" t="s">
        <v>845</v>
      </c>
      <c r="P1505" s="5" t="s">
        <v>845</v>
      </c>
      <c r="Q1505" s="5" t="s">
        <v>847</v>
      </c>
      <c r="R1505" s="5" t="s">
        <v>845</v>
      </c>
      <c r="S1505" s="5" t="s">
        <v>24913</v>
      </c>
      <c r="T1505" s="5" t="s">
        <v>855</v>
      </c>
      <c r="U1505" s="5" t="s">
        <v>845</v>
      </c>
      <c r="V1505" s="5" t="s">
        <v>845</v>
      </c>
      <c r="W1505" s="5" t="s">
        <v>850</v>
      </c>
      <c r="X1505" s="5" t="s">
        <v>26092</v>
      </c>
      <c r="Y1505" s="6">
        <f>X1506-'Sem RTOS RX'!$X1505</f>
        <v>0.00009259259259</v>
      </c>
      <c r="Z1505" s="7">
        <f>SUM(LEN(",CO_MQ135|"),'Sem RTOS RX'!$H1505,LEN(",CO2_MQ135|"),'Sem RTOS RX'!$I1505,LEN(",Alcool_MQ135|"),'Sem RTOS RX'!$J1505,LEN(",Alcool_MQ135|"),'Sem RTOS RX'!$K1505,LEN(",Toluen_MQ135|"),'Sem RTOS RX'!$L1505,LEN(",MH4_MQ135|"),'Sem RTOS RX'!$M1505,LEN(",O3_MQ131|"),'Sem RTOS RX'!$N1505)*8</f>
        <v>672</v>
      </c>
    </row>
    <row r="1506" ht="15.75" customHeight="1">
      <c r="A1506" s="5" t="s">
        <v>26093</v>
      </c>
      <c r="B1506" s="5" t="s">
        <v>26094</v>
      </c>
      <c r="C1506" s="5" t="s">
        <v>20275</v>
      </c>
      <c r="D1506" s="5" t="s">
        <v>26095</v>
      </c>
      <c r="E1506" s="5" t="s">
        <v>845</v>
      </c>
      <c r="F1506" s="5" t="s">
        <v>845</v>
      </c>
      <c r="G1506" s="5" t="s">
        <v>845</v>
      </c>
      <c r="H1506" s="5" t="s">
        <v>25</v>
      </c>
      <c r="I1506" s="5" t="s">
        <v>160</v>
      </c>
      <c r="J1506" s="5" t="s">
        <v>209</v>
      </c>
      <c r="K1506" s="5" t="s">
        <v>28</v>
      </c>
      <c r="L1506" s="5" t="s">
        <v>210</v>
      </c>
      <c r="M1506" s="5" t="s">
        <v>74</v>
      </c>
      <c r="N1506" s="5" t="s">
        <v>235</v>
      </c>
      <c r="O1506" s="5" t="s">
        <v>845</v>
      </c>
      <c r="P1506" s="5" t="s">
        <v>845</v>
      </c>
      <c r="Q1506" s="5" t="s">
        <v>847</v>
      </c>
      <c r="R1506" s="5" t="s">
        <v>845</v>
      </c>
      <c r="S1506" s="5" t="s">
        <v>24913</v>
      </c>
      <c r="T1506" s="5" t="s">
        <v>855</v>
      </c>
      <c r="U1506" s="5" t="s">
        <v>845</v>
      </c>
      <c r="V1506" s="5" t="s">
        <v>845</v>
      </c>
      <c r="W1506" s="5" t="s">
        <v>850</v>
      </c>
      <c r="X1506" s="5" t="s">
        <v>10871</v>
      </c>
      <c r="Y1506" s="6">
        <f>X1507-'Sem RTOS RX'!$X1506</f>
        <v>0.00009259259259</v>
      </c>
      <c r="Z1506" s="7">
        <f>SUM(LEN(",CO_MQ135|"),'Sem RTOS RX'!$H1506,LEN(",CO2_MQ135|"),'Sem RTOS RX'!$I1506,LEN(",Alcool_MQ135|"),'Sem RTOS RX'!$J1506,LEN(",Alcool_MQ135|"),'Sem RTOS RX'!$K1506,LEN(",Toluen_MQ135|"),'Sem RTOS RX'!$L1506,LEN(",MH4_MQ135|"),'Sem RTOS RX'!$M1506,LEN(",O3_MQ131|"),'Sem RTOS RX'!$N1506)*8</f>
        <v>672</v>
      </c>
    </row>
    <row r="1507" ht="15.75" customHeight="1">
      <c r="A1507" s="5" t="s">
        <v>26096</v>
      </c>
      <c r="B1507" s="5" t="s">
        <v>26097</v>
      </c>
      <c r="C1507" s="5" t="s">
        <v>20275</v>
      </c>
      <c r="D1507" s="5" t="s">
        <v>26098</v>
      </c>
      <c r="E1507" s="5" t="s">
        <v>845</v>
      </c>
      <c r="F1507" s="5" t="s">
        <v>845</v>
      </c>
      <c r="G1507" s="5" t="s">
        <v>845</v>
      </c>
      <c r="H1507" s="5" t="s">
        <v>25</v>
      </c>
      <c r="I1507" s="5" t="s">
        <v>160</v>
      </c>
      <c r="J1507" s="5" t="s">
        <v>209</v>
      </c>
      <c r="K1507" s="5" t="s">
        <v>28</v>
      </c>
      <c r="L1507" s="5" t="s">
        <v>210</v>
      </c>
      <c r="M1507" s="5" t="s">
        <v>74</v>
      </c>
      <c r="N1507" s="5" t="s">
        <v>855</v>
      </c>
      <c r="O1507" s="5" t="s">
        <v>845</v>
      </c>
      <c r="P1507" s="5" t="s">
        <v>845</v>
      </c>
      <c r="Q1507" s="5" t="s">
        <v>847</v>
      </c>
      <c r="R1507" s="5" t="s">
        <v>845</v>
      </c>
      <c r="S1507" s="5" t="s">
        <v>24913</v>
      </c>
      <c r="T1507" s="5" t="s">
        <v>865</v>
      </c>
      <c r="U1507" s="5" t="s">
        <v>845</v>
      </c>
      <c r="V1507" s="5" t="s">
        <v>845</v>
      </c>
      <c r="W1507" s="5" t="s">
        <v>850</v>
      </c>
      <c r="X1507" s="5" t="s">
        <v>26099</v>
      </c>
      <c r="Y1507" s="6">
        <f>X1508-'Sem RTOS RX'!$X1507</f>
        <v>0.0001851851852</v>
      </c>
      <c r="Z1507" s="7">
        <f>SUM(LEN(",CO_MQ135|"),'Sem RTOS RX'!$H1507,LEN(",CO2_MQ135|"),'Sem RTOS RX'!$I1507,LEN(",Alcool_MQ135|"),'Sem RTOS RX'!$J1507,LEN(",Alcool_MQ135|"),'Sem RTOS RX'!$K1507,LEN(",Toluen_MQ135|"),'Sem RTOS RX'!$L1507,LEN(",MH4_MQ135|"),'Sem RTOS RX'!$M1507,LEN(",O3_MQ131|"),'Sem RTOS RX'!$N1507)*8</f>
        <v>672</v>
      </c>
    </row>
    <row r="1508" ht="15.75" customHeight="1">
      <c r="A1508" s="5" t="s">
        <v>26100</v>
      </c>
      <c r="B1508" s="5" t="s">
        <v>26101</v>
      </c>
      <c r="C1508" s="5" t="s">
        <v>20275</v>
      </c>
      <c r="D1508" s="5" t="s">
        <v>26102</v>
      </c>
      <c r="E1508" s="5" t="s">
        <v>845</v>
      </c>
      <c r="F1508" s="5" t="s">
        <v>845</v>
      </c>
      <c r="G1508" s="5" t="s">
        <v>845</v>
      </c>
      <c r="H1508" s="5" t="s">
        <v>123</v>
      </c>
      <c r="I1508" s="5" t="s">
        <v>174</v>
      </c>
      <c r="J1508" s="5" t="s">
        <v>213</v>
      </c>
      <c r="K1508" s="5" t="s">
        <v>60</v>
      </c>
      <c r="L1508" s="5" t="s">
        <v>263</v>
      </c>
      <c r="M1508" s="5" t="s">
        <v>62</v>
      </c>
      <c r="N1508" s="5" t="s">
        <v>78</v>
      </c>
      <c r="O1508" s="5" t="s">
        <v>845</v>
      </c>
      <c r="P1508" s="5" t="s">
        <v>845</v>
      </c>
      <c r="Q1508" s="5" t="s">
        <v>847</v>
      </c>
      <c r="R1508" s="5" t="s">
        <v>845</v>
      </c>
      <c r="S1508" s="5" t="s">
        <v>24913</v>
      </c>
      <c r="T1508" s="5" t="s">
        <v>855</v>
      </c>
      <c r="U1508" s="5" t="s">
        <v>845</v>
      </c>
      <c r="V1508" s="5" t="s">
        <v>845</v>
      </c>
      <c r="W1508" s="5" t="s">
        <v>850</v>
      </c>
      <c r="X1508" s="5" t="s">
        <v>26103</v>
      </c>
      <c r="Y1508" s="6">
        <f>X1509-'Sem RTOS RX'!$X1508</f>
        <v>0.00009259259259</v>
      </c>
      <c r="Z1508" s="7">
        <f>SUM(LEN(",CO_MQ135|"),'Sem RTOS RX'!$H1508,LEN(",CO2_MQ135|"),'Sem RTOS RX'!$I1508,LEN(",Alcool_MQ135|"),'Sem RTOS RX'!$J1508,LEN(",Alcool_MQ135|"),'Sem RTOS RX'!$K1508,LEN(",Toluen_MQ135|"),'Sem RTOS RX'!$L1508,LEN(",MH4_MQ135|"),'Sem RTOS RX'!$M1508,LEN(",O3_MQ131|"),'Sem RTOS RX'!$N1508)*8</f>
        <v>672</v>
      </c>
    </row>
    <row r="1509" ht="15.75" customHeight="1">
      <c r="A1509" s="5" t="s">
        <v>26104</v>
      </c>
      <c r="B1509" s="5" t="s">
        <v>26105</v>
      </c>
      <c r="C1509" s="5" t="s">
        <v>20275</v>
      </c>
      <c r="D1509" s="5" t="s">
        <v>26106</v>
      </c>
      <c r="E1509" s="5" t="s">
        <v>845</v>
      </c>
      <c r="F1509" s="5" t="s">
        <v>845</v>
      </c>
      <c r="G1509" s="5" t="s">
        <v>845</v>
      </c>
      <c r="H1509" s="5" t="s">
        <v>115</v>
      </c>
      <c r="I1509" s="5" t="s">
        <v>170</v>
      </c>
      <c r="J1509" s="5" t="s">
        <v>9540</v>
      </c>
      <c r="K1509" s="5" t="s">
        <v>24912</v>
      </c>
      <c r="L1509" s="5" t="s">
        <v>171</v>
      </c>
      <c r="M1509" s="5" t="s">
        <v>80</v>
      </c>
      <c r="N1509" s="5" t="s">
        <v>102</v>
      </c>
      <c r="O1509" s="5" t="s">
        <v>845</v>
      </c>
      <c r="P1509" s="5" t="s">
        <v>845</v>
      </c>
      <c r="Q1509" s="5" t="s">
        <v>847</v>
      </c>
      <c r="R1509" s="5" t="s">
        <v>845</v>
      </c>
      <c r="S1509" s="5" t="s">
        <v>24913</v>
      </c>
      <c r="T1509" s="5" t="s">
        <v>20285</v>
      </c>
      <c r="U1509" s="5" t="s">
        <v>845</v>
      </c>
      <c r="V1509" s="5" t="s">
        <v>845</v>
      </c>
      <c r="W1509" s="5" t="s">
        <v>850</v>
      </c>
      <c r="X1509" s="5" t="s">
        <v>26107</v>
      </c>
      <c r="Y1509" s="6">
        <f>X1510-'Sem RTOS RX'!$X1509</f>
        <v>0.0001041666667</v>
      </c>
      <c r="Z1509" s="7">
        <f>SUM(LEN(",CO_MQ135|"),'Sem RTOS RX'!$H1509,LEN(",CO2_MQ135|"),'Sem RTOS RX'!$I1509,LEN(",Alcool_MQ135|"),'Sem RTOS RX'!$J1509,LEN(",Alcool_MQ135|"),'Sem RTOS RX'!$K1509,LEN(",Toluen_MQ135|"),'Sem RTOS RX'!$L1509,LEN(",MH4_MQ135|"),'Sem RTOS RX'!$M1509,LEN(",O3_MQ131|"),'Sem RTOS RX'!$N1509)*8</f>
        <v>672</v>
      </c>
    </row>
    <row r="1510" ht="15.75" customHeight="1">
      <c r="A1510" s="5" t="s">
        <v>26108</v>
      </c>
      <c r="B1510" s="5" t="s">
        <v>26109</v>
      </c>
      <c r="C1510" s="5" t="s">
        <v>20275</v>
      </c>
      <c r="D1510" s="5" t="s">
        <v>26110</v>
      </c>
      <c r="E1510" s="5" t="s">
        <v>845</v>
      </c>
      <c r="F1510" s="5" t="s">
        <v>845</v>
      </c>
      <c r="G1510" s="5" t="s">
        <v>845</v>
      </c>
      <c r="H1510" s="5" t="s">
        <v>150</v>
      </c>
      <c r="I1510" s="5" t="s">
        <v>177</v>
      </c>
      <c r="J1510" s="5" t="s">
        <v>178</v>
      </c>
      <c r="K1510" s="5" t="s">
        <v>28</v>
      </c>
      <c r="L1510" s="5" t="s">
        <v>179</v>
      </c>
      <c r="M1510" s="5" t="s">
        <v>74</v>
      </c>
      <c r="N1510" s="5" t="s">
        <v>69</v>
      </c>
      <c r="O1510" s="5" t="s">
        <v>845</v>
      </c>
      <c r="P1510" s="5" t="s">
        <v>845</v>
      </c>
      <c r="Q1510" s="5" t="s">
        <v>847</v>
      </c>
      <c r="R1510" s="5" t="s">
        <v>845</v>
      </c>
      <c r="S1510" s="5" t="s">
        <v>24913</v>
      </c>
      <c r="T1510" s="5" t="s">
        <v>855</v>
      </c>
      <c r="U1510" s="5" t="s">
        <v>845</v>
      </c>
      <c r="V1510" s="5" t="s">
        <v>845</v>
      </c>
      <c r="W1510" s="5" t="s">
        <v>850</v>
      </c>
      <c r="X1510" s="5" t="s">
        <v>26111</v>
      </c>
      <c r="Y1510" s="6">
        <f>X1511-'Sem RTOS RX'!$X1510</f>
        <v>0.00008101851852</v>
      </c>
      <c r="Z1510" s="7">
        <f>SUM(LEN(",CO_MQ135|"),'Sem RTOS RX'!$H1510,LEN(",CO2_MQ135|"),'Sem RTOS RX'!$I1510,LEN(",Alcool_MQ135|"),'Sem RTOS RX'!$J1510,LEN(",Alcool_MQ135|"),'Sem RTOS RX'!$K1510,LEN(",Toluen_MQ135|"),'Sem RTOS RX'!$L1510,LEN(",MH4_MQ135|"),'Sem RTOS RX'!$M1510,LEN(",O3_MQ131|"),'Sem RTOS RX'!$N1510)*8</f>
        <v>672</v>
      </c>
    </row>
    <row r="1511" ht="15.75" customHeight="1">
      <c r="A1511" s="5" t="s">
        <v>26112</v>
      </c>
      <c r="B1511" s="5" t="s">
        <v>26113</v>
      </c>
      <c r="C1511" s="5" t="s">
        <v>20275</v>
      </c>
      <c r="D1511" s="5" t="s">
        <v>26114</v>
      </c>
      <c r="E1511" s="5" t="s">
        <v>845</v>
      </c>
      <c r="F1511" s="5" t="s">
        <v>845</v>
      </c>
      <c r="G1511" s="5" t="s">
        <v>845</v>
      </c>
      <c r="H1511" s="5" t="s">
        <v>25</v>
      </c>
      <c r="I1511" s="5" t="s">
        <v>160</v>
      </c>
      <c r="J1511" s="5" t="s">
        <v>209</v>
      </c>
      <c r="K1511" s="5" t="s">
        <v>28</v>
      </c>
      <c r="L1511" s="5" t="s">
        <v>210</v>
      </c>
      <c r="M1511" s="5" t="s">
        <v>74</v>
      </c>
      <c r="N1511" s="5" t="s">
        <v>188</v>
      </c>
      <c r="O1511" s="5" t="s">
        <v>845</v>
      </c>
      <c r="P1511" s="5" t="s">
        <v>845</v>
      </c>
      <c r="Q1511" s="5" t="s">
        <v>847</v>
      </c>
      <c r="R1511" s="5" t="s">
        <v>845</v>
      </c>
      <c r="S1511" s="5" t="s">
        <v>24913</v>
      </c>
      <c r="T1511" s="5" t="s">
        <v>865</v>
      </c>
      <c r="U1511" s="5" t="s">
        <v>845</v>
      </c>
      <c r="V1511" s="5" t="s">
        <v>845</v>
      </c>
      <c r="W1511" s="5" t="s">
        <v>850</v>
      </c>
      <c r="X1511" s="5" t="s">
        <v>26115</v>
      </c>
      <c r="Y1511" s="6">
        <f>X1512-'Sem RTOS RX'!$X1511</f>
        <v>0.0001967592593</v>
      </c>
      <c r="Z1511" s="7">
        <f>SUM(LEN(",CO_MQ135|"),'Sem RTOS RX'!$H1511,LEN(",CO2_MQ135|"),'Sem RTOS RX'!$I1511,LEN(",Alcool_MQ135|"),'Sem RTOS RX'!$J1511,LEN(",Alcool_MQ135|"),'Sem RTOS RX'!$K1511,LEN(",Toluen_MQ135|"),'Sem RTOS RX'!$L1511,LEN(",MH4_MQ135|"),'Sem RTOS RX'!$M1511,LEN(",O3_MQ131|"),'Sem RTOS RX'!$N1511)*8</f>
        <v>672</v>
      </c>
    </row>
    <row r="1512" ht="15.75" customHeight="1">
      <c r="A1512" s="5" t="s">
        <v>26116</v>
      </c>
      <c r="B1512" s="5" t="s">
        <v>26117</v>
      </c>
      <c r="C1512" s="5" t="s">
        <v>20275</v>
      </c>
      <c r="D1512" s="5" t="s">
        <v>26118</v>
      </c>
      <c r="E1512" s="5" t="s">
        <v>845</v>
      </c>
      <c r="F1512" s="5" t="s">
        <v>845</v>
      </c>
      <c r="G1512" s="5" t="s">
        <v>845</v>
      </c>
      <c r="H1512" s="5" t="s">
        <v>48</v>
      </c>
      <c r="I1512" s="5" t="s">
        <v>77</v>
      </c>
      <c r="J1512" s="5" t="s">
        <v>163</v>
      </c>
      <c r="K1512" s="5" t="s">
        <v>24912</v>
      </c>
      <c r="L1512" s="5" t="s">
        <v>79</v>
      </c>
      <c r="M1512" s="5" t="s">
        <v>80</v>
      </c>
      <c r="N1512" s="5" t="s">
        <v>95</v>
      </c>
      <c r="O1512" s="5" t="s">
        <v>845</v>
      </c>
      <c r="P1512" s="5" t="s">
        <v>845</v>
      </c>
      <c r="Q1512" s="5" t="s">
        <v>847</v>
      </c>
      <c r="R1512" s="5" t="s">
        <v>845</v>
      </c>
      <c r="S1512" s="5" t="s">
        <v>24913</v>
      </c>
      <c r="T1512" s="5" t="s">
        <v>855</v>
      </c>
      <c r="U1512" s="5" t="s">
        <v>845</v>
      </c>
      <c r="V1512" s="5" t="s">
        <v>845</v>
      </c>
      <c r="W1512" s="5" t="s">
        <v>850</v>
      </c>
      <c r="X1512" s="5" t="s">
        <v>10911</v>
      </c>
      <c r="Y1512" s="6">
        <f>X1513-'Sem RTOS RX'!$X1512</f>
        <v>0.00009259259259</v>
      </c>
      <c r="Z1512" s="7">
        <f>SUM(LEN(",CO_MQ135|"),'Sem RTOS RX'!$H1512,LEN(",CO2_MQ135|"),'Sem RTOS RX'!$I1512,LEN(",Alcool_MQ135|"),'Sem RTOS RX'!$J1512,LEN(",Alcool_MQ135|"),'Sem RTOS RX'!$K1512,LEN(",Toluen_MQ135|"),'Sem RTOS RX'!$L1512,LEN(",MH4_MQ135|"),'Sem RTOS RX'!$M1512,LEN(",O3_MQ131|"),'Sem RTOS RX'!$N1512)*8</f>
        <v>672</v>
      </c>
    </row>
    <row r="1513" ht="15.75" customHeight="1">
      <c r="A1513" s="5" t="s">
        <v>26119</v>
      </c>
      <c r="B1513" s="5" t="s">
        <v>26120</v>
      </c>
      <c r="C1513" s="5" t="s">
        <v>20275</v>
      </c>
      <c r="D1513" s="5" t="s">
        <v>26121</v>
      </c>
      <c r="E1513" s="5" t="s">
        <v>845</v>
      </c>
      <c r="F1513" s="5" t="s">
        <v>845</v>
      </c>
      <c r="G1513" s="5" t="s">
        <v>845</v>
      </c>
      <c r="H1513" s="5" t="s">
        <v>9664</v>
      </c>
      <c r="I1513" s="5" t="s">
        <v>9899</v>
      </c>
      <c r="J1513" s="5" t="s">
        <v>36</v>
      </c>
      <c r="K1513" s="5" t="s">
        <v>28</v>
      </c>
      <c r="L1513" s="5" t="s">
        <v>73</v>
      </c>
      <c r="M1513" s="5" t="s">
        <v>74</v>
      </c>
      <c r="N1513" s="5" t="s">
        <v>183</v>
      </c>
      <c r="O1513" s="5" t="s">
        <v>845</v>
      </c>
      <c r="P1513" s="5" t="s">
        <v>845</v>
      </c>
      <c r="Q1513" s="5" t="s">
        <v>847</v>
      </c>
      <c r="R1513" s="5" t="s">
        <v>845</v>
      </c>
      <c r="S1513" s="5" t="s">
        <v>24913</v>
      </c>
      <c r="T1513" s="5" t="s">
        <v>855</v>
      </c>
      <c r="U1513" s="5" t="s">
        <v>845</v>
      </c>
      <c r="V1513" s="5" t="s">
        <v>845</v>
      </c>
      <c r="W1513" s="5" t="s">
        <v>850</v>
      </c>
      <c r="X1513" s="5" t="s">
        <v>26122</v>
      </c>
      <c r="Y1513" s="6">
        <f>X1514-'Sem RTOS RX'!$X1513</f>
        <v>0.00009259259259</v>
      </c>
      <c r="Z1513" s="7">
        <f>SUM(LEN(",CO_MQ135|"),'Sem RTOS RX'!$H1513,LEN(",CO2_MQ135|"),'Sem RTOS RX'!$I1513,LEN(",Alcool_MQ135|"),'Sem RTOS RX'!$J1513,LEN(",Alcool_MQ135|"),'Sem RTOS RX'!$K1513,LEN(",Toluen_MQ135|"),'Sem RTOS RX'!$L1513,LEN(",MH4_MQ135|"),'Sem RTOS RX'!$M1513,LEN(",O3_MQ131|"),'Sem RTOS RX'!$N1513)*8</f>
        <v>672</v>
      </c>
    </row>
    <row r="1514" ht="15.75" customHeight="1">
      <c r="A1514" s="5" t="s">
        <v>26123</v>
      </c>
      <c r="B1514" s="5" t="s">
        <v>26124</v>
      </c>
      <c r="C1514" s="5" t="s">
        <v>20275</v>
      </c>
      <c r="D1514" s="5" t="s">
        <v>26125</v>
      </c>
      <c r="E1514" s="5" t="s">
        <v>845</v>
      </c>
      <c r="F1514" s="5" t="s">
        <v>845</v>
      </c>
      <c r="G1514" s="5" t="s">
        <v>845</v>
      </c>
      <c r="H1514" s="5" t="s">
        <v>69</v>
      </c>
      <c r="I1514" s="5" t="s">
        <v>160</v>
      </c>
      <c r="J1514" s="5" t="s">
        <v>209</v>
      </c>
      <c r="K1514" s="5" t="s">
        <v>28</v>
      </c>
      <c r="L1514" s="5" t="s">
        <v>259</v>
      </c>
      <c r="M1514" s="5" t="s">
        <v>74</v>
      </c>
      <c r="N1514" s="5" t="s">
        <v>78</v>
      </c>
      <c r="O1514" s="5" t="s">
        <v>845</v>
      </c>
      <c r="P1514" s="5" t="s">
        <v>845</v>
      </c>
      <c r="Q1514" s="5" t="s">
        <v>847</v>
      </c>
      <c r="R1514" s="5" t="s">
        <v>845</v>
      </c>
      <c r="S1514" s="5" t="s">
        <v>24913</v>
      </c>
      <c r="T1514" s="5" t="s">
        <v>855</v>
      </c>
      <c r="U1514" s="5" t="s">
        <v>845</v>
      </c>
      <c r="V1514" s="5" t="s">
        <v>845</v>
      </c>
      <c r="W1514" s="5" t="s">
        <v>850</v>
      </c>
      <c r="X1514" s="5" t="s">
        <v>26126</v>
      </c>
      <c r="Y1514" s="6">
        <f>X1515-'Sem RTOS RX'!$X1514</f>
        <v>0.00009259259259</v>
      </c>
      <c r="Z1514" s="7">
        <f>SUM(LEN(",CO_MQ135|"),'Sem RTOS RX'!$H1514,LEN(",CO2_MQ135|"),'Sem RTOS RX'!$I1514,LEN(",Alcool_MQ135|"),'Sem RTOS RX'!$J1514,LEN(",Alcool_MQ135|"),'Sem RTOS RX'!$K1514,LEN(",Toluen_MQ135|"),'Sem RTOS RX'!$L1514,LEN(",MH4_MQ135|"),'Sem RTOS RX'!$M1514,LEN(",O3_MQ131|"),'Sem RTOS RX'!$N1514)*8</f>
        <v>672</v>
      </c>
    </row>
    <row r="1515" ht="15.75" customHeight="1">
      <c r="A1515" s="5" t="s">
        <v>26127</v>
      </c>
      <c r="B1515" s="5" t="s">
        <v>26128</v>
      </c>
      <c r="C1515" s="5" t="s">
        <v>20275</v>
      </c>
      <c r="D1515" s="5" t="s">
        <v>26129</v>
      </c>
      <c r="E1515" s="5" t="s">
        <v>845</v>
      </c>
      <c r="F1515" s="5" t="s">
        <v>845</v>
      </c>
      <c r="G1515" s="5" t="s">
        <v>845</v>
      </c>
      <c r="H1515" s="5" t="s">
        <v>18</v>
      </c>
      <c r="I1515" s="5" t="s">
        <v>170</v>
      </c>
      <c r="J1515" s="5" t="s">
        <v>157</v>
      </c>
      <c r="K1515" s="5" t="s">
        <v>24912</v>
      </c>
      <c r="L1515" s="5" t="s">
        <v>261</v>
      </c>
      <c r="M1515" s="5" t="s">
        <v>80</v>
      </c>
      <c r="N1515" s="5" t="s">
        <v>148</v>
      </c>
      <c r="O1515" s="5" t="s">
        <v>845</v>
      </c>
      <c r="P1515" s="5" t="s">
        <v>845</v>
      </c>
      <c r="Q1515" s="5" t="s">
        <v>847</v>
      </c>
      <c r="R1515" s="5" t="s">
        <v>845</v>
      </c>
      <c r="S1515" s="5" t="s">
        <v>24913</v>
      </c>
      <c r="T1515" s="5" t="s">
        <v>20285</v>
      </c>
      <c r="U1515" s="5" t="s">
        <v>845</v>
      </c>
      <c r="V1515" s="5" t="s">
        <v>845</v>
      </c>
      <c r="W1515" s="5" t="s">
        <v>850</v>
      </c>
      <c r="X1515" s="5" t="s">
        <v>26130</v>
      </c>
      <c r="Y1515" s="6">
        <f>X1516-'Sem RTOS RX'!$X1515</f>
        <v>0.0001851851852</v>
      </c>
      <c r="Z1515" s="7">
        <f>SUM(LEN(",CO_MQ135|"),'Sem RTOS RX'!$H1515,LEN(",CO2_MQ135|"),'Sem RTOS RX'!$I1515,LEN(",Alcool_MQ135|"),'Sem RTOS RX'!$J1515,LEN(",Alcool_MQ135|"),'Sem RTOS RX'!$K1515,LEN(",Toluen_MQ135|"),'Sem RTOS RX'!$L1515,LEN(",MH4_MQ135|"),'Sem RTOS RX'!$M1515,LEN(",O3_MQ131|"),'Sem RTOS RX'!$N1515)*8</f>
        <v>672</v>
      </c>
    </row>
    <row r="1516" ht="15.75" customHeight="1">
      <c r="A1516" s="5" t="s">
        <v>26131</v>
      </c>
      <c r="B1516" s="5" t="s">
        <v>26132</v>
      </c>
      <c r="C1516" s="5" t="s">
        <v>20275</v>
      </c>
      <c r="D1516" s="5" t="s">
        <v>26133</v>
      </c>
      <c r="E1516" s="5" t="s">
        <v>845</v>
      </c>
      <c r="F1516" s="5" t="s">
        <v>845</v>
      </c>
      <c r="G1516" s="5" t="s">
        <v>845</v>
      </c>
      <c r="H1516" s="5" t="s">
        <v>96</v>
      </c>
      <c r="I1516" s="5" t="s">
        <v>189</v>
      </c>
      <c r="J1516" s="5" t="s">
        <v>190</v>
      </c>
      <c r="K1516" s="5" t="s">
        <v>35</v>
      </c>
      <c r="L1516" s="5" t="s">
        <v>195</v>
      </c>
      <c r="M1516" s="5" t="s">
        <v>74</v>
      </c>
      <c r="N1516" s="5" t="s">
        <v>231</v>
      </c>
      <c r="O1516" s="5" t="s">
        <v>845</v>
      </c>
      <c r="P1516" s="5" t="s">
        <v>845</v>
      </c>
      <c r="Q1516" s="5" t="s">
        <v>847</v>
      </c>
      <c r="R1516" s="5" t="s">
        <v>845</v>
      </c>
      <c r="S1516" s="5" t="s">
        <v>24913</v>
      </c>
      <c r="T1516" s="5" t="s">
        <v>865</v>
      </c>
      <c r="U1516" s="5" t="s">
        <v>845</v>
      </c>
      <c r="V1516" s="5" t="s">
        <v>845</v>
      </c>
      <c r="W1516" s="5" t="s">
        <v>850</v>
      </c>
      <c r="X1516" s="5" t="s">
        <v>10939</v>
      </c>
      <c r="Y1516" s="6">
        <f>X1517-'Sem RTOS RX'!$X1516</f>
        <v>0.00009259259259</v>
      </c>
      <c r="Z1516" s="7">
        <f>SUM(LEN(",CO_MQ135|"),'Sem RTOS RX'!$H1516,LEN(",CO2_MQ135|"),'Sem RTOS RX'!$I1516,LEN(",Alcool_MQ135|"),'Sem RTOS RX'!$J1516,LEN(",Alcool_MQ135|"),'Sem RTOS RX'!$K1516,LEN(",Toluen_MQ135|"),'Sem RTOS RX'!$L1516,LEN(",MH4_MQ135|"),'Sem RTOS RX'!$M1516,LEN(",O3_MQ131|"),'Sem RTOS RX'!$N1516)*8</f>
        <v>672</v>
      </c>
    </row>
    <row r="1517" ht="15.75" customHeight="1">
      <c r="A1517" s="5" t="s">
        <v>26134</v>
      </c>
      <c r="B1517" s="5" t="s">
        <v>26135</v>
      </c>
      <c r="C1517" s="5" t="s">
        <v>20275</v>
      </c>
      <c r="D1517" s="5" t="s">
        <v>26136</v>
      </c>
      <c r="E1517" s="5" t="s">
        <v>845</v>
      </c>
      <c r="F1517" s="5" t="s">
        <v>845</v>
      </c>
      <c r="G1517" s="5" t="s">
        <v>845</v>
      </c>
      <c r="H1517" s="5" t="s">
        <v>157</v>
      </c>
      <c r="I1517" s="5" t="s">
        <v>182</v>
      </c>
      <c r="J1517" s="5" t="s">
        <v>196</v>
      </c>
      <c r="K1517" s="5" t="s">
        <v>80</v>
      </c>
      <c r="L1517" s="5" t="s">
        <v>207</v>
      </c>
      <c r="M1517" s="5" t="s">
        <v>185</v>
      </c>
      <c r="N1517" s="5" t="s">
        <v>139</v>
      </c>
      <c r="O1517" s="5" t="s">
        <v>845</v>
      </c>
      <c r="P1517" s="5" t="s">
        <v>845</v>
      </c>
      <c r="Q1517" s="5" t="s">
        <v>847</v>
      </c>
      <c r="R1517" s="5" t="s">
        <v>845</v>
      </c>
      <c r="S1517" s="5" t="s">
        <v>24913</v>
      </c>
      <c r="T1517" s="5" t="s">
        <v>855</v>
      </c>
      <c r="U1517" s="5" t="s">
        <v>845</v>
      </c>
      <c r="V1517" s="5" t="s">
        <v>845</v>
      </c>
      <c r="W1517" s="5" t="s">
        <v>850</v>
      </c>
      <c r="X1517" s="5" t="s">
        <v>26137</v>
      </c>
      <c r="Y1517" s="6">
        <f>X1518-'Sem RTOS RX'!$X1517</f>
        <v>0.00009259259259</v>
      </c>
      <c r="Z1517" s="7">
        <f>SUM(LEN(",CO_MQ135|"),'Sem RTOS RX'!$H1517,LEN(",CO2_MQ135|"),'Sem RTOS RX'!$I1517,LEN(",Alcool_MQ135|"),'Sem RTOS RX'!$J1517,LEN(",Alcool_MQ135|"),'Sem RTOS RX'!$K1517,LEN(",Toluen_MQ135|"),'Sem RTOS RX'!$L1517,LEN(",MH4_MQ135|"),'Sem RTOS RX'!$M1517,LEN(",O3_MQ131|"),'Sem RTOS RX'!$N1517)*8</f>
        <v>672</v>
      </c>
    </row>
    <row r="1518" ht="15.75" customHeight="1">
      <c r="A1518" s="5" t="s">
        <v>26138</v>
      </c>
      <c r="B1518" s="5" t="s">
        <v>26139</v>
      </c>
      <c r="C1518" s="5" t="s">
        <v>20275</v>
      </c>
      <c r="D1518" s="5" t="s">
        <v>26140</v>
      </c>
      <c r="E1518" s="5" t="s">
        <v>845</v>
      </c>
      <c r="F1518" s="5" t="s">
        <v>845</v>
      </c>
      <c r="G1518" s="5" t="s">
        <v>845</v>
      </c>
      <c r="H1518" s="5" t="s">
        <v>39</v>
      </c>
      <c r="I1518" s="5" t="s">
        <v>160</v>
      </c>
      <c r="J1518" s="5" t="s">
        <v>215</v>
      </c>
      <c r="K1518" s="5" t="s">
        <v>60</v>
      </c>
      <c r="L1518" s="5" t="s">
        <v>1319</v>
      </c>
      <c r="M1518" s="5" t="s">
        <v>62</v>
      </c>
      <c r="N1518" s="5" t="s">
        <v>846</v>
      </c>
      <c r="O1518" s="5" t="s">
        <v>845</v>
      </c>
      <c r="P1518" s="5" t="s">
        <v>845</v>
      </c>
      <c r="Q1518" s="5" t="s">
        <v>847</v>
      </c>
      <c r="R1518" s="5" t="s">
        <v>845</v>
      </c>
      <c r="S1518" s="5" t="s">
        <v>24913</v>
      </c>
      <c r="T1518" s="5" t="s">
        <v>865</v>
      </c>
      <c r="U1518" s="5" t="s">
        <v>845</v>
      </c>
      <c r="V1518" s="5" t="s">
        <v>845</v>
      </c>
      <c r="W1518" s="5" t="s">
        <v>850</v>
      </c>
      <c r="X1518" s="5" t="s">
        <v>26141</v>
      </c>
      <c r="Y1518" s="6">
        <f>X1519-'Sem RTOS RX'!$X1518</f>
        <v>0.00009259259259</v>
      </c>
      <c r="Z1518" s="7">
        <f>SUM(LEN(",CO_MQ135|"),'Sem RTOS RX'!$H1518,LEN(",CO2_MQ135|"),'Sem RTOS RX'!$I1518,LEN(",Alcool_MQ135|"),'Sem RTOS RX'!$J1518,LEN(",Alcool_MQ135|"),'Sem RTOS RX'!$K1518,LEN(",Toluen_MQ135|"),'Sem RTOS RX'!$L1518,LEN(",MH4_MQ135|"),'Sem RTOS RX'!$M1518,LEN(",O3_MQ131|"),'Sem RTOS RX'!$N1518)*8</f>
        <v>672</v>
      </c>
    </row>
    <row r="1519" ht="15.75" customHeight="1">
      <c r="A1519" s="5" t="s">
        <v>26142</v>
      </c>
      <c r="B1519" s="5" t="s">
        <v>26143</v>
      </c>
      <c r="C1519" s="5" t="s">
        <v>20275</v>
      </c>
      <c r="D1519" s="5" t="s">
        <v>26144</v>
      </c>
      <c r="E1519" s="5" t="s">
        <v>845</v>
      </c>
      <c r="F1519" s="5" t="s">
        <v>845</v>
      </c>
      <c r="G1519" s="5" t="s">
        <v>845</v>
      </c>
      <c r="H1519" s="5" t="s">
        <v>9664</v>
      </c>
      <c r="I1519" s="5" t="s">
        <v>9899</v>
      </c>
      <c r="J1519" s="5" t="s">
        <v>36</v>
      </c>
      <c r="K1519" s="5" t="s">
        <v>28</v>
      </c>
      <c r="L1519" s="5" t="s">
        <v>73</v>
      </c>
      <c r="M1519" s="5" t="s">
        <v>74</v>
      </c>
      <c r="N1519" s="5" t="s">
        <v>9664</v>
      </c>
      <c r="O1519" s="5" t="s">
        <v>845</v>
      </c>
      <c r="P1519" s="5" t="s">
        <v>845</v>
      </c>
      <c r="Q1519" s="5" t="s">
        <v>847</v>
      </c>
      <c r="R1519" s="5" t="s">
        <v>845</v>
      </c>
      <c r="S1519" s="5" t="s">
        <v>24913</v>
      </c>
      <c r="T1519" s="5" t="s">
        <v>855</v>
      </c>
      <c r="U1519" s="5" t="s">
        <v>845</v>
      </c>
      <c r="V1519" s="5" t="s">
        <v>845</v>
      </c>
      <c r="W1519" s="5" t="s">
        <v>850</v>
      </c>
      <c r="X1519" s="5" t="s">
        <v>26145</v>
      </c>
      <c r="Y1519" s="6">
        <f>X1520-'Sem RTOS RX'!$X1519</f>
        <v>0.00009259259259</v>
      </c>
      <c r="Z1519" s="7">
        <f>SUM(LEN(",CO_MQ135|"),'Sem RTOS RX'!$H1519,LEN(",CO2_MQ135|"),'Sem RTOS RX'!$I1519,LEN(",Alcool_MQ135|"),'Sem RTOS RX'!$J1519,LEN(",Alcool_MQ135|"),'Sem RTOS RX'!$K1519,LEN(",Toluen_MQ135|"),'Sem RTOS RX'!$L1519,LEN(",MH4_MQ135|"),'Sem RTOS RX'!$M1519,LEN(",O3_MQ131|"),'Sem RTOS RX'!$N1519)*8</f>
        <v>672</v>
      </c>
    </row>
    <row r="1520" ht="15.75" customHeight="1">
      <c r="A1520" s="5" t="s">
        <v>26146</v>
      </c>
      <c r="B1520" s="5" t="s">
        <v>26147</v>
      </c>
      <c r="C1520" s="5" t="s">
        <v>20275</v>
      </c>
      <c r="D1520" s="5" t="s">
        <v>26148</v>
      </c>
      <c r="E1520" s="5" t="s">
        <v>845</v>
      </c>
      <c r="F1520" s="5" t="s">
        <v>845</v>
      </c>
      <c r="G1520" s="5" t="s">
        <v>845</v>
      </c>
      <c r="H1520" s="5" t="s">
        <v>9664</v>
      </c>
      <c r="I1520" s="5" t="s">
        <v>9899</v>
      </c>
      <c r="J1520" s="5" t="s">
        <v>36</v>
      </c>
      <c r="K1520" s="5" t="s">
        <v>28</v>
      </c>
      <c r="L1520" s="5" t="s">
        <v>73</v>
      </c>
      <c r="M1520" s="5" t="s">
        <v>74</v>
      </c>
      <c r="N1520" s="5" t="s">
        <v>106</v>
      </c>
      <c r="O1520" s="5" t="s">
        <v>845</v>
      </c>
      <c r="P1520" s="5" t="s">
        <v>845</v>
      </c>
      <c r="Q1520" s="5" t="s">
        <v>847</v>
      </c>
      <c r="R1520" s="5" t="s">
        <v>845</v>
      </c>
      <c r="S1520" s="5" t="s">
        <v>24913</v>
      </c>
      <c r="T1520" s="5" t="s">
        <v>855</v>
      </c>
      <c r="U1520" s="5" t="s">
        <v>845</v>
      </c>
      <c r="V1520" s="5" t="s">
        <v>845</v>
      </c>
      <c r="W1520" s="5" t="s">
        <v>850</v>
      </c>
      <c r="X1520" s="5" t="s">
        <v>26149</v>
      </c>
      <c r="Y1520" s="6">
        <f>X1521-'Sem RTOS RX'!$X1520</f>
        <v>0.00009259259259</v>
      </c>
      <c r="Z1520" s="7">
        <f>SUM(LEN(",CO_MQ135|"),'Sem RTOS RX'!$H1520,LEN(",CO2_MQ135|"),'Sem RTOS RX'!$I1520,LEN(",Alcool_MQ135|"),'Sem RTOS RX'!$J1520,LEN(",Alcool_MQ135|"),'Sem RTOS RX'!$K1520,LEN(",Toluen_MQ135|"),'Sem RTOS RX'!$L1520,LEN(",MH4_MQ135|"),'Sem RTOS RX'!$M1520,LEN(",O3_MQ131|"),'Sem RTOS RX'!$N1520)*8</f>
        <v>672</v>
      </c>
    </row>
    <row r="1521" ht="15.75" customHeight="1">
      <c r="A1521" s="5" t="s">
        <v>26150</v>
      </c>
      <c r="B1521" s="5" t="s">
        <v>26151</v>
      </c>
      <c r="C1521" s="5" t="s">
        <v>20275</v>
      </c>
      <c r="D1521" s="5" t="s">
        <v>26152</v>
      </c>
      <c r="E1521" s="5" t="s">
        <v>845</v>
      </c>
      <c r="F1521" s="5" t="s">
        <v>845</v>
      </c>
      <c r="G1521" s="5" t="s">
        <v>845</v>
      </c>
      <c r="H1521" s="5" t="s">
        <v>32</v>
      </c>
      <c r="I1521" s="5" t="s">
        <v>177</v>
      </c>
      <c r="J1521" s="5" t="s">
        <v>36</v>
      </c>
      <c r="K1521" s="5" t="s">
        <v>28</v>
      </c>
      <c r="L1521" s="5" t="s">
        <v>257</v>
      </c>
      <c r="M1521" s="5" t="s">
        <v>74</v>
      </c>
      <c r="N1521" s="5" t="s">
        <v>33</v>
      </c>
      <c r="O1521" s="5" t="s">
        <v>845</v>
      </c>
      <c r="P1521" s="5" t="s">
        <v>845</v>
      </c>
      <c r="Q1521" s="5" t="s">
        <v>847</v>
      </c>
      <c r="R1521" s="5" t="s">
        <v>845</v>
      </c>
      <c r="S1521" s="5" t="s">
        <v>24913</v>
      </c>
      <c r="T1521" s="5" t="s">
        <v>20285</v>
      </c>
      <c r="U1521" s="5" t="s">
        <v>845</v>
      </c>
      <c r="V1521" s="5" t="s">
        <v>845</v>
      </c>
      <c r="W1521" s="5" t="s">
        <v>850</v>
      </c>
      <c r="X1521" s="5" t="s">
        <v>26153</v>
      </c>
      <c r="Y1521" s="6">
        <f>X1522-'Sem RTOS RX'!$X1521</f>
        <v>0.00009259259259</v>
      </c>
      <c r="Z1521" s="7">
        <f>SUM(LEN(",CO_MQ135|"),'Sem RTOS RX'!$H1521,LEN(",CO2_MQ135|"),'Sem RTOS RX'!$I1521,LEN(",Alcool_MQ135|"),'Sem RTOS RX'!$J1521,LEN(",Alcool_MQ135|"),'Sem RTOS RX'!$K1521,LEN(",Toluen_MQ135|"),'Sem RTOS RX'!$L1521,LEN(",MH4_MQ135|"),'Sem RTOS RX'!$M1521,LEN(",O3_MQ131|"),'Sem RTOS RX'!$N1521)*8</f>
        <v>672</v>
      </c>
    </row>
    <row r="1522" ht="15.75" customHeight="1">
      <c r="A1522" s="5" t="s">
        <v>26154</v>
      </c>
      <c r="B1522" s="5" t="s">
        <v>26155</v>
      </c>
      <c r="C1522" s="5" t="s">
        <v>20275</v>
      </c>
      <c r="D1522" s="5" t="s">
        <v>26156</v>
      </c>
      <c r="E1522" s="5" t="s">
        <v>845</v>
      </c>
      <c r="F1522" s="5" t="s">
        <v>845</v>
      </c>
      <c r="G1522" s="5" t="s">
        <v>845</v>
      </c>
      <c r="H1522" s="5" t="s">
        <v>86</v>
      </c>
      <c r="I1522" s="5" t="s">
        <v>9899</v>
      </c>
      <c r="J1522" s="5" t="s">
        <v>1702</v>
      </c>
      <c r="K1522" s="5" t="s">
        <v>28</v>
      </c>
      <c r="L1522" s="5" t="s">
        <v>73</v>
      </c>
      <c r="M1522" s="5" t="s">
        <v>74</v>
      </c>
      <c r="N1522" s="5" t="s">
        <v>204</v>
      </c>
      <c r="O1522" s="5" t="s">
        <v>845</v>
      </c>
      <c r="P1522" s="5" t="s">
        <v>845</v>
      </c>
      <c r="Q1522" s="5" t="s">
        <v>847</v>
      </c>
      <c r="R1522" s="5" t="s">
        <v>845</v>
      </c>
      <c r="S1522" s="5" t="s">
        <v>24913</v>
      </c>
      <c r="T1522" s="5" t="s">
        <v>855</v>
      </c>
      <c r="U1522" s="5" t="s">
        <v>845</v>
      </c>
      <c r="V1522" s="5" t="s">
        <v>845</v>
      </c>
      <c r="W1522" s="5" t="s">
        <v>850</v>
      </c>
      <c r="X1522" s="5" t="s">
        <v>26157</v>
      </c>
      <c r="Y1522" s="6">
        <f>X1523-'Sem RTOS RX'!$X1522</f>
        <v>0.0001041666667</v>
      </c>
      <c r="Z1522" s="7">
        <f>SUM(LEN(",CO_MQ135|"),'Sem RTOS RX'!$H1522,LEN(",CO2_MQ135|"),'Sem RTOS RX'!$I1522,LEN(",Alcool_MQ135|"),'Sem RTOS RX'!$J1522,LEN(",Alcool_MQ135|"),'Sem RTOS RX'!$K1522,LEN(",Toluen_MQ135|"),'Sem RTOS RX'!$L1522,LEN(",MH4_MQ135|"),'Sem RTOS RX'!$M1522,LEN(",O3_MQ131|"),'Sem RTOS RX'!$N1522)*8</f>
        <v>672</v>
      </c>
    </row>
    <row r="1523" ht="15.75" customHeight="1">
      <c r="A1523" s="5" t="s">
        <v>26158</v>
      </c>
      <c r="B1523" s="5" t="s">
        <v>26159</v>
      </c>
      <c r="C1523" s="5" t="s">
        <v>20275</v>
      </c>
      <c r="D1523" s="5" t="s">
        <v>26160</v>
      </c>
      <c r="E1523" s="5" t="s">
        <v>845</v>
      </c>
      <c r="F1523" s="5" t="s">
        <v>845</v>
      </c>
      <c r="G1523" s="5" t="s">
        <v>845</v>
      </c>
      <c r="H1523" s="5" t="s">
        <v>84</v>
      </c>
      <c r="I1523" s="5" t="s">
        <v>189</v>
      </c>
      <c r="J1523" s="5" t="s">
        <v>190</v>
      </c>
      <c r="K1523" s="5" t="s">
        <v>35</v>
      </c>
      <c r="L1523" s="5" t="s">
        <v>191</v>
      </c>
      <c r="M1523" s="5" t="s">
        <v>185</v>
      </c>
      <c r="N1523" s="5" t="s">
        <v>65</v>
      </c>
      <c r="O1523" s="5" t="s">
        <v>845</v>
      </c>
      <c r="P1523" s="5" t="s">
        <v>845</v>
      </c>
      <c r="Q1523" s="5" t="s">
        <v>847</v>
      </c>
      <c r="R1523" s="5" t="s">
        <v>845</v>
      </c>
      <c r="S1523" s="5" t="s">
        <v>24913</v>
      </c>
      <c r="T1523" s="5" t="s">
        <v>855</v>
      </c>
      <c r="U1523" s="5" t="s">
        <v>845</v>
      </c>
      <c r="V1523" s="5" t="s">
        <v>845</v>
      </c>
      <c r="W1523" s="5" t="s">
        <v>850</v>
      </c>
      <c r="X1523" s="5" t="s">
        <v>26161</v>
      </c>
      <c r="Y1523" s="6">
        <f>X1524-'Sem RTOS RX'!$X1523</f>
        <v>0.0001851851852</v>
      </c>
      <c r="Z1523" s="7">
        <f>SUM(LEN(",CO_MQ135|"),'Sem RTOS RX'!$H1523,LEN(",CO2_MQ135|"),'Sem RTOS RX'!$I1523,LEN(",Alcool_MQ135|"),'Sem RTOS RX'!$J1523,LEN(",Alcool_MQ135|"),'Sem RTOS RX'!$K1523,LEN(",Toluen_MQ135|"),'Sem RTOS RX'!$L1523,LEN(",MH4_MQ135|"),'Sem RTOS RX'!$M1523,LEN(",O3_MQ131|"),'Sem RTOS RX'!$N1523)*8</f>
        <v>672</v>
      </c>
    </row>
    <row r="1524" ht="15.75" customHeight="1">
      <c r="A1524" s="5" t="s">
        <v>26162</v>
      </c>
      <c r="B1524" s="5" t="s">
        <v>26163</v>
      </c>
      <c r="C1524" s="5" t="s">
        <v>20275</v>
      </c>
      <c r="D1524" s="5" t="s">
        <v>26164</v>
      </c>
      <c r="E1524" s="5" t="s">
        <v>845</v>
      </c>
      <c r="F1524" s="5" t="s">
        <v>845</v>
      </c>
      <c r="G1524" s="5" t="s">
        <v>845</v>
      </c>
      <c r="H1524" s="5" t="s">
        <v>39</v>
      </c>
      <c r="I1524" s="5" t="s">
        <v>160</v>
      </c>
      <c r="J1524" s="5" t="s">
        <v>215</v>
      </c>
      <c r="K1524" s="5" t="s">
        <v>28</v>
      </c>
      <c r="L1524" s="5" t="s">
        <v>1319</v>
      </c>
      <c r="M1524" s="5" t="s">
        <v>62</v>
      </c>
      <c r="N1524" s="5" t="s">
        <v>163</v>
      </c>
      <c r="O1524" s="5" t="s">
        <v>845</v>
      </c>
      <c r="P1524" s="5" t="s">
        <v>845</v>
      </c>
      <c r="Q1524" s="5" t="s">
        <v>847</v>
      </c>
      <c r="R1524" s="5" t="s">
        <v>845</v>
      </c>
      <c r="S1524" s="5" t="s">
        <v>24913</v>
      </c>
      <c r="T1524" s="5" t="s">
        <v>855</v>
      </c>
      <c r="U1524" s="5" t="s">
        <v>845</v>
      </c>
      <c r="V1524" s="5" t="s">
        <v>845</v>
      </c>
      <c r="W1524" s="5" t="s">
        <v>850</v>
      </c>
      <c r="X1524" s="5" t="s">
        <v>26165</v>
      </c>
      <c r="Y1524" s="6">
        <f>X1525-'Sem RTOS RX'!$X1524</f>
        <v>0.00009259259259</v>
      </c>
      <c r="Z1524" s="7">
        <f>SUM(LEN(",CO_MQ135|"),'Sem RTOS RX'!$H1524,LEN(",CO2_MQ135|"),'Sem RTOS RX'!$I1524,LEN(",Alcool_MQ135|"),'Sem RTOS RX'!$J1524,LEN(",Alcool_MQ135|"),'Sem RTOS RX'!$K1524,LEN(",Toluen_MQ135|"),'Sem RTOS RX'!$L1524,LEN(",MH4_MQ135|"),'Sem RTOS RX'!$M1524,LEN(",O3_MQ131|"),'Sem RTOS RX'!$N1524)*8</f>
        <v>672</v>
      </c>
    </row>
    <row r="1525" ht="15.75" customHeight="1">
      <c r="A1525" s="5" t="s">
        <v>26166</v>
      </c>
      <c r="B1525" s="5" t="s">
        <v>26167</v>
      </c>
      <c r="C1525" s="5" t="s">
        <v>20275</v>
      </c>
      <c r="D1525" s="5" t="s">
        <v>26168</v>
      </c>
      <c r="E1525" s="5" t="s">
        <v>845</v>
      </c>
      <c r="F1525" s="5" t="s">
        <v>845</v>
      </c>
      <c r="G1525" s="5" t="s">
        <v>845</v>
      </c>
      <c r="H1525" s="5" t="s">
        <v>57</v>
      </c>
      <c r="I1525" s="5" t="s">
        <v>58</v>
      </c>
      <c r="J1525" s="5" t="s">
        <v>59</v>
      </c>
      <c r="K1525" s="5" t="s">
        <v>60</v>
      </c>
      <c r="L1525" s="5" t="s">
        <v>172</v>
      </c>
      <c r="M1525" s="5" t="s">
        <v>62</v>
      </c>
      <c r="N1525" s="5" t="s">
        <v>67</v>
      </c>
      <c r="O1525" s="5" t="s">
        <v>845</v>
      </c>
      <c r="P1525" s="5" t="s">
        <v>845</v>
      </c>
      <c r="Q1525" s="5" t="s">
        <v>847</v>
      </c>
      <c r="R1525" s="5" t="s">
        <v>845</v>
      </c>
      <c r="S1525" s="5" t="s">
        <v>24913</v>
      </c>
      <c r="T1525" s="5" t="s">
        <v>865</v>
      </c>
      <c r="U1525" s="5" t="s">
        <v>845</v>
      </c>
      <c r="V1525" s="5" t="s">
        <v>845</v>
      </c>
      <c r="W1525" s="5" t="s">
        <v>850</v>
      </c>
      <c r="X1525" s="5" t="s">
        <v>10999</v>
      </c>
      <c r="Y1525" s="6">
        <f>X1526-'Sem RTOS RX'!$X1525</f>
        <v>0.0001851851852</v>
      </c>
      <c r="Z1525" s="7">
        <f>SUM(LEN(",CO_MQ135|"),'Sem RTOS RX'!$H1525,LEN(",CO2_MQ135|"),'Sem RTOS RX'!$I1525,LEN(",Alcool_MQ135|"),'Sem RTOS RX'!$J1525,LEN(",Alcool_MQ135|"),'Sem RTOS RX'!$K1525,LEN(",Toluen_MQ135|"),'Sem RTOS RX'!$L1525,LEN(",MH4_MQ135|"),'Sem RTOS RX'!$M1525,LEN(",O3_MQ131|"),'Sem RTOS RX'!$N1525)*8</f>
        <v>672</v>
      </c>
    </row>
    <row r="1526" ht="15.75" customHeight="1">
      <c r="A1526" s="5" t="s">
        <v>26169</v>
      </c>
      <c r="B1526" s="5" t="s">
        <v>26170</v>
      </c>
      <c r="C1526" s="5" t="s">
        <v>20275</v>
      </c>
      <c r="D1526" s="5" t="s">
        <v>26171</v>
      </c>
      <c r="E1526" s="5" t="s">
        <v>845</v>
      </c>
      <c r="F1526" s="5" t="s">
        <v>845</v>
      </c>
      <c r="G1526" s="5" t="s">
        <v>845</v>
      </c>
      <c r="H1526" s="5" t="s">
        <v>150</v>
      </c>
      <c r="I1526" s="5" t="s">
        <v>177</v>
      </c>
      <c r="J1526" s="5" t="s">
        <v>178</v>
      </c>
      <c r="K1526" s="5" t="s">
        <v>28</v>
      </c>
      <c r="L1526" s="5" t="s">
        <v>179</v>
      </c>
      <c r="M1526" s="5" t="s">
        <v>74</v>
      </c>
      <c r="N1526" s="5" t="s">
        <v>102</v>
      </c>
      <c r="O1526" s="5" t="s">
        <v>845</v>
      </c>
      <c r="P1526" s="5" t="s">
        <v>845</v>
      </c>
      <c r="Q1526" s="5" t="s">
        <v>847</v>
      </c>
      <c r="R1526" s="5" t="s">
        <v>845</v>
      </c>
      <c r="S1526" s="5" t="s">
        <v>24913</v>
      </c>
      <c r="T1526" s="5" t="s">
        <v>20285</v>
      </c>
      <c r="U1526" s="5" t="s">
        <v>845</v>
      </c>
      <c r="V1526" s="5" t="s">
        <v>845</v>
      </c>
      <c r="W1526" s="5" t="s">
        <v>850</v>
      </c>
      <c r="X1526" s="5" t="s">
        <v>11011</v>
      </c>
      <c r="Y1526" s="6">
        <f>X1527-'Sem RTOS RX'!$X1526</f>
        <v>0.00009259259259</v>
      </c>
      <c r="Z1526" s="7">
        <f>SUM(LEN(",CO_MQ135|"),'Sem RTOS RX'!$H1526,LEN(",CO2_MQ135|"),'Sem RTOS RX'!$I1526,LEN(",Alcool_MQ135|"),'Sem RTOS RX'!$J1526,LEN(",Alcool_MQ135|"),'Sem RTOS RX'!$K1526,LEN(",Toluen_MQ135|"),'Sem RTOS RX'!$L1526,LEN(",MH4_MQ135|"),'Sem RTOS RX'!$M1526,LEN(",O3_MQ131|"),'Sem RTOS RX'!$N1526)*8</f>
        <v>672</v>
      </c>
    </row>
    <row r="1527" ht="15.75" customHeight="1">
      <c r="A1527" s="5" t="s">
        <v>26172</v>
      </c>
      <c r="B1527" s="5" t="s">
        <v>26173</v>
      </c>
      <c r="C1527" s="5" t="s">
        <v>20275</v>
      </c>
      <c r="D1527" s="5" t="s">
        <v>26174</v>
      </c>
      <c r="E1527" s="5" t="s">
        <v>845</v>
      </c>
      <c r="F1527" s="5" t="s">
        <v>845</v>
      </c>
      <c r="G1527" s="5" t="s">
        <v>845</v>
      </c>
      <c r="H1527" s="5" t="s">
        <v>123</v>
      </c>
      <c r="I1527" s="5" t="s">
        <v>174</v>
      </c>
      <c r="J1527" s="5" t="s">
        <v>213</v>
      </c>
      <c r="K1527" s="5" t="s">
        <v>60</v>
      </c>
      <c r="L1527" s="5" t="s">
        <v>263</v>
      </c>
      <c r="M1527" s="5" t="s">
        <v>62</v>
      </c>
      <c r="N1527" s="5" t="s">
        <v>36</v>
      </c>
      <c r="O1527" s="5" t="s">
        <v>845</v>
      </c>
      <c r="P1527" s="5" t="s">
        <v>845</v>
      </c>
      <c r="Q1527" s="5" t="s">
        <v>847</v>
      </c>
      <c r="R1527" s="5" t="s">
        <v>845</v>
      </c>
      <c r="S1527" s="5" t="s">
        <v>24913</v>
      </c>
      <c r="T1527" s="5" t="s">
        <v>855</v>
      </c>
      <c r="U1527" s="5" t="s">
        <v>845</v>
      </c>
      <c r="V1527" s="5" t="s">
        <v>845</v>
      </c>
      <c r="W1527" s="5" t="s">
        <v>850</v>
      </c>
      <c r="X1527" s="5" t="s">
        <v>26175</v>
      </c>
      <c r="Y1527" s="6">
        <f>X1528-'Sem RTOS RX'!$X1527</f>
        <v>0.0001851851852</v>
      </c>
      <c r="Z1527" s="7">
        <f>SUM(LEN(",CO_MQ135|"),'Sem RTOS RX'!$H1527,LEN(",CO2_MQ135|"),'Sem RTOS RX'!$I1527,LEN(",Alcool_MQ135|"),'Sem RTOS RX'!$J1527,LEN(",Alcool_MQ135|"),'Sem RTOS RX'!$K1527,LEN(",Toluen_MQ135|"),'Sem RTOS RX'!$L1527,LEN(",MH4_MQ135|"),'Sem RTOS RX'!$M1527,LEN(",O3_MQ131|"),'Sem RTOS RX'!$N1527)*8</f>
        <v>672</v>
      </c>
    </row>
    <row r="1528" ht="15.75" customHeight="1">
      <c r="A1528" s="5" t="s">
        <v>26176</v>
      </c>
      <c r="B1528" s="5" t="s">
        <v>26177</v>
      </c>
      <c r="C1528" s="5" t="s">
        <v>20275</v>
      </c>
      <c r="D1528" s="5" t="s">
        <v>26178</v>
      </c>
      <c r="E1528" s="5" t="s">
        <v>845</v>
      </c>
      <c r="F1528" s="5" t="s">
        <v>845</v>
      </c>
      <c r="G1528" s="5" t="s">
        <v>845</v>
      </c>
      <c r="H1528" s="5" t="s">
        <v>90</v>
      </c>
      <c r="I1528" s="5" t="s">
        <v>189</v>
      </c>
      <c r="J1528" s="5" t="s">
        <v>211</v>
      </c>
      <c r="K1528" s="5" t="s">
        <v>35</v>
      </c>
      <c r="L1528" s="5" t="s">
        <v>212</v>
      </c>
      <c r="M1528" s="5" t="s">
        <v>185</v>
      </c>
      <c r="N1528" s="5" t="s">
        <v>269</v>
      </c>
      <c r="O1528" s="5" t="s">
        <v>845</v>
      </c>
      <c r="P1528" s="5" t="s">
        <v>845</v>
      </c>
      <c r="Q1528" s="5" t="s">
        <v>847</v>
      </c>
      <c r="R1528" s="5" t="s">
        <v>845</v>
      </c>
      <c r="S1528" s="5" t="s">
        <v>24913</v>
      </c>
      <c r="T1528" s="5" t="s">
        <v>20285</v>
      </c>
      <c r="U1528" s="5" t="s">
        <v>845</v>
      </c>
      <c r="V1528" s="5" t="s">
        <v>845</v>
      </c>
      <c r="W1528" s="5" t="s">
        <v>850</v>
      </c>
      <c r="X1528" s="5" t="s">
        <v>26179</v>
      </c>
      <c r="Y1528" s="6">
        <f>X1529-'Sem RTOS RX'!$X1528</f>
        <v>0.00009259259259</v>
      </c>
      <c r="Z1528" s="7">
        <f>SUM(LEN(",CO_MQ135|"),'Sem RTOS RX'!$H1528,LEN(",CO2_MQ135|"),'Sem RTOS RX'!$I1528,LEN(",Alcool_MQ135|"),'Sem RTOS RX'!$J1528,LEN(",Alcool_MQ135|"),'Sem RTOS RX'!$K1528,LEN(",Toluen_MQ135|"),'Sem RTOS RX'!$L1528,LEN(",MH4_MQ135|"),'Sem RTOS RX'!$M1528,LEN(",O3_MQ131|"),'Sem RTOS RX'!$N1528)*8</f>
        <v>672</v>
      </c>
    </row>
    <row r="1529" ht="15.75" customHeight="1">
      <c r="A1529" s="5" t="s">
        <v>26180</v>
      </c>
      <c r="B1529" s="5" t="s">
        <v>26181</v>
      </c>
      <c r="C1529" s="5" t="s">
        <v>20275</v>
      </c>
      <c r="D1529" s="5" t="s">
        <v>26182</v>
      </c>
      <c r="E1529" s="5" t="s">
        <v>845</v>
      </c>
      <c r="F1529" s="5" t="s">
        <v>845</v>
      </c>
      <c r="G1529" s="5" t="s">
        <v>845</v>
      </c>
      <c r="H1529" s="5" t="s">
        <v>86</v>
      </c>
      <c r="I1529" s="5" t="s">
        <v>9899</v>
      </c>
      <c r="J1529" s="5" t="s">
        <v>1702</v>
      </c>
      <c r="K1529" s="5" t="s">
        <v>35</v>
      </c>
      <c r="L1529" s="5" t="s">
        <v>203</v>
      </c>
      <c r="M1529" s="5" t="s">
        <v>74</v>
      </c>
      <c r="N1529" s="5" t="s">
        <v>221</v>
      </c>
      <c r="O1529" s="5" t="s">
        <v>845</v>
      </c>
      <c r="P1529" s="5" t="s">
        <v>845</v>
      </c>
      <c r="Q1529" s="5" t="s">
        <v>847</v>
      </c>
      <c r="R1529" s="5" t="s">
        <v>845</v>
      </c>
      <c r="S1529" s="5" t="s">
        <v>24913</v>
      </c>
      <c r="T1529" s="5" t="s">
        <v>865</v>
      </c>
      <c r="U1529" s="5" t="s">
        <v>845</v>
      </c>
      <c r="V1529" s="5" t="s">
        <v>845</v>
      </c>
      <c r="W1529" s="5" t="s">
        <v>850</v>
      </c>
      <c r="X1529" s="5" t="s">
        <v>26183</v>
      </c>
      <c r="Y1529" s="6">
        <f>X1530-'Sem RTOS RX'!$X1529</f>
        <v>0.0001851851852</v>
      </c>
      <c r="Z1529" s="7">
        <f>SUM(LEN(",CO_MQ135|"),'Sem RTOS RX'!$H1529,LEN(",CO2_MQ135|"),'Sem RTOS RX'!$I1529,LEN(",Alcool_MQ135|"),'Sem RTOS RX'!$J1529,LEN(",Alcool_MQ135|"),'Sem RTOS RX'!$K1529,LEN(",Toluen_MQ135|"),'Sem RTOS RX'!$L1529,LEN(",MH4_MQ135|"),'Sem RTOS RX'!$M1529,LEN(",O3_MQ131|"),'Sem RTOS RX'!$N1529)*8</f>
        <v>672</v>
      </c>
    </row>
    <row r="1530" ht="15.75" customHeight="1">
      <c r="A1530" s="5" t="s">
        <v>26184</v>
      </c>
      <c r="B1530" s="5" t="s">
        <v>26185</v>
      </c>
      <c r="C1530" s="5" t="s">
        <v>20275</v>
      </c>
      <c r="D1530" s="5" t="s">
        <v>26186</v>
      </c>
      <c r="E1530" s="5" t="s">
        <v>845</v>
      </c>
      <c r="F1530" s="5" t="s">
        <v>845</v>
      </c>
      <c r="G1530" s="5" t="s">
        <v>845</v>
      </c>
      <c r="H1530" s="5" t="s">
        <v>25</v>
      </c>
      <c r="I1530" s="5" t="s">
        <v>160</v>
      </c>
      <c r="J1530" s="5" t="s">
        <v>209</v>
      </c>
      <c r="K1530" s="5" t="s">
        <v>28</v>
      </c>
      <c r="L1530" s="5" t="s">
        <v>210</v>
      </c>
      <c r="M1530" s="5" t="s">
        <v>74</v>
      </c>
      <c r="N1530" s="5" t="s">
        <v>231</v>
      </c>
      <c r="O1530" s="5" t="s">
        <v>845</v>
      </c>
      <c r="P1530" s="5" t="s">
        <v>845</v>
      </c>
      <c r="Q1530" s="5" t="s">
        <v>847</v>
      </c>
      <c r="R1530" s="5" t="s">
        <v>845</v>
      </c>
      <c r="S1530" s="5" t="s">
        <v>24913</v>
      </c>
      <c r="T1530" s="5" t="s">
        <v>865</v>
      </c>
      <c r="U1530" s="5" t="s">
        <v>845</v>
      </c>
      <c r="V1530" s="5" t="s">
        <v>845</v>
      </c>
      <c r="W1530" s="5" t="s">
        <v>850</v>
      </c>
      <c r="X1530" s="5" t="s">
        <v>26187</v>
      </c>
      <c r="Y1530" s="6">
        <f>X1531-'Sem RTOS RX'!$X1530</f>
        <v>0.0002777777778</v>
      </c>
      <c r="Z1530" s="7">
        <f>SUM(LEN(",CO_MQ135|"),'Sem RTOS RX'!$H1530,LEN(",CO2_MQ135|"),'Sem RTOS RX'!$I1530,LEN(",Alcool_MQ135|"),'Sem RTOS RX'!$J1530,LEN(",Alcool_MQ135|"),'Sem RTOS RX'!$K1530,LEN(",Toluen_MQ135|"),'Sem RTOS RX'!$L1530,LEN(",MH4_MQ135|"),'Sem RTOS RX'!$M1530,LEN(",O3_MQ131|"),'Sem RTOS RX'!$N1530)*8</f>
        <v>672</v>
      </c>
    </row>
    <row r="1531" ht="15.75" customHeight="1">
      <c r="A1531" s="5" t="s">
        <v>26188</v>
      </c>
      <c r="B1531" s="5" t="s">
        <v>26189</v>
      </c>
      <c r="C1531" s="5" t="s">
        <v>20275</v>
      </c>
      <c r="D1531" s="5" t="s">
        <v>26190</v>
      </c>
      <c r="E1531" s="5" t="s">
        <v>845</v>
      </c>
      <c r="F1531" s="5" t="s">
        <v>845</v>
      </c>
      <c r="G1531" s="5" t="s">
        <v>845</v>
      </c>
      <c r="H1531" s="5" t="s">
        <v>65</v>
      </c>
      <c r="I1531" s="5" t="s">
        <v>174</v>
      </c>
      <c r="J1531" s="5" t="s">
        <v>175</v>
      </c>
      <c r="K1531" s="5" t="s">
        <v>60</v>
      </c>
      <c r="L1531" s="5" t="s">
        <v>176</v>
      </c>
      <c r="M1531" s="5" t="s">
        <v>62</v>
      </c>
      <c r="N1531" s="5" t="s">
        <v>9842</v>
      </c>
      <c r="O1531" s="5" t="s">
        <v>845</v>
      </c>
      <c r="P1531" s="5" t="s">
        <v>845</v>
      </c>
      <c r="Q1531" s="5" t="s">
        <v>847</v>
      </c>
      <c r="R1531" s="5" t="s">
        <v>845</v>
      </c>
      <c r="S1531" s="5" t="s">
        <v>24913</v>
      </c>
      <c r="T1531" s="5" t="s">
        <v>855</v>
      </c>
      <c r="U1531" s="5" t="s">
        <v>845</v>
      </c>
      <c r="V1531" s="5" t="s">
        <v>845</v>
      </c>
      <c r="W1531" s="5" t="s">
        <v>850</v>
      </c>
      <c r="X1531" s="5" t="s">
        <v>26191</v>
      </c>
      <c r="Y1531" s="6">
        <f>X1532-'Sem RTOS RX'!$X1531</f>
        <v>0.00009259259259</v>
      </c>
      <c r="Z1531" s="7">
        <f>SUM(LEN(",CO_MQ135|"),'Sem RTOS RX'!$H1531,LEN(",CO2_MQ135|"),'Sem RTOS RX'!$I1531,LEN(",Alcool_MQ135|"),'Sem RTOS RX'!$J1531,LEN(",Alcool_MQ135|"),'Sem RTOS RX'!$K1531,LEN(",Toluen_MQ135|"),'Sem RTOS RX'!$L1531,LEN(",MH4_MQ135|"),'Sem RTOS RX'!$M1531,LEN(",O3_MQ131|"),'Sem RTOS RX'!$N1531)*8</f>
        <v>672</v>
      </c>
    </row>
    <row r="1532" ht="15.75" customHeight="1">
      <c r="A1532" s="5" t="s">
        <v>26192</v>
      </c>
      <c r="B1532" s="5" t="s">
        <v>26193</v>
      </c>
      <c r="C1532" s="5" t="s">
        <v>20275</v>
      </c>
      <c r="D1532" s="5" t="s">
        <v>26194</v>
      </c>
      <c r="E1532" s="5" t="s">
        <v>845</v>
      </c>
      <c r="F1532" s="5" t="s">
        <v>845</v>
      </c>
      <c r="G1532" s="5" t="s">
        <v>845</v>
      </c>
      <c r="H1532" s="5" t="s">
        <v>96</v>
      </c>
      <c r="I1532" s="5" t="s">
        <v>189</v>
      </c>
      <c r="J1532" s="5" t="s">
        <v>190</v>
      </c>
      <c r="K1532" s="5" t="s">
        <v>35</v>
      </c>
      <c r="L1532" s="5" t="s">
        <v>195</v>
      </c>
      <c r="M1532" s="5" t="s">
        <v>74</v>
      </c>
      <c r="N1532" s="5" t="s">
        <v>104</v>
      </c>
      <c r="O1532" s="5" t="s">
        <v>845</v>
      </c>
      <c r="P1532" s="5" t="s">
        <v>845</v>
      </c>
      <c r="Q1532" s="5" t="s">
        <v>847</v>
      </c>
      <c r="R1532" s="5" t="s">
        <v>845</v>
      </c>
      <c r="S1532" s="5" t="s">
        <v>24913</v>
      </c>
      <c r="T1532" s="5" t="s">
        <v>865</v>
      </c>
      <c r="U1532" s="5" t="s">
        <v>845</v>
      </c>
      <c r="V1532" s="5" t="s">
        <v>845</v>
      </c>
      <c r="W1532" s="5" t="s">
        <v>850</v>
      </c>
      <c r="X1532" s="5" t="s">
        <v>11071</v>
      </c>
      <c r="Y1532" s="6">
        <f>X1533-'Sem RTOS RX'!$X1532</f>
        <v>0.0001967592593</v>
      </c>
      <c r="Z1532" s="7">
        <f>SUM(LEN(",CO_MQ135|"),'Sem RTOS RX'!$H1532,LEN(",CO2_MQ135|"),'Sem RTOS RX'!$I1532,LEN(",Alcool_MQ135|"),'Sem RTOS RX'!$J1532,LEN(",Alcool_MQ135|"),'Sem RTOS RX'!$K1532,LEN(",Toluen_MQ135|"),'Sem RTOS RX'!$L1532,LEN(",MH4_MQ135|"),'Sem RTOS RX'!$M1532,LEN(",O3_MQ131|"),'Sem RTOS RX'!$N1532)*8</f>
        <v>672</v>
      </c>
    </row>
    <row r="1533" ht="15.75" customHeight="1">
      <c r="A1533" s="5" t="s">
        <v>26195</v>
      </c>
      <c r="B1533" s="5" t="s">
        <v>26196</v>
      </c>
      <c r="C1533" s="5" t="s">
        <v>20275</v>
      </c>
      <c r="D1533" s="5" t="s">
        <v>26197</v>
      </c>
      <c r="E1533" s="5" t="s">
        <v>845</v>
      </c>
      <c r="F1533" s="5" t="s">
        <v>845</v>
      </c>
      <c r="G1533" s="5" t="s">
        <v>845</v>
      </c>
      <c r="H1533" s="5" t="s">
        <v>39</v>
      </c>
      <c r="I1533" s="5" t="s">
        <v>160</v>
      </c>
      <c r="J1533" s="5" t="s">
        <v>215</v>
      </c>
      <c r="K1533" s="5" t="s">
        <v>28</v>
      </c>
      <c r="L1533" s="5" t="s">
        <v>1319</v>
      </c>
      <c r="M1533" s="5" t="s">
        <v>62</v>
      </c>
      <c r="N1533" s="5" t="s">
        <v>275</v>
      </c>
      <c r="O1533" s="5" t="s">
        <v>845</v>
      </c>
      <c r="P1533" s="5" t="s">
        <v>845</v>
      </c>
      <c r="Q1533" s="5" t="s">
        <v>847</v>
      </c>
      <c r="R1533" s="5" t="s">
        <v>845</v>
      </c>
      <c r="S1533" s="5" t="s">
        <v>24913</v>
      </c>
      <c r="T1533" s="5" t="s">
        <v>865</v>
      </c>
      <c r="U1533" s="5" t="s">
        <v>845</v>
      </c>
      <c r="V1533" s="5" t="s">
        <v>845</v>
      </c>
      <c r="W1533" s="5" t="s">
        <v>850</v>
      </c>
      <c r="X1533" s="5" t="s">
        <v>26198</v>
      </c>
      <c r="Y1533" s="6">
        <f>X1534-'Sem RTOS RX'!$X1533</f>
        <v>0.00009259259259</v>
      </c>
      <c r="Z1533" s="7">
        <f>SUM(LEN(",CO_MQ135|"),'Sem RTOS RX'!$H1533,LEN(",CO2_MQ135|"),'Sem RTOS RX'!$I1533,LEN(",Alcool_MQ135|"),'Sem RTOS RX'!$J1533,LEN(",Alcool_MQ135|"),'Sem RTOS RX'!$K1533,LEN(",Toluen_MQ135|"),'Sem RTOS RX'!$L1533,LEN(",MH4_MQ135|"),'Sem RTOS RX'!$M1533,LEN(",O3_MQ131|"),'Sem RTOS RX'!$N1533)*8</f>
        <v>672</v>
      </c>
    </row>
    <row r="1534" ht="15.75" customHeight="1">
      <c r="A1534" s="5" t="s">
        <v>26199</v>
      </c>
      <c r="B1534" s="5" t="s">
        <v>26200</v>
      </c>
      <c r="C1534" s="5" t="s">
        <v>20275</v>
      </c>
      <c r="D1534" s="5" t="s">
        <v>26201</v>
      </c>
      <c r="E1534" s="5" t="s">
        <v>845</v>
      </c>
      <c r="F1534" s="5" t="s">
        <v>845</v>
      </c>
      <c r="G1534" s="5" t="s">
        <v>845</v>
      </c>
      <c r="H1534" s="5" t="s">
        <v>69</v>
      </c>
      <c r="I1534" s="5" t="s">
        <v>160</v>
      </c>
      <c r="J1534" s="5" t="s">
        <v>209</v>
      </c>
      <c r="K1534" s="5" t="s">
        <v>28</v>
      </c>
      <c r="L1534" s="5" t="s">
        <v>259</v>
      </c>
      <c r="M1534" s="5" t="s">
        <v>74</v>
      </c>
      <c r="N1534" s="5" t="s">
        <v>26</v>
      </c>
      <c r="O1534" s="5" t="s">
        <v>845</v>
      </c>
      <c r="P1534" s="5" t="s">
        <v>845</v>
      </c>
      <c r="Q1534" s="5" t="s">
        <v>847</v>
      </c>
      <c r="R1534" s="5" t="s">
        <v>845</v>
      </c>
      <c r="S1534" s="5" t="s">
        <v>24913</v>
      </c>
      <c r="T1534" s="5" t="s">
        <v>20285</v>
      </c>
      <c r="U1534" s="5" t="s">
        <v>845</v>
      </c>
      <c r="V1534" s="5" t="s">
        <v>845</v>
      </c>
      <c r="W1534" s="5" t="s">
        <v>850</v>
      </c>
      <c r="X1534" s="5" t="s">
        <v>11091</v>
      </c>
      <c r="Y1534" s="6">
        <f>X1535-'Sem RTOS RX'!$X1534</f>
        <v>0.00009259259259</v>
      </c>
      <c r="Z1534" s="7">
        <f>SUM(LEN(",CO_MQ135|"),'Sem RTOS RX'!$H1534,LEN(",CO2_MQ135|"),'Sem RTOS RX'!$I1534,LEN(",Alcool_MQ135|"),'Sem RTOS RX'!$J1534,LEN(",Alcool_MQ135|"),'Sem RTOS RX'!$K1534,LEN(",Toluen_MQ135|"),'Sem RTOS RX'!$L1534,LEN(",MH4_MQ135|"),'Sem RTOS RX'!$M1534,LEN(",O3_MQ131|"),'Sem RTOS RX'!$N1534)*8</f>
        <v>672</v>
      </c>
    </row>
    <row r="1535" ht="15.75" customHeight="1">
      <c r="A1535" s="5" t="s">
        <v>26202</v>
      </c>
      <c r="B1535" s="5" t="s">
        <v>26203</v>
      </c>
      <c r="C1535" s="5" t="s">
        <v>20275</v>
      </c>
      <c r="D1535" s="5" t="s">
        <v>26204</v>
      </c>
      <c r="E1535" s="5" t="s">
        <v>845</v>
      </c>
      <c r="F1535" s="5" t="s">
        <v>845</v>
      </c>
      <c r="G1535" s="5" t="s">
        <v>845</v>
      </c>
      <c r="H1535" s="5" t="s">
        <v>25</v>
      </c>
      <c r="I1535" s="5" t="s">
        <v>160</v>
      </c>
      <c r="J1535" s="5" t="s">
        <v>209</v>
      </c>
      <c r="K1535" s="5" t="s">
        <v>28</v>
      </c>
      <c r="L1535" s="5" t="s">
        <v>210</v>
      </c>
      <c r="M1535" s="5" t="s">
        <v>74</v>
      </c>
      <c r="N1535" s="5" t="s">
        <v>150</v>
      </c>
      <c r="O1535" s="5" t="s">
        <v>845</v>
      </c>
      <c r="P1535" s="5" t="s">
        <v>845</v>
      </c>
      <c r="Q1535" s="5" t="s">
        <v>847</v>
      </c>
      <c r="R1535" s="5" t="s">
        <v>845</v>
      </c>
      <c r="S1535" s="5" t="s">
        <v>24913</v>
      </c>
      <c r="T1535" s="5" t="s">
        <v>855</v>
      </c>
      <c r="U1535" s="5" t="s">
        <v>845</v>
      </c>
      <c r="V1535" s="5" t="s">
        <v>845</v>
      </c>
      <c r="W1535" s="5" t="s">
        <v>850</v>
      </c>
      <c r="X1535" s="5" t="s">
        <v>26205</v>
      </c>
      <c r="Y1535" s="6">
        <f>X1536-'Sem RTOS RX'!$X1535</f>
        <v>0.00009259259259</v>
      </c>
      <c r="Z1535" s="7">
        <f>SUM(LEN(",CO_MQ135|"),'Sem RTOS RX'!$H1535,LEN(",CO2_MQ135|"),'Sem RTOS RX'!$I1535,LEN(",Alcool_MQ135|"),'Sem RTOS RX'!$J1535,LEN(",Alcool_MQ135|"),'Sem RTOS RX'!$K1535,LEN(",Toluen_MQ135|"),'Sem RTOS RX'!$L1535,LEN(",MH4_MQ135|"),'Sem RTOS RX'!$M1535,LEN(",O3_MQ131|"),'Sem RTOS RX'!$N1535)*8</f>
        <v>672</v>
      </c>
    </row>
    <row r="1536" ht="15.75" customHeight="1">
      <c r="A1536" s="5" t="s">
        <v>26206</v>
      </c>
      <c r="B1536" s="5" t="s">
        <v>26207</v>
      </c>
      <c r="C1536" s="5" t="s">
        <v>20275</v>
      </c>
      <c r="D1536" s="5" t="s">
        <v>26208</v>
      </c>
      <c r="E1536" s="5" t="s">
        <v>845</v>
      </c>
      <c r="F1536" s="5" t="s">
        <v>845</v>
      </c>
      <c r="G1536" s="5" t="s">
        <v>845</v>
      </c>
      <c r="H1536" s="5" t="s">
        <v>32</v>
      </c>
      <c r="I1536" s="5" t="s">
        <v>177</v>
      </c>
      <c r="J1536" s="5" t="s">
        <v>178</v>
      </c>
      <c r="K1536" s="5" t="s">
        <v>28</v>
      </c>
      <c r="L1536" s="5" t="s">
        <v>179</v>
      </c>
      <c r="M1536" s="5" t="s">
        <v>74</v>
      </c>
      <c r="N1536" s="5" t="s">
        <v>58</v>
      </c>
      <c r="O1536" s="5" t="s">
        <v>845</v>
      </c>
      <c r="P1536" s="5" t="s">
        <v>845</v>
      </c>
      <c r="Q1536" s="5" t="s">
        <v>847</v>
      </c>
      <c r="R1536" s="5" t="s">
        <v>845</v>
      </c>
      <c r="S1536" s="5" t="s">
        <v>24913</v>
      </c>
      <c r="T1536" s="5" t="s">
        <v>865</v>
      </c>
      <c r="U1536" s="5" t="s">
        <v>845</v>
      </c>
      <c r="V1536" s="5" t="s">
        <v>845</v>
      </c>
      <c r="W1536" s="5" t="s">
        <v>850</v>
      </c>
      <c r="X1536" s="5" t="s">
        <v>26209</v>
      </c>
      <c r="Y1536" s="6">
        <f>X1537-'Sem RTOS RX'!$X1536</f>
        <v>0.00009259259259</v>
      </c>
      <c r="Z1536" s="7">
        <f>SUM(LEN(",CO_MQ135|"),'Sem RTOS RX'!$H1536,LEN(",CO2_MQ135|"),'Sem RTOS RX'!$I1536,LEN(",Alcool_MQ135|"),'Sem RTOS RX'!$J1536,LEN(",Alcool_MQ135|"),'Sem RTOS RX'!$K1536,LEN(",Toluen_MQ135|"),'Sem RTOS RX'!$L1536,LEN(",MH4_MQ135|"),'Sem RTOS RX'!$M1536,LEN(",O3_MQ131|"),'Sem RTOS RX'!$N1536)*8</f>
        <v>672</v>
      </c>
    </row>
    <row r="1537" ht="15.75" customHeight="1">
      <c r="A1537" s="5" t="s">
        <v>26210</v>
      </c>
      <c r="B1537" s="5" t="s">
        <v>26211</v>
      </c>
      <c r="C1537" s="5" t="s">
        <v>20275</v>
      </c>
      <c r="D1537" s="5" t="s">
        <v>26212</v>
      </c>
      <c r="E1537" s="5" t="s">
        <v>845</v>
      </c>
      <c r="F1537" s="5" t="s">
        <v>845</v>
      </c>
      <c r="G1537" s="5" t="s">
        <v>845</v>
      </c>
      <c r="H1537" s="5" t="s">
        <v>9842</v>
      </c>
      <c r="I1537" s="5" t="s">
        <v>174</v>
      </c>
      <c r="J1537" s="5" t="s">
        <v>213</v>
      </c>
      <c r="K1537" s="5" t="s">
        <v>60</v>
      </c>
      <c r="L1537" s="5" t="s">
        <v>263</v>
      </c>
      <c r="M1537" s="5" t="s">
        <v>62</v>
      </c>
      <c r="N1537" s="5" t="s">
        <v>174</v>
      </c>
      <c r="O1537" s="5" t="s">
        <v>845</v>
      </c>
      <c r="P1537" s="5" t="s">
        <v>845</v>
      </c>
      <c r="Q1537" s="5" t="s">
        <v>847</v>
      </c>
      <c r="R1537" s="5" t="s">
        <v>845</v>
      </c>
      <c r="S1537" s="5" t="s">
        <v>24913</v>
      </c>
      <c r="T1537" s="5" t="s">
        <v>865</v>
      </c>
      <c r="U1537" s="5" t="s">
        <v>845</v>
      </c>
      <c r="V1537" s="5" t="s">
        <v>845</v>
      </c>
      <c r="W1537" s="5" t="s">
        <v>850</v>
      </c>
      <c r="X1537" s="5" t="s">
        <v>26213</v>
      </c>
      <c r="Y1537" s="6">
        <f>X1538-'Sem RTOS RX'!$X1537</f>
        <v>0.00009259259259</v>
      </c>
      <c r="Z1537" s="7">
        <f>SUM(LEN(",CO_MQ135|"),'Sem RTOS RX'!$H1537,LEN(",CO2_MQ135|"),'Sem RTOS RX'!$I1537,LEN(",Alcool_MQ135|"),'Sem RTOS RX'!$J1537,LEN(",Alcool_MQ135|"),'Sem RTOS RX'!$K1537,LEN(",Toluen_MQ135|"),'Sem RTOS RX'!$L1537,LEN(",MH4_MQ135|"),'Sem RTOS RX'!$M1537,LEN(",O3_MQ131|"),'Sem RTOS RX'!$N1537)*8</f>
        <v>672</v>
      </c>
    </row>
    <row r="1538" ht="15.75" customHeight="1">
      <c r="A1538" s="5" t="s">
        <v>26214</v>
      </c>
      <c r="B1538" s="5" t="s">
        <v>26215</v>
      </c>
      <c r="C1538" s="5" t="s">
        <v>20275</v>
      </c>
      <c r="D1538" s="5" t="s">
        <v>26216</v>
      </c>
      <c r="E1538" s="5" t="s">
        <v>845</v>
      </c>
      <c r="F1538" s="5" t="s">
        <v>845</v>
      </c>
      <c r="G1538" s="5" t="s">
        <v>845</v>
      </c>
      <c r="H1538" s="5" t="s">
        <v>39</v>
      </c>
      <c r="I1538" s="5" t="s">
        <v>160</v>
      </c>
      <c r="J1538" s="5" t="s">
        <v>215</v>
      </c>
      <c r="K1538" s="5" t="s">
        <v>60</v>
      </c>
      <c r="L1538" s="5" t="s">
        <v>1319</v>
      </c>
      <c r="M1538" s="5" t="s">
        <v>62</v>
      </c>
      <c r="N1538" s="5" t="s">
        <v>75</v>
      </c>
      <c r="O1538" s="5" t="s">
        <v>845</v>
      </c>
      <c r="P1538" s="5" t="s">
        <v>845</v>
      </c>
      <c r="Q1538" s="5" t="s">
        <v>847</v>
      </c>
      <c r="R1538" s="5" t="s">
        <v>845</v>
      </c>
      <c r="S1538" s="5" t="s">
        <v>24913</v>
      </c>
      <c r="T1538" s="5" t="s">
        <v>855</v>
      </c>
      <c r="U1538" s="5" t="s">
        <v>845</v>
      </c>
      <c r="V1538" s="5" t="s">
        <v>845</v>
      </c>
      <c r="W1538" s="5" t="s">
        <v>850</v>
      </c>
      <c r="X1538" s="5" t="s">
        <v>26217</v>
      </c>
      <c r="Y1538" s="6">
        <f>X1539-'Sem RTOS RX'!$X1538</f>
        <v>0.00009259259259</v>
      </c>
      <c r="Z1538" s="7">
        <f>SUM(LEN(",CO_MQ135|"),'Sem RTOS RX'!$H1538,LEN(",CO2_MQ135|"),'Sem RTOS RX'!$I1538,LEN(",Alcool_MQ135|"),'Sem RTOS RX'!$J1538,LEN(",Alcool_MQ135|"),'Sem RTOS RX'!$K1538,LEN(",Toluen_MQ135|"),'Sem RTOS RX'!$L1538,LEN(",MH4_MQ135|"),'Sem RTOS RX'!$M1538,LEN(",O3_MQ131|"),'Sem RTOS RX'!$N1538)*8</f>
        <v>672</v>
      </c>
    </row>
    <row r="1539" ht="15.75" customHeight="1">
      <c r="A1539" s="5" t="s">
        <v>26218</v>
      </c>
      <c r="B1539" s="5" t="s">
        <v>26219</v>
      </c>
      <c r="C1539" s="5" t="s">
        <v>20275</v>
      </c>
      <c r="D1539" s="5" t="s">
        <v>26220</v>
      </c>
      <c r="E1539" s="5" t="s">
        <v>845</v>
      </c>
      <c r="F1539" s="5" t="s">
        <v>845</v>
      </c>
      <c r="G1539" s="5" t="s">
        <v>845</v>
      </c>
      <c r="H1539" s="5" t="s">
        <v>65</v>
      </c>
      <c r="I1539" s="5" t="s">
        <v>174</v>
      </c>
      <c r="J1539" s="5" t="s">
        <v>175</v>
      </c>
      <c r="K1539" s="5" t="s">
        <v>60</v>
      </c>
      <c r="L1539" s="5" t="s">
        <v>258</v>
      </c>
      <c r="M1539" s="5" t="s">
        <v>62</v>
      </c>
      <c r="N1539" s="5" t="s">
        <v>150</v>
      </c>
      <c r="O1539" s="5" t="s">
        <v>845</v>
      </c>
      <c r="P1539" s="5" t="s">
        <v>845</v>
      </c>
      <c r="Q1539" s="5" t="s">
        <v>847</v>
      </c>
      <c r="R1539" s="5" t="s">
        <v>845</v>
      </c>
      <c r="S1539" s="5" t="s">
        <v>24913</v>
      </c>
      <c r="T1539" s="5" t="s">
        <v>855</v>
      </c>
      <c r="U1539" s="5" t="s">
        <v>845</v>
      </c>
      <c r="V1539" s="5" t="s">
        <v>845</v>
      </c>
      <c r="W1539" s="5" t="s">
        <v>850</v>
      </c>
      <c r="X1539" s="5" t="s">
        <v>11119</v>
      </c>
      <c r="Y1539" s="6">
        <f>X1540-'Sem RTOS RX'!$X1539</f>
        <v>0.00009259259259</v>
      </c>
      <c r="Z1539" s="7">
        <f>SUM(LEN(",CO_MQ135|"),'Sem RTOS RX'!$H1539,LEN(",CO2_MQ135|"),'Sem RTOS RX'!$I1539,LEN(",Alcool_MQ135|"),'Sem RTOS RX'!$J1539,LEN(",Alcool_MQ135|"),'Sem RTOS RX'!$K1539,LEN(",Toluen_MQ135|"),'Sem RTOS RX'!$L1539,LEN(",MH4_MQ135|"),'Sem RTOS RX'!$M1539,LEN(",O3_MQ131|"),'Sem RTOS RX'!$N1539)*8</f>
        <v>672</v>
      </c>
    </row>
    <row r="1540" ht="15.75" customHeight="1">
      <c r="A1540" s="5" t="s">
        <v>26221</v>
      </c>
      <c r="B1540" s="5" t="s">
        <v>26222</v>
      </c>
      <c r="C1540" s="5" t="s">
        <v>20275</v>
      </c>
      <c r="D1540" s="5" t="s">
        <v>26223</v>
      </c>
      <c r="E1540" s="5" t="s">
        <v>845</v>
      </c>
      <c r="F1540" s="5" t="s">
        <v>845</v>
      </c>
      <c r="G1540" s="5" t="s">
        <v>845</v>
      </c>
      <c r="H1540" s="5" t="s">
        <v>91</v>
      </c>
      <c r="I1540" s="5" t="s">
        <v>58</v>
      </c>
      <c r="J1540" s="5" t="s">
        <v>92</v>
      </c>
      <c r="K1540" s="5" t="s">
        <v>60</v>
      </c>
      <c r="L1540" s="5" t="s">
        <v>93</v>
      </c>
      <c r="M1540" s="5" t="s">
        <v>62</v>
      </c>
      <c r="N1540" s="5" t="s">
        <v>253</v>
      </c>
      <c r="O1540" s="5" t="s">
        <v>845</v>
      </c>
      <c r="P1540" s="5" t="s">
        <v>845</v>
      </c>
      <c r="Q1540" s="5" t="s">
        <v>847</v>
      </c>
      <c r="R1540" s="5" t="s">
        <v>845</v>
      </c>
      <c r="S1540" s="5" t="s">
        <v>24913</v>
      </c>
      <c r="T1540" s="5" t="s">
        <v>865</v>
      </c>
      <c r="U1540" s="5" t="s">
        <v>845</v>
      </c>
      <c r="V1540" s="5" t="s">
        <v>845</v>
      </c>
      <c r="W1540" s="5" t="s">
        <v>850</v>
      </c>
      <c r="X1540" s="5" t="s">
        <v>26224</v>
      </c>
      <c r="Y1540" s="6">
        <f>X1541-'Sem RTOS RX'!$X1540</f>
        <v>0.0001967592593</v>
      </c>
      <c r="Z1540" s="7">
        <f>SUM(LEN(",CO_MQ135|"),'Sem RTOS RX'!$H1540,LEN(",CO2_MQ135|"),'Sem RTOS RX'!$I1540,LEN(",Alcool_MQ135|"),'Sem RTOS RX'!$J1540,LEN(",Alcool_MQ135|"),'Sem RTOS RX'!$K1540,LEN(",Toluen_MQ135|"),'Sem RTOS RX'!$L1540,LEN(",MH4_MQ135|"),'Sem RTOS RX'!$M1540,LEN(",O3_MQ131|"),'Sem RTOS RX'!$N1540)*8</f>
        <v>672</v>
      </c>
    </row>
    <row r="1541" ht="15.75" customHeight="1">
      <c r="A1541" s="5" t="s">
        <v>26225</v>
      </c>
      <c r="B1541" s="5" t="s">
        <v>26226</v>
      </c>
      <c r="C1541" s="5" t="s">
        <v>20275</v>
      </c>
      <c r="D1541" s="5" t="s">
        <v>26227</v>
      </c>
      <c r="E1541" s="5" t="s">
        <v>845</v>
      </c>
      <c r="F1541" s="5" t="s">
        <v>845</v>
      </c>
      <c r="G1541" s="5" t="s">
        <v>845</v>
      </c>
      <c r="H1541" s="5" t="s">
        <v>9153</v>
      </c>
      <c r="I1541" s="5" t="s">
        <v>855</v>
      </c>
      <c r="J1541" s="5" t="s">
        <v>9664</v>
      </c>
      <c r="K1541" s="5" t="s">
        <v>33</v>
      </c>
      <c r="L1541" s="5" t="s">
        <v>153</v>
      </c>
      <c r="M1541" s="5" t="s">
        <v>35</v>
      </c>
      <c r="N1541" s="5" t="s">
        <v>109</v>
      </c>
      <c r="O1541" s="5" t="s">
        <v>845</v>
      </c>
      <c r="P1541" s="5" t="s">
        <v>845</v>
      </c>
      <c r="Q1541" s="5" t="s">
        <v>847</v>
      </c>
      <c r="R1541" s="5" t="s">
        <v>845</v>
      </c>
      <c r="S1541" s="5" t="s">
        <v>24913</v>
      </c>
      <c r="T1541" s="5" t="s">
        <v>855</v>
      </c>
      <c r="U1541" s="5" t="s">
        <v>845</v>
      </c>
      <c r="V1541" s="5" t="s">
        <v>845</v>
      </c>
      <c r="W1541" s="5" t="s">
        <v>850</v>
      </c>
      <c r="X1541" s="5" t="s">
        <v>11139</v>
      </c>
      <c r="Y1541" s="6">
        <f>X1542-'Sem RTOS RX'!$X1541</f>
        <v>0.00009259259259</v>
      </c>
      <c r="Z1541" s="7">
        <f>SUM(LEN(",CO_MQ135|"),'Sem RTOS RX'!$H1541,LEN(",CO2_MQ135|"),'Sem RTOS RX'!$I1541,LEN(",Alcool_MQ135|"),'Sem RTOS RX'!$J1541,LEN(",Alcool_MQ135|"),'Sem RTOS RX'!$K1541,LEN(",Toluen_MQ135|"),'Sem RTOS RX'!$L1541,LEN(",MH4_MQ135|"),'Sem RTOS RX'!$M1541,LEN(",O3_MQ131|"),'Sem RTOS RX'!$N1541)*8</f>
        <v>672</v>
      </c>
    </row>
    <row r="1542" ht="15.75" customHeight="1">
      <c r="A1542" s="5" t="s">
        <v>26228</v>
      </c>
      <c r="B1542" s="5" t="s">
        <v>26229</v>
      </c>
      <c r="C1542" s="5" t="s">
        <v>20275</v>
      </c>
      <c r="D1542" s="5" t="s">
        <v>26230</v>
      </c>
      <c r="E1542" s="5" t="s">
        <v>845</v>
      </c>
      <c r="F1542" s="5" t="s">
        <v>845</v>
      </c>
      <c r="G1542" s="5" t="s">
        <v>845</v>
      </c>
      <c r="H1542" s="5" t="s">
        <v>113</v>
      </c>
      <c r="I1542" s="5" t="s">
        <v>58</v>
      </c>
      <c r="J1542" s="5" t="s">
        <v>92</v>
      </c>
      <c r="K1542" s="5" t="s">
        <v>60</v>
      </c>
      <c r="L1542" s="5" t="s">
        <v>264</v>
      </c>
      <c r="M1542" s="5" t="s">
        <v>62</v>
      </c>
      <c r="N1542" s="5" t="s">
        <v>90</v>
      </c>
      <c r="O1542" s="5" t="s">
        <v>845</v>
      </c>
      <c r="P1542" s="5" t="s">
        <v>845</v>
      </c>
      <c r="Q1542" s="5" t="s">
        <v>847</v>
      </c>
      <c r="R1542" s="5" t="s">
        <v>845</v>
      </c>
      <c r="S1542" s="5" t="s">
        <v>24913</v>
      </c>
      <c r="T1542" s="5" t="s">
        <v>855</v>
      </c>
      <c r="U1542" s="5" t="s">
        <v>845</v>
      </c>
      <c r="V1542" s="5" t="s">
        <v>845</v>
      </c>
      <c r="W1542" s="5" t="s">
        <v>850</v>
      </c>
      <c r="X1542" s="5" t="s">
        <v>26231</v>
      </c>
      <c r="Y1542" s="6">
        <f>X1543-'Sem RTOS RX'!$X1542</f>
        <v>0.00009259259259</v>
      </c>
      <c r="Z1542" s="7">
        <f>SUM(LEN(",CO_MQ135|"),'Sem RTOS RX'!$H1542,LEN(",CO2_MQ135|"),'Sem RTOS RX'!$I1542,LEN(",Alcool_MQ135|"),'Sem RTOS RX'!$J1542,LEN(",Alcool_MQ135|"),'Sem RTOS RX'!$K1542,LEN(",Toluen_MQ135|"),'Sem RTOS RX'!$L1542,LEN(",MH4_MQ135|"),'Sem RTOS RX'!$M1542,LEN(",O3_MQ131|"),'Sem RTOS RX'!$N1542)*8</f>
        <v>672</v>
      </c>
    </row>
    <row r="1543" ht="15.75" customHeight="1">
      <c r="A1543" s="5" t="s">
        <v>26232</v>
      </c>
      <c r="B1543" s="5" t="s">
        <v>26233</v>
      </c>
      <c r="C1543" s="5" t="s">
        <v>20275</v>
      </c>
      <c r="D1543" s="5" t="s">
        <v>26234</v>
      </c>
      <c r="E1543" s="5" t="s">
        <v>845</v>
      </c>
      <c r="F1543" s="5" t="s">
        <v>845</v>
      </c>
      <c r="G1543" s="5" t="s">
        <v>845</v>
      </c>
      <c r="H1543" s="5" t="s">
        <v>120</v>
      </c>
      <c r="I1543" s="5" t="s">
        <v>77</v>
      </c>
      <c r="J1543" s="5" t="s">
        <v>163</v>
      </c>
      <c r="K1543" s="5" t="s">
        <v>24912</v>
      </c>
      <c r="L1543" s="5" t="s">
        <v>1185</v>
      </c>
      <c r="M1543" s="5" t="s">
        <v>80</v>
      </c>
      <c r="N1543" s="5" t="s">
        <v>197</v>
      </c>
      <c r="O1543" s="5" t="s">
        <v>845</v>
      </c>
      <c r="P1543" s="5" t="s">
        <v>845</v>
      </c>
      <c r="Q1543" s="5" t="s">
        <v>847</v>
      </c>
      <c r="R1543" s="5" t="s">
        <v>845</v>
      </c>
      <c r="S1543" s="5" t="s">
        <v>24913</v>
      </c>
      <c r="T1543" s="5" t="s">
        <v>865</v>
      </c>
      <c r="U1543" s="5" t="s">
        <v>845</v>
      </c>
      <c r="V1543" s="5" t="s">
        <v>845</v>
      </c>
      <c r="W1543" s="5" t="s">
        <v>850</v>
      </c>
      <c r="X1543" s="5" t="s">
        <v>26235</v>
      </c>
      <c r="Y1543" s="6">
        <f>X1544-'Sem RTOS RX'!$X1543</f>
        <v>0.00009259259259</v>
      </c>
      <c r="Z1543" s="7">
        <f>SUM(LEN(",CO_MQ135|"),'Sem RTOS RX'!$H1543,LEN(",CO2_MQ135|"),'Sem RTOS RX'!$I1543,LEN(",Alcool_MQ135|"),'Sem RTOS RX'!$J1543,LEN(",Alcool_MQ135|"),'Sem RTOS RX'!$K1543,LEN(",Toluen_MQ135|"),'Sem RTOS RX'!$L1543,LEN(",MH4_MQ135|"),'Sem RTOS RX'!$M1543,LEN(",O3_MQ131|"),'Sem RTOS RX'!$N1543)*8</f>
        <v>672</v>
      </c>
    </row>
    <row r="1544" ht="15.75" customHeight="1">
      <c r="A1544" s="5" t="s">
        <v>26236</v>
      </c>
      <c r="B1544" s="5" t="s">
        <v>26237</v>
      </c>
      <c r="C1544" s="5" t="s">
        <v>20275</v>
      </c>
      <c r="D1544" s="5" t="s">
        <v>26238</v>
      </c>
      <c r="E1544" s="5" t="s">
        <v>845</v>
      </c>
      <c r="F1544" s="5" t="s">
        <v>845</v>
      </c>
      <c r="G1544" s="5" t="s">
        <v>845</v>
      </c>
      <c r="H1544" s="5" t="s">
        <v>29</v>
      </c>
      <c r="I1544" s="5" t="s">
        <v>53</v>
      </c>
      <c r="J1544" s="5" t="s">
        <v>54</v>
      </c>
      <c r="K1544" s="5" t="s">
        <v>14</v>
      </c>
      <c r="L1544" s="5" t="s">
        <v>55</v>
      </c>
      <c r="M1544" s="5" t="s">
        <v>35</v>
      </c>
      <c r="N1544" s="5" t="s">
        <v>95</v>
      </c>
      <c r="O1544" s="5" t="s">
        <v>845</v>
      </c>
      <c r="P1544" s="5" t="s">
        <v>845</v>
      </c>
      <c r="Q1544" s="5" t="s">
        <v>847</v>
      </c>
      <c r="R1544" s="5" t="s">
        <v>845</v>
      </c>
      <c r="S1544" s="5" t="s">
        <v>24913</v>
      </c>
      <c r="T1544" s="5" t="s">
        <v>855</v>
      </c>
      <c r="U1544" s="5" t="s">
        <v>845</v>
      </c>
      <c r="V1544" s="5" t="s">
        <v>845</v>
      </c>
      <c r="W1544" s="5" t="s">
        <v>850</v>
      </c>
      <c r="X1544" s="5" t="s">
        <v>26239</v>
      </c>
      <c r="Y1544" s="6">
        <f>X1545-'Sem RTOS RX'!$X1544</f>
        <v>0.0001851851852</v>
      </c>
      <c r="Z1544" s="7">
        <f>SUM(LEN(",CO_MQ135|"),'Sem RTOS RX'!$H1544,LEN(",CO2_MQ135|"),'Sem RTOS RX'!$I1544,LEN(",Alcool_MQ135|"),'Sem RTOS RX'!$J1544,LEN(",Alcool_MQ135|"),'Sem RTOS RX'!$K1544,LEN(",Toluen_MQ135|"),'Sem RTOS RX'!$L1544,LEN(",MH4_MQ135|"),'Sem RTOS RX'!$M1544,LEN(",O3_MQ131|"),'Sem RTOS RX'!$N1544)*8</f>
        <v>672</v>
      </c>
    </row>
    <row r="1545" ht="15.75" customHeight="1">
      <c r="A1545" s="5" t="s">
        <v>26240</v>
      </c>
      <c r="B1545" s="5" t="s">
        <v>26241</v>
      </c>
      <c r="C1545" s="5" t="s">
        <v>20275</v>
      </c>
      <c r="D1545" s="5" t="s">
        <v>26242</v>
      </c>
      <c r="E1545" s="5" t="s">
        <v>845</v>
      </c>
      <c r="F1545" s="5" t="s">
        <v>845</v>
      </c>
      <c r="G1545" s="5" t="s">
        <v>845</v>
      </c>
      <c r="H1545" s="5" t="s">
        <v>25</v>
      </c>
      <c r="I1545" s="5" t="s">
        <v>160</v>
      </c>
      <c r="J1545" s="5" t="s">
        <v>209</v>
      </c>
      <c r="K1545" s="5" t="s">
        <v>28</v>
      </c>
      <c r="L1545" s="5" t="s">
        <v>210</v>
      </c>
      <c r="M1545" s="5" t="s">
        <v>74</v>
      </c>
      <c r="N1545" s="5" t="s">
        <v>269</v>
      </c>
      <c r="O1545" s="5" t="s">
        <v>845</v>
      </c>
      <c r="P1545" s="5" t="s">
        <v>845</v>
      </c>
      <c r="Q1545" s="5" t="s">
        <v>847</v>
      </c>
      <c r="R1545" s="5" t="s">
        <v>845</v>
      </c>
      <c r="S1545" s="5" t="s">
        <v>24913</v>
      </c>
      <c r="T1545" s="5" t="s">
        <v>20285</v>
      </c>
      <c r="U1545" s="5" t="s">
        <v>845</v>
      </c>
      <c r="V1545" s="5" t="s">
        <v>845</v>
      </c>
      <c r="W1545" s="5" t="s">
        <v>850</v>
      </c>
      <c r="X1545" s="5" t="s">
        <v>26243</v>
      </c>
      <c r="Y1545" s="6">
        <f>X1546-'Sem RTOS RX'!$X1545</f>
        <v>0.00009259259259</v>
      </c>
      <c r="Z1545" s="7">
        <f>SUM(LEN(",CO_MQ135|"),'Sem RTOS RX'!$H1545,LEN(",CO2_MQ135|"),'Sem RTOS RX'!$I1545,LEN(",Alcool_MQ135|"),'Sem RTOS RX'!$J1545,LEN(",Alcool_MQ135|"),'Sem RTOS RX'!$K1545,LEN(",Toluen_MQ135|"),'Sem RTOS RX'!$L1545,LEN(",MH4_MQ135|"),'Sem RTOS RX'!$M1545,LEN(",O3_MQ131|"),'Sem RTOS RX'!$N1545)*8</f>
        <v>672</v>
      </c>
    </row>
    <row r="1546" ht="15.75" customHeight="1">
      <c r="A1546" s="5" t="s">
        <v>26244</v>
      </c>
      <c r="B1546" s="5" t="s">
        <v>26245</v>
      </c>
      <c r="C1546" s="5" t="s">
        <v>20275</v>
      </c>
      <c r="D1546" s="5" t="s">
        <v>26246</v>
      </c>
      <c r="E1546" s="5" t="s">
        <v>845</v>
      </c>
      <c r="F1546" s="5" t="s">
        <v>845</v>
      </c>
      <c r="G1546" s="5" t="s">
        <v>845</v>
      </c>
      <c r="H1546" s="5" t="s">
        <v>57</v>
      </c>
      <c r="I1546" s="5" t="s">
        <v>58</v>
      </c>
      <c r="J1546" s="5" t="s">
        <v>59</v>
      </c>
      <c r="K1546" s="5" t="s">
        <v>60</v>
      </c>
      <c r="L1546" s="5" t="s">
        <v>61</v>
      </c>
      <c r="M1546" s="5" t="s">
        <v>62</v>
      </c>
      <c r="N1546" s="5" t="s">
        <v>82</v>
      </c>
      <c r="O1546" s="5" t="s">
        <v>845</v>
      </c>
      <c r="P1546" s="5" t="s">
        <v>845</v>
      </c>
      <c r="Q1546" s="5" t="s">
        <v>847</v>
      </c>
      <c r="R1546" s="5" t="s">
        <v>845</v>
      </c>
      <c r="S1546" s="5" t="s">
        <v>24913</v>
      </c>
      <c r="T1546" s="5" t="s">
        <v>855</v>
      </c>
      <c r="U1546" s="5" t="s">
        <v>845</v>
      </c>
      <c r="V1546" s="5" t="s">
        <v>845</v>
      </c>
      <c r="W1546" s="5" t="s">
        <v>850</v>
      </c>
      <c r="X1546" s="5" t="s">
        <v>26247</v>
      </c>
      <c r="Y1546" s="6">
        <f>X1547-'Sem RTOS RX'!$X1546</f>
        <v>0.00009259259259</v>
      </c>
      <c r="Z1546" s="7">
        <f>SUM(LEN(",CO_MQ135|"),'Sem RTOS RX'!$H1546,LEN(",CO2_MQ135|"),'Sem RTOS RX'!$I1546,LEN(",Alcool_MQ135|"),'Sem RTOS RX'!$J1546,LEN(",Alcool_MQ135|"),'Sem RTOS RX'!$K1546,LEN(",Toluen_MQ135|"),'Sem RTOS RX'!$L1546,LEN(",MH4_MQ135|"),'Sem RTOS RX'!$M1546,LEN(",O3_MQ131|"),'Sem RTOS RX'!$N1546)*8</f>
        <v>672</v>
      </c>
    </row>
    <row r="1547" ht="15.75" customHeight="1">
      <c r="A1547" s="5" t="s">
        <v>26248</v>
      </c>
      <c r="B1547" s="5" t="s">
        <v>26249</v>
      </c>
      <c r="C1547" s="5" t="s">
        <v>20275</v>
      </c>
      <c r="D1547" s="5" t="s">
        <v>26250</v>
      </c>
      <c r="E1547" s="5" t="s">
        <v>845</v>
      </c>
      <c r="F1547" s="5" t="s">
        <v>845</v>
      </c>
      <c r="G1547" s="5" t="s">
        <v>845</v>
      </c>
      <c r="H1547" s="5" t="s">
        <v>150</v>
      </c>
      <c r="I1547" s="5" t="s">
        <v>177</v>
      </c>
      <c r="J1547" s="5" t="s">
        <v>178</v>
      </c>
      <c r="K1547" s="5" t="s">
        <v>28</v>
      </c>
      <c r="L1547" s="5" t="s">
        <v>179</v>
      </c>
      <c r="M1547" s="5" t="s">
        <v>74</v>
      </c>
      <c r="N1547" s="5" t="s">
        <v>1011</v>
      </c>
      <c r="O1547" s="5" t="s">
        <v>845</v>
      </c>
      <c r="P1547" s="5" t="s">
        <v>845</v>
      </c>
      <c r="Q1547" s="5" t="s">
        <v>847</v>
      </c>
      <c r="R1547" s="5" t="s">
        <v>845</v>
      </c>
      <c r="S1547" s="5" t="s">
        <v>24913</v>
      </c>
      <c r="T1547" s="5" t="s">
        <v>865</v>
      </c>
      <c r="U1547" s="5" t="s">
        <v>845</v>
      </c>
      <c r="V1547" s="5" t="s">
        <v>845</v>
      </c>
      <c r="W1547" s="5" t="s">
        <v>850</v>
      </c>
      <c r="X1547" s="5" t="s">
        <v>11179</v>
      </c>
      <c r="Y1547" s="6">
        <f>X1548-'Sem RTOS RX'!$X1547</f>
        <v>0.00009259259259</v>
      </c>
      <c r="Z1547" s="7">
        <f>SUM(LEN(",CO_MQ135|"),'Sem RTOS RX'!$H1547,LEN(",CO2_MQ135|"),'Sem RTOS RX'!$I1547,LEN(",Alcool_MQ135|"),'Sem RTOS RX'!$J1547,LEN(",Alcool_MQ135|"),'Sem RTOS RX'!$K1547,LEN(",Toluen_MQ135|"),'Sem RTOS RX'!$L1547,LEN(",MH4_MQ135|"),'Sem RTOS RX'!$M1547,LEN(",O3_MQ131|"),'Sem RTOS RX'!$N1547)*8</f>
        <v>672</v>
      </c>
    </row>
    <row r="1548" ht="15.75" customHeight="1">
      <c r="A1548" s="5" t="s">
        <v>26251</v>
      </c>
      <c r="B1548" s="5" t="s">
        <v>26252</v>
      </c>
      <c r="C1548" s="5" t="s">
        <v>20275</v>
      </c>
      <c r="D1548" s="5" t="s">
        <v>26253</v>
      </c>
      <c r="E1548" s="5" t="s">
        <v>845</v>
      </c>
      <c r="F1548" s="5" t="s">
        <v>845</v>
      </c>
      <c r="G1548" s="5" t="s">
        <v>845</v>
      </c>
      <c r="H1548" s="5" t="s">
        <v>91</v>
      </c>
      <c r="I1548" s="5" t="s">
        <v>58</v>
      </c>
      <c r="J1548" s="5" t="s">
        <v>59</v>
      </c>
      <c r="K1548" s="5" t="s">
        <v>60</v>
      </c>
      <c r="L1548" s="5" t="s">
        <v>61</v>
      </c>
      <c r="M1548" s="5" t="s">
        <v>62</v>
      </c>
      <c r="N1548" s="5" t="s">
        <v>9664</v>
      </c>
      <c r="O1548" s="5" t="s">
        <v>845</v>
      </c>
      <c r="P1548" s="5" t="s">
        <v>845</v>
      </c>
      <c r="Q1548" s="5" t="s">
        <v>847</v>
      </c>
      <c r="R1548" s="5" t="s">
        <v>845</v>
      </c>
      <c r="S1548" s="5" t="s">
        <v>24913</v>
      </c>
      <c r="T1548" s="5" t="s">
        <v>855</v>
      </c>
      <c r="U1548" s="5" t="s">
        <v>845</v>
      </c>
      <c r="V1548" s="5" t="s">
        <v>845</v>
      </c>
      <c r="W1548" s="5" t="s">
        <v>850</v>
      </c>
      <c r="X1548" s="5" t="s">
        <v>26254</v>
      </c>
      <c r="Y1548" s="6">
        <f>X1549-'Sem RTOS RX'!$X1548</f>
        <v>0.0001967592593</v>
      </c>
      <c r="Z1548" s="7">
        <f>SUM(LEN(",CO_MQ135|"),'Sem RTOS RX'!$H1548,LEN(",CO2_MQ135|"),'Sem RTOS RX'!$I1548,LEN(",Alcool_MQ135|"),'Sem RTOS RX'!$J1548,LEN(",Alcool_MQ135|"),'Sem RTOS RX'!$K1548,LEN(",Toluen_MQ135|"),'Sem RTOS RX'!$L1548,LEN(",MH4_MQ135|"),'Sem RTOS RX'!$M1548,LEN(",O3_MQ131|"),'Sem RTOS RX'!$N1548)*8</f>
        <v>672</v>
      </c>
    </row>
    <row r="1549" ht="15.75" customHeight="1">
      <c r="A1549" s="5" t="s">
        <v>26255</v>
      </c>
      <c r="B1549" s="5" t="s">
        <v>26256</v>
      </c>
      <c r="C1549" s="5" t="s">
        <v>20275</v>
      </c>
      <c r="D1549" s="5" t="s">
        <v>26257</v>
      </c>
      <c r="E1549" s="5" t="s">
        <v>845</v>
      </c>
      <c r="F1549" s="5" t="s">
        <v>845</v>
      </c>
      <c r="G1549" s="5" t="s">
        <v>845</v>
      </c>
      <c r="H1549" s="5" t="s">
        <v>57</v>
      </c>
      <c r="I1549" s="5" t="s">
        <v>58</v>
      </c>
      <c r="J1549" s="5" t="s">
        <v>59</v>
      </c>
      <c r="K1549" s="5" t="s">
        <v>60</v>
      </c>
      <c r="L1549" s="5" t="s">
        <v>172</v>
      </c>
      <c r="M1549" s="5" t="s">
        <v>62</v>
      </c>
      <c r="N1549" s="5" t="s">
        <v>25</v>
      </c>
      <c r="O1549" s="5" t="s">
        <v>845</v>
      </c>
      <c r="P1549" s="5" t="s">
        <v>845</v>
      </c>
      <c r="Q1549" s="5" t="s">
        <v>847</v>
      </c>
      <c r="R1549" s="5" t="s">
        <v>845</v>
      </c>
      <c r="S1549" s="5" t="s">
        <v>24913</v>
      </c>
      <c r="T1549" s="5" t="s">
        <v>855</v>
      </c>
      <c r="U1549" s="5" t="s">
        <v>845</v>
      </c>
      <c r="V1549" s="5" t="s">
        <v>845</v>
      </c>
      <c r="W1549" s="5" t="s">
        <v>850</v>
      </c>
      <c r="X1549" s="5" t="s">
        <v>11195</v>
      </c>
      <c r="Y1549" s="6">
        <f>X1550-'Sem RTOS RX'!$X1549</f>
        <v>0.00008101851852</v>
      </c>
      <c r="Z1549" s="7">
        <f>SUM(LEN(",CO_MQ135|"),'Sem RTOS RX'!$H1549,LEN(",CO2_MQ135|"),'Sem RTOS RX'!$I1549,LEN(",Alcool_MQ135|"),'Sem RTOS RX'!$J1549,LEN(",Alcool_MQ135|"),'Sem RTOS RX'!$K1549,LEN(",Toluen_MQ135|"),'Sem RTOS RX'!$L1549,LEN(",MH4_MQ135|"),'Sem RTOS RX'!$M1549,LEN(",O3_MQ131|"),'Sem RTOS RX'!$N1549)*8</f>
        <v>672</v>
      </c>
    </row>
    <row r="1550" ht="15.75" customHeight="1">
      <c r="A1550" s="5" t="s">
        <v>26258</v>
      </c>
      <c r="B1550" s="5" t="s">
        <v>26259</v>
      </c>
      <c r="C1550" s="5" t="s">
        <v>20275</v>
      </c>
      <c r="D1550" s="5" t="s">
        <v>26260</v>
      </c>
      <c r="E1550" s="5" t="s">
        <v>845</v>
      </c>
      <c r="F1550" s="5" t="s">
        <v>845</v>
      </c>
      <c r="G1550" s="5" t="s">
        <v>845</v>
      </c>
      <c r="H1550" s="5" t="s">
        <v>65</v>
      </c>
      <c r="I1550" s="5" t="s">
        <v>174</v>
      </c>
      <c r="J1550" s="5" t="s">
        <v>175</v>
      </c>
      <c r="K1550" s="5" t="s">
        <v>60</v>
      </c>
      <c r="L1550" s="5" t="s">
        <v>258</v>
      </c>
      <c r="M1550" s="5" t="s">
        <v>62</v>
      </c>
      <c r="N1550" s="5" t="s">
        <v>84</v>
      </c>
      <c r="O1550" s="5" t="s">
        <v>845</v>
      </c>
      <c r="P1550" s="5" t="s">
        <v>845</v>
      </c>
      <c r="Q1550" s="5" t="s">
        <v>847</v>
      </c>
      <c r="R1550" s="5" t="s">
        <v>845</v>
      </c>
      <c r="S1550" s="5" t="s">
        <v>24913</v>
      </c>
      <c r="T1550" s="5" t="s">
        <v>855</v>
      </c>
      <c r="U1550" s="5" t="s">
        <v>845</v>
      </c>
      <c r="V1550" s="5" t="s">
        <v>845</v>
      </c>
      <c r="W1550" s="5" t="s">
        <v>850</v>
      </c>
      <c r="X1550" s="5" t="s">
        <v>26261</v>
      </c>
      <c r="Y1550" s="6">
        <f>X1551-'Sem RTOS RX'!$X1550</f>
        <v>0.00009259259259</v>
      </c>
      <c r="Z1550" s="7">
        <f>SUM(LEN(",CO_MQ135|"),'Sem RTOS RX'!$H1550,LEN(",CO2_MQ135|"),'Sem RTOS RX'!$I1550,LEN(",Alcool_MQ135|"),'Sem RTOS RX'!$J1550,LEN(",Alcool_MQ135|"),'Sem RTOS RX'!$K1550,LEN(",Toluen_MQ135|"),'Sem RTOS RX'!$L1550,LEN(",MH4_MQ135|"),'Sem RTOS RX'!$M1550,LEN(",O3_MQ131|"),'Sem RTOS RX'!$N1550)*8</f>
        <v>672</v>
      </c>
    </row>
    <row r="1551" ht="15.75" customHeight="1">
      <c r="A1551" s="5" t="s">
        <v>26262</v>
      </c>
      <c r="B1551" s="5" t="s">
        <v>26263</v>
      </c>
      <c r="C1551" s="5" t="s">
        <v>20275</v>
      </c>
      <c r="D1551" s="5" t="s">
        <v>26264</v>
      </c>
      <c r="E1551" s="5" t="s">
        <v>845</v>
      </c>
      <c r="F1551" s="5" t="s">
        <v>845</v>
      </c>
      <c r="G1551" s="5" t="s">
        <v>845</v>
      </c>
      <c r="H1551" s="5" t="s">
        <v>9842</v>
      </c>
      <c r="I1551" s="5" t="s">
        <v>174</v>
      </c>
      <c r="J1551" s="5" t="s">
        <v>213</v>
      </c>
      <c r="K1551" s="5" t="s">
        <v>60</v>
      </c>
      <c r="L1551" s="5" t="s">
        <v>263</v>
      </c>
      <c r="M1551" s="5" t="s">
        <v>62</v>
      </c>
      <c r="N1551" s="5" t="s">
        <v>269</v>
      </c>
      <c r="O1551" s="5" t="s">
        <v>845</v>
      </c>
      <c r="P1551" s="5" t="s">
        <v>845</v>
      </c>
      <c r="Q1551" s="5" t="s">
        <v>847</v>
      </c>
      <c r="R1551" s="5" t="s">
        <v>845</v>
      </c>
      <c r="S1551" s="5" t="s">
        <v>24913</v>
      </c>
      <c r="T1551" s="5" t="s">
        <v>20285</v>
      </c>
      <c r="U1551" s="5" t="s">
        <v>845</v>
      </c>
      <c r="V1551" s="5" t="s">
        <v>845</v>
      </c>
      <c r="W1551" s="5" t="s">
        <v>850</v>
      </c>
      <c r="X1551" s="5" t="s">
        <v>11207</v>
      </c>
      <c r="Y1551" s="6">
        <f>X1552-'Sem RTOS RX'!$X1551</f>
        <v>0.00009259259259</v>
      </c>
      <c r="Z1551" s="7">
        <f>SUM(LEN(",CO_MQ135|"),'Sem RTOS RX'!$H1551,LEN(",CO2_MQ135|"),'Sem RTOS RX'!$I1551,LEN(",Alcool_MQ135|"),'Sem RTOS RX'!$J1551,LEN(",Alcool_MQ135|"),'Sem RTOS RX'!$K1551,LEN(",Toluen_MQ135|"),'Sem RTOS RX'!$L1551,LEN(",MH4_MQ135|"),'Sem RTOS RX'!$M1551,LEN(",O3_MQ131|"),'Sem RTOS RX'!$N1551)*8</f>
        <v>672</v>
      </c>
    </row>
    <row r="1552" ht="15.75" customHeight="1">
      <c r="A1552" s="5" t="s">
        <v>26265</v>
      </c>
      <c r="B1552" s="5" t="s">
        <v>26266</v>
      </c>
      <c r="C1552" s="5" t="s">
        <v>20275</v>
      </c>
      <c r="D1552" s="5" t="s">
        <v>26267</v>
      </c>
      <c r="E1552" s="5" t="s">
        <v>845</v>
      </c>
      <c r="F1552" s="5" t="s">
        <v>845</v>
      </c>
      <c r="G1552" s="5" t="s">
        <v>845</v>
      </c>
      <c r="H1552" s="5" t="s">
        <v>75</v>
      </c>
      <c r="I1552" s="5" t="s">
        <v>167</v>
      </c>
      <c r="J1552" s="5" t="s">
        <v>204</v>
      </c>
      <c r="K1552" s="5" t="s">
        <v>14</v>
      </c>
      <c r="L1552" s="5" t="s">
        <v>277</v>
      </c>
      <c r="M1552" s="5" t="s">
        <v>80</v>
      </c>
      <c r="N1552" s="5" t="s">
        <v>9664</v>
      </c>
      <c r="O1552" s="5" t="s">
        <v>845</v>
      </c>
      <c r="P1552" s="5" t="s">
        <v>845</v>
      </c>
      <c r="Q1552" s="5" t="s">
        <v>847</v>
      </c>
      <c r="R1552" s="5" t="s">
        <v>845</v>
      </c>
      <c r="S1552" s="5" t="s">
        <v>24913</v>
      </c>
      <c r="T1552" s="5" t="s">
        <v>855</v>
      </c>
      <c r="U1552" s="5" t="s">
        <v>845</v>
      </c>
      <c r="V1552" s="5" t="s">
        <v>845</v>
      </c>
      <c r="W1552" s="5" t="s">
        <v>850</v>
      </c>
      <c r="X1552" s="5" t="s">
        <v>26268</v>
      </c>
      <c r="Y1552" s="6">
        <f>X1553-'Sem RTOS RX'!$X1552</f>
        <v>0.0002893518519</v>
      </c>
      <c r="Z1552" s="7">
        <f>SUM(LEN(",CO_MQ135|"),'Sem RTOS RX'!$H1552,LEN(",CO2_MQ135|"),'Sem RTOS RX'!$I1552,LEN(",Alcool_MQ135|"),'Sem RTOS RX'!$J1552,LEN(",Alcool_MQ135|"),'Sem RTOS RX'!$K1552,LEN(",Toluen_MQ135|"),'Sem RTOS RX'!$L1552,LEN(",MH4_MQ135|"),'Sem RTOS RX'!$M1552,LEN(",O3_MQ131|"),'Sem RTOS RX'!$N1552)*8</f>
        <v>672</v>
      </c>
    </row>
    <row r="1553" ht="15.75" customHeight="1">
      <c r="A1553" s="5" t="s">
        <v>26269</v>
      </c>
      <c r="B1553" s="5" t="s">
        <v>26270</v>
      </c>
      <c r="C1553" s="5" t="s">
        <v>20275</v>
      </c>
      <c r="D1553" s="5" t="s">
        <v>26271</v>
      </c>
      <c r="E1553" s="5" t="s">
        <v>845</v>
      </c>
      <c r="F1553" s="5" t="s">
        <v>845</v>
      </c>
      <c r="G1553" s="5" t="s">
        <v>845</v>
      </c>
      <c r="H1553" s="5" t="s">
        <v>69</v>
      </c>
      <c r="I1553" s="5" t="s">
        <v>177</v>
      </c>
      <c r="J1553" s="5" t="s">
        <v>128</v>
      </c>
      <c r="K1553" s="5" t="s">
        <v>28</v>
      </c>
      <c r="L1553" s="5" t="s">
        <v>259</v>
      </c>
      <c r="M1553" s="5" t="s">
        <v>74</v>
      </c>
      <c r="N1553" s="5" t="s">
        <v>1184</v>
      </c>
      <c r="O1553" s="5" t="s">
        <v>845</v>
      </c>
      <c r="P1553" s="5" t="s">
        <v>845</v>
      </c>
      <c r="Q1553" s="5" t="s">
        <v>847</v>
      </c>
      <c r="R1553" s="5" t="s">
        <v>845</v>
      </c>
      <c r="S1553" s="5" t="s">
        <v>24913</v>
      </c>
      <c r="T1553" s="5" t="s">
        <v>865</v>
      </c>
      <c r="U1553" s="5" t="s">
        <v>845</v>
      </c>
      <c r="V1553" s="5" t="s">
        <v>845</v>
      </c>
      <c r="W1553" s="5" t="s">
        <v>850</v>
      </c>
      <c r="X1553" s="5" t="s">
        <v>26272</v>
      </c>
      <c r="Y1553" s="6">
        <f>X1554-'Sem RTOS RX'!$X1553</f>
        <v>0.00009259259259</v>
      </c>
      <c r="Z1553" s="7">
        <f>SUM(LEN(",CO_MQ135|"),'Sem RTOS RX'!$H1553,LEN(",CO2_MQ135|"),'Sem RTOS RX'!$I1553,LEN(",Alcool_MQ135|"),'Sem RTOS RX'!$J1553,LEN(",Alcool_MQ135|"),'Sem RTOS RX'!$K1553,LEN(",Toluen_MQ135|"),'Sem RTOS RX'!$L1553,LEN(",MH4_MQ135|"),'Sem RTOS RX'!$M1553,LEN(",O3_MQ131|"),'Sem RTOS RX'!$N1553)*8</f>
        <v>672</v>
      </c>
    </row>
    <row r="1554" ht="15.75" customHeight="1">
      <c r="A1554" s="5" t="s">
        <v>26273</v>
      </c>
      <c r="B1554" s="5" t="s">
        <v>26274</v>
      </c>
      <c r="C1554" s="5" t="s">
        <v>20275</v>
      </c>
      <c r="D1554" s="5" t="s">
        <v>26275</v>
      </c>
      <c r="E1554" s="5" t="s">
        <v>845</v>
      </c>
      <c r="F1554" s="5" t="s">
        <v>845</v>
      </c>
      <c r="G1554" s="5" t="s">
        <v>845</v>
      </c>
      <c r="H1554" s="5" t="s">
        <v>65</v>
      </c>
      <c r="I1554" s="5" t="s">
        <v>174</v>
      </c>
      <c r="J1554" s="5" t="s">
        <v>175</v>
      </c>
      <c r="K1554" s="5" t="s">
        <v>60</v>
      </c>
      <c r="L1554" s="5" t="s">
        <v>258</v>
      </c>
      <c r="M1554" s="5" t="s">
        <v>62</v>
      </c>
      <c r="N1554" s="5" t="s">
        <v>29</v>
      </c>
      <c r="O1554" s="5" t="s">
        <v>845</v>
      </c>
      <c r="P1554" s="5" t="s">
        <v>845</v>
      </c>
      <c r="Q1554" s="5" t="s">
        <v>847</v>
      </c>
      <c r="R1554" s="5" t="s">
        <v>845</v>
      </c>
      <c r="S1554" s="5" t="s">
        <v>24913</v>
      </c>
      <c r="T1554" s="5" t="s">
        <v>855</v>
      </c>
      <c r="U1554" s="5" t="s">
        <v>845</v>
      </c>
      <c r="V1554" s="5" t="s">
        <v>845</v>
      </c>
      <c r="W1554" s="5" t="s">
        <v>850</v>
      </c>
      <c r="X1554" s="5" t="s">
        <v>11235</v>
      </c>
      <c r="Y1554" s="6">
        <f>X1555-'Sem RTOS RX'!$X1554</f>
        <v>0.00009259259259</v>
      </c>
      <c r="Z1554" s="7">
        <f>SUM(LEN(",CO_MQ135|"),'Sem RTOS RX'!$H1554,LEN(",CO2_MQ135|"),'Sem RTOS RX'!$I1554,LEN(",Alcool_MQ135|"),'Sem RTOS RX'!$J1554,LEN(",Alcool_MQ135|"),'Sem RTOS RX'!$K1554,LEN(",Toluen_MQ135|"),'Sem RTOS RX'!$L1554,LEN(",MH4_MQ135|"),'Sem RTOS RX'!$M1554,LEN(",O3_MQ131|"),'Sem RTOS RX'!$N1554)*8</f>
        <v>672</v>
      </c>
    </row>
    <row r="1555" ht="15.75" customHeight="1">
      <c r="A1555" s="5" t="s">
        <v>26276</v>
      </c>
      <c r="B1555" s="5" t="s">
        <v>26277</v>
      </c>
      <c r="C1555" s="5" t="s">
        <v>20275</v>
      </c>
      <c r="D1555" s="5" t="s">
        <v>26278</v>
      </c>
      <c r="E1555" s="5" t="s">
        <v>845</v>
      </c>
      <c r="F1555" s="5" t="s">
        <v>845</v>
      </c>
      <c r="G1555" s="5" t="s">
        <v>845</v>
      </c>
      <c r="H1555" s="5" t="s">
        <v>166</v>
      </c>
      <c r="I1555" s="5" t="s">
        <v>167</v>
      </c>
      <c r="J1555" s="5" t="s">
        <v>90</v>
      </c>
      <c r="K1555" s="5" t="s">
        <v>24912</v>
      </c>
      <c r="L1555" s="5" t="s">
        <v>168</v>
      </c>
      <c r="M1555" s="5" t="s">
        <v>80</v>
      </c>
      <c r="N1555" s="5" t="s">
        <v>268</v>
      </c>
      <c r="O1555" s="5" t="s">
        <v>845</v>
      </c>
      <c r="P1555" s="5" t="s">
        <v>845</v>
      </c>
      <c r="Q1555" s="5" t="s">
        <v>847</v>
      </c>
      <c r="R1555" s="5" t="s">
        <v>845</v>
      </c>
      <c r="S1555" s="5" t="s">
        <v>24913</v>
      </c>
      <c r="T1555" s="5" t="s">
        <v>20285</v>
      </c>
      <c r="U1555" s="5" t="s">
        <v>845</v>
      </c>
      <c r="V1555" s="5" t="s">
        <v>845</v>
      </c>
      <c r="W1555" s="5" t="s">
        <v>850</v>
      </c>
      <c r="X1555" s="5" t="s">
        <v>26279</v>
      </c>
      <c r="Y1555" s="6">
        <f>X1556-'Sem RTOS RX'!$X1555</f>
        <v>0.0001851851852</v>
      </c>
      <c r="Z1555" s="7">
        <f>SUM(LEN(",CO_MQ135|"),'Sem RTOS RX'!$H1555,LEN(",CO2_MQ135|"),'Sem RTOS RX'!$I1555,LEN(",Alcool_MQ135|"),'Sem RTOS RX'!$J1555,LEN(",Alcool_MQ135|"),'Sem RTOS RX'!$K1555,LEN(",Toluen_MQ135|"),'Sem RTOS RX'!$L1555,LEN(",MH4_MQ135|"),'Sem RTOS RX'!$M1555,LEN(",O3_MQ131|"),'Sem RTOS RX'!$N1555)*8</f>
        <v>672</v>
      </c>
    </row>
    <row r="1556" ht="15.75" customHeight="1">
      <c r="A1556" s="5" t="s">
        <v>26280</v>
      </c>
      <c r="B1556" s="5" t="s">
        <v>26281</v>
      </c>
      <c r="C1556" s="5" t="s">
        <v>20275</v>
      </c>
      <c r="D1556" s="5" t="s">
        <v>26282</v>
      </c>
      <c r="E1556" s="5" t="s">
        <v>845</v>
      </c>
      <c r="F1556" s="5" t="s">
        <v>845</v>
      </c>
      <c r="G1556" s="5" t="s">
        <v>845</v>
      </c>
      <c r="H1556" s="5" t="s">
        <v>65</v>
      </c>
      <c r="I1556" s="5" t="s">
        <v>174</v>
      </c>
      <c r="J1556" s="5" t="s">
        <v>175</v>
      </c>
      <c r="K1556" s="5" t="s">
        <v>60</v>
      </c>
      <c r="L1556" s="5" t="s">
        <v>258</v>
      </c>
      <c r="M1556" s="5" t="s">
        <v>62</v>
      </c>
      <c r="N1556" s="5" t="s">
        <v>217</v>
      </c>
      <c r="O1556" s="5" t="s">
        <v>845</v>
      </c>
      <c r="P1556" s="5" t="s">
        <v>845</v>
      </c>
      <c r="Q1556" s="5" t="s">
        <v>847</v>
      </c>
      <c r="R1556" s="5" t="s">
        <v>845</v>
      </c>
      <c r="S1556" s="5" t="s">
        <v>24913</v>
      </c>
      <c r="T1556" s="5" t="s">
        <v>865</v>
      </c>
      <c r="U1556" s="5" t="s">
        <v>845</v>
      </c>
      <c r="V1556" s="5" t="s">
        <v>845</v>
      </c>
      <c r="W1556" s="5" t="s">
        <v>850</v>
      </c>
      <c r="X1556" s="5" t="s">
        <v>26283</v>
      </c>
      <c r="Y1556" s="6">
        <f>X1557-'Sem RTOS RX'!$X1556</f>
        <v>0.00009259259259</v>
      </c>
      <c r="Z1556" s="7">
        <f>SUM(LEN(",CO_MQ135|"),'Sem RTOS RX'!$H1556,LEN(",CO2_MQ135|"),'Sem RTOS RX'!$I1556,LEN(",Alcool_MQ135|"),'Sem RTOS RX'!$J1556,LEN(",Alcool_MQ135|"),'Sem RTOS RX'!$K1556,LEN(",Toluen_MQ135|"),'Sem RTOS RX'!$L1556,LEN(",MH4_MQ135|"),'Sem RTOS RX'!$M1556,LEN(",O3_MQ131|"),'Sem RTOS RX'!$N1556)*8</f>
        <v>672</v>
      </c>
    </row>
    <row r="1557" ht="15.75" customHeight="1">
      <c r="A1557" s="5" t="s">
        <v>26284</v>
      </c>
      <c r="B1557" s="5" t="s">
        <v>26285</v>
      </c>
      <c r="C1557" s="5" t="s">
        <v>20275</v>
      </c>
      <c r="D1557" s="5" t="s">
        <v>26286</v>
      </c>
      <c r="E1557" s="5" t="s">
        <v>845</v>
      </c>
      <c r="F1557" s="5" t="s">
        <v>845</v>
      </c>
      <c r="G1557" s="5" t="s">
        <v>845</v>
      </c>
      <c r="H1557" s="5" t="s">
        <v>69</v>
      </c>
      <c r="I1557" s="5" t="s">
        <v>177</v>
      </c>
      <c r="J1557" s="5" t="s">
        <v>128</v>
      </c>
      <c r="K1557" s="5" t="s">
        <v>28</v>
      </c>
      <c r="L1557" s="5" t="s">
        <v>259</v>
      </c>
      <c r="M1557" s="5" t="s">
        <v>74</v>
      </c>
      <c r="N1557" s="5" t="s">
        <v>231</v>
      </c>
      <c r="O1557" s="5" t="s">
        <v>845</v>
      </c>
      <c r="P1557" s="5" t="s">
        <v>845</v>
      </c>
      <c r="Q1557" s="5" t="s">
        <v>847</v>
      </c>
      <c r="R1557" s="5" t="s">
        <v>845</v>
      </c>
      <c r="S1557" s="5" t="s">
        <v>24913</v>
      </c>
      <c r="T1557" s="5" t="s">
        <v>865</v>
      </c>
      <c r="U1557" s="5" t="s">
        <v>845</v>
      </c>
      <c r="V1557" s="5" t="s">
        <v>845</v>
      </c>
      <c r="W1557" s="5" t="s">
        <v>850</v>
      </c>
      <c r="X1557" s="5" t="s">
        <v>26287</v>
      </c>
      <c r="Y1557" s="6">
        <f>X1558-'Sem RTOS RX'!$X1557</f>
        <v>0.0001851851852</v>
      </c>
      <c r="Z1557" s="7">
        <f>SUM(LEN(",CO_MQ135|"),'Sem RTOS RX'!$H1557,LEN(",CO2_MQ135|"),'Sem RTOS RX'!$I1557,LEN(",Alcool_MQ135|"),'Sem RTOS RX'!$J1557,LEN(",Alcool_MQ135|"),'Sem RTOS RX'!$K1557,LEN(",Toluen_MQ135|"),'Sem RTOS RX'!$L1557,LEN(",MH4_MQ135|"),'Sem RTOS RX'!$M1557,LEN(",O3_MQ131|"),'Sem RTOS RX'!$N1557)*8</f>
        <v>672</v>
      </c>
    </row>
    <row r="1558" ht="15.75" customHeight="1">
      <c r="A1558" s="5" t="s">
        <v>26288</v>
      </c>
      <c r="B1558" s="5" t="s">
        <v>26289</v>
      </c>
      <c r="C1558" s="5" t="s">
        <v>20275</v>
      </c>
      <c r="D1558" s="5" t="s">
        <v>26290</v>
      </c>
      <c r="E1558" s="5" t="s">
        <v>845</v>
      </c>
      <c r="F1558" s="5" t="s">
        <v>845</v>
      </c>
      <c r="G1558" s="5" t="s">
        <v>845</v>
      </c>
      <c r="H1558" s="5" t="s">
        <v>120</v>
      </c>
      <c r="I1558" s="5" t="s">
        <v>77</v>
      </c>
      <c r="J1558" s="5" t="s">
        <v>163</v>
      </c>
      <c r="K1558" s="5" t="s">
        <v>24912</v>
      </c>
      <c r="L1558" s="5" t="s">
        <v>1185</v>
      </c>
      <c r="M1558" s="5" t="s">
        <v>80</v>
      </c>
      <c r="N1558" s="5" t="s">
        <v>24912</v>
      </c>
      <c r="O1558" s="5" t="s">
        <v>845</v>
      </c>
      <c r="P1558" s="5" t="s">
        <v>845</v>
      </c>
      <c r="Q1558" s="5" t="s">
        <v>847</v>
      </c>
      <c r="R1558" s="5" t="s">
        <v>845</v>
      </c>
      <c r="S1558" s="5" t="s">
        <v>24913</v>
      </c>
      <c r="T1558" s="5" t="s">
        <v>20285</v>
      </c>
      <c r="U1558" s="5" t="s">
        <v>845</v>
      </c>
      <c r="V1558" s="5" t="s">
        <v>845</v>
      </c>
      <c r="W1558" s="5" t="s">
        <v>850</v>
      </c>
      <c r="X1558" s="5" t="s">
        <v>26291</v>
      </c>
      <c r="Y1558" s="6">
        <f>X1559-'Sem RTOS RX'!$X1558</f>
        <v>0.0001851851852</v>
      </c>
      <c r="Z1558" s="7">
        <f>SUM(LEN(",CO_MQ135|"),'Sem RTOS RX'!$H1558,LEN(",CO2_MQ135|"),'Sem RTOS RX'!$I1558,LEN(",Alcool_MQ135|"),'Sem RTOS RX'!$J1558,LEN(",Alcool_MQ135|"),'Sem RTOS RX'!$K1558,LEN(",Toluen_MQ135|"),'Sem RTOS RX'!$L1558,LEN(",MH4_MQ135|"),'Sem RTOS RX'!$M1558,LEN(",O3_MQ131|"),'Sem RTOS RX'!$N1558)*8</f>
        <v>672</v>
      </c>
    </row>
    <row r="1559" ht="15.75" customHeight="1">
      <c r="A1559" s="5" t="s">
        <v>26292</v>
      </c>
      <c r="B1559" s="5" t="s">
        <v>26293</v>
      </c>
      <c r="C1559" s="5" t="s">
        <v>20275</v>
      </c>
      <c r="D1559" s="5" t="s">
        <v>26294</v>
      </c>
      <c r="E1559" s="5" t="s">
        <v>845</v>
      </c>
      <c r="F1559" s="5" t="s">
        <v>845</v>
      </c>
      <c r="G1559" s="5" t="s">
        <v>845</v>
      </c>
      <c r="H1559" s="5" t="s">
        <v>25</v>
      </c>
      <c r="I1559" s="5" t="s">
        <v>160</v>
      </c>
      <c r="J1559" s="5" t="s">
        <v>209</v>
      </c>
      <c r="K1559" s="5" t="s">
        <v>28</v>
      </c>
      <c r="L1559" s="5" t="s">
        <v>210</v>
      </c>
      <c r="M1559" s="5" t="s">
        <v>74</v>
      </c>
      <c r="N1559" s="5" t="s">
        <v>15</v>
      </c>
      <c r="O1559" s="5" t="s">
        <v>845</v>
      </c>
      <c r="P1559" s="5" t="s">
        <v>845</v>
      </c>
      <c r="Q1559" s="5" t="s">
        <v>847</v>
      </c>
      <c r="R1559" s="5" t="s">
        <v>845</v>
      </c>
      <c r="S1559" s="5" t="s">
        <v>24913</v>
      </c>
      <c r="T1559" s="5" t="s">
        <v>865</v>
      </c>
      <c r="U1559" s="5" t="s">
        <v>845</v>
      </c>
      <c r="V1559" s="5" t="s">
        <v>845</v>
      </c>
      <c r="W1559" s="5" t="s">
        <v>850</v>
      </c>
      <c r="X1559" s="5" t="s">
        <v>26295</v>
      </c>
      <c r="Y1559" s="6">
        <f>X1560-'Sem RTOS RX'!$X1559</f>
        <v>0.0001041666667</v>
      </c>
      <c r="Z1559" s="7">
        <f>SUM(LEN(",CO_MQ135|"),'Sem RTOS RX'!$H1559,LEN(",CO2_MQ135|"),'Sem RTOS RX'!$I1559,LEN(",Alcool_MQ135|"),'Sem RTOS RX'!$J1559,LEN(",Alcool_MQ135|"),'Sem RTOS RX'!$K1559,LEN(",Toluen_MQ135|"),'Sem RTOS RX'!$L1559,LEN(",MH4_MQ135|"),'Sem RTOS RX'!$M1559,LEN(",O3_MQ131|"),'Sem RTOS RX'!$N1559)*8</f>
        <v>672</v>
      </c>
    </row>
    <row r="1560" ht="15.75" customHeight="1">
      <c r="A1560" s="5" t="s">
        <v>26296</v>
      </c>
      <c r="B1560" s="5" t="s">
        <v>26297</v>
      </c>
      <c r="C1560" s="5" t="s">
        <v>20275</v>
      </c>
      <c r="D1560" s="5" t="s">
        <v>26298</v>
      </c>
      <c r="E1560" s="5" t="s">
        <v>845</v>
      </c>
      <c r="F1560" s="5" t="s">
        <v>845</v>
      </c>
      <c r="G1560" s="5" t="s">
        <v>845</v>
      </c>
      <c r="H1560" s="5" t="s">
        <v>113</v>
      </c>
      <c r="I1560" s="5" t="s">
        <v>58</v>
      </c>
      <c r="J1560" s="5" t="s">
        <v>92</v>
      </c>
      <c r="K1560" s="5" t="s">
        <v>60</v>
      </c>
      <c r="L1560" s="5" t="s">
        <v>264</v>
      </c>
      <c r="M1560" s="5" t="s">
        <v>62</v>
      </c>
      <c r="N1560" s="5" t="s">
        <v>24912</v>
      </c>
      <c r="O1560" s="5" t="s">
        <v>845</v>
      </c>
      <c r="P1560" s="5" t="s">
        <v>845</v>
      </c>
      <c r="Q1560" s="5" t="s">
        <v>847</v>
      </c>
      <c r="R1560" s="5" t="s">
        <v>845</v>
      </c>
      <c r="S1560" s="5" t="s">
        <v>24913</v>
      </c>
      <c r="T1560" s="5" t="s">
        <v>20285</v>
      </c>
      <c r="U1560" s="5" t="s">
        <v>845</v>
      </c>
      <c r="V1560" s="5" t="s">
        <v>845</v>
      </c>
      <c r="W1560" s="5" t="s">
        <v>850</v>
      </c>
      <c r="X1560" s="5" t="s">
        <v>26299</v>
      </c>
      <c r="Y1560" s="6">
        <f>X1561-'Sem RTOS RX'!$X1560</f>
        <v>0.00009259259259</v>
      </c>
      <c r="Z1560" s="7">
        <f>SUM(LEN(",CO_MQ135|"),'Sem RTOS RX'!$H1560,LEN(",CO2_MQ135|"),'Sem RTOS RX'!$I1560,LEN(",Alcool_MQ135|"),'Sem RTOS RX'!$J1560,LEN(",Alcool_MQ135|"),'Sem RTOS RX'!$K1560,LEN(",Toluen_MQ135|"),'Sem RTOS RX'!$L1560,LEN(",MH4_MQ135|"),'Sem RTOS RX'!$M1560,LEN(",O3_MQ131|"),'Sem RTOS RX'!$N1560)*8</f>
        <v>672</v>
      </c>
    </row>
    <row r="1561" ht="15.75" customHeight="1">
      <c r="A1561" s="5" t="s">
        <v>26300</v>
      </c>
      <c r="B1561" s="5" t="s">
        <v>26301</v>
      </c>
      <c r="C1561" s="5" t="s">
        <v>20275</v>
      </c>
      <c r="D1561" s="5" t="s">
        <v>26302</v>
      </c>
      <c r="E1561" s="5" t="s">
        <v>845</v>
      </c>
      <c r="F1561" s="5" t="s">
        <v>845</v>
      </c>
      <c r="G1561" s="5" t="s">
        <v>845</v>
      </c>
      <c r="H1561" s="5" t="s">
        <v>115</v>
      </c>
      <c r="I1561" s="5" t="s">
        <v>170</v>
      </c>
      <c r="J1561" s="5" t="s">
        <v>9540</v>
      </c>
      <c r="K1561" s="5" t="s">
        <v>24912</v>
      </c>
      <c r="L1561" s="5" t="s">
        <v>172</v>
      </c>
      <c r="M1561" s="5" t="s">
        <v>62</v>
      </c>
      <c r="N1561" s="5" t="s">
        <v>278</v>
      </c>
      <c r="O1561" s="5" t="s">
        <v>845</v>
      </c>
      <c r="P1561" s="5" t="s">
        <v>845</v>
      </c>
      <c r="Q1561" s="5" t="s">
        <v>847</v>
      </c>
      <c r="R1561" s="5" t="s">
        <v>845</v>
      </c>
      <c r="S1561" s="5" t="s">
        <v>24913</v>
      </c>
      <c r="T1561" s="5" t="s">
        <v>865</v>
      </c>
      <c r="U1561" s="5" t="s">
        <v>845</v>
      </c>
      <c r="V1561" s="5" t="s">
        <v>845</v>
      </c>
      <c r="W1561" s="5" t="s">
        <v>850</v>
      </c>
      <c r="X1561" s="5" t="s">
        <v>26303</v>
      </c>
      <c r="Y1561" s="6">
        <f>X1562-'Sem RTOS RX'!$X1561</f>
        <v>0.00009259259259</v>
      </c>
      <c r="Z1561" s="7">
        <f>SUM(LEN(",CO_MQ135|"),'Sem RTOS RX'!$H1561,LEN(",CO2_MQ135|"),'Sem RTOS RX'!$I1561,LEN(",Alcool_MQ135|"),'Sem RTOS RX'!$J1561,LEN(",Alcool_MQ135|"),'Sem RTOS RX'!$K1561,LEN(",Toluen_MQ135|"),'Sem RTOS RX'!$L1561,LEN(",MH4_MQ135|"),'Sem RTOS RX'!$M1561,LEN(",O3_MQ131|"),'Sem RTOS RX'!$N1561)*8</f>
        <v>672</v>
      </c>
    </row>
    <row r="1562" ht="15.75" customHeight="1">
      <c r="A1562" s="5" t="s">
        <v>26304</v>
      </c>
      <c r="B1562" s="5" t="s">
        <v>26305</v>
      </c>
      <c r="C1562" s="5" t="s">
        <v>20275</v>
      </c>
      <c r="D1562" s="5" t="s">
        <v>26306</v>
      </c>
      <c r="E1562" s="5" t="s">
        <v>845</v>
      </c>
      <c r="F1562" s="5" t="s">
        <v>845</v>
      </c>
      <c r="G1562" s="5" t="s">
        <v>845</v>
      </c>
      <c r="H1562" s="5" t="s">
        <v>9842</v>
      </c>
      <c r="I1562" s="5" t="s">
        <v>58</v>
      </c>
      <c r="J1562" s="5" t="s">
        <v>92</v>
      </c>
      <c r="K1562" s="5" t="s">
        <v>60</v>
      </c>
      <c r="L1562" s="5" t="s">
        <v>264</v>
      </c>
      <c r="M1562" s="5" t="s">
        <v>62</v>
      </c>
      <c r="N1562" s="5" t="s">
        <v>209</v>
      </c>
      <c r="O1562" s="5" t="s">
        <v>845</v>
      </c>
      <c r="P1562" s="5" t="s">
        <v>845</v>
      </c>
      <c r="Q1562" s="5" t="s">
        <v>847</v>
      </c>
      <c r="R1562" s="5" t="s">
        <v>845</v>
      </c>
      <c r="S1562" s="5" t="s">
        <v>24913</v>
      </c>
      <c r="T1562" s="5" t="s">
        <v>855</v>
      </c>
      <c r="U1562" s="5" t="s">
        <v>845</v>
      </c>
      <c r="V1562" s="5" t="s">
        <v>845</v>
      </c>
      <c r="W1562" s="5" t="s">
        <v>850</v>
      </c>
      <c r="X1562" s="5" t="s">
        <v>26307</v>
      </c>
      <c r="Y1562" s="6">
        <f>X1563-'Sem RTOS RX'!$X1562</f>
        <v>0.0001851851852</v>
      </c>
      <c r="Z1562" s="7">
        <f>SUM(LEN(",CO_MQ135|"),'Sem RTOS RX'!$H1562,LEN(",CO2_MQ135|"),'Sem RTOS RX'!$I1562,LEN(",Alcool_MQ135|"),'Sem RTOS RX'!$J1562,LEN(",Alcool_MQ135|"),'Sem RTOS RX'!$K1562,LEN(",Toluen_MQ135|"),'Sem RTOS RX'!$L1562,LEN(",MH4_MQ135|"),'Sem RTOS RX'!$M1562,LEN(",O3_MQ131|"),'Sem RTOS RX'!$N1562)*8</f>
        <v>672</v>
      </c>
    </row>
    <row r="1563" ht="15.75" customHeight="1">
      <c r="A1563" s="5" t="s">
        <v>26308</v>
      </c>
      <c r="B1563" s="5" t="s">
        <v>26309</v>
      </c>
      <c r="C1563" s="5" t="s">
        <v>20275</v>
      </c>
      <c r="D1563" s="5" t="s">
        <v>26310</v>
      </c>
      <c r="E1563" s="5" t="s">
        <v>845</v>
      </c>
      <c r="F1563" s="5" t="s">
        <v>845</v>
      </c>
      <c r="G1563" s="5" t="s">
        <v>845</v>
      </c>
      <c r="H1563" s="5" t="s">
        <v>57</v>
      </c>
      <c r="I1563" s="5" t="s">
        <v>58</v>
      </c>
      <c r="J1563" s="5" t="s">
        <v>59</v>
      </c>
      <c r="K1563" s="5" t="s">
        <v>60</v>
      </c>
      <c r="L1563" s="5" t="s">
        <v>172</v>
      </c>
      <c r="M1563" s="5" t="s">
        <v>62</v>
      </c>
      <c r="N1563" s="5" t="s">
        <v>9153</v>
      </c>
      <c r="O1563" s="5" t="s">
        <v>845</v>
      </c>
      <c r="P1563" s="5" t="s">
        <v>845</v>
      </c>
      <c r="Q1563" s="5" t="s">
        <v>847</v>
      </c>
      <c r="R1563" s="5" t="s">
        <v>845</v>
      </c>
      <c r="S1563" s="5" t="s">
        <v>24913</v>
      </c>
      <c r="T1563" s="5" t="s">
        <v>855</v>
      </c>
      <c r="U1563" s="5" t="s">
        <v>845</v>
      </c>
      <c r="V1563" s="5" t="s">
        <v>845</v>
      </c>
      <c r="W1563" s="5" t="s">
        <v>850</v>
      </c>
      <c r="X1563" s="5" t="s">
        <v>11311</v>
      </c>
      <c r="Y1563" s="6">
        <f>X1564-'Sem RTOS RX'!$X1563</f>
        <v>0.00009259259259</v>
      </c>
      <c r="Z1563" s="7">
        <f>SUM(LEN(",CO_MQ135|"),'Sem RTOS RX'!$H1563,LEN(",CO2_MQ135|"),'Sem RTOS RX'!$I1563,LEN(",Alcool_MQ135|"),'Sem RTOS RX'!$J1563,LEN(",Alcool_MQ135|"),'Sem RTOS RX'!$K1563,LEN(",Toluen_MQ135|"),'Sem RTOS RX'!$L1563,LEN(",MH4_MQ135|"),'Sem RTOS RX'!$M1563,LEN(",O3_MQ131|"),'Sem RTOS RX'!$N1563)*8</f>
        <v>672</v>
      </c>
    </row>
    <row r="1564" ht="15.75" customHeight="1">
      <c r="A1564" s="5" t="s">
        <v>26311</v>
      </c>
      <c r="B1564" s="5" t="s">
        <v>26312</v>
      </c>
      <c r="C1564" s="5" t="s">
        <v>20275</v>
      </c>
      <c r="D1564" s="5" t="s">
        <v>26313</v>
      </c>
      <c r="E1564" s="5" t="s">
        <v>845</v>
      </c>
      <c r="F1564" s="5" t="s">
        <v>845</v>
      </c>
      <c r="G1564" s="5" t="s">
        <v>845</v>
      </c>
      <c r="H1564" s="5" t="s">
        <v>65</v>
      </c>
      <c r="I1564" s="5" t="s">
        <v>174</v>
      </c>
      <c r="J1564" s="5" t="s">
        <v>175</v>
      </c>
      <c r="K1564" s="5" t="s">
        <v>60</v>
      </c>
      <c r="L1564" s="5" t="s">
        <v>258</v>
      </c>
      <c r="M1564" s="5" t="s">
        <v>62</v>
      </c>
      <c r="N1564" s="5" t="s">
        <v>109</v>
      </c>
      <c r="O1564" s="5" t="s">
        <v>845</v>
      </c>
      <c r="P1564" s="5" t="s">
        <v>845</v>
      </c>
      <c r="Q1564" s="5" t="s">
        <v>847</v>
      </c>
      <c r="R1564" s="5" t="s">
        <v>845</v>
      </c>
      <c r="S1564" s="5" t="s">
        <v>24913</v>
      </c>
      <c r="T1564" s="5" t="s">
        <v>855</v>
      </c>
      <c r="U1564" s="5" t="s">
        <v>845</v>
      </c>
      <c r="V1564" s="5" t="s">
        <v>845</v>
      </c>
      <c r="W1564" s="5" t="s">
        <v>850</v>
      </c>
      <c r="X1564" s="5" t="s">
        <v>26314</v>
      </c>
      <c r="Y1564" s="6">
        <f>X1565-'Sem RTOS RX'!$X1564</f>
        <v>0.00009259259259</v>
      </c>
      <c r="Z1564" s="7">
        <f>SUM(LEN(",CO_MQ135|"),'Sem RTOS RX'!$H1564,LEN(",CO2_MQ135|"),'Sem RTOS RX'!$I1564,LEN(",Alcool_MQ135|"),'Sem RTOS RX'!$J1564,LEN(",Alcool_MQ135|"),'Sem RTOS RX'!$K1564,LEN(",Toluen_MQ135|"),'Sem RTOS RX'!$L1564,LEN(",MH4_MQ135|"),'Sem RTOS RX'!$M1564,LEN(",O3_MQ131|"),'Sem RTOS RX'!$N1564)*8</f>
        <v>672</v>
      </c>
    </row>
    <row r="1565" ht="15.75" customHeight="1">
      <c r="A1565" s="5" t="s">
        <v>26315</v>
      </c>
      <c r="B1565" s="5" t="s">
        <v>26316</v>
      </c>
      <c r="C1565" s="5" t="s">
        <v>20275</v>
      </c>
      <c r="D1565" s="5" t="s">
        <v>26317</v>
      </c>
      <c r="E1565" s="5" t="s">
        <v>845</v>
      </c>
      <c r="F1565" s="5" t="s">
        <v>845</v>
      </c>
      <c r="G1565" s="5" t="s">
        <v>845</v>
      </c>
      <c r="H1565" s="5" t="s">
        <v>84</v>
      </c>
      <c r="I1565" s="5" t="s">
        <v>189</v>
      </c>
      <c r="J1565" s="5" t="s">
        <v>190</v>
      </c>
      <c r="K1565" s="5" t="s">
        <v>35</v>
      </c>
      <c r="L1565" s="5" t="s">
        <v>191</v>
      </c>
      <c r="M1565" s="5" t="s">
        <v>185</v>
      </c>
      <c r="N1565" s="5" t="s">
        <v>26</v>
      </c>
      <c r="O1565" s="5" t="s">
        <v>845</v>
      </c>
      <c r="P1565" s="5" t="s">
        <v>845</v>
      </c>
      <c r="Q1565" s="5" t="s">
        <v>847</v>
      </c>
      <c r="R1565" s="5" t="s">
        <v>845</v>
      </c>
      <c r="S1565" s="5" t="s">
        <v>24913</v>
      </c>
      <c r="T1565" s="5" t="s">
        <v>20285</v>
      </c>
      <c r="U1565" s="5" t="s">
        <v>845</v>
      </c>
      <c r="V1565" s="5" t="s">
        <v>845</v>
      </c>
      <c r="W1565" s="5" t="s">
        <v>850</v>
      </c>
      <c r="X1565" s="5" t="s">
        <v>11323</v>
      </c>
      <c r="Y1565" s="6">
        <f>X1566-'Sem RTOS RX'!$X1565</f>
        <v>0.00009259259259</v>
      </c>
      <c r="Z1565" s="7">
        <f>SUM(LEN(",CO_MQ135|"),'Sem RTOS RX'!$H1565,LEN(",CO2_MQ135|"),'Sem RTOS RX'!$I1565,LEN(",Alcool_MQ135|"),'Sem RTOS RX'!$J1565,LEN(",Alcool_MQ135|"),'Sem RTOS RX'!$K1565,LEN(",Toluen_MQ135|"),'Sem RTOS RX'!$L1565,LEN(",MH4_MQ135|"),'Sem RTOS RX'!$M1565,LEN(",O3_MQ131|"),'Sem RTOS RX'!$N1565)*8</f>
        <v>672</v>
      </c>
    </row>
    <row r="1566" ht="15.75" customHeight="1">
      <c r="A1566" s="5" t="s">
        <v>26318</v>
      </c>
      <c r="B1566" s="5" t="s">
        <v>26319</v>
      </c>
      <c r="C1566" s="5" t="s">
        <v>20275</v>
      </c>
      <c r="D1566" s="5" t="s">
        <v>26320</v>
      </c>
      <c r="E1566" s="5" t="s">
        <v>845</v>
      </c>
      <c r="F1566" s="5" t="s">
        <v>845</v>
      </c>
      <c r="G1566" s="5" t="s">
        <v>845</v>
      </c>
      <c r="H1566" s="5" t="s">
        <v>166</v>
      </c>
      <c r="I1566" s="5" t="s">
        <v>167</v>
      </c>
      <c r="J1566" s="5" t="s">
        <v>90</v>
      </c>
      <c r="K1566" s="5" t="s">
        <v>24912</v>
      </c>
      <c r="L1566" s="5" t="s">
        <v>168</v>
      </c>
      <c r="M1566" s="5" t="s">
        <v>80</v>
      </c>
      <c r="N1566" s="5" t="s">
        <v>19</v>
      </c>
      <c r="O1566" s="5" t="s">
        <v>845</v>
      </c>
      <c r="P1566" s="5" t="s">
        <v>845</v>
      </c>
      <c r="Q1566" s="5" t="s">
        <v>847</v>
      </c>
      <c r="R1566" s="5" t="s">
        <v>845</v>
      </c>
      <c r="S1566" s="5" t="s">
        <v>24913</v>
      </c>
      <c r="T1566" s="5" t="s">
        <v>20285</v>
      </c>
      <c r="U1566" s="5" t="s">
        <v>845</v>
      </c>
      <c r="V1566" s="5" t="s">
        <v>845</v>
      </c>
      <c r="W1566" s="5" t="s">
        <v>850</v>
      </c>
      <c r="X1566" s="5" t="s">
        <v>26321</v>
      </c>
      <c r="Y1566" s="6">
        <f>X1567-'Sem RTOS RX'!$X1566</f>
        <v>0.0001851851852</v>
      </c>
      <c r="Z1566" s="7">
        <f>SUM(LEN(",CO_MQ135|"),'Sem RTOS RX'!$H1566,LEN(",CO2_MQ135|"),'Sem RTOS RX'!$I1566,LEN(",Alcool_MQ135|"),'Sem RTOS RX'!$J1566,LEN(",Alcool_MQ135|"),'Sem RTOS RX'!$K1566,LEN(",Toluen_MQ135|"),'Sem RTOS RX'!$L1566,LEN(",MH4_MQ135|"),'Sem RTOS RX'!$M1566,LEN(",O3_MQ131|"),'Sem RTOS RX'!$N1566)*8</f>
        <v>672</v>
      </c>
    </row>
    <row r="1567" ht="15.75" customHeight="1">
      <c r="A1567" s="5" t="s">
        <v>26322</v>
      </c>
      <c r="B1567" s="5" t="s">
        <v>26323</v>
      </c>
      <c r="C1567" s="5" t="s">
        <v>20275</v>
      </c>
      <c r="D1567" s="5" t="s">
        <v>26324</v>
      </c>
      <c r="E1567" s="5" t="s">
        <v>845</v>
      </c>
      <c r="F1567" s="5" t="s">
        <v>845</v>
      </c>
      <c r="G1567" s="5" t="s">
        <v>845</v>
      </c>
      <c r="H1567" s="5" t="s">
        <v>143</v>
      </c>
      <c r="I1567" s="5" t="s">
        <v>177</v>
      </c>
      <c r="J1567" s="5" t="s">
        <v>128</v>
      </c>
      <c r="K1567" s="5" t="s">
        <v>28</v>
      </c>
      <c r="L1567" s="5" t="s">
        <v>187</v>
      </c>
      <c r="M1567" s="5" t="s">
        <v>74</v>
      </c>
      <c r="N1567" s="5" t="s">
        <v>52</v>
      </c>
      <c r="O1567" s="5" t="s">
        <v>845</v>
      </c>
      <c r="P1567" s="5" t="s">
        <v>845</v>
      </c>
      <c r="Q1567" s="5" t="s">
        <v>847</v>
      </c>
      <c r="R1567" s="5" t="s">
        <v>845</v>
      </c>
      <c r="S1567" s="5" t="s">
        <v>24913</v>
      </c>
      <c r="T1567" s="5" t="s">
        <v>20285</v>
      </c>
      <c r="U1567" s="5" t="s">
        <v>845</v>
      </c>
      <c r="V1567" s="5" t="s">
        <v>845</v>
      </c>
      <c r="W1567" s="5" t="s">
        <v>850</v>
      </c>
      <c r="X1567" s="5" t="s">
        <v>26325</v>
      </c>
      <c r="Y1567" s="6">
        <f>X1568-'Sem RTOS RX'!$X1567</f>
        <v>0.00009259259259</v>
      </c>
      <c r="Z1567" s="7">
        <f>SUM(LEN(",CO_MQ135|"),'Sem RTOS RX'!$H1567,LEN(",CO2_MQ135|"),'Sem RTOS RX'!$I1567,LEN(",Alcool_MQ135|"),'Sem RTOS RX'!$J1567,LEN(",Alcool_MQ135|"),'Sem RTOS RX'!$K1567,LEN(",Toluen_MQ135|"),'Sem RTOS RX'!$L1567,LEN(",MH4_MQ135|"),'Sem RTOS RX'!$M1567,LEN(",O3_MQ131|"),'Sem RTOS RX'!$N1567)*8</f>
        <v>672</v>
      </c>
    </row>
    <row r="1568" ht="15.75" customHeight="1">
      <c r="A1568" s="5" t="s">
        <v>26326</v>
      </c>
      <c r="B1568" s="5" t="s">
        <v>26327</v>
      </c>
      <c r="C1568" s="5" t="s">
        <v>20275</v>
      </c>
      <c r="D1568" s="5" t="s">
        <v>26328</v>
      </c>
      <c r="E1568" s="5" t="s">
        <v>845</v>
      </c>
      <c r="F1568" s="5" t="s">
        <v>845</v>
      </c>
      <c r="G1568" s="5" t="s">
        <v>845</v>
      </c>
      <c r="H1568" s="5" t="s">
        <v>57</v>
      </c>
      <c r="I1568" s="5" t="s">
        <v>58</v>
      </c>
      <c r="J1568" s="5" t="s">
        <v>59</v>
      </c>
      <c r="K1568" s="5" t="s">
        <v>60</v>
      </c>
      <c r="L1568" s="5" t="s">
        <v>172</v>
      </c>
      <c r="M1568" s="5" t="s">
        <v>62</v>
      </c>
      <c r="N1568" s="5" t="s">
        <v>143</v>
      </c>
      <c r="O1568" s="5" t="s">
        <v>845</v>
      </c>
      <c r="P1568" s="5" t="s">
        <v>845</v>
      </c>
      <c r="Q1568" s="5" t="s">
        <v>847</v>
      </c>
      <c r="R1568" s="5" t="s">
        <v>845</v>
      </c>
      <c r="S1568" s="5" t="s">
        <v>24913</v>
      </c>
      <c r="T1568" s="5" t="s">
        <v>855</v>
      </c>
      <c r="U1568" s="5" t="s">
        <v>845</v>
      </c>
      <c r="V1568" s="5" t="s">
        <v>845</v>
      </c>
      <c r="W1568" s="5" t="s">
        <v>850</v>
      </c>
      <c r="X1568" s="5" t="s">
        <v>26329</v>
      </c>
      <c r="Y1568" s="6">
        <f>X1569-'Sem RTOS RX'!$X1568</f>
        <v>0.00009259259259</v>
      </c>
      <c r="Z1568" s="7">
        <f>SUM(LEN(",CO_MQ135|"),'Sem RTOS RX'!$H1568,LEN(",CO2_MQ135|"),'Sem RTOS RX'!$I1568,LEN(",Alcool_MQ135|"),'Sem RTOS RX'!$J1568,LEN(",Alcool_MQ135|"),'Sem RTOS RX'!$K1568,LEN(",Toluen_MQ135|"),'Sem RTOS RX'!$L1568,LEN(",MH4_MQ135|"),'Sem RTOS RX'!$M1568,LEN(",O3_MQ131|"),'Sem RTOS RX'!$N1568)*8</f>
        <v>672</v>
      </c>
    </row>
    <row r="1569" ht="15.75" customHeight="1">
      <c r="A1569" s="5" t="s">
        <v>26330</v>
      </c>
      <c r="B1569" s="5" t="s">
        <v>26331</v>
      </c>
      <c r="C1569" s="5" t="s">
        <v>20275</v>
      </c>
      <c r="D1569" s="5" t="s">
        <v>26332</v>
      </c>
      <c r="E1569" s="5" t="s">
        <v>845</v>
      </c>
      <c r="F1569" s="5" t="s">
        <v>845</v>
      </c>
      <c r="G1569" s="5" t="s">
        <v>845</v>
      </c>
      <c r="H1569" s="5" t="s">
        <v>54</v>
      </c>
      <c r="I1569" s="5" t="s">
        <v>9899</v>
      </c>
      <c r="J1569" s="5" t="s">
        <v>190</v>
      </c>
      <c r="K1569" s="5" t="s">
        <v>35</v>
      </c>
      <c r="L1569" s="5" t="s">
        <v>195</v>
      </c>
      <c r="M1569" s="5" t="s">
        <v>74</v>
      </c>
      <c r="N1569" s="5" t="s">
        <v>204</v>
      </c>
      <c r="O1569" s="5" t="s">
        <v>845</v>
      </c>
      <c r="P1569" s="5" t="s">
        <v>845</v>
      </c>
      <c r="Q1569" s="5" t="s">
        <v>847</v>
      </c>
      <c r="R1569" s="5" t="s">
        <v>845</v>
      </c>
      <c r="S1569" s="5" t="s">
        <v>24913</v>
      </c>
      <c r="T1569" s="5" t="s">
        <v>855</v>
      </c>
      <c r="U1569" s="5" t="s">
        <v>845</v>
      </c>
      <c r="V1569" s="5" t="s">
        <v>845</v>
      </c>
      <c r="W1569" s="5" t="s">
        <v>850</v>
      </c>
      <c r="X1569" s="5" t="s">
        <v>11351</v>
      </c>
      <c r="Y1569" s="6">
        <f>X1570-'Sem RTOS RX'!$X1569</f>
        <v>0.00009259259259</v>
      </c>
      <c r="Z1569" s="7">
        <f>SUM(LEN(",CO_MQ135|"),'Sem RTOS RX'!$H1569,LEN(",CO2_MQ135|"),'Sem RTOS RX'!$I1569,LEN(",Alcool_MQ135|"),'Sem RTOS RX'!$J1569,LEN(",Alcool_MQ135|"),'Sem RTOS RX'!$K1569,LEN(",Toluen_MQ135|"),'Sem RTOS RX'!$L1569,LEN(",MH4_MQ135|"),'Sem RTOS RX'!$M1569,LEN(",O3_MQ131|"),'Sem RTOS RX'!$N1569)*8</f>
        <v>672</v>
      </c>
    </row>
    <row r="1570" ht="15.75" customHeight="1">
      <c r="A1570" s="5" t="s">
        <v>26333</v>
      </c>
      <c r="B1570" s="5" t="s">
        <v>26334</v>
      </c>
      <c r="C1570" s="5" t="s">
        <v>20275</v>
      </c>
      <c r="D1570" s="5" t="s">
        <v>26335</v>
      </c>
      <c r="E1570" s="5" t="s">
        <v>845</v>
      </c>
      <c r="F1570" s="5" t="s">
        <v>845</v>
      </c>
      <c r="G1570" s="5" t="s">
        <v>845</v>
      </c>
      <c r="H1570" s="5" t="s">
        <v>57</v>
      </c>
      <c r="I1570" s="5" t="s">
        <v>58</v>
      </c>
      <c r="J1570" s="5" t="s">
        <v>59</v>
      </c>
      <c r="K1570" s="5" t="s">
        <v>60</v>
      </c>
      <c r="L1570" s="5" t="s">
        <v>61</v>
      </c>
      <c r="M1570" s="5" t="s">
        <v>62</v>
      </c>
      <c r="N1570" s="5" t="s">
        <v>26</v>
      </c>
      <c r="O1570" s="5" t="s">
        <v>845</v>
      </c>
      <c r="P1570" s="5" t="s">
        <v>845</v>
      </c>
      <c r="Q1570" s="5" t="s">
        <v>847</v>
      </c>
      <c r="R1570" s="5" t="s">
        <v>845</v>
      </c>
      <c r="S1570" s="5" t="s">
        <v>24913</v>
      </c>
      <c r="T1570" s="5" t="s">
        <v>20285</v>
      </c>
      <c r="U1570" s="5" t="s">
        <v>845</v>
      </c>
      <c r="V1570" s="5" t="s">
        <v>845</v>
      </c>
      <c r="W1570" s="5" t="s">
        <v>850</v>
      </c>
      <c r="X1570" s="5" t="s">
        <v>26336</v>
      </c>
      <c r="Y1570" s="6">
        <f>X1571-'Sem RTOS RX'!$X1570</f>
        <v>0.0001967592593</v>
      </c>
      <c r="Z1570" s="7">
        <f>SUM(LEN(",CO_MQ135|"),'Sem RTOS RX'!$H1570,LEN(",CO2_MQ135|"),'Sem RTOS RX'!$I1570,LEN(",Alcool_MQ135|"),'Sem RTOS RX'!$J1570,LEN(",Alcool_MQ135|"),'Sem RTOS RX'!$K1570,LEN(",Toluen_MQ135|"),'Sem RTOS RX'!$L1570,LEN(",MH4_MQ135|"),'Sem RTOS RX'!$M1570,LEN(",O3_MQ131|"),'Sem RTOS RX'!$N1570)*8</f>
        <v>672</v>
      </c>
    </row>
    <row r="1571" ht="15.75" customHeight="1">
      <c r="A1571" s="5" t="s">
        <v>26337</v>
      </c>
      <c r="B1571" s="5" t="s">
        <v>26338</v>
      </c>
      <c r="C1571" s="5" t="s">
        <v>20275</v>
      </c>
      <c r="D1571" s="5" t="s">
        <v>26339</v>
      </c>
      <c r="E1571" s="5" t="s">
        <v>845</v>
      </c>
      <c r="F1571" s="5" t="s">
        <v>845</v>
      </c>
      <c r="G1571" s="5" t="s">
        <v>845</v>
      </c>
      <c r="H1571" s="5" t="s">
        <v>57</v>
      </c>
      <c r="I1571" s="5" t="s">
        <v>58</v>
      </c>
      <c r="J1571" s="5" t="s">
        <v>59</v>
      </c>
      <c r="K1571" s="5" t="s">
        <v>60</v>
      </c>
      <c r="L1571" s="5" t="s">
        <v>61</v>
      </c>
      <c r="M1571" s="5" t="s">
        <v>62</v>
      </c>
      <c r="N1571" s="5" t="s">
        <v>846</v>
      </c>
      <c r="O1571" s="5" t="s">
        <v>845</v>
      </c>
      <c r="P1571" s="5" t="s">
        <v>845</v>
      </c>
      <c r="Q1571" s="5" t="s">
        <v>847</v>
      </c>
      <c r="R1571" s="5" t="s">
        <v>845</v>
      </c>
      <c r="S1571" s="5" t="s">
        <v>24913</v>
      </c>
      <c r="T1571" s="5" t="s">
        <v>865</v>
      </c>
      <c r="U1571" s="5" t="s">
        <v>845</v>
      </c>
      <c r="V1571" s="5" t="s">
        <v>845</v>
      </c>
      <c r="W1571" s="5" t="s">
        <v>850</v>
      </c>
      <c r="X1571" s="5" t="s">
        <v>11367</v>
      </c>
      <c r="Y1571" s="6">
        <f>X1572-'Sem RTOS RX'!$X1571</f>
        <v>0.00009259259259</v>
      </c>
      <c r="Z1571" s="7">
        <f>SUM(LEN(",CO_MQ135|"),'Sem RTOS RX'!$H1571,LEN(",CO2_MQ135|"),'Sem RTOS RX'!$I1571,LEN(",Alcool_MQ135|"),'Sem RTOS RX'!$J1571,LEN(",Alcool_MQ135|"),'Sem RTOS RX'!$K1571,LEN(",Toluen_MQ135|"),'Sem RTOS RX'!$L1571,LEN(",MH4_MQ135|"),'Sem RTOS RX'!$M1571,LEN(",O3_MQ131|"),'Sem RTOS RX'!$N1571)*8</f>
        <v>672</v>
      </c>
    </row>
    <row r="1572" ht="15.75" customHeight="1">
      <c r="A1572" s="5" t="s">
        <v>26340</v>
      </c>
      <c r="B1572" s="5" t="s">
        <v>26341</v>
      </c>
      <c r="C1572" s="5" t="s">
        <v>20275</v>
      </c>
      <c r="D1572" s="5" t="s">
        <v>26342</v>
      </c>
      <c r="E1572" s="5" t="s">
        <v>845</v>
      </c>
      <c r="F1572" s="5" t="s">
        <v>845</v>
      </c>
      <c r="G1572" s="5" t="s">
        <v>845</v>
      </c>
      <c r="H1572" s="5" t="s">
        <v>91</v>
      </c>
      <c r="I1572" s="5" t="s">
        <v>58</v>
      </c>
      <c r="J1572" s="5" t="s">
        <v>92</v>
      </c>
      <c r="K1572" s="5" t="s">
        <v>60</v>
      </c>
      <c r="L1572" s="5" t="s">
        <v>93</v>
      </c>
      <c r="M1572" s="5" t="s">
        <v>62</v>
      </c>
      <c r="N1572" s="5" t="s">
        <v>15</v>
      </c>
      <c r="O1572" s="5" t="s">
        <v>845</v>
      </c>
      <c r="P1572" s="5" t="s">
        <v>845</v>
      </c>
      <c r="Q1572" s="5" t="s">
        <v>847</v>
      </c>
      <c r="R1572" s="5" t="s">
        <v>845</v>
      </c>
      <c r="S1572" s="5" t="s">
        <v>24913</v>
      </c>
      <c r="T1572" s="5" t="s">
        <v>865</v>
      </c>
      <c r="U1572" s="5" t="s">
        <v>845</v>
      </c>
      <c r="V1572" s="5" t="s">
        <v>845</v>
      </c>
      <c r="W1572" s="5" t="s">
        <v>850</v>
      </c>
      <c r="X1572" s="5" t="s">
        <v>26343</v>
      </c>
      <c r="Y1572" s="6">
        <f>X1573-'Sem RTOS RX'!$X1572</f>
        <v>0.0001851851852</v>
      </c>
      <c r="Z1572" s="7">
        <f>SUM(LEN(",CO_MQ135|"),'Sem RTOS RX'!$H1572,LEN(",CO2_MQ135|"),'Sem RTOS RX'!$I1572,LEN(",Alcool_MQ135|"),'Sem RTOS RX'!$J1572,LEN(",Alcool_MQ135|"),'Sem RTOS RX'!$K1572,LEN(",Toluen_MQ135|"),'Sem RTOS RX'!$L1572,LEN(",MH4_MQ135|"),'Sem RTOS RX'!$M1572,LEN(",O3_MQ131|"),'Sem RTOS RX'!$N1572)*8</f>
        <v>672</v>
      </c>
    </row>
    <row r="1573" ht="15.75" customHeight="1">
      <c r="A1573" s="5" t="s">
        <v>26344</v>
      </c>
      <c r="B1573" s="5" t="s">
        <v>26345</v>
      </c>
      <c r="C1573" s="5" t="s">
        <v>20275</v>
      </c>
      <c r="D1573" s="5" t="s">
        <v>26346</v>
      </c>
      <c r="E1573" s="5" t="s">
        <v>845</v>
      </c>
      <c r="F1573" s="5" t="s">
        <v>845</v>
      </c>
      <c r="G1573" s="5" t="s">
        <v>845</v>
      </c>
      <c r="H1573" s="5" t="s">
        <v>9842</v>
      </c>
      <c r="I1573" s="5" t="s">
        <v>58</v>
      </c>
      <c r="J1573" s="5" t="s">
        <v>92</v>
      </c>
      <c r="K1573" s="5" t="s">
        <v>60</v>
      </c>
      <c r="L1573" s="5" t="s">
        <v>264</v>
      </c>
      <c r="M1573" s="5" t="s">
        <v>62</v>
      </c>
      <c r="N1573" s="5" t="s">
        <v>150</v>
      </c>
      <c r="O1573" s="5" t="s">
        <v>845</v>
      </c>
      <c r="P1573" s="5" t="s">
        <v>845</v>
      </c>
      <c r="Q1573" s="5" t="s">
        <v>847</v>
      </c>
      <c r="R1573" s="5" t="s">
        <v>845</v>
      </c>
      <c r="S1573" s="5" t="s">
        <v>24913</v>
      </c>
      <c r="T1573" s="5" t="s">
        <v>855</v>
      </c>
      <c r="U1573" s="5" t="s">
        <v>845</v>
      </c>
      <c r="V1573" s="5" t="s">
        <v>845</v>
      </c>
      <c r="W1573" s="5" t="s">
        <v>850</v>
      </c>
      <c r="X1573" s="5" t="s">
        <v>26347</v>
      </c>
      <c r="Y1573" s="6">
        <f>X1574-'Sem RTOS RX'!$X1573</f>
        <v>0.0001851851852</v>
      </c>
      <c r="Z1573" s="7">
        <f>SUM(LEN(",CO_MQ135|"),'Sem RTOS RX'!$H1573,LEN(",CO2_MQ135|"),'Sem RTOS RX'!$I1573,LEN(",Alcool_MQ135|"),'Sem RTOS RX'!$J1573,LEN(",Alcool_MQ135|"),'Sem RTOS RX'!$K1573,LEN(",Toluen_MQ135|"),'Sem RTOS RX'!$L1573,LEN(",MH4_MQ135|"),'Sem RTOS RX'!$M1573,LEN(",O3_MQ131|"),'Sem RTOS RX'!$N1573)*8</f>
        <v>672</v>
      </c>
    </row>
    <row r="1574" ht="15.75" customHeight="1">
      <c r="A1574" s="5" t="s">
        <v>26348</v>
      </c>
      <c r="B1574" s="5" t="s">
        <v>26349</v>
      </c>
      <c r="C1574" s="5" t="s">
        <v>20275</v>
      </c>
      <c r="D1574" s="5" t="s">
        <v>26350</v>
      </c>
      <c r="E1574" s="5" t="s">
        <v>845</v>
      </c>
      <c r="F1574" s="5" t="s">
        <v>845</v>
      </c>
      <c r="G1574" s="5" t="s">
        <v>845</v>
      </c>
      <c r="H1574" s="5" t="s">
        <v>48</v>
      </c>
      <c r="I1574" s="5" t="s">
        <v>77</v>
      </c>
      <c r="J1574" s="5" t="s">
        <v>163</v>
      </c>
      <c r="K1574" s="5" t="s">
        <v>24912</v>
      </c>
      <c r="L1574" s="5" t="s">
        <v>79</v>
      </c>
      <c r="M1574" s="5" t="s">
        <v>80</v>
      </c>
      <c r="N1574" s="5" t="s">
        <v>143</v>
      </c>
      <c r="O1574" s="5" t="s">
        <v>845</v>
      </c>
      <c r="P1574" s="5" t="s">
        <v>845</v>
      </c>
      <c r="Q1574" s="5" t="s">
        <v>847</v>
      </c>
      <c r="R1574" s="5" t="s">
        <v>845</v>
      </c>
      <c r="S1574" s="5" t="s">
        <v>24913</v>
      </c>
      <c r="T1574" s="5" t="s">
        <v>855</v>
      </c>
      <c r="U1574" s="5" t="s">
        <v>845</v>
      </c>
      <c r="V1574" s="5" t="s">
        <v>845</v>
      </c>
      <c r="W1574" s="5" t="s">
        <v>850</v>
      </c>
      <c r="X1574" s="5" t="s">
        <v>11395</v>
      </c>
      <c r="Y1574" s="6">
        <f>X1575-'Sem RTOS RX'!$X1574</f>
        <v>0.00009259259259</v>
      </c>
      <c r="Z1574" s="7">
        <f>SUM(LEN(",CO_MQ135|"),'Sem RTOS RX'!$H1574,LEN(",CO2_MQ135|"),'Sem RTOS RX'!$I1574,LEN(",Alcool_MQ135|"),'Sem RTOS RX'!$J1574,LEN(",Alcool_MQ135|"),'Sem RTOS RX'!$K1574,LEN(",Toluen_MQ135|"),'Sem RTOS RX'!$L1574,LEN(",MH4_MQ135|"),'Sem RTOS RX'!$M1574,LEN(",O3_MQ131|"),'Sem RTOS RX'!$N1574)*8</f>
        <v>672</v>
      </c>
    </row>
    <row r="1575" ht="15.75" customHeight="1">
      <c r="A1575" s="5" t="s">
        <v>26351</v>
      </c>
      <c r="B1575" s="5" t="s">
        <v>26352</v>
      </c>
      <c r="C1575" s="5" t="s">
        <v>20275</v>
      </c>
      <c r="D1575" s="5" t="s">
        <v>26353</v>
      </c>
      <c r="E1575" s="5" t="s">
        <v>845</v>
      </c>
      <c r="F1575" s="5" t="s">
        <v>845</v>
      </c>
      <c r="G1575" s="5" t="s">
        <v>845</v>
      </c>
      <c r="H1575" s="5" t="s">
        <v>57</v>
      </c>
      <c r="I1575" s="5" t="s">
        <v>58</v>
      </c>
      <c r="J1575" s="5" t="s">
        <v>59</v>
      </c>
      <c r="K1575" s="5" t="s">
        <v>60</v>
      </c>
      <c r="L1575" s="5" t="s">
        <v>172</v>
      </c>
      <c r="M1575" s="5" t="s">
        <v>62</v>
      </c>
      <c r="N1575" s="5" t="s">
        <v>59</v>
      </c>
      <c r="O1575" s="5" t="s">
        <v>845</v>
      </c>
      <c r="P1575" s="5" t="s">
        <v>845</v>
      </c>
      <c r="Q1575" s="5" t="s">
        <v>847</v>
      </c>
      <c r="R1575" s="5" t="s">
        <v>845</v>
      </c>
      <c r="S1575" s="5" t="s">
        <v>24913</v>
      </c>
      <c r="T1575" s="5" t="s">
        <v>855</v>
      </c>
      <c r="U1575" s="5" t="s">
        <v>845</v>
      </c>
      <c r="V1575" s="5" t="s">
        <v>845</v>
      </c>
      <c r="W1575" s="5" t="s">
        <v>850</v>
      </c>
      <c r="X1575" s="5" t="s">
        <v>26354</v>
      </c>
      <c r="Y1575" s="6">
        <f>X1576-'Sem RTOS RX'!$X1575</f>
        <v>0.00009259259259</v>
      </c>
      <c r="Z1575" s="7">
        <f>SUM(LEN(",CO_MQ135|"),'Sem RTOS RX'!$H1575,LEN(",CO2_MQ135|"),'Sem RTOS RX'!$I1575,LEN(",Alcool_MQ135|"),'Sem RTOS RX'!$J1575,LEN(",Alcool_MQ135|"),'Sem RTOS RX'!$K1575,LEN(",Toluen_MQ135|"),'Sem RTOS RX'!$L1575,LEN(",MH4_MQ135|"),'Sem RTOS RX'!$M1575,LEN(",O3_MQ131|"),'Sem RTOS RX'!$N1575)*8</f>
        <v>672</v>
      </c>
    </row>
    <row r="1576" ht="15.75" customHeight="1">
      <c r="A1576" s="5" t="s">
        <v>26355</v>
      </c>
      <c r="B1576" s="5" t="s">
        <v>26356</v>
      </c>
      <c r="C1576" s="5" t="s">
        <v>20275</v>
      </c>
      <c r="D1576" s="5" t="s">
        <v>26357</v>
      </c>
      <c r="E1576" s="5" t="s">
        <v>845</v>
      </c>
      <c r="F1576" s="5" t="s">
        <v>845</v>
      </c>
      <c r="G1576" s="5" t="s">
        <v>845</v>
      </c>
      <c r="H1576" s="5" t="s">
        <v>69</v>
      </c>
      <c r="I1576" s="5" t="s">
        <v>160</v>
      </c>
      <c r="J1576" s="5" t="s">
        <v>209</v>
      </c>
      <c r="K1576" s="5" t="s">
        <v>28</v>
      </c>
      <c r="L1576" s="5" t="s">
        <v>259</v>
      </c>
      <c r="M1576" s="5" t="s">
        <v>74</v>
      </c>
      <c r="N1576" s="5" t="s">
        <v>279</v>
      </c>
      <c r="O1576" s="5" t="s">
        <v>845</v>
      </c>
      <c r="P1576" s="5" t="s">
        <v>845</v>
      </c>
      <c r="Q1576" s="5" t="s">
        <v>847</v>
      </c>
      <c r="R1576" s="5" t="s">
        <v>845</v>
      </c>
      <c r="S1576" s="5" t="s">
        <v>24913</v>
      </c>
      <c r="T1576" s="5" t="s">
        <v>865</v>
      </c>
      <c r="U1576" s="5" t="s">
        <v>845</v>
      </c>
      <c r="V1576" s="5" t="s">
        <v>845</v>
      </c>
      <c r="W1576" s="5" t="s">
        <v>850</v>
      </c>
      <c r="X1576" s="5" t="s">
        <v>26358</v>
      </c>
      <c r="Y1576" s="6">
        <f>X1577-'Sem RTOS RX'!$X1576</f>
        <v>0.00009259259259</v>
      </c>
      <c r="Z1576" s="7">
        <f>SUM(LEN(",CO_MQ135|"),'Sem RTOS RX'!$H1576,LEN(",CO2_MQ135|"),'Sem RTOS RX'!$I1576,LEN(",Alcool_MQ135|"),'Sem RTOS RX'!$J1576,LEN(",Alcool_MQ135|"),'Sem RTOS RX'!$K1576,LEN(",Toluen_MQ135|"),'Sem RTOS RX'!$L1576,LEN(",MH4_MQ135|"),'Sem RTOS RX'!$M1576,LEN(",O3_MQ131|"),'Sem RTOS RX'!$N1576)*8</f>
        <v>672</v>
      </c>
    </row>
    <row r="1577" ht="15.75" customHeight="1">
      <c r="A1577" s="5" t="s">
        <v>26359</v>
      </c>
      <c r="B1577" s="5" t="s">
        <v>26360</v>
      </c>
      <c r="C1577" s="5" t="s">
        <v>20275</v>
      </c>
      <c r="D1577" s="5" t="s">
        <v>26361</v>
      </c>
      <c r="E1577" s="5" t="s">
        <v>845</v>
      </c>
      <c r="F1577" s="5" t="s">
        <v>845</v>
      </c>
      <c r="G1577" s="5" t="s">
        <v>845</v>
      </c>
      <c r="H1577" s="5" t="s">
        <v>91</v>
      </c>
      <c r="I1577" s="5" t="s">
        <v>58</v>
      </c>
      <c r="J1577" s="5" t="s">
        <v>59</v>
      </c>
      <c r="K1577" s="5" t="s">
        <v>60</v>
      </c>
      <c r="L1577" s="5" t="s">
        <v>61</v>
      </c>
      <c r="M1577" s="5" t="s">
        <v>62</v>
      </c>
      <c r="N1577" s="5" t="s">
        <v>12</v>
      </c>
      <c r="O1577" s="5" t="s">
        <v>845</v>
      </c>
      <c r="P1577" s="5" t="s">
        <v>845</v>
      </c>
      <c r="Q1577" s="5" t="s">
        <v>847</v>
      </c>
      <c r="R1577" s="5" t="s">
        <v>845</v>
      </c>
      <c r="S1577" s="5" t="s">
        <v>24913</v>
      </c>
      <c r="T1577" s="5" t="s">
        <v>20285</v>
      </c>
      <c r="U1577" s="5" t="s">
        <v>845</v>
      </c>
      <c r="V1577" s="5" t="s">
        <v>845</v>
      </c>
      <c r="W1577" s="5" t="s">
        <v>850</v>
      </c>
      <c r="X1577" s="5" t="s">
        <v>26362</v>
      </c>
      <c r="Y1577" s="6">
        <f>X1578-'Sem RTOS RX'!$X1577</f>
        <v>0.00009259259259</v>
      </c>
      <c r="Z1577" s="7">
        <f>SUM(LEN(",CO_MQ135|"),'Sem RTOS RX'!$H1577,LEN(",CO2_MQ135|"),'Sem RTOS RX'!$I1577,LEN(",Alcool_MQ135|"),'Sem RTOS RX'!$J1577,LEN(",Alcool_MQ135|"),'Sem RTOS RX'!$K1577,LEN(",Toluen_MQ135|"),'Sem RTOS RX'!$L1577,LEN(",MH4_MQ135|"),'Sem RTOS RX'!$M1577,LEN(",O3_MQ131|"),'Sem RTOS RX'!$N1577)*8</f>
        <v>672</v>
      </c>
    </row>
    <row r="1578" ht="15.75" customHeight="1">
      <c r="A1578" s="5" t="s">
        <v>26363</v>
      </c>
      <c r="B1578" s="5" t="s">
        <v>26364</v>
      </c>
      <c r="C1578" s="5" t="s">
        <v>20275</v>
      </c>
      <c r="D1578" s="5" t="s">
        <v>26365</v>
      </c>
      <c r="E1578" s="5" t="s">
        <v>845</v>
      </c>
      <c r="F1578" s="5" t="s">
        <v>845</v>
      </c>
      <c r="G1578" s="5" t="s">
        <v>845</v>
      </c>
      <c r="H1578" s="5" t="s">
        <v>57</v>
      </c>
      <c r="I1578" s="5" t="s">
        <v>58</v>
      </c>
      <c r="J1578" s="5" t="s">
        <v>59</v>
      </c>
      <c r="K1578" s="5" t="s">
        <v>60</v>
      </c>
      <c r="L1578" s="5" t="s">
        <v>172</v>
      </c>
      <c r="M1578" s="5" t="s">
        <v>62</v>
      </c>
      <c r="N1578" s="5" t="s">
        <v>180</v>
      </c>
      <c r="O1578" s="5" t="s">
        <v>845</v>
      </c>
      <c r="P1578" s="5" t="s">
        <v>845</v>
      </c>
      <c r="Q1578" s="5" t="s">
        <v>847</v>
      </c>
      <c r="R1578" s="5" t="s">
        <v>845</v>
      </c>
      <c r="S1578" s="5" t="s">
        <v>24913</v>
      </c>
      <c r="T1578" s="5" t="s">
        <v>20285</v>
      </c>
      <c r="U1578" s="5" t="s">
        <v>845</v>
      </c>
      <c r="V1578" s="5" t="s">
        <v>845</v>
      </c>
      <c r="W1578" s="5" t="s">
        <v>850</v>
      </c>
      <c r="X1578" s="5" t="s">
        <v>26366</v>
      </c>
      <c r="Y1578" s="6">
        <f>X1579-'Sem RTOS RX'!$X1578</f>
        <v>0.00009259259259</v>
      </c>
      <c r="Z1578" s="7">
        <f>SUM(LEN(",CO_MQ135|"),'Sem RTOS RX'!$H1578,LEN(",CO2_MQ135|"),'Sem RTOS RX'!$I1578,LEN(",Alcool_MQ135|"),'Sem RTOS RX'!$J1578,LEN(",Alcool_MQ135|"),'Sem RTOS RX'!$K1578,LEN(",Toluen_MQ135|"),'Sem RTOS RX'!$L1578,LEN(",MH4_MQ135|"),'Sem RTOS RX'!$M1578,LEN(",O3_MQ131|"),'Sem RTOS RX'!$N1578)*8</f>
        <v>672</v>
      </c>
    </row>
    <row r="1579" ht="15.75" customHeight="1">
      <c r="A1579" s="5" t="s">
        <v>26367</v>
      </c>
      <c r="B1579" s="5" t="s">
        <v>26368</v>
      </c>
      <c r="C1579" s="5" t="s">
        <v>20275</v>
      </c>
      <c r="D1579" s="5" t="s">
        <v>26369</v>
      </c>
      <c r="E1579" s="5" t="s">
        <v>845</v>
      </c>
      <c r="F1579" s="5" t="s">
        <v>845</v>
      </c>
      <c r="G1579" s="5" t="s">
        <v>845</v>
      </c>
      <c r="H1579" s="5" t="s">
        <v>57</v>
      </c>
      <c r="I1579" s="5" t="s">
        <v>58</v>
      </c>
      <c r="J1579" s="5" t="s">
        <v>59</v>
      </c>
      <c r="K1579" s="5" t="s">
        <v>60</v>
      </c>
      <c r="L1579" s="5" t="s">
        <v>172</v>
      </c>
      <c r="M1579" s="5" t="s">
        <v>62</v>
      </c>
      <c r="N1579" s="5" t="s">
        <v>9664</v>
      </c>
      <c r="O1579" s="5" t="s">
        <v>845</v>
      </c>
      <c r="P1579" s="5" t="s">
        <v>845</v>
      </c>
      <c r="Q1579" s="5" t="s">
        <v>847</v>
      </c>
      <c r="R1579" s="5" t="s">
        <v>845</v>
      </c>
      <c r="S1579" s="5" t="s">
        <v>24913</v>
      </c>
      <c r="T1579" s="5" t="s">
        <v>855</v>
      </c>
      <c r="U1579" s="5" t="s">
        <v>845</v>
      </c>
      <c r="V1579" s="5" t="s">
        <v>845</v>
      </c>
      <c r="W1579" s="5" t="s">
        <v>850</v>
      </c>
      <c r="X1579" s="5" t="s">
        <v>11423</v>
      </c>
      <c r="Y1579" s="6">
        <f>X1580-'Sem RTOS RX'!$X1579</f>
        <v>0.00009259259259</v>
      </c>
      <c r="Z1579" s="7">
        <f>SUM(LEN(",CO_MQ135|"),'Sem RTOS RX'!$H1579,LEN(",CO2_MQ135|"),'Sem RTOS RX'!$I1579,LEN(",Alcool_MQ135|"),'Sem RTOS RX'!$J1579,LEN(",Alcool_MQ135|"),'Sem RTOS RX'!$K1579,LEN(",Toluen_MQ135|"),'Sem RTOS RX'!$L1579,LEN(",MH4_MQ135|"),'Sem RTOS RX'!$M1579,LEN(",O3_MQ131|"),'Sem RTOS RX'!$N1579)*8</f>
        <v>672</v>
      </c>
    </row>
    <row r="1580" ht="15.75" customHeight="1">
      <c r="A1580" s="5" t="s">
        <v>26370</v>
      </c>
      <c r="B1580" s="5" t="s">
        <v>26371</v>
      </c>
      <c r="C1580" s="5" t="s">
        <v>20275</v>
      </c>
      <c r="D1580" s="5" t="s">
        <v>26372</v>
      </c>
      <c r="E1580" s="5" t="s">
        <v>845</v>
      </c>
      <c r="F1580" s="5" t="s">
        <v>845</v>
      </c>
      <c r="G1580" s="5" t="s">
        <v>845</v>
      </c>
      <c r="H1580" s="5" t="s">
        <v>57</v>
      </c>
      <c r="I1580" s="5" t="s">
        <v>58</v>
      </c>
      <c r="J1580" s="5" t="s">
        <v>59</v>
      </c>
      <c r="K1580" s="5" t="s">
        <v>60</v>
      </c>
      <c r="L1580" s="5" t="s">
        <v>61</v>
      </c>
      <c r="M1580" s="5" t="s">
        <v>62</v>
      </c>
      <c r="N1580" s="5" t="s">
        <v>139</v>
      </c>
      <c r="O1580" s="5" t="s">
        <v>845</v>
      </c>
      <c r="P1580" s="5" t="s">
        <v>845</v>
      </c>
      <c r="Q1580" s="5" t="s">
        <v>847</v>
      </c>
      <c r="R1580" s="5" t="s">
        <v>845</v>
      </c>
      <c r="S1580" s="5" t="s">
        <v>24913</v>
      </c>
      <c r="T1580" s="5" t="s">
        <v>855</v>
      </c>
      <c r="U1580" s="5" t="s">
        <v>845</v>
      </c>
      <c r="V1580" s="5" t="s">
        <v>845</v>
      </c>
      <c r="W1580" s="5" t="s">
        <v>850</v>
      </c>
      <c r="X1580" s="5" t="s">
        <v>26373</v>
      </c>
      <c r="Y1580" s="6">
        <f>X1581-'Sem RTOS RX'!$X1580</f>
        <v>0.0001851851852</v>
      </c>
      <c r="Z1580" s="7">
        <f>SUM(LEN(",CO_MQ135|"),'Sem RTOS RX'!$H1580,LEN(",CO2_MQ135|"),'Sem RTOS RX'!$I1580,LEN(",Alcool_MQ135|"),'Sem RTOS RX'!$J1580,LEN(",Alcool_MQ135|"),'Sem RTOS RX'!$K1580,LEN(",Toluen_MQ135|"),'Sem RTOS RX'!$L1580,LEN(",MH4_MQ135|"),'Sem RTOS RX'!$M1580,LEN(",O3_MQ131|"),'Sem RTOS RX'!$N1580)*8</f>
        <v>672</v>
      </c>
    </row>
    <row r="1581" ht="15.75" customHeight="1">
      <c r="A1581" s="5" t="s">
        <v>26374</v>
      </c>
      <c r="B1581" s="5" t="s">
        <v>26375</v>
      </c>
      <c r="C1581" s="5" t="s">
        <v>20275</v>
      </c>
      <c r="D1581" s="5" t="s">
        <v>26376</v>
      </c>
      <c r="E1581" s="5" t="s">
        <v>845</v>
      </c>
      <c r="F1581" s="5" t="s">
        <v>845</v>
      </c>
      <c r="G1581" s="5" t="s">
        <v>845</v>
      </c>
      <c r="H1581" s="5" t="s">
        <v>113</v>
      </c>
      <c r="I1581" s="5" t="s">
        <v>58</v>
      </c>
      <c r="J1581" s="5" t="s">
        <v>92</v>
      </c>
      <c r="K1581" s="5" t="s">
        <v>60</v>
      </c>
      <c r="L1581" s="5" t="s">
        <v>264</v>
      </c>
      <c r="M1581" s="5" t="s">
        <v>62</v>
      </c>
      <c r="N1581" s="5" t="s">
        <v>86</v>
      </c>
      <c r="O1581" s="5" t="s">
        <v>845</v>
      </c>
      <c r="P1581" s="5" t="s">
        <v>845</v>
      </c>
      <c r="Q1581" s="5" t="s">
        <v>847</v>
      </c>
      <c r="R1581" s="5" t="s">
        <v>845</v>
      </c>
      <c r="S1581" s="5" t="s">
        <v>24913</v>
      </c>
      <c r="T1581" s="5" t="s">
        <v>855</v>
      </c>
      <c r="U1581" s="5" t="s">
        <v>845</v>
      </c>
      <c r="V1581" s="5" t="s">
        <v>845</v>
      </c>
      <c r="W1581" s="5" t="s">
        <v>850</v>
      </c>
      <c r="X1581" s="5" t="s">
        <v>26377</v>
      </c>
      <c r="Y1581" s="6">
        <f>X1582-'Sem RTOS RX'!$X1581</f>
        <v>0.0001041666667</v>
      </c>
      <c r="Z1581" s="7">
        <f>SUM(LEN(",CO_MQ135|"),'Sem RTOS RX'!$H1581,LEN(",CO2_MQ135|"),'Sem RTOS RX'!$I1581,LEN(",Alcool_MQ135|"),'Sem RTOS RX'!$J1581,LEN(",Alcool_MQ135|"),'Sem RTOS RX'!$K1581,LEN(",Toluen_MQ135|"),'Sem RTOS RX'!$L1581,LEN(",MH4_MQ135|"),'Sem RTOS RX'!$M1581,LEN(",O3_MQ131|"),'Sem RTOS RX'!$N1581)*8</f>
        <v>672</v>
      </c>
    </row>
    <row r="1582" ht="15.75" customHeight="1">
      <c r="A1582" s="5" t="s">
        <v>26378</v>
      </c>
      <c r="B1582" s="5" t="s">
        <v>26379</v>
      </c>
      <c r="C1582" s="5" t="s">
        <v>20275</v>
      </c>
      <c r="D1582" s="5" t="s">
        <v>26380</v>
      </c>
      <c r="E1582" s="5" t="s">
        <v>845</v>
      </c>
      <c r="F1582" s="5" t="s">
        <v>845</v>
      </c>
      <c r="G1582" s="5" t="s">
        <v>845</v>
      </c>
      <c r="H1582" s="5" t="s">
        <v>113</v>
      </c>
      <c r="I1582" s="5" t="s">
        <v>58</v>
      </c>
      <c r="J1582" s="5" t="s">
        <v>92</v>
      </c>
      <c r="K1582" s="5" t="s">
        <v>60</v>
      </c>
      <c r="L1582" s="5" t="s">
        <v>264</v>
      </c>
      <c r="M1582" s="5" t="s">
        <v>62</v>
      </c>
      <c r="N1582" s="5" t="s">
        <v>123</v>
      </c>
      <c r="O1582" s="5" t="s">
        <v>845</v>
      </c>
      <c r="P1582" s="5" t="s">
        <v>845</v>
      </c>
      <c r="Q1582" s="5" t="s">
        <v>847</v>
      </c>
      <c r="R1582" s="5" t="s">
        <v>845</v>
      </c>
      <c r="S1582" s="5" t="s">
        <v>24913</v>
      </c>
      <c r="T1582" s="5" t="s">
        <v>855</v>
      </c>
      <c r="U1582" s="5" t="s">
        <v>845</v>
      </c>
      <c r="V1582" s="5" t="s">
        <v>845</v>
      </c>
      <c r="W1582" s="5" t="s">
        <v>850</v>
      </c>
      <c r="X1582" s="5" t="s">
        <v>26381</v>
      </c>
      <c r="Y1582" s="6">
        <f>X1583-'Sem RTOS RX'!$X1582</f>
        <v>0.00009259259259</v>
      </c>
      <c r="Z1582" s="7">
        <f>SUM(LEN(",CO_MQ135|"),'Sem RTOS RX'!$H1582,LEN(",CO2_MQ135|"),'Sem RTOS RX'!$I1582,LEN(",Alcool_MQ135|"),'Sem RTOS RX'!$J1582,LEN(",Alcool_MQ135|"),'Sem RTOS RX'!$K1582,LEN(",Toluen_MQ135|"),'Sem RTOS RX'!$L1582,LEN(",MH4_MQ135|"),'Sem RTOS RX'!$M1582,LEN(",O3_MQ131|"),'Sem RTOS RX'!$N1582)*8</f>
        <v>672</v>
      </c>
    </row>
    <row r="1583" ht="15.75" customHeight="1">
      <c r="A1583" s="5" t="s">
        <v>26382</v>
      </c>
      <c r="B1583" s="5" t="s">
        <v>26383</v>
      </c>
      <c r="C1583" s="5" t="s">
        <v>20275</v>
      </c>
      <c r="D1583" s="5" t="s">
        <v>26384</v>
      </c>
      <c r="E1583" s="5" t="s">
        <v>845</v>
      </c>
      <c r="F1583" s="5" t="s">
        <v>845</v>
      </c>
      <c r="G1583" s="5" t="s">
        <v>845</v>
      </c>
      <c r="H1583" s="5" t="s">
        <v>25</v>
      </c>
      <c r="I1583" s="5" t="s">
        <v>160</v>
      </c>
      <c r="J1583" s="5" t="s">
        <v>209</v>
      </c>
      <c r="K1583" s="5" t="s">
        <v>28</v>
      </c>
      <c r="L1583" s="5" t="s">
        <v>210</v>
      </c>
      <c r="M1583" s="5" t="s">
        <v>74</v>
      </c>
      <c r="N1583" s="5" t="s">
        <v>238</v>
      </c>
      <c r="O1583" s="5" t="s">
        <v>845</v>
      </c>
      <c r="P1583" s="5" t="s">
        <v>845</v>
      </c>
      <c r="Q1583" s="5" t="s">
        <v>847</v>
      </c>
      <c r="R1583" s="5" t="s">
        <v>845</v>
      </c>
      <c r="S1583" s="5" t="s">
        <v>24913</v>
      </c>
      <c r="T1583" s="5" t="s">
        <v>20285</v>
      </c>
      <c r="U1583" s="5" t="s">
        <v>845</v>
      </c>
      <c r="V1583" s="5" t="s">
        <v>845</v>
      </c>
      <c r="W1583" s="5" t="s">
        <v>850</v>
      </c>
      <c r="X1583" s="5" t="s">
        <v>11455</v>
      </c>
      <c r="Y1583" s="6">
        <f>X1584-'Sem RTOS RX'!$X1583</f>
        <v>0.00009259259259</v>
      </c>
      <c r="Z1583" s="7">
        <f>SUM(LEN(",CO_MQ135|"),'Sem RTOS RX'!$H1583,LEN(",CO2_MQ135|"),'Sem RTOS RX'!$I1583,LEN(",Alcool_MQ135|"),'Sem RTOS RX'!$J1583,LEN(",Alcool_MQ135|"),'Sem RTOS RX'!$K1583,LEN(",Toluen_MQ135|"),'Sem RTOS RX'!$L1583,LEN(",MH4_MQ135|"),'Sem RTOS RX'!$M1583,LEN(",O3_MQ131|"),'Sem RTOS RX'!$N1583)*8</f>
        <v>672</v>
      </c>
    </row>
    <row r="1584" ht="15.75" customHeight="1">
      <c r="A1584" s="5" t="s">
        <v>26385</v>
      </c>
      <c r="B1584" s="5" t="s">
        <v>26386</v>
      </c>
      <c r="C1584" s="5" t="s">
        <v>20275</v>
      </c>
      <c r="D1584" s="5" t="s">
        <v>26387</v>
      </c>
      <c r="E1584" s="5" t="s">
        <v>845</v>
      </c>
      <c r="F1584" s="5" t="s">
        <v>845</v>
      </c>
      <c r="G1584" s="5" t="s">
        <v>845</v>
      </c>
      <c r="H1584" s="5" t="s">
        <v>57</v>
      </c>
      <c r="I1584" s="5" t="s">
        <v>58</v>
      </c>
      <c r="J1584" s="5" t="s">
        <v>59</v>
      </c>
      <c r="K1584" s="5" t="s">
        <v>60</v>
      </c>
      <c r="L1584" s="5" t="s">
        <v>61</v>
      </c>
      <c r="M1584" s="5" t="s">
        <v>62</v>
      </c>
      <c r="N1584" s="5" t="s">
        <v>78</v>
      </c>
      <c r="O1584" s="5" t="s">
        <v>845</v>
      </c>
      <c r="P1584" s="5" t="s">
        <v>845</v>
      </c>
      <c r="Q1584" s="5" t="s">
        <v>847</v>
      </c>
      <c r="R1584" s="5" t="s">
        <v>845</v>
      </c>
      <c r="S1584" s="5" t="s">
        <v>24913</v>
      </c>
      <c r="T1584" s="5" t="s">
        <v>855</v>
      </c>
      <c r="U1584" s="5" t="s">
        <v>845</v>
      </c>
      <c r="V1584" s="5" t="s">
        <v>845</v>
      </c>
      <c r="W1584" s="5" t="s">
        <v>850</v>
      </c>
      <c r="X1584" s="5" t="s">
        <v>26388</v>
      </c>
      <c r="Y1584" s="6">
        <f>X1585-'Sem RTOS RX'!$X1584</f>
        <v>0.00009259259259</v>
      </c>
      <c r="Z1584" s="7">
        <f>SUM(LEN(",CO_MQ135|"),'Sem RTOS RX'!$H1584,LEN(",CO2_MQ135|"),'Sem RTOS RX'!$I1584,LEN(",Alcool_MQ135|"),'Sem RTOS RX'!$J1584,LEN(",Alcool_MQ135|"),'Sem RTOS RX'!$K1584,LEN(",Toluen_MQ135|"),'Sem RTOS RX'!$L1584,LEN(",MH4_MQ135|"),'Sem RTOS RX'!$M1584,LEN(",O3_MQ131|"),'Sem RTOS RX'!$N1584)*8</f>
        <v>672</v>
      </c>
    </row>
    <row r="1585" ht="15.75" customHeight="1">
      <c r="A1585" s="5" t="s">
        <v>26389</v>
      </c>
      <c r="B1585" s="5" t="s">
        <v>26390</v>
      </c>
      <c r="C1585" s="5" t="s">
        <v>20275</v>
      </c>
      <c r="D1585" s="5" t="s">
        <v>26391</v>
      </c>
      <c r="E1585" s="5" t="s">
        <v>845</v>
      </c>
      <c r="F1585" s="5" t="s">
        <v>845</v>
      </c>
      <c r="G1585" s="5" t="s">
        <v>845</v>
      </c>
      <c r="H1585" s="5" t="s">
        <v>91</v>
      </c>
      <c r="I1585" s="5" t="s">
        <v>58</v>
      </c>
      <c r="J1585" s="5" t="s">
        <v>59</v>
      </c>
      <c r="K1585" s="5" t="s">
        <v>60</v>
      </c>
      <c r="L1585" s="5" t="s">
        <v>61</v>
      </c>
      <c r="M1585" s="5" t="s">
        <v>62</v>
      </c>
      <c r="N1585" s="5" t="s">
        <v>173</v>
      </c>
      <c r="O1585" s="5" t="s">
        <v>845</v>
      </c>
      <c r="P1585" s="5" t="s">
        <v>845</v>
      </c>
      <c r="Q1585" s="5" t="s">
        <v>847</v>
      </c>
      <c r="R1585" s="5" t="s">
        <v>845</v>
      </c>
      <c r="S1585" s="5" t="s">
        <v>24913</v>
      </c>
      <c r="T1585" s="5" t="s">
        <v>865</v>
      </c>
      <c r="U1585" s="5" t="s">
        <v>845</v>
      </c>
      <c r="V1585" s="5" t="s">
        <v>845</v>
      </c>
      <c r="W1585" s="5" t="s">
        <v>850</v>
      </c>
      <c r="X1585" s="5" t="s">
        <v>26392</v>
      </c>
      <c r="Y1585" s="6">
        <f>X1586-'Sem RTOS RX'!$X1585</f>
        <v>0.00009259259259</v>
      </c>
      <c r="Z1585" s="7">
        <f>SUM(LEN(",CO_MQ135|"),'Sem RTOS RX'!$H1585,LEN(",CO2_MQ135|"),'Sem RTOS RX'!$I1585,LEN(",Alcool_MQ135|"),'Sem RTOS RX'!$J1585,LEN(",Alcool_MQ135|"),'Sem RTOS RX'!$K1585,LEN(",Toluen_MQ135|"),'Sem RTOS RX'!$L1585,LEN(",MH4_MQ135|"),'Sem RTOS RX'!$M1585,LEN(",O3_MQ131|"),'Sem RTOS RX'!$N1585)*8</f>
        <v>672</v>
      </c>
    </row>
    <row r="1586" ht="15.75" customHeight="1">
      <c r="A1586" s="5" t="s">
        <v>26393</v>
      </c>
      <c r="B1586" s="5" t="s">
        <v>26394</v>
      </c>
      <c r="C1586" s="5" t="s">
        <v>20275</v>
      </c>
      <c r="D1586" s="5" t="s">
        <v>26395</v>
      </c>
      <c r="E1586" s="5" t="s">
        <v>845</v>
      </c>
      <c r="F1586" s="5" t="s">
        <v>845</v>
      </c>
      <c r="G1586" s="5" t="s">
        <v>845</v>
      </c>
      <c r="H1586" s="5" t="s">
        <v>91</v>
      </c>
      <c r="I1586" s="5" t="s">
        <v>58</v>
      </c>
      <c r="J1586" s="5" t="s">
        <v>59</v>
      </c>
      <c r="K1586" s="5" t="s">
        <v>60</v>
      </c>
      <c r="L1586" s="5" t="s">
        <v>61</v>
      </c>
      <c r="M1586" s="5" t="s">
        <v>62</v>
      </c>
      <c r="N1586" s="5" t="s">
        <v>254</v>
      </c>
      <c r="O1586" s="5" t="s">
        <v>845</v>
      </c>
      <c r="P1586" s="5" t="s">
        <v>845</v>
      </c>
      <c r="Q1586" s="5" t="s">
        <v>847</v>
      </c>
      <c r="R1586" s="5" t="s">
        <v>845</v>
      </c>
      <c r="S1586" s="5" t="s">
        <v>24913</v>
      </c>
      <c r="T1586" s="5" t="s">
        <v>865</v>
      </c>
      <c r="U1586" s="5" t="s">
        <v>845</v>
      </c>
      <c r="V1586" s="5" t="s">
        <v>845</v>
      </c>
      <c r="W1586" s="5" t="s">
        <v>850</v>
      </c>
      <c r="X1586" s="5" t="s">
        <v>26396</v>
      </c>
      <c r="Y1586" s="6">
        <f>X1587-'Sem RTOS RX'!$X1586</f>
        <v>0.00009259259259</v>
      </c>
      <c r="Z1586" s="7">
        <f>SUM(LEN(",CO_MQ135|"),'Sem RTOS RX'!$H1586,LEN(",CO2_MQ135|"),'Sem RTOS RX'!$I1586,LEN(",Alcool_MQ135|"),'Sem RTOS RX'!$J1586,LEN(",Alcool_MQ135|"),'Sem RTOS RX'!$K1586,LEN(",Toluen_MQ135|"),'Sem RTOS RX'!$L1586,LEN(",MH4_MQ135|"),'Sem RTOS RX'!$M1586,LEN(",O3_MQ131|"),'Sem RTOS RX'!$N1586)*8</f>
        <v>672</v>
      </c>
    </row>
    <row r="1587" ht="15.75" customHeight="1">
      <c r="A1587" s="5" t="s">
        <v>26397</v>
      </c>
      <c r="B1587" s="5" t="s">
        <v>26398</v>
      </c>
      <c r="C1587" s="5" t="s">
        <v>20275</v>
      </c>
      <c r="D1587" s="5" t="s">
        <v>26399</v>
      </c>
      <c r="E1587" s="5" t="s">
        <v>845</v>
      </c>
      <c r="F1587" s="5" t="s">
        <v>845</v>
      </c>
      <c r="G1587" s="5" t="s">
        <v>845</v>
      </c>
      <c r="H1587" s="5" t="s">
        <v>25</v>
      </c>
      <c r="I1587" s="5" t="s">
        <v>160</v>
      </c>
      <c r="J1587" s="5" t="s">
        <v>209</v>
      </c>
      <c r="K1587" s="5" t="s">
        <v>28</v>
      </c>
      <c r="L1587" s="5" t="s">
        <v>210</v>
      </c>
      <c r="M1587" s="5" t="s">
        <v>74</v>
      </c>
      <c r="N1587" s="5" t="s">
        <v>201</v>
      </c>
      <c r="O1587" s="5" t="s">
        <v>845</v>
      </c>
      <c r="P1587" s="5" t="s">
        <v>845</v>
      </c>
      <c r="Q1587" s="5" t="s">
        <v>847</v>
      </c>
      <c r="R1587" s="5" t="s">
        <v>845</v>
      </c>
      <c r="S1587" s="5" t="s">
        <v>24913</v>
      </c>
      <c r="T1587" s="5" t="s">
        <v>865</v>
      </c>
      <c r="U1587" s="5" t="s">
        <v>845</v>
      </c>
      <c r="V1587" s="5" t="s">
        <v>845</v>
      </c>
      <c r="W1587" s="5" t="s">
        <v>850</v>
      </c>
      <c r="X1587" s="5" t="s">
        <v>26400</v>
      </c>
      <c r="Y1587" s="6">
        <f>X1588-'Sem RTOS RX'!$X1587</f>
        <v>0.0001041666667</v>
      </c>
      <c r="Z1587" s="7">
        <f>SUM(LEN(",CO_MQ135|"),'Sem RTOS RX'!$H1587,LEN(",CO2_MQ135|"),'Sem RTOS RX'!$I1587,LEN(",Alcool_MQ135|"),'Sem RTOS RX'!$J1587,LEN(",Alcool_MQ135|"),'Sem RTOS RX'!$K1587,LEN(",Toluen_MQ135|"),'Sem RTOS RX'!$L1587,LEN(",MH4_MQ135|"),'Sem RTOS RX'!$M1587,LEN(",O3_MQ131|"),'Sem RTOS RX'!$N1587)*8</f>
        <v>672</v>
      </c>
    </row>
    <row r="1588" ht="15.75" customHeight="1">
      <c r="A1588" s="5" t="s">
        <v>26401</v>
      </c>
      <c r="B1588" s="5" t="s">
        <v>26402</v>
      </c>
      <c r="C1588" s="5" t="s">
        <v>20275</v>
      </c>
      <c r="D1588" s="5" t="s">
        <v>26403</v>
      </c>
      <c r="E1588" s="5" t="s">
        <v>845</v>
      </c>
      <c r="F1588" s="5" t="s">
        <v>845</v>
      </c>
      <c r="G1588" s="5" t="s">
        <v>845</v>
      </c>
      <c r="H1588" s="5" t="s">
        <v>91</v>
      </c>
      <c r="I1588" s="5" t="s">
        <v>58</v>
      </c>
      <c r="J1588" s="5" t="s">
        <v>92</v>
      </c>
      <c r="K1588" s="5" t="s">
        <v>60</v>
      </c>
      <c r="L1588" s="5" t="s">
        <v>93</v>
      </c>
      <c r="M1588" s="5" t="s">
        <v>62</v>
      </c>
      <c r="N1588" s="5" t="s">
        <v>81</v>
      </c>
      <c r="O1588" s="5" t="s">
        <v>845</v>
      </c>
      <c r="P1588" s="5" t="s">
        <v>845</v>
      </c>
      <c r="Q1588" s="5" t="s">
        <v>847</v>
      </c>
      <c r="R1588" s="5" t="s">
        <v>845</v>
      </c>
      <c r="S1588" s="5" t="s">
        <v>24913</v>
      </c>
      <c r="T1588" s="5" t="s">
        <v>865</v>
      </c>
      <c r="U1588" s="5" t="s">
        <v>845</v>
      </c>
      <c r="V1588" s="5" t="s">
        <v>845</v>
      </c>
      <c r="W1588" s="5" t="s">
        <v>850</v>
      </c>
      <c r="X1588" s="5" t="s">
        <v>26404</v>
      </c>
      <c r="Y1588" s="6">
        <f>X1589-'Sem RTOS RX'!$X1588</f>
        <v>0.0002777777778</v>
      </c>
      <c r="Z1588" s="7">
        <f>SUM(LEN(",CO_MQ135|"),'Sem RTOS RX'!$H1588,LEN(",CO2_MQ135|"),'Sem RTOS RX'!$I1588,LEN(",Alcool_MQ135|"),'Sem RTOS RX'!$J1588,LEN(",Alcool_MQ135|"),'Sem RTOS RX'!$K1588,LEN(",Toluen_MQ135|"),'Sem RTOS RX'!$L1588,LEN(",MH4_MQ135|"),'Sem RTOS RX'!$M1588,LEN(",O3_MQ131|"),'Sem RTOS RX'!$N1588)*8</f>
        <v>672</v>
      </c>
    </row>
    <row r="1589" ht="15.75" customHeight="1">
      <c r="A1589" s="5" t="s">
        <v>26405</v>
      </c>
      <c r="B1589" s="5" t="s">
        <v>26406</v>
      </c>
      <c r="C1589" s="5" t="s">
        <v>20275</v>
      </c>
      <c r="D1589" s="5" t="s">
        <v>26407</v>
      </c>
      <c r="E1589" s="5" t="s">
        <v>845</v>
      </c>
      <c r="F1589" s="5" t="s">
        <v>845</v>
      </c>
      <c r="G1589" s="5" t="s">
        <v>845</v>
      </c>
      <c r="H1589" s="5" t="s">
        <v>115</v>
      </c>
      <c r="I1589" s="5" t="s">
        <v>170</v>
      </c>
      <c r="J1589" s="5" t="s">
        <v>9540</v>
      </c>
      <c r="K1589" s="5" t="s">
        <v>24912</v>
      </c>
      <c r="L1589" s="5" t="s">
        <v>172</v>
      </c>
      <c r="M1589" s="5" t="s">
        <v>62</v>
      </c>
      <c r="N1589" s="5" t="s">
        <v>1284</v>
      </c>
      <c r="O1589" s="5" t="s">
        <v>845</v>
      </c>
      <c r="P1589" s="5" t="s">
        <v>845</v>
      </c>
      <c r="Q1589" s="5" t="s">
        <v>847</v>
      </c>
      <c r="R1589" s="5" t="s">
        <v>845</v>
      </c>
      <c r="S1589" s="5" t="s">
        <v>24913</v>
      </c>
      <c r="T1589" s="5" t="s">
        <v>865</v>
      </c>
      <c r="U1589" s="5" t="s">
        <v>845</v>
      </c>
      <c r="V1589" s="5" t="s">
        <v>845</v>
      </c>
      <c r="W1589" s="5" t="s">
        <v>850</v>
      </c>
      <c r="X1589" s="5" t="s">
        <v>11503</v>
      </c>
      <c r="Y1589" s="6">
        <f>X1590-'Sem RTOS RX'!$X1589</f>
        <v>0.00009259259259</v>
      </c>
      <c r="Z1589" s="7">
        <f>SUM(LEN(",CO_MQ135|"),'Sem RTOS RX'!$H1589,LEN(",CO2_MQ135|"),'Sem RTOS RX'!$I1589,LEN(",Alcool_MQ135|"),'Sem RTOS RX'!$J1589,LEN(",Alcool_MQ135|"),'Sem RTOS RX'!$K1589,LEN(",Toluen_MQ135|"),'Sem RTOS RX'!$L1589,LEN(",MH4_MQ135|"),'Sem RTOS RX'!$M1589,LEN(",O3_MQ131|"),'Sem RTOS RX'!$N1589)*8</f>
        <v>672</v>
      </c>
    </row>
    <row r="1590" ht="15.75" customHeight="1">
      <c r="A1590" s="5" t="s">
        <v>26408</v>
      </c>
      <c r="B1590" s="5" t="s">
        <v>26409</v>
      </c>
      <c r="C1590" s="5" t="s">
        <v>20275</v>
      </c>
      <c r="D1590" s="5" t="s">
        <v>26410</v>
      </c>
      <c r="E1590" s="5" t="s">
        <v>845</v>
      </c>
      <c r="F1590" s="5" t="s">
        <v>845</v>
      </c>
      <c r="G1590" s="5" t="s">
        <v>845</v>
      </c>
      <c r="H1590" s="5" t="s">
        <v>54</v>
      </c>
      <c r="I1590" s="5" t="s">
        <v>9899</v>
      </c>
      <c r="J1590" s="5" t="s">
        <v>1702</v>
      </c>
      <c r="K1590" s="5" t="s">
        <v>35</v>
      </c>
      <c r="L1590" s="5" t="s">
        <v>203</v>
      </c>
      <c r="M1590" s="5" t="s">
        <v>74</v>
      </c>
      <c r="N1590" s="5" t="s">
        <v>239</v>
      </c>
      <c r="O1590" s="5" t="s">
        <v>845</v>
      </c>
      <c r="P1590" s="5" t="s">
        <v>845</v>
      </c>
      <c r="Q1590" s="5" t="s">
        <v>847</v>
      </c>
      <c r="R1590" s="5" t="s">
        <v>845</v>
      </c>
      <c r="S1590" s="5" t="s">
        <v>24913</v>
      </c>
      <c r="T1590" s="5" t="s">
        <v>865</v>
      </c>
      <c r="U1590" s="5" t="s">
        <v>845</v>
      </c>
      <c r="V1590" s="5" t="s">
        <v>845</v>
      </c>
      <c r="W1590" s="5" t="s">
        <v>850</v>
      </c>
      <c r="X1590" s="5" t="s">
        <v>26411</v>
      </c>
      <c r="Y1590" s="6">
        <f>X1591-'Sem RTOS RX'!$X1590</f>
        <v>0.0001851851852</v>
      </c>
      <c r="Z1590" s="7">
        <f>SUM(LEN(",CO_MQ135|"),'Sem RTOS RX'!$H1590,LEN(",CO2_MQ135|"),'Sem RTOS RX'!$I1590,LEN(",Alcool_MQ135|"),'Sem RTOS RX'!$J1590,LEN(",Alcool_MQ135|"),'Sem RTOS RX'!$K1590,LEN(",Toluen_MQ135|"),'Sem RTOS RX'!$L1590,LEN(",MH4_MQ135|"),'Sem RTOS RX'!$M1590,LEN(",O3_MQ131|"),'Sem RTOS RX'!$N1590)*8</f>
        <v>672</v>
      </c>
    </row>
    <row r="1591" ht="15.75" customHeight="1">
      <c r="A1591" s="5" t="s">
        <v>26412</v>
      </c>
      <c r="B1591" s="5" t="s">
        <v>26413</v>
      </c>
      <c r="C1591" s="5" t="s">
        <v>20275</v>
      </c>
      <c r="D1591" s="5" t="s">
        <v>26414</v>
      </c>
      <c r="E1591" s="5" t="s">
        <v>845</v>
      </c>
      <c r="F1591" s="5" t="s">
        <v>845</v>
      </c>
      <c r="G1591" s="5" t="s">
        <v>845</v>
      </c>
      <c r="H1591" s="5" t="s">
        <v>123</v>
      </c>
      <c r="I1591" s="5" t="s">
        <v>174</v>
      </c>
      <c r="J1591" s="5" t="s">
        <v>175</v>
      </c>
      <c r="K1591" s="5" t="s">
        <v>60</v>
      </c>
      <c r="L1591" s="5" t="s">
        <v>176</v>
      </c>
      <c r="M1591" s="5" t="s">
        <v>62</v>
      </c>
      <c r="N1591" s="5" t="s">
        <v>123</v>
      </c>
      <c r="O1591" s="5" t="s">
        <v>845</v>
      </c>
      <c r="P1591" s="5" t="s">
        <v>845</v>
      </c>
      <c r="Q1591" s="5" t="s">
        <v>847</v>
      </c>
      <c r="R1591" s="5" t="s">
        <v>845</v>
      </c>
      <c r="S1591" s="5" t="s">
        <v>24913</v>
      </c>
      <c r="T1591" s="5" t="s">
        <v>855</v>
      </c>
      <c r="U1591" s="5" t="s">
        <v>845</v>
      </c>
      <c r="V1591" s="5" t="s">
        <v>845</v>
      </c>
      <c r="W1591" s="5" t="s">
        <v>850</v>
      </c>
      <c r="X1591" s="5" t="s">
        <v>26415</v>
      </c>
      <c r="Y1591" s="6">
        <f>X1592-'Sem RTOS RX'!$X1591</f>
        <v>0.00009259259259</v>
      </c>
      <c r="Z1591" s="7">
        <f>SUM(LEN(",CO_MQ135|"),'Sem RTOS RX'!$H1591,LEN(",CO2_MQ135|"),'Sem RTOS RX'!$I1591,LEN(",Alcool_MQ135|"),'Sem RTOS RX'!$J1591,LEN(",Alcool_MQ135|"),'Sem RTOS RX'!$K1591,LEN(",Toluen_MQ135|"),'Sem RTOS RX'!$L1591,LEN(",MH4_MQ135|"),'Sem RTOS RX'!$M1591,LEN(",O3_MQ131|"),'Sem RTOS RX'!$N1591)*8</f>
        <v>672</v>
      </c>
    </row>
    <row r="1592" ht="15.75" customHeight="1">
      <c r="A1592" s="5" t="s">
        <v>26416</v>
      </c>
      <c r="B1592" s="5" t="s">
        <v>26417</v>
      </c>
      <c r="C1592" s="5" t="s">
        <v>20275</v>
      </c>
      <c r="D1592" s="5" t="s">
        <v>26418</v>
      </c>
      <c r="E1592" s="5" t="s">
        <v>845</v>
      </c>
      <c r="F1592" s="5" t="s">
        <v>845</v>
      </c>
      <c r="G1592" s="5" t="s">
        <v>845</v>
      </c>
      <c r="H1592" s="5" t="s">
        <v>18</v>
      </c>
      <c r="I1592" s="5" t="s">
        <v>170</v>
      </c>
      <c r="J1592" s="5" t="s">
        <v>157</v>
      </c>
      <c r="K1592" s="5" t="s">
        <v>24912</v>
      </c>
      <c r="L1592" s="5" t="s">
        <v>261</v>
      </c>
      <c r="M1592" s="5" t="s">
        <v>80</v>
      </c>
      <c r="N1592" s="5" t="s">
        <v>249</v>
      </c>
      <c r="O1592" s="5" t="s">
        <v>845</v>
      </c>
      <c r="P1592" s="5" t="s">
        <v>845</v>
      </c>
      <c r="Q1592" s="5" t="s">
        <v>847</v>
      </c>
      <c r="R1592" s="5" t="s">
        <v>845</v>
      </c>
      <c r="S1592" s="5" t="s">
        <v>24913</v>
      </c>
      <c r="T1592" s="5" t="s">
        <v>865</v>
      </c>
      <c r="U1592" s="5" t="s">
        <v>845</v>
      </c>
      <c r="V1592" s="5" t="s">
        <v>845</v>
      </c>
      <c r="W1592" s="5" t="s">
        <v>850</v>
      </c>
      <c r="X1592" s="5" t="s">
        <v>26419</v>
      </c>
      <c r="Y1592" s="6">
        <f>X1593-'Sem RTOS RX'!$X1592</f>
        <v>0.00009259259259</v>
      </c>
      <c r="Z1592" s="7">
        <f>SUM(LEN(",CO_MQ135|"),'Sem RTOS RX'!$H1592,LEN(",CO2_MQ135|"),'Sem RTOS RX'!$I1592,LEN(",Alcool_MQ135|"),'Sem RTOS RX'!$J1592,LEN(",Alcool_MQ135|"),'Sem RTOS RX'!$K1592,LEN(",Toluen_MQ135|"),'Sem RTOS RX'!$L1592,LEN(",MH4_MQ135|"),'Sem RTOS RX'!$M1592,LEN(",O3_MQ131|"),'Sem RTOS RX'!$N1592)*8</f>
        <v>672</v>
      </c>
    </row>
    <row r="1593" ht="15.75" customHeight="1">
      <c r="A1593" s="5" t="s">
        <v>26420</v>
      </c>
      <c r="B1593" s="5" t="s">
        <v>26421</v>
      </c>
      <c r="C1593" s="5" t="s">
        <v>20275</v>
      </c>
      <c r="D1593" s="5" t="s">
        <v>26422</v>
      </c>
      <c r="E1593" s="5" t="s">
        <v>845</v>
      </c>
      <c r="F1593" s="5" t="s">
        <v>845</v>
      </c>
      <c r="G1593" s="5" t="s">
        <v>845</v>
      </c>
      <c r="H1593" s="5" t="s">
        <v>25</v>
      </c>
      <c r="I1593" s="5" t="s">
        <v>160</v>
      </c>
      <c r="J1593" s="5" t="s">
        <v>209</v>
      </c>
      <c r="K1593" s="5" t="s">
        <v>28</v>
      </c>
      <c r="L1593" s="5" t="s">
        <v>210</v>
      </c>
      <c r="M1593" s="5" t="s">
        <v>74</v>
      </c>
      <c r="N1593" s="5" t="s">
        <v>160</v>
      </c>
      <c r="O1593" s="5" t="s">
        <v>845</v>
      </c>
      <c r="P1593" s="5" t="s">
        <v>845</v>
      </c>
      <c r="Q1593" s="5" t="s">
        <v>847</v>
      </c>
      <c r="R1593" s="5" t="s">
        <v>845</v>
      </c>
      <c r="S1593" s="5" t="s">
        <v>24913</v>
      </c>
      <c r="T1593" s="5" t="s">
        <v>865</v>
      </c>
      <c r="U1593" s="5" t="s">
        <v>845</v>
      </c>
      <c r="V1593" s="5" t="s">
        <v>845</v>
      </c>
      <c r="W1593" s="5" t="s">
        <v>850</v>
      </c>
      <c r="X1593" s="5" t="s">
        <v>11535</v>
      </c>
      <c r="Y1593" s="6">
        <f>X1594-'Sem RTOS RX'!$X1593</f>
        <v>0.00009259259259</v>
      </c>
      <c r="Z1593" s="7">
        <f>SUM(LEN(",CO_MQ135|"),'Sem RTOS RX'!$H1593,LEN(",CO2_MQ135|"),'Sem RTOS RX'!$I1593,LEN(",Alcool_MQ135|"),'Sem RTOS RX'!$J1593,LEN(",Alcool_MQ135|"),'Sem RTOS RX'!$K1593,LEN(",Toluen_MQ135|"),'Sem RTOS RX'!$L1593,LEN(",MH4_MQ135|"),'Sem RTOS RX'!$M1593,LEN(",O3_MQ131|"),'Sem RTOS RX'!$N1593)*8</f>
        <v>672</v>
      </c>
    </row>
    <row r="1594" ht="15.75" customHeight="1">
      <c r="A1594" s="5" t="s">
        <v>26423</v>
      </c>
      <c r="B1594" s="5" t="s">
        <v>26424</v>
      </c>
      <c r="C1594" s="5" t="s">
        <v>20275</v>
      </c>
      <c r="D1594" s="5" t="s">
        <v>26425</v>
      </c>
      <c r="E1594" s="5" t="s">
        <v>845</v>
      </c>
      <c r="F1594" s="5" t="s">
        <v>845</v>
      </c>
      <c r="G1594" s="5" t="s">
        <v>845</v>
      </c>
      <c r="H1594" s="5" t="s">
        <v>9664</v>
      </c>
      <c r="I1594" s="5" t="s">
        <v>9899</v>
      </c>
      <c r="J1594" s="5" t="s">
        <v>36</v>
      </c>
      <c r="K1594" s="5" t="s">
        <v>28</v>
      </c>
      <c r="L1594" s="5" t="s">
        <v>257</v>
      </c>
      <c r="M1594" s="5" t="s">
        <v>74</v>
      </c>
      <c r="N1594" s="5" t="s">
        <v>129</v>
      </c>
      <c r="O1594" s="5" t="s">
        <v>845</v>
      </c>
      <c r="P1594" s="5" t="s">
        <v>845</v>
      </c>
      <c r="Q1594" s="5" t="s">
        <v>847</v>
      </c>
      <c r="R1594" s="5" t="s">
        <v>845</v>
      </c>
      <c r="S1594" s="5" t="s">
        <v>24913</v>
      </c>
      <c r="T1594" s="5" t="s">
        <v>865</v>
      </c>
      <c r="U1594" s="5" t="s">
        <v>845</v>
      </c>
      <c r="V1594" s="5" t="s">
        <v>845</v>
      </c>
      <c r="W1594" s="5" t="s">
        <v>850</v>
      </c>
      <c r="X1594" s="5" t="s">
        <v>26426</v>
      </c>
      <c r="Y1594" s="6">
        <f>X1595-'Sem RTOS RX'!$X1594</f>
        <v>0.00009259259259</v>
      </c>
      <c r="Z1594" s="7">
        <f>SUM(LEN(",CO_MQ135|"),'Sem RTOS RX'!$H1594,LEN(",CO2_MQ135|"),'Sem RTOS RX'!$I1594,LEN(",Alcool_MQ135|"),'Sem RTOS RX'!$J1594,LEN(",Alcool_MQ135|"),'Sem RTOS RX'!$K1594,LEN(",Toluen_MQ135|"),'Sem RTOS RX'!$L1594,LEN(",MH4_MQ135|"),'Sem RTOS RX'!$M1594,LEN(",O3_MQ131|"),'Sem RTOS RX'!$N1594)*8</f>
        <v>672</v>
      </c>
    </row>
    <row r="1595" ht="15.75" customHeight="1">
      <c r="A1595" s="5" t="s">
        <v>26427</v>
      </c>
      <c r="B1595" s="5" t="s">
        <v>26428</v>
      </c>
      <c r="C1595" s="5" t="s">
        <v>20275</v>
      </c>
      <c r="D1595" s="5" t="s">
        <v>26429</v>
      </c>
      <c r="E1595" s="5" t="s">
        <v>845</v>
      </c>
      <c r="F1595" s="5" t="s">
        <v>845</v>
      </c>
      <c r="G1595" s="5" t="s">
        <v>845</v>
      </c>
      <c r="H1595" s="5" t="s">
        <v>9842</v>
      </c>
      <c r="I1595" s="5" t="s">
        <v>174</v>
      </c>
      <c r="J1595" s="5" t="s">
        <v>213</v>
      </c>
      <c r="K1595" s="5" t="s">
        <v>60</v>
      </c>
      <c r="L1595" s="5" t="s">
        <v>263</v>
      </c>
      <c r="M1595" s="5" t="s">
        <v>62</v>
      </c>
      <c r="N1595" s="5" t="s">
        <v>53</v>
      </c>
      <c r="O1595" s="5" t="s">
        <v>845</v>
      </c>
      <c r="P1595" s="5" t="s">
        <v>845</v>
      </c>
      <c r="Q1595" s="5" t="s">
        <v>847</v>
      </c>
      <c r="R1595" s="5" t="s">
        <v>845</v>
      </c>
      <c r="S1595" s="5" t="s">
        <v>24913</v>
      </c>
      <c r="T1595" s="5" t="s">
        <v>865</v>
      </c>
      <c r="U1595" s="5" t="s">
        <v>845</v>
      </c>
      <c r="V1595" s="5" t="s">
        <v>845</v>
      </c>
      <c r="W1595" s="5" t="s">
        <v>850</v>
      </c>
      <c r="X1595" s="5" t="s">
        <v>11547</v>
      </c>
      <c r="Y1595" s="6">
        <f>X1596-'Sem RTOS RX'!$X1595</f>
        <v>0.0001041666667</v>
      </c>
      <c r="Z1595" s="7">
        <f>SUM(LEN(",CO_MQ135|"),'Sem RTOS RX'!$H1595,LEN(",CO2_MQ135|"),'Sem RTOS RX'!$I1595,LEN(",Alcool_MQ135|"),'Sem RTOS RX'!$J1595,LEN(",Alcool_MQ135|"),'Sem RTOS RX'!$K1595,LEN(",Toluen_MQ135|"),'Sem RTOS RX'!$L1595,LEN(",MH4_MQ135|"),'Sem RTOS RX'!$M1595,LEN(",O3_MQ131|"),'Sem RTOS RX'!$N1595)*8</f>
        <v>672</v>
      </c>
    </row>
    <row r="1596" ht="15.75" customHeight="1">
      <c r="A1596" s="5" t="s">
        <v>26430</v>
      </c>
      <c r="B1596" s="5" t="s">
        <v>26431</v>
      </c>
      <c r="C1596" s="5" t="s">
        <v>20275</v>
      </c>
      <c r="D1596" s="5" t="s">
        <v>26432</v>
      </c>
      <c r="E1596" s="5" t="s">
        <v>845</v>
      </c>
      <c r="F1596" s="5" t="s">
        <v>845</v>
      </c>
      <c r="G1596" s="5" t="s">
        <v>845</v>
      </c>
      <c r="H1596" s="5" t="s">
        <v>113</v>
      </c>
      <c r="I1596" s="5" t="s">
        <v>58</v>
      </c>
      <c r="J1596" s="5" t="s">
        <v>92</v>
      </c>
      <c r="K1596" s="5" t="s">
        <v>60</v>
      </c>
      <c r="L1596" s="5" t="s">
        <v>264</v>
      </c>
      <c r="M1596" s="5" t="s">
        <v>62</v>
      </c>
      <c r="N1596" s="5" t="s">
        <v>43</v>
      </c>
      <c r="O1596" s="5" t="s">
        <v>845</v>
      </c>
      <c r="P1596" s="5" t="s">
        <v>845</v>
      </c>
      <c r="Q1596" s="5" t="s">
        <v>847</v>
      </c>
      <c r="R1596" s="5" t="s">
        <v>845</v>
      </c>
      <c r="S1596" s="5" t="s">
        <v>24913</v>
      </c>
      <c r="T1596" s="5" t="s">
        <v>855</v>
      </c>
      <c r="U1596" s="5" t="s">
        <v>845</v>
      </c>
      <c r="V1596" s="5" t="s">
        <v>845</v>
      </c>
      <c r="W1596" s="5" t="s">
        <v>850</v>
      </c>
      <c r="X1596" s="5" t="s">
        <v>26433</v>
      </c>
      <c r="Y1596" s="6">
        <f>X1597-'Sem RTOS RX'!$X1596</f>
        <v>0.00009259259259</v>
      </c>
      <c r="Z1596" s="7">
        <f>SUM(LEN(",CO_MQ135|"),'Sem RTOS RX'!$H1596,LEN(",CO2_MQ135|"),'Sem RTOS RX'!$I1596,LEN(",Alcool_MQ135|"),'Sem RTOS RX'!$J1596,LEN(",Alcool_MQ135|"),'Sem RTOS RX'!$K1596,LEN(",Toluen_MQ135|"),'Sem RTOS RX'!$L1596,LEN(",MH4_MQ135|"),'Sem RTOS RX'!$M1596,LEN(",O3_MQ131|"),'Sem RTOS RX'!$N1596)*8</f>
        <v>672</v>
      </c>
    </row>
    <row r="1597" ht="15.75" customHeight="1">
      <c r="A1597" s="5" t="s">
        <v>26434</v>
      </c>
      <c r="B1597" s="5" t="s">
        <v>26435</v>
      </c>
      <c r="C1597" s="5" t="s">
        <v>20275</v>
      </c>
      <c r="D1597" s="5" t="s">
        <v>26436</v>
      </c>
      <c r="E1597" s="5" t="s">
        <v>845</v>
      </c>
      <c r="F1597" s="5" t="s">
        <v>845</v>
      </c>
      <c r="G1597" s="5" t="s">
        <v>845</v>
      </c>
      <c r="H1597" s="5" t="s">
        <v>65</v>
      </c>
      <c r="I1597" s="5" t="s">
        <v>174</v>
      </c>
      <c r="J1597" s="5" t="s">
        <v>175</v>
      </c>
      <c r="K1597" s="5" t="s">
        <v>60</v>
      </c>
      <c r="L1597" s="5" t="s">
        <v>258</v>
      </c>
      <c r="M1597" s="5" t="s">
        <v>62</v>
      </c>
      <c r="N1597" s="5" t="s">
        <v>25</v>
      </c>
      <c r="O1597" s="5" t="s">
        <v>845</v>
      </c>
      <c r="P1597" s="5" t="s">
        <v>845</v>
      </c>
      <c r="Q1597" s="5" t="s">
        <v>847</v>
      </c>
      <c r="R1597" s="5" t="s">
        <v>845</v>
      </c>
      <c r="S1597" s="5" t="s">
        <v>24913</v>
      </c>
      <c r="T1597" s="5" t="s">
        <v>855</v>
      </c>
      <c r="U1597" s="5" t="s">
        <v>845</v>
      </c>
      <c r="V1597" s="5" t="s">
        <v>845</v>
      </c>
      <c r="W1597" s="5" t="s">
        <v>850</v>
      </c>
      <c r="X1597" s="5" t="s">
        <v>26437</v>
      </c>
      <c r="Y1597" s="6">
        <f>X1598-'Sem RTOS RX'!$X1597</f>
        <v>0.0001851851852</v>
      </c>
      <c r="Z1597" s="7">
        <f>SUM(LEN(",CO_MQ135|"),'Sem RTOS RX'!$H1597,LEN(",CO2_MQ135|"),'Sem RTOS RX'!$I1597,LEN(",Alcool_MQ135|"),'Sem RTOS RX'!$J1597,LEN(",Alcool_MQ135|"),'Sem RTOS RX'!$K1597,LEN(",Toluen_MQ135|"),'Sem RTOS RX'!$L1597,LEN(",MH4_MQ135|"),'Sem RTOS RX'!$M1597,LEN(",O3_MQ131|"),'Sem RTOS RX'!$N1597)*8</f>
        <v>672</v>
      </c>
    </row>
    <row r="1598" ht="15.75" customHeight="1">
      <c r="A1598" s="5" t="s">
        <v>26438</v>
      </c>
      <c r="B1598" s="5" t="s">
        <v>26439</v>
      </c>
      <c r="C1598" s="5" t="s">
        <v>20275</v>
      </c>
      <c r="D1598" s="5" t="s">
        <v>26440</v>
      </c>
      <c r="E1598" s="5" t="s">
        <v>845</v>
      </c>
      <c r="F1598" s="5" t="s">
        <v>845</v>
      </c>
      <c r="G1598" s="5" t="s">
        <v>845</v>
      </c>
      <c r="H1598" s="5" t="s">
        <v>123</v>
      </c>
      <c r="I1598" s="5" t="s">
        <v>174</v>
      </c>
      <c r="J1598" s="5" t="s">
        <v>213</v>
      </c>
      <c r="K1598" s="5" t="s">
        <v>60</v>
      </c>
      <c r="L1598" s="5" t="s">
        <v>263</v>
      </c>
      <c r="M1598" s="5" t="s">
        <v>62</v>
      </c>
      <c r="N1598" s="5" t="s">
        <v>266</v>
      </c>
      <c r="O1598" s="5" t="s">
        <v>845</v>
      </c>
      <c r="P1598" s="5" t="s">
        <v>845</v>
      </c>
      <c r="Q1598" s="5" t="s">
        <v>847</v>
      </c>
      <c r="R1598" s="5" t="s">
        <v>845</v>
      </c>
      <c r="S1598" s="5" t="s">
        <v>24913</v>
      </c>
      <c r="T1598" s="5" t="s">
        <v>855</v>
      </c>
      <c r="U1598" s="5" t="s">
        <v>845</v>
      </c>
      <c r="V1598" s="5" t="s">
        <v>845</v>
      </c>
      <c r="W1598" s="5" t="s">
        <v>850</v>
      </c>
      <c r="X1598" s="5" t="s">
        <v>26441</v>
      </c>
      <c r="Y1598" s="6">
        <f>X1599-'Sem RTOS RX'!$X1598</f>
        <v>0.0001851851852</v>
      </c>
      <c r="Z1598" s="7">
        <f>SUM(LEN(",CO_MQ135|"),'Sem RTOS RX'!$H1598,LEN(",CO2_MQ135|"),'Sem RTOS RX'!$I1598,LEN(",Alcool_MQ135|"),'Sem RTOS RX'!$J1598,LEN(",Alcool_MQ135|"),'Sem RTOS RX'!$K1598,LEN(",Toluen_MQ135|"),'Sem RTOS RX'!$L1598,LEN(",MH4_MQ135|"),'Sem RTOS RX'!$M1598,LEN(",O3_MQ131|"),'Sem RTOS RX'!$N1598)*8</f>
        <v>672</v>
      </c>
    </row>
    <row r="1599" ht="15.75" customHeight="1">
      <c r="A1599" s="5" t="s">
        <v>26442</v>
      </c>
      <c r="B1599" s="5" t="s">
        <v>26443</v>
      </c>
      <c r="C1599" s="5" t="s">
        <v>20275</v>
      </c>
      <c r="D1599" s="5" t="s">
        <v>26444</v>
      </c>
      <c r="E1599" s="5" t="s">
        <v>845</v>
      </c>
      <c r="F1599" s="5" t="s">
        <v>845</v>
      </c>
      <c r="G1599" s="5" t="s">
        <v>845</v>
      </c>
      <c r="H1599" s="5" t="s">
        <v>209</v>
      </c>
      <c r="I1599" s="5" t="s">
        <v>217</v>
      </c>
      <c r="J1599" s="5" t="s">
        <v>136</v>
      </c>
      <c r="K1599" s="5" t="s">
        <v>80</v>
      </c>
      <c r="L1599" s="5" t="s">
        <v>1500</v>
      </c>
      <c r="M1599" s="5" t="s">
        <v>220</v>
      </c>
      <c r="N1599" s="5" t="s">
        <v>82</v>
      </c>
      <c r="O1599" s="5" t="s">
        <v>845</v>
      </c>
      <c r="P1599" s="5" t="s">
        <v>845</v>
      </c>
      <c r="Q1599" s="5" t="s">
        <v>847</v>
      </c>
      <c r="R1599" s="5" t="s">
        <v>845</v>
      </c>
      <c r="S1599" s="5" t="s">
        <v>24913</v>
      </c>
      <c r="T1599" s="5" t="s">
        <v>855</v>
      </c>
      <c r="U1599" s="5" t="s">
        <v>845</v>
      </c>
      <c r="V1599" s="5" t="s">
        <v>845</v>
      </c>
      <c r="W1599" s="5" t="s">
        <v>850</v>
      </c>
      <c r="X1599" s="5" t="s">
        <v>26445</v>
      </c>
      <c r="Y1599" s="6">
        <f>X1600-'Sem RTOS RX'!$X1599</f>
        <v>0.0002777777778</v>
      </c>
      <c r="Z1599" s="7">
        <f>SUM(LEN(",CO_MQ135|"),'Sem RTOS RX'!$H1599,LEN(",CO2_MQ135|"),'Sem RTOS RX'!$I1599,LEN(",Alcool_MQ135|"),'Sem RTOS RX'!$J1599,LEN(",Alcool_MQ135|"),'Sem RTOS RX'!$K1599,LEN(",Toluen_MQ135|"),'Sem RTOS RX'!$L1599,LEN(",MH4_MQ135|"),'Sem RTOS RX'!$M1599,LEN(",O3_MQ131|"),'Sem RTOS RX'!$N1599)*8</f>
        <v>672</v>
      </c>
    </row>
    <row r="1600" ht="15.75" customHeight="1">
      <c r="A1600" s="5" t="s">
        <v>26446</v>
      </c>
      <c r="B1600" s="5" t="s">
        <v>26447</v>
      </c>
      <c r="C1600" s="5" t="s">
        <v>20275</v>
      </c>
      <c r="D1600" s="5" t="s">
        <v>26448</v>
      </c>
      <c r="E1600" s="5" t="s">
        <v>845</v>
      </c>
      <c r="F1600" s="5" t="s">
        <v>845</v>
      </c>
      <c r="G1600" s="5" t="s">
        <v>845</v>
      </c>
      <c r="H1600" s="5" t="s">
        <v>68</v>
      </c>
      <c r="I1600" s="5" t="s">
        <v>24</v>
      </c>
      <c r="J1600" s="5" t="s">
        <v>69</v>
      </c>
      <c r="K1600" s="5" t="s">
        <v>26</v>
      </c>
      <c r="L1600" s="5" t="s">
        <v>70</v>
      </c>
      <c r="M1600" s="5" t="s">
        <v>28</v>
      </c>
      <c r="N1600" s="5" t="s">
        <v>160</v>
      </c>
      <c r="O1600" s="5" t="s">
        <v>845</v>
      </c>
      <c r="P1600" s="5" t="s">
        <v>845</v>
      </c>
      <c r="Q1600" s="5" t="s">
        <v>847</v>
      </c>
      <c r="R1600" s="5" t="s">
        <v>845</v>
      </c>
      <c r="S1600" s="5" t="s">
        <v>24913</v>
      </c>
      <c r="T1600" s="5" t="s">
        <v>865</v>
      </c>
      <c r="U1600" s="5" t="s">
        <v>845</v>
      </c>
      <c r="V1600" s="5" t="s">
        <v>845</v>
      </c>
      <c r="W1600" s="5" t="s">
        <v>850</v>
      </c>
      <c r="X1600" s="5" t="s">
        <v>26449</v>
      </c>
      <c r="Y1600" s="6">
        <f>X1601-'Sem RTOS RX'!$X1600</f>
        <v>0.0001851851852</v>
      </c>
      <c r="Z1600" s="7">
        <f>SUM(LEN(",CO_MQ135|"),'Sem RTOS RX'!$H1600,LEN(",CO2_MQ135|"),'Sem RTOS RX'!$I1600,LEN(",Alcool_MQ135|"),'Sem RTOS RX'!$J1600,LEN(",Alcool_MQ135|"),'Sem RTOS RX'!$K1600,LEN(",Toluen_MQ135|"),'Sem RTOS RX'!$L1600,LEN(",MH4_MQ135|"),'Sem RTOS RX'!$M1600,LEN(",O3_MQ131|"),'Sem RTOS RX'!$N1600)*8</f>
        <v>672</v>
      </c>
    </row>
    <row r="1601" ht="15.75" customHeight="1">
      <c r="A1601" s="5" t="s">
        <v>26450</v>
      </c>
      <c r="B1601" s="5" t="s">
        <v>26451</v>
      </c>
      <c r="C1601" s="5" t="s">
        <v>20275</v>
      </c>
      <c r="D1601" s="5" t="s">
        <v>26452</v>
      </c>
      <c r="E1601" s="5" t="s">
        <v>845</v>
      </c>
      <c r="F1601" s="5" t="s">
        <v>845</v>
      </c>
      <c r="G1601" s="5" t="s">
        <v>845</v>
      </c>
      <c r="H1601" s="5" t="s">
        <v>29</v>
      </c>
      <c r="I1601" s="5" t="s">
        <v>53</v>
      </c>
      <c r="J1601" s="5" t="s">
        <v>54</v>
      </c>
      <c r="K1601" s="5" t="s">
        <v>14</v>
      </c>
      <c r="L1601" s="5" t="s">
        <v>55</v>
      </c>
      <c r="M1601" s="5" t="s">
        <v>35</v>
      </c>
      <c r="N1601" s="5" t="s">
        <v>14</v>
      </c>
      <c r="O1601" s="5" t="s">
        <v>845</v>
      </c>
      <c r="P1601" s="5" t="s">
        <v>845</v>
      </c>
      <c r="Q1601" s="5" t="s">
        <v>847</v>
      </c>
      <c r="R1601" s="5" t="s">
        <v>845</v>
      </c>
      <c r="S1601" s="5" t="s">
        <v>24913</v>
      </c>
      <c r="T1601" s="5" t="s">
        <v>20285</v>
      </c>
      <c r="U1601" s="5" t="s">
        <v>845</v>
      </c>
      <c r="V1601" s="5" t="s">
        <v>845</v>
      </c>
      <c r="W1601" s="5" t="s">
        <v>850</v>
      </c>
      <c r="X1601" s="5" t="s">
        <v>26453</v>
      </c>
      <c r="Y1601" s="6">
        <f>X1602-'Sem RTOS RX'!$X1601</f>
        <v>0.00009259259259</v>
      </c>
      <c r="Z1601" s="7">
        <f>SUM(LEN(",CO_MQ135|"),'Sem RTOS RX'!$H1601,LEN(",CO2_MQ135|"),'Sem RTOS RX'!$I1601,LEN(",Alcool_MQ135|"),'Sem RTOS RX'!$J1601,LEN(",Alcool_MQ135|"),'Sem RTOS RX'!$K1601,LEN(",Toluen_MQ135|"),'Sem RTOS RX'!$L1601,LEN(",MH4_MQ135|"),'Sem RTOS RX'!$M1601,LEN(",O3_MQ131|"),'Sem RTOS RX'!$N1601)*8</f>
        <v>672</v>
      </c>
    </row>
    <row r="1602" ht="15.75" customHeight="1">
      <c r="A1602" s="5" t="s">
        <v>26454</v>
      </c>
      <c r="B1602" s="5" t="s">
        <v>26455</v>
      </c>
      <c r="C1602" s="5" t="s">
        <v>20275</v>
      </c>
      <c r="D1602" s="5" t="s">
        <v>26456</v>
      </c>
      <c r="E1602" s="5" t="s">
        <v>845</v>
      </c>
      <c r="F1602" s="5" t="s">
        <v>845</v>
      </c>
      <c r="G1602" s="5" t="s">
        <v>845</v>
      </c>
      <c r="H1602" s="5" t="s">
        <v>25</v>
      </c>
      <c r="I1602" s="5" t="s">
        <v>160</v>
      </c>
      <c r="J1602" s="5" t="s">
        <v>209</v>
      </c>
      <c r="K1602" s="5" t="s">
        <v>28</v>
      </c>
      <c r="L1602" s="5" t="s">
        <v>210</v>
      </c>
      <c r="M1602" s="5" t="s">
        <v>74</v>
      </c>
      <c r="N1602" s="5" t="s">
        <v>180</v>
      </c>
      <c r="O1602" s="5" t="s">
        <v>845</v>
      </c>
      <c r="P1602" s="5" t="s">
        <v>845</v>
      </c>
      <c r="Q1602" s="5" t="s">
        <v>847</v>
      </c>
      <c r="R1602" s="5" t="s">
        <v>845</v>
      </c>
      <c r="S1602" s="5" t="s">
        <v>24913</v>
      </c>
      <c r="T1602" s="5" t="s">
        <v>20285</v>
      </c>
      <c r="U1602" s="5" t="s">
        <v>845</v>
      </c>
      <c r="V1602" s="5" t="s">
        <v>845</v>
      </c>
      <c r="W1602" s="5" t="s">
        <v>850</v>
      </c>
      <c r="X1602" s="5" t="s">
        <v>26457</v>
      </c>
      <c r="Y1602" s="6">
        <f>X1603-'Sem RTOS RX'!$X1602</f>
        <v>0.0001041666667</v>
      </c>
      <c r="Z1602" s="7">
        <f>SUM(LEN(",CO_MQ135|"),'Sem RTOS RX'!$H1602,LEN(",CO2_MQ135|"),'Sem RTOS RX'!$I1602,LEN(",Alcool_MQ135|"),'Sem RTOS RX'!$J1602,LEN(",Alcool_MQ135|"),'Sem RTOS RX'!$K1602,LEN(",Toluen_MQ135|"),'Sem RTOS RX'!$L1602,LEN(",MH4_MQ135|"),'Sem RTOS RX'!$M1602,LEN(",O3_MQ131|"),'Sem RTOS RX'!$N1602)*8</f>
        <v>672</v>
      </c>
    </row>
    <row r="1603" ht="15.75" customHeight="1">
      <c r="A1603" s="5" t="s">
        <v>26458</v>
      </c>
      <c r="B1603" s="5" t="s">
        <v>26459</v>
      </c>
      <c r="C1603" s="5" t="s">
        <v>20275</v>
      </c>
      <c r="D1603" s="5" t="s">
        <v>26460</v>
      </c>
      <c r="E1603" s="5" t="s">
        <v>845</v>
      </c>
      <c r="F1603" s="5" t="s">
        <v>845</v>
      </c>
      <c r="G1603" s="5" t="s">
        <v>845</v>
      </c>
      <c r="H1603" s="5" t="s">
        <v>9842</v>
      </c>
      <c r="I1603" s="5" t="s">
        <v>174</v>
      </c>
      <c r="J1603" s="5" t="s">
        <v>213</v>
      </c>
      <c r="K1603" s="5" t="s">
        <v>60</v>
      </c>
      <c r="L1603" s="5" t="s">
        <v>263</v>
      </c>
      <c r="M1603" s="5" t="s">
        <v>62</v>
      </c>
      <c r="N1603" s="5" t="s">
        <v>14</v>
      </c>
      <c r="O1603" s="5" t="s">
        <v>845</v>
      </c>
      <c r="P1603" s="5" t="s">
        <v>845</v>
      </c>
      <c r="Q1603" s="5" t="s">
        <v>847</v>
      </c>
      <c r="R1603" s="5" t="s">
        <v>845</v>
      </c>
      <c r="S1603" s="5" t="s">
        <v>24913</v>
      </c>
      <c r="T1603" s="5" t="s">
        <v>20285</v>
      </c>
      <c r="U1603" s="5" t="s">
        <v>845</v>
      </c>
      <c r="V1603" s="5" t="s">
        <v>845</v>
      </c>
      <c r="W1603" s="5" t="s">
        <v>850</v>
      </c>
      <c r="X1603" s="5" t="s">
        <v>11619</v>
      </c>
      <c r="Y1603" s="6">
        <f>X1604-'Sem RTOS RX'!$X1603</f>
        <v>0.00009259259259</v>
      </c>
      <c r="Z1603" s="7">
        <f>SUM(LEN(",CO_MQ135|"),'Sem RTOS RX'!$H1603,LEN(",CO2_MQ135|"),'Sem RTOS RX'!$I1603,LEN(",Alcool_MQ135|"),'Sem RTOS RX'!$J1603,LEN(",Alcool_MQ135|"),'Sem RTOS RX'!$K1603,LEN(",Toluen_MQ135|"),'Sem RTOS RX'!$L1603,LEN(",MH4_MQ135|"),'Sem RTOS RX'!$M1603,LEN(",O3_MQ131|"),'Sem RTOS RX'!$N1603)*8</f>
        <v>672</v>
      </c>
    </row>
    <row r="1604" ht="15.75" customHeight="1">
      <c r="A1604" s="5" t="s">
        <v>26461</v>
      </c>
      <c r="B1604" s="5" t="s">
        <v>26462</v>
      </c>
      <c r="C1604" s="5" t="s">
        <v>20275</v>
      </c>
      <c r="D1604" s="5" t="s">
        <v>26463</v>
      </c>
      <c r="E1604" s="5" t="s">
        <v>845</v>
      </c>
      <c r="F1604" s="5" t="s">
        <v>845</v>
      </c>
      <c r="G1604" s="5" t="s">
        <v>845</v>
      </c>
      <c r="H1604" s="5" t="s">
        <v>18</v>
      </c>
      <c r="I1604" s="5" t="s">
        <v>170</v>
      </c>
      <c r="J1604" s="5" t="s">
        <v>157</v>
      </c>
      <c r="K1604" s="5" t="s">
        <v>24912</v>
      </c>
      <c r="L1604" s="5" t="s">
        <v>261</v>
      </c>
      <c r="M1604" s="5" t="s">
        <v>80</v>
      </c>
      <c r="N1604" s="5" t="s">
        <v>14</v>
      </c>
      <c r="O1604" s="5" t="s">
        <v>845</v>
      </c>
      <c r="P1604" s="5" t="s">
        <v>845</v>
      </c>
      <c r="Q1604" s="5" t="s">
        <v>847</v>
      </c>
      <c r="R1604" s="5" t="s">
        <v>845</v>
      </c>
      <c r="S1604" s="5" t="s">
        <v>24913</v>
      </c>
      <c r="T1604" s="5" t="s">
        <v>20285</v>
      </c>
      <c r="U1604" s="5" t="s">
        <v>845</v>
      </c>
      <c r="V1604" s="5" t="s">
        <v>845</v>
      </c>
      <c r="W1604" s="5" t="s">
        <v>850</v>
      </c>
      <c r="X1604" s="5" t="s">
        <v>26464</v>
      </c>
      <c r="Y1604" s="6">
        <f>X1605-'Sem RTOS RX'!$X1604</f>
        <v>0.00009259259259</v>
      </c>
      <c r="Z1604" s="7">
        <f>SUM(LEN(",CO_MQ135|"),'Sem RTOS RX'!$H1604,LEN(",CO2_MQ135|"),'Sem RTOS RX'!$I1604,LEN(",Alcool_MQ135|"),'Sem RTOS RX'!$J1604,LEN(",Alcool_MQ135|"),'Sem RTOS RX'!$K1604,LEN(",Toluen_MQ135|"),'Sem RTOS RX'!$L1604,LEN(",MH4_MQ135|"),'Sem RTOS RX'!$M1604,LEN(",O3_MQ131|"),'Sem RTOS RX'!$N1604)*8</f>
        <v>672</v>
      </c>
    </row>
    <row r="1605" ht="15.75" customHeight="1">
      <c r="A1605" s="5" t="s">
        <v>26465</v>
      </c>
      <c r="B1605" s="5" t="s">
        <v>26466</v>
      </c>
      <c r="C1605" s="5" t="s">
        <v>20275</v>
      </c>
      <c r="D1605" s="5" t="s">
        <v>26467</v>
      </c>
      <c r="E1605" s="5" t="s">
        <v>845</v>
      </c>
      <c r="F1605" s="5" t="s">
        <v>845</v>
      </c>
      <c r="G1605" s="5" t="s">
        <v>845</v>
      </c>
      <c r="H1605" s="5" t="s">
        <v>113</v>
      </c>
      <c r="I1605" s="5" t="s">
        <v>58</v>
      </c>
      <c r="J1605" s="5" t="s">
        <v>92</v>
      </c>
      <c r="K1605" s="5" t="s">
        <v>60</v>
      </c>
      <c r="L1605" s="5" t="s">
        <v>264</v>
      </c>
      <c r="M1605" s="5" t="s">
        <v>62</v>
      </c>
      <c r="N1605" s="5" t="s">
        <v>180</v>
      </c>
      <c r="O1605" s="5" t="s">
        <v>845</v>
      </c>
      <c r="P1605" s="5" t="s">
        <v>845</v>
      </c>
      <c r="Q1605" s="5" t="s">
        <v>847</v>
      </c>
      <c r="R1605" s="5" t="s">
        <v>845</v>
      </c>
      <c r="S1605" s="5" t="s">
        <v>24913</v>
      </c>
      <c r="T1605" s="5" t="s">
        <v>20285</v>
      </c>
      <c r="U1605" s="5" t="s">
        <v>845</v>
      </c>
      <c r="V1605" s="5" t="s">
        <v>845</v>
      </c>
      <c r="W1605" s="5" t="s">
        <v>850</v>
      </c>
      <c r="X1605" s="5" t="s">
        <v>26468</v>
      </c>
      <c r="Y1605" s="6">
        <f>X1606-'Sem RTOS RX'!$X1605</f>
        <v>0.00009259259259</v>
      </c>
      <c r="Z1605" s="7">
        <f>SUM(LEN(",CO_MQ135|"),'Sem RTOS RX'!$H1605,LEN(",CO2_MQ135|"),'Sem RTOS RX'!$I1605,LEN(",Alcool_MQ135|"),'Sem RTOS RX'!$J1605,LEN(",Alcool_MQ135|"),'Sem RTOS RX'!$K1605,LEN(",Toluen_MQ135|"),'Sem RTOS RX'!$L1605,LEN(",MH4_MQ135|"),'Sem RTOS RX'!$M1605,LEN(",O3_MQ131|"),'Sem RTOS RX'!$N1605)*8</f>
        <v>672</v>
      </c>
    </row>
    <row r="1606" ht="15.75" customHeight="1">
      <c r="A1606" s="5" t="s">
        <v>26469</v>
      </c>
      <c r="B1606" s="5" t="s">
        <v>26470</v>
      </c>
      <c r="C1606" s="5" t="s">
        <v>20275</v>
      </c>
      <c r="D1606" s="5" t="s">
        <v>26471</v>
      </c>
      <c r="E1606" s="5" t="s">
        <v>845</v>
      </c>
      <c r="F1606" s="5" t="s">
        <v>845</v>
      </c>
      <c r="G1606" s="5" t="s">
        <v>845</v>
      </c>
      <c r="H1606" s="5" t="s">
        <v>43</v>
      </c>
      <c r="I1606" s="5" t="s">
        <v>170</v>
      </c>
      <c r="J1606" s="5" t="s">
        <v>157</v>
      </c>
      <c r="K1606" s="5" t="s">
        <v>24912</v>
      </c>
      <c r="L1606" s="5" t="s">
        <v>171</v>
      </c>
      <c r="M1606" s="5" t="s">
        <v>80</v>
      </c>
      <c r="N1606" s="5" t="s">
        <v>14</v>
      </c>
      <c r="O1606" s="5" t="s">
        <v>845</v>
      </c>
      <c r="P1606" s="5" t="s">
        <v>845</v>
      </c>
      <c r="Q1606" s="5" t="s">
        <v>847</v>
      </c>
      <c r="R1606" s="5" t="s">
        <v>845</v>
      </c>
      <c r="S1606" s="5" t="s">
        <v>24913</v>
      </c>
      <c r="T1606" s="5" t="s">
        <v>20285</v>
      </c>
      <c r="U1606" s="5" t="s">
        <v>845</v>
      </c>
      <c r="V1606" s="5" t="s">
        <v>845</v>
      </c>
      <c r="W1606" s="5" t="s">
        <v>850</v>
      </c>
      <c r="X1606" s="5" t="s">
        <v>26472</v>
      </c>
      <c r="Y1606" s="6">
        <f>X1607-'Sem RTOS RX'!$X1606</f>
        <v>0.00009259259259</v>
      </c>
      <c r="Z1606" s="7">
        <f>SUM(LEN(",CO_MQ135|"),'Sem RTOS RX'!$H1606,LEN(",CO2_MQ135|"),'Sem RTOS RX'!$I1606,LEN(",Alcool_MQ135|"),'Sem RTOS RX'!$J1606,LEN(",Alcool_MQ135|"),'Sem RTOS RX'!$K1606,LEN(",Toluen_MQ135|"),'Sem RTOS RX'!$L1606,LEN(",MH4_MQ135|"),'Sem RTOS RX'!$M1606,LEN(",O3_MQ131|"),'Sem RTOS RX'!$N1606)*8</f>
        <v>672</v>
      </c>
    </row>
    <row r="1607" ht="15.75" customHeight="1">
      <c r="A1607" s="5" t="s">
        <v>26473</v>
      </c>
      <c r="B1607" s="5" t="s">
        <v>26474</v>
      </c>
      <c r="C1607" s="5" t="s">
        <v>20275</v>
      </c>
      <c r="D1607" s="5" t="s">
        <v>26475</v>
      </c>
      <c r="E1607" s="5" t="s">
        <v>845</v>
      </c>
      <c r="F1607" s="5" t="s">
        <v>845</v>
      </c>
      <c r="G1607" s="5" t="s">
        <v>845</v>
      </c>
      <c r="H1607" s="5" t="s">
        <v>115</v>
      </c>
      <c r="I1607" s="5" t="s">
        <v>170</v>
      </c>
      <c r="J1607" s="5" t="s">
        <v>9540</v>
      </c>
      <c r="K1607" s="5" t="s">
        <v>24912</v>
      </c>
      <c r="L1607" s="5" t="s">
        <v>171</v>
      </c>
      <c r="M1607" s="5" t="s">
        <v>80</v>
      </c>
      <c r="N1607" s="5" t="s">
        <v>205</v>
      </c>
      <c r="O1607" s="5" t="s">
        <v>845</v>
      </c>
      <c r="P1607" s="5" t="s">
        <v>845</v>
      </c>
      <c r="Q1607" s="5" t="s">
        <v>847</v>
      </c>
      <c r="R1607" s="5" t="s">
        <v>845</v>
      </c>
      <c r="S1607" s="5" t="s">
        <v>24913</v>
      </c>
      <c r="T1607" s="5" t="s">
        <v>855</v>
      </c>
      <c r="U1607" s="5" t="s">
        <v>845</v>
      </c>
      <c r="V1607" s="5" t="s">
        <v>845</v>
      </c>
      <c r="W1607" s="5" t="s">
        <v>850</v>
      </c>
      <c r="X1607" s="5" t="s">
        <v>26476</v>
      </c>
      <c r="Y1607" s="6">
        <f>X1608-'Sem RTOS RX'!$X1607</f>
        <v>0.00009259259259</v>
      </c>
      <c r="Z1607" s="7">
        <f>SUM(LEN(",CO_MQ135|"),'Sem RTOS RX'!$H1607,LEN(",CO2_MQ135|"),'Sem RTOS RX'!$I1607,LEN(",Alcool_MQ135|"),'Sem RTOS RX'!$J1607,LEN(",Alcool_MQ135|"),'Sem RTOS RX'!$K1607,LEN(",Toluen_MQ135|"),'Sem RTOS RX'!$L1607,LEN(",MH4_MQ135|"),'Sem RTOS RX'!$M1607,LEN(",O3_MQ131|"),'Sem RTOS RX'!$N1607)*8</f>
        <v>672</v>
      </c>
    </row>
    <row r="1608" ht="15.75" customHeight="1">
      <c r="A1608" s="5" t="s">
        <v>26477</v>
      </c>
      <c r="B1608" s="5" t="s">
        <v>26478</v>
      </c>
      <c r="C1608" s="5" t="s">
        <v>20275</v>
      </c>
      <c r="D1608" s="5" t="s">
        <v>26479</v>
      </c>
      <c r="E1608" s="5" t="s">
        <v>845</v>
      </c>
      <c r="F1608" s="5" t="s">
        <v>845</v>
      </c>
      <c r="G1608" s="5" t="s">
        <v>845</v>
      </c>
      <c r="H1608" s="5" t="s">
        <v>106</v>
      </c>
      <c r="I1608" s="5" t="s">
        <v>174</v>
      </c>
      <c r="J1608" s="5" t="s">
        <v>215</v>
      </c>
      <c r="K1608" s="5" t="s">
        <v>60</v>
      </c>
      <c r="L1608" s="5" t="s">
        <v>258</v>
      </c>
      <c r="M1608" s="5" t="s">
        <v>62</v>
      </c>
      <c r="N1608" s="5" t="s">
        <v>169</v>
      </c>
      <c r="O1608" s="5" t="s">
        <v>845</v>
      </c>
      <c r="P1608" s="5" t="s">
        <v>845</v>
      </c>
      <c r="Q1608" s="5" t="s">
        <v>847</v>
      </c>
      <c r="R1608" s="5" t="s">
        <v>845</v>
      </c>
      <c r="S1608" s="5" t="s">
        <v>24913</v>
      </c>
      <c r="T1608" s="5" t="s">
        <v>865</v>
      </c>
      <c r="U1608" s="5" t="s">
        <v>845</v>
      </c>
      <c r="V1608" s="5" t="s">
        <v>845</v>
      </c>
      <c r="W1608" s="5" t="s">
        <v>850</v>
      </c>
      <c r="X1608" s="5" t="s">
        <v>11647</v>
      </c>
      <c r="Y1608" s="6">
        <f>X1609-'Sem RTOS RX'!$X1608</f>
        <v>0.00009259259259</v>
      </c>
      <c r="Z1608" s="7">
        <f>SUM(LEN(",CO_MQ135|"),'Sem RTOS RX'!$H1608,LEN(",CO2_MQ135|"),'Sem RTOS RX'!$I1608,LEN(",Alcool_MQ135|"),'Sem RTOS RX'!$J1608,LEN(",Alcool_MQ135|"),'Sem RTOS RX'!$K1608,LEN(",Toluen_MQ135|"),'Sem RTOS RX'!$L1608,LEN(",MH4_MQ135|"),'Sem RTOS RX'!$M1608,LEN(",O3_MQ131|"),'Sem RTOS RX'!$N1608)*8</f>
        <v>672</v>
      </c>
    </row>
    <row r="1609" ht="15.75" customHeight="1">
      <c r="A1609" s="5" t="s">
        <v>26480</v>
      </c>
      <c r="B1609" s="5" t="s">
        <v>26481</v>
      </c>
      <c r="C1609" s="5" t="s">
        <v>20275</v>
      </c>
      <c r="D1609" s="5" t="s">
        <v>26482</v>
      </c>
      <c r="E1609" s="5" t="s">
        <v>845</v>
      </c>
      <c r="F1609" s="5" t="s">
        <v>845</v>
      </c>
      <c r="G1609" s="5" t="s">
        <v>845</v>
      </c>
      <c r="H1609" s="5" t="s">
        <v>115</v>
      </c>
      <c r="I1609" s="5" t="s">
        <v>170</v>
      </c>
      <c r="J1609" s="5" t="s">
        <v>9540</v>
      </c>
      <c r="K1609" s="5" t="s">
        <v>24912</v>
      </c>
      <c r="L1609" s="5" t="s">
        <v>171</v>
      </c>
      <c r="M1609" s="5" t="s">
        <v>80</v>
      </c>
      <c r="N1609" s="5" t="s">
        <v>143</v>
      </c>
      <c r="O1609" s="5" t="s">
        <v>845</v>
      </c>
      <c r="P1609" s="5" t="s">
        <v>845</v>
      </c>
      <c r="Q1609" s="5" t="s">
        <v>847</v>
      </c>
      <c r="R1609" s="5" t="s">
        <v>845</v>
      </c>
      <c r="S1609" s="5" t="s">
        <v>24913</v>
      </c>
      <c r="T1609" s="5" t="s">
        <v>855</v>
      </c>
      <c r="U1609" s="5" t="s">
        <v>845</v>
      </c>
      <c r="V1609" s="5" t="s">
        <v>845</v>
      </c>
      <c r="W1609" s="5" t="s">
        <v>850</v>
      </c>
      <c r="X1609" s="5" t="s">
        <v>26483</v>
      </c>
      <c r="Y1609" s="6">
        <f>X1610-'Sem RTOS RX'!$X1609</f>
        <v>0.0001851851852</v>
      </c>
      <c r="Z1609" s="7">
        <f>SUM(LEN(",CO_MQ135|"),'Sem RTOS RX'!$H1609,LEN(",CO2_MQ135|"),'Sem RTOS RX'!$I1609,LEN(",Alcool_MQ135|"),'Sem RTOS RX'!$J1609,LEN(",Alcool_MQ135|"),'Sem RTOS RX'!$K1609,LEN(",Toluen_MQ135|"),'Sem RTOS RX'!$L1609,LEN(",MH4_MQ135|"),'Sem RTOS RX'!$M1609,LEN(",O3_MQ131|"),'Sem RTOS RX'!$N1609)*8</f>
        <v>672</v>
      </c>
    </row>
    <row r="1610" ht="15.75" customHeight="1">
      <c r="A1610" s="5" t="s">
        <v>26484</v>
      </c>
      <c r="B1610" s="5" t="s">
        <v>26485</v>
      </c>
      <c r="C1610" s="5" t="s">
        <v>20275</v>
      </c>
      <c r="D1610" s="5" t="s">
        <v>26486</v>
      </c>
      <c r="E1610" s="5" t="s">
        <v>845</v>
      </c>
      <c r="F1610" s="5" t="s">
        <v>845</v>
      </c>
      <c r="G1610" s="5" t="s">
        <v>845</v>
      </c>
      <c r="H1610" s="5" t="s">
        <v>57</v>
      </c>
      <c r="I1610" s="5" t="s">
        <v>58</v>
      </c>
      <c r="J1610" s="5" t="s">
        <v>59</v>
      </c>
      <c r="K1610" s="5" t="s">
        <v>60</v>
      </c>
      <c r="L1610" s="5" t="s">
        <v>61</v>
      </c>
      <c r="M1610" s="5" t="s">
        <v>62</v>
      </c>
      <c r="N1610" s="5" t="s">
        <v>65</v>
      </c>
      <c r="O1610" s="5" t="s">
        <v>845</v>
      </c>
      <c r="P1610" s="5" t="s">
        <v>845</v>
      </c>
      <c r="Q1610" s="5" t="s">
        <v>847</v>
      </c>
      <c r="R1610" s="5" t="s">
        <v>845</v>
      </c>
      <c r="S1610" s="5" t="s">
        <v>24913</v>
      </c>
      <c r="T1610" s="5" t="s">
        <v>855</v>
      </c>
      <c r="U1610" s="5" t="s">
        <v>845</v>
      </c>
      <c r="V1610" s="5" t="s">
        <v>845</v>
      </c>
      <c r="W1610" s="5" t="s">
        <v>850</v>
      </c>
      <c r="X1610" s="5" t="s">
        <v>26487</v>
      </c>
      <c r="Y1610" s="6">
        <f>X1611-'Sem RTOS RX'!$X1610</f>
        <v>0.00009259259259</v>
      </c>
      <c r="Z1610" s="7">
        <f>SUM(LEN(",CO_MQ135|"),'Sem RTOS RX'!$H1610,LEN(",CO2_MQ135|"),'Sem RTOS RX'!$I1610,LEN(",Alcool_MQ135|"),'Sem RTOS RX'!$J1610,LEN(",Alcool_MQ135|"),'Sem RTOS RX'!$K1610,LEN(",Toluen_MQ135|"),'Sem RTOS RX'!$L1610,LEN(",MH4_MQ135|"),'Sem RTOS RX'!$M1610,LEN(",O3_MQ131|"),'Sem RTOS RX'!$N1610)*8</f>
        <v>672</v>
      </c>
    </row>
    <row r="1611" ht="15.75" customHeight="1">
      <c r="A1611" s="5" t="s">
        <v>26488</v>
      </c>
      <c r="B1611" s="5" t="s">
        <v>26489</v>
      </c>
      <c r="C1611" s="5" t="s">
        <v>20275</v>
      </c>
      <c r="D1611" s="5" t="s">
        <v>26490</v>
      </c>
      <c r="E1611" s="5" t="s">
        <v>845</v>
      </c>
      <c r="F1611" s="5" t="s">
        <v>845</v>
      </c>
      <c r="G1611" s="5" t="s">
        <v>845</v>
      </c>
      <c r="H1611" s="5" t="s">
        <v>115</v>
      </c>
      <c r="I1611" s="5" t="s">
        <v>170</v>
      </c>
      <c r="J1611" s="5" t="s">
        <v>9540</v>
      </c>
      <c r="K1611" s="5" t="s">
        <v>24912</v>
      </c>
      <c r="L1611" s="5" t="s">
        <v>172</v>
      </c>
      <c r="M1611" s="5" t="s">
        <v>62</v>
      </c>
      <c r="N1611" s="5" t="s">
        <v>147</v>
      </c>
      <c r="O1611" s="5" t="s">
        <v>845</v>
      </c>
      <c r="P1611" s="5" t="s">
        <v>845</v>
      </c>
      <c r="Q1611" s="5" t="s">
        <v>847</v>
      </c>
      <c r="R1611" s="5" t="s">
        <v>845</v>
      </c>
      <c r="S1611" s="5" t="s">
        <v>24913</v>
      </c>
      <c r="T1611" s="5" t="s">
        <v>20285</v>
      </c>
      <c r="U1611" s="5" t="s">
        <v>845</v>
      </c>
      <c r="V1611" s="5" t="s">
        <v>845</v>
      </c>
      <c r="W1611" s="5" t="s">
        <v>850</v>
      </c>
      <c r="X1611" s="5" t="s">
        <v>26491</v>
      </c>
      <c r="Y1611" s="6">
        <f>X1612-'Sem RTOS RX'!$X1611</f>
        <v>0.00009259259259</v>
      </c>
      <c r="Z1611" s="7">
        <f>SUM(LEN(",CO_MQ135|"),'Sem RTOS RX'!$H1611,LEN(",CO2_MQ135|"),'Sem RTOS RX'!$I1611,LEN(",Alcool_MQ135|"),'Sem RTOS RX'!$J1611,LEN(",Alcool_MQ135|"),'Sem RTOS RX'!$K1611,LEN(",Toluen_MQ135|"),'Sem RTOS RX'!$L1611,LEN(",MH4_MQ135|"),'Sem RTOS RX'!$M1611,LEN(",O3_MQ131|"),'Sem RTOS RX'!$N1611)*8</f>
        <v>672</v>
      </c>
    </row>
    <row r="1612" ht="15.75" customHeight="1">
      <c r="A1612" s="5" t="s">
        <v>26492</v>
      </c>
      <c r="B1612" s="5" t="s">
        <v>26493</v>
      </c>
      <c r="C1612" s="5" t="s">
        <v>20275</v>
      </c>
      <c r="D1612" s="5" t="s">
        <v>26494</v>
      </c>
      <c r="E1612" s="5" t="s">
        <v>845</v>
      </c>
      <c r="F1612" s="5" t="s">
        <v>845</v>
      </c>
      <c r="G1612" s="5" t="s">
        <v>845</v>
      </c>
      <c r="H1612" s="5" t="s">
        <v>76</v>
      </c>
      <c r="I1612" s="5" t="s">
        <v>77</v>
      </c>
      <c r="J1612" s="5" t="s">
        <v>78</v>
      </c>
      <c r="K1612" s="5" t="s">
        <v>24912</v>
      </c>
      <c r="L1612" s="5" t="s">
        <v>267</v>
      </c>
      <c r="M1612" s="5" t="s">
        <v>80</v>
      </c>
      <c r="N1612" s="5" t="s">
        <v>150</v>
      </c>
      <c r="O1612" s="5" t="s">
        <v>845</v>
      </c>
      <c r="P1612" s="5" t="s">
        <v>845</v>
      </c>
      <c r="Q1612" s="5" t="s">
        <v>847</v>
      </c>
      <c r="R1612" s="5" t="s">
        <v>845</v>
      </c>
      <c r="S1612" s="5" t="s">
        <v>24913</v>
      </c>
      <c r="T1612" s="5" t="s">
        <v>855</v>
      </c>
      <c r="U1612" s="5" t="s">
        <v>845</v>
      </c>
      <c r="V1612" s="5" t="s">
        <v>845</v>
      </c>
      <c r="W1612" s="5" t="s">
        <v>850</v>
      </c>
      <c r="X1612" s="5" t="s">
        <v>11675</v>
      </c>
      <c r="Y1612" s="6">
        <f>X1613-'Sem RTOS RX'!$X1612</f>
        <v>0.00009259259259</v>
      </c>
      <c r="Z1612" s="7">
        <f>SUM(LEN(",CO_MQ135|"),'Sem RTOS RX'!$H1612,LEN(",CO2_MQ135|"),'Sem RTOS RX'!$I1612,LEN(",Alcool_MQ135|"),'Sem RTOS RX'!$J1612,LEN(",Alcool_MQ135|"),'Sem RTOS RX'!$K1612,LEN(",Toluen_MQ135|"),'Sem RTOS RX'!$L1612,LEN(",MH4_MQ135|"),'Sem RTOS RX'!$M1612,LEN(",O3_MQ131|"),'Sem RTOS RX'!$N1612)*8</f>
        <v>672</v>
      </c>
    </row>
    <row r="1613" ht="15.75" customHeight="1">
      <c r="A1613" s="5" t="s">
        <v>26495</v>
      </c>
      <c r="B1613" s="5" t="s">
        <v>26496</v>
      </c>
      <c r="C1613" s="5" t="s">
        <v>20275</v>
      </c>
      <c r="D1613" s="5" t="s">
        <v>26497</v>
      </c>
      <c r="E1613" s="5" t="s">
        <v>845</v>
      </c>
      <c r="F1613" s="5" t="s">
        <v>845</v>
      </c>
      <c r="G1613" s="5" t="s">
        <v>845</v>
      </c>
      <c r="H1613" s="5" t="s">
        <v>57</v>
      </c>
      <c r="I1613" s="5" t="s">
        <v>58</v>
      </c>
      <c r="J1613" s="5" t="s">
        <v>59</v>
      </c>
      <c r="K1613" s="5" t="s">
        <v>60</v>
      </c>
      <c r="L1613" s="5" t="s">
        <v>172</v>
      </c>
      <c r="M1613" s="5" t="s">
        <v>62</v>
      </c>
      <c r="N1613" s="5" t="s">
        <v>249</v>
      </c>
      <c r="O1613" s="5" t="s">
        <v>845</v>
      </c>
      <c r="P1613" s="5" t="s">
        <v>845</v>
      </c>
      <c r="Q1613" s="5" t="s">
        <v>847</v>
      </c>
      <c r="R1613" s="5" t="s">
        <v>845</v>
      </c>
      <c r="S1613" s="5" t="s">
        <v>24913</v>
      </c>
      <c r="T1613" s="5" t="s">
        <v>865</v>
      </c>
      <c r="U1613" s="5" t="s">
        <v>845</v>
      </c>
      <c r="V1613" s="5" t="s">
        <v>845</v>
      </c>
      <c r="W1613" s="5" t="s">
        <v>850</v>
      </c>
      <c r="X1613" s="5" t="s">
        <v>26498</v>
      </c>
      <c r="Y1613" s="6">
        <f>X1614-'Sem RTOS RX'!$X1613</f>
        <v>0.0002893518519</v>
      </c>
      <c r="Z1613" s="7">
        <f>SUM(LEN(",CO_MQ135|"),'Sem RTOS RX'!$H1613,LEN(",CO2_MQ135|"),'Sem RTOS RX'!$I1613,LEN(",Alcool_MQ135|"),'Sem RTOS RX'!$J1613,LEN(",Alcool_MQ135|"),'Sem RTOS RX'!$K1613,LEN(",Toluen_MQ135|"),'Sem RTOS RX'!$L1613,LEN(",MH4_MQ135|"),'Sem RTOS RX'!$M1613,LEN(",O3_MQ131|"),'Sem RTOS RX'!$N1613)*8</f>
        <v>672</v>
      </c>
    </row>
    <row r="1614" ht="15.75" customHeight="1">
      <c r="A1614" s="5" t="s">
        <v>26499</v>
      </c>
      <c r="B1614" s="5" t="s">
        <v>26500</v>
      </c>
      <c r="C1614" s="5" t="s">
        <v>20275</v>
      </c>
      <c r="D1614" s="5" t="s">
        <v>26501</v>
      </c>
      <c r="E1614" s="5" t="s">
        <v>845</v>
      </c>
      <c r="F1614" s="5" t="s">
        <v>845</v>
      </c>
      <c r="G1614" s="5" t="s">
        <v>845</v>
      </c>
      <c r="H1614" s="5" t="s">
        <v>123</v>
      </c>
      <c r="I1614" s="5" t="s">
        <v>174</v>
      </c>
      <c r="J1614" s="5" t="s">
        <v>213</v>
      </c>
      <c r="K1614" s="5" t="s">
        <v>60</v>
      </c>
      <c r="L1614" s="5" t="s">
        <v>263</v>
      </c>
      <c r="M1614" s="5" t="s">
        <v>62</v>
      </c>
      <c r="N1614" s="5" t="s">
        <v>123</v>
      </c>
      <c r="O1614" s="5" t="s">
        <v>845</v>
      </c>
      <c r="P1614" s="5" t="s">
        <v>845</v>
      </c>
      <c r="Q1614" s="5" t="s">
        <v>847</v>
      </c>
      <c r="R1614" s="5" t="s">
        <v>845</v>
      </c>
      <c r="S1614" s="5" t="s">
        <v>24913</v>
      </c>
      <c r="T1614" s="5" t="s">
        <v>855</v>
      </c>
      <c r="U1614" s="5" t="s">
        <v>845</v>
      </c>
      <c r="V1614" s="5" t="s">
        <v>845</v>
      </c>
      <c r="W1614" s="5" t="s">
        <v>850</v>
      </c>
      <c r="X1614" s="5" t="s">
        <v>26502</v>
      </c>
      <c r="Y1614" s="6">
        <f>X1615-'Sem RTOS RX'!$X1614</f>
        <v>0.00009259259259</v>
      </c>
      <c r="Z1614" s="7">
        <f>SUM(LEN(",CO_MQ135|"),'Sem RTOS RX'!$H1614,LEN(",CO2_MQ135|"),'Sem RTOS RX'!$I1614,LEN(",Alcool_MQ135|"),'Sem RTOS RX'!$J1614,LEN(",Alcool_MQ135|"),'Sem RTOS RX'!$K1614,LEN(",Toluen_MQ135|"),'Sem RTOS RX'!$L1614,LEN(",MH4_MQ135|"),'Sem RTOS RX'!$M1614,LEN(",O3_MQ131|"),'Sem RTOS RX'!$N1614)*8</f>
        <v>672</v>
      </c>
    </row>
    <row r="1615" ht="15.75" customHeight="1">
      <c r="A1615" s="5" t="s">
        <v>26503</v>
      </c>
      <c r="B1615" s="5" t="s">
        <v>26504</v>
      </c>
      <c r="C1615" s="5" t="s">
        <v>20275</v>
      </c>
      <c r="D1615" s="5" t="s">
        <v>26505</v>
      </c>
      <c r="E1615" s="5" t="s">
        <v>845</v>
      </c>
      <c r="F1615" s="5" t="s">
        <v>845</v>
      </c>
      <c r="G1615" s="5" t="s">
        <v>845</v>
      </c>
      <c r="H1615" s="5" t="s">
        <v>18</v>
      </c>
      <c r="I1615" s="5" t="s">
        <v>170</v>
      </c>
      <c r="J1615" s="5" t="s">
        <v>157</v>
      </c>
      <c r="K1615" s="5" t="s">
        <v>24912</v>
      </c>
      <c r="L1615" s="5" t="s">
        <v>261</v>
      </c>
      <c r="M1615" s="5" t="s">
        <v>80</v>
      </c>
      <c r="N1615" s="5" t="s">
        <v>77</v>
      </c>
      <c r="O1615" s="5" t="s">
        <v>845</v>
      </c>
      <c r="P1615" s="5" t="s">
        <v>845</v>
      </c>
      <c r="Q1615" s="5" t="s">
        <v>847</v>
      </c>
      <c r="R1615" s="5" t="s">
        <v>845</v>
      </c>
      <c r="S1615" s="5" t="s">
        <v>24913</v>
      </c>
      <c r="T1615" s="5" t="s">
        <v>865</v>
      </c>
      <c r="U1615" s="5" t="s">
        <v>845</v>
      </c>
      <c r="V1615" s="5" t="s">
        <v>845</v>
      </c>
      <c r="W1615" s="5" t="s">
        <v>850</v>
      </c>
      <c r="X1615" s="5" t="s">
        <v>26506</v>
      </c>
      <c r="Y1615" s="6">
        <f>X1616-'Sem RTOS RX'!$X1615</f>
        <v>0.00009259259259</v>
      </c>
      <c r="Z1615" s="7">
        <f>SUM(LEN(",CO_MQ135|"),'Sem RTOS RX'!$H1615,LEN(",CO2_MQ135|"),'Sem RTOS RX'!$I1615,LEN(",Alcool_MQ135|"),'Sem RTOS RX'!$J1615,LEN(",Alcool_MQ135|"),'Sem RTOS RX'!$K1615,LEN(",Toluen_MQ135|"),'Sem RTOS RX'!$L1615,LEN(",MH4_MQ135|"),'Sem RTOS RX'!$M1615,LEN(",O3_MQ131|"),'Sem RTOS RX'!$N1615)*8</f>
        <v>672</v>
      </c>
    </row>
    <row r="1616" ht="15.75" customHeight="1">
      <c r="A1616" s="5" t="s">
        <v>26507</v>
      </c>
      <c r="B1616" s="5" t="s">
        <v>26508</v>
      </c>
      <c r="C1616" s="5" t="s">
        <v>20275</v>
      </c>
      <c r="D1616" s="5" t="s">
        <v>26509</v>
      </c>
      <c r="E1616" s="5" t="s">
        <v>845</v>
      </c>
      <c r="F1616" s="5" t="s">
        <v>845</v>
      </c>
      <c r="G1616" s="5" t="s">
        <v>845</v>
      </c>
      <c r="H1616" s="5" t="s">
        <v>95</v>
      </c>
      <c r="I1616" s="5" t="s">
        <v>83</v>
      </c>
      <c r="J1616" s="5" t="s">
        <v>96</v>
      </c>
      <c r="K1616" s="5" t="s">
        <v>14</v>
      </c>
      <c r="L1616" s="5" t="s">
        <v>97</v>
      </c>
      <c r="M1616" s="5" t="s">
        <v>35</v>
      </c>
      <c r="N1616" s="5" t="s">
        <v>141</v>
      </c>
      <c r="O1616" s="5" t="s">
        <v>845</v>
      </c>
      <c r="P1616" s="5" t="s">
        <v>845</v>
      </c>
      <c r="Q1616" s="5" t="s">
        <v>847</v>
      </c>
      <c r="R1616" s="5" t="s">
        <v>845</v>
      </c>
      <c r="S1616" s="5" t="s">
        <v>24913</v>
      </c>
      <c r="T1616" s="5" t="s">
        <v>865</v>
      </c>
      <c r="U1616" s="5" t="s">
        <v>845</v>
      </c>
      <c r="V1616" s="5" t="s">
        <v>845</v>
      </c>
      <c r="W1616" s="5" t="s">
        <v>850</v>
      </c>
      <c r="X1616" s="5" t="s">
        <v>26510</v>
      </c>
      <c r="Y1616" s="6">
        <f>X1617-'Sem RTOS RX'!$X1616</f>
        <v>0.0001851851852</v>
      </c>
      <c r="Z1616" s="7">
        <f>SUM(LEN(",CO_MQ135|"),'Sem RTOS RX'!$H1616,LEN(",CO2_MQ135|"),'Sem RTOS RX'!$I1616,LEN(",Alcool_MQ135|"),'Sem RTOS RX'!$J1616,LEN(",Alcool_MQ135|"),'Sem RTOS RX'!$K1616,LEN(",Toluen_MQ135|"),'Sem RTOS RX'!$L1616,LEN(",MH4_MQ135|"),'Sem RTOS RX'!$M1616,LEN(",O3_MQ131|"),'Sem RTOS RX'!$N1616)*8</f>
        <v>672</v>
      </c>
    </row>
    <row r="1617" ht="15.75" customHeight="1">
      <c r="A1617" s="5" t="s">
        <v>26511</v>
      </c>
      <c r="B1617" s="5" t="s">
        <v>26512</v>
      </c>
      <c r="C1617" s="5" t="s">
        <v>20275</v>
      </c>
      <c r="D1617" s="5" t="s">
        <v>26513</v>
      </c>
      <c r="E1617" s="5" t="s">
        <v>845</v>
      </c>
      <c r="F1617" s="5" t="s">
        <v>845</v>
      </c>
      <c r="G1617" s="5" t="s">
        <v>845</v>
      </c>
      <c r="H1617" s="5" t="s">
        <v>166</v>
      </c>
      <c r="I1617" s="5" t="s">
        <v>167</v>
      </c>
      <c r="J1617" s="5" t="s">
        <v>90</v>
      </c>
      <c r="K1617" s="5" t="s">
        <v>24912</v>
      </c>
      <c r="L1617" s="5" t="s">
        <v>168</v>
      </c>
      <c r="M1617" s="5" t="s">
        <v>80</v>
      </c>
      <c r="N1617" s="5" t="s">
        <v>141</v>
      </c>
      <c r="O1617" s="5" t="s">
        <v>845</v>
      </c>
      <c r="P1617" s="5" t="s">
        <v>845</v>
      </c>
      <c r="Q1617" s="5" t="s">
        <v>847</v>
      </c>
      <c r="R1617" s="5" t="s">
        <v>845</v>
      </c>
      <c r="S1617" s="5" t="s">
        <v>24913</v>
      </c>
      <c r="T1617" s="5" t="s">
        <v>865</v>
      </c>
      <c r="U1617" s="5" t="s">
        <v>845</v>
      </c>
      <c r="V1617" s="5" t="s">
        <v>845</v>
      </c>
      <c r="W1617" s="5" t="s">
        <v>850</v>
      </c>
      <c r="X1617" s="5" t="s">
        <v>26514</v>
      </c>
      <c r="Y1617" s="6">
        <f>X1618-'Sem RTOS RX'!$X1617</f>
        <v>0.00009259259259</v>
      </c>
      <c r="Z1617" s="7">
        <f>SUM(LEN(",CO_MQ135|"),'Sem RTOS RX'!$H1617,LEN(",CO2_MQ135|"),'Sem RTOS RX'!$I1617,LEN(",Alcool_MQ135|"),'Sem RTOS RX'!$J1617,LEN(",Alcool_MQ135|"),'Sem RTOS RX'!$K1617,LEN(",Toluen_MQ135|"),'Sem RTOS RX'!$L1617,LEN(",MH4_MQ135|"),'Sem RTOS RX'!$M1617,LEN(",O3_MQ131|"),'Sem RTOS RX'!$N1617)*8</f>
        <v>672</v>
      </c>
    </row>
    <row r="1618" ht="15.75" customHeight="1">
      <c r="A1618" s="5" t="s">
        <v>26515</v>
      </c>
      <c r="B1618" s="5" t="s">
        <v>26516</v>
      </c>
      <c r="C1618" s="5" t="s">
        <v>20275</v>
      </c>
      <c r="D1618" s="5" t="s">
        <v>26517</v>
      </c>
      <c r="E1618" s="5" t="s">
        <v>845</v>
      </c>
      <c r="F1618" s="5" t="s">
        <v>845</v>
      </c>
      <c r="G1618" s="5" t="s">
        <v>845</v>
      </c>
      <c r="H1618" s="5" t="s">
        <v>8578</v>
      </c>
      <c r="I1618" s="5" t="s">
        <v>167</v>
      </c>
      <c r="J1618" s="5" t="s">
        <v>90</v>
      </c>
      <c r="K1618" s="5" t="s">
        <v>24912</v>
      </c>
      <c r="L1618" s="5" t="s">
        <v>168</v>
      </c>
      <c r="M1618" s="5" t="s">
        <v>80</v>
      </c>
      <c r="N1618" s="5" t="s">
        <v>1775</v>
      </c>
      <c r="O1618" s="5" t="s">
        <v>845</v>
      </c>
      <c r="P1618" s="5" t="s">
        <v>845</v>
      </c>
      <c r="Q1618" s="5" t="s">
        <v>847</v>
      </c>
      <c r="R1618" s="5" t="s">
        <v>845</v>
      </c>
      <c r="S1618" s="5" t="s">
        <v>24913</v>
      </c>
      <c r="T1618" s="5" t="s">
        <v>865</v>
      </c>
      <c r="U1618" s="5" t="s">
        <v>845</v>
      </c>
      <c r="V1618" s="5" t="s">
        <v>845</v>
      </c>
      <c r="W1618" s="5" t="s">
        <v>850</v>
      </c>
      <c r="X1618" s="5" t="s">
        <v>26518</v>
      </c>
      <c r="Y1618" s="6">
        <f>X1619-'Sem RTOS RX'!$X1618</f>
        <v>0.0001041666667</v>
      </c>
      <c r="Z1618" s="7">
        <f>SUM(LEN(",CO_MQ135|"),'Sem RTOS RX'!$H1618,LEN(",CO2_MQ135|"),'Sem RTOS RX'!$I1618,LEN(",Alcool_MQ135|"),'Sem RTOS RX'!$J1618,LEN(",Alcool_MQ135|"),'Sem RTOS RX'!$K1618,LEN(",Toluen_MQ135|"),'Sem RTOS RX'!$L1618,LEN(",MH4_MQ135|"),'Sem RTOS RX'!$M1618,LEN(",O3_MQ131|"),'Sem RTOS RX'!$N1618)*8</f>
        <v>672</v>
      </c>
    </row>
    <row r="1619" ht="15.75" customHeight="1">
      <c r="A1619" s="5" t="s">
        <v>26519</v>
      </c>
      <c r="B1619" s="5" t="s">
        <v>26520</v>
      </c>
      <c r="C1619" s="5" t="s">
        <v>20275</v>
      </c>
      <c r="D1619" s="5" t="s">
        <v>26521</v>
      </c>
      <c r="E1619" s="5" t="s">
        <v>845</v>
      </c>
      <c r="F1619" s="5" t="s">
        <v>845</v>
      </c>
      <c r="G1619" s="5" t="s">
        <v>845</v>
      </c>
      <c r="H1619" s="5" t="s">
        <v>82</v>
      </c>
      <c r="I1619" s="5" t="s">
        <v>83</v>
      </c>
      <c r="J1619" s="5" t="s">
        <v>84</v>
      </c>
      <c r="K1619" s="5" t="s">
        <v>14</v>
      </c>
      <c r="L1619" s="5" t="s">
        <v>85</v>
      </c>
      <c r="M1619" s="5" t="s">
        <v>35</v>
      </c>
      <c r="N1619" s="5" t="s">
        <v>232</v>
      </c>
      <c r="O1619" s="5" t="s">
        <v>845</v>
      </c>
      <c r="P1619" s="5" t="s">
        <v>845</v>
      </c>
      <c r="Q1619" s="5" t="s">
        <v>847</v>
      </c>
      <c r="R1619" s="5" t="s">
        <v>845</v>
      </c>
      <c r="S1619" s="5" t="s">
        <v>24913</v>
      </c>
      <c r="T1619" s="5" t="s">
        <v>865</v>
      </c>
      <c r="U1619" s="5" t="s">
        <v>845</v>
      </c>
      <c r="V1619" s="5" t="s">
        <v>845</v>
      </c>
      <c r="W1619" s="5" t="s">
        <v>850</v>
      </c>
      <c r="X1619" s="5" t="s">
        <v>26522</v>
      </c>
      <c r="Y1619" s="6">
        <f>X1620-'Sem RTOS RX'!$X1619</f>
        <v>0.00009259259259</v>
      </c>
      <c r="Z1619" s="7">
        <f>SUM(LEN(",CO_MQ135|"),'Sem RTOS RX'!$H1619,LEN(",CO2_MQ135|"),'Sem RTOS RX'!$I1619,LEN(",Alcool_MQ135|"),'Sem RTOS RX'!$J1619,LEN(",Alcool_MQ135|"),'Sem RTOS RX'!$K1619,LEN(",Toluen_MQ135|"),'Sem RTOS RX'!$L1619,LEN(",MH4_MQ135|"),'Sem RTOS RX'!$M1619,LEN(",O3_MQ131|"),'Sem RTOS RX'!$N1619)*8</f>
        <v>672</v>
      </c>
    </row>
    <row r="1620" ht="15.75" customHeight="1">
      <c r="A1620" s="5" t="s">
        <v>26523</v>
      </c>
      <c r="B1620" s="5" t="s">
        <v>26524</v>
      </c>
      <c r="C1620" s="5" t="s">
        <v>20275</v>
      </c>
      <c r="D1620" s="5" t="s">
        <v>26525</v>
      </c>
      <c r="E1620" s="5" t="s">
        <v>845</v>
      </c>
      <c r="F1620" s="5" t="s">
        <v>845</v>
      </c>
      <c r="G1620" s="5" t="s">
        <v>845</v>
      </c>
      <c r="H1620" s="5" t="s">
        <v>39</v>
      </c>
      <c r="I1620" s="5" t="s">
        <v>160</v>
      </c>
      <c r="J1620" s="5" t="s">
        <v>215</v>
      </c>
      <c r="K1620" s="5" t="s">
        <v>28</v>
      </c>
      <c r="L1620" s="5" t="s">
        <v>1319</v>
      </c>
      <c r="M1620" s="5" t="s">
        <v>62</v>
      </c>
      <c r="N1620" s="5" t="s">
        <v>162</v>
      </c>
      <c r="O1620" s="5" t="s">
        <v>845</v>
      </c>
      <c r="P1620" s="5" t="s">
        <v>845</v>
      </c>
      <c r="Q1620" s="5" t="s">
        <v>847</v>
      </c>
      <c r="R1620" s="5" t="s">
        <v>845</v>
      </c>
      <c r="S1620" s="5" t="s">
        <v>24913</v>
      </c>
      <c r="T1620" s="5" t="s">
        <v>855</v>
      </c>
      <c r="U1620" s="5" t="s">
        <v>845</v>
      </c>
      <c r="V1620" s="5" t="s">
        <v>845</v>
      </c>
      <c r="W1620" s="5" t="s">
        <v>850</v>
      </c>
      <c r="X1620" s="5" t="s">
        <v>26526</v>
      </c>
      <c r="Y1620" s="6">
        <f>X1621-'Sem RTOS RX'!$X1620</f>
        <v>0.00009259259259</v>
      </c>
      <c r="Z1620" s="7">
        <f>SUM(LEN(",CO_MQ135|"),'Sem RTOS RX'!$H1620,LEN(",CO2_MQ135|"),'Sem RTOS RX'!$I1620,LEN(",Alcool_MQ135|"),'Sem RTOS RX'!$J1620,LEN(",Alcool_MQ135|"),'Sem RTOS RX'!$K1620,LEN(",Toluen_MQ135|"),'Sem RTOS RX'!$L1620,LEN(",MH4_MQ135|"),'Sem RTOS RX'!$M1620,LEN(",O3_MQ131|"),'Sem RTOS RX'!$N1620)*8</f>
        <v>672</v>
      </c>
    </row>
    <row r="1621" ht="15.75" customHeight="1">
      <c r="A1621" s="5" t="s">
        <v>26527</v>
      </c>
      <c r="B1621" s="5" t="s">
        <v>26528</v>
      </c>
      <c r="C1621" s="5" t="s">
        <v>20275</v>
      </c>
      <c r="D1621" s="5" t="s">
        <v>26529</v>
      </c>
      <c r="E1621" s="5" t="s">
        <v>845</v>
      </c>
      <c r="F1621" s="5" t="s">
        <v>845</v>
      </c>
      <c r="G1621" s="5" t="s">
        <v>845</v>
      </c>
      <c r="H1621" s="5" t="s">
        <v>139</v>
      </c>
      <c r="I1621" s="5" t="s">
        <v>53</v>
      </c>
      <c r="J1621" s="5" t="s">
        <v>86</v>
      </c>
      <c r="K1621" s="5" t="s">
        <v>14</v>
      </c>
      <c r="L1621" s="5" t="s">
        <v>155</v>
      </c>
      <c r="M1621" s="5" t="s">
        <v>35</v>
      </c>
      <c r="N1621" s="5" t="s">
        <v>65</v>
      </c>
      <c r="O1621" s="5" t="s">
        <v>845</v>
      </c>
      <c r="P1621" s="5" t="s">
        <v>845</v>
      </c>
      <c r="Q1621" s="5" t="s">
        <v>847</v>
      </c>
      <c r="R1621" s="5" t="s">
        <v>845</v>
      </c>
      <c r="S1621" s="5" t="s">
        <v>24913</v>
      </c>
      <c r="T1621" s="5" t="s">
        <v>855</v>
      </c>
      <c r="U1621" s="5" t="s">
        <v>845</v>
      </c>
      <c r="V1621" s="5" t="s">
        <v>845</v>
      </c>
      <c r="W1621" s="5" t="s">
        <v>850</v>
      </c>
      <c r="X1621" s="5" t="s">
        <v>26530</v>
      </c>
      <c r="Y1621" s="6">
        <f>X1622-'Sem RTOS RX'!$X1621</f>
        <v>0.00009259259259</v>
      </c>
      <c r="Z1621" s="7">
        <f>SUM(LEN(",CO_MQ135|"),'Sem RTOS RX'!$H1621,LEN(",CO2_MQ135|"),'Sem RTOS RX'!$I1621,LEN(",Alcool_MQ135|"),'Sem RTOS RX'!$J1621,LEN(",Alcool_MQ135|"),'Sem RTOS RX'!$K1621,LEN(",Toluen_MQ135|"),'Sem RTOS RX'!$L1621,LEN(",MH4_MQ135|"),'Sem RTOS RX'!$M1621,LEN(",O3_MQ131|"),'Sem RTOS RX'!$N1621)*8</f>
        <v>672</v>
      </c>
    </row>
    <row r="1622" ht="15.75" customHeight="1">
      <c r="A1622" s="5" t="s">
        <v>26531</v>
      </c>
      <c r="B1622" s="5" t="s">
        <v>26532</v>
      </c>
      <c r="C1622" s="5" t="s">
        <v>20275</v>
      </c>
      <c r="D1622" s="5" t="s">
        <v>26533</v>
      </c>
      <c r="E1622" s="5" t="s">
        <v>845</v>
      </c>
      <c r="F1622" s="5" t="s">
        <v>845</v>
      </c>
      <c r="G1622" s="5" t="s">
        <v>845</v>
      </c>
      <c r="H1622" s="5" t="s">
        <v>43</v>
      </c>
      <c r="I1622" s="5" t="s">
        <v>170</v>
      </c>
      <c r="J1622" s="5" t="s">
        <v>157</v>
      </c>
      <c r="K1622" s="5" t="s">
        <v>24912</v>
      </c>
      <c r="L1622" s="5" t="s">
        <v>171</v>
      </c>
      <c r="M1622" s="5" t="s">
        <v>80</v>
      </c>
      <c r="N1622" s="5" t="s">
        <v>139</v>
      </c>
      <c r="O1622" s="5" t="s">
        <v>845</v>
      </c>
      <c r="P1622" s="5" t="s">
        <v>845</v>
      </c>
      <c r="Q1622" s="5" t="s">
        <v>847</v>
      </c>
      <c r="R1622" s="5" t="s">
        <v>845</v>
      </c>
      <c r="S1622" s="5" t="s">
        <v>24913</v>
      </c>
      <c r="T1622" s="5" t="s">
        <v>855</v>
      </c>
      <c r="U1622" s="5" t="s">
        <v>845</v>
      </c>
      <c r="V1622" s="5" t="s">
        <v>845</v>
      </c>
      <c r="W1622" s="5" t="s">
        <v>850</v>
      </c>
      <c r="X1622" s="5" t="s">
        <v>11751</v>
      </c>
      <c r="Y1622" s="6">
        <f>X1623-'Sem RTOS RX'!$X1622</f>
        <v>0.00009259259259</v>
      </c>
      <c r="Z1622" s="7">
        <f>SUM(LEN(",CO_MQ135|"),'Sem RTOS RX'!$H1622,LEN(",CO2_MQ135|"),'Sem RTOS RX'!$I1622,LEN(",Alcool_MQ135|"),'Sem RTOS RX'!$J1622,LEN(",Alcool_MQ135|"),'Sem RTOS RX'!$K1622,LEN(",Toluen_MQ135|"),'Sem RTOS RX'!$L1622,LEN(",MH4_MQ135|"),'Sem RTOS RX'!$M1622,LEN(",O3_MQ131|"),'Sem RTOS RX'!$N1622)*8</f>
        <v>672</v>
      </c>
    </row>
    <row r="1623" ht="15.75" customHeight="1">
      <c r="A1623" s="5" t="s">
        <v>26534</v>
      </c>
      <c r="B1623" s="5" t="s">
        <v>26535</v>
      </c>
      <c r="C1623" s="5" t="s">
        <v>20275</v>
      </c>
      <c r="D1623" s="5" t="s">
        <v>26536</v>
      </c>
      <c r="E1623" s="5" t="s">
        <v>845</v>
      </c>
      <c r="F1623" s="5" t="s">
        <v>845</v>
      </c>
      <c r="G1623" s="5" t="s">
        <v>845</v>
      </c>
      <c r="H1623" s="5" t="s">
        <v>266</v>
      </c>
      <c r="I1623" s="5" t="s">
        <v>83</v>
      </c>
      <c r="J1623" s="5" t="s">
        <v>84</v>
      </c>
      <c r="K1623" s="5" t="s">
        <v>14</v>
      </c>
      <c r="L1623" s="5" t="s">
        <v>85</v>
      </c>
      <c r="M1623" s="5" t="s">
        <v>35</v>
      </c>
      <c r="N1623" s="5" t="s">
        <v>280</v>
      </c>
      <c r="O1623" s="5" t="s">
        <v>845</v>
      </c>
      <c r="P1623" s="5" t="s">
        <v>845</v>
      </c>
      <c r="Q1623" s="5" t="s">
        <v>847</v>
      </c>
      <c r="R1623" s="5" t="s">
        <v>845</v>
      </c>
      <c r="S1623" s="5" t="s">
        <v>24913</v>
      </c>
      <c r="T1623" s="5" t="s">
        <v>865</v>
      </c>
      <c r="U1623" s="5" t="s">
        <v>845</v>
      </c>
      <c r="V1623" s="5" t="s">
        <v>845</v>
      </c>
      <c r="W1623" s="5" t="s">
        <v>850</v>
      </c>
      <c r="X1623" s="5" t="s">
        <v>26537</v>
      </c>
      <c r="Y1623" s="6">
        <f>X1624-'Sem RTOS RX'!$X1623</f>
        <v>0.00009259259259</v>
      </c>
      <c r="Z1623" s="7">
        <f>SUM(LEN(",CO_MQ135|"),'Sem RTOS RX'!$H1623,LEN(",CO2_MQ135|"),'Sem RTOS RX'!$I1623,LEN(",Alcool_MQ135|"),'Sem RTOS RX'!$J1623,LEN(",Alcool_MQ135|"),'Sem RTOS RX'!$K1623,LEN(",Toluen_MQ135|"),'Sem RTOS RX'!$L1623,LEN(",MH4_MQ135|"),'Sem RTOS RX'!$M1623,LEN(",O3_MQ131|"),'Sem RTOS RX'!$N1623)*8</f>
        <v>672</v>
      </c>
    </row>
    <row r="1624" ht="15.75" customHeight="1">
      <c r="A1624" s="5" t="s">
        <v>26538</v>
      </c>
      <c r="B1624" s="5" t="s">
        <v>26539</v>
      </c>
      <c r="C1624" s="5" t="s">
        <v>20275</v>
      </c>
      <c r="D1624" s="5" t="s">
        <v>26540</v>
      </c>
      <c r="E1624" s="5" t="s">
        <v>845</v>
      </c>
      <c r="F1624" s="5" t="s">
        <v>845</v>
      </c>
      <c r="G1624" s="5" t="s">
        <v>845</v>
      </c>
      <c r="H1624" s="5" t="s">
        <v>57</v>
      </c>
      <c r="I1624" s="5" t="s">
        <v>58</v>
      </c>
      <c r="J1624" s="5" t="s">
        <v>59</v>
      </c>
      <c r="K1624" s="5" t="s">
        <v>60</v>
      </c>
      <c r="L1624" s="5" t="s">
        <v>172</v>
      </c>
      <c r="M1624" s="5" t="s">
        <v>62</v>
      </c>
      <c r="N1624" s="5" t="s">
        <v>24912</v>
      </c>
      <c r="O1624" s="5" t="s">
        <v>845</v>
      </c>
      <c r="P1624" s="5" t="s">
        <v>845</v>
      </c>
      <c r="Q1624" s="5" t="s">
        <v>847</v>
      </c>
      <c r="R1624" s="5" t="s">
        <v>845</v>
      </c>
      <c r="S1624" s="5" t="s">
        <v>24913</v>
      </c>
      <c r="T1624" s="5" t="s">
        <v>20285</v>
      </c>
      <c r="U1624" s="5" t="s">
        <v>845</v>
      </c>
      <c r="V1624" s="5" t="s">
        <v>845</v>
      </c>
      <c r="W1624" s="5" t="s">
        <v>850</v>
      </c>
      <c r="X1624" s="5" t="s">
        <v>26541</v>
      </c>
      <c r="Y1624" s="6">
        <f>X1625-'Sem RTOS RX'!$X1624</f>
        <v>0.00009259259259</v>
      </c>
      <c r="Z1624" s="7">
        <f>SUM(LEN(",CO_MQ135|"),'Sem RTOS RX'!$H1624,LEN(",CO2_MQ135|"),'Sem RTOS RX'!$I1624,LEN(",Alcool_MQ135|"),'Sem RTOS RX'!$J1624,LEN(",Alcool_MQ135|"),'Sem RTOS RX'!$K1624,LEN(",Toluen_MQ135|"),'Sem RTOS RX'!$L1624,LEN(",MH4_MQ135|"),'Sem RTOS RX'!$M1624,LEN(",O3_MQ131|"),'Sem RTOS RX'!$N1624)*8</f>
        <v>672</v>
      </c>
    </row>
    <row r="1625" ht="15.75" customHeight="1">
      <c r="A1625" s="5" t="s">
        <v>26542</v>
      </c>
      <c r="B1625" s="5" t="s">
        <v>26543</v>
      </c>
      <c r="C1625" s="5" t="s">
        <v>20275</v>
      </c>
      <c r="D1625" s="5" t="s">
        <v>26544</v>
      </c>
      <c r="E1625" s="5" t="s">
        <v>845</v>
      </c>
      <c r="F1625" s="5" t="s">
        <v>845</v>
      </c>
      <c r="G1625" s="5" t="s">
        <v>845</v>
      </c>
      <c r="H1625" s="5" t="s">
        <v>39</v>
      </c>
      <c r="I1625" s="5" t="s">
        <v>160</v>
      </c>
      <c r="J1625" s="5" t="s">
        <v>215</v>
      </c>
      <c r="K1625" s="5" t="s">
        <v>28</v>
      </c>
      <c r="L1625" s="5" t="s">
        <v>1319</v>
      </c>
      <c r="M1625" s="5" t="s">
        <v>62</v>
      </c>
      <c r="N1625" s="5" t="s">
        <v>193</v>
      </c>
      <c r="O1625" s="5" t="s">
        <v>845</v>
      </c>
      <c r="P1625" s="5" t="s">
        <v>845</v>
      </c>
      <c r="Q1625" s="5" t="s">
        <v>847</v>
      </c>
      <c r="R1625" s="5" t="s">
        <v>845</v>
      </c>
      <c r="S1625" s="5" t="s">
        <v>24913</v>
      </c>
      <c r="T1625" s="5" t="s">
        <v>855</v>
      </c>
      <c r="U1625" s="5" t="s">
        <v>845</v>
      </c>
      <c r="V1625" s="5" t="s">
        <v>845</v>
      </c>
      <c r="W1625" s="5" t="s">
        <v>850</v>
      </c>
      <c r="X1625" s="5" t="s">
        <v>26545</v>
      </c>
      <c r="Y1625" s="6">
        <f>X1626-'Sem RTOS RX'!$X1625</f>
        <v>0.0001851851852</v>
      </c>
      <c r="Z1625" s="7">
        <f>SUM(LEN(",CO_MQ135|"),'Sem RTOS RX'!$H1625,LEN(",CO2_MQ135|"),'Sem RTOS RX'!$I1625,LEN(",Alcool_MQ135|"),'Sem RTOS RX'!$J1625,LEN(",Alcool_MQ135|"),'Sem RTOS RX'!$K1625,LEN(",Toluen_MQ135|"),'Sem RTOS RX'!$L1625,LEN(",MH4_MQ135|"),'Sem RTOS RX'!$M1625,LEN(",O3_MQ131|"),'Sem RTOS RX'!$N1625)*8</f>
        <v>672</v>
      </c>
    </row>
    <row r="1626" ht="15.75" customHeight="1">
      <c r="A1626" s="5" t="s">
        <v>26546</v>
      </c>
      <c r="B1626" s="5" t="s">
        <v>26547</v>
      </c>
      <c r="C1626" s="5" t="s">
        <v>20275</v>
      </c>
      <c r="D1626" s="5" t="s">
        <v>26548</v>
      </c>
      <c r="E1626" s="5" t="s">
        <v>845</v>
      </c>
      <c r="F1626" s="5" t="s">
        <v>845</v>
      </c>
      <c r="G1626" s="5" t="s">
        <v>845</v>
      </c>
      <c r="H1626" s="5" t="s">
        <v>115</v>
      </c>
      <c r="I1626" s="5" t="s">
        <v>170</v>
      </c>
      <c r="J1626" s="5" t="s">
        <v>9540</v>
      </c>
      <c r="K1626" s="5" t="s">
        <v>24912</v>
      </c>
      <c r="L1626" s="5" t="s">
        <v>172</v>
      </c>
      <c r="M1626" s="5" t="s">
        <v>62</v>
      </c>
      <c r="N1626" s="5" t="s">
        <v>75</v>
      </c>
      <c r="O1626" s="5" t="s">
        <v>845</v>
      </c>
      <c r="P1626" s="5" t="s">
        <v>845</v>
      </c>
      <c r="Q1626" s="5" t="s">
        <v>847</v>
      </c>
      <c r="R1626" s="5" t="s">
        <v>845</v>
      </c>
      <c r="S1626" s="5" t="s">
        <v>24913</v>
      </c>
      <c r="T1626" s="5" t="s">
        <v>855</v>
      </c>
      <c r="U1626" s="5" t="s">
        <v>845</v>
      </c>
      <c r="V1626" s="5" t="s">
        <v>845</v>
      </c>
      <c r="W1626" s="5" t="s">
        <v>850</v>
      </c>
      <c r="X1626" s="5" t="s">
        <v>11779</v>
      </c>
      <c r="Y1626" s="6">
        <f>X1627-'Sem RTOS RX'!$X1626</f>
        <v>0.00009259259259</v>
      </c>
      <c r="Z1626" s="7">
        <f>SUM(LEN(",CO_MQ135|"),'Sem RTOS RX'!$H1626,LEN(",CO2_MQ135|"),'Sem RTOS RX'!$I1626,LEN(",Alcool_MQ135|"),'Sem RTOS RX'!$J1626,LEN(",Alcool_MQ135|"),'Sem RTOS RX'!$K1626,LEN(",Toluen_MQ135|"),'Sem RTOS RX'!$L1626,LEN(",MH4_MQ135|"),'Sem RTOS RX'!$M1626,LEN(",O3_MQ131|"),'Sem RTOS RX'!$N1626)*8</f>
        <v>672</v>
      </c>
    </row>
    <row r="1627" ht="15.75" customHeight="1">
      <c r="A1627" s="5" t="s">
        <v>26549</v>
      </c>
      <c r="B1627" s="5" t="s">
        <v>26550</v>
      </c>
      <c r="C1627" s="5" t="s">
        <v>20275</v>
      </c>
      <c r="D1627" s="5" t="s">
        <v>26551</v>
      </c>
      <c r="E1627" s="5" t="s">
        <v>845</v>
      </c>
      <c r="F1627" s="5" t="s">
        <v>845</v>
      </c>
      <c r="G1627" s="5" t="s">
        <v>845</v>
      </c>
      <c r="H1627" s="5" t="s">
        <v>115</v>
      </c>
      <c r="I1627" s="5" t="s">
        <v>170</v>
      </c>
      <c r="J1627" s="5" t="s">
        <v>9540</v>
      </c>
      <c r="K1627" s="5" t="s">
        <v>24912</v>
      </c>
      <c r="L1627" s="5" t="s">
        <v>172</v>
      </c>
      <c r="M1627" s="5" t="s">
        <v>62</v>
      </c>
      <c r="N1627" s="5" t="s">
        <v>102</v>
      </c>
      <c r="O1627" s="5" t="s">
        <v>845</v>
      </c>
      <c r="P1627" s="5" t="s">
        <v>845</v>
      </c>
      <c r="Q1627" s="5" t="s">
        <v>847</v>
      </c>
      <c r="R1627" s="5" t="s">
        <v>845</v>
      </c>
      <c r="S1627" s="5" t="s">
        <v>24913</v>
      </c>
      <c r="T1627" s="5" t="s">
        <v>20285</v>
      </c>
      <c r="U1627" s="5" t="s">
        <v>845</v>
      </c>
      <c r="V1627" s="5" t="s">
        <v>845</v>
      </c>
      <c r="W1627" s="5" t="s">
        <v>850</v>
      </c>
      <c r="X1627" s="5" t="s">
        <v>26552</v>
      </c>
      <c r="Y1627" s="6">
        <f>X1628-'Sem RTOS RX'!$X1627</f>
        <v>0.00009259259259</v>
      </c>
      <c r="Z1627" s="7">
        <f>SUM(LEN(",CO_MQ135|"),'Sem RTOS RX'!$H1627,LEN(",CO2_MQ135|"),'Sem RTOS RX'!$I1627,LEN(",Alcool_MQ135|"),'Sem RTOS RX'!$J1627,LEN(",Alcool_MQ135|"),'Sem RTOS RX'!$K1627,LEN(",Toluen_MQ135|"),'Sem RTOS RX'!$L1627,LEN(",MH4_MQ135|"),'Sem RTOS RX'!$M1627,LEN(",O3_MQ131|"),'Sem RTOS RX'!$N1627)*8</f>
        <v>672</v>
      </c>
    </row>
    <row r="1628" ht="15.75" customHeight="1">
      <c r="A1628" s="5" t="s">
        <v>26553</v>
      </c>
      <c r="B1628" s="5" t="s">
        <v>26554</v>
      </c>
      <c r="C1628" s="5" t="s">
        <v>20275</v>
      </c>
      <c r="D1628" s="5" t="s">
        <v>26555</v>
      </c>
      <c r="E1628" s="5" t="s">
        <v>845</v>
      </c>
      <c r="F1628" s="5" t="s">
        <v>845</v>
      </c>
      <c r="G1628" s="5" t="s">
        <v>845</v>
      </c>
      <c r="H1628" s="5" t="s">
        <v>57</v>
      </c>
      <c r="I1628" s="5" t="s">
        <v>58</v>
      </c>
      <c r="J1628" s="5" t="s">
        <v>59</v>
      </c>
      <c r="K1628" s="5" t="s">
        <v>60</v>
      </c>
      <c r="L1628" s="5" t="s">
        <v>172</v>
      </c>
      <c r="M1628" s="5" t="s">
        <v>62</v>
      </c>
      <c r="N1628" s="5" t="s">
        <v>84</v>
      </c>
      <c r="O1628" s="5" t="s">
        <v>845</v>
      </c>
      <c r="P1628" s="5" t="s">
        <v>845</v>
      </c>
      <c r="Q1628" s="5" t="s">
        <v>847</v>
      </c>
      <c r="R1628" s="5" t="s">
        <v>845</v>
      </c>
      <c r="S1628" s="5" t="s">
        <v>24913</v>
      </c>
      <c r="T1628" s="5" t="s">
        <v>855</v>
      </c>
      <c r="U1628" s="5" t="s">
        <v>845</v>
      </c>
      <c r="V1628" s="5" t="s">
        <v>845</v>
      </c>
      <c r="W1628" s="5" t="s">
        <v>850</v>
      </c>
      <c r="X1628" s="5" t="s">
        <v>26556</v>
      </c>
      <c r="Y1628" s="6">
        <f>X1629-'Sem RTOS RX'!$X1628</f>
        <v>0.00009259259259</v>
      </c>
      <c r="Z1628" s="7">
        <f>SUM(LEN(",CO_MQ135|"),'Sem RTOS RX'!$H1628,LEN(",CO2_MQ135|"),'Sem RTOS RX'!$I1628,LEN(",Alcool_MQ135|"),'Sem RTOS RX'!$J1628,LEN(",Alcool_MQ135|"),'Sem RTOS RX'!$K1628,LEN(",Toluen_MQ135|"),'Sem RTOS RX'!$L1628,LEN(",MH4_MQ135|"),'Sem RTOS RX'!$M1628,LEN(",O3_MQ131|"),'Sem RTOS RX'!$N1628)*8</f>
        <v>672</v>
      </c>
    </row>
    <row r="1629" ht="15.75" customHeight="1">
      <c r="A1629" s="5" t="s">
        <v>26557</v>
      </c>
      <c r="B1629" s="5" t="s">
        <v>26558</v>
      </c>
      <c r="C1629" s="5" t="s">
        <v>20275</v>
      </c>
      <c r="D1629" s="5" t="s">
        <v>26559</v>
      </c>
      <c r="E1629" s="5" t="s">
        <v>845</v>
      </c>
      <c r="F1629" s="5" t="s">
        <v>845</v>
      </c>
      <c r="G1629" s="5" t="s">
        <v>845</v>
      </c>
      <c r="H1629" s="5" t="s">
        <v>115</v>
      </c>
      <c r="I1629" s="5" t="s">
        <v>170</v>
      </c>
      <c r="J1629" s="5" t="s">
        <v>9540</v>
      </c>
      <c r="K1629" s="5" t="s">
        <v>24912</v>
      </c>
      <c r="L1629" s="5" t="s">
        <v>172</v>
      </c>
      <c r="M1629" s="5" t="s">
        <v>62</v>
      </c>
      <c r="N1629" s="5" t="s">
        <v>65</v>
      </c>
      <c r="O1629" s="5" t="s">
        <v>845</v>
      </c>
      <c r="P1629" s="5" t="s">
        <v>845</v>
      </c>
      <c r="Q1629" s="5" t="s">
        <v>847</v>
      </c>
      <c r="R1629" s="5" t="s">
        <v>845</v>
      </c>
      <c r="S1629" s="5" t="s">
        <v>24913</v>
      </c>
      <c r="T1629" s="5" t="s">
        <v>855</v>
      </c>
      <c r="U1629" s="5" t="s">
        <v>845</v>
      </c>
      <c r="V1629" s="5" t="s">
        <v>845</v>
      </c>
      <c r="W1629" s="5" t="s">
        <v>850</v>
      </c>
      <c r="X1629" s="5" t="s">
        <v>26560</v>
      </c>
      <c r="Y1629" s="6">
        <f>X1630-'Sem RTOS RX'!$X1629</f>
        <v>0.00009259259259</v>
      </c>
      <c r="Z1629" s="7">
        <f>SUM(LEN(",CO_MQ135|"),'Sem RTOS RX'!$H1629,LEN(",CO2_MQ135|"),'Sem RTOS RX'!$I1629,LEN(",Alcool_MQ135|"),'Sem RTOS RX'!$J1629,LEN(",Alcool_MQ135|"),'Sem RTOS RX'!$K1629,LEN(",Toluen_MQ135|"),'Sem RTOS RX'!$L1629,LEN(",MH4_MQ135|"),'Sem RTOS RX'!$M1629,LEN(",O3_MQ131|"),'Sem RTOS RX'!$N1629)*8</f>
        <v>672</v>
      </c>
    </row>
    <row r="1630" ht="15.75" customHeight="1">
      <c r="A1630" s="5" t="s">
        <v>26561</v>
      </c>
      <c r="B1630" s="5" t="s">
        <v>26562</v>
      </c>
      <c r="C1630" s="5" t="s">
        <v>20275</v>
      </c>
      <c r="D1630" s="5" t="s">
        <v>26563</v>
      </c>
      <c r="E1630" s="5" t="s">
        <v>845</v>
      </c>
      <c r="F1630" s="5" t="s">
        <v>845</v>
      </c>
      <c r="G1630" s="5" t="s">
        <v>845</v>
      </c>
      <c r="H1630" s="5" t="s">
        <v>75</v>
      </c>
      <c r="I1630" s="5" t="s">
        <v>167</v>
      </c>
      <c r="J1630" s="5" t="s">
        <v>204</v>
      </c>
      <c r="K1630" s="5" t="s">
        <v>14</v>
      </c>
      <c r="L1630" s="5" t="s">
        <v>281</v>
      </c>
      <c r="M1630" s="5" t="s">
        <v>80</v>
      </c>
      <c r="N1630" s="5" t="s">
        <v>95</v>
      </c>
      <c r="O1630" s="5" t="s">
        <v>845</v>
      </c>
      <c r="P1630" s="5" t="s">
        <v>845</v>
      </c>
      <c r="Q1630" s="5" t="s">
        <v>847</v>
      </c>
      <c r="R1630" s="5" t="s">
        <v>845</v>
      </c>
      <c r="S1630" s="5" t="s">
        <v>24913</v>
      </c>
      <c r="T1630" s="5" t="s">
        <v>855</v>
      </c>
      <c r="U1630" s="5" t="s">
        <v>845</v>
      </c>
      <c r="V1630" s="5" t="s">
        <v>845</v>
      </c>
      <c r="W1630" s="5" t="s">
        <v>850</v>
      </c>
      <c r="X1630" s="5" t="s">
        <v>26564</v>
      </c>
      <c r="Y1630" s="6">
        <f>X1631-'Sem RTOS RX'!$X1630</f>
        <v>0.00009259259259</v>
      </c>
      <c r="Z1630" s="7">
        <f>SUM(LEN(",CO_MQ135|"),'Sem RTOS RX'!$H1630,LEN(",CO2_MQ135|"),'Sem RTOS RX'!$I1630,LEN(",Alcool_MQ135|"),'Sem RTOS RX'!$J1630,LEN(",Alcool_MQ135|"),'Sem RTOS RX'!$K1630,LEN(",Toluen_MQ135|"),'Sem RTOS RX'!$L1630,LEN(",MH4_MQ135|"),'Sem RTOS RX'!$M1630,LEN(",O3_MQ131|"),'Sem RTOS RX'!$N1630)*8</f>
        <v>672</v>
      </c>
    </row>
    <row r="1631" ht="15.75" customHeight="1">
      <c r="A1631" s="5" t="s">
        <v>26565</v>
      </c>
      <c r="B1631" s="5" t="s">
        <v>26566</v>
      </c>
      <c r="C1631" s="5" t="s">
        <v>20275</v>
      </c>
      <c r="D1631" s="5" t="s">
        <v>26567</v>
      </c>
      <c r="E1631" s="5" t="s">
        <v>845</v>
      </c>
      <c r="F1631" s="5" t="s">
        <v>845</v>
      </c>
      <c r="G1631" s="5" t="s">
        <v>845</v>
      </c>
      <c r="H1631" s="5" t="s">
        <v>65</v>
      </c>
      <c r="I1631" s="5" t="s">
        <v>174</v>
      </c>
      <c r="J1631" s="5" t="s">
        <v>175</v>
      </c>
      <c r="K1631" s="5" t="s">
        <v>60</v>
      </c>
      <c r="L1631" s="5" t="s">
        <v>258</v>
      </c>
      <c r="M1631" s="5" t="s">
        <v>62</v>
      </c>
      <c r="N1631" s="5" t="s">
        <v>75</v>
      </c>
      <c r="O1631" s="5" t="s">
        <v>845</v>
      </c>
      <c r="P1631" s="5" t="s">
        <v>845</v>
      </c>
      <c r="Q1631" s="5" t="s">
        <v>847</v>
      </c>
      <c r="R1631" s="5" t="s">
        <v>845</v>
      </c>
      <c r="S1631" s="5" t="s">
        <v>24913</v>
      </c>
      <c r="T1631" s="5" t="s">
        <v>855</v>
      </c>
      <c r="U1631" s="5" t="s">
        <v>845</v>
      </c>
      <c r="V1631" s="5" t="s">
        <v>845</v>
      </c>
      <c r="W1631" s="5" t="s">
        <v>850</v>
      </c>
      <c r="X1631" s="5" t="s">
        <v>11807</v>
      </c>
      <c r="Y1631" s="6">
        <f>X1632-'Sem RTOS RX'!$X1631</f>
        <v>0.00009259259259</v>
      </c>
      <c r="Z1631" s="7">
        <f>SUM(LEN(",CO_MQ135|"),'Sem RTOS RX'!$H1631,LEN(",CO2_MQ135|"),'Sem RTOS RX'!$I1631,LEN(",Alcool_MQ135|"),'Sem RTOS RX'!$J1631,LEN(",Alcool_MQ135|"),'Sem RTOS RX'!$K1631,LEN(",Toluen_MQ135|"),'Sem RTOS RX'!$L1631,LEN(",MH4_MQ135|"),'Sem RTOS RX'!$M1631,LEN(",O3_MQ131|"),'Sem RTOS RX'!$N1631)*8</f>
        <v>672</v>
      </c>
    </row>
    <row r="1632" ht="15.75" customHeight="1">
      <c r="A1632" s="5" t="s">
        <v>26568</v>
      </c>
      <c r="B1632" s="5" t="s">
        <v>26569</v>
      </c>
      <c r="C1632" s="5" t="s">
        <v>20275</v>
      </c>
      <c r="D1632" s="5" t="s">
        <v>26570</v>
      </c>
      <c r="E1632" s="5" t="s">
        <v>845</v>
      </c>
      <c r="F1632" s="5" t="s">
        <v>845</v>
      </c>
      <c r="G1632" s="5" t="s">
        <v>845</v>
      </c>
      <c r="H1632" s="5" t="s">
        <v>8578</v>
      </c>
      <c r="I1632" s="5" t="s">
        <v>167</v>
      </c>
      <c r="J1632" s="5" t="s">
        <v>90</v>
      </c>
      <c r="K1632" s="5" t="s">
        <v>24912</v>
      </c>
      <c r="L1632" s="5" t="s">
        <v>168</v>
      </c>
      <c r="M1632" s="5" t="s">
        <v>80</v>
      </c>
      <c r="N1632" s="5" t="s">
        <v>29</v>
      </c>
      <c r="O1632" s="5" t="s">
        <v>845</v>
      </c>
      <c r="P1632" s="5" t="s">
        <v>845</v>
      </c>
      <c r="Q1632" s="5" t="s">
        <v>847</v>
      </c>
      <c r="R1632" s="5" t="s">
        <v>845</v>
      </c>
      <c r="S1632" s="5" t="s">
        <v>24913</v>
      </c>
      <c r="T1632" s="5" t="s">
        <v>855</v>
      </c>
      <c r="U1632" s="5" t="s">
        <v>845</v>
      </c>
      <c r="V1632" s="5" t="s">
        <v>845</v>
      </c>
      <c r="W1632" s="5" t="s">
        <v>850</v>
      </c>
      <c r="X1632" s="5" t="s">
        <v>26571</v>
      </c>
      <c r="Y1632" s="6">
        <f>X1633-'Sem RTOS RX'!$X1632</f>
        <v>0.00009259259259</v>
      </c>
      <c r="Z1632" s="7">
        <f>SUM(LEN(",CO_MQ135|"),'Sem RTOS RX'!$H1632,LEN(",CO2_MQ135|"),'Sem RTOS RX'!$I1632,LEN(",Alcool_MQ135|"),'Sem RTOS RX'!$J1632,LEN(",Alcool_MQ135|"),'Sem RTOS RX'!$K1632,LEN(",Toluen_MQ135|"),'Sem RTOS RX'!$L1632,LEN(",MH4_MQ135|"),'Sem RTOS RX'!$M1632,LEN(",O3_MQ131|"),'Sem RTOS RX'!$N1632)*8</f>
        <v>672</v>
      </c>
    </row>
    <row r="1633" ht="15.75" customHeight="1">
      <c r="A1633" s="5" t="s">
        <v>26572</v>
      </c>
      <c r="B1633" s="5" t="s">
        <v>26573</v>
      </c>
      <c r="C1633" s="5" t="s">
        <v>20275</v>
      </c>
      <c r="D1633" s="5" t="s">
        <v>26574</v>
      </c>
      <c r="E1633" s="5" t="s">
        <v>845</v>
      </c>
      <c r="F1633" s="5" t="s">
        <v>845</v>
      </c>
      <c r="G1633" s="5" t="s">
        <v>845</v>
      </c>
      <c r="H1633" s="5" t="s">
        <v>57</v>
      </c>
      <c r="I1633" s="5" t="s">
        <v>58</v>
      </c>
      <c r="J1633" s="5" t="s">
        <v>59</v>
      </c>
      <c r="K1633" s="5" t="s">
        <v>60</v>
      </c>
      <c r="L1633" s="5" t="s">
        <v>172</v>
      </c>
      <c r="M1633" s="5" t="s">
        <v>62</v>
      </c>
      <c r="N1633" s="5" t="s">
        <v>95</v>
      </c>
      <c r="O1633" s="5" t="s">
        <v>845</v>
      </c>
      <c r="P1633" s="5" t="s">
        <v>845</v>
      </c>
      <c r="Q1633" s="5" t="s">
        <v>847</v>
      </c>
      <c r="R1633" s="5" t="s">
        <v>845</v>
      </c>
      <c r="S1633" s="5" t="s">
        <v>24913</v>
      </c>
      <c r="T1633" s="5" t="s">
        <v>855</v>
      </c>
      <c r="U1633" s="5" t="s">
        <v>845</v>
      </c>
      <c r="V1633" s="5" t="s">
        <v>845</v>
      </c>
      <c r="W1633" s="5" t="s">
        <v>850</v>
      </c>
      <c r="X1633" s="5" t="s">
        <v>11819</v>
      </c>
      <c r="Y1633" s="6">
        <f>X1634-'Sem RTOS RX'!$X1633</f>
        <v>0.0001041666667</v>
      </c>
      <c r="Z1633" s="7">
        <f>SUM(LEN(",CO_MQ135|"),'Sem RTOS RX'!$H1633,LEN(",CO2_MQ135|"),'Sem RTOS RX'!$I1633,LEN(",Alcool_MQ135|"),'Sem RTOS RX'!$J1633,LEN(",Alcool_MQ135|"),'Sem RTOS RX'!$K1633,LEN(",Toluen_MQ135|"),'Sem RTOS RX'!$L1633,LEN(",MH4_MQ135|"),'Sem RTOS RX'!$M1633,LEN(",O3_MQ131|"),'Sem RTOS RX'!$N1633)*8</f>
        <v>672</v>
      </c>
    </row>
    <row r="1634" ht="15.75" customHeight="1">
      <c r="A1634" s="5" t="s">
        <v>26575</v>
      </c>
      <c r="B1634" s="5" t="s">
        <v>26576</v>
      </c>
      <c r="C1634" s="5" t="s">
        <v>20275</v>
      </c>
      <c r="D1634" s="5" t="s">
        <v>26577</v>
      </c>
      <c r="E1634" s="5" t="s">
        <v>845</v>
      </c>
      <c r="F1634" s="5" t="s">
        <v>845</v>
      </c>
      <c r="G1634" s="5" t="s">
        <v>845</v>
      </c>
      <c r="H1634" s="5" t="s">
        <v>8578</v>
      </c>
      <c r="I1634" s="5" t="s">
        <v>167</v>
      </c>
      <c r="J1634" s="5" t="s">
        <v>90</v>
      </c>
      <c r="K1634" s="5" t="s">
        <v>24912</v>
      </c>
      <c r="L1634" s="5" t="s">
        <v>168</v>
      </c>
      <c r="M1634" s="5" t="s">
        <v>80</v>
      </c>
      <c r="N1634" s="5" t="s">
        <v>32</v>
      </c>
      <c r="O1634" s="5" t="s">
        <v>845</v>
      </c>
      <c r="P1634" s="5" t="s">
        <v>845</v>
      </c>
      <c r="Q1634" s="5" t="s">
        <v>847</v>
      </c>
      <c r="R1634" s="5" t="s">
        <v>845</v>
      </c>
      <c r="S1634" s="5" t="s">
        <v>24913</v>
      </c>
      <c r="T1634" s="5" t="s">
        <v>855</v>
      </c>
      <c r="U1634" s="5" t="s">
        <v>845</v>
      </c>
      <c r="V1634" s="5" t="s">
        <v>845</v>
      </c>
      <c r="W1634" s="5" t="s">
        <v>850</v>
      </c>
      <c r="X1634" s="5" t="s">
        <v>11827</v>
      </c>
      <c r="Y1634" s="6">
        <f>X1635-'Sem RTOS RX'!$X1634</f>
        <v>0.00009259259259</v>
      </c>
      <c r="Z1634" s="7">
        <f>SUM(LEN(",CO_MQ135|"),'Sem RTOS RX'!$H1634,LEN(",CO2_MQ135|"),'Sem RTOS RX'!$I1634,LEN(",Alcool_MQ135|"),'Sem RTOS RX'!$J1634,LEN(",Alcool_MQ135|"),'Sem RTOS RX'!$K1634,LEN(",Toluen_MQ135|"),'Sem RTOS RX'!$L1634,LEN(",MH4_MQ135|"),'Sem RTOS RX'!$M1634,LEN(",O3_MQ131|"),'Sem RTOS RX'!$N1634)*8</f>
        <v>672</v>
      </c>
    </row>
    <row r="1635" ht="15.75" customHeight="1">
      <c r="A1635" s="5" t="s">
        <v>26578</v>
      </c>
      <c r="B1635" s="5" t="s">
        <v>26579</v>
      </c>
      <c r="C1635" s="5" t="s">
        <v>20275</v>
      </c>
      <c r="D1635" s="5" t="s">
        <v>26580</v>
      </c>
      <c r="E1635" s="5" t="s">
        <v>845</v>
      </c>
      <c r="F1635" s="5" t="s">
        <v>845</v>
      </c>
      <c r="G1635" s="5" t="s">
        <v>845</v>
      </c>
      <c r="H1635" s="5" t="s">
        <v>91</v>
      </c>
      <c r="I1635" s="5" t="s">
        <v>58</v>
      </c>
      <c r="J1635" s="5" t="s">
        <v>59</v>
      </c>
      <c r="K1635" s="5" t="s">
        <v>60</v>
      </c>
      <c r="L1635" s="5" t="s">
        <v>61</v>
      </c>
      <c r="M1635" s="5" t="s">
        <v>62</v>
      </c>
      <c r="N1635" s="5" t="s">
        <v>166</v>
      </c>
      <c r="O1635" s="5" t="s">
        <v>845</v>
      </c>
      <c r="P1635" s="5" t="s">
        <v>845</v>
      </c>
      <c r="Q1635" s="5" t="s">
        <v>847</v>
      </c>
      <c r="R1635" s="5" t="s">
        <v>845</v>
      </c>
      <c r="S1635" s="5" t="s">
        <v>24913</v>
      </c>
      <c r="T1635" s="5" t="s">
        <v>855</v>
      </c>
      <c r="U1635" s="5" t="s">
        <v>845</v>
      </c>
      <c r="V1635" s="5" t="s">
        <v>845</v>
      </c>
      <c r="W1635" s="5" t="s">
        <v>850</v>
      </c>
      <c r="X1635" s="5" t="s">
        <v>26581</v>
      </c>
      <c r="Y1635" s="6">
        <f>X1636-'Sem RTOS RX'!$X1635</f>
        <v>0.0001851851852</v>
      </c>
      <c r="Z1635" s="7">
        <f>SUM(LEN(",CO_MQ135|"),'Sem RTOS RX'!$H1635,LEN(",CO2_MQ135|"),'Sem RTOS RX'!$I1635,LEN(",Alcool_MQ135|"),'Sem RTOS RX'!$J1635,LEN(",Alcool_MQ135|"),'Sem RTOS RX'!$K1635,LEN(",Toluen_MQ135|"),'Sem RTOS RX'!$L1635,LEN(",MH4_MQ135|"),'Sem RTOS RX'!$M1635,LEN(",O3_MQ131|"),'Sem RTOS RX'!$N1635)*8</f>
        <v>672</v>
      </c>
    </row>
    <row r="1636" ht="15.75" customHeight="1">
      <c r="A1636" s="5" t="s">
        <v>26582</v>
      </c>
      <c r="B1636" s="5" t="s">
        <v>26583</v>
      </c>
      <c r="C1636" s="5" t="s">
        <v>20275</v>
      </c>
      <c r="D1636" s="5" t="s">
        <v>26584</v>
      </c>
      <c r="E1636" s="5" t="s">
        <v>845</v>
      </c>
      <c r="F1636" s="5" t="s">
        <v>845</v>
      </c>
      <c r="G1636" s="5" t="s">
        <v>845</v>
      </c>
      <c r="H1636" s="5" t="s">
        <v>91</v>
      </c>
      <c r="I1636" s="5" t="s">
        <v>58</v>
      </c>
      <c r="J1636" s="5" t="s">
        <v>59</v>
      </c>
      <c r="K1636" s="5" t="s">
        <v>60</v>
      </c>
      <c r="L1636" s="5" t="s">
        <v>61</v>
      </c>
      <c r="M1636" s="5" t="s">
        <v>62</v>
      </c>
      <c r="N1636" s="5" t="s">
        <v>189</v>
      </c>
      <c r="O1636" s="5" t="s">
        <v>845</v>
      </c>
      <c r="P1636" s="5" t="s">
        <v>845</v>
      </c>
      <c r="Q1636" s="5" t="s">
        <v>847</v>
      </c>
      <c r="R1636" s="5" t="s">
        <v>845</v>
      </c>
      <c r="S1636" s="5" t="s">
        <v>24913</v>
      </c>
      <c r="T1636" s="5" t="s">
        <v>865</v>
      </c>
      <c r="U1636" s="5" t="s">
        <v>845</v>
      </c>
      <c r="V1636" s="5" t="s">
        <v>845</v>
      </c>
      <c r="W1636" s="5" t="s">
        <v>850</v>
      </c>
      <c r="X1636" s="5" t="s">
        <v>26585</v>
      </c>
      <c r="Y1636" s="6">
        <f>X1637-'Sem RTOS RX'!$X1636</f>
        <v>0.00009259259259</v>
      </c>
      <c r="Z1636" s="7">
        <f>SUM(LEN(",CO_MQ135|"),'Sem RTOS RX'!$H1636,LEN(",CO2_MQ135|"),'Sem RTOS RX'!$I1636,LEN(",Alcool_MQ135|"),'Sem RTOS RX'!$J1636,LEN(",Alcool_MQ135|"),'Sem RTOS RX'!$K1636,LEN(",Toluen_MQ135|"),'Sem RTOS RX'!$L1636,LEN(",MH4_MQ135|"),'Sem RTOS RX'!$M1636,LEN(",O3_MQ131|"),'Sem RTOS RX'!$N1636)*8</f>
        <v>672</v>
      </c>
    </row>
    <row r="1637" ht="15.75" customHeight="1">
      <c r="A1637" s="5" t="s">
        <v>26586</v>
      </c>
      <c r="B1637" s="5" t="s">
        <v>26587</v>
      </c>
      <c r="C1637" s="5" t="s">
        <v>20275</v>
      </c>
      <c r="D1637" s="5" t="s">
        <v>26588</v>
      </c>
      <c r="E1637" s="5" t="s">
        <v>845</v>
      </c>
      <c r="F1637" s="5" t="s">
        <v>845</v>
      </c>
      <c r="G1637" s="5" t="s">
        <v>845</v>
      </c>
      <c r="H1637" s="5" t="s">
        <v>18</v>
      </c>
      <c r="I1637" s="5" t="s">
        <v>170</v>
      </c>
      <c r="J1637" s="5" t="s">
        <v>157</v>
      </c>
      <c r="K1637" s="5" t="s">
        <v>24912</v>
      </c>
      <c r="L1637" s="5" t="s">
        <v>261</v>
      </c>
      <c r="M1637" s="5" t="s">
        <v>80</v>
      </c>
      <c r="N1637" s="5" t="s">
        <v>39</v>
      </c>
      <c r="O1637" s="5" t="s">
        <v>845</v>
      </c>
      <c r="P1637" s="5" t="s">
        <v>845</v>
      </c>
      <c r="Q1637" s="5" t="s">
        <v>847</v>
      </c>
      <c r="R1637" s="5" t="s">
        <v>845</v>
      </c>
      <c r="S1637" s="5" t="s">
        <v>24913</v>
      </c>
      <c r="T1637" s="5" t="s">
        <v>855</v>
      </c>
      <c r="U1637" s="5" t="s">
        <v>845</v>
      </c>
      <c r="V1637" s="5" t="s">
        <v>845</v>
      </c>
      <c r="W1637" s="5" t="s">
        <v>850</v>
      </c>
      <c r="X1637" s="5" t="s">
        <v>26589</v>
      </c>
      <c r="Y1637" s="6">
        <f>X1638-'Sem RTOS RX'!$X1637</f>
        <v>0.00009259259259</v>
      </c>
      <c r="Z1637" s="7">
        <f>SUM(LEN(",CO_MQ135|"),'Sem RTOS RX'!$H1637,LEN(",CO2_MQ135|"),'Sem RTOS RX'!$I1637,LEN(",Alcool_MQ135|"),'Sem RTOS RX'!$J1637,LEN(",Alcool_MQ135|"),'Sem RTOS RX'!$K1637,LEN(",Toluen_MQ135|"),'Sem RTOS RX'!$L1637,LEN(",MH4_MQ135|"),'Sem RTOS RX'!$M1637,LEN(",O3_MQ131|"),'Sem RTOS RX'!$N1637)*8</f>
        <v>672</v>
      </c>
    </row>
    <row r="1638" ht="15.75" customHeight="1">
      <c r="A1638" s="5" t="s">
        <v>26590</v>
      </c>
      <c r="B1638" s="5" t="s">
        <v>26591</v>
      </c>
      <c r="C1638" s="5" t="s">
        <v>20275</v>
      </c>
      <c r="D1638" s="5" t="s">
        <v>26592</v>
      </c>
      <c r="E1638" s="5" t="s">
        <v>845</v>
      </c>
      <c r="F1638" s="5" t="s">
        <v>845</v>
      </c>
      <c r="G1638" s="5" t="s">
        <v>845</v>
      </c>
      <c r="H1638" s="5" t="s">
        <v>9842</v>
      </c>
      <c r="I1638" s="5" t="s">
        <v>58</v>
      </c>
      <c r="J1638" s="5" t="s">
        <v>92</v>
      </c>
      <c r="K1638" s="5" t="s">
        <v>60</v>
      </c>
      <c r="L1638" s="5" t="s">
        <v>264</v>
      </c>
      <c r="M1638" s="5" t="s">
        <v>62</v>
      </c>
      <c r="N1638" s="5" t="s">
        <v>96</v>
      </c>
      <c r="O1638" s="5" t="s">
        <v>845</v>
      </c>
      <c r="P1638" s="5" t="s">
        <v>845</v>
      </c>
      <c r="Q1638" s="5" t="s">
        <v>847</v>
      </c>
      <c r="R1638" s="5" t="s">
        <v>845</v>
      </c>
      <c r="S1638" s="5" t="s">
        <v>24913</v>
      </c>
      <c r="T1638" s="5" t="s">
        <v>855</v>
      </c>
      <c r="U1638" s="5" t="s">
        <v>845</v>
      </c>
      <c r="V1638" s="5" t="s">
        <v>845</v>
      </c>
      <c r="W1638" s="5" t="s">
        <v>850</v>
      </c>
      <c r="X1638" s="5" t="s">
        <v>26593</v>
      </c>
      <c r="Y1638" s="6">
        <f>X1639-'Sem RTOS RX'!$X1638</f>
        <v>0.00009259259259</v>
      </c>
      <c r="Z1638" s="7">
        <f>SUM(LEN(",CO_MQ135|"),'Sem RTOS RX'!$H1638,LEN(",CO2_MQ135|"),'Sem RTOS RX'!$I1638,LEN(",Alcool_MQ135|"),'Sem RTOS RX'!$J1638,LEN(",Alcool_MQ135|"),'Sem RTOS RX'!$K1638,LEN(",Toluen_MQ135|"),'Sem RTOS RX'!$L1638,LEN(",MH4_MQ135|"),'Sem RTOS RX'!$M1638,LEN(",O3_MQ131|"),'Sem RTOS RX'!$N1638)*8</f>
        <v>672</v>
      </c>
    </row>
    <row r="1639" ht="15.75" customHeight="1">
      <c r="A1639" s="5" t="s">
        <v>26594</v>
      </c>
      <c r="B1639" s="5" t="s">
        <v>26595</v>
      </c>
      <c r="C1639" s="5" t="s">
        <v>20275</v>
      </c>
      <c r="D1639" s="5" t="s">
        <v>26596</v>
      </c>
      <c r="E1639" s="5" t="s">
        <v>845</v>
      </c>
      <c r="F1639" s="5" t="s">
        <v>845</v>
      </c>
      <c r="G1639" s="5" t="s">
        <v>845</v>
      </c>
      <c r="H1639" s="5" t="s">
        <v>120</v>
      </c>
      <c r="I1639" s="5" t="s">
        <v>77</v>
      </c>
      <c r="J1639" s="5" t="s">
        <v>163</v>
      </c>
      <c r="K1639" s="5" t="s">
        <v>24912</v>
      </c>
      <c r="L1639" s="5" t="s">
        <v>1185</v>
      </c>
      <c r="M1639" s="5" t="s">
        <v>80</v>
      </c>
      <c r="N1639" s="5" t="s">
        <v>237</v>
      </c>
      <c r="O1639" s="5" t="s">
        <v>845</v>
      </c>
      <c r="P1639" s="5" t="s">
        <v>845</v>
      </c>
      <c r="Q1639" s="5" t="s">
        <v>847</v>
      </c>
      <c r="R1639" s="5" t="s">
        <v>845</v>
      </c>
      <c r="S1639" s="5" t="s">
        <v>24913</v>
      </c>
      <c r="T1639" s="5" t="s">
        <v>865</v>
      </c>
      <c r="U1639" s="5" t="s">
        <v>845</v>
      </c>
      <c r="V1639" s="5" t="s">
        <v>845</v>
      </c>
      <c r="W1639" s="5" t="s">
        <v>850</v>
      </c>
      <c r="X1639" s="5" t="s">
        <v>26597</v>
      </c>
      <c r="Y1639" s="6">
        <f>X1640-'Sem RTOS RX'!$X1639</f>
        <v>0.00009259259259</v>
      </c>
      <c r="Z1639" s="7">
        <f>SUM(LEN(",CO_MQ135|"),'Sem RTOS RX'!$H1639,LEN(",CO2_MQ135|"),'Sem RTOS RX'!$I1639,LEN(",Alcool_MQ135|"),'Sem RTOS RX'!$J1639,LEN(",Alcool_MQ135|"),'Sem RTOS RX'!$K1639,LEN(",Toluen_MQ135|"),'Sem RTOS RX'!$L1639,LEN(",MH4_MQ135|"),'Sem RTOS RX'!$M1639,LEN(",O3_MQ131|"),'Sem RTOS RX'!$N1639)*8</f>
        <v>672</v>
      </c>
    </row>
    <row r="1640" ht="15.75" customHeight="1">
      <c r="A1640" s="5" t="s">
        <v>26598</v>
      </c>
      <c r="B1640" s="5" t="s">
        <v>26599</v>
      </c>
      <c r="C1640" s="5" t="s">
        <v>20275</v>
      </c>
      <c r="D1640" s="5" t="s">
        <v>26600</v>
      </c>
      <c r="E1640" s="5" t="s">
        <v>845</v>
      </c>
      <c r="F1640" s="5" t="s">
        <v>845</v>
      </c>
      <c r="G1640" s="5" t="s">
        <v>845</v>
      </c>
      <c r="H1640" s="5" t="s">
        <v>106</v>
      </c>
      <c r="I1640" s="5" t="s">
        <v>174</v>
      </c>
      <c r="J1640" s="5" t="s">
        <v>215</v>
      </c>
      <c r="K1640" s="5" t="s">
        <v>60</v>
      </c>
      <c r="L1640" s="5" t="s">
        <v>258</v>
      </c>
      <c r="M1640" s="5" t="s">
        <v>62</v>
      </c>
      <c r="N1640" s="5" t="s">
        <v>81</v>
      </c>
      <c r="O1640" s="5" t="s">
        <v>845</v>
      </c>
      <c r="P1640" s="5" t="s">
        <v>845</v>
      </c>
      <c r="Q1640" s="5" t="s">
        <v>847</v>
      </c>
      <c r="R1640" s="5" t="s">
        <v>845</v>
      </c>
      <c r="S1640" s="5" t="s">
        <v>24913</v>
      </c>
      <c r="T1640" s="5" t="s">
        <v>865</v>
      </c>
      <c r="U1640" s="5" t="s">
        <v>845</v>
      </c>
      <c r="V1640" s="5" t="s">
        <v>845</v>
      </c>
      <c r="W1640" s="5" t="s">
        <v>850</v>
      </c>
      <c r="X1640" s="5" t="s">
        <v>11863</v>
      </c>
      <c r="Y1640" s="6">
        <f>X1641-'Sem RTOS RX'!$X1640</f>
        <v>0.00009259259259</v>
      </c>
      <c r="Z1640" s="7">
        <f>SUM(LEN(",CO_MQ135|"),'Sem RTOS RX'!$H1640,LEN(",CO2_MQ135|"),'Sem RTOS RX'!$I1640,LEN(",Alcool_MQ135|"),'Sem RTOS RX'!$J1640,LEN(",Alcool_MQ135|"),'Sem RTOS RX'!$K1640,LEN(",Toluen_MQ135|"),'Sem RTOS RX'!$L1640,LEN(",MH4_MQ135|"),'Sem RTOS RX'!$M1640,LEN(",O3_MQ131|"),'Sem RTOS RX'!$N1640)*8</f>
        <v>672</v>
      </c>
    </row>
    <row r="1641" ht="15.75" customHeight="1">
      <c r="A1641" s="5" t="s">
        <v>26601</v>
      </c>
      <c r="B1641" s="5" t="s">
        <v>26602</v>
      </c>
      <c r="C1641" s="5" t="s">
        <v>20275</v>
      </c>
      <c r="D1641" s="5" t="s">
        <v>26603</v>
      </c>
      <c r="E1641" s="5" t="s">
        <v>845</v>
      </c>
      <c r="F1641" s="5" t="s">
        <v>845</v>
      </c>
      <c r="G1641" s="5" t="s">
        <v>845</v>
      </c>
      <c r="H1641" s="5" t="s">
        <v>91</v>
      </c>
      <c r="I1641" s="5" t="s">
        <v>58</v>
      </c>
      <c r="J1641" s="5" t="s">
        <v>59</v>
      </c>
      <c r="K1641" s="5" t="s">
        <v>60</v>
      </c>
      <c r="L1641" s="5" t="s">
        <v>61</v>
      </c>
      <c r="M1641" s="5" t="s">
        <v>62</v>
      </c>
      <c r="N1641" s="5" t="s">
        <v>141</v>
      </c>
      <c r="O1641" s="5" t="s">
        <v>845</v>
      </c>
      <c r="P1641" s="5" t="s">
        <v>845</v>
      </c>
      <c r="Q1641" s="5" t="s">
        <v>847</v>
      </c>
      <c r="R1641" s="5" t="s">
        <v>845</v>
      </c>
      <c r="S1641" s="5" t="s">
        <v>24913</v>
      </c>
      <c r="T1641" s="5" t="s">
        <v>865</v>
      </c>
      <c r="U1641" s="5" t="s">
        <v>845</v>
      </c>
      <c r="V1641" s="5" t="s">
        <v>845</v>
      </c>
      <c r="W1641" s="5" t="s">
        <v>850</v>
      </c>
      <c r="X1641" s="5" t="s">
        <v>26604</v>
      </c>
      <c r="Y1641" s="6">
        <f>X1642-'Sem RTOS RX'!$X1641</f>
        <v>0.0001851851852</v>
      </c>
      <c r="Z1641" s="7">
        <f>SUM(LEN(",CO_MQ135|"),'Sem RTOS RX'!$H1641,LEN(",CO2_MQ135|"),'Sem RTOS RX'!$I1641,LEN(",Alcool_MQ135|"),'Sem RTOS RX'!$J1641,LEN(",Alcool_MQ135|"),'Sem RTOS RX'!$K1641,LEN(",Toluen_MQ135|"),'Sem RTOS RX'!$L1641,LEN(",MH4_MQ135|"),'Sem RTOS RX'!$M1641,LEN(",O3_MQ131|"),'Sem RTOS RX'!$N1641)*8</f>
        <v>672</v>
      </c>
    </row>
    <row r="1642" ht="15.75" customHeight="1">
      <c r="A1642" s="5" t="s">
        <v>26605</v>
      </c>
      <c r="B1642" s="5" t="s">
        <v>26606</v>
      </c>
      <c r="C1642" s="5" t="s">
        <v>20275</v>
      </c>
      <c r="D1642" s="5" t="s">
        <v>26607</v>
      </c>
      <c r="E1642" s="5" t="s">
        <v>845</v>
      </c>
      <c r="F1642" s="5" t="s">
        <v>845</v>
      </c>
      <c r="G1642" s="5" t="s">
        <v>845</v>
      </c>
      <c r="H1642" s="5" t="s">
        <v>115</v>
      </c>
      <c r="I1642" s="5" t="s">
        <v>170</v>
      </c>
      <c r="J1642" s="5" t="s">
        <v>9540</v>
      </c>
      <c r="K1642" s="5" t="s">
        <v>24912</v>
      </c>
      <c r="L1642" s="5" t="s">
        <v>172</v>
      </c>
      <c r="M1642" s="5" t="s">
        <v>62</v>
      </c>
      <c r="N1642" s="5" t="s">
        <v>205</v>
      </c>
      <c r="O1642" s="5" t="s">
        <v>845</v>
      </c>
      <c r="P1642" s="5" t="s">
        <v>845</v>
      </c>
      <c r="Q1642" s="5" t="s">
        <v>847</v>
      </c>
      <c r="R1642" s="5" t="s">
        <v>845</v>
      </c>
      <c r="S1642" s="5" t="s">
        <v>24913</v>
      </c>
      <c r="T1642" s="5" t="s">
        <v>855</v>
      </c>
      <c r="U1642" s="5" t="s">
        <v>845</v>
      </c>
      <c r="V1642" s="5" t="s">
        <v>845</v>
      </c>
      <c r="W1642" s="5" t="s">
        <v>850</v>
      </c>
      <c r="X1642" s="5" t="s">
        <v>26608</v>
      </c>
      <c r="Y1642" s="6">
        <f>X1643-'Sem RTOS RX'!$X1642</f>
        <v>0.0001851851852</v>
      </c>
      <c r="Z1642" s="7">
        <f>SUM(LEN(",CO_MQ135|"),'Sem RTOS RX'!$H1642,LEN(",CO2_MQ135|"),'Sem RTOS RX'!$I1642,LEN(",Alcool_MQ135|"),'Sem RTOS RX'!$J1642,LEN(",Alcool_MQ135|"),'Sem RTOS RX'!$K1642,LEN(",Toluen_MQ135|"),'Sem RTOS RX'!$L1642,LEN(",MH4_MQ135|"),'Sem RTOS RX'!$M1642,LEN(",O3_MQ131|"),'Sem RTOS RX'!$N1642)*8</f>
        <v>672</v>
      </c>
    </row>
    <row r="1643" ht="15.75" customHeight="1">
      <c r="A1643" s="5" t="s">
        <v>26609</v>
      </c>
      <c r="B1643" s="5" t="s">
        <v>26610</v>
      </c>
      <c r="C1643" s="5" t="s">
        <v>20275</v>
      </c>
      <c r="D1643" s="5" t="s">
        <v>26611</v>
      </c>
      <c r="E1643" s="5" t="s">
        <v>845</v>
      </c>
      <c r="F1643" s="5" t="s">
        <v>845</v>
      </c>
      <c r="G1643" s="5" t="s">
        <v>845</v>
      </c>
      <c r="H1643" s="5" t="s">
        <v>9842</v>
      </c>
      <c r="I1643" s="5" t="s">
        <v>174</v>
      </c>
      <c r="J1643" s="5" t="s">
        <v>213</v>
      </c>
      <c r="K1643" s="5" t="s">
        <v>60</v>
      </c>
      <c r="L1643" s="5" t="s">
        <v>263</v>
      </c>
      <c r="M1643" s="5" t="s">
        <v>62</v>
      </c>
      <c r="N1643" s="5" t="s">
        <v>9842</v>
      </c>
      <c r="O1643" s="5" t="s">
        <v>845</v>
      </c>
      <c r="P1643" s="5" t="s">
        <v>845</v>
      </c>
      <c r="Q1643" s="5" t="s">
        <v>847</v>
      </c>
      <c r="R1643" s="5" t="s">
        <v>845</v>
      </c>
      <c r="S1643" s="5" t="s">
        <v>24913</v>
      </c>
      <c r="T1643" s="5" t="s">
        <v>855</v>
      </c>
      <c r="U1643" s="5" t="s">
        <v>845</v>
      </c>
      <c r="V1643" s="5" t="s">
        <v>845</v>
      </c>
      <c r="W1643" s="5" t="s">
        <v>850</v>
      </c>
      <c r="X1643" s="5" t="s">
        <v>11891</v>
      </c>
      <c r="Y1643" s="6">
        <f>X1644-'Sem RTOS RX'!$X1643</f>
        <v>0.00009259259259</v>
      </c>
      <c r="Z1643" s="7">
        <f>SUM(LEN(",CO_MQ135|"),'Sem RTOS RX'!$H1643,LEN(",CO2_MQ135|"),'Sem RTOS RX'!$I1643,LEN(",Alcool_MQ135|"),'Sem RTOS RX'!$J1643,LEN(",Alcool_MQ135|"),'Sem RTOS RX'!$K1643,LEN(",Toluen_MQ135|"),'Sem RTOS RX'!$L1643,LEN(",MH4_MQ135|"),'Sem RTOS RX'!$M1643,LEN(",O3_MQ131|"),'Sem RTOS RX'!$N1643)*8</f>
        <v>672</v>
      </c>
    </row>
    <row r="1644" ht="15.75" customHeight="1">
      <c r="A1644" s="5" t="s">
        <v>26612</v>
      </c>
      <c r="B1644" s="5" t="s">
        <v>26613</v>
      </c>
      <c r="C1644" s="5" t="s">
        <v>20275</v>
      </c>
      <c r="D1644" s="5" t="s">
        <v>26614</v>
      </c>
      <c r="E1644" s="5" t="s">
        <v>845</v>
      </c>
      <c r="F1644" s="5" t="s">
        <v>845</v>
      </c>
      <c r="G1644" s="5" t="s">
        <v>845</v>
      </c>
      <c r="H1644" s="5" t="s">
        <v>57</v>
      </c>
      <c r="I1644" s="5" t="s">
        <v>58</v>
      </c>
      <c r="J1644" s="5" t="s">
        <v>59</v>
      </c>
      <c r="K1644" s="5" t="s">
        <v>60</v>
      </c>
      <c r="L1644" s="5" t="s">
        <v>61</v>
      </c>
      <c r="M1644" s="5" t="s">
        <v>62</v>
      </c>
      <c r="N1644" s="5" t="s">
        <v>150</v>
      </c>
      <c r="O1644" s="5" t="s">
        <v>845</v>
      </c>
      <c r="P1644" s="5" t="s">
        <v>845</v>
      </c>
      <c r="Q1644" s="5" t="s">
        <v>847</v>
      </c>
      <c r="R1644" s="5" t="s">
        <v>845</v>
      </c>
      <c r="S1644" s="5" t="s">
        <v>24913</v>
      </c>
      <c r="T1644" s="5" t="s">
        <v>855</v>
      </c>
      <c r="U1644" s="5" t="s">
        <v>845</v>
      </c>
      <c r="V1644" s="5" t="s">
        <v>845</v>
      </c>
      <c r="W1644" s="5" t="s">
        <v>850</v>
      </c>
      <c r="X1644" s="5" t="s">
        <v>26615</v>
      </c>
      <c r="Y1644" s="6">
        <f>X1645-'Sem RTOS RX'!$X1644</f>
        <v>0.00009259259259</v>
      </c>
      <c r="Z1644" s="7">
        <f>SUM(LEN(",CO_MQ135|"),'Sem RTOS RX'!$H1644,LEN(",CO2_MQ135|"),'Sem RTOS RX'!$I1644,LEN(",Alcool_MQ135|"),'Sem RTOS RX'!$J1644,LEN(",Alcool_MQ135|"),'Sem RTOS RX'!$K1644,LEN(",Toluen_MQ135|"),'Sem RTOS RX'!$L1644,LEN(",MH4_MQ135|"),'Sem RTOS RX'!$M1644,LEN(",O3_MQ131|"),'Sem RTOS RX'!$N1644)*8</f>
        <v>672</v>
      </c>
    </row>
    <row r="1645" ht="15.75" customHeight="1">
      <c r="A1645" s="5" t="s">
        <v>26616</v>
      </c>
      <c r="B1645" s="5" t="s">
        <v>26617</v>
      </c>
      <c r="C1645" s="5" t="s">
        <v>20275</v>
      </c>
      <c r="D1645" s="5" t="s">
        <v>26618</v>
      </c>
      <c r="E1645" s="5" t="s">
        <v>845</v>
      </c>
      <c r="F1645" s="5" t="s">
        <v>845</v>
      </c>
      <c r="G1645" s="5" t="s">
        <v>845</v>
      </c>
      <c r="H1645" s="5" t="s">
        <v>91</v>
      </c>
      <c r="I1645" s="5" t="s">
        <v>58</v>
      </c>
      <c r="J1645" s="5" t="s">
        <v>92</v>
      </c>
      <c r="K1645" s="5" t="s">
        <v>60</v>
      </c>
      <c r="L1645" s="5" t="s">
        <v>93</v>
      </c>
      <c r="M1645" s="5" t="s">
        <v>62</v>
      </c>
      <c r="N1645" s="5" t="s">
        <v>150</v>
      </c>
      <c r="O1645" s="5" t="s">
        <v>845</v>
      </c>
      <c r="P1645" s="5" t="s">
        <v>845</v>
      </c>
      <c r="Q1645" s="5" t="s">
        <v>847</v>
      </c>
      <c r="R1645" s="5" t="s">
        <v>845</v>
      </c>
      <c r="S1645" s="5" t="s">
        <v>24913</v>
      </c>
      <c r="T1645" s="5" t="s">
        <v>855</v>
      </c>
      <c r="U1645" s="5" t="s">
        <v>845</v>
      </c>
      <c r="V1645" s="5" t="s">
        <v>845</v>
      </c>
      <c r="W1645" s="5" t="s">
        <v>850</v>
      </c>
      <c r="X1645" s="5" t="s">
        <v>11903</v>
      </c>
      <c r="Y1645" s="6">
        <f>X1646-'Sem RTOS RX'!$X1645</f>
        <v>0.00009259259259</v>
      </c>
      <c r="Z1645" s="7">
        <f>SUM(LEN(",CO_MQ135|"),'Sem RTOS RX'!$H1645,LEN(",CO2_MQ135|"),'Sem RTOS RX'!$I1645,LEN(",Alcool_MQ135|"),'Sem RTOS RX'!$J1645,LEN(",Alcool_MQ135|"),'Sem RTOS RX'!$K1645,LEN(",Toluen_MQ135|"),'Sem RTOS RX'!$L1645,LEN(",MH4_MQ135|"),'Sem RTOS RX'!$M1645,LEN(",O3_MQ131|"),'Sem RTOS RX'!$N1645)*8</f>
        <v>672</v>
      </c>
    </row>
    <row r="1646" ht="15.75" customHeight="1">
      <c r="A1646" s="5" t="s">
        <v>26619</v>
      </c>
      <c r="B1646" s="5" t="s">
        <v>26620</v>
      </c>
      <c r="C1646" s="5" t="s">
        <v>20275</v>
      </c>
      <c r="D1646" s="5" t="s">
        <v>26621</v>
      </c>
      <c r="E1646" s="5" t="s">
        <v>845</v>
      </c>
      <c r="F1646" s="5" t="s">
        <v>845</v>
      </c>
      <c r="G1646" s="5" t="s">
        <v>845</v>
      </c>
      <c r="H1646" s="5" t="s">
        <v>9842</v>
      </c>
      <c r="I1646" s="5" t="s">
        <v>174</v>
      </c>
      <c r="J1646" s="5" t="s">
        <v>213</v>
      </c>
      <c r="K1646" s="5" t="s">
        <v>60</v>
      </c>
      <c r="L1646" s="5" t="s">
        <v>263</v>
      </c>
      <c r="M1646" s="5" t="s">
        <v>62</v>
      </c>
      <c r="N1646" s="5" t="s">
        <v>245</v>
      </c>
      <c r="O1646" s="5" t="s">
        <v>845</v>
      </c>
      <c r="P1646" s="5" t="s">
        <v>845</v>
      </c>
      <c r="Q1646" s="5" t="s">
        <v>847</v>
      </c>
      <c r="R1646" s="5" t="s">
        <v>845</v>
      </c>
      <c r="S1646" s="5" t="s">
        <v>24913</v>
      </c>
      <c r="T1646" s="5" t="s">
        <v>865</v>
      </c>
      <c r="U1646" s="5" t="s">
        <v>845</v>
      </c>
      <c r="V1646" s="5" t="s">
        <v>845</v>
      </c>
      <c r="W1646" s="5" t="s">
        <v>850</v>
      </c>
      <c r="X1646" s="5" t="s">
        <v>26622</v>
      </c>
      <c r="Y1646" s="6">
        <f>X1647-'Sem RTOS RX'!$X1646</f>
        <v>0.0001041666667</v>
      </c>
      <c r="Z1646" s="7">
        <f>SUM(LEN(",CO_MQ135|"),'Sem RTOS RX'!$H1646,LEN(",CO2_MQ135|"),'Sem RTOS RX'!$I1646,LEN(",Alcool_MQ135|"),'Sem RTOS RX'!$J1646,LEN(",Alcool_MQ135|"),'Sem RTOS RX'!$K1646,LEN(",Toluen_MQ135|"),'Sem RTOS RX'!$L1646,LEN(",MH4_MQ135|"),'Sem RTOS RX'!$M1646,LEN(",O3_MQ131|"),'Sem RTOS RX'!$N1646)*8</f>
        <v>672</v>
      </c>
    </row>
    <row r="1647" ht="15.75" customHeight="1">
      <c r="A1647" s="5" t="s">
        <v>26623</v>
      </c>
      <c r="B1647" s="5" t="s">
        <v>26624</v>
      </c>
      <c r="C1647" s="5" t="s">
        <v>20275</v>
      </c>
      <c r="D1647" s="5" t="s">
        <v>26625</v>
      </c>
      <c r="E1647" s="5" t="s">
        <v>845</v>
      </c>
      <c r="F1647" s="5" t="s">
        <v>845</v>
      </c>
      <c r="G1647" s="5" t="s">
        <v>845</v>
      </c>
      <c r="H1647" s="5" t="s">
        <v>65</v>
      </c>
      <c r="I1647" s="5" t="s">
        <v>174</v>
      </c>
      <c r="J1647" s="5" t="s">
        <v>175</v>
      </c>
      <c r="K1647" s="5" t="s">
        <v>60</v>
      </c>
      <c r="L1647" s="5" t="s">
        <v>176</v>
      </c>
      <c r="M1647" s="5" t="s">
        <v>62</v>
      </c>
      <c r="N1647" s="5" t="s">
        <v>69</v>
      </c>
      <c r="O1647" s="5" t="s">
        <v>845</v>
      </c>
      <c r="P1647" s="5" t="s">
        <v>845</v>
      </c>
      <c r="Q1647" s="5" t="s">
        <v>847</v>
      </c>
      <c r="R1647" s="5" t="s">
        <v>845</v>
      </c>
      <c r="S1647" s="5" t="s">
        <v>24913</v>
      </c>
      <c r="T1647" s="5" t="s">
        <v>855</v>
      </c>
      <c r="U1647" s="5" t="s">
        <v>845</v>
      </c>
      <c r="V1647" s="5" t="s">
        <v>845</v>
      </c>
      <c r="W1647" s="5" t="s">
        <v>850</v>
      </c>
      <c r="X1647" s="5" t="s">
        <v>26626</v>
      </c>
      <c r="Y1647" s="6">
        <f>X1648-'Sem RTOS RX'!$X1647</f>
        <v>0.00009259259259</v>
      </c>
      <c r="Z1647" s="7">
        <f>SUM(LEN(",CO_MQ135|"),'Sem RTOS RX'!$H1647,LEN(",CO2_MQ135|"),'Sem RTOS RX'!$I1647,LEN(",Alcool_MQ135|"),'Sem RTOS RX'!$J1647,LEN(",Alcool_MQ135|"),'Sem RTOS RX'!$K1647,LEN(",Toluen_MQ135|"),'Sem RTOS RX'!$L1647,LEN(",MH4_MQ135|"),'Sem RTOS RX'!$M1647,LEN(",O3_MQ131|"),'Sem RTOS RX'!$N1647)*8</f>
        <v>672</v>
      </c>
    </row>
    <row r="1648" ht="15.75" customHeight="1">
      <c r="A1648" s="5" t="s">
        <v>26627</v>
      </c>
      <c r="B1648" s="5" t="s">
        <v>26628</v>
      </c>
      <c r="C1648" s="5" t="s">
        <v>20275</v>
      </c>
      <c r="D1648" s="5" t="s">
        <v>26629</v>
      </c>
      <c r="E1648" s="5" t="s">
        <v>845</v>
      </c>
      <c r="F1648" s="5" t="s">
        <v>845</v>
      </c>
      <c r="G1648" s="5" t="s">
        <v>845</v>
      </c>
      <c r="H1648" s="5" t="s">
        <v>57</v>
      </c>
      <c r="I1648" s="5" t="s">
        <v>58</v>
      </c>
      <c r="J1648" s="5" t="s">
        <v>59</v>
      </c>
      <c r="K1648" s="5" t="s">
        <v>60</v>
      </c>
      <c r="L1648" s="5" t="s">
        <v>61</v>
      </c>
      <c r="M1648" s="5" t="s">
        <v>62</v>
      </c>
      <c r="N1648" s="5" t="s">
        <v>166</v>
      </c>
      <c r="O1648" s="5" t="s">
        <v>845</v>
      </c>
      <c r="P1648" s="5" t="s">
        <v>845</v>
      </c>
      <c r="Q1648" s="5" t="s">
        <v>847</v>
      </c>
      <c r="R1648" s="5" t="s">
        <v>845</v>
      </c>
      <c r="S1648" s="5" t="s">
        <v>24913</v>
      </c>
      <c r="T1648" s="5" t="s">
        <v>855</v>
      </c>
      <c r="U1648" s="5" t="s">
        <v>845</v>
      </c>
      <c r="V1648" s="5" t="s">
        <v>845</v>
      </c>
      <c r="W1648" s="5" t="s">
        <v>850</v>
      </c>
      <c r="X1648" s="5" t="s">
        <v>11919</v>
      </c>
      <c r="Y1648" s="6">
        <f>X1649-'Sem RTOS RX'!$X1648</f>
        <v>0.00009259259259</v>
      </c>
      <c r="Z1648" s="7">
        <f>SUM(LEN(",CO_MQ135|"),'Sem RTOS RX'!$H1648,LEN(",CO2_MQ135|"),'Sem RTOS RX'!$I1648,LEN(",Alcool_MQ135|"),'Sem RTOS RX'!$J1648,LEN(",Alcool_MQ135|"),'Sem RTOS RX'!$K1648,LEN(",Toluen_MQ135|"),'Sem RTOS RX'!$L1648,LEN(",MH4_MQ135|"),'Sem RTOS RX'!$M1648,LEN(",O3_MQ131|"),'Sem RTOS RX'!$N1648)*8</f>
        <v>672</v>
      </c>
    </row>
    <row r="1649" ht="15.75" customHeight="1">
      <c r="A1649" s="5" t="s">
        <v>26630</v>
      </c>
      <c r="B1649" s="5" t="s">
        <v>26631</v>
      </c>
      <c r="C1649" s="5" t="s">
        <v>20275</v>
      </c>
      <c r="D1649" s="5" t="s">
        <v>26632</v>
      </c>
      <c r="E1649" s="5" t="s">
        <v>845</v>
      </c>
      <c r="F1649" s="5" t="s">
        <v>845</v>
      </c>
      <c r="G1649" s="5" t="s">
        <v>845</v>
      </c>
      <c r="H1649" s="5" t="s">
        <v>69</v>
      </c>
      <c r="I1649" s="5" t="s">
        <v>177</v>
      </c>
      <c r="J1649" s="5" t="s">
        <v>128</v>
      </c>
      <c r="K1649" s="5" t="s">
        <v>28</v>
      </c>
      <c r="L1649" s="5" t="s">
        <v>259</v>
      </c>
      <c r="M1649" s="5" t="s">
        <v>74</v>
      </c>
      <c r="N1649" s="5" t="s">
        <v>65</v>
      </c>
      <c r="O1649" s="5" t="s">
        <v>845</v>
      </c>
      <c r="P1649" s="5" t="s">
        <v>845</v>
      </c>
      <c r="Q1649" s="5" t="s">
        <v>847</v>
      </c>
      <c r="R1649" s="5" t="s">
        <v>845</v>
      </c>
      <c r="S1649" s="5" t="s">
        <v>24913</v>
      </c>
      <c r="T1649" s="5" t="s">
        <v>855</v>
      </c>
      <c r="U1649" s="5" t="s">
        <v>845</v>
      </c>
      <c r="V1649" s="5" t="s">
        <v>845</v>
      </c>
      <c r="W1649" s="5" t="s">
        <v>850</v>
      </c>
      <c r="X1649" s="5" t="s">
        <v>26633</v>
      </c>
      <c r="Y1649" s="6">
        <f>X1650-'Sem RTOS RX'!$X1649</f>
        <v>0.00009259259259</v>
      </c>
      <c r="Z1649" s="7">
        <f>SUM(LEN(",CO_MQ135|"),'Sem RTOS RX'!$H1649,LEN(",CO2_MQ135|"),'Sem RTOS RX'!$I1649,LEN(",Alcool_MQ135|"),'Sem RTOS RX'!$J1649,LEN(",Alcool_MQ135|"),'Sem RTOS RX'!$K1649,LEN(",Toluen_MQ135|"),'Sem RTOS RX'!$L1649,LEN(",MH4_MQ135|"),'Sem RTOS RX'!$M1649,LEN(",O3_MQ131|"),'Sem RTOS RX'!$N1649)*8</f>
        <v>672</v>
      </c>
    </row>
    <row r="1650" ht="15.75" customHeight="1">
      <c r="A1650" s="5" t="s">
        <v>26634</v>
      </c>
      <c r="B1650" s="5" t="s">
        <v>26635</v>
      </c>
      <c r="C1650" s="5" t="s">
        <v>20275</v>
      </c>
      <c r="D1650" s="5" t="s">
        <v>26636</v>
      </c>
      <c r="E1650" s="5" t="s">
        <v>845</v>
      </c>
      <c r="F1650" s="5" t="s">
        <v>845</v>
      </c>
      <c r="G1650" s="5" t="s">
        <v>845</v>
      </c>
      <c r="H1650" s="5" t="s">
        <v>65</v>
      </c>
      <c r="I1650" s="5" t="s">
        <v>174</v>
      </c>
      <c r="J1650" s="5" t="s">
        <v>175</v>
      </c>
      <c r="K1650" s="5" t="s">
        <v>60</v>
      </c>
      <c r="L1650" s="5" t="s">
        <v>258</v>
      </c>
      <c r="M1650" s="5" t="s">
        <v>62</v>
      </c>
      <c r="N1650" s="5" t="s">
        <v>139</v>
      </c>
      <c r="O1650" s="5" t="s">
        <v>845</v>
      </c>
      <c r="P1650" s="5" t="s">
        <v>845</v>
      </c>
      <c r="Q1650" s="5" t="s">
        <v>847</v>
      </c>
      <c r="R1650" s="5" t="s">
        <v>845</v>
      </c>
      <c r="S1650" s="5" t="s">
        <v>24913</v>
      </c>
      <c r="T1650" s="5" t="s">
        <v>855</v>
      </c>
      <c r="U1650" s="5" t="s">
        <v>845</v>
      </c>
      <c r="V1650" s="5" t="s">
        <v>845</v>
      </c>
      <c r="W1650" s="5" t="s">
        <v>850</v>
      </c>
      <c r="X1650" s="5" t="s">
        <v>26637</v>
      </c>
      <c r="Y1650" s="6">
        <f>X1651-'Sem RTOS RX'!$X1650</f>
        <v>0.00009259259259</v>
      </c>
      <c r="Z1650" s="7">
        <f>SUM(LEN(",CO_MQ135|"),'Sem RTOS RX'!$H1650,LEN(",CO2_MQ135|"),'Sem RTOS RX'!$I1650,LEN(",Alcool_MQ135|"),'Sem RTOS RX'!$J1650,LEN(",Alcool_MQ135|"),'Sem RTOS RX'!$K1650,LEN(",Toluen_MQ135|"),'Sem RTOS RX'!$L1650,LEN(",MH4_MQ135|"),'Sem RTOS RX'!$M1650,LEN(",O3_MQ131|"),'Sem RTOS RX'!$N1650)*8</f>
        <v>672</v>
      </c>
    </row>
    <row r="1651" ht="15.75" customHeight="1">
      <c r="A1651" s="5" t="s">
        <v>26638</v>
      </c>
      <c r="B1651" s="5" t="s">
        <v>26639</v>
      </c>
      <c r="C1651" s="5" t="s">
        <v>20275</v>
      </c>
      <c r="D1651" s="5" t="s">
        <v>26640</v>
      </c>
      <c r="E1651" s="5" t="s">
        <v>845</v>
      </c>
      <c r="F1651" s="5" t="s">
        <v>845</v>
      </c>
      <c r="G1651" s="5" t="s">
        <v>845</v>
      </c>
      <c r="H1651" s="5" t="s">
        <v>69</v>
      </c>
      <c r="I1651" s="5" t="s">
        <v>177</v>
      </c>
      <c r="J1651" s="5" t="s">
        <v>128</v>
      </c>
      <c r="K1651" s="5" t="s">
        <v>28</v>
      </c>
      <c r="L1651" s="5" t="s">
        <v>259</v>
      </c>
      <c r="M1651" s="5" t="s">
        <v>74</v>
      </c>
      <c r="N1651" s="5" t="s">
        <v>25</v>
      </c>
      <c r="O1651" s="5" t="s">
        <v>845</v>
      </c>
      <c r="P1651" s="5" t="s">
        <v>845</v>
      </c>
      <c r="Q1651" s="5" t="s">
        <v>847</v>
      </c>
      <c r="R1651" s="5" t="s">
        <v>845</v>
      </c>
      <c r="S1651" s="5" t="s">
        <v>24913</v>
      </c>
      <c r="T1651" s="5" t="s">
        <v>855</v>
      </c>
      <c r="U1651" s="5" t="s">
        <v>845</v>
      </c>
      <c r="V1651" s="5" t="s">
        <v>845</v>
      </c>
      <c r="W1651" s="5" t="s">
        <v>850</v>
      </c>
      <c r="X1651" s="5" t="s">
        <v>26641</v>
      </c>
      <c r="Y1651" s="6">
        <f>X1652-'Sem RTOS RX'!$X1651</f>
        <v>0.0001851851852</v>
      </c>
      <c r="Z1651" s="7">
        <f>SUM(LEN(",CO_MQ135|"),'Sem RTOS RX'!$H1651,LEN(",CO2_MQ135|"),'Sem RTOS RX'!$I1651,LEN(",Alcool_MQ135|"),'Sem RTOS RX'!$J1651,LEN(",Alcool_MQ135|"),'Sem RTOS RX'!$K1651,LEN(",Toluen_MQ135|"),'Sem RTOS RX'!$L1651,LEN(",MH4_MQ135|"),'Sem RTOS RX'!$M1651,LEN(",O3_MQ131|"),'Sem RTOS RX'!$N1651)*8</f>
        <v>672</v>
      </c>
    </row>
    <row r="1652" ht="15.75" customHeight="1">
      <c r="A1652" s="5" t="s">
        <v>26642</v>
      </c>
      <c r="B1652" s="5" t="s">
        <v>26643</v>
      </c>
      <c r="C1652" s="5" t="s">
        <v>20275</v>
      </c>
      <c r="D1652" s="5" t="s">
        <v>26644</v>
      </c>
      <c r="E1652" s="5" t="s">
        <v>845</v>
      </c>
      <c r="F1652" s="5" t="s">
        <v>845</v>
      </c>
      <c r="G1652" s="5" t="s">
        <v>845</v>
      </c>
      <c r="H1652" s="5" t="s">
        <v>113</v>
      </c>
      <c r="I1652" s="5" t="s">
        <v>58</v>
      </c>
      <c r="J1652" s="5" t="s">
        <v>92</v>
      </c>
      <c r="K1652" s="5" t="s">
        <v>60</v>
      </c>
      <c r="L1652" s="5" t="s">
        <v>264</v>
      </c>
      <c r="M1652" s="5" t="s">
        <v>62</v>
      </c>
      <c r="N1652" s="5" t="s">
        <v>122</v>
      </c>
      <c r="O1652" s="5" t="s">
        <v>845</v>
      </c>
      <c r="P1652" s="5" t="s">
        <v>845</v>
      </c>
      <c r="Q1652" s="5" t="s">
        <v>847</v>
      </c>
      <c r="R1652" s="5" t="s">
        <v>845</v>
      </c>
      <c r="S1652" s="5" t="s">
        <v>24913</v>
      </c>
      <c r="T1652" s="5" t="s">
        <v>865</v>
      </c>
      <c r="U1652" s="5" t="s">
        <v>845</v>
      </c>
      <c r="V1652" s="5" t="s">
        <v>845</v>
      </c>
      <c r="W1652" s="5" t="s">
        <v>850</v>
      </c>
      <c r="X1652" s="5" t="s">
        <v>11947</v>
      </c>
      <c r="Y1652" s="6">
        <f>X1653-'Sem RTOS RX'!$X1652</f>
        <v>0.00009259259259</v>
      </c>
      <c r="Z1652" s="7">
        <f>SUM(LEN(",CO_MQ135|"),'Sem RTOS RX'!$H1652,LEN(",CO2_MQ135|"),'Sem RTOS RX'!$I1652,LEN(",Alcool_MQ135|"),'Sem RTOS RX'!$J1652,LEN(",Alcool_MQ135|"),'Sem RTOS RX'!$K1652,LEN(",Toluen_MQ135|"),'Sem RTOS RX'!$L1652,LEN(",MH4_MQ135|"),'Sem RTOS RX'!$M1652,LEN(",O3_MQ131|"),'Sem RTOS RX'!$N1652)*8</f>
        <v>672</v>
      </c>
    </row>
    <row r="1653" ht="15.75" customHeight="1">
      <c r="A1653" s="5" t="s">
        <v>26645</v>
      </c>
      <c r="B1653" s="5" t="s">
        <v>26646</v>
      </c>
      <c r="C1653" s="5" t="s">
        <v>20275</v>
      </c>
      <c r="D1653" s="5" t="s">
        <v>26647</v>
      </c>
      <c r="E1653" s="5" t="s">
        <v>845</v>
      </c>
      <c r="F1653" s="5" t="s">
        <v>845</v>
      </c>
      <c r="G1653" s="5" t="s">
        <v>845</v>
      </c>
      <c r="H1653" s="5" t="s">
        <v>65</v>
      </c>
      <c r="I1653" s="5" t="s">
        <v>174</v>
      </c>
      <c r="J1653" s="5" t="s">
        <v>175</v>
      </c>
      <c r="K1653" s="5" t="s">
        <v>60</v>
      </c>
      <c r="L1653" s="5" t="s">
        <v>176</v>
      </c>
      <c r="M1653" s="5" t="s">
        <v>62</v>
      </c>
      <c r="N1653" s="5" t="s">
        <v>147</v>
      </c>
      <c r="O1653" s="5" t="s">
        <v>845</v>
      </c>
      <c r="P1653" s="5" t="s">
        <v>845</v>
      </c>
      <c r="Q1653" s="5" t="s">
        <v>847</v>
      </c>
      <c r="R1653" s="5" t="s">
        <v>845</v>
      </c>
      <c r="S1653" s="5" t="s">
        <v>24913</v>
      </c>
      <c r="T1653" s="5" t="s">
        <v>20285</v>
      </c>
      <c r="U1653" s="5" t="s">
        <v>845</v>
      </c>
      <c r="V1653" s="5" t="s">
        <v>845</v>
      </c>
      <c r="W1653" s="5" t="s">
        <v>850</v>
      </c>
      <c r="X1653" s="5" t="s">
        <v>26648</v>
      </c>
      <c r="Y1653" s="6">
        <f>X1654-'Sem RTOS RX'!$X1653</f>
        <v>0.00009259259259</v>
      </c>
      <c r="Z1653" s="7">
        <f>SUM(LEN(",CO_MQ135|"),'Sem RTOS RX'!$H1653,LEN(",CO2_MQ135|"),'Sem RTOS RX'!$I1653,LEN(",Alcool_MQ135|"),'Sem RTOS RX'!$J1653,LEN(",Alcool_MQ135|"),'Sem RTOS RX'!$K1653,LEN(",Toluen_MQ135|"),'Sem RTOS RX'!$L1653,LEN(",MH4_MQ135|"),'Sem RTOS RX'!$M1653,LEN(",O3_MQ131|"),'Sem RTOS RX'!$N1653)*8</f>
        <v>672</v>
      </c>
    </row>
    <row r="1654" ht="15.75" customHeight="1">
      <c r="A1654" s="5" t="s">
        <v>26649</v>
      </c>
      <c r="B1654" s="5" t="s">
        <v>26650</v>
      </c>
      <c r="C1654" s="5" t="s">
        <v>20275</v>
      </c>
      <c r="D1654" s="5" t="s">
        <v>26651</v>
      </c>
      <c r="E1654" s="5" t="s">
        <v>845</v>
      </c>
      <c r="F1654" s="5" t="s">
        <v>845</v>
      </c>
      <c r="G1654" s="5" t="s">
        <v>845</v>
      </c>
      <c r="H1654" s="5" t="s">
        <v>123</v>
      </c>
      <c r="I1654" s="5" t="s">
        <v>174</v>
      </c>
      <c r="J1654" s="5" t="s">
        <v>175</v>
      </c>
      <c r="K1654" s="5" t="s">
        <v>60</v>
      </c>
      <c r="L1654" s="5" t="s">
        <v>176</v>
      </c>
      <c r="M1654" s="5" t="s">
        <v>62</v>
      </c>
      <c r="N1654" s="5" t="s">
        <v>91</v>
      </c>
      <c r="O1654" s="5" t="s">
        <v>845</v>
      </c>
      <c r="P1654" s="5" t="s">
        <v>845</v>
      </c>
      <c r="Q1654" s="5" t="s">
        <v>847</v>
      </c>
      <c r="R1654" s="5" t="s">
        <v>845</v>
      </c>
      <c r="S1654" s="5" t="s">
        <v>24913</v>
      </c>
      <c r="T1654" s="5" t="s">
        <v>855</v>
      </c>
      <c r="U1654" s="5" t="s">
        <v>845</v>
      </c>
      <c r="V1654" s="5" t="s">
        <v>845</v>
      </c>
      <c r="W1654" s="5" t="s">
        <v>850</v>
      </c>
      <c r="X1654" s="5" t="s">
        <v>26652</v>
      </c>
      <c r="Y1654" s="6">
        <f>X1655-'Sem RTOS RX'!$X1654</f>
        <v>0.00009259259259</v>
      </c>
      <c r="Z1654" s="7">
        <f>SUM(LEN(",CO_MQ135|"),'Sem RTOS RX'!$H1654,LEN(",CO2_MQ135|"),'Sem RTOS RX'!$I1654,LEN(",Alcool_MQ135|"),'Sem RTOS RX'!$J1654,LEN(",Alcool_MQ135|"),'Sem RTOS RX'!$K1654,LEN(",Toluen_MQ135|"),'Sem RTOS RX'!$L1654,LEN(",MH4_MQ135|"),'Sem RTOS RX'!$M1654,LEN(",O3_MQ131|"),'Sem RTOS RX'!$N1654)*8</f>
        <v>672</v>
      </c>
    </row>
    <row r="1655" ht="15.75" customHeight="1">
      <c r="A1655" s="5" t="s">
        <v>26653</v>
      </c>
      <c r="B1655" s="5" t="s">
        <v>26654</v>
      </c>
      <c r="C1655" s="5" t="s">
        <v>20275</v>
      </c>
      <c r="D1655" s="5" t="s">
        <v>26655</v>
      </c>
      <c r="E1655" s="5" t="s">
        <v>845</v>
      </c>
      <c r="F1655" s="5" t="s">
        <v>845</v>
      </c>
      <c r="G1655" s="5" t="s">
        <v>845</v>
      </c>
      <c r="H1655" s="5" t="s">
        <v>123</v>
      </c>
      <c r="I1655" s="5" t="s">
        <v>174</v>
      </c>
      <c r="J1655" s="5" t="s">
        <v>213</v>
      </c>
      <c r="K1655" s="5" t="s">
        <v>60</v>
      </c>
      <c r="L1655" s="5" t="s">
        <v>263</v>
      </c>
      <c r="M1655" s="5" t="s">
        <v>62</v>
      </c>
      <c r="N1655" s="5" t="s">
        <v>139</v>
      </c>
      <c r="O1655" s="5" t="s">
        <v>845</v>
      </c>
      <c r="P1655" s="5" t="s">
        <v>845</v>
      </c>
      <c r="Q1655" s="5" t="s">
        <v>847</v>
      </c>
      <c r="R1655" s="5" t="s">
        <v>845</v>
      </c>
      <c r="S1655" s="5" t="s">
        <v>24913</v>
      </c>
      <c r="T1655" s="5" t="s">
        <v>855</v>
      </c>
      <c r="U1655" s="5" t="s">
        <v>845</v>
      </c>
      <c r="V1655" s="5" t="s">
        <v>845</v>
      </c>
      <c r="W1655" s="5" t="s">
        <v>850</v>
      </c>
      <c r="X1655" s="5" t="s">
        <v>26656</v>
      </c>
      <c r="Y1655" s="6">
        <f>X1656-'Sem RTOS RX'!$X1655</f>
        <v>0.0001851851852</v>
      </c>
      <c r="Z1655" s="7">
        <f>SUM(LEN(",CO_MQ135|"),'Sem RTOS RX'!$H1655,LEN(",CO2_MQ135|"),'Sem RTOS RX'!$I1655,LEN(",Alcool_MQ135|"),'Sem RTOS RX'!$J1655,LEN(",Alcool_MQ135|"),'Sem RTOS RX'!$K1655,LEN(",Toluen_MQ135|"),'Sem RTOS RX'!$L1655,LEN(",MH4_MQ135|"),'Sem RTOS RX'!$M1655,LEN(",O3_MQ131|"),'Sem RTOS RX'!$N1655)*8</f>
        <v>672</v>
      </c>
    </row>
    <row r="1656" ht="15.75" customHeight="1">
      <c r="A1656" s="5" t="s">
        <v>26657</v>
      </c>
      <c r="B1656" s="5" t="s">
        <v>26658</v>
      </c>
      <c r="C1656" s="5" t="s">
        <v>20275</v>
      </c>
      <c r="D1656" s="5" t="s">
        <v>26659</v>
      </c>
      <c r="E1656" s="5" t="s">
        <v>845</v>
      </c>
      <c r="F1656" s="5" t="s">
        <v>845</v>
      </c>
      <c r="G1656" s="5" t="s">
        <v>845</v>
      </c>
      <c r="H1656" s="5" t="s">
        <v>39</v>
      </c>
      <c r="I1656" s="5" t="s">
        <v>160</v>
      </c>
      <c r="J1656" s="5" t="s">
        <v>215</v>
      </c>
      <c r="K1656" s="5" t="s">
        <v>28</v>
      </c>
      <c r="L1656" s="5" t="s">
        <v>1319</v>
      </c>
      <c r="M1656" s="5" t="s">
        <v>62</v>
      </c>
      <c r="N1656" s="5" t="s">
        <v>92</v>
      </c>
      <c r="O1656" s="5" t="s">
        <v>845</v>
      </c>
      <c r="P1656" s="5" t="s">
        <v>845</v>
      </c>
      <c r="Q1656" s="5" t="s">
        <v>847</v>
      </c>
      <c r="R1656" s="5" t="s">
        <v>845</v>
      </c>
      <c r="S1656" s="5" t="s">
        <v>24913</v>
      </c>
      <c r="T1656" s="5" t="s">
        <v>855</v>
      </c>
      <c r="U1656" s="5" t="s">
        <v>845</v>
      </c>
      <c r="V1656" s="5" t="s">
        <v>845</v>
      </c>
      <c r="W1656" s="5" t="s">
        <v>850</v>
      </c>
      <c r="X1656" s="5" t="s">
        <v>26660</v>
      </c>
      <c r="Y1656" s="6">
        <f>X1657-'Sem RTOS RX'!$X1656</f>
        <v>0.00009259259259</v>
      </c>
      <c r="Z1656" s="7">
        <f>SUM(LEN(",CO_MQ135|"),'Sem RTOS RX'!$H1656,LEN(",CO2_MQ135|"),'Sem RTOS RX'!$I1656,LEN(",Alcool_MQ135|"),'Sem RTOS RX'!$J1656,LEN(",Alcool_MQ135|"),'Sem RTOS RX'!$K1656,LEN(",Toluen_MQ135|"),'Sem RTOS RX'!$L1656,LEN(",MH4_MQ135|"),'Sem RTOS RX'!$M1656,LEN(",O3_MQ131|"),'Sem RTOS RX'!$N1656)*8</f>
        <v>672</v>
      </c>
    </row>
    <row r="1657" ht="15.75" customHeight="1">
      <c r="A1657" s="5" t="s">
        <v>26661</v>
      </c>
      <c r="B1657" s="5" t="s">
        <v>26662</v>
      </c>
      <c r="C1657" s="5" t="s">
        <v>20275</v>
      </c>
      <c r="D1657" s="5" t="s">
        <v>26663</v>
      </c>
      <c r="E1657" s="5" t="s">
        <v>845</v>
      </c>
      <c r="F1657" s="5" t="s">
        <v>845</v>
      </c>
      <c r="G1657" s="5" t="s">
        <v>845</v>
      </c>
      <c r="H1657" s="5" t="s">
        <v>57</v>
      </c>
      <c r="I1657" s="5" t="s">
        <v>58</v>
      </c>
      <c r="J1657" s="5" t="s">
        <v>59</v>
      </c>
      <c r="K1657" s="5" t="s">
        <v>60</v>
      </c>
      <c r="L1657" s="5" t="s">
        <v>61</v>
      </c>
      <c r="M1657" s="5" t="s">
        <v>62</v>
      </c>
      <c r="N1657" s="5" t="s">
        <v>39</v>
      </c>
      <c r="O1657" s="5" t="s">
        <v>845</v>
      </c>
      <c r="P1657" s="5" t="s">
        <v>845</v>
      </c>
      <c r="Q1657" s="5" t="s">
        <v>847</v>
      </c>
      <c r="R1657" s="5" t="s">
        <v>845</v>
      </c>
      <c r="S1657" s="5" t="s">
        <v>24913</v>
      </c>
      <c r="T1657" s="5" t="s">
        <v>855</v>
      </c>
      <c r="U1657" s="5" t="s">
        <v>845</v>
      </c>
      <c r="V1657" s="5" t="s">
        <v>845</v>
      </c>
      <c r="W1657" s="5" t="s">
        <v>850</v>
      </c>
      <c r="X1657" s="5" t="s">
        <v>26664</v>
      </c>
      <c r="Y1657" s="6">
        <f>X1658-'Sem RTOS RX'!$X1657</f>
        <v>0.00009259259259</v>
      </c>
      <c r="Z1657" s="7">
        <f>SUM(LEN(",CO_MQ135|"),'Sem RTOS RX'!$H1657,LEN(",CO2_MQ135|"),'Sem RTOS RX'!$I1657,LEN(",Alcool_MQ135|"),'Sem RTOS RX'!$J1657,LEN(",Alcool_MQ135|"),'Sem RTOS RX'!$K1657,LEN(",Toluen_MQ135|"),'Sem RTOS RX'!$L1657,LEN(",MH4_MQ135|"),'Sem RTOS RX'!$M1657,LEN(",O3_MQ131|"),'Sem RTOS RX'!$N1657)*8</f>
        <v>672</v>
      </c>
    </row>
    <row r="1658" ht="15.75" customHeight="1">
      <c r="A1658" s="5" t="s">
        <v>26665</v>
      </c>
      <c r="B1658" s="5" t="s">
        <v>26666</v>
      </c>
      <c r="C1658" s="5" t="s">
        <v>20275</v>
      </c>
      <c r="D1658" s="5" t="s">
        <v>26667</v>
      </c>
      <c r="E1658" s="5" t="s">
        <v>845</v>
      </c>
      <c r="F1658" s="5" t="s">
        <v>845</v>
      </c>
      <c r="G1658" s="5" t="s">
        <v>845</v>
      </c>
      <c r="H1658" s="5" t="s">
        <v>69</v>
      </c>
      <c r="I1658" s="5" t="s">
        <v>177</v>
      </c>
      <c r="J1658" s="5" t="s">
        <v>128</v>
      </c>
      <c r="K1658" s="5" t="s">
        <v>28</v>
      </c>
      <c r="L1658" s="5" t="s">
        <v>259</v>
      </c>
      <c r="M1658" s="5" t="s">
        <v>74</v>
      </c>
      <c r="N1658" s="5" t="s">
        <v>247</v>
      </c>
      <c r="O1658" s="5" t="s">
        <v>845</v>
      </c>
      <c r="P1658" s="5" t="s">
        <v>845</v>
      </c>
      <c r="Q1658" s="5" t="s">
        <v>847</v>
      </c>
      <c r="R1658" s="5" t="s">
        <v>845</v>
      </c>
      <c r="S1658" s="5" t="s">
        <v>24913</v>
      </c>
      <c r="T1658" s="5" t="s">
        <v>865</v>
      </c>
      <c r="U1658" s="5" t="s">
        <v>845</v>
      </c>
      <c r="V1658" s="5" t="s">
        <v>845</v>
      </c>
      <c r="W1658" s="5" t="s">
        <v>850</v>
      </c>
      <c r="X1658" s="5" t="s">
        <v>11987</v>
      </c>
      <c r="Y1658" s="6">
        <f>X1659-'Sem RTOS RX'!$X1658</f>
        <v>0.00009259259259</v>
      </c>
      <c r="Z1658" s="7">
        <f>SUM(LEN(",CO_MQ135|"),'Sem RTOS RX'!$H1658,LEN(",CO2_MQ135|"),'Sem RTOS RX'!$I1658,LEN(",Alcool_MQ135|"),'Sem RTOS RX'!$J1658,LEN(",Alcool_MQ135|"),'Sem RTOS RX'!$K1658,LEN(",Toluen_MQ135|"),'Sem RTOS RX'!$L1658,LEN(",MH4_MQ135|"),'Sem RTOS RX'!$M1658,LEN(",O3_MQ131|"),'Sem RTOS RX'!$N1658)*8</f>
        <v>672</v>
      </c>
    </row>
    <row r="1659" ht="15.75" customHeight="1">
      <c r="A1659" s="5" t="s">
        <v>26668</v>
      </c>
      <c r="B1659" s="5" t="s">
        <v>26669</v>
      </c>
      <c r="C1659" s="5" t="s">
        <v>20275</v>
      </c>
      <c r="D1659" s="5" t="s">
        <v>26670</v>
      </c>
      <c r="E1659" s="5" t="s">
        <v>845</v>
      </c>
      <c r="F1659" s="5" t="s">
        <v>845</v>
      </c>
      <c r="G1659" s="5" t="s">
        <v>845</v>
      </c>
      <c r="H1659" s="5" t="s">
        <v>65</v>
      </c>
      <c r="I1659" s="5" t="s">
        <v>174</v>
      </c>
      <c r="J1659" s="5" t="s">
        <v>175</v>
      </c>
      <c r="K1659" s="5" t="s">
        <v>60</v>
      </c>
      <c r="L1659" s="5" t="s">
        <v>258</v>
      </c>
      <c r="M1659" s="5" t="s">
        <v>62</v>
      </c>
      <c r="N1659" s="5" t="s">
        <v>109</v>
      </c>
      <c r="O1659" s="5" t="s">
        <v>845</v>
      </c>
      <c r="P1659" s="5" t="s">
        <v>845</v>
      </c>
      <c r="Q1659" s="5" t="s">
        <v>847</v>
      </c>
      <c r="R1659" s="5" t="s">
        <v>845</v>
      </c>
      <c r="S1659" s="5" t="s">
        <v>24913</v>
      </c>
      <c r="T1659" s="5" t="s">
        <v>855</v>
      </c>
      <c r="U1659" s="5" t="s">
        <v>845</v>
      </c>
      <c r="V1659" s="5" t="s">
        <v>845</v>
      </c>
      <c r="W1659" s="5" t="s">
        <v>850</v>
      </c>
      <c r="X1659" s="5" t="s">
        <v>26671</v>
      </c>
      <c r="Y1659" s="6">
        <f>X1660-'Sem RTOS RX'!$X1659</f>
        <v>0.00009259259259</v>
      </c>
      <c r="Z1659" s="7">
        <f>SUM(LEN(",CO_MQ135|"),'Sem RTOS RX'!$H1659,LEN(",CO2_MQ135|"),'Sem RTOS RX'!$I1659,LEN(",Alcool_MQ135|"),'Sem RTOS RX'!$J1659,LEN(",Alcool_MQ135|"),'Sem RTOS RX'!$K1659,LEN(",Toluen_MQ135|"),'Sem RTOS RX'!$L1659,LEN(",MH4_MQ135|"),'Sem RTOS RX'!$M1659,LEN(",O3_MQ131|"),'Sem RTOS RX'!$N1659)*8</f>
        <v>672</v>
      </c>
    </row>
    <row r="1660" ht="15.75" customHeight="1">
      <c r="A1660" s="5" t="s">
        <v>26672</v>
      </c>
      <c r="B1660" s="5" t="s">
        <v>26673</v>
      </c>
      <c r="C1660" s="5" t="s">
        <v>20275</v>
      </c>
      <c r="D1660" s="5" t="s">
        <v>26674</v>
      </c>
      <c r="E1660" s="5" t="s">
        <v>845</v>
      </c>
      <c r="F1660" s="5" t="s">
        <v>845</v>
      </c>
      <c r="G1660" s="5" t="s">
        <v>845</v>
      </c>
      <c r="H1660" s="5" t="s">
        <v>65</v>
      </c>
      <c r="I1660" s="5" t="s">
        <v>174</v>
      </c>
      <c r="J1660" s="5" t="s">
        <v>175</v>
      </c>
      <c r="K1660" s="5" t="s">
        <v>60</v>
      </c>
      <c r="L1660" s="5" t="s">
        <v>176</v>
      </c>
      <c r="M1660" s="5" t="s">
        <v>62</v>
      </c>
      <c r="N1660" s="5" t="s">
        <v>183</v>
      </c>
      <c r="O1660" s="5" t="s">
        <v>845</v>
      </c>
      <c r="P1660" s="5" t="s">
        <v>845</v>
      </c>
      <c r="Q1660" s="5" t="s">
        <v>847</v>
      </c>
      <c r="R1660" s="5" t="s">
        <v>845</v>
      </c>
      <c r="S1660" s="5" t="s">
        <v>24913</v>
      </c>
      <c r="T1660" s="5" t="s">
        <v>855</v>
      </c>
      <c r="U1660" s="5" t="s">
        <v>845</v>
      </c>
      <c r="V1660" s="5" t="s">
        <v>845</v>
      </c>
      <c r="W1660" s="5" t="s">
        <v>850</v>
      </c>
      <c r="X1660" s="5" t="s">
        <v>26675</v>
      </c>
      <c r="Y1660" s="6">
        <f>X1661-'Sem RTOS RX'!$X1660</f>
        <v>0.0001041666667</v>
      </c>
      <c r="Z1660" s="7">
        <f>SUM(LEN(",CO_MQ135|"),'Sem RTOS RX'!$H1660,LEN(",CO2_MQ135|"),'Sem RTOS RX'!$I1660,LEN(",Alcool_MQ135|"),'Sem RTOS RX'!$J1660,LEN(",Alcool_MQ135|"),'Sem RTOS RX'!$K1660,LEN(",Toluen_MQ135|"),'Sem RTOS RX'!$L1660,LEN(",MH4_MQ135|"),'Sem RTOS RX'!$M1660,LEN(",O3_MQ131|"),'Sem RTOS RX'!$N1660)*8</f>
        <v>672</v>
      </c>
    </row>
    <row r="1661" ht="15.75" customHeight="1">
      <c r="A1661" s="5" t="s">
        <v>26676</v>
      </c>
      <c r="B1661" s="5" t="s">
        <v>26677</v>
      </c>
      <c r="C1661" s="5" t="s">
        <v>20275</v>
      </c>
      <c r="D1661" s="5" t="s">
        <v>26678</v>
      </c>
      <c r="E1661" s="5" t="s">
        <v>845</v>
      </c>
      <c r="F1661" s="5" t="s">
        <v>845</v>
      </c>
      <c r="G1661" s="5" t="s">
        <v>845</v>
      </c>
      <c r="H1661" s="5" t="s">
        <v>65</v>
      </c>
      <c r="I1661" s="5" t="s">
        <v>174</v>
      </c>
      <c r="J1661" s="5" t="s">
        <v>175</v>
      </c>
      <c r="K1661" s="5" t="s">
        <v>60</v>
      </c>
      <c r="L1661" s="5" t="s">
        <v>258</v>
      </c>
      <c r="M1661" s="5" t="s">
        <v>62</v>
      </c>
      <c r="N1661" s="5" t="s">
        <v>15</v>
      </c>
      <c r="O1661" s="5" t="s">
        <v>845</v>
      </c>
      <c r="P1661" s="5" t="s">
        <v>845</v>
      </c>
      <c r="Q1661" s="5" t="s">
        <v>847</v>
      </c>
      <c r="R1661" s="5" t="s">
        <v>845</v>
      </c>
      <c r="S1661" s="5" t="s">
        <v>24913</v>
      </c>
      <c r="T1661" s="5" t="s">
        <v>865</v>
      </c>
      <c r="U1661" s="5" t="s">
        <v>845</v>
      </c>
      <c r="V1661" s="5" t="s">
        <v>845</v>
      </c>
      <c r="W1661" s="5" t="s">
        <v>850</v>
      </c>
      <c r="X1661" s="5" t="s">
        <v>12003</v>
      </c>
      <c r="Y1661" s="6">
        <f>X1662-'Sem RTOS RX'!$X1661</f>
        <v>0.00009259259259</v>
      </c>
      <c r="Z1661" s="7">
        <f>SUM(LEN(",CO_MQ135|"),'Sem RTOS RX'!$H1661,LEN(",CO2_MQ135|"),'Sem RTOS RX'!$I1661,LEN(",Alcool_MQ135|"),'Sem RTOS RX'!$J1661,LEN(",Alcool_MQ135|"),'Sem RTOS RX'!$K1661,LEN(",Toluen_MQ135|"),'Sem RTOS RX'!$L1661,LEN(",MH4_MQ135|"),'Sem RTOS RX'!$M1661,LEN(",O3_MQ131|"),'Sem RTOS RX'!$N1661)*8</f>
        <v>672</v>
      </c>
    </row>
    <row r="1662" ht="15.75" customHeight="1">
      <c r="A1662" s="5" t="s">
        <v>26679</v>
      </c>
      <c r="B1662" s="5" t="s">
        <v>26680</v>
      </c>
      <c r="C1662" s="5" t="s">
        <v>20275</v>
      </c>
      <c r="D1662" s="5" t="s">
        <v>26681</v>
      </c>
      <c r="E1662" s="5" t="s">
        <v>845</v>
      </c>
      <c r="F1662" s="5" t="s">
        <v>845</v>
      </c>
      <c r="G1662" s="5" t="s">
        <v>845</v>
      </c>
      <c r="H1662" s="5" t="s">
        <v>150</v>
      </c>
      <c r="I1662" s="5" t="s">
        <v>177</v>
      </c>
      <c r="J1662" s="5" t="s">
        <v>128</v>
      </c>
      <c r="K1662" s="5" t="s">
        <v>28</v>
      </c>
      <c r="L1662" s="5" t="s">
        <v>187</v>
      </c>
      <c r="M1662" s="5" t="s">
        <v>74</v>
      </c>
      <c r="N1662" s="5" t="s">
        <v>272</v>
      </c>
      <c r="O1662" s="5" t="s">
        <v>845</v>
      </c>
      <c r="P1662" s="5" t="s">
        <v>845</v>
      </c>
      <c r="Q1662" s="5" t="s">
        <v>847</v>
      </c>
      <c r="R1662" s="5" t="s">
        <v>845</v>
      </c>
      <c r="S1662" s="5" t="s">
        <v>24913</v>
      </c>
      <c r="T1662" s="5" t="s">
        <v>865</v>
      </c>
      <c r="U1662" s="5" t="s">
        <v>845</v>
      </c>
      <c r="V1662" s="5" t="s">
        <v>845</v>
      </c>
      <c r="W1662" s="5" t="s">
        <v>850</v>
      </c>
      <c r="X1662" s="5" t="s">
        <v>26682</v>
      </c>
      <c r="Y1662" s="6">
        <f>X1663-'Sem RTOS RX'!$X1662</f>
        <v>0.00009259259259</v>
      </c>
      <c r="Z1662" s="7">
        <f>SUM(LEN(",CO_MQ135|"),'Sem RTOS RX'!$H1662,LEN(",CO2_MQ135|"),'Sem RTOS RX'!$I1662,LEN(",Alcool_MQ135|"),'Sem RTOS RX'!$J1662,LEN(",Alcool_MQ135|"),'Sem RTOS RX'!$K1662,LEN(",Toluen_MQ135|"),'Sem RTOS RX'!$L1662,LEN(",MH4_MQ135|"),'Sem RTOS RX'!$M1662,LEN(",O3_MQ131|"),'Sem RTOS RX'!$N1662)*8</f>
        <v>672</v>
      </c>
    </row>
    <row r="1663" ht="15.75" customHeight="1">
      <c r="A1663" s="5" t="s">
        <v>26683</v>
      </c>
      <c r="B1663" s="5" t="s">
        <v>26684</v>
      </c>
      <c r="C1663" s="5" t="s">
        <v>20275</v>
      </c>
      <c r="D1663" s="5" t="s">
        <v>26685</v>
      </c>
      <c r="E1663" s="5" t="s">
        <v>845</v>
      </c>
      <c r="F1663" s="5" t="s">
        <v>845</v>
      </c>
      <c r="G1663" s="5" t="s">
        <v>845</v>
      </c>
      <c r="H1663" s="5" t="s">
        <v>32</v>
      </c>
      <c r="I1663" s="5" t="s">
        <v>177</v>
      </c>
      <c r="J1663" s="5" t="s">
        <v>178</v>
      </c>
      <c r="K1663" s="5" t="s">
        <v>28</v>
      </c>
      <c r="L1663" s="5" t="s">
        <v>179</v>
      </c>
      <c r="M1663" s="5" t="s">
        <v>74</v>
      </c>
      <c r="N1663" s="5" t="s">
        <v>201</v>
      </c>
      <c r="O1663" s="5" t="s">
        <v>845</v>
      </c>
      <c r="P1663" s="5" t="s">
        <v>845</v>
      </c>
      <c r="Q1663" s="5" t="s">
        <v>847</v>
      </c>
      <c r="R1663" s="5" t="s">
        <v>845</v>
      </c>
      <c r="S1663" s="5" t="s">
        <v>24913</v>
      </c>
      <c r="T1663" s="5" t="s">
        <v>865</v>
      </c>
      <c r="U1663" s="5" t="s">
        <v>845</v>
      </c>
      <c r="V1663" s="5" t="s">
        <v>845</v>
      </c>
      <c r="W1663" s="5" t="s">
        <v>850</v>
      </c>
      <c r="X1663" s="5" t="s">
        <v>26686</v>
      </c>
      <c r="Y1663" s="6">
        <f>X1664-'Sem RTOS RX'!$X1663</f>
        <v>0.00009259259259</v>
      </c>
      <c r="Z1663" s="7">
        <f>SUM(LEN(",CO_MQ135|"),'Sem RTOS RX'!$H1663,LEN(",CO2_MQ135|"),'Sem RTOS RX'!$I1663,LEN(",Alcool_MQ135|"),'Sem RTOS RX'!$J1663,LEN(",Alcool_MQ135|"),'Sem RTOS RX'!$K1663,LEN(",Toluen_MQ135|"),'Sem RTOS RX'!$L1663,LEN(",MH4_MQ135|"),'Sem RTOS RX'!$M1663,LEN(",O3_MQ131|"),'Sem RTOS RX'!$N1663)*8</f>
        <v>672</v>
      </c>
    </row>
    <row r="1664" ht="15.75" customHeight="1">
      <c r="A1664" s="5" t="s">
        <v>26687</v>
      </c>
      <c r="B1664" s="5" t="s">
        <v>26688</v>
      </c>
      <c r="C1664" s="5" t="s">
        <v>20275</v>
      </c>
      <c r="D1664" s="5" t="s">
        <v>26689</v>
      </c>
      <c r="E1664" s="5" t="s">
        <v>845</v>
      </c>
      <c r="F1664" s="5" t="s">
        <v>845</v>
      </c>
      <c r="G1664" s="5" t="s">
        <v>845</v>
      </c>
      <c r="H1664" s="5" t="s">
        <v>123</v>
      </c>
      <c r="I1664" s="5" t="s">
        <v>174</v>
      </c>
      <c r="J1664" s="5" t="s">
        <v>213</v>
      </c>
      <c r="K1664" s="5" t="s">
        <v>60</v>
      </c>
      <c r="L1664" s="5" t="s">
        <v>263</v>
      </c>
      <c r="M1664" s="5" t="s">
        <v>62</v>
      </c>
      <c r="N1664" s="5" t="s">
        <v>25</v>
      </c>
      <c r="O1664" s="5" t="s">
        <v>845</v>
      </c>
      <c r="P1664" s="5" t="s">
        <v>845</v>
      </c>
      <c r="Q1664" s="5" t="s">
        <v>847</v>
      </c>
      <c r="R1664" s="5" t="s">
        <v>845</v>
      </c>
      <c r="S1664" s="5" t="s">
        <v>24913</v>
      </c>
      <c r="T1664" s="5" t="s">
        <v>855</v>
      </c>
      <c r="U1664" s="5" t="s">
        <v>845</v>
      </c>
      <c r="V1664" s="5" t="s">
        <v>845</v>
      </c>
      <c r="W1664" s="5" t="s">
        <v>850</v>
      </c>
      <c r="X1664" s="5" t="s">
        <v>26690</v>
      </c>
      <c r="Y1664" s="6">
        <f>X1665-'Sem RTOS RX'!$X1664</f>
        <v>0.0001851851852</v>
      </c>
      <c r="Z1664" s="7">
        <f>SUM(LEN(",CO_MQ135|"),'Sem RTOS RX'!$H1664,LEN(",CO2_MQ135|"),'Sem RTOS RX'!$I1664,LEN(",Alcool_MQ135|"),'Sem RTOS RX'!$J1664,LEN(",Alcool_MQ135|"),'Sem RTOS RX'!$K1664,LEN(",Toluen_MQ135|"),'Sem RTOS RX'!$L1664,LEN(",MH4_MQ135|"),'Sem RTOS RX'!$M1664,LEN(",O3_MQ131|"),'Sem RTOS RX'!$N1664)*8</f>
        <v>672</v>
      </c>
    </row>
    <row r="1665" ht="15.75" customHeight="1">
      <c r="A1665" s="5" t="s">
        <v>26691</v>
      </c>
      <c r="B1665" s="5" t="s">
        <v>26692</v>
      </c>
      <c r="C1665" s="5" t="s">
        <v>20275</v>
      </c>
      <c r="D1665" s="5" t="s">
        <v>26693</v>
      </c>
      <c r="E1665" s="5" t="s">
        <v>845</v>
      </c>
      <c r="F1665" s="5" t="s">
        <v>845</v>
      </c>
      <c r="G1665" s="5" t="s">
        <v>845</v>
      </c>
      <c r="H1665" s="5" t="s">
        <v>9842</v>
      </c>
      <c r="I1665" s="5" t="s">
        <v>58</v>
      </c>
      <c r="J1665" s="5" t="s">
        <v>92</v>
      </c>
      <c r="K1665" s="5" t="s">
        <v>60</v>
      </c>
      <c r="L1665" s="5" t="s">
        <v>264</v>
      </c>
      <c r="M1665" s="5" t="s">
        <v>62</v>
      </c>
      <c r="N1665" s="5" t="s">
        <v>163</v>
      </c>
      <c r="O1665" s="5" t="s">
        <v>845</v>
      </c>
      <c r="P1665" s="5" t="s">
        <v>845</v>
      </c>
      <c r="Q1665" s="5" t="s">
        <v>847</v>
      </c>
      <c r="R1665" s="5" t="s">
        <v>845</v>
      </c>
      <c r="S1665" s="5" t="s">
        <v>24913</v>
      </c>
      <c r="T1665" s="5" t="s">
        <v>855</v>
      </c>
      <c r="U1665" s="5" t="s">
        <v>845</v>
      </c>
      <c r="V1665" s="5" t="s">
        <v>845</v>
      </c>
      <c r="W1665" s="5" t="s">
        <v>850</v>
      </c>
      <c r="X1665" s="5" t="s">
        <v>12031</v>
      </c>
      <c r="Y1665" s="6">
        <f>X1666-'Sem RTOS RX'!$X1665</f>
        <v>0.00009259259259</v>
      </c>
      <c r="Z1665" s="7">
        <f>SUM(LEN(",CO_MQ135|"),'Sem RTOS RX'!$H1665,LEN(",CO2_MQ135|"),'Sem RTOS RX'!$I1665,LEN(",Alcool_MQ135|"),'Sem RTOS RX'!$J1665,LEN(",Alcool_MQ135|"),'Sem RTOS RX'!$K1665,LEN(",Toluen_MQ135|"),'Sem RTOS RX'!$L1665,LEN(",MH4_MQ135|"),'Sem RTOS RX'!$M1665,LEN(",O3_MQ131|"),'Sem RTOS RX'!$N1665)*8</f>
        <v>672</v>
      </c>
    </row>
    <row r="1666" ht="15.75" customHeight="1">
      <c r="A1666" s="5" t="s">
        <v>26694</v>
      </c>
      <c r="B1666" s="5" t="s">
        <v>26695</v>
      </c>
      <c r="C1666" s="5" t="s">
        <v>20275</v>
      </c>
      <c r="D1666" s="5" t="s">
        <v>26696</v>
      </c>
      <c r="E1666" s="5" t="s">
        <v>845</v>
      </c>
      <c r="F1666" s="5" t="s">
        <v>845</v>
      </c>
      <c r="G1666" s="5" t="s">
        <v>845</v>
      </c>
      <c r="H1666" s="5" t="s">
        <v>150</v>
      </c>
      <c r="I1666" s="5" t="s">
        <v>177</v>
      </c>
      <c r="J1666" s="5" t="s">
        <v>178</v>
      </c>
      <c r="K1666" s="5" t="s">
        <v>28</v>
      </c>
      <c r="L1666" s="5" t="s">
        <v>179</v>
      </c>
      <c r="M1666" s="5" t="s">
        <v>74</v>
      </c>
      <c r="N1666" s="5" t="s">
        <v>14</v>
      </c>
      <c r="O1666" s="5" t="s">
        <v>845</v>
      </c>
      <c r="P1666" s="5" t="s">
        <v>845</v>
      </c>
      <c r="Q1666" s="5" t="s">
        <v>847</v>
      </c>
      <c r="R1666" s="5" t="s">
        <v>845</v>
      </c>
      <c r="S1666" s="5" t="s">
        <v>24913</v>
      </c>
      <c r="T1666" s="5" t="s">
        <v>20285</v>
      </c>
      <c r="U1666" s="5" t="s">
        <v>845</v>
      </c>
      <c r="V1666" s="5" t="s">
        <v>845</v>
      </c>
      <c r="W1666" s="5" t="s">
        <v>850</v>
      </c>
      <c r="X1666" s="5" t="s">
        <v>26697</v>
      </c>
      <c r="Y1666" s="6">
        <f>X1667-'Sem RTOS RX'!$X1666</f>
        <v>0.00009259259259</v>
      </c>
      <c r="Z1666" s="7">
        <f>SUM(LEN(",CO_MQ135|"),'Sem RTOS RX'!$H1666,LEN(",CO2_MQ135|"),'Sem RTOS RX'!$I1666,LEN(",Alcool_MQ135|"),'Sem RTOS RX'!$J1666,LEN(",Alcool_MQ135|"),'Sem RTOS RX'!$K1666,LEN(",Toluen_MQ135|"),'Sem RTOS RX'!$L1666,LEN(",MH4_MQ135|"),'Sem RTOS RX'!$M1666,LEN(",O3_MQ131|"),'Sem RTOS RX'!$N1666)*8</f>
        <v>672</v>
      </c>
    </row>
    <row r="1667" ht="15.75" customHeight="1">
      <c r="A1667" s="5" t="s">
        <v>26698</v>
      </c>
      <c r="B1667" s="5" t="s">
        <v>26699</v>
      </c>
      <c r="C1667" s="5" t="s">
        <v>20275</v>
      </c>
      <c r="D1667" s="5" t="s">
        <v>26700</v>
      </c>
      <c r="E1667" s="5" t="s">
        <v>845</v>
      </c>
      <c r="F1667" s="5" t="s">
        <v>845</v>
      </c>
      <c r="G1667" s="5" t="s">
        <v>845</v>
      </c>
      <c r="H1667" s="5" t="s">
        <v>106</v>
      </c>
      <c r="I1667" s="5" t="s">
        <v>174</v>
      </c>
      <c r="J1667" s="5" t="s">
        <v>215</v>
      </c>
      <c r="K1667" s="5" t="s">
        <v>60</v>
      </c>
      <c r="L1667" s="5" t="s">
        <v>258</v>
      </c>
      <c r="M1667" s="5" t="s">
        <v>62</v>
      </c>
      <c r="N1667" s="5" t="s">
        <v>115</v>
      </c>
      <c r="O1667" s="5" t="s">
        <v>845</v>
      </c>
      <c r="P1667" s="5" t="s">
        <v>845</v>
      </c>
      <c r="Q1667" s="5" t="s">
        <v>847</v>
      </c>
      <c r="R1667" s="5" t="s">
        <v>845</v>
      </c>
      <c r="S1667" s="5" t="s">
        <v>24913</v>
      </c>
      <c r="T1667" s="5" t="s">
        <v>855</v>
      </c>
      <c r="U1667" s="5" t="s">
        <v>845</v>
      </c>
      <c r="V1667" s="5" t="s">
        <v>845</v>
      </c>
      <c r="W1667" s="5" t="s">
        <v>850</v>
      </c>
      <c r="X1667" s="5" t="s">
        <v>26701</v>
      </c>
      <c r="Y1667" s="6">
        <f>X1668-'Sem RTOS RX'!$X1667</f>
        <v>0.00009259259259</v>
      </c>
      <c r="Z1667" s="7">
        <f>SUM(LEN(",CO_MQ135|"),'Sem RTOS RX'!$H1667,LEN(",CO2_MQ135|"),'Sem RTOS RX'!$I1667,LEN(",Alcool_MQ135|"),'Sem RTOS RX'!$J1667,LEN(",Alcool_MQ135|"),'Sem RTOS RX'!$K1667,LEN(",Toluen_MQ135|"),'Sem RTOS RX'!$L1667,LEN(",MH4_MQ135|"),'Sem RTOS RX'!$M1667,LEN(",O3_MQ131|"),'Sem RTOS RX'!$N1667)*8</f>
        <v>672</v>
      </c>
    </row>
    <row r="1668" ht="15.75" customHeight="1">
      <c r="A1668" s="5" t="s">
        <v>26702</v>
      </c>
      <c r="B1668" s="5" t="s">
        <v>26703</v>
      </c>
      <c r="C1668" s="5" t="s">
        <v>20275</v>
      </c>
      <c r="D1668" s="5" t="s">
        <v>26704</v>
      </c>
      <c r="E1668" s="5" t="s">
        <v>845</v>
      </c>
      <c r="F1668" s="5" t="s">
        <v>845</v>
      </c>
      <c r="G1668" s="5" t="s">
        <v>845</v>
      </c>
      <c r="H1668" s="5" t="s">
        <v>115</v>
      </c>
      <c r="I1668" s="5" t="s">
        <v>170</v>
      </c>
      <c r="J1668" s="5" t="s">
        <v>9540</v>
      </c>
      <c r="K1668" s="5" t="s">
        <v>24912</v>
      </c>
      <c r="L1668" s="5" t="s">
        <v>171</v>
      </c>
      <c r="M1668" s="5" t="s">
        <v>80</v>
      </c>
      <c r="N1668" s="5" t="s">
        <v>282</v>
      </c>
      <c r="O1668" s="5" t="s">
        <v>845</v>
      </c>
      <c r="P1668" s="5" t="s">
        <v>845</v>
      </c>
      <c r="Q1668" s="5" t="s">
        <v>847</v>
      </c>
      <c r="R1668" s="5" t="s">
        <v>845</v>
      </c>
      <c r="S1668" s="5" t="s">
        <v>24913</v>
      </c>
      <c r="T1668" s="5" t="s">
        <v>865</v>
      </c>
      <c r="U1668" s="5" t="s">
        <v>845</v>
      </c>
      <c r="V1668" s="5" t="s">
        <v>845</v>
      </c>
      <c r="W1668" s="5" t="s">
        <v>850</v>
      </c>
      <c r="X1668" s="5" t="s">
        <v>26705</v>
      </c>
      <c r="Y1668" s="6">
        <f>X1669-'Sem RTOS RX'!$X1668</f>
        <v>0.00009259259259</v>
      </c>
      <c r="Z1668" s="7">
        <f>SUM(LEN(",CO_MQ135|"),'Sem RTOS RX'!$H1668,LEN(",CO2_MQ135|"),'Sem RTOS RX'!$I1668,LEN(",Alcool_MQ135|"),'Sem RTOS RX'!$J1668,LEN(",Alcool_MQ135|"),'Sem RTOS RX'!$K1668,LEN(",Toluen_MQ135|"),'Sem RTOS RX'!$L1668,LEN(",MH4_MQ135|"),'Sem RTOS RX'!$M1668,LEN(",O3_MQ131|"),'Sem RTOS RX'!$N1668)*8</f>
        <v>672</v>
      </c>
    </row>
    <row r="1669" ht="15.75" customHeight="1">
      <c r="A1669" s="5" t="s">
        <v>26706</v>
      </c>
      <c r="B1669" s="5" t="s">
        <v>26707</v>
      </c>
      <c r="C1669" s="5" t="s">
        <v>20275</v>
      </c>
      <c r="D1669" s="5" t="s">
        <v>26708</v>
      </c>
      <c r="E1669" s="5" t="s">
        <v>845</v>
      </c>
      <c r="F1669" s="5" t="s">
        <v>845</v>
      </c>
      <c r="G1669" s="5" t="s">
        <v>845</v>
      </c>
      <c r="H1669" s="5" t="s">
        <v>123</v>
      </c>
      <c r="I1669" s="5" t="s">
        <v>174</v>
      </c>
      <c r="J1669" s="5" t="s">
        <v>175</v>
      </c>
      <c r="K1669" s="5" t="s">
        <v>60</v>
      </c>
      <c r="L1669" s="5" t="s">
        <v>176</v>
      </c>
      <c r="M1669" s="5" t="s">
        <v>62</v>
      </c>
      <c r="N1669" s="5" t="s">
        <v>12</v>
      </c>
      <c r="O1669" s="5" t="s">
        <v>845</v>
      </c>
      <c r="P1669" s="5" t="s">
        <v>845</v>
      </c>
      <c r="Q1669" s="5" t="s">
        <v>847</v>
      </c>
      <c r="R1669" s="5" t="s">
        <v>845</v>
      </c>
      <c r="S1669" s="5" t="s">
        <v>24913</v>
      </c>
      <c r="T1669" s="5" t="s">
        <v>20285</v>
      </c>
      <c r="U1669" s="5" t="s">
        <v>845</v>
      </c>
      <c r="V1669" s="5" t="s">
        <v>845</v>
      </c>
      <c r="W1669" s="5" t="s">
        <v>850</v>
      </c>
      <c r="X1669" s="5" t="s">
        <v>26709</v>
      </c>
      <c r="Y1669" s="6">
        <f>X1670-'Sem RTOS RX'!$X1669</f>
        <v>0.00009259259259</v>
      </c>
      <c r="Z1669" s="7">
        <f>SUM(LEN(",CO_MQ135|"),'Sem RTOS RX'!$H1669,LEN(",CO2_MQ135|"),'Sem RTOS RX'!$I1669,LEN(",Alcool_MQ135|"),'Sem RTOS RX'!$J1669,LEN(",Alcool_MQ135|"),'Sem RTOS RX'!$K1669,LEN(",Toluen_MQ135|"),'Sem RTOS RX'!$L1669,LEN(",MH4_MQ135|"),'Sem RTOS RX'!$M1669,LEN(",O3_MQ131|"),'Sem RTOS RX'!$N1669)*8</f>
        <v>672</v>
      </c>
    </row>
    <row r="1670" ht="15.75" customHeight="1">
      <c r="A1670" s="5" t="s">
        <v>26710</v>
      </c>
      <c r="B1670" s="5" t="s">
        <v>26711</v>
      </c>
      <c r="C1670" s="5" t="s">
        <v>20275</v>
      </c>
      <c r="D1670" s="5" t="s">
        <v>26712</v>
      </c>
      <c r="E1670" s="5" t="s">
        <v>845</v>
      </c>
      <c r="F1670" s="5" t="s">
        <v>845</v>
      </c>
      <c r="G1670" s="5" t="s">
        <v>845</v>
      </c>
      <c r="H1670" s="5" t="s">
        <v>150</v>
      </c>
      <c r="I1670" s="5" t="s">
        <v>177</v>
      </c>
      <c r="J1670" s="5" t="s">
        <v>128</v>
      </c>
      <c r="K1670" s="5" t="s">
        <v>28</v>
      </c>
      <c r="L1670" s="5" t="s">
        <v>187</v>
      </c>
      <c r="M1670" s="5" t="s">
        <v>74</v>
      </c>
      <c r="N1670" s="5" t="s">
        <v>9842</v>
      </c>
      <c r="O1670" s="5" t="s">
        <v>845</v>
      </c>
      <c r="P1670" s="5" t="s">
        <v>845</v>
      </c>
      <c r="Q1670" s="5" t="s">
        <v>847</v>
      </c>
      <c r="R1670" s="5" t="s">
        <v>845</v>
      </c>
      <c r="S1670" s="5" t="s">
        <v>24913</v>
      </c>
      <c r="T1670" s="5" t="s">
        <v>855</v>
      </c>
      <c r="U1670" s="5" t="s">
        <v>845</v>
      </c>
      <c r="V1670" s="5" t="s">
        <v>845</v>
      </c>
      <c r="W1670" s="5" t="s">
        <v>850</v>
      </c>
      <c r="X1670" s="5" t="s">
        <v>12063</v>
      </c>
      <c r="Y1670" s="6">
        <f>X1671-'Sem RTOS RX'!$X1670</f>
        <v>0.00009259259259</v>
      </c>
      <c r="Z1670" s="7">
        <f>SUM(LEN(",CO_MQ135|"),'Sem RTOS RX'!$H1670,LEN(",CO2_MQ135|"),'Sem RTOS RX'!$I1670,LEN(",Alcool_MQ135|"),'Sem RTOS RX'!$J1670,LEN(",Alcool_MQ135|"),'Sem RTOS RX'!$K1670,LEN(",Toluen_MQ135|"),'Sem RTOS RX'!$L1670,LEN(",MH4_MQ135|"),'Sem RTOS RX'!$M1670,LEN(",O3_MQ131|"),'Sem RTOS RX'!$N1670)*8</f>
        <v>672</v>
      </c>
    </row>
    <row r="1671" ht="15.75" customHeight="1">
      <c r="A1671" s="5" t="s">
        <v>26713</v>
      </c>
      <c r="B1671" s="5" t="s">
        <v>26714</v>
      </c>
      <c r="C1671" s="5" t="s">
        <v>20275</v>
      </c>
      <c r="D1671" s="5" t="s">
        <v>26715</v>
      </c>
      <c r="E1671" s="5" t="s">
        <v>845</v>
      </c>
      <c r="F1671" s="5" t="s">
        <v>845</v>
      </c>
      <c r="G1671" s="5" t="s">
        <v>845</v>
      </c>
      <c r="H1671" s="5" t="s">
        <v>39</v>
      </c>
      <c r="I1671" s="5" t="s">
        <v>160</v>
      </c>
      <c r="J1671" s="5" t="s">
        <v>215</v>
      </c>
      <c r="K1671" s="5" t="s">
        <v>28</v>
      </c>
      <c r="L1671" s="5" t="s">
        <v>1319</v>
      </c>
      <c r="M1671" s="5" t="s">
        <v>62</v>
      </c>
      <c r="N1671" s="5" t="s">
        <v>143</v>
      </c>
      <c r="O1671" s="5" t="s">
        <v>845</v>
      </c>
      <c r="P1671" s="5" t="s">
        <v>845</v>
      </c>
      <c r="Q1671" s="5" t="s">
        <v>847</v>
      </c>
      <c r="R1671" s="5" t="s">
        <v>845</v>
      </c>
      <c r="S1671" s="5" t="s">
        <v>24913</v>
      </c>
      <c r="T1671" s="5" t="s">
        <v>855</v>
      </c>
      <c r="U1671" s="5" t="s">
        <v>845</v>
      </c>
      <c r="V1671" s="5" t="s">
        <v>845</v>
      </c>
      <c r="W1671" s="5" t="s">
        <v>850</v>
      </c>
      <c r="X1671" s="5" t="s">
        <v>26716</v>
      </c>
      <c r="Y1671" s="6">
        <f>X1672-'Sem RTOS RX'!$X1671</f>
        <v>0.0001851851852</v>
      </c>
      <c r="Z1671" s="7">
        <f>SUM(LEN(",CO_MQ135|"),'Sem RTOS RX'!$H1671,LEN(",CO2_MQ135|"),'Sem RTOS RX'!$I1671,LEN(",Alcool_MQ135|"),'Sem RTOS RX'!$J1671,LEN(",Alcool_MQ135|"),'Sem RTOS RX'!$K1671,LEN(",Toluen_MQ135|"),'Sem RTOS RX'!$L1671,LEN(",MH4_MQ135|"),'Sem RTOS RX'!$M1671,LEN(",O3_MQ131|"),'Sem RTOS RX'!$N1671)*8</f>
        <v>672</v>
      </c>
    </row>
    <row r="1672" ht="15.75" customHeight="1">
      <c r="A1672" s="5" t="s">
        <v>26717</v>
      </c>
      <c r="B1672" s="5" t="s">
        <v>26718</v>
      </c>
      <c r="C1672" s="5" t="s">
        <v>20275</v>
      </c>
      <c r="D1672" s="5" t="s">
        <v>26719</v>
      </c>
      <c r="E1672" s="5" t="s">
        <v>845</v>
      </c>
      <c r="F1672" s="5" t="s">
        <v>845</v>
      </c>
      <c r="G1672" s="5" t="s">
        <v>845</v>
      </c>
      <c r="H1672" s="5" t="s">
        <v>123</v>
      </c>
      <c r="I1672" s="5" t="s">
        <v>174</v>
      </c>
      <c r="J1672" s="5" t="s">
        <v>175</v>
      </c>
      <c r="K1672" s="5" t="s">
        <v>60</v>
      </c>
      <c r="L1672" s="5" t="s">
        <v>176</v>
      </c>
      <c r="M1672" s="5" t="s">
        <v>62</v>
      </c>
      <c r="N1672" s="5" t="s">
        <v>77</v>
      </c>
      <c r="O1672" s="5" t="s">
        <v>845</v>
      </c>
      <c r="P1672" s="5" t="s">
        <v>845</v>
      </c>
      <c r="Q1672" s="5" t="s">
        <v>847</v>
      </c>
      <c r="R1672" s="5" t="s">
        <v>845</v>
      </c>
      <c r="S1672" s="5" t="s">
        <v>24913</v>
      </c>
      <c r="T1672" s="5" t="s">
        <v>865</v>
      </c>
      <c r="U1672" s="5" t="s">
        <v>845</v>
      </c>
      <c r="V1672" s="5" t="s">
        <v>845</v>
      </c>
      <c r="W1672" s="5" t="s">
        <v>850</v>
      </c>
      <c r="X1672" s="5" t="s">
        <v>26720</v>
      </c>
      <c r="Y1672" s="6">
        <f>X1673-'Sem RTOS RX'!$X1672</f>
        <v>0.00009259259259</v>
      </c>
      <c r="Z1672" s="7">
        <f>SUM(LEN(",CO_MQ135|"),'Sem RTOS RX'!$H1672,LEN(",CO2_MQ135|"),'Sem RTOS RX'!$I1672,LEN(",Alcool_MQ135|"),'Sem RTOS RX'!$J1672,LEN(",Alcool_MQ135|"),'Sem RTOS RX'!$K1672,LEN(",Toluen_MQ135|"),'Sem RTOS RX'!$L1672,LEN(",MH4_MQ135|"),'Sem RTOS RX'!$M1672,LEN(",O3_MQ131|"),'Sem RTOS RX'!$N1672)*8</f>
        <v>672</v>
      </c>
    </row>
    <row r="1673" ht="15.75" customHeight="1">
      <c r="A1673" s="5" t="s">
        <v>26721</v>
      </c>
      <c r="B1673" s="5" t="s">
        <v>26722</v>
      </c>
      <c r="C1673" s="5" t="s">
        <v>20275</v>
      </c>
      <c r="D1673" s="5" t="s">
        <v>26723</v>
      </c>
      <c r="E1673" s="5" t="s">
        <v>845</v>
      </c>
      <c r="F1673" s="5" t="s">
        <v>845</v>
      </c>
      <c r="G1673" s="5" t="s">
        <v>845</v>
      </c>
      <c r="H1673" s="5" t="s">
        <v>91</v>
      </c>
      <c r="I1673" s="5" t="s">
        <v>58</v>
      </c>
      <c r="J1673" s="5" t="s">
        <v>92</v>
      </c>
      <c r="K1673" s="5" t="s">
        <v>60</v>
      </c>
      <c r="L1673" s="5" t="s">
        <v>93</v>
      </c>
      <c r="M1673" s="5" t="s">
        <v>62</v>
      </c>
      <c r="N1673" s="5" t="s">
        <v>141</v>
      </c>
      <c r="O1673" s="5" t="s">
        <v>845</v>
      </c>
      <c r="P1673" s="5" t="s">
        <v>845</v>
      </c>
      <c r="Q1673" s="5" t="s">
        <v>847</v>
      </c>
      <c r="R1673" s="5" t="s">
        <v>845</v>
      </c>
      <c r="S1673" s="5" t="s">
        <v>24913</v>
      </c>
      <c r="T1673" s="5" t="s">
        <v>865</v>
      </c>
      <c r="U1673" s="5" t="s">
        <v>845</v>
      </c>
      <c r="V1673" s="5" t="s">
        <v>845</v>
      </c>
      <c r="W1673" s="5" t="s">
        <v>850</v>
      </c>
      <c r="X1673" s="5" t="s">
        <v>26724</v>
      </c>
      <c r="Y1673" s="6">
        <f>X1674-'Sem RTOS RX'!$X1673</f>
        <v>0.00009259259259</v>
      </c>
      <c r="Z1673" s="7">
        <f>SUM(LEN(",CO_MQ135|"),'Sem RTOS RX'!$H1673,LEN(",CO2_MQ135|"),'Sem RTOS RX'!$I1673,LEN(",Alcool_MQ135|"),'Sem RTOS RX'!$J1673,LEN(",Alcool_MQ135|"),'Sem RTOS RX'!$K1673,LEN(",Toluen_MQ135|"),'Sem RTOS RX'!$L1673,LEN(",MH4_MQ135|"),'Sem RTOS RX'!$M1673,LEN(",O3_MQ131|"),'Sem RTOS RX'!$N1673)*8</f>
        <v>672</v>
      </c>
    </row>
    <row r="1674" ht="15.75" customHeight="1">
      <c r="A1674" s="5" t="s">
        <v>26725</v>
      </c>
      <c r="B1674" s="5" t="s">
        <v>26726</v>
      </c>
      <c r="C1674" s="5" t="s">
        <v>20275</v>
      </c>
      <c r="D1674" s="5" t="s">
        <v>26727</v>
      </c>
      <c r="E1674" s="5" t="s">
        <v>845</v>
      </c>
      <c r="F1674" s="5" t="s">
        <v>845</v>
      </c>
      <c r="G1674" s="5" t="s">
        <v>845</v>
      </c>
      <c r="H1674" s="5" t="s">
        <v>65</v>
      </c>
      <c r="I1674" s="5" t="s">
        <v>174</v>
      </c>
      <c r="J1674" s="5" t="s">
        <v>175</v>
      </c>
      <c r="K1674" s="5" t="s">
        <v>60</v>
      </c>
      <c r="L1674" s="5" t="s">
        <v>258</v>
      </c>
      <c r="M1674" s="5" t="s">
        <v>62</v>
      </c>
      <c r="N1674" s="5" t="s">
        <v>102</v>
      </c>
      <c r="O1674" s="5" t="s">
        <v>845</v>
      </c>
      <c r="P1674" s="5" t="s">
        <v>845</v>
      </c>
      <c r="Q1674" s="5" t="s">
        <v>847</v>
      </c>
      <c r="R1674" s="5" t="s">
        <v>845</v>
      </c>
      <c r="S1674" s="5" t="s">
        <v>24913</v>
      </c>
      <c r="T1674" s="5" t="s">
        <v>20285</v>
      </c>
      <c r="U1674" s="5" t="s">
        <v>845</v>
      </c>
      <c r="V1674" s="5" t="s">
        <v>845</v>
      </c>
      <c r="W1674" s="5" t="s">
        <v>850</v>
      </c>
      <c r="X1674" s="5" t="s">
        <v>26728</v>
      </c>
      <c r="Y1674" s="6">
        <f>X1675-'Sem RTOS RX'!$X1674</f>
        <v>0.0001041666667</v>
      </c>
      <c r="Z1674" s="7">
        <f>SUM(LEN(",CO_MQ135|"),'Sem RTOS RX'!$H1674,LEN(",CO2_MQ135|"),'Sem RTOS RX'!$I1674,LEN(",Alcool_MQ135|"),'Sem RTOS RX'!$J1674,LEN(",Alcool_MQ135|"),'Sem RTOS RX'!$K1674,LEN(",Toluen_MQ135|"),'Sem RTOS RX'!$L1674,LEN(",MH4_MQ135|"),'Sem RTOS RX'!$M1674,LEN(",O3_MQ131|"),'Sem RTOS RX'!$N1674)*8</f>
        <v>672</v>
      </c>
    </row>
    <row r="1675" ht="15.75" customHeight="1">
      <c r="A1675" s="5" t="s">
        <v>26729</v>
      </c>
      <c r="B1675" s="5" t="s">
        <v>26730</v>
      </c>
      <c r="C1675" s="5" t="s">
        <v>20275</v>
      </c>
      <c r="D1675" s="5" t="s">
        <v>26731</v>
      </c>
      <c r="E1675" s="5" t="s">
        <v>845</v>
      </c>
      <c r="F1675" s="5" t="s">
        <v>845</v>
      </c>
      <c r="G1675" s="5" t="s">
        <v>845</v>
      </c>
      <c r="H1675" s="5" t="s">
        <v>166</v>
      </c>
      <c r="I1675" s="5" t="s">
        <v>167</v>
      </c>
      <c r="J1675" s="5" t="s">
        <v>90</v>
      </c>
      <c r="K1675" s="5" t="s">
        <v>24912</v>
      </c>
      <c r="L1675" s="5" t="s">
        <v>168</v>
      </c>
      <c r="M1675" s="5" t="s">
        <v>80</v>
      </c>
      <c r="N1675" s="5" t="s">
        <v>106</v>
      </c>
      <c r="O1675" s="5" t="s">
        <v>845</v>
      </c>
      <c r="P1675" s="5" t="s">
        <v>845</v>
      </c>
      <c r="Q1675" s="5" t="s">
        <v>847</v>
      </c>
      <c r="R1675" s="5" t="s">
        <v>845</v>
      </c>
      <c r="S1675" s="5" t="s">
        <v>24913</v>
      </c>
      <c r="T1675" s="5" t="s">
        <v>855</v>
      </c>
      <c r="U1675" s="5" t="s">
        <v>845</v>
      </c>
      <c r="V1675" s="5" t="s">
        <v>845</v>
      </c>
      <c r="W1675" s="5" t="s">
        <v>850</v>
      </c>
      <c r="X1675" s="5" t="s">
        <v>26732</v>
      </c>
      <c r="Y1675" s="6">
        <f>X1676-'Sem RTOS RX'!$X1675</f>
        <v>0.00009259259259</v>
      </c>
      <c r="Z1675" s="7">
        <f>SUM(LEN(",CO_MQ135|"),'Sem RTOS RX'!$H1675,LEN(",CO2_MQ135|"),'Sem RTOS RX'!$I1675,LEN(",Alcool_MQ135|"),'Sem RTOS RX'!$J1675,LEN(",Alcool_MQ135|"),'Sem RTOS RX'!$K1675,LEN(",Toluen_MQ135|"),'Sem RTOS RX'!$L1675,LEN(",MH4_MQ135|"),'Sem RTOS RX'!$M1675,LEN(",O3_MQ131|"),'Sem RTOS RX'!$N1675)*8</f>
        <v>672</v>
      </c>
    </row>
    <row r="1676" ht="15.75" customHeight="1">
      <c r="A1676" s="5" t="s">
        <v>26733</v>
      </c>
      <c r="B1676" s="5" t="s">
        <v>26734</v>
      </c>
      <c r="C1676" s="5" t="s">
        <v>20275</v>
      </c>
      <c r="D1676" s="5" t="s">
        <v>26735</v>
      </c>
      <c r="E1676" s="5" t="s">
        <v>845</v>
      </c>
      <c r="F1676" s="5" t="s">
        <v>845</v>
      </c>
      <c r="G1676" s="5" t="s">
        <v>845</v>
      </c>
      <c r="H1676" s="5" t="s">
        <v>9842</v>
      </c>
      <c r="I1676" s="5" t="s">
        <v>58</v>
      </c>
      <c r="J1676" s="5" t="s">
        <v>92</v>
      </c>
      <c r="K1676" s="5" t="s">
        <v>60</v>
      </c>
      <c r="L1676" s="5" t="s">
        <v>264</v>
      </c>
      <c r="M1676" s="5" t="s">
        <v>62</v>
      </c>
      <c r="N1676" s="5" t="s">
        <v>8578</v>
      </c>
      <c r="O1676" s="5" t="s">
        <v>845</v>
      </c>
      <c r="P1676" s="5" t="s">
        <v>845</v>
      </c>
      <c r="Q1676" s="5" t="s">
        <v>847</v>
      </c>
      <c r="R1676" s="5" t="s">
        <v>845</v>
      </c>
      <c r="S1676" s="5" t="s">
        <v>24913</v>
      </c>
      <c r="T1676" s="5" t="s">
        <v>855</v>
      </c>
      <c r="U1676" s="5" t="s">
        <v>845</v>
      </c>
      <c r="V1676" s="5" t="s">
        <v>845</v>
      </c>
      <c r="W1676" s="5" t="s">
        <v>850</v>
      </c>
      <c r="X1676" s="5" t="s">
        <v>26736</v>
      </c>
      <c r="Y1676" s="6">
        <f>X1677-'Sem RTOS RX'!$X1676</f>
        <v>0.00009259259259</v>
      </c>
      <c r="Z1676" s="7">
        <f>SUM(LEN(",CO_MQ135|"),'Sem RTOS RX'!$H1676,LEN(",CO2_MQ135|"),'Sem RTOS RX'!$I1676,LEN(",Alcool_MQ135|"),'Sem RTOS RX'!$J1676,LEN(",Alcool_MQ135|"),'Sem RTOS RX'!$K1676,LEN(",Toluen_MQ135|"),'Sem RTOS RX'!$L1676,LEN(",MH4_MQ135|"),'Sem RTOS RX'!$M1676,LEN(",O3_MQ131|"),'Sem RTOS RX'!$N1676)*8</f>
        <v>672</v>
      </c>
    </row>
    <row r="1677" ht="15.75" customHeight="1">
      <c r="A1677" s="5" t="s">
        <v>26737</v>
      </c>
      <c r="B1677" s="5" t="s">
        <v>26738</v>
      </c>
      <c r="C1677" s="5" t="s">
        <v>20275</v>
      </c>
      <c r="D1677" s="5" t="s">
        <v>26739</v>
      </c>
      <c r="E1677" s="5" t="s">
        <v>845</v>
      </c>
      <c r="F1677" s="5" t="s">
        <v>845</v>
      </c>
      <c r="G1677" s="5" t="s">
        <v>845</v>
      </c>
      <c r="H1677" s="5" t="s">
        <v>43</v>
      </c>
      <c r="I1677" s="5" t="s">
        <v>170</v>
      </c>
      <c r="J1677" s="5" t="s">
        <v>157</v>
      </c>
      <c r="K1677" s="5" t="s">
        <v>24912</v>
      </c>
      <c r="L1677" s="5" t="s">
        <v>171</v>
      </c>
      <c r="M1677" s="5" t="s">
        <v>80</v>
      </c>
      <c r="N1677" s="5" t="s">
        <v>211</v>
      </c>
      <c r="O1677" s="5" t="s">
        <v>845</v>
      </c>
      <c r="P1677" s="5" t="s">
        <v>845</v>
      </c>
      <c r="Q1677" s="5" t="s">
        <v>847</v>
      </c>
      <c r="R1677" s="5" t="s">
        <v>845</v>
      </c>
      <c r="S1677" s="5" t="s">
        <v>24913</v>
      </c>
      <c r="T1677" s="5" t="s">
        <v>855</v>
      </c>
      <c r="U1677" s="5" t="s">
        <v>845</v>
      </c>
      <c r="V1677" s="5" t="s">
        <v>845</v>
      </c>
      <c r="W1677" s="5" t="s">
        <v>850</v>
      </c>
      <c r="X1677" s="5" t="s">
        <v>26740</v>
      </c>
      <c r="Y1677" s="6">
        <f>X1678-'Sem RTOS RX'!$X1677</f>
        <v>0.00009259259259</v>
      </c>
      <c r="Z1677" s="7">
        <f>SUM(LEN(",CO_MQ135|"),'Sem RTOS RX'!$H1677,LEN(",CO2_MQ135|"),'Sem RTOS RX'!$I1677,LEN(",Alcool_MQ135|"),'Sem RTOS RX'!$J1677,LEN(",Alcool_MQ135|"),'Sem RTOS RX'!$K1677,LEN(",Toluen_MQ135|"),'Sem RTOS RX'!$L1677,LEN(",MH4_MQ135|"),'Sem RTOS RX'!$M1677,LEN(",O3_MQ131|"),'Sem RTOS RX'!$N1677)*8</f>
        <v>672</v>
      </c>
    </row>
    <row r="1678" ht="15.75" customHeight="1">
      <c r="A1678" s="5" t="s">
        <v>26741</v>
      </c>
      <c r="B1678" s="5" t="s">
        <v>26742</v>
      </c>
      <c r="C1678" s="5" t="s">
        <v>20275</v>
      </c>
      <c r="D1678" s="5" t="s">
        <v>26743</v>
      </c>
      <c r="E1678" s="5" t="s">
        <v>845</v>
      </c>
      <c r="F1678" s="5" t="s">
        <v>845</v>
      </c>
      <c r="G1678" s="5" t="s">
        <v>845</v>
      </c>
      <c r="H1678" s="5" t="s">
        <v>143</v>
      </c>
      <c r="I1678" s="5" t="s">
        <v>177</v>
      </c>
      <c r="J1678" s="5" t="s">
        <v>128</v>
      </c>
      <c r="K1678" s="5" t="s">
        <v>28</v>
      </c>
      <c r="L1678" s="5" t="s">
        <v>187</v>
      </c>
      <c r="M1678" s="5" t="s">
        <v>74</v>
      </c>
      <c r="N1678" s="5" t="s">
        <v>855</v>
      </c>
      <c r="O1678" s="5" t="s">
        <v>845</v>
      </c>
      <c r="P1678" s="5" t="s">
        <v>845</v>
      </c>
      <c r="Q1678" s="5" t="s">
        <v>847</v>
      </c>
      <c r="R1678" s="5" t="s">
        <v>845</v>
      </c>
      <c r="S1678" s="5" t="s">
        <v>24913</v>
      </c>
      <c r="T1678" s="5" t="s">
        <v>865</v>
      </c>
      <c r="U1678" s="5" t="s">
        <v>845</v>
      </c>
      <c r="V1678" s="5" t="s">
        <v>845</v>
      </c>
      <c r="W1678" s="5" t="s">
        <v>850</v>
      </c>
      <c r="X1678" s="5" t="s">
        <v>26744</v>
      </c>
      <c r="Y1678" s="6">
        <f>X1679-'Sem RTOS RX'!$X1678</f>
        <v>0.00009259259259</v>
      </c>
      <c r="Z1678" s="7">
        <f>SUM(LEN(",CO_MQ135|"),'Sem RTOS RX'!$H1678,LEN(",CO2_MQ135|"),'Sem RTOS RX'!$I1678,LEN(",Alcool_MQ135|"),'Sem RTOS RX'!$J1678,LEN(",Alcool_MQ135|"),'Sem RTOS RX'!$K1678,LEN(",Toluen_MQ135|"),'Sem RTOS RX'!$L1678,LEN(",MH4_MQ135|"),'Sem RTOS RX'!$M1678,LEN(",O3_MQ131|"),'Sem RTOS RX'!$N1678)*8</f>
        <v>672</v>
      </c>
    </row>
    <row r="1679" ht="15.75" customHeight="1">
      <c r="A1679" s="5" t="s">
        <v>26745</v>
      </c>
      <c r="B1679" s="5" t="s">
        <v>26746</v>
      </c>
      <c r="C1679" s="5" t="s">
        <v>20275</v>
      </c>
      <c r="D1679" s="5" t="s">
        <v>26747</v>
      </c>
      <c r="E1679" s="5" t="s">
        <v>845</v>
      </c>
      <c r="F1679" s="5" t="s">
        <v>845</v>
      </c>
      <c r="G1679" s="5" t="s">
        <v>845</v>
      </c>
      <c r="H1679" s="5" t="s">
        <v>65</v>
      </c>
      <c r="I1679" s="5" t="s">
        <v>174</v>
      </c>
      <c r="J1679" s="5" t="s">
        <v>175</v>
      </c>
      <c r="K1679" s="5" t="s">
        <v>60</v>
      </c>
      <c r="L1679" s="5" t="s">
        <v>258</v>
      </c>
      <c r="M1679" s="5" t="s">
        <v>62</v>
      </c>
      <c r="N1679" s="5" t="s">
        <v>282</v>
      </c>
      <c r="O1679" s="5" t="s">
        <v>845</v>
      </c>
      <c r="P1679" s="5" t="s">
        <v>845</v>
      </c>
      <c r="Q1679" s="5" t="s">
        <v>847</v>
      </c>
      <c r="R1679" s="5" t="s">
        <v>845</v>
      </c>
      <c r="S1679" s="5" t="s">
        <v>24913</v>
      </c>
      <c r="T1679" s="5" t="s">
        <v>865</v>
      </c>
      <c r="U1679" s="5" t="s">
        <v>845</v>
      </c>
      <c r="V1679" s="5" t="s">
        <v>845</v>
      </c>
      <c r="W1679" s="5" t="s">
        <v>850</v>
      </c>
      <c r="X1679" s="5" t="s">
        <v>12127</v>
      </c>
      <c r="Y1679" s="6">
        <f>X1680-'Sem RTOS RX'!$X1679</f>
        <v>0.00009259259259</v>
      </c>
      <c r="Z1679" s="7">
        <f>SUM(LEN(",CO_MQ135|"),'Sem RTOS RX'!$H1679,LEN(",CO2_MQ135|"),'Sem RTOS RX'!$I1679,LEN(",Alcool_MQ135|"),'Sem RTOS RX'!$J1679,LEN(",Alcool_MQ135|"),'Sem RTOS RX'!$K1679,LEN(",Toluen_MQ135|"),'Sem RTOS RX'!$L1679,LEN(",MH4_MQ135|"),'Sem RTOS RX'!$M1679,LEN(",O3_MQ131|"),'Sem RTOS RX'!$N1679)*8</f>
        <v>672</v>
      </c>
    </row>
    <row r="1680" ht="15.75" customHeight="1">
      <c r="A1680" s="5" t="s">
        <v>26748</v>
      </c>
      <c r="B1680" s="5" t="s">
        <v>26749</v>
      </c>
      <c r="C1680" s="5" t="s">
        <v>20275</v>
      </c>
      <c r="D1680" s="5" t="s">
        <v>26750</v>
      </c>
      <c r="E1680" s="5" t="s">
        <v>845</v>
      </c>
      <c r="F1680" s="5" t="s">
        <v>845</v>
      </c>
      <c r="G1680" s="5" t="s">
        <v>845</v>
      </c>
      <c r="H1680" s="5" t="s">
        <v>65</v>
      </c>
      <c r="I1680" s="5" t="s">
        <v>174</v>
      </c>
      <c r="J1680" s="5" t="s">
        <v>175</v>
      </c>
      <c r="K1680" s="5" t="s">
        <v>60</v>
      </c>
      <c r="L1680" s="5" t="s">
        <v>258</v>
      </c>
      <c r="M1680" s="5" t="s">
        <v>62</v>
      </c>
      <c r="N1680" s="5" t="s">
        <v>283</v>
      </c>
      <c r="O1680" s="5" t="s">
        <v>845</v>
      </c>
      <c r="P1680" s="5" t="s">
        <v>845</v>
      </c>
      <c r="Q1680" s="5" t="s">
        <v>847</v>
      </c>
      <c r="R1680" s="5" t="s">
        <v>845</v>
      </c>
      <c r="S1680" s="5" t="s">
        <v>24913</v>
      </c>
      <c r="T1680" s="5" t="s">
        <v>865</v>
      </c>
      <c r="U1680" s="5" t="s">
        <v>845</v>
      </c>
      <c r="V1680" s="5" t="s">
        <v>845</v>
      </c>
      <c r="W1680" s="5" t="s">
        <v>850</v>
      </c>
      <c r="X1680" s="5" t="s">
        <v>26751</v>
      </c>
      <c r="Y1680" s="6">
        <f>X1681-'Sem RTOS RX'!$X1680</f>
        <v>0.0001851851852</v>
      </c>
      <c r="Z1680" s="7">
        <f>SUM(LEN(",CO_MQ135|"),'Sem RTOS RX'!$H1680,LEN(",CO2_MQ135|"),'Sem RTOS RX'!$I1680,LEN(",Alcool_MQ135|"),'Sem RTOS RX'!$J1680,LEN(",Alcool_MQ135|"),'Sem RTOS RX'!$K1680,LEN(",Toluen_MQ135|"),'Sem RTOS RX'!$L1680,LEN(",MH4_MQ135|"),'Sem RTOS RX'!$M1680,LEN(",O3_MQ131|"),'Sem RTOS RX'!$N1680)*8</f>
        <v>672</v>
      </c>
    </row>
    <row r="1681" ht="15.75" customHeight="1">
      <c r="A1681" s="5" t="s">
        <v>26752</v>
      </c>
      <c r="B1681" s="5" t="s">
        <v>26753</v>
      </c>
      <c r="C1681" s="5" t="s">
        <v>20275</v>
      </c>
      <c r="D1681" s="5" t="s">
        <v>26754</v>
      </c>
      <c r="E1681" s="5" t="s">
        <v>845</v>
      </c>
      <c r="F1681" s="5" t="s">
        <v>845</v>
      </c>
      <c r="G1681" s="5" t="s">
        <v>845</v>
      </c>
      <c r="H1681" s="5" t="s">
        <v>32</v>
      </c>
      <c r="I1681" s="5" t="s">
        <v>177</v>
      </c>
      <c r="J1681" s="5" t="s">
        <v>178</v>
      </c>
      <c r="K1681" s="5" t="s">
        <v>28</v>
      </c>
      <c r="L1681" s="5" t="s">
        <v>179</v>
      </c>
      <c r="M1681" s="5" t="s">
        <v>74</v>
      </c>
      <c r="N1681" s="5" t="s">
        <v>132</v>
      </c>
      <c r="O1681" s="5" t="s">
        <v>845</v>
      </c>
      <c r="P1681" s="5" t="s">
        <v>845</v>
      </c>
      <c r="Q1681" s="5" t="s">
        <v>847</v>
      </c>
      <c r="R1681" s="5" t="s">
        <v>845</v>
      </c>
      <c r="S1681" s="5" t="s">
        <v>24913</v>
      </c>
      <c r="T1681" s="5" t="s">
        <v>20285</v>
      </c>
      <c r="U1681" s="5" t="s">
        <v>845</v>
      </c>
      <c r="V1681" s="5" t="s">
        <v>845</v>
      </c>
      <c r="W1681" s="5" t="s">
        <v>850</v>
      </c>
      <c r="X1681" s="5" t="s">
        <v>26755</v>
      </c>
      <c r="Y1681" s="6">
        <f>X1682-'Sem RTOS RX'!$X1681</f>
        <v>0.0001851851852</v>
      </c>
      <c r="Z1681" s="7">
        <f>SUM(LEN(",CO_MQ135|"),'Sem RTOS RX'!$H1681,LEN(",CO2_MQ135|"),'Sem RTOS RX'!$I1681,LEN(",Alcool_MQ135|"),'Sem RTOS RX'!$J1681,LEN(",Alcool_MQ135|"),'Sem RTOS RX'!$K1681,LEN(",Toluen_MQ135|"),'Sem RTOS RX'!$L1681,LEN(",MH4_MQ135|"),'Sem RTOS RX'!$M1681,LEN(",O3_MQ131|"),'Sem RTOS RX'!$N1681)*8</f>
        <v>672</v>
      </c>
    </row>
    <row r="1682" ht="15.75" customHeight="1">
      <c r="A1682" s="5" t="s">
        <v>26756</v>
      </c>
      <c r="B1682" s="5" t="s">
        <v>26757</v>
      </c>
      <c r="C1682" s="5" t="s">
        <v>20275</v>
      </c>
      <c r="D1682" s="5" t="s">
        <v>26758</v>
      </c>
      <c r="E1682" s="5" t="s">
        <v>845</v>
      </c>
      <c r="F1682" s="5" t="s">
        <v>845</v>
      </c>
      <c r="G1682" s="5" t="s">
        <v>845</v>
      </c>
      <c r="H1682" s="5" t="s">
        <v>69</v>
      </c>
      <c r="I1682" s="5" t="s">
        <v>160</v>
      </c>
      <c r="J1682" s="5" t="s">
        <v>209</v>
      </c>
      <c r="K1682" s="5" t="s">
        <v>28</v>
      </c>
      <c r="L1682" s="5" t="s">
        <v>259</v>
      </c>
      <c r="M1682" s="5" t="s">
        <v>74</v>
      </c>
      <c r="N1682" s="5" t="s">
        <v>139</v>
      </c>
      <c r="O1682" s="5" t="s">
        <v>845</v>
      </c>
      <c r="P1682" s="5" t="s">
        <v>845</v>
      </c>
      <c r="Q1682" s="5" t="s">
        <v>847</v>
      </c>
      <c r="R1682" s="5" t="s">
        <v>845</v>
      </c>
      <c r="S1682" s="5" t="s">
        <v>24913</v>
      </c>
      <c r="T1682" s="5" t="s">
        <v>855</v>
      </c>
      <c r="U1682" s="5" t="s">
        <v>845</v>
      </c>
      <c r="V1682" s="5" t="s">
        <v>845</v>
      </c>
      <c r="W1682" s="5" t="s">
        <v>850</v>
      </c>
      <c r="X1682" s="5" t="s">
        <v>12156</v>
      </c>
      <c r="Y1682" s="6">
        <f>X1683-'Sem RTOS RX'!$X1682</f>
        <v>0.00009259259259</v>
      </c>
      <c r="Z1682" s="7">
        <f>SUM(LEN(",CO_MQ135|"),'Sem RTOS RX'!$H1682,LEN(",CO2_MQ135|"),'Sem RTOS RX'!$I1682,LEN(",Alcool_MQ135|"),'Sem RTOS RX'!$J1682,LEN(",Alcool_MQ135|"),'Sem RTOS RX'!$K1682,LEN(",Toluen_MQ135|"),'Sem RTOS RX'!$L1682,LEN(",MH4_MQ135|"),'Sem RTOS RX'!$M1682,LEN(",O3_MQ131|"),'Sem RTOS RX'!$N1682)*8</f>
        <v>672</v>
      </c>
    </row>
    <row r="1683" ht="15.75" customHeight="1">
      <c r="A1683" s="5" t="s">
        <v>26759</v>
      </c>
      <c r="B1683" s="5" t="s">
        <v>26760</v>
      </c>
      <c r="C1683" s="5" t="s">
        <v>20275</v>
      </c>
      <c r="D1683" s="5" t="s">
        <v>26761</v>
      </c>
      <c r="E1683" s="5" t="s">
        <v>845</v>
      </c>
      <c r="F1683" s="5" t="s">
        <v>845</v>
      </c>
      <c r="G1683" s="5" t="s">
        <v>845</v>
      </c>
      <c r="H1683" s="5" t="s">
        <v>18</v>
      </c>
      <c r="I1683" s="5" t="s">
        <v>170</v>
      </c>
      <c r="J1683" s="5" t="s">
        <v>157</v>
      </c>
      <c r="K1683" s="5" t="s">
        <v>24912</v>
      </c>
      <c r="L1683" s="5" t="s">
        <v>261</v>
      </c>
      <c r="M1683" s="5" t="s">
        <v>80</v>
      </c>
      <c r="N1683" s="5" t="s">
        <v>86</v>
      </c>
      <c r="O1683" s="5" t="s">
        <v>845</v>
      </c>
      <c r="P1683" s="5" t="s">
        <v>845</v>
      </c>
      <c r="Q1683" s="5" t="s">
        <v>847</v>
      </c>
      <c r="R1683" s="5" t="s">
        <v>845</v>
      </c>
      <c r="S1683" s="5" t="s">
        <v>24913</v>
      </c>
      <c r="T1683" s="5" t="s">
        <v>855</v>
      </c>
      <c r="U1683" s="5" t="s">
        <v>845</v>
      </c>
      <c r="V1683" s="5" t="s">
        <v>845</v>
      </c>
      <c r="W1683" s="5" t="s">
        <v>850</v>
      </c>
      <c r="X1683" s="5" t="s">
        <v>26762</v>
      </c>
      <c r="Y1683" s="6">
        <f>X1684-'Sem RTOS RX'!$X1683</f>
        <v>0.00009259259259</v>
      </c>
      <c r="Z1683" s="7">
        <f>SUM(LEN(",CO_MQ135|"),'Sem RTOS RX'!$H1683,LEN(",CO2_MQ135|"),'Sem RTOS RX'!$I1683,LEN(",Alcool_MQ135|"),'Sem RTOS RX'!$J1683,LEN(",Alcool_MQ135|"),'Sem RTOS RX'!$K1683,LEN(",Toluen_MQ135|"),'Sem RTOS RX'!$L1683,LEN(",MH4_MQ135|"),'Sem RTOS RX'!$M1683,LEN(",O3_MQ131|"),'Sem RTOS RX'!$N1683)*8</f>
        <v>672</v>
      </c>
    </row>
    <row r="1684" ht="15.75" customHeight="1">
      <c r="A1684" s="5" t="s">
        <v>26763</v>
      </c>
      <c r="B1684" s="5" t="s">
        <v>26764</v>
      </c>
      <c r="C1684" s="5" t="s">
        <v>20275</v>
      </c>
      <c r="D1684" s="5" t="s">
        <v>26765</v>
      </c>
      <c r="E1684" s="5" t="s">
        <v>845</v>
      </c>
      <c r="F1684" s="5" t="s">
        <v>845</v>
      </c>
      <c r="G1684" s="5" t="s">
        <v>845</v>
      </c>
      <c r="H1684" s="5" t="s">
        <v>143</v>
      </c>
      <c r="I1684" s="5" t="s">
        <v>177</v>
      </c>
      <c r="J1684" s="5" t="s">
        <v>128</v>
      </c>
      <c r="K1684" s="5" t="s">
        <v>28</v>
      </c>
      <c r="L1684" s="5" t="s">
        <v>187</v>
      </c>
      <c r="M1684" s="5" t="s">
        <v>74</v>
      </c>
      <c r="N1684" s="5" t="s">
        <v>95</v>
      </c>
      <c r="O1684" s="5" t="s">
        <v>845</v>
      </c>
      <c r="P1684" s="5" t="s">
        <v>845</v>
      </c>
      <c r="Q1684" s="5" t="s">
        <v>847</v>
      </c>
      <c r="R1684" s="5" t="s">
        <v>845</v>
      </c>
      <c r="S1684" s="5" t="s">
        <v>24913</v>
      </c>
      <c r="T1684" s="5" t="s">
        <v>855</v>
      </c>
      <c r="U1684" s="5" t="s">
        <v>845</v>
      </c>
      <c r="V1684" s="5" t="s">
        <v>845</v>
      </c>
      <c r="W1684" s="5" t="s">
        <v>850</v>
      </c>
      <c r="X1684" s="5" t="s">
        <v>12168</v>
      </c>
      <c r="Y1684" s="6">
        <f>X1685-'Sem RTOS RX'!$X1684</f>
        <v>0.00009259259259</v>
      </c>
      <c r="Z1684" s="7">
        <f>SUM(LEN(",CO_MQ135|"),'Sem RTOS RX'!$H1684,LEN(",CO2_MQ135|"),'Sem RTOS RX'!$I1684,LEN(",Alcool_MQ135|"),'Sem RTOS RX'!$J1684,LEN(",Alcool_MQ135|"),'Sem RTOS RX'!$K1684,LEN(",Toluen_MQ135|"),'Sem RTOS RX'!$L1684,LEN(",MH4_MQ135|"),'Sem RTOS RX'!$M1684,LEN(",O3_MQ131|"),'Sem RTOS RX'!$N1684)*8</f>
        <v>672</v>
      </c>
    </row>
    <row r="1685" ht="15.75" customHeight="1">
      <c r="A1685" s="5" t="s">
        <v>26766</v>
      </c>
      <c r="B1685" s="5" t="s">
        <v>26767</v>
      </c>
      <c r="C1685" s="5" t="s">
        <v>20275</v>
      </c>
      <c r="D1685" s="5" t="s">
        <v>26768</v>
      </c>
      <c r="E1685" s="5" t="s">
        <v>845</v>
      </c>
      <c r="F1685" s="5" t="s">
        <v>845</v>
      </c>
      <c r="G1685" s="5" t="s">
        <v>845</v>
      </c>
      <c r="H1685" s="5" t="s">
        <v>32</v>
      </c>
      <c r="I1685" s="5" t="s">
        <v>177</v>
      </c>
      <c r="J1685" s="5" t="s">
        <v>36</v>
      </c>
      <c r="K1685" s="5" t="s">
        <v>28</v>
      </c>
      <c r="L1685" s="5" t="s">
        <v>257</v>
      </c>
      <c r="M1685" s="5" t="s">
        <v>74</v>
      </c>
      <c r="N1685" s="5" t="s">
        <v>32</v>
      </c>
      <c r="O1685" s="5" t="s">
        <v>845</v>
      </c>
      <c r="P1685" s="5" t="s">
        <v>845</v>
      </c>
      <c r="Q1685" s="5" t="s">
        <v>847</v>
      </c>
      <c r="R1685" s="5" t="s">
        <v>845</v>
      </c>
      <c r="S1685" s="5" t="s">
        <v>24913</v>
      </c>
      <c r="T1685" s="5" t="s">
        <v>855</v>
      </c>
      <c r="U1685" s="5" t="s">
        <v>845</v>
      </c>
      <c r="V1685" s="5" t="s">
        <v>845</v>
      </c>
      <c r="W1685" s="5" t="s">
        <v>850</v>
      </c>
      <c r="X1685" s="5" t="s">
        <v>26769</v>
      </c>
      <c r="Y1685" s="6">
        <f>X1686-'Sem RTOS RX'!$X1685</f>
        <v>0.00009259259259</v>
      </c>
      <c r="Z1685" s="7">
        <f>SUM(LEN(",CO_MQ135|"),'Sem RTOS RX'!$H1685,LEN(",CO2_MQ135|"),'Sem RTOS RX'!$I1685,LEN(",Alcool_MQ135|"),'Sem RTOS RX'!$J1685,LEN(",Alcool_MQ135|"),'Sem RTOS RX'!$K1685,LEN(",Toluen_MQ135|"),'Sem RTOS RX'!$L1685,LEN(",MH4_MQ135|"),'Sem RTOS RX'!$M1685,LEN(",O3_MQ131|"),'Sem RTOS RX'!$N1685)*8</f>
        <v>672</v>
      </c>
    </row>
    <row r="1686" ht="15.75" customHeight="1">
      <c r="A1686" s="5" t="s">
        <v>26770</v>
      </c>
      <c r="B1686" s="5" t="s">
        <v>26771</v>
      </c>
      <c r="C1686" s="5" t="s">
        <v>20275</v>
      </c>
      <c r="D1686" s="5" t="s">
        <v>26772</v>
      </c>
      <c r="E1686" s="5" t="s">
        <v>845</v>
      </c>
      <c r="F1686" s="5" t="s">
        <v>845</v>
      </c>
      <c r="G1686" s="5" t="s">
        <v>845</v>
      </c>
      <c r="H1686" s="5" t="s">
        <v>9842</v>
      </c>
      <c r="I1686" s="5" t="s">
        <v>174</v>
      </c>
      <c r="J1686" s="5" t="s">
        <v>213</v>
      </c>
      <c r="K1686" s="5" t="s">
        <v>60</v>
      </c>
      <c r="L1686" s="5" t="s">
        <v>263</v>
      </c>
      <c r="M1686" s="5" t="s">
        <v>62</v>
      </c>
      <c r="N1686" s="5" t="s">
        <v>32</v>
      </c>
      <c r="O1686" s="5" t="s">
        <v>845</v>
      </c>
      <c r="P1686" s="5" t="s">
        <v>845</v>
      </c>
      <c r="Q1686" s="5" t="s">
        <v>847</v>
      </c>
      <c r="R1686" s="5" t="s">
        <v>845</v>
      </c>
      <c r="S1686" s="5" t="s">
        <v>24913</v>
      </c>
      <c r="T1686" s="5" t="s">
        <v>855</v>
      </c>
      <c r="U1686" s="5" t="s">
        <v>845</v>
      </c>
      <c r="V1686" s="5" t="s">
        <v>845</v>
      </c>
      <c r="W1686" s="5" t="s">
        <v>850</v>
      </c>
      <c r="X1686" s="5" t="s">
        <v>26773</v>
      </c>
      <c r="Y1686" s="6">
        <f>X1687-'Sem RTOS RX'!$X1686</f>
        <v>0.00009259259259</v>
      </c>
      <c r="Z1686" s="7">
        <f>SUM(LEN(",CO_MQ135|"),'Sem RTOS RX'!$H1686,LEN(",CO2_MQ135|"),'Sem RTOS RX'!$I1686,LEN(",Alcool_MQ135|"),'Sem RTOS RX'!$J1686,LEN(",Alcool_MQ135|"),'Sem RTOS RX'!$K1686,LEN(",Toluen_MQ135|"),'Sem RTOS RX'!$L1686,LEN(",MH4_MQ135|"),'Sem RTOS RX'!$M1686,LEN(",O3_MQ131|"),'Sem RTOS RX'!$N1686)*8</f>
        <v>672</v>
      </c>
    </row>
    <row r="1687" ht="15.75" customHeight="1">
      <c r="A1687" s="5" t="s">
        <v>26774</v>
      </c>
      <c r="B1687" s="5" t="s">
        <v>26775</v>
      </c>
      <c r="C1687" s="5" t="s">
        <v>20275</v>
      </c>
      <c r="D1687" s="5" t="s">
        <v>26776</v>
      </c>
      <c r="E1687" s="5" t="s">
        <v>845</v>
      </c>
      <c r="F1687" s="5" t="s">
        <v>845</v>
      </c>
      <c r="G1687" s="5" t="s">
        <v>845</v>
      </c>
      <c r="H1687" s="5" t="s">
        <v>150</v>
      </c>
      <c r="I1687" s="5" t="s">
        <v>177</v>
      </c>
      <c r="J1687" s="5" t="s">
        <v>128</v>
      </c>
      <c r="K1687" s="5" t="s">
        <v>28</v>
      </c>
      <c r="L1687" s="5" t="s">
        <v>187</v>
      </c>
      <c r="M1687" s="5" t="s">
        <v>74</v>
      </c>
      <c r="N1687" s="5" t="s">
        <v>69</v>
      </c>
      <c r="O1687" s="5" t="s">
        <v>845</v>
      </c>
      <c r="P1687" s="5" t="s">
        <v>845</v>
      </c>
      <c r="Q1687" s="5" t="s">
        <v>847</v>
      </c>
      <c r="R1687" s="5" t="s">
        <v>845</v>
      </c>
      <c r="S1687" s="5" t="s">
        <v>24913</v>
      </c>
      <c r="T1687" s="5" t="s">
        <v>855</v>
      </c>
      <c r="U1687" s="5" t="s">
        <v>845</v>
      </c>
      <c r="V1687" s="5" t="s">
        <v>845</v>
      </c>
      <c r="W1687" s="5" t="s">
        <v>850</v>
      </c>
      <c r="X1687" s="5" t="s">
        <v>26777</v>
      </c>
      <c r="Y1687" s="6">
        <f>X1688-'Sem RTOS RX'!$X1687</f>
        <v>0.00009259259259</v>
      </c>
      <c r="Z1687" s="7">
        <f>SUM(LEN(",CO_MQ135|"),'Sem RTOS RX'!$H1687,LEN(",CO2_MQ135|"),'Sem RTOS RX'!$I1687,LEN(",Alcool_MQ135|"),'Sem RTOS RX'!$J1687,LEN(",Alcool_MQ135|"),'Sem RTOS RX'!$K1687,LEN(",Toluen_MQ135|"),'Sem RTOS RX'!$L1687,LEN(",MH4_MQ135|"),'Sem RTOS RX'!$M1687,LEN(",O3_MQ131|"),'Sem RTOS RX'!$N1687)*8</f>
        <v>672</v>
      </c>
    </row>
    <row r="1688" ht="15.75" customHeight="1">
      <c r="A1688" s="5" t="s">
        <v>26778</v>
      </c>
      <c r="B1688" s="5" t="s">
        <v>26779</v>
      </c>
      <c r="C1688" s="5" t="s">
        <v>20275</v>
      </c>
      <c r="D1688" s="5" t="s">
        <v>26780</v>
      </c>
      <c r="E1688" s="5" t="s">
        <v>845</v>
      </c>
      <c r="F1688" s="5" t="s">
        <v>845</v>
      </c>
      <c r="G1688" s="5" t="s">
        <v>845</v>
      </c>
      <c r="H1688" s="5" t="s">
        <v>65</v>
      </c>
      <c r="I1688" s="5" t="s">
        <v>174</v>
      </c>
      <c r="J1688" s="5" t="s">
        <v>175</v>
      </c>
      <c r="K1688" s="5" t="s">
        <v>60</v>
      </c>
      <c r="L1688" s="5" t="s">
        <v>176</v>
      </c>
      <c r="M1688" s="5" t="s">
        <v>62</v>
      </c>
      <c r="N1688" s="5" t="s">
        <v>54</v>
      </c>
      <c r="O1688" s="5" t="s">
        <v>845</v>
      </c>
      <c r="P1688" s="5" t="s">
        <v>845</v>
      </c>
      <c r="Q1688" s="5" t="s">
        <v>847</v>
      </c>
      <c r="R1688" s="5" t="s">
        <v>845</v>
      </c>
      <c r="S1688" s="5" t="s">
        <v>24913</v>
      </c>
      <c r="T1688" s="5" t="s">
        <v>855</v>
      </c>
      <c r="U1688" s="5" t="s">
        <v>845</v>
      </c>
      <c r="V1688" s="5" t="s">
        <v>845</v>
      </c>
      <c r="W1688" s="5" t="s">
        <v>850</v>
      </c>
      <c r="X1688" s="5" t="s">
        <v>26781</v>
      </c>
      <c r="Y1688" s="6">
        <f>X1689-'Sem RTOS RX'!$X1688</f>
        <v>0.0001041666667</v>
      </c>
      <c r="Z1688" s="7">
        <f>SUM(LEN(",CO_MQ135|"),'Sem RTOS RX'!$H1688,LEN(",CO2_MQ135|"),'Sem RTOS RX'!$I1688,LEN(",Alcool_MQ135|"),'Sem RTOS RX'!$J1688,LEN(",Alcool_MQ135|"),'Sem RTOS RX'!$K1688,LEN(",Toluen_MQ135|"),'Sem RTOS RX'!$L1688,LEN(",MH4_MQ135|"),'Sem RTOS RX'!$M1688,LEN(",O3_MQ131|"),'Sem RTOS RX'!$N1688)*8</f>
        <v>672</v>
      </c>
    </row>
    <row r="1689" ht="15.75" customHeight="1">
      <c r="A1689" s="5" t="s">
        <v>26782</v>
      </c>
      <c r="B1689" s="5" t="s">
        <v>26783</v>
      </c>
      <c r="C1689" s="5" t="s">
        <v>20275</v>
      </c>
      <c r="D1689" s="5" t="s">
        <v>26784</v>
      </c>
      <c r="E1689" s="5" t="s">
        <v>845</v>
      </c>
      <c r="F1689" s="5" t="s">
        <v>845</v>
      </c>
      <c r="G1689" s="5" t="s">
        <v>845</v>
      </c>
      <c r="H1689" s="5" t="s">
        <v>123</v>
      </c>
      <c r="I1689" s="5" t="s">
        <v>174</v>
      </c>
      <c r="J1689" s="5" t="s">
        <v>213</v>
      </c>
      <c r="K1689" s="5" t="s">
        <v>60</v>
      </c>
      <c r="L1689" s="5" t="s">
        <v>263</v>
      </c>
      <c r="M1689" s="5" t="s">
        <v>62</v>
      </c>
      <c r="N1689" s="5" t="s">
        <v>284</v>
      </c>
      <c r="O1689" s="5" t="s">
        <v>845</v>
      </c>
      <c r="P1689" s="5" t="s">
        <v>845</v>
      </c>
      <c r="Q1689" s="5" t="s">
        <v>847</v>
      </c>
      <c r="R1689" s="5" t="s">
        <v>845</v>
      </c>
      <c r="S1689" s="5" t="s">
        <v>24913</v>
      </c>
      <c r="T1689" s="5" t="s">
        <v>865</v>
      </c>
      <c r="U1689" s="5" t="s">
        <v>845</v>
      </c>
      <c r="V1689" s="5" t="s">
        <v>845</v>
      </c>
      <c r="W1689" s="5" t="s">
        <v>850</v>
      </c>
      <c r="X1689" s="5" t="s">
        <v>26785</v>
      </c>
      <c r="Y1689" s="6">
        <f>X1690-'Sem RTOS RX'!$X1689</f>
        <v>0.00009259259259</v>
      </c>
      <c r="Z1689" s="7">
        <f>SUM(LEN(",CO_MQ135|"),'Sem RTOS RX'!$H1689,LEN(",CO2_MQ135|"),'Sem RTOS RX'!$I1689,LEN(",Alcool_MQ135|"),'Sem RTOS RX'!$J1689,LEN(",Alcool_MQ135|"),'Sem RTOS RX'!$K1689,LEN(",Toluen_MQ135|"),'Sem RTOS RX'!$L1689,LEN(",MH4_MQ135|"),'Sem RTOS RX'!$M1689,LEN(",O3_MQ131|"),'Sem RTOS RX'!$N1689)*8</f>
        <v>672</v>
      </c>
    </row>
    <row r="1690" ht="15.75" customHeight="1">
      <c r="A1690" s="5" t="s">
        <v>26786</v>
      </c>
      <c r="B1690" s="5" t="s">
        <v>26787</v>
      </c>
      <c r="C1690" s="5" t="s">
        <v>20275</v>
      </c>
      <c r="D1690" s="5" t="s">
        <v>26788</v>
      </c>
      <c r="E1690" s="5" t="s">
        <v>845</v>
      </c>
      <c r="F1690" s="5" t="s">
        <v>845</v>
      </c>
      <c r="G1690" s="5" t="s">
        <v>845</v>
      </c>
      <c r="H1690" s="5" t="s">
        <v>9842</v>
      </c>
      <c r="I1690" s="5" t="s">
        <v>58</v>
      </c>
      <c r="J1690" s="5" t="s">
        <v>92</v>
      </c>
      <c r="K1690" s="5" t="s">
        <v>60</v>
      </c>
      <c r="L1690" s="5" t="s">
        <v>264</v>
      </c>
      <c r="M1690" s="5" t="s">
        <v>62</v>
      </c>
      <c r="N1690" s="5" t="s">
        <v>285</v>
      </c>
      <c r="O1690" s="5" t="s">
        <v>845</v>
      </c>
      <c r="P1690" s="5" t="s">
        <v>845</v>
      </c>
      <c r="Q1690" s="5" t="s">
        <v>847</v>
      </c>
      <c r="R1690" s="5" t="s">
        <v>845</v>
      </c>
      <c r="S1690" s="5" t="s">
        <v>24913</v>
      </c>
      <c r="T1690" s="5" t="s">
        <v>20285</v>
      </c>
      <c r="U1690" s="5" t="s">
        <v>845</v>
      </c>
      <c r="V1690" s="5" t="s">
        <v>845</v>
      </c>
      <c r="W1690" s="5" t="s">
        <v>850</v>
      </c>
      <c r="X1690" s="5" t="s">
        <v>26789</v>
      </c>
      <c r="Y1690" s="6">
        <f>X1691-'Sem RTOS RX'!$X1690</f>
        <v>0.00009259259259</v>
      </c>
      <c r="Z1690" s="7">
        <f>SUM(LEN(",CO_MQ135|"),'Sem RTOS RX'!$H1690,LEN(",CO2_MQ135|"),'Sem RTOS RX'!$I1690,LEN(",Alcool_MQ135|"),'Sem RTOS RX'!$J1690,LEN(",Alcool_MQ135|"),'Sem RTOS RX'!$K1690,LEN(",Toluen_MQ135|"),'Sem RTOS RX'!$L1690,LEN(",MH4_MQ135|"),'Sem RTOS RX'!$M1690,LEN(",O3_MQ131|"),'Sem RTOS RX'!$N1690)*8</f>
        <v>672</v>
      </c>
    </row>
    <row r="1691" ht="15.75" customHeight="1">
      <c r="A1691" s="5" t="s">
        <v>26790</v>
      </c>
      <c r="B1691" s="5" t="s">
        <v>26791</v>
      </c>
      <c r="C1691" s="5" t="s">
        <v>20275</v>
      </c>
      <c r="D1691" s="5" t="s">
        <v>26792</v>
      </c>
      <c r="E1691" s="5" t="s">
        <v>845</v>
      </c>
      <c r="F1691" s="5" t="s">
        <v>845</v>
      </c>
      <c r="G1691" s="5" t="s">
        <v>845</v>
      </c>
      <c r="H1691" s="5" t="s">
        <v>143</v>
      </c>
      <c r="I1691" s="5" t="s">
        <v>177</v>
      </c>
      <c r="J1691" s="5" t="s">
        <v>128</v>
      </c>
      <c r="K1691" s="5" t="s">
        <v>28</v>
      </c>
      <c r="L1691" s="5" t="s">
        <v>187</v>
      </c>
      <c r="M1691" s="5" t="s">
        <v>74</v>
      </c>
      <c r="N1691" s="5" t="s">
        <v>150</v>
      </c>
      <c r="O1691" s="5" t="s">
        <v>845</v>
      </c>
      <c r="P1691" s="5" t="s">
        <v>845</v>
      </c>
      <c r="Q1691" s="5" t="s">
        <v>847</v>
      </c>
      <c r="R1691" s="5" t="s">
        <v>845</v>
      </c>
      <c r="S1691" s="5" t="s">
        <v>24913</v>
      </c>
      <c r="T1691" s="5" t="s">
        <v>855</v>
      </c>
      <c r="U1691" s="5" t="s">
        <v>845</v>
      </c>
      <c r="V1691" s="5" t="s">
        <v>845</v>
      </c>
      <c r="W1691" s="5" t="s">
        <v>850</v>
      </c>
      <c r="X1691" s="5" t="s">
        <v>26793</v>
      </c>
      <c r="Y1691" s="6">
        <f>X1692-'Sem RTOS RX'!$X1691</f>
        <v>0.0001851851852</v>
      </c>
      <c r="Z1691" s="7">
        <f>SUM(LEN(",CO_MQ135|"),'Sem RTOS RX'!$H1691,LEN(",CO2_MQ135|"),'Sem RTOS RX'!$I1691,LEN(",Alcool_MQ135|"),'Sem RTOS RX'!$J1691,LEN(",Alcool_MQ135|"),'Sem RTOS RX'!$K1691,LEN(",Toluen_MQ135|"),'Sem RTOS RX'!$L1691,LEN(",MH4_MQ135|"),'Sem RTOS RX'!$M1691,LEN(",O3_MQ131|"),'Sem RTOS RX'!$N1691)*8</f>
        <v>672</v>
      </c>
    </row>
    <row r="1692" ht="15.75" customHeight="1">
      <c r="A1692" s="5" t="s">
        <v>26794</v>
      </c>
      <c r="B1692" s="5" t="s">
        <v>26795</v>
      </c>
      <c r="C1692" s="5" t="s">
        <v>20275</v>
      </c>
      <c r="D1692" s="5" t="s">
        <v>26796</v>
      </c>
      <c r="E1692" s="5" t="s">
        <v>845</v>
      </c>
      <c r="F1692" s="5" t="s">
        <v>845</v>
      </c>
      <c r="G1692" s="5" t="s">
        <v>845</v>
      </c>
      <c r="H1692" s="5" t="s">
        <v>113</v>
      </c>
      <c r="I1692" s="5" t="s">
        <v>58</v>
      </c>
      <c r="J1692" s="5" t="s">
        <v>92</v>
      </c>
      <c r="K1692" s="5" t="s">
        <v>60</v>
      </c>
      <c r="L1692" s="5" t="s">
        <v>264</v>
      </c>
      <c r="M1692" s="5" t="s">
        <v>62</v>
      </c>
      <c r="N1692" s="5" t="s">
        <v>174</v>
      </c>
      <c r="O1692" s="5" t="s">
        <v>845</v>
      </c>
      <c r="P1692" s="5" t="s">
        <v>845</v>
      </c>
      <c r="Q1692" s="5" t="s">
        <v>847</v>
      </c>
      <c r="R1692" s="5" t="s">
        <v>845</v>
      </c>
      <c r="S1692" s="5" t="s">
        <v>24913</v>
      </c>
      <c r="T1692" s="5" t="s">
        <v>865</v>
      </c>
      <c r="U1692" s="5" t="s">
        <v>845</v>
      </c>
      <c r="V1692" s="5" t="s">
        <v>845</v>
      </c>
      <c r="W1692" s="5" t="s">
        <v>850</v>
      </c>
      <c r="X1692" s="5" t="s">
        <v>26797</v>
      </c>
      <c r="Y1692" s="6">
        <f>X1693-'Sem RTOS RX'!$X1692</f>
        <v>0.0001851851852</v>
      </c>
      <c r="Z1692" s="7">
        <f>SUM(LEN(",CO_MQ135|"),'Sem RTOS RX'!$H1692,LEN(",CO2_MQ135|"),'Sem RTOS RX'!$I1692,LEN(",Alcool_MQ135|"),'Sem RTOS RX'!$J1692,LEN(",Alcool_MQ135|"),'Sem RTOS RX'!$K1692,LEN(",Toluen_MQ135|"),'Sem RTOS RX'!$L1692,LEN(",MH4_MQ135|"),'Sem RTOS RX'!$M1692,LEN(",O3_MQ131|"),'Sem RTOS RX'!$N1692)*8</f>
        <v>672</v>
      </c>
    </row>
    <row r="1693" ht="15.75" customHeight="1">
      <c r="A1693" s="5" t="s">
        <v>26798</v>
      </c>
      <c r="B1693" s="5" t="s">
        <v>26799</v>
      </c>
      <c r="C1693" s="5" t="s">
        <v>20275</v>
      </c>
      <c r="D1693" s="5" t="s">
        <v>26800</v>
      </c>
      <c r="E1693" s="5" t="s">
        <v>845</v>
      </c>
      <c r="F1693" s="5" t="s">
        <v>845</v>
      </c>
      <c r="G1693" s="5" t="s">
        <v>845</v>
      </c>
      <c r="H1693" s="5" t="s">
        <v>113</v>
      </c>
      <c r="I1693" s="5" t="s">
        <v>58</v>
      </c>
      <c r="J1693" s="5" t="s">
        <v>92</v>
      </c>
      <c r="K1693" s="5" t="s">
        <v>60</v>
      </c>
      <c r="L1693" s="5" t="s">
        <v>264</v>
      </c>
      <c r="M1693" s="5" t="s">
        <v>62</v>
      </c>
      <c r="N1693" s="5" t="s">
        <v>52</v>
      </c>
      <c r="O1693" s="5" t="s">
        <v>845</v>
      </c>
      <c r="P1693" s="5" t="s">
        <v>845</v>
      </c>
      <c r="Q1693" s="5" t="s">
        <v>847</v>
      </c>
      <c r="R1693" s="5" t="s">
        <v>845</v>
      </c>
      <c r="S1693" s="5" t="s">
        <v>24913</v>
      </c>
      <c r="T1693" s="5" t="s">
        <v>20285</v>
      </c>
      <c r="U1693" s="5" t="s">
        <v>845</v>
      </c>
      <c r="V1693" s="5" t="s">
        <v>845</v>
      </c>
      <c r="W1693" s="5" t="s">
        <v>850</v>
      </c>
      <c r="X1693" s="5" t="s">
        <v>26801</v>
      </c>
      <c r="Y1693" s="6">
        <f>X1694-'Sem RTOS RX'!$X1693</f>
        <v>0.00009259259259</v>
      </c>
      <c r="Z1693" s="7">
        <f>SUM(LEN(",CO_MQ135|"),'Sem RTOS RX'!$H1693,LEN(",CO2_MQ135|"),'Sem RTOS RX'!$I1693,LEN(",Alcool_MQ135|"),'Sem RTOS RX'!$J1693,LEN(",Alcool_MQ135|"),'Sem RTOS RX'!$K1693,LEN(",Toluen_MQ135|"),'Sem RTOS RX'!$L1693,LEN(",MH4_MQ135|"),'Sem RTOS RX'!$M1693,LEN(",O3_MQ131|"),'Sem RTOS RX'!$N1693)*8</f>
        <v>672</v>
      </c>
    </row>
    <row r="1694" ht="15.75" customHeight="1">
      <c r="A1694" s="5" t="s">
        <v>26802</v>
      </c>
      <c r="B1694" s="5" t="s">
        <v>26803</v>
      </c>
      <c r="C1694" s="5" t="s">
        <v>20275</v>
      </c>
      <c r="D1694" s="5" t="s">
        <v>26804</v>
      </c>
      <c r="E1694" s="5" t="s">
        <v>845</v>
      </c>
      <c r="F1694" s="5" t="s">
        <v>845</v>
      </c>
      <c r="G1694" s="5" t="s">
        <v>845</v>
      </c>
      <c r="H1694" s="5" t="s">
        <v>9842</v>
      </c>
      <c r="I1694" s="5" t="s">
        <v>174</v>
      </c>
      <c r="J1694" s="5" t="s">
        <v>213</v>
      </c>
      <c r="K1694" s="5" t="s">
        <v>60</v>
      </c>
      <c r="L1694" s="5" t="s">
        <v>263</v>
      </c>
      <c r="M1694" s="5" t="s">
        <v>62</v>
      </c>
      <c r="N1694" s="5" t="s">
        <v>286</v>
      </c>
      <c r="O1694" s="5" t="s">
        <v>845</v>
      </c>
      <c r="P1694" s="5" t="s">
        <v>845</v>
      </c>
      <c r="Q1694" s="5" t="s">
        <v>847</v>
      </c>
      <c r="R1694" s="5" t="s">
        <v>845</v>
      </c>
      <c r="S1694" s="5" t="s">
        <v>24913</v>
      </c>
      <c r="T1694" s="5" t="s">
        <v>865</v>
      </c>
      <c r="U1694" s="5" t="s">
        <v>845</v>
      </c>
      <c r="V1694" s="5" t="s">
        <v>845</v>
      </c>
      <c r="W1694" s="5" t="s">
        <v>850</v>
      </c>
      <c r="X1694" s="5" t="s">
        <v>26805</v>
      </c>
      <c r="Y1694" s="6">
        <f>X1695-'Sem RTOS RX'!$X1694</f>
        <v>0.0001041666667</v>
      </c>
      <c r="Z1694" s="7">
        <f>SUM(LEN(",CO_MQ135|"),'Sem RTOS RX'!$H1694,LEN(",CO2_MQ135|"),'Sem RTOS RX'!$I1694,LEN(",Alcool_MQ135|"),'Sem RTOS RX'!$J1694,LEN(",Alcool_MQ135|"),'Sem RTOS RX'!$K1694,LEN(",Toluen_MQ135|"),'Sem RTOS RX'!$L1694,LEN(",MH4_MQ135|"),'Sem RTOS RX'!$M1694,LEN(",O3_MQ131|"),'Sem RTOS RX'!$N1694)*8</f>
        <v>672</v>
      </c>
    </row>
    <row r="1695" ht="15.75" customHeight="1">
      <c r="A1695" s="5" t="s">
        <v>26806</v>
      </c>
      <c r="B1695" s="5" t="s">
        <v>26807</v>
      </c>
      <c r="C1695" s="5" t="s">
        <v>20275</v>
      </c>
      <c r="D1695" s="5" t="s">
        <v>26808</v>
      </c>
      <c r="E1695" s="5" t="s">
        <v>845</v>
      </c>
      <c r="F1695" s="5" t="s">
        <v>845</v>
      </c>
      <c r="G1695" s="5" t="s">
        <v>845</v>
      </c>
      <c r="H1695" s="5" t="s">
        <v>25</v>
      </c>
      <c r="I1695" s="5" t="s">
        <v>160</v>
      </c>
      <c r="J1695" s="5" t="s">
        <v>209</v>
      </c>
      <c r="K1695" s="5" t="s">
        <v>28</v>
      </c>
      <c r="L1695" s="5" t="s">
        <v>210</v>
      </c>
      <c r="M1695" s="5" t="s">
        <v>74</v>
      </c>
      <c r="N1695" s="5" t="s">
        <v>167</v>
      </c>
      <c r="O1695" s="5" t="s">
        <v>845</v>
      </c>
      <c r="P1695" s="5" t="s">
        <v>845</v>
      </c>
      <c r="Q1695" s="5" t="s">
        <v>847</v>
      </c>
      <c r="R1695" s="5" t="s">
        <v>845</v>
      </c>
      <c r="S1695" s="5" t="s">
        <v>24913</v>
      </c>
      <c r="T1695" s="5" t="s">
        <v>865</v>
      </c>
      <c r="U1695" s="5" t="s">
        <v>845</v>
      </c>
      <c r="V1695" s="5" t="s">
        <v>845</v>
      </c>
      <c r="W1695" s="5" t="s">
        <v>850</v>
      </c>
      <c r="X1695" s="5" t="s">
        <v>26809</v>
      </c>
      <c r="Y1695" s="6">
        <f>X1696-'Sem RTOS RX'!$X1695</f>
        <v>0.00009259259259</v>
      </c>
      <c r="Z1695" s="7">
        <f>SUM(LEN(",CO_MQ135|"),'Sem RTOS RX'!$H1695,LEN(",CO2_MQ135|"),'Sem RTOS RX'!$I1695,LEN(",Alcool_MQ135|"),'Sem RTOS RX'!$J1695,LEN(",Alcool_MQ135|"),'Sem RTOS RX'!$K1695,LEN(",Toluen_MQ135|"),'Sem RTOS RX'!$L1695,LEN(",MH4_MQ135|"),'Sem RTOS RX'!$M1695,LEN(",O3_MQ131|"),'Sem RTOS RX'!$N1695)*8</f>
        <v>672</v>
      </c>
    </row>
    <row r="1696" ht="15.75" customHeight="1">
      <c r="A1696" s="5" t="s">
        <v>26810</v>
      </c>
      <c r="B1696" s="5" t="s">
        <v>26811</v>
      </c>
      <c r="C1696" s="5" t="s">
        <v>20275</v>
      </c>
      <c r="D1696" s="5" t="s">
        <v>26812</v>
      </c>
      <c r="E1696" s="5" t="s">
        <v>845</v>
      </c>
      <c r="F1696" s="5" t="s">
        <v>845</v>
      </c>
      <c r="G1696" s="5" t="s">
        <v>845</v>
      </c>
      <c r="H1696" s="5" t="s">
        <v>9842</v>
      </c>
      <c r="I1696" s="5" t="s">
        <v>58</v>
      </c>
      <c r="J1696" s="5" t="s">
        <v>92</v>
      </c>
      <c r="K1696" s="5" t="s">
        <v>60</v>
      </c>
      <c r="L1696" s="5" t="s">
        <v>264</v>
      </c>
      <c r="M1696" s="5" t="s">
        <v>62</v>
      </c>
      <c r="N1696" s="5" t="s">
        <v>14</v>
      </c>
      <c r="O1696" s="5" t="s">
        <v>845</v>
      </c>
      <c r="P1696" s="5" t="s">
        <v>845</v>
      </c>
      <c r="Q1696" s="5" t="s">
        <v>847</v>
      </c>
      <c r="R1696" s="5" t="s">
        <v>845</v>
      </c>
      <c r="S1696" s="5" t="s">
        <v>24913</v>
      </c>
      <c r="T1696" s="5" t="s">
        <v>20285</v>
      </c>
      <c r="U1696" s="5" t="s">
        <v>845</v>
      </c>
      <c r="V1696" s="5" t="s">
        <v>845</v>
      </c>
      <c r="W1696" s="5" t="s">
        <v>850</v>
      </c>
      <c r="X1696" s="5" t="s">
        <v>26813</v>
      </c>
      <c r="Y1696" s="6">
        <f>X1697-'Sem RTOS RX'!$X1696</f>
        <v>0.0001851851852</v>
      </c>
      <c r="Z1696" s="7">
        <f>SUM(LEN(",CO_MQ135|"),'Sem RTOS RX'!$H1696,LEN(",CO2_MQ135|"),'Sem RTOS RX'!$I1696,LEN(",Alcool_MQ135|"),'Sem RTOS RX'!$J1696,LEN(",Alcool_MQ135|"),'Sem RTOS RX'!$K1696,LEN(",Toluen_MQ135|"),'Sem RTOS RX'!$L1696,LEN(",MH4_MQ135|"),'Sem RTOS RX'!$M1696,LEN(",O3_MQ131|"),'Sem RTOS RX'!$N1696)*8</f>
        <v>672</v>
      </c>
    </row>
    <row r="1697" ht="15.75" customHeight="1">
      <c r="A1697" s="5" t="s">
        <v>26814</v>
      </c>
      <c r="B1697" s="5" t="s">
        <v>26815</v>
      </c>
      <c r="C1697" s="5" t="s">
        <v>20275</v>
      </c>
      <c r="D1697" s="5" t="s">
        <v>26816</v>
      </c>
      <c r="E1697" s="5" t="s">
        <v>845</v>
      </c>
      <c r="F1697" s="5" t="s">
        <v>845</v>
      </c>
      <c r="G1697" s="5" t="s">
        <v>845</v>
      </c>
      <c r="H1697" s="5" t="s">
        <v>123</v>
      </c>
      <c r="I1697" s="5" t="s">
        <v>174</v>
      </c>
      <c r="J1697" s="5" t="s">
        <v>213</v>
      </c>
      <c r="K1697" s="5" t="s">
        <v>60</v>
      </c>
      <c r="L1697" s="5" t="s">
        <v>263</v>
      </c>
      <c r="M1697" s="5" t="s">
        <v>62</v>
      </c>
      <c r="N1697" s="5" t="s">
        <v>9899</v>
      </c>
      <c r="O1697" s="5" t="s">
        <v>845</v>
      </c>
      <c r="P1697" s="5" t="s">
        <v>845</v>
      </c>
      <c r="Q1697" s="5" t="s">
        <v>847</v>
      </c>
      <c r="R1697" s="5" t="s">
        <v>845</v>
      </c>
      <c r="S1697" s="5" t="s">
        <v>24913</v>
      </c>
      <c r="T1697" s="5" t="s">
        <v>865</v>
      </c>
      <c r="U1697" s="5" t="s">
        <v>845</v>
      </c>
      <c r="V1697" s="5" t="s">
        <v>845</v>
      </c>
      <c r="W1697" s="5" t="s">
        <v>850</v>
      </c>
      <c r="X1697" s="5" t="s">
        <v>12248</v>
      </c>
      <c r="Y1697" s="6">
        <f>X1698-'Sem RTOS RX'!$X1697</f>
        <v>0.00009259259259</v>
      </c>
      <c r="Z1697" s="7">
        <f>SUM(LEN(",CO_MQ135|"),'Sem RTOS RX'!$H1697,LEN(",CO2_MQ135|"),'Sem RTOS RX'!$I1697,LEN(",Alcool_MQ135|"),'Sem RTOS RX'!$J1697,LEN(",Alcool_MQ135|"),'Sem RTOS RX'!$K1697,LEN(",Toluen_MQ135|"),'Sem RTOS RX'!$L1697,LEN(",MH4_MQ135|"),'Sem RTOS RX'!$M1697,LEN(",O3_MQ131|"),'Sem RTOS RX'!$N1697)*8</f>
        <v>672</v>
      </c>
    </row>
    <row r="1698" ht="15.75" customHeight="1">
      <c r="A1698" s="5" t="s">
        <v>26817</v>
      </c>
      <c r="B1698" s="5" t="s">
        <v>26818</v>
      </c>
      <c r="C1698" s="5" t="s">
        <v>20275</v>
      </c>
      <c r="D1698" s="5" t="s">
        <v>26819</v>
      </c>
      <c r="E1698" s="5" t="s">
        <v>845</v>
      </c>
      <c r="F1698" s="5" t="s">
        <v>845</v>
      </c>
      <c r="G1698" s="5" t="s">
        <v>845</v>
      </c>
      <c r="H1698" s="5" t="s">
        <v>150</v>
      </c>
      <c r="I1698" s="5" t="s">
        <v>177</v>
      </c>
      <c r="J1698" s="5" t="s">
        <v>178</v>
      </c>
      <c r="K1698" s="5" t="s">
        <v>28</v>
      </c>
      <c r="L1698" s="5" t="s">
        <v>179</v>
      </c>
      <c r="M1698" s="5" t="s">
        <v>74</v>
      </c>
      <c r="N1698" s="5" t="s">
        <v>235</v>
      </c>
      <c r="O1698" s="5" t="s">
        <v>845</v>
      </c>
      <c r="P1698" s="5" t="s">
        <v>845</v>
      </c>
      <c r="Q1698" s="5" t="s">
        <v>847</v>
      </c>
      <c r="R1698" s="5" t="s">
        <v>845</v>
      </c>
      <c r="S1698" s="5" t="s">
        <v>24913</v>
      </c>
      <c r="T1698" s="5" t="s">
        <v>855</v>
      </c>
      <c r="U1698" s="5" t="s">
        <v>845</v>
      </c>
      <c r="V1698" s="5" t="s">
        <v>845</v>
      </c>
      <c r="W1698" s="5" t="s">
        <v>850</v>
      </c>
      <c r="X1698" s="5" t="s">
        <v>26820</v>
      </c>
      <c r="Y1698" s="6">
        <f>X1699-'Sem RTOS RX'!$X1698</f>
        <v>0.0001851851852</v>
      </c>
      <c r="Z1698" s="7">
        <f>SUM(LEN(",CO_MQ135|"),'Sem RTOS RX'!$H1698,LEN(",CO2_MQ135|"),'Sem RTOS RX'!$I1698,LEN(",Alcool_MQ135|"),'Sem RTOS RX'!$J1698,LEN(",Alcool_MQ135|"),'Sem RTOS RX'!$K1698,LEN(",Toluen_MQ135|"),'Sem RTOS RX'!$L1698,LEN(",MH4_MQ135|"),'Sem RTOS RX'!$M1698,LEN(",O3_MQ131|"),'Sem RTOS RX'!$N1698)*8</f>
        <v>672</v>
      </c>
    </row>
    <row r="1699" ht="15.75" customHeight="1">
      <c r="A1699" s="5" t="s">
        <v>26821</v>
      </c>
      <c r="B1699" s="5" t="s">
        <v>26822</v>
      </c>
      <c r="C1699" s="5" t="s">
        <v>20275</v>
      </c>
      <c r="D1699" s="5" t="s">
        <v>26823</v>
      </c>
      <c r="E1699" s="5" t="s">
        <v>845</v>
      </c>
      <c r="F1699" s="5" t="s">
        <v>845</v>
      </c>
      <c r="G1699" s="5" t="s">
        <v>845</v>
      </c>
      <c r="H1699" s="5" t="s">
        <v>18</v>
      </c>
      <c r="I1699" s="5" t="s">
        <v>170</v>
      </c>
      <c r="J1699" s="5" t="s">
        <v>157</v>
      </c>
      <c r="K1699" s="5" t="s">
        <v>24912</v>
      </c>
      <c r="L1699" s="5" t="s">
        <v>261</v>
      </c>
      <c r="M1699" s="5" t="s">
        <v>80</v>
      </c>
      <c r="N1699" s="5" t="s">
        <v>139</v>
      </c>
      <c r="O1699" s="5" t="s">
        <v>845</v>
      </c>
      <c r="P1699" s="5" t="s">
        <v>845</v>
      </c>
      <c r="Q1699" s="5" t="s">
        <v>847</v>
      </c>
      <c r="R1699" s="5" t="s">
        <v>845</v>
      </c>
      <c r="S1699" s="5" t="s">
        <v>24913</v>
      </c>
      <c r="T1699" s="5" t="s">
        <v>855</v>
      </c>
      <c r="U1699" s="5" t="s">
        <v>845</v>
      </c>
      <c r="V1699" s="5" t="s">
        <v>845</v>
      </c>
      <c r="W1699" s="5" t="s">
        <v>850</v>
      </c>
      <c r="X1699" s="5" t="s">
        <v>26824</v>
      </c>
      <c r="Y1699" s="6">
        <f>X1700-'Sem RTOS RX'!$X1699</f>
        <v>0.0001967592593</v>
      </c>
      <c r="Z1699" s="7">
        <f>SUM(LEN(",CO_MQ135|"),'Sem RTOS RX'!$H1699,LEN(",CO2_MQ135|"),'Sem RTOS RX'!$I1699,LEN(",Alcool_MQ135|"),'Sem RTOS RX'!$J1699,LEN(",Alcool_MQ135|"),'Sem RTOS RX'!$K1699,LEN(",Toluen_MQ135|"),'Sem RTOS RX'!$L1699,LEN(",MH4_MQ135|"),'Sem RTOS RX'!$M1699,LEN(",O3_MQ131|"),'Sem RTOS RX'!$N1699)*8</f>
        <v>672</v>
      </c>
    </row>
    <row r="1700" ht="15.75" customHeight="1">
      <c r="A1700" s="5" t="s">
        <v>26825</v>
      </c>
      <c r="B1700" s="5" t="s">
        <v>26826</v>
      </c>
      <c r="C1700" s="5" t="s">
        <v>20275</v>
      </c>
      <c r="D1700" s="5" t="s">
        <v>26827</v>
      </c>
      <c r="E1700" s="5" t="s">
        <v>845</v>
      </c>
      <c r="F1700" s="5" t="s">
        <v>845</v>
      </c>
      <c r="G1700" s="5" t="s">
        <v>845</v>
      </c>
      <c r="H1700" s="5" t="s">
        <v>39</v>
      </c>
      <c r="I1700" s="5" t="s">
        <v>160</v>
      </c>
      <c r="J1700" s="5" t="s">
        <v>215</v>
      </c>
      <c r="K1700" s="5" t="s">
        <v>28</v>
      </c>
      <c r="L1700" s="5" t="s">
        <v>1319</v>
      </c>
      <c r="M1700" s="5" t="s">
        <v>62</v>
      </c>
      <c r="N1700" s="5" t="s">
        <v>123</v>
      </c>
      <c r="O1700" s="5" t="s">
        <v>845</v>
      </c>
      <c r="P1700" s="5" t="s">
        <v>845</v>
      </c>
      <c r="Q1700" s="5" t="s">
        <v>847</v>
      </c>
      <c r="R1700" s="5" t="s">
        <v>845</v>
      </c>
      <c r="S1700" s="5" t="s">
        <v>24913</v>
      </c>
      <c r="T1700" s="5" t="s">
        <v>855</v>
      </c>
      <c r="U1700" s="5" t="s">
        <v>845</v>
      </c>
      <c r="V1700" s="5" t="s">
        <v>845</v>
      </c>
      <c r="W1700" s="5" t="s">
        <v>850</v>
      </c>
      <c r="X1700" s="5" t="s">
        <v>12276</v>
      </c>
      <c r="Y1700" s="6">
        <f>X1701-'Sem RTOS RX'!$X1700</f>
        <v>0.00009259259259</v>
      </c>
      <c r="Z1700" s="7">
        <f>SUM(LEN(",CO_MQ135|"),'Sem RTOS RX'!$H1700,LEN(",CO2_MQ135|"),'Sem RTOS RX'!$I1700,LEN(",Alcool_MQ135|"),'Sem RTOS RX'!$J1700,LEN(",Alcool_MQ135|"),'Sem RTOS RX'!$K1700,LEN(",Toluen_MQ135|"),'Sem RTOS RX'!$L1700,LEN(",MH4_MQ135|"),'Sem RTOS RX'!$M1700,LEN(",O3_MQ131|"),'Sem RTOS RX'!$N1700)*8</f>
        <v>672</v>
      </c>
    </row>
    <row r="1701" ht="15.75" customHeight="1">
      <c r="A1701" s="5" t="s">
        <v>26828</v>
      </c>
      <c r="B1701" s="5" t="s">
        <v>26829</v>
      </c>
      <c r="C1701" s="5" t="s">
        <v>20275</v>
      </c>
      <c r="D1701" s="5" t="s">
        <v>26830</v>
      </c>
      <c r="E1701" s="5" t="s">
        <v>845</v>
      </c>
      <c r="F1701" s="5" t="s">
        <v>845</v>
      </c>
      <c r="G1701" s="5" t="s">
        <v>845</v>
      </c>
      <c r="H1701" s="5" t="s">
        <v>25</v>
      </c>
      <c r="I1701" s="5" t="s">
        <v>160</v>
      </c>
      <c r="J1701" s="5" t="s">
        <v>209</v>
      </c>
      <c r="K1701" s="5" t="s">
        <v>28</v>
      </c>
      <c r="L1701" s="5" t="s">
        <v>210</v>
      </c>
      <c r="M1701" s="5" t="s">
        <v>74</v>
      </c>
      <c r="N1701" s="5" t="s">
        <v>139</v>
      </c>
      <c r="O1701" s="5" t="s">
        <v>845</v>
      </c>
      <c r="P1701" s="5" t="s">
        <v>845</v>
      </c>
      <c r="Q1701" s="5" t="s">
        <v>847</v>
      </c>
      <c r="R1701" s="5" t="s">
        <v>845</v>
      </c>
      <c r="S1701" s="5" t="s">
        <v>24913</v>
      </c>
      <c r="T1701" s="5" t="s">
        <v>855</v>
      </c>
      <c r="U1701" s="5" t="s">
        <v>845</v>
      </c>
      <c r="V1701" s="5" t="s">
        <v>845</v>
      </c>
      <c r="W1701" s="5" t="s">
        <v>850</v>
      </c>
      <c r="X1701" s="5" t="s">
        <v>26831</v>
      </c>
      <c r="Y1701" s="6">
        <f>X1702-'Sem RTOS RX'!$X1701</f>
        <v>0.0001851851852</v>
      </c>
      <c r="Z1701" s="7">
        <f>SUM(LEN(",CO_MQ135|"),'Sem RTOS RX'!$H1701,LEN(",CO2_MQ135|"),'Sem RTOS RX'!$I1701,LEN(",Alcool_MQ135|"),'Sem RTOS RX'!$J1701,LEN(",Alcool_MQ135|"),'Sem RTOS RX'!$K1701,LEN(",Toluen_MQ135|"),'Sem RTOS RX'!$L1701,LEN(",MH4_MQ135|"),'Sem RTOS RX'!$M1701,LEN(",O3_MQ131|"),'Sem RTOS RX'!$N1701)*8</f>
        <v>672</v>
      </c>
    </row>
    <row r="1702" ht="15.75" customHeight="1">
      <c r="A1702" s="5" t="s">
        <v>26832</v>
      </c>
      <c r="B1702" s="5" t="s">
        <v>26833</v>
      </c>
      <c r="C1702" s="5" t="s">
        <v>20275</v>
      </c>
      <c r="D1702" s="5" t="s">
        <v>26834</v>
      </c>
      <c r="E1702" s="5" t="s">
        <v>845</v>
      </c>
      <c r="F1702" s="5" t="s">
        <v>845</v>
      </c>
      <c r="G1702" s="5" t="s">
        <v>845</v>
      </c>
      <c r="H1702" s="5" t="s">
        <v>166</v>
      </c>
      <c r="I1702" s="5" t="s">
        <v>167</v>
      </c>
      <c r="J1702" s="5" t="s">
        <v>90</v>
      </c>
      <c r="K1702" s="5" t="s">
        <v>24912</v>
      </c>
      <c r="L1702" s="5" t="s">
        <v>168</v>
      </c>
      <c r="M1702" s="5" t="s">
        <v>80</v>
      </c>
      <c r="N1702" s="5" t="s">
        <v>25</v>
      </c>
      <c r="O1702" s="5" t="s">
        <v>845</v>
      </c>
      <c r="P1702" s="5" t="s">
        <v>845</v>
      </c>
      <c r="Q1702" s="5" t="s">
        <v>847</v>
      </c>
      <c r="R1702" s="5" t="s">
        <v>845</v>
      </c>
      <c r="S1702" s="5" t="s">
        <v>24913</v>
      </c>
      <c r="T1702" s="5" t="s">
        <v>855</v>
      </c>
      <c r="U1702" s="5" t="s">
        <v>845</v>
      </c>
      <c r="V1702" s="5" t="s">
        <v>845</v>
      </c>
      <c r="W1702" s="5" t="s">
        <v>850</v>
      </c>
      <c r="X1702" s="5" t="s">
        <v>26835</v>
      </c>
      <c r="Y1702" s="6">
        <f>X1703-'Sem RTOS RX'!$X1702</f>
        <v>0.00009259259259</v>
      </c>
      <c r="Z1702" s="7">
        <f>SUM(LEN(",CO_MQ135|"),'Sem RTOS RX'!$H1702,LEN(",CO2_MQ135|"),'Sem RTOS RX'!$I1702,LEN(",Alcool_MQ135|"),'Sem RTOS RX'!$J1702,LEN(",Alcool_MQ135|"),'Sem RTOS RX'!$K1702,LEN(",Toluen_MQ135|"),'Sem RTOS RX'!$L1702,LEN(",MH4_MQ135|"),'Sem RTOS RX'!$M1702,LEN(",O3_MQ131|"),'Sem RTOS RX'!$N1702)*8</f>
        <v>672</v>
      </c>
    </row>
    <row r="1703" ht="15.75" customHeight="1">
      <c r="A1703" s="5" t="s">
        <v>26836</v>
      </c>
      <c r="B1703" s="5" t="s">
        <v>26837</v>
      </c>
      <c r="C1703" s="5" t="s">
        <v>20275</v>
      </c>
      <c r="D1703" s="5" t="s">
        <v>26838</v>
      </c>
      <c r="E1703" s="5" t="s">
        <v>845</v>
      </c>
      <c r="F1703" s="5" t="s">
        <v>845</v>
      </c>
      <c r="G1703" s="5" t="s">
        <v>845</v>
      </c>
      <c r="H1703" s="5" t="s">
        <v>65</v>
      </c>
      <c r="I1703" s="5" t="s">
        <v>174</v>
      </c>
      <c r="J1703" s="5" t="s">
        <v>175</v>
      </c>
      <c r="K1703" s="5" t="s">
        <v>60</v>
      </c>
      <c r="L1703" s="5" t="s">
        <v>258</v>
      </c>
      <c r="M1703" s="5" t="s">
        <v>62</v>
      </c>
      <c r="N1703" s="5" t="s">
        <v>205</v>
      </c>
      <c r="O1703" s="5" t="s">
        <v>845</v>
      </c>
      <c r="P1703" s="5" t="s">
        <v>845</v>
      </c>
      <c r="Q1703" s="5" t="s">
        <v>847</v>
      </c>
      <c r="R1703" s="5" t="s">
        <v>845</v>
      </c>
      <c r="S1703" s="5" t="s">
        <v>24913</v>
      </c>
      <c r="T1703" s="5" t="s">
        <v>855</v>
      </c>
      <c r="U1703" s="5" t="s">
        <v>845</v>
      </c>
      <c r="V1703" s="5" t="s">
        <v>845</v>
      </c>
      <c r="W1703" s="5" t="s">
        <v>850</v>
      </c>
      <c r="X1703" s="5" t="s">
        <v>26839</v>
      </c>
      <c r="Y1703" s="6">
        <f>X1704-'Sem RTOS RX'!$X1703</f>
        <v>0.0001851851852</v>
      </c>
      <c r="Z1703" s="7">
        <f>SUM(LEN(",CO_MQ135|"),'Sem RTOS RX'!$H1703,LEN(",CO2_MQ135|"),'Sem RTOS RX'!$I1703,LEN(",Alcool_MQ135|"),'Sem RTOS RX'!$J1703,LEN(",Alcool_MQ135|"),'Sem RTOS RX'!$K1703,LEN(",Toluen_MQ135|"),'Sem RTOS RX'!$L1703,LEN(",MH4_MQ135|"),'Sem RTOS RX'!$M1703,LEN(",O3_MQ131|"),'Sem RTOS RX'!$N1703)*8</f>
        <v>672</v>
      </c>
    </row>
    <row r="1704" ht="15.75" customHeight="1">
      <c r="A1704" s="5" t="s">
        <v>26840</v>
      </c>
      <c r="B1704" s="5" t="s">
        <v>26841</v>
      </c>
      <c r="C1704" s="5" t="s">
        <v>20275</v>
      </c>
      <c r="D1704" s="5" t="s">
        <v>26842</v>
      </c>
      <c r="E1704" s="5" t="s">
        <v>845</v>
      </c>
      <c r="F1704" s="5" t="s">
        <v>845</v>
      </c>
      <c r="G1704" s="5" t="s">
        <v>845</v>
      </c>
      <c r="H1704" s="5" t="s">
        <v>91</v>
      </c>
      <c r="I1704" s="5" t="s">
        <v>58</v>
      </c>
      <c r="J1704" s="5" t="s">
        <v>92</v>
      </c>
      <c r="K1704" s="5" t="s">
        <v>60</v>
      </c>
      <c r="L1704" s="5" t="s">
        <v>93</v>
      </c>
      <c r="M1704" s="5" t="s">
        <v>62</v>
      </c>
      <c r="N1704" s="5" t="s">
        <v>32</v>
      </c>
      <c r="O1704" s="5" t="s">
        <v>845</v>
      </c>
      <c r="P1704" s="5" t="s">
        <v>845</v>
      </c>
      <c r="Q1704" s="5" t="s">
        <v>847</v>
      </c>
      <c r="R1704" s="5" t="s">
        <v>845</v>
      </c>
      <c r="S1704" s="5" t="s">
        <v>24913</v>
      </c>
      <c r="T1704" s="5" t="s">
        <v>855</v>
      </c>
      <c r="U1704" s="5" t="s">
        <v>845</v>
      </c>
      <c r="V1704" s="5" t="s">
        <v>845</v>
      </c>
      <c r="W1704" s="5" t="s">
        <v>850</v>
      </c>
      <c r="X1704" s="5" t="s">
        <v>26843</v>
      </c>
      <c r="Y1704" s="6">
        <f>X1705-'Sem RTOS RX'!$X1704</f>
        <v>0.0001851851852</v>
      </c>
      <c r="Z1704" s="7">
        <f>SUM(LEN(",CO_MQ135|"),'Sem RTOS RX'!$H1704,LEN(",CO2_MQ135|"),'Sem RTOS RX'!$I1704,LEN(",Alcool_MQ135|"),'Sem RTOS RX'!$J1704,LEN(",Alcool_MQ135|"),'Sem RTOS RX'!$K1704,LEN(",Toluen_MQ135|"),'Sem RTOS RX'!$L1704,LEN(",MH4_MQ135|"),'Sem RTOS RX'!$M1704,LEN(",O3_MQ131|"),'Sem RTOS RX'!$N1704)*8</f>
        <v>672</v>
      </c>
    </row>
    <row r="1705" ht="15.75" customHeight="1">
      <c r="A1705" s="5" t="s">
        <v>26844</v>
      </c>
      <c r="B1705" s="5" t="s">
        <v>26845</v>
      </c>
      <c r="C1705" s="5" t="s">
        <v>20275</v>
      </c>
      <c r="D1705" s="5" t="s">
        <v>26846</v>
      </c>
      <c r="E1705" s="5" t="s">
        <v>845</v>
      </c>
      <c r="F1705" s="5" t="s">
        <v>845</v>
      </c>
      <c r="G1705" s="5" t="s">
        <v>845</v>
      </c>
      <c r="H1705" s="5" t="s">
        <v>18</v>
      </c>
      <c r="I1705" s="5" t="s">
        <v>170</v>
      </c>
      <c r="J1705" s="5" t="s">
        <v>157</v>
      </c>
      <c r="K1705" s="5" t="s">
        <v>24912</v>
      </c>
      <c r="L1705" s="5" t="s">
        <v>261</v>
      </c>
      <c r="M1705" s="5" t="s">
        <v>80</v>
      </c>
      <c r="N1705" s="5" t="s">
        <v>234</v>
      </c>
      <c r="O1705" s="5" t="s">
        <v>845</v>
      </c>
      <c r="P1705" s="5" t="s">
        <v>845</v>
      </c>
      <c r="Q1705" s="5" t="s">
        <v>847</v>
      </c>
      <c r="R1705" s="5" t="s">
        <v>845</v>
      </c>
      <c r="S1705" s="5" t="s">
        <v>24913</v>
      </c>
      <c r="T1705" s="5" t="s">
        <v>865</v>
      </c>
      <c r="U1705" s="5" t="s">
        <v>845</v>
      </c>
      <c r="V1705" s="5" t="s">
        <v>845</v>
      </c>
      <c r="W1705" s="5" t="s">
        <v>850</v>
      </c>
      <c r="X1705" s="5" t="s">
        <v>26847</v>
      </c>
      <c r="Y1705" s="6">
        <f>X1706-'Sem RTOS RX'!$X1705</f>
        <v>0.0001041666667</v>
      </c>
      <c r="Z1705" s="7">
        <f>SUM(LEN(",CO_MQ135|"),'Sem RTOS RX'!$H1705,LEN(",CO2_MQ135|"),'Sem RTOS RX'!$I1705,LEN(",Alcool_MQ135|"),'Sem RTOS RX'!$J1705,LEN(",Alcool_MQ135|"),'Sem RTOS RX'!$K1705,LEN(",Toluen_MQ135|"),'Sem RTOS RX'!$L1705,LEN(",MH4_MQ135|"),'Sem RTOS RX'!$M1705,LEN(",O3_MQ131|"),'Sem RTOS RX'!$N1705)*8</f>
        <v>672</v>
      </c>
    </row>
    <row r="1706" ht="15.75" customHeight="1">
      <c r="A1706" s="5" t="s">
        <v>26848</v>
      </c>
      <c r="B1706" s="5" t="s">
        <v>26849</v>
      </c>
      <c r="C1706" s="5" t="s">
        <v>20275</v>
      </c>
      <c r="D1706" s="5" t="s">
        <v>26850</v>
      </c>
      <c r="E1706" s="5" t="s">
        <v>845</v>
      </c>
      <c r="F1706" s="5" t="s">
        <v>845</v>
      </c>
      <c r="G1706" s="5" t="s">
        <v>845</v>
      </c>
      <c r="H1706" s="5" t="s">
        <v>29</v>
      </c>
      <c r="I1706" s="5" t="s">
        <v>83</v>
      </c>
      <c r="J1706" s="5" t="s">
        <v>96</v>
      </c>
      <c r="K1706" s="5" t="s">
        <v>14</v>
      </c>
      <c r="L1706" s="5" t="s">
        <v>55</v>
      </c>
      <c r="M1706" s="5" t="s">
        <v>35</v>
      </c>
      <c r="N1706" s="5" t="s">
        <v>9899</v>
      </c>
      <c r="O1706" s="5" t="s">
        <v>845</v>
      </c>
      <c r="P1706" s="5" t="s">
        <v>845</v>
      </c>
      <c r="Q1706" s="5" t="s">
        <v>847</v>
      </c>
      <c r="R1706" s="5" t="s">
        <v>845</v>
      </c>
      <c r="S1706" s="5" t="s">
        <v>24913</v>
      </c>
      <c r="T1706" s="5" t="s">
        <v>865</v>
      </c>
      <c r="U1706" s="5" t="s">
        <v>845</v>
      </c>
      <c r="V1706" s="5" t="s">
        <v>845</v>
      </c>
      <c r="W1706" s="5" t="s">
        <v>850</v>
      </c>
      <c r="X1706" s="5" t="s">
        <v>26851</v>
      </c>
      <c r="Y1706" s="6">
        <f>X1707-'Sem RTOS RX'!$X1706</f>
        <v>0.00009259259259</v>
      </c>
      <c r="Z1706" s="7">
        <f>SUM(LEN(",CO_MQ135|"),'Sem RTOS RX'!$H1706,LEN(",CO2_MQ135|"),'Sem RTOS RX'!$I1706,LEN(",Alcool_MQ135|"),'Sem RTOS RX'!$J1706,LEN(",Alcool_MQ135|"),'Sem RTOS RX'!$K1706,LEN(",Toluen_MQ135|"),'Sem RTOS RX'!$L1706,LEN(",MH4_MQ135|"),'Sem RTOS RX'!$M1706,LEN(",O3_MQ131|"),'Sem RTOS RX'!$N1706)*8</f>
        <v>672</v>
      </c>
    </row>
    <row r="1707" ht="15.75" customHeight="1">
      <c r="A1707" s="5" t="s">
        <v>26852</v>
      </c>
      <c r="B1707" s="5" t="s">
        <v>26853</v>
      </c>
      <c r="C1707" s="5" t="s">
        <v>20275</v>
      </c>
      <c r="D1707" s="5" t="s">
        <v>26854</v>
      </c>
      <c r="E1707" s="5" t="s">
        <v>845</v>
      </c>
      <c r="F1707" s="5" t="s">
        <v>845</v>
      </c>
      <c r="G1707" s="5" t="s">
        <v>845</v>
      </c>
      <c r="H1707" s="5" t="s">
        <v>266</v>
      </c>
      <c r="I1707" s="5" t="s">
        <v>83</v>
      </c>
      <c r="J1707" s="5" t="s">
        <v>84</v>
      </c>
      <c r="K1707" s="5" t="s">
        <v>14</v>
      </c>
      <c r="L1707" s="5" t="s">
        <v>85</v>
      </c>
      <c r="M1707" s="5" t="s">
        <v>35</v>
      </c>
      <c r="N1707" s="5" t="s">
        <v>39</v>
      </c>
      <c r="O1707" s="5" t="s">
        <v>845</v>
      </c>
      <c r="P1707" s="5" t="s">
        <v>845</v>
      </c>
      <c r="Q1707" s="5" t="s">
        <v>847</v>
      </c>
      <c r="R1707" s="5" t="s">
        <v>845</v>
      </c>
      <c r="S1707" s="5" t="s">
        <v>24913</v>
      </c>
      <c r="T1707" s="5" t="s">
        <v>855</v>
      </c>
      <c r="U1707" s="5" t="s">
        <v>845</v>
      </c>
      <c r="V1707" s="5" t="s">
        <v>845</v>
      </c>
      <c r="W1707" s="5" t="s">
        <v>850</v>
      </c>
      <c r="X1707" s="5" t="s">
        <v>26855</v>
      </c>
      <c r="Y1707" s="6">
        <f>X1708-'Sem RTOS RX'!$X1707</f>
        <v>0.00009259259259</v>
      </c>
      <c r="Z1707" s="7">
        <f>SUM(LEN(",CO_MQ135|"),'Sem RTOS RX'!$H1707,LEN(",CO2_MQ135|"),'Sem RTOS RX'!$I1707,LEN(",Alcool_MQ135|"),'Sem RTOS RX'!$J1707,LEN(",Alcool_MQ135|"),'Sem RTOS RX'!$K1707,LEN(",Toluen_MQ135|"),'Sem RTOS RX'!$L1707,LEN(",MH4_MQ135|"),'Sem RTOS RX'!$M1707,LEN(",O3_MQ131|"),'Sem RTOS RX'!$N1707)*8</f>
        <v>672</v>
      </c>
    </row>
    <row r="1708" ht="15.75" customHeight="1">
      <c r="A1708" s="5" t="s">
        <v>26856</v>
      </c>
      <c r="B1708" s="5" t="s">
        <v>26857</v>
      </c>
      <c r="C1708" s="5" t="s">
        <v>20275</v>
      </c>
      <c r="D1708" s="5" t="s">
        <v>26858</v>
      </c>
      <c r="E1708" s="5" t="s">
        <v>845</v>
      </c>
      <c r="F1708" s="5" t="s">
        <v>845</v>
      </c>
      <c r="G1708" s="5" t="s">
        <v>845</v>
      </c>
      <c r="H1708" s="5" t="s">
        <v>95</v>
      </c>
      <c r="I1708" s="5" t="s">
        <v>83</v>
      </c>
      <c r="J1708" s="5" t="s">
        <v>96</v>
      </c>
      <c r="K1708" s="5" t="s">
        <v>14</v>
      </c>
      <c r="L1708" s="5" t="s">
        <v>97</v>
      </c>
      <c r="M1708" s="5" t="s">
        <v>35</v>
      </c>
      <c r="N1708" s="5" t="s">
        <v>25</v>
      </c>
      <c r="O1708" s="5" t="s">
        <v>845</v>
      </c>
      <c r="P1708" s="5" t="s">
        <v>845</v>
      </c>
      <c r="Q1708" s="5" t="s">
        <v>847</v>
      </c>
      <c r="R1708" s="5" t="s">
        <v>845</v>
      </c>
      <c r="S1708" s="5" t="s">
        <v>24913</v>
      </c>
      <c r="T1708" s="5" t="s">
        <v>855</v>
      </c>
      <c r="U1708" s="5" t="s">
        <v>845</v>
      </c>
      <c r="V1708" s="5" t="s">
        <v>845</v>
      </c>
      <c r="W1708" s="5" t="s">
        <v>850</v>
      </c>
      <c r="X1708" s="5" t="s">
        <v>26859</v>
      </c>
      <c r="Y1708" s="6">
        <f>X1709-'Sem RTOS RX'!$X1708</f>
        <v>0.0001851851852</v>
      </c>
      <c r="Z1708" s="7">
        <f>SUM(LEN(",CO_MQ135|"),'Sem RTOS RX'!$H1708,LEN(",CO2_MQ135|"),'Sem RTOS RX'!$I1708,LEN(",Alcool_MQ135|"),'Sem RTOS RX'!$J1708,LEN(",Alcool_MQ135|"),'Sem RTOS RX'!$K1708,LEN(",Toluen_MQ135|"),'Sem RTOS RX'!$L1708,LEN(",MH4_MQ135|"),'Sem RTOS RX'!$M1708,LEN(",O3_MQ131|"),'Sem RTOS RX'!$N1708)*8</f>
        <v>672</v>
      </c>
    </row>
    <row r="1709" ht="15.75" customHeight="1">
      <c r="A1709" s="5" t="s">
        <v>26860</v>
      </c>
      <c r="B1709" s="5" t="s">
        <v>26861</v>
      </c>
      <c r="C1709" s="5" t="s">
        <v>20275</v>
      </c>
      <c r="D1709" s="5" t="s">
        <v>26862</v>
      </c>
      <c r="E1709" s="5" t="s">
        <v>845</v>
      </c>
      <c r="F1709" s="5" t="s">
        <v>845</v>
      </c>
      <c r="G1709" s="5" t="s">
        <v>845</v>
      </c>
      <c r="H1709" s="5" t="s">
        <v>75</v>
      </c>
      <c r="I1709" s="5" t="s">
        <v>167</v>
      </c>
      <c r="J1709" s="5" t="s">
        <v>204</v>
      </c>
      <c r="K1709" s="5" t="s">
        <v>14</v>
      </c>
      <c r="L1709" s="5" t="s">
        <v>277</v>
      </c>
      <c r="M1709" s="5" t="s">
        <v>80</v>
      </c>
      <c r="N1709" s="5" t="s">
        <v>113</v>
      </c>
      <c r="O1709" s="5" t="s">
        <v>845</v>
      </c>
      <c r="P1709" s="5" t="s">
        <v>845</v>
      </c>
      <c r="Q1709" s="5" t="s">
        <v>847</v>
      </c>
      <c r="R1709" s="5" t="s">
        <v>845</v>
      </c>
      <c r="S1709" s="5" t="s">
        <v>24913</v>
      </c>
      <c r="T1709" s="5" t="s">
        <v>855</v>
      </c>
      <c r="U1709" s="5" t="s">
        <v>845</v>
      </c>
      <c r="V1709" s="5" t="s">
        <v>845</v>
      </c>
      <c r="W1709" s="5" t="s">
        <v>850</v>
      </c>
      <c r="X1709" s="5" t="s">
        <v>12352</v>
      </c>
      <c r="Y1709" s="6">
        <f>X1710-'Sem RTOS RX'!$X1709</f>
        <v>0.00009259259259</v>
      </c>
      <c r="Z1709" s="7">
        <f>SUM(LEN(",CO_MQ135|"),'Sem RTOS RX'!$H1709,LEN(",CO2_MQ135|"),'Sem RTOS RX'!$I1709,LEN(",Alcool_MQ135|"),'Sem RTOS RX'!$J1709,LEN(",Alcool_MQ135|"),'Sem RTOS RX'!$K1709,LEN(",Toluen_MQ135|"),'Sem RTOS RX'!$L1709,LEN(",MH4_MQ135|"),'Sem RTOS RX'!$M1709,LEN(",O3_MQ131|"),'Sem RTOS RX'!$N1709)*8</f>
        <v>672</v>
      </c>
    </row>
    <row r="1710" ht="15.75" customHeight="1">
      <c r="A1710" s="5" t="s">
        <v>26863</v>
      </c>
      <c r="B1710" s="5" t="s">
        <v>26864</v>
      </c>
      <c r="C1710" s="5" t="s">
        <v>20275</v>
      </c>
      <c r="D1710" s="5" t="s">
        <v>26865</v>
      </c>
      <c r="E1710" s="5" t="s">
        <v>845</v>
      </c>
      <c r="F1710" s="5" t="s">
        <v>845</v>
      </c>
      <c r="G1710" s="5" t="s">
        <v>845</v>
      </c>
      <c r="H1710" s="5" t="s">
        <v>109</v>
      </c>
      <c r="I1710" s="5" t="s">
        <v>53</v>
      </c>
      <c r="J1710" s="5" t="s">
        <v>54</v>
      </c>
      <c r="K1710" s="5" t="s">
        <v>14</v>
      </c>
      <c r="L1710" s="5" t="s">
        <v>155</v>
      </c>
      <c r="M1710" s="5" t="s">
        <v>35</v>
      </c>
      <c r="N1710" s="5" t="s">
        <v>25</v>
      </c>
      <c r="O1710" s="5" t="s">
        <v>845</v>
      </c>
      <c r="P1710" s="5" t="s">
        <v>845</v>
      </c>
      <c r="Q1710" s="5" t="s">
        <v>847</v>
      </c>
      <c r="R1710" s="5" t="s">
        <v>845</v>
      </c>
      <c r="S1710" s="5" t="s">
        <v>24913</v>
      </c>
      <c r="T1710" s="5" t="s">
        <v>855</v>
      </c>
      <c r="U1710" s="5" t="s">
        <v>845</v>
      </c>
      <c r="V1710" s="5" t="s">
        <v>845</v>
      </c>
      <c r="W1710" s="5" t="s">
        <v>850</v>
      </c>
      <c r="X1710" s="5" t="s">
        <v>26866</v>
      </c>
      <c r="Y1710" s="6">
        <f>X1711-'Sem RTOS RX'!$X1710</f>
        <v>0.00009259259259</v>
      </c>
      <c r="Z1710" s="7">
        <f>SUM(LEN(",CO_MQ135|"),'Sem RTOS RX'!$H1710,LEN(",CO2_MQ135|"),'Sem RTOS RX'!$I1710,LEN(",Alcool_MQ135|"),'Sem RTOS RX'!$J1710,LEN(",Alcool_MQ135|"),'Sem RTOS RX'!$K1710,LEN(",Toluen_MQ135|"),'Sem RTOS RX'!$L1710,LEN(",MH4_MQ135|"),'Sem RTOS RX'!$M1710,LEN(",O3_MQ131|"),'Sem RTOS RX'!$N1710)*8</f>
        <v>672</v>
      </c>
    </row>
    <row r="1711" ht="15.75" customHeight="1">
      <c r="A1711" s="5" t="s">
        <v>26867</v>
      </c>
      <c r="B1711" s="5" t="s">
        <v>26868</v>
      </c>
      <c r="C1711" s="5" t="s">
        <v>20275</v>
      </c>
      <c r="D1711" s="5" t="s">
        <v>26869</v>
      </c>
      <c r="E1711" s="5" t="s">
        <v>845</v>
      </c>
      <c r="F1711" s="5" t="s">
        <v>845</v>
      </c>
      <c r="G1711" s="5" t="s">
        <v>845</v>
      </c>
      <c r="H1711" s="5" t="s">
        <v>123</v>
      </c>
      <c r="I1711" s="5" t="s">
        <v>174</v>
      </c>
      <c r="J1711" s="5" t="s">
        <v>213</v>
      </c>
      <c r="K1711" s="5" t="s">
        <v>60</v>
      </c>
      <c r="L1711" s="5" t="s">
        <v>263</v>
      </c>
      <c r="M1711" s="5" t="s">
        <v>62</v>
      </c>
      <c r="N1711" s="5" t="s">
        <v>162</v>
      </c>
      <c r="O1711" s="5" t="s">
        <v>845</v>
      </c>
      <c r="P1711" s="5" t="s">
        <v>845</v>
      </c>
      <c r="Q1711" s="5" t="s">
        <v>847</v>
      </c>
      <c r="R1711" s="5" t="s">
        <v>845</v>
      </c>
      <c r="S1711" s="5" t="s">
        <v>24913</v>
      </c>
      <c r="T1711" s="5" t="s">
        <v>855</v>
      </c>
      <c r="U1711" s="5" t="s">
        <v>845</v>
      </c>
      <c r="V1711" s="5" t="s">
        <v>845</v>
      </c>
      <c r="W1711" s="5" t="s">
        <v>850</v>
      </c>
      <c r="X1711" s="5" t="s">
        <v>26870</v>
      </c>
      <c r="Y1711" s="6">
        <f>X1712-'Sem RTOS RX'!$X1711</f>
        <v>0.00009259259259</v>
      </c>
      <c r="Z1711" s="7">
        <f>SUM(LEN(",CO_MQ135|"),'Sem RTOS RX'!$H1711,LEN(",CO2_MQ135|"),'Sem RTOS RX'!$I1711,LEN(",Alcool_MQ135|"),'Sem RTOS RX'!$J1711,LEN(",Alcool_MQ135|"),'Sem RTOS RX'!$K1711,LEN(",Toluen_MQ135|"),'Sem RTOS RX'!$L1711,LEN(",MH4_MQ135|"),'Sem RTOS RX'!$M1711,LEN(",O3_MQ131|"),'Sem RTOS RX'!$N1711)*8</f>
        <v>672</v>
      </c>
    </row>
    <row r="1712" ht="15.75" customHeight="1">
      <c r="A1712" s="5" t="s">
        <v>26871</v>
      </c>
      <c r="B1712" s="5" t="s">
        <v>26872</v>
      </c>
      <c r="C1712" s="5" t="s">
        <v>20275</v>
      </c>
      <c r="D1712" s="5" t="s">
        <v>26873</v>
      </c>
      <c r="E1712" s="5" t="s">
        <v>845</v>
      </c>
      <c r="F1712" s="5" t="s">
        <v>845</v>
      </c>
      <c r="G1712" s="5" t="s">
        <v>845</v>
      </c>
      <c r="H1712" s="5" t="s">
        <v>54</v>
      </c>
      <c r="I1712" s="5" t="s">
        <v>9899</v>
      </c>
      <c r="J1712" s="5" t="s">
        <v>190</v>
      </c>
      <c r="K1712" s="5" t="s">
        <v>35</v>
      </c>
      <c r="L1712" s="5" t="s">
        <v>195</v>
      </c>
      <c r="M1712" s="5" t="s">
        <v>74</v>
      </c>
      <c r="N1712" s="5" t="s">
        <v>136</v>
      </c>
      <c r="O1712" s="5" t="s">
        <v>845</v>
      </c>
      <c r="P1712" s="5" t="s">
        <v>845</v>
      </c>
      <c r="Q1712" s="5" t="s">
        <v>847</v>
      </c>
      <c r="R1712" s="5" t="s">
        <v>845</v>
      </c>
      <c r="S1712" s="5" t="s">
        <v>24913</v>
      </c>
      <c r="T1712" s="5" t="s">
        <v>855</v>
      </c>
      <c r="U1712" s="5" t="s">
        <v>845</v>
      </c>
      <c r="V1712" s="5" t="s">
        <v>845</v>
      </c>
      <c r="W1712" s="5" t="s">
        <v>850</v>
      </c>
      <c r="X1712" s="5" t="s">
        <v>26874</v>
      </c>
      <c r="Y1712" s="6">
        <f>X1713-'Sem RTOS RX'!$X1712</f>
        <v>0.0001041666667</v>
      </c>
      <c r="Z1712" s="7">
        <f>SUM(LEN(",CO_MQ135|"),'Sem RTOS RX'!$H1712,LEN(",CO2_MQ135|"),'Sem RTOS RX'!$I1712,LEN(",Alcool_MQ135|"),'Sem RTOS RX'!$J1712,LEN(",Alcool_MQ135|"),'Sem RTOS RX'!$K1712,LEN(",Toluen_MQ135|"),'Sem RTOS RX'!$L1712,LEN(",MH4_MQ135|"),'Sem RTOS RX'!$M1712,LEN(",O3_MQ131|"),'Sem RTOS RX'!$N1712)*8</f>
        <v>672</v>
      </c>
    </row>
    <row r="1713" ht="15.75" customHeight="1">
      <c r="A1713" s="5" t="s">
        <v>26875</v>
      </c>
      <c r="B1713" s="5" t="s">
        <v>26876</v>
      </c>
      <c r="C1713" s="5" t="s">
        <v>20275</v>
      </c>
      <c r="D1713" s="5" t="s">
        <v>26877</v>
      </c>
      <c r="E1713" s="5" t="s">
        <v>845</v>
      </c>
      <c r="F1713" s="5" t="s">
        <v>845</v>
      </c>
      <c r="G1713" s="5" t="s">
        <v>845</v>
      </c>
      <c r="H1713" s="5" t="s">
        <v>25</v>
      </c>
      <c r="I1713" s="5" t="s">
        <v>160</v>
      </c>
      <c r="J1713" s="5" t="s">
        <v>209</v>
      </c>
      <c r="K1713" s="5" t="s">
        <v>28</v>
      </c>
      <c r="L1713" s="5" t="s">
        <v>210</v>
      </c>
      <c r="M1713" s="5" t="s">
        <v>74</v>
      </c>
      <c r="N1713" s="5" t="s">
        <v>39</v>
      </c>
      <c r="O1713" s="5" t="s">
        <v>845</v>
      </c>
      <c r="P1713" s="5" t="s">
        <v>845</v>
      </c>
      <c r="Q1713" s="5" t="s">
        <v>847</v>
      </c>
      <c r="R1713" s="5" t="s">
        <v>845</v>
      </c>
      <c r="S1713" s="5" t="s">
        <v>24913</v>
      </c>
      <c r="T1713" s="5" t="s">
        <v>855</v>
      </c>
      <c r="U1713" s="5" t="s">
        <v>845</v>
      </c>
      <c r="V1713" s="5" t="s">
        <v>845</v>
      </c>
      <c r="W1713" s="5" t="s">
        <v>850</v>
      </c>
      <c r="X1713" s="5" t="s">
        <v>26878</v>
      </c>
      <c r="Y1713" s="6">
        <f>X1714-'Sem RTOS RX'!$X1713</f>
        <v>0.00008101851852</v>
      </c>
      <c r="Z1713" s="7">
        <f>SUM(LEN(",CO_MQ135|"),'Sem RTOS RX'!$H1713,LEN(",CO2_MQ135|"),'Sem RTOS RX'!$I1713,LEN(",Alcool_MQ135|"),'Sem RTOS RX'!$J1713,LEN(",Alcool_MQ135|"),'Sem RTOS RX'!$K1713,LEN(",Toluen_MQ135|"),'Sem RTOS RX'!$L1713,LEN(",MH4_MQ135|"),'Sem RTOS RX'!$M1713,LEN(",O3_MQ131|"),'Sem RTOS RX'!$N1713)*8</f>
        <v>672</v>
      </c>
    </row>
    <row r="1714" ht="15.75" customHeight="1">
      <c r="A1714" s="5" t="s">
        <v>26879</v>
      </c>
      <c r="B1714" s="5" t="s">
        <v>26880</v>
      </c>
      <c r="C1714" s="5" t="s">
        <v>20275</v>
      </c>
      <c r="D1714" s="5" t="s">
        <v>26881</v>
      </c>
      <c r="E1714" s="5" t="s">
        <v>845</v>
      </c>
      <c r="F1714" s="5" t="s">
        <v>845</v>
      </c>
      <c r="G1714" s="5" t="s">
        <v>845</v>
      </c>
      <c r="H1714" s="5" t="s">
        <v>69</v>
      </c>
      <c r="I1714" s="5" t="s">
        <v>177</v>
      </c>
      <c r="J1714" s="5" t="s">
        <v>128</v>
      </c>
      <c r="K1714" s="5" t="s">
        <v>28</v>
      </c>
      <c r="L1714" s="5" t="s">
        <v>259</v>
      </c>
      <c r="M1714" s="5" t="s">
        <v>74</v>
      </c>
      <c r="N1714" s="5" t="s">
        <v>123</v>
      </c>
      <c r="O1714" s="5" t="s">
        <v>845</v>
      </c>
      <c r="P1714" s="5" t="s">
        <v>845</v>
      </c>
      <c r="Q1714" s="5" t="s">
        <v>847</v>
      </c>
      <c r="R1714" s="5" t="s">
        <v>845</v>
      </c>
      <c r="S1714" s="5" t="s">
        <v>24913</v>
      </c>
      <c r="T1714" s="5" t="s">
        <v>855</v>
      </c>
      <c r="U1714" s="5" t="s">
        <v>845</v>
      </c>
      <c r="V1714" s="5" t="s">
        <v>845</v>
      </c>
      <c r="W1714" s="5" t="s">
        <v>850</v>
      </c>
      <c r="X1714" s="5" t="s">
        <v>12384</v>
      </c>
      <c r="Y1714" s="6">
        <f>X1715-'Sem RTOS RX'!$X1714</f>
        <v>0.00009259259259</v>
      </c>
      <c r="Z1714" s="7">
        <f>SUM(LEN(",CO_MQ135|"),'Sem RTOS RX'!$H1714,LEN(",CO2_MQ135|"),'Sem RTOS RX'!$I1714,LEN(",Alcool_MQ135|"),'Sem RTOS RX'!$J1714,LEN(",Alcool_MQ135|"),'Sem RTOS RX'!$K1714,LEN(",Toluen_MQ135|"),'Sem RTOS RX'!$L1714,LEN(",MH4_MQ135|"),'Sem RTOS RX'!$M1714,LEN(",O3_MQ131|"),'Sem RTOS RX'!$N1714)*8</f>
        <v>672</v>
      </c>
    </row>
    <row r="1715" ht="15.75" customHeight="1">
      <c r="A1715" s="5" t="s">
        <v>26882</v>
      </c>
      <c r="B1715" s="5" t="s">
        <v>26883</v>
      </c>
      <c r="C1715" s="5" t="s">
        <v>20275</v>
      </c>
      <c r="D1715" s="5" t="s">
        <v>26884</v>
      </c>
      <c r="E1715" s="5" t="s">
        <v>845</v>
      </c>
      <c r="F1715" s="5" t="s">
        <v>845</v>
      </c>
      <c r="G1715" s="5" t="s">
        <v>845</v>
      </c>
      <c r="H1715" s="5" t="s">
        <v>123</v>
      </c>
      <c r="I1715" s="5" t="s">
        <v>174</v>
      </c>
      <c r="J1715" s="5" t="s">
        <v>175</v>
      </c>
      <c r="K1715" s="5" t="s">
        <v>60</v>
      </c>
      <c r="L1715" s="5" t="s">
        <v>176</v>
      </c>
      <c r="M1715" s="5" t="s">
        <v>62</v>
      </c>
      <c r="N1715" s="5" t="s">
        <v>113</v>
      </c>
      <c r="O1715" s="5" t="s">
        <v>845</v>
      </c>
      <c r="P1715" s="5" t="s">
        <v>845</v>
      </c>
      <c r="Q1715" s="5" t="s">
        <v>847</v>
      </c>
      <c r="R1715" s="5" t="s">
        <v>845</v>
      </c>
      <c r="S1715" s="5" t="s">
        <v>24913</v>
      </c>
      <c r="T1715" s="5" t="s">
        <v>855</v>
      </c>
      <c r="U1715" s="5" t="s">
        <v>845</v>
      </c>
      <c r="V1715" s="5" t="s">
        <v>845</v>
      </c>
      <c r="W1715" s="5" t="s">
        <v>850</v>
      </c>
      <c r="X1715" s="5" t="s">
        <v>26885</v>
      </c>
      <c r="Y1715" s="6">
        <f>X1716-'Sem RTOS RX'!$X1715</f>
        <v>0.00009259259259</v>
      </c>
      <c r="Z1715" s="7">
        <f>SUM(LEN(",CO_MQ135|"),'Sem RTOS RX'!$H1715,LEN(",CO2_MQ135|"),'Sem RTOS RX'!$I1715,LEN(",Alcool_MQ135|"),'Sem RTOS RX'!$J1715,LEN(",Alcool_MQ135|"),'Sem RTOS RX'!$K1715,LEN(",Toluen_MQ135|"),'Sem RTOS RX'!$L1715,LEN(",MH4_MQ135|"),'Sem RTOS RX'!$M1715,LEN(",O3_MQ131|"),'Sem RTOS RX'!$N1715)*8</f>
        <v>672</v>
      </c>
    </row>
    <row r="1716" ht="15.75" customHeight="1">
      <c r="A1716" s="5" t="s">
        <v>26886</v>
      </c>
      <c r="B1716" s="5" t="s">
        <v>26887</v>
      </c>
      <c r="C1716" s="5" t="s">
        <v>20275</v>
      </c>
      <c r="D1716" s="5" t="s">
        <v>26888</v>
      </c>
      <c r="E1716" s="5" t="s">
        <v>845</v>
      </c>
      <c r="F1716" s="5" t="s">
        <v>845</v>
      </c>
      <c r="G1716" s="5" t="s">
        <v>845</v>
      </c>
      <c r="H1716" s="5" t="s">
        <v>91</v>
      </c>
      <c r="I1716" s="5" t="s">
        <v>58</v>
      </c>
      <c r="J1716" s="5" t="s">
        <v>92</v>
      </c>
      <c r="K1716" s="5" t="s">
        <v>60</v>
      </c>
      <c r="L1716" s="5" t="s">
        <v>93</v>
      </c>
      <c r="M1716" s="5" t="s">
        <v>62</v>
      </c>
      <c r="N1716" s="5" t="s">
        <v>29</v>
      </c>
      <c r="O1716" s="5" t="s">
        <v>845</v>
      </c>
      <c r="P1716" s="5" t="s">
        <v>845</v>
      </c>
      <c r="Q1716" s="5" t="s">
        <v>847</v>
      </c>
      <c r="R1716" s="5" t="s">
        <v>845</v>
      </c>
      <c r="S1716" s="5" t="s">
        <v>24913</v>
      </c>
      <c r="T1716" s="5" t="s">
        <v>855</v>
      </c>
      <c r="U1716" s="5" t="s">
        <v>845</v>
      </c>
      <c r="V1716" s="5" t="s">
        <v>845</v>
      </c>
      <c r="W1716" s="5" t="s">
        <v>850</v>
      </c>
      <c r="X1716" s="5" t="s">
        <v>12396</v>
      </c>
      <c r="Y1716" s="6">
        <f>X1717-'Sem RTOS RX'!$X1716</f>
        <v>0.0001041666667</v>
      </c>
      <c r="Z1716" s="7">
        <f>SUM(LEN(",CO_MQ135|"),'Sem RTOS RX'!$H1716,LEN(",CO2_MQ135|"),'Sem RTOS RX'!$I1716,LEN(",Alcool_MQ135|"),'Sem RTOS RX'!$J1716,LEN(",Alcool_MQ135|"),'Sem RTOS RX'!$K1716,LEN(",Toluen_MQ135|"),'Sem RTOS RX'!$L1716,LEN(",MH4_MQ135|"),'Sem RTOS RX'!$M1716,LEN(",O3_MQ131|"),'Sem RTOS RX'!$N1716)*8</f>
        <v>672</v>
      </c>
    </row>
    <row r="1717" ht="15.75" customHeight="1">
      <c r="A1717" s="5" t="s">
        <v>26889</v>
      </c>
      <c r="B1717" s="5" t="s">
        <v>26890</v>
      </c>
      <c r="C1717" s="5" t="s">
        <v>20275</v>
      </c>
      <c r="D1717" s="5" t="s">
        <v>26891</v>
      </c>
      <c r="E1717" s="5" t="s">
        <v>845</v>
      </c>
      <c r="F1717" s="5" t="s">
        <v>845</v>
      </c>
      <c r="G1717" s="5" t="s">
        <v>845</v>
      </c>
      <c r="H1717" s="5" t="s">
        <v>150</v>
      </c>
      <c r="I1717" s="5" t="s">
        <v>177</v>
      </c>
      <c r="J1717" s="5" t="s">
        <v>178</v>
      </c>
      <c r="K1717" s="5" t="s">
        <v>28</v>
      </c>
      <c r="L1717" s="5" t="s">
        <v>179</v>
      </c>
      <c r="M1717" s="5" t="s">
        <v>74</v>
      </c>
      <c r="N1717" s="5" t="s">
        <v>113</v>
      </c>
      <c r="O1717" s="5" t="s">
        <v>845</v>
      </c>
      <c r="P1717" s="5" t="s">
        <v>845</v>
      </c>
      <c r="Q1717" s="5" t="s">
        <v>847</v>
      </c>
      <c r="R1717" s="5" t="s">
        <v>845</v>
      </c>
      <c r="S1717" s="5" t="s">
        <v>24913</v>
      </c>
      <c r="T1717" s="5" t="s">
        <v>855</v>
      </c>
      <c r="U1717" s="5" t="s">
        <v>845</v>
      </c>
      <c r="V1717" s="5" t="s">
        <v>845</v>
      </c>
      <c r="W1717" s="5" t="s">
        <v>850</v>
      </c>
      <c r="X1717" s="5" t="s">
        <v>26892</v>
      </c>
      <c r="Y1717" s="6">
        <f>X1718-'Sem RTOS RX'!$X1717</f>
        <v>0.00009259259259</v>
      </c>
      <c r="Z1717" s="7">
        <f>SUM(LEN(",CO_MQ135|"),'Sem RTOS RX'!$H1717,LEN(",CO2_MQ135|"),'Sem RTOS RX'!$I1717,LEN(",Alcool_MQ135|"),'Sem RTOS RX'!$J1717,LEN(",Alcool_MQ135|"),'Sem RTOS RX'!$K1717,LEN(",Toluen_MQ135|"),'Sem RTOS RX'!$L1717,LEN(",MH4_MQ135|"),'Sem RTOS RX'!$M1717,LEN(",O3_MQ131|"),'Sem RTOS RX'!$N1717)*8</f>
        <v>672</v>
      </c>
    </row>
    <row r="1718" ht="15.75" customHeight="1">
      <c r="A1718" s="5" t="s">
        <v>26893</v>
      </c>
      <c r="B1718" s="5" t="s">
        <v>26894</v>
      </c>
      <c r="C1718" s="5" t="s">
        <v>20275</v>
      </c>
      <c r="D1718" s="5" t="s">
        <v>26895</v>
      </c>
      <c r="E1718" s="5" t="s">
        <v>845</v>
      </c>
      <c r="F1718" s="5" t="s">
        <v>845</v>
      </c>
      <c r="G1718" s="5" t="s">
        <v>845</v>
      </c>
      <c r="H1718" s="5" t="s">
        <v>65</v>
      </c>
      <c r="I1718" s="5" t="s">
        <v>174</v>
      </c>
      <c r="J1718" s="5" t="s">
        <v>175</v>
      </c>
      <c r="K1718" s="5" t="s">
        <v>60</v>
      </c>
      <c r="L1718" s="5" t="s">
        <v>176</v>
      </c>
      <c r="M1718" s="5" t="s">
        <v>62</v>
      </c>
      <c r="N1718" s="5" t="s">
        <v>29</v>
      </c>
      <c r="O1718" s="5" t="s">
        <v>845</v>
      </c>
      <c r="P1718" s="5" t="s">
        <v>845</v>
      </c>
      <c r="Q1718" s="5" t="s">
        <v>847</v>
      </c>
      <c r="R1718" s="5" t="s">
        <v>845</v>
      </c>
      <c r="S1718" s="5" t="s">
        <v>24913</v>
      </c>
      <c r="T1718" s="5" t="s">
        <v>855</v>
      </c>
      <c r="U1718" s="5" t="s">
        <v>845</v>
      </c>
      <c r="V1718" s="5" t="s">
        <v>845</v>
      </c>
      <c r="W1718" s="5" t="s">
        <v>850</v>
      </c>
      <c r="X1718" s="5" t="s">
        <v>26896</v>
      </c>
      <c r="Y1718" s="6">
        <f>X1719-'Sem RTOS RX'!$X1718</f>
        <v>0.00009259259259</v>
      </c>
      <c r="Z1718" s="7">
        <f>SUM(LEN(",CO_MQ135|"),'Sem RTOS RX'!$H1718,LEN(",CO2_MQ135|"),'Sem RTOS RX'!$I1718,LEN(",Alcool_MQ135|"),'Sem RTOS RX'!$J1718,LEN(",Alcool_MQ135|"),'Sem RTOS RX'!$K1718,LEN(",Toluen_MQ135|"),'Sem RTOS RX'!$L1718,LEN(",MH4_MQ135|"),'Sem RTOS RX'!$M1718,LEN(",O3_MQ131|"),'Sem RTOS RX'!$N1718)*8</f>
        <v>672</v>
      </c>
    </row>
    <row r="1719" ht="15.75" customHeight="1">
      <c r="A1719" s="5" t="s">
        <v>26897</v>
      </c>
      <c r="B1719" s="5" t="s">
        <v>26898</v>
      </c>
      <c r="C1719" s="5" t="s">
        <v>20275</v>
      </c>
      <c r="D1719" s="5" t="s">
        <v>26899</v>
      </c>
      <c r="E1719" s="5" t="s">
        <v>845</v>
      </c>
      <c r="F1719" s="5" t="s">
        <v>845</v>
      </c>
      <c r="G1719" s="5" t="s">
        <v>845</v>
      </c>
      <c r="H1719" s="5" t="s">
        <v>54</v>
      </c>
      <c r="I1719" s="5" t="s">
        <v>9899</v>
      </c>
      <c r="J1719" s="5" t="s">
        <v>1702</v>
      </c>
      <c r="K1719" s="5" t="s">
        <v>35</v>
      </c>
      <c r="L1719" s="5" t="s">
        <v>203</v>
      </c>
      <c r="M1719" s="5" t="s">
        <v>74</v>
      </c>
      <c r="N1719" s="5" t="s">
        <v>9664</v>
      </c>
      <c r="O1719" s="5" t="s">
        <v>845</v>
      </c>
      <c r="P1719" s="5" t="s">
        <v>845</v>
      </c>
      <c r="Q1719" s="5" t="s">
        <v>847</v>
      </c>
      <c r="R1719" s="5" t="s">
        <v>845</v>
      </c>
      <c r="S1719" s="5" t="s">
        <v>24913</v>
      </c>
      <c r="T1719" s="5" t="s">
        <v>855</v>
      </c>
      <c r="U1719" s="5" t="s">
        <v>845</v>
      </c>
      <c r="V1719" s="5" t="s">
        <v>845</v>
      </c>
      <c r="W1719" s="5" t="s">
        <v>850</v>
      </c>
      <c r="X1719" s="5" t="s">
        <v>12412</v>
      </c>
      <c r="Y1719" s="6">
        <f>X1720-'Sem RTOS RX'!$X1719</f>
        <v>0.00009259259259</v>
      </c>
      <c r="Z1719" s="7">
        <f>SUM(LEN(",CO_MQ135|"),'Sem RTOS RX'!$H1719,LEN(",CO2_MQ135|"),'Sem RTOS RX'!$I1719,LEN(",Alcool_MQ135|"),'Sem RTOS RX'!$J1719,LEN(",Alcool_MQ135|"),'Sem RTOS RX'!$K1719,LEN(",Toluen_MQ135|"),'Sem RTOS RX'!$L1719,LEN(",MH4_MQ135|"),'Sem RTOS RX'!$M1719,LEN(",O3_MQ131|"),'Sem RTOS RX'!$N1719)*8</f>
        <v>672</v>
      </c>
    </row>
    <row r="1720" ht="15.75" customHeight="1">
      <c r="A1720" s="5" t="s">
        <v>26900</v>
      </c>
      <c r="B1720" s="5" t="s">
        <v>26901</v>
      </c>
      <c r="C1720" s="5" t="s">
        <v>20275</v>
      </c>
      <c r="D1720" s="5" t="s">
        <v>26902</v>
      </c>
      <c r="E1720" s="5" t="s">
        <v>845</v>
      </c>
      <c r="F1720" s="5" t="s">
        <v>845</v>
      </c>
      <c r="G1720" s="5" t="s">
        <v>845</v>
      </c>
      <c r="H1720" s="5" t="s">
        <v>59</v>
      </c>
      <c r="I1720" s="5" t="s">
        <v>182</v>
      </c>
      <c r="J1720" s="5" t="s">
        <v>183</v>
      </c>
      <c r="K1720" s="5" t="s">
        <v>80</v>
      </c>
      <c r="L1720" s="5" t="s">
        <v>194</v>
      </c>
      <c r="M1720" s="5" t="s">
        <v>185</v>
      </c>
      <c r="N1720" s="5" t="s">
        <v>75</v>
      </c>
      <c r="O1720" s="5" t="s">
        <v>845</v>
      </c>
      <c r="P1720" s="5" t="s">
        <v>845</v>
      </c>
      <c r="Q1720" s="5" t="s">
        <v>847</v>
      </c>
      <c r="R1720" s="5" t="s">
        <v>845</v>
      </c>
      <c r="S1720" s="5" t="s">
        <v>24913</v>
      </c>
      <c r="T1720" s="5" t="s">
        <v>855</v>
      </c>
      <c r="U1720" s="5" t="s">
        <v>845</v>
      </c>
      <c r="V1720" s="5" t="s">
        <v>845</v>
      </c>
      <c r="W1720" s="5" t="s">
        <v>850</v>
      </c>
      <c r="X1720" s="5" t="s">
        <v>26903</v>
      </c>
      <c r="Y1720" s="6">
        <f>X1721-'Sem RTOS RX'!$X1720</f>
        <v>0.0001851851852</v>
      </c>
      <c r="Z1720" s="7">
        <f>SUM(LEN(",CO_MQ135|"),'Sem RTOS RX'!$H1720,LEN(",CO2_MQ135|"),'Sem RTOS RX'!$I1720,LEN(",Alcool_MQ135|"),'Sem RTOS RX'!$J1720,LEN(",Alcool_MQ135|"),'Sem RTOS RX'!$K1720,LEN(",Toluen_MQ135|"),'Sem RTOS RX'!$L1720,LEN(",MH4_MQ135|"),'Sem RTOS RX'!$M1720,LEN(",O3_MQ131|"),'Sem RTOS RX'!$N1720)*8</f>
        <v>672</v>
      </c>
    </row>
    <row r="1721" ht="15.75" customHeight="1">
      <c r="A1721" s="5" t="s">
        <v>26904</v>
      </c>
      <c r="B1721" s="5" t="s">
        <v>26905</v>
      </c>
      <c r="C1721" s="5" t="s">
        <v>20275</v>
      </c>
      <c r="D1721" s="5" t="s">
        <v>26906</v>
      </c>
      <c r="E1721" s="5" t="s">
        <v>845</v>
      </c>
      <c r="F1721" s="5" t="s">
        <v>845</v>
      </c>
      <c r="G1721" s="5" t="s">
        <v>845</v>
      </c>
      <c r="H1721" s="5" t="s">
        <v>175</v>
      </c>
      <c r="I1721" s="5" t="s">
        <v>226</v>
      </c>
      <c r="J1721" s="5" t="s">
        <v>235</v>
      </c>
      <c r="K1721" s="5" t="s">
        <v>80</v>
      </c>
      <c r="L1721" s="5" t="s">
        <v>244</v>
      </c>
      <c r="M1721" s="5" t="s">
        <v>220</v>
      </c>
      <c r="N1721" s="5" t="s">
        <v>9664</v>
      </c>
      <c r="O1721" s="5" t="s">
        <v>845</v>
      </c>
      <c r="P1721" s="5" t="s">
        <v>845</v>
      </c>
      <c r="Q1721" s="5" t="s">
        <v>847</v>
      </c>
      <c r="R1721" s="5" t="s">
        <v>845</v>
      </c>
      <c r="S1721" s="5" t="s">
        <v>24913</v>
      </c>
      <c r="T1721" s="5" t="s">
        <v>855</v>
      </c>
      <c r="U1721" s="5" t="s">
        <v>845</v>
      </c>
      <c r="V1721" s="5" t="s">
        <v>845</v>
      </c>
      <c r="W1721" s="5" t="s">
        <v>850</v>
      </c>
      <c r="X1721" s="5" t="s">
        <v>26907</v>
      </c>
      <c r="Y1721" s="6">
        <f>X1722-'Sem RTOS RX'!$X1721</f>
        <v>0.0001851851852</v>
      </c>
      <c r="Z1721" s="7">
        <f>SUM(LEN(",CO_MQ135|"),'Sem RTOS RX'!$H1721,LEN(",CO2_MQ135|"),'Sem RTOS RX'!$I1721,LEN(",Alcool_MQ135|"),'Sem RTOS RX'!$J1721,LEN(",Alcool_MQ135|"),'Sem RTOS RX'!$K1721,LEN(",Toluen_MQ135|"),'Sem RTOS RX'!$L1721,LEN(",MH4_MQ135|"),'Sem RTOS RX'!$M1721,LEN(",O3_MQ131|"),'Sem RTOS RX'!$N1721)*8</f>
        <v>672</v>
      </c>
    </row>
    <row r="1722" ht="15.75" customHeight="1">
      <c r="A1722" s="5" t="s">
        <v>26908</v>
      </c>
      <c r="B1722" s="5" t="s">
        <v>26909</v>
      </c>
      <c r="C1722" s="5" t="s">
        <v>20275</v>
      </c>
      <c r="D1722" s="5" t="s">
        <v>26910</v>
      </c>
      <c r="E1722" s="5" t="s">
        <v>845</v>
      </c>
      <c r="F1722" s="5" t="s">
        <v>845</v>
      </c>
      <c r="G1722" s="5" t="s">
        <v>845</v>
      </c>
      <c r="H1722" s="5" t="s">
        <v>162</v>
      </c>
      <c r="I1722" s="5" t="s">
        <v>129</v>
      </c>
      <c r="J1722" s="5" t="s">
        <v>232</v>
      </c>
      <c r="K1722" s="5" t="s">
        <v>74</v>
      </c>
      <c r="L1722" s="5" t="s">
        <v>241</v>
      </c>
      <c r="M1722" s="5" t="s">
        <v>200</v>
      </c>
      <c r="N1722" s="5" t="s">
        <v>109</v>
      </c>
      <c r="O1722" s="5" t="s">
        <v>845</v>
      </c>
      <c r="P1722" s="5" t="s">
        <v>845</v>
      </c>
      <c r="Q1722" s="5" t="s">
        <v>847</v>
      </c>
      <c r="R1722" s="5" t="s">
        <v>845</v>
      </c>
      <c r="S1722" s="5" t="s">
        <v>24913</v>
      </c>
      <c r="T1722" s="5" t="s">
        <v>855</v>
      </c>
      <c r="U1722" s="5" t="s">
        <v>845</v>
      </c>
      <c r="V1722" s="5" t="s">
        <v>845</v>
      </c>
      <c r="W1722" s="5" t="s">
        <v>850</v>
      </c>
      <c r="X1722" s="5" t="s">
        <v>12444</v>
      </c>
      <c r="Y1722" s="6">
        <f>X1723-'Sem RTOS RX'!$X1722</f>
        <v>0.00009259259259</v>
      </c>
      <c r="Z1722" s="7">
        <f>SUM(LEN(",CO_MQ135|"),'Sem RTOS RX'!$H1722,LEN(",CO2_MQ135|"),'Sem RTOS RX'!$I1722,LEN(",Alcool_MQ135|"),'Sem RTOS RX'!$J1722,LEN(",Alcool_MQ135|"),'Sem RTOS RX'!$K1722,LEN(",Toluen_MQ135|"),'Sem RTOS RX'!$L1722,LEN(",MH4_MQ135|"),'Sem RTOS RX'!$M1722,LEN(",O3_MQ131|"),'Sem RTOS RX'!$N1722)*8</f>
        <v>672</v>
      </c>
    </row>
    <row r="1723" ht="15.75" customHeight="1">
      <c r="A1723" s="5" t="s">
        <v>26911</v>
      </c>
      <c r="B1723" s="5" t="s">
        <v>26912</v>
      </c>
      <c r="C1723" s="5" t="s">
        <v>20275</v>
      </c>
      <c r="D1723" s="5" t="s">
        <v>26913</v>
      </c>
      <c r="E1723" s="5" t="s">
        <v>845</v>
      </c>
      <c r="F1723" s="5" t="s">
        <v>845</v>
      </c>
      <c r="G1723" s="5" t="s">
        <v>845</v>
      </c>
      <c r="H1723" s="5" t="s">
        <v>209</v>
      </c>
      <c r="I1723" s="5" t="s">
        <v>217</v>
      </c>
      <c r="J1723" s="5" t="s">
        <v>2520</v>
      </c>
      <c r="K1723" s="5" t="s">
        <v>62</v>
      </c>
      <c r="L1723" s="5" t="s">
        <v>219</v>
      </c>
      <c r="M1723" s="5" t="s">
        <v>220</v>
      </c>
      <c r="N1723" s="5" t="s">
        <v>12</v>
      </c>
      <c r="O1723" s="5" t="s">
        <v>845</v>
      </c>
      <c r="P1723" s="5" t="s">
        <v>845</v>
      </c>
      <c r="Q1723" s="5" t="s">
        <v>847</v>
      </c>
      <c r="R1723" s="5" t="s">
        <v>845</v>
      </c>
      <c r="S1723" s="5" t="s">
        <v>24913</v>
      </c>
      <c r="T1723" s="5" t="s">
        <v>20285</v>
      </c>
      <c r="U1723" s="5" t="s">
        <v>845</v>
      </c>
      <c r="V1723" s="5" t="s">
        <v>845</v>
      </c>
      <c r="W1723" s="5" t="s">
        <v>850</v>
      </c>
      <c r="X1723" s="5" t="s">
        <v>26914</v>
      </c>
      <c r="Y1723" s="6">
        <f>X1724-'Sem RTOS RX'!$X1723</f>
        <v>0.0001851851852</v>
      </c>
      <c r="Z1723" s="7">
        <f>SUM(LEN(",CO_MQ135|"),'Sem RTOS RX'!$H1723,LEN(",CO2_MQ135|"),'Sem RTOS RX'!$I1723,LEN(",Alcool_MQ135|"),'Sem RTOS RX'!$J1723,LEN(",Alcool_MQ135|"),'Sem RTOS RX'!$K1723,LEN(",Toluen_MQ135|"),'Sem RTOS RX'!$L1723,LEN(",MH4_MQ135|"),'Sem RTOS RX'!$M1723,LEN(",O3_MQ131|"),'Sem RTOS RX'!$N1723)*8</f>
        <v>672</v>
      </c>
    </row>
    <row r="1724" ht="15.75" customHeight="1">
      <c r="A1724" s="5" t="s">
        <v>26915</v>
      </c>
      <c r="B1724" s="5" t="s">
        <v>26916</v>
      </c>
      <c r="C1724" s="5" t="s">
        <v>20275</v>
      </c>
      <c r="D1724" s="5" t="s">
        <v>26917</v>
      </c>
      <c r="E1724" s="5" t="s">
        <v>845</v>
      </c>
      <c r="F1724" s="5" t="s">
        <v>845</v>
      </c>
      <c r="G1724" s="5" t="s">
        <v>845</v>
      </c>
      <c r="H1724" s="5" t="s">
        <v>209</v>
      </c>
      <c r="I1724" s="5" t="s">
        <v>217</v>
      </c>
      <c r="J1724" s="5" t="s">
        <v>2520</v>
      </c>
      <c r="K1724" s="5" t="s">
        <v>62</v>
      </c>
      <c r="L1724" s="5" t="s">
        <v>219</v>
      </c>
      <c r="M1724" s="5" t="s">
        <v>220</v>
      </c>
      <c r="N1724" s="5" t="s">
        <v>84</v>
      </c>
      <c r="O1724" s="5" t="s">
        <v>845</v>
      </c>
      <c r="P1724" s="5" t="s">
        <v>845</v>
      </c>
      <c r="Q1724" s="5" t="s">
        <v>847</v>
      </c>
      <c r="R1724" s="5" t="s">
        <v>845</v>
      </c>
      <c r="S1724" s="5" t="s">
        <v>24913</v>
      </c>
      <c r="T1724" s="5" t="s">
        <v>855</v>
      </c>
      <c r="U1724" s="5" t="s">
        <v>845</v>
      </c>
      <c r="V1724" s="5" t="s">
        <v>845</v>
      </c>
      <c r="W1724" s="5" t="s">
        <v>850</v>
      </c>
      <c r="X1724" s="5" t="s">
        <v>26918</v>
      </c>
      <c r="Y1724" s="6">
        <f>X1725-'Sem RTOS RX'!$X1724</f>
        <v>0.0001041666667</v>
      </c>
      <c r="Z1724" s="7">
        <f>SUM(LEN(",CO_MQ135|"),'Sem RTOS RX'!$H1724,LEN(",CO2_MQ135|"),'Sem RTOS RX'!$I1724,LEN(",Alcool_MQ135|"),'Sem RTOS RX'!$J1724,LEN(",Alcool_MQ135|"),'Sem RTOS RX'!$K1724,LEN(",Toluen_MQ135|"),'Sem RTOS RX'!$L1724,LEN(",MH4_MQ135|"),'Sem RTOS RX'!$M1724,LEN(",O3_MQ131|"),'Sem RTOS RX'!$N1724)*8</f>
        <v>672</v>
      </c>
    </row>
    <row r="1725" ht="15.75" customHeight="1">
      <c r="A1725" s="5" t="s">
        <v>26919</v>
      </c>
      <c r="B1725" s="5" t="s">
        <v>26920</v>
      </c>
      <c r="C1725" s="5" t="s">
        <v>20275</v>
      </c>
      <c r="D1725" s="5" t="s">
        <v>26921</v>
      </c>
      <c r="E1725" s="5" t="s">
        <v>845</v>
      </c>
      <c r="F1725" s="5" t="s">
        <v>845</v>
      </c>
      <c r="G1725" s="5" t="s">
        <v>845</v>
      </c>
      <c r="H1725" s="5" t="s">
        <v>215</v>
      </c>
      <c r="I1725" s="5" t="s">
        <v>226</v>
      </c>
      <c r="J1725" s="5" t="s">
        <v>136</v>
      </c>
      <c r="K1725" s="5" t="s">
        <v>80</v>
      </c>
      <c r="L1725" s="5" t="s">
        <v>244</v>
      </c>
      <c r="M1725" s="5" t="s">
        <v>220</v>
      </c>
      <c r="N1725" s="5" t="s">
        <v>15</v>
      </c>
      <c r="O1725" s="5" t="s">
        <v>845</v>
      </c>
      <c r="P1725" s="5" t="s">
        <v>845</v>
      </c>
      <c r="Q1725" s="5" t="s">
        <v>847</v>
      </c>
      <c r="R1725" s="5" t="s">
        <v>845</v>
      </c>
      <c r="S1725" s="5" t="s">
        <v>24913</v>
      </c>
      <c r="T1725" s="5" t="s">
        <v>865</v>
      </c>
      <c r="U1725" s="5" t="s">
        <v>845</v>
      </c>
      <c r="V1725" s="5" t="s">
        <v>845</v>
      </c>
      <c r="W1725" s="5" t="s">
        <v>850</v>
      </c>
      <c r="X1725" s="5" t="s">
        <v>26922</v>
      </c>
      <c r="Y1725" s="6">
        <f>X1726-'Sem RTOS RX'!$X1725</f>
        <v>0.00009259259259</v>
      </c>
      <c r="Z1725" s="7">
        <f>SUM(LEN(",CO_MQ135|"),'Sem RTOS RX'!$H1725,LEN(",CO2_MQ135|"),'Sem RTOS RX'!$I1725,LEN(",Alcool_MQ135|"),'Sem RTOS RX'!$J1725,LEN(",Alcool_MQ135|"),'Sem RTOS RX'!$K1725,LEN(",Toluen_MQ135|"),'Sem RTOS RX'!$L1725,LEN(",MH4_MQ135|"),'Sem RTOS RX'!$M1725,LEN(",O3_MQ131|"),'Sem RTOS RX'!$N1725)*8</f>
        <v>672</v>
      </c>
    </row>
    <row r="1726" ht="15.75" customHeight="1">
      <c r="A1726" s="5" t="s">
        <v>26923</v>
      </c>
      <c r="B1726" s="5" t="s">
        <v>26924</v>
      </c>
      <c r="C1726" s="5" t="s">
        <v>20275</v>
      </c>
      <c r="D1726" s="5" t="s">
        <v>26925</v>
      </c>
      <c r="E1726" s="5" t="s">
        <v>845</v>
      </c>
      <c r="F1726" s="5" t="s">
        <v>845</v>
      </c>
      <c r="G1726" s="5" t="s">
        <v>845</v>
      </c>
      <c r="H1726" s="5" t="s">
        <v>178</v>
      </c>
      <c r="I1726" s="5" t="s">
        <v>217</v>
      </c>
      <c r="J1726" s="5" t="s">
        <v>229</v>
      </c>
      <c r="K1726" s="5" t="s">
        <v>62</v>
      </c>
      <c r="L1726" s="5" t="s">
        <v>230</v>
      </c>
      <c r="M1726" s="5" t="s">
        <v>220</v>
      </c>
      <c r="N1726" s="5" t="s">
        <v>38</v>
      </c>
      <c r="O1726" s="5" t="s">
        <v>845</v>
      </c>
      <c r="P1726" s="5" t="s">
        <v>845</v>
      </c>
      <c r="Q1726" s="5" t="s">
        <v>847</v>
      </c>
      <c r="R1726" s="5" t="s">
        <v>845</v>
      </c>
      <c r="S1726" s="5" t="s">
        <v>24913</v>
      </c>
      <c r="T1726" s="5" t="s">
        <v>865</v>
      </c>
      <c r="U1726" s="5" t="s">
        <v>845</v>
      </c>
      <c r="V1726" s="5" t="s">
        <v>845</v>
      </c>
      <c r="W1726" s="5" t="s">
        <v>850</v>
      </c>
      <c r="X1726" s="5" t="s">
        <v>26926</v>
      </c>
      <c r="Y1726" s="6">
        <f>X1727-'Sem RTOS RX'!$X1726</f>
        <v>0.00009259259259</v>
      </c>
      <c r="Z1726" s="7">
        <f>SUM(LEN(",CO_MQ135|"),'Sem RTOS RX'!$H1726,LEN(",CO2_MQ135|"),'Sem RTOS RX'!$I1726,LEN(",Alcool_MQ135|"),'Sem RTOS RX'!$J1726,LEN(",Alcool_MQ135|"),'Sem RTOS RX'!$K1726,LEN(",Toluen_MQ135|"),'Sem RTOS RX'!$L1726,LEN(",MH4_MQ135|"),'Sem RTOS RX'!$M1726,LEN(",O3_MQ131|"),'Sem RTOS RX'!$N1726)*8</f>
        <v>672</v>
      </c>
    </row>
    <row r="1727" ht="15.75" customHeight="1">
      <c r="A1727" s="5" t="s">
        <v>26927</v>
      </c>
      <c r="B1727" s="5" t="s">
        <v>26928</v>
      </c>
      <c r="C1727" s="5" t="s">
        <v>20275</v>
      </c>
      <c r="D1727" s="5" t="s">
        <v>26929</v>
      </c>
      <c r="E1727" s="5" t="s">
        <v>845</v>
      </c>
      <c r="F1727" s="5" t="s">
        <v>845</v>
      </c>
      <c r="G1727" s="5" t="s">
        <v>845</v>
      </c>
      <c r="H1727" s="5" t="s">
        <v>128</v>
      </c>
      <c r="I1727" s="5" t="s">
        <v>217</v>
      </c>
      <c r="J1727" s="5" t="s">
        <v>2520</v>
      </c>
      <c r="K1727" s="5" t="s">
        <v>62</v>
      </c>
      <c r="L1727" s="5" t="s">
        <v>130</v>
      </c>
      <c r="M1727" s="5" t="s">
        <v>220</v>
      </c>
      <c r="N1727" s="5" t="s">
        <v>170</v>
      </c>
      <c r="O1727" s="5" t="s">
        <v>845</v>
      </c>
      <c r="P1727" s="5" t="s">
        <v>845</v>
      </c>
      <c r="Q1727" s="5" t="s">
        <v>847</v>
      </c>
      <c r="R1727" s="5" t="s">
        <v>845</v>
      </c>
      <c r="S1727" s="5" t="s">
        <v>24913</v>
      </c>
      <c r="T1727" s="5" t="s">
        <v>865</v>
      </c>
      <c r="U1727" s="5" t="s">
        <v>845</v>
      </c>
      <c r="V1727" s="5" t="s">
        <v>845</v>
      </c>
      <c r="W1727" s="5" t="s">
        <v>850</v>
      </c>
      <c r="X1727" s="5" t="s">
        <v>26930</v>
      </c>
      <c r="Y1727" s="6">
        <f>X1728-'Sem RTOS RX'!$X1727</f>
        <v>0.0001851851852</v>
      </c>
      <c r="Z1727" s="7">
        <f>SUM(LEN(",CO_MQ135|"),'Sem RTOS RX'!$H1727,LEN(",CO2_MQ135|"),'Sem RTOS RX'!$I1727,LEN(",Alcool_MQ135|"),'Sem RTOS RX'!$J1727,LEN(",Alcool_MQ135|"),'Sem RTOS RX'!$K1727,LEN(",Toluen_MQ135|"),'Sem RTOS RX'!$L1727,LEN(",MH4_MQ135|"),'Sem RTOS RX'!$M1727,LEN(",O3_MQ131|"),'Sem RTOS RX'!$N1727)*8</f>
        <v>672</v>
      </c>
    </row>
    <row r="1728" ht="15.75" customHeight="1">
      <c r="A1728" s="5" t="s">
        <v>26931</v>
      </c>
      <c r="B1728" s="5" t="s">
        <v>26932</v>
      </c>
      <c r="C1728" s="5" t="s">
        <v>20275</v>
      </c>
      <c r="D1728" s="5" t="s">
        <v>26933</v>
      </c>
      <c r="E1728" s="5" t="s">
        <v>845</v>
      </c>
      <c r="F1728" s="5" t="s">
        <v>845</v>
      </c>
      <c r="G1728" s="5" t="s">
        <v>845</v>
      </c>
      <c r="H1728" s="5" t="s">
        <v>213</v>
      </c>
      <c r="I1728" s="5" t="s">
        <v>226</v>
      </c>
      <c r="J1728" s="5" t="s">
        <v>235</v>
      </c>
      <c r="K1728" s="5" t="s">
        <v>80</v>
      </c>
      <c r="L1728" s="5" t="s">
        <v>236</v>
      </c>
      <c r="M1728" s="5" t="s">
        <v>220</v>
      </c>
      <c r="N1728" s="5" t="s">
        <v>282</v>
      </c>
      <c r="O1728" s="5" t="s">
        <v>845</v>
      </c>
      <c r="P1728" s="5" t="s">
        <v>845</v>
      </c>
      <c r="Q1728" s="5" t="s">
        <v>847</v>
      </c>
      <c r="R1728" s="5" t="s">
        <v>845</v>
      </c>
      <c r="S1728" s="5" t="s">
        <v>24913</v>
      </c>
      <c r="T1728" s="5" t="s">
        <v>865</v>
      </c>
      <c r="U1728" s="5" t="s">
        <v>845</v>
      </c>
      <c r="V1728" s="5" t="s">
        <v>845</v>
      </c>
      <c r="W1728" s="5" t="s">
        <v>850</v>
      </c>
      <c r="X1728" s="5" t="s">
        <v>12492</v>
      </c>
      <c r="Y1728" s="6">
        <f>X1729-'Sem RTOS RX'!$X1728</f>
        <v>0.00009259259259</v>
      </c>
      <c r="Z1728" s="7">
        <f>SUM(LEN(",CO_MQ135|"),'Sem RTOS RX'!$H1728,LEN(",CO2_MQ135|"),'Sem RTOS RX'!$I1728,LEN(",Alcool_MQ135|"),'Sem RTOS RX'!$J1728,LEN(",Alcool_MQ135|"),'Sem RTOS RX'!$K1728,LEN(",Toluen_MQ135|"),'Sem RTOS RX'!$L1728,LEN(",MH4_MQ135|"),'Sem RTOS RX'!$M1728,LEN(",O3_MQ131|"),'Sem RTOS RX'!$N1728)*8</f>
        <v>672</v>
      </c>
    </row>
    <row r="1729" ht="15.75" customHeight="1">
      <c r="A1729" s="5" t="s">
        <v>26934</v>
      </c>
      <c r="B1729" s="5" t="s">
        <v>26935</v>
      </c>
      <c r="C1729" s="5" t="s">
        <v>20275</v>
      </c>
      <c r="D1729" s="5" t="s">
        <v>26936</v>
      </c>
      <c r="E1729" s="5" t="s">
        <v>845</v>
      </c>
      <c r="F1729" s="5" t="s">
        <v>845</v>
      </c>
      <c r="G1729" s="5" t="s">
        <v>845</v>
      </c>
      <c r="H1729" s="5" t="s">
        <v>215</v>
      </c>
      <c r="I1729" s="5" t="s">
        <v>226</v>
      </c>
      <c r="J1729" s="5" t="s">
        <v>136</v>
      </c>
      <c r="K1729" s="5" t="s">
        <v>80</v>
      </c>
      <c r="L1729" s="5" t="s">
        <v>1500</v>
      </c>
      <c r="M1729" s="5" t="s">
        <v>220</v>
      </c>
      <c r="N1729" s="5" t="s">
        <v>226</v>
      </c>
      <c r="O1729" s="5" t="s">
        <v>845</v>
      </c>
      <c r="P1729" s="5" t="s">
        <v>845</v>
      </c>
      <c r="Q1729" s="5" t="s">
        <v>847</v>
      </c>
      <c r="R1729" s="5" t="s">
        <v>845</v>
      </c>
      <c r="S1729" s="5" t="s">
        <v>24913</v>
      </c>
      <c r="T1729" s="5" t="s">
        <v>865</v>
      </c>
      <c r="U1729" s="5" t="s">
        <v>845</v>
      </c>
      <c r="V1729" s="5" t="s">
        <v>845</v>
      </c>
      <c r="W1729" s="5" t="s">
        <v>850</v>
      </c>
      <c r="X1729" s="5" t="s">
        <v>26937</v>
      </c>
      <c r="Y1729" s="6">
        <f>X1730-'Sem RTOS RX'!$X1729</f>
        <v>0.0001851851852</v>
      </c>
      <c r="Z1729" s="7">
        <f>SUM(LEN(",CO_MQ135|"),'Sem RTOS RX'!$H1729,LEN(",CO2_MQ135|"),'Sem RTOS RX'!$I1729,LEN(",Alcool_MQ135|"),'Sem RTOS RX'!$J1729,LEN(",Alcool_MQ135|"),'Sem RTOS RX'!$K1729,LEN(",Toluen_MQ135|"),'Sem RTOS RX'!$L1729,LEN(",MH4_MQ135|"),'Sem RTOS RX'!$M1729,LEN(",O3_MQ131|"),'Sem RTOS RX'!$N1729)*8</f>
        <v>672</v>
      </c>
    </row>
    <row r="1730" ht="15.75" customHeight="1">
      <c r="A1730" s="5" t="s">
        <v>26938</v>
      </c>
      <c r="B1730" s="5" t="s">
        <v>26939</v>
      </c>
      <c r="C1730" s="5" t="s">
        <v>20275</v>
      </c>
      <c r="D1730" s="5" t="s">
        <v>26940</v>
      </c>
      <c r="E1730" s="5" t="s">
        <v>845</v>
      </c>
      <c r="F1730" s="5" t="s">
        <v>845</v>
      </c>
      <c r="G1730" s="5" t="s">
        <v>845</v>
      </c>
      <c r="H1730" s="5" t="s">
        <v>183</v>
      </c>
      <c r="I1730" s="5" t="s">
        <v>197</v>
      </c>
      <c r="J1730" s="5" t="s">
        <v>198</v>
      </c>
      <c r="K1730" s="5" t="s">
        <v>74</v>
      </c>
      <c r="L1730" s="5" t="s">
        <v>3817</v>
      </c>
      <c r="M1730" s="5" t="s">
        <v>200</v>
      </c>
      <c r="N1730" s="5" t="s">
        <v>52</v>
      </c>
      <c r="O1730" s="5" t="s">
        <v>845</v>
      </c>
      <c r="P1730" s="5" t="s">
        <v>845</v>
      </c>
      <c r="Q1730" s="5" t="s">
        <v>847</v>
      </c>
      <c r="R1730" s="5" t="s">
        <v>845</v>
      </c>
      <c r="S1730" s="5" t="s">
        <v>24913</v>
      </c>
      <c r="T1730" s="5" t="s">
        <v>20285</v>
      </c>
      <c r="U1730" s="5" t="s">
        <v>845</v>
      </c>
      <c r="V1730" s="5" t="s">
        <v>845</v>
      </c>
      <c r="W1730" s="5" t="s">
        <v>850</v>
      </c>
      <c r="X1730" s="5" t="s">
        <v>26941</v>
      </c>
      <c r="Y1730" s="6">
        <f>X1731-'Sem RTOS RX'!$X1730</f>
        <v>0.0002777777778</v>
      </c>
      <c r="Z1730" s="7">
        <f>SUM(LEN(",CO_MQ135|"),'Sem RTOS RX'!$H1730,LEN(",CO2_MQ135|"),'Sem RTOS RX'!$I1730,LEN(",Alcool_MQ135|"),'Sem RTOS RX'!$J1730,LEN(",Alcool_MQ135|"),'Sem RTOS RX'!$K1730,LEN(",Toluen_MQ135|"),'Sem RTOS RX'!$L1730,LEN(",MH4_MQ135|"),'Sem RTOS RX'!$M1730,LEN(",O3_MQ131|"),'Sem RTOS RX'!$N1730)*8</f>
        <v>672</v>
      </c>
    </row>
    <row r="1731" ht="15.75" customHeight="1">
      <c r="A1731" s="5" t="s">
        <v>26942</v>
      </c>
      <c r="B1731" s="5" t="s">
        <v>26943</v>
      </c>
      <c r="C1731" s="5" t="s">
        <v>20275</v>
      </c>
      <c r="D1731" s="5" t="s">
        <v>26944</v>
      </c>
      <c r="E1731" s="5" t="s">
        <v>845</v>
      </c>
      <c r="F1731" s="5" t="s">
        <v>845</v>
      </c>
      <c r="G1731" s="5" t="s">
        <v>845</v>
      </c>
      <c r="H1731" s="5" t="s">
        <v>209</v>
      </c>
      <c r="I1731" s="5" t="s">
        <v>217</v>
      </c>
      <c r="J1731" s="5" t="s">
        <v>136</v>
      </c>
      <c r="K1731" s="5" t="s">
        <v>80</v>
      </c>
      <c r="L1731" s="5" t="s">
        <v>1500</v>
      </c>
      <c r="M1731" s="5" t="s">
        <v>220</v>
      </c>
      <c r="N1731" s="5" t="s">
        <v>9842</v>
      </c>
      <c r="O1731" s="5" t="s">
        <v>845</v>
      </c>
      <c r="P1731" s="5" t="s">
        <v>845</v>
      </c>
      <c r="Q1731" s="5" t="s">
        <v>847</v>
      </c>
      <c r="R1731" s="5" t="s">
        <v>845</v>
      </c>
      <c r="S1731" s="5" t="s">
        <v>24913</v>
      </c>
      <c r="T1731" s="5" t="s">
        <v>855</v>
      </c>
      <c r="U1731" s="5" t="s">
        <v>845</v>
      </c>
      <c r="V1731" s="5" t="s">
        <v>845</v>
      </c>
      <c r="W1731" s="5" t="s">
        <v>850</v>
      </c>
      <c r="X1731" s="5" t="s">
        <v>26945</v>
      </c>
      <c r="Y1731" s="6">
        <f>X1732-'Sem RTOS RX'!$X1731</f>
        <v>0.00009259259259</v>
      </c>
      <c r="Z1731" s="7">
        <f>SUM(LEN(",CO_MQ135|"),'Sem RTOS RX'!$H1731,LEN(",CO2_MQ135|"),'Sem RTOS RX'!$I1731,LEN(",Alcool_MQ135|"),'Sem RTOS RX'!$J1731,LEN(",Alcool_MQ135|"),'Sem RTOS RX'!$K1731,LEN(",Toluen_MQ135|"),'Sem RTOS RX'!$L1731,LEN(",MH4_MQ135|"),'Sem RTOS RX'!$M1731,LEN(",O3_MQ131|"),'Sem RTOS RX'!$N1731)*8</f>
        <v>672</v>
      </c>
    </row>
    <row r="1732" ht="15.75" customHeight="1">
      <c r="A1732" s="5" t="s">
        <v>26946</v>
      </c>
      <c r="B1732" s="5" t="s">
        <v>26947</v>
      </c>
      <c r="C1732" s="5" t="s">
        <v>20275</v>
      </c>
      <c r="D1732" s="5" t="s">
        <v>26948</v>
      </c>
      <c r="E1732" s="5" t="s">
        <v>845</v>
      </c>
      <c r="F1732" s="5" t="s">
        <v>845</v>
      </c>
      <c r="G1732" s="5" t="s">
        <v>845</v>
      </c>
      <c r="H1732" s="5" t="s">
        <v>198</v>
      </c>
      <c r="I1732" s="5" t="s">
        <v>250</v>
      </c>
      <c r="J1732" s="5" t="s">
        <v>245</v>
      </c>
      <c r="K1732" s="5" t="s">
        <v>185</v>
      </c>
      <c r="L1732" s="5" t="s">
        <v>3752</v>
      </c>
      <c r="M1732" s="5" t="s">
        <v>25246</v>
      </c>
      <c r="N1732" s="5" t="s">
        <v>59</v>
      </c>
      <c r="O1732" s="5" t="s">
        <v>845</v>
      </c>
      <c r="P1732" s="5" t="s">
        <v>845</v>
      </c>
      <c r="Q1732" s="5" t="s">
        <v>847</v>
      </c>
      <c r="R1732" s="5" t="s">
        <v>845</v>
      </c>
      <c r="S1732" s="5" t="s">
        <v>25247</v>
      </c>
      <c r="T1732" s="5" t="s">
        <v>855</v>
      </c>
      <c r="U1732" s="5" t="s">
        <v>845</v>
      </c>
      <c r="V1732" s="5" t="s">
        <v>845</v>
      </c>
      <c r="W1732" s="5" t="s">
        <v>850</v>
      </c>
      <c r="X1732" s="5" t="s">
        <v>12532</v>
      </c>
      <c r="Y1732" s="6">
        <f>X1733-'Sem RTOS RX'!$X1732</f>
        <v>0.00009259259259</v>
      </c>
      <c r="Z1732" s="7">
        <f>SUM(LEN(",CO_MQ135|"),'Sem RTOS RX'!$H1732,LEN(",CO2_MQ135|"),'Sem RTOS RX'!$I1732,LEN(",Alcool_MQ135|"),'Sem RTOS RX'!$J1732,LEN(",Alcool_MQ135|"),'Sem RTOS RX'!$K1732,LEN(",Toluen_MQ135|"),'Sem RTOS RX'!$L1732,LEN(",MH4_MQ135|"),'Sem RTOS RX'!$M1732,LEN(",O3_MQ131|"),'Sem RTOS RX'!$N1732)*8</f>
        <v>672</v>
      </c>
    </row>
    <row r="1733" ht="15.75" customHeight="1">
      <c r="A1733" s="5" t="s">
        <v>26949</v>
      </c>
      <c r="B1733" s="5" t="s">
        <v>26950</v>
      </c>
      <c r="C1733" s="5" t="s">
        <v>20275</v>
      </c>
      <c r="D1733" s="5" t="s">
        <v>26951</v>
      </c>
      <c r="E1733" s="5" t="s">
        <v>845</v>
      </c>
      <c r="F1733" s="5" t="s">
        <v>845</v>
      </c>
      <c r="G1733" s="5" t="s">
        <v>845</v>
      </c>
      <c r="H1733" s="5" t="s">
        <v>190</v>
      </c>
      <c r="I1733" s="5" t="s">
        <v>45</v>
      </c>
      <c r="J1733" s="5" t="s">
        <v>221</v>
      </c>
      <c r="K1733" s="5" t="s">
        <v>62</v>
      </c>
      <c r="L1733" s="5" t="s">
        <v>222</v>
      </c>
      <c r="M1733" s="5" t="s">
        <v>220</v>
      </c>
      <c r="N1733" s="5" t="s">
        <v>92</v>
      </c>
      <c r="O1733" s="5" t="s">
        <v>845</v>
      </c>
      <c r="P1733" s="5" t="s">
        <v>845</v>
      </c>
      <c r="Q1733" s="5" t="s">
        <v>847</v>
      </c>
      <c r="R1733" s="5" t="s">
        <v>845</v>
      </c>
      <c r="S1733" s="5" t="s">
        <v>24913</v>
      </c>
      <c r="T1733" s="5" t="s">
        <v>855</v>
      </c>
      <c r="U1733" s="5" t="s">
        <v>845</v>
      </c>
      <c r="V1733" s="5" t="s">
        <v>845</v>
      </c>
      <c r="W1733" s="5" t="s">
        <v>850</v>
      </c>
      <c r="X1733" s="5" t="s">
        <v>26952</v>
      </c>
      <c r="Y1733" s="6">
        <f>X1734-'Sem RTOS RX'!$X1733</f>
        <v>0.0001851851852</v>
      </c>
      <c r="Z1733" s="7">
        <f>SUM(LEN(",CO_MQ135|"),'Sem RTOS RX'!$H1733,LEN(",CO2_MQ135|"),'Sem RTOS RX'!$I1733,LEN(",Alcool_MQ135|"),'Sem RTOS RX'!$J1733,LEN(",Alcool_MQ135|"),'Sem RTOS RX'!$K1733,LEN(",Toluen_MQ135|"),'Sem RTOS RX'!$L1733,LEN(",MH4_MQ135|"),'Sem RTOS RX'!$M1733,LEN(",O3_MQ131|"),'Sem RTOS RX'!$N1733)*8</f>
        <v>672</v>
      </c>
    </row>
    <row r="1734" ht="15.75" customHeight="1">
      <c r="A1734" s="5" t="s">
        <v>26953</v>
      </c>
      <c r="B1734" s="5" t="s">
        <v>26954</v>
      </c>
      <c r="C1734" s="5" t="s">
        <v>20275</v>
      </c>
      <c r="D1734" s="5" t="s">
        <v>26955</v>
      </c>
      <c r="E1734" s="5" t="s">
        <v>845</v>
      </c>
      <c r="F1734" s="5" t="s">
        <v>845</v>
      </c>
      <c r="G1734" s="5" t="s">
        <v>845</v>
      </c>
      <c r="H1734" s="5" t="s">
        <v>178</v>
      </c>
      <c r="I1734" s="5" t="s">
        <v>217</v>
      </c>
      <c r="J1734" s="5" t="s">
        <v>229</v>
      </c>
      <c r="K1734" s="5" t="s">
        <v>62</v>
      </c>
      <c r="L1734" s="5" t="s">
        <v>230</v>
      </c>
      <c r="M1734" s="5" t="s">
        <v>220</v>
      </c>
      <c r="N1734" s="5" t="s">
        <v>248</v>
      </c>
      <c r="O1734" s="5" t="s">
        <v>845</v>
      </c>
      <c r="P1734" s="5" t="s">
        <v>845</v>
      </c>
      <c r="Q1734" s="5" t="s">
        <v>847</v>
      </c>
      <c r="R1734" s="5" t="s">
        <v>845</v>
      </c>
      <c r="S1734" s="5" t="s">
        <v>24913</v>
      </c>
      <c r="T1734" s="5" t="s">
        <v>865</v>
      </c>
      <c r="U1734" s="5" t="s">
        <v>845</v>
      </c>
      <c r="V1734" s="5" t="s">
        <v>845</v>
      </c>
      <c r="W1734" s="5" t="s">
        <v>850</v>
      </c>
      <c r="X1734" s="5" t="s">
        <v>26956</v>
      </c>
      <c r="Y1734" s="6">
        <f>X1735-'Sem RTOS RX'!$X1734</f>
        <v>0.00009259259259</v>
      </c>
      <c r="Z1734" s="7">
        <f>SUM(LEN(",CO_MQ135|"),'Sem RTOS RX'!$H1734,LEN(",CO2_MQ135|"),'Sem RTOS RX'!$I1734,LEN(",Alcool_MQ135|"),'Sem RTOS RX'!$J1734,LEN(",Alcool_MQ135|"),'Sem RTOS RX'!$K1734,LEN(",Toluen_MQ135|"),'Sem RTOS RX'!$L1734,LEN(",MH4_MQ135|"),'Sem RTOS RX'!$M1734,LEN(",O3_MQ131|"),'Sem RTOS RX'!$N1734)*8</f>
        <v>672</v>
      </c>
    </row>
    <row r="1735" ht="15.75" customHeight="1">
      <c r="A1735" s="5" t="s">
        <v>26957</v>
      </c>
      <c r="B1735" s="5" t="s">
        <v>26958</v>
      </c>
      <c r="C1735" s="5" t="s">
        <v>20275</v>
      </c>
      <c r="D1735" s="5" t="s">
        <v>26959</v>
      </c>
      <c r="E1735" s="5" t="s">
        <v>845</v>
      </c>
      <c r="F1735" s="5" t="s">
        <v>845</v>
      </c>
      <c r="G1735" s="5" t="s">
        <v>845</v>
      </c>
      <c r="H1735" s="5" t="s">
        <v>215</v>
      </c>
      <c r="I1735" s="5" t="s">
        <v>226</v>
      </c>
      <c r="J1735" s="5" t="s">
        <v>136</v>
      </c>
      <c r="K1735" s="5" t="s">
        <v>80</v>
      </c>
      <c r="L1735" s="5" t="s">
        <v>1500</v>
      </c>
      <c r="M1735" s="5" t="s">
        <v>220</v>
      </c>
      <c r="N1735" s="5" t="s">
        <v>234</v>
      </c>
      <c r="O1735" s="5" t="s">
        <v>845</v>
      </c>
      <c r="P1735" s="5" t="s">
        <v>845</v>
      </c>
      <c r="Q1735" s="5" t="s">
        <v>847</v>
      </c>
      <c r="R1735" s="5" t="s">
        <v>845</v>
      </c>
      <c r="S1735" s="5" t="s">
        <v>24913</v>
      </c>
      <c r="T1735" s="5" t="s">
        <v>865</v>
      </c>
      <c r="U1735" s="5" t="s">
        <v>845</v>
      </c>
      <c r="V1735" s="5" t="s">
        <v>845</v>
      </c>
      <c r="W1735" s="5" t="s">
        <v>850</v>
      </c>
      <c r="X1735" s="5" t="s">
        <v>26960</v>
      </c>
      <c r="Y1735" s="6">
        <f>X1736-'Sem RTOS RX'!$X1735</f>
        <v>0.0001041666667</v>
      </c>
      <c r="Z1735" s="7">
        <f>SUM(LEN(",CO_MQ135|"),'Sem RTOS RX'!$H1735,LEN(",CO2_MQ135|"),'Sem RTOS RX'!$I1735,LEN(",Alcool_MQ135|"),'Sem RTOS RX'!$J1735,LEN(",Alcool_MQ135|"),'Sem RTOS RX'!$K1735,LEN(",Toluen_MQ135|"),'Sem RTOS RX'!$L1735,LEN(",MH4_MQ135|"),'Sem RTOS RX'!$M1735,LEN(",O3_MQ131|"),'Sem RTOS RX'!$N1735)*8</f>
        <v>672</v>
      </c>
    </row>
    <row r="1736" ht="15.75" customHeight="1">
      <c r="A1736" s="5" t="s">
        <v>26961</v>
      </c>
      <c r="B1736" s="5" t="s">
        <v>26962</v>
      </c>
      <c r="C1736" s="5" t="s">
        <v>20275</v>
      </c>
      <c r="D1736" s="5" t="s">
        <v>26963</v>
      </c>
      <c r="E1736" s="5" t="s">
        <v>845</v>
      </c>
      <c r="F1736" s="5" t="s">
        <v>845</v>
      </c>
      <c r="G1736" s="5" t="s">
        <v>845</v>
      </c>
      <c r="H1736" s="5" t="s">
        <v>205</v>
      </c>
      <c r="I1736" s="5" t="s">
        <v>129</v>
      </c>
      <c r="J1736" s="5" t="s">
        <v>231</v>
      </c>
      <c r="K1736" s="5" t="s">
        <v>62</v>
      </c>
      <c r="L1736" s="5" t="s">
        <v>225</v>
      </c>
      <c r="M1736" s="5" t="s">
        <v>200</v>
      </c>
      <c r="N1736" s="5" t="s">
        <v>234</v>
      </c>
      <c r="O1736" s="5" t="s">
        <v>845</v>
      </c>
      <c r="P1736" s="5" t="s">
        <v>845</v>
      </c>
      <c r="Q1736" s="5" t="s">
        <v>847</v>
      </c>
      <c r="R1736" s="5" t="s">
        <v>845</v>
      </c>
      <c r="S1736" s="5" t="s">
        <v>24913</v>
      </c>
      <c r="T1736" s="5" t="s">
        <v>865</v>
      </c>
      <c r="U1736" s="5" t="s">
        <v>845</v>
      </c>
      <c r="V1736" s="5" t="s">
        <v>845</v>
      </c>
      <c r="W1736" s="5" t="s">
        <v>850</v>
      </c>
      <c r="X1736" s="5" t="s">
        <v>26964</v>
      </c>
      <c r="Y1736" s="6">
        <f>X1737-'Sem RTOS RX'!$X1736</f>
        <v>0.00009259259259</v>
      </c>
      <c r="Z1736" s="7">
        <f>SUM(LEN(",CO_MQ135|"),'Sem RTOS RX'!$H1736,LEN(",CO2_MQ135|"),'Sem RTOS RX'!$I1736,LEN(",Alcool_MQ135|"),'Sem RTOS RX'!$J1736,LEN(",Alcool_MQ135|"),'Sem RTOS RX'!$K1736,LEN(",Toluen_MQ135|"),'Sem RTOS RX'!$L1736,LEN(",MH4_MQ135|"),'Sem RTOS RX'!$M1736,LEN(",O3_MQ131|"),'Sem RTOS RX'!$N1736)*8</f>
        <v>672</v>
      </c>
    </row>
    <row r="1737" ht="15.75" customHeight="1">
      <c r="A1737" s="5" t="s">
        <v>26965</v>
      </c>
      <c r="B1737" s="5" t="s">
        <v>26966</v>
      </c>
      <c r="C1737" s="5" t="s">
        <v>20275</v>
      </c>
      <c r="D1737" s="5" t="s">
        <v>26967</v>
      </c>
      <c r="E1737" s="5" t="s">
        <v>845</v>
      </c>
      <c r="F1737" s="5" t="s">
        <v>845</v>
      </c>
      <c r="G1737" s="5" t="s">
        <v>845</v>
      </c>
      <c r="H1737" s="5" t="s">
        <v>196</v>
      </c>
      <c r="I1737" s="5" t="s">
        <v>197</v>
      </c>
      <c r="J1737" s="5" t="s">
        <v>198</v>
      </c>
      <c r="K1737" s="5" t="s">
        <v>74</v>
      </c>
      <c r="L1737" s="5" t="s">
        <v>233</v>
      </c>
      <c r="M1737" s="5" t="s">
        <v>200</v>
      </c>
      <c r="N1737" s="5" t="s">
        <v>229</v>
      </c>
      <c r="O1737" s="5" t="s">
        <v>845</v>
      </c>
      <c r="P1737" s="5" t="s">
        <v>845</v>
      </c>
      <c r="Q1737" s="5" t="s">
        <v>847</v>
      </c>
      <c r="R1737" s="5" t="s">
        <v>845</v>
      </c>
      <c r="S1737" s="5" t="s">
        <v>24913</v>
      </c>
      <c r="T1737" s="5" t="s">
        <v>865</v>
      </c>
      <c r="U1737" s="5" t="s">
        <v>845</v>
      </c>
      <c r="V1737" s="5" t="s">
        <v>845</v>
      </c>
      <c r="W1737" s="5" t="s">
        <v>850</v>
      </c>
      <c r="X1737" s="5" t="s">
        <v>26968</v>
      </c>
      <c r="Y1737" s="6">
        <f>X1738-'Sem RTOS RX'!$X1737</f>
        <v>0.0001851851852</v>
      </c>
      <c r="Z1737" s="7">
        <f>SUM(LEN(",CO_MQ135|"),'Sem RTOS RX'!$H1737,LEN(",CO2_MQ135|"),'Sem RTOS RX'!$I1737,LEN(",Alcool_MQ135|"),'Sem RTOS RX'!$J1737,LEN(",Alcool_MQ135|"),'Sem RTOS RX'!$K1737,LEN(",Toluen_MQ135|"),'Sem RTOS RX'!$L1737,LEN(",MH4_MQ135|"),'Sem RTOS RX'!$M1737,LEN(",O3_MQ131|"),'Sem RTOS RX'!$N1737)*8</f>
        <v>672</v>
      </c>
    </row>
    <row r="1738" ht="15.75" customHeight="1">
      <c r="A1738" s="5" t="s">
        <v>26969</v>
      </c>
      <c r="B1738" s="5" t="s">
        <v>26970</v>
      </c>
      <c r="C1738" s="5" t="s">
        <v>20275</v>
      </c>
      <c r="D1738" s="5" t="s">
        <v>26971</v>
      </c>
      <c r="E1738" s="5" t="s">
        <v>845</v>
      </c>
      <c r="F1738" s="5" t="s">
        <v>845</v>
      </c>
      <c r="G1738" s="5" t="s">
        <v>845</v>
      </c>
      <c r="H1738" s="5" t="s">
        <v>178</v>
      </c>
      <c r="I1738" s="5" t="s">
        <v>217</v>
      </c>
      <c r="J1738" s="5" t="s">
        <v>229</v>
      </c>
      <c r="K1738" s="5" t="s">
        <v>62</v>
      </c>
      <c r="L1738" s="5" t="s">
        <v>130</v>
      </c>
      <c r="M1738" s="5" t="s">
        <v>220</v>
      </c>
      <c r="N1738" s="5" t="s">
        <v>159</v>
      </c>
      <c r="O1738" s="5" t="s">
        <v>845</v>
      </c>
      <c r="P1738" s="5" t="s">
        <v>845</v>
      </c>
      <c r="Q1738" s="5" t="s">
        <v>847</v>
      </c>
      <c r="R1738" s="5" t="s">
        <v>845</v>
      </c>
      <c r="S1738" s="5" t="s">
        <v>24913</v>
      </c>
      <c r="T1738" s="5" t="s">
        <v>865</v>
      </c>
      <c r="U1738" s="5" t="s">
        <v>845</v>
      </c>
      <c r="V1738" s="5" t="s">
        <v>845</v>
      </c>
      <c r="W1738" s="5" t="s">
        <v>850</v>
      </c>
      <c r="X1738" s="5" t="s">
        <v>12580</v>
      </c>
      <c r="Y1738" s="6">
        <f>X1739-'Sem RTOS RX'!$X1738</f>
        <v>0.00009259259259</v>
      </c>
      <c r="Z1738" s="7">
        <f>SUM(LEN(",CO_MQ135|"),'Sem RTOS RX'!$H1738,LEN(",CO2_MQ135|"),'Sem RTOS RX'!$I1738,LEN(",Alcool_MQ135|"),'Sem RTOS RX'!$J1738,LEN(",Alcool_MQ135|"),'Sem RTOS RX'!$K1738,LEN(",Toluen_MQ135|"),'Sem RTOS RX'!$L1738,LEN(",MH4_MQ135|"),'Sem RTOS RX'!$M1738,LEN(",O3_MQ131|"),'Sem RTOS RX'!$N1738)*8</f>
        <v>672</v>
      </c>
    </row>
    <row r="1739" ht="15.75" customHeight="1">
      <c r="A1739" s="5" t="s">
        <v>26972</v>
      </c>
      <c r="B1739" s="5" t="s">
        <v>26973</v>
      </c>
      <c r="C1739" s="5" t="s">
        <v>20275</v>
      </c>
      <c r="D1739" s="5" t="s">
        <v>26974</v>
      </c>
      <c r="E1739" s="5" t="s">
        <v>845</v>
      </c>
      <c r="F1739" s="5" t="s">
        <v>845</v>
      </c>
      <c r="G1739" s="5" t="s">
        <v>845</v>
      </c>
      <c r="H1739" s="5" t="s">
        <v>78</v>
      </c>
      <c r="I1739" s="5" t="s">
        <v>201</v>
      </c>
      <c r="J1739" s="5" t="s">
        <v>162</v>
      </c>
      <c r="K1739" s="5" t="s">
        <v>35</v>
      </c>
      <c r="L1739" s="5" t="s">
        <v>208</v>
      </c>
      <c r="M1739" s="5" t="s">
        <v>185</v>
      </c>
      <c r="N1739" s="5" t="s">
        <v>855</v>
      </c>
      <c r="O1739" s="5" t="s">
        <v>845</v>
      </c>
      <c r="P1739" s="5" t="s">
        <v>845</v>
      </c>
      <c r="Q1739" s="5" t="s">
        <v>847</v>
      </c>
      <c r="R1739" s="5" t="s">
        <v>845</v>
      </c>
      <c r="S1739" s="5" t="s">
        <v>24913</v>
      </c>
      <c r="T1739" s="5" t="s">
        <v>865</v>
      </c>
      <c r="U1739" s="5" t="s">
        <v>845</v>
      </c>
      <c r="V1739" s="5" t="s">
        <v>845</v>
      </c>
      <c r="W1739" s="5" t="s">
        <v>850</v>
      </c>
      <c r="X1739" s="5" t="s">
        <v>26975</v>
      </c>
      <c r="Y1739" s="6">
        <f>X1740-'Sem RTOS RX'!$X1739</f>
        <v>0.00009259259259</v>
      </c>
      <c r="Z1739" s="7">
        <f>SUM(LEN(",CO_MQ135|"),'Sem RTOS RX'!$H1739,LEN(",CO2_MQ135|"),'Sem RTOS RX'!$I1739,LEN(",Alcool_MQ135|"),'Sem RTOS RX'!$J1739,LEN(",Alcool_MQ135|"),'Sem RTOS RX'!$K1739,LEN(",Toluen_MQ135|"),'Sem RTOS RX'!$L1739,LEN(",MH4_MQ135|"),'Sem RTOS RX'!$M1739,LEN(",O3_MQ131|"),'Sem RTOS RX'!$N1739)*8</f>
        <v>672</v>
      </c>
    </row>
    <row r="1740" ht="15.75" customHeight="1">
      <c r="A1740" s="5" t="s">
        <v>26976</v>
      </c>
      <c r="B1740" s="5" t="s">
        <v>26977</v>
      </c>
      <c r="C1740" s="5" t="s">
        <v>20275</v>
      </c>
      <c r="D1740" s="5" t="s">
        <v>26978</v>
      </c>
      <c r="E1740" s="5" t="s">
        <v>845</v>
      </c>
      <c r="F1740" s="5" t="s">
        <v>845</v>
      </c>
      <c r="G1740" s="5" t="s">
        <v>845</v>
      </c>
      <c r="H1740" s="5" t="s">
        <v>1702</v>
      </c>
      <c r="I1740" s="5" t="s">
        <v>45</v>
      </c>
      <c r="J1740" s="5" t="s">
        <v>81</v>
      </c>
      <c r="K1740" s="5" t="s">
        <v>62</v>
      </c>
      <c r="L1740" s="5" t="s">
        <v>223</v>
      </c>
      <c r="M1740" s="5" t="s">
        <v>220</v>
      </c>
      <c r="N1740" s="5" t="s">
        <v>148</v>
      </c>
      <c r="O1740" s="5" t="s">
        <v>845</v>
      </c>
      <c r="P1740" s="5" t="s">
        <v>845</v>
      </c>
      <c r="Q1740" s="5" t="s">
        <v>847</v>
      </c>
      <c r="R1740" s="5" t="s">
        <v>845</v>
      </c>
      <c r="S1740" s="5" t="s">
        <v>24913</v>
      </c>
      <c r="T1740" s="5" t="s">
        <v>20285</v>
      </c>
      <c r="U1740" s="5" t="s">
        <v>845</v>
      </c>
      <c r="V1740" s="5" t="s">
        <v>845</v>
      </c>
      <c r="W1740" s="5" t="s">
        <v>850</v>
      </c>
      <c r="X1740" s="5" t="s">
        <v>26979</v>
      </c>
      <c r="Y1740" s="6">
        <f>X1741-'Sem RTOS RX'!$X1740</f>
        <v>0.00009259259259</v>
      </c>
      <c r="Z1740" s="7">
        <f>SUM(LEN(",CO_MQ135|"),'Sem RTOS RX'!$H1740,LEN(",CO2_MQ135|"),'Sem RTOS RX'!$I1740,LEN(",Alcool_MQ135|"),'Sem RTOS RX'!$J1740,LEN(",Alcool_MQ135|"),'Sem RTOS RX'!$K1740,LEN(",Toluen_MQ135|"),'Sem RTOS RX'!$L1740,LEN(",MH4_MQ135|"),'Sem RTOS RX'!$M1740,LEN(",O3_MQ131|"),'Sem RTOS RX'!$N1740)*8</f>
        <v>672</v>
      </c>
    </row>
    <row r="1741" ht="15.75" customHeight="1">
      <c r="A1741" s="5" t="s">
        <v>26980</v>
      </c>
      <c r="B1741" s="5" t="s">
        <v>26981</v>
      </c>
      <c r="C1741" s="5" t="s">
        <v>20275</v>
      </c>
      <c r="D1741" s="5" t="s">
        <v>26982</v>
      </c>
      <c r="E1741" s="5" t="s">
        <v>845</v>
      </c>
      <c r="F1741" s="5" t="s">
        <v>845</v>
      </c>
      <c r="G1741" s="5" t="s">
        <v>845</v>
      </c>
      <c r="H1741" s="5" t="s">
        <v>136</v>
      </c>
      <c r="I1741" s="5" t="s">
        <v>242</v>
      </c>
      <c r="J1741" s="5" t="s">
        <v>173</v>
      </c>
      <c r="K1741" s="5" t="s">
        <v>74</v>
      </c>
      <c r="L1741" s="5" t="s">
        <v>243</v>
      </c>
      <c r="M1741" s="5" t="s">
        <v>200</v>
      </c>
      <c r="N1741" s="5" t="s">
        <v>250</v>
      </c>
      <c r="O1741" s="5" t="s">
        <v>845</v>
      </c>
      <c r="P1741" s="5" t="s">
        <v>845</v>
      </c>
      <c r="Q1741" s="5" t="s">
        <v>847</v>
      </c>
      <c r="R1741" s="5" t="s">
        <v>845</v>
      </c>
      <c r="S1741" s="5" t="s">
        <v>24913</v>
      </c>
      <c r="T1741" s="5" t="s">
        <v>865</v>
      </c>
      <c r="U1741" s="5" t="s">
        <v>845</v>
      </c>
      <c r="V1741" s="5" t="s">
        <v>845</v>
      </c>
      <c r="W1741" s="5" t="s">
        <v>850</v>
      </c>
      <c r="X1741" s="5" t="s">
        <v>26983</v>
      </c>
      <c r="Y1741" s="6">
        <f>X1742-'Sem RTOS RX'!$X1741</f>
        <v>0.0001851851852</v>
      </c>
      <c r="Z1741" s="7">
        <f>SUM(LEN(",CO_MQ135|"),'Sem RTOS RX'!$H1741,LEN(",CO2_MQ135|"),'Sem RTOS RX'!$I1741,LEN(",Alcool_MQ135|"),'Sem RTOS RX'!$J1741,LEN(",Alcool_MQ135|"),'Sem RTOS RX'!$K1741,LEN(",Toluen_MQ135|"),'Sem RTOS RX'!$L1741,LEN(",MH4_MQ135|"),'Sem RTOS RX'!$M1741,LEN(",O3_MQ131|"),'Sem RTOS RX'!$N1741)*8</f>
        <v>672</v>
      </c>
    </row>
    <row r="1742" ht="15.75" customHeight="1">
      <c r="A1742" s="5" t="s">
        <v>26984</v>
      </c>
      <c r="B1742" s="5" t="s">
        <v>26985</v>
      </c>
      <c r="C1742" s="5" t="s">
        <v>20275</v>
      </c>
      <c r="D1742" s="5" t="s">
        <v>26986</v>
      </c>
      <c r="E1742" s="5" t="s">
        <v>845</v>
      </c>
      <c r="F1742" s="5" t="s">
        <v>845</v>
      </c>
      <c r="G1742" s="5" t="s">
        <v>845</v>
      </c>
      <c r="H1742" s="5" t="s">
        <v>215</v>
      </c>
      <c r="I1742" s="5" t="s">
        <v>226</v>
      </c>
      <c r="J1742" s="5" t="s">
        <v>136</v>
      </c>
      <c r="K1742" s="5" t="s">
        <v>80</v>
      </c>
      <c r="L1742" s="5" t="s">
        <v>244</v>
      </c>
      <c r="M1742" s="5" t="s">
        <v>220</v>
      </c>
      <c r="N1742" s="5" t="s">
        <v>287</v>
      </c>
      <c r="O1742" s="5" t="s">
        <v>845</v>
      </c>
      <c r="P1742" s="5" t="s">
        <v>845</v>
      </c>
      <c r="Q1742" s="5" t="s">
        <v>847</v>
      </c>
      <c r="R1742" s="5" t="s">
        <v>845</v>
      </c>
      <c r="S1742" s="5" t="s">
        <v>24913</v>
      </c>
      <c r="T1742" s="5" t="s">
        <v>865</v>
      </c>
      <c r="U1742" s="5" t="s">
        <v>845</v>
      </c>
      <c r="V1742" s="5" t="s">
        <v>845</v>
      </c>
      <c r="W1742" s="5" t="s">
        <v>850</v>
      </c>
      <c r="X1742" s="5" t="s">
        <v>12608</v>
      </c>
      <c r="Y1742" s="6">
        <f>X1743-'Sem RTOS RX'!$X1742</f>
        <v>0.00009259259259</v>
      </c>
      <c r="Z1742" s="7">
        <f>SUM(LEN(",CO_MQ135|"),'Sem RTOS RX'!$H1742,LEN(",CO2_MQ135|"),'Sem RTOS RX'!$I1742,LEN(",Alcool_MQ135|"),'Sem RTOS RX'!$J1742,LEN(",Alcool_MQ135|"),'Sem RTOS RX'!$K1742,LEN(",Toluen_MQ135|"),'Sem RTOS RX'!$L1742,LEN(",MH4_MQ135|"),'Sem RTOS RX'!$M1742,LEN(",O3_MQ131|"),'Sem RTOS RX'!$N1742)*8</f>
        <v>672</v>
      </c>
    </row>
    <row r="1743" ht="15.75" customHeight="1">
      <c r="A1743" s="5" t="s">
        <v>26987</v>
      </c>
      <c r="B1743" s="5" t="s">
        <v>26988</v>
      </c>
      <c r="C1743" s="5" t="s">
        <v>20275</v>
      </c>
      <c r="D1743" s="5" t="s">
        <v>26989</v>
      </c>
      <c r="E1743" s="5" t="s">
        <v>845</v>
      </c>
      <c r="F1743" s="5" t="s">
        <v>845</v>
      </c>
      <c r="G1743" s="5" t="s">
        <v>845</v>
      </c>
      <c r="H1743" s="5" t="s">
        <v>178</v>
      </c>
      <c r="I1743" s="5" t="s">
        <v>217</v>
      </c>
      <c r="J1743" s="5" t="s">
        <v>229</v>
      </c>
      <c r="K1743" s="5" t="s">
        <v>62</v>
      </c>
      <c r="L1743" s="5" t="s">
        <v>230</v>
      </c>
      <c r="M1743" s="5" t="s">
        <v>220</v>
      </c>
      <c r="N1743" s="5" t="s">
        <v>205</v>
      </c>
      <c r="O1743" s="5" t="s">
        <v>845</v>
      </c>
      <c r="P1743" s="5" t="s">
        <v>845</v>
      </c>
      <c r="Q1743" s="5" t="s">
        <v>847</v>
      </c>
      <c r="R1743" s="5" t="s">
        <v>845</v>
      </c>
      <c r="S1743" s="5" t="s">
        <v>24913</v>
      </c>
      <c r="T1743" s="5" t="s">
        <v>855</v>
      </c>
      <c r="U1743" s="5" t="s">
        <v>845</v>
      </c>
      <c r="V1743" s="5" t="s">
        <v>845</v>
      </c>
      <c r="W1743" s="5" t="s">
        <v>850</v>
      </c>
      <c r="X1743" s="5" t="s">
        <v>26990</v>
      </c>
      <c r="Y1743" s="6">
        <f>X1744-'Sem RTOS RX'!$X1743</f>
        <v>0.00009259259259</v>
      </c>
      <c r="Z1743" s="7">
        <f>SUM(LEN(",CO_MQ135|"),'Sem RTOS RX'!$H1743,LEN(",CO2_MQ135|"),'Sem RTOS RX'!$I1743,LEN(",Alcool_MQ135|"),'Sem RTOS RX'!$J1743,LEN(",Alcool_MQ135|"),'Sem RTOS RX'!$K1743,LEN(",Toluen_MQ135|"),'Sem RTOS RX'!$L1743,LEN(",MH4_MQ135|"),'Sem RTOS RX'!$M1743,LEN(",O3_MQ131|"),'Sem RTOS RX'!$N1743)*8</f>
        <v>672</v>
      </c>
    </row>
    <row r="1744" ht="15.75" customHeight="1">
      <c r="A1744" s="5" t="s">
        <v>26991</v>
      </c>
      <c r="B1744" s="5" t="s">
        <v>26992</v>
      </c>
      <c r="C1744" s="5" t="s">
        <v>20275</v>
      </c>
      <c r="D1744" s="5" t="s">
        <v>26993</v>
      </c>
      <c r="E1744" s="5" t="s">
        <v>845</v>
      </c>
      <c r="F1744" s="5" t="s">
        <v>845</v>
      </c>
      <c r="G1744" s="5" t="s">
        <v>845</v>
      </c>
      <c r="H1744" s="5" t="s">
        <v>92</v>
      </c>
      <c r="I1744" s="5" t="s">
        <v>226</v>
      </c>
      <c r="J1744" s="5" t="s">
        <v>193</v>
      </c>
      <c r="K1744" s="5" t="s">
        <v>80</v>
      </c>
      <c r="L1744" s="5" t="s">
        <v>228</v>
      </c>
      <c r="M1744" s="5" t="s">
        <v>220</v>
      </c>
      <c r="N1744" s="5" t="s">
        <v>284</v>
      </c>
      <c r="O1744" s="5" t="s">
        <v>845</v>
      </c>
      <c r="P1744" s="5" t="s">
        <v>845</v>
      </c>
      <c r="Q1744" s="5" t="s">
        <v>847</v>
      </c>
      <c r="R1744" s="5" t="s">
        <v>845</v>
      </c>
      <c r="S1744" s="5" t="s">
        <v>24913</v>
      </c>
      <c r="T1744" s="5" t="s">
        <v>865</v>
      </c>
      <c r="U1744" s="5" t="s">
        <v>845</v>
      </c>
      <c r="V1744" s="5" t="s">
        <v>845</v>
      </c>
      <c r="W1744" s="5" t="s">
        <v>850</v>
      </c>
      <c r="X1744" s="5" t="s">
        <v>26994</v>
      </c>
      <c r="Y1744" s="6">
        <f>X1745-'Sem RTOS RX'!$X1744</f>
        <v>0.00009259259259</v>
      </c>
      <c r="Z1744" s="7">
        <f>SUM(LEN(",CO_MQ135|"),'Sem RTOS RX'!$H1744,LEN(",CO2_MQ135|"),'Sem RTOS RX'!$I1744,LEN(",Alcool_MQ135|"),'Sem RTOS RX'!$J1744,LEN(",Alcool_MQ135|"),'Sem RTOS RX'!$K1744,LEN(",Toluen_MQ135|"),'Sem RTOS RX'!$L1744,LEN(",MH4_MQ135|"),'Sem RTOS RX'!$M1744,LEN(",O3_MQ131|"),'Sem RTOS RX'!$N1744)*8</f>
        <v>672</v>
      </c>
    </row>
    <row r="1745" ht="15.75" customHeight="1">
      <c r="A1745" s="5" t="s">
        <v>26995</v>
      </c>
      <c r="B1745" s="5" t="s">
        <v>26996</v>
      </c>
      <c r="C1745" s="5" t="s">
        <v>20275</v>
      </c>
      <c r="D1745" s="5" t="s">
        <v>26997</v>
      </c>
      <c r="E1745" s="5" t="s">
        <v>845</v>
      </c>
      <c r="F1745" s="5" t="s">
        <v>845</v>
      </c>
      <c r="G1745" s="5" t="s">
        <v>845</v>
      </c>
      <c r="H1745" s="5" t="s">
        <v>213</v>
      </c>
      <c r="I1745" s="5" t="s">
        <v>226</v>
      </c>
      <c r="J1745" s="5" t="s">
        <v>235</v>
      </c>
      <c r="K1745" s="5" t="s">
        <v>80</v>
      </c>
      <c r="L1745" s="5" t="s">
        <v>236</v>
      </c>
      <c r="M1745" s="5" t="s">
        <v>220</v>
      </c>
      <c r="N1745" s="5" t="s">
        <v>262</v>
      </c>
      <c r="O1745" s="5" t="s">
        <v>845</v>
      </c>
      <c r="P1745" s="5" t="s">
        <v>845</v>
      </c>
      <c r="Q1745" s="5" t="s">
        <v>847</v>
      </c>
      <c r="R1745" s="5" t="s">
        <v>845</v>
      </c>
      <c r="S1745" s="5" t="s">
        <v>24913</v>
      </c>
      <c r="T1745" s="5" t="s">
        <v>865</v>
      </c>
      <c r="U1745" s="5" t="s">
        <v>845</v>
      </c>
      <c r="V1745" s="5" t="s">
        <v>845</v>
      </c>
      <c r="W1745" s="5" t="s">
        <v>850</v>
      </c>
      <c r="X1745" s="5" t="s">
        <v>26998</v>
      </c>
      <c r="Y1745" s="6">
        <f>X1746-'Sem RTOS RX'!$X1745</f>
        <v>0.0001851851852</v>
      </c>
      <c r="Z1745" s="7">
        <f>SUM(LEN(",CO_MQ135|"),'Sem RTOS RX'!$H1745,LEN(",CO2_MQ135|"),'Sem RTOS RX'!$I1745,LEN(",Alcool_MQ135|"),'Sem RTOS RX'!$J1745,LEN(",Alcool_MQ135|"),'Sem RTOS RX'!$K1745,LEN(",Toluen_MQ135|"),'Sem RTOS RX'!$L1745,LEN(",MH4_MQ135|"),'Sem RTOS RX'!$M1745,LEN(",O3_MQ131|"),'Sem RTOS RX'!$N1745)*8</f>
        <v>672</v>
      </c>
    </row>
    <row r="1746" ht="15.75" customHeight="1">
      <c r="A1746" s="5" t="s">
        <v>26999</v>
      </c>
      <c r="B1746" s="5" t="s">
        <v>27000</v>
      </c>
      <c r="C1746" s="5" t="s">
        <v>20275</v>
      </c>
      <c r="D1746" s="5" t="s">
        <v>27001</v>
      </c>
      <c r="E1746" s="5" t="s">
        <v>845</v>
      </c>
      <c r="F1746" s="5" t="s">
        <v>845</v>
      </c>
      <c r="G1746" s="5" t="s">
        <v>845</v>
      </c>
      <c r="H1746" s="5" t="s">
        <v>178</v>
      </c>
      <c r="I1746" s="5" t="s">
        <v>217</v>
      </c>
      <c r="J1746" s="5" t="s">
        <v>229</v>
      </c>
      <c r="K1746" s="5" t="s">
        <v>62</v>
      </c>
      <c r="L1746" s="5" t="s">
        <v>130</v>
      </c>
      <c r="M1746" s="5" t="s">
        <v>220</v>
      </c>
      <c r="N1746" s="5" t="s">
        <v>129</v>
      </c>
      <c r="O1746" s="5" t="s">
        <v>845</v>
      </c>
      <c r="P1746" s="5" t="s">
        <v>845</v>
      </c>
      <c r="Q1746" s="5" t="s">
        <v>847</v>
      </c>
      <c r="R1746" s="5" t="s">
        <v>845</v>
      </c>
      <c r="S1746" s="5" t="s">
        <v>24913</v>
      </c>
      <c r="T1746" s="5" t="s">
        <v>865</v>
      </c>
      <c r="U1746" s="5" t="s">
        <v>845</v>
      </c>
      <c r="V1746" s="5" t="s">
        <v>845</v>
      </c>
      <c r="W1746" s="5" t="s">
        <v>850</v>
      </c>
      <c r="X1746" s="5" t="s">
        <v>27002</v>
      </c>
      <c r="Y1746" s="6">
        <f>X1747-'Sem RTOS RX'!$X1746</f>
        <v>0.00009259259259</v>
      </c>
      <c r="Z1746" s="7">
        <f>SUM(LEN(",CO_MQ135|"),'Sem RTOS RX'!$H1746,LEN(",CO2_MQ135|"),'Sem RTOS RX'!$I1746,LEN(",Alcool_MQ135|"),'Sem RTOS RX'!$J1746,LEN(",Alcool_MQ135|"),'Sem RTOS RX'!$K1746,LEN(",Toluen_MQ135|"),'Sem RTOS RX'!$L1746,LEN(",MH4_MQ135|"),'Sem RTOS RX'!$M1746,LEN(",O3_MQ131|"),'Sem RTOS RX'!$N1746)*8</f>
        <v>672</v>
      </c>
    </row>
    <row r="1747" ht="15.75" customHeight="1">
      <c r="A1747" s="5" t="s">
        <v>27003</v>
      </c>
      <c r="B1747" s="5" t="s">
        <v>27004</v>
      </c>
      <c r="C1747" s="5" t="s">
        <v>20275</v>
      </c>
      <c r="D1747" s="5" t="s">
        <v>27005</v>
      </c>
      <c r="E1747" s="5" t="s">
        <v>845</v>
      </c>
      <c r="F1747" s="5" t="s">
        <v>845</v>
      </c>
      <c r="G1747" s="5" t="s">
        <v>845</v>
      </c>
      <c r="H1747" s="5" t="s">
        <v>215</v>
      </c>
      <c r="I1747" s="5" t="s">
        <v>226</v>
      </c>
      <c r="J1747" s="5" t="s">
        <v>136</v>
      </c>
      <c r="K1747" s="5" t="s">
        <v>80</v>
      </c>
      <c r="L1747" s="5" t="s">
        <v>244</v>
      </c>
      <c r="M1747" s="5" t="s">
        <v>220</v>
      </c>
      <c r="N1747" s="5" t="s">
        <v>39</v>
      </c>
      <c r="O1747" s="5" t="s">
        <v>845</v>
      </c>
      <c r="P1747" s="5" t="s">
        <v>845</v>
      </c>
      <c r="Q1747" s="5" t="s">
        <v>847</v>
      </c>
      <c r="R1747" s="5" t="s">
        <v>845</v>
      </c>
      <c r="S1747" s="5" t="s">
        <v>24913</v>
      </c>
      <c r="T1747" s="5" t="s">
        <v>855</v>
      </c>
      <c r="U1747" s="5" t="s">
        <v>845</v>
      </c>
      <c r="V1747" s="5" t="s">
        <v>845</v>
      </c>
      <c r="W1747" s="5" t="s">
        <v>850</v>
      </c>
      <c r="X1747" s="5" t="s">
        <v>27006</v>
      </c>
      <c r="Y1747" s="6">
        <f>X1748-'Sem RTOS RX'!$X1747</f>
        <v>0.00009259259259</v>
      </c>
      <c r="Z1747" s="7">
        <f>SUM(LEN(",CO_MQ135|"),'Sem RTOS RX'!$H1747,LEN(",CO2_MQ135|"),'Sem RTOS RX'!$I1747,LEN(",Alcool_MQ135|"),'Sem RTOS RX'!$J1747,LEN(",Alcool_MQ135|"),'Sem RTOS RX'!$K1747,LEN(",Toluen_MQ135|"),'Sem RTOS RX'!$L1747,LEN(",MH4_MQ135|"),'Sem RTOS RX'!$M1747,LEN(",O3_MQ131|"),'Sem RTOS RX'!$N1747)*8</f>
        <v>672</v>
      </c>
    </row>
    <row r="1748" ht="15.75" customHeight="1">
      <c r="A1748" s="5" t="s">
        <v>27007</v>
      </c>
      <c r="B1748" s="5" t="s">
        <v>27008</v>
      </c>
      <c r="C1748" s="5" t="s">
        <v>20275</v>
      </c>
      <c r="D1748" s="5" t="s">
        <v>27009</v>
      </c>
      <c r="E1748" s="5" t="s">
        <v>845</v>
      </c>
      <c r="F1748" s="5" t="s">
        <v>845</v>
      </c>
      <c r="G1748" s="5" t="s">
        <v>845</v>
      </c>
      <c r="H1748" s="5" t="s">
        <v>1702</v>
      </c>
      <c r="I1748" s="5" t="s">
        <v>45</v>
      </c>
      <c r="J1748" s="5" t="s">
        <v>81</v>
      </c>
      <c r="K1748" s="5" t="s">
        <v>62</v>
      </c>
      <c r="L1748" s="5" t="s">
        <v>223</v>
      </c>
      <c r="M1748" s="5" t="s">
        <v>220</v>
      </c>
      <c r="N1748" s="5" t="s">
        <v>29</v>
      </c>
      <c r="O1748" s="5" t="s">
        <v>845</v>
      </c>
      <c r="P1748" s="5" t="s">
        <v>845</v>
      </c>
      <c r="Q1748" s="5" t="s">
        <v>847</v>
      </c>
      <c r="R1748" s="5" t="s">
        <v>845</v>
      </c>
      <c r="S1748" s="5" t="s">
        <v>24913</v>
      </c>
      <c r="T1748" s="5" t="s">
        <v>855</v>
      </c>
      <c r="U1748" s="5" t="s">
        <v>845</v>
      </c>
      <c r="V1748" s="5" t="s">
        <v>845</v>
      </c>
      <c r="W1748" s="5" t="s">
        <v>850</v>
      </c>
      <c r="X1748" s="5" t="s">
        <v>12648</v>
      </c>
      <c r="Y1748" s="6">
        <f>X1749-'Sem RTOS RX'!$X1748</f>
        <v>0.0001041666667</v>
      </c>
      <c r="Z1748" s="7">
        <f>SUM(LEN(",CO_MQ135|"),'Sem RTOS RX'!$H1748,LEN(",CO2_MQ135|"),'Sem RTOS RX'!$I1748,LEN(",Alcool_MQ135|"),'Sem RTOS RX'!$J1748,LEN(",Alcool_MQ135|"),'Sem RTOS RX'!$K1748,LEN(",Toluen_MQ135|"),'Sem RTOS RX'!$L1748,LEN(",MH4_MQ135|"),'Sem RTOS RX'!$M1748,LEN(",O3_MQ131|"),'Sem RTOS RX'!$N1748)*8</f>
        <v>672</v>
      </c>
    </row>
    <row r="1749" ht="15.75" customHeight="1">
      <c r="A1749" s="5" t="s">
        <v>27010</v>
      </c>
      <c r="B1749" s="5" t="s">
        <v>27011</v>
      </c>
      <c r="C1749" s="5" t="s">
        <v>20275</v>
      </c>
      <c r="D1749" s="5" t="s">
        <v>27012</v>
      </c>
      <c r="E1749" s="5" t="s">
        <v>845</v>
      </c>
      <c r="F1749" s="5" t="s">
        <v>845</v>
      </c>
      <c r="G1749" s="5" t="s">
        <v>845</v>
      </c>
      <c r="H1749" s="5" t="s">
        <v>36</v>
      </c>
      <c r="I1749" s="5" t="s">
        <v>45</v>
      </c>
      <c r="J1749" s="5" t="s">
        <v>229</v>
      </c>
      <c r="K1749" s="5" t="s">
        <v>62</v>
      </c>
      <c r="L1749" s="5" t="s">
        <v>230</v>
      </c>
      <c r="M1749" s="5" t="s">
        <v>220</v>
      </c>
      <c r="N1749" s="5" t="s">
        <v>32</v>
      </c>
      <c r="O1749" s="5" t="s">
        <v>845</v>
      </c>
      <c r="P1749" s="5" t="s">
        <v>845</v>
      </c>
      <c r="Q1749" s="5" t="s">
        <v>847</v>
      </c>
      <c r="R1749" s="5" t="s">
        <v>845</v>
      </c>
      <c r="S1749" s="5" t="s">
        <v>24913</v>
      </c>
      <c r="T1749" s="5" t="s">
        <v>855</v>
      </c>
      <c r="U1749" s="5" t="s">
        <v>845</v>
      </c>
      <c r="V1749" s="5" t="s">
        <v>845</v>
      </c>
      <c r="W1749" s="5" t="s">
        <v>850</v>
      </c>
      <c r="X1749" s="5" t="s">
        <v>27013</v>
      </c>
      <c r="Y1749" s="6">
        <f>X1750-'Sem RTOS RX'!$X1749</f>
        <v>0.0001851851852</v>
      </c>
      <c r="Z1749" s="7">
        <f>SUM(LEN(",CO_MQ135|"),'Sem RTOS RX'!$H1749,LEN(",CO2_MQ135|"),'Sem RTOS RX'!$I1749,LEN(",Alcool_MQ135|"),'Sem RTOS RX'!$J1749,LEN(",Alcool_MQ135|"),'Sem RTOS RX'!$K1749,LEN(",Toluen_MQ135|"),'Sem RTOS RX'!$L1749,LEN(",MH4_MQ135|"),'Sem RTOS RX'!$M1749,LEN(",O3_MQ131|"),'Sem RTOS RX'!$N1749)*8</f>
        <v>672</v>
      </c>
    </row>
    <row r="1750" ht="15.75" customHeight="1">
      <c r="A1750" s="5" t="s">
        <v>27014</v>
      </c>
      <c r="B1750" s="5" t="s">
        <v>27015</v>
      </c>
      <c r="C1750" s="5" t="s">
        <v>20275</v>
      </c>
      <c r="D1750" s="5" t="s">
        <v>27016</v>
      </c>
      <c r="E1750" s="5" t="s">
        <v>845</v>
      </c>
      <c r="F1750" s="5" t="s">
        <v>845</v>
      </c>
      <c r="G1750" s="5" t="s">
        <v>845</v>
      </c>
      <c r="H1750" s="5" t="s">
        <v>92</v>
      </c>
      <c r="I1750" s="5" t="s">
        <v>226</v>
      </c>
      <c r="J1750" s="5" t="s">
        <v>193</v>
      </c>
      <c r="K1750" s="5" t="s">
        <v>80</v>
      </c>
      <c r="L1750" s="5" t="s">
        <v>228</v>
      </c>
      <c r="M1750" s="5" t="s">
        <v>220</v>
      </c>
      <c r="N1750" s="5" t="s">
        <v>287</v>
      </c>
      <c r="O1750" s="5" t="s">
        <v>845</v>
      </c>
      <c r="P1750" s="5" t="s">
        <v>845</v>
      </c>
      <c r="Q1750" s="5" t="s">
        <v>847</v>
      </c>
      <c r="R1750" s="5" t="s">
        <v>845</v>
      </c>
      <c r="S1750" s="5" t="s">
        <v>24913</v>
      </c>
      <c r="T1750" s="5" t="s">
        <v>865</v>
      </c>
      <c r="U1750" s="5" t="s">
        <v>845</v>
      </c>
      <c r="V1750" s="5" t="s">
        <v>845</v>
      </c>
      <c r="W1750" s="5" t="s">
        <v>850</v>
      </c>
      <c r="X1750" s="5" t="s">
        <v>12664</v>
      </c>
      <c r="Y1750" s="6">
        <f>X1751-'Sem RTOS RX'!$X1750</f>
        <v>0.00009259259259</v>
      </c>
      <c r="Z1750" s="7">
        <f>SUM(LEN(",CO_MQ135|"),'Sem RTOS RX'!$H1750,LEN(",CO2_MQ135|"),'Sem RTOS RX'!$I1750,LEN(",Alcool_MQ135|"),'Sem RTOS RX'!$J1750,LEN(",Alcool_MQ135|"),'Sem RTOS RX'!$K1750,LEN(",Toluen_MQ135|"),'Sem RTOS RX'!$L1750,LEN(",MH4_MQ135|"),'Sem RTOS RX'!$M1750,LEN(",O3_MQ131|"),'Sem RTOS RX'!$N1750)*8</f>
        <v>672</v>
      </c>
    </row>
    <row r="1751" ht="15.75" customHeight="1">
      <c r="A1751" s="5" t="s">
        <v>27017</v>
      </c>
      <c r="B1751" s="5" t="s">
        <v>27018</v>
      </c>
      <c r="C1751" s="5" t="s">
        <v>20275</v>
      </c>
      <c r="D1751" s="5" t="s">
        <v>27019</v>
      </c>
      <c r="E1751" s="5" t="s">
        <v>845</v>
      </c>
      <c r="F1751" s="5" t="s">
        <v>845</v>
      </c>
      <c r="G1751" s="5" t="s">
        <v>845</v>
      </c>
      <c r="H1751" s="5" t="s">
        <v>36</v>
      </c>
      <c r="I1751" s="5" t="s">
        <v>45</v>
      </c>
      <c r="J1751" s="5" t="s">
        <v>229</v>
      </c>
      <c r="K1751" s="5" t="s">
        <v>62</v>
      </c>
      <c r="L1751" s="5" t="s">
        <v>230</v>
      </c>
      <c r="M1751" s="5" t="s">
        <v>220</v>
      </c>
      <c r="N1751" s="5" t="s">
        <v>9664</v>
      </c>
      <c r="O1751" s="5" t="s">
        <v>845</v>
      </c>
      <c r="P1751" s="5" t="s">
        <v>845</v>
      </c>
      <c r="Q1751" s="5" t="s">
        <v>847</v>
      </c>
      <c r="R1751" s="5" t="s">
        <v>845</v>
      </c>
      <c r="S1751" s="5" t="s">
        <v>24913</v>
      </c>
      <c r="T1751" s="5" t="s">
        <v>855</v>
      </c>
      <c r="U1751" s="5" t="s">
        <v>845</v>
      </c>
      <c r="V1751" s="5" t="s">
        <v>845</v>
      </c>
      <c r="W1751" s="5" t="s">
        <v>850</v>
      </c>
      <c r="X1751" s="5" t="s">
        <v>27020</v>
      </c>
      <c r="Y1751" s="6">
        <f>X1752-'Sem RTOS RX'!$X1751</f>
        <v>0.00009259259259</v>
      </c>
      <c r="Z1751" s="7">
        <f>SUM(LEN(",CO_MQ135|"),'Sem RTOS RX'!$H1751,LEN(",CO2_MQ135|"),'Sem RTOS RX'!$I1751,LEN(",Alcool_MQ135|"),'Sem RTOS RX'!$J1751,LEN(",Alcool_MQ135|"),'Sem RTOS RX'!$K1751,LEN(",Toluen_MQ135|"),'Sem RTOS RX'!$L1751,LEN(",MH4_MQ135|"),'Sem RTOS RX'!$M1751,LEN(",O3_MQ131|"),'Sem RTOS RX'!$N1751)*8</f>
        <v>672</v>
      </c>
    </row>
    <row r="1752" ht="15.75" customHeight="1">
      <c r="A1752" s="5" t="s">
        <v>27021</v>
      </c>
      <c r="B1752" s="5" t="s">
        <v>27022</v>
      </c>
      <c r="C1752" s="5" t="s">
        <v>20275</v>
      </c>
      <c r="D1752" s="5" t="s">
        <v>27023</v>
      </c>
      <c r="E1752" s="5" t="s">
        <v>845</v>
      </c>
      <c r="F1752" s="5" t="s">
        <v>845</v>
      </c>
      <c r="G1752" s="5" t="s">
        <v>845</v>
      </c>
      <c r="H1752" s="5" t="s">
        <v>128</v>
      </c>
      <c r="I1752" s="5" t="s">
        <v>217</v>
      </c>
      <c r="J1752" s="5" t="s">
        <v>2520</v>
      </c>
      <c r="K1752" s="5" t="s">
        <v>62</v>
      </c>
      <c r="L1752" s="5" t="s">
        <v>219</v>
      </c>
      <c r="M1752" s="5" t="s">
        <v>220</v>
      </c>
      <c r="N1752" s="5" t="s">
        <v>284</v>
      </c>
      <c r="O1752" s="5" t="s">
        <v>845</v>
      </c>
      <c r="P1752" s="5" t="s">
        <v>845</v>
      </c>
      <c r="Q1752" s="5" t="s">
        <v>847</v>
      </c>
      <c r="R1752" s="5" t="s">
        <v>845</v>
      </c>
      <c r="S1752" s="5" t="s">
        <v>24913</v>
      </c>
      <c r="T1752" s="5" t="s">
        <v>865</v>
      </c>
      <c r="U1752" s="5" t="s">
        <v>845</v>
      </c>
      <c r="V1752" s="5" t="s">
        <v>845</v>
      </c>
      <c r="W1752" s="5" t="s">
        <v>850</v>
      </c>
      <c r="X1752" s="5" t="s">
        <v>27024</v>
      </c>
      <c r="Y1752" s="6">
        <f>X1753-'Sem RTOS RX'!$X1752</f>
        <v>0.00009259259259</v>
      </c>
      <c r="Z1752" s="7">
        <f>SUM(LEN(",CO_MQ135|"),'Sem RTOS RX'!$H1752,LEN(",CO2_MQ135|"),'Sem RTOS RX'!$I1752,LEN(",Alcool_MQ135|"),'Sem RTOS RX'!$J1752,LEN(",Alcool_MQ135|"),'Sem RTOS RX'!$K1752,LEN(",Toluen_MQ135|"),'Sem RTOS RX'!$L1752,LEN(",MH4_MQ135|"),'Sem RTOS RX'!$M1752,LEN(",O3_MQ131|"),'Sem RTOS RX'!$N1752)*8</f>
        <v>672</v>
      </c>
    </row>
    <row r="1753" ht="15.75" customHeight="1">
      <c r="A1753" s="5" t="s">
        <v>27025</v>
      </c>
      <c r="B1753" s="5" t="s">
        <v>27026</v>
      </c>
      <c r="C1753" s="5" t="s">
        <v>20275</v>
      </c>
      <c r="D1753" s="5" t="s">
        <v>27027</v>
      </c>
      <c r="E1753" s="5" t="s">
        <v>845</v>
      </c>
      <c r="F1753" s="5" t="s">
        <v>845</v>
      </c>
      <c r="G1753" s="5" t="s">
        <v>845</v>
      </c>
      <c r="H1753" s="5" t="s">
        <v>36</v>
      </c>
      <c r="I1753" s="5" t="s">
        <v>45</v>
      </c>
      <c r="J1753" s="5" t="s">
        <v>81</v>
      </c>
      <c r="K1753" s="5" t="s">
        <v>62</v>
      </c>
      <c r="L1753" s="5" t="s">
        <v>223</v>
      </c>
      <c r="M1753" s="5" t="s">
        <v>220</v>
      </c>
      <c r="N1753" s="5" t="s">
        <v>14</v>
      </c>
      <c r="O1753" s="5" t="s">
        <v>845</v>
      </c>
      <c r="P1753" s="5" t="s">
        <v>845</v>
      </c>
      <c r="Q1753" s="5" t="s">
        <v>847</v>
      </c>
      <c r="R1753" s="5" t="s">
        <v>845</v>
      </c>
      <c r="S1753" s="5" t="s">
        <v>24913</v>
      </c>
      <c r="T1753" s="5" t="s">
        <v>20285</v>
      </c>
      <c r="U1753" s="5" t="s">
        <v>845</v>
      </c>
      <c r="V1753" s="5" t="s">
        <v>845</v>
      </c>
      <c r="W1753" s="5" t="s">
        <v>850</v>
      </c>
      <c r="X1753" s="5" t="s">
        <v>27028</v>
      </c>
      <c r="Y1753" s="6">
        <f>X1754-'Sem RTOS RX'!$X1753</f>
        <v>0.00009259259259</v>
      </c>
      <c r="Z1753" s="7">
        <f>SUM(LEN(",CO_MQ135|"),'Sem RTOS RX'!$H1753,LEN(",CO2_MQ135|"),'Sem RTOS RX'!$I1753,LEN(",Alcool_MQ135|"),'Sem RTOS RX'!$J1753,LEN(",Alcool_MQ135|"),'Sem RTOS RX'!$K1753,LEN(",Toluen_MQ135|"),'Sem RTOS RX'!$L1753,LEN(",MH4_MQ135|"),'Sem RTOS RX'!$M1753,LEN(",O3_MQ131|"),'Sem RTOS RX'!$N1753)*8</f>
        <v>672</v>
      </c>
    </row>
    <row r="1754" ht="15.75" customHeight="1">
      <c r="A1754" s="5" t="s">
        <v>27029</v>
      </c>
      <c r="B1754" s="5" t="s">
        <v>27030</v>
      </c>
      <c r="C1754" s="5" t="s">
        <v>20275</v>
      </c>
      <c r="D1754" s="5" t="s">
        <v>27031</v>
      </c>
      <c r="E1754" s="5" t="s">
        <v>845</v>
      </c>
      <c r="F1754" s="5" t="s">
        <v>845</v>
      </c>
      <c r="G1754" s="5" t="s">
        <v>845</v>
      </c>
      <c r="H1754" s="5" t="s">
        <v>157</v>
      </c>
      <c r="I1754" s="5" t="s">
        <v>201</v>
      </c>
      <c r="J1754" s="5" t="s">
        <v>196</v>
      </c>
      <c r="K1754" s="5" t="s">
        <v>80</v>
      </c>
      <c r="L1754" s="5" t="s">
        <v>207</v>
      </c>
      <c r="M1754" s="5" t="s">
        <v>185</v>
      </c>
      <c r="N1754" s="5" t="s">
        <v>132</v>
      </c>
      <c r="O1754" s="5" t="s">
        <v>845</v>
      </c>
      <c r="P1754" s="5" t="s">
        <v>845</v>
      </c>
      <c r="Q1754" s="5" t="s">
        <v>847</v>
      </c>
      <c r="R1754" s="5" t="s">
        <v>845</v>
      </c>
      <c r="S1754" s="5" t="s">
        <v>24913</v>
      </c>
      <c r="T1754" s="5" t="s">
        <v>20285</v>
      </c>
      <c r="U1754" s="5" t="s">
        <v>845</v>
      </c>
      <c r="V1754" s="5" t="s">
        <v>845</v>
      </c>
      <c r="W1754" s="5" t="s">
        <v>850</v>
      </c>
      <c r="X1754" s="5" t="s">
        <v>27032</v>
      </c>
      <c r="Y1754" s="6">
        <f>X1755-'Sem RTOS RX'!$X1754</f>
        <v>0.00009259259259</v>
      </c>
      <c r="Z1754" s="7">
        <f>SUM(LEN(",CO_MQ135|"),'Sem RTOS RX'!$H1754,LEN(",CO2_MQ135|"),'Sem RTOS RX'!$I1754,LEN(",Alcool_MQ135|"),'Sem RTOS RX'!$J1754,LEN(",Alcool_MQ135|"),'Sem RTOS RX'!$K1754,LEN(",Toluen_MQ135|"),'Sem RTOS RX'!$L1754,LEN(",MH4_MQ135|"),'Sem RTOS RX'!$M1754,LEN(",O3_MQ131|"),'Sem RTOS RX'!$N1754)*8</f>
        <v>672</v>
      </c>
    </row>
    <row r="1755" ht="15.75" customHeight="1">
      <c r="A1755" s="5" t="s">
        <v>27033</v>
      </c>
      <c r="B1755" s="5" t="s">
        <v>27034</v>
      </c>
      <c r="C1755" s="5" t="s">
        <v>20275</v>
      </c>
      <c r="D1755" s="5" t="s">
        <v>27035</v>
      </c>
      <c r="E1755" s="5" t="s">
        <v>845</v>
      </c>
      <c r="F1755" s="5" t="s">
        <v>845</v>
      </c>
      <c r="G1755" s="5" t="s">
        <v>845</v>
      </c>
      <c r="H1755" s="5" t="s">
        <v>209</v>
      </c>
      <c r="I1755" s="5" t="s">
        <v>217</v>
      </c>
      <c r="J1755" s="5" t="s">
        <v>2520</v>
      </c>
      <c r="K1755" s="5" t="s">
        <v>62</v>
      </c>
      <c r="L1755" s="5" t="s">
        <v>219</v>
      </c>
      <c r="M1755" s="5" t="s">
        <v>220</v>
      </c>
      <c r="N1755" s="5" t="s">
        <v>1011</v>
      </c>
      <c r="O1755" s="5" t="s">
        <v>845</v>
      </c>
      <c r="P1755" s="5" t="s">
        <v>845</v>
      </c>
      <c r="Q1755" s="5" t="s">
        <v>847</v>
      </c>
      <c r="R1755" s="5" t="s">
        <v>845</v>
      </c>
      <c r="S1755" s="5" t="s">
        <v>24913</v>
      </c>
      <c r="T1755" s="5" t="s">
        <v>865</v>
      </c>
      <c r="U1755" s="5" t="s">
        <v>845</v>
      </c>
      <c r="V1755" s="5" t="s">
        <v>845</v>
      </c>
      <c r="W1755" s="5" t="s">
        <v>850</v>
      </c>
      <c r="X1755" s="5" t="s">
        <v>12692</v>
      </c>
      <c r="Y1755" s="6">
        <f>X1756-'Sem RTOS RX'!$X1755</f>
        <v>0.00009259259259</v>
      </c>
      <c r="Z1755" s="7">
        <f>SUM(LEN(",CO_MQ135|"),'Sem RTOS RX'!$H1755,LEN(",CO2_MQ135|"),'Sem RTOS RX'!$I1755,LEN(",Alcool_MQ135|"),'Sem RTOS RX'!$J1755,LEN(",Alcool_MQ135|"),'Sem RTOS RX'!$K1755,LEN(",Toluen_MQ135|"),'Sem RTOS RX'!$L1755,LEN(",MH4_MQ135|"),'Sem RTOS RX'!$M1755,LEN(",O3_MQ131|"),'Sem RTOS RX'!$N1755)*8</f>
        <v>672</v>
      </c>
    </row>
    <row r="1756" ht="15.75" customHeight="1">
      <c r="A1756" s="5" t="s">
        <v>27036</v>
      </c>
      <c r="B1756" s="5" t="s">
        <v>27037</v>
      </c>
      <c r="C1756" s="5" t="s">
        <v>20275</v>
      </c>
      <c r="D1756" s="5" t="s">
        <v>27038</v>
      </c>
      <c r="E1756" s="5" t="s">
        <v>845</v>
      </c>
      <c r="F1756" s="5" t="s">
        <v>845</v>
      </c>
      <c r="G1756" s="5" t="s">
        <v>845</v>
      </c>
      <c r="H1756" s="5" t="s">
        <v>190</v>
      </c>
      <c r="I1756" s="5" t="s">
        <v>45</v>
      </c>
      <c r="J1756" s="5" t="s">
        <v>221</v>
      </c>
      <c r="K1756" s="5" t="s">
        <v>62</v>
      </c>
      <c r="L1756" s="5" t="s">
        <v>222</v>
      </c>
      <c r="M1756" s="5" t="s">
        <v>220</v>
      </c>
      <c r="N1756" s="5" t="s">
        <v>159</v>
      </c>
      <c r="O1756" s="5" t="s">
        <v>845</v>
      </c>
      <c r="P1756" s="5" t="s">
        <v>845</v>
      </c>
      <c r="Q1756" s="5" t="s">
        <v>847</v>
      </c>
      <c r="R1756" s="5" t="s">
        <v>845</v>
      </c>
      <c r="S1756" s="5" t="s">
        <v>24913</v>
      </c>
      <c r="T1756" s="5" t="s">
        <v>865</v>
      </c>
      <c r="U1756" s="5" t="s">
        <v>845</v>
      </c>
      <c r="V1756" s="5" t="s">
        <v>845</v>
      </c>
      <c r="W1756" s="5" t="s">
        <v>850</v>
      </c>
      <c r="X1756" s="5" t="s">
        <v>27039</v>
      </c>
      <c r="Y1756" s="6">
        <f>X1757-'Sem RTOS RX'!$X1756</f>
        <v>0.0001851851852</v>
      </c>
      <c r="Z1756" s="7">
        <f>SUM(LEN(",CO_MQ135|"),'Sem RTOS RX'!$H1756,LEN(",CO2_MQ135|"),'Sem RTOS RX'!$I1756,LEN(",Alcool_MQ135|"),'Sem RTOS RX'!$J1756,LEN(",Alcool_MQ135|"),'Sem RTOS RX'!$K1756,LEN(",Toluen_MQ135|"),'Sem RTOS RX'!$L1756,LEN(",MH4_MQ135|"),'Sem RTOS RX'!$M1756,LEN(",O3_MQ131|"),'Sem RTOS RX'!$N1756)*8</f>
        <v>672</v>
      </c>
    </row>
    <row r="1757" ht="15.75" customHeight="1">
      <c r="A1757" s="5" t="s">
        <v>27040</v>
      </c>
      <c r="B1757" s="5" t="s">
        <v>27041</v>
      </c>
      <c r="C1757" s="5" t="s">
        <v>20275</v>
      </c>
      <c r="D1757" s="5" t="s">
        <v>27042</v>
      </c>
      <c r="E1757" s="5" t="s">
        <v>845</v>
      </c>
      <c r="F1757" s="5" t="s">
        <v>845</v>
      </c>
      <c r="G1757" s="5" t="s">
        <v>845</v>
      </c>
      <c r="H1757" s="5" t="s">
        <v>162</v>
      </c>
      <c r="I1757" s="5" t="s">
        <v>129</v>
      </c>
      <c r="J1757" s="5" t="s">
        <v>232</v>
      </c>
      <c r="K1757" s="5" t="s">
        <v>74</v>
      </c>
      <c r="L1757" s="5" t="s">
        <v>241</v>
      </c>
      <c r="M1757" s="5" t="s">
        <v>200</v>
      </c>
      <c r="N1757" s="5" t="s">
        <v>14</v>
      </c>
      <c r="O1757" s="5" t="s">
        <v>845</v>
      </c>
      <c r="P1757" s="5" t="s">
        <v>845</v>
      </c>
      <c r="Q1757" s="5" t="s">
        <v>847</v>
      </c>
      <c r="R1757" s="5" t="s">
        <v>845</v>
      </c>
      <c r="S1757" s="5" t="s">
        <v>24913</v>
      </c>
      <c r="T1757" s="5" t="s">
        <v>20285</v>
      </c>
      <c r="U1757" s="5" t="s">
        <v>845</v>
      </c>
      <c r="V1757" s="5" t="s">
        <v>845</v>
      </c>
      <c r="W1757" s="5" t="s">
        <v>850</v>
      </c>
      <c r="X1757" s="5" t="s">
        <v>27043</v>
      </c>
      <c r="Y1757" s="6">
        <f>X1758-'Sem RTOS RX'!$X1757</f>
        <v>0.00009259259259</v>
      </c>
      <c r="Z1757" s="7">
        <f>SUM(LEN(",CO_MQ135|"),'Sem RTOS RX'!$H1757,LEN(",CO2_MQ135|"),'Sem RTOS RX'!$I1757,LEN(",Alcool_MQ135|"),'Sem RTOS RX'!$J1757,LEN(",Alcool_MQ135|"),'Sem RTOS RX'!$K1757,LEN(",Toluen_MQ135|"),'Sem RTOS RX'!$L1757,LEN(",MH4_MQ135|"),'Sem RTOS RX'!$M1757,LEN(",O3_MQ131|"),'Sem RTOS RX'!$N1757)*8</f>
        <v>672</v>
      </c>
    </row>
    <row r="1758" ht="15.75" customHeight="1">
      <c r="A1758" s="5" t="s">
        <v>27044</v>
      </c>
      <c r="B1758" s="5" t="s">
        <v>27045</v>
      </c>
      <c r="C1758" s="5" t="s">
        <v>20275</v>
      </c>
      <c r="D1758" s="5" t="s">
        <v>27046</v>
      </c>
      <c r="E1758" s="5" t="s">
        <v>845</v>
      </c>
      <c r="F1758" s="5" t="s">
        <v>845</v>
      </c>
      <c r="G1758" s="5" t="s">
        <v>845</v>
      </c>
      <c r="H1758" s="5" t="s">
        <v>178</v>
      </c>
      <c r="I1758" s="5" t="s">
        <v>217</v>
      </c>
      <c r="J1758" s="5" t="s">
        <v>229</v>
      </c>
      <c r="K1758" s="5" t="s">
        <v>62</v>
      </c>
      <c r="L1758" s="5" t="s">
        <v>130</v>
      </c>
      <c r="M1758" s="5" t="s">
        <v>220</v>
      </c>
      <c r="N1758" s="5" t="s">
        <v>58</v>
      </c>
      <c r="O1758" s="5" t="s">
        <v>845</v>
      </c>
      <c r="P1758" s="5" t="s">
        <v>845</v>
      </c>
      <c r="Q1758" s="5" t="s">
        <v>847</v>
      </c>
      <c r="R1758" s="5" t="s">
        <v>845</v>
      </c>
      <c r="S1758" s="5" t="s">
        <v>24913</v>
      </c>
      <c r="T1758" s="5" t="s">
        <v>865</v>
      </c>
      <c r="U1758" s="5" t="s">
        <v>845</v>
      </c>
      <c r="V1758" s="5" t="s">
        <v>845</v>
      </c>
      <c r="W1758" s="5" t="s">
        <v>850</v>
      </c>
      <c r="X1758" s="5" t="s">
        <v>27047</v>
      </c>
      <c r="Y1758" s="6">
        <f>X1759-'Sem RTOS RX'!$X1758</f>
        <v>0.00009259259259</v>
      </c>
      <c r="Z1758" s="7">
        <f>SUM(LEN(",CO_MQ135|"),'Sem RTOS RX'!$H1758,LEN(",CO2_MQ135|"),'Sem RTOS RX'!$I1758,LEN(",Alcool_MQ135|"),'Sem RTOS RX'!$J1758,LEN(",Alcool_MQ135|"),'Sem RTOS RX'!$K1758,LEN(",Toluen_MQ135|"),'Sem RTOS RX'!$L1758,LEN(",MH4_MQ135|"),'Sem RTOS RX'!$M1758,LEN(",O3_MQ131|"),'Sem RTOS RX'!$N1758)*8</f>
        <v>672</v>
      </c>
    </row>
    <row r="1759" ht="15.75" customHeight="1">
      <c r="A1759" s="5" t="s">
        <v>27048</v>
      </c>
      <c r="B1759" s="5" t="s">
        <v>27049</v>
      </c>
      <c r="C1759" s="5" t="s">
        <v>20275</v>
      </c>
      <c r="D1759" s="5" t="s">
        <v>27050</v>
      </c>
      <c r="E1759" s="5" t="s">
        <v>845</v>
      </c>
      <c r="F1759" s="5" t="s">
        <v>845</v>
      </c>
      <c r="G1759" s="5" t="s">
        <v>845</v>
      </c>
      <c r="H1759" s="5" t="s">
        <v>175</v>
      </c>
      <c r="I1759" s="5" t="s">
        <v>226</v>
      </c>
      <c r="J1759" s="5" t="s">
        <v>235</v>
      </c>
      <c r="K1759" s="5" t="s">
        <v>80</v>
      </c>
      <c r="L1759" s="5" t="s">
        <v>236</v>
      </c>
      <c r="M1759" s="5" t="s">
        <v>220</v>
      </c>
      <c r="N1759" s="5" t="s">
        <v>92</v>
      </c>
      <c r="O1759" s="5" t="s">
        <v>845</v>
      </c>
      <c r="P1759" s="5" t="s">
        <v>845</v>
      </c>
      <c r="Q1759" s="5" t="s">
        <v>847</v>
      </c>
      <c r="R1759" s="5" t="s">
        <v>845</v>
      </c>
      <c r="S1759" s="5" t="s">
        <v>24913</v>
      </c>
      <c r="T1759" s="5" t="s">
        <v>855</v>
      </c>
      <c r="U1759" s="5" t="s">
        <v>845</v>
      </c>
      <c r="V1759" s="5" t="s">
        <v>845</v>
      </c>
      <c r="W1759" s="5" t="s">
        <v>850</v>
      </c>
      <c r="X1759" s="5" t="s">
        <v>12720</v>
      </c>
      <c r="Y1759" s="6">
        <f>X1760-'Sem RTOS RX'!$X1759</f>
        <v>0.00009259259259</v>
      </c>
      <c r="Z1759" s="7">
        <f>SUM(LEN(",CO_MQ135|"),'Sem RTOS RX'!$H1759,LEN(",CO2_MQ135|"),'Sem RTOS RX'!$I1759,LEN(",Alcool_MQ135|"),'Sem RTOS RX'!$J1759,LEN(",Alcool_MQ135|"),'Sem RTOS RX'!$K1759,LEN(",Toluen_MQ135|"),'Sem RTOS RX'!$L1759,LEN(",MH4_MQ135|"),'Sem RTOS RX'!$M1759,LEN(",O3_MQ131|"),'Sem RTOS RX'!$N1759)*8</f>
        <v>672</v>
      </c>
    </row>
    <row r="1760" ht="15.75" customHeight="1">
      <c r="A1760" s="5" t="s">
        <v>27051</v>
      </c>
      <c r="B1760" s="5" t="s">
        <v>27052</v>
      </c>
      <c r="C1760" s="5" t="s">
        <v>20275</v>
      </c>
      <c r="D1760" s="5" t="s">
        <v>27053</v>
      </c>
      <c r="E1760" s="5" t="s">
        <v>845</v>
      </c>
      <c r="F1760" s="5" t="s">
        <v>845</v>
      </c>
      <c r="G1760" s="5" t="s">
        <v>845</v>
      </c>
      <c r="H1760" s="5" t="s">
        <v>128</v>
      </c>
      <c r="I1760" s="5" t="s">
        <v>217</v>
      </c>
      <c r="J1760" s="5" t="s">
        <v>2520</v>
      </c>
      <c r="K1760" s="5" t="s">
        <v>62</v>
      </c>
      <c r="L1760" s="5" t="s">
        <v>130</v>
      </c>
      <c r="M1760" s="5" t="s">
        <v>220</v>
      </c>
      <c r="N1760" s="5" t="s">
        <v>136</v>
      </c>
      <c r="O1760" s="5" t="s">
        <v>845</v>
      </c>
      <c r="P1760" s="5" t="s">
        <v>845</v>
      </c>
      <c r="Q1760" s="5" t="s">
        <v>847</v>
      </c>
      <c r="R1760" s="5" t="s">
        <v>845</v>
      </c>
      <c r="S1760" s="5" t="s">
        <v>24913</v>
      </c>
      <c r="T1760" s="5" t="s">
        <v>855</v>
      </c>
      <c r="U1760" s="5" t="s">
        <v>845</v>
      </c>
      <c r="V1760" s="5" t="s">
        <v>845</v>
      </c>
      <c r="W1760" s="5" t="s">
        <v>850</v>
      </c>
      <c r="X1760" s="5" t="s">
        <v>27054</v>
      </c>
      <c r="Y1760" s="6">
        <f>X1761-'Sem RTOS RX'!$X1760</f>
        <v>0.00009259259259</v>
      </c>
      <c r="Z1760" s="7">
        <f>SUM(LEN(",CO_MQ135|"),'Sem RTOS RX'!$H1760,LEN(",CO2_MQ135|"),'Sem RTOS RX'!$I1760,LEN(",Alcool_MQ135|"),'Sem RTOS RX'!$J1760,LEN(",Alcool_MQ135|"),'Sem RTOS RX'!$K1760,LEN(",Toluen_MQ135|"),'Sem RTOS RX'!$L1760,LEN(",MH4_MQ135|"),'Sem RTOS RX'!$M1760,LEN(",O3_MQ131|"),'Sem RTOS RX'!$N1760)*8</f>
        <v>672</v>
      </c>
    </row>
    <row r="1761" ht="15.75" customHeight="1">
      <c r="A1761" s="5" t="s">
        <v>27055</v>
      </c>
      <c r="B1761" s="5" t="s">
        <v>27056</v>
      </c>
      <c r="C1761" s="5" t="s">
        <v>20275</v>
      </c>
      <c r="D1761" s="5" t="s">
        <v>27057</v>
      </c>
      <c r="E1761" s="5" t="s">
        <v>845</v>
      </c>
      <c r="F1761" s="5" t="s">
        <v>845</v>
      </c>
      <c r="G1761" s="5" t="s">
        <v>845</v>
      </c>
      <c r="H1761" s="5" t="s">
        <v>196</v>
      </c>
      <c r="I1761" s="5" t="s">
        <v>197</v>
      </c>
      <c r="J1761" s="5" t="s">
        <v>198</v>
      </c>
      <c r="K1761" s="5" t="s">
        <v>74</v>
      </c>
      <c r="L1761" s="5" t="s">
        <v>3817</v>
      </c>
      <c r="M1761" s="5" t="s">
        <v>200</v>
      </c>
      <c r="N1761" s="5" t="s">
        <v>846</v>
      </c>
      <c r="O1761" s="5" t="s">
        <v>845</v>
      </c>
      <c r="P1761" s="5" t="s">
        <v>845</v>
      </c>
      <c r="Q1761" s="5" t="s">
        <v>847</v>
      </c>
      <c r="R1761" s="5" t="s">
        <v>845</v>
      </c>
      <c r="S1761" s="5" t="s">
        <v>24913</v>
      </c>
      <c r="T1761" s="5" t="s">
        <v>865</v>
      </c>
      <c r="U1761" s="5" t="s">
        <v>845</v>
      </c>
      <c r="V1761" s="5" t="s">
        <v>845</v>
      </c>
      <c r="W1761" s="5" t="s">
        <v>850</v>
      </c>
      <c r="X1761" s="5" t="s">
        <v>27058</v>
      </c>
      <c r="Y1761" s="6">
        <f>X1762-'Sem RTOS RX'!$X1761</f>
        <v>0.0001041666667</v>
      </c>
      <c r="Z1761" s="7">
        <f>SUM(LEN(",CO_MQ135|"),'Sem RTOS RX'!$H1761,LEN(",CO2_MQ135|"),'Sem RTOS RX'!$I1761,LEN(",Alcool_MQ135|"),'Sem RTOS RX'!$J1761,LEN(",Alcool_MQ135|"),'Sem RTOS RX'!$K1761,LEN(",Toluen_MQ135|"),'Sem RTOS RX'!$L1761,LEN(",MH4_MQ135|"),'Sem RTOS RX'!$M1761,LEN(",O3_MQ131|"),'Sem RTOS RX'!$N1761)*8</f>
        <v>672</v>
      </c>
    </row>
    <row r="1762" ht="15.75" customHeight="1">
      <c r="A1762" s="5" t="s">
        <v>27059</v>
      </c>
      <c r="B1762" s="5" t="s">
        <v>27060</v>
      </c>
      <c r="C1762" s="5" t="s">
        <v>20275</v>
      </c>
      <c r="D1762" s="5" t="s">
        <v>27061</v>
      </c>
      <c r="E1762" s="5" t="s">
        <v>845</v>
      </c>
      <c r="F1762" s="5" t="s">
        <v>845</v>
      </c>
      <c r="G1762" s="5" t="s">
        <v>845</v>
      </c>
      <c r="H1762" s="5" t="s">
        <v>209</v>
      </c>
      <c r="I1762" s="5" t="s">
        <v>217</v>
      </c>
      <c r="J1762" s="5" t="s">
        <v>2520</v>
      </c>
      <c r="K1762" s="5" t="s">
        <v>62</v>
      </c>
      <c r="L1762" s="5" t="s">
        <v>219</v>
      </c>
      <c r="M1762" s="5" t="s">
        <v>220</v>
      </c>
      <c r="N1762" s="5" t="s">
        <v>39</v>
      </c>
      <c r="O1762" s="5" t="s">
        <v>845</v>
      </c>
      <c r="P1762" s="5" t="s">
        <v>845</v>
      </c>
      <c r="Q1762" s="5" t="s">
        <v>847</v>
      </c>
      <c r="R1762" s="5" t="s">
        <v>845</v>
      </c>
      <c r="S1762" s="5" t="s">
        <v>24913</v>
      </c>
      <c r="T1762" s="5" t="s">
        <v>855</v>
      </c>
      <c r="U1762" s="5" t="s">
        <v>845</v>
      </c>
      <c r="V1762" s="5" t="s">
        <v>845</v>
      </c>
      <c r="W1762" s="5" t="s">
        <v>850</v>
      </c>
      <c r="X1762" s="5" t="s">
        <v>27062</v>
      </c>
      <c r="Y1762" s="6">
        <f>X1763-'Sem RTOS RX'!$X1762</f>
        <v>0.00009259259259</v>
      </c>
      <c r="Z1762" s="7">
        <f>SUM(LEN(",CO_MQ135|"),'Sem RTOS RX'!$H1762,LEN(",CO2_MQ135|"),'Sem RTOS RX'!$I1762,LEN(",Alcool_MQ135|"),'Sem RTOS RX'!$J1762,LEN(",Alcool_MQ135|"),'Sem RTOS RX'!$K1762,LEN(",Toluen_MQ135|"),'Sem RTOS RX'!$L1762,LEN(",MH4_MQ135|"),'Sem RTOS RX'!$M1762,LEN(",O3_MQ131|"),'Sem RTOS RX'!$N1762)*8</f>
        <v>672</v>
      </c>
    </row>
    <row r="1763" ht="15.75" customHeight="1">
      <c r="A1763" s="5" t="s">
        <v>27063</v>
      </c>
      <c r="B1763" s="5" t="s">
        <v>27064</v>
      </c>
      <c r="C1763" s="5" t="s">
        <v>20275</v>
      </c>
      <c r="D1763" s="5" t="s">
        <v>27065</v>
      </c>
      <c r="E1763" s="5" t="s">
        <v>845</v>
      </c>
      <c r="F1763" s="5" t="s">
        <v>845</v>
      </c>
      <c r="G1763" s="5" t="s">
        <v>845</v>
      </c>
      <c r="H1763" s="5" t="s">
        <v>215</v>
      </c>
      <c r="I1763" s="5" t="s">
        <v>226</v>
      </c>
      <c r="J1763" s="5" t="s">
        <v>136</v>
      </c>
      <c r="K1763" s="5" t="s">
        <v>80</v>
      </c>
      <c r="L1763" s="5" t="s">
        <v>1500</v>
      </c>
      <c r="M1763" s="5" t="s">
        <v>220</v>
      </c>
      <c r="N1763" s="5" t="s">
        <v>91</v>
      </c>
      <c r="O1763" s="5" t="s">
        <v>845</v>
      </c>
      <c r="P1763" s="5" t="s">
        <v>845</v>
      </c>
      <c r="Q1763" s="5" t="s">
        <v>847</v>
      </c>
      <c r="R1763" s="5" t="s">
        <v>845</v>
      </c>
      <c r="S1763" s="5" t="s">
        <v>24913</v>
      </c>
      <c r="T1763" s="5" t="s">
        <v>855</v>
      </c>
      <c r="U1763" s="5" t="s">
        <v>845</v>
      </c>
      <c r="V1763" s="5" t="s">
        <v>845</v>
      </c>
      <c r="W1763" s="5" t="s">
        <v>850</v>
      </c>
      <c r="X1763" s="5" t="s">
        <v>27066</v>
      </c>
      <c r="Y1763" s="6">
        <f>X1764-'Sem RTOS RX'!$X1763</f>
        <v>0.00009259259259</v>
      </c>
      <c r="Z1763" s="7">
        <f>SUM(LEN(",CO_MQ135|"),'Sem RTOS RX'!$H1763,LEN(",CO2_MQ135|"),'Sem RTOS RX'!$I1763,LEN(",Alcool_MQ135|"),'Sem RTOS RX'!$J1763,LEN(",Alcool_MQ135|"),'Sem RTOS RX'!$K1763,LEN(",Toluen_MQ135|"),'Sem RTOS RX'!$L1763,LEN(",MH4_MQ135|"),'Sem RTOS RX'!$M1763,LEN(",O3_MQ131|"),'Sem RTOS RX'!$N1763)*8</f>
        <v>672</v>
      </c>
    </row>
    <row r="1764" ht="15.75" customHeight="1">
      <c r="A1764" s="5" t="s">
        <v>27067</v>
      </c>
      <c r="B1764" s="5" t="s">
        <v>27068</v>
      </c>
      <c r="C1764" s="5" t="s">
        <v>20275</v>
      </c>
      <c r="D1764" s="5" t="s">
        <v>27069</v>
      </c>
      <c r="E1764" s="5" t="s">
        <v>845</v>
      </c>
      <c r="F1764" s="5" t="s">
        <v>845</v>
      </c>
      <c r="G1764" s="5" t="s">
        <v>845</v>
      </c>
      <c r="H1764" s="5" t="s">
        <v>190</v>
      </c>
      <c r="I1764" s="5" t="s">
        <v>45</v>
      </c>
      <c r="J1764" s="5" t="s">
        <v>221</v>
      </c>
      <c r="K1764" s="5" t="s">
        <v>62</v>
      </c>
      <c r="L1764" s="5" t="s">
        <v>222</v>
      </c>
      <c r="M1764" s="5" t="s">
        <v>220</v>
      </c>
      <c r="N1764" s="5" t="s">
        <v>65</v>
      </c>
      <c r="O1764" s="5" t="s">
        <v>845</v>
      </c>
      <c r="P1764" s="5" t="s">
        <v>845</v>
      </c>
      <c r="Q1764" s="5" t="s">
        <v>847</v>
      </c>
      <c r="R1764" s="5" t="s">
        <v>845</v>
      </c>
      <c r="S1764" s="5" t="s">
        <v>24913</v>
      </c>
      <c r="T1764" s="5" t="s">
        <v>855</v>
      </c>
      <c r="U1764" s="5" t="s">
        <v>845</v>
      </c>
      <c r="V1764" s="5" t="s">
        <v>845</v>
      </c>
      <c r="W1764" s="5" t="s">
        <v>850</v>
      </c>
      <c r="X1764" s="5" t="s">
        <v>27070</v>
      </c>
      <c r="Y1764" s="6">
        <f>X1765-'Sem RTOS RX'!$X1764</f>
        <v>0.00009259259259</v>
      </c>
      <c r="Z1764" s="7">
        <f>SUM(LEN(",CO_MQ135|"),'Sem RTOS RX'!$H1764,LEN(",CO2_MQ135|"),'Sem RTOS RX'!$I1764,LEN(",Alcool_MQ135|"),'Sem RTOS RX'!$J1764,LEN(",Alcool_MQ135|"),'Sem RTOS RX'!$K1764,LEN(",Toluen_MQ135|"),'Sem RTOS RX'!$L1764,LEN(",MH4_MQ135|"),'Sem RTOS RX'!$M1764,LEN(",O3_MQ131|"),'Sem RTOS RX'!$N1764)*8</f>
        <v>672</v>
      </c>
    </row>
    <row r="1765" ht="15.75" customHeight="1">
      <c r="A1765" s="5" t="s">
        <v>27071</v>
      </c>
      <c r="B1765" s="5" t="s">
        <v>27072</v>
      </c>
      <c r="C1765" s="5" t="s">
        <v>20275</v>
      </c>
      <c r="D1765" s="5" t="s">
        <v>27073</v>
      </c>
      <c r="E1765" s="5" t="s">
        <v>845</v>
      </c>
      <c r="F1765" s="5" t="s">
        <v>845</v>
      </c>
      <c r="G1765" s="5" t="s">
        <v>845</v>
      </c>
      <c r="H1765" s="5" t="s">
        <v>178</v>
      </c>
      <c r="I1765" s="5" t="s">
        <v>217</v>
      </c>
      <c r="J1765" s="5" t="s">
        <v>229</v>
      </c>
      <c r="K1765" s="5" t="s">
        <v>62</v>
      </c>
      <c r="L1765" s="5" t="s">
        <v>230</v>
      </c>
      <c r="M1765" s="5" t="s">
        <v>220</v>
      </c>
      <c r="N1765" s="5" t="s">
        <v>123</v>
      </c>
      <c r="O1765" s="5" t="s">
        <v>845</v>
      </c>
      <c r="P1765" s="5" t="s">
        <v>845</v>
      </c>
      <c r="Q1765" s="5" t="s">
        <v>847</v>
      </c>
      <c r="R1765" s="5" t="s">
        <v>845</v>
      </c>
      <c r="S1765" s="5" t="s">
        <v>24913</v>
      </c>
      <c r="T1765" s="5" t="s">
        <v>855</v>
      </c>
      <c r="U1765" s="5" t="s">
        <v>845</v>
      </c>
      <c r="V1765" s="5" t="s">
        <v>845</v>
      </c>
      <c r="W1765" s="5" t="s">
        <v>850</v>
      </c>
      <c r="X1765" s="5" t="s">
        <v>27074</v>
      </c>
      <c r="Y1765" s="6">
        <f>X1766-'Sem RTOS RX'!$X1765</f>
        <v>0.0001851851852</v>
      </c>
      <c r="Z1765" s="7">
        <f>SUM(LEN(",CO_MQ135|"),'Sem RTOS RX'!$H1765,LEN(",CO2_MQ135|"),'Sem RTOS RX'!$I1765,LEN(",Alcool_MQ135|"),'Sem RTOS RX'!$J1765,LEN(",Alcool_MQ135|"),'Sem RTOS RX'!$K1765,LEN(",Toluen_MQ135|"),'Sem RTOS RX'!$L1765,LEN(",MH4_MQ135|"),'Sem RTOS RX'!$M1765,LEN(",O3_MQ131|"),'Sem RTOS RX'!$N1765)*8</f>
        <v>672</v>
      </c>
    </row>
    <row r="1766" ht="15.75" customHeight="1">
      <c r="A1766" s="5" t="s">
        <v>27075</v>
      </c>
      <c r="B1766" s="5" t="s">
        <v>27076</v>
      </c>
      <c r="C1766" s="5" t="s">
        <v>20275</v>
      </c>
      <c r="D1766" s="5" t="s">
        <v>27077</v>
      </c>
      <c r="E1766" s="5" t="s">
        <v>845</v>
      </c>
      <c r="F1766" s="5" t="s">
        <v>845</v>
      </c>
      <c r="G1766" s="5" t="s">
        <v>845</v>
      </c>
      <c r="H1766" s="5" t="s">
        <v>178</v>
      </c>
      <c r="I1766" s="5" t="s">
        <v>217</v>
      </c>
      <c r="J1766" s="5" t="s">
        <v>229</v>
      </c>
      <c r="K1766" s="5" t="s">
        <v>62</v>
      </c>
      <c r="L1766" s="5" t="s">
        <v>230</v>
      </c>
      <c r="M1766" s="5" t="s">
        <v>220</v>
      </c>
      <c r="N1766" s="5" t="s">
        <v>9842</v>
      </c>
      <c r="O1766" s="5" t="s">
        <v>845</v>
      </c>
      <c r="P1766" s="5" t="s">
        <v>845</v>
      </c>
      <c r="Q1766" s="5" t="s">
        <v>847</v>
      </c>
      <c r="R1766" s="5" t="s">
        <v>845</v>
      </c>
      <c r="S1766" s="5" t="s">
        <v>24913</v>
      </c>
      <c r="T1766" s="5" t="s">
        <v>855</v>
      </c>
      <c r="U1766" s="5" t="s">
        <v>845</v>
      </c>
      <c r="V1766" s="5" t="s">
        <v>845</v>
      </c>
      <c r="W1766" s="5" t="s">
        <v>850</v>
      </c>
      <c r="X1766" s="5" t="s">
        <v>12768</v>
      </c>
      <c r="Y1766" s="6">
        <f>X1767-'Sem RTOS RX'!$X1766</f>
        <v>0.00009259259259</v>
      </c>
      <c r="Z1766" s="7">
        <f>SUM(LEN(",CO_MQ135|"),'Sem RTOS RX'!$H1766,LEN(",CO2_MQ135|"),'Sem RTOS RX'!$I1766,LEN(",Alcool_MQ135|"),'Sem RTOS RX'!$J1766,LEN(",Alcool_MQ135|"),'Sem RTOS RX'!$K1766,LEN(",Toluen_MQ135|"),'Sem RTOS RX'!$L1766,LEN(",MH4_MQ135|"),'Sem RTOS RX'!$M1766,LEN(",O3_MQ131|"),'Sem RTOS RX'!$N1766)*8</f>
        <v>672</v>
      </c>
    </row>
    <row r="1767" ht="15.75" customHeight="1">
      <c r="A1767" s="5" t="s">
        <v>27078</v>
      </c>
      <c r="B1767" s="5" t="s">
        <v>27079</v>
      </c>
      <c r="C1767" s="5" t="s">
        <v>20275</v>
      </c>
      <c r="D1767" s="5" t="s">
        <v>27080</v>
      </c>
      <c r="E1767" s="5" t="s">
        <v>845</v>
      </c>
      <c r="F1767" s="5" t="s">
        <v>845</v>
      </c>
      <c r="G1767" s="5" t="s">
        <v>845</v>
      </c>
      <c r="H1767" s="5" t="s">
        <v>36</v>
      </c>
      <c r="I1767" s="5" t="s">
        <v>45</v>
      </c>
      <c r="J1767" s="5" t="s">
        <v>81</v>
      </c>
      <c r="K1767" s="5" t="s">
        <v>62</v>
      </c>
      <c r="L1767" s="5" t="s">
        <v>223</v>
      </c>
      <c r="M1767" s="5" t="s">
        <v>220</v>
      </c>
      <c r="N1767" s="5" t="s">
        <v>65</v>
      </c>
      <c r="O1767" s="5" t="s">
        <v>845</v>
      </c>
      <c r="P1767" s="5" t="s">
        <v>845</v>
      </c>
      <c r="Q1767" s="5" t="s">
        <v>847</v>
      </c>
      <c r="R1767" s="5" t="s">
        <v>845</v>
      </c>
      <c r="S1767" s="5" t="s">
        <v>24913</v>
      </c>
      <c r="T1767" s="5" t="s">
        <v>855</v>
      </c>
      <c r="U1767" s="5" t="s">
        <v>845</v>
      </c>
      <c r="V1767" s="5" t="s">
        <v>845</v>
      </c>
      <c r="W1767" s="5" t="s">
        <v>850</v>
      </c>
      <c r="X1767" s="5" t="s">
        <v>27081</v>
      </c>
      <c r="Y1767" s="6">
        <f>X1768-'Sem RTOS RX'!$X1767</f>
        <v>0.00009259259259</v>
      </c>
      <c r="Z1767" s="7">
        <f>SUM(LEN(",CO_MQ135|"),'Sem RTOS RX'!$H1767,LEN(",CO2_MQ135|"),'Sem RTOS RX'!$I1767,LEN(",Alcool_MQ135|"),'Sem RTOS RX'!$J1767,LEN(",Alcool_MQ135|"),'Sem RTOS RX'!$K1767,LEN(",Toluen_MQ135|"),'Sem RTOS RX'!$L1767,LEN(",MH4_MQ135|"),'Sem RTOS RX'!$M1767,LEN(",O3_MQ131|"),'Sem RTOS RX'!$N1767)*8</f>
        <v>672</v>
      </c>
    </row>
    <row r="1768" ht="15.75" customHeight="1">
      <c r="A1768" s="5" t="s">
        <v>27082</v>
      </c>
      <c r="B1768" s="5" t="s">
        <v>27083</v>
      </c>
      <c r="C1768" s="5" t="s">
        <v>20275</v>
      </c>
      <c r="D1768" s="5" t="s">
        <v>27084</v>
      </c>
      <c r="E1768" s="5" t="s">
        <v>845</v>
      </c>
      <c r="F1768" s="5" t="s">
        <v>845</v>
      </c>
      <c r="G1768" s="5" t="s">
        <v>845</v>
      </c>
      <c r="H1768" s="5" t="s">
        <v>235</v>
      </c>
      <c r="I1768" s="5" t="s">
        <v>242</v>
      </c>
      <c r="J1768" s="5" t="s">
        <v>173</v>
      </c>
      <c r="K1768" s="5" t="s">
        <v>74</v>
      </c>
      <c r="L1768" s="5" t="s">
        <v>243</v>
      </c>
      <c r="M1768" s="5" t="s">
        <v>200</v>
      </c>
      <c r="N1768" s="5" t="s">
        <v>865</v>
      </c>
      <c r="O1768" s="5" t="s">
        <v>845</v>
      </c>
      <c r="P1768" s="5" t="s">
        <v>845</v>
      </c>
      <c r="Q1768" s="5" t="s">
        <v>847</v>
      </c>
      <c r="R1768" s="5" t="s">
        <v>845</v>
      </c>
      <c r="S1768" s="5" t="s">
        <v>24913</v>
      </c>
      <c r="T1768" s="5" t="s">
        <v>20285</v>
      </c>
      <c r="U1768" s="5" t="s">
        <v>845</v>
      </c>
      <c r="V1768" s="5" t="s">
        <v>845</v>
      </c>
      <c r="W1768" s="5" t="s">
        <v>850</v>
      </c>
      <c r="X1768" s="5" t="s">
        <v>27085</v>
      </c>
      <c r="Y1768" s="6">
        <f>X1769-'Sem RTOS RX'!$X1768</f>
        <v>0.00009259259259</v>
      </c>
      <c r="Z1768" s="7">
        <f>SUM(LEN(",CO_MQ135|"),'Sem RTOS RX'!$H1768,LEN(",CO2_MQ135|"),'Sem RTOS RX'!$I1768,LEN(",Alcool_MQ135|"),'Sem RTOS RX'!$J1768,LEN(",Alcool_MQ135|"),'Sem RTOS RX'!$K1768,LEN(",Toluen_MQ135|"),'Sem RTOS RX'!$L1768,LEN(",MH4_MQ135|"),'Sem RTOS RX'!$M1768,LEN(",O3_MQ131|"),'Sem RTOS RX'!$N1768)*8</f>
        <v>672</v>
      </c>
    </row>
    <row r="1769" ht="15.75" customHeight="1">
      <c r="A1769" s="5" t="s">
        <v>27086</v>
      </c>
      <c r="B1769" s="5" t="s">
        <v>27087</v>
      </c>
      <c r="C1769" s="5" t="s">
        <v>20275</v>
      </c>
      <c r="D1769" s="5" t="s">
        <v>27088</v>
      </c>
      <c r="E1769" s="5" t="s">
        <v>845</v>
      </c>
      <c r="F1769" s="5" t="s">
        <v>845</v>
      </c>
      <c r="G1769" s="5" t="s">
        <v>845</v>
      </c>
      <c r="H1769" s="5" t="s">
        <v>193</v>
      </c>
      <c r="I1769" s="5" t="s">
        <v>197</v>
      </c>
      <c r="J1769" s="5" t="s">
        <v>56</v>
      </c>
      <c r="K1769" s="5" t="s">
        <v>74</v>
      </c>
      <c r="L1769" s="5" t="s">
        <v>288</v>
      </c>
      <c r="M1769" s="5" t="s">
        <v>200</v>
      </c>
      <c r="N1769" s="5" t="s">
        <v>280</v>
      </c>
      <c r="O1769" s="5" t="s">
        <v>845</v>
      </c>
      <c r="P1769" s="5" t="s">
        <v>845</v>
      </c>
      <c r="Q1769" s="5" t="s">
        <v>847</v>
      </c>
      <c r="R1769" s="5" t="s">
        <v>845</v>
      </c>
      <c r="S1769" s="5" t="s">
        <v>24913</v>
      </c>
      <c r="T1769" s="5" t="s">
        <v>865</v>
      </c>
      <c r="U1769" s="5" t="s">
        <v>845</v>
      </c>
      <c r="V1769" s="5" t="s">
        <v>845</v>
      </c>
      <c r="W1769" s="5" t="s">
        <v>850</v>
      </c>
      <c r="X1769" s="5" t="s">
        <v>27089</v>
      </c>
      <c r="Y1769" s="6">
        <f>X1770-'Sem RTOS RX'!$X1769</f>
        <v>0.0001041666667</v>
      </c>
      <c r="Z1769" s="7">
        <f>SUM(LEN(",CO_MQ135|"),'Sem RTOS RX'!$H1769,LEN(",CO2_MQ135|"),'Sem RTOS RX'!$I1769,LEN(",Alcool_MQ135|"),'Sem RTOS RX'!$J1769,LEN(",Alcool_MQ135|"),'Sem RTOS RX'!$K1769,LEN(",Toluen_MQ135|"),'Sem RTOS RX'!$L1769,LEN(",MH4_MQ135|"),'Sem RTOS RX'!$M1769,LEN(",O3_MQ131|"),'Sem RTOS RX'!$N1769)*8</f>
        <v>672</v>
      </c>
    </row>
    <row r="1770" ht="15.75" customHeight="1">
      <c r="A1770" s="5" t="s">
        <v>27090</v>
      </c>
      <c r="B1770" s="5" t="s">
        <v>27091</v>
      </c>
      <c r="C1770" s="5" t="s">
        <v>20275</v>
      </c>
      <c r="D1770" s="5" t="s">
        <v>27092</v>
      </c>
      <c r="E1770" s="5" t="s">
        <v>845</v>
      </c>
      <c r="F1770" s="5" t="s">
        <v>845</v>
      </c>
      <c r="G1770" s="5" t="s">
        <v>845</v>
      </c>
      <c r="H1770" s="5" t="s">
        <v>183</v>
      </c>
      <c r="I1770" s="5" t="s">
        <v>197</v>
      </c>
      <c r="J1770" s="5" t="s">
        <v>198</v>
      </c>
      <c r="K1770" s="5" t="s">
        <v>74</v>
      </c>
      <c r="L1770" s="5" t="s">
        <v>3817</v>
      </c>
      <c r="M1770" s="5" t="s">
        <v>200</v>
      </c>
      <c r="N1770" s="5" t="s">
        <v>9153</v>
      </c>
      <c r="O1770" s="5" t="s">
        <v>845</v>
      </c>
      <c r="P1770" s="5" t="s">
        <v>845</v>
      </c>
      <c r="Q1770" s="5" t="s">
        <v>847</v>
      </c>
      <c r="R1770" s="5" t="s">
        <v>845</v>
      </c>
      <c r="S1770" s="5" t="s">
        <v>24913</v>
      </c>
      <c r="T1770" s="5" t="s">
        <v>855</v>
      </c>
      <c r="U1770" s="5" t="s">
        <v>845</v>
      </c>
      <c r="V1770" s="5" t="s">
        <v>845</v>
      </c>
      <c r="W1770" s="5" t="s">
        <v>850</v>
      </c>
      <c r="X1770" s="5" t="s">
        <v>27093</v>
      </c>
      <c r="Y1770" s="6">
        <f>X1771-'Sem RTOS RX'!$X1770</f>
        <v>0.00009259259259</v>
      </c>
      <c r="Z1770" s="7">
        <f>SUM(LEN(",CO_MQ135|"),'Sem RTOS RX'!$H1770,LEN(",CO2_MQ135|"),'Sem RTOS RX'!$I1770,LEN(",Alcool_MQ135|"),'Sem RTOS RX'!$J1770,LEN(",Alcool_MQ135|"),'Sem RTOS RX'!$K1770,LEN(",Toluen_MQ135|"),'Sem RTOS RX'!$L1770,LEN(",MH4_MQ135|"),'Sem RTOS RX'!$M1770,LEN(",O3_MQ131|"),'Sem RTOS RX'!$N1770)*8</f>
        <v>672</v>
      </c>
    </row>
    <row r="1771" ht="15.75" customHeight="1">
      <c r="A1771" s="5" t="s">
        <v>27094</v>
      </c>
      <c r="B1771" s="5" t="s">
        <v>27095</v>
      </c>
      <c r="C1771" s="5" t="s">
        <v>20275</v>
      </c>
      <c r="D1771" s="5" t="s">
        <v>27096</v>
      </c>
      <c r="E1771" s="5" t="s">
        <v>845</v>
      </c>
      <c r="F1771" s="5" t="s">
        <v>845</v>
      </c>
      <c r="G1771" s="5" t="s">
        <v>845</v>
      </c>
      <c r="H1771" s="5" t="s">
        <v>36</v>
      </c>
      <c r="I1771" s="5" t="s">
        <v>45</v>
      </c>
      <c r="J1771" s="5" t="s">
        <v>81</v>
      </c>
      <c r="K1771" s="5" t="s">
        <v>62</v>
      </c>
      <c r="L1771" s="5" t="s">
        <v>223</v>
      </c>
      <c r="M1771" s="5" t="s">
        <v>220</v>
      </c>
      <c r="N1771" s="5" t="s">
        <v>82</v>
      </c>
      <c r="O1771" s="5" t="s">
        <v>845</v>
      </c>
      <c r="P1771" s="5" t="s">
        <v>845</v>
      </c>
      <c r="Q1771" s="5" t="s">
        <v>847</v>
      </c>
      <c r="R1771" s="5" t="s">
        <v>845</v>
      </c>
      <c r="S1771" s="5" t="s">
        <v>24913</v>
      </c>
      <c r="T1771" s="5" t="s">
        <v>855</v>
      </c>
      <c r="U1771" s="5" t="s">
        <v>845</v>
      </c>
      <c r="V1771" s="5" t="s">
        <v>845</v>
      </c>
      <c r="W1771" s="5" t="s">
        <v>850</v>
      </c>
      <c r="X1771" s="5" t="s">
        <v>12800</v>
      </c>
      <c r="Y1771" s="6">
        <f>X1772-'Sem RTOS RX'!$X1771</f>
        <v>0.0001041666667</v>
      </c>
      <c r="Z1771" s="7">
        <f>SUM(LEN(",CO_MQ135|"),'Sem RTOS RX'!$H1771,LEN(",CO2_MQ135|"),'Sem RTOS RX'!$I1771,LEN(",Alcool_MQ135|"),'Sem RTOS RX'!$J1771,LEN(",Alcool_MQ135|"),'Sem RTOS RX'!$K1771,LEN(",Toluen_MQ135|"),'Sem RTOS RX'!$L1771,LEN(",MH4_MQ135|"),'Sem RTOS RX'!$M1771,LEN(",O3_MQ131|"),'Sem RTOS RX'!$N1771)*8</f>
        <v>672</v>
      </c>
    </row>
    <row r="1772" ht="15.75" customHeight="1">
      <c r="A1772" s="5" t="s">
        <v>27097</v>
      </c>
      <c r="B1772" s="5" t="s">
        <v>27098</v>
      </c>
      <c r="C1772" s="5" t="s">
        <v>20275</v>
      </c>
      <c r="D1772" s="5" t="s">
        <v>27099</v>
      </c>
      <c r="E1772" s="5" t="s">
        <v>845</v>
      </c>
      <c r="F1772" s="5" t="s">
        <v>845</v>
      </c>
      <c r="G1772" s="5" t="s">
        <v>845</v>
      </c>
      <c r="H1772" s="5" t="s">
        <v>36</v>
      </c>
      <c r="I1772" s="5" t="s">
        <v>45</v>
      </c>
      <c r="J1772" s="5" t="s">
        <v>81</v>
      </c>
      <c r="K1772" s="5" t="s">
        <v>62</v>
      </c>
      <c r="L1772" s="5" t="s">
        <v>223</v>
      </c>
      <c r="M1772" s="5" t="s">
        <v>220</v>
      </c>
      <c r="N1772" s="5" t="s">
        <v>22</v>
      </c>
      <c r="O1772" s="5" t="s">
        <v>845</v>
      </c>
      <c r="P1772" s="5" t="s">
        <v>845</v>
      </c>
      <c r="Q1772" s="5" t="s">
        <v>847</v>
      </c>
      <c r="R1772" s="5" t="s">
        <v>845</v>
      </c>
      <c r="S1772" s="5" t="s">
        <v>24913</v>
      </c>
      <c r="T1772" s="5" t="s">
        <v>855</v>
      </c>
      <c r="U1772" s="5" t="s">
        <v>845</v>
      </c>
      <c r="V1772" s="5" t="s">
        <v>845</v>
      </c>
      <c r="W1772" s="5" t="s">
        <v>850</v>
      </c>
      <c r="X1772" s="5" t="s">
        <v>27100</v>
      </c>
      <c r="Y1772" s="6">
        <f>X1773-'Sem RTOS RX'!$X1772</f>
        <v>0.0001851851852</v>
      </c>
      <c r="Z1772" s="7">
        <f>SUM(LEN(",CO_MQ135|"),'Sem RTOS RX'!$H1772,LEN(",CO2_MQ135|"),'Sem RTOS RX'!$I1772,LEN(",Alcool_MQ135|"),'Sem RTOS RX'!$J1772,LEN(",Alcool_MQ135|"),'Sem RTOS RX'!$K1772,LEN(",Toluen_MQ135|"),'Sem RTOS RX'!$L1772,LEN(",MH4_MQ135|"),'Sem RTOS RX'!$M1772,LEN(",O3_MQ131|"),'Sem RTOS RX'!$N1772)*8</f>
        <v>672</v>
      </c>
    </row>
    <row r="1773" ht="15.75" customHeight="1">
      <c r="A1773" s="5" t="s">
        <v>27101</v>
      </c>
      <c r="B1773" s="5" t="s">
        <v>27102</v>
      </c>
      <c r="C1773" s="5" t="s">
        <v>20275</v>
      </c>
      <c r="D1773" s="5" t="s">
        <v>27103</v>
      </c>
      <c r="E1773" s="5" t="s">
        <v>845</v>
      </c>
      <c r="F1773" s="5" t="s">
        <v>845</v>
      </c>
      <c r="G1773" s="5" t="s">
        <v>845</v>
      </c>
      <c r="H1773" s="5" t="s">
        <v>1702</v>
      </c>
      <c r="I1773" s="5" t="s">
        <v>45</v>
      </c>
      <c r="J1773" s="5" t="s">
        <v>81</v>
      </c>
      <c r="K1773" s="5" t="s">
        <v>62</v>
      </c>
      <c r="L1773" s="5" t="s">
        <v>223</v>
      </c>
      <c r="M1773" s="5" t="s">
        <v>220</v>
      </c>
      <c r="N1773" s="5" t="s">
        <v>78</v>
      </c>
      <c r="O1773" s="5" t="s">
        <v>845</v>
      </c>
      <c r="P1773" s="5" t="s">
        <v>845</v>
      </c>
      <c r="Q1773" s="5" t="s">
        <v>847</v>
      </c>
      <c r="R1773" s="5" t="s">
        <v>845</v>
      </c>
      <c r="S1773" s="5" t="s">
        <v>24913</v>
      </c>
      <c r="T1773" s="5" t="s">
        <v>855</v>
      </c>
      <c r="U1773" s="5" t="s">
        <v>845</v>
      </c>
      <c r="V1773" s="5" t="s">
        <v>845</v>
      </c>
      <c r="W1773" s="5" t="s">
        <v>850</v>
      </c>
      <c r="X1773" s="5" t="s">
        <v>12816</v>
      </c>
      <c r="Y1773" s="6">
        <f>X1774-'Sem RTOS RX'!$X1773</f>
        <v>0.00009259259259</v>
      </c>
      <c r="Z1773" s="7">
        <f>SUM(LEN(",CO_MQ135|"),'Sem RTOS RX'!$H1773,LEN(",CO2_MQ135|"),'Sem RTOS RX'!$I1773,LEN(",Alcool_MQ135|"),'Sem RTOS RX'!$J1773,LEN(",Alcool_MQ135|"),'Sem RTOS RX'!$K1773,LEN(",Toluen_MQ135|"),'Sem RTOS RX'!$L1773,LEN(",MH4_MQ135|"),'Sem RTOS RX'!$M1773,LEN(",O3_MQ131|"),'Sem RTOS RX'!$N1773)*8</f>
        <v>672</v>
      </c>
    </row>
    <row r="1774" ht="15.75" customHeight="1">
      <c r="A1774" s="5" t="s">
        <v>27104</v>
      </c>
      <c r="B1774" s="5" t="s">
        <v>27105</v>
      </c>
      <c r="C1774" s="5" t="s">
        <v>20275</v>
      </c>
      <c r="D1774" s="5" t="s">
        <v>27106</v>
      </c>
      <c r="E1774" s="5" t="s">
        <v>845</v>
      </c>
      <c r="F1774" s="5" t="s">
        <v>845</v>
      </c>
      <c r="G1774" s="5" t="s">
        <v>845</v>
      </c>
      <c r="H1774" s="5" t="s">
        <v>36</v>
      </c>
      <c r="I1774" s="5" t="s">
        <v>45</v>
      </c>
      <c r="J1774" s="5" t="s">
        <v>229</v>
      </c>
      <c r="K1774" s="5" t="s">
        <v>62</v>
      </c>
      <c r="L1774" s="5" t="s">
        <v>230</v>
      </c>
      <c r="M1774" s="5" t="s">
        <v>220</v>
      </c>
      <c r="N1774" s="5" t="s">
        <v>156</v>
      </c>
      <c r="O1774" s="5" t="s">
        <v>845</v>
      </c>
      <c r="P1774" s="5" t="s">
        <v>845</v>
      </c>
      <c r="Q1774" s="5" t="s">
        <v>847</v>
      </c>
      <c r="R1774" s="5" t="s">
        <v>845</v>
      </c>
      <c r="S1774" s="5" t="s">
        <v>24913</v>
      </c>
      <c r="T1774" s="5" t="s">
        <v>865</v>
      </c>
      <c r="U1774" s="5" t="s">
        <v>845</v>
      </c>
      <c r="V1774" s="5" t="s">
        <v>845</v>
      </c>
      <c r="W1774" s="5" t="s">
        <v>850</v>
      </c>
      <c r="X1774" s="5" t="s">
        <v>27107</v>
      </c>
      <c r="Y1774" s="6">
        <f>X1775-'Sem RTOS RX'!$X1774</f>
        <v>0.00009259259259</v>
      </c>
      <c r="Z1774" s="7">
        <f>SUM(LEN(",CO_MQ135|"),'Sem RTOS RX'!$H1774,LEN(",CO2_MQ135|"),'Sem RTOS RX'!$I1774,LEN(",Alcool_MQ135|"),'Sem RTOS RX'!$J1774,LEN(",Alcool_MQ135|"),'Sem RTOS RX'!$K1774,LEN(",Toluen_MQ135|"),'Sem RTOS RX'!$L1774,LEN(",MH4_MQ135|"),'Sem RTOS RX'!$M1774,LEN(",O3_MQ131|"),'Sem RTOS RX'!$N1774)*8</f>
        <v>672</v>
      </c>
    </row>
    <row r="1775" ht="15.75" customHeight="1">
      <c r="A1775" s="5" t="s">
        <v>27108</v>
      </c>
      <c r="B1775" s="5" t="s">
        <v>27109</v>
      </c>
      <c r="C1775" s="5" t="s">
        <v>20275</v>
      </c>
      <c r="D1775" s="5" t="s">
        <v>27110</v>
      </c>
      <c r="E1775" s="5" t="s">
        <v>845</v>
      </c>
      <c r="F1775" s="5" t="s">
        <v>845</v>
      </c>
      <c r="G1775" s="5" t="s">
        <v>845</v>
      </c>
      <c r="H1775" s="5" t="s">
        <v>190</v>
      </c>
      <c r="I1775" s="5" t="s">
        <v>45</v>
      </c>
      <c r="J1775" s="5" t="s">
        <v>221</v>
      </c>
      <c r="K1775" s="5" t="s">
        <v>62</v>
      </c>
      <c r="L1775" s="5" t="s">
        <v>222</v>
      </c>
      <c r="M1775" s="5" t="s">
        <v>220</v>
      </c>
      <c r="N1775" s="5" t="s">
        <v>188</v>
      </c>
      <c r="O1775" s="5" t="s">
        <v>845</v>
      </c>
      <c r="P1775" s="5" t="s">
        <v>845</v>
      </c>
      <c r="Q1775" s="5" t="s">
        <v>847</v>
      </c>
      <c r="R1775" s="5" t="s">
        <v>845</v>
      </c>
      <c r="S1775" s="5" t="s">
        <v>24913</v>
      </c>
      <c r="T1775" s="5" t="s">
        <v>865</v>
      </c>
      <c r="U1775" s="5" t="s">
        <v>845</v>
      </c>
      <c r="V1775" s="5" t="s">
        <v>845</v>
      </c>
      <c r="W1775" s="5" t="s">
        <v>850</v>
      </c>
      <c r="X1775" s="5" t="s">
        <v>27111</v>
      </c>
      <c r="Y1775" s="6">
        <f>X1776-'Sem RTOS RX'!$X1775</f>
        <v>0.00009259259259</v>
      </c>
      <c r="Z1775" s="7">
        <f>SUM(LEN(",CO_MQ135|"),'Sem RTOS RX'!$H1775,LEN(",CO2_MQ135|"),'Sem RTOS RX'!$I1775,LEN(",Alcool_MQ135|"),'Sem RTOS RX'!$J1775,LEN(",Alcool_MQ135|"),'Sem RTOS RX'!$K1775,LEN(",Toluen_MQ135|"),'Sem RTOS RX'!$L1775,LEN(",MH4_MQ135|"),'Sem RTOS RX'!$M1775,LEN(",O3_MQ131|"),'Sem RTOS RX'!$N1775)*8</f>
        <v>672</v>
      </c>
    </row>
    <row r="1776" ht="15.75" customHeight="1">
      <c r="A1776" s="5" t="s">
        <v>27112</v>
      </c>
      <c r="B1776" s="5" t="s">
        <v>27113</v>
      </c>
      <c r="C1776" s="5" t="s">
        <v>20275</v>
      </c>
      <c r="D1776" s="5" t="s">
        <v>27114</v>
      </c>
      <c r="E1776" s="5" t="s">
        <v>845</v>
      </c>
      <c r="F1776" s="5" t="s">
        <v>845</v>
      </c>
      <c r="G1776" s="5" t="s">
        <v>845</v>
      </c>
      <c r="H1776" s="5" t="s">
        <v>221</v>
      </c>
      <c r="I1776" s="5" t="s">
        <v>1284</v>
      </c>
      <c r="J1776" s="5" t="s">
        <v>165</v>
      </c>
      <c r="K1776" s="5" t="s">
        <v>185</v>
      </c>
      <c r="L1776" s="5" t="s">
        <v>118</v>
      </c>
      <c r="M1776" s="5" t="s">
        <v>25246</v>
      </c>
      <c r="N1776" s="5" t="s">
        <v>150</v>
      </c>
      <c r="O1776" s="5" t="s">
        <v>845</v>
      </c>
      <c r="P1776" s="5" t="s">
        <v>845</v>
      </c>
      <c r="Q1776" s="5" t="s">
        <v>847</v>
      </c>
      <c r="R1776" s="5" t="s">
        <v>845</v>
      </c>
      <c r="S1776" s="5" t="s">
        <v>25247</v>
      </c>
      <c r="T1776" s="5" t="s">
        <v>855</v>
      </c>
      <c r="U1776" s="5" t="s">
        <v>845</v>
      </c>
      <c r="V1776" s="5" t="s">
        <v>845</v>
      </c>
      <c r="W1776" s="5" t="s">
        <v>850</v>
      </c>
      <c r="X1776" s="5" t="s">
        <v>27115</v>
      </c>
      <c r="Y1776" s="6">
        <f>X1777-'Sem RTOS RX'!$X1776</f>
        <v>0.0001851851852</v>
      </c>
      <c r="Z1776" s="7">
        <f>SUM(LEN(",CO_MQ135|"),'Sem RTOS RX'!$H1776,LEN(",CO2_MQ135|"),'Sem RTOS RX'!$I1776,LEN(",Alcool_MQ135|"),'Sem RTOS RX'!$J1776,LEN(",Alcool_MQ135|"),'Sem RTOS RX'!$K1776,LEN(",Toluen_MQ135|"),'Sem RTOS RX'!$L1776,LEN(",MH4_MQ135|"),'Sem RTOS RX'!$M1776,LEN(",O3_MQ131|"),'Sem RTOS RX'!$N1776)*8</f>
        <v>672</v>
      </c>
    </row>
    <row r="1777" ht="15.75" customHeight="1">
      <c r="A1777" s="5" t="s">
        <v>27116</v>
      </c>
      <c r="B1777" s="5" t="s">
        <v>27117</v>
      </c>
      <c r="C1777" s="5" t="s">
        <v>20275</v>
      </c>
      <c r="D1777" s="5" t="s">
        <v>27118</v>
      </c>
      <c r="E1777" s="5" t="s">
        <v>845</v>
      </c>
      <c r="F1777" s="5" t="s">
        <v>845</v>
      </c>
      <c r="G1777" s="5" t="s">
        <v>845</v>
      </c>
      <c r="H1777" s="5" t="s">
        <v>190</v>
      </c>
      <c r="I1777" s="5" t="s">
        <v>45</v>
      </c>
      <c r="J1777" s="5" t="s">
        <v>221</v>
      </c>
      <c r="K1777" s="5" t="s">
        <v>62</v>
      </c>
      <c r="L1777" s="5" t="s">
        <v>222</v>
      </c>
      <c r="M1777" s="5" t="s">
        <v>220</v>
      </c>
      <c r="N1777" s="5" t="s">
        <v>86</v>
      </c>
      <c r="O1777" s="5" t="s">
        <v>845</v>
      </c>
      <c r="P1777" s="5" t="s">
        <v>845</v>
      </c>
      <c r="Q1777" s="5" t="s">
        <v>847</v>
      </c>
      <c r="R1777" s="5" t="s">
        <v>845</v>
      </c>
      <c r="S1777" s="5" t="s">
        <v>24913</v>
      </c>
      <c r="T1777" s="5" t="s">
        <v>855</v>
      </c>
      <c r="U1777" s="5" t="s">
        <v>845</v>
      </c>
      <c r="V1777" s="5" t="s">
        <v>845</v>
      </c>
      <c r="W1777" s="5" t="s">
        <v>850</v>
      </c>
      <c r="X1777" s="5" t="s">
        <v>12844</v>
      </c>
      <c r="Y1777" s="6">
        <f>X1778-'Sem RTOS RX'!$X1777</f>
        <v>0.00009259259259</v>
      </c>
      <c r="Z1777" s="7">
        <f>SUM(LEN(",CO_MQ135|"),'Sem RTOS RX'!$H1777,LEN(",CO2_MQ135|"),'Sem RTOS RX'!$I1777,LEN(",Alcool_MQ135|"),'Sem RTOS RX'!$J1777,LEN(",Alcool_MQ135|"),'Sem RTOS RX'!$K1777,LEN(",Toluen_MQ135|"),'Sem RTOS RX'!$L1777,LEN(",MH4_MQ135|"),'Sem RTOS RX'!$M1777,LEN(",O3_MQ131|"),'Sem RTOS RX'!$N1777)*8</f>
        <v>672</v>
      </c>
    </row>
    <row r="1778" ht="15.75" customHeight="1">
      <c r="A1778" s="5" t="s">
        <v>27119</v>
      </c>
      <c r="B1778" s="5" t="s">
        <v>27120</v>
      </c>
      <c r="C1778" s="5" t="s">
        <v>20275</v>
      </c>
      <c r="D1778" s="5" t="s">
        <v>27121</v>
      </c>
      <c r="E1778" s="5" t="s">
        <v>845</v>
      </c>
      <c r="F1778" s="5" t="s">
        <v>845</v>
      </c>
      <c r="G1778" s="5" t="s">
        <v>845</v>
      </c>
      <c r="H1778" s="5" t="s">
        <v>175</v>
      </c>
      <c r="I1778" s="5" t="s">
        <v>226</v>
      </c>
      <c r="J1778" s="5" t="s">
        <v>235</v>
      </c>
      <c r="K1778" s="5" t="s">
        <v>80</v>
      </c>
      <c r="L1778" s="5" t="s">
        <v>236</v>
      </c>
      <c r="M1778" s="5" t="s">
        <v>220</v>
      </c>
      <c r="N1778" s="5" t="s">
        <v>1002</v>
      </c>
      <c r="O1778" s="5" t="s">
        <v>845</v>
      </c>
      <c r="P1778" s="5" t="s">
        <v>845</v>
      </c>
      <c r="Q1778" s="5" t="s">
        <v>847</v>
      </c>
      <c r="R1778" s="5" t="s">
        <v>845</v>
      </c>
      <c r="S1778" s="5" t="s">
        <v>24913</v>
      </c>
      <c r="T1778" s="5" t="s">
        <v>865</v>
      </c>
      <c r="U1778" s="5" t="s">
        <v>845</v>
      </c>
      <c r="V1778" s="5" t="s">
        <v>845</v>
      </c>
      <c r="W1778" s="5" t="s">
        <v>850</v>
      </c>
      <c r="X1778" s="5" t="s">
        <v>27122</v>
      </c>
      <c r="Y1778" s="6">
        <f>X1779-'Sem RTOS RX'!$X1778</f>
        <v>0.00009259259259</v>
      </c>
      <c r="Z1778" s="7">
        <f>SUM(LEN(",CO_MQ135|"),'Sem RTOS RX'!$H1778,LEN(",CO2_MQ135|"),'Sem RTOS RX'!$I1778,LEN(",Alcool_MQ135|"),'Sem RTOS RX'!$J1778,LEN(",Alcool_MQ135|"),'Sem RTOS RX'!$K1778,LEN(",Toluen_MQ135|"),'Sem RTOS RX'!$L1778,LEN(",MH4_MQ135|"),'Sem RTOS RX'!$M1778,LEN(",O3_MQ131|"),'Sem RTOS RX'!$N1778)*8</f>
        <v>672</v>
      </c>
    </row>
    <row r="1779" ht="15.75" customHeight="1">
      <c r="A1779" s="5" t="s">
        <v>27123</v>
      </c>
      <c r="B1779" s="5" t="s">
        <v>27124</v>
      </c>
      <c r="C1779" s="5" t="s">
        <v>20275</v>
      </c>
      <c r="D1779" s="5" t="s">
        <v>27125</v>
      </c>
      <c r="E1779" s="5" t="s">
        <v>845</v>
      </c>
      <c r="F1779" s="5" t="s">
        <v>845</v>
      </c>
      <c r="G1779" s="5" t="s">
        <v>845</v>
      </c>
      <c r="H1779" s="5" t="s">
        <v>1702</v>
      </c>
      <c r="I1779" s="5" t="s">
        <v>45</v>
      </c>
      <c r="J1779" s="5" t="s">
        <v>81</v>
      </c>
      <c r="K1779" s="5" t="s">
        <v>62</v>
      </c>
      <c r="L1779" s="5" t="s">
        <v>223</v>
      </c>
      <c r="M1779" s="5" t="s">
        <v>220</v>
      </c>
      <c r="N1779" s="5" t="s">
        <v>273</v>
      </c>
      <c r="O1779" s="5" t="s">
        <v>845</v>
      </c>
      <c r="P1779" s="5" t="s">
        <v>845</v>
      </c>
      <c r="Q1779" s="5" t="s">
        <v>847</v>
      </c>
      <c r="R1779" s="5" t="s">
        <v>845</v>
      </c>
      <c r="S1779" s="5" t="s">
        <v>24913</v>
      </c>
      <c r="T1779" s="5" t="s">
        <v>865</v>
      </c>
      <c r="U1779" s="5" t="s">
        <v>845</v>
      </c>
      <c r="V1779" s="5" t="s">
        <v>845</v>
      </c>
      <c r="W1779" s="5" t="s">
        <v>850</v>
      </c>
      <c r="X1779" s="5" t="s">
        <v>27126</v>
      </c>
      <c r="Y1779" s="6">
        <f>X1780-'Sem RTOS RX'!$X1779</f>
        <v>0.00009259259259</v>
      </c>
      <c r="Z1779" s="7">
        <f>SUM(LEN(",CO_MQ135|"),'Sem RTOS RX'!$H1779,LEN(",CO2_MQ135|"),'Sem RTOS RX'!$I1779,LEN(",Alcool_MQ135|"),'Sem RTOS RX'!$J1779,LEN(",Alcool_MQ135|"),'Sem RTOS RX'!$K1779,LEN(",Toluen_MQ135|"),'Sem RTOS RX'!$L1779,LEN(",MH4_MQ135|"),'Sem RTOS RX'!$M1779,LEN(",O3_MQ131|"),'Sem RTOS RX'!$N1779)*8</f>
        <v>672</v>
      </c>
    </row>
    <row r="1780" ht="15.75" customHeight="1">
      <c r="A1780" s="5" t="s">
        <v>27127</v>
      </c>
      <c r="B1780" s="5" t="s">
        <v>27128</v>
      </c>
      <c r="C1780" s="5" t="s">
        <v>20275</v>
      </c>
      <c r="D1780" s="5" t="s">
        <v>27129</v>
      </c>
      <c r="E1780" s="5" t="s">
        <v>845</v>
      </c>
      <c r="F1780" s="5" t="s">
        <v>845</v>
      </c>
      <c r="G1780" s="5" t="s">
        <v>845</v>
      </c>
      <c r="H1780" s="5" t="s">
        <v>96</v>
      </c>
      <c r="I1780" s="5" t="s">
        <v>189</v>
      </c>
      <c r="J1780" s="5" t="s">
        <v>190</v>
      </c>
      <c r="K1780" s="5" t="s">
        <v>35</v>
      </c>
      <c r="L1780" s="5" t="s">
        <v>195</v>
      </c>
      <c r="M1780" s="5" t="s">
        <v>74</v>
      </c>
      <c r="N1780" s="5" t="s">
        <v>106</v>
      </c>
      <c r="O1780" s="5" t="s">
        <v>845</v>
      </c>
      <c r="P1780" s="5" t="s">
        <v>845</v>
      </c>
      <c r="Q1780" s="5" t="s">
        <v>847</v>
      </c>
      <c r="R1780" s="5" t="s">
        <v>845</v>
      </c>
      <c r="S1780" s="5" t="s">
        <v>24913</v>
      </c>
      <c r="T1780" s="5" t="s">
        <v>855</v>
      </c>
      <c r="U1780" s="5" t="s">
        <v>845</v>
      </c>
      <c r="V1780" s="5" t="s">
        <v>845</v>
      </c>
      <c r="W1780" s="5" t="s">
        <v>850</v>
      </c>
      <c r="X1780" s="5" t="s">
        <v>27130</v>
      </c>
      <c r="Y1780" s="6">
        <f>X1781-'Sem RTOS RX'!$X1780</f>
        <v>0.0001851851852</v>
      </c>
      <c r="Z1780" s="7">
        <f>SUM(LEN(",CO_MQ135|"),'Sem RTOS RX'!$H1780,LEN(",CO2_MQ135|"),'Sem RTOS RX'!$I1780,LEN(",Alcool_MQ135|"),'Sem RTOS RX'!$J1780,LEN(",Alcool_MQ135|"),'Sem RTOS RX'!$K1780,LEN(",Toluen_MQ135|"),'Sem RTOS RX'!$L1780,LEN(",MH4_MQ135|"),'Sem RTOS RX'!$M1780,LEN(",O3_MQ131|"),'Sem RTOS RX'!$N1780)*8</f>
        <v>672</v>
      </c>
    </row>
    <row r="1781" ht="15.75" customHeight="1">
      <c r="A1781" s="5" t="s">
        <v>27131</v>
      </c>
      <c r="B1781" s="5" t="s">
        <v>27132</v>
      </c>
      <c r="C1781" s="5" t="s">
        <v>20275</v>
      </c>
      <c r="D1781" s="5" t="s">
        <v>27133</v>
      </c>
      <c r="E1781" s="5" t="s">
        <v>845</v>
      </c>
      <c r="F1781" s="5" t="s">
        <v>845</v>
      </c>
      <c r="G1781" s="5" t="s">
        <v>845</v>
      </c>
      <c r="H1781" s="5" t="s">
        <v>211</v>
      </c>
      <c r="I1781" s="5" t="s">
        <v>129</v>
      </c>
      <c r="J1781" s="5" t="s">
        <v>231</v>
      </c>
      <c r="K1781" s="5" t="s">
        <v>62</v>
      </c>
      <c r="L1781" s="5" t="s">
        <v>9</v>
      </c>
      <c r="M1781" s="5" t="s">
        <v>200</v>
      </c>
      <c r="N1781" s="5" t="s">
        <v>76</v>
      </c>
      <c r="O1781" s="5" t="s">
        <v>845</v>
      </c>
      <c r="P1781" s="5" t="s">
        <v>845</v>
      </c>
      <c r="Q1781" s="5" t="s">
        <v>847</v>
      </c>
      <c r="R1781" s="5" t="s">
        <v>845</v>
      </c>
      <c r="S1781" s="5" t="s">
        <v>24913</v>
      </c>
      <c r="T1781" s="5" t="s">
        <v>855</v>
      </c>
      <c r="U1781" s="5" t="s">
        <v>845</v>
      </c>
      <c r="V1781" s="5" t="s">
        <v>845</v>
      </c>
      <c r="W1781" s="5" t="s">
        <v>850</v>
      </c>
      <c r="X1781" s="5" t="s">
        <v>27134</v>
      </c>
      <c r="Y1781" s="6">
        <f>X1782-'Sem RTOS RX'!$X1781</f>
        <v>0.00009259259259</v>
      </c>
      <c r="Z1781" s="7">
        <f>SUM(LEN(",CO_MQ135|"),'Sem RTOS RX'!$H1781,LEN(",CO2_MQ135|"),'Sem RTOS RX'!$I1781,LEN(",Alcool_MQ135|"),'Sem RTOS RX'!$J1781,LEN(",Alcool_MQ135|"),'Sem RTOS RX'!$K1781,LEN(",Toluen_MQ135|"),'Sem RTOS RX'!$L1781,LEN(",MH4_MQ135|"),'Sem RTOS RX'!$M1781,LEN(",O3_MQ131|"),'Sem RTOS RX'!$N1781)*8</f>
        <v>672</v>
      </c>
    </row>
    <row r="1782" ht="15.75" customHeight="1">
      <c r="A1782" s="5" t="s">
        <v>27135</v>
      </c>
      <c r="B1782" s="5" t="s">
        <v>27136</v>
      </c>
      <c r="C1782" s="5" t="s">
        <v>20275</v>
      </c>
      <c r="D1782" s="5" t="s">
        <v>27137</v>
      </c>
      <c r="E1782" s="5" t="s">
        <v>845</v>
      </c>
      <c r="F1782" s="5" t="s">
        <v>845</v>
      </c>
      <c r="G1782" s="5" t="s">
        <v>845</v>
      </c>
      <c r="H1782" s="5" t="s">
        <v>128</v>
      </c>
      <c r="I1782" s="5" t="s">
        <v>217</v>
      </c>
      <c r="J1782" s="5" t="s">
        <v>2520</v>
      </c>
      <c r="K1782" s="5" t="s">
        <v>62</v>
      </c>
      <c r="L1782" s="5" t="s">
        <v>130</v>
      </c>
      <c r="M1782" s="5" t="s">
        <v>220</v>
      </c>
      <c r="N1782" s="5" t="s">
        <v>251</v>
      </c>
      <c r="O1782" s="5" t="s">
        <v>845</v>
      </c>
      <c r="P1782" s="5" t="s">
        <v>845</v>
      </c>
      <c r="Q1782" s="5" t="s">
        <v>847</v>
      </c>
      <c r="R1782" s="5" t="s">
        <v>845</v>
      </c>
      <c r="S1782" s="5" t="s">
        <v>24913</v>
      </c>
      <c r="T1782" s="5" t="s">
        <v>865</v>
      </c>
      <c r="U1782" s="5" t="s">
        <v>845</v>
      </c>
      <c r="V1782" s="5" t="s">
        <v>845</v>
      </c>
      <c r="W1782" s="5" t="s">
        <v>850</v>
      </c>
      <c r="X1782" s="5" t="s">
        <v>27138</v>
      </c>
      <c r="Y1782" s="6">
        <f>X1783-'Sem RTOS RX'!$X1782</f>
        <v>0.00009259259259</v>
      </c>
      <c r="Z1782" s="7">
        <f>SUM(LEN(",CO_MQ135|"),'Sem RTOS RX'!$H1782,LEN(",CO2_MQ135|"),'Sem RTOS RX'!$I1782,LEN(",Alcool_MQ135|"),'Sem RTOS RX'!$J1782,LEN(",Alcool_MQ135|"),'Sem RTOS RX'!$K1782,LEN(",Toluen_MQ135|"),'Sem RTOS RX'!$L1782,LEN(",MH4_MQ135|"),'Sem RTOS RX'!$M1782,LEN(",O3_MQ131|"),'Sem RTOS RX'!$N1782)*8</f>
        <v>672</v>
      </c>
    </row>
    <row r="1783" ht="15.75" customHeight="1">
      <c r="A1783" s="5" t="s">
        <v>27139</v>
      </c>
      <c r="B1783" s="5" t="s">
        <v>27140</v>
      </c>
      <c r="C1783" s="5" t="s">
        <v>20275</v>
      </c>
      <c r="D1783" s="5" t="s">
        <v>27141</v>
      </c>
      <c r="E1783" s="5" t="s">
        <v>845</v>
      </c>
      <c r="F1783" s="5" t="s">
        <v>845</v>
      </c>
      <c r="G1783" s="5" t="s">
        <v>845</v>
      </c>
      <c r="H1783" s="5" t="s">
        <v>205</v>
      </c>
      <c r="I1783" s="5" t="s">
        <v>129</v>
      </c>
      <c r="J1783" s="5" t="s">
        <v>221</v>
      </c>
      <c r="K1783" s="5" t="s">
        <v>62</v>
      </c>
      <c r="L1783" s="5" t="s">
        <v>225</v>
      </c>
      <c r="M1783" s="5" t="s">
        <v>200</v>
      </c>
      <c r="N1783" s="5" t="s">
        <v>254</v>
      </c>
      <c r="O1783" s="5" t="s">
        <v>845</v>
      </c>
      <c r="P1783" s="5" t="s">
        <v>845</v>
      </c>
      <c r="Q1783" s="5" t="s">
        <v>847</v>
      </c>
      <c r="R1783" s="5" t="s">
        <v>845</v>
      </c>
      <c r="S1783" s="5" t="s">
        <v>24913</v>
      </c>
      <c r="T1783" s="5" t="s">
        <v>865</v>
      </c>
      <c r="U1783" s="5" t="s">
        <v>845</v>
      </c>
      <c r="V1783" s="5" t="s">
        <v>845</v>
      </c>
      <c r="W1783" s="5" t="s">
        <v>850</v>
      </c>
      <c r="X1783" s="5" t="s">
        <v>12884</v>
      </c>
      <c r="Y1783" s="6">
        <f>X1784-'Sem RTOS RX'!$X1783</f>
        <v>0.0001041666667</v>
      </c>
      <c r="Z1783" s="7">
        <f>SUM(LEN(",CO_MQ135|"),'Sem RTOS RX'!$H1783,LEN(",CO2_MQ135|"),'Sem RTOS RX'!$I1783,LEN(",Alcool_MQ135|"),'Sem RTOS RX'!$J1783,LEN(",Alcool_MQ135|"),'Sem RTOS RX'!$K1783,LEN(",Toluen_MQ135|"),'Sem RTOS RX'!$L1783,LEN(",MH4_MQ135|"),'Sem RTOS RX'!$M1783,LEN(",O3_MQ131|"),'Sem RTOS RX'!$N1783)*8</f>
        <v>672</v>
      </c>
    </row>
    <row r="1784" ht="15.75" customHeight="1">
      <c r="A1784" s="5" t="s">
        <v>27142</v>
      </c>
      <c r="B1784" s="5" t="s">
        <v>27143</v>
      </c>
      <c r="C1784" s="5" t="s">
        <v>20275</v>
      </c>
      <c r="D1784" s="5" t="s">
        <v>27144</v>
      </c>
      <c r="E1784" s="5" t="s">
        <v>845</v>
      </c>
      <c r="F1784" s="5" t="s">
        <v>845</v>
      </c>
      <c r="G1784" s="5" t="s">
        <v>845</v>
      </c>
      <c r="H1784" s="5" t="s">
        <v>190</v>
      </c>
      <c r="I1784" s="5" t="s">
        <v>45</v>
      </c>
      <c r="J1784" s="5" t="s">
        <v>221</v>
      </c>
      <c r="K1784" s="5" t="s">
        <v>62</v>
      </c>
      <c r="L1784" s="5" t="s">
        <v>222</v>
      </c>
      <c r="M1784" s="5" t="s">
        <v>200</v>
      </c>
      <c r="N1784" s="5" t="s">
        <v>29</v>
      </c>
      <c r="O1784" s="5" t="s">
        <v>845</v>
      </c>
      <c r="P1784" s="5" t="s">
        <v>845</v>
      </c>
      <c r="Q1784" s="5" t="s">
        <v>847</v>
      </c>
      <c r="R1784" s="5" t="s">
        <v>845</v>
      </c>
      <c r="S1784" s="5" t="s">
        <v>24913</v>
      </c>
      <c r="T1784" s="5" t="s">
        <v>855</v>
      </c>
      <c r="U1784" s="5" t="s">
        <v>845</v>
      </c>
      <c r="V1784" s="5" t="s">
        <v>845</v>
      </c>
      <c r="W1784" s="5" t="s">
        <v>850</v>
      </c>
      <c r="X1784" s="5" t="s">
        <v>27145</v>
      </c>
      <c r="Y1784" s="6">
        <f>X1785-'Sem RTOS RX'!$X1784</f>
        <v>0.00009259259259</v>
      </c>
      <c r="Z1784" s="7">
        <f>SUM(LEN(",CO_MQ135|"),'Sem RTOS RX'!$H1784,LEN(",CO2_MQ135|"),'Sem RTOS RX'!$I1784,LEN(",Alcool_MQ135|"),'Sem RTOS RX'!$J1784,LEN(",Alcool_MQ135|"),'Sem RTOS RX'!$K1784,LEN(",Toluen_MQ135|"),'Sem RTOS RX'!$L1784,LEN(",MH4_MQ135|"),'Sem RTOS RX'!$M1784,LEN(",O3_MQ131|"),'Sem RTOS RX'!$N1784)*8</f>
        <v>672</v>
      </c>
    </row>
    <row r="1785" ht="15.75" customHeight="1">
      <c r="A1785" s="5" t="s">
        <v>27146</v>
      </c>
      <c r="B1785" s="5" t="s">
        <v>27147</v>
      </c>
      <c r="C1785" s="5" t="s">
        <v>20275</v>
      </c>
      <c r="D1785" s="5" t="s">
        <v>27148</v>
      </c>
      <c r="E1785" s="5" t="s">
        <v>845</v>
      </c>
      <c r="F1785" s="5" t="s">
        <v>845</v>
      </c>
      <c r="G1785" s="5" t="s">
        <v>845</v>
      </c>
      <c r="H1785" s="5" t="s">
        <v>36</v>
      </c>
      <c r="I1785" s="5" t="s">
        <v>45</v>
      </c>
      <c r="J1785" s="5" t="s">
        <v>229</v>
      </c>
      <c r="K1785" s="5" t="s">
        <v>62</v>
      </c>
      <c r="L1785" s="5" t="s">
        <v>230</v>
      </c>
      <c r="M1785" s="5" t="s">
        <v>220</v>
      </c>
      <c r="N1785" s="5" t="s">
        <v>12</v>
      </c>
      <c r="O1785" s="5" t="s">
        <v>845</v>
      </c>
      <c r="P1785" s="5" t="s">
        <v>845</v>
      </c>
      <c r="Q1785" s="5" t="s">
        <v>847</v>
      </c>
      <c r="R1785" s="5" t="s">
        <v>845</v>
      </c>
      <c r="S1785" s="5" t="s">
        <v>24913</v>
      </c>
      <c r="T1785" s="5" t="s">
        <v>20285</v>
      </c>
      <c r="U1785" s="5" t="s">
        <v>845</v>
      </c>
      <c r="V1785" s="5" t="s">
        <v>845</v>
      </c>
      <c r="W1785" s="5" t="s">
        <v>850</v>
      </c>
      <c r="X1785" s="5" t="s">
        <v>27149</v>
      </c>
      <c r="Y1785" s="6">
        <f>X1786-'Sem RTOS RX'!$X1785</f>
        <v>0.00009259259259</v>
      </c>
      <c r="Z1785" s="7">
        <f>SUM(LEN(",CO_MQ135|"),'Sem RTOS RX'!$H1785,LEN(",CO2_MQ135|"),'Sem RTOS RX'!$I1785,LEN(",Alcool_MQ135|"),'Sem RTOS RX'!$J1785,LEN(",Alcool_MQ135|"),'Sem RTOS RX'!$K1785,LEN(",Toluen_MQ135|"),'Sem RTOS RX'!$L1785,LEN(",MH4_MQ135|"),'Sem RTOS RX'!$M1785,LEN(",O3_MQ131|"),'Sem RTOS RX'!$N1785)*8</f>
        <v>672</v>
      </c>
    </row>
    <row r="1786" ht="15.75" customHeight="1">
      <c r="A1786" s="5" t="s">
        <v>27150</v>
      </c>
      <c r="B1786" s="5" t="s">
        <v>27151</v>
      </c>
      <c r="C1786" s="5" t="s">
        <v>20275</v>
      </c>
      <c r="D1786" s="5" t="s">
        <v>27152</v>
      </c>
      <c r="E1786" s="5" t="s">
        <v>845</v>
      </c>
      <c r="F1786" s="5" t="s">
        <v>845</v>
      </c>
      <c r="G1786" s="5" t="s">
        <v>845</v>
      </c>
      <c r="H1786" s="5" t="s">
        <v>36</v>
      </c>
      <c r="I1786" s="5" t="s">
        <v>45</v>
      </c>
      <c r="J1786" s="5" t="s">
        <v>229</v>
      </c>
      <c r="K1786" s="5" t="s">
        <v>62</v>
      </c>
      <c r="L1786" s="5" t="s">
        <v>230</v>
      </c>
      <c r="M1786" s="5" t="s">
        <v>220</v>
      </c>
      <c r="N1786" s="5" t="s">
        <v>109</v>
      </c>
      <c r="O1786" s="5" t="s">
        <v>845</v>
      </c>
      <c r="P1786" s="5" t="s">
        <v>845</v>
      </c>
      <c r="Q1786" s="5" t="s">
        <v>847</v>
      </c>
      <c r="R1786" s="5" t="s">
        <v>845</v>
      </c>
      <c r="S1786" s="5" t="s">
        <v>24913</v>
      </c>
      <c r="T1786" s="5" t="s">
        <v>855</v>
      </c>
      <c r="U1786" s="5" t="s">
        <v>845</v>
      </c>
      <c r="V1786" s="5" t="s">
        <v>845</v>
      </c>
      <c r="W1786" s="5" t="s">
        <v>850</v>
      </c>
      <c r="X1786" s="5" t="s">
        <v>12900</v>
      </c>
      <c r="Y1786" s="6">
        <f>X1787-'Sem RTOS RX'!$X1786</f>
        <v>0.00009259259259</v>
      </c>
      <c r="Z1786" s="7">
        <f>SUM(LEN(",CO_MQ135|"),'Sem RTOS RX'!$H1786,LEN(",CO2_MQ135|"),'Sem RTOS RX'!$I1786,LEN(",Alcool_MQ135|"),'Sem RTOS RX'!$J1786,LEN(",Alcool_MQ135|"),'Sem RTOS RX'!$K1786,LEN(",Toluen_MQ135|"),'Sem RTOS RX'!$L1786,LEN(",MH4_MQ135|"),'Sem RTOS RX'!$M1786,LEN(",O3_MQ131|"),'Sem RTOS RX'!$N1786)*8</f>
        <v>672</v>
      </c>
    </row>
    <row r="1787" ht="15.75" customHeight="1">
      <c r="A1787" s="5" t="s">
        <v>27153</v>
      </c>
      <c r="B1787" s="5" t="s">
        <v>27154</v>
      </c>
      <c r="C1787" s="5" t="s">
        <v>20275</v>
      </c>
      <c r="D1787" s="5" t="s">
        <v>27155</v>
      </c>
      <c r="E1787" s="5" t="s">
        <v>845</v>
      </c>
      <c r="F1787" s="5" t="s">
        <v>845</v>
      </c>
      <c r="G1787" s="5" t="s">
        <v>845</v>
      </c>
      <c r="H1787" s="5" t="s">
        <v>196</v>
      </c>
      <c r="I1787" s="5" t="s">
        <v>197</v>
      </c>
      <c r="J1787" s="5" t="s">
        <v>198</v>
      </c>
      <c r="K1787" s="5" t="s">
        <v>74</v>
      </c>
      <c r="L1787" s="5" t="s">
        <v>233</v>
      </c>
      <c r="M1787" s="5" t="s">
        <v>200</v>
      </c>
      <c r="N1787" s="5" t="s">
        <v>269</v>
      </c>
      <c r="O1787" s="5" t="s">
        <v>845</v>
      </c>
      <c r="P1787" s="5" t="s">
        <v>845</v>
      </c>
      <c r="Q1787" s="5" t="s">
        <v>847</v>
      </c>
      <c r="R1787" s="5" t="s">
        <v>845</v>
      </c>
      <c r="S1787" s="5" t="s">
        <v>24913</v>
      </c>
      <c r="T1787" s="5" t="s">
        <v>20285</v>
      </c>
      <c r="U1787" s="5" t="s">
        <v>845</v>
      </c>
      <c r="V1787" s="5" t="s">
        <v>845</v>
      </c>
      <c r="W1787" s="5" t="s">
        <v>850</v>
      </c>
      <c r="X1787" s="5" t="s">
        <v>27156</v>
      </c>
      <c r="Y1787" s="6">
        <f>X1788-'Sem RTOS RX'!$X1787</f>
        <v>0.00009259259259</v>
      </c>
      <c r="Z1787" s="7">
        <f>SUM(LEN(",CO_MQ135|"),'Sem RTOS RX'!$H1787,LEN(",CO2_MQ135|"),'Sem RTOS RX'!$I1787,LEN(",Alcool_MQ135|"),'Sem RTOS RX'!$J1787,LEN(",Alcool_MQ135|"),'Sem RTOS RX'!$K1787,LEN(",Toluen_MQ135|"),'Sem RTOS RX'!$L1787,LEN(",MH4_MQ135|"),'Sem RTOS RX'!$M1787,LEN(",O3_MQ131|"),'Sem RTOS RX'!$N1787)*8</f>
        <v>672</v>
      </c>
    </row>
    <row r="1788" ht="15.75" customHeight="1">
      <c r="A1788" s="5" t="s">
        <v>27157</v>
      </c>
      <c r="B1788" s="5" t="s">
        <v>27158</v>
      </c>
      <c r="C1788" s="5" t="s">
        <v>20275</v>
      </c>
      <c r="D1788" s="5" t="s">
        <v>27159</v>
      </c>
      <c r="E1788" s="5" t="s">
        <v>845</v>
      </c>
      <c r="F1788" s="5" t="s">
        <v>845</v>
      </c>
      <c r="G1788" s="5" t="s">
        <v>845</v>
      </c>
      <c r="H1788" s="5" t="s">
        <v>190</v>
      </c>
      <c r="I1788" s="5" t="s">
        <v>45</v>
      </c>
      <c r="J1788" s="5" t="s">
        <v>221</v>
      </c>
      <c r="K1788" s="5" t="s">
        <v>62</v>
      </c>
      <c r="L1788" s="5" t="s">
        <v>222</v>
      </c>
      <c r="M1788" s="5" t="s">
        <v>200</v>
      </c>
      <c r="N1788" s="5" t="s">
        <v>95</v>
      </c>
      <c r="O1788" s="5" t="s">
        <v>845</v>
      </c>
      <c r="P1788" s="5" t="s">
        <v>845</v>
      </c>
      <c r="Q1788" s="5" t="s">
        <v>847</v>
      </c>
      <c r="R1788" s="5" t="s">
        <v>845</v>
      </c>
      <c r="S1788" s="5" t="s">
        <v>24913</v>
      </c>
      <c r="T1788" s="5" t="s">
        <v>855</v>
      </c>
      <c r="U1788" s="5" t="s">
        <v>845</v>
      </c>
      <c r="V1788" s="5" t="s">
        <v>845</v>
      </c>
      <c r="W1788" s="5" t="s">
        <v>850</v>
      </c>
      <c r="X1788" s="5" t="s">
        <v>27160</v>
      </c>
      <c r="Y1788" s="6">
        <f>X1789-'Sem RTOS RX'!$X1788</f>
        <v>0.00009259259259</v>
      </c>
      <c r="Z1788" s="7">
        <f>SUM(LEN(",CO_MQ135|"),'Sem RTOS RX'!$H1788,LEN(",CO2_MQ135|"),'Sem RTOS RX'!$I1788,LEN(",Alcool_MQ135|"),'Sem RTOS RX'!$J1788,LEN(",Alcool_MQ135|"),'Sem RTOS RX'!$K1788,LEN(",Toluen_MQ135|"),'Sem RTOS RX'!$L1788,LEN(",MH4_MQ135|"),'Sem RTOS RX'!$M1788,LEN(",O3_MQ131|"),'Sem RTOS RX'!$N1788)*8</f>
        <v>672</v>
      </c>
    </row>
    <row r="1789" ht="15.75" customHeight="1">
      <c r="A1789" s="5" t="s">
        <v>27161</v>
      </c>
      <c r="B1789" s="5" t="s">
        <v>27162</v>
      </c>
      <c r="C1789" s="5" t="s">
        <v>20275</v>
      </c>
      <c r="D1789" s="5" t="s">
        <v>27163</v>
      </c>
      <c r="E1789" s="5" t="s">
        <v>845</v>
      </c>
      <c r="F1789" s="5" t="s">
        <v>845</v>
      </c>
      <c r="G1789" s="5" t="s">
        <v>845</v>
      </c>
      <c r="H1789" s="5" t="s">
        <v>183</v>
      </c>
      <c r="I1789" s="5" t="s">
        <v>197</v>
      </c>
      <c r="J1789" s="5" t="s">
        <v>56</v>
      </c>
      <c r="K1789" s="5" t="s">
        <v>74</v>
      </c>
      <c r="L1789" s="5" t="s">
        <v>46</v>
      </c>
      <c r="M1789" s="5" t="s">
        <v>200</v>
      </c>
      <c r="N1789" s="5" t="s">
        <v>268</v>
      </c>
      <c r="O1789" s="5" t="s">
        <v>845</v>
      </c>
      <c r="P1789" s="5" t="s">
        <v>845</v>
      </c>
      <c r="Q1789" s="5" t="s">
        <v>847</v>
      </c>
      <c r="R1789" s="5" t="s">
        <v>845</v>
      </c>
      <c r="S1789" s="5" t="s">
        <v>24913</v>
      </c>
      <c r="T1789" s="5" t="s">
        <v>20285</v>
      </c>
      <c r="U1789" s="5" t="s">
        <v>845</v>
      </c>
      <c r="V1789" s="5" t="s">
        <v>845</v>
      </c>
      <c r="W1789" s="5" t="s">
        <v>850</v>
      </c>
      <c r="X1789" s="5" t="s">
        <v>27164</v>
      </c>
      <c r="Y1789" s="6">
        <f>X1790-'Sem RTOS RX'!$X1789</f>
        <v>0.00009259259259</v>
      </c>
      <c r="Z1789" s="7">
        <f>SUM(LEN(",CO_MQ135|"),'Sem RTOS RX'!$H1789,LEN(",CO2_MQ135|"),'Sem RTOS RX'!$I1789,LEN(",Alcool_MQ135|"),'Sem RTOS RX'!$J1789,LEN(",Alcool_MQ135|"),'Sem RTOS RX'!$K1789,LEN(",Toluen_MQ135|"),'Sem RTOS RX'!$L1789,LEN(",MH4_MQ135|"),'Sem RTOS RX'!$M1789,LEN(",O3_MQ131|"),'Sem RTOS RX'!$N1789)*8</f>
        <v>672</v>
      </c>
    </row>
    <row r="1790" ht="15.75" customHeight="1">
      <c r="A1790" s="5" t="s">
        <v>27165</v>
      </c>
      <c r="B1790" s="5" t="s">
        <v>27166</v>
      </c>
      <c r="C1790" s="5" t="s">
        <v>20275</v>
      </c>
      <c r="D1790" s="5" t="s">
        <v>27167</v>
      </c>
      <c r="E1790" s="5" t="s">
        <v>845</v>
      </c>
      <c r="F1790" s="5" t="s">
        <v>845</v>
      </c>
      <c r="G1790" s="5" t="s">
        <v>845</v>
      </c>
      <c r="H1790" s="5" t="s">
        <v>190</v>
      </c>
      <c r="I1790" s="5" t="s">
        <v>45</v>
      </c>
      <c r="J1790" s="5" t="s">
        <v>221</v>
      </c>
      <c r="K1790" s="5" t="s">
        <v>62</v>
      </c>
      <c r="L1790" s="5" t="s">
        <v>222</v>
      </c>
      <c r="M1790" s="5" t="s">
        <v>220</v>
      </c>
      <c r="N1790" s="5" t="s">
        <v>109</v>
      </c>
      <c r="O1790" s="5" t="s">
        <v>845</v>
      </c>
      <c r="P1790" s="5" t="s">
        <v>845</v>
      </c>
      <c r="Q1790" s="5" t="s">
        <v>847</v>
      </c>
      <c r="R1790" s="5" t="s">
        <v>845</v>
      </c>
      <c r="S1790" s="5" t="s">
        <v>24913</v>
      </c>
      <c r="T1790" s="5" t="s">
        <v>855</v>
      </c>
      <c r="U1790" s="5" t="s">
        <v>845</v>
      </c>
      <c r="V1790" s="5" t="s">
        <v>845</v>
      </c>
      <c r="W1790" s="5" t="s">
        <v>850</v>
      </c>
      <c r="X1790" s="5" t="s">
        <v>27168</v>
      </c>
      <c r="Y1790" s="6">
        <f>X1791-'Sem RTOS RX'!$X1790</f>
        <v>0.00009259259259</v>
      </c>
      <c r="Z1790" s="7">
        <f>SUM(LEN(",CO_MQ135|"),'Sem RTOS RX'!$H1790,LEN(",CO2_MQ135|"),'Sem RTOS RX'!$I1790,LEN(",Alcool_MQ135|"),'Sem RTOS RX'!$J1790,LEN(",Alcool_MQ135|"),'Sem RTOS RX'!$K1790,LEN(",Toluen_MQ135|"),'Sem RTOS RX'!$L1790,LEN(",MH4_MQ135|"),'Sem RTOS RX'!$M1790,LEN(",O3_MQ131|"),'Sem RTOS RX'!$N1790)*8</f>
        <v>672</v>
      </c>
    </row>
    <row r="1791" ht="15.75" customHeight="1">
      <c r="A1791" s="5" t="s">
        <v>27169</v>
      </c>
      <c r="B1791" s="5" t="s">
        <v>27170</v>
      </c>
      <c r="C1791" s="5" t="s">
        <v>20275</v>
      </c>
      <c r="D1791" s="5" t="s">
        <v>27171</v>
      </c>
      <c r="E1791" s="5" t="s">
        <v>845</v>
      </c>
      <c r="F1791" s="5" t="s">
        <v>845</v>
      </c>
      <c r="G1791" s="5" t="s">
        <v>845</v>
      </c>
      <c r="H1791" s="5" t="s">
        <v>157</v>
      </c>
      <c r="I1791" s="5" t="s">
        <v>201</v>
      </c>
      <c r="J1791" s="5" t="s">
        <v>196</v>
      </c>
      <c r="K1791" s="5" t="s">
        <v>80</v>
      </c>
      <c r="L1791" s="5" t="s">
        <v>207</v>
      </c>
      <c r="M1791" s="5" t="s">
        <v>185</v>
      </c>
      <c r="N1791" s="5" t="s">
        <v>1284</v>
      </c>
      <c r="O1791" s="5" t="s">
        <v>845</v>
      </c>
      <c r="P1791" s="5" t="s">
        <v>845</v>
      </c>
      <c r="Q1791" s="5" t="s">
        <v>847</v>
      </c>
      <c r="R1791" s="5" t="s">
        <v>845</v>
      </c>
      <c r="S1791" s="5" t="s">
        <v>24913</v>
      </c>
      <c r="T1791" s="5" t="s">
        <v>865</v>
      </c>
      <c r="U1791" s="5" t="s">
        <v>845</v>
      </c>
      <c r="V1791" s="5" t="s">
        <v>845</v>
      </c>
      <c r="W1791" s="5" t="s">
        <v>850</v>
      </c>
      <c r="X1791" s="5" t="s">
        <v>12928</v>
      </c>
      <c r="Y1791" s="6">
        <f>X1792-'Sem RTOS RX'!$X1791</f>
        <v>0.00009259259259</v>
      </c>
      <c r="Z1791" s="7">
        <f>SUM(LEN(",CO_MQ135|"),'Sem RTOS RX'!$H1791,LEN(",CO2_MQ135|"),'Sem RTOS RX'!$I1791,LEN(",Alcool_MQ135|"),'Sem RTOS RX'!$J1791,LEN(",Alcool_MQ135|"),'Sem RTOS RX'!$K1791,LEN(",Toluen_MQ135|"),'Sem RTOS RX'!$L1791,LEN(",MH4_MQ135|"),'Sem RTOS RX'!$M1791,LEN(",O3_MQ131|"),'Sem RTOS RX'!$N1791)*8</f>
        <v>672</v>
      </c>
    </row>
    <row r="1792" ht="15.75" customHeight="1">
      <c r="A1792" s="5" t="s">
        <v>27172</v>
      </c>
      <c r="B1792" s="5" t="s">
        <v>27173</v>
      </c>
      <c r="C1792" s="5" t="s">
        <v>20275</v>
      </c>
      <c r="D1792" s="5" t="s">
        <v>27174</v>
      </c>
      <c r="E1792" s="5" t="s">
        <v>845</v>
      </c>
      <c r="F1792" s="5" t="s">
        <v>845</v>
      </c>
      <c r="G1792" s="5" t="s">
        <v>845</v>
      </c>
      <c r="H1792" s="5" t="s">
        <v>1702</v>
      </c>
      <c r="I1792" s="5" t="s">
        <v>45</v>
      </c>
      <c r="J1792" s="5" t="s">
        <v>81</v>
      </c>
      <c r="K1792" s="5" t="s">
        <v>62</v>
      </c>
      <c r="L1792" s="5" t="s">
        <v>223</v>
      </c>
      <c r="M1792" s="5" t="s">
        <v>220</v>
      </c>
      <c r="N1792" s="5" t="s">
        <v>123</v>
      </c>
      <c r="O1792" s="5" t="s">
        <v>845</v>
      </c>
      <c r="P1792" s="5" t="s">
        <v>845</v>
      </c>
      <c r="Q1792" s="5" t="s">
        <v>847</v>
      </c>
      <c r="R1792" s="5" t="s">
        <v>845</v>
      </c>
      <c r="S1792" s="5" t="s">
        <v>24913</v>
      </c>
      <c r="T1792" s="5" t="s">
        <v>855</v>
      </c>
      <c r="U1792" s="5" t="s">
        <v>845</v>
      </c>
      <c r="V1792" s="5" t="s">
        <v>845</v>
      </c>
      <c r="W1792" s="5" t="s">
        <v>850</v>
      </c>
      <c r="X1792" s="5" t="s">
        <v>27175</v>
      </c>
      <c r="Y1792" s="6">
        <f>X1793-'Sem RTOS RX'!$X1792</f>
        <v>0.0001851851852</v>
      </c>
      <c r="Z1792" s="7">
        <f>SUM(LEN(",CO_MQ135|"),'Sem RTOS RX'!$H1792,LEN(",CO2_MQ135|"),'Sem RTOS RX'!$I1792,LEN(",Alcool_MQ135|"),'Sem RTOS RX'!$J1792,LEN(",Alcool_MQ135|"),'Sem RTOS RX'!$K1792,LEN(",Toluen_MQ135|"),'Sem RTOS RX'!$L1792,LEN(",MH4_MQ135|"),'Sem RTOS RX'!$M1792,LEN(",O3_MQ131|"),'Sem RTOS RX'!$N1792)*8</f>
        <v>672</v>
      </c>
    </row>
    <row r="1793" ht="15.75" customHeight="1">
      <c r="A1793" s="5" t="s">
        <v>27176</v>
      </c>
      <c r="B1793" s="5" t="s">
        <v>27177</v>
      </c>
      <c r="C1793" s="5" t="s">
        <v>20275</v>
      </c>
      <c r="D1793" s="5" t="s">
        <v>27178</v>
      </c>
      <c r="E1793" s="5" t="s">
        <v>845</v>
      </c>
      <c r="F1793" s="5" t="s">
        <v>845</v>
      </c>
      <c r="G1793" s="5" t="s">
        <v>845</v>
      </c>
      <c r="H1793" s="5" t="s">
        <v>190</v>
      </c>
      <c r="I1793" s="5" t="s">
        <v>45</v>
      </c>
      <c r="J1793" s="5" t="s">
        <v>221</v>
      </c>
      <c r="K1793" s="5" t="s">
        <v>62</v>
      </c>
      <c r="L1793" s="5" t="s">
        <v>222</v>
      </c>
      <c r="M1793" s="5" t="s">
        <v>200</v>
      </c>
      <c r="N1793" s="5" t="s">
        <v>156</v>
      </c>
      <c r="O1793" s="5" t="s">
        <v>845</v>
      </c>
      <c r="P1793" s="5" t="s">
        <v>845</v>
      </c>
      <c r="Q1793" s="5" t="s">
        <v>847</v>
      </c>
      <c r="R1793" s="5" t="s">
        <v>845</v>
      </c>
      <c r="S1793" s="5" t="s">
        <v>24913</v>
      </c>
      <c r="T1793" s="5" t="s">
        <v>865</v>
      </c>
      <c r="U1793" s="5" t="s">
        <v>845</v>
      </c>
      <c r="V1793" s="5" t="s">
        <v>845</v>
      </c>
      <c r="W1793" s="5" t="s">
        <v>850</v>
      </c>
      <c r="X1793" s="5" t="s">
        <v>27179</v>
      </c>
      <c r="Y1793" s="6">
        <f>X1794-'Sem RTOS RX'!$X1793</f>
        <v>0.00009259259259</v>
      </c>
      <c r="Z1793" s="7">
        <f>SUM(LEN(",CO_MQ135|"),'Sem RTOS RX'!$H1793,LEN(",CO2_MQ135|"),'Sem RTOS RX'!$I1793,LEN(",Alcool_MQ135|"),'Sem RTOS RX'!$J1793,LEN(",Alcool_MQ135|"),'Sem RTOS RX'!$K1793,LEN(",Toluen_MQ135|"),'Sem RTOS RX'!$L1793,LEN(",MH4_MQ135|"),'Sem RTOS RX'!$M1793,LEN(",O3_MQ131|"),'Sem RTOS RX'!$N1793)*8</f>
        <v>672</v>
      </c>
    </row>
    <row r="1794" ht="15.75" customHeight="1">
      <c r="A1794" s="5" t="s">
        <v>27180</v>
      </c>
      <c r="B1794" s="5" t="s">
        <v>27181</v>
      </c>
      <c r="C1794" s="5" t="s">
        <v>20275</v>
      </c>
      <c r="D1794" s="5" t="s">
        <v>27182</v>
      </c>
      <c r="E1794" s="5" t="s">
        <v>845</v>
      </c>
      <c r="F1794" s="5" t="s">
        <v>845</v>
      </c>
      <c r="G1794" s="5" t="s">
        <v>845</v>
      </c>
      <c r="H1794" s="5" t="s">
        <v>196</v>
      </c>
      <c r="I1794" s="5" t="s">
        <v>197</v>
      </c>
      <c r="J1794" s="5" t="s">
        <v>198</v>
      </c>
      <c r="K1794" s="5" t="s">
        <v>74</v>
      </c>
      <c r="L1794" s="5" t="s">
        <v>3817</v>
      </c>
      <c r="M1794" s="5" t="s">
        <v>200</v>
      </c>
      <c r="N1794" s="5" t="s">
        <v>1702</v>
      </c>
      <c r="O1794" s="5" t="s">
        <v>845</v>
      </c>
      <c r="P1794" s="5" t="s">
        <v>845</v>
      </c>
      <c r="Q1794" s="5" t="s">
        <v>847</v>
      </c>
      <c r="R1794" s="5" t="s">
        <v>845</v>
      </c>
      <c r="S1794" s="5" t="s">
        <v>24913</v>
      </c>
      <c r="T1794" s="5" t="s">
        <v>855</v>
      </c>
      <c r="U1794" s="5" t="s">
        <v>845</v>
      </c>
      <c r="V1794" s="5" t="s">
        <v>845</v>
      </c>
      <c r="W1794" s="5" t="s">
        <v>850</v>
      </c>
      <c r="X1794" s="5" t="s">
        <v>27183</v>
      </c>
      <c r="Y1794" s="6">
        <f>X1795-'Sem RTOS RX'!$X1794</f>
        <v>0.00009259259259</v>
      </c>
      <c r="Z1794" s="7">
        <f>SUM(LEN(",CO_MQ135|"),'Sem RTOS RX'!$H1794,LEN(",CO2_MQ135|"),'Sem RTOS RX'!$I1794,LEN(",Alcool_MQ135|"),'Sem RTOS RX'!$J1794,LEN(",Alcool_MQ135|"),'Sem RTOS RX'!$K1794,LEN(",Toluen_MQ135|"),'Sem RTOS RX'!$L1794,LEN(",MH4_MQ135|"),'Sem RTOS RX'!$M1794,LEN(",O3_MQ131|"),'Sem RTOS RX'!$N1794)*8</f>
        <v>672</v>
      </c>
    </row>
    <row r="1795" ht="15.75" customHeight="1">
      <c r="A1795" s="5" t="s">
        <v>27184</v>
      </c>
      <c r="B1795" s="5" t="s">
        <v>27185</v>
      </c>
      <c r="C1795" s="5" t="s">
        <v>20275</v>
      </c>
      <c r="D1795" s="5" t="s">
        <v>27186</v>
      </c>
      <c r="E1795" s="5" t="s">
        <v>845</v>
      </c>
      <c r="F1795" s="5" t="s">
        <v>845</v>
      </c>
      <c r="G1795" s="5" t="s">
        <v>845</v>
      </c>
      <c r="H1795" s="5" t="s">
        <v>211</v>
      </c>
      <c r="I1795" s="5" t="s">
        <v>129</v>
      </c>
      <c r="J1795" s="5" t="s">
        <v>231</v>
      </c>
      <c r="K1795" s="5" t="s">
        <v>62</v>
      </c>
      <c r="L1795" s="5" t="s">
        <v>9</v>
      </c>
      <c r="M1795" s="5" t="s">
        <v>200</v>
      </c>
      <c r="N1795" s="5" t="s">
        <v>175</v>
      </c>
      <c r="O1795" s="5" t="s">
        <v>845</v>
      </c>
      <c r="P1795" s="5" t="s">
        <v>845</v>
      </c>
      <c r="Q1795" s="5" t="s">
        <v>847</v>
      </c>
      <c r="R1795" s="5" t="s">
        <v>845</v>
      </c>
      <c r="S1795" s="5" t="s">
        <v>24913</v>
      </c>
      <c r="T1795" s="5" t="s">
        <v>855</v>
      </c>
      <c r="U1795" s="5" t="s">
        <v>845</v>
      </c>
      <c r="V1795" s="5" t="s">
        <v>845</v>
      </c>
      <c r="W1795" s="5" t="s">
        <v>850</v>
      </c>
      <c r="X1795" s="5" t="s">
        <v>12960</v>
      </c>
      <c r="Y1795" s="6">
        <f>X1796-'Sem RTOS RX'!$X1795</f>
        <v>0.00009259259259</v>
      </c>
      <c r="Z1795" s="7">
        <f>SUM(LEN(",CO_MQ135|"),'Sem RTOS RX'!$H1795,LEN(",CO2_MQ135|"),'Sem RTOS RX'!$I1795,LEN(",Alcool_MQ135|"),'Sem RTOS RX'!$J1795,LEN(",Alcool_MQ135|"),'Sem RTOS RX'!$K1795,LEN(",Toluen_MQ135|"),'Sem RTOS RX'!$L1795,LEN(",MH4_MQ135|"),'Sem RTOS RX'!$M1795,LEN(",O3_MQ131|"),'Sem RTOS RX'!$N1795)*8</f>
        <v>672</v>
      </c>
    </row>
    <row r="1796" ht="15.75" customHeight="1">
      <c r="A1796" s="5" t="s">
        <v>27187</v>
      </c>
      <c r="B1796" s="5" t="s">
        <v>27188</v>
      </c>
      <c r="C1796" s="5" t="s">
        <v>20275</v>
      </c>
      <c r="D1796" s="5" t="s">
        <v>27189</v>
      </c>
      <c r="E1796" s="5" t="s">
        <v>845</v>
      </c>
      <c r="F1796" s="5" t="s">
        <v>845</v>
      </c>
      <c r="G1796" s="5" t="s">
        <v>845</v>
      </c>
      <c r="H1796" s="5" t="s">
        <v>193</v>
      </c>
      <c r="I1796" s="5" t="s">
        <v>197</v>
      </c>
      <c r="J1796" s="5" t="s">
        <v>56</v>
      </c>
      <c r="K1796" s="5" t="s">
        <v>74</v>
      </c>
      <c r="L1796" s="5" t="s">
        <v>46</v>
      </c>
      <c r="M1796" s="5" t="s">
        <v>200</v>
      </c>
      <c r="N1796" s="5" t="s">
        <v>32</v>
      </c>
      <c r="O1796" s="5" t="s">
        <v>845</v>
      </c>
      <c r="P1796" s="5" t="s">
        <v>845</v>
      </c>
      <c r="Q1796" s="5" t="s">
        <v>847</v>
      </c>
      <c r="R1796" s="5" t="s">
        <v>845</v>
      </c>
      <c r="S1796" s="5" t="s">
        <v>24913</v>
      </c>
      <c r="T1796" s="5" t="s">
        <v>855</v>
      </c>
      <c r="U1796" s="5" t="s">
        <v>845</v>
      </c>
      <c r="V1796" s="5" t="s">
        <v>845</v>
      </c>
      <c r="W1796" s="5" t="s">
        <v>850</v>
      </c>
      <c r="X1796" s="5" t="s">
        <v>27190</v>
      </c>
      <c r="Y1796" s="6">
        <f>X1797-'Sem RTOS RX'!$X1796</f>
        <v>0.0001851851852</v>
      </c>
      <c r="Z1796" s="7">
        <f>SUM(LEN(",CO_MQ135|"),'Sem RTOS RX'!$H1796,LEN(",CO2_MQ135|"),'Sem RTOS RX'!$I1796,LEN(",Alcool_MQ135|"),'Sem RTOS RX'!$J1796,LEN(",Alcool_MQ135|"),'Sem RTOS RX'!$K1796,LEN(",Toluen_MQ135|"),'Sem RTOS RX'!$L1796,LEN(",MH4_MQ135|"),'Sem RTOS RX'!$M1796,LEN(",O3_MQ131|"),'Sem RTOS RX'!$N1796)*8</f>
        <v>672</v>
      </c>
    </row>
    <row r="1797" ht="15.75" customHeight="1">
      <c r="A1797" s="5" t="s">
        <v>27191</v>
      </c>
      <c r="B1797" s="5" t="s">
        <v>27192</v>
      </c>
      <c r="C1797" s="5" t="s">
        <v>20275</v>
      </c>
      <c r="D1797" s="5" t="s">
        <v>27193</v>
      </c>
      <c r="E1797" s="5" t="s">
        <v>845</v>
      </c>
      <c r="F1797" s="5" t="s">
        <v>845</v>
      </c>
      <c r="G1797" s="5" t="s">
        <v>845</v>
      </c>
      <c r="H1797" s="5" t="s">
        <v>232</v>
      </c>
      <c r="I1797" s="5" t="s">
        <v>250</v>
      </c>
      <c r="J1797" s="5" t="s">
        <v>245</v>
      </c>
      <c r="K1797" s="5" t="s">
        <v>185</v>
      </c>
      <c r="L1797" s="5" t="s">
        <v>289</v>
      </c>
      <c r="M1797" s="5" t="s">
        <v>25246</v>
      </c>
      <c r="N1797" s="5" t="s">
        <v>29</v>
      </c>
      <c r="O1797" s="5" t="s">
        <v>845</v>
      </c>
      <c r="P1797" s="5" t="s">
        <v>845</v>
      </c>
      <c r="Q1797" s="5" t="s">
        <v>847</v>
      </c>
      <c r="R1797" s="5" t="s">
        <v>845</v>
      </c>
      <c r="S1797" s="5" t="s">
        <v>25247</v>
      </c>
      <c r="T1797" s="5" t="s">
        <v>855</v>
      </c>
      <c r="U1797" s="5" t="s">
        <v>845</v>
      </c>
      <c r="V1797" s="5" t="s">
        <v>845</v>
      </c>
      <c r="W1797" s="5" t="s">
        <v>850</v>
      </c>
      <c r="X1797" s="5" t="s">
        <v>27194</v>
      </c>
      <c r="Y1797" s="6">
        <f>X1798-'Sem RTOS RX'!$X1797</f>
        <v>0.00009259259259</v>
      </c>
      <c r="Z1797" s="7">
        <f>SUM(LEN(",CO_MQ135|"),'Sem RTOS RX'!$H1797,LEN(",CO2_MQ135|"),'Sem RTOS RX'!$I1797,LEN(",Alcool_MQ135|"),'Sem RTOS RX'!$J1797,LEN(",Alcool_MQ135|"),'Sem RTOS RX'!$K1797,LEN(",Toluen_MQ135|"),'Sem RTOS RX'!$L1797,LEN(",MH4_MQ135|"),'Sem RTOS RX'!$M1797,LEN(",O3_MQ131|"),'Sem RTOS RX'!$N1797)*8</f>
        <v>672</v>
      </c>
    </row>
    <row r="1798" ht="15.75" customHeight="1">
      <c r="A1798" s="5" t="s">
        <v>27195</v>
      </c>
      <c r="B1798" s="5" t="s">
        <v>27196</v>
      </c>
      <c r="C1798" s="5" t="s">
        <v>20275</v>
      </c>
      <c r="D1798" s="5" t="s">
        <v>27197</v>
      </c>
      <c r="E1798" s="5" t="s">
        <v>845</v>
      </c>
      <c r="F1798" s="5" t="s">
        <v>845</v>
      </c>
      <c r="G1798" s="5" t="s">
        <v>845</v>
      </c>
      <c r="H1798" s="5" t="s">
        <v>190</v>
      </c>
      <c r="I1798" s="5" t="s">
        <v>45</v>
      </c>
      <c r="J1798" s="5" t="s">
        <v>221</v>
      </c>
      <c r="K1798" s="5" t="s">
        <v>62</v>
      </c>
      <c r="L1798" s="5" t="s">
        <v>222</v>
      </c>
      <c r="M1798" s="5" t="s">
        <v>220</v>
      </c>
      <c r="N1798" s="5" t="s">
        <v>160</v>
      </c>
      <c r="O1798" s="5" t="s">
        <v>845</v>
      </c>
      <c r="P1798" s="5" t="s">
        <v>845</v>
      </c>
      <c r="Q1798" s="5" t="s">
        <v>847</v>
      </c>
      <c r="R1798" s="5" t="s">
        <v>845</v>
      </c>
      <c r="S1798" s="5" t="s">
        <v>24913</v>
      </c>
      <c r="T1798" s="5" t="s">
        <v>865</v>
      </c>
      <c r="U1798" s="5" t="s">
        <v>845</v>
      </c>
      <c r="V1798" s="5" t="s">
        <v>845</v>
      </c>
      <c r="W1798" s="5" t="s">
        <v>850</v>
      </c>
      <c r="X1798" s="5" t="s">
        <v>27198</v>
      </c>
      <c r="Y1798" s="6">
        <f>X1799-'Sem RTOS RX'!$X1798</f>
        <v>0.00009259259259</v>
      </c>
      <c r="Z1798" s="7">
        <f>SUM(LEN(",CO_MQ135|"),'Sem RTOS RX'!$H1798,LEN(",CO2_MQ135|"),'Sem RTOS RX'!$I1798,LEN(",Alcool_MQ135|"),'Sem RTOS RX'!$J1798,LEN(",Alcool_MQ135|"),'Sem RTOS RX'!$K1798,LEN(",Toluen_MQ135|"),'Sem RTOS RX'!$L1798,LEN(",MH4_MQ135|"),'Sem RTOS RX'!$M1798,LEN(",O3_MQ131|"),'Sem RTOS RX'!$N1798)*8</f>
        <v>672</v>
      </c>
    </row>
    <row r="1799" ht="15.75" customHeight="1">
      <c r="A1799" s="5" t="s">
        <v>27199</v>
      </c>
      <c r="B1799" s="5" t="s">
        <v>27200</v>
      </c>
      <c r="C1799" s="5" t="s">
        <v>20275</v>
      </c>
      <c r="D1799" s="5" t="s">
        <v>27201</v>
      </c>
      <c r="E1799" s="5" t="s">
        <v>845</v>
      </c>
      <c r="F1799" s="5" t="s">
        <v>845</v>
      </c>
      <c r="G1799" s="5" t="s">
        <v>845</v>
      </c>
      <c r="H1799" s="5" t="s">
        <v>175</v>
      </c>
      <c r="I1799" s="5" t="s">
        <v>226</v>
      </c>
      <c r="J1799" s="5" t="s">
        <v>235</v>
      </c>
      <c r="K1799" s="5" t="s">
        <v>80</v>
      </c>
      <c r="L1799" s="5" t="s">
        <v>236</v>
      </c>
      <c r="M1799" s="5" t="s">
        <v>220</v>
      </c>
      <c r="N1799" s="5" t="s">
        <v>865</v>
      </c>
      <c r="O1799" s="5" t="s">
        <v>845</v>
      </c>
      <c r="P1799" s="5" t="s">
        <v>845</v>
      </c>
      <c r="Q1799" s="5" t="s">
        <v>847</v>
      </c>
      <c r="R1799" s="5" t="s">
        <v>845</v>
      </c>
      <c r="S1799" s="5" t="s">
        <v>24913</v>
      </c>
      <c r="T1799" s="5" t="s">
        <v>20285</v>
      </c>
      <c r="U1799" s="5" t="s">
        <v>845</v>
      </c>
      <c r="V1799" s="5" t="s">
        <v>845</v>
      </c>
      <c r="W1799" s="5" t="s">
        <v>850</v>
      </c>
      <c r="X1799" s="5" t="s">
        <v>12992</v>
      </c>
      <c r="Y1799" s="6">
        <f>X1800-'Sem RTOS RX'!$X1799</f>
        <v>0.00009259259259</v>
      </c>
      <c r="Z1799" s="7">
        <f>SUM(LEN(",CO_MQ135|"),'Sem RTOS RX'!$H1799,LEN(",CO2_MQ135|"),'Sem RTOS RX'!$I1799,LEN(",Alcool_MQ135|"),'Sem RTOS RX'!$J1799,LEN(",Alcool_MQ135|"),'Sem RTOS RX'!$K1799,LEN(",Toluen_MQ135|"),'Sem RTOS RX'!$L1799,LEN(",MH4_MQ135|"),'Sem RTOS RX'!$M1799,LEN(",O3_MQ131|"),'Sem RTOS RX'!$N1799)*8</f>
        <v>672</v>
      </c>
    </row>
    <row r="1800" ht="15.75" customHeight="1">
      <c r="A1800" s="5" t="s">
        <v>27202</v>
      </c>
      <c r="B1800" s="5" t="s">
        <v>27203</v>
      </c>
      <c r="C1800" s="5" t="s">
        <v>20275</v>
      </c>
      <c r="D1800" s="5" t="s">
        <v>27204</v>
      </c>
      <c r="E1800" s="5" t="s">
        <v>845</v>
      </c>
      <c r="F1800" s="5" t="s">
        <v>845</v>
      </c>
      <c r="G1800" s="5" t="s">
        <v>845</v>
      </c>
      <c r="H1800" s="5" t="s">
        <v>190</v>
      </c>
      <c r="I1800" s="5" t="s">
        <v>45</v>
      </c>
      <c r="J1800" s="5" t="s">
        <v>221</v>
      </c>
      <c r="K1800" s="5" t="s">
        <v>62</v>
      </c>
      <c r="L1800" s="5" t="s">
        <v>222</v>
      </c>
      <c r="M1800" s="5" t="s">
        <v>200</v>
      </c>
      <c r="N1800" s="5" t="s">
        <v>54</v>
      </c>
      <c r="O1800" s="5" t="s">
        <v>845</v>
      </c>
      <c r="P1800" s="5" t="s">
        <v>845</v>
      </c>
      <c r="Q1800" s="5" t="s">
        <v>847</v>
      </c>
      <c r="R1800" s="5" t="s">
        <v>845</v>
      </c>
      <c r="S1800" s="5" t="s">
        <v>24913</v>
      </c>
      <c r="T1800" s="5" t="s">
        <v>855</v>
      </c>
      <c r="U1800" s="5" t="s">
        <v>845</v>
      </c>
      <c r="V1800" s="5" t="s">
        <v>845</v>
      </c>
      <c r="W1800" s="5" t="s">
        <v>850</v>
      </c>
      <c r="X1800" s="5" t="s">
        <v>27205</v>
      </c>
      <c r="Y1800" s="6">
        <f>X1801-'Sem RTOS RX'!$X1800</f>
        <v>0.0001967592593</v>
      </c>
      <c r="Z1800" s="7">
        <f>SUM(LEN(",CO_MQ135|"),'Sem RTOS RX'!$H1800,LEN(",CO2_MQ135|"),'Sem RTOS RX'!$I1800,LEN(",Alcool_MQ135|"),'Sem RTOS RX'!$J1800,LEN(",Alcool_MQ135|"),'Sem RTOS RX'!$K1800,LEN(",Toluen_MQ135|"),'Sem RTOS RX'!$L1800,LEN(",MH4_MQ135|"),'Sem RTOS RX'!$M1800,LEN(",O3_MQ131|"),'Sem RTOS RX'!$N1800)*8</f>
        <v>672</v>
      </c>
    </row>
    <row r="1801" ht="15.75" customHeight="1">
      <c r="A1801" s="5" t="s">
        <v>27206</v>
      </c>
      <c r="B1801" s="5" t="s">
        <v>27207</v>
      </c>
      <c r="C1801" s="5" t="s">
        <v>20275</v>
      </c>
      <c r="D1801" s="5" t="s">
        <v>27208</v>
      </c>
      <c r="E1801" s="5" t="s">
        <v>845</v>
      </c>
      <c r="F1801" s="5" t="s">
        <v>845</v>
      </c>
      <c r="G1801" s="5" t="s">
        <v>845</v>
      </c>
      <c r="H1801" s="5" t="s">
        <v>190</v>
      </c>
      <c r="I1801" s="5" t="s">
        <v>45</v>
      </c>
      <c r="J1801" s="5" t="s">
        <v>221</v>
      </c>
      <c r="K1801" s="5" t="s">
        <v>62</v>
      </c>
      <c r="L1801" s="5" t="s">
        <v>222</v>
      </c>
      <c r="M1801" s="5" t="s">
        <v>200</v>
      </c>
      <c r="N1801" s="5" t="s">
        <v>161</v>
      </c>
      <c r="O1801" s="5" t="s">
        <v>845</v>
      </c>
      <c r="P1801" s="5" t="s">
        <v>845</v>
      </c>
      <c r="Q1801" s="5" t="s">
        <v>847</v>
      </c>
      <c r="R1801" s="5" t="s">
        <v>845</v>
      </c>
      <c r="S1801" s="5" t="s">
        <v>24913</v>
      </c>
      <c r="T1801" s="5" t="s">
        <v>20285</v>
      </c>
      <c r="U1801" s="5" t="s">
        <v>845</v>
      </c>
      <c r="V1801" s="5" t="s">
        <v>845</v>
      </c>
      <c r="W1801" s="5" t="s">
        <v>850</v>
      </c>
      <c r="X1801" s="5" t="s">
        <v>13008</v>
      </c>
      <c r="Y1801" s="6">
        <f>X1802-'Sem RTOS RX'!$X1801</f>
        <v>0.00009259259259</v>
      </c>
      <c r="Z1801" s="7">
        <f>SUM(LEN(",CO_MQ135|"),'Sem RTOS RX'!$H1801,LEN(",CO2_MQ135|"),'Sem RTOS RX'!$I1801,LEN(",Alcool_MQ135|"),'Sem RTOS RX'!$J1801,LEN(",Alcool_MQ135|"),'Sem RTOS RX'!$K1801,LEN(",Toluen_MQ135|"),'Sem RTOS RX'!$L1801,LEN(",MH4_MQ135|"),'Sem RTOS RX'!$M1801,LEN(",O3_MQ131|"),'Sem RTOS RX'!$N1801)*8</f>
        <v>672</v>
      </c>
    </row>
    <row r="1802" ht="15.75" customHeight="1">
      <c r="A1802" s="5" t="s">
        <v>27209</v>
      </c>
      <c r="B1802" s="5" t="s">
        <v>27210</v>
      </c>
      <c r="C1802" s="5" t="s">
        <v>20275</v>
      </c>
      <c r="D1802" s="5" t="s">
        <v>27211</v>
      </c>
      <c r="E1802" s="5" t="s">
        <v>845</v>
      </c>
      <c r="F1802" s="5" t="s">
        <v>845</v>
      </c>
      <c r="G1802" s="5" t="s">
        <v>845</v>
      </c>
      <c r="H1802" s="5" t="s">
        <v>205</v>
      </c>
      <c r="I1802" s="5" t="s">
        <v>129</v>
      </c>
      <c r="J1802" s="5" t="s">
        <v>221</v>
      </c>
      <c r="K1802" s="5" t="s">
        <v>62</v>
      </c>
      <c r="L1802" s="5" t="s">
        <v>225</v>
      </c>
      <c r="M1802" s="5" t="s">
        <v>200</v>
      </c>
      <c r="N1802" s="5" t="s">
        <v>139</v>
      </c>
      <c r="O1802" s="5" t="s">
        <v>845</v>
      </c>
      <c r="P1802" s="5" t="s">
        <v>845</v>
      </c>
      <c r="Q1802" s="5" t="s">
        <v>847</v>
      </c>
      <c r="R1802" s="5" t="s">
        <v>845</v>
      </c>
      <c r="S1802" s="5" t="s">
        <v>24913</v>
      </c>
      <c r="T1802" s="5" t="s">
        <v>855</v>
      </c>
      <c r="U1802" s="5" t="s">
        <v>845</v>
      </c>
      <c r="V1802" s="5" t="s">
        <v>845</v>
      </c>
      <c r="W1802" s="5" t="s">
        <v>850</v>
      </c>
      <c r="X1802" s="5" t="s">
        <v>27212</v>
      </c>
      <c r="Y1802" s="6">
        <f>X1803-'Sem RTOS RX'!$X1802</f>
        <v>0.00009259259259</v>
      </c>
      <c r="Z1802" s="7">
        <f>SUM(LEN(",CO_MQ135|"),'Sem RTOS RX'!$H1802,LEN(",CO2_MQ135|"),'Sem RTOS RX'!$I1802,LEN(",Alcool_MQ135|"),'Sem RTOS RX'!$J1802,LEN(",Alcool_MQ135|"),'Sem RTOS RX'!$K1802,LEN(",Toluen_MQ135|"),'Sem RTOS RX'!$L1802,LEN(",MH4_MQ135|"),'Sem RTOS RX'!$M1802,LEN(",O3_MQ131|"),'Sem RTOS RX'!$N1802)*8</f>
        <v>672</v>
      </c>
    </row>
    <row r="1803" ht="15.75" customHeight="1">
      <c r="A1803" s="5" t="s">
        <v>27213</v>
      </c>
      <c r="B1803" s="5" t="s">
        <v>27214</v>
      </c>
      <c r="C1803" s="5" t="s">
        <v>20275</v>
      </c>
      <c r="D1803" s="5" t="s">
        <v>27215</v>
      </c>
      <c r="E1803" s="5" t="s">
        <v>845</v>
      </c>
      <c r="F1803" s="5" t="s">
        <v>845</v>
      </c>
      <c r="G1803" s="5" t="s">
        <v>845</v>
      </c>
      <c r="H1803" s="5" t="s">
        <v>162</v>
      </c>
      <c r="I1803" s="5" t="s">
        <v>129</v>
      </c>
      <c r="J1803" s="5" t="s">
        <v>232</v>
      </c>
      <c r="K1803" s="5" t="s">
        <v>74</v>
      </c>
      <c r="L1803" s="5" t="s">
        <v>241</v>
      </c>
      <c r="M1803" s="5" t="s">
        <v>200</v>
      </c>
      <c r="N1803" s="5" t="s">
        <v>102</v>
      </c>
      <c r="O1803" s="5" t="s">
        <v>845</v>
      </c>
      <c r="P1803" s="5" t="s">
        <v>845</v>
      </c>
      <c r="Q1803" s="5" t="s">
        <v>847</v>
      </c>
      <c r="R1803" s="5" t="s">
        <v>845</v>
      </c>
      <c r="S1803" s="5" t="s">
        <v>24913</v>
      </c>
      <c r="T1803" s="5" t="s">
        <v>20285</v>
      </c>
      <c r="U1803" s="5" t="s">
        <v>845</v>
      </c>
      <c r="V1803" s="5" t="s">
        <v>845</v>
      </c>
      <c r="W1803" s="5" t="s">
        <v>850</v>
      </c>
      <c r="X1803" s="5" t="s">
        <v>27216</v>
      </c>
      <c r="Y1803" s="6">
        <f>X1804-'Sem RTOS RX'!$X1803</f>
        <v>0.00009259259259</v>
      </c>
      <c r="Z1803" s="7">
        <f>SUM(LEN(",CO_MQ135|"),'Sem RTOS RX'!$H1803,LEN(",CO2_MQ135|"),'Sem RTOS RX'!$I1803,LEN(",Alcool_MQ135|"),'Sem RTOS RX'!$J1803,LEN(",Alcool_MQ135|"),'Sem RTOS RX'!$K1803,LEN(",Toluen_MQ135|"),'Sem RTOS RX'!$L1803,LEN(",MH4_MQ135|"),'Sem RTOS RX'!$M1803,LEN(",O3_MQ131|"),'Sem RTOS RX'!$N1803)*8</f>
        <v>672</v>
      </c>
    </row>
    <row r="1804" ht="15.75" customHeight="1">
      <c r="A1804" s="5" t="s">
        <v>27217</v>
      </c>
      <c r="B1804" s="5" t="s">
        <v>27218</v>
      </c>
      <c r="C1804" s="5" t="s">
        <v>20275</v>
      </c>
      <c r="D1804" s="5" t="s">
        <v>27219</v>
      </c>
      <c r="E1804" s="5" t="s">
        <v>845</v>
      </c>
      <c r="F1804" s="5" t="s">
        <v>845</v>
      </c>
      <c r="G1804" s="5" t="s">
        <v>845</v>
      </c>
      <c r="H1804" s="5" t="s">
        <v>136</v>
      </c>
      <c r="I1804" s="5" t="s">
        <v>242</v>
      </c>
      <c r="J1804" s="5" t="s">
        <v>94</v>
      </c>
      <c r="K1804" s="5" t="s">
        <v>74</v>
      </c>
      <c r="L1804" s="5" t="s">
        <v>243</v>
      </c>
      <c r="M1804" s="5" t="s">
        <v>200</v>
      </c>
      <c r="N1804" s="5" t="s">
        <v>106</v>
      </c>
      <c r="O1804" s="5" t="s">
        <v>845</v>
      </c>
      <c r="P1804" s="5" t="s">
        <v>845</v>
      </c>
      <c r="Q1804" s="5" t="s">
        <v>847</v>
      </c>
      <c r="R1804" s="5" t="s">
        <v>845</v>
      </c>
      <c r="S1804" s="5" t="s">
        <v>24913</v>
      </c>
      <c r="T1804" s="5" t="s">
        <v>855</v>
      </c>
      <c r="U1804" s="5" t="s">
        <v>845</v>
      </c>
      <c r="V1804" s="5" t="s">
        <v>845</v>
      </c>
      <c r="W1804" s="5" t="s">
        <v>850</v>
      </c>
      <c r="X1804" s="5" t="s">
        <v>27220</v>
      </c>
      <c r="Y1804" s="6">
        <f>X1805-'Sem RTOS RX'!$X1804</f>
        <v>0.0001851851852</v>
      </c>
      <c r="Z1804" s="7">
        <f>SUM(LEN(",CO_MQ135|"),'Sem RTOS RX'!$H1804,LEN(",CO2_MQ135|"),'Sem RTOS RX'!$I1804,LEN(",Alcool_MQ135|"),'Sem RTOS RX'!$J1804,LEN(",Alcool_MQ135|"),'Sem RTOS RX'!$K1804,LEN(",Toluen_MQ135|"),'Sem RTOS RX'!$L1804,LEN(",MH4_MQ135|"),'Sem RTOS RX'!$M1804,LEN(",O3_MQ131|"),'Sem RTOS RX'!$N1804)*8</f>
        <v>672</v>
      </c>
    </row>
    <row r="1805" ht="15.75" customHeight="1">
      <c r="A1805" s="5" t="s">
        <v>27221</v>
      </c>
      <c r="B1805" s="5" t="s">
        <v>27222</v>
      </c>
      <c r="C1805" s="5" t="s">
        <v>20275</v>
      </c>
      <c r="D1805" s="5" t="s">
        <v>27223</v>
      </c>
      <c r="E1805" s="5" t="s">
        <v>845</v>
      </c>
      <c r="F1805" s="5" t="s">
        <v>845</v>
      </c>
      <c r="G1805" s="5" t="s">
        <v>845</v>
      </c>
      <c r="H1805" s="5" t="s">
        <v>196</v>
      </c>
      <c r="I1805" s="5" t="s">
        <v>197</v>
      </c>
      <c r="J1805" s="5" t="s">
        <v>198</v>
      </c>
      <c r="K1805" s="5" t="s">
        <v>74</v>
      </c>
      <c r="L1805" s="5" t="s">
        <v>233</v>
      </c>
      <c r="M1805" s="5" t="s">
        <v>200</v>
      </c>
      <c r="N1805" s="5" t="s">
        <v>57</v>
      </c>
      <c r="O1805" s="5" t="s">
        <v>845</v>
      </c>
      <c r="P1805" s="5" t="s">
        <v>845</v>
      </c>
      <c r="Q1805" s="5" t="s">
        <v>847</v>
      </c>
      <c r="R1805" s="5" t="s">
        <v>845</v>
      </c>
      <c r="S1805" s="5" t="s">
        <v>24913</v>
      </c>
      <c r="T1805" s="5" t="s">
        <v>855</v>
      </c>
      <c r="U1805" s="5" t="s">
        <v>845</v>
      </c>
      <c r="V1805" s="5" t="s">
        <v>845</v>
      </c>
      <c r="W1805" s="5" t="s">
        <v>850</v>
      </c>
      <c r="X1805" s="5" t="s">
        <v>13036</v>
      </c>
      <c r="Y1805" s="6">
        <f>X1806-'Sem RTOS RX'!$X1805</f>
        <v>0.00009259259259</v>
      </c>
      <c r="Z1805" s="7">
        <f>SUM(LEN(",CO_MQ135|"),'Sem RTOS RX'!$H1805,LEN(",CO2_MQ135|"),'Sem RTOS RX'!$I1805,LEN(",Alcool_MQ135|"),'Sem RTOS RX'!$J1805,LEN(",Alcool_MQ135|"),'Sem RTOS RX'!$K1805,LEN(",Toluen_MQ135|"),'Sem RTOS RX'!$L1805,LEN(",MH4_MQ135|"),'Sem RTOS RX'!$M1805,LEN(",O3_MQ131|"),'Sem RTOS RX'!$N1805)*8</f>
        <v>672</v>
      </c>
    </row>
    <row r="1806" ht="15.75" customHeight="1">
      <c r="A1806" s="5" t="s">
        <v>27224</v>
      </c>
      <c r="B1806" s="5" t="s">
        <v>27225</v>
      </c>
      <c r="C1806" s="5" t="s">
        <v>20275</v>
      </c>
      <c r="D1806" s="5" t="s">
        <v>27226</v>
      </c>
      <c r="E1806" s="5" t="s">
        <v>845</v>
      </c>
      <c r="F1806" s="5" t="s">
        <v>845</v>
      </c>
      <c r="G1806" s="5" t="s">
        <v>845</v>
      </c>
      <c r="H1806" s="5" t="s">
        <v>190</v>
      </c>
      <c r="I1806" s="5" t="s">
        <v>45</v>
      </c>
      <c r="J1806" s="5" t="s">
        <v>221</v>
      </c>
      <c r="K1806" s="5" t="s">
        <v>62</v>
      </c>
      <c r="L1806" s="5" t="s">
        <v>222</v>
      </c>
      <c r="M1806" s="5" t="s">
        <v>200</v>
      </c>
      <c r="N1806" s="5" t="s">
        <v>290</v>
      </c>
      <c r="O1806" s="5" t="s">
        <v>845</v>
      </c>
      <c r="P1806" s="5" t="s">
        <v>845</v>
      </c>
      <c r="Q1806" s="5" t="s">
        <v>847</v>
      </c>
      <c r="R1806" s="5" t="s">
        <v>845</v>
      </c>
      <c r="S1806" s="5" t="s">
        <v>24913</v>
      </c>
      <c r="T1806" s="5" t="s">
        <v>865</v>
      </c>
      <c r="U1806" s="5" t="s">
        <v>845</v>
      </c>
      <c r="V1806" s="5" t="s">
        <v>845</v>
      </c>
      <c r="W1806" s="5" t="s">
        <v>850</v>
      </c>
      <c r="X1806" s="5" t="s">
        <v>27227</v>
      </c>
      <c r="Y1806" s="6">
        <f>X1807-'Sem RTOS RX'!$X1806</f>
        <v>0.00009259259259</v>
      </c>
      <c r="Z1806" s="7">
        <f>SUM(LEN(",CO_MQ135|"),'Sem RTOS RX'!$H1806,LEN(",CO2_MQ135|"),'Sem RTOS RX'!$I1806,LEN(",Alcool_MQ135|"),'Sem RTOS RX'!$J1806,LEN(",Alcool_MQ135|"),'Sem RTOS RX'!$K1806,LEN(",Toluen_MQ135|"),'Sem RTOS RX'!$L1806,LEN(",MH4_MQ135|"),'Sem RTOS RX'!$M1806,LEN(",O3_MQ131|"),'Sem RTOS RX'!$N1806)*8</f>
        <v>672</v>
      </c>
    </row>
    <row r="1807" ht="15.75" customHeight="1">
      <c r="A1807" s="5" t="s">
        <v>27228</v>
      </c>
      <c r="B1807" s="5" t="s">
        <v>27229</v>
      </c>
      <c r="C1807" s="5" t="s">
        <v>20275</v>
      </c>
      <c r="D1807" s="5" t="s">
        <v>27230</v>
      </c>
      <c r="E1807" s="5" t="s">
        <v>845</v>
      </c>
      <c r="F1807" s="5" t="s">
        <v>845</v>
      </c>
      <c r="G1807" s="5" t="s">
        <v>845</v>
      </c>
      <c r="H1807" s="5" t="s">
        <v>190</v>
      </c>
      <c r="I1807" s="5" t="s">
        <v>45</v>
      </c>
      <c r="J1807" s="5" t="s">
        <v>221</v>
      </c>
      <c r="K1807" s="5" t="s">
        <v>62</v>
      </c>
      <c r="L1807" s="5" t="s">
        <v>222</v>
      </c>
      <c r="M1807" s="5" t="s">
        <v>220</v>
      </c>
      <c r="N1807" s="5" t="s">
        <v>1011</v>
      </c>
      <c r="O1807" s="5" t="s">
        <v>845</v>
      </c>
      <c r="P1807" s="5" t="s">
        <v>845</v>
      </c>
      <c r="Q1807" s="5" t="s">
        <v>847</v>
      </c>
      <c r="R1807" s="5" t="s">
        <v>845</v>
      </c>
      <c r="S1807" s="5" t="s">
        <v>24913</v>
      </c>
      <c r="T1807" s="5" t="s">
        <v>865</v>
      </c>
      <c r="U1807" s="5" t="s">
        <v>845</v>
      </c>
      <c r="V1807" s="5" t="s">
        <v>845</v>
      </c>
      <c r="W1807" s="5" t="s">
        <v>850</v>
      </c>
      <c r="X1807" s="5" t="s">
        <v>13048</v>
      </c>
      <c r="Y1807" s="6">
        <f>X1808-'Sem RTOS RX'!$X1807</f>
        <v>0.00009259259259</v>
      </c>
      <c r="Z1807" s="7">
        <f>SUM(LEN(",CO_MQ135|"),'Sem RTOS RX'!$H1807,LEN(",CO2_MQ135|"),'Sem RTOS RX'!$I1807,LEN(",Alcool_MQ135|"),'Sem RTOS RX'!$J1807,LEN(",Alcool_MQ135|"),'Sem RTOS RX'!$K1807,LEN(",Toluen_MQ135|"),'Sem RTOS RX'!$L1807,LEN(",MH4_MQ135|"),'Sem RTOS RX'!$M1807,LEN(",O3_MQ131|"),'Sem RTOS RX'!$N1807)*8</f>
        <v>672</v>
      </c>
    </row>
    <row r="1808" ht="15.75" customHeight="1">
      <c r="A1808" s="5" t="s">
        <v>27231</v>
      </c>
      <c r="B1808" s="5" t="s">
        <v>27232</v>
      </c>
      <c r="C1808" s="5" t="s">
        <v>20275</v>
      </c>
      <c r="D1808" s="5" t="s">
        <v>27233</v>
      </c>
      <c r="E1808" s="5" t="s">
        <v>845</v>
      </c>
      <c r="F1808" s="5" t="s">
        <v>845</v>
      </c>
      <c r="G1808" s="5" t="s">
        <v>845</v>
      </c>
      <c r="H1808" s="5" t="s">
        <v>209</v>
      </c>
      <c r="I1808" s="5" t="s">
        <v>217</v>
      </c>
      <c r="J1808" s="5" t="s">
        <v>2520</v>
      </c>
      <c r="K1808" s="5" t="s">
        <v>62</v>
      </c>
      <c r="L1808" s="5" t="s">
        <v>219</v>
      </c>
      <c r="M1808" s="5" t="s">
        <v>220</v>
      </c>
      <c r="N1808" s="5" t="s">
        <v>82</v>
      </c>
      <c r="O1808" s="5" t="s">
        <v>845</v>
      </c>
      <c r="P1808" s="5" t="s">
        <v>845</v>
      </c>
      <c r="Q1808" s="5" t="s">
        <v>847</v>
      </c>
      <c r="R1808" s="5" t="s">
        <v>845</v>
      </c>
      <c r="S1808" s="5" t="s">
        <v>24913</v>
      </c>
      <c r="T1808" s="5" t="s">
        <v>855</v>
      </c>
      <c r="U1808" s="5" t="s">
        <v>845</v>
      </c>
      <c r="V1808" s="5" t="s">
        <v>845</v>
      </c>
      <c r="W1808" s="5" t="s">
        <v>850</v>
      </c>
      <c r="X1808" s="5" t="s">
        <v>27234</v>
      </c>
      <c r="Y1808" s="6">
        <f>X1809-'Sem RTOS RX'!$X1808</f>
        <v>0.0001851851852</v>
      </c>
      <c r="Z1808" s="7">
        <f>SUM(LEN(",CO_MQ135|"),'Sem RTOS RX'!$H1808,LEN(",CO2_MQ135|"),'Sem RTOS RX'!$I1808,LEN(",Alcool_MQ135|"),'Sem RTOS RX'!$J1808,LEN(",Alcool_MQ135|"),'Sem RTOS RX'!$K1808,LEN(",Toluen_MQ135|"),'Sem RTOS RX'!$L1808,LEN(",MH4_MQ135|"),'Sem RTOS RX'!$M1808,LEN(",O3_MQ131|"),'Sem RTOS RX'!$N1808)*8</f>
        <v>672</v>
      </c>
    </row>
    <row r="1809" ht="15.75" customHeight="1">
      <c r="A1809" s="5" t="s">
        <v>27235</v>
      </c>
      <c r="B1809" s="5" t="s">
        <v>27236</v>
      </c>
      <c r="C1809" s="5" t="s">
        <v>20275</v>
      </c>
      <c r="D1809" s="5" t="s">
        <v>27237</v>
      </c>
      <c r="E1809" s="5" t="s">
        <v>845</v>
      </c>
      <c r="F1809" s="5" t="s">
        <v>845</v>
      </c>
      <c r="G1809" s="5" t="s">
        <v>845</v>
      </c>
      <c r="H1809" s="5" t="s">
        <v>205</v>
      </c>
      <c r="I1809" s="5" t="s">
        <v>129</v>
      </c>
      <c r="J1809" s="5" t="s">
        <v>221</v>
      </c>
      <c r="K1809" s="5" t="s">
        <v>62</v>
      </c>
      <c r="L1809" s="5" t="s">
        <v>225</v>
      </c>
      <c r="M1809" s="5" t="s">
        <v>200</v>
      </c>
      <c r="N1809" s="5" t="s">
        <v>14</v>
      </c>
      <c r="O1809" s="5" t="s">
        <v>845</v>
      </c>
      <c r="P1809" s="5" t="s">
        <v>845</v>
      </c>
      <c r="Q1809" s="5" t="s">
        <v>847</v>
      </c>
      <c r="R1809" s="5" t="s">
        <v>845</v>
      </c>
      <c r="S1809" s="5" t="s">
        <v>24913</v>
      </c>
      <c r="T1809" s="5" t="s">
        <v>20285</v>
      </c>
      <c r="U1809" s="5" t="s">
        <v>845</v>
      </c>
      <c r="V1809" s="5" t="s">
        <v>845</v>
      </c>
      <c r="W1809" s="5" t="s">
        <v>850</v>
      </c>
      <c r="X1809" s="5" t="s">
        <v>27238</v>
      </c>
      <c r="Y1809" s="6">
        <f>X1810-'Sem RTOS RX'!$X1809</f>
        <v>0.00009259259259</v>
      </c>
      <c r="Z1809" s="7">
        <f>SUM(LEN(",CO_MQ135|"),'Sem RTOS RX'!$H1809,LEN(",CO2_MQ135|"),'Sem RTOS RX'!$I1809,LEN(",Alcool_MQ135|"),'Sem RTOS RX'!$J1809,LEN(",Alcool_MQ135|"),'Sem RTOS RX'!$K1809,LEN(",Toluen_MQ135|"),'Sem RTOS RX'!$L1809,LEN(",MH4_MQ135|"),'Sem RTOS RX'!$M1809,LEN(",O3_MQ131|"),'Sem RTOS RX'!$N1809)*8</f>
        <v>672</v>
      </c>
    </row>
    <row r="1810" ht="15.75" customHeight="1">
      <c r="A1810" s="5" t="s">
        <v>27239</v>
      </c>
      <c r="B1810" s="5" t="s">
        <v>27240</v>
      </c>
      <c r="C1810" s="5" t="s">
        <v>20275</v>
      </c>
      <c r="D1810" s="5" t="s">
        <v>27241</v>
      </c>
      <c r="E1810" s="5" t="s">
        <v>845</v>
      </c>
      <c r="F1810" s="5" t="s">
        <v>845</v>
      </c>
      <c r="G1810" s="5" t="s">
        <v>845</v>
      </c>
      <c r="H1810" s="5" t="s">
        <v>162</v>
      </c>
      <c r="I1810" s="5" t="s">
        <v>129</v>
      </c>
      <c r="J1810" s="5" t="s">
        <v>232</v>
      </c>
      <c r="K1810" s="5" t="s">
        <v>74</v>
      </c>
      <c r="L1810" s="5" t="s">
        <v>241</v>
      </c>
      <c r="M1810" s="5" t="s">
        <v>200</v>
      </c>
      <c r="N1810" s="5" t="s">
        <v>24912</v>
      </c>
      <c r="O1810" s="5" t="s">
        <v>845</v>
      </c>
      <c r="P1810" s="5" t="s">
        <v>845</v>
      </c>
      <c r="Q1810" s="5" t="s">
        <v>847</v>
      </c>
      <c r="R1810" s="5" t="s">
        <v>845</v>
      </c>
      <c r="S1810" s="5" t="s">
        <v>24913</v>
      </c>
      <c r="T1810" s="5" t="s">
        <v>20285</v>
      </c>
      <c r="U1810" s="5" t="s">
        <v>845</v>
      </c>
      <c r="V1810" s="5" t="s">
        <v>845</v>
      </c>
      <c r="W1810" s="5" t="s">
        <v>850</v>
      </c>
      <c r="X1810" s="5" t="s">
        <v>27242</v>
      </c>
      <c r="Y1810" s="6">
        <f>X1811-'Sem RTOS RX'!$X1810</f>
        <v>0.0001041666667</v>
      </c>
      <c r="Z1810" s="7">
        <f>SUM(LEN(",CO_MQ135|"),'Sem RTOS RX'!$H1810,LEN(",CO2_MQ135|"),'Sem RTOS RX'!$I1810,LEN(",Alcool_MQ135|"),'Sem RTOS RX'!$J1810,LEN(",Alcool_MQ135|"),'Sem RTOS RX'!$K1810,LEN(",Toluen_MQ135|"),'Sem RTOS RX'!$L1810,LEN(",MH4_MQ135|"),'Sem RTOS RX'!$M1810,LEN(",O3_MQ131|"),'Sem RTOS RX'!$N1810)*8</f>
        <v>672</v>
      </c>
    </row>
    <row r="1811" ht="15.75" customHeight="1">
      <c r="A1811" s="5" t="s">
        <v>27243</v>
      </c>
      <c r="B1811" s="5" t="s">
        <v>27244</v>
      </c>
      <c r="C1811" s="5" t="s">
        <v>20275</v>
      </c>
      <c r="D1811" s="5" t="s">
        <v>27245</v>
      </c>
      <c r="E1811" s="5" t="s">
        <v>845</v>
      </c>
      <c r="F1811" s="5" t="s">
        <v>845</v>
      </c>
      <c r="G1811" s="5" t="s">
        <v>845</v>
      </c>
      <c r="H1811" s="5" t="s">
        <v>211</v>
      </c>
      <c r="I1811" s="5" t="s">
        <v>129</v>
      </c>
      <c r="J1811" s="5" t="s">
        <v>231</v>
      </c>
      <c r="K1811" s="5" t="s">
        <v>62</v>
      </c>
      <c r="L1811" s="5" t="s">
        <v>9</v>
      </c>
      <c r="M1811" s="5" t="s">
        <v>200</v>
      </c>
      <c r="N1811" s="5" t="s">
        <v>123</v>
      </c>
      <c r="O1811" s="5" t="s">
        <v>845</v>
      </c>
      <c r="P1811" s="5" t="s">
        <v>845</v>
      </c>
      <c r="Q1811" s="5" t="s">
        <v>847</v>
      </c>
      <c r="R1811" s="5" t="s">
        <v>845</v>
      </c>
      <c r="S1811" s="5" t="s">
        <v>24913</v>
      </c>
      <c r="T1811" s="5" t="s">
        <v>855</v>
      </c>
      <c r="U1811" s="5" t="s">
        <v>845</v>
      </c>
      <c r="V1811" s="5" t="s">
        <v>845</v>
      </c>
      <c r="W1811" s="5" t="s">
        <v>850</v>
      </c>
      <c r="X1811" s="5" t="s">
        <v>27246</v>
      </c>
      <c r="Y1811" s="6">
        <f>X1812-'Sem RTOS RX'!$X1811</f>
        <v>0.00009259259259</v>
      </c>
      <c r="Z1811" s="7">
        <f>SUM(LEN(",CO_MQ135|"),'Sem RTOS RX'!$H1811,LEN(",CO2_MQ135|"),'Sem RTOS RX'!$I1811,LEN(",Alcool_MQ135|"),'Sem RTOS RX'!$J1811,LEN(",Alcool_MQ135|"),'Sem RTOS RX'!$K1811,LEN(",Toluen_MQ135|"),'Sem RTOS RX'!$L1811,LEN(",MH4_MQ135|"),'Sem RTOS RX'!$M1811,LEN(",O3_MQ131|"),'Sem RTOS RX'!$N1811)*8</f>
        <v>672</v>
      </c>
    </row>
    <row r="1812" ht="15.75" customHeight="1">
      <c r="A1812" s="5" t="s">
        <v>27247</v>
      </c>
      <c r="B1812" s="5" t="s">
        <v>27248</v>
      </c>
      <c r="C1812" s="5" t="s">
        <v>20275</v>
      </c>
      <c r="D1812" s="5" t="s">
        <v>27249</v>
      </c>
      <c r="E1812" s="5" t="s">
        <v>845</v>
      </c>
      <c r="F1812" s="5" t="s">
        <v>845</v>
      </c>
      <c r="G1812" s="5" t="s">
        <v>845</v>
      </c>
      <c r="H1812" s="5" t="s">
        <v>1702</v>
      </c>
      <c r="I1812" s="5" t="s">
        <v>45</v>
      </c>
      <c r="J1812" s="5" t="s">
        <v>81</v>
      </c>
      <c r="K1812" s="5" t="s">
        <v>62</v>
      </c>
      <c r="L1812" s="5" t="s">
        <v>223</v>
      </c>
      <c r="M1812" s="5" t="s">
        <v>220</v>
      </c>
      <c r="N1812" s="5" t="s">
        <v>113</v>
      </c>
      <c r="O1812" s="5" t="s">
        <v>845</v>
      </c>
      <c r="P1812" s="5" t="s">
        <v>845</v>
      </c>
      <c r="Q1812" s="5" t="s">
        <v>847</v>
      </c>
      <c r="R1812" s="5" t="s">
        <v>845</v>
      </c>
      <c r="S1812" s="5" t="s">
        <v>24913</v>
      </c>
      <c r="T1812" s="5" t="s">
        <v>855</v>
      </c>
      <c r="U1812" s="5" t="s">
        <v>845</v>
      </c>
      <c r="V1812" s="5" t="s">
        <v>845</v>
      </c>
      <c r="W1812" s="5" t="s">
        <v>850</v>
      </c>
      <c r="X1812" s="5" t="s">
        <v>27250</v>
      </c>
      <c r="Y1812" s="6">
        <f>X1813-'Sem RTOS RX'!$X1812</f>
        <v>0.0001851851852</v>
      </c>
      <c r="Z1812" s="7">
        <f>SUM(LEN(",CO_MQ135|"),'Sem RTOS RX'!$H1812,LEN(",CO2_MQ135|"),'Sem RTOS RX'!$I1812,LEN(",Alcool_MQ135|"),'Sem RTOS RX'!$J1812,LEN(",Alcool_MQ135|"),'Sem RTOS RX'!$K1812,LEN(",Toluen_MQ135|"),'Sem RTOS RX'!$L1812,LEN(",MH4_MQ135|"),'Sem RTOS RX'!$M1812,LEN(",O3_MQ131|"),'Sem RTOS RX'!$N1812)*8</f>
        <v>672</v>
      </c>
    </row>
    <row r="1813" ht="15.75" customHeight="1">
      <c r="A1813" s="5" t="s">
        <v>27251</v>
      </c>
      <c r="B1813" s="5" t="s">
        <v>27252</v>
      </c>
      <c r="C1813" s="5" t="s">
        <v>20275</v>
      </c>
      <c r="D1813" s="5" t="s">
        <v>27253</v>
      </c>
      <c r="E1813" s="5" t="s">
        <v>845</v>
      </c>
      <c r="F1813" s="5" t="s">
        <v>845</v>
      </c>
      <c r="G1813" s="5" t="s">
        <v>845</v>
      </c>
      <c r="H1813" s="5" t="s">
        <v>190</v>
      </c>
      <c r="I1813" s="5" t="s">
        <v>45</v>
      </c>
      <c r="J1813" s="5" t="s">
        <v>221</v>
      </c>
      <c r="K1813" s="5" t="s">
        <v>62</v>
      </c>
      <c r="L1813" s="5" t="s">
        <v>222</v>
      </c>
      <c r="M1813" s="5" t="s">
        <v>200</v>
      </c>
      <c r="N1813" s="5" t="s">
        <v>136</v>
      </c>
      <c r="O1813" s="5" t="s">
        <v>845</v>
      </c>
      <c r="P1813" s="5" t="s">
        <v>845</v>
      </c>
      <c r="Q1813" s="5" t="s">
        <v>847</v>
      </c>
      <c r="R1813" s="5" t="s">
        <v>845</v>
      </c>
      <c r="S1813" s="5" t="s">
        <v>24913</v>
      </c>
      <c r="T1813" s="5" t="s">
        <v>855</v>
      </c>
      <c r="U1813" s="5" t="s">
        <v>845</v>
      </c>
      <c r="V1813" s="5" t="s">
        <v>845</v>
      </c>
      <c r="W1813" s="5" t="s">
        <v>850</v>
      </c>
      <c r="X1813" s="5" t="s">
        <v>13092</v>
      </c>
      <c r="Y1813" s="6">
        <f>X1814-'Sem RTOS RX'!$X1813</f>
        <v>0.00009259259259</v>
      </c>
      <c r="Z1813" s="7">
        <f>SUM(LEN(",CO_MQ135|"),'Sem RTOS RX'!$H1813,LEN(",CO2_MQ135|"),'Sem RTOS RX'!$I1813,LEN(",Alcool_MQ135|"),'Sem RTOS RX'!$J1813,LEN(",Alcool_MQ135|"),'Sem RTOS RX'!$K1813,LEN(",Toluen_MQ135|"),'Sem RTOS RX'!$L1813,LEN(",MH4_MQ135|"),'Sem RTOS RX'!$M1813,LEN(",O3_MQ131|"),'Sem RTOS RX'!$N1813)*8</f>
        <v>672</v>
      </c>
    </row>
    <row r="1814" ht="15.75" customHeight="1">
      <c r="A1814" s="5" t="s">
        <v>27254</v>
      </c>
      <c r="B1814" s="5" t="s">
        <v>27255</v>
      </c>
      <c r="C1814" s="5" t="s">
        <v>20275</v>
      </c>
      <c r="D1814" s="5" t="s">
        <v>27256</v>
      </c>
      <c r="E1814" s="5" t="s">
        <v>845</v>
      </c>
      <c r="F1814" s="5" t="s">
        <v>845</v>
      </c>
      <c r="G1814" s="5" t="s">
        <v>845</v>
      </c>
      <c r="H1814" s="5" t="s">
        <v>190</v>
      </c>
      <c r="I1814" s="5" t="s">
        <v>45</v>
      </c>
      <c r="J1814" s="5" t="s">
        <v>221</v>
      </c>
      <c r="K1814" s="5" t="s">
        <v>62</v>
      </c>
      <c r="L1814" s="5" t="s">
        <v>222</v>
      </c>
      <c r="M1814" s="5" t="s">
        <v>220</v>
      </c>
      <c r="N1814" s="5" t="s">
        <v>182</v>
      </c>
      <c r="O1814" s="5" t="s">
        <v>845</v>
      </c>
      <c r="P1814" s="5" t="s">
        <v>845</v>
      </c>
      <c r="Q1814" s="5" t="s">
        <v>847</v>
      </c>
      <c r="R1814" s="5" t="s">
        <v>845</v>
      </c>
      <c r="S1814" s="5" t="s">
        <v>24913</v>
      </c>
      <c r="T1814" s="5" t="s">
        <v>865</v>
      </c>
      <c r="U1814" s="5" t="s">
        <v>845</v>
      </c>
      <c r="V1814" s="5" t="s">
        <v>845</v>
      </c>
      <c r="W1814" s="5" t="s">
        <v>850</v>
      </c>
      <c r="X1814" s="5" t="s">
        <v>27257</v>
      </c>
      <c r="Y1814" s="6">
        <f>X1815-'Sem RTOS RX'!$X1814</f>
        <v>0.00009259259259</v>
      </c>
      <c r="Z1814" s="7">
        <f>SUM(LEN(",CO_MQ135|"),'Sem RTOS RX'!$H1814,LEN(",CO2_MQ135|"),'Sem RTOS RX'!$I1814,LEN(",Alcool_MQ135|"),'Sem RTOS RX'!$J1814,LEN(",Alcool_MQ135|"),'Sem RTOS RX'!$K1814,LEN(",Toluen_MQ135|"),'Sem RTOS RX'!$L1814,LEN(",MH4_MQ135|"),'Sem RTOS RX'!$M1814,LEN(",O3_MQ131|"),'Sem RTOS RX'!$N1814)*8</f>
        <v>672</v>
      </c>
    </row>
    <row r="1815" ht="15.75" customHeight="1">
      <c r="A1815" s="5" t="s">
        <v>27258</v>
      </c>
      <c r="B1815" s="5" t="s">
        <v>27259</v>
      </c>
      <c r="C1815" s="5" t="s">
        <v>20275</v>
      </c>
      <c r="D1815" s="5" t="s">
        <v>27260</v>
      </c>
      <c r="E1815" s="5" t="s">
        <v>845</v>
      </c>
      <c r="F1815" s="5" t="s">
        <v>845</v>
      </c>
      <c r="G1815" s="5" t="s">
        <v>845</v>
      </c>
      <c r="H1815" s="5" t="s">
        <v>162</v>
      </c>
      <c r="I1815" s="5" t="s">
        <v>129</v>
      </c>
      <c r="J1815" s="5" t="s">
        <v>232</v>
      </c>
      <c r="K1815" s="5" t="s">
        <v>74</v>
      </c>
      <c r="L1815" s="5" t="s">
        <v>241</v>
      </c>
      <c r="M1815" s="5" t="s">
        <v>200</v>
      </c>
      <c r="N1815" s="5" t="s">
        <v>39</v>
      </c>
      <c r="O1815" s="5" t="s">
        <v>845</v>
      </c>
      <c r="P1815" s="5" t="s">
        <v>845</v>
      </c>
      <c r="Q1815" s="5" t="s">
        <v>847</v>
      </c>
      <c r="R1815" s="5" t="s">
        <v>845</v>
      </c>
      <c r="S1815" s="5" t="s">
        <v>24913</v>
      </c>
      <c r="T1815" s="5" t="s">
        <v>855</v>
      </c>
      <c r="U1815" s="5" t="s">
        <v>845</v>
      </c>
      <c r="V1815" s="5" t="s">
        <v>845</v>
      </c>
      <c r="W1815" s="5" t="s">
        <v>850</v>
      </c>
      <c r="X1815" s="5" t="s">
        <v>27261</v>
      </c>
      <c r="Y1815" s="6">
        <f>X1816-'Sem RTOS RX'!$X1815</f>
        <v>0.00009259259259</v>
      </c>
      <c r="Z1815" s="7">
        <f>SUM(LEN(",CO_MQ135|"),'Sem RTOS RX'!$H1815,LEN(",CO2_MQ135|"),'Sem RTOS RX'!$I1815,LEN(",Alcool_MQ135|"),'Sem RTOS RX'!$J1815,LEN(",Alcool_MQ135|"),'Sem RTOS RX'!$K1815,LEN(",Toluen_MQ135|"),'Sem RTOS RX'!$L1815,LEN(",MH4_MQ135|"),'Sem RTOS RX'!$M1815,LEN(",O3_MQ131|"),'Sem RTOS RX'!$N1815)*8</f>
        <v>672</v>
      </c>
    </row>
    <row r="1816" ht="15.75" customHeight="1">
      <c r="A1816" s="5" t="s">
        <v>27262</v>
      </c>
      <c r="B1816" s="5" t="s">
        <v>27263</v>
      </c>
      <c r="C1816" s="5" t="s">
        <v>20275</v>
      </c>
      <c r="D1816" s="5" t="s">
        <v>27264</v>
      </c>
      <c r="E1816" s="5" t="s">
        <v>845</v>
      </c>
      <c r="F1816" s="5" t="s">
        <v>845</v>
      </c>
      <c r="G1816" s="5" t="s">
        <v>845</v>
      </c>
      <c r="H1816" s="5" t="s">
        <v>229</v>
      </c>
      <c r="I1816" s="5" t="s">
        <v>1284</v>
      </c>
      <c r="J1816" s="5" t="s">
        <v>1775</v>
      </c>
      <c r="K1816" s="5" t="s">
        <v>185</v>
      </c>
      <c r="L1816" s="5" t="s">
        <v>291</v>
      </c>
      <c r="M1816" s="5" t="s">
        <v>25246</v>
      </c>
      <c r="N1816" s="5" t="s">
        <v>292</v>
      </c>
      <c r="O1816" s="5" t="s">
        <v>845</v>
      </c>
      <c r="P1816" s="5" t="s">
        <v>845</v>
      </c>
      <c r="Q1816" s="5" t="s">
        <v>847</v>
      </c>
      <c r="R1816" s="5" t="s">
        <v>845</v>
      </c>
      <c r="S1816" s="5" t="s">
        <v>25247</v>
      </c>
      <c r="T1816" s="5" t="s">
        <v>865</v>
      </c>
      <c r="U1816" s="5" t="s">
        <v>845</v>
      </c>
      <c r="V1816" s="5" t="s">
        <v>845</v>
      </c>
      <c r="W1816" s="5" t="s">
        <v>850</v>
      </c>
      <c r="X1816" s="5" t="s">
        <v>27265</v>
      </c>
      <c r="Y1816" s="6">
        <f>X1817-'Sem RTOS RX'!$X1816</f>
        <v>0.0001851851852</v>
      </c>
      <c r="Z1816" s="7">
        <f>SUM(LEN(",CO_MQ135|"),'Sem RTOS RX'!$H1816,LEN(",CO2_MQ135|"),'Sem RTOS RX'!$I1816,LEN(",Alcool_MQ135|"),'Sem RTOS RX'!$J1816,LEN(",Alcool_MQ135|"),'Sem RTOS RX'!$K1816,LEN(",Toluen_MQ135|"),'Sem RTOS RX'!$L1816,LEN(",MH4_MQ135|"),'Sem RTOS RX'!$M1816,LEN(",O3_MQ131|"),'Sem RTOS RX'!$N1816)*8</f>
        <v>672</v>
      </c>
    </row>
    <row r="1817" ht="15.75" customHeight="1">
      <c r="A1817" s="5" t="s">
        <v>27266</v>
      </c>
      <c r="B1817" s="5" t="s">
        <v>27267</v>
      </c>
      <c r="C1817" s="5" t="s">
        <v>20275</v>
      </c>
      <c r="D1817" s="5" t="s">
        <v>27268</v>
      </c>
      <c r="E1817" s="5" t="s">
        <v>845</v>
      </c>
      <c r="F1817" s="5" t="s">
        <v>845</v>
      </c>
      <c r="G1817" s="5" t="s">
        <v>845</v>
      </c>
      <c r="H1817" s="5" t="s">
        <v>190</v>
      </c>
      <c r="I1817" s="5" t="s">
        <v>45</v>
      </c>
      <c r="J1817" s="5" t="s">
        <v>221</v>
      </c>
      <c r="K1817" s="5" t="s">
        <v>62</v>
      </c>
      <c r="L1817" s="5" t="s">
        <v>222</v>
      </c>
      <c r="M1817" s="5" t="s">
        <v>200</v>
      </c>
      <c r="N1817" s="5" t="s">
        <v>175</v>
      </c>
      <c r="O1817" s="5" t="s">
        <v>845</v>
      </c>
      <c r="P1817" s="5" t="s">
        <v>845</v>
      </c>
      <c r="Q1817" s="5" t="s">
        <v>847</v>
      </c>
      <c r="R1817" s="5" t="s">
        <v>845</v>
      </c>
      <c r="S1817" s="5" t="s">
        <v>24913</v>
      </c>
      <c r="T1817" s="5" t="s">
        <v>855</v>
      </c>
      <c r="U1817" s="5" t="s">
        <v>845</v>
      </c>
      <c r="V1817" s="5" t="s">
        <v>845</v>
      </c>
      <c r="W1817" s="5" t="s">
        <v>850</v>
      </c>
      <c r="X1817" s="5" t="s">
        <v>13116</v>
      </c>
      <c r="Y1817" s="6">
        <f>X1818-'Sem RTOS RX'!$X1817</f>
        <v>0.00009259259259</v>
      </c>
      <c r="Z1817" s="7">
        <f>SUM(LEN(",CO_MQ135|"),'Sem RTOS RX'!$H1817,LEN(",CO2_MQ135|"),'Sem RTOS RX'!$I1817,LEN(",Alcool_MQ135|"),'Sem RTOS RX'!$J1817,LEN(",Alcool_MQ135|"),'Sem RTOS RX'!$K1817,LEN(",Toluen_MQ135|"),'Sem RTOS RX'!$L1817,LEN(",MH4_MQ135|"),'Sem RTOS RX'!$M1817,LEN(",O3_MQ131|"),'Sem RTOS RX'!$N1817)*8</f>
        <v>672</v>
      </c>
    </row>
    <row r="1818" ht="15.75" customHeight="1">
      <c r="A1818" s="5" t="s">
        <v>27269</v>
      </c>
      <c r="B1818" s="5" t="s">
        <v>27270</v>
      </c>
      <c r="C1818" s="5" t="s">
        <v>20275</v>
      </c>
      <c r="D1818" s="5" t="s">
        <v>27271</v>
      </c>
      <c r="E1818" s="5" t="s">
        <v>845</v>
      </c>
      <c r="F1818" s="5" t="s">
        <v>845</v>
      </c>
      <c r="G1818" s="5" t="s">
        <v>845</v>
      </c>
      <c r="H1818" s="5" t="s">
        <v>198</v>
      </c>
      <c r="I1818" s="5" t="s">
        <v>250</v>
      </c>
      <c r="J1818" s="5" t="s">
        <v>245</v>
      </c>
      <c r="K1818" s="5" t="s">
        <v>185</v>
      </c>
      <c r="L1818" s="5" t="s">
        <v>3752</v>
      </c>
      <c r="M1818" s="5" t="s">
        <v>25246</v>
      </c>
      <c r="N1818" s="5" t="s">
        <v>150</v>
      </c>
      <c r="O1818" s="5" t="s">
        <v>845</v>
      </c>
      <c r="P1818" s="5" t="s">
        <v>845</v>
      </c>
      <c r="Q1818" s="5" t="s">
        <v>847</v>
      </c>
      <c r="R1818" s="5" t="s">
        <v>845</v>
      </c>
      <c r="S1818" s="5" t="s">
        <v>25247</v>
      </c>
      <c r="T1818" s="5" t="s">
        <v>855</v>
      </c>
      <c r="U1818" s="5" t="s">
        <v>845</v>
      </c>
      <c r="V1818" s="5" t="s">
        <v>845</v>
      </c>
      <c r="W1818" s="5" t="s">
        <v>850</v>
      </c>
      <c r="X1818" s="5" t="s">
        <v>27272</v>
      </c>
      <c r="Y1818" s="6">
        <f>X1819-'Sem RTOS RX'!$X1818</f>
        <v>0.00009259259259</v>
      </c>
      <c r="Z1818" s="7">
        <f>SUM(LEN(",CO_MQ135|"),'Sem RTOS RX'!$H1818,LEN(",CO2_MQ135|"),'Sem RTOS RX'!$I1818,LEN(",Alcool_MQ135|"),'Sem RTOS RX'!$J1818,LEN(",Alcool_MQ135|"),'Sem RTOS RX'!$K1818,LEN(",Toluen_MQ135|"),'Sem RTOS RX'!$L1818,LEN(",MH4_MQ135|"),'Sem RTOS RX'!$M1818,LEN(",O3_MQ131|"),'Sem RTOS RX'!$N1818)*8</f>
        <v>672</v>
      </c>
    </row>
    <row r="1819" ht="15.75" customHeight="1">
      <c r="A1819" s="5" t="s">
        <v>27273</v>
      </c>
      <c r="B1819" s="5" t="s">
        <v>27274</v>
      </c>
      <c r="C1819" s="5" t="s">
        <v>20275</v>
      </c>
      <c r="D1819" s="5" t="s">
        <v>27275</v>
      </c>
      <c r="E1819" s="5" t="s">
        <v>845</v>
      </c>
      <c r="F1819" s="5" t="s">
        <v>845</v>
      </c>
      <c r="G1819" s="5" t="s">
        <v>845</v>
      </c>
      <c r="H1819" s="5" t="s">
        <v>190</v>
      </c>
      <c r="I1819" s="5" t="s">
        <v>45</v>
      </c>
      <c r="J1819" s="5" t="s">
        <v>221</v>
      </c>
      <c r="K1819" s="5" t="s">
        <v>62</v>
      </c>
      <c r="L1819" s="5" t="s">
        <v>222</v>
      </c>
      <c r="M1819" s="5" t="s">
        <v>220</v>
      </c>
      <c r="N1819" s="5" t="s">
        <v>156</v>
      </c>
      <c r="O1819" s="5" t="s">
        <v>845</v>
      </c>
      <c r="P1819" s="5" t="s">
        <v>845</v>
      </c>
      <c r="Q1819" s="5" t="s">
        <v>847</v>
      </c>
      <c r="R1819" s="5" t="s">
        <v>845</v>
      </c>
      <c r="S1819" s="5" t="s">
        <v>24913</v>
      </c>
      <c r="T1819" s="5" t="s">
        <v>865</v>
      </c>
      <c r="U1819" s="5" t="s">
        <v>845</v>
      </c>
      <c r="V1819" s="5" t="s">
        <v>845</v>
      </c>
      <c r="W1819" s="5" t="s">
        <v>850</v>
      </c>
      <c r="X1819" s="5" t="s">
        <v>27276</v>
      </c>
      <c r="Y1819" s="6">
        <f>X1820-'Sem RTOS RX'!$X1819</f>
        <v>0.00009259259259</v>
      </c>
      <c r="Z1819" s="7">
        <f>SUM(LEN(",CO_MQ135|"),'Sem RTOS RX'!$H1819,LEN(",CO2_MQ135|"),'Sem RTOS RX'!$I1819,LEN(",Alcool_MQ135|"),'Sem RTOS RX'!$J1819,LEN(",Alcool_MQ135|"),'Sem RTOS RX'!$K1819,LEN(",Toluen_MQ135|"),'Sem RTOS RX'!$L1819,LEN(",MH4_MQ135|"),'Sem RTOS RX'!$M1819,LEN(",O3_MQ131|"),'Sem RTOS RX'!$N1819)*8</f>
        <v>672</v>
      </c>
    </row>
    <row r="1820" ht="15.75" customHeight="1">
      <c r="A1820" s="5" t="s">
        <v>27277</v>
      </c>
      <c r="B1820" s="5" t="s">
        <v>27278</v>
      </c>
      <c r="C1820" s="5" t="s">
        <v>20275</v>
      </c>
      <c r="D1820" s="5" t="s">
        <v>27279</v>
      </c>
      <c r="E1820" s="5" t="s">
        <v>845</v>
      </c>
      <c r="F1820" s="5" t="s">
        <v>845</v>
      </c>
      <c r="G1820" s="5" t="s">
        <v>845</v>
      </c>
      <c r="H1820" s="5" t="s">
        <v>81</v>
      </c>
      <c r="I1820" s="5" t="s">
        <v>1284</v>
      </c>
      <c r="J1820" s="5" t="s">
        <v>1775</v>
      </c>
      <c r="K1820" s="5" t="s">
        <v>185</v>
      </c>
      <c r="L1820" s="5" t="s">
        <v>42</v>
      </c>
      <c r="M1820" s="5" t="s">
        <v>25246</v>
      </c>
      <c r="N1820" s="5" t="s">
        <v>25</v>
      </c>
      <c r="O1820" s="5" t="s">
        <v>845</v>
      </c>
      <c r="P1820" s="5" t="s">
        <v>845</v>
      </c>
      <c r="Q1820" s="5" t="s">
        <v>847</v>
      </c>
      <c r="R1820" s="5" t="s">
        <v>845</v>
      </c>
      <c r="S1820" s="5" t="s">
        <v>25247</v>
      </c>
      <c r="T1820" s="5" t="s">
        <v>855</v>
      </c>
      <c r="U1820" s="5" t="s">
        <v>845</v>
      </c>
      <c r="V1820" s="5" t="s">
        <v>845</v>
      </c>
      <c r="W1820" s="5" t="s">
        <v>850</v>
      </c>
      <c r="X1820" s="5" t="s">
        <v>27280</v>
      </c>
      <c r="Y1820" s="6">
        <f>X1821-'Sem RTOS RX'!$X1820</f>
        <v>0.0001851851852</v>
      </c>
      <c r="Z1820" s="7">
        <f>SUM(LEN(",CO_MQ135|"),'Sem RTOS RX'!$H1820,LEN(",CO2_MQ135|"),'Sem RTOS RX'!$I1820,LEN(",Alcool_MQ135|"),'Sem RTOS RX'!$J1820,LEN(",Alcool_MQ135|"),'Sem RTOS RX'!$K1820,LEN(",Toluen_MQ135|"),'Sem RTOS RX'!$L1820,LEN(",MH4_MQ135|"),'Sem RTOS RX'!$M1820,LEN(",O3_MQ131|"),'Sem RTOS RX'!$N1820)*8</f>
        <v>672</v>
      </c>
    </row>
    <row r="1821" ht="15.75" customHeight="1">
      <c r="A1821" s="5" t="s">
        <v>27281</v>
      </c>
      <c r="B1821" s="5" t="s">
        <v>27282</v>
      </c>
      <c r="C1821" s="5" t="s">
        <v>20275</v>
      </c>
      <c r="D1821" s="5" t="s">
        <v>27283</v>
      </c>
      <c r="E1821" s="5" t="s">
        <v>845</v>
      </c>
      <c r="F1821" s="5" t="s">
        <v>845</v>
      </c>
      <c r="G1821" s="5" t="s">
        <v>845</v>
      </c>
      <c r="H1821" s="5" t="s">
        <v>183</v>
      </c>
      <c r="I1821" s="5" t="s">
        <v>197</v>
      </c>
      <c r="J1821" s="5" t="s">
        <v>56</v>
      </c>
      <c r="K1821" s="5" t="s">
        <v>74</v>
      </c>
      <c r="L1821" s="5" t="s">
        <v>46</v>
      </c>
      <c r="M1821" s="5" t="s">
        <v>200</v>
      </c>
      <c r="N1821" s="5" t="s">
        <v>196</v>
      </c>
      <c r="O1821" s="5" t="s">
        <v>845</v>
      </c>
      <c r="P1821" s="5" t="s">
        <v>845</v>
      </c>
      <c r="Q1821" s="5" t="s">
        <v>847</v>
      </c>
      <c r="R1821" s="5" t="s">
        <v>845</v>
      </c>
      <c r="S1821" s="5" t="s">
        <v>24913</v>
      </c>
      <c r="T1821" s="5" t="s">
        <v>855</v>
      </c>
      <c r="U1821" s="5" t="s">
        <v>845</v>
      </c>
      <c r="V1821" s="5" t="s">
        <v>845</v>
      </c>
      <c r="W1821" s="5" t="s">
        <v>850</v>
      </c>
      <c r="X1821" s="5" t="s">
        <v>13144</v>
      </c>
      <c r="Y1821" s="6">
        <f>X1822-'Sem RTOS RX'!$X1821</f>
        <v>0.00009259259259</v>
      </c>
      <c r="Z1821" s="7">
        <f>SUM(LEN(",CO_MQ135|"),'Sem RTOS RX'!$H1821,LEN(",CO2_MQ135|"),'Sem RTOS RX'!$I1821,LEN(",Alcool_MQ135|"),'Sem RTOS RX'!$J1821,LEN(",Alcool_MQ135|"),'Sem RTOS RX'!$K1821,LEN(",Toluen_MQ135|"),'Sem RTOS RX'!$L1821,LEN(",MH4_MQ135|"),'Sem RTOS RX'!$M1821,LEN(",O3_MQ131|"),'Sem RTOS RX'!$N1821)*8</f>
        <v>672</v>
      </c>
    </row>
    <row r="1822" ht="15.75" customHeight="1">
      <c r="A1822" s="5" t="s">
        <v>27284</v>
      </c>
      <c r="B1822" s="5" t="s">
        <v>27285</v>
      </c>
      <c r="C1822" s="5" t="s">
        <v>20275</v>
      </c>
      <c r="D1822" s="5" t="s">
        <v>27286</v>
      </c>
      <c r="E1822" s="5" t="s">
        <v>845</v>
      </c>
      <c r="F1822" s="5" t="s">
        <v>845</v>
      </c>
      <c r="G1822" s="5" t="s">
        <v>845</v>
      </c>
      <c r="H1822" s="5" t="s">
        <v>162</v>
      </c>
      <c r="I1822" s="5" t="s">
        <v>129</v>
      </c>
      <c r="J1822" s="5" t="s">
        <v>232</v>
      </c>
      <c r="K1822" s="5" t="s">
        <v>74</v>
      </c>
      <c r="L1822" s="5" t="s">
        <v>241</v>
      </c>
      <c r="M1822" s="5" t="s">
        <v>200</v>
      </c>
      <c r="N1822" s="5" t="s">
        <v>178</v>
      </c>
      <c r="O1822" s="5" t="s">
        <v>845</v>
      </c>
      <c r="P1822" s="5" t="s">
        <v>845</v>
      </c>
      <c r="Q1822" s="5" t="s">
        <v>847</v>
      </c>
      <c r="R1822" s="5" t="s">
        <v>845</v>
      </c>
      <c r="S1822" s="5" t="s">
        <v>24913</v>
      </c>
      <c r="T1822" s="5" t="s">
        <v>855</v>
      </c>
      <c r="U1822" s="5" t="s">
        <v>845</v>
      </c>
      <c r="V1822" s="5" t="s">
        <v>845</v>
      </c>
      <c r="W1822" s="5" t="s">
        <v>850</v>
      </c>
      <c r="X1822" s="5" t="s">
        <v>27287</v>
      </c>
      <c r="Y1822" s="6">
        <f>X1823-'Sem RTOS RX'!$X1822</f>
        <v>0.00009259259259</v>
      </c>
      <c r="Z1822" s="7">
        <f>SUM(LEN(",CO_MQ135|"),'Sem RTOS RX'!$H1822,LEN(",CO2_MQ135|"),'Sem RTOS RX'!$I1822,LEN(",Alcool_MQ135|"),'Sem RTOS RX'!$J1822,LEN(",Alcool_MQ135|"),'Sem RTOS RX'!$K1822,LEN(",Toluen_MQ135|"),'Sem RTOS RX'!$L1822,LEN(",MH4_MQ135|"),'Sem RTOS RX'!$M1822,LEN(",O3_MQ131|"),'Sem RTOS RX'!$N1822)*8</f>
        <v>672</v>
      </c>
    </row>
    <row r="1823" ht="15.75" customHeight="1">
      <c r="A1823" s="5" t="s">
        <v>27288</v>
      </c>
      <c r="B1823" s="5" t="s">
        <v>27289</v>
      </c>
      <c r="C1823" s="5" t="s">
        <v>20275</v>
      </c>
      <c r="D1823" s="5" t="s">
        <v>27290</v>
      </c>
      <c r="E1823" s="5" t="s">
        <v>845</v>
      </c>
      <c r="F1823" s="5" t="s">
        <v>845</v>
      </c>
      <c r="G1823" s="5" t="s">
        <v>845</v>
      </c>
      <c r="H1823" s="5" t="s">
        <v>162</v>
      </c>
      <c r="I1823" s="5" t="s">
        <v>129</v>
      </c>
      <c r="J1823" s="5" t="s">
        <v>232</v>
      </c>
      <c r="K1823" s="5" t="s">
        <v>74</v>
      </c>
      <c r="L1823" s="5" t="s">
        <v>241</v>
      </c>
      <c r="M1823" s="5" t="s">
        <v>200</v>
      </c>
      <c r="N1823" s="5" t="s">
        <v>12</v>
      </c>
      <c r="O1823" s="5" t="s">
        <v>845</v>
      </c>
      <c r="P1823" s="5" t="s">
        <v>845</v>
      </c>
      <c r="Q1823" s="5" t="s">
        <v>847</v>
      </c>
      <c r="R1823" s="5" t="s">
        <v>845</v>
      </c>
      <c r="S1823" s="5" t="s">
        <v>24913</v>
      </c>
      <c r="T1823" s="5" t="s">
        <v>20285</v>
      </c>
      <c r="U1823" s="5" t="s">
        <v>845</v>
      </c>
      <c r="V1823" s="5" t="s">
        <v>845</v>
      </c>
      <c r="W1823" s="5" t="s">
        <v>850</v>
      </c>
      <c r="X1823" s="5" t="s">
        <v>13156</v>
      </c>
      <c r="Y1823" s="6">
        <f>X1824-'Sem RTOS RX'!$X1823</f>
        <v>0.00009259259259</v>
      </c>
      <c r="Z1823" s="7">
        <f>SUM(LEN(",CO_MQ135|"),'Sem RTOS RX'!$H1823,LEN(",CO2_MQ135|"),'Sem RTOS RX'!$I1823,LEN(",Alcool_MQ135|"),'Sem RTOS RX'!$J1823,LEN(",Alcool_MQ135|"),'Sem RTOS RX'!$K1823,LEN(",Toluen_MQ135|"),'Sem RTOS RX'!$L1823,LEN(",MH4_MQ135|"),'Sem RTOS RX'!$M1823,LEN(",O3_MQ131|"),'Sem RTOS RX'!$N1823)*8</f>
        <v>672</v>
      </c>
    </row>
    <row r="1824" ht="15.75" customHeight="1">
      <c r="A1824" s="5" t="s">
        <v>27291</v>
      </c>
      <c r="B1824" s="5" t="s">
        <v>27292</v>
      </c>
      <c r="C1824" s="5" t="s">
        <v>20275</v>
      </c>
      <c r="D1824" s="5" t="s">
        <v>27293</v>
      </c>
      <c r="E1824" s="5" t="s">
        <v>845</v>
      </c>
      <c r="F1824" s="5" t="s">
        <v>845</v>
      </c>
      <c r="G1824" s="5" t="s">
        <v>845</v>
      </c>
      <c r="H1824" s="5" t="s">
        <v>162</v>
      </c>
      <c r="I1824" s="5" t="s">
        <v>197</v>
      </c>
      <c r="J1824" s="5" t="s">
        <v>232</v>
      </c>
      <c r="K1824" s="5" t="s">
        <v>74</v>
      </c>
      <c r="L1824" s="5" t="s">
        <v>233</v>
      </c>
      <c r="M1824" s="5" t="s">
        <v>200</v>
      </c>
      <c r="N1824" s="5" t="s">
        <v>251</v>
      </c>
      <c r="O1824" s="5" t="s">
        <v>845</v>
      </c>
      <c r="P1824" s="5" t="s">
        <v>845</v>
      </c>
      <c r="Q1824" s="5" t="s">
        <v>847</v>
      </c>
      <c r="R1824" s="5" t="s">
        <v>845</v>
      </c>
      <c r="S1824" s="5" t="s">
        <v>24913</v>
      </c>
      <c r="T1824" s="5" t="s">
        <v>865</v>
      </c>
      <c r="U1824" s="5" t="s">
        <v>845</v>
      </c>
      <c r="V1824" s="5" t="s">
        <v>845</v>
      </c>
      <c r="W1824" s="5" t="s">
        <v>850</v>
      </c>
      <c r="X1824" s="5" t="s">
        <v>27294</v>
      </c>
      <c r="Y1824" s="6">
        <f>X1825-'Sem RTOS RX'!$X1824</f>
        <v>0.0001041666667</v>
      </c>
      <c r="Z1824" s="7">
        <f>SUM(LEN(",CO_MQ135|"),'Sem RTOS RX'!$H1824,LEN(",CO2_MQ135|"),'Sem RTOS RX'!$I1824,LEN(",Alcool_MQ135|"),'Sem RTOS RX'!$J1824,LEN(",Alcool_MQ135|"),'Sem RTOS RX'!$K1824,LEN(",Toluen_MQ135|"),'Sem RTOS RX'!$L1824,LEN(",MH4_MQ135|"),'Sem RTOS RX'!$M1824,LEN(",O3_MQ131|"),'Sem RTOS RX'!$N1824)*8</f>
        <v>672</v>
      </c>
    </row>
    <row r="1825" ht="15.75" customHeight="1">
      <c r="A1825" s="5" t="s">
        <v>27295</v>
      </c>
      <c r="B1825" s="5" t="s">
        <v>27296</v>
      </c>
      <c r="C1825" s="5" t="s">
        <v>20275</v>
      </c>
      <c r="D1825" s="5" t="s">
        <v>27297</v>
      </c>
      <c r="E1825" s="5" t="s">
        <v>845</v>
      </c>
      <c r="F1825" s="5" t="s">
        <v>845</v>
      </c>
      <c r="G1825" s="5" t="s">
        <v>845</v>
      </c>
      <c r="H1825" s="5" t="s">
        <v>221</v>
      </c>
      <c r="I1825" s="5" t="s">
        <v>1284</v>
      </c>
      <c r="J1825" s="5" t="s">
        <v>165</v>
      </c>
      <c r="K1825" s="5" t="s">
        <v>185</v>
      </c>
      <c r="L1825" s="5" t="s">
        <v>118</v>
      </c>
      <c r="M1825" s="5" t="s">
        <v>25246</v>
      </c>
      <c r="N1825" s="5" t="s">
        <v>239</v>
      </c>
      <c r="O1825" s="5" t="s">
        <v>845</v>
      </c>
      <c r="P1825" s="5" t="s">
        <v>845</v>
      </c>
      <c r="Q1825" s="5" t="s">
        <v>847</v>
      </c>
      <c r="R1825" s="5" t="s">
        <v>845</v>
      </c>
      <c r="S1825" s="5" t="s">
        <v>25247</v>
      </c>
      <c r="T1825" s="5" t="s">
        <v>865</v>
      </c>
      <c r="U1825" s="5" t="s">
        <v>845</v>
      </c>
      <c r="V1825" s="5" t="s">
        <v>845</v>
      </c>
      <c r="W1825" s="5" t="s">
        <v>850</v>
      </c>
      <c r="X1825" s="5" t="s">
        <v>27298</v>
      </c>
      <c r="Y1825" s="6">
        <f>X1826-'Sem RTOS RX'!$X1825</f>
        <v>0.00009259259259</v>
      </c>
      <c r="Z1825" s="7">
        <f>SUM(LEN(",CO_MQ135|"),'Sem RTOS RX'!$H1825,LEN(",CO2_MQ135|"),'Sem RTOS RX'!$I1825,LEN(",Alcool_MQ135|"),'Sem RTOS RX'!$J1825,LEN(",Alcool_MQ135|"),'Sem RTOS RX'!$K1825,LEN(",Toluen_MQ135|"),'Sem RTOS RX'!$L1825,LEN(",MH4_MQ135|"),'Sem RTOS RX'!$M1825,LEN(",O3_MQ131|"),'Sem RTOS RX'!$N1825)*8</f>
        <v>672</v>
      </c>
    </row>
    <row r="1826" ht="15.75" customHeight="1">
      <c r="A1826" s="5" t="s">
        <v>27299</v>
      </c>
      <c r="B1826" s="5" t="s">
        <v>27300</v>
      </c>
      <c r="C1826" s="5" t="s">
        <v>20275</v>
      </c>
      <c r="D1826" s="5" t="s">
        <v>27301</v>
      </c>
      <c r="E1826" s="5" t="s">
        <v>845</v>
      </c>
      <c r="F1826" s="5" t="s">
        <v>845</v>
      </c>
      <c r="G1826" s="5" t="s">
        <v>845</v>
      </c>
      <c r="H1826" s="5" t="s">
        <v>211</v>
      </c>
      <c r="I1826" s="5" t="s">
        <v>129</v>
      </c>
      <c r="J1826" s="5" t="s">
        <v>231</v>
      </c>
      <c r="K1826" s="5" t="s">
        <v>62</v>
      </c>
      <c r="L1826" s="5" t="s">
        <v>9</v>
      </c>
      <c r="M1826" s="5" t="s">
        <v>200</v>
      </c>
      <c r="N1826" s="5" t="s">
        <v>256</v>
      </c>
      <c r="O1826" s="5" t="s">
        <v>845</v>
      </c>
      <c r="P1826" s="5" t="s">
        <v>845</v>
      </c>
      <c r="Q1826" s="5" t="s">
        <v>847</v>
      </c>
      <c r="R1826" s="5" t="s">
        <v>845</v>
      </c>
      <c r="S1826" s="5" t="s">
        <v>24913</v>
      </c>
      <c r="T1826" s="5" t="s">
        <v>865</v>
      </c>
      <c r="U1826" s="5" t="s">
        <v>845</v>
      </c>
      <c r="V1826" s="5" t="s">
        <v>845</v>
      </c>
      <c r="W1826" s="5" t="s">
        <v>850</v>
      </c>
      <c r="X1826" s="5" t="s">
        <v>13172</v>
      </c>
      <c r="Y1826" s="6">
        <f>X1827-'Sem RTOS RX'!$X1826</f>
        <v>0.00009259259259</v>
      </c>
      <c r="Z1826" s="7">
        <f>SUM(LEN(",CO_MQ135|"),'Sem RTOS RX'!$H1826,LEN(",CO2_MQ135|"),'Sem RTOS RX'!$I1826,LEN(",Alcool_MQ135|"),'Sem RTOS RX'!$J1826,LEN(",Alcool_MQ135|"),'Sem RTOS RX'!$K1826,LEN(",Toluen_MQ135|"),'Sem RTOS RX'!$L1826,LEN(",MH4_MQ135|"),'Sem RTOS RX'!$M1826,LEN(",O3_MQ131|"),'Sem RTOS RX'!$N1826)*8</f>
        <v>672</v>
      </c>
    </row>
    <row r="1827" ht="15.75" customHeight="1">
      <c r="A1827" s="5" t="s">
        <v>27302</v>
      </c>
      <c r="B1827" s="5" t="s">
        <v>27303</v>
      </c>
      <c r="C1827" s="5" t="s">
        <v>20275</v>
      </c>
      <c r="D1827" s="5" t="s">
        <v>27304</v>
      </c>
      <c r="E1827" s="5" t="s">
        <v>845</v>
      </c>
      <c r="F1827" s="5" t="s">
        <v>845</v>
      </c>
      <c r="G1827" s="5" t="s">
        <v>845</v>
      </c>
      <c r="H1827" s="5" t="s">
        <v>136</v>
      </c>
      <c r="I1827" s="5" t="s">
        <v>242</v>
      </c>
      <c r="J1827" s="5" t="s">
        <v>94</v>
      </c>
      <c r="K1827" s="5" t="s">
        <v>74</v>
      </c>
      <c r="L1827" s="5" t="s">
        <v>243</v>
      </c>
      <c r="M1827" s="5" t="s">
        <v>200</v>
      </c>
      <c r="N1827" s="5" t="s">
        <v>251</v>
      </c>
      <c r="O1827" s="5" t="s">
        <v>845</v>
      </c>
      <c r="P1827" s="5" t="s">
        <v>845</v>
      </c>
      <c r="Q1827" s="5" t="s">
        <v>847</v>
      </c>
      <c r="R1827" s="5" t="s">
        <v>845</v>
      </c>
      <c r="S1827" s="5" t="s">
        <v>24913</v>
      </c>
      <c r="T1827" s="5" t="s">
        <v>865</v>
      </c>
      <c r="U1827" s="5" t="s">
        <v>845</v>
      </c>
      <c r="V1827" s="5" t="s">
        <v>845</v>
      </c>
      <c r="W1827" s="5" t="s">
        <v>850</v>
      </c>
      <c r="X1827" s="5" t="s">
        <v>27305</v>
      </c>
      <c r="Y1827" s="6">
        <f>X1828-'Sem RTOS RX'!$X1827</f>
        <v>0.00009259259259</v>
      </c>
      <c r="Z1827" s="7">
        <f>SUM(LEN(",CO_MQ135|"),'Sem RTOS RX'!$H1827,LEN(",CO2_MQ135|"),'Sem RTOS RX'!$I1827,LEN(",Alcool_MQ135|"),'Sem RTOS RX'!$J1827,LEN(",Alcool_MQ135|"),'Sem RTOS RX'!$K1827,LEN(",Toluen_MQ135|"),'Sem RTOS RX'!$L1827,LEN(",MH4_MQ135|"),'Sem RTOS RX'!$M1827,LEN(",O3_MQ131|"),'Sem RTOS RX'!$N1827)*8</f>
        <v>672</v>
      </c>
    </row>
    <row r="1828" ht="15.75" customHeight="1">
      <c r="A1828" s="5" t="s">
        <v>27306</v>
      </c>
      <c r="B1828" s="5" t="s">
        <v>27307</v>
      </c>
      <c r="C1828" s="5" t="s">
        <v>20275</v>
      </c>
      <c r="D1828" s="5" t="s">
        <v>27308</v>
      </c>
      <c r="E1828" s="5" t="s">
        <v>845</v>
      </c>
      <c r="F1828" s="5" t="s">
        <v>845</v>
      </c>
      <c r="G1828" s="5" t="s">
        <v>845</v>
      </c>
      <c r="H1828" s="5" t="s">
        <v>205</v>
      </c>
      <c r="I1828" s="5" t="s">
        <v>129</v>
      </c>
      <c r="J1828" s="5" t="s">
        <v>221</v>
      </c>
      <c r="K1828" s="5" t="s">
        <v>62</v>
      </c>
      <c r="L1828" s="5" t="s">
        <v>225</v>
      </c>
      <c r="M1828" s="5" t="s">
        <v>200</v>
      </c>
      <c r="N1828" s="5" t="s">
        <v>76</v>
      </c>
      <c r="O1828" s="5" t="s">
        <v>845</v>
      </c>
      <c r="P1828" s="5" t="s">
        <v>845</v>
      </c>
      <c r="Q1828" s="5" t="s">
        <v>847</v>
      </c>
      <c r="R1828" s="5" t="s">
        <v>845</v>
      </c>
      <c r="S1828" s="5" t="s">
        <v>24913</v>
      </c>
      <c r="T1828" s="5" t="s">
        <v>855</v>
      </c>
      <c r="U1828" s="5" t="s">
        <v>845</v>
      </c>
      <c r="V1828" s="5" t="s">
        <v>845</v>
      </c>
      <c r="W1828" s="5" t="s">
        <v>850</v>
      </c>
      <c r="X1828" s="5" t="s">
        <v>27309</v>
      </c>
      <c r="Y1828" s="6">
        <f>X1829-'Sem RTOS RX'!$X1828</f>
        <v>0.00009259259259</v>
      </c>
      <c r="Z1828" s="7">
        <f>SUM(LEN(",CO_MQ135|"),'Sem RTOS RX'!$H1828,LEN(",CO2_MQ135|"),'Sem RTOS RX'!$I1828,LEN(",Alcool_MQ135|"),'Sem RTOS RX'!$J1828,LEN(",Alcool_MQ135|"),'Sem RTOS RX'!$K1828,LEN(",Toluen_MQ135|"),'Sem RTOS RX'!$L1828,LEN(",MH4_MQ135|"),'Sem RTOS RX'!$M1828,LEN(",O3_MQ131|"),'Sem RTOS RX'!$N1828)*8</f>
        <v>672</v>
      </c>
    </row>
    <row r="1829" ht="15.75" customHeight="1">
      <c r="A1829" s="5" t="s">
        <v>27310</v>
      </c>
      <c r="B1829" s="5" t="s">
        <v>27311</v>
      </c>
      <c r="C1829" s="5" t="s">
        <v>20275</v>
      </c>
      <c r="D1829" s="5" t="s">
        <v>27312</v>
      </c>
      <c r="E1829" s="5" t="s">
        <v>845</v>
      </c>
      <c r="F1829" s="5" t="s">
        <v>845</v>
      </c>
      <c r="G1829" s="5" t="s">
        <v>845</v>
      </c>
      <c r="H1829" s="5" t="s">
        <v>235</v>
      </c>
      <c r="I1829" s="5" t="s">
        <v>242</v>
      </c>
      <c r="J1829" s="5" t="s">
        <v>173</v>
      </c>
      <c r="K1829" s="5" t="s">
        <v>74</v>
      </c>
      <c r="L1829" s="5" t="s">
        <v>288</v>
      </c>
      <c r="M1829" s="5" t="s">
        <v>200</v>
      </c>
      <c r="N1829" s="5" t="s">
        <v>235</v>
      </c>
      <c r="O1829" s="5" t="s">
        <v>845</v>
      </c>
      <c r="P1829" s="5" t="s">
        <v>845</v>
      </c>
      <c r="Q1829" s="5" t="s">
        <v>847</v>
      </c>
      <c r="R1829" s="5" t="s">
        <v>845</v>
      </c>
      <c r="S1829" s="5" t="s">
        <v>24913</v>
      </c>
      <c r="T1829" s="5" t="s">
        <v>855</v>
      </c>
      <c r="U1829" s="5" t="s">
        <v>845</v>
      </c>
      <c r="V1829" s="5" t="s">
        <v>845</v>
      </c>
      <c r="W1829" s="5" t="s">
        <v>850</v>
      </c>
      <c r="X1829" s="5" t="s">
        <v>27313</v>
      </c>
      <c r="Y1829" s="6">
        <f>X1830-'Sem RTOS RX'!$X1829</f>
        <v>0.00009259259259</v>
      </c>
      <c r="Z1829" s="7">
        <f>SUM(LEN(",CO_MQ135|"),'Sem RTOS RX'!$H1829,LEN(",CO2_MQ135|"),'Sem RTOS RX'!$I1829,LEN(",Alcool_MQ135|"),'Sem RTOS RX'!$J1829,LEN(",Alcool_MQ135|"),'Sem RTOS RX'!$K1829,LEN(",Toluen_MQ135|"),'Sem RTOS RX'!$L1829,LEN(",MH4_MQ135|"),'Sem RTOS RX'!$M1829,LEN(",O3_MQ131|"),'Sem RTOS RX'!$N1829)*8</f>
        <v>672</v>
      </c>
    </row>
    <row r="1830" ht="15.75" customHeight="1">
      <c r="A1830" s="5" t="s">
        <v>27314</v>
      </c>
      <c r="B1830" s="5" t="s">
        <v>27315</v>
      </c>
      <c r="C1830" s="5" t="s">
        <v>20275</v>
      </c>
      <c r="D1830" s="5" t="s">
        <v>27316</v>
      </c>
      <c r="E1830" s="5" t="s">
        <v>845</v>
      </c>
      <c r="F1830" s="5" t="s">
        <v>845</v>
      </c>
      <c r="G1830" s="5" t="s">
        <v>845</v>
      </c>
      <c r="H1830" s="5" t="s">
        <v>190</v>
      </c>
      <c r="I1830" s="5" t="s">
        <v>45</v>
      </c>
      <c r="J1830" s="5" t="s">
        <v>221</v>
      </c>
      <c r="K1830" s="5" t="s">
        <v>62</v>
      </c>
      <c r="L1830" s="5" t="s">
        <v>222</v>
      </c>
      <c r="M1830" s="5" t="s">
        <v>200</v>
      </c>
      <c r="N1830" s="5" t="s">
        <v>92</v>
      </c>
      <c r="O1830" s="5" t="s">
        <v>845</v>
      </c>
      <c r="P1830" s="5" t="s">
        <v>845</v>
      </c>
      <c r="Q1830" s="5" t="s">
        <v>847</v>
      </c>
      <c r="R1830" s="5" t="s">
        <v>845</v>
      </c>
      <c r="S1830" s="5" t="s">
        <v>24913</v>
      </c>
      <c r="T1830" s="5" t="s">
        <v>855</v>
      </c>
      <c r="U1830" s="5" t="s">
        <v>845</v>
      </c>
      <c r="V1830" s="5" t="s">
        <v>845</v>
      </c>
      <c r="W1830" s="5" t="s">
        <v>850</v>
      </c>
      <c r="X1830" s="5" t="s">
        <v>27317</v>
      </c>
      <c r="Y1830" s="6">
        <f>X1831-'Sem RTOS RX'!$X1830</f>
        <v>0.00009259259259</v>
      </c>
      <c r="Z1830" s="7">
        <f>SUM(LEN(",CO_MQ135|"),'Sem RTOS RX'!$H1830,LEN(",CO2_MQ135|"),'Sem RTOS RX'!$I1830,LEN(",Alcool_MQ135|"),'Sem RTOS RX'!$J1830,LEN(",Alcool_MQ135|"),'Sem RTOS RX'!$K1830,LEN(",Toluen_MQ135|"),'Sem RTOS RX'!$L1830,LEN(",MH4_MQ135|"),'Sem RTOS RX'!$M1830,LEN(",O3_MQ131|"),'Sem RTOS RX'!$N1830)*8</f>
        <v>672</v>
      </c>
    </row>
    <row r="1831" ht="15.75" customHeight="1">
      <c r="A1831" s="5" t="s">
        <v>27318</v>
      </c>
      <c r="B1831" s="5" t="s">
        <v>27319</v>
      </c>
      <c r="C1831" s="5" t="s">
        <v>20275</v>
      </c>
      <c r="D1831" s="5" t="s">
        <v>27320</v>
      </c>
      <c r="E1831" s="5" t="s">
        <v>845</v>
      </c>
      <c r="F1831" s="5" t="s">
        <v>845</v>
      </c>
      <c r="G1831" s="5" t="s">
        <v>845</v>
      </c>
      <c r="H1831" s="5" t="s">
        <v>190</v>
      </c>
      <c r="I1831" s="5" t="s">
        <v>45</v>
      </c>
      <c r="J1831" s="5" t="s">
        <v>221</v>
      </c>
      <c r="K1831" s="5" t="s">
        <v>62</v>
      </c>
      <c r="L1831" s="5" t="s">
        <v>222</v>
      </c>
      <c r="M1831" s="5" t="s">
        <v>200</v>
      </c>
      <c r="N1831" s="5" t="s">
        <v>14</v>
      </c>
      <c r="O1831" s="5" t="s">
        <v>845</v>
      </c>
      <c r="P1831" s="5" t="s">
        <v>845</v>
      </c>
      <c r="Q1831" s="5" t="s">
        <v>847</v>
      </c>
      <c r="R1831" s="5" t="s">
        <v>845</v>
      </c>
      <c r="S1831" s="5" t="s">
        <v>24913</v>
      </c>
      <c r="T1831" s="5" t="s">
        <v>20285</v>
      </c>
      <c r="U1831" s="5" t="s">
        <v>845</v>
      </c>
      <c r="V1831" s="5" t="s">
        <v>845</v>
      </c>
      <c r="W1831" s="5" t="s">
        <v>850</v>
      </c>
      <c r="X1831" s="5" t="s">
        <v>13200</v>
      </c>
      <c r="Y1831" s="6">
        <f>X1832-'Sem RTOS RX'!$X1831</f>
        <v>0.00009259259259</v>
      </c>
      <c r="Z1831" s="7">
        <f>SUM(LEN(",CO_MQ135|"),'Sem RTOS RX'!$H1831,LEN(",CO2_MQ135|"),'Sem RTOS RX'!$I1831,LEN(",Alcool_MQ135|"),'Sem RTOS RX'!$J1831,LEN(",Alcool_MQ135|"),'Sem RTOS RX'!$K1831,LEN(",Toluen_MQ135|"),'Sem RTOS RX'!$L1831,LEN(",MH4_MQ135|"),'Sem RTOS RX'!$M1831,LEN(",O3_MQ131|"),'Sem RTOS RX'!$N1831)*8</f>
        <v>672</v>
      </c>
    </row>
    <row r="1832" ht="15.75" customHeight="1">
      <c r="A1832" s="5" t="s">
        <v>27321</v>
      </c>
      <c r="B1832" s="5" t="s">
        <v>27322</v>
      </c>
      <c r="C1832" s="5" t="s">
        <v>20275</v>
      </c>
      <c r="D1832" s="5" t="s">
        <v>27323</v>
      </c>
      <c r="E1832" s="5" t="s">
        <v>845</v>
      </c>
      <c r="F1832" s="5" t="s">
        <v>845</v>
      </c>
      <c r="G1832" s="5" t="s">
        <v>845</v>
      </c>
      <c r="H1832" s="5" t="s">
        <v>211</v>
      </c>
      <c r="I1832" s="5" t="s">
        <v>129</v>
      </c>
      <c r="J1832" s="5" t="s">
        <v>231</v>
      </c>
      <c r="K1832" s="5" t="s">
        <v>62</v>
      </c>
      <c r="L1832" s="5" t="s">
        <v>9</v>
      </c>
      <c r="M1832" s="5" t="s">
        <v>200</v>
      </c>
      <c r="N1832" s="5" t="s">
        <v>283</v>
      </c>
      <c r="O1832" s="5" t="s">
        <v>845</v>
      </c>
      <c r="P1832" s="5" t="s">
        <v>845</v>
      </c>
      <c r="Q1832" s="5" t="s">
        <v>847</v>
      </c>
      <c r="R1832" s="5" t="s">
        <v>845</v>
      </c>
      <c r="S1832" s="5" t="s">
        <v>24913</v>
      </c>
      <c r="T1832" s="5" t="s">
        <v>865</v>
      </c>
      <c r="U1832" s="5" t="s">
        <v>845</v>
      </c>
      <c r="V1832" s="5" t="s">
        <v>845</v>
      </c>
      <c r="W1832" s="5" t="s">
        <v>850</v>
      </c>
      <c r="X1832" s="5" t="s">
        <v>27324</v>
      </c>
      <c r="Y1832" s="6">
        <f>X1833-'Sem RTOS RX'!$X1832</f>
        <v>0.00009259259259</v>
      </c>
      <c r="Z1832" s="7">
        <f>SUM(LEN(",CO_MQ135|"),'Sem RTOS RX'!$H1832,LEN(",CO2_MQ135|"),'Sem RTOS RX'!$I1832,LEN(",Alcool_MQ135|"),'Sem RTOS RX'!$J1832,LEN(",Alcool_MQ135|"),'Sem RTOS RX'!$K1832,LEN(",Toluen_MQ135|"),'Sem RTOS RX'!$L1832,LEN(",MH4_MQ135|"),'Sem RTOS RX'!$M1832,LEN(",O3_MQ131|"),'Sem RTOS RX'!$N1832)*8</f>
        <v>672</v>
      </c>
    </row>
    <row r="1833" ht="15.75" customHeight="1">
      <c r="A1833" s="5" t="s">
        <v>27325</v>
      </c>
      <c r="B1833" s="5" t="s">
        <v>27326</v>
      </c>
      <c r="C1833" s="5" t="s">
        <v>20275</v>
      </c>
      <c r="D1833" s="5" t="s">
        <v>27327</v>
      </c>
      <c r="E1833" s="5" t="s">
        <v>845</v>
      </c>
      <c r="F1833" s="5" t="s">
        <v>845</v>
      </c>
      <c r="G1833" s="5" t="s">
        <v>845</v>
      </c>
      <c r="H1833" s="5" t="s">
        <v>178</v>
      </c>
      <c r="I1833" s="5" t="s">
        <v>217</v>
      </c>
      <c r="J1833" s="5" t="s">
        <v>229</v>
      </c>
      <c r="K1833" s="5" t="s">
        <v>62</v>
      </c>
      <c r="L1833" s="5" t="s">
        <v>230</v>
      </c>
      <c r="M1833" s="5" t="s">
        <v>220</v>
      </c>
      <c r="N1833" s="5" t="s">
        <v>111</v>
      </c>
      <c r="O1833" s="5" t="s">
        <v>845</v>
      </c>
      <c r="P1833" s="5" t="s">
        <v>845</v>
      </c>
      <c r="Q1833" s="5" t="s">
        <v>847</v>
      </c>
      <c r="R1833" s="5" t="s">
        <v>845</v>
      </c>
      <c r="S1833" s="5" t="s">
        <v>24913</v>
      </c>
      <c r="T1833" s="5" t="s">
        <v>865</v>
      </c>
      <c r="U1833" s="5" t="s">
        <v>845</v>
      </c>
      <c r="V1833" s="5" t="s">
        <v>845</v>
      </c>
      <c r="W1833" s="5" t="s">
        <v>850</v>
      </c>
      <c r="X1833" s="5" t="s">
        <v>27328</v>
      </c>
      <c r="Y1833" s="6">
        <f>X1834-'Sem RTOS RX'!$X1833</f>
        <v>0.00009259259259</v>
      </c>
      <c r="Z1833" s="7">
        <f>SUM(LEN(",CO_MQ135|"),'Sem RTOS RX'!$H1833,LEN(",CO2_MQ135|"),'Sem RTOS RX'!$I1833,LEN(",Alcool_MQ135|"),'Sem RTOS RX'!$J1833,LEN(",Alcool_MQ135|"),'Sem RTOS RX'!$K1833,LEN(",Toluen_MQ135|"),'Sem RTOS RX'!$L1833,LEN(",MH4_MQ135|"),'Sem RTOS RX'!$M1833,LEN(",O3_MQ131|"),'Sem RTOS RX'!$N1833)*8</f>
        <v>672</v>
      </c>
    </row>
    <row r="1834" ht="15.75" customHeight="1">
      <c r="A1834" s="5" t="s">
        <v>27329</v>
      </c>
      <c r="B1834" s="5" t="s">
        <v>27330</v>
      </c>
      <c r="C1834" s="5" t="s">
        <v>20275</v>
      </c>
      <c r="D1834" s="5" t="s">
        <v>27331</v>
      </c>
      <c r="E1834" s="5" t="s">
        <v>845</v>
      </c>
      <c r="F1834" s="5" t="s">
        <v>845</v>
      </c>
      <c r="G1834" s="5" t="s">
        <v>845</v>
      </c>
      <c r="H1834" s="5" t="s">
        <v>205</v>
      </c>
      <c r="I1834" s="5" t="s">
        <v>129</v>
      </c>
      <c r="J1834" s="5" t="s">
        <v>221</v>
      </c>
      <c r="K1834" s="5" t="s">
        <v>62</v>
      </c>
      <c r="L1834" s="5" t="s">
        <v>225</v>
      </c>
      <c r="M1834" s="5" t="s">
        <v>200</v>
      </c>
      <c r="N1834" s="5" t="s">
        <v>278</v>
      </c>
      <c r="O1834" s="5" t="s">
        <v>845</v>
      </c>
      <c r="P1834" s="5" t="s">
        <v>845</v>
      </c>
      <c r="Q1834" s="5" t="s">
        <v>847</v>
      </c>
      <c r="R1834" s="5" t="s">
        <v>845</v>
      </c>
      <c r="S1834" s="5" t="s">
        <v>24913</v>
      </c>
      <c r="T1834" s="5" t="s">
        <v>865</v>
      </c>
      <c r="U1834" s="5" t="s">
        <v>845</v>
      </c>
      <c r="V1834" s="5" t="s">
        <v>845</v>
      </c>
      <c r="W1834" s="5" t="s">
        <v>850</v>
      </c>
      <c r="X1834" s="5" t="s">
        <v>27332</v>
      </c>
      <c r="Y1834" s="6">
        <f>X1835-'Sem RTOS RX'!$X1834</f>
        <v>0.00009259259259</v>
      </c>
      <c r="Z1834" s="7">
        <f>SUM(LEN(",CO_MQ135|"),'Sem RTOS RX'!$H1834,LEN(",CO2_MQ135|"),'Sem RTOS RX'!$I1834,LEN(",Alcool_MQ135|"),'Sem RTOS RX'!$J1834,LEN(",Alcool_MQ135|"),'Sem RTOS RX'!$K1834,LEN(",Toluen_MQ135|"),'Sem RTOS RX'!$L1834,LEN(",MH4_MQ135|"),'Sem RTOS RX'!$M1834,LEN(",O3_MQ131|"),'Sem RTOS RX'!$N1834)*8</f>
        <v>672</v>
      </c>
    </row>
    <row r="1835" ht="15.75" customHeight="1">
      <c r="A1835" s="5" t="s">
        <v>27333</v>
      </c>
      <c r="B1835" s="5" t="s">
        <v>27334</v>
      </c>
      <c r="C1835" s="5" t="s">
        <v>20275</v>
      </c>
      <c r="D1835" s="5" t="s">
        <v>27335</v>
      </c>
      <c r="E1835" s="5" t="s">
        <v>845</v>
      </c>
      <c r="F1835" s="5" t="s">
        <v>845</v>
      </c>
      <c r="G1835" s="5" t="s">
        <v>845</v>
      </c>
      <c r="H1835" s="5" t="s">
        <v>183</v>
      </c>
      <c r="I1835" s="5" t="s">
        <v>197</v>
      </c>
      <c r="J1835" s="5" t="s">
        <v>56</v>
      </c>
      <c r="K1835" s="5" t="s">
        <v>74</v>
      </c>
      <c r="L1835" s="5" t="s">
        <v>46</v>
      </c>
      <c r="M1835" s="5" t="s">
        <v>200</v>
      </c>
      <c r="N1835" s="5" t="s">
        <v>150</v>
      </c>
      <c r="O1835" s="5" t="s">
        <v>845</v>
      </c>
      <c r="P1835" s="5" t="s">
        <v>845</v>
      </c>
      <c r="Q1835" s="5" t="s">
        <v>847</v>
      </c>
      <c r="R1835" s="5" t="s">
        <v>845</v>
      </c>
      <c r="S1835" s="5" t="s">
        <v>24913</v>
      </c>
      <c r="T1835" s="5" t="s">
        <v>855</v>
      </c>
      <c r="U1835" s="5" t="s">
        <v>845</v>
      </c>
      <c r="V1835" s="5" t="s">
        <v>845</v>
      </c>
      <c r="W1835" s="5" t="s">
        <v>850</v>
      </c>
      <c r="X1835" s="5" t="s">
        <v>27336</v>
      </c>
      <c r="Y1835" s="6">
        <f>X1836-'Sem RTOS RX'!$X1835</f>
        <v>0.00009259259259</v>
      </c>
      <c r="Z1835" s="7">
        <f>SUM(LEN(",CO_MQ135|"),'Sem RTOS RX'!$H1835,LEN(",CO2_MQ135|"),'Sem RTOS RX'!$I1835,LEN(",Alcool_MQ135|"),'Sem RTOS RX'!$J1835,LEN(",Alcool_MQ135|"),'Sem RTOS RX'!$K1835,LEN(",Toluen_MQ135|"),'Sem RTOS RX'!$L1835,LEN(",MH4_MQ135|"),'Sem RTOS RX'!$M1835,LEN(",O3_MQ131|"),'Sem RTOS RX'!$N1835)*8</f>
        <v>672</v>
      </c>
    </row>
    <row r="1836" ht="15.75" customHeight="1">
      <c r="A1836" s="5" t="s">
        <v>27337</v>
      </c>
      <c r="B1836" s="5" t="s">
        <v>27338</v>
      </c>
      <c r="C1836" s="5" t="s">
        <v>20275</v>
      </c>
      <c r="D1836" s="5" t="s">
        <v>27339</v>
      </c>
      <c r="E1836" s="5" t="s">
        <v>845</v>
      </c>
      <c r="F1836" s="5" t="s">
        <v>845</v>
      </c>
      <c r="G1836" s="5" t="s">
        <v>845</v>
      </c>
      <c r="H1836" s="5" t="s">
        <v>162</v>
      </c>
      <c r="I1836" s="5" t="s">
        <v>197</v>
      </c>
      <c r="J1836" s="5" t="s">
        <v>232</v>
      </c>
      <c r="K1836" s="5" t="s">
        <v>74</v>
      </c>
      <c r="L1836" s="5" t="s">
        <v>233</v>
      </c>
      <c r="M1836" s="5" t="s">
        <v>200</v>
      </c>
      <c r="N1836" s="5" t="s">
        <v>28</v>
      </c>
      <c r="O1836" s="5" t="s">
        <v>845</v>
      </c>
      <c r="P1836" s="5" t="s">
        <v>845</v>
      </c>
      <c r="Q1836" s="5" t="s">
        <v>847</v>
      </c>
      <c r="R1836" s="5" t="s">
        <v>845</v>
      </c>
      <c r="S1836" s="5" t="s">
        <v>24913</v>
      </c>
      <c r="T1836" s="5" t="s">
        <v>20285</v>
      </c>
      <c r="U1836" s="5" t="s">
        <v>845</v>
      </c>
      <c r="V1836" s="5" t="s">
        <v>845</v>
      </c>
      <c r="W1836" s="5" t="s">
        <v>850</v>
      </c>
      <c r="X1836" s="5" t="s">
        <v>13232</v>
      </c>
      <c r="Y1836" s="6">
        <f>X1837-'Sem RTOS RX'!$X1836</f>
        <v>0.00009259259259</v>
      </c>
      <c r="Z1836" s="7">
        <f>SUM(LEN(",CO_MQ135|"),'Sem RTOS RX'!$H1836,LEN(",CO2_MQ135|"),'Sem RTOS RX'!$I1836,LEN(",Alcool_MQ135|"),'Sem RTOS RX'!$J1836,LEN(",Alcool_MQ135|"),'Sem RTOS RX'!$K1836,LEN(",Toluen_MQ135|"),'Sem RTOS RX'!$L1836,LEN(",MH4_MQ135|"),'Sem RTOS RX'!$M1836,LEN(",O3_MQ131|"),'Sem RTOS RX'!$N1836)*8</f>
        <v>672</v>
      </c>
    </row>
    <row r="1837" ht="15.75" customHeight="1">
      <c r="A1837" s="5" t="s">
        <v>27340</v>
      </c>
      <c r="B1837" s="5" t="s">
        <v>27341</v>
      </c>
      <c r="C1837" s="5" t="s">
        <v>20275</v>
      </c>
      <c r="D1837" s="5" t="s">
        <v>27342</v>
      </c>
      <c r="E1837" s="5" t="s">
        <v>845</v>
      </c>
      <c r="F1837" s="5" t="s">
        <v>845</v>
      </c>
      <c r="G1837" s="5" t="s">
        <v>845</v>
      </c>
      <c r="H1837" s="5" t="s">
        <v>190</v>
      </c>
      <c r="I1837" s="5" t="s">
        <v>45</v>
      </c>
      <c r="J1837" s="5" t="s">
        <v>221</v>
      </c>
      <c r="K1837" s="5" t="s">
        <v>62</v>
      </c>
      <c r="L1837" s="5" t="s">
        <v>222</v>
      </c>
      <c r="M1837" s="5" t="s">
        <v>200</v>
      </c>
      <c r="N1837" s="5" t="s">
        <v>69</v>
      </c>
      <c r="O1837" s="5" t="s">
        <v>845</v>
      </c>
      <c r="P1837" s="5" t="s">
        <v>845</v>
      </c>
      <c r="Q1837" s="5" t="s">
        <v>847</v>
      </c>
      <c r="R1837" s="5" t="s">
        <v>845</v>
      </c>
      <c r="S1837" s="5" t="s">
        <v>24913</v>
      </c>
      <c r="T1837" s="5" t="s">
        <v>855</v>
      </c>
      <c r="U1837" s="5" t="s">
        <v>845</v>
      </c>
      <c r="V1837" s="5" t="s">
        <v>845</v>
      </c>
      <c r="W1837" s="5" t="s">
        <v>850</v>
      </c>
      <c r="X1837" s="5" t="s">
        <v>27343</v>
      </c>
      <c r="Y1837" s="6">
        <f>X1838-'Sem RTOS RX'!$X1837</f>
        <v>0.0001851851852</v>
      </c>
      <c r="Z1837" s="7">
        <f>SUM(LEN(",CO_MQ135|"),'Sem RTOS RX'!$H1837,LEN(",CO2_MQ135|"),'Sem RTOS RX'!$I1837,LEN(",Alcool_MQ135|"),'Sem RTOS RX'!$J1837,LEN(",Alcool_MQ135|"),'Sem RTOS RX'!$K1837,LEN(",Toluen_MQ135|"),'Sem RTOS RX'!$L1837,LEN(",MH4_MQ135|"),'Sem RTOS RX'!$M1837,LEN(",O3_MQ131|"),'Sem RTOS RX'!$N1837)*8</f>
        <v>672</v>
      </c>
    </row>
    <row r="1838" ht="15.75" customHeight="1">
      <c r="A1838" s="5" t="s">
        <v>27344</v>
      </c>
      <c r="B1838" s="5" t="s">
        <v>27345</v>
      </c>
      <c r="C1838" s="5" t="s">
        <v>20275</v>
      </c>
      <c r="D1838" s="5" t="s">
        <v>27346</v>
      </c>
      <c r="E1838" s="5" t="s">
        <v>845</v>
      </c>
      <c r="F1838" s="5" t="s">
        <v>845</v>
      </c>
      <c r="G1838" s="5" t="s">
        <v>845</v>
      </c>
      <c r="H1838" s="5" t="s">
        <v>1702</v>
      </c>
      <c r="I1838" s="5" t="s">
        <v>45</v>
      </c>
      <c r="J1838" s="5" t="s">
        <v>81</v>
      </c>
      <c r="K1838" s="5" t="s">
        <v>62</v>
      </c>
      <c r="L1838" s="5" t="s">
        <v>223</v>
      </c>
      <c r="M1838" s="5" t="s">
        <v>220</v>
      </c>
      <c r="N1838" s="5" t="s">
        <v>123</v>
      </c>
      <c r="O1838" s="5" t="s">
        <v>845</v>
      </c>
      <c r="P1838" s="5" t="s">
        <v>845</v>
      </c>
      <c r="Q1838" s="5" t="s">
        <v>847</v>
      </c>
      <c r="R1838" s="5" t="s">
        <v>845</v>
      </c>
      <c r="S1838" s="5" t="s">
        <v>24913</v>
      </c>
      <c r="T1838" s="5" t="s">
        <v>855</v>
      </c>
      <c r="U1838" s="5" t="s">
        <v>845</v>
      </c>
      <c r="V1838" s="5" t="s">
        <v>845</v>
      </c>
      <c r="W1838" s="5" t="s">
        <v>850</v>
      </c>
      <c r="X1838" s="5" t="s">
        <v>27347</v>
      </c>
      <c r="Y1838" s="6">
        <f>X1839-'Sem RTOS RX'!$X1838</f>
        <v>0.0001041666667</v>
      </c>
      <c r="Z1838" s="7">
        <f>SUM(LEN(",CO_MQ135|"),'Sem RTOS RX'!$H1838,LEN(",CO2_MQ135|"),'Sem RTOS RX'!$I1838,LEN(",Alcool_MQ135|"),'Sem RTOS RX'!$J1838,LEN(",Alcool_MQ135|"),'Sem RTOS RX'!$K1838,LEN(",Toluen_MQ135|"),'Sem RTOS RX'!$L1838,LEN(",MH4_MQ135|"),'Sem RTOS RX'!$M1838,LEN(",O3_MQ131|"),'Sem RTOS RX'!$N1838)*8</f>
        <v>672</v>
      </c>
    </row>
    <row r="1839" ht="15.75" customHeight="1">
      <c r="A1839" s="5" t="s">
        <v>27348</v>
      </c>
      <c r="B1839" s="5" t="s">
        <v>27349</v>
      </c>
      <c r="C1839" s="5" t="s">
        <v>20275</v>
      </c>
      <c r="D1839" s="5" t="s">
        <v>27350</v>
      </c>
      <c r="E1839" s="5" t="s">
        <v>845</v>
      </c>
      <c r="F1839" s="5" t="s">
        <v>845</v>
      </c>
      <c r="G1839" s="5" t="s">
        <v>845</v>
      </c>
      <c r="H1839" s="5" t="s">
        <v>205</v>
      </c>
      <c r="I1839" s="5" t="s">
        <v>129</v>
      </c>
      <c r="J1839" s="5" t="s">
        <v>221</v>
      </c>
      <c r="K1839" s="5" t="s">
        <v>62</v>
      </c>
      <c r="L1839" s="5" t="s">
        <v>225</v>
      </c>
      <c r="M1839" s="5" t="s">
        <v>200</v>
      </c>
      <c r="N1839" s="5" t="s">
        <v>167</v>
      </c>
      <c r="O1839" s="5" t="s">
        <v>845</v>
      </c>
      <c r="P1839" s="5" t="s">
        <v>845</v>
      </c>
      <c r="Q1839" s="5" t="s">
        <v>847</v>
      </c>
      <c r="R1839" s="5" t="s">
        <v>845</v>
      </c>
      <c r="S1839" s="5" t="s">
        <v>24913</v>
      </c>
      <c r="T1839" s="5" t="s">
        <v>865</v>
      </c>
      <c r="U1839" s="5" t="s">
        <v>845</v>
      </c>
      <c r="V1839" s="5" t="s">
        <v>845</v>
      </c>
      <c r="W1839" s="5" t="s">
        <v>850</v>
      </c>
      <c r="X1839" s="5" t="s">
        <v>27351</v>
      </c>
      <c r="Y1839" s="6">
        <f>X1840-'Sem RTOS RX'!$X1839</f>
        <v>0.0001851851852</v>
      </c>
      <c r="Z1839" s="7">
        <f>SUM(LEN(",CO_MQ135|"),'Sem RTOS RX'!$H1839,LEN(",CO2_MQ135|"),'Sem RTOS RX'!$I1839,LEN(",Alcool_MQ135|"),'Sem RTOS RX'!$J1839,LEN(",Alcool_MQ135|"),'Sem RTOS RX'!$K1839,LEN(",Toluen_MQ135|"),'Sem RTOS RX'!$L1839,LEN(",MH4_MQ135|"),'Sem RTOS RX'!$M1839,LEN(",O3_MQ131|"),'Sem RTOS RX'!$N1839)*8</f>
        <v>672</v>
      </c>
    </row>
    <row r="1840" ht="15.75" customHeight="1">
      <c r="A1840" s="5" t="s">
        <v>27352</v>
      </c>
      <c r="B1840" s="5" t="s">
        <v>27353</v>
      </c>
      <c r="C1840" s="5" t="s">
        <v>20275</v>
      </c>
      <c r="D1840" s="5" t="s">
        <v>27354</v>
      </c>
      <c r="E1840" s="5" t="s">
        <v>845</v>
      </c>
      <c r="F1840" s="5" t="s">
        <v>845</v>
      </c>
      <c r="G1840" s="5" t="s">
        <v>845</v>
      </c>
      <c r="H1840" s="5" t="s">
        <v>190</v>
      </c>
      <c r="I1840" s="5" t="s">
        <v>45</v>
      </c>
      <c r="J1840" s="5" t="s">
        <v>221</v>
      </c>
      <c r="K1840" s="5" t="s">
        <v>62</v>
      </c>
      <c r="L1840" s="5" t="s">
        <v>222</v>
      </c>
      <c r="M1840" s="5" t="s">
        <v>220</v>
      </c>
      <c r="N1840" s="5" t="s">
        <v>19</v>
      </c>
      <c r="O1840" s="5" t="s">
        <v>845</v>
      </c>
      <c r="P1840" s="5" t="s">
        <v>845</v>
      </c>
      <c r="Q1840" s="5" t="s">
        <v>847</v>
      </c>
      <c r="R1840" s="5" t="s">
        <v>845</v>
      </c>
      <c r="S1840" s="5" t="s">
        <v>24913</v>
      </c>
      <c r="T1840" s="5" t="s">
        <v>20285</v>
      </c>
      <c r="U1840" s="5" t="s">
        <v>845</v>
      </c>
      <c r="V1840" s="5" t="s">
        <v>845</v>
      </c>
      <c r="W1840" s="5" t="s">
        <v>850</v>
      </c>
      <c r="X1840" s="5" t="s">
        <v>27355</v>
      </c>
      <c r="Y1840" s="6">
        <f>X1841-'Sem RTOS RX'!$X1840</f>
        <v>0.0002777777778</v>
      </c>
      <c r="Z1840" s="7">
        <f>SUM(LEN(",CO_MQ135|"),'Sem RTOS RX'!$H1840,LEN(",CO2_MQ135|"),'Sem RTOS RX'!$I1840,LEN(",Alcool_MQ135|"),'Sem RTOS RX'!$J1840,LEN(",Alcool_MQ135|"),'Sem RTOS RX'!$K1840,LEN(",Toluen_MQ135|"),'Sem RTOS RX'!$L1840,LEN(",MH4_MQ135|"),'Sem RTOS RX'!$M1840,LEN(",O3_MQ131|"),'Sem RTOS RX'!$N1840)*8</f>
        <v>672</v>
      </c>
    </row>
    <row r="1841" ht="15.75" customHeight="1">
      <c r="A1841" s="5" t="s">
        <v>27356</v>
      </c>
      <c r="B1841" s="5" t="s">
        <v>27357</v>
      </c>
      <c r="C1841" s="5" t="s">
        <v>20275</v>
      </c>
      <c r="D1841" s="5" t="s">
        <v>27358</v>
      </c>
      <c r="E1841" s="5" t="s">
        <v>845</v>
      </c>
      <c r="F1841" s="5" t="s">
        <v>845</v>
      </c>
      <c r="G1841" s="5" t="s">
        <v>845</v>
      </c>
      <c r="H1841" s="5" t="s">
        <v>190</v>
      </c>
      <c r="I1841" s="5" t="s">
        <v>45</v>
      </c>
      <c r="J1841" s="5" t="s">
        <v>221</v>
      </c>
      <c r="K1841" s="5" t="s">
        <v>62</v>
      </c>
      <c r="L1841" s="5" t="s">
        <v>222</v>
      </c>
      <c r="M1841" s="5" t="s">
        <v>200</v>
      </c>
      <c r="N1841" s="5" t="s">
        <v>183</v>
      </c>
      <c r="O1841" s="5" t="s">
        <v>845</v>
      </c>
      <c r="P1841" s="5" t="s">
        <v>845</v>
      </c>
      <c r="Q1841" s="5" t="s">
        <v>847</v>
      </c>
      <c r="R1841" s="5" t="s">
        <v>845</v>
      </c>
      <c r="S1841" s="5" t="s">
        <v>24913</v>
      </c>
      <c r="T1841" s="5" t="s">
        <v>855</v>
      </c>
      <c r="U1841" s="5" t="s">
        <v>845</v>
      </c>
      <c r="V1841" s="5" t="s">
        <v>845</v>
      </c>
      <c r="W1841" s="5" t="s">
        <v>850</v>
      </c>
      <c r="X1841" s="5" t="s">
        <v>27359</v>
      </c>
      <c r="Y1841" s="6">
        <f>X1842-'Sem RTOS RX'!$X1841</f>
        <v>0.00009259259259</v>
      </c>
      <c r="Z1841" s="7">
        <f>SUM(LEN(",CO_MQ135|"),'Sem RTOS RX'!$H1841,LEN(",CO2_MQ135|"),'Sem RTOS RX'!$I1841,LEN(",Alcool_MQ135|"),'Sem RTOS RX'!$J1841,LEN(",Alcool_MQ135|"),'Sem RTOS RX'!$K1841,LEN(",Toluen_MQ135|"),'Sem RTOS RX'!$L1841,LEN(",MH4_MQ135|"),'Sem RTOS RX'!$M1841,LEN(",O3_MQ131|"),'Sem RTOS RX'!$N1841)*8</f>
        <v>672</v>
      </c>
    </row>
    <row r="1842" ht="15.75" customHeight="1">
      <c r="A1842" s="5" t="s">
        <v>27360</v>
      </c>
      <c r="B1842" s="5" t="s">
        <v>27361</v>
      </c>
      <c r="C1842" s="5" t="s">
        <v>20275</v>
      </c>
      <c r="D1842" s="5" t="s">
        <v>27362</v>
      </c>
      <c r="E1842" s="5" t="s">
        <v>845</v>
      </c>
      <c r="F1842" s="5" t="s">
        <v>845</v>
      </c>
      <c r="G1842" s="5" t="s">
        <v>845</v>
      </c>
      <c r="H1842" s="5" t="s">
        <v>211</v>
      </c>
      <c r="I1842" s="5" t="s">
        <v>129</v>
      </c>
      <c r="J1842" s="5" t="s">
        <v>231</v>
      </c>
      <c r="K1842" s="5" t="s">
        <v>62</v>
      </c>
      <c r="L1842" s="5" t="s">
        <v>9</v>
      </c>
      <c r="M1842" s="5" t="s">
        <v>200</v>
      </c>
      <c r="N1842" s="5" t="s">
        <v>25</v>
      </c>
      <c r="O1842" s="5" t="s">
        <v>845</v>
      </c>
      <c r="P1842" s="5" t="s">
        <v>845</v>
      </c>
      <c r="Q1842" s="5" t="s">
        <v>847</v>
      </c>
      <c r="R1842" s="5" t="s">
        <v>845</v>
      </c>
      <c r="S1842" s="5" t="s">
        <v>24913</v>
      </c>
      <c r="T1842" s="5" t="s">
        <v>855</v>
      </c>
      <c r="U1842" s="5" t="s">
        <v>845</v>
      </c>
      <c r="V1842" s="5" t="s">
        <v>845</v>
      </c>
      <c r="W1842" s="5" t="s">
        <v>850</v>
      </c>
      <c r="X1842" s="5" t="s">
        <v>13292</v>
      </c>
      <c r="Y1842" s="6">
        <f>X1843-'Sem RTOS RX'!$X1842</f>
        <v>0.00009259259259</v>
      </c>
      <c r="Z1842" s="7">
        <f>SUM(LEN(",CO_MQ135|"),'Sem RTOS RX'!$H1842,LEN(",CO2_MQ135|"),'Sem RTOS RX'!$I1842,LEN(",Alcool_MQ135|"),'Sem RTOS RX'!$J1842,LEN(",Alcool_MQ135|"),'Sem RTOS RX'!$K1842,LEN(",Toluen_MQ135|"),'Sem RTOS RX'!$L1842,LEN(",MH4_MQ135|"),'Sem RTOS RX'!$M1842,LEN(",O3_MQ131|"),'Sem RTOS RX'!$N1842)*8</f>
        <v>672</v>
      </c>
    </row>
    <row r="1843" ht="15.75" customHeight="1">
      <c r="A1843" s="5" t="s">
        <v>27363</v>
      </c>
      <c r="B1843" s="5" t="s">
        <v>27364</v>
      </c>
      <c r="C1843" s="5" t="s">
        <v>20275</v>
      </c>
      <c r="D1843" s="5" t="s">
        <v>27365</v>
      </c>
      <c r="E1843" s="5" t="s">
        <v>845</v>
      </c>
      <c r="F1843" s="5" t="s">
        <v>845</v>
      </c>
      <c r="G1843" s="5" t="s">
        <v>845</v>
      </c>
      <c r="H1843" s="5" t="s">
        <v>128</v>
      </c>
      <c r="I1843" s="5" t="s">
        <v>217</v>
      </c>
      <c r="J1843" s="5" t="s">
        <v>2520</v>
      </c>
      <c r="K1843" s="5" t="s">
        <v>62</v>
      </c>
      <c r="L1843" s="5" t="s">
        <v>219</v>
      </c>
      <c r="M1843" s="5" t="s">
        <v>220</v>
      </c>
      <c r="N1843" s="5" t="s">
        <v>90</v>
      </c>
      <c r="O1843" s="5" t="s">
        <v>845</v>
      </c>
      <c r="P1843" s="5" t="s">
        <v>845</v>
      </c>
      <c r="Q1843" s="5" t="s">
        <v>847</v>
      </c>
      <c r="R1843" s="5" t="s">
        <v>845</v>
      </c>
      <c r="S1843" s="5" t="s">
        <v>24913</v>
      </c>
      <c r="T1843" s="5" t="s">
        <v>855</v>
      </c>
      <c r="U1843" s="5" t="s">
        <v>845</v>
      </c>
      <c r="V1843" s="5" t="s">
        <v>845</v>
      </c>
      <c r="W1843" s="5" t="s">
        <v>850</v>
      </c>
      <c r="X1843" s="5" t="s">
        <v>27366</v>
      </c>
      <c r="Y1843" s="6">
        <f>X1844-'Sem RTOS RX'!$X1843</f>
        <v>0.0001041666667</v>
      </c>
      <c r="Z1843" s="7">
        <f>SUM(LEN(",CO_MQ135|"),'Sem RTOS RX'!$H1843,LEN(",CO2_MQ135|"),'Sem RTOS RX'!$I1843,LEN(",Alcool_MQ135|"),'Sem RTOS RX'!$J1843,LEN(",Alcool_MQ135|"),'Sem RTOS RX'!$K1843,LEN(",Toluen_MQ135|"),'Sem RTOS RX'!$L1843,LEN(",MH4_MQ135|"),'Sem RTOS RX'!$M1843,LEN(",O3_MQ131|"),'Sem RTOS RX'!$N1843)*8</f>
        <v>672</v>
      </c>
    </row>
    <row r="1844" ht="15.75" customHeight="1">
      <c r="A1844" s="5" t="s">
        <v>27367</v>
      </c>
      <c r="B1844" s="5" t="s">
        <v>27368</v>
      </c>
      <c r="C1844" s="5" t="s">
        <v>20275</v>
      </c>
      <c r="D1844" s="5" t="s">
        <v>27369</v>
      </c>
      <c r="E1844" s="5" t="s">
        <v>845</v>
      </c>
      <c r="F1844" s="5" t="s">
        <v>845</v>
      </c>
      <c r="G1844" s="5" t="s">
        <v>845</v>
      </c>
      <c r="H1844" s="5" t="s">
        <v>190</v>
      </c>
      <c r="I1844" s="5" t="s">
        <v>45</v>
      </c>
      <c r="J1844" s="5" t="s">
        <v>221</v>
      </c>
      <c r="K1844" s="5" t="s">
        <v>62</v>
      </c>
      <c r="L1844" s="5" t="s">
        <v>222</v>
      </c>
      <c r="M1844" s="5" t="s">
        <v>200</v>
      </c>
      <c r="N1844" s="5" t="s">
        <v>52</v>
      </c>
      <c r="O1844" s="5" t="s">
        <v>845</v>
      </c>
      <c r="P1844" s="5" t="s">
        <v>845</v>
      </c>
      <c r="Q1844" s="5" t="s">
        <v>847</v>
      </c>
      <c r="R1844" s="5" t="s">
        <v>845</v>
      </c>
      <c r="S1844" s="5" t="s">
        <v>24913</v>
      </c>
      <c r="T1844" s="5" t="s">
        <v>20285</v>
      </c>
      <c r="U1844" s="5" t="s">
        <v>845</v>
      </c>
      <c r="V1844" s="5" t="s">
        <v>845</v>
      </c>
      <c r="W1844" s="5" t="s">
        <v>850</v>
      </c>
      <c r="X1844" s="5" t="s">
        <v>27370</v>
      </c>
      <c r="Y1844" s="6">
        <f>X1845-'Sem RTOS RX'!$X1844</f>
        <v>0.00009259259259</v>
      </c>
      <c r="Z1844" s="7">
        <f>SUM(LEN(",CO_MQ135|"),'Sem RTOS RX'!$H1844,LEN(",CO2_MQ135|"),'Sem RTOS RX'!$I1844,LEN(",Alcool_MQ135|"),'Sem RTOS RX'!$J1844,LEN(",Alcool_MQ135|"),'Sem RTOS RX'!$K1844,LEN(",Toluen_MQ135|"),'Sem RTOS RX'!$L1844,LEN(",MH4_MQ135|"),'Sem RTOS RX'!$M1844,LEN(",O3_MQ131|"),'Sem RTOS RX'!$N1844)*8</f>
        <v>672</v>
      </c>
    </row>
    <row r="1845" ht="15.75" customHeight="1">
      <c r="A1845" s="5" t="s">
        <v>27371</v>
      </c>
      <c r="B1845" s="5" t="s">
        <v>27372</v>
      </c>
      <c r="C1845" s="5" t="s">
        <v>20275</v>
      </c>
      <c r="D1845" s="5" t="s">
        <v>27373</v>
      </c>
      <c r="E1845" s="5" t="s">
        <v>845</v>
      </c>
      <c r="F1845" s="5" t="s">
        <v>845</v>
      </c>
      <c r="G1845" s="5" t="s">
        <v>845</v>
      </c>
      <c r="H1845" s="5" t="s">
        <v>175</v>
      </c>
      <c r="I1845" s="5" t="s">
        <v>226</v>
      </c>
      <c r="J1845" s="5" t="s">
        <v>235</v>
      </c>
      <c r="K1845" s="5" t="s">
        <v>80</v>
      </c>
      <c r="L1845" s="5" t="s">
        <v>236</v>
      </c>
      <c r="M1845" s="5" t="s">
        <v>220</v>
      </c>
      <c r="N1845" s="5" t="s">
        <v>25</v>
      </c>
      <c r="O1845" s="5" t="s">
        <v>845</v>
      </c>
      <c r="P1845" s="5" t="s">
        <v>845</v>
      </c>
      <c r="Q1845" s="5" t="s">
        <v>847</v>
      </c>
      <c r="R1845" s="5" t="s">
        <v>845</v>
      </c>
      <c r="S1845" s="5" t="s">
        <v>24913</v>
      </c>
      <c r="T1845" s="5" t="s">
        <v>855</v>
      </c>
      <c r="U1845" s="5" t="s">
        <v>845</v>
      </c>
      <c r="V1845" s="5" t="s">
        <v>845</v>
      </c>
      <c r="W1845" s="5" t="s">
        <v>850</v>
      </c>
      <c r="X1845" s="5" t="s">
        <v>13308</v>
      </c>
      <c r="Y1845" s="6">
        <f>X1846-'Sem RTOS RX'!$X1845</f>
        <v>0.00009259259259</v>
      </c>
      <c r="Z1845" s="7">
        <f>SUM(LEN(",CO_MQ135|"),'Sem RTOS RX'!$H1845,LEN(",CO2_MQ135|"),'Sem RTOS RX'!$I1845,LEN(",Alcool_MQ135|"),'Sem RTOS RX'!$J1845,LEN(",Alcool_MQ135|"),'Sem RTOS RX'!$K1845,LEN(",Toluen_MQ135|"),'Sem RTOS RX'!$L1845,LEN(",MH4_MQ135|"),'Sem RTOS RX'!$M1845,LEN(",O3_MQ131|"),'Sem RTOS RX'!$N1845)*8</f>
        <v>672</v>
      </c>
    </row>
    <row r="1846" ht="15.75" customHeight="1">
      <c r="A1846" s="5" t="s">
        <v>27374</v>
      </c>
      <c r="B1846" s="5" t="s">
        <v>27375</v>
      </c>
      <c r="C1846" s="5" t="s">
        <v>20275</v>
      </c>
      <c r="D1846" s="5" t="s">
        <v>27376</v>
      </c>
      <c r="E1846" s="5" t="s">
        <v>845</v>
      </c>
      <c r="F1846" s="5" t="s">
        <v>845</v>
      </c>
      <c r="G1846" s="5" t="s">
        <v>845</v>
      </c>
      <c r="H1846" s="5" t="s">
        <v>205</v>
      </c>
      <c r="I1846" s="5" t="s">
        <v>129</v>
      </c>
      <c r="J1846" s="5" t="s">
        <v>221</v>
      </c>
      <c r="K1846" s="5" t="s">
        <v>62</v>
      </c>
      <c r="L1846" s="5" t="s">
        <v>225</v>
      </c>
      <c r="M1846" s="5" t="s">
        <v>200</v>
      </c>
      <c r="N1846" s="5" t="s">
        <v>251</v>
      </c>
      <c r="O1846" s="5" t="s">
        <v>845</v>
      </c>
      <c r="P1846" s="5" t="s">
        <v>845</v>
      </c>
      <c r="Q1846" s="5" t="s">
        <v>847</v>
      </c>
      <c r="R1846" s="5" t="s">
        <v>845</v>
      </c>
      <c r="S1846" s="5" t="s">
        <v>24913</v>
      </c>
      <c r="T1846" s="5" t="s">
        <v>865</v>
      </c>
      <c r="U1846" s="5" t="s">
        <v>845</v>
      </c>
      <c r="V1846" s="5" t="s">
        <v>845</v>
      </c>
      <c r="W1846" s="5" t="s">
        <v>850</v>
      </c>
      <c r="X1846" s="5" t="s">
        <v>27377</v>
      </c>
      <c r="Y1846" s="6">
        <f>X1847-'Sem RTOS RX'!$X1846</f>
        <v>0.0001851851852</v>
      </c>
      <c r="Z1846" s="7">
        <f>SUM(LEN(",CO_MQ135|"),'Sem RTOS RX'!$H1846,LEN(",CO2_MQ135|"),'Sem RTOS RX'!$I1846,LEN(",Alcool_MQ135|"),'Sem RTOS RX'!$J1846,LEN(",Alcool_MQ135|"),'Sem RTOS RX'!$K1846,LEN(",Toluen_MQ135|"),'Sem RTOS RX'!$L1846,LEN(",MH4_MQ135|"),'Sem RTOS RX'!$M1846,LEN(",O3_MQ131|"),'Sem RTOS RX'!$N1846)*8</f>
        <v>672</v>
      </c>
    </row>
    <row r="1847" ht="15.75" customHeight="1">
      <c r="A1847" s="5" t="s">
        <v>27378</v>
      </c>
      <c r="B1847" s="5" t="s">
        <v>27379</v>
      </c>
      <c r="C1847" s="5" t="s">
        <v>20275</v>
      </c>
      <c r="D1847" s="5" t="s">
        <v>27380</v>
      </c>
      <c r="E1847" s="5" t="s">
        <v>845</v>
      </c>
      <c r="F1847" s="5" t="s">
        <v>845</v>
      </c>
      <c r="G1847" s="5" t="s">
        <v>845</v>
      </c>
      <c r="H1847" s="5" t="s">
        <v>205</v>
      </c>
      <c r="I1847" s="5" t="s">
        <v>129</v>
      </c>
      <c r="J1847" s="5" t="s">
        <v>221</v>
      </c>
      <c r="K1847" s="5" t="s">
        <v>62</v>
      </c>
      <c r="L1847" s="5" t="s">
        <v>225</v>
      </c>
      <c r="M1847" s="5" t="s">
        <v>200</v>
      </c>
      <c r="N1847" s="5" t="s">
        <v>86</v>
      </c>
      <c r="O1847" s="5" t="s">
        <v>845</v>
      </c>
      <c r="P1847" s="5" t="s">
        <v>845</v>
      </c>
      <c r="Q1847" s="5" t="s">
        <v>847</v>
      </c>
      <c r="R1847" s="5" t="s">
        <v>845</v>
      </c>
      <c r="S1847" s="5" t="s">
        <v>24913</v>
      </c>
      <c r="T1847" s="5" t="s">
        <v>855</v>
      </c>
      <c r="U1847" s="5" t="s">
        <v>845</v>
      </c>
      <c r="V1847" s="5" t="s">
        <v>845</v>
      </c>
      <c r="W1847" s="5" t="s">
        <v>850</v>
      </c>
      <c r="X1847" s="5" t="s">
        <v>27381</v>
      </c>
      <c r="Y1847" s="6">
        <f>X1848-'Sem RTOS RX'!$X1847</f>
        <v>0.00009259259259</v>
      </c>
      <c r="Z1847" s="7">
        <f>SUM(LEN(",CO_MQ135|"),'Sem RTOS RX'!$H1847,LEN(",CO2_MQ135|"),'Sem RTOS RX'!$I1847,LEN(",Alcool_MQ135|"),'Sem RTOS RX'!$J1847,LEN(",Alcool_MQ135|"),'Sem RTOS RX'!$K1847,LEN(",Toluen_MQ135|"),'Sem RTOS RX'!$L1847,LEN(",MH4_MQ135|"),'Sem RTOS RX'!$M1847,LEN(",O3_MQ131|"),'Sem RTOS RX'!$N1847)*8</f>
        <v>672</v>
      </c>
    </row>
    <row r="1848" ht="15.75" customHeight="1">
      <c r="A1848" s="5" t="s">
        <v>27382</v>
      </c>
      <c r="B1848" s="5" t="s">
        <v>27383</v>
      </c>
      <c r="C1848" s="5" t="s">
        <v>20275</v>
      </c>
      <c r="D1848" s="5" t="s">
        <v>27384</v>
      </c>
      <c r="E1848" s="5" t="s">
        <v>845</v>
      </c>
      <c r="F1848" s="5" t="s">
        <v>845</v>
      </c>
      <c r="G1848" s="5" t="s">
        <v>845</v>
      </c>
      <c r="H1848" s="5" t="s">
        <v>205</v>
      </c>
      <c r="I1848" s="5" t="s">
        <v>129</v>
      </c>
      <c r="J1848" s="5" t="s">
        <v>221</v>
      </c>
      <c r="K1848" s="5" t="s">
        <v>62</v>
      </c>
      <c r="L1848" s="5" t="s">
        <v>225</v>
      </c>
      <c r="M1848" s="5" t="s">
        <v>200</v>
      </c>
      <c r="N1848" s="5" t="s">
        <v>188</v>
      </c>
      <c r="O1848" s="5" t="s">
        <v>845</v>
      </c>
      <c r="P1848" s="5" t="s">
        <v>845</v>
      </c>
      <c r="Q1848" s="5" t="s">
        <v>847</v>
      </c>
      <c r="R1848" s="5" t="s">
        <v>845</v>
      </c>
      <c r="S1848" s="5" t="s">
        <v>24913</v>
      </c>
      <c r="T1848" s="5" t="s">
        <v>865</v>
      </c>
      <c r="U1848" s="5" t="s">
        <v>845</v>
      </c>
      <c r="V1848" s="5" t="s">
        <v>845</v>
      </c>
      <c r="W1848" s="5" t="s">
        <v>850</v>
      </c>
      <c r="X1848" s="5" t="s">
        <v>27385</v>
      </c>
      <c r="Y1848" s="6">
        <f>X1849-'Sem RTOS RX'!$X1848</f>
        <v>0.00009259259259</v>
      </c>
      <c r="Z1848" s="7">
        <f>SUM(LEN(",CO_MQ135|"),'Sem RTOS RX'!$H1848,LEN(",CO2_MQ135|"),'Sem RTOS RX'!$I1848,LEN(",Alcool_MQ135|"),'Sem RTOS RX'!$J1848,LEN(",Alcool_MQ135|"),'Sem RTOS RX'!$K1848,LEN(",Toluen_MQ135|"),'Sem RTOS RX'!$L1848,LEN(",MH4_MQ135|"),'Sem RTOS RX'!$M1848,LEN(",O3_MQ131|"),'Sem RTOS RX'!$N1848)*8</f>
        <v>672</v>
      </c>
    </row>
    <row r="1849" ht="15.75" customHeight="1">
      <c r="A1849" s="5" t="s">
        <v>27386</v>
      </c>
      <c r="B1849" s="5" t="s">
        <v>27387</v>
      </c>
      <c r="C1849" s="5" t="s">
        <v>20275</v>
      </c>
      <c r="D1849" s="5" t="s">
        <v>27388</v>
      </c>
      <c r="E1849" s="5" t="s">
        <v>845</v>
      </c>
      <c r="F1849" s="5" t="s">
        <v>845</v>
      </c>
      <c r="G1849" s="5" t="s">
        <v>845</v>
      </c>
      <c r="H1849" s="5" t="s">
        <v>193</v>
      </c>
      <c r="I1849" s="5" t="s">
        <v>197</v>
      </c>
      <c r="J1849" s="5" t="s">
        <v>56</v>
      </c>
      <c r="K1849" s="5" t="s">
        <v>74</v>
      </c>
      <c r="L1849" s="5" t="s">
        <v>288</v>
      </c>
      <c r="M1849" s="5" t="s">
        <v>200</v>
      </c>
      <c r="N1849" s="5" t="s">
        <v>189</v>
      </c>
      <c r="O1849" s="5" t="s">
        <v>845</v>
      </c>
      <c r="P1849" s="5" t="s">
        <v>845</v>
      </c>
      <c r="Q1849" s="5" t="s">
        <v>847</v>
      </c>
      <c r="R1849" s="5" t="s">
        <v>845</v>
      </c>
      <c r="S1849" s="5" t="s">
        <v>24913</v>
      </c>
      <c r="T1849" s="5" t="s">
        <v>865</v>
      </c>
      <c r="U1849" s="5" t="s">
        <v>845</v>
      </c>
      <c r="V1849" s="5" t="s">
        <v>845</v>
      </c>
      <c r="W1849" s="5" t="s">
        <v>850</v>
      </c>
      <c r="X1849" s="5" t="s">
        <v>13340</v>
      </c>
      <c r="Y1849" s="6">
        <f>X1850-'Sem RTOS RX'!$X1849</f>
        <v>0.00009259259259</v>
      </c>
      <c r="Z1849" s="7">
        <f>SUM(LEN(",CO_MQ135|"),'Sem RTOS RX'!$H1849,LEN(",CO2_MQ135|"),'Sem RTOS RX'!$I1849,LEN(",Alcool_MQ135|"),'Sem RTOS RX'!$J1849,LEN(",Alcool_MQ135|"),'Sem RTOS RX'!$K1849,LEN(",Toluen_MQ135|"),'Sem RTOS RX'!$L1849,LEN(",MH4_MQ135|"),'Sem RTOS RX'!$M1849,LEN(",O3_MQ131|"),'Sem RTOS RX'!$N1849)*8</f>
        <v>672</v>
      </c>
    </row>
    <row r="1850" ht="15.75" customHeight="1">
      <c r="A1850" s="5" t="s">
        <v>27389</v>
      </c>
      <c r="B1850" s="5" t="s">
        <v>27390</v>
      </c>
      <c r="C1850" s="5" t="s">
        <v>20275</v>
      </c>
      <c r="D1850" s="5" t="s">
        <v>27391</v>
      </c>
      <c r="E1850" s="5" t="s">
        <v>845</v>
      </c>
      <c r="F1850" s="5" t="s">
        <v>845</v>
      </c>
      <c r="G1850" s="5" t="s">
        <v>845</v>
      </c>
      <c r="H1850" s="5" t="s">
        <v>36</v>
      </c>
      <c r="I1850" s="5" t="s">
        <v>45</v>
      </c>
      <c r="J1850" s="5" t="s">
        <v>81</v>
      </c>
      <c r="K1850" s="5" t="s">
        <v>62</v>
      </c>
      <c r="L1850" s="5" t="s">
        <v>223</v>
      </c>
      <c r="M1850" s="5" t="s">
        <v>220</v>
      </c>
      <c r="N1850" s="5" t="s">
        <v>183</v>
      </c>
      <c r="O1850" s="5" t="s">
        <v>845</v>
      </c>
      <c r="P1850" s="5" t="s">
        <v>845</v>
      </c>
      <c r="Q1850" s="5" t="s">
        <v>847</v>
      </c>
      <c r="R1850" s="5" t="s">
        <v>845</v>
      </c>
      <c r="S1850" s="5" t="s">
        <v>24913</v>
      </c>
      <c r="T1850" s="5" t="s">
        <v>855</v>
      </c>
      <c r="U1850" s="5" t="s">
        <v>845</v>
      </c>
      <c r="V1850" s="5" t="s">
        <v>845</v>
      </c>
      <c r="W1850" s="5" t="s">
        <v>850</v>
      </c>
      <c r="X1850" s="5" t="s">
        <v>27392</v>
      </c>
      <c r="Y1850" s="6">
        <f>X1851-'Sem RTOS RX'!$X1850</f>
        <v>0.0001851851852</v>
      </c>
      <c r="Z1850" s="7">
        <f>SUM(LEN(",CO_MQ135|"),'Sem RTOS RX'!$H1850,LEN(",CO2_MQ135|"),'Sem RTOS RX'!$I1850,LEN(",Alcool_MQ135|"),'Sem RTOS RX'!$J1850,LEN(",Alcool_MQ135|"),'Sem RTOS RX'!$K1850,LEN(",Toluen_MQ135|"),'Sem RTOS RX'!$L1850,LEN(",MH4_MQ135|"),'Sem RTOS RX'!$M1850,LEN(",O3_MQ131|"),'Sem RTOS RX'!$N1850)*8</f>
        <v>672</v>
      </c>
    </row>
    <row r="1851" ht="15.75" customHeight="1">
      <c r="A1851" s="5" t="s">
        <v>27393</v>
      </c>
      <c r="B1851" s="5" t="s">
        <v>27394</v>
      </c>
      <c r="C1851" s="5" t="s">
        <v>20275</v>
      </c>
      <c r="D1851" s="5" t="s">
        <v>27395</v>
      </c>
      <c r="E1851" s="5" t="s">
        <v>845</v>
      </c>
      <c r="F1851" s="5" t="s">
        <v>845</v>
      </c>
      <c r="G1851" s="5" t="s">
        <v>845</v>
      </c>
      <c r="H1851" s="5" t="s">
        <v>205</v>
      </c>
      <c r="I1851" s="5" t="s">
        <v>129</v>
      </c>
      <c r="J1851" s="5" t="s">
        <v>221</v>
      </c>
      <c r="K1851" s="5" t="s">
        <v>62</v>
      </c>
      <c r="L1851" s="5" t="s">
        <v>225</v>
      </c>
      <c r="M1851" s="5" t="s">
        <v>200</v>
      </c>
      <c r="N1851" s="5" t="s">
        <v>25</v>
      </c>
      <c r="O1851" s="5" t="s">
        <v>845</v>
      </c>
      <c r="P1851" s="5" t="s">
        <v>845</v>
      </c>
      <c r="Q1851" s="5" t="s">
        <v>847</v>
      </c>
      <c r="R1851" s="5" t="s">
        <v>845</v>
      </c>
      <c r="S1851" s="5" t="s">
        <v>24913</v>
      </c>
      <c r="T1851" s="5" t="s">
        <v>855</v>
      </c>
      <c r="U1851" s="5" t="s">
        <v>845</v>
      </c>
      <c r="V1851" s="5" t="s">
        <v>845</v>
      </c>
      <c r="W1851" s="5" t="s">
        <v>850</v>
      </c>
      <c r="X1851" s="5" t="s">
        <v>27396</v>
      </c>
      <c r="Y1851" s="6">
        <f>X1852-'Sem RTOS RX'!$X1851</f>
        <v>0.00009259259259</v>
      </c>
      <c r="Z1851" s="7">
        <f>SUM(LEN(",CO_MQ135|"),'Sem RTOS RX'!$H1851,LEN(",CO2_MQ135|"),'Sem RTOS RX'!$I1851,LEN(",Alcool_MQ135|"),'Sem RTOS RX'!$J1851,LEN(",Alcool_MQ135|"),'Sem RTOS RX'!$K1851,LEN(",Toluen_MQ135|"),'Sem RTOS RX'!$L1851,LEN(",MH4_MQ135|"),'Sem RTOS RX'!$M1851,LEN(",O3_MQ131|"),'Sem RTOS RX'!$N1851)*8</f>
        <v>672</v>
      </c>
    </row>
    <row r="1852" ht="15.75" customHeight="1">
      <c r="A1852" s="5" t="s">
        <v>27397</v>
      </c>
      <c r="B1852" s="5" t="s">
        <v>27398</v>
      </c>
      <c r="C1852" s="5" t="s">
        <v>20275</v>
      </c>
      <c r="D1852" s="5" t="s">
        <v>27399</v>
      </c>
      <c r="E1852" s="5" t="s">
        <v>845</v>
      </c>
      <c r="F1852" s="5" t="s">
        <v>845</v>
      </c>
      <c r="G1852" s="5" t="s">
        <v>845</v>
      </c>
      <c r="H1852" s="5" t="s">
        <v>190</v>
      </c>
      <c r="I1852" s="5" t="s">
        <v>45</v>
      </c>
      <c r="J1852" s="5" t="s">
        <v>221</v>
      </c>
      <c r="K1852" s="5" t="s">
        <v>62</v>
      </c>
      <c r="L1852" s="5" t="s">
        <v>222</v>
      </c>
      <c r="M1852" s="5" t="s">
        <v>220</v>
      </c>
      <c r="N1852" s="5" t="s">
        <v>275</v>
      </c>
      <c r="O1852" s="5" t="s">
        <v>845</v>
      </c>
      <c r="P1852" s="5" t="s">
        <v>845</v>
      </c>
      <c r="Q1852" s="5" t="s">
        <v>847</v>
      </c>
      <c r="R1852" s="5" t="s">
        <v>845</v>
      </c>
      <c r="S1852" s="5" t="s">
        <v>24913</v>
      </c>
      <c r="T1852" s="5" t="s">
        <v>865</v>
      </c>
      <c r="U1852" s="5" t="s">
        <v>845</v>
      </c>
      <c r="V1852" s="5" t="s">
        <v>845</v>
      </c>
      <c r="W1852" s="5" t="s">
        <v>850</v>
      </c>
      <c r="X1852" s="5" t="s">
        <v>27400</v>
      </c>
      <c r="Y1852" s="6">
        <f>X1853-'Sem RTOS RX'!$X1852</f>
        <v>0.00009259259259</v>
      </c>
      <c r="Z1852" s="7">
        <f>SUM(LEN(",CO_MQ135|"),'Sem RTOS RX'!$H1852,LEN(",CO2_MQ135|"),'Sem RTOS RX'!$I1852,LEN(",Alcool_MQ135|"),'Sem RTOS RX'!$J1852,LEN(",Alcool_MQ135|"),'Sem RTOS RX'!$K1852,LEN(",Toluen_MQ135|"),'Sem RTOS RX'!$L1852,LEN(",MH4_MQ135|"),'Sem RTOS RX'!$M1852,LEN(",O3_MQ131|"),'Sem RTOS RX'!$N1852)*8</f>
        <v>672</v>
      </c>
    </row>
    <row r="1853" ht="15.75" customHeight="1">
      <c r="A1853" s="5" t="s">
        <v>27401</v>
      </c>
      <c r="B1853" s="5" t="s">
        <v>27402</v>
      </c>
      <c r="C1853" s="5" t="s">
        <v>20275</v>
      </c>
      <c r="D1853" s="5" t="s">
        <v>27403</v>
      </c>
      <c r="E1853" s="5" t="s">
        <v>845</v>
      </c>
      <c r="F1853" s="5" t="s">
        <v>845</v>
      </c>
      <c r="G1853" s="5" t="s">
        <v>845</v>
      </c>
      <c r="H1853" s="5" t="s">
        <v>1702</v>
      </c>
      <c r="I1853" s="5" t="s">
        <v>45</v>
      </c>
      <c r="J1853" s="5" t="s">
        <v>81</v>
      </c>
      <c r="K1853" s="5" t="s">
        <v>62</v>
      </c>
      <c r="L1853" s="5" t="s">
        <v>223</v>
      </c>
      <c r="M1853" s="5" t="s">
        <v>220</v>
      </c>
      <c r="N1853" s="5" t="s">
        <v>169</v>
      </c>
      <c r="O1853" s="5" t="s">
        <v>845</v>
      </c>
      <c r="P1853" s="5" t="s">
        <v>845</v>
      </c>
      <c r="Q1853" s="5" t="s">
        <v>847</v>
      </c>
      <c r="R1853" s="5" t="s">
        <v>845</v>
      </c>
      <c r="S1853" s="5" t="s">
        <v>24913</v>
      </c>
      <c r="T1853" s="5" t="s">
        <v>865</v>
      </c>
      <c r="U1853" s="5" t="s">
        <v>845</v>
      </c>
      <c r="V1853" s="5" t="s">
        <v>845</v>
      </c>
      <c r="W1853" s="5" t="s">
        <v>850</v>
      </c>
      <c r="X1853" s="5" t="s">
        <v>13372</v>
      </c>
      <c r="Y1853" s="6">
        <f>X1854-'Sem RTOS RX'!$X1853</f>
        <v>0.00009259259259</v>
      </c>
      <c r="Z1853" s="7">
        <f>SUM(LEN(",CO_MQ135|"),'Sem RTOS RX'!$H1853,LEN(",CO2_MQ135|"),'Sem RTOS RX'!$I1853,LEN(",Alcool_MQ135|"),'Sem RTOS RX'!$J1853,LEN(",Alcool_MQ135|"),'Sem RTOS RX'!$K1853,LEN(",Toluen_MQ135|"),'Sem RTOS RX'!$L1853,LEN(",MH4_MQ135|"),'Sem RTOS RX'!$M1853,LEN(",O3_MQ131|"),'Sem RTOS RX'!$N1853)*8</f>
        <v>672</v>
      </c>
    </row>
    <row r="1854" ht="15.75" customHeight="1">
      <c r="A1854" s="5" t="s">
        <v>27404</v>
      </c>
      <c r="B1854" s="5" t="s">
        <v>27405</v>
      </c>
      <c r="C1854" s="5" t="s">
        <v>20275</v>
      </c>
      <c r="D1854" s="5" t="s">
        <v>27406</v>
      </c>
      <c r="E1854" s="5" t="s">
        <v>845</v>
      </c>
      <c r="F1854" s="5" t="s">
        <v>845</v>
      </c>
      <c r="G1854" s="5" t="s">
        <v>845</v>
      </c>
      <c r="H1854" s="5" t="s">
        <v>1702</v>
      </c>
      <c r="I1854" s="5" t="s">
        <v>45</v>
      </c>
      <c r="J1854" s="5" t="s">
        <v>81</v>
      </c>
      <c r="K1854" s="5" t="s">
        <v>62</v>
      </c>
      <c r="L1854" s="5" t="s">
        <v>223</v>
      </c>
      <c r="M1854" s="5" t="s">
        <v>220</v>
      </c>
      <c r="N1854" s="5" t="s">
        <v>104</v>
      </c>
      <c r="O1854" s="5" t="s">
        <v>845</v>
      </c>
      <c r="P1854" s="5" t="s">
        <v>845</v>
      </c>
      <c r="Q1854" s="5" t="s">
        <v>847</v>
      </c>
      <c r="R1854" s="5" t="s">
        <v>845</v>
      </c>
      <c r="S1854" s="5" t="s">
        <v>24913</v>
      </c>
      <c r="T1854" s="5" t="s">
        <v>865</v>
      </c>
      <c r="U1854" s="5" t="s">
        <v>845</v>
      </c>
      <c r="V1854" s="5" t="s">
        <v>845</v>
      </c>
      <c r="W1854" s="5" t="s">
        <v>850</v>
      </c>
      <c r="X1854" s="5" t="s">
        <v>27407</v>
      </c>
      <c r="Y1854" s="6">
        <f>X1855-'Sem RTOS RX'!$X1854</f>
        <v>0.0001851851852</v>
      </c>
      <c r="Z1854" s="7">
        <f>SUM(LEN(",CO_MQ135|"),'Sem RTOS RX'!$H1854,LEN(",CO2_MQ135|"),'Sem RTOS RX'!$I1854,LEN(",Alcool_MQ135|"),'Sem RTOS RX'!$J1854,LEN(",Alcool_MQ135|"),'Sem RTOS RX'!$K1854,LEN(",Toluen_MQ135|"),'Sem RTOS RX'!$L1854,LEN(",MH4_MQ135|"),'Sem RTOS RX'!$M1854,LEN(",O3_MQ131|"),'Sem RTOS RX'!$N1854)*8</f>
        <v>672</v>
      </c>
    </row>
    <row r="1855" ht="15.75" customHeight="1">
      <c r="A1855" s="5" t="s">
        <v>27408</v>
      </c>
      <c r="B1855" s="5" t="s">
        <v>27409</v>
      </c>
      <c r="C1855" s="5" t="s">
        <v>20275</v>
      </c>
      <c r="D1855" s="5" t="s">
        <v>27410</v>
      </c>
      <c r="E1855" s="5" t="s">
        <v>845</v>
      </c>
      <c r="F1855" s="5" t="s">
        <v>845</v>
      </c>
      <c r="G1855" s="5" t="s">
        <v>845</v>
      </c>
      <c r="H1855" s="5" t="s">
        <v>190</v>
      </c>
      <c r="I1855" s="5" t="s">
        <v>45</v>
      </c>
      <c r="J1855" s="5" t="s">
        <v>221</v>
      </c>
      <c r="K1855" s="5" t="s">
        <v>62</v>
      </c>
      <c r="L1855" s="5" t="s">
        <v>222</v>
      </c>
      <c r="M1855" s="5" t="s">
        <v>200</v>
      </c>
      <c r="N1855" s="5" t="s">
        <v>45</v>
      </c>
      <c r="O1855" s="5" t="s">
        <v>845</v>
      </c>
      <c r="P1855" s="5" t="s">
        <v>845</v>
      </c>
      <c r="Q1855" s="5" t="s">
        <v>847</v>
      </c>
      <c r="R1855" s="5" t="s">
        <v>845</v>
      </c>
      <c r="S1855" s="5" t="s">
        <v>24913</v>
      </c>
      <c r="T1855" s="5" t="s">
        <v>865</v>
      </c>
      <c r="U1855" s="5" t="s">
        <v>845</v>
      </c>
      <c r="V1855" s="5" t="s">
        <v>845</v>
      </c>
      <c r="W1855" s="5" t="s">
        <v>850</v>
      </c>
      <c r="X1855" s="5" t="s">
        <v>27411</v>
      </c>
      <c r="Y1855" s="6">
        <f>X1856-'Sem RTOS RX'!$X1855</f>
        <v>0.00009259259259</v>
      </c>
      <c r="Z1855" s="7">
        <f>SUM(LEN(",CO_MQ135|"),'Sem RTOS RX'!$H1855,LEN(",CO2_MQ135|"),'Sem RTOS RX'!$I1855,LEN(",Alcool_MQ135|"),'Sem RTOS RX'!$J1855,LEN(",Alcool_MQ135|"),'Sem RTOS RX'!$K1855,LEN(",Toluen_MQ135|"),'Sem RTOS RX'!$L1855,LEN(",MH4_MQ135|"),'Sem RTOS RX'!$M1855,LEN(",O3_MQ131|"),'Sem RTOS RX'!$N1855)*8</f>
        <v>672</v>
      </c>
    </row>
    <row r="1856" ht="15.75" customHeight="1">
      <c r="A1856" s="5" t="s">
        <v>27412</v>
      </c>
      <c r="B1856" s="5" t="s">
        <v>27413</v>
      </c>
      <c r="C1856" s="5" t="s">
        <v>20275</v>
      </c>
      <c r="D1856" s="5" t="s">
        <v>27414</v>
      </c>
      <c r="E1856" s="5" t="s">
        <v>845</v>
      </c>
      <c r="F1856" s="5" t="s">
        <v>845</v>
      </c>
      <c r="G1856" s="5" t="s">
        <v>845</v>
      </c>
      <c r="H1856" s="5" t="s">
        <v>128</v>
      </c>
      <c r="I1856" s="5" t="s">
        <v>217</v>
      </c>
      <c r="J1856" s="5" t="s">
        <v>2520</v>
      </c>
      <c r="K1856" s="5" t="s">
        <v>62</v>
      </c>
      <c r="L1856" s="5" t="s">
        <v>219</v>
      </c>
      <c r="M1856" s="5" t="s">
        <v>220</v>
      </c>
      <c r="N1856" s="5" t="s">
        <v>229</v>
      </c>
      <c r="O1856" s="5" t="s">
        <v>845</v>
      </c>
      <c r="P1856" s="5" t="s">
        <v>845</v>
      </c>
      <c r="Q1856" s="5" t="s">
        <v>847</v>
      </c>
      <c r="R1856" s="5" t="s">
        <v>845</v>
      </c>
      <c r="S1856" s="5" t="s">
        <v>24913</v>
      </c>
      <c r="T1856" s="5" t="s">
        <v>865</v>
      </c>
      <c r="U1856" s="5" t="s">
        <v>845</v>
      </c>
      <c r="V1856" s="5" t="s">
        <v>845</v>
      </c>
      <c r="W1856" s="5" t="s">
        <v>850</v>
      </c>
      <c r="X1856" s="5" t="s">
        <v>27415</v>
      </c>
      <c r="Y1856" s="6">
        <f>X1857-'Sem RTOS RX'!$X1856</f>
        <v>0.0001041666667</v>
      </c>
      <c r="Z1856" s="7">
        <f>SUM(LEN(",CO_MQ135|"),'Sem RTOS RX'!$H1856,LEN(",CO2_MQ135|"),'Sem RTOS RX'!$I1856,LEN(",Alcool_MQ135|"),'Sem RTOS RX'!$J1856,LEN(",Alcool_MQ135|"),'Sem RTOS RX'!$K1856,LEN(",Toluen_MQ135|"),'Sem RTOS RX'!$L1856,LEN(",MH4_MQ135|"),'Sem RTOS RX'!$M1856,LEN(",O3_MQ131|"),'Sem RTOS RX'!$N1856)*8</f>
        <v>672</v>
      </c>
    </row>
    <row r="1857" ht="15.75" customHeight="1">
      <c r="A1857" s="5" t="s">
        <v>27416</v>
      </c>
      <c r="B1857" s="5" t="s">
        <v>27417</v>
      </c>
      <c r="C1857" s="5" t="s">
        <v>20275</v>
      </c>
      <c r="D1857" s="5" t="s">
        <v>27418</v>
      </c>
      <c r="E1857" s="5" t="s">
        <v>845</v>
      </c>
      <c r="F1857" s="5" t="s">
        <v>845</v>
      </c>
      <c r="G1857" s="5" t="s">
        <v>845</v>
      </c>
      <c r="H1857" s="5" t="s">
        <v>1702</v>
      </c>
      <c r="I1857" s="5" t="s">
        <v>45</v>
      </c>
      <c r="J1857" s="5" t="s">
        <v>81</v>
      </c>
      <c r="K1857" s="5" t="s">
        <v>62</v>
      </c>
      <c r="L1857" s="5" t="s">
        <v>223</v>
      </c>
      <c r="M1857" s="5" t="s">
        <v>220</v>
      </c>
      <c r="N1857" s="5" t="s">
        <v>9842</v>
      </c>
      <c r="O1857" s="5" t="s">
        <v>845</v>
      </c>
      <c r="P1857" s="5" t="s">
        <v>845</v>
      </c>
      <c r="Q1857" s="5" t="s">
        <v>847</v>
      </c>
      <c r="R1857" s="5" t="s">
        <v>845</v>
      </c>
      <c r="S1857" s="5" t="s">
        <v>24913</v>
      </c>
      <c r="T1857" s="5" t="s">
        <v>855</v>
      </c>
      <c r="U1857" s="5" t="s">
        <v>845</v>
      </c>
      <c r="V1857" s="5" t="s">
        <v>845</v>
      </c>
      <c r="W1857" s="5" t="s">
        <v>850</v>
      </c>
      <c r="X1857" s="5" t="s">
        <v>27419</v>
      </c>
      <c r="Y1857" s="6">
        <f>X1858-'Sem RTOS RX'!$X1857</f>
        <v>0.00009259259259</v>
      </c>
      <c r="Z1857" s="7">
        <f>SUM(LEN(",CO_MQ135|"),'Sem RTOS RX'!$H1857,LEN(",CO2_MQ135|"),'Sem RTOS RX'!$I1857,LEN(",Alcool_MQ135|"),'Sem RTOS RX'!$J1857,LEN(",Alcool_MQ135|"),'Sem RTOS RX'!$K1857,LEN(",Toluen_MQ135|"),'Sem RTOS RX'!$L1857,LEN(",MH4_MQ135|"),'Sem RTOS RX'!$M1857,LEN(",O3_MQ131|"),'Sem RTOS RX'!$N1857)*8</f>
        <v>672</v>
      </c>
    </row>
    <row r="1858" ht="15.75" customHeight="1">
      <c r="A1858" s="5" t="s">
        <v>27420</v>
      </c>
      <c r="B1858" s="5" t="s">
        <v>27421</v>
      </c>
      <c r="C1858" s="5" t="s">
        <v>20275</v>
      </c>
      <c r="D1858" s="5" t="s">
        <v>27422</v>
      </c>
      <c r="E1858" s="5" t="s">
        <v>845</v>
      </c>
      <c r="F1858" s="5" t="s">
        <v>845</v>
      </c>
      <c r="G1858" s="5" t="s">
        <v>845</v>
      </c>
      <c r="H1858" s="5" t="s">
        <v>162</v>
      </c>
      <c r="I1858" s="5" t="s">
        <v>129</v>
      </c>
      <c r="J1858" s="5" t="s">
        <v>232</v>
      </c>
      <c r="K1858" s="5" t="s">
        <v>74</v>
      </c>
      <c r="L1858" s="5" t="s">
        <v>241</v>
      </c>
      <c r="M1858" s="5" t="s">
        <v>200</v>
      </c>
      <c r="N1858" s="5" t="s">
        <v>231</v>
      </c>
      <c r="O1858" s="5" t="s">
        <v>845</v>
      </c>
      <c r="P1858" s="5" t="s">
        <v>845</v>
      </c>
      <c r="Q1858" s="5" t="s">
        <v>847</v>
      </c>
      <c r="R1858" s="5" t="s">
        <v>845</v>
      </c>
      <c r="S1858" s="5" t="s">
        <v>24913</v>
      </c>
      <c r="T1858" s="5" t="s">
        <v>865</v>
      </c>
      <c r="U1858" s="5" t="s">
        <v>845</v>
      </c>
      <c r="V1858" s="5" t="s">
        <v>845</v>
      </c>
      <c r="W1858" s="5" t="s">
        <v>850</v>
      </c>
      <c r="X1858" s="5" t="s">
        <v>27423</v>
      </c>
      <c r="Y1858" s="6">
        <f>X1859-'Sem RTOS RX'!$X1858</f>
        <v>0.0001851851852</v>
      </c>
      <c r="Z1858" s="7">
        <f>SUM(LEN(",CO_MQ135|"),'Sem RTOS RX'!$H1858,LEN(",CO2_MQ135|"),'Sem RTOS RX'!$I1858,LEN(",Alcool_MQ135|"),'Sem RTOS RX'!$J1858,LEN(",Alcool_MQ135|"),'Sem RTOS RX'!$K1858,LEN(",Toluen_MQ135|"),'Sem RTOS RX'!$L1858,LEN(",MH4_MQ135|"),'Sem RTOS RX'!$M1858,LEN(",O3_MQ131|"),'Sem RTOS RX'!$N1858)*8</f>
        <v>672</v>
      </c>
    </row>
    <row r="1859" ht="15.75" customHeight="1">
      <c r="A1859" s="5" t="s">
        <v>27424</v>
      </c>
      <c r="B1859" s="5" t="s">
        <v>27425</v>
      </c>
      <c r="C1859" s="5" t="s">
        <v>20275</v>
      </c>
      <c r="D1859" s="5" t="s">
        <v>27426</v>
      </c>
      <c r="E1859" s="5" t="s">
        <v>845</v>
      </c>
      <c r="F1859" s="5" t="s">
        <v>845</v>
      </c>
      <c r="G1859" s="5" t="s">
        <v>845</v>
      </c>
      <c r="H1859" s="5" t="s">
        <v>209</v>
      </c>
      <c r="I1859" s="5" t="s">
        <v>217</v>
      </c>
      <c r="J1859" s="5" t="s">
        <v>2520</v>
      </c>
      <c r="K1859" s="5" t="s">
        <v>62</v>
      </c>
      <c r="L1859" s="5" t="s">
        <v>219</v>
      </c>
      <c r="M1859" s="5" t="s">
        <v>220</v>
      </c>
      <c r="N1859" s="5" t="s">
        <v>52</v>
      </c>
      <c r="O1859" s="5" t="s">
        <v>845</v>
      </c>
      <c r="P1859" s="5" t="s">
        <v>845</v>
      </c>
      <c r="Q1859" s="5" t="s">
        <v>847</v>
      </c>
      <c r="R1859" s="5" t="s">
        <v>845</v>
      </c>
      <c r="S1859" s="5" t="s">
        <v>24913</v>
      </c>
      <c r="T1859" s="5" t="s">
        <v>20285</v>
      </c>
      <c r="U1859" s="5" t="s">
        <v>845</v>
      </c>
      <c r="V1859" s="5" t="s">
        <v>845</v>
      </c>
      <c r="W1859" s="5" t="s">
        <v>850</v>
      </c>
      <c r="X1859" s="5" t="s">
        <v>27427</v>
      </c>
      <c r="Y1859" s="6">
        <f>X1860-'Sem RTOS RX'!$X1859</f>
        <v>0.00009259259259</v>
      </c>
      <c r="Z1859" s="7">
        <f>SUM(LEN(",CO_MQ135|"),'Sem RTOS RX'!$H1859,LEN(",CO2_MQ135|"),'Sem RTOS RX'!$I1859,LEN(",Alcool_MQ135|"),'Sem RTOS RX'!$J1859,LEN(",Alcool_MQ135|"),'Sem RTOS RX'!$K1859,LEN(",Toluen_MQ135|"),'Sem RTOS RX'!$L1859,LEN(",MH4_MQ135|"),'Sem RTOS RX'!$M1859,LEN(",O3_MQ131|"),'Sem RTOS RX'!$N1859)*8</f>
        <v>672</v>
      </c>
    </row>
    <row r="1860" ht="15.75" customHeight="1">
      <c r="A1860" s="5" t="s">
        <v>27428</v>
      </c>
      <c r="B1860" s="5" t="s">
        <v>27429</v>
      </c>
      <c r="C1860" s="5" t="s">
        <v>20275</v>
      </c>
      <c r="D1860" s="5" t="s">
        <v>27430</v>
      </c>
      <c r="E1860" s="5" t="s">
        <v>845</v>
      </c>
      <c r="F1860" s="5" t="s">
        <v>845</v>
      </c>
      <c r="G1860" s="5" t="s">
        <v>845</v>
      </c>
      <c r="H1860" s="5" t="s">
        <v>190</v>
      </c>
      <c r="I1860" s="5" t="s">
        <v>45</v>
      </c>
      <c r="J1860" s="5" t="s">
        <v>221</v>
      </c>
      <c r="K1860" s="5" t="s">
        <v>62</v>
      </c>
      <c r="L1860" s="5" t="s">
        <v>222</v>
      </c>
      <c r="M1860" s="5" t="s">
        <v>200</v>
      </c>
      <c r="N1860" s="5" t="s">
        <v>128</v>
      </c>
      <c r="O1860" s="5" t="s">
        <v>845</v>
      </c>
      <c r="P1860" s="5" t="s">
        <v>845</v>
      </c>
      <c r="Q1860" s="5" t="s">
        <v>847</v>
      </c>
      <c r="R1860" s="5" t="s">
        <v>845</v>
      </c>
      <c r="S1860" s="5" t="s">
        <v>24913</v>
      </c>
      <c r="T1860" s="5" t="s">
        <v>855</v>
      </c>
      <c r="U1860" s="5" t="s">
        <v>845</v>
      </c>
      <c r="V1860" s="5" t="s">
        <v>845</v>
      </c>
      <c r="W1860" s="5" t="s">
        <v>850</v>
      </c>
      <c r="X1860" s="5" t="s">
        <v>27431</v>
      </c>
      <c r="Y1860" s="6">
        <f>X1861-'Sem RTOS RX'!$X1860</f>
        <v>0.0001851851852</v>
      </c>
      <c r="Z1860" s="7">
        <f>SUM(LEN(",CO_MQ135|"),'Sem RTOS RX'!$H1860,LEN(",CO2_MQ135|"),'Sem RTOS RX'!$I1860,LEN(",Alcool_MQ135|"),'Sem RTOS RX'!$J1860,LEN(",Alcool_MQ135|"),'Sem RTOS RX'!$K1860,LEN(",Toluen_MQ135|"),'Sem RTOS RX'!$L1860,LEN(",MH4_MQ135|"),'Sem RTOS RX'!$M1860,LEN(",O3_MQ131|"),'Sem RTOS RX'!$N1860)*8</f>
        <v>672</v>
      </c>
    </row>
    <row r="1861" ht="15.75" customHeight="1">
      <c r="A1861" s="5" t="s">
        <v>27432</v>
      </c>
      <c r="B1861" s="5" t="s">
        <v>27433</v>
      </c>
      <c r="C1861" s="5" t="s">
        <v>20275</v>
      </c>
      <c r="D1861" s="5" t="s">
        <v>27434</v>
      </c>
      <c r="E1861" s="5" t="s">
        <v>845</v>
      </c>
      <c r="F1861" s="5" t="s">
        <v>845</v>
      </c>
      <c r="G1861" s="5" t="s">
        <v>845</v>
      </c>
      <c r="H1861" s="5" t="s">
        <v>36</v>
      </c>
      <c r="I1861" s="5" t="s">
        <v>45</v>
      </c>
      <c r="J1861" s="5" t="s">
        <v>81</v>
      </c>
      <c r="K1861" s="5" t="s">
        <v>62</v>
      </c>
      <c r="L1861" s="5" t="s">
        <v>223</v>
      </c>
      <c r="M1861" s="5" t="s">
        <v>220</v>
      </c>
      <c r="N1861" s="5" t="s">
        <v>95</v>
      </c>
      <c r="O1861" s="5" t="s">
        <v>845</v>
      </c>
      <c r="P1861" s="5" t="s">
        <v>845</v>
      </c>
      <c r="Q1861" s="5" t="s">
        <v>847</v>
      </c>
      <c r="R1861" s="5" t="s">
        <v>845</v>
      </c>
      <c r="S1861" s="5" t="s">
        <v>24913</v>
      </c>
      <c r="T1861" s="5" t="s">
        <v>855</v>
      </c>
      <c r="U1861" s="5" t="s">
        <v>845</v>
      </c>
      <c r="V1861" s="5" t="s">
        <v>845</v>
      </c>
      <c r="W1861" s="5" t="s">
        <v>850</v>
      </c>
      <c r="X1861" s="5" t="s">
        <v>27435</v>
      </c>
      <c r="Y1861" s="6">
        <f>X1862-'Sem RTOS RX'!$X1861</f>
        <v>0.0001851851852</v>
      </c>
      <c r="Z1861" s="7">
        <f>SUM(LEN(",CO_MQ135|"),'Sem RTOS RX'!$H1861,LEN(",CO2_MQ135|"),'Sem RTOS RX'!$I1861,LEN(",Alcool_MQ135|"),'Sem RTOS RX'!$J1861,LEN(",Alcool_MQ135|"),'Sem RTOS RX'!$K1861,LEN(",Toluen_MQ135|"),'Sem RTOS RX'!$L1861,LEN(",MH4_MQ135|"),'Sem RTOS RX'!$M1861,LEN(",O3_MQ131|"),'Sem RTOS RX'!$N1861)*8</f>
        <v>672</v>
      </c>
    </row>
    <row r="1862" ht="15.75" customHeight="1">
      <c r="A1862" s="5" t="s">
        <v>27436</v>
      </c>
      <c r="B1862" s="5" t="s">
        <v>27437</v>
      </c>
      <c r="C1862" s="5" t="s">
        <v>20275</v>
      </c>
      <c r="D1862" s="5" t="s">
        <v>27438</v>
      </c>
      <c r="E1862" s="5" t="s">
        <v>845</v>
      </c>
      <c r="F1862" s="5" t="s">
        <v>845</v>
      </c>
      <c r="G1862" s="5" t="s">
        <v>845</v>
      </c>
      <c r="H1862" s="5" t="s">
        <v>1702</v>
      </c>
      <c r="I1862" s="5" t="s">
        <v>45</v>
      </c>
      <c r="J1862" s="5" t="s">
        <v>81</v>
      </c>
      <c r="K1862" s="5" t="s">
        <v>62</v>
      </c>
      <c r="L1862" s="5" t="s">
        <v>223</v>
      </c>
      <c r="M1862" s="5" t="s">
        <v>220</v>
      </c>
      <c r="N1862" s="5" t="s">
        <v>111</v>
      </c>
      <c r="O1862" s="5" t="s">
        <v>845</v>
      </c>
      <c r="P1862" s="5" t="s">
        <v>845</v>
      </c>
      <c r="Q1862" s="5" t="s">
        <v>847</v>
      </c>
      <c r="R1862" s="5" t="s">
        <v>845</v>
      </c>
      <c r="S1862" s="5" t="s">
        <v>24913</v>
      </c>
      <c r="T1862" s="5" t="s">
        <v>865</v>
      </c>
      <c r="U1862" s="5" t="s">
        <v>845</v>
      </c>
      <c r="V1862" s="5" t="s">
        <v>845</v>
      </c>
      <c r="W1862" s="5" t="s">
        <v>850</v>
      </c>
      <c r="X1862" s="5" t="s">
        <v>27439</v>
      </c>
      <c r="Y1862" s="6">
        <f>X1863-'Sem RTOS RX'!$X1862</f>
        <v>0.00009259259259</v>
      </c>
      <c r="Z1862" s="7">
        <f>SUM(LEN(",CO_MQ135|"),'Sem RTOS RX'!$H1862,LEN(",CO2_MQ135|"),'Sem RTOS RX'!$I1862,LEN(",Alcool_MQ135|"),'Sem RTOS RX'!$J1862,LEN(",Alcool_MQ135|"),'Sem RTOS RX'!$K1862,LEN(",Toluen_MQ135|"),'Sem RTOS RX'!$L1862,LEN(",MH4_MQ135|"),'Sem RTOS RX'!$M1862,LEN(",O3_MQ131|"),'Sem RTOS RX'!$N1862)*8</f>
        <v>672</v>
      </c>
    </row>
    <row r="1863" ht="15.75" customHeight="1">
      <c r="A1863" s="5" t="s">
        <v>27440</v>
      </c>
      <c r="B1863" s="5" t="s">
        <v>27441</v>
      </c>
      <c r="C1863" s="5" t="s">
        <v>20275</v>
      </c>
      <c r="D1863" s="5" t="s">
        <v>27442</v>
      </c>
      <c r="E1863" s="5" t="s">
        <v>845</v>
      </c>
      <c r="F1863" s="5" t="s">
        <v>845</v>
      </c>
      <c r="G1863" s="5" t="s">
        <v>845</v>
      </c>
      <c r="H1863" s="5" t="s">
        <v>215</v>
      </c>
      <c r="I1863" s="5" t="s">
        <v>226</v>
      </c>
      <c r="J1863" s="5" t="s">
        <v>136</v>
      </c>
      <c r="K1863" s="5" t="s">
        <v>80</v>
      </c>
      <c r="L1863" s="5" t="s">
        <v>244</v>
      </c>
      <c r="M1863" s="5" t="s">
        <v>220</v>
      </c>
      <c r="N1863" s="5" t="s">
        <v>45</v>
      </c>
      <c r="O1863" s="5" t="s">
        <v>845</v>
      </c>
      <c r="P1863" s="5" t="s">
        <v>845</v>
      </c>
      <c r="Q1863" s="5" t="s">
        <v>847</v>
      </c>
      <c r="R1863" s="5" t="s">
        <v>845</v>
      </c>
      <c r="S1863" s="5" t="s">
        <v>24913</v>
      </c>
      <c r="T1863" s="5" t="s">
        <v>865</v>
      </c>
      <c r="U1863" s="5" t="s">
        <v>845</v>
      </c>
      <c r="V1863" s="5" t="s">
        <v>845</v>
      </c>
      <c r="W1863" s="5" t="s">
        <v>850</v>
      </c>
      <c r="X1863" s="5" t="s">
        <v>27443</v>
      </c>
      <c r="Y1863" s="6">
        <f>X1864-'Sem RTOS RX'!$X1863</f>
        <v>0.00009259259259</v>
      </c>
      <c r="Z1863" s="7">
        <f>SUM(LEN(",CO_MQ135|"),'Sem RTOS RX'!$H1863,LEN(",CO2_MQ135|"),'Sem RTOS RX'!$I1863,LEN(",Alcool_MQ135|"),'Sem RTOS RX'!$J1863,LEN(",Alcool_MQ135|"),'Sem RTOS RX'!$K1863,LEN(",Toluen_MQ135|"),'Sem RTOS RX'!$L1863,LEN(",MH4_MQ135|"),'Sem RTOS RX'!$M1863,LEN(",O3_MQ131|"),'Sem RTOS RX'!$N1863)*8</f>
        <v>672</v>
      </c>
    </row>
    <row r="1864" ht="15.75" customHeight="1">
      <c r="A1864" s="5" t="s">
        <v>27444</v>
      </c>
      <c r="B1864" s="5" t="s">
        <v>27445</v>
      </c>
      <c r="C1864" s="5" t="s">
        <v>20275</v>
      </c>
      <c r="D1864" s="5" t="s">
        <v>27446</v>
      </c>
      <c r="E1864" s="5" t="s">
        <v>845</v>
      </c>
      <c r="F1864" s="5" t="s">
        <v>845</v>
      </c>
      <c r="G1864" s="5" t="s">
        <v>845</v>
      </c>
      <c r="H1864" s="5" t="s">
        <v>190</v>
      </c>
      <c r="I1864" s="5" t="s">
        <v>45</v>
      </c>
      <c r="J1864" s="5" t="s">
        <v>221</v>
      </c>
      <c r="K1864" s="5" t="s">
        <v>62</v>
      </c>
      <c r="L1864" s="5" t="s">
        <v>222</v>
      </c>
      <c r="M1864" s="5" t="s">
        <v>200</v>
      </c>
      <c r="N1864" s="5" t="s">
        <v>268</v>
      </c>
      <c r="O1864" s="5" t="s">
        <v>845</v>
      </c>
      <c r="P1864" s="5" t="s">
        <v>845</v>
      </c>
      <c r="Q1864" s="5" t="s">
        <v>847</v>
      </c>
      <c r="R1864" s="5" t="s">
        <v>845</v>
      </c>
      <c r="S1864" s="5" t="s">
        <v>24913</v>
      </c>
      <c r="T1864" s="5" t="s">
        <v>20285</v>
      </c>
      <c r="U1864" s="5" t="s">
        <v>845</v>
      </c>
      <c r="V1864" s="5" t="s">
        <v>845</v>
      </c>
      <c r="W1864" s="5" t="s">
        <v>850</v>
      </c>
      <c r="X1864" s="5" t="s">
        <v>13456</v>
      </c>
      <c r="Y1864" s="6">
        <f>X1865-'Sem RTOS RX'!$X1864</f>
        <v>0.00009259259259</v>
      </c>
      <c r="Z1864" s="7">
        <f>SUM(LEN(",CO_MQ135|"),'Sem RTOS RX'!$H1864,LEN(",CO2_MQ135|"),'Sem RTOS RX'!$I1864,LEN(",Alcool_MQ135|"),'Sem RTOS RX'!$J1864,LEN(",Alcool_MQ135|"),'Sem RTOS RX'!$K1864,LEN(",Toluen_MQ135|"),'Sem RTOS RX'!$L1864,LEN(",MH4_MQ135|"),'Sem RTOS RX'!$M1864,LEN(",O3_MQ131|"),'Sem RTOS RX'!$N1864)*8</f>
        <v>672</v>
      </c>
    </row>
    <row r="1865" ht="15.75" customHeight="1">
      <c r="A1865" s="5" t="s">
        <v>27447</v>
      </c>
      <c r="B1865" s="5" t="s">
        <v>27448</v>
      </c>
      <c r="C1865" s="5" t="s">
        <v>20275</v>
      </c>
      <c r="D1865" s="5" t="s">
        <v>27449</v>
      </c>
      <c r="E1865" s="5" t="s">
        <v>845</v>
      </c>
      <c r="F1865" s="5" t="s">
        <v>845</v>
      </c>
      <c r="G1865" s="5" t="s">
        <v>845</v>
      </c>
      <c r="H1865" s="5" t="s">
        <v>1702</v>
      </c>
      <c r="I1865" s="5" t="s">
        <v>45</v>
      </c>
      <c r="J1865" s="5" t="s">
        <v>81</v>
      </c>
      <c r="K1865" s="5" t="s">
        <v>62</v>
      </c>
      <c r="L1865" s="5" t="s">
        <v>223</v>
      </c>
      <c r="M1865" s="5" t="s">
        <v>220</v>
      </c>
      <c r="N1865" s="5" t="s">
        <v>33</v>
      </c>
      <c r="O1865" s="5" t="s">
        <v>845</v>
      </c>
      <c r="P1865" s="5" t="s">
        <v>845</v>
      </c>
      <c r="Q1865" s="5" t="s">
        <v>847</v>
      </c>
      <c r="R1865" s="5" t="s">
        <v>845</v>
      </c>
      <c r="S1865" s="5" t="s">
        <v>24913</v>
      </c>
      <c r="T1865" s="5" t="s">
        <v>20285</v>
      </c>
      <c r="U1865" s="5" t="s">
        <v>845</v>
      </c>
      <c r="V1865" s="5" t="s">
        <v>845</v>
      </c>
      <c r="W1865" s="5" t="s">
        <v>850</v>
      </c>
      <c r="X1865" s="5" t="s">
        <v>27450</v>
      </c>
      <c r="Y1865" s="6">
        <f>X1866-'Sem RTOS RX'!$X1865</f>
        <v>0.0001967592593</v>
      </c>
      <c r="Z1865" s="7">
        <f>SUM(LEN(",CO_MQ135|"),'Sem RTOS RX'!$H1865,LEN(",CO2_MQ135|"),'Sem RTOS RX'!$I1865,LEN(",Alcool_MQ135|"),'Sem RTOS RX'!$J1865,LEN(",Alcool_MQ135|"),'Sem RTOS RX'!$K1865,LEN(",Toluen_MQ135|"),'Sem RTOS RX'!$L1865,LEN(",MH4_MQ135|"),'Sem RTOS RX'!$M1865,LEN(",O3_MQ131|"),'Sem RTOS RX'!$N1865)*8</f>
        <v>672</v>
      </c>
    </row>
    <row r="1866" ht="15.75" customHeight="1">
      <c r="A1866" s="5" t="s">
        <v>27451</v>
      </c>
      <c r="B1866" s="5" t="s">
        <v>27452</v>
      </c>
      <c r="C1866" s="5" t="s">
        <v>20275</v>
      </c>
      <c r="D1866" s="5" t="s">
        <v>27453</v>
      </c>
      <c r="E1866" s="5" t="s">
        <v>845</v>
      </c>
      <c r="F1866" s="5" t="s">
        <v>845</v>
      </c>
      <c r="G1866" s="5" t="s">
        <v>845</v>
      </c>
      <c r="H1866" s="5" t="s">
        <v>136</v>
      </c>
      <c r="I1866" s="5" t="s">
        <v>242</v>
      </c>
      <c r="J1866" s="5" t="s">
        <v>173</v>
      </c>
      <c r="K1866" s="5" t="s">
        <v>74</v>
      </c>
      <c r="L1866" s="5" t="s">
        <v>243</v>
      </c>
      <c r="M1866" s="5" t="s">
        <v>200</v>
      </c>
      <c r="N1866" s="5" t="s">
        <v>81</v>
      </c>
      <c r="O1866" s="5" t="s">
        <v>845</v>
      </c>
      <c r="P1866" s="5" t="s">
        <v>845</v>
      </c>
      <c r="Q1866" s="5" t="s">
        <v>847</v>
      </c>
      <c r="R1866" s="5" t="s">
        <v>845</v>
      </c>
      <c r="S1866" s="5" t="s">
        <v>24913</v>
      </c>
      <c r="T1866" s="5" t="s">
        <v>865</v>
      </c>
      <c r="U1866" s="5" t="s">
        <v>845</v>
      </c>
      <c r="V1866" s="5" t="s">
        <v>845</v>
      </c>
      <c r="W1866" s="5" t="s">
        <v>850</v>
      </c>
      <c r="X1866" s="5" t="s">
        <v>13472</v>
      </c>
      <c r="Y1866" s="6">
        <f>X1867-'Sem RTOS RX'!$X1866</f>
        <v>0.00009259259259</v>
      </c>
      <c r="Z1866" s="7">
        <f>SUM(LEN(",CO_MQ135|"),'Sem RTOS RX'!$H1866,LEN(",CO2_MQ135|"),'Sem RTOS RX'!$I1866,LEN(",Alcool_MQ135|"),'Sem RTOS RX'!$J1866,LEN(",Alcool_MQ135|"),'Sem RTOS RX'!$K1866,LEN(",Toluen_MQ135|"),'Sem RTOS RX'!$L1866,LEN(",MH4_MQ135|"),'Sem RTOS RX'!$M1866,LEN(",O3_MQ131|"),'Sem RTOS RX'!$N1866)*8</f>
        <v>672</v>
      </c>
    </row>
    <row r="1867" ht="15.75" customHeight="1">
      <c r="A1867" s="5" t="s">
        <v>27454</v>
      </c>
      <c r="B1867" s="5" t="s">
        <v>27455</v>
      </c>
      <c r="C1867" s="5" t="s">
        <v>20275</v>
      </c>
      <c r="D1867" s="5" t="s">
        <v>27456</v>
      </c>
      <c r="E1867" s="5" t="s">
        <v>845</v>
      </c>
      <c r="F1867" s="5" t="s">
        <v>845</v>
      </c>
      <c r="G1867" s="5" t="s">
        <v>845</v>
      </c>
      <c r="H1867" s="5" t="s">
        <v>190</v>
      </c>
      <c r="I1867" s="5" t="s">
        <v>45</v>
      </c>
      <c r="J1867" s="5" t="s">
        <v>221</v>
      </c>
      <c r="K1867" s="5" t="s">
        <v>62</v>
      </c>
      <c r="L1867" s="5" t="s">
        <v>222</v>
      </c>
      <c r="M1867" s="5" t="s">
        <v>220</v>
      </c>
      <c r="N1867" s="5" t="s">
        <v>69</v>
      </c>
      <c r="O1867" s="5" t="s">
        <v>845</v>
      </c>
      <c r="P1867" s="5" t="s">
        <v>845</v>
      </c>
      <c r="Q1867" s="5" t="s">
        <v>847</v>
      </c>
      <c r="R1867" s="5" t="s">
        <v>845</v>
      </c>
      <c r="S1867" s="5" t="s">
        <v>24913</v>
      </c>
      <c r="T1867" s="5" t="s">
        <v>855</v>
      </c>
      <c r="U1867" s="5" t="s">
        <v>845</v>
      </c>
      <c r="V1867" s="5" t="s">
        <v>845</v>
      </c>
      <c r="W1867" s="5" t="s">
        <v>850</v>
      </c>
      <c r="X1867" s="5" t="s">
        <v>27457</v>
      </c>
      <c r="Y1867" s="6">
        <f>X1868-'Sem RTOS RX'!$X1867</f>
        <v>0.00009259259259</v>
      </c>
      <c r="Z1867" s="7">
        <f>SUM(LEN(",CO_MQ135|"),'Sem RTOS RX'!$H1867,LEN(",CO2_MQ135|"),'Sem RTOS RX'!$I1867,LEN(",Alcool_MQ135|"),'Sem RTOS RX'!$J1867,LEN(",Alcool_MQ135|"),'Sem RTOS RX'!$K1867,LEN(",Toluen_MQ135|"),'Sem RTOS RX'!$L1867,LEN(",MH4_MQ135|"),'Sem RTOS RX'!$M1867,LEN(",O3_MQ131|"),'Sem RTOS RX'!$N1867)*8</f>
        <v>672</v>
      </c>
    </row>
    <row r="1868" ht="15.75" customHeight="1">
      <c r="A1868" s="5" t="s">
        <v>27458</v>
      </c>
      <c r="B1868" s="5" t="s">
        <v>27459</v>
      </c>
      <c r="C1868" s="5" t="s">
        <v>20275</v>
      </c>
      <c r="D1868" s="5" t="s">
        <v>27460</v>
      </c>
      <c r="E1868" s="5" t="s">
        <v>845</v>
      </c>
      <c r="F1868" s="5" t="s">
        <v>845</v>
      </c>
      <c r="G1868" s="5" t="s">
        <v>845</v>
      </c>
      <c r="H1868" s="5" t="s">
        <v>36</v>
      </c>
      <c r="I1868" s="5" t="s">
        <v>45</v>
      </c>
      <c r="J1868" s="5" t="s">
        <v>81</v>
      </c>
      <c r="K1868" s="5" t="s">
        <v>62</v>
      </c>
      <c r="L1868" s="5" t="s">
        <v>223</v>
      </c>
      <c r="M1868" s="5" t="s">
        <v>220</v>
      </c>
      <c r="N1868" s="5" t="s">
        <v>294</v>
      </c>
      <c r="O1868" s="5" t="s">
        <v>845</v>
      </c>
      <c r="P1868" s="5" t="s">
        <v>845</v>
      </c>
      <c r="Q1868" s="5" t="s">
        <v>847</v>
      </c>
      <c r="R1868" s="5" t="s">
        <v>845</v>
      </c>
      <c r="S1868" s="5" t="s">
        <v>24913</v>
      </c>
      <c r="T1868" s="5" t="s">
        <v>865</v>
      </c>
      <c r="U1868" s="5" t="s">
        <v>845</v>
      </c>
      <c r="V1868" s="5" t="s">
        <v>845</v>
      </c>
      <c r="W1868" s="5" t="s">
        <v>850</v>
      </c>
      <c r="X1868" s="5" t="s">
        <v>27461</v>
      </c>
      <c r="Y1868" s="6">
        <f>X1869-'Sem RTOS RX'!$X1868</f>
        <v>0.00009259259259</v>
      </c>
      <c r="Z1868" s="7">
        <f>SUM(LEN(",CO_MQ135|"),'Sem RTOS RX'!$H1868,LEN(",CO2_MQ135|"),'Sem RTOS RX'!$I1868,LEN(",Alcool_MQ135|"),'Sem RTOS RX'!$J1868,LEN(",Alcool_MQ135|"),'Sem RTOS RX'!$K1868,LEN(",Toluen_MQ135|"),'Sem RTOS RX'!$L1868,LEN(",MH4_MQ135|"),'Sem RTOS RX'!$M1868,LEN(",O3_MQ131|"),'Sem RTOS RX'!$N1868)*8</f>
        <v>672</v>
      </c>
    </row>
    <row r="1869" ht="15.75" customHeight="1">
      <c r="A1869" s="5" t="s">
        <v>27462</v>
      </c>
      <c r="B1869" s="5" t="s">
        <v>27463</v>
      </c>
      <c r="C1869" s="5" t="s">
        <v>20275</v>
      </c>
      <c r="D1869" s="5" t="s">
        <v>27464</v>
      </c>
      <c r="E1869" s="5" t="s">
        <v>845</v>
      </c>
      <c r="F1869" s="5" t="s">
        <v>845</v>
      </c>
      <c r="G1869" s="5" t="s">
        <v>845</v>
      </c>
      <c r="H1869" s="5" t="s">
        <v>36</v>
      </c>
      <c r="I1869" s="5" t="s">
        <v>45</v>
      </c>
      <c r="J1869" s="5" t="s">
        <v>81</v>
      </c>
      <c r="K1869" s="5" t="s">
        <v>62</v>
      </c>
      <c r="L1869" s="5" t="s">
        <v>223</v>
      </c>
      <c r="M1869" s="5" t="s">
        <v>220</v>
      </c>
      <c r="N1869" s="5" t="s">
        <v>275</v>
      </c>
      <c r="O1869" s="5" t="s">
        <v>845</v>
      </c>
      <c r="P1869" s="5" t="s">
        <v>845</v>
      </c>
      <c r="Q1869" s="5" t="s">
        <v>847</v>
      </c>
      <c r="R1869" s="5" t="s">
        <v>845</v>
      </c>
      <c r="S1869" s="5" t="s">
        <v>24913</v>
      </c>
      <c r="T1869" s="5" t="s">
        <v>865</v>
      </c>
      <c r="U1869" s="5" t="s">
        <v>845</v>
      </c>
      <c r="V1869" s="5" t="s">
        <v>845</v>
      </c>
      <c r="W1869" s="5" t="s">
        <v>850</v>
      </c>
      <c r="X1869" s="5" t="s">
        <v>27465</v>
      </c>
      <c r="Y1869" s="6">
        <f>X1870-'Sem RTOS RX'!$X1869</f>
        <v>0.0001851851852</v>
      </c>
      <c r="Z1869" s="7">
        <f>SUM(LEN(",CO_MQ135|"),'Sem RTOS RX'!$H1869,LEN(",CO2_MQ135|"),'Sem RTOS RX'!$I1869,LEN(",Alcool_MQ135|"),'Sem RTOS RX'!$J1869,LEN(",Alcool_MQ135|"),'Sem RTOS RX'!$K1869,LEN(",Toluen_MQ135|"),'Sem RTOS RX'!$L1869,LEN(",MH4_MQ135|"),'Sem RTOS RX'!$M1869,LEN(",O3_MQ131|"),'Sem RTOS RX'!$N1869)*8</f>
        <v>672</v>
      </c>
    </row>
    <row r="1870" ht="15.75" customHeight="1">
      <c r="A1870" s="5" t="s">
        <v>27466</v>
      </c>
      <c r="B1870" s="5" t="s">
        <v>27467</v>
      </c>
      <c r="C1870" s="5" t="s">
        <v>20275</v>
      </c>
      <c r="D1870" s="5" t="s">
        <v>27468</v>
      </c>
      <c r="E1870" s="5" t="s">
        <v>845</v>
      </c>
      <c r="F1870" s="5" t="s">
        <v>845</v>
      </c>
      <c r="G1870" s="5" t="s">
        <v>845</v>
      </c>
      <c r="H1870" s="5" t="s">
        <v>205</v>
      </c>
      <c r="I1870" s="5" t="s">
        <v>129</v>
      </c>
      <c r="J1870" s="5" t="s">
        <v>221</v>
      </c>
      <c r="K1870" s="5" t="s">
        <v>62</v>
      </c>
      <c r="L1870" s="5" t="s">
        <v>225</v>
      </c>
      <c r="M1870" s="5" t="s">
        <v>200</v>
      </c>
      <c r="N1870" s="5" t="s">
        <v>247</v>
      </c>
      <c r="O1870" s="5" t="s">
        <v>845</v>
      </c>
      <c r="P1870" s="5" t="s">
        <v>845</v>
      </c>
      <c r="Q1870" s="5" t="s">
        <v>847</v>
      </c>
      <c r="R1870" s="5" t="s">
        <v>845</v>
      </c>
      <c r="S1870" s="5" t="s">
        <v>24913</v>
      </c>
      <c r="T1870" s="5" t="s">
        <v>865</v>
      </c>
      <c r="U1870" s="5" t="s">
        <v>845</v>
      </c>
      <c r="V1870" s="5" t="s">
        <v>845</v>
      </c>
      <c r="W1870" s="5" t="s">
        <v>850</v>
      </c>
      <c r="X1870" s="5" t="s">
        <v>13500</v>
      </c>
      <c r="Y1870" s="6">
        <f>X1871-'Sem RTOS RX'!$X1870</f>
        <v>0.00009259259259</v>
      </c>
      <c r="Z1870" s="7">
        <f>SUM(LEN(",CO_MQ135|"),'Sem RTOS RX'!$H1870,LEN(",CO2_MQ135|"),'Sem RTOS RX'!$I1870,LEN(",Alcool_MQ135|"),'Sem RTOS RX'!$J1870,LEN(",Alcool_MQ135|"),'Sem RTOS RX'!$K1870,LEN(",Toluen_MQ135|"),'Sem RTOS RX'!$L1870,LEN(",MH4_MQ135|"),'Sem RTOS RX'!$M1870,LEN(",O3_MQ131|"),'Sem RTOS RX'!$N1870)*8</f>
        <v>672</v>
      </c>
    </row>
    <row r="1871" ht="15.75" customHeight="1">
      <c r="A1871" s="5" t="s">
        <v>27469</v>
      </c>
      <c r="B1871" s="5" t="s">
        <v>27470</v>
      </c>
      <c r="C1871" s="5" t="s">
        <v>20275</v>
      </c>
      <c r="D1871" s="5" t="s">
        <v>27471</v>
      </c>
      <c r="E1871" s="5" t="s">
        <v>845</v>
      </c>
      <c r="F1871" s="5" t="s">
        <v>845</v>
      </c>
      <c r="G1871" s="5" t="s">
        <v>845</v>
      </c>
      <c r="H1871" s="5" t="s">
        <v>1702</v>
      </c>
      <c r="I1871" s="5" t="s">
        <v>45</v>
      </c>
      <c r="J1871" s="5" t="s">
        <v>81</v>
      </c>
      <c r="K1871" s="5" t="s">
        <v>62</v>
      </c>
      <c r="L1871" s="5" t="s">
        <v>223</v>
      </c>
      <c r="M1871" s="5" t="s">
        <v>220</v>
      </c>
      <c r="N1871" s="5" t="s">
        <v>9664</v>
      </c>
      <c r="O1871" s="5" t="s">
        <v>845</v>
      </c>
      <c r="P1871" s="5" t="s">
        <v>845</v>
      </c>
      <c r="Q1871" s="5" t="s">
        <v>847</v>
      </c>
      <c r="R1871" s="5" t="s">
        <v>845</v>
      </c>
      <c r="S1871" s="5" t="s">
        <v>24913</v>
      </c>
      <c r="T1871" s="5" t="s">
        <v>855</v>
      </c>
      <c r="U1871" s="5" t="s">
        <v>845</v>
      </c>
      <c r="V1871" s="5" t="s">
        <v>845</v>
      </c>
      <c r="W1871" s="5" t="s">
        <v>850</v>
      </c>
      <c r="X1871" s="5" t="s">
        <v>27472</v>
      </c>
      <c r="Y1871" s="6">
        <f>X1872-'Sem RTOS RX'!$X1871</f>
        <v>0.00009259259259</v>
      </c>
      <c r="Z1871" s="7">
        <f>SUM(LEN(",CO_MQ135|"),'Sem RTOS RX'!$H1871,LEN(",CO2_MQ135|"),'Sem RTOS RX'!$I1871,LEN(",Alcool_MQ135|"),'Sem RTOS RX'!$J1871,LEN(",Alcool_MQ135|"),'Sem RTOS RX'!$K1871,LEN(",Toluen_MQ135|"),'Sem RTOS RX'!$L1871,LEN(",MH4_MQ135|"),'Sem RTOS RX'!$M1871,LEN(",O3_MQ131|"),'Sem RTOS RX'!$N1871)*8</f>
        <v>672</v>
      </c>
    </row>
    <row r="1872" ht="15.75" customHeight="1">
      <c r="A1872" s="5" t="s">
        <v>27473</v>
      </c>
      <c r="B1872" s="5" t="s">
        <v>27474</v>
      </c>
      <c r="C1872" s="5" t="s">
        <v>20275</v>
      </c>
      <c r="D1872" s="5" t="s">
        <v>27475</v>
      </c>
      <c r="E1872" s="5" t="s">
        <v>845</v>
      </c>
      <c r="F1872" s="5" t="s">
        <v>845</v>
      </c>
      <c r="G1872" s="5" t="s">
        <v>845</v>
      </c>
      <c r="H1872" s="5" t="s">
        <v>190</v>
      </c>
      <c r="I1872" s="5" t="s">
        <v>45</v>
      </c>
      <c r="J1872" s="5" t="s">
        <v>221</v>
      </c>
      <c r="K1872" s="5" t="s">
        <v>62</v>
      </c>
      <c r="L1872" s="5" t="s">
        <v>222</v>
      </c>
      <c r="M1872" s="5" t="s">
        <v>200</v>
      </c>
      <c r="N1872" s="5" t="s">
        <v>213</v>
      </c>
      <c r="O1872" s="5" t="s">
        <v>845</v>
      </c>
      <c r="P1872" s="5" t="s">
        <v>845</v>
      </c>
      <c r="Q1872" s="5" t="s">
        <v>847</v>
      </c>
      <c r="R1872" s="5" t="s">
        <v>845</v>
      </c>
      <c r="S1872" s="5" t="s">
        <v>24913</v>
      </c>
      <c r="T1872" s="5" t="s">
        <v>855</v>
      </c>
      <c r="U1872" s="5" t="s">
        <v>845</v>
      </c>
      <c r="V1872" s="5" t="s">
        <v>845</v>
      </c>
      <c r="W1872" s="5" t="s">
        <v>850</v>
      </c>
      <c r="X1872" s="5" t="s">
        <v>27476</v>
      </c>
      <c r="Y1872" s="6">
        <f>X1873-'Sem RTOS RX'!$X1872</f>
        <v>0.00009259259259</v>
      </c>
      <c r="Z1872" s="7">
        <f>SUM(LEN(",CO_MQ135|"),'Sem RTOS RX'!$H1872,LEN(",CO2_MQ135|"),'Sem RTOS RX'!$I1872,LEN(",Alcool_MQ135|"),'Sem RTOS RX'!$J1872,LEN(",Alcool_MQ135|"),'Sem RTOS RX'!$K1872,LEN(",Toluen_MQ135|"),'Sem RTOS RX'!$L1872,LEN(",MH4_MQ135|"),'Sem RTOS RX'!$M1872,LEN(",O3_MQ131|"),'Sem RTOS RX'!$N1872)*8</f>
        <v>672</v>
      </c>
    </row>
    <row r="1873" ht="15.75" customHeight="1">
      <c r="A1873" s="5" t="s">
        <v>27477</v>
      </c>
      <c r="B1873" s="5" t="s">
        <v>27478</v>
      </c>
      <c r="C1873" s="5" t="s">
        <v>20275</v>
      </c>
      <c r="D1873" s="5" t="s">
        <v>27479</v>
      </c>
      <c r="E1873" s="5" t="s">
        <v>845</v>
      </c>
      <c r="F1873" s="5" t="s">
        <v>845</v>
      </c>
      <c r="G1873" s="5" t="s">
        <v>845</v>
      </c>
      <c r="H1873" s="5" t="s">
        <v>1702</v>
      </c>
      <c r="I1873" s="5" t="s">
        <v>45</v>
      </c>
      <c r="J1873" s="5" t="s">
        <v>81</v>
      </c>
      <c r="K1873" s="5" t="s">
        <v>62</v>
      </c>
      <c r="L1873" s="5" t="s">
        <v>223</v>
      </c>
      <c r="M1873" s="5" t="s">
        <v>220</v>
      </c>
      <c r="N1873" s="5" t="s">
        <v>123</v>
      </c>
      <c r="O1873" s="5" t="s">
        <v>845</v>
      </c>
      <c r="P1873" s="5" t="s">
        <v>845</v>
      </c>
      <c r="Q1873" s="5" t="s">
        <v>847</v>
      </c>
      <c r="R1873" s="5" t="s">
        <v>845</v>
      </c>
      <c r="S1873" s="5" t="s">
        <v>24913</v>
      </c>
      <c r="T1873" s="5" t="s">
        <v>855</v>
      </c>
      <c r="U1873" s="5" t="s">
        <v>845</v>
      </c>
      <c r="V1873" s="5" t="s">
        <v>845</v>
      </c>
      <c r="W1873" s="5" t="s">
        <v>850</v>
      </c>
      <c r="X1873" s="5" t="s">
        <v>27480</v>
      </c>
      <c r="Y1873" s="6">
        <f>X1874-'Sem RTOS RX'!$X1873</f>
        <v>0.0001851851852</v>
      </c>
      <c r="Z1873" s="7">
        <f>SUM(LEN(",CO_MQ135|"),'Sem RTOS RX'!$H1873,LEN(",CO2_MQ135|"),'Sem RTOS RX'!$I1873,LEN(",Alcool_MQ135|"),'Sem RTOS RX'!$J1873,LEN(",Alcool_MQ135|"),'Sem RTOS RX'!$K1873,LEN(",Toluen_MQ135|"),'Sem RTOS RX'!$L1873,LEN(",MH4_MQ135|"),'Sem RTOS RX'!$M1873,LEN(",O3_MQ131|"),'Sem RTOS RX'!$N1873)*8</f>
        <v>672</v>
      </c>
    </row>
    <row r="1874" ht="15.75" customHeight="1">
      <c r="A1874" s="5" t="s">
        <v>27481</v>
      </c>
      <c r="B1874" s="5" t="s">
        <v>27482</v>
      </c>
      <c r="C1874" s="5" t="s">
        <v>20275</v>
      </c>
      <c r="D1874" s="5" t="s">
        <v>27483</v>
      </c>
      <c r="E1874" s="5" t="s">
        <v>845</v>
      </c>
      <c r="F1874" s="5" t="s">
        <v>845</v>
      </c>
      <c r="G1874" s="5" t="s">
        <v>845</v>
      </c>
      <c r="H1874" s="5" t="s">
        <v>128</v>
      </c>
      <c r="I1874" s="5" t="s">
        <v>217</v>
      </c>
      <c r="J1874" s="5" t="s">
        <v>2520</v>
      </c>
      <c r="K1874" s="5" t="s">
        <v>62</v>
      </c>
      <c r="L1874" s="5" t="s">
        <v>130</v>
      </c>
      <c r="M1874" s="5" t="s">
        <v>220</v>
      </c>
      <c r="N1874" s="5" t="s">
        <v>163</v>
      </c>
      <c r="O1874" s="5" t="s">
        <v>845</v>
      </c>
      <c r="P1874" s="5" t="s">
        <v>845</v>
      </c>
      <c r="Q1874" s="5" t="s">
        <v>847</v>
      </c>
      <c r="R1874" s="5" t="s">
        <v>845</v>
      </c>
      <c r="S1874" s="5" t="s">
        <v>24913</v>
      </c>
      <c r="T1874" s="5" t="s">
        <v>855</v>
      </c>
      <c r="U1874" s="5" t="s">
        <v>845</v>
      </c>
      <c r="V1874" s="5" t="s">
        <v>845</v>
      </c>
      <c r="W1874" s="5" t="s">
        <v>850</v>
      </c>
      <c r="X1874" s="5" t="s">
        <v>27484</v>
      </c>
      <c r="Y1874" s="6">
        <f>X1875-'Sem RTOS RX'!$X1874</f>
        <v>0.00009259259259</v>
      </c>
      <c r="Z1874" s="7">
        <f>SUM(LEN(",CO_MQ135|"),'Sem RTOS RX'!$H1874,LEN(",CO2_MQ135|"),'Sem RTOS RX'!$I1874,LEN(",Alcool_MQ135|"),'Sem RTOS RX'!$J1874,LEN(",Alcool_MQ135|"),'Sem RTOS RX'!$K1874,LEN(",Toluen_MQ135|"),'Sem RTOS RX'!$L1874,LEN(",MH4_MQ135|"),'Sem RTOS RX'!$M1874,LEN(",O3_MQ131|"),'Sem RTOS RX'!$N1874)*8</f>
        <v>672</v>
      </c>
    </row>
    <row r="1875" ht="15.75" customHeight="1">
      <c r="A1875" s="5" t="s">
        <v>27485</v>
      </c>
      <c r="B1875" s="5" t="s">
        <v>27486</v>
      </c>
      <c r="C1875" s="5" t="s">
        <v>20275</v>
      </c>
      <c r="D1875" s="5" t="s">
        <v>27487</v>
      </c>
      <c r="E1875" s="5" t="s">
        <v>845</v>
      </c>
      <c r="F1875" s="5" t="s">
        <v>845</v>
      </c>
      <c r="G1875" s="5" t="s">
        <v>845</v>
      </c>
      <c r="H1875" s="5" t="s">
        <v>36</v>
      </c>
      <c r="I1875" s="5" t="s">
        <v>45</v>
      </c>
      <c r="J1875" s="5" t="s">
        <v>229</v>
      </c>
      <c r="K1875" s="5" t="s">
        <v>62</v>
      </c>
      <c r="L1875" s="5" t="s">
        <v>230</v>
      </c>
      <c r="M1875" s="5" t="s">
        <v>220</v>
      </c>
      <c r="N1875" s="5" t="s">
        <v>204</v>
      </c>
      <c r="O1875" s="5" t="s">
        <v>845</v>
      </c>
      <c r="P1875" s="5" t="s">
        <v>845</v>
      </c>
      <c r="Q1875" s="5" t="s">
        <v>847</v>
      </c>
      <c r="R1875" s="5" t="s">
        <v>845</v>
      </c>
      <c r="S1875" s="5" t="s">
        <v>24913</v>
      </c>
      <c r="T1875" s="5" t="s">
        <v>855</v>
      </c>
      <c r="U1875" s="5" t="s">
        <v>845</v>
      </c>
      <c r="V1875" s="5" t="s">
        <v>845</v>
      </c>
      <c r="W1875" s="5" t="s">
        <v>850</v>
      </c>
      <c r="X1875" s="5" t="s">
        <v>27488</v>
      </c>
      <c r="Y1875" s="6">
        <f>X1876-'Sem RTOS RX'!$X1875</f>
        <v>0.00009259259259</v>
      </c>
      <c r="Z1875" s="7">
        <f>SUM(LEN(",CO_MQ135|"),'Sem RTOS RX'!$H1875,LEN(",CO2_MQ135|"),'Sem RTOS RX'!$I1875,LEN(",Alcool_MQ135|"),'Sem RTOS RX'!$J1875,LEN(",Alcool_MQ135|"),'Sem RTOS RX'!$K1875,LEN(",Toluen_MQ135|"),'Sem RTOS RX'!$L1875,LEN(",MH4_MQ135|"),'Sem RTOS RX'!$M1875,LEN(",O3_MQ131|"),'Sem RTOS RX'!$N1875)*8</f>
        <v>672</v>
      </c>
    </row>
    <row r="1876" ht="15.75" customHeight="1">
      <c r="A1876" s="5" t="s">
        <v>27489</v>
      </c>
      <c r="B1876" s="5" t="s">
        <v>27490</v>
      </c>
      <c r="C1876" s="5" t="s">
        <v>20275</v>
      </c>
      <c r="D1876" s="5" t="s">
        <v>27491</v>
      </c>
      <c r="E1876" s="5" t="s">
        <v>845</v>
      </c>
      <c r="F1876" s="5" t="s">
        <v>845</v>
      </c>
      <c r="G1876" s="5" t="s">
        <v>845</v>
      </c>
      <c r="H1876" s="5" t="s">
        <v>190</v>
      </c>
      <c r="I1876" s="5" t="s">
        <v>45</v>
      </c>
      <c r="J1876" s="5" t="s">
        <v>221</v>
      </c>
      <c r="K1876" s="5" t="s">
        <v>62</v>
      </c>
      <c r="L1876" s="5" t="s">
        <v>222</v>
      </c>
      <c r="M1876" s="5" t="s">
        <v>220</v>
      </c>
      <c r="N1876" s="5" t="s">
        <v>32</v>
      </c>
      <c r="O1876" s="5" t="s">
        <v>845</v>
      </c>
      <c r="P1876" s="5" t="s">
        <v>845</v>
      </c>
      <c r="Q1876" s="5" t="s">
        <v>847</v>
      </c>
      <c r="R1876" s="5" t="s">
        <v>845</v>
      </c>
      <c r="S1876" s="5" t="s">
        <v>24913</v>
      </c>
      <c r="T1876" s="5" t="s">
        <v>855</v>
      </c>
      <c r="U1876" s="5" t="s">
        <v>845</v>
      </c>
      <c r="V1876" s="5" t="s">
        <v>845</v>
      </c>
      <c r="W1876" s="5" t="s">
        <v>850</v>
      </c>
      <c r="X1876" s="5" t="s">
        <v>13540</v>
      </c>
      <c r="Y1876" s="6">
        <f>X1877-'Sem RTOS RX'!$X1876</f>
        <v>0.00009259259259</v>
      </c>
      <c r="Z1876" s="7">
        <f>SUM(LEN(",CO_MQ135|"),'Sem RTOS RX'!$H1876,LEN(",CO2_MQ135|"),'Sem RTOS RX'!$I1876,LEN(",Alcool_MQ135|"),'Sem RTOS RX'!$J1876,LEN(",Alcool_MQ135|"),'Sem RTOS RX'!$K1876,LEN(",Toluen_MQ135|"),'Sem RTOS RX'!$L1876,LEN(",MH4_MQ135|"),'Sem RTOS RX'!$M1876,LEN(",O3_MQ131|"),'Sem RTOS RX'!$N1876)*8</f>
        <v>672</v>
      </c>
    </row>
    <row r="1877" ht="15.75" customHeight="1">
      <c r="A1877" s="5" t="s">
        <v>27492</v>
      </c>
      <c r="B1877" s="5" t="s">
        <v>27493</v>
      </c>
      <c r="C1877" s="5" t="s">
        <v>20275</v>
      </c>
      <c r="D1877" s="5" t="s">
        <v>27494</v>
      </c>
      <c r="E1877" s="5" t="s">
        <v>845</v>
      </c>
      <c r="F1877" s="5" t="s">
        <v>845</v>
      </c>
      <c r="G1877" s="5" t="s">
        <v>845</v>
      </c>
      <c r="H1877" s="5" t="s">
        <v>128</v>
      </c>
      <c r="I1877" s="5" t="s">
        <v>217</v>
      </c>
      <c r="J1877" s="5" t="s">
        <v>2520</v>
      </c>
      <c r="K1877" s="5" t="s">
        <v>62</v>
      </c>
      <c r="L1877" s="5" t="s">
        <v>130</v>
      </c>
      <c r="M1877" s="5" t="s">
        <v>220</v>
      </c>
      <c r="N1877" s="5" t="s">
        <v>1284</v>
      </c>
      <c r="O1877" s="5" t="s">
        <v>845</v>
      </c>
      <c r="P1877" s="5" t="s">
        <v>845</v>
      </c>
      <c r="Q1877" s="5" t="s">
        <v>847</v>
      </c>
      <c r="R1877" s="5" t="s">
        <v>845</v>
      </c>
      <c r="S1877" s="5" t="s">
        <v>24913</v>
      </c>
      <c r="T1877" s="5" t="s">
        <v>865</v>
      </c>
      <c r="U1877" s="5" t="s">
        <v>845</v>
      </c>
      <c r="V1877" s="5" t="s">
        <v>845</v>
      </c>
      <c r="W1877" s="5" t="s">
        <v>850</v>
      </c>
      <c r="X1877" s="5" t="s">
        <v>27495</v>
      </c>
      <c r="Y1877" s="6">
        <f>X1878-'Sem RTOS RX'!$X1877</f>
        <v>0.0001041666667</v>
      </c>
      <c r="Z1877" s="7">
        <f>SUM(LEN(",CO_MQ135|"),'Sem RTOS RX'!$H1877,LEN(",CO2_MQ135|"),'Sem RTOS RX'!$I1877,LEN(",Alcool_MQ135|"),'Sem RTOS RX'!$J1877,LEN(",Alcool_MQ135|"),'Sem RTOS RX'!$K1877,LEN(",Toluen_MQ135|"),'Sem RTOS RX'!$L1877,LEN(",MH4_MQ135|"),'Sem RTOS RX'!$M1877,LEN(",O3_MQ131|"),'Sem RTOS RX'!$N1877)*8</f>
        <v>672</v>
      </c>
    </row>
    <row r="1878" ht="15.75" customHeight="1">
      <c r="A1878" s="5" t="s">
        <v>27496</v>
      </c>
      <c r="B1878" s="5" t="s">
        <v>27497</v>
      </c>
      <c r="C1878" s="5" t="s">
        <v>20275</v>
      </c>
      <c r="D1878" s="5" t="s">
        <v>27498</v>
      </c>
      <c r="E1878" s="5" t="s">
        <v>845</v>
      </c>
      <c r="F1878" s="5" t="s">
        <v>845</v>
      </c>
      <c r="G1878" s="5" t="s">
        <v>845</v>
      </c>
      <c r="H1878" s="5" t="s">
        <v>36</v>
      </c>
      <c r="I1878" s="5" t="s">
        <v>45</v>
      </c>
      <c r="J1878" s="5" t="s">
        <v>229</v>
      </c>
      <c r="K1878" s="5" t="s">
        <v>62</v>
      </c>
      <c r="L1878" s="5" t="s">
        <v>230</v>
      </c>
      <c r="M1878" s="5" t="s">
        <v>220</v>
      </c>
      <c r="N1878" s="5" t="s">
        <v>232</v>
      </c>
      <c r="O1878" s="5" t="s">
        <v>845</v>
      </c>
      <c r="P1878" s="5" t="s">
        <v>845</v>
      </c>
      <c r="Q1878" s="5" t="s">
        <v>847</v>
      </c>
      <c r="R1878" s="5" t="s">
        <v>845</v>
      </c>
      <c r="S1878" s="5" t="s">
        <v>24913</v>
      </c>
      <c r="T1878" s="5" t="s">
        <v>865</v>
      </c>
      <c r="U1878" s="5" t="s">
        <v>845</v>
      </c>
      <c r="V1878" s="5" t="s">
        <v>845</v>
      </c>
      <c r="W1878" s="5" t="s">
        <v>850</v>
      </c>
      <c r="X1878" s="5" t="s">
        <v>27499</v>
      </c>
      <c r="Y1878" s="6">
        <f>X1879-'Sem RTOS RX'!$X1878</f>
        <v>0.00009259259259</v>
      </c>
      <c r="Z1878" s="7">
        <f>SUM(LEN(",CO_MQ135|"),'Sem RTOS RX'!$H1878,LEN(",CO2_MQ135|"),'Sem RTOS RX'!$I1878,LEN(",Alcool_MQ135|"),'Sem RTOS RX'!$J1878,LEN(",Alcool_MQ135|"),'Sem RTOS RX'!$K1878,LEN(",Toluen_MQ135|"),'Sem RTOS RX'!$L1878,LEN(",MH4_MQ135|"),'Sem RTOS RX'!$M1878,LEN(",O3_MQ131|"),'Sem RTOS RX'!$N1878)*8</f>
        <v>672</v>
      </c>
    </row>
    <row r="1879" ht="15.75" customHeight="1">
      <c r="A1879" s="5" t="s">
        <v>27500</v>
      </c>
      <c r="B1879" s="5" t="s">
        <v>27501</v>
      </c>
      <c r="C1879" s="5" t="s">
        <v>20275</v>
      </c>
      <c r="D1879" s="5" t="s">
        <v>27502</v>
      </c>
      <c r="E1879" s="5" t="s">
        <v>845</v>
      </c>
      <c r="F1879" s="5" t="s">
        <v>845</v>
      </c>
      <c r="G1879" s="5" t="s">
        <v>845</v>
      </c>
      <c r="H1879" s="5" t="s">
        <v>36</v>
      </c>
      <c r="I1879" s="5" t="s">
        <v>45</v>
      </c>
      <c r="J1879" s="5" t="s">
        <v>229</v>
      </c>
      <c r="K1879" s="5" t="s">
        <v>62</v>
      </c>
      <c r="L1879" s="5" t="s">
        <v>230</v>
      </c>
      <c r="M1879" s="5" t="s">
        <v>220</v>
      </c>
      <c r="N1879" s="5" t="s">
        <v>18</v>
      </c>
      <c r="O1879" s="5" t="s">
        <v>845</v>
      </c>
      <c r="P1879" s="5" t="s">
        <v>845</v>
      </c>
      <c r="Q1879" s="5" t="s">
        <v>847</v>
      </c>
      <c r="R1879" s="5" t="s">
        <v>845</v>
      </c>
      <c r="S1879" s="5" t="s">
        <v>24913</v>
      </c>
      <c r="T1879" s="5" t="s">
        <v>855</v>
      </c>
      <c r="U1879" s="5" t="s">
        <v>845</v>
      </c>
      <c r="V1879" s="5" t="s">
        <v>845</v>
      </c>
      <c r="W1879" s="5" t="s">
        <v>850</v>
      </c>
      <c r="X1879" s="5" t="s">
        <v>13556</v>
      </c>
      <c r="Y1879" s="6">
        <f>X1880-'Sem RTOS RX'!$X1879</f>
        <v>0.00008101851852</v>
      </c>
      <c r="Z1879" s="7">
        <f>SUM(LEN(",CO_MQ135|"),'Sem RTOS RX'!$H1879,LEN(",CO2_MQ135|"),'Sem RTOS RX'!$I1879,LEN(",Alcool_MQ135|"),'Sem RTOS RX'!$J1879,LEN(",Alcool_MQ135|"),'Sem RTOS RX'!$K1879,LEN(",Toluen_MQ135|"),'Sem RTOS RX'!$L1879,LEN(",MH4_MQ135|"),'Sem RTOS RX'!$M1879,LEN(",O3_MQ131|"),'Sem RTOS RX'!$N1879)*8</f>
        <v>672</v>
      </c>
    </row>
    <row r="1880" ht="15.75" customHeight="1">
      <c r="A1880" s="5" t="s">
        <v>27503</v>
      </c>
      <c r="B1880" s="5" t="s">
        <v>27504</v>
      </c>
      <c r="C1880" s="5" t="s">
        <v>20275</v>
      </c>
      <c r="D1880" s="5" t="s">
        <v>27505</v>
      </c>
      <c r="E1880" s="5" t="s">
        <v>845</v>
      </c>
      <c r="F1880" s="5" t="s">
        <v>845</v>
      </c>
      <c r="G1880" s="5" t="s">
        <v>845</v>
      </c>
      <c r="H1880" s="5" t="s">
        <v>190</v>
      </c>
      <c r="I1880" s="5" t="s">
        <v>45</v>
      </c>
      <c r="J1880" s="5" t="s">
        <v>221</v>
      </c>
      <c r="K1880" s="5" t="s">
        <v>62</v>
      </c>
      <c r="L1880" s="5" t="s">
        <v>222</v>
      </c>
      <c r="M1880" s="5" t="s">
        <v>220</v>
      </c>
      <c r="N1880" s="5" t="s">
        <v>189</v>
      </c>
      <c r="O1880" s="5" t="s">
        <v>845</v>
      </c>
      <c r="P1880" s="5" t="s">
        <v>845</v>
      </c>
      <c r="Q1880" s="5" t="s">
        <v>847</v>
      </c>
      <c r="R1880" s="5" t="s">
        <v>845</v>
      </c>
      <c r="S1880" s="5" t="s">
        <v>24913</v>
      </c>
      <c r="T1880" s="5" t="s">
        <v>865</v>
      </c>
      <c r="U1880" s="5" t="s">
        <v>845</v>
      </c>
      <c r="V1880" s="5" t="s">
        <v>845</v>
      </c>
      <c r="W1880" s="5" t="s">
        <v>850</v>
      </c>
      <c r="X1880" s="5" t="s">
        <v>27506</v>
      </c>
      <c r="Y1880" s="6">
        <f>X1881-'Sem RTOS RX'!$X1880</f>
        <v>0.0001041666667</v>
      </c>
      <c r="Z1880" s="7">
        <f>SUM(LEN(",CO_MQ135|"),'Sem RTOS RX'!$H1880,LEN(",CO2_MQ135|"),'Sem RTOS RX'!$I1880,LEN(",Alcool_MQ135|"),'Sem RTOS RX'!$J1880,LEN(",Alcool_MQ135|"),'Sem RTOS RX'!$K1880,LEN(",Toluen_MQ135|"),'Sem RTOS RX'!$L1880,LEN(",MH4_MQ135|"),'Sem RTOS RX'!$M1880,LEN(",O3_MQ131|"),'Sem RTOS RX'!$N1880)*8</f>
        <v>672</v>
      </c>
    </row>
    <row r="1881" ht="15.75" customHeight="1">
      <c r="A1881" s="5" t="s">
        <v>27507</v>
      </c>
      <c r="B1881" s="5" t="s">
        <v>27508</v>
      </c>
      <c r="C1881" s="5" t="s">
        <v>20275</v>
      </c>
      <c r="D1881" s="5" t="s">
        <v>27509</v>
      </c>
      <c r="E1881" s="5" t="s">
        <v>845</v>
      </c>
      <c r="F1881" s="5" t="s">
        <v>845</v>
      </c>
      <c r="G1881" s="5" t="s">
        <v>845</v>
      </c>
      <c r="H1881" s="5" t="s">
        <v>1702</v>
      </c>
      <c r="I1881" s="5" t="s">
        <v>45</v>
      </c>
      <c r="J1881" s="5" t="s">
        <v>81</v>
      </c>
      <c r="K1881" s="5" t="s">
        <v>62</v>
      </c>
      <c r="L1881" s="5" t="s">
        <v>223</v>
      </c>
      <c r="M1881" s="5" t="s">
        <v>220</v>
      </c>
      <c r="N1881" s="5" t="s">
        <v>36</v>
      </c>
      <c r="O1881" s="5" t="s">
        <v>845</v>
      </c>
      <c r="P1881" s="5" t="s">
        <v>845</v>
      </c>
      <c r="Q1881" s="5" t="s">
        <v>847</v>
      </c>
      <c r="R1881" s="5" t="s">
        <v>845</v>
      </c>
      <c r="S1881" s="5" t="s">
        <v>24913</v>
      </c>
      <c r="T1881" s="5" t="s">
        <v>855</v>
      </c>
      <c r="U1881" s="5" t="s">
        <v>845</v>
      </c>
      <c r="V1881" s="5" t="s">
        <v>845</v>
      </c>
      <c r="W1881" s="5" t="s">
        <v>850</v>
      </c>
      <c r="X1881" s="5" t="s">
        <v>27510</v>
      </c>
      <c r="Y1881" s="6">
        <f>X1882-'Sem RTOS RX'!$X1881</f>
        <v>0.00009259259259</v>
      </c>
      <c r="Z1881" s="7">
        <f>SUM(LEN(",CO_MQ135|"),'Sem RTOS RX'!$H1881,LEN(",CO2_MQ135|"),'Sem RTOS RX'!$I1881,LEN(",Alcool_MQ135|"),'Sem RTOS RX'!$J1881,LEN(",Alcool_MQ135|"),'Sem RTOS RX'!$K1881,LEN(",Toluen_MQ135|"),'Sem RTOS RX'!$L1881,LEN(",MH4_MQ135|"),'Sem RTOS RX'!$M1881,LEN(",O3_MQ131|"),'Sem RTOS RX'!$N1881)*8</f>
        <v>672</v>
      </c>
    </row>
    <row r="1882" ht="15.75" customHeight="1">
      <c r="A1882" s="5" t="s">
        <v>27511</v>
      </c>
      <c r="B1882" s="5" t="s">
        <v>27512</v>
      </c>
      <c r="C1882" s="5" t="s">
        <v>20275</v>
      </c>
      <c r="D1882" s="5" t="s">
        <v>27513</v>
      </c>
      <c r="E1882" s="5" t="s">
        <v>845</v>
      </c>
      <c r="F1882" s="5" t="s">
        <v>845</v>
      </c>
      <c r="G1882" s="5" t="s">
        <v>845</v>
      </c>
      <c r="H1882" s="5" t="s">
        <v>92</v>
      </c>
      <c r="I1882" s="5" t="s">
        <v>226</v>
      </c>
      <c r="J1882" s="5" t="s">
        <v>193</v>
      </c>
      <c r="K1882" s="5" t="s">
        <v>80</v>
      </c>
      <c r="L1882" s="5" t="s">
        <v>228</v>
      </c>
      <c r="M1882" s="5" t="s">
        <v>220</v>
      </c>
      <c r="N1882" s="5" t="s">
        <v>166</v>
      </c>
      <c r="O1882" s="5" t="s">
        <v>845</v>
      </c>
      <c r="P1882" s="5" t="s">
        <v>845</v>
      </c>
      <c r="Q1882" s="5" t="s">
        <v>847</v>
      </c>
      <c r="R1882" s="5" t="s">
        <v>845</v>
      </c>
      <c r="S1882" s="5" t="s">
        <v>24913</v>
      </c>
      <c r="T1882" s="5" t="s">
        <v>855</v>
      </c>
      <c r="U1882" s="5" t="s">
        <v>845</v>
      </c>
      <c r="V1882" s="5" t="s">
        <v>845</v>
      </c>
      <c r="W1882" s="5" t="s">
        <v>850</v>
      </c>
      <c r="X1882" s="5" t="s">
        <v>27514</v>
      </c>
      <c r="Y1882" s="6">
        <f>X1883-'Sem RTOS RX'!$X1882</f>
        <v>0.00009259259259</v>
      </c>
      <c r="Z1882" s="7">
        <f>SUM(LEN(",CO_MQ135|"),'Sem RTOS RX'!$H1882,LEN(",CO2_MQ135|"),'Sem RTOS RX'!$I1882,LEN(",Alcool_MQ135|"),'Sem RTOS RX'!$J1882,LEN(",Alcool_MQ135|"),'Sem RTOS RX'!$K1882,LEN(",Toluen_MQ135|"),'Sem RTOS RX'!$L1882,LEN(",MH4_MQ135|"),'Sem RTOS RX'!$M1882,LEN(",O3_MQ131|"),'Sem RTOS RX'!$N1882)*8</f>
        <v>672</v>
      </c>
    </row>
    <row r="1883" ht="15.75" customHeight="1">
      <c r="A1883" s="5" t="s">
        <v>27515</v>
      </c>
      <c r="B1883" s="5" t="s">
        <v>27516</v>
      </c>
      <c r="C1883" s="5" t="s">
        <v>20275</v>
      </c>
      <c r="D1883" s="5" t="s">
        <v>27517</v>
      </c>
      <c r="E1883" s="5" t="s">
        <v>845</v>
      </c>
      <c r="F1883" s="5" t="s">
        <v>845</v>
      </c>
      <c r="G1883" s="5" t="s">
        <v>845</v>
      </c>
      <c r="H1883" s="5" t="s">
        <v>193</v>
      </c>
      <c r="I1883" s="5" t="s">
        <v>197</v>
      </c>
      <c r="J1883" s="5" t="s">
        <v>56</v>
      </c>
      <c r="K1883" s="5" t="s">
        <v>74</v>
      </c>
      <c r="L1883" s="5" t="s">
        <v>46</v>
      </c>
      <c r="M1883" s="5" t="s">
        <v>200</v>
      </c>
      <c r="N1883" s="5" t="s">
        <v>48</v>
      </c>
      <c r="O1883" s="5" t="s">
        <v>845</v>
      </c>
      <c r="P1883" s="5" t="s">
        <v>845</v>
      </c>
      <c r="Q1883" s="5" t="s">
        <v>847</v>
      </c>
      <c r="R1883" s="5" t="s">
        <v>845</v>
      </c>
      <c r="S1883" s="5" t="s">
        <v>24913</v>
      </c>
      <c r="T1883" s="5" t="s">
        <v>855</v>
      </c>
      <c r="U1883" s="5" t="s">
        <v>845</v>
      </c>
      <c r="V1883" s="5" t="s">
        <v>845</v>
      </c>
      <c r="W1883" s="5" t="s">
        <v>850</v>
      </c>
      <c r="X1883" s="5" t="s">
        <v>27518</v>
      </c>
      <c r="Y1883" s="6">
        <f>X1884-'Sem RTOS RX'!$X1883</f>
        <v>0.00009259259259</v>
      </c>
      <c r="Z1883" s="7">
        <f>SUM(LEN(",CO_MQ135|"),'Sem RTOS RX'!$H1883,LEN(",CO2_MQ135|"),'Sem RTOS RX'!$I1883,LEN(",Alcool_MQ135|"),'Sem RTOS RX'!$J1883,LEN(",Alcool_MQ135|"),'Sem RTOS RX'!$K1883,LEN(",Toluen_MQ135|"),'Sem RTOS RX'!$L1883,LEN(",MH4_MQ135|"),'Sem RTOS RX'!$M1883,LEN(",O3_MQ131|"),'Sem RTOS RX'!$N1883)*8</f>
        <v>672</v>
      </c>
    </row>
    <row r="1884" ht="15.75" customHeight="1">
      <c r="A1884" s="5" t="s">
        <v>27519</v>
      </c>
      <c r="B1884" s="5" t="s">
        <v>27520</v>
      </c>
      <c r="C1884" s="5" t="s">
        <v>20275</v>
      </c>
      <c r="D1884" s="5" t="s">
        <v>27521</v>
      </c>
      <c r="E1884" s="5" t="s">
        <v>845</v>
      </c>
      <c r="F1884" s="5" t="s">
        <v>845</v>
      </c>
      <c r="G1884" s="5" t="s">
        <v>845</v>
      </c>
      <c r="H1884" s="5" t="s">
        <v>205</v>
      </c>
      <c r="I1884" s="5" t="s">
        <v>129</v>
      </c>
      <c r="J1884" s="5" t="s">
        <v>231</v>
      </c>
      <c r="K1884" s="5" t="s">
        <v>62</v>
      </c>
      <c r="L1884" s="5" t="s">
        <v>225</v>
      </c>
      <c r="M1884" s="5" t="s">
        <v>200</v>
      </c>
      <c r="N1884" s="5" t="s">
        <v>855</v>
      </c>
      <c r="O1884" s="5" t="s">
        <v>845</v>
      </c>
      <c r="P1884" s="5" t="s">
        <v>845</v>
      </c>
      <c r="Q1884" s="5" t="s">
        <v>847</v>
      </c>
      <c r="R1884" s="5" t="s">
        <v>845</v>
      </c>
      <c r="S1884" s="5" t="s">
        <v>24913</v>
      </c>
      <c r="T1884" s="5" t="s">
        <v>865</v>
      </c>
      <c r="U1884" s="5" t="s">
        <v>845</v>
      </c>
      <c r="V1884" s="5" t="s">
        <v>845</v>
      </c>
      <c r="W1884" s="5" t="s">
        <v>850</v>
      </c>
      <c r="X1884" s="5" t="s">
        <v>13584</v>
      </c>
      <c r="Y1884" s="6">
        <f>X1885-'Sem RTOS RX'!$X1884</f>
        <v>0.00009259259259</v>
      </c>
      <c r="Z1884" s="7">
        <f>SUM(LEN(",CO_MQ135|"),'Sem RTOS RX'!$H1884,LEN(",CO2_MQ135|"),'Sem RTOS RX'!$I1884,LEN(",Alcool_MQ135|"),'Sem RTOS RX'!$J1884,LEN(",Alcool_MQ135|"),'Sem RTOS RX'!$K1884,LEN(",Toluen_MQ135|"),'Sem RTOS RX'!$L1884,LEN(",MH4_MQ135|"),'Sem RTOS RX'!$M1884,LEN(",O3_MQ131|"),'Sem RTOS RX'!$N1884)*8</f>
        <v>672</v>
      </c>
    </row>
    <row r="1885" ht="15.75" customHeight="1">
      <c r="A1885" s="5" t="s">
        <v>27522</v>
      </c>
      <c r="B1885" s="5" t="s">
        <v>27523</v>
      </c>
      <c r="C1885" s="5" t="s">
        <v>20275</v>
      </c>
      <c r="D1885" s="5" t="s">
        <v>27524</v>
      </c>
      <c r="E1885" s="5" t="s">
        <v>845</v>
      </c>
      <c r="F1885" s="5" t="s">
        <v>845</v>
      </c>
      <c r="G1885" s="5" t="s">
        <v>845</v>
      </c>
      <c r="H1885" s="5" t="s">
        <v>128</v>
      </c>
      <c r="I1885" s="5" t="s">
        <v>217</v>
      </c>
      <c r="J1885" s="5" t="s">
        <v>2520</v>
      </c>
      <c r="K1885" s="5" t="s">
        <v>62</v>
      </c>
      <c r="L1885" s="5" t="s">
        <v>130</v>
      </c>
      <c r="M1885" s="5" t="s">
        <v>220</v>
      </c>
      <c r="N1885" s="5" t="s">
        <v>150</v>
      </c>
      <c r="O1885" s="5" t="s">
        <v>845</v>
      </c>
      <c r="P1885" s="5" t="s">
        <v>845</v>
      </c>
      <c r="Q1885" s="5" t="s">
        <v>847</v>
      </c>
      <c r="R1885" s="5" t="s">
        <v>845</v>
      </c>
      <c r="S1885" s="5" t="s">
        <v>24913</v>
      </c>
      <c r="T1885" s="5" t="s">
        <v>855</v>
      </c>
      <c r="U1885" s="5" t="s">
        <v>845</v>
      </c>
      <c r="V1885" s="5" t="s">
        <v>845</v>
      </c>
      <c r="W1885" s="5" t="s">
        <v>850</v>
      </c>
      <c r="X1885" s="5" t="s">
        <v>27525</v>
      </c>
      <c r="Y1885" s="6">
        <f>X1886-'Sem RTOS RX'!$X1885</f>
        <v>0.0001851851852</v>
      </c>
      <c r="Z1885" s="7">
        <f>SUM(LEN(",CO_MQ135|"),'Sem RTOS RX'!$H1885,LEN(",CO2_MQ135|"),'Sem RTOS RX'!$I1885,LEN(",Alcool_MQ135|"),'Sem RTOS RX'!$J1885,LEN(",Alcool_MQ135|"),'Sem RTOS RX'!$K1885,LEN(",Toluen_MQ135|"),'Sem RTOS RX'!$L1885,LEN(",MH4_MQ135|"),'Sem RTOS RX'!$M1885,LEN(",O3_MQ131|"),'Sem RTOS RX'!$N1885)*8</f>
        <v>672</v>
      </c>
    </row>
    <row r="1886" ht="15.75" customHeight="1">
      <c r="A1886" s="5" t="s">
        <v>27526</v>
      </c>
      <c r="B1886" s="5" t="s">
        <v>27527</v>
      </c>
      <c r="C1886" s="5" t="s">
        <v>20275</v>
      </c>
      <c r="D1886" s="5" t="s">
        <v>27528</v>
      </c>
      <c r="E1886" s="5" t="s">
        <v>845</v>
      </c>
      <c r="F1886" s="5" t="s">
        <v>845</v>
      </c>
      <c r="G1886" s="5" t="s">
        <v>845</v>
      </c>
      <c r="H1886" s="5" t="s">
        <v>1702</v>
      </c>
      <c r="I1886" s="5" t="s">
        <v>45</v>
      </c>
      <c r="J1886" s="5" t="s">
        <v>81</v>
      </c>
      <c r="K1886" s="5" t="s">
        <v>62</v>
      </c>
      <c r="L1886" s="5" t="s">
        <v>223</v>
      </c>
      <c r="M1886" s="5" t="s">
        <v>220</v>
      </c>
      <c r="N1886" s="5" t="s">
        <v>201</v>
      </c>
      <c r="O1886" s="5" t="s">
        <v>845</v>
      </c>
      <c r="P1886" s="5" t="s">
        <v>845</v>
      </c>
      <c r="Q1886" s="5" t="s">
        <v>847</v>
      </c>
      <c r="R1886" s="5" t="s">
        <v>845</v>
      </c>
      <c r="S1886" s="5" t="s">
        <v>24913</v>
      </c>
      <c r="T1886" s="5" t="s">
        <v>865</v>
      </c>
      <c r="U1886" s="5" t="s">
        <v>845</v>
      </c>
      <c r="V1886" s="5" t="s">
        <v>845</v>
      </c>
      <c r="W1886" s="5" t="s">
        <v>850</v>
      </c>
      <c r="X1886" s="5" t="s">
        <v>27529</v>
      </c>
      <c r="Y1886" s="6">
        <f>X1887-'Sem RTOS RX'!$X1886</f>
        <v>0.00009259259259</v>
      </c>
      <c r="Z1886" s="7">
        <f>SUM(LEN(",CO_MQ135|"),'Sem RTOS RX'!$H1886,LEN(",CO2_MQ135|"),'Sem RTOS RX'!$I1886,LEN(",Alcool_MQ135|"),'Sem RTOS RX'!$J1886,LEN(",Alcool_MQ135|"),'Sem RTOS RX'!$K1886,LEN(",Toluen_MQ135|"),'Sem RTOS RX'!$L1886,LEN(",MH4_MQ135|"),'Sem RTOS RX'!$M1886,LEN(",O3_MQ131|"),'Sem RTOS RX'!$N1886)*8</f>
        <v>672</v>
      </c>
    </row>
    <row r="1887" ht="15.75" customHeight="1">
      <c r="A1887" s="5" t="s">
        <v>27530</v>
      </c>
      <c r="B1887" s="5" t="s">
        <v>27531</v>
      </c>
      <c r="C1887" s="5" t="s">
        <v>20275</v>
      </c>
      <c r="D1887" s="5" t="s">
        <v>27532</v>
      </c>
      <c r="E1887" s="5" t="s">
        <v>845</v>
      </c>
      <c r="F1887" s="5" t="s">
        <v>845</v>
      </c>
      <c r="G1887" s="5" t="s">
        <v>845</v>
      </c>
      <c r="H1887" s="5" t="s">
        <v>178</v>
      </c>
      <c r="I1887" s="5" t="s">
        <v>217</v>
      </c>
      <c r="J1887" s="5" t="s">
        <v>229</v>
      </c>
      <c r="K1887" s="5" t="s">
        <v>62</v>
      </c>
      <c r="L1887" s="5" t="s">
        <v>230</v>
      </c>
      <c r="M1887" s="5" t="s">
        <v>220</v>
      </c>
      <c r="N1887" s="5" t="s">
        <v>292</v>
      </c>
      <c r="O1887" s="5" t="s">
        <v>845</v>
      </c>
      <c r="P1887" s="5" t="s">
        <v>845</v>
      </c>
      <c r="Q1887" s="5" t="s">
        <v>847</v>
      </c>
      <c r="R1887" s="5" t="s">
        <v>845</v>
      </c>
      <c r="S1887" s="5" t="s">
        <v>24913</v>
      </c>
      <c r="T1887" s="5" t="s">
        <v>865</v>
      </c>
      <c r="U1887" s="5" t="s">
        <v>845</v>
      </c>
      <c r="V1887" s="5" t="s">
        <v>845</v>
      </c>
      <c r="W1887" s="5" t="s">
        <v>850</v>
      </c>
      <c r="X1887" s="5" t="s">
        <v>27533</v>
      </c>
      <c r="Y1887" s="6">
        <f>X1888-'Sem RTOS RX'!$X1887</f>
        <v>0.00009259259259</v>
      </c>
      <c r="Z1887" s="7">
        <f>SUM(LEN(",CO_MQ135|"),'Sem RTOS RX'!$H1887,LEN(",CO2_MQ135|"),'Sem RTOS RX'!$I1887,LEN(",Alcool_MQ135|"),'Sem RTOS RX'!$J1887,LEN(",Alcool_MQ135|"),'Sem RTOS RX'!$K1887,LEN(",Toluen_MQ135|"),'Sem RTOS RX'!$L1887,LEN(",MH4_MQ135|"),'Sem RTOS RX'!$M1887,LEN(",O3_MQ131|"),'Sem RTOS RX'!$N1887)*8</f>
        <v>672</v>
      </c>
    </row>
    <row r="1888" ht="15.75" customHeight="1">
      <c r="A1888" s="5" t="s">
        <v>27534</v>
      </c>
      <c r="B1888" s="5" t="s">
        <v>27535</v>
      </c>
      <c r="C1888" s="5" t="s">
        <v>20275</v>
      </c>
      <c r="D1888" s="5" t="s">
        <v>27536</v>
      </c>
      <c r="E1888" s="5" t="s">
        <v>845</v>
      </c>
      <c r="F1888" s="5" t="s">
        <v>845</v>
      </c>
      <c r="G1888" s="5" t="s">
        <v>845</v>
      </c>
      <c r="H1888" s="5" t="s">
        <v>178</v>
      </c>
      <c r="I1888" s="5" t="s">
        <v>217</v>
      </c>
      <c r="J1888" s="5" t="s">
        <v>229</v>
      </c>
      <c r="K1888" s="5" t="s">
        <v>62</v>
      </c>
      <c r="L1888" s="5" t="s">
        <v>130</v>
      </c>
      <c r="M1888" s="5" t="s">
        <v>220</v>
      </c>
      <c r="N1888" s="5" t="s">
        <v>54</v>
      </c>
      <c r="O1888" s="5" t="s">
        <v>845</v>
      </c>
      <c r="P1888" s="5" t="s">
        <v>845</v>
      </c>
      <c r="Q1888" s="5" t="s">
        <v>847</v>
      </c>
      <c r="R1888" s="5" t="s">
        <v>845</v>
      </c>
      <c r="S1888" s="5" t="s">
        <v>24913</v>
      </c>
      <c r="T1888" s="5" t="s">
        <v>855</v>
      </c>
      <c r="U1888" s="5" t="s">
        <v>845</v>
      </c>
      <c r="V1888" s="5" t="s">
        <v>845</v>
      </c>
      <c r="W1888" s="5" t="s">
        <v>850</v>
      </c>
      <c r="X1888" s="5" t="s">
        <v>13612</v>
      </c>
      <c r="Y1888" s="6">
        <f>X1889-'Sem RTOS RX'!$X1888</f>
        <v>0.00009259259259</v>
      </c>
      <c r="Z1888" s="7">
        <f>SUM(LEN(",CO_MQ135|"),'Sem RTOS RX'!$H1888,LEN(",CO2_MQ135|"),'Sem RTOS RX'!$I1888,LEN(",Alcool_MQ135|"),'Sem RTOS RX'!$J1888,LEN(",Alcool_MQ135|"),'Sem RTOS RX'!$K1888,LEN(",Toluen_MQ135|"),'Sem RTOS RX'!$L1888,LEN(",MH4_MQ135|"),'Sem RTOS RX'!$M1888,LEN(",O3_MQ131|"),'Sem RTOS RX'!$N1888)*8</f>
        <v>672</v>
      </c>
    </row>
    <row r="1889" ht="15.75" customHeight="1">
      <c r="A1889" s="5" t="s">
        <v>27537</v>
      </c>
      <c r="B1889" s="5" t="s">
        <v>27538</v>
      </c>
      <c r="C1889" s="5" t="s">
        <v>20275</v>
      </c>
      <c r="D1889" s="5" t="s">
        <v>27539</v>
      </c>
      <c r="E1889" s="5" t="s">
        <v>845</v>
      </c>
      <c r="F1889" s="5" t="s">
        <v>845</v>
      </c>
      <c r="G1889" s="5" t="s">
        <v>845</v>
      </c>
      <c r="H1889" s="5" t="s">
        <v>175</v>
      </c>
      <c r="I1889" s="5" t="s">
        <v>226</v>
      </c>
      <c r="J1889" s="5" t="s">
        <v>235</v>
      </c>
      <c r="K1889" s="5" t="s">
        <v>80</v>
      </c>
      <c r="L1889" s="5" t="s">
        <v>244</v>
      </c>
      <c r="M1889" s="5" t="s">
        <v>220</v>
      </c>
      <c r="N1889" s="5" t="s">
        <v>81</v>
      </c>
      <c r="O1889" s="5" t="s">
        <v>845</v>
      </c>
      <c r="P1889" s="5" t="s">
        <v>845</v>
      </c>
      <c r="Q1889" s="5" t="s">
        <v>847</v>
      </c>
      <c r="R1889" s="5" t="s">
        <v>845</v>
      </c>
      <c r="S1889" s="5" t="s">
        <v>24913</v>
      </c>
      <c r="T1889" s="5" t="s">
        <v>865</v>
      </c>
      <c r="U1889" s="5" t="s">
        <v>845</v>
      </c>
      <c r="V1889" s="5" t="s">
        <v>845</v>
      </c>
      <c r="W1889" s="5" t="s">
        <v>850</v>
      </c>
      <c r="X1889" s="5" t="s">
        <v>27540</v>
      </c>
      <c r="Y1889" s="6">
        <f>X1890-'Sem RTOS RX'!$X1889</f>
        <v>0.0001967592593</v>
      </c>
      <c r="Z1889" s="7">
        <f>SUM(LEN(",CO_MQ135|"),'Sem RTOS RX'!$H1889,LEN(",CO2_MQ135|"),'Sem RTOS RX'!$I1889,LEN(",Alcool_MQ135|"),'Sem RTOS RX'!$J1889,LEN(",Alcool_MQ135|"),'Sem RTOS RX'!$K1889,LEN(",Toluen_MQ135|"),'Sem RTOS RX'!$L1889,LEN(",MH4_MQ135|"),'Sem RTOS RX'!$M1889,LEN(",O3_MQ131|"),'Sem RTOS RX'!$N1889)*8</f>
        <v>672</v>
      </c>
    </row>
    <row r="1890" ht="15.75" customHeight="1">
      <c r="A1890" s="5" t="s">
        <v>27541</v>
      </c>
      <c r="B1890" s="5" t="s">
        <v>27542</v>
      </c>
      <c r="C1890" s="5" t="s">
        <v>20275</v>
      </c>
      <c r="D1890" s="5" t="s">
        <v>27543</v>
      </c>
      <c r="E1890" s="5" t="s">
        <v>845</v>
      </c>
      <c r="F1890" s="5" t="s">
        <v>845</v>
      </c>
      <c r="G1890" s="5" t="s">
        <v>845</v>
      </c>
      <c r="H1890" s="5" t="s">
        <v>215</v>
      </c>
      <c r="I1890" s="5" t="s">
        <v>226</v>
      </c>
      <c r="J1890" s="5" t="s">
        <v>136</v>
      </c>
      <c r="K1890" s="5" t="s">
        <v>80</v>
      </c>
      <c r="L1890" s="5" t="s">
        <v>244</v>
      </c>
      <c r="M1890" s="5" t="s">
        <v>220</v>
      </c>
      <c r="N1890" s="5" t="s">
        <v>178</v>
      </c>
      <c r="O1890" s="5" t="s">
        <v>845</v>
      </c>
      <c r="P1890" s="5" t="s">
        <v>845</v>
      </c>
      <c r="Q1890" s="5" t="s">
        <v>847</v>
      </c>
      <c r="R1890" s="5" t="s">
        <v>845</v>
      </c>
      <c r="S1890" s="5" t="s">
        <v>24913</v>
      </c>
      <c r="T1890" s="5" t="s">
        <v>855</v>
      </c>
      <c r="U1890" s="5" t="s">
        <v>845</v>
      </c>
      <c r="V1890" s="5" t="s">
        <v>845</v>
      </c>
      <c r="W1890" s="5" t="s">
        <v>850</v>
      </c>
      <c r="X1890" s="5" t="s">
        <v>27544</v>
      </c>
      <c r="Y1890" s="6">
        <f>X1891-'Sem RTOS RX'!$X1890</f>
        <v>0.00009259259259</v>
      </c>
      <c r="Z1890" s="7">
        <f>SUM(LEN(",CO_MQ135|"),'Sem RTOS RX'!$H1890,LEN(",CO2_MQ135|"),'Sem RTOS RX'!$I1890,LEN(",Alcool_MQ135|"),'Sem RTOS RX'!$J1890,LEN(",Alcool_MQ135|"),'Sem RTOS RX'!$K1890,LEN(",Toluen_MQ135|"),'Sem RTOS RX'!$L1890,LEN(",MH4_MQ135|"),'Sem RTOS RX'!$M1890,LEN(",O3_MQ131|"),'Sem RTOS RX'!$N1890)*8</f>
        <v>672</v>
      </c>
    </row>
    <row r="1891" ht="15.75" customHeight="1">
      <c r="A1891" s="5" t="s">
        <v>27545</v>
      </c>
      <c r="B1891" s="5" t="s">
        <v>27546</v>
      </c>
      <c r="C1891" s="5" t="s">
        <v>20275</v>
      </c>
      <c r="D1891" s="5" t="s">
        <v>27547</v>
      </c>
      <c r="E1891" s="5" t="s">
        <v>845</v>
      </c>
      <c r="F1891" s="5" t="s">
        <v>845</v>
      </c>
      <c r="G1891" s="5" t="s">
        <v>845</v>
      </c>
      <c r="H1891" s="5" t="s">
        <v>36</v>
      </c>
      <c r="I1891" s="5" t="s">
        <v>45</v>
      </c>
      <c r="J1891" s="5" t="s">
        <v>81</v>
      </c>
      <c r="K1891" s="5" t="s">
        <v>62</v>
      </c>
      <c r="L1891" s="5" t="s">
        <v>223</v>
      </c>
      <c r="M1891" s="5" t="s">
        <v>220</v>
      </c>
      <c r="N1891" s="5" t="s">
        <v>1184</v>
      </c>
      <c r="O1891" s="5" t="s">
        <v>845</v>
      </c>
      <c r="P1891" s="5" t="s">
        <v>845</v>
      </c>
      <c r="Q1891" s="5" t="s">
        <v>847</v>
      </c>
      <c r="R1891" s="5" t="s">
        <v>845</v>
      </c>
      <c r="S1891" s="5" t="s">
        <v>24913</v>
      </c>
      <c r="T1891" s="5" t="s">
        <v>865</v>
      </c>
      <c r="U1891" s="5" t="s">
        <v>845</v>
      </c>
      <c r="V1891" s="5" t="s">
        <v>845</v>
      </c>
      <c r="W1891" s="5" t="s">
        <v>850</v>
      </c>
      <c r="X1891" s="5" t="s">
        <v>27548</v>
      </c>
      <c r="Y1891" s="6">
        <f>X1892-'Sem RTOS RX'!$X1891</f>
        <v>0.0001851851852</v>
      </c>
      <c r="Z1891" s="7">
        <f>SUM(LEN(",CO_MQ135|"),'Sem RTOS RX'!$H1891,LEN(",CO2_MQ135|"),'Sem RTOS RX'!$I1891,LEN(",Alcool_MQ135|"),'Sem RTOS RX'!$J1891,LEN(",Alcool_MQ135|"),'Sem RTOS RX'!$K1891,LEN(",Toluen_MQ135|"),'Sem RTOS RX'!$L1891,LEN(",MH4_MQ135|"),'Sem RTOS RX'!$M1891,LEN(",O3_MQ131|"),'Sem RTOS RX'!$N1891)*8</f>
        <v>672</v>
      </c>
    </row>
    <row r="1892" ht="15.75" customHeight="1">
      <c r="A1892" s="5" t="s">
        <v>27549</v>
      </c>
      <c r="B1892" s="5" t="s">
        <v>27550</v>
      </c>
      <c r="C1892" s="5" t="s">
        <v>20275</v>
      </c>
      <c r="D1892" s="5" t="s">
        <v>27551</v>
      </c>
      <c r="E1892" s="5" t="s">
        <v>845</v>
      </c>
      <c r="F1892" s="5" t="s">
        <v>845</v>
      </c>
      <c r="G1892" s="5" t="s">
        <v>845</v>
      </c>
      <c r="H1892" s="5" t="s">
        <v>36</v>
      </c>
      <c r="I1892" s="5" t="s">
        <v>45</v>
      </c>
      <c r="J1892" s="5" t="s">
        <v>229</v>
      </c>
      <c r="K1892" s="5" t="s">
        <v>62</v>
      </c>
      <c r="L1892" s="5" t="s">
        <v>230</v>
      </c>
      <c r="M1892" s="5" t="s">
        <v>220</v>
      </c>
      <c r="N1892" s="5" t="s">
        <v>846</v>
      </c>
      <c r="O1892" s="5" t="s">
        <v>845</v>
      </c>
      <c r="P1892" s="5" t="s">
        <v>845</v>
      </c>
      <c r="Q1892" s="5" t="s">
        <v>847</v>
      </c>
      <c r="R1892" s="5" t="s">
        <v>845</v>
      </c>
      <c r="S1892" s="5" t="s">
        <v>24913</v>
      </c>
      <c r="T1892" s="5" t="s">
        <v>865</v>
      </c>
      <c r="U1892" s="5" t="s">
        <v>845</v>
      </c>
      <c r="V1892" s="5" t="s">
        <v>845</v>
      </c>
      <c r="W1892" s="5" t="s">
        <v>850</v>
      </c>
      <c r="X1892" s="5" t="s">
        <v>27552</v>
      </c>
      <c r="Y1892" s="6">
        <f>X1893-'Sem RTOS RX'!$X1892</f>
        <v>0.00009259259259</v>
      </c>
      <c r="Z1892" s="7">
        <f>SUM(LEN(",CO_MQ135|"),'Sem RTOS RX'!$H1892,LEN(",CO2_MQ135|"),'Sem RTOS RX'!$I1892,LEN(",Alcool_MQ135|"),'Sem RTOS RX'!$J1892,LEN(",Alcool_MQ135|"),'Sem RTOS RX'!$K1892,LEN(",Toluen_MQ135|"),'Sem RTOS RX'!$L1892,LEN(",MH4_MQ135|"),'Sem RTOS RX'!$M1892,LEN(",O3_MQ131|"),'Sem RTOS RX'!$N1892)*8</f>
        <v>672</v>
      </c>
    </row>
    <row r="1893" ht="15.75" customHeight="1">
      <c r="A1893" s="5" t="s">
        <v>27553</v>
      </c>
      <c r="B1893" s="5" t="s">
        <v>27554</v>
      </c>
      <c r="C1893" s="5" t="s">
        <v>20275</v>
      </c>
      <c r="D1893" s="5" t="s">
        <v>27555</v>
      </c>
      <c r="E1893" s="5" t="s">
        <v>845</v>
      </c>
      <c r="F1893" s="5" t="s">
        <v>845</v>
      </c>
      <c r="G1893" s="5" t="s">
        <v>845</v>
      </c>
      <c r="H1893" s="5" t="s">
        <v>205</v>
      </c>
      <c r="I1893" s="5" t="s">
        <v>129</v>
      </c>
      <c r="J1893" s="5" t="s">
        <v>231</v>
      </c>
      <c r="K1893" s="5" t="s">
        <v>62</v>
      </c>
      <c r="L1893" s="5" t="s">
        <v>225</v>
      </c>
      <c r="M1893" s="5" t="s">
        <v>200</v>
      </c>
      <c r="N1893" s="5" t="s">
        <v>197</v>
      </c>
      <c r="O1893" s="5" t="s">
        <v>845</v>
      </c>
      <c r="P1893" s="5" t="s">
        <v>845</v>
      </c>
      <c r="Q1893" s="5" t="s">
        <v>847</v>
      </c>
      <c r="R1893" s="5" t="s">
        <v>845</v>
      </c>
      <c r="S1893" s="5" t="s">
        <v>24913</v>
      </c>
      <c r="T1893" s="5" t="s">
        <v>865</v>
      </c>
      <c r="U1893" s="5" t="s">
        <v>845</v>
      </c>
      <c r="V1893" s="5" t="s">
        <v>845</v>
      </c>
      <c r="W1893" s="5" t="s">
        <v>850</v>
      </c>
      <c r="X1893" s="5" t="s">
        <v>27556</v>
      </c>
      <c r="Y1893" s="6">
        <f>X1894-'Sem RTOS RX'!$X1893</f>
        <v>0.00009259259259</v>
      </c>
      <c r="Z1893" s="7">
        <f>SUM(LEN(",CO_MQ135|"),'Sem RTOS RX'!$H1893,LEN(",CO2_MQ135|"),'Sem RTOS RX'!$I1893,LEN(",Alcool_MQ135|"),'Sem RTOS RX'!$J1893,LEN(",Alcool_MQ135|"),'Sem RTOS RX'!$K1893,LEN(",Toluen_MQ135|"),'Sem RTOS RX'!$L1893,LEN(",MH4_MQ135|"),'Sem RTOS RX'!$M1893,LEN(",O3_MQ131|"),'Sem RTOS RX'!$N1893)*8</f>
        <v>672</v>
      </c>
    </row>
    <row r="1894" ht="15.75" customHeight="1">
      <c r="A1894" s="5" t="s">
        <v>27557</v>
      </c>
      <c r="B1894" s="5" t="s">
        <v>27558</v>
      </c>
      <c r="C1894" s="5" t="s">
        <v>20275</v>
      </c>
      <c r="D1894" s="5" t="s">
        <v>27559</v>
      </c>
      <c r="E1894" s="5" t="s">
        <v>845</v>
      </c>
      <c r="F1894" s="5" t="s">
        <v>845</v>
      </c>
      <c r="G1894" s="5" t="s">
        <v>845</v>
      </c>
      <c r="H1894" s="5" t="s">
        <v>36</v>
      </c>
      <c r="I1894" s="5" t="s">
        <v>45</v>
      </c>
      <c r="J1894" s="5" t="s">
        <v>229</v>
      </c>
      <c r="K1894" s="5" t="s">
        <v>62</v>
      </c>
      <c r="L1894" s="5" t="s">
        <v>230</v>
      </c>
      <c r="M1894" s="5" t="s">
        <v>220</v>
      </c>
      <c r="N1894" s="5" t="s">
        <v>115</v>
      </c>
      <c r="O1894" s="5" t="s">
        <v>845</v>
      </c>
      <c r="P1894" s="5" t="s">
        <v>845</v>
      </c>
      <c r="Q1894" s="5" t="s">
        <v>847</v>
      </c>
      <c r="R1894" s="5" t="s">
        <v>845</v>
      </c>
      <c r="S1894" s="5" t="s">
        <v>24913</v>
      </c>
      <c r="T1894" s="5" t="s">
        <v>855</v>
      </c>
      <c r="U1894" s="5" t="s">
        <v>845</v>
      </c>
      <c r="V1894" s="5" t="s">
        <v>845</v>
      </c>
      <c r="W1894" s="5" t="s">
        <v>850</v>
      </c>
      <c r="X1894" s="5" t="s">
        <v>27560</v>
      </c>
      <c r="Y1894" s="6">
        <f>X1895-'Sem RTOS RX'!$X1894</f>
        <v>0.00009259259259</v>
      </c>
      <c r="Z1894" s="7">
        <f>SUM(LEN(",CO_MQ135|"),'Sem RTOS RX'!$H1894,LEN(",CO2_MQ135|"),'Sem RTOS RX'!$I1894,LEN(",Alcool_MQ135|"),'Sem RTOS RX'!$J1894,LEN(",Alcool_MQ135|"),'Sem RTOS RX'!$K1894,LEN(",Toluen_MQ135|"),'Sem RTOS RX'!$L1894,LEN(",MH4_MQ135|"),'Sem RTOS RX'!$M1894,LEN(",O3_MQ131|"),'Sem RTOS RX'!$N1894)*8</f>
        <v>672</v>
      </c>
    </row>
    <row r="1895" ht="15.75" customHeight="1">
      <c r="A1895" s="5" t="s">
        <v>27561</v>
      </c>
      <c r="B1895" s="5" t="s">
        <v>27562</v>
      </c>
      <c r="C1895" s="5" t="s">
        <v>20275</v>
      </c>
      <c r="D1895" s="5" t="s">
        <v>27563</v>
      </c>
      <c r="E1895" s="5" t="s">
        <v>845</v>
      </c>
      <c r="F1895" s="5" t="s">
        <v>845</v>
      </c>
      <c r="G1895" s="5" t="s">
        <v>845</v>
      </c>
      <c r="H1895" s="5" t="s">
        <v>36</v>
      </c>
      <c r="I1895" s="5" t="s">
        <v>45</v>
      </c>
      <c r="J1895" s="5" t="s">
        <v>229</v>
      </c>
      <c r="K1895" s="5" t="s">
        <v>62</v>
      </c>
      <c r="L1895" s="5" t="s">
        <v>230</v>
      </c>
      <c r="M1895" s="5" t="s">
        <v>220</v>
      </c>
      <c r="N1895" s="5" t="s">
        <v>94</v>
      </c>
      <c r="O1895" s="5" t="s">
        <v>845</v>
      </c>
      <c r="P1895" s="5" t="s">
        <v>845</v>
      </c>
      <c r="Q1895" s="5" t="s">
        <v>847</v>
      </c>
      <c r="R1895" s="5" t="s">
        <v>845</v>
      </c>
      <c r="S1895" s="5" t="s">
        <v>24913</v>
      </c>
      <c r="T1895" s="5" t="s">
        <v>865</v>
      </c>
      <c r="U1895" s="5" t="s">
        <v>845</v>
      </c>
      <c r="V1895" s="5" t="s">
        <v>845</v>
      </c>
      <c r="W1895" s="5" t="s">
        <v>850</v>
      </c>
      <c r="X1895" s="5" t="s">
        <v>27564</v>
      </c>
      <c r="Y1895" s="6">
        <f>X1896-'Sem RTOS RX'!$X1895</f>
        <v>0.00009259259259</v>
      </c>
      <c r="Z1895" s="7">
        <f>SUM(LEN(",CO_MQ135|"),'Sem RTOS RX'!$H1895,LEN(",CO2_MQ135|"),'Sem RTOS RX'!$I1895,LEN(",Alcool_MQ135|"),'Sem RTOS RX'!$J1895,LEN(",Alcool_MQ135|"),'Sem RTOS RX'!$K1895,LEN(",Toluen_MQ135|"),'Sem RTOS RX'!$L1895,LEN(",MH4_MQ135|"),'Sem RTOS RX'!$M1895,LEN(",O3_MQ131|"),'Sem RTOS RX'!$N1895)*8</f>
        <v>672</v>
      </c>
    </row>
    <row r="1896" ht="15.75" customHeight="1">
      <c r="A1896" s="5" t="s">
        <v>27565</v>
      </c>
      <c r="B1896" s="5" t="s">
        <v>27566</v>
      </c>
      <c r="C1896" s="5" t="s">
        <v>20275</v>
      </c>
      <c r="D1896" s="5" t="s">
        <v>27567</v>
      </c>
      <c r="E1896" s="5" t="s">
        <v>845</v>
      </c>
      <c r="F1896" s="5" t="s">
        <v>845</v>
      </c>
      <c r="G1896" s="5" t="s">
        <v>845</v>
      </c>
      <c r="H1896" s="5" t="s">
        <v>178</v>
      </c>
      <c r="I1896" s="5" t="s">
        <v>217</v>
      </c>
      <c r="J1896" s="5" t="s">
        <v>229</v>
      </c>
      <c r="K1896" s="5" t="s">
        <v>62</v>
      </c>
      <c r="L1896" s="5" t="s">
        <v>230</v>
      </c>
      <c r="M1896" s="5" t="s">
        <v>220</v>
      </c>
      <c r="N1896" s="5" t="s">
        <v>283</v>
      </c>
      <c r="O1896" s="5" t="s">
        <v>845</v>
      </c>
      <c r="P1896" s="5" t="s">
        <v>845</v>
      </c>
      <c r="Q1896" s="5" t="s">
        <v>847</v>
      </c>
      <c r="R1896" s="5" t="s">
        <v>845</v>
      </c>
      <c r="S1896" s="5" t="s">
        <v>24913</v>
      </c>
      <c r="T1896" s="5" t="s">
        <v>865</v>
      </c>
      <c r="U1896" s="5" t="s">
        <v>845</v>
      </c>
      <c r="V1896" s="5" t="s">
        <v>845</v>
      </c>
      <c r="W1896" s="5" t="s">
        <v>850</v>
      </c>
      <c r="X1896" s="5" t="s">
        <v>13668</v>
      </c>
      <c r="Y1896" s="6">
        <f>X1897-'Sem RTOS RX'!$X1896</f>
        <v>0.0001041666667</v>
      </c>
      <c r="Z1896" s="7">
        <f>SUM(LEN(",CO_MQ135|"),'Sem RTOS RX'!$H1896,LEN(",CO2_MQ135|"),'Sem RTOS RX'!$I1896,LEN(",Alcool_MQ135|"),'Sem RTOS RX'!$J1896,LEN(",Alcool_MQ135|"),'Sem RTOS RX'!$K1896,LEN(",Toluen_MQ135|"),'Sem RTOS RX'!$L1896,LEN(",MH4_MQ135|"),'Sem RTOS RX'!$M1896,LEN(",O3_MQ131|"),'Sem RTOS RX'!$N1896)*8</f>
        <v>672</v>
      </c>
    </row>
    <row r="1897" ht="15.75" customHeight="1">
      <c r="A1897" s="5" t="s">
        <v>27568</v>
      </c>
      <c r="B1897" s="5" t="s">
        <v>27569</v>
      </c>
      <c r="C1897" s="5" t="s">
        <v>20275</v>
      </c>
      <c r="D1897" s="5" t="s">
        <v>27570</v>
      </c>
      <c r="E1897" s="5" t="s">
        <v>845</v>
      </c>
      <c r="F1897" s="5" t="s">
        <v>845</v>
      </c>
      <c r="G1897" s="5" t="s">
        <v>845</v>
      </c>
      <c r="H1897" s="5" t="s">
        <v>78</v>
      </c>
      <c r="I1897" s="5" t="s">
        <v>201</v>
      </c>
      <c r="J1897" s="5" t="s">
        <v>162</v>
      </c>
      <c r="K1897" s="5" t="s">
        <v>35</v>
      </c>
      <c r="L1897" s="5" t="s">
        <v>208</v>
      </c>
      <c r="M1897" s="5" t="s">
        <v>185</v>
      </c>
      <c r="N1897" s="5" t="s">
        <v>129</v>
      </c>
      <c r="O1897" s="5" t="s">
        <v>845</v>
      </c>
      <c r="P1897" s="5" t="s">
        <v>845</v>
      </c>
      <c r="Q1897" s="5" t="s">
        <v>847</v>
      </c>
      <c r="R1897" s="5" t="s">
        <v>845</v>
      </c>
      <c r="S1897" s="5" t="s">
        <v>24913</v>
      </c>
      <c r="T1897" s="5" t="s">
        <v>865</v>
      </c>
      <c r="U1897" s="5" t="s">
        <v>845</v>
      </c>
      <c r="V1897" s="5" t="s">
        <v>845</v>
      </c>
      <c r="W1897" s="5" t="s">
        <v>850</v>
      </c>
      <c r="X1897" s="5" t="s">
        <v>27571</v>
      </c>
      <c r="Y1897" s="6">
        <f>X1898-'Sem RTOS RX'!$X1897</f>
        <v>0.0001851851852</v>
      </c>
      <c r="Z1897" s="7">
        <f>SUM(LEN(",CO_MQ135|"),'Sem RTOS RX'!$H1897,LEN(",CO2_MQ135|"),'Sem RTOS RX'!$I1897,LEN(",Alcool_MQ135|"),'Sem RTOS RX'!$J1897,LEN(",Alcool_MQ135|"),'Sem RTOS RX'!$K1897,LEN(",Toluen_MQ135|"),'Sem RTOS RX'!$L1897,LEN(",MH4_MQ135|"),'Sem RTOS RX'!$M1897,LEN(",O3_MQ131|"),'Sem RTOS RX'!$N1897)*8</f>
        <v>672</v>
      </c>
    </row>
    <row r="1898" ht="15.75" customHeight="1">
      <c r="A1898" s="5" t="s">
        <v>27572</v>
      </c>
      <c r="B1898" s="5" t="s">
        <v>27573</v>
      </c>
      <c r="C1898" s="5" t="s">
        <v>20275</v>
      </c>
      <c r="D1898" s="5" t="s">
        <v>27574</v>
      </c>
      <c r="E1898" s="5" t="s">
        <v>845</v>
      </c>
      <c r="F1898" s="5" t="s">
        <v>845</v>
      </c>
      <c r="G1898" s="5" t="s">
        <v>845</v>
      </c>
      <c r="H1898" s="5" t="s">
        <v>162</v>
      </c>
      <c r="I1898" s="5" t="s">
        <v>129</v>
      </c>
      <c r="J1898" s="5" t="s">
        <v>232</v>
      </c>
      <c r="K1898" s="5" t="s">
        <v>74</v>
      </c>
      <c r="L1898" s="5" t="s">
        <v>241</v>
      </c>
      <c r="M1898" s="5" t="s">
        <v>200</v>
      </c>
      <c r="N1898" s="5" t="s">
        <v>143</v>
      </c>
      <c r="O1898" s="5" t="s">
        <v>845</v>
      </c>
      <c r="P1898" s="5" t="s">
        <v>845</v>
      </c>
      <c r="Q1898" s="5" t="s">
        <v>847</v>
      </c>
      <c r="R1898" s="5" t="s">
        <v>845</v>
      </c>
      <c r="S1898" s="5" t="s">
        <v>24913</v>
      </c>
      <c r="T1898" s="5" t="s">
        <v>855</v>
      </c>
      <c r="U1898" s="5" t="s">
        <v>845</v>
      </c>
      <c r="V1898" s="5" t="s">
        <v>845</v>
      </c>
      <c r="W1898" s="5" t="s">
        <v>850</v>
      </c>
      <c r="X1898" s="5" t="s">
        <v>27575</v>
      </c>
      <c r="Y1898" s="6">
        <f>X1899-'Sem RTOS RX'!$X1898</f>
        <v>0.00009259259259</v>
      </c>
      <c r="Z1898" s="7">
        <f>SUM(LEN(",CO_MQ135|"),'Sem RTOS RX'!$H1898,LEN(",CO2_MQ135|"),'Sem RTOS RX'!$I1898,LEN(",Alcool_MQ135|"),'Sem RTOS RX'!$J1898,LEN(",Alcool_MQ135|"),'Sem RTOS RX'!$K1898,LEN(",Toluen_MQ135|"),'Sem RTOS RX'!$L1898,LEN(",MH4_MQ135|"),'Sem RTOS RX'!$M1898,LEN(",O3_MQ131|"),'Sem RTOS RX'!$N1898)*8</f>
        <v>672</v>
      </c>
    </row>
    <row r="1899" ht="15.75" customHeight="1">
      <c r="A1899" s="5" t="s">
        <v>27576</v>
      </c>
      <c r="B1899" s="5" t="s">
        <v>27577</v>
      </c>
      <c r="C1899" s="5" t="s">
        <v>20275</v>
      </c>
      <c r="D1899" s="5" t="s">
        <v>27578</v>
      </c>
      <c r="E1899" s="5" t="s">
        <v>845</v>
      </c>
      <c r="F1899" s="5" t="s">
        <v>845</v>
      </c>
      <c r="G1899" s="5" t="s">
        <v>845</v>
      </c>
      <c r="H1899" s="5" t="s">
        <v>178</v>
      </c>
      <c r="I1899" s="5" t="s">
        <v>217</v>
      </c>
      <c r="J1899" s="5" t="s">
        <v>229</v>
      </c>
      <c r="K1899" s="5" t="s">
        <v>62</v>
      </c>
      <c r="L1899" s="5" t="s">
        <v>130</v>
      </c>
      <c r="M1899" s="5" t="s">
        <v>220</v>
      </c>
      <c r="N1899" s="5" t="s">
        <v>65</v>
      </c>
      <c r="O1899" s="5" t="s">
        <v>845</v>
      </c>
      <c r="P1899" s="5" t="s">
        <v>845</v>
      </c>
      <c r="Q1899" s="5" t="s">
        <v>847</v>
      </c>
      <c r="R1899" s="5" t="s">
        <v>845</v>
      </c>
      <c r="S1899" s="5" t="s">
        <v>24913</v>
      </c>
      <c r="T1899" s="5" t="s">
        <v>855</v>
      </c>
      <c r="U1899" s="5" t="s">
        <v>845</v>
      </c>
      <c r="V1899" s="5" t="s">
        <v>845</v>
      </c>
      <c r="W1899" s="5" t="s">
        <v>850</v>
      </c>
      <c r="X1899" s="5" t="s">
        <v>27579</v>
      </c>
      <c r="Y1899" s="6">
        <f>X1900-'Sem RTOS RX'!$X1899</f>
        <v>0.00009259259259</v>
      </c>
      <c r="Z1899" s="7">
        <f>SUM(LEN(",CO_MQ135|"),'Sem RTOS RX'!$H1899,LEN(",CO2_MQ135|"),'Sem RTOS RX'!$I1899,LEN(",Alcool_MQ135|"),'Sem RTOS RX'!$J1899,LEN(",Alcool_MQ135|"),'Sem RTOS RX'!$K1899,LEN(",Toluen_MQ135|"),'Sem RTOS RX'!$L1899,LEN(",MH4_MQ135|"),'Sem RTOS RX'!$M1899,LEN(",O3_MQ131|"),'Sem RTOS RX'!$N1899)*8</f>
        <v>672</v>
      </c>
    </row>
    <row r="1900" ht="15.75" customHeight="1">
      <c r="A1900" s="5" t="s">
        <v>27580</v>
      </c>
      <c r="B1900" s="5" t="s">
        <v>27581</v>
      </c>
      <c r="C1900" s="5" t="s">
        <v>20275</v>
      </c>
      <c r="D1900" s="5" t="s">
        <v>27582</v>
      </c>
      <c r="E1900" s="5" t="s">
        <v>845</v>
      </c>
      <c r="F1900" s="5" t="s">
        <v>845</v>
      </c>
      <c r="G1900" s="5" t="s">
        <v>845</v>
      </c>
      <c r="H1900" s="5" t="s">
        <v>196</v>
      </c>
      <c r="I1900" s="5" t="s">
        <v>197</v>
      </c>
      <c r="J1900" s="5" t="s">
        <v>198</v>
      </c>
      <c r="K1900" s="5" t="s">
        <v>74</v>
      </c>
      <c r="L1900" s="5" t="s">
        <v>3817</v>
      </c>
      <c r="M1900" s="5" t="s">
        <v>200</v>
      </c>
      <c r="N1900" s="5" t="s">
        <v>28</v>
      </c>
      <c r="O1900" s="5" t="s">
        <v>845</v>
      </c>
      <c r="P1900" s="5" t="s">
        <v>845</v>
      </c>
      <c r="Q1900" s="5" t="s">
        <v>847</v>
      </c>
      <c r="R1900" s="5" t="s">
        <v>845</v>
      </c>
      <c r="S1900" s="5" t="s">
        <v>24913</v>
      </c>
      <c r="T1900" s="5" t="s">
        <v>20285</v>
      </c>
      <c r="U1900" s="5" t="s">
        <v>845</v>
      </c>
      <c r="V1900" s="5" t="s">
        <v>845</v>
      </c>
      <c r="W1900" s="5" t="s">
        <v>850</v>
      </c>
      <c r="X1900" s="5" t="s">
        <v>13696</v>
      </c>
      <c r="Y1900" s="6">
        <f>X1901-'Sem RTOS RX'!$X1900</f>
        <v>0.00009259259259</v>
      </c>
      <c r="Z1900" s="7">
        <f>SUM(LEN(",CO_MQ135|"),'Sem RTOS RX'!$H1900,LEN(",CO2_MQ135|"),'Sem RTOS RX'!$I1900,LEN(",Alcool_MQ135|"),'Sem RTOS RX'!$J1900,LEN(",Alcool_MQ135|"),'Sem RTOS RX'!$K1900,LEN(",Toluen_MQ135|"),'Sem RTOS RX'!$L1900,LEN(",MH4_MQ135|"),'Sem RTOS RX'!$M1900,LEN(",O3_MQ131|"),'Sem RTOS RX'!$N1900)*8</f>
        <v>672</v>
      </c>
    </row>
    <row r="1901" ht="15.75" customHeight="1">
      <c r="A1901" s="5" t="s">
        <v>27583</v>
      </c>
      <c r="B1901" s="5" t="s">
        <v>27584</v>
      </c>
      <c r="C1901" s="5" t="s">
        <v>20275</v>
      </c>
      <c r="D1901" s="5" t="s">
        <v>27585</v>
      </c>
      <c r="E1901" s="5" t="s">
        <v>845</v>
      </c>
      <c r="F1901" s="5" t="s">
        <v>845</v>
      </c>
      <c r="G1901" s="5" t="s">
        <v>845</v>
      </c>
      <c r="H1901" s="5" t="s">
        <v>183</v>
      </c>
      <c r="I1901" s="5" t="s">
        <v>197</v>
      </c>
      <c r="J1901" s="5" t="s">
        <v>198</v>
      </c>
      <c r="K1901" s="5" t="s">
        <v>74</v>
      </c>
      <c r="L1901" s="5" t="s">
        <v>3817</v>
      </c>
      <c r="M1901" s="5" t="s">
        <v>200</v>
      </c>
      <c r="N1901" s="5" t="s">
        <v>150</v>
      </c>
      <c r="O1901" s="5" t="s">
        <v>845</v>
      </c>
      <c r="P1901" s="5" t="s">
        <v>845</v>
      </c>
      <c r="Q1901" s="5" t="s">
        <v>847</v>
      </c>
      <c r="R1901" s="5" t="s">
        <v>845</v>
      </c>
      <c r="S1901" s="5" t="s">
        <v>24913</v>
      </c>
      <c r="T1901" s="5" t="s">
        <v>855</v>
      </c>
      <c r="U1901" s="5" t="s">
        <v>845</v>
      </c>
      <c r="V1901" s="5" t="s">
        <v>845</v>
      </c>
      <c r="W1901" s="5" t="s">
        <v>850</v>
      </c>
      <c r="X1901" s="5" t="s">
        <v>27586</v>
      </c>
      <c r="Y1901" s="6">
        <f>X1902-'Sem RTOS RX'!$X1901</f>
        <v>0.0001851851852</v>
      </c>
      <c r="Z1901" s="7">
        <f>SUM(LEN(",CO_MQ135|"),'Sem RTOS RX'!$H1901,LEN(",CO2_MQ135|"),'Sem RTOS RX'!$I1901,LEN(",Alcool_MQ135|"),'Sem RTOS RX'!$J1901,LEN(",Alcool_MQ135|"),'Sem RTOS RX'!$K1901,LEN(",Toluen_MQ135|"),'Sem RTOS RX'!$L1901,LEN(",MH4_MQ135|"),'Sem RTOS RX'!$M1901,LEN(",O3_MQ131|"),'Sem RTOS RX'!$N1901)*8</f>
        <v>672</v>
      </c>
    </row>
    <row r="1902" ht="15.75" customHeight="1">
      <c r="A1902" s="5" t="s">
        <v>27587</v>
      </c>
      <c r="B1902" s="5" t="s">
        <v>27588</v>
      </c>
      <c r="C1902" s="5" t="s">
        <v>20275</v>
      </c>
      <c r="D1902" s="5" t="s">
        <v>27589</v>
      </c>
      <c r="E1902" s="5" t="s">
        <v>845</v>
      </c>
      <c r="F1902" s="5" t="s">
        <v>845</v>
      </c>
      <c r="G1902" s="5" t="s">
        <v>845</v>
      </c>
      <c r="H1902" s="5" t="s">
        <v>209</v>
      </c>
      <c r="I1902" s="5" t="s">
        <v>217</v>
      </c>
      <c r="J1902" s="5" t="s">
        <v>2520</v>
      </c>
      <c r="K1902" s="5" t="s">
        <v>62</v>
      </c>
      <c r="L1902" s="5" t="s">
        <v>219</v>
      </c>
      <c r="M1902" s="5" t="s">
        <v>220</v>
      </c>
      <c r="N1902" s="5" t="s">
        <v>19</v>
      </c>
      <c r="O1902" s="5" t="s">
        <v>845</v>
      </c>
      <c r="P1902" s="5" t="s">
        <v>845</v>
      </c>
      <c r="Q1902" s="5" t="s">
        <v>847</v>
      </c>
      <c r="R1902" s="5" t="s">
        <v>845</v>
      </c>
      <c r="S1902" s="5" t="s">
        <v>24913</v>
      </c>
      <c r="T1902" s="5" t="s">
        <v>20285</v>
      </c>
      <c r="U1902" s="5" t="s">
        <v>845</v>
      </c>
      <c r="V1902" s="5" t="s">
        <v>845</v>
      </c>
      <c r="W1902" s="5" t="s">
        <v>850</v>
      </c>
      <c r="X1902" s="5" t="s">
        <v>27590</v>
      </c>
      <c r="Y1902" s="6">
        <f>X1903-'Sem RTOS RX'!$X1902</f>
        <v>0.00009259259259</v>
      </c>
      <c r="Z1902" s="7">
        <f>SUM(LEN(",CO_MQ135|"),'Sem RTOS RX'!$H1902,LEN(",CO2_MQ135|"),'Sem RTOS RX'!$I1902,LEN(",Alcool_MQ135|"),'Sem RTOS RX'!$J1902,LEN(",Alcool_MQ135|"),'Sem RTOS RX'!$K1902,LEN(",Toluen_MQ135|"),'Sem RTOS RX'!$L1902,LEN(",MH4_MQ135|"),'Sem RTOS RX'!$M1902,LEN(",O3_MQ131|"),'Sem RTOS RX'!$N1902)*8</f>
        <v>672</v>
      </c>
    </row>
    <row r="1903" ht="15.75" customHeight="1">
      <c r="A1903" s="5" t="s">
        <v>27591</v>
      </c>
      <c r="B1903" s="5" t="s">
        <v>27592</v>
      </c>
      <c r="C1903" s="5" t="s">
        <v>20275</v>
      </c>
      <c r="D1903" s="5" t="s">
        <v>27593</v>
      </c>
      <c r="E1903" s="5" t="s">
        <v>845</v>
      </c>
      <c r="F1903" s="5" t="s">
        <v>845</v>
      </c>
      <c r="G1903" s="5" t="s">
        <v>845</v>
      </c>
      <c r="H1903" s="5" t="s">
        <v>183</v>
      </c>
      <c r="I1903" s="5" t="s">
        <v>197</v>
      </c>
      <c r="J1903" s="5" t="s">
        <v>56</v>
      </c>
      <c r="K1903" s="5" t="s">
        <v>74</v>
      </c>
      <c r="L1903" s="5" t="s">
        <v>46</v>
      </c>
      <c r="M1903" s="5" t="s">
        <v>200</v>
      </c>
      <c r="N1903" s="5" t="s">
        <v>251</v>
      </c>
      <c r="O1903" s="5" t="s">
        <v>845</v>
      </c>
      <c r="P1903" s="5" t="s">
        <v>845</v>
      </c>
      <c r="Q1903" s="5" t="s">
        <v>847</v>
      </c>
      <c r="R1903" s="5" t="s">
        <v>845</v>
      </c>
      <c r="S1903" s="5" t="s">
        <v>24913</v>
      </c>
      <c r="T1903" s="5" t="s">
        <v>865</v>
      </c>
      <c r="U1903" s="5" t="s">
        <v>845</v>
      </c>
      <c r="V1903" s="5" t="s">
        <v>845</v>
      </c>
      <c r="W1903" s="5" t="s">
        <v>850</v>
      </c>
      <c r="X1903" s="5" t="s">
        <v>27594</v>
      </c>
      <c r="Y1903" s="6">
        <f>X1904-'Sem RTOS RX'!$X1903</f>
        <v>0.00009259259259</v>
      </c>
      <c r="Z1903" s="7">
        <f>SUM(LEN(",CO_MQ135|"),'Sem RTOS RX'!$H1903,LEN(",CO2_MQ135|"),'Sem RTOS RX'!$I1903,LEN(",Alcool_MQ135|"),'Sem RTOS RX'!$J1903,LEN(",Alcool_MQ135|"),'Sem RTOS RX'!$K1903,LEN(",Toluen_MQ135|"),'Sem RTOS RX'!$L1903,LEN(",MH4_MQ135|"),'Sem RTOS RX'!$M1903,LEN(",O3_MQ131|"),'Sem RTOS RX'!$N1903)*8</f>
        <v>672</v>
      </c>
    </row>
    <row r="1904" ht="15.75" customHeight="1">
      <c r="A1904" s="5" t="s">
        <v>27595</v>
      </c>
      <c r="B1904" s="5" t="s">
        <v>27596</v>
      </c>
      <c r="C1904" s="5" t="s">
        <v>20275</v>
      </c>
      <c r="D1904" s="5" t="s">
        <v>27597</v>
      </c>
      <c r="E1904" s="5" t="s">
        <v>845</v>
      </c>
      <c r="F1904" s="5" t="s">
        <v>845</v>
      </c>
      <c r="G1904" s="5" t="s">
        <v>845</v>
      </c>
      <c r="H1904" s="5" t="s">
        <v>128</v>
      </c>
      <c r="I1904" s="5" t="s">
        <v>217</v>
      </c>
      <c r="J1904" s="5" t="s">
        <v>2520</v>
      </c>
      <c r="K1904" s="5" t="s">
        <v>62</v>
      </c>
      <c r="L1904" s="5" t="s">
        <v>219</v>
      </c>
      <c r="M1904" s="5" t="s">
        <v>220</v>
      </c>
      <c r="N1904" s="5" t="s">
        <v>43</v>
      </c>
      <c r="O1904" s="5" t="s">
        <v>845</v>
      </c>
      <c r="P1904" s="5" t="s">
        <v>845</v>
      </c>
      <c r="Q1904" s="5" t="s">
        <v>847</v>
      </c>
      <c r="R1904" s="5" t="s">
        <v>845</v>
      </c>
      <c r="S1904" s="5" t="s">
        <v>24913</v>
      </c>
      <c r="T1904" s="5" t="s">
        <v>855</v>
      </c>
      <c r="U1904" s="5" t="s">
        <v>845</v>
      </c>
      <c r="V1904" s="5" t="s">
        <v>845</v>
      </c>
      <c r="W1904" s="5" t="s">
        <v>850</v>
      </c>
      <c r="X1904" s="5" t="s">
        <v>13728</v>
      </c>
      <c r="Y1904" s="6">
        <f>X1905-'Sem RTOS RX'!$X1904</f>
        <v>0.00009259259259</v>
      </c>
      <c r="Z1904" s="7">
        <f>SUM(LEN(",CO_MQ135|"),'Sem RTOS RX'!$H1904,LEN(",CO2_MQ135|"),'Sem RTOS RX'!$I1904,LEN(",Alcool_MQ135|"),'Sem RTOS RX'!$J1904,LEN(",Alcool_MQ135|"),'Sem RTOS RX'!$K1904,LEN(",Toluen_MQ135|"),'Sem RTOS RX'!$L1904,LEN(",MH4_MQ135|"),'Sem RTOS RX'!$M1904,LEN(",O3_MQ131|"),'Sem RTOS RX'!$N1904)*8</f>
        <v>672</v>
      </c>
    </row>
    <row r="1905" ht="15.75" customHeight="1">
      <c r="A1905" s="5" t="s">
        <v>27598</v>
      </c>
      <c r="B1905" s="5" t="s">
        <v>27599</v>
      </c>
      <c r="C1905" s="5" t="s">
        <v>20275</v>
      </c>
      <c r="D1905" s="5" t="s">
        <v>27600</v>
      </c>
      <c r="E1905" s="5" t="s">
        <v>845</v>
      </c>
      <c r="F1905" s="5" t="s">
        <v>845</v>
      </c>
      <c r="G1905" s="5" t="s">
        <v>845</v>
      </c>
      <c r="H1905" s="5" t="s">
        <v>36</v>
      </c>
      <c r="I1905" s="5" t="s">
        <v>45</v>
      </c>
      <c r="J1905" s="5" t="s">
        <v>81</v>
      </c>
      <c r="K1905" s="5" t="s">
        <v>62</v>
      </c>
      <c r="L1905" s="5" t="s">
        <v>223</v>
      </c>
      <c r="M1905" s="5" t="s">
        <v>220</v>
      </c>
      <c r="N1905" s="5" t="s">
        <v>58</v>
      </c>
      <c r="O1905" s="5" t="s">
        <v>845</v>
      </c>
      <c r="P1905" s="5" t="s">
        <v>845</v>
      </c>
      <c r="Q1905" s="5" t="s">
        <v>847</v>
      </c>
      <c r="R1905" s="5" t="s">
        <v>845</v>
      </c>
      <c r="S1905" s="5" t="s">
        <v>24913</v>
      </c>
      <c r="T1905" s="5" t="s">
        <v>865</v>
      </c>
      <c r="U1905" s="5" t="s">
        <v>845</v>
      </c>
      <c r="V1905" s="5" t="s">
        <v>845</v>
      </c>
      <c r="W1905" s="5" t="s">
        <v>850</v>
      </c>
      <c r="X1905" s="5" t="s">
        <v>27601</v>
      </c>
      <c r="Y1905" s="6">
        <f>X1906-'Sem RTOS RX'!$X1905</f>
        <v>0.0002777777778</v>
      </c>
      <c r="Z1905" s="7">
        <f>SUM(LEN(",CO_MQ135|"),'Sem RTOS RX'!$H1905,LEN(",CO2_MQ135|"),'Sem RTOS RX'!$I1905,LEN(",Alcool_MQ135|"),'Sem RTOS RX'!$J1905,LEN(",Alcool_MQ135|"),'Sem RTOS RX'!$K1905,LEN(",Toluen_MQ135|"),'Sem RTOS RX'!$L1905,LEN(",MH4_MQ135|"),'Sem RTOS RX'!$M1905,LEN(",O3_MQ131|"),'Sem RTOS RX'!$N1905)*8</f>
        <v>672</v>
      </c>
    </row>
    <row r="1906" ht="15.75" customHeight="1">
      <c r="A1906" s="5" t="s">
        <v>27602</v>
      </c>
      <c r="B1906" s="5" t="s">
        <v>27603</v>
      </c>
      <c r="C1906" s="5" t="s">
        <v>20275</v>
      </c>
      <c r="D1906" s="5" t="s">
        <v>27604</v>
      </c>
      <c r="E1906" s="5" t="s">
        <v>845</v>
      </c>
      <c r="F1906" s="5" t="s">
        <v>845</v>
      </c>
      <c r="G1906" s="5" t="s">
        <v>845</v>
      </c>
      <c r="H1906" s="5" t="s">
        <v>36</v>
      </c>
      <c r="I1906" s="5" t="s">
        <v>45</v>
      </c>
      <c r="J1906" s="5" t="s">
        <v>229</v>
      </c>
      <c r="K1906" s="5" t="s">
        <v>62</v>
      </c>
      <c r="L1906" s="5" t="s">
        <v>230</v>
      </c>
      <c r="M1906" s="5" t="s">
        <v>220</v>
      </c>
      <c r="N1906" s="5" t="s">
        <v>29</v>
      </c>
      <c r="O1906" s="5" t="s">
        <v>845</v>
      </c>
      <c r="P1906" s="5" t="s">
        <v>845</v>
      </c>
      <c r="Q1906" s="5" t="s">
        <v>847</v>
      </c>
      <c r="R1906" s="5" t="s">
        <v>845</v>
      </c>
      <c r="S1906" s="5" t="s">
        <v>24913</v>
      </c>
      <c r="T1906" s="5" t="s">
        <v>855</v>
      </c>
      <c r="U1906" s="5" t="s">
        <v>845</v>
      </c>
      <c r="V1906" s="5" t="s">
        <v>845</v>
      </c>
      <c r="W1906" s="5" t="s">
        <v>850</v>
      </c>
      <c r="X1906" s="5" t="s">
        <v>27605</v>
      </c>
      <c r="Y1906" s="6">
        <f>X1907-'Sem RTOS RX'!$X1906</f>
        <v>0.00009259259259</v>
      </c>
      <c r="Z1906" s="7">
        <f>SUM(LEN(",CO_MQ135|"),'Sem RTOS RX'!$H1906,LEN(",CO2_MQ135|"),'Sem RTOS RX'!$I1906,LEN(",Alcool_MQ135|"),'Sem RTOS RX'!$J1906,LEN(",Alcool_MQ135|"),'Sem RTOS RX'!$K1906,LEN(",Toluen_MQ135|"),'Sem RTOS RX'!$L1906,LEN(",MH4_MQ135|"),'Sem RTOS RX'!$M1906,LEN(",O3_MQ131|"),'Sem RTOS RX'!$N1906)*8</f>
        <v>672</v>
      </c>
    </row>
    <row r="1907" ht="15.75" customHeight="1">
      <c r="A1907" s="5" t="s">
        <v>27606</v>
      </c>
      <c r="B1907" s="5" t="s">
        <v>27607</v>
      </c>
      <c r="C1907" s="5" t="s">
        <v>20275</v>
      </c>
      <c r="D1907" s="5" t="s">
        <v>27608</v>
      </c>
      <c r="E1907" s="5" t="s">
        <v>845</v>
      </c>
      <c r="F1907" s="5" t="s">
        <v>845</v>
      </c>
      <c r="G1907" s="5" t="s">
        <v>845</v>
      </c>
      <c r="H1907" s="5" t="s">
        <v>215</v>
      </c>
      <c r="I1907" s="5" t="s">
        <v>226</v>
      </c>
      <c r="J1907" s="5" t="s">
        <v>136</v>
      </c>
      <c r="K1907" s="5" t="s">
        <v>80</v>
      </c>
      <c r="L1907" s="5" t="s">
        <v>244</v>
      </c>
      <c r="M1907" s="5" t="s">
        <v>220</v>
      </c>
      <c r="N1907" s="5" t="s">
        <v>256</v>
      </c>
      <c r="O1907" s="5" t="s">
        <v>845</v>
      </c>
      <c r="P1907" s="5" t="s">
        <v>845</v>
      </c>
      <c r="Q1907" s="5" t="s">
        <v>847</v>
      </c>
      <c r="R1907" s="5" t="s">
        <v>845</v>
      </c>
      <c r="S1907" s="5" t="s">
        <v>24913</v>
      </c>
      <c r="T1907" s="5" t="s">
        <v>865</v>
      </c>
      <c r="U1907" s="5" t="s">
        <v>845</v>
      </c>
      <c r="V1907" s="5" t="s">
        <v>845</v>
      </c>
      <c r="W1907" s="5" t="s">
        <v>850</v>
      </c>
      <c r="X1907" s="5" t="s">
        <v>13760</v>
      </c>
      <c r="Y1907" s="6">
        <f>X1908-'Sem RTOS RX'!$X1907</f>
        <v>0.0001041666667</v>
      </c>
      <c r="Z1907" s="7">
        <f>SUM(LEN(",CO_MQ135|"),'Sem RTOS RX'!$H1907,LEN(",CO2_MQ135|"),'Sem RTOS RX'!$I1907,LEN(",Alcool_MQ135|"),'Sem RTOS RX'!$J1907,LEN(",Alcool_MQ135|"),'Sem RTOS RX'!$K1907,LEN(",Toluen_MQ135|"),'Sem RTOS RX'!$L1907,LEN(",MH4_MQ135|"),'Sem RTOS RX'!$M1907,LEN(",O3_MQ131|"),'Sem RTOS RX'!$N1907)*8</f>
        <v>672</v>
      </c>
    </row>
    <row r="1908" ht="15.75" customHeight="1">
      <c r="A1908" s="5" t="s">
        <v>27609</v>
      </c>
      <c r="B1908" s="5" t="s">
        <v>27610</v>
      </c>
      <c r="C1908" s="5" t="s">
        <v>20275</v>
      </c>
      <c r="D1908" s="5" t="s">
        <v>27611</v>
      </c>
      <c r="E1908" s="5" t="s">
        <v>845</v>
      </c>
      <c r="F1908" s="5" t="s">
        <v>845</v>
      </c>
      <c r="G1908" s="5" t="s">
        <v>845</v>
      </c>
      <c r="H1908" s="5" t="s">
        <v>215</v>
      </c>
      <c r="I1908" s="5" t="s">
        <v>226</v>
      </c>
      <c r="J1908" s="5" t="s">
        <v>136</v>
      </c>
      <c r="K1908" s="5" t="s">
        <v>80</v>
      </c>
      <c r="L1908" s="5" t="s">
        <v>1500</v>
      </c>
      <c r="M1908" s="5" t="s">
        <v>220</v>
      </c>
      <c r="N1908" s="5" t="s">
        <v>109</v>
      </c>
      <c r="O1908" s="5" t="s">
        <v>845</v>
      </c>
      <c r="P1908" s="5" t="s">
        <v>845</v>
      </c>
      <c r="Q1908" s="5" t="s">
        <v>847</v>
      </c>
      <c r="R1908" s="5" t="s">
        <v>845</v>
      </c>
      <c r="S1908" s="5" t="s">
        <v>24913</v>
      </c>
      <c r="T1908" s="5" t="s">
        <v>855</v>
      </c>
      <c r="U1908" s="5" t="s">
        <v>845</v>
      </c>
      <c r="V1908" s="5" t="s">
        <v>845</v>
      </c>
      <c r="W1908" s="5" t="s">
        <v>850</v>
      </c>
      <c r="X1908" s="5" t="s">
        <v>27612</v>
      </c>
      <c r="Y1908" s="6">
        <f>X1909-'Sem RTOS RX'!$X1908</f>
        <v>0.00009259259259</v>
      </c>
      <c r="Z1908" s="7">
        <f>SUM(LEN(",CO_MQ135|"),'Sem RTOS RX'!$H1908,LEN(",CO2_MQ135|"),'Sem RTOS RX'!$I1908,LEN(",Alcool_MQ135|"),'Sem RTOS RX'!$J1908,LEN(",Alcool_MQ135|"),'Sem RTOS RX'!$K1908,LEN(",Toluen_MQ135|"),'Sem RTOS RX'!$L1908,LEN(",MH4_MQ135|"),'Sem RTOS RX'!$M1908,LEN(",O3_MQ131|"),'Sem RTOS RX'!$N1908)*8</f>
        <v>672</v>
      </c>
    </row>
    <row r="1909" ht="15.75" customHeight="1">
      <c r="A1909" s="5" t="s">
        <v>27613</v>
      </c>
      <c r="B1909" s="5" t="s">
        <v>27614</v>
      </c>
      <c r="C1909" s="5" t="s">
        <v>20275</v>
      </c>
      <c r="D1909" s="5" t="s">
        <v>27615</v>
      </c>
      <c r="E1909" s="5" t="s">
        <v>845</v>
      </c>
      <c r="F1909" s="5" t="s">
        <v>845</v>
      </c>
      <c r="G1909" s="5" t="s">
        <v>845</v>
      </c>
      <c r="H1909" s="5" t="s">
        <v>36</v>
      </c>
      <c r="I1909" s="5" t="s">
        <v>45</v>
      </c>
      <c r="J1909" s="5" t="s">
        <v>229</v>
      </c>
      <c r="K1909" s="5" t="s">
        <v>62</v>
      </c>
      <c r="L1909" s="5" t="s">
        <v>230</v>
      </c>
      <c r="M1909" s="5" t="s">
        <v>220</v>
      </c>
      <c r="N1909" s="5" t="s">
        <v>25</v>
      </c>
      <c r="O1909" s="5" t="s">
        <v>845</v>
      </c>
      <c r="P1909" s="5" t="s">
        <v>845</v>
      </c>
      <c r="Q1909" s="5" t="s">
        <v>847</v>
      </c>
      <c r="R1909" s="5" t="s">
        <v>845</v>
      </c>
      <c r="S1909" s="5" t="s">
        <v>24913</v>
      </c>
      <c r="T1909" s="5" t="s">
        <v>855</v>
      </c>
      <c r="U1909" s="5" t="s">
        <v>845</v>
      </c>
      <c r="V1909" s="5" t="s">
        <v>845</v>
      </c>
      <c r="W1909" s="5" t="s">
        <v>850</v>
      </c>
      <c r="X1909" s="5" t="s">
        <v>27616</v>
      </c>
      <c r="Y1909" s="6">
        <f>X1910-'Sem RTOS RX'!$X1909</f>
        <v>0.00009259259259</v>
      </c>
      <c r="Z1909" s="7">
        <f>SUM(LEN(",CO_MQ135|"),'Sem RTOS RX'!$H1909,LEN(",CO2_MQ135|"),'Sem RTOS RX'!$I1909,LEN(",Alcool_MQ135|"),'Sem RTOS RX'!$J1909,LEN(",Alcool_MQ135|"),'Sem RTOS RX'!$K1909,LEN(",Toluen_MQ135|"),'Sem RTOS RX'!$L1909,LEN(",MH4_MQ135|"),'Sem RTOS RX'!$M1909,LEN(",O3_MQ131|"),'Sem RTOS RX'!$N1909)*8</f>
        <v>672</v>
      </c>
    </row>
    <row r="1910" ht="15.75" customHeight="1">
      <c r="A1910" s="5" t="s">
        <v>27617</v>
      </c>
      <c r="B1910" s="5" t="s">
        <v>27618</v>
      </c>
      <c r="C1910" s="5" t="s">
        <v>20275</v>
      </c>
      <c r="D1910" s="5" t="s">
        <v>27619</v>
      </c>
      <c r="E1910" s="5" t="s">
        <v>845</v>
      </c>
      <c r="F1910" s="5" t="s">
        <v>845</v>
      </c>
      <c r="G1910" s="5" t="s">
        <v>845</v>
      </c>
      <c r="H1910" s="5" t="s">
        <v>128</v>
      </c>
      <c r="I1910" s="5" t="s">
        <v>217</v>
      </c>
      <c r="J1910" s="5" t="s">
        <v>2520</v>
      </c>
      <c r="K1910" s="5" t="s">
        <v>62</v>
      </c>
      <c r="L1910" s="5" t="s">
        <v>130</v>
      </c>
      <c r="M1910" s="5" t="s">
        <v>220</v>
      </c>
      <c r="N1910" s="5" t="s">
        <v>106</v>
      </c>
      <c r="O1910" s="5" t="s">
        <v>845</v>
      </c>
      <c r="P1910" s="5" t="s">
        <v>845</v>
      </c>
      <c r="Q1910" s="5" t="s">
        <v>847</v>
      </c>
      <c r="R1910" s="5" t="s">
        <v>845</v>
      </c>
      <c r="S1910" s="5" t="s">
        <v>24913</v>
      </c>
      <c r="T1910" s="5" t="s">
        <v>855</v>
      </c>
      <c r="U1910" s="5" t="s">
        <v>845</v>
      </c>
      <c r="V1910" s="5" t="s">
        <v>845</v>
      </c>
      <c r="W1910" s="5" t="s">
        <v>850</v>
      </c>
      <c r="X1910" s="5" t="s">
        <v>27620</v>
      </c>
      <c r="Y1910" s="6">
        <f>X1911-'Sem RTOS RX'!$X1910</f>
        <v>0.00009259259259</v>
      </c>
      <c r="Z1910" s="7">
        <f>SUM(LEN(",CO_MQ135|"),'Sem RTOS RX'!$H1910,LEN(",CO2_MQ135|"),'Sem RTOS RX'!$I1910,LEN(",Alcool_MQ135|"),'Sem RTOS RX'!$J1910,LEN(",Alcool_MQ135|"),'Sem RTOS RX'!$K1910,LEN(",Toluen_MQ135|"),'Sem RTOS RX'!$L1910,LEN(",MH4_MQ135|"),'Sem RTOS RX'!$M1910,LEN(",O3_MQ131|"),'Sem RTOS RX'!$N1910)*8</f>
        <v>672</v>
      </c>
    </row>
    <row r="1911" ht="15.75" customHeight="1">
      <c r="A1911" s="5" t="s">
        <v>27621</v>
      </c>
      <c r="B1911" s="5" t="s">
        <v>27622</v>
      </c>
      <c r="C1911" s="5" t="s">
        <v>20275</v>
      </c>
      <c r="D1911" s="5" t="s">
        <v>27623</v>
      </c>
      <c r="E1911" s="5" t="s">
        <v>845</v>
      </c>
      <c r="F1911" s="5" t="s">
        <v>845</v>
      </c>
      <c r="G1911" s="5" t="s">
        <v>845</v>
      </c>
      <c r="H1911" s="5" t="s">
        <v>9540</v>
      </c>
      <c r="I1911" s="5" t="s">
        <v>182</v>
      </c>
      <c r="J1911" s="5" t="s">
        <v>183</v>
      </c>
      <c r="K1911" s="5" t="s">
        <v>80</v>
      </c>
      <c r="L1911" s="5" t="s">
        <v>184</v>
      </c>
      <c r="M1911" s="5" t="s">
        <v>185</v>
      </c>
      <c r="N1911" s="5" t="s">
        <v>98</v>
      </c>
      <c r="O1911" s="5" t="s">
        <v>845</v>
      </c>
      <c r="P1911" s="5" t="s">
        <v>845</v>
      </c>
      <c r="Q1911" s="5" t="s">
        <v>847</v>
      </c>
      <c r="R1911" s="5" t="s">
        <v>845</v>
      </c>
      <c r="S1911" s="5" t="s">
        <v>24913</v>
      </c>
      <c r="T1911" s="5" t="s">
        <v>865</v>
      </c>
      <c r="U1911" s="5" t="s">
        <v>845</v>
      </c>
      <c r="V1911" s="5" t="s">
        <v>845</v>
      </c>
      <c r="W1911" s="5" t="s">
        <v>850</v>
      </c>
      <c r="X1911" s="5" t="s">
        <v>27624</v>
      </c>
      <c r="Y1911" s="6">
        <f>X1912-'Sem RTOS RX'!$X1911</f>
        <v>0.00009259259259</v>
      </c>
      <c r="Z1911" s="7">
        <f>SUM(LEN(",CO_MQ135|"),'Sem RTOS RX'!$H1911,LEN(",CO2_MQ135|"),'Sem RTOS RX'!$I1911,LEN(",Alcool_MQ135|"),'Sem RTOS RX'!$J1911,LEN(",Alcool_MQ135|"),'Sem RTOS RX'!$K1911,LEN(",Toluen_MQ135|"),'Sem RTOS RX'!$L1911,LEN(",MH4_MQ135|"),'Sem RTOS RX'!$M1911,LEN(",O3_MQ131|"),'Sem RTOS RX'!$N1911)*8</f>
        <v>672</v>
      </c>
    </row>
    <row r="1912" ht="15.75" customHeight="1">
      <c r="A1912" s="5" t="s">
        <v>27625</v>
      </c>
      <c r="B1912" s="5" t="s">
        <v>27626</v>
      </c>
      <c r="C1912" s="5" t="s">
        <v>20275</v>
      </c>
      <c r="D1912" s="5" t="s">
        <v>27627</v>
      </c>
      <c r="E1912" s="5" t="s">
        <v>845</v>
      </c>
      <c r="F1912" s="5" t="s">
        <v>845</v>
      </c>
      <c r="G1912" s="5" t="s">
        <v>845</v>
      </c>
      <c r="H1912" s="5" t="s">
        <v>178</v>
      </c>
      <c r="I1912" s="5" t="s">
        <v>217</v>
      </c>
      <c r="J1912" s="5" t="s">
        <v>229</v>
      </c>
      <c r="K1912" s="5" t="s">
        <v>62</v>
      </c>
      <c r="L1912" s="5" t="s">
        <v>130</v>
      </c>
      <c r="M1912" s="5" t="s">
        <v>220</v>
      </c>
      <c r="N1912" s="5" t="s">
        <v>14</v>
      </c>
      <c r="O1912" s="5" t="s">
        <v>845</v>
      </c>
      <c r="P1912" s="5" t="s">
        <v>845</v>
      </c>
      <c r="Q1912" s="5" t="s">
        <v>847</v>
      </c>
      <c r="R1912" s="5" t="s">
        <v>845</v>
      </c>
      <c r="S1912" s="5" t="s">
        <v>24913</v>
      </c>
      <c r="T1912" s="5" t="s">
        <v>20285</v>
      </c>
      <c r="U1912" s="5" t="s">
        <v>845</v>
      </c>
      <c r="V1912" s="5" t="s">
        <v>845</v>
      </c>
      <c r="W1912" s="5" t="s">
        <v>850</v>
      </c>
      <c r="X1912" s="5" t="s">
        <v>27628</v>
      </c>
      <c r="Y1912" s="6">
        <f>X1913-'Sem RTOS RX'!$X1912</f>
        <v>0.00009259259259</v>
      </c>
      <c r="Z1912" s="7">
        <f>SUM(LEN(",CO_MQ135|"),'Sem RTOS RX'!$H1912,LEN(",CO2_MQ135|"),'Sem RTOS RX'!$I1912,LEN(",Alcool_MQ135|"),'Sem RTOS RX'!$J1912,LEN(",Alcool_MQ135|"),'Sem RTOS RX'!$K1912,LEN(",Toluen_MQ135|"),'Sem RTOS RX'!$L1912,LEN(",MH4_MQ135|"),'Sem RTOS RX'!$M1912,LEN(",O3_MQ131|"),'Sem RTOS RX'!$N1912)*8</f>
        <v>672</v>
      </c>
    </row>
    <row r="1913" ht="15.75" customHeight="1">
      <c r="A1913" s="5" t="s">
        <v>27629</v>
      </c>
      <c r="B1913" s="5" t="s">
        <v>27630</v>
      </c>
      <c r="C1913" s="5" t="s">
        <v>20275</v>
      </c>
      <c r="D1913" s="5" t="s">
        <v>27631</v>
      </c>
      <c r="E1913" s="5" t="s">
        <v>845</v>
      </c>
      <c r="F1913" s="5" t="s">
        <v>845</v>
      </c>
      <c r="G1913" s="5" t="s">
        <v>845</v>
      </c>
      <c r="H1913" s="5" t="s">
        <v>211</v>
      </c>
      <c r="I1913" s="5" t="s">
        <v>129</v>
      </c>
      <c r="J1913" s="5" t="s">
        <v>231</v>
      </c>
      <c r="K1913" s="5" t="s">
        <v>62</v>
      </c>
      <c r="L1913" s="5" t="s">
        <v>9</v>
      </c>
      <c r="M1913" s="5" t="s">
        <v>200</v>
      </c>
      <c r="N1913" s="5" t="s">
        <v>229</v>
      </c>
      <c r="O1913" s="5" t="s">
        <v>845</v>
      </c>
      <c r="P1913" s="5" t="s">
        <v>845</v>
      </c>
      <c r="Q1913" s="5" t="s">
        <v>847</v>
      </c>
      <c r="R1913" s="5" t="s">
        <v>845</v>
      </c>
      <c r="S1913" s="5" t="s">
        <v>24913</v>
      </c>
      <c r="T1913" s="5" t="s">
        <v>865</v>
      </c>
      <c r="U1913" s="5" t="s">
        <v>845</v>
      </c>
      <c r="V1913" s="5" t="s">
        <v>845</v>
      </c>
      <c r="W1913" s="5" t="s">
        <v>850</v>
      </c>
      <c r="X1913" s="5" t="s">
        <v>27632</v>
      </c>
      <c r="Y1913" s="6">
        <f>X1914-'Sem RTOS RX'!$X1913</f>
        <v>0.0001851851852</v>
      </c>
      <c r="Z1913" s="7">
        <f>SUM(LEN(",CO_MQ135|"),'Sem RTOS RX'!$H1913,LEN(",CO2_MQ135|"),'Sem RTOS RX'!$I1913,LEN(",Alcool_MQ135|"),'Sem RTOS RX'!$J1913,LEN(",Alcool_MQ135|"),'Sem RTOS RX'!$K1913,LEN(",Toluen_MQ135|"),'Sem RTOS RX'!$L1913,LEN(",MH4_MQ135|"),'Sem RTOS RX'!$M1913,LEN(",O3_MQ131|"),'Sem RTOS RX'!$N1913)*8</f>
        <v>672</v>
      </c>
    </row>
    <row r="1914" ht="15.75" customHeight="1">
      <c r="A1914" s="5" t="s">
        <v>27633</v>
      </c>
      <c r="B1914" s="5" t="s">
        <v>27634</v>
      </c>
      <c r="C1914" s="5" t="s">
        <v>20275</v>
      </c>
      <c r="D1914" s="5" t="s">
        <v>27635</v>
      </c>
      <c r="E1914" s="5" t="s">
        <v>845</v>
      </c>
      <c r="F1914" s="5" t="s">
        <v>845</v>
      </c>
      <c r="G1914" s="5" t="s">
        <v>845</v>
      </c>
      <c r="H1914" s="5" t="s">
        <v>209</v>
      </c>
      <c r="I1914" s="5" t="s">
        <v>217</v>
      </c>
      <c r="J1914" s="5" t="s">
        <v>2520</v>
      </c>
      <c r="K1914" s="5" t="s">
        <v>62</v>
      </c>
      <c r="L1914" s="5" t="s">
        <v>219</v>
      </c>
      <c r="M1914" s="5" t="s">
        <v>220</v>
      </c>
      <c r="N1914" s="5" t="s">
        <v>215</v>
      </c>
      <c r="O1914" s="5" t="s">
        <v>845</v>
      </c>
      <c r="P1914" s="5" t="s">
        <v>845</v>
      </c>
      <c r="Q1914" s="5" t="s">
        <v>847</v>
      </c>
      <c r="R1914" s="5" t="s">
        <v>845</v>
      </c>
      <c r="S1914" s="5" t="s">
        <v>24913</v>
      </c>
      <c r="T1914" s="5" t="s">
        <v>855</v>
      </c>
      <c r="U1914" s="5" t="s">
        <v>845</v>
      </c>
      <c r="V1914" s="5" t="s">
        <v>845</v>
      </c>
      <c r="W1914" s="5" t="s">
        <v>850</v>
      </c>
      <c r="X1914" s="5" t="s">
        <v>13804</v>
      </c>
      <c r="Y1914" s="6">
        <f>X1915-'Sem RTOS RX'!$X1914</f>
        <v>0.00009259259259</v>
      </c>
      <c r="Z1914" s="7">
        <f>SUM(LEN(",CO_MQ135|"),'Sem RTOS RX'!$H1914,LEN(",CO2_MQ135|"),'Sem RTOS RX'!$I1914,LEN(",Alcool_MQ135|"),'Sem RTOS RX'!$J1914,LEN(",Alcool_MQ135|"),'Sem RTOS RX'!$K1914,LEN(",Toluen_MQ135|"),'Sem RTOS RX'!$L1914,LEN(",MH4_MQ135|"),'Sem RTOS RX'!$M1914,LEN(",O3_MQ131|"),'Sem RTOS RX'!$N1914)*8</f>
        <v>672</v>
      </c>
    </row>
    <row r="1915" ht="15.75" customHeight="1">
      <c r="A1915" s="5" t="s">
        <v>27636</v>
      </c>
      <c r="B1915" s="5" t="s">
        <v>27637</v>
      </c>
      <c r="C1915" s="5" t="s">
        <v>20275</v>
      </c>
      <c r="D1915" s="5" t="s">
        <v>27638</v>
      </c>
      <c r="E1915" s="5" t="s">
        <v>845</v>
      </c>
      <c r="F1915" s="5" t="s">
        <v>845</v>
      </c>
      <c r="G1915" s="5" t="s">
        <v>845</v>
      </c>
      <c r="H1915" s="5" t="s">
        <v>213</v>
      </c>
      <c r="I1915" s="5" t="s">
        <v>226</v>
      </c>
      <c r="J1915" s="5" t="s">
        <v>235</v>
      </c>
      <c r="K1915" s="5" t="s">
        <v>80</v>
      </c>
      <c r="L1915" s="5" t="s">
        <v>236</v>
      </c>
      <c r="M1915" s="5" t="s">
        <v>220</v>
      </c>
      <c r="N1915" s="5" t="s">
        <v>24912</v>
      </c>
      <c r="O1915" s="5" t="s">
        <v>845</v>
      </c>
      <c r="P1915" s="5" t="s">
        <v>845</v>
      </c>
      <c r="Q1915" s="5" t="s">
        <v>847</v>
      </c>
      <c r="R1915" s="5" t="s">
        <v>845</v>
      </c>
      <c r="S1915" s="5" t="s">
        <v>24913</v>
      </c>
      <c r="T1915" s="5" t="s">
        <v>20285</v>
      </c>
      <c r="U1915" s="5" t="s">
        <v>845</v>
      </c>
      <c r="V1915" s="5" t="s">
        <v>845</v>
      </c>
      <c r="W1915" s="5" t="s">
        <v>850</v>
      </c>
      <c r="X1915" s="5" t="s">
        <v>27639</v>
      </c>
      <c r="Y1915" s="6">
        <f>X1916-'Sem RTOS RX'!$X1915</f>
        <v>0.00009259259259</v>
      </c>
      <c r="Z1915" s="7">
        <f>SUM(LEN(",CO_MQ135|"),'Sem RTOS RX'!$H1915,LEN(",CO2_MQ135|"),'Sem RTOS RX'!$I1915,LEN(",Alcool_MQ135|"),'Sem RTOS RX'!$J1915,LEN(",Alcool_MQ135|"),'Sem RTOS RX'!$K1915,LEN(",Toluen_MQ135|"),'Sem RTOS RX'!$L1915,LEN(",MH4_MQ135|"),'Sem RTOS RX'!$M1915,LEN(",O3_MQ131|"),'Sem RTOS RX'!$N1915)*8</f>
        <v>672</v>
      </c>
    </row>
    <row r="1916" ht="15.75" customHeight="1">
      <c r="A1916" s="5" t="s">
        <v>27640</v>
      </c>
      <c r="B1916" s="5" t="s">
        <v>27641</v>
      </c>
      <c r="C1916" s="5" t="s">
        <v>20275</v>
      </c>
      <c r="D1916" s="5" t="s">
        <v>27642</v>
      </c>
      <c r="E1916" s="5" t="s">
        <v>845</v>
      </c>
      <c r="F1916" s="5" t="s">
        <v>845</v>
      </c>
      <c r="G1916" s="5" t="s">
        <v>845</v>
      </c>
      <c r="H1916" s="5" t="s">
        <v>178</v>
      </c>
      <c r="I1916" s="5" t="s">
        <v>217</v>
      </c>
      <c r="J1916" s="5" t="s">
        <v>229</v>
      </c>
      <c r="K1916" s="5" t="s">
        <v>62</v>
      </c>
      <c r="L1916" s="5" t="s">
        <v>230</v>
      </c>
      <c r="M1916" s="5" t="s">
        <v>220</v>
      </c>
      <c r="N1916" s="5" t="s">
        <v>115</v>
      </c>
      <c r="O1916" s="5" t="s">
        <v>845</v>
      </c>
      <c r="P1916" s="5" t="s">
        <v>845</v>
      </c>
      <c r="Q1916" s="5" t="s">
        <v>847</v>
      </c>
      <c r="R1916" s="5" t="s">
        <v>845</v>
      </c>
      <c r="S1916" s="5" t="s">
        <v>24913</v>
      </c>
      <c r="T1916" s="5" t="s">
        <v>855</v>
      </c>
      <c r="U1916" s="5" t="s">
        <v>845</v>
      </c>
      <c r="V1916" s="5" t="s">
        <v>845</v>
      </c>
      <c r="W1916" s="5" t="s">
        <v>850</v>
      </c>
      <c r="X1916" s="5" t="s">
        <v>13816</v>
      </c>
      <c r="Y1916" s="6">
        <f>X1917-'Sem RTOS RX'!$X1916</f>
        <v>0.00009259259259</v>
      </c>
      <c r="Z1916" s="7">
        <f>SUM(LEN(",CO_MQ135|"),'Sem RTOS RX'!$H1916,LEN(",CO2_MQ135|"),'Sem RTOS RX'!$I1916,LEN(",Alcool_MQ135|"),'Sem RTOS RX'!$J1916,LEN(",Alcool_MQ135|"),'Sem RTOS RX'!$K1916,LEN(",Toluen_MQ135|"),'Sem RTOS RX'!$L1916,LEN(",MH4_MQ135|"),'Sem RTOS RX'!$M1916,LEN(",O3_MQ131|"),'Sem RTOS RX'!$N1916)*8</f>
        <v>672</v>
      </c>
    </row>
    <row r="1917" ht="15.75" customHeight="1">
      <c r="A1917" s="5" t="s">
        <v>27643</v>
      </c>
      <c r="B1917" s="5" t="s">
        <v>27644</v>
      </c>
      <c r="C1917" s="5" t="s">
        <v>20275</v>
      </c>
      <c r="D1917" s="5" t="s">
        <v>27645</v>
      </c>
      <c r="E1917" s="5" t="s">
        <v>845</v>
      </c>
      <c r="F1917" s="5" t="s">
        <v>845</v>
      </c>
      <c r="G1917" s="5" t="s">
        <v>845</v>
      </c>
      <c r="H1917" s="5" t="s">
        <v>36</v>
      </c>
      <c r="I1917" s="5" t="s">
        <v>45</v>
      </c>
      <c r="J1917" s="5" t="s">
        <v>229</v>
      </c>
      <c r="K1917" s="5" t="s">
        <v>62</v>
      </c>
      <c r="L1917" s="5" t="s">
        <v>230</v>
      </c>
      <c r="M1917" s="5" t="s">
        <v>220</v>
      </c>
      <c r="N1917" s="5" t="s">
        <v>215</v>
      </c>
      <c r="O1917" s="5" t="s">
        <v>845</v>
      </c>
      <c r="P1917" s="5" t="s">
        <v>845</v>
      </c>
      <c r="Q1917" s="5" t="s">
        <v>847</v>
      </c>
      <c r="R1917" s="5" t="s">
        <v>845</v>
      </c>
      <c r="S1917" s="5" t="s">
        <v>24913</v>
      </c>
      <c r="T1917" s="5" t="s">
        <v>855</v>
      </c>
      <c r="U1917" s="5" t="s">
        <v>845</v>
      </c>
      <c r="V1917" s="5" t="s">
        <v>845</v>
      </c>
      <c r="W1917" s="5" t="s">
        <v>850</v>
      </c>
      <c r="X1917" s="5" t="s">
        <v>27646</v>
      </c>
      <c r="Y1917" s="6">
        <f>X1918-'Sem RTOS RX'!$X1917</f>
        <v>0.0001967592593</v>
      </c>
      <c r="Z1917" s="7">
        <f>SUM(LEN(",CO_MQ135|"),'Sem RTOS RX'!$H1917,LEN(",CO2_MQ135|"),'Sem RTOS RX'!$I1917,LEN(",Alcool_MQ135|"),'Sem RTOS RX'!$J1917,LEN(",Alcool_MQ135|"),'Sem RTOS RX'!$K1917,LEN(",Toluen_MQ135|"),'Sem RTOS RX'!$L1917,LEN(",MH4_MQ135|"),'Sem RTOS RX'!$M1917,LEN(",O3_MQ131|"),'Sem RTOS RX'!$N1917)*8</f>
        <v>672</v>
      </c>
    </row>
    <row r="1918" ht="15.75" customHeight="1">
      <c r="A1918" s="5" t="s">
        <v>27647</v>
      </c>
      <c r="B1918" s="5" t="s">
        <v>27648</v>
      </c>
      <c r="C1918" s="5" t="s">
        <v>20275</v>
      </c>
      <c r="D1918" s="5" t="s">
        <v>27649</v>
      </c>
      <c r="E1918" s="5" t="s">
        <v>845</v>
      </c>
      <c r="F1918" s="5" t="s">
        <v>845</v>
      </c>
      <c r="G1918" s="5" t="s">
        <v>845</v>
      </c>
      <c r="H1918" s="5" t="s">
        <v>175</v>
      </c>
      <c r="I1918" s="5" t="s">
        <v>226</v>
      </c>
      <c r="J1918" s="5" t="s">
        <v>235</v>
      </c>
      <c r="K1918" s="5" t="s">
        <v>80</v>
      </c>
      <c r="L1918" s="5" t="s">
        <v>244</v>
      </c>
      <c r="M1918" s="5" t="s">
        <v>220</v>
      </c>
      <c r="N1918" s="5" t="s">
        <v>160</v>
      </c>
      <c r="O1918" s="5" t="s">
        <v>845</v>
      </c>
      <c r="P1918" s="5" t="s">
        <v>845</v>
      </c>
      <c r="Q1918" s="5" t="s">
        <v>847</v>
      </c>
      <c r="R1918" s="5" t="s">
        <v>845</v>
      </c>
      <c r="S1918" s="5" t="s">
        <v>24913</v>
      </c>
      <c r="T1918" s="5" t="s">
        <v>865</v>
      </c>
      <c r="U1918" s="5" t="s">
        <v>845</v>
      </c>
      <c r="V1918" s="5" t="s">
        <v>845</v>
      </c>
      <c r="W1918" s="5" t="s">
        <v>850</v>
      </c>
      <c r="X1918" s="5" t="s">
        <v>13832</v>
      </c>
      <c r="Y1918" s="6">
        <f>X1919-'Sem RTOS RX'!$X1918</f>
        <v>0.00009259259259</v>
      </c>
      <c r="Z1918" s="7">
        <f>SUM(LEN(",CO_MQ135|"),'Sem RTOS RX'!$H1918,LEN(",CO2_MQ135|"),'Sem RTOS RX'!$I1918,LEN(",Alcool_MQ135|"),'Sem RTOS RX'!$J1918,LEN(",Alcool_MQ135|"),'Sem RTOS RX'!$K1918,LEN(",Toluen_MQ135|"),'Sem RTOS RX'!$L1918,LEN(",MH4_MQ135|"),'Sem RTOS RX'!$M1918,LEN(",O3_MQ131|"),'Sem RTOS RX'!$N1918)*8</f>
        <v>672</v>
      </c>
    </row>
    <row r="1919" ht="15.75" customHeight="1">
      <c r="A1919" s="5" t="s">
        <v>27650</v>
      </c>
      <c r="B1919" s="5" t="s">
        <v>27651</v>
      </c>
      <c r="C1919" s="5" t="s">
        <v>20275</v>
      </c>
      <c r="D1919" s="5" t="s">
        <v>27652</v>
      </c>
      <c r="E1919" s="5" t="s">
        <v>845</v>
      </c>
      <c r="F1919" s="5" t="s">
        <v>845</v>
      </c>
      <c r="G1919" s="5" t="s">
        <v>845</v>
      </c>
      <c r="H1919" s="5" t="s">
        <v>157</v>
      </c>
      <c r="I1919" s="5" t="s">
        <v>182</v>
      </c>
      <c r="J1919" s="5" t="s">
        <v>196</v>
      </c>
      <c r="K1919" s="5" t="s">
        <v>80</v>
      </c>
      <c r="L1919" s="5" t="s">
        <v>207</v>
      </c>
      <c r="M1919" s="5" t="s">
        <v>185</v>
      </c>
      <c r="N1919" s="5" t="s">
        <v>175</v>
      </c>
      <c r="O1919" s="5" t="s">
        <v>845</v>
      </c>
      <c r="P1919" s="5" t="s">
        <v>845</v>
      </c>
      <c r="Q1919" s="5" t="s">
        <v>847</v>
      </c>
      <c r="R1919" s="5" t="s">
        <v>845</v>
      </c>
      <c r="S1919" s="5" t="s">
        <v>24913</v>
      </c>
      <c r="T1919" s="5" t="s">
        <v>855</v>
      </c>
      <c r="U1919" s="5" t="s">
        <v>845</v>
      </c>
      <c r="V1919" s="5" t="s">
        <v>845</v>
      </c>
      <c r="W1919" s="5" t="s">
        <v>850</v>
      </c>
      <c r="X1919" s="5" t="s">
        <v>27653</v>
      </c>
      <c r="Y1919" s="6">
        <f>X1920-'Sem RTOS RX'!$X1919</f>
        <v>0.00009259259259</v>
      </c>
      <c r="Z1919" s="7">
        <f>SUM(LEN(",CO_MQ135|"),'Sem RTOS RX'!$H1919,LEN(",CO2_MQ135|"),'Sem RTOS RX'!$I1919,LEN(",Alcool_MQ135|"),'Sem RTOS RX'!$J1919,LEN(",Alcool_MQ135|"),'Sem RTOS RX'!$K1919,LEN(",Toluen_MQ135|"),'Sem RTOS RX'!$L1919,LEN(",MH4_MQ135|"),'Sem RTOS RX'!$M1919,LEN(",O3_MQ131|"),'Sem RTOS RX'!$N1919)*8</f>
        <v>672</v>
      </c>
    </row>
    <row r="1920" ht="15.75" customHeight="1">
      <c r="A1920" s="5" t="s">
        <v>27654</v>
      </c>
      <c r="B1920" s="5" t="s">
        <v>27655</v>
      </c>
      <c r="C1920" s="5" t="s">
        <v>20275</v>
      </c>
      <c r="D1920" s="5" t="s">
        <v>27656</v>
      </c>
      <c r="E1920" s="5" t="s">
        <v>845</v>
      </c>
      <c r="F1920" s="5" t="s">
        <v>845</v>
      </c>
      <c r="G1920" s="5" t="s">
        <v>845</v>
      </c>
      <c r="H1920" s="5" t="s">
        <v>36</v>
      </c>
      <c r="I1920" s="5" t="s">
        <v>45</v>
      </c>
      <c r="J1920" s="5" t="s">
        <v>81</v>
      </c>
      <c r="K1920" s="5" t="s">
        <v>62</v>
      </c>
      <c r="L1920" s="5" t="s">
        <v>223</v>
      </c>
      <c r="M1920" s="5" t="s">
        <v>220</v>
      </c>
      <c r="N1920" s="5" t="s">
        <v>29</v>
      </c>
      <c r="O1920" s="5" t="s">
        <v>845</v>
      </c>
      <c r="P1920" s="5" t="s">
        <v>845</v>
      </c>
      <c r="Q1920" s="5" t="s">
        <v>847</v>
      </c>
      <c r="R1920" s="5" t="s">
        <v>845</v>
      </c>
      <c r="S1920" s="5" t="s">
        <v>24913</v>
      </c>
      <c r="T1920" s="5" t="s">
        <v>855</v>
      </c>
      <c r="U1920" s="5" t="s">
        <v>845</v>
      </c>
      <c r="V1920" s="5" t="s">
        <v>845</v>
      </c>
      <c r="W1920" s="5" t="s">
        <v>850</v>
      </c>
      <c r="X1920" s="5" t="s">
        <v>27657</v>
      </c>
      <c r="Y1920" s="6">
        <f>X1921-'Sem RTOS RX'!$X1920</f>
        <v>0.00009259259259</v>
      </c>
      <c r="Z1920" s="7">
        <f>SUM(LEN(",CO_MQ135|"),'Sem RTOS RX'!$H1920,LEN(",CO2_MQ135|"),'Sem RTOS RX'!$I1920,LEN(",Alcool_MQ135|"),'Sem RTOS RX'!$J1920,LEN(",Alcool_MQ135|"),'Sem RTOS RX'!$K1920,LEN(",Toluen_MQ135|"),'Sem RTOS RX'!$L1920,LEN(",MH4_MQ135|"),'Sem RTOS RX'!$M1920,LEN(",O3_MQ131|"),'Sem RTOS RX'!$N1920)*8</f>
        <v>672</v>
      </c>
    </row>
    <row r="1921" ht="15.75" customHeight="1">
      <c r="A1921" s="5" t="s">
        <v>27658</v>
      </c>
      <c r="B1921" s="5" t="s">
        <v>27659</v>
      </c>
      <c r="C1921" s="5" t="s">
        <v>20275</v>
      </c>
      <c r="D1921" s="5" t="s">
        <v>27660</v>
      </c>
      <c r="E1921" s="5" t="s">
        <v>845</v>
      </c>
      <c r="F1921" s="5" t="s">
        <v>845</v>
      </c>
      <c r="G1921" s="5" t="s">
        <v>845</v>
      </c>
      <c r="H1921" s="5" t="s">
        <v>36</v>
      </c>
      <c r="I1921" s="5" t="s">
        <v>45</v>
      </c>
      <c r="J1921" s="5" t="s">
        <v>81</v>
      </c>
      <c r="K1921" s="5" t="s">
        <v>62</v>
      </c>
      <c r="L1921" s="5" t="s">
        <v>223</v>
      </c>
      <c r="M1921" s="5" t="s">
        <v>220</v>
      </c>
      <c r="N1921" s="5" t="s">
        <v>106</v>
      </c>
      <c r="O1921" s="5" t="s">
        <v>845</v>
      </c>
      <c r="P1921" s="5" t="s">
        <v>845</v>
      </c>
      <c r="Q1921" s="5" t="s">
        <v>847</v>
      </c>
      <c r="R1921" s="5" t="s">
        <v>845</v>
      </c>
      <c r="S1921" s="5" t="s">
        <v>24913</v>
      </c>
      <c r="T1921" s="5" t="s">
        <v>855</v>
      </c>
      <c r="U1921" s="5" t="s">
        <v>845</v>
      </c>
      <c r="V1921" s="5" t="s">
        <v>845</v>
      </c>
      <c r="W1921" s="5" t="s">
        <v>850</v>
      </c>
      <c r="X1921" s="5" t="s">
        <v>27661</v>
      </c>
      <c r="Y1921" s="6">
        <f>X1922-'Sem RTOS RX'!$X1921</f>
        <v>0.00009259259259</v>
      </c>
      <c r="Z1921" s="7">
        <f>SUM(LEN(",CO_MQ135|"),'Sem RTOS RX'!$H1921,LEN(",CO2_MQ135|"),'Sem RTOS RX'!$I1921,LEN(",Alcool_MQ135|"),'Sem RTOS RX'!$J1921,LEN(",Alcool_MQ135|"),'Sem RTOS RX'!$K1921,LEN(",Toluen_MQ135|"),'Sem RTOS RX'!$L1921,LEN(",MH4_MQ135|"),'Sem RTOS RX'!$M1921,LEN(",O3_MQ131|"),'Sem RTOS RX'!$N1921)*8</f>
        <v>672</v>
      </c>
    </row>
    <row r="1922" ht="15.75" customHeight="1">
      <c r="A1922" s="5" t="s">
        <v>27662</v>
      </c>
      <c r="B1922" s="5" t="s">
        <v>27663</v>
      </c>
      <c r="C1922" s="5" t="s">
        <v>20275</v>
      </c>
      <c r="D1922" s="5" t="s">
        <v>27664</v>
      </c>
      <c r="E1922" s="5" t="s">
        <v>845</v>
      </c>
      <c r="F1922" s="5" t="s">
        <v>845</v>
      </c>
      <c r="G1922" s="5" t="s">
        <v>845</v>
      </c>
      <c r="H1922" s="5" t="s">
        <v>36</v>
      </c>
      <c r="I1922" s="5" t="s">
        <v>45</v>
      </c>
      <c r="J1922" s="5" t="s">
        <v>229</v>
      </c>
      <c r="K1922" s="5" t="s">
        <v>62</v>
      </c>
      <c r="L1922" s="5" t="s">
        <v>230</v>
      </c>
      <c r="M1922" s="5" t="s">
        <v>220</v>
      </c>
      <c r="N1922" s="5" t="s">
        <v>189</v>
      </c>
      <c r="O1922" s="5" t="s">
        <v>845</v>
      </c>
      <c r="P1922" s="5" t="s">
        <v>845</v>
      </c>
      <c r="Q1922" s="5" t="s">
        <v>847</v>
      </c>
      <c r="R1922" s="5" t="s">
        <v>845</v>
      </c>
      <c r="S1922" s="5" t="s">
        <v>24913</v>
      </c>
      <c r="T1922" s="5" t="s">
        <v>865</v>
      </c>
      <c r="U1922" s="5" t="s">
        <v>845</v>
      </c>
      <c r="V1922" s="5" t="s">
        <v>845</v>
      </c>
      <c r="W1922" s="5" t="s">
        <v>850</v>
      </c>
      <c r="X1922" s="5" t="s">
        <v>27665</v>
      </c>
      <c r="Y1922" s="6">
        <f>X1923-'Sem RTOS RX'!$X1922</f>
        <v>0.00009259259259</v>
      </c>
      <c r="Z1922" s="7">
        <f>SUM(LEN(",CO_MQ135|"),'Sem RTOS RX'!$H1922,LEN(",CO2_MQ135|"),'Sem RTOS RX'!$I1922,LEN(",Alcool_MQ135|"),'Sem RTOS RX'!$J1922,LEN(",Alcool_MQ135|"),'Sem RTOS RX'!$K1922,LEN(",Toluen_MQ135|"),'Sem RTOS RX'!$L1922,LEN(",MH4_MQ135|"),'Sem RTOS RX'!$M1922,LEN(",O3_MQ131|"),'Sem RTOS RX'!$N1922)*8</f>
        <v>672</v>
      </c>
    </row>
    <row r="1923" ht="15.75" customHeight="1">
      <c r="A1923" s="5" t="s">
        <v>27666</v>
      </c>
      <c r="B1923" s="5" t="s">
        <v>27667</v>
      </c>
      <c r="C1923" s="5" t="s">
        <v>20275</v>
      </c>
      <c r="D1923" s="5" t="s">
        <v>27668</v>
      </c>
      <c r="E1923" s="5" t="s">
        <v>845</v>
      </c>
      <c r="F1923" s="5" t="s">
        <v>845</v>
      </c>
      <c r="G1923" s="5" t="s">
        <v>845</v>
      </c>
      <c r="H1923" s="5" t="s">
        <v>196</v>
      </c>
      <c r="I1923" s="5" t="s">
        <v>197</v>
      </c>
      <c r="J1923" s="5" t="s">
        <v>198</v>
      </c>
      <c r="K1923" s="5" t="s">
        <v>74</v>
      </c>
      <c r="L1923" s="5" t="s">
        <v>3817</v>
      </c>
      <c r="M1923" s="5" t="s">
        <v>200</v>
      </c>
      <c r="N1923" s="5" t="s">
        <v>846</v>
      </c>
      <c r="O1923" s="5" t="s">
        <v>845</v>
      </c>
      <c r="P1923" s="5" t="s">
        <v>845</v>
      </c>
      <c r="Q1923" s="5" t="s">
        <v>847</v>
      </c>
      <c r="R1923" s="5" t="s">
        <v>845</v>
      </c>
      <c r="S1923" s="5" t="s">
        <v>24913</v>
      </c>
      <c r="T1923" s="5" t="s">
        <v>865</v>
      </c>
      <c r="U1923" s="5" t="s">
        <v>845</v>
      </c>
      <c r="V1923" s="5" t="s">
        <v>845</v>
      </c>
      <c r="W1923" s="5" t="s">
        <v>850</v>
      </c>
      <c r="X1923" s="5" t="s">
        <v>27669</v>
      </c>
      <c r="Y1923" s="6">
        <f>X1924-'Sem RTOS RX'!$X1923</f>
        <v>0.00009259259259</v>
      </c>
      <c r="Z1923" s="7">
        <f>SUM(LEN(",CO_MQ135|"),'Sem RTOS RX'!$H1923,LEN(",CO2_MQ135|"),'Sem RTOS RX'!$I1923,LEN(",Alcool_MQ135|"),'Sem RTOS RX'!$J1923,LEN(",Alcool_MQ135|"),'Sem RTOS RX'!$K1923,LEN(",Toluen_MQ135|"),'Sem RTOS RX'!$L1923,LEN(",MH4_MQ135|"),'Sem RTOS RX'!$M1923,LEN(",O3_MQ131|"),'Sem RTOS RX'!$N1923)*8</f>
        <v>672</v>
      </c>
    </row>
    <row r="1924" ht="15.75" customHeight="1">
      <c r="A1924" s="5" t="s">
        <v>27670</v>
      </c>
      <c r="B1924" s="5" t="s">
        <v>27671</v>
      </c>
      <c r="C1924" s="5" t="s">
        <v>20275</v>
      </c>
      <c r="D1924" s="5" t="s">
        <v>27672</v>
      </c>
      <c r="E1924" s="5" t="s">
        <v>845</v>
      </c>
      <c r="F1924" s="5" t="s">
        <v>845</v>
      </c>
      <c r="G1924" s="5" t="s">
        <v>845</v>
      </c>
      <c r="H1924" s="5" t="s">
        <v>1702</v>
      </c>
      <c r="I1924" s="5" t="s">
        <v>45</v>
      </c>
      <c r="J1924" s="5" t="s">
        <v>81</v>
      </c>
      <c r="K1924" s="5" t="s">
        <v>62</v>
      </c>
      <c r="L1924" s="5" t="s">
        <v>223</v>
      </c>
      <c r="M1924" s="5" t="s">
        <v>220</v>
      </c>
      <c r="N1924" s="5" t="s">
        <v>143</v>
      </c>
      <c r="O1924" s="5" t="s">
        <v>845</v>
      </c>
      <c r="P1924" s="5" t="s">
        <v>845</v>
      </c>
      <c r="Q1924" s="5" t="s">
        <v>847</v>
      </c>
      <c r="R1924" s="5" t="s">
        <v>845</v>
      </c>
      <c r="S1924" s="5" t="s">
        <v>24913</v>
      </c>
      <c r="T1924" s="5" t="s">
        <v>855</v>
      </c>
      <c r="U1924" s="5" t="s">
        <v>845</v>
      </c>
      <c r="V1924" s="5" t="s">
        <v>845</v>
      </c>
      <c r="W1924" s="5" t="s">
        <v>850</v>
      </c>
      <c r="X1924" s="5" t="s">
        <v>27673</v>
      </c>
      <c r="Y1924" s="6">
        <f>X1925-'Sem RTOS RX'!$X1924</f>
        <v>0.00009259259259</v>
      </c>
      <c r="Z1924" s="7">
        <f>SUM(LEN(",CO_MQ135|"),'Sem RTOS RX'!$H1924,LEN(",CO2_MQ135|"),'Sem RTOS RX'!$I1924,LEN(",Alcool_MQ135|"),'Sem RTOS RX'!$J1924,LEN(",Alcool_MQ135|"),'Sem RTOS RX'!$K1924,LEN(",Toluen_MQ135|"),'Sem RTOS RX'!$L1924,LEN(",MH4_MQ135|"),'Sem RTOS RX'!$M1924,LEN(",O3_MQ131|"),'Sem RTOS RX'!$N1924)*8</f>
        <v>672</v>
      </c>
    </row>
    <row r="1925" ht="15.75" customHeight="1">
      <c r="A1925" s="5" t="s">
        <v>27674</v>
      </c>
      <c r="B1925" s="5" t="s">
        <v>27675</v>
      </c>
      <c r="C1925" s="5" t="s">
        <v>20275</v>
      </c>
      <c r="D1925" s="5" t="s">
        <v>27676</v>
      </c>
      <c r="E1925" s="5" t="s">
        <v>845</v>
      </c>
      <c r="F1925" s="5" t="s">
        <v>845</v>
      </c>
      <c r="G1925" s="5" t="s">
        <v>845</v>
      </c>
      <c r="H1925" s="5" t="s">
        <v>178</v>
      </c>
      <c r="I1925" s="5" t="s">
        <v>217</v>
      </c>
      <c r="J1925" s="5" t="s">
        <v>229</v>
      </c>
      <c r="K1925" s="5" t="s">
        <v>62</v>
      </c>
      <c r="L1925" s="5" t="s">
        <v>130</v>
      </c>
      <c r="M1925" s="5" t="s">
        <v>220</v>
      </c>
      <c r="N1925" s="5" t="s">
        <v>39</v>
      </c>
      <c r="O1925" s="5" t="s">
        <v>845</v>
      </c>
      <c r="P1925" s="5" t="s">
        <v>845</v>
      </c>
      <c r="Q1925" s="5" t="s">
        <v>847</v>
      </c>
      <c r="R1925" s="5" t="s">
        <v>845</v>
      </c>
      <c r="S1925" s="5" t="s">
        <v>24913</v>
      </c>
      <c r="T1925" s="5" t="s">
        <v>855</v>
      </c>
      <c r="U1925" s="5" t="s">
        <v>845</v>
      </c>
      <c r="V1925" s="5" t="s">
        <v>845</v>
      </c>
      <c r="W1925" s="5" t="s">
        <v>850</v>
      </c>
      <c r="X1925" s="5" t="s">
        <v>13872</v>
      </c>
      <c r="Y1925" s="6">
        <f>X1926-'Sem RTOS RX'!$X1925</f>
        <v>0.00009259259259</v>
      </c>
      <c r="Z1925" s="7">
        <f>SUM(LEN(",CO_MQ135|"),'Sem RTOS RX'!$H1925,LEN(",CO2_MQ135|"),'Sem RTOS RX'!$I1925,LEN(",Alcool_MQ135|"),'Sem RTOS RX'!$J1925,LEN(",Alcool_MQ135|"),'Sem RTOS RX'!$K1925,LEN(",Toluen_MQ135|"),'Sem RTOS RX'!$L1925,LEN(",MH4_MQ135|"),'Sem RTOS RX'!$M1925,LEN(",O3_MQ131|"),'Sem RTOS RX'!$N1925)*8</f>
        <v>672</v>
      </c>
    </row>
    <row r="1926" ht="15.75" customHeight="1">
      <c r="A1926" s="5" t="s">
        <v>27677</v>
      </c>
      <c r="B1926" s="5" t="s">
        <v>27678</v>
      </c>
      <c r="C1926" s="5" t="s">
        <v>20275</v>
      </c>
      <c r="D1926" s="5" t="s">
        <v>27679</v>
      </c>
      <c r="E1926" s="5" t="s">
        <v>845</v>
      </c>
      <c r="F1926" s="5" t="s">
        <v>845</v>
      </c>
      <c r="G1926" s="5" t="s">
        <v>845</v>
      </c>
      <c r="H1926" s="5" t="s">
        <v>36</v>
      </c>
      <c r="I1926" s="5" t="s">
        <v>45</v>
      </c>
      <c r="J1926" s="5" t="s">
        <v>229</v>
      </c>
      <c r="K1926" s="5" t="s">
        <v>62</v>
      </c>
      <c r="L1926" s="5" t="s">
        <v>230</v>
      </c>
      <c r="M1926" s="5" t="s">
        <v>220</v>
      </c>
      <c r="N1926" s="5" t="s">
        <v>147</v>
      </c>
      <c r="O1926" s="5" t="s">
        <v>845</v>
      </c>
      <c r="P1926" s="5" t="s">
        <v>845</v>
      </c>
      <c r="Q1926" s="5" t="s">
        <v>847</v>
      </c>
      <c r="R1926" s="5" t="s">
        <v>845</v>
      </c>
      <c r="S1926" s="5" t="s">
        <v>24913</v>
      </c>
      <c r="T1926" s="5" t="s">
        <v>20285</v>
      </c>
      <c r="U1926" s="5" t="s">
        <v>845</v>
      </c>
      <c r="V1926" s="5" t="s">
        <v>845</v>
      </c>
      <c r="W1926" s="5" t="s">
        <v>850</v>
      </c>
      <c r="X1926" s="5" t="s">
        <v>27680</v>
      </c>
      <c r="Y1926" s="6">
        <f>X1927-'Sem RTOS RX'!$X1926</f>
        <v>0.0001851851852</v>
      </c>
      <c r="Z1926" s="7">
        <f>SUM(LEN(",CO_MQ135|"),'Sem RTOS RX'!$H1926,LEN(",CO2_MQ135|"),'Sem RTOS RX'!$I1926,LEN(",Alcool_MQ135|"),'Sem RTOS RX'!$J1926,LEN(",Alcool_MQ135|"),'Sem RTOS RX'!$K1926,LEN(",Toluen_MQ135|"),'Sem RTOS RX'!$L1926,LEN(",MH4_MQ135|"),'Sem RTOS RX'!$M1926,LEN(",O3_MQ131|"),'Sem RTOS RX'!$N1926)*8</f>
        <v>672</v>
      </c>
    </row>
    <row r="1927" ht="15.75" customHeight="1">
      <c r="A1927" s="5" t="s">
        <v>27681</v>
      </c>
      <c r="B1927" s="5" t="s">
        <v>27682</v>
      </c>
      <c r="C1927" s="5" t="s">
        <v>20275</v>
      </c>
      <c r="D1927" s="5" t="s">
        <v>27683</v>
      </c>
      <c r="E1927" s="5" t="s">
        <v>845</v>
      </c>
      <c r="F1927" s="5" t="s">
        <v>845</v>
      </c>
      <c r="G1927" s="5" t="s">
        <v>845</v>
      </c>
      <c r="H1927" s="5" t="s">
        <v>175</v>
      </c>
      <c r="I1927" s="5" t="s">
        <v>226</v>
      </c>
      <c r="J1927" s="5" t="s">
        <v>235</v>
      </c>
      <c r="K1927" s="5" t="s">
        <v>80</v>
      </c>
      <c r="L1927" s="5" t="s">
        <v>244</v>
      </c>
      <c r="M1927" s="5" t="s">
        <v>220</v>
      </c>
      <c r="N1927" s="5" t="s">
        <v>120</v>
      </c>
      <c r="O1927" s="5" t="s">
        <v>845</v>
      </c>
      <c r="P1927" s="5" t="s">
        <v>845</v>
      </c>
      <c r="Q1927" s="5" t="s">
        <v>847</v>
      </c>
      <c r="R1927" s="5" t="s">
        <v>845</v>
      </c>
      <c r="S1927" s="5" t="s">
        <v>24913</v>
      </c>
      <c r="T1927" s="5" t="s">
        <v>855</v>
      </c>
      <c r="U1927" s="5" t="s">
        <v>845</v>
      </c>
      <c r="V1927" s="5" t="s">
        <v>845</v>
      </c>
      <c r="W1927" s="5" t="s">
        <v>850</v>
      </c>
      <c r="X1927" s="5" t="s">
        <v>27684</v>
      </c>
      <c r="Y1927" s="6">
        <f>X1928-'Sem RTOS RX'!$X1927</f>
        <v>0.00009259259259</v>
      </c>
      <c r="Z1927" s="7">
        <f>SUM(LEN(",CO_MQ135|"),'Sem RTOS RX'!$H1927,LEN(",CO2_MQ135|"),'Sem RTOS RX'!$I1927,LEN(",Alcool_MQ135|"),'Sem RTOS RX'!$J1927,LEN(",Alcool_MQ135|"),'Sem RTOS RX'!$K1927,LEN(",Toluen_MQ135|"),'Sem RTOS RX'!$L1927,LEN(",MH4_MQ135|"),'Sem RTOS RX'!$M1927,LEN(",O3_MQ131|"),'Sem RTOS RX'!$N1927)*8</f>
        <v>672</v>
      </c>
    </row>
    <row r="1928" ht="15.75" customHeight="1">
      <c r="A1928" s="5" t="s">
        <v>27685</v>
      </c>
      <c r="B1928" s="5" t="s">
        <v>27686</v>
      </c>
      <c r="C1928" s="5" t="s">
        <v>20275</v>
      </c>
      <c r="D1928" s="5" t="s">
        <v>27687</v>
      </c>
      <c r="E1928" s="5" t="s">
        <v>845</v>
      </c>
      <c r="F1928" s="5" t="s">
        <v>845</v>
      </c>
      <c r="G1928" s="5" t="s">
        <v>845</v>
      </c>
      <c r="H1928" s="5" t="s">
        <v>190</v>
      </c>
      <c r="I1928" s="5" t="s">
        <v>45</v>
      </c>
      <c r="J1928" s="5" t="s">
        <v>221</v>
      </c>
      <c r="K1928" s="5" t="s">
        <v>62</v>
      </c>
      <c r="L1928" s="5" t="s">
        <v>222</v>
      </c>
      <c r="M1928" s="5" t="s">
        <v>200</v>
      </c>
      <c r="N1928" s="5" t="s">
        <v>846</v>
      </c>
      <c r="O1928" s="5" t="s">
        <v>845</v>
      </c>
      <c r="P1928" s="5" t="s">
        <v>845</v>
      </c>
      <c r="Q1928" s="5" t="s">
        <v>847</v>
      </c>
      <c r="R1928" s="5" t="s">
        <v>845</v>
      </c>
      <c r="S1928" s="5" t="s">
        <v>24913</v>
      </c>
      <c r="T1928" s="5" t="s">
        <v>865</v>
      </c>
      <c r="U1928" s="5" t="s">
        <v>845</v>
      </c>
      <c r="V1928" s="5" t="s">
        <v>845</v>
      </c>
      <c r="W1928" s="5" t="s">
        <v>850</v>
      </c>
      <c r="X1928" s="5" t="s">
        <v>27688</v>
      </c>
      <c r="Y1928" s="6">
        <f>X1929-'Sem RTOS RX'!$X1928</f>
        <v>0.00009259259259</v>
      </c>
      <c r="Z1928" s="7">
        <f>SUM(LEN(",CO_MQ135|"),'Sem RTOS RX'!$H1928,LEN(",CO2_MQ135|"),'Sem RTOS RX'!$I1928,LEN(",Alcool_MQ135|"),'Sem RTOS RX'!$J1928,LEN(",Alcool_MQ135|"),'Sem RTOS RX'!$K1928,LEN(",Toluen_MQ135|"),'Sem RTOS RX'!$L1928,LEN(",MH4_MQ135|"),'Sem RTOS RX'!$M1928,LEN(",O3_MQ131|"),'Sem RTOS RX'!$N1928)*8</f>
        <v>672</v>
      </c>
    </row>
    <row r="1929" ht="15.75" customHeight="1">
      <c r="A1929" s="5" t="s">
        <v>27689</v>
      </c>
      <c r="B1929" s="5" t="s">
        <v>27690</v>
      </c>
      <c r="C1929" s="5" t="s">
        <v>20275</v>
      </c>
      <c r="D1929" s="5" t="s">
        <v>27691</v>
      </c>
      <c r="E1929" s="5" t="s">
        <v>845</v>
      </c>
      <c r="F1929" s="5" t="s">
        <v>845</v>
      </c>
      <c r="G1929" s="5" t="s">
        <v>845</v>
      </c>
      <c r="H1929" s="5" t="s">
        <v>183</v>
      </c>
      <c r="I1929" s="5" t="s">
        <v>197</v>
      </c>
      <c r="J1929" s="5" t="s">
        <v>56</v>
      </c>
      <c r="K1929" s="5" t="s">
        <v>74</v>
      </c>
      <c r="L1929" s="5" t="s">
        <v>46</v>
      </c>
      <c r="M1929" s="5" t="s">
        <v>200</v>
      </c>
      <c r="N1929" s="5" t="s">
        <v>139</v>
      </c>
      <c r="O1929" s="5" t="s">
        <v>845</v>
      </c>
      <c r="P1929" s="5" t="s">
        <v>845</v>
      </c>
      <c r="Q1929" s="5" t="s">
        <v>847</v>
      </c>
      <c r="R1929" s="5" t="s">
        <v>845</v>
      </c>
      <c r="S1929" s="5" t="s">
        <v>24913</v>
      </c>
      <c r="T1929" s="5" t="s">
        <v>855</v>
      </c>
      <c r="U1929" s="5" t="s">
        <v>845</v>
      </c>
      <c r="V1929" s="5" t="s">
        <v>845</v>
      </c>
      <c r="W1929" s="5" t="s">
        <v>850</v>
      </c>
      <c r="X1929" s="5" t="s">
        <v>13904</v>
      </c>
      <c r="Y1929" s="6">
        <f>X1930-'Sem RTOS RX'!$X1929</f>
        <v>0.00009259259259</v>
      </c>
      <c r="Z1929" s="7">
        <f>SUM(LEN(",CO_MQ135|"),'Sem RTOS RX'!$H1929,LEN(",CO2_MQ135|"),'Sem RTOS RX'!$I1929,LEN(",Alcool_MQ135|"),'Sem RTOS RX'!$J1929,LEN(",Alcool_MQ135|"),'Sem RTOS RX'!$K1929,LEN(",Toluen_MQ135|"),'Sem RTOS RX'!$L1929,LEN(",MH4_MQ135|"),'Sem RTOS RX'!$M1929,LEN(",O3_MQ131|"),'Sem RTOS RX'!$N1929)*8</f>
        <v>672</v>
      </c>
    </row>
    <row r="1930" ht="15.75" customHeight="1">
      <c r="A1930" s="5" t="s">
        <v>27692</v>
      </c>
      <c r="B1930" s="5" t="s">
        <v>27693</v>
      </c>
      <c r="C1930" s="5" t="s">
        <v>20275</v>
      </c>
      <c r="D1930" s="5" t="s">
        <v>27694</v>
      </c>
      <c r="E1930" s="5" t="s">
        <v>845</v>
      </c>
      <c r="F1930" s="5" t="s">
        <v>845</v>
      </c>
      <c r="G1930" s="5" t="s">
        <v>845</v>
      </c>
      <c r="H1930" s="5" t="s">
        <v>235</v>
      </c>
      <c r="I1930" s="5" t="s">
        <v>242</v>
      </c>
      <c r="J1930" s="5" t="s">
        <v>173</v>
      </c>
      <c r="K1930" s="5" t="s">
        <v>74</v>
      </c>
      <c r="L1930" s="5" t="s">
        <v>288</v>
      </c>
      <c r="M1930" s="5" t="s">
        <v>200</v>
      </c>
      <c r="N1930" s="5" t="s">
        <v>154</v>
      </c>
      <c r="O1930" s="5" t="s">
        <v>845</v>
      </c>
      <c r="P1930" s="5" t="s">
        <v>845</v>
      </c>
      <c r="Q1930" s="5" t="s">
        <v>847</v>
      </c>
      <c r="R1930" s="5" t="s">
        <v>845</v>
      </c>
      <c r="S1930" s="5" t="s">
        <v>24913</v>
      </c>
      <c r="T1930" s="5" t="s">
        <v>865</v>
      </c>
      <c r="U1930" s="5" t="s">
        <v>845</v>
      </c>
      <c r="V1930" s="5" t="s">
        <v>845</v>
      </c>
      <c r="W1930" s="5" t="s">
        <v>850</v>
      </c>
      <c r="X1930" s="5" t="s">
        <v>27695</v>
      </c>
      <c r="Y1930" s="6">
        <f>X1931-'Sem RTOS RX'!$X1930</f>
        <v>0.0001851851852</v>
      </c>
      <c r="Z1930" s="7">
        <f>SUM(LEN(",CO_MQ135|"),'Sem RTOS RX'!$H1930,LEN(",CO2_MQ135|"),'Sem RTOS RX'!$I1930,LEN(",Alcool_MQ135|"),'Sem RTOS RX'!$J1930,LEN(",Alcool_MQ135|"),'Sem RTOS RX'!$K1930,LEN(",Toluen_MQ135|"),'Sem RTOS RX'!$L1930,LEN(",MH4_MQ135|"),'Sem RTOS RX'!$M1930,LEN(",O3_MQ131|"),'Sem RTOS RX'!$N1930)*8</f>
        <v>672</v>
      </c>
    </row>
    <row r="1931" ht="15.75" customHeight="1">
      <c r="A1931" s="5" t="s">
        <v>27696</v>
      </c>
      <c r="B1931" s="5" t="s">
        <v>27697</v>
      </c>
      <c r="C1931" s="5" t="s">
        <v>20275</v>
      </c>
      <c r="D1931" s="5" t="s">
        <v>27698</v>
      </c>
      <c r="E1931" s="5" t="s">
        <v>845</v>
      </c>
      <c r="F1931" s="5" t="s">
        <v>845</v>
      </c>
      <c r="G1931" s="5" t="s">
        <v>845</v>
      </c>
      <c r="H1931" s="5" t="s">
        <v>1702</v>
      </c>
      <c r="I1931" s="5" t="s">
        <v>45</v>
      </c>
      <c r="J1931" s="5" t="s">
        <v>81</v>
      </c>
      <c r="K1931" s="5" t="s">
        <v>62</v>
      </c>
      <c r="L1931" s="5" t="s">
        <v>223</v>
      </c>
      <c r="M1931" s="5" t="s">
        <v>220</v>
      </c>
      <c r="N1931" s="5" t="s">
        <v>143</v>
      </c>
      <c r="O1931" s="5" t="s">
        <v>845</v>
      </c>
      <c r="P1931" s="5" t="s">
        <v>845</v>
      </c>
      <c r="Q1931" s="5" t="s">
        <v>847</v>
      </c>
      <c r="R1931" s="5" t="s">
        <v>845</v>
      </c>
      <c r="S1931" s="5" t="s">
        <v>24913</v>
      </c>
      <c r="T1931" s="5" t="s">
        <v>855</v>
      </c>
      <c r="U1931" s="5" t="s">
        <v>845</v>
      </c>
      <c r="V1931" s="5" t="s">
        <v>845</v>
      </c>
      <c r="W1931" s="5" t="s">
        <v>850</v>
      </c>
      <c r="X1931" s="5" t="s">
        <v>27699</v>
      </c>
      <c r="Y1931" s="6">
        <f>X1932-'Sem RTOS RX'!$X1931</f>
        <v>0.00009259259259</v>
      </c>
      <c r="Z1931" s="7">
        <f>SUM(LEN(",CO_MQ135|"),'Sem RTOS RX'!$H1931,LEN(",CO2_MQ135|"),'Sem RTOS RX'!$I1931,LEN(",Alcool_MQ135|"),'Sem RTOS RX'!$J1931,LEN(",Alcool_MQ135|"),'Sem RTOS RX'!$K1931,LEN(",Toluen_MQ135|"),'Sem RTOS RX'!$L1931,LEN(",MH4_MQ135|"),'Sem RTOS RX'!$M1931,LEN(",O3_MQ131|"),'Sem RTOS RX'!$N1931)*8</f>
        <v>672</v>
      </c>
    </row>
    <row r="1932" ht="15.75" customHeight="1">
      <c r="A1932" s="5" t="s">
        <v>27700</v>
      </c>
      <c r="B1932" s="5" t="s">
        <v>27701</v>
      </c>
      <c r="C1932" s="5" t="s">
        <v>20275</v>
      </c>
      <c r="D1932" s="5" t="s">
        <v>27702</v>
      </c>
      <c r="E1932" s="5" t="s">
        <v>845</v>
      </c>
      <c r="F1932" s="5" t="s">
        <v>845</v>
      </c>
      <c r="G1932" s="5" t="s">
        <v>845</v>
      </c>
      <c r="H1932" s="5" t="s">
        <v>178</v>
      </c>
      <c r="I1932" s="5" t="s">
        <v>217</v>
      </c>
      <c r="J1932" s="5" t="s">
        <v>229</v>
      </c>
      <c r="K1932" s="5" t="s">
        <v>62</v>
      </c>
      <c r="L1932" s="5" t="s">
        <v>130</v>
      </c>
      <c r="M1932" s="5" t="s">
        <v>220</v>
      </c>
      <c r="N1932" s="5" t="s">
        <v>106</v>
      </c>
      <c r="O1932" s="5" t="s">
        <v>845</v>
      </c>
      <c r="P1932" s="5" t="s">
        <v>845</v>
      </c>
      <c r="Q1932" s="5" t="s">
        <v>847</v>
      </c>
      <c r="R1932" s="5" t="s">
        <v>845</v>
      </c>
      <c r="S1932" s="5" t="s">
        <v>24913</v>
      </c>
      <c r="T1932" s="5" t="s">
        <v>855</v>
      </c>
      <c r="U1932" s="5" t="s">
        <v>845</v>
      </c>
      <c r="V1932" s="5" t="s">
        <v>845</v>
      </c>
      <c r="W1932" s="5" t="s">
        <v>850</v>
      </c>
      <c r="X1932" s="5" t="s">
        <v>27703</v>
      </c>
      <c r="Y1932" s="6">
        <f>X1933-'Sem RTOS RX'!$X1932</f>
        <v>0.0001041666667</v>
      </c>
      <c r="Z1932" s="7">
        <f>SUM(LEN(",CO_MQ135|"),'Sem RTOS RX'!$H1932,LEN(",CO2_MQ135|"),'Sem RTOS RX'!$I1932,LEN(",Alcool_MQ135|"),'Sem RTOS RX'!$J1932,LEN(",Alcool_MQ135|"),'Sem RTOS RX'!$K1932,LEN(",Toluen_MQ135|"),'Sem RTOS RX'!$L1932,LEN(",MH4_MQ135|"),'Sem RTOS RX'!$M1932,LEN(",O3_MQ131|"),'Sem RTOS RX'!$N1932)*8</f>
        <v>672</v>
      </c>
    </row>
    <row r="1933" ht="15.75" customHeight="1">
      <c r="A1933" s="5" t="s">
        <v>27704</v>
      </c>
      <c r="B1933" s="5" t="s">
        <v>27705</v>
      </c>
      <c r="C1933" s="5" t="s">
        <v>20275</v>
      </c>
      <c r="D1933" s="5" t="s">
        <v>27706</v>
      </c>
      <c r="E1933" s="5" t="s">
        <v>845</v>
      </c>
      <c r="F1933" s="5" t="s">
        <v>845</v>
      </c>
      <c r="G1933" s="5" t="s">
        <v>845</v>
      </c>
      <c r="H1933" s="5" t="s">
        <v>175</v>
      </c>
      <c r="I1933" s="5" t="s">
        <v>226</v>
      </c>
      <c r="J1933" s="5" t="s">
        <v>235</v>
      </c>
      <c r="K1933" s="5" t="s">
        <v>80</v>
      </c>
      <c r="L1933" s="5" t="s">
        <v>236</v>
      </c>
      <c r="M1933" s="5" t="s">
        <v>220</v>
      </c>
      <c r="N1933" s="5" t="s">
        <v>235</v>
      </c>
      <c r="O1933" s="5" t="s">
        <v>845</v>
      </c>
      <c r="P1933" s="5" t="s">
        <v>845</v>
      </c>
      <c r="Q1933" s="5" t="s">
        <v>847</v>
      </c>
      <c r="R1933" s="5" t="s">
        <v>845</v>
      </c>
      <c r="S1933" s="5" t="s">
        <v>24913</v>
      </c>
      <c r="T1933" s="5" t="s">
        <v>855</v>
      </c>
      <c r="U1933" s="5" t="s">
        <v>845</v>
      </c>
      <c r="V1933" s="5" t="s">
        <v>845</v>
      </c>
      <c r="W1933" s="5" t="s">
        <v>850</v>
      </c>
      <c r="X1933" s="5" t="s">
        <v>27707</v>
      </c>
      <c r="Y1933" s="6">
        <f>X1934-'Sem RTOS RX'!$X1933</f>
        <v>0.00009259259259</v>
      </c>
      <c r="Z1933" s="7">
        <f>SUM(LEN(",CO_MQ135|"),'Sem RTOS RX'!$H1933,LEN(",CO2_MQ135|"),'Sem RTOS RX'!$I1933,LEN(",Alcool_MQ135|"),'Sem RTOS RX'!$J1933,LEN(",Alcool_MQ135|"),'Sem RTOS RX'!$K1933,LEN(",Toluen_MQ135|"),'Sem RTOS RX'!$L1933,LEN(",MH4_MQ135|"),'Sem RTOS RX'!$M1933,LEN(",O3_MQ131|"),'Sem RTOS RX'!$N1933)*8</f>
        <v>672</v>
      </c>
    </row>
    <row r="1934" ht="15.75" customHeight="1">
      <c r="A1934" s="5" t="s">
        <v>27708</v>
      </c>
      <c r="B1934" s="5" t="s">
        <v>27709</v>
      </c>
      <c r="C1934" s="5" t="s">
        <v>20275</v>
      </c>
      <c r="D1934" s="5" t="s">
        <v>27710</v>
      </c>
      <c r="E1934" s="5" t="s">
        <v>845</v>
      </c>
      <c r="F1934" s="5" t="s">
        <v>845</v>
      </c>
      <c r="G1934" s="5" t="s">
        <v>845</v>
      </c>
      <c r="H1934" s="5" t="s">
        <v>1702</v>
      </c>
      <c r="I1934" s="5" t="s">
        <v>45</v>
      </c>
      <c r="J1934" s="5" t="s">
        <v>81</v>
      </c>
      <c r="K1934" s="5" t="s">
        <v>62</v>
      </c>
      <c r="L1934" s="5" t="s">
        <v>223</v>
      </c>
      <c r="M1934" s="5" t="s">
        <v>220</v>
      </c>
      <c r="N1934" s="5" t="s">
        <v>102</v>
      </c>
      <c r="O1934" s="5" t="s">
        <v>845</v>
      </c>
      <c r="P1934" s="5" t="s">
        <v>845</v>
      </c>
      <c r="Q1934" s="5" t="s">
        <v>847</v>
      </c>
      <c r="R1934" s="5" t="s">
        <v>845</v>
      </c>
      <c r="S1934" s="5" t="s">
        <v>24913</v>
      </c>
      <c r="T1934" s="5" t="s">
        <v>20285</v>
      </c>
      <c r="U1934" s="5" t="s">
        <v>845</v>
      </c>
      <c r="V1934" s="5" t="s">
        <v>845</v>
      </c>
      <c r="W1934" s="5" t="s">
        <v>850</v>
      </c>
      <c r="X1934" s="5" t="s">
        <v>27711</v>
      </c>
      <c r="Y1934" s="6">
        <f>X1935-'Sem RTOS RX'!$X1934</f>
        <v>0.0001851851852</v>
      </c>
      <c r="Z1934" s="7">
        <f>SUM(LEN(",CO_MQ135|"),'Sem RTOS RX'!$H1934,LEN(",CO2_MQ135|"),'Sem RTOS RX'!$I1934,LEN(",Alcool_MQ135|"),'Sem RTOS RX'!$J1934,LEN(",Alcool_MQ135|"),'Sem RTOS RX'!$K1934,LEN(",Toluen_MQ135|"),'Sem RTOS RX'!$L1934,LEN(",MH4_MQ135|"),'Sem RTOS RX'!$M1934,LEN(",O3_MQ131|"),'Sem RTOS RX'!$N1934)*8</f>
        <v>672</v>
      </c>
    </row>
    <row r="1935" ht="15.75" customHeight="1">
      <c r="A1935" s="5" t="s">
        <v>27712</v>
      </c>
      <c r="B1935" s="5" t="s">
        <v>27713</v>
      </c>
      <c r="C1935" s="5" t="s">
        <v>20275</v>
      </c>
      <c r="D1935" s="5" t="s">
        <v>27714</v>
      </c>
      <c r="E1935" s="5" t="s">
        <v>845</v>
      </c>
      <c r="F1935" s="5" t="s">
        <v>845</v>
      </c>
      <c r="G1935" s="5" t="s">
        <v>845</v>
      </c>
      <c r="H1935" s="5" t="s">
        <v>209</v>
      </c>
      <c r="I1935" s="5" t="s">
        <v>217</v>
      </c>
      <c r="J1935" s="5" t="s">
        <v>2520</v>
      </c>
      <c r="K1935" s="5" t="s">
        <v>62</v>
      </c>
      <c r="L1935" s="5" t="s">
        <v>219</v>
      </c>
      <c r="M1935" s="5" t="s">
        <v>220</v>
      </c>
      <c r="N1935" s="5" t="s">
        <v>113</v>
      </c>
      <c r="O1935" s="5" t="s">
        <v>845</v>
      </c>
      <c r="P1935" s="5" t="s">
        <v>845</v>
      </c>
      <c r="Q1935" s="5" t="s">
        <v>847</v>
      </c>
      <c r="R1935" s="5" t="s">
        <v>845</v>
      </c>
      <c r="S1935" s="5" t="s">
        <v>24913</v>
      </c>
      <c r="T1935" s="5" t="s">
        <v>855</v>
      </c>
      <c r="U1935" s="5" t="s">
        <v>845</v>
      </c>
      <c r="V1935" s="5" t="s">
        <v>845</v>
      </c>
      <c r="W1935" s="5" t="s">
        <v>850</v>
      </c>
      <c r="X1935" s="5" t="s">
        <v>27715</v>
      </c>
      <c r="Y1935" s="6">
        <f>X1936-'Sem RTOS RX'!$X1935</f>
        <v>0.00009259259259</v>
      </c>
      <c r="Z1935" s="7">
        <f>SUM(LEN(",CO_MQ135|"),'Sem RTOS RX'!$H1935,LEN(",CO2_MQ135|"),'Sem RTOS RX'!$I1935,LEN(",Alcool_MQ135|"),'Sem RTOS RX'!$J1935,LEN(",Alcool_MQ135|"),'Sem RTOS RX'!$K1935,LEN(",Toluen_MQ135|"),'Sem RTOS RX'!$L1935,LEN(",MH4_MQ135|"),'Sem RTOS RX'!$M1935,LEN(",O3_MQ131|"),'Sem RTOS RX'!$N1935)*8</f>
        <v>672</v>
      </c>
    </row>
    <row r="1936" ht="15.75" customHeight="1">
      <c r="A1936" s="5" t="s">
        <v>27716</v>
      </c>
      <c r="B1936" s="5" t="s">
        <v>27717</v>
      </c>
      <c r="C1936" s="5" t="s">
        <v>20275</v>
      </c>
      <c r="D1936" s="5" t="s">
        <v>27718</v>
      </c>
      <c r="E1936" s="5" t="s">
        <v>845</v>
      </c>
      <c r="F1936" s="5" t="s">
        <v>845</v>
      </c>
      <c r="G1936" s="5" t="s">
        <v>845</v>
      </c>
      <c r="H1936" s="5" t="s">
        <v>196</v>
      </c>
      <c r="I1936" s="5" t="s">
        <v>197</v>
      </c>
      <c r="J1936" s="5" t="s">
        <v>198</v>
      </c>
      <c r="K1936" s="5" t="s">
        <v>74</v>
      </c>
      <c r="L1936" s="5" t="s">
        <v>233</v>
      </c>
      <c r="M1936" s="5" t="s">
        <v>200</v>
      </c>
      <c r="N1936" s="5" t="s">
        <v>32</v>
      </c>
      <c r="O1936" s="5" t="s">
        <v>845</v>
      </c>
      <c r="P1936" s="5" t="s">
        <v>845</v>
      </c>
      <c r="Q1936" s="5" t="s">
        <v>847</v>
      </c>
      <c r="R1936" s="5" t="s">
        <v>845</v>
      </c>
      <c r="S1936" s="5" t="s">
        <v>24913</v>
      </c>
      <c r="T1936" s="5" t="s">
        <v>855</v>
      </c>
      <c r="U1936" s="5" t="s">
        <v>845</v>
      </c>
      <c r="V1936" s="5" t="s">
        <v>845</v>
      </c>
      <c r="W1936" s="5" t="s">
        <v>850</v>
      </c>
      <c r="X1936" s="5" t="s">
        <v>27719</v>
      </c>
      <c r="Y1936" s="6">
        <f>X1937-'Sem RTOS RX'!$X1936</f>
        <v>0.00009259259259</v>
      </c>
      <c r="Z1936" s="7">
        <f>SUM(LEN(",CO_MQ135|"),'Sem RTOS RX'!$H1936,LEN(",CO2_MQ135|"),'Sem RTOS RX'!$I1936,LEN(",Alcool_MQ135|"),'Sem RTOS RX'!$J1936,LEN(",Alcool_MQ135|"),'Sem RTOS RX'!$K1936,LEN(",Toluen_MQ135|"),'Sem RTOS RX'!$L1936,LEN(",MH4_MQ135|"),'Sem RTOS RX'!$M1936,LEN(",O3_MQ131|"),'Sem RTOS RX'!$N1936)*8</f>
        <v>672</v>
      </c>
    </row>
    <row r="1937" ht="15.75" customHeight="1">
      <c r="A1937" s="5" t="s">
        <v>27720</v>
      </c>
      <c r="B1937" s="5" t="s">
        <v>27721</v>
      </c>
      <c r="C1937" s="5" t="s">
        <v>20275</v>
      </c>
      <c r="D1937" s="5" t="s">
        <v>27722</v>
      </c>
      <c r="E1937" s="5" t="s">
        <v>845</v>
      </c>
      <c r="F1937" s="5" t="s">
        <v>845</v>
      </c>
      <c r="G1937" s="5" t="s">
        <v>845</v>
      </c>
      <c r="H1937" s="5" t="s">
        <v>36</v>
      </c>
      <c r="I1937" s="5" t="s">
        <v>45</v>
      </c>
      <c r="J1937" s="5" t="s">
        <v>81</v>
      </c>
      <c r="K1937" s="5" t="s">
        <v>62</v>
      </c>
      <c r="L1937" s="5" t="s">
        <v>223</v>
      </c>
      <c r="M1937" s="5" t="s">
        <v>220</v>
      </c>
      <c r="N1937" s="5" t="s">
        <v>1184</v>
      </c>
      <c r="O1937" s="5" t="s">
        <v>845</v>
      </c>
      <c r="P1937" s="5" t="s">
        <v>845</v>
      </c>
      <c r="Q1937" s="5" t="s">
        <v>847</v>
      </c>
      <c r="R1937" s="5" t="s">
        <v>845</v>
      </c>
      <c r="S1937" s="5" t="s">
        <v>24913</v>
      </c>
      <c r="T1937" s="5" t="s">
        <v>865</v>
      </c>
      <c r="U1937" s="5" t="s">
        <v>845</v>
      </c>
      <c r="V1937" s="5" t="s">
        <v>845</v>
      </c>
      <c r="W1937" s="5" t="s">
        <v>850</v>
      </c>
      <c r="X1937" s="5" t="s">
        <v>13964</v>
      </c>
      <c r="Y1937" s="6">
        <f>X1938-'Sem RTOS RX'!$X1937</f>
        <v>0.00009259259259</v>
      </c>
      <c r="Z1937" s="7">
        <f>SUM(LEN(",CO_MQ135|"),'Sem RTOS RX'!$H1937,LEN(",CO2_MQ135|"),'Sem RTOS RX'!$I1937,LEN(",Alcool_MQ135|"),'Sem RTOS RX'!$J1937,LEN(",Alcool_MQ135|"),'Sem RTOS RX'!$K1937,LEN(",Toluen_MQ135|"),'Sem RTOS RX'!$L1937,LEN(",MH4_MQ135|"),'Sem RTOS RX'!$M1937,LEN(",O3_MQ131|"),'Sem RTOS RX'!$N1937)*8</f>
        <v>672</v>
      </c>
    </row>
    <row r="1938" ht="15.75" customHeight="1">
      <c r="A1938" s="5" t="s">
        <v>27723</v>
      </c>
      <c r="B1938" s="5" t="s">
        <v>27724</v>
      </c>
      <c r="C1938" s="5" t="s">
        <v>20275</v>
      </c>
      <c r="D1938" s="5" t="s">
        <v>27725</v>
      </c>
      <c r="E1938" s="5" t="s">
        <v>845</v>
      </c>
      <c r="F1938" s="5" t="s">
        <v>845</v>
      </c>
      <c r="G1938" s="5" t="s">
        <v>845</v>
      </c>
      <c r="H1938" s="5" t="s">
        <v>36</v>
      </c>
      <c r="I1938" s="5" t="s">
        <v>45</v>
      </c>
      <c r="J1938" s="5" t="s">
        <v>229</v>
      </c>
      <c r="K1938" s="5" t="s">
        <v>62</v>
      </c>
      <c r="L1938" s="5" t="s">
        <v>230</v>
      </c>
      <c r="M1938" s="5" t="s">
        <v>220</v>
      </c>
      <c r="N1938" s="5" t="s">
        <v>86</v>
      </c>
      <c r="O1938" s="5" t="s">
        <v>845</v>
      </c>
      <c r="P1938" s="5" t="s">
        <v>845</v>
      </c>
      <c r="Q1938" s="5" t="s">
        <v>847</v>
      </c>
      <c r="R1938" s="5" t="s">
        <v>845</v>
      </c>
      <c r="S1938" s="5" t="s">
        <v>24913</v>
      </c>
      <c r="T1938" s="5" t="s">
        <v>855</v>
      </c>
      <c r="U1938" s="5" t="s">
        <v>845</v>
      </c>
      <c r="V1938" s="5" t="s">
        <v>845</v>
      </c>
      <c r="W1938" s="5" t="s">
        <v>850</v>
      </c>
      <c r="X1938" s="5" t="s">
        <v>27726</v>
      </c>
      <c r="Y1938" s="6">
        <f>X1939-'Sem RTOS RX'!$X1938</f>
        <v>0.0001851851852</v>
      </c>
      <c r="Z1938" s="7">
        <f>SUM(LEN(",CO_MQ135|"),'Sem RTOS RX'!$H1938,LEN(",CO2_MQ135|"),'Sem RTOS RX'!$I1938,LEN(",Alcool_MQ135|"),'Sem RTOS RX'!$J1938,LEN(",Alcool_MQ135|"),'Sem RTOS RX'!$K1938,LEN(",Toluen_MQ135|"),'Sem RTOS RX'!$L1938,LEN(",MH4_MQ135|"),'Sem RTOS RX'!$M1938,LEN(",O3_MQ131|"),'Sem RTOS RX'!$N1938)*8</f>
        <v>672</v>
      </c>
    </row>
    <row r="1939" ht="15.75" customHeight="1">
      <c r="A1939" s="5" t="s">
        <v>27727</v>
      </c>
      <c r="B1939" s="5" t="s">
        <v>27728</v>
      </c>
      <c r="C1939" s="5" t="s">
        <v>20275</v>
      </c>
      <c r="D1939" s="5" t="s">
        <v>27729</v>
      </c>
      <c r="E1939" s="5" t="s">
        <v>845</v>
      </c>
      <c r="F1939" s="5" t="s">
        <v>845</v>
      </c>
      <c r="G1939" s="5" t="s">
        <v>845</v>
      </c>
      <c r="H1939" s="5" t="s">
        <v>211</v>
      </c>
      <c r="I1939" s="5" t="s">
        <v>129</v>
      </c>
      <c r="J1939" s="5" t="s">
        <v>231</v>
      </c>
      <c r="K1939" s="5" t="s">
        <v>62</v>
      </c>
      <c r="L1939" s="5" t="s">
        <v>9</v>
      </c>
      <c r="M1939" s="5" t="s">
        <v>200</v>
      </c>
      <c r="N1939" s="5" t="s">
        <v>165</v>
      </c>
      <c r="O1939" s="5" t="s">
        <v>845</v>
      </c>
      <c r="P1939" s="5" t="s">
        <v>845</v>
      </c>
      <c r="Q1939" s="5" t="s">
        <v>847</v>
      </c>
      <c r="R1939" s="5" t="s">
        <v>845</v>
      </c>
      <c r="S1939" s="5" t="s">
        <v>24913</v>
      </c>
      <c r="T1939" s="5" t="s">
        <v>865</v>
      </c>
      <c r="U1939" s="5" t="s">
        <v>845</v>
      </c>
      <c r="V1939" s="5" t="s">
        <v>845</v>
      </c>
      <c r="W1939" s="5" t="s">
        <v>850</v>
      </c>
      <c r="X1939" s="5" t="s">
        <v>27730</v>
      </c>
      <c r="Y1939" s="6">
        <f>X1940-'Sem RTOS RX'!$X1939</f>
        <v>0.00009259259259</v>
      </c>
      <c r="Z1939" s="7">
        <f>SUM(LEN(",CO_MQ135|"),'Sem RTOS RX'!$H1939,LEN(",CO2_MQ135|"),'Sem RTOS RX'!$I1939,LEN(",Alcool_MQ135|"),'Sem RTOS RX'!$J1939,LEN(",Alcool_MQ135|"),'Sem RTOS RX'!$K1939,LEN(",Toluen_MQ135|"),'Sem RTOS RX'!$L1939,LEN(",MH4_MQ135|"),'Sem RTOS RX'!$M1939,LEN(",O3_MQ131|"),'Sem RTOS RX'!$N1939)*8</f>
        <v>672</v>
      </c>
    </row>
    <row r="1940" ht="15.75" customHeight="1">
      <c r="A1940" s="5" t="s">
        <v>27731</v>
      </c>
      <c r="B1940" s="5" t="s">
        <v>27732</v>
      </c>
      <c r="C1940" s="5" t="s">
        <v>20275</v>
      </c>
      <c r="D1940" s="5" t="s">
        <v>27733</v>
      </c>
      <c r="E1940" s="5" t="s">
        <v>845</v>
      </c>
      <c r="F1940" s="5" t="s">
        <v>845</v>
      </c>
      <c r="G1940" s="5" t="s">
        <v>845</v>
      </c>
      <c r="H1940" s="5" t="s">
        <v>36</v>
      </c>
      <c r="I1940" s="5" t="s">
        <v>45</v>
      </c>
      <c r="J1940" s="5" t="s">
        <v>81</v>
      </c>
      <c r="K1940" s="5" t="s">
        <v>62</v>
      </c>
      <c r="L1940" s="5" t="s">
        <v>223</v>
      </c>
      <c r="M1940" s="5" t="s">
        <v>220</v>
      </c>
      <c r="N1940" s="5" t="s">
        <v>143</v>
      </c>
      <c r="O1940" s="5" t="s">
        <v>845</v>
      </c>
      <c r="P1940" s="5" t="s">
        <v>845</v>
      </c>
      <c r="Q1940" s="5" t="s">
        <v>847</v>
      </c>
      <c r="R1940" s="5" t="s">
        <v>845</v>
      </c>
      <c r="S1940" s="5" t="s">
        <v>24913</v>
      </c>
      <c r="T1940" s="5" t="s">
        <v>855</v>
      </c>
      <c r="U1940" s="5" t="s">
        <v>845</v>
      </c>
      <c r="V1940" s="5" t="s">
        <v>845</v>
      </c>
      <c r="W1940" s="5" t="s">
        <v>850</v>
      </c>
      <c r="X1940" s="5" t="s">
        <v>27734</v>
      </c>
      <c r="Y1940" s="6">
        <f>X1941-'Sem RTOS RX'!$X1940</f>
        <v>0.00009259259259</v>
      </c>
      <c r="Z1940" s="7">
        <f>SUM(LEN(",CO_MQ135|"),'Sem RTOS RX'!$H1940,LEN(",CO2_MQ135|"),'Sem RTOS RX'!$I1940,LEN(",Alcool_MQ135|"),'Sem RTOS RX'!$J1940,LEN(",Alcool_MQ135|"),'Sem RTOS RX'!$K1940,LEN(",Toluen_MQ135|"),'Sem RTOS RX'!$L1940,LEN(",MH4_MQ135|"),'Sem RTOS RX'!$M1940,LEN(",O3_MQ131|"),'Sem RTOS RX'!$N1940)*8</f>
        <v>672</v>
      </c>
    </row>
    <row r="1941" ht="15.75" customHeight="1">
      <c r="A1941" s="5" t="s">
        <v>27735</v>
      </c>
      <c r="B1941" s="5" t="s">
        <v>27736</v>
      </c>
      <c r="C1941" s="5" t="s">
        <v>20275</v>
      </c>
      <c r="D1941" s="5" t="s">
        <v>27737</v>
      </c>
      <c r="E1941" s="5" t="s">
        <v>845</v>
      </c>
      <c r="F1941" s="5" t="s">
        <v>845</v>
      </c>
      <c r="G1941" s="5" t="s">
        <v>845</v>
      </c>
      <c r="H1941" s="5" t="s">
        <v>36</v>
      </c>
      <c r="I1941" s="5" t="s">
        <v>45</v>
      </c>
      <c r="J1941" s="5" t="s">
        <v>229</v>
      </c>
      <c r="K1941" s="5" t="s">
        <v>62</v>
      </c>
      <c r="L1941" s="5" t="s">
        <v>230</v>
      </c>
      <c r="M1941" s="5" t="s">
        <v>220</v>
      </c>
      <c r="N1941" s="5" t="s">
        <v>183</v>
      </c>
      <c r="O1941" s="5" t="s">
        <v>845</v>
      </c>
      <c r="P1941" s="5" t="s">
        <v>845</v>
      </c>
      <c r="Q1941" s="5" t="s">
        <v>847</v>
      </c>
      <c r="R1941" s="5" t="s">
        <v>845</v>
      </c>
      <c r="S1941" s="5" t="s">
        <v>24913</v>
      </c>
      <c r="T1941" s="5" t="s">
        <v>855</v>
      </c>
      <c r="U1941" s="5" t="s">
        <v>845</v>
      </c>
      <c r="V1941" s="5" t="s">
        <v>845</v>
      </c>
      <c r="W1941" s="5" t="s">
        <v>850</v>
      </c>
      <c r="X1941" s="5" t="s">
        <v>13996</v>
      </c>
      <c r="Y1941" s="6">
        <f>X1942-'Sem RTOS RX'!$X1941</f>
        <v>0.0001041666667</v>
      </c>
      <c r="Z1941" s="7">
        <f>SUM(LEN(",CO_MQ135|"),'Sem RTOS RX'!$H1941,LEN(",CO2_MQ135|"),'Sem RTOS RX'!$I1941,LEN(",Alcool_MQ135|"),'Sem RTOS RX'!$J1941,LEN(",Alcool_MQ135|"),'Sem RTOS RX'!$K1941,LEN(",Toluen_MQ135|"),'Sem RTOS RX'!$L1941,LEN(",MH4_MQ135|"),'Sem RTOS RX'!$M1941,LEN(",O3_MQ131|"),'Sem RTOS RX'!$N1941)*8</f>
        <v>672</v>
      </c>
    </row>
    <row r="1942" ht="15.75" customHeight="1">
      <c r="A1942" s="5" t="s">
        <v>27738</v>
      </c>
      <c r="B1942" s="5" t="s">
        <v>27739</v>
      </c>
      <c r="C1942" s="5" t="s">
        <v>20275</v>
      </c>
      <c r="D1942" s="5" t="s">
        <v>27740</v>
      </c>
      <c r="E1942" s="5" t="s">
        <v>845</v>
      </c>
      <c r="F1942" s="5" t="s">
        <v>845</v>
      </c>
      <c r="G1942" s="5" t="s">
        <v>845</v>
      </c>
      <c r="H1942" s="5" t="s">
        <v>190</v>
      </c>
      <c r="I1942" s="5" t="s">
        <v>45</v>
      </c>
      <c r="J1942" s="5" t="s">
        <v>221</v>
      </c>
      <c r="K1942" s="5" t="s">
        <v>62</v>
      </c>
      <c r="L1942" s="5" t="s">
        <v>222</v>
      </c>
      <c r="M1942" s="5" t="s">
        <v>220</v>
      </c>
      <c r="N1942" s="5" t="s">
        <v>156</v>
      </c>
      <c r="O1942" s="5" t="s">
        <v>845</v>
      </c>
      <c r="P1942" s="5" t="s">
        <v>845</v>
      </c>
      <c r="Q1942" s="5" t="s">
        <v>847</v>
      </c>
      <c r="R1942" s="5" t="s">
        <v>845</v>
      </c>
      <c r="S1942" s="5" t="s">
        <v>24913</v>
      </c>
      <c r="T1942" s="5" t="s">
        <v>865</v>
      </c>
      <c r="U1942" s="5" t="s">
        <v>845</v>
      </c>
      <c r="V1942" s="5" t="s">
        <v>845</v>
      </c>
      <c r="W1942" s="5" t="s">
        <v>850</v>
      </c>
      <c r="X1942" s="5" t="s">
        <v>27741</v>
      </c>
      <c r="Y1942" s="6">
        <f>X1943-'Sem RTOS RX'!$X1942</f>
        <v>0.0001851851852</v>
      </c>
      <c r="Z1942" s="7">
        <f>SUM(LEN(",CO_MQ135|"),'Sem RTOS RX'!$H1942,LEN(",CO2_MQ135|"),'Sem RTOS RX'!$I1942,LEN(",Alcool_MQ135|"),'Sem RTOS RX'!$J1942,LEN(",Alcool_MQ135|"),'Sem RTOS RX'!$K1942,LEN(",Toluen_MQ135|"),'Sem RTOS RX'!$L1942,LEN(",MH4_MQ135|"),'Sem RTOS RX'!$M1942,LEN(",O3_MQ131|"),'Sem RTOS RX'!$N1942)*8</f>
        <v>672</v>
      </c>
    </row>
    <row r="1943" ht="15.75" customHeight="1">
      <c r="A1943" s="5" t="s">
        <v>27742</v>
      </c>
      <c r="B1943" s="5" t="s">
        <v>27743</v>
      </c>
      <c r="C1943" s="5" t="s">
        <v>20275</v>
      </c>
      <c r="D1943" s="5" t="s">
        <v>27744</v>
      </c>
      <c r="E1943" s="5" t="s">
        <v>845</v>
      </c>
      <c r="F1943" s="5" t="s">
        <v>845</v>
      </c>
      <c r="G1943" s="5" t="s">
        <v>845</v>
      </c>
      <c r="H1943" s="5" t="s">
        <v>36</v>
      </c>
      <c r="I1943" s="5" t="s">
        <v>45</v>
      </c>
      <c r="J1943" s="5" t="s">
        <v>229</v>
      </c>
      <c r="K1943" s="5" t="s">
        <v>62</v>
      </c>
      <c r="L1943" s="5" t="s">
        <v>230</v>
      </c>
      <c r="M1943" s="5" t="s">
        <v>220</v>
      </c>
      <c r="N1943" s="5" t="s">
        <v>17</v>
      </c>
      <c r="O1943" s="5" t="s">
        <v>845</v>
      </c>
      <c r="P1943" s="5" t="s">
        <v>845</v>
      </c>
      <c r="Q1943" s="5" t="s">
        <v>847</v>
      </c>
      <c r="R1943" s="5" t="s">
        <v>845</v>
      </c>
      <c r="S1943" s="5" t="s">
        <v>24913</v>
      </c>
      <c r="T1943" s="5" t="s">
        <v>865</v>
      </c>
      <c r="U1943" s="5" t="s">
        <v>845</v>
      </c>
      <c r="V1943" s="5" t="s">
        <v>845</v>
      </c>
      <c r="W1943" s="5" t="s">
        <v>850</v>
      </c>
      <c r="X1943" s="5" t="s">
        <v>27745</v>
      </c>
      <c r="Y1943" s="6">
        <f>X1944-'Sem RTOS RX'!$X1943</f>
        <v>0.00009259259259</v>
      </c>
      <c r="Z1943" s="7">
        <f>SUM(LEN(",CO_MQ135|"),'Sem RTOS RX'!$H1943,LEN(",CO2_MQ135|"),'Sem RTOS RX'!$I1943,LEN(",Alcool_MQ135|"),'Sem RTOS RX'!$J1943,LEN(",Alcool_MQ135|"),'Sem RTOS RX'!$K1943,LEN(",Toluen_MQ135|"),'Sem RTOS RX'!$L1943,LEN(",MH4_MQ135|"),'Sem RTOS RX'!$M1943,LEN(",O3_MQ131|"),'Sem RTOS RX'!$N1943)*8</f>
        <v>672</v>
      </c>
    </row>
    <row r="1944" ht="15.75" customHeight="1">
      <c r="A1944" s="5" t="s">
        <v>27746</v>
      </c>
      <c r="B1944" s="5" t="s">
        <v>27747</v>
      </c>
      <c r="C1944" s="5" t="s">
        <v>20275</v>
      </c>
      <c r="D1944" s="5" t="s">
        <v>27748</v>
      </c>
      <c r="E1944" s="5" t="s">
        <v>845</v>
      </c>
      <c r="F1944" s="5" t="s">
        <v>845</v>
      </c>
      <c r="G1944" s="5" t="s">
        <v>845</v>
      </c>
      <c r="H1944" s="5" t="s">
        <v>1702</v>
      </c>
      <c r="I1944" s="5" t="s">
        <v>45</v>
      </c>
      <c r="J1944" s="5" t="s">
        <v>81</v>
      </c>
      <c r="K1944" s="5" t="s">
        <v>62</v>
      </c>
      <c r="L1944" s="5" t="s">
        <v>223</v>
      </c>
      <c r="M1944" s="5" t="s">
        <v>220</v>
      </c>
      <c r="N1944" s="5" t="s">
        <v>217</v>
      </c>
      <c r="O1944" s="5" t="s">
        <v>845</v>
      </c>
      <c r="P1944" s="5" t="s">
        <v>845</v>
      </c>
      <c r="Q1944" s="5" t="s">
        <v>847</v>
      </c>
      <c r="R1944" s="5" t="s">
        <v>845</v>
      </c>
      <c r="S1944" s="5" t="s">
        <v>24913</v>
      </c>
      <c r="T1944" s="5" t="s">
        <v>865</v>
      </c>
      <c r="U1944" s="5" t="s">
        <v>845</v>
      </c>
      <c r="V1944" s="5" t="s">
        <v>845</v>
      </c>
      <c r="W1944" s="5" t="s">
        <v>850</v>
      </c>
      <c r="X1944" s="5" t="s">
        <v>27749</v>
      </c>
      <c r="Y1944" s="6">
        <f>X1945-'Sem RTOS RX'!$X1944</f>
        <v>0.0001851851852</v>
      </c>
      <c r="Z1944" s="7">
        <f>SUM(LEN(",CO_MQ135|"),'Sem RTOS RX'!$H1944,LEN(",CO2_MQ135|"),'Sem RTOS RX'!$I1944,LEN(",Alcool_MQ135|"),'Sem RTOS RX'!$J1944,LEN(",Alcool_MQ135|"),'Sem RTOS RX'!$K1944,LEN(",Toluen_MQ135|"),'Sem RTOS RX'!$L1944,LEN(",MH4_MQ135|"),'Sem RTOS RX'!$M1944,LEN(",O3_MQ131|"),'Sem RTOS RX'!$N1944)*8</f>
        <v>672</v>
      </c>
    </row>
    <row r="1945" ht="15.75" customHeight="1">
      <c r="A1945" s="5" t="s">
        <v>27750</v>
      </c>
      <c r="B1945" s="5" t="s">
        <v>27751</v>
      </c>
      <c r="C1945" s="5" t="s">
        <v>20275</v>
      </c>
      <c r="D1945" s="5" t="s">
        <v>27752</v>
      </c>
      <c r="E1945" s="5" t="s">
        <v>845</v>
      </c>
      <c r="F1945" s="5" t="s">
        <v>845</v>
      </c>
      <c r="G1945" s="5" t="s">
        <v>845</v>
      </c>
      <c r="H1945" s="5" t="s">
        <v>215</v>
      </c>
      <c r="I1945" s="5" t="s">
        <v>226</v>
      </c>
      <c r="J1945" s="5" t="s">
        <v>136</v>
      </c>
      <c r="K1945" s="5" t="s">
        <v>80</v>
      </c>
      <c r="L1945" s="5" t="s">
        <v>1500</v>
      </c>
      <c r="M1945" s="5" t="s">
        <v>220</v>
      </c>
      <c r="N1945" s="5" t="s">
        <v>865</v>
      </c>
      <c r="O1945" s="5" t="s">
        <v>845</v>
      </c>
      <c r="P1945" s="5" t="s">
        <v>845</v>
      </c>
      <c r="Q1945" s="5" t="s">
        <v>847</v>
      </c>
      <c r="R1945" s="5" t="s">
        <v>845</v>
      </c>
      <c r="S1945" s="5" t="s">
        <v>24913</v>
      </c>
      <c r="T1945" s="5" t="s">
        <v>20285</v>
      </c>
      <c r="U1945" s="5" t="s">
        <v>845</v>
      </c>
      <c r="V1945" s="5" t="s">
        <v>845</v>
      </c>
      <c r="W1945" s="5" t="s">
        <v>850</v>
      </c>
      <c r="X1945" s="5" t="s">
        <v>27753</v>
      </c>
      <c r="Y1945" s="6">
        <f>X1946-'Sem RTOS RX'!$X1945</f>
        <v>0.0001851851852</v>
      </c>
      <c r="Z1945" s="7">
        <f>SUM(LEN(",CO_MQ135|"),'Sem RTOS RX'!$H1945,LEN(",CO2_MQ135|"),'Sem RTOS RX'!$I1945,LEN(",Alcool_MQ135|"),'Sem RTOS RX'!$J1945,LEN(",Alcool_MQ135|"),'Sem RTOS RX'!$K1945,LEN(",Toluen_MQ135|"),'Sem RTOS RX'!$L1945,LEN(",MH4_MQ135|"),'Sem RTOS RX'!$M1945,LEN(",O3_MQ131|"),'Sem RTOS RX'!$N1945)*8</f>
        <v>672</v>
      </c>
    </row>
    <row r="1946" ht="15.75" customHeight="1">
      <c r="A1946" s="5" t="s">
        <v>27754</v>
      </c>
      <c r="B1946" s="5" t="s">
        <v>27755</v>
      </c>
      <c r="C1946" s="5" t="s">
        <v>20275</v>
      </c>
      <c r="D1946" s="5" t="s">
        <v>27756</v>
      </c>
      <c r="E1946" s="5" t="s">
        <v>845</v>
      </c>
      <c r="F1946" s="5" t="s">
        <v>845</v>
      </c>
      <c r="G1946" s="5" t="s">
        <v>845</v>
      </c>
      <c r="H1946" s="5" t="s">
        <v>175</v>
      </c>
      <c r="I1946" s="5" t="s">
        <v>226</v>
      </c>
      <c r="J1946" s="5" t="s">
        <v>235</v>
      </c>
      <c r="K1946" s="5" t="s">
        <v>80</v>
      </c>
      <c r="L1946" s="5" t="s">
        <v>244</v>
      </c>
      <c r="M1946" s="5" t="s">
        <v>220</v>
      </c>
      <c r="N1946" s="5" t="s">
        <v>170</v>
      </c>
      <c r="O1946" s="5" t="s">
        <v>845</v>
      </c>
      <c r="P1946" s="5" t="s">
        <v>845</v>
      </c>
      <c r="Q1946" s="5" t="s">
        <v>847</v>
      </c>
      <c r="R1946" s="5" t="s">
        <v>845</v>
      </c>
      <c r="S1946" s="5" t="s">
        <v>24913</v>
      </c>
      <c r="T1946" s="5" t="s">
        <v>865</v>
      </c>
      <c r="U1946" s="5" t="s">
        <v>845</v>
      </c>
      <c r="V1946" s="5" t="s">
        <v>845</v>
      </c>
      <c r="W1946" s="5" t="s">
        <v>850</v>
      </c>
      <c r="X1946" s="5" t="s">
        <v>27757</v>
      </c>
      <c r="Y1946" s="6">
        <f>X1947-'Sem RTOS RX'!$X1946</f>
        <v>0.0001041666667</v>
      </c>
      <c r="Z1946" s="7">
        <f>SUM(LEN(",CO_MQ135|"),'Sem RTOS RX'!$H1946,LEN(",CO2_MQ135|"),'Sem RTOS RX'!$I1946,LEN(",Alcool_MQ135|"),'Sem RTOS RX'!$J1946,LEN(",Alcool_MQ135|"),'Sem RTOS RX'!$K1946,LEN(",Toluen_MQ135|"),'Sem RTOS RX'!$L1946,LEN(",MH4_MQ135|"),'Sem RTOS RX'!$M1946,LEN(",O3_MQ131|"),'Sem RTOS RX'!$N1946)*8</f>
        <v>672</v>
      </c>
    </row>
    <row r="1947" ht="15.75" customHeight="1">
      <c r="A1947" s="5" t="s">
        <v>27758</v>
      </c>
      <c r="B1947" s="5" t="s">
        <v>27759</v>
      </c>
      <c r="C1947" s="5" t="s">
        <v>20275</v>
      </c>
      <c r="D1947" s="5" t="s">
        <v>27760</v>
      </c>
      <c r="E1947" s="5" t="s">
        <v>845</v>
      </c>
      <c r="F1947" s="5" t="s">
        <v>845</v>
      </c>
      <c r="G1947" s="5" t="s">
        <v>845</v>
      </c>
      <c r="H1947" s="5" t="s">
        <v>209</v>
      </c>
      <c r="I1947" s="5" t="s">
        <v>217</v>
      </c>
      <c r="J1947" s="5" t="s">
        <v>136</v>
      </c>
      <c r="K1947" s="5" t="s">
        <v>80</v>
      </c>
      <c r="L1947" s="5" t="s">
        <v>1500</v>
      </c>
      <c r="M1947" s="5" t="s">
        <v>220</v>
      </c>
      <c r="N1947" s="5" t="s">
        <v>95</v>
      </c>
      <c r="O1947" s="5" t="s">
        <v>845</v>
      </c>
      <c r="P1947" s="5" t="s">
        <v>845</v>
      </c>
      <c r="Q1947" s="5" t="s">
        <v>847</v>
      </c>
      <c r="R1947" s="5" t="s">
        <v>845</v>
      </c>
      <c r="S1947" s="5" t="s">
        <v>24913</v>
      </c>
      <c r="T1947" s="5" t="s">
        <v>855</v>
      </c>
      <c r="U1947" s="5" t="s">
        <v>845</v>
      </c>
      <c r="V1947" s="5" t="s">
        <v>845</v>
      </c>
      <c r="W1947" s="5" t="s">
        <v>850</v>
      </c>
      <c r="X1947" s="5" t="s">
        <v>27761</v>
      </c>
      <c r="Y1947" s="6">
        <f>X1948-'Sem RTOS RX'!$X1947</f>
        <v>0.00009259259259</v>
      </c>
      <c r="Z1947" s="7">
        <f>SUM(LEN(",CO_MQ135|"),'Sem RTOS RX'!$H1947,LEN(",CO2_MQ135|"),'Sem RTOS RX'!$I1947,LEN(",Alcool_MQ135|"),'Sem RTOS RX'!$J1947,LEN(",Alcool_MQ135|"),'Sem RTOS RX'!$K1947,LEN(",Toluen_MQ135|"),'Sem RTOS RX'!$L1947,LEN(",MH4_MQ135|"),'Sem RTOS RX'!$M1947,LEN(",O3_MQ131|"),'Sem RTOS RX'!$N1947)*8</f>
        <v>672</v>
      </c>
    </row>
    <row r="1948" ht="15.75" customHeight="1">
      <c r="A1948" s="5" t="s">
        <v>27762</v>
      </c>
      <c r="B1948" s="5" t="s">
        <v>27763</v>
      </c>
      <c r="C1948" s="5" t="s">
        <v>20275</v>
      </c>
      <c r="D1948" s="5" t="s">
        <v>27764</v>
      </c>
      <c r="E1948" s="5" t="s">
        <v>845</v>
      </c>
      <c r="F1948" s="5" t="s">
        <v>845</v>
      </c>
      <c r="G1948" s="5" t="s">
        <v>845</v>
      </c>
      <c r="H1948" s="5" t="s">
        <v>209</v>
      </c>
      <c r="I1948" s="5" t="s">
        <v>217</v>
      </c>
      <c r="J1948" s="5" t="s">
        <v>2520</v>
      </c>
      <c r="K1948" s="5" t="s">
        <v>62</v>
      </c>
      <c r="L1948" s="5" t="s">
        <v>219</v>
      </c>
      <c r="M1948" s="5" t="s">
        <v>220</v>
      </c>
      <c r="N1948" s="5" t="s">
        <v>45</v>
      </c>
      <c r="O1948" s="5" t="s">
        <v>845</v>
      </c>
      <c r="P1948" s="5" t="s">
        <v>845</v>
      </c>
      <c r="Q1948" s="5" t="s">
        <v>847</v>
      </c>
      <c r="R1948" s="5" t="s">
        <v>845</v>
      </c>
      <c r="S1948" s="5" t="s">
        <v>24913</v>
      </c>
      <c r="T1948" s="5" t="s">
        <v>865</v>
      </c>
      <c r="U1948" s="5" t="s">
        <v>845</v>
      </c>
      <c r="V1948" s="5" t="s">
        <v>845</v>
      </c>
      <c r="W1948" s="5" t="s">
        <v>850</v>
      </c>
      <c r="X1948" s="5" t="s">
        <v>27765</v>
      </c>
      <c r="Y1948" s="6">
        <f>X1949-'Sem RTOS RX'!$X1948</f>
        <v>0.00009259259259</v>
      </c>
      <c r="Z1948" s="7">
        <f>SUM(LEN(",CO_MQ135|"),'Sem RTOS RX'!$H1948,LEN(",CO2_MQ135|"),'Sem RTOS RX'!$I1948,LEN(",Alcool_MQ135|"),'Sem RTOS RX'!$J1948,LEN(",Alcool_MQ135|"),'Sem RTOS RX'!$K1948,LEN(",Toluen_MQ135|"),'Sem RTOS RX'!$L1948,LEN(",MH4_MQ135|"),'Sem RTOS RX'!$M1948,LEN(",O3_MQ131|"),'Sem RTOS RX'!$N1948)*8</f>
        <v>672</v>
      </c>
    </row>
    <row r="1949" ht="15.75" customHeight="1">
      <c r="A1949" s="5" t="s">
        <v>27766</v>
      </c>
      <c r="B1949" s="5" t="s">
        <v>27767</v>
      </c>
      <c r="C1949" s="5" t="s">
        <v>20275</v>
      </c>
      <c r="D1949" s="5" t="s">
        <v>27768</v>
      </c>
      <c r="E1949" s="5" t="s">
        <v>845</v>
      </c>
      <c r="F1949" s="5" t="s">
        <v>845</v>
      </c>
      <c r="G1949" s="5" t="s">
        <v>845</v>
      </c>
      <c r="H1949" s="5" t="s">
        <v>178</v>
      </c>
      <c r="I1949" s="5" t="s">
        <v>217</v>
      </c>
      <c r="J1949" s="5" t="s">
        <v>229</v>
      </c>
      <c r="K1949" s="5" t="s">
        <v>62</v>
      </c>
      <c r="L1949" s="5" t="s">
        <v>230</v>
      </c>
      <c r="M1949" s="5" t="s">
        <v>220</v>
      </c>
      <c r="N1949" s="5" t="s">
        <v>65</v>
      </c>
      <c r="O1949" s="5" t="s">
        <v>845</v>
      </c>
      <c r="P1949" s="5" t="s">
        <v>845</v>
      </c>
      <c r="Q1949" s="5" t="s">
        <v>847</v>
      </c>
      <c r="R1949" s="5" t="s">
        <v>845</v>
      </c>
      <c r="S1949" s="5" t="s">
        <v>24913</v>
      </c>
      <c r="T1949" s="5" t="s">
        <v>855</v>
      </c>
      <c r="U1949" s="5" t="s">
        <v>845</v>
      </c>
      <c r="V1949" s="5" t="s">
        <v>845</v>
      </c>
      <c r="W1949" s="5" t="s">
        <v>850</v>
      </c>
      <c r="X1949" s="5" t="s">
        <v>27769</v>
      </c>
      <c r="Y1949" s="6">
        <f>X1950-'Sem RTOS RX'!$X1949</f>
        <v>0.00009259259259</v>
      </c>
      <c r="Z1949" s="7">
        <f>SUM(LEN(",CO_MQ135|"),'Sem RTOS RX'!$H1949,LEN(",CO2_MQ135|"),'Sem RTOS RX'!$I1949,LEN(",Alcool_MQ135|"),'Sem RTOS RX'!$J1949,LEN(",Alcool_MQ135|"),'Sem RTOS RX'!$K1949,LEN(",Toluen_MQ135|"),'Sem RTOS RX'!$L1949,LEN(",MH4_MQ135|"),'Sem RTOS RX'!$M1949,LEN(",O3_MQ131|"),'Sem RTOS RX'!$N1949)*8</f>
        <v>672</v>
      </c>
    </row>
    <row r="1950" ht="15.75" customHeight="1">
      <c r="A1950" s="5" t="s">
        <v>27770</v>
      </c>
      <c r="B1950" s="5" t="s">
        <v>27771</v>
      </c>
      <c r="C1950" s="5" t="s">
        <v>20275</v>
      </c>
      <c r="D1950" s="5" t="s">
        <v>27772</v>
      </c>
      <c r="E1950" s="5" t="s">
        <v>845</v>
      </c>
      <c r="F1950" s="5" t="s">
        <v>845</v>
      </c>
      <c r="G1950" s="5" t="s">
        <v>845</v>
      </c>
      <c r="H1950" s="5" t="s">
        <v>178</v>
      </c>
      <c r="I1950" s="5" t="s">
        <v>217</v>
      </c>
      <c r="J1950" s="5" t="s">
        <v>229</v>
      </c>
      <c r="K1950" s="5" t="s">
        <v>62</v>
      </c>
      <c r="L1950" s="5" t="s">
        <v>130</v>
      </c>
      <c r="M1950" s="5" t="s">
        <v>220</v>
      </c>
      <c r="N1950" s="5" t="s">
        <v>266</v>
      </c>
      <c r="O1950" s="5" t="s">
        <v>845</v>
      </c>
      <c r="P1950" s="5" t="s">
        <v>845</v>
      </c>
      <c r="Q1950" s="5" t="s">
        <v>847</v>
      </c>
      <c r="R1950" s="5" t="s">
        <v>845</v>
      </c>
      <c r="S1950" s="5" t="s">
        <v>24913</v>
      </c>
      <c r="T1950" s="5" t="s">
        <v>855</v>
      </c>
      <c r="U1950" s="5" t="s">
        <v>845</v>
      </c>
      <c r="V1950" s="5" t="s">
        <v>845</v>
      </c>
      <c r="W1950" s="5" t="s">
        <v>850</v>
      </c>
      <c r="X1950" s="5" t="s">
        <v>27773</v>
      </c>
      <c r="Y1950" s="6">
        <f>X1951-'Sem RTOS RX'!$X1950</f>
        <v>0.00009259259259</v>
      </c>
      <c r="Z1950" s="7">
        <f>SUM(LEN(",CO_MQ135|"),'Sem RTOS RX'!$H1950,LEN(",CO2_MQ135|"),'Sem RTOS RX'!$I1950,LEN(",Alcool_MQ135|"),'Sem RTOS RX'!$J1950,LEN(",Alcool_MQ135|"),'Sem RTOS RX'!$K1950,LEN(",Toluen_MQ135|"),'Sem RTOS RX'!$L1950,LEN(",MH4_MQ135|"),'Sem RTOS RX'!$M1950,LEN(",O3_MQ131|"),'Sem RTOS RX'!$N1950)*8</f>
        <v>672</v>
      </c>
    </row>
    <row r="1951" ht="15.75" customHeight="1">
      <c r="A1951" s="5" t="s">
        <v>27774</v>
      </c>
      <c r="B1951" s="5" t="s">
        <v>27775</v>
      </c>
      <c r="C1951" s="5" t="s">
        <v>20275</v>
      </c>
      <c r="D1951" s="5" t="s">
        <v>27776</v>
      </c>
      <c r="E1951" s="5" t="s">
        <v>845</v>
      </c>
      <c r="F1951" s="5" t="s">
        <v>845</v>
      </c>
      <c r="G1951" s="5" t="s">
        <v>845</v>
      </c>
      <c r="H1951" s="5" t="s">
        <v>209</v>
      </c>
      <c r="I1951" s="5" t="s">
        <v>217</v>
      </c>
      <c r="J1951" s="5" t="s">
        <v>2520</v>
      </c>
      <c r="K1951" s="5" t="s">
        <v>62</v>
      </c>
      <c r="L1951" s="5" t="s">
        <v>219</v>
      </c>
      <c r="M1951" s="5" t="s">
        <v>220</v>
      </c>
      <c r="N1951" s="5" t="s">
        <v>141</v>
      </c>
      <c r="O1951" s="5" t="s">
        <v>845</v>
      </c>
      <c r="P1951" s="5" t="s">
        <v>845</v>
      </c>
      <c r="Q1951" s="5" t="s">
        <v>847</v>
      </c>
      <c r="R1951" s="5" t="s">
        <v>845</v>
      </c>
      <c r="S1951" s="5" t="s">
        <v>24913</v>
      </c>
      <c r="T1951" s="5" t="s">
        <v>865</v>
      </c>
      <c r="U1951" s="5" t="s">
        <v>845</v>
      </c>
      <c r="V1951" s="5" t="s">
        <v>845</v>
      </c>
      <c r="W1951" s="5" t="s">
        <v>850</v>
      </c>
      <c r="X1951" s="5" t="s">
        <v>14068</v>
      </c>
      <c r="Y1951" s="6">
        <f>X1952-'Sem RTOS RX'!$X1951</f>
        <v>0.00009259259259</v>
      </c>
      <c r="Z1951" s="7">
        <f>SUM(LEN(",CO_MQ135|"),'Sem RTOS RX'!$H1951,LEN(",CO2_MQ135|"),'Sem RTOS RX'!$I1951,LEN(",Alcool_MQ135|"),'Sem RTOS RX'!$J1951,LEN(",Alcool_MQ135|"),'Sem RTOS RX'!$K1951,LEN(",Toluen_MQ135|"),'Sem RTOS RX'!$L1951,LEN(",MH4_MQ135|"),'Sem RTOS RX'!$M1951,LEN(",O3_MQ131|"),'Sem RTOS RX'!$N1951)*8</f>
        <v>672</v>
      </c>
    </row>
    <row r="1952" ht="15.75" customHeight="1">
      <c r="A1952" s="5" t="s">
        <v>27777</v>
      </c>
      <c r="B1952" s="5" t="s">
        <v>27778</v>
      </c>
      <c r="C1952" s="5" t="s">
        <v>20275</v>
      </c>
      <c r="D1952" s="5" t="s">
        <v>27779</v>
      </c>
      <c r="E1952" s="5" t="s">
        <v>845</v>
      </c>
      <c r="F1952" s="5" t="s">
        <v>845</v>
      </c>
      <c r="G1952" s="5" t="s">
        <v>845</v>
      </c>
      <c r="H1952" s="5" t="s">
        <v>215</v>
      </c>
      <c r="I1952" s="5" t="s">
        <v>226</v>
      </c>
      <c r="J1952" s="5" t="s">
        <v>136</v>
      </c>
      <c r="K1952" s="5" t="s">
        <v>80</v>
      </c>
      <c r="L1952" s="5" t="s">
        <v>244</v>
      </c>
      <c r="M1952" s="5" t="s">
        <v>220</v>
      </c>
      <c r="N1952" s="5" t="s">
        <v>255</v>
      </c>
      <c r="O1952" s="5" t="s">
        <v>845</v>
      </c>
      <c r="P1952" s="5" t="s">
        <v>845</v>
      </c>
      <c r="Q1952" s="5" t="s">
        <v>847</v>
      </c>
      <c r="R1952" s="5" t="s">
        <v>845</v>
      </c>
      <c r="S1952" s="5" t="s">
        <v>24913</v>
      </c>
      <c r="T1952" s="5" t="s">
        <v>865</v>
      </c>
      <c r="U1952" s="5" t="s">
        <v>845</v>
      </c>
      <c r="V1952" s="5" t="s">
        <v>845</v>
      </c>
      <c r="W1952" s="5" t="s">
        <v>850</v>
      </c>
      <c r="X1952" s="5" t="s">
        <v>27780</v>
      </c>
      <c r="Y1952" s="6">
        <f>X1953-'Sem RTOS RX'!$X1952</f>
        <v>0.00009259259259</v>
      </c>
      <c r="Z1952" s="7">
        <f>SUM(LEN(",CO_MQ135|"),'Sem RTOS RX'!$H1952,LEN(",CO2_MQ135|"),'Sem RTOS RX'!$I1952,LEN(",Alcool_MQ135|"),'Sem RTOS RX'!$J1952,LEN(",Alcool_MQ135|"),'Sem RTOS RX'!$K1952,LEN(",Toluen_MQ135|"),'Sem RTOS RX'!$L1952,LEN(",MH4_MQ135|"),'Sem RTOS RX'!$M1952,LEN(",O3_MQ131|"),'Sem RTOS RX'!$N1952)*8</f>
        <v>672</v>
      </c>
    </row>
    <row r="1953" ht="15.75" customHeight="1">
      <c r="A1953" s="5" t="s">
        <v>27781</v>
      </c>
      <c r="B1953" s="5" t="s">
        <v>27782</v>
      </c>
      <c r="C1953" s="5" t="s">
        <v>20275</v>
      </c>
      <c r="D1953" s="5" t="s">
        <v>27783</v>
      </c>
      <c r="E1953" s="5" t="s">
        <v>845</v>
      </c>
      <c r="F1953" s="5" t="s">
        <v>845</v>
      </c>
      <c r="G1953" s="5" t="s">
        <v>845</v>
      </c>
      <c r="H1953" s="5" t="s">
        <v>190</v>
      </c>
      <c r="I1953" s="5" t="s">
        <v>45</v>
      </c>
      <c r="J1953" s="5" t="s">
        <v>221</v>
      </c>
      <c r="K1953" s="5" t="s">
        <v>62</v>
      </c>
      <c r="L1953" s="5" t="s">
        <v>222</v>
      </c>
      <c r="M1953" s="5" t="s">
        <v>220</v>
      </c>
      <c r="N1953" s="5" t="s">
        <v>69</v>
      </c>
      <c r="O1953" s="5" t="s">
        <v>845</v>
      </c>
      <c r="P1953" s="5" t="s">
        <v>845</v>
      </c>
      <c r="Q1953" s="5" t="s">
        <v>847</v>
      </c>
      <c r="R1953" s="5" t="s">
        <v>845</v>
      </c>
      <c r="S1953" s="5" t="s">
        <v>24913</v>
      </c>
      <c r="T1953" s="5" t="s">
        <v>855</v>
      </c>
      <c r="U1953" s="5" t="s">
        <v>845</v>
      </c>
      <c r="V1953" s="5" t="s">
        <v>845</v>
      </c>
      <c r="W1953" s="5" t="s">
        <v>850</v>
      </c>
      <c r="X1953" s="5" t="s">
        <v>27784</v>
      </c>
      <c r="Y1953" s="6">
        <f>X1954-'Sem RTOS RX'!$X1953</f>
        <v>0.00009259259259</v>
      </c>
      <c r="Z1953" s="7">
        <f>SUM(LEN(",CO_MQ135|"),'Sem RTOS RX'!$H1953,LEN(",CO2_MQ135|"),'Sem RTOS RX'!$I1953,LEN(",Alcool_MQ135|"),'Sem RTOS RX'!$J1953,LEN(",Alcool_MQ135|"),'Sem RTOS RX'!$K1953,LEN(",Toluen_MQ135|"),'Sem RTOS RX'!$L1953,LEN(",MH4_MQ135|"),'Sem RTOS RX'!$M1953,LEN(",O3_MQ131|"),'Sem RTOS RX'!$N1953)*8</f>
        <v>672</v>
      </c>
    </row>
    <row r="1954" ht="15.75" customHeight="1">
      <c r="A1954" s="5" t="s">
        <v>27785</v>
      </c>
      <c r="B1954" s="5" t="s">
        <v>27786</v>
      </c>
      <c r="C1954" s="5" t="s">
        <v>20275</v>
      </c>
      <c r="D1954" s="5" t="s">
        <v>27787</v>
      </c>
      <c r="E1954" s="5" t="s">
        <v>845</v>
      </c>
      <c r="F1954" s="5" t="s">
        <v>845</v>
      </c>
      <c r="G1954" s="5" t="s">
        <v>845</v>
      </c>
      <c r="H1954" s="5" t="s">
        <v>128</v>
      </c>
      <c r="I1954" s="5" t="s">
        <v>217</v>
      </c>
      <c r="J1954" s="5" t="s">
        <v>2520</v>
      </c>
      <c r="K1954" s="5" t="s">
        <v>62</v>
      </c>
      <c r="L1954" s="5" t="s">
        <v>130</v>
      </c>
      <c r="M1954" s="5" t="s">
        <v>220</v>
      </c>
      <c r="N1954" s="5" t="s">
        <v>237</v>
      </c>
      <c r="O1954" s="5" t="s">
        <v>845</v>
      </c>
      <c r="P1954" s="5" t="s">
        <v>845</v>
      </c>
      <c r="Q1954" s="5" t="s">
        <v>847</v>
      </c>
      <c r="R1954" s="5" t="s">
        <v>845</v>
      </c>
      <c r="S1954" s="5" t="s">
        <v>24913</v>
      </c>
      <c r="T1954" s="5" t="s">
        <v>865</v>
      </c>
      <c r="U1954" s="5" t="s">
        <v>845</v>
      </c>
      <c r="V1954" s="5" t="s">
        <v>845</v>
      </c>
      <c r="W1954" s="5" t="s">
        <v>850</v>
      </c>
      <c r="X1954" s="5" t="s">
        <v>27788</v>
      </c>
      <c r="Y1954" s="6">
        <f>X1955-'Sem RTOS RX'!$X1954</f>
        <v>0.00009259259259</v>
      </c>
      <c r="Z1954" s="7">
        <f>SUM(LEN(",CO_MQ135|"),'Sem RTOS RX'!$H1954,LEN(",CO2_MQ135|"),'Sem RTOS RX'!$I1954,LEN(",Alcool_MQ135|"),'Sem RTOS RX'!$J1954,LEN(",Alcool_MQ135|"),'Sem RTOS RX'!$K1954,LEN(",Toluen_MQ135|"),'Sem RTOS RX'!$L1954,LEN(",MH4_MQ135|"),'Sem RTOS RX'!$M1954,LEN(",O3_MQ131|"),'Sem RTOS RX'!$N1954)*8</f>
        <v>672</v>
      </c>
    </row>
    <row r="1955" ht="15.75" customHeight="1">
      <c r="A1955" s="5" t="s">
        <v>27789</v>
      </c>
      <c r="B1955" s="5" t="s">
        <v>27790</v>
      </c>
      <c r="C1955" s="5" t="s">
        <v>20275</v>
      </c>
      <c r="D1955" s="5" t="s">
        <v>27791</v>
      </c>
      <c r="E1955" s="5" t="s">
        <v>845</v>
      </c>
      <c r="F1955" s="5" t="s">
        <v>845</v>
      </c>
      <c r="G1955" s="5" t="s">
        <v>845</v>
      </c>
      <c r="H1955" s="5" t="s">
        <v>209</v>
      </c>
      <c r="I1955" s="5" t="s">
        <v>217</v>
      </c>
      <c r="J1955" s="5" t="s">
        <v>136</v>
      </c>
      <c r="K1955" s="5" t="s">
        <v>80</v>
      </c>
      <c r="L1955" s="5" t="s">
        <v>1500</v>
      </c>
      <c r="M1955" s="5" t="s">
        <v>220</v>
      </c>
      <c r="N1955" s="5" t="s">
        <v>69</v>
      </c>
      <c r="O1955" s="5" t="s">
        <v>845</v>
      </c>
      <c r="P1955" s="5" t="s">
        <v>845</v>
      </c>
      <c r="Q1955" s="5" t="s">
        <v>847</v>
      </c>
      <c r="R1955" s="5" t="s">
        <v>845</v>
      </c>
      <c r="S1955" s="5" t="s">
        <v>24913</v>
      </c>
      <c r="T1955" s="5" t="s">
        <v>855</v>
      </c>
      <c r="U1955" s="5" t="s">
        <v>845</v>
      </c>
      <c r="V1955" s="5" t="s">
        <v>845</v>
      </c>
      <c r="W1955" s="5" t="s">
        <v>850</v>
      </c>
      <c r="X1955" s="5" t="s">
        <v>27792</v>
      </c>
      <c r="Y1955" s="6">
        <f>X1956-'Sem RTOS RX'!$X1955</f>
        <v>0.00009259259259</v>
      </c>
      <c r="Z1955" s="7">
        <f>SUM(LEN(",CO_MQ135|"),'Sem RTOS RX'!$H1955,LEN(",CO2_MQ135|"),'Sem RTOS RX'!$I1955,LEN(",Alcool_MQ135|"),'Sem RTOS RX'!$J1955,LEN(",Alcool_MQ135|"),'Sem RTOS RX'!$K1955,LEN(",Toluen_MQ135|"),'Sem RTOS RX'!$L1955,LEN(",MH4_MQ135|"),'Sem RTOS RX'!$M1955,LEN(",O3_MQ131|"),'Sem RTOS RX'!$N1955)*8</f>
        <v>672</v>
      </c>
    </row>
    <row r="1956" ht="15.75" customHeight="1">
      <c r="A1956" s="5" t="s">
        <v>27793</v>
      </c>
      <c r="B1956" s="5" t="s">
        <v>27794</v>
      </c>
      <c r="C1956" s="5" t="s">
        <v>20275</v>
      </c>
      <c r="D1956" s="5" t="s">
        <v>27795</v>
      </c>
      <c r="E1956" s="5" t="s">
        <v>845</v>
      </c>
      <c r="F1956" s="5" t="s">
        <v>845</v>
      </c>
      <c r="G1956" s="5" t="s">
        <v>845</v>
      </c>
      <c r="H1956" s="5" t="s">
        <v>196</v>
      </c>
      <c r="I1956" s="5" t="s">
        <v>197</v>
      </c>
      <c r="J1956" s="5" t="s">
        <v>198</v>
      </c>
      <c r="K1956" s="5" t="s">
        <v>74</v>
      </c>
      <c r="L1956" s="5" t="s">
        <v>233</v>
      </c>
      <c r="M1956" s="5" t="s">
        <v>200</v>
      </c>
      <c r="N1956" s="5" t="s">
        <v>54</v>
      </c>
      <c r="O1956" s="5" t="s">
        <v>845</v>
      </c>
      <c r="P1956" s="5" t="s">
        <v>845</v>
      </c>
      <c r="Q1956" s="5" t="s">
        <v>847</v>
      </c>
      <c r="R1956" s="5" t="s">
        <v>845</v>
      </c>
      <c r="S1956" s="5" t="s">
        <v>24913</v>
      </c>
      <c r="T1956" s="5" t="s">
        <v>855</v>
      </c>
      <c r="U1956" s="5" t="s">
        <v>845</v>
      </c>
      <c r="V1956" s="5" t="s">
        <v>845</v>
      </c>
      <c r="W1956" s="5" t="s">
        <v>850</v>
      </c>
      <c r="X1956" s="5" t="s">
        <v>14096</v>
      </c>
      <c r="Y1956" s="6">
        <f>X1957-'Sem RTOS RX'!$X1956</f>
        <v>0.00009259259259</v>
      </c>
      <c r="Z1956" s="7">
        <f>SUM(LEN(",CO_MQ135|"),'Sem RTOS RX'!$H1956,LEN(",CO2_MQ135|"),'Sem RTOS RX'!$I1956,LEN(",Alcool_MQ135|"),'Sem RTOS RX'!$J1956,LEN(",Alcool_MQ135|"),'Sem RTOS RX'!$K1956,LEN(",Toluen_MQ135|"),'Sem RTOS RX'!$L1956,LEN(",MH4_MQ135|"),'Sem RTOS RX'!$M1956,LEN(",O3_MQ131|"),'Sem RTOS RX'!$N1956)*8</f>
        <v>672</v>
      </c>
    </row>
    <row r="1957" ht="15.75" customHeight="1">
      <c r="A1957" s="5" t="s">
        <v>27796</v>
      </c>
      <c r="B1957" s="5" t="s">
        <v>27797</v>
      </c>
      <c r="C1957" s="5" t="s">
        <v>20275</v>
      </c>
      <c r="D1957" s="5" t="s">
        <v>27798</v>
      </c>
      <c r="E1957" s="5" t="s">
        <v>845</v>
      </c>
      <c r="F1957" s="5" t="s">
        <v>845</v>
      </c>
      <c r="G1957" s="5" t="s">
        <v>845</v>
      </c>
      <c r="H1957" s="5" t="s">
        <v>1702</v>
      </c>
      <c r="I1957" s="5" t="s">
        <v>45</v>
      </c>
      <c r="J1957" s="5" t="s">
        <v>81</v>
      </c>
      <c r="K1957" s="5" t="s">
        <v>62</v>
      </c>
      <c r="L1957" s="5" t="s">
        <v>223</v>
      </c>
      <c r="M1957" s="5" t="s">
        <v>220</v>
      </c>
      <c r="N1957" s="5" t="s">
        <v>33</v>
      </c>
      <c r="O1957" s="5" t="s">
        <v>845</v>
      </c>
      <c r="P1957" s="5" t="s">
        <v>845</v>
      </c>
      <c r="Q1957" s="5" t="s">
        <v>847</v>
      </c>
      <c r="R1957" s="5" t="s">
        <v>845</v>
      </c>
      <c r="S1957" s="5" t="s">
        <v>24913</v>
      </c>
      <c r="T1957" s="5" t="s">
        <v>20285</v>
      </c>
      <c r="U1957" s="5" t="s">
        <v>845</v>
      </c>
      <c r="V1957" s="5" t="s">
        <v>845</v>
      </c>
      <c r="W1957" s="5" t="s">
        <v>850</v>
      </c>
      <c r="X1957" s="5" t="s">
        <v>27799</v>
      </c>
      <c r="Y1957" s="6">
        <f>X1958-'Sem RTOS RX'!$X1957</f>
        <v>0.0001851851852</v>
      </c>
      <c r="Z1957" s="7">
        <f>SUM(LEN(",CO_MQ135|"),'Sem RTOS RX'!$H1957,LEN(",CO2_MQ135|"),'Sem RTOS RX'!$I1957,LEN(",Alcool_MQ135|"),'Sem RTOS RX'!$J1957,LEN(",Alcool_MQ135|"),'Sem RTOS RX'!$K1957,LEN(",Toluen_MQ135|"),'Sem RTOS RX'!$L1957,LEN(",MH4_MQ135|"),'Sem RTOS RX'!$M1957,LEN(",O3_MQ131|"),'Sem RTOS RX'!$N1957)*8</f>
        <v>672</v>
      </c>
    </row>
    <row r="1958" ht="15.75" customHeight="1">
      <c r="A1958" s="5" t="s">
        <v>27800</v>
      </c>
      <c r="B1958" s="5" t="s">
        <v>27801</v>
      </c>
      <c r="C1958" s="5" t="s">
        <v>20275</v>
      </c>
      <c r="D1958" s="5" t="s">
        <v>27802</v>
      </c>
      <c r="E1958" s="5" t="s">
        <v>845</v>
      </c>
      <c r="F1958" s="5" t="s">
        <v>845</v>
      </c>
      <c r="G1958" s="5" t="s">
        <v>845</v>
      </c>
      <c r="H1958" s="5" t="s">
        <v>178</v>
      </c>
      <c r="I1958" s="5" t="s">
        <v>217</v>
      </c>
      <c r="J1958" s="5" t="s">
        <v>229</v>
      </c>
      <c r="K1958" s="5" t="s">
        <v>62</v>
      </c>
      <c r="L1958" s="5" t="s">
        <v>130</v>
      </c>
      <c r="M1958" s="5" t="s">
        <v>220</v>
      </c>
      <c r="N1958" s="5" t="s">
        <v>128</v>
      </c>
      <c r="O1958" s="5" t="s">
        <v>845</v>
      </c>
      <c r="P1958" s="5" t="s">
        <v>845</v>
      </c>
      <c r="Q1958" s="5" t="s">
        <v>847</v>
      </c>
      <c r="R1958" s="5" t="s">
        <v>845</v>
      </c>
      <c r="S1958" s="5" t="s">
        <v>24913</v>
      </c>
      <c r="T1958" s="5" t="s">
        <v>855</v>
      </c>
      <c r="U1958" s="5" t="s">
        <v>845</v>
      </c>
      <c r="V1958" s="5" t="s">
        <v>845</v>
      </c>
      <c r="W1958" s="5" t="s">
        <v>850</v>
      </c>
      <c r="X1958" s="5" t="s">
        <v>27803</v>
      </c>
      <c r="Y1958" s="6">
        <f>X1959-'Sem RTOS RX'!$X1958</f>
        <v>0.00009259259259</v>
      </c>
      <c r="Z1958" s="7">
        <f>SUM(LEN(",CO_MQ135|"),'Sem RTOS RX'!$H1958,LEN(",CO2_MQ135|"),'Sem RTOS RX'!$I1958,LEN(",Alcool_MQ135|"),'Sem RTOS RX'!$J1958,LEN(",Alcool_MQ135|"),'Sem RTOS RX'!$K1958,LEN(",Toluen_MQ135|"),'Sem RTOS RX'!$L1958,LEN(",MH4_MQ135|"),'Sem RTOS RX'!$M1958,LEN(",O3_MQ131|"),'Sem RTOS RX'!$N1958)*8</f>
        <v>672</v>
      </c>
    </row>
    <row r="1959" ht="15.75" customHeight="1">
      <c r="A1959" s="5" t="s">
        <v>27804</v>
      </c>
      <c r="B1959" s="5" t="s">
        <v>27805</v>
      </c>
      <c r="C1959" s="5" t="s">
        <v>20275</v>
      </c>
      <c r="D1959" s="5" t="s">
        <v>27806</v>
      </c>
      <c r="E1959" s="5" t="s">
        <v>845</v>
      </c>
      <c r="F1959" s="5" t="s">
        <v>845</v>
      </c>
      <c r="G1959" s="5" t="s">
        <v>845</v>
      </c>
      <c r="H1959" s="5" t="s">
        <v>205</v>
      </c>
      <c r="I1959" s="5" t="s">
        <v>129</v>
      </c>
      <c r="J1959" s="5" t="s">
        <v>221</v>
      </c>
      <c r="K1959" s="5" t="s">
        <v>62</v>
      </c>
      <c r="L1959" s="5" t="s">
        <v>225</v>
      </c>
      <c r="M1959" s="5" t="s">
        <v>200</v>
      </c>
      <c r="N1959" s="5" t="s">
        <v>53</v>
      </c>
      <c r="O1959" s="5" t="s">
        <v>845</v>
      </c>
      <c r="P1959" s="5" t="s">
        <v>845</v>
      </c>
      <c r="Q1959" s="5" t="s">
        <v>847</v>
      </c>
      <c r="R1959" s="5" t="s">
        <v>845</v>
      </c>
      <c r="S1959" s="5" t="s">
        <v>24913</v>
      </c>
      <c r="T1959" s="5" t="s">
        <v>865</v>
      </c>
      <c r="U1959" s="5" t="s">
        <v>845</v>
      </c>
      <c r="V1959" s="5" t="s">
        <v>845</v>
      </c>
      <c r="W1959" s="5" t="s">
        <v>850</v>
      </c>
      <c r="X1959" s="5" t="s">
        <v>27807</v>
      </c>
      <c r="Y1959" s="6">
        <f>X1960-'Sem RTOS RX'!$X1959</f>
        <v>0.0001041666667</v>
      </c>
      <c r="Z1959" s="7">
        <f>SUM(LEN(",CO_MQ135|"),'Sem RTOS RX'!$H1959,LEN(",CO2_MQ135|"),'Sem RTOS RX'!$I1959,LEN(",Alcool_MQ135|"),'Sem RTOS RX'!$J1959,LEN(",Alcool_MQ135|"),'Sem RTOS RX'!$K1959,LEN(",Toluen_MQ135|"),'Sem RTOS RX'!$L1959,LEN(",MH4_MQ135|"),'Sem RTOS RX'!$M1959,LEN(",O3_MQ131|"),'Sem RTOS RX'!$N1959)*8</f>
        <v>672</v>
      </c>
    </row>
    <row r="1960" ht="15.75" customHeight="1">
      <c r="A1960" s="5" t="s">
        <v>27808</v>
      </c>
      <c r="B1960" s="5" t="s">
        <v>27809</v>
      </c>
      <c r="C1960" s="5" t="s">
        <v>20275</v>
      </c>
      <c r="D1960" s="5" t="s">
        <v>27810</v>
      </c>
      <c r="E1960" s="5" t="s">
        <v>845</v>
      </c>
      <c r="F1960" s="5" t="s">
        <v>845</v>
      </c>
      <c r="G1960" s="5" t="s">
        <v>845</v>
      </c>
      <c r="H1960" s="5" t="s">
        <v>196</v>
      </c>
      <c r="I1960" s="5" t="s">
        <v>197</v>
      </c>
      <c r="J1960" s="5" t="s">
        <v>198</v>
      </c>
      <c r="K1960" s="5" t="s">
        <v>74</v>
      </c>
      <c r="L1960" s="5" t="s">
        <v>233</v>
      </c>
      <c r="M1960" s="5" t="s">
        <v>200</v>
      </c>
      <c r="N1960" s="5" t="s">
        <v>143</v>
      </c>
      <c r="O1960" s="5" t="s">
        <v>845</v>
      </c>
      <c r="P1960" s="5" t="s">
        <v>845</v>
      </c>
      <c r="Q1960" s="5" t="s">
        <v>847</v>
      </c>
      <c r="R1960" s="5" t="s">
        <v>845</v>
      </c>
      <c r="S1960" s="5" t="s">
        <v>24913</v>
      </c>
      <c r="T1960" s="5" t="s">
        <v>855</v>
      </c>
      <c r="U1960" s="5" t="s">
        <v>845</v>
      </c>
      <c r="V1960" s="5" t="s">
        <v>845</v>
      </c>
      <c r="W1960" s="5" t="s">
        <v>850</v>
      </c>
      <c r="X1960" s="5" t="s">
        <v>14124</v>
      </c>
      <c r="Y1960" s="6">
        <f>X1961-'Sem RTOS RX'!$X1960</f>
        <v>0.00009259259259</v>
      </c>
      <c r="Z1960" s="7">
        <f>SUM(LEN(",CO_MQ135|"),'Sem RTOS RX'!$H1960,LEN(",CO2_MQ135|"),'Sem RTOS RX'!$I1960,LEN(",Alcool_MQ135|"),'Sem RTOS RX'!$J1960,LEN(",Alcool_MQ135|"),'Sem RTOS RX'!$K1960,LEN(",Toluen_MQ135|"),'Sem RTOS RX'!$L1960,LEN(",MH4_MQ135|"),'Sem RTOS RX'!$M1960,LEN(",O3_MQ131|"),'Sem RTOS RX'!$N1960)*8</f>
        <v>672</v>
      </c>
    </row>
    <row r="1961" ht="15.75" customHeight="1">
      <c r="A1961" s="5" t="s">
        <v>27811</v>
      </c>
      <c r="B1961" s="5" t="s">
        <v>27812</v>
      </c>
      <c r="C1961" s="5" t="s">
        <v>20275</v>
      </c>
      <c r="D1961" s="5" t="s">
        <v>27813</v>
      </c>
      <c r="E1961" s="5" t="s">
        <v>845</v>
      </c>
      <c r="F1961" s="5" t="s">
        <v>845</v>
      </c>
      <c r="G1961" s="5" t="s">
        <v>845</v>
      </c>
      <c r="H1961" s="5" t="s">
        <v>86</v>
      </c>
      <c r="I1961" s="5" t="s">
        <v>9899</v>
      </c>
      <c r="J1961" s="5" t="s">
        <v>1702</v>
      </c>
      <c r="K1961" s="5" t="s">
        <v>35</v>
      </c>
      <c r="L1961" s="5" t="s">
        <v>203</v>
      </c>
      <c r="M1961" s="5" t="s">
        <v>74</v>
      </c>
      <c r="N1961" s="5" t="s">
        <v>177</v>
      </c>
      <c r="O1961" s="5" t="s">
        <v>845</v>
      </c>
      <c r="P1961" s="5" t="s">
        <v>845</v>
      </c>
      <c r="Q1961" s="5" t="s">
        <v>847</v>
      </c>
      <c r="R1961" s="5" t="s">
        <v>845</v>
      </c>
      <c r="S1961" s="5" t="s">
        <v>24913</v>
      </c>
      <c r="T1961" s="5" t="s">
        <v>865</v>
      </c>
      <c r="U1961" s="5" t="s">
        <v>845</v>
      </c>
      <c r="V1961" s="5" t="s">
        <v>845</v>
      </c>
      <c r="W1961" s="5" t="s">
        <v>850</v>
      </c>
      <c r="X1961" s="5" t="s">
        <v>27814</v>
      </c>
      <c r="Y1961" s="6">
        <f>X1962-'Sem RTOS RX'!$X1961</f>
        <v>0.0002777777778</v>
      </c>
      <c r="Z1961" s="7">
        <f>SUM(LEN(",CO_MQ135|"),'Sem RTOS RX'!$H1961,LEN(",CO2_MQ135|"),'Sem RTOS RX'!$I1961,LEN(",Alcool_MQ135|"),'Sem RTOS RX'!$J1961,LEN(",Alcool_MQ135|"),'Sem RTOS RX'!$K1961,LEN(",Toluen_MQ135|"),'Sem RTOS RX'!$L1961,LEN(",MH4_MQ135|"),'Sem RTOS RX'!$M1961,LEN(",O3_MQ131|"),'Sem RTOS RX'!$N1961)*8</f>
        <v>672</v>
      </c>
    </row>
    <row r="1962" ht="15.75" customHeight="1">
      <c r="A1962" s="5" t="s">
        <v>27815</v>
      </c>
      <c r="B1962" s="5" t="s">
        <v>27816</v>
      </c>
      <c r="C1962" s="5" t="s">
        <v>20275</v>
      </c>
      <c r="D1962" s="5" t="s">
        <v>27817</v>
      </c>
      <c r="E1962" s="5" t="s">
        <v>845</v>
      </c>
      <c r="F1962" s="5" t="s">
        <v>845</v>
      </c>
      <c r="G1962" s="5" t="s">
        <v>845</v>
      </c>
      <c r="H1962" s="5" t="s">
        <v>36</v>
      </c>
      <c r="I1962" s="5" t="s">
        <v>45</v>
      </c>
      <c r="J1962" s="5" t="s">
        <v>81</v>
      </c>
      <c r="K1962" s="5" t="s">
        <v>62</v>
      </c>
      <c r="L1962" s="5" t="s">
        <v>223</v>
      </c>
      <c r="M1962" s="5" t="s">
        <v>220</v>
      </c>
      <c r="N1962" s="5" t="s">
        <v>90</v>
      </c>
      <c r="O1962" s="5" t="s">
        <v>845</v>
      </c>
      <c r="P1962" s="5" t="s">
        <v>845</v>
      </c>
      <c r="Q1962" s="5" t="s">
        <v>847</v>
      </c>
      <c r="R1962" s="5" t="s">
        <v>845</v>
      </c>
      <c r="S1962" s="5" t="s">
        <v>24913</v>
      </c>
      <c r="T1962" s="5" t="s">
        <v>855</v>
      </c>
      <c r="U1962" s="5" t="s">
        <v>845</v>
      </c>
      <c r="V1962" s="5" t="s">
        <v>845</v>
      </c>
      <c r="W1962" s="5" t="s">
        <v>850</v>
      </c>
      <c r="X1962" s="5" t="s">
        <v>27818</v>
      </c>
      <c r="Y1962" s="6">
        <f>X1963-'Sem RTOS RX'!$X1962</f>
        <v>0.00009259259259</v>
      </c>
      <c r="Z1962" s="7">
        <f>SUM(LEN(",CO_MQ135|"),'Sem RTOS RX'!$H1962,LEN(",CO2_MQ135|"),'Sem RTOS RX'!$I1962,LEN(",Alcool_MQ135|"),'Sem RTOS RX'!$J1962,LEN(",Alcool_MQ135|"),'Sem RTOS RX'!$K1962,LEN(",Toluen_MQ135|"),'Sem RTOS RX'!$L1962,LEN(",MH4_MQ135|"),'Sem RTOS RX'!$M1962,LEN(",O3_MQ131|"),'Sem RTOS RX'!$N1962)*8</f>
        <v>672</v>
      </c>
    </row>
    <row r="1963" ht="15.75" customHeight="1">
      <c r="A1963" s="5" t="s">
        <v>27819</v>
      </c>
      <c r="B1963" s="5" t="s">
        <v>27820</v>
      </c>
      <c r="C1963" s="5" t="s">
        <v>20275</v>
      </c>
      <c r="D1963" s="5" t="s">
        <v>27821</v>
      </c>
      <c r="E1963" s="5" t="s">
        <v>845</v>
      </c>
      <c r="F1963" s="5" t="s">
        <v>845</v>
      </c>
      <c r="G1963" s="5" t="s">
        <v>845</v>
      </c>
      <c r="H1963" s="5" t="s">
        <v>128</v>
      </c>
      <c r="I1963" s="5" t="s">
        <v>217</v>
      </c>
      <c r="J1963" s="5" t="s">
        <v>2520</v>
      </c>
      <c r="K1963" s="5" t="s">
        <v>62</v>
      </c>
      <c r="L1963" s="5" t="s">
        <v>219</v>
      </c>
      <c r="M1963" s="5" t="s">
        <v>220</v>
      </c>
      <c r="N1963" s="5" t="s">
        <v>189</v>
      </c>
      <c r="O1963" s="5" t="s">
        <v>845</v>
      </c>
      <c r="P1963" s="5" t="s">
        <v>845</v>
      </c>
      <c r="Q1963" s="5" t="s">
        <v>847</v>
      </c>
      <c r="R1963" s="5" t="s">
        <v>845</v>
      </c>
      <c r="S1963" s="5" t="s">
        <v>24913</v>
      </c>
      <c r="T1963" s="5" t="s">
        <v>865</v>
      </c>
      <c r="U1963" s="5" t="s">
        <v>845</v>
      </c>
      <c r="V1963" s="5" t="s">
        <v>845</v>
      </c>
      <c r="W1963" s="5" t="s">
        <v>850</v>
      </c>
      <c r="X1963" s="5" t="s">
        <v>14156</v>
      </c>
      <c r="Y1963" s="6">
        <f>X1964-'Sem RTOS RX'!$X1963</f>
        <v>0.00009259259259</v>
      </c>
      <c r="Z1963" s="7">
        <f>SUM(LEN(",CO_MQ135|"),'Sem RTOS RX'!$H1963,LEN(",CO2_MQ135|"),'Sem RTOS RX'!$I1963,LEN(",Alcool_MQ135|"),'Sem RTOS RX'!$J1963,LEN(",Alcool_MQ135|"),'Sem RTOS RX'!$K1963,LEN(",Toluen_MQ135|"),'Sem RTOS RX'!$L1963,LEN(",MH4_MQ135|"),'Sem RTOS RX'!$M1963,LEN(",O3_MQ131|"),'Sem RTOS RX'!$N1963)*8</f>
        <v>672</v>
      </c>
    </row>
    <row r="1964" ht="15.75" customHeight="1">
      <c r="A1964" s="5" t="s">
        <v>27822</v>
      </c>
      <c r="B1964" s="5" t="s">
        <v>27823</v>
      </c>
      <c r="C1964" s="5" t="s">
        <v>20275</v>
      </c>
      <c r="D1964" s="5" t="s">
        <v>27824</v>
      </c>
      <c r="E1964" s="5" t="s">
        <v>845</v>
      </c>
      <c r="F1964" s="5" t="s">
        <v>845</v>
      </c>
      <c r="G1964" s="5" t="s">
        <v>845</v>
      </c>
      <c r="H1964" s="5" t="s">
        <v>178</v>
      </c>
      <c r="I1964" s="5" t="s">
        <v>217</v>
      </c>
      <c r="J1964" s="5" t="s">
        <v>229</v>
      </c>
      <c r="K1964" s="5" t="s">
        <v>62</v>
      </c>
      <c r="L1964" s="5" t="s">
        <v>230</v>
      </c>
      <c r="M1964" s="5" t="s">
        <v>220</v>
      </c>
      <c r="N1964" s="5" t="s">
        <v>139</v>
      </c>
      <c r="O1964" s="5" t="s">
        <v>845</v>
      </c>
      <c r="P1964" s="5" t="s">
        <v>845</v>
      </c>
      <c r="Q1964" s="5" t="s">
        <v>847</v>
      </c>
      <c r="R1964" s="5" t="s">
        <v>845</v>
      </c>
      <c r="S1964" s="5" t="s">
        <v>24913</v>
      </c>
      <c r="T1964" s="5" t="s">
        <v>855</v>
      </c>
      <c r="U1964" s="5" t="s">
        <v>845</v>
      </c>
      <c r="V1964" s="5" t="s">
        <v>845</v>
      </c>
      <c r="W1964" s="5" t="s">
        <v>850</v>
      </c>
      <c r="X1964" s="5" t="s">
        <v>27825</v>
      </c>
      <c r="Y1964" s="6">
        <f>X1965-'Sem RTOS RX'!$X1964</f>
        <v>0.0001851851852</v>
      </c>
      <c r="Z1964" s="7">
        <f>SUM(LEN(",CO_MQ135|"),'Sem RTOS RX'!$H1964,LEN(",CO2_MQ135|"),'Sem RTOS RX'!$I1964,LEN(",Alcool_MQ135|"),'Sem RTOS RX'!$J1964,LEN(",Alcool_MQ135|"),'Sem RTOS RX'!$K1964,LEN(",Toluen_MQ135|"),'Sem RTOS RX'!$L1964,LEN(",MH4_MQ135|"),'Sem RTOS RX'!$M1964,LEN(",O3_MQ131|"),'Sem RTOS RX'!$N1964)*8</f>
        <v>672</v>
      </c>
    </row>
    <row r="1965" ht="15.75" customHeight="1">
      <c r="A1965" s="5" t="s">
        <v>27826</v>
      </c>
      <c r="B1965" s="5" t="s">
        <v>27827</v>
      </c>
      <c r="C1965" s="5" t="s">
        <v>20275</v>
      </c>
      <c r="D1965" s="5" t="s">
        <v>27828</v>
      </c>
      <c r="E1965" s="5" t="s">
        <v>845</v>
      </c>
      <c r="F1965" s="5" t="s">
        <v>845</v>
      </c>
      <c r="G1965" s="5" t="s">
        <v>845</v>
      </c>
      <c r="H1965" s="5" t="s">
        <v>221</v>
      </c>
      <c r="I1965" s="5" t="s">
        <v>1284</v>
      </c>
      <c r="J1965" s="5" t="s">
        <v>165</v>
      </c>
      <c r="K1965" s="5" t="s">
        <v>185</v>
      </c>
      <c r="L1965" s="5" t="s">
        <v>118</v>
      </c>
      <c r="M1965" s="5" t="s">
        <v>25246</v>
      </c>
      <c r="N1965" s="5" t="s">
        <v>82</v>
      </c>
      <c r="O1965" s="5" t="s">
        <v>845</v>
      </c>
      <c r="P1965" s="5" t="s">
        <v>845</v>
      </c>
      <c r="Q1965" s="5" t="s">
        <v>847</v>
      </c>
      <c r="R1965" s="5" t="s">
        <v>845</v>
      </c>
      <c r="S1965" s="5" t="s">
        <v>25247</v>
      </c>
      <c r="T1965" s="5" t="s">
        <v>855</v>
      </c>
      <c r="U1965" s="5" t="s">
        <v>845</v>
      </c>
      <c r="V1965" s="5" t="s">
        <v>845</v>
      </c>
      <c r="W1965" s="5" t="s">
        <v>850</v>
      </c>
      <c r="X1965" s="5" t="s">
        <v>27829</v>
      </c>
      <c r="Y1965" s="6">
        <f>X1966-'Sem RTOS RX'!$X1965</f>
        <v>0.0001041666667</v>
      </c>
      <c r="Z1965" s="7">
        <f>SUM(LEN(",CO_MQ135|"),'Sem RTOS RX'!$H1965,LEN(",CO2_MQ135|"),'Sem RTOS RX'!$I1965,LEN(",Alcool_MQ135|"),'Sem RTOS RX'!$J1965,LEN(",Alcool_MQ135|"),'Sem RTOS RX'!$K1965,LEN(",Toluen_MQ135|"),'Sem RTOS RX'!$L1965,LEN(",MH4_MQ135|"),'Sem RTOS RX'!$M1965,LEN(",O3_MQ131|"),'Sem RTOS RX'!$N1965)*8</f>
        <v>672</v>
      </c>
    </row>
    <row r="1966" ht="15.75" customHeight="1">
      <c r="A1966" s="5" t="s">
        <v>27830</v>
      </c>
      <c r="B1966" s="5" t="s">
        <v>27831</v>
      </c>
      <c r="C1966" s="5" t="s">
        <v>20275</v>
      </c>
      <c r="D1966" s="5" t="s">
        <v>27832</v>
      </c>
      <c r="E1966" s="5" t="s">
        <v>845</v>
      </c>
      <c r="F1966" s="5" t="s">
        <v>845</v>
      </c>
      <c r="G1966" s="5" t="s">
        <v>845</v>
      </c>
      <c r="H1966" s="5" t="s">
        <v>178</v>
      </c>
      <c r="I1966" s="5" t="s">
        <v>217</v>
      </c>
      <c r="J1966" s="5" t="s">
        <v>229</v>
      </c>
      <c r="K1966" s="5" t="s">
        <v>62</v>
      </c>
      <c r="L1966" s="5" t="s">
        <v>130</v>
      </c>
      <c r="M1966" s="5" t="s">
        <v>220</v>
      </c>
      <c r="N1966" s="5" t="s">
        <v>9899</v>
      </c>
      <c r="O1966" s="5" t="s">
        <v>845</v>
      </c>
      <c r="P1966" s="5" t="s">
        <v>845</v>
      </c>
      <c r="Q1966" s="5" t="s">
        <v>847</v>
      </c>
      <c r="R1966" s="5" t="s">
        <v>845</v>
      </c>
      <c r="S1966" s="5" t="s">
        <v>24913</v>
      </c>
      <c r="T1966" s="5" t="s">
        <v>865</v>
      </c>
      <c r="U1966" s="5" t="s">
        <v>845</v>
      </c>
      <c r="V1966" s="5" t="s">
        <v>845</v>
      </c>
      <c r="W1966" s="5" t="s">
        <v>850</v>
      </c>
      <c r="X1966" s="5" t="s">
        <v>27833</v>
      </c>
      <c r="Y1966" s="6">
        <f>X1967-'Sem RTOS RX'!$X1966</f>
        <v>0.0001851851852</v>
      </c>
      <c r="Z1966" s="7">
        <f>SUM(LEN(",CO_MQ135|"),'Sem RTOS RX'!$H1966,LEN(",CO2_MQ135|"),'Sem RTOS RX'!$I1966,LEN(",Alcool_MQ135|"),'Sem RTOS RX'!$J1966,LEN(",Alcool_MQ135|"),'Sem RTOS RX'!$K1966,LEN(",Toluen_MQ135|"),'Sem RTOS RX'!$L1966,LEN(",MH4_MQ135|"),'Sem RTOS RX'!$M1966,LEN(",O3_MQ131|"),'Sem RTOS RX'!$N1966)*8</f>
        <v>672</v>
      </c>
    </row>
    <row r="1967" ht="15.75" customHeight="1">
      <c r="A1967" s="5" t="s">
        <v>27834</v>
      </c>
      <c r="B1967" s="5" t="s">
        <v>27835</v>
      </c>
      <c r="C1967" s="5" t="s">
        <v>20275</v>
      </c>
      <c r="D1967" s="5" t="s">
        <v>27836</v>
      </c>
      <c r="E1967" s="5" t="s">
        <v>845</v>
      </c>
      <c r="F1967" s="5" t="s">
        <v>845</v>
      </c>
      <c r="G1967" s="5" t="s">
        <v>845</v>
      </c>
      <c r="H1967" s="5" t="s">
        <v>9540</v>
      </c>
      <c r="I1967" s="5" t="s">
        <v>182</v>
      </c>
      <c r="J1967" s="5" t="s">
        <v>183</v>
      </c>
      <c r="K1967" s="5" t="s">
        <v>80</v>
      </c>
      <c r="L1967" s="5" t="s">
        <v>184</v>
      </c>
      <c r="M1967" s="5" t="s">
        <v>185</v>
      </c>
      <c r="N1967" s="5" t="s">
        <v>39</v>
      </c>
      <c r="O1967" s="5" t="s">
        <v>845</v>
      </c>
      <c r="P1967" s="5" t="s">
        <v>845</v>
      </c>
      <c r="Q1967" s="5" t="s">
        <v>847</v>
      </c>
      <c r="R1967" s="5" t="s">
        <v>845</v>
      </c>
      <c r="S1967" s="5" t="s">
        <v>24913</v>
      </c>
      <c r="T1967" s="5" t="s">
        <v>855</v>
      </c>
      <c r="U1967" s="5" t="s">
        <v>845</v>
      </c>
      <c r="V1967" s="5" t="s">
        <v>845</v>
      </c>
      <c r="W1967" s="5" t="s">
        <v>850</v>
      </c>
      <c r="X1967" s="5" t="s">
        <v>27837</v>
      </c>
      <c r="Y1967" s="6">
        <f>X1968-'Sem RTOS RX'!$X1967</f>
        <v>0.00009259259259</v>
      </c>
      <c r="Z1967" s="7">
        <f>SUM(LEN(",CO_MQ135|"),'Sem RTOS RX'!$H1967,LEN(",CO2_MQ135|"),'Sem RTOS RX'!$I1967,LEN(",Alcool_MQ135|"),'Sem RTOS RX'!$J1967,LEN(",Alcool_MQ135|"),'Sem RTOS RX'!$K1967,LEN(",Toluen_MQ135|"),'Sem RTOS RX'!$L1967,LEN(",MH4_MQ135|"),'Sem RTOS RX'!$M1967,LEN(",O3_MQ131|"),'Sem RTOS RX'!$N1967)*8</f>
        <v>672</v>
      </c>
    </row>
    <row r="1968" ht="15.75" customHeight="1">
      <c r="A1968" s="5" t="s">
        <v>27838</v>
      </c>
      <c r="B1968" s="5" t="s">
        <v>27839</v>
      </c>
      <c r="C1968" s="5" t="s">
        <v>20275</v>
      </c>
      <c r="D1968" s="5" t="s">
        <v>27840</v>
      </c>
      <c r="E1968" s="5" t="s">
        <v>845</v>
      </c>
      <c r="F1968" s="5" t="s">
        <v>845</v>
      </c>
      <c r="G1968" s="5" t="s">
        <v>845</v>
      </c>
      <c r="H1968" s="5" t="s">
        <v>36</v>
      </c>
      <c r="I1968" s="5" t="s">
        <v>45</v>
      </c>
      <c r="J1968" s="5" t="s">
        <v>229</v>
      </c>
      <c r="K1968" s="5" t="s">
        <v>62</v>
      </c>
      <c r="L1968" s="5" t="s">
        <v>230</v>
      </c>
      <c r="M1968" s="5" t="s">
        <v>220</v>
      </c>
      <c r="N1968" s="5" t="s">
        <v>109</v>
      </c>
      <c r="O1968" s="5" t="s">
        <v>845</v>
      </c>
      <c r="P1968" s="5" t="s">
        <v>845</v>
      </c>
      <c r="Q1968" s="5" t="s">
        <v>847</v>
      </c>
      <c r="R1968" s="5" t="s">
        <v>845</v>
      </c>
      <c r="S1968" s="5" t="s">
        <v>24913</v>
      </c>
      <c r="T1968" s="5" t="s">
        <v>855</v>
      </c>
      <c r="U1968" s="5" t="s">
        <v>845</v>
      </c>
      <c r="V1968" s="5" t="s">
        <v>845</v>
      </c>
      <c r="W1968" s="5" t="s">
        <v>850</v>
      </c>
      <c r="X1968" s="5" t="s">
        <v>27841</v>
      </c>
      <c r="Y1968" s="6">
        <f>X1969-'Sem RTOS RX'!$X1968</f>
        <v>0.00009259259259</v>
      </c>
      <c r="Z1968" s="7">
        <f>SUM(LEN(",CO_MQ135|"),'Sem RTOS RX'!$H1968,LEN(",CO2_MQ135|"),'Sem RTOS RX'!$I1968,LEN(",Alcool_MQ135|"),'Sem RTOS RX'!$J1968,LEN(",Alcool_MQ135|"),'Sem RTOS RX'!$K1968,LEN(",Toluen_MQ135|"),'Sem RTOS RX'!$L1968,LEN(",MH4_MQ135|"),'Sem RTOS RX'!$M1968,LEN(",O3_MQ131|"),'Sem RTOS RX'!$N1968)*8</f>
        <v>672</v>
      </c>
    </row>
    <row r="1969" ht="15.75" customHeight="1">
      <c r="A1969" s="5" t="s">
        <v>27842</v>
      </c>
      <c r="B1969" s="5" t="s">
        <v>27843</v>
      </c>
      <c r="C1969" s="5" t="s">
        <v>20275</v>
      </c>
      <c r="D1969" s="5" t="s">
        <v>27844</v>
      </c>
      <c r="E1969" s="5" t="s">
        <v>845</v>
      </c>
      <c r="F1969" s="5" t="s">
        <v>845</v>
      </c>
      <c r="G1969" s="5" t="s">
        <v>845</v>
      </c>
      <c r="H1969" s="5" t="s">
        <v>190</v>
      </c>
      <c r="I1969" s="5" t="s">
        <v>45</v>
      </c>
      <c r="J1969" s="5" t="s">
        <v>221</v>
      </c>
      <c r="K1969" s="5" t="s">
        <v>62</v>
      </c>
      <c r="L1969" s="5" t="s">
        <v>222</v>
      </c>
      <c r="M1969" s="5" t="s">
        <v>200</v>
      </c>
      <c r="N1969" s="5" t="s">
        <v>48</v>
      </c>
      <c r="O1969" s="5" t="s">
        <v>845</v>
      </c>
      <c r="P1969" s="5" t="s">
        <v>845</v>
      </c>
      <c r="Q1969" s="5" t="s">
        <v>847</v>
      </c>
      <c r="R1969" s="5" t="s">
        <v>845</v>
      </c>
      <c r="S1969" s="5" t="s">
        <v>24913</v>
      </c>
      <c r="T1969" s="5" t="s">
        <v>855</v>
      </c>
      <c r="U1969" s="5" t="s">
        <v>845</v>
      </c>
      <c r="V1969" s="5" t="s">
        <v>845</v>
      </c>
      <c r="W1969" s="5" t="s">
        <v>850</v>
      </c>
      <c r="X1969" s="5" t="s">
        <v>14204</v>
      </c>
      <c r="Y1969" s="6">
        <f>X1970-'Sem RTOS RX'!$X1969</f>
        <v>0.00009259259259</v>
      </c>
      <c r="Z1969" s="7">
        <f>SUM(LEN(",CO_MQ135|"),'Sem RTOS RX'!$H1969,LEN(",CO2_MQ135|"),'Sem RTOS RX'!$I1969,LEN(",Alcool_MQ135|"),'Sem RTOS RX'!$J1969,LEN(",Alcool_MQ135|"),'Sem RTOS RX'!$K1969,LEN(",Toluen_MQ135|"),'Sem RTOS RX'!$L1969,LEN(",MH4_MQ135|"),'Sem RTOS RX'!$M1969,LEN(",O3_MQ131|"),'Sem RTOS RX'!$N1969)*8</f>
        <v>672</v>
      </c>
    </row>
    <row r="1970" ht="15.75" customHeight="1">
      <c r="A1970" s="5" t="s">
        <v>27845</v>
      </c>
      <c r="B1970" s="5" t="s">
        <v>27846</v>
      </c>
      <c r="C1970" s="5" t="s">
        <v>20275</v>
      </c>
      <c r="D1970" s="5" t="s">
        <v>27847</v>
      </c>
      <c r="E1970" s="5" t="s">
        <v>845</v>
      </c>
      <c r="F1970" s="5" t="s">
        <v>845</v>
      </c>
      <c r="G1970" s="5" t="s">
        <v>845</v>
      </c>
      <c r="H1970" s="5" t="s">
        <v>178</v>
      </c>
      <c r="I1970" s="5" t="s">
        <v>217</v>
      </c>
      <c r="J1970" s="5" t="s">
        <v>229</v>
      </c>
      <c r="K1970" s="5" t="s">
        <v>62</v>
      </c>
      <c r="L1970" s="5" t="s">
        <v>230</v>
      </c>
      <c r="M1970" s="5" t="s">
        <v>220</v>
      </c>
      <c r="N1970" s="5" t="s">
        <v>8578</v>
      </c>
      <c r="O1970" s="5" t="s">
        <v>845</v>
      </c>
      <c r="P1970" s="5" t="s">
        <v>845</v>
      </c>
      <c r="Q1970" s="5" t="s">
        <v>847</v>
      </c>
      <c r="R1970" s="5" t="s">
        <v>845</v>
      </c>
      <c r="S1970" s="5" t="s">
        <v>24913</v>
      </c>
      <c r="T1970" s="5" t="s">
        <v>855</v>
      </c>
      <c r="U1970" s="5" t="s">
        <v>845</v>
      </c>
      <c r="V1970" s="5" t="s">
        <v>845</v>
      </c>
      <c r="W1970" s="5" t="s">
        <v>850</v>
      </c>
      <c r="X1970" s="5" t="s">
        <v>27848</v>
      </c>
      <c r="Y1970" s="6">
        <f>X1971-'Sem RTOS RX'!$X1970</f>
        <v>0.0001851851852</v>
      </c>
      <c r="Z1970" s="7">
        <f>SUM(LEN(",CO_MQ135|"),'Sem RTOS RX'!$H1970,LEN(",CO2_MQ135|"),'Sem RTOS RX'!$I1970,LEN(",Alcool_MQ135|"),'Sem RTOS RX'!$J1970,LEN(",Alcool_MQ135|"),'Sem RTOS RX'!$K1970,LEN(",Toluen_MQ135|"),'Sem RTOS RX'!$L1970,LEN(",MH4_MQ135|"),'Sem RTOS RX'!$M1970,LEN(",O3_MQ131|"),'Sem RTOS RX'!$N1970)*8</f>
        <v>672</v>
      </c>
    </row>
    <row r="1971" ht="15.75" customHeight="1">
      <c r="A1971" s="5" t="s">
        <v>27849</v>
      </c>
      <c r="B1971" s="5" t="s">
        <v>27850</v>
      </c>
      <c r="C1971" s="5" t="s">
        <v>20275</v>
      </c>
      <c r="D1971" s="5" t="s">
        <v>27851</v>
      </c>
      <c r="E1971" s="5" t="s">
        <v>845</v>
      </c>
      <c r="F1971" s="5" t="s">
        <v>845</v>
      </c>
      <c r="G1971" s="5" t="s">
        <v>845</v>
      </c>
      <c r="H1971" s="5" t="s">
        <v>190</v>
      </c>
      <c r="I1971" s="5" t="s">
        <v>45</v>
      </c>
      <c r="J1971" s="5" t="s">
        <v>221</v>
      </c>
      <c r="K1971" s="5" t="s">
        <v>62</v>
      </c>
      <c r="L1971" s="5" t="s">
        <v>222</v>
      </c>
      <c r="M1971" s="5" t="s">
        <v>200</v>
      </c>
      <c r="N1971" s="5" t="s">
        <v>25</v>
      </c>
      <c r="O1971" s="5" t="s">
        <v>845</v>
      </c>
      <c r="P1971" s="5" t="s">
        <v>845</v>
      </c>
      <c r="Q1971" s="5" t="s">
        <v>847</v>
      </c>
      <c r="R1971" s="5" t="s">
        <v>845</v>
      </c>
      <c r="S1971" s="5" t="s">
        <v>24913</v>
      </c>
      <c r="T1971" s="5" t="s">
        <v>855</v>
      </c>
      <c r="U1971" s="5" t="s">
        <v>845</v>
      </c>
      <c r="V1971" s="5" t="s">
        <v>845</v>
      </c>
      <c r="W1971" s="5" t="s">
        <v>850</v>
      </c>
      <c r="X1971" s="5" t="s">
        <v>27852</v>
      </c>
      <c r="Y1971" s="6">
        <f>X1972-'Sem RTOS RX'!$X1971</f>
        <v>0.0001041666667</v>
      </c>
      <c r="Z1971" s="7">
        <f>SUM(LEN(",CO_MQ135|"),'Sem RTOS RX'!$H1971,LEN(",CO2_MQ135|"),'Sem RTOS RX'!$I1971,LEN(",Alcool_MQ135|"),'Sem RTOS RX'!$J1971,LEN(",Alcool_MQ135|"),'Sem RTOS RX'!$K1971,LEN(",Toluen_MQ135|"),'Sem RTOS RX'!$L1971,LEN(",MH4_MQ135|"),'Sem RTOS RX'!$M1971,LEN(",O3_MQ131|"),'Sem RTOS RX'!$N1971)*8</f>
        <v>672</v>
      </c>
    </row>
    <row r="1972" ht="15.75" customHeight="1">
      <c r="A1972" s="5" t="s">
        <v>27853</v>
      </c>
      <c r="B1972" s="5" t="s">
        <v>27854</v>
      </c>
      <c r="C1972" s="5" t="s">
        <v>20275</v>
      </c>
      <c r="D1972" s="5" t="s">
        <v>27855</v>
      </c>
      <c r="E1972" s="5" t="s">
        <v>845</v>
      </c>
      <c r="F1972" s="5" t="s">
        <v>845</v>
      </c>
      <c r="G1972" s="5" t="s">
        <v>845</v>
      </c>
      <c r="H1972" s="5" t="s">
        <v>196</v>
      </c>
      <c r="I1972" s="5" t="s">
        <v>197</v>
      </c>
      <c r="J1972" s="5" t="s">
        <v>198</v>
      </c>
      <c r="K1972" s="5" t="s">
        <v>74</v>
      </c>
      <c r="L1972" s="5" t="s">
        <v>233</v>
      </c>
      <c r="M1972" s="5" t="s">
        <v>200</v>
      </c>
      <c r="N1972" s="5" t="s">
        <v>159</v>
      </c>
      <c r="O1972" s="5" t="s">
        <v>845</v>
      </c>
      <c r="P1972" s="5" t="s">
        <v>845</v>
      </c>
      <c r="Q1972" s="5" t="s">
        <v>847</v>
      </c>
      <c r="R1972" s="5" t="s">
        <v>845</v>
      </c>
      <c r="S1972" s="5" t="s">
        <v>24913</v>
      </c>
      <c r="T1972" s="5" t="s">
        <v>865</v>
      </c>
      <c r="U1972" s="5" t="s">
        <v>845</v>
      </c>
      <c r="V1972" s="5" t="s">
        <v>845</v>
      </c>
      <c r="W1972" s="5" t="s">
        <v>850</v>
      </c>
      <c r="X1972" s="5" t="s">
        <v>27856</v>
      </c>
      <c r="Y1972" s="6">
        <f>X1973-'Sem RTOS RX'!$X1972</f>
        <v>0.00009259259259</v>
      </c>
      <c r="Z1972" s="7">
        <f>SUM(LEN(",CO_MQ135|"),'Sem RTOS RX'!$H1972,LEN(",CO2_MQ135|"),'Sem RTOS RX'!$I1972,LEN(",Alcool_MQ135|"),'Sem RTOS RX'!$J1972,LEN(",Alcool_MQ135|"),'Sem RTOS RX'!$K1972,LEN(",Toluen_MQ135|"),'Sem RTOS RX'!$L1972,LEN(",MH4_MQ135|"),'Sem RTOS RX'!$M1972,LEN(",O3_MQ131|"),'Sem RTOS RX'!$N1972)*8</f>
        <v>672</v>
      </c>
    </row>
    <row r="1973" ht="15.75" customHeight="1">
      <c r="A1973" s="5" t="s">
        <v>27857</v>
      </c>
      <c r="B1973" s="5" t="s">
        <v>27858</v>
      </c>
      <c r="C1973" s="5" t="s">
        <v>20275</v>
      </c>
      <c r="D1973" s="5" t="s">
        <v>27859</v>
      </c>
      <c r="E1973" s="5" t="s">
        <v>845</v>
      </c>
      <c r="F1973" s="5" t="s">
        <v>845</v>
      </c>
      <c r="G1973" s="5" t="s">
        <v>845</v>
      </c>
      <c r="H1973" s="5" t="s">
        <v>1702</v>
      </c>
      <c r="I1973" s="5" t="s">
        <v>45</v>
      </c>
      <c r="J1973" s="5" t="s">
        <v>81</v>
      </c>
      <c r="K1973" s="5" t="s">
        <v>62</v>
      </c>
      <c r="L1973" s="5" t="s">
        <v>223</v>
      </c>
      <c r="M1973" s="5" t="s">
        <v>220</v>
      </c>
      <c r="N1973" s="5" t="s">
        <v>25</v>
      </c>
      <c r="O1973" s="5" t="s">
        <v>845</v>
      </c>
      <c r="P1973" s="5" t="s">
        <v>845</v>
      </c>
      <c r="Q1973" s="5" t="s">
        <v>847</v>
      </c>
      <c r="R1973" s="5" t="s">
        <v>845</v>
      </c>
      <c r="S1973" s="5" t="s">
        <v>24913</v>
      </c>
      <c r="T1973" s="5" t="s">
        <v>855</v>
      </c>
      <c r="U1973" s="5" t="s">
        <v>845</v>
      </c>
      <c r="V1973" s="5" t="s">
        <v>845</v>
      </c>
      <c r="W1973" s="5" t="s">
        <v>850</v>
      </c>
      <c r="X1973" s="5" t="s">
        <v>14236</v>
      </c>
      <c r="Y1973" s="6">
        <f>X1974-'Sem RTOS RX'!$X1973</f>
        <v>0.00009259259259</v>
      </c>
      <c r="Z1973" s="7">
        <f>SUM(LEN(",CO_MQ135|"),'Sem RTOS RX'!$H1973,LEN(",CO2_MQ135|"),'Sem RTOS RX'!$I1973,LEN(",Alcool_MQ135|"),'Sem RTOS RX'!$J1973,LEN(",Alcool_MQ135|"),'Sem RTOS RX'!$K1973,LEN(",Toluen_MQ135|"),'Sem RTOS RX'!$L1973,LEN(",MH4_MQ135|"),'Sem RTOS RX'!$M1973,LEN(",O3_MQ131|"),'Sem RTOS RX'!$N1973)*8</f>
        <v>672</v>
      </c>
    </row>
    <row r="1974" ht="15.75" customHeight="1">
      <c r="A1974" s="5" t="s">
        <v>27860</v>
      </c>
      <c r="B1974" s="5" t="s">
        <v>27861</v>
      </c>
      <c r="C1974" s="5" t="s">
        <v>20275</v>
      </c>
      <c r="D1974" s="5" t="s">
        <v>27862</v>
      </c>
      <c r="E1974" s="5" t="s">
        <v>845</v>
      </c>
      <c r="F1974" s="5" t="s">
        <v>845</v>
      </c>
      <c r="G1974" s="5" t="s">
        <v>845</v>
      </c>
      <c r="H1974" s="5" t="s">
        <v>162</v>
      </c>
      <c r="I1974" s="5" t="s">
        <v>129</v>
      </c>
      <c r="J1974" s="5" t="s">
        <v>232</v>
      </c>
      <c r="K1974" s="5" t="s">
        <v>74</v>
      </c>
      <c r="L1974" s="5" t="s">
        <v>241</v>
      </c>
      <c r="M1974" s="5" t="s">
        <v>200</v>
      </c>
      <c r="N1974" s="5" t="s">
        <v>198</v>
      </c>
      <c r="O1974" s="5" t="s">
        <v>845</v>
      </c>
      <c r="P1974" s="5" t="s">
        <v>845</v>
      </c>
      <c r="Q1974" s="5" t="s">
        <v>847</v>
      </c>
      <c r="R1974" s="5" t="s">
        <v>845</v>
      </c>
      <c r="S1974" s="5" t="s">
        <v>24913</v>
      </c>
      <c r="T1974" s="5" t="s">
        <v>865</v>
      </c>
      <c r="U1974" s="5" t="s">
        <v>845</v>
      </c>
      <c r="V1974" s="5" t="s">
        <v>845</v>
      </c>
      <c r="W1974" s="5" t="s">
        <v>850</v>
      </c>
      <c r="X1974" s="5" t="s">
        <v>27863</v>
      </c>
      <c r="Y1974" s="6">
        <f>X1975-'Sem RTOS RX'!$X1974</f>
        <v>0.0001851851852</v>
      </c>
      <c r="Z1974" s="7">
        <f>SUM(LEN(",CO_MQ135|"),'Sem RTOS RX'!$H1974,LEN(",CO2_MQ135|"),'Sem RTOS RX'!$I1974,LEN(",Alcool_MQ135|"),'Sem RTOS RX'!$J1974,LEN(",Alcool_MQ135|"),'Sem RTOS RX'!$K1974,LEN(",Toluen_MQ135|"),'Sem RTOS RX'!$L1974,LEN(",MH4_MQ135|"),'Sem RTOS RX'!$M1974,LEN(",O3_MQ131|"),'Sem RTOS RX'!$N1974)*8</f>
        <v>672</v>
      </c>
    </row>
    <row r="1975" ht="15.75" customHeight="1">
      <c r="A1975" s="5" t="s">
        <v>27864</v>
      </c>
      <c r="B1975" s="5" t="s">
        <v>27865</v>
      </c>
      <c r="C1975" s="5" t="s">
        <v>20275</v>
      </c>
      <c r="D1975" s="5" t="s">
        <v>27866</v>
      </c>
      <c r="E1975" s="5" t="s">
        <v>845</v>
      </c>
      <c r="F1975" s="5" t="s">
        <v>845</v>
      </c>
      <c r="G1975" s="5" t="s">
        <v>845</v>
      </c>
      <c r="H1975" s="5" t="s">
        <v>205</v>
      </c>
      <c r="I1975" s="5" t="s">
        <v>129</v>
      </c>
      <c r="J1975" s="5" t="s">
        <v>221</v>
      </c>
      <c r="K1975" s="5" t="s">
        <v>62</v>
      </c>
      <c r="L1975" s="5" t="s">
        <v>225</v>
      </c>
      <c r="M1975" s="5" t="s">
        <v>200</v>
      </c>
      <c r="N1975" s="5" t="s">
        <v>292</v>
      </c>
      <c r="O1975" s="5" t="s">
        <v>845</v>
      </c>
      <c r="P1975" s="5" t="s">
        <v>845</v>
      </c>
      <c r="Q1975" s="5" t="s">
        <v>847</v>
      </c>
      <c r="R1975" s="5" t="s">
        <v>845</v>
      </c>
      <c r="S1975" s="5" t="s">
        <v>24913</v>
      </c>
      <c r="T1975" s="5" t="s">
        <v>865</v>
      </c>
      <c r="U1975" s="5" t="s">
        <v>845</v>
      </c>
      <c r="V1975" s="5" t="s">
        <v>845</v>
      </c>
      <c r="W1975" s="5" t="s">
        <v>850</v>
      </c>
      <c r="X1975" s="5" t="s">
        <v>27867</v>
      </c>
      <c r="Y1975" s="6">
        <f>X1976-'Sem RTOS RX'!$X1975</f>
        <v>0.00009259259259</v>
      </c>
      <c r="Z1975" s="7">
        <f>SUM(LEN(",CO_MQ135|"),'Sem RTOS RX'!$H1975,LEN(",CO2_MQ135|"),'Sem RTOS RX'!$I1975,LEN(",Alcool_MQ135|"),'Sem RTOS RX'!$J1975,LEN(",Alcool_MQ135|"),'Sem RTOS RX'!$K1975,LEN(",Toluen_MQ135|"),'Sem RTOS RX'!$L1975,LEN(",MH4_MQ135|"),'Sem RTOS RX'!$M1975,LEN(",O3_MQ131|"),'Sem RTOS RX'!$N1975)*8</f>
        <v>672</v>
      </c>
    </row>
    <row r="1976" ht="15.75" customHeight="1">
      <c r="A1976" s="5" t="s">
        <v>27868</v>
      </c>
      <c r="B1976" s="5" t="s">
        <v>27869</v>
      </c>
      <c r="C1976" s="5" t="s">
        <v>20275</v>
      </c>
      <c r="D1976" s="5" t="s">
        <v>27870</v>
      </c>
      <c r="E1976" s="5" t="s">
        <v>845</v>
      </c>
      <c r="F1976" s="5" t="s">
        <v>845</v>
      </c>
      <c r="G1976" s="5" t="s">
        <v>845</v>
      </c>
      <c r="H1976" s="5" t="s">
        <v>178</v>
      </c>
      <c r="I1976" s="5" t="s">
        <v>217</v>
      </c>
      <c r="J1976" s="5" t="s">
        <v>229</v>
      </c>
      <c r="K1976" s="5" t="s">
        <v>62</v>
      </c>
      <c r="L1976" s="5" t="s">
        <v>130</v>
      </c>
      <c r="M1976" s="5" t="s">
        <v>220</v>
      </c>
      <c r="N1976" s="5" t="s">
        <v>295</v>
      </c>
      <c r="O1976" s="5" t="s">
        <v>845</v>
      </c>
      <c r="P1976" s="5" t="s">
        <v>845</v>
      </c>
      <c r="Q1976" s="5" t="s">
        <v>847</v>
      </c>
      <c r="R1976" s="5" t="s">
        <v>845</v>
      </c>
      <c r="S1976" s="5" t="s">
        <v>24913</v>
      </c>
      <c r="T1976" s="5" t="s">
        <v>865</v>
      </c>
      <c r="U1976" s="5" t="s">
        <v>845</v>
      </c>
      <c r="V1976" s="5" t="s">
        <v>845</v>
      </c>
      <c r="W1976" s="5" t="s">
        <v>850</v>
      </c>
      <c r="X1976" s="5" t="s">
        <v>27871</v>
      </c>
      <c r="Y1976" s="6">
        <f>X1977-'Sem RTOS RX'!$X1976</f>
        <v>0.00009259259259</v>
      </c>
      <c r="Z1976" s="7">
        <f>SUM(LEN(",CO_MQ135|"),'Sem RTOS RX'!$H1976,LEN(",CO2_MQ135|"),'Sem RTOS RX'!$I1976,LEN(",Alcool_MQ135|"),'Sem RTOS RX'!$J1976,LEN(",Alcool_MQ135|"),'Sem RTOS RX'!$K1976,LEN(",Toluen_MQ135|"),'Sem RTOS RX'!$L1976,LEN(",MH4_MQ135|"),'Sem RTOS RX'!$M1976,LEN(",O3_MQ131|"),'Sem RTOS RX'!$N1976)*8</f>
        <v>672</v>
      </c>
    </row>
    <row r="1977" ht="15.75" customHeight="1">
      <c r="A1977" s="5" t="s">
        <v>27872</v>
      </c>
      <c r="B1977" s="5" t="s">
        <v>27873</v>
      </c>
      <c r="C1977" s="5" t="s">
        <v>20275</v>
      </c>
      <c r="D1977" s="5" t="s">
        <v>27874</v>
      </c>
      <c r="E1977" s="5" t="s">
        <v>845</v>
      </c>
      <c r="F1977" s="5" t="s">
        <v>845</v>
      </c>
      <c r="G1977" s="5" t="s">
        <v>845</v>
      </c>
      <c r="H1977" s="5" t="s">
        <v>190</v>
      </c>
      <c r="I1977" s="5" t="s">
        <v>45</v>
      </c>
      <c r="J1977" s="5" t="s">
        <v>221</v>
      </c>
      <c r="K1977" s="5" t="s">
        <v>62</v>
      </c>
      <c r="L1977" s="5" t="s">
        <v>222</v>
      </c>
      <c r="M1977" s="5" t="s">
        <v>200</v>
      </c>
      <c r="N1977" s="5" t="s">
        <v>173</v>
      </c>
      <c r="O1977" s="5" t="s">
        <v>845</v>
      </c>
      <c r="P1977" s="5" t="s">
        <v>845</v>
      </c>
      <c r="Q1977" s="5" t="s">
        <v>847</v>
      </c>
      <c r="R1977" s="5" t="s">
        <v>845</v>
      </c>
      <c r="S1977" s="5" t="s">
        <v>24913</v>
      </c>
      <c r="T1977" s="5" t="s">
        <v>865</v>
      </c>
      <c r="U1977" s="5" t="s">
        <v>845</v>
      </c>
      <c r="V1977" s="5" t="s">
        <v>845</v>
      </c>
      <c r="W1977" s="5" t="s">
        <v>850</v>
      </c>
      <c r="X1977" s="5" t="s">
        <v>14264</v>
      </c>
      <c r="Y1977" s="6">
        <f>X1978-'Sem RTOS RX'!$X1977</f>
        <v>0.00009259259259</v>
      </c>
      <c r="Z1977" s="7">
        <f>SUM(LEN(",CO_MQ135|"),'Sem RTOS RX'!$H1977,LEN(",CO2_MQ135|"),'Sem RTOS RX'!$I1977,LEN(",Alcool_MQ135|"),'Sem RTOS RX'!$J1977,LEN(",Alcool_MQ135|"),'Sem RTOS RX'!$K1977,LEN(",Toluen_MQ135|"),'Sem RTOS RX'!$L1977,LEN(",MH4_MQ135|"),'Sem RTOS RX'!$M1977,LEN(",O3_MQ131|"),'Sem RTOS RX'!$N1977)*8</f>
        <v>672</v>
      </c>
    </row>
    <row r="1978" ht="15.75" customHeight="1">
      <c r="A1978" s="5" t="s">
        <v>27875</v>
      </c>
      <c r="B1978" s="5" t="s">
        <v>27876</v>
      </c>
      <c r="C1978" s="5" t="s">
        <v>20275</v>
      </c>
      <c r="D1978" s="5" t="s">
        <v>27877</v>
      </c>
      <c r="E1978" s="5" t="s">
        <v>845</v>
      </c>
      <c r="F1978" s="5" t="s">
        <v>845</v>
      </c>
      <c r="G1978" s="5" t="s">
        <v>845</v>
      </c>
      <c r="H1978" s="5" t="s">
        <v>36</v>
      </c>
      <c r="I1978" s="5" t="s">
        <v>45</v>
      </c>
      <c r="J1978" s="5" t="s">
        <v>229</v>
      </c>
      <c r="K1978" s="5" t="s">
        <v>62</v>
      </c>
      <c r="L1978" s="5" t="s">
        <v>230</v>
      </c>
      <c r="M1978" s="5" t="s">
        <v>220</v>
      </c>
      <c r="N1978" s="5" t="s">
        <v>296</v>
      </c>
      <c r="O1978" s="5" t="s">
        <v>845</v>
      </c>
      <c r="P1978" s="5" t="s">
        <v>845</v>
      </c>
      <c r="Q1978" s="5" t="s">
        <v>847</v>
      </c>
      <c r="R1978" s="5" t="s">
        <v>845</v>
      </c>
      <c r="S1978" s="5" t="s">
        <v>24913</v>
      </c>
      <c r="T1978" s="5" t="s">
        <v>865</v>
      </c>
      <c r="U1978" s="5" t="s">
        <v>845</v>
      </c>
      <c r="V1978" s="5" t="s">
        <v>845</v>
      </c>
      <c r="W1978" s="5" t="s">
        <v>850</v>
      </c>
      <c r="X1978" s="5" t="s">
        <v>27878</v>
      </c>
      <c r="Y1978" s="6">
        <f>X1979-'Sem RTOS RX'!$X1978</f>
        <v>0.0001851851852</v>
      </c>
      <c r="Z1978" s="7">
        <f>SUM(LEN(",CO_MQ135|"),'Sem RTOS RX'!$H1978,LEN(",CO2_MQ135|"),'Sem RTOS RX'!$I1978,LEN(",Alcool_MQ135|"),'Sem RTOS RX'!$J1978,LEN(",Alcool_MQ135|"),'Sem RTOS RX'!$K1978,LEN(",Toluen_MQ135|"),'Sem RTOS RX'!$L1978,LEN(",MH4_MQ135|"),'Sem RTOS RX'!$M1978,LEN(",O3_MQ131|"),'Sem RTOS RX'!$N1978)*8</f>
        <v>672</v>
      </c>
    </row>
    <row r="1979" ht="15.75" customHeight="1">
      <c r="A1979" s="5" t="s">
        <v>27879</v>
      </c>
      <c r="B1979" s="5" t="s">
        <v>27880</v>
      </c>
      <c r="C1979" s="5" t="s">
        <v>20275</v>
      </c>
      <c r="D1979" s="5" t="s">
        <v>27881</v>
      </c>
      <c r="E1979" s="5" t="s">
        <v>845</v>
      </c>
      <c r="F1979" s="5" t="s">
        <v>845</v>
      </c>
      <c r="G1979" s="5" t="s">
        <v>845</v>
      </c>
      <c r="H1979" s="5" t="s">
        <v>178</v>
      </c>
      <c r="I1979" s="5" t="s">
        <v>217</v>
      </c>
      <c r="J1979" s="5" t="s">
        <v>229</v>
      </c>
      <c r="K1979" s="5" t="s">
        <v>62</v>
      </c>
      <c r="L1979" s="5" t="s">
        <v>230</v>
      </c>
      <c r="M1979" s="5" t="s">
        <v>220</v>
      </c>
      <c r="N1979" s="5" t="s">
        <v>36</v>
      </c>
      <c r="O1979" s="5" t="s">
        <v>845</v>
      </c>
      <c r="P1979" s="5" t="s">
        <v>845</v>
      </c>
      <c r="Q1979" s="5" t="s">
        <v>847</v>
      </c>
      <c r="R1979" s="5" t="s">
        <v>845</v>
      </c>
      <c r="S1979" s="5" t="s">
        <v>24913</v>
      </c>
      <c r="T1979" s="5" t="s">
        <v>855</v>
      </c>
      <c r="U1979" s="5" t="s">
        <v>845</v>
      </c>
      <c r="V1979" s="5" t="s">
        <v>845</v>
      </c>
      <c r="W1979" s="5" t="s">
        <v>850</v>
      </c>
      <c r="X1979" s="5" t="s">
        <v>27882</v>
      </c>
      <c r="Y1979" s="6">
        <f>X1980-'Sem RTOS RX'!$X1979</f>
        <v>0.00009259259259</v>
      </c>
      <c r="Z1979" s="7">
        <f>SUM(LEN(",CO_MQ135|"),'Sem RTOS RX'!$H1979,LEN(",CO2_MQ135|"),'Sem RTOS RX'!$I1979,LEN(",Alcool_MQ135|"),'Sem RTOS RX'!$J1979,LEN(",Alcool_MQ135|"),'Sem RTOS RX'!$K1979,LEN(",Toluen_MQ135|"),'Sem RTOS RX'!$L1979,LEN(",MH4_MQ135|"),'Sem RTOS RX'!$M1979,LEN(",O3_MQ131|"),'Sem RTOS RX'!$N1979)*8</f>
        <v>672</v>
      </c>
    </row>
    <row r="1980" ht="15.75" customHeight="1">
      <c r="A1980" s="5" t="s">
        <v>27883</v>
      </c>
      <c r="B1980" s="5" t="s">
        <v>27884</v>
      </c>
      <c r="C1980" s="5" t="s">
        <v>20275</v>
      </c>
      <c r="D1980" s="5" t="s">
        <v>27885</v>
      </c>
      <c r="E1980" s="5" t="s">
        <v>845</v>
      </c>
      <c r="F1980" s="5" t="s">
        <v>845</v>
      </c>
      <c r="G1980" s="5" t="s">
        <v>845</v>
      </c>
      <c r="H1980" s="5" t="s">
        <v>229</v>
      </c>
      <c r="I1980" s="5" t="s">
        <v>1284</v>
      </c>
      <c r="J1980" s="5" t="s">
        <v>1775</v>
      </c>
      <c r="K1980" s="5" t="s">
        <v>185</v>
      </c>
      <c r="L1980" s="5" t="s">
        <v>291</v>
      </c>
      <c r="M1980" s="5" t="s">
        <v>25246</v>
      </c>
      <c r="N1980" s="5" t="s">
        <v>24912</v>
      </c>
      <c r="O1980" s="5" t="s">
        <v>845</v>
      </c>
      <c r="P1980" s="5" t="s">
        <v>845</v>
      </c>
      <c r="Q1980" s="5" t="s">
        <v>847</v>
      </c>
      <c r="R1980" s="5" t="s">
        <v>845</v>
      </c>
      <c r="S1980" s="5" t="s">
        <v>25247</v>
      </c>
      <c r="T1980" s="5" t="s">
        <v>20285</v>
      </c>
      <c r="U1980" s="5" t="s">
        <v>845</v>
      </c>
      <c r="V1980" s="5" t="s">
        <v>845</v>
      </c>
      <c r="W1980" s="5" t="s">
        <v>850</v>
      </c>
      <c r="X1980" s="5" t="s">
        <v>27886</v>
      </c>
      <c r="Y1980" s="6">
        <f>X1981-'Sem RTOS RX'!$X1980</f>
        <v>0.00009259259259</v>
      </c>
      <c r="Z1980" s="7">
        <f>SUM(LEN(",CO_MQ135|"),'Sem RTOS RX'!$H1980,LEN(",CO2_MQ135|"),'Sem RTOS RX'!$I1980,LEN(",Alcool_MQ135|"),'Sem RTOS RX'!$J1980,LEN(",Alcool_MQ135|"),'Sem RTOS RX'!$K1980,LEN(",Toluen_MQ135|"),'Sem RTOS RX'!$L1980,LEN(",MH4_MQ135|"),'Sem RTOS RX'!$M1980,LEN(",O3_MQ131|"),'Sem RTOS RX'!$N1980)*8</f>
        <v>672</v>
      </c>
    </row>
    <row r="1981" ht="15.75" customHeight="1">
      <c r="A1981" s="5" t="s">
        <v>27887</v>
      </c>
      <c r="B1981" s="5" t="s">
        <v>27888</v>
      </c>
      <c r="C1981" s="5" t="s">
        <v>20275</v>
      </c>
      <c r="D1981" s="5" t="s">
        <v>27889</v>
      </c>
      <c r="E1981" s="5" t="s">
        <v>845</v>
      </c>
      <c r="F1981" s="5" t="s">
        <v>845</v>
      </c>
      <c r="G1981" s="5" t="s">
        <v>845</v>
      </c>
      <c r="H1981" s="5" t="s">
        <v>1702</v>
      </c>
      <c r="I1981" s="5" t="s">
        <v>45</v>
      </c>
      <c r="J1981" s="5" t="s">
        <v>81</v>
      </c>
      <c r="K1981" s="5" t="s">
        <v>62</v>
      </c>
      <c r="L1981" s="5" t="s">
        <v>223</v>
      </c>
      <c r="M1981" s="5" t="s">
        <v>220</v>
      </c>
      <c r="N1981" s="5" t="s">
        <v>25</v>
      </c>
      <c r="O1981" s="5" t="s">
        <v>845</v>
      </c>
      <c r="P1981" s="5" t="s">
        <v>845</v>
      </c>
      <c r="Q1981" s="5" t="s">
        <v>847</v>
      </c>
      <c r="R1981" s="5" t="s">
        <v>845</v>
      </c>
      <c r="S1981" s="5" t="s">
        <v>24913</v>
      </c>
      <c r="T1981" s="5" t="s">
        <v>855</v>
      </c>
      <c r="U1981" s="5" t="s">
        <v>845</v>
      </c>
      <c r="V1981" s="5" t="s">
        <v>845</v>
      </c>
      <c r="W1981" s="5" t="s">
        <v>850</v>
      </c>
      <c r="X1981" s="5" t="s">
        <v>14296</v>
      </c>
      <c r="Y1981" s="6">
        <f>X1982-'Sem RTOS RX'!$X1981</f>
        <v>0.00009259259259</v>
      </c>
      <c r="Z1981" s="7">
        <f>SUM(LEN(",CO_MQ135|"),'Sem RTOS RX'!$H1981,LEN(",CO2_MQ135|"),'Sem RTOS RX'!$I1981,LEN(",Alcool_MQ135|"),'Sem RTOS RX'!$J1981,LEN(",Alcool_MQ135|"),'Sem RTOS RX'!$K1981,LEN(",Toluen_MQ135|"),'Sem RTOS RX'!$L1981,LEN(",MH4_MQ135|"),'Sem RTOS RX'!$M1981,LEN(",O3_MQ131|"),'Sem RTOS RX'!$N1981)*8</f>
        <v>672</v>
      </c>
    </row>
    <row r="1982" ht="15.75" customHeight="1">
      <c r="A1982" s="5" t="s">
        <v>27890</v>
      </c>
      <c r="B1982" s="5" t="s">
        <v>27891</v>
      </c>
      <c r="C1982" s="5" t="s">
        <v>20275</v>
      </c>
      <c r="D1982" s="5" t="s">
        <v>27892</v>
      </c>
      <c r="E1982" s="5" t="s">
        <v>845</v>
      </c>
      <c r="F1982" s="5" t="s">
        <v>845</v>
      </c>
      <c r="G1982" s="5" t="s">
        <v>845</v>
      </c>
      <c r="H1982" s="5" t="s">
        <v>128</v>
      </c>
      <c r="I1982" s="5" t="s">
        <v>217</v>
      </c>
      <c r="J1982" s="5" t="s">
        <v>2520</v>
      </c>
      <c r="K1982" s="5" t="s">
        <v>62</v>
      </c>
      <c r="L1982" s="5" t="s">
        <v>130</v>
      </c>
      <c r="M1982" s="5" t="s">
        <v>220</v>
      </c>
      <c r="N1982" s="5" t="s">
        <v>272</v>
      </c>
      <c r="O1982" s="5" t="s">
        <v>845</v>
      </c>
      <c r="P1982" s="5" t="s">
        <v>845</v>
      </c>
      <c r="Q1982" s="5" t="s">
        <v>847</v>
      </c>
      <c r="R1982" s="5" t="s">
        <v>845</v>
      </c>
      <c r="S1982" s="5" t="s">
        <v>24913</v>
      </c>
      <c r="T1982" s="5" t="s">
        <v>865</v>
      </c>
      <c r="U1982" s="5" t="s">
        <v>845</v>
      </c>
      <c r="V1982" s="5" t="s">
        <v>845</v>
      </c>
      <c r="W1982" s="5" t="s">
        <v>850</v>
      </c>
      <c r="X1982" s="5" t="s">
        <v>27893</v>
      </c>
      <c r="Y1982" s="6">
        <f>X1983-'Sem RTOS RX'!$X1982</f>
        <v>0.00009259259259</v>
      </c>
      <c r="Z1982" s="7">
        <f>SUM(LEN(",CO_MQ135|"),'Sem RTOS RX'!$H1982,LEN(",CO2_MQ135|"),'Sem RTOS RX'!$I1982,LEN(",Alcool_MQ135|"),'Sem RTOS RX'!$J1982,LEN(",Alcool_MQ135|"),'Sem RTOS RX'!$K1982,LEN(",Toluen_MQ135|"),'Sem RTOS RX'!$L1982,LEN(",MH4_MQ135|"),'Sem RTOS RX'!$M1982,LEN(",O3_MQ131|"),'Sem RTOS RX'!$N1982)*8</f>
        <v>672</v>
      </c>
    </row>
    <row r="1983" ht="15.75" customHeight="1">
      <c r="A1983" s="5" t="s">
        <v>27894</v>
      </c>
      <c r="B1983" s="5" t="s">
        <v>27895</v>
      </c>
      <c r="C1983" s="5" t="s">
        <v>20275</v>
      </c>
      <c r="D1983" s="5" t="s">
        <v>27896</v>
      </c>
      <c r="E1983" s="5" t="s">
        <v>845</v>
      </c>
      <c r="F1983" s="5" t="s">
        <v>845</v>
      </c>
      <c r="G1983" s="5" t="s">
        <v>845</v>
      </c>
      <c r="H1983" s="5" t="s">
        <v>190</v>
      </c>
      <c r="I1983" s="5" t="s">
        <v>45</v>
      </c>
      <c r="J1983" s="5" t="s">
        <v>221</v>
      </c>
      <c r="K1983" s="5" t="s">
        <v>62</v>
      </c>
      <c r="L1983" s="5" t="s">
        <v>222</v>
      </c>
      <c r="M1983" s="5" t="s">
        <v>200</v>
      </c>
      <c r="N1983" s="5" t="s">
        <v>235</v>
      </c>
      <c r="O1983" s="5" t="s">
        <v>845</v>
      </c>
      <c r="P1983" s="5" t="s">
        <v>845</v>
      </c>
      <c r="Q1983" s="5" t="s">
        <v>847</v>
      </c>
      <c r="R1983" s="5" t="s">
        <v>845</v>
      </c>
      <c r="S1983" s="5" t="s">
        <v>24913</v>
      </c>
      <c r="T1983" s="5" t="s">
        <v>855</v>
      </c>
      <c r="U1983" s="5" t="s">
        <v>845</v>
      </c>
      <c r="V1983" s="5" t="s">
        <v>845</v>
      </c>
      <c r="W1983" s="5" t="s">
        <v>850</v>
      </c>
      <c r="X1983" s="5" t="s">
        <v>14308</v>
      </c>
      <c r="Y1983" s="6">
        <f>X1984-'Sem RTOS RX'!$X1983</f>
        <v>0.00009259259259</v>
      </c>
      <c r="Z1983" s="7">
        <f>SUM(LEN(",CO_MQ135|"),'Sem RTOS RX'!$H1983,LEN(",CO2_MQ135|"),'Sem RTOS RX'!$I1983,LEN(",Alcool_MQ135|"),'Sem RTOS RX'!$J1983,LEN(",Alcool_MQ135|"),'Sem RTOS RX'!$K1983,LEN(",Toluen_MQ135|"),'Sem RTOS RX'!$L1983,LEN(",MH4_MQ135|"),'Sem RTOS RX'!$M1983,LEN(",O3_MQ131|"),'Sem RTOS RX'!$N1983)*8</f>
        <v>672</v>
      </c>
    </row>
    <row r="1984" ht="15.75" customHeight="1">
      <c r="A1984" s="5" t="s">
        <v>27897</v>
      </c>
      <c r="B1984" s="5" t="s">
        <v>27898</v>
      </c>
      <c r="C1984" s="5" t="s">
        <v>20275</v>
      </c>
      <c r="D1984" s="5" t="s">
        <v>27899</v>
      </c>
      <c r="E1984" s="5" t="s">
        <v>845</v>
      </c>
      <c r="F1984" s="5" t="s">
        <v>845</v>
      </c>
      <c r="G1984" s="5" t="s">
        <v>845</v>
      </c>
      <c r="H1984" s="5" t="s">
        <v>36</v>
      </c>
      <c r="I1984" s="5" t="s">
        <v>45</v>
      </c>
      <c r="J1984" s="5" t="s">
        <v>229</v>
      </c>
      <c r="K1984" s="5" t="s">
        <v>62</v>
      </c>
      <c r="L1984" s="5" t="s">
        <v>230</v>
      </c>
      <c r="M1984" s="5" t="s">
        <v>220</v>
      </c>
      <c r="N1984" s="5" t="s">
        <v>104</v>
      </c>
      <c r="O1984" s="5" t="s">
        <v>845</v>
      </c>
      <c r="P1984" s="5" t="s">
        <v>845</v>
      </c>
      <c r="Q1984" s="5" t="s">
        <v>847</v>
      </c>
      <c r="R1984" s="5" t="s">
        <v>845</v>
      </c>
      <c r="S1984" s="5" t="s">
        <v>24913</v>
      </c>
      <c r="T1984" s="5" t="s">
        <v>865</v>
      </c>
      <c r="U1984" s="5" t="s">
        <v>845</v>
      </c>
      <c r="V1984" s="5" t="s">
        <v>845</v>
      </c>
      <c r="W1984" s="5" t="s">
        <v>850</v>
      </c>
      <c r="X1984" s="5" t="s">
        <v>27900</v>
      </c>
      <c r="Y1984" s="6">
        <f>X1985-'Sem RTOS RX'!$X1984</f>
        <v>0.00009259259259</v>
      </c>
      <c r="Z1984" s="7">
        <f>SUM(LEN(",CO_MQ135|"),'Sem RTOS RX'!$H1984,LEN(",CO2_MQ135|"),'Sem RTOS RX'!$I1984,LEN(",Alcool_MQ135|"),'Sem RTOS RX'!$J1984,LEN(",Alcool_MQ135|"),'Sem RTOS RX'!$K1984,LEN(",Toluen_MQ135|"),'Sem RTOS RX'!$L1984,LEN(",MH4_MQ135|"),'Sem RTOS RX'!$M1984,LEN(",O3_MQ131|"),'Sem RTOS RX'!$N1984)*8</f>
        <v>672</v>
      </c>
    </row>
    <row r="1985" ht="15.75" customHeight="1">
      <c r="A1985" s="5" t="s">
        <v>27901</v>
      </c>
      <c r="B1985" s="5" t="s">
        <v>27902</v>
      </c>
      <c r="C1985" s="5" t="s">
        <v>20275</v>
      </c>
      <c r="D1985" s="5" t="s">
        <v>27903</v>
      </c>
      <c r="E1985" s="5" t="s">
        <v>845</v>
      </c>
      <c r="F1985" s="5" t="s">
        <v>845</v>
      </c>
      <c r="G1985" s="5" t="s">
        <v>845</v>
      </c>
      <c r="H1985" s="5" t="s">
        <v>36</v>
      </c>
      <c r="I1985" s="5" t="s">
        <v>45</v>
      </c>
      <c r="J1985" s="5" t="s">
        <v>229</v>
      </c>
      <c r="K1985" s="5" t="s">
        <v>62</v>
      </c>
      <c r="L1985" s="5" t="s">
        <v>230</v>
      </c>
      <c r="M1985" s="5" t="s">
        <v>220</v>
      </c>
      <c r="N1985" s="5" t="s">
        <v>65</v>
      </c>
      <c r="O1985" s="5" t="s">
        <v>845</v>
      </c>
      <c r="P1985" s="5" t="s">
        <v>845</v>
      </c>
      <c r="Q1985" s="5" t="s">
        <v>847</v>
      </c>
      <c r="R1985" s="5" t="s">
        <v>845</v>
      </c>
      <c r="S1985" s="5" t="s">
        <v>24913</v>
      </c>
      <c r="T1985" s="5" t="s">
        <v>855</v>
      </c>
      <c r="U1985" s="5" t="s">
        <v>845</v>
      </c>
      <c r="V1985" s="5" t="s">
        <v>845</v>
      </c>
      <c r="W1985" s="5" t="s">
        <v>850</v>
      </c>
      <c r="X1985" s="5" t="s">
        <v>27904</v>
      </c>
      <c r="Y1985" s="6">
        <f>X1986-'Sem RTOS RX'!$X1985</f>
        <v>0.00009259259259</v>
      </c>
      <c r="Z1985" s="7">
        <f>SUM(LEN(",CO_MQ135|"),'Sem RTOS RX'!$H1985,LEN(",CO2_MQ135|"),'Sem RTOS RX'!$I1985,LEN(",Alcool_MQ135|"),'Sem RTOS RX'!$J1985,LEN(",Alcool_MQ135|"),'Sem RTOS RX'!$K1985,LEN(",Toluen_MQ135|"),'Sem RTOS RX'!$L1985,LEN(",MH4_MQ135|"),'Sem RTOS RX'!$M1985,LEN(",O3_MQ131|"),'Sem RTOS RX'!$N1985)*8</f>
        <v>672</v>
      </c>
    </row>
    <row r="1986" ht="15.75" customHeight="1">
      <c r="A1986" s="5" t="s">
        <v>27905</v>
      </c>
      <c r="B1986" s="5" t="s">
        <v>27906</v>
      </c>
      <c r="C1986" s="5" t="s">
        <v>20275</v>
      </c>
      <c r="D1986" s="5" t="s">
        <v>27907</v>
      </c>
      <c r="E1986" s="5" t="s">
        <v>845</v>
      </c>
      <c r="F1986" s="5" t="s">
        <v>845</v>
      </c>
      <c r="G1986" s="5" t="s">
        <v>845</v>
      </c>
      <c r="H1986" s="5" t="s">
        <v>215</v>
      </c>
      <c r="I1986" s="5" t="s">
        <v>226</v>
      </c>
      <c r="J1986" s="5" t="s">
        <v>136</v>
      </c>
      <c r="K1986" s="5" t="s">
        <v>80</v>
      </c>
      <c r="L1986" s="5" t="s">
        <v>244</v>
      </c>
      <c r="M1986" s="5" t="s">
        <v>220</v>
      </c>
      <c r="N1986" s="5" t="s">
        <v>175</v>
      </c>
      <c r="O1986" s="5" t="s">
        <v>845</v>
      </c>
      <c r="P1986" s="5" t="s">
        <v>845</v>
      </c>
      <c r="Q1986" s="5" t="s">
        <v>847</v>
      </c>
      <c r="R1986" s="5" t="s">
        <v>845</v>
      </c>
      <c r="S1986" s="5" t="s">
        <v>24913</v>
      </c>
      <c r="T1986" s="5" t="s">
        <v>855</v>
      </c>
      <c r="U1986" s="5" t="s">
        <v>845</v>
      </c>
      <c r="V1986" s="5" t="s">
        <v>845</v>
      </c>
      <c r="W1986" s="5" t="s">
        <v>850</v>
      </c>
      <c r="X1986" s="5" t="s">
        <v>27908</v>
      </c>
      <c r="Y1986" s="6">
        <f>X1987-'Sem RTOS RX'!$X1986</f>
        <v>0.0001041666667</v>
      </c>
      <c r="Z1986" s="7">
        <f>SUM(LEN(",CO_MQ135|"),'Sem RTOS RX'!$H1986,LEN(",CO2_MQ135|"),'Sem RTOS RX'!$I1986,LEN(",Alcool_MQ135|"),'Sem RTOS RX'!$J1986,LEN(",Alcool_MQ135|"),'Sem RTOS RX'!$K1986,LEN(",Toluen_MQ135|"),'Sem RTOS RX'!$L1986,LEN(",MH4_MQ135|"),'Sem RTOS RX'!$M1986,LEN(",O3_MQ131|"),'Sem RTOS RX'!$N1986)*8</f>
        <v>672</v>
      </c>
    </row>
    <row r="1987" ht="15.75" customHeight="1">
      <c r="A1987" s="5" t="s">
        <v>27909</v>
      </c>
      <c r="B1987" s="5" t="s">
        <v>27910</v>
      </c>
      <c r="C1987" s="5" t="s">
        <v>20275</v>
      </c>
      <c r="D1987" s="5" t="s">
        <v>27911</v>
      </c>
      <c r="E1987" s="5" t="s">
        <v>845</v>
      </c>
      <c r="F1987" s="5" t="s">
        <v>845</v>
      </c>
      <c r="G1987" s="5" t="s">
        <v>845</v>
      </c>
      <c r="H1987" s="5" t="s">
        <v>128</v>
      </c>
      <c r="I1987" s="5" t="s">
        <v>217</v>
      </c>
      <c r="J1987" s="5" t="s">
        <v>2520</v>
      </c>
      <c r="K1987" s="5" t="s">
        <v>62</v>
      </c>
      <c r="L1987" s="5" t="s">
        <v>219</v>
      </c>
      <c r="M1987" s="5" t="s">
        <v>220</v>
      </c>
      <c r="N1987" s="5" t="s">
        <v>33</v>
      </c>
      <c r="O1987" s="5" t="s">
        <v>845</v>
      </c>
      <c r="P1987" s="5" t="s">
        <v>845</v>
      </c>
      <c r="Q1987" s="5" t="s">
        <v>847</v>
      </c>
      <c r="R1987" s="5" t="s">
        <v>845</v>
      </c>
      <c r="S1987" s="5" t="s">
        <v>24913</v>
      </c>
      <c r="T1987" s="5" t="s">
        <v>20285</v>
      </c>
      <c r="U1987" s="5" t="s">
        <v>845</v>
      </c>
      <c r="V1987" s="5" t="s">
        <v>845</v>
      </c>
      <c r="W1987" s="5" t="s">
        <v>850</v>
      </c>
      <c r="X1987" s="5" t="s">
        <v>27912</v>
      </c>
      <c r="Y1987" s="6">
        <f>X1988-'Sem RTOS RX'!$X1987</f>
        <v>0.0001851851852</v>
      </c>
      <c r="Z1987" s="7">
        <f>SUM(LEN(",CO_MQ135|"),'Sem RTOS RX'!$H1987,LEN(",CO2_MQ135|"),'Sem RTOS RX'!$I1987,LEN(",Alcool_MQ135|"),'Sem RTOS RX'!$J1987,LEN(",Alcool_MQ135|"),'Sem RTOS RX'!$K1987,LEN(",Toluen_MQ135|"),'Sem RTOS RX'!$L1987,LEN(",MH4_MQ135|"),'Sem RTOS RX'!$M1987,LEN(",O3_MQ131|"),'Sem RTOS RX'!$N1987)*8</f>
        <v>672</v>
      </c>
    </row>
    <row r="1988" ht="15.75" customHeight="1">
      <c r="A1988" s="5" t="s">
        <v>27913</v>
      </c>
      <c r="B1988" s="5" t="s">
        <v>27914</v>
      </c>
      <c r="C1988" s="5" t="s">
        <v>20275</v>
      </c>
      <c r="D1988" s="5" t="s">
        <v>27915</v>
      </c>
      <c r="E1988" s="5" t="s">
        <v>845</v>
      </c>
      <c r="F1988" s="5" t="s">
        <v>845</v>
      </c>
      <c r="G1988" s="5" t="s">
        <v>845</v>
      </c>
      <c r="H1988" s="5" t="s">
        <v>209</v>
      </c>
      <c r="I1988" s="5" t="s">
        <v>217</v>
      </c>
      <c r="J1988" s="5" t="s">
        <v>136</v>
      </c>
      <c r="K1988" s="5" t="s">
        <v>80</v>
      </c>
      <c r="L1988" s="5" t="s">
        <v>1500</v>
      </c>
      <c r="M1988" s="5" t="s">
        <v>220</v>
      </c>
      <c r="N1988" s="5" t="s">
        <v>65</v>
      </c>
      <c r="O1988" s="5" t="s">
        <v>845</v>
      </c>
      <c r="P1988" s="5" t="s">
        <v>845</v>
      </c>
      <c r="Q1988" s="5" t="s">
        <v>847</v>
      </c>
      <c r="R1988" s="5" t="s">
        <v>845</v>
      </c>
      <c r="S1988" s="5" t="s">
        <v>24913</v>
      </c>
      <c r="T1988" s="5" t="s">
        <v>855</v>
      </c>
      <c r="U1988" s="5" t="s">
        <v>845</v>
      </c>
      <c r="V1988" s="5" t="s">
        <v>845</v>
      </c>
      <c r="W1988" s="5" t="s">
        <v>850</v>
      </c>
      <c r="X1988" s="5" t="s">
        <v>27916</v>
      </c>
      <c r="Y1988" s="6">
        <f>X1989-'Sem RTOS RX'!$X1988</f>
        <v>0.00009259259259</v>
      </c>
      <c r="Z1988" s="7">
        <f>SUM(LEN(",CO_MQ135|"),'Sem RTOS RX'!$H1988,LEN(",CO2_MQ135|"),'Sem RTOS RX'!$I1988,LEN(",Alcool_MQ135|"),'Sem RTOS RX'!$J1988,LEN(",Alcool_MQ135|"),'Sem RTOS RX'!$K1988,LEN(",Toluen_MQ135|"),'Sem RTOS RX'!$L1988,LEN(",MH4_MQ135|"),'Sem RTOS RX'!$M1988,LEN(",O3_MQ131|"),'Sem RTOS RX'!$N1988)*8</f>
        <v>672</v>
      </c>
    </row>
    <row r="1989" ht="15.75" customHeight="1">
      <c r="A1989" s="5" t="s">
        <v>27917</v>
      </c>
      <c r="B1989" s="5" t="s">
        <v>27918</v>
      </c>
      <c r="C1989" s="5" t="s">
        <v>20275</v>
      </c>
      <c r="D1989" s="5" t="s">
        <v>27919</v>
      </c>
      <c r="E1989" s="5" t="s">
        <v>845</v>
      </c>
      <c r="F1989" s="5" t="s">
        <v>845</v>
      </c>
      <c r="G1989" s="5" t="s">
        <v>845</v>
      </c>
      <c r="H1989" s="5" t="s">
        <v>1702</v>
      </c>
      <c r="I1989" s="5" t="s">
        <v>45</v>
      </c>
      <c r="J1989" s="5" t="s">
        <v>81</v>
      </c>
      <c r="K1989" s="5" t="s">
        <v>62</v>
      </c>
      <c r="L1989" s="5" t="s">
        <v>223</v>
      </c>
      <c r="M1989" s="5" t="s">
        <v>220</v>
      </c>
      <c r="N1989" s="5" t="s">
        <v>86</v>
      </c>
      <c r="O1989" s="5" t="s">
        <v>845</v>
      </c>
      <c r="P1989" s="5" t="s">
        <v>845</v>
      </c>
      <c r="Q1989" s="5" t="s">
        <v>847</v>
      </c>
      <c r="R1989" s="5" t="s">
        <v>845</v>
      </c>
      <c r="S1989" s="5" t="s">
        <v>24913</v>
      </c>
      <c r="T1989" s="5" t="s">
        <v>855</v>
      </c>
      <c r="U1989" s="5" t="s">
        <v>845</v>
      </c>
      <c r="V1989" s="5" t="s">
        <v>845</v>
      </c>
      <c r="W1989" s="5" t="s">
        <v>850</v>
      </c>
      <c r="X1989" s="5" t="s">
        <v>27920</v>
      </c>
      <c r="Y1989" s="6">
        <f>X1990-'Sem RTOS RX'!$X1989</f>
        <v>0.00009259259259</v>
      </c>
      <c r="Z1989" s="7">
        <f>SUM(LEN(",CO_MQ135|"),'Sem RTOS RX'!$H1989,LEN(",CO2_MQ135|"),'Sem RTOS RX'!$I1989,LEN(",Alcool_MQ135|"),'Sem RTOS RX'!$J1989,LEN(",Alcool_MQ135|"),'Sem RTOS RX'!$K1989,LEN(",Toluen_MQ135|"),'Sem RTOS RX'!$L1989,LEN(",MH4_MQ135|"),'Sem RTOS RX'!$M1989,LEN(",O3_MQ131|"),'Sem RTOS RX'!$N1989)*8</f>
        <v>672</v>
      </c>
    </row>
    <row r="1990" ht="15.75" customHeight="1">
      <c r="A1990" s="5" t="s">
        <v>27921</v>
      </c>
      <c r="B1990" s="5" t="s">
        <v>27922</v>
      </c>
      <c r="C1990" s="5" t="s">
        <v>20275</v>
      </c>
      <c r="D1990" s="5" t="s">
        <v>27923</v>
      </c>
      <c r="E1990" s="5" t="s">
        <v>845</v>
      </c>
      <c r="F1990" s="5" t="s">
        <v>845</v>
      </c>
      <c r="G1990" s="5" t="s">
        <v>845</v>
      </c>
      <c r="H1990" s="5" t="s">
        <v>36</v>
      </c>
      <c r="I1990" s="5" t="s">
        <v>45</v>
      </c>
      <c r="J1990" s="5" t="s">
        <v>229</v>
      </c>
      <c r="K1990" s="5" t="s">
        <v>62</v>
      </c>
      <c r="L1990" s="5" t="s">
        <v>230</v>
      </c>
      <c r="M1990" s="5" t="s">
        <v>220</v>
      </c>
      <c r="N1990" s="5" t="s">
        <v>86</v>
      </c>
      <c r="O1990" s="5" t="s">
        <v>845</v>
      </c>
      <c r="P1990" s="5" t="s">
        <v>845</v>
      </c>
      <c r="Q1990" s="5" t="s">
        <v>847</v>
      </c>
      <c r="R1990" s="5" t="s">
        <v>845</v>
      </c>
      <c r="S1990" s="5" t="s">
        <v>24913</v>
      </c>
      <c r="T1990" s="5" t="s">
        <v>855</v>
      </c>
      <c r="U1990" s="5" t="s">
        <v>845</v>
      </c>
      <c r="V1990" s="5" t="s">
        <v>845</v>
      </c>
      <c r="W1990" s="5" t="s">
        <v>850</v>
      </c>
      <c r="X1990" s="5" t="s">
        <v>14356</v>
      </c>
      <c r="Y1990" s="6">
        <f>X1991-'Sem RTOS RX'!$X1990</f>
        <v>0.00009259259259</v>
      </c>
      <c r="Z1990" s="7">
        <f>SUM(LEN(",CO_MQ135|"),'Sem RTOS RX'!$H1990,LEN(",CO2_MQ135|"),'Sem RTOS RX'!$I1990,LEN(",Alcool_MQ135|"),'Sem RTOS RX'!$J1990,LEN(",Alcool_MQ135|"),'Sem RTOS RX'!$K1990,LEN(",Toluen_MQ135|"),'Sem RTOS RX'!$L1990,LEN(",MH4_MQ135|"),'Sem RTOS RX'!$M1990,LEN(",O3_MQ131|"),'Sem RTOS RX'!$N1990)*8</f>
        <v>672</v>
      </c>
    </row>
    <row r="1991" ht="15.75" customHeight="1">
      <c r="A1991" s="5" t="s">
        <v>27924</v>
      </c>
      <c r="B1991" s="5" t="s">
        <v>27925</v>
      </c>
      <c r="C1991" s="5" t="s">
        <v>20275</v>
      </c>
      <c r="D1991" s="5" t="s">
        <v>27926</v>
      </c>
      <c r="E1991" s="5" t="s">
        <v>845</v>
      </c>
      <c r="F1991" s="5" t="s">
        <v>845</v>
      </c>
      <c r="G1991" s="5" t="s">
        <v>845</v>
      </c>
      <c r="H1991" s="5" t="s">
        <v>209</v>
      </c>
      <c r="I1991" s="5" t="s">
        <v>217</v>
      </c>
      <c r="J1991" s="5" t="s">
        <v>136</v>
      </c>
      <c r="K1991" s="5" t="s">
        <v>80</v>
      </c>
      <c r="L1991" s="5" t="s">
        <v>1500</v>
      </c>
      <c r="M1991" s="5" t="s">
        <v>220</v>
      </c>
      <c r="N1991" s="5" t="s">
        <v>287</v>
      </c>
      <c r="O1991" s="5" t="s">
        <v>845</v>
      </c>
      <c r="P1991" s="5" t="s">
        <v>845</v>
      </c>
      <c r="Q1991" s="5" t="s">
        <v>847</v>
      </c>
      <c r="R1991" s="5" t="s">
        <v>845</v>
      </c>
      <c r="S1991" s="5" t="s">
        <v>24913</v>
      </c>
      <c r="T1991" s="5" t="s">
        <v>865</v>
      </c>
      <c r="U1991" s="5" t="s">
        <v>845</v>
      </c>
      <c r="V1991" s="5" t="s">
        <v>845</v>
      </c>
      <c r="W1991" s="5" t="s">
        <v>850</v>
      </c>
      <c r="X1991" s="5" t="s">
        <v>27927</v>
      </c>
      <c r="Y1991" s="6">
        <f>X1992-'Sem RTOS RX'!$X1991</f>
        <v>0.00009259259259</v>
      </c>
      <c r="Z1991" s="7">
        <f>SUM(LEN(",CO_MQ135|"),'Sem RTOS RX'!$H1991,LEN(",CO2_MQ135|"),'Sem RTOS RX'!$I1991,LEN(",Alcool_MQ135|"),'Sem RTOS RX'!$J1991,LEN(",Alcool_MQ135|"),'Sem RTOS RX'!$K1991,LEN(",Toluen_MQ135|"),'Sem RTOS RX'!$L1991,LEN(",MH4_MQ135|"),'Sem RTOS RX'!$M1991,LEN(",O3_MQ131|"),'Sem RTOS RX'!$N1991)*8</f>
        <v>672</v>
      </c>
    </row>
    <row r="1992" ht="15.75" customHeight="1">
      <c r="A1992" s="5" t="s">
        <v>27928</v>
      </c>
      <c r="B1992" s="5" t="s">
        <v>27929</v>
      </c>
      <c r="C1992" s="5" t="s">
        <v>20275</v>
      </c>
      <c r="D1992" s="5" t="s">
        <v>27930</v>
      </c>
      <c r="E1992" s="5" t="s">
        <v>845</v>
      </c>
      <c r="F1992" s="5" t="s">
        <v>845</v>
      </c>
      <c r="G1992" s="5" t="s">
        <v>845</v>
      </c>
      <c r="H1992" s="5" t="s">
        <v>209</v>
      </c>
      <c r="I1992" s="5" t="s">
        <v>217</v>
      </c>
      <c r="J1992" s="5" t="s">
        <v>2520</v>
      </c>
      <c r="K1992" s="5" t="s">
        <v>62</v>
      </c>
      <c r="L1992" s="5" t="s">
        <v>219</v>
      </c>
      <c r="M1992" s="5" t="s">
        <v>220</v>
      </c>
      <c r="N1992" s="5" t="s">
        <v>122</v>
      </c>
      <c r="O1992" s="5" t="s">
        <v>845</v>
      </c>
      <c r="P1992" s="5" t="s">
        <v>845</v>
      </c>
      <c r="Q1992" s="5" t="s">
        <v>847</v>
      </c>
      <c r="R1992" s="5" t="s">
        <v>845</v>
      </c>
      <c r="S1992" s="5" t="s">
        <v>24913</v>
      </c>
      <c r="T1992" s="5" t="s">
        <v>865</v>
      </c>
      <c r="U1992" s="5" t="s">
        <v>845</v>
      </c>
      <c r="V1992" s="5" t="s">
        <v>845</v>
      </c>
      <c r="W1992" s="5" t="s">
        <v>850</v>
      </c>
      <c r="X1992" s="5" t="s">
        <v>27931</v>
      </c>
      <c r="Y1992" s="6">
        <f>X1993-'Sem RTOS RX'!$X1992</f>
        <v>0.00009259259259</v>
      </c>
      <c r="Z1992" s="7">
        <f>SUM(LEN(",CO_MQ135|"),'Sem RTOS RX'!$H1992,LEN(",CO2_MQ135|"),'Sem RTOS RX'!$I1992,LEN(",Alcool_MQ135|"),'Sem RTOS RX'!$J1992,LEN(",Alcool_MQ135|"),'Sem RTOS RX'!$K1992,LEN(",Toluen_MQ135|"),'Sem RTOS RX'!$L1992,LEN(",MH4_MQ135|"),'Sem RTOS RX'!$M1992,LEN(",O3_MQ131|"),'Sem RTOS RX'!$N1992)*8</f>
        <v>672</v>
      </c>
    </row>
    <row r="1993" ht="15.75" customHeight="1">
      <c r="A1993" s="5" t="s">
        <v>27932</v>
      </c>
      <c r="B1993" s="5" t="s">
        <v>27933</v>
      </c>
      <c r="C1993" s="5" t="s">
        <v>20275</v>
      </c>
      <c r="D1993" s="5" t="s">
        <v>27934</v>
      </c>
      <c r="E1993" s="5" t="s">
        <v>845</v>
      </c>
      <c r="F1993" s="5" t="s">
        <v>845</v>
      </c>
      <c r="G1993" s="5" t="s">
        <v>845</v>
      </c>
      <c r="H1993" s="5" t="s">
        <v>157</v>
      </c>
      <c r="I1993" s="5" t="s">
        <v>182</v>
      </c>
      <c r="J1993" s="5" t="s">
        <v>196</v>
      </c>
      <c r="K1993" s="5" t="s">
        <v>80</v>
      </c>
      <c r="L1993" s="5" t="s">
        <v>207</v>
      </c>
      <c r="M1993" s="5" t="s">
        <v>185</v>
      </c>
      <c r="N1993" s="5" t="s">
        <v>19</v>
      </c>
      <c r="O1993" s="5" t="s">
        <v>845</v>
      </c>
      <c r="P1993" s="5" t="s">
        <v>845</v>
      </c>
      <c r="Q1993" s="5" t="s">
        <v>847</v>
      </c>
      <c r="R1993" s="5" t="s">
        <v>845</v>
      </c>
      <c r="S1993" s="5" t="s">
        <v>24913</v>
      </c>
      <c r="T1993" s="5" t="s">
        <v>20285</v>
      </c>
      <c r="U1993" s="5" t="s">
        <v>845</v>
      </c>
      <c r="V1993" s="5" t="s">
        <v>845</v>
      </c>
      <c r="W1993" s="5" t="s">
        <v>850</v>
      </c>
      <c r="X1993" s="5" t="s">
        <v>27935</v>
      </c>
      <c r="Y1993" s="6">
        <f>X1994-'Sem RTOS RX'!$X1993</f>
        <v>0.00009259259259</v>
      </c>
      <c r="Z1993" s="7">
        <f>SUM(LEN(",CO_MQ135|"),'Sem RTOS RX'!$H1993,LEN(",CO2_MQ135|"),'Sem RTOS RX'!$I1993,LEN(",Alcool_MQ135|"),'Sem RTOS RX'!$J1993,LEN(",Alcool_MQ135|"),'Sem RTOS RX'!$K1993,LEN(",Toluen_MQ135|"),'Sem RTOS RX'!$L1993,LEN(",MH4_MQ135|"),'Sem RTOS RX'!$M1993,LEN(",O3_MQ131|"),'Sem RTOS RX'!$N1993)*8</f>
        <v>672</v>
      </c>
    </row>
    <row r="1994" ht="15.75" customHeight="1">
      <c r="A1994" s="5" t="s">
        <v>27936</v>
      </c>
      <c r="B1994" s="5" t="s">
        <v>27937</v>
      </c>
      <c r="C1994" s="5" t="s">
        <v>20275</v>
      </c>
      <c r="D1994" s="5" t="s">
        <v>27938</v>
      </c>
      <c r="E1994" s="5" t="s">
        <v>845</v>
      </c>
      <c r="F1994" s="5" t="s">
        <v>845</v>
      </c>
      <c r="G1994" s="5" t="s">
        <v>845</v>
      </c>
      <c r="H1994" s="5" t="s">
        <v>190</v>
      </c>
      <c r="I1994" s="5" t="s">
        <v>45</v>
      </c>
      <c r="J1994" s="5" t="s">
        <v>221</v>
      </c>
      <c r="K1994" s="5" t="s">
        <v>62</v>
      </c>
      <c r="L1994" s="5" t="s">
        <v>222</v>
      </c>
      <c r="M1994" s="5" t="s">
        <v>200</v>
      </c>
      <c r="N1994" s="5" t="s">
        <v>65</v>
      </c>
      <c r="O1994" s="5" t="s">
        <v>845</v>
      </c>
      <c r="P1994" s="5" t="s">
        <v>845</v>
      </c>
      <c r="Q1994" s="5" t="s">
        <v>847</v>
      </c>
      <c r="R1994" s="5" t="s">
        <v>845</v>
      </c>
      <c r="S1994" s="5" t="s">
        <v>24913</v>
      </c>
      <c r="T1994" s="5" t="s">
        <v>855</v>
      </c>
      <c r="U1994" s="5" t="s">
        <v>845</v>
      </c>
      <c r="V1994" s="5" t="s">
        <v>845</v>
      </c>
      <c r="W1994" s="5" t="s">
        <v>850</v>
      </c>
      <c r="X1994" s="5" t="s">
        <v>27939</v>
      </c>
      <c r="Y1994" s="6">
        <f>X1995-'Sem RTOS RX'!$X1994</f>
        <v>0.00009259259259</v>
      </c>
      <c r="Z1994" s="7">
        <f>SUM(LEN(",CO_MQ135|"),'Sem RTOS RX'!$H1994,LEN(",CO2_MQ135|"),'Sem RTOS RX'!$I1994,LEN(",Alcool_MQ135|"),'Sem RTOS RX'!$J1994,LEN(",Alcool_MQ135|"),'Sem RTOS RX'!$K1994,LEN(",Toluen_MQ135|"),'Sem RTOS RX'!$L1994,LEN(",MH4_MQ135|"),'Sem RTOS RX'!$M1994,LEN(",O3_MQ131|"),'Sem RTOS RX'!$N1994)*8</f>
        <v>672</v>
      </c>
    </row>
    <row r="1995" ht="15.75" customHeight="1">
      <c r="A1995" s="5" t="s">
        <v>27940</v>
      </c>
      <c r="B1995" s="5" t="s">
        <v>27941</v>
      </c>
      <c r="C1995" s="5" t="s">
        <v>20275</v>
      </c>
      <c r="D1995" s="5" t="s">
        <v>27942</v>
      </c>
      <c r="E1995" s="5" t="s">
        <v>845</v>
      </c>
      <c r="F1995" s="5" t="s">
        <v>845</v>
      </c>
      <c r="G1995" s="5" t="s">
        <v>845</v>
      </c>
      <c r="H1995" s="5" t="s">
        <v>196</v>
      </c>
      <c r="I1995" s="5" t="s">
        <v>197</v>
      </c>
      <c r="J1995" s="5" t="s">
        <v>198</v>
      </c>
      <c r="K1995" s="5" t="s">
        <v>74</v>
      </c>
      <c r="L1995" s="5" t="s">
        <v>3817</v>
      </c>
      <c r="M1995" s="5" t="s">
        <v>200</v>
      </c>
      <c r="N1995" s="5" t="s">
        <v>132</v>
      </c>
      <c r="O1995" s="5" t="s">
        <v>845</v>
      </c>
      <c r="P1995" s="5" t="s">
        <v>845</v>
      </c>
      <c r="Q1995" s="5" t="s">
        <v>847</v>
      </c>
      <c r="R1995" s="5" t="s">
        <v>845</v>
      </c>
      <c r="S1995" s="5" t="s">
        <v>24913</v>
      </c>
      <c r="T1995" s="5" t="s">
        <v>20285</v>
      </c>
      <c r="U1995" s="5" t="s">
        <v>845</v>
      </c>
      <c r="V1995" s="5" t="s">
        <v>845</v>
      </c>
      <c r="W1995" s="5" t="s">
        <v>850</v>
      </c>
      <c r="X1995" s="5" t="s">
        <v>14384</v>
      </c>
      <c r="Y1995" s="6">
        <f>X1996-'Sem RTOS RX'!$X1995</f>
        <v>0.00009259259259</v>
      </c>
      <c r="Z1995" s="7">
        <f>SUM(LEN(",CO_MQ135|"),'Sem RTOS RX'!$H1995,LEN(",CO2_MQ135|"),'Sem RTOS RX'!$I1995,LEN(",Alcool_MQ135|"),'Sem RTOS RX'!$J1995,LEN(",Alcool_MQ135|"),'Sem RTOS RX'!$K1995,LEN(",Toluen_MQ135|"),'Sem RTOS RX'!$L1995,LEN(",MH4_MQ135|"),'Sem RTOS RX'!$M1995,LEN(",O3_MQ131|"),'Sem RTOS RX'!$N1995)*8</f>
        <v>672</v>
      </c>
    </row>
    <row r="1996" ht="15.75" customHeight="1">
      <c r="A1996" s="5" t="s">
        <v>27943</v>
      </c>
      <c r="B1996" s="5" t="s">
        <v>27944</v>
      </c>
      <c r="C1996" s="5" t="s">
        <v>20275</v>
      </c>
      <c r="D1996" s="5" t="s">
        <v>27945</v>
      </c>
      <c r="E1996" s="5" t="s">
        <v>845</v>
      </c>
      <c r="F1996" s="5" t="s">
        <v>845</v>
      </c>
      <c r="G1996" s="5" t="s">
        <v>845</v>
      </c>
      <c r="H1996" s="5" t="s">
        <v>215</v>
      </c>
      <c r="I1996" s="5" t="s">
        <v>226</v>
      </c>
      <c r="J1996" s="5" t="s">
        <v>136</v>
      </c>
      <c r="K1996" s="5" t="s">
        <v>80</v>
      </c>
      <c r="L1996" s="5" t="s">
        <v>244</v>
      </c>
      <c r="M1996" s="5" t="s">
        <v>220</v>
      </c>
      <c r="N1996" s="5" t="s">
        <v>9664</v>
      </c>
      <c r="O1996" s="5" t="s">
        <v>845</v>
      </c>
      <c r="P1996" s="5" t="s">
        <v>845</v>
      </c>
      <c r="Q1996" s="5" t="s">
        <v>847</v>
      </c>
      <c r="R1996" s="5" t="s">
        <v>845</v>
      </c>
      <c r="S1996" s="5" t="s">
        <v>24913</v>
      </c>
      <c r="T1996" s="5" t="s">
        <v>855</v>
      </c>
      <c r="U1996" s="5" t="s">
        <v>845</v>
      </c>
      <c r="V1996" s="5" t="s">
        <v>845</v>
      </c>
      <c r="W1996" s="5" t="s">
        <v>850</v>
      </c>
      <c r="X1996" s="5" t="s">
        <v>27946</v>
      </c>
      <c r="Y1996" s="6">
        <f>X1997-'Sem RTOS RX'!$X1996</f>
        <v>0.00009259259259</v>
      </c>
      <c r="Z1996" s="7">
        <f>SUM(LEN(",CO_MQ135|"),'Sem RTOS RX'!$H1996,LEN(",CO2_MQ135|"),'Sem RTOS RX'!$I1996,LEN(",Alcool_MQ135|"),'Sem RTOS RX'!$J1996,LEN(",Alcool_MQ135|"),'Sem RTOS RX'!$K1996,LEN(",Toluen_MQ135|"),'Sem RTOS RX'!$L1996,LEN(",MH4_MQ135|"),'Sem RTOS RX'!$M1996,LEN(",O3_MQ131|"),'Sem RTOS RX'!$N1996)*8</f>
        <v>672</v>
      </c>
    </row>
    <row r="1997" ht="15.75" customHeight="1">
      <c r="A1997" s="5" t="s">
        <v>27947</v>
      </c>
      <c r="B1997" s="5" t="s">
        <v>27948</v>
      </c>
      <c r="C1997" s="5" t="s">
        <v>20275</v>
      </c>
      <c r="D1997" s="5" t="s">
        <v>27949</v>
      </c>
      <c r="E1997" s="5" t="s">
        <v>845</v>
      </c>
      <c r="F1997" s="5" t="s">
        <v>845</v>
      </c>
      <c r="G1997" s="5" t="s">
        <v>845</v>
      </c>
      <c r="H1997" s="5" t="s">
        <v>209</v>
      </c>
      <c r="I1997" s="5" t="s">
        <v>217</v>
      </c>
      <c r="J1997" s="5" t="s">
        <v>136</v>
      </c>
      <c r="K1997" s="5" t="s">
        <v>80</v>
      </c>
      <c r="L1997" s="5" t="s">
        <v>1500</v>
      </c>
      <c r="M1997" s="5" t="s">
        <v>220</v>
      </c>
      <c r="N1997" s="5" t="s">
        <v>268</v>
      </c>
      <c r="O1997" s="5" t="s">
        <v>845</v>
      </c>
      <c r="P1997" s="5" t="s">
        <v>845</v>
      </c>
      <c r="Q1997" s="5" t="s">
        <v>847</v>
      </c>
      <c r="R1997" s="5" t="s">
        <v>845</v>
      </c>
      <c r="S1997" s="5" t="s">
        <v>24913</v>
      </c>
      <c r="T1997" s="5" t="s">
        <v>20285</v>
      </c>
      <c r="U1997" s="5" t="s">
        <v>845</v>
      </c>
      <c r="V1997" s="5" t="s">
        <v>845</v>
      </c>
      <c r="W1997" s="5" t="s">
        <v>850</v>
      </c>
      <c r="X1997" s="5" t="s">
        <v>14396</v>
      </c>
      <c r="Y1997" s="6">
        <f>X1998-'Sem RTOS RX'!$X1997</f>
        <v>0.00009259259259</v>
      </c>
      <c r="Z1997" s="7">
        <f>SUM(LEN(",CO_MQ135|"),'Sem RTOS RX'!$H1997,LEN(",CO2_MQ135|"),'Sem RTOS RX'!$I1997,LEN(",Alcool_MQ135|"),'Sem RTOS RX'!$J1997,LEN(",Alcool_MQ135|"),'Sem RTOS RX'!$K1997,LEN(",Toluen_MQ135|"),'Sem RTOS RX'!$L1997,LEN(",MH4_MQ135|"),'Sem RTOS RX'!$M1997,LEN(",O3_MQ131|"),'Sem RTOS RX'!$N1997)*8</f>
        <v>672</v>
      </c>
    </row>
    <row r="1998" ht="15.75" customHeight="1">
      <c r="A1998" s="5" t="s">
        <v>27950</v>
      </c>
      <c r="B1998" s="5" t="s">
        <v>27951</v>
      </c>
      <c r="C1998" s="5" t="s">
        <v>20275</v>
      </c>
      <c r="D1998" s="5" t="s">
        <v>27952</v>
      </c>
      <c r="E1998" s="5" t="s">
        <v>845</v>
      </c>
      <c r="F1998" s="5" t="s">
        <v>845</v>
      </c>
      <c r="G1998" s="5" t="s">
        <v>845</v>
      </c>
      <c r="H1998" s="5" t="s">
        <v>36</v>
      </c>
      <c r="I1998" s="5" t="s">
        <v>45</v>
      </c>
      <c r="J1998" s="5" t="s">
        <v>229</v>
      </c>
      <c r="K1998" s="5" t="s">
        <v>62</v>
      </c>
      <c r="L1998" s="5" t="s">
        <v>230</v>
      </c>
      <c r="M1998" s="5" t="s">
        <v>220</v>
      </c>
      <c r="N1998" s="5" t="s">
        <v>65</v>
      </c>
      <c r="O1998" s="5" t="s">
        <v>845</v>
      </c>
      <c r="P1998" s="5" t="s">
        <v>845</v>
      </c>
      <c r="Q1998" s="5" t="s">
        <v>847</v>
      </c>
      <c r="R1998" s="5" t="s">
        <v>845</v>
      </c>
      <c r="S1998" s="5" t="s">
        <v>24913</v>
      </c>
      <c r="T1998" s="5" t="s">
        <v>855</v>
      </c>
      <c r="U1998" s="5" t="s">
        <v>845</v>
      </c>
      <c r="V1998" s="5" t="s">
        <v>845</v>
      </c>
      <c r="W1998" s="5" t="s">
        <v>850</v>
      </c>
      <c r="X1998" s="5" t="s">
        <v>27953</v>
      </c>
      <c r="Y1998" s="6">
        <f>X1999-'Sem RTOS RX'!$X1998</f>
        <v>0.00009259259259</v>
      </c>
      <c r="Z1998" s="7">
        <f>SUM(LEN(",CO_MQ135|"),'Sem RTOS RX'!$H1998,LEN(",CO2_MQ135|"),'Sem RTOS RX'!$I1998,LEN(",Alcool_MQ135|"),'Sem RTOS RX'!$J1998,LEN(",Alcool_MQ135|"),'Sem RTOS RX'!$K1998,LEN(",Toluen_MQ135|"),'Sem RTOS RX'!$L1998,LEN(",MH4_MQ135|"),'Sem RTOS RX'!$M1998,LEN(",O3_MQ131|"),'Sem RTOS RX'!$N1998)*8</f>
        <v>672</v>
      </c>
    </row>
    <row r="1999" ht="15.75" customHeight="1">
      <c r="A1999" s="5" t="s">
        <v>27954</v>
      </c>
      <c r="B1999" s="5" t="s">
        <v>27955</v>
      </c>
      <c r="C1999" s="5" t="s">
        <v>20275</v>
      </c>
      <c r="D1999" s="5" t="s">
        <v>27956</v>
      </c>
      <c r="E1999" s="5" t="s">
        <v>845</v>
      </c>
      <c r="F1999" s="5" t="s">
        <v>845</v>
      </c>
      <c r="G1999" s="5" t="s">
        <v>845</v>
      </c>
      <c r="H1999" s="5" t="s">
        <v>209</v>
      </c>
      <c r="I1999" s="5" t="s">
        <v>217</v>
      </c>
      <c r="J1999" s="5" t="s">
        <v>136</v>
      </c>
      <c r="K1999" s="5" t="s">
        <v>80</v>
      </c>
      <c r="L1999" s="5" t="s">
        <v>1500</v>
      </c>
      <c r="M1999" s="5" t="s">
        <v>220</v>
      </c>
      <c r="N1999" s="5" t="s">
        <v>9842</v>
      </c>
      <c r="O1999" s="5" t="s">
        <v>845</v>
      </c>
      <c r="P1999" s="5" t="s">
        <v>845</v>
      </c>
      <c r="Q1999" s="5" t="s">
        <v>847</v>
      </c>
      <c r="R1999" s="5" t="s">
        <v>845</v>
      </c>
      <c r="S1999" s="5" t="s">
        <v>24913</v>
      </c>
      <c r="T1999" s="5" t="s">
        <v>855</v>
      </c>
      <c r="U1999" s="5" t="s">
        <v>845</v>
      </c>
      <c r="V1999" s="5" t="s">
        <v>845</v>
      </c>
      <c r="W1999" s="5" t="s">
        <v>850</v>
      </c>
      <c r="X1999" s="5" t="s">
        <v>27957</v>
      </c>
      <c r="Y1999" s="6">
        <f>X2000-'Sem RTOS RX'!$X1999</f>
        <v>0.00009259259259</v>
      </c>
      <c r="Z1999" s="7">
        <f>SUM(LEN(",CO_MQ135|"),'Sem RTOS RX'!$H1999,LEN(",CO2_MQ135|"),'Sem RTOS RX'!$I1999,LEN(",Alcool_MQ135|"),'Sem RTOS RX'!$J1999,LEN(",Alcool_MQ135|"),'Sem RTOS RX'!$K1999,LEN(",Toluen_MQ135|"),'Sem RTOS RX'!$L1999,LEN(",MH4_MQ135|"),'Sem RTOS RX'!$M1999,LEN(",O3_MQ131|"),'Sem RTOS RX'!$N1999)*8</f>
        <v>672</v>
      </c>
    </row>
    <row r="2000" ht="15.75" customHeight="1">
      <c r="A2000" s="5" t="s">
        <v>27958</v>
      </c>
      <c r="B2000" s="5" t="s">
        <v>27959</v>
      </c>
      <c r="C2000" s="5" t="s">
        <v>20275</v>
      </c>
      <c r="D2000" s="5" t="s">
        <v>27960</v>
      </c>
      <c r="E2000" s="5" t="s">
        <v>845</v>
      </c>
      <c r="F2000" s="5" t="s">
        <v>845</v>
      </c>
      <c r="G2000" s="5" t="s">
        <v>845</v>
      </c>
      <c r="H2000" s="5" t="s">
        <v>209</v>
      </c>
      <c r="I2000" s="5" t="s">
        <v>217</v>
      </c>
      <c r="J2000" s="5" t="s">
        <v>136</v>
      </c>
      <c r="K2000" s="5" t="s">
        <v>80</v>
      </c>
      <c r="L2000" s="5" t="s">
        <v>1500</v>
      </c>
      <c r="M2000" s="5" t="s">
        <v>220</v>
      </c>
      <c r="N2000" s="5" t="s">
        <v>177</v>
      </c>
      <c r="O2000" s="5" t="s">
        <v>845</v>
      </c>
      <c r="P2000" s="5" t="s">
        <v>845</v>
      </c>
      <c r="Q2000" s="5" t="s">
        <v>847</v>
      </c>
      <c r="R2000" s="5" t="s">
        <v>845</v>
      </c>
      <c r="S2000" s="5" t="s">
        <v>24913</v>
      </c>
      <c r="T2000" s="5" t="s">
        <v>865</v>
      </c>
      <c r="U2000" s="5" t="s">
        <v>845</v>
      </c>
      <c r="V2000" s="5" t="s">
        <v>845</v>
      </c>
      <c r="W2000" s="5" t="s">
        <v>850</v>
      </c>
      <c r="X2000" s="5" t="s">
        <v>27961</v>
      </c>
      <c r="Y2000" s="6">
        <f>X2001-'Sem RTOS RX'!$X2000</f>
        <v>0.00009259259259</v>
      </c>
      <c r="Z2000" s="7">
        <f>SUM(LEN(",CO_MQ135|"),'Sem RTOS RX'!$H2000,LEN(",CO2_MQ135|"),'Sem RTOS RX'!$I2000,LEN(",Alcool_MQ135|"),'Sem RTOS RX'!$J2000,LEN(",Alcool_MQ135|"),'Sem RTOS RX'!$K2000,LEN(",Toluen_MQ135|"),'Sem RTOS RX'!$L2000,LEN(",MH4_MQ135|"),'Sem RTOS RX'!$M2000,LEN(",O3_MQ131|"),'Sem RTOS RX'!$N2000)*8</f>
        <v>672</v>
      </c>
    </row>
    <row r="2001" ht="15.75" customHeight="1">
      <c r="A2001" s="5" t="s">
        <v>27962</v>
      </c>
      <c r="B2001" s="5" t="s">
        <v>27963</v>
      </c>
      <c r="C2001" s="5" t="s">
        <v>20275</v>
      </c>
      <c r="D2001" s="5" t="s">
        <v>27964</v>
      </c>
      <c r="E2001" s="5" t="s">
        <v>845</v>
      </c>
      <c r="F2001" s="5" t="s">
        <v>845</v>
      </c>
      <c r="G2001" s="5" t="s">
        <v>845</v>
      </c>
      <c r="H2001" s="5" t="s">
        <v>211</v>
      </c>
      <c r="I2001" s="5" t="s">
        <v>129</v>
      </c>
      <c r="J2001" s="5" t="s">
        <v>231</v>
      </c>
      <c r="K2001" s="5" t="s">
        <v>62</v>
      </c>
      <c r="L2001" s="5" t="s">
        <v>9</v>
      </c>
      <c r="M2001" s="5" t="s">
        <v>200</v>
      </c>
      <c r="N2001" s="5" t="s">
        <v>1775</v>
      </c>
      <c r="O2001" s="5" t="s">
        <v>845</v>
      </c>
      <c r="P2001" s="5" t="s">
        <v>845</v>
      </c>
      <c r="Q2001" s="5" t="s">
        <v>847</v>
      </c>
      <c r="R2001" s="5" t="s">
        <v>845</v>
      </c>
      <c r="S2001" s="5" t="s">
        <v>24913</v>
      </c>
      <c r="T2001" s="5" t="s">
        <v>865</v>
      </c>
      <c r="U2001" s="5" t="s">
        <v>845</v>
      </c>
      <c r="V2001" s="5" t="s">
        <v>845</v>
      </c>
      <c r="W2001" s="5" t="s">
        <v>850</v>
      </c>
      <c r="X2001" s="5" t="s">
        <v>27965</v>
      </c>
      <c r="Y2001" s="6">
        <f>X2002-'Sem RTOS RX'!$X2001</f>
        <v>0.0001967592593</v>
      </c>
      <c r="Z2001" s="7">
        <f>SUM(LEN(",CO_MQ135|"),'Sem RTOS RX'!$H2001,LEN(",CO2_MQ135|"),'Sem RTOS RX'!$I2001,LEN(",Alcool_MQ135|"),'Sem RTOS RX'!$J2001,LEN(",Alcool_MQ135|"),'Sem RTOS RX'!$K2001,LEN(",Toluen_MQ135|"),'Sem RTOS RX'!$L2001,LEN(",MH4_MQ135|"),'Sem RTOS RX'!$M2001,LEN(",O3_MQ131|"),'Sem RTOS RX'!$N2001)*8</f>
        <v>672</v>
      </c>
    </row>
    <row r="2002" ht="15.75" customHeight="1">
      <c r="A2002" s="5" t="s">
        <v>27966</v>
      </c>
      <c r="B2002" s="5" t="s">
        <v>27967</v>
      </c>
      <c r="C2002" s="5" t="s">
        <v>20275</v>
      </c>
      <c r="D2002" s="5" t="s">
        <v>27968</v>
      </c>
      <c r="E2002" s="5" t="s">
        <v>845</v>
      </c>
      <c r="F2002" s="5" t="s">
        <v>845</v>
      </c>
      <c r="G2002" s="5" t="s">
        <v>845</v>
      </c>
      <c r="H2002" s="5" t="s">
        <v>190</v>
      </c>
      <c r="I2002" s="5" t="s">
        <v>45</v>
      </c>
      <c r="J2002" s="5" t="s">
        <v>221</v>
      </c>
      <c r="K2002" s="5" t="s">
        <v>62</v>
      </c>
      <c r="L2002" s="5" t="s">
        <v>222</v>
      </c>
      <c r="M2002" s="5" t="s">
        <v>220</v>
      </c>
      <c r="N2002" s="5" t="s">
        <v>280</v>
      </c>
      <c r="O2002" s="5" t="s">
        <v>845</v>
      </c>
      <c r="P2002" s="5" t="s">
        <v>845</v>
      </c>
      <c r="Q2002" s="5" t="s">
        <v>847</v>
      </c>
      <c r="R2002" s="5" t="s">
        <v>845</v>
      </c>
      <c r="S2002" s="5" t="s">
        <v>24913</v>
      </c>
      <c r="T2002" s="5" t="s">
        <v>865</v>
      </c>
      <c r="U2002" s="5" t="s">
        <v>845</v>
      </c>
      <c r="V2002" s="5" t="s">
        <v>845</v>
      </c>
      <c r="W2002" s="5" t="s">
        <v>850</v>
      </c>
      <c r="X2002" s="5" t="s">
        <v>14428</v>
      </c>
      <c r="Y2002" s="6">
        <f>X2003-'Sem RTOS RX'!$X2002</f>
        <v>0.00009259259259</v>
      </c>
      <c r="Z2002" s="7">
        <f>SUM(LEN(",CO_MQ135|"),'Sem RTOS RX'!$H2002,LEN(",CO2_MQ135|"),'Sem RTOS RX'!$I2002,LEN(",Alcool_MQ135|"),'Sem RTOS RX'!$J2002,LEN(",Alcool_MQ135|"),'Sem RTOS RX'!$K2002,LEN(",Toluen_MQ135|"),'Sem RTOS RX'!$L2002,LEN(",MH4_MQ135|"),'Sem RTOS RX'!$M2002,LEN(",O3_MQ131|"),'Sem RTOS RX'!$N2002)*8</f>
        <v>672</v>
      </c>
    </row>
    <row r="2003" ht="15.75" customHeight="1">
      <c r="A2003" s="5" t="s">
        <v>27969</v>
      </c>
      <c r="B2003" s="5" t="s">
        <v>27970</v>
      </c>
      <c r="C2003" s="5" t="s">
        <v>20275</v>
      </c>
      <c r="D2003" s="5" t="s">
        <v>27971</v>
      </c>
      <c r="E2003" s="5" t="s">
        <v>845</v>
      </c>
      <c r="F2003" s="5" t="s">
        <v>845</v>
      </c>
      <c r="G2003" s="5" t="s">
        <v>845</v>
      </c>
      <c r="H2003" s="5" t="s">
        <v>92</v>
      </c>
      <c r="I2003" s="5" t="s">
        <v>226</v>
      </c>
      <c r="J2003" s="5" t="s">
        <v>193</v>
      </c>
      <c r="K2003" s="5" t="s">
        <v>80</v>
      </c>
      <c r="L2003" s="5" t="s">
        <v>228</v>
      </c>
      <c r="M2003" s="5" t="s">
        <v>220</v>
      </c>
      <c r="N2003" s="5" t="s">
        <v>12</v>
      </c>
      <c r="O2003" s="5" t="s">
        <v>845</v>
      </c>
      <c r="P2003" s="5" t="s">
        <v>845</v>
      </c>
      <c r="Q2003" s="5" t="s">
        <v>847</v>
      </c>
      <c r="R2003" s="5" t="s">
        <v>845</v>
      </c>
      <c r="S2003" s="5" t="s">
        <v>24913</v>
      </c>
      <c r="T2003" s="5" t="s">
        <v>20285</v>
      </c>
      <c r="U2003" s="5" t="s">
        <v>845</v>
      </c>
      <c r="V2003" s="5" t="s">
        <v>845</v>
      </c>
      <c r="W2003" s="5" t="s">
        <v>850</v>
      </c>
      <c r="X2003" s="5" t="s">
        <v>27972</v>
      </c>
      <c r="Y2003" s="6">
        <f>X2004-'Sem RTOS RX'!$X2003</f>
        <v>0.00009259259259</v>
      </c>
      <c r="Z2003" s="7">
        <f>SUM(LEN(",CO_MQ135|"),'Sem RTOS RX'!$H2003,LEN(",CO2_MQ135|"),'Sem RTOS RX'!$I2003,LEN(",Alcool_MQ135|"),'Sem RTOS RX'!$J2003,LEN(",Alcool_MQ135|"),'Sem RTOS RX'!$K2003,LEN(",Toluen_MQ135|"),'Sem RTOS RX'!$L2003,LEN(",MH4_MQ135|"),'Sem RTOS RX'!$M2003,LEN(",O3_MQ131|"),'Sem RTOS RX'!$N2003)*8</f>
        <v>672</v>
      </c>
    </row>
    <row r="2004" ht="15.75" customHeight="1">
      <c r="A2004" s="5" t="s">
        <v>27973</v>
      </c>
      <c r="B2004" s="5" t="s">
        <v>27974</v>
      </c>
      <c r="C2004" s="5" t="s">
        <v>20275</v>
      </c>
      <c r="D2004" s="5" t="s">
        <v>27975</v>
      </c>
      <c r="E2004" s="5" t="s">
        <v>845</v>
      </c>
      <c r="F2004" s="5" t="s">
        <v>845</v>
      </c>
      <c r="G2004" s="5" t="s">
        <v>845</v>
      </c>
      <c r="H2004" s="5" t="s">
        <v>213</v>
      </c>
      <c r="I2004" s="5" t="s">
        <v>226</v>
      </c>
      <c r="J2004" s="5" t="s">
        <v>235</v>
      </c>
      <c r="K2004" s="5" t="s">
        <v>80</v>
      </c>
      <c r="L2004" s="5" t="s">
        <v>236</v>
      </c>
      <c r="M2004" s="5" t="s">
        <v>220</v>
      </c>
      <c r="N2004" s="5" t="s">
        <v>293</v>
      </c>
      <c r="O2004" s="5" t="s">
        <v>845</v>
      </c>
      <c r="P2004" s="5" t="s">
        <v>845</v>
      </c>
      <c r="Q2004" s="5" t="s">
        <v>847</v>
      </c>
      <c r="R2004" s="5" t="s">
        <v>845</v>
      </c>
      <c r="S2004" s="5" t="s">
        <v>24913</v>
      </c>
      <c r="T2004" s="5" t="s">
        <v>865</v>
      </c>
      <c r="U2004" s="5" t="s">
        <v>845</v>
      </c>
      <c r="V2004" s="5" t="s">
        <v>845</v>
      </c>
      <c r="W2004" s="5" t="s">
        <v>850</v>
      </c>
      <c r="X2004" s="5" t="s">
        <v>14440</v>
      </c>
      <c r="Y2004" s="6">
        <f>X2005-'Sem RTOS RX'!$X2004</f>
        <v>0.00009259259259</v>
      </c>
      <c r="Z2004" s="7">
        <f>SUM(LEN(",CO_MQ135|"),'Sem RTOS RX'!$H2004,LEN(",CO2_MQ135|"),'Sem RTOS RX'!$I2004,LEN(",Alcool_MQ135|"),'Sem RTOS RX'!$J2004,LEN(",Alcool_MQ135|"),'Sem RTOS RX'!$K2004,LEN(",Toluen_MQ135|"),'Sem RTOS RX'!$L2004,LEN(",MH4_MQ135|"),'Sem RTOS RX'!$M2004,LEN(",O3_MQ131|"),'Sem RTOS RX'!$N2004)*8</f>
        <v>672</v>
      </c>
    </row>
    <row r="2005" ht="15.75" customHeight="1">
      <c r="A2005" s="5" t="s">
        <v>27976</v>
      </c>
      <c r="B2005" s="5" t="s">
        <v>27977</v>
      </c>
      <c r="C2005" s="5" t="s">
        <v>20275</v>
      </c>
      <c r="D2005" s="5" t="s">
        <v>27978</v>
      </c>
      <c r="E2005" s="5" t="s">
        <v>845</v>
      </c>
      <c r="F2005" s="5" t="s">
        <v>845</v>
      </c>
      <c r="G2005" s="5" t="s">
        <v>845</v>
      </c>
      <c r="H2005" s="5" t="s">
        <v>178</v>
      </c>
      <c r="I2005" s="5" t="s">
        <v>217</v>
      </c>
      <c r="J2005" s="5" t="s">
        <v>229</v>
      </c>
      <c r="K2005" s="5" t="s">
        <v>62</v>
      </c>
      <c r="L2005" s="5" t="s">
        <v>230</v>
      </c>
      <c r="M2005" s="5" t="s">
        <v>220</v>
      </c>
      <c r="N2005" s="5" t="s">
        <v>286</v>
      </c>
      <c r="O2005" s="5" t="s">
        <v>845</v>
      </c>
      <c r="P2005" s="5" t="s">
        <v>845</v>
      </c>
      <c r="Q2005" s="5" t="s">
        <v>847</v>
      </c>
      <c r="R2005" s="5" t="s">
        <v>845</v>
      </c>
      <c r="S2005" s="5" t="s">
        <v>24913</v>
      </c>
      <c r="T2005" s="5" t="s">
        <v>865</v>
      </c>
      <c r="U2005" s="5" t="s">
        <v>845</v>
      </c>
      <c r="V2005" s="5" t="s">
        <v>845</v>
      </c>
      <c r="W2005" s="5" t="s">
        <v>850</v>
      </c>
      <c r="X2005" s="5" t="s">
        <v>27979</v>
      </c>
      <c r="Y2005" s="6">
        <f>X2006-'Sem RTOS RX'!$X2005</f>
        <v>0.0001851851852</v>
      </c>
      <c r="Z2005" s="7">
        <f>SUM(LEN(",CO_MQ135|"),'Sem RTOS RX'!$H2005,LEN(",CO2_MQ135|"),'Sem RTOS RX'!$I2005,LEN(",Alcool_MQ135|"),'Sem RTOS RX'!$J2005,LEN(",Alcool_MQ135|"),'Sem RTOS RX'!$K2005,LEN(",Toluen_MQ135|"),'Sem RTOS RX'!$L2005,LEN(",MH4_MQ135|"),'Sem RTOS RX'!$M2005,LEN(",O3_MQ131|"),'Sem RTOS RX'!$N2005)*8</f>
        <v>672</v>
      </c>
    </row>
    <row r="2006" ht="15.75" customHeight="1">
      <c r="A2006" s="5" t="s">
        <v>27980</v>
      </c>
      <c r="B2006" s="5" t="s">
        <v>27981</v>
      </c>
      <c r="C2006" s="5" t="s">
        <v>20275</v>
      </c>
      <c r="D2006" s="5" t="s">
        <v>27982</v>
      </c>
      <c r="E2006" s="5" t="s">
        <v>845</v>
      </c>
      <c r="F2006" s="5" t="s">
        <v>845</v>
      </c>
      <c r="G2006" s="5" t="s">
        <v>845</v>
      </c>
      <c r="H2006" s="5" t="s">
        <v>178</v>
      </c>
      <c r="I2006" s="5" t="s">
        <v>217</v>
      </c>
      <c r="J2006" s="5" t="s">
        <v>229</v>
      </c>
      <c r="K2006" s="5" t="s">
        <v>62</v>
      </c>
      <c r="L2006" s="5" t="s">
        <v>130</v>
      </c>
      <c r="M2006" s="5" t="s">
        <v>220</v>
      </c>
      <c r="N2006" s="5" t="s">
        <v>113</v>
      </c>
      <c r="O2006" s="5" t="s">
        <v>845</v>
      </c>
      <c r="P2006" s="5" t="s">
        <v>845</v>
      </c>
      <c r="Q2006" s="5" t="s">
        <v>847</v>
      </c>
      <c r="R2006" s="5" t="s">
        <v>845</v>
      </c>
      <c r="S2006" s="5" t="s">
        <v>24913</v>
      </c>
      <c r="T2006" s="5" t="s">
        <v>855</v>
      </c>
      <c r="U2006" s="5" t="s">
        <v>845</v>
      </c>
      <c r="V2006" s="5" t="s">
        <v>845</v>
      </c>
      <c r="W2006" s="5" t="s">
        <v>850</v>
      </c>
      <c r="X2006" s="5" t="s">
        <v>27983</v>
      </c>
      <c r="Y2006" s="6">
        <f>X2007-'Sem RTOS RX'!$X2006</f>
        <v>0.00009259259259</v>
      </c>
      <c r="Z2006" s="7">
        <f>SUM(LEN(",CO_MQ135|"),'Sem RTOS RX'!$H2006,LEN(",CO2_MQ135|"),'Sem RTOS RX'!$I2006,LEN(",Alcool_MQ135|"),'Sem RTOS RX'!$J2006,LEN(",Alcool_MQ135|"),'Sem RTOS RX'!$K2006,LEN(",Toluen_MQ135|"),'Sem RTOS RX'!$L2006,LEN(",MH4_MQ135|"),'Sem RTOS RX'!$M2006,LEN(",O3_MQ131|"),'Sem RTOS RX'!$N2006)*8</f>
        <v>672</v>
      </c>
    </row>
    <row r="2007" ht="15.75" customHeight="1">
      <c r="A2007" s="5" t="s">
        <v>27984</v>
      </c>
      <c r="B2007" s="5" t="s">
        <v>27985</v>
      </c>
      <c r="C2007" s="5" t="s">
        <v>20275</v>
      </c>
      <c r="D2007" s="5" t="s">
        <v>27986</v>
      </c>
      <c r="E2007" s="5" t="s">
        <v>845</v>
      </c>
      <c r="F2007" s="5" t="s">
        <v>845</v>
      </c>
      <c r="G2007" s="5" t="s">
        <v>845</v>
      </c>
      <c r="H2007" s="5" t="s">
        <v>81</v>
      </c>
      <c r="I2007" s="5" t="s">
        <v>1284</v>
      </c>
      <c r="J2007" s="5" t="s">
        <v>165</v>
      </c>
      <c r="K2007" s="5" t="s">
        <v>185</v>
      </c>
      <c r="L2007" s="5" t="s">
        <v>42</v>
      </c>
      <c r="M2007" s="5" t="s">
        <v>25246</v>
      </c>
      <c r="N2007" s="5" t="s">
        <v>38</v>
      </c>
      <c r="O2007" s="5" t="s">
        <v>845</v>
      </c>
      <c r="P2007" s="5" t="s">
        <v>845</v>
      </c>
      <c r="Q2007" s="5" t="s">
        <v>847</v>
      </c>
      <c r="R2007" s="5" t="s">
        <v>845</v>
      </c>
      <c r="S2007" s="5" t="s">
        <v>25247</v>
      </c>
      <c r="T2007" s="5" t="s">
        <v>865</v>
      </c>
      <c r="U2007" s="5" t="s">
        <v>845</v>
      </c>
      <c r="V2007" s="5" t="s">
        <v>845</v>
      </c>
      <c r="W2007" s="5" t="s">
        <v>850</v>
      </c>
      <c r="X2007" s="5" t="s">
        <v>27987</v>
      </c>
      <c r="Y2007" s="6">
        <f>X2008-'Sem RTOS RX'!$X2007</f>
        <v>0.0001041666667</v>
      </c>
      <c r="Z2007" s="7">
        <f>SUM(LEN(",CO_MQ135|"),'Sem RTOS RX'!$H2007,LEN(",CO2_MQ135|"),'Sem RTOS RX'!$I2007,LEN(",Alcool_MQ135|"),'Sem RTOS RX'!$J2007,LEN(",Alcool_MQ135|"),'Sem RTOS RX'!$K2007,LEN(",Toluen_MQ135|"),'Sem RTOS RX'!$L2007,LEN(",MH4_MQ135|"),'Sem RTOS RX'!$M2007,LEN(",O3_MQ131|"),'Sem RTOS RX'!$N2007)*8</f>
        <v>672</v>
      </c>
    </row>
    <row r="2008" ht="15.75" customHeight="1">
      <c r="A2008" s="5" t="s">
        <v>27988</v>
      </c>
      <c r="B2008" s="5" t="s">
        <v>27989</v>
      </c>
      <c r="C2008" s="5" t="s">
        <v>20275</v>
      </c>
      <c r="D2008" s="5" t="s">
        <v>27990</v>
      </c>
      <c r="E2008" s="5" t="s">
        <v>845</v>
      </c>
      <c r="F2008" s="5" t="s">
        <v>845</v>
      </c>
      <c r="G2008" s="5" t="s">
        <v>845</v>
      </c>
      <c r="H2008" s="5" t="s">
        <v>190</v>
      </c>
      <c r="I2008" s="5" t="s">
        <v>45</v>
      </c>
      <c r="J2008" s="5" t="s">
        <v>221</v>
      </c>
      <c r="K2008" s="5" t="s">
        <v>62</v>
      </c>
      <c r="L2008" s="5" t="s">
        <v>222</v>
      </c>
      <c r="M2008" s="5" t="s">
        <v>220</v>
      </c>
      <c r="N2008" s="5" t="s">
        <v>104</v>
      </c>
      <c r="O2008" s="5" t="s">
        <v>845</v>
      </c>
      <c r="P2008" s="5" t="s">
        <v>845</v>
      </c>
      <c r="Q2008" s="5" t="s">
        <v>847</v>
      </c>
      <c r="R2008" s="5" t="s">
        <v>845</v>
      </c>
      <c r="S2008" s="5" t="s">
        <v>24913</v>
      </c>
      <c r="T2008" s="5" t="s">
        <v>865</v>
      </c>
      <c r="U2008" s="5" t="s">
        <v>845</v>
      </c>
      <c r="V2008" s="5" t="s">
        <v>845</v>
      </c>
      <c r="W2008" s="5" t="s">
        <v>850</v>
      </c>
      <c r="X2008" s="5" t="s">
        <v>27991</v>
      </c>
      <c r="Y2008" s="6">
        <f>X2009-'Sem RTOS RX'!$X2008</f>
        <v>0.00009259259259</v>
      </c>
      <c r="Z2008" s="7">
        <f>SUM(LEN(",CO_MQ135|"),'Sem RTOS RX'!$H2008,LEN(",CO2_MQ135|"),'Sem RTOS RX'!$I2008,LEN(",Alcool_MQ135|"),'Sem RTOS RX'!$J2008,LEN(",Alcool_MQ135|"),'Sem RTOS RX'!$K2008,LEN(",Toluen_MQ135|"),'Sem RTOS RX'!$L2008,LEN(",MH4_MQ135|"),'Sem RTOS RX'!$M2008,LEN(",O3_MQ131|"),'Sem RTOS RX'!$N2008)*8</f>
        <v>672</v>
      </c>
    </row>
    <row r="2009" ht="15.75" customHeight="1">
      <c r="A2009" s="5" t="s">
        <v>27992</v>
      </c>
      <c r="B2009" s="5" t="s">
        <v>27993</v>
      </c>
      <c r="C2009" s="5" t="s">
        <v>20275</v>
      </c>
      <c r="D2009" s="5" t="s">
        <v>27994</v>
      </c>
      <c r="E2009" s="5" t="s">
        <v>845</v>
      </c>
      <c r="F2009" s="5" t="s">
        <v>845</v>
      </c>
      <c r="G2009" s="5" t="s">
        <v>845</v>
      </c>
      <c r="H2009" s="5" t="s">
        <v>59</v>
      </c>
      <c r="I2009" s="5" t="s">
        <v>182</v>
      </c>
      <c r="J2009" s="5" t="s">
        <v>183</v>
      </c>
      <c r="K2009" s="5" t="s">
        <v>80</v>
      </c>
      <c r="L2009" s="5" t="s">
        <v>194</v>
      </c>
      <c r="M2009" s="5" t="s">
        <v>185</v>
      </c>
      <c r="N2009" s="5" t="s">
        <v>266</v>
      </c>
      <c r="O2009" s="5" t="s">
        <v>845</v>
      </c>
      <c r="P2009" s="5" t="s">
        <v>845</v>
      </c>
      <c r="Q2009" s="5" t="s">
        <v>847</v>
      </c>
      <c r="R2009" s="5" t="s">
        <v>845</v>
      </c>
      <c r="S2009" s="5" t="s">
        <v>24913</v>
      </c>
      <c r="T2009" s="5" t="s">
        <v>855</v>
      </c>
      <c r="U2009" s="5" t="s">
        <v>845</v>
      </c>
      <c r="V2009" s="5" t="s">
        <v>845</v>
      </c>
      <c r="W2009" s="5" t="s">
        <v>850</v>
      </c>
      <c r="X2009" s="5" t="s">
        <v>27995</v>
      </c>
      <c r="Y2009" s="6">
        <f>X2010-'Sem RTOS RX'!$X2009</f>
        <v>0.0001851851852</v>
      </c>
      <c r="Z2009" s="7">
        <f>SUM(LEN(",CO_MQ135|"),'Sem RTOS RX'!$H2009,LEN(",CO2_MQ135|"),'Sem RTOS RX'!$I2009,LEN(",Alcool_MQ135|"),'Sem RTOS RX'!$J2009,LEN(",Alcool_MQ135|"),'Sem RTOS RX'!$K2009,LEN(",Toluen_MQ135|"),'Sem RTOS RX'!$L2009,LEN(",MH4_MQ135|"),'Sem RTOS RX'!$M2009,LEN(",O3_MQ131|"),'Sem RTOS RX'!$N2009)*8</f>
        <v>672</v>
      </c>
    </row>
    <row r="2010" ht="15.75" customHeight="1">
      <c r="A2010" s="5" t="s">
        <v>27996</v>
      </c>
      <c r="B2010" s="5" t="s">
        <v>27997</v>
      </c>
      <c r="C2010" s="5" t="s">
        <v>20275</v>
      </c>
      <c r="D2010" s="5" t="s">
        <v>27998</v>
      </c>
      <c r="E2010" s="5" t="s">
        <v>845</v>
      </c>
      <c r="F2010" s="5" t="s">
        <v>845</v>
      </c>
      <c r="G2010" s="5" t="s">
        <v>845</v>
      </c>
      <c r="H2010" s="5" t="s">
        <v>190</v>
      </c>
      <c r="I2010" s="5" t="s">
        <v>45</v>
      </c>
      <c r="J2010" s="5" t="s">
        <v>221</v>
      </c>
      <c r="K2010" s="5" t="s">
        <v>62</v>
      </c>
      <c r="L2010" s="5" t="s">
        <v>222</v>
      </c>
      <c r="M2010" s="5" t="s">
        <v>220</v>
      </c>
      <c r="N2010" s="5" t="s">
        <v>156</v>
      </c>
      <c r="O2010" s="5" t="s">
        <v>845</v>
      </c>
      <c r="P2010" s="5" t="s">
        <v>845</v>
      </c>
      <c r="Q2010" s="5" t="s">
        <v>847</v>
      </c>
      <c r="R2010" s="5" t="s">
        <v>845</v>
      </c>
      <c r="S2010" s="5" t="s">
        <v>24913</v>
      </c>
      <c r="T2010" s="5" t="s">
        <v>865</v>
      </c>
      <c r="U2010" s="5" t="s">
        <v>845</v>
      </c>
      <c r="V2010" s="5" t="s">
        <v>845</v>
      </c>
      <c r="W2010" s="5" t="s">
        <v>850</v>
      </c>
      <c r="X2010" s="5" t="s">
        <v>14480</v>
      </c>
      <c r="Y2010" s="6">
        <f>X2011-'Sem RTOS RX'!$X2010</f>
        <v>0.00009259259259</v>
      </c>
      <c r="Z2010" s="7">
        <f>SUM(LEN(",CO_MQ135|"),'Sem RTOS RX'!$H2010,LEN(",CO2_MQ135|"),'Sem RTOS RX'!$I2010,LEN(",Alcool_MQ135|"),'Sem RTOS RX'!$J2010,LEN(",Alcool_MQ135|"),'Sem RTOS RX'!$K2010,LEN(",Toluen_MQ135|"),'Sem RTOS RX'!$L2010,LEN(",MH4_MQ135|"),'Sem RTOS RX'!$M2010,LEN(",O3_MQ131|"),'Sem RTOS RX'!$N2010)*8</f>
        <v>672</v>
      </c>
    </row>
    <row r="2011" ht="15.75" customHeight="1">
      <c r="A2011" s="5" t="s">
        <v>27999</v>
      </c>
      <c r="B2011" s="5" t="s">
        <v>28000</v>
      </c>
      <c r="C2011" s="5" t="s">
        <v>20275</v>
      </c>
      <c r="D2011" s="5" t="s">
        <v>28001</v>
      </c>
      <c r="E2011" s="5" t="s">
        <v>845</v>
      </c>
      <c r="F2011" s="5" t="s">
        <v>845</v>
      </c>
      <c r="G2011" s="5" t="s">
        <v>845</v>
      </c>
      <c r="H2011" s="5" t="s">
        <v>209</v>
      </c>
      <c r="I2011" s="5" t="s">
        <v>217</v>
      </c>
      <c r="J2011" s="5" t="s">
        <v>136</v>
      </c>
      <c r="K2011" s="5" t="s">
        <v>80</v>
      </c>
      <c r="L2011" s="5" t="s">
        <v>1500</v>
      </c>
      <c r="M2011" s="5" t="s">
        <v>220</v>
      </c>
      <c r="N2011" s="5" t="s">
        <v>136</v>
      </c>
      <c r="O2011" s="5" t="s">
        <v>845</v>
      </c>
      <c r="P2011" s="5" t="s">
        <v>845</v>
      </c>
      <c r="Q2011" s="5" t="s">
        <v>847</v>
      </c>
      <c r="R2011" s="5" t="s">
        <v>845</v>
      </c>
      <c r="S2011" s="5" t="s">
        <v>24913</v>
      </c>
      <c r="T2011" s="5" t="s">
        <v>855</v>
      </c>
      <c r="U2011" s="5" t="s">
        <v>845</v>
      </c>
      <c r="V2011" s="5" t="s">
        <v>845</v>
      </c>
      <c r="W2011" s="5" t="s">
        <v>850</v>
      </c>
      <c r="X2011" s="5" t="s">
        <v>28002</v>
      </c>
      <c r="Y2011" s="6">
        <f>X2012-'Sem RTOS RX'!$X2011</f>
        <v>0.00009259259259</v>
      </c>
      <c r="Z2011" s="7">
        <f>SUM(LEN(",CO_MQ135|"),'Sem RTOS RX'!$H2011,LEN(",CO2_MQ135|"),'Sem RTOS RX'!$I2011,LEN(",Alcool_MQ135|"),'Sem RTOS RX'!$J2011,LEN(",Alcool_MQ135|"),'Sem RTOS RX'!$K2011,LEN(",Toluen_MQ135|"),'Sem RTOS RX'!$L2011,LEN(",MH4_MQ135|"),'Sem RTOS RX'!$M2011,LEN(",O3_MQ131|"),'Sem RTOS RX'!$N2011)*8</f>
        <v>672</v>
      </c>
    </row>
    <row r="2012" ht="15.75" customHeight="1">
      <c r="A2012" s="5" t="s">
        <v>28003</v>
      </c>
      <c r="B2012" s="5" t="s">
        <v>28004</v>
      </c>
      <c r="C2012" s="5" t="s">
        <v>20275</v>
      </c>
      <c r="D2012" s="5" t="s">
        <v>28005</v>
      </c>
      <c r="E2012" s="5" t="s">
        <v>845</v>
      </c>
      <c r="F2012" s="5" t="s">
        <v>845</v>
      </c>
      <c r="G2012" s="5" t="s">
        <v>845</v>
      </c>
      <c r="H2012" s="5" t="s">
        <v>36</v>
      </c>
      <c r="I2012" s="5" t="s">
        <v>45</v>
      </c>
      <c r="J2012" s="5" t="s">
        <v>229</v>
      </c>
      <c r="K2012" s="5" t="s">
        <v>62</v>
      </c>
      <c r="L2012" s="5" t="s">
        <v>230</v>
      </c>
      <c r="M2012" s="5" t="s">
        <v>220</v>
      </c>
      <c r="N2012" s="5" t="s">
        <v>95</v>
      </c>
      <c r="O2012" s="5" t="s">
        <v>845</v>
      </c>
      <c r="P2012" s="5" t="s">
        <v>845</v>
      </c>
      <c r="Q2012" s="5" t="s">
        <v>847</v>
      </c>
      <c r="R2012" s="5" t="s">
        <v>845</v>
      </c>
      <c r="S2012" s="5" t="s">
        <v>24913</v>
      </c>
      <c r="T2012" s="5" t="s">
        <v>855</v>
      </c>
      <c r="U2012" s="5" t="s">
        <v>845</v>
      </c>
      <c r="V2012" s="5" t="s">
        <v>845</v>
      </c>
      <c r="W2012" s="5" t="s">
        <v>850</v>
      </c>
      <c r="X2012" s="5" t="s">
        <v>28006</v>
      </c>
      <c r="Y2012" s="6">
        <f>X2013-'Sem RTOS RX'!$X2012</f>
        <v>0.00009259259259</v>
      </c>
      <c r="Z2012" s="7">
        <f>SUM(LEN(",CO_MQ135|"),'Sem RTOS RX'!$H2012,LEN(",CO2_MQ135|"),'Sem RTOS RX'!$I2012,LEN(",Alcool_MQ135|"),'Sem RTOS RX'!$J2012,LEN(",Alcool_MQ135|"),'Sem RTOS RX'!$K2012,LEN(",Toluen_MQ135|"),'Sem RTOS RX'!$L2012,LEN(",MH4_MQ135|"),'Sem RTOS RX'!$M2012,LEN(",O3_MQ131|"),'Sem RTOS RX'!$N2012)*8</f>
        <v>672</v>
      </c>
    </row>
    <row r="2013" ht="15.75" customHeight="1">
      <c r="A2013" s="5" t="s">
        <v>28007</v>
      </c>
      <c r="B2013" s="5" t="s">
        <v>28008</v>
      </c>
      <c r="C2013" s="5" t="s">
        <v>20275</v>
      </c>
      <c r="D2013" s="5" t="s">
        <v>28009</v>
      </c>
      <c r="E2013" s="5" t="s">
        <v>845</v>
      </c>
      <c r="F2013" s="5" t="s">
        <v>845</v>
      </c>
      <c r="G2013" s="5" t="s">
        <v>845</v>
      </c>
      <c r="H2013" s="5" t="s">
        <v>190</v>
      </c>
      <c r="I2013" s="5" t="s">
        <v>45</v>
      </c>
      <c r="J2013" s="5" t="s">
        <v>221</v>
      </c>
      <c r="K2013" s="5" t="s">
        <v>62</v>
      </c>
      <c r="L2013" s="5" t="s">
        <v>222</v>
      </c>
      <c r="M2013" s="5" t="s">
        <v>220</v>
      </c>
      <c r="N2013" s="5" t="s">
        <v>166</v>
      </c>
      <c r="O2013" s="5" t="s">
        <v>845</v>
      </c>
      <c r="P2013" s="5" t="s">
        <v>845</v>
      </c>
      <c r="Q2013" s="5" t="s">
        <v>847</v>
      </c>
      <c r="R2013" s="5" t="s">
        <v>845</v>
      </c>
      <c r="S2013" s="5" t="s">
        <v>24913</v>
      </c>
      <c r="T2013" s="5" t="s">
        <v>855</v>
      </c>
      <c r="U2013" s="5" t="s">
        <v>845</v>
      </c>
      <c r="V2013" s="5" t="s">
        <v>845</v>
      </c>
      <c r="W2013" s="5" t="s">
        <v>850</v>
      </c>
      <c r="X2013" s="5" t="s">
        <v>28010</v>
      </c>
      <c r="Y2013" s="6">
        <f>X2014-'Sem RTOS RX'!$X2013</f>
        <v>0.00009259259259</v>
      </c>
      <c r="Z2013" s="7">
        <f>SUM(LEN(",CO_MQ135|"),'Sem RTOS RX'!$H2013,LEN(",CO2_MQ135|"),'Sem RTOS RX'!$I2013,LEN(",Alcool_MQ135|"),'Sem RTOS RX'!$J2013,LEN(",Alcool_MQ135|"),'Sem RTOS RX'!$K2013,LEN(",Toluen_MQ135|"),'Sem RTOS RX'!$L2013,LEN(",MH4_MQ135|"),'Sem RTOS RX'!$M2013,LEN(",O3_MQ131|"),'Sem RTOS RX'!$N2013)*8</f>
        <v>672</v>
      </c>
    </row>
    <row r="2014" ht="15.75" customHeight="1">
      <c r="A2014" s="5" t="s">
        <v>28011</v>
      </c>
      <c r="B2014" s="5" t="s">
        <v>28012</v>
      </c>
      <c r="C2014" s="5" t="s">
        <v>20275</v>
      </c>
      <c r="D2014" s="5" t="s">
        <v>28013</v>
      </c>
      <c r="E2014" s="5" t="s">
        <v>845</v>
      </c>
      <c r="F2014" s="5" t="s">
        <v>845</v>
      </c>
      <c r="G2014" s="5" t="s">
        <v>845</v>
      </c>
      <c r="H2014" s="5" t="s">
        <v>162</v>
      </c>
      <c r="I2014" s="5" t="s">
        <v>129</v>
      </c>
      <c r="J2014" s="5" t="s">
        <v>232</v>
      </c>
      <c r="K2014" s="5" t="s">
        <v>74</v>
      </c>
      <c r="L2014" s="5" t="s">
        <v>241</v>
      </c>
      <c r="M2014" s="5" t="s">
        <v>200</v>
      </c>
      <c r="N2014" s="5" t="s">
        <v>215</v>
      </c>
      <c r="O2014" s="5" t="s">
        <v>845</v>
      </c>
      <c r="P2014" s="5" t="s">
        <v>845</v>
      </c>
      <c r="Q2014" s="5" t="s">
        <v>847</v>
      </c>
      <c r="R2014" s="5" t="s">
        <v>845</v>
      </c>
      <c r="S2014" s="5" t="s">
        <v>24913</v>
      </c>
      <c r="T2014" s="5" t="s">
        <v>855</v>
      </c>
      <c r="U2014" s="5" t="s">
        <v>845</v>
      </c>
      <c r="V2014" s="5" t="s">
        <v>845</v>
      </c>
      <c r="W2014" s="5" t="s">
        <v>850</v>
      </c>
      <c r="X2014" s="5" t="s">
        <v>28014</v>
      </c>
      <c r="Y2014" s="6">
        <f>X2015-'Sem RTOS RX'!$X2014</f>
        <v>0.0001967592593</v>
      </c>
      <c r="Z2014" s="7">
        <f>SUM(LEN(",CO_MQ135|"),'Sem RTOS RX'!$H2014,LEN(",CO2_MQ135|"),'Sem RTOS RX'!$I2014,LEN(",Alcool_MQ135|"),'Sem RTOS RX'!$J2014,LEN(",Alcool_MQ135|"),'Sem RTOS RX'!$K2014,LEN(",Toluen_MQ135|"),'Sem RTOS RX'!$L2014,LEN(",MH4_MQ135|"),'Sem RTOS RX'!$M2014,LEN(",O3_MQ131|"),'Sem RTOS RX'!$N2014)*8</f>
        <v>672</v>
      </c>
    </row>
    <row r="2015" ht="15.75" customHeight="1">
      <c r="A2015" s="5" t="s">
        <v>28015</v>
      </c>
      <c r="B2015" s="5" t="s">
        <v>28016</v>
      </c>
      <c r="C2015" s="5" t="s">
        <v>20275</v>
      </c>
      <c r="D2015" s="5" t="s">
        <v>28017</v>
      </c>
      <c r="E2015" s="5" t="s">
        <v>845</v>
      </c>
      <c r="F2015" s="5" t="s">
        <v>845</v>
      </c>
      <c r="G2015" s="5" t="s">
        <v>845</v>
      </c>
      <c r="H2015" s="5" t="s">
        <v>209</v>
      </c>
      <c r="I2015" s="5" t="s">
        <v>217</v>
      </c>
      <c r="J2015" s="5" t="s">
        <v>2520</v>
      </c>
      <c r="K2015" s="5" t="s">
        <v>62</v>
      </c>
      <c r="L2015" s="5" t="s">
        <v>219</v>
      </c>
      <c r="M2015" s="5" t="s">
        <v>220</v>
      </c>
      <c r="N2015" s="5" t="s">
        <v>213</v>
      </c>
      <c r="O2015" s="5" t="s">
        <v>845</v>
      </c>
      <c r="P2015" s="5" t="s">
        <v>845</v>
      </c>
      <c r="Q2015" s="5" t="s">
        <v>847</v>
      </c>
      <c r="R2015" s="5" t="s">
        <v>845</v>
      </c>
      <c r="S2015" s="5" t="s">
        <v>24913</v>
      </c>
      <c r="T2015" s="5" t="s">
        <v>855</v>
      </c>
      <c r="U2015" s="5" t="s">
        <v>845</v>
      </c>
      <c r="V2015" s="5" t="s">
        <v>845</v>
      </c>
      <c r="W2015" s="5" t="s">
        <v>850</v>
      </c>
      <c r="X2015" s="5" t="s">
        <v>28018</v>
      </c>
      <c r="Y2015" s="6">
        <f>X2016-'Sem RTOS RX'!$X2015</f>
        <v>0.00009259259259</v>
      </c>
      <c r="Z2015" s="7">
        <f>SUM(LEN(",CO_MQ135|"),'Sem RTOS RX'!$H2015,LEN(",CO2_MQ135|"),'Sem RTOS RX'!$I2015,LEN(",Alcool_MQ135|"),'Sem RTOS RX'!$J2015,LEN(",Alcool_MQ135|"),'Sem RTOS RX'!$K2015,LEN(",Toluen_MQ135|"),'Sem RTOS RX'!$L2015,LEN(",MH4_MQ135|"),'Sem RTOS RX'!$M2015,LEN(",O3_MQ131|"),'Sem RTOS RX'!$N2015)*8</f>
        <v>672</v>
      </c>
    </row>
    <row r="2016" ht="15.75" customHeight="1">
      <c r="A2016" s="5" t="s">
        <v>28019</v>
      </c>
      <c r="B2016" s="5" t="s">
        <v>28020</v>
      </c>
      <c r="C2016" s="5" t="s">
        <v>20275</v>
      </c>
      <c r="D2016" s="5" t="s">
        <v>28021</v>
      </c>
      <c r="E2016" s="5" t="s">
        <v>845</v>
      </c>
      <c r="F2016" s="5" t="s">
        <v>845</v>
      </c>
      <c r="G2016" s="5" t="s">
        <v>845</v>
      </c>
      <c r="H2016" s="5" t="s">
        <v>190</v>
      </c>
      <c r="I2016" s="5" t="s">
        <v>45</v>
      </c>
      <c r="J2016" s="5" t="s">
        <v>221</v>
      </c>
      <c r="K2016" s="5" t="s">
        <v>62</v>
      </c>
      <c r="L2016" s="5" t="s">
        <v>222</v>
      </c>
      <c r="M2016" s="5" t="s">
        <v>200</v>
      </c>
      <c r="N2016" s="5" t="s">
        <v>69</v>
      </c>
      <c r="O2016" s="5" t="s">
        <v>845</v>
      </c>
      <c r="P2016" s="5" t="s">
        <v>845</v>
      </c>
      <c r="Q2016" s="5" t="s">
        <v>847</v>
      </c>
      <c r="R2016" s="5" t="s">
        <v>845</v>
      </c>
      <c r="S2016" s="5" t="s">
        <v>24913</v>
      </c>
      <c r="T2016" s="5" t="s">
        <v>855</v>
      </c>
      <c r="U2016" s="5" t="s">
        <v>845</v>
      </c>
      <c r="V2016" s="5" t="s">
        <v>845</v>
      </c>
      <c r="W2016" s="5" t="s">
        <v>850</v>
      </c>
      <c r="X2016" s="5" t="s">
        <v>28022</v>
      </c>
      <c r="Y2016" s="6">
        <f>X2017-'Sem RTOS RX'!$X2016</f>
        <v>0.00008101851852</v>
      </c>
      <c r="Z2016" s="7">
        <f>SUM(LEN(",CO_MQ135|"),'Sem RTOS RX'!$H2016,LEN(",CO2_MQ135|"),'Sem RTOS RX'!$I2016,LEN(",Alcool_MQ135|"),'Sem RTOS RX'!$J2016,LEN(",Alcool_MQ135|"),'Sem RTOS RX'!$K2016,LEN(",Toluen_MQ135|"),'Sem RTOS RX'!$L2016,LEN(",MH4_MQ135|"),'Sem RTOS RX'!$M2016,LEN(",O3_MQ131|"),'Sem RTOS RX'!$N2016)*8</f>
        <v>672</v>
      </c>
    </row>
    <row r="2017" ht="15.75" customHeight="1">
      <c r="A2017" s="5" t="s">
        <v>28023</v>
      </c>
      <c r="B2017" s="5" t="s">
        <v>28024</v>
      </c>
      <c r="C2017" s="5" t="s">
        <v>20275</v>
      </c>
      <c r="D2017" s="5" t="s">
        <v>28025</v>
      </c>
      <c r="E2017" s="5" t="s">
        <v>845</v>
      </c>
      <c r="F2017" s="5" t="s">
        <v>845</v>
      </c>
      <c r="G2017" s="5" t="s">
        <v>845</v>
      </c>
      <c r="H2017" s="5" t="s">
        <v>36</v>
      </c>
      <c r="I2017" s="5" t="s">
        <v>45</v>
      </c>
      <c r="J2017" s="5" t="s">
        <v>229</v>
      </c>
      <c r="K2017" s="5" t="s">
        <v>62</v>
      </c>
      <c r="L2017" s="5" t="s">
        <v>230</v>
      </c>
      <c r="M2017" s="5" t="s">
        <v>220</v>
      </c>
      <c r="N2017" s="5" t="s">
        <v>52</v>
      </c>
      <c r="O2017" s="5" t="s">
        <v>845</v>
      </c>
      <c r="P2017" s="5" t="s">
        <v>845</v>
      </c>
      <c r="Q2017" s="5" t="s">
        <v>847</v>
      </c>
      <c r="R2017" s="5" t="s">
        <v>845</v>
      </c>
      <c r="S2017" s="5" t="s">
        <v>24913</v>
      </c>
      <c r="T2017" s="5" t="s">
        <v>20285</v>
      </c>
      <c r="U2017" s="5" t="s">
        <v>845</v>
      </c>
      <c r="V2017" s="5" t="s">
        <v>845</v>
      </c>
      <c r="W2017" s="5" t="s">
        <v>850</v>
      </c>
      <c r="X2017" s="5" t="s">
        <v>28026</v>
      </c>
      <c r="Y2017" s="6">
        <f>X2018-'Sem RTOS RX'!$X2017</f>
        <v>0.0001967592593</v>
      </c>
      <c r="Z2017" s="7">
        <f>SUM(LEN(",CO_MQ135|"),'Sem RTOS RX'!$H2017,LEN(",CO2_MQ135|"),'Sem RTOS RX'!$I2017,LEN(",Alcool_MQ135|"),'Sem RTOS RX'!$J2017,LEN(",Alcool_MQ135|"),'Sem RTOS RX'!$K2017,LEN(",Toluen_MQ135|"),'Sem RTOS RX'!$L2017,LEN(",MH4_MQ135|"),'Sem RTOS RX'!$M2017,LEN(",O3_MQ131|"),'Sem RTOS RX'!$N2017)*8</f>
        <v>672</v>
      </c>
    </row>
    <row r="2018" ht="15.75" customHeight="1">
      <c r="A2018" s="5" t="s">
        <v>28027</v>
      </c>
      <c r="B2018" s="5" t="s">
        <v>28028</v>
      </c>
      <c r="C2018" s="5" t="s">
        <v>20275</v>
      </c>
      <c r="D2018" s="5" t="s">
        <v>28029</v>
      </c>
      <c r="E2018" s="5" t="s">
        <v>845</v>
      </c>
      <c r="F2018" s="5" t="s">
        <v>845</v>
      </c>
      <c r="G2018" s="5" t="s">
        <v>845</v>
      </c>
      <c r="H2018" s="5" t="s">
        <v>215</v>
      </c>
      <c r="I2018" s="5" t="s">
        <v>226</v>
      </c>
      <c r="J2018" s="5" t="s">
        <v>136</v>
      </c>
      <c r="K2018" s="5" t="s">
        <v>80</v>
      </c>
      <c r="L2018" s="5" t="s">
        <v>1500</v>
      </c>
      <c r="M2018" s="5" t="s">
        <v>220</v>
      </c>
      <c r="N2018" s="5" t="s">
        <v>9540</v>
      </c>
      <c r="O2018" s="5" t="s">
        <v>845</v>
      </c>
      <c r="P2018" s="5" t="s">
        <v>845</v>
      </c>
      <c r="Q2018" s="5" t="s">
        <v>847</v>
      </c>
      <c r="R2018" s="5" t="s">
        <v>845</v>
      </c>
      <c r="S2018" s="5" t="s">
        <v>24913</v>
      </c>
      <c r="T2018" s="5" t="s">
        <v>855</v>
      </c>
      <c r="U2018" s="5" t="s">
        <v>845</v>
      </c>
      <c r="V2018" s="5" t="s">
        <v>845</v>
      </c>
      <c r="W2018" s="5" t="s">
        <v>850</v>
      </c>
      <c r="X2018" s="5" t="s">
        <v>14536</v>
      </c>
      <c r="Y2018" s="6">
        <f>X2019-'Sem RTOS RX'!$X2018</f>
        <v>0.00009259259259</v>
      </c>
      <c r="Z2018" s="7">
        <f>SUM(LEN(",CO_MQ135|"),'Sem RTOS RX'!$H2018,LEN(",CO2_MQ135|"),'Sem RTOS RX'!$I2018,LEN(",Alcool_MQ135|"),'Sem RTOS RX'!$J2018,LEN(",Alcool_MQ135|"),'Sem RTOS RX'!$K2018,LEN(",Toluen_MQ135|"),'Sem RTOS RX'!$L2018,LEN(",MH4_MQ135|"),'Sem RTOS RX'!$M2018,LEN(",O3_MQ131|"),'Sem RTOS RX'!$N2018)*8</f>
        <v>672</v>
      </c>
    </row>
    <row r="2019" ht="15.75" customHeight="1">
      <c r="A2019" s="5" t="s">
        <v>28030</v>
      </c>
      <c r="B2019" s="5" t="s">
        <v>28031</v>
      </c>
      <c r="C2019" s="5" t="s">
        <v>20275</v>
      </c>
      <c r="D2019" s="5" t="s">
        <v>28032</v>
      </c>
      <c r="E2019" s="5" t="s">
        <v>845</v>
      </c>
      <c r="F2019" s="5" t="s">
        <v>845</v>
      </c>
      <c r="G2019" s="5" t="s">
        <v>845</v>
      </c>
      <c r="H2019" s="5" t="s">
        <v>209</v>
      </c>
      <c r="I2019" s="5" t="s">
        <v>217</v>
      </c>
      <c r="J2019" s="5" t="s">
        <v>136</v>
      </c>
      <c r="K2019" s="5" t="s">
        <v>80</v>
      </c>
      <c r="L2019" s="5" t="s">
        <v>1500</v>
      </c>
      <c r="M2019" s="5" t="s">
        <v>220</v>
      </c>
      <c r="N2019" s="5" t="s">
        <v>33</v>
      </c>
      <c r="O2019" s="5" t="s">
        <v>845</v>
      </c>
      <c r="P2019" s="5" t="s">
        <v>845</v>
      </c>
      <c r="Q2019" s="5" t="s">
        <v>847</v>
      </c>
      <c r="R2019" s="5" t="s">
        <v>845</v>
      </c>
      <c r="S2019" s="5" t="s">
        <v>24913</v>
      </c>
      <c r="T2019" s="5" t="s">
        <v>20285</v>
      </c>
      <c r="U2019" s="5" t="s">
        <v>845</v>
      </c>
      <c r="V2019" s="5" t="s">
        <v>845</v>
      </c>
      <c r="W2019" s="5" t="s">
        <v>850</v>
      </c>
      <c r="X2019" s="5" t="s">
        <v>28033</v>
      </c>
      <c r="Y2019" s="6">
        <f>X2020-'Sem RTOS RX'!$X2019</f>
        <v>0.00009259259259</v>
      </c>
      <c r="Z2019" s="7">
        <f>SUM(LEN(",CO_MQ135|"),'Sem RTOS RX'!$H2019,LEN(",CO2_MQ135|"),'Sem RTOS RX'!$I2019,LEN(",Alcool_MQ135|"),'Sem RTOS RX'!$J2019,LEN(",Alcool_MQ135|"),'Sem RTOS RX'!$K2019,LEN(",Toluen_MQ135|"),'Sem RTOS RX'!$L2019,LEN(",MH4_MQ135|"),'Sem RTOS RX'!$M2019,LEN(",O3_MQ131|"),'Sem RTOS RX'!$N2019)*8</f>
        <v>672</v>
      </c>
    </row>
    <row r="2020" ht="15.75" customHeight="1">
      <c r="A2020" s="5" t="s">
        <v>28034</v>
      </c>
      <c r="B2020" s="5" t="s">
        <v>28035</v>
      </c>
      <c r="C2020" s="5" t="s">
        <v>20275</v>
      </c>
      <c r="D2020" s="5" t="s">
        <v>28036</v>
      </c>
      <c r="E2020" s="5" t="s">
        <v>845</v>
      </c>
      <c r="F2020" s="5" t="s">
        <v>845</v>
      </c>
      <c r="G2020" s="5" t="s">
        <v>845</v>
      </c>
      <c r="H2020" s="5" t="s">
        <v>205</v>
      </c>
      <c r="I2020" s="5" t="s">
        <v>129</v>
      </c>
      <c r="J2020" s="5" t="s">
        <v>231</v>
      </c>
      <c r="K2020" s="5" t="s">
        <v>62</v>
      </c>
      <c r="L2020" s="5" t="s">
        <v>225</v>
      </c>
      <c r="M2020" s="5" t="s">
        <v>200</v>
      </c>
      <c r="N2020" s="5" t="s">
        <v>69</v>
      </c>
      <c r="O2020" s="5" t="s">
        <v>845</v>
      </c>
      <c r="P2020" s="5" t="s">
        <v>845</v>
      </c>
      <c r="Q2020" s="5" t="s">
        <v>847</v>
      </c>
      <c r="R2020" s="5" t="s">
        <v>845</v>
      </c>
      <c r="S2020" s="5" t="s">
        <v>24913</v>
      </c>
      <c r="T2020" s="5" t="s">
        <v>855</v>
      </c>
      <c r="U2020" s="5" t="s">
        <v>845</v>
      </c>
      <c r="V2020" s="5" t="s">
        <v>845</v>
      </c>
      <c r="W2020" s="5" t="s">
        <v>850</v>
      </c>
      <c r="X2020" s="5" t="s">
        <v>28037</v>
      </c>
      <c r="Y2020" s="6">
        <f>X2021-'Sem RTOS RX'!$X2020</f>
        <v>0.00009259259259</v>
      </c>
      <c r="Z2020" s="7">
        <f>SUM(LEN(",CO_MQ135|"),'Sem RTOS RX'!$H2020,LEN(",CO2_MQ135|"),'Sem RTOS RX'!$I2020,LEN(",Alcool_MQ135|"),'Sem RTOS RX'!$J2020,LEN(",Alcool_MQ135|"),'Sem RTOS RX'!$K2020,LEN(",Toluen_MQ135|"),'Sem RTOS RX'!$L2020,LEN(",MH4_MQ135|"),'Sem RTOS RX'!$M2020,LEN(",O3_MQ131|"),'Sem RTOS RX'!$N2020)*8</f>
        <v>672</v>
      </c>
    </row>
    <row r="2021" ht="15.75" customHeight="1">
      <c r="A2021" s="5" t="s">
        <v>28038</v>
      </c>
      <c r="B2021" s="5" t="s">
        <v>28039</v>
      </c>
      <c r="C2021" s="5" t="s">
        <v>20275</v>
      </c>
      <c r="D2021" s="5" t="s">
        <v>28040</v>
      </c>
      <c r="E2021" s="5" t="s">
        <v>845</v>
      </c>
      <c r="F2021" s="5" t="s">
        <v>845</v>
      </c>
      <c r="G2021" s="5" t="s">
        <v>845</v>
      </c>
      <c r="H2021" s="5" t="s">
        <v>36</v>
      </c>
      <c r="I2021" s="5" t="s">
        <v>45</v>
      </c>
      <c r="J2021" s="5" t="s">
        <v>229</v>
      </c>
      <c r="K2021" s="5" t="s">
        <v>62</v>
      </c>
      <c r="L2021" s="5" t="s">
        <v>230</v>
      </c>
      <c r="M2021" s="5" t="s">
        <v>220</v>
      </c>
      <c r="N2021" s="5" t="s">
        <v>245</v>
      </c>
      <c r="O2021" s="5" t="s">
        <v>845</v>
      </c>
      <c r="P2021" s="5" t="s">
        <v>845</v>
      </c>
      <c r="Q2021" s="5" t="s">
        <v>847</v>
      </c>
      <c r="R2021" s="5" t="s">
        <v>845</v>
      </c>
      <c r="S2021" s="5" t="s">
        <v>24913</v>
      </c>
      <c r="T2021" s="5" t="s">
        <v>865</v>
      </c>
      <c r="U2021" s="5" t="s">
        <v>845</v>
      </c>
      <c r="V2021" s="5" t="s">
        <v>845</v>
      </c>
      <c r="W2021" s="5" t="s">
        <v>850</v>
      </c>
      <c r="X2021" s="5" t="s">
        <v>28041</v>
      </c>
      <c r="Y2021" s="6">
        <f>X2022-'Sem RTOS RX'!$X2021</f>
        <v>0.00009259259259</v>
      </c>
      <c r="Z2021" s="7">
        <f>SUM(LEN(",CO_MQ135|"),'Sem RTOS RX'!$H2021,LEN(",CO2_MQ135|"),'Sem RTOS RX'!$I2021,LEN(",Alcool_MQ135|"),'Sem RTOS RX'!$J2021,LEN(",Alcool_MQ135|"),'Sem RTOS RX'!$K2021,LEN(",Toluen_MQ135|"),'Sem RTOS RX'!$L2021,LEN(",MH4_MQ135|"),'Sem RTOS RX'!$M2021,LEN(",O3_MQ131|"),'Sem RTOS RX'!$N2021)*8</f>
        <v>672</v>
      </c>
    </row>
    <row r="2022" ht="15.75" customHeight="1">
      <c r="A2022" s="5" t="s">
        <v>28042</v>
      </c>
      <c r="B2022" s="5" t="s">
        <v>28043</v>
      </c>
      <c r="C2022" s="5" t="s">
        <v>20275</v>
      </c>
      <c r="D2022" s="5" t="s">
        <v>28044</v>
      </c>
      <c r="E2022" s="5" t="s">
        <v>845</v>
      </c>
      <c r="F2022" s="5" t="s">
        <v>845</v>
      </c>
      <c r="G2022" s="5" t="s">
        <v>845</v>
      </c>
      <c r="H2022" s="5" t="s">
        <v>9540</v>
      </c>
      <c r="I2022" s="5" t="s">
        <v>182</v>
      </c>
      <c r="J2022" s="5" t="s">
        <v>183</v>
      </c>
      <c r="K2022" s="5" t="s">
        <v>80</v>
      </c>
      <c r="L2022" s="5" t="s">
        <v>184</v>
      </c>
      <c r="M2022" s="5" t="s">
        <v>185</v>
      </c>
      <c r="N2022" s="5" t="s">
        <v>47</v>
      </c>
      <c r="O2022" s="5" t="s">
        <v>845</v>
      </c>
      <c r="P2022" s="5" t="s">
        <v>845</v>
      </c>
      <c r="Q2022" s="5" t="s">
        <v>847</v>
      </c>
      <c r="R2022" s="5" t="s">
        <v>845</v>
      </c>
      <c r="S2022" s="5" t="s">
        <v>24913</v>
      </c>
      <c r="T2022" s="5" t="s">
        <v>865</v>
      </c>
      <c r="U2022" s="5" t="s">
        <v>845</v>
      </c>
      <c r="V2022" s="5" t="s">
        <v>845</v>
      </c>
      <c r="W2022" s="5" t="s">
        <v>850</v>
      </c>
      <c r="X2022" s="5" t="s">
        <v>28045</v>
      </c>
      <c r="Y2022" s="6">
        <f>X2023-'Sem RTOS RX'!$X2022</f>
        <v>0.00009259259259</v>
      </c>
      <c r="Z2022" s="7">
        <f>SUM(LEN(",CO_MQ135|"),'Sem RTOS RX'!$H2022,LEN(",CO2_MQ135|"),'Sem RTOS RX'!$I2022,LEN(",Alcool_MQ135|"),'Sem RTOS RX'!$J2022,LEN(",Alcool_MQ135|"),'Sem RTOS RX'!$K2022,LEN(",Toluen_MQ135|"),'Sem RTOS RX'!$L2022,LEN(",MH4_MQ135|"),'Sem RTOS RX'!$M2022,LEN(",O3_MQ131|"),'Sem RTOS RX'!$N2022)*8</f>
        <v>672</v>
      </c>
    </row>
    <row r="2023" ht="15.75" customHeight="1">
      <c r="A2023" s="5" t="s">
        <v>28046</v>
      </c>
      <c r="B2023" s="5" t="s">
        <v>28047</v>
      </c>
      <c r="C2023" s="5" t="s">
        <v>20275</v>
      </c>
      <c r="D2023" s="5" t="s">
        <v>28048</v>
      </c>
      <c r="E2023" s="5" t="s">
        <v>845</v>
      </c>
      <c r="F2023" s="5" t="s">
        <v>845</v>
      </c>
      <c r="G2023" s="5" t="s">
        <v>845</v>
      </c>
      <c r="H2023" s="5" t="s">
        <v>178</v>
      </c>
      <c r="I2023" s="5" t="s">
        <v>217</v>
      </c>
      <c r="J2023" s="5" t="s">
        <v>229</v>
      </c>
      <c r="K2023" s="5" t="s">
        <v>62</v>
      </c>
      <c r="L2023" s="5" t="s">
        <v>230</v>
      </c>
      <c r="M2023" s="5" t="s">
        <v>220</v>
      </c>
      <c r="N2023" s="5" t="s">
        <v>201</v>
      </c>
      <c r="O2023" s="5" t="s">
        <v>845</v>
      </c>
      <c r="P2023" s="5" t="s">
        <v>845</v>
      </c>
      <c r="Q2023" s="5" t="s">
        <v>847</v>
      </c>
      <c r="R2023" s="5" t="s">
        <v>845</v>
      </c>
      <c r="S2023" s="5" t="s">
        <v>24913</v>
      </c>
      <c r="T2023" s="5" t="s">
        <v>865</v>
      </c>
      <c r="U2023" s="5" t="s">
        <v>845</v>
      </c>
      <c r="V2023" s="5" t="s">
        <v>845</v>
      </c>
      <c r="W2023" s="5" t="s">
        <v>850</v>
      </c>
      <c r="X2023" s="5" t="s">
        <v>14564</v>
      </c>
      <c r="Y2023" s="6">
        <f>X2024-'Sem RTOS RX'!$X2023</f>
        <v>0.00009259259259</v>
      </c>
      <c r="Z2023" s="7">
        <f>SUM(LEN(",CO_MQ135|"),'Sem RTOS RX'!$H2023,LEN(",CO2_MQ135|"),'Sem RTOS RX'!$I2023,LEN(",Alcool_MQ135|"),'Sem RTOS RX'!$J2023,LEN(",Alcool_MQ135|"),'Sem RTOS RX'!$K2023,LEN(",Toluen_MQ135|"),'Sem RTOS RX'!$L2023,LEN(",MH4_MQ135|"),'Sem RTOS RX'!$M2023,LEN(",O3_MQ131|"),'Sem RTOS RX'!$N2023)*8</f>
        <v>672</v>
      </c>
    </row>
    <row r="2024" ht="15.75" customHeight="1">
      <c r="A2024" s="5" t="s">
        <v>28049</v>
      </c>
      <c r="B2024" s="5" t="s">
        <v>28050</v>
      </c>
      <c r="C2024" s="5" t="s">
        <v>20275</v>
      </c>
      <c r="D2024" s="5" t="s">
        <v>28051</v>
      </c>
      <c r="E2024" s="5" t="s">
        <v>845</v>
      </c>
      <c r="F2024" s="5" t="s">
        <v>845</v>
      </c>
      <c r="G2024" s="5" t="s">
        <v>845</v>
      </c>
      <c r="H2024" s="5" t="s">
        <v>92</v>
      </c>
      <c r="I2024" s="5" t="s">
        <v>182</v>
      </c>
      <c r="J2024" s="5" t="s">
        <v>193</v>
      </c>
      <c r="K2024" s="5" t="s">
        <v>80</v>
      </c>
      <c r="L2024" s="5" t="s">
        <v>228</v>
      </c>
      <c r="M2024" s="5" t="s">
        <v>185</v>
      </c>
      <c r="N2024" s="5" t="s">
        <v>1184</v>
      </c>
      <c r="O2024" s="5" t="s">
        <v>845</v>
      </c>
      <c r="P2024" s="5" t="s">
        <v>845</v>
      </c>
      <c r="Q2024" s="5" t="s">
        <v>847</v>
      </c>
      <c r="R2024" s="5" t="s">
        <v>845</v>
      </c>
      <c r="S2024" s="5" t="s">
        <v>24913</v>
      </c>
      <c r="T2024" s="5" t="s">
        <v>865</v>
      </c>
      <c r="U2024" s="5" t="s">
        <v>845</v>
      </c>
      <c r="V2024" s="5" t="s">
        <v>845</v>
      </c>
      <c r="W2024" s="5" t="s">
        <v>850</v>
      </c>
      <c r="X2024" s="5" t="s">
        <v>28052</v>
      </c>
      <c r="Y2024" s="6">
        <f>X2025-'Sem RTOS RX'!$X2024</f>
        <v>0.00009259259259</v>
      </c>
      <c r="Z2024" s="7">
        <f>SUM(LEN(",CO_MQ135|"),'Sem RTOS RX'!$H2024,LEN(",CO2_MQ135|"),'Sem RTOS RX'!$I2024,LEN(",Alcool_MQ135|"),'Sem RTOS RX'!$J2024,LEN(",Alcool_MQ135|"),'Sem RTOS RX'!$K2024,LEN(",Toluen_MQ135|"),'Sem RTOS RX'!$L2024,LEN(",MH4_MQ135|"),'Sem RTOS RX'!$M2024,LEN(",O3_MQ131|"),'Sem RTOS RX'!$N2024)*8</f>
        <v>672</v>
      </c>
    </row>
    <row r="2025" ht="15.75" customHeight="1">
      <c r="A2025" s="5" t="s">
        <v>28053</v>
      </c>
      <c r="B2025" s="5" t="s">
        <v>28054</v>
      </c>
      <c r="C2025" s="5" t="s">
        <v>20275</v>
      </c>
      <c r="D2025" s="5" t="s">
        <v>28055</v>
      </c>
      <c r="E2025" s="5" t="s">
        <v>845</v>
      </c>
      <c r="F2025" s="5" t="s">
        <v>845</v>
      </c>
      <c r="G2025" s="5" t="s">
        <v>845</v>
      </c>
      <c r="H2025" s="5" t="s">
        <v>36</v>
      </c>
      <c r="I2025" s="5" t="s">
        <v>45</v>
      </c>
      <c r="J2025" s="5" t="s">
        <v>229</v>
      </c>
      <c r="K2025" s="5" t="s">
        <v>62</v>
      </c>
      <c r="L2025" s="5" t="s">
        <v>230</v>
      </c>
      <c r="M2025" s="5" t="s">
        <v>220</v>
      </c>
      <c r="N2025" s="5" t="s">
        <v>43</v>
      </c>
      <c r="O2025" s="5" t="s">
        <v>845</v>
      </c>
      <c r="P2025" s="5" t="s">
        <v>845</v>
      </c>
      <c r="Q2025" s="5" t="s">
        <v>847</v>
      </c>
      <c r="R2025" s="5" t="s">
        <v>845</v>
      </c>
      <c r="S2025" s="5" t="s">
        <v>24913</v>
      </c>
      <c r="T2025" s="5" t="s">
        <v>855</v>
      </c>
      <c r="U2025" s="5" t="s">
        <v>845</v>
      </c>
      <c r="V2025" s="5" t="s">
        <v>845</v>
      </c>
      <c r="W2025" s="5" t="s">
        <v>850</v>
      </c>
      <c r="X2025" s="5" t="s">
        <v>28056</v>
      </c>
      <c r="Y2025" s="6">
        <f>X2026-'Sem RTOS RX'!$X2025</f>
        <v>0.00009259259259</v>
      </c>
      <c r="Z2025" s="7">
        <f>SUM(LEN(",CO_MQ135|"),'Sem RTOS RX'!$H2025,LEN(",CO2_MQ135|"),'Sem RTOS RX'!$I2025,LEN(",Alcool_MQ135|"),'Sem RTOS RX'!$J2025,LEN(",Alcool_MQ135|"),'Sem RTOS RX'!$K2025,LEN(",Toluen_MQ135|"),'Sem RTOS RX'!$L2025,LEN(",MH4_MQ135|"),'Sem RTOS RX'!$M2025,LEN(",O3_MQ131|"),'Sem RTOS RX'!$N2025)*8</f>
        <v>672</v>
      </c>
    </row>
    <row r="2026" ht="15.75" customHeight="1">
      <c r="A2026" s="5" t="s">
        <v>28057</v>
      </c>
      <c r="B2026" s="5" t="s">
        <v>28058</v>
      </c>
      <c r="C2026" s="5" t="s">
        <v>20275</v>
      </c>
      <c r="D2026" s="5" t="s">
        <v>28059</v>
      </c>
      <c r="E2026" s="5" t="s">
        <v>845</v>
      </c>
      <c r="F2026" s="5" t="s">
        <v>845</v>
      </c>
      <c r="G2026" s="5" t="s">
        <v>845</v>
      </c>
      <c r="H2026" s="5" t="s">
        <v>178</v>
      </c>
      <c r="I2026" s="5" t="s">
        <v>217</v>
      </c>
      <c r="J2026" s="5" t="s">
        <v>229</v>
      </c>
      <c r="K2026" s="5" t="s">
        <v>62</v>
      </c>
      <c r="L2026" s="5" t="s">
        <v>230</v>
      </c>
      <c r="M2026" s="5" t="s">
        <v>220</v>
      </c>
      <c r="N2026" s="5" t="s">
        <v>95</v>
      </c>
      <c r="O2026" s="5" t="s">
        <v>845</v>
      </c>
      <c r="P2026" s="5" t="s">
        <v>845</v>
      </c>
      <c r="Q2026" s="5" t="s">
        <v>847</v>
      </c>
      <c r="R2026" s="5" t="s">
        <v>845</v>
      </c>
      <c r="S2026" s="5" t="s">
        <v>24913</v>
      </c>
      <c r="T2026" s="5" t="s">
        <v>855</v>
      </c>
      <c r="U2026" s="5" t="s">
        <v>845</v>
      </c>
      <c r="V2026" s="5" t="s">
        <v>845</v>
      </c>
      <c r="W2026" s="5" t="s">
        <v>850</v>
      </c>
      <c r="X2026" s="5" t="s">
        <v>28060</v>
      </c>
      <c r="Y2026" s="6">
        <f>X2027-'Sem RTOS RX'!$X2026</f>
        <v>0.00009259259259</v>
      </c>
      <c r="Z2026" s="7">
        <f>SUM(LEN(",CO_MQ135|"),'Sem RTOS RX'!$H2026,LEN(",CO2_MQ135|"),'Sem RTOS RX'!$I2026,LEN(",Alcool_MQ135|"),'Sem RTOS RX'!$J2026,LEN(",Alcool_MQ135|"),'Sem RTOS RX'!$K2026,LEN(",Toluen_MQ135|"),'Sem RTOS RX'!$L2026,LEN(",MH4_MQ135|"),'Sem RTOS RX'!$M2026,LEN(",O3_MQ131|"),'Sem RTOS RX'!$N2026)*8</f>
        <v>672</v>
      </c>
    </row>
    <row r="2027" ht="15.75" customHeight="1">
      <c r="A2027" s="5" t="s">
        <v>28061</v>
      </c>
      <c r="B2027" s="5" t="s">
        <v>28062</v>
      </c>
      <c r="C2027" s="5" t="s">
        <v>20275</v>
      </c>
      <c r="D2027" s="5" t="s">
        <v>28063</v>
      </c>
      <c r="E2027" s="5" t="s">
        <v>845</v>
      </c>
      <c r="F2027" s="5" t="s">
        <v>845</v>
      </c>
      <c r="G2027" s="5" t="s">
        <v>845</v>
      </c>
      <c r="H2027" s="5" t="s">
        <v>190</v>
      </c>
      <c r="I2027" s="5" t="s">
        <v>45</v>
      </c>
      <c r="J2027" s="5" t="s">
        <v>221</v>
      </c>
      <c r="K2027" s="5" t="s">
        <v>62</v>
      </c>
      <c r="L2027" s="5" t="s">
        <v>222</v>
      </c>
      <c r="M2027" s="5" t="s">
        <v>220</v>
      </c>
      <c r="N2027" s="5" t="s">
        <v>29</v>
      </c>
      <c r="O2027" s="5" t="s">
        <v>845</v>
      </c>
      <c r="P2027" s="5" t="s">
        <v>845</v>
      </c>
      <c r="Q2027" s="5" t="s">
        <v>847</v>
      </c>
      <c r="R2027" s="5" t="s">
        <v>845</v>
      </c>
      <c r="S2027" s="5" t="s">
        <v>24913</v>
      </c>
      <c r="T2027" s="5" t="s">
        <v>855</v>
      </c>
      <c r="U2027" s="5" t="s">
        <v>845</v>
      </c>
      <c r="V2027" s="5" t="s">
        <v>845</v>
      </c>
      <c r="W2027" s="5" t="s">
        <v>850</v>
      </c>
      <c r="X2027" s="5" t="s">
        <v>28064</v>
      </c>
      <c r="Y2027" s="6">
        <f>X2028-'Sem RTOS RX'!$X2027</f>
        <v>0.0001851851852</v>
      </c>
      <c r="Z2027" s="7">
        <f>SUM(LEN(",CO_MQ135|"),'Sem RTOS RX'!$H2027,LEN(",CO2_MQ135|"),'Sem RTOS RX'!$I2027,LEN(",Alcool_MQ135|"),'Sem RTOS RX'!$J2027,LEN(",Alcool_MQ135|"),'Sem RTOS RX'!$K2027,LEN(",Toluen_MQ135|"),'Sem RTOS RX'!$L2027,LEN(",MH4_MQ135|"),'Sem RTOS RX'!$M2027,LEN(",O3_MQ131|"),'Sem RTOS RX'!$N2027)*8</f>
        <v>672</v>
      </c>
    </row>
    <row r="2028" ht="15.75" customHeight="1">
      <c r="A2028" s="5" t="s">
        <v>28065</v>
      </c>
      <c r="B2028" s="5" t="s">
        <v>28066</v>
      </c>
      <c r="C2028" s="5" t="s">
        <v>20275</v>
      </c>
      <c r="D2028" s="5" t="s">
        <v>28067</v>
      </c>
      <c r="E2028" s="5" t="s">
        <v>845</v>
      </c>
      <c r="F2028" s="5" t="s">
        <v>845</v>
      </c>
      <c r="G2028" s="5" t="s">
        <v>845</v>
      </c>
      <c r="H2028" s="5" t="s">
        <v>1702</v>
      </c>
      <c r="I2028" s="5" t="s">
        <v>45</v>
      </c>
      <c r="J2028" s="5" t="s">
        <v>81</v>
      </c>
      <c r="K2028" s="5" t="s">
        <v>62</v>
      </c>
      <c r="L2028" s="5" t="s">
        <v>223</v>
      </c>
      <c r="M2028" s="5" t="s">
        <v>220</v>
      </c>
      <c r="N2028" s="5" t="s">
        <v>245</v>
      </c>
      <c r="O2028" s="5" t="s">
        <v>845</v>
      </c>
      <c r="P2028" s="5" t="s">
        <v>845</v>
      </c>
      <c r="Q2028" s="5" t="s">
        <v>847</v>
      </c>
      <c r="R2028" s="5" t="s">
        <v>845</v>
      </c>
      <c r="S2028" s="5" t="s">
        <v>24913</v>
      </c>
      <c r="T2028" s="5" t="s">
        <v>865</v>
      </c>
      <c r="U2028" s="5" t="s">
        <v>845</v>
      </c>
      <c r="V2028" s="5" t="s">
        <v>845</v>
      </c>
      <c r="W2028" s="5" t="s">
        <v>850</v>
      </c>
      <c r="X2028" s="5" t="s">
        <v>28068</v>
      </c>
      <c r="Y2028" s="6">
        <f>X2029-'Sem RTOS RX'!$X2028</f>
        <v>0.00009259259259</v>
      </c>
      <c r="Z2028" s="7">
        <f>SUM(LEN(",CO_MQ135|"),'Sem RTOS RX'!$H2028,LEN(",CO2_MQ135|"),'Sem RTOS RX'!$I2028,LEN(",Alcool_MQ135|"),'Sem RTOS RX'!$J2028,LEN(",Alcool_MQ135|"),'Sem RTOS RX'!$K2028,LEN(",Toluen_MQ135|"),'Sem RTOS RX'!$L2028,LEN(",MH4_MQ135|"),'Sem RTOS RX'!$M2028,LEN(",O3_MQ131|"),'Sem RTOS RX'!$N2028)*8</f>
        <v>672</v>
      </c>
    </row>
    <row r="2029" ht="15.75" customHeight="1">
      <c r="A2029" s="5" t="s">
        <v>28069</v>
      </c>
      <c r="B2029" s="5" t="s">
        <v>28070</v>
      </c>
      <c r="C2029" s="5" t="s">
        <v>20275</v>
      </c>
      <c r="D2029" s="5" t="s">
        <v>28071</v>
      </c>
      <c r="E2029" s="5" t="s">
        <v>845</v>
      </c>
      <c r="F2029" s="5" t="s">
        <v>845</v>
      </c>
      <c r="G2029" s="5" t="s">
        <v>845</v>
      </c>
      <c r="H2029" s="5" t="s">
        <v>221</v>
      </c>
      <c r="I2029" s="5" t="s">
        <v>1284</v>
      </c>
      <c r="J2029" s="5" t="s">
        <v>165</v>
      </c>
      <c r="K2029" s="5" t="s">
        <v>185</v>
      </c>
      <c r="L2029" s="5" t="s">
        <v>118</v>
      </c>
      <c r="M2029" s="5" t="s">
        <v>25246</v>
      </c>
      <c r="N2029" s="5" t="s">
        <v>162</v>
      </c>
      <c r="O2029" s="5" t="s">
        <v>845</v>
      </c>
      <c r="P2029" s="5" t="s">
        <v>845</v>
      </c>
      <c r="Q2029" s="5" t="s">
        <v>847</v>
      </c>
      <c r="R2029" s="5" t="s">
        <v>845</v>
      </c>
      <c r="S2029" s="5" t="s">
        <v>25247</v>
      </c>
      <c r="T2029" s="5" t="s">
        <v>855</v>
      </c>
      <c r="U2029" s="5" t="s">
        <v>845</v>
      </c>
      <c r="V2029" s="5" t="s">
        <v>845</v>
      </c>
      <c r="W2029" s="5" t="s">
        <v>850</v>
      </c>
      <c r="X2029" s="5" t="s">
        <v>14604</v>
      </c>
      <c r="Y2029" s="6">
        <f>X2030-'Sem RTOS RX'!$X2029</f>
        <v>0.0001041666667</v>
      </c>
      <c r="Z2029" s="7">
        <f>SUM(LEN(",CO_MQ135|"),'Sem RTOS RX'!$H2029,LEN(",CO2_MQ135|"),'Sem RTOS RX'!$I2029,LEN(",Alcool_MQ135|"),'Sem RTOS RX'!$J2029,LEN(",Alcool_MQ135|"),'Sem RTOS RX'!$K2029,LEN(",Toluen_MQ135|"),'Sem RTOS RX'!$L2029,LEN(",MH4_MQ135|"),'Sem RTOS RX'!$M2029,LEN(",O3_MQ131|"),'Sem RTOS RX'!$N2029)*8</f>
        <v>672</v>
      </c>
    </row>
    <row r="2030" ht="15.75" customHeight="1">
      <c r="A2030" s="5" t="s">
        <v>28072</v>
      </c>
      <c r="B2030" s="5" t="s">
        <v>28073</v>
      </c>
      <c r="C2030" s="5" t="s">
        <v>20275</v>
      </c>
      <c r="D2030" s="5" t="s">
        <v>28074</v>
      </c>
      <c r="E2030" s="5" t="s">
        <v>845</v>
      </c>
      <c r="F2030" s="5" t="s">
        <v>845</v>
      </c>
      <c r="G2030" s="5" t="s">
        <v>845</v>
      </c>
      <c r="H2030" s="5" t="s">
        <v>1702</v>
      </c>
      <c r="I2030" s="5" t="s">
        <v>45</v>
      </c>
      <c r="J2030" s="5" t="s">
        <v>81</v>
      </c>
      <c r="K2030" s="5" t="s">
        <v>62</v>
      </c>
      <c r="L2030" s="5" t="s">
        <v>223</v>
      </c>
      <c r="M2030" s="5" t="s">
        <v>220</v>
      </c>
      <c r="N2030" s="5" t="s">
        <v>8578</v>
      </c>
      <c r="O2030" s="5" t="s">
        <v>845</v>
      </c>
      <c r="P2030" s="5" t="s">
        <v>845</v>
      </c>
      <c r="Q2030" s="5" t="s">
        <v>847</v>
      </c>
      <c r="R2030" s="5" t="s">
        <v>845</v>
      </c>
      <c r="S2030" s="5" t="s">
        <v>24913</v>
      </c>
      <c r="T2030" s="5" t="s">
        <v>855</v>
      </c>
      <c r="U2030" s="5" t="s">
        <v>845</v>
      </c>
      <c r="V2030" s="5" t="s">
        <v>845</v>
      </c>
      <c r="W2030" s="5" t="s">
        <v>850</v>
      </c>
      <c r="X2030" s="5" t="s">
        <v>28075</v>
      </c>
      <c r="Y2030" s="6">
        <f>X2031-'Sem RTOS RX'!$X2030</f>
        <v>0.00009259259259</v>
      </c>
      <c r="Z2030" s="7">
        <f>SUM(LEN(",CO_MQ135|"),'Sem RTOS RX'!$H2030,LEN(",CO2_MQ135|"),'Sem RTOS RX'!$I2030,LEN(",Alcool_MQ135|"),'Sem RTOS RX'!$J2030,LEN(",Alcool_MQ135|"),'Sem RTOS RX'!$K2030,LEN(",Toluen_MQ135|"),'Sem RTOS RX'!$L2030,LEN(",MH4_MQ135|"),'Sem RTOS RX'!$M2030,LEN(",O3_MQ131|"),'Sem RTOS RX'!$N2030)*8</f>
        <v>672</v>
      </c>
    </row>
    <row r="2031" ht="15.75" customHeight="1">
      <c r="A2031" s="5" t="s">
        <v>28076</v>
      </c>
      <c r="B2031" s="5" t="s">
        <v>28077</v>
      </c>
      <c r="C2031" s="5" t="s">
        <v>20275</v>
      </c>
      <c r="D2031" s="5" t="s">
        <v>28078</v>
      </c>
      <c r="E2031" s="5" t="s">
        <v>845</v>
      </c>
      <c r="F2031" s="5" t="s">
        <v>845</v>
      </c>
      <c r="G2031" s="5" t="s">
        <v>845</v>
      </c>
      <c r="H2031" s="5" t="s">
        <v>178</v>
      </c>
      <c r="I2031" s="5" t="s">
        <v>217</v>
      </c>
      <c r="J2031" s="5" t="s">
        <v>229</v>
      </c>
      <c r="K2031" s="5" t="s">
        <v>62</v>
      </c>
      <c r="L2031" s="5" t="s">
        <v>230</v>
      </c>
      <c r="M2031" s="5" t="s">
        <v>220</v>
      </c>
      <c r="N2031" s="5" t="s">
        <v>29</v>
      </c>
      <c r="O2031" s="5" t="s">
        <v>845</v>
      </c>
      <c r="P2031" s="5" t="s">
        <v>845</v>
      </c>
      <c r="Q2031" s="5" t="s">
        <v>847</v>
      </c>
      <c r="R2031" s="5" t="s">
        <v>845</v>
      </c>
      <c r="S2031" s="5" t="s">
        <v>24913</v>
      </c>
      <c r="T2031" s="5" t="s">
        <v>855</v>
      </c>
      <c r="U2031" s="5" t="s">
        <v>845</v>
      </c>
      <c r="V2031" s="5" t="s">
        <v>845</v>
      </c>
      <c r="W2031" s="5" t="s">
        <v>850</v>
      </c>
      <c r="X2031" s="5" t="s">
        <v>28079</v>
      </c>
      <c r="Y2031" s="6">
        <f>X2032-'Sem RTOS RX'!$X2031</f>
        <v>0.00009259259259</v>
      </c>
      <c r="Z2031" s="7">
        <f>SUM(LEN(",CO_MQ135|"),'Sem RTOS RX'!$H2031,LEN(",CO2_MQ135|"),'Sem RTOS RX'!$I2031,LEN(",Alcool_MQ135|"),'Sem RTOS RX'!$J2031,LEN(",Alcool_MQ135|"),'Sem RTOS RX'!$K2031,LEN(",Toluen_MQ135|"),'Sem RTOS RX'!$L2031,LEN(",MH4_MQ135|"),'Sem RTOS RX'!$M2031,LEN(",O3_MQ131|"),'Sem RTOS RX'!$N2031)*8</f>
        <v>672</v>
      </c>
    </row>
    <row r="2032" ht="15.75" customHeight="1">
      <c r="A2032" s="5" t="s">
        <v>28080</v>
      </c>
      <c r="B2032" s="5" t="s">
        <v>28081</v>
      </c>
      <c r="C2032" s="5" t="s">
        <v>20275</v>
      </c>
      <c r="D2032" s="5" t="s">
        <v>28082</v>
      </c>
      <c r="E2032" s="5" t="s">
        <v>845</v>
      </c>
      <c r="F2032" s="5" t="s">
        <v>845</v>
      </c>
      <c r="G2032" s="5" t="s">
        <v>845</v>
      </c>
      <c r="H2032" s="5" t="s">
        <v>1702</v>
      </c>
      <c r="I2032" s="5" t="s">
        <v>45</v>
      </c>
      <c r="J2032" s="5" t="s">
        <v>81</v>
      </c>
      <c r="K2032" s="5" t="s">
        <v>62</v>
      </c>
      <c r="L2032" s="5" t="s">
        <v>223</v>
      </c>
      <c r="M2032" s="5" t="s">
        <v>220</v>
      </c>
      <c r="N2032" s="5" t="s">
        <v>54</v>
      </c>
      <c r="O2032" s="5" t="s">
        <v>845</v>
      </c>
      <c r="P2032" s="5" t="s">
        <v>845</v>
      </c>
      <c r="Q2032" s="5" t="s">
        <v>847</v>
      </c>
      <c r="R2032" s="5" t="s">
        <v>845</v>
      </c>
      <c r="S2032" s="5" t="s">
        <v>24913</v>
      </c>
      <c r="T2032" s="5" t="s">
        <v>855</v>
      </c>
      <c r="U2032" s="5" t="s">
        <v>845</v>
      </c>
      <c r="V2032" s="5" t="s">
        <v>845</v>
      </c>
      <c r="W2032" s="5" t="s">
        <v>850</v>
      </c>
      <c r="X2032" s="5" t="s">
        <v>14620</v>
      </c>
      <c r="Y2032" s="6">
        <f>X2033-'Sem RTOS RX'!$X2032</f>
        <v>0.00009259259259</v>
      </c>
      <c r="Z2032" s="7">
        <f>SUM(LEN(",CO_MQ135|"),'Sem RTOS RX'!$H2032,LEN(",CO2_MQ135|"),'Sem RTOS RX'!$I2032,LEN(",Alcool_MQ135|"),'Sem RTOS RX'!$J2032,LEN(",Alcool_MQ135|"),'Sem RTOS RX'!$K2032,LEN(",Toluen_MQ135|"),'Sem RTOS RX'!$L2032,LEN(",MH4_MQ135|"),'Sem RTOS RX'!$M2032,LEN(",O3_MQ131|"),'Sem RTOS RX'!$N2032)*8</f>
        <v>672</v>
      </c>
    </row>
    <row r="2033" ht="15.75" customHeight="1">
      <c r="A2033" s="5" t="s">
        <v>28083</v>
      </c>
      <c r="B2033" s="5" t="s">
        <v>28084</v>
      </c>
      <c r="C2033" s="5" t="s">
        <v>20275</v>
      </c>
      <c r="D2033" s="5" t="s">
        <v>28085</v>
      </c>
      <c r="E2033" s="5" t="s">
        <v>845</v>
      </c>
      <c r="F2033" s="5" t="s">
        <v>845</v>
      </c>
      <c r="G2033" s="5" t="s">
        <v>845</v>
      </c>
      <c r="H2033" s="5" t="s">
        <v>229</v>
      </c>
      <c r="I2033" s="5" t="s">
        <v>1284</v>
      </c>
      <c r="J2033" s="5" t="s">
        <v>1775</v>
      </c>
      <c r="K2033" s="5" t="s">
        <v>185</v>
      </c>
      <c r="L2033" s="5" t="s">
        <v>291</v>
      </c>
      <c r="M2033" s="5" t="s">
        <v>25246</v>
      </c>
      <c r="N2033" s="5" t="s">
        <v>96</v>
      </c>
      <c r="O2033" s="5" t="s">
        <v>845</v>
      </c>
      <c r="P2033" s="5" t="s">
        <v>845</v>
      </c>
      <c r="Q2033" s="5" t="s">
        <v>847</v>
      </c>
      <c r="R2033" s="5" t="s">
        <v>845</v>
      </c>
      <c r="S2033" s="5" t="s">
        <v>25247</v>
      </c>
      <c r="T2033" s="5" t="s">
        <v>855</v>
      </c>
      <c r="U2033" s="5" t="s">
        <v>845</v>
      </c>
      <c r="V2033" s="5" t="s">
        <v>845</v>
      </c>
      <c r="W2033" s="5" t="s">
        <v>850</v>
      </c>
      <c r="X2033" s="5" t="s">
        <v>28086</v>
      </c>
      <c r="Y2033" s="6">
        <f>X2034-'Sem RTOS RX'!$X2033</f>
        <v>0.0001851851852</v>
      </c>
      <c r="Z2033" s="7">
        <f>SUM(LEN(",CO_MQ135|"),'Sem RTOS RX'!$H2033,LEN(",CO2_MQ135|"),'Sem RTOS RX'!$I2033,LEN(",Alcool_MQ135|"),'Sem RTOS RX'!$J2033,LEN(",Alcool_MQ135|"),'Sem RTOS RX'!$K2033,LEN(",Toluen_MQ135|"),'Sem RTOS RX'!$L2033,LEN(",MH4_MQ135|"),'Sem RTOS RX'!$M2033,LEN(",O3_MQ131|"),'Sem RTOS RX'!$N2033)*8</f>
        <v>672</v>
      </c>
    </row>
    <row r="2034" ht="15.75" customHeight="1">
      <c r="A2034" s="5" t="s">
        <v>28087</v>
      </c>
      <c r="B2034" s="5" t="s">
        <v>28088</v>
      </c>
      <c r="C2034" s="5" t="s">
        <v>20275</v>
      </c>
      <c r="D2034" s="5" t="s">
        <v>28089</v>
      </c>
      <c r="E2034" s="5" t="s">
        <v>845</v>
      </c>
      <c r="F2034" s="5" t="s">
        <v>845</v>
      </c>
      <c r="G2034" s="5" t="s">
        <v>845</v>
      </c>
      <c r="H2034" s="5" t="s">
        <v>128</v>
      </c>
      <c r="I2034" s="5" t="s">
        <v>217</v>
      </c>
      <c r="J2034" s="5" t="s">
        <v>2520</v>
      </c>
      <c r="K2034" s="5" t="s">
        <v>62</v>
      </c>
      <c r="L2034" s="5" t="s">
        <v>219</v>
      </c>
      <c r="M2034" s="5" t="s">
        <v>220</v>
      </c>
      <c r="N2034" s="5" t="s">
        <v>297</v>
      </c>
      <c r="O2034" s="5" t="s">
        <v>845</v>
      </c>
      <c r="P2034" s="5" t="s">
        <v>845</v>
      </c>
      <c r="Q2034" s="5" t="s">
        <v>847</v>
      </c>
      <c r="R2034" s="5" t="s">
        <v>845</v>
      </c>
      <c r="S2034" s="5" t="s">
        <v>24913</v>
      </c>
      <c r="T2034" s="5" t="s">
        <v>865</v>
      </c>
      <c r="U2034" s="5" t="s">
        <v>845</v>
      </c>
      <c r="V2034" s="5" t="s">
        <v>845</v>
      </c>
      <c r="W2034" s="5" t="s">
        <v>850</v>
      </c>
      <c r="X2034" s="5" t="s">
        <v>28090</v>
      </c>
      <c r="Y2034" s="6">
        <f>X2035-'Sem RTOS RX'!$X2034</f>
        <v>0.00009259259259</v>
      </c>
      <c r="Z2034" s="7">
        <f>SUM(LEN(",CO_MQ135|"),'Sem RTOS RX'!$H2034,LEN(",CO2_MQ135|"),'Sem RTOS RX'!$I2034,LEN(",Alcool_MQ135|"),'Sem RTOS RX'!$J2034,LEN(",Alcool_MQ135|"),'Sem RTOS RX'!$K2034,LEN(",Toluen_MQ135|"),'Sem RTOS RX'!$L2034,LEN(",MH4_MQ135|"),'Sem RTOS RX'!$M2034,LEN(",O3_MQ131|"),'Sem RTOS RX'!$N2034)*8</f>
        <v>672</v>
      </c>
    </row>
    <row r="2035" ht="15.75" customHeight="1">
      <c r="A2035" s="5" t="s">
        <v>28091</v>
      </c>
      <c r="B2035" s="5" t="s">
        <v>28092</v>
      </c>
      <c r="C2035" s="5" t="s">
        <v>20275</v>
      </c>
      <c r="D2035" s="5" t="s">
        <v>28093</v>
      </c>
      <c r="E2035" s="5" t="s">
        <v>845</v>
      </c>
      <c r="F2035" s="5" t="s">
        <v>845</v>
      </c>
      <c r="G2035" s="5" t="s">
        <v>845</v>
      </c>
      <c r="H2035" s="5" t="s">
        <v>190</v>
      </c>
      <c r="I2035" s="5" t="s">
        <v>45</v>
      </c>
      <c r="J2035" s="5" t="s">
        <v>221</v>
      </c>
      <c r="K2035" s="5" t="s">
        <v>62</v>
      </c>
      <c r="L2035" s="5" t="s">
        <v>222</v>
      </c>
      <c r="M2035" s="5" t="s">
        <v>200</v>
      </c>
      <c r="N2035" s="5" t="s">
        <v>190</v>
      </c>
      <c r="O2035" s="5" t="s">
        <v>845</v>
      </c>
      <c r="P2035" s="5" t="s">
        <v>845</v>
      </c>
      <c r="Q2035" s="5" t="s">
        <v>847</v>
      </c>
      <c r="R2035" s="5" t="s">
        <v>845</v>
      </c>
      <c r="S2035" s="5" t="s">
        <v>24913</v>
      </c>
      <c r="T2035" s="5" t="s">
        <v>855</v>
      </c>
      <c r="U2035" s="5" t="s">
        <v>845</v>
      </c>
      <c r="V2035" s="5" t="s">
        <v>845</v>
      </c>
      <c r="W2035" s="5" t="s">
        <v>850</v>
      </c>
      <c r="X2035" s="5" t="s">
        <v>28094</v>
      </c>
      <c r="Y2035" s="6">
        <f>X2036-'Sem RTOS RX'!$X2035</f>
        <v>0.00009259259259</v>
      </c>
      <c r="Z2035" s="7">
        <f>SUM(LEN(",CO_MQ135|"),'Sem RTOS RX'!$H2035,LEN(",CO2_MQ135|"),'Sem RTOS RX'!$I2035,LEN(",Alcool_MQ135|"),'Sem RTOS RX'!$J2035,LEN(",Alcool_MQ135|"),'Sem RTOS RX'!$K2035,LEN(",Toluen_MQ135|"),'Sem RTOS RX'!$L2035,LEN(",MH4_MQ135|"),'Sem RTOS RX'!$M2035,LEN(",O3_MQ131|"),'Sem RTOS RX'!$N2035)*8</f>
        <v>672</v>
      </c>
    </row>
    <row r="2036" ht="15.75" customHeight="1">
      <c r="A2036" s="5" t="s">
        <v>28095</v>
      </c>
      <c r="B2036" s="5" t="s">
        <v>28096</v>
      </c>
      <c r="C2036" s="5" t="s">
        <v>20275</v>
      </c>
      <c r="D2036" s="5" t="s">
        <v>28097</v>
      </c>
      <c r="E2036" s="5" t="s">
        <v>845</v>
      </c>
      <c r="F2036" s="5" t="s">
        <v>845</v>
      </c>
      <c r="G2036" s="5" t="s">
        <v>845</v>
      </c>
      <c r="H2036" s="5" t="s">
        <v>162</v>
      </c>
      <c r="I2036" s="5" t="s">
        <v>129</v>
      </c>
      <c r="J2036" s="5" t="s">
        <v>232</v>
      </c>
      <c r="K2036" s="5" t="s">
        <v>74</v>
      </c>
      <c r="L2036" s="5" t="s">
        <v>241</v>
      </c>
      <c r="M2036" s="5" t="s">
        <v>200</v>
      </c>
      <c r="N2036" s="5" t="s">
        <v>161</v>
      </c>
      <c r="O2036" s="5" t="s">
        <v>845</v>
      </c>
      <c r="P2036" s="5" t="s">
        <v>845</v>
      </c>
      <c r="Q2036" s="5" t="s">
        <v>847</v>
      </c>
      <c r="R2036" s="5" t="s">
        <v>845</v>
      </c>
      <c r="S2036" s="5" t="s">
        <v>24913</v>
      </c>
      <c r="T2036" s="5" t="s">
        <v>20285</v>
      </c>
      <c r="U2036" s="5" t="s">
        <v>845</v>
      </c>
      <c r="V2036" s="5" t="s">
        <v>845</v>
      </c>
      <c r="W2036" s="5" t="s">
        <v>850</v>
      </c>
      <c r="X2036" s="5" t="s">
        <v>14652</v>
      </c>
      <c r="Y2036" s="6">
        <f>X2037-'Sem RTOS RX'!$X2036</f>
        <v>0.00009259259259</v>
      </c>
      <c r="Z2036" s="7">
        <f>SUM(LEN(",CO_MQ135|"),'Sem RTOS RX'!$H2036,LEN(",CO2_MQ135|"),'Sem RTOS RX'!$I2036,LEN(",Alcool_MQ135|"),'Sem RTOS RX'!$J2036,LEN(",Alcool_MQ135|"),'Sem RTOS RX'!$K2036,LEN(",Toluen_MQ135|"),'Sem RTOS RX'!$L2036,LEN(",MH4_MQ135|"),'Sem RTOS RX'!$M2036,LEN(",O3_MQ131|"),'Sem RTOS RX'!$N2036)*8</f>
        <v>672</v>
      </c>
    </row>
    <row r="2037" ht="15.75" customHeight="1">
      <c r="A2037" s="5" t="s">
        <v>28098</v>
      </c>
      <c r="B2037" s="5" t="s">
        <v>28099</v>
      </c>
      <c r="C2037" s="5" t="s">
        <v>20275</v>
      </c>
      <c r="D2037" s="5" t="s">
        <v>28100</v>
      </c>
      <c r="E2037" s="5" t="s">
        <v>845</v>
      </c>
      <c r="F2037" s="5" t="s">
        <v>845</v>
      </c>
      <c r="G2037" s="5" t="s">
        <v>845</v>
      </c>
      <c r="H2037" s="5" t="s">
        <v>1702</v>
      </c>
      <c r="I2037" s="5" t="s">
        <v>45</v>
      </c>
      <c r="J2037" s="5" t="s">
        <v>81</v>
      </c>
      <c r="K2037" s="5" t="s">
        <v>62</v>
      </c>
      <c r="L2037" s="5" t="s">
        <v>223</v>
      </c>
      <c r="M2037" s="5" t="s">
        <v>220</v>
      </c>
      <c r="N2037" s="5" t="s">
        <v>123</v>
      </c>
      <c r="O2037" s="5" t="s">
        <v>845</v>
      </c>
      <c r="P2037" s="5" t="s">
        <v>845</v>
      </c>
      <c r="Q2037" s="5" t="s">
        <v>847</v>
      </c>
      <c r="R2037" s="5" t="s">
        <v>845</v>
      </c>
      <c r="S2037" s="5" t="s">
        <v>24913</v>
      </c>
      <c r="T2037" s="5" t="s">
        <v>855</v>
      </c>
      <c r="U2037" s="5" t="s">
        <v>845</v>
      </c>
      <c r="V2037" s="5" t="s">
        <v>845</v>
      </c>
      <c r="W2037" s="5" t="s">
        <v>850</v>
      </c>
      <c r="X2037" s="5" t="s">
        <v>28101</v>
      </c>
      <c r="Y2037" s="6">
        <f>X2038-'Sem RTOS RX'!$X2037</f>
        <v>0.0001851851852</v>
      </c>
      <c r="Z2037" s="7">
        <f>SUM(LEN(",CO_MQ135|"),'Sem RTOS RX'!$H2037,LEN(",CO2_MQ135|"),'Sem RTOS RX'!$I2037,LEN(",Alcool_MQ135|"),'Sem RTOS RX'!$J2037,LEN(",Alcool_MQ135|"),'Sem RTOS RX'!$K2037,LEN(",Toluen_MQ135|"),'Sem RTOS RX'!$L2037,LEN(",MH4_MQ135|"),'Sem RTOS RX'!$M2037,LEN(",O3_MQ131|"),'Sem RTOS RX'!$N2037)*8</f>
        <v>672</v>
      </c>
    </row>
    <row r="2038" ht="15.75" customHeight="1">
      <c r="A2038" s="5" t="s">
        <v>28102</v>
      </c>
      <c r="B2038" s="5" t="s">
        <v>28103</v>
      </c>
      <c r="C2038" s="5" t="s">
        <v>20275</v>
      </c>
      <c r="D2038" s="5" t="s">
        <v>28104</v>
      </c>
      <c r="E2038" s="5" t="s">
        <v>845</v>
      </c>
      <c r="F2038" s="5" t="s">
        <v>845</v>
      </c>
      <c r="G2038" s="5" t="s">
        <v>845</v>
      </c>
      <c r="H2038" s="5" t="s">
        <v>128</v>
      </c>
      <c r="I2038" s="5" t="s">
        <v>217</v>
      </c>
      <c r="J2038" s="5" t="s">
        <v>2520</v>
      </c>
      <c r="K2038" s="5" t="s">
        <v>62</v>
      </c>
      <c r="L2038" s="5" t="s">
        <v>219</v>
      </c>
      <c r="M2038" s="5" t="s">
        <v>220</v>
      </c>
      <c r="N2038" s="5" t="s">
        <v>284</v>
      </c>
      <c r="O2038" s="5" t="s">
        <v>845</v>
      </c>
      <c r="P2038" s="5" t="s">
        <v>845</v>
      </c>
      <c r="Q2038" s="5" t="s">
        <v>847</v>
      </c>
      <c r="R2038" s="5" t="s">
        <v>845</v>
      </c>
      <c r="S2038" s="5" t="s">
        <v>24913</v>
      </c>
      <c r="T2038" s="5" t="s">
        <v>865</v>
      </c>
      <c r="U2038" s="5" t="s">
        <v>845</v>
      </c>
      <c r="V2038" s="5" t="s">
        <v>845</v>
      </c>
      <c r="W2038" s="5" t="s">
        <v>850</v>
      </c>
      <c r="X2038" s="5" t="s">
        <v>28105</v>
      </c>
      <c r="Y2038" s="6">
        <f>X2039-'Sem RTOS RX'!$X2038</f>
        <v>0.00009259259259</v>
      </c>
      <c r="Z2038" s="7">
        <f>SUM(LEN(",CO_MQ135|"),'Sem RTOS RX'!$H2038,LEN(",CO2_MQ135|"),'Sem RTOS RX'!$I2038,LEN(",Alcool_MQ135|"),'Sem RTOS RX'!$J2038,LEN(",Alcool_MQ135|"),'Sem RTOS RX'!$K2038,LEN(",Toluen_MQ135|"),'Sem RTOS RX'!$L2038,LEN(",MH4_MQ135|"),'Sem RTOS RX'!$M2038,LEN(",O3_MQ131|"),'Sem RTOS RX'!$N2038)*8</f>
        <v>672</v>
      </c>
    </row>
    <row r="2039" ht="15.75" customHeight="1">
      <c r="A2039" s="5" t="s">
        <v>28106</v>
      </c>
      <c r="B2039" s="5" t="s">
        <v>28107</v>
      </c>
      <c r="C2039" s="5" t="s">
        <v>20275</v>
      </c>
      <c r="D2039" s="5" t="s">
        <v>28108</v>
      </c>
      <c r="E2039" s="5" t="s">
        <v>845</v>
      </c>
      <c r="F2039" s="5" t="s">
        <v>845</v>
      </c>
      <c r="G2039" s="5" t="s">
        <v>845</v>
      </c>
      <c r="H2039" s="5" t="s">
        <v>1702</v>
      </c>
      <c r="I2039" s="5" t="s">
        <v>45</v>
      </c>
      <c r="J2039" s="5" t="s">
        <v>81</v>
      </c>
      <c r="K2039" s="5" t="s">
        <v>62</v>
      </c>
      <c r="L2039" s="5" t="s">
        <v>223</v>
      </c>
      <c r="M2039" s="5" t="s">
        <v>220</v>
      </c>
      <c r="N2039" s="5" t="s">
        <v>58</v>
      </c>
      <c r="O2039" s="5" t="s">
        <v>845</v>
      </c>
      <c r="P2039" s="5" t="s">
        <v>845</v>
      </c>
      <c r="Q2039" s="5" t="s">
        <v>847</v>
      </c>
      <c r="R2039" s="5" t="s">
        <v>845</v>
      </c>
      <c r="S2039" s="5" t="s">
        <v>24913</v>
      </c>
      <c r="T2039" s="5" t="s">
        <v>865</v>
      </c>
      <c r="U2039" s="5" t="s">
        <v>845</v>
      </c>
      <c r="V2039" s="5" t="s">
        <v>845</v>
      </c>
      <c r="W2039" s="5" t="s">
        <v>850</v>
      </c>
      <c r="X2039" s="5" t="s">
        <v>28109</v>
      </c>
      <c r="Y2039" s="6">
        <f>X2040-'Sem RTOS RX'!$X2039</f>
        <v>0.00009259259259</v>
      </c>
      <c r="Z2039" s="7">
        <f>SUM(LEN(",CO_MQ135|"),'Sem RTOS RX'!$H2039,LEN(",CO2_MQ135|"),'Sem RTOS RX'!$I2039,LEN(",Alcool_MQ135|"),'Sem RTOS RX'!$J2039,LEN(",Alcool_MQ135|"),'Sem RTOS RX'!$K2039,LEN(",Toluen_MQ135|"),'Sem RTOS RX'!$L2039,LEN(",MH4_MQ135|"),'Sem RTOS RX'!$M2039,LEN(",O3_MQ131|"),'Sem RTOS RX'!$N2039)*8</f>
        <v>672</v>
      </c>
    </row>
    <row r="2040" ht="15.75" customHeight="1">
      <c r="A2040" s="5" t="s">
        <v>28110</v>
      </c>
      <c r="B2040" s="5" t="s">
        <v>28111</v>
      </c>
      <c r="C2040" s="5" t="s">
        <v>20275</v>
      </c>
      <c r="D2040" s="5" t="s">
        <v>28112</v>
      </c>
      <c r="E2040" s="5" t="s">
        <v>845</v>
      </c>
      <c r="F2040" s="5" t="s">
        <v>845</v>
      </c>
      <c r="G2040" s="5" t="s">
        <v>845</v>
      </c>
      <c r="H2040" s="5" t="s">
        <v>205</v>
      </c>
      <c r="I2040" s="5" t="s">
        <v>129</v>
      </c>
      <c r="J2040" s="5" t="s">
        <v>221</v>
      </c>
      <c r="K2040" s="5" t="s">
        <v>62</v>
      </c>
      <c r="L2040" s="5" t="s">
        <v>225</v>
      </c>
      <c r="M2040" s="5" t="s">
        <v>200</v>
      </c>
      <c r="N2040" s="5" t="s">
        <v>32</v>
      </c>
      <c r="O2040" s="5" t="s">
        <v>845</v>
      </c>
      <c r="P2040" s="5" t="s">
        <v>845</v>
      </c>
      <c r="Q2040" s="5" t="s">
        <v>847</v>
      </c>
      <c r="R2040" s="5" t="s">
        <v>845</v>
      </c>
      <c r="S2040" s="5" t="s">
        <v>24913</v>
      </c>
      <c r="T2040" s="5" t="s">
        <v>855</v>
      </c>
      <c r="U2040" s="5" t="s">
        <v>845</v>
      </c>
      <c r="V2040" s="5" t="s">
        <v>845</v>
      </c>
      <c r="W2040" s="5" t="s">
        <v>850</v>
      </c>
      <c r="X2040" s="5" t="s">
        <v>14684</v>
      </c>
      <c r="Y2040" s="6">
        <f>X2041-'Sem RTOS RX'!$X2040</f>
        <v>0.00009259259259</v>
      </c>
      <c r="Z2040" s="7">
        <f>SUM(LEN(",CO_MQ135|"),'Sem RTOS RX'!$H2040,LEN(",CO2_MQ135|"),'Sem RTOS RX'!$I2040,LEN(",Alcool_MQ135|"),'Sem RTOS RX'!$J2040,LEN(",Alcool_MQ135|"),'Sem RTOS RX'!$K2040,LEN(",Toluen_MQ135|"),'Sem RTOS RX'!$L2040,LEN(",MH4_MQ135|"),'Sem RTOS RX'!$M2040,LEN(",O3_MQ131|"),'Sem RTOS RX'!$N2040)*8</f>
        <v>672</v>
      </c>
    </row>
    <row r="2041" ht="15.75" customHeight="1">
      <c r="A2041" s="5" t="s">
        <v>28113</v>
      </c>
      <c r="B2041" s="5" t="s">
        <v>28114</v>
      </c>
      <c r="C2041" s="5" t="s">
        <v>20275</v>
      </c>
      <c r="D2041" s="5" t="s">
        <v>28115</v>
      </c>
      <c r="E2041" s="5" t="s">
        <v>845</v>
      </c>
      <c r="F2041" s="5" t="s">
        <v>845</v>
      </c>
      <c r="G2041" s="5" t="s">
        <v>845</v>
      </c>
      <c r="H2041" s="5" t="s">
        <v>162</v>
      </c>
      <c r="I2041" s="5" t="s">
        <v>129</v>
      </c>
      <c r="J2041" s="5" t="s">
        <v>232</v>
      </c>
      <c r="K2041" s="5" t="s">
        <v>74</v>
      </c>
      <c r="L2041" s="5" t="s">
        <v>241</v>
      </c>
      <c r="M2041" s="5" t="s">
        <v>200</v>
      </c>
      <c r="N2041" s="5" t="s">
        <v>865</v>
      </c>
      <c r="O2041" s="5" t="s">
        <v>845</v>
      </c>
      <c r="P2041" s="5" t="s">
        <v>845</v>
      </c>
      <c r="Q2041" s="5" t="s">
        <v>847</v>
      </c>
      <c r="R2041" s="5" t="s">
        <v>845</v>
      </c>
      <c r="S2041" s="5" t="s">
        <v>24913</v>
      </c>
      <c r="T2041" s="5" t="s">
        <v>20285</v>
      </c>
      <c r="U2041" s="5" t="s">
        <v>845</v>
      </c>
      <c r="V2041" s="5" t="s">
        <v>845</v>
      </c>
      <c r="W2041" s="5" t="s">
        <v>850</v>
      </c>
      <c r="X2041" s="5" t="s">
        <v>28116</v>
      </c>
      <c r="Y2041" s="6">
        <f>X2042-'Sem RTOS RX'!$X2041</f>
        <v>0.0001967592593</v>
      </c>
      <c r="Z2041" s="7">
        <f>SUM(LEN(",CO_MQ135|"),'Sem RTOS RX'!$H2041,LEN(",CO2_MQ135|"),'Sem RTOS RX'!$I2041,LEN(",Alcool_MQ135|"),'Sem RTOS RX'!$J2041,LEN(",Alcool_MQ135|"),'Sem RTOS RX'!$K2041,LEN(",Toluen_MQ135|"),'Sem RTOS RX'!$L2041,LEN(",MH4_MQ135|"),'Sem RTOS RX'!$M2041,LEN(",O3_MQ131|"),'Sem RTOS RX'!$N2041)*8</f>
        <v>672</v>
      </c>
    </row>
    <row r="2042" ht="15.75" customHeight="1">
      <c r="A2042" s="5" t="s">
        <v>28117</v>
      </c>
      <c r="B2042" s="5" t="s">
        <v>28118</v>
      </c>
      <c r="C2042" s="5" t="s">
        <v>20275</v>
      </c>
      <c r="D2042" s="5" t="s">
        <v>28119</v>
      </c>
      <c r="E2042" s="5" t="s">
        <v>845</v>
      </c>
      <c r="F2042" s="5" t="s">
        <v>845</v>
      </c>
      <c r="G2042" s="5" t="s">
        <v>845</v>
      </c>
      <c r="H2042" s="5" t="s">
        <v>221</v>
      </c>
      <c r="I2042" s="5" t="s">
        <v>1284</v>
      </c>
      <c r="J2042" s="5" t="s">
        <v>165</v>
      </c>
      <c r="K2042" s="5" t="s">
        <v>185</v>
      </c>
      <c r="L2042" s="5" t="s">
        <v>118</v>
      </c>
      <c r="M2042" s="5" t="s">
        <v>25246</v>
      </c>
      <c r="N2042" s="5" t="s">
        <v>115</v>
      </c>
      <c r="O2042" s="5" t="s">
        <v>845</v>
      </c>
      <c r="P2042" s="5" t="s">
        <v>845</v>
      </c>
      <c r="Q2042" s="5" t="s">
        <v>847</v>
      </c>
      <c r="R2042" s="5" t="s">
        <v>845</v>
      </c>
      <c r="S2042" s="5" t="s">
        <v>25247</v>
      </c>
      <c r="T2042" s="5" t="s">
        <v>855</v>
      </c>
      <c r="U2042" s="5" t="s">
        <v>845</v>
      </c>
      <c r="V2042" s="5" t="s">
        <v>845</v>
      </c>
      <c r="W2042" s="5" t="s">
        <v>850</v>
      </c>
      <c r="X2042" s="5" t="s">
        <v>14704</v>
      </c>
      <c r="Y2042" s="6">
        <f>X2043-'Sem RTOS RX'!$X2042</f>
        <v>0.00009259259259</v>
      </c>
      <c r="Z2042" s="7">
        <f>SUM(LEN(",CO_MQ135|"),'Sem RTOS RX'!$H2042,LEN(",CO2_MQ135|"),'Sem RTOS RX'!$I2042,LEN(",Alcool_MQ135|"),'Sem RTOS RX'!$J2042,LEN(",Alcool_MQ135|"),'Sem RTOS RX'!$K2042,LEN(",Toluen_MQ135|"),'Sem RTOS RX'!$L2042,LEN(",MH4_MQ135|"),'Sem RTOS RX'!$M2042,LEN(",O3_MQ131|"),'Sem RTOS RX'!$N2042)*8</f>
        <v>672</v>
      </c>
    </row>
    <row r="2043" ht="15.75" customHeight="1">
      <c r="A2043" s="5" t="s">
        <v>28120</v>
      </c>
      <c r="B2043" s="5" t="s">
        <v>28121</v>
      </c>
      <c r="C2043" s="5" t="s">
        <v>20275</v>
      </c>
      <c r="D2043" s="5" t="s">
        <v>28122</v>
      </c>
      <c r="E2043" s="5" t="s">
        <v>845</v>
      </c>
      <c r="F2043" s="5" t="s">
        <v>845</v>
      </c>
      <c r="G2043" s="5" t="s">
        <v>845</v>
      </c>
      <c r="H2043" s="5" t="s">
        <v>9664</v>
      </c>
      <c r="I2043" s="5" t="s">
        <v>9899</v>
      </c>
      <c r="J2043" s="5" t="s">
        <v>36</v>
      </c>
      <c r="K2043" s="5" t="s">
        <v>28</v>
      </c>
      <c r="L2043" s="5" t="s">
        <v>73</v>
      </c>
      <c r="M2043" s="5" t="s">
        <v>74</v>
      </c>
      <c r="N2043" s="5" t="s">
        <v>109</v>
      </c>
      <c r="O2043" s="5" t="s">
        <v>845</v>
      </c>
      <c r="P2043" s="5" t="s">
        <v>845</v>
      </c>
      <c r="Q2043" s="5" t="s">
        <v>847</v>
      </c>
      <c r="R2043" s="5" t="s">
        <v>845</v>
      </c>
      <c r="S2043" s="5" t="s">
        <v>24913</v>
      </c>
      <c r="T2043" s="5" t="s">
        <v>855</v>
      </c>
      <c r="U2043" s="5" t="s">
        <v>845</v>
      </c>
      <c r="V2043" s="5" t="s">
        <v>845</v>
      </c>
      <c r="W2043" s="5" t="s">
        <v>850</v>
      </c>
      <c r="X2043" s="5" t="s">
        <v>28123</v>
      </c>
      <c r="Y2043" s="6">
        <f>X2044-'Sem RTOS RX'!$X2043</f>
        <v>0.00009259259259</v>
      </c>
      <c r="Z2043" s="7">
        <f>SUM(LEN(",CO_MQ135|"),'Sem RTOS RX'!$H2043,LEN(",CO2_MQ135|"),'Sem RTOS RX'!$I2043,LEN(",Alcool_MQ135|"),'Sem RTOS RX'!$J2043,LEN(",Alcool_MQ135|"),'Sem RTOS RX'!$K2043,LEN(",Toluen_MQ135|"),'Sem RTOS RX'!$L2043,LEN(",MH4_MQ135|"),'Sem RTOS RX'!$M2043,LEN(",O3_MQ131|"),'Sem RTOS RX'!$N2043)*8</f>
        <v>672</v>
      </c>
    </row>
    <row r="2044" ht="15.75" customHeight="1">
      <c r="A2044" s="5" t="s">
        <v>28124</v>
      </c>
      <c r="B2044" s="5" t="s">
        <v>28125</v>
      </c>
      <c r="C2044" s="5" t="s">
        <v>20275</v>
      </c>
      <c r="D2044" s="5" t="s">
        <v>28126</v>
      </c>
      <c r="E2044" s="5" t="s">
        <v>845</v>
      </c>
      <c r="F2044" s="5" t="s">
        <v>845</v>
      </c>
      <c r="G2044" s="5" t="s">
        <v>845</v>
      </c>
      <c r="H2044" s="5" t="s">
        <v>162</v>
      </c>
      <c r="I2044" s="5" t="s">
        <v>129</v>
      </c>
      <c r="J2044" s="5" t="s">
        <v>232</v>
      </c>
      <c r="K2044" s="5" t="s">
        <v>74</v>
      </c>
      <c r="L2044" s="5" t="s">
        <v>241</v>
      </c>
      <c r="M2044" s="5" t="s">
        <v>200</v>
      </c>
      <c r="N2044" s="5" t="s">
        <v>57</v>
      </c>
      <c r="O2044" s="5" t="s">
        <v>845</v>
      </c>
      <c r="P2044" s="5" t="s">
        <v>845</v>
      </c>
      <c r="Q2044" s="5" t="s">
        <v>847</v>
      </c>
      <c r="R2044" s="5" t="s">
        <v>845</v>
      </c>
      <c r="S2044" s="5" t="s">
        <v>24913</v>
      </c>
      <c r="T2044" s="5" t="s">
        <v>855</v>
      </c>
      <c r="U2044" s="5" t="s">
        <v>845</v>
      </c>
      <c r="V2044" s="5" t="s">
        <v>845</v>
      </c>
      <c r="W2044" s="5" t="s">
        <v>850</v>
      </c>
      <c r="X2044" s="5" t="s">
        <v>14716</v>
      </c>
      <c r="Y2044" s="6">
        <f>X2045-'Sem RTOS RX'!$X2044</f>
        <v>0.00009259259259</v>
      </c>
      <c r="Z2044" s="7">
        <f>SUM(LEN(",CO_MQ135|"),'Sem RTOS RX'!$H2044,LEN(",CO2_MQ135|"),'Sem RTOS RX'!$I2044,LEN(",Alcool_MQ135|"),'Sem RTOS RX'!$J2044,LEN(",Alcool_MQ135|"),'Sem RTOS RX'!$K2044,LEN(",Toluen_MQ135|"),'Sem RTOS RX'!$L2044,LEN(",MH4_MQ135|"),'Sem RTOS RX'!$M2044,LEN(",O3_MQ131|"),'Sem RTOS RX'!$N2044)*8</f>
        <v>672</v>
      </c>
    </row>
    <row r="2045" ht="15.75" customHeight="1">
      <c r="A2045" s="5" t="s">
        <v>28127</v>
      </c>
      <c r="B2045" s="5" t="s">
        <v>28128</v>
      </c>
      <c r="C2045" s="5" t="s">
        <v>20275</v>
      </c>
      <c r="D2045" s="5" t="s">
        <v>28129</v>
      </c>
      <c r="E2045" s="5" t="s">
        <v>845</v>
      </c>
      <c r="F2045" s="5" t="s">
        <v>845</v>
      </c>
      <c r="G2045" s="5" t="s">
        <v>845</v>
      </c>
      <c r="H2045" s="5" t="s">
        <v>36</v>
      </c>
      <c r="I2045" s="5" t="s">
        <v>45</v>
      </c>
      <c r="J2045" s="5" t="s">
        <v>81</v>
      </c>
      <c r="K2045" s="5" t="s">
        <v>62</v>
      </c>
      <c r="L2045" s="5" t="s">
        <v>223</v>
      </c>
      <c r="M2045" s="5" t="s">
        <v>220</v>
      </c>
      <c r="N2045" s="5" t="s">
        <v>9664</v>
      </c>
      <c r="O2045" s="5" t="s">
        <v>845</v>
      </c>
      <c r="P2045" s="5" t="s">
        <v>845</v>
      </c>
      <c r="Q2045" s="5" t="s">
        <v>847</v>
      </c>
      <c r="R2045" s="5" t="s">
        <v>845</v>
      </c>
      <c r="S2045" s="5" t="s">
        <v>24913</v>
      </c>
      <c r="T2045" s="5" t="s">
        <v>855</v>
      </c>
      <c r="U2045" s="5" t="s">
        <v>845</v>
      </c>
      <c r="V2045" s="5" t="s">
        <v>845</v>
      </c>
      <c r="W2045" s="5" t="s">
        <v>850</v>
      </c>
      <c r="X2045" s="5" t="s">
        <v>28130</v>
      </c>
      <c r="Y2045" s="6">
        <f>X2046-'Sem RTOS RX'!$X2045</f>
        <v>0.0001851851852</v>
      </c>
      <c r="Z2045" s="7">
        <f>SUM(LEN(",CO_MQ135|"),'Sem RTOS RX'!$H2045,LEN(",CO2_MQ135|"),'Sem RTOS RX'!$I2045,LEN(",Alcool_MQ135|"),'Sem RTOS RX'!$J2045,LEN(",Alcool_MQ135|"),'Sem RTOS RX'!$K2045,LEN(",Toluen_MQ135|"),'Sem RTOS RX'!$L2045,LEN(",MH4_MQ135|"),'Sem RTOS RX'!$M2045,LEN(",O3_MQ131|"),'Sem RTOS RX'!$N2045)*8</f>
        <v>672</v>
      </c>
    </row>
    <row r="2046" ht="15.75" customHeight="1">
      <c r="A2046" s="5" t="s">
        <v>28131</v>
      </c>
      <c r="B2046" s="5" t="s">
        <v>28132</v>
      </c>
      <c r="C2046" s="5" t="s">
        <v>20275</v>
      </c>
      <c r="D2046" s="5" t="s">
        <v>28133</v>
      </c>
      <c r="E2046" s="5" t="s">
        <v>845</v>
      </c>
      <c r="F2046" s="5" t="s">
        <v>845</v>
      </c>
      <c r="G2046" s="5" t="s">
        <v>845</v>
      </c>
      <c r="H2046" s="5" t="s">
        <v>1702</v>
      </c>
      <c r="I2046" s="5" t="s">
        <v>45</v>
      </c>
      <c r="J2046" s="5" t="s">
        <v>81</v>
      </c>
      <c r="K2046" s="5" t="s">
        <v>62</v>
      </c>
      <c r="L2046" s="5" t="s">
        <v>223</v>
      </c>
      <c r="M2046" s="5" t="s">
        <v>220</v>
      </c>
      <c r="N2046" s="5" t="s">
        <v>9842</v>
      </c>
      <c r="O2046" s="5" t="s">
        <v>845</v>
      </c>
      <c r="P2046" s="5" t="s">
        <v>845</v>
      </c>
      <c r="Q2046" s="5" t="s">
        <v>847</v>
      </c>
      <c r="R2046" s="5" t="s">
        <v>845</v>
      </c>
      <c r="S2046" s="5" t="s">
        <v>24913</v>
      </c>
      <c r="T2046" s="5" t="s">
        <v>855</v>
      </c>
      <c r="U2046" s="5" t="s">
        <v>845</v>
      </c>
      <c r="V2046" s="5" t="s">
        <v>845</v>
      </c>
      <c r="W2046" s="5" t="s">
        <v>850</v>
      </c>
      <c r="X2046" s="5" t="s">
        <v>28134</v>
      </c>
      <c r="Y2046" s="6">
        <f>X2047-'Sem RTOS RX'!$X2046</f>
        <v>0.00009259259259</v>
      </c>
      <c r="Z2046" s="7">
        <f>SUM(LEN(",CO_MQ135|"),'Sem RTOS RX'!$H2046,LEN(",CO2_MQ135|"),'Sem RTOS RX'!$I2046,LEN(",Alcool_MQ135|"),'Sem RTOS RX'!$J2046,LEN(",Alcool_MQ135|"),'Sem RTOS RX'!$K2046,LEN(",Toluen_MQ135|"),'Sem RTOS RX'!$L2046,LEN(",MH4_MQ135|"),'Sem RTOS RX'!$M2046,LEN(",O3_MQ131|"),'Sem RTOS RX'!$N2046)*8</f>
        <v>672</v>
      </c>
    </row>
    <row r="2047" ht="15.75" customHeight="1">
      <c r="A2047" s="5" t="s">
        <v>28135</v>
      </c>
      <c r="B2047" s="5" t="s">
        <v>28136</v>
      </c>
      <c r="C2047" s="5" t="s">
        <v>20275</v>
      </c>
      <c r="D2047" s="5" t="s">
        <v>28137</v>
      </c>
      <c r="E2047" s="5" t="s">
        <v>845</v>
      </c>
      <c r="F2047" s="5" t="s">
        <v>845</v>
      </c>
      <c r="G2047" s="5" t="s">
        <v>845</v>
      </c>
      <c r="H2047" s="5" t="s">
        <v>211</v>
      </c>
      <c r="I2047" s="5" t="s">
        <v>129</v>
      </c>
      <c r="J2047" s="5" t="s">
        <v>231</v>
      </c>
      <c r="K2047" s="5" t="s">
        <v>62</v>
      </c>
      <c r="L2047" s="5" t="s">
        <v>9</v>
      </c>
      <c r="M2047" s="5" t="s">
        <v>200</v>
      </c>
      <c r="N2047" s="5" t="s">
        <v>150</v>
      </c>
      <c r="O2047" s="5" t="s">
        <v>845</v>
      </c>
      <c r="P2047" s="5" t="s">
        <v>845</v>
      </c>
      <c r="Q2047" s="5" t="s">
        <v>847</v>
      </c>
      <c r="R2047" s="5" t="s">
        <v>845</v>
      </c>
      <c r="S2047" s="5" t="s">
        <v>24913</v>
      </c>
      <c r="T2047" s="5" t="s">
        <v>855</v>
      </c>
      <c r="U2047" s="5" t="s">
        <v>845</v>
      </c>
      <c r="V2047" s="5" t="s">
        <v>845</v>
      </c>
      <c r="W2047" s="5" t="s">
        <v>850</v>
      </c>
      <c r="X2047" s="5" t="s">
        <v>28138</v>
      </c>
      <c r="Y2047" s="6">
        <f>X2048-'Sem RTOS RX'!$X2047</f>
        <v>0.00009259259259</v>
      </c>
      <c r="Z2047" s="7">
        <f>SUM(LEN(",CO_MQ135|"),'Sem RTOS RX'!$H2047,LEN(",CO2_MQ135|"),'Sem RTOS RX'!$I2047,LEN(",Alcool_MQ135|"),'Sem RTOS RX'!$J2047,LEN(",Alcool_MQ135|"),'Sem RTOS RX'!$K2047,LEN(",Toluen_MQ135|"),'Sem RTOS RX'!$L2047,LEN(",MH4_MQ135|"),'Sem RTOS RX'!$M2047,LEN(",O3_MQ131|"),'Sem RTOS RX'!$N2047)*8</f>
        <v>672</v>
      </c>
    </row>
    <row r="2048" ht="15.75" customHeight="1">
      <c r="A2048" s="5" t="s">
        <v>28139</v>
      </c>
      <c r="B2048" s="5" t="s">
        <v>28140</v>
      </c>
      <c r="C2048" s="5" t="s">
        <v>20275</v>
      </c>
      <c r="D2048" s="5" t="s">
        <v>28141</v>
      </c>
      <c r="E2048" s="5" t="s">
        <v>845</v>
      </c>
      <c r="F2048" s="5" t="s">
        <v>845</v>
      </c>
      <c r="G2048" s="5" t="s">
        <v>845</v>
      </c>
      <c r="H2048" s="5" t="s">
        <v>1702</v>
      </c>
      <c r="I2048" s="5" t="s">
        <v>45</v>
      </c>
      <c r="J2048" s="5" t="s">
        <v>81</v>
      </c>
      <c r="K2048" s="5" t="s">
        <v>62</v>
      </c>
      <c r="L2048" s="5" t="s">
        <v>223</v>
      </c>
      <c r="M2048" s="5" t="s">
        <v>220</v>
      </c>
      <c r="N2048" s="5" t="s">
        <v>32</v>
      </c>
      <c r="O2048" s="5" t="s">
        <v>845</v>
      </c>
      <c r="P2048" s="5" t="s">
        <v>845</v>
      </c>
      <c r="Q2048" s="5" t="s">
        <v>847</v>
      </c>
      <c r="R2048" s="5" t="s">
        <v>845</v>
      </c>
      <c r="S2048" s="5" t="s">
        <v>24913</v>
      </c>
      <c r="T2048" s="5" t="s">
        <v>855</v>
      </c>
      <c r="U2048" s="5" t="s">
        <v>845</v>
      </c>
      <c r="V2048" s="5" t="s">
        <v>845</v>
      </c>
      <c r="W2048" s="5" t="s">
        <v>850</v>
      </c>
      <c r="X2048" s="5" t="s">
        <v>14744</v>
      </c>
      <c r="Y2048" s="6">
        <f>X2049-'Sem RTOS RX'!$X2048</f>
        <v>0.00009259259259</v>
      </c>
      <c r="Z2048" s="7">
        <f>SUM(LEN(",CO_MQ135|"),'Sem RTOS RX'!$H2048,LEN(",CO2_MQ135|"),'Sem RTOS RX'!$I2048,LEN(",Alcool_MQ135|"),'Sem RTOS RX'!$J2048,LEN(",Alcool_MQ135|"),'Sem RTOS RX'!$K2048,LEN(",Toluen_MQ135|"),'Sem RTOS RX'!$L2048,LEN(",MH4_MQ135|"),'Sem RTOS RX'!$M2048,LEN(",O3_MQ131|"),'Sem RTOS RX'!$N2048)*8</f>
        <v>672</v>
      </c>
    </row>
    <row r="2049" ht="15.75" customHeight="1">
      <c r="A2049" s="5" t="s">
        <v>28142</v>
      </c>
      <c r="B2049" s="5" t="s">
        <v>28143</v>
      </c>
      <c r="C2049" s="5" t="s">
        <v>20275</v>
      </c>
      <c r="D2049" s="5" t="s">
        <v>28144</v>
      </c>
      <c r="E2049" s="5" t="s">
        <v>845</v>
      </c>
      <c r="F2049" s="5" t="s">
        <v>845</v>
      </c>
      <c r="G2049" s="5" t="s">
        <v>845</v>
      </c>
      <c r="H2049" s="5" t="s">
        <v>92</v>
      </c>
      <c r="I2049" s="5" t="s">
        <v>226</v>
      </c>
      <c r="J2049" s="5" t="s">
        <v>193</v>
      </c>
      <c r="K2049" s="5" t="s">
        <v>80</v>
      </c>
      <c r="L2049" s="5" t="s">
        <v>228</v>
      </c>
      <c r="M2049" s="5" t="s">
        <v>220</v>
      </c>
      <c r="N2049" s="5" t="s">
        <v>249</v>
      </c>
      <c r="O2049" s="5" t="s">
        <v>845</v>
      </c>
      <c r="P2049" s="5" t="s">
        <v>845</v>
      </c>
      <c r="Q2049" s="5" t="s">
        <v>847</v>
      </c>
      <c r="R2049" s="5" t="s">
        <v>845</v>
      </c>
      <c r="S2049" s="5" t="s">
        <v>24913</v>
      </c>
      <c r="T2049" s="5" t="s">
        <v>865</v>
      </c>
      <c r="U2049" s="5" t="s">
        <v>845</v>
      </c>
      <c r="V2049" s="5" t="s">
        <v>845</v>
      </c>
      <c r="W2049" s="5" t="s">
        <v>850</v>
      </c>
      <c r="X2049" s="5" t="s">
        <v>28145</v>
      </c>
      <c r="Y2049" s="6">
        <f>X2050-'Sem RTOS RX'!$X2049</f>
        <v>0.0001851851852</v>
      </c>
      <c r="Z2049" s="7">
        <f>SUM(LEN(",CO_MQ135|"),'Sem RTOS RX'!$H2049,LEN(",CO2_MQ135|"),'Sem RTOS RX'!$I2049,LEN(",Alcool_MQ135|"),'Sem RTOS RX'!$J2049,LEN(",Alcool_MQ135|"),'Sem RTOS RX'!$K2049,LEN(",Toluen_MQ135|"),'Sem RTOS RX'!$L2049,LEN(",MH4_MQ135|"),'Sem RTOS RX'!$M2049,LEN(",O3_MQ131|"),'Sem RTOS RX'!$N2049)*8</f>
        <v>672</v>
      </c>
    </row>
    <row r="2050" ht="15.75" customHeight="1">
      <c r="A2050" s="5" t="s">
        <v>28146</v>
      </c>
      <c r="B2050" s="5" t="s">
        <v>28147</v>
      </c>
      <c r="C2050" s="5" t="s">
        <v>20275</v>
      </c>
      <c r="D2050" s="5" t="s">
        <v>28148</v>
      </c>
      <c r="E2050" s="5" t="s">
        <v>845</v>
      </c>
      <c r="F2050" s="5" t="s">
        <v>845</v>
      </c>
      <c r="G2050" s="5" t="s">
        <v>845</v>
      </c>
      <c r="H2050" s="5" t="s">
        <v>178</v>
      </c>
      <c r="I2050" s="5" t="s">
        <v>217</v>
      </c>
      <c r="J2050" s="5" t="s">
        <v>229</v>
      </c>
      <c r="K2050" s="5" t="s">
        <v>62</v>
      </c>
      <c r="L2050" s="5" t="s">
        <v>230</v>
      </c>
      <c r="M2050" s="5" t="s">
        <v>220</v>
      </c>
      <c r="N2050" s="5" t="s">
        <v>1002</v>
      </c>
      <c r="O2050" s="5" t="s">
        <v>845</v>
      </c>
      <c r="P2050" s="5" t="s">
        <v>845</v>
      </c>
      <c r="Q2050" s="5" t="s">
        <v>847</v>
      </c>
      <c r="R2050" s="5" t="s">
        <v>845</v>
      </c>
      <c r="S2050" s="5" t="s">
        <v>24913</v>
      </c>
      <c r="T2050" s="5" t="s">
        <v>865</v>
      </c>
      <c r="U2050" s="5" t="s">
        <v>845</v>
      </c>
      <c r="V2050" s="5" t="s">
        <v>845</v>
      </c>
      <c r="W2050" s="5" t="s">
        <v>850</v>
      </c>
      <c r="X2050" s="5" t="s">
        <v>28149</v>
      </c>
      <c r="Y2050" s="6">
        <f>X2051-'Sem RTOS RX'!$X2050</f>
        <v>0.00009259259259</v>
      </c>
      <c r="Z2050" s="7">
        <f>SUM(LEN(",CO_MQ135|"),'Sem RTOS RX'!$H2050,LEN(",CO2_MQ135|"),'Sem RTOS RX'!$I2050,LEN(",Alcool_MQ135|"),'Sem RTOS RX'!$J2050,LEN(",Alcool_MQ135|"),'Sem RTOS RX'!$K2050,LEN(",Toluen_MQ135|"),'Sem RTOS RX'!$L2050,LEN(",MH4_MQ135|"),'Sem RTOS RX'!$M2050,LEN(",O3_MQ131|"),'Sem RTOS RX'!$N2050)*8</f>
        <v>672</v>
      </c>
    </row>
    <row r="2051" ht="15.75" customHeight="1">
      <c r="A2051" s="5" t="s">
        <v>28150</v>
      </c>
      <c r="B2051" s="5" t="s">
        <v>28151</v>
      </c>
      <c r="C2051" s="5" t="s">
        <v>20275</v>
      </c>
      <c r="D2051" s="5" t="s">
        <v>28152</v>
      </c>
      <c r="E2051" s="5" t="s">
        <v>845</v>
      </c>
      <c r="F2051" s="5" t="s">
        <v>845</v>
      </c>
      <c r="G2051" s="5" t="s">
        <v>845</v>
      </c>
      <c r="H2051" s="5" t="s">
        <v>235</v>
      </c>
      <c r="I2051" s="5" t="s">
        <v>242</v>
      </c>
      <c r="J2051" s="5" t="s">
        <v>173</v>
      </c>
      <c r="K2051" s="5" t="s">
        <v>74</v>
      </c>
      <c r="L2051" s="5" t="s">
        <v>288</v>
      </c>
      <c r="M2051" s="5" t="s">
        <v>200</v>
      </c>
      <c r="N2051" s="5" t="s">
        <v>173</v>
      </c>
      <c r="O2051" s="5" t="s">
        <v>845</v>
      </c>
      <c r="P2051" s="5" t="s">
        <v>845</v>
      </c>
      <c r="Q2051" s="5" t="s">
        <v>847</v>
      </c>
      <c r="R2051" s="5" t="s">
        <v>845</v>
      </c>
      <c r="S2051" s="5" t="s">
        <v>24913</v>
      </c>
      <c r="T2051" s="5" t="s">
        <v>865</v>
      </c>
      <c r="U2051" s="5" t="s">
        <v>845</v>
      </c>
      <c r="V2051" s="5" t="s">
        <v>845</v>
      </c>
      <c r="W2051" s="5" t="s">
        <v>850</v>
      </c>
      <c r="X2051" s="5" t="s">
        <v>28153</v>
      </c>
      <c r="Y2051" s="6">
        <f>X2052-'Sem RTOS RX'!$X2051</f>
        <v>0.00009259259259</v>
      </c>
      <c r="Z2051" s="7">
        <f>SUM(LEN(",CO_MQ135|"),'Sem RTOS RX'!$H2051,LEN(",CO2_MQ135|"),'Sem RTOS RX'!$I2051,LEN(",Alcool_MQ135|"),'Sem RTOS RX'!$J2051,LEN(",Alcool_MQ135|"),'Sem RTOS RX'!$K2051,LEN(",Toluen_MQ135|"),'Sem RTOS RX'!$L2051,LEN(",MH4_MQ135|"),'Sem RTOS RX'!$M2051,LEN(",O3_MQ131|"),'Sem RTOS RX'!$N2051)*8</f>
        <v>672</v>
      </c>
    </row>
    <row r="2052" ht="15.75" customHeight="1">
      <c r="A2052" s="5" t="s">
        <v>28154</v>
      </c>
      <c r="B2052" s="5" t="s">
        <v>28155</v>
      </c>
      <c r="C2052" s="5" t="s">
        <v>20275</v>
      </c>
      <c r="D2052" s="5" t="s">
        <v>28156</v>
      </c>
      <c r="E2052" s="5" t="s">
        <v>845</v>
      </c>
      <c r="F2052" s="5" t="s">
        <v>845</v>
      </c>
      <c r="G2052" s="5" t="s">
        <v>845</v>
      </c>
      <c r="H2052" s="5" t="s">
        <v>128</v>
      </c>
      <c r="I2052" s="5" t="s">
        <v>217</v>
      </c>
      <c r="J2052" s="5" t="s">
        <v>2520</v>
      </c>
      <c r="K2052" s="5" t="s">
        <v>62</v>
      </c>
      <c r="L2052" s="5" t="s">
        <v>219</v>
      </c>
      <c r="M2052" s="5" t="s">
        <v>220</v>
      </c>
      <c r="N2052" s="5" t="s">
        <v>248</v>
      </c>
      <c r="O2052" s="5" t="s">
        <v>845</v>
      </c>
      <c r="P2052" s="5" t="s">
        <v>845</v>
      </c>
      <c r="Q2052" s="5" t="s">
        <v>847</v>
      </c>
      <c r="R2052" s="5" t="s">
        <v>845</v>
      </c>
      <c r="S2052" s="5" t="s">
        <v>24913</v>
      </c>
      <c r="T2052" s="5" t="s">
        <v>865</v>
      </c>
      <c r="U2052" s="5" t="s">
        <v>845</v>
      </c>
      <c r="V2052" s="5" t="s">
        <v>845</v>
      </c>
      <c r="W2052" s="5" t="s">
        <v>850</v>
      </c>
      <c r="X2052" s="5" t="s">
        <v>14776</v>
      </c>
      <c r="Y2052" s="6">
        <f>X2053-'Sem RTOS RX'!$X2052</f>
        <v>0.00009259259259</v>
      </c>
      <c r="Z2052" s="7">
        <f>SUM(LEN(",CO_MQ135|"),'Sem RTOS RX'!$H2052,LEN(",CO2_MQ135|"),'Sem RTOS RX'!$I2052,LEN(",Alcool_MQ135|"),'Sem RTOS RX'!$J2052,LEN(",Alcool_MQ135|"),'Sem RTOS RX'!$K2052,LEN(",Toluen_MQ135|"),'Sem RTOS RX'!$L2052,LEN(",MH4_MQ135|"),'Sem RTOS RX'!$M2052,LEN(",O3_MQ131|"),'Sem RTOS RX'!$N2052)*8</f>
        <v>672</v>
      </c>
    </row>
    <row r="2053" ht="15.75" customHeight="1">
      <c r="A2053" s="5" t="s">
        <v>28157</v>
      </c>
      <c r="B2053" s="5" t="s">
        <v>28158</v>
      </c>
      <c r="C2053" s="5" t="s">
        <v>20275</v>
      </c>
      <c r="D2053" s="5" t="s">
        <v>28159</v>
      </c>
      <c r="E2053" s="5" t="s">
        <v>845</v>
      </c>
      <c r="F2053" s="5" t="s">
        <v>845</v>
      </c>
      <c r="G2053" s="5" t="s">
        <v>845</v>
      </c>
      <c r="H2053" s="5" t="s">
        <v>36</v>
      </c>
      <c r="I2053" s="5" t="s">
        <v>45</v>
      </c>
      <c r="J2053" s="5" t="s">
        <v>81</v>
      </c>
      <c r="K2053" s="5" t="s">
        <v>62</v>
      </c>
      <c r="L2053" s="5" t="s">
        <v>223</v>
      </c>
      <c r="M2053" s="5" t="s">
        <v>220</v>
      </c>
      <c r="N2053" s="5" t="s">
        <v>150</v>
      </c>
      <c r="O2053" s="5" t="s">
        <v>845</v>
      </c>
      <c r="P2053" s="5" t="s">
        <v>845</v>
      </c>
      <c r="Q2053" s="5" t="s">
        <v>847</v>
      </c>
      <c r="R2053" s="5" t="s">
        <v>845</v>
      </c>
      <c r="S2053" s="5" t="s">
        <v>24913</v>
      </c>
      <c r="T2053" s="5" t="s">
        <v>855</v>
      </c>
      <c r="U2053" s="5" t="s">
        <v>845</v>
      </c>
      <c r="V2053" s="5" t="s">
        <v>845</v>
      </c>
      <c r="W2053" s="5" t="s">
        <v>850</v>
      </c>
      <c r="X2053" s="5" t="s">
        <v>28160</v>
      </c>
      <c r="Y2053" s="6">
        <f>X2054-'Sem RTOS RX'!$X2053</f>
        <v>0.0001967592593</v>
      </c>
      <c r="Z2053" s="7">
        <f>SUM(LEN(",CO_MQ135|"),'Sem RTOS RX'!$H2053,LEN(",CO2_MQ135|"),'Sem RTOS RX'!$I2053,LEN(",Alcool_MQ135|"),'Sem RTOS RX'!$J2053,LEN(",Alcool_MQ135|"),'Sem RTOS RX'!$K2053,LEN(",Toluen_MQ135|"),'Sem RTOS RX'!$L2053,LEN(",MH4_MQ135|"),'Sem RTOS RX'!$M2053,LEN(",O3_MQ131|"),'Sem RTOS RX'!$N2053)*8</f>
        <v>672</v>
      </c>
    </row>
    <row r="2054" ht="15.75" customHeight="1">
      <c r="A2054" s="5" t="s">
        <v>28161</v>
      </c>
      <c r="B2054" s="5" t="s">
        <v>28162</v>
      </c>
      <c r="C2054" s="5" t="s">
        <v>20275</v>
      </c>
      <c r="D2054" s="5" t="s">
        <v>28163</v>
      </c>
      <c r="E2054" s="5" t="s">
        <v>845</v>
      </c>
      <c r="F2054" s="5" t="s">
        <v>845</v>
      </c>
      <c r="G2054" s="5" t="s">
        <v>845</v>
      </c>
      <c r="H2054" s="5" t="s">
        <v>209</v>
      </c>
      <c r="I2054" s="5" t="s">
        <v>217</v>
      </c>
      <c r="J2054" s="5" t="s">
        <v>136</v>
      </c>
      <c r="K2054" s="5" t="s">
        <v>80</v>
      </c>
      <c r="L2054" s="5" t="s">
        <v>1500</v>
      </c>
      <c r="M2054" s="5" t="s">
        <v>220</v>
      </c>
      <c r="N2054" s="5" t="s">
        <v>24912</v>
      </c>
      <c r="O2054" s="5" t="s">
        <v>845</v>
      </c>
      <c r="P2054" s="5" t="s">
        <v>845</v>
      </c>
      <c r="Q2054" s="5" t="s">
        <v>847</v>
      </c>
      <c r="R2054" s="5" t="s">
        <v>845</v>
      </c>
      <c r="S2054" s="5" t="s">
        <v>24913</v>
      </c>
      <c r="T2054" s="5" t="s">
        <v>20285</v>
      </c>
      <c r="U2054" s="5" t="s">
        <v>845</v>
      </c>
      <c r="V2054" s="5" t="s">
        <v>845</v>
      </c>
      <c r="W2054" s="5" t="s">
        <v>850</v>
      </c>
      <c r="X2054" s="5" t="s">
        <v>14796</v>
      </c>
      <c r="Y2054" s="6">
        <f>X2055-'Sem RTOS RX'!$X2054</f>
        <v>0.00009259259259</v>
      </c>
      <c r="Z2054" s="7">
        <f>SUM(LEN(",CO_MQ135|"),'Sem RTOS RX'!$H2054,LEN(",CO2_MQ135|"),'Sem RTOS RX'!$I2054,LEN(",Alcool_MQ135|"),'Sem RTOS RX'!$J2054,LEN(",Alcool_MQ135|"),'Sem RTOS RX'!$K2054,LEN(",Toluen_MQ135|"),'Sem RTOS RX'!$L2054,LEN(",MH4_MQ135|"),'Sem RTOS RX'!$M2054,LEN(",O3_MQ131|"),'Sem RTOS RX'!$N2054)*8</f>
        <v>672</v>
      </c>
    </row>
    <row r="2055" ht="15.75" customHeight="1">
      <c r="A2055" s="5" t="s">
        <v>28164</v>
      </c>
      <c r="B2055" s="5" t="s">
        <v>28165</v>
      </c>
      <c r="C2055" s="5" t="s">
        <v>20275</v>
      </c>
      <c r="D2055" s="5" t="s">
        <v>28166</v>
      </c>
      <c r="E2055" s="5" t="s">
        <v>845</v>
      </c>
      <c r="F2055" s="5" t="s">
        <v>845</v>
      </c>
      <c r="G2055" s="5" t="s">
        <v>845</v>
      </c>
      <c r="H2055" s="5" t="s">
        <v>235</v>
      </c>
      <c r="I2055" s="5" t="s">
        <v>242</v>
      </c>
      <c r="J2055" s="5" t="s">
        <v>173</v>
      </c>
      <c r="K2055" s="5" t="s">
        <v>74</v>
      </c>
      <c r="L2055" s="5" t="s">
        <v>243</v>
      </c>
      <c r="M2055" s="5" t="s">
        <v>200</v>
      </c>
      <c r="N2055" s="5" t="s">
        <v>143</v>
      </c>
      <c r="O2055" s="5" t="s">
        <v>845</v>
      </c>
      <c r="P2055" s="5" t="s">
        <v>845</v>
      </c>
      <c r="Q2055" s="5" t="s">
        <v>847</v>
      </c>
      <c r="R2055" s="5" t="s">
        <v>845</v>
      </c>
      <c r="S2055" s="5" t="s">
        <v>24913</v>
      </c>
      <c r="T2055" s="5" t="s">
        <v>855</v>
      </c>
      <c r="U2055" s="5" t="s">
        <v>845</v>
      </c>
      <c r="V2055" s="5" t="s">
        <v>845</v>
      </c>
      <c r="W2055" s="5" t="s">
        <v>850</v>
      </c>
      <c r="X2055" s="5" t="s">
        <v>28167</v>
      </c>
      <c r="Y2055" s="6">
        <f>X2056-'Sem RTOS RX'!$X2055</f>
        <v>0.00009259259259</v>
      </c>
      <c r="Z2055" s="7">
        <f>SUM(LEN(",CO_MQ135|"),'Sem RTOS RX'!$H2055,LEN(",CO2_MQ135|"),'Sem RTOS RX'!$I2055,LEN(",Alcool_MQ135|"),'Sem RTOS RX'!$J2055,LEN(",Alcool_MQ135|"),'Sem RTOS RX'!$K2055,LEN(",Toluen_MQ135|"),'Sem RTOS RX'!$L2055,LEN(",MH4_MQ135|"),'Sem RTOS RX'!$M2055,LEN(",O3_MQ131|"),'Sem RTOS RX'!$N2055)*8</f>
        <v>672</v>
      </c>
    </row>
    <row r="2056" ht="15.75" customHeight="1">
      <c r="A2056" s="5" t="s">
        <v>28168</v>
      </c>
      <c r="B2056" s="5" t="s">
        <v>28169</v>
      </c>
      <c r="C2056" s="5" t="s">
        <v>20275</v>
      </c>
      <c r="D2056" s="5" t="s">
        <v>28170</v>
      </c>
      <c r="E2056" s="5" t="s">
        <v>845</v>
      </c>
      <c r="F2056" s="5" t="s">
        <v>845</v>
      </c>
      <c r="G2056" s="5" t="s">
        <v>845</v>
      </c>
      <c r="H2056" s="5" t="s">
        <v>190</v>
      </c>
      <c r="I2056" s="5" t="s">
        <v>45</v>
      </c>
      <c r="J2056" s="5" t="s">
        <v>221</v>
      </c>
      <c r="K2056" s="5" t="s">
        <v>62</v>
      </c>
      <c r="L2056" s="5" t="s">
        <v>222</v>
      </c>
      <c r="M2056" s="5" t="s">
        <v>220</v>
      </c>
      <c r="N2056" s="5" t="s">
        <v>292</v>
      </c>
      <c r="O2056" s="5" t="s">
        <v>845</v>
      </c>
      <c r="P2056" s="5" t="s">
        <v>845</v>
      </c>
      <c r="Q2056" s="5" t="s">
        <v>847</v>
      </c>
      <c r="R2056" s="5" t="s">
        <v>845</v>
      </c>
      <c r="S2056" s="5" t="s">
        <v>24913</v>
      </c>
      <c r="T2056" s="5" t="s">
        <v>865</v>
      </c>
      <c r="U2056" s="5" t="s">
        <v>845</v>
      </c>
      <c r="V2056" s="5" t="s">
        <v>845</v>
      </c>
      <c r="W2056" s="5" t="s">
        <v>850</v>
      </c>
      <c r="X2056" s="5" t="s">
        <v>28171</v>
      </c>
      <c r="Y2056" s="6">
        <f>X2057-'Sem RTOS RX'!$X2056</f>
        <v>0.00009259259259</v>
      </c>
      <c r="Z2056" s="7">
        <f>SUM(LEN(",CO_MQ135|"),'Sem RTOS RX'!$H2056,LEN(",CO2_MQ135|"),'Sem RTOS RX'!$I2056,LEN(",Alcool_MQ135|"),'Sem RTOS RX'!$J2056,LEN(",Alcool_MQ135|"),'Sem RTOS RX'!$K2056,LEN(",Toluen_MQ135|"),'Sem RTOS RX'!$L2056,LEN(",MH4_MQ135|"),'Sem RTOS RX'!$M2056,LEN(",O3_MQ131|"),'Sem RTOS RX'!$N2056)*8</f>
        <v>672</v>
      </c>
    </row>
    <row r="2057" ht="15.75" customHeight="1">
      <c r="A2057" s="5" t="s">
        <v>28172</v>
      </c>
      <c r="B2057" s="5" t="s">
        <v>28173</v>
      </c>
      <c r="C2057" s="5" t="s">
        <v>20275</v>
      </c>
      <c r="D2057" s="5" t="s">
        <v>28174</v>
      </c>
      <c r="E2057" s="5" t="s">
        <v>845</v>
      </c>
      <c r="F2057" s="5" t="s">
        <v>845</v>
      </c>
      <c r="G2057" s="5" t="s">
        <v>845</v>
      </c>
      <c r="H2057" s="5" t="s">
        <v>1702</v>
      </c>
      <c r="I2057" s="5" t="s">
        <v>45</v>
      </c>
      <c r="J2057" s="5" t="s">
        <v>81</v>
      </c>
      <c r="K2057" s="5" t="s">
        <v>62</v>
      </c>
      <c r="L2057" s="5" t="s">
        <v>223</v>
      </c>
      <c r="M2057" s="5" t="s">
        <v>220</v>
      </c>
      <c r="N2057" s="5" t="s">
        <v>252</v>
      </c>
      <c r="O2057" s="5" t="s">
        <v>845</v>
      </c>
      <c r="P2057" s="5" t="s">
        <v>845</v>
      </c>
      <c r="Q2057" s="5" t="s">
        <v>847</v>
      </c>
      <c r="R2057" s="5" t="s">
        <v>845</v>
      </c>
      <c r="S2057" s="5" t="s">
        <v>24913</v>
      </c>
      <c r="T2057" s="5" t="s">
        <v>20285</v>
      </c>
      <c r="U2057" s="5" t="s">
        <v>845</v>
      </c>
      <c r="V2057" s="5" t="s">
        <v>845</v>
      </c>
      <c r="W2057" s="5" t="s">
        <v>850</v>
      </c>
      <c r="X2057" s="5" t="s">
        <v>28175</v>
      </c>
      <c r="Y2057" s="6">
        <f>X2058-'Sem RTOS RX'!$X2057</f>
        <v>0.0001851851852</v>
      </c>
      <c r="Z2057" s="7">
        <f>SUM(LEN(",CO_MQ135|"),'Sem RTOS RX'!$H2057,LEN(",CO2_MQ135|"),'Sem RTOS RX'!$I2057,LEN(",Alcool_MQ135|"),'Sem RTOS RX'!$J2057,LEN(",Alcool_MQ135|"),'Sem RTOS RX'!$K2057,LEN(",Toluen_MQ135|"),'Sem RTOS RX'!$L2057,LEN(",MH4_MQ135|"),'Sem RTOS RX'!$M2057,LEN(",O3_MQ131|"),'Sem RTOS RX'!$N2057)*8</f>
        <v>672</v>
      </c>
    </row>
    <row r="2058" ht="15.75" customHeight="1">
      <c r="A2058" s="5" t="s">
        <v>28176</v>
      </c>
      <c r="B2058" s="5" t="s">
        <v>28177</v>
      </c>
      <c r="C2058" s="5" t="s">
        <v>20275</v>
      </c>
      <c r="D2058" s="5" t="s">
        <v>28178</v>
      </c>
      <c r="E2058" s="5" t="s">
        <v>845</v>
      </c>
      <c r="F2058" s="5" t="s">
        <v>845</v>
      </c>
      <c r="G2058" s="5" t="s">
        <v>845</v>
      </c>
      <c r="H2058" s="5" t="s">
        <v>175</v>
      </c>
      <c r="I2058" s="5" t="s">
        <v>226</v>
      </c>
      <c r="J2058" s="5" t="s">
        <v>235</v>
      </c>
      <c r="K2058" s="5" t="s">
        <v>80</v>
      </c>
      <c r="L2058" s="5" t="s">
        <v>236</v>
      </c>
      <c r="M2058" s="5" t="s">
        <v>220</v>
      </c>
      <c r="N2058" s="5" t="s">
        <v>38</v>
      </c>
      <c r="O2058" s="5" t="s">
        <v>845</v>
      </c>
      <c r="P2058" s="5" t="s">
        <v>845</v>
      </c>
      <c r="Q2058" s="5" t="s">
        <v>847</v>
      </c>
      <c r="R2058" s="5" t="s">
        <v>845</v>
      </c>
      <c r="S2058" s="5" t="s">
        <v>24913</v>
      </c>
      <c r="T2058" s="5" t="s">
        <v>865</v>
      </c>
      <c r="U2058" s="5" t="s">
        <v>845</v>
      </c>
      <c r="V2058" s="5" t="s">
        <v>845</v>
      </c>
      <c r="W2058" s="5" t="s">
        <v>850</v>
      </c>
      <c r="X2058" s="5" t="s">
        <v>28179</v>
      </c>
      <c r="Y2058" s="6">
        <f>X2059-'Sem RTOS RX'!$X2058</f>
        <v>0.00009259259259</v>
      </c>
      <c r="Z2058" s="7">
        <f>SUM(LEN(",CO_MQ135|"),'Sem RTOS RX'!$H2058,LEN(",CO2_MQ135|"),'Sem RTOS RX'!$I2058,LEN(",Alcool_MQ135|"),'Sem RTOS RX'!$J2058,LEN(",Alcool_MQ135|"),'Sem RTOS RX'!$K2058,LEN(",Toluen_MQ135|"),'Sem RTOS RX'!$L2058,LEN(",MH4_MQ135|"),'Sem RTOS RX'!$M2058,LEN(",O3_MQ131|"),'Sem RTOS RX'!$N2058)*8</f>
        <v>672</v>
      </c>
    </row>
    <row r="2059" ht="15.75" customHeight="1">
      <c r="A2059" s="5" t="s">
        <v>28180</v>
      </c>
      <c r="B2059" s="5" t="s">
        <v>28181</v>
      </c>
      <c r="C2059" s="5" t="s">
        <v>20275</v>
      </c>
      <c r="D2059" s="5" t="s">
        <v>28182</v>
      </c>
      <c r="E2059" s="5" t="s">
        <v>845</v>
      </c>
      <c r="F2059" s="5" t="s">
        <v>845</v>
      </c>
      <c r="G2059" s="5" t="s">
        <v>845</v>
      </c>
      <c r="H2059" s="5" t="s">
        <v>209</v>
      </c>
      <c r="I2059" s="5" t="s">
        <v>217</v>
      </c>
      <c r="J2059" s="5" t="s">
        <v>2520</v>
      </c>
      <c r="K2059" s="5" t="s">
        <v>62</v>
      </c>
      <c r="L2059" s="5" t="s">
        <v>219</v>
      </c>
      <c r="M2059" s="5" t="s">
        <v>220</v>
      </c>
      <c r="N2059" s="5" t="s">
        <v>269</v>
      </c>
      <c r="O2059" s="5" t="s">
        <v>845</v>
      </c>
      <c r="P2059" s="5" t="s">
        <v>845</v>
      </c>
      <c r="Q2059" s="5" t="s">
        <v>847</v>
      </c>
      <c r="R2059" s="5" t="s">
        <v>845</v>
      </c>
      <c r="S2059" s="5" t="s">
        <v>24913</v>
      </c>
      <c r="T2059" s="5" t="s">
        <v>20285</v>
      </c>
      <c r="U2059" s="5" t="s">
        <v>845</v>
      </c>
      <c r="V2059" s="5" t="s">
        <v>845</v>
      </c>
      <c r="W2059" s="5" t="s">
        <v>850</v>
      </c>
      <c r="X2059" s="5" t="s">
        <v>28183</v>
      </c>
      <c r="Y2059" s="6">
        <f>X2060-'Sem RTOS RX'!$X2059</f>
        <v>0.00009259259259</v>
      </c>
      <c r="Z2059" s="7">
        <f>SUM(LEN(",CO_MQ135|"),'Sem RTOS RX'!$H2059,LEN(",CO2_MQ135|"),'Sem RTOS RX'!$I2059,LEN(",Alcool_MQ135|"),'Sem RTOS RX'!$J2059,LEN(",Alcool_MQ135|"),'Sem RTOS RX'!$K2059,LEN(",Toluen_MQ135|"),'Sem RTOS RX'!$L2059,LEN(",MH4_MQ135|"),'Sem RTOS RX'!$M2059,LEN(",O3_MQ131|"),'Sem RTOS RX'!$N2059)*8</f>
        <v>672</v>
      </c>
    </row>
    <row r="2060" ht="15.75" customHeight="1">
      <c r="A2060" s="5" t="s">
        <v>28184</v>
      </c>
      <c r="B2060" s="5" t="s">
        <v>28185</v>
      </c>
      <c r="C2060" s="5" t="s">
        <v>20275</v>
      </c>
      <c r="D2060" s="5" t="s">
        <v>28186</v>
      </c>
      <c r="E2060" s="5" t="s">
        <v>845</v>
      </c>
      <c r="F2060" s="5" t="s">
        <v>845</v>
      </c>
      <c r="G2060" s="5" t="s">
        <v>845</v>
      </c>
      <c r="H2060" s="5" t="s">
        <v>190</v>
      </c>
      <c r="I2060" s="5" t="s">
        <v>45</v>
      </c>
      <c r="J2060" s="5" t="s">
        <v>221</v>
      </c>
      <c r="K2060" s="5" t="s">
        <v>62</v>
      </c>
      <c r="L2060" s="5" t="s">
        <v>222</v>
      </c>
      <c r="M2060" s="5" t="s">
        <v>220</v>
      </c>
      <c r="N2060" s="5" t="s">
        <v>1371</v>
      </c>
      <c r="O2060" s="5" t="s">
        <v>845</v>
      </c>
      <c r="P2060" s="5" t="s">
        <v>845</v>
      </c>
      <c r="Q2060" s="5" t="s">
        <v>847</v>
      </c>
      <c r="R2060" s="5" t="s">
        <v>845</v>
      </c>
      <c r="S2060" s="5" t="s">
        <v>24913</v>
      </c>
      <c r="T2060" s="5" t="s">
        <v>865</v>
      </c>
      <c r="U2060" s="5" t="s">
        <v>845</v>
      </c>
      <c r="V2060" s="5" t="s">
        <v>845</v>
      </c>
      <c r="W2060" s="5" t="s">
        <v>850</v>
      </c>
      <c r="X2060" s="5" t="s">
        <v>14832</v>
      </c>
      <c r="Y2060" s="6">
        <f>X2061-'Sem RTOS RX'!$X2060</f>
        <v>0.00009259259259</v>
      </c>
      <c r="Z2060" s="7">
        <f>SUM(LEN(",CO_MQ135|"),'Sem RTOS RX'!$H2060,LEN(",CO2_MQ135|"),'Sem RTOS RX'!$I2060,LEN(",Alcool_MQ135|"),'Sem RTOS RX'!$J2060,LEN(",Alcool_MQ135|"),'Sem RTOS RX'!$K2060,LEN(",Toluen_MQ135|"),'Sem RTOS RX'!$L2060,LEN(",MH4_MQ135|"),'Sem RTOS RX'!$M2060,LEN(",O3_MQ131|"),'Sem RTOS RX'!$N2060)*8</f>
        <v>672</v>
      </c>
    </row>
    <row r="2061" ht="15.75" customHeight="1">
      <c r="A2061" s="5" t="s">
        <v>28187</v>
      </c>
      <c r="B2061" s="5" t="s">
        <v>28188</v>
      </c>
      <c r="C2061" s="5" t="s">
        <v>20275</v>
      </c>
      <c r="D2061" s="5" t="s">
        <v>28189</v>
      </c>
      <c r="E2061" s="5" t="s">
        <v>845</v>
      </c>
      <c r="F2061" s="5" t="s">
        <v>845</v>
      </c>
      <c r="G2061" s="5" t="s">
        <v>845</v>
      </c>
      <c r="H2061" s="5" t="s">
        <v>163</v>
      </c>
      <c r="I2061" s="5" t="s">
        <v>201</v>
      </c>
      <c r="J2061" s="5" t="s">
        <v>196</v>
      </c>
      <c r="K2061" s="5" t="s">
        <v>35</v>
      </c>
      <c r="L2061" s="5" t="s">
        <v>202</v>
      </c>
      <c r="M2061" s="5" t="s">
        <v>185</v>
      </c>
      <c r="N2061" s="5" t="s">
        <v>69</v>
      </c>
      <c r="O2061" s="5" t="s">
        <v>845</v>
      </c>
      <c r="P2061" s="5" t="s">
        <v>845</v>
      </c>
      <c r="Q2061" s="5" t="s">
        <v>847</v>
      </c>
      <c r="R2061" s="5" t="s">
        <v>845</v>
      </c>
      <c r="S2061" s="5" t="s">
        <v>24913</v>
      </c>
      <c r="T2061" s="5" t="s">
        <v>855</v>
      </c>
      <c r="U2061" s="5" t="s">
        <v>845</v>
      </c>
      <c r="V2061" s="5" t="s">
        <v>845</v>
      </c>
      <c r="W2061" s="5" t="s">
        <v>850</v>
      </c>
      <c r="X2061" s="5" t="s">
        <v>28190</v>
      </c>
      <c r="Y2061" s="6">
        <f>X2062-'Sem RTOS RX'!$X2061</f>
        <v>0.0001851851852</v>
      </c>
      <c r="Z2061" s="7">
        <f>SUM(LEN(",CO_MQ135|"),'Sem RTOS RX'!$H2061,LEN(",CO2_MQ135|"),'Sem RTOS RX'!$I2061,LEN(",Alcool_MQ135|"),'Sem RTOS RX'!$J2061,LEN(",Alcool_MQ135|"),'Sem RTOS RX'!$K2061,LEN(",Toluen_MQ135|"),'Sem RTOS RX'!$L2061,LEN(",MH4_MQ135|"),'Sem RTOS RX'!$M2061,LEN(",O3_MQ131|"),'Sem RTOS RX'!$N2061)*8</f>
        <v>672</v>
      </c>
    </row>
    <row r="2062" ht="15.75" customHeight="1">
      <c r="A2062" s="5" t="s">
        <v>28191</v>
      </c>
      <c r="B2062" s="5" t="s">
        <v>28192</v>
      </c>
      <c r="C2062" s="5" t="s">
        <v>20275</v>
      </c>
      <c r="D2062" s="5" t="s">
        <v>28193</v>
      </c>
      <c r="E2062" s="5" t="s">
        <v>845</v>
      </c>
      <c r="F2062" s="5" t="s">
        <v>845</v>
      </c>
      <c r="G2062" s="5" t="s">
        <v>845</v>
      </c>
      <c r="H2062" s="5" t="s">
        <v>178</v>
      </c>
      <c r="I2062" s="5" t="s">
        <v>217</v>
      </c>
      <c r="J2062" s="5" t="s">
        <v>229</v>
      </c>
      <c r="K2062" s="5" t="s">
        <v>62</v>
      </c>
      <c r="L2062" s="5" t="s">
        <v>130</v>
      </c>
      <c r="M2062" s="5" t="s">
        <v>220</v>
      </c>
      <c r="N2062" s="5" t="s">
        <v>69</v>
      </c>
      <c r="O2062" s="5" t="s">
        <v>845</v>
      </c>
      <c r="P2062" s="5" t="s">
        <v>845</v>
      </c>
      <c r="Q2062" s="5" t="s">
        <v>847</v>
      </c>
      <c r="R2062" s="5" t="s">
        <v>845</v>
      </c>
      <c r="S2062" s="5" t="s">
        <v>24913</v>
      </c>
      <c r="T2062" s="5" t="s">
        <v>855</v>
      </c>
      <c r="U2062" s="5" t="s">
        <v>845</v>
      </c>
      <c r="V2062" s="5" t="s">
        <v>845</v>
      </c>
      <c r="W2062" s="5" t="s">
        <v>850</v>
      </c>
      <c r="X2062" s="5" t="s">
        <v>28194</v>
      </c>
      <c r="Y2062" s="6">
        <f>X2063-'Sem RTOS RX'!$X2062</f>
        <v>0.00009259259259</v>
      </c>
      <c r="Z2062" s="7">
        <f>SUM(LEN(",CO_MQ135|"),'Sem RTOS RX'!$H2062,LEN(",CO2_MQ135|"),'Sem RTOS RX'!$I2062,LEN(",Alcool_MQ135|"),'Sem RTOS RX'!$J2062,LEN(",Alcool_MQ135|"),'Sem RTOS RX'!$K2062,LEN(",Toluen_MQ135|"),'Sem RTOS RX'!$L2062,LEN(",MH4_MQ135|"),'Sem RTOS RX'!$M2062,LEN(",O3_MQ131|"),'Sem RTOS RX'!$N2062)*8</f>
        <v>672</v>
      </c>
    </row>
    <row r="2063" ht="15.75" customHeight="1">
      <c r="A2063" s="5" t="s">
        <v>28195</v>
      </c>
      <c r="B2063" s="5" t="s">
        <v>28196</v>
      </c>
      <c r="C2063" s="5" t="s">
        <v>20275</v>
      </c>
      <c r="D2063" s="5" t="s">
        <v>28197</v>
      </c>
      <c r="E2063" s="5" t="s">
        <v>845</v>
      </c>
      <c r="F2063" s="5" t="s">
        <v>845</v>
      </c>
      <c r="G2063" s="5" t="s">
        <v>845</v>
      </c>
      <c r="H2063" s="5" t="s">
        <v>128</v>
      </c>
      <c r="I2063" s="5" t="s">
        <v>217</v>
      </c>
      <c r="J2063" s="5" t="s">
        <v>2520</v>
      </c>
      <c r="K2063" s="5" t="s">
        <v>62</v>
      </c>
      <c r="L2063" s="5" t="s">
        <v>130</v>
      </c>
      <c r="M2063" s="5" t="s">
        <v>220</v>
      </c>
      <c r="N2063" s="5" t="s">
        <v>235</v>
      </c>
      <c r="O2063" s="5" t="s">
        <v>845</v>
      </c>
      <c r="P2063" s="5" t="s">
        <v>845</v>
      </c>
      <c r="Q2063" s="5" t="s">
        <v>847</v>
      </c>
      <c r="R2063" s="5" t="s">
        <v>845</v>
      </c>
      <c r="S2063" s="5" t="s">
        <v>24913</v>
      </c>
      <c r="T2063" s="5" t="s">
        <v>855</v>
      </c>
      <c r="U2063" s="5" t="s">
        <v>845</v>
      </c>
      <c r="V2063" s="5" t="s">
        <v>845</v>
      </c>
      <c r="W2063" s="5" t="s">
        <v>850</v>
      </c>
      <c r="X2063" s="5" t="s">
        <v>28198</v>
      </c>
      <c r="Y2063" s="6">
        <f>X2064-'Sem RTOS RX'!$X2063</f>
        <v>0.0001041666667</v>
      </c>
      <c r="Z2063" s="7">
        <f>SUM(LEN(",CO_MQ135|"),'Sem RTOS RX'!$H2063,LEN(",CO2_MQ135|"),'Sem RTOS RX'!$I2063,LEN(",Alcool_MQ135|"),'Sem RTOS RX'!$J2063,LEN(",Alcool_MQ135|"),'Sem RTOS RX'!$K2063,LEN(",Toluen_MQ135|"),'Sem RTOS RX'!$L2063,LEN(",MH4_MQ135|"),'Sem RTOS RX'!$M2063,LEN(",O3_MQ131|"),'Sem RTOS RX'!$N2063)*8</f>
        <v>672</v>
      </c>
    </row>
    <row r="2064" ht="15.75" customHeight="1">
      <c r="A2064" s="5" t="s">
        <v>28199</v>
      </c>
      <c r="B2064" s="5" t="s">
        <v>28200</v>
      </c>
      <c r="C2064" s="5" t="s">
        <v>20275</v>
      </c>
      <c r="D2064" s="5" t="s">
        <v>28201</v>
      </c>
      <c r="E2064" s="5" t="s">
        <v>845</v>
      </c>
      <c r="F2064" s="5" t="s">
        <v>845</v>
      </c>
      <c r="G2064" s="5" t="s">
        <v>845</v>
      </c>
      <c r="H2064" s="5" t="s">
        <v>128</v>
      </c>
      <c r="I2064" s="5" t="s">
        <v>217</v>
      </c>
      <c r="J2064" s="5" t="s">
        <v>2520</v>
      </c>
      <c r="K2064" s="5" t="s">
        <v>62</v>
      </c>
      <c r="L2064" s="5" t="s">
        <v>219</v>
      </c>
      <c r="M2064" s="5" t="s">
        <v>220</v>
      </c>
      <c r="N2064" s="5" t="s">
        <v>38</v>
      </c>
      <c r="O2064" s="5" t="s">
        <v>845</v>
      </c>
      <c r="P2064" s="5" t="s">
        <v>845</v>
      </c>
      <c r="Q2064" s="5" t="s">
        <v>847</v>
      </c>
      <c r="R2064" s="5" t="s">
        <v>845</v>
      </c>
      <c r="S2064" s="5" t="s">
        <v>24913</v>
      </c>
      <c r="T2064" s="5" t="s">
        <v>865</v>
      </c>
      <c r="U2064" s="5" t="s">
        <v>845</v>
      </c>
      <c r="V2064" s="5" t="s">
        <v>845</v>
      </c>
      <c r="W2064" s="5" t="s">
        <v>850</v>
      </c>
      <c r="X2064" s="5" t="s">
        <v>28202</v>
      </c>
      <c r="Y2064" s="6">
        <f>X2065-'Sem RTOS RX'!$X2064</f>
        <v>0.00009259259259</v>
      </c>
      <c r="Z2064" s="7">
        <f>SUM(LEN(",CO_MQ135|"),'Sem RTOS RX'!$H2064,LEN(",CO2_MQ135|"),'Sem RTOS RX'!$I2064,LEN(",Alcool_MQ135|"),'Sem RTOS RX'!$J2064,LEN(",Alcool_MQ135|"),'Sem RTOS RX'!$K2064,LEN(",Toluen_MQ135|"),'Sem RTOS RX'!$L2064,LEN(",MH4_MQ135|"),'Sem RTOS RX'!$M2064,LEN(",O3_MQ131|"),'Sem RTOS RX'!$N2064)*8</f>
        <v>672</v>
      </c>
    </row>
    <row r="2065" ht="15.75" customHeight="1">
      <c r="A2065" s="5" t="s">
        <v>28203</v>
      </c>
      <c r="B2065" s="5" t="s">
        <v>28204</v>
      </c>
      <c r="C2065" s="5" t="s">
        <v>20275</v>
      </c>
      <c r="D2065" s="5" t="s">
        <v>28205</v>
      </c>
      <c r="E2065" s="5" t="s">
        <v>845</v>
      </c>
      <c r="F2065" s="5" t="s">
        <v>845</v>
      </c>
      <c r="G2065" s="5" t="s">
        <v>845</v>
      </c>
      <c r="H2065" s="5" t="s">
        <v>92</v>
      </c>
      <c r="I2065" s="5" t="s">
        <v>182</v>
      </c>
      <c r="J2065" s="5" t="s">
        <v>193</v>
      </c>
      <c r="K2065" s="5" t="s">
        <v>80</v>
      </c>
      <c r="L2065" s="5" t="s">
        <v>228</v>
      </c>
      <c r="M2065" s="5" t="s">
        <v>185</v>
      </c>
      <c r="N2065" s="5" t="s">
        <v>298</v>
      </c>
      <c r="O2065" s="5" t="s">
        <v>845</v>
      </c>
      <c r="P2065" s="5" t="s">
        <v>845</v>
      </c>
      <c r="Q2065" s="5" t="s">
        <v>847</v>
      </c>
      <c r="R2065" s="5" t="s">
        <v>845</v>
      </c>
      <c r="S2065" s="5" t="s">
        <v>24913</v>
      </c>
      <c r="T2065" s="5" t="s">
        <v>865</v>
      </c>
      <c r="U2065" s="5" t="s">
        <v>845</v>
      </c>
      <c r="V2065" s="5" t="s">
        <v>845</v>
      </c>
      <c r="W2065" s="5" t="s">
        <v>850</v>
      </c>
      <c r="X2065" s="5" t="s">
        <v>28206</v>
      </c>
      <c r="Y2065" s="6">
        <f>X2066-'Sem RTOS RX'!$X2065</f>
        <v>0.0001851851852</v>
      </c>
      <c r="Z2065" s="7">
        <f>SUM(LEN(",CO_MQ135|"),'Sem RTOS RX'!$H2065,LEN(",CO2_MQ135|"),'Sem RTOS RX'!$I2065,LEN(",Alcool_MQ135|"),'Sem RTOS RX'!$J2065,LEN(",Alcool_MQ135|"),'Sem RTOS RX'!$K2065,LEN(",Toluen_MQ135|"),'Sem RTOS RX'!$L2065,LEN(",MH4_MQ135|"),'Sem RTOS RX'!$M2065,LEN(",O3_MQ131|"),'Sem RTOS RX'!$N2065)*8</f>
        <v>672</v>
      </c>
    </row>
    <row r="2066" ht="15.75" customHeight="1">
      <c r="A2066" s="5" t="s">
        <v>28207</v>
      </c>
      <c r="B2066" s="5" t="s">
        <v>28208</v>
      </c>
      <c r="C2066" s="5" t="s">
        <v>20275</v>
      </c>
      <c r="D2066" s="5" t="s">
        <v>28209</v>
      </c>
      <c r="E2066" s="5" t="s">
        <v>845</v>
      </c>
      <c r="F2066" s="5" t="s">
        <v>845</v>
      </c>
      <c r="G2066" s="5" t="s">
        <v>845</v>
      </c>
      <c r="H2066" s="5" t="s">
        <v>36</v>
      </c>
      <c r="I2066" s="5" t="s">
        <v>45</v>
      </c>
      <c r="J2066" s="5" t="s">
        <v>81</v>
      </c>
      <c r="K2066" s="5" t="s">
        <v>62</v>
      </c>
      <c r="L2066" s="5" t="s">
        <v>223</v>
      </c>
      <c r="M2066" s="5" t="s">
        <v>220</v>
      </c>
      <c r="N2066" s="5" t="s">
        <v>251</v>
      </c>
      <c r="O2066" s="5" t="s">
        <v>845</v>
      </c>
      <c r="P2066" s="5" t="s">
        <v>845</v>
      </c>
      <c r="Q2066" s="5" t="s">
        <v>847</v>
      </c>
      <c r="R2066" s="5" t="s">
        <v>845</v>
      </c>
      <c r="S2066" s="5" t="s">
        <v>24913</v>
      </c>
      <c r="T2066" s="5" t="s">
        <v>865</v>
      </c>
      <c r="U2066" s="5" t="s">
        <v>845</v>
      </c>
      <c r="V2066" s="5" t="s">
        <v>845</v>
      </c>
      <c r="W2066" s="5" t="s">
        <v>850</v>
      </c>
      <c r="X2066" s="5" t="s">
        <v>14880</v>
      </c>
      <c r="Y2066" s="6">
        <f>X2067-'Sem RTOS RX'!$X2066</f>
        <v>0.00009259259259</v>
      </c>
      <c r="Z2066" s="7">
        <f>SUM(LEN(",CO_MQ135|"),'Sem RTOS RX'!$H2066,LEN(",CO2_MQ135|"),'Sem RTOS RX'!$I2066,LEN(",Alcool_MQ135|"),'Sem RTOS RX'!$J2066,LEN(",Alcool_MQ135|"),'Sem RTOS RX'!$K2066,LEN(",Toluen_MQ135|"),'Sem RTOS RX'!$L2066,LEN(",MH4_MQ135|"),'Sem RTOS RX'!$M2066,LEN(",O3_MQ131|"),'Sem RTOS RX'!$N2066)*8</f>
        <v>672</v>
      </c>
    </row>
    <row r="2067" ht="15.75" customHeight="1">
      <c r="A2067" s="5" t="s">
        <v>28210</v>
      </c>
      <c r="B2067" s="5" t="s">
        <v>28211</v>
      </c>
      <c r="C2067" s="5" t="s">
        <v>20275</v>
      </c>
      <c r="D2067" s="5" t="s">
        <v>28212</v>
      </c>
      <c r="E2067" s="5" t="s">
        <v>845</v>
      </c>
      <c r="F2067" s="5" t="s">
        <v>845</v>
      </c>
      <c r="G2067" s="5" t="s">
        <v>845</v>
      </c>
      <c r="H2067" s="5" t="s">
        <v>190</v>
      </c>
      <c r="I2067" s="5" t="s">
        <v>45</v>
      </c>
      <c r="J2067" s="5" t="s">
        <v>221</v>
      </c>
      <c r="K2067" s="5" t="s">
        <v>62</v>
      </c>
      <c r="L2067" s="5" t="s">
        <v>222</v>
      </c>
      <c r="M2067" s="5" t="s">
        <v>220</v>
      </c>
      <c r="N2067" s="5" t="s">
        <v>182</v>
      </c>
      <c r="O2067" s="5" t="s">
        <v>845</v>
      </c>
      <c r="P2067" s="5" t="s">
        <v>845</v>
      </c>
      <c r="Q2067" s="5" t="s">
        <v>847</v>
      </c>
      <c r="R2067" s="5" t="s">
        <v>845</v>
      </c>
      <c r="S2067" s="5" t="s">
        <v>24913</v>
      </c>
      <c r="T2067" s="5" t="s">
        <v>865</v>
      </c>
      <c r="U2067" s="5" t="s">
        <v>845</v>
      </c>
      <c r="V2067" s="5" t="s">
        <v>845</v>
      </c>
      <c r="W2067" s="5" t="s">
        <v>850</v>
      </c>
      <c r="X2067" s="5" t="s">
        <v>28213</v>
      </c>
      <c r="Y2067" s="6">
        <f>X2068-'Sem RTOS RX'!$X2067</f>
        <v>0.00009259259259</v>
      </c>
      <c r="Z2067" s="7">
        <f>SUM(LEN(",CO_MQ135|"),'Sem RTOS RX'!$H2067,LEN(",CO2_MQ135|"),'Sem RTOS RX'!$I2067,LEN(",Alcool_MQ135|"),'Sem RTOS RX'!$J2067,LEN(",Alcool_MQ135|"),'Sem RTOS RX'!$K2067,LEN(",Toluen_MQ135|"),'Sem RTOS RX'!$L2067,LEN(",MH4_MQ135|"),'Sem RTOS RX'!$M2067,LEN(",O3_MQ131|"),'Sem RTOS RX'!$N2067)*8</f>
        <v>672</v>
      </c>
    </row>
    <row r="2068" ht="15.75" customHeight="1">
      <c r="A2068" s="5" t="s">
        <v>28214</v>
      </c>
      <c r="B2068" s="5" t="s">
        <v>28215</v>
      </c>
      <c r="C2068" s="5" t="s">
        <v>20275</v>
      </c>
      <c r="D2068" s="5" t="s">
        <v>28216</v>
      </c>
      <c r="E2068" s="5" t="s">
        <v>845</v>
      </c>
      <c r="F2068" s="5" t="s">
        <v>845</v>
      </c>
      <c r="G2068" s="5" t="s">
        <v>845</v>
      </c>
      <c r="H2068" s="5" t="s">
        <v>163</v>
      </c>
      <c r="I2068" s="5" t="s">
        <v>201</v>
      </c>
      <c r="J2068" s="5" t="s">
        <v>162</v>
      </c>
      <c r="K2068" s="5" t="s">
        <v>35</v>
      </c>
      <c r="L2068" s="5" t="s">
        <v>202</v>
      </c>
      <c r="M2068" s="5" t="s">
        <v>185</v>
      </c>
      <c r="N2068" s="5" t="s">
        <v>150</v>
      </c>
      <c r="O2068" s="5" t="s">
        <v>845</v>
      </c>
      <c r="P2068" s="5" t="s">
        <v>845</v>
      </c>
      <c r="Q2068" s="5" t="s">
        <v>847</v>
      </c>
      <c r="R2068" s="5" t="s">
        <v>845</v>
      </c>
      <c r="S2068" s="5" t="s">
        <v>24913</v>
      </c>
      <c r="T2068" s="5" t="s">
        <v>855</v>
      </c>
      <c r="U2068" s="5" t="s">
        <v>845</v>
      </c>
      <c r="V2068" s="5" t="s">
        <v>845</v>
      </c>
      <c r="W2068" s="5" t="s">
        <v>850</v>
      </c>
      <c r="X2068" s="5" t="s">
        <v>28217</v>
      </c>
      <c r="Y2068" s="6">
        <f>X2069-'Sem RTOS RX'!$X2068</f>
        <v>0.00009259259259</v>
      </c>
      <c r="Z2068" s="7">
        <f>SUM(LEN(",CO_MQ135|"),'Sem RTOS RX'!$H2068,LEN(",CO2_MQ135|"),'Sem RTOS RX'!$I2068,LEN(",Alcool_MQ135|"),'Sem RTOS RX'!$J2068,LEN(",Alcool_MQ135|"),'Sem RTOS RX'!$K2068,LEN(",Toluen_MQ135|"),'Sem RTOS RX'!$L2068,LEN(",MH4_MQ135|"),'Sem RTOS RX'!$M2068,LEN(",O3_MQ131|"),'Sem RTOS RX'!$N2068)*8</f>
        <v>672</v>
      </c>
    </row>
    <row r="2069" ht="15.75" customHeight="1">
      <c r="A2069" s="5" t="s">
        <v>28218</v>
      </c>
      <c r="B2069" s="5" t="s">
        <v>28219</v>
      </c>
      <c r="C2069" s="5" t="s">
        <v>20275</v>
      </c>
      <c r="D2069" s="5" t="s">
        <v>28220</v>
      </c>
      <c r="E2069" s="5" t="s">
        <v>845</v>
      </c>
      <c r="F2069" s="5" t="s">
        <v>845</v>
      </c>
      <c r="G2069" s="5" t="s">
        <v>845</v>
      </c>
      <c r="H2069" s="5" t="s">
        <v>36</v>
      </c>
      <c r="I2069" s="5" t="s">
        <v>45</v>
      </c>
      <c r="J2069" s="5" t="s">
        <v>81</v>
      </c>
      <c r="K2069" s="5" t="s">
        <v>62</v>
      </c>
      <c r="L2069" s="5" t="s">
        <v>223</v>
      </c>
      <c r="M2069" s="5" t="s">
        <v>220</v>
      </c>
      <c r="N2069" s="5" t="s">
        <v>24912</v>
      </c>
      <c r="O2069" s="5" t="s">
        <v>845</v>
      </c>
      <c r="P2069" s="5" t="s">
        <v>845</v>
      </c>
      <c r="Q2069" s="5" t="s">
        <v>847</v>
      </c>
      <c r="R2069" s="5" t="s">
        <v>845</v>
      </c>
      <c r="S2069" s="5" t="s">
        <v>24913</v>
      </c>
      <c r="T2069" s="5" t="s">
        <v>20285</v>
      </c>
      <c r="U2069" s="5" t="s">
        <v>845</v>
      </c>
      <c r="V2069" s="5" t="s">
        <v>845</v>
      </c>
      <c r="W2069" s="5" t="s">
        <v>850</v>
      </c>
      <c r="X2069" s="5" t="s">
        <v>28221</v>
      </c>
      <c r="Y2069" s="6">
        <f>X2070-'Sem RTOS RX'!$X2069</f>
        <v>0.00009259259259</v>
      </c>
      <c r="Z2069" s="7">
        <f>SUM(LEN(",CO_MQ135|"),'Sem RTOS RX'!$H2069,LEN(",CO2_MQ135|"),'Sem RTOS RX'!$I2069,LEN(",Alcool_MQ135|"),'Sem RTOS RX'!$J2069,LEN(",Alcool_MQ135|"),'Sem RTOS RX'!$K2069,LEN(",Toluen_MQ135|"),'Sem RTOS RX'!$L2069,LEN(",MH4_MQ135|"),'Sem RTOS RX'!$M2069,LEN(",O3_MQ131|"),'Sem RTOS RX'!$N2069)*8</f>
        <v>672</v>
      </c>
    </row>
    <row r="2070" ht="15.75" customHeight="1">
      <c r="A2070" s="5" t="s">
        <v>28222</v>
      </c>
      <c r="B2070" s="5" t="s">
        <v>28223</v>
      </c>
      <c r="C2070" s="5" t="s">
        <v>20275</v>
      </c>
      <c r="D2070" s="5" t="s">
        <v>28224</v>
      </c>
      <c r="E2070" s="5" t="s">
        <v>845</v>
      </c>
      <c r="F2070" s="5" t="s">
        <v>845</v>
      </c>
      <c r="G2070" s="5" t="s">
        <v>845</v>
      </c>
      <c r="H2070" s="5" t="s">
        <v>193</v>
      </c>
      <c r="I2070" s="5" t="s">
        <v>197</v>
      </c>
      <c r="J2070" s="5" t="s">
        <v>56</v>
      </c>
      <c r="K2070" s="5" t="s">
        <v>74</v>
      </c>
      <c r="L2070" s="5" t="s">
        <v>46</v>
      </c>
      <c r="M2070" s="5" t="s">
        <v>200</v>
      </c>
      <c r="N2070" s="5" t="s">
        <v>9899</v>
      </c>
      <c r="O2070" s="5" t="s">
        <v>845</v>
      </c>
      <c r="P2070" s="5" t="s">
        <v>845</v>
      </c>
      <c r="Q2070" s="5" t="s">
        <v>847</v>
      </c>
      <c r="R2070" s="5" t="s">
        <v>845</v>
      </c>
      <c r="S2070" s="5" t="s">
        <v>24913</v>
      </c>
      <c r="T2070" s="5" t="s">
        <v>865</v>
      </c>
      <c r="U2070" s="5" t="s">
        <v>845</v>
      </c>
      <c r="V2070" s="5" t="s">
        <v>845</v>
      </c>
      <c r="W2070" s="5" t="s">
        <v>850</v>
      </c>
      <c r="X2070" s="5" t="s">
        <v>28225</v>
      </c>
      <c r="Y2070" s="6">
        <f>X2071-'Sem RTOS RX'!$X2070</f>
        <v>0.0001851851852</v>
      </c>
      <c r="Z2070" s="7">
        <f>SUM(LEN(",CO_MQ135|"),'Sem RTOS RX'!$H2070,LEN(",CO2_MQ135|"),'Sem RTOS RX'!$I2070,LEN(",Alcool_MQ135|"),'Sem RTOS RX'!$J2070,LEN(",Alcool_MQ135|"),'Sem RTOS RX'!$K2070,LEN(",Toluen_MQ135|"),'Sem RTOS RX'!$L2070,LEN(",MH4_MQ135|"),'Sem RTOS RX'!$M2070,LEN(",O3_MQ131|"),'Sem RTOS RX'!$N2070)*8</f>
        <v>672</v>
      </c>
    </row>
    <row r="2071" ht="15.75" customHeight="1">
      <c r="A2071" s="5" t="s">
        <v>28226</v>
      </c>
      <c r="B2071" s="5" t="s">
        <v>28227</v>
      </c>
      <c r="C2071" s="5" t="s">
        <v>20275</v>
      </c>
      <c r="D2071" s="5" t="s">
        <v>28228</v>
      </c>
      <c r="E2071" s="5" t="s">
        <v>845</v>
      </c>
      <c r="F2071" s="5" t="s">
        <v>845</v>
      </c>
      <c r="G2071" s="5" t="s">
        <v>845</v>
      </c>
      <c r="H2071" s="5" t="s">
        <v>36</v>
      </c>
      <c r="I2071" s="5" t="s">
        <v>45</v>
      </c>
      <c r="J2071" s="5" t="s">
        <v>81</v>
      </c>
      <c r="K2071" s="5" t="s">
        <v>62</v>
      </c>
      <c r="L2071" s="5" t="s">
        <v>223</v>
      </c>
      <c r="M2071" s="5" t="s">
        <v>220</v>
      </c>
      <c r="N2071" s="5" t="s">
        <v>94</v>
      </c>
      <c r="O2071" s="5" t="s">
        <v>845</v>
      </c>
      <c r="P2071" s="5" t="s">
        <v>845</v>
      </c>
      <c r="Q2071" s="5" t="s">
        <v>847</v>
      </c>
      <c r="R2071" s="5" t="s">
        <v>845</v>
      </c>
      <c r="S2071" s="5" t="s">
        <v>24913</v>
      </c>
      <c r="T2071" s="5" t="s">
        <v>865</v>
      </c>
      <c r="U2071" s="5" t="s">
        <v>845</v>
      </c>
      <c r="V2071" s="5" t="s">
        <v>845</v>
      </c>
      <c r="W2071" s="5" t="s">
        <v>850</v>
      </c>
      <c r="X2071" s="5" t="s">
        <v>28229</v>
      </c>
      <c r="Y2071" s="6">
        <f>X2072-'Sem RTOS RX'!$X2071</f>
        <v>0.00009259259259</v>
      </c>
      <c r="Z2071" s="7">
        <f>SUM(LEN(",CO_MQ135|"),'Sem RTOS RX'!$H2071,LEN(",CO2_MQ135|"),'Sem RTOS RX'!$I2071,LEN(",Alcool_MQ135|"),'Sem RTOS RX'!$J2071,LEN(",Alcool_MQ135|"),'Sem RTOS RX'!$K2071,LEN(",Toluen_MQ135|"),'Sem RTOS RX'!$L2071,LEN(",MH4_MQ135|"),'Sem RTOS RX'!$M2071,LEN(",O3_MQ131|"),'Sem RTOS RX'!$N2071)*8</f>
        <v>672</v>
      </c>
    </row>
    <row r="2072" ht="15.75" customHeight="1">
      <c r="A2072" s="5" t="s">
        <v>28230</v>
      </c>
      <c r="B2072" s="5" t="s">
        <v>28231</v>
      </c>
      <c r="C2072" s="5" t="s">
        <v>20275</v>
      </c>
      <c r="D2072" s="5" t="s">
        <v>28232</v>
      </c>
      <c r="E2072" s="5" t="s">
        <v>845</v>
      </c>
      <c r="F2072" s="5" t="s">
        <v>845</v>
      </c>
      <c r="G2072" s="5" t="s">
        <v>845</v>
      </c>
      <c r="H2072" s="5" t="s">
        <v>36</v>
      </c>
      <c r="I2072" s="5" t="s">
        <v>45</v>
      </c>
      <c r="J2072" s="5" t="s">
        <v>81</v>
      </c>
      <c r="K2072" s="5" t="s">
        <v>62</v>
      </c>
      <c r="L2072" s="5" t="s">
        <v>223</v>
      </c>
      <c r="M2072" s="5" t="s">
        <v>220</v>
      </c>
      <c r="N2072" s="5" t="s">
        <v>150</v>
      </c>
      <c r="O2072" s="5" t="s">
        <v>845</v>
      </c>
      <c r="P2072" s="5" t="s">
        <v>845</v>
      </c>
      <c r="Q2072" s="5" t="s">
        <v>847</v>
      </c>
      <c r="R2072" s="5" t="s">
        <v>845</v>
      </c>
      <c r="S2072" s="5" t="s">
        <v>24913</v>
      </c>
      <c r="T2072" s="5" t="s">
        <v>855</v>
      </c>
      <c r="U2072" s="5" t="s">
        <v>845</v>
      </c>
      <c r="V2072" s="5" t="s">
        <v>845</v>
      </c>
      <c r="W2072" s="5" t="s">
        <v>850</v>
      </c>
      <c r="X2072" s="5" t="s">
        <v>14920</v>
      </c>
      <c r="Y2072" s="6">
        <f>X2073-'Sem RTOS RX'!$X2072</f>
        <v>0.00009259259259</v>
      </c>
      <c r="Z2072" s="7">
        <f>SUM(LEN(",CO_MQ135|"),'Sem RTOS RX'!$H2072,LEN(",CO2_MQ135|"),'Sem RTOS RX'!$I2072,LEN(",Alcool_MQ135|"),'Sem RTOS RX'!$J2072,LEN(",Alcool_MQ135|"),'Sem RTOS RX'!$K2072,LEN(",Toluen_MQ135|"),'Sem RTOS RX'!$L2072,LEN(",MH4_MQ135|"),'Sem RTOS RX'!$M2072,LEN(",O3_MQ131|"),'Sem RTOS RX'!$N2072)*8</f>
        <v>672</v>
      </c>
    </row>
    <row r="2073" ht="15.75" customHeight="1">
      <c r="A2073" s="5" t="s">
        <v>28233</v>
      </c>
      <c r="B2073" s="5" t="s">
        <v>28234</v>
      </c>
      <c r="C2073" s="5" t="s">
        <v>20275</v>
      </c>
      <c r="D2073" s="5" t="s">
        <v>28235</v>
      </c>
      <c r="E2073" s="5" t="s">
        <v>845</v>
      </c>
      <c r="F2073" s="5" t="s">
        <v>845</v>
      </c>
      <c r="G2073" s="5" t="s">
        <v>845</v>
      </c>
      <c r="H2073" s="5" t="s">
        <v>1702</v>
      </c>
      <c r="I2073" s="5" t="s">
        <v>45</v>
      </c>
      <c r="J2073" s="5" t="s">
        <v>81</v>
      </c>
      <c r="K2073" s="5" t="s">
        <v>62</v>
      </c>
      <c r="L2073" s="5" t="s">
        <v>223</v>
      </c>
      <c r="M2073" s="5" t="s">
        <v>220</v>
      </c>
      <c r="N2073" s="5" t="s">
        <v>24912</v>
      </c>
      <c r="O2073" s="5" t="s">
        <v>845</v>
      </c>
      <c r="P2073" s="5" t="s">
        <v>845</v>
      </c>
      <c r="Q2073" s="5" t="s">
        <v>847</v>
      </c>
      <c r="R2073" s="5" t="s">
        <v>845</v>
      </c>
      <c r="S2073" s="5" t="s">
        <v>24913</v>
      </c>
      <c r="T2073" s="5" t="s">
        <v>20285</v>
      </c>
      <c r="U2073" s="5" t="s">
        <v>845</v>
      </c>
      <c r="V2073" s="5" t="s">
        <v>845</v>
      </c>
      <c r="W2073" s="5" t="s">
        <v>850</v>
      </c>
      <c r="X2073" s="5" t="s">
        <v>28236</v>
      </c>
      <c r="Y2073" s="6">
        <f>X2074-'Sem RTOS RX'!$X2073</f>
        <v>0.0001041666667</v>
      </c>
      <c r="Z2073" s="7">
        <f>SUM(LEN(",CO_MQ135|"),'Sem RTOS RX'!$H2073,LEN(",CO2_MQ135|"),'Sem RTOS RX'!$I2073,LEN(",Alcool_MQ135|"),'Sem RTOS RX'!$J2073,LEN(",Alcool_MQ135|"),'Sem RTOS RX'!$K2073,LEN(",Toluen_MQ135|"),'Sem RTOS RX'!$L2073,LEN(",MH4_MQ135|"),'Sem RTOS RX'!$M2073,LEN(",O3_MQ131|"),'Sem RTOS RX'!$N2073)*8</f>
        <v>672</v>
      </c>
    </row>
    <row r="2074" ht="15.75" customHeight="1">
      <c r="A2074" s="5" t="s">
        <v>28237</v>
      </c>
      <c r="B2074" s="5" t="s">
        <v>28238</v>
      </c>
      <c r="C2074" s="5" t="s">
        <v>20275</v>
      </c>
      <c r="D2074" s="5" t="s">
        <v>28239</v>
      </c>
      <c r="E2074" s="5" t="s">
        <v>845</v>
      </c>
      <c r="F2074" s="5" t="s">
        <v>845</v>
      </c>
      <c r="G2074" s="5" t="s">
        <v>845</v>
      </c>
      <c r="H2074" s="5" t="s">
        <v>209</v>
      </c>
      <c r="I2074" s="5" t="s">
        <v>217</v>
      </c>
      <c r="J2074" s="5" t="s">
        <v>2520</v>
      </c>
      <c r="K2074" s="5" t="s">
        <v>62</v>
      </c>
      <c r="L2074" s="5" t="s">
        <v>219</v>
      </c>
      <c r="M2074" s="5" t="s">
        <v>220</v>
      </c>
      <c r="N2074" s="5" t="s">
        <v>109</v>
      </c>
      <c r="O2074" s="5" t="s">
        <v>845</v>
      </c>
      <c r="P2074" s="5" t="s">
        <v>845</v>
      </c>
      <c r="Q2074" s="5" t="s">
        <v>847</v>
      </c>
      <c r="R2074" s="5" t="s">
        <v>845</v>
      </c>
      <c r="S2074" s="5" t="s">
        <v>24913</v>
      </c>
      <c r="T2074" s="5" t="s">
        <v>855</v>
      </c>
      <c r="U2074" s="5" t="s">
        <v>845</v>
      </c>
      <c r="V2074" s="5" t="s">
        <v>845</v>
      </c>
      <c r="W2074" s="5" t="s">
        <v>850</v>
      </c>
      <c r="X2074" s="5" t="s">
        <v>28240</v>
      </c>
      <c r="Y2074" s="6">
        <f>X2075-'Sem RTOS RX'!$X2074</f>
        <v>0.00009259259259</v>
      </c>
      <c r="Z2074" s="7">
        <f>SUM(LEN(",CO_MQ135|"),'Sem RTOS RX'!$H2074,LEN(",CO2_MQ135|"),'Sem RTOS RX'!$I2074,LEN(",Alcool_MQ135|"),'Sem RTOS RX'!$J2074,LEN(",Alcool_MQ135|"),'Sem RTOS RX'!$K2074,LEN(",Toluen_MQ135|"),'Sem RTOS RX'!$L2074,LEN(",MH4_MQ135|"),'Sem RTOS RX'!$M2074,LEN(",O3_MQ131|"),'Sem RTOS RX'!$N2074)*8</f>
        <v>672</v>
      </c>
    </row>
    <row r="2075" ht="15.75" customHeight="1">
      <c r="A2075" s="5" t="s">
        <v>28241</v>
      </c>
      <c r="B2075" s="5" t="s">
        <v>28242</v>
      </c>
      <c r="C2075" s="5" t="s">
        <v>20275</v>
      </c>
      <c r="D2075" s="5" t="s">
        <v>28243</v>
      </c>
      <c r="E2075" s="5" t="s">
        <v>845</v>
      </c>
      <c r="F2075" s="5" t="s">
        <v>845</v>
      </c>
      <c r="G2075" s="5" t="s">
        <v>845</v>
      </c>
      <c r="H2075" s="5" t="s">
        <v>190</v>
      </c>
      <c r="I2075" s="5" t="s">
        <v>45</v>
      </c>
      <c r="J2075" s="5" t="s">
        <v>221</v>
      </c>
      <c r="K2075" s="5" t="s">
        <v>62</v>
      </c>
      <c r="L2075" s="5" t="s">
        <v>222</v>
      </c>
      <c r="M2075" s="5" t="s">
        <v>200</v>
      </c>
      <c r="N2075" s="5" t="s">
        <v>69</v>
      </c>
      <c r="O2075" s="5" t="s">
        <v>845</v>
      </c>
      <c r="P2075" s="5" t="s">
        <v>845</v>
      </c>
      <c r="Q2075" s="5" t="s">
        <v>847</v>
      </c>
      <c r="R2075" s="5" t="s">
        <v>845</v>
      </c>
      <c r="S2075" s="5" t="s">
        <v>24913</v>
      </c>
      <c r="T2075" s="5" t="s">
        <v>855</v>
      </c>
      <c r="U2075" s="5" t="s">
        <v>845</v>
      </c>
      <c r="V2075" s="5" t="s">
        <v>845</v>
      </c>
      <c r="W2075" s="5" t="s">
        <v>850</v>
      </c>
      <c r="X2075" s="5" t="s">
        <v>14936</v>
      </c>
      <c r="Y2075" s="6">
        <f>X2076-'Sem RTOS RX'!$X2075</f>
        <v>0.00009259259259</v>
      </c>
      <c r="Z2075" s="7">
        <f>SUM(LEN(",CO_MQ135|"),'Sem RTOS RX'!$H2075,LEN(",CO2_MQ135|"),'Sem RTOS RX'!$I2075,LEN(",Alcool_MQ135|"),'Sem RTOS RX'!$J2075,LEN(",Alcool_MQ135|"),'Sem RTOS RX'!$K2075,LEN(",Toluen_MQ135|"),'Sem RTOS RX'!$L2075,LEN(",MH4_MQ135|"),'Sem RTOS RX'!$M2075,LEN(",O3_MQ131|"),'Sem RTOS RX'!$N2075)*8</f>
        <v>672</v>
      </c>
    </row>
    <row r="2076" ht="15.75" customHeight="1">
      <c r="A2076" s="5" t="s">
        <v>28244</v>
      </c>
      <c r="B2076" s="5" t="s">
        <v>28245</v>
      </c>
      <c r="C2076" s="5" t="s">
        <v>20275</v>
      </c>
      <c r="D2076" s="5" t="s">
        <v>28246</v>
      </c>
      <c r="E2076" s="5" t="s">
        <v>845</v>
      </c>
      <c r="F2076" s="5" t="s">
        <v>845</v>
      </c>
      <c r="G2076" s="5" t="s">
        <v>845</v>
      </c>
      <c r="H2076" s="5" t="s">
        <v>178</v>
      </c>
      <c r="I2076" s="5" t="s">
        <v>217</v>
      </c>
      <c r="J2076" s="5" t="s">
        <v>229</v>
      </c>
      <c r="K2076" s="5" t="s">
        <v>62</v>
      </c>
      <c r="L2076" s="5" t="s">
        <v>230</v>
      </c>
      <c r="M2076" s="5" t="s">
        <v>220</v>
      </c>
      <c r="N2076" s="5" t="s">
        <v>32</v>
      </c>
      <c r="O2076" s="5" t="s">
        <v>845</v>
      </c>
      <c r="P2076" s="5" t="s">
        <v>845</v>
      </c>
      <c r="Q2076" s="5" t="s">
        <v>847</v>
      </c>
      <c r="R2076" s="5" t="s">
        <v>845</v>
      </c>
      <c r="S2076" s="5" t="s">
        <v>24913</v>
      </c>
      <c r="T2076" s="5" t="s">
        <v>855</v>
      </c>
      <c r="U2076" s="5" t="s">
        <v>845</v>
      </c>
      <c r="V2076" s="5" t="s">
        <v>845</v>
      </c>
      <c r="W2076" s="5" t="s">
        <v>850</v>
      </c>
      <c r="X2076" s="5" t="s">
        <v>28247</v>
      </c>
      <c r="Y2076" s="6">
        <f>X2077-'Sem RTOS RX'!$X2076</f>
        <v>0.0001851851852</v>
      </c>
      <c r="Z2076" s="7">
        <f>SUM(LEN(",CO_MQ135|"),'Sem RTOS RX'!$H2076,LEN(",CO2_MQ135|"),'Sem RTOS RX'!$I2076,LEN(",Alcool_MQ135|"),'Sem RTOS RX'!$J2076,LEN(",Alcool_MQ135|"),'Sem RTOS RX'!$K2076,LEN(",Toluen_MQ135|"),'Sem RTOS RX'!$L2076,LEN(",MH4_MQ135|"),'Sem RTOS RX'!$M2076,LEN(",O3_MQ131|"),'Sem RTOS RX'!$N2076)*8</f>
        <v>672</v>
      </c>
    </row>
    <row r="2077" ht="15.75" customHeight="1">
      <c r="A2077" s="5" t="s">
        <v>28248</v>
      </c>
      <c r="B2077" s="5" t="s">
        <v>28249</v>
      </c>
      <c r="C2077" s="5" t="s">
        <v>20275</v>
      </c>
      <c r="D2077" s="5" t="s">
        <v>28250</v>
      </c>
      <c r="E2077" s="5" t="s">
        <v>845</v>
      </c>
      <c r="F2077" s="5" t="s">
        <v>845</v>
      </c>
      <c r="G2077" s="5" t="s">
        <v>845</v>
      </c>
      <c r="H2077" s="5" t="s">
        <v>215</v>
      </c>
      <c r="I2077" s="5" t="s">
        <v>226</v>
      </c>
      <c r="J2077" s="5" t="s">
        <v>136</v>
      </c>
      <c r="K2077" s="5" t="s">
        <v>80</v>
      </c>
      <c r="L2077" s="5" t="s">
        <v>244</v>
      </c>
      <c r="M2077" s="5" t="s">
        <v>220</v>
      </c>
      <c r="N2077" s="5" t="s">
        <v>32</v>
      </c>
      <c r="O2077" s="5" t="s">
        <v>845</v>
      </c>
      <c r="P2077" s="5" t="s">
        <v>845</v>
      </c>
      <c r="Q2077" s="5" t="s">
        <v>847</v>
      </c>
      <c r="R2077" s="5" t="s">
        <v>845</v>
      </c>
      <c r="S2077" s="5" t="s">
        <v>24913</v>
      </c>
      <c r="T2077" s="5" t="s">
        <v>855</v>
      </c>
      <c r="U2077" s="5" t="s">
        <v>845</v>
      </c>
      <c r="V2077" s="5" t="s">
        <v>845</v>
      </c>
      <c r="W2077" s="5" t="s">
        <v>850</v>
      </c>
      <c r="X2077" s="5" t="s">
        <v>28251</v>
      </c>
      <c r="Y2077" s="6">
        <f>X2078-'Sem RTOS RX'!$X2077</f>
        <v>0.00009259259259</v>
      </c>
      <c r="Z2077" s="7">
        <f>SUM(LEN(",CO_MQ135|"),'Sem RTOS RX'!$H2077,LEN(",CO2_MQ135|"),'Sem RTOS RX'!$I2077,LEN(",Alcool_MQ135|"),'Sem RTOS RX'!$J2077,LEN(",Alcool_MQ135|"),'Sem RTOS RX'!$K2077,LEN(",Toluen_MQ135|"),'Sem RTOS RX'!$L2077,LEN(",MH4_MQ135|"),'Sem RTOS RX'!$M2077,LEN(",O3_MQ131|"),'Sem RTOS RX'!$N2077)*8</f>
        <v>672</v>
      </c>
    </row>
    <row r="2078" ht="15.75" customHeight="1">
      <c r="A2078" s="5" t="s">
        <v>28252</v>
      </c>
      <c r="B2078" s="5" t="s">
        <v>28253</v>
      </c>
      <c r="C2078" s="5" t="s">
        <v>20275</v>
      </c>
      <c r="D2078" s="5" t="s">
        <v>28254</v>
      </c>
      <c r="E2078" s="5" t="s">
        <v>845</v>
      </c>
      <c r="F2078" s="5" t="s">
        <v>845</v>
      </c>
      <c r="G2078" s="5" t="s">
        <v>845</v>
      </c>
      <c r="H2078" s="5" t="s">
        <v>36</v>
      </c>
      <c r="I2078" s="5" t="s">
        <v>45</v>
      </c>
      <c r="J2078" s="5" t="s">
        <v>81</v>
      </c>
      <c r="K2078" s="5" t="s">
        <v>62</v>
      </c>
      <c r="L2078" s="5" t="s">
        <v>223</v>
      </c>
      <c r="M2078" s="5" t="s">
        <v>220</v>
      </c>
      <c r="N2078" s="5" t="s">
        <v>2520</v>
      </c>
      <c r="O2078" s="5" t="s">
        <v>845</v>
      </c>
      <c r="P2078" s="5" t="s">
        <v>845</v>
      </c>
      <c r="Q2078" s="5" t="s">
        <v>847</v>
      </c>
      <c r="R2078" s="5" t="s">
        <v>845</v>
      </c>
      <c r="S2078" s="5" t="s">
        <v>24913</v>
      </c>
      <c r="T2078" s="5" t="s">
        <v>855</v>
      </c>
      <c r="U2078" s="5" t="s">
        <v>845</v>
      </c>
      <c r="V2078" s="5" t="s">
        <v>845</v>
      </c>
      <c r="W2078" s="5" t="s">
        <v>850</v>
      </c>
      <c r="X2078" s="5" t="s">
        <v>28255</v>
      </c>
      <c r="Y2078" s="6">
        <f>X2079-'Sem RTOS RX'!$X2078</f>
        <v>0.00009259259259</v>
      </c>
      <c r="Z2078" s="7">
        <f>SUM(LEN(",CO_MQ135|"),'Sem RTOS RX'!$H2078,LEN(",CO2_MQ135|"),'Sem RTOS RX'!$I2078,LEN(",Alcool_MQ135|"),'Sem RTOS RX'!$J2078,LEN(",Alcool_MQ135|"),'Sem RTOS RX'!$K2078,LEN(",Toluen_MQ135|"),'Sem RTOS RX'!$L2078,LEN(",MH4_MQ135|"),'Sem RTOS RX'!$M2078,LEN(",O3_MQ131|"),'Sem RTOS RX'!$N2078)*8</f>
        <v>672</v>
      </c>
    </row>
    <row r="2079" ht="15.75" customHeight="1">
      <c r="A2079" s="5" t="s">
        <v>28256</v>
      </c>
      <c r="B2079" s="5" t="s">
        <v>28257</v>
      </c>
      <c r="C2079" s="5" t="s">
        <v>20275</v>
      </c>
      <c r="D2079" s="5" t="s">
        <v>28258</v>
      </c>
      <c r="E2079" s="5" t="s">
        <v>845</v>
      </c>
      <c r="F2079" s="5" t="s">
        <v>845</v>
      </c>
      <c r="G2079" s="5" t="s">
        <v>845</v>
      </c>
      <c r="H2079" s="5" t="s">
        <v>1702</v>
      </c>
      <c r="I2079" s="5" t="s">
        <v>45</v>
      </c>
      <c r="J2079" s="5" t="s">
        <v>81</v>
      </c>
      <c r="K2079" s="5" t="s">
        <v>62</v>
      </c>
      <c r="L2079" s="5" t="s">
        <v>223</v>
      </c>
      <c r="M2079" s="5" t="s">
        <v>220</v>
      </c>
      <c r="N2079" s="5" t="s">
        <v>100</v>
      </c>
      <c r="O2079" s="5" t="s">
        <v>845</v>
      </c>
      <c r="P2079" s="5" t="s">
        <v>845</v>
      </c>
      <c r="Q2079" s="5" t="s">
        <v>847</v>
      </c>
      <c r="R2079" s="5" t="s">
        <v>845</v>
      </c>
      <c r="S2079" s="5" t="s">
        <v>24913</v>
      </c>
      <c r="T2079" s="5" t="s">
        <v>865</v>
      </c>
      <c r="U2079" s="5" t="s">
        <v>845</v>
      </c>
      <c r="V2079" s="5" t="s">
        <v>845</v>
      </c>
      <c r="W2079" s="5" t="s">
        <v>850</v>
      </c>
      <c r="X2079" s="5" t="s">
        <v>14964</v>
      </c>
      <c r="Y2079" s="6">
        <f>X2080-'Sem RTOS RX'!$X2079</f>
        <v>0.00009259259259</v>
      </c>
      <c r="Z2079" s="7">
        <f>SUM(LEN(",CO_MQ135|"),'Sem RTOS RX'!$H2079,LEN(",CO2_MQ135|"),'Sem RTOS RX'!$I2079,LEN(",Alcool_MQ135|"),'Sem RTOS RX'!$J2079,LEN(",Alcool_MQ135|"),'Sem RTOS RX'!$K2079,LEN(",Toluen_MQ135|"),'Sem RTOS RX'!$L2079,LEN(",MH4_MQ135|"),'Sem RTOS RX'!$M2079,LEN(",O3_MQ131|"),'Sem RTOS RX'!$N2079)*8</f>
        <v>672</v>
      </c>
    </row>
    <row r="2080" ht="15.75" customHeight="1">
      <c r="A2080" s="5" t="s">
        <v>28259</v>
      </c>
      <c r="B2080" s="5" t="s">
        <v>28260</v>
      </c>
      <c r="C2080" s="5" t="s">
        <v>20275</v>
      </c>
      <c r="D2080" s="5" t="s">
        <v>28261</v>
      </c>
      <c r="E2080" s="5" t="s">
        <v>845</v>
      </c>
      <c r="F2080" s="5" t="s">
        <v>845</v>
      </c>
      <c r="G2080" s="5" t="s">
        <v>845</v>
      </c>
      <c r="H2080" s="5" t="s">
        <v>211</v>
      </c>
      <c r="I2080" s="5" t="s">
        <v>129</v>
      </c>
      <c r="J2080" s="5" t="s">
        <v>231</v>
      </c>
      <c r="K2080" s="5" t="s">
        <v>62</v>
      </c>
      <c r="L2080" s="5" t="s">
        <v>9</v>
      </c>
      <c r="M2080" s="5" t="s">
        <v>200</v>
      </c>
      <c r="N2080" s="5" t="s">
        <v>174</v>
      </c>
      <c r="O2080" s="5" t="s">
        <v>845</v>
      </c>
      <c r="P2080" s="5" t="s">
        <v>845</v>
      </c>
      <c r="Q2080" s="5" t="s">
        <v>847</v>
      </c>
      <c r="R2080" s="5" t="s">
        <v>845</v>
      </c>
      <c r="S2080" s="5" t="s">
        <v>24913</v>
      </c>
      <c r="T2080" s="5" t="s">
        <v>865</v>
      </c>
      <c r="U2080" s="5" t="s">
        <v>845</v>
      </c>
      <c r="V2080" s="5" t="s">
        <v>845</v>
      </c>
      <c r="W2080" s="5" t="s">
        <v>850</v>
      </c>
      <c r="X2080" s="5" t="s">
        <v>28262</v>
      </c>
      <c r="Y2080" s="6">
        <f>X2081-'Sem RTOS RX'!$X2080</f>
        <v>0.0001851851852</v>
      </c>
      <c r="Z2080" s="7">
        <f>SUM(LEN(",CO_MQ135|"),'Sem RTOS RX'!$H2080,LEN(",CO2_MQ135|"),'Sem RTOS RX'!$I2080,LEN(",Alcool_MQ135|"),'Sem RTOS RX'!$J2080,LEN(",Alcool_MQ135|"),'Sem RTOS RX'!$K2080,LEN(",Toluen_MQ135|"),'Sem RTOS RX'!$L2080,LEN(",MH4_MQ135|"),'Sem RTOS RX'!$M2080,LEN(",O3_MQ131|"),'Sem RTOS RX'!$N2080)*8</f>
        <v>672</v>
      </c>
    </row>
    <row r="2081" ht="15.75" customHeight="1">
      <c r="A2081" s="5" t="s">
        <v>28263</v>
      </c>
      <c r="B2081" s="5" t="s">
        <v>28264</v>
      </c>
      <c r="C2081" s="5" t="s">
        <v>20275</v>
      </c>
      <c r="D2081" s="5" t="s">
        <v>28265</v>
      </c>
      <c r="E2081" s="5" t="s">
        <v>845</v>
      </c>
      <c r="F2081" s="5" t="s">
        <v>845</v>
      </c>
      <c r="G2081" s="5" t="s">
        <v>845</v>
      </c>
      <c r="H2081" s="5" t="s">
        <v>59</v>
      </c>
      <c r="I2081" s="5" t="s">
        <v>182</v>
      </c>
      <c r="J2081" s="5" t="s">
        <v>183</v>
      </c>
      <c r="K2081" s="5" t="s">
        <v>80</v>
      </c>
      <c r="L2081" s="5" t="s">
        <v>194</v>
      </c>
      <c r="M2081" s="5" t="s">
        <v>185</v>
      </c>
      <c r="N2081" s="5" t="s">
        <v>14</v>
      </c>
      <c r="O2081" s="5" t="s">
        <v>845</v>
      </c>
      <c r="P2081" s="5" t="s">
        <v>845</v>
      </c>
      <c r="Q2081" s="5" t="s">
        <v>847</v>
      </c>
      <c r="R2081" s="5" t="s">
        <v>845</v>
      </c>
      <c r="S2081" s="5" t="s">
        <v>24913</v>
      </c>
      <c r="T2081" s="5" t="s">
        <v>20285</v>
      </c>
      <c r="U2081" s="5" t="s">
        <v>845</v>
      </c>
      <c r="V2081" s="5" t="s">
        <v>845</v>
      </c>
      <c r="W2081" s="5" t="s">
        <v>850</v>
      </c>
      <c r="X2081" s="5" t="s">
        <v>28266</v>
      </c>
      <c r="Y2081" s="6">
        <f>X2082-'Sem RTOS RX'!$X2081</f>
        <v>0.00009259259259</v>
      </c>
      <c r="Z2081" s="7">
        <f>SUM(LEN(",CO_MQ135|"),'Sem RTOS RX'!$H2081,LEN(",CO2_MQ135|"),'Sem RTOS RX'!$I2081,LEN(",Alcool_MQ135|"),'Sem RTOS RX'!$J2081,LEN(",Alcool_MQ135|"),'Sem RTOS RX'!$K2081,LEN(",Toluen_MQ135|"),'Sem RTOS RX'!$L2081,LEN(",MH4_MQ135|"),'Sem RTOS RX'!$M2081,LEN(",O3_MQ131|"),'Sem RTOS RX'!$N2081)*8</f>
        <v>672</v>
      </c>
    </row>
    <row r="2082" ht="15.75" customHeight="1">
      <c r="A2082" s="5" t="s">
        <v>28267</v>
      </c>
      <c r="B2082" s="5" t="s">
        <v>28268</v>
      </c>
      <c r="C2082" s="5" t="s">
        <v>20275</v>
      </c>
      <c r="D2082" s="5" t="s">
        <v>28269</v>
      </c>
      <c r="E2082" s="5" t="s">
        <v>845</v>
      </c>
      <c r="F2082" s="5" t="s">
        <v>845</v>
      </c>
      <c r="G2082" s="5" t="s">
        <v>845</v>
      </c>
      <c r="H2082" s="5" t="s">
        <v>178</v>
      </c>
      <c r="I2082" s="5" t="s">
        <v>217</v>
      </c>
      <c r="J2082" s="5" t="s">
        <v>229</v>
      </c>
      <c r="K2082" s="5" t="s">
        <v>62</v>
      </c>
      <c r="L2082" s="5" t="s">
        <v>230</v>
      </c>
      <c r="M2082" s="5" t="s">
        <v>220</v>
      </c>
      <c r="N2082" s="5" t="s">
        <v>9540</v>
      </c>
      <c r="O2082" s="5" t="s">
        <v>845</v>
      </c>
      <c r="P2082" s="5" t="s">
        <v>845</v>
      </c>
      <c r="Q2082" s="5" t="s">
        <v>847</v>
      </c>
      <c r="R2082" s="5" t="s">
        <v>845</v>
      </c>
      <c r="S2082" s="5" t="s">
        <v>24913</v>
      </c>
      <c r="T2082" s="5" t="s">
        <v>855</v>
      </c>
      <c r="U2082" s="5" t="s">
        <v>845</v>
      </c>
      <c r="V2082" s="5" t="s">
        <v>845</v>
      </c>
      <c r="W2082" s="5" t="s">
        <v>850</v>
      </c>
      <c r="X2082" s="5" t="s">
        <v>28270</v>
      </c>
      <c r="Y2082" s="6">
        <f>X2083-'Sem RTOS RX'!$X2082</f>
        <v>0.0001967592593</v>
      </c>
      <c r="Z2082" s="7">
        <f>SUM(LEN(",CO_MQ135|"),'Sem RTOS RX'!$H2082,LEN(",CO2_MQ135|"),'Sem RTOS RX'!$I2082,LEN(",Alcool_MQ135|"),'Sem RTOS RX'!$J2082,LEN(",Alcool_MQ135|"),'Sem RTOS RX'!$K2082,LEN(",Toluen_MQ135|"),'Sem RTOS RX'!$L2082,LEN(",MH4_MQ135|"),'Sem RTOS RX'!$M2082,LEN(",O3_MQ131|"),'Sem RTOS RX'!$N2082)*8</f>
        <v>672</v>
      </c>
    </row>
    <row r="2083" ht="15.75" customHeight="1">
      <c r="A2083" s="5" t="s">
        <v>28271</v>
      </c>
      <c r="B2083" s="5" t="s">
        <v>28272</v>
      </c>
      <c r="C2083" s="5" t="s">
        <v>20275</v>
      </c>
      <c r="D2083" s="5" t="s">
        <v>28273</v>
      </c>
      <c r="E2083" s="5" t="s">
        <v>845</v>
      </c>
      <c r="F2083" s="5" t="s">
        <v>845</v>
      </c>
      <c r="G2083" s="5" t="s">
        <v>845</v>
      </c>
      <c r="H2083" s="5" t="s">
        <v>178</v>
      </c>
      <c r="I2083" s="5" t="s">
        <v>217</v>
      </c>
      <c r="J2083" s="5" t="s">
        <v>229</v>
      </c>
      <c r="K2083" s="5" t="s">
        <v>62</v>
      </c>
      <c r="L2083" s="5" t="s">
        <v>130</v>
      </c>
      <c r="M2083" s="5" t="s">
        <v>220</v>
      </c>
      <c r="N2083" s="5" t="s">
        <v>35</v>
      </c>
      <c r="O2083" s="5" t="s">
        <v>845</v>
      </c>
      <c r="P2083" s="5" t="s">
        <v>845</v>
      </c>
      <c r="Q2083" s="5" t="s">
        <v>847</v>
      </c>
      <c r="R2083" s="5" t="s">
        <v>845</v>
      </c>
      <c r="S2083" s="5" t="s">
        <v>24913</v>
      </c>
      <c r="T2083" s="5" t="s">
        <v>20285</v>
      </c>
      <c r="U2083" s="5" t="s">
        <v>845</v>
      </c>
      <c r="V2083" s="5" t="s">
        <v>845</v>
      </c>
      <c r="W2083" s="5" t="s">
        <v>850</v>
      </c>
      <c r="X2083" s="5" t="s">
        <v>28274</v>
      </c>
      <c r="Y2083" s="6">
        <f>X2084-'Sem RTOS RX'!$X2083</f>
        <v>0.0001851851852</v>
      </c>
      <c r="Z2083" s="7">
        <f>SUM(LEN(",CO_MQ135|"),'Sem RTOS RX'!$H2083,LEN(",CO2_MQ135|"),'Sem RTOS RX'!$I2083,LEN(",Alcool_MQ135|"),'Sem RTOS RX'!$J2083,LEN(",Alcool_MQ135|"),'Sem RTOS RX'!$K2083,LEN(",Toluen_MQ135|"),'Sem RTOS RX'!$L2083,LEN(",MH4_MQ135|"),'Sem RTOS RX'!$M2083,LEN(",O3_MQ131|"),'Sem RTOS RX'!$N2083)*8</f>
        <v>672</v>
      </c>
    </row>
    <row r="2084" ht="15.75" customHeight="1">
      <c r="A2084" s="5" t="s">
        <v>28275</v>
      </c>
      <c r="B2084" s="5" t="s">
        <v>28276</v>
      </c>
      <c r="C2084" s="5" t="s">
        <v>20275</v>
      </c>
      <c r="D2084" s="5" t="s">
        <v>28277</v>
      </c>
      <c r="E2084" s="5" t="s">
        <v>845</v>
      </c>
      <c r="F2084" s="5" t="s">
        <v>845</v>
      </c>
      <c r="G2084" s="5" t="s">
        <v>845</v>
      </c>
      <c r="H2084" s="5" t="s">
        <v>190</v>
      </c>
      <c r="I2084" s="5" t="s">
        <v>45</v>
      </c>
      <c r="J2084" s="5" t="s">
        <v>221</v>
      </c>
      <c r="K2084" s="5" t="s">
        <v>62</v>
      </c>
      <c r="L2084" s="5" t="s">
        <v>222</v>
      </c>
      <c r="M2084" s="5" t="s">
        <v>220</v>
      </c>
      <c r="N2084" s="5" t="s">
        <v>156</v>
      </c>
      <c r="O2084" s="5" t="s">
        <v>845</v>
      </c>
      <c r="P2084" s="5" t="s">
        <v>845</v>
      </c>
      <c r="Q2084" s="5" t="s">
        <v>847</v>
      </c>
      <c r="R2084" s="5" t="s">
        <v>845</v>
      </c>
      <c r="S2084" s="5" t="s">
        <v>24913</v>
      </c>
      <c r="T2084" s="5" t="s">
        <v>865</v>
      </c>
      <c r="U2084" s="5" t="s">
        <v>845</v>
      </c>
      <c r="V2084" s="5" t="s">
        <v>845</v>
      </c>
      <c r="W2084" s="5" t="s">
        <v>850</v>
      </c>
      <c r="X2084" s="5" t="s">
        <v>15016</v>
      </c>
      <c r="Y2084" s="6">
        <f>X2085-'Sem RTOS RX'!$X2084</f>
        <v>0.00009259259259</v>
      </c>
      <c r="Z2084" s="7">
        <f>SUM(LEN(",CO_MQ135|"),'Sem RTOS RX'!$H2084,LEN(",CO2_MQ135|"),'Sem RTOS RX'!$I2084,LEN(",Alcool_MQ135|"),'Sem RTOS RX'!$J2084,LEN(",Alcool_MQ135|"),'Sem RTOS RX'!$K2084,LEN(",Toluen_MQ135|"),'Sem RTOS RX'!$L2084,LEN(",MH4_MQ135|"),'Sem RTOS RX'!$M2084,LEN(",O3_MQ131|"),'Sem RTOS RX'!$N2084)*8</f>
        <v>672</v>
      </c>
    </row>
    <row r="2085" ht="15.75" customHeight="1">
      <c r="A2085" s="5" t="s">
        <v>28278</v>
      </c>
      <c r="B2085" s="5" t="s">
        <v>28279</v>
      </c>
      <c r="C2085" s="5" t="s">
        <v>20275</v>
      </c>
      <c r="D2085" s="5" t="s">
        <v>28280</v>
      </c>
      <c r="E2085" s="5" t="s">
        <v>845</v>
      </c>
      <c r="F2085" s="5" t="s">
        <v>845</v>
      </c>
      <c r="G2085" s="5" t="s">
        <v>845</v>
      </c>
      <c r="H2085" s="5" t="s">
        <v>36</v>
      </c>
      <c r="I2085" s="5" t="s">
        <v>45</v>
      </c>
      <c r="J2085" s="5" t="s">
        <v>81</v>
      </c>
      <c r="K2085" s="5" t="s">
        <v>62</v>
      </c>
      <c r="L2085" s="5" t="s">
        <v>223</v>
      </c>
      <c r="M2085" s="5" t="s">
        <v>220</v>
      </c>
      <c r="N2085" s="5" t="s">
        <v>24912</v>
      </c>
      <c r="O2085" s="5" t="s">
        <v>845</v>
      </c>
      <c r="P2085" s="5" t="s">
        <v>845</v>
      </c>
      <c r="Q2085" s="5" t="s">
        <v>847</v>
      </c>
      <c r="R2085" s="5" t="s">
        <v>845</v>
      </c>
      <c r="S2085" s="5" t="s">
        <v>24913</v>
      </c>
      <c r="T2085" s="5" t="s">
        <v>20285</v>
      </c>
      <c r="U2085" s="5" t="s">
        <v>845</v>
      </c>
      <c r="V2085" s="5" t="s">
        <v>845</v>
      </c>
      <c r="W2085" s="5" t="s">
        <v>850</v>
      </c>
      <c r="X2085" s="5" t="s">
        <v>28281</v>
      </c>
      <c r="Y2085" s="6">
        <f>X2086-'Sem RTOS RX'!$X2085</f>
        <v>0.0001851851852</v>
      </c>
      <c r="Z2085" s="7">
        <f>SUM(LEN(",CO_MQ135|"),'Sem RTOS RX'!$H2085,LEN(",CO2_MQ135|"),'Sem RTOS RX'!$I2085,LEN(",Alcool_MQ135|"),'Sem RTOS RX'!$J2085,LEN(",Alcool_MQ135|"),'Sem RTOS RX'!$K2085,LEN(",Toluen_MQ135|"),'Sem RTOS RX'!$L2085,LEN(",MH4_MQ135|"),'Sem RTOS RX'!$M2085,LEN(",O3_MQ131|"),'Sem RTOS RX'!$N2085)*8</f>
        <v>672</v>
      </c>
    </row>
    <row r="2086" ht="15.75" customHeight="1">
      <c r="A2086" s="5" t="s">
        <v>28282</v>
      </c>
      <c r="B2086" s="5" t="s">
        <v>28283</v>
      </c>
      <c r="C2086" s="5" t="s">
        <v>20275</v>
      </c>
      <c r="D2086" s="5" t="s">
        <v>28284</v>
      </c>
      <c r="E2086" s="5" t="s">
        <v>845</v>
      </c>
      <c r="F2086" s="5" t="s">
        <v>845</v>
      </c>
      <c r="G2086" s="5" t="s">
        <v>845</v>
      </c>
      <c r="H2086" s="5" t="s">
        <v>178</v>
      </c>
      <c r="I2086" s="5" t="s">
        <v>217</v>
      </c>
      <c r="J2086" s="5" t="s">
        <v>229</v>
      </c>
      <c r="K2086" s="5" t="s">
        <v>62</v>
      </c>
      <c r="L2086" s="5" t="s">
        <v>130</v>
      </c>
      <c r="M2086" s="5" t="s">
        <v>220</v>
      </c>
      <c r="N2086" s="5" t="s">
        <v>43</v>
      </c>
      <c r="O2086" s="5" t="s">
        <v>845</v>
      </c>
      <c r="P2086" s="5" t="s">
        <v>845</v>
      </c>
      <c r="Q2086" s="5" t="s">
        <v>847</v>
      </c>
      <c r="R2086" s="5" t="s">
        <v>845</v>
      </c>
      <c r="S2086" s="5" t="s">
        <v>24913</v>
      </c>
      <c r="T2086" s="5" t="s">
        <v>855</v>
      </c>
      <c r="U2086" s="5" t="s">
        <v>845</v>
      </c>
      <c r="V2086" s="5" t="s">
        <v>845</v>
      </c>
      <c r="W2086" s="5" t="s">
        <v>850</v>
      </c>
      <c r="X2086" s="5" t="s">
        <v>28285</v>
      </c>
      <c r="Y2086" s="6">
        <f>X2087-'Sem RTOS RX'!$X2086</f>
        <v>0.0001851851852</v>
      </c>
      <c r="Z2086" s="7">
        <f>SUM(LEN(",CO_MQ135|"),'Sem RTOS RX'!$H2086,LEN(",CO2_MQ135|"),'Sem RTOS RX'!$I2086,LEN(",Alcool_MQ135|"),'Sem RTOS RX'!$J2086,LEN(",Alcool_MQ135|"),'Sem RTOS RX'!$K2086,LEN(",Toluen_MQ135|"),'Sem RTOS RX'!$L2086,LEN(",MH4_MQ135|"),'Sem RTOS RX'!$M2086,LEN(",O3_MQ131|"),'Sem RTOS RX'!$N2086)*8</f>
        <v>672</v>
      </c>
    </row>
    <row r="2087" ht="15.75" customHeight="1">
      <c r="A2087" s="5" t="s">
        <v>28286</v>
      </c>
      <c r="B2087" s="5" t="s">
        <v>28287</v>
      </c>
      <c r="C2087" s="5" t="s">
        <v>20275</v>
      </c>
      <c r="D2087" s="5" t="s">
        <v>28288</v>
      </c>
      <c r="E2087" s="5" t="s">
        <v>845</v>
      </c>
      <c r="F2087" s="5" t="s">
        <v>845</v>
      </c>
      <c r="G2087" s="5" t="s">
        <v>845</v>
      </c>
      <c r="H2087" s="5" t="s">
        <v>92</v>
      </c>
      <c r="I2087" s="5" t="s">
        <v>182</v>
      </c>
      <c r="J2087" s="5" t="s">
        <v>193</v>
      </c>
      <c r="K2087" s="5" t="s">
        <v>80</v>
      </c>
      <c r="L2087" s="5" t="s">
        <v>228</v>
      </c>
      <c r="M2087" s="5" t="s">
        <v>185</v>
      </c>
      <c r="N2087" s="5" t="s">
        <v>198</v>
      </c>
      <c r="O2087" s="5" t="s">
        <v>845</v>
      </c>
      <c r="P2087" s="5" t="s">
        <v>845</v>
      </c>
      <c r="Q2087" s="5" t="s">
        <v>847</v>
      </c>
      <c r="R2087" s="5" t="s">
        <v>845</v>
      </c>
      <c r="S2087" s="5" t="s">
        <v>24913</v>
      </c>
      <c r="T2087" s="5" t="s">
        <v>865</v>
      </c>
      <c r="U2087" s="5" t="s">
        <v>845</v>
      </c>
      <c r="V2087" s="5" t="s">
        <v>845</v>
      </c>
      <c r="W2087" s="5" t="s">
        <v>850</v>
      </c>
      <c r="X2087" s="5" t="s">
        <v>15044</v>
      </c>
      <c r="Y2087" s="6">
        <f>X2088-'Sem RTOS RX'!$X2087</f>
        <v>0.00009259259259</v>
      </c>
      <c r="Z2087" s="7">
        <f>SUM(LEN(",CO_MQ135|"),'Sem RTOS RX'!$H2087,LEN(",CO2_MQ135|"),'Sem RTOS RX'!$I2087,LEN(",Alcool_MQ135|"),'Sem RTOS RX'!$J2087,LEN(",Alcool_MQ135|"),'Sem RTOS RX'!$K2087,LEN(",Toluen_MQ135|"),'Sem RTOS RX'!$L2087,LEN(",MH4_MQ135|"),'Sem RTOS RX'!$M2087,LEN(",O3_MQ131|"),'Sem RTOS RX'!$N2087)*8</f>
        <v>672</v>
      </c>
    </row>
    <row r="2088" ht="15.75" customHeight="1">
      <c r="A2088" s="5" t="s">
        <v>28289</v>
      </c>
      <c r="B2088" s="5" t="s">
        <v>28290</v>
      </c>
      <c r="C2088" s="5" t="s">
        <v>20275</v>
      </c>
      <c r="D2088" s="5" t="s">
        <v>28291</v>
      </c>
      <c r="E2088" s="5" t="s">
        <v>845</v>
      </c>
      <c r="F2088" s="5" t="s">
        <v>845</v>
      </c>
      <c r="G2088" s="5" t="s">
        <v>845</v>
      </c>
      <c r="H2088" s="5" t="s">
        <v>36</v>
      </c>
      <c r="I2088" s="5" t="s">
        <v>45</v>
      </c>
      <c r="J2088" s="5" t="s">
        <v>229</v>
      </c>
      <c r="K2088" s="5" t="s">
        <v>62</v>
      </c>
      <c r="L2088" s="5" t="s">
        <v>230</v>
      </c>
      <c r="M2088" s="5" t="s">
        <v>220</v>
      </c>
      <c r="N2088" s="5" t="s">
        <v>1775</v>
      </c>
      <c r="O2088" s="5" t="s">
        <v>845</v>
      </c>
      <c r="P2088" s="5" t="s">
        <v>845</v>
      </c>
      <c r="Q2088" s="5" t="s">
        <v>847</v>
      </c>
      <c r="R2088" s="5" t="s">
        <v>845</v>
      </c>
      <c r="S2088" s="5" t="s">
        <v>24913</v>
      </c>
      <c r="T2088" s="5" t="s">
        <v>865</v>
      </c>
      <c r="U2088" s="5" t="s">
        <v>845</v>
      </c>
      <c r="V2088" s="5" t="s">
        <v>845</v>
      </c>
      <c r="W2088" s="5" t="s">
        <v>850</v>
      </c>
      <c r="X2088" s="5" t="s">
        <v>28292</v>
      </c>
      <c r="Y2088" s="6">
        <f>X2089-'Sem RTOS RX'!$X2088</f>
        <v>0.00009259259259</v>
      </c>
      <c r="Z2088" s="7">
        <f>SUM(LEN(",CO_MQ135|"),'Sem RTOS RX'!$H2088,LEN(",CO2_MQ135|"),'Sem RTOS RX'!$I2088,LEN(",Alcool_MQ135|"),'Sem RTOS RX'!$J2088,LEN(",Alcool_MQ135|"),'Sem RTOS RX'!$K2088,LEN(",Toluen_MQ135|"),'Sem RTOS RX'!$L2088,LEN(",MH4_MQ135|"),'Sem RTOS RX'!$M2088,LEN(",O3_MQ131|"),'Sem RTOS RX'!$N2088)*8</f>
        <v>672</v>
      </c>
    </row>
    <row r="2089" ht="15.75" customHeight="1">
      <c r="A2089" s="5" t="s">
        <v>28293</v>
      </c>
      <c r="B2089" s="5" t="s">
        <v>28294</v>
      </c>
      <c r="C2089" s="5" t="s">
        <v>20275</v>
      </c>
      <c r="D2089" s="5" t="s">
        <v>28295</v>
      </c>
      <c r="E2089" s="5" t="s">
        <v>845</v>
      </c>
      <c r="F2089" s="5" t="s">
        <v>845</v>
      </c>
      <c r="G2089" s="5" t="s">
        <v>845</v>
      </c>
      <c r="H2089" s="5" t="s">
        <v>1702</v>
      </c>
      <c r="I2089" s="5" t="s">
        <v>45</v>
      </c>
      <c r="J2089" s="5" t="s">
        <v>81</v>
      </c>
      <c r="K2089" s="5" t="s">
        <v>62</v>
      </c>
      <c r="L2089" s="5" t="s">
        <v>223</v>
      </c>
      <c r="M2089" s="5" t="s">
        <v>220</v>
      </c>
      <c r="N2089" s="5" t="s">
        <v>238</v>
      </c>
      <c r="O2089" s="5" t="s">
        <v>845</v>
      </c>
      <c r="P2089" s="5" t="s">
        <v>845</v>
      </c>
      <c r="Q2089" s="5" t="s">
        <v>847</v>
      </c>
      <c r="R2089" s="5" t="s">
        <v>845</v>
      </c>
      <c r="S2089" s="5" t="s">
        <v>24913</v>
      </c>
      <c r="T2089" s="5" t="s">
        <v>20285</v>
      </c>
      <c r="U2089" s="5" t="s">
        <v>845</v>
      </c>
      <c r="V2089" s="5" t="s">
        <v>845</v>
      </c>
      <c r="W2089" s="5" t="s">
        <v>850</v>
      </c>
      <c r="X2089" s="5" t="s">
        <v>28296</v>
      </c>
      <c r="Y2089" s="6">
        <f>X2090-'Sem RTOS RX'!$X2089</f>
        <v>0.00009259259259</v>
      </c>
      <c r="Z2089" s="7">
        <f>SUM(LEN(",CO_MQ135|"),'Sem RTOS RX'!$H2089,LEN(",CO2_MQ135|"),'Sem RTOS RX'!$I2089,LEN(",Alcool_MQ135|"),'Sem RTOS RX'!$J2089,LEN(",Alcool_MQ135|"),'Sem RTOS RX'!$K2089,LEN(",Toluen_MQ135|"),'Sem RTOS RX'!$L2089,LEN(",MH4_MQ135|"),'Sem RTOS RX'!$M2089,LEN(",O3_MQ131|"),'Sem RTOS RX'!$N2089)*8</f>
        <v>672</v>
      </c>
    </row>
    <row r="2090" ht="15.75" customHeight="1">
      <c r="A2090" s="5" t="s">
        <v>28297</v>
      </c>
      <c r="B2090" s="5" t="s">
        <v>28298</v>
      </c>
      <c r="C2090" s="5" t="s">
        <v>20275</v>
      </c>
      <c r="D2090" s="5" t="s">
        <v>28299</v>
      </c>
      <c r="E2090" s="5" t="s">
        <v>845</v>
      </c>
      <c r="F2090" s="5" t="s">
        <v>845</v>
      </c>
      <c r="G2090" s="5" t="s">
        <v>845</v>
      </c>
      <c r="H2090" s="5" t="s">
        <v>178</v>
      </c>
      <c r="I2090" s="5" t="s">
        <v>217</v>
      </c>
      <c r="J2090" s="5" t="s">
        <v>229</v>
      </c>
      <c r="K2090" s="5" t="s">
        <v>62</v>
      </c>
      <c r="L2090" s="5" t="s">
        <v>130</v>
      </c>
      <c r="M2090" s="5" t="s">
        <v>220</v>
      </c>
      <c r="N2090" s="5" t="s">
        <v>175</v>
      </c>
      <c r="O2090" s="5" t="s">
        <v>845</v>
      </c>
      <c r="P2090" s="5" t="s">
        <v>845</v>
      </c>
      <c r="Q2090" s="5" t="s">
        <v>847</v>
      </c>
      <c r="R2090" s="5" t="s">
        <v>845</v>
      </c>
      <c r="S2090" s="5" t="s">
        <v>24913</v>
      </c>
      <c r="T2090" s="5" t="s">
        <v>855</v>
      </c>
      <c r="U2090" s="5" t="s">
        <v>845</v>
      </c>
      <c r="V2090" s="5" t="s">
        <v>845</v>
      </c>
      <c r="W2090" s="5" t="s">
        <v>850</v>
      </c>
      <c r="X2090" s="5" t="s">
        <v>28300</v>
      </c>
      <c r="Y2090" s="6">
        <f>X2091-'Sem RTOS RX'!$X2090</f>
        <v>0.0001851851852</v>
      </c>
      <c r="Z2090" s="7">
        <f>SUM(LEN(",CO_MQ135|"),'Sem RTOS RX'!$H2090,LEN(",CO2_MQ135|"),'Sem RTOS RX'!$I2090,LEN(",Alcool_MQ135|"),'Sem RTOS RX'!$J2090,LEN(",Alcool_MQ135|"),'Sem RTOS RX'!$K2090,LEN(",Toluen_MQ135|"),'Sem RTOS RX'!$L2090,LEN(",MH4_MQ135|"),'Sem RTOS RX'!$M2090,LEN(",O3_MQ131|"),'Sem RTOS RX'!$N2090)*8</f>
        <v>672</v>
      </c>
    </row>
    <row r="2091" ht="15.75" customHeight="1">
      <c r="A2091" s="5" t="s">
        <v>28301</v>
      </c>
      <c r="B2091" s="5" t="s">
        <v>28302</v>
      </c>
      <c r="C2091" s="5" t="s">
        <v>20275</v>
      </c>
      <c r="D2091" s="5" t="s">
        <v>28303</v>
      </c>
      <c r="E2091" s="5" t="s">
        <v>845</v>
      </c>
      <c r="F2091" s="5" t="s">
        <v>845</v>
      </c>
      <c r="G2091" s="5" t="s">
        <v>845</v>
      </c>
      <c r="H2091" s="5" t="s">
        <v>178</v>
      </c>
      <c r="I2091" s="5" t="s">
        <v>217</v>
      </c>
      <c r="J2091" s="5" t="s">
        <v>229</v>
      </c>
      <c r="K2091" s="5" t="s">
        <v>62</v>
      </c>
      <c r="L2091" s="5" t="s">
        <v>230</v>
      </c>
      <c r="M2091" s="5" t="s">
        <v>220</v>
      </c>
      <c r="N2091" s="5" t="s">
        <v>237</v>
      </c>
      <c r="O2091" s="5" t="s">
        <v>845</v>
      </c>
      <c r="P2091" s="5" t="s">
        <v>845</v>
      </c>
      <c r="Q2091" s="5" t="s">
        <v>847</v>
      </c>
      <c r="R2091" s="5" t="s">
        <v>845</v>
      </c>
      <c r="S2091" s="5" t="s">
        <v>24913</v>
      </c>
      <c r="T2091" s="5" t="s">
        <v>865</v>
      </c>
      <c r="U2091" s="5" t="s">
        <v>845</v>
      </c>
      <c r="V2091" s="5" t="s">
        <v>845</v>
      </c>
      <c r="W2091" s="5" t="s">
        <v>850</v>
      </c>
      <c r="X2091" s="5" t="s">
        <v>15072</v>
      </c>
      <c r="Y2091" s="6">
        <f>X2092-'Sem RTOS RX'!$X2091</f>
        <v>0.00009259259259</v>
      </c>
      <c r="Z2091" s="7">
        <f>SUM(LEN(",CO_MQ135|"),'Sem RTOS RX'!$H2091,LEN(",CO2_MQ135|"),'Sem RTOS RX'!$I2091,LEN(",Alcool_MQ135|"),'Sem RTOS RX'!$J2091,LEN(",Alcool_MQ135|"),'Sem RTOS RX'!$K2091,LEN(",Toluen_MQ135|"),'Sem RTOS RX'!$L2091,LEN(",MH4_MQ135|"),'Sem RTOS RX'!$M2091,LEN(",O3_MQ131|"),'Sem RTOS RX'!$N2091)*8</f>
        <v>672</v>
      </c>
    </row>
    <row r="2092" ht="15.75" customHeight="1">
      <c r="A2092" s="5" t="s">
        <v>28304</v>
      </c>
      <c r="B2092" s="5" t="s">
        <v>28305</v>
      </c>
      <c r="C2092" s="5" t="s">
        <v>20275</v>
      </c>
      <c r="D2092" s="5" t="s">
        <v>28306</v>
      </c>
      <c r="E2092" s="5" t="s">
        <v>845</v>
      </c>
      <c r="F2092" s="5" t="s">
        <v>845</v>
      </c>
      <c r="G2092" s="5" t="s">
        <v>845</v>
      </c>
      <c r="H2092" s="5" t="s">
        <v>196</v>
      </c>
      <c r="I2092" s="5" t="s">
        <v>197</v>
      </c>
      <c r="J2092" s="5" t="s">
        <v>198</v>
      </c>
      <c r="K2092" s="5" t="s">
        <v>74</v>
      </c>
      <c r="L2092" s="5" t="s">
        <v>3817</v>
      </c>
      <c r="M2092" s="5" t="s">
        <v>200</v>
      </c>
      <c r="N2092" s="5" t="s">
        <v>292</v>
      </c>
      <c r="O2092" s="5" t="s">
        <v>845</v>
      </c>
      <c r="P2092" s="5" t="s">
        <v>845</v>
      </c>
      <c r="Q2092" s="5" t="s">
        <v>847</v>
      </c>
      <c r="R2092" s="5" t="s">
        <v>845</v>
      </c>
      <c r="S2092" s="5" t="s">
        <v>24913</v>
      </c>
      <c r="T2092" s="5" t="s">
        <v>865</v>
      </c>
      <c r="U2092" s="5" t="s">
        <v>845</v>
      </c>
      <c r="V2092" s="5" t="s">
        <v>845</v>
      </c>
      <c r="W2092" s="5" t="s">
        <v>850</v>
      </c>
      <c r="X2092" s="5" t="s">
        <v>28307</v>
      </c>
      <c r="Y2092" s="6">
        <f>X2093-'Sem RTOS RX'!$X2092</f>
        <v>0.00009259259259</v>
      </c>
      <c r="Z2092" s="7">
        <f>SUM(LEN(",CO_MQ135|"),'Sem RTOS RX'!$H2092,LEN(",CO2_MQ135|"),'Sem RTOS RX'!$I2092,LEN(",Alcool_MQ135|"),'Sem RTOS RX'!$J2092,LEN(",Alcool_MQ135|"),'Sem RTOS RX'!$K2092,LEN(",Toluen_MQ135|"),'Sem RTOS RX'!$L2092,LEN(",MH4_MQ135|"),'Sem RTOS RX'!$M2092,LEN(",O3_MQ131|"),'Sem RTOS RX'!$N2092)*8</f>
        <v>672</v>
      </c>
    </row>
    <row r="2093" ht="15.75" customHeight="1">
      <c r="A2093" s="5" t="s">
        <v>28308</v>
      </c>
      <c r="B2093" s="5" t="s">
        <v>28309</v>
      </c>
      <c r="C2093" s="5" t="s">
        <v>20275</v>
      </c>
      <c r="D2093" s="5" t="s">
        <v>28310</v>
      </c>
      <c r="E2093" s="5" t="s">
        <v>845</v>
      </c>
      <c r="F2093" s="5" t="s">
        <v>845</v>
      </c>
      <c r="G2093" s="5" t="s">
        <v>845</v>
      </c>
      <c r="H2093" s="5" t="s">
        <v>36</v>
      </c>
      <c r="I2093" s="5" t="s">
        <v>45</v>
      </c>
      <c r="J2093" s="5" t="s">
        <v>229</v>
      </c>
      <c r="K2093" s="5" t="s">
        <v>62</v>
      </c>
      <c r="L2093" s="5" t="s">
        <v>230</v>
      </c>
      <c r="M2093" s="5" t="s">
        <v>220</v>
      </c>
      <c r="N2093" s="5" t="s">
        <v>268</v>
      </c>
      <c r="O2093" s="5" t="s">
        <v>845</v>
      </c>
      <c r="P2093" s="5" t="s">
        <v>845</v>
      </c>
      <c r="Q2093" s="5" t="s">
        <v>847</v>
      </c>
      <c r="R2093" s="5" t="s">
        <v>845</v>
      </c>
      <c r="S2093" s="5" t="s">
        <v>24913</v>
      </c>
      <c r="T2093" s="5" t="s">
        <v>20285</v>
      </c>
      <c r="U2093" s="5" t="s">
        <v>845</v>
      </c>
      <c r="V2093" s="5" t="s">
        <v>845</v>
      </c>
      <c r="W2093" s="5" t="s">
        <v>850</v>
      </c>
      <c r="X2093" s="5" t="s">
        <v>15084</v>
      </c>
      <c r="Y2093" s="6">
        <f>X2094-'Sem RTOS RX'!$X2093</f>
        <v>0.00009259259259</v>
      </c>
      <c r="Z2093" s="7">
        <f>SUM(LEN(",CO_MQ135|"),'Sem RTOS RX'!$H2093,LEN(",CO2_MQ135|"),'Sem RTOS RX'!$I2093,LEN(",Alcool_MQ135|"),'Sem RTOS RX'!$J2093,LEN(",Alcool_MQ135|"),'Sem RTOS RX'!$K2093,LEN(",Toluen_MQ135|"),'Sem RTOS RX'!$L2093,LEN(",MH4_MQ135|"),'Sem RTOS RX'!$M2093,LEN(",O3_MQ131|"),'Sem RTOS RX'!$N2093)*8</f>
        <v>672</v>
      </c>
    </row>
    <row r="2094" ht="15.75" customHeight="1">
      <c r="A2094" s="5" t="s">
        <v>28311</v>
      </c>
      <c r="B2094" s="5" t="s">
        <v>28312</v>
      </c>
      <c r="C2094" s="5" t="s">
        <v>20275</v>
      </c>
      <c r="D2094" s="5" t="s">
        <v>28313</v>
      </c>
      <c r="E2094" s="5" t="s">
        <v>845</v>
      </c>
      <c r="F2094" s="5" t="s">
        <v>845</v>
      </c>
      <c r="G2094" s="5" t="s">
        <v>845</v>
      </c>
      <c r="H2094" s="5" t="s">
        <v>190</v>
      </c>
      <c r="I2094" s="5" t="s">
        <v>45</v>
      </c>
      <c r="J2094" s="5" t="s">
        <v>221</v>
      </c>
      <c r="K2094" s="5" t="s">
        <v>62</v>
      </c>
      <c r="L2094" s="5" t="s">
        <v>222</v>
      </c>
      <c r="M2094" s="5" t="s">
        <v>200</v>
      </c>
      <c r="N2094" s="5" t="s">
        <v>47</v>
      </c>
      <c r="O2094" s="5" t="s">
        <v>845</v>
      </c>
      <c r="P2094" s="5" t="s">
        <v>845</v>
      </c>
      <c r="Q2094" s="5" t="s">
        <v>847</v>
      </c>
      <c r="R2094" s="5" t="s">
        <v>845</v>
      </c>
      <c r="S2094" s="5" t="s">
        <v>24913</v>
      </c>
      <c r="T2094" s="5" t="s">
        <v>865</v>
      </c>
      <c r="U2094" s="5" t="s">
        <v>845</v>
      </c>
      <c r="V2094" s="5" t="s">
        <v>845</v>
      </c>
      <c r="W2094" s="5" t="s">
        <v>850</v>
      </c>
      <c r="X2094" s="5" t="s">
        <v>28314</v>
      </c>
      <c r="Y2094" s="6">
        <f>X2095-'Sem RTOS RX'!$X2094</f>
        <v>0.0001851851852</v>
      </c>
      <c r="Z2094" s="7">
        <f>SUM(LEN(",CO_MQ135|"),'Sem RTOS RX'!$H2094,LEN(",CO2_MQ135|"),'Sem RTOS RX'!$I2094,LEN(",Alcool_MQ135|"),'Sem RTOS RX'!$J2094,LEN(",Alcool_MQ135|"),'Sem RTOS RX'!$K2094,LEN(",Toluen_MQ135|"),'Sem RTOS RX'!$L2094,LEN(",MH4_MQ135|"),'Sem RTOS RX'!$M2094,LEN(",O3_MQ131|"),'Sem RTOS RX'!$N2094)*8</f>
        <v>672</v>
      </c>
    </row>
    <row r="2095" ht="15.75" customHeight="1">
      <c r="A2095" s="5" t="s">
        <v>28315</v>
      </c>
      <c r="B2095" s="5" t="s">
        <v>28316</v>
      </c>
      <c r="C2095" s="5" t="s">
        <v>20275</v>
      </c>
      <c r="D2095" s="5" t="s">
        <v>28317</v>
      </c>
      <c r="E2095" s="5" t="s">
        <v>845</v>
      </c>
      <c r="F2095" s="5" t="s">
        <v>845</v>
      </c>
      <c r="G2095" s="5" t="s">
        <v>845</v>
      </c>
      <c r="H2095" s="5" t="s">
        <v>178</v>
      </c>
      <c r="I2095" s="5" t="s">
        <v>217</v>
      </c>
      <c r="J2095" s="5" t="s">
        <v>229</v>
      </c>
      <c r="K2095" s="5" t="s">
        <v>62</v>
      </c>
      <c r="L2095" s="5" t="s">
        <v>130</v>
      </c>
      <c r="M2095" s="5" t="s">
        <v>220</v>
      </c>
      <c r="N2095" s="5" t="s">
        <v>1775</v>
      </c>
      <c r="O2095" s="5" t="s">
        <v>845</v>
      </c>
      <c r="P2095" s="5" t="s">
        <v>845</v>
      </c>
      <c r="Q2095" s="5" t="s">
        <v>847</v>
      </c>
      <c r="R2095" s="5" t="s">
        <v>845</v>
      </c>
      <c r="S2095" s="5" t="s">
        <v>24913</v>
      </c>
      <c r="T2095" s="5" t="s">
        <v>865</v>
      </c>
      <c r="U2095" s="5" t="s">
        <v>845</v>
      </c>
      <c r="V2095" s="5" t="s">
        <v>845</v>
      </c>
      <c r="W2095" s="5" t="s">
        <v>850</v>
      </c>
      <c r="X2095" s="5" t="s">
        <v>28318</v>
      </c>
      <c r="Y2095" s="6">
        <f>X2096-'Sem RTOS RX'!$X2095</f>
        <v>0.00009259259259</v>
      </c>
      <c r="Z2095" s="7">
        <f>SUM(LEN(",CO_MQ135|"),'Sem RTOS RX'!$H2095,LEN(",CO2_MQ135|"),'Sem RTOS RX'!$I2095,LEN(",Alcool_MQ135|"),'Sem RTOS RX'!$J2095,LEN(",Alcool_MQ135|"),'Sem RTOS RX'!$K2095,LEN(",Toluen_MQ135|"),'Sem RTOS RX'!$L2095,LEN(",MH4_MQ135|"),'Sem RTOS RX'!$M2095,LEN(",O3_MQ131|"),'Sem RTOS RX'!$N2095)*8</f>
        <v>672</v>
      </c>
    </row>
    <row r="2096" ht="15.75" customHeight="1">
      <c r="A2096" s="5" t="s">
        <v>28319</v>
      </c>
      <c r="B2096" s="5" t="s">
        <v>28320</v>
      </c>
      <c r="C2096" s="5" t="s">
        <v>20275</v>
      </c>
      <c r="D2096" s="5" t="s">
        <v>28321</v>
      </c>
      <c r="E2096" s="5" t="s">
        <v>845</v>
      </c>
      <c r="F2096" s="5" t="s">
        <v>845</v>
      </c>
      <c r="G2096" s="5" t="s">
        <v>845</v>
      </c>
      <c r="H2096" s="5" t="s">
        <v>128</v>
      </c>
      <c r="I2096" s="5" t="s">
        <v>217</v>
      </c>
      <c r="J2096" s="5" t="s">
        <v>2520</v>
      </c>
      <c r="K2096" s="5" t="s">
        <v>62</v>
      </c>
      <c r="L2096" s="5" t="s">
        <v>130</v>
      </c>
      <c r="M2096" s="5" t="s">
        <v>220</v>
      </c>
      <c r="N2096" s="5" t="s">
        <v>278</v>
      </c>
      <c r="O2096" s="5" t="s">
        <v>845</v>
      </c>
      <c r="P2096" s="5" t="s">
        <v>845</v>
      </c>
      <c r="Q2096" s="5" t="s">
        <v>847</v>
      </c>
      <c r="R2096" s="5" t="s">
        <v>845</v>
      </c>
      <c r="S2096" s="5" t="s">
        <v>24913</v>
      </c>
      <c r="T2096" s="5" t="s">
        <v>865</v>
      </c>
      <c r="U2096" s="5" t="s">
        <v>845</v>
      </c>
      <c r="V2096" s="5" t="s">
        <v>845</v>
      </c>
      <c r="W2096" s="5" t="s">
        <v>850</v>
      </c>
      <c r="X2096" s="5" t="s">
        <v>28322</v>
      </c>
      <c r="Y2096" s="6">
        <f>X2097-'Sem RTOS RX'!$X2096</f>
        <v>0.0001041666667</v>
      </c>
      <c r="Z2096" s="7">
        <f>SUM(LEN(",CO_MQ135|"),'Sem RTOS RX'!$H2096,LEN(",CO2_MQ135|"),'Sem RTOS RX'!$I2096,LEN(",Alcool_MQ135|"),'Sem RTOS RX'!$J2096,LEN(",Alcool_MQ135|"),'Sem RTOS RX'!$K2096,LEN(",Toluen_MQ135|"),'Sem RTOS RX'!$L2096,LEN(",MH4_MQ135|"),'Sem RTOS RX'!$M2096,LEN(",O3_MQ131|"),'Sem RTOS RX'!$N2096)*8</f>
        <v>672</v>
      </c>
    </row>
    <row r="2097" ht="15.75" customHeight="1">
      <c r="A2097" s="5" t="s">
        <v>28323</v>
      </c>
      <c r="B2097" s="5" t="s">
        <v>28324</v>
      </c>
      <c r="C2097" s="5" t="s">
        <v>20275</v>
      </c>
      <c r="D2097" s="5" t="s">
        <v>28325</v>
      </c>
      <c r="E2097" s="5" t="s">
        <v>845</v>
      </c>
      <c r="F2097" s="5" t="s">
        <v>845</v>
      </c>
      <c r="G2097" s="5" t="s">
        <v>845</v>
      </c>
      <c r="H2097" s="5" t="s">
        <v>229</v>
      </c>
      <c r="I2097" s="5" t="s">
        <v>1284</v>
      </c>
      <c r="J2097" s="5" t="s">
        <v>1775</v>
      </c>
      <c r="K2097" s="5" t="s">
        <v>185</v>
      </c>
      <c r="L2097" s="5" t="s">
        <v>291</v>
      </c>
      <c r="M2097" s="5" t="s">
        <v>25246</v>
      </c>
      <c r="N2097" s="5" t="s">
        <v>113</v>
      </c>
      <c r="O2097" s="5" t="s">
        <v>845</v>
      </c>
      <c r="P2097" s="5" t="s">
        <v>845</v>
      </c>
      <c r="Q2097" s="5" t="s">
        <v>847</v>
      </c>
      <c r="R2097" s="5" t="s">
        <v>845</v>
      </c>
      <c r="S2097" s="5" t="s">
        <v>25247</v>
      </c>
      <c r="T2097" s="5" t="s">
        <v>855</v>
      </c>
      <c r="U2097" s="5" t="s">
        <v>845</v>
      </c>
      <c r="V2097" s="5" t="s">
        <v>845</v>
      </c>
      <c r="W2097" s="5" t="s">
        <v>850</v>
      </c>
      <c r="X2097" s="5" t="s">
        <v>28326</v>
      </c>
      <c r="Y2097" s="6">
        <f>X2098-'Sem RTOS RX'!$X2097</f>
        <v>0.00009259259259</v>
      </c>
      <c r="Z2097" s="7">
        <f>SUM(LEN(",CO_MQ135|"),'Sem RTOS RX'!$H2097,LEN(",CO2_MQ135|"),'Sem RTOS RX'!$I2097,LEN(",Alcool_MQ135|"),'Sem RTOS RX'!$J2097,LEN(",Alcool_MQ135|"),'Sem RTOS RX'!$K2097,LEN(",Toluen_MQ135|"),'Sem RTOS RX'!$L2097,LEN(",MH4_MQ135|"),'Sem RTOS RX'!$M2097,LEN(",O3_MQ131|"),'Sem RTOS RX'!$N2097)*8</f>
        <v>672</v>
      </c>
    </row>
    <row r="2098" ht="15.75" customHeight="1">
      <c r="A2098" s="5" t="s">
        <v>28327</v>
      </c>
      <c r="B2098" s="5" t="s">
        <v>28328</v>
      </c>
      <c r="C2098" s="5" t="s">
        <v>20275</v>
      </c>
      <c r="D2098" s="5" t="s">
        <v>28329</v>
      </c>
      <c r="E2098" s="5" t="s">
        <v>845</v>
      </c>
      <c r="F2098" s="5" t="s">
        <v>845</v>
      </c>
      <c r="G2098" s="5" t="s">
        <v>845</v>
      </c>
      <c r="H2098" s="5" t="s">
        <v>209</v>
      </c>
      <c r="I2098" s="5" t="s">
        <v>217</v>
      </c>
      <c r="J2098" s="5" t="s">
        <v>2520</v>
      </c>
      <c r="K2098" s="5" t="s">
        <v>62</v>
      </c>
      <c r="L2098" s="5" t="s">
        <v>219</v>
      </c>
      <c r="M2098" s="5" t="s">
        <v>220</v>
      </c>
      <c r="N2098" s="5" t="s">
        <v>198</v>
      </c>
      <c r="O2098" s="5" t="s">
        <v>845</v>
      </c>
      <c r="P2098" s="5" t="s">
        <v>845</v>
      </c>
      <c r="Q2098" s="5" t="s">
        <v>847</v>
      </c>
      <c r="R2098" s="5" t="s">
        <v>845</v>
      </c>
      <c r="S2098" s="5" t="s">
        <v>24913</v>
      </c>
      <c r="T2098" s="5" t="s">
        <v>865</v>
      </c>
      <c r="U2098" s="5" t="s">
        <v>845</v>
      </c>
      <c r="V2098" s="5" t="s">
        <v>845</v>
      </c>
      <c r="W2098" s="5" t="s">
        <v>850</v>
      </c>
      <c r="X2098" s="5" t="s">
        <v>28330</v>
      </c>
      <c r="Y2098" s="6">
        <f>X2099-'Sem RTOS RX'!$X2098</f>
        <v>0.00009259259259</v>
      </c>
      <c r="Z2098" s="7">
        <f>SUM(LEN(",CO_MQ135|"),'Sem RTOS RX'!$H2098,LEN(",CO2_MQ135|"),'Sem RTOS RX'!$I2098,LEN(",Alcool_MQ135|"),'Sem RTOS RX'!$J2098,LEN(",Alcool_MQ135|"),'Sem RTOS RX'!$K2098,LEN(",Toluen_MQ135|"),'Sem RTOS RX'!$L2098,LEN(",MH4_MQ135|"),'Sem RTOS RX'!$M2098,LEN(",O3_MQ131|"),'Sem RTOS RX'!$N2098)*8</f>
        <v>672</v>
      </c>
    </row>
    <row r="2099" ht="15.75" customHeight="1">
      <c r="A2099" s="5" t="s">
        <v>28331</v>
      </c>
      <c r="B2099" s="5" t="s">
        <v>28332</v>
      </c>
      <c r="C2099" s="5" t="s">
        <v>20275</v>
      </c>
      <c r="D2099" s="5" t="s">
        <v>28333</v>
      </c>
      <c r="E2099" s="5" t="s">
        <v>845</v>
      </c>
      <c r="F2099" s="5" t="s">
        <v>845</v>
      </c>
      <c r="G2099" s="5" t="s">
        <v>845</v>
      </c>
      <c r="H2099" s="5" t="s">
        <v>136</v>
      </c>
      <c r="I2099" s="5" t="s">
        <v>242</v>
      </c>
      <c r="J2099" s="5" t="s">
        <v>173</v>
      </c>
      <c r="K2099" s="5" t="s">
        <v>74</v>
      </c>
      <c r="L2099" s="5" t="s">
        <v>243</v>
      </c>
      <c r="M2099" s="5" t="s">
        <v>200</v>
      </c>
      <c r="N2099" s="5" t="s">
        <v>90</v>
      </c>
      <c r="O2099" s="5" t="s">
        <v>845</v>
      </c>
      <c r="P2099" s="5" t="s">
        <v>845</v>
      </c>
      <c r="Q2099" s="5" t="s">
        <v>847</v>
      </c>
      <c r="R2099" s="5" t="s">
        <v>845</v>
      </c>
      <c r="S2099" s="5" t="s">
        <v>24913</v>
      </c>
      <c r="T2099" s="5" t="s">
        <v>855</v>
      </c>
      <c r="U2099" s="5" t="s">
        <v>845</v>
      </c>
      <c r="V2099" s="5" t="s">
        <v>845</v>
      </c>
      <c r="W2099" s="5" t="s">
        <v>850</v>
      </c>
      <c r="X2099" s="5" t="s">
        <v>28334</v>
      </c>
      <c r="Y2099" s="6">
        <f>X2100-'Sem RTOS RX'!$X2099</f>
        <v>0.00009259259259</v>
      </c>
      <c r="Z2099" s="7">
        <f>SUM(LEN(",CO_MQ135|"),'Sem RTOS RX'!$H2099,LEN(",CO2_MQ135|"),'Sem RTOS RX'!$I2099,LEN(",Alcool_MQ135|"),'Sem RTOS RX'!$J2099,LEN(",Alcool_MQ135|"),'Sem RTOS RX'!$K2099,LEN(",Toluen_MQ135|"),'Sem RTOS RX'!$L2099,LEN(",MH4_MQ135|"),'Sem RTOS RX'!$M2099,LEN(",O3_MQ131|"),'Sem RTOS RX'!$N2099)*8</f>
        <v>672</v>
      </c>
    </row>
    <row r="2100" ht="15.75" customHeight="1">
      <c r="A2100" s="5" t="s">
        <v>28335</v>
      </c>
      <c r="B2100" s="5" t="s">
        <v>28336</v>
      </c>
      <c r="C2100" s="5" t="s">
        <v>20275</v>
      </c>
      <c r="D2100" s="5" t="s">
        <v>28337</v>
      </c>
      <c r="E2100" s="5" t="s">
        <v>845</v>
      </c>
      <c r="F2100" s="5" t="s">
        <v>845</v>
      </c>
      <c r="G2100" s="5" t="s">
        <v>845</v>
      </c>
      <c r="H2100" s="5" t="s">
        <v>209</v>
      </c>
      <c r="I2100" s="5" t="s">
        <v>217</v>
      </c>
      <c r="J2100" s="5" t="s">
        <v>136</v>
      </c>
      <c r="K2100" s="5" t="s">
        <v>80</v>
      </c>
      <c r="L2100" s="5" t="s">
        <v>1500</v>
      </c>
      <c r="M2100" s="5" t="s">
        <v>220</v>
      </c>
      <c r="N2100" s="5" t="s">
        <v>160</v>
      </c>
      <c r="O2100" s="5" t="s">
        <v>845</v>
      </c>
      <c r="P2100" s="5" t="s">
        <v>845</v>
      </c>
      <c r="Q2100" s="5" t="s">
        <v>847</v>
      </c>
      <c r="R2100" s="5" t="s">
        <v>845</v>
      </c>
      <c r="S2100" s="5" t="s">
        <v>24913</v>
      </c>
      <c r="T2100" s="5" t="s">
        <v>865</v>
      </c>
      <c r="U2100" s="5" t="s">
        <v>845</v>
      </c>
      <c r="V2100" s="5" t="s">
        <v>845</v>
      </c>
      <c r="W2100" s="5" t="s">
        <v>850</v>
      </c>
      <c r="X2100" s="5" t="s">
        <v>15132</v>
      </c>
      <c r="Y2100" s="6">
        <f>X2101-'Sem RTOS RX'!$X2100</f>
        <v>0.00009259259259</v>
      </c>
      <c r="Z2100" s="7">
        <f>SUM(LEN(",CO_MQ135|"),'Sem RTOS RX'!$H2100,LEN(",CO2_MQ135|"),'Sem RTOS RX'!$I2100,LEN(",Alcool_MQ135|"),'Sem RTOS RX'!$J2100,LEN(",Alcool_MQ135|"),'Sem RTOS RX'!$K2100,LEN(",Toluen_MQ135|"),'Sem RTOS RX'!$L2100,LEN(",MH4_MQ135|"),'Sem RTOS RX'!$M2100,LEN(",O3_MQ131|"),'Sem RTOS RX'!$N2100)*8</f>
        <v>672</v>
      </c>
    </row>
    <row r="2101" ht="15.75" customHeight="1">
      <c r="A2101" s="5" t="s">
        <v>28338</v>
      </c>
      <c r="B2101" s="5" t="s">
        <v>28339</v>
      </c>
      <c r="C2101" s="5" t="s">
        <v>20275</v>
      </c>
      <c r="D2101" s="5" t="s">
        <v>28340</v>
      </c>
      <c r="E2101" s="5" t="s">
        <v>845</v>
      </c>
      <c r="F2101" s="5" t="s">
        <v>845</v>
      </c>
      <c r="G2101" s="5" t="s">
        <v>845</v>
      </c>
      <c r="H2101" s="5" t="s">
        <v>196</v>
      </c>
      <c r="I2101" s="5" t="s">
        <v>197</v>
      </c>
      <c r="J2101" s="5" t="s">
        <v>198</v>
      </c>
      <c r="K2101" s="5" t="s">
        <v>74</v>
      </c>
      <c r="L2101" s="5" t="s">
        <v>233</v>
      </c>
      <c r="M2101" s="5" t="s">
        <v>200</v>
      </c>
      <c r="N2101" s="5" t="s">
        <v>25</v>
      </c>
      <c r="O2101" s="5" t="s">
        <v>845</v>
      </c>
      <c r="P2101" s="5" t="s">
        <v>845</v>
      </c>
      <c r="Q2101" s="5" t="s">
        <v>847</v>
      </c>
      <c r="R2101" s="5" t="s">
        <v>845</v>
      </c>
      <c r="S2101" s="5" t="s">
        <v>24913</v>
      </c>
      <c r="T2101" s="5" t="s">
        <v>855</v>
      </c>
      <c r="U2101" s="5" t="s">
        <v>845</v>
      </c>
      <c r="V2101" s="5" t="s">
        <v>845</v>
      </c>
      <c r="W2101" s="5" t="s">
        <v>850</v>
      </c>
      <c r="X2101" s="5" t="s">
        <v>28341</v>
      </c>
      <c r="Y2101" s="6">
        <f>X2102-'Sem RTOS RX'!$X2101</f>
        <v>0.0001851851852</v>
      </c>
      <c r="Z2101" s="7">
        <f>SUM(LEN(",CO_MQ135|"),'Sem RTOS RX'!$H2101,LEN(",CO2_MQ135|"),'Sem RTOS RX'!$I2101,LEN(",Alcool_MQ135|"),'Sem RTOS RX'!$J2101,LEN(",Alcool_MQ135|"),'Sem RTOS RX'!$K2101,LEN(",Toluen_MQ135|"),'Sem RTOS RX'!$L2101,LEN(",MH4_MQ135|"),'Sem RTOS RX'!$M2101,LEN(",O3_MQ131|"),'Sem RTOS RX'!$N2101)*8</f>
        <v>672</v>
      </c>
    </row>
    <row r="2102" ht="15.75" customHeight="1">
      <c r="A2102" s="5" t="s">
        <v>28342</v>
      </c>
      <c r="B2102" s="5" t="s">
        <v>28343</v>
      </c>
      <c r="C2102" s="5" t="s">
        <v>20275</v>
      </c>
      <c r="D2102" s="5" t="s">
        <v>28344</v>
      </c>
      <c r="E2102" s="5" t="s">
        <v>845</v>
      </c>
      <c r="F2102" s="5" t="s">
        <v>845</v>
      </c>
      <c r="G2102" s="5" t="s">
        <v>845</v>
      </c>
      <c r="H2102" s="5" t="s">
        <v>178</v>
      </c>
      <c r="I2102" s="5" t="s">
        <v>217</v>
      </c>
      <c r="J2102" s="5" t="s">
        <v>229</v>
      </c>
      <c r="K2102" s="5" t="s">
        <v>62</v>
      </c>
      <c r="L2102" s="5" t="s">
        <v>230</v>
      </c>
      <c r="M2102" s="5" t="s">
        <v>220</v>
      </c>
      <c r="N2102" s="5" t="s">
        <v>205</v>
      </c>
      <c r="O2102" s="5" t="s">
        <v>845</v>
      </c>
      <c r="P2102" s="5" t="s">
        <v>845</v>
      </c>
      <c r="Q2102" s="5" t="s">
        <v>847</v>
      </c>
      <c r="R2102" s="5" t="s">
        <v>845</v>
      </c>
      <c r="S2102" s="5" t="s">
        <v>24913</v>
      </c>
      <c r="T2102" s="5" t="s">
        <v>855</v>
      </c>
      <c r="U2102" s="5" t="s">
        <v>845</v>
      </c>
      <c r="V2102" s="5" t="s">
        <v>845</v>
      </c>
      <c r="W2102" s="5" t="s">
        <v>850</v>
      </c>
      <c r="X2102" s="5" t="s">
        <v>28345</v>
      </c>
      <c r="Y2102" s="6">
        <f>X2103-'Sem RTOS RX'!$X2102</f>
        <v>0.00009259259259</v>
      </c>
      <c r="Z2102" s="7">
        <f>SUM(LEN(",CO_MQ135|"),'Sem RTOS RX'!$H2102,LEN(",CO2_MQ135|"),'Sem RTOS RX'!$I2102,LEN(",Alcool_MQ135|"),'Sem RTOS RX'!$J2102,LEN(",Alcool_MQ135|"),'Sem RTOS RX'!$K2102,LEN(",Toluen_MQ135|"),'Sem RTOS RX'!$L2102,LEN(",MH4_MQ135|"),'Sem RTOS RX'!$M2102,LEN(",O3_MQ131|"),'Sem RTOS RX'!$N2102)*8</f>
        <v>672</v>
      </c>
    </row>
    <row r="2103" ht="15.75" customHeight="1">
      <c r="A2103" s="5" t="s">
        <v>28346</v>
      </c>
      <c r="B2103" s="5" t="s">
        <v>28347</v>
      </c>
      <c r="C2103" s="5" t="s">
        <v>20275</v>
      </c>
      <c r="D2103" s="5" t="s">
        <v>28348</v>
      </c>
      <c r="E2103" s="5" t="s">
        <v>845</v>
      </c>
      <c r="F2103" s="5" t="s">
        <v>845</v>
      </c>
      <c r="G2103" s="5" t="s">
        <v>845</v>
      </c>
      <c r="H2103" s="5" t="s">
        <v>178</v>
      </c>
      <c r="I2103" s="5" t="s">
        <v>217</v>
      </c>
      <c r="J2103" s="5" t="s">
        <v>229</v>
      </c>
      <c r="K2103" s="5" t="s">
        <v>62</v>
      </c>
      <c r="L2103" s="5" t="s">
        <v>230</v>
      </c>
      <c r="M2103" s="5" t="s">
        <v>220</v>
      </c>
      <c r="N2103" s="5" t="s">
        <v>279</v>
      </c>
      <c r="O2103" s="5" t="s">
        <v>845</v>
      </c>
      <c r="P2103" s="5" t="s">
        <v>845</v>
      </c>
      <c r="Q2103" s="5" t="s">
        <v>847</v>
      </c>
      <c r="R2103" s="5" t="s">
        <v>845</v>
      </c>
      <c r="S2103" s="5" t="s">
        <v>24913</v>
      </c>
      <c r="T2103" s="5" t="s">
        <v>865</v>
      </c>
      <c r="U2103" s="5" t="s">
        <v>845</v>
      </c>
      <c r="V2103" s="5" t="s">
        <v>845</v>
      </c>
      <c r="W2103" s="5" t="s">
        <v>850</v>
      </c>
      <c r="X2103" s="5" t="s">
        <v>28349</v>
      </c>
      <c r="Y2103" s="6">
        <f>X2104-'Sem RTOS RX'!$X2103</f>
        <v>0.00009259259259</v>
      </c>
      <c r="Z2103" s="7">
        <f>SUM(LEN(",CO_MQ135|"),'Sem RTOS RX'!$H2103,LEN(",CO2_MQ135|"),'Sem RTOS RX'!$I2103,LEN(",Alcool_MQ135|"),'Sem RTOS RX'!$J2103,LEN(",Alcool_MQ135|"),'Sem RTOS RX'!$K2103,LEN(",Toluen_MQ135|"),'Sem RTOS RX'!$L2103,LEN(",MH4_MQ135|"),'Sem RTOS RX'!$M2103,LEN(",O3_MQ131|"),'Sem RTOS RX'!$N2103)*8</f>
        <v>672</v>
      </c>
    </row>
    <row r="2104" ht="15.75" customHeight="1">
      <c r="A2104" s="5" t="s">
        <v>28350</v>
      </c>
      <c r="B2104" s="5" t="s">
        <v>28351</v>
      </c>
      <c r="C2104" s="5" t="s">
        <v>20275</v>
      </c>
      <c r="D2104" s="5" t="s">
        <v>28352</v>
      </c>
      <c r="E2104" s="5" t="s">
        <v>845</v>
      </c>
      <c r="F2104" s="5" t="s">
        <v>845</v>
      </c>
      <c r="G2104" s="5" t="s">
        <v>845</v>
      </c>
      <c r="H2104" s="5" t="s">
        <v>92</v>
      </c>
      <c r="I2104" s="5" t="s">
        <v>226</v>
      </c>
      <c r="J2104" s="5" t="s">
        <v>193</v>
      </c>
      <c r="K2104" s="5" t="s">
        <v>80</v>
      </c>
      <c r="L2104" s="5" t="s">
        <v>228</v>
      </c>
      <c r="M2104" s="5" t="s">
        <v>220</v>
      </c>
      <c r="N2104" s="5" t="s">
        <v>197</v>
      </c>
      <c r="O2104" s="5" t="s">
        <v>845</v>
      </c>
      <c r="P2104" s="5" t="s">
        <v>845</v>
      </c>
      <c r="Q2104" s="5" t="s">
        <v>847</v>
      </c>
      <c r="R2104" s="5" t="s">
        <v>845</v>
      </c>
      <c r="S2104" s="5" t="s">
        <v>24913</v>
      </c>
      <c r="T2104" s="5" t="s">
        <v>865</v>
      </c>
      <c r="U2104" s="5" t="s">
        <v>845</v>
      </c>
      <c r="V2104" s="5" t="s">
        <v>845</v>
      </c>
      <c r="W2104" s="5" t="s">
        <v>850</v>
      </c>
      <c r="X2104" s="5" t="s">
        <v>15164</v>
      </c>
      <c r="Y2104" s="6">
        <f>X2105-'Sem RTOS RX'!$X2104</f>
        <v>0.0001041666667</v>
      </c>
      <c r="Z2104" s="7">
        <f>SUM(LEN(",CO_MQ135|"),'Sem RTOS RX'!$H2104,LEN(",CO2_MQ135|"),'Sem RTOS RX'!$I2104,LEN(",Alcool_MQ135|"),'Sem RTOS RX'!$J2104,LEN(",Alcool_MQ135|"),'Sem RTOS RX'!$K2104,LEN(",Toluen_MQ135|"),'Sem RTOS RX'!$L2104,LEN(",MH4_MQ135|"),'Sem RTOS RX'!$M2104,LEN(",O3_MQ131|"),'Sem RTOS RX'!$N2104)*8</f>
        <v>672</v>
      </c>
    </row>
    <row r="2105" ht="15.75" customHeight="1">
      <c r="A2105" s="5" t="s">
        <v>28353</v>
      </c>
      <c r="B2105" s="5" t="s">
        <v>28354</v>
      </c>
      <c r="C2105" s="5" t="s">
        <v>20275</v>
      </c>
      <c r="D2105" s="5" t="s">
        <v>28355</v>
      </c>
      <c r="E2105" s="5" t="s">
        <v>845</v>
      </c>
      <c r="F2105" s="5" t="s">
        <v>845</v>
      </c>
      <c r="G2105" s="5" t="s">
        <v>845</v>
      </c>
      <c r="H2105" s="5" t="s">
        <v>92</v>
      </c>
      <c r="I2105" s="5" t="s">
        <v>226</v>
      </c>
      <c r="J2105" s="5" t="s">
        <v>193</v>
      </c>
      <c r="K2105" s="5" t="s">
        <v>80</v>
      </c>
      <c r="L2105" s="5" t="s">
        <v>228</v>
      </c>
      <c r="M2105" s="5" t="s">
        <v>220</v>
      </c>
      <c r="N2105" s="5" t="s">
        <v>182</v>
      </c>
      <c r="O2105" s="5" t="s">
        <v>845</v>
      </c>
      <c r="P2105" s="5" t="s">
        <v>845</v>
      </c>
      <c r="Q2105" s="5" t="s">
        <v>847</v>
      </c>
      <c r="R2105" s="5" t="s">
        <v>845</v>
      </c>
      <c r="S2105" s="5" t="s">
        <v>24913</v>
      </c>
      <c r="T2105" s="5" t="s">
        <v>865</v>
      </c>
      <c r="U2105" s="5" t="s">
        <v>845</v>
      </c>
      <c r="V2105" s="5" t="s">
        <v>845</v>
      </c>
      <c r="W2105" s="5" t="s">
        <v>850</v>
      </c>
      <c r="X2105" s="5" t="s">
        <v>28356</v>
      </c>
      <c r="Y2105" s="6">
        <f>X2106-'Sem RTOS RX'!$X2105</f>
        <v>0.0001851851852</v>
      </c>
      <c r="Z2105" s="7">
        <f>SUM(LEN(",CO_MQ135|"),'Sem RTOS RX'!$H2105,LEN(",CO2_MQ135|"),'Sem RTOS RX'!$I2105,LEN(",Alcool_MQ135|"),'Sem RTOS RX'!$J2105,LEN(",Alcool_MQ135|"),'Sem RTOS RX'!$K2105,LEN(",Toluen_MQ135|"),'Sem RTOS RX'!$L2105,LEN(",MH4_MQ135|"),'Sem RTOS RX'!$M2105,LEN(",O3_MQ131|"),'Sem RTOS RX'!$N2105)*8</f>
        <v>672</v>
      </c>
    </row>
    <row r="2106" ht="15.75" customHeight="1">
      <c r="A2106" s="5" t="s">
        <v>28357</v>
      </c>
      <c r="B2106" s="5" t="s">
        <v>28358</v>
      </c>
      <c r="C2106" s="5" t="s">
        <v>20275</v>
      </c>
      <c r="D2106" s="5" t="s">
        <v>28359</v>
      </c>
      <c r="E2106" s="5" t="s">
        <v>845</v>
      </c>
      <c r="F2106" s="5" t="s">
        <v>845</v>
      </c>
      <c r="G2106" s="5" t="s">
        <v>845</v>
      </c>
      <c r="H2106" s="5" t="s">
        <v>175</v>
      </c>
      <c r="I2106" s="5" t="s">
        <v>226</v>
      </c>
      <c r="J2106" s="5" t="s">
        <v>235</v>
      </c>
      <c r="K2106" s="5" t="s">
        <v>80</v>
      </c>
      <c r="L2106" s="5" t="s">
        <v>236</v>
      </c>
      <c r="M2106" s="5" t="s">
        <v>220</v>
      </c>
      <c r="N2106" s="5" t="s">
        <v>205</v>
      </c>
      <c r="O2106" s="5" t="s">
        <v>845</v>
      </c>
      <c r="P2106" s="5" t="s">
        <v>845</v>
      </c>
      <c r="Q2106" s="5" t="s">
        <v>847</v>
      </c>
      <c r="R2106" s="5" t="s">
        <v>845</v>
      </c>
      <c r="S2106" s="5" t="s">
        <v>24913</v>
      </c>
      <c r="T2106" s="5" t="s">
        <v>855</v>
      </c>
      <c r="U2106" s="5" t="s">
        <v>845</v>
      </c>
      <c r="V2106" s="5" t="s">
        <v>845</v>
      </c>
      <c r="W2106" s="5" t="s">
        <v>850</v>
      </c>
      <c r="X2106" s="5" t="s">
        <v>15180</v>
      </c>
      <c r="Y2106" s="6">
        <f>X2107-'Sem RTOS RX'!$X2106</f>
        <v>0.00009259259259</v>
      </c>
      <c r="Z2106" s="7">
        <f>SUM(LEN(",CO_MQ135|"),'Sem RTOS RX'!$H2106,LEN(",CO2_MQ135|"),'Sem RTOS RX'!$I2106,LEN(",Alcool_MQ135|"),'Sem RTOS RX'!$J2106,LEN(",Alcool_MQ135|"),'Sem RTOS RX'!$K2106,LEN(",Toluen_MQ135|"),'Sem RTOS RX'!$L2106,LEN(",MH4_MQ135|"),'Sem RTOS RX'!$M2106,LEN(",O3_MQ131|"),'Sem RTOS RX'!$N2106)*8</f>
        <v>672</v>
      </c>
    </row>
    <row r="2107" ht="15.75" customHeight="1">
      <c r="A2107" s="5" t="s">
        <v>28360</v>
      </c>
      <c r="B2107" s="5" t="s">
        <v>28361</v>
      </c>
      <c r="C2107" s="5" t="s">
        <v>20275</v>
      </c>
      <c r="D2107" s="5" t="s">
        <v>28362</v>
      </c>
      <c r="E2107" s="5" t="s">
        <v>845</v>
      </c>
      <c r="F2107" s="5" t="s">
        <v>845</v>
      </c>
      <c r="G2107" s="5" t="s">
        <v>845</v>
      </c>
      <c r="H2107" s="5" t="s">
        <v>59</v>
      </c>
      <c r="I2107" s="5" t="s">
        <v>182</v>
      </c>
      <c r="J2107" s="5" t="s">
        <v>193</v>
      </c>
      <c r="K2107" s="5" t="s">
        <v>80</v>
      </c>
      <c r="L2107" s="5" t="s">
        <v>194</v>
      </c>
      <c r="M2107" s="5" t="s">
        <v>185</v>
      </c>
      <c r="N2107" s="5" t="s">
        <v>26</v>
      </c>
      <c r="O2107" s="5" t="s">
        <v>845</v>
      </c>
      <c r="P2107" s="5" t="s">
        <v>845</v>
      </c>
      <c r="Q2107" s="5" t="s">
        <v>847</v>
      </c>
      <c r="R2107" s="5" t="s">
        <v>845</v>
      </c>
      <c r="S2107" s="5" t="s">
        <v>24913</v>
      </c>
      <c r="T2107" s="5" t="s">
        <v>20285</v>
      </c>
      <c r="U2107" s="5" t="s">
        <v>845</v>
      </c>
      <c r="V2107" s="5" t="s">
        <v>845</v>
      </c>
      <c r="W2107" s="5" t="s">
        <v>850</v>
      </c>
      <c r="X2107" s="5" t="s">
        <v>28363</v>
      </c>
      <c r="Y2107" s="6">
        <f>X2108-'Sem RTOS RX'!$X2107</f>
        <v>0.00009259259259</v>
      </c>
      <c r="Z2107" s="7">
        <f>SUM(LEN(",CO_MQ135|"),'Sem RTOS RX'!$H2107,LEN(",CO2_MQ135|"),'Sem RTOS RX'!$I2107,LEN(",Alcool_MQ135|"),'Sem RTOS RX'!$J2107,LEN(",Alcool_MQ135|"),'Sem RTOS RX'!$K2107,LEN(",Toluen_MQ135|"),'Sem RTOS RX'!$L2107,LEN(",MH4_MQ135|"),'Sem RTOS RX'!$M2107,LEN(",O3_MQ131|"),'Sem RTOS RX'!$N2107)*8</f>
        <v>672</v>
      </c>
    </row>
    <row r="2108" ht="15.75" customHeight="1">
      <c r="A2108" s="5" t="s">
        <v>28364</v>
      </c>
      <c r="B2108" s="5" t="s">
        <v>28365</v>
      </c>
      <c r="C2108" s="5" t="s">
        <v>20275</v>
      </c>
      <c r="D2108" s="5" t="s">
        <v>28366</v>
      </c>
      <c r="E2108" s="5" t="s">
        <v>845</v>
      </c>
      <c r="F2108" s="5" t="s">
        <v>845</v>
      </c>
      <c r="G2108" s="5" t="s">
        <v>845</v>
      </c>
      <c r="H2108" s="5" t="s">
        <v>92</v>
      </c>
      <c r="I2108" s="5" t="s">
        <v>226</v>
      </c>
      <c r="J2108" s="5" t="s">
        <v>193</v>
      </c>
      <c r="K2108" s="5" t="s">
        <v>80</v>
      </c>
      <c r="L2108" s="5" t="s">
        <v>228</v>
      </c>
      <c r="M2108" s="5" t="s">
        <v>220</v>
      </c>
      <c r="N2108" s="5" t="s">
        <v>170</v>
      </c>
      <c r="O2108" s="5" t="s">
        <v>845</v>
      </c>
      <c r="P2108" s="5" t="s">
        <v>845</v>
      </c>
      <c r="Q2108" s="5" t="s">
        <v>847</v>
      </c>
      <c r="R2108" s="5" t="s">
        <v>845</v>
      </c>
      <c r="S2108" s="5" t="s">
        <v>24913</v>
      </c>
      <c r="T2108" s="5" t="s">
        <v>865</v>
      </c>
      <c r="U2108" s="5" t="s">
        <v>845</v>
      </c>
      <c r="V2108" s="5" t="s">
        <v>845</v>
      </c>
      <c r="W2108" s="5" t="s">
        <v>850</v>
      </c>
      <c r="X2108" s="5" t="s">
        <v>28367</v>
      </c>
      <c r="Y2108" s="6">
        <f>X2109-'Sem RTOS RX'!$X2108</f>
        <v>0.00009259259259</v>
      </c>
      <c r="Z2108" s="7">
        <f>SUM(LEN(",CO_MQ135|"),'Sem RTOS RX'!$H2108,LEN(",CO2_MQ135|"),'Sem RTOS RX'!$I2108,LEN(",Alcool_MQ135|"),'Sem RTOS RX'!$J2108,LEN(",Alcool_MQ135|"),'Sem RTOS RX'!$K2108,LEN(",Toluen_MQ135|"),'Sem RTOS RX'!$L2108,LEN(",MH4_MQ135|"),'Sem RTOS RX'!$M2108,LEN(",O3_MQ131|"),'Sem RTOS RX'!$N2108)*8</f>
        <v>672</v>
      </c>
    </row>
    <row r="2109" ht="15.75" customHeight="1">
      <c r="A2109" s="5" t="s">
        <v>28368</v>
      </c>
      <c r="B2109" s="5" t="s">
        <v>28369</v>
      </c>
      <c r="C2109" s="5" t="s">
        <v>20275</v>
      </c>
      <c r="D2109" s="5" t="s">
        <v>28370</v>
      </c>
      <c r="E2109" s="5" t="s">
        <v>845</v>
      </c>
      <c r="F2109" s="5" t="s">
        <v>845</v>
      </c>
      <c r="G2109" s="5" t="s">
        <v>845</v>
      </c>
      <c r="H2109" s="5" t="s">
        <v>211</v>
      </c>
      <c r="I2109" s="5" t="s">
        <v>129</v>
      </c>
      <c r="J2109" s="5" t="s">
        <v>231</v>
      </c>
      <c r="K2109" s="5" t="s">
        <v>62</v>
      </c>
      <c r="L2109" s="5" t="s">
        <v>9</v>
      </c>
      <c r="M2109" s="5" t="s">
        <v>200</v>
      </c>
      <c r="N2109" s="5" t="s">
        <v>24912</v>
      </c>
      <c r="O2109" s="5" t="s">
        <v>845</v>
      </c>
      <c r="P2109" s="5" t="s">
        <v>845</v>
      </c>
      <c r="Q2109" s="5" t="s">
        <v>847</v>
      </c>
      <c r="R2109" s="5" t="s">
        <v>845</v>
      </c>
      <c r="S2109" s="5" t="s">
        <v>24913</v>
      </c>
      <c r="T2109" s="5" t="s">
        <v>20285</v>
      </c>
      <c r="U2109" s="5" t="s">
        <v>845</v>
      </c>
      <c r="V2109" s="5" t="s">
        <v>845</v>
      </c>
      <c r="W2109" s="5" t="s">
        <v>850</v>
      </c>
      <c r="X2109" s="5" t="s">
        <v>28371</v>
      </c>
      <c r="Y2109" s="6">
        <f>X2110-'Sem RTOS RX'!$X2109</f>
        <v>0.0001851851852</v>
      </c>
      <c r="Z2109" s="7">
        <f>SUM(LEN(",CO_MQ135|"),'Sem RTOS RX'!$H2109,LEN(",CO2_MQ135|"),'Sem RTOS RX'!$I2109,LEN(",Alcool_MQ135|"),'Sem RTOS RX'!$J2109,LEN(",Alcool_MQ135|"),'Sem RTOS RX'!$K2109,LEN(",Toluen_MQ135|"),'Sem RTOS RX'!$L2109,LEN(",MH4_MQ135|"),'Sem RTOS RX'!$M2109,LEN(",O3_MQ131|"),'Sem RTOS RX'!$N2109)*8</f>
        <v>672</v>
      </c>
    </row>
    <row r="2110" ht="15.75" customHeight="1">
      <c r="A2110" s="5" t="s">
        <v>28372</v>
      </c>
      <c r="B2110" s="5" t="s">
        <v>28373</v>
      </c>
      <c r="C2110" s="5" t="s">
        <v>20275</v>
      </c>
      <c r="D2110" s="5" t="s">
        <v>28374</v>
      </c>
      <c r="E2110" s="5" t="s">
        <v>845</v>
      </c>
      <c r="F2110" s="5" t="s">
        <v>845</v>
      </c>
      <c r="G2110" s="5" t="s">
        <v>845</v>
      </c>
      <c r="H2110" s="5" t="s">
        <v>190</v>
      </c>
      <c r="I2110" s="5" t="s">
        <v>45</v>
      </c>
      <c r="J2110" s="5" t="s">
        <v>221</v>
      </c>
      <c r="K2110" s="5" t="s">
        <v>62</v>
      </c>
      <c r="L2110" s="5" t="s">
        <v>222</v>
      </c>
      <c r="M2110" s="5" t="s">
        <v>200</v>
      </c>
      <c r="N2110" s="5" t="s">
        <v>33</v>
      </c>
      <c r="O2110" s="5" t="s">
        <v>845</v>
      </c>
      <c r="P2110" s="5" t="s">
        <v>845</v>
      </c>
      <c r="Q2110" s="5" t="s">
        <v>847</v>
      </c>
      <c r="R2110" s="5" t="s">
        <v>845</v>
      </c>
      <c r="S2110" s="5" t="s">
        <v>24913</v>
      </c>
      <c r="T2110" s="5" t="s">
        <v>20285</v>
      </c>
      <c r="U2110" s="5" t="s">
        <v>845</v>
      </c>
      <c r="V2110" s="5" t="s">
        <v>845</v>
      </c>
      <c r="W2110" s="5" t="s">
        <v>850</v>
      </c>
      <c r="X2110" s="5" t="s">
        <v>28375</v>
      </c>
      <c r="Y2110" s="6">
        <f>X2111-'Sem RTOS RX'!$X2110</f>
        <v>0.00009259259259</v>
      </c>
      <c r="Z2110" s="7">
        <f>SUM(LEN(",CO_MQ135|"),'Sem RTOS RX'!$H2110,LEN(",CO2_MQ135|"),'Sem RTOS RX'!$I2110,LEN(",Alcool_MQ135|"),'Sem RTOS RX'!$J2110,LEN(",Alcool_MQ135|"),'Sem RTOS RX'!$K2110,LEN(",Toluen_MQ135|"),'Sem RTOS RX'!$L2110,LEN(",MH4_MQ135|"),'Sem RTOS RX'!$M2110,LEN(",O3_MQ131|"),'Sem RTOS RX'!$N2110)*8</f>
        <v>672</v>
      </c>
    </row>
    <row r="2111" ht="15.75" customHeight="1">
      <c r="A2111" s="5" t="s">
        <v>28376</v>
      </c>
      <c r="B2111" s="5" t="s">
        <v>28377</v>
      </c>
      <c r="C2111" s="5" t="s">
        <v>20275</v>
      </c>
      <c r="D2111" s="5" t="s">
        <v>28378</v>
      </c>
      <c r="E2111" s="5" t="s">
        <v>845</v>
      </c>
      <c r="F2111" s="5" t="s">
        <v>845</v>
      </c>
      <c r="G2111" s="5" t="s">
        <v>845</v>
      </c>
      <c r="H2111" s="5" t="s">
        <v>1702</v>
      </c>
      <c r="I2111" s="5" t="s">
        <v>45</v>
      </c>
      <c r="J2111" s="5" t="s">
        <v>81</v>
      </c>
      <c r="K2111" s="5" t="s">
        <v>62</v>
      </c>
      <c r="L2111" s="5" t="s">
        <v>223</v>
      </c>
      <c r="M2111" s="5" t="s">
        <v>220</v>
      </c>
      <c r="N2111" s="5" t="s">
        <v>285</v>
      </c>
      <c r="O2111" s="5" t="s">
        <v>845</v>
      </c>
      <c r="P2111" s="5" t="s">
        <v>845</v>
      </c>
      <c r="Q2111" s="5" t="s">
        <v>847</v>
      </c>
      <c r="R2111" s="5" t="s">
        <v>845</v>
      </c>
      <c r="S2111" s="5" t="s">
        <v>24913</v>
      </c>
      <c r="T2111" s="5" t="s">
        <v>20285</v>
      </c>
      <c r="U2111" s="5" t="s">
        <v>845</v>
      </c>
      <c r="V2111" s="5" t="s">
        <v>845</v>
      </c>
      <c r="W2111" s="5" t="s">
        <v>850</v>
      </c>
      <c r="X2111" s="5" t="s">
        <v>28379</v>
      </c>
      <c r="Y2111" s="6">
        <f>X2112-'Sem RTOS RX'!$X2111</f>
        <v>0.0001851851852</v>
      </c>
      <c r="Z2111" s="7">
        <f>SUM(LEN(",CO_MQ135|"),'Sem RTOS RX'!$H2111,LEN(",CO2_MQ135|"),'Sem RTOS RX'!$I2111,LEN(",Alcool_MQ135|"),'Sem RTOS RX'!$J2111,LEN(",Alcool_MQ135|"),'Sem RTOS RX'!$K2111,LEN(",Toluen_MQ135|"),'Sem RTOS RX'!$L2111,LEN(",MH4_MQ135|"),'Sem RTOS RX'!$M2111,LEN(",O3_MQ131|"),'Sem RTOS RX'!$N2111)*8</f>
        <v>672</v>
      </c>
    </row>
    <row r="2112" ht="15.75" customHeight="1">
      <c r="A2112" s="5" t="s">
        <v>28380</v>
      </c>
      <c r="B2112" s="5" t="s">
        <v>28381</v>
      </c>
      <c r="C2112" s="5" t="s">
        <v>20275</v>
      </c>
      <c r="D2112" s="5" t="s">
        <v>28382</v>
      </c>
      <c r="E2112" s="5" t="s">
        <v>845</v>
      </c>
      <c r="F2112" s="5" t="s">
        <v>845</v>
      </c>
      <c r="G2112" s="5" t="s">
        <v>845</v>
      </c>
      <c r="H2112" s="5" t="s">
        <v>209</v>
      </c>
      <c r="I2112" s="5" t="s">
        <v>217</v>
      </c>
      <c r="J2112" s="5" t="s">
        <v>136</v>
      </c>
      <c r="K2112" s="5" t="s">
        <v>80</v>
      </c>
      <c r="L2112" s="5" t="s">
        <v>1500</v>
      </c>
      <c r="M2112" s="5" t="s">
        <v>220</v>
      </c>
      <c r="N2112" s="5" t="s">
        <v>115</v>
      </c>
      <c r="O2112" s="5" t="s">
        <v>845</v>
      </c>
      <c r="P2112" s="5" t="s">
        <v>845</v>
      </c>
      <c r="Q2112" s="5" t="s">
        <v>847</v>
      </c>
      <c r="R2112" s="5" t="s">
        <v>845</v>
      </c>
      <c r="S2112" s="5" t="s">
        <v>24913</v>
      </c>
      <c r="T2112" s="5" t="s">
        <v>855</v>
      </c>
      <c r="U2112" s="5" t="s">
        <v>845</v>
      </c>
      <c r="V2112" s="5" t="s">
        <v>845</v>
      </c>
      <c r="W2112" s="5" t="s">
        <v>850</v>
      </c>
      <c r="X2112" s="5" t="s">
        <v>28383</v>
      </c>
      <c r="Y2112" s="6">
        <f>X2113-'Sem RTOS RX'!$X2112</f>
        <v>0.0001851851852</v>
      </c>
      <c r="Z2112" s="7">
        <f>SUM(LEN(",CO_MQ135|"),'Sem RTOS RX'!$H2112,LEN(",CO2_MQ135|"),'Sem RTOS RX'!$I2112,LEN(",Alcool_MQ135|"),'Sem RTOS RX'!$J2112,LEN(",Alcool_MQ135|"),'Sem RTOS RX'!$K2112,LEN(",Toluen_MQ135|"),'Sem RTOS RX'!$L2112,LEN(",MH4_MQ135|"),'Sem RTOS RX'!$M2112,LEN(",O3_MQ131|"),'Sem RTOS RX'!$N2112)*8</f>
        <v>672</v>
      </c>
    </row>
    <row r="2113" ht="15.75" customHeight="1">
      <c r="A2113" s="5" t="s">
        <v>28384</v>
      </c>
      <c r="B2113" s="5" t="s">
        <v>28385</v>
      </c>
      <c r="C2113" s="5" t="s">
        <v>20275</v>
      </c>
      <c r="D2113" s="5" t="s">
        <v>28386</v>
      </c>
      <c r="E2113" s="5" t="s">
        <v>845</v>
      </c>
      <c r="F2113" s="5" t="s">
        <v>845</v>
      </c>
      <c r="G2113" s="5" t="s">
        <v>845</v>
      </c>
      <c r="H2113" s="5" t="s">
        <v>92</v>
      </c>
      <c r="I2113" s="5" t="s">
        <v>226</v>
      </c>
      <c r="J2113" s="5" t="s">
        <v>193</v>
      </c>
      <c r="K2113" s="5" t="s">
        <v>80</v>
      </c>
      <c r="L2113" s="5" t="s">
        <v>228</v>
      </c>
      <c r="M2113" s="5" t="s">
        <v>220</v>
      </c>
      <c r="N2113" s="5" t="s">
        <v>148</v>
      </c>
      <c r="O2113" s="5" t="s">
        <v>845</v>
      </c>
      <c r="P2113" s="5" t="s">
        <v>845</v>
      </c>
      <c r="Q2113" s="5" t="s">
        <v>847</v>
      </c>
      <c r="R2113" s="5" t="s">
        <v>845</v>
      </c>
      <c r="S2113" s="5" t="s">
        <v>24913</v>
      </c>
      <c r="T2113" s="5" t="s">
        <v>20285</v>
      </c>
      <c r="U2113" s="5" t="s">
        <v>845</v>
      </c>
      <c r="V2113" s="5" t="s">
        <v>845</v>
      </c>
      <c r="W2113" s="5" t="s">
        <v>850</v>
      </c>
      <c r="X2113" s="5" t="s">
        <v>28387</v>
      </c>
      <c r="Y2113" s="6">
        <f>X2114-'Sem RTOS RX'!$X2113</f>
        <v>0.00009259259259</v>
      </c>
      <c r="Z2113" s="7">
        <f>SUM(LEN(",CO_MQ135|"),'Sem RTOS RX'!$H2113,LEN(",CO2_MQ135|"),'Sem RTOS RX'!$I2113,LEN(",Alcool_MQ135|"),'Sem RTOS RX'!$J2113,LEN(",Alcool_MQ135|"),'Sem RTOS RX'!$K2113,LEN(",Toluen_MQ135|"),'Sem RTOS RX'!$L2113,LEN(",MH4_MQ135|"),'Sem RTOS RX'!$M2113,LEN(",O3_MQ131|"),'Sem RTOS RX'!$N2113)*8</f>
        <v>672</v>
      </c>
    </row>
    <row r="2114" ht="15.75" customHeight="1">
      <c r="A2114" s="5" t="s">
        <v>28388</v>
      </c>
      <c r="B2114" s="5" t="s">
        <v>28389</v>
      </c>
      <c r="C2114" s="5" t="s">
        <v>20275</v>
      </c>
      <c r="D2114" s="5" t="s">
        <v>28390</v>
      </c>
      <c r="E2114" s="5" t="s">
        <v>845</v>
      </c>
      <c r="F2114" s="5" t="s">
        <v>845</v>
      </c>
      <c r="G2114" s="5" t="s">
        <v>845</v>
      </c>
      <c r="H2114" s="5" t="s">
        <v>92</v>
      </c>
      <c r="I2114" s="5" t="s">
        <v>226</v>
      </c>
      <c r="J2114" s="5" t="s">
        <v>193</v>
      </c>
      <c r="K2114" s="5" t="s">
        <v>80</v>
      </c>
      <c r="L2114" s="5" t="s">
        <v>228</v>
      </c>
      <c r="M2114" s="5" t="s">
        <v>220</v>
      </c>
      <c r="N2114" s="5" t="s">
        <v>132</v>
      </c>
      <c r="O2114" s="5" t="s">
        <v>845</v>
      </c>
      <c r="P2114" s="5" t="s">
        <v>845</v>
      </c>
      <c r="Q2114" s="5" t="s">
        <v>847</v>
      </c>
      <c r="R2114" s="5" t="s">
        <v>845</v>
      </c>
      <c r="S2114" s="5" t="s">
        <v>24913</v>
      </c>
      <c r="T2114" s="5" t="s">
        <v>20285</v>
      </c>
      <c r="U2114" s="5" t="s">
        <v>845</v>
      </c>
      <c r="V2114" s="5" t="s">
        <v>845</v>
      </c>
      <c r="W2114" s="5" t="s">
        <v>850</v>
      </c>
      <c r="X2114" s="5" t="s">
        <v>28391</v>
      </c>
      <c r="Y2114" s="6">
        <f>X2115-'Sem RTOS RX'!$X2114</f>
        <v>0.00009259259259</v>
      </c>
      <c r="Z2114" s="7">
        <f>SUM(LEN(",CO_MQ135|"),'Sem RTOS RX'!$H2114,LEN(",CO2_MQ135|"),'Sem RTOS RX'!$I2114,LEN(",Alcool_MQ135|"),'Sem RTOS RX'!$J2114,LEN(",Alcool_MQ135|"),'Sem RTOS RX'!$K2114,LEN(",Toluen_MQ135|"),'Sem RTOS RX'!$L2114,LEN(",MH4_MQ135|"),'Sem RTOS RX'!$M2114,LEN(",O3_MQ131|"),'Sem RTOS RX'!$N2114)*8</f>
        <v>672</v>
      </c>
    </row>
    <row r="2115" ht="15.75" customHeight="1">
      <c r="A2115" s="5" t="s">
        <v>28392</v>
      </c>
      <c r="B2115" s="5" t="s">
        <v>28393</v>
      </c>
      <c r="C2115" s="5" t="s">
        <v>20275</v>
      </c>
      <c r="D2115" s="5" t="s">
        <v>28394</v>
      </c>
      <c r="E2115" s="5" t="s">
        <v>845</v>
      </c>
      <c r="F2115" s="5" t="s">
        <v>845</v>
      </c>
      <c r="G2115" s="5" t="s">
        <v>845</v>
      </c>
      <c r="H2115" s="5" t="s">
        <v>36</v>
      </c>
      <c r="I2115" s="5" t="s">
        <v>45</v>
      </c>
      <c r="J2115" s="5" t="s">
        <v>229</v>
      </c>
      <c r="K2115" s="5" t="s">
        <v>62</v>
      </c>
      <c r="L2115" s="5" t="s">
        <v>230</v>
      </c>
      <c r="M2115" s="5" t="s">
        <v>220</v>
      </c>
      <c r="N2115" s="5" t="s">
        <v>269</v>
      </c>
      <c r="O2115" s="5" t="s">
        <v>845</v>
      </c>
      <c r="P2115" s="5" t="s">
        <v>845</v>
      </c>
      <c r="Q2115" s="5" t="s">
        <v>847</v>
      </c>
      <c r="R2115" s="5" t="s">
        <v>845</v>
      </c>
      <c r="S2115" s="5" t="s">
        <v>24913</v>
      </c>
      <c r="T2115" s="5" t="s">
        <v>20285</v>
      </c>
      <c r="U2115" s="5" t="s">
        <v>845</v>
      </c>
      <c r="V2115" s="5" t="s">
        <v>845</v>
      </c>
      <c r="W2115" s="5" t="s">
        <v>850</v>
      </c>
      <c r="X2115" s="5" t="s">
        <v>15248</v>
      </c>
      <c r="Y2115" s="6">
        <f>X2116-'Sem RTOS RX'!$X2115</f>
        <v>0.00009259259259</v>
      </c>
      <c r="Z2115" s="7">
        <f>SUM(LEN(",CO_MQ135|"),'Sem RTOS RX'!$H2115,LEN(",CO2_MQ135|"),'Sem RTOS RX'!$I2115,LEN(",Alcool_MQ135|"),'Sem RTOS RX'!$J2115,LEN(",Alcool_MQ135|"),'Sem RTOS RX'!$K2115,LEN(",Toluen_MQ135|"),'Sem RTOS RX'!$L2115,LEN(",MH4_MQ135|"),'Sem RTOS RX'!$M2115,LEN(",O3_MQ131|"),'Sem RTOS RX'!$N2115)*8</f>
        <v>672</v>
      </c>
    </row>
    <row r="2116" ht="15.75" customHeight="1">
      <c r="A2116" s="5" t="s">
        <v>28395</v>
      </c>
      <c r="B2116" s="5" t="s">
        <v>28396</v>
      </c>
      <c r="C2116" s="5" t="s">
        <v>20275</v>
      </c>
      <c r="D2116" s="5" t="s">
        <v>28397</v>
      </c>
      <c r="E2116" s="5" t="s">
        <v>845</v>
      </c>
      <c r="F2116" s="5" t="s">
        <v>845</v>
      </c>
      <c r="G2116" s="5" t="s">
        <v>845</v>
      </c>
      <c r="H2116" s="5" t="s">
        <v>178</v>
      </c>
      <c r="I2116" s="5" t="s">
        <v>217</v>
      </c>
      <c r="J2116" s="5" t="s">
        <v>229</v>
      </c>
      <c r="K2116" s="5" t="s">
        <v>62</v>
      </c>
      <c r="L2116" s="5" t="s">
        <v>130</v>
      </c>
      <c r="M2116" s="5" t="s">
        <v>220</v>
      </c>
      <c r="N2116" s="5" t="s">
        <v>262</v>
      </c>
      <c r="O2116" s="5" t="s">
        <v>845</v>
      </c>
      <c r="P2116" s="5" t="s">
        <v>845</v>
      </c>
      <c r="Q2116" s="5" t="s">
        <v>847</v>
      </c>
      <c r="R2116" s="5" t="s">
        <v>845</v>
      </c>
      <c r="S2116" s="5" t="s">
        <v>24913</v>
      </c>
      <c r="T2116" s="5" t="s">
        <v>865</v>
      </c>
      <c r="U2116" s="5" t="s">
        <v>845</v>
      </c>
      <c r="V2116" s="5" t="s">
        <v>845</v>
      </c>
      <c r="W2116" s="5" t="s">
        <v>850</v>
      </c>
      <c r="X2116" s="5" t="s">
        <v>28398</v>
      </c>
      <c r="Y2116" s="6">
        <f>X2117-'Sem RTOS RX'!$X2116</f>
        <v>0.0001967592593</v>
      </c>
      <c r="Z2116" s="7">
        <f>SUM(LEN(",CO_MQ135|"),'Sem RTOS RX'!$H2116,LEN(",CO2_MQ135|"),'Sem RTOS RX'!$I2116,LEN(",Alcool_MQ135|"),'Sem RTOS RX'!$J2116,LEN(",Alcool_MQ135|"),'Sem RTOS RX'!$K2116,LEN(",Toluen_MQ135|"),'Sem RTOS RX'!$L2116,LEN(",MH4_MQ135|"),'Sem RTOS RX'!$M2116,LEN(",O3_MQ131|"),'Sem RTOS RX'!$N2116)*8</f>
        <v>672</v>
      </c>
    </row>
    <row r="2117" ht="15.75" customHeight="1">
      <c r="A2117" s="5" t="s">
        <v>28399</v>
      </c>
      <c r="B2117" s="5" t="s">
        <v>28400</v>
      </c>
      <c r="C2117" s="5" t="s">
        <v>20275</v>
      </c>
      <c r="D2117" s="5" t="s">
        <v>28401</v>
      </c>
      <c r="E2117" s="5" t="s">
        <v>845</v>
      </c>
      <c r="F2117" s="5" t="s">
        <v>845</v>
      </c>
      <c r="G2117" s="5" t="s">
        <v>845</v>
      </c>
      <c r="H2117" s="5" t="s">
        <v>215</v>
      </c>
      <c r="I2117" s="5" t="s">
        <v>226</v>
      </c>
      <c r="J2117" s="5" t="s">
        <v>136</v>
      </c>
      <c r="K2117" s="5" t="s">
        <v>80</v>
      </c>
      <c r="L2117" s="5" t="s">
        <v>1500</v>
      </c>
      <c r="M2117" s="5" t="s">
        <v>220</v>
      </c>
      <c r="N2117" s="5" t="s">
        <v>249</v>
      </c>
      <c r="O2117" s="5" t="s">
        <v>845</v>
      </c>
      <c r="P2117" s="5" t="s">
        <v>845</v>
      </c>
      <c r="Q2117" s="5" t="s">
        <v>847</v>
      </c>
      <c r="R2117" s="5" t="s">
        <v>845</v>
      </c>
      <c r="S2117" s="5" t="s">
        <v>24913</v>
      </c>
      <c r="T2117" s="5" t="s">
        <v>865</v>
      </c>
      <c r="U2117" s="5" t="s">
        <v>845</v>
      </c>
      <c r="V2117" s="5" t="s">
        <v>845</v>
      </c>
      <c r="W2117" s="5" t="s">
        <v>850</v>
      </c>
      <c r="X2117" s="5" t="s">
        <v>15264</v>
      </c>
      <c r="Y2117" s="6">
        <f>X2118-'Sem RTOS RX'!$X2117</f>
        <v>0.00009259259259</v>
      </c>
      <c r="Z2117" s="7">
        <f>SUM(LEN(",CO_MQ135|"),'Sem RTOS RX'!$H2117,LEN(",CO2_MQ135|"),'Sem RTOS RX'!$I2117,LEN(",Alcool_MQ135|"),'Sem RTOS RX'!$J2117,LEN(",Alcool_MQ135|"),'Sem RTOS RX'!$K2117,LEN(",Toluen_MQ135|"),'Sem RTOS RX'!$L2117,LEN(",MH4_MQ135|"),'Sem RTOS RX'!$M2117,LEN(",O3_MQ131|"),'Sem RTOS RX'!$N2117)*8</f>
        <v>672</v>
      </c>
    </row>
    <row r="2118" ht="15.75" customHeight="1">
      <c r="A2118" s="5" t="s">
        <v>28402</v>
      </c>
      <c r="B2118" s="5" t="s">
        <v>28403</v>
      </c>
      <c r="C2118" s="5" t="s">
        <v>20275</v>
      </c>
      <c r="D2118" s="5" t="s">
        <v>28404</v>
      </c>
      <c r="E2118" s="5" t="s">
        <v>845</v>
      </c>
      <c r="F2118" s="5" t="s">
        <v>845</v>
      </c>
      <c r="G2118" s="5" t="s">
        <v>845</v>
      </c>
      <c r="H2118" s="5" t="s">
        <v>209</v>
      </c>
      <c r="I2118" s="5" t="s">
        <v>217</v>
      </c>
      <c r="J2118" s="5" t="s">
        <v>2520</v>
      </c>
      <c r="K2118" s="5" t="s">
        <v>62</v>
      </c>
      <c r="L2118" s="5" t="s">
        <v>219</v>
      </c>
      <c r="M2118" s="5" t="s">
        <v>220</v>
      </c>
      <c r="N2118" s="5" t="s">
        <v>285</v>
      </c>
      <c r="O2118" s="5" t="s">
        <v>845</v>
      </c>
      <c r="P2118" s="5" t="s">
        <v>845</v>
      </c>
      <c r="Q2118" s="5" t="s">
        <v>847</v>
      </c>
      <c r="R2118" s="5" t="s">
        <v>845</v>
      </c>
      <c r="S2118" s="5" t="s">
        <v>24913</v>
      </c>
      <c r="T2118" s="5" t="s">
        <v>20285</v>
      </c>
      <c r="U2118" s="5" t="s">
        <v>845</v>
      </c>
      <c r="V2118" s="5" t="s">
        <v>845</v>
      </c>
      <c r="W2118" s="5" t="s">
        <v>850</v>
      </c>
      <c r="X2118" s="5" t="s">
        <v>28405</v>
      </c>
      <c r="Y2118" s="6">
        <f>X2119-'Sem RTOS RX'!$X2118</f>
        <v>0.00009259259259</v>
      </c>
      <c r="Z2118" s="7">
        <f>SUM(LEN(",CO_MQ135|"),'Sem RTOS RX'!$H2118,LEN(",CO2_MQ135|"),'Sem RTOS RX'!$I2118,LEN(",Alcool_MQ135|"),'Sem RTOS RX'!$J2118,LEN(",Alcool_MQ135|"),'Sem RTOS RX'!$K2118,LEN(",Toluen_MQ135|"),'Sem RTOS RX'!$L2118,LEN(",MH4_MQ135|"),'Sem RTOS RX'!$M2118,LEN(",O3_MQ131|"),'Sem RTOS RX'!$N2118)*8</f>
        <v>672</v>
      </c>
    </row>
    <row r="2119" ht="15.75" customHeight="1">
      <c r="A2119" s="5" t="s">
        <v>28406</v>
      </c>
      <c r="B2119" s="5" t="s">
        <v>28407</v>
      </c>
      <c r="C2119" s="5" t="s">
        <v>20275</v>
      </c>
      <c r="D2119" s="5" t="s">
        <v>28408</v>
      </c>
      <c r="E2119" s="5" t="s">
        <v>845</v>
      </c>
      <c r="F2119" s="5" t="s">
        <v>845</v>
      </c>
      <c r="G2119" s="5" t="s">
        <v>845</v>
      </c>
      <c r="H2119" s="5" t="s">
        <v>178</v>
      </c>
      <c r="I2119" s="5" t="s">
        <v>217</v>
      </c>
      <c r="J2119" s="5" t="s">
        <v>229</v>
      </c>
      <c r="K2119" s="5" t="s">
        <v>62</v>
      </c>
      <c r="L2119" s="5" t="s">
        <v>230</v>
      </c>
      <c r="M2119" s="5" t="s">
        <v>220</v>
      </c>
      <c r="N2119" s="5" t="s">
        <v>173</v>
      </c>
      <c r="O2119" s="5" t="s">
        <v>845</v>
      </c>
      <c r="P2119" s="5" t="s">
        <v>845</v>
      </c>
      <c r="Q2119" s="5" t="s">
        <v>847</v>
      </c>
      <c r="R2119" s="5" t="s">
        <v>845</v>
      </c>
      <c r="S2119" s="5" t="s">
        <v>24913</v>
      </c>
      <c r="T2119" s="5" t="s">
        <v>865</v>
      </c>
      <c r="U2119" s="5" t="s">
        <v>845</v>
      </c>
      <c r="V2119" s="5" t="s">
        <v>845</v>
      </c>
      <c r="W2119" s="5" t="s">
        <v>850</v>
      </c>
      <c r="X2119" s="5" t="s">
        <v>28409</v>
      </c>
      <c r="Y2119" s="6">
        <f>X2120-'Sem RTOS RX'!$X2119</f>
        <v>0.00009259259259</v>
      </c>
      <c r="Z2119" s="7">
        <f>SUM(LEN(",CO_MQ135|"),'Sem RTOS RX'!$H2119,LEN(",CO2_MQ135|"),'Sem RTOS RX'!$I2119,LEN(",Alcool_MQ135|"),'Sem RTOS RX'!$J2119,LEN(",Alcool_MQ135|"),'Sem RTOS RX'!$K2119,LEN(",Toluen_MQ135|"),'Sem RTOS RX'!$L2119,LEN(",MH4_MQ135|"),'Sem RTOS RX'!$M2119,LEN(",O3_MQ131|"),'Sem RTOS RX'!$N2119)*8</f>
        <v>672</v>
      </c>
    </row>
    <row r="2120" ht="15.75" customHeight="1">
      <c r="A2120" s="5" t="s">
        <v>28410</v>
      </c>
      <c r="B2120" s="5" t="s">
        <v>28411</v>
      </c>
      <c r="C2120" s="5" t="s">
        <v>20275</v>
      </c>
      <c r="D2120" s="5" t="s">
        <v>28412</v>
      </c>
      <c r="E2120" s="5" t="s">
        <v>845</v>
      </c>
      <c r="F2120" s="5" t="s">
        <v>845</v>
      </c>
      <c r="G2120" s="5" t="s">
        <v>845</v>
      </c>
      <c r="H2120" s="5" t="s">
        <v>215</v>
      </c>
      <c r="I2120" s="5" t="s">
        <v>226</v>
      </c>
      <c r="J2120" s="5" t="s">
        <v>136</v>
      </c>
      <c r="K2120" s="5" t="s">
        <v>80</v>
      </c>
      <c r="L2120" s="5" t="s">
        <v>1500</v>
      </c>
      <c r="M2120" s="5" t="s">
        <v>220</v>
      </c>
      <c r="N2120" s="5" t="s">
        <v>123</v>
      </c>
      <c r="O2120" s="5" t="s">
        <v>845</v>
      </c>
      <c r="P2120" s="5" t="s">
        <v>845</v>
      </c>
      <c r="Q2120" s="5" t="s">
        <v>847</v>
      </c>
      <c r="R2120" s="5" t="s">
        <v>845</v>
      </c>
      <c r="S2120" s="5" t="s">
        <v>24913</v>
      </c>
      <c r="T2120" s="5" t="s">
        <v>855</v>
      </c>
      <c r="U2120" s="5" t="s">
        <v>845</v>
      </c>
      <c r="V2120" s="5" t="s">
        <v>845</v>
      </c>
      <c r="W2120" s="5" t="s">
        <v>850</v>
      </c>
      <c r="X2120" s="5" t="s">
        <v>28413</v>
      </c>
      <c r="Y2120" s="6">
        <f>X2121-'Sem RTOS RX'!$X2120</f>
        <v>0.0001851851852</v>
      </c>
      <c r="Z2120" s="7">
        <f>SUM(LEN(",CO_MQ135|"),'Sem RTOS RX'!$H2120,LEN(",CO2_MQ135|"),'Sem RTOS RX'!$I2120,LEN(",Alcool_MQ135|"),'Sem RTOS RX'!$J2120,LEN(",Alcool_MQ135|"),'Sem RTOS RX'!$K2120,LEN(",Toluen_MQ135|"),'Sem RTOS RX'!$L2120,LEN(",MH4_MQ135|"),'Sem RTOS RX'!$M2120,LEN(",O3_MQ131|"),'Sem RTOS RX'!$N2120)*8</f>
        <v>672</v>
      </c>
    </row>
    <row r="2121" ht="15.75" customHeight="1">
      <c r="A2121" s="5" t="s">
        <v>28414</v>
      </c>
      <c r="B2121" s="5" t="s">
        <v>28415</v>
      </c>
      <c r="C2121" s="5" t="s">
        <v>20275</v>
      </c>
      <c r="D2121" s="5" t="s">
        <v>28416</v>
      </c>
      <c r="E2121" s="5" t="s">
        <v>845</v>
      </c>
      <c r="F2121" s="5" t="s">
        <v>845</v>
      </c>
      <c r="G2121" s="5" t="s">
        <v>845</v>
      </c>
      <c r="H2121" s="5" t="s">
        <v>215</v>
      </c>
      <c r="I2121" s="5" t="s">
        <v>226</v>
      </c>
      <c r="J2121" s="5" t="s">
        <v>136</v>
      </c>
      <c r="K2121" s="5" t="s">
        <v>80</v>
      </c>
      <c r="L2121" s="5" t="s">
        <v>1500</v>
      </c>
      <c r="M2121" s="5" t="s">
        <v>220</v>
      </c>
      <c r="N2121" s="5" t="s">
        <v>254</v>
      </c>
      <c r="O2121" s="5" t="s">
        <v>845</v>
      </c>
      <c r="P2121" s="5" t="s">
        <v>845</v>
      </c>
      <c r="Q2121" s="5" t="s">
        <v>847</v>
      </c>
      <c r="R2121" s="5" t="s">
        <v>845</v>
      </c>
      <c r="S2121" s="5" t="s">
        <v>24913</v>
      </c>
      <c r="T2121" s="5" t="s">
        <v>865</v>
      </c>
      <c r="U2121" s="5" t="s">
        <v>845</v>
      </c>
      <c r="V2121" s="5" t="s">
        <v>845</v>
      </c>
      <c r="W2121" s="5" t="s">
        <v>850</v>
      </c>
      <c r="X2121" s="5" t="s">
        <v>15292</v>
      </c>
      <c r="Y2121" s="6">
        <f>X2122-'Sem RTOS RX'!$X2121</f>
        <v>0.00009259259259</v>
      </c>
      <c r="Z2121" s="7">
        <f>SUM(LEN(",CO_MQ135|"),'Sem RTOS RX'!$H2121,LEN(",CO2_MQ135|"),'Sem RTOS RX'!$I2121,LEN(",Alcool_MQ135|"),'Sem RTOS RX'!$J2121,LEN(",Alcool_MQ135|"),'Sem RTOS RX'!$K2121,LEN(",Toluen_MQ135|"),'Sem RTOS RX'!$L2121,LEN(",MH4_MQ135|"),'Sem RTOS RX'!$M2121,LEN(",O3_MQ131|"),'Sem RTOS RX'!$N2121)*8</f>
        <v>672</v>
      </c>
    </row>
    <row r="2122" ht="15.75" customHeight="1">
      <c r="A2122" s="5" t="s">
        <v>28417</v>
      </c>
      <c r="B2122" s="5" t="s">
        <v>28418</v>
      </c>
      <c r="C2122" s="5" t="s">
        <v>20275</v>
      </c>
      <c r="D2122" s="5" t="s">
        <v>28419</v>
      </c>
      <c r="E2122" s="5" t="s">
        <v>845</v>
      </c>
      <c r="F2122" s="5" t="s">
        <v>845</v>
      </c>
      <c r="G2122" s="5" t="s">
        <v>845</v>
      </c>
      <c r="H2122" s="5" t="s">
        <v>215</v>
      </c>
      <c r="I2122" s="5" t="s">
        <v>226</v>
      </c>
      <c r="J2122" s="5" t="s">
        <v>136</v>
      </c>
      <c r="K2122" s="5" t="s">
        <v>80</v>
      </c>
      <c r="L2122" s="5" t="s">
        <v>1500</v>
      </c>
      <c r="M2122" s="5" t="s">
        <v>220</v>
      </c>
      <c r="N2122" s="5" t="s">
        <v>12</v>
      </c>
      <c r="O2122" s="5" t="s">
        <v>845</v>
      </c>
      <c r="P2122" s="5" t="s">
        <v>845</v>
      </c>
      <c r="Q2122" s="5" t="s">
        <v>847</v>
      </c>
      <c r="R2122" s="5" t="s">
        <v>845</v>
      </c>
      <c r="S2122" s="5" t="s">
        <v>24913</v>
      </c>
      <c r="T2122" s="5" t="s">
        <v>20285</v>
      </c>
      <c r="U2122" s="5" t="s">
        <v>845</v>
      </c>
      <c r="V2122" s="5" t="s">
        <v>845</v>
      </c>
      <c r="W2122" s="5" t="s">
        <v>850</v>
      </c>
      <c r="X2122" s="5" t="s">
        <v>28420</v>
      </c>
      <c r="Y2122" s="6">
        <f>X2123-'Sem RTOS RX'!$X2122</f>
        <v>0.00009259259259</v>
      </c>
      <c r="Z2122" s="7">
        <f>SUM(LEN(",CO_MQ135|"),'Sem RTOS RX'!$H2122,LEN(",CO2_MQ135|"),'Sem RTOS RX'!$I2122,LEN(",Alcool_MQ135|"),'Sem RTOS RX'!$J2122,LEN(",Alcool_MQ135|"),'Sem RTOS RX'!$K2122,LEN(",Toluen_MQ135|"),'Sem RTOS RX'!$L2122,LEN(",MH4_MQ135|"),'Sem RTOS RX'!$M2122,LEN(",O3_MQ131|"),'Sem RTOS RX'!$N2122)*8</f>
        <v>672</v>
      </c>
    </row>
    <row r="2123" ht="15.75" customHeight="1">
      <c r="A2123" s="5" t="s">
        <v>28421</v>
      </c>
      <c r="B2123" s="5" t="s">
        <v>28422</v>
      </c>
      <c r="C2123" s="5" t="s">
        <v>20275</v>
      </c>
      <c r="D2123" s="5" t="s">
        <v>28423</v>
      </c>
      <c r="E2123" s="5" t="s">
        <v>845</v>
      </c>
      <c r="F2123" s="5" t="s">
        <v>845</v>
      </c>
      <c r="G2123" s="5" t="s">
        <v>845</v>
      </c>
      <c r="H2123" s="5" t="s">
        <v>128</v>
      </c>
      <c r="I2123" s="5" t="s">
        <v>217</v>
      </c>
      <c r="J2123" s="5" t="s">
        <v>2520</v>
      </c>
      <c r="K2123" s="5" t="s">
        <v>62</v>
      </c>
      <c r="L2123" s="5" t="s">
        <v>130</v>
      </c>
      <c r="M2123" s="5" t="s">
        <v>220</v>
      </c>
      <c r="N2123" s="5" t="s">
        <v>106</v>
      </c>
      <c r="O2123" s="5" t="s">
        <v>845</v>
      </c>
      <c r="P2123" s="5" t="s">
        <v>845</v>
      </c>
      <c r="Q2123" s="5" t="s">
        <v>847</v>
      </c>
      <c r="R2123" s="5" t="s">
        <v>845</v>
      </c>
      <c r="S2123" s="5" t="s">
        <v>24913</v>
      </c>
      <c r="T2123" s="5" t="s">
        <v>855</v>
      </c>
      <c r="U2123" s="5" t="s">
        <v>845</v>
      </c>
      <c r="V2123" s="5" t="s">
        <v>845</v>
      </c>
      <c r="W2123" s="5" t="s">
        <v>850</v>
      </c>
      <c r="X2123" s="5" t="s">
        <v>28424</v>
      </c>
      <c r="Y2123" s="6">
        <f>X2124-'Sem RTOS RX'!$X2123</f>
        <v>0.00009259259259</v>
      </c>
      <c r="Z2123" s="7">
        <f>SUM(LEN(",CO_MQ135|"),'Sem RTOS RX'!$H2123,LEN(",CO2_MQ135|"),'Sem RTOS RX'!$I2123,LEN(",Alcool_MQ135|"),'Sem RTOS RX'!$J2123,LEN(",Alcool_MQ135|"),'Sem RTOS RX'!$K2123,LEN(",Toluen_MQ135|"),'Sem RTOS RX'!$L2123,LEN(",MH4_MQ135|"),'Sem RTOS RX'!$M2123,LEN(",O3_MQ131|"),'Sem RTOS RX'!$N2123)*8</f>
        <v>672</v>
      </c>
    </row>
    <row r="2124" ht="15.75" customHeight="1">
      <c r="A2124" s="5" t="s">
        <v>28425</v>
      </c>
      <c r="B2124" s="5" t="s">
        <v>28426</v>
      </c>
      <c r="C2124" s="5" t="s">
        <v>20275</v>
      </c>
      <c r="D2124" s="5" t="s">
        <v>28427</v>
      </c>
      <c r="E2124" s="5" t="s">
        <v>845</v>
      </c>
      <c r="F2124" s="5" t="s">
        <v>845</v>
      </c>
      <c r="G2124" s="5" t="s">
        <v>845</v>
      </c>
      <c r="H2124" s="5" t="s">
        <v>175</v>
      </c>
      <c r="I2124" s="5" t="s">
        <v>226</v>
      </c>
      <c r="J2124" s="5" t="s">
        <v>235</v>
      </c>
      <c r="K2124" s="5" t="s">
        <v>80</v>
      </c>
      <c r="L2124" s="5" t="s">
        <v>236</v>
      </c>
      <c r="M2124" s="5" t="s">
        <v>220</v>
      </c>
      <c r="N2124" s="5" t="s">
        <v>865</v>
      </c>
      <c r="O2124" s="5" t="s">
        <v>845</v>
      </c>
      <c r="P2124" s="5" t="s">
        <v>845</v>
      </c>
      <c r="Q2124" s="5" t="s">
        <v>847</v>
      </c>
      <c r="R2124" s="5" t="s">
        <v>845</v>
      </c>
      <c r="S2124" s="5" t="s">
        <v>24913</v>
      </c>
      <c r="T2124" s="5" t="s">
        <v>20285</v>
      </c>
      <c r="U2124" s="5" t="s">
        <v>845</v>
      </c>
      <c r="V2124" s="5" t="s">
        <v>845</v>
      </c>
      <c r="W2124" s="5" t="s">
        <v>850</v>
      </c>
      <c r="X2124" s="5" t="s">
        <v>28428</v>
      </c>
      <c r="Y2124" s="6">
        <f>X2125-'Sem RTOS RX'!$X2124</f>
        <v>0.0001851851852</v>
      </c>
      <c r="Z2124" s="7">
        <f>SUM(LEN(",CO_MQ135|"),'Sem RTOS RX'!$H2124,LEN(",CO2_MQ135|"),'Sem RTOS RX'!$I2124,LEN(",Alcool_MQ135|"),'Sem RTOS RX'!$J2124,LEN(",Alcool_MQ135|"),'Sem RTOS RX'!$K2124,LEN(",Toluen_MQ135|"),'Sem RTOS RX'!$L2124,LEN(",MH4_MQ135|"),'Sem RTOS RX'!$M2124,LEN(",O3_MQ131|"),'Sem RTOS RX'!$N2124)*8</f>
        <v>672</v>
      </c>
    </row>
    <row r="2125" ht="15.75" customHeight="1">
      <c r="A2125" s="5" t="s">
        <v>28429</v>
      </c>
      <c r="B2125" s="5" t="s">
        <v>28430</v>
      </c>
      <c r="C2125" s="5" t="s">
        <v>20275</v>
      </c>
      <c r="D2125" s="5" t="s">
        <v>28431</v>
      </c>
      <c r="E2125" s="5" t="s">
        <v>845</v>
      </c>
      <c r="F2125" s="5" t="s">
        <v>845</v>
      </c>
      <c r="G2125" s="5" t="s">
        <v>845</v>
      </c>
      <c r="H2125" s="5" t="s">
        <v>1702</v>
      </c>
      <c r="I2125" s="5" t="s">
        <v>45</v>
      </c>
      <c r="J2125" s="5" t="s">
        <v>81</v>
      </c>
      <c r="K2125" s="5" t="s">
        <v>62</v>
      </c>
      <c r="L2125" s="5" t="s">
        <v>223</v>
      </c>
      <c r="M2125" s="5" t="s">
        <v>220</v>
      </c>
      <c r="N2125" s="5" t="s">
        <v>29</v>
      </c>
      <c r="O2125" s="5" t="s">
        <v>845</v>
      </c>
      <c r="P2125" s="5" t="s">
        <v>845</v>
      </c>
      <c r="Q2125" s="5" t="s">
        <v>847</v>
      </c>
      <c r="R2125" s="5" t="s">
        <v>845</v>
      </c>
      <c r="S2125" s="5" t="s">
        <v>24913</v>
      </c>
      <c r="T2125" s="5" t="s">
        <v>855</v>
      </c>
      <c r="U2125" s="5" t="s">
        <v>845</v>
      </c>
      <c r="V2125" s="5" t="s">
        <v>845</v>
      </c>
      <c r="W2125" s="5" t="s">
        <v>850</v>
      </c>
      <c r="X2125" s="5" t="s">
        <v>15320</v>
      </c>
      <c r="Y2125" s="6">
        <f>X2126-'Sem RTOS RX'!$X2125</f>
        <v>0.00009259259259</v>
      </c>
      <c r="Z2125" s="7">
        <f>SUM(LEN(",CO_MQ135|"),'Sem RTOS RX'!$H2125,LEN(",CO2_MQ135|"),'Sem RTOS RX'!$I2125,LEN(",Alcool_MQ135|"),'Sem RTOS RX'!$J2125,LEN(",Alcool_MQ135|"),'Sem RTOS RX'!$K2125,LEN(",Toluen_MQ135|"),'Sem RTOS RX'!$L2125,LEN(",MH4_MQ135|"),'Sem RTOS RX'!$M2125,LEN(",O3_MQ131|"),'Sem RTOS RX'!$N2125)*8</f>
        <v>672</v>
      </c>
    </row>
    <row r="2126" ht="15.75" customHeight="1">
      <c r="A2126" s="5" t="s">
        <v>28432</v>
      </c>
      <c r="B2126" s="5" t="s">
        <v>28433</v>
      </c>
      <c r="C2126" s="5" t="s">
        <v>20275</v>
      </c>
      <c r="D2126" s="5" t="s">
        <v>28434</v>
      </c>
      <c r="E2126" s="5" t="s">
        <v>845</v>
      </c>
      <c r="F2126" s="5" t="s">
        <v>845</v>
      </c>
      <c r="G2126" s="5" t="s">
        <v>845</v>
      </c>
      <c r="H2126" s="5" t="s">
        <v>209</v>
      </c>
      <c r="I2126" s="5" t="s">
        <v>217</v>
      </c>
      <c r="J2126" s="5" t="s">
        <v>136</v>
      </c>
      <c r="K2126" s="5" t="s">
        <v>80</v>
      </c>
      <c r="L2126" s="5" t="s">
        <v>1500</v>
      </c>
      <c r="M2126" s="5" t="s">
        <v>220</v>
      </c>
      <c r="N2126" s="5" t="s">
        <v>100</v>
      </c>
      <c r="O2126" s="5" t="s">
        <v>845</v>
      </c>
      <c r="P2126" s="5" t="s">
        <v>845</v>
      </c>
      <c r="Q2126" s="5" t="s">
        <v>847</v>
      </c>
      <c r="R2126" s="5" t="s">
        <v>845</v>
      </c>
      <c r="S2126" s="5" t="s">
        <v>24913</v>
      </c>
      <c r="T2126" s="5" t="s">
        <v>865</v>
      </c>
      <c r="U2126" s="5" t="s">
        <v>845</v>
      </c>
      <c r="V2126" s="5" t="s">
        <v>845</v>
      </c>
      <c r="W2126" s="5" t="s">
        <v>850</v>
      </c>
      <c r="X2126" s="5" t="s">
        <v>28435</v>
      </c>
      <c r="Y2126" s="6">
        <f>X2127-'Sem RTOS RX'!$X2126</f>
        <v>0.00009259259259</v>
      </c>
      <c r="Z2126" s="7">
        <f>SUM(LEN(",CO_MQ135|"),'Sem RTOS RX'!$H2126,LEN(",CO2_MQ135|"),'Sem RTOS RX'!$I2126,LEN(",Alcool_MQ135|"),'Sem RTOS RX'!$J2126,LEN(",Alcool_MQ135|"),'Sem RTOS RX'!$K2126,LEN(",Toluen_MQ135|"),'Sem RTOS RX'!$L2126,LEN(",MH4_MQ135|"),'Sem RTOS RX'!$M2126,LEN(",O3_MQ131|"),'Sem RTOS RX'!$N2126)*8</f>
        <v>672</v>
      </c>
    </row>
    <row r="2127" ht="15.75" customHeight="1">
      <c r="A2127" s="5" t="s">
        <v>28436</v>
      </c>
      <c r="B2127" s="5" t="s">
        <v>28437</v>
      </c>
      <c r="C2127" s="5" t="s">
        <v>20275</v>
      </c>
      <c r="D2127" s="5" t="s">
        <v>28438</v>
      </c>
      <c r="E2127" s="5" t="s">
        <v>845</v>
      </c>
      <c r="F2127" s="5" t="s">
        <v>845</v>
      </c>
      <c r="G2127" s="5" t="s">
        <v>845</v>
      </c>
      <c r="H2127" s="5" t="s">
        <v>211</v>
      </c>
      <c r="I2127" s="5" t="s">
        <v>129</v>
      </c>
      <c r="J2127" s="5" t="s">
        <v>231</v>
      </c>
      <c r="K2127" s="5" t="s">
        <v>62</v>
      </c>
      <c r="L2127" s="5" t="s">
        <v>9</v>
      </c>
      <c r="M2127" s="5" t="s">
        <v>200</v>
      </c>
      <c r="N2127" s="5" t="s">
        <v>1775</v>
      </c>
      <c r="O2127" s="5" t="s">
        <v>845</v>
      </c>
      <c r="P2127" s="5" t="s">
        <v>845</v>
      </c>
      <c r="Q2127" s="5" t="s">
        <v>847</v>
      </c>
      <c r="R2127" s="5" t="s">
        <v>845</v>
      </c>
      <c r="S2127" s="5" t="s">
        <v>24913</v>
      </c>
      <c r="T2127" s="5" t="s">
        <v>865</v>
      </c>
      <c r="U2127" s="5" t="s">
        <v>845</v>
      </c>
      <c r="V2127" s="5" t="s">
        <v>845</v>
      </c>
      <c r="W2127" s="5" t="s">
        <v>850</v>
      </c>
      <c r="X2127" s="5" t="s">
        <v>15332</v>
      </c>
      <c r="Y2127" s="6">
        <f>X2128-'Sem RTOS RX'!$X2127</f>
        <v>0.00009259259259</v>
      </c>
      <c r="Z2127" s="7">
        <f>SUM(LEN(",CO_MQ135|"),'Sem RTOS RX'!$H2127,LEN(",CO2_MQ135|"),'Sem RTOS RX'!$I2127,LEN(",Alcool_MQ135|"),'Sem RTOS RX'!$J2127,LEN(",Alcool_MQ135|"),'Sem RTOS RX'!$K2127,LEN(",Toluen_MQ135|"),'Sem RTOS RX'!$L2127,LEN(",MH4_MQ135|"),'Sem RTOS RX'!$M2127,LEN(",O3_MQ131|"),'Sem RTOS RX'!$N2127)*8</f>
        <v>672</v>
      </c>
    </row>
    <row r="2128" ht="15.75" customHeight="1">
      <c r="A2128" s="5" t="s">
        <v>28439</v>
      </c>
      <c r="B2128" s="5" t="s">
        <v>28440</v>
      </c>
      <c r="C2128" s="5" t="s">
        <v>20275</v>
      </c>
      <c r="D2128" s="5" t="s">
        <v>28441</v>
      </c>
      <c r="E2128" s="5" t="s">
        <v>845</v>
      </c>
      <c r="F2128" s="5" t="s">
        <v>845</v>
      </c>
      <c r="G2128" s="5" t="s">
        <v>845</v>
      </c>
      <c r="H2128" s="5" t="s">
        <v>235</v>
      </c>
      <c r="I2128" s="5" t="s">
        <v>242</v>
      </c>
      <c r="J2128" s="5" t="s">
        <v>173</v>
      </c>
      <c r="K2128" s="5" t="s">
        <v>74</v>
      </c>
      <c r="L2128" s="5" t="s">
        <v>288</v>
      </c>
      <c r="M2128" s="5" t="s">
        <v>200</v>
      </c>
      <c r="N2128" s="5" t="s">
        <v>221</v>
      </c>
      <c r="O2128" s="5" t="s">
        <v>845</v>
      </c>
      <c r="P2128" s="5" t="s">
        <v>845</v>
      </c>
      <c r="Q2128" s="5" t="s">
        <v>847</v>
      </c>
      <c r="R2128" s="5" t="s">
        <v>845</v>
      </c>
      <c r="S2128" s="5" t="s">
        <v>24913</v>
      </c>
      <c r="T2128" s="5" t="s">
        <v>865</v>
      </c>
      <c r="U2128" s="5" t="s">
        <v>845</v>
      </c>
      <c r="V2128" s="5" t="s">
        <v>845</v>
      </c>
      <c r="W2128" s="5" t="s">
        <v>850</v>
      </c>
      <c r="X2128" s="5" t="s">
        <v>28442</v>
      </c>
      <c r="Y2128" s="6">
        <f>X2129-'Sem RTOS RX'!$X2128</f>
        <v>0.0002893518519</v>
      </c>
      <c r="Z2128" s="7">
        <f>SUM(LEN(",CO_MQ135|"),'Sem RTOS RX'!$H2128,LEN(",CO2_MQ135|"),'Sem RTOS RX'!$I2128,LEN(",Alcool_MQ135|"),'Sem RTOS RX'!$J2128,LEN(",Alcool_MQ135|"),'Sem RTOS RX'!$K2128,LEN(",Toluen_MQ135|"),'Sem RTOS RX'!$L2128,LEN(",MH4_MQ135|"),'Sem RTOS RX'!$M2128,LEN(",O3_MQ131|"),'Sem RTOS RX'!$N2128)*8</f>
        <v>672</v>
      </c>
    </row>
    <row r="2129" ht="15.75" customHeight="1">
      <c r="A2129" s="5" t="s">
        <v>28443</v>
      </c>
      <c r="B2129" s="5" t="s">
        <v>28444</v>
      </c>
      <c r="C2129" s="5" t="s">
        <v>20275</v>
      </c>
      <c r="D2129" s="5" t="s">
        <v>28445</v>
      </c>
      <c r="E2129" s="5" t="s">
        <v>845</v>
      </c>
      <c r="F2129" s="5" t="s">
        <v>845</v>
      </c>
      <c r="G2129" s="5" t="s">
        <v>845</v>
      </c>
      <c r="H2129" s="5" t="s">
        <v>178</v>
      </c>
      <c r="I2129" s="5" t="s">
        <v>217</v>
      </c>
      <c r="J2129" s="5" t="s">
        <v>229</v>
      </c>
      <c r="K2129" s="5" t="s">
        <v>62</v>
      </c>
      <c r="L2129" s="5" t="s">
        <v>230</v>
      </c>
      <c r="M2129" s="5" t="s">
        <v>220</v>
      </c>
      <c r="N2129" s="5" t="s">
        <v>81</v>
      </c>
      <c r="O2129" s="5" t="s">
        <v>845</v>
      </c>
      <c r="P2129" s="5" t="s">
        <v>845</v>
      </c>
      <c r="Q2129" s="5" t="s">
        <v>847</v>
      </c>
      <c r="R2129" s="5" t="s">
        <v>845</v>
      </c>
      <c r="S2129" s="5" t="s">
        <v>24913</v>
      </c>
      <c r="T2129" s="5" t="s">
        <v>865</v>
      </c>
      <c r="U2129" s="5" t="s">
        <v>845</v>
      </c>
      <c r="V2129" s="5" t="s">
        <v>845</v>
      </c>
      <c r="W2129" s="5" t="s">
        <v>850</v>
      </c>
      <c r="X2129" s="5" t="s">
        <v>28446</v>
      </c>
      <c r="Y2129" s="6">
        <f>X2130-'Sem RTOS RX'!$X2129</f>
        <v>0.00009259259259</v>
      </c>
      <c r="Z2129" s="7">
        <f>SUM(LEN(",CO_MQ135|"),'Sem RTOS RX'!$H2129,LEN(",CO2_MQ135|"),'Sem RTOS RX'!$I2129,LEN(",Alcool_MQ135|"),'Sem RTOS RX'!$J2129,LEN(",Alcool_MQ135|"),'Sem RTOS RX'!$K2129,LEN(",Toluen_MQ135|"),'Sem RTOS RX'!$L2129,LEN(",MH4_MQ135|"),'Sem RTOS RX'!$M2129,LEN(",O3_MQ131|"),'Sem RTOS RX'!$N2129)*8</f>
        <v>672</v>
      </c>
    </row>
    <row r="2130" ht="15.75" customHeight="1">
      <c r="A2130" s="5" t="s">
        <v>28447</v>
      </c>
      <c r="B2130" s="5" t="s">
        <v>28448</v>
      </c>
      <c r="C2130" s="5" t="s">
        <v>20275</v>
      </c>
      <c r="D2130" s="5" t="s">
        <v>28449</v>
      </c>
      <c r="E2130" s="5" t="s">
        <v>845</v>
      </c>
      <c r="F2130" s="5" t="s">
        <v>845</v>
      </c>
      <c r="G2130" s="5" t="s">
        <v>845</v>
      </c>
      <c r="H2130" s="5" t="s">
        <v>128</v>
      </c>
      <c r="I2130" s="5" t="s">
        <v>217</v>
      </c>
      <c r="J2130" s="5" t="s">
        <v>2520</v>
      </c>
      <c r="K2130" s="5" t="s">
        <v>62</v>
      </c>
      <c r="L2130" s="5" t="s">
        <v>219</v>
      </c>
      <c r="M2130" s="5" t="s">
        <v>220</v>
      </c>
      <c r="N2130" s="5" t="s">
        <v>9664</v>
      </c>
      <c r="O2130" s="5" t="s">
        <v>845</v>
      </c>
      <c r="P2130" s="5" t="s">
        <v>845</v>
      </c>
      <c r="Q2130" s="5" t="s">
        <v>847</v>
      </c>
      <c r="R2130" s="5" t="s">
        <v>845</v>
      </c>
      <c r="S2130" s="5" t="s">
        <v>24913</v>
      </c>
      <c r="T2130" s="5" t="s">
        <v>855</v>
      </c>
      <c r="U2130" s="5" t="s">
        <v>845</v>
      </c>
      <c r="V2130" s="5" t="s">
        <v>845</v>
      </c>
      <c r="W2130" s="5" t="s">
        <v>850</v>
      </c>
      <c r="X2130" s="5" t="s">
        <v>28450</v>
      </c>
      <c r="Y2130" s="6">
        <f>X2131-'Sem RTOS RX'!$X2130</f>
        <v>0.00009259259259</v>
      </c>
      <c r="Z2130" s="7">
        <f>SUM(LEN(",CO_MQ135|"),'Sem RTOS RX'!$H2130,LEN(",CO2_MQ135|"),'Sem RTOS RX'!$I2130,LEN(",Alcool_MQ135|"),'Sem RTOS RX'!$J2130,LEN(",Alcool_MQ135|"),'Sem RTOS RX'!$K2130,LEN(",Toluen_MQ135|"),'Sem RTOS RX'!$L2130,LEN(",MH4_MQ135|"),'Sem RTOS RX'!$M2130,LEN(",O3_MQ131|"),'Sem RTOS RX'!$N2130)*8</f>
        <v>672</v>
      </c>
    </row>
    <row r="2131" ht="15.75" customHeight="1">
      <c r="A2131" s="5" t="s">
        <v>28451</v>
      </c>
      <c r="B2131" s="5" t="s">
        <v>28452</v>
      </c>
      <c r="C2131" s="5" t="s">
        <v>20275</v>
      </c>
      <c r="D2131" s="5" t="s">
        <v>28453</v>
      </c>
      <c r="E2131" s="5" t="s">
        <v>845</v>
      </c>
      <c r="F2131" s="5" t="s">
        <v>845</v>
      </c>
      <c r="G2131" s="5" t="s">
        <v>845</v>
      </c>
      <c r="H2131" s="5" t="s">
        <v>163</v>
      </c>
      <c r="I2131" s="5" t="s">
        <v>201</v>
      </c>
      <c r="J2131" s="5" t="s">
        <v>196</v>
      </c>
      <c r="K2131" s="5" t="s">
        <v>35</v>
      </c>
      <c r="L2131" s="5" t="s">
        <v>202</v>
      </c>
      <c r="M2131" s="5" t="s">
        <v>185</v>
      </c>
      <c r="N2131" s="5" t="s">
        <v>299</v>
      </c>
      <c r="O2131" s="5" t="s">
        <v>845</v>
      </c>
      <c r="P2131" s="5" t="s">
        <v>845</v>
      </c>
      <c r="Q2131" s="5" t="s">
        <v>847</v>
      </c>
      <c r="R2131" s="5" t="s">
        <v>845</v>
      </c>
      <c r="S2131" s="5" t="s">
        <v>24913</v>
      </c>
      <c r="T2131" s="5" t="s">
        <v>865</v>
      </c>
      <c r="U2131" s="5" t="s">
        <v>845</v>
      </c>
      <c r="V2131" s="5" t="s">
        <v>845</v>
      </c>
      <c r="W2131" s="5" t="s">
        <v>850</v>
      </c>
      <c r="X2131" s="5" t="s">
        <v>28454</v>
      </c>
      <c r="Y2131" s="6">
        <f>X2132-'Sem RTOS RX'!$X2131</f>
        <v>0.0001851851852</v>
      </c>
      <c r="Z2131" s="7">
        <f>SUM(LEN(",CO_MQ135|"),'Sem RTOS RX'!$H2131,LEN(",CO2_MQ135|"),'Sem RTOS RX'!$I2131,LEN(",Alcool_MQ135|"),'Sem RTOS RX'!$J2131,LEN(",Alcool_MQ135|"),'Sem RTOS RX'!$K2131,LEN(",Toluen_MQ135|"),'Sem RTOS RX'!$L2131,LEN(",MH4_MQ135|"),'Sem RTOS RX'!$M2131,LEN(",O3_MQ131|"),'Sem RTOS RX'!$N2131)*8</f>
        <v>672</v>
      </c>
    </row>
    <row r="2132" ht="15.75" customHeight="1">
      <c r="A2132" s="5" t="s">
        <v>28455</v>
      </c>
      <c r="B2132" s="5" t="s">
        <v>28456</v>
      </c>
      <c r="C2132" s="5" t="s">
        <v>20275</v>
      </c>
      <c r="D2132" s="5" t="s">
        <v>28457</v>
      </c>
      <c r="E2132" s="5" t="s">
        <v>845</v>
      </c>
      <c r="F2132" s="5" t="s">
        <v>845</v>
      </c>
      <c r="G2132" s="5" t="s">
        <v>845</v>
      </c>
      <c r="H2132" s="5" t="s">
        <v>36</v>
      </c>
      <c r="I2132" s="5" t="s">
        <v>45</v>
      </c>
      <c r="J2132" s="5" t="s">
        <v>229</v>
      </c>
      <c r="K2132" s="5" t="s">
        <v>62</v>
      </c>
      <c r="L2132" s="5" t="s">
        <v>230</v>
      </c>
      <c r="M2132" s="5" t="s">
        <v>220</v>
      </c>
      <c r="N2132" s="5" t="s">
        <v>45</v>
      </c>
      <c r="O2132" s="5" t="s">
        <v>845</v>
      </c>
      <c r="P2132" s="5" t="s">
        <v>845</v>
      </c>
      <c r="Q2132" s="5" t="s">
        <v>847</v>
      </c>
      <c r="R2132" s="5" t="s">
        <v>845</v>
      </c>
      <c r="S2132" s="5" t="s">
        <v>24913</v>
      </c>
      <c r="T2132" s="5" t="s">
        <v>865</v>
      </c>
      <c r="U2132" s="5" t="s">
        <v>845</v>
      </c>
      <c r="V2132" s="5" t="s">
        <v>845</v>
      </c>
      <c r="W2132" s="5" t="s">
        <v>850</v>
      </c>
      <c r="X2132" s="5" t="s">
        <v>15376</v>
      </c>
      <c r="Y2132" s="6">
        <f>X2133-'Sem RTOS RX'!$X2132</f>
        <v>0.00009259259259</v>
      </c>
      <c r="Z2132" s="7">
        <f>SUM(LEN(",CO_MQ135|"),'Sem RTOS RX'!$H2132,LEN(",CO2_MQ135|"),'Sem RTOS RX'!$I2132,LEN(",Alcool_MQ135|"),'Sem RTOS RX'!$J2132,LEN(",Alcool_MQ135|"),'Sem RTOS RX'!$K2132,LEN(",Toluen_MQ135|"),'Sem RTOS RX'!$L2132,LEN(",MH4_MQ135|"),'Sem RTOS RX'!$M2132,LEN(",O3_MQ131|"),'Sem RTOS RX'!$N2132)*8</f>
        <v>672</v>
      </c>
    </row>
    <row r="2133" ht="15.75" customHeight="1">
      <c r="A2133" s="5" t="s">
        <v>28458</v>
      </c>
      <c r="B2133" s="5" t="s">
        <v>28459</v>
      </c>
      <c r="C2133" s="5" t="s">
        <v>20275</v>
      </c>
      <c r="D2133" s="5" t="s">
        <v>28460</v>
      </c>
      <c r="E2133" s="5" t="s">
        <v>845</v>
      </c>
      <c r="F2133" s="5" t="s">
        <v>845</v>
      </c>
      <c r="G2133" s="5" t="s">
        <v>845</v>
      </c>
      <c r="H2133" s="5" t="s">
        <v>209</v>
      </c>
      <c r="I2133" s="5" t="s">
        <v>217</v>
      </c>
      <c r="J2133" s="5" t="s">
        <v>136</v>
      </c>
      <c r="K2133" s="5" t="s">
        <v>80</v>
      </c>
      <c r="L2133" s="5" t="s">
        <v>1500</v>
      </c>
      <c r="M2133" s="5" t="s">
        <v>220</v>
      </c>
      <c r="N2133" s="5" t="s">
        <v>57</v>
      </c>
      <c r="O2133" s="5" t="s">
        <v>845</v>
      </c>
      <c r="P2133" s="5" t="s">
        <v>845</v>
      </c>
      <c r="Q2133" s="5" t="s">
        <v>847</v>
      </c>
      <c r="R2133" s="5" t="s">
        <v>845</v>
      </c>
      <c r="S2133" s="5" t="s">
        <v>24913</v>
      </c>
      <c r="T2133" s="5" t="s">
        <v>855</v>
      </c>
      <c r="U2133" s="5" t="s">
        <v>845</v>
      </c>
      <c r="V2133" s="5" t="s">
        <v>845</v>
      </c>
      <c r="W2133" s="5" t="s">
        <v>850</v>
      </c>
      <c r="X2133" s="5" t="s">
        <v>28461</v>
      </c>
      <c r="Y2133" s="6">
        <f>X2134-'Sem RTOS RX'!$X2133</f>
        <v>0.00009259259259</v>
      </c>
      <c r="Z2133" s="7">
        <f>SUM(LEN(",CO_MQ135|"),'Sem RTOS RX'!$H2133,LEN(",CO2_MQ135|"),'Sem RTOS RX'!$I2133,LEN(",Alcool_MQ135|"),'Sem RTOS RX'!$J2133,LEN(",Alcool_MQ135|"),'Sem RTOS RX'!$K2133,LEN(",Toluen_MQ135|"),'Sem RTOS RX'!$L2133,LEN(",MH4_MQ135|"),'Sem RTOS RX'!$M2133,LEN(",O3_MQ131|"),'Sem RTOS RX'!$N2133)*8</f>
        <v>672</v>
      </c>
    </row>
    <row r="2134" ht="15.75" customHeight="1">
      <c r="A2134" s="5" t="s">
        <v>28462</v>
      </c>
      <c r="B2134" s="5" t="s">
        <v>28463</v>
      </c>
      <c r="C2134" s="5" t="s">
        <v>20275</v>
      </c>
      <c r="D2134" s="5" t="s">
        <v>28464</v>
      </c>
      <c r="E2134" s="5" t="s">
        <v>845</v>
      </c>
      <c r="F2134" s="5" t="s">
        <v>845</v>
      </c>
      <c r="G2134" s="5" t="s">
        <v>845</v>
      </c>
      <c r="H2134" s="5" t="s">
        <v>215</v>
      </c>
      <c r="I2134" s="5" t="s">
        <v>226</v>
      </c>
      <c r="J2134" s="5" t="s">
        <v>136</v>
      </c>
      <c r="K2134" s="5" t="s">
        <v>80</v>
      </c>
      <c r="L2134" s="5" t="s">
        <v>1500</v>
      </c>
      <c r="M2134" s="5" t="s">
        <v>220</v>
      </c>
      <c r="N2134" s="5" t="s">
        <v>102</v>
      </c>
      <c r="O2134" s="5" t="s">
        <v>845</v>
      </c>
      <c r="P2134" s="5" t="s">
        <v>845</v>
      </c>
      <c r="Q2134" s="5" t="s">
        <v>847</v>
      </c>
      <c r="R2134" s="5" t="s">
        <v>845</v>
      </c>
      <c r="S2134" s="5" t="s">
        <v>24913</v>
      </c>
      <c r="T2134" s="5" t="s">
        <v>20285</v>
      </c>
      <c r="U2134" s="5" t="s">
        <v>845</v>
      </c>
      <c r="V2134" s="5" t="s">
        <v>845</v>
      </c>
      <c r="W2134" s="5" t="s">
        <v>850</v>
      </c>
      <c r="X2134" s="5" t="s">
        <v>15388</v>
      </c>
      <c r="Y2134" s="6">
        <f>X2135-'Sem RTOS RX'!$X2134</f>
        <v>0.00009259259259</v>
      </c>
      <c r="Z2134" s="7">
        <f>SUM(LEN(",CO_MQ135|"),'Sem RTOS RX'!$H2134,LEN(",CO2_MQ135|"),'Sem RTOS RX'!$I2134,LEN(",Alcool_MQ135|"),'Sem RTOS RX'!$J2134,LEN(",Alcool_MQ135|"),'Sem RTOS RX'!$K2134,LEN(",Toluen_MQ135|"),'Sem RTOS RX'!$L2134,LEN(",MH4_MQ135|"),'Sem RTOS RX'!$M2134,LEN(",O3_MQ131|"),'Sem RTOS RX'!$N2134)*8</f>
        <v>672</v>
      </c>
    </row>
    <row r="2135" ht="15.75" customHeight="1">
      <c r="A2135" s="5" t="s">
        <v>28465</v>
      </c>
      <c r="B2135" s="5" t="s">
        <v>28466</v>
      </c>
      <c r="C2135" s="5" t="s">
        <v>20275</v>
      </c>
      <c r="D2135" s="5" t="s">
        <v>28467</v>
      </c>
      <c r="E2135" s="5" t="s">
        <v>845</v>
      </c>
      <c r="F2135" s="5" t="s">
        <v>845</v>
      </c>
      <c r="G2135" s="5" t="s">
        <v>845</v>
      </c>
      <c r="H2135" s="5" t="s">
        <v>205</v>
      </c>
      <c r="I2135" s="5" t="s">
        <v>129</v>
      </c>
      <c r="J2135" s="5" t="s">
        <v>221</v>
      </c>
      <c r="K2135" s="5" t="s">
        <v>62</v>
      </c>
      <c r="L2135" s="5" t="s">
        <v>225</v>
      </c>
      <c r="M2135" s="5" t="s">
        <v>200</v>
      </c>
      <c r="N2135" s="5" t="s">
        <v>123</v>
      </c>
      <c r="O2135" s="5" t="s">
        <v>845</v>
      </c>
      <c r="P2135" s="5" t="s">
        <v>845</v>
      </c>
      <c r="Q2135" s="5" t="s">
        <v>847</v>
      </c>
      <c r="R2135" s="5" t="s">
        <v>845</v>
      </c>
      <c r="S2135" s="5" t="s">
        <v>24913</v>
      </c>
      <c r="T2135" s="5" t="s">
        <v>855</v>
      </c>
      <c r="U2135" s="5" t="s">
        <v>845</v>
      </c>
      <c r="V2135" s="5" t="s">
        <v>845</v>
      </c>
      <c r="W2135" s="5" t="s">
        <v>850</v>
      </c>
      <c r="X2135" s="5" t="s">
        <v>28468</v>
      </c>
      <c r="Y2135" s="6">
        <f>X2136-'Sem RTOS RX'!$X2135</f>
        <v>0.0001851851852</v>
      </c>
      <c r="Z2135" s="7">
        <f>SUM(LEN(",CO_MQ135|"),'Sem RTOS RX'!$H2135,LEN(",CO2_MQ135|"),'Sem RTOS RX'!$I2135,LEN(",Alcool_MQ135|"),'Sem RTOS RX'!$J2135,LEN(",Alcool_MQ135|"),'Sem RTOS RX'!$K2135,LEN(",Toluen_MQ135|"),'Sem RTOS RX'!$L2135,LEN(",MH4_MQ135|"),'Sem RTOS RX'!$M2135,LEN(",O3_MQ131|"),'Sem RTOS RX'!$N2135)*8</f>
        <v>672</v>
      </c>
    </row>
    <row r="2136" ht="15.75" customHeight="1">
      <c r="A2136" s="5" t="s">
        <v>28469</v>
      </c>
      <c r="B2136" s="5" t="s">
        <v>28470</v>
      </c>
      <c r="C2136" s="5" t="s">
        <v>20275</v>
      </c>
      <c r="D2136" s="5" t="s">
        <v>28471</v>
      </c>
      <c r="E2136" s="5" t="s">
        <v>845</v>
      </c>
      <c r="F2136" s="5" t="s">
        <v>845</v>
      </c>
      <c r="G2136" s="5" t="s">
        <v>845</v>
      </c>
      <c r="H2136" s="5" t="s">
        <v>128</v>
      </c>
      <c r="I2136" s="5" t="s">
        <v>217</v>
      </c>
      <c r="J2136" s="5" t="s">
        <v>2520</v>
      </c>
      <c r="K2136" s="5" t="s">
        <v>62</v>
      </c>
      <c r="L2136" s="5" t="s">
        <v>130</v>
      </c>
      <c r="M2136" s="5" t="s">
        <v>220</v>
      </c>
      <c r="N2136" s="5" t="s">
        <v>83</v>
      </c>
      <c r="O2136" s="5" t="s">
        <v>845</v>
      </c>
      <c r="P2136" s="5" t="s">
        <v>845</v>
      </c>
      <c r="Q2136" s="5" t="s">
        <v>847</v>
      </c>
      <c r="R2136" s="5" t="s">
        <v>845</v>
      </c>
      <c r="S2136" s="5" t="s">
        <v>24913</v>
      </c>
      <c r="T2136" s="5" t="s">
        <v>865</v>
      </c>
      <c r="U2136" s="5" t="s">
        <v>845</v>
      </c>
      <c r="V2136" s="5" t="s">
        <v>845</v>
      </c>
      <c r="W2136" s="5" t="s">
        <v>850</v>
      </c>
      <c r="X2136" s="5" t="s">
        <v>28472</v>
      </c>
      <c r="Y2136" s="6">
        <f>X2137-'Sem RTOS RX'!$X2136</f>
        <v>0.00009259259259</v>
      </c>
      <c r="Z2136" s="7">
        <f>SUM(LEN(",CO_MQ135|"),'Sem RTOS RX'!$H2136,LEN(",CO2_MQ135|"),'Sem RTOS RX'!$I2136,LEN(",Alcool_MQ135|"),'Sem RTOS RX'!$J2136,LEN(",Alcool_MQ135|"),'Sem RTOS RX'!$K2136,LEN(",Toluen_MQ135|"),'Sem RTOS RX'!$L2136,LEN(",MH4_MQ135|"),'Sem RTOS RX'!$M2136,LEN(",O3_MQ131|"),'Sem RTOS RX'!$N2136)*8</f>
        <v>672</v>
      </c>
    </row>
    <row r="2137" ht="15.75" customHeight="1">
      <c r="A2137" s="5" t="s">
        <v>28473</v>
      </c>
      <c r="B2137" s="5" t="s">
        <v>28474</v>
      </c>
      <c r="C2137" s="5" t="s">
        <v>20275</v>
      </c>
      <c r="D2137" s="5" t="s">
        <v>28475</v>
      </c>
      <c r="E2137" s="5" t="s">
        <v>845</v>
      </c>
      <c r="F2137" s="5" t="s">
        <v>845</v>
      </c>
      <c r="G2137" s="5" t="s">
        <v>845</v>
      </c>
      <c r="H2137" s="5" t="s">
        <v>215</v>
      </c>
      <c r="I2137" s="5" t="s">
        <v>226</v>
      </c>
      <c r="J2137" s="5" t="s">
        <v>136</v>
      </c>
      <c r="K2137" s="5" t="s">
        <v>80</v>
      </c>
      <c r="L2137" s="5" t="s">
        <v>244</v>
      </c>
      <c r="M2137" s="5" t="s">
        <v>220</v>
      </c>
      <c r="N2137" s="5" t="s">
        <v>25</v>
      </c>
      <c r="O2137" s="5" t="s">
        <v>845</v>
      </c>
      <c r="P2137" s="5" t="s">
        <v>845</v>
      </c>
      <c r="Q2137" s="5" t="s">
        <v>847</v>
      </c>
      <c r="R2137" s="5" t="s">
        <v>845</v>
      </c>
      <c r="S2137" s="5" t="s">
        <v>24913</v>
      </c>
      <c r="T2137" s="5" t="s">
        <v>855</v>
      </c>
      <c r="U2137" s="5" t="s">
        <v>845</v>
      </c>
      <c r="V2137" s="5" t="s">
        <v>845</v>
      </c>
      <c r="W2137" s="5" t="s">
        <v>850</v>
      </c>
      <c r="X2137" s="5" t="s">
        <v>28476</v>
      </c>
      <c r="Y2137" s="6">
        <f>X2138-'Sem RTOS RX'!$X2137</f>
        <v>0.00009259259259</v>
      </c>
      <c r="Z2137" s="7">
        <f>SUM(LEN(",CO_MQ135|"),'Sem RTOS RX'!$H2137,LEN(",CO2_MQ135|"),'Sem RTOS RX'!$I2137,LEN(",Alcool_MQ135|"),'Sem RTOS RX'!$J2137,LEN(",Alcool_MQ135|"),'Sem RTOS RX'!$K2137,LEN(",Toluen_MQ135|"),'Sem RTOS RX'!$L2137,LEN(",MH4_MQ135|"),'Sem RTOS RX'!$M2137,LEN(",O3_MQ131|"),'Sem RTOS RX'!$N2137)*8</f>
        <v>672</v>
      </c>
    </row>
    <row r="2138" ht="15.75" customHeight="1">
      <c r="A2138" s="5" t="s">
        <v>28477</v>
      </c>
      <c r="B2138" s="5" t="s">
        <v>28478</v>
      </c>
      <c r="C2138" s="5" t="s">
        <v>20275</v>
      </c>
      <c r="D2138" s="5" t="s">
        <v>28479</v>
      </c>
      <c r="E2138" s="5" t="s">
        <v>845</v>
      </c>
      <c r="F2138" s="5" t="s">
        <v>845</v>
      </c>
      <c r="G2138" s="5" t="s">
        <v>845</v>
      </c>
      <c r="H2138" s="5" t="s">
        <v>209</v>
      </c>
      <c r="I2138" s="5" t="s">
        <v>217</v>
      </c>
      <c r="J2138" s="5" t="s">
        <v>2520</v>
      </c>
      <c r="K2138" s="5" t="s">
        <v>62</v>
      </c>
      <c r="L2138" s="5" t="s">
        <v>219</v>
      </c>
      <c r="M2138" s="5" t="s">
        <v>220</v>
      </c>
      <c r="N2138" s="5" t="s">
        <v>26</v>
      </c>
      <c r="O2138" s="5" t="s">
        <v>845</v>
      </c>
      <c r="P2138" s="5" t="s">
        <v>845</v>
      </c>
      <c r="Q2138" s="5" t="s">
        <v>847</v>
      </c>
      <c r="R2138" s="5" t="s">
        <v>845</v>
      </c>
      <c r="S2138" s="5" t="s">
        <v>24913</v>
      </c>
      <c r="T2138" s="5" t="s">
        <v>20285</v>
      </c>
      <c r="U2138" s="5" t="s">
        <v>845</v>
      </c>
      <c r="V2138" s="5" t="s">
        <v>845</v>
      </c>
      <c r="W2138" s="5" t="s">
        <v>850</v>
      </c>
      <c r="X2138" s="5" t="s">
        <v>15416</v>
      </c>
      <c r="Y2138" s="6">
        <f>X2139-'Sem RTOS RX'!$X2138</f>
        <v>0.00009259259259</v>
      </c>
      <c r="Z2138" s="7">
        <f>SUM(LEN(",CO_MQ135|"),'Sem RTOS RX'!$H2138,LEN(",CO2_MQ135|"),'Sem RTOS RX'!$I2138,LEN(",Alcool_MQ135|"),'Sem RTOS RX'!$J2138,LEN(",Alcool_MQ135|"),'Sem RTOS RX'!$K2138,LEN(",Toluen_MQ135|"),'Sem RTOS RX'!$L2138,LEN(",MH4_MQ135|"),'Sem RTOS RX'!$M2138,LEN(",O3_MQ131|"),'Sem RTOS RX'!$N2138)*8</f>
        <v>672</v>
      </c>
    </row>
    <row r="2139" ht="15.75" customHeight="1">
      <c r="A2139" s="5" t="s">
        <v>28480</v>
      </c>
      <c r="B2139" s="5" t="s">
        <v>28481</v>
      </c>
      <c r="C2139" s="5" t="s">
        <v>20275</v>
      </c>
      <c r="D2139" s="5" t="s">
        <v>28482</v>
      </c>
      <c r="E2139" s="5" t="s">
        <v>845</v>
      </c>
      <c r="F2139" s="5" t="s">
        <v>845</v>
      </c>
      <c r="G2139" s="5" t="s">
        <v>845</v>
      </c>
      <c r="H2139" s="5" t="s">
        <v>78</v>
      </c>
      <c r="I2139" s="5" t="s">
        <v>201</v>
      </c>
      <c r="J2139" s="5" t="s">
        <v>162</v>
      </c>
      <c r="K2139" s="5" t="s">
        <v>35</v>
      </c>
      <c r="L2139" s="5" t="s">
        <v>208</v>
      </c>
      <c r="M2139" s="5" t="s">
        <v>185</v>
      </c>
      <c r="N2139" s="5" t="s">
        <v>32</v>
      </c>
      <c r="O2139" s="5" t="s">
        <v>845</v>
      </c>
      <c r="P2139" s="5" t="s">
        <v>845</v>
      </c>
      <c r="Q2139" s="5" t="s">
        <v>847</v>
      </c>
      <c r="R2139" s="5" t="s">
        <v>845</v>
      </c>
      <c r="S2139" s="5" t="s">
        <v>24913</v>
      </c>
      <c r="T2139" s="5" t="s">
        <v>855</v>
      </c>
      <c r="U2139" s="5" t="s">
        <v>845</v>
      </c>
      <c r="V2139" s="5" t="s">
        <v>845</v>
      </c>
      <c r="W2139" s="5" t="s">
        <v>850</v>
      </c>
      <c r="X2139" s="5" t="s">
        <v>28483</v>
      </c>
      <c r="Y2139" s="6">
        <f>X2140-'Sem RTOS RX'!$X2139</f>
        <v>0.0001851851852</v>
      </c>
      <c r="Z2139" s="7">
        <f>SUM(LEN(",CO_MQ135|"),'Sem RTOS RX'!$H2139,LEN(",CO2_MQ135|"),'Sem RTOS RX'!$I2139,LEN(",Alcool_MQ135|"),'Sem RTOS RX'!$J2139,LEN(",Alcool_MQ135|"),'Sem RTOS RX'!$K2139,LEN(",Toluen_MQ135|"),'Sem RTOS RX'!$L2139,LEN(",MH4_MQ135|"),'Sem RTOS RX'!$M2139,LEN(",O3_MQ131|"),'Sem RTOS RX'!$N2139)*8</f>
        <v>672</v>
      </c>
    </row>
    <row r="2140" ht="15.75" customHeight="1">
      <c r="A2140" s="5" t="s">
        <v>28484</v>
      </c>
      <c r="B2140" s="5" t="s">
        <v>28485</v>
      </c>
      <c r="C2140" s="5" t="s">
        <v>20275</v>
      </c>
      <c r="D2140" s="5" t="s">
        <v>28486</v>
      </c>
      <c r="E2140" s="5" t="s">
        <v>845</v>
      </c>
      <c r="F2140" s="5" t="s">
        <v>845</v>
      </c>
      <c r="G2140" s="5" t="s">
        <v>845</v>
      </c>
      <c r="H2140" s="5" t="s">
        <v>213</v>
      </c>
      <c r="I2140" s="5" t="s">
        <v>226</v>
      </c>
      <c r="J2140" s="5" t="s">
        <v>235</v>
      </c>
      <c r="K2140" s="5" t="s">
        <v>80</v>
      </c>
      <c r="L2140" s="5" t="s">
        <v>236</v>
      </c>
      <c r="M2140" s="5" t="s">
        <v>220</v>
      </c>
      <c r="N2140" s="5" t="s">
        <v>131</v>
      </c>
      <c r="O2140" s="5" t="s">
        <v>845</v>
      </c>
      <c r="P2140" s="5" t="s">
        <v>845</v>
      </c>
      <c r="Q2140" s="5" t="s">
        <v>847</v>
      </c>
      <c r="R2140" s="5" t="s">
        <v>845</v>
      </c>
      <c r="S2140" s="5" t="s">
        <v>24913</v>
      </c>
      <c r="T2140" s="5" t="s">
        <v>865</v>
      </c>
      <c r="U2140" s="5" t="s">
        <v>845</v>
      </c>
      <c r="V2140" s="5" t="s">
        <v>845</v>
      </c>
      <c r="W2140" s="5" t="s">
        <v>850</v>
      </c>
      <c r="X2140" s="5" t="s">
        <v>28487</v>
      </c>
      <c r="Y2140" s="6">
        <f>X2141-'Sem RTOS RX'!$X2140</f>
        <v>0.0001041666667</v>
      </c>
      <c r="Z2140" s="7">
        <f>SUM(LEN(",CO_MQ135|"),'Sem RTOS RX'!$H2140,LEN(",CO2_MQ135|"),'Sem RTOS RX'!$I2140,LEN(",Alcool_MQ135|"),'Sem RTOS RX'!$J2140,LEN(",Alcool_MQ135|"),'Sem RTOS RX'!$K2140,LEN(",Toluen_MQ135|"),'Sem RTOS RX'!$L2140,LEN(",MH4_MQ135|"),'Sem RTOS RX'!$M2140,LEN(",O3_MQ131|"),'Sem RTOS RX'!$N2140)*8</f>
        <v>672</v>
      </c>
    </row>
    <row r="2141" ht="15.75" customHeight="1">
      <c r="A2141" s="5" t="s">
        <v>28488</v>
      </c>
      <c r="B2141" s="5" t="s">
        <v>28489</v>
      </c>
      <c r="C2141" s="5" t="s">
        <v>20275</v>
      </c>
      <c r="D2141" s="5" t="s">
        <v>28490</v>
      </c>
      <c r="E2141" s="5" t="s">
        <v>845</v>
      </c>
      <c r="F2141" s="5" t="s">
        <v>845</v>
      </c>
      <c r="G2141" s="5" t="s">
        <v>845</v>
      </c>
      <c r="H2141" s="5" t="s">
        <v>59</v>
      </c>
      <c r="I2141" s="5" t="s">
        <v>182</v>
      </c>
      <c r="J2141" s="5" t="s">
        <v>183</v>
      </c>
      <c r="K2141" s="5" t="s">
        <v>80</v>
      </c>
      <c r="L2141" s="5" t="s">
        <v>194</v>
      </c>
      <c r="M2141" s="5" t="s">
        <v>185</v>
      </c>
      <c r="N2141" s="5" t="s">
        <v>106</v>
      </c>
      <c r="O2141" s="5" t="s">
        <v>845</v>
      </c>
      <c r="P2141" s="5" t="s">
        <v>845</v>
      </c>
      <c r="Q2141" s="5" t="s">
        <v>847</v>
      </c>
      <c r="R2141" s="5" t="s">
        <v>845</v>
      </c>
      <c r="S2141" s="5" t="s">
        <v>24913</v>
      </c>
      <c r="T2141" s="5" t="s">
        <v>855</v>
      </c>
      <c r="U2141" s="5" t="s">
        <v>845</v>
      </c>
      <c r="V2141" s="5" t="s">
        <v>845</v>
      </c>
      <c r="W2141" s="5" t="s">
        <v>850</v>
      </c>
      <c r="X2141" s="5" t="s">
        <v>28491</v>
      </c>
      <c r="Y2141" s="6">
        <f>X2142-'Sem RTOS RX'!$X2141</f>
        <v>0.00009259259259</v>
      </c>
      <c r="Z2141" s="7">
        <f>SUM(LEN(",CO_MQ135|"),'Sem RTOS RX'!$H2141,LEN(",CO2_MQ135|"),'Sem RTOS RX'!$I2141,LEN(",Alcool_MQ135|"),'Sem RTOS RX'!$J2141,LEN(",Alcool_MQ135|"),'Sem RTOS RX'!$K2141,LEN(",Toluen_MQ135|"),'Sem RTOS RX'!$L2141,LEN(",MH4_MQ135|"),'Sem RTOS RX'!$M2141,LEN(",O3_MQ131|"),'Sem RTOS RX'!$N2141)*8</f>
        <v>672</v>
      </c>
    </row>
    <row r="2142" ht="15.75" customHeight="1">
      <c r="A2142" s="5" t="s">
        <v>28492</v>
      </c>
      <c r="B2142" s="5" t="s">
        <v>28493</v>
      </c>
      <c r="C2142" s="5" t="s">
        <v>20275</v>
      </c>
      <c r="D2142" s="5" t="s">
        <v>28494</v>
      </c>
      <c r="E2142" s="5" t="s">
        <v>845</v>
      </c>
      <c r="F2142" s="5" t="s">
        <v>845</v>
      </c>
      <c r="G2142" s="5" t="s">
        <v>845</v>
      </c>
      <c r="H2142" s="5" t="s">
        <v>162</v>
      </c>
      <c r="I2142" s="5" t="s">
        <v>129</v>
      </c>
      <c r="J2142" s="5" t="s">
        <v>232</v>
      </c>
      <c r="K2142" s="5" t="s">
        <v>74</v>
      </c>
      <c r="L2142" s="5" t="s">
        <v>241</v>
      </c>
      <c r="M2142" s="5" t="s">
        <v>200</v>
      </c>
      <c r="N2142" s="5" t="s">
        <v>9842</v>
      </c>
      <c r="O2142" s="5" t="s">
        <v>845</v>
      </c>
      <c r="P2142" s="5" t="s">
        <v>845</v>
      </c>
      <c r="Q2142" s="5" t="s">
        <v>847</v>
      </c>
      <c r="R2142" s="5" t="s">
        <v>845</v>
      </c>
      <c r="S2142" s="5" t="s">
        <v>24913</v>
      </c>
      <c r="T2142" s="5" t="s">
        <v>855</v>
      </c>
      <c r="U2142" s="5" t="s">
        <v>845</v>
      </c>
      <c r="V2142" s="5" t="s">
        <v>845</v>
      </c>
      <c r="W2142" s="5" t="s">
        <v>850</v>
      </c>
      <c r="X2142" s="5" t="s">
        <v>28495</v>
      </c>
      <c r="Y2142" s="6">
        <f>X2143-'Sem RTOS RX'!$X2142</f>
        <v>0.00009259259259</v>
      </c>
      <c r="Z2142" s="7">
        <f>SUM(LEN(",CO_MQ135|"),'Sem RTOS RX'!$H2142,LEN(",CO2_MQ135|"),'Sem RTOS RX'!$I2142,LEN(",Alcool_MQ135|"),'Sem RTOS RX'!$J2142,LEN(",Alcool_MQ135|"),'Sem RTOS RX'!$K2142,LEN(",Toluen_MQ135|"),'Sem RTOS RX'!$L2142,LEN(",MH4_MQ135|"),'Sem RTOS RX'!$M2142,LEN(",O3_MQ131|"),'Sem RTOS RX'!$N2142)*8</f>
        <v>672</v>
      </c>
    </row>
    <row r="2143" ht="15.75" customHeight="1">
      <c r="A2143" s="5" t="s">
        <v>28496</v>
      </c>
      <c r="B2143" s="5" t="s">
        <v>28497</v>
      </c>
      <c r="C2143" s="5" t="s">
        <v>20275</v>
      </c>
      <c r="D2143" s="5" t="s">
        <v>28498</v>
      </c>
      <c r="E2143" s="5" t="s">
        <v>845</v>
      </c>
      <c r="F2143" s="5" t="s">
        <v>845</v>
      </c>
      <c r="G2143" s="5" t="s">
        <v>845</v>
      </c>
      <c r="H2143" s="5" t="s">
        <v>92</v>
      </c>
      <c r="I2143" s="5" t="s">
        <v>182</v>
      </c>
      <c r="J2143" s="5" t="s">
        <v>193</v>
      </c>
      <c r="K2143" s="5" t="s">
        <v>80</v>
      </c>
      <c r="L2143" s="5" t="s">
        <v>228</v>
      </c>
      <c r="M2143" s="5" t="s">
        <v>185</v>
      </c>
      <c r="N2143" s="5" t="s">
        <v>19</v>
      </c>
      <c r="O2143" s="5" t="s">
        <v>845</v>
      </c>
      <c r="P2143" s="5" t="s">
        <v>845</v>
      </c>
      <c r="Q2143" s="5" t="s">
        <v>847</v>
      </c>
      <c r="R2143" s="5" t="s">
        <v>845</v>
      </c>
      <c r="S2143" s="5" t="s">
        <v>24913</v>
      </c>
      <c r="T2143" s="5" t="s">
        <v>20285</v>
      </c>
      <c r="U2143" s="5" t="s">
        <v>845</v>
      </c>
      <c r="V2143" s="5" t="s">
        <v>845</v>
      </c>
      <c r="W2143" s="5" t="s">
        <v>850</v>
      </c>
      <c r="X2143" s="5" t="s">
        <v>28499</v>
      </c>
      <c r="Y2143" s="6">
        <f>X2144-'Sem RTOS RX'!$X2143</f>
        <v>0.00009259259259</v>
      </c>
      <c r="Z2143" s="7">
        <f>SUM(LEN(",CO_MQ135|"),'Sem RTOS RX'!$H2143,LEN(",CO2_MQ135|"),'Sem RTOS RX'!$I2143,LEN(",Alcool_MQ135|"),'Sem RTOS RX'!$J2143,LEN(",Alcool_MQ135|"),'Sem RTOS RX'!$K2143,LEN(",Toluen_MQ135|"),'Sem RTOS RX'!$L2143,LEN(",MH4_MQ135|"),'Sem RTOS RX'!$M2143,LEN(",O3_MQ131|"),'Sem RTOS RX'!$N2143)*8</f>
        <v>672</v>
      </c>
    </row>
    <row r="2144" ht="15.75" customHeight="1">
      <c r="A2144" s="5" t="s">
        <v>28500</v>
      </c>
      <c r="B2144" s="5" t="s">
        <v>28501</v>
      </c>
      <c r="C2144" s="5" t="s">
        <v>20275</v>
      </c>
      <c r="D2144" s="5" t="s">
        <v>28502</v>
      </c>
      <c r="E2144" s="5" t="s">
        <v>845</v>
      </c>
      <c r="F2144" s="5" t="s">
        <v>845</v>
      </c>
      <c r="G2144" s="5" t="s">
        <v>845</v>
      </c>
      <c r="H2144" s="5" t="s">
        <v>190</v>
      </c>
      <c r="I2144" s="5" t="s">
        <v>45</v>
      </c>
      <c r="J2144" s="5" t="s">
        <v>221</v>
      </c>
      <c r="K2144" s="5" t="s">
        <v>62</v>
      </c>
      <c r="L2144" s="5" t="s">
        <v>222</v>
      </c>
      <c r="M2144" s="5" t="s">
        <v>200</v>
      </c>
      <c r="N2144" s="5" t="s">
        <v>143</v>
      </c>
      <c r="O2144" s="5" t="s">
        <v>845</v>
      </c>
      <c r="P2144" s="5" t="s">
        <v>845</v>
      </c>
      <c r="Q2144" s="5" t="s">
        <v>847</v>
      </c>
      <c r="R2144" s="5" t="s">
        <v>845</v>
      </c>
      <c r="S2144" s="5" t="s">
        <v>24913</v>
      </c>
      <c r="T2144" s="5" t="s">
        <v>855</v>
      </c>
      <c r="U2144" s="5" t="s">
        <v>845</v>
      </c>
      <c r="V2144" s="5" t="s">
        <v>845</v>
      </c>
      <c r="W2144" s="5" t="s">
        <v>850</v>
      </c>
      <c r="X2144" s="5" t="s">
        <v>28503</v>
      </c>
      <c r="Y2144" s="6">
        <f>X2145-'Sem RTOS RX'!$X2144</f>
        <v>0.00009259259259</v>
      </c>
      <c r="Z2144" s="7">
        <f>SUM(LEN(",CO_MQ135|"),'Sem RTOS RX'!$H2144,LEN(",CO2_MQ135|"),'Sem RTOS RX'!$I2144,LEN(",Alcool_MQ135|"),'Sem RTOS RX'!$J2144,LEN(",Alcool_MQ135|"),'Sem RTOS RX'!$K2144,LEN(",Toluen_MQ135|"),'Sem RTOS RX'!$L2144,LEN(",MH4_MQ135|"),'Sem RTOS RX'!$M2144,LEN(",O3_MQ131|"),'Sem RTOS RX'!$N2144)*8</f>
        <v>672</v>
      </c>
    </row>
    <row r="2145" ht="15.75" customHeight="1">
      <c r="A2145" s="5" t="s">
        <v>28504</v>
      </c>
      <c r="B2145" s="5" t="s">
        <v>28505</v>
      </c>
      <c r="C2145" s="5" t="s">
        <v>20275</v>
      </c>
      <c r="D2145" s="5" t="s">
        <v>28506</v>
      </c>
      <c r="E2145" s="5" t="s">
        <v>845</v>
      </c>
      <c r="F2145" s="5" t="s">
        <v>845</v>
      </c>
      <c r="G2145" s="5" t="s">
        <v>845</v>
      </c>
      <c r="H2145" s="5" t="s">
        <v>92</v>
      </c>
      <c r="I2145" s="5" t="s">
        <v>182</v>
      </c>
      <c r="J2145" s="5" t="s">
        <v>193</v>
      </c>
      <c r="K2145" s="5" t="s">
        <v>80</v>
      </c>
      <c r="L2145" s="5" t="s">
        <v>228</v>
      </c>
      <c r="M2145" s="5" t="s">
        <v>185</v>
      </c>
      <c r="N2145" s="5" t="s">
        <v>36</v>
      </c>
      <c r="O2145" s="5" t="s">
        <v>845</v>
      </c>
      <c r="P2145" s="5" t="s">
        <v>845</v>
      </c>
      <c r="Q2145" s="5" t="s">
        <v>847</v>
      </c>
      <c r="R2145" s="5" t="s">
        <v>845</v>
      </c>
      <c r="S2145" s="5" t="s">
        <v>24913</v>
      </c>
      <c r="T2145" s="5" t="s">
        <v>855</v>
      </c>
      <c r="U2145" s="5" t="s">
        <v>845</v>
      </c>
      <c r="V2145" s="5" t="s">
        <v>845</v>
      </c>
      <c r="W2145" s="5" t="s">
        <v>850</v>
      </c>
      <c r="X2145" s="5" t="s">
        <v>15460</v>
      </c>
      <c r="Y2145" s="6">
        <f>X2146-'Sem RTOS RX'!$X2145</f>
        <v>0.00009259259259</v>
      </c>
      <c r="Z2145" s="7">
        <f>SUM(LEN(",CO_MQ135|"),'Sem RTOS RX'!$H2145,LEN(",CO2_MQ135|"),'Sem RTOS RX'!$I2145,LEN(",Alcool_MQ135|"),'Sem RTOS RX'!$J2145,LEN(",Alcool_MQ135|"),'Sem RTOS RX'!$K2145,LEN(",Toluen_MQ135|"),'Sem RTOS RX'!$L2145,LEN(",MH4_MQ135|"),'Sem RTOS RX'!$M2145,LEN(",O3_MQ131|"),'Sem RTOS RX'!$N2145)*8</f>
        <v>672</v>
      </c>
    </row>
    <row r="2146" ht="15.75" customHeight="1">
      <c r="A2146" s="5" t="s">
        <v>28507</v>
      </c>
      <c r="B2146" s="5" t="s">
        <v>28508</v>
      </c>
      <c r="C2146" s="5" t="s">
        <v>20275</v>
      </c>
      <c r="D2146" s="5" t="s">
        <v>28509</v>
      </c>
      <c r="E2146" s="5" t="s">
        <v>845</v>
      </c>
      <c r="F2146" s="5" t="s">
        <v>845</v>
      </c>
      <c r="G2146" s="5" t="s">
        <v>845</v>
      </c>
      <c r="H2146" s="5" t="s">
        <v>178</v>
      </c>
      <c r="I2146" s="5" t="s">
        <v>217</v>
      </c>
      <c r="J2146" s="5" t="s">
        <v>229</v>
      </c>
      <c r="K2146" s="5" t="s">
        <v>62</v>
      </c>
      <c r="L2146" s="5" t="s">
        <v>230</v>
      </c>
      <c r="M2146" s="5" t="s">
        <v>220</v>
      </c>
      <c r="N2146" s="5" t="s">
        <v>90</v>
      </c>
      <c r="O2146" s="5" t="s">
        <v>845</v>
      </c>
      <c r="P2146" s="5" t="s">
        <v>845</v>
      </c>
      <c r="Q2146" s="5" t="s">
        <v>847</v>
      </c>
      <c r="R2146" s="5" t="s">
        <v>845</v>
      </c>
      <c r="S2146" s="5" t="s">
        <v>24913</v>
      </c>
      <c r="T2146" s="5" t="s">
        <v>855</v>
      </c>
      <c r="U2146" s="5" t="s">
        <v>845</v>
      </c>
      <c r="V2146" s="5" t="s">
        <v>845</v>
      </c>
      <c r="W2146" s="5" t="s">
        <v>850</v>
      </c>
      <c r="X2146" s="5" t="s">
        <v>28510</v>
      </c>
      <c r="Y2146" s="6">
        <f>X2147-'Sem RTOS RX'!$X2146</f>
        <v>0.00009259259259</v>
      </c>
      <c r="Z2146" s="7">
        <f>SUM(LEN(",CO_MQ135|"),'Sem RTOS RX'!$H2146,LEN(",CO2_MQ135|"),'Sem RTOS RX'!$I2146,LEN(",Alcool_MQ135|"),'Sem RTOS RX'!$J2146,LEN(",Alcool_MQ135|"),'Sem RTOS RX'!$K2146,LEN(",Toluen_MQ135|"),'Sem RTOS RX'!$L2146,LEN(",MH4_MQ135|"),'Sem RTOS RX'!$M2146,LEN(",O3_MQ131|"),'Sem RTOS RX'!$N2146)*8</f>
        <v>672</v>
      </c>
    </row>
    <row r="2147" ht="15.75" customHeight="1">
      <c r="A2147" s="5" t="s">
        <v>28511</v>
      </c>
      <c r="B2147" s="5" t="s">
        <v>28512</v>
      </c>
      <c r="C2147" s="5" t="s">
        <v>20275</v>
      </c>
      <c r="D2147" s="5" t="s">
        <v>28513</v>
      </c>
      <c r="E2147" s="5" t="s">
        <v>845</v>
      </c>
      <c r="F2147" s="5" t="s">
        <v>845</v>
      </c>
      <c r="G2147" s="5" t="s">
        <v>845</v>
      </c>
      <c r="H2147" s="5" t="s">
        <v>113</v>
      </c>
      <c r="I2147" s="5" t="s">
        <v>58</v>
      </c>
      <c r="J2147" s="5" t="s">
        <v>92</v>
      </c>
      <c r="K2147" s="5" t="s">
        <v>60</v>
      </c>
      <c r="L2147" s="5" t="s">
        <v>264</v>
      </c>
      <c r="M2147" s="5" t="s">
        <v>62</v>
      </c>
      <c r="N2147" s="5" t="s">
        <v>18</v>
      </c>
      <c r="O2147" s="5" t="s">
        <v>845</v>
      </c>
      <c r="P2147" s="5" t="s">
        <v>845</v>
      </c>
      <c r="Q2147" s="5" t="s">
        <v>847</v>
      </c>
      <c r="R2147" s="5" t="s">
        <v>845</v>
      </c>
      <c r="S2147" s="5" t="s">
        <v>24913</v>
      </c>
      <c r="T2147" s="5" t="s">
        <v>855</v>
      </c>
      <c r="U2147" s="5" t="s">
        <v>845</v>
      </c>
      <c r="V2147" s="5" t="s">
        <v>845</v>
      </c>
      <c r="W2147" s="5" t="s">
        <v>850</v>
      </c>
      <c r="X2147" s="5" t="s">
        <v>28514</v>
      </c>
      <c r="Y2147" s="6">
        <f>X2148-'Sem RTOS RX'!$X2147</f>
        <v>0.00009259259259</v>
      </c>
      <c r="Z2147" s="7">
        <f>SUM(LEN(",CO_MQ135|"),'Sem RTOS RX'!$H2147,LEN(",CO2_MQ135|"),'Sem RTOS RX'!$I2147,LEN(",Alcool_MQ135|"),'Sem RTOS RX'!$J2147,LEN(",Alcool_MQ135|"),'Sem RTOS RX'!$K2147,LEN(",Toluen_MQ135|"),'Sem RTOS RX'!$L2147,LEN(",MH4_MQ135|"),'Sem RTOS RX'!$M2147,LEN(",O3_MQ131|"),'Sem RTOS RX'!$N2147)*8</f>
        <v>672</v>
      </c>
    </row>
    <row r="2148" ht="15.75" customHeight="1">
      <c r="A2148" s="5" t="s">
        <v>28515</v>
      </c>
      <c r="B2148" s="5" t="s">
        <v>28516</v>
      </c>
      <c r="C2148" s="5" t="s">
        <v>20275</v>
      </c>
      <c r="D2148" s="5" t="s">
        <v>28517</v>
      </c>
      <c r="E2148" s="5" t="s">
        <v>845</v>
      </c>
      <c r="F2148" s="5" t="s">
        <v>845</v>
      </c>
      <c r="G2148" s="5" t="s">
        <v>845</v>
      </c>
      <c r="H2148" s="5" t="s">
        <v>92</v>
      </c>
      <c r="I2148" s="5" t="s">
        <v>226</v>
      </c>
      <c r="J2148" s="5" t="s">
        <v>193</v>
      </c>
      <c r="K2148" s="5" t="s">
        <v>80</v>
      </c>
      <c r="L2148" s="5" t="s">
        <v>228</v>
      </c>
      <c r="M2148" s="5" t="s">
        <v>220</v>
      </c>
      <c r="N2148" s="5" t="s">
        <v>147</v>
      </c>
      <c r="O2148" s="5" t="s">
        <v>845</v>
      </c>
      <c r="P2148" s="5" t="s">
        <v>845</v>
      </c>
      <c r="Q2148" s="5" t="s">
        <v>847</v>
      </c>
      <c r="R2148" s="5" t="s">
        <v>845</v>
      </c>
      <c r="S2148" s="5" t="s">
        <v>24913</v>
      </c>
      <c r="T2148" s="5" t="s">
        <v>20285</v>
      </c>
      <c r="U2148" s="5" t="s">
        <v>845</v>
      </c>
      <c r="V2148" s="5" t="s">
        <v>845</v>
      </c>
      <c r="W2148" s="5" t="s">
        <v>850</v>
      </c>
      <c r="X2148" s="5" t="s">
        <v>28518</v>
      </c>
      <c r="Y2148" s="6">
        <f>X2149-'Sem RTOS RX'!$X2148</f>
        <v>0.00009259259259</v>
      </c>
      <c r="Z2148" s="7">
        <f>SUM(LEN(",CO_MQ135|"),'Sem RTOS RX'!$H2148,LEN(",CO2_MQ135|"),'Sem RTOS RX'!$I2148,LEN(",Alcool_MQ135|"),'Sem RTOS RX'!$J2148,LEN(",Alcool_MQ135|"),'Sem RTOS RX'!$K2148,LEN(",Toluen_MQ135|"),'Sem RTOS RX'!$L2148,LEN(",MH4_MQ135|"),'Sem RTOS RX'!$M2148,LEN(",O3_MQ131|"),'Sem RTOS RX'!$N2148)*8</f>
        <v>672</v>
      </c>
    </row>
    <row r="2149" ht="15.75" customHeight="1">
      <c r="A2149" s="5" t="s">
        <v>28519</v>
      </c>
      <c r="B2149" s="5" t="s">
        <v>28520</v>
      </c>
      <c r="C2149" s="5" t="s">
        <v>20275</v>
      </c>
      <c r="D2149" s="5" t="s">
        <v>28521</v>
      </c>
      <c r="E2149" s="5" t="s">
        <v>845</v>
      </c>
      <c r="F2149" s="5" t="s">
        <v>845</v>
      </c>
      <c r="G2149" s="5" t="s">
        <v>845</v>
      </c>
      <c r="H2149" s="5" t="s">
        <v>92</v>
      </c>
      <c r="I2149" s="5" t="s">
        <v>226</v>
      </c>
      <c r="J2149" s="5" t="s">
        <v>193</v>
      </c>
      <c r="K2149" s="5" t="s">
        <v>80</v>
      </c>
      <c r="L2149" s="5" t="s">
        <v>228</v>
      </c>
      <c r="M2149" s="5" t="s">
        <v>220</v>
      </c>
      <c r="N2149" s="5" t="s">
        <v>109</v>
      </c>
      <c r="O2149" s="5" t="s">
        <v>845</v>
      </c>
      <c r="P2149" s="5" t="s">
        <v>845</v>
      </c>
      <c r="Q2149" s="5" t="s">
        <v>847</v>
      </c>
      <c r="R2149" s="5" t="s">
        <v>845</v>
      </c>
      <c r="S2149" s="5" t="s">
        <v>24913</v>
      </c>
      <c r="T2149" s="5" t="s">
        <v>855</v>
      </c>
      <c r="U2149" s="5" t="s">
        <v>845</v>
      </c>
      <c r="V2149" s="5" t="s">
        <v>845</v>
      </c>
      <c r="W2149" s="5" t="s">
        <v>850</v>
      </c>
      <c r="X2149" s="5" t="s">
        <v>28522</v>
      </c>
      <c r="Y2149" s="6">
        <f>X2150-'Sem RTOS RX'!$X2149</f>
        <v>0.00009259259259</v>
      </c>
      <c r="Z2149" s="7">
        <f>SUM(LEN(",CO_MQ135|"),'Sem RTOS RX'!$H2149,LEN(",CO2_MQ135|"),'Sem RTOS RX'!$I2149,LEN(",Alcool_MQ135|"),'Sem RTOS RX'!$J2149,LEN(",Alcool_MQ135|"),'Sem RTOS RX'!$K2149,LEN(",Toluen_MQ135|"),'Sem RTOS RX'!$L2149,LEN(",MH4_MQ135|"),'Sem RTOS RX'!$M2149,LEN(",O3_MQ131|"),'Sem RTOS RX'!$N2149)*8</f>
        <v>672</v>
      </c>
    </row>
    <row r="2150" ht="15.75" customHeight="1">
      <c r="A2150" s="5" t="s">
        <v>28523</v>
      </c>
      <c r="B2150" s="5" t="s">
        <v>28524</v>
      </c>
      <c r="C2150" s="5" t="s">
        <v>20275</v>
      </c>
      <c r="D2150" s="5" t="s">
        <v>28525</v>
      </c>
      <c r="E2150" s="5" t="s">
        <v>845</v>
      </c>
      <c r="F2150" s="5" t="s">
        <v>845</v>
      </c>
      <c r="G2150" s="5" t="s">
        <v>845</v>
      </c>
      <c r="H2150" s="5" t="s">
        <v>78</v>
      </c>
      <c r="I2150" s="5" t="s">
        <v>201</v>
      </c>
      <c r="J2150" s="5" t="s">
        <v>162</v>
      </c>
      <c r="K2150" s="5" t="s">
        <v>35</v>
      </c>
      <c r="L2150" s="5" t="s">
        <v>208</v>
      </c>
      <c r="M2150" s="5" t="s">
        <v>185</v>
      </c>
      <c r="N2150" s="5" t="s">
        <v>33</v>
      </c>
      <c r="O2150" s="5" t="s">
        <v>845</v>
      </c>
      <c r="P2150" s="5" t="s">
        <v>845</v>
      </c>
      <c r="Q2150" s="5" t="s">
        <v>847</v>
      </c>
      <c r="R2150" s="5" t="s">
        <v>845</v>
      </c>
      <c r="S2150" s="5" t="s">
        <v>24913</v>
      </c>
      <c r="T2150" s="5" t="s">
        <v>20285</v>
      </c>
      <c r="U2150" s="5" t="s">
        <v>845</v>
      </c>
      <c r="V2150" s="5" t="s">
        <v>845</v>
      </c>
      <c r="W2150" s="5" t="s">
        <v>850</v>
      </c>
      <c r="X2150" s="5" t="s">
        <v>15488</v>
      </c>
      <c r="Y2150" s="6">
        <f>X2151-'Sem RTOS RX'!$X2150</f>
        <v>0.00009259259259</v>
      </c>
      <c r="Z2150" s="7">
        <f>SUM(LEN(",CO_MQ135|"),'Sem RTOS RX'!$H2150,LEN(",CO2_MQ135|"),'Sem RTOS RX'!$I2150,LEN(",Alcool_MQ135|"),'Sem RTOS RX'!$J2150,LEN(",Alcool_MQ135|"),'Sem RTOS RX'!$K2150,LEN(",Toluen_MQ135|"),'Sem RTOS RX'!$L2150,LEN(",MH4_MQ135|"),'Sem RTOS RX'!$M2150,LEN(",O3_MQ131|"),'Sem RTOS RX'!$N2150)*8</f>
        <v>672</v>
      </c>
    </row>
    <row r="2151" ht="15.75" customHeight="1">
      <c r="A2151" s="5" t="s">
        <v>28526</v>
      </c>
      <c r="B2151" s="5" t="s">
        <v>28527</v>
      </c>
      <c r="C2151" s="5" t="s">
        <v>20275</v>
      </c>
      <c r="D2151" s="5" t="s">
        <v>28528</v>
      </c>
      <c r="E2151" s="5" t="s">
        <v>845</v>
      </c>
      <c r="F2151" s="5" t="s">
        <v>845</v>
      </c>
      <c r="G2151" s="5" t="s">
        <v>845</v>
      </c>
      <c r="H2151" s="5" t="s">
        <v>215</v>
      </c>
      <c r="I2151" s="5" t="s">
        <v>226</v>
      </c>
      <c r="J2151" s="5" t="s">
        <v>136</v>
      </c>
      <c r="K2151" s="5" t="s">
        <v>80</v>
      </c>
      <c r="L2151" s="5" t="s">
        <v>1500</v>
      </c>
      <c r="M2151" s="5" t="s">
        <v>220</v>
      </c>
      <c r="N2151" s="5" t="s">
        <v>54</v>
      </c>
      <c r="O2151" s="5" t="s">
        <v>845</v>
      </c>
      <c r="P2151" s="5" t="s">
        <v>845</v>
      </c>
      <c r="Q2151" s="5" t="s">
        <v>847</v>
      </c>
      <c r="R2151" s="5" t="s">
        <v>845</v>
      </c>
      <c r="S2151" s="5" t="s">
        <v>24913</v>
      </c>
      <c r="T2151" s="5" t="s">
        <v>855</v>
      </c>
      <c r="U2151" s="5" t="s">
        <v>845</v>
      </c>
      <c r="V2151" s="5" t="s">
        <v>845</v>
      </c>
      <c r="W2151" s="5" t="s">
        <v>850</v>
      </c>
      <c r="X2151" s="5" t="s">
        <v>28529</v>
      </c>
      <c r="Y2151" s="6">
        <f>X2152-'Sem RTOS RX'!$X2151</f>
        <v>0.0001851851852</v>
      </c>
      <c r="Z2151" s="7">
        <f>SUM(LEN(",CO_MQ135|"),'Sem RTOS RX'!$H2151,LEN(",CO2_MQ135|"),'Sem RTOS RX'!$I2151,LEN(",Alcool_MQ135|"),'Sem RTOS RX'!$J2151,LEN(",Alcool_MQ135|"),'Sem RTOS RX'!$K2151,LEN(",Toluen_MQ135|"),'Sem RTOS RX'!$L2151,LEN(",MH4_MQ135|"),'Sem RTOS RX'!$M2151,LEN(",O3_MQ131|"),'Sem RTOS RX'!$N2151)*8</f>
        <v>672</v>
      </c>
    </row>
    <row r="2152" ht="15.75" customHeight="1">
      <c r="A2152" s="5" t="s">
        <v>28530</v>
      </c>
      <c r="B2152" s="5" t="s">
        <v>28531</v>
      </c>
      <c r="C2152" s="5" t="s">
        <v>20275</v>
      </c>
      <c r="D2152" s="5" t="s">
        <v>28532</v>
      </c>
      <c r="E2152" s="5" t="s">
        <v>845</v>
      </c>
      <c r="F2152" s="5" t="s">
        <v>845</v>
      </c>
      <c r="G2152" s="5" t="s">
        <v>845</v>
      </c>
      <c r="H2152" s="5" t="s">
        <v>92</v>
      </c>
      <c r="I2152" s="5" t="s">
        <v>226</v>
      </c>
      <c r="J2152" s="5" t="s">
        <v>193</v>
      </c>
      <c r="K2152" s="5" t="s">
        <v>80</v>
      </c>
      <c r="L2152" s="5" t="s">
        <v>228</v>
      </c>
      <c r="M2152" s="5" t="s">
        <v>220</v>
      </c>
      <c r="N2152" s="5" t="s">
        <v>14</v>
      </c>
      <c r="O2152" s="5" t="s">
        <v>845</v>
      </c>
      <c r="P2152" s="5" t="s">
        <v>845</v>
      </c>
      <c r="Q2152" s="5" t="s">
        <v>847</v>
      </c>
      <c r="R2152" s="5" t="s">
        <v>845</v>
      </c>
      <c r="S2152" s="5" t="s">
        <v>24913</v>
      </c>
      <c r="T2152" s="5" t="s">
        <v>20285</v>
      </c>
      <c r="U2152" s="5" t="s">
        <v>845</v>
      </c>
      <c r="V2152" s="5" t="s">
        <v>845</v>
      </c>
      <c r="W2152" s="5" t="s">
        <v>850</v>
      </c>
      <c r="X2152" s="5" t="s">
        <v>28533</v>
      </c>
      <c r="Y2152" s="6">
        <f>X2153-'Sem RTOS RX'!$X2152</f>
        <v>0.00009259259259</v>
      </c>
      <c r="Z2152" s="7">
        <f>SUM(LEN(",CO_MQ135|"),'Sem RTOS RX'!$H2152,LEN(",CO2_MQ135|"),'Sem RTOS RX'!$I2152,LEN(",Alcool_MQ135|"),'Sem RTOS RX'!$J2152,LEN(",Alcool_MQ135|"),'Sem RTOS RX'!$K2152,LEN(",Toluen_MQ135|"),'Sem RTOS RX'!$L2152,LEN(",MH4_MQ135|"),'Sem RTOS RX'!$M2152,LEN(",O3_MQ131|"),'Sem RTOS RX'!$N2152)*8</f>
        <v>672</v>
      </c>
    </row>
    <row r="2153" ht="15.75" customHeight="1">
      <c r="A2153" s="5" t="s">
        <v>28534</v>
      </c>
      <c r="B2153" s="5" t="s">
        <v>28535</v>
      </c>
      <c r="C2153" s="5" t="s">
        <v>20275</v>
      </c>
      <c r="D2153" s="5" t="s">
        <v>28536</v>
      </c>
      <c r="E2153" s="5" t="s">
        <v>845</v>
      </c>
      <c r="F2153" s="5" t="s">
        <v>845</v>
      </c>
      <c r="G2153" s="5" t="s">
        <v>845</v>
      </c>
      <c r="H2153" s="5" t="s">
        <v>209</v>
      </c>
      <c r="I2153" s="5" t="s">
        <v>217</v>
      </c>
      <c r="J2153" s="5" t="s">
        <v>2520</v>
      </c>
      <c r="K2153" s="5" t="s">
        <v>62</v>
      </c>
      <c r="L2153" s="5" t="s">
        <v>219</v>
      </c>
      <c r="M2153" s="5" t="s">
        <v>220</v>
      </c>
      <c r="N2153" s="5" t="s">
        <v>69</v>
      </c>
      <c r="O2153" s="5" t="s">
        <v>845</v>
      </c>
      <c r="P2153" s="5" t="s">
        <v>845</v>
      </c>
      <c r="Q2153" s="5" t="s">
        <v>847</v>
      </c>
      <c r="R2153" s="5" t="s">
        <v>845</v>
      </c>
      <c r="S2153" s="5" t="s">
        <v>24913</v>
      </c>
      <c r="T2153" s="5" t="s">
        <v>855</v>
      </c>
      <c r="U2153" s="5" t="s">
        <v>845</v>
      </c>
      <c r="V2153" s="5" t="s">
        <v>845</v>
      </c>
      <c r="W2153" s="5" t="s">
        <v>850</v>
      </c>
      <c r="X2153" s="5" t="s">
        <v>28537</v>
      </c>
      <c r="Y2153" s="6">
        <f>X2154-'Sem RTOS RX'!$X2153</f>
        <v>0.00009259259259</v>
      </c>
      <c r="Z2153" s="7">
        <f>SUM(LEN(",CO_MQ135|"),'Sem RTOS RX'!$H2153,LEN(",CO2_MQ135|"),'Sem RTOS RX'!$I2153,LEN(",Alcool_MQ135|"),'Sem RTOS RX'!$J2153,LEN(",Alcool_MQ135|"),'Sem RTOS RX'!$K2153,LEN(",Toluen_MQ135|"),'Sem RTOS RX'!$L2153,LEN(",MH4_MQ135|"),'Sem RTOS RX'!$M2153,LEN(",O3_MQ131|"),'Sem RTOS RX'!$N2153)*8</f>
        <v>672</v>
      </c>
    </row>
    <row r="2154" ht="15.75" customHeight="1">
      <c r="A2154" s="5" t="s">
        <v>28538</v>
      </c>
      <c r="B2154" s="5" t="s">
        <v>28539</v>
      </c>
      <c r="C2154" s="5" t="s">
        <v>20275</v>
      </c>
      <c r="D2154" s="5" t="s">
        <v>28540</v>
      </c>
      <c r="E2154" s="5" t="s">
        <v>845</v>
      </c>
      <c r="F2154" s="5" t="s">
        <v>845</v>
      </c>
      <c r="G2154" s="5" t="s">
        <v>845</v>
      </c>
      <c r="H2154" s="5" t="s">
        <v>175</v>
      </c>
      <c r="I2154" s="5" t="s">
        <v>226</v>
      </c>
      <c r="J2154" s="5" t="s">
        <v>235</v>
      </c>
      <c r="K2154" s="5" t="s">
        <v>80</v>
      </c>
      <c r="L2154" s="5" t="s">
        <v>244</v>
      </c>
      <c r="M2154" s="5" t="s">
        <v>220</v>
      </c>
      <c r="N2154" s="5" t="s">
        <v>53</v>
      </c>
      <c r="O2154" s="5" t="s">
        <v>845</v>
      </c>
      <c r="P2154" s="5" t="s">
        <v>845</v>
      </c>
      <c r="Q2154" s="5" t="s">
        <v>847</v>
      </c>
      <c r="R2154" s="5" t="s">
        <v>845</v>
      </c>
      <c r="S2154" s="5" t="s">
        <v>24913</v>
      </c>
      <c r="T2154" s="5" t="s">
        <v>865</v>
      </c>
      <c r="U2154" s="5" t="s">
        <v>845</v>
      </c>
      <c r="V2154" s="5" t="s">
        <v>845</v>
      </c>
      <c r="W2154" s="5" t="s">
        <v>850</v>
      </c>
      <c r="X2154" s="5" t="s">
        <v>15520</v>
      </c>
      <c r="Y2154" s="6">
        <f>X2155-'Sem RTOS RX'!$X2154</f>
        <v>0.00009259259259</v>
      </c>
      <c r="Z2154" s="7">
        <f>SUM(LEN(",CO_MQ135|"),'Sem RTOS RX'!$H2154,LEN(",CO2_MQ135|"),'Sem RTOS RX'!$I2154,LEN(",Alcool_MQ135|"),'Sem RTOS RX'!$J2154,LEN(",Alcool_MQ135|"),'Sem RTOS RX'!$K2154,LEN(",Toluen_MQ135|"),'Sem RTOS RX'!$L2154,LEN(",MH4_MQ135|"),'Sem RTOS RX'!$M2154,LEN(",O3_MQ131|"),'Sem RTOS RX'!$N2154)*8</f>
        <v>672</v>
      </c>
    </row>
    <row r="2155" ht="15.75" customHeight="1">
      <c r="A2155" s="5" t="s">
        <v>28541</v>
      </c>
      <c r="B2155" s="5" t="s">
        <v>28542</v>
      </c>
      <c r="C2155" s="5" t="s">
        <v>20275</v>
      </c>
      <c r="D2155" s="5" t="s">
        <v>28543</v>
      </c>
      <c r="E2155" s="5" t="s">
        <v>845</v>
      </c>
      <c r="F2155" s="5" t="s">
        <v>845</v>
      </c>
      <c r="G2155" s="5" t="s">
        <v>845</v>
      </c>
      <c r="H2155" s="5" t="s">
        <v>193</v>
      </c>
      <c r="I2155" s="5" t="s">
        <v>197</v>
      </c>
      <c r="J2155" s="5" t="s">
        <v>56</v>
      </c>
      <c r="K2155" s="5" t="s">
        <v>74</v>
      </c>
      <c r="L2155" s="5" t="s">
        <v>46</v>
      </c>
      <c r="M2155" s="5" t="s">
        <v>200</v>
      </c>
      <c r="N2155" s="5" t="s">
        <v>175</v>
      </c>
      <c r="O2155" s="5" t="s">
        <v>845</v>
      </c>
      <c r="P2155" s="5" t="s">
        <v>845</v>
      </c>
      <c r="Q2155" s="5" t="s">
        <v>847</v>
      </c>
      <c r="R2155" s="5" t="s">
        <v>845</v>
      </c>
      <c r="S2155" s="5" t="s">
        <v>24913</v>
      </c>
      <c r="T2155" s="5" t="s">
        <v>855</v>
      </c>
      <c r="U2155" s="5" t="s">
        <v>845</v>
      </c>
      <c r="V2155" s="5" t="s">
        <v>845</v>
      </c>
      <c r="W2155" s="5" t="s">
        <v>850</v>
      </c>
      <c r="X2155" s="5" t="s">
        <v>28544</v>
      </c>
      <c r="Y2155" s="6">
        <f>X2156-'Sem RTOS RX'!$X2155</f>
        <v>0.0001967592593</v>
      </c>
      <c r="Z2155" s="7">
        <f>SUM(LEN(",CO_MQ135|"),'Sem RTOS RX'!$H2155,LEN(",CO2_MQ135|"),'Sem RTOS RX'!$I2155,LEN(",Alcool_MQ135|"),'Sem RTOS RX'!$J2155,LEN(",Alcool_MQ135|"),'Sem RTOS RX'!$K2155,LEN(",Toluen_MQ135|"),'Sem RTOS RX'!$L2155,LEN(",MH4_MQ135|"),'Sem RTOS RX'!$M2155,LEN(",O3_MQ131|"),'Sem RTOS RX'!$N2155)*8</f>
        <v>672</v>
      </c>
    </row>
    <row r="2156" ht="15.75" customHeight="1">
      <c r="A2156" s="5" t="s">
        <v>28545</v>
      </c>
      <c r="B2156" s="5" t="s">
        <v>28546</v>
      </c>
      <c r="C2156" s="5" t="s">
        <v>20275</v>
      </c>
      <c r="D2156" s="5" t="s">
        <v>28547</v>
      </c>
      <c r="E2156" s="5" t="s">
        <v>845</v>
      </c>
      <c r="F2156" s="5" t="s">
        <v>845</v>
      </c>
      <c r="G2156" s="5" t="s">
        <v>845</v>
      </c>
      <c r="H2156" s="5" t="s">
        <v>235</v>
      </c>
      <c r="I2156" s="5" t="s">
        <v>242</v>
      </c>
      <c r="J2156" s="5" t="s">
        <v>173</v>
      </c>
      <c r="K2156" s="5" t="s">
        <v>74</v>
      </c>
      <c r="L2156" s="5" t="s">
        <v>243</v>
      </c>
      <c r="M2156" s="5" t="s">
        <v>200</v>
      </c>
      <c r="N2156" s="5" t="s">
        <v>147</v>
      </c>
      <c r="O2156" s="5" t="s">
        <v>845</v>
      </c>
      <c r="P2156" s="5" t="s">
        <v>845</v>
      </c>
      <c r="Q2156" s="5" t="s">
        <v>847</v>
      </c>
      <c r="R2156" s="5" t="s">
        <v>845</v>
      </c>
      <c r="S2156" s="5" t="s">
        <v>24913</v>
      </c>
      <c r="T2156" s="5" t="s">
        <v>20285</v>
      </c>
      <c r="U2156" s="5" t="s">
        <v>845</v>
      </c>
      <c r="V2156" s="5" t="s">
        <v>845</v>
      </c>
      <c r="W2156" s="5" t="s">
        <v>850</v>
      </c>
      <c r="X2156" s="5" t="s">
        <v>28548</v>
      </c>
      <c r="Y2156" s="6">
        <f>X2157-'Sem RTOS RX'!$X2156</f>
        <v>0.00009259259259</v>
      </c>
      <c r="Z2156" s="7">
        <f>SUM(LEN(",CO_MQ135|"),'Sem RTOS RX'!$H2156,LEN(",CO2_MQ135|"),'Sem RTOS RX'!$I2156,LEN(",Alcool_MQ135|"),'Sem RTOS RX'!$J2156,LEN(",Alcool_MQ135|"),'Sem RTOS RX'!$K2156,LEN(",Toluen_MQ135|"),'Sem RTOS RX'!$L2156,LEN(",MH4_MQ135|"),'Sem RTOS RX'!$M2156,LEN(",O3_MQ131|"),'Sem RTOS RX'!$N2156)*8</f>
        <v>672</v>
      </c>
    </row>
    <row r="2157" ht="15.75" customHeight="1">
      <c r="A2157" s="5" t="s">
        <v>28549</v>
      </c>
      <c r="B2157" s="5" t="s">
        <v>28550</v>
      </c>
      <c r="C2157" s="5" t="s">
        <v>20275</v>
      </c>
      <c r="D2157" s="5" t="s">
        <v>28551</v>
      </c>
      <c r="E2157" s="5" t="s">
        <v>845</v>
      </c>
      <c r="F2157" s="5" t="s">
        <v>845</v>
      </c>
      <c r="G2157" s="5" t="s">
        <v>845</v>
      </c>
      <c r="H2157" s="5" t="s">
        <v>213</v>
      </c>
      <c r="I2157" s="5" t="s">
        <v>226</v>
      </c>
      <c r="J2157" s="5" t="s">
        <v>235</v>
      </c>
      <c r="K2157" s="5" t="s">
        <v>80</v>
      </c>
      <c r="L2157" s="5" t="s">
        <v>236</v>
      </c>
      <c r="M2157" s="5" t="s">
        <v>220</v>
      </c>
      <c r="N2157" s="5" t="s">
        <v>157</v>
      </c>
      <c r="O2157" s="5" t="s">
        <v>845</v>
      </c>
      <c r="P2157" s="5" t="s">
        <v>845</v>
      </c>
      <c r="Q2157" s="5" t="s">
        <v>847</v>
      </c>
      <c r="R2157" s="5" t="s">
        <v>845</v>
      </c>
      <c r="S2157" s="5" t="s">
        <v>24913</v>
      </c>
      <c r="T2157" s="5" t="s">
        <v>855</v>
      </c>
      <c r="U2157" s="5" t="s">
        <v>845</v>
      </c>
      <c r="V2157" s="5" t="s">
        <v>845</v>
      </c>
      <c r="W2157" s="5" t="s">
        <v>850</v>
      </c>
      <c r="X2157" s="5" t="s">
        <v>28552</v>
      </c>
      <c r="Y2157" s="6">
        <f>X2158-'Sem RTOS RX'!$X2157</f>
        <v>0.0001851851852</v>
      </c>
      <c r="Z2157" s="7">
        <f>SUM(LEN(",CO_MQ135|"),'Sem RTOS RX'!$H2157,LEN(",CO2_MQ135|"),'Sem RTOS RX'!$I2157,LEN(",Alcool_MQ135|"),'Sem RTOS RX'!$J2157,LEN(",Alcool_MQ135|"),'Sem RTOS RX'!$K2157,LEN(",Toluen_MQ135|"),'Sem RTOS RX'!$L2157,LEN(",MH4_MQ135|"),'Sem RTOS RX'!$M2157,LEN(",O3_MQ131|"),'Sem RTOS RX'!$N2157)*8</f>
        <v>672</v>
      </c>
    </row>
    <row r="2158" ht="15.75" customHeight="1">
      <c r="A2158" s="5" t="s">
        <v>28553</v>
      </c>
      <c r="B2158" s="5" t="s">
        <v>28554</v>
      </c>
      <c r="C2158" s="5" t="s">
        <v>20275</v>
      </c>
      <c r="D2158" s="5" t="s">
        <v>28555</v>
      </c>
      <c r="E2158" s="5" t="s">
        <v>845</v>
      </c>
      <c r="F2158" s="5" t="s">
        <v>845</v>
      </c>
      <c r="G2158" s="5" t="s">
        <v>845</v>
      </c>
      <c r="H2158" s="5" t="s">
        <v>209</v>
      </c>
      <c r="I2158" s="5" t="s">
        <v>217</v>
      </c>
      <c r="J2158" s="5" t="s">
        <v>2520</v>
      </c>
      <c r="K2158" s="5" t="s">
        <v>62</v>
      </c>
      <c r="L2158" s="5" t="s">
        <v>219</v>
      </c>
      <c r="M2158" s="5" t="s">
        <v>220</v>
      </c>
      <c r="N2158" s="5" t="s">
        <v>297</v>
      </c>
      <c r="O2158" s="5" t="s">
        <v>845</v>
      </c>
      <c r="P2158" s="5" t="s">
        <v>845</v>
      </c>
      <c r="Q2158" s="5" t="s">
        <v>847</v>
      </c>
      <c r="R2158" s="5" t="s">
        <v>845</v>
      </c>
      <c r="S2158" s="5" t="s">
        <v>24913</v>
      </c>
      <c r="T2158" s="5" t="s">
        <v>865</v>
      </c>
      <c r="U2158" s="5" t="s">
        <v>845</v>
      </c>
      <c r="V2158" s="5" t="s">
        <v>845</v>
      </c>
      <c r="W2158" s="5" t="s">
        <v>850</v>
      </c>
      <c r="X2158" s="5" t="s">
        <v>28556</v>
      </c>
      <c r="Y2158" s="6">
        <f>X2159-'Sem RTOS RX'!$X2158</f>
        <v>0.0001851851852</v>
      </c>
      <c r="Z2158" s="7">
        <f>SUM(LEN(",CO_MQ135|"),'Sem RTOS RX'!$H2158,LEN(",CO2_MQ135|"),'Sem RTOS RX'!$I2158,LEN(",Alcool_MQ135|"),'Sem RTOS RX'!$J2158,LEN(",Alcool_MQ135|"),'Sem RTOS RX'!$K2158,LEN(",Toluen_MQ135|"),'Sem RTOS RX'!$L2158,LEN(",MH4_MQ135|"),'Sem RTOS RX'!$M2158,LEN(",O3_MQ131|"),'Sem RTOS RX'!$N2158)*8</f>
        <v>672</v>
      </c>
    </row>
    <row r="2159" ht="15.75" customHeight="1">
      <c r="A2159" s="5" t="s">
        <v>28557</v>
      </c>
      <c r="B2159" s="5" t="s">
        <v>28558</v>
      </c>
      <c r="C2159" s="5" t="s">
        <v>20275</v>
      </c>
      <c r="D2159" s="5" t="s">
        <v>28559</v>
      </c>
      <c r="E2159" s="5" t="s">
        <v>845</v>
      </c>
      <c r="F2159" s="5" t="s">
        <v>845</v>
      </c>
      <c r="G2159" s="5" t="s">
        <v>845</v>
      </c>
      <c r="H2159" s="5" t="s">
        <v>92</v>
      </c>
      <c r="I2159" s="5" t="s">
        <v>182</v>
      </c>
      <c r="J2159" s="5" t="s">
        <v>193</v>
      </c>
      <c r="K2159" s="5" t="s">
        <v>80</v>
      </c>
      <c r="L2159" s="5" t="s">
        <v>228</v>
      </c>
      <c r="M2159" s="5" t="s">
        <v>185</v>
      </c>
      <c r="N2159" s="5" t="s">
        <v>9664</v>
      </c>
      <c r="O2159" s="5" t="s">
        <v>845</v>
      </c>
      <c r="P2159" s="5" t="s">
        <v>845</v>
      </c>
      <c r="Q2159" s="5" t="s">
        <v>847</v>
      </c>
      <c r="R2159" s="5" t="s">
        <v>845</v>
      </c>
      <c r="S2159" s="5" t="s">
        <v>24913</v>
      </c>
      <c r="T2159" s="5" t="s">
        <v>855</v>
      </c>
      <c r="U2159" s="5" t="s">
        <v>845</v>
      </c>
      <c r="V2159" s="5" t="s">
        <v>845</v>
      </c>
      <c r="W2159" s="5" t="s">
        <v>850</v>
      </c>
      <c r="X2159" s="5" t="s">
        <v>28560</v>
      </c>
      <c r="Y2159" s="6">
        <f>X2160-'Sem RTOS RX'!$X2159</f>
        <v>0.00009259259259</v>
      </c>
      <c r="Z2159" s="7">
        <f>SUM(LEN(",CO_MQ135|"),'Sem RTOS RX'!$H2159,LEN(",CO2_MQ135|"),'Sem RTOS RX'!$I2159,LEN(",Alcool_MQ135|"),'Sem RTOS RX'!$J2159,LEN(",Alcool_MQ135|"),'Sem RTOS RX'!$K2159,LEN(",Toluen_MQ135|"),'Sem RTOS RX'!$L2159,LEN(",MH4_MQ135|"),'Sem RTOS RX'!$M2159,LEN(",O3_MQ131|"),'Sem RTOS RX'!$N2159)*8</f>
        <v>672</v>
      </c>
    </row>
    <row r="2160" ht="15.75" customHeight="1">
      <c r="A2160" s="5" t="s">
        <v>28561</v>
      </c>
      <c r="B2160" s="5" t="s">
        <v>28562</v>
      </c>
      <c r="C2160" s="5" t="s">
        <v>20275</v>
      </c>
      <c r="D2160" s="5" t="s">
        <v>28563</v>
      </c>
      <c r="E2160" s="5" t="s">
        <v>845</v>
      </c>
      <c r="F2160" s="5" t="s">
        <v>845</v>
      </c>
      <c r="G2160" s="5" t="s">
        <v>845</v>
      </c>
      <c r="H2160" s="5" t="s">
        <v>209</v>
      </c>
      <c r="I2160" s="5" t="s">
        <v>217</v>
      </c>
      <c r="J2160" s="5" t="s">
        <v>136</v>
      </c>
      <c r="K2160" s="5" t="s">
        <v>80</v>
      </c>
      <c r="L2160" s="5" t="s">
        <v>1500</v>
      </c>
      <c r="M2160" s="5" t="s">
        <v>220</v>
      </c>
      <c r="N2160" s="5" t="s">
        <v>25</v>
      </c>
      <c r="O2160" s="5" t="s">
        <v>845</v>
      </c>
      <c r="P2160" s="5" t="s">
        <v>845</v>
      </c>
      <c r="Q2160" s="5" t="s">
        <v>847</v>
      </c>
      <c r="R2160" s="5" t="s">
        <v>845</v>
      </c>
      <c r="S2160" s="5" t="s">
        <v>24913</v>
      </c>
      <c r="T2160" s="5" t="s">
        <v>855</v>
      </c>
      <c r="U2160" s="5" t="s">
        <v>845</v>
      </c>
      <c r="V2160" s="5" t="s">
        <v>845</v>
      </c>
      <c r="W2160" s="5" t="s">
        <v>850</v>
      </c>
      <c r="X2160" s="5" t="s">
        <v>28564</v>
      </c>
      <c r="Y2160" s="6">
        <f>X2161-'Sem RTOS RX'!$X2160</f>
        <v>0.00009259259259</v>
      </c>
      <c r="Z2160" s="7">
        <f>SUM(LEN(",CO_MQ135|"),'Sem RTOS RX'!$H2160,LEN(",CO2_MQ135|"),'Sem RTOS RX'!$I2160,LEN(",Alcool_MQ135|"),'Sem RTOS RX'!$J2160,LEN(",Alcool_MQ135|"),'Sem RTOS RX'!$K2160,LEN(",Toluen_MQ135|"),'Sem RTOS RX'!$L2160,LEN(",MH4_MQ135|"),'Sem RTOS RX'!$M2160,LEN(",O3_MQ131|"),'Sem RTOS RX'!$N2160)*8</f>
        <v>672</v>
      </c>
    </row>
    <row r="2161" ht="15.75" customHeight="1">
      <c r="A2161" s="5" t="s">
        <v>28565</v>
      </c>
      <c r="B2161" s="5" t="s">
        <v>28566</v>
      </c>
      <c r="C2161" s="5" t="s">
        <v>20275</v>
      </c>
      <c r="D2161" s="5" t="s">
        <v>28567</v>
      </c>
      <c r="E2161" s="5" t="s">
        <v>845</v>
      </c>
      <c r="F2161" s="5" t="s">
        <v>845</v>
      </c>
      <c r="G2161" s="5" t="s">
        <v>845</v>
      </c>
      <c r="H2161" s="5" t="s">
        <v>36</v>
      </c>
      <c r="I2161" s="5" t="s">
        <v>45</v>
      </c>
      <c r="J2161" s="5" t="s">
        <v>229</v>
      </c>
      <c r="K2161" s="5" t="s">
        <v>62</v>
      </c>
      <c r="L2161" s="5" t="s">
        <v>230</v>
      </c>
      <c r="M2161" s="5" t="s">
        <v>220</v>
      </c>
      <c r="N2161" s="5" t="s">
        <v>14</v>
      </c>
      <c r="O2161" s="5" t="s">
        <v>845</v>
      </c>
      <c r="P2161" s="5" t="s">
        <v>845</v>
      </c>
      <c r="Q2161" s="5" t="s">
        <v>847</v>
      </c>
      <c r="R2161" s="5" t="s">
        <v>845</v>
      </c>
      <c r="S2161" s="5" t="s">
        <v>24913</v>
      </c>
      <c r="T2161" s="5" t="s">
        <v>20285</v>
      </c>
      <c r="U2161" s="5" t="s">
        <v>845</v>
      </c>
      <c r="V2161" s="5" t="s">
        <v>845</v>
      </c>
      <c r="W2161" s="5" t="s">
        <v>850</v>
      </c>
      <c r="X2161" s="5" t="s">
        <v>15584</v>
      </c>
      <c r="Y2161" s="6">
        <f>X2162-'Sem RTOS RX'!$X2161</f>
        <v>0.00009259259259</v>
      </c>
      <c r="Z2161" s="7">
        <f>SUM(LEN(",CO_MQ135|"),'Sem RTOS RX'!$H2161,LEN(",CO2_MQ135|"),'Sem RTOS RX'!$I2161,LEN(",Alcool_MQ135|"),'Sem RTOS RX'!$J2161,LEN(",Alcool_MQ135|"),'Sem RTOS RX'!$K2161,LEN(",Toluen_MQ135|"),'Sem RTOS RX'!$L2161,LEN(",MH4_MQ135|"),'Sem RTOS RX'!$M2161,LEN(",O3_MQ131|"),'Sem RTOS RX'!$N2161)*8</f>
        <v>672</v>
      </c>
    </row>
    <row r="2162" ht="15.75" customHeight="1">
      <c r="A2162" s="5" t="s">
        <v>28568</v>
      </c>
      <c r="B2162" s="5" t="s">
        <v>28569</v>
      </c>
      <c r="C2162" s="5" t="s">
        <v>20275</v>
      </c>
      <c r="D2162" s="5" t="s">
        <v>28570</v>
      </c>
      <c r="E2162" s="5" t="s">
        <v>845</v>
      </c>
      <c r="F2162" s="5" t="s">
        <v>845</v>
      </c>
      <c r="G2162" s="5" t="s">
        <v>845</v>
      </c>
      <c r="H2162" s="5" t="s">
        <v>36</v>
      </c>
      <c r="I2162" s="5" t="s">
        <v>45</v>
      </c>
      <c r="J2162" s="5" t="s">
        <v>229</v>
      </c>
      <c r="K2162" s="5" t="s">
        <v>62</v>
      </c>
      <c r="L2162" s="5" t="s">
        <v>230</v>
      </c>
      <c r="M2162" s="5" t="s">
        <v>220</v>
      </c>
      <c r="N2162" s="5" t="s">
        <v>9842</v>
      </c>
      <c r="O2162" s="5" t="s">
        <v>845</v>
      </c>
      <c r="P2162" s="5" t="s">
        <v>845</v>
      </c>
      <c r="Q2162" s="5" t="s">
        <v>847</v>
      </c>
      <c r="R2162" s="5" t="s">
        <v>845</v>
      </c>
      <c r="S2162" s="5" t="s">
        <v>24913</v>
      </c>
      <c r="T2162" s="5" t="s">
        <v>855</v>
      </c>
      <c r="U2162" s="5" t="s">
        <v>845</v>
      </c>
      <c r="V2162" s="5" t="s">
        <v>845</v>
      </c>
      <c r="W2162" s="5" t="s">
        <v>850</v>
      </c>
      <c r="X2162" s="5" t="s">
        <v>28571</v>
      </c>
      <c r="Y2162" s="6">
        <f>X2163-'Sem RTOS RX'!$X2162</f>
        <v>0.0001851851852</v>
      </c>
      <c r="Z2162" s="7">
        <f>SUM(LEN(",CO_MQ135|"),'Sem RTOS RX'!$H2162,LEN(",CO2_MQ135|"),'Sem RTOS RX'!$I2162,LEN(",Alcool_MQ135|"),'Sem RTOS RX'!$J2162,LEN(",Alcool_MQ135|"),'Sem RTOS RX'!$K2162,LEN(",Toluen_MQ135|"),'Sem RTOS RX'!$L2162,LEN(",MH4_MQ135|"),'Sem RTOS RX'!$M2162,LEN(",O3_MQ131|"),'Sem RTOS RX'!$N2162)*8</f>
        <v>672</v>
      </c>
    </row>
    <row r="2163" ht="15.75" customHeight="1">
      <c r="A2163" s="5" t="s">
        <v>28572</v>
      </c>
      <c r="B2163" s="5" t="s">
        <v>28573</v>
      </c>
      <c r="C2163" s="5" t="s">
        <v>20275</v>
      </c>
      <c r="D2163" s="5" t="s">
        <v>28574</v>
      </c>
      <c r="E2163" s="5" t="s">
        <v>845</v>
      </c>
      <c r="F2163" s="5" t="s">
        <v>845</v>
      </c>
      <c r="G2163" s="5" t="s">
        <v>845</v>
      </c>
      <c r="H2163" s="5" t="s">
        <v>178</v>
      </c>
      <c r="I2163" s="5" t="s">
        <v>217</v>
      </c>
      <c r="J2163" s="5" t="s">
        <v>229</v>
      </c>
      <c r="K2163" s="5" t="s">
        <v>62</v>
      </c>
      <c r="L2163" s="5" t="s">
        <v>130</v>
      </c>
      <c r="M2163" s="5" t="s">
        <v>220</v>
      </c>
      <c r="N2163" s="5" t="s">
        <v>139</v>
      </c>
      <c r="O2163" s="5" t="s">
        <v>845</v>
      </c>
      <c r="P2163" s="5" t="s">
        <v>845</v>
      </c>
      <c r="Q2163" s="5" t="s">
        <v>847</v>
      </c>
      <c r="R2163" s="5" t="s">
        <v>845</v>
      </c>
      <c r="S2163" s="5" t="s">
        <v>24913</v>
      </c>
      <c r="T2163" s="5" t="s">
        <v>855</v>
      </c>
      <c r="U2163" s="5" t="s">
        <v>845</v>
      </c>
      <c r="V2163" s="5" t="s">
        <v>845</v>
      </c>
      <c r="W2163" s="5" t="s">
        <v>850</v>
      </c>
      <c r="X2163" s="5" t="s">
        <v>28575</v>
      </c>
      <c r="Y2163" s="6">
        <f>X2164-'Sem RTOS RX'!$X2163</f>
        <v>0.00009259259259</v>
      </c>
      <c r="Z2163" s="7">
        <f>SUM(LEN(",CO_MQ135|"),'Sem RTOS RX'!$H2163,LEN(",CO2_MQ135|"),'Sem RTOS RX'!$I2163,LEN(",Alcool_MQ135|"),'Sem RTOS RX'!$J2163,LEN(",Alcool_MQ135|"),'Sem RTOS RX'!$K2163,LEN(",Toluen_MQ135|"),'Sem RTOS RX'!$L2163,LEN(",MH4_MQ135|"),'Sem RTOS RX'!$M2163,LEN(",O3_MQ131|"),'Sem RTOS RX'!$N2163)*8</f>
        <v>672</v>
      </c>
    </row>
    <row r="2164" ht="15.75" customHeight="1">
      <c r="A2164" s="5" t="s">
        <v>28576</v>
      </c>
      <c r="B2164" s="5" t="s">
        <v>28577</v>
      </c>
      <c r="C2164" s="5" t="s">
        <v>20275</v>
      </c>
      <c r="D2164" s="5" t="s">
        <v>28578</v>
      </c>
      <c r="E2164" s="5" t="s">
        <v>845</v>
      </c>
      <c r="F2164" s="5" t="s">
        <v>845</v>
      </c>
      <c r="G2164" s="5" t="s">
        <v>845</v>
      </c>
      <c r="H2164" s="5" t="s">
        <v>205</v>
      </c>
      <c r="I2164" s="5" t="s">
        <v>129</v>
      </c>
      <c r="J2164" s="5" t="s">
        <v>221</v>
      </c>
      <c r="K2164" s="5" t="s">
        <v>62</v>
      </c>
      <c r="L2164" s="5" t="s">
        <v>225</v>
      </c>
      <c r="M2164" s="5" t="s">
        <v>200</v>
      </c>
      <c r="N2164" s="5" t="s">
        <v>269</v>
      </c>
      <c r="O2164" s="5" t="s">
        <v>845</v>
      </c>
      <c r="P2164" s="5" t="s">
        <v>845</v>
      </c>
      <c r="Q2164" s="5" t="s">
        <v>847</v>
      </c>
      <c r="R2164" s="5" t="s">
        <v>845</v>
      </c>
      <c r="S2164" s="5" t="s">
        <v>24913</v>
      </c>
      <c r="T2164" s="5" t="s">
        <v>20285</v>
      </c>
      <c r="U2164" s="5" t="s">
        <v>845</v>
      </c>
      <c r="V2164" s="5" t="s">
        <v>845</v>
      </c>
      <c r="W2164" s="5" t="s">
        <v>850</v>
      </c>
      <c r="X2164" s="5" t="s">
        <v>28579</v>
      </c>
      <c r="Y2164" s="6">
        <f>X2165-'Sem RTOS RX'!$X2164</f>
        <v>0.00009259259259</v>
      </c>
      <c r="Z2164" s="7">
        <f>SUM(LEN(",CO_MQ135|"),'Sem RTOS RX'!$H2164,LEN(",CO2_MQ135|"),'Sem RTOS RX'!$I2164,LEN(",Alcool_MQ135|"),'Sem RTOS RX'!$J2164,LEN(",Alcool_MQ135|"),'Sem RTOS RX'!$K2164,LEN(",Toluen_MQ135|"),'Sem RTOS RX'!$L2164,LEN(",MH4_MQ135|"),'Sem RTOS RX'!$M2164,LEN(",O3_MQ131|"),'Sem RTOS RX'!$N2164)*8</f>
        <v>672</v>
      </c>
    </row>
    <row r="2165" ht="15.75" customHeight="1">
      <c r="A2165" s="5" t="s">
        <v>28580</v>
      </c>
      <c r="B2165" s="5" t="s">
        <v>28581</v>
      </c>
      <c r="C2165" s="5" t="s">
        <v>20275</v>
      </c>
      <c r="D2165" s="5" t="s">
        <v>28582</v>
      </c>
      <c r="E2165" s="5" t="s">
        <v>845</v>
      </c>
      <c r="F2165" s="5" t="s">
        <v>845</v>
      </c>
      <c r="G2165" s="5" t="s">
        <v>845</v>
      </c>
      <c r="H2165" s="5" t="s">
        <v>92</v>
      </c>
      <c r="I2165" s="5" t="s">
        <v>226</v>
      </c>
      <c r="J2165" s="5" t="s">
        <v>193</v>
      </c>
      <c r="K2165" s="5" t="s">
        <v>80</v>
      </c>
      <c r="L2165" s="5" t="s">
        <v>228</v>
      </c>
      <c r="M2165" s="5" t="s">
        <v>220</v>
      </c>
      <c r="N2165" s="5" t="s">
        <v>9899</v>
      </c>
      <c r="O2165" s="5" t="s">
        <v>845</v>
      </c>
      <c r="P2165" s="5" t="s">
        <v>845</v>
      </c>
      <c r="Q2165" s="5" t="s">
        <v>847</v>
      </c>
      <c r="R2165" s="5" t="s">
        <v>845</v>
      </c>
      <c r="S2165" s="5" t="s">
        <v>24913</v>
      </c>
      <c r="T2165" s="5" t="s">
        <v>865</v>
      </c>
      <c r="U2165" s="5" t="s">
        <v>845</v>
      </c>
      <c r="V2165" s="5" t="s">
        <v>845</v>
      </c>
      <c r="W2165" s="5" t="s">
        <v>850</v>
      </c>
      <c r="X2165" s="5" t="s">
        <v>15612</v>
      </c>
      <c r="Y2165" s="6">
        <f>X2166-'Sem RTOS RX'!$X2165</f>
        <v>0.00009259259259</v>
      </c>
      <c r="Z2165" s="7">
        <f>SUM(LEN(",CO_MQ135|"),'Sem RTOS RX'!$H2165,LEN(",CO2_MQ135|"),'Sem RTOS RX'!$I2165,LEN(",Alcool_MQ135|"),'Sem RTOS RX'!$J2165,LEN(",Alcool_MQ135|"),'Sem RTOS RX'!$K2165,LEN(",Toluen_MQ135|"),'Sem RTOS RX'!$L2165,LEN(",MH4_MQ135|"),'Sem RTOS RX'!$M2165,LEN(",O3_MQ131|"),'Sem RTOS RX'!$N2165)*8</f>
        <v>672</v>
      </c>
    </row>
    <row r="2166" ht="15.75" customHeight="1">
      <c r="A2166" s="5" t="s">
        <v>28583</v>
      </c>
      <c r="B2166" s="5" t="s">
        <v>28584</v>
      </c>
      <c r="C2166" s="5" t="s">
        <v>20275</v>
      </c>
      <c r="D2166" s="5" t="s">
        <v>28585</v>
      </c>
      <c r="E2166" s="5" t="s">
        <v>845</v>
      </c>
      <c r="F2166" s="5" t="s">
        <v>845</v>
      </c>
      <c r="G2166" s="5" t="s">
        <v>845</v>
      </c>
      <c r="H2166" s="5" t="s">
        <v>92</v>
      </c>
      <c r="I2166" s="5" t="s">
        <v>226</v>
      </c>
      <c r="J2166" s="5" t="s">
        <v>193</v>
      </c>
      <c r="K2166" s="5" t="s">
        <v>80</v>
      </c>
      <c r="L2166" s="5" t="s">
        <v>228</v>
      </c>
      <c r="M2166" s="5" t="s">
        <v>220</v>
      </c>
      <c r="N2166" s="5" t="s">
        <v>69</v>
      </c>
      <c r="O2166" s="5" t="s">
        <v>845</v>
      </c>
      <c r="P2166" s="5" t="s">
        <v>845</v>
      </c>
      <c r="Q2166" s="5" t="s">
        <v>847</v>
      </c>
      <c r="R2166" s="5" t="s">
        <v>845</v>
      </c>
      <c r="S2166" s="5" t="s">
        <v>24913</v>
      </c>
      <c r="T2166" s="5" t="s">
        <v>855</v>
      </c>
      <c r="U2166" s="5" t="s">
        <v>845</v>
      </c>
      <c r="V2166" s="5" t="s">
        <v>845</v>
      </c>
      <c r="W2166" s="5" t="s">
        <v>850</v>
      </c>
      <c r="X2166" s="5" t="s">
        <v>28586</v>
      </c>
      <c r="Y2166" s="6">
        <f>X2167-'Sem RTOS RX'!$X2166</f>
        <v>0.0001967592593</v>
      </c>
      <c r="Z2166" s="7">
        <f>SUM(LEN(",CO_MQ135|"),'Sem RTOS RX'!$H2166,LEN(",CO2_MQ135|"),'Sem RTOS RX'!$I2166,LEN(",Alcool_MQ135|"),'Sem RTOS RX'!$J2166,LEN(",Alcool_MQ135|"),'Sem RTOS RX'!$K2166,LEN(",Toluen_MQ135|"),'Sem RTOS RX'!$L2166,LEN(",MH4_MQ135|"),'Sem RTOS RX'!$M2166,LEN(",O3_MQ131|"),'Sem RTOS RX'!$N2166)*8</f>
        <v>672</v>
      </c>
    </row>
    <row r="2167" ht="15.75" customHeight="1">
      <c r="A2167" s="5" t="s">
        <v>28587</v>
      </c>
      <c r="B2167" s="5" t="s">
        <v>28588</v>
      </c>
      <c r="C2167" s="5" t="s">
        <v>20275</v>
      </c>
      <c r="D2167" s="5" t="s">
        <v>28589</v>
      </c>
      <c r="E2167" s="5" t="s">
        <v>845</v>
      </c>
      <c r="F2167" s="5" t="s">
        <v>845</v>
      </c>
      <c r="G2167" s="5" t="s">
        <v>845</v>
      </c>
      <c r="H2167" s="5" t="s">
        <v>209</v>
      </c>
      <c r="I2167" s="5" t="s">
        <v>217</v>
      </c>
      <c r="J2167" s="5" t="s">
        <v>2520</v>
      </c>
      <c r="K2167" s="5" t="s">
        <v>62</v>
      </c>
      <c r="L2167" s="5" t="s">
        <v>219</v>
      </c>
      <c r="M2167" s="5" t="s">
        <v>220</v>
      </c>
      <c r="N2167" s="5" t="s">
        <v>198</v>
      </c>
      <c r="O2167" s="5" t="s">
        <v>845</v>
      </c>
      <c r="P2167" s="5" t="s">
        <v>845</v>
      </c>
      <c r="Q2167" s="5" t="s">
        <v>847</v>
      </c>
      <c r="R2167" s="5" t="s">
        <v>845</v>
      </c>
      <c r="S2167" s="5" t="s">
        <v>24913</v>
      </c>
      <c r="T2167" s="5" t="s">
        <v>865</v>
      </c>
      <c r="U2167" s="5" t="s">
        <v>845</v>
      </c>
      <c r="V2167" s="5" t="s">
        <v>845</v>
      </c>
      <c r="W2167" s="5" t="s">
        <v>850</v>
      </c>
      <c r="X2167" s="5" t="s">
        <v>15632</v>
      </c>
      <c r="Y2167" s="6">
        <f>X2168-'Sem RTOS RX'!$X2167</f>
        <v>0.00009259259259</v>
      </c>
      <c r="Z2167" s="7">
        <f>SUM(LEN(",CO_MQ135|"),'Sem RTOS RX'!$H2167,LEN(",CO2_MQ135|"),'Sem RTOS RX'!$I2167,LEN(",Alcool_MQ135|"),'Sem RTOS RX'!$J2167,LEN(",Alcool_MQ135|"),'Sem RTOS RX'!$K2167,LEN(",Toluen_MQ135|"),'Sem RTOS RX'!$L2167,LEN(",MH4_MQ135|"),'Sem RTOS RX'!$M2167,LEN(",O3_MQ131|"),'Sem RTOS RX'!$N2167)*8</f>
        <v>672</v>
      </c>
    </row>
    <row r="2168" ht="15.75" customHeight="1">
      <c r="A2168" s="5" t="s">
        <v>28590</v>
      </c>
      <c r="B2168" s="5" t="s">
        <v>28591</v>
      </c>
      <c r="C2168" s="5" t="s">
        <v>20275</v>
      </c>
      <c r="D2168" s="5" t="s">
        <v>28592</v>
      </c>
      <c r="E2168" s="5" t="s">
        <v>845</v>
      </c>
      <c r="F2168" s="5" t="s">
        <v>845</v>
      </c>
      <c r="G2168" s="5" t="s">
        <v>845</v>
      </c>
      <c r="H2168" s="5" t="s">
        <v>36</v>
      </c>
      <c r="I2168" s="5" t="s">
        <v>45</v>
      </c>
      <c r="J2168" s="5" t="s">
        <v>229</v>
      </c>
      <c r="K2168" s="5" t="s">
        <v>62</v>
      </c>
      <c r="L2168" s="5" t="s">
        <v>230</v>
      </c>
      <c r="M2168" s="5" t="s">
        <v>220</v>
      </c>
      <c r="N2168" s="5" t="s">
        <v>178</v>
      </c>
      <c r="O2168" s="5" t="s">
        <v>845</v>
      </c>
      <c r="P2168" s="5" t="s">
        <v>845</v>
      </c>
      <c r="Q2168" s="5" t="s">
        <v>847</v>
      </c>
      <c r="R2168" s="5" t="s">
        <v>845</v>
      </c>
      <c r="S2168" s="5" t="s">
        <v>24913</v>
      </c>
      <c r="T2168" s="5" t="s">
        <v>855</v>
      </c>
      <c r="U2168" s="5" t="s">
        <v>845</v>
      </c>
      <c r="V2168" s="5" t="s">
        <v>845</v>
      </c>
      <c r="W2168" s="5" t="s">
        <v>850</v>
      </c>
      <c r="X2168" s="5" t="s">
        <v>28593</v>
      </c>
      <c r="Y2168" s="6">
        <f>X2169-'Sem RTOS RX'!$X2168</f>
        <v>0.00009259259259</v>
      </c>
      <c r="Z2168" s="7">
        <f>SUM(LEN(",CO_MQ135|"),'Sem RTOS RX'!$H2168,LEN(",CO2_MQ135|"),'Sem RTOS RX'!$I2168,LEN(",Alcool_MQ135|"),'Sem RTOS RX'!$J2168,LEN(",Alcool_MQ135|"),'Sem RTOS RX'!$K2168,LEN(",Toluen_MQ135|"),'Sem RTOS RX'!$L2168,LEN(",MH4_MQ135|"),'Sem RTOS RX'!$M2168,LEN(",O3_MQ131|"),'Sem RTOS RX'!$N2168)*8</f>
        <v>672</v>
      </c>
    </row>
    <row r="2169" ht="15.75" customHeight="1">
      <c r="A2169" s="5" t="s">
        <v>28594</v>
      </c>
      <c r="B2169" s="5" t="s">
        <v>28595</v>
      </c>
      <c r="C2169" s="5" t="s">
        <v>20275</v>
      </c>
      <c r="D2169" s="5" t="s">
        <v>28596</v>
      </c>
      <c r="E2169" s="5" t="s">
        <v>845</v>
      </c>
      <c r="F2169" s="5" t="s">
        <v>845</v>
      </c>
      <c r="G2169" s="5" t="s">
        <v>845</v>
      </c>
      <c r="H2169" s="5" t="s">
        <v>128</v>
      </c>
      <c r="I2169" s="5" t="s">
        <v>217</v>
      </c>
      <c r="J2169" s="5" t="s">
        <v>2520</v>
      </c>
      <c r="K2169" s="5" t="s">
        <v>62</v>
      </c>
      <c r="L2169" s="5" t="s">
        <v>219</v>
      </c>
      <c r="M2169" s="5" t="s">
        <v>220</v>
      </c>
      <c r="N2169" s="5" t="s">
        <v>123</v>
      </c>
      <c r="O2169" s="5" t="s">
        <v>845</v>
      </c>
      <c r="P2169" s="5" t="s">
        <v>845</v>
      </c>
      <c r="Q2169" s="5" t="s">
        <v>847</v>
      </c>
      <c r="R2169" s="5" t="s">
        <v>845</v>
      </c>
      <c r="S2169" s="5" t="s">
        <v>24913</v>
      </c>
      <c r="T2169" s="5" t="s">
        <v>855</v>
      </c>
      <c r="U2169" s="5" t="s">
        <v>845</v>
      </c>
      <c r="V2169" s="5" t="s">
        <v>845</v>
      </c>
      <c r="W2169" s="5" t="s">
        <v>850</v>
      </c>
      <c r="X2169" s="5" t="s">
        <v>28597</v>
      </c>
      <c r="Y2169" s="6">
        <f>X2170-'Sem RTOS RX'!$X2169</f>
        <v>0.00009259259259</v>
      </c>
      <c r="Z2169" s="7">
        <f>SUM(LEN(",CO_MQ135|"),'Sem RTOS RX'!$H2169,LEN(",CO2_MQ135|"),'Sem RTOS RX'!$I2169,LEN(",Alcool_MQ135|"),'Sem RTOS RX'!$J2169,LEN(",Alcool_MQ135|"),'Sem RTOS RX'!$K2169,LEN(",Toluen_MQ135|"),'Sem RTOS RX'!$L2169,LEN(",MH4_MQ135|"),'Sem RTOS RX'!$M2169,LEN(",O3_MQ131|"),'Sem RTOS RX'!$N2169)*8</f>
        <v>672</v>
      </c>
    </row>
    <row r="2170" ht="15.75" customHeight="1">
      <c r="A2170" s="5" t="s">
        <v>28598</v>
      </c>
      <c r="B2170" s="5" t="s">
        <v>28599</v>
      </c>
      <c r="C2170" s="5" t="s">
        <v>20275</v>
      </c>
      <c r="D2170" s="5" t="s">
        <v>28600</v>
      </c>
      <c r="E2170" s="5" t="s">
        <v>845</v>
      </c>
      <c r="F2170" s="5" t="s">
        <v>845</v>
      </c>
      <c r="G2170" s="5" t="s">
        <v>845</v>
      </c>
      <c r="H2170" s="5" t="s">
        <v>209</v>
      </c>
      <c r="I2170" s="5" t="s">
        <v>217</v>
      </c>
      <c r="J2170" s="5" t="s">
        <v>136</v>
      </c>
      <c r="K2170" s="5" t="s">
        <v>80</v>
      </c>
      <c r="L2170" s="5" t="s">
        <v>1500</v>
      </c>
      <c r="M2170" s="5" t="s">
        <v>220</v>
      </c>
      <c r="N2170" s="5" t="s">
        <v>229</v>
      </c>
      <c r="O2170" s="5" t="s">
        <v>845</v>
      </c>
      <c r="P2170" s="5" t="s">
        <v>845</v>
      </c>
      <c r="Q2170" s="5" t="s">
        <v>847</v>
      </c>
      <c r="R2170" s="5" t="s">
        <v>845</v>
      </c>
      <c r="S2170" s="5" t="s">
        <v>24913</v>
      </c>
      <c r="T2170" s="5" t="s">
        <v>865</v>
      </c>
      <c r="U2170" s="5" t="s">
        <v>845</v>
      </c>
      <c r="V2170" s="5" t="s">
        <v>845</v>
      </c>
      <c r="W2170" s="5" t="s">
        <v>850</v>
      </c>
      <c r="X2170" s="5" t="s">
        <v>28601</v>
      </c>
      <c r="Y2170" s="6">
        <f>X2171-'Sem RTOS RX'!$X2170</f>
        <v>0.0001851851852</v>
      </c>
      <c r="Z2170" s="7">
        <f>SUM(LEN(",CO_MQ135|"),'Sem RTOS RX'!$H2170,LEN(",CO2_MQ135|"),'Sem RTOS RX'!$I2170,LEN(",Alcool_MQ135|"),'Sem RTOS RX'!$J2170,LEN(",Alcool_MQ135|"),'Sem RTOS RX'!$K2170,LEN(",Toluen_MQ135|"),'Sem RTOS RX'!$L2170,LEN(",MH4_MQ135|"),'Sem RTOS RX'!$M2170,LEN(",O3_MQ131|"),'Sem RTOS RX'!$N2170)*8</f>
        <v>672</v>
      </c>
    </row>
    <row r="2171" ht="15.75" customHeight="1">
      <c r="A2171" s="5" t="s">
        <v>28602</v>
      </c>
      <c r="B2171" s="5" t="s">
        <v>28603</v>
      </c>
      <c r="C2171" s="5" t="s">
        <v>20275</v>
      </c>
      <c r="D2171" s="5" t="s">
        <v>28604</v>
      </c>
      <c r="E2171" s="5" t="s">
        <v>845</v>
      </c>
      <c r="F2171" s="5" t="s">
        <v>845</v>
      </c>
      <c r="G2171" s="5" t="s">
        <v>845</v>
      </c>
      <c r="H2171" s="5" t="s">
        <v>90</v>
      </c>
      <c r="I2171" s="5" t="s">
        <v>201</v>
      </c>
      <c r="J2171" s="5" t="s">
        <v>211</v>
      </c>
      <c r="K2171" s="5" t="s">
        <v>35</v>
      </c>
      <c r="L2171" s="5" t="s">
        <v>212</v>
      </c>
      <c r="M2171" s="5" t="s">
        <v>185</v>
      </c>
      <c r="N2171" s="5" t="s">
        <v>276</v>
      </c>
      <c r="O2171" s="5" t="s">
        <v>845</v>
      </c>
      <c r="P2171" s="5" t="s">
        <v>845</v>
      </c>
      <c r="Q2171" s="5" t="s">
        <v>847</v>
      </c>
      <c r="R2171" s="5" t="s">
        <v>845</v>
      </c>
      <c r="S2171" s="5" t="s">
        <v>24913</v>
      </c>
      <c r="T2171" s="5" t="s">
        <v>865</v>
      </c>
      <c r="U2171" s="5" t="s">
        <v>845</v>
      </c>
      <c r="V2171" s="5" t="s">
        <v>845</v>
      </c>
      <c r="W2171" s="5" t="s">
        <v>850</v>
      </c>
      <c r="X2171" s="5" t="s">
        <v>28605</v>
      </c>
      <c r="Y2171" s="6">
        <f>X2172-'Sem RTOS RX'!$X2171</f>
        <v>0.00009259259259</v>
      </c>
      <c r="Z2171" s="7">
        <f>SUM(LEN(",CO_MQ135|"),'Sem RTOS RX'!$H2171,LEN(",CO2_MQ135|"),'Sem RTOS RX'!$I2171,LEN(",Alcool_MQ135|"),'Sem RTOS RX'!$J2171,LEN(",Alcool_MQ135|"),'Sem RTOS RX'!$K2171,LEN(",Toluen_MQ135|"),'Sem RTOS RX'!$L2171,LEN(",MH4_MQ135|"),'Sem RTOS RX'!$M2171,LEN(",O3_MQ131|"),'Sem RTOS RX'!$N2171)*8</f>
        <v>672</v>
      </c>
    </row>
    <row r="2172" ht="15.75" customHeight="1">
      <c r="A2172" s="5" t="s">
        <v>28606</v>
      </c>
      <c r="B2172" s="5" t="s">
        <v>28607</v>
      </c>
      <c r="C2172" s="5" t="s">
        <v>20275</v>
      </c>
      <c r="D2172" s="5" t="s">
        <v>28608</v>
      </c>
      <c r="E2172" s="5" t="s">
        <v>845</v>
      </c>
      <c r="F2172" s="5" t="s">
        <v>845</v>
      </c>
      <c r="G2172" s="5" t="s">
        <v>845</v>
      </c>
      <c r="H2172" s="5" t="s">
        <v>92</v>
      </c>
      <c r="I2172" s="5" t="s">
        <v>226</v>
      </c>
      <c r="J2172" s="5" t="s">
        <v>193</v>
      </c>
      <c r="K2172" s="5" t="s">
        <v>80</v>
      </c>
      <c r="L2172" s="5" t="s">
        <v>228</v>
      </c>
      <c r="M2172" s="5" t="s">
        <v>220</v>
      </c>
      <c r="N2172" s="5" t="s">
        <v>287</v>
      </c>
      <c r="O2172" s="5" t="s">
        <v>845</v>
      </c>
      <c r="P2172" s="5" t="s">
        <v>845</v>
      </c>
      <c r="Q2172" s="5" t="s">
        <v>847</v>
      </c>
      <c r="R2172" s="5" t="s">
        <v>845</v>
      </c>
      <c r="S2172" s="5" t="s">
        <v>24913</v>
      </c>
      <c r="T2172" s="5" t="s">
        <v>865</v>
      </c>
      <c r="U2172" s="5" t="s">
        <v>845</v>
      </c>
      <c r="V2172" s="5" t="s">
        <v>845</v>
      </c>
      <c r="W2172" s="5" t="s">
        <v>850</v>
      </c>
      <c r="X2172" s="5" t="s">
        <v>28609</v>
      </c>
      <c r="Y2172" s="6">
        <f>X2173-'Sem RTOS RX'!$X2172</f>
        <v>0.00009259259259</v>
      </c>
      <c r="Z2172" s="7">
        <f>SUM(LEN(",CO_MQ135|"),'Sem RTOS RX'!$H2172,LEN(",CO2_MQ135|"),'Sem RTOS RX'!$I2172,LEN(",Alcool_MQ135|"),'Sem RTOS RX'!$J2172,LEN(",Alcool_MQ135|"),'Sem RTOS RX'!$K2172,LEN(",Toluen_MQ135|"),'Sem RTOS RX'!$L2172,LEN(",MH4_MQ135|"),'Sem RTOS RX'!$M2172,LEN(",O3_MQ131|"),'Sem RTOS RX'!$N2172)*8</f>
        <v>672</v>
      </c>
    </row>
    <row r="2173" ht="15.75" customHeight="1">
      <c r="A2173" s="5" t="s">
        <v>28610</v>
      </c>
      <c r="B2173" s="5" t="s">
        <v>28611</v>
      </c>
      <c r="C2173" s="5" t="s">
        <v>20275</v>
      </c>
      <c r="D2173" s="5" t="s">
        <v>28612</v>
      </c>
      <c r="E2173" s="5" t="s">
        <v>845</v>
      </c>
      <c r="F2173" s="5" t="s">
        <v>845</v>
      </c>
      <c r="G2173" s="5" t="s">
        <v>845</v>
      </c>
      <c r="H2173" s="5" t="s">
        <v>36</v>
      </c>
      <c r="I2173" s="5" t="s">
        <v>45</v>
      </c>
      <c r="J2173" s="5" t="s">
        <v>229</v>
      </c>
      <c r="K2173" s="5" t="s">
        <v>62</v>
      </c>
      <c r="L2173" s="5" t="s">
        <v>230</v>
      </c>
      <c r="M2173" s="5" t="s">
        <v>220</v>
      </c>
      <c r="N2173" s="5" t="s">
        <v>29</v>
      </c>
      <c r="O2173" s="5" t="s">
        <v>845</v>
      </c>
      <c r="P2173" s="5" t="s">
        <v>845</v>
      </c>
      <c r="Q2173" s="5" t="s">
        <v>847</v>
      </c>
      <c r="R2173" s="5" t="s">
        <v>845</v>
      </c>
      <c r="S2173" s="5" t="s">
        <v>24913</v>
      </c>
      <c r="T2173" s="5" t="s">
        <v>855</v>
      </c>
      <c r="U2173" s="5" t="s">
        <v>845</v>
      </c>
      <c r="V2173" s="5" t="s">
        <v>845</v>
      </c>
      <c r="W2173" s="5" t="s">
        <v>850</v>
      </c>
      <c r="X2173" s="5" t="s">
        <v>15672</v>
      </c>
      <c r="Y2173" s="6">
        <f>X2174-'Sem RTOS RX'!$X2173</f>
        <v>0.0001041666667</v>
      </c>
      <c r="Z2173" s="7">
        <f>SUM(LEN(",CO_MQ135|"),'Sem RTOS RX'!$H2173,LEN(",CO2_MQ135|"),'Sem RTOS RX'!$I2173,LEN(",Alcool_MQ135|"),'Sem RTOS RX'!$J2173,LEN(",Alcool_MQ135|"),'Sem RTOS RX'!$K2173,LEN(",Toluen_MQ135|"),'Sem RTOS RX'!$L2173,LEN(",MH4_MQ135|"),'Sem RTOS RX'!$M2173,LEN(",O3_MQ131|"),'Sem RTOS RX'!$N2173)*8</f>
        <v>672</v>
      </c>
    </row>
    <row r="2174" ht="15.75" customHeight="1">
      <c r="A2174" s="5" t="s">
        <v>28613</v>
      </c>
      <c r="B2174" s="5" t="s">
        <v>28614</v>
      </c>
      <c r="C2174" s="5" t="s">
        <v>20275</v>
      </c>
      <c r="D2174" s="5" t="s">
        <v>28615</v>
      </c>
      <c r="E2174" s="5" t="s">
        <v>845</v>
      </c>
      <c r="F2174" s="5" t="s">
        <v>845</v>
      </c>
      <c r="G2174" s="5" t="s">
        <v>845</v>
      </c>
      <c r="H2174" s="5" t="s">
        <v>175</v>
      </c>
      <c r="I2174" s="5" t="s">
        <v>226</v>
      </c>
      <c r="J2174" s="5" t="s">
        <v>235</v>
      </c>
      <c r="K2174" s="5" t="s">
        <v>80</v>
      </c>
      <c r="L2174" s="5" t="s">
        <v>236</v>
      </c>
      <c r="M2174" s="5" t="s">
        <v>220</v>
      </c>
      <c r="N2174" s="5" t="s">
        <v>52</v>
      </c>
      <c r="O2174" s="5" t="s">
        <v>845</v>
      </c>
      <c r="P2174" s="5" t="s">
        <v>845</v>
      </c>
      <c r="Q2174" s="5" t="s">
        <v>847</v>
      </c>
      <c r="R2174" s="5" t="s">
        <v>845</v>
      </c>
      <c r="S2174" s="5" t="s">
        <v>24913</v>
      </c>
      <c r="T2174" s="5" t="s">
        <v>20285</v>
      </c>
      <c r="U2174" s="5" t="s">
        <v>845</v>
      </c>
      <c r="V2174" s="5" t="s">
        <v>845</v>
      </c>
      <c r="W2174" s="5" t="s">
        <v>850</v>
      </c>
      <c r="X2174" s="5" t="s">
        <v>28616</v>
      </c>
      <c r="Y2174" s="6">
        <f>X2175-'Sem RTOS RX'!$X2174</f>
        <v>0.00009259259259</v>
      </c>
      <c r="Z2174" s="7">
        <f>SUM(LEN(",CO_MQ135|"),'Sem RTOS RX'!$H2174,LEN(",CO2_MQ135|"),'Sem RTOS RX'!$I2174,LEN(",Alcool_MQ135|"),'Sem RTOS RX'!$J2174,LEN(",Alcool_MQ135|"),'Sem RTOS RX'!$K2174,LEN(",Toluen_MQ135|"),'Sem RTOS RX'!$L2174,LEN(",MH4_MQ135|"),'Sem RTOS RX'!$M2174,LEN(",O3_MQ131|"),'Sem RTOS RX'!$N2174)*8</f>
        <v>672</v>
      </c>
    </row>
    <row r="2175" ht="15.75" customHeight="1">
      <c r="A2175" s="5" t="s">
        <v>28617</v>
      </c>
      <c r="B2175" s="5" t="s">
        <v>28618</v>
      </c>
      <c r="C2175" s="5" t="s">
        <v>20275</v>
      </c>
      <c r="D2175" s="5" t="s">
        <v>28619</v>
      </c>
      <c r="E2175" s="5" t="s">
        <v>845</v>
      </c>
      <c r="F2175" s="5" t="s">
        <v>845</v>
      </c>
      <c r="G2175" s="5" t="s">
        <v>845</v>
      </c>
      <c r="H2175" s="5" t="s">
        <v>213</v>
      </c>
      <c r="I2175" s="5" t="s">
        <v>226</v>
      </c>
      <c r="J2175" s="5" t="s">
        <v>235</v>
      </c>
      <c r="K2175" s="5" t="s">
        <v>80</v>
      </c>
      <c r="L2175" s="5" t="s">
        <v>236</v>
      </c>
      <c r="M2175" s="5" t="s">
        <v>220</v>
      </c>
      <c r="N2175" s="5" t="s">
        <v>266</v>
      </c>
      <c r="O2175" s="5" t="s">
        <v>845</v>
      </c>
      <c r="P2175" s="5" t="s">
        <v>845</v>
      </c>
      <c r="Q2175" s="5" t="s">
        <v>847</v>
      </c>
      <c r="R2175" s="5" t="s">
        <v>845</v>
      </c>
      <c r="S2175" s="5" t="s">
        <v>24913</v>
      </c>
      <c r="T2175" s="5" t="s">
        <v>855</v>
      </c>
      <c r="U2175" s="5" t="s">
        <v>845</v>
      </c>
      <c r="V2175" s="5" t="s">
        <v>845</v>
      </c>
      <c r="W2175" s="5" t="s">
        <v>850</v>
      </c>
      <c r="X2175" s="5" t="s">
        <v>28620</v>
      </c>
      <c r="Y2175" s="6">
        <f>X2176-'Sem RTOS RX'!$X2175</f>
        <v>0.00009259259259</v>
      </c>
      <c r="Z2175" s="7">
        <f>SUM(LEN(",CO_MQ135|"),'Sem RTOS RX'!$H2175,LEN(",CO2_MQ135|"),'Sem RTOS RX'!$I2175,LEN(",Alcool_MQ135|"),'Sem RTOS RX'!$J2175,LEN(",Alcool_MQ135|"),'Sem RTOS RX'!$K2175,LEN(",Toluen_MQ135|"),'Sem RTOS RX'!$L2175,LEN(",MH4_MQ135|"),'Sem RTOS RX'!$M2175,LEN(",O3_MQ131|"),'Sem RTOS RX'!$N2175)*8</f>
        <v>672</v>
      </c>
    </row>
    <row r="2176" ht="15.75" customHeight="1">
      <c r="A2176" s="5" t="s">
        <v>28621</v>
      </c>
      <c r="B2176" s="5" t="s">
        <v>28622</v>
      </c>
      <c r="C2176" s="5" t="s">
        <v>20275</v>
      </c>
      <c r="D2176" s="5" t="s">
        <v>28623</v>
      </c>
      <c r="E2176" s="5" t="s">
        <v>845</v>
      </c>
      <c r="F2176" s="5" t="s">
        <v>845</v>
      </c>
      <c r="G2176" s="5" t="s">
        <v>845</v>
      </c>
      <c r="H2176" s="5" t="s">
        <v>213</v>
      </c>
      <c r="I2176" s="5" t="s">
        <v>226</v>
      </c>
      <c r="J2176" s="5" t="s">
        <v>235</v>
      </c>
      <c r="K2176" s="5" t="s">
        <v>80</v>
      </c>
      <c r="L2176" s="5" t="s">
        <v>236</v>
      </c>
      <c r="M2176" s="5" t="s">
        <v>220</v>
      </c>
      <c r="N2176" s="5" t="s">
        <v>26</v>
      </c>
      <c r="O2176" s="5" t="s">
        <v>845</v>
      </c>
      <c r="P2176" s="5" t="s">
        <v>845</v>
      </c>
      <c r="Q2176" s="5" t="s">
        <v>847</v>
      </c>
      <c r="R2176" s="5" t="s">
        <v>845</v>
      </c>
      <c r="S2176" s="5" t="s">
        <v>24913</v>
      </c>
      <c r="T2176" s="5" t="s">
        <v>20285</v>
      </c>
      <c r="U2176" s="5" t="s">
        <v>845</v>
      </c>
      <c r="V2176" s="5" t="s">
        <v>845</v>
      </c>
      <c r="W2176" s="5" t="s">
        <v>850</v>
      </c>
      <c r="X2176" s="5" t="s">
        <v>15688</v>
      </c>
      <c r="Y2176" s="6">
        <f>X2177-'Sem RTOS RX'!$X2176</f>
        <v>0.00009259259259</v>
      </c>
      <c r="Z2176" s="7">
        <f>SUM(LEN(",CO_MQ135|"),'Sem RTOS RX'!$H2176,LEN(",CO2_MQ135|"),'Sem RTOS RX'!$I2176,LEN(",Alcool_MQ135|"),'Sem RTOS RX'!$J2176,LEN(",Alcool_MQ135|"),'Sem RTOS RX'!$K2176,LEN(",Toluen_MQ135|"),'Sem RTOS RX'!$L2176,LEN(",MH4_MQ135|"),'Sem RTOS RX'!$M2176,LEN(",O3_MQ131|"),'Sem RTOS RX'!$N2176)*8</f>
        <v>672</v>
      </c>
    </row>
    <row r="2177" ht="15.75" customHeight="1">
      <c r="A2177" s="5" t="s">
        <v>28624</v>
      </c>
      <c r="B2177" s="5" t="s">
        <v>28625</v>
      </c>
      <c r="C2177" s="5" t="s">
        <v>20275</v>
      </c>
      <c r="D2177" s="5" t="s">
        <v>28626</v>
      </c>
      <c r="E2177" s="5" t="s">
        <v>845</v>
      </c>
      <c r="F2177" s="5" t="s">
        <v>845</v>
      </c>
      <c r="G2177" s="5" t="s">
        <v>845</v>
      </c>
      <c r="H2177" s="5" t="s">
        <v>59</v>
      </c>
      <c r="I2177" s="5" t="s">
        <v>182</v>
      </c>
      <c r="J2177" s="5" t="s">
        <v>193</v>
      </c>
      <c r="K2177" s="5" t="s">
        <v>80</v>
      </c>
      <c r="L2177" s="5" t="s">
        <v>194</v>
      </c>
      <c r="M2177" s="5" t="s">
        <v>185</v>
      </c>
      <c r="N2177" s="5" t="s">
        <v>8578</v>
      </c>
      <c r="O2177" s="5" t="s">
        <v>845</v>
      </c>
      <c r="P2177" s="5" t="s">
        <v>845</v>
      </c>
      <c r="Q2177" s="5" t="s">
        <v>847</v>
      </c>
      <c r="R2177" s="5" t="s">
        <v>845</v>
      </c>
      <c r="S2177" s="5" t="s">
        <v>24913</v>
      </c>
      <c r="T2177" s="5" t="s">
        <v>855</v>
      </c>
      <c r="U2177" s="5" t="s">
        <v>845</v>
      </c>
      <c r="V2177" s="5" t="s">
        <v>845</v>
      </c>
      <c r="W2177" s="5" t="s">
        <v>850</v>
      </c>
      <c r="X2177" s="5" t="s">
        <v>28627</v>
      </c>
      <c r="Y2177" s="6">
        <f>X2178-'Sem RTOS RX'!$X2177</f>
        <v>0.00009259259259</v>
      </c>
      <c r="Z2177" s="7">
        <f>SUM(LEN(",CO_MQ135|"),'Sem RTOS RX'!$H2177,LEN(",CO2_MQ135|"),'Sem RTOS RX'!$I2177,LEN(",Alcool_MQ135|"),'Sem RTOS RX'!$J2177,LEN(",Alcool_MQ135|"),'Sem RTOS RX'!$K2177,LEN(",Toluen_MQ135|"),'Sem RTOS RX'!$L2177,LEN(",MH4_MQ135|"),'Sem RTOS RX'!$M2177,LEN(",O3_MQ131|"),'Sem RTOS RX'!$N2177)*8</f>
        <v>672</v>
      </c>
    </row>
    <row r="2178" ht="15.75" customHeight="1">
      <c r="A2178" s="5" t="s">
        <v>28628</v>
      </c>
      <c r="B2178" s="5" t="s">
        <v>28629</v>
      </c>
      <c r="C2178" s="5" t="s">
        <v>20275</v>
      </c>
      <c r="D2178" s="5" t="s">
        <v>28630</v>
      </c>
      <c r="E2178" s="5" t="s">
        <v>845</v>
      </c>
      <c r="F2178" s="5" t="s">
        <v>845</v>
      </c>
      <c r="G2178" s="5" t="s">
        <v>845</v>
      </c>
      <c r="H2178" s="5" t="s">
        <v>209</v>
      </c>
      <c r="I2178" s="5" t="s">
        <v>217</v>
      </c>
      <c r="J2178" s="5" t="s">
        <v>2520</v>
      </c>
      <c r="K2178" s="5" t="s">
        <v>62</v>
      </c>
      <c r="L2178" s="5" t="s">
        <v>219</v>
      </c>
      <c r="M2178" s="5" t="s">
        <v>220</v>
      </c>
      <c r="N2178" s="5" t="s">
        <v>215</v>
      </c>
      <c r="O2178" s="5" t="s">
        <v>845</v>
      </c>
      <c r="P2178" s="5" t="s">
        <v>845</v>
      </c>
      <c r="Q2178" s="5" t="s">
        <v>847</v>
      </c>
      <c r="R2178" s="5" t="s">
        <v>845</v>
      </c>
      <c r="S2178" s="5" t="s">
        <v>24913</v>
      </c>
      <c r="T2178" s="5" t="s">
        <v>855</v>
      </c>
      <c r="U2178" s="5" t="s">
        <v>845</v>
      </c>
      <c r="V2178" s="5" t="s">
        <v>845</v>
      </c>
      <c r="W2178" s="5" t="s">
        <v>850</v>
      </c>
      <c r="X2178" s="5" t="s">
        <v>15700</v>
      </c>
      <c r="Y2178" s="6">
        <f>X2179-'Sem RTOS RX'!$X2178</f>
        <v>0.00009259259259</v>
      </c>
      <c r="Z2178" s="7">
        <f>SUM(LEN(",CO_MQ135|"),'Sem RTOS RX'!$H2178,LEN(",CO2_MQ135|"),'Sem RTOS RX'!$I2178,LEN(",Alcool_MQ135|"),'Sem RTOS RX'!$J2178,LEN(",Alcool_MQ135|"),'Sem RTOS RX'!$K2178,LEN(",Toluen_MQ135|"),'Sem RTOS RX'!$L2178,LEN(",MH4_MQ135|"),'Sem RTOS RX'!$M2178,LEN(",O3_MQ131|"),'Sem RTOS RX'!$N2178)*8</f>
        <v>672</v>
      </c>
    </row>
    <row r="2179" ht="15.75" customHeight="1">
      <c r="A2179" s="5" t="s">
        <v>28631</v>
      </c>
      <c r="B2179" s="5" t="s">
        <v>28632</v>
      </c>
      <c r="C2179" s="5" t="s">
        <v>20275</v>
      </c>
      <c r="D2179" s="5" t="s">
        <v>28633</v>
      </c>
      <c r="E2179" s="5" t="s">
        <v>845</v>
      </c>
      <c r="F2179" s="5" t="s">
        <v>845</v>
      </c>
      <c r="G2179" s="5" t="s">
        <v>845</v>
      </c>
      <c r="H2179" s="5" t="s">
        <v>163</v>
      </c>
      <c r="I2179" s="5" t="s">
        <v>201</v>
      </c>
      <c r="J2179" s="5" t="s">
        <v>162</v>
      </c>
      <c r="K2179" s="5" t="s">
        <v>35</v>
      </c>
      <c r="L2179" s="5" t="s">
        <v>202</v>
      </c>
      <c r="M2179" s="5" t="s">
        <v>185</v>
      </c>
      <c r="N2179" s="5" t="s">
        <v>159</v>
      </c>
      <c r="O2179" s="5" t="s">
        <v>845</v>
      </c>
      <c r="P2179" s="5" t="s">
        <v>845</v>
      </c>
      <c r="Q2179" s="5" t="s">
        <v>847</v>
      </c>
      <c r="R2179" s="5" t="s">
        <v>845</v>
      </c>
      <c r="S2179" s="5" t="s">
        <v>24913</v>
      </c>
      <c r="T2179" s="5" t="s">
        <v>865</v>
      </c>
      <c r="U2179" s="5" t="s">
        <v>845</v>
      </c>
      <c r="V2179" s="5" t="s">
        <v>845</v>
      </c>
      <c r="W2179" s="5" t="s">
        <v>850</v>
      </c>
      <c r="X2179" s="5" t="s">
        <v>28634</v>
      </c>
      <c r="Y2179" s="6">
        <f>X2180-'Sem RTOS RX'!$X2179</f>
        <v>0.0001851851852</v>
      </c>
      <c r="Z2179" s="7">
        <f>SUM(LEN(",CO_MQ135|"),'Sem RTOS RX'!$H2179,LEN(",CO2_MQ135|"),'Sem RTOS RX'!$I2179,LEN(",Alcool_MQ135|"),'Sem RTOS RX'!$J2179,LEN(",Alcool_MQ135|"),'Sem RTOS RX'!$K2179,LEN(",Toluen_MQ135|"),'Sem RTOS RX'!$L2179,LEN(",MH4_MQ135|"),'Sem RTOS RX'!$M2179,LEN(",O3_MQ131|"),'Sem RTOS RX'!$N2179)*8</f>
        <v>672</v>
      </c>
    </row>
    <row r="2180" ht="15.75" customHeight="1">
      <c r="A2180" s="5" t="s">
        <v>28635</v>
      </c>
      <c r="B2180" s="5" t="s">
        <v>28636</v>
      </c>
      <c r="C2180" s="5" t="s">
        <v>20275</v>
      </c>
      <c r="D2180" s="5" t="s">
        <v>28637</v>
      </c>
      <c r="E2180" s="5" t="s">
        <v>845</v>
      </c>
      <c r="F2180" s="5" t="s">
        <v>845</v>
      </c>
      <c r="G2180" s="5" t="s">
        <v>845</v>
      </c>
      <c r="H2180" s="5" t="s">
        <v>9540</v>
      </c>
      <c r="I2180" s="5" t="s">
        <v>182</v>
      </c>
      <c r="J2180" s="5" t="s">
        <v>183</v>
      </c>
      <c r="K2180" s="5" t="s">
        <v>80</v>
      </c>
      <c r="L2180" s="5" t="s">
        <v>184</v>
      </c>
      <c r="M2180" s="5" t="s">
        <v>185</v>
      </c>
      <c r="N2180" s="5" t="s">
        <v>78</v>
      </c>
      <c r="O2180" s="5" t="s">
        <v>845</v>
      </c>
      <c r="P2180" s="5" t="s">
        <v>845</v>
      </c>
      <c r="Q2180" s="5" t="s">
        <v>847</v>
      </c>
      <c r="R2180" s="5" t="s">
        <v>845</v>
      </c>
      <c r="S2180" s="5" t="s">
        <v>24913</v>
      </c>
      <c r="T2180" s="5" t="s">
        <v>855</v>
      </c>
      <c r="U2180" s="5" t="s">
        <v>845</v>
      </c>
      <c r="V2180" s="5" t="s">
        <v>845</v>
      </c>
      <c r="W2180" s="5" t="s">
        <v>850</v>
      </c>
      <c r="X2180" s="5" t="s">
        <v>15716</v>
      </c>
      <c r="Y2180" s="6">
        <f>X2181-'Sem RTOS RX'!$X2180</f>
        <v>0.00009259259259</v>
      </c>
      <c r="Z2180" s="7">
        <f>SUM(LEN(",CO_MQ135|"),'Sem RTOS RX'!$H2180,LEN(",CO2_MQ135|"),'Sem RTOS RX'!$I2180,LEN(",Alcool_MQ135|"),'Sem RTOS RX'!$J2180,LEN(",Alcool_MQ135|"),'Sem RTOS RX'!$K2180,LEN(",Toluen_MQ135|"),'Sem RTOS RX'!$L2180,LEN(",MH4_MQ135|"),'Sem RTOS RX'!$M2180,LEN(",O3_MQ131|"),'Sem RTOS RX'!$N2180)*8</f>
        <v>672</v>
      </c>
    </row>
    <row r="2181" ht="15.75" customHeight="1">
      <c r="A2181" s="5" t="s">
        <v>28638</v>
      </c>
      <c r="B2181" s="5" t="s">
        <v>28639</v>
      </c>
      <c r="C2181" s="5" t="s">
        <v>20275</v>
      </c>
      <c r="D2181" s="5" t="s">
        <v>28640</v>
      </c>
      <c r="E2181" s="5" t="s">
        <v>845</v>
      </c>
      <c r="F2181" s="5" t="s">
        <v>845</v>
      </c>
      <c r="G2181" s="5" t="s">
        <v>845</v>
      </c>
      <c r="H2181" s="5" t="s">
        <v>175</v>
      </c>
      <c r="I2181" s="5" t="s">
        <v>226</v>
      </c>
      <c r="J2181" s="5" t="s">
        <v>235</v>
      </c>
      <c r="K2181" s="5" t="s">
        <v>80</v>
      </c>
      <c r="L2181" s="5" t="s">
        <v>236</v>
      </c>
      <c r="M2181" s="5" t="s">
        <v>220</v>
      </c>
      <c r="N2181" s="5" t="s">
        <v>1284</v>
      </c>
      <c r="O2181" s="5" t="s">
        <v>845</v>
      </c>
      <c r="P2181" s="5" t="s">
        <v>845</v>
      </c>
      <c r="Q2181" s="5" t="s">
        <v>847</v>
      </c>
      <c r="R2181" s="5" t="s">
        <v>845</v>
      </c>
      <c r="S2181" s="5" t="s">
        <v>24913</v>
      </c>
      <c r="T2181" s="5" t="s">
        <v>865</v>
      </c>
      <c r="U2181" s="5" t="s">
        <v>845</v>
      </c>
      <c r="V2181" s="5" t="s">
        <v>845</v>
      </c>
      <c r="W2181" s="5" t="s">
        <v>850</v>
      </c>
      <c r="X2181" s="5" t="s">
        <v>28641</v>
      </c>
      <c r="Y2181" s="6">
        <f>X2182-'Sem RTOS RX'!$X2181</f>
        <v>0.00009259259259</v>
      </c>
      <c r="Z2181" s="7">
        <f>SUM(LEN(",CO_MQ135|"),'Sem RTOS RX'!$H2181,LEN(",CO2_MQ135|"),'Sem RTOS RX'!$I2181,LEN(",Alcool_MQ135|"),'Sem RTOS RX'!$J2181,LEN(",Alcool_MQ135|"),'Sem RTOS RX'!$K2181,LEN(",Toluen_MQ135|"),'Sem RTOS RX'!$L2181,LEN(",MH4_MQ135|"),'Sem RTOS RX'!$M2181,LEN(",O3_MQ131|"),'Sem RTOS RX'!$N2181)*8</f>
        <v>672</v>
      </c>
    </row>
    <row r="2182" ht="15.75" customHeight="1">
      <c r="A2182" s="5" t="s">
        <v>28642</v>
      </c>
      <c r="B2182" s="5" t="s">
        <v>28643</v>
      </c>
      <c r="C2182" s="5" t="s">
        <v>20275</v>
      </c>
      <c r="D2182" s="5" t="s">
        <v>28644</v>
      </c>
      <c r="E2182" s="5" t="s">
        <v>845</v>
      </c>
      <c r="F2182" s="5" t="s">
        <v>845</v>
      </c>
      <c r="G2182" s="5" t="s">
        <v>845</v>
      </c>
      <c r="H2182" s="5" t="s">
        <v>36</v>
      </c>
      <c r="I2182" s="5" t="s">
        <v>45</v>
      </c>
      <c r="J2182" s="5" t="s">
        <v>229</v>
      </c>
      <c r="K2182" s="5" t="s">
        <v>62</v>
      </c>
      <c r="L2182" s="5" t="s">
        <v>230</v>
      </c>
      <c r="M2182" s="5" t="s">
        <v>220</v>
      </c>
      <c r="N2182" s="5" t="s">
        <v>86</v>
      </c>
      <c r="O2182" s="5" t="s">
        <v>845</v>
      </c>
      <c r="P2182" s="5" t="s">
        <v>845</v>
      </c>
      <c r="Q2182" s="5" t="s">
        <v>847</v>
      </c>
      <c r="R2182" s="5" t="s">
        <v>845</v>
      </c>
      <c r="S2182" s="5" t="s">
        <v>24913</v>
      </c>
      <c r="T2182" s="5" t="s">
        <v>855</v>
      </c>
      <c r="U2182" s="5" t="s">
        <v>845</v>
      </c>
      <c r="V2182" s="5" t="s">
        <v>845</v>
      </c>
      <c r="W2182" s="5" t="s">
        <v>850</v>
      </c>
      <c r="X2182" s="5" t="s">
        <v>15728</v>
      </c>
      <c r="Y2182" s="6">
        <f>X2183-'Sem RTOS RX'!$X2182</f>
        <v>0.00009259259259</v>
      </c>
      <c r="Z2182" s="7">
        <f>SUM(LEN(",CO_MQ135|"),'Sem RTOS RX'!$H2182,LEN(",CO2_MQ135|"),'Sem RTOS RX'!$I2182,LEN(",Alcool_MQ135|"),'Sem RTOS RX'!$J2182,LEN(",Alcool_MQ135|"),'Sem RTOS RX'!$K2182,LEN(",Toluen_MQ135|"),'Sem RTOS RX'!$L2182,LEN(",MH4_MQ135|"),'Sem RTOS RX'!$M2182,LEN(",O3_MQ131|"),'Sem RTOS RX'!$N2182)*8</f>
        <v>672</v>
      </c>
    </row>
    <row r="2183" ht="15.75" customHeight="1">
      <c r="A2183" s="5" t="s">
        <v>28645</v>
      </c>
      <c r="B2183" s="5" t="s">
        <v>28646</v>
      </c>
      <c r="C2183" s="5" t="s">
        <v>20275</v>
      </c>
      <c r="D2183" s="5" t="s">
        <v>28647</v>
      </c>
      <c r="E2183" s="5" t="s">
        <v>845</v>
      </c>
      <c r="F2183" s="5" t="s">
        <v>845</v>
      </c>
      <c r="G2183" s="5" t="s">
        <v>845</v>
      </c>
      <c r="H2183" s="5" t="s">
        <v>175</v>
      </c>
      <c r="I2183" s="5" t="s">
        <v>226</v>
      </c>
      <c r="J2183" s="5" t="s">
        <v>235</v>
      </c>
      <c r="K2183" s="5" t="s">
        <v>80</v>
      </c>
      <c r="L2183" s="5" t="s">
        <v>236</v>
      </c>
      <c r="M2183" s="5" t="s">
        <v>220</v>
      </c>
      <c r="N2183" s="5" t="s">
        <v>143</v>
      </c>
      <c r="O2183" s="5" t="s">
        <v>845</v>
      </c>
      <c r="P2183" s="5" t="s">
        <v>845</v>
      </c>
      <c r="Q2183" s="5" t="s">
        <v>847</v>
      </c>
      <c r="R2183" s="5" t="s">
        <v>845</v>
      </c>
      <c r="S2183" s="5" t="s">
        <v>24913</v>
      </c>
      <c r="T2183" s="5" t="s">
        <v>855</v>
      </c>
      <c r="U2183" s="5" t="s">
        <v>845</v>
      </c>
      <c r="V2183" s="5" t="s">
        <v>845</v>
      </c>
      <c r="W2183" s="5" t="s">
        <v>850</v>
      </c>
      <c r="X2183" s="5" t="s">
        <v>28648</v>
      </c>
      <c r="Y2183" s="6">
        <f>X2184-'Sem RTOS RX'!$X2183</f>
        <v>0.0001967592593</v>
      </c>
      <c r="Z2183" s="7">
        <f>SUM(LEN(",CO_MQ135|"),'Sem RTOS RX'!$H2183,LEN(",CO2_MQ135|"),'Sem RTOS RX'!$I2183,LEN(",Alcool_MQ135|"),'Sem RTOS RX'!$J2183,LEN(",Alcool_MQ135|"),'Sem RTOS RX'!$K2183,LEN(",Toluen_MQ135|"),'Sem RTOS RX'!$L2183,LEN(",MH4_MQ135|"),'Sem RTOS RX'!$M2183,LEN(",O3_MQ131|"),'Sem RTOS RX'!$N2183)*8</f>
        <v>672</v>
      </c>
    </row>
    <row r="2184" ht="15.75" customHeight="1">
      <c r="A2184" s="5" t="s">
        <v>28649</v>
      </c>
      <c r="B2184" s="5" t="s">
        <v>28650</v>
      </c>
      <c r="C2184" s="5" t="s">
        <v>20275</v>
      </c>
      <c r="D2184" s="5" t="s">
        <v>28651</v>
      </c>
      <c r="E2184" s="5" t="s">
        <v>845</v>
      </c>
      <c r="F2184" s="5" t="s">
        <v>845</v>
      </c>
      <c r="G2184" s="5" t="s">
        <v>845</v>
      </c>
      <c r="H2184" s="5" t="s">
        <v>213</v>
      </c>
      <c r="I2184" s="5" t="s">
        <v>226</v>
      </c>
      <c r="J2184" s="5" t="s">
        <v>235</v>
      </c>
      <c r="K2184" s="5" t="s">
        <v>80</v>
      </c>
      <c r="L2184" s="5" t="s">
        <v>236</v>
      </c>
      <c r="M2184" s="5" t="s">
        <v>220</v>
      </c>
      <c r="N2184" s="5" t="s">
        <v>91</v>
      </c>
      <c r="O2184" s="5" t="s">
        <v>845</v>
      </c>
      <c r="P2184" s="5" t="s">
        <v>845</v>
      </c>
      <c r="Q2184" s="5" t="s">
        <v>847</v>
      </c>
      <c r="R2184" s="5" t="s">
        <v>845</v>
      </c>
      <c r="S2184" s="5" t="s">
        <v>24913</v>
      </c>
      <c r="T2184" s="5" t="s">
        <v>855</v>
      </c>
      <c r="U2184" s="5" t="s">
        <v>845</v>
      </c>
      <c r="V2184" s="5" t="s">
        <v>845</v>
      </c>
      <c r="W2184" s="5" t="s">
        <v>850</v>
      </c>
      <c r="X2184" s="5" t="s">
        <v>15744</v>
      </c>
      <c r="Y2184" s="6">
        <f>X2185-'Sem RTOS RX'!$X2184</f>
        <v>0.00009259259259</v>
      </c>
      <c r="Z2184" s="7">
        <f>SUM(LEN(",CO_MQ135|"),'Sem RTOS RX'!$H2184,LEN(",CO2_MQ135|"),'Sem RTOS RX'!$I2184,LEN(",Alcool_MQ135|"),'Sem RTOS RX'!$J2184,LEN(",Alcool_MQ135|"),'Sem RTOS RX'!$K2184,LEN(",Toluen_MQ135|"),'Sem RTOS RX'!$L2184,LEN(",MH4_MQ135|"),'Sem RTOS RX'!$M2184,LEN(",O3_MQ131|"),'Sem RTOS RX'!$N2184)*8</f>
        <v>672</v>
      </c>
    </row>
    <row r="2185" ht="15.75" customHeight="1">
      <c r="A2185" s="5" t="s">
        <v>28652</v>
      </c>
      <c r="B2185" s="5" t="s">
        <v>28653</v>
      </c>
      <c r="C2185" s="5" t="s">
        <v>20275</v>
      </c>
      <c r="D2185" s="5" t="s">
        <v>28654</v>
      </c>
      <c r="E2185" s="5" t="s">
        <v>845</v>
      </c>
      <c r="F2185" s="5" t="s">
        <v>845</v>
      </c>
      <c r="G2185" s="5" t="s">
        <v>845</v>
      </c>
      <c r="H2185" s="5" t="s">
        <v>128</v>
      </c>
      <c r="I2185" s="5" t="s">
        <v>217</v>
      </c>
      <c r="J2185" s="5" t="s">
        <v>2520</v>
      </c>
      <c r="K2185" s="5" t="s">
        <v>62</v>
      </c>
      <c r="L2185" s="5" t="s">
        <v>219</v>
      </c>
      <c r="M2185" s="5" t="s">
        <v>220</v>
      </c>
      <c r="N2185" s="5" t="s">
        <v>98</v>
      </c>
      <c r="O2185" s="5" t="s">
        <v>845</v>
      </c>
      <c r="P2185" s="5" t="s">
        <v>845</v>
      </c>
      <c r="Q2185" s="5" t="s">
        <v>847</v>
      </c>
      <c r="R2185" s="5" t="s">
        <v>845</v>
      </c>
      <c r="S2185" s="5" t="s">
        <v>24913</v>
      </c>
      <c r="T2185" s="5" t="s">
        <v>865</v>
      </c>
      <c r="U2185" s="5" t="s">
        <v>845</v>
      </c>
      <c r="V2185" s="5" t="s">
        <v>845</v>
      </c>
      <c r="W2185" s="5" t="s">
        <v>850</v>
      </c>
      <c r="X2185" s="5" t="s">
        <v>28655</v>
      </c>
      <c r="Y2185" s="6">
        <f>X2186-'Sem RTOS RX'!$X2185</f>
        <v>0.00009259259259</v>
      </c>
      <c r="Z2185" s="7">
        <f>SUM(LEN(",CO_MQ135|"),'Sem RTOS RX'!$H2185,LEN(",CO2_MQ135|"),'Sem RTOS RX'!$I2185,LEN(",Alcool_MQ135|"),'Sem RTOS RX'!$J2185,LEN(",Alcool_MQ135|"),'Sem RTOS RX'!$K2185,LEN(",Toluen_MQ135|"),'Sem RTOS RX'!$L2185,LEN(",MH4_MQ135|"),'Sem RTOS RX'!$M2185,LEN(",O3_MQ131|"),'Sem RTOS RX'!$N2185)*8</f>
        <v>672</v>
      </c>
    </row>
    <row r="2186" ht="15.75" customHeight="1">
      <c r="A2186" s="5" t="s">
        <v>28656</v>
      </c>
      <c r="B2186" s="5" t="s">
        <v>28657</v>
      </c>
      <c r="C2186" s="5" t="s">
        <v>20275</v>
      </c>
      <c r="D2186" s="5" t="s">
        <v>28658</v>
      </c>
      <c r="E2186" s="5" t="s">
        <v>845</v>
      </c>
      <c r="F2186" s="5" t="s">
        <v>845</v>
      </c>
      <c r="G2186" s="5" t="s">
        <v>845</v>
      </c>
      <c r="H2186" s="5" t="s">
        <v>178</v>
      </c>
      <c r="I2186" s="5" t="s">
        <v>217</v>
      </c>
      <c r="J2186" s="5" t="s">
        <v>229</v>
      </c>
      <c r="K2186" s="5" t="s">
        <v>62</v>
      </c>
      <c r="L2186" s="5" t="s">
        <v>130</v>
      </c>
      <c r="M2186" s="5" t="s">
        <v>220</v>
      </c>
      <c r="N2186" s="5" t="s">
        <v>52</v>
      </c>
      <c r="O2186" s="5" t="s">
        <v>845</v>
      </c>
      <c r="P2186" s="5" t="s">
        <v>845</v>
      </c>
      <c r="Q2186" s="5" t="s">
        <v>847</v>
      </c>
      <c r="R2186" s="5" t="s">
        <v>845</v>
      </c>
      <c r="S2186" s="5" t="s">
        <v>24913</v>
      </c>
      <c r="T2186" s="5" t="s">
        <v>20285</v>
      </c>
      <c r="U2186" s="5" t="s">
        <v>845</v>
      </c>
      <c r="V2186" s="5" t="s">
        <v>845</v>
      </c>
      <c r="W2186" s="5" t="s">
        <v>850</v>
      </c>
      <c r="X2186" s="5" t="s">
        <v>28659</v>
      </c>
      <c r="Y2186" s="6">
        <f>X2187-'Sem RTOS RX'!$X2186</f>
        <v>0.00009259259259</v>
      </c>
      <c r="Z2186" s="7">
        <f>SUM(LEN(",CO_MQ135|"),'Sem RTOS RX'!$H2186,LEN(",CO2_MQ135|"),'Sem RTOS RX'!$I2186,LEN(",Alcool_MQ135|"),'Sem RTOS RX'!$J2186,LEN(",Alcool_MQ135|"),'Sem RTOS RX'!$K2186,LEN(",Toluen_MQ135|"),'Sem RTOS RX'!$L2186,LEN(",MH4_MQ135|"),'Sem RTOS RX'!$M2186,LEN(",O3_MQ131|"),'Sem RTOS RX'!$N2186)*8</f>
        <v>672</v>
      </c>
    </row>
    <row r="2187" ht="15.75" customHeight="1">
      <c r="A2187" s="5" t="s">
        <v>28660</v>
      </c>
      <c r="B2187" s="5" t="s">
        <v>28661</v>
      </c>
      <c r="C2187" s="5" t="s">
        <v>20275</v>
      </c>
      <c r="D2187" s="5" t="s">
        <v>28662</v>
      </c>
      <c r="E2187" s="5" t="s">
        <v>845</v>
      </c>
      <c r="F2187" s="5" t="s">
        <v>845</v>
      </c>
      <c r="G2187" s="5" t="s">
        <v>845</v>
      </c>
      <c r="H2187" s="5" t="s">
        <v>157</v>
      </c>
      <c r="I2187" s="5" t="s">
        <v>201</v>
      </c>
      <c r="J2187" s="5" t="s">
        <v>196</v>
      </c>
      <c r="K2187" s="5" t="s">
        <v>80</v>
      </c>
      <c r="L2187" s="5" t="s">
        <v>207</v>
      </c>
      <c r="M2187" s="5" t="s">
        <v>185</v>
      </c>
      <c r="N2187" s="5" t="s">
        <v>39</v>
      </c>
      <c r="O2187" s="5" t="s">
        <v>845</v>
      </c>
      <c r="P2187" s="5" t="s">
        <v>845</v>
      </c>
      <c r="Q2187" s="5" t="s">
        <v>847</v>
      </c>
      <c r="R2187" s="5" t="s">
        <v>845</v>
      </c>
      <c r="S2187" s="5" t="s">
        <v>24913</v>
      </c>
      <c r="T2187" s="5" t="s">
        <v>855</v>
      </c>
      <c r="U2187" s="5" t="s">
        <v>845</v>
      </c>
      <c r="V2187" s="5" t="s">
        <v>845</v>
      </c>
      <c r="W2187" s="5" t="s">
        <v>850</v>
      </c>
      <c r="X2187" s="5" t="s">
        <v>28663</v>
      </c>
      <c r="Y2187" s="6">
        <f>X2188-'Sem RTOS RX'!$X2187</f>
        <v>0.00009259259259</v>
      </c>
      <c r="Z2187" s="7">
        <f>SUM(LEN(",CO_MQ135|"),'Sem RTOS RX'!$H2187,LEN(",CO2_MQ135|"),'Sem RTOS RX'!$I2187,LEN(",Alcool_MQ135|"),'Sem RTOS RX'!$J2187,LEN(",Alcool_MQ135|"),'Sem RTOS RX'!$K2187,LEN(",Toluen_MQ135|"),'Sem RTOS RX'!$L2187,LEN(",MH4_MQ135|"),'Sem RTOS RX'!$M2187,LEN(",O3_MQ131|"),'Sem RTOS RX'!$N2187)*8</f>
        <v>672</v>
      </c>
    </row>
    <row r="2188" ht="15.75" customHeight="1">
      <c r="A2188" s="5" t="s">
        <v>28664</v>
      </c>
      <c r="B2188" s="5" t="s">
        <v>28665</v>
      </c>
      <c r="C2188" s="5" t="s">
        <v>20275</v>
      </c>
      <c r="D2188" s="5" t="s">
        <v>28666</v>
      </c>
      <c r="E2188" s="5" t="s">
        <v>845</v>
      </c>
      <c r="F2188" s="5" t="s">
        <v>845</v>
      </c>
      <c r="G2188" s="5" t="s">
        <v>845</v>
      </c>
      <c r="H2188" s="5" t="s">
        <v>213</v>
      </c>
      <c r="I2188" s="5" t="s">
        <v>226</v>
      </c>
      <c r="J2188" s="5" t="s">
        <v>235</v>
      </c>
      <c r="K2188" s="5" t="s">
        <v>80</v>
      </c>
      <c r="L2188" s="5" t="s">
        <v>236</v>
      </c>
      <c r="M2188" s="5" t="s">
        <v>220</v>
      </c>
      <c r="N2188" s="5" t="s">
        <v>96</v>
      </c>
      <c r="O2188" s="5" t="s">
        <v>845</v>
      </c>
      <c r="P2188" s="5" t="s">
        <v>845</v>
      </c>
      <c r="Q2188" s="5" t="s">
        <v>847</v>
      </c>
      <c r="R2188" s="5" t="s">
        <v>845</v>
      </c>
      <c r="S2188" s="5" t="s">
        <v>24913</v>
      </c>
      <c r="T2188" s="5" t="s">
        <v>855</v>
      </c>
      <c r="U2188" s="5" t="s">
        <v>845</v>
      </c>
      <c r="V2188" s="5" t="s">
        <v>845</v>
      </c>
      <c r="W2188" s="5" t="s">
        <v>850</v>
      </c>
      <c r="X2188" s="5" t="s">
        <v>28667</v>
      </c>
      <c r="Y2188" s="6">
        <f>X2189-'Sem RTOS RX'!$X2188</f>
        <v>0.00009259259259</v>
      </c>
      <c r="Z2188" s="7">
        <f>SUM(LEN(",CO_MQ135|"),'Sem RTOS RX'!$H2188,LEN(",CO2_MQ135|"),'Sem RTOS RX'!$I2188,LEN(",Alcool_MQ135|"),'Sem RTOS RX'!$J2188,LEN(",Alcool_MQ135|"),'Sem RTOS RX'!$K2188,LEN(",Toluen_MQ135|"),'Sem RTOS RX'!$L2188,LEN(",MH4_MQ135|"),'Sem RTOS RX'!$M2188,LEN(",O3_MQ131|"),'Sem RTOS RX'!$N2188)*8</f>
        <v>672</v>
      </c>
    </row>
    <row r="2189" ht="15.75" customHeight="1">
      <c r="A2189" s="5" t="s">
        <v>28668</v>
      </c>
      <c r="B2189" s="5" t="s">
        <v>28669</v>
      </c>
      <c r="C2189" s="5" t="s">
        <v>20275</v>
      </c>
      <c r="D2189" s="5" t="s">
        <v>28670</v>
      </c>
      <c r="E2189" s="5" t="s">
        <v>845</v>
      </c>
      <c r="F2189" s="5" t="s">
        <v>845</v>
      </c>
      <c r="G2189" s="5" t="s">
        <v>845</v>
      </c>
      <c r="H2189" s="5" t="s">
        <v>123</v>
      </c>
      <c r="I2189" s="5" t="s">
        <v>174</v>
      </c>
      <c r="J2189" s="5" t="s">
        <v>175</v>
      </c>
      <c r="K2189" s="5" t="s">
        <v>60</v>
      </c>
      <c r="L2189" s="5" t="s">
        <v>176</v>
      </c>
      <c r="M2189" s="5" t="s">
        <v>62</v>
      </c>
      <c r="N2189" s="5" t="s">
        <v>9664</v>
      </c>
      <c r="O2189" s="5" t="s">
        <v>845</v>
      </c>
      <c r="P2189" s="5" t="s">
        <v>845</v>
      </c>
      <c r="Q2189" s="5" t="s">
        <v>847</v>
      </c>
      <c r="R2189" s="5" t="s">
        <v>845</v>
      </c>
      <c r="S2189" s="5" t="s">
        <v>24913</v>
      </c>
      <c r="T2189" s="5" t="s">
        <v>855</v>
      </c>
      <c r="U2189" s="5" t="s">
        <v>845</v>
      </c>
      <c r="V2189" s="5" t="s">
        <v>845</v>
      </c>
      <c r="W2189" s="5" t="s">
        <v>850</v>
      </c>
      <c r="X2189" s="5" t="s">
        <v>15772</v>
      </c>
      <c r="Y2189" s="6">
        <f>X2190-'Sem RTOS RX'!$X2189</f>
        <v>0.00009259259259</v>
      </c>
      <c r="Z2189" s="7">
        <f>SUM(LEN(",CO_MQ135|"),'Sem RTOS RX'!$H2189,LEN(",CO2_MQ135|"),'Sem RTOS RX'!$I2189,LEN(",Alcool_MQ135|"),'Sem RTOS RX'!$J2189,LEN(",Alcool_MQ135|"),'Sem RTOS RX'!$K2189,LEN(",Toluen_MQ135|"),'Sem RTOS RX'!$L2189,LEN(",MH4_MQ135|"),'Sem RTOS RX'!$M2189,LEN(",O3_MQ131|"),'Sem RTOS RX'!$N2189)*8</f>
        <v>672</v>
      </c>
    </row>
    <row r="2190" ht="15.75" customHeight="1">
      <c r="A2190" s="5" t="s">
        <v>28671</v>
      </c>
      <c r="B2190" s="5" t="s">
        <v>28672</v>
      </c>
      <c r="C2190" s="5" t="s">
        <v>20275</v>
      </c>
      <c r="D2190" s="5" t="s">
        <v>28673</v>
      </c>
      <c r="E2190" s="5" t="s">
        <v>845</v>
      </c>
      <c r="F2190" s="5" t="s">
        <v>845</v>
      </c>
      <c r="G2190" s="5" t="s">
        <v>845</v>
      </c>
      <c r="H2190" s="5" t="s">
        <v>213</v>
      </c>
      <c r="I2190" s="5" t="s">
        <v>226</v>
      </c>
      <c r="J2190" s="5" t="s">
        <v>235</v>
      </c>
      <c r="K2190" s="5" t="s">
        <v>80</v>
      </c>
      <c r="L2190" s="5" t="s">
        <v>236</v>
      </c>
      <c r="M2190" s="5" t="s">
        <v>220</v>
      </c>
      <c r="N2190" s="5" t="s">
        <v>282</v>
      </c>
      <c r="O2190" s="5" t="s">
        <v>845</v>
      </c>
      <c r="P2190" s="5" t="s">
        <v>845</v>
      </c>
      <c r="Q2190" s="5" t="s">
        <v>847</v>
      </c>
      <c r="R2190" s="5" t="s">
        <v>845</v>
      </c>
      <c r="S2190" s="5" t="s">
        <v>24913</v>
      </c>
      <c r="T2190" s="5" t="s">
        <v>865</v>
      </c>
      <c r="U2190" s="5" t="s">
        <v>845</v>
      </c>
      <c r="V2190" s="5" t="s">
        <v>845</v>
      </c>
      <c r="W2190" s="5" t="s">
        <v>850</v>
      </c>
      <c r="X2190" s="5" t="s">
        <v>28674</v>
      </c>
      <c r="Y2190" s="6">
        <f>X2191-'Sem RTOS RX'!$X2190</f>
        <v>0.0001041666667</v>
      </c>
      <c r="Z2190" s="7">
        <f>SUM(LEN(",CO_MQ135|"),'Sem RTOS RX'!$H2190,LEN(",CO2_MQ135|"),'Sem RTOS RX'!$I2190,LEN(",Alcool_MQ135|"),'Sem RTOS RX'!$J2190,LEN(",Alcool_MQ135|"),'Sem RTOS RX'!$K2190,LEN(",Toluen_MQ135|"),'Sem RTOS RX'!$L2190,LEN(",MH4_MQ135|"),'Sem RTOS RX'!$M2190,LEN(",O3_MQ131|"),'Sem RTOS RX'!$N2190)*8</f>
        <v>672</v>
      </c>
    </row>
    <row r="2191" ht="15.75" customHeight="1">
      <c r="A2191" s="5" t="s">
        <v>28675</v>
      </c>
      <c r="B2191" s="5" t="s">
        <v>28676</v>
      </c>
      <c r="C2191" s="5" t="s">
        <v>20275</v>
      </c>
      <c r="D2191" s="5" t="s">
        <v>28677</v>
      </c>
      <c r="E2191" s="5" t="s">
        <v>845</v>
      </c>
      <c r="F2191" s="5" t="s">
        <v>845</v>
      </c>
      <c r="G2191" s="5" t="s">
        <v>845</v>
      </c>
      <c r="H2191" s="5" t="s">
        <v>163</v>
      </c>
      <c r="I2191" s="5" t="s">
        <v>201</v>
      </c>
      <c r="J2191" s="5" t="s">
        <v>196</v>
      </c>
      <c r="K2191" s="5" t="s">
        <v>35</v>
      </c>
      <c r="L2191" s="5" t="s">
        <v>202</v>
      </c>
      <c r="M2191" s="5" t="s">
        <v>185</v>
      </c>
      <c r="N2191" s="5" t="s">
        <v>266</v>
      </c>
      <c r="O2191" s="5" t="s">
        <v>845</v>
      </c>
      <c r="P2191" s="5" t="s">
        <v>845</v>
      </c>
      <c r="Q2191" s="5" t="s">
        <v>847</v>
      </c>
      <c r="R2191" s="5" t="s">
        <v>845</v>
      </c>
      <c r="S2191" s="5" t="s">
        <v>24913</v>
      </c>
      <c r="T2191" s="5" t="s">
        <v>855</v>
      </c>
      <c r="U2191" s="5" t="s">
        <v>845</v>
      </c>
      <c r="V2191" s="5" t="s">
        <v>845</v>
      </c>
      <c r="W2191" s="5" t="s">
        <v>850</v>
      </c>
      <c r="X2191" s="5" t="s">
        <v>28678</v>
      </c>
      <c r="Y2191" s="6">
        <f>X2192-'Sem RTOS RX'!$X2191</f>
        <v>0.00008101851852</v>
      </c>
      <c r="Z2191" s="7">
        <f>SUM(LEN(",CO_MQ135|"),'Sem RTOS RX'!$H2191,LEN(",CO2_MQ135|"),'Sem RTOS RX'!$I2191,LEN(",Alcool_MQ135|"),'Sem RTOS RX'!$J2191,LEN(",Alcool_MQ135|"),'Sem RTOS RX'!$K2191,LEN(",Toluen_MQ135|"),'Sem RTOS RX'!$L2191,LEN(",MH4_MQ135|"),'Sem RTOS RX'!$M2191,LEN(",O3_MQ131|"),'Sem RTOS RX'!$N2191)*8</f>
        <v>672</v>
      </c>
    </row>
    <row r="2192" ht="15.75" customHeight="1">
      <c r="A2192" s="5" t="s">
        <v>28679</v>
      </c>
      <c r="B2192" s="5" t="s">
        <v>28680</v>
      </c>
      <c r="C2192" s="5" t="s">
        <v>20275</v>
      </c>
      <c r="D2192" s="5" t="s">
        <v>28681</v>
      </c>
      <c r="E2192" s="5" t="s">
        <v>845</v>
      </c>
      <c r="F2192" s="5" t="s">
        <v>845</v>
      </c>
      <c r="G2192" s="5" t="s">
        <v>845</v>
      </c>
      <c r="H2192" s="5" t="s">
        <v>211</v>
      </c>
      <c r="I2192" s="5" t="s">
        <v>129</v>
      </c>
      <c r="J2192" s="5" t="s">
        <v>231</v>
      </c>
      <c r="K2192" s="5" t="s">
        <v>62</v>
      </c>
      <c r="L2192" s="5" t="s">
        <v>9</v>
      </c>
      <c r="M2192" s="5" t="s">
        <v>200</v>
      </c>
      <c r="N2192" s="5" t="s">
        <v>24912</v>
      </c>
      <c r="O2192" s="5" t="s">
        <v>845</v>
      </c>
      <c r="P2192" s="5" t="s">
        <v>845</v>
      </c>
      <c r="Q2192" s="5" t="s">
        <v>847</v>
      </c>
      <c r="R2192" s="5" t="s">
        <v>845</v>
      </c>
      <c r="S2192" s="5" t="s">
        <v>24913</v>
      </c>
      <c r="T2192" s="5" t="s">
        <v>20285</v>
      </c>
      <c r="U2192" s="5" t="s">
        <v>845</v>
      </c>
      <c r="V2192" s="5" t="s">
        <v>845</v>
      </c>
      <c r="W2192" s="5" t="s">
        <v>850</v>
      </c>
      <c r="X2192" s="5" t="s">
        <v>28682</v>
      </c>
      <c r="Y2192" s="6">
        <f>X2193-'Sem RTOS RX'!$X2192</f>
        <v>0.00009259259259</v>
      </c>
      <c r="Z2192" s="7">
        <f>SUM(LEN(",CO_MQ135|"),'Sem RTOS RX'!$H2192,LEN(",CO2_MQ135|"),'Sem RTOS RX'!$I2192,LEN(",Alcool_MQ135|"),'Sem RTOS RX'!$J2192,LEN(",Alcool_MQ135|"),'Sem RTOS RX'!$K2192,LEN(",Toluen_MQ135|"),'Sem RTOS RX'!$L2192,LEN(",MH4_MQ135|"),'Sem RTOS RX'!$M2192,LEN(",O3_MQ131|"),'Sem RTOS RX'!$N2192)*8</f>
        <v>672</v>
      </c>
    </row>
    <row r="2193" ht="15.75" customHeight="1">
      <c r="A2193" s="5" t="s">
        <v>28683</v>
      </c>
      <c r="B2193" s="5" t="s">
        <v>28684</v>
      </c>
      <c r="C2193" s="5" t="s">
        <v>20275</v>
      </c>
      <c r="D2193" s="5" t="s">
        <v>28685</v>
      </c>
      <c r="E2193" s="5" t="s">
        <v>845</v>
      </c>
      <c r="F2193" s="5" t="s">
        <v>845</v>
      </c>
      <c r="G2193" s="5" t="s">
        <v>845</v>
      </c>
      <c r="H2193" s="5" t="s">
        <v>178</v>
      </c>
      <c r="I2193" s="5" t="s">
        <v>217</v>
      </c>
      <c r="J2193" s="5" t="s">
        <v>229</v>
      </c>
      <c r="K2193" s="5" t="s">
        <v>62</v>
      </c>
      <c r="L2193" s="5" t="s">
        <v>130</v>
      </c>
      <c r="M2193" s="5" t="s">
        <v>220</v>
      </c>
      <c r="N2193" s="5" t="s">
        <v>260</v>
      </c>
      <c r="O2193" s="5" t="s">
        <v>845</v>
      </c>
      <c r="P2193" s="5" t="s">
        <v>845</v>
      </c>
      <c r="Q2193" s="5" t="s">
        <v>847</v>
      </c>
      <c r="R2193" s="5" t="s">
        <v>845</v>
      </c>
      <c r="S2193" s="5" t="s">
        <v>24913</v>
      </c>
      <c r="T2193" s="5" t="s">
        <v>865</v>
      </c>
      <c r="U2193" s="5" t="s">
        <v>845</v>
      </c>
      <c r="V2193" s="5" t="s">
        <v>845</v>
      </c>
      <c r="W2193" s="5" t="s">
        <v>850</v>
      </c>
      <c r="X2193" s="5" t="s">
        <v>28686</v>
      </c>
      <c r="Y2193" s="6">
        <f>X2194-'Sem RTOS RX'!$X2193</f>
        <v>0.00009259259259</v>
      </c>
      <c r="Z2193" s="7">
        <f>SUM(LEN(",CO_MQ135|"),'Sem RTOS RX'!$H2193,LEN(",CO2_MQ135|"),'Sem RTOS RX'!$I2193,LEN(",Alcool_MQ135|"),'Sem RTOS RX'!$J2193,LEN(",Alcool_MQ135|"),'Sem RTOS RX'!$K2193,LEN(",Toluen_MQ135|"),'Sem RTOS RX'!$L2193,LEN(",MH4_MQ135|"),'Sem RTOS RX'!$M2193,LEN(",O3_MQ131|"),'Sem RTOS RX'!$N2193)*8</f>
        <v>672</v>
      </c>
    </row>
    <row r="2194" ht="15.75" customHeight="1">
      <c r="A2194" s="5" t="s">
        <v>28687</v>
      </c>
      <c r="B2194" s="5" t="s">
        <v>28688</v>
      </c>
      <c r="C2194" s="5" t="s">
        <v>20275</v>
      </c>
      <c r="D2194" s="5" t="s">
        <v>28689</v>
      </c>
      <c r="E2194" s="5" t="s">
        <v>845</v>
      </c>
      <c r="F2194" s="5" t="s">
        <v>845</v>
      </c>
      <c r="G2194" s="5" t="s">
        <v>845</v>
      </c>
      <c r="H2194" s="5" t="s">
        <v>215</v>
      </c>
      <c r="I2194" s="5" t="s">
        <v>226</v>
      </c>
      <c r="J2194" s="5" t="s">
        <v>136</v>
      </c>
      <c r="K2194" s="5" t="s">
        <v>80</v>
      </c>
      <c r="L2194" s="5" t="s">
        <v>1500</v>
      </c>
      <c r="M2194" s="5" t="s">
        <v>220</v>
      </c>
      <c r="N2194" s="5" t="s">
        <v>239</v>
      </c>
      <c r="O2194" s="5" t="s">
        <v>845</v>
      </c>
      <c r="P2194" s="5" t="s">
        <v>845</v>
      </c>
      <c r="Q2194" s="5" t="s">
        <v>847</v>
      </c>
      <c r="R2194" s="5" t="s">
        <v>845</v>
      </c>
      <c r="S2194" s="5" t="s">
        <v>24913</v>
      </c>
      <c r="T2194" s="5" t="s">
        <v>865</v>
      </c>
      <c r="U2194" s="5" t="s">
        <v>845</v>
      </c>
      <c r="V2194" s="5" t="s">
        <v>845</v>
      </c>
      <c r="W2194" s="5" t="s">
        <v>850</v>
      </c>
      <c r="X2194" s="5" t="s">
        <v>15802</v>
      </c>
      <c r="Y2194" s="6">
        <f>X2195-'Sem RTOS RX'!$X2194</f>
        <v>0.00009259259259</v>
      </c>
      <c r="Z2194" s="7">
        <f>SUM(LEN(",CO_MQ135|"),'Sem RTOS RX'!$H2194,LEN(",CO2_MQ135|"),'Sem RTOS RX'!$I2194,LEN(",Alcool_MQ135|"),'Sem RTOS RX'!$J2194,LEN(",Alcool_MQ135|"),'Sem RTOS RX'!$K2194,LEN(",Toluen_MQ135|"),'Sem RTOS RX'!$L2194,LEN(",MH4_MQ135|"),'Sem RTOS RX'!$M2194,LEN(",O3_MQ131|"),'Sem RTOS RX'!$N2194)*8</f>
        <v>672</v>
      </c>
    </row>
    <row r="2195" ht="15.75" customHeight="1">
      <c r="A2195" s="5" t="s">
        <v>28690</v>
      </c>
      <c r="B2195" s="5" t="s">
        <v>28691</v>
      </c>
      <c r="C2195" s="5" t="s">
        <v>20275</v>
      </c>
      <c r="D2195" s="5" t="s">
        <v>28692</v>
      </c>
      <c r="E2195" s="5" t="s">
        <v>845</v>
      </c>
      <c r="F2195" s="5" t="s">
        <v>845</v>
      </c>
      <c r="G2195" s="5" t="s">
        <v>845</v>
      </c>
      <c r="H2195" s="5" t="s">
        <v>96</v>
      </c>
      <c r="I2195" s="5" t="s">
        <v>189</v>
      </c>
      <c r="J2195" s="5" t="s">
        <v>190</v>
      </c>
      <c r="K2195" s="5" t="s">
        <v>35</v>
      </c>
      <c r="L2195" s="5" t="s">
        <v>195</v>
      </c>
      <c r="M2195" s="5" t="s">
        <v>74</v>
      </c>
      <c r="N2195" s="5" t="s">
        <v>297</v>
      </c>
      <c r="O2195" s="5" t="s">
        <v>845</v>
      </c>
      <c r="P2195" s="5" t="s">
        <v>845</v>
      </c>
      <c r="Q2195" s="5" t="s">
        <v>847</v>
      </c>
      <c r="R2195" s="5" t="s">
        <v>845</v>
      </c>
      <c r="S2195" s="5" t="s">
        <v>24913</v>
      </c>
      <c r="T2195" s="5" t="s">
        <v>865</v>
      </c>
      <c r="U2195" s="5" t="s">
        <v>845</v>
      </c>
      <c r="V2195" s="5" t="s">
        <v>845</v>
      </c>
      <c r="W2195" s="5" t="s">
        <v>850</v>
      </c>
      <c r="X2195" s="5" t="s">
        <v>28693</v>
      </c>
      <c r="Y2195" s="6">
        <f>X2196-'Sem RTOS RX'!$X2195</f>
        <v>0.0001967592593</v>
      </c>
      <c r="Z2195" s="7">
        <f>SUM(LEN(",CO_MQ135|"),'Sem RTOS RX'!$H2195,LEN(",CO2_MQ135|"),'Sem RTOS RX'!$I2195,LEN(",Alcool_MQ135|"),'Sem RTOS RX'!$J2195,LEN(",Alcool_MQ135|"),'Sem RTOS RX'!$K2195,LEN(",Toluen_MQ135|"),'Sem RTOS RX'!$L2195,LEN(",MH4_MQ135|"),'Sem RTOS RX'!$M2195,LEN(",O3_MQ131|"),'Sem RTOS RX'!$N2195)*8</f>
        <v>672</v>
      </c>
    </row>
    <row r="2196" ht="15.75" customHeight="1">
      <c r="A2196" s="5" t="s">
        <v>28694</v>
      </c>
      <c r="B2196" s="5" t="s">
        <v>28695</v>
      </c>
      <c r="C2196" s="5" t="s">
        <v>20275</v>
      </c>
      <c r="D2196" s="5" t="s">
        <v>28696</v>
      </c>
      <c r="E2196" s="5" t="s">
        <v>845</v>
      </c>
      <c r="F2196" s="5" t="s">
        <v>845</v>
      </c>
      <c r="G2196" s="5" t="s">
        <v>845</v>
      </c>
      <c r="H2196" s="5" t="s">
        <v>178</v>
      </c>
      <c r="I2196" s="5" t="s">
        <v>217</v>
      </c>
      <c r="J2196" s="5" t="s">
        <v>229</v>
      </c>
      <c r="K2196" s="5" t="s">
        <v>62</v>
      </c>
      <c r="L2196" s="5" t="s">
        <v>230</v>
      </c>
      <c r="M2196" s="5" t="s">
        <v>220</v>
      </c>
      <c r="N2196" s="5" t="s">
        <v>273</v>
      </c>
      <c r="O2196" s="5" t="s">
        <v>845</v>
      </c>
      <c r="P2196" s="5" t="s">
        <v>845</v>
      </c>
      <c r="Q2196" s="5" t="s">
        <v>847</v>
      </c>
      <c r="R2196" s="5" t="s">
        <v>845</v>
      </c>
      <c r="S2196" s="5" t="s">
        <v>24913</v>
      </c>
      <c r="T2196" s="5" t="s">
        <v>865</v>
      </c>
      <c r="U2196" s="5" t="s">
        <v>845</v>
      </c>
      <c r="V2196" s="5" t="s">
        <v>845</v>
      </c>
      <c r="W2196" s="5" t="s">
        <v>850</v>
      </c>
      <c r="X2196" s="5" t="s">
        <v>28697</v>
      </c>
      <c r="Y2196" s="6">
        <f>X2197-'Sem RTOS RX'!$X2196</f>
        <v>0.00009259259259</v>
      </c>
      <c r="Z2196" s="7">
        <f>SUM(LEN(",CO_MQ135|"),'Sem RTOS RX'!$H2196,LEN(",CO2_MQ135|"),'Sem RTOS RX'!$I2196,LEN(",Alcool_MQ135|"),'Sem RTOS RX'!$J2196,LEN(",Alcool_MQ135|"),'Sem RTOS RX'!$K2196,LEN(",Toluen_MQ135|"),'Sem RTOS RX'!$L2196,LEN(",MH4_MQ135|"),'Sem RTOS RX'!$M2196,LEN(",O3_MQ131|"),'Sem RTOS RX'!$N2196)*8</f>
        <v>672</v>
      </c>
    </row>
    <row r="2197" ht="15.75" customHeight="1">
      <c r="A2197" s="5" t="s">
        <v>28698</v>
      </c>
      <c r="B2197" s="5" t="s">
        <v>28699</v>
      </c>
      <c r="C2197" s="5" t="s">
        <v>20275</v>
      </c>
      <c r="D2197" s="5" t="s">
        <v>28700</v>
      </c>
      <c r="E2197" s="5" t="s">
        <v>845</v>
      </c>
      <c r="F2197" s="5" t="s">
        <v>845</v>
      </c>
      <c r="G2197" s="5" t="s">
        <v>845</v>
      </c>
      <c r="H2197" s="5" t="s">
        <v>128</v>
      </c>
      <c r="I2197" s="5" t="s">
        <v>217</v>
      </c>
      <c r="J2197" s="5" t="s">
        <v>2520</v>
      </c>
      <c r="K2197" s="5" t="s">
        <v>62</v>
      </c>
      <c r="L2197" s="5" t="s">
        <v>219</v>
      </c>
      <c r="M2197" s="5" t="s">
        <v>220</v>
      </c>
      <c r="N2197" s="5" t="s">
        <v>24912</v>
      </c>
      <c r="O2197" s="5" t="s">
        <v>845</v>
      </c>
      <c r="P2197" s="5" t="s">
        <v>845</v>
      </c>
      <c r="Q2197" s="5" t="s">
        <v>847</v>
      </c>
      <c r="R2197" s="5" t="s">
        <v>845</v>
      </c>
      <c r="S2197" s="5" t="s">
        <v>24913</v>
      </c>
      <c r="T2197" s="5" t="s">
        <v>20285</v>
      </c>
      <c r="U2197" s="5" t="s">
        <v>845</v>
      </c>
      <c r="V2197" s="5" t="s">
        <v>845</v>
      </c>
      <c r="W2197" s="5" t="s">
        <v>850</v>
      </c>
      <c r="X2197" s="5" t="s">
        <v>28701</v>
      </c>
      <c r="Y2197" s="6">
        <f>X2198-'Sem RTOS RX'!$X2197</f>
        <v>0.0001851851852</v>
      </c>
      <c r="Z2197" s="7">
        <f>SUM(LEN(",CO_MQ135|"),'Sem RTOS RX'!$H2197,LEN(",CO2_MQ135|"),'Sem RTOS RX'!$I2197,LEN(",Alcool_MQ135|"),'Sem RTOS RX'!$J2197,LEN(",Alcool_MQ135|"),'Sem RTOS RX'!$K2197,LEN(",Toluen_MQ135|"),'Sem RTOS RX'!$L2197,LEN(",MH4_MQ135|"),'Sem RTOS RX'!$M2197,LEN(",O3_MQ131|"),'Sem RTOS RX'!$N2197)*8</f>
        <v>672</v>
      </c>
    </row>
    <row r="2198" ht="15.75" customHeight="1">
      <c r="A2198" s="5" t="s">
        <v>28702</v>
      </c>
      <c r="B2198" s="5" t="s">
        <v>28703</v>
      </c>
      <c r="C2198" s="5" t="s">
        <v>20275</v>
      </c>
      <c r="D2198" s="5" t="s">
        <v>28704</v>
      </c>
      <c r="E2198" s="5" t="s">
        <v>845</v>
      </c>
      <c r="F2198" s="5" t="s">
        <v>845</v>
      </c>
      <c r="G2198" s="5" t="s">
        <v>845</v>
      </c>
      <c r="H2198" s="5" t="s">
        <v>213</v>
      </c>
      <c r="I2198" s="5" t="s">
        <v>226</v>
      </c>
      <c r="J2198" s="5" t="s">
        <v>235</v>
      </c>
      <c r="K2198" s="5" t="s">
        <v>80</v>
      </c>
      <c r="L2198" s="5" t="s">
        <v>236</v>
      </c>
      <c r="M2198" s="5" t="s">
        <v>220</v>
      </c>
      <c r="N2198" s="5" t="s">
        <v>240</v>
      </c>
      <c r="O2198" s="5" t="s">
        <v>845</v>
      </c>
      <c r="P2198" s="5" t="s">
        <v>845</v>
      </c>
      <c r="Q2198" s="5" t="s">
        <v>847</v>
      </c>
      <c r="R2198" s="5" t="s">
        <v>845</v>
      </c>
      <c r="S2198" s="5" t="s">
        <v>24913</v>
      </c>
      <c r="T2198" s="5" t="s">
        <v>865</v>
      </c>
      <c r="U2198" s="5" t="s">
        <v>845</v>
      </c>
      <c r="V2198" s="5" t="s">
        <v>845</v>
      </c>
      <c r="W2198" s="5" t="s">
        <v>850</v>
      </c>
      <c r="X2198" s="5" t="s">
        <v>28705</v>
      </c>
      <c r="Y2198" s="6">
        <f>X2199-'Sem RTOS RX'!$X2198</f>
        <v>0.0001851851852</v>
      </c>
      <c r="Z2198" s="7">
        <f>SUM(LEN(",CO_MQ135|"),'Sem RTOS RX'!$H2198,LEN(",CO2_MQ135|"),'Sem RTOS RX'!$I2198,LEN(",Alcool_MQ135|"),'Sem RTOS RX'!$J2198,LEN(",Alcool_MQ135|"),'Sem RTOS RX'!$K2198,LEN(",Toluen_MQ135|"),'Sem RTOS RX'!$L2198,LEN(",MH4_MQ135|"),'Sem RTOS RX'!$M2198,LEN(",O3_MQ131|"),'Sem RTOS RX'!$N2198)*8</f>
        <v>672</v>
      </c>
    </row>
    <row r="2199" ht="15.75" customHeight="1">
      <c r="A2199" s="5" t="s">
        <v>28706</v>
      </c>
      <c r="B2199" s="5" t="s">
        <v>28707</v>
      </c>
      <c r="C2199" s="5" t="s">
        <v>20275</v>
      </c>
      <c r="D2199" s="5" t="s">
        <v>28708</v>
      </c>
      <c r="E2199" s="5" t="s">
        <v>845</v>
      </c>
      <c r="F2199" s="5" t="s">
        <v>845</v>
      </c>
      <c r="G2199" s="5" t="s">
        <v>845</v>
      </c>
      <c r="H2199" s="5" t="s">
        <v>213</v>
      </c>
      <c r="I2199" s="5" t="s">
        <v>226</v>
      </c>
      <c r="J2199" s="5" t="s">
        <v>235</v>
      </c>
      <c r="K2199" s="5" t="s">
        <v>80</v>
      </c>
      <c r="L2199" s="5" t="s">
        <v>236</v>
      </c>
      <c r="M2199" s="5" t="s">
        <v>220</v>
      </c>
      <c r="N2199" s="5" t="s">
        <v>19</v>
      </c>
      <c r="O2199" s="5" t="s">
        <v>845</v>
      </c>
      <c r="P2199" s="5" t="s">
        <v>845</v>
      </c>
      <c r="Q2199" s="5" t="s">
        <v>847</v>
      </c>
      <c r="R2199" s="5" t="s">
        <v>845</v>
      </c>
      <c r="S2199" s="5" t="s">
        <v>24913</v>
      </c>
      <c r="T2199" s="5" t="s">
        <v>20285</v>
      </c>
      <c r="U2199" s="5" t="s">
        <v>845</v>
      </c>
      <c r="V2199" s="5" t="s">
        <v>845</v>
      </c>
      <c r="W2199" s="5" t="s">
        <v>850</v>
      </c>
      <c r="X2199" s="5" t="s">
        <v>28709</v>
      </c>
      <c r="Y2199" s="6">
        <f>X2200-'Sem RTOS RX'!$X2199</f>
        <v>0.00009259259259</v>
      </c>
      <c r="Z2199" s="7">
        <f>SUM(LEN(",CO_MQ135|"),'Sem RTOS RX'!$H2199,LEN(",CO2_MQ135|"),'Sem RTOS RX'!$I2199,LEN(",Alcool_MQ135|"),'Sem RTOS RX'!$J2199,LEN(",Alcool_MQ135|"),'Sem RTOS RX'!$K2199,LEN(",Toluen_MQ135|"),'Sem RTOS RX'!$L2199,LEN(",MH4_MQ135|"),'Sem RTOS RX'!$M2199,LEN(",O3_MQ131|"),'Sem RTOS RX'!$N2199)*8</f>
        <v>672</v>
      </c>
    </row>
    <row r="2200" ht="15.75" customHeight="1">
      <c r="A2200" s="5" t="s">
        <v>28710</v>
      </c>
      <c r="B2200" s="5" t="s">
        <v>28711</v>
      </c>
      <c r="C2200" s="5" t="s">
        <v>20275</v>
      </c>
      <c r="D2200" s="5" t="s">
        <v>28712</v>
      </c>
      <c r="E2200" s="5" t="s">
        <v>845</v>
      </c>
      <c r="F2200" s="5" t="s">
        <v>845</v>
      </c>
      <c r="G2200" s="5" t="s">
        <v>845</v>
      </c>
      <c r="H2200" s="5" t="s">
        <v>209</v>
      </c>
      <c r="I2200" s="5" t="s">
        <v>217</v>
      </c>
      <c r="J2200" s="5" t="s">
        <v>2520</v>
      </c>
      <c r="K2200" s="5" t="s">
        <v>62</v>
      </c>
      <c r="L2200" s="5" t="s">
        <v>219</v>
      </c>
      <c r="M2200" s="5" t="s">
        <v>220</v>
      </c>
      <c r="N2200" s="5" t="s">
        <v>204</v>
      </c>
      <c r="O2200" s="5" t="s">
        <v>845</v>
      </c>
      <c r="P2200" s="5" t="s">
        <v>845</v>
      </c>
      <c r="Q2200" s="5" t="s">
        <v>847</v>
      </c>
      <c r="R2200" s="5" t="s">
        <v>845</v>
      </c>
      <c r="S2200" s="5" t="s">
        <v>24913</v>
      </c>
      <c r="T2200" s="5" t="s">
        <v>855</v>
      </c>
      <c r="U2200" s="5" t="s">
        <v>845</v>
      </c>
      <c r="V2200" s="5" t="s">
        <v>845</v>
      </c>
      <c r="W2200" s="5" t="s">
        <v>850</v>
      </c>
      <c r="X2200" s="5" t="s">
        <v>28713</v>
      </c>
      <c r="Y2200" s="6">
        <f>X2201-'Sem RTOS RX'!$X2200</f>
        <v>0.0001041666667</v>
      </c>
      <c r="Z2200" s="7">
        <f>SUM(LEN(",CO_MQ135|"),'Sem RTOS RX'!$H2200,LEN(",CO2_MQ135|"),'Sem RTOS RX'!$I2200,LEN(",Alcool_MQ135|"),'Sem RTOS RX'!$J2200,LEN(",Alcool_MQ135|"),'Sem RTOS RX'!$K2200,LEN(",Toluen_MQ135|"),'Sem RTOS RX'!$L2200,LEN(",MH4_MQ135|"),'Sem RTOS RX'!$M2200,LEN(",O3_MQ131|"),'Sem RTOS RX'!$N2200)*8</f>
        <v>672</v>
      </c>
    </row>
    <row r="2201" ht="15.75" customHeight="1">
      <c r="A2201" s="5" t="s">
        <v>28714</v>
      </c>
      <c r="B2201" s="5" t="s">
        <v>28715</v>
      </c>
      <c r="C2201" s="5" t="s">
        <v>20275</v>
      </c>
      <c r="D2201" s="5" t="s">
        <v>28716</v>
      </c>
      <c r="E2201" s="5" t="s">
        <v>845</v>
      </c>
      <c r="F2201" s="5" t="s">
        <v>845</v>
      </c>
      <c r="G2201" s="5" t="s">
        <v>845</v>
      </c>
      <c r="H2201" s="5" t="s">
        <v>178</v>
      </c>
      <c r="I2201" s="5" t="s">
        <v>217</v>
      </c>
      <c r="J2201" s="5" t="s">
        <v>229</v>
      </c>
      <c r="K2201" s="5" t="s">
        <v>62</v>
      </c>
      <c r="L2201" s="5" t="s">
        <v>230</v>
      </c>
      <c r="M2201" s="5" t="s">
        <v>220</v>
      </c>
      <c r="N2201" s="5" t="s">
        <v>159</v>
      </c>
      <c r="O2201" s="5" t="s">
        <v>845</v>
      </c>
      <c r="P2201" s="5" t="s">
        <v>845</v>
      </c>
      <c r="Q2201" s="5" t="s">
        <v>847</v>
      </c>
      <c r="R2201" s="5" t="s">
        <v>845</v>
      </c>
      <c r="S2201" s="5" t="s">
        <v>24913</v>
      </c>
      <c r="T2201" s="5" t="s">
        <v>865</v>
      </c>
      <c r="U2201" s="5" t="s">
        <v>845</v>
      </c>
      <c r="V2201" s="5" t="s">
        <v>845</v>
      </c>
      <c r="W2201" s="5" t="s">
        <v>850</v>
      </c>
      <c r="X2201" s="5" t="s">
        <v>28717</v>
      </c>
      <c r="Y2201" s="6">
        <f>X2202-'Sem RTOS RX'!$X2201</f>
        <v>0.00008101851852</v>
      </c>
      <c r="Z2201" s="7">
        <f>SUM(LEN(",CO_MQ135|"),'Sem RTOS RX'!$H2201,LEN(",CO2_MQ135|"),'Sem RTOS RX'!$I2201,LEN(",Alcool_MQ135|"),'Sem RTOS RX'!$J2201,LEN(",Alcool_MQ135|"),'Sem RTOS RX'!$K2201,LEN(",Toluen_MQ135|"),'Sem RTOS RX'!$L2201,LEN(",MH4_MQ135|"),'Sem RTOS RX'!$M2201,LEN(",O3_MQ131|"),'Sem RTOS RX'!$N2201)*8</f>
        <v>672</v>
      </c>
    </row>
    <row r="2202" ht="15.75" customHeight="1">
      <c r="A2202" s="5" t="s">
        <v>28718</v>
      </c>
      <c r="B2202" s="5" t="s">
        <v>28719</v>
      </c>
      <c r="C2202" s="5" t="s">
        <v>20275</v>
      </c>
      <c r="D2202" s="5" t="s">
        <v>28720</v>
      </c>
      <c r="E2202" s="5" t="s">
        <v>845</v>
      </c>
      <c r="F2202" s="5" t="s">
        <v>845</v>
      </c>
      <c r="G2202" s="5" t="s">
        <v>845</v>
      </c>
      <c r="H2202" s="5" t="s">
        <v>128</v>
      </c>
      <c r="I2202" s="5" t="s">
        <v>217</v>
      </c>
      <c r="J2202" s="5" t="s">
        <v>2520</v>
      </c>
      <c r="K2202" s="5" t="s">
        <v>62</v>
      </c>
      <c r="L2202" s="5" t="s">
        <v>219</v>
      </c>
      <c r="M2202" s="5" t="s">
        <v>220</v>
      </c>
      <c r="N2202" s="5" t="s">
        <v>238</v>
      </c>
      <c r="O2202" s="5" t="s">
        <v>845</v>
      </c>
      <c r="P2202" s="5" t="s">
        <v>845</v>
      </c>
      <c r="Q2202" s="5" t="s">
        <v>847</v>
      </c>
      <c r="R2202" s="5" t="s">
        <v>845</v>
      </c>
      <c r="S2202" s="5" t="s">
        <v>24913</v>
      </c>
      <c r="T2202" s="5" t="s">
        <v>20285</v>
      </c>
      <c r="U2202" s="5" t="s">
        <v>845</v>
      </c>
      <c r="V2202" s="5" t="s">
        <v>845</v>
      </c>
      <c r="W2202" s="5" t="s">
        <v>850</v>
      </c>
      <c r="X2202" s="5" t="s">
        <v>28721</v>
      </c>
      <c r="Y2202" s="6">
        <f>X2203-'Sem RTOS RX'!$X2202</f>
        <v>0.0001967592593</v>
      </c>
      <c r="Z2202" s="7">
        <f>SUM(LEN(",CO_MQ135|"),'Sem RTOS RX'!$H2202,LEN(",CO2_MQ135|"),'Sem RTOS RX'!$I2202,LEN(",Alcool_MQ135|"),'Sem RTOS RX'!$J2202,LEN(",Alcool_MQ135|"),'Sem RTOS RX'!$K2202,LEN(",Toluen_MQ135|"),'Sem RTOS RX'!$L2202,LEN(",MH4_MQ135|"),'Sem RTOS RX'!$M2202,LEN(",O3_MQ131|"),'Sem RTOS RX'!$N2202)*8</f>
        <v>672</v>
      </c>
    </row>
    <row r="2203" ht="15.75" customHeight="1">
      <c r="A2203" s="5" t="s">
        <v>28722</v>
      </c>
      <c r="B2203" s="5" t="s">
        <v>28723</v>
      </c>
      <c r="C2203" s="5" t="s">
        <v>20275</v>
      </c>
      <c r="D2203" s="5" t="s">
        <v>28724</v>
      </c>
      <c r="E2203" s="5" t="s">
        <v>845</v>
      </c>
      <c r="F2203" s="5" t="s">
        <v>845</v>
      </c>
      <c r="G2203" s="5" t="s">
        <v>845</v>
      </c>
      <c r="H2203" s="5" t="s">
        <v>215</v>
      </c>
      <c r="I2203" s="5" t="s">
        <v>226</v>
      </c>
      <c r="J2203" s="5" t="s">
        <v>136</v>
      </c>
      <c r="K2203" s="5" t="s">
        <v>80</v>
      </c>
      <c r="L2203" s="5" t="s">
        <v>1500</v>
      </c>
      <c r="M2203" s="5" t="s">
        <v>220</v>
      </c>
      <c r="N2203" s="5" t="s">
        <v>239</v>
      </c>
      <c r="O2203" s="5" t="s">
        <v>845</v>
      </c>
      <c r="P2203" s="5" t="s">
        <v>845</v>
      </c>
      <c r="Q2203" s="5" t="s">
        <v>847</v>
      </c>
      <c r="R2203" s="5" t="s">
        <v>845</v>
      </c>
      <c r="S2203" s="5" t="s">
        <v>24913</v>
      </c>
      <c r="T2203" s="5" t="s">
        <v>865</v>
      </c>
      <c r="U2203" s="5" t="s">
        <v>845</v>
      </c>
      <c r="V2203" s="5" t="s">
        <v>845</v>
      </c>
      <c r="W2203" s="5" t="s">
        <v>850</v>
      </c>
      <c r="X2203" s="5" t="s">
        <v>15878</v>
      </c>
      <c r="Y2203" s="6">
        <f>X2204-'Sem RTOS RX'!$X2203</f>
        <v>0.00009259259259</v>
      </c>
      <c r="Z2203" s="7">
        <f>SUM(LEN(",CO_MQ135|"),'Sem RTOS RX'!$H2203,LEN(",CO2_MQ135|"),'Sem RTOS RX'!$I2203,LEN(",Alcool_MQ135|"),'Sem RTOS RX'!$J2203,LEN(",Alcool_MQ135|"),'Sem RTOS RX'!$K2203,LEN(",Toluen_MQ135|"),'Sem RTOS RX'!$L2203,LEN(",MH4_MQ135|"),'Sem RTOS RX'!$M2203,LEN(",O3_MQ131|"),'Sem RTOS RX'!$N2203)*8</f>
        <v>672</v>
      </c>
    </row>
    <row r="2204" ht="15.75" customHeight="1">
      <c r="A2204" s="5" t="s">
        <v>28725</v>
      </c>
      <c r="B2204" s="5" t="s">
        <v>28726</v>
      </c>
      <c r="C2204" s="5" t="s">
        <v>20275</v>
      </c>
      <c r="D2204" s="5" t="s">
        <v>28727</v>
      </c>
      <c r="E2204" s="5" t="s">
        <v>845</v>
      </c>
      <c r="F2204" s="5" t="s">
        <v>845</v>
      </c>
      <c r="G2204" s="5" t="s">
        <v>845</v>
      </c>
      <c r="H2204" s="5" t="s">
        <v>59</v>
      </c>
      <c r="I2204" s="5" t="s">
        <v>182</v>
      </c>
      <c r="J2204" s="5" t="s">
        <v>193</v>
      </c>
      <c r="K2204" s="5" t="s">
        <v>80</v>
      </c>
      <c r="L2204" s="5" t="s">
        <v>194</v>
      </c>
      <c r="M2204" s="5" t="s">
        <v>185</v>
      </c>
      <c r="N2204" s="5" t="s">
        <v>132</v>
      </c>
      <c r="O2204" s="5" t="s">
        <v>845</v>
      </c>
      <c r="P2204" s="5" t="s">
        <v>845</v>
      </c>
      <c r="Q2204" s="5" t="s">
        <v>847</v>
      </c>
      <c r="R2204" s="5" t="s">
        <v>845</v>
      </c>
      <c r="S2204" s="5" t="s">
        <v>24913</v>
      </c>
      <c r="T2204" s="5" t="s">
        <v>20285</v>
      </c>
      <c r="U2204" s="5" t="s">
        <v>845</v>
      </c>
      <c r="V2204" s="5" t="s">
        <v>845</v>
      </c>
      <c r="W2204" s="5" t="s">
        <v>850</v>
      </c>
      <c r="X2204" s="5" t="s">
        <v>28728</v>
      </c>
      <c r="Y2204" s="6">
        <f>X2205-'Sem RTOS RX'!$X2204</f>
        <v>0.00009259259259</v>
      </c>
      <c r="Z2204" s="7">
        <f>SUM(LEN(",CO_MQ135|"),'Sem RTOS RX'!$H2204,LEN(",CO2_MQ135|"),'Sem RTOS RX'!$I2204,LEN(",Alcool_MQ135|"),'Sem RTOS RX'!$J2204,LEN(",Alcool_MQ135|"),'Sem RTOS RX'!$K2204,LEN(",Toluen_MQ135|"),'Sem RTOS RX'!$L2204,LEN(",MH4_MQ135|"),'Sem RTOS RX'!$M2204,LEN(",O3_MQ131|"),'Sem RTOS RX'!$N2204)*8</f>
        <v>672</v>
      </c>
    </row>
    <row r="2205" ht="15.75" customHeight="1">
      <c r="A2205" s="5" t="s">
        <v>28729</v>
      </c>
      <c r="B2205" s="5" t="s">
        <v>28730</v>
      </c>
      <c r="C2205" s="5" t="s">
        <v>20275</v>
      </c>
      <c r="D2205" s="5" t="s">
        <v>28731</v>
      </c>
      <c r="E2205" s="5" t="s">
        <v>845</v>
      </c>
      <c r="F2205" s="5" t="s">
        <v>845</v>
      </c>
      <c r="G2205" s="5" t="s">
        <v>845</v>
      </c>
      <c r="H2205" s="5" t="s">
        <v>1702</v>
      </c>
      <c r="I2205" s="5" t="s">
        <v>45</v>
      </c>
      <c r="J2205" s="5" t="s">
        <v>81</v>
      </c>
      <c r="K2205" s="5" t="s">
        <v>62</v>
      </c>
      <c r="L2205" s="5" t="s">
        <v>223</v>
      </c>
      <c r="M2205" s="5" t="s">
        <v>220</v>
      </c>
      <c r="N2205" s="5" t="s">
        <v>19</v>
      </c>
      <c r="O2205" s="5" t="s">
        <v>845</v>
      </c>
      <c r="P2205" s="5" t="s">
        <v>845</v>
      </c>
      <c r="Q2205" s="5" t="s">
        <v>847</v>
      </c>
      <c r="R2205" s="5" t="s">
        <v>845</v>
      </c>
      <c r="S2205" s="5" t="s">
        <v>24913</v>
      </c>
      <c r="T2205" s="5" t="s">
        <v>20285</v>
      </c>
      <c r="U2205" s="5" t="s">
        <v>845</v>
      </c>
      <c r="V2205" s="5" t="s">
        <v>845</v>
      </c>
      <c r="W2205" s="5" t="s">
        <v>850</v>
      </c>
      <c r="X2205" s="5" t="s">
        <v>28732</v>
      </c>
      <c r="Y2205" s="6">
        <f>X2206-'Sem RTOS RX'!$X2205</f>
        <v>0.00009259259259</v>
      </c>
      <c r="Z2205" s="7">
        <f>SUM(LEN(",CO_MQ135|"),'Sem RTOS RX'!$H2205,LEN(",CO2_MQ135|"),'Sem RTOS RX'!$I2205,LEN(",Alcool_MQ135|"),'Sem RTOS RX'!$J2205,LEN(",Alcool_MQ135|"),'Sem RTOS RX'!$K2205,LEN(",Toluen_MQ135|"),'Sem RTOS RX'!$L2205,LEN(",MH4_MQ135|"),'Sem RTOS RX'!$M2205,LEN(",O3_MQ131|"),'Sem RTOS RX'!$N2205)*8</f>
        <v>672</v>
      </c>
    </row>
    <row r="2206" ht="15.75" customHeight="1">
      <c r="A2206" s="5" t="s">
        <v>28733</v>
      </c>
      <c r="B2206" s="5" t="s">
        <v>28734</v>
      </c>
      <c r="C2206" s="5" t="s">
        <v>20275</v>
      </c>
      <c r="D2206" s="5" t="s">
        <v>28735</v>
      </c>
      <c r="E2206" s="5" t="s">
        <v>845</v>
      </c>
      <c r="F2206" s="5" t="s">
        <v>845</v>
      </c>
      <c r="G2206" s="5" t="s">
        <v>845</v>
      </c>
      <c r="H2206" s="5" t="s">
        <v>120</v>
      </c>
      <c r="I2206" s="5" t="s">
        <v>77</v>
      </c>
      <c r="J2206" s="5" t="s">
        <v>163</v>
      </c>
      <c r="K2206" s="5" t="s">
        <v>24912</v>
      </c>
      <c r="L2206" s="5" t="s">
        <v>1185</v>
      </c>
      <c r="M2206" s="5" t="s">
        <v>80</v>
      </c>
      <c r="N2206" s="5" t="s">
        <v>52</v>
      </c>
      <c r="O2206" s="5" t="s">
        <v>845</v>
      </c>
      <c r="P2206" s="5" t="s">
        <v>845</v>
      </c>
      <c r="Q2206" s="5" t="s">
        <v>847</v>
      </c>
      <c r="R2206" s="5" t="s">
        <v>845</v>
      </c>
      <c r="S2206" s="5" t="s">
        <v>24913</v>
      </c>
      <c r="T2206" s="5" t="s">
        <v>20285</v>
      </c>
      <c r="U2206" s="5" t="s">
        <v>845</v>
      </c>
      <c r="V2206" s="5" t="s">
        <v>845</v>
      </c>
      <c r="W2206" s="5" t="s">
        <v>850</v>
      </c>
      <c r="X2206" s="5" t="s">
        <v>28736</v>
      </c>
      <c r="Y2206" s="6">
        <f>X2207-'Sem RTOS RX'!$X2206</f>
        <v>0.0001851851852</v>
      </c>
      <c r="Z2206" s="7">
        <f>SUM(LEN(",CO_MQ135|"),'Sem RTOS RX'!$H2206,LEN(",CO2_MQ135|"),'Sem RTOS RX'!$I2206,LEN(",Alcool_MQ135|"),'Sem RTOS RX'!$J2206,LEN(",Alcool_MQ135|"),'Sem RTOS RX'!$K2206,LEN(",Toluen_MQ135|"),'Sem RTOS RX'!$L2206,LEN(",MH4_MQ135|"),'Sem RTOS RX'!$M2206,LEN(",O3_MQ131|"),'Sem RTOS RX'!$N2206)*8</f>
        <v>672</v>
      </c>
    </row>
    <row r="2207" ht="15.75" customHeight="1">
      <c r="A2207" s="5" t="s">
        <v>28737</v>
      </c>
      <c r="B2207" s="5" t="s">
        <v>28738</v>
      </c>
      <c r="C2207" s="5" t="s">
        <v>20275</v>
      </c>
      <c r="D2207" s="5" t="s">
        <v>28739</v>
      </c>
      <c r="E2207" s="5" t="s">
        <v>845</v>
      </c>
      <c r="F2207" s="5" t="s">
        <v>845</v>
      </c>
      <c r="G2207" s="5" t="s">
        <v>845</v>
      </c>
      <c r="H2207" s="5" t="s">
        <v>96</v>
      </c>
      <c r="I2207" s="5" t="s">
        <v>189</v>
      </c>
      <c r="J2207" s="5" t="s">
        <v>190</v>
      </c>
      <c r="K2207" s="5" t="s">
        <v>35</v>
      </c>
      <c r="L2207" s="5" t="s">
        <v>195</v>
      </c>
      <c r="M2207" s="5" t="s">
        <v>74</v>
      </c>
      <c r="N2207" s="5" t="s">
        <v>269</v>
      </c>
      <c r="O2207" s="5" t="s">
        <v>845</v>
      </c>
      <c r="P2207" s="5" t="s">
        <v>845</v>
      </c>
      <c r="Q2207" s="5" t="s">
        <v>847</v>
      </c>
      <c r="R2207" s="5" t="s">
        <v>845</v>
      </c>
      <c r="S2207" s="5" t="s">
        <v>24913</v>
      </c>
      <c r="T2207" s="5" t="s">
        <v>20285</v>
      </c>
      <c r="U2207" s="5" t="s">
        <v>845</v>
      </c>
      <c r="V2207" s="5" t="s">
        <v>845</v>
      </c>
      <c r="W2207" s="5" t="s">
        <v>850</v>
      </c>
      <c r="X2207" s="5" t="s">
        <v>15906</v>
      </c>
      <c r="Y2207" s="6">
        <f>X2208-'Sem RTOS RX'!$X2207</f>
        <v>0.00009259259259</v>
      </c>
      <c r="Z2207" s="7">
        <f>SUM(LEN(",CO_MQ135|"),'Sem RTOS RX'!$H2207,LEN(",CO2_MQ135|"),'Sem RTOS RX'!$I2207,LEN(",Alcool_MQ135|"),'Sem RTOS RX'!$J2207,LEN(",Alcool_MQ135|"),'Sem RTOS RX'!$K2207,LEN(",Toluen_MQ135|"),'Sem RTOS RX'!$L2207,LEN(",MH4_MQ135|"),'Sem RTOS RX'!$M2207,LEN(",O3_MQ131|"),'Sem RTOS RX'!$N2207)*8</f>
        <v>672</v>
      </c>
    </row>
    <row r="2208" ht="15.75" customHeight="1">
      <c r="A2208" s="5" t="s">
        <v>28740</v>
      </c>
      <c r="B2208" s="5" t="s">
        <v>28741</v>
      </c>
      <c r="C2208" s="5" t="s">
        <v>20275</v>
      </c>
      <c r="D2208" s="5" t="s">
        <v>28742</v>
      </c>
      <c r="E2208" s="5" t="s">
        <v>845</v>
      </c>
      <c r="F2208" s="5" t="s">
        <v>845</v>
      </c>
      <c r="G2208" s="5" t="s">
        <v>845</v>
      </c>
      <c r="H2208" s="5" t="s">
        <v>9540</v>
      </c>
      <c r="I2208" s="5" t="s">
        <v>182</v>
      </c>
      <c r="J2208" s="5" t="s">
        <v>183</v>
      </c>
      <c r="K2208" s="5" t="s">
        <v>80</v>
      </c>
      <c r="L2208" s="5" t="s">
        <v>184</v>
      </c>
      <c r="M2208" s="5" t="s">
        <v>185</v>
      </c>
      <c r="N2208" s="5" t="s">
        <v>48</v>
      </c>
      <c r="O2208" s="5" t="s">
        <v>845</v>
      </c>
      <c r="P2208" s="5" t="s">
        <v>845</v>
      </c>
      <c r="Q2208" s="5" t="s">
        <v>847</v>
      </c>
      <c r="R2208" s="5" t="s">
        <v>845</v>
      </c>
      <c r="S2208" s="5" t="s">
        <v>24913</v>
      </c>
      <c r="T2208" s="5" t="s">
        <v>855</v>
      </c>
      <c r="U2208" s="5" t="s">
        <v>845</v>
      </c>
      <c r="V2208" s="5" t="s">
        <v>845</v>
      </c>
      <c r="W2208" s="5" t="s">
        <v>850</v>
      </c>
      <c r="X2208" s="5" t="s">
        <v>28743</v>
      </c>
      <c r="Y2208" s="6">
        <f>X2209-'Sem RTOS RX'!$X2208</f>
        <v>0.00009259259259</v>
      </c>
      <c r="Z2208" s="7">
        <f>SUM(LEN(",CO_MQ135|"),'Sem RTOS RX'!$H2208,LEN(",CO2_MQ135|"),'Sem RTOS RX'!$I2208,LEN(",Alcool_MQ135|"),'Sem RTOS RX'!$J2208,LEN(",Alcool_MQ135|"),'Sem RTOS RX'!$K2208,LEN(",Toluen_MQ135|"),'Sem RTOS RX'!$L2208,LEN(",MH4_MQ135|"),'Sem RTOS RX'!$M2208,LEN(",O3_MQ131|"),'Sem RTOS RX'!$N2208)*8</f>
        <v>672</v>
      </c>
    </row>
    <row r="2209" ht="15.75" customHeight="1">
      <c r="A2209" s="5" t="s">
        <v>28744</v>
      </c>
      <c r="B2209" s="5" t="s">
        <v>28745</v>
      </c>
      <c r="C2209" s="5" t="s">
        <v>20275</v>
      </c>
      <c r="D2209" s="5" t="s">
        <v>28746</v>
      </c>
      <c r="E2209" s="5" t="s">
        <v>845</v>
      </c>
      <c r="F2209" s="5" t="s">
        <v>845</v>
      </c>
      <c r="G2209" s="5" t="s">
        <v>845</v>
      </c>
      <c r="H2209" s="5" t="s">
        <v>215</v>
      </c>
      <c r="I2209" s="5" t="s">
        <v>226</v>
      </c>
      <c r="J2209" s="5" t="s">
        <v>136</v>
      </c>
      <c r="K2209" s="5" t="s">
        <v>80</v>
      </c>
      <c r="L2209" s="5" t="s">
        <v>244</v>
      </c>
      <c r="M2209" s="5" t="s">
        <v>220</v>
      </c>
      <c r="N2209" s="5" t="s">
        <v>136</v>
      </c>
      <c r="O2209" s="5" t="s">
        <v>845</v>
      </c>
      <c r="P2209" s="5" t="s">
        <v>845</v>
      </c>
      <c r="Q2209" s="5" t="s">
        <v>847</v>
      </c>
      <c r="R2209" s="5" t="s">
        <v>845</v>
      </c>
      <c r="S2209" s="5" t="s">
        <v>24913</v>
      </c>
      <c r="T2209" s="5" t="s">
        <v>855</v>
      </c>
      <c r="U2209" s="5" t="s">
        <v>845</v>
      </c>
      <c r="V2209" s="5" t="s">
        <v>845</v>
      </c>
      <c r="W2209" s="5" t="s">
        <v>850</v>
      </c>
      <c r="X2209" s="5" t="s">
        <v>28747</v>
      </c>
      <c r="Y2209" s="6">
        <f>X2210-'Sem RTOS RX'!$X2209</f>
        <v>0.00009259259259</v>
      </c>
      <c r="Z2209" s="7">
        <f>SUM(LEN(",CO_MQ135|"),'Sem RTOS RX'!$H2209,LEN(",CO2_MQ135|"),'Sem RTOS RX'!$I2209,LEN(",Alcool_MQ135|"),'Sem RTOS RX'!$J2209,LEN(",Alcool_MQ135|"),'Sem RTOS RX'!$K2209,LEN(",Toluen_MQ135|"),'Sem RTOS RX'!$L2209,LEN(",MH4_MQ135|"),'Sem RTOS RX'!$M2209,LEN(",O3_MQ131|"),'Sem RTOS RX'!$N2209)*8</f>
        <v>672</v>
      </c>
    </row>
    <row r="2210" ht="15.75" customHeight="1">
      <c r="A2210" s="5" t="s">
        <v>28748</v>
      </c>
      <c r="B2210" s="5" t="s">
        <v>28749</v>
      </c>
      <c r="C2210" s="5" t="s">
        <v>20275</v>
      </c>
      <c r="D2210" s="5" t="s">
        <v>28750</v>
      </c>
      <c r="E2210" s="5" t="s">
        <v>845</v>
      </c>
      <c r="F2210" s="5" t="s">
        <v>845</v>
      </c>
      <c r="G2210" s="5" t="s">
        <v>845</v>
      </c>
      <c r="H2210" s="5" t="s">
        <v>92</v>
      </c>
      <c r="I2210" s="5" t="s">
        <v>182</v>
      </c>
      <c r="J2210" s="5" t="s">
        <v>193</v>
      </c>
      <c r="K2210" s="5" t="s">
        <v>80</v>
      </c>
      <c r="L2210" s="5" t="s">
        <v>228</v>
      </c>
      <c r="M2210" s="5" t="s">
        <v>185</v>
      </c>
      <c r="N2210" s="5" t="s">
        <v>201</v>
      </c>
      <c r="O2210" s="5" t="s">
        <v>845</v>
      </c>
      <c r="P2210" s="5" t="s">
        <v>845</v>
      </c>
      <c r="Q2210" s="5" t="s">
        <v>847</v>
      </c>
      <c r="R2210" s="5" t="s">
        <v>845</v>
      </c>
      <c r="S2210" s="5" t="s">
        <v>24913</v>
      </c>
      <c r="T2210" s="5" t="s">
        <v>865</v>
      </c>
      <c r="U2210" s="5" t="s">
        <v>845</v>
      </c>
      <c r="V2210" s="5" t="s">
        <v>845</v>
      </c>
      <c r="W2210" s="5" t="s">
        <v>850</v>
      </c>
      <c r="X2210" s="5" t="s">
        <v>28751</v>
      </c>
      <c r="Y2210" s="6">
        <f>X2211-'Sem RTOS RX'!$X2210</f>
        <v>0.00009259259259</v>
      </c>
      <c r="Z2210" s="7">
        <f>SUM(LEN(",CO_MQ135|"),'Sem RTOS RX'!$H2210,LEN(",CO2_MQ135|"),'Sem RTOS RX'!$I2210,LEN(",Alcool_MQ135|"),'Sem RTOS RX'!$J2210,LEN(",Alcool_MQ135|"),'Sem RTOS RX'!$K2210,LEN(",Toluen_MQ135|"),'Sem RTOS RX'!$L2210,LEN(",MH4_MQ135|"),'Sem RTOS RX'!$M2210,LEN(",O3_MQ131|"),'Sem RTOS RX'!$N2210)*8</f>
        <v>672</v>
      </c>
    </row>
    <row r="2211" ht="15.75" customHeight="1">
      <c r="A2211" s="5" t="s">
        <v>28752</v>
      </c>
      <c r="B2211" s="5" t="s">
        <v>28753</v>
      </c>
      <c r="C2211" s="5" t="s">
        <v>20275</v>
      </c>
      <c r="D2211" s="5" t="s">
        <v>28754</v>
      </c>
      <c r="E2211" s="5" t="s">
        <v>845</v>
      </c>
      <c r="F2211" s="5" t="s">
        <v>845</v>
      </c>
      <c r="G2211" s="5" t="s">
        <v>845</v>
      </c>
      <c r="H2211" s="5" t="s">
        <v>157</v>
      </c>
      <c r="I2211" s="5" t="s">
        <v>201</v>
      </c>
      <c r="J2211" s="5" t="s">
        <v>196</v>
      </c>
      <c r="K2211" s="5" t="s">
        <v>80</v>
      </c>
      <c r="L2211" s="5" t="s">
        <v>207</v>
      </c>
      <c r="M2211" s="5" t="s">
        <v>185</v>
      </c>
      <c r="N2211" s="5" t="s">
        <v>33</v>
      </c>
      <c r="O2211" s="5" t="s">
        <v>845</v>
      </c>
      <c r="P2211" s="5" t="s">
        <v>845</v>
      </c>
      <c r="Q2211" s="5" t="s">
        <v>847</v>
      </c>
      <c r="R2211" s="5" t="s">
        <v>845</v>
      </c>
      <c r="S2211" s="5" t="s">
        <v>24913</v>
      </c>
      <c r="T2211" s="5" t="s">
        <v>20285</v>
      </c>
      <c r="U2211" s="5" t="s">
        <v>845</v>
      </c>
      <c r="V2211" s="5" t="s">
        <v>845</v>
      </c>
      <c r="W2211" s="5" t="s">
        <v>850</v>
      </c>
      <c r="X2211" s="5" t="s">
        <v>28755</v>
      </c>
      <c r="Y2211" s="6">
        <f>X2212-'Sem RTOS RX'!$X2211</f>
        <v>0.00009259259259</v>
      </c>
      <c r="Z2211" s="7">
        <f>SUM(LEN(",CO_MQ135|"),'Sem RTOS RX'!$H2211,LEN(",CO2_MQ135|"),'Sem RTOS RX'!$I2211,LEN(",Alcool_MQ135|"),'Sem RTOS RX'!$J2211,LEN(",Alcool_MQ135|"),'Sem RTOS RX'!$K2211,LEN(",Toluen_MQ135|"),'Sem RTOS RX'!$L2211,LEN(",MH4_MQ135|"),'Sem RTOS RX'!$M2211,LEN(",O3_MQ131|"),'Sem RTOS RX'!$N2211)*8</f>
        <v>672</v>
      </c>
    </row>
    <row r="2212" ht="15.75" customHeight="1">
      <c r="A2212" s="5" t="s">
        <v>28756</v>
      </c>
      <c r="B2212" s="5" t="s">
        <v>28757</v>
      </c>
      <c r="C2212" s="5" t="s">
        <v>20275</v>
      </c>
      <c r="D2212" s="5" t="s">
        <v>28758</v>
      </c>
      <c r="E2212" s="5" t="s">
        <v>845</v>
      </c>
      <c r="F2212" s="5" t="s">
        <v>845</v>
      </c>
      <c r="G2212" s="5" t="s">
        <v>845</v>
      </c>
      <c r="H2212" s="5" t="s">
        <v>128</v>
      </c>
      <c r="I2212" s="5" t="s">
        <v>217</v>
      </c>
      <c r="J2212" s="5" t="s">
        <v>2520</v>
      </c>
      <c r="K2212" s="5" t="s">
        <v>62</v>
      </c>
      <c r="L2212" s="5" t="s">
        <v>219</v>
      </c>
      <c r="M2212" s="5" t="s">
        <v>220</v>
      </c>
      <c r="N2212" s="5" t="s">
        <v>213</v>
      </c>
      <c r="O2212" s="5" t="s">
        <v>845</v>
      </c>
      <c r="P2212" s="5" t="s">
        <v>845</v>
      </c>
      <c r="Q2212" s="5" t="s">
        <v>847</v>
      </c>
      <c r="R2212" s="5" t="s">
        <v>845</v>
      </c>
      <c r="S2212" s="5" t="s">
        <v>24913</v>
      </c>
      <c r="T2212" s="5" t="s">
        <v>855</v>
      </c>
      <c r="U2212" s="5" t="s">
        <v>845</v>
      </c>
      <c r="V2212" s="5" t="s">
        <v>845</v>
      </c>
      <c r="W2212" s="5" t="s">
        <v>850</v>
      </c>
      <c r="X2212" s="5" t="s">
        <v>15934</v>
      </c>
      <c r="Y2212" s="6">
        <f>X2213-'Sem RTOS RX'!$X2212</f>
        <v>0.00009259259259</v>
      </c>
      <c r="Z2212" s="7">
        <f>SUM(LEN(",CO_MQ135|"),'Sem RTOS RX'!$H2212,LEN(",CO2_MQ135|"),'Sem RTOS RX'!$I2212,LEN(",Alcool_MQ135|"),'Sem RTOS RX'!$J2212,LEN(",Alcool_MQ135|"),'Sem RTOS RX'!$K2212,LEN(",Toluen_MQ135|"),'Sem RTOS RX'!$L2212,LEN(",MH4_MQ135|"),'Sem RTOS RX'!$M2212,LEN(",O3_MQ131|"),'Sem RTOS RX'!$N2212)*8</f>
        <v>672</v>
      </c>
    </row>
    <row r="2213" ht="15.75" customHeight="1">
      <c r="A2213" s="5" t="s">
        <v>28759</v>
      </c>
      <c r="B2213" s="5" t="s">
        <v>28760</v>
      </c>
      <c r="C2213" s="5" t="s">
        <v>20275</v>
      </c>
      <c r="D2213" s="5" t="s">
        <v>28761</v>
      </c>
      <c r="E2213" s="5" t="s">
        <v>845</v>
      </c>
      <c r="F2213" s="5" t="s">
        <v>845</v>
      </c>
      <c r="G2213" s="5" t="s">
        <v>845</v>
      </c>
      <c r="H2213" s="5" t="s">
        <v>175</v>
      </c>
      <c r="I2213" s="5" t="s">
        <v>226</v>
      </c>
      <c r="J2213" s="5" t="s">
        <v>235</v>
      </c>
      <c r="K2213" s="5" t="s">
        <v>80</v>
      </c>
      <c r="L2213" s="5" t="s">
        <v>244</v>
      </c>
      <c r="M2213" s="5" t="s">
        <v>220</v>
      </c>
      <c r="N2213" s="5" t="s">
        <v>63</v>
      </c>
      <c r="O2213" s="5" t="s">
        <v>845</v>
      </c>
      <c r="P2213" s="5" t="s">
        <v>845</v>
      </c>
      <c r="Q2213" s="5" t="s">
        <v>847</v>
      </c>
      <c r="R2213" s="5" t="s">
        <v>845</v>
      </c>
      <c r="S2213" s="5" t="s">
        <v>24913</v>
      </c>
      <c r="T2213" s="5" t="s">
        <v>865</v>
      </c>
      <c r="U2213" s="5" t="s">
        <v>845</v>
      </c>
      <c r="V2213" s="5" t="s">
        <v>845</v>
      </c>
      <c r="W2213" s="5" t="s">
        <v>850</v>
      </c>
      <c r="X2213" s="5" t="s">
        <v>28762</v>
      </c>
      <c r="Y2213" s="6">
        <f>X2214-'Sem RTOS RX'!$X2213</f>
        <v>0.00009259259259</v>
      </c>
      <c r="Z2213" s="7">
        <f>SUM(LEN(",CO_MQ135|"),'Sem RTOS RX'!$H2213,LEN(",CO2_MQ135|"),'Sem RTOS RX'!$I2213,LEN(",Alcool_MQ135|"),'Sem RTOS RX'!$J2213,LEN(",Alcool_MQ135|"),'Sem RTOS RX'!$K2213,LEN(",Toluen_MQ135|"),'Sem RTOS RX'!$L2213,LEN(",MH4_MQ135|"),'Sem RTOS RX'!$M2213,LEN(",O3_MQ131|"),'Sem RTOS RX'!$N2213)*8</f>
        <v>672</v>
      </c>
    </row>
    <row r="2214" ht="15.75" customHeight="1">
      <c r="A2214" s="5" t="s">
        <v>28763</v>
      </c>
      <c r="B2214" s="5" t="s">
        <v>28764</v>
      </c>
      <c r="C2214" s="5" t="s">
        <v>20275</v>
      </c>
      <c r="D2214" s="5" t="s">
        <v>28765</v>
      </c>
      <c r="E2214" s="5" t="s">
        <v>845</v>
      </c>
      <c r="F2214" s="5" t="s">
        <v>845</v>
      </c>
      <c r="G2214" s="5" t="s">
        <v>845</v>
      </c>
      <c r="H2214" s="5" t="s">
        <v>1702</v>
      </c>
      <c r="I2214" s="5" t="s">
        <v>45</v>
      </c>
      <c r="J2214" s="5" t="s">
        <v>81</v>
      </c>
      <c r="K2214" s="5" t="s">
        <v>62</v>
      </c>
      <c r="L2214" s="5" t="s">
        <v>223</v>
      </c>
      <c r="M2214" s="5" t="s">
        <v>220</v>
      </c>
      <c r="N2214" s="5" t="s">
        <v>90</v>
      </c>
      <c r="O2214" s="5" t="s">
        <v>845</v>
      </c>
      <c r="P2214" s="5" t="s">
        <v>845</v>
      </c>
      <c r="Q2214" s="5" t="s">
        <v>847</v>
      </c>
      <c r="R2214" s="5" t="s">
        <v>845</v>
      </c>
      <c r="S2214" s="5" t="s">
        <v>24913</v>
      </c>
      <c r="T2214" s="5" t="s">
        <v>855</v>
      </c>
      <c r="U2214" s="5" t="s">
        <v>845</v>
      </c>
      <c r="V2214" s="5" t="s">
        <v>845</v>
      </c>
      <c r="W2214" s="5" t="s">
        <v>850</v>
      </c>
      <c r="X2214" s="5" t="s">
        <v>15946</v>
      </c>
      <c r="Y2214" s="6">
        <f>X2215-'Sem RTOS RX'!$X2214</f>
        <v>0.0001041666667</v>
      </c>
      <c r="Z2214" s="7">
        <f>SUM(LEN(",CO_MQ135|"),'Sem RTOS RX'!$H2214,LEN(",CO2_MQ135|"),'Sem RTOS RX'!$I2214,LEN(",Alcool_MQ135|"),'Sem RTOS RX'!$J2214,LEN(",Alcool_MQ135|"),'Sem RTOS RX'!$K2214,LEN(",Toluen_MQ135|"),'Sem RTOS RX'!$L2214,LEN(",MH4_MQ135|"),'Sem RTOS RX'!$M2214,LEN(",O3_MQ131|"),'Sem RTOS RX'!$N2214)*8</f>
        <v>672</v>
      </c>
    </row>
    <row r="2215" ht="15.75" customHeight="1">
      <c r="A2215" s="5" t="s">
        <v>28766</v>
      </c>
      <c r="B2215" s="5" t="s">
        <v>28767</v>
      </c>
      <c r="C2215" s="5" t="s">
        <v>20275</v>
      </c>
      <c r="D2215" s="5" t="s">
        <v>28768</v>
      </c>
      <c r="E2215" s="5" t="s">
        <v>845</v>
      </c>
      <c r="F2215" s="5" t="s">
        <v>845</v>
      </c>
      <c r="G2215" s="5" t="s">
        <v>845</v>
      </c>
      <c r="H2215" s="5" t="s">
        <v>92</v>
      </c>
      <c r="I2215" s="5" t="s">
        <v>226</v>
      </c>
      <c r="J2215" s="5" t="s">
        <v>193</v>
      </c>
      <c r="K2215" s="5" t="s">
        <v>80</v>
      </c>
      <c r="L2215" s="5" t="s">
        <v>228</v>
      </c>
      <c r="M2215" s="5" t="s">
        <v>220</v>
      </c>
      <c r="N2215" s="5" t="s">
        <v>865</v>
      </c>
      <c r="O2215" s="5" t="s">
        <v>845</v>
      </c>
      <c r="P2215" s="5" t="s">
        <v>845</v>
      </c>
      <c r="Q2215" s="5" t="s">
        <v>847</v>
      </c>
      <c r="R2215" s="5" t="s">
        <v>845</v>
      </c>
      <c r="S2215" s="5" t="s">
        <v>24913</v>
      </c>
      <c r="T2215" s="5" t="s">
        <v>20285</v>
      </c>
      <c r="U2215" s="5" t="s">
        <v>845</v>
      </c>
      <c r="V2215" s="5" t="s">
        <v>845</v>
      </c>
      <c r="W2215" s="5" t="s">
        <v>850</v>
      </c>
      <c r="X2215" s="5" t="s">
        <v>28769</v>
      </c>
      <c r="Y2215" s="6">
        <f>X2216-'Sem RTOS RX'!$X2215</f>
        <v>0.00008101851852</v>
      </c>
      <c r="Z2215" s="7">
        <f>SUM(LEN(",CO_MQ135|"),'Sem RTOS RX'!$H2215,LEN(",CO2_MQ135|"),'Sem RTOS RX'!$I2215,LEN(",Alcool_MQ135|"),'Sem RTOS RX'!$J2215,LEN(",Alcool_MQ135|"),'Sem RTOS RX'!$K2215,LEN(",Toluen_MQ135|"),'Sem RTOS RX'!$L2215,LEN(",MH4_MQ135|"),'Sem RTOS RX'!$M2215,LEN(",O3_MQ131|"),'Sem RTOS RX'!$N2215)*8</f>
        <v>672</v>
      </c>
    </row>
    <row r="2216" ht="15.75" customHeight="1">
      <c r="A2216" s="5" t="s">
        <v>28770</v>
      </c>
      <c r="B2216" s="5" t="s">
        <v>28771</v>
      </c>
      <c r="C2216" s="5" t="s">
        <v>20275</v>
      </c>
      <c r="D2216" s="5" t="s">
        <v>28772</v>
      </c>
      <c r="E2216" s="5" t="s">
        <v>845</v>
      </c>
      <c r="F2216" s="5" t="s">
        <v>845</v>
      </c>
      <c r="G2216" s="5" t="s">
        <v>845</v>
      </c>
      <c r="H2216" s="5" t="s">
        <v>213</v>
      </c>
      <c r="I2216" s="5" t="s">
        <v>226</v>
      </c>
      <c r="J2216" s="5" t="s">
        <v>235</v>
      </c>
      <c r="K2216" s="5" t="s">
        <v>80</v>
      </c>
      <c r="L2216" s="5" t="s">
        <v>236</v>
      </c>
      <c r="M2216" s="5" t="s">
        <v>220</v>
      </c>
      <c r="N2216" s="5" t="s">
        <v>54</v>
      </c>
      <c r="O2216" s="5" t="s">
        <v>845</v>
      </c>
      <c r="P2216" s="5" t="s">
        <v>845</v>
      </c>
      <c r="Q2216" s="5" t="s">
        <v>847</v>
      </c>
      <c r="R2216" s="5" t="s">
        <v>845</v>
      </c>
      <c r="S2216" s="5" t="s">
        <v>24913</v>
      </c>
      <c r="T2216" s="5" t="s">
        <v>855</v>
      </c>
      <c r="U2216" s="5" t="s">
        <v>845</v>
      </c>
      <c r="V2216" s="5" t="s">
        <v>845</v>
      </c>
      <c r="W2216" s="5" t="s">
        <v>850</v>
      </c>
      <c r="X2216" s="5" t="s">
        <v>28773</v>
      </c>
      <c r="Y2216" s="6">
        <f>X2217-'Sem RTOS RX'!$X2216</f>
        <v>0.00009259259259</v>
      </c>
      <c r="Z2216" s="7">
        <f>SUM(LEN(",CO_MQ135|"),'Sem RTOS RX'!$H2216,LEN(",CO2_MQ135|"),'Sem RTOS RX'!$I2216,LEN(",Alcool_MQ135|"),'Sem RTOS RX'!$J2216,LEN(",Alcool_MQ135|"),'Sem RTOS RX'!$K2216,LEN(",Toluen_MQ135|"),'Sem RTOS RX'!$L2216,LEN(",MH4_MQ135|"),'Sem RTOS RX'!$M2216,LEN(",O3_MQ131|"),'Sem RTOS RX'!$N2216)*8</f>
        <v>672</v>
      </c>
    </row>
    <row r="2217" ht="15.75" customHeight="1">
      <c r="A2217" s="5" t="s">
        <v>28774</v>
      </c>
      <c r="B2217" s="5" t="s">
        <v>28775</v>
      </c>
      <c r="C2217" s="5" t="s">
        <v>20275</v>
      </c>
      <c r="D2217" s="5" t="s">
        <v>28776</v>
      </c>
      <c r="E2217" s="5" t="s">
        <v>845</v>
      </c>
      <c r="F2217" s="5" t="s">
        <v>845</v>
      </c>
      <c r="G2217" s="5" t="s">
        <v>845</v>
      </c>
      <c r="H2217" s="5" t="s">
        <v>215</v>
      </c>
      <c r="I2217" s="5" t="s">
        <v>226</v>
      </c>
      <c r="J2217" s="5" t="s">
        <v>136</v>
      </c>
      <c r="K2217" s="5" t="s">
        <v>80</v>
      </c>
      <c r="L2217" s="5" t="s">
        <v>1500</v>
      </c>
      <c r="M2217" s="5" t="s">
        <v>220</v>
      </c>
      <c r="N2217" s="5" t="s">
        <v>221</v>
      </c>
      <c r="O2217" s="5" t="s">
        <v>845</v>
      </c>
      <c r="P2217" s="5" t="s">
        <v>845</v>
      </c>
      <c r="Q2217" s="5" t="s">
        <v>847</v>
      </c>
      <c r="R2217" s="5" t="s">
        <v>845</v>
      </c>
      <c r="S2217" s="5" t="s">
        <v>24913</v>
      </c>
      <c r="T2217" s="5" t="s">
        <v>865</v>
      </c>
      <c r="U2217" s="5" t="s">
        <v>845</v>
      </c>
      <c r="V2217" s="5" t="s">
        <v>845</v>
      </c>
      <c r="W2217" s="5" t="s">
        <v>850</v>
      </c>
      <c r="X2217" s="5" t="s">
        <v>15962</v>
      </c>
      <c r="Y2217" s="6">
        <f>X2218-'Sem RTOS RX'!$X2217</f>
        <v>0.0001041666667</v>
      </c>
      <c r="Z2217" s="7">
        <f>SUM(LEN(",CO_MQ135|"),'Sem RTOS RX'!$H2217,LEN(",CO2_MQ135|"),'Sem RTOS RX'!$I2217,LEN(",Alcool_MQ135|"),'Sem RTOS RX'!$J2217,LEN(",Alcool_MQ135|"),'Sem RTOS RX'!$K2217,LEN(",Toluen_MQ135|"),'Sem RTOS RX'!$L2217,LEN(",MH4_MQ135|"),'Sem RTOS RX'!$M2217,LEN(",O3_MQ131|"),'Sem RTOS RX'!$N2217)*8</f>
        <v>672</v>
      </c>
    </row>
    <row r="2218" ht="15.75" customHeight="1">
      <c r="A2218" s="5" t="s">
        <v>28777</v>
      </c>
      <c r="B2218" s="5" t="s">
        <v>28778</v>
      </c>
      <c r="C2218" s="5" t="s">
        <v>20275</v>
      </c>
      <c r="D2218" s="5" t="s">
        <v>28779</v>
      </c>
      <c r="E2218" s="5" t="s">
        <v>845</v>
      </c>
      <c r="F2218" s="5" t="s">
        <v>845</v>
      </c>
      <c r="G2218" s="5" t="s">
        <v>845</v>
      </c>
      <c r="H2218" s="5" t="s">
        <v>178</v>
      </c>
      <c r="I2218" s="5" t="s">
        <v>217</v>
      </c>
      <c r="J2218" s="5" t="s">
        <v>229</v>
      </c>
      <c r="K2218" s="5" t="s">
        <v>62</v>
      </c>
      <c r="L2218" s="5" t="s">
        <v>230</v>
      </c>
      <c r="M2218" s="5" t="s">
        <v>220</v>
      </c>
      <c r="N2218" s="5" t="s">
        <v>287</v>
      </c>
      <c r="O2218" s="5" t="s">
        <v>845</v>
      </c>
      <c r="P2218" s="5" t="s">
        <v>845</v>
      </c>
      <c r="Q2218" s="5" t="s">
        <v>847</v>
      </c>
      <c r="R2218" s="5" t="s">
        <v>845</v>
      </c>
      <c r="S2218" s="5" t="s">
        <v>24913</v>
      </c>
      <c r="T2218" s="5" t="s">
        <v>865</v>
      </c>
      <c r="U2218" s="5" t="s">
        <v>845</v>
      </c>
      <c r="V2218" s="5" t="s">
        <v>845</v>
      </c>
      <c r="W2218" s="5" t="s">
        <v>850</v>
      </c>
      <c r="X2218" s="5" t="s">
        <v>28780</v>
      </c>
      <c r="Y2218" s="6">
        <f>X2219-'Sem RTOS RX'!$X2218</f>
        <v>0.00008101851852</v>
      </c>
      <c r="Z2218" s="7">
        <f>SUM(LEN(",CO_MQ135|"),'Sem RTOS RX'!$H2218,LEN(",CO2_MQ135|"),'Sem RTOS RX'!$I2218,LEN(",Alcool_MQ135|"),'Sem RTOS RX'!$J2218,LEN(",Alcool_MQ135|"),'Sem RTOS RX'!$K2218,LEN(",Toluen_MQ135|"),'Sem RTOS RX'!$L2218,LEN(",MH4_MQ135|"),'Sem RTOS RX'!$M2218,LEN(",O3_MQ131|"),'Sem RTOS RX'!$N2218)*8</f>
        <v>672</v>
      </c>
    </row>
    <row r="2219" ht="15.75" customHeight="1">
      <c r="A2219" s="5" t="s">
        <v>28781</v>
      </c>
      <c r="B2219" s="5" t="s">
        <v>28782</v>
      </c>
      <c r="C2219" s="5" t="s">
        <v>20275</v>
      </c>
      <c r="D2219" s="5" t="s">
        <v>28783</v>
      </c>
      <c r="E2219" s="5" t="s">
        <v>845</v>
      </c>
      <c r="F2219" s="5" t="s">
        <v>845</v>
      </c>
      <c r="G2219" s="5" t="s">
        <v>845</v>
      </c>
      <c r="H2219" s="5" t="s">
        <v>59</v>
      </c>
      <c r="I2219" s="5" t="s">
        <v>182</v>
      </c>
      <c r="J2219" s="5" t="s">
        <v>183</v>
      </c>
      <c r="K2219" s="5" t="s">
        <v>80</v>
      </c>
      <c r="L2219" s="5" t="s">
        <v>194</v>
      </c>
      <c r="M2219" s="5" t="s">
        <v>185</v>
      </c>
      <c r="N2219" s="5" t="s">
        <v>96</v>
      </c>
      <c r="O2219" s="5" t="s">
        <v>845</v>
      </c>
      <c r="P2219" s="5" t="s">
        <v>845</v>
      </c>
      <c r="Q2219" s="5" t="s">
        <v>847</v>
      </c>
      <c r="R2219" s="5" t="s">
        <v>845</v>
      </c>
      <c r="S2219" s="5" t="s">
        <v>24913</v>
      </c>
      <c r="T2219" s="5" t="s">
        <v>855</v>
      </c>
      <c r="U2219" s="5" t="s">
        <v>845</v>
      </c>
      <c r="V2219" s="5" t="s">
        <v>845</v>
      </c>
      <c r="W2219" s="5" t="s">
        <v>850</v>
      </c>
      <c r="X2219" s="5" t="s">
        <v>15974</v>
      </c>
      <c r="Y2219" s="6">
        <f>X2220-'Sem RTOS RX'!$X2219</f>
        <v>0.0001041666667</v>
      </c>
      <c r="Z2219" s="7">
        <f>SUM(LEN(",CO_MQ135|"),'Sem RTOS RX'!$H2219,LEN(",CO2_MQ135|"),'Sem RTOS RX'!$I2219,LEN(",Alcool_MQ135|"),'Sem RTOS RX'!$J2219,LEN(",Alcool_MQ135|"),'Sem RTOS RX'!$K2219,LEN(",Toluen_MQ135|"),'Sem RTOS RX'!$L2219,LEN(",MH4_MQ135|"),'Sem RTOS RX'!$M2219,LEN(",O3_MQ131|"),'Sem RTOS RX'!$N2219)*8</f>
        <v>672</v>
      </c>
    </row>
    <row r="2220" ht="15.75" customHeight="1">
      <c r="A2220" s="5" t="s">
        <v>28784</v>
      </c>
      <c r="B2220" s="5" t="s">
        <v>28785</v>
      </c>
      <c r="C2220" s="5" t="s">
        <v>20275</v>
      </c>
      <c r="D2220" s="5" t="s">
        <v>28786</v>
      </c>
      <c r="E2220" s="5" t="s">
        <v>845</v>
      </c>
      <c r="F2220" s="5" t="s">
        <v>845</v>
      </c>
      <c r="G2220" s="5" t="s">
        <v>845</v>
      </c>
      <c r="H2220" s="5" t="s">
        <v>209</v>
      </c>
      <c r="I2220" s="5" t="s">
        <v>217</v>
      </c>
      <c r="J2220" s="5" t="s">
        <v>2520</v>
      </c>
      <c r="K2220" s="5" t="s">
        <v>62</v>
      </c>
      <c r="L2220" s="5" t="s">
        <v>219</v>
      </c>
      <c r="M2220" s="5" t="s">
        <v>220</v>
      </c>
      <c r="N2220" s="5" t="s">
        <v>214</v>
      </c>
      <c r="O2220" s="5" t="s">
        <v>845</v>
      </c>
      <c r="P2220" s="5" t="s">
        <v>845</v>
      </c>
      <c r="Q2220" s="5" t="s">
        <v>847</v>
      </c>
      <c r="R2220" s="5" t="s">
        <v>845</v>
      </c>
      <c r="S2220" s="5" t="s">
        <v>24913</v>
      </c>
      <c r="T2220" s="5" t="s">
        <v>865</v>
      </c>
      <c r="U2220" s="5" t="s">
        <v>845</v>
      </c>
      <c r="V2220" s="5" t="s">
        <v>845</v>
      </c>
      <c r="W2220" s="5" t="s">
        <v>850</v>
      </c>
      <c r="X2220" s="5" t="s">
        <v>28787</v>
      </c>
      <c r="Y2220" s="6">
        <f>X2221-'Sem RTOS RX'!$X2220</f>
        <v>0.00009259259259</v>
      </c>
      <c r="Z2220" s="7">
        <f>SUM(LEN(",CO_MQ135|"),'Sem RTOS RX'!$H2220,LEN(",CO2_MQ135|"),'Sem RTOS RX'!$I2220,LEN(",Alcool_MQ135|"),'Sem RTOS RX'!$J2220,LEN(",Alcool_MQ135|"),'Sem RTOS RX'!$K2220,LEN(",Toluen_MQ135|"),'Sem RTOS RX'!$L2220,LEN(",MH4_MQ135|"),'Sem RTOS RX'!$M2220,LEN(",O3_MQ131|"),'Sem RTOS RX'!$N2220)*8</f>
        <v>672</v>
      </c>
    </row>
    <row r="2221" ht="15.75" customHeight="1">
      <c r="A2221" s="5" t="s">
        <v>28788</v>
      </c>
      <c r="B2221" s="5" t="s">
        <v>28789</v>
      </c>
      <c r="C2221" s="5" t="s">
        <v>20275</v>
      </c>
      <c r="D2221" s="5" t="s">
        <v>28790</v>
      </c>
      <c r="E2221" s="5" t="s">
        <v>845</v>
      </c>
      <c r="F2221" s="5" t="s">
        <v>845</v>
      </c>
      <c r="G2221" s="5" t="s">
        <v>845</v>
      </c>
      <c r="H2221" s="5" t="s">
        <v>213</v>
      </c>
      <c r="I2221" s="5" t="s">
        <v>226</v>
      </c>
      <c r="J2221" s="5" t="s">
        <v>235</v>
      </c>
      <c r="K2221" s="5" t="s">
        <v>80</v>
      </c>
      <c r="L2221" s="5" t="s">
        <v>236</v>
      </c>
      <c r="M2221" s="5" t="s">
        <v>220</v>
      </c>
      <c r="N2221" s="5" t="s">
        <v>15</v>
      </c>
      <c r="O2221" s="5" t="s">
        <v>845</v>
      </c>
      <c r="P2221" s="5" t="s">
        <v>845</v>
      </c>
      <c r="Q2221" s="5" t="s">
        <v>847</v>
      </c>
      <c r="R2221" s="5" t="s">
        <v>845</v>
      </c>
      <c r="S2221" s="5" t="s">
        <v>24913</v>
      </c>
      <c r="T2221" s="5" t="s">
        <v>865</v>
      </c>
      <c r="U2221" s="5" t="s">
        <v>845</v>
      </c>
      <c r="V2221" s="5" t="s">
        <v>845</v>
      </c>
      <c r="W2221" s="5" t="s">
        <v>850</v>
      </c>
      <c r="X2221" s="5" t="s">
        <v>28791</v>
      </c>
      <c r="Y2221" s="6">
        <f>X2222-'Sem RTOS RX'!$X2221</f>
        <v>0.00009259259259</v>
      </c>
      <c r="Z2221" s="7">
        <f>SUM(LEN(",CO_MQ135|"),'Sem RTOS RX'!$H2221,LEN(",CO2_MQ135|"),'Sem RTOS RX'!$I2221,LEN(",Alcool_MQ135|"),'Sem RTOS RX'!$J2221,LEN(",Alcool_MQ135|"),'Sem RTOS RX'!$K2221,LEN(",Toluen_MQ135|"),'Sem RTOS RX'!$L2221,LEN(",MH4_MQ135|"),'Sem RTOS RX'!$M2221,LEN(",O3_MQ131|"),'Sem RTOS RX'!$N2221)*8</f>
        <v>672</v>
      </c>
    </row>
    <row r="2222" ht="15.75" customHeight="1">
      <c r="A2222" s="5" t="s">
        <v>28792</v>
      </c>
      <c r="B2222" s="5" t="s">
        <v>28793</v>
      </c>
      <c r="C2222" s="5" t="s">
        <v>20275</v>
      </c>
      <c r="D2222" s="5" t="s">
        <v>28794</v>
      </c>
      <c r="E2222" s="5" t="s">
        <v>845</v>
      </c>
      <c r="F2222" s="5" t="s">
        <v>845</v>
      </c>
      <c r="G2222" s="5" t="s">
        <v>845</v>
      </c>
      <c r="H2222" s="5" t="s">
        <v>128</v>
      </c>
      <c r="I2222" s="5" t="s">
        <v>217</v>
      </c>
      <c r="J2222" s="5" t="s">
        <v>2520</v>
      </c>
      <c r="K2222" s="5" t="s">
        <v>62</v>
      </c>
      <c r="L2222" s="5" t="s">
        <v>219</v>
      </c>
      <c r="M2222" s="5" t="s">
        <v>220</v>
      </c>
      <c r="N2222" s="5" t="s">
        <v>217</v>
      </c>
      <c r="O2222" s="5" t="s">
        <v>845</v>
      </c>
      <c r="P2222" s="5" t="s">
        <v>845</v>
      </c>
      <c r="Q2222" s="5" t="s">
        <v>847</v>
      </c>
      <c r="R2222" s="5" t="s">
        <v>845</v>
      </c>
      <c r="S2222" s="5" t="s">
        <v>24913</v>
      </c>
      <c r="T2222" s="5" t="s">
        <v>865</v>
      </c>
      <c r="U2222" s="5" t="s">
        <v>845</v>
      </c>
      <c r="V2222" s="5" t="s">
        <v>845</v>
      </c>
      <c r="W2222" s="5" t="s">
        <v>850</v>
      </c>
      <c r="X2222" s="5" t="s">
        <v>15990</v>
      </c>
      <c r="Y2222" s="6">
        <f>X2223-'Sem RTOS RX'!$X2222</f>
        <v>0.0002777777778</v>
      </c>
      <c r="Z2222" s="7">
        <f>SUM(LEN(",CO_MQ135|"),'Sem RTOS RX'!$H2222,LEN(",CO2_MQ135|"),'Sem RTOS RX'!$I2222,LEN(",Alcool_MQ135|"),'Sem RTOS RX'!$J2222,LEN(",Alcool_MQ135|"),'Sem RTOS RX'!$K2222,LEN(",Toluen_MQ135|"),'Sem RTOS RX'!$L2222,LEN(",MH4_MQ135|"),'Sem RTOS RX'!$M2222,LEN(",O3_MQ131|"),'Sem RTOS RX'!$N2222)*8</f>
        <v>672</v>
      </c>
    </row>
    <row r="2223" ht="15.75" customHeight="1">
      <c r="A2223" s="5" t="s">
        <v>28795</v>
      </c>
      <c r="B2223" s="5" t="s">
        <v>28796</v>
      </c>
      <c r="C2223" s="5" t="s">
        <v>20275</v>
      </c>
      <c r="D2223" s="5" t="s">
        <v>28797</v>
      </c>
      <c r="E2223" s="5" t="s">
        <v>845</v>
      </c>
      <c r="F2223" s="5" t="s">
        <v>845</v>
      </c>
      <c r="G2223" s="5" t="s">
        <v>845</v>
      </c>
      <c r="H2223" s="5" t="s">
        <v>215</v>
      </c>
      <c r="I2223" s="5" t="s">
        <v>226</v>
      </c>
      <c r="J2223" s="5" t="s">
        <v>136</v>
      </c>
      <c r="K2223" s="5" t="s">
        <v>80</v>
      </c>
      <c r="L2223" s="5" t="s">
        <v>244</v>
      </c>
      <c r="M2223" s="5" t="s">
        <v>220</v>
      </c>
      <c r="N2223" s="5" t="s">
        <v>287</v>
      </c>
      <c r="O2223" s="5" t="s">
        <v>845</v>
      </c>
      <c r="P2223" s="5" t="s">
        <v>845</v>
      </c>
      <c r="Q2223" s="5" t="s">
        <v>847</v>
      </c>
      <c r="R2223" s="5" t="s">
        <v>845</v>
      </c>
      <c r="S2223" s="5" t="s">
        <v>24913</v>
      </c>
      <c r="T2223" s="5" t="s">
        <v>865</v>
      </c>
      <c r="U2223" s="5" t="s">
        <v>845</v>
      </c>
      <c r="V2223" s="5" t="s">
        <v>845</v>
      </c>
      <c r="W2223" s="5" t="s">
        <v>850</v>
      </c>
      <c r="X2223" s="5" t="s">
        <v>28798</v>
      </c>
      <c r="Y2223" s="6">
        <f>X2224-'Sem RTOS RX'!$X2223</f>
        <v>0.00009259259259</v>
      </c>
      <c r="Z2223" s="7">
        <f>SUM(LEN(",CO_MQ135|"),'Sem RTOS RX'!$H2223,LEN(",CO2_MQ135|"),'Sem RTOS RX'!$I2223,LEN(",Alcool_MQ135|"),'Sem RTOS RX'!$J2223,LEN(",Alcool_MQ135|"),'Sem RTOS RX'!$K2223,LEN(",Toluen_MQ135|"),'Sem RTOS RX'!$L2223,LEN(",MH4_MQ135|"),'Sem RTOS RX'!$M2223,LEN(",O3_MQ131|"),'Sem RTOS RX'!$N2223)*8</f>
        <v>672</v>
      </c>
    </row>
    <row r="2224" ht="15.75" customHeight="1">
      <c r="A2224" s="5" t="s">
        <v>28799</v>
      </c>
      <c r="B2224" s="5" t="s">
        <v>28800</v>
      </c>
      <c r="C2224" s="5" t="s">
        <v>20275</v>
      </c>
      <c r="D2224" s="5" t="s">
        <v>28801</v>
      </c>
      <c r="E2224" s="5" t="s">
        <v>845</v>
      </c>
      <c r="F2224" s="5" t="s">
        <v>845</v>
      </c>
      <c r="G2224" s="5" t="s">
        <v>845</v>
      </c>
      <c r="H2224" s="5" t="s">
        <v>59</v>
      </c>
      <c r="I2224" s="5" t="s">
        <v>182</v>
      </c>
      <c r="J2224" s="5" t="s">
        <v>183</v>
      </c>
      <c r="K2224" s="5" t="s">
        <v>80</v>
      </c>
      <c r="L2224" s="5" t="s">
        <v>194</v>
      </c>
      <c r="M2224" s="5" t="s">
        <v>185</v>
      </c>
      <c r="N2224" s="5" t="s">
        <v>96</v>
      </c>
      <c r="O2224" s="5" t="s">
        <v>845</v>
      </c>
      <c r="P2224" s="5" t="s">
        <v>845</v>
      </c>
      <c r="Q2224" s="5" t="s">
        <v>847</v>
      </c>
      <c r="R2224" s="5" t="s">
        <v>845</v>
      </c>
      <c r="S2224" s="5" t="s">
        <v>24913</v>
      </c>
      <c r="T2224" s="5" t="s">
        <v>855</v>
      </c>
      <c r="U2224" s="5" t="s">
        <v>845</v>
      </c>
      <c r="V2224" s="5" t="s">
        <v>845</v>
      </c>
      <c r="W2224" s="5" t="s">
        <v>850</v>
      </c>
      <c r="X2224" s="5" t="s">
        <v>28802</v>
      </c>
      <c r="Y2224" s="6">
        <f>X2225-'Sem RTOS RX'!$X2224</f>
        <v>0.0001851851852</v>
      </c>
      <c r="Z2224" s="7">
        <f>SUM(LEN(",CO_MQ135|"),'Sem RTOS RX'!$H2224,LEN(",CO2_MQ135|"),'Sem RTOS RX'!$I2224,LEN(",Alcool_MQ135|"),'Sem RTOS RX'!$J2224,LEN(",Alcool_MQ135|"),'Sem RTOS RX'!$K2224,LEN(",Toluen_MQ135|"),'Sem RTOS RX'!$L2224,LEN(",MH4_MQ135|"),'Sem RTOS RX'!$M2224,LEN(",O3_MQ131|"),'Sem RTOS RX'!$N2224)*8</f>
        <v>672</v>
      </c>
    </row>
    <row r="2225" ht="15.75" customHeight="1">
      <c r="A2225" s="5" t="s">
        <v>28803</v>
      </c>
      <c r="B2225" s="5" t="s">
        <v>28804</v>
      </c>
      <c r="C2225" s="5" t="s">
        <v>20275</v>
      </c>
      <c r="D2225" s="5" t="s">
        <v>28805</v>
      </c>
      <c r="E2225" s="5" t="s">
        <v>845</v>
      </c>
      <c r="F2225" s="5" t="s">
        <v>845</v>
      </c>
      <c r="G2225" s="5" t="s">
        <v>845</v>
      </c>
      <c r="H2225" s="5" t="s">
        <v>215</v>
      </c>
      <c r="I2225" s="5" t="s">
        <v>226</v>
      </c>
      <c r="J2225" s="5" t="s">
        <v>136</v>
      </c>
      <c r="K2225" s="5" t="s">
        <v>80</v>
      </c>
      <c r="L2225" s="5" t="s">
        <v>1500</v>
      </c>
      <c r="M2225" s="5" t="s">
        <v>220</v>
      </c>
      <c r="N2225" s="5" t="s">
        <v>90</v>
      </c>
      <c r="O2225" s="5" t="s">
        <v>845</v>
      </c>
      <c r="P2225" s="5" t="s">
        <v>845</v>
      </c>
      <c r="Q2225" s="5" t="s">
        <v>847</v>
      </c>
      <c r="R2225" s="5" t="s">
        <v>845</v>
      </c>
      <c r="S2225" s="5" t="s">
        <v>24913</v>
      </c>
      <c r="T2225" s="5" t="s">
        <v>855</v>
      </c>
      <c r="U2225" s="5" t="s">
        <v>845</v>
      </c>
      <c r="V2225" s="5" t="s">
        <v>845</v>
      </c>
      <c r="W2225" s="5" t="s">
        <v>850</v>
      </c>
      <c r="X2225" s="5" t="s">
        <v>28806</v>
      </c>
      <c r="Y2225" s="6">
        <f>X2226-'Sem RTOS RX'!$X2225</f>
        <v>0.0001851851852</v>
      </c>
      <c r="Z2225" s="7">
        <f>SUM(LEN(",CO_MQ135|"),'Sem RTOS RX'!$H2225,LEN(",CO2_MQ135|"),'Sem RTOS RX'!$I2225,LEN(",Alcool_MQ135|"),'Sem RTOS RX'!$J2225,LEN(",Alcool_MQ135|"),'Sem RTOS RX'!$K2225,LEN(",Toluen_MQ135|"),'Sem RTOS RX'!$L2225,LEN(",MH4_MQ135|"),'Sem RTOS RX'!$M2225,LEN(",O3_MQ131|"),'Sem RTOS RX'!$N2225)*8</f>
        <v>672</v>
      </c>
    </row>
    <row r="2226" ht="15.75" customHeight="1">
      <c r="A2226" s="5" t="s">
        <v>28807</v>
      </c>
      <c r="B2226" s="5" t="s">
        <v>28808</v>
      </c>
      <c r="C2226" s="5" t="s">
        <v>20275</v>
      </c>
      <c r="D2226" s="5" t="s">
        <v>28809</v>
      </c>
      <c r="E2226" s="5" t="s">
        <v>845</v>
      </c>
      <c r="F2226" s="5" t="s">
        <v>845</v>
      </c>
      <c r="G2226" s="5" t="s">
        <v>845</v>
      </c>
      <c r="H2226" s="5" t="s">
        <v>92</v>
      </c>
      <c r="I2226" s="5" t="s">
        <v>182</v>
      </c>
      <c r="J2226" s="5" t="s">
        <v>193</v>
      </c>
      <c r="K2226" s="5" t="s">
        <v>80</v>
      </c>
      <c r="L2226" s="5" t="s">
        <v>228</v>
      </c>
      <c r="M2226" s="5" t="s">
        <v>185</v>
      </c>
      <c r="N2226" s="5" t="s">
        <v>159</v>
      </c>
      <c r="O2226" s="5" t="s">
        <v>845</v>
      </c>
      <c r="P2226" s="5" t="s">
        <v>845</v>
      </c>
      <c r="Q2226" s="5" t="s">
        <v>847</v>
      </c>
      <c r="R2226" s="5" t="s">
        <v>845</v>
      </c>
      <c r="S2226" s="5" t="s">
        <v>24913</v>
      </c>
      <c r="T2226" s="5" t="s">
        <v>865</v>
      </c>
      <c r="U2226" s="5" t="s">
        <v>845</v>
      </c>
      <c r="V2226" s="5" t="s">
        <v>845</v>
      </c>
      <c r="W2226" s="5" t="s">
        <v>850</v>
      </c>
      <c r="X2226" s="5" t="s">
        <v>28810</v>
      </c>
      <c r="Y2226" s="6">
        <f>X2227-'Sem RTOS RX'!$X2226</f>
        <v>0.0001041666667</v>
      </c>
      <c r="Z2226" s="7">
        <f>SUM(LEN(",CO_MQ135|"),'Sem RTOS RX'!$H2226,LEN(",CO2_MQ135|"),'Sem RTOS RX'!$I2226,LEN(",Alcool_MQ135|"),'Sem RTOS RX'!$J2226,LEN(",Alcool_MQ135|"),'Sem RTOS RX'!$K2226,LEN(",Toluen_MQ135|"),'Sem RTOS RX'!$L2226,LEN(",MH4_MQ135|"),'Sem RTOS RX'!$M2226,LEN(",O3_MQ131|"),'Sem RTOS RX'!$N2226)*8</f>
        <v>672</v>
      </c>
    </row>
    <row r="2227" ht="15.75" customHeight="1">
      <c r="A2227" s="5" t="s">
        <v>28811</v>
      </c>
      <c r="B2227" s="5" t="s">
        <v>28812</v>
      </c>
      <c r="C2227" s="5" t="s">
        <v>20275</v>
      </c>
      <c r="D2227" s="5" t="s">
        <v>28813</v>
      </c>
      <c r="E2227" s="5" t="s">
        <v>845</v>
      </c>
      <c r="F2227" s="5" t="s">
        <v>845</v>
      </c>
      <c r="G2227" s="5" t="s">
        <v>845</v>
      </c>
      <c r="H2227" s="5" t="s">
        <v>175</v>
      </c>
      <c r="I2227" s="5" t="s">
        <v>226</v>
      </c>
      <c r="J2227" s="5" t="s">
        <v>235</v>
      </c>
      <c r="K2227" s="5" t="s">
        <v>80</v>
      </c>
      <c r="L2227" s="5" t="s">
        <v>244</v>
      </c>
      <c r="M2227" s="5" t="s">
        <v>220</v>
      </c>
      <c r="N2227" s="5" t="s">
        <v>214</v>
      </c>
      <c r="O2227" s="5" t="s">
        <v>845</v>
      </c>
      <c r="P2227" s="5" t="s">
        <v>845</v>
      </c>
      <c r="Q2227" s="5" t="s">
        <v>847</v>
      </c>
      <c r="R2227" s="5" t="s">
        <v>845</v>
      </c>
      <c r="S2227" s="5" t="s">
        <v>24913</v>
      </c>
      <c r="T2227" s="5" t="s">
        <v>865</v>
      </c>
      <c r="U2227" s="5" t="s">
        <v>845</v>
      </c>
      <c r="V2227" s="5" t="s">
        <v>845</v>
      </c>
      <c r="W2227" s="5" t="s">
        <v>850</v>
      </c>
      <c r="X2227" s="5" t="s">
        <v>28814</v>
      </c>
      <c r="Y2227" s="6">
        <f>X2228-'Sem RTOS RX'!$X2227</f>
        <v>0.00008101851852</v>
      </c>
      <c r="Z2227" s="7">
        <f>SUM(LEN(",CO_MQ135|"),'Sem RTOS RX'!$H2227,LEN(",CO2_MQ135|"),'Sem RTOS RX'!$I2227,LEN(",Alcool_MQ135|"),'Sem RTOS RX'!$J2227,LEN(",Alcool_MQ135|"),'Sem RTOS RX'!$K2227,LEN(",Toluen_MQ135|"),'Sem RTOS RX'!$L2227,LEN(",MH4_MQ135|"),'Sem RTOS RX'!$M2227,LEN(",O3_MQ131|"),'Sem RTOS RX'!$N2227)*8</f>
        <v>672</v>
      </c>
    </row>
    <row r="2228" ht="15.75" customHeight="1">
      <c r="A2228" s="5" t="s">
        <v>28815</v>
      </c>
      <c r="B2228" s="5" t="s">
        <v>28816</v>
      </c>
      <c r="C2228" s="5" t="s">
        <v>20275</v>
      </c>
      <c r="D2228" s="5" t="s">
        <v>28817</v>
      </c>
      <c r="E2228" s="5" t="s">
        <v>845</v>
      </c>
      <c r="F2228" s="5" t="s">
        <v>845</v>
      </c>
      <c r="G2228" s="5" t="s">
        <v>845</v>
      </c>
      <c r="H2228" s="5" t="s">
        <v>163</v>
      </c>
      <c r="I2228" s="5" t="s">
        <v>201</v>
      </c>
      <c r="J2228" s="5" t="s">
        <v>196</v>
      </c>
      <c r="K2228" s="5" t="s">
        <v>35</v>
      </c>
      <c r="L2228" s="5" t="s">
        <v>202</v>
      </c>
      <c r="M2228" s="5" t="s">
        <v>185</v>
      </c>
      <c r="N2228" s="5" t="s">
        <v>54</v>
      </c>
      <c r="O2228" s="5" t="s">
        <v>845</v>
      </c>
      <c r="P2228" s="5" t="s">
        <v>845</v>
      </c>
      <c r="Q2228" s="5" t="s">
        <v>847</v>
      </c>
      <c r="R2228" s="5" t="s">
        <v>845</v>
      </c>
      <c r="S2228" s="5" t="s">
        <v>24913</v>
      </c>
      <c r="T2228" s="5" t="s">
        <v>855</v>
      </c>
      <c r="U2228" s="5" t="s">
        <v>845</v>
      </c>
      <c r="V2228" s="5" t="s">
        <v>845</v>
      </c>
      <c r="W2228" s="5" t="s">
        <v>850</v>
      </c>
      <c r="X2228" s="5" t="s">
        <v>16050</v>
      </c>
      <c r="Y2228" s="6">
        <f>X2229-'Sem RTOS RX'!$X2228</f>
        <v>0.00009259259259</v>
      </c>
      <c r="Z2228" s="7">
        <f>SUM(LEN(",CO_MQ135|"),'Sem RTOS RX'!$H2228,LEN(",CO2_MQ135|"),'Sem RTOS RX'!$I2228,LEN(",Alcool_MQ135|"),'Sem RTOS RX'!$J2228,LEN(",Alcool_MQ135|"),'Sem RTOS RX'!$K2228,LEN(",Toluen_MQ135|"),'Sem RTOS RX'!$L2228,LEN(",MH4_MQ135|"),'Sem RTOS RX'!$M2228,LEN(",O3_MQ131|"),'Sem RTOS RX'!$N2228)*8</f>
        <v>672</v>
      </c>
    </row>
    <row r="2229" ht="15.75" customHeight="1">
      <c r="A2229" s="5" t="s">
        <v>28818</v>
      </c>
      <c r="B2229" s="5" t="s">
        <v>28819</v>
      </c>
      <c r="C2229" s="5" t="s">
        <v>20275</v>
      </c>
      <c r="D2229" s="5" t="s">
        <v>28820</v>
      </c>
      <c r="E2229" s="5" t="s">
        <v>845</v>
      </c>
      <c r="F2229" s="5" t="s">
        <v>845</v>
      </c>
      <c r="G2229" s="5" t="s">
        <v>845</v>
      </c>
      <c r="H2229" s="5" t="s">
        <v>163</v>
      </c>
      <c r="I2229" s="5" t="s">
        <v>201</v>
      </c>
      <c r="J2229" s="5" t="s">
        <v>162</v>
      </c>
      <c r="K2229" s="5" t="s">
        <v>35</v>
      </c>
      <c r="L2229" s="5" t="s">
        <v>202</v>
      </c>
      <c r="M2229" s="5" t="s">
        <v>185</v>
      </c>
      <c r="N2229" s="5" t="s">
        <v>83</v>
      </c>
      <c r="O2229" s="5" t="s">
        <v>845</v>
      </c>
      <c r="P2229" s="5" t="s">
        <v>845</v>
      </c>
      <c r="Q2229" s="5" t="s">
        <v>847</v>
      </c>
      <c r="R2229" s="5" t="s">
        <v>845</v>
      </c>
      <c r="S2229" s="5" t="s">
        <v>24913</v>
      </c>
      <c r="T2229" s="5" t="s">
        <v>865</v>
      </c>
      <c r="U2229" s="5" t="s">
        <v>845</v>
      </c>
      <c r="V2229" s="5" t="s">
        <v>845</v>
      </c>
      <c r="W2229" s="5" t="s">
        <v>850</v>
      </c>
      <c r="X2229" s="5" t="s">
        <v>28821</v>
      </c>
      <c r="Y2229" s="6">
        <f>X2230-'Sem RTOS RX'!$X2229</f>
        <v>0.0001967592593</v>
      </c>
      <c r="Z2229" s="7">
        <f>SUM(LEN(",CO_MQ135|"),'Sem RTOS RX'!$H2229,LEN(",CO2_MQ135|"),'Sem RTOS RX'!$I2229,LEN(",Alcool_MQ135|"),'Sem RTOS RX'!$J2229,LEN(",Alcool_MQ135|"),'Sem RTOS RX'!$K2229,LEN(",Toluen_MQ135|"),'Sem RTOS RX'!$L2229,LEN(",MH4_MQ135|"),'Sem RTOS RX'!$M2229,LEN(",O3_MQ131|"),'Sem RTOS RX'!$N2229)*8</f>
        <v>672</v>
      </c>
    </row>
    <row r="2230" ht="15.75" customHeight="1">
      <c r="A2230" s="5" t="s">
        <v>28822</v>
      </c>
      <c r="B2230" s="5" t="s">
        <v>28823</v>
      </c>
      <c r="C2230" s="5" t="s">
        <v>20275</v>
      </c>
      <c r="D2230" s="5" t="s">
        <v>28824</v>
      </c>
      <c r="E2230" s="5" t="s">
        <v>845</v>
      </c>
      <c r="F2230" s="5" t="s">
        <v>845</v>
      </c>
      <c r="G2230" s="5" t="s">
        <v>845</v>
      </c>
      <c r="H2230" s="5" t="s">
        <v>92</v>
      </c>
      <c r="I2230" s="5" t="s">
        <v>226</v>
      </c>
      <c r="J2230" s="5" t="s">
        <v>193</v>
      </c>
      <c r="K2230" s="5" t="s">
        <v>80</v>
      </c>
      <c r="L2230" s="5" t="s">
        <v>228</v>
      </c>
      <c r="M2230" s="5" t="s">
        <v>220</v>
      </c>
      <c r="N2230" s="5" t="s">
        <v>300</v>
      </c>
      <c r="O2230" s="5" t="s">
        <v>845</v>
      </c>
      <c r="P2230" s="5" t="s">
        <v>845</v>
      </c>
      <c r="Q2230" s="5" t="s">
        <v>847</v>
      </c>
      <c r="R2230" s="5" t="s">
        <v>845</v>
      </c>
      <c r="S2230" s="5" t="s">
        <v>24913</v>
      </c>
      <c r="T2230" s="5" t="s">
        <v>865</v>
      </c>
      <c r="U2230" s="5" t="s">
        <v>845</v>
      </c>
      <c r="V2230" s="5" t="s">
        <v>845</v>
      </c>
      <c r="W2230" s="5" t="s">
        <v>850</v>
      </c>
      <c r="X2230" s="5" t="s">
        <v>16070</v>
      </c>
      <c r="Y2230" s="6">
        <f>X2231-'Sem RTOS RX'!$X2230</f>
        <v>0.00009259259259</v>
      </c>
      <c r="Z2230" s="7">
        <f>SUM(LEN(",CO_MQ135|"),'Sem RTOS RX'!$H2230,LEN(",CO2_MQ135|"),'Sem RTOS RX'!$I2230,LEN(",Alcool_MQ135|"),'Sem RTOS RX'!$J2230,LEN(",Alcool_MQ135|"),'Sem RTOS RX'!$K2230,LEN(",Toluen_MQ135|"),'Sem RTOS RX'!$L2230,LEN(",MH4_MQ135|"),'Sem RTOS RX'!$M2230,LEN(",O3_MQ131|"),'Sem RTOS RX'!$N2230)*8</f>
        <v>672</v>
      </c>
    </row>
    <row r="2231" ht="15.75" customHeight="1">
      <c r="A2231" s="5" t="s">
        <v>28825</v>
      </c>
      <c r="B2231" s="5" t="s">
        <v>28826</v>
      </c>
      <c r="C2231" s="5" t="s">
        <v>20275</v>
      </c>
      <c r="D2231" s="5" t="s">
        <v>28827</v>
      </c>
      <c r="E2231" s="5" t="s">
        <v>845</v>
      </c>
      <c r="F2231" s="5" t="s">
        <v>845</v>
      </c>
      <c r="G2231" s="5" t="s">
        <v>845</v>
      </c>
      <c r="H2231" s="5" t="s">
        <v>215</v>
      </c>
      <c r="I2231" s="5" t="s">
        <v>226</v>
      </c>
      <c r="J2231" s="5" t="s">
        <v>136</v>
      </c>
      <c r="K2231" s="5" t="s">
        <v>80</v>
      </c>
      <c r="L2231" s="5" t="s">
        <v>1500</v>
      </c>
      <c r="M2231" s="5" t="s">
        <v>220</v>
      </c>
      <c r="N2231" s="5" t="s">
        <v>32</v>
      </c>
      <c r="O2231" s="5" t="s">
        <v>845</v>
      </c>
      <c r="P2231" s="5" t="s">
        <v>845</v>
      </c>
      <c r="Q2231" s="5" t="s">
        <v>847</v>
      </c>
      <c r="R2231" s="5" t="s">
        <v>845</v>
      </c>
      <c r="S2231" s="5" t="s">
        <v>24913</v>
      </c>
      <c r="T2231" s="5" t="s">
        <v>855</v>
      </c>
      <c r="U2231" s="5" t="s">
        <v>845</v>
      </c>
      <c r="V2231" s="5" t="s">
        <v>845</v>
      </c>
      <c r="W2231" s="5" t="s">
        <v>850</v>
      </c>
      <c r="X2231" s="5" t="s">
        <v>28828</v>
      </c>
      <c r="Y2231" s="6">
        <f>X2232-'Sem RTOS RX'!$X2231</f>
        <v>0.00009259259259</v>
      </c>
      <c r="Z2231" s="7">
        <f>SUM(LEN(",CO_MQ135|"),'Sem RTOS RX'!$H2231,LEN(",CO2_MQ135|"),'Sem RTOS RX'!$I2231,LEN(",Alcool_MQ135|"),'Sem RTOS RX'!$J2231,LEN(",Alcool_MQ135|"),'Sem RTOS RX'!$K2231,LEN(",Toluen_MQ135|"),'Sem RTOS RX'!$L2231,LEN(",MH4_MQ135|"),'Sem RTOS RX'!$M2231,LEN(",O3_MQ131|"),'Sem RTOS RX'!$N2231)*8</f>
        <v>672</v>
      </c>
    </row>
    <row r="2232" ht="15.75" customHeight="1">
      <c r="A2232" s="5" t="s">
        <v>28829</v>
      </c>
      <c r="B2232" s="5" t="s">
        <v>28830</v>
      </c>
      <c r="C2232" s="5" t="s">
        <v>20275</v>
      </c>
      <c r="D2232" s="5" t="s">
        <v>28831</v>
      </c>
      <c r="E2232" s="5" t="s">
        <v>845</v>
      </c>
      <c r="F2232" s="5" t="s">
        <v>845</v>
      </c>
      <c r="G2232" s="5" t="s">
        <v>845</v>
      </c>
      <c r="H2232" s="5" t="s">
        <v>163</v>
      </c>
      <c r="I2232" s="5" t="s">
        <v>201</v>
      </c>
      <c r="J2232" s="5" t="s">
        <v>196</v>
      </c>
      <c r="K2232" s="5" t="s">
        <v>35</v>
      </c>
      <c r="L2232" s="5" t="s">
        <v>202</v>
      </c>
      <c r="M2232" s="5" t="s">
        <v>185</v>
      </c>
      <c r="N2232" s="5" t="s">
        <v>260</v>
      </c>
      <c r="O2232" s="5" t="s">
        <v>845</v>
      </c>
      <c r="P2232" s="5" t="s">
        <v>845</v>
      </c>
      <c r="Q2232" s="5" t="s">
        <v>847</v>
      </c>
      <c r="R2232" s="5" t="s">
        <v>845</v>
      </c>
      <c r="S2232" s="5" t="s">
        <v>24913</v>
      </c>
      <c r="T2232" s="5" t="s">
        <v>865</v>
      </c>
      <c r="U2232" s="5" t="s">
        <v>845</v>
      </c>
      <c r="V2232" s="5" t="s">
        <v>845</v>
      </c>
      <c r="W2232" s="5" t="s">
        <v>850</v>
      </c>
      <c r="X2232" s="5" t="s">
        <v>16082</v>
      </c>
      <c r="Y2232" s="6">
        <f>X2233-'Sem RTOS RX'!$X2232</f>
        <v>0.00009259259259</v>
      </c>
      <c r="Z2232" s="7">
        <f>SUM(LEN(",CO_MQ135|"),'Sem RTOS RX'!$H2232,LEN(",CO2_MQ135|"),'Sem RTOS RX'!$I2232,LEN(",Alcool_MQ135|"),'Sem RTOS RX'!$J2232,LEN(",Alcool_MQ135|"),'Sem RTOS RX'!$K2232,LEN(",Toluen_MQ135|"),'Sem RTOS RX'!$L2232,LEN(",MH4_MQ135|"),'Sem RTOS RX'!$M2232,LEN(",O3_MQ131|"),'Sem RTOS RX'!$N2232)*8</f>
        <v>672</v>
      </c>
    </row>
    <row r="2233" ht="15.75" customHeight="1">
      <c r="A2233" s="5" t="s">
        <v>28832</v>
      </c>
      <c r="B2233" s="5" t="s">
        <v>28833</v>
      </c>
      <c r="C2233" s="5" t="s">
        <v>20275</v>
      </c>
      <c r="D2233" s="5" t="s">
        <v>28834</v>
      </c>
      <c r="E2233" s="5" t="s">
        <v>845</v>
      </c>
      <c r="F2233" s="5" t="s">
        <v>845</v>
      </c>
      <c r="G2233" s="5" t="s">
        <v>845</v>
      </c>
      <c r="H2233" s="5" t="s">
        <v>84</v>
      </c>
      <c r="I2233" s="5" t="s">
        <v>189</v>
      </c>
      <c r="J2233" s="5" t="s">
        <v>205</v>
      </c>
      <c r="K2233" s="5" t="s">
        <v>35</v>
      </c>
      <c r="L2233" s="5" t="s">
        <v>191</v>
      </c>
      <c r="M2233" s="5" t="s">
        <v>185</v>
      </c>
      <c r="N2233" s="5" t="s">
        <v>54</v>
      </c>
      <c r="O2233" s="5" t="s">
        <v>845</v>
      </c>
      <c r="P2233" s="5" t="s">
        <v>845</v>
      </c>
      <c r="Q2233" s="5" t="s">
        <v>847</v>
      </c>
      <c r="R2233" s="5" t="s">
        <v>845</v>
      </c>
      <c r="S2233" s="5" t="s">
        <v>24913</v>
      </c>
      <c r="T2233" s="5" t="s">
        <v>855</v>
      </c>
      <c r="U2233" s="5" t="s">
        <v>845</v>
      </c>
      <c r="V2233" s="5" t="s">
        <v>845</v>
      </c>
      <c r="W2233" s="5" t="s">
        <v>850</v>
      </c>
      <c r="X2233" s="5" t="s">
        <v>28835</v>
      </c>
      <c r="Y2233" s="6">
        <f>X2234-'Sem RTOS RX'!$X2233</f>
        <v>0.0001851851852</v>
      </c>
      <c r="Z2233" s="7">
        <f>SUM(LEN(",CO_MQ135|"),'Sem RTOS RX'!$H2233,LEN(",CO2_MQ135|"),'Sem RTOS RX'!$I2233,LEN(",Alcool_MQ135|"),'Sem RTOS RX'!$J2233,LEN(",Alcool_MQ135|"),'Sem RTOS RX'!$K2233,LEN(",Toluen_MQ135|"),'Sem RTOS RX'!$L2233,LEN(",MH4_MQ135|"),'Sem RTOS RX'!$M2233,LEN(",O3_MQ131|"),'Sem RTOS RX'!$N2233)*8</f>
        <v>672</v>
      </c>
    </row>
    <row r="2234" ht="15.75" customHeight="1">
      <c r="A2234" s="5" t="s">
        <v>28836</v>
      </c>
      <c r="B2234" s="5" t="s">
        <v>28837</v>
      </c>
      <c r="C2234" s="5" t="s">
        <v>20275</v>
      </c>
      <c r="D2234" s="5" t="s">
        <v>28838</v>
      </c>
      <c r="E2234" s="5" t="s">
        <v>845</v>
      </c>
      <c r="F2234" s="5" t="s">
        <v>845</v>
      </c>
      <c r="G2234" s="5" t="s">
        <v>845</v>
      </c>
      <c r="H2234" s="5" t="s">
        <v>84</v>
      </c>
      <c r="I2234" s="5" t="s">
        <v>189</v>
      </c>
      <c r="J2234" s="5" t="s">
        <v>205</v>
      </c>
      <c r="K2234" s="5" t="s">
        <v>35</v>
      </c>
      <c r="L2234" s="5" t="s">
        <v>191</v>
      </c>
      <c r="M2234" s="5" t="s">
        <v>185</v>
      </c>
      <c r="N2234" s="5" t="s">
        <v>150</v>
      </c>
      <c r="O2234" s="5" t="s">
        <v>845</v>
      </c>
      <c r="P2234" s="5" t="s">
        <v>845</v>
      </c>
      <c r="Q2234" s="5" t="s">
        <v>847</v>
      </c>
      <c r="R2234" s="5" t="s">
        <v>845</v>
      </c>
      <c r="S2234" s="5" t="s">
        <v>24913</v>
      </c>
      <c r="T2234" s="5" t="s">
        <v>855</v>
      </c>
      <c r="U2234" s="5" t="s">
        <v>845</v>
      </c>
      <c r="V2234" s="5" t="s">
        <v>845</v>
      </c>
      <c r="W2234" s="5" t="s">
        <v>850</v>
      </c>
      <c r="X2234" s="5" t="s">
        <v>28839</v>
      </c>
      <c r="Y2234" s="6">
        <f>X2235-'Sem RTOS RX'!$X2234</f>
        <v>0.00009259259259</v>
      </c>
      <c r="Z2234" s="7">
        <f>SUM(LEN(",CO_MQ135|"),'Sem RTOS RX'!$H2234,LEN(",CO2_MQ135|"),'Sem RTOS RX'!$I2234,LEN(",Alcool_MQ135|"),'Sem RTOS RX'!$J2234,LEN(",Alcool_MQ135|"),'Sem RTOS RX'!$K2234,LEN(",Toluen_MQ135|"),'Sem RTOS RX'!$L2234,LEN(",MH4_MQ135|"),'Sem RTOS RX'!$M2234,LEN(",O3_MQ131|"),'Sem RTOS RX'!$N2234)*8</f>
        <v>672</v>
      </c>
    </row>
    <row r="2235" ht="15.75" customHeight="1">
      <c r="A2235" s="5" t="s">
        <v>28840</v>
      </c>
      <c r="B2235" s="5" t="s">
        <v>28841</v>
      </c>
      <c r="C2235" s="5" t="s">
        <v>20275</v>
      </c>
      <c r="D2235" s="5" t="s">
        <v>28842</v>
      </c>
      <c r="E2235" s="5" t="s">
        <v>845</v>
      </c>
      <c r="F2235" s="5" t="s">
        <v>845</v>
      </c>
      <c r="G2235" s="5" t="s">
        <v>845</v>
      </c>
      <c r="H2235" s="5" t="s">
        <v>157</v>
      </c>
      <c r="I2235" s="5" t="s">
        <v>201</v>
      </c>
      <c r="J2235" s="5" t="s">
        <v>196</v>
      </c>
      <c r="K2235" s="5" t="s">
        <v>80</v>
      </c>
      <c r="L2235" s="5" t="s">
        <v>207</v>
      </c>
      <c r="M2235" s="5" t="s">
        <v>185</v>
      </c>
      <c r="N2235" s="5" t="s">
        <v>75</v>
      </c>
      <c r="O2235" s="5" t="s">
        <v>845</v>
      </c>
      <c r="P2235" s="5" t="s">
        <v>845</v>
      </c>
      <c r="Q2235" s="5" t="s">
        <v>847</v>
      </c>
      <c r="R2235" s="5" t="s">
        <v>845</v>
      </c>
      <c r="S2235" s="5" t="s">
        <v>24913</v>
      </c>
      <c r="T2235" s="5" t="s">
        <v>855</v>
      </c>
      <c r="U2235" s="5" t="s">
        <v>845</v>
      </c>
      <c r="V2235" s="5" t="s">
        <v>845</v>
      </c>
      <c r="W2235" s="5" t="s">
        <v>850</v>
      </c>
      <c r="X2235" s="5" t="s">
        <v>28843</v>
      </c>
      <c r="Y2235" s="6">
        <f>X2236-'Sem RTOS RX'!$X2235</f>
        <v>0.00009259259259</v>
      </c>
      <c r="Z2235" s="7">
        <f>SUM(LEN(",CO_MQ135|"),'Sem RTOS RX'!$H2235,LEN(",CO2_MQ135|"),'Sem RTOS RX'!$I2235,LEN(",Alcool_MQ135|"),'Sem RTOS RX'!$J2235,LEN(",Alcool_MQ135|"),'Sem RTOS RX'!$K2235,LEN(",Toluen_MQ135|"),'Sem RTOS RX'!$L2235,LEN(",MH4_MQ135|"),'Sem RTOS RX'!$M2235,LEN(",O3_MQ131|"),'Sem RTOS RX'!$N2235)*8</f>
        <v>672</v>
      </c>
    </row>
    <row r="2236" ht="15.75" customHeight="1">
      <c r="A2236" s="5" t="s">
        <v>28844</v>
      </c>
      <c r="B2236" s="5" t="s">
        <v>28845</v>
      </c>
      <c r="C2236" s="5" t="s">
        <v>20275</v>
      </c>
      <c r="D2236" s="5" t="s">
        <v>28846</v>
      </c>
      <c r="E2236" s="5" t="s">
        <v>845</v>
      </c>
      <c r="F2236" s="5" t="s">
        <v>845</v>
      </c>
      <c r="G2236" s="5" t="s">
        <v>845</v>
      </c>
      <c r="H2236" s="5" t="s">
        <v>163</v>
      </c>
      <c r="I2236" s="5" t="s">
        <v>201</v>
      </c>
      <c r="J2236" s="5" t="s">
        <v>196</v>
      </c>
      <c r="K2236" s="5" t="s">
        <v>35</v>
      </c>
      <c r="L2236" s="5" t="s">
        <v>202</v>
      </c>
      <c r="M2236" s="5" t="s">
        <v>185</v>
      </c>
      <c r="N2236" s="5" t="s">
        <v>54</v>
      </c>
      <c r="O2236" s="5" t="s">
        <v>845</v>
      </c>
      <c r="P2236" s="5" t="s">
        <v>845</v>
      </c>
      <c r="Q2236" s="5" t="s">
        <v>847</v>
      </c>
      <c r="R2236" s="5" t="s">
        <v>845</v>
      </c>
      <c r="S2236" s="5" t="s">
        <v>24913</v>
      </c>
      <c r="T2236" s="5" t="s">
        <v>855</v>
      </c>
      <c r="U2236" s="5" t="s">
        <v>845</v>
      </c>
      <c r="V2236" s="5" t="s">
        <v>845</v>
      </c>
      <c r="W2236" s="5" t="s">
        <v>850</v>
      </c>
      <c r="X2236" s="5" t="s">
        <v>16114</v>
      </c>
      <c r="Y2236" s="6">
        <f>X2237-'Sem RTOS RX'!$X2236</f>
        <v>0.00009259259259</v>
      </c>
      <c r="Z2236" s="7">
        <f>SUM(LEN(",CO_MQ135|"),'Sem RTOS RX'!$H2236,LEN(",CO2_MQ135|"),'Sem RTOS RX'!$I2236,LEN(",Alcool_MQ135|"),'Sem RTOS RX'!$J2236,LEN(",Alcool_MQ135|"),'Sem RTOS RX'!$K2236,LEN(",Toluen_MQ135|"),'Sem RTOS RX'!$L2236,LEN(",MH4_MQ135|"),'Sem RTOS RX'!$M2236,LEN(",O3_MQ131|"),'Sem RTOS RX'!$N2236)*8</f>
        <v>672</v>
      </c>
    </row>
    <row r="2237" ht="15.75" customHeight="1">
      <c r="A2237" s="5" t="s">
        <v>28847</v>
      </c>
      <c r="B2237" s="5" t="s">
        <v>28848</v>
      </c>
      <c r="C2237" s="5" t="s">
        <v>20275</v>
      </c>
      <c r="D2237" s="5" t="s">
        <v>28849</v>
      </c>
      <c r="E2237" s="5" t="s">
        <v>845</v>
      </c>
      <c r="F2237" s="5" t="s">
        <v>845</v>
      </c>
      <c r="G2237" s="5" t="s">
        <v>845</v>
      </c>
      <c r="H2237" s="5" t="s">
        <v>90</v>
      </c>
      <c r="I2237" s="5" t="s">
        <v>201</v>
      </c>
      <c r="J2237" s="5" t="s">
        <v>211</v>
      </c>
      <c r="K2237" s="5" t="s">
        <v>35</v>
      </c>
      <c r="L2237" s="5" t="s">
        <v>212</v>
      </c>
      <c r="M2237" s="5" t="s">
        <v>185</v>
      </c>
      <c r="N2237" s="5" t="s">
        <v>86</v>
      </c>
      <c r="O2237" s="5" t="s">
        <v>845</v>
      </c>
      <c r="P2237" s="5" t="s">
        <v>845</v>
      </c>
      <c r="Q2237" s="5" t="s">
        <v>847</v>
      </c>
      <c r="R2237" s="5" t="s">
        <v>845</v>
      </c>
      <c r="S2237" s="5" t="s">
        <v>24913</v>
      </c>
      <c r="T2237" s="5" t="s">
        <v>855</v>
      </c>
      <c r="U2237" s="5" t="s">
        <v>845</v>
      </c>
      <c r="V2237" s="5" t="s">
        <v>845</v>
      </c>
      <c r="W2237" s="5" t="s">
        <v>850</v>
      </c>
      <c r="X2237" s="5" t="s">
        <v>28850</v>
      </c>
      <c r="Y2237" s="6">
        <f>X2238-'Sem RTOS RX'!$X2237</f>
        <v>0.0001851851852</v>
      </c>
      <c r="Z2237" s="7">
        <f>SUM(LEN(",CO_MQ135|"),'Sem RTOS RX'!$H2237,LEN(",CO2_MQ135|"),'Sem RTOS RX'!$I2237,LEN(",Alcool_MQ135|"),'Sem RTOS RX'!$J2237,LEN(",Alcool_MQ135|"),'Sem RTOS RX'!$K2237,LEN(",Toluen_MQ135|"),'Sem RTOS RX'!$L2237,LEN(",MH4_MQ135|"),'Sem RTOS RX'!$M2237,LEN(",O3_MQ131|"),'Sem RTOS RX'!$N2237)*8</f>
        <v>672</v>
      </c>
    </row>
    <row r="2238" ht="15.75" customHeight="1">
      <c r="A2238" s="5" t="s">
        <v>28851</v>
      </c>
      <c r="B2238" s="5" t="s">
        <v>28852</v>
      </c>
      <c r="C2238" s="5" t="s">
        <v>20275</v>
      </c>
      <c r="D2238" s="5" t="s">
        <v>28853</v>
      </c>
      <c r="E2238" s="5" t="s">
        <v>845</v>
      </c>
      <c r="F2238" s="5" t="s">
        <v>845</v>
      </c>
      <c r="G2238" s="5" t="s">
        <v>845</v>
      </c>
      <c r="H2238" s="5" t="s">
        <v>157</v>
      </c>
      <c r="I2238" s="5" t="s">
        <v>201</v>
      </c>
      <c r="J2238" s="5" t="s">
        <v>196</v>
      </c>
      <c r="K2238" s="5" t="s">
        <v>80</v>
      </c>
      <c r="L2238" s="5" t="s">
        <v>207</v>
      </c>
      <c r="M2238" s="5" t="s">
        <v>185</v>
      </c>
      <c r="N2238" s="5" t="s">
        <v>115</v>
      </c>
      <c r="O2238" s="5" t="s">
        <v>845</v>
      </c>
      <c r="P2238" s="5" t="s">
        <v>845</v>
      </c>
      <c r="Q2238" s="5" t="s">
        <v>847</v>
      </c>
      <c r="R2238" s="5" t="s">
        <v>845</v>
      </c>
      <c r="S2238" s="5" t="s">
        <v>24913</v>
      </c>
      <c r="T2238" s="5" t="s">
        <v>855</v>
      </c>
      <c r="U2238" s="5" t="s">
        <v>845</v>
      </c>
      <c r="V2238" s="5" t="s">
        <v>845</v>
      </c>
      <c r="W2238" s="5" t="s">
        <v>850</v>
      </c>
      <c r="X2238" s="5" t="s">
        <v>28854</v>
      </c>
      <c r="Y2238" s="6">
        <f>X2239-'Sem RTOS RX'!$X2238</f>
        <v>0.00009259259259</v>
      </c>
      <c r="Z2238" s="7">
        <f>SUM(LEN(",CO_MQ135|"),'Sem RTOS RX'!$H2238,LEN(",CO2_MQ135|"),'Sem RTOS RX'!$I2238,LEN(",Alcool_MQ135|"),'Sem RTOS RX'!$J2238,LEN(",Alcool_MQ135|"),'Sem RTOS RX'!$K2238,LEN(",Toluen_MQ135|"),'Sem RTOS RX'!$L2238,LEN(",MH4_MQ135|"),'Sem RTOS RX'!$M2238,LEN(",O3_MQ131|"),'Sem RTOS RX'!$N2238)*8</f>
        <v>672</v>
      </c>
    </row>
    <row r="2239" ht="15.75" customHeight="1">
      <c r="A2239" s="5" t="s">
        <v>28855</v>
      </c>
      <c r="B2239" s="5" t="s">
        <v>28856</v>
      </c>
      <c r="C2239" s="5" t="s">
        <v>20275</v>
      </c>
      <c r="D2239" s="5" t="s">
        <v>28857</v>
      </c>
      <c r="E2239" s="5" t="s">
        <v>845</v>
      </c>
      <c r="F2239" s="5" t="s">
        <v>845</v>
      </c>
      <c r="G2239" s="5" t="s">
        <v>845</v>
      </c>
      <c r="H2239" s="5" t="s">
        <v>175</v>
      </c>
      <c r="I2239" s="5" t="s">
        <v>226</v>
      </c>
      <c r="J2239" s="5" t="s">
        <v>235</v>
      </c>
      <c r="K2239" s="5" t="s">
        <v>80</v>
      </c>
      <c r="L2239" s="5" t="s">
        <v>244</v>
      </c>
      <c r="M2239" s="5" t="s">
        <v>220</v>
      </c>
      <c r="N2239" s="5" t="s">
        <v>43</v>
      </c>
      <c r="O2239" s="5" t="s">
        <v>845</v>
      </c>
      <c r="P2239" s="5" t="s">
        <v>845</v>
      </c>
      <c r="Q2239" s="5" t="s">
        <v>847</v>
      </c>
      <c r="R2239" s="5" t="s">
        <v>845</v>
      </c>
      <c r="S2239" s="5" t="s">
        <v>24913</v>
      </c>
      <c r="T2239" s="5" t="s">
        <v>855</v>
      </c>
      <c r="U2239" s="5" t="s">
        <v>845</v>
      </c>
      <c r="V2239" s="5" t="s">
        <v>845</v>
      </c>
      <c r="W2239" s="5" t="s">
        <v>850</v>
      </c>
      <c r="X2239" s="5" t="s">
        <v>28858</v>
      </c>
      <c r="Y2239" s="6">
        <f>X2240-'Sem RTOS RX'!$X2239</f>
        <v>0.0001967592593</v>
      </c>
      <c r="Z2239" s="7">
        <f>SUM(LEN(",CO_MQ135|"),'Sem RTOS RX'!$H2239,LEN(",CO2_MQ135|"),'Sem RTOS RX'!$I2239,LEN(",Alcool_MQ135|"),'Sem RTOS RX'!$J2239,LEN(",Alcool_MQ135|"),'Sem RTOS RX'!$K2239,LEN(",Toluen_MQ135|"),'Sem RTOS RX'!$L2239,LEN(",MH4_MQ135|"),'Sem RTOS RX'!$M2239,LEN(",O3_MQ131|"),'Sem RTOS RX'!$N2239)*8</f>
        <v>672</v>
      </c>
    </row>
    <row r="2240" ht="15.75" customHeight="1">
      <c r="A2240" s="5" t="s">
        <v>28859</v>
      </c>
      <c r="B2240" s="5" t="s">
        <v>28860</v>
      </c>
      <c r="C2240" s="5" t="s">
        <v>20275</v>
      </c>
      <c r="D2240" s="5" t="s">
        <v>28861</v>
      </c>
      <c r="E2240" s="5" t="s">
        <v>845</v>
      </c>
      <c r="F2240" s="5" t="s">
        <v>845</v>
      </c>
      <c r="G2240" s="5" t="s">
        <v>845</v>
      </c>
      <c r="H2240" s="5" t="s">
        <v>69</v>
      </c>
      <c r="I2240" s="5" t="s">
        <v>160</v>
      </c>
      <c r="J2240" s="5" t="s">
        <v>209</v>
      </c>
      <c r="K2240" s="5" t="s">
        <v>28</v>
      </c>
      <c r="L2240" s="5" t="s">
        <v>259</v>
      </c>
      <c r="M2240" s="5" t="s">
        <v>74</v>
      </c>
      <c r="N2240" s="5" t="s">
        <v>150</v>
      </c>
      <c r="O2240" s="5" t="s">
        <v>845</v>
      </c>
      <c r="P2240" s="5" t="s">
        <v>845</v>
      </c>
      <c r="Q2240" s="5" t="s">
        <v>847</v>
      </c>
      <c r="R2240" s="5" t="s">
        <v>845</v>
      </c>
      <c r="S2240" s="5" t="s">
        <v>24913</v>
      </c>
      <c r="T2240" s="5" t="s">
        <v>855</v>
      </c>
      <c r="U2240" s="5" t="s">
        <v>845</v>
      </c>
      <c r="V2240" s="5" t="s">
        <v>845</v>
      </c>
      <c r="W2240" s="5" t="s">
        <v>850</v>
      </c>
      <c r="X2240" s="5" t="s">
        <v>28862</v>
      </c>
      <c r="Y2240" s="6">
        <f>X2241-'Sem RTOS RX'!$X2240</f>
        <v>0.0001851851852</v>
      </c>
      <c r="Z2240" s="7">
        <f>SUM(LEN(",CO_MQ135|"),'Sem RTOS RX'!$H2240,LEN(",CO2_MQ135|"),'Sem RTOS RX'!$I2240,LEN(",Alcool_MQ135|"),'Sem RTOS RX'!$J2240,LEN(",Alcool_MQ135|"),'Sem RTOS RX'!$K2240,LEN(",Toluen_MQ135|"),'Sem RTOS RX'!$L2240,LEN(",MH4_MQ135|"),'Sem RTOS RX'!$M2240,LEN(",O3_MQ131|"),'Sem RTOS RX'!$N2240)*8</f>
        <v>672</v>
      </c>
    </row>
    <row r="2241" ht="15.75" customHeight="1">
      <c r="A2241" s="5" t="s">
        <v>28863</v>
      </c>
      <c r="B2241" s="5" t="s">
        <v>28864</v>
      </c>
      <c r="C2241" s="5" t="s">
        <v>20275</v>
      </c>
      <c r="D2241" s="5" t="s">
        <v>28865</v>
      </c>
      <c r="E2241" s="5" t="s">
        <v>845</v>
      </c>
      <c r="F2241" s="5" t="s">
        <v>845</v>
      </c>
      <c r="G2241" s="5" t="s">
        <v>845</v>
      </c>
      <c r="H2241" s="5" t="s">
        <v>78</v>
      </c>
      <c r="I2241" s="5" t="s">
        <v>201</v>
      </c>
      <c r="J2241" s="5" t="s">
        <v>162</v>
      </c>
      <c r="K2241" s="5" t="s">
        <v>35</v>
      </c>
      <c r="L2241" s="5" t="s">
        <v>208</v>
      </c>
      <c r="M2241" s="5" t="s">
        <v>185</v>
      </c>
      <c r="N2241" s="5" t="s">
        <v>177</v>
      </c>
      <c r="O2241" s="5" t="s">
        <v>845</v>
      </c>
      <c r="P2241" s="5" t="s">
        <v>845</v>
      </c>
      <c r="Q2241" s="5" t="s">
        <v>847</v>
      </c>
      <c r="R2241" s="5" t="s">
        <v>845</v>
      </c>
      <c r="S2241" s="5" t="s">
        <v>24913</v>
      </c>
      <c r="T2241" s="5" t="s">
        <v>865</v>
      </c>
      <c r="U2241" s="5" t="s">
        <v>845</v>
      </c>
      <c r="V2241" s="5" t="s">
        <v>845</v>
      </c>
      <c r="W2241" s="5" t="s">
        <v>850</v>
      </c>
      <c r="X2241" s="5" t="s">
        <v>16158</v>
      </c>
      <c r="Y2241" s="6">
        <f>X2242-'Sem RTOS RX'!$X2241</f>
        <v>0.00009259259259</v>
      </c>
      <c r="Z2241" s="7">
        <f>SUM(LEN(",CO_MQ135|"),'Sem RTOS RX'!$H2241,LEN(",CO2_MQ135|"),'Sem RTOS RX'!$I2241,LEN(",Alcool_MQ135|"),'Sem RTOS RX'!$J2241,LEN(",Alcool_MQ135|"),'Sem RTOS RX'!$K2241,LEN(",Toluen_MQ135|"),'Sem RTOS RX'!$L2241,LEN(",MH4_MQ135|"),'Sem RTOS RX'!$M2241,LEN(",O3_MQ131|"),'Sem RTOS RX'!$N2241)*8</f>
        <v>672</v>
      </c>
    </row>
    <row r="2242" ht="15.75" customHeight="1">
      <c r="A2242" s="5" t="s">
        <v>28866</v>
      </c>
      <c r="B2242" s="5" t="s">
        <v>28867</v>
      </c>
      <c r="C2242" s="5" t="s">
        <v>20275</v>
      </c>
      <c r="D2242" s="5" t="s">
        <v>28868</v>
      </c>
      <c r="E2242" s="5" t="s">
        <v>845</v>
      </c>
      <c r="F2242" s="5" t="s">
        <v>845</v>
      </c>
      <c r="G2242" s="5" t="s">
        <v>845</v>
      </c>
      <c r="H2242" s="5" t="s">
        <v>163</v>
      </c>
      <c r="I2242" s="5" t="s">
        <v>201</v>
      </c>
      <c r="J2242" s="5" t="s">
        <v>162</v>
      </c>
      <c r="K2242" s="5" t="s">
        <v>35</v>
      </c>
      <c r="L2242" s="5" t="s">
        <v>202</v>
      </c>
      <c r="M2242" s="5" t="s">
        <v>185</v>
      </c>
      <c r="N2242" s="5" t="s">
        <v>14</v>
      </c>
      <c r="O2242" s="5" t="s">
        <v>845</v>
      </c>
      <c r="P2242" s="5" t="s">
        <v>845</v>
      </c>
      <c r="Q2242" s="5" t="s">
        <v>847</v>
      </c>
      <c r="R2242" s="5" t="s">
        <v>845</v>
      </c>
      <c r="S2242" s="5" t="s">
        <v>24913</v>
      </c>
      <c r="T2242" s="5" t="s">
        <v>20285</v>
      </c>
      <c r="U2242" s="5" t="s">
        <v>845</v>
      </c>
      <c r="V2242" s="5" t="s">
        <v>845</v>
      </c>
      <c r="W2242" s="5" t="s">
        <v>850</v>
      </c>
      <c r="X2242" s="5" t="s">
        <v>28869</v>
      </c>
      <c r="Y2242" s="6">
        <f>X2243-'Sem RTOS RX'!$X2242</f>
        <v>0.00009259259259</v>
      </c>
      <c r="Z2242" s="7">
        <f>SUM(LEN(",CO_MQ135|"),'Sem RTOS RX'!$H2242,LEN(",CO2_MQ135|"),'Sem RTOS RX'!$I2242,LEN(",Alcool_MQ135|"),'Sem RTOS RX'!$J2242,LEN(",Alcool_MQ135|"),'Sem RTOS RX'!$K2242,LEN(",Toluen_MQ135|"),'Sem RTOS RX'!$L2242,LEN(",MH4_MQ135|"),'Sem RTOS RX'!$M2242,LEN(",O3_MQ131|"),'Sem RTOS RX'!$N2242)*8</f>
        <v>672</v>
      </c>
    </row>
    <row r="2243" ht="15.75" customHeight="1">
      <c r="A2243" s="5" t="s">
        <v>28870</v>
      </c>
      <c r="B2243" s="5" t="s">
        <v>28871</v>
      </c>
      <c r="C2243" s="5" t="s">
        <v>20275</v>
      </c>
      <c r="D2243" s="5" t="s">
        <v>28872</v>
      </c>
      <c r="E2243" s="5" t="s">
        <v>845</v>
      </c>
      <c r="F2243" s="5" t="s">
        <v>845</v>
      </c>
      <c r="G2243" s="5" t="s">
        <v>845</v>
      </c>
      <c r="H2243" s="5" t="s">
        <v>204</v>
      </c>
      <c r="I2243" s="5" t="s">
        <v>189</v>
      </c>
      <c r="J2243" s="5" t="s">
        <v>205</v>
      </c>
      <c r="K2243" s="5" t="s">
        <v>35</v>
      </c>
      <c r="L2243" s="5" t="s">
        <v>1372</v>
      </c>
      <c r="M2243" s="5" t="s">
        <v>185</v>
      </c>
      <c r="N2243" s="5" t="s">
        <v>211</v>
      </c>
      <c r="O2243" s="5" t="s">
        <v>845</v>
      </c>
      <c r="P2243" s="5" t="s">
        <v>845</v>
      </c>
      <c r="Q2243" s="5" t="s">
        <v>847</v>
      </c>
      <c r="R2243" s="5" t="s">
        <v>845</v>
      </c>
      <c r="S2243" s="5" t="s">
        <v>24913</v>
      </c>
      <c r="T2243" s="5" t="s">
        <v>855</v>
      </c>
      <c r="U2243" s="5" t="s">
        <v>845</v>
      </c>
      <c r="V2243" s="5" t="s">
        <v>845</v>
      </c>
      <c r="W2243" s="5" t="s">
        <v>850</v>
      </c>
      <c r="X2243" s="5" t="s">
        <v>28873</v>
      </c>
      <c r="Y2243" s="6">
        <f>X2244-'Sem RTOS RX'!$X2243</f>
        <v>0.00009259259259</v>
      </c>
      <c r="Z2243" s="7">
        <f>SUM(LEN(",CO_MQ135|"),'Sem RTOS RX'!$H2243,LEN(",CO2_MQ135|"),'Sem RTOS RX'!$I2243,LEN(",Alcool_MQ135|"),'Sem RTOS RX'!$J2243,LEN(",Alcool_MQ135|"),'Sem RTOS RX'!$K2243,LEN(",Toluen_MQ135|"),'Sem RTOS RX'!$L2243,LEN(",MH4_MQ135|"),'Sem RTOS RX'!$M2243,LEN(",O3_MQ131|"),'Sem RTOS RX'!$N2243)*8</f>
        <v>672</v>
      </c>
    </row>
    <row r="2244" ht="15.75" customHeight="1">
      <c r="A2244" s="5" t="s">
        <v>28874</v>
      </c>
      <c r="B2244" s="5" t="s">
        <v>28875</v>
      </c>
      <c r="C2244" s="5" t="s">
        <v>20275</v>
      </c>
      <c r="D2244" s="5" t="s">
        <v>28876</v>
      </c>
      <c r="E2244" s="5" t="s">
        <v>845</v>
      </c>
      <c r="F2244" s="5" t="s">
        <v>845</v>
      </c>
      <c r="G2244" s="5" t="s">
        <v>845</v>
      </c>
      <c r="H2244" s="5" t="s">
        <v>163</v>
      </c>
      <c r="I2244" s="5" t="s">
        <v>201</v>
      </c>
      <c r="J2244" s="5" t="s">
        <v>162</v>
      </c>
      <c r="K2244" s="5" t="s">
        <v>35</v>
      </c>
      <c r="L2244" s="5" t="s">
        <v>202</v>
      </c>
      <c r="M2244" s="5" t="s">
        <v>185</v>
      </c>
      <c r="N2244" s="5" t="s">
        <v>76</v>
      </c>
      <c r="O2244" s="5" t="s">
        <v>845</v>
      </c>
      <c r="P2244" s="5" t="s">
        <v>845</v>
      </c>
      <c r="Q2244" s="5" t="s">
        <v>847</v>
      </c>
      <c r="R2244" s="5" t="s">
        <v>845</v>
      </c>
      <c r="S2244" s="5" t="s">
        <v>24913</v>
      </c>
      <c r="T2244" s="5" t="s">
        <v>855</v>
      </c>
      <c r="U2244" s="5" t="s">
        <v>845</v>
      </c>
      <c r="V2244" s="5" t="s">
        <v>845</v>
      </c>
      <c r="W2244" s="5" t="s">
        <v>850</v>
      </c>
      <c r="X2244" s="5" t="s">
        <v>28877</v>
      </c>
      <c r="Y2244" s="6">
        <f>X2245-'Sem RTOS RX'!$X2244</f>
        <v>0.0001851851852</v>
      </c>
      <c r="Z2244" s="7">
        <f>SUM(LEN(",CO_MQ135|"),'Sem RTOS RX'!$H2244,LEN(",CO2_MQ135|"),'Sem RTOS RX'!$I2244,LEN(",Alcool_MQ135|"),'Sem RTOS RX'!$J2244,LEN(",Alcool_MQ135|"),'Sem RTOS RX'!$K2244,LEN(",Toluen_MQ135|"),'Sem RTOS RX'!$L2244,LEN(",MH4_MQ135|"),'Sem RTOS RX'!$M2244,LEN(",O3_MQ131|"),'Sem RTOS RX'!$N2244)*8</f>
        <v>672</v>
      </c>
    </row>
    <row r="2245" ht="15.75" customHeight="1">
      <c r="A2245" s="5" t="s">
        <v>28878</v>
      </c>
      <c r="B2245" s="5" t="s">
        <v>28879</v>
      </c>
      <c r="C2245" s="5" t="s">
        <v>20275</v>
      </c>
      <c r="D2245" s="5" t="s">
        <v>28880</v>
      </c>
      <c r="E2245" s="5" t="s">
        <v>845</v>
      </c>
      <c r="F2245" s="5" t="s">
        <v>845</v>
      </c>
      <c r="G2245" s="5" t="s">
        <v>845</v>
      </c>
      <c r="H2245" s="5" t="s">
        <v>163</v>
      </c>
      <c r="I2245" s="5" t="s">
        <v>201</v>
      </c>
      <c r="J2245" s="5" t="s">
        <v>162</v>
      </c>
      <c r="K2245" s="5" t="s">
        <v>35</v>
      </c>
      <c r="L2245" s="5" t="s">
        <v>202</v>
      </c>
      <c r="M2245" s="5" t="s">
        <v>185</v>
      </c>
      <c r="N2245" s="5" t="s">
        <v>84</v>
      </c>
      <c r="O2245" s="5" t="s">
        <v>845</v>
      </c>
      <c r="P2245" s="5" t="s">
        <v>845</v>
      </c>
      <c r="Q2245" s="5" t="s">
        <v>847</v>
      </c>
      <c r="R2245" s="5" t="s">
        <v>845</v>
      </c>
      <c r="S2245" s="5" t="s">
        <v>24913</v>
      </c>
      <c r="T2245" s="5" t="s">
        <v>855</v>
      </c>
      <c r="U2245" s="5" t="s">
        <v>845</v>
      </c>
      <c r="V2245" s="5" t="s">
        <v>845</v>
      </c>
      <c r="W2245" s="5" t="s">
        <v>850</v>
      </c>
      <c r="X2245" s="5" t="s">
        <v>16182</v>
      </c>
      <c r="Y2245" s="6">
        <f>X2246-'Sem RTOS RX'!$X2245</f>
        <v>0.00009259259259</v>
      </c>
      <c r="Z2245" s="7">
        <f>SUM(LEN(",CO_MQ135|"),'Sem RTOS RX'!$H2245,LEN(",CO2_MQ135|"),'Sem RTOS RX'!$I2245,LEN(",Alcool_MQ135|"),'Sem RTOS RX'!$J2245,LEN(",Alcool_MQ135|"),'Sem RTOS RX'!$K2245,LEN(",Toluen_MQ135|"),'Sem RTOS RX'!$L2245,LEN(",MH4_MQ135|"),'Sem RTOS RX'!$M2245,LEN(",O3_MQ131|"),'Sem RTOS RX'!$N2245)*8</f>
        <v>672</v>
      </c>
    </row>
    <row r="2246" ht="15.75" customHeight="1">
      <c r="A2246" s="5" t="s">
        <v>28881</v>
      </c>
      <c r="B2246" s="5" t="s">
        <v>28882</v>
      </c>
      <c r="C2246" s="5" t="s">
        <v>20275</v>
      </c>
      <c r="D2246" s="5" t="s">
        <v>28883</v>
      </c>
      <c r="E2246" s="5" t="s">
        <v>845</v>
      </c>
      <c r="F2246" s="5" t="s">
        <v>845</v>
      </c>
      <c r="G2246" s="5" t="s">
        <v>845</v>
      </c>
      <c r="H2246" s="5" t="s">
        <v>204</v>
      </c>
      <c r="I2246" s="5" t="s">
        <v>189</v>
      </c>
      <c r="J2246" s="5" t="s">
        <v>205</v>
      </c>
      <c r="K2246" s="5" t="s">
        <v>35</v>
      </c>
      <c r="L2246" s="5" t="s">
        <v>1372</v>
      </c>
      <c r="M2246" s="5" t="s">
        <v>185</v>
      </c>
      <c r="N2246" s="5" t="s">
        <v>239</v>
      </c>
      <c r="O2246" s="5" t="s">
        <v>845</v>
      </c>
      <c r="P2246" s="5" t="s">
        <v>845</v>
      </c>
      <c r="Q2246" s="5" t="s">
        <v>847</v>
      </c>
      <c r="R2246" s="5" t="s">
        <v>845</v>
      </c>
      <c r="S2246" s="5" t="s">
        <v>24913</v>
      </c>
      <c r="T2246" s="5" t="s">
        <v>865</v>
      </c>
      <c r="U2246" s="5" t="s">
        <v>845</v>
      </c>
      <c r="V2246" s="5" t="s">
        <v>845</v>
      </c>
      <c r="W2246" s="5" t="s">
        <v>850</v>
      </c>
      <c r="X2246" s="5" t="s">
        <v>28884</v>
      </c>
      <c r="Y2246" s="6">
        <f>X2247-'Sem RTOS RX'!$X2246</f>
        <v>0.00009259259259</v>
      </c>
      <c r="Z2246" s="7">
        <f>SUM(LEN(",CO_MQ135|"),'Sem RTOS RX'!$H2246,LEN(",CO2_MQ135|"),'Sem RTOS RX'!$I2246,LEN(",Alcool_MQ135|"),'Sem RTOS RX'!$J2246,LEN(",Alcool_MQ135|"),'Sem RTOS RX'!$K2246,LEN(",Toluen_MQ135|"),'Sem RTOS RX'!$L2246,LEN(",MH4_MQ135|"),'Sem RTOS RX'!$M2246,LEN(",O3_MQ131|"),'Sem RTOS RX'!$N2246)*8</f>
        <v>672</v>
      </c>
    </row>
    <row r="2247" ht="15.75" customHeight="1">
      <c r="A2247" s="5" t="s">
        <v>28885</v>
      </c>
      <c r="B2247" s="5" t="s">
        <v>28886</v>
      </c>
      <c r="C2247" s="5" t="s">
        <v>20275</v>
      </c>
      <c r="D2247" s="5" t="s">
        <v>28887</v>
      </c>
      <c r="E2247" s="5" t="s">
        <v>845</v>
      </c>
      <c r="F2247" s="5" t="s">
        <v>845</v>
      </c>
      <c r="G2247" s="5" t="s">
        <v>845</v>
      </c>
      <c r="H2247" s="5" t="s">
        <v>157</v>
      </c>
      <c r="I2247" s="5" t="s">
        <v>182</v>
      </c>
      <c r="J2247" s="5" t="s">
        <v>196</v>
      </c>
      <c r="K2247" s="5" t="s">
        <v>80</v>
      </c>
      <c r="L2247" s="5" t="s">
        <v>207</v>
      </c>
      <c r="M2247" s="5" t="s">
        <v>185</v>
      </c>
      <c r="N2247" s="5" t="s">
        <v>143</v>
      </c>
      <c r="O2247" s="5" t="s">
        <v>845</v>
      </c>
      <c r="P2247" s="5" t="s">
        <v>845</v>
      </c>
      <c r="Q2247" s="5" t="s">
        <v>847</v>
      </c>
      <c r="R2247" s="5" t="s">
        <v>845</v>
      </c>
      <c r="S2247" s="5" t="s">
        <v>24913</v>
      </c>
      <c r="T2247" s="5" t="s">
        <v>855</v>
      </c>
      <c r="U2247" s="5" t="s">
        <v>845</v>
      </c>
      <c r="V2247" s="5" t="s">
        <v>845</v>
      </c>
      <c r="W2247" s="5" t="s">
        <v>850</v>
      </c>
      <c r="X2247" s="5" t="s">
        <v>28888</v>
      </c>
      <c r="Y2247" s="6">
        <f>X2248-'Sem RTOS RX'!$X2247</f>
        <v>0.00009259259259</v>
      </c>
      <c r="Z2247" s="7">
        <f>SUM(LEN(",CO_MQ135|"),'Sem RTOS RX'!$H2247,LEN(",CO2_MQ135|"),'Sem RTOS RX'!$I2247,LEN(",Alcool_MQ135|"),'Sem RTOS RX'!$J2247,LEN(",Alcool_MQ135|"),'Sem RTOS RX'!$K2247,LEN(",Toluen_MQ135|"),'Sem RTOS RX'!$L2247,LEN(",MH4_MQ135|"),'Sem RTOS RX'!$M2247,LEN(",O3_MQ131|"),'Sem RTOS RX'!$N2247)*8</f>
        <v>672</v>
      </c>
    </row>
    <row r="2248" ht="15.75" customHeight="1">
      <c r="A2248" s="5" t="s">
        <v>28889</v>
      </c>
      <c r="B2248" s="5" t="s">
        <v>28890</v>
      </c>
      <c r="C2248" s="5" t="s">
        <v>20275</v>
      </c>
      <c r="D2248" s="5" t="s">
        <v>28891</v>
      </c>
      <c r="E2248" s="5" t="s">
        <v>845</v>
      </c>
      <c r="F2248" s="5" t="s">
        <v>845</v>
      </c>
      <c r="G2248" s="5" t="s">
        <v>845</v>
      </c>
      <c r="H2248" s="5" t="s">
        <v>196</v>
      </c>
      <c r="I2248" s="5" t="s">
        <v>197</v>
      </c>
      <c r="J2248" s="5" t="s">
        <v>198</v>
      </c>
      <c r="K2248" s="5" t="s">
        <v>74</v>
      </c>
      <c r="L2248" s="5" t="s">
        <v>3817</v>
      </c>
      <c r="M2248" s="5" t="s">
        <v>200</v>
      </c>
      <c r="N2248" s="5" t="s">
        <v>115</v>
      </c>
      <c r="O2248" s="5" t="s">
        <v>845</v>
      </c>
      <c r="P2248" s="5" t="s">
        <v>845</v>
      </c>
      <c r="Q2248" s="5" t="s">
        <v>847</v>
      </c>
      <c r="R2248" s="5" t="s">
        <v>845</v>
      </c>
      <c r="S2248" s="5" t="s">
        <v>24913</v>
      </c>
      <c r="T2248" s="5" t="s">
        <v>855</v>
      </c>
      <c r="U2248" s="5" t="s">
        <v>845</v>
      </c>
      <c r="V2248" s="5" t="s">
        <v>845</v>
      </c>
      <c r="W2248" s="5" t="s">
        <v>850</v>
      </c>
      <c r="X2248" s="5" t="s">
        <v>28892</v>
      </c>
      <c r="Y2248" s="6">
        <f>X2249-'Sem RTOS RX'!$X2248</f>
        <v>0.0002777777778</v>
      </c>
      <c r="Z2248" s="7">
        <f>SUM(LEN(",CO_MQ135|"),'Sem RTOS RX'!$H2248,LEN(",CO2_MQ135|"),'Sem RTOS RX'!$I2248,LEN(",Alcool_MQ135|"),'Sem RTOS RX'!$J2248,LEN(",Alcool_MQ135|"),'Sem RTOS RX'!$K2248,LEN(",Toluen_MQ135|"),'Sem RTOS RX'!$L2248,LEN(",MH4_MQ135|"),'Sem RTOS RX'!$M2248,LEN(",O3_MQ131|"),'Sem RTOS RX'!$N2248)*8</f>
        <v>672</v>
      </c>
    </row>
    <row r="2249" ht="15.75" customHeight="1">
      <c r="A2249" s="5" t="s">
        <v>28893</v>
      </c>
      <c r="B2249" s="5" t="s">
        <v>28894</v>
      </c>
      <c r="C2249" s="5" t="s">
        <v>20275</v>
      </c>
      <c r="D2249" s="5" t="s">
        <v>28895</v>
      </c>
      <c r="E2249" s="5" t="s">
        <v>845</v>
      </c>
      <c r="F2249" s="5" t="s">
        <v>845</v>
      </c>
      <c r="G2249" s="5" t="s">
        <v>845</v>
      </c>
      <c r="H2249" s="5" t="s">
        <v>78</v>
      </c>
      <c r="I2249" s="5" t="s">
        <v>201</v>
      </c>
      <c r="J2249" s="5" t="s">
        <v>162</v>
      </c>
      <c r="K2249" s="5" t="s">
        <v>35</v>
      </c>
      <c r="L2249" s="5" t="s">
        <v>208</v>
      </c>
      <c r="M2249" s="5" t="s">
        <v>185</v>
      </c>
      <c r="N2249" s="5" t="s">
        <v>240</v>
      </c>
      <c r="O2249" s="5" t="s">
        <v>845</v>
      </c>
      <c r="P2249" s="5" t="s">
        <v>845</v>
      </c>
      <c r="Q2249" s="5" t="s">
        <v>847</v>
      </c>
      <c r="R2249" s="5" t="s">
        <v>845</v>
      </c>
      <c r="S2249" s="5" t="s">
        <v>24913</v>
      </c>
      <c r="T2249" s="5" t="s">
        <v>865</v>
      </c>
      <c r="U2249" s="5" t="s">
        <v>845</v>
      </c>
      <c r="V2249" s="5" t="s">
        <v>845</v>
      </c>
      <c r="W2249" s="5" t="s">
        <v>850</v>
      </c>
      <c r="X2249" s="5" t="s">
        <v>28896</v>
      </c>
      <c r="Y2249" s="6">
        <f>X2250-'Sem RTOS RX'!$X2249</f>
        <v>0.00009259259259</v>
      </c>
      <c r="Z2249" s="7">
        <f>SUM(LEN(",CO_MQ135|"),'Sem RTOS RX'!$H2249,LEN(",CO2_MQ135|"),'Sem RTOS RX'!$I2249,LEN(",Alcool_MQ135|"),'Sem RTOS RX'!$J2249,LEN(",Alcool_MQ135|"),'Sem RTOS RX'!$K2249,LEN(",Toluen_MQ135|"),'Sem RTOS RX'!$L2249,LEN(",MH4_MQ135|"),'Sem RTOS RX'!$M2249,LEN(",O3_MQ131|"),'Sem RTOS RX'!$N2249)*8</f>
        <v>672</v>
      </c>
    </row>
    <row r="2250" ht="15.75" customHeight="1">
      <c r="A2250" s="5" t="s">
        <v>28897</v>
      </c>
      <c r="B2250" s="5" t="s">
        <v>28898</v>
      </c>
      <c r="C2250" s="5" t="s">
        <v>20275</v>
      </c>
      <c r="D2250" s="5" t="s">
        <v>28899</v>
      </c>
      <c r="E2250" s="5" t="s">
        <v>845</v>
      </c>
      <c r="F2250" s="5" t="s">
        <v>845</v>
      </c>
      <c r="G2250" s="5" t="s">
        <v>845</v>
      </c>
      <c r="H2250" s="5" t="s">
        <v>157</v>
      </c>
      <c r="I2250" s="5" t="s">
        <v>201</v>
      </c>
      <c r="J2250" s="5" t="s">
        <v>196</v>
      </c>
      <c r="K2250" s="5" t="s">
        <v>80</v>
      </c>
      <c r="L2250" s="5" t="s">
        <v>207</v>
      </c>
      <c r="M2250" s="5" t="s">
        <v>185</v>
      </c>
      <c r="N2250" s="5" t="s">
        <v>54</v>
      </c>
      <c r="O2250" s="5" t="s">
        <v>845</v>
      </c>
      <c r="P2250" s="5" t="s">
        <v>845</v>
      </c>
      <c r="Q2250" s="5" t="s">
        <v>847</v>
      </c>
      <c r="R2250" s="5" t="s">
        <v>845</v>
      </c>
      <c r="S2250" s="5" t="s">
        <v>24913</v>
      </c>
      <c r="T2250" s="5" t="s">
        <v>855</v>
      </c>
      <c r="U2250" s="5" t="s">
        <v>845</v>
      </c>
      <c r="V2250" s="5" t="s">
        <v>845</v>
      </c>
      <c r="W2250" s="5" t="s">
        <v>850</v>
      </c>
      <c r="X2250" s="5" t="s">
        <v>16218</v>
      </c>
      <c r="Y2250" s="6">
        <f>X2251-'Sem RTOS RX'!$X2250</f>
        <v>0.0001041666667</v>
      </c>
      <c r="Z2250" s="7">
        <f>SUM(LEN(",CO_MQ135|"),'Sem RTOS RX'!$H2250,LEN(",CO2_MQ135|"),'Sem RTOS RX'!$I2250,LEN(",Alcool_MQ135|"),'Sem RTOS RX'!$J2250,LEN(",Alcool_MQ135|"),'Sem RTOS RX'!$K2250,LEN(",Toluen_MQ135|"),'Sem RTOS RX'!$L2250,LEN(",MH4_MQ135|"),'Sem RTOS RX'!$M2250,LEN(",O3_MQ131|"),'Sem RTOS RX'!$N2250)*8</f>
        <v>672</v>
      </c>
    </row>
    <row r="2251" ht="15.75" customHeight="1">
      <c r="A2251" s="5" t="s">
        <v>28900</v>
      </c>
      <c r="B2251" s="5" t="s">
        <v>28901</v>
      </c>
      <c r="C2251" s="5" t="s">
        <v>20275</v>
      </c>
      <c r="D2251" s="5" t="s">
        <v>28902</v>
      </c>
      <c r="E2251" s="5" t="s">
        <v>845</v>
      </c>
      <c r="F2251" s="5" t="s">
        <v>845</v>
      </c>
      <c r="G2251" s="5" t="s">
        <v>845</v>
      </c>
      <c r="H2251" s="5" t="s">
        <v>215</v>
      </c>
      <c r="I2251" s="5" t="s">
        <v>226</v>
      </c>
      <c r="J2251" s="5" t="s">
        <v>136</v>
      </c>
      <c r="K2251" s="5" t="s">
        <v>80</v>
      </c>
      <c r="L2251" s="5" t="s">
        <v>244</v>
      </c>
      <c r="M2251" s="5" t="s">
        <v>220</v>
      </c>
      <c r="N2251" s="5" t="s">
        <v>58</v>
      </c>
      <c r="O2251" s="5" t="s">
        <v>845</v>
      </c>
      <c r="P2251" s="5" t="s">
        <v>845</v>
      </c>
      <c r="Q2251" s="5" t="s">
        <v>847</v>
      </c>
      <c r="R2251" s="5" t="s">
        <v>845</v>
      </c>
      <c r="S2251" s="5" t="s">
        <v>24913</v>
      </c>
      <c r="T2251" s="5" t="s">
        <v>865</v>
      </c>
      <c r="U2251" s="5" t="s">
        <v>845</v>
      </c>
      <c r="V2251" s="5" t="s">
        <v>845</v>
      </c>
      <c r="W2251" s="5" t="s">
        <v>850</v>
      </c>
      <c r="X2251" s="5" t="s">
        <v>28903</v>
      </c>
      <c r="Y2251" s="6">
        <f>X2252-'Sem RTOS RX'!$X2251</f>
        <v>0.00009259259259</v>
      </c>
      <c r="Z2251" s="7">
        <f>SUM(LEN(",CO_MQ135|"),'Sem RTOS RX'!$H2251,LEN(",CO2_MQ135|"),'Sem RTOS RX'!$I2251,LEN(",Alcool_MQ135|"),'Sem RTOS RX'!$J2251,LEN(",Alcool_MQ135|"),'Sem RTOS RX'!$K2251,LEN(",Toluen_MQ135|"),'Sem RTOS RX'!$L2251,LEN(",MH4_MQ135|"),'Sem RTOS RX'!$M2251,LEN(",O3_MQ131|"),'Sem RTOS RX'!$N2251)*8</f>
        <v>672</v>
      </c>
    </row>
    <row r="2252" ht="15.75" customHeight="1">
      <c r="A2252" s="5" t="s">
        <v>28904</v>
      </c>
      <c r="B2252" s="5" t="s">
        <v>28905</v>
      </c>
      <c r="C2252" s="5" t="s">
        <v>20275</v>
      </c>
      <c r="D2252" s="5" t="s">
        <v>28906</v>
      </c>
      <c r="E2252" s="5" t="s">
        <v>845</v>
      </c>
      <c r="F2252" s="5" t="s">
        <v>845</v>
      </c>
      <c r="G2252" s="5" t="s">
        <v>845</v>
      </c>
      <c r="H2252" s="5" t="s">
        <v>162</v>
      </c>
      <c r="I2252" s="5" t="s">
        <v>197</v>
      </c>
      <c r="J2252" s="5" t="s">
        <v>232</v>
      </c>
      <c r="K2252" s="5" t="s">
        <v>74</v>
      </c>
      <c r="L2252" s="5" t="s">
        <v>233</v>
      </c>
      <c r="M2252" s="5" t="s">
        <v>200</v>
      </c>
      <c r="N2252" s="5" t="s">
        <v>166</v>
      </c>
      <c r="O2252" s="5" t="s">
        <v>845</v>
      </c>
      <c r="P2252" s="5" t="s">
        <v>845</v>
      </c>
      <c r="Q2252" s="5" t="s">
        <v>847</v>
      </c>
      <c r="R2252" s="5" t="s">
        <v>845</v>
      </c>
      <c r="S2252" s="5" t="s">
        <v>24913</v>
      </c>
      <c r="T2252" s="5" t="s">
        <v>855</v>
      </c>
      <c r="U2252" s="5" t="s">
        <v>845</v>
      </c>
      <c r="V2252" s="5" t="s">
        <v>845</v>
      </c>
      <c r="W2252" s="5" t="s">
        <v>850</v>
      </c>
      <c r="X2252" s="5" t="s">
        <v>28907</v>
      </c>
      <c r="Y2252" s="6">
        <f>X2253-'Sem RTOS RX'!$X2252</f>
        <v>0.00009259259259</v>
      </c>
      <c r="Z2252" s="7">
        <f>SUM(LEN(",CO_MQ135|"),'Sem RTOS RX'!$H2252,LEN(",CO2_MQ135|"),'Sem RTOS RX'!$I2252,LEN(",Alcool_MQ135|"),'Sem RTOS RX'!$J2252,LEN(",Alcool_MQ135|"),'Sem RTOS RX'!$K2252,LEN(",Toluen_MQ135|"),'Sem RTOS RX'!$L2252,LEN(",MH4_MQ135|"),'Sem RTOS RX'!$M2252,LEN(",O3_MQ131|"),'Sem RTOS RX'!$N2252)*8</f>
        <v>672</v>
      </c>
    </row>
    <row r="2253" ht="15.75" customHeight="1">
      <c r="A2253" s="5" t="s">
        <v>28908</v>
      </c>
      <c r="B2253" s="5" t="s">
        <v>28909</v>
      </c>
      <c r="C2253" s="5" t="s">
        <v>20275</v>
      </c>
      <c r="D2253" s="5" t="s">
        <v>28910</v>
      </c>
      <c r="E2253" s="5" t="s">
        <v>845</v>
      </c>
      <c r="F2253" s="5" t="s">
        <v>845</v>
      </c>
      <c r="G2253" s="5" t="s">
        <v>845</v>
      </c>
      <c r="H2253" s="5" t="s">
        <v>163</v>
      </c>
      <c r="I2253" s="5" t="s">
        <v>201</v>
      </c>
      <c r="J2253" s="5" t="s">
        <v>162</v>
      </c>
      <c r="K2253" s="5" t="s">
        <v>35</v>
      </c>
      <c r="L2253" s="5" t="s">
        <v>202</v>
      </c>
      <c r="M2253" s="5" t="s">
        <v>185</v>
      </c>
      <c r="N2253" s="5" t="s">
        <v>204</v>
      </c>
      <c r="O2253" s="5" t="s">
        <v>845</v>
      </c>
      <c r="P2253" s="5" t="s">
        <v>845</v>
      </c>
      <c r="Q2253" s="5" t="s">
        <v>847</v>
      </c>
      <c r="R2253" s="5" t="s">
        <v>845</v>
      </c>
      <c r="S2253" s="5" t="s">
        <v>24913</v>
      </c>
      <c r="T2253" s="5" t="s">
        <v>855</v>
      </c>
      <c r="U2253" s="5" t="s">
        <v>845</v>
      </c>
      <c r="V2253" s="5" t="s">
        <v>845</v>
      </c>
      <c r="W2253" s="5" t="s">
        <v>850</v>
      </c>
      <c r="X2253" s="5" t="s">
        <v>16234</v>
      </c>
      <c r="Y2253" s="6">
        <f>X2254-'Sem RTOS RX'!$X2253</f>
        <v>0.00009259259259</v>
      </c>
      <c r="Z2253" s="7">
        <f>SUM(LEN(",CO_MQ135|"),'Sem RTOS RX'!$H2253,LEN(",CO2_MQ135|"),'Sem RTOS RX'!$I2253,LEN(",Alcool_MQ135|"),'Sem RTOS RX'!$J2253,LEN(",Alcool_MQ135|"),'Sem RTOS RX'!$K2253,LEN(",Toluen_MQ135|"),'Sem RTOS RX'!$L2253,LEN(",MH4_MQ135|"),'Sem RTOS RX'!$M2253,LEN(",O3_MQ131|"),'Sem RTOS RX'!$N2253)*8</f>
        <v>672</v>
      </c>
    </row>
    <row r="2254" ht="15.75" customHeight="1">
      <c r="A2254" s="5" t="s">
        <v>28911</v>
      </c>
      <c r="B2254" s="5" t="s">
        <v>28912</v>
      </c>
      <c r="C2254" s="5" t="s">
        <v>20275</v>
      </c>
      <c r="D2254" s="5" t="s">
        <v>28913</v>
      </c>
      <c r="E2254" s="5" t="s">
        <v>845</v>
      </c>
      <c r="F2254" s="5" t="s">
        <v>845</v>
      </c>
      <c r="G2254" s="5" t="s">
        <v>845</v>
      </c>
      <c r="H2254" s="5" t="s">
        <v>143</v>
      </c>
      <c r="I2254" s="5" t="s">
        <v>177</v>
      </c>
      <c r="J2254" s="5" t="s">
        <v>128</v>
      </c>
      <c r="K2254" s="5" t="s">
        <v>28</v>
      </c>
      <c r="L2254" s="5" t="s">
        <v>187</v>
      </c>
      <c r="M2254" s="5" t="s">
        <v>74</v>
      </c>
      <c r="N2254" s="5" t="s">
        <v>213</v>
      </c>
      <c r="O2254" s="5" t="s">
        <v>845</v>
      </c>
      <c r="P2254" s="5" t="s">
        <v>845</v>
      </c>
      <c r="Q2254" s="5" t="s">
        <v>847</v>
      </c>
      <c r="R2254" s="5" t="s">
        <v>845</v>
      </c>
      <c r="S2254" s="5" t="s">
        <v>24913</v>
      </c>
      <c r="T2254" s="5" t="s">
        <v>855</v>
      </c>
      <c r="U2254" s="5" t="s">
        <v>845</v>
      </c>
      <c r="V2254" s="5" t="s">
        <v>845</v>
      </c>
      <c r="W2254" s="5" t="s">
        <v>850</v>
      </c>
      <c r="X2254" s="5" t="s">
        <v>28914</v>
      </c>
      <c r="Y2254" s="6">
        <f>X2255-'Sem RTOS RX'!$X2254</f>
        <v>0.00009259259259</v>
      </c>
      <c r="Z2254" s="7">
        <f>SUM(LEN(",CO_MQ135|"),'Sem RTOS RX'!$H2254,LEN(",CO2_MQ135|"),'Sem RTOS RX'!$I2254,LEN(",Alcool_MQ135|"),'Sem RTOS RX'!$J2254,LEN(",Alcool_MQ135|"),'Sem RTOS RX'!$K2254,LEN(",Toluen_MQ135|"),'Sem RTOS RX'!$L2254,LEN(",MH4_MQ135|"),'Sem RTOS RX'!$M2254,LEN(",O3_MQ131|"),'Sem RTOS RX'!$N2254)*8</f>
        <v>672</v>
      </c>
    </row>
    <row r="2255" ht="15.75" customHeight="1">
      <c r="A2255" s="5" t="s">
        <v>28915</v>
      </c>
      <c r="B2255" s="5" t="s">
        <v>28916</v>
      </c>
      <c r="C2255" s="5" t="s">
        <v>20275</v>
      </c>
      <c r="D2255" s="5" t="s">
        <v>28917</v>
      </c>
      <c r="E2255" s="5" t="s">
        <v>845</v>
      </c>
      <c r="F2255" s="5" t="s">
        <v>845</v>
      </c>
      <c r="G2255" s="5" t="s">
        <v>845</v>
      </c>
      <c r="H2255" s="5" t="s">
        <v>59</v>
      </c>
      <c r="I2255" s="5" t="s">
        <v>182</v>
      </c>
      <c r="J2255" s="5" t="s">
        <v>183</v>
      </c>
      <c r="K2255" s="5" t="s">
        <v>80</v>
      </c>
      <c r="L2255" s="5" t="s">
        <v>194</v>
      </c>
      <c r="M2255" s="5" t="s">
        <v>185</v>
      </c>
      <c r="N2255" s="5" t="s">
        <v>84</v>
      </c>
      <c r="O2255" s="5" t="s">
        <v>845</v>
      </c>
      <c r="P2255" s="5" t="s">
        <v>845</v>
      </c>
      <c r="Q2255" s="5" t="s">
        <v>847</v>
      </c>
      <c r="R2255" s="5" t="s">
        <v>845</v>
      </c>
      <c r="S2255" s="5" t="s">
        <v>24913</v>
      </c>
      <c r="T2255" s="5" t="s">
        <v>855</v>
      </c>
      <c r="U2255" s="5" t="s">
        <v>845</v>
      </c>
      <c r="V2255" s="5" t="s">
        <v>845</v>
      </c>
      <c r="W2255" s="5" t="s">
        <v>850</v>
      </c>
      <c r="X2255" s="5" t="s">
        <v>28918</v>
      </c>
      <c r="Y2255" s="6">
        <f>X2256-'Sem RTOS RX'!$X2255</f>
        <v>0.00009259259259</v>
      </c>
      <c r="Z2255" s="7">
        <f>SUM(LEN(",CO_MQ135|"),'Sem RTOS RX'!$H2255,LEN(",CO2_MQ135|"),'Sem RTOS RX'!$I2255,LEN(",Alcool_MQ135|"),'Sem RTOS RX'!$J2255,LEN(",Alcool_MQ135|"),'Sem RTOS RX'!$K2255,LEN(",Toluen_MQ135|"),'Sem RTOS RX'!$L2255,LEN(",MH4_MQ135|"),'Sem RTOS RX'!$M2255,LEN(",O3_MQ131|"),'Sem RTOS RX'!$N2255)*8</f>
        <v>672</v>
      </c>
    </row>
    <row r="2256" ht="15.75" customHeight="1">
      <c r="A2256" s="5" t="s">
        <v>28919</v>
      </c>
      <c r="B2256" s="5" t="s">
        <v>28920</v>
      </c>
      <c r="C2256" s="5" t="s">
        <v>20275</v>
      </c>
      <c r="D2256" s="5" t="s">
        <v>28921</v>
      </c>
      <c r="E2256" s="5" t="s">
        <v>845</v>
      </c>
      <c r="F2256" s="5" t="s">
        <v>845</v>
      </c>
      <c r="G2256" s="5" t="s">
        <v>845</v>
      </c>
      <c r="H2256" s="5" t="s">
        <v>84</v>
      </c>
      <c r="I2256" s="5" t="s">
        <v>189</v>
      </c>
      <c r="J2256" s="5" t="s">
        <v>190</v>
      </c>
      <c r="K2256" s="5" t="s">
        <v>35</v>
      </c>
      <c r="L2256" s="5" t="s">
        <v>191</v>
      </c>
      <c r="M2256" s="5" t="s">
        <v>185</v>
      </c>
      <c r="N2256" s="5" t="s">
        <v>166</v>
      </c>
      <c r="O2256" s="5" t="s">
        <v>845</v>
      </c>
      <c r="P2256" s="5" t="s">
        <v>845</v>
      </c>
      <c r="Q2256" s="5" t="s">
        <v>847</v>
      </c>
      <c r="R2256" s="5" t="s">
        <v>845</v>
      </c>
      <c r="S2256" s="5" t="s">
        <v>24913</v>
      </c>
      <c r="T2256" s="5" t="s">
        <v>855</v>
      </c>
      <c r="U2256" s="5" t="s">
        <v>845</v>
      </c>
      <c r="V2256" s="5" t="s">
        <v>845</v>
      </c>
      <c r="W2256" s="5" t="s">
        <v>850</v>
      </c>
      <c r="X2256" s="5" t="s">
        <v>28922</v>
      </c>
      <c r="Y2256" s="6">
        <f>X2257-'Sem RTOS RX'!$X2256</f>
        <v>0.0001851851852</v>
      </c>
      <c r="Z2256" s="7">
        <f>SUM(LEN(",CO_MQ135|"),'Sem RTOS RX'!$H2256,LEN(",CO2_MQ135|"),'Sem RTOS RX'!$I2256,LEN(",Alcool_MQ135|"),'Sem RTOS RX'!$J2256,LEN(",Alcool_MQ135|"),'Sem RTOS RX'!$K2256,LEN(",Toluen_MQ135|"),'Sem RTOS RX'!$L2256,LEN(",MH4_MQ135|"),'Sem RTOS RX'!$M2256,LEN(",O3_MQ131|"),'Sem RTOS RX'!$N2256)*8</f>
        <v>672</v>
      </c>
    </row>
    <row r="2257" ht="15.75" customHeight="1">
      <c r="A2257" s="5" t="s">
        <v>28923</v>
      </c>
      <c r="B2257" s="5" t="s">
        <v>28924</v>
      </c>
      <c r="C2257" s="5" t="s">
        <v>20275</v>
      </c>
      <c r="D2257" s="5" t="s">
        <v>28925</v>
      </c>
      <c r="E2257" s="5" t="s">
        <v>845</v>
      </c>
      <c r="F2257" s="5" t="s">
        <v>845</v>
      </c>
      <c r="G2257" s="5" t="s">
        <v>845</v>
      </c>
      <c r="H2257" s="5" t="s">
        <v>84</v>
      </c>
      <c r="I2257" s="5" t="s">
        <v>189</v>
      </c>
      <c r="J2257" s="5" t="s">
        <v>205</v>
      </c>
      <c r="K2257" s="5" t="s">
        <v>35</v>
      </c>
      <c r="L2257" s="5" t="s">
        <v>191</v>
      </c>
      <c r="M2257" s="5" t="s">
        <v>185</v>
      </c>
      <c r="N2257" s="5" t="s">
        <v>84</v>
      </c>
      <c r="O2257" s="5" t="s">
        <v>845</v>
      </c>
      <c r="P2257" s="5" t="s">
        <v>845</v>
      </c>
      <c r="Q2257" s="5" t="s">
        <v>847</v>
      </c>
      <c r="R2257" s="5" t="s">
        <v>845</v>
      </c>
      <c r="S2257" s="5" t="s">
        <v>24913</v>
      </c>
      <c r="T2257" s="5" t="s">
        <v>855</v>
      </c>
      <c r="U2257" s="5" t="s">
        <v>845</v>
      </c>
      <c r="V2257" s="5" t="s">
        <v>845</v>
      </c>
      <c r="W2257" s="5" t="s">
        <v>850</v>
      </c>
      <c r="X2257" s="5" t="s">
        <v>16262</v>
      </c>
      <c r="Y2257" s="6">
        <f>X2258-'Sem RTOS RX'!$X2257</f>
        <v>0.00009259259259</v>
      </c>
      <c r="Z2257" s="7">
        <f>SUM(LEN(",CO_MQ135|"),'Sem RTOS RX'!$H2257,LEN(",CO2_MQ135|"),'Sem RTOS RX'!$I2257,LEN(",Alcool_MQ135|"),'Sem RTOS RX'!$J2257,LEN(",Alcool_MQ135|"),'Sem RTOS RX'!$K2257,LEN(",Toluen_MQ135|"),'Sem RTOS RX'!$L2257,LEN(",MH4_MQ135|"),'Sem RTOS RX'!$M2257,LEN(",O3_MQ131|"),'Sem RTOS RX'!$N2257)*8</f>
        <v>672</v>
      </c>
    </row>
    <row r="2258" ht="15.75" customHeight="1">
      <c r="A2258" s="5" t="s">
        <v>28926</v>
      </c>
      <c r="B2258" s="5" t="s">
        <v>28927</v>
      </c>
      <c r="C2258" s="5" t="s">
        <v>20275</v>
      </c>
      <c r="D2258" s="5" t="s">
        <v>28928</v>
      </c>
      <c r="E2258" s="5" t="s">
        <v>845</v>
      </c>
      <c r="F2258" s="5" t="s">
        <v>845</v>
      </c>
      <c r="G2258" s="5" t="s">
        <v>845</v>
      </c>
      <c r="H2258" s="5" t="s">
        <v>78</v>
      </c>
      <c r="I2258" s="5" t="s">
        <v>201</v>
      </c>
      <c r="J2258" s="5" t="s">
        <v>162</v>
      </c>
      <c r="K2258" s="5" t="s">
        <v>35</v>
      </c>
      <c r="L2258" s="5" t="s">
        <v>208</v>
      </c>
      <c r="M2258" s="5" t="s">
        <v>185</v>
      </c>
      <c r="N2258" s="5" t="s">
        <v>86</v>
      </c>
      <c r="O2258" s="5" t="s">
        <v>845</v>
      </c>
      <c r="P2258" s="5" t="s">
        <v>845</v>
      </c>
      <c r="Q2258" s="5" t="s">
        <v>847</v>
      </c>
      <c r="R2258" s="5" t="s">
        <v>845</v>
      </c>
      <c r="S2258" s="5" t="s">
        <v>24913</v>
      </c>
      <c r="T2258" s="5" t="s">
        <v>855</v>
      </c>
      <c r="U2258" s="5" t="s">
        <v>845</v>
      </c>
      <c r="V2258" s="5" t="s">
        <v>845</v>
      </c>
      <c r="W2258" s="5" t="s">
        <v>850</v>
      </c>
      <c r="X2258" s="5" t="s">
        <v>28929</v>
      </c>
      <c r="Y2258" s="6">
        <f>X2259-'Sem RTOS RX'!$X2258</f>
        <v>0.00009259259259</v>
      </c>
      <c r="Z2258" s="7">
        <f>SUM(LEN(",CO_MQ135|"),'Sem RTOS RX'!$H2258,LEN(",CO2_MQ135|"),'Sem RTOS RX'!$I2258,LEN(",Alcool_MQ135|"),'Sem RTOS RX'!$J2258,LEN(",Alcool_MQ135|"),'Sem RTOS RX'!$K2258,LEN(",Toluen_MQ135|"),'Sem RTOS RX'!$L2258,LEN(",MH4_MQ135|"),'Sem RTOS RX'!$M2258,LEN(",O3_MQ131|"),'Sem RTOS RX'!$N2258)*8</f>
        <v>672</v>
      </c>
    </row>
    <row r="2259" ht="15.75" customHeight="1">
      <c r="A2259" s="5" t="s">
        <v>28930</v>
      </c>
      <c r="B2259" s="5" t="s">
        <v>28931</v>
      </c>
      <c r="C2259" s="5" t="s">
        <v>20275</v>
      </c>
      <c r="D2259" s="5" t="s">
        <v>28932</v>
      </c>
      <c r="E2259" s="5" t="s">
        <v>845</v>
      </c>
      <c r="F2259" s="5" t="s">
        <v>845</v>
      </c>
      <c r="G2259" s="5" t="s">
        <v>845</v>
      </c>
      <c r="H2259" s="5" t="s">
        <v>92</v>
      </c>
      <c r="I2259" s="5" t="s">
        <v>182</v>
      </c>
      <c r="J2259" s="5" t="s">
        <v>193</v>
      </c>
      <c r="K2259" s="5" t="s">
        <v>80</v>
      </c>
      <c r="L2259" s="5" t="s">
        <v>228</v>
      </c>
      <c r="M2259" s="5" t="s">
        <v>185</v>
      </c>
      <c r="N2259" s="5" t="s">
        <v>96</v>
      </c>
      <c r="O2259" s="5" t="s">
        <v>845</v>
      </c>
      <c r="P2259" s="5" t="s">
        <v>845</v>
      </c>
      <c r="Q2259" s="5" t="s">
        <v>847</v>
      </c>
      <c r="R2259" s="5" t="s">
        <v>845</v>
      </c>
      <c r="S2259" s="5" t="s">
        <v>24913</v>
      </c>
      <c r="T2259" s="5" t="s">
        <v>855</v>
      </c>
      <c r="U2259" s="5" t="s">
        <v>845</v>
      </c>
      <c r="V2259" s="5" t="s">
        <v>845</v>
      </c>
      <c r="W2259" s="5" t="s">
        <v>850</v>
      </c>
      <c r="X2259" s="5" t="s">
        <v>28933</v>
      </c>
      <c r="Y2259" s="6">
        <f>X2260-'Sem RTOS RX'!$X2259</f>
        <v>0.00009259259259</v>
      </c>
      <c r="Z2259" s="7">
        <f>SUM(LEN(",CO_MQ135|"),'Sem RTOS RX'!$H2259,LEN(",CO2_MQ135|"),'Sem RTOS RX'!$I2259,LEN(",Alcool_MQ135|"),'Sem RTOS RX'!$J2259,LEN(",Alcool_MQ135|"),'Sem RTOS RX'!$K2259,LEN(",Toluen_MQ135|"),'Sem RTOS RX'!$L2259,LEN(",MH4_MQ135|"),'Sem RTOS RX'!$M2259,LEN(",O3_MQ131|"),'Sem RTOS RX'!$N2259)*8</f>
        <v>672</v>
      </c>
    </row>
    <row r="2260" ht="15.75" customHeight="1">
      <c r="A2260" s="5" t="s">
        <v>28934</v>
      </c>
      <c r="B2260" s="5" t="s">
        <v>28935</v>
      </c>
      <c r="C2260" s="5" t="s">
        <v>20275</v>
      </c>
      <c r="D2260" s="5" t="s">
        <v>28936</v>
      </c>
      <c r="E2260" s="5" t="s">
        <v>845</v>
      </c>
      <c r="F2260" s="5" t="s">
        <v>845</v>
      </c>
      <c r="G2260" s="5" t="s">
        <v>845</v>
      </c>
      <c r="H2260" s="5" t="s">
        <v>78</v>
      </c>
      <c r="I2260" s="5" t="s">
        <v>201</v>
      </c>
      <c r="J2260" s="5" t="s">
        <v>162</v>
      </c>
      <c r="K2260" s="5" t="s">
        <v>35</v>
      </c>
      <c r="L2260" s="5" t="s">
        <v>208</v>
      </c>
      <c r="M2260" s="5" t="s">
        <v>185</v>
      </c>
      <c r="N2260" s="5" t="s">
        <v>90</v>
      </c>
      <c r="O2260" s="5" t="s">
        <v>845</v>
      </c>
      <c r="P2260" s="5" t="s">
        <v>845</v>
      </c>
      <c r="Q2260" s="5" t="s">
        <v>847</v>
      </c>
      <c r="R2260" s="5" t="s">
        <v>845</v>
      </c>
      <c r="S2260" s="5" t="s">
        <v>24913</v>
      </c>
      <c r="T2260" s="5" t="s">
        <v>855</v>
      </c>
      <c r="U2260" s="5" t="s">
        <v>845</v>
      </c>
      <c r="V2260" s="5" t="s">
        <v>845</v>
      </c>
      <c r="W2260" s="5" t="s">
        <v>850</v>
      </c>
      <c r="X2260" s="5" t="s">
        <v>28937</v>
      </c>
      <c r="Y2260" s="6">
        <f>X2261-'Sem RTOS RX'!$X2260</f>
        <v>0.00009259259259</v>
      </c>
      <c r="Z2260" s="7">
        <f>SUM(LEN(",CO_MQ135|"),'Sem RTOS RX'!$H2260,LEN(",CO2_MQ135|"),'Sem RTOS RX'!$I2260,LEN(",Alcool_MQ135|"),'Sem RTOS RX'!$J2260,LEN(",Alcool_MQ135|"),'Sem RTOS RX'!$K2260,LEN(",Toluen_MQ135|"),'Sem RTOS RX'!$L2260,LEN(",MH4_MQ135|"),'Sem RTOS RX'!$M2260,LEN(",O3_MQ131|"),'Sem RTOS RX'!$N2260)*8</f>
        <v>672</v>
      </c>
    </row>
    <row r="2261" ht="15.75" customHeight="1">
      <c r="A2261" s="5" t="s">
        <v>28938</v>
      </c>
      <c r="B2261" s="5" t="s">
        <v>28939</v>
      </c>
      <c r="C2261" s="5" t="s">
        <v>20275</v>
      </c>
      <c r="D2261" s="5" t="s">
        <v>28940</v>
      </c>
      <c r="E2261" s="5" t="s">
        <v>845</v>
      </c>
      <c r="F2261" s="5" t="s">
        <v>845</v>
      </c>
      <c r="G2261" s="5" t="s">
        <v>845</v>
      </c>
      <c r="H2261" s="5" t="s">
        <v>163</v>
      </c>
      <c r="I2261" s="5" t="s">
        <v>201</v>
      </c>
      <c r="J2261" s="5" t="s">
        <v>162</v>
      </c>
      <c r="K2261" s="5" t="s">
        <v>35</v>
      </c>
      <c r="L2261" s="5" t="s">
        <v>202</v>
      </c>
      <c r="M2261" s="5" t="s">
        <v>185</v>
      </c>
      <c r="N2261" s="5" t="s">
        <v>162</v>
      </c>
      <c r="O2261" s="5" t="s">
        <v>845</v>
      </c>
      <c r="P2261" s="5" t="s">
        <v>845</v>
      </c>
      <c r="Q2261" s="5" t="s">
        <v>847</v>
      </c>
      <c r="R2261" s="5" t="s">
        <v>845</v>
      </c>
      <c r="S2261" s="5" t="s">
        <v>24913</v>
      </c>
      <c r="T2261" s="5" t="s">
        <v>855</v>
      </c>
      <c r="U2261" s="5" t="s">
        <v>845</v>
      </c>
      <c r="V2261" s="5" t="s">
        <v>845</v>
      </c>
      <c r="W2261" s="5" t="s">
        <v>850</v>
      </c>
      <c r="X2261" s="5" t="s">
        <v>28941</v>
      </c>
      <c r="Y2261" s="6">
        <f>X2262-'Sem RTOS RX'!$X2261</f>
        <v>0.00009259259259</v>
      </c>
      <c r="Z2261" s="7">
        <f>SUM(LEN(",CO_MQ135|"),'Sem RTOS RX'!$H2261,LEN(",CO2_MQ135|"),'Sem RTOS RX'!$I2261,LEN(",Alcool_MQ135|"),'Sem RTOS RX'!$J2261,LEN(",Alcool_MQ135|"),'Sem RTOS RX'!$K2261,LEN(",Toluen_MQ135|"),'Sem RTOS RX'!$L2261,LEN(",MH4_MQ135|"),'Sem RTOS RX'!$M2261,LEN(",O3_MQ131|"),'Sem RTOS RX'!$N2261)*8</f>
        <v>672</v>
      </c>
    </row>
    <row r="2262" ht="15.75" customHeight="1">
      <c r="A2262" s="5" t="s">
        <v>28942</v>
      </c>
      <c r="B2262" s="5" t="s">
        <v>28943</v>
      </c>
      <c r="C2262" s="5" t="s">
        <v>20275</v>
      </c>
      <c r="D2262" s="5" t="s">
        <v>28944</v>
      </c>
      <c r="E2262" s="5" t="s">
        <v>845</v>
      </c>
      <c r="F2262" s="5" t="s">
        <v>845</v>
      </c>
      <c r="G2262" s="5" t="s">
        <v>845</v>
      </c>
      <c r="H2262" s="5" t="s">
        <v>213</v>
      </c>
      <c r="I2262" s="5" t="s">
        <v>226</v>
      </c>
      <c r="J2262" s="5" t="s">
        <v>235</v>
      </c>
      <c r="K2262" s="5" t="s">
        <v>80</v>
      </c>
      <c r="L2262" s="5" t="s">
        <v>236</v>
      </c>
      <c r="M2262" s="5" t="s">
        <v>220</v>
      </c>
      <c r="N2262" s="5" t="s">
        <v>231</v>
      </c>
      <c r="O2262" s="5" t="s">
        <v>845</v>
      </c>
      <c r="P2262" s="5" t="s">
        <v>845</v>
      </c>
      <c r="Q2262" s="5" t="s">
        <v>847</v>
      </c>
      <c r="R2262" s="5" t="s">
        <v>845</v>
      </c>
      <c r="S2262" s="5" t="s">
        <v>24913</v>
      </c>
      <c r="T2262" s="5" t="s">
        <v>865</v>
      </c>
      <c r="U2262" s="5" t="s">
        <v>845</v>
      </c>
      <c r="V2262" s="5" t="s">
        <v>845</v>
      </c>
      <c r="W2262" s="5" t="s">
        <v>850</v>
      </c>
      <c r="X2262" s="5" t="s">
        <v>28945</v>
      </c>
      <c r="Y2262" s="6">
        <f>X2263-'Sem RTOS RX'!$X2262</f>
        <v>0.00009259259259</v>
      </c>
      <c r="Z2262" s="7">
        <f>SUM(LEN(",CO_MQ135|"),'Sem RTOS RX'!$H2262,LEN(",CO2_MQ135|"),'Sem RTOS RX'!$I2262,LEN(",Alcool_MQ135|"),'Sem RTOS RX'!$J2262,LEN(",Alcool_MQ135|"),'Sem RTOS RX'!$K2262,LEN(",Toluen_MQ135|"),'Sem RTOS RX'!$L2262,LEN(",MH4_MQ135|"),'Sem RTOS RX'!$M2262,LEN(",O3_MQ131|"),'Sem RTOS RX'!$N2262)*8</f>
        <v>672</v>
      </c>
    </row>
    <row r="2263" ht="15.75" customHeight="1">
      <c r="A2263" s="5" t="s">
        <v>28946</v>
      </c>
      <c r="B2263" s="5" t="s">
        <v>28947</v>
      </c>
      <c r="C2263" s="5" t="s">
        <v>20275</v>
      </c>
      <c r="D2263" s="5" t="s">
        <v>28948</v>
      </c>
      <c r="E2263" s="5" t="s">
        <v>845</v>
      </c>
      <c r="F2263" s="5" t="s">
        <v>845</v>
      </c>
      <c r="G2263" s="5" t="s">
        <v>845</v>
      </c>
      <c r="H2263" s="5" t="s">
        <v>215</v>
      </c>
      <c r="I2263" s="5" t="s">
        <v>226</v>
      </c>
      <c r="J2263" s="5" t="s">
        <v>136</v>
      </c>
      <c r="K2263" s="5" t="s">
        <v>80</v>
      </c>
      <c r="L2263" s="5" t="s">
        <v>1500</v>
      </c>
      <c r="M2263" s="5" t="s">
        <v>220</v>
      </c>
      <c r="N2263" s="5" t="s">
        <v>33</v>
      </c>
      <c r="O2263" s="5" t="s">
        <v>845</v>
      </c>
      <c r="P2263" s="5" t="s">
        <v>845</v>
      </c>
      <c r="Q2263" s="5" t="s">
        <v>847</v>
      </c>
      <c r="R2263" s="5" t="s">
        <v>845</v>
      </c>
      <c r="S2263" s="5" t="s">
        <v>24913</v>
      </c>
      <c r="T2263" s="5" t="s">
        <v>20285</v>
      </c>
      <c r="U2263" s="5" t="s">
        <v>845</v>
      </c>
      <c r="V2263" s="5" t="s">
        <v>845</v>
      </c>
      <c r="W2263" s="5" t="s">
        <v>850</v>
      </c>
      <c r="X2263" s="5" t="s">
        <v>28949</v>
      </c>
      <c r="Y2263" s="6">
        <f>X2264-'Sem RTOS RX'!$X2263</f>
        <v>0.00009259259259</v>
      </c>
      <c r="Z2263" s="7">
        <f>SUM(LEN(",CO_MQ135|"),'Sem RTOS RX'!$H2263,LEN(",CO2_MQ135|"),'Sem RTOS RX'!$I2263,LEN(",Alcool_MQ135|"),'Sem RTOS RX'!$J2263,LEN(",Alcool_MQ135|"),'Sem RTOS RX'!$K2263,LEN(",Toluen_MQ135|"),'Sem RTOS RX'!$L2263,LEN(",MH4_MQ135|"),'Sem RTOS RX'!$M2263,LEN(",O3_MQ131|"),'Sem RTOS RX'!$N2263)*8</f>
        <v>672</v>
      </c>
    </row>
    <row r="2264" ht="15.75" customHeight="1">
      <c r="A2264" s="5" t="s">
        <v>28950</v>
      </c>
      <c r="B2264" s="5" t="s">
        <v>28951</v>
      </c>
      <c r="C2264" s="5" t="s">
        <v>20275</v>
      </c>
      <c r="D2264" s="5" t="s">
        <v>28952</v>
      </c>
      <c r="E2264" s="5" t="s">
        <v>845</v>
      </c>
      <c r="F2264" s="5" t="s">
        <v>845</v>
      </c>
      <c r="G2264" s="5" t="s">
        <v>845</v>
      </c>
      <c r="H2264" s="5" t="s">
        <v>9540</v>
      </c>
      <c r="I2264" s="5" t="s">
        <v>182</v>
      </c>
      <c r="J2264" s="5" t="s">
        <v>183</v>
      </c>
      <c r="K2264" s="5" t="s">
        <v>80</v>
      </c>
      <c r="L2264" s="5" t="s">
        <v>184</v>
      </c>
      <c r="M2264" s="5" t="s">
        <v>185</v>
      </c>
      <c r="N2264" s="5" t="s">
        <v>293</v>
      </c>
      <c r="O2264" s="5" t="s">
        <v>845</v>
      </c>
      <c r="P2264" s="5" t="s">
        <v>845</v>
      </c>
      <c r="Q2264" s="5" t="s">
        <v>847</v>
      </c>
      <c r="R2264" s="5" t="s">
        <v>845</v>
      </c>
      <c r="S2264" s="5" t="s">
        <v>24913</v>
      </c>
      <c r="T2264" s="5" t="s">
        <v>865</v>
      </c>
      <c r="U2264" s="5" t="s">
        <v>845</v>
      </c>
      <c r="V2264" s="5" t="s">
        <v>845</v>
      </c>
      <c r="W2264" s="5" t="s">
        <v>850</v>
      </c>
      <c r="X2264" s="5" t="s">
        <v>16302</v>
      </c>
      <c r="Y2264" s="6">
        <f>X2265-'Sem RTOS RX'!$X2264</f>
        <v>0.00009259259259</v>
      </c>
      <c r="Z2264" s="7">
        <f>SUM(LEN(",CO_MQ135|"),'Sem RTOS RX'!$H2264,LEN(",CO2_MQ135|"),'Sem RTOS RX'!$I2264,LEN(",Alcool_MQ135|"),'Sem RTOS RX'!$J2264,LEN(",Alcool_MQ135|"),'Sem RTOS RX'!$K2264,LEN(",Toluen_MQ135|"),'Sem RTOS RX'!$L2264,LEN(",MH4_MQ135|"),'Sem RTOS RX'!$M2264,LEN(",O3_MQ131|"),'Sem RTOS RX'!$N2264)*8</f>
        <v>672</v>
      </c>
    </row>
    <row r="2265" ht="15.75" customHeight="1">
      <c r="A2265" s="5" t="s">
        <v>28953</v>
      </c>
      <c r="B2265" s="5" t="s">
        <v>28954</v>
      </c>
      <c r="C2265" s="5" t="s">
        <v>20275</v>
      </c>
      <c r="D2265" s="5" t="s">
        <v>28955</v>
      </c>
      <c r="E2265" s="5" t="s">
        <v>845</v>
      </c>
      <c r="F2265" s="5" t="s">
        <v>845</v>
      </c>
      <c r="G2265" s="5" t="s">
        <v>845</v>
      </c>
      <c r="H2265" s="5" t="s">
        <v>163</v>
      </c>
      <c r="I2265" s="5" t="s">
        <v>201</v>
      </c>
      <c r="J2265" s="5" t="s">
        <v>162</v>
      </c>
      <c r="K2265" s="5" t="s">
        <v>35</v>
      </c>
      <c r="L2265" s="5" t="s">
        <v>202</v>
      </c>
      <c r="M2265" s="5" t="s">
        <v>185</v>
      </c>
      <c r="N2265" s="5" t="s">
        <v>245</v>
      </c>
      <c r="O2265" s="5" t="s">
        <v>845</v>
      </c>
      <c r="P2265" s="5" t="s">
        <v>845</v>
      </c>
      <c r="Q2265" s="5" t="s">
        <v>847</v>
      </c>
      <c r="R2265" s="5" t="s">
        <v>845</v>
      </c>
      <c r="S2265" s="5" t="s">
        <v>24913</v>
      </c>
      <c r="T2265" s="5" t="s">
        <v>865</v>
      </c>
      <c r="U2265" s="5" t="s">
        <v>845</v>
      </c>
      <c r="V2265" s="5" t="s">
        <v>845</v>
      </c>
      <c r="W2265" s="5" t="s">
        <v>850</v>
      </c>
      <c r="X2265" s="5" t="s">
        <v>28956</v>
      </c>
      <c r="Y2265" s="6">
        <f>X2266-'Sem RTOS RX'!$X2265</f>
        <v>0.0001967592593</v>
      </c>
      <c r="Z2265" s="7">
        <f>SUM(LEN(",CO_MQ135|"),'Sem RTOS RX'!$H2265,LEN(",CO2_MQ135|"),'Sem RTOS RX'!$I2265,LEN(",Alcool_MQ135|"),'Sem RTOS RX'!$J2265,LEN(",Alcool_MQ135|"),'Sem RTOS RX'!$K2265,LEN(",Toluen_MQ135|"),'Sem RTOS RX'!$L2265,LEN(",MH4_MQ135|"),'Sem RTOS RX'!$M2265,LEN(",O3_MQ131|"),'Sem RTOS RX'!$N2265)*8</f>
        <v>672</v>
      </c>
    </row>
    <row r="2266" ht="15.75" customHeight="1">
      <c r="A2266" s="5" t="s">
        <v>28957</v>
      </c>
      <c r="B2266" s="5" t="s">
        <v>28958</v>
      </c>
      <c r="C2266" s="5" t="s">
        <v>20275</v>
      </c>
      <c r="D2266" s="5" t="s">
        <v>28959</v>
      </c>
      <c r="E2266" s="5" t="s">
        <v>845</v>
      </c>
      <c r="F2266" s="5" t="s">
        <v>845</v>
      </c>
      <c r="G2266" s="5" t="s">
        <v>845</v>
      </c>
      <c r="H2266" s="5" t="s">
        <v>90</v>
      </c>
      <c r="I2266" s="5" t="s">
        <v>189</v>
      </c>
      <c r="J2266" s="5" t="s">
        <v>211</v>
      </c>
      <c r="K2266" s="5" t="s">
        <v>35</v>
      </c>
      <c r="L2266" s="5" t="s">
        <v>212</v>
      </c>
      <c r="M2266" s="5" t="s">
        <v>185</v>
      </c>
      <c r="N2266" s="5" t="s">
        <v>91</v>
      </c>
      <c r="O2266" s="5" t="s">
        <v>845</v>
      </c>
      <c r="P2266" s="5" t="s">
        <v>845</v>
      </c>
      <c r="Q2266" s="5" t="s">
        <v>847</v>
      </c>
      <c r="R2266" s="5" t="s">
        <v>845</v>
      </c>
      <c r="S2266" s="5" t="s">
        <v>24913</v>
      </c>
      <c r="T2266" s="5" t="s">
        <v>855</v>
      </c>
      <c r="U2266" s="5" t="s">
        <v>845</v>
      </c>
      <c r="V2266" s="5" t="s">
        <v>845</v>
      </c>
      <c r="W2266" s="5" t="s">
        <v>850</v>
      </c>
      <c r="X2266" s="5" t="s">
        <v>16318</v>
      </c>
      <c r="Y2266" s="6">
        <f>X2267-'Sem RTOS RX'!$X2266</f>
        <v>0.00009259259259</v>
      </c>
      <c r="Z2266" s="7">
        <f>SUM(LEN(",CO_MQ135|"),'Sem RTOS RX'!$H2266,LEN(",CO2_MQ135|"),'Sem RTOS RX'!$I2266,LEN(",Alcool_MQ135|"),'Sem RTOS RX'!$J2266,LEN(",Alcool_MQ135|"),'Sem RTOS RX'!$K2266,LEN(",Toluen_MQ135|"),'Sem RTOS RX'!$L2266,LEN(",MH4_MQ135|"),'Sem RTOS RX'!$M2266,LEN(",O3_MQ131|"),'Sem RTOS RX'!$N2266)*8</f>
        <v>672</v>
      </c>
    </row>
    <row r="2267" ht="15.75" customHeight="1">
      <c r="A2267" s="5" t="s">
        <v>28960</v>
      </c>
      <c r="B2267" s="5" t="s">
        <v>28961</v>
      </c>
      <c r="C2267" s="5" t="s">
        <v>20275</v>
      </c>
      <c r="D2267" s="5" t="s">
        <v>28962</v>
      </c>
      <c r="E2267" s="5" t="s">
        <v>845</v>
      </c>
      <c r="F2267" s="5" t="s">
        <v>845</v>
      </c>
      <c r="G2267" s="5" t="s">
        <v>845</v>
      </c>
      <c r="H2267" s="5" t="s">
        <v>157</v>
      </c>
      <c r="I2267" s="5" t="s">
        <v>182</v>
      </c>
      <c r="J2267" s="5" t="s">
        <v>196</v>
      </c>
      <c r="K2267" s="5" t="s">
        <v>80</v>
      </c>
      <c r="L2267" s="5" t="s">
        <v>207</v>
      </c>
      <c r="M2267" s="5" t="s">
        <v>185</v>
      </c>
      <c r="N2267" s="5" t="s">
        <v>84</v>
      </c>
      <c r="O2267" s="5" t="s">
        <v>845</v>
      </c>
      <c r="P2267" s="5" t="s">
        <v>845</v>
      </c>
      <c r="Q2267" s="5" t="s">
        <v>847</v>
      </c>
      <c r="R2267" s="5" t="s">
        <v>845</v>
      </c>
      <c r="S2267" s="5" t="s">
        <v>24913</v>
      </c>
      <c r="T2267" s="5" t="s">
        <v>855</v>
      </c>
      <c r="U2267" s="5" t="s">
        <v>845</v>
      </c>
      <c r="V2267" s="5" t="s">
        <v>845</v>
      </c>
      <c r="W2267" s="5" t="s">
        <v>850</v>
      </c>
      <c r="X2267" s="5" t="s">
        <v>28963</v>
      </c>
      <c r="Y2267" s="6">
        <f>X2268-'Sem RTOS RX'!$X2267</f>
        <v>0.00009259259259</v>
      </c>
      <c r="Z2267" s="7">
        <f>SUM(LEN(",CO_MQ135|"),'Sem RTOS RX'!$H2267,LEN(",CO2_MQ135|"),'Sem RTOS RX'!$I2267,LEN(",Alcool_MQ135|"),'Sem RTOS RX'!$J2267,LEN(",Alcool_MQ135|"),'Sem RTOS RX'!$K2267,LEN(",Toluen_MQ135|"),'Sem RTOS RX'!$L2267,LEN(",MH4_MQ135|"),'Sem RTOS RX'!$M2267,LEN(",O3_MQ131|"),'Sem RTOS RX'!$N2267)*8</f>
        <v>672</v>
      </c>
    </row>
    <row r="2268" ht="15.75" customHeight="1">
      <c r="A2268" s="5" t="s">
        <v>28964</v>
      </c>
      <c r="B2268" s="5" t="s">
        <v>28965</v>
      </c>
      <c r="C2268" s="5" t="s">
        <v>20275</v>
      </c>
      <c r="D2268" s="5" t="s">
        <v>28966</v>
      </c>
      <c r="E2268" s="5" t="s">
        <v>845</v>
      </c>
      <c r="F2268" s="5" t="s">
        <v>845</v>
      </c>
      <c r="G2268" s="5" t="s">
        <v>845</v>
      </c>
      <c r="H2268" s="5" t="s">
        <v>209</v>
      </c>
      <c r="I2268" s="5" t="s">
        <v>217</v>
      </c>
      <c r="J2268" s="5" t="s">
        <v>2520</v>
      </c>
      <c r="K2268" s="5" t="s">
        <v>62</v>
      </c>
      <c r="L2268" s="5" t="s">
        <v>219</v>
      </c>
      <c r="M2268" s="5" t="s">
        <v>220</v>
      </c>
      <c r="N2268" s="5" t="s">
        <v>196</v>
      </c>
      <c r="O2268" s="5" t="s">
        <v>845</v>
      </c>
      <c r="P2268" s="5" t="s">
        <v>845</v>
      </c>
      <c r="Q2268" s="5" t="s">
        <v>847</v>
      </c>
      <c r="R2268" s="5" t="s">
        <v>845</v>
      </c>
      <c r="S2268" s="5" t="s">
        <v>24913</v>
      </c>
      <c r="T2268" s="5" t="s">
        <v>855</v>
      </c>
      <c r="U2268" s="5" t="s">
        <v>845</v>
      </c>
      <c r="V2268" s="5" t="s">
        <v>845</v>
      </c>
      <c r="W2268" s="5" t="s">
        <v>850</v>
      </c>
      <c r="X2268" s="5" t="s">
        <v>28967</v>
      </c>
      <c r="Y2268" s="6">
        <f>X2269-'Sem RTOS RX'!$X2268</f>
        <v>0.00009259259259</v>
      </c>
      <c r="Z2268" s="7">
        <f>SUM(LEN(",CO_MQ135|"),'Sem RTOS RX'!$H2268,LEN(",CO2_MQ135|"),'Sem RTOS RX'!$I2268,LEN(",Alcool_MQ135|"),'Sem RTOS RX'!$J2268,LEN(",Alcool_MQ135|"),'Sem RTOS RX'!$K2268,LEN(",Toluen_MQ135|"),'Sem RTOS RX'!$L2268,LEN(",MH4_MQ135|"),'Sem RTOS RX'!$M2268,LEN(",O3_MQ131|"),'Sem RTOS RX'!$N2268)*8</f>
        <v>672</v>
      </c>
    </row>
    <row r="2269" ht="15.75" customHeight="1">
      <c r="A2269" s="5" t="s">
        <v>28968</v>
      </c>
      <c r="B2269" s="5" t="s">
        <v>28969</v>
      </c>
      <c r="C2269" s="5" t="s">
        <v>20275</v>
      </c>
      <c r="D2269" s="5" t="s">
        <v>28970</v>
      </c>
      <c r="E2269" s="5" t="s">
        <v>845</v>
      </c>
      <c r="F2269" s="5" t="s">
        <v>845</v>
      </c>
      <c r="G2269" s="5" t="s">
        <v>845</v>
      </c>
      <c r="H2269" s="5" t="s">
        <v>59</v>
      </c>
      <c r="I2269" s="5" t="s">
        <v>182</v>
      </c>
      <c r="J2269" s="5" t="s">
        <v>193</v>
      </c>
      <c r="K2269" s="5" t="s">
        <v>80</v>
      </c>
      <c r="L2269" s="5" t="s">
        <v>194</v>
      </c>
      <c r="M2269" s="5" t="s">
        <v>185</v>
      </c>
      <c r="N2269" s="5" t="s">
        <v>45</v>
      </c>
      <c r="O2269" s="5" t="s">
        <v>845</v>
      </c>
      <c r="P2269" s="5" t="s">
        <v>845</v>
      </c>
      <c r="Q2269" s="5" t="s">
        <v>847</v>
      </c>
      <c r="R2269" s="5" t="s">
        <v>845</v>
      </c>
      <c r="S2269" s="5" t="s">
        <v>24913</v>
      </c>
      <c r="T2269" s="5" t="s">
        <v>865</v>
      </c>
      <c r="U2269" s="5" t="s">
        <v>845</v>
      </c>
      <c r="V2269" s="5" t="s">
        <v>845</v>
      </c>
      <c r="W2269" s="5" t="s">
        <v>850</v>
      </c>
      <c r="X2269" s="5" t="s">
        <v>28971</v>
      </c>
      <c r="Y2269" s="6">
        <f>X2270-'Sem RTOS RX'!$X2269</f>
        <v>0.0001851851852</v>
      </c>
      <c r="Z2269" s="7">
        <f>SUM(LEN(",CO_MQ135|"),'Sem RTOS RX'!$H2269,LEN(",CO2_MQ135|"),'Sem RTOS RX'!$I2269,LEN(",Alcool_MQ135|"),'Sem RTOS RX'!$J2269,LEN(",Alcool_MQ135|"),'Sem RTOS RX'!$K2269,LEN(",Toluen_MQ135|"),'Sem RTOS RX'!$L2269,LEN(",MH4_MQ135|"),'Sem RTOS RX'!$M2269,LEN(",O3_MQ131|"),'Sem RTOS RX'!$N2269)*8</f>
        <v>672</v>
      </c>
    </row>
    <row r="2270" ht="15.75" customHeight="1">
      <c r="A2270" s="5" t="s">
        <v>28972</v>
      </c>
      <c r="B2270" s="5" t="s">
        <v>28973</v>
      </c>
      <c r="C2270" s="5" t="s">
        <v>20275</v>
      </c>
      <c r="D2270" s="5" t="s">
        <v>28974</v>
      </c>
      <c r="E2270" s="5" t="s">
        <v>845</v>
      </c>
      <c r="F2270" s="5" t="s">
        <v>845</v>
      </c>
      <c r="G2270" s="5" t="s">
        <v>845</v>
      </c>
      <c r="H2270" s="5" t="s">
        <v>157</v>
      </c>
      <c r="I2270" s="5" t="s">
        <v>201</v>
      </c>
      <c r="J2270" s="5" t="s">
        <v>196</v>
      </c>
      <c r="K2270" s="5" t="s">
        <v>80</v>
      </c>
      <c r="L2270" s="5" t="s">
        <v>207</v>
      </c>
      <c r="M2270" s="5" t="s">
        <v>185</v>
      </c>
      <c r="N2270" s="5" t="s">
        <v>237</v>
      </c>
      <c r="O2270" s="5" t="s">
        <v>845</v>
      </c>
      <c r="P2270" s="5" t="s">
        <v>845</v>
      </c>
      <c r="Q2270" s="5" t="s">
        <v>847</v>
      </c>
      <c r="R2270" s="5" t="s">
        <v>845</v>
      </c>
      <c r="S2270" s="5" t="s">
        <v>24913</v>
      </c>
      <c r="T2270" s="5" t="s">
        <v>865</v>
      </c>
      <c r="U2270" s="5" t="s">
        <v>845</v>
      </c>
      <c r="V2270" s="5" t="s">
        <v>845</v>
      </c>
      <c r="W2270" s="5" t="s">
        <v>850</v>
      </c>
      <c r="X2270" s="5" t="s">
        <v>16346</v>
      </c>
      <c r="Y2270" s="6">
        <f>X2271-'Sem RTOS RX'!$X2270</f>
        <v>0.00009259259259</v>
      </c>
      <c r="Z2270" s="7">
        <f>SUM(LEN(",CO_MQ135|"),'Sem RTOS RX'!$H2270,LEN(",CO2_MQ135|"),'Sem RTOS RX'!$I2270,LEN(",Alcool_MQ135|"),'Sem RTOS RX'!$J2270,LEN(",Alcool_MQ135|"),'Sem RTOS RX'!$K2270,LEN(",Toluen_MQ135|"),'Sem RTOS RX'!$L2270,LEN(",MH4_MQ135|"),'Sem RTOS RX'!$M2270,LEN(",O3_MQ131|"),'Sem RTOS RX'!$N2270)*8</f>
        <v>672</v>
      </c>
    </row>
    <row r="2271" ht="15.75" customHeight="1">
      <c r="A2271" s="5" t="s">
        <v>28975</v>
      </c>
      <c r="B2271" s="5" t="s">
        <v>28976</v>
      </c>
      <c r="C2271" s="5" t="s">
        <v>20275</v>
      </c>
      <c r="D2271" s="5" t="s">
        <v>28977</v>
      </c>
      <c r="E2271" s="5" t="s">
        <v>845</v>
      </c>
      <c r="F2271" s="5" t="s">
        <v>845</v>
      </c>
      <c r="G2271" s="5" t="s">
        <v>845</v>
      </c>
      <c r="H2271" s="5" t="s">
        <v>163</v>
      </c>
      <c r="I2271" s="5" t="s">
        <v>201</v>
      </c>
      <c r="J2271" s="5" t="s">
        <v>196</v>
      </c>
      <c r="K2271" s="5" t="s">
        <v>35</v>
      </c>
      <c r="L2271" s="5" t="s">
        <v>202</v>
      </c>
      <c r="M2271" s="5" t="s">
        <v>185</v>
      </c>
      <c r="N2271" s="5" t="s">
        <v>86</v>
      </c>
      <c r="O2271" s="5" t="s">
        <v>845</v>
      </c>
      <c r="P2271" s="5" t="s">
        <v>845</v>
      </c>
      <c r="Q2271" s="5" t="s">
        <v>847</v>
      </c>
      <c r="R2271" s="5" t="s">
        <v>845</v>
      </c>
      <c r="S2271" s="5" t="s">
        <v>24913</v>
      </c>
      <c r="T2271" s="5" t="s">
        <v>855</v>
      </c>
      <c r="U2271" s="5" t="s">
        <v>845</v>
      </c>
      <c r="V2271" s="5" t="s">
        <v>845</v>
      </c>
      <c r="W2271" s="5" t="s">
        <v>850</v>
      </c>
      <c r="X2271" s="5" t="s">
        <v>28978</v>
      </c>
      <c r="Y2271" s="6">
        <f>X2272-'Sem RTOS RX'!$X2271</f>
        <v>0.00009259259259</v>
      </c>
      <c r="Z2271" s="7">
        <f>SUM(LEN(",CO_MQ135|"),'Sem RTOS RX'!$H2271,LEN(",CO2_MQ135|"),'Sem RTOS RX'!$I2271,LEN(",Alcool_MQ135|"),'Sem RTOS RX'!$J2271,LEN(",Alcool_MQ135|"),'Sem RTOS RX'!$K2271,LEN(",Toluen_MQ135|"),'Sem RTOS RX'!$L2271,LEN(",MH4_MQ135|"),'Sem RTOS RX'!$M2271,LEN(",O3_MQ131|"),'Sem RTOS RX'!$N2271)*8</f>
        <v>672</v>
      </c>
    </row>
    <row r="2272" ht="15.75" customHeight="1">
      <c r="A2272" s="5" t="s">
        <v>28979</v>
      </c>
      <c r="B2272" s="5" t="s">
        <v>28980</v>
      </c>
      <c r="C2272" s="5" t="s">
        <v>20275</v>
      </c>
      <c r="D2272" s="5" t="s">
        <v>28981</v>
      </c>
      <c r="E2272" s="5" t="s">
        <v>845</v>
      </c>
      <c r="F2272" s="5" t="s">
        <v>845</v>
      </c>
      <c r="G2272" s="5" t="s">
        <v>845</v>
      </c>
      <c r="H2272" s="5" t="s">
        <v>215</v>
      </c>
      <c r="I2272" s="5" t="s">
        <v>226</v>
      </c>
      <c r="J2272" s="5" t="s">
        <v>136</v>
      </c>
      <c r="K2272" s="5" t="s">
        <v>80</v>
      </c>
      <c r="L2272" s="5" t="s">
        <v>244</v>
      </c>
      <c r="M2272" s="5" t="s">
        <v>220</v>
      </c>
      <c r="N2272" s="5" t="s">
        <v>120</v>
      </c>
      <c r="O2272" s="5" t="s">
        <v>845</v>
      </c>
      <c r="P2272" s="5" t="s">
        <v>845</v>
      </c>
      <c r="Q2272" s="5" t="s">
        <v>847</v>
      </c>
      <c r="R2272" s="5" t="s">
        <v>845</v>
      </c>
      <c r="S2272" s="5" t="s">
        <v>24913</v>
      </c>
      <c r="T2272" s="5" t="s">
        <v>855</v>
      </c>
      <c r="U2272" s="5" t="s">
        <v>845</v>
      </c>
      <c r="V2272" s="5" t="s">
        <v>845</v>
      </c>
      <c r="W2272" s="5" t="s">
        <v>850</v>
      </c>
      <c r="X2272" s="5" t="s">
        <v>28982</v>
      </c>
      <c r="Y2272" s="6">
        <f>X2273-'Sem RTOS RX'!$X2272</f>
        <v>0.00009259259259</v>
      </c>
      <c r="Z2272" s="7">
        <f>SUM(LEN(",CO_MQ135|"),'Sem RTOS RX'!$H2272,LEN(",CO2_MQ135|"),'Sem RTOS RX'!$I2272,LEN(",Alcool_MQ135|"),'Sem RTOS RX'!$J2272,LEN(",Alcool_MQ135|"),'Sem RTOS RX'!$K2272,LEN(",Toluen_MQ135|"),'Sem RTOS RX'!$L2272,LEN(",MH4_MQ135|"),'Sem RTOS RX'!$M2272,LEN(",O3_MQ131|"),'Sem RTOS RX'!$N2272)*8</f>
        <v>672</v>
      </c>
    </row>
    <row r="2273" ht="15.75" customHeight="1">
      <c r="A2273" s="5" t="s">
        <v>28983</v>
      </c>
      <c r="B2273" s="5" t="s">
        <v>28984</v>
      </c>
      <c r="C2273" s="5" t="s">
        <v>20275</v>
      </c>
      <c r="D2273" s="5" t="s">
        <v>28985</v>
      </c>
      <c r="E2273" s="5" t="s">
        <v>845</v>
      </c>
      <c r="F2273" s="5" t="s">
        <v>845</v>
      </c>
      <c r="G2273" s="5" t="s">
        <v>845</v>
      </c>
      <c r="H2273" s="5" t="s">
        <v>128</v>
      </c>
      <c r="I2273" s="5" t="s">
        <v>217</v>
      </c>
      <c r="J2273" s="5" t="s">
        <v>2520</v>
      </c>
      <c r="K2273" s="5" t="s">
        <v>62</v>
      </c>
      <c r="L2273" s="5" t="s">
        <v>219</v>
      </c>
      <c r="M2273" s="5" t="s">
        <v>220</v>
      </c>
      <c r="N2273" s="5" t="s">
        <v>251</v>
      </c>
      <c r="O2273" s="5" t="s">
        <v>845</v>
      </c>
      <c r="P2273" s="5" t="s">
        <v>845</v>
      </c>
      <c r="Q2273" s="5" t="s">
        <v>847</v>
      </c>
      <c r="R2273" s="5" t="s">
        <v>845</v>
      </c>
      <c r="S2273" s="5" t="s">
        <v>24913</v>
      </c>
      <c r="T2273" s="5" t="s">
        <v>865</v>
      </c>
      <c r="U2273" s="5" t="s">
        <v>845</v>
      </c>
      <c r="V2273" s="5" t="s">
        <v>845</v>
      </c>
      <c r="W2273" s="5" t="s">
        <v>850</v>
      </c>
      <c r="X2273" s="5" t="s">
        <v>28986</v>
      </c>
      <c r="Y2273" s="6">
        <f>X2274-'Sem RTOS RX'!$X2273</f>
        <v>0.00009259259259</v>
      </c>
      <c r="Z2273" s="7">
        <f>SUM(LEN(",CO_MQ135|"),'Sem RTOS RX'!$H2273,LEN(",CO2_MQ135|"),'Sem RTOS RX'!$I2273,LEN(",Alcool_MQ135|"),'Sem RTOS RX'!$J2273,LEN(",Alcool_MQ135|"),'Sem RTOS RX'!$K2273,LEN(",Toluen_MQ135|"),'Sem RTOS RX'!$L2273,LEN(",MH4_MQ135|"),'Sem RTOS RX'!$M2273,LEN(",O3_MQ131|"),'Sem RTOS RX'!$N2273)*8</f>
        <v>672</v>
      </c>
    </row>
    <row r="2274" ht="15.75" customHeight="1">
      <c r="A2274" s="5" t="s">
        <v>28987</v>
      </c>
      <c r="B2274" s="5" t="s">
        <v>28988</v>
      </c>
      <c r="C2274" s="5" t="s">
        <v>20275</v>
      </c>
      <c r="D2274" s="5" t="s">
        <v>28989</v>
      </c>
      <c r="E2274" s="5" t="s">
        <v>845</v>
      </c>
      <c r="F2274" s="5" t="s">
        <v>845</v>
      </c>
      <c r="G2274" s="5" t="s">
        <v>845</v>
      </c>
      <c r="H2274" s="5" t="s">
        <v>59</v>
      </c>
      <c r="I2274" s="5" t="s">
        <v>182</v>
      </c>
      <c r="J2274" s="5" t="s">
        <v>183</v>
      </c>
      <c r="K2274" s="5" t="s">
        <v>80</v>
      </c>
      <c r="L2274" s="5" t="s">
        <v>194</v>
      </c>
      <c r="M2274" s="5" t="s">
        <v>185</v>
      </c>
      <c r="N2274" s="5" t="s">
        <v>33</v>
      </c>
      <c r="O2274" s="5" t="s">
        <v>845</v>
      </c>
      <c r="P2274" s="5" t="s">
        <v>845</v>
      </c>
      <c r="Q2274" s="5" t="s">
        <v>847</v>
      </c>
      <c r="R2274" s="5" t="s">
        <v>845</v>
      </c>
      <c r="S2274" s="5" t="s">
        <v>24913</v>
      </c>
      <c r="T2274" s="5" t="s">
        <v>20285</v>
      </c>
      <c r="U2274" s="5" t="s">
        <v>845</v>
      </c>
      <c r="V2274" s="5" t="s">
        <v>845</v>
      </c>
      <c r="W2274" s="5" t="s">
        <v>850</v>
      </c>
      <c r="X2274" s="5" t="s">
        <v>28990</v>
      </c>
      <c r="Y2274" s="6">
        <f>X2275-'Sem RTOS RX'!$X2274</f>
        <v>0.00009259259259</v>
      </c>
      <c r="Z2274" s="7">
        <f>SUM(LEN(",CO_MQ135|"),'Sem RTOS RX'!$H2274,LEN(",CO2_MQ135|"),'Sem RTOS RX'!$I2274,LEN(",Alcool_MQ135|"),'Sem RTOS RX'!$J2274,LEN(",Alcool_MQ135|"),'Sem RTOS RX'!$K2274,LEN(",Toluen_MQ135|"),'Sem RTOS RX'!$L2274,LEN(",MH4_MQ135|"),'Sem RTOS RX'!$M2274,LEN(",O3_MQ131|"),'Sem RTOS RX'!$N2274)*8</f>
        <v>672</v>
      </c>
    </row>
    <row r="2275" ht="15.75" customHeight="1">
      <c r="A2275" s="5" t="s">
        <v>28991</v>
      </c>
      <c r="B2275" s="5" t="s">
        <v>28992</v>
      </c>
      <c r="C2275" s="5" t="s">
        <v>20275</v>
      </c>
      <c r="D2275" s="5" t="s">
        <v>28993</v>
      </c>
      <c r="E2275" s="5" t="s">
        <v>845</v>
      </c>
      <c r="F2275" s="5" t="s">
        <v>845</v>
      </c>
      <c r="G2275" s="5" t="s">
        <v>845</v>
      </c>
      <c r="H2275" s="5" t="s">
        <v>209</v>
      </c>
      <c r="I2275" s="5" t="s">
        <v>217</v>
      </c>
      <c r="J2275" s="5" t="s">
        <v>2520</v>
      </c>
      <c r="K2275" s="5" t="s">
        <v>62</v>
      </c>
      <c r="L2275" s="5" t="s">
        <v>219</v>
      </c>
      <c r="M2275" s="5" t="s">
        <v>220</v>
      </c>
      <c r="N2275" s="5" t="s">
        <v>280</v>
      </c>
      <c r="O2275" s="5" t="s">
        <v>845</v>
      </c>
      <c r="P2275" s="5" t="s">
        <v>845</v>
      </c>
      <c r="Q2275" s="5" t="s">
        <v>847</v>
      </c>
      <c r="R2275" s="5" t="s">
        <v>845</v>
      </c>
      <c r="S2275" s="5" t="s">
        <v>24913</v>
      </c>
      <c r="T2275" s="5" t="s">
        <v>865</v>
      </c>
      <c r="U2275" s="5" t="s">
        <v>845</v>
      </c>
      <c r="V2275" s="5" t="s">
        <v>845</v>
      </c>
      <c r="W2275" s="5" t="s">
        <v>850</v>
      </c>
      <c r="X2275" s="5" t="s">
        <v>16370</v>
      </c>
      <c r="Y2275" s="6">
        <f>X2276-'Sem RTOS RX'!$X2275</f>
        <v>0.00009259259259</v>
      </c>
      <c r="Z2275" s="7">
        <f>SUM(LEN(",CO_MQ135|"),'Sem RTOS RX'!$H2275,LEN(",CO2_MQ135|"),'Sem RTOS RX'!$I2275,LEN(",Alcool_MQ135|"),'Sem RTOS RX'!$J2275,LEN(",Alcool_MQ135|"),'Sem RTOS RX'!$K2275,LEN(",Toluen_MQ135|"),'Sem RTOS RX'!$L2275,LEN(",MH4_MQ135|"),'Sem RTOS RX'!$M2275,LEN(",O3_MQ131|"),'Sem RTOS RX'!$N2275)*8</f>
        <v>672</v>
      </c>
    </row>
    <row r="2276" ht="15.75" customHeight="1">
      <c r="A2276" s="5" t="s">
        <v>28994</v>
      </c>
      <c r="B2276" s="5" t="s">
        <v>28995</v>
      </c>
      <c r="C2276" s="5" t="s">
        <v>20275</v>
      </c>
      <c r="D2276" s="5" t="s">
        <v>28996</v>
      </c>
      <c r="E2276" s="5" t="s">
        <v>845</v>
      </c>
      <c r="F2276" s="5" t="s">
        <v>845</v>
      </c>
      <c r="G2276" s="5" t="s">
        <v>845</v>
      </c>
      <c r="H2276" s="5" t="s">
        <v>92</v>
      </c>
      <c r="I2276" s="5" t="s">
        <v>226</v>
      </c>
      <c r="J2276" s="5" t="s">
        <v>193</v>
      </c>
      <c r="K2276" s="5" t="s">
        <v>80</v>
      </c>
      <c r="L2276" s="5" t="s">
        <v>228</v>
      </c>
      <c r="M2276" s="5" t="s">
        <v>220</v>
      </c>
      <c r="N2276" s="5" t="s">
        <v>9664</v>
      </c>
      <c r="O2276" s="5" t="s">
        <v>845</v>
      </c>
      <c r="P2276" s="5" t="s">
        <v>845</v>
      </c>
      <c r="Q2276" s="5" t="s">
        <v>847</v>
      </c>
      <c r="R2276" s="5" t="s">
        <v>845</v>
      </c>
      <c r="S2276" s="5" t="s">
        <v>24913</v>
      </c>
      <c r="T2276" s="5" t="s">
        <v>855</v>
      </c>
      <c r="U2276" s="5" t="s">
        <v>845</v>
      </c>
      <c r="V2276" s="5" t="s">
        <v>845</v>
      </c>
      <c r="W2276" s="5" t="s">
        <v>850</v>
      </c>
      <c r="X2276" s="5" t="s">
        <v>28997</v>
      </c>
      <c r="Y2276" s="6">
        <f>X2277-'Sem RTOS RX'!$X2276</f>
        <v>0.00009259259259</v>
      </c>
      <c r="Z2276" s="7">
        <f>SUM(LEN(",CO_MQ135|"),'Sem RTOS RX'!$H2276,LEN(",CO2_MQ135|"),'Sem RTOS RX'!$I2276,LEN(",Alcool_MQ135|"),'Sem RTOS RX'!$J2276,LEN(",Alcool_MQ135|"),'Sem RTOS RX'!$K2276,LEN(",Toluen_MQ135|"),'Sem RTOS RX'!$L2276,LEN(",MH4_MQ135|"),'Sem RTOS RX'!$M2276,LEN(",O3_MQ131|"),'Sem RTOS RX'!$N2276)*8</f>
        <v>672</v>
      </c>
    </row>
    <row r="2277" ht="15.75" customHeight="1">
      <c r="A2277" s="5" t="s">
        <v>28998</v>
      </c>
      <c r="B2277" s="5" t="s">
        <v>28999</v>
      </c>
      <c r="C2277" s="5" t="s">
        <v>20275</v>
      </c>
      <c r="D2277" s="5" t="s">
        <v>29000</v>
      </c>
      <c r="E2277" s="5" t="s">
        <v>845</v>
      </c>
      <c r="F2277" s="5" t="s">
        <v>845</v>
      </c>
      <c r="G2277" s="5" t="s">
        <v>845</v>
      </c>
      <c r="H2277" s="5" t="s">
        <v>209</v>
      </c>
      <c r="I2277" s="5" t="s">
        <v>217</v>
      </c>
      <c r="J2277" s="5" t="s">
        <v>136</v>
      </c>
      <c r="K2277" s="5" t="s">
        <v>80</v>
      </c>
      <c r="L2277" s="5" t="s">
        <v>1500</v>
      </c>
      <c r="M2277" s="5" t="s">
        <v>220</v>
      </c>
      <c r="N2277" s="5" t="s">
        <v>9664</v>
      </c>
      <c r="O2277" s="5" t="s">
        <v>845</v>
      </c>
      <c r="P2277" s="5" t="s">
        <v>845</v>
      </c>
      <c r="Q2277" s="5" t="s">
        <v>847</v>
      </c>
      <c r="R2277" s="5" t="s">
        <v>845</v>
      </c>
      <c r="S2277" s="5" t="s">
        <v>24913</v>
      </c>
      <c r="T2277" s="5" t="s">
        <v>855</v>
      </c>
      <c r="U2277" s="5" t="s">
        <v>845</v>
      </c>
      <c r="V2277" s="5" t="s">
        <v>845</v>
      </c>
      <c r="W2277" s="5" t="s">
        <v>850</v>
      </c>
      <c r="X2277" s="5" t="s">
        <v>16382</v>
      </c>
      <c r="Y2277" s="6">
        <f>X2278-'Sem RTOS RX'!$X2277</f>
        <v>0.00009259259259</v>
      </c>
      <c r="Z2277" s="7">
        <f>SUM(LEN(",CO_MQ135|"),'Sem RTOS RX'!$H2277,LEN(",CO2_MQ135|"),'Sem RTOS RX'!$I2277,LEN(",Alcool_MQ135|"),'Sem RTOS RX'!$J2277,LEN(",Alcool_MQ135|"),'Sem RTOS RX'!$K2277,LEN(",Toluen_MQ135|"),'Sem RTOS RX'!$L2277,LEN(",MH4_MQ135|"),'Sem RTOS RX'!$M2277,LEN(",O3_MQ131|"),'Sem RTOS RX'!$N2277)*8</f>
        <v>672</v>
      </c>
    </row>
    <row r="2278" ht="15.75" customHeight="1">
      <c r="A2278" s="5" t="s">
        <v>29001</v>
      </c>
      <c r="B2278" s="5" t="s">
        <v>29002</v>
      </c>
      <c r="C2278" s="5" t="s">
        <v>20275</v>
      </c>
      <c r="D2278" s="5" t="s">
        <v>29003</v>
      </c>
      <c r="E2278" s="5" t="s">
        <v>845</v>
      </c>
      <c r="F2278" s="5" t="s">
        <v>845</v>
      </c>
      <c r="G2278" s="5" t="s">
        <v>845</v>
      </c>
      <c r="H2278" s="5" t="s">
        <v>128</v>
      </c>
      <c r="I2278" s="5" t="s">
        <v>217</v>
      </c>
      <c r="J2278" s="5" t="s">
        <v>2520</v>
      </c>
      <c r="K2278" s="5" t="s">
        <v>62</v>
      </c>
      <c r="L2278" s="5" t="s">
        <v>219</v>
      </c>
      <c r="M2278" s="5" t="s">
        <v>220</v>
      </c>
      <c r="N2278" s="5" t="s">
        <v>1702</v>
      </c>
      <c r="O2278" s="5" t="s">
        <v>845</v>
      </c>
      <c r="P2278" s="5" t="s">
        <v>845</v>
      </c>
      <c r="Q2278" s="5" t="s">
        <v>847</v>
      </c>
      <c r="R2278" s="5" t="s">
        <v>845</v>
      </c>
      <c r="S2278" s="5" t="s">
        <v>24913</v>
      </c>
      <c r="T2278" s="5" t="s">
        <v>855</v>
      </c>
      <c r="U2278" s="5" t="s">
        <v>845</v>
      </c>
      <c r="V2278" s="5" t="s">
        <v>845</v>
      </c>
      <c r="W2278" s="5" t="s">
        <v>850</v>
      </c>
      <c r="X2278" s="5" t="s">
        <v>29004</v>
      </c>
      <c r="Y2278" s="6">
        <f>X2279-'Sem RTOS RX'!$X2278</f>
        <v>0.0001967592593</v>
      </c>
      <c r="Z2278" s="7">
        <f>SUM(LEN(",CO_MQ135|"),'Sem RTOS RX'!$H2278,LEN(",CO2_MQ135|"),'Sem RTOS RX'!$I2278,LEN(",Alcool_MQ135|"),'Sem RTOS RX'!$J2278,LEN(",Alcool_MQ135|"),'Sem RTOS RX'!$K2278,LEN(",Toluen_MQ135|"),'Sem RTOS RX'!$L2278,LEN(",MH4_MQ135|"),'Sem RTOS RX'!$M2278,LEN(",O3_MQ131|"),'Sem RTOS RX'!$N2278)*8</f>
        <v>672</v>
      </c>
    </row>
    <row r="2279" ht="15.75" customHeight="1">
      <c r="A2279" s="5" t="s">
        <v>29005</v>
      </c>
      <c r="B2279" s="5" t="s">
        <v>29006</v>
      </c>
      <c r="C2279" s="5" t="s">
        <v>20275</v>
      </c>
      <c r="D2279" s="5" t="s">
        <v>29007</v>
      </c>
      <c r="E2279" s="5" t="s">
        <v>845</v>
      </c>
      <c r="F2279" s="5" t="s">
        <v>845</v>
      </c>
      <c r="G2279" s="5" t="s">
        <v>845</v>
      </c>
      <c r="H2279" s="5" t="s">
        <v>175</v>
      </c>
      <c r="I2279" s="5" t="s">
        <v>226</v>
      </c>
      <c r="J2279" s="5" t="s">
        <v>235</v>
      </c>
      <c r="K2279" s="5" t="s">
        <v>80</v>
      </c>
      <c r="L2279" s="5" t="s">
        <v>244</v>
      </c>
      <c r="M2279" s="5" t="s">
        <v>220</v>
      </c>
      <c r="N2279" s="5" t="s">
        <v>32</v>
      </c>
      <c r="O2279" s="5" t="s">
        <v>845</v>
      </c>
      <c r="P2279" s="5" t="s">
        <v>845</v>
      </c>
      <c r="Q2279" s="5" t="s">
        <v>847</v>
      </c>
      <c r="R2279" s="5" t="s">
        <v>845</v>
      </c>
      <c r="S2279" s="5" t="s">
        <v>24913</v>
      </c>
      <c r="T2279" s="5" t="s">
        <v>855</v>
      </c>
      <c r="U2279" s="5" t="s">
        <v>845</v>
      </c>
      <c r="V2279" s="5" t="s">
        <v>845</v>
      </c>
      <c r="W2279" s="5" t="s">
        <v>850</v>
      </c>
      <c r="X2279" s="5" t="s">
        <v>16398</v>
      </c>
      <c r="Y2279" s="6">
        <f>X2280-'Sem RTOS RX'!$X2279</f>
        <v>0.00009259259259</v>
      </c>
      <c r="Z2279" s="7">
        <f>SUM(LEN(",CO_MQ135|"),'Sem RTOS RX'!$H2279,LEN(",CO2_MQ135|"),'Sem RTOS RX'!$I2279,LEN(",Alcool_MQ135|"),'Sem RTOS RX'!$J2279,LEN(",Alcool_MQ135|"),'Sem RTOS RX'!$K2279,LEN(",Toluen_MQ135|"),'Sem RTOS RX'!$L2279,LEN(",MH4_MQ135|"),'Sem RTOS RX'!$M2279,LEN(",O3_MQ131|"),'Sem RTOS RX'!$N2279)*8</f>
        <v>672</v>
      </c>
    </row>
    <row r="2280" ht="15.75" customHeight="1">
      <c r="A2280" s="5" t="s">
        <v>29008</v>
      </c>
      <c r="B2280" s="5" t="s">
        <v>29009</v>
      </c>
      <c r="C2280" s="5" t="s">
        <v>20275</v>
      </c>
      <c r="D2280" s="5" t="s">
        <v>29010</v>
      </c>
      <c r="E2280" s="5" t="s">
        <v>845</v>
      </c>
      <c r="F2280" s="5" t="s">
        <v>845</v>
      </c>
      <c r="G2280" s="5" t="s">
        <v>845</v>
      </c>
      <c r="H2280" s="5" t="s">
        <v>36</v>
      </c>
      <c r="I2280" s="5" t="s">
        <v>45</v>
      </c>
      <c r="J2280" s="5" t="s">
        <v>229</v>
      </c>
      <c r="K2280" s="5" t="s">
        <v>62</v>
      </c>
      <c r="L2280" s="5" t="s">
        <v>230</v>
      </c>
      <c r="M2280" s="5" t="s">
        <v>220</v>
      </c>
      <c r="N2280" s="5" t="s">
        <v>136</v>
      </c>
      <c r="O2280" s="5" t="s">
        <v>845</v>
      </c>
      <c r="P2280" s="5" t="s">
        <v>845</v>
      </c>
      <c r="Q2280" s="5" t="s">
        <v>847</v>
      </c>
      <c r="R2280" s="5" t="s">
        <v>845</v>
      </c>
      <c r="S2280" s="5" t="s">
        <v>24913</v>
      </c>
      <c r="T2280" s="5" t="s">
        <v>855</v>
      </c>
      <c r="U2280" s="5" t="s">
        <v>845</v>
      </c>
      <c r="V2280" s="5" t="s">
        <v>845</v>
      </c>
      <c r="W2280" s="5" t="s">
        <v>850</v>
      </c>
      <c r="X2280" s="5" t="s">
        <v>29011</v>
      </c>
      <c r="Y2280" s="6">
        <f>X2281-'Sem RTOS RX'!$X2280</f>
        <v>0.00009259259259</v>
      </c>
      <c r="Z2280" s="7">
        <f>SUM(LEN(",CO_MQ135|"),'Sem RTOS RX'!$H2280,LEN(",CO2_MQ135|"),'Sem RTOS RX'!$I2280,LEN(",Alcool_MQ135|"),'Sem RTOS RX'!$J2280,LEN(",Alcool_MQ135|"),'Sem RTOS RX'!$K2280,LEN(",Toluen_MQ135|"),'Sem RTOS RX'!$L2280,LEN(",MH4_MQ135|"),'Sem RTOS RX'!$M2280,LEN(",O3_MQ131|"),'Sem RTOS RX'!$N2280)*8</f>
        <v>672</v>
      </c>
    </row>
    <row r="2281" ht="15.75" customHeight="1">
      <c r="A2281" s="5" t="s">
        <v>29012</v>
      </c>
      <c r="B2281" s="5" t="s">
        <v>29013</v>
      </c>
      <c r="C2281" s="5" t="s">
        <v>20275</v>
      </c>
      <c r="D2281" s="5" t="s">
        <v>29014</v>
      </c>
      <c r="E2281" s="5" t="s">
        <v>845</v>
      </c>
      <c r="F2281" s="5" t="s">
        <v>845</v>
      </c>
      <c r="G2281" s="5" t="s">
        <v>845</v>
      </c>
      <c r="H2281" s="5" t="s">
        <v>178</v>
      </c>
      <c r="I2281" s="5" t="s">
        <v>217</v>
      </c>
      <c r="J2281" s="5" t="s">
        <v>229</v>
      </c>
      <c r="K2281" s="5" t="s">
        <v>62</v>
      </c>
      <c r="L2281" s="5" t="s">
        <v>130</v>
      </c>
      <c r="M2281" s="5" t="s">
        <v>220</v>
      </c>
      <c r="N2281" s="5" t="s">
        <v>273</v>
      </c>
      <c r="O2281" s="5" t="s">
        <v>845</v>
      </c>
      <c r="P2281" s="5" t="s">
        <v>845</v>
      </c>
      <c r="Q2281" s="5" t="s">
        <v>847</v>
      </c>
      <c r="R2281" s="5" t="s">
        <v>845</v>
      </c>
      <c r="S2281" s="5" t="s">
        <v>24913</v>
      </c>
      <c r="T2281" s="5" t="s">
        <v>865</v>
      </c>
      <c r="U2281" s="5" t="s">
        <v>845</v>
      </c>
      <c r="V2281" s="5" t="s">
        <v>845</v>
      </c>
      <c r="W2281" s="5" t="s">
        <v>850</v>
      </c>
      <c r="X2281" s="5" t="s">
        <v>29015</v>
      </c>
      <c r="Y2281" s="6">
        <f>X2282-'Sem RTOS RX'!$X2281</f>
        <v>0.00009259259259</v>
      </c>
      <c r="Z2281" s="7">
        <f>SUM(LEN(",CO_MQ135|"),'Sem RTOS RX'!$H2281,LEN(",CO2_MQ135|"),'Sem RTOS RX'!$I2281,LEN(",Alcool_MQ135|"),'Sem RTOS RX'!$J2281,LEN(",Alcool_MQ135|"),'Sem RTOS RX'!$K2281,LEN(",Toluen_MQ135|"),'Sem RTOS RX'!$L2281,LEN(",MH4_MQ135|"),'Sem RTOS RX'!$M2281,LEN(",O3_MQ131|"),'Sem RTOS RX'!$N2281)*8</f>
        <v>672</v>
      </c>
    </row>
    <row r="2282" ht="15.75" customHeight="1">
      <c r="A2282" s="5" t="s">
        <v>29016</v>
      </c>
      <c r="B2282" s="5" t="s">
        <v>29017</v>
      </c>
      <c r="C2282" s="5" t="s">
        <v>20275</v>
      </c>
      <c r="D2282" s="5" t="s">
        <v>29018</v>
      </c>
      <c r="E2282" s="5" t="s">
        <v>845</v>
      </c>
      <c r="F2282" s="5" t="s">
        <v>845</v>
      </c>
      <c r="G2282" s="5" t="s">
        <v>845</v>
      </c>
      <c r="H2282" s="5" t="s">
        <v>178</v>
      </c>
      <c r="I2282" s="5" t="s">
        <v>217</v>
      </c>
      <c r="J2282" s="5" t="s">
        <v>229</v>
      </c>
      <c r="K2282" s="5" t="s">
        <v>62</v>
      </c>
      <c r="L2282" s="5" t="s">
        <v>130</v>
      </c>
      <c r="M2282" s="5" t="s">
        <v>220</v>
      </c>
      <c r="N2282" s="5" t="s">
        <v>183</v>
      </c>
      <c r="O2282" s="5" t="s">
        <v>845</v>
      </c>
      <c r="P2282" s="5" t="s">
        <v>845</v>
      </c>
      <c r="Q2282" s="5" t="s">
        <v>847</v>
      </c>
      <c r="R2282" s="5" t="s">
        <v>845</v>
      </c>
      <c r="S2282" s="5" t="s">
        <v>24913</v>
      </c>
      <c r="T2282" s="5" t="s">
        <v>855</v>
      </c>
      <c r="U2282" s="5" t="s">
        <v>845</v>
      </c>
      <c r="V2282" s="5" t="s">
        <v>845</v>
      </c>
      <c r="W2282" s="5" t="s">
        <v>850</v>
      </c>
      <c r="X2282" s="5" t="s">
        <v>29019</v>
      </c>
      <c r="Y2282" s="6">
        <f>X2283-'Sem RTOS RX'!$X2282</f>
        <v>0.0002777777778</v>
      </c>
      <c r="Z2282" s="7">
        <f>SUM(LEN(",CO_MQ135|"),'Sem RTOS RX'!$H2282,LEN(",CO2_MQ135|"),'Sem RTOS RX'!$I2282,LEN(",Alcool_MQ135|"),'Sem RTOS RX'!$J2282,LEN(",Alcool_MQ135|"),'Sem RTOS RX'!$K2282,LEN(",Toluen_MQ135|"),'Sem RTOS RX'!$L2282,LEN(",MH4_MQ135|"),'Sem RTOS RX'!$M2282,LEN(",O3_MQ131|"),'Sem RTOS RX'!$N2282)*8</f>
        <v>672</v>
      </c>
    </row>
    <row r="2283" ht="15.75" customHeight="1">
      <c r="A2283" s="5" t="s">
        <v>29020</v>
      </c>
      <c r="B2283" s="5" t="s">
        <v>29021</v>
      </c>
      <c r="C2283" s="5" t="s">
        <v>20275</v>
      </c>
      <c r="D2283" s="5" t="s">
        <v>29022</v>
      </c>
      <c r="E2283" s="5" t="s">
        <v>845</v>
      </c>
      <c r="F2283" s="5" t="s">
        <v>845</v>
      </c>
      <c r="G2283" s="5" t="s">
        <v>845</v>
      </c>
      <c r="H2283" s="5" t="s">
        <v>215</v>
      </c>
      <c r="I2283" s="5" t="s">
        <v>226</v>
      </c>
      <c r="J2283" s="5" t="s">
        <v>136</v>
      </c>
      <c r="K2283" s="5" t="s">
        <v>80</v>
      </c>
      <c r="L2283" s="5" t="s">
        <v>1500</v>
      </c>
      <c r="M2283" s="5" t="s">
        <v>220</v>
      </c>
      <c r="N2283" s="5" t="s">
        <v>25</v>
      </c>
      <c r="O2283" s="5" t="s">
        <v>845</v>
      </c>
      <c r="P2283" s="5" t="s">
        <v>845</v>
      </c>
      <c r="Q2283" s="5" t="s">
        <v>847</v>
      </c>
      <c r="R2283" s="5" t="s">
        <v>845</v>
      </c>
      <c r="S2283" s="5" t="s">
        <v>24913</v>
      </c>
      <c r="T2283" s="5" t="s">
        <v>855</v>
      </c>
      <c r="U2283" s="5" t="s">
        <v>845</v>
      </c>
      <c r="V2283" s="5" t="s">
        <v>845</v>
      </c>
      <c r="W2283" s="5" t="s">
        <v>850</v>
      </c>
      <c r="X2283" s="5" t="s">
        <v>29023</v>
      </c>
      <c r="Y2283" s="6">
        <f>X2284-'Sem RTOS RX'!$X2283</f>
        <v>0.00009259259259</v>
      </c>
      <c r="Z2283" s="7">
        <f>SUM(LEN(",CO_MQ135|"),'Sem RTOS RX'!$H2283,LEN(",CO2_MQ135|"),'Sem RTOS RX'!$I2283,LEN(",Alcool_MQ135|"),'Sem RTOS RX'!$J2283,LEN(",Alcool_MQ135|"),'Sem RTOS RX'!$K2283,LEN(",Toluen_MQ135|"),'Sem RTOS RX'!$L2283,LEN(",MH4_MQ135|"),'Sem RTOS RX'!$M2283,LEN(",O3_MQ131|"),'Sem RTOS RX'!$N2283)*8</f>
        <v>672</v>
      </c>
    </row>
    <row r="2284" ht="15.75" customHeight="1">
      <c r="A2284" s="5" t="s">
        <v>29024</v>
      </c>
      <c r="B2284" s="5" t="s">
        <v>29025</v>
      </c>
      <c r="C2284" s="5" t="s">
        <v>20275</v>
      </c>
      <c r="D2284" s="5" t="s">
        <v>29026</v>
      </c>
      <c r="E2284" s="5" t="s">
        <v>845</v>
      </c>
      <c r="F2284" s="5" t="s">
        <v>845</v>
      </c>
      <c r="G2284" s="5" t="s">
        <v>845</v>
      </c>
      <c r="H2284" s="5" t="s">
        <v>2520</v>
      </c>
      <c r="I2284" s="5" t="s">
        <v>242</v>
      </c>
      <c r="J2284" s="5" t="s">
        <v>94</v>
      </c>
      <c r="K2284" s="5" t="s">
        <v>74</v>
      </c>
      <c r="L2284" s="5" t="s">
        <v>16</v>
      </c>
      <c r="M2284" s="5" t="s">
        <v>25246</v>
      </c>
      <c r="N2284" s="5" t="s">
        <v>132</v>
      </c>
      <c r="O2284" s="5" t="s">
        <v>845</v>
      </c>
      <c r="P2284" s="5" t="s">
        <v>845</v>
      </c>
      <c r="Q2284" s="5" t="s">
        <v>847</v>
      </c>
      <c r="R2284" s="5" t="s">
        <v>845</v>
      </c>
      <c r="S2284" s="5" t="s">
        <v>24913</v>
      </c>
      <c r="T2284" s="5" t="s">
        <v>20285</v>
      </c>
      <c r="U2284" s="5" t="s">
        <v>845</v>
      </c>
      <c r="V2284" s="5" t="s">
        <v>845</v>
      </c>
      <c r="W2284" s="5" t="s">
        <v>850</v>
      </c>
      <c r="X2284" s="5" t="s">
        <v>29027</v>
      </c>
      <c r="Y2284" s="6">
        <f>X2285-'Sem RTOS RX'!$X2284</f>
        <v>0.00009259259259</v>
      </c>
      <c r="Z2284" s="7">
        <f>SUM(LEN(",CO_MQ135|"),'Sem RTOS RX'!$H2284,LEN(",CO2_MQ135|"),'Sem RTOS RX'!$I2284,LEN(",Alcool_MQ135|"),'Sem RTOS RX'!$J2284,LEN(",Alcool_MQ135|"),'Sem RTOS RX'!$K2284,LEN(",Toluen_MQ135|"),'Sem RTOS RX'!$L2284,LEN(",MH4_MQ135|"),'Sem RTOS RX'!$M2284,LEN(",O3_MQ131|"),'Sem RTOS RX'!$N2284)*8</f>
        <v>672</v>
      </c>
    </row>
    <row r="2285" ht="15.75" customHeight="1">
      <c r="A2285" s="5" t="s">
        <v>29028</v>
      </c>
      <c r="B2285" s="5" t="s">
        <v>29029</v>
      </c>
      <c r="C2285" s="5" t="s">
        <v>20275</v>
      </c>
      <c r="D2285" s="5" t="s">
        <v>29030</v>
      </c>
      <c r="E2285" s="5" t="s">
        <v>845</v>
      </c>
      <c r="F2285" s="5" t="s">
        <v>845</v>
      </c>
      <c r="G2285" s="5" t="s">
        <v>845</v>
      </c>
      <c r="H2285" s="5" t="s">
        <v>178</v>
      </c>
      <c r="I2285" s="5" t="s">
        <v>217</v>
      </c>
      <c r="J2285" s="5" t="s">
        <v>229</v>
      </c>
      <c r="K2285" s="5" t="s">
        <v>62</v>
      </c>
      <c r="L2285" s="5" t="s">
        <v>130</v>
      </c>
      <c r="M2285" s="5" t="s">
        <v>220</v>
      </c>
      <c r="N2285" s="5" t="s">
        <v>75</v>
      </c>
      <c r="O2285" s="5" t="s">
        <v>845</v>
      </c>
      <c r="P2285" s="5" t="s">
        <v>845</v>
      </c>
      <c r="Q2285" s="5" t="s">
        <v>847</v>
      </c>
      <c r="R2285" s="5" t="s">
        <v>845</v>
      </c>
      <c r="S2285" s="5" t="s">
        <v>24913</v>
      </c>
      <c r="T2285" s="5" t="s">
        <v>855</v>
      </c>
      <c r="U2285" s="5" t="s">
        <v>845</v>
      </c>
      <c r="V2285" s="5" t="s">
        <v>845</v>
      </c>
      <c r="W2285" s="5" t="s">
        <v>850</v>
      </c>
      <c r="X2285" s="5" t="s">
        <v>29031</v>
      </c>
      <c r="Y2285" s="6">
        <f>X2286-'Sem RTOS RX'!$X2285</f>
        <v>0.00009259259259</v>
      </c>
      <c r="Z2285" s="7">
        <f>SUM(LEN(",CO_MQ135|"),'Sem RTOS RX'!$H2285,LEN(",CO2_MQ135|"),'Sem RTOS RX'!$I2285,LEN(",Alcool_MQ135|"),'Sem RTOS RX'!$J2285,LEN(",Alcool_MQ135|"),'Sem RTOS RX'!$K2285,LEN(",Toluen_MQ135|"),'Sem RTOS RX'!$L2285,LEN(",MH4_MQ135|"),'Sem RTOS RX'!$M2285,LEN(",O3_MQ131|"),'Sem RTOS RX'!$N2285)*8</f>
        <v>672</v>
      </c>
    </row>
    <row r="2286" ht="15.75" customHeight="1">
      <c r="A2286" s="5" t="s">
        <v>29032</v>
      </c>
      <c r="B2286" s="5" t="s">
        <v>29033</v>
      </c>
      <c r="C2286" s="5" t="s">
        <v>20275</v>
      </c>
      <c r="D2286" s="5" t="s">
        <v>29034</v>
      </c>
      <c r="E2286" s="5" t="s">
        <v>845</v>
      </c>
      <c r="F2286" s="5" t="s">
        <v>845</v>
      </c>
      <c r="G2286" s="5" t="s">
        <v>845</v>
      </c>
      <c r="H2286" s="5" t="s">
        <v>163</v>
      </c>
      <c r="I2286" s="5" t="s">
        <v>201</v>
      </c>
      <c r="J2286" s="5" t="s">
        <v>196</v>
      </c>
      <c r="K2286" s="5" t="s">
        <v>35</v>
      </c>
      <c r="L2286" s="5" t="s">
        <v>202</v>
      </c>
      <c r="M2286" s="5" t="s">
        <v>185</v>
      </c>
      <c r="N2286" s="5" t="s">
        <v>75</v>
      </c>
      <c r="O2286" s="5" t="s">
        <v>845</v>
      </c>
      <c r="P2286" s="5" t="s">
        <v>845</v>
      </c>
      <c r="Q2286" s="5" t="s">
        <v>847</v>
      </c>
      <c r="R2286" s="5" t="s">
        <v>845</v>
      </c>
      <c r="S2286" s="5" t="s">
        <v>24913</v>
      </c>
      <c r="T2286" s="5" t="s">
        <v>855</v>
      </c>
      <c r="U2286" s="5" t="s">
        <v>845</v>
      </c>
      <c r="V2286" s="5" t="s">
        <v>845</v>
      </c>
      <c r="W2286" s="5" t="s">
        <v>850</v>
      </c>
      <c r="X2286" s="5" t="s">
        <v>29035</v>
      </c>
      <c r="Y2286" s="6">
        <f>X2287-'Sem RTOS RX'!$X2286</f>
        <v>0.00009259259259</v>
      </c>
      <c r="Z2286" s="7">
        <f>SUM(LEN(",CO_MQ135|"),'Sem RTOS RX'!$H2286,LEN(",CO2_MQ135|"),'Sem RTOS RX'!$I2286,LEN(",Alcool_MQ135|"),'Sem RTOS RX'!$J2286,LEN(",Alcool_MQ135|"),'Sem RTOS RX'!$K2286,LEN(",Toluen_MQ135|"),'Sem RTOS RX'!$L2286,LEN(",MH4_MQ135|"),'Sem RTOS RX'!$M2286,LEN(",O3_MQ131|"),'Sem RTOS RX'!$N2286)*8</f>
        <v>672</v>
      </c>
    </row>
    <row r="2287" ht="15.75" customHeight="1">
      <c r="A2287" s="5" t="s">
        <v>29036</v>
      </c>
      <c r="B2287" s="5" t="s">
        <v>29037</v>
      </c>
      <c r="C2287" s="5" t="s">
        <v>20275</v>
      </c>
      <c r="D2287" s="5" t="s">
        <v>29038</v>
      </c>
      <c r="E2287" s="5" t="s">
        <v>845</v>
      </c>
      <c r="F2287" s="5" t="s">
        <v>845</v>
      </c>
      <c r="G2287" s="5" t="s">
        <v>845</v>
      </c>
      <c r="H2287" s="5" t="s">
        <v>215</v>
      </c>
      <c r="I2287" s="5" t="s">
        <v>226</v>
      </c>
      <c r="J2287" s="5" t="s">
        <v>136</v>
      </c>
      <c r="K2287" s="5" t="s">
        <v>80</v>
      </c>
      <c r="L2287" s="5" t="s">
        <v>1500</v>
      </c>
      <c r="M2287" s="5" t="s">
        <v>220</v>
      </c>
      <c r="N2287" s="5" t="s">
        <v>1002</v>
      </c>
      <c r="O2287" s="5" t="s">
        <v>845</v>
      </c>
      <c r="P2287" s="5" t="s">
        <v>845</v>
      </c>
      <c r="Q2287" s="5" t="s">
        <v>847</v>
      </c>
      <c r="R2287" s="5" t="s">
        <v>845</v>
      </c>
      <c r="S2287" s="5" t="s">
        <v>24913</v>
      </c>
      <c r="T2287" s="5" t="s">
        <v>865</v>
      </c>
      <c r="U2287" s="5" t="s">
        <v>845</v>
      </c>
      <c r="V2287" s="5" t="s">
        <v>845</v>
      </c>
      <c r="W2287" s="5" t="s">
        <v>850</v>
      </c>
      <c r="X2287" s="5" t="s">
        <v>29039</v>
      </c>
      <c r="Y2287" s="6">
        <f>X2288-'Sem RTOS RX'!$X2287</f>
        <v>0.00009259259259</v>
      </c>
      <c r="Z2287" s="7">
        <f>SUM(LEN(",CO_MQ135|"),'Sem RTOS RX'!$H2287,LEN(",CO2_MQ135|"),'Sem RTOS RX'!$I2287,LEN(",Alcool_MQ135|"),'Sem RTOS RX'!$J2287,LEN(",Alcool_MQ135|"),'Sem RTOS RX'!$K2287,LEN(",Toluen_MQ135|"),'Sem RTOS RX'!$L2287,LEN(",MH4_MQ135|"),'Sem RTOS RX'!$M2287,LEN(",O3_MQ131|"),'Sem RTOS RX'!$N2287)*8</f>
        <v>672</v>
      </c>
    </row>
    <row r="2288" ht="15.75" customHeight="1">
      <c r="A2288" s="5" t="s">
        <v>29040</v>
      </c>
      <c r="B2288" s="5" t="s">
        <v>29041</v>
      </c>
      <c r="C2288" s="5" t="s">
        <v>20275</v>
      </c>
      <c r="D2288" s="5" t="s">
        <v>29042</v>
      </c>
      <c r="E2288" s="5" t="s">
        <v>845</v>
      </c>
      <c r="F2288" s="5" t="s">
        <v>845</v>
      </c>
      <c r="G2288" s="5" t="s">
        <v>845</v>
      </c>
      <c r="H2288" s="5" t="s">
        <v>215</v>
      </c>
      <c r="I2288" s="5" t="s">
        <v>226</v>
      </c>
      <c r="J2288" s="5" t="s">
        <v>136</v>
      </c>
      <c r="K2288" s="5" t="s">
        <v>80</v>
      </c>
      <c r="L2288" s="5" t="s">
        <v>244</v>
      </c>
      <c r="M2288" s="5" t="s">
        <v>220</v>
      </c>
      <c r="N2288" s="5" t="s">
        <v>43</v>
      </c>
      <c r="O2288" s="5" t="s">
        <v>845</v>
      </c>
      <c r="P2288" s="5" t="s">
        <v>845</v>
      </c>
      <c r="Q2288" s="5" t="s">
        <v>847</v>
      </c>
      <c r="R2288" s="5" t="s">
        <v>845</v>
      </c>
      <c r="S2288" s="5" t="s">
        <v>24913</v>
      </c>
      <c r="T2288" s="5" t="s">
        <v>855</v>
      </c>
      <c r="U2288" s="5" t="s">
        <v>845</v>
      </c>
      <c r="V2288" s="5" t="s">
        <v>845</v>
      </c>
      <c r="W2288" s="5" t="s">
        <v>850</v>
      </c>
      <c r="X2288" s="5" t="s">
        <v>29043</v>
      </c>
      <c r="Y2288" s="6">
        <f>X2289-'Sem RTOS RX'!$X2288</f>
        <v>0.00009259259259</v>
      </c>
      <c r="Z2288" s="7">
        <f>SUM(LEN(",CO_MQ135|"),'Sem RTOS RX'!$H2288,LEN(",CO2_MQ135|"),'Sem RTOS RX'!$I2288,LEN(",Alcool_MQ135|"),'Sem RTOS RX'!$J2288,LEN(",Alcool_MQ135|"),'Sem RTOS RX'!$K2288,LEN(",Toluen_MQ135|"),'Sem RTOS RX'!$L2288,LEN(",MH4_MQ135|"),'Sem RTOS RX'!$M2288,LEN(",O3_MQ131|"),'Sem RTOS RX'!$N2288)*8</f>
        <v>672</v>
      </c>
    </row>
    <row r="2289" ht="15.75" customHeight="1">
      <c r="A2289" s="5" t="s">
        <v>29044</v>
      </c>
      <c r="B2289" s="5" t="s">
        <v>29045</v>
      </c>
      <c r="C2289" s="5" t="s">
        <v>20275</v>
      </c>
      <c r="D2289" s="5" t="s">
        <v>29046</v>
      </c>
      <c r="E2289" s="5" t="s">
        <v>845</v>
      </c>
      <c r="F2289" s="5" t="s">
        <v>845</v>
      </c>
      <c r="G2289" s="5" t="s">
        <v>845</v>
      </c>
      <c r="H2289" s="5" t="s">
        <v>178</v>
      </c>
      <c r="I2289" s="5" t="s">
        <v>217</v>
      </c>
      <c r="J2289" s="5" t="s">
        <v>229</v>
      </c>
      <c r="K2289" s="5" t="s">
        <v>62</v>
      </c>
      <c r="L2289" s="5" t="s">
        <v>230</v>
      </c>
      <c r="M2289" s="5" t="s">
        <v>220</v>
      </c>
      <c r="N2289" s="5" t="s">
        <v>14</v>
      </c>
      <c r="O2289" s="5" t="s">
        <v>845</v>
      </c>
      <c r="P2289" s="5" t="s">
        <v>845</v>
      </c>
      <c r="Q2289" s="5" t="s">
        <v>847</v>
      </c>
      <c r="R2289" s="5" t="s">
        <v>845</v>
      </c>
      <c r="S2289" s="5" t="s">
        <v>24913</v>
      </c>
      <c r="T2289" s="5" t="s">
        <v>20285</v>
      </c>
      <c r="U2289" s="5" t="s">
        <v>845</v>
      </c>
      <c r="V2289" s="5" t="s">
        <v>845</v>
      </c>
      <c r="W2289" s="5" t="s">
        <v>850</v>
      </c>
      <c r="X2289" s="5" t="s">
        <v>16458</v>
      </c>
      <c r="Y2289" s="6">
        <f>X2290-'Sem RTOS RX'!$X2289</f>
        <v>0.00009259259259</v>
      </c>
      <c r="Z2289" s="7">
        <f>SUM(LEN(",CO_MQ135|"),'Sem RTOS RX'!$H2289,LEN(",CO2_MQ135|"),'Sem RTOS RX'!$I2289,LEN(",Alcool_MQ135|"),'Sem RTOS RX'!$J2289,LEN(",Alcool_MQ135|"),'Sem RTOS RX'!$K2289,LEN(",Toluen_MQ135|"),'Sem RTOS RX'!$L2289,LEN(",MH4_MQ135|"),'Sem RTOS RX'!$M2289,LEN(",O3_MQ131|"),'Sem RTOS RX'!$N2289)*8</f>
        <v>672</v>
      </c>
    </row>
    <row r="2290" ht="15.75" customHeight="1">
      <c r="A2290" s="5" t="s">
        <v>29047</v>
      </c>
      <c r="B2290" s="5" t="s">
        <v>29048</v>
      </c>
      <c r="C2290" s="5" t="s">
        <v>20275</v>
      </c>
      <c r="D2290" s="5" t="s">
        <v>29049</v>
      </c>
      <c r="E2290" s="5" t="s">
        <v>845</v>
      </c>
      <c r="F2290" s="5" t="s">
        <v>845</v>
      </c>
      <c r="G2290" s="5" t="s">
        <v>845</v>
      </c>
      <c r="H2290" s="5" t="s">
        <v>128</v>
      </c>
      <c r="I2290" s="5" t="s">
        <v>217</v>
      </c>
      <c r="J2290" s="5" t="s">
        <v>2520</v>
      </c>
      <c r="K2290" s="5" t="s">
        <v>62</v>
      </c>
      <c r="L2290" s="5" t="s">
        <v>219</v>
      </c>
      <c r="M2290" s="5" t="s">
        <v>220</v>
      </c>
      <c r="N2290" s="5" t="s">
        <v>69</v>
      </c>
      <c r="O2290" s="5" t="s">
        <v>845</v>
      </c>
      <c r="P2290" s="5" t="s">
        <v>845</v>
      </c>
      <c r="Q2290" s="5" t="s">
        <v>847</v>
      </c>
      <c r="R2290" s="5" t="s">
        <v>845</v>
      </c>
      <c r="S2290" s="5" t="s">
        <v>24913</v>
      </c>
      <c r="T2290" s="5" t="s">
        <v>855</v>
      </c>
      <c r="U2290" s="5" t="s">
        <v>845</v>
      </c>
      <c r="V2290" s="5" t="s">
        <v>845</v>
      </c>
      <c r="W2290" s="5" t="s">
        <v>850</v>
      </c>
      <c r="X2290" s="5" t="s">
        <v>29050</v>
      </c>
      <c r="Y2290" s="6">
        <f>X2291-'Sem RTOS RX'!$X2290</f>
        <v>0.0001041666667</v>
      </c>
      <c r="Z2290" s="7">
        <f>SUM(LEN(",CO_MQ135|"),'Sem RTOS RX'!$H2290,LEN(",CO2_MQ135|"),'Sem RTOS RX'!$I2290,LEN(",Alcool_MQ135|"),'Sem RTOS RX'!$J2290,LEN(",Alcool_MQ135|"),'Sem RTOS RX'!$K2290,LEN(",Toluen_MQ135|"),'Sem RTOS RX'!$L2290,LEN(",MH4_MQ135|"),'Sem RTOS RX'!$M2290,LEN(",O3_MQ131|"),'Sem RTOS RX'!$N2290)*8</f>
        <v>672</v>
      </c>
    </row>
    <row r="2291" ht="15.75" customHeight="1">
      <c r="A2291" s="5" t="s">
        <v>29051</v>
      </c>
      <c r="B2291" s="5" t="s">
        <v>29052</v>
      </c>
      <c r="C2291" s="5" t="s">
        <v>20275</v>
      </c>
      <c r="D2291" s="5" t="s">
        <v>29053</v>
      </c>
      <c r="E2291" s="5" t="s">
        <v>845</v>
      </c>
      <c r="F2291" s="5" t="s">
        <v>845</v>
      </c>
      <c r="G2291" s="5" t="s">
        <v>845</v>
      </c>
      <c r="H2291" s="5" t="s">
        <v>209</v>
      </c>
      <c r="I2291" s="5" t="s">
        <v>217</v>
      </c>
      <c r="J2291" s="5" t="s">
        <v>136</v>
      </c>
      <c r="K2291" s="5" t="s">
        <v>80</v>
      </c>
      <c r="L2291" s="5" t="s">
        <v>1500</v>
      </c>
      <c r="M2291" s="5" t="s">
        <v>220</v>
      </c>
      <c r="N2291" s="5" t="s">
        <v>238</v>
      </c>
      <c r="O2291" s="5" t="s">
        <v>845</v>
      </c>
      <c r="P2291" s="5" t="s">
        <v>845</v>
      </c>
      <c r="Q2291" s="5" t="s">
        <v>847</v>
      </c>
      <c r="R2291" s="5" t="s">
        <v>845</v>
      </c>
      <c r="S2291" s="5" t="s">
        <v>24913</v>
      </c>
      <c r="T2291" s="5" t="s">
        <v>20285</v>
      </c>
      <c r="U2291" s="5" t="s">
        <v>845</v>
      </c>
      <c r="V2291" s="5" t="s">
        <v>845</v>
      </c>
      <c r="W2291" s="5" t="s">
        <v>850</v>
      </c>
      <c r="X2291" s="5" t="s">
        <v>29054</v>
      </c>
      <c r="Y2291" s="6">
        <f>X2292-'Sem RTOS RX'!$X2291</f>
        <v>0.00008101851852</v>
      </c>
      <c r="Z2291" s="7">
        <f>SUM(LEN(",CO_MQ135|"),'Sem RTOS RX'!$H2291,LEN(",CO2_MQ135|"),'Sem RTOS RX'!$I2291,LEN(",Alcool_MQ135|"),'Sem RTOS RX'!$J2291,LEN(",Alcool_MQ135|"),'Sem RTOS RX'!$K2291,LEN(",Toluen_MQ135|"),'Sem RTOS RX'!$L2291,LEN(",MH4_MQ135|"),'Sem RTOS RX'!$M2291,LEN(",O3_MQ131|"),'Sem RTOS RX'!$N2291)*8</f>
        <v>672</v>
      </c>
    </row>
    <row r="2292" ht="15.75" customHeight="1">
      <c r="A2292" s="5" t="s">
        <v>29055</v>
      </c>
      <c r="B2292" s="5" t="s">
        <v>29056</v>
      </c>
      <c r="C2292" s="5" t="s">
        <v>20275</v>
      </c>
      <c r="D2292" s="5" t="s">
        <v>29057</v>
      </c>
      <c r="E2292" s="5" t="s">
        <v>845</v>
      </c>
      <c r="F2292" s="5" t="s">
        <v>845</v>
      </c>
      <c r="G2292" s="5" t="s">
        <v>845</v>
      </c>
      <c r="H2292" s="5" t="s">
        <v>59</v>
      </c>
      <c r="I2292" s="5" t="s">
        <v>182</v>
      </c>
      <c r="J2292" s="5" t="s">
        <v>193</v>
      </c>
      <c r="K2292" s="5" t="s">
        <v>80</v>
      </c>
      <c r="L2292" s="5" t="s">
        <v>194</v>
      </c>
      <c r="M2292" s="5" t="s">
        <v>185</v>
      </c>
      <c r="N2292" s="5" t="s">
        <v>162</v>
      </c>
      <c r="O2292" s="5" t="s">
        <v>845</v>
      </c>
      <c r="P2292" s="5" t="s">
        <v>845</v>
      </c>
      <c r="Q2292" s="5" t="s">
        <v>847</v>
      </c>
      <c r="R2292" s="5" t="s">
        <v>845</v>
      </c>
      <c r="S2292" s="5" t="s">
        <v>24913</v>
      </c>
      <c r="T2292" s="5" t="s">
        <v>855</v>
      </c>
      <c r="U2292" s="5" t="s">
        <v>845</v>
      </c>
      <c r="V2292" s="5" t="s">
        <v>845</v>
      </c>
      <c r="W2292" s="5" t="s">
        <v>850</v>
      </c>
      <c r="X2292" s="5" t="s">
        <v>29058</v>
      </c>
      <c r="Y2292" s="6">
        <f>X2293-'Sem RTOS RX'!$X2292</f>
        <v>0.0001041666667</v>
      </c>
      <c r="Z2292" s="7">
        <f>SUM(LEN(",CO_MQ135|"),'Sem RTOS RX'!$H2292,LEN(",CO2_MQ135|"),'Sem RTOS RX'!$I2292,LEN(",Alcool_MQ135|"),'Sem RTOS RX'!$J2292,LEN(",Alcool_MQ135|"),'Sem RTOS RX'!$K2292,LEN(",Toluen_MQ135|"),'Sem RTOS RX'!$L2292,LEN(",MH4_MQ135|"),'Sem RTOS RX'!$M2292,LEN(",O3_MQ131|"),'Sem RTOS RX'!$N2292)*8</f>
        <v>672</v>
      </c>
    </row>
    <row r="2293" ht="15.75" customHeight="1">
      <c r="A2293" s="5" t="s">
        <v>29059</v>
      </c>
      <c r="B2293" s="5" t="s">
        <v>29060</v>
      </c>
      <c r="C2293" s="5" t="s">
        <v>20275</v>
      </c>
      <c r="D2293" s="5" t="s">
        <v>29061</v>
      </c>
      <c r="E2293" s="5" t="s">
        <v>845</v>
      </c>
      <c r="F2293" s="5" t="s">
        <v>845</v>
      </c>
      <c r="G2293" s="5" t="s">
        <v>845</v>
      </c>
      <c r="H2293" s="5" t="s">
        <v>209</v>
      </c>
      <c r="I2293" s="5" t="s">
        <v>217</v>
      </c>
      <c r="J2293" s="5" t="s">
        <v>2520</v>
      </c>
      <c r="K2293" s="5" t="s">
        <v>62</v>
      </c>
      <c r="L2293" s="5" t="s">
        <v>219</v>
      </c>
      <c r="M2293" s="5" t="s">
        <v>220</v>
      </c>
      <c r="N2293" s="5" t="s">
        <v>9899</v>
      </c>
      <c r="O2293" s="5" t="s">
        <v>845</v>
      </c>
      <c r="P2293" s="5" t="s">
        <v>845</v>
      </c>
      <c r="Q2293" s="5" t="s">
        <v>847</v>
      </c>
      <c r="R2293" s="5" t="s">
        <v>845</v>
      </c>
      <c r="S2293" s="5" t="s">
        <v>24913</v>
      </c>
      <c r="T2293" s="5" t="s">
        <v>865</v>
      </c>
      <c r="U2293" s="5" t="s">
        <v>845</v>
      </c>
      <c r="V2293" s="5" t="s">
        <v>845</v>
      </c>
      <c r="W2293" s="5" t="s">
        <v>850</v>
      </c>
      <c r="X2293" s="5" t="s">
        <v>29062</v>
      </c>
      <c r="Y2293" s="6">
        <f>X2294-'Sem RTOS RX'!$X2293</f>
        <v>0.00009259259259</v>
      </c>
      <c r="Z2293" s="7">
        <f>SUM(LEN(",CO_MQ135|"),'Sem RTOS RX'!$H2293,LEN(",CO2_MQ135|"),'Sem RTOS RX'!$I2293,LEN(",Alcool_MQ135|"),'Sem RTOS RX'!$J2293,LEN(",Alcool_MQ135|"),'Sem RTOS RX'!$K2293,LEN(",Toluen_MQ135|"),'Sem RTOS RX'!$L2293,LEN(",MH4_MQ135|"),'Sem RTOS RX'!$M2293,LEN(",O3_MQ131|"),'Sem RTOS RX'!$N2293)*8</f>
        <v>672</v>
      </c>
    </row>
    <row r="2294" ht="15.75" customHeight="1">
      <c r="A2294" s="5" t="s">
        <v>29063</v>
      </c>
      <c r="B2294" s="5" t="s">
        <v>29064</v>
      </c>
      <c r="C2294" s="5" t="s">
        <v>20275</v>
      </c>
      <c r="D2294" s="5" t="s">
        <v>29065</v>
      </c>
      <c r="E2294" s="5" t="s">
        <v>845</v>
      </c>
      <c r="F2294" s="5" t="s">
        <v>845</v>
      </c>
      <c r="G2294" s="5" t="s">
        <v>845</v>
      </c>
      <c r="H2294" s="5" t="s">
        <v>36</v>
      </c>
      <c r="I2294" s="5" t="s">
        <v>45</v>
      </c>
      <c r="J2294" s="5" t="s">
        <v>229</v>
      </c>
      <c r="K2294" s="5" t="s">
        <v>62</v>
      </c>
      <c r="L2294" s="5" t="s">
        <v>230</v>
      </c>
      <c r="M2294" s="5" t="s">
        <v>220</v>
      </c>
      <c r="N2294" s="5" t="s">
        <v>86</v>
      </c>
      <c r="O2294" s="5" t="s">
        <v>845</v>
      </c>
      <c r="P2294" s="5" t="s">
        <v>845</v>
      </c>
      <c r="Q2294" s="5" t="s">
        <v>847</v>
      </c>
      <c r="R2294" s="5" t="s">
        <v>845</v>
      </c>
      <c r="S2294" s="5" t="s">
        <v>24913</v>
      </c>
      <c r="T2294" s="5" t="s">
        <v>855</v>
      </c>
      <c r="U2294" s="5" t="s">
        <v>845</v>
      </c>
      <c r="V2294" s="5" t="s">
        <v>845</v>
      </c>
      <c r="W2294" s="5" t="s">
        <v>850</v>
      </c>
      <c r="X2294" s="5" t="s">
        <v>29066</v>
      </c>
      <c r="Y2294" s="6">
        <f>X2295-'Sem RTOS RX'!$X2294</f>
        <v>0.00009259259259</v>
      </c>
      <c r="Z2294" s="7">
        <f>SUM(LEN(",CO_MQ135|"),'Sem RTOS RX'!$H2294,LEN(",CO2_MQ135|"),'Sem RTOS RX'!$I2294,LEN(",Alcool_MQ135|"),'Sem RTOS RX'!$J2294,LEN(",Alcool_MQ135|"),'Sem RTOS RX'!$K2294,LEN(",Toluen_MQ135|"),'Sem RTOS RX'!$L2294,LEN(",MH4_MQ135|"),'Sem RTOS RX'!$M2294,LEN(",O3_MQ131|"),'Sem RTOS RX'!$N2294)*8</f>
        <v>672</v>
      </c>
    </row>
    <row r="2295" ht="15.75" customHeight="1">
      <c r="A2295" s="5" t="s">
        <v>29067</v>
      </c>
      <c r="B2295" s="5" t="s">
        <v>29068</v>
      </c>
      <c r="C2295" s="5" t="s">
        <v>20275</v>
      </c>
      <c r="D2295" s="5" t="s">
        <v>29069</v>
      </c>
      <c r="E2295" s="5" t="s">
        <v>845</v>
      </c>
      <c r="F2295" s="5" t="s">
        <v>845</v>
      </c>
      <c r="G2295" s="5" t="s">
        <v>845</v>
      </c>
      <c r="H2295" s="5" t="s">
        <v>92</v>
      </c>
      <c r="I2295" s="5" t="s">
        <v>182</v>
      </c>
      <c r="J2295" s="5" t="s">
        <v>193</v>
      </c>
      <c r="K2295" s="5" t="s">
        <v>80</v>
      </c>
      <c r="L2295" s="5" t="s">
        <v>228</v>
      </c>
      <c r="M2295" s="5" t="s">
        <v>185</v>
      </c>
      <c r="N2295" s="5" t="s">
        <v>38</v>
      </c>
      <c r="O2295" s="5" t="s">
        <v>845</v>
      </c>
      <c r="P2295" s="5" t="s">
        <v>845</v>
      </c>
      <c r="Q2295" s="5" t="s">
        <v>847</v>
      </c>
      <c r="R2295" s="5" t="s">
        <v>845</v>
      </c>
      <c r="S2295" s="5" t="s">
        <v>24913</v>
      </c>
      <c r="T2295" s="5" t="s">
        <v>865</v>
      </c>
      <c r="U2295" s="5" t="s">
        <v>845</v>
      </c>
      <c r="V2295" s="5" t="s">
        <v>845</v>
      </c>
      <c r="W2295" s="5" t="s">
        <v>850</v>
      </c>
      <c r="X2295" s="5" t="s">
        <v>29070</v>
      </c>
      <c r="Y2295" s="6">
        <f>X2296-'Sem RTOS RX'!$X2295</f>
        <v>0.00009259259259</v>
      </c>
      <c r="Z2295" s="7">
        <f>SUM(LEN(",CO_MQ135|"),'Sem RTOS RX'!$H2295,LEN(",CO2_MQ135|"),'Sem RTOS RX'!$I2295,LEN(",Alcool_MQ135|"),'Sem RTOS RX'!$J2295,LEN(",Alcool_MQ135|"),'Sem RTOS RX'!$K2295,LEN(",Toluen_MQ135|"),'Sem RTOS RX'!$L2295,LEN(",MH4_MQ135|"),'Sem RTOS RX'!$M2295,LEN(",O3_MQ131|"),'Sem RTOS RX'!$N2295)*8</f>
        <v>672</v>
      </c>
    </row>
    <row r="2296" ht="15.75" customHeight="1">
      <c r="A2296" s="5" t="s">
        <v>29071</v>
      </c>
      <c r="B2296" s="5" t="s">
        <v>29072</v>
      </c>
      <c r="C2296" s="5" t="s">
        <v>20275</v>
      </c>
      <c r="D2296" s="5" t="s">
        <v>29073</v>
      </c>
      <c r="E2296" s="5" t="s">
        <v>845</v>
      </c>
      <c r="F2296" s="5" t="s">
        <v>845</v>
      </c>
      <c r="G2296" s="5" t="s">
        <v>845</v>
      </c>
      <c r="H2296" s="5" t="s">
        <v>204</v>
      </c>
      <c r="I2296" s="5" t="s">
        <v>189</v>
      </c>
      <c r="J2296" s="5" t="s">
        <v>205</v>
      </c>
      <c r="K2296" s="5" t="s">
        <v>35</v>
      </c>
      <c r="L2296" s="5" t="s">
        <v>1372</v>
      </c>
      <c r="M2296" s="5" t="s">
        <v>185</v>
      </c>
      <c r="N2296" s="5" t="s">
        <v>156</v>
      </c>
      <c r="O2296" s="5" t="s">
        <v>845</v>
      </c>
      <c r="P2296" s="5" t="s">
        <v>845</v>
      </c>
      <c r="Q2296" s="5" t="s">
        <v>847</v>
      </c>
      <c r="R2296" s="5" t="s">
        <v>845</v>
      </c>
      <c r="S2296" s="5" t="s">
        <v>24913</v>
      </c>
      <c r="T2296" s="5" t="s">
        <v>865</v>
      </c>
      <c r="U2296" s="5" t="s">
        <v>845</v>
      </c>
      <c r="V2296" s="5" t="s">
        <v>845</v>
      </c>
      <c r="W2296" s="5" t="s">
        <v>850</v>
      </c>
      <c r="X2296" s="5" t="s">
        <v>29074</v>
      </c>
      <c r="Y2296" s="6">
        <f>X2297-'Sem RTOS RX'!$X2296</f>
        <v>0.00009259259259</v>
      </c>
      <c r="Z2296" s="7">
        <f>SUM(LEN(",CO_MQ135|"),'Sem RTOS RX'!$H2296,LEN(",CO2_MQ135|"),'Sem RTOS RX'!$I2296,LEN(",Alcool_MQ135|"),'Sem RTOS RX'!$J2296,LEN(",Alcool_MQ135|"),'Sem RTOS RX'!$K2296,LEN(",Toluen_MQ135|"),'Sem RTOS RX'!$L2296,LEN(",MH4_MQ135|"),'Sem RTOS RX'!$M2296,LEN(",O3_MQ131|"),'Sem RTOS RX'!$N2296)*8</f>
        <v>672</v>
      </c>
    </row>
    <row r="2297" ht="15.75" customHeight="1">
      <c r="A2297" s="5" t="s">
        <v>29075</v>
      </c>
      <c r="B2297" s="5" t="s">
        <v>29076</v>
      </c>
      <c r="C2297" s="5" t="s">
        <v>20275</v>
      </c>
      <c r="D2297" s="5" t="s">
        <v>29077</v>
      </c>
      <c r="E2297" s="5" t="s">
        <v>845</v>
      </c>
      <c r="F2297" s="5" t="s">
        <v>845</v>
      </c>
      <c r="G2297" s="5" t="s">
        <v>845</v>
      </c>
      <c r="H2297" s="5" t="s">
        <v>215</v>
      </c>
      <c r="I2297" s="5" t="s">
        <v>226</v>
      </c>
      <c r="J2297" s="5" t="s">
        <v>136</v>
      </c>
      <c r="K2297" s="5" t="s">
        <v>80</v>
      </c>
      <c r="L2297" s="5" t="s">
        <v>1500</v>
      </c>
      <c r="M2297" s="5" t="s">
        <v>220</v>
      </c>
      <c r="N2297" s="5" t="s">
        <v>294</v>
      </c>
      <c r="O2297" s="5" t="s">
        <v>845</v>
      </c>
      <c r="P2297" s="5" t="s">
        <v>845</v>
      </c>
      <c r="Q2297" s="5" t="s">
        <v>847</v>
      </c>
      <c r="R2297" s="5" t="s">
        <v>845</v>
      </c>
      <c r="S2297" s="5" t="s">
        <v>24913</v>
      </c>
      <c r="T2297" s="5" t="s">
        <v>865</v>
      </c>
      <c r="U2297" s="5" t="s">
        <v>845</v>
      </c>
      <c r="V2297" s="5" t="s">
        <v>845</v>
      </c>
      <c r="W2297" s="5" t="s">
        <v>850</v>
      </c>
      <c r="X2297" s="5" t="s">
        <v>16502</v>
      </c>
      <c r="Y2297" s="6">
        <f>X2298-'Sem RTOS RX'!$X2297</f>
        <v>0.00009259259259</v>
      </c>
      <c r="Z2297" s="7">
        <f>SUM(LEN(",CO_MQ135|"),'Sem RTOS RX'!$H2297,LEN(",CO2_MQ135|"),'Sem RTOS RX'!$I2297,LEN(",Alcool_MQ135|"),'Sem RTOS RX'!$J2297,LEN(",Alcool_MQ135|"),'Sem RTOS RX'!$K2297,LEN(",Toluen_MQ135|"),'Sem RTOS RX'!$L2297,LEN(",MH4_MQ135|"),'Sem RTOS RX'!$M2297,LEN(",O3_MQ131|"),'Sem RTOS RX'!$N2297)*8</f>
        <v>672</v>
      </c>
    </row>
    <row r="2298" ht="15.75" customHeight="1">
      <c r="A2298" s="5" t="s">
        <v>29078</v>
      </c>
      <c r="B2298" s="5" t="s">
        <v>29079</v>
      </c>
      <c r="C2298" s="5" t="s">
        <v>20275</v>
      </c>
      <c r="D2298" s="5" t="s">
        <v>29080</v>
      </c>
      <c r="E2298" s="5" t="s">
        <v>845</v>
      </c>
      <c r="F2298" s="5" t="s">
        <v>845</v>
      </c>
      <c r="G2298" s="5" t="s">
        <v>845</v>
      </c>
      <c r="H2298" s="5" t="s">
        <v>90</v>
      </c>
      <c r="I2298" s="5" t="s">
        <v>201</v>
      </c>
      <c r="J2298" s="5" t="s">
        <v>211</v>
      </c>
      <c r="K2298" s="5" t="s">
        <v>35</v>
      </c>
      <c r="L2298" s="5" t="s">
        <v>212</v>
      </c>
      <c r="M2298" s="5" t="s">
        <v>185</v>
      </c>
      <c r="N2298" s="5" t="s">
        <v>235</v>
      </c>
      <c r="O2298" s="5" t="s">
        <v>845</v>
      </c>
      <c r="P2298" s="5" t="s">
        <v>845</v>
      </c>
      <c r="Q2298" s="5" t="s">
        <v>847</v>
      </c>
      <c r="R2298" s="5" t="s">
        <v>845</v>
      </c>
      <c r="S2298" s="5" t="s">
        <v>24913</v>
      </c>
      <c r="T2298" s="5" t="s">
        <v>855</v>
      </c>
      <c r="U2298" s="5" t="s">
        <v>845</v>
      </c>
      <c r="V2298" s="5" t="s">
        <v>845</v>
      </c>
      <c r="W2298" s="5" t="s">
        <v>850</v>
      </c>
      <c r="X2298" s="5" t="s">
        <v>29081</v>
      </c>
      <c r="Y2298" s="6">
        <f>X2299-'Sem RTOS RX'!$X2298</f>
        <v>0.00009259259259</v>
      </c>
      <c r="Z2298" s="7">
        <f>SUM(LEN(",CO_MQ135|"),'Sem RTOS RX'!$H2298,LEN(",CO2_MQ135|"),'Sem RTOS RX'!$I2298,LEN(",Alcool_MQ135|"),'Sem RTOS RX'!$J2298,LEN(",Alcool_MQ135|"),'Sem RTOS RX'!$K2298,LEN(",Toluen_MQ135|"),'Sem RTOS RX'!$L2298,LEN(",MH4_MQ135|"),'Sem RTOS RX'!$M2298,LEN(",O3_MQ131|"),'Sem RTOS RX'!$N2298)*8</f>
        <v>672</v>
      </c>
    </row>
    <row r="2299" ht="15.75" customHeight="1">
      <c r="A2299" s="5" t="s">
        <v>29082</v>
      </c>
      <c r="B2299" s="5" t="s">
        <v>29083</v>
      </c>
      <c r="C2299" s="5" t="s">
        <v>20275</v>
      </c>
      <c r="D2299" s="5" t="s">
        <v>29084</v>
      </c>
      <c r="E2299" s="5" t="s">
        <v>845</v>
      </c>
      <c r="F2299" s="5" t="s">
        <v>845</v>
      </c>
      <c r="G2299" s="5" t="s">
        <v>845</v>
      </c>
      <c r="H2299" s="5" t="s">
        <v>215</v>
      </c>
      <c r="I2299" s="5" t="s">
        <v>226</v>
      </c>
      <c r="J2299" s="5" t="s">
        <v>136</v>
      </c>
      <c r="K2299" s="5" t="s">
        <v>80</v>
      </c>
      <c r="L2299" s="5" t="s">
        <v>244</v>
      </c>
      <c r="M2299" s="5" t="s">
        <v>220</v>
      </c>
      <c r="N2299" s="5" t="s">
        <v>69</v>
      </c>
      <c r="O2299" s="5" t="s">
        <v>845</v>
      </c>
      <c r="P2299" s="5" t="s">
        <v>845</v>
      </c>
      <c r="Q2299" s="5" t="s">
        <v>847</v>
      </c>
      <c r="R2299" s="5" t="s">
        <v>845</v>
      </c>
      <c r="S2299" s="5" t="s">
        <v>24913</v>
      </c>
      <c r="T2299" s="5" t="s">
        <v>855</v>
      </c>
      <c r="U2299" s="5" t="s">
        <v>845</v>
      </c>
      <c r="V2299" s="5" t="s">
        <v>845</v>
      </c>
      <c r="W2299" s="5" t="s">
        <v>850</v>
      </c>
      <c r="X2299" s="5" t="s">
        <v>29085</v>
      </c>
      <c r="Y2299" s="6">
        <f>X2300-'Sem RTOS RX'!$X2299</f>
        <v>0.00009259259259</v>
      </c>
      <c r="Z2299" s="7">
        <f>SUM(LEN(",CO_MQ135|"),'Sem RTOS RX'!$H2299,LEN(",CO2_MQ135|"),'Sem RTOS RX'!$I2299,LEN(",Alcool_MQ135|"),'Sem RTOS RX'!$J2299,LEN(",Alcool_MQ135|"),'Sem RTOS RX'!$K2299,LEN(",Toluen_MQ135|"),'Sem RTOS RX'!$L2299,LEN(",MH4_MQ135|"),'Sem RTOS RX'!$M2299,LEN(",O3_MQ131|"),'Sem RTOS RX'!$N2299)*8</f>
        <v>672</v>
      </c>
    </row>
    <row r="2300" ht="15.75" customHeight="1">
      <c r="A2300" s="5" t="s">
        <v>29086</v>
      </c>
      <c r="B2300" s="5" t="s">
        <v>29087</v>
      </c>
      <c r="C2300" s="5" t="s">
        <v>20275</v>
      </c>
      <c r="D2300" s="5" t="s">
        <v>29088</v>
      </c>
      <c r="E2300" s="5" t="s">
        <v>845</v>
      </c>
      <c r="F2300" s="5" t="s">
        <v>845</v>
      </c>
      <c r="G2300" s="5" t="s">
        <v>845</v>
      </c>
      <c r="H2300" s="5" t="s">
        <v>157</v>
      </c>
      <c r="I2300" s="5" t="s">
        <v>201</v>
      </c>
      <c r="J2300" s="5" t="s">
        <v>196</v>
      </c>
      <c r="K2300" s="5" t="s">
        <v>80</v>
      </c>
      <c r="L2300" s="5" t="s">
        <v>207</v>
      </c>
      <c r="M2300" s="5" t="s">
        <v>185</v>
      </c>
      <c r="N2300" s="5" t="s">
        <v>58</v>
      </c>
      <c r="O2300" s="5" t="s">
        <v>845</v>
      </c>
      <c r="P2300" s="5" t="s">
        <v>845</v>
      </c>
      <c r="Q2300" s="5" t="s">
        <v>847</v>
      </c>
      <c r="R2300" s="5" t="s">
        <v>845</v>
      </c>
      <c r="S2300" s="5" t="s">
        <v>24913</v>
      </c>
      <c r="T2300" s="5" t="s">
        <v>865</v>
      </c>
      <c r="U2300" s="5" t="s">
        <v>845</v>
      </c>
      <c r="V2300" s="5" t="s">
        <v>845</v>
      </c>
      <c r="W2300" s="5" t="s">
        <v>850</v>
      </c>
      <c r="X2300" s="5" t="s">
        <v>29089</v>
      </c>
      <c r="Y2300" s="6">
        <f>X2301-'Sem RTOS RX'!$X2300</f>
        <v>0.00009259259259</v>
      </c>
      <c r="Z2300" s="7">
        <f>SUM(LEN(",CO_MQ135|"),'Sem RTOS RX'!$H2300,LEN(",CO2_MQ135|"),'Sem RTOS RX'!$I2300,LEN(",Alcool_MQ135|"),'Sem RTOS RX'!$J2300,LEN(",Alcool_MQ135|"),'Sem RTOS RX'!$K2300,LEN(",Toluen_MQ135|"),'Sem RTOS RX'!$L2300,LEN(",MH4_MQ135|"),'Sem RTOS RX'!$M2300,LEN(",O3_MQ131|"),'Sem RTOS RX'!$N2300)*8</f>
        <v>672</v>
      </c>
    </row>
    <row r="2301" ht="15.75" customHeight="1">
      <c r="A2301" s="5" t="s">
        <v>29090</v>
      </c>
      <c r="B2301" s="5" t="s">
        <v>29091</v>
      </c>
      <c r="C2301" s="5" t="s">
        <v>20275</v>
      </c>
      <c r="D2301" s="5" t="s">
        <v>29092</v>
      </c>
      <c r="E2301" s="5" t="s">
        <v>845</v>
      </c>
      <c r="F2301" s="5" t="s">
        <v>845</v>
      </c>
      <c r="G2301" s="5" t="s">
        <v>845</v>
      </c>
      <c r="H2301" s="5" t="s">
        <v>128</v>
      </c>
      <c r="I2301" s="5" t="s">
        <v>217</v>
      </c>
      <c r="J2301" s="5" t="s">
        <v>2520</v>
      </c>
      <c r="K2301" s="5" t="s">
        <v>62</v>
      </c>
      <c r="L2301" s="5" t="s">
        <v>130</v>
      </c>
      <c r="M2301" s="5" t="s">
        <v>220</v>
      </c>
      <c r="N2301" s="5" t="s">
        <v>175</v>
      </c>
      <c r="O2301" s="5" t="s">
        <v>845</v>
      </c>
      <c r="P2301" s="5" t="s">
        <v>845</v>
      </c>
      <c r="Q2301" s="5" t="s">
        <v>847</v>
      </c>
      <c r="R2301" s="5" t="s">
        <v>845</v>
      </c>
      <c r="S2301" s="5" t="s">
        <v>24913</v>
      </c>
      <c r="T2301" s="5" t="s">
        <v>855</v>
      </c>
      <c r="U2301" s="5" t="s">
        <v>845</v>
      </c>
      <c r="V2301" s="5" t="s">
        <v>845</v>
      </c>
      <c r="W2301" s="5" t="s">
        <v>850</v>
      </c>
      <c r="X2301" s="5" t="s">
        <v>29093</v>
      </c>
      <c r="Y2301" s="6">
        <f>X2302-'Sem RTOS RX'!$X2301</f>
        <v>0.00009259259259</v>
      </c>
      <c r="Z2301" s="7">
        <f>SUM(LEN(",CO_MQ135|"),'Sem RTOS RX'!$H2301,LEN(",CO2_MQ135|"),'Sem RTOS RX'!$I2301,LEN(",Alcool_MQ135|"),'Sem RTOS RX'!$J2301,LEN(",Alcool_MQ135|"),'Sem RTOS RX'!$K2301,LEN(",Toluen_MQ135|"),'Sem RTOS RX'!$L2301,LEN(",MH4_MQ135|"),'Sem RTOS RX'!$M2301,LEN(",O3_MQ131|"),'Sem RTOS RX'!$N2301)*8</f>
        <v>672</v>
      </c>
    </row>
    <row r="2302" ht="15.75" customHeight="1">
      <c r="A2302" s="5" t="s">
        <v>29094</v>
      </c>
      <c r="B2302" s="5" t="s">
        <v>29095</v>
      </c>
      <c r="C2302" s="5" t="s">
        <v>20275</v>
      </c>
      <c r="D2302" s="5" t="s">
        <v>29096</v>
      </c>
      <c r="E2302" s="5" t="s">
        <v>845</v>
      </c>
      <c r="F2302" s="5" t="s">
        <v>845</v>
      </c>
      <c r="G2302" s="5" t="s">
        <v>845</v>
      </c>
      <c r="H2302" s="5" t="s">
        <v>78</v>
      </c>
      <c r="I2302" s="5" t="s">
        <v>201</v>
      </c>
      <c r="J2302" s="5" t="s">
        <v>162</v>
      </c>
      <c r="K2302" s="5" t="s">
        <v>35</v>
      </c>
      <c r="L2302" s="5" t="s">
        <v>208</v>
      </c>
      <c r="M2302" s="5" t="s">
        <v>185</v>
      </c>
      <c r="N2302" s="5" t="s">
        <v>242</v>
      </c>
      <c r="O2302" s="5" t="s">
        <v>845</v>
      </c>
      <c r="P2302" s="5" t="s">
        <v>845</v>
      </c>
      <c r="Q2302" s="5" t="s">
        <v>847</v>
      </c>
      <c r="R2302" s="5" t="s">
        <v>845</v>
      </c>
      <c r="S2302" s="5" t="s">
        <v>24913</v>
      </c>
      <c r="T2302" s="5" t="s">
        <v>865</v>
      </c>
      <c r="U2302" s="5" t="s">
        <v>845</v>
      </c>
      <c r="V2302" s="5" t="s">
        <v>845</v>
      </c>
      <c r="W2302" s="5" t="s">
        <v>850</v>
      </c>
      <c r="X2302" s="5" t="s">
        <v>16530</v>
      </c>
      <c r="Y2302" s="6">
        <f>X2303-'Sem RTOS RX'!$X2302</f>
        <v>0.00009259259259</v>
      </c>
      <c r="Z2302" s="7">
        <f>SUM(LEN(",CO_MQ135|"),'Sem RTOS RX'!$H2302,LEN(",CO2_MQ135|"),'Sem RTOS RX'!$I2302,LEN(",Alcool_MQ135|"),'Sem RTOS RX'!$J2302,LEN(",Alcool_MQ135|"),'Sem RTOS RX'!$K2302,LEN(",Toluen_MQ135|"),'Sem RTOS RX'!$L2302,LEN(",MH4_MQ135|"),'Sem RTOS RX'!$M2302,LEN(",O3_MQ131|"),'Sem RTOS RX'!$N2302)*8</f>
        <v>672</v>
      </c>
    </row>
    <row r="2303" ht="15.75" customHeight="1">
      <c r="A2303" s="5" t="s">
        <v>29097</v>
      </c>
      <c r="B2303" s="5" t="s">
        <v>29098</v>
      </c>
      <c r="C2303" s="5" t="s">
        <v>20275</v>
      </c>
      <c r="D2303" s="5" t="s">
        <v>29099</v>
      </c>
      <c r="E2303" s="5" t="s">
        <v>845</v>
      </c>
      <c r="F2303" s="5" t="s">
        <v>845</v>
      </c>
      <c r="G2303" s="5" t="s">
        <v>845</v>
      </c>
      <c r="H2303" s="5" t="s">
        <v>215</v>
      </c>
      <c r="I2303" s="5" t="s">
        <v>226</v>
      </c>
      <c r="J2303" s="5" t="s">
        <v>136</v>
      </c>
      <c r="K2303" s="5" t="s">
        <v>80</v>
      </c>
      <c r="L2303" s="5" t="s">
        <v>1500</v>
      </c>
      <c r="M2303" s="5" t="s">
        <v>220</v>
      </c>
      <c r="N2303" s="5" t="s">
        <v>1775</v>
      </c>
      <c r="O2303" s="5" t="s">
        <v>845</v>
      </c>
      <c r="P2303" s="5" t="s">
        <v>845</v>
      </c>
      <c r="Q2303" s="5" t="s">
        <v>847</v>
      </c>
      <c r="R2303" s="5" t="s">
        <v>845</v>
      </c>
      <c r="S2303" s="5" t="s">
        <v>24913</v>
      </c>
      <c r="T2303" s="5" t="s">
        <v>865</v>
      </c>
      <c r="U2303" s="5" t="s">
        <v>845</v>
      </c>
      <c r="V2303" s="5" t="s">
        <v>845</v>
      </c>
      <c r="W2303" s="5" t="s">
        <v>850</v>
      </c>
      <c r="X2303" s="5" t="s">
        <v>29100</v>
      </c>
      <c r="Y2303" s="6">
        <f>X2304-'Sem RTOS RX'!$X2303</f>
        <v>0.0001967592593</v>
      </c>
      <c r="Z2303" s="7">
        <f>SUM(LEN(",CO_MQ135|"),'Sem RTOS RX'!$H2303,LEN(",CO2_MQ135|"),'Sem RTOS RX'!$I2303,LEN(",Alcool_MQ135|"),'Sem RTOS RX'!$J2303,LEN(",Alcool_MQ135|"),'Sem RTOS RX'!$K2303,LEN(",Toluen_MQ135|"),'Sem RTOS RX'!$L2303,LEN(",MH4_MQ135|"),'Sem RTOS RX'!$M2303,LEN(",O3_MQ131|"),'Sem RTOS RX'!$N2303)*8</f>
        <v>672</v>
      </c>
    </row>
    <row r="2304" ht="15.75" customHeight="1">
      <c r="A2304" s="5" t="s">
        <v>29101</v>
      </c>
      <c r="B2304" s="5" t="s">
        <v>29102</v>
      </c>
      <c r="C2304" s="5" t="s">
        <v>20275</v>
      </c>
      <c r="D2304" s="5" t="s">
        <v>29103</v>
      </c>
      <c r="E2304" s="5" t="s">
        <v>845</v>
      </c>
      <c r="F2304" s="5" t="s">
        <v>845</v>
      </c>
      <c r="G2304" s="5" t="s">
        <v>845</v>
      </c>
      <c r="H2304" s="5" t="s">
        <v>215</v>
      </c>
      <c r="I2304" s="5" t="s">
        <v>226</v>
      </c>
      <c r="J2304" s="5" t="s">
        <v>136</v>
      </c>
      <c r="K2304" s="5" t="s">
        <v>80</v>
      </c>
      <c r="L2304" s="5" t="s">
        <v>244</v>
      </c>
      <c r="M2304" s="5" t="s">
        <v>220</v>
      </c>
      <c r="N2304" s="5" t="s">
        <v>229</v>
      </c>
      <c r="O2304" s="5" t="s">
        <v>845</v>
      </c>
      <c r="P2304" s="5" t="s">
        <v>845</v>
      </c>
      <c r="Q2304" s="5" t="s">
        <v>847</v>
      </c>
      <c r="R2304" s="5" t="s">
        <v>845</v>
      </c>
      <c r="S2304" s="5" t="s">
        <v>24913</v>
      </c>
      <c r="T2304" s="5" t="s">
        <v>865</v>
      </c>
      <c r="U2304" s="5" t="s">
        <v>845</v>
      </c>
      <c r="V2304" s="5" t="s">
        <v>845</v>
      </c>
      <c r="W2304" s="5" t="s">
        <v>850</v>
      </c>
      <c r="X2304" s="5" t="s">
        <v>16550</v>
      </c>
      <c r="Y2304" s="6">
        <f>X2305-'Sem RTOS RX'!$X2304</f>
        <v>0.00009259259259</v>
      </c>
      <c r="Z2304" s="7">
        <f>SUM(LEN(",CO_MQ135|"),'Sem RTOS RX'!$H2304,LEN(",CO2_MQ135|"),'Sem RTOS RX'!$I2304,LEN(",Alcool_MQ135|"),'Sem RTOS RX'!$J2304,LEN(",Alcool_MQ135|"),'Sem RTOS RX'!$K2304,LEN(",Toluen_MQ135|"),'Sem RTOS RX'!$L2304,LEN(",MH4_MQ135|"),'Sem RTOS RX'!$M2304,LEN(",O3_MQ131|"),'Sem RTOS RX'!$N2304)*8</f>
        <v>672</v>
      </c>
    </row>
    <row r="2305" ht="15.75" customHeight="1">
      <c r="A2305" s="5" t="s">
        <v>29104</v>
      </c>
      <c r="B2305" s="5" t="s">
        <v>29105</v>
      </c>
      <c r="C2305" s="5" t="s">
        <v>20275</v>
      </c>
      <c r="D2305" s="5" t="s">
        <v>29106</v>
      </c>
      <c r="E2305" s="5" t="s">
        <v>845</v>
      </c>
      <c r="F2305" s="5" t="s">
        <v>845</v>
      </c>
      <c r="G2305" s="5" t="s">
        <v>845</v>
      </c>
      <c r="H2305" s="5" t="s">
        <v>209</v>
      </c>
      <c r="I2305" s="5" t="s">
        <v>217</v>
      </c>
      <c r="J2305" s="5" t="s">
        <v>2520</v>
      </c>
      <c r="K2305" s="5" t="s">
        <v>62</v>
      </c>
      <c r="L2305" s="5" t="s">
        <v>219</v>
      </c>
      <c r="M2305" s="5" t="s">
        <v>220</v>
      </c>
      <c r="N2305" s="5" t="s">
        <v>32</v>
      </c>
      <c r="O2305" s="5" t="s">
        <v>845</v>
      </c>
      <c r="P2305" s="5" t="s">
        <v>845</v>
      </c>
      <c r="Q2305" s="5" t="s">
        <v>847</v>
      </c>
      <c r="R2305" s="5" t="s">
        <v>845</v>
      </c>
      <c r="S2305" s="5" t="s">
        <v>24913</v>
      </c>
      <c r="T2305" s="5" t="s">
        <v>855</v>
      </c>
      <c r="U2305" s="5" t="s">
        <v>845</v>
      </c>
      <c r="V2305" s="5" t="s">
        <v>845</v>
      </c>
      <c r="W2305" s="5" t="s">
        <v>850</v>
      </c>
      <c r="X2305" s="5" t="s">
        <v>29107</v>
      </c>
      <c r="Y2305" s="6">
        <f>X2306-'Sem RTOS RX'!$X2305</f>
        <v>0.00009259259259</v>
      </c>
      <c r="Z2305" s="7">
        <f>SUM(LEN(",CO_MQ135|"),'Sem RTOS RX'!$H2305,LEN(",CO2_MQ135|"),'Sem RTOS RX'!$I2305,LEN(",Alcool_MQ135|"),'Sem RTOS RX'!$J2305,LEN(",Alcool_MQ135|"),'Sem RTOS RX'!$K2305,LEN(",Toluen_MQ135|"),'Sem RTOS RX'!$L2305,LEN(",MH4_MQ135|"),'Sem RTOS RX'!$M2305,LEN(",O3_MQ131|"),'Sem RTOS RX'!$N2305)*8</f>
        <v>672</v>
      </c>
    </row>
    <row r="2306" ht="15.75" customHeight="1">
      <c r="A2306" s="5" t="s">
        <v>29108</v>
      </c>
      <c r="B2306" s="5" t="s">
        <v>29109</v>
      </c>
      <c r="C2306" s="5" t="s">
        <v>20275</v>
      </c>
      <c r="D2306" s="5" t="s">
        <v>29110</v>
      </c>
      <c r="E2306" s="5" t="s">
        <v>845</v>
      </c>
      <c r="F2306" s="5" t="s">
        <v>845</v>
      </c>
      <c r="G2306" s="5" t="s">
        <v>845</v>
      </c>
      <c r="H2306" s="5" t="s">
        <v>1702</v>
      </c>
      <c r="I2306" s="5" t="s">
        <v>45</v>
      </c>
      <c r="J2306" s="5" t="s">
        <v>81</v>
      </c>
      <c r="K2306" s="5" t="s">
        <v>62</v>
      </c>
      <c r="L2306" s="5" t="s">
        <v>223</v>
      </c>
      <c r="M2306" s="5" t="s">
        <v>220</v>
      </c>
      <c r="N2306" s="5" t="s">
        <v>104</v>
      </c>
      <c r="O2306" s="5" t="s">
        <v>845</v>
      </c>
      <c r="P2306" s="5" t="s">
        <v>845</v>
      </c>
      <c r="Q2306" s="5" t="s">
        <v>847</v>
      </c>
      <c r="R2306" s="5" t="s">
        <v>845</v>
      </c>
      <c r="S2306" s="5" t="s">
        <v>24913</v>
      </c>
      <c r="T2306" s="5" t="s">
        <v>865</v>
      </c>
      <c r="U2306" s="5" t="s">
        <v>845</v>
      </c>
      <c r="V2306" s="5" t="s">
        <v>845</v>
      </c>
      <c r="W2306" s="5" t="s">
        <v>850</v>
      </c>
      <c r="X2306" s="5" t="s">
        <v>29111</v>
      </c>
      <c r="Y2306" s="6">
        <f>X2307-'Sem RTOS RX'!$X2306</f>
        <v>0.00009259259259</v>
      </c>
      <c r="Z2306" s="7">
        <f>SUM(LEN(",CO_MQ135|"),'Sem RTOS RX'!$H2306,LEN(",CO2_MQ135|"),'Sem RTOS RX'!$I2306,LEN(",Alcool_MQ135|"),'Sem RTOS RX'!$J2306,LEN(",Alcool_MQ135|"),'Sem RTOS RX'!$K2306,LEN(",Toluen_MQ135|"),'Sem RTOS RX'!$L2306,LEN(",MH4_MQ135|"),'Sem RTOS RX'!$M2306,LEN(",O3_MQ131|"),'Sem RTOS RX'!$N2306)*8</f>
        <v>672</v>
      </c>
    </row>
    <row r="2307" ht="15.75" customHeight="1">
      <c r="A2307" s="5" t="s">
        <v>29112</v>
      </c>
      <c r="B2307" s="5" t="s">
        <v>29113</v>
      </c>
      <c r="C2307" s="5" t="s">
        <v>20275</v>
      </c>
      <c r="D2307" s="5" t="s">
        <v>29114</v>
      </c>
      <c r="E2307" s="5" t="s">
        <v>845</v>
      </c>
      <c r="F2307" s="5" t="s">
        <v>845</v>
      </c>
      <c r="G2307" s="5" t="s">
        <v>845</v>
      </c>
      <c r="H2307" s="5" t="s">
        <v>175</v>
      </c>
      <c r="I2307" s="5" t="s">
        <v>226</v>
      </c>
      <c r="J2307" s="5" t="s">
        <v>235</v>
      </c>
      <c r="K2307" s="5" t="s">
        <v>80</v>
      </c>
      <c r="L2307" s="5" t="s">
        <v>244</v>
      </c>
      <c r="M2307" s="5" t="s">
        <v>220</v>
      </c>
      <c r="N2307" s="5" t="s">
        <v>9540</v>
      </c>
      <c r="O2307" s="5" t="s">
        <v>845</v>
      </c>
      <c r="P2307" s="5" t="s">
        <v>845</v>
      </c>
      <c r="Q2307" s="5" t="s">
        <v>847</v>
      </c>
      <c r="R2307" s="5" t="s">
        <v>845</v>
      </c>
      <c r="S2307" s="5" t="s">
        <v>24913</v>
      </c>
      <c r="T2307" s="5" t="s">
        <v>855</v>
      </c>
      <c r="U2307" s="5" t="s">
        <v>845</v>
      </c>
      <c r="V2307" s="5" t="s">
        <v>845</v>
      </c>
      <c r="W2307" s="5" t="s">
        <v>850</v>
      </c>
      <c r="X2307" s="5" t="s">
        <v>29115</v>
      </c>
      <c r="Y2307" s="6">
        <f>X2308-'Sem RTOS RX'!$X2307</f>
        <v>0.0001851851852</v>
      </c>
      <c r="Z2307" s="7">
        <f>SUM(LEN(",CO_MQ135|"),'Sem RTOS RX'!$H2307,LEN(",CO2_MQ135|"),'Sem RTOS RX'!$I2307,LEN(",Alcool_MQ135|"),'Sem RTOS RX'!$J2307,LEN(",Alcool_MQ135|"),'Sem RTOS RX'!$K2307,LEN(",Toluen_MQ135|"),'Sem RTOS RX'!$L2307,LEN(",MH4_MQ135|"),'Sem RTOS RX'!$M2307,LEN(",O3_MQ131|"),'Sem RTOS RX'!$N2307)*8</f>
        <v>672</v>
      </c>
    </row>
    <row r="2308" ht="15.75" customHeight="1">
      <c r="A2308" s="5" t="s">
        <v>29116</v>
      </c>
      <c r="B2308" s="5" t="s">
        <v>29117</v>
      </c>
      <c r="C2308" s="5" t="s">
        <v>20275</v>
      </c>
      <c r="D2308" s="5" t="s">
        <v>29118</v>
      </c>
      <c r="E2308" s="5" t="s">
        <v>845</v>
      </c>
      <c r="F2308" s="5" t="s">
        <v>845</v>
      </c>
      <c r="G2308" s="5" t="s">
        <v>845</v>
      </c>
      <c r="H2308" s="5" t="s">
        <v>229</v>
      </c>
      <c r="I2308" s="5" t="s">
        <v>1284</v>
      </c>
      <c r="J2308" s="5" t="s">
        <v>1775</v>
      </c>
      <c r="K2308" s="5" t="s">
        <v>185</v>
      </c>
      <c r="L2308" s="5" t="s">
        <v>291</v>
      </c>
      <c r="M2308" s="5" t="s">
        <v>25246</v>
      </c>
      <c r="N2308" s="5" t="s">
        <v>14</v>
      </c>
      <c r="O2308" s="5" t="s">
        <v>845</v>
      </c>
      <c r="P2308" s="5" t="s">
        <v>845</v>
      </c>
      <c r="Q2308" s="5" t="s">
        <v>847</v>
      </c>
      <c r="R2308" s="5" t="s">
        <v>845</v>
      </c>
      <c r="S2308" s="5" t="s">
        <v>25247</v>
      </c>
      <c r="T2308" s="5" t="s">
        <v>20285</v>
      </c>
      <c r="U2308" s="5" t="s">
        <v>845</v>
      </c>
      <c r="V2308" s="5" t="s">
        <v>845</v>
      </c>
      <c r="W2308" s="5" t="s">
        <v>850</v>
      </c>
      <c r="X2308" s="5" t="s">
        <v>29119</v>
      </c>
      <c r="Y2308" s="6">
        <f>X2309-'Sem RTOS RX'!$X2308</f>
        <v>0.00009259259259</v>
      </c>
      <c r="Z2308" s="7">
        <f>SUM(LEN(",CO_MQ135|"),'Sem RTOS RX'!$H2308,LEN(",CO2_MQ135|"),'Sem RTOS RX'!$I2308,LEN(",Alcool_MQ135|"),'Sem RTOS RX'!$J2308,LEN(",Alcool_MQ135|"),'Sem RTOS RX'!$K2308,LEN(",Toluen_MQ135|"),'Sem RTOS RX'!$L2308,LEN(",MH4_MQ135|"),'Sem RTOS RX'!$M2308,LEN(",O3_MQ131|"),'Sem RTOS RX'!$N2308)*8</f>
        <v>672</v>
      </c>
    </row>
    <row r="2309" ht="15.75" customHeight="1">
      <c r="A2309" s="5" t="s">
        <v>29120</v>
      </c>
      <c r="B2309" s="5" t="s">
        <v>29121</v>
      </c>
      <c r="C2309" s="5" t="s">
        <v>20275</v>
      </c>
      <c r="D2309" s="5" t="s">
        <v>29122</v>
      </c>
      <c r="E2309" s="5" t="s">
        <v>845</v>
      </c>
      <c r="F2309" s="5" t="s">
        <v>845</v>
      </c>
      <c r="G2309" s="5" t="s">
        <v>845</v>
      </c>
      <c r="H2309" s="5" t="s">
        <v>36</v>
      </c>
      <c r="I2309" s="5" t="s">
        <v>45</v>
      </c>
      <c r="J2309" s="5" t="s">
        <v>81</v>
      </c>
      <c r="K2309" s="5" t="s">
        <v>62</v>
      </c>
      <c r="L2309" s="5" t="s">
        <v>223</v>
      </c>
      <c r="M2309" s="5" t="s">
        <v>220</v>
      </c>
      <c r="N2309" s="5" t="s">
        <v>269</v>
      </c>
      <c r="O2309" s="5" t="s">
        <v>845</v>
      </c>
      <c r="P2309" s="5" t="s">
        <v>845</v>
      </c>
      <c r="Q2309" s="5" t="s">
        <v>847</v>
      </c>
      <c r="R2309" s="5" t="s">
        <v>845</v>
      </c>
      <c r="S2309" s="5" t="s">
        <v>24913</v>
      </c>
      <c r="T2309" s="5" t="s">
        <v>20285</v>
      </c>
      <c r="U2309" s="5" t="s">
        <v>845</v>
      </c>
      <c r="V2309" s="5" t="s">
        <v>845</v>
      </c>
      <c r="W2309" s="5" t="s">
        <v>850</v>
      </c>
      <c r="X2309" s="5" t="s">
        <v>29123</v>
      </c>
      <c r="Y2309" s="6">
        <f>X2310-'Sem RTOS RX'!$X2309</f>
        <v>0.00009259259259</v>
      </c>
      <c r="Z2309" s="7">
        <f>SUM(LEN(",CO_MQ135|"),'Sem RTOS RX'!$H2309,LEN(",CO2_MQ135|"),'Sem RTOS RX'!$I2309,LEN(",Alcool_MQ135|"),'Sem RTOS RX'!$J2309,LEN(",Alcool_MQ135|"),'Sem RTOS RX'!$K2309,LEN(",Toluen_MQ135|"),'Sem RTOS RX'!$L2309,LEN(",MH4_MQ135|"),'Sem RTOS RX'!$M2309,LEN(",O3_MQ131|"),'Sem RTOS RX'!$N2309)*8</f>
        <v>672</v>
      </c>
    </row>
    <row r="2310" ht="15.75" customHeight="1">
      <c r="A2310" s="5" t="s">
        <v>29124</v>
      </c>
      <c r="B2310" s="5" t="s">
        <v>29125</v>
      </c>
      <c r="C2310" s="5" t="s">
        <v>20275</v>
      </c>
      <c r="D2310" s="5" t="s">
        <v>29126</v>
      </c>
      <c r="E2310" s="5" t="s">
        <v>845</v>
      </c>
      <c r="F2310" s="5" t="s">
        <v>845</v>
      </c>
      <c r="G2310" s="5" t="s">
        <v>845</v>
      </c>
      <c r="H2310" s="5" t="s">
        <v>205</v>
      </c>
      <c r="I2310" s="5" t="s">
        <v>129</v>
      </c>
      <c r="J2310" s="5" t="s">
        <v>231</v>
      </c>
      <c r="K2310" s="5" t="s">
        <v>62</v>
      </c>
      <c r="L2310" s="5" t="s">
        <v>225</v>
      </c>
      <c r="M2310" s="5" t="s">
        <v>200</v>
      </c>
      <c r="N2310" s="5" t="s">
        <v>301</v>
      </c>
      <c r="O2310" s="5" t="s">
        <v>845</v>
      </c>
      <c r="P2310" s="5" t="s">
        <v>845</v>
      </c>
      <c r="Q2310" s="5" t="s">
        <v>847</v>
      </c>
      <c r="R2310" s="5" t="s">
        <v>845</v>
      </c>
      <c r="S2310" s="5" t="s">
        <v>24913</v>
      </c>
      <c r="T2310" s="5" t="s">
        <v>865</v>
      </c>
      <c r="U2310" s="5" t="s">
        <v>845</v>
      </c>
      <c r="V2310" s="5" t="s">
        <v>845</v>
      </c>
      <c r="W2310" s="5" t="s">
        <v>850</v>
      </c>
      <c r="X2310" s="5" t="s">
        <v>16590</v>
      </c>
      <c r="Y2310" s="6">
        <f>X2311-'Sem RTOS RX'!$X2310</f>
        <v>0.00009259259259</v>
      </c>
      <c r="Z2310" s="7">
        <f>SUM(LEN(",CO_MQ135|"),'Sem RTOS RX'!$H2310,LEN(",CO2_MQ135|"),'Sem RTOS RX'!$I2310,LEN(",Alcool_MQ135|"),'Sem RTOS RX'!$J2310,LEN(",Alcool_MQ135|"),'Sem RTOS RX'!$K2310,LEN(",Toluen_MQ135|"),'Sem RTOS RX'!$L2310,LEN(",MH4_MQ135|"),'Sem RTOS RX'!$M2310,LEN(",O3_MQ131|"),'Sem RTOS RX'!$N2310)*8</f>
        <v>672</v>
      </c>
    </row>
    <row r="2311" ht="15.75" customHeight="1">
      <c r="A2311" s="5" t="s">
        <v>29127</v>
      </c>
      <c r="B2311" s="5" t="s">
        <v>29128</v>
      </c>
      <c r="C2311" s="5" t="s">
        <v>20275</v>
      </c>
      <c r="D2311" s="5" t="s">
        <v>29129</v>
      </c>
      <c r="E2311" s="5" t="s">
        <v>845</v>
      </c>
      <c r="F2311" s="5" t="s">
        <v>845</v>
      </c>
      <c r="G2311" s="5" t="s">
        <v>845</v>
      </c>
      <c r="H2311" s="5" t="s">
        <v>215</v>
      </c>
      <c r="I2311" s="5" t="s">
        <v>226</v>
      </c>
      <c r="J2311" s="5" t="s">
        <v>136</v>
      </c>
      <c r="K2311" s="5" t="s">
        <v>80</v>
      </c>
      <c r="L2311" s="5" t="s">
        <v>1500</v>
      </c>
      <c r="M2311" s="5" t="s">
        <v>220</v>
      </c>
      <c r="N2311" s="5" t="s">
        <v>96</v>
      </c>
      <c r="O2311" s="5" t="s">
        <v>845</v>
      </c>
      <c r="P2311" s="5" t="s">
        <v>845</v>
      </c>
      <c r="Q2311" s="5" t="s">
        <v>847</v>
      </c>
      <c r="R2311" s="5" t="s">
        <v>845</v>
      </c>
      <c r="S2311" s="5" t="s">
        <v>24913</v>
      </c>
      <c r="T2311" s="5" t="s">
        <v>855</v>
      </c>
      <c r="U2311" s="5" t="s">
        <v>845</v>
      </c>
      <c r="V2311" s="5" t="s">
        <v>845</v>
      </c>
      <c r="W2311" s="5" t="s">
        <v>850</v>
      </c>
      <c r="X2311" s="5" t="s">
        <v>29130</v>
      </c>
      <c r="Y2311" s="6">
        <f>X2312-'Sem RTOS RX'!$X2311</f>
        <v>0.0001851851852</v>
      </c>
      <c r="Z2311" s="7">
        <f>SUM(LEN(",CO_MQ135|"),'Sem RTOS RX'!$H2311,LEN(",CO2_MQ135|"),'Sem RTOS RX'!$I2311,LEN(",Alcool_MQ135|"),'Sem RTOS RX'!$J2311,LEN(",Alcool_MQ135|"),'Sem RTOS RX'!$K2311,LEN(",Toluen_MQ135|"),'Sem RTOS RX'!$L2311,LEN(",MH4_MQ135|"),'Sem RTOS RX'!$M2311,LEN(",O3_MQ131|"),'Sem RTOS RX'!$N2311)*8</f>
        <v>672</v>
      </c>
    </row>
    <row r="2312" ht="15.75" customHeight="1">
      <c r="A2312" s="5" t="s">
        <v>29131</v>
      </c>
      <c r="B2312" s="5" t="s">
        <v>29132</v>
      </c>
      <c r="C2312" s="5" t="s">
        <v>20275</v>
      </c>
      <c r="D2312" s="5" t="s">
        <v>29133</v>
      </c>
      <c r="E2312" s="5" t="s">
        <v>845</v>
      </c>
      <c r="F2312" s="5" t="s">
        <v>845</v>
      </c>
      <c r="G2312" s="5" t="s">
        <v>845</v>
      </c>
      <c r="H2312" s="5" t="s">
        <v>175</v>
      </c>
      <c r="I2312" s="5" t="s">
        <v>226</v>
      </c>
      <c r="J2312" s="5" t="s">
        <v>235</v>
      </c>
      <c r="K2312" s="5" t="s">
        <v>80</v>
      </c>
      <c r="L2312" s="5" t="s">
        <v>244</v>
      </c>
      <c r="M2312" s="5" t="s">
        <v>220</v>
      </c>
      <c r="N2312" s="5" t="s">
        <v>143</v>
      </c>
      <c r="O2312" s="5" t="s">
        <v>845</v>
      </c>
      <c r="P2312" s="5" t="s">
        <v>845</v>
      </c>
      <c r="Q2312" s="5" t="s">
        <v>847</v>
      </c>
      <c r="R2312" s="5" t="s">
        <v>845</v>
      </c>
      <c r="S2312" s="5" t="s">
        <v>24913</v>
      </c>
      <c r="T2312" s="5" t="s">
        <v>855</v>
      </c>
      <c r="U2312" s="5" t="s">
        <v>845</v>
      </c>
      <c r="V2312" s="5" t="s">
        <v>845</v>
      </c>
      <c r="W2312" s="5" t="s">
        <v>850</v>
      </c>
      <c r="X2312" s="5" t="s">
        <v>29134</v>
      </c>
      <c r="Y2312" s="6">
        <f>X2313-'Sem RTOS RX'!$X2312</f>
        <v>0.00009259259259</v>
      </c>
      <c r="Z2312" s="7">
        <f>SUM(LEN(",CO_MQ135|"),'Sem RTOS RX'!$H2312,LEN(",CO2_MQ135|"),'Sem RTOS RX'!$I2312,LEN(",Alcool_MQ135|"),'Sem RTOS RX'!$J2312,LEN(",Alcool_MQ135|"),'Sem RTOS RX'!$K2312,LEN(",Toluen_MQ135|"),'Sem RTOS RX'!$L2312,LEN(",MH4_MQ135|"),'Sem RTOS RX'!$M2312,LEN(",O3_MQ131|"),'Sem RTOS RX'!$N2312)*8</f>
        <v>672</v>
      </c>
    </row>
    <row r="2313" ht="15.75" customHeight="1">
      <c r="A2313" s="5" t="s">
        <v>29135</v>
      </c>
      <c r="B2313" s="5" t="s">
        <v>29136</v>
      </c>
      <c r="C2313" s="5" t="s">
        <v>20275</v>
      </c>
      <c r="D2313" s="5" t="s">
        <v>29137</v>
      </c>
      <c r="E2313" s="5" t="s">
        <v>845</v>
      </c>
      <c r="F2313" s="5" t="s">
        <v>845</v>
      </c>
      <c r="G2313" s="5" t="s">
        <v>845</v>
      </c>
      <c r="H2313" s="5" t="s">
        <v>209</v>
      </c>
      <c r="I2313" s="5" t="s">
        <v>217</v>
      </c>
      <c r="J2313" s="5" t="s">
        <v>2520</v>
      </c>
      <c r="K2313" s="5" t="s">
        <v>62</v>
      </c>
      <c r="L2313" s="5" t="s">
        <v>219</v>
      </c>
      <c r="M2313" s="5" t="s">
        <v>220</v>
      </c>
      <c r="N2313" s="5" t="s">
        <v>54</v>
      </c>
      <c r="O2313" s="5" t="s">
        <v>845</v>
      </c>
      <c r="P2313" s="5" t="s">
        <v>845</v>
      </c>
      <c r="Q2313" s="5" t="s">
        <v>847</v>
      </c>
      <c r="R2313" s="5" t="s">
        <v>845</v>
      </c>
      <c r="S2313" s="5" t="s">
        <v>24913</v>
      </c>
      <c r="T2313" s="5" t="s">
        <v>855</v>
      </c>
      <c r="U2313" s="5" t="s">
        <v>845</v>
      </c>
      <c r="V2313" s="5" t="s">
        <v>845</v>
      </c>
      <c r="W2313" s="5" t="s">
        <v>850</v>
      </c>
      <c r="X2313" s="5" t="s">
        <v>29138</v>
      </c>
      <c r="Y2313" s="6">
        <f>X2314-'Sem RTOS RX'!$X2313</f>
        <v>0.0001041666667</v>
      </c>
      <c r="Z2313" s="7">
        <f>SUM(LEN(",CO_MQ135|"),'Sem RTOS RX'!$H2313,LEN(",CO2_MQ135|"),'Sem RTOS RX'!$I2313,LEN(",Alcool_MQ135|"),'Sem RTOS RX'!$J2313,LEN(",Alcool_MQ135|"),'Sem RTOS RX'!$K2313,LEN(",Toluen_MQ135|"),'Sem RTOS RX'!$L2313,LEN(",MH4_MQ135|"),'Sem RTOS RX'!$M2313,LEN(",O3_MQ131|"),'Sem RTOS RX'!$N2313)*8</f>
        <v>672</v>
      </c>
    </row>
    <row r="2314" ht="15.75" customHeight="1">
      <c r="A2314" s="5" t="s">
        <v>29139</v>
      </c>
      <c r="B2314" s="5" t="s">
        <v>29140</v>
      </c>
      <c r="C2314" s="5" t="s">
        <v>20275</v>
      </c>
      <c r="D2314" s="5" t="s">
        <v>29141</v>
      </c>
      <c r="E2314" s="5" t="s">
        <v>845</v>
      </c>
      <c r="F2314" s="5" t="s">
        <v>845</v>
      </c>
      <c r="G2314" s="5" t="s">
        <v>845</v>
      </c>
      <c r="H2314" s="5" t="s">
        <v>36</v>
      </c>
      <c r="I2314" s="5" t="s">
        <v>45</v>
      </c>
      <c r="J2314" s="5" t="s">
        <v>229</v>
      </c>
      <c r="K2314" s="5" t="s">
        <v>62</v>
      </c>
      <c r="L2314" s="5" t="s">
        <v>230</v>
      </c>
      <c r="M2314" s="5" t="s">
        <v>220</v>
      </c>
      <c r="N2314" s="5" t="s">
        <v>9664</v>
      </c>
      <c r="O2314" s="5" t="s">
        <v>845</v>
      </c>
      <c r="P2314" s="5" t="s">
        <v>845</v>
      </c>
      <c r="Q2314" s="5" t="s">
        <v>847</v>
      </c>
      <c r="R2314" s="5" t="s">
        <v>845</v>
      </c>
      <c r="S2314" s="5" t="s">
        <v>24913</v>
      </c>
      <c r="T2314" s="5" t="s">
        <v>855</v>
      </c>
      <c r="U2314" s="5" t="s">
        <v>845</v>
      </c>
      <c r="V2314" s="5" t="s">
        <v>845</v>
      </c>
      <c r="W2314" s="5" t="s">
        <v>850</v>
      </c>
      <c r="X2314" s="5" t="s">
        <v>29142</v>
      </c>
      <c r="Y2314" s="6">
        <f>X2315-'Sem RTOS RX'!$X2314</f>
        <v>0.00009259259259</v>
      </c>
      <c r="Z2314" s="7">
        <f>SUM(LEN(",CO_MQ135|"),'Sem RTOS RX'!$H2314,LEN(",CO2_MQ135|"),'Sem RTOS RX'!$I2314,LEN(",Alcool_MQ135|"),'Sem RTOS RX'!$J2314,LEN(",Alcool_MQ135|"),'Sem RTOS RX'!$K2314,LEN(",Toluen_MQ135|"),'Sem RTOS RX'!$L2314,LEN(",MH4_MQ135|"),'Sem RTOS RX'!$M2314,LEN(",O3_MQ131|"),'Sem RTOS RX'!$N2314)*8</f>
        <v>672</v>
      </c>
    </row>
    <row r="2315" ht="15.75" customHeight="1">
      <c r="A2315" s="5" t="s">
        <v>29143</v>
      </c>
      <c r="B2315" s="5" t="s">
        <v>29144</v>
      </c>
      <c r="C2315" s="5" t="s">
        <v>20275</v>
      </c>
      <c r="D2315" s="5" t="s">
        <v>29145</v>
      </c>
      <c r="E2315" s="5" t="s">
        <v>845</v>
      </c>
      <c r="F2315" s="5" t="s">
        <v>845</v>
      </c>
      <c r="G2315" s="5" t="s">
        <v>845</v>
      </c>
      <c r="H2315" s="5" t="s">
        <v>90</v>
      </c>
      <c r="I2315" s="5" t="s">
        <v>201</v>
      </c>
      <c r="J2315" s="5" t="s">
        <v>211</v>
      </c>
      <c r="K2315" s="5" t="s">
        <v>35</v>
      </c>
      <c r="L2315" s="5" t="s">
        <v>212</v>
      </c>
      <c r="M2315" s="5" t="s">
        <v>185</v>
      </c>
      <c r="N2315" s="5" t="s">
        <v>84</v>
      </c>
      <c r="O2315" s="5" t="s">
        <v>845</v>
      </c>
      <c r="P2315" s="5" t="s">
        <v>845</v>
      </c>
      <c r="Q2315" s="5" t="s">
        <v>847</v>
      </c>
      <c r="R2315" s="5" t="s">
        <v>845</v>
      </c>
      <c r="S2315" s="5" t="s">
        <v>24913</v>
      </c>
      <c r="T2315" s="5" t="s">
        <v>855</v>
      </c>
      <c r="U2315" s="5" t="s">
        <v>845</v>
      </c>
      <c r="V2315" s="5" t="s">
        <v>845</v>
      </c>
      <c r="W2315" s="5" t="s">
        <v>850</v>
      </c>
      <c r="X2315" s="5" t="s">
        <v>29146</v>
      </c>
      <c r="Y2315" s="6">
        <f>X2316-'Sem RTOS RX'!$X2315</f>
        <v>0.0001851851852</v>
      </c>
      <c r="Z2315" s="7">
        <f>SUM(LEN(",CO_MQ135|"),'Sem RTOS RX'!$H2315,LEN(",CO2_MQ135|"),'Sem RTOS RX'!$I2315,LEN(",Alcool_MQ135|"),'Sem RTOS RX'!$J2315,LEN(",Alcool_MQ135|"),'Sem RTOS RX'!$K2315,LEN(",Toluen_MQ135|"),'Sem RTOS RX'!$L2315,LEN(",MH4_MQ135|"),'Sem RTOS RX'!$M2315,LEN(",O3_MQ131|"),'Sem RTOS RX'!$N2315)*8</f>
        <v>672</v>
      </c>
    </row>
    <row r="2316" ht="15.75" customHeight="1">
      <c r="A2316" s="5" t="s">
        <v>29147</v>
      </c>
      <c r="B2316" s="5" t="s">
        <v>29148</v>
      </c>
      <c r="C2316" s="5" t="s">
        <v>20275</v>
      </c>
      <c r="D2316" s="5" t="s">
        <v>29149</v>
      </c>
      <c r="E2316" s="5" t="s">
        <v>845</v>
      </c>
      <c r="F2316" s="5" t="s">
        <v>845</v>
      </c>
      <c r="G2316" s="5" t="s">
        <v>845</v>
      </c>
      <c r="H2316" s="5" t="s">
        <v>128</v>
      </c>
      <c r="I2316" s="5" t="s">
        <v>217</v>
      </c>
      <c r="J2316" s="5" t="s">
        <v>2520</v>
      </c>
      <c r="K2316" s="5" t="s">
        <v>62</v>
      </c>
      <c r="L2316" s="5" t="s">
        <v>130</v>
      </c>
      <c r="M2316" s="5" t="s">
        <v>220</v>
      </c>
      <c r="N2316" s="5" t="s">
        <v>156</v>
      </c>
      <c r="O2316" s="5" t="s">
        <v>845</v>
      </c>
      <c r="P2316" s="5" t="s">
        <v>845</v>
      </c>
      <c r="Q2316" s="5" t="s">
        <v>847</v>
      </c>
      <c r="R2316" s="5" t="s">
        <v>845</v>
      </c>
      <c r="S2316" s="5" t="s">
        <v>24913</v>
      </c>
      <c r="T2316" s="5" t="s">
        <v>865</v>
      </c>
      <c r="U2316" s="5" t="s">
        <v>845</v>
      </c>
      <c r="V2316" s="5" t="s">
        <v>845</v>
      </c>
      <c r="W2316" s="5" t="s">
        <v>850</v>
      </c>
      <c r="X2316" s="5" t="s">
        <v>16634</v>
      </c>
      <c r="Y2316" s="6">
        <f>X2317-'Sem RTOS RX'!$X2316</f>
        <v>0.00009259259259</v>
      </c>
      <c r="Z2316" s="7">
        <f>SUM(LEN(",CO_MQ135|"),'Sem RTOS RX'!$H2316,LEN(",CO2_MQ135|"),'Sem RTOS RX'!$I2316,LEN(",Alcool_MQ135|"),'Sem RTOS RX'!$J2316,LEN(",Alcool_MQ135|"),'Sem RTOS RX'!$K2316,LEN(",Toluen_MQ135|"),'Sem RTOS RX'!$L2316,LEN(",MH4_MQ135|"),'Sem RTOS RX'!$M2316,LEN(",O3_MQ131|"),'Sem RTOS RX'!$N2316)*8</f>
        <v>672</v>
      </c>
    </row>
    <row r="2317" ht="15.75" customHeight="1">
      <c r="A2317" s="5" t="s">
        <v>29150</v>
      </c>
      <c r="B2317" s="5" t="s">
        <v>29151</v>
      </c>
      <c r="C2317" s="5" t="s">
        <v>20275</v>
      </c>
      <c r="D2317" s="5" t="s">
        <v>29152</v>
      </c>
      <c r="E2317" s="5" t="s">
        <v>845</v>
      </c>
      <c r="F2317" s="5" t="s">
        <v>845</v>
      </c>
      <c r="G2317" s="5" t="s">
        <v>845</v>
      </c>
      <c r="H2317" s="5" t="s">
        <v>175</v>
      </c>
      <c r="I2317" s="5" t="s">
        <v>226</v>
      </c>
      <c r="J2317" s="5" t="s">
        <v>235</v>
      </c>
      <c r="K2317" s="5" t="s">
        <v>80</v>
      </c>
      <c r="L2317" s="5" t="s">
        <v>236</v>
      </c>
      <c r="M2317" s="5" t="s">
        <v>220</v>
      </c>
      <c r="N2317" s="5" t="s">
        <v>287</v>
      </c>
      <c r="O2317" s="5" t="s">
        <v>845</v>
      </c>
      <c r="P2317" s="5" t="s">
        <v>845</v>
      </c>
      <c r="Q2317" s="5" t="s">
        <v>847</v>
      </c>
      <c r="R2317" s="5" t="s">
        <v>845</v>
      </c>
      <c r="S2317" s="5" t="s">
        <v>24913</v>
      </c>
      <c r="T2317" s="5" t="s">
        <v>865</v>
      </c>
      <c r="U2317" s="5" t="s">
        <v>845</v>
      </c>
      <c r="V2317" s="5" t="s">
        <v>845</v>
      </c>
      <c r="W2317" s="5" t="s">
        <v>850</v>
      </c>
      <c r="X2317" s="5" t="s">
        <v>29153</v>
      </c>
      <c r="Y2317" s="6">
        <f>X2318-'Sem RTOS RX'!$X2317</f>
        <v>0.00009259259259</v>
      </c>
      <c r="Z2317" s="7">
        <f>SUM(LEN(",CO_MQ135|"),'Sem RTOS RX'!$H2317,LEN(",CO2_MQ135|"),'Sem RTOS RX'!$I2317,LEN(",Alcool_MQ135|"),'Sem RTOS RX'!$J2317,LEN(",Alcool_MQ135|"),'Sem RTOS RX'!$K2317,LEN(",Toluen_MQ135|"),'Sem RTOS RX'!$L2317,LEN(",MH4_MQ135|"),'Sem RTOS RX'!$M2317,LEN(",O3_MQ131|"),'Sem RTOS RX'!$N2317)*8</f>
        <v>672</v>
      </c>
    </row>
    <row r="2318" ht="15.75" customHeight="1">
      <c r="A2318" s="5" t="s">
        <v>29154</v>
      </c>
      <c r="B2318" s="5" t="s">
        <v>29155</v>
      </c>
      <c r="C2318" s="5" t="s">
        <v>20275</v>
      </c>
      <c r="D2318" s="5" t="s">
        <v>29156</v>
      </c>
      <c r="E2318" s="5" t="s">
        <v>845</v>
      </c>
      <c r="F2318" s="5" t="s">
        <v>845</v>
      </c>
      <c r="G2318" s="5" t="s">
        <v>845</v>
      </c>
      <c r="H2318" s="5" t="s">
        <v>178</v>
      </c>
      <c r="I2318" s="5" t="s">
        <v>217</v>
      </c>
      <c r="J2318" s="5" t="s">
        <v>229</v>
      </c>
      <c r="K2318" s="5" t="s">
        <v>62</v>
      </c>
      <c r="L2318" s="5" t="s">
        <v>230</v>
      </c>
      <c r="M2318" s="5" t="s">
        <v>220</v>
      </c>
      <c r="N2318" s="5" t="s">
        <v>197</v>
      </c>
      <c r="O2318" s="5" t="s">
        <v>845</v>
      </c>
      <c r="P2318" s="5" t="s">
        <v>845</v>
      </c>
      <c r="Q2318" s="5" t="s">
        <v>847</v>
      </c>
      <c r="R2318" s="5" t="s">
        <v>845</v>
      </c>
      <c r="S2318" s="5" t="s">
        <v>24913</v>
      </c>
      <c r="T2318" s="5" t="s">
        <v>865</v>
      </c>
      <c r="U2318" s="5" t="s">
        <v>845</v>
      </c>
      <c r="V2318" s="5" t="s">
        <v>845</v>
      </c>
      <c r="W2318" s="5" t="s">
        <v>850</v>
      </c>
      <c r="X2318" s="5" t="s">
        <v>29157</v>
      </c>
      <c r="Y2318" s="6">
        <f>X2319-'Sem RTOS RX'!$X2318</f>
        <v>0.00009259259259</v>
      </c>
      <c r="Z2318" s="7">
        <f>SUM(LEN(",CO_MQ135|"),'Sem RTOS RX'!$H2318,LEN(",CO2_MQ135|"),'Sem RTOS RX'!$I2318,LEN(",Alcool_MQ135|"),'Sem RTOS RX'!$J2318,LEN(",Alcool_MQ135|"),'Sem RTOS RX'!$K2318,LEN(",Toluen_MQ135|"),'Sem RTOS RX'!$L2318,LEN(",MH4_MQ135|"),'Sem RTOS RX'!$M2318,LEN(",O3_MQ131|"),'Sem RTOS RX'!$N2318)*8</f>
        <v>672</v>
      </c>
    </row>
    <row r="2319" ht="15.75" customHeight="1">
      <c r="A2319" s="5" t="s">
        <v>29158</v>
      </c>
      <c r="B2319" s="5" t="s">
        <v>29159</v>
      </c>
      <c r="C2319" s="5" t="s">
        <v>20275</v>
      </c>
      <c r="D2319" s="5" t="s">
        <v>29160</v>
      </c>
      <c r="E2319" s="5" t="s">
        <v>845</v>
      </c>
      <c r="F2319" s="5" t="s">
        <v>845</v>
      </c>
      <c r="G2319" s="5" t="s">
        <v>845</v>
      </c>
      <c r="H2319" s="5" t="s">
        <v>128</v>
      </c>
      <c r="I2319" s="5" t="s">
        <v>217</v>
      </c>
      <c r="J2319" s="5" t="s">
        <v>2520</v>
      </c>
      <c r="K2319" s="5" t="s">
        <v>62</v>
      </c>
      <c r="L2319" s="5" t="s">
        <v>130</v>
      </c>
      <c r="M2319" s="5" t="s">
        <v>220</v>
      </c>
      <c r="N2319" s="5" t="s">
        <v>147</v>
      </c>
      <c r="O2319" s="5" t="s">
        <v>845</v>
      </c>
      <c r="P2319" s="5" t="s">
        <v>845</v>
      </c>
      <c r="Q2319" s="5" t="s">
        <v>847</v>
      </c>
      <c r="R2319" s="5" t="s">
        <v>845</v>
      </c>
      <c r="S2319" s="5" t="s">
        <v>24913</v>
      </c>
      <c r="T2319" s="5" t="s">
        <v>20285</v>
      </c>
      <c r="U2319" s="5" t="s">
        <v>845</v>
      </c>
      <c r="V2319" s="5" t="s">
        <v>845</v>
      </c>
      <c r="W2319" s="5" t="s">
        <v>850</v>
      </c>
      <c r="X2319" s="5" t="s">
        <v>29161</v>
      </c>
      <c r="Y2319" s="6">
        <f>X2320-'Sem RTOS RX'!$X2319</f>
        <v>0.0001851851852</v>
      </c>
      <c r="Z2319" s="7">
        <f>SUM(LEN(",CO_MQ135|"),'Sem RTOS RX'!$H2319,LEN(",CO2_MQ135|"),'Sem RTOS RX'!$I2319,LEN(",Alcool_MQ135|"),'Sem RTOS RX'!$J2319,LEN(",Alcool_MQ135|"),'Sem RTOS RX'!$K2319,LEN(",Toluen_MQ135|"),'Sem RTOS RX'!$L2319,LEN(",MH4_MQ135|"),'Sem RTOS RX'!$M2319,LEN(",O3_MQ131|"),'Sem RTOS RX'!$N2319)*8</f>
        <v>672</v>
      </c>
    </row>
    <row r="2320" ht="15.75" customHeight="1">
      <c r="A2320" s="5" t="s">
        <v>29162</v>
      </c>
      <c r="B2320" s="5" t="s">
        <v>29163</v>
      </c>
      <c r="C2320" s="5" t="s">
        <v>20275</v>
      </c>
      <c r="D2320" s="5" t="s">
        <v>29164</v>
      </c>
      <c r="E2320" s="5" t="s">
        <v>845</v>
      </c>
      <c r="F2320" s="5" t="s">
        <v>845</v>
      </c>
      <c r="G2320" s="5" t="s">
        <v>845</v>
      </c>
      <c r="H2320" s="5" t="s">
        <v>175</v>
      </c>
      <c r="I2320" s="5" t="s">
        <v>226</v>
      </c>
      <c r="J2320" s="5" t="s">
        <v>235</v>
      </c>
      <c r="K2320" s="5" t="s">
        <v>80</v>
      </c>
      <c r="L2320" s="5" t="s">
        <v>244</v>
      </c>
      <c r="M2320" s="5" t="s">
        <v>220</v>
      </c>
      <c r="N2320" s="5" t="s">
        <v>177</v>
      </c>
      <c r="O2320" s="5" t="s">
        <v>845</v>
      </c>
      <c r="P2320" s="5" t="s">
        <v>845</v>
      </c>
      <c r="Q2320" s="5" t="s">
        <v>847</v>
      </c>
      <c r="R2320" s="5" t="s">
        <v>845</v>
      </c>
      <c r="S2320" s="5" t="s">
        <v>24913</v>
      </c>
      <c r="T2320" s="5" t="s">
        <v>865</v>
      </c>
      <c r="U2320" s="5" t="s">
        <v>845</v>
      </c>
      <c r="V2320" s="5" t="s">
        <v>845</v>
      </c>
      <c r="W2320" s="5" t="s">
        <v>850</v>
      </c>
      <c r="X2320" s="5" t="s">
        <v>29165</v>
      </c>
      <c r="Y2320" s="6">
        <f>X2321-'Sem RTOS RX'!$X2320</f>
        <v>0.00009259259259</v>
      </c>
      <c r="Z2320" s="7">
        <f>SUM(LEN(",CO_MQ135|"),'Sem RTOS RX'!$H2320,LEN(",CO2_MQ135|"),'Sem RTOS RX'!$I2320,LEN(",Alcool_MQ135|"),'Sem RTOS RX'!$J2320,LEN(",Alcool_MQ135|"),'Sem RTOS RX'!$K2320,LEN(",Toluen_MQ135|"),'Sem RTOS RX'!$L2320,LEN(",MH4_MQ135|"),'Sem RTOS RX'!$M2320,LEN(",O3_MQ131|"),'Sem RTOS RX'!$N2320)*8</f>
        <v>672</v>
      </c>
    </row>
    <row r="2321" ht="15.75" customHeight="1">
      <c r="A2321" s="5" t="s">
        <v>29166</v>
      </c>
      <c r="B2321" s="5" t="s">
        <v>29167</v>
      </c>
      <c r="C2321" s="5" t="s">
        <v>20275</v>
      </c>
      <c r="D2321" s="5" t="s">
        <v>29168</v>
      </c>
      <c r="E2321" s="5" t="s">
        <v>845</v>
      </c>
      <c r="F2321" s="5" t="s">
        <v>845</v>
      </c>
      <c r="G2321" s="5" t="s">
        <v>845</v>
      </c>
      <c r="H2321" s="5" t="s">
        <v>215</v>
      </c>
      <c r="I2321" s="5" t="s">
        <v>226</v>
      </c>
      <c r="J2321" s="5" t="s">
        <v>136</v>
      </c>
      <c r="K2321" s="5" t="s">
        <v>80</v>
      </c>
      <c r="L2321" s="5" t="s">
        <v>244</v>
      </c>
      <c r="M2321" s="5" t="s">
        <v>220</v>
      </c>
      <c r="N2321" s="5" t="s">
        <v>41</v>
      </c>
      <c r="O2321" s="5" t="s">
        <v>845</v>
      </c>
      <c r="P2321" s="5" t="s">
        <v>845</v>
      </c>
      <c r="Q2321" s="5" t="s">
        <v>847</v>
      </c>
      <c r="R2321" s="5" t="s">
        <v>845</v>
      </c>
      <c r="S2321" s="5" t="s">
        <v>24913</v>
      </c>
      <c r="T2321" s="5" t="s">
        <v>20285</v>
      </c>
      <c r="U2321" s="5" t="s">
        <v>845</v>
      </c>
      <c r="V2321" s="5" t="s">
        <v>845</v>
      </c>
      <c r="W2321" s="5" t="s">
        <v>850</v>
      </c>
      <c r="X2321" s="5" t="s">
        <v>29169</v>
      </c>
      <c r="Y2321" s="6">
        <f>X2322-'Sem RTOS RX'!$X2321</f>
        <v>0.00009259259259</v>
      </c>
      <c r="Z2321" s="7">
        <f>SUM(LEN(",CO_MQ135|"),'Sem RTOS RX'!$H2321,LEN(",CO2_MQ135|"),'Sem RTOS RX'!$I2321,LEN(",Alcool_MQ135|"),'Sem RTOS RX'!$J2321,LEN(",Alcool_MQ135|"),'Sem RTOS RX'!$K2321,LEN(",Toluen_MQ135|"),'Sem RTOS RX'!$L2321,LEN(",MH4_MQ135|"),'Sem RTOS RX'!$M2321,LEN(",O3_MQ131|"),'Sem RTOS RX'!$N2321)*8</f>
        <v>672</v>
      </c>
    </row>
    <row r="2322" ht="15.75" customHeight="1">
      <c r="A2322" s="5" t="s">
        <v>29170</v>
      </c>
      <c r="B2322" s="5" t="s">
        <v>29171</v>
      </c>
      <c r="C2322" s="5" t="s">
        <v>20275</v>
      </c>
      <c r="D2322" s="5" t="s">
        <v>29172</v>
      </c>
      <c r="E2322" s="5" t="s">
        <v>845</v>
      </c>
      <c r="F2322" s="5" t="s">
        <v>845</v>
      </c>
      <c r="G2322" s="5" t="s">
        <v>845</v>
      </c>
      <c r="H2322" s="5" t="s">
        <v>178</v>
      </c>
      <c r="I2322" s="5" t="s">
        <v>217</v>
      </c>
      <c r="J2322" s="5" t="s">
        <v>229</v>
      </c>
      <c r="K2322" s="5" t="s">
        <v>62</v>
      </c>
      <c r="L2322" s="5" t="s">
        <v>130</v>
      </c>
      <c r="M2322" s="5" t="s">
        <v>220</v>
      </c>
      <c r="N2322" s="5" t="s">
        <v>198</v>
      </c>
      <c r="O2322" s="5" t="s">
        <v>845</v>
      </c>
      <c r="P2322" s="5" t="s">
        <v>845</v>
      </c>
      <c r="Q2322" s="5" t="s">
        <v>847</v>
      </c>
      <c r="R2322" s="5" t="s">
        <v>845</v>
      </c>
      <c r="S2322" s="5" t="s">
        <v>24913</v>
      </c>
      <c r="T2322" s="5" t="s">
        <v>865</v>
      </c>
      <c r="U2322" s="5" t="s">
        <v>845</v>
      </c>
      <c r="V2322" s="5" t="s">
        <v>845</v>
      </c>
      <c r="W2322" s="5" t="s">
        <v>850</v>
      </c>
      <c r="X2322" s="5" t="s">
        <v>16674</v>
      </c>
      <c r="Y2322" s="6">
        <f>X2323-'Sem RTOS RX'!$X2322</f>
        <v>0.0001041666667</v>
      </c>
      <c r="Z2322" s="7">
        <f>SUM(LEN(",CO_MQ135|"),'Sem RTOS RX'!$H2322,LEN(",CO2_MQ135|"),'Sem RTOS RX'!$I2322,LEN(",Alcool_MQ135|"),'Sem RTOS RX'!$J2322,LEN(",Alcool_MQ135|"),'Sem RTOS RX'!$K2322,LEN(",Toluen_MQ135|"),'Sem RTOS RX'!$L2322,LEN(",MH4_MQ135|"),'Sem RTOS RX'!$M2322,LEN(",O3_MQ131|"),'Sem RTOS RX'!$N2322)*8</f>
        <v>672</v>
      </c>
    </row>
    <row r="2323" ht="15.75" customHeight="1">
      <c r="A2323" s="5" t="s">
        <v>29173</v>
      </c>
      <c r="B2323" s="5" t="s">
        <v>29174</v>
      </c>
      <c r="C2323" s="5" t="s">
        <v>20275</v>
      </c>
      <c r="D2323" s="5" t="s">
        <v>29175</v>
      </c>
      <c r="E2323" s="5" t="s">
        <v>845</v>
      </c>
      <c r="F2323" s="5" t="s">
        <v>845</v>
      </c>
      <c r="G2323" s="5" t="s">
        <v>845</v>
      </c>
      <c r="H2323" s="5" t="s">
        <v>78</v>
      </c>
      <c r="I2323" s="5" t="s">
        <v>201</v>
      </c>
      <c r="J2323" s="5" t="s">
        <v>162</v>
      </c>
      <c r="K2323" s="5" t="s">
        <v>35</v>
      </c>
      <c r="L2323" s="5" t="s">
        <v>208</v>
      </c>
      <c r="M2323" s="5" t="s">
        <v>185</v>
      </c>
      <c r="N2323" s="5" t="s">
        <v>104</v>
      </c>
      <c r="O2323" s="5" t="s">
        <v>845</v>
      </c>
      <c r="P2323" s="5" t="s">
        <v>845</v>
      </c>
      <c r="Q2323" s="5" t="s">
        <v>847</v>
      </c>
      <c r="R2323" s="5" t="s">
        <v>845</v>
      </c>
      <c r="S2323" s="5" t="s">
        <v>24913</v>
      </c>
      <c r="T2323" s="5" t="s">
        <v>865</v>
      </c>
      <c r="U2323" s="5" t="s">
        <v>845</v>
      </c>
      <c r="V2323" s="5" t="s">
        <v>845</v>
      </c>
      <c r="W2323" s="5" t="s">
        <v>850</v>
      </c>
      <c r="X2323" s="5" t="s">
        <v>29176</v>
      </c>
      <c r="Y2323" s="6">
        <f>X2324-'Sem RTOS RX'!$X2323</f>
        <v>0.0001851851852</v>
      </c>
      <c r="Z2323" s="7">
        <f>SUM(LEN(",CO_MQ135|"),'Sem RTOS RX'!$H2323,LEN(",CO2_MQ135|"),'Sem RTOS RX'!$I2323,LEN(",Alcool_MQ135|"),'Sem RTOS RX'!$J2323,LEN(",Alcool_MQ135|"),'Sem RTOS RX'!$K2323,LEN(",Toluen_MQ135|"),'Sem RTOS RX'!$L2323,LEN(",MH4_MQ135|"),'Sem RTOS RX'!$M2323,LEN(",O3_MQ131|"),'Sem RTOS RX'!$N2323)*8</f>
        <v>672</v>
      </c>
    </row>
    <row r="2324" ht="15.75" customHeight="1">
      <c r="A2324" s="5" t="s">
        <v>29177</v>
      </c>
      <c r="B2324" s="5" t="s">
        <v>29178</v>
      </c>
      <c r="C2324" s="5" t="s">
        <v>20275</v>
      </c>
      <c r="D2324" s="5" t="s">
        <v>29179</v>
      </c>
      <c r="E2324" s="5" t="s">
        <v>845</v>
      </c>
      <c r="F2324" s="5" t="s">
        <v>845</v>
      </c>
      <c r="G2324" s="5" t="s">
        <v>845</v>
      </c>
      <c r="H2324" s="5" t="s">
        <v>175</v>
      </c>
      <c r="I2324" s="5" t="s">
        <v>226</v>
      </c>
      <c r="J2324" s="5" t="s">
        <v>235</v>
      </c>
      <c r="K2324" s="5" t="s">
        <v>80</v>
      </c>
      <c r="L2324" s="5" t="s">
        <v>244</v>
      </c>
      <c r="M2324" s="5" t="s">
        <v>220</v>
      </c>
      <c r="N2324" s="5" t="s">
        <v>25</v>
      </c>
      <c r="O2324" s="5" t="s">
        <v>845</v>
      </c>
      <c r="P2324" s="5" t="s">
        <v>845</v>
      </c>
      <c r="Q2324" s="5" t="s">
        <v>847</v>
      </c>
      <c r="R2324" s="5" t="s">
        <v>845</v>
      </c>
      <c r="S2324" s="5" t="s">
        <v>24913</v>
      </c>
      <c r="T2324" s="5" t="s">
        <v>855</v>
      </c>
      <c r="U2324" s="5" t="s">
        <v>845</v>
      </c>
      <c r="V2324" s="5" t="s">
        <v>845</v>
      </c>
      <c r="W2324" s="5" t="s">
        <v>850</v>
      </c>
      <c r="X2324" s="5" t="s">
        <v>16690</v>
      </c>
      <c r="Y2324" s="6">
        <f>X2325-'Sem RTOS RX'!$X2324</f>
        <v>0.00009259259259</v>
      </c>
      <c r="Z2324" s="7">
        <f>SUM(LEN(",CO_MQ135|"),'Sem RTOS RX'!$H2324,LEN(",CO2_MQ135|"),'Sem RTOS RX'!$I2324,LEN(",Alcool_MQ135|"),'Sem RTOS RX'!$J2324,LEN(",Alcool_MQ135|"),'Sem RTOS RX'!$K2324,LEN(",Toluen_MQ135|"),'Sem RTOS RX'!$L2324,LEN(",MH4_MQ135|"),'Sem RTOS RX'!$M2324,LEN(",O3_MQ131|"),'Sem RTOS RX'!$N2324)*8</f>
        <v>672</v>
      </c>
    </row>
    <row r="2325" ht="15.75" customHeight="1">
      <c r="A2325" s="5" t="s">
        <v>29180</v>
      </c>
      <c r="B2325" s="5" t="s">
        <v>29181</v>
      </c>
      <c r="C2325" s="5" t="s">
        <v>20275</v>
      </c>
      <c r="D2325" s="5" t="s">
        <v>29182</v>
      </c>
      <c r="E2325" s="5" t="s">
        <v>845</v>
      </c>
      <c r="F2325" s="5" t="s">
        <v>845</v>
      </c>
      <c r="G2325" s="5" t="s">
        <v>845</v>
      </c>
      <c r="H2325" s="5" t="s">
        <v>32</v>
      </c>
      <c r="I2325" s="5" t="s">
        <v>177</v>
      </c>
      <c r="J2325" s="5" t="s">
        <v>178</v>
      </c>
      <c r="K2325" s="5" t="s">
        <v>28</v>
      </c>
      <c r="L2325" s="5" t="s">
        <v>179</v>
      </c>
      <c r="M2325" s="5" t="s">
        <v>74</v>
      </c>
      <c r="N2325" s="5" t="s">
        <v>32</v>
      </c>
      <c r="O2325" s="5" t="s">
        <v>845</v>
      </c>
      <c r="P2325" s="5" t="s">
        <v>845</v>
      </c>
      <c r="Q2325" s="5" t="s">
        <v>847</v>
      </c>
      <c r="R2325" s="5" t="s">
        <v>845</v>
      </c>
      <c r="S2325" s="5" t="s">
        <v>24913</v>
      </c>
      <c r="T2325" s="5" t="s">
        <v>855</v>
      </c>
      <c r="U2325" s="5" t="s">
        <v>845</v>
      </c>
      <c r="V2325" s="5" t="s">
        <v>845</v>
      </c>
      <c r="W2325" s="5" t="s">
        <v>850</v>
      </c>
      <c r="X2325" s="5" t="s">
        <v>29183</v>
      </c>
      <c r="Y2325" s="6">
        <f>X2326-'Sem RTOS RX'!$X2325</f>
        <v>0.00009259259259</v>
      </c>
      <c r="Z2325" s="7">
        <f>SUM(LEN(",CO_MQ135|"),'Sem RTOS RX'!$H2325,LEN(",CO2_MQ135|"),'Sem RTOS RX'!$I2325,LEN(",Alcool_MQ135|"),'Sem RTOS RX'!$J2325,LEN(",Alcool_MQ135|"),'Sem RTOS RX'!$K2325,LEN(",Toluen_MQ135|"),'Sem RTOS RX'!$L2325,LEN(",MH4_MQ135|"),'Sem RTOS RX'!$M2325,LEN(",O3_MQ131|"),'Sem RTOS RX'!$N2325)*8</f>
        <v>672</v>
      </c>
    </row>
    <row r="2326" ht="15.75" customHeight="1">
      <c r="A2326" s="5" t="s">
        <v>29184</v>
      </c>
      <c r="B2326" s="5" t="s">
        <v>29185</v>
      </c>
      <c r="C2326" s="5" t="s">
        <v>20275</v>
      </c>
      <c r="D2326" s="5" t="s">
        <v>29186</v>
      </c>
      <c r="E2326" s="5" t="s">
        <v>845</v>
      </c>
      <c r="F2326" s="5" t="s">
        <v>845</v>
      </c>
      <c r="G2326" s="5" t="s">
        <v>845</v>
      </c>
      <c r="H2326" s="5" t="s">
        <v>92</v>
      </c>
      <c r="I2326" s="5" t="s">
        <v>182</v>
      </c>
      <c r="J2326" s="5" t="s">
        <v>193</v>
      </c>
      <c r="K2326" s="5" t="s">
        <v>80</v>
      </c>
      <c r="L2326" s="5" t="s">
        <v>228</v>
      </c>
      <c r="M2326" s="5" t="s">
        <v>185</v>
      </c>
      <c r="N2326" s="5" t="s">
        <v>65</v>
      </c>
      <c r="O2326" s="5" t="s">
        <v>845</v>
      </c>
      <c r="P2326" s="5" t="s">
        <v>845</v>
      </c>
      <c r="Q2326" s="5" t="s">
        <v>847</v>
      </c>
      <c r="R2326" s="5" t="s">
        <v>845</v>
      </c>
      <c r="S2326" s="5" t="s">
        <v>24913</v>
      </c>
      <c r="T2326" s="5" t="s">
        <v>855</v>
      </c>
      <c r="U2326" s="5" t="s">
        <v>845</v>
      </c>
      <c r="V2326" s="5" t="s">
        <v>845</v>
      </c>
      <c r="W2326" s="5" t="s">
        <v>850</v>
      </c>
      <c r="X2326" s="5" t="s">
        <v>29187</v>
      </c>
      <c r="Y2326" s="6">
        <f>X2327-'Sem RTOS RX'!$X2326</f>
        <v>0.00009259259259</v>
      </c>
      <c r="Z2326" s="7">
        <f>SUM(LEN(",CO_MQ135|"),'Sem RTOS RX'!$H2326,LEN(",CO2_MQ135|"),'Sem RTOS RX'!$I2326,LEN(",Alcool_MQ135|"),'Sem RTOS RX'!$J2326,LEN(",Alcool_MQ135|"),'Sem RTOS RX'!$K2326,LEN(",Toluen_MQ135|"),'Sem RTOS RX'!$L2326,LEN(",MH4_MQ135|"),'Sem RTOS RX'!$M2326,LEN(",O3_MQ131|"),'Sem RTOS RX'!$N2326)*8</f>
        <v>672</v>
      </c>
    </row>
    <row r="2327" ht="15.75" customHeight="1">
      <c r="A2327" s="5" t="s">
        <v>29188</v>
      </c>
      <c r="B2327" s="5" t="s">
        <v>29189</v>
      </c>
      <c r="C2327" s="5" t="s">
        <v>20275</v>
      </c>
      <c r="D2327" s="5" t="s">
        <v>29190</v>
      </c>
      <c r="E2327" s="5" t="s">
        <v>845</v>
      </c>
      <c r="F2327" s="5" t="s">
        <v>845</v>
      </c>
      <c r="G2327" s="5" t="s">
        <v>845</v>
      </c>
      <c r="H2327" s="5" t="s">
        <v>175</v>
      </c>
      <c r="I2327" s="5" t="s">
        <v>226</v>
      </c>
      <c r="J2327" s="5" t="s">
        <v>235</v>
      </c>
      <c r="K2327" s="5" t="s">
        <v>80</v>
      </c>
      <c r="L2327" s="5" t="s">
        <v>244</v>
      </c>
      <c r="M2327" s="5" t="s">
        <v>220</v>
      </c>
      <c r="N2327" s="5" t="s">
        <v>165</v>
      </c>
      <c r="O2327" s="5" t="s">
        <v>845</v>
      </c>
      <c r="P2327" s="5" t="s">
        <v>845</v>
      </c>
      <c r="Q2327" s="5" t="s">
        <v>847</v>
      </c>
      <c r="R2327" s="5" t="s">
        <v>845</v>
      </c>
      <c r="S2327" s="5" t="s">
        <v>24913</v>
      </c>
      <c r="T2327" s="5" t="s">
        <v>865</v>
      </c>
      <c r="U2327" s="5" t="s">
        <v>845</v>
      </c>
      <c r="V2327" s="5" t="s">
        <v>845</v>
      </c>
      <c r="W2327" s="5" t="s">
        <v>850</v>
      </c>
      <c r="X2327" s="5" t="s">
        <v>29191</v>
      </c>
      <c r="Y2327" s="6">
        <f>X2328-'Sem RTOS RX'!$X2327</f>
        <v>0.0001851851852</v>
      </c>
      <c r="Z2327" s="7">
        <f>SUM(LEN(",CO_MQ135|"),'Sem RTOS RX'!$H2327,LEN(",CO2_MQ135|"),'Sem RTOS RX'!$I2327,LEN(",Alcool_MQ135|"),'Sem RTOS RX'!$J2327,LEN(",Alcool_MQ135|"),'Sem RTOS RX'!$K2327,LEN(",Toluen_MQ135|"),'Sem RTOS RX'!$L2327,LEN(",MH4_MQ135|"),'Sem RTOS RX'!$M2327,LEN(",O3_MQ131|"),'Sem RTOS RX'!$N2327)*8</f>
        <v>672</v>
      </c>
    </row>
    <row r="2328" ht="15.75" customHeight="1">
      <c r="A2328" s="5" t="s">
        <v>29192</v>
      </c>
      <c r="B2328" s="5" t="s">
        <v>29193</v>
      </c>
      <c r="C2328" s="5" t="s">
        <v>20275</v>
      </c>
      <c r="D2328" s="5" t="s">
        <v>29194</v>
      </c>
      <c r="E2328" s="5" t="s">
        <v>845</v>
      </c>
      <c r="F2328" s="5" t="s">
        <v>845</v>
      </c>
      <c r="G2328" s="5" t="s">
        <v>845</v>
      </c>
      <c r="H2328" s="5" t="s">
        <v>92</v>
      </c>
      <c r="I2328" s="5" t="s">
        <v>226</v>
      </c>
      <c r="J2328" s="5" t="s">
        <v>193</v>
      </c>
      <c r="K2328" s="5" t="s">
        <v>80</v>
      </c>
      <c r="L2328" s="5" t="s">
        <v>228</v>
      </c>
      <c r="M2328" s="5" t="s">
        <v>220</v>
      </c>
      <c r="N2328" s="5" t="s">
        <v>96</v>
      </c>
      <c r="O2328" s="5" t="s">
        <v>845</v>
      </c>
      <c r="P2328" s="5" t="s">
        <v>845</v>
      </c>
      <c r="Q2328" s="5" t="s">
        <v>847</v>
      </c>
      <c r="R2328" s="5" t="s">
        <v>845</v>
      </c>
      <c r="S2328" s="5" t="s">
        <v>24913</v>
      </c>
      <c r="T2328" s="5" t="s">
        <v>855</v>
      </c>
      <c r="U2328" s="5" t="s">
        <v>845</v>
      </c>
      <c r="V2328" s="5" t="s">
        <v>845</v>
      </c>
      <c r="W2328" s="5" t="s">
        <v>850</v>
      </c>
      <c r="X2328" s="5" t="s">
        <v>16718</v>
      </c>
      <c r="Y2328" s="6">
        <f>X2329-'Sem RTOS RX'!$X2328</f>
        <v>0.00009259259259</v>
      </c>
      <c r="Z2328" s="7">
        <f>SUM(LEN(",CO_MQ135|"),'Sem RTOS RX'!$H2328,LEN(",CO2_MQ135|"),'Sem RTOS RX'!$I2328,LEN(",Alcool_MQ135|"),'Sem RTOS RX'!$J2328,LEN(",Alcool_MQ135|"),'Sem RTOS RX'!$K2328,LEN(",Toluen_MQ135|"),'Sem RTOS RX'!$L2328,LEN(",MH4_MQ135|"),'Sem RTOS RX'!$M2328,LEN(",O3_MQ131|"),'Sem RTOS RX'!$N2328)*8</f>
        <v>672</v>
      </c>
    </row>
    <row r="2329" ht="15.75" customHeight="1">
      <c r="A2329" s="5" t="s">
        <v>29195</v>
      </c>
      <c r="B2329" s="5" t="s">
        <v>29196</v>
      </c>
      <c r="C2329" s="5" t="s">
        <v>20275</v>
      </c>
      <c r="D2329" s="5" t="s">
        <v>29197</v>
      </c>
      <c r="E2329" s="5" t="s">
        <v>845</v>
      </c>
      <c r="F2329" s="5" t="s">
        <v>845</v>
      </c>
      <c r="G2329" s="5" t="s">
        <v>845</v>
      </c>
      <c r="H2329" s="5" t="s">
        <v>1702</v>
      </c>
      <c r="I2329" s="5" t="s">
        <v>45</v>
      </c>
      <c r="J2329" s="5" t="s">
        <v>81</v>
      </c>
      <c r="K2329" s="5" t="s">
        <v>62</v>
      </c>
      <c r="L2329" s="5" t="s">
        <v>223</v>
      </c>
      <c r="M2329" s="5" t="s">
        <v>220</v>
      </c>
      <c r="N2329" s="5" t="s">
        <v>1184</v>
      </c>
      <c r="O2329" s="5" t="s">
        <v>845</v>
      </c>
      <c r="P2329" s="5" t="s">
        <v>845</v>
      </c>
      <c r="Q2329" s="5" t="s">
        <v>847</v>
      </c>
      <c r="R2329" s="5" t="s">
        <v>845</v>
      </c>
      <c r="S2329" s="5" t="s">
        <v>24913</v>
      </c>
      <c r="T2329" s="5" t="s">
        <v>865</v>
      </c>
      <c r="U2329" s="5" t="s">
        <v>845</v>
      </c>
      <c r="V2329" s="5" t="s">
        <v>845</v>
      </c>
      <c r="W2329" s="5" t="s">
        <v>850</v>
      </c>
      <c r="X2329" s="5" t="s">
        <v>29198</v>
      </c>
      <c r="Y2329" s="6">
        <f>X2330-'Sem RTOS RX'!$X2329</f>
        <v>0.00009259259259</v>
      </c>
      <c r="Z2329" s="7">
        <f>SUM(LEN(",CO_MQ135|"),'Sem RTOS RX'!$H2329,LEN(",CO2_MQ135|"),'Sem RTOS RX'!$I2329,LEN(",Alcool_MQ135|"),'Sem RTOS RX'!$J2329,LEN(",Alcool_MQ135|"),'Sem RTOS RX'!$K2329,LEN(",Toluen_MQ135|"),'Sem RTOS RX'!$L2329,LEN(",MH4_MQ135|"),'Sem RTOS RX'!$M2329,LEN(",O3_MQ131|"),'Sem RTOS RX'!$N2329)*8</f>
        <v>672</v>
      </c>
    </row>
    <row r="2330" ht="15.75" customHeight="1">
      <c r="A2330" s="5" t="s">
        <v>29199</v>
      </c>
      <c r="B2330" s="5" t="s">
        <v>29200</v>
      </c>
      <c r="C2330" s="5" t="s">
        <v>20275</v>
      </c>
      <c r="D2330" s="5" t="s">
        <v>29201</v>
      </c>
      <c r="E2330" s="5" t="s">
        <v>845</v>
      </c>
      <c r="F2330" s="5" t="s">
        <v>845</v>
      </c>
      <c r="G2330" s="5" t="s">
        <v>845</v>
      </c>
      <c r="H2330" s="5" t="s">
        <v>209</v>
      </c>
      <c r="I2330" s="5" t="s">
        <v>217</v>
      </c>
      <c r="J2330" s="5" t="s">
        <v>2520</v>
      </c>
      <c r="K2330" s="5" t="s">
        <v>62</v>
      </c>
      <c r="L2330" s="5" t="s">
        <v>219</v>
      </c>
      <c r="M2330" s="5" t="s">
        <v>220</v>
      </c>
      <c r="N2330" s="5" t="s">
        <v>150</v>
      </c>
      <c r="O2330" s="5" t="s">
        <v>845</v>
      </c>
      <c r="P2330" s="5" t="s">
        <v>845</v>
      </c>
      <c r="Q2330" s="5" t="s">
        <v>847</v>
      </c>
      <c r="R2330" s="5" t="s">
        <v>845</v>
      </c>
      <c r="S2330" s="5" t="s">
        <v>24913</v>
      </c>
      <c r="T2330" s="5" t="s">
        <v>855</v>
      </c>
      <c r="U2330" s="5" t="s">
        <v>845</v>
      </c>
      <c r="V2330" s="5" t="s">
        <v>845</v>
      </c>
      <c r="W2330" s="5" t="s">
        <v>850</v>
      </c>
      <c r="X2330" s="5" t="s">
        <v>29202</v>
      </c>
      <c r="Y2330" s="6">
        <f>X2331-'Sem RTOS RX'!$X2330</f>
        <v>0.00009259259259</v>
      </c>
      <c r="Z2330" s="7">
        <f>SUM(LEN(",CO_MQ135|"),'Sem RTOS RX'!$H2330,LEN(",CO2_MQ135|"),'Sem RTOS RX'!$I2330,LEN(",Alcool_MQ135|"),'Sem RTOS RX'!$J2330,LEN(",Alcool_MQ135|"),'Sem RTOS RX'!$K2330,LEN(",Toluen_MQ135|"),'Sem RTOS RX'!$L2330,LEN(",MH4_MQ135|"),'Sem RTOS RX'!$M2330,LEN(",O3_MQ131|"),'Sem RTOS RX'!$N2330)*8</f>
        <v>672</v>
      </c>
    </row>
    <row r="2331" ht="15.75" customHeight="1">
      <c r="A2331" s="5" t="s">
        <v>29203</v>
      </c>
      <c r="B2331" s="5" t="s">
        <v>29204</v>
      </c>
      <c r="C2331" s="5" t="s">
        <v>20275</v>
      </c>
      <c r="D2331" s="5" t="s">
        <v>29205</v>
      </c>
      <c r="E2331" s="5" t="s">
        <v>845</v>
      </c>
      <c r="F2331" s="5" t="s">
        <v>845</v>
      </c>
      <c r="G2331" s="5" t="s">
        <v>845</v>
      </c>
      <c r="H2331" s="5" t="s">
        <v>178</v>
      </c>
      <c r="I2331" s="5" t="s">
        <v>217</v>
      </c>
      <c r="J2331" s="5" t="s">
        <v>229</v>
      </c>
      <c r="K2331" s="5" t="s">
        <v>62</v>
      </c>
      <c r="L2331" s="5" t="s">
        <v>230</v>
      </c>
      <c r="M2331" s="5" t="s">
        <v>220</v>
      </c>
      <c r="N2331" s="5" t="s">
        <v>65</v>
      </c>
      <c r="O2331" s="5" t="s">
        <v>845</v>
      </c>
      <c r="P2331" s="5" t="s">
        <v>845</v>
      </c>
      <c r="Q2331" s="5" t="s">
        <v>847</v>
      </c>
      <c r="R2331" s="5" t="s">
        <v>845</v>
      </c>
      <c r="S2331" s="5" t="s">
        <v>24913</v>
      </c>
      <c r="T2331" s="5" t="s">
        <v>855</v>
      </c>
      <c r="U2331" s="5" t="s">
        <v>845</v>
      </c>
      <c r="V2331" s="5" t="s">
        <v>845</v>
      </c>
      <c r="W2331" s="5" t="s">
        <v>850</v>
      </c>
      <c r="X2331" s="5" t="s">
        <v>29206</v>
      </c>
      <c r="Y2331" s="6">
        <f>X2332-'Sem RTOS RX'!$X2331</f>
        <v>0.0001851851852</v>
      </c>
      <c r="Z2331" s="7">
        <f>SUM(LEN(",CO_MQ135|"),'Sem RTOS RX'!$H2331,LEN(",CO2_MQ135|"),'Sem RTOS RX'!$I2331,LEN(",Alcool_MQ135|"),'Sem RTOS RX'!$J2331,LEN(",Alcool_MQ135|"),'Sem RTOS RX'!$K2331,LEN(",Toluen_MQ135|"),'Sem RTOS RX'!$L2331,LEN(",MH4_MQ135|"),'Sem RTOS RX'!$M2331,LEN(",O3_MQ131|"),'Sem RTOS RX'!$N2331)*8</f>
        <v>672</v>
      </c>
    </row>
    <row r="2332" ht="15.75" customHeight="1">
      <c r="A2332" s="5" t="s">
        <v>29207</v>
      </c>
      <c r="B2332" s="5" t="s">
        <v>29208</v>
      </c>
      <c r="C2332" s="5" t="s">
        <v>20275</v>
      </c>
      <c r="D2332" s="5" t="s">
        <v>29209</v>
      </c>
      <c r="E2332" s="5" t="s">
        <v>845</v>
      </c>
      <c r="F2332" s="5" t="s">
        <v>845</v>
      </c>
      <c r="G2332" s="5" t="s">
        <v>845</v>
      </c>
      <c r="H2332" s="5" t="s">
        <v>9664</v>
      </c>
      <c r="I2332" s="5" t="s">
        <v>9899</v>
      </c>
      <c r="J2332" s="5" t="s">
        <v>36</v>
      </c>
      <c r="K2332" s="5" t="s">
        <v>28</v>
      </c>
      <c r="L2332" s="5" t="s">
        <v>257</v>
      </c>
      <c r="M2332" s="5" t="s">
        <v>74</v>
      </c>
      <c r="N2332" s="5" t="s">
        <v>24912</v>
      </c>
      <c r="O2332" s="5" t="s">
        <v>845</v>
      </c>
      <c r="P2332" s="5" t="s">
        <v>845</v>
      </c>
      <c r="Q2332" s="5" t="s">
        <v>847</v>
      </c>
      <c r="R2332" s="5" t="s">
        <v>845</v>
      </c>
      <c r="S2332" s="5" t="s">
        <v>24913</v>
      </c>
      <c r="T2332" s="5" t="s">
        <v>20285</v>
      </c>
      <c r="U2332" s="5" t="s">
        <v>845</v>
      </c>
      <c r="V2332" s="5" t="s">
        <v>845</v>
      </c>
      <c r="W2332" s="5" t="s">
        <v>850</v>
      </c>
      <c r="X2332" s="5" t="s">
        <v>29210</v>
      </c>
      <c r="Y2332" s="6">
        <f>X2333-'Sem RTOS RX'!$X2332</f>
        <v>0.0001041666667</v>
      </c>
      <c r="Z2332" s="7">
        <f>SUM(LEN(",CO_MQ135|"),'Sem RTOS RX'!$H2332,LEN(",CO2_MQ135|"),'Sem RTOS RX'!$I2332,LEN(",Alcool_MQ135|"),'Sem RTOS RX'!$J2332,LEN(",Alcool_MQ135|"),'Sem RTOS RX'!$K2332,LEN(",Toluen_MQ135|"),'Sem RTOS RX'!$L2332,LEN(",MH4_MQ135|"),'Sem RTOS RX'!$M2332,LEN(",O3_MQ131|"),'Sem RTOS RX'!$N2332)*8</f>
        <v>672</v>
      </c>
    </row>
    <row r="2333" ht="15.75" customHeight="1">
      <c r="A2333" s="5" t="s">
        <v>29211</v>
      </c>
      <c r="B2333" s="5" t="s">
        <v>29212</v>
      </c>
      <c r="C2333" s="5" t="s">
        <v>20275</v>
      </c>
      <c r="D2333" s="5" t="s">
        <v>29213</v>
      </c>
      <c r="E2333" s="5" t="s">
        <v>845</v>
      </c>
      <c r="F2333" s="5" t="s">
        <v>845</v>
      </c>
      <c r="G2333" s="5" t="s">
        <v>845</v>
      </c>
      <c r="H2333" s="5" t="s">
        <v>215</v>
      </c>
      <c r="I2333" s="5" t="s">
        <v>226</v>
      </c>
      <c r="J2333" s="5" t="s">
        <v>136</v>
      </c>
      <c r="K2333" s="5" t="s">
        <v>80</v>
      </c>
      <c r="L2333" s="5" t="s">
        <v>1500</v>
      </c>
      <c r="M2333" s="5" t="s">
        <v>220</v>
      </c>
      <c r="N2333" s="5" t="s">
        <v>226</v>
      </c>
      <c r="O2333" s="5" t="s">
        <v>845</v>
      </c>
      <c r="P2333" s="5" t="s">
        <v>845</v>
      </c>
      <c r="Q2333" s="5" t="s">
        <v>847</v>
      </c>
      <c r="R2333" s="5" t="s">
        <v>845</v>
      </c>
      <c r="S2333" s="5" t="s">
        <v>24913</v>
      </c>
      <c r="T2333" s="5" t="s">
        <v>865</v>
      </c>
      <c r="U2333" s="5" t="s">
        <v>845</v>
      </c>
      <c r="V2333" s="5" t="s">
        <v>845</v>
      </c>
      <c r="W2333" s="5" t="s">
        <v>850</v>
      </c>
      <c r="X2333" s="5" t="s">
        <v>29214</v>
      </c>
      <c r="Y2333" s="6">
        <f>X2334-'Sem RTOS RX'!$X2333</f>
        <v>0.00009259259259</v>
      </c>
      <c r="Z2333" s="7">
        <f>SUM(LEN(",CO_MQ135|"),'Sem RTOS RX'!$H2333,LEN(",CO2_MQ135|"),'Sem RTOS RX'!$I2333,LEN(",Alcool_MQ135|"),'Sem RTOS RX'!$J2333,LEN(",Alcool_MQ135|"),'Sem RTOS RX'!$K2333,LEN(",Toluen_MQ135|"),'Sem RTOS RX'!$L2333,LEN(",MH4_MQ135|"),'Sem RTOS RX'!$M2333,LEN(",O3_MQ131|"),'Sem RTOS RX'!$N2333)*8</f>
        <v>672</v>
      </c>
    </row>
    <row r="2334" ht="15.75" customHeight="1">
      <c r="A2334" s="5" t="s">
        <v>29215</v>
      </c>
      <c r="B2334" s="5" t="s">
        <v>29216</v>
      </c>
      <c r="C2334" s="5" t="s">
        <v>20275</v>
      </c>
      <c r="D2334" s="5" t="s">
        <v>29217</v>
      </c>
      <c r="E2334" s="5" t="s">
        <v>845</v>
      </c>
      <c r="F2334" s="5" t="s">
        <v>845</v>
      </c>
      <c r="G2334" s="5" t="s">
        <v>845</v>
      </c>
      <c r="H2334" s="5" t="s">
        <v>128</v>
      </c>
      <c r="I2334" s="5" t="s">
        <v>217</v>
      </c>
      <c r="J2334" s="5" t="s">
        <v>2520</v>
      </c>
      <c r="K2334" s="5" t="s">
        <v>62</v>
      </c>
      <c r="L2334" s="5" t="s">
        <v>130</v>
      </c>
      <c r="M2334" s="5" t="s">
        <v>220</v>
      </c>
      <c r="N2334" s="5" t="s">
        <v>147</v>
      </c>
      <c r="O2334" s="5" t="s">
        <v>845</v>
      </c>
      <c r="P2334" s="5" t="s">
        <v>845</v>
      </c>
      <c r="Q2334" s="5" t="s">
        <v>847</v>
      </c>
      <c r="R2334" s="5" t="s">
        <v>845</v>
      </c>
      <c r="S2334" s="5" t="s">
        <v>24913</v>
      </c>
      <c r="T2334" s="5" t="s">
        <v>20285</v>
      </c>
      <c r="U2334" s="5" t="s">
        <v>845</v>
      </c>
      <c r="V2334" s="5" t="s">
        <v>845</v>
      </c>
      <c r="W2334" s="5" t="s">
        <v>850</v>
      </c>
      <c r="X2334" s="5" t="s">
        <v>29218</v>
      </c>
      <c r="Y2334" s="6">
        <f>X2335-'Sem RTOS RX'!$X2334</f>
        <v>0.00009259259259</v>
      </c>
      <c r="Z2334" s="7">
        <f>SUM(LEN(",CO_MQ135|"),'Sem RTOS RX'!$H2334,LEN(",CO2_MQ135|"),'Sem RTOS RX'!$I2334,LEN(",Alcool_MQ135|"),'Sem RTOS RX'!$J2334,LEN(",Alcool_MQ135|"),'Sem RTOS RX'!$K2334,LEN(",Toluen_MQ135|"),'Sem RTOS RX'!$L2334,LEN(",MH4_MQ135|"),'Sem RTOS RX'!$M2334,LEN(",O3_MQ131|"),'Sem RTOS RX'!$N2334)*8</f>
        <v>672</v>
      </c>
    </row>
    <row r="2335" ht="15.75" customHeight="1">
      <c r="A2335" s="5" t="s">
        <v>29219</v>
      </c>
      <c r="B2335" s="5" t="s">
        <v>29220</v>
      </c>
      <c r="C2335" s="5" t="s">
        <v>20275</v>
      </c>
      <c r="D2335" s="5" t="s">
        <v>29221</v>
      </c>
      <c r="E2335" s="5" t="s">
        <v>845</v>
      </c>
      <c r="F2335" s="5" t="s">
        <v>845</v>
      </c>
      <c r="G2335" s="5" t="s">
        <v>845</v>
      </c>
      <c r="H2335" s="5" t="s">
        <v>215</v>
      </c>
      <c r="I2335" s="5" t="s">
        <v>226</v>
      </c>
      <c r="J2335" s="5" t="s">
        <v>136</v>
      </c>
      <c r="K2335" s="5" t="s">
        <v>80</v>
      </c>
      <c r="L2335" s="5" t="s">
        <v>244</v>
      </c>
      <c r="M2335" s="5" t="s">
        <v>220</v>
      </c>
      <c r="N2335" s="5" t="s">
        <v>132</v>
      </c>
      <c r="O2335" s="5" t="s">
        <v>845</v>
      </c>
      <c r="P2335" s="5" t="s">
        <v>845</v>
      </c>
      <c r="Q2335" s="5" t="s">
        <v>847</v>
      </c>
      <c r="R2335" s="5" t="s">
        <v>845</v>
      </c>
      <c r="S2335" s="5" t="s">
        <v>24913</v>
      </c>
      <c r="T2335" s="5" t="s">
        <v>20285</v>
      </c>
      <c r="U2335" s="5" t="s">
        <v>845</v>
      </c>
      <c r="V2335" s="5" t="s">
        <v>845</v>
      </c>
      <c r="W2335" s="5" t="s">
        <v>850</v>
      </c>
      <c r="X2335" s="5" t="s">
        <v>29222</v>
      </c>
      <c r="Y2335" s="6">
        <f>X2336-'Sem RTOS RX'!$X2335</f>
        <v>0.00009259259259</v>
      </c>
      <c r="Z2335" s="7">
        <f>SUM(LEN(",CO_MQ135|"),'Sem RTOS RX'!$H2335,LEN(",CO2_MQ135|"),'Sem RTOS RX'!$I2335,LEN(",Alcool_MQ135|"),'Sem RTOS RX'!$J2335,LEN(",Alcool_MQ135|"),'Sem RTOS RX'!$K2335,LEN(",Toluen_MQ135|"),'Sem RTOS RX'!$L2335,LEN(",MH4_MQ135|"),'Sem RTOS RX'!$M2335,LEN(",O3_MQ131|"),'Sem RTOS RX'!$N2335)*8</f>
        <v>672</v>
      </c>
    </row>
    <row r="2336" ht="15.75" customHeight="1">
      <c r="A2336" s="5" t="s">
        <v>29223</v>
      </c>
      <c r="B2336" s="5" t="s">
        <v>29224</v>
      </c>
      <c r="C2336" s="5" t="s">
        <v>20275</v>
      </c>
      <c r="D2336" s="5" t="s">
        <v>29225</v>
      </c>
      <c r="E2336" s="5" t="s">
        <v>845</v>
      </c>
      <c r="F2336" s="5" t="s">
        <v>845</v>
      </c>
      <c r="G2336" s="5" t="s">
        <v>845</v>
      </c>
      <c r="H2336" s="5" t="s">
        <v>128</v>
      </c>
      <c r="I2336" s="5" t="s">
        <v>217</v>
      </c>
      <c r="J2336" s="5" t="s">
        <v>2520</v>
      </c>
      <c r="K2336" s="5" t="s">
        <v>62</v>
      </c>
      <c r="L2336" s="5" t="s">
        <v>219</v>
      </c>
      <c r="M2336" s="5" t="s">
        <v>220</v>
      </c>
      <c r="N2336" s="5" t="s">
        <v>865</v>
      </c>
      <c r="O2336" s="5" t="s">
        <v>845</v>
      </c>
      <c r="P2336" s="5" t="s">
        <v>845</v>
      </c>
      <c r="Q2336" s="5" t="s">
        <v>847</v>
      </c>
      <c r="R2336" s="5" t="s">
        <v>845</v>
      </c>
      <c r="S2336" s="5" t="s">
        <v>24913</v>
      </c>
      <c r="T2336" s="5" t="s">
        <v>20285</v>
      </c>
      <c r="U2336" s="5" t="s">
        <v>845</v>
      </c>
      <c r="V2336" s="5" t="s">
        <v>845</v>
      </c>
      <c r="W2336" s="5" t="s">
        <v>850</v>
      </c>
      <c r="X2336" s="5" t="s">
        <v>29226</v>
      </c>
      <c r="Y2336" s="6">
        <f>X2337-'Sem RTOS RX'!$X2336</f>
        <v>0.00009259259259</v>
      </c>
      <c r="Z2336" s="7">
        <f>SUM(LEN(",CO_MQ135|"),'Sem RTOS RX'!$H2336,LEN(",CO2_MQ135|"),'Sem RTOS RX'!$I2336,LEN(",Alcool_MQ135|"),'Sem RTOS RX'!$J2336,LEN(",Alcool_MQ135|"),'Sem RTOS RX'!$K2336,LEN(",Toluen_MQ135|"),'Sem RTOS RX'!$L2336,LEN(",MH4_MQ135|"),'Sem RTOS RX'!$M2336,LEN(",O3_MQ131|"),'Sem RTOS RX'!$N2336)*8</f>
        <v>672</v>
      </c>
    </row>
    <row r="2337" ht="15.75" customHeight="1">
      <c r="A2337" s="5" t="s">
        <v>29227</v>
      </c>
      <c r="B2337" s="5" t="s">
        <v>29228</v>
      </c>
      <c r="C2337" s="5" t="s">
        <v>20275</v>
      </c>
      <c r="D2337" s="5" t="s">
        <v>29229</v>
      </c>
      <c r="E2337" s="5" t="s">
        <v>845</v>
      </c>
      <c r="F2337" s="5" t="s">
        <v>845</v>
      </c>
      <c r="G2337" s="5" t="s">
        <v>845</v>
      </c>
      <c r="H2337" s="5" t="s">
        <v>157</v>
      </c>
      <c r="I2337" s="5" t="s">
        <v>182</v>
      </c>
      <c r="J2337" s="5" t="s">
        <v>196</v>
      </c>
      <c r="K2337" s="5" t="s">
        <v>80</v>
      </c>
      <c r="L2337" s="5" t="s">
        <v>207</v>
      </c>
      <c r="M2337" s="5" t="s">
        <v>185</v>
      </c>
      <c r="N2337" s="5" t="s">
        <v>14</v>
      </c>
      <c r="O2337" s="5" t="s">
        <v>845</v>
      </c>
      <c r="P2337" s="5" t="s">
        <v>845</v>
      </c>
      <c r="Q2337" s="5" t="s">
        <v>847</v>
      </c>
      <c r="R2337" s="5" t="s">
        <v>845</v>
      </c>
      <c r="S2337" s="5" t="s">
        <v>24913</v>
      </c>
      <c r="T2337" s="5" t="s">
        <v>20285</v>
      </c>
      <c r="U2337" s="5" t="s">
        <v>845</v>
      </c>
      <c r="V2337" s="5" t="s">
        <v>845</v>
      </c>
      <c r="W2337" s="5" t="s">
        <v>850</v>
      </c>
      <c r="X2337" s="5" t="s">
        <v>16774</v>
      </c>
      <c r="Y2337" s="6">
        <f>X2338-'Sem RTOS RX'!$X2337</f>
        <v>0.00009259259259</v>
      </c>
      <c r="Z2337" s="7">
        <f>SUM(LEN(",CO_MQ135|"),'Sem RTOS RX'!$H2337,LEN(",CO2_MQ135|"),'Sem RTOS RX'!$I2337,LEN(",Alcool_MQ135|"),'Sem RTOS RX'!$J2337,LEN(",Alcool_MQ135|"),'Sem RTOS RX'!$K2337,LEN(",Toluen_MQ135|"),'Sem RTOS RX'!$L2337,LEN(",MH4_MQ135|"),'Sem RTOS RX'!$M2337,LEN(",O3_MQ131|"),'Sem RTOS RX'!$N2337)*8</f>
        <v>672</v>
      </c>
    </row>
    <row r="2338" ht="15.75" customHeight="1">
      <c r="A2338" s="5" t="s">
        <v>29230</v>
      </c>
      <c r="B2338" s="5" t="s">
        <v>29231</v>
      </c>
      <c r="C2338" s="5" t="s">
        <v>20275</v>
      </c>
      <c r="D2338" s="5" t="s">
        <v>29232</v>
      </c>
      <c r="E2338" s="5" t="s">
        <v>845</v>
      </c>
      <c r="F2338" s="5" t="s">
        <v>845</v>
      </c>
      <c r="G2338" s="5" t="s">
        <v>845</v>
      </c>
      <c r="H2338" s="5" t="s">
        <v>229</v>
      </c>
      <c r="I2338" s="5" t="s">
        <v>1284</v>
      </c>
      <c r="J2338" s="5" t="s">
        <v>1775</v>
      </c>
      <c r="K2338" s="5" t="s">
        <v>185</v>
      </c>
      <c r="L2338" s="5" t="s">
        <v>291</v>
      </c>
      <c r="M2338" s="5" t="s">
        <v>25246</v>
      </c>
      <c r="N2338" s="5" t="s">
        <v>8703</v>
      </c>
      <c r="O2338" s="5" t="s">
        <v>845</v>
      </c>
      <c r="P2338" s="5" t="s">
        <v>845</v>
      </c>
      <c r="Q2338" s="5" t="s">
        <v>847</v>
      </c>
      <c r="R2338" s="5" t="s">
        <v>845</v>
      </c>
      <c r="S2338" s="5" t="s">
        <v>25247</v>
      </c>
      <c r="T2338" s="5" t="s">
        <v>865</v>
      </c>
      <c r="U2338" s="5" t="s">
        <v>845</v>
      </c>
      <c r="V2338" s="5" t="s">
        <v>845</v>
      </c>
      <c r="W2338" s="5" t="s">
        <v>850</v>
      </c>
      <c r="X2338" s="5" t="s">
        <v>29233</v>
      </c>
      <c r="Y2338" s="6">
        <f>X2339-'Sem RTOS RX'!$X2338</f>
        <v>0.00009259259259</v>
      </c>
      <c r="Z2338" s="7">
        <f>SUM(LEN(",CO_MQ135|"),'Sem RTOS RX'!$H2338,LEN(",CO2_MQ135|"),'Sem RTOS RX'!$I2338,LEN(",Alcool_MQ135|"),'Sem RTOS RX'!$J2338,LEN(",Alcool_MQ135|"),'Sem RTOS RX'!$K2338,LEN(",Toluen_MQ135|"),'Sem RTOS RX'!$L2338,LEN(",MH4_MQ135|"),'Sem RTOS RX'!$M2338,LEN(",O3_MQ131|"),'Sem RTOS RX'!$N2338)*8</f>
        <v>672</v>
      </c>
    </row>
    <row r="2339" ht="15.75" customHeight="1">
      <c r="A2339" s="5" t="s">
        <v>29234</v>
      </c>
      <c r="B2339" s="5" t="s">
        <v>29235</v>
      </c>
      <c r="C2339" s="5" t="s">
        <v>20275</v>
      </c>
      <c r="D2339" s="5" t="s">
        <v>29236</v>
      </c>
      <c r="E2339" s="5" t="s">
        <v>845</v>
      </c>
      <c r="F2339" s="5" t="s">
        <v>845</v>
      </c>
      <c r="G2339" s="5" t="s">
        <v>845</v>
      </c>
      <c r="H2339" s="5" t="s">
        <v>175</v>
      </c>
      <c r="I2339" s="5" t="s">
        <v>226</v>
      </c>
      <c r="J2339" s="5" t="s">
        <v>235</v>
      </c>
      <c r="K2339" s="5" t="s">
        <v>80</v>
      </c>
      <c r="L2339" s="5" t="s">
        <v>244</v>
      </c>
      <c r="M2339" s="5" t="s">
        <v>220</v>
      </c>
      <c r="N2339" s="5" t="s">
        <v>271</v>
      </c>
      <c r="O2339" s="5" t="s">
        <v>845</v>
      </c>
      <c r="P2339" s="5" t="s">
        <v>845</v>
      </c>
      <c r="Q2339" s="5" t="s">
        <v>847</v>
      </c>
      <c r="R2339" s="5" t="s">
        <v>845</v>
      </c>
      <c r="S2339" s="5" t="s">
        <v>24913</v>
      </c>
      <c r="T2339" s="5" t="s">
        <v>865</v>
      </c>
      <c r="U2339" s="5" t="s">
        <v>845</v>
      </c>
      <c r="V2339" s="5" t="s">
        <v>845</v>
      </c>
      <c r="W2339" s="5" t="s">
        <v>850</v>
      </c>
      <c r="X2339" s="5" t="s">
        <v>29237</v>
      </c>
      <c r="Y2339" s="6">
        <f>X2340-'Sem RTOS RX'!$X2339</f>
        <v>0.00009259259259</v>
      </c>
      <c r="Z2339" s="7">
        <f>SUM(LEN(",CO_MQ135|"),'Sem RTOS RX'!$H2339,LEN(",CO2_MQ135|"),'Sem RTOS RX'!$I2339,LEN(",Alcool_MQ135|"),'Sem RTOS RX'!$J2339,LEN(",Alcool_MQ135|"),'Sem RTOS RX'!$K2339,LEN(",Toluen_MQ135|"),'Sem RTOS RX'!$L2339,LEN(",MH4_MQ135|"),'Sem RTOS RX'!$M2339,LEN(",O3_MQ131|"),'Sem RTOS RX'!$N2339)*8</f>
        <v>672</v>
      </c>
    </row>
    <row r="2340" ht="15.75" customHeight="1">
      <c r="A2340" s="5" t="s">
        <v>29238</v>
      </c>
      <c r="B2340" s="5" t="s">
        <v>29239</v>
      </c>
      <c r="C2340" s="5" t="s">
        <v>20275</v>
      </c>
      <c r="D2340" s="5" t="s">
        <v>29240</v>
      </c>
      <c r="E2340" s="5" t="s">
        <v>845</v>
      </c>
      <c r="F2340" s="5" t="s">
        <v>845</v>
      </c>
      <c r="G2340" s="5" t="s">
        <v>845</v>
      </c>
      <c r="H2340" s="5" t="s">
        <v>157</v>
      </c>
      <c r="I2340" s="5" t="s">
        <v>201</v>
      </c>
      <c r="J2340" s="5" t="s">
        <v>196</v>
      </c>
      <c r="K2340" s="5" t="s">
        <v>80</v>
      </c>
      <c r="L2340" s="5" t="s">
        <v>207</v>
      </c>
      <c r="M2340" s="5" t="s">
        <v>185</v>
      </c>
      <c r="N2340" s="5" t="s">
        <v>76</v>
      </c>
      <c r="O2340" s="5" t="s">
        <v>845</v>
      </c>
      <c r="P2340" s="5" t="s">
        <v>845</v>
      </c>
      <c r="Q2340" s="5" t="s">
        <v>847</v>
      </c>
      <c r="R2340" s="5" t="s">
        <v>845</v>
      </c>
      <c r="S2340" s="5" t="s">
        <v>24913</v>
      </c>
      <c r="T2340" s="5" t="s">
        <v>855</v>
      </c>
      <c r="U2340" s="5" t="s">
        <v>845</v>
      </c>
      <c r="V2340" s="5" t="s">
        <v>845</v>
      </c>
      <c r="W2340" s="5" t="s">
        <v>850</v>
      </c>
      <c r="X2340" s="5" t="s">
        <v>29241</v>
      </c>
      <c r="Y2340" s="6">
        <f>X2341-'Sem RTOS RX'!$X2340</f>
        <v>0.00009259259259</v>
      </c>
      <c r="Z2340" s="7">
        <f>SUM(LEN(",CO_MQ135|"),'Sem RTOS RX'!$H2340,LEN(",CO2_MQ135|"),'Sem RTOS RX'!$I2340,LEN(",Alcool_MQ135|"),'Sem RTOS RX'!$J2340,LEN(",Alcool_MQ135|"),'Sem RTOS RX'!$K2340,LEN(",Toluen_MQ135|"),'Sem RTOS RX'!$L2340,LEN(",MH4_MQ135|"),'Sem RTOS RX'!$M2340,LEN(",O3_MQ131|"),'Sem RTOS RX'!$N2340)*8</f>
        <v>672</v>
      </c>
    </row>
    <row r="2341" ht="15.75" customHeight="1">
      <c r="A2341" s="5" t="s">
        <v>29242</v>
      </c>
      <c r="B2341" s="5" t="s">
        <v>29243</v>
      </c>
      <c r="C2341" s="5" t="s">
        <v>20275</v>
      </c>
      <c r="D2341" s="5" t="s">
        <v>29244</v>
      </c>
      <c r="E2341" s="5" t="s">
        <v>845</v>
      </c>
      <c r="F2341" s="5" t="s">
        <v>845</v>
      </c>
      <c r="G2341" s="5" t="s">
        <v>845</v>
      </c>
      <c r="H2341" s="5" t="s">
        <v>178</v>
      </c>
      <c r="I2341" s="5" t="s">
        <v>217</v>
      </c>
      <c r="J2341" s="5" t="s">
        <v>229</v>
      </c>
      <c r="K2341" s="5" t="s">
        <v>62</v>
      </c>
      <c r="L2341" s="5" t="s">
        <v>130</v>
      </c>
      <c r="M2341" s="5" t="s">
        <v>220</v>
      </c>
      <c r="N2341" s="5" t="s">
        <v>143</v>
      </c>
      <c r="O2341" s="5" t="s">
        <v>845</v>
      </c>
      <c r="P2341" s="5" t="s">
        <v>845</v>
      </c>
      <c r="Q2341" s="5" t="s">
        <v>847</v>
      </c>
      <c r="R2341" s="5" t="s">
        <v>845</v>
      </c>
      <c r="S2341" s="5" t="s">
        <v>24913</v>
      </c>
      <c r="T2341" s="5" t="s">
        <v>855</v>
      </c>
      <c r="U2341" s="5" t="s">
        <v>845</v>
      </c>
      <c r="V2341" s="5" t="s">
        <v>845</v>
      </c>
      <c r="W2341" s="5" t="s">
        <v>850</v>
      </c>
      <c r="X2341" s="5" t="s">
        <v>29245</v>
      </c>
      <c r="Y2341" s="6">
        <f>X2342-'Sem RTOS RX'!$X2341</f>
        <v>0.00009259259259</v>
      </c>
      <c r="Z2341" s="7">
        <f>SUM(LEN(",CO_MQ135|"),'Sem RTOS RX'!$H2341,LEN(",CO2_MQ135|"),'Sem RTOS RX'!$I2341,LEN(",Alcool_MQ135|"),'Sem RTOS RX'!$J2341,LEN(",Alcool_MQ135|"),'Sem RTOS RX'!$K2341,LEN(",Toluen_MQ135|"),'Sem RTOS RX'!$L2341,LEN(",MH4_MQ135|"),'Sem RTOS RX'!$M2341,LEN(",O3_MQ131|"),'Sem RTOS RX'!$N2341)*8</f>
        <v>672</v>
      </c>
    </row>
    <row r="2342" ht="15.75" customHeight="1">
      <c r="A2342" s="5" t="s">
        <v>29246</v>
      </c>
      <c r="B2342" s="5" t="s">
        <v>29247</v>
      </c>
      <c r="C2342" s="5" t="s">
        <v>20275</v>
      </c>
      <c r="D2342" s="5" t="s">
        <v>29248</v>
      </c>
      <c r="E2342" s="5" t="s">
        <v>845</v>
      </c>
      <c r="F2342" s="5" t="s">
        <v>845</v>
      </c>
      <c r="G2342" s="5" t="s">
        <v>845</v>
      </c>
      <c r="H2342" s="5" t="s">
        <v>209</v>
      </c>
      <c r="I2342" s="5" t="s">
        <v>217</v>
      </c>
      <c r="J2342" s="5" t="s">
        <v>2520</v>
      </c>
      <c r="K2342" s="5" t="s">
        <v>62</v>
      </c>
      <c r="L2342" s="5" t="s">
        <v>219</v>
      </c>
      <c r="M2342" s="5" t="s">
        <v>220</v>
      </c>
      <c r="N2342" s="5" t="s">
        <v>193</v>
      </c>
      <c r="O2342" s="5" t="s">
        <v>845</v>
      </c>
      <c r="P2342" s="5" t="s">
        <v>845</v>
      </c>
      <c r="Q2342" s="5" t="s">
        <v>847</v>
      </c>
      <c r="R2342" s="5" t="s">
        <v>845</v>
      </c>
      <c r="S2342" s="5" t="s">
        <v>24913</v>
      </c>
      <c r="T2342" s="5" t="s">
        <v>855</v>
      </c>
      <c r="U2342" s="5" t="s">
        <v>845</v>
      </c>
      <c r="V2342" s="5" t="s">
        <v>845</v>
      </c>
      <c r="W2342" s="5" t="s">
        <v>850</v>
      </c>
      <c r="X2342" s="5" t="s">
        <v>16803</v>
      </c>
      <c r="Y2342" s="6">
        <f>X2343-'Sem RTOS RX'!$X2342</f>
        <v>0.00009259259259</v>
      </c>
      <c r="Z2342" s="7">
        <f>SUM(LEN(",CO_MQ135|"),'Sem RTOS RX'!$H2342,LEN(",CO2_MQ135|"),'Sem RTOS RX'!$I2342,LEN(",Alcool_MQ135|"),'Sem RTOS RX'!$J2342,LEN(",Alcool_MQ135|"),'Sem RTOS RX'!$K2342,LEN(",Toluen_MQ135|"),'Sem RTOS RX'!$L2342,LEN(",MH4_MQ135|"),'Sem RTOS RX'!$M2342,LEN(",O3_MQ131|"),'Sem RTOS RX'!$N2342)*8</f>
        <v>672</v>
      </c>
    </row>
    <row r="2343" ht="15.75" customHeight="1">
      <c r="A2343" s="5" t="s">
        <v>29249</v>
      </c>
      <c r="B2343" s="5" t="s">
        <v>29250</v>
      </c>
      <c r="C2343" s="5" t="s">
        <v>20275</v>
      </c>
      <c r="D2343" s="5" t="s">
        <v>29251</v>
      </c>
      <c r="E2343" s="5" t="s">
        <v>845</v>
      </c>
      <c r="F2343" s="5" t="s">
        <v>845</v>
      </c>
      <c r="G2343" s="5" t="s">
        <v>845</v>
      </c>
      <c r="H2343" s="5" t="s">
        <v>92</v>
      </c>
      <c r="I2343" s="5" t="s">
        <v>182</v>
      </c>
      <c r="J2343" s="5" t="s">
        <v>193</v>
      </c>
      <c r="K2343" s="5" t="s">
        <v>80</v>
      </c>
      <c r="L2343" s="5" t="s">
        <v>228</v>
      </c>
      <c r="M2343" s="5" t="s">
        <v>185</v>
      </c>
      <c r="N2343" s="5" t="s">
        <v>290</v>
      </c>
      <c r="O2343" s="5" t="s">
        <v>845</v>
      </c>
      <c r="P2343" s="5" t="s">
        <v>845</v>
      </c>
      <c r="Q2343" s="5" t="s">
        <v>847</v>
      </c>
      <c r="R2343" s="5" t="s">
        <v>845</v>
      </c>
      <c r="S2343" s="5" t="s">
        <v>24913</v>
      </c>
      <c r="T2343" s="5" t="s">
        <v>865</v>
      </c>
      <c r="U2343" s="5" t="s">
        <v>845</v>
      </c>
      <c r="V2343" s="5" t="s">
        <v>845</v>
      </c>
      <c r="W2343" s="5" t="s">
        <v>850</v>
      </c>
      <c r="X2343" s="5" t="s">
        <v>29252</v>
      </c>
      <c r="Y2343" s="6">
        <f>X2344-'Sem RTOS RX'!$X2343</f>
        <v>0.0001967592593</v>
      </c>
      <c r="Z2343" s="7">
        <f>SUM(LEN(",CO_MQ135|"),'Sem RTOS RX'!$H2343,LEN(",CO2_MQ135|"),'Sem RTOS RX'!$I2343,LEN(",Alcool_MQ135|"),'Sem RTOS RX'!$J2343,LEN(",Alcool_MQ135|"),'Sem RTOS RX'!$K2343,LEN(",Toluen_MQ135|"),'Sem RTOS RX'!$L2343,LEN(",MH4_MQ135|"),'Sem RTOS RX'!$M2343,LEN(",O3_MQ131|"),'Sem RTOS RX'!$N2343)*8</f>
        <v>672</v>
      </c>
    </row>
    <row r="2344" ht="15.75" customHeight="1">
      <c r="A2344" s="5" t="s">
        <v>29253</v>
      </c>
      <c r="B2344" s="5" t="s">
        <v>29254</v>
      </c>
      <c r="C2344" s="5" t="s">
        <v>20275</v>
      </c>
      <c r="D2344" s="5" t="s">
        <v>29255</v>
      </c>
      <c r="E2344" s="5" t="s">
        <v>845</v>
      </c>
      <c r="F2344" s="5" t="s">
        <v>845</v>
      </c>
      <c r="G2344" s="5" t="s">
        <v>845</v>
      </c>
      <c r="H2344" s="5" t="s">
        <v>59</v>
      </c>
      <c r="I2344" s="5" t="s">
        <v>182</v>
      </c>
      <c r="J2344" s="5" t="s">
        <v>193</v>
      </c>
      <c r="K2344" s="5" t="s">
        <v>80</v>
      </c>
      <c r="L2344" s="5" t="s">
        <v>194</v>
      </c>
      <c r="M2344" s="5" t="s">
        <v>185</v>
      </c>
      <c r="N2344" s="5" t="s">
        <v>83</v>
      </c>
      <c r="O2344" s="5" t="s">
        <v>845</v>
      </c>
      <c r="P2344" s="5" t="s">
        <v>845</v>
      </c>
      <c r="Q2344" s="5" t="s">
        <v>847</v>
      </c>
      <c r="R2344" s="5" t="s">
        <v>845</v>
      </c>
      <c r="S2344" s="5" t="s">
        <v>24913</v>
      </c>
      <c r="T2344" s="5" t="s">
        <v>865</v>
      </c>
      <c r="U2344" s="5" t="s">
        <v>845</v>
      </c>
      <c r="V2344" s="5" t="s">
        <v>845</v>
      </c>
      <c r="W2344" s="5" t="s">
        <v>850</v>
      </c>
      <c r="X2344" s="5" t="s">
        <v>16819</v>
      </c>
      <c r="Y2344" s="6">
        <f>X2345-'Sem RTOS RX'!$X2344</f>
        <v>0.00009259259259</v>
      </c>
      <c r="Z2344" s="7">
        <f>SUM(LEN(",CO_MQ135|"),'Sem RTOS RX'!$H2344,LEN(",CO2_MQ135|"),'Sem RTOS RX'!$I2344,LEN(",Alcool_MQ135|"),'Sem RTOS RX'!$J2344,LEN(",Alcool_MQ135|"),'Sem RTOS RX'!$K2344,LEN(",Toluen_MQ135|"),'Sem RTOS RX'!$L2344,LEN(",MH4_MQ135|"),'Sem RTOS RX'!$M2344,LEN(",O3_MQ131|"),'Sem RTOS RX'!$N2344)*8</f>
        <v>672</v>
      </c>
    </row>
    <row r="2345" ht="15.75" customHeight="1">
      <c r="A2345" s="5" t="s">
        <v>29256</v>
      </c>
      <c r="B2345" s="5" t="s">
        <v>29257</v>
      </c>
      <c r="C2345" s="5" t="s">
        <v>20275</v>
      </c>
      <c r="D2345" s="5" t="s">
        <v>29258</v>
      </c>
      <c r="E2345" s="5" t="s">
        <v>845</v>
      </c>
      <c r="F2345" s="5" t="s">
        <v>845</v>
      </c>
      <c r="G2345" s="5" t="s">
        <v>845</v>
      </c>
      <c r="H2345" s="5" t="s">
        <v>204</v>
      </c>
      <c r="I2345" s="5" t="s">
        <v>189</v>
      </c>
      <c r="J2345" s="5" t="s">
        <v>205</v>
      </c>
      <c r="K2345" s="5" t="s">
        <v>35</v>
      </c>
      <c r="L2345" s="5" t="s">
        <v>1372</v>
      </c>
      <c r="M2345" s="5" t="s">
        <v>185</v>
      </c>
      <c r="N2345" s="5" t="s">
        <v>96</v>
      </c>
      <c r="O2345" s="5" t="s">
        <v>845</v>
      </c>
      <c r="P2345" s="5" t="s">
        <v>845</v>
      </c>
      <c r="Q2345" s="5" t="s">
        <v>847</v>
      </c>
      <c r="R2345" s="5" t="s">
        <v>845</v>
      </c>
      <c r="S2345" s="5" t="s">
        <v>24913</v>
      </c>
      <c r="T2345" s="5" t="s">
        <v>855</v>
      </c>
      <c r="U2345" s="5" t="s">
        <v>845</v>
      </c>
      <c r="V2345" s="5" t="s">
        <v>845</v>
      </c>
      <c r="W2345" s="5" t="s">
        <v>850</v>
      </c>
      <c r="X2345" s="5" t="s">
        <v>29259</v>
      </c>
      <c r="Y2345" s="6">
        <f>X2346-'Sem RTOS RX'!$X2345</f>
        <v>0.00009259259259</v>
      </c>
      <c r="Z2345" s="7">
        <f>SUM(LEN(",CO_MQ135|"),'Sem RTOS RX'!$H2345,LEN(",CO2_MQ135|"),'Sem RTOS RX'!$I2345,LEN(",Alcool_MQ135|"),'Sem RTOS RX'!$J2345,LEN(",Alcool_MQ135|"),'Sem RTOS RX'!$K2345,LEN(",Toluen_MQ135|"),'Sem RTOS RX'!$L2345,LEN(",MH4_MQ135|"),'Sem RTOS RX'!$M2345,LEN(",O3_MQ131|"),'Sem RTOS RX'!$N2345)*8</f>
        <v>672</v>
      </c>
    </row>
    <row r="2346" ht="15.75" customHeight="1">
      <c r="A2346" s="5" t="s">
        <v>29260</v>
      </c>
      <c r="B2346" s="5" t="s">
        <v>29261</v>
      </c>
      <c r="C2346" s="5" t="s">
        <v>20275</v>
      </c>
      <c r="D2346" s="5" t="s">
        <v>29262</v>
      </c>
      <c r="E2346" s="5" t="s">
        <v>845</v>
      </c>
      <c r="F2346" s="5" t="s">
        <v>845</v>
      </c>
      <c r="G2346" s="5" t="s">
        <v>845</v>
      </c>
      <c r="H2346" s="5" t="s">
        <v>128</v>
      </c>
      <c r="I2346" s="5" t="s">
        <v>217</v>
      </c>
      <c r="J2346" s="5" t="s">
        <v>2520</v>
      </c>
      <c r="K2346" s="5" t="s">
        <v>62</v>
      </c>
      <c r="L2346" s="5" t="s">
        <v>219</v>
      </c>
      <c r="M2346" s="5" t="s">
        <v>220</v>
      </c>
      <c r="N2346" s="5" t="s">
        <v>92</v>
      </c>
      <c r="O2346" s="5" t="s">
        <v>845</v>
      </c>
      <c r="P2346" s="5" t="s">
        <v>845</v>
      </c>
      <c r="Q2346" s="5" t="s">
        <v>847</v>
      </c>
      <c r="R2346" s="5" t="s">
        <v>845</v>
      </c>
      <c r="S2346" s="5" t="s">
        <v>24913</v>
      </c>
      <c r="T2346" s="5" t="s">
        <v>855</v>
      </c>
      <c r="U2346" s="5" t="s">
        <v>845</v>
      </c>
      <c r="V2346" s="5" t="s">
        <v>845</v>
      </c>
      <c r="W2346" s="5" t="s">
        <v>850</v>
      </c>
      <c r="X2346" s="5" t="s">
        <v>29263</v>
      </c>
      <c r="Y2346" s="6">
        <f>X2347-'Sem RTOS RX'!$X2346</f>
        <v>0.00009259259259</v>
      </c>
      <c r="Z2346" s="7">
        <f>SUM(LEN(",CO_MQ135|"),'Sem RTOS RX'!$H2346,LEN(",CO2_MQ135|"),'Sem RTOS RX'!$I2346,LEN(",Alcool_MQ135|"),'Sem RTOS RX'!$J2346,LEN(",Alcool_MQ135|"),'Sem RTOS RX'!$K2346,LEN(",Toluen_MQ135|"),'Sem RTOS RX'!$L2346,LEN(",MH4_MQ135|"),'Sem RTOS RX'!$M2346,LEN(",O3_MQ131|"),'Sem RTOS RX'!$N2346)*8</f>
        <v>672</v>
      </c>
    </row>
    <row r="2347" ht="15.75" customHeight="1">
      <c r="A2347" s="5" t="s">
        <v>29264</v>
      </c>
      <c r="B2347" s="5" t="s">
        <v>29265</v>
      </c>
      <c r="C2347" s="5" t="s">
        <v>20275</v>
      </c>
      <c r="D2347" s="5" t="s">
        <v>29266</v>
      </c>
      <c r="E2347" s="5" t="s">
        <v>845</v>
      </c>
      <c r="F2347" s="5" t="s">
        <v>845</v>
      </c>
      <c r="G2347" s="5" t="s">
        <v>845</v>
      </c>
      <c r="H2347" s="5" t="s">
        <v>128</v>
      </c>
      <c r="I2347" s="5" t="s">
        <v>217</v>
      </c>
      <c r="J2347" s="5" t="s">
        <v>2520</v>
      </c>
      <c r="K2347" s="5" t="s">
        <v>62</v>
      </c>
      <c r="L2347" s="5" t="s">
        <v>219</v>
      </c>
      <c r="M2347" s="5" t="s">
        <v>220</v>
      </c>
      <c r="N2347" s="5" t="s">
        <v>38</v>
      </c>
      <c r="O2347" s="5" t="s">
        <v>845</v>
      </c>
      <c r="P2347" s="5" t="s">
        <v>845</v>
      </c>
      <c r="Q2347" s="5" t="s">
        <v>847</v>
      </c>
      <c r="R2347" s="5" t="s">
        <v>845</v>
      </c>
      <c r="S2347" s="5" t="s">
        <v>24913</v>
      </c>
      <c r="T2347" s="5" t="s">
        <v>865</v>
      </c>
      <c r="U2347" s="5" t="s">
        <v>845</v>
      </c>
      <c r="V2347" s="5" t="s">
        <v>845</v>
      </c>
      <c r="W2347" s="5" t="s">
        <v>850</v>
      </c>
      <c r="X2347" s="5" t="s">
        <v>29267</v>
      </c>
      <c r="Y2347" s="6">
        <f>X2348-'Sem RTOS RX'!$X2347</f>
        <v>0.00009259259259</v>
      </c>
      <c r="Z2347" s="7">
        <f>SUM(LEN(",CO_MQ135|"),'Sem RTOS RX'!$H2347,LEN(",CO2_MQ135|"),'Sem RTOS RX'!$I2347,LEN(",Alcool_MQ135|"),'Sem RTOS RX'!$J2347,LEN(",Alcool_MQ135|"),'Sem RTOS RX'!$K2347,LEN(",Toluen_MQ135|"),'Sem RTOS RX'!$L2347,LEN(",MH4_MQ135|"),'Sem RTOS RX'!$M2347,LEN(",O3_MQ131|"),'Sem RTOS RX'!$N2347)*8</f>
        <v>672</v>
      </c>
    </row>
    <row r="2348" ht="15.75" customHeight="1">
      <c r="A2348" s="5" t="s">
        <v>29268</v>
      </c>
      <c r="B2348" s="5" t="s">
        <v>29269</v>
      </c>
      <c r="C2348" s="5" t="s">
        <v>20275</v>
      </c>
      <c r="D2348" s="5" t="s">
        <v>29270</v>
      </c>
      <c r="E2348" s="5" t="s">
        <v>845</v>
      </c>
      <c r="F2348" s="5" t="s">
        <v>845</v>
      </c>
      <c r="G2348" s="5" t="s">
        <v>845</v>
      </c>
      <c r="H2348" s="5" t="s">
        <v>209</v>
      </c>
      <c r="I2348" s="5" t="s">
        <v>217</v>
      </c>
      <c r="J2348" s="5" t="s">
        <v>2520</v>
      </c>
      <c r="K2348" s="5" t="s">
        <v>62</v>
      </c>
      <c r="L2348" s="5" t="s">
        <v>219</v>
      </c>
      <c r="M2348" s="5" t="s">
        <v>220</v>
      </c>
      <c r="N2348" s="5" t="s">
        <v>250</v>
      </c>
      <c r="O2348" s="5" t="s">
        <v>845</v>
      </c>
      <c r="P2348" s="5" t="s">
        <v>845</v>
      </c>
      <c r="Q2348" s="5" t="s">
        <v>847</v>
      </c>
      <c r="R2348" s="5" t="s">
        <v>845</v>
      </c>
      <c r="S2348" s="5" t="s">
        <v>24913</v>
      </c>
      <c r="T2348" s="5" t="s">
        <v>865</v>
      </c>
      <c r="U2348" s="5" t="s">
        <v>845</v>
      </c>
      <c r="V2348" s="5" t="s">
        <v>845</v>
      </c>
      <c r="W2348" s="5" t="s">
        <v>850</v>
      </c>
      <c r="X2348" s="5" t="s">
        <v>29271</v>
      </c>
      <c r="Y2348" s="6">
        <f>X2349-'Sem RTOS RX'!$X2348</f>
        <v>0.00009259259259</v>
      </c>
      <c r="Z2348" s="7">
        <f>SUM(LEN(",CO_MQ135|"),'Sem RTOS RX'!$H2348,LEN(",CO2_MQ135|"),'Sem RTOS RX'!$I2348,LEN(",Alcool_MQ135|"),'Sem RTOS RX'!$J2348,LEN(",Alcool_MQ135|"),'Sem RTOS RX'!$K2348,LEN(",Toluen_MQ135|"),'Sem RTOS RX'!$L2348,LEN(",MH4_MQ135|"),'Sem RTOS RX'!$M2348,LEN(",O3_MQ131|"),'Sem RTOS RX'!$N2348)*8</f>
        <v>672</v>
      </c>
    </row>
    <row r="2349" ht="15.75" customHeight="1">
      <c r="A2349" s="5" t="s">
        <v>29272</v>
      </c>
      <c r="B2349" s="5" t="s">
        <v>29273</v>
      </c>
      <c r="C2349" s="5" t="s">
        <v>20275</v>
      </c>
      <c r="D2349" s="5" t="s">
        <v>29274</v>
      </c>
      <c r="E2349" s="5" t="s">
        <v>845</v>
      </c>
      <c r="F2349" s="5" t="s">
        <v>845</v>
      </c>
      <c r="G2349" s="5" t="s">
        <v>845</v>
      </c>
      <c r="H2349" s="5" t="s">
        <v>84</v>
      </c>
      <c r="I2349" s="5" t="s">
        <v>189</v>
      </c>
      <c r="J2349" s="5" t="s">
        <v>190</v>
      </c>
      <c r="K2349" s="5" t="s">
        <v>35</v>
      </c>
      <c r="L2349" s="5" t="s">
        <v>191</v>
      </c>
      <c r="M2349" s="5" t="s">
        <v>185</v>
      </c>
      <c r="N2349" s="5" t="s">
        <v>60</v>
      </c>
      <c r="O2349" s="5" t="s">
        <v>845</v>
      </c>
      <c r="P2349" s="5" t="s">
        <v>845</v>
      </c>
      <c r="Q2349" s="5" t="s">
        <v>847</v>
      </c>
      <c r="R2349" s="5" t="s">
        <v>845</v>
      </c>
      <c r="S2349" s="5" t="s">
        <v>24913</v>
      </c>
      <c r="T2349" s="5" t="s">
        <v>20285</v>
      </c>
      <c r="U2349" s="5" t="s">
        <v>845</v>
      </c>
      <c r="V2349" s="5" t="s">
        <v>845</v>
      </c>
      <c r="W2349" s="5" t="s">
        <v>850</v>
      </c>
      <c r="X2349" s="5" t="s">
        <v>16847</v>
      </c>
      <c r="Y2349" s="6">
        <f>X2350-'Sem RTOS RX'!$X2349</f>
        <v>0.00009259259259</v>
      </c>
      <c r="Z2349" s="7">
        <f>SUM(LEN(",CO_MQ135|"),'Sem RTOS RX'!$H2349,LEN(",CO2_MQ135|"),'Sem RTOS RX'!$I2349,LEN(",Alcool_MQ135|"),'Sem RTOS RX'!$J2349,LEN(",Alcool_MQ135|"),'Sem RTOS RX'!$K2349,LEN(",Toluen_MQ135|"),'Sem RTOS RX'!$L2349,LEN(",MH4_MQ135|"),'Sem RTOS RX'!$M2349,LEN(",O3_MQ131|"),'Sem RTOS RX'!$N2349)*8</f>
        <v>672</v>
      </c>
    </row>
    <row r="2350" ht="15.75" customHeight="1">
      <c r="A2350" s="5" t="s">
        <v>29275</v>
      </c>
      <c r="B2350" s="5" t="s">
        <v>29276</v>
      </c>
      <c r="C2350" s="5" t="s">
        <v>20275</v>
      </c>
      <c r="D2350" s="5" t="s">
        <v>29277</v>
      </c>
      <c r="E2350" s="5" t="s">
        <v>845</v>
      </c>
      <c r="F2350" s="5" t="s">
        <v>845</v>
      </c>
      <c r="G2350" s="5" t="s">
        <v>845</v>
      </c>
      <c r="H2350" s="5" t="s">
        <v>92</v>
      </c>
      <c r="I2350" s="5" t="s">
        <v>226</v>
      </c>
      <c r="J2350" s="5" t="s">
        <v>193</v>
      </c>
      <c r="K2350" s="5" t="s">
        <v>80</v>
      </c>
      <c r="L2350" s="5" t="s">
        <v>228</v>
      </c>
      <c r="M2350" s="5" t="s">
        <v>220</v>
      </c>
      <c r="N2350" s="5" t="s">
        <v>167</v>
      </c>
      <c r="O2350" s="5" t="s">
        <v>845</v>
      </c>
      <c r="P2350" s="5" t="s">
        <v>845</v>
      </c>
      <c r="Q2350" s="5" t="s">
        <v>847</v>
      </c>
      <c r="R2350" s="5" t="s">
        <v>845</v>
      </c>
      <c r="S2350" s="5" t="s">
        <v>24913</v>
      </c>
      <c r="T2350" s="5" t="s">
        <v>865</v>
      </c>
      <c r="U2350" s="5" t="s">
        <v>845</v>
      </c>
      <c r="V2350" s="5" t="s">
        <v>845</v>
      </c>
      <c r="W2350" s="5" t="s">
        <v>850</v>
      </c>
      <c r="X2350" s="5" t="s">
        <v>29278</v>
      </c>
      <c r="Y2350" s="6">
        <f>X2351-'Sem RTOS RX'!$X2350</f>
        <v>0.00009259259259</v>
      </c>
      <c r="Z2350" s="7">
        <f>SUM(LEN(",CO_MQ135|"),'Sem RTOS RX'!$H2350,LEN(",CO2_MQ135|"),'Sem RTOS RX'!$I2350,LEN(",Alcool_MQ135|"),'Sem RTOS RX'!$J2350,LEN(",Alcool_MQ135|"),'Sem RTOS RX'!$K2350,LEN(",Toluen_MQ135|"),'Sem RTOS RX'!$L2350,LEN(",MH4_MQ135|"),'Sem RTOS RX'!$M2350,LEN(",O3_MQ131|"),'Sem RTOS RX'!$N2350)*8</f>
        <v>672</v>
      </c>
    </row>
    <row r="2351" ht="15.75" customHeight="1">
      <c r="A2351" s="5" t="s">
        <v>29279</v>
      </c>
      <c r="B2351" s="5" t="s">
        <v>29280</v>
      </c>
      <c r="C2351" s="5" t="s">
        <v>20275</v>
      </c>
      <c r="D2351" s="5" t="s">
        <v>29281</v>
      </c>
      <c r="E2351" s="5" t="s">
        <v>845</v>
      </c>
      <c r="F2351" s="5" t="s">
        <v>845</v>
      </c>
      <c r="G2351" s="5" t="s">
        <v>845</v>
      </c>
      <c r="H2351" s="5" t="s">
        <v>90</v>
      </c>
      <c r="I2351" s="5" t="s">
        <v>201</v>
      </c>
      <c r="J2351" s="5" t="s">
        <v>211</v>
      </c>
      <c r="K2351" s="5" t="s">
        <v>35</v>
      </c>
      <c r="L2351" s="5" t="s">
        <v>212</v>
      </c>
      <c r="M2351" s="5" t="s">
        <v>185</v>
      </c>
      <c r="N2351" s="5" t="s">
        <v>260</v>
      </c>
      <c r="O2351" s="5" t="s">
        <v>845</v>
      </c>
      <c r="P2351" s="5" t="s">
        <v>845</v>
      </c>
      <c r="Q2351" s="5" t="s">
        <v>847</v>
      </c>
      <c r="R2351" s="5" t="s">
        <v>845</v>
      </c>
      <c r="S2351" s="5" t="s">
        <v>24913</v>
      </c>
      <c r="T2351" s="5" t="s">
        <v>865</v>
      </c>
      <c r="U2351" s="5" t="s">
        <v>845</v>
      </c>
      <c r="V2351" s="5" t="s">
        <v>845</v>
      </c>
      <c r="W2351" s="5" t="s">
        <v>850</v>
      </c>
      <c r="X2351" s="5" t="s">
        <v>29282</v>
      </c>
      <c r="Y2351" s="6">
        <f>X2352-'Sem RTOS RX'!$X2351</f>
        <v>0.00009259259259</v>
      </c>
      <c r="Z2351" s="7">
        <f>SUM(LEN(",CO_MQ135|"),'Sem RTOS RX'!$H2351,LEN(",CO2_MQ135|"),'Sem RTOS RX'!$I2351,LEN(",Alcool_MQ135|"),'Sem RTOS RX'!$J2351,LEN(",Alcool_MQ135|"),'Sem RTOS RX'!$K2351,LEN(",Toluen_MQ135|"),'Sem RTOS RX'!$L2351,LEN(",MH4_MQ135|"),'Sem RTOS RX'!$M2351,LEN(",O3_MQ131|"),'Sem RTOS RX'!$N2351)*8</f>
        <v>672</v>
      </c>
    </row>
    <row r="2352" ht="15.75" customHeight="1">
      <c r="A2352" s="5" t="s">
        <v>29283</v>
      </c>
      <c r="B2352" s="5" t="s">
        <v>29284</v>
      </c>
      <c r="C2352" s="5" t="s">
        <v>20275</v>
      </c>
      <c r="D2352" s="5" t="s">
        <v>29285</v>
      </c>
      <c r="E2352" s="5" t="s">
        <v>845</v>
      </c>
      <c r="F2352" s="5" t="s">
        <v>845</v>
      </c>
      <c r="G2352" s="5" t="s">
        <v>845</v>
      </c>
      <c r="H2352" s="5" t="s">
        <v>157</v>
      </c>
      <c r="I2352" s="5" t="s">
        <v>182</v>
      </c>
      <c r="J2352" s="5" t="s">
        <v>196</v>
      </c>
      <c r="K2352" s="5" t="s">
        <v>80</v>
      </c>
      <c r="L2352" s="5" t="s">
        <v>207</v>
      </c>
      <c r="M2352" s="5" t="s">
        <v>185</v>
      </c>
      <c r="N2352" s="5" t="s">
        <v>96</v>
      </c>
      <c r="O2352" s="5" t="s">
        <v>845</v>
      </c>
      <c r="P2352" s="5" t="s">
        <v>845</v>
      </c>
      <c r="Q2352" s="5" t="s">
        <v>847</v>
      </c>
      <c r="R2352" s="5" t="s">
        <v>845</v>
      </c>
      <c r="S2352" s="5" t="s">
        <v>24913</v>
      </c>
      <c r="T2352" s="5" t="s">
        <v>855</v>
      </c>
      <c r="U2352" s="5" t="s">
        <v>845</v>
      </c>
      <c r="V2352" s="5" t="s">
        <v>845</v>
      </c>
      <c r="W2352" s="5" t="s">
        <v>850</v>
      </c>
      <c r="X2352" s="5" t="s">
        <v>29286</v>
      </c>
      <c r="Y2352" s="6">
        <f>X2353-'Sem RTOS RX'!$X2352</f>
        <v>0.0001851851852</v>
      </c>
      <c r="Z2352" s="7">
        <f>SUM(LEN(",CO_MQ135|"),'Sem RTOS RX'!$H2352,LEN(",CO2_MQ135|"),'Sem RTOS RX'!$I2352,LEN(",Alcool_MQ135|"),'Sem RTOS RX'!$J2352,LEN(",Alcool_MQ135|"),'Sem RTOS RX'!$K2352,LEN(",Toluen_MQ135|"),'Sem RTOS RX'!$L2352,LEN(",MH4_MQ135|"),'Sem RTOS RX'!$M2352,LEN(",O3_MQ131|"),'Sem RTOS RX'!$N2352)*8</f>
        <v>672</v>
      </c>
    </row>
    <row r="2353" ht="15.75" customHeight="1">
      <c r="A2353" s="5" t="s">
        <v>29287</v>
      </c>
      <c r="B2353" s="5" t="s">
        <v>29288</v>
      </c>
      <c r="C2353" s="5" t="s">
        <v>20275</v>
      </c>
      <c r="D2353" s="5" t="s">
        <v>29289</v>
      </c>
      <c r="E2353" s="5" t="s">
        <v>845</v>
      </c>
      <c r="F2353" s="5" t="s">
        <v>845</v>
      </c>
      <c r="G2353" s="5" t="s">
        <v>845</v>
      </c>
      <c r="H2353" s="5" t="s">
        <v>157</v>
      </c>
      <c r="I2353" s="5" t="s">
        <v>201</v>
      </c>
      <c r="J2353" s="5" t="s">
        <v>196</v>
      </c>
      <c r="K2353" s="5" t="s">
        <v>80</v>
      </c>
      <c r="L2353" s="5" t="s">
        <v>207</v>
      </c>
      <c r="M2353" s="5" t="s">
        <v>185</v>
      </c>
      <c r="N2353" s="5" t="s">
        <v>48</v>
      </c>
      <c r="O2353" s="5" t="s">
        <v>845</v>
      </c>
      <c r="P2353" s="5" t="s">
        <v>845</v>
      </c>
      <c r="Q2353" s="5" t="s">
        <v>847</v>
      </c>
      <c r="R2353" s="5" t="s">
        <v>845</v>
      </c>
      <c r="S2353" s="5" t="s">
        <v>24913</v>
      </c>
      <c r="T2353" s="5" t="s">
        <v>855</v>
      </c>
      <c r="U2353" s="5" t="s">
        <v>845</v>
      </c>
      <c r="V2353" s="5" t="s">
        <v>845</v>
      </c>
      <c r="W2353" s="5" t="s">
        <v>850</v>
      </c>
      <c r="X2353" s="5" t="s">
        <v>29290</v>
      </c>
      <c r="Y2353" s="6">
        <f>X2354-'Sem RTOS RX'!$X2353</f>
        <v>0.00009259259259</v>
      </c>
      <c r="Z2353" s="7">
        <f>SUM(LEN(",CO_MQ135|"),'Sem RTOS RX'!$H2353,LEN(",CO2_MQ135|"),'Sem RTOS RX'!$I2353,LEN(",Alcool_MQ135|"),'Sem RTOS RX'!$J2353,LEN(",Alcool_MQ135|"),'Sem RTOS RX'!$K2353,LEN(",Toluen_MQ135|"),'Sem RTOS RX'!$L2353,LEN(",MH4_MQ135|"),'Sem RTOS RX'!$M2353,LEN(",O3_MQ131|"),'Sem RTOS RX'!$N2353)*8</f>
        <v>672</v>
      </c>
    </row>
    <row r="2354" ht="15.75" customHeight="1">
      <c r="A2354" s="5" t="s">
        <v>29291</v>
      </c>
      <c r="B2354" s="5" t="s">
        <v>29292</v>
      </c>
      <c r="C2354" s="5" t="s">
        <v>20275</v>
      </c>
      <c r="D2354" s="5" t="s">
        <v>29293</v>
      </c>
      <c r="E2354" s="5" t="s">
        <v>845</v>
      </c>
      <c r="F2354" s="5" t="s">
        <v>845</v>
      </c>
      <c r="G2354" s="5" t="s">
        <v>845</v>
      </c>
      <c r="H2354" s="5" t="s">
        <v>86</v>
      </c>
      <c r="I2354" s="5" t="s">
        <v>9899</v>
      </c>
      <c r="J2354" s="5" t="s">
        <v>1702</v>
      </c>
      <c r="K2354" s="5" t="s">
        <v>35</v>
      </c>
      <c r="L2354" s="5" t="s">
        <v>203</v>
      </c>
      <c r="M2354" s="5" t="s">
        <v>74</v>
      </c>
      <c r="N2354" s="5" t="s">
        <v>69</v>
      </c>
      <c r="O2354" s="5" t="s">
        <v>845</v>
      </c>
      <c r="P2354" s="5" t="s">
        <v>845</v>
      </c>
      <c r="Q2354" s="5" t="s">
        <v>847</v>
      </c>
      <c r="R2354" s="5" t="s">
        <v>845</v>
      </c>
      <c r="S2354" s="5" t="s">
        <v>24913</v>
      </c>
      <c r="T2354" s="5" t="s">
        <v>855</v>
      </c>
      <c r="U2354" s="5" t="s">
        <v>845</v>
      </c>
      <c r="V2354" s="5" t="s">
        <v>845</v>
      </c>
      <c r="W2354" s="5" t="s">
        <v>850</v>
      </c>
      <c r="X2354" s="5" t="s">
        <v>29294</v>
      </c>
      <c r="Y2354" s="6">
        <f>X2355-'Sem RTOS RX'!$X2354</f>
        <v>0.0001041666667</v>
      </c>
      <c r="Z2354" s="7">
        <f>SUM(LEN(",CO_MQ135|"),'Sem RTOS RX'!$H2354,LEN(",CO2_MQ135|"),'Sem RTOS RX'!$I2354,LEN(",Alcool_MQ135|"),'Sem RTOS RX'!$J2354,LEN(",Alcool_MQ135|"),'Sem RTOS RX'!$K2354,LEN(",Toluen_MQ135|"),'Sem RTOS RX'!$L2354,LEN(",MH4_MQ135|"),'Sem RTOS RX'!$M2354,LEN(",O3_MQ131|"),'Sem RTOS RX'!$N2354)*8</f>
        <v>672</v>
      </c>
    </row>
    <row r="2355" ht="15.75" customHeight="1">
      <c r="A2355" s="5" t="s">
        <v>29295</v>
      </c>
      <c r="B2355" s="5" t="s">
        <v>29296</v>
      </c>
      <c r="C2355" s="5" t="s">
        <v>20275</v>
      </c>
      <c r="D2355" s="5" t="s">
        <v>29297</v>
      </c>
      <c r="E2355" s="5" t="s">
        <v>845</v>
      </c>
      <c r="F2355" s="5" t="s">
        <v>845</v>
      </c>
      <c r="G2355" s="5" t="s">
        <v>845</v>
      </c>
      <c r="H2355" s="5" t="s">
        <v>163</v>
      </c>
      <c r="I2355" s="5" t="s">
        <v>201</v>
      </c>
      <c r="J2355" s="5" t="s">
        <v>196</v>
      </c>
      <c r="K2355" s="5" t="s">
        <v>35</v>
      </c>
      <c r="L2355" s="5" t="s">
        <v>202</v>
      </c>
      <c r="M2355" s="5" t="s">
        <v>185</v>
      </c>
      <c r="N2355" s="5" t="s">
        <v>32</v>
      </c>
      <c r="O2355" s="5" t="s">
        <v>845</v>
      </c>
      <c r="P2355" s="5" t="s">
        <v>845</v>
      </c>
      <c r="Q2355" s="5" t="s">
        <v>847</v>
      </c>
      <c r="R2355" s="5" t="s">
        <v>845</v>
      </c>
      <c r="S2355" s="5" t="s">
        <v>24913</v>
      </c>
      <c r="T2355" s="5" t="s">
        <v>855</v>
      </c>
      <c r="U2355" s="5" t="s">
        <v>845</v>
      </c>
      <c r="V2355" s="5" t="s">
        <v>845</v>
      </c>
      <c r="W2355" s="5" t="s">
        <v>850</v>
      </c>
      <c r="X2355" s="5" t="s">
        <v>29298</v>
      </c>
      <c r="Y2355" s="6">
        <f>X2356-'Sem RTOS RX'!$X2355</f>
        <v>0.00009259259259</v>
      </c>
      <c r="Z2355" s="7">
        <f>SUM(LEN(",CO_MQ135|"),'Sem RTOS RX'!$H2355,LEN(",CO2_MQ135|"),'Sem RTOS RX'!$I2355,LEN(",Alcool_MQ135|"),'Sem RTOS RX'!$J2355,LEN(",Alcool_MQ135|"),'Sem RTOS RX'!$K2355,LEN(",Toluen_MQ135|"),'Sem RTOS RX'!$L2355,LEN(",MH4_MQ135|"),'Sem RTOS RX'!$M2355,LEN(",O3_MQ131|"),'Sem RTOS RX'!$N2355)*8</f>
        <v>672</v>
      </c>
    </row>
    <row r="2356" ht="15.75" customHeight="1">
      <c r="A2356" s="5" t="s">
        <v>29299</v>
      </c>
      <c r="B2356" s="5" t="s">
        <v>29300</v>
      </c>
      <c r="C2356" s="5" t="s">
        <v>20275</v>
      </c>
      <c r="D2356" s="5" t="s">
        <v>29301</v>
      </c>
      <c r="E2356" s="5" t="s">
        <v>845</v>
      </c>
      <c r="F2356" s="5" t="s">
        <v>845</v>
      </c>
      <c r="G2356" s="5" t="s">
        <v>845</v>
      </c>
      <c r="H2356" s="5" t="s">
        <v>175</v>
      </c>
      <c r="I2356" s="5" t="s">
        <v>226</v>
      </c>
      <c r="J2356" s="5" t="s">
        <v>235</v>
      </c>
      <c r="K2356" s="5" t="s">
        <v>80</v>
      </c>
      <c r="L2356" s="5" t="s">
        <v>236</v>
      </c>
      <c r="M2356" s="5" t="s">
        <v>220</v>
      </c>
      <c r="N2356" s="5" t="s">
        <v>33</v>
      </c>
      <c r="O2356" s="5" t="s">
        <v>845</v>
      </c>
      <c r="P2356" s="5" t="s">
        <v>845</v>
      </c>
      <c r="Q2356" s="5" t="s">
        <v>847</v>
      </c>
      <c r="R2356" s="5" t="s">
        <v>845</v>
      </c>
      <c r="S2356" s="5" t="s">
        <v>24913</v>
      </c>
      <c r="T2356" s="5" t="s">
        <v>20285</v>
      </c>
      <c r="U2356" s="5" t="s">
        <v>845</v>
      </c>
      <c r="V2356" s="5" t="s">
        <v>845</v>
      </c>
      <c r="W2356" s="5" t="s">
        <v>850</v>
      </c>
      <c r="X2356" s="5" t="s">
        <v>29302</v>
      </c>
      <c r="Y2356" s="6">
        <f>X2357-'Sem RTOS RX'!$X2356</f>
        <v>0.0002777777778</v>
      </c>
      <c r="Z2356" s="7">
        <f>SUM(LEN(",CO_MQ135|"),'Sem RTOS RX'!$H2356,LEN(",CO2_MQ135|"),'Sem RTOS RX'!$I2356,LEN(",Alcool_MQ135|"),'Sem RTOS RX'!$J2356,LEN(",Alcool_MQ135|"),'Sem RTOS RX'!$K2356,LEN(",Toluen_MQ135|"),'Sem RTOS RX'!$L2356,LEN(",MH4_MQ135|"),'Sem RTOS RX'!$M2356,LEN(",O3_MQ131|"),'Sem RTOS RX'!$N2356)*8</f>
        <v>672</v>
      </c>
    </row>
    <row r="2357" ht="15.75" customHeight="1">
      <c r="A2357" s="5" t="s">
        <v>29303</v>
      </c>
      <c r="B2357" s="5" t="s">
        <v>29304</v>
      </c>
      <c r="C2357" s="5" t="s">
        <v>20275</v>
      </c>
      <c r="D2357" s="5" t="s">
        <v>29305</v>
      </c>
      <c r="E2357" s="5" t="s">
        <v>845</v>
      </c>
      <c r="F2357" s="5" t="s">
        <v>845</v>
      </c>
      <c r="G2357" s="5" t="s">
        <v>845</v>
      </c>
      <c r="H2357" s="5" t="s">
        <v>84</v>
      </c>
      <c r="I2357" s="5" t="s">
        <v>189</v>
      </c>
      <c r="J2357" s="5" t="s">
        <v>205</v>
      </c>
      <c r="K2357" s="5" t="s">
        <v>35</v>
      </c>
      <c r="L2357" s="5" t="s">
        <v>191</v>
      </c>
      <c r="M2357" s="5" t="s">
        <v>185</v>
      </c>
      <c r="N2357" s="5" t="s">
        <v>48</v>
      </c>
      <c r="O2357" s="5" t="s">
        <v>845</v>
      </c>
      <c r="P2357" s="5" t="s">
        <v>845</v>
      </c>
      <c r="Q2357" s="5" t="s">
        <v>847</v>
      </c>
      <c r="R2357" s="5" t="s">
        <v>845</v>
      </c>
      <c r="S2357" s="5" t="s">
        <v>24913</v>
      </c>
      <c r="T2357" s="5" t="s">
        <v>855</v>
      </c>
      <c r="U2357" s="5" t="s">
        <v>845</v>
      </c>
      <c r="V2357" s="5" t="s">
        <v>845</v>
      </c>
      <c r="W2357" s="5" t="s">
        <v>850</v>
      </c>
      <c r="X2357" s="5" t="s">
        <v>29306</v>
      </c>
      <c r="Y2357" s="6">
        <f>X2358-'Sem RTOS RX'!$X2357</f>
        <v>0.00009259259259</v>
      </c>
      <c r="Z2357" s="7">
        <f>SUM(LEN(",CO_MQ135|"),'Sem RTOS RX'!$H2357,LEN(",CO2_MQ135|"),'Sem RTOS RX'!$I2357,LEN(",Alcool_MQ135|"),'Sem RTOS RX'!$J2357,LEN(",Alcool_MQ135|"),'Sem RTOS RX'!$K2357,LEN(",Toluen_MQ135|"),'Sem RTOS RX'!$L2357,LEN(",MH4_MQ135|"),'Sem RTOS RX'!$M2357,LEN(",O3_MQ131|"),'Sem RTOS RX'!$N2357)*8</f>
        <v>672</v>
      </c>
    </row>
    <row r="2358" ht="15.75" customHeight="1">
      <c r="A2358" s="5" t="s">
        <v>29307</v>
      </c>
      <c r="B2358" s="5" t="s">
        <v>29308</v>
      </c>
      <c r="C2358" s="5" t="s">
        <v>20275</v>
      </c>
      <c r="D2358" s="5" t="s">
        <v>29309</v>
      </c>
      <c r="E2358" s="5" t="s">
        <v>845</v>
      </c>
      <c r="F2358" s="5" t="s">
        <v>845</v>
      </c>
      <c r="G2358" s="5" t="s">
        <v>845</v>
      </c>
      <c r="H2358" s="5" t="s">
        <v>78</v>
      </c>
      <c r="I2358" s="5" t="s">
        <v>201</v>
      </c>
      <c r="J2358" s="5" t="s">
        <v>162</v>
      </c>
      <c r="K2358" s="5" t="s">
        <v>35</v>
      </c>
      <c r="L2358" s="5" t="s">
        <v>208</v>
      </c>
      <c r="M2358" s="5" t="s">
        <v>185</v>
      </c>
      <c r="N2358" s="5" t="s">
        <v>86</v>
      </c>
      <c r="O2358" s="5" t="s">
        <v>845</v>
      </c>
      <c r="P2358" s="5" t="s">
        <v>845</v>
      </c>
      <c r="Q2358" s="5" t="s">
        <v>847</v>
      </c>
      <c r="R2358" s="5" t="s">
        <v>845</v>
      </c>
      <c r="S2358" s="5" t="s">
        <v>24913</v>
      </c>
      <c r="T2358" s="5" t="s">
        <v>855</v>
      </c>
      <c r="U2358" s="5" t="s">
        <v>845</v>
      </c>
      <c r="V2358" s="5" t="s">
        <v>845</v>
      </c>
      <c r="W2358" s="5" t="s">
        <v>850</v>
      </c>
      <c r="X2358" s="5" t="s">
        <v>29310</v>
      </c>
      <c r="Y2358" s="6">
        <f>X2359-'Sem RTOS RX'!$X2358</f>
        <v>0.00009259259259</v>
      </c>
      <c r="Z2358" s="7">
        <f>SUM(LEN(",CO_MQ135|"),'Sem RTOS RX'!$H2358,LEN(",CO2_MQ135|"),'Sem RTOS RX'!$I2358,LEN(",Alcool_MQ135|"),'Sem RTOS RX'!$J2358,LEN(",Alcool_MQ135|"),'Sem RTOS RX'!$K2358,LEN(",Toluen_MQ135|"),'Sem RTOS RX'!$L2358,LEN(",MH4_MQ135|"),'Sem RTOS RX'!$M2358,LEN(",O3_MQ131|"),'Sem RTOS RX'!$N2358)*8</f>
        <v>672</v>
      </c>
    </row>
    <row r="2359" ht="15.75" customHeight="1">
      <c r="A2359" s="5" t="s">
        <v>29311</v>
      </c>
      <c r="B2359" s="5" t="s">
        <v>29312</v>
      </c>
      <c r="C2359" s="5" t="s">
        <v>20275</v>
      </c>
      <c r="D2359" s="5" t="s">
        <v>29313</v>
      </c>
      <c r="E2359" s="5" t="s">
        <v>845</v>
      </c>
      <c r="F2359" s="5" t="s">
        <v>845</v>
      </c>
      <c r="G2359" s="5" t="s">
        <v>845</v>
      </c>
      <c r="H2359" s="5" t="s">
        <v>204</v>
      </c>
      <c r="I2359" s="5" t="s">
        <v>189</v>
      </c>
      <c r="J2359" s="5" t="s">
        <v>205</v>
      </c>
      <c r="K2359" s="5" t="s">
        <v>35</v>
      </c>
      <c r="L2359" s="5" t="s">
        <v>1372</v>
      </c>
      <c r="M2359" s="5" t="s">
        <v>185</v>
      </c>
      <c r="N2359" s="5" t="s">
        <v>174</v>
      </c>
      <c r="O2359" s="5" t="s">
        <v>845</v>
      </c>
      <c r="P2359" s="5" t="s">
        <v>845</v>
      </c>
      <c r="Q2359" s="5" t="s">
        <v>847</v>
      </c>
      <c r="R2359" s="5" t="s">
        <v>845</v>
      </c>
      <c r="S2359" s="5" t="s">
        <v>24913</v>
      </c>
      <c r="T2359" s="5" t="s">
        <v>865</v>
      </c>
      <c r="U2359" s="5" t="s">
        <v>845</v>
      </c>
      <c r="V2359" s="5" t="s">
        <v>845</v>
      </c>
      <c r="W2359" s="5" t="s">
        <v>850</v>
      </c>
      <c r="X2359" s="5" t="s">
        <v>29314</v>
      </c>
      <c r="Y2359" s="6">
        <f>X2360-'Sem RTOS RX'!$X2359</f>
        <v>0.0001851851852</v>
      </c>
      <c r="Z2359" s="7">
        <f>SUM(LEN(",CO_MQ135|"),'Sem RTOS RX'!$H2359,LEN(",CO2_MQ135|"),'Sem RTOS RX'!$I2359,LEN(",Alcool_MQ135|"),'Sem RTOS RX'!$J2359,LEN(",Alcool_MQ135|"),'Sem RTOS RX'!$K2359,LEN(",Toluen_MQ135|"),'Sem RTOS RX'!$L2359,LEN(",MH4_MQ135|"),'Sem RTOS RX'!$M2359,LEN(",O3_MQ131|"),'Sem RTOS RX'!$N2359)*8</f>
        <v>672</v>
      </c>
    </row>
    <row r="2360" ht="15.75" customHeight="1">
      <c r="A2360" s="5" t="s">
        <v>29315</v>
      </c>
      <c r="B2360" s="5" t="s">
        <v>29316</v>
      </c>
      <c r="C2360" s="5" t="s">
        <v>20275</v>
      </c>
      <c r="D2360" s="5" t="s">
        <v>29317</v>
      </c>
      <c r="E2360" s="5" t="s">
        <v>845</v>
      </c>
      <c r="F2360" s="5" t="s">
        <v>845</v>
      </c>
      <c r="G2360" s="5" t="s">
        <v>845</v>
      </c>
      <c r="H2360" s="5" t="s">
        <v>54</v>
      </c>
      <c r="I2360" s="5" t="s">
        <v>9899</v>
      </c>
      <c r="J2360" s="5" t="s">
        <v>190</v>
      </c>
      <c r="K2360" s="5" t="s">
        <v>35</v>
      </c>
      <c r="L2360" s="5" t="s">
        <v>195</v>
      </c>
      <c r="M2360" s="5" t="s">
        <v>74</v>
      </c>
      <c r="N2360" s="5" t="s">
        <v>78</v>
      </c>
      <c r="O2360" s="5" t="s">
        <v>845</v>
      </c>
      <c r="P2360" s="5" t="s">
        <v>845</v>
      </c>
      <c r="Q2360" s="5" t="s">
        <v>847</v>
      </c>
      <c r="R2360" s="5" t="s">
        <v>845</v>
      </c>
      <c r="S2360" s="5" t="s">
        <v>24913</v>
      </c>
      <c r="T2360" s="5" t="s">
        <v>855</v>
      </c>
      <c r="U2360" s="5" t="s">
        <v>845</v>
      </c>
      <c r="V2360" s="5" t="s">
        <v>845</v>
      </c>
      <c r="W2360" s="5" t="s">
        <v>850</v>
      </c>
      <c r="X2360" s="5" t="s">
        <v>16927</v>
      </c>
      <c r="Y2360" s="6">
        <f>X2361-'Sem RTOS RX'!$X2360</f>
        <v>0.00009259259259</v>
      </c>
      <c r="Z2360" s="7">
        <f>SUM(LEN(",CO_MQ135|"),'Sem RTOS RX'!$H2360,LEN(",CO2_MQ135|"),'Sem RTOS RX'!$I2360,LEN(",Alcool_MQ135|"),'Sem RTOS RX'!$J2360,LEN(",Alcool_MQ135|"),'Sem RTOS RX'!$K2360,LEN(",Toluen_MQ135|"),'Sem RTOS RX'!$L2360,LEN(",MH4_MQ135|"),'Sem RTOS RX'!$M2360,LEN(",O3_MQ131|"),'Sem RTOS RX'!$N2360)*8</f>
        <v>672</v>
      </c>
    </row>
    <row r="2361" ht="15.75" customHeight="1">
      <c r="A2361" s="5" t="s">
        <v>29318</v>
      </c>
      <c r="B2361" s="5" t="s">
        <v>29319</v>
      </c>
      <c r="C2361" s="5" t="s">
        <v>20275</v>
      </c>
      <c r="D2361" s="5" t="s">
        <v>29320</v>
      </c>
      <c r="E2361" s="5" t="s">
        <v>845</v>
      </c>
      <c r="F2361" s="5" t="s">
        <v>845</v>
      </c>
      <c r="G2361" s="5" t="s">
        <v>845</v>
      </c>
      <c r="H2361" s="5" t="s">
        <v>9540</v>
      </c>
      <c r="I2361" s="5" t="s">
        <v>182</v>
      </c>
      <c r="J2361" s="5" t="s">
        <v>183</v>
      </c>
      <c r="K2361" s="5" t="s">
        <v>80</v>
      </c>
      <c r="L2361" s="5" t="s">
        <v>184</v>
      </c>
      <c r="M2361" s="5" t="s">
        <v>185</v>
      </c>
      <c r="N2361" s="5" t="s">
        <v>90</v>
      </c>
      <c r="O2361" s="5" t="s">
        <v>845</v>
      </c>
      <c r="P2361" s="5" t="s">
        <v>845</v>
      </c>
      <c r="Q2361" s="5" t="s">
        <v>847</v>
      </c>
      <c r="R2361" s="5" t="s">
        <v>845</v>
      </c>
      <c r="S2361" s="5" t="s">
        <v>24913</v>
      </c>
      <c r="T2361" s="5" t="s">
        <v>855</v>
      </c>
      <c r="U2361" s="5" t="s">
        <v>845</v>
      </c>
      <c r="V2361" s="5" t="s">
        <v>845</v>
      </c>
      <c r="W2361" s="5" t="s">
        <v>850</v>
      </c>
      <c r="X2361" s="5" t="s">
        <v>29321</v>
      </c>
      <c r="Y2361" s="6">
        <f>X2362-'Sem RTOS RX'!$X2361</f>
        <v>0.00009259259259</v>
      </c>
      <c r="Z2361" s="7">
        <f>SUM(LEN(",CO_MQ135|"),'Sem RTOS RX'!$H2361,LEN(",CO2_MQ135|"),'Sem RTOS RX'!$I2361,LEN(",Alcool_MQ135|"),'Sem RTOS RX'!$J2361,LEN(",Alcool_MQ135|"),'Sem RTOS RX'!$K2361,LEN(",Toluen_MQ135|"),'Sem RTOS RX'!$L2361,LEN(",MH4_MQ135|"),'Sem RTOS RX'!$M2361,LEN(",O3_MQ131|"),'Sem RTOS RX'!$N2361)*8</f>
        <v>672</v>
      </c>
    </row>
    <row r="2362" ht="15.75" customHeight="1">
      <c r="A2362" s="5" t="s">
        <v>29322</v>
      </c>
      <c r="B2362" s="5" t="s">
        <v>29323</v>
      </c>
      <c r="C2362" s="5" t="s">
        <v>20275</v>
      </c>
      <c r="D2362" s="5" t="s">
        <v>29324</v>
      </c>
      <c r="E2362" s="5" t="s">
        <v>845</v>
      </c>
      <c r="F2362" s="5" t="s">
        <v>845</v>
      </c>
      <c r="G2362" s="5" t="s">
        <v>845</v>
      </c>
      <c r="H2362" s="5" t="s">
        <v>86</v>
      </c>
      <c r="I2362" s="5" t="s">
        <v>9899</v>
      </c>
      <c r="J2362" s="5" t="s">
        <v>1702</v>
      </c>
      <c r="K2362" s="5" t="s">
        <v>35</v>
      </c>
      <c r="L2362" s="5" t="s">
        <v>203</v>
      </c>
      <c r="M2362" s="5" t="s">
        <v>74</v>
      </c>
      <c r="N2362" s="5" t="s">
        <v>166</v>
      </c>
      <c r="O2362" s="5" t="s">
        <v>845</v>
      </c>
      <c r="P2362" s="5" t="s">
        <v>845</v>
      </c>
      <c r="Q2362" s="5" t="s">
        <v>847</v>
      </c>
      <c r="R2362" s="5" t="s">
        <v>845</v>
      </c>
      <c r="S2362" s="5" t="s">
        <v>24913</v>
      </c>
      <c r="T2362" s="5" t="s">
        <v>855</v>
      </c>
      <c r="U2362" s="5" t="s">
        <v>845</v>
      </c>
      <c r="V2362" s="5" t="s">
        <v>845</v>
      </c>
      <c r="W2362" s="5" t="s">
        <v>850</v>
      </c>
      <c r="X2362" s="5" t="s">
        <v>29325</v>
      </c>
      <c r="Y2362" s="6">
        <f>X2363-'Sem RTOS RX'!$X2362</f>
        <v>0.00009259259259</v>
      </c>
      <c r="Z2362" s="7">
        <f>SUM(LEN(",CO_MQ135|"),'Sem RTOS RX'!$H2362,LEN(",CO2_MQ135|"),'Sem RTOS RX'!$I2362,LEN(",Alcool_MQ135|"),'Sem RTOS RX'!$J2362,LEN(",Alcool_MQ135|"),'Sem RTOS RX'!$K2362,LEN(",Toluen_MQ135|"),'Sem RTOS RX'!$L2362,LEN(",MH4_MQ135|"),'Sem RTOS RX'!$M2362,LEN(",O3_MQ131|"),'Sem RTOS RX'!$N2362)*8</f>
        <v>672</v>
      </c>
    </row>
    <row r="2363" ht="15.75" customHeight="1">
      <c r="A2363" s="5" t="s">
        <v>29326</v>
      </c>
      <c r="B2363" s="5" t="s">
        <v>29327</v>
      </c>
      <c r="C2363" s="5" t="s">
        <v>20275</v>
      </c>
      <c r="D2363" s="5" t="s">
        <v>29328</v>
      </c>
      <c r="E2363" s="5" t="s">
        <v>845</v>
      </c>
      <c r="F2363" s="5" t="s">
        <v>845</v>
      </c>
      <c r="G2363" s="5" t="s">
        <v>845</v>
      </c>
      <c r="H2363" s="5" t="s">
        <v>69</v>
      </c>
      <c r="I2363" s="5" t="s">
        <v>177</v>
      </c>
      <c r="J2363" s="5" t="s">
        <v>128</v>
      </c>
      <c r="K2363" s="5" t="s">
        <v>28</v>
      </c>
      <c r="L2363" s="5" t="s">
        <v>259</v>
      </c>
      <c r="M2363" s="5" t="s">
        <v>74</v>
      </c>
      <c r="N2363" s="5" t="s">
        <v>150</v>
      </c>
      <c r="O2363" s="5" t="s">
        <v>845</v>
      </c>
      <c r="P2363" s="5" t="s">
        <v>845</v>
      </c>
      <c r="Q2363" s="5" t="s">
        <v>847</v>
      </c>
      <c r="R2363" s="5" t="s">
        <v>845</v>
      </c>
      <c r="S2363" s="5" t="s">
        <v>24913</v>
      </c>
      <c r="T2363" s="5" t="s">
        <v>855</v>
      </c>
      <c r="U2363" s="5" t="s">
        <v>845</v>
      </c>
      <c r="V2363" s="5" t="s">
        <v>845</v>
      </c>
      <c r="W2363" s="5" t="s">
        <v>850</v>
      </c>
      <c r="X2363" s="5" t="s">
        <v>29329</v>
      </c>
      <c r="Y2363" s="6">
        <f>X2364-'Sem RTOS RX'!$X2363</f>
        <v>0.0001851851852</v>
      </c>
      <c r="Z2363" s="7">
        <f>SUM(LEN(",CO_MQ135|"),'Sem RTOS RX'!$H2363,LEN(",CO2_MQ135|"),'Sem RTOS RX'!$I2363,LEN(",Alcool_MQ135|"),'Sem RTOS RX'!$J2363,LEN(",Alcool_MQ135|"),'Sem RTOS RX'!$K2363,LEN(",Toluen_MQ135|"),'Sem RTOS RX'!$L2363,LEN(",MH4_MQ135|"),'Sem RTOS RX'!$M2363,LEN(",O3_MQ131|"),'Sem RTOS RX'!$N2363)*8</f>
        <v>672</v>
      </c>
    </row>
    <row r="2364" ht="15.75" customHeight="1">
      <c r="A2364" s="5" t="s">
        <v>29330</v>
      </c>
      <c r="B2364" s="5" t="s">
        <v>29331</v>
      </c>
      <c r="C2364" s="5" t="s">
        <v>20275</v>
      </c>
      <c r="D2364" s="5" t="s">
        <v>29332</v>
      </c>
      <c r="E2364" s="5" t="s">
        <v>845</v>
      </c>
      <c r="F2364" s="5" t="s">
        <v>845</v>
      </c>
      <c r="G2364" s="5" t="s">
        <v>845</v>
      </c>
      <c r="H2364" s="5" t="s">
        <v>69</v>
      </c>
      <c r="I2364" s="5" t="s">
        <v>160</v>
      </c>
      <c r="J2364" s="5" t="s">
        <v>209</v>
      </c>
      <c r="K2364" s="5" t="s">
        <v>28</v>
      </c>
      <c r="L2364" s="5" t="s">
        <v>259</v>
      </c>
      <c r="M2364" s="5" t="s">
        <v>74</v>
      </c>
      <c r="N2364" s="5" t="s">
        <v>189</v>
      </c>
      <c r="O2364" s="5" t="s">
        <v>845</v>
      </c>
      <c r="P2364" s="5" t="s">
        <v>845</v>
      </c>
      <c r="Q2364" s="5" t="s">
        <v>847</v>
      </c>
      <c r="R2364" s="5" t="s">
        <v>845</v>
      </c>
      <c r="S2364" s="5" t="s">
        <v>24913</v>
      </c>
      <c r="T2364" s="5" t="s">
        <v>865</v>
      </c>
      <c r="U2364" s="5" t="s">
        <v>845</v>
      </c>
      <c r="V2364" s="5" t="s">
        <v>845</v>
      </c>
      <c r="W2364" s="5" t="s">
        <v>850</v>
      </c>
      <c r="X2364" s="5" t="s">
        <v>29333</v>
      </c>
      <c r="Y2364" s="6">
        <f>X2365-'Sem RTOS RX'!$X2364</f>
        <v>0.00009259259259</v>
      </c>
      <c r="Z2364" s="7">
        <f>SUM(LEN(",CO_MQ135|"),'Sem RTOS RX'!$H2364,LEN(",CO2_MQ135|"),'Sem RTOS RX'!$I2364,LEN(",Alcool_MQ135|"),'Sem RTOS RX'!$J2364,LEN(",Alcool_MQ135|"),'Sem RTOS RX'!$K2364,LEN(",Toluen_MQ135|"),'Sem RTOS RX'!$L2364,LEN(",MH4_MQ135|"),'Sem RTOS RX'!$M2364,LEN(",O3_MQ131|"),'Sem RTOS RX'!$N2364)*8</f>
        <v>672</v>
      </c>
    </row>
    <row r="2365" ht="15.75" customHeight="1">
      <c r="A2365" s="5" t="s">
        <v>29334</v>
      </c>
      <c r="B2365" s="5" t="s">
        <v>29335</v>
      </c>
      <c r="C2365" s="5" t="s">
        <v>20275</v>
      </c>
      <c r="D2365" s="5" t="s">
        <v>29336</v>
      </c>
      <c r="E2365" s="5" t="s">
        <v>845</v>
      </c>
      <c r="F2365" s="5" t="s">
        <v>845</v>
      </c>
      <c r="G2365" s="5" t="s">
        <v>845</v>
      </c>
      <c r="H2365" s="5" t="s">
        <v>150</v>
      </c>
      <c r="I2365" s="5" t="s">
        <v>177</v>
      </c>
      <c r="J2365" s="5" t="s">
        <v>178</v>
      </c>
      <c r="K2365" s="5" t="s">
        <v>28</v>
      </c>
      <c r="L2365" s="5" t="s">
        <v>179</v>
      </c>
      <c r="M2365" s="5" t="s">
        <v>74</v>
      </c>
      <c r="N2365" s="5" t="s">
        <v>248</v>
      </c>
      <c r="O2365" s="5" t="s">
        <v>845</v>
      </c>
      <c r="P2365" s="5" t="s">
        <v>845</v>
      </c>
      <c r="Q2365" s="5" t="s">
        <v>847</v>
      </c>
      <c r="R2365" s="5" t="s">
        <v>845</v>
      </c>
      <c r="S2365" s="5" t="s">
        <v>24913</v>
      </c>
      <c r="T2365" s="5" t="s">
        <v>865</v>
      </c>
      <c r="U2365" s="5" t="s">
        <v>845</v>
      </c>
      <c r="V2365" s="5" t="s">
        <v>845</v>
      </c>
      <c r="W2365" s="5" t="s">
        <v>850</v>
      </c>
      <c r="X2365" s="5" t="s">
        <v>29337</v>
      </c>
      <c r="Y2365" s="6">
        <f>X2366-'Sem RTOS RX'!$X2365</f>
        <v>0.00009259259259</v>
      </c>
      <c r="Z2365" s="7">
        <f>SUM(LEN(",CO_MQ135|"),'Sem RTOS RX'!$H2365,LEN(",CO2_MQ135|"),'Sem RTOS RX'!$I2365,LEN(",Alcool_MQ135|"),'Sem RTOS RX'!$J2365,LEN(",Alcool_MQ135|"),'Sem RTOS RX'!$K2365,LEN(",Toluen_MQ135|"),'Sem RTOS RX'!$L2365,LEN(",MH4_MQ135|"),'Sem RTOS RX'!$M2365,LEN(",O3_MQ131|"),'Sem RTOS RX'!$N2365)*8</f>
        <v>672</v>
      </c>
    </row>
    <row r="2366" ht="15.75" customHeight="1">
      <c r="A2366" s="5" t="s">
        <v>29338</v>
      </c>
      <c r="B2366" s="5" t="s">
        <v>29339</v>
      </c>
      <c r="C2366" s="5" t="s">
        <v>20275</v>
      </c>
      <c r="D2366" s="5" t="s">
        <v>29340</v>
      </c>
      <c r="E2366" s="5" t="s">
        <v>845</v>
      </c>
      <c r="F2366" s="5" t="s">
        <v>845</v>
      </c>
      <c r="G2366" s="5" t="s">
        <v>845</v>
      </c>
      <c r="H2366" s="5" t="s">
        <v>65</v>
      </c>
      <c r="I2366" s="5" t="s">
        <v>174</v>
      </c>
      <c r="J2366" s="5" t="s">
        <v>175</v>
      </c>
      <c r="K2366" s="5" t="s">
        <v>60</v>
      </c>
      <c r="L2366" s="5" t="s">
        <v>258</v>
      </c>
      <c r="M2366" s="5" t="s">
        <v>62</v>
      </c>
      <c r="N2366" s="5" t="s">
        <v>9540</v>
      </c>
      <c r="O2366" s="5" t="s">
        <v>845</v>
      </c>
      <c r="P2366" s="5" t="s">
        <v>845</v>
      </c>
      <c r="Q2366" s="5" t="s">
        <v>847</v>
      </c>
      <c r="R2366" s="5" t="s">
        <v>845</v>
      </c>
      <c r="S2366" s="5" t="s">
        <v>24913</v>
      </c>
      <c r="T2366" s="5" t="s">
        <v>855</v>
      </c>
      <c r="U2366" s="5" t="s">
        <v>845</v>
      </c>
      <c r="V2366" s="5" t="s">
        <v>845</v>
      </c>
      <c r="W2366" s="5" t="s">
        <v>850</v>
      </c>
      <c r="X2366" s="5" t="s">
        <v>16967</v>
      </c>
      <c r="Y2366" s="6">
        <f>X2367-'Sem RTOS RX'!$X2366</f>
        <v>0.00009259259259</v>
      </c>
      <c r="Z2366" s="7">
        <f>SUM(LEN(",CO_MQ135|"),'Sem RTOS RX'!$H2366,LEN(",CO2_MQ135|"),'Sem RTOS RX'!$I2366,LEN(",Alcool_MQ135|"),'Sem RTOS RX'!$J2366,LEN(",Alcool_MQ135|"),'Sem RTOS RX'!$K2366,LEN(",Toluen_MQ135|"),'Sem RTOS RX'!$L2366,LEN(",MH4_MQ135|"),'Sem RTOS RX'!$M2366,LEN(",O3_MQ131|"),'Sem RTOS RX'!$N2366)*8</f>
        <v>672</v>
      </c>
    </row>
    <row r="2367" ht="15.75" customHeight="1">
      <c r="A2367" s="5" t="s">
        <v>29341</v>
      </c>
      <c r="B2367" s="5" t="s">
        <v>29342</v>
      </c>
      <c r="C2367" s="5" t="s">
        <v>20275</v>
      </c>
      <c r="D2367" s="5" t="s">
        <v>29343</v>
      </c>
      <c r="E2367" s="5" t="s">
        <v>845</v>
      </c>
      <c r="F2367" s="5" t="s">
        <v>845</v>
      </c>
      <c r="G2367" s="5" t="s">
        <v>845</v>
      </c>
      <c r="H2367" s="5" t="s">
        <v>32</v>
      </c>
      <c r="I2367" s="5" t="s">
        <v>177</v>
      </c>
      <c r="J2367" s="5" t="s">
        <v>36</v>
      </c>
      <c r="K2367" s="5" t="s">
        <v>28</v>
      </c>
      <c r="L2367" s="5" t="s">
        <v>257</v>
      </c>
      <c r="M2367" s="5" t="s">
        <v>74</v>
      </c>
      <c r="N2367" s="5" t="s">
        <v>123</v>
      </c>
      <c r="O2367" s="5" t="s">
        <v>845</v>
      </c>
      <c r="P2367" s="5" t="s">
        <v>845</v>
      </c>
      <c r="Q2367" s="5" t="s">
        <v>847</v>
      </c>
      <c r="R2367" s="5" t="s">
        <v>845</v>
      </c>
      <c r="S2367" s="5" t="s">
        <v>24913</v>
      </c>
      <c r="T2367" s="5" t="s">
        <v>855</v>
      </c>
      <c r="U2367" s="5" t="s">
        <v>845</v>
      </c>
      <c r="V2367" s="5" t="s">
        <v>845</v>
      </c>
      <c r="W2367" s="5" t="s">
        <v>850</v>
      </c>
      <c r="X2367" s="5" t="s">
        <v>29344</v>
      </c>
      <c r="Y2367" s="6">
        <f>X2368-'Sem RTOS RX'!$X2367</f>
        <v>0.0001967592593</v>
      </c>
      <c r="Z2367" s="7">
        <f>SUM(LEN(",CO_MQ135|"),'Sem RTOS RX'!$H2367,LEN(",CO2_MQ135|"),'Sem RTOS RX'!$I2367,LEN(",Alcool_MQ135|"),'Sem RTOS RX'!$J2367,LEN(",Alcool_MQ135|"),'Sem RTOS RX'!$K2367,LEN(",Toluen_MQ135|"),'Sem RTOS RX'!$L2367,LEN(",MH4_MQ135|"),'Sem RTOS RX'!$M2367,LEN(",O3_MQ131|"),'Sem RTOS RX'!$N2367)*8</f>
        <v>672</v>
      </c>
    </row>
    <row r="2368" ht="15.75" customHeight="1">
      <c r="A2368" s="5" t="s">
        <v>29345</v>
      </c>
      <c r="B2368" s="5" t="s">
        <v>29346</v>
      </c>
      <c r="C2368" s="5" t="s">
        <v>20275</v>
      </c>
      <c r="D2368" s="5" t="s">
        <v>29347</v>
      </c>
      <c r="E2368" s="5" t="s">
        <v>845</v>
      </c>
      <c r="F2368" s="5" t="s">
        <v>845</v>
      </c>
      <c r="G2368" s="5" t="s">
        <v>845</v>
      </c>
      <c r="H2368" s="5" t="s">
        <v>150</v>
      </c>
      <c r="I2368" s="5" t="s">
        <v>177</v>
      </c>
      <c r="J2368" s="5" t="s">
        <v>178</v>
      </c>
      <c r="K2368" s="5" t="s">
        <v>28</v>
      </c>
      <c r="L2368" s="5" t="s">
        <v>179</v>
      </c>
      <c r="M2368" s="5" t="s">
        <v>74</v>
      </c>
      <c r="N2368" s="5" t="s">
        <v>12</v>
      </c>
      <c r="O2368" s="5" t="s">
        <v>845</v>
      </c>
      <c r="P2368" s="5" t="s">
        <v>845</v>
      </c>
      <c r="Q2368" s="5" t="s">
        <v>847</v>
      </c>
      <c r="R2368" s="5" t="s">
        <v>845</v>
      </c>
      <c r="S2368" s="5" t="s">
        <v>24913</v>
      </c>
      <c r="T2368" s="5" t="s">
        <v>20285</v>
      </c>
      <c r="U2368" s="5" t="s">
        <v>845</v>
      </c>
      <c r="V2368" s="5" t="s">
        <v>845</v>
      </c>
      <c r="W2368" s="5" t="s">
        <v>850</v>
      </c>
      <c r="X2368" s="5" t="s">
        <v>16983</v>
      </c>
      <c r="Y2368" s="6">
        <f>X2369-'Sem RTOS RX'!$X2368</f>
        <v>0.00009259259259</v>
      </c>
      <c r="Z2368" s="7">
        <f>SUM(LEN(",CO_MQ135|"),'Sem RTOS RX'!$H2368,LEN(",CO2_MQ135|"),'Sem RTOS RX'!$I2368,LEN(",Alcool_MQ135|"),'Sem RTOS RX'!$J2368,LEN(",Alcool_MQ135|"),'Sem RTOS RX'!$K2368,LEN(",Toluen_MQ135|"),'Sem RTOS RX'!$L2368,LEN(",MH4_MQ135|"),'Sem RTOS RX'!$M2368,LEN(",O3_MQ131|"),'Sem RTOS RX'!$N2368)*8</f>
        <v>672</v>
      </c>
    </row>
    <row r="2369" ht="15.75" customHeight="1">
      <c r="A2369" s="5" t="s">
        <v>29348</v>
      </c>
      <c r="B2369" s="5" t="s">
        <v>29349</v>
      </c>
      <c r="C2369" s="5" t="s">
        <v>20275</v>
      </c>
      <c r="D2369" s="5" t="s">
        <v>29350</v>
      </c>
      <c r="E2369" s="5" t="s">
        <v>845</v>
      </c>
      <c r="F2369" s="5" t="s">
        <v>845</v>
      </c>
      <c r="G2369" s="5" t="s">
        <v>845</v>
      </c>
      <c r="H2369" s="5" t="s">
        <v>150</v>
      </c>
      <c r="I2369" s="5" t="s">
        <v>177</v>
      </c>
      <c r="J2369" s="5" t="s">
        <v>178</v>
      </c>
      <c r="K2369" s="5" t="s">
        <v>28</v>
      </c>
      <c r="L2369" s="5" t="s">
        <v>179</v>
      </c>
      <c r="M2369" s="5" t="s">
        <v>74</v>
      </c>
      <c r="N2369" s="5" t="s">
        <v>283</v>
      </c>
      <c r="O2369" s="5" t="s">
        <v>845</v>
      </c>
      <c r="P2369" s="5" t="s">
        <v>845</v>
      </c>
      <c r="Q2369" s="5" t="s">
        <v>847</v>
      </c>
      <c r="R2369" s="5" t="s">
        <v>845</v>
      </c>
      <c r="S2369" s="5" t="s">
        <v>24913</v>
      </c>
      <c r="T2369" s="5" t="s">
        <v>865</v>
      </c>
      <c r="U2369" s="5" t="s">
        <v>845</v>
      </c>
      <c r="V2369" s="5" t="s">
        <v>845</v>
      </c>
      <c r="W2369" s="5" t="s">
        <v>850</v>
      </c>
      <c r="X2369" s="5" t="s">
        <v>29351</v>
      </c>
      <c r="Y2369" s="6">
        <f>X2370-'Sem RTOS RX'!$X2369</f>
        <v>0.00009259259259</v>
      </c>
      <c r="Z2369" s="7">
        <f>SUM(LEN(",CO_MQ135|"),'Sem RTOS RX'!$H2369,LEN(",CO2_MQ135|"),'Sem RTOS RX'!$I2369,LEN(",Alcool_MQ135|"),'Sem RTOS RX'!$J2369,LEN(",Alcool_MQ135|"),'Sem RTOS RX'!$K2369,LEN(",Toluen_MQ135|"),'Sem RTOS RX'!$L2369,LEN(",MH4_MQ135|"),'Sem RTOS RX'!$M2369,LEN(",O3_MQ131|"),'Sem RTOS RX'!$N2369)*8</f>
        <v>672</v>
      </c>
    </row>
    <row r="2370" ht="15.75" customHeight="1">
      <c r="A2370" s="5" t="s">
        <v>29352</v>
      </c>
      <c r="B2370" s="5" t="s">
        <v>29353</v>
      </c>
      <c r="C2370" s="5" t="s">
        <v>20275</v>
      </c>
      <c r="D2370" s="5" t="s">
        <v>29354</v>
      </c>
      <c r="E2370" s="5" t="s">
        <v>845</v>
      </c>
      <c r="F2370" s="5" t="s">
        <v>845</v>
      </c>
      <c r="G2370" s="5" t="s">
        <v>845</v>
      </c>
      <c r="H2370" s="5" t="s">
        <v>204</v>
      </c>
      <c r="I2370" s="5" t="s">
        <v>189</v>
      </c>
      <c r="J2370" s="5" t="s">
        <v>205</v>
      </c>
      <c r="K2370" s="5" t="s">
        <v>35</v>
      </c>
      <c r="L2370" s="5" t="s">
        <v>1372</v>
      </c>
      <c r="M2370" s="5" t="s">
        <v>185</v>
      </c>
      <c r="N2370" s="5" t="s">
        <v>84</v>
      </c>
      <c r="O2370" s="5" t="s">
        <v>845</v>
      </c>
      <c r="P2370" s="5" t="s">
        <v>845</v>
      </c>
      <c r="Q2370" s="5" t="s">
        <v>847</v>
      </c>
      <c r="R2370" s="5" t="s">
        <v>845</v>
      </c>
      <c r="S2370" s="5" t="s">
        <v>24913</v>
      </c>
      <c r="T2370" s="5" t="s">
        <v>855</v>
      </c>
      <c r="U2370" s="5" t="s">
        <v>845</v>
      </c>
      <c r="V2370" s="5" t="s">
        <v>845</v>
      </c>
      <c r="W2370" s="5" t="s">
        <v>850</v>
      </c>
      <c r="X2370" s="5" t="s">
        <v>16995</v>
      </c>
      <c r="Y2370" s="6">
        <f>X2371-'Sem RTOS RX'!$X2370</f>
        <v>0.00009259259259</v>
      </c>
      <c r="Z2370" s="7">
        <f>SUM(LEN(",CO_MQ135|"),'Sem RTOS RX'!$H2370,LEN(",CO2_MQ135|"),'Sem RTOS RX'!$I2370,LEN(",Alcool_MQ135|"),'Sem RTOS RX'!$J2370,LEN(",Alcool_MQ135|"),'Sem RTOS RX'!$K2370,LEN(",Toluen_MQ135|"),'Sem RTOS RX'!$L2370,LEN(",MH4_MQ135|"),'Sem RTOS RX'!$M2370,LEN(",O3_MQ131|"),'Sem RTOS RX'!$N2370)*8</f>
        <v>672</v>
      </c>
    </row>
    <row r="2371" ht="15.75" customHeight="1">
      <c r="A2371" s="5" t="s">
        <v>29355</v>
      </c>
      <c r="B2371" s="5" t="s">
        <v>29356</v>
      </c>
      <c r="C2371" s="5" t="s">
        <v>20275</v>
      </c>
      <c r="D2371" s="5" t="s">
        <v>29357</v>
      </c>
      <c r="E2371" s="5" t="s">
        <v>845</v>
      </c>
      <c r="F2371" s="5" t="s">
        <v>845</v>
      </c>
      <c r="G2371" s="5" t="s">
        <v>845</v>
      </c>
      <c r="H2371" s="5" t="s">
        <v>163</v>
      </c>
      <c r="I2371" s="5" t="s">
        <v>201</v>
      </c>
      <c r="J2371" s="5" t="s">
        <v>162</v>
      </c>
      <c r="K2371" s="5" t="s">
        <v>35</v>
      </c>
      <c r="L2371" s="5" t="s">
        <v>202</v>
      </c>
      <c r="M2371" s="5" t="s">
        <v>185</v>
      </c>
      <c r="N2371" s="5" t="s">
        <v>163</v>
      </c>
      <c r="O2371" s="5" t="s">
        <v>845</v>
      </c>
      <c r="P2371" s="5" t="s">
        <v>845</v>
      </c>
      <c r="Q2371" s="5" t="s">
        <v>847</v>
      </c>
      <c r="R2371" s="5" t="s">
        <v>845</v>
      </c>
      <c r="S2371" s="5" t="s">
        <v>24913</v>
      </c>
      <c r="T2371" s="5" t="s">
        <v>855</v>
      </c>
      <c r="U2371" s="5" t="s">
        <v>845</v>
      </c>
      <c r="V2371" s="5" t="s">
        <v>845</v>
      </c>
      <c r="W2371" s="5" t="s">
        <v>850</v>
      </c>
      <c r="X2371" s="5" t="s">
        <v>29358</v>
      </c>
      <c r="Y2371" s="6">
        <f>X2372-'Sem RTOS RX'!$X2371</f>
        <v>0.0001851851852</v>
      </c>
      <c r="Z2371" s="7">
        <f>SUM(LEN(",CO_MQ135|"),'Sem RTOS RX'!$H2371,LEN(",CO2_MQ135|"),'Sem RTOS RX'!$I2371,LEN(",Alcool_MQ135|"),'Sem RTOS RX'!$J2371,LEN(",Alcool_MQ135|"),'Sem RTOS RX'!$K2371,LEN(",Toluen_MQ135|"),'Sem RTOS RX'!$L2371,LEN(",MH4_MQ135|"),'Sem RTOS RX'!$M2371,LEN(",O3_MQ131|"),'Sem RTOS RX'!$N2371)*8</f>
        <v>672</v>
      </c>
    </row>
    <row r="2372" ht="15.75" customHeight="1">
      <c r="A2372" s="5" t="s">
        <v>29359</v>
      </c>
      <c r="B2372" s="5" t="s">
        <v>29360</v>
      </c>
      <c r="C2372" s="5" t="s">
        <v>20275</v>
      </c>
      <c r="D2372" s="5" t="s">
        <v>29361</v>
      </c>
      <c r="E2372" s="5" t="s">
        <v>845</v>
      </c>
      <c r="F2372" s="5" t="s">
        <v>845</v>
      </c>
      <c r="G2372" s="5" t="s">
        <v>845</v>
      </c>
      <c r="H2372" s="5" t="s">
        <v>204</v>
      </c>
      <c r="I2372" s="5" t="s">
        <v>189</v>
      </c>
      <c r="J2372" s="5" t="s">
        <v>205</v>
      </c>
      <c r="K2372" s="5" t="s">
        <v>35</v>
      </c>
      <c r="L2372" s="5" t="s">
        <v>1372</v>
      </c>
      <c r="M2372" s="5" t="s">
        <v>185</v>
      </c>
      <c r="N2372" s="5" t="s">
        <v>35</v>
      </c>
      <c r="O2372" s="5" t="s">
        <v>845</v>
      </c>
      <c r="P2372" s="5" t="s">
        <v>845</v>
      </c>
      <c r="Q2372" s="5" t="s">
        <v>847</v>
      </c>
      <c r="R2372" s="5" t="s">
        <v>845</v>
      </c>
      <c r="S2372" s="5" t="s">
        <v>24913</v>
      </c>
      <c r="T2372" s="5" t="s">
        <v>20285</v>
      </c>
      <c r="U2372" s="5" t="s">
        <v>845</v>
      </c>
      <c r="V2372" s="5" t="s">
        <v>845</v>
      </c>
      <c r="W2372" s="5" t="s">
        <v>850</v>
      </c>
      <c r="X2372" s="5" t="s">
        <v>17011</v>
      </c>
      <c r="Y2372" s="6">
        <f>X2373-'Sem RTOS RX'!$X2372</f>
        <v>0.00009259259259</v>
      </c>
      <c r="Z2372" s="7">
        <f>SUM(LEN(",CO_MQ135|"),'Sem RTOS RX'!$H2372,LEN(",CO2_MQ135|"),'Sem RTOS RX'!$I2372,LEN(",Alcool_MQ135|"),'Sem RTOS RX'!$J2372,LEN(",Alcool_MQ135|"),'Sem RTOS RX'!$K2372,LEN(",Toluen_MQ135|"),'Sem RTOS RX'!$L2372,LEN(",MH4_MQ135|"),'Sem RTOS RX'!$M2372,LEN(",O3_MQ131|"),'Sem RTOS RX'!$N2372)*8</f>
        <v>672</v>
      </c>
    </row>
    <row r="2373" ht="15.75" customHeight="1">
      <c r="A2373" s="5" t="s">
        <v>29362</v>
      </c>
      <c r="B2373" s="5" t="s">
        <v>29363</v>
      </c>
      <c r="C2373" s="5" t="s">
        <v>20275</v>
      </c>
      <c r="D2373" s="5" t="s">
        <v>29364</v>
      </c>
      <c r="E2373" s="5" t="s">
        <v>845</v>
      </c>
      <c r="F2373" s="5" t="s">
        <v>845</v>
      </c>
      <c r="G2373" s="5" t="s">
        <v>845</v>
      </c>
      <c r="H2373" s="5" t="s">
        <v>150</v>
      </c>
      <c r="I2373" s="5" t="s">
        <v>177</v>
      </c>
      <c r="J2373" s="5" t="s">
        <v>178</v>
      </c>
      <c r="K2373" s="5" t="s">
        <v>28</v>
      </c>
      <c r="L2373" s="5" t="s">
        <v>179</v>
      </c>
      <c r="M2373" s="5" t="s">
        <v>74</v>
      </c>
      <c r="N2373" s="5" t="s">
        <v>26</v>
      </c>
      <c r="O2373" s="5" t="s">
        <v>845</v>
      </c>
      <c r="P2373" s="5" t="s">
        <v>845</v>
      </c>
      <c r="Q2373" s="5" t="s">
        <v>847</v>
      </c>
      <c r="R2373" s="5" t="s">
        <v>845</v>
      </c>
      <c r="S2373" s="5" t="s">
        <v>24913</v>
      </c>
      <c r="T2373" s="5" t="s">
        <v>20285</v>
      </c>
      <c r="U2373" s="5" t="s">
        <v>845</v>
      </c>
      <c r="V2373" s="5" t="s">
        <v>845</v>
      </c>
      <c r="W2373" s="5" t="s">
        <v>850</v>
      </c>
      <c r="X2373" s="5" t="s">
        <v>29365</v>
      </c>
      <c r="Y2373" s="6">
        <f>X2374-'Sem RTOS RX'!$X2373</f>
        <v>0.00009259259259</v>
      </c>
      <c r="Z2373" s="7">
        <f>SUM(LEN(",CO_MQ135|"),'Sem RTOS RX'!$H2373,LEN(",CO2_MQ135|"),'Sem RTOS RX'!$I2373,LEN(",Alcool_MQ135|"),'Sem RTOS RX'!$J2373,LEN(",Alcool_MQ135|"),'Sem RTOS RX'!$K2373,LEN(",Toluen_MQ135|"),'Sem RTOS RX'!$L2373,LEN(",MH4_MQ135|"),'Sem RTOS RX'!$M2373,LEN(",O3_MQ131|"),'Sem RTOS RX'!$N2373)*8</f>
        <v>672</v>
      </c>
    </row>
    <row r="2374" ht="15.75" customHeight="1">
      <c r="A2374" s="5" t="s">
        <v>29366</v>
      </c>
      <c r="B2374" s="5" t="s">
        <v>29367</v>
      </c>
      <c r="C2374" s="5" t="s">
        <v>20275</v>
      </c>
      <c r="D2374" s="5" t="s">
        <v>29368</v>
      </c>
      <c r="E2374" s="5" t="s">
        <v>845</v>
      </c>
      <c r="F2374" s="5" t="s">
        <v>845</v>
      </c>
      <c r="G2374" s="5" t="s">
        <v>845</v>
      </c>
      <c r="H2374" s="5" t="s">
        <v>54</v>
      </c>
      <c r="I2374" s="5" t="s">
        <v>9899</v>
      </c>
      <c r="J2374" s="5" t="s">
        <v>1702</v>
      </c>
      <c r="K2374" s="5" t="s">
        <v>35</v>
      </c>
      <c r="L2374" s="5" t="s">
        <v>203</v>
      </c>
      <c r="M2374" s="5" t="s">
        <v>74</v>
      </c>
      <c r="N2374" s="5" t="s">
        <v>83</v>
      </c>
      <c r="O2374" s="5" t="s">
        <v>845</v>
      </c>
      <c r="P2374" s="5" t="s">
        <v>845</v>
      </c>
      <c r="Q2374" s="5" t="s">
        <v>847</v>
      </c>
      <c r="R2374" s="5" t="s">
        <v>845</v>
      </c>
      <c r="S2374" s="5" t="s">
        <v>24913</v>
      </c>
      <c r="T2374" s="5" t="s">
        <v>865</v>
      </c>
      <c r="U2374" s="5" t="s">
        <v>845</v>
      </c>
      <c r="V2374" s="5" t="s">
        <v>845</v>
      </c>
      <c r="W2374" s="5" t="s">
        <v>850</v>
      </c>
      <c r="X2374" s="5" t="s">
        <v>29369</v>
      </c>
      <c r="Y2374" s="6">
        <f>X2375-'Sem RTOS RX'!$X2374</f>
        <v>0.00009259259259</v>
      </c>
      <c r="Z2374" s="7">
        <f>SUM(LEN(",CO_MQ135|"),'Sem RTOS RX'!$H2374,LEN(",CO2_MQ135|"),'Sem RTOS RX'!$I2374,LEN(",Alcool_MQ135|"),'Sem RTOS RX'!$J2374,LEN(",Alcool_MQ135|"),'Sem RTOS RX'!$K2374,LEN(",Toluen_MQ135|"),'Sem RTOS RX'!$L2374,LEN(",MH4_MQ135|"),'Sem RTOS RX'!$M2374,LEN(",O3_MQ131|"),'Sem RTOS RX'!$N2374)*8</f>
        <v>672</v>
      </c>
    </row>
    <row r="2375" ht="15.75" customHeight="1">
      <c r="A2375" s="5" t="s">
        <v>29370</v>
      </c>
      <c r="B2375" s="5" t="s">
        <v>29371</v>
      </c>
      <c r="C2375" s="5" t="s">
        <v>20275</v>
      </c>
      <c r="D2375" s="5" t="s">
        <v>29372</v>
      </c>
      <c r="E2375" s="5" t="s">
        <v>845</v>
      </c>
      <c r="F2375" s="5" t="s">
        <v>845</v>
      </c>
      <c r="G2375" s="5" t="s">
        <v>845</v>
      </c>
      <c r="H2375" s="5" t="s">
        <v>86</v>
      </c>
      <c r="I2375" s="5" t="s">
        <v>9899</v>
      </c>
      <c r="J2375" s="5" t="s">
        <v>1702</v>
      </c>
      <c r="K2375" s="5" t="s">
        <v>28</v>
      </c>
      <c r="L2375" s="5" t="s">
        <v>73</v>
      </c>
      <c r="M2375" s="5" t="s">
        <v>74</v>
      </c>
      <c r="N2375" s="5" t="s">
        <v>239</v>
      </c>
      <c r="O2375" s="5" t="s">
        <v>845</v>
      </c>
      <c r="P2375" s="5" t="s">
        <v>845</v>
      </c>
      <c r="Q2375" s="5" t="s">
        <v>847</v>
      </c>
      <c r="R2375" s="5" t="s">
        <v>845</v>
      </c>
      <c r="S2375" s="5" t="s">
        <v>24913</v>
      </c>
      <c r="T2375" s="5" t="s">
        <v>865</v>
      </c>
      <c r="U2375" s="5" t="s">
        <v>845</v>
      </c>
      <c r="V2375" s="5" t="s">
        <v>845</v>
      </c>
      <c r="W2375" s="5" t="s">
        <v>850</v>
      </c>
      <c r="X2375" s="5" t="s">
        <v>29373</v>
      </c>
      <c r="Y2375" s="6">
        <f>X2376-'Sem RTOS RX'!$X2375</f>
        <v>0.0001851851852</v>
      </c>
      <c r="Z2375" s="7">
        <f>SUM(LEN(",CO_MQ135|"),'Sem RTOS RX'!$H2375,LEN(",CO2_MQ135|"),'Sem RTOS RX'!$I2375,LEN(",Alcool_MQ135|"),'Sem RTOS RX'!$J2375,LEN(",Alcool_MQ135|"),'Sem RTOS RX'!$K2375,LEN(",Toluen_MQ135|"),'Sem RTOS RX'!$L2375,LEN(",MH4_MQ135|"),'Sem RTOS RX'!$M2375,LEN(",O3_MQ131|"),'Sem RTOS RX'!$N2375)*8</f>
        <v>672</v>
      </c>
    </row>
    <row r="2376" ht="15.75" customHeight="1">
      <c r="A2376" s="5" t="s">
        <v>29374</v>
      </c>
      <c r="B2376" s="5" t="s">
        <v>29375</v>
      </c>
      <c r="C2376" s="5" t="s">
        <v>20275</v>
      </c>
      <c r="D2376" s="5" t="s">
        <v>29376</v>
      </c>
      <c r="E2376" s="5" t="s">
        <v>845</v>
      </c>
      <c r="F2376" s="5" t="s">
        <v>845</v>
      </c>
      <c r="G2376" s="5" t="s">
        <v>845</v>
      </c>
      <c r="H2376" s="5" t="s">
        <v>32</v>
      </c>
      <c r="I2376" s="5" t="s">
        <v>177</v>
      </c>
      <c r="J2376" s="5" t="s">
        <v>178</v>
      </c>
      <c r="K2376" s="5" t="s">
        <v>28</v>
      </c>
      <c r="L2376" s="5" t="s">
        <v>179</v>
      </c>
      <c r="M2376" s="5" t="s">
        <v>74</v>
      </c>
      <c r="N2376" s="5" t="s">
        <v>77</v>
      </c>
      <c r="O2376" s="5" t="s">
        <v>845</v>
      </c>
      <c r="P2376" s="5" t="s">
        <v>845</v>
      </c>
      <c r="Q2376" s="5" t="s">
        <v>847</v>
      </c>
      <c r="R2376" s="5" t="s">
        <v>845</v>
      </c>
      <c r="S2376" s="5" t="s">
        <v>24913</v>
      </c>
      <c r="T2376" s="5" t="s">
        <v>865</v>
      </c>
      <c r="U2376" s="5" t="s">
        <v>845</v>
      </c>
      <c r="V2376" s="5" t="s">
        <v>845</v>
      </c>
      <c r="W2376" s="5" t="s">
        <v>850</v>
      </c>
      <c r="X2376" s="5" t="s">
        <v>29377</v>
      </c>
      <c r="Y2376" s="6">
        <f>X2377-'Sem RTOS RX'!$X2376</f>
        <v>0.00009259259259</v>
      </c>
      <c r="Z2376" s="7">
        <f>SUM(LEN(",CO_MQ135|"),'Sem RTOS RX'!$H2376,LEN(",CO2_MQ135|"),'Sem RTOS RX'!$I2376,LEN(",Alcool_MQ135|"),'Sem RTOS RX'!$J2376,LEN(",Alcool_MQ135|"),'Sem RTOS RX'!$K2376,LEN(",Toluen_MQ135|"),'Sem RTOS RX'!$L2376,LEN(",MH4_MQ135|"),'Sem RTOS RX'!$M2376,LEN(",O3_MQ131|"),'Sem RTOS RX'!$N2376)*8</f>
        <v>672</v>
      </c>
    </row>
    <row r="2377" ht="15.75" customHeight="1">
      <c r="A2377" s="5" t="s">
        <v>29378</v>
      </c>
      <c r="B2377" s="5" t="s">
        <v>29379</v>
      </c>
      <c r="C2377" s="5" t="s">
        <v>20275</v>
      </c>
      <c r="D2377" s="5" t="s">
        <v>29380</v>
      </c>
      <c r="E2377" s="5" t="s">
        <v>845</v>
      </c>
      <c r="F2377" s="5" t="s">
        <v>845</v>
      </c>
      <c r="G2377" s="5" t="s">
        <v>845</v>
      </c>
      <c r="H2377" s="5" t="s">
        <v>150</v>
      </c>
      <c r="I2377" s="5" t="s">
        <v>177</v>
      </c>
      <c r="J2377" s="5" t="s">
        <v>128</v>
      </c>
      <c r="K2377" s="5" t="s">
        <v>28</v>
      </c>
      <c r="L2377" s="5" t="s">
        <v>187</v>
      </c>
      <c r="M2377" s="5" t="s">
        <v>74</v>
      </c>
      <c r="N2377" s="5" t="s">
        <v>147</v>
      </c>
      <c r="O2377" s="5" t="s">
        <v>845</v>
      </c>
      <c r="P2377" s="5" t="s">
        <v>845</v>
      </c>
      <c r="Q2377" s="5" t="s">
        <v>847</v>
      </c>
      <c r="R2377" s="5" t="s">
        <v>845</v>
      </c>
      <c r="S2377" s="5" t="s">
        <v>24913</v>
      </c>
      <c r="T2377" s="5" t="s">
        <v>20285</v>
      </c>
      <c r="U2377" s="5" t="s">
        <v>845</v>
      </c>
      <c r="V2377" s="5" t="s">
        <v>845</v>
      </c>
      <c r="W2377" s="5" t="s">
        <v>850</v>
      </c>
      <c r="X2377" s="5" t="s">
        <v>29381</v>
      </c>
      <c r="Y2377" s="6">
        <f>X2378-'Sem RTOS RX'!$X2377</f>
        <v>0.0001851851852</v>
      </c>
      <c r="Z2377" s="7">
        <f>SUM(LEN(",CO_MQ135|"),'Sem RTOS RX'!$H2377,LEN(",CO2_MQ135|"),'Sem RTOS RX'!$I2377,LEN(",Alcool_MQ135|"),'Sem RTOS RX'!$J2377,LEN(",Alcool_MQ135|"),'Sem RTOS RX'!$K2377,LEN(",Toluen_MQ135|"),'Sem RTOS RX'!$L2377,LEN(",MH4_MQ135|"),'Sem RTOS RX'!$M2377,LEN(",O3_MQ131|"),'Sem RTOS RX'!$N2377)*8</f>
        <v>672</v>
      </c>
    </row>
    <row r="2378" ht="15.75" customHeight="1">
      <c r="A2378" s="5" t="s">
        <v>29382</v>
      </c>
      <c r="B2378" s="5" t="s">
        <v>29383</v>
      </c>
      <c r="C2378" s="5" t="s">
        <v>20275</v>
      </c>
      <c r="D2378" s="5" t="s">
        <v>29384</v>
      </c>
      <c r="E2378" s="5" t="s">
        <v>845</v>
      </c>
      <c r="F2378" s="5" t="s">
        <v>845</v>
      </c>
      <c r="G2378" s="5" t="s">
        <v>845</v>
      </c>
      <c r="H2378" s="5" t="s">
        <v>84</v>
      </c>
      <c r="I2378" s="5" t="s">
        <v>189</v>
      </c>
      <c r="J2378" s="5" t="s">
        <v>205</v>
      </c>
      <c r="K2378" s="5" t="s">
        <v>35</v>
      </c>
      <c r="L2378" s="5" t="s">
        <v>191</v>
      </c>
      <c r="M2378" s="5" t="s">
        <v>185</v>
      </c>
      <c r="N2378" s="5" t="s">
        <v>60</v>
      </c>
      <c r="O2378" s="5" t="s">
        <v>845</v>
      </c>
      <c r="P2378" s="5" t="s">
        <v>845</v>
      </c>
      <c r="Q2378" s="5" t="s">
        <v>847</v>
      </c>
      <c r="R2378" s="5" t="s">
        <v>845</v>
      </c>
      <c r="S2378" s="5" t="s">
        <v>24913</v>
      </c>
      <c r="T2378" s="5" t="s">
        <v>20285</v>
      </c>
      <c r="U2378" s="5" t="s">
        <v>845</v>
      </c>
      <c r="V2378" s="5" t="s">
        <v>845</v>
      </c>
      <c r="W2378" s="5" t="s">
        <v>850</v>
      </c>
      <c r="X2378" s="5" t="s">
        <v>29385</v>
      </c>
      <c r="Y2378" s="6">
        <f>X2379-'Sem RTOS RX'!$X2378</f>
        <v>0.0001967592593</v>
      </c>
      <c r="Z2378" s="7">
        <f>SUM(LEN(",CO_MQ135|"),'Sem RTOS RX'!$H2378,LEN(",CO2_MQ135|"),'Sem RTOS RX'!$I2378,LEN(",Alcool_MQ135|"),'Sem RTOS RX'!$J2378,LEN(",Alcool_MQ135|"),'Sem RTOS RX'!$K2378,LEN(",Toluen_MQ135|"),'Sem RTOS RX'!$L2378,LEN(",MH4_MQ135|"),'Sem RTOS RX'!$M2378,LEN(",O3_MQ131|"),'Sem RTOS RX'!$N2378)*8</f>
        <v>672</v>
      </c>
    </row>
    <row r="2379" ht="15.75" customHeight="1">
      <c r="A2379" s="5" t="s">
        <v>29386</v>
      </c>
      <c r="B2379" s="5" t="s">
        <v>29387</v>
      </c>
      <c r="C2379" s="5" t="s">
        <v>20275</v>
      </c>
      <c r="D2379" s="5" t="s">
        <v>29388</v>
      </c>
      <c r="E2379" s="5" t="s">
        <v>845</v>
      </c>
      <c r="F2379" s="5" t="s">
        <v>845</v>
      </c>
      <c r="G2379" s="5" t="s">
        <v>845</v>
      </c>
      <c r="H2379" s="5" t="s">
        <v>106</v>
      </c>
      <c r="I2379" s="5" t="s">
        <v>174</v>
      </c>
      <c r="J2379" s="5" t="s">
        <v>215</v>
      </c>
      <c r="K2379" s="5" t="s">
        <v>60</v>
      </c>
      <c r="L2379" s="5" t="s">
        <v>258</v>
      </c>
      <c r="M2379" s="5" t="s">
        <v>62</v>
      </c>
      <c r="N2379" s="5" t="s">
        <v>96</v>
      </c>
      <c r="O2379" s="5" t="s">
        <v>845</v>
      </c>
      <c r="P2379" s="5" t="s">
        <v>845</v>
      </c>
      <c r="Q2379" s="5" t="s">
        <v>847</v>
      </c>
      <c r="R2379" s="5" t="s">
        <v>845</v>
      </c>
      <c r="S2379" s="5" t="s">
        <v>24913</v>
      </c>
      <c r="T2379" s="5" t="s">
        <v>855</v>
      </c>
      <c r="U2379" s="5" t="s">
        <v>845</v>
      </c>
      <c r="V2379" s="5" t="s">
        <v>845</v>
      </c>
      <c r="W2379" s="5" t="s">
        <v>850</v>
      </c>
      <c r="X2379" s="5" t="s">
        <v>17071</v>
      </c>
      <c r="Y2379" s="6">
        <f>X2380-'Sem RTOS RX'!$X2379</f>
        <v>0.00009259259259</v>
      </c>
      <c r="Z2379" s="7">
        <f>SUM(LEN(",CO_MQ135|"),'Sem RTOS RX'!$H2379,LEN(",CO2_MQ135|"),'Sem RTOS RX'!$I2379,LEN(",Alcool_MQ135|"),'Sem RTOS RX'!$J2379,LEN(",Alcool_MQ135|"),'Sem RTOS RX'!$K2379,LEN(",Toluen_MQ135|"),'Sem RTOS RX'!$L2379,LEN(",MH4_MQ135|"),'Sem RTOS RX'!$M2379,LEN(",O3_MQ131|"),'Sem RTOS RX'!$N2379)*8</f>
        <v>672</v>
      </c>
    </row>
    <row r="2380" ht="15.75" customHeight="1">
      <c r="A2380" s="5" t="s">
        <v>29389</v>
      </c>
      <c r="B2380" s="5" t="s">
        <v>29390</v>
      </c>
      <c r="C2380" s="5" t="s">
        <v>20275</v>
      </c>
      <c r="D2380" s="5" t="s">
        <v>29391</v>
      </c>
      <c r="E2380" s="5" t="s">
        <v>845</v>
      </c>
      <c r="F2380" s="5" t="s">
        <v>845</v>
      </c>
      <c r="G2380" s="5" t="s">
        <v>845</v>
      </c>
      <c r="H2380" s="5" t="s">
        <v>65</v>
      </c>
      <c r="I2380" s="5" t="s">
        <v>174</v>
      </c>
      <c r="J2380" s="5" t="s">
        <v>175</v>
      </c>
      <c r="K2380" s="5" t="s">
        <v>60</v>
      </c>
      <c r="L2380" s="5" t="s">
        <v>258</v>
      </c>
      <c r="M2380" s="5" t="s">
        <v>62</v>
      </c>
      <c r="N2380" s="5" t="s">
        <v>273</v>
      </c>
      <c r="O2380" s="5" t="s">
        <v>845</v>
      </c>
      <c r="P2380" s="5" t="s">
        <v>845</v>
      </c>
      <c r="Q2380" s="5" t="s">
        <v>847</v>
      </c>
      <c r="R2380" s="5" t="s">
        <v>845</v>
      </c>
      <c r="S2380" s="5" t="s">
        <v>24913</v>
      </c>
      <c r="T2380" s="5" t="s">
        <v>865</v>
      </c>
      <c r="U2380" s="5" t="s">
        <v>845</v>
      </c>
      <c r="V2380" s="5" t="s">
        <v>845</v>
      </c>
      <c r="W2380" s="5" t="s">
        <v>850</v>
      </c>
      <c r="X2380" s="5" t="s">
        <v>29392</v>
      </c>
      <c r="Y2380" s="6">
        <f>X2381-'Sem RTOS RX'!$X2380</f>
        <v>0.00009259259259</v>
      </c>
      <c r="Z2380" s="7">
        <f>SUM(LEN(",CO_MQ135|"),'Sem RTOS RX'!$H2380,LEN(",CO2_MQ135|"),'Sem RTOS RX'!$I2380,LEN(",Alcool_MQ135|"),'Sem RTOS RX'!$J2380,LEN(",Alcool_MQ135|"),'Sem RTOS RX'!$K2380,LEN(",Toluen_MQ135|"),'Sem RTOS RX'!$L2380,LEN(",MH4_MQ135|"),'Sem RTOS RX'!$M2380,LEN(",O3_MQ131|"),'Sem RTOS RX'!$N2380)*8</f>
        <v>672</v>
      </c>
    </row>
    <row r="2381" ht="15.75" customHeight="1">
      <c r="A2381" s="5" t="s">
        <v>29393</v>
      </c>
      <c r="B2381" s="5" t="s">
        <v>29394</v>
      </c>
      <c r="C2381" s="5" t="s">
        <v>20275</v>
      </c>
      <c r="D2381" s="5" t="s">
        <v>29395</v>
      </c>
      <c r="E2381" s="5" t="s">
        <v>845</v>
      </c>
      <c r="F2381" s="5" t="s">
        <v>845</v>
      </c>
      <c r="G2381" s="5" t="s">
        <v>845</v>
      </c>
      <c r="H2381" s="5" t="s">
        <v>163</v>
      </c>
      <c r="I2381" s="5" t="s">
        <v>201</v>
      </c>
      <c r="J2381" s="5" t="s">
        <v>196</v>
      </c>
      <c r="K2381" s="5" t="s">
        <v>35</v>
      </c>
      <c r="L2381" s="5" t="s">
        <v>202</v>
      </c>
      <c r="M2381" s="5" t="s">
        <v>185</v>
      </c>
      <c r="N2381" s="5" t="s">
        <v>272</v>
      </c>
      <c r="O2381" s="5" t="s">
        <v>845</v>
      </c>
      <c r="P2381" s="5" t="s">
        <v>845</v>
      </c>
      <c r="Q2381" s="5" t="s">
        <v>847</v>
      </c>
      <c r="R2381" s="5" t="s">
        <v>845</v>
      </c>
      <c r="S2381" s="5" t="s">
        <v>24913</v>
      </c>
      <c r="T2381" s="5" t="s">
        <v>865</v>
      </c>
      <c r="U2381" s="5" t="s">
        <v>845</v>
      </c>
      <c r="V2381" s="5" t="s">
        <v>845</v>
      </c>
      <c r="W2381" s="5" t="s">
        <v>850</v>
      </c>
      <c r="X2381" s="5" t="s">
        <v>29396</v>
      </c>
      <c r="Y2381" s="6">
        <f>X2382-'Sem RTOS RX'!$X2381</f>
        <v>0.00009259259259</v>
      </c>
      <c r="Z2381" s="7">
        <f>SUM(LEN(",CO_MQ135|"),'Sem RTOS RX'!$H2381,LEN(",CO2_MQ135|"),'Sem RTOS RX'!$I2381,LEN(",Alcool_MQ135|"),'Sem RTOS RX'!$J2381,LEN(",Alcool_MQ135|"),'Sem RTOS RX'!$K2381,LEN(",Toluen_MQ135|"),'Sem RTOS RX'!$L2381,LEN(",MH4_MQ135|"),'Sem RTOS RX'!$M2381,LEN(",O3_MQ131|"),'Sem RTOS RX'!$N2381)*8</f>
        <v>672</v>
      </c>
    </row>
    <row r="2382" ht="15.75" customHeight="1">
      <c r="A2382" s="5" t="s">
        <v>29397</v>
      </c>
      <c r="B2382" s="5" t="s">
        <v>29398</v>
      </c>
      <c r="C2382" s="5" t="s">
        <v>20275</v>
      </c>
      <c r="D2382" s="5" t="s">
        <v>29399</v>
      </c>
      <c r="E2382" s="5" t="s">
        <v>845</v>
      </c>
      <c r="F2382" s="5" t="s">
        <v>845</v>
      </c>
      <c r="G2382" s="5" t="s">
        <v>845</v>
      </c>
      <c r="H2382" s="5" t="s">
        <v>32</v>
      </c>
      <c r="I2382" s="5" t="s">
        <v>177</v>
      </c>
      <c r="J2382" s="5" t="s">
        <v>36</v>
      </c>
      <c r="K2382" s="5" t="s">
        <v>28</v>
      </c>
      <c r="L2382" s="5" t="s">
        <v>257</v>
      </c>
      <c r="M2382" s="5" t="s">
        <v>74</v>
      </c>
      <c r="N2382" s="5" t="s">
        <v>285</v>
      </c>
      <c r="O2382" s="5" t="s">
        <v>845</v>
      </c>
      <c r="P2382" s="5" t="s">
        <v>845</v>
      </c>
      <c r="Q2382" s="5" t="s">
        <v>847</v>
      </c>
      <c r="R2382" s="5" t="s">
        <v>845</v>
      </c>
      <c r="S2382" s="5" t="s">
        <v>24913</v>
      </c>
      <c r="T2382" s="5" t="s">
        <v>20285</v>
      </c>
      <c r="U2382" s="5" t="s">
        <v>845</v>
      </c>
      <c r="V2382" s="5" t="s">
        <v>845</v>
      </c>
      <c r="W2382" s="5" t="s">
        <v>850</v>
      </c>
      <c r="X2382" s="5" t="s">
        <v>29400</v>
      </c>
      <c r="Y2382" s="6">
        <f>X2383-'Sem RTOS RX'!$X2382</f>
        <v>0.0001851851852</v>
      </c>
      <c r="Z2382" s="7">
        <f>SUM(LEN(",CO_MQ135|"),'Sem RTOS RX'!$H2382,LEN(",CO2_MQ135|"),'Sem RTOS RX'!$I2382,LEN(",Alcool_MQ135|"),'Sem RTOS RX'!$J2382,LEN(",Alcool_MQ135|"),'Sem RTOS RX'!$K2382,LEN(",Toluen_MQ135|"),'Sem RTOS RX'!$L2382,LEN(",MH4_MQ135|"),'Sem RTOS RX'!$M2382,LEN(",O3_MQ131|"),'Sem RTOS RX'!$N2382)*8</f>
        <v>672</v>
      </c>
    </row>
    <row r="2383" ht="15.75" customHeight="1">
      <c r="A2383" s="5" t="s">
        <v>29401</v>
      </c>
      <c r="B2383" s="5" t="s">
        <v>29402</v>
      </c>
      <c r="C2383" s="5" t="s">
        <v>20275</v>
      </c>
      <c r="D2383" s="5" t="s">
        <v>29403</v>
      </c>
      <c r="E2383" s="5" t="s">
        <v>845</v>
      </c>
      <c r="F2383" s="5" t="s">
        <v>845</v>
      </c>
      <c r="G2383" s="5" t="s">
        <v>845</v>
      </c>
      <c r="H2383" s="5" t="s">
        <v>25</v>
      </c>
      <c r="I2383" s="5" t="s">
        <v>160</v>
      </c>
      <c r="J2383" s="5" t="s">
        <v>209</v>
      </c>
      <c r="K2383" s="5" t="s">
        <v>28</v>
      </c>
      <c r="L2383" s="5" t="s">
        <v>210</v>
      </c>
      <c r="M2383" s="5" t="s">
        <v>74</v>
      </c>
      <c r="N2383" s="5" t="s">
        <v>8703</v>
      </c>
      <c r="O2383" s="5" t="s">
        <v>845</v>
      </c>
      <c r="P2383" s="5" t="s">
        <v>845</v>
      </c>
      <c r="Q2383" s="5" t="s">
        <v>847</v>
      </c>
      <c r="R2383" s="5" t="s">
        <v>845</v>
      </c>
      <c r="S2383" s="5" t="s">
        <v>24913</v>
      </c>
      <c r="T2383" s="5" t="s">
        <v>865</v>
      </c>
      <c r="U2383" s="5" t="s">
        <v>845</v>
      </c>
      <c r="V2383" s="5" t="s">
        <v>845</v>
      </c>
      <c r="W2383" s="5" t="s">
        <v>850</v>
      </c>
      <c r="X2383" s="5" t="s">
        <v>17099</v>
      </c>
      <c r="Y2383" s="6">
        <f>X2384-'Sem RTOS RX'!$X2383</f>
        <v>0.00009259259259</v>
      </c>
      <c r="Z2383" s="7">
        <f>SUM(LEN(",CO_MQ135|"),'Sem RTOS RX'!$H2383,LEN(",CO2_MQ135|"),'Sem RTOS RX'!$I2383,LEN(",Alcool_MQ135|"),'Sem RTOS RX'!$J2383,LEN(",Alcool_MQ135|"),'Sem RTOS RX'!$K2383,LEN(",Toluen_MQ135|"),'Sem RTOS RX'!$L2383,LEN(",MH4_MQ135|"),'Sem RTOS RX'!$M2383,LEN(",O3_MQ131|"),'Sem RTOS RX'!$N2383)*8</f>
        <v>672</v>
      </c>
    </row>
    <row r="2384" ht="15.75" customHeight="1">
      <c r="A2384" s="5" t="s">
        <v>29404</v>
      </c>
      <c r="B2384" s="5" t="s">
        <v>29405</v>
      </c>
      <c r="C2384" s="5" t="s">
        <v>20275</v>
      </c>
      <c r="D2384" s="5" t="s">
        <v>29406</v>
      </c>
      <c r="E2384" s="5" t="s">
        <v>845</v>
      </c>
      <c r="F2384" s="5" t="s">
        <v>845</v>
      </c>
      <c r="G2384" s="5" t="s">
        <v>845</v>
      </c>
      <c r="H2384" s="5" t="s">
        <v>76</v>
      </c>
      <c r="I2384" s="5" t="s">
        <v>77</v>
      </c>
      <c r="J2384" s="5" t="s">
        <v>78</v>
      </c>
      <c r="K2384" s="5" t="s">
        <v>24912</v>
      </c>
      <c r="L2384" s="5" t="s">
        <v>79</v>
      </c>
      <c r="M2384" s="5" t="s">
        <v>80</v>
      </c>
      <c r="N2384" s="5" t="s">
        <v>96</v>
      </c>
      <c r="O2384" s="5" t="s">
        <v>845</v>
      </c>
      <c r="P2384" s="5" t="s">
        <v>845</v>
      </c>
      <c r="Q2384" s="5" t="s">
        <v>847</v>
      </c>
      <c r="R2384" s="5" t="s">
        <v>845</v>
      </c>
      <c r="S2384" s="5" t="s">
        <v>24913</v>
      </c>
      <c r="T2384" s="5" t="s">
        <v>855</v>
      </c>
      <c r="U2384" s="5" t="s">
        <v>845</v>
      </c>
      <c r="V2384" s="5" t="s">
        <v>845</v>
      </c>
      <c r="W2384" s="5" t="s">
        <v>850</v>
      </c>
      <c r="X2384" s="5" t="s">
        <v>29407</v>
      </c>
      <c r="Y2384" s="6">
        <f>X2385-'Sem RTOS RX'!$X2384</f>
        <v>0.0001851851852</v>
      </c>
      <c r="Z2384" s="7">
        <f>SUM(LEN(",CO_MQ135|"),'Sem RTOS RX'!$H2384,LEN(",CO2_MQ135|"),'Sem RTOS RX'!$I2384,LEN(",Alcool_MQ135|"),'Sem RTOS RX'!$J2384,LEN(",Alcool_MQ135|"),'Sem RTOS RX'!$K2384,LEN(",Toluen_MQ135|"),'Sem RTOS RX'!$L2384,LEN(",MH4_MQ135|"),'Sem RTOS RX'!$M2384,LEN(",O3_MQ131|"),'Sem RTOS RX'!$N2384)*8</f>
        <v>672</v>
      </c>
    </row>
    <row r="2385" ht="15.75" customHeight="1">
      <c r="A2385" s="5" t="s">
        <v>29408</v>
      </c>
      <c r="B2385" s="5" t="s">
        <v>29409</v>
      </c>
      <c r="C2385" s="5" t="s">
        <v>20275</v>
      </c>
      <c r="D2385" s="5" t="s">
        <v>29410</v>
      </c>
      <c r="E2385" s="5" t="s">
        <v>845</v>
      </c>
      <c r="F2385" s="5" t="s">
        <v>845</v>
      </c>
      <c r="G2385" s="5" t="s">
        <v>845</v>
      </c>
      <c r="H2385" s="5" t="s">
        <v>150</v>
      </c>
      <c r="I2385" s="5" t="s">
        <v>177</v>
      </c>
      <c r="J2385" s="5" t="s">
        <v>178</v>
      </c>
      <c r="K2385" s="5" t="s">
        <v>28</v>
      </c>
      <c r="L2385" s="5" t="s">
        <v>179</v>
      </c>
      <c r="M2385" s="5" t="s">
        <v>74</v>
      </c>
      <c r="N2385" s="5" t="s">
        <v>232</v>
      </c>
      <c r="O2385" s="5" t="s">
        <v>845</v>
      </c>
      <c r="P2385" s="5" t="s">
        <v>845</v>
      </c>
      <c r="Q2385" s="5" t="s">
        <v>847</v>
      </c>
      <c r="R2385" s="5" t="s">
        <v>845</v>
      </c>
      <c r="S2385" s="5" t="s">
        <v>24913</v>
      </c>
      <c r="T2385" s="5" t="s">
        <v>865</v>
      </c>
      <c r="U2385" s="5" t="s">
        <v>845</v>
      </c>
      <c r="V2385" s="5" t="s">
        <v>845</v>
      </c>
      <c r="W2385" s="5" t="s">
        <v>850</v>
      </c>
      <c r="X2385" s="5" t="s">
        <v>29411</v>
      </c>
      <c r="Y2385" s="6">
        <f>X2386-'Sem RTOS RX'!$X2385</f>
        <v>0.0001041666667</v>
      </c>
      <c r="Z2385" s="7">
        <f>SUM(LEN(",CO_MQ135|"),'Sem RTOS RX'!$H2385,LEN(",CO2_MQ135|"),'Sem RTOS RX'!$I2385,LEN(",Alcool_MQ135|"),'Sem RTOS RX'!$J2385,LEN(",Alcool_MQ135|"),'Sem RTOS RX'!$K2385,LEN(",Toluen_MQ135|"),'Sem RTOS RX'!$L2385,LEN(",MH4_MQ135|"),'Sem RTOS RX'!$M2385,LEN(",O3_MQ131|"),'Sem RTOS RX'!$N2385)*8</f>
        <v>672</v>
      </c>
    </row>
    <row r="2386" ht="15.75" customHeight="1">
      <c r="A2386" s="5" t="s">
        <v>29412</v>
      </c>
      <c r="B2386" s="5" t="s">
        <v>29413</v>
      </c>
      <c r="C2386" s="5" t="s">
        <v>20275</v>
      </c>
      <c r="D2386" s="5" t="s">
        <v>29414</v>
      </c>
      <c r="E2386" s="5" t="s">
        <v>845</v>
      </c>
      <c r="F2386" s="5" t="s">
        <v>845</v>
      </c>
      <c r="G2386" s="5" t="s">
        <v>845</v>
      </c>
      <c r="H2386" s="5" t="s">
        <v>106</v>
      </c>
      <c r="I2386" s="5" t="s">
        <v>174</v>
      </c>
      <c r="J2386" s="5" t="s">
        <v>215</v>
      </c>
      <c r="K2386" s="5" t="s">
        <v>60</v>
      </c>
      <c r="L2386" s="5" t="s">
        <v>258</v>
      </c>
      <c r="M2386" s="5" t="s">
        <v>62</v>
      </c>
      <c r="N2386" s="5" t="s">
        <v>280</v>
      </c>
      <c r="O2386" s="5" t="s">
        <v>845</v>
      </c>
      <c r="P2386" s="5" t="s">
        <v>845</v>
      </c>
      <c r="Q2386" s="5" t="s">
        <v>847</v>
      </c>
      <c r="R2386" s="5" t="s">
        <v>845</v>
      </c>
      <c r="S2386" s="5" t="s">
        <v>24913</v>
      </c>
      <c r="T2386" s="5" t="s">
        <v>865</v>
      </c>
      <c r="U2386" s="5" t="s">
        <v>845</v>
      </c>
      <c r="V2386" s="5" t="s">
        <v>845</v>
      </c>
      <c r="W2386" s="5" t="s">
        <v>850</v>
      </c>
      <c r="X2386" s="5" t="s">
        <v>29415</v>
      </c>
      <c r="Y2386" s="6">
        <f>X2387-'Sem RTOS RX'!$X2386</f>
        <v>0.00008101851852</v>
      </c>
      <c r="Z2386" s="7">
        <f>SUM(LEN(",CO_MQ135|"),'Sem RTOS RX'!$H2386,LEN(",CO2_MQ135|"),'Sem RTOS RX'!$I2386,LEN(",Alcool_MQ135|"),'Sem RTOS RX'!$J2386,LEN(",Alcool_MQ135|"),'Sem RTOS RX'!$K2386,LEN(",Toluen_MQ135|"),'Sem RTOS RX'!$L2386,LEN(",MH4_MQ135|"),'Sem RTOS RX'!$M2386,LEN(",O3_MQ131|"),'Sem RTOS RX'!$N2386)*8</f>
        <v>672</v>
      </c>
    </row>
    <row r="2387" ht="15.75" customHeight="1">
      <c r="A2387" s="5" t="s">
        <v>29416</v>
      </c>
      <c r="B2387" s="5" t="s">
        <v>29417</v>
      </c>
      <c r="C2387" s="5" t="s">
        <v>20275</v>
      </c>
      <c r="D2387" s="5" t="s">
        <v>29418</v>
      </c>
      <c r="E2387" s="5" t="s">
        <v>845</v>
      </c>
      <c r="F2387" s="5" t="s">
        <v>845</v>
      </c>
      <c r="G2387" s="5" t="s">
        <v>845</v>
      </c>
      <c r="H2387" s="5" t="s">
        <v>65</v>
      </c>
      <c r="I2387" s="5" t="s">
        <v>174</v>
      </c>
      <c r="J2387" s="5" t="s">
        <v>175</v>
      </c>
      <c r="K2387" s="5" t="s">
        <v>60</v>
      </c>
      <c r="L2387" s="5" t="s">
        <v>258</v>
      </c>
      <c r="M2387" s="5" t="s">
        <v>62</v>
      </c>
      <c r="N2387" s="5" t="s">
        <v>250</v>
      </c>
      <c r="O2387" s="5" t="s">
        <v>845</v>
      </c>
      <c r="P2387" s="5" t="s">
        <v>845</v>
      </c>
      <c r="Q2387" s="5" t="s">
        <v>847</v>
      </c>
      <c r="R2387" s="5" t="s">
        <v>845</v>
      </c>
      <c r="S2387" s="5" t="s">
        <v>24913</v>
      </c>
      <c r="T2387" s="5" t="s">
        <v>865</v>
      </c>
      <c r="U2387" s="5" t="s">
        <v>845</v>
      </c>
      <c r="V2387" s="5" t="s">
        <v>845</v>
      </c>
      <c r="W2387" s="5" t="s">
        <v>850</v>
      </c>
      <c r="X2387" s="5" t="s">
        <v>29419</v>
      </c>
      <c r="Y2387" s="6">
        <f>X2388-'Sem RTOS RX'!$X2387</f>
        <v>0.00009259259259</v>
      </c>
      <c r="Z2387" s="7">
        <f>SUM(LEN(",CO_MQ135|"),'Sem RTOS RX'!$H2387,LEN(",CO2_MQ135|"),'Sem RTOS RX'!$I2387,LEN(",Alcool_MQ135|"),'Sem RTOS RX'!$J2387,LEN(",Alcool_MQ135|"),'Sem RTOS RX'!$K2387,LEN(",Toluen_MQ135|"),'Sem RTOS RX'!$L2387,LEN(",MH4_MQ135|"),'Sem RTOS RX'!$M2387,LEN(",O3_MQ131|"),'Sem RTOS RX'!$N2387)*8</f>
        <v>672</v>
      </c>
    </row>
    <row r="2388" ht="15.75" customHeight="1">
      <c r="A2388" s="5" t="s">
        <v>29420</v>
      </c>
      <c r="B2388" s="5" t="s">
        <v>29421</v>
      </c>
      <c r="C2388" s="5" t="s">
        <v>20275</v>
      </c>
      <c r="D2388" s="5" t="s">
        <v>29422</v>
      </c>
      <c r="E2388" s="5" t="s">
        <v>845</v>
      </c>
      <c r="F2388" s="5" t="s">
        <v>845</v>
      </c>
      <c r="G2388" s="5" t="s">
        <v>845</v>
      </c>
      <c r="H2388" s="5" t="s">
        <v>150</v>
      </c>
      <c r="I2388" s="5" t="s">
        <v>177</v>
      </c>
      <c r="J2388" s="5" t="s">
        <v>178</v>
      </c>
      <c r="K2388" s="5" t="s">
        <v>28</v>
      </c>
      <c r="L2388" s="5" t="s">
        <v>179</v>
      </c>
      <c r="M2388" s="5" t="s">
        <v>74</v>
      </c>
      <c r="N2388" s="5" t="s">
        <v>58</v>
      </c>
      <c r="O2388" s="5" t="s">
        <v>845</v>
      </c>
      <c r="P2388" s="5" t="s">
        <v>845</v>
      </c>
      <c r="Q2388" s="5" t="s">
        <v>847</v>
      </c>
      <c r="R2388" s="5" t="s">
        <v>845</v>
      </c>
      <c r="S2388" s="5" t="s">
        <v>24913</v>
      </c>
      <c r="T2388" s="5" t="s">
        <v>865</v>
      </c>
      <c r="U2388" s="5" t="s">
        <v>845</v>
      </c>
      <c r="V2388" s="5" t="s">
        <v>845</v>
      </c>
      <c r="W2388" s="5" t="s">
        <v>850</v>
      </c>
      <c r="X2388" s="5" t="s">
        <v>29423</v>
      </c>
      <c r="Y2388" s="6">
        <f>X2389-'Sem RTOS RX'!$X2388</f>
        <v>0.00009259259259</v>
      </c>
      <c r="Z2388" s="7">
        <f>SUM(LEN(",CO_MQ135|"),'Sem RTOS RX'!$H2388,LEN(",CO2_MQ135|"),'Sem RTOS RX'!$I2388,LEN(",Alcool_MQ135|"),'Sem RTOS RX'!$J2388,LEN(",Alcool_MQ135|"),'Sem RTOS RX'!$K2388,LEN(",Toluen_MQ135|"),'Sem RTOS RX'!$L2388,LEN(",MH4_MQ135|"),'Sem RTOS RX'!$M2388,LEN(",O3_MQ131|"),'Sem RTOS RX'!$N2388)*8</f>
        <v>672</v>
      </c>
    </row>
    <row r="2389" ht="15.75" customHeight="1">
      <c r="A2389" s="5" t="s">
        <v>29424</v>
      </c>
      <c r="B2389" s="5" t="s">
        <v>29425</v>
      </c>
      <c r="C2389" s="5" t="s">
        <v>20275</v>
      </c>
      <c r="D2389" s="5" t="s">
        <v>29426</v>
      </c>
      <c r="E2389" s="5" t="s">
        <v>845</v>
      </c>
      <c r="F2389" s="5" t="s">
        <v>845</v>
      </c>
      <c r="G2389" s="5" t="s">
        <v>845</v>
      </c>
      <c r="H2389" s="5" t="s">
        <v>150</v>
      </c>
      <c r="I2389" s="5" t="s">
        <v>177</v>
      </c>
      <c r="J2389" s="5" t="s">
        <v>128</v>
      </c>
      <c r="K2389" s="5" t="s">
        <v>28</v>
      </c>
      <c r="L2389" s="5" t="s">
        <v>187</v>
      </c>
      <c r="M2389" s="5" t="s">
        <v>74</v>
      </c>
      <c r="N2389" s="5" t="s">
        <v>156</v>
      </c>
      <c r="O2389" s="5" t="s">
        <v>845</v>
      </c>
      <c r="P2389" s="5" t="s">
        <v>845</v>
      </c>
      <c r="Q2389" s="5" t="s">
        <v>847</v>
      </c>
      <c r="R2389" s="5" t="s">
        <v>845</v>
      </c>
      <c r="S2389" s="5" t="s">
        <v>24913</v>
      </c>
      <c r="T2389" s="5" t="s">
        <v>865</v>
      </c>
      <c r="U2389" s="5" t="s">
        <v>845</v>
      </c>
      <c r="V2389" s="5" t="s">
        <v>845</v>
      </c>
      <c r="W2389" s="5" t="s">
        <v>850</v>
      </c>
      <c r="X2389" s="5" t="s">
        <v>17139</v>
      </c>
      <c r="Y2389" s="6">
        <f>X2390-'Sem RTOS RX'!$X2389</f>
        <v>0.0001041666667</v>
      </c>
      <c r="Z2389" s="7">
        <f>SUM(LEN(",CO_MQ135|"),'Sem RTOS RX'!$H2389,LEN(",CO2_MQ135|"),'Sem RTOS RX'!$I2389,LEN(",Alcool_MQ135|"),'Sem RTOS RX'!$J2389,LEN(",Alcool_MQ135|"),'Sem RTOS RX'!$K2389,LEN(",Toluen_MQ135|"),'Sem RTOS RX'!$L2389,LEN(",MH4_MQ135|"),'Sem RTOS RX'!$M2389,LEN(",O3_MQ131|"),'Sem RTOS RX'!$N2389)*8</f>
        <v>672</v>
      </c>
    </row>
    <row r="2390" ht="15.75" customHeight="1">
      <c r="A2390" s="5" t="s">
        <v>29427</v>
      </c>
      <c r="B2390" s="5" t="s">
        <v>29428</v>
      </c>
      <c r="C2390" s="5" t="s">
        <v>20275</v>
      </c>
      <c r="D2390" s="5" t="s">
        <v>29429</v>
      </c>
      <c r="E2390" s="5" t="s">
        <v>845</v>
      </c>
      <c r="F2390" s="5" t="s">
        <v>845</v>
      </c>
      <c r="G2390" s="5" t="s">
        <v>845</v>
      </c>
      <c r="H2390" s="5" t="s">
        <v>25</v>
      </c>
      <c r="I2390" s="5" t="s">
        <v>160</v>
      </c>
      <c r="J2390" s="5" t="s">
        <v>209</v>
      </c>
      <c r="K2390" s="5" t="s">
        <v>28</v>
      </c>
      <c r="L2390" s="5" t="s">
        <v>210</v>
      </c>
      <c r="M2390" s="5" t="s">
        <v>74</v>
      </c>
      <c r="N2390" s="5" t="s">
        <v>12</v>
      </c>
      <c r="O2390" s="5" t="s">
        <v>845</v>
      </c>
      <c r="P2390" s="5" t="s">
        <v>845</v>
      </c>
      <c r="Q2390" s="5" t="s">
        <v>847</v>
      </c>
      <c r="R2390" s="5" t="s">
        <v>845</v>
      </c>
      <c r="S2390" s="5" t="s">
        <v>24913</v>
      </c>
      <c r="T2390" s="5" t="s">
        <v>20285</v>
      </c>
      <c r="U2390" s="5" t="s">
        <v>845</v>
      </c>
      <c r="V2390" s="5" t="s">
        <v>845</v>
      </c>
      <c r="W2390" s="5" t="s">
        <v>850</v>
      </c>
      <c r="X2390" s="5" t="s">
        <v>29430</v>
      </c>
      <c r="Y2390" s="6">
        <f>X2391-'Sem RTOS RX'!$X2390</f>
        <v>0.00009259259259</v>
      </c>
      <c r="Z2390" s="7">
        <f>SUM(LEN(",CO_MQ135|"),'Sem RTOS RX'!$H2390,LEN(",CO2_MQ135|"),'Sem RTOS RX'!$I2390,LEN(",Alcool_MQ135|"),'Sem RTOS RX'!$J2390,LEN(",Alcool_MQ135|"),'Sem RTOS RX'!$K2390,LEN(",Toluen_MQ135|"),'Sem RTOS RX'!$L2390,LEN(",MH4_MQ135|"),'Sem RTOS RX'!$M2390,LEN(",O3_MQ131|"),'Sem RTOS RX'!$N2390)*8</f>
        <v>672</v>
      </c>
    </row>
    <row r="2391" ht="15.75" customHeight="1">
      <c r="A2391" s="5" t="s">
        <v>29431</v>
      </c>
      <c r="B2391" s="5" t="s">
        <v>29432</v>
      </c>
      <c r="C2391" s="5" t="s">
        <v>20275</v>
      </c>
      <c r="D2391" s="5" t="s">
        <v>29433</v>
      </c>
      <c r="E2391" s="5" t="s">
        <v>845</v>
      </c>
      <c r="F2391" s="5" t="s">
        <v>845</v>
      </c>
      <c r="G2391" s="5" t="s">
        <v>845</v>
      </c>
      <c r="H2391" s="5" t="s">
        <v>143</v>
      </c>
      <c r="I2391" s="5" t="s">
        <v>177</v>
      </c>
      <c r="J2391" s="5" t="s">
        <v>128</v>
      </c>
      <c r="K2391" s="5" t="s">
        <v>28</v>
      </c>
      <c r="L2391" s="5" t="s">
        <v>187</v>
      </c>
      <c r="M2391" s="5" t="s">
        <v>74</v>
      </c>
      <c r="N2391" s="5" t="s">
        <v>148</v>
      </c>
      <c r="O2391" s="5" t="s">
        <v>845</v>
      </c>
      <c r="P2391" s="5" t="s">
        <v>845</v>
      </c>
      <c r="Q2391" s="5" t="s">
        <v>847</v>
      </c>
      <c r="R2391" s="5" t="s">
        <v>845</v>
      </c>
      <c r="S2391" s="5" t="s">
        <v>24913</v>
      </c>
      <c r="T2391" s="5" t="s">
        <v>20285</v>
      </c>
      <c r="U2391" s="5" t="s">
        <v>845</v>
      </c>
      <c r="V2391" s="5" t="s">
        <v>845</v>
      </c>
      <c r="W2391" s="5" t="s">
        <v>850</v>
      </c>
      <c r="X2391" s="5" t="s">
        <v>29434</v>
      </c>
      <c r="Y2391" s="6">
        <f>X2392-'Sem RTOS RX'!$X2391</f>
        <v>0.00009259259259</v>
      </c>
      <c r="Z2391" s="7">
        <f>SUM(LEN(",CO_MQ135|"),'Sem RTOS RX'!$H2391,LEN(",CO2_MQ135|"),'Sem RTOS RX'!$I2391,LEN(",Alcool_MQ135|"),'Sem RTOS RX'!$J2391,LEN(",Alcool_MQ135|"),'Sem RTOS RX'!$K2391,LEN(",Toluen_MQ135|"),'Sem RTOS RX'!$L2391,LEN(",MH4_MQ135|"),'Sem RTOS RX'!$M2391,LEN(",O3_MQ131|"),'Sem RTOS RX'!$N2391)*8</f>
        <v>672</v>
      </c>
    </row>
    <row r="2392" ht="15.75" customHeight="1">
      <c r="A2392" s="5" t="s">
        <v>29435</v>
      </c>
      <c r="B2392" s="5" t="s">
        <v>29436</v>
      </c>
      <c r="C2392" s="5" t="s">
        <v>20275</v>
      </c>
      <c r="D2392" s="5" t="s">
        <v>29437</v>
      </c>
      <c r="E2392" s="5" t="s">
        <v>845</v>
      </c>
      <c r="F2392" s="5" t="s">
        <v>845</v>
      </c>
      <c r="G2392" s="5" t="s">
        <v>845</v>
      </c>
      <c r="H2392" s="5" t="s">
        <v>48</v>
      </c>
      <c r="I2392" s="5" t="s">
        <v>77</v>
      </c>
      <c r="J2392" s="5" t="s">
        <v>163</v>
      </c>
      <c r="K2392" s="5" t="s">
        <v>24912</v>
      </c>
      <c r="L2392" s="5" t="s">
        <v>79</v>
      </c>
      <c r="M2392" s="5" t="s">
        <v>80</v>
      </c>
      <c r="N2392" s="5" t="s">
        <v>178</v>
      </c>
      <c r="O2392" s="5" t="s">
        <v>845</v>
      </c>
      <c r="P2392" s="5" t="s">
        <v>845</v>
      </c>
      <c r="Q2392" s="5" t="s">
        <v>847</v>
      </c>
      <c r="R2392" s="5" t="s">
        <v>845</v>
      </c>
      <c r="S2392" s="5" t="s">
        <v>24913</v>
      </c>
      <c r="T2392" s="5" t="s">
        <v>855</v>
      </c>
      <c r="U2392" s="5" t="s">
        <v>845</v>
      </c>
      <c r="V2392" s="5" t="s">
        <v>845</v>
      </c>
      <c r="W2392" s="5" t="s">
        <v>850</v>
      </c>
      <c r="X2392" s="5" t="s">
        <v>17155</v>
      </c>
      <c r="Y2392" s="6">
        <f>X2393-'Sem RTOS RX'!$X2392</f>
        <v>0.00009259259259</v>
      </c>
      <c r="Z2392" s="7">
        <f>SUM(LEN(",CO_MQ135|"),'Sem RTOS RX'!$H2392,LEN(",CO2_MQ135|"),'Sem RTOS RX'!$I2392,LEN(",Alcool_MQ135|"),'Sem RTOS RX'!$J2392,LEN(",Alcool_MQ135|"),'Sem RTOS RX'!$K2392,LEN(",Toluen_MQ135|"),'Sem RTOS RX'!$L2392,LEN(",MH4_MQ135|"),'Sem RTOS RX'!$M2392,LEN(",O3_MQ131|"),'Sem RTOS RX'!$N2392)*8</f>
        <v>672</v>
      </c>
    </row>
    <row r="2393" ht="15.75" customHeight="1">
      <c r="A2393" s="5" t="s">
        <v>29438</v>
      </c>
      <c r="B2393" s="5" t="s">
        <v>29439</v>
      </c>
      <c r="C2393" s="5" t="s">
        <v>20275</v>
      </c>
      <c r="D2393" s="5" t="s">
        <v>29440</v>
      </c>
      <c r="E2393" s="5" t="s">
        <v>845</v>
      </c>
      <c r="F2393" s="5" t="s">
        <v>845</v>
      </c>
      <c r="G2393" s="5" t="s">
        <v>845</v>
      </c>
      <c r="H2393" s="5" t="s">
        <v>9664</v>
      </c>
      <c r="I2393" s="5" t="s">
        <v>9899</v>
      </c>
      <c r="J2393" s="5" t="s">
        <v>36</v>
      </c>
      <c r="K2393" s="5" t="s">
        <v>28</v>
      </c>
      <c r="L2393" s="5" t="s">
        <v>257</v>
      </c>
      <c r="M2393" s="5" t="s">
        <v>74</v>
      </c>
      <c r="N2393" s="5" t="s">
        <v>17</v>
      </c>
      <c r="O2393" s="5" t="s">
        <v>845</v>
      </c>
      <c r="P2393" s="5" t="s">
        <v>845</v>
      </c>
      <c r="Q2393" s="5" t="s">
        <v>847</v>
      </c>
      <c r="R2393" s="5" t="s">
        <v>845</v>
      </c>
      <c r="S2393" s="5" t="s">
        <v>24913</v>
      </c>
      <c r="T2393" s="5" t="s">
        <v>865</v>
      </c>
      <c r="U2393" s="5" t="s">
        <v>845</v>
      </c>
      <c r="V2393" s="5" t="s">
        <v>845</v>
      </c>
      <c r="W2393" s="5" t="s">
        <v>850</v>
      </c>
      <c r="X2393" s="5" t="s">
        <v>29441</v>
      </c>
      <c r="Y2393" s="6">
        <f>X2394-'Sem RTOS RX'!$X2393</f>
        <v>0.0001851851852</v>
      </c>
      <c r="Z2393" s="7">
        <f>SUM(LEN(",CO_MQ135|"),'Sem RTOS RX'!$H2393,LEN(",CO2_MQ135|"),'Sem RTOS RX'!$I2393,LEN(",Alcool_MQ135|"),'Sem RTOS RX'!$J2393,LEN(",Alcool_MQ135|"),'Sem RTOS RX'!$K2393,LEN(",Toluen_MQ135|"),'Sem RTOS RX'!$L2393,LEN(",MH4_MQ135|"),'Sem RTOS RX'!$M2393,LEN(",O3_MQ131|"),'Sem RTOS RX'!$N2393)*8</f>
        <v>672</v>
      </c>
    </row>
    <row r="2394" ht="15.75" customHeight="1">
      <c r="A2394" s="5" t="s">
        <v>29442</v>
      </c>
      <c r="B2394" s="5" t="s">
        <v>29443</v>
      </c>
      <c r="C2394" s="5" t="s">
        <v>20275</v>
      </c>
      <c r="D2394" s="5" t="s">
        <v>29444</v>
      </c>
      <c r="E2394" s="5" t="s">
        <v>845</v>
      </c>
      <c r="F2394" s="5" t="s">
        <v>845</v>
      </c>
      <c r="G2394" s="5" t="s">
        <v>845</v>
      </c>
      <c r="H2394" s="5" t="s">
        <v>150</v>
      </c>
      <c r="I2394" s="5" t="s">
        <v>177</v>
      </c>
      <c r="J2394" s="5" t="s">
        <v>128</v>
      </c>
      <c r="K2394" s="5" t="s">
        <v>28</v>
      </c>
      <c r="L2394" s="5" t="s">
        <v>187</v>
      </c>
      <c r="M2394" s="5" t="s">
        <v>74</v>
      </c>
      <c r="N2394" s="5" t="s">
        <v>90</v>
      </c>
      <c r="O2394" s="5" t="s">
        <v>845</v>
      </c>
      <c r="P2394" s="5" t="s">
        <v>845</v>
      </c>
      <c r="Q2394" s="5" t="s">
        <v>847</v>
      </c>
      <c r="R2394" s="5" t="s">
        <v>845</v>
      </c>
      <c r="S2394" s="5" t="s">
        <v>24913</v>
      </c>
      <c r="T2394" s="5" t="s">
        <v>855</v>
      </c>
      <c r="U2394" s="5" t="s">
        <v>845</v>
      </c>
      <c r="V2394" s="5" t="s">
        <v>845</v>
      </c>
      <c r="W2394" s="5" t="s">
        <v>850</v>
      </c>
      <c r="X2394" s="5" t="s">
        <v>29445</v>
      </c>
      <c r="Y2394" s="6">
        <f>X2395-'Sem RTOS RX'!$X2394</f>
        <v>0.00009259259259</v>
      </c>
      <c r="Z2394" s="7">
        <f>SUM(LEN(",CO_MQ135|"),'Sem RTOS RX'!$H2394,LEN(",CO2_MQ135|"),'Sem RTOS RX'!$I2394,LEN(",Alcool_MQ135|"),'Sem RTOS RX'!$J2394,LEN(",Alcool_MQ135|"),'Sem RTOS RX'!$K2394,LEN(",Toluen_MQ135|"),'Sem RTOS RX'!$L2394,LEN(",MH4_MQ135|"),'Sem RTOS RX'!$M2394,LEN(",O3_MQ131|"),'Sem RTOS RX'!$N2394)*8</f>
        <v>672</v>
      </c>
    </row>
    <row r="2395" ht="15.75" customHeight="1">
      <c r="A2395" s="5" t="s">
        <v>29446</v>
      </c>
      <c r="B2395" s="5" t="s">
        <v>29447</v>
      </c>
      <c r="C2395" s="5" t="s">
        <v>20275</v>
      </c>
      <c r="D2395" s="5" t="s">
        <v>29448</v>
      </c>
      <c r="E2395" s="5" t="s">
        <v>845</v>
      </c>
      <c r="F2395" s="5" t="s">
        <v>845</v>
      </c>
      <c r="G2395" s="5" t="s">
        <v>845</v>
      </c>
      <c r="H2395" s="5" t="s">
        <v>143</v>
      </c>
      <c r="I2395" s="5" t="s">
        <v>177</v>
      </c>
      <c r="J2395" s="5" t="s">
        <v>128</v>
      </c>
      <c r="K2395" s="5" t="s">
        <v>28</v>
      </c>
      <c r="L2395" s="5" t="s">
        <v>187</v>
      </c>
      <c r="M2395" s="5" t="s">
        <v>74</v>
      </c>
      <c r="N2395" s="5" t="s">
        <v>115</v>
      </c>
      <c r="O2395" s="5" t="s">
        <v>845</v>
      </c>
      <c r="P2395" s="5" t="s">
        <v>845</v>
      </c>
      <c r="Q2395" s="5" t="s">
        <v>847</v>
      </c>
      <c r="R2395" s="5" t="s">
        <v>845</v>
      </c>
      <c r="S2395" s="5" t="s">
        <v>24913</v>
      </c>
      <c r="T2395" s="5" t="s">
        <v>855</v>
      </c>
      <c r="U2395" s="5" t="s">
        <v>845</v>
      </c>
      <c r="V2395" s="5" t="s">
        <v>845</v>
      </c>
      <c r="W2395" s="5" t="s">
        <v>850</v>
      </c>
      <c r="X2395" s="5" t="s">
        <v>29449</v>
      </c>
      <c r="Y2395" s="6">
        <f>X2396-'Sem RTOS RX'!$X2395</f>
        <v>0.00009259259259</v>
      </c>
      <c r="Z2395" s="7">
        <f>SUM(LEN(",CO_MQ135|"),'Sem RTOS RX'!$H2395,LEN(",CO2_MQ135|"),'Sem RTOS RX'!$I2395,LEN(",Alcool_MQ135|"),'Sem RTOS RX'!$J2395,LEN(",Alcool_MQ135|"),'Sem RTOS RX'!$K2395,LEN(",Toluen_MQ135|"),'Sem RTOS RX'!$L2395,LEN(",MH4_MQ135|"),'Sem RTOS RX'!$M2395,LEN(",O3_MQ131|"),'Sem RTOS RX'!$N2395)*8</f>
        <v>672</v>
      </c>
    </row>
    <row r="2396" ht="15.75" customHeight="1">
      <c r="A2396" s="5" t="s">
        <v>29450</v>
      </c>
      <c r="B2396" s="5" t="s">
        <v>29451</v>
      </c>
      <c r="C2396" s="5" t="s">
        <v>20275</v>
      </c>
      <c r="D2396" s="5" t="s">
        <v>29452</v>
      </c>
      <c r="E2396" s="5" t="s">
        <v>845</v>
      </c>
      <c r="F2396" s="5" t="s">
        <v>845</v>
      </c>
      <c r="G2396" s="5" t="s">
        <v>845</v>
      </c>
      <c r="H2396" s="5" t="s">
        <v>65</v>
      </c>
      <c r="I2396" s="5" t="s">
        <v>174</v>
      </c>
      <c r="J2396" s="5" t="s">
        <v>175</v>
      </c>
      <c r="K2396" s="5" t="s">
        <v>60</v>
      </c>
      <c r="L2396" s="5" t="s">
        <v>176</v>
      </c>
      <c r="M2396" s="5" t="s">
        <v>62</v>
      </c>
      <c r="N2396" s="5" t="s">
        <v>300</v>
      </c>
      <c r="O2396" s="5" t="s">
        <v>845</v>
      </c>
      <c r="P2396" s="5" t="s">
        <v>845</v>
      </c>
      <c r="Q2396" s="5" t="s">
        <v>847</v>
      </c>
      <c r="R2396" s="5" t="s">
        <v>845</v>
      </c>
      <c r="S2396" s="5" t="s">
        <v>24913</v>
      </c>
      <c r="T2396" s="5" t="s">
        <v>865</v>
      </c>
      <c r="U2396" s="5" t="s">
        <v>845</v>
      </c>
      <c r="V2396" s="5" t="s">
        <v>845</v>
      </c>
      <c r="W2396" s="5" t="s">
        <v>850</v>
      </c>
      <c r="X2396" s="5" t="s">
        <v>29453</v>
      </c>
      <c r="Y2396" s="6">
        <f>X2397-'Sem RTOS RX'!$X2396</f>
        <v>0.00009259259259</v>
      </c>
      <c r="Z2396" s="7">
        <f>SUM(LEN(",CO_MQ135|"),'Sem RTOS RX'!$H2396,LEN(",CO2_MQ135|"),'Sem RTOS RX'!$I2396,LEN(",Alcool_MQ135|"),'Sem RTOS RX'!$J2396,LEN(",Alcool_MQ135|"),'Sem RTOS RX'!$K2396,LEN(",Toluen_MQ135|"),'Sem RTOS RX'!$L2396,LEN(",MH4_MQ135|"),'Sem RTOS RX'!$M2396,LEN(",O3_MQ131|"),'Sem RTOS RX'!$N2396)*8</f>
        <v>672</v>
      </c>
    </row>
    <row r="2397" ht="15.75" customHeight="1">
      <c r="A2397" s="5" t="s">
        <v>29454</v>
      </c>
      <c r="B2397" s="5" t="s">
        <v>29455</v>
      </c>
      <c r="C2397" s="5" t="s">
        <v>20275</v>
      </c>
      <c r="D2397" s="5" t="s">
        <v>29456</v>
      </c>
      <c r="E2397" s="5" t="s">
        <v>845</v>
      </c>
      <c r="F2397" s="5" t="s">
        <v>845</v>
      </c>
      <c r="G2397" s="5" t="s">
        <v>845</v>
      </c>
      <c r="H2397" s="5" t="s">
        <v>143</v>
      </c>
      <c r="I2397" s="5" t="s">
        <v>177</v>
      </c>
      <c r="J2397" s="5" t="s">
        <v>128</v>
      </c>
      <c r="K2397" s="5" t="s">
        <v>28</v>
      </c>
      <c r="L2397" s="5" t="s">
        <v>187</v>
      </c>
      <c r="M2397" s="5" t="s">
        <v>74</v>
      </c>
      <c r="N2397" s="5" t="s">
        <v>35</v>
      </c>
      <c r="O2397" s="5" t="s">
        <v>845</v>
      </c>
      <c r="P2397" s="5" t="s">
        <v>845</v>
      </c>
      <c r="Q2397" s="5" t="s">
        <v>847</v>
      </c>
      <c r="R2397" s="5" t="s">
        <v>845</v>
      </c>
      <c r="S2397" s="5" t="s">
        <v>24913</v>
      </c>
      <c r="T2397" s="5" t="s">
        <v>20285</v>
      </c>
      <c r="U2397" s="5" t="s">
        <v>845</v>
      </c>
      <c r="V2397" s="5" t="s">
        <v>845</v>
      </c>
      <c r="W2397" s="5" t="s">
        <v>850</v>
      </c>
      <c r="X2397" s="5" t="s">
        <v>29457</v>
      </c>
      <c r="Y2397" s="6">
        <f>X2398-'Sem RTOS RX'!$X2397</f>
        <v>0.0001967592593</v>
      </c>
      <c r="Z2397" s="7">
        <f>SUM(LEN(",CO_MQ135|"),'Sem RTOS RX'!$H2397,LEN(",CO2_MQ135|"),'Sem RTOS RX'!$I2397,LEN(",Alcool_MQ135|"),'Sem RTOS RX'!$J2397,LEN(",Alcool_MQ135|"),'Sem RTOS RX'!$K2397,LEN(",Toluen_MQ135|"),'Sem RTOS RX'!$L2397,LEN(",MH4_MQ135|"),'Sem RTOS RX'!$M2397,LEN(",O3_MQ131|"),'Sem RTOS RX'!$N2397)*8</f>
        <v>672</v>
      </c>
    </row>
    <row r="2398" ht="15.75" customHeight="1">
      <c r="A2398" s="5" t="s">
        <v>29458</v>
      </c>
      <c r="B2398" s="5" t="s">
        <v>29459</v>
      </c>
      <c r="C2398" s="5" t="s">
        <v>20275</v>
      </c>
      <c r="D2398" s="5" t="s">
        <v>29460</v>
      </c>
      <c r="E2398" s="5" t="s">
        <v>845</v>
      </c>
      <c r="F2398" s="5" t="s">
        <v>845</v>
      </c>
      <c r="G2398" s="5" t="s">
        <v>845</v>
      </c>
      <c r="H2398" s="5" t="s">
        <v>65</v>
      </c>
      <c r="I2398" s="5" t="s">
        <v>174</v>
      </c>
      <c r="J2398" s="5" t="s">
        <v>175</v>
      </c>
      <c r="K2398" s="5" t="s">
        <v>60</v>
      </c>
      <c r="L2398" s="5" t="s">
        <v>258</v>
      </c>
      <c r="M2398" s="5" t="s">
        <v>62</v>
      </c>
      <c r="N2398" s="5" t="s">
        <v>59</v>
      </c>
      <c r="O2398" s="5" t="s">
        <v>845</v>
      </c>
      <c r="P2398" s="5" t="s">
        <v>845</v>
      </c>
      <c r="Q2398" s="5" t="s">
        <v>847</v>
      </c>
      <c r="R2398" s="5" t="s">
        <v>845</v>
      </c>
      <c r="S2398" s="5" t="s">
        <v>24913</v>
      </c>
      <c r="T2398" s="5" t="s">
        <v>855</v>
      </c>
      <c r="U2398" s="5" t="s">
        <v>845</v>
      </c>
      <c r="V2398" s="5" t="s">
        <v>845</v>
      </c>
      <c r="W2398" s="5" t="s">
        <v>850</v>
      </c>
      <c r="X2398" s="5" t="s">
        <v>17203</v>
      </c>
      <c r="Y2398" s="6">
        <f>X2399-'Sem RTOS RX'!$X2398</f>
        <v>0.00009259259259</v>
      </c>
      <c r="Z2398" s="7">
        <f>SUM(LEN(",CO_MQ135|"),'Sem RTOS RX'!$H2398,LEN(",CO2_MQ135|"),'Sem RTOS RX'!$I2398,LEN(",Alcool_MQ135|"),'Sem RTOS RX'!$J2398,LEN(",Alcool_MQ135|"),'Sem RTOS RX'!$K2398,LEN(",Toluen_MQ135|"),'Sem RTOS RX'!$L2398,LEN(",MH4_MQ135|"),'Sem RTOS RX'!$M2398,LEN(",O3_MQ131|"),'Sem RTOS RX'!$N2398)*8</f>
        <v>672</v>
      </c>
    </row>
    <row r="2399" ht="15.75" customHeight="1">
      <c r="A2399" s="5" t="s">
        <v>29461</v>
      </c>
      <c r="B2399" s="5" t="s">
        <v>29462</v>
      </c>
      <c r="C2399" s="5" t="s">
        <v>20275</v>
      </c>
      <c r="D2399" s="5" t="s">
        <v>29463</v>
      </c>
      <c r="E2399" s="5" t="s">
        <v>845</v>
      </c>
      <c r="F2399" s="5" t="s">
        <v>845</v>
      </c>
      <c r="G2399" s="5" t="s">
        <v>845</v>
      </c>
      <c r="H2399" s="5" t="s">
        <v>78</v>
      </c>
      <c r="I2399" s="5" t="s">
        <v>201</v>
      </c>
      <c r="J2399" s="5" t="s">
        <v>162</v>
      </c>
      <c r="K2399" s="5" t="s">
        <v>35</v>
      </c>
      <c r="L2399" s="5" t="s">
        <v>208</v>
      </c>
      <c r="M2399" s="5" t="s">
        <v>185</v>
      </c>
      <c r="N2399" s="5" t="s">
        <v>190</v>
      </c>
      <c r="O2399" s="5" t="s">
        <v>845</v>
      </c>
      <c r="P2399" s="5" t="s">
        <v>845</v>
      </c>
      <c r="Q2399" s="5" t="s">
        <v>847</v>
      </c>
      <c r="R2399" s="5" t="s">
        <v>845</v>
      </c>
      <c r="S2399" s="5" t="s">
        <v>24913</v>
      </c>
      <c r="T2399" s="5" t="s">
        <v>855</v>
      </c>
      <c r="U2399" s="5" t="s">
        <v>845</v>
      </c>
      <c r="V2399" s="5" t="s">
        <v>845</v>
      </c>
      <c r="W2399" s="5" t="s">
        <v>850</v>
      </c>
      <c r="X2399" s="5" t="s">
        <v>29464</v>
      </c>
      <c r="Y2399" s="6">
        <f>X2400-'Sem RTOS RX'!$X2399</f>
        <v>0.00009259259259</v>
      </c>
      <c r="Z2399" s="7">
        <f>SUM(LEN(",CO_MQ135|"),'Sem RTOS RX'!$H2399,LEN(",CO2_MQ135|"),'Sem RTOS RX'!$I2399,LEN(",Alcool_MQ135|"),'Sem RTOS RX'!$J2399,LEN(",Alcool_MQ135|"),'Sem RTOS RX'!$K2399,LEN(",Toluen_MQ135|"),'Sem RTOS RX'!$L2399,LEN(",MH4_MQ135|"),'Sem RTOS RX'!$M2399,LEN(",O3_MQ131|"),'Sem RTOS RX'!$N2399)*8</f>
        <v>672</v>
      </c>
    </row>
    <row r="2400" ht="15.75" customHeight="1">
      <c r="A2400" s="5" t="s">
        <v>29465</v>
      </c>
      <c r="B2400" s="5" t="s">
        <v>29466</v>
      </c>
      <c r="C2400" s="5" t="s">
        <v>20275</v>
      </c>
      <c r="D2400" s="5" t="s">
        <v>29467</v>
      </c>
      <c r="E2400" s="5" t="s">
        <v>845</v>
      </c>
      <c r="F2400" s="5" t="s">
        <v>845</v>
      </c>
      <c r="G2400" s="5" t="s">
        <v>845</v>
      </c>
      <c r="H2400" s="5" t="s">
        <v>54</v>
      </c>
      <c r="I2400" s="5" t="s">
        <v>9899</v>
      </c>
      <c r="J2400" s="5" t="s">
        <v>190</v>
      </c>
      <c r="K2400" s="5" t="s">
        <v>35</v>
      </c>
      <c r="L2400" s="5" t="s">
        <v>195</v>
      </c>
      <c r="M2400" s="5" t="s">
        <v>74</v>
      </c>
      <c r="N2400" s="5" t="s">
        <v>173</v>
      </c>
      <c r="O2400" s="5" t="s">
        <v>845</v>
      </c>
      <c r="P2400" s="5" t="s">
        <v>845</v>
      </c>
      <c r="Q2400" s="5" t="s">
        <v>847</v>
      </c>
      <c r="R2400" s="5" t="s">
        <v>845</v>
      </c>
      <c r="S2400" s="5" t="s">
        <v>24913</v>
      </c>
      <c r="T2400" s="5" t="s">
        <v>865</v>
      </c>
      <c r="U2400" s="5" t="s">
        <v>845</v>
      </c>
      <c r="V2400" s="5" t="s">
        <v>845</v>
      </c>
      <c r="W2400" s="5" t="s">
        <v>850</v>
      </c>
      <c r="X2400" s="5" t="s">
        <v>29468</v>
      </c>
      <c r="Y2400" s="6">
        <f>X2401-'Sem RTOS RX'!$X2400</f>
        <v>0.00009259259259</v>
      </c>
      <c r="Z2400" s="7">
        <f>SUM(LEN(",CO_MQ135|"),'Sem RTOS RX'!$H2400,LEN(",CO2_MQ135|"),'Sem RTOS RX'!$I2400,LEN(",Alcool_MQ135|"),'Sem RTOS RX'!$J2400,LEN(",Alcool_MQ135|"),'Sem RTOS RX'!$K2400,LEN(",Toluen_MQ135|"),'Sem RTOS RX'!$L2400,LEN(",MH4_MQ135|"),'Sem RTOS RX'!$M2400,LEN(",O3_MQ131|"),'Sem RTOS RX'!$N2400)*8</f>
        <v>672</v>
      </c>
    </row>
    <row r="2401" ht="15.75" customHeight="1">
      <c r="A2401" s="5" t="s">
        <v>29469</v>
      </c>
      <c r="B2401" s="5" t="s">
        <v>29470</v>
      </c>
      <c r="C2401" s="5" t="s">
        <v>20275</v>
      </c>
      <c r="D2401" s="5" t="s">
        <v>29471</v>
      </c>
      <c r="E2401" s="5" t="s">
        <v>845</v>
      </c>
      <c r="F2401" s="5" t="s">
        <v>845</v>
      </c>
      <c r="G2401" s="5" t="s">
        <v>845</v>
      </c>
      <c r="H2401" s="5" t="s">
        <v>123</v>
      </c>
      <c r="I2401" s="5" t="s">
        <v>174</v>
      </c>
      <c r="J2401" s="5" t="s">
        <v>213</v>
      </c>
      <c r="K2401" s="5" t="s">
        <v>60</v>
      </c>
      <c r="L2401" s="5" t="s">
        <v>263</v>
      </c>
      <c r="M2401" s="5" t="s">
        <v>62</v>
      </c>
      <c r="N2401" s="5" t="s">
        <v>201</v>
      </c>
      <c r="O2401" s="5" t="s">
        <v>845</v>
      </c>
      <c r="P2401" s="5" t="s">
        <v>845</v>
      </c>
      <c r="Q2401" s="5" t="s">
        <v>847</v>
      </c>
      <c r="R2401" s="5" t="s">
        <v>845</v>
      </c>
      <c r="S2401" s="5" t="s">
        <v>24913</v>
      </c>
      <c r="T2401" s="5" t="s">
        <v>865</v>
      </c>
      <c r="U2401" s="5" t="s">
        <v>845</v>
      </c>
      <c r="V2401" s="5" t="s">
        <v>845</v>
      </c>
      <c r="W2401" s="5" t="s">
        <v>850</v>
      </c>
      <c r="X2401" s="5" t="s">
        <v>29472</v>
      </c>
      <c r="Y2401" s="6">
        <f>X2402-'Sem RTOS RX'!$X2401</f>
        <v>0.0001851851852</v>
      </c>
      <c r="Z2401" s="7">
        <f>SUM(LEN(",CO_MQ135|"),'Sem RTOS RX'!$H2401,LEN(",CO2_MQ135|"),'Sem RTOS RX'!$I2401,LEN(",Alcool_MQ135|"),'Sem RTOS RX'!$J2401,LEN(",Alcool_MQ135|"),'Sem RTOS RX'!$K2401,LEN(",Toluen_MQ135|"),'Sem RTOS RX'!$L2401,LEN(",MH4_MQ135|"),'Sem RTOS RX'!$M2401,LEN(",O3_MQ131|"),'Sem RTOS RX'!$N2401)*8</f>
        <v>672</v>
      </c>
    </row>
    <row r="2402" ht="15.75" customHeight="1">
      <c r="A2402" s="5" t="s">
        <v>29473</v>
      </c>
      <c r="B2402" s="5" t="s">
        <v>29474</v>
      </c>
      <c r="C2402" s="5" t="s">
        <v>20275</v>
      </c>
      <c r="D2402" s="5" t="s">
        <v>29475</v>
      </c>
      <c r="E2402" s="5" t="s">
        <v>845</v>
      </c>
      <c r="F2402" s="5" t="s">
        <v>845</v>
      </c>
      <c r="G2402" s="5" t="s">
        <v>845</v>
      </c>
      <c r="H2402" s="5" t="s">
        <v>123</v>
      </c>
      <c r="I2402" s="5" t="s">
        <v>174</v>
      </c>
      <c r="J2402" s="5" t="s">
        <v>175</v>
      </c>
      <c r="K2402" s="5" t="s">
        <v>60</v>
      </c>
      <c r="L2402" s="5" t="s">
        <v>176</v>
      </c>
      <c r="M2402" s="5" t="s">
        <v>62</v>
      </c>
      <c r="N2402" s="5" t="s">
        <v>276</v>
      </c>
      <c r="O2402" s="5" t="s">
        <v>845</v>
      </c>
      <c r="P2402" s="5" t="s">
        <v>845</v>
      </c>
      <c r="Q2402" s="5" t="s">
        <v>847</v>
      </c>
      <c r="R2402" s="5" t="s">
        <v>845</v>
      </c>
      <c r="S2402" s="5" t="s">
        <v>24913</v>
      </c>
      <c r="T2402" s="5" t="s">
        <v>865</v>
      </c>
      <c r="U2402" s="5" t="s">
        <v>845</v>
      </c>
      <c r="V2402" s="5" t="s">
        <v>845</v>
      </c>
      <c r="W2402" s="5" t="s">
        <v>850</v>
      </c>
      <c r="X2402" s="5" t="s">
        <v>17231</v>
      </c>
      <c r="Y2402" s="6">
        <f>X2403-'Sem RTOS RX'!$X2402</f>
        <v>0.00009259259259</v>
      </c>
      <c r="Z2402" s="7">
        <f>SUM(LEN(",CO_MQ135|"),'Sem RTOS RX'!$H2402,LEN(",CO2_MQ135|"),'Sem RTOS RX'!$I2402,LEN(",Alcool_MQ135|"),'Sem RTOS RX'!$J2402,LEN(",Alcool_MQ135|"),'Sem RTOS RX'!$K2402,LEN(",Toluen_MQ135|"),'Sem RTOS RX'!$L2402,LEN(",MH4_MQ135|"),'Sem RTOS RX'!$M2402,LEN(",O3_MQ131|"),'Sem RTOS RX'!$N2402)*8</f>
        <v>672</v>
      </c>
    </row>
    <row r="2403" ht="15.75" customHeight="1">
      <c r="A2403" s="5" t="s">
        <v>29476</v>
      </c>
      <c r="B2403" s="5" t="s">
        <v>29477</v>
      </c>
      <c r="C2403" s="5" t="s">
        <v>20275</v>
      </c>
      <c r="D2403" s="5" t="s">
        <v>29478</v>
      </c>
      <c r="E2403" s="5" t="s">
        <v>845</v>
      </c>
      <c r="F2403" s="5" t="s">
        <v>845</v>
      </c>
      <c r="G2403" s="5" t="s">
        <v>845</v>
      </c>
      <c r="H2403" s="5" t="s">
        <v>69</v>
      </c>
      <c r="I2403" s="5" t="s">
        <v>160</v>
      </c>
      <c r="J2403" s="5" t="s">
        <v>209</v>
      </c>
      <c r="K2403" s="5" t="s">
        <v>28</v>
      </c>
      <c r="L2403" s="5" t="s">
        <v>259</v>
      </c>
      <c r="M2403" s="5" t="s">
        <v>74</v>
      </c>
      <c r="N2403" s="5" t="s">
        <v>283</v>
      </c>
      <c r="O2403" s="5" t="s">
        <v>845</v>
      </c>
      <c r="P2403" s="5" t="s">
        <v>845</v>
      </c>
      <c r="Q2403" s="5" t="s">
        <v>847</v>
      </c>
      <c r="R2403" s="5" t="s">
        <v>845</v>
      </c>
      <c r="S2403" s="5" t="s">
        <v>24913</v>
      </c>
      <c r="T2403" s="5" t="s">
        <v>865</v>
      </c>
      <c r="U2403" s="5" t="s">
        <v>845</v>
      </c>
      <c r="V2403" s="5" t="s">
        <v>845</v>
      </c>
      <c r="W2403" s="5" t="s">
        <v>850</v>
      </c>
      <c r="X2403" s="5" t="s">
        <v>29479</v>
      </c>
      <c r="Y2403" s="6">
        <f>X2404-'Sem RTOS RX'!$X2403</f>
        <v>0.00009259259259</v>
      </c>
      <c r="Z2403" s="7">
        <f>SUM(LEN(",CO_MQ135|"),'Sem RTOS RX'!$H2403,LEN(",CO2_MQ135|"),'Sem RTOS RX'!$I2403,LEN(",Alcool_MQ135|"),'Sem RTOS RX'!$J2403,LEN(",Alcool_MQ135|"),'Sem RTOS RX'!$K2403,LEN(",Toluen_MQ135|"),'Sem RTOS RX'!$L2403,LEN(",MH4_MQ135|"),'Sem RTOS RX'!$M2403,LEN(",O3_MQ131|"),'Sem RTOS RX'!$N2403)*8</f>
        <v>672</v>
      </c>
    </row>
    <row r="2404" ht="15.75" customHeight="1">
      <c r="A2404" s="5" t="s">
        <v>29480</v>
      </c>
      <c r="B2404" s="5" t="s">
        <v>29481</v>
      </c>
      <c r="C2404" s="5" t="s">
        <v>20275</v>
      </c>
      <c r="D2404" s="5" t="s">
        <v>29482</v>
      </c>
      <c r="E2404" s="5" t="s">
        <v>845</v>
      </c>
      <c r="F2404" s="5" t="s">
        <v>845</v>
      </c>
      <c r="G2404" s="5" t="s">
        <v>845</v>
      </c>
      <c r="H2404" s="5" t="s">
        <v>54</v>
      </c>
      <c r="I2404" s="5" t="s">
        <v>9899</v>
      </c>
      <c r="J2404" s="5" t="s">
        <v>1702</v>
      </c>
      <c r="K2404" s="5" t="s">
        <v>35</v>
      </c>
      <c r="L2404" s="5" t="s">
        <v>203</v>
      </c>
      <c r="M2404" s="5" t="s">
        <v>74</v>
      </c>
      <c r="N2404" s="5" t="s">
        <v>76</v>
      </c>
      <c r="O2404" s="5" t="s">
        <v>845</v>
      </c>
      <c r="P2404" s="5" t="s">
        <v>845</v>
      </c>
      <c r="Q2404" s="5" t="s">
        <v>847</v>
      </c>
      <c r="R2404" s="5" t="s">
        <v>845</v>
      </c>
      <c r="S2404" s="5" t="s">
        <v>24913</v>
      </c>
      <c r="T2404" s="5" t="s">
        <v>855</v>
      </c>
      <c r="U2404" s="5" t="s">
        <v>845</v>
      </c>
      <c r="V2404" s="5" t="s">
        <v>845</v>
      </c>
      <c r="W2404" s="5" t="s">
        <v>850</v>
      </c>
      <c r="X2404" s="5" t="s">
        <v>29483</v>
      </c>
      <c r="Y2404" s="6">
        <f>X2405-'Sem RTOS RX'!$X2404</f>
        <v>0.00009259259259</v>
      </c>
      <c r="Z2404" s="7">
        <f>SUM(LEN(",CO_MQ135|"),'Sem RTOS RX'!$H2404,LEN(",CO2_MQ135|"),'Sem RTOS RX'!$I2404,LEN(",Alcool_MQ135|"),'Sem RTOS RX'!$J2404,LEN(",Alcool_MQ135|"),'Sem RTOS RX'!$K2404,LEN(",Toluen_MQ135|"),'Sem RTOS RX'!$L2404,LEN(",MH4_MQ135|"),'Sem RTOS RX'!$M2404,LEN(",O3_MQ131|"),'Sem RTOS RX'!$N2404)*8</f>
        <v>672</v>
      </c>
    </row>
    <row r="2405" ht="15.75" customHeight="1">
      <c r="A2405" s="5" t="s">
        <v>29484</v>
      </c>
      <c r="B2405" s="5" t="s">
        <v>29485</v>
      </c>
      <c r="C2405" s="5" t="s">
        <v>20275</v>
      </c>
      <c r="D2405" s="5" t="s">
        <v>29486</v>
      </c>
      <c r="E2405" s="5" t="s">
        <v>845</v>
      </c>
      <c r="F2405" s="5" t="s">
        <v>845</v>
      </c>
      <c r="G2405" s="5" t="s">
        <v>845</v>
      </c>
      <c r="H2405" s="5" t="s">
        <v>143</v>
      </c>
      <c r="I2405" s="5" t="s">
        <v>177</v>
      </c>
      <c r="J2405" s="5" t="s">
        <v>128</v>
      </c>
      <c r="K2405" s="5" t="s">
        <v>28</v>
      </c>
      <c r="L2405" s="5" t="s">
        <v>187</v>
      </c>
      <c r="M2405" s="5" t="s">
        <v>74</v>
      </c>
      <c r="N2405" s="5" t="s">
        <v>249</v>
      </c>
      <c r="O2405" s="5" t="s">
        <v>845</v>
      </c>
      <c r="P2405" s="5" t="s">
        <v>845</v>
      </c>
      <c r="Q2405" s="5" t="s">
        <v>847</v>
      </c>
      <c r="R2405" s="5" t="s">
        <v>845</v>
      </c>
      <c r="S2405" s="5" t="s">
        <v>24913</v>
      </c>
      <c r="T2405" s="5" t="s">
        <v>865</v>
      </c>
      <c r="U2405" s="5" t="s">
        <v>845</v>
      </c>
      <c r="V2405" s="5" t="s">
        <v>845</v>
      </c>
      <c r="W2405" s="5" t="s">
        <v>850</v>
      </c>
      <c r="X2405" s="5" t="s">
        <v>29487</v>
      </c>
      <c r="Y2405" s="6">
        <f>X2406-'Sem RTOS RX'!$X2405</f>
        <v>0.0001851851852</v>
      </c>
      <c r="Z2405" s="7">
        <f>SUM(LEN(",CO_MQ135|"),'Sem RTOS RX'!$H2405,LEN(",CO2_MQ135|"),'Sem RTOS RX'!$I2405,LEN(",Alcool_MQ135|"),'Sem RTOS RX'!$J2405,LEN(",Alcool_MQ135|"),'Sem RTOS RX'!$K2405,LEN(",Toluen_MQ135|"),'Sem RTOS RX'!$L2405,LEN(",MH4_MQ135|"),'Sem RTOS RX'!$M2405,LEN(",O3_MQ131|"),'Sem RTOS RX'!$N2405)*8</f>
        <v>672</v>
      </c>
    </row>
    <row r="2406" ht="15.75" customHeight="1">
      <c r="A2406" s="5" t="s">
        <v>29488</v>
      </c>
      <c r="B2406" s="5" t="s">
        <v>29489</v>
      </c>
      <c r="C2406" s="5" t="s">
        <v>20275</v>
      </c>
      <c r="D2406" s="5" t="s">
        <v>29490</v>
      </c>
      <c r="E2406" s="5" t="s">
        <v>845</v>
      </c>
      <c r="F2406" s="5" t="s">
        <v>845</v>
      </c>
      <c r="G2406" s="5" t="s">
        <v>845</v>
      </c>
      <c r="H2406" s="5" t="s">
        <v>157</v>
      </c>
      <c r="I2406" s="5" t="s">
        <v>201</v>
      </c>
      <c r="J2406" s="5" t="s">
        <v>196</v>
      </c>
      <c r="K2406" s="5" t="s">
        <v>80</v>
      </c>
      <c r="L2406" s="5" t="s">
        <v>207</v>
      </c>
      <c r="M2406" s="5" t="s">
        <v>185</v>
      </c>
      <c r="N2406" s="5" t="s">
        <v>159</v>
      </c>
      <c r="O2406" s="5" t="s">
        <v>845</v>
      </c>
      <c r="P2406" s="5" t="s">
        <v>845</v>
      </c>
      <c r="Q2406" s="5" t="s">
        <v>847</v>
      </c>
      <c r="R2406" s="5" t="s">
        <v>845</v>
      </c>
      <c r="S2406" s="5" t="s">
        <v>24913</v>
      </c>
      <c r="T2406" s="5" t="s">
        <v>865</v>
      </c>
      <c r="U2406" s="5" t="s">
        <v>845</v>
      </c>
      <c r="V2406" s="5" t="s">
        <v>845</v>
      </c>
      <c r="W2406" s="5" t="s">
        <v>850</v>
      </c>
      <c r="X2406" s="5" t="s">
        <v>29491</v>
      </c>
      <c r="Y2406" s="6">
        <f>X2407-'Sem RTOS RX'!$X2406</f>
        <v>0.0001041666667</v>
      </c>
      <c r="Z2406" s="7">
        <f>SUM(LEN(",CO_MQ135|"),'Sem RTOS RX'!$H2406,LEN(",CO2_MQ135|"),'Sem RTOS RX'!$I2406,LEN(",Alcool_MQ135|"),'Sem RTOS RX'!$J2406,LEN(",Alcool_MQ135|"),'Sem RTOS RX'!$K2406,LEN(",Toluen_MQ135|"),'Sem RTOS RX'!$L2406,LEN(",MH4_MQ135|"),'Sem RTOS RX'!$M2406,LEN(",O3_MQ131|"),'Sem RTOS RX'!$N2406)*8</f>
        <v>672</v>
      </c>
    </row>
    <row r="2407" ht="15.75" customHeight="1">
      <c r="A2407" s="5" t="s">
        <v>29492</v>
      </c>
      <c r="B2407" s="5" t="s">
        <v>29493</v>
      </c>
      <c r="C2407" s="5" t="s">
        <v>20275</v>
      </c>
      <c r="D2407" s="5" t="s">
        <v>29494</v>
      </c>
      <c r="E2407" s="5" t="s">
        <v>845</v>
      </c>
      <c r="F2407" s="5" t="s">
        <v>845</v>
      </c>
      <c r="G2407" s="5" t="s">
        <v>845</v>
      </c>
      <c r="H2407" s="5" t="s">
        <v>86</v>
      </c>
      <c r="I2407" s="5" t="s">
        <v>9899</v>
      </c>
      <c r="J2407" s="5" t="s">
        <v>1702</v>
      </c>
      <c r="K2407" s="5" t="s">
        <v>35</v>
      </c>
      <c r="L2407" s="5" t="s">
        <v>203</v>
      </c>
      <c r="M2407" s="5" t="s">
        <v>74</v>
      </c>
      <c r="N2407" s="5" t="s">
        <v>156</v>
      </c>
      <c r="O2407" s="5" t="s">
        <v>845</v>
      </c>
      <c r="P2407" s="5" t="s">
        <v>845</v>
      </c>
      <c r="Q2407" s="5" t="s">
        <v>847</v>
      </c>
      <c r="R2407" s="5" t="s">
        <v>845</v>
      </c>
      <c r="S2407" s="5" t="s">
        <v>24913</v>
      </c>
      <c r="T2407" s="5" t="s">
        <v>865</v>
      </c>
      <c r="U2407" s="5" t="s">
        <v>845</v>
      </c>
      <c r="V2407" s="5" t="s">
        <v>845</v>
      </c>
      <c r="W2407" s="5" t="s">
        <v>850</v>
      </c>
      <c r="X2407" s="5" t="s">
        <v>29495</v>
      </c>
      <c r="Y2407" s="6">
        <f>X2408-'Sem RTOS RX'!$X2407</f>
        <v>0.00008101851852</v>
      </c>
      <c r="Z2407" s="7">
        <f>SUM(LEN(",CO_MQ135|"),'Sem RTOS RX'!$H2407,LEN(",CO2_MQ135|"),'Sem RTOS RX'!$I2407,LEN(",Alcool_MQ135|"),'Sem RTOS RX'!$J2407,LEN(",Alcool_MQ135|"),'Sem RTOS RX'!$K2407,LEN(",Toluen_MQ135|"),'Sem RTOS RX'!$L2407,LEN(",MH4_MQ135|"),'Sem RTOS RX'!$M2407,LEN(",O3_MQ131|"),'Sem RTOS RX'!$N2407)*8</f>
        <v>672</v>
      </c>
    </row>
    <row r="2408" ht="15.75" customHeight="1">
      <c r="A2408" s="5" t="s">
        <v>29496</v>
      </c>
      <c r="B2408" s="5" t="s">
        <v>29497</v>
      </c>
      <c r="C2408" s="5" t="s">
        <v>20275</v>
      </c>
      <c r="D2408" s="5" t="s">
        <v>29498</v>
      </c>
      <c r="E2408" s="5" t="s">
        <v>845</v>
      </c>
      <c r="F2408" s="5" t="s">
        <v>845</v>
      </c>
      <c r="G2408" s="5" t="s">
        <v>845</v>
      </c>
      <c r="H2408" s="5" t="s">
        <v>150</v>
      </c>
      <c r="I2408" s="5" t="s">
        <v>177</v>
      </c>
      <c r="J2408" s="5" t="s">
        <v>178</v>
      </c>
      <c r="K2408" s="5" t="s">
        <v>28</v>
      </c>
      <c r="L2408" s="5" t="s">
        <v>179</v>
      </c>
      <c r="M2408" s="5" t="s">
        <v>74</v>
      </c>
      <c r="N2408" s="5" t="s">
        <v>32</v>
      </c>
      <c r="O2408" s="5" t="s">
        <v>845</v>
      </c>
      <c r="P2408" s="5" t="s">
        <v>845</v>
      </c>
      <c r="Q2408" s="5" t="s">
        <v>847</v>
      </c>
      <c r="R2408" s="5" t="s">
        <v>845</v>
      </c>
      <c r="S2408" s="5" t="s">
        <v>24913</v>
      </c>
      <c r="T2408" s="5" t="s">
        <v>855</v>
      </c>
      <c r="U2408" s="5" t="s">
        <v>845</v>
      </c>
      <c r="V2408" s="5" t="s">
        <v>845</v>
      </c>
      <c r="W2408" s="5" t="s">
        <v>850</v>
      </c>
      <c r="X2408" s="5" t="s">
        <v>17267</v>
      </c>
      <c r="Y2408" s="6">
        <f>X2409-'Sem RTOS RX'!$X2408</f>
        <v>0.0001041666667</v>
      </c>
      <c r="Z2408" s="7">
        <f>SUM(LEN(",CO_MQ135|"),'Sem RTOS RX'!$H2408,LEN(",CO2_MQ135|"),'Sem RTOS RX'!$I2408,LEN(",Alcool_MQ135|"),'Sem RTOS RX'!$J2408,LEN(",Alcool_MQ135|"),'Sem RTOS RX'!$K2408,LEN(",Toluen_MQ135|"),'Sem RTOS RX'!$L2408,LEN(",MH4_MQ135|"),'Sem RTOS RX'!$M2408,LEN(",O3_MQ131|"),'Sem RTOS RX'!$N2408)*8</f>
        <v>672</v>
      </c>
    </row>
    <row r="2409" ht="15.75" customHeight="1">
      <c r="A2409" s="5" t="s">
        <v>29499</v>
      </c>
      <c r="B2409" s="5" t="s">
        <v>29500</v>
      </c>
      <c r="C2409" s="5" t="s">
        <v>20275</v>
      </c>
      <c r="D2409" s="5" t="s">
        <v>29501</v>
      </c>
      <c r="E2409" s="5" t="s">
        <v>845</v>
      </c>
      <c r="F2409" s="5" t="s">
        <v>845</v>
      </c>
      <c r="G2409" s="5" t="s">
        <v>845</v>
      </c>
      <c r="H2409" s="5" t="s">
        <v>18</v>
      </c>
      <c r="I2409" s="5" t="s">
        <v>170</v>
      </c>
      <c r="J2409" s="5" t="s">
        <v>157</v>
      </c>
      <c r="K2409" s="5" t="s">
        <v>24912</v>
      </c>
      <c r="L2409" s="5" t="s">
        <v>261</v>
      </c>
      <c r="M2409" s="5" t="s">
        <v>80</v>
      </c>
      <c r="N2409" s="5" t="s">
        <v>56</v>
      </c>
      <c r="O2409" s="5" t="s">
        <v>845</v>
      </c>
      <c r="P2409" s="5" t="s">
        <v>845</v>
      </c>
      <c r="Q2409" s="5" t="s">
        <v>847</v>
      </c>
      <c r="R2409" s="5" t="s">
        <v>845</v>
      </c>
      <c r="S2409" s="5" t="s">
        <v>24913</v>
      </c>
      <c r="T2409" s="5" t="s">
        <v>865</v>
      </c>
      <c r="U2409" s="5" t="s">
        <v>845</v>
      </c>
      <c r="V2409" s="5" t="s">
        <v>845</v>
      </c>
      <c r="W2409" s="5" t="s">
        <v>850</v>
      </c>
      <c r="X2409" s="5" t="s">
        <v>29502</v>
      </c>
      <c r="Y2409" s="6">
        <f>X2410-'Sem RTOS RX'!$X2409</f>
        <v>0.00009259259259</v>
      </c>
      <c r="Z2409" s="7">
        <f>SUM(LEN(",CO_MQ135|"),'Sem RTOS RX'!$H2409,LEN(",CO2_MQ135|"),'Sem RTOS RX'!$I2409,LEN(",Alcool_MQ135|"),'Sem RTOS RX'!$J2409,LEN(",Alcool_MQ135|"),'Sem RTOS RX'!$K2409,LEN(",Toluen_MQ135|"),'Sem RTOS RX'!$L2409,LEN(",MH4_MQ135|"),'Sem RTOS RX'!$M2409,LEN(",O3_MQ131|"),'Sem RTOS RX'!$N2409)*8</f>
        <v>672</v>
      </c>
    </row>
    <row r="2410" ht="15.75" customHeight="1">
      <c r="A2410" s="5" t="s">
        <v>29503</v>
      </c>
      <c r="B2410" s="5" t="s">
        <v>29504</v>
      </c>
      <c r="C2410" s="5" t="s">
        <v>20275</v>
      </c>
      <c r="D2410" s="5" t="s">
        <v>29505</v>
      </c>
      <c r="E2410" s="5" t="s">
        <v>845</v>
      </c>
      <c r="F2410" s="5" t="s">
        <v>845</v>
      </c>
      <c r="G2410" s="5" t="s">
        <v>845</v>
      </c>
      <c r="H2410" s="5" t="s">
        <v>69</v>
      </c>
      <c r="I2410" s="5" t="s">
        <v>160</v>
      </c>
      <c r="J2410" s="5" t="s">
        <v>209</v>
      </c>
      <c r="K2410" s="5" t="s">
        <v>28</v>
      </c>
      <c r="L2410" s="5" t="s">
        <v>259</v>
      </c>
      <c r="M2410" s="5" t="s">
        <v>74</v>
      </c>
      <c r="N2410" s="5" t="s">
        <v>96</v>
      </c>
      <c r="O2410" s="5" t="s">
        <v>845</v>
      </c>
      <c r="P2410" s="5" t="s">
        <v>845</v>
      </c>
      <c r="Q2410" s="5" t="s">
        <v>847</v>
      </c>
      <c r="R2410" s="5" t="s">
        <v>845</v>
      </c>
      <c r="S2410" s="5" t="s">
        <v>24913</v>
      </c>
      <c r="T2410" s="5" t="s">
        <v>855</v>
      </c>
      <c r="U2410" s="5" t="s">
        <v>845</v>
      </c>
      <c r="V2410" s="5" t="s">
        <v>845</v>
      </c>
      <c r="W2410" s="5" t="s">
        <v>850</v>
      </c>
      <c r="X2410" s="5" t="s">
        <v>29506</v>
      </c>
      <c r="Y2410" s="6">
        <f>X2411-'Sem RTOS RX'!$X2410</f>
        <v>0.00009259259259</v>
      </c>
      <c r="Z2410" s="7">
        <f>SUM(LEN(",CO_MQ135|"),'Sem RTOS RX'!$H2410,LEN(",CO2_MQ135|"),'Sem RTOS RX'!$I2410,LEN(",Alcool_MQ135|"),'Sem RTOS RX'!$J2410,LEN(",Alcool_MQ135|"),'Sem RTOS RX'!$K2410,LEN(",Toluen_MQ135|"),'Sem RTOS RX'!$L2410,LEN(",MH4_MQ135|"),'Sem RTOS RX'!$M2410,LEN(",O3_MQ131|"),'Sem RTOS RX'!$N2410)*8</f>
        <v>672</v>
      </c>
    </row>
    <row r="2411" ht="15.75" customHeight="1">
      <c r="A2411" s="5" t="s">
        <v>29507</v>
      </c>
      <c r="B2411" s="5" t="s">
        <v>29508</v>
      </c>
      <c r="C2411" s="5" t="s">
        <v>20275</v>
      </c>
      <c r="D2411" s="5" t="s">
        <v>29509</v>
      </c>
      <c r="E2411" s="5" t="s">
        <v>845</v>
      </c>
      <c r="F2411" s="5" t="s">
        <v>845</v>
      </c>
      <c r="G2411" s="5" t="s">
        <v>845</v>
      </c>
      <c r="H2411" s="5" t="s">
        <v>25</v>
      </c>
      <c r="I2411" s="5" t="s">
        <v>160</v>
      </c>
      <c r="J2411" s="5" t="s">
        <v>209</v>
      </c>
      <c r="K2411" s="5" t="s">
        <v>28</v>
      </c>
      <c r="L2411" s="5" t="s">
        <v>210</v>
      </c>
      <c r="M2411" s="5" t="s">
        <v>74</v>
      </c>
      <c r="N2411" s="5" t="s">
        <v>292</v>
      </c>
      <c r="O2411" s="5" t="s">
        <v>845</v>
      </c>
      <c r="P2411" s="5" t="s">
        <v>845</v>
      </c>
      <c r="Q2411" s="5" t="s">
        <v>847</v>
      </c>
      <c r="R2411" s="5" t="s">
        <v>845</v>
      </c>
      <c r="S2411" s="5" t="s">
        <v>24913</v>
      </c>
      <c r="T2411" s="5" t="s">
        <v>865</v>
      </c>
      <c r="U2411" s="5" t="s">
        <v>845</v>
      </c>
      <c r="V2411" s="5" t="s">
        <v>845</v>
      </c>
      <c r="W2411" s="5" t="s">
        <v>850</v>
      </c>
      <c r="X2411" s="5" t="s">
        <v>17283</v>
      </c>
      <c r="Y2411" s="6">
        <f>X2412-'Sem RTOS RX'!$X2411</f>
        <v>0.00009259259259</v>
      </c>
      <c r="Z2411" s="7">
        <f>SUM(LEN(",CO_MQ135|"),'Sem RTOS RX'!$H2411,LEN(",CO2_MQ135|"),'Sem RTOS RX'!$I2411,LEN(",Alcool_MQ135|"),'Sem RTOS RX'!$J2411,LEN(",Alcool_MQ135|"),'Sem RTOS RX'!$K2411,LEN(",Toluen_MQ135|"),'Sem RTOS RX'!$L2411,LEN(",MH4_MQ135|"),'Sem RTOS RX'!$M2411,LEN(",O3_MQ131|"),'Sem RTOS RX'!$N2411)*8</f>
        <v>672</v>
      </c>
    </row>
    <row r="2412" ht="15.75" customHeight="1">
      <c r="A2412" s="5" t="s">
        <v>29510</v>
      </c>
      <c r="B2412" s="5" t="s">
        <v>29511</v>
      </c>
      <c r="C2412" s="5" t="s">
        <v>20275</v>
      </c>
      <c r="D2412" s="5" t="s">
        <v>29512</v>
      </c>
      <c r="E2412" s="5" t="s">
        <v>845</v>
      </c>
      <c r="F2412" s="5" t="s">
        <v>845</v>
      </c>
      <c r="G2412" s="5" t="s">
        <v>845</v>
      </c>
      <c r="H2412" s="5" t="s">
        <v>204</v>
      </c>
      <c r="I2412" s="5" t="s">
        <v>189</v>
      </c>
      <c r="J2412" s="5" t="s">
        <v>205</v>
      </c>
      <c r="K2412" s="5" t="s">
        <v>35</v>
      </c>
      <c r="L2412" s="5" t="s">
        <v>1372</v>
      </c>
      <c r="M2412" s="5" t="s">
        <v>185</v>
      </c>
      <c r="N2412" s="5" t="s">
        <v>147</v>
      </c>
      <c r="O2412" s="5" t="s">
        <v>845</v>
      </c>
      <c r="P2412" s="5" t="s">
        <v>845</v>
      </c>
      <c r="Q2412" s="5" t="s">
        <v>847</v>
      </c>
      <c r="R2412" s="5" t="s">
        <v>845</v>
      </c>
      <c r="S2412" s="5" t="s">
        <v>24913</v>
      </c>
      <c r="T2412" s="5" t="s">
        <v>20285</v>
      </c>
      <c r="U2412" s="5" t="s">
        <v>845</v>
      </c>
      <c r="V2412" s="5" t="s">
        <v>845</v>
      </c>
      <c r="W2412" s="5" t="s">
        <v>850</v>
      </c>
      <c r="X2412" s="5" t="s">
        <v>29513</v>
      </c>
      <c r="Y2412" s="6">
        <f>X2413-'Sem RTOS RX'!$X2412</f>
        <v>0.00009259259259</v>
      </c>
      <c r="Z2412" s="7">
        <f>SUM(LEN(",CO_MQ135|"),'Sem RTOS RX'!$H2412,LEN(",CO2_MQ135|"),'Sem RTOS RX'!$I2412,LEN(",Alcool_MQ135|"),'Sem RTOS RX'!$J2412,LEN(",Alcool_MQ135|"),'Sem RTOS RX'!$K2412,LEN(",Toluen_MQ135|"),'Sem RTOS RX'!$L2412,LEN(",MH4_MQ135|"),'Sem RTOS RX'!$M2412,LEN(",O3_MQ131|"),'Sem RTOS RX'!$N2412)*8</f>
        <v>672</v>
      </c>
    </row>
    <row r="2413" ht="15.75" customHeight="1">
      <c r="A2413" s="5" t="s">
        <v>29514</v>
      </c>
      <c r="B2413" s="5" t="s">
        <v>29515</v>
      </c>
      <c r="C2413" s="5" t="s">
        <v>20275</v>
      </c>
      <c r="D2413" s="5" t="s">
        <v>29516</v>
      </c>
      <c r="E2413" s="5" t="s">
        <v>845</v>
      </c>
      <c r="F2413" s="5" t="s">
        <v>845</v>
      </c>
      <c r="G2413" s="5" t="s">
        <v>845</v>
      </c>
      <c r="H2413" s="5" t="s">
        <v>78</v>
      </c>
      <c r="I2413" s="5" t="s">
        <v>201</v>
      </c>
      <c r="J2413" s="5" t="s">
        <v>162</v>
      </c>
      <c r="K2413" s="5" t="s">
        <v>35</v>
      </c>
      <c r="L2413" s="5" t="s">
        <v>208</v>
      </c>
      <c r="M2413" s="5" t="s">
        <v>185</v>
      </c>
      <c r="N2413" s="5" t="s">
        <v>201</v>
      </c>
      <c r="O2413" s="5" t="s">
        <v>845</v>
      </c>
      <c r="P2413" s="5" t="s">
        <v>845</v>
      </c>
      <c r="Q2413" s="5" t="s">
        <v>847</v>
      </c>
      <c r="R2413" s="5" t="s">
        <v>845</v>
      </c>
      <c r="S2413" s="5" t="s">
        <v>24913</v>
      </c>
      <c r="T2413" s="5" t="s">
        <v>865</v>
      </c>
      <c r="U2413" s="5" t="s">
        <v>845</v>
      </c>
      <c r="V2413" s="5" t="s">
        <v>845</v>
      </c>
      <c r="W2413" s="5" t="s">
        <v>850</v>
      </c>
      <c r="X2413" s="5" t="s">
        <v>29517</v>
      </c>
      <c r="Y2413" s="6">
        <f>X2414-'Sem RTOS RX'!$X2413</f>
        <v>0.00009259259259</v>
      </c>
      <c r="Z2413" s="7">
        <f>SUM(LEN(",CO_MQ135|"),'Sem RTOS RX'!$H2413,LEN(",CO2_MQ135|"),'Sem RTOS RX'!$I2413,LEN(",Alcool_MQ135|"),'Sem RTOS RX'!$J2413,LEN(",Alcool_MQ135|"),'Sem RTOS RX'!$K2413,LEN(",Toluen_MQ135|"),'Sem RTOS RX'!$L2413,LEN(",MH4_MQ135|"),'Sem RTOS RX'!$M2413,LEN(",O3_MQ131|"),'Sem RTOS RX'!$N2413)*8</f>
        <v>672</v>
      </c>
    </row>
    <row r="2414" ht="15.75" customHeight="1">
      <c r="A2414" s="5" t="s">
        <v>29518</v>
      </c>
      <c r="B2414" s="5" t="s">
        <v>29519</v>
      </c>
      <c r="C2414" s="5" t="s">
        <v>20275</v>
      </c>
      <c r="D2414" s="5" t="s">
        <v>29520</v>
      </c>
      <c r="E2414" s="5" t="s">
        <v>845</v>
      </c>
      <c r="F2414" s="5" t="s">
        <v>845</v>
      </c>
      <c r="G2414" s="5" t="s">
        <v>845</v>
      </c>
      <c r="H2414" s="5" t="s">
        <v>9664</v>
      </c>
      <c r="I2414" s="5" t="s">
        <v>9899</v>
      </c>
      <c r="J2414" s="5" t="s">
        <v>36</v>
      </c>
      <c r="K2414" s="5" t="s">
        <v>28</v>
      </c>
      <c r="L2414" s="5" t="s">
        <v>257</v>
      </c>
      <c r="M2414" s="5" t="s">
        <v>74</v>
      </c>
      <c r="N2414" s="5" t="s">
        <v>102</v>
      </c>
      <c r="O2414" s="5" t="s">
        <v>845</v>
      </c>
      <c r="P2414" s="5" t="s">
        <v>845</v>
      </c>
      <c r="Q2414" s="5" t="s">
        <v>847</v>
      </c>
      <c r="R2414" s="5" t="s">
        <v>845</v>
      </c>
      <c r="S2414" s="5" t="s">
        <v>24913</v>
      </c>
      <c r="T2414" s="5" t="s">
        <v>20285</v>
      </c>
      <c r="U2414" s="5" t="s">
        <v>845</v>
      </c>
      <c r="V2414" s="5" t="s">
        <v>845</v>
      </c>
      <c r="W2414" s="5" t="s">
        <v>850</v>
      </c>
      <c r="X2414" s="5" t="s">
        <v>29521</v>
      </c>
      <c r="Y2414" s="6">
        <f>X2415-'Sem RTOS RX'!$X2414</f>
        <v>0.00009259259259</v>
      </c>
      <c r="Z2414" s="7">
        <f>SUM(LEN(",CO_MQ135|"),'Sem RTOS RX'!$H2414,LEN(",CO2_MQ135|"),'Sem RTOS RX'!$I2414,LEN(",Alcool_MQ135|"),'Sem RTOS RX'!$J2414,LEN(",Alcool_MQ135|"),'Sem RTOS RX'!$K2414,LEN(",Toluen_MQ135|"),'Sem RTOS RX'!$L2414,LEN(",MH4_MQ135|"),'Sem RTOS RX'!$M2414,LEN(",O3_MQ131|"),'Sem RTOS RX'!$N2414)*8</f>
        <v>672</v>
      </c>
    </row>
    <row r="2415" ht="15.75" customHeight="1">
      <c r="A2415" s="5" t="s">
        <v>29522</v>
      </c>
      <c r="B2415" s="5" t="s">
        <v>29523</v>
      </c>
      <c r="C2415" s="5" t="s">
        <v>20275</v>
      </c>
      <c r="D2415" s="5" t="s">
        <v>29524</v>
      </c>
      <c r="E2415" s="5" t="s">
        <v>845</v>
      </c>
      <c r="F2415" s="5" t="s">
        <v>845</v>
      </c>
      <c r="G2415" s="5" t="s">
        <v>845</v>
      </c>
      <c r="H2415" s="5" t="s">
        <v>84</v>
      </c>
      <c r="I2415" s="5" t="s">
        <v>189</v>
      </c>
      <c r="J2415" s="5" t="s">
        <v>205</v>
      </c>
      <c r="K2415" s="5" t="s">
        <v>35</v>
      </c>
      <c r="L2415" s="5" t="s">
        <v>191</v>
      </c>
      <c r="M2415" s="5" t="s">
        <v>185</v>
      </c>
      <c r="N2415" s="5" t="s">
        <v>204</v>
      </c>
      <c r="O2415" s="5" t="s">
        <v>845</v>
      </c>
      <c r="P2415" s="5" t="s">
        <v>845</v>
      </c>
      <c r="Q2415" s="5" t="s">
        <v>847</v>
      </c>
      <c r="R2415" s="5" t="s">
        <v>845</v>
      </c>
      <c r="S2415" s="5" t="s">
        <v>24913</v>
      </c>
      <c r="T2415" s="5" t="s">
        <v>855</v>
      </c>
      <c r="U2415" s="5" t="s">
        <v>845</v>
      </c>
      <c r="V2415" s="5" t="s">
        <v>845</v>
      </c>
      <c r="W2415" s="5" t="s">
        <v>850</v>
      </c>
      <c r="X2415" s="5" t="s">
        <v>29525</v>
      </c>
      <c r="Y2415" s="6">
        <f>X2416-'Sem RTOS RX'!$X2415</f>
        <v>0.00009259259259</v>
      </c>
      <c r="Z2415" s="7">
        <f>SUM(LEN(",CO_MQ135|"),'Sem RTOS RX'!$H2415,LEN(",CO2_MQ135|"),'Sem RTOS RX'!$I2415,LEN(",Alcool_MQ135|"),'Sem RTOS RX'!$J2415,LEN(",Alcool_MQ135|"),'Sem RTOS RX'!$K2415,LEN(",Toluen_MQ135|"),'Sem RTOS RX'!$L2415,LEN(",MH4_MQ135|"),'Sem RTOS RX'!$M2415,LEN(",O3_MQ131|"),'Sem RTOS RX'!$N2415)*8</f>
        <v>672</v>
      </c>
    </row>
    <row r="2416" ht="15.75" customHeight="1">
      <c r="A2416" s="5" t="s">
        <v>29526</v>
      </c>
      <c r="B2416" s="5" t="s">
        <v>29527</v>
      </c>
      <c r="C2416" s="5" t="s">
        <v>20275</v>
      </c>
      <c r="D2416" s="5" t="s">
        <v>29528</v>
      </c>
      <c r="E2416" s="5" t="s">
        <v>845</v>
      </c>
      <c r="F2416" s="5" t="s">
        <v>845</v>
      </c>
      <c r="G2416" s="5" t="s">
        <v>845</v>
      </c>
      <c r="H2416" s="5" t="s">
        <v>54</v>
      </c>
      <c r="I2416" s="5" t="s">
        <v>9899</v>
      </c>
      <c r="J2416" s="5" t="s">
        <v>1702</v>
      </c>
      <c r="K2416" s="5" t="s">
        <v>35</v>
      </c>
      <c r="L2416" s="5" t="s">
        <v>203</v>
      </c>
      <c r="M2416" s="5" t="s">
        <v>74</v>
      </c>
      <c r="N2416" s="5" t="s">
        <v>204</v>
      </c>
      <c r="O2416" s="5" t="s">
        <v>845</v>
      </c>
      <c r="P2416" s="5" t="s">
        <v>845</v>
      </c>
      <c r="Q2416" s="5" t="s">
        <v>847</v>
      </c>
      <c r="R2416" s="5" t="s">
        <v>845</v>
      </c>
      <c r="S2416" s="5" t="s">
        <v>24913</v>
      </c>
      <c r="T2416" s="5" t="s">
        <v>855</v>
      </c>
      <c r="U2416" s="5" t="s">
        <v>845</v>
      </c>
      <c r="V2416" s="5" t="s">
        <v>845</v>
      </c>
      <c r="W2416" s="5" t="s">
        <v>850</v>
      </c>
      <c r="X2416" s="5" t="s">
        <v>17311</v>
      </c>
      <c r="Y2416" s="6">
        <f>X2417-'Sem RTOS RX'!$X2416</f>
        <v>0.00009259259259</v>
      </c>
      <c r="Z2416" s="7">
        <f>SUM(LEN(",CO_MQ135|"),'Sem RTOS RX'!$H2416,LEN(",CO2_MQ135|"),'Sem RTOS RX'!$I2416,LEN(",Alcool_MQ135|"),'Sem RTOS RX'!$J2416,LEN(",Alcool_MQ135|"),'Sem RTOS RX'!$K2416,LEN(",Toluen_MQ135|"),'Sem RTOS RX'!$L2416,LEN(",MH4_MQ135|"),'Sem RTOS RX'!$M2416,LEN(",O3_MQ131|"),'Sem RTOS RX'!$N2416)*8</f>
        <v>672</v>
      </c>
    </row>
    <row r="2417" ht="15.75" customHeight="1">
      <c r="A2417" s="5" t="s">
        <v>29529</v>
      </c>
      <c r="B2417" s="5" t="s">
        <v>29530</v>
      </c>
      <c r="C2417" s="5" t="s">
        <v>20275</v>
      </c>
      <c r="D2417" s="5" t="s">
        <v>29531</v>
      </c>
      <c r="E2417" s="5" t="s">
        <v>845</v>
      </c>
      <c r="F2417" s="5" t="s">
        <v>845</v>
      </c>
      <c r="G2417" s="5" t="s">
        <v>845</v>
      </c>
      <c r="H2417" s="5" t="s">
        <v>90</v>
      </c>
      <c r="I2417" s="5" t="s">
        <v>201</v>
      </c>
      <c r="J2417" s="5" t="s">
        <v>211</v>
      </c>
      <c r="K2417" s="5" t="s">
        <v>35</v>
      </c>
      <c r="L2417" s="5" t="s">
        <v>212</v>
      </c>
      <c r="M2417" s="5" t="s">
        <v>185</v>
      </c>
      <c r="N2417" s="5" t="s">
        <v>193</v>
      </c>
      <c r="O2417" s="5" t="s">
        <v>845</v>
      </c>
      <c r="P2417" s="5" t="s">
        <v>845</v>
      </c>
      <c r="Q2417" s="5" t="s">
        <v>847</v>
      </c>
      <c r="R2417" s="5" t="s">
        <v>845</v>
      </c>
      <c r="S2417" s="5" t="s">
        <v>24913</v>
      </c>
      <c r="T2417" s="5" t="s">
        <v>855</v>
      </c>
      <c r="U2417" s="5" t="s">
        <v>845</v>
      </c>
      <c r="V2417" s="5" t="s">
        <v>845</v>
      </c>
      <c r="W2417" s="5" t="s">
        <v>850</v>
      </c>
      <c r="X2417" s="5" t="s">
        <v>29532</v>
      </c>
      <c r="Y2417" s="6">
        <f>X2418-'Sem RTOS RX'!$X2417</f>
        <v>0.0001851851852</v>
      </c>
      <c r="Z2417" s="7">
        <f>SUM(LEN(",CO_MQ135|"),'Sem RTOS RX'!$H2417,LEN(",CO2_MQ135|"),'Sem RTOS RX'!$I2417,LEN(",Alcool_MQ135|"),'Sem RTOS RX'!$J2417,LEN(",Alcool_MQ135|"),'Sem RTOS RX'!$K2417,LEN(",Toluen_MQ135|"),'Sem RTOS RX'!$L2417,LEN(",MH4_MQ135|"),'Sem RTOS RX'!$M2417,LEN(",O3_MQ131|"),'Sem RTOS RX'!$N2417)*8</f>
        <v>672</v>
      </c>
    </row>
    <row r="2418" ht="15.75" customHeight="1">
      <c r="A2418" s="5" t="s">
        <v>29533</v>
      </c>
      <c r="B2418" s="5" t="s">
        <v>29534</v>
      </c>
      <c r="C2418" s="5" t="s">
        <v>20275</v>
      </c>
      <c r="D2418" s="5" t="s">
        <v>29535</v>
      </c>
      <c r="E2418" s="5" t="s">
        <v>845</v>
      </c>
      <c r="F2418" s="5" t="s">
        <v>845</v>
      </c>
      <c r="G2418" s="5" t="s">
        <v>845</v>
      </c>
      <c r="H2418" s="5" t="s">
        <v>32</v>
      </c>
      <c r="I2418" s="5" t="s">
        <v>177</v>
      </c>
      <c r="J2418" s="5" t="s">
        <v>36</v>
      </c>
      <c r="K2418" s="5" t="s">
        <v>28</v>
      </c>
      <c r="L2418" s="5" t="s">
        <v>257</v>
      </c>
      <c r="M2418" s="5" t="s">
        <v>74</v>
      </c>
      <c r="N2418" s="5" t="s">
        <v>150</v>
      </c>
      <c r="O2418" s="5" t="s">
        <v>845</v>
      </c>
      <c r="P2418" s="5" t="s">
        <v>845</v>
      </c>
      <c r="Q2418" s="5" t="s">
        <v>847</v>
      </c>
      <c r="R2418" s="5" t="s">
        <v>845</v>
      </c>
      <c r="S2418" s="5" t="s">
        <v>24913</v>
      </c>
      <c r="T2418" s="5" t="s">
        <v>855</v>
      </c>
      <c r="U2418" s="5" t="s">
        <v>845</v>
      </c>
      <c r="V2418" s="5" t="s">
        <v>845</v>
      </c>
      <c r="W2418" s="5" t="s">
        <v>850</v>
      </c>
      <c r="X2418" s="5" t="s">
        <v>29536</v>
      </c>
      <c r="Y2418" s="6">
        <f>X2419-'Sem RTOS RX'!$X2418</f>
        <v>0.0001041666667</v>
      </c>
      <c r="Z2418" s="7">
        <f>SUM(LEN(",CO_MQ135|"),'Sem RTOS RX'!$H2418,LEN(",CO2_MQ135|"),'Sem RTOS RX'!$I2418,LEN(",Alcool_MQ135|"),'Sem RTOS RX'!$J2418,LEN(",Alcool_MQ135|"),'Sem RTOS RX'!$K2418,LEN(",Toluen_MQ135|"),'Sem RTOS RX'!$L2418,LEN(",MH4_MQ135|"),'Sem RTOS RX'!$M2418,LEN(",O3_MQ131|"),'Sem RTOS RX'!$N2418)*8</f>
        <v>672</v>
      </c>
    </row>
    <row r="2419" ht="15.75" customHeight="1">
      <c r="A2419" s="5" t="s">
        <v>29537</v>
      </c>
      <c r="B2419" s="5" t="s">
        <v>29538</v>
      </c>
      <c r="C2419" s="5" t="s">
        <v>20275</v>
      </c>
      <c r="D2419" s="5" t="s">
        <v>29539</v>
      </c>
      <c r="E2419" s="5" t="s">
        <v>845</v>
      </c>
      <c r="F2419" s="5" t="s">
        <v>845</v>
      </c>
      <c r="G2419" s="5" t="s">
        <v>845</v>
      </c>
      <c r="H2419" s="5" t="s">
        <v>9664</v>
      </c>
      <c r="I2419" s="5" t="s">
        <v>9899</v>
      </c>
      <c r="J2419" s="5" t="s">
        <v>36</v>
      </c>
      <c r="K2419" s="5" t="s">
        <v>28</v>
      </c>
      <c r="L2419" s="5" t="s">
        <v>73</v>
      </c>
      <c r="M2419" s="5" t="s">
        <v>74</v>
      </c>
      <c r="N2419" s="5" t="s">
        <v>9899</v>
      </c>
      <c r="O2419" s="5" t="s">
        <v>845</v>
      </c>
      <c r="P2419" s="5" t="s">
        <v>845</v>
      </c>
      <c r="Q2419" s="5" t="s">
        <v>847</v>
      </c>
      <c r="R2419" s="5" t="s">
        <v>845</v>
      </c>
      <c r="S2419" s="5" t="s">
        <v>24913</v>
      </c>
      <c r="T2419" s="5" t="s">
        <v>865</v>
      </c>
      <c r="U2419" s="5" t="s">
        <v>845</v>
      </c>
      <c r="V2419" s="5" t="s">
        <v>845</v>
      </c>
      <c r="W2419" s="5" t="s">
        <v>850</v>
      </c>
      <c r="X2419" s="5" t="s">
        <v>29540</v>
      </c>
      <c r="Y2419" s="6">
        <f>X2420-'Sem RTOS RX'!$X2419</f>
        <v>0.00009259259259</v>
      </c>
      <c r="Z2419" s="7">
        <f>SUM(LEN(",CO_MQ135|"),'Sem RTOS RX'!$H2419,LEN(",CO2_MQ135|"),'Sem RTOS RX'!$I2419,LEN(",Alcool_MQ135|"),'Sem RTOS RX'!$J2419,LEN(",Alcool_MQ135|"),'Sem RTOS RX'!$K2419,LEN(",Toluen_MQ135|"),'Sem RTOS RX'!$L2419,LEN(",MH4_MQ135|"),'Sem RTOS RX'!$M2419,LEN(",O3_MQ131|"),'Sem RTOS RX'!$N2419)*8</f>
        <v>672</v>
      </c>
    </row>
    <row r="2420" ht="15.75" customHeight="1">
      <c r="A2420" s="5" t="s">
        <v>29541</v>
      </c>
      <c r="B2420" s="5" t="s">
        <v>29542</v>
      </c>
      <c r="C2420" s="5" t="s">
        <v>20275</v>
      </c>
      <c r="D2420" s="5" t="s">
        <v>29543</v>
      </c>
      <c r="E2420" s="5" t="s">
        <v>845</v>
      </c>
      <c r="F2420" s="5" t="s">
        <v>845</v>
      </c>
      <c r="G2420" s="5" t="s">
        <v>845</v>
      </c>
      <c r="H2420" s="5" t="s">
        <v>54</v>
      </c>
      <c r="I2420" s="5" t="s">
        <v>9899</v>
      </c>
      <c r="J2420" s="5" t="s">
        <v>1702</v>
      </c>
      <c r="K2420" s="5" t="s">
        <v>35</v>
      </c>
      <c r="L2420" s="5" t="s">
        <v>203</v>
      </c>
      <c r="M2420" s="5" t="s">
        <v>74</v>
      </c>
      <c r="N2420" s="5" t="s">
        <v>279</v>
      </c>
      <c r="O2420" s="5" t="s">
        <v>845</v>
      </c>
      <c r="P2420" s="5" t="s">
        <v>845</v>
      </c>
      <c r="Q2420" s="5" t="s">
        <v>847</v>
      </c>
      <c r="R2420" s="5" t="s">
        <v>845</v>
      </c>
      <c r="S2420" s="5" t="s">
        <v>24913</v>
      </c>
      <c r="T2420" s="5" t="s">
        <v>865</v>
      </c>
      <c r="U2420" s="5" t="s">
        <v>845</v>
      </c>
      <c r="V2420" s="5" t="s">
        <v>845</v>
      </c>
      <c r="W2420" s="5" t="s">
        <v>850</v>
      </c>
      <c r="X2420" s="5" t="s">
        <v>29544</v>
      </c>
      <c r="Y2420" s="6">
        <f>X2421-'Sem RTOS RX'!$X2420</f>
        <v>0.00009259259259</v>
      </c>
      <c r="Z2420" s="7">
        <f>SUM(LEN(",CO_MQ135|"),'Sem RTOS RX'!$H2420,LEN(",CO2_MQ135|"),'Sem RTOS RX'!$I2420,LEN(",Alcool_MQ135|"),'Sem RTOS RX'!$J2420,LEN(",Alcool_MQ135|"),'Sem RTOS RX'!$K2420,LEN(",Toluen_MQ135|"),'Sem RTOS RX'!$L2420,LEN(",MH4_MQ135|"),'Sem RTOS RX'!$M2420,LEN(",O3_MQ131|"),'Sem RTOS RX'!$N2420)*8</f>
        <v>672</v>
      </c>
    </row>
    <row r="2421" ht="15.75" customHeight="1">
      <c r="A2421" s="5" t="s">
        <v>29545</v>
      </c>
      <c r="B2421" s="5" t="s">
        <v>29546</v>
      </c>
      <c r="C2421" s="5" t="s">
        <v>20275</v>
      </c>
      <c r="D2421" s="5" t="s">
        <v>29547</v>
      </c>
      <c r="E2421" s="5" t="s">
        <v>845</v>
      </c>
      <c r="F2421" s="5" t="s">
        <v>845</v>
      </c>
      <c r="G2421" s="5" t="s">
        <v>845</v>
      </c>
      <c r="H2421" s="5" t="s">
        <v>9664</v>
      </c>
      <c r="I2421" s="5" t="s">
        <v>9899</v>
      </c>
      <c r="J2421" s="5" t="s">
        <v>36</v>
      </c>
      <c r="K2421" s="5" t="s">
        <v>28</v>
      </c>
      <c r="L2421" s="5" t="s">
        <v>257</v>
      </c>
      <c r="M2421" s="5" t="s">
        <v>74</v>
      </c>
      <c r="N2421" s="5" t="s">
        <v>9842</v>
      </c>
      <c r="O2421" s="5" t="s">
        <v>845</v>
      </c>
      <c r="P2421" s="5" t="s">
        <v>845</v>
      </c>
      <c r="Q2421" s="5" t="s">
        <v>847</v>
      </c>
      <c r="R2421" s="5" t="s">
        <v>845</v>
      </c>
      <c r="S2421" s="5" t="s">
        <v>24913</v>
      </c>
      <c r="T2421" s="5" t="s">
        <v>855</v>
      </c>
      <c r="U2421" s="5" t="s">
        <v>845</v>
      </c>
      <c r="V2421" s="5" t="s">
        <v>845</v>
      </c>
      <c r="W2421" s="5" t="s">
        <v>850</v>
      </c>
      <c r="X2421" s="5" t="s">
        <v>29548</v>
      </c>
      <c r="Y2421" s="6">
        <f>X2422-'Sem RTOS RX'!$X2421</f>
        <v>0.0001851851852</v>
      </c>
      <c r="Z2421" s="7">
        <f>SUM(LEN(",CO_MQ135|"),'Sem RTOS RX'!$H2421,LEN(",CO2_MQ135|"),'Sem RTOS RX'!$I2421,LEN(",Alcool_MQ135|"),'Sem RTOS RX'!$J2421,LEN(",Alcool_MQ135|"),'Sem RTOS RX'!$K2421,LEN(",Toluen_MQ135|"),'Sem RTOS RX'!$L2421,LEN(",MH4_MQ135|"),'Sem RTOS RX'!$M2421,LEN(",O3_MQ131|"),'Sem RTOS RX'!$N2421)*8</f>
        <v>672</v>
      </c>
    </row>
    <row r="2422" ht="15.75" customHeight="1">
      <c r="A2422" s="5" t="s">
        <v>29549</v>
      </c>
      <c r="B2422" s="5" t="s">
        <v>29550</v>
      </c>
      <c r="C2422" s="5" t="s">
        <v>20275</v>
      </c>
      <c r="D2422" s="5" t="s">
        <v>29551</v>
      </c>
      <c r="E2422" s="5" t="s">
        <v>845</v>
      </c>
      <c r="F2422" s="5" t="s">
        <v>845</v>
      </c>
      <c r="G2422" s="5" t="s">
        <v>845</v>
      </c>
      <c r="H2422" s="5" t="s">
        <v>54</v>
      </c>
      <c r="I2422" s="5" t="s">
        <v>9899</v>
      </c>
      <c r="J2422" s="5" t="s">
        <v>1702</v>
      </c>
      <c r="K2422" s="5" t="s">
        <v>35</v>
      </c>
      <c r="L2422" s="5" t="s">
        <v>203</v>
      </c>
      <c r="M2422" s="5" t="s">
        <v>74</v>
      </c>
      <c r="N2422" s="5" t="s">
        <v>90</v>
      </c>
      <c r="O2422" s="5" t="s">
        <v>845</v>
      </c>
      <c r="P2422" s="5" t="s">
        <v>845</v>
      </c>
      <c r="Q2422" s="5" t="s">
        <v>847</v>
      </c>
      <c r="R2422" s="5" t="s">
        <v>845</v>
      </c>
      <c r="S2422" s="5" t="s">
        <v>24913</v>
      </c>
      <c r="T2422" s="5" t="s">
        <v>855</v>
      </c>
      <c r="U2422" s="5" t="s">
        <v>845</v>
      </c>
      <c r="V2422" s="5" t="s">
        <v>845</v>
      </c>
      <c r="W2422" s="5" t="s">
        <v>850</v>
      </c>
      <c r="X2422" s="5" t="s">
        <v>17359</v>
      </c>
      <c r="Y2422" s="6">
        <f>X2423-'Sem RTOS RX'!$X2422</f>
        <v>0.00009259259259</v>
      </c>
      <c r="Z2422" s="7">
        <f>SUM(LEN(",CO_MQ135|"),'Sem RTOS RX'!$H2422,LEN(",CO2_MQ135|"),'Sem RTOS RX'!$I2422,LEN(",Alcool_MQ135|"),'Sem RTOS RX'!$J2422,LEN(",Alcool_MQ135|"),'Sem RTOS RX'!$K2422,LEN(",Toluen_MQ135|"),'Sem RTOS RX'!$L2422,LEN(",MH4_MQ135|"),'Sem RTOS RX'!$M2422,LEN(",O3_MQ131|"),'Sem RTOS RX'!$N2422)*8</f>
        <v>672</v>
      </c>
    </row>
    <row r="2423" ht="15.75" customHeight="1">
      <c r="A2423" s="5" t="s">
        <v>29552</v>
      </c>
      <c r="B2423" s="5" t="s">
        <v>29553</v>
      </c>
      <c r="C2423" s="5" t="s">
        <v>20275</v>
      </c>
      <c r="D2423" s="5" t="s">
        <v>29554</v>
      </c>
      <c r="E2423" s="5" t="s">
        <v>845</v>
      </c>
      <c r="F2423" s="5" t="s">
        <v>845</v>
      </c>
      <c r="G2423" s="5" t="s">
        <v>845</v>
      </c>
      <c r="H2423" s="5" t="s">
        <v>123</v>
      </c>
      <c r="I2423" s="5" t="s">
        <v>174</v>
      </c>
      <c r="J2423" s="5" t="s">
        <v>213</v>
      </c>
      <c r="K2423" s="5" t="s">
        <v>60</v>
      </c>
      <c r="L2423" s="5" t="s">
        <v>263</v>
      </c>
      <c r="M2423" s="5" t="s">
        <v>62</v>
      </c>
      <c r="N2423" s="5" t="s">
        <v>12</v>
      </c>
      <c r="O2423" s="5" t="s">
        <v>845</v>
      </c>
      <c r="P2423" s="5" t="s">
        <v>845</v>
      </c>
      <c r="Q2423" s="5" t="s">
        <v>847</v>
      </c>
      <c r="R2423" s="5" t="s">
        <v>845</v>
      </c>
      <c r="S2423" s="5" t="s">
        <v>24913</v>
      </c>
      <c r="T2423" s="5" t="s">
        <v>20285</v>
      </c>
      <c r="U2423" s="5" t="s">
        <v>845</v>
      </c>
      <c r="V2423" s="5" t="s">
        <v>845</v>
      </c>
      <c r="W2423" s="5" t="s">
        <v>850</v>
      </c>
      <c r="X2423" s="5" t="s">
        <v>29555</v>
      </c>
      <c r="Y2423" s="6">
        <f>X2424-'Sem RTOS RX'!$X2423</f>
        <v>0.00009259259259</v>
      </c>
      <c r="Z2423" s="7">
        <f>SUM(LEN(",CO_MQ135|"),'Sem RTOS RX'!$H2423,LEN(",CO2_MQ135|"),'Sem RTOS RX'!$I2423,LEN(",Alcool_MQ135|"),'Sem RTOS RX'!$J2423,LEN(",Alcool_MQ135|"),'Sem RTOS RX'!$K2423,LEN(",Toluen_MQ135|"),'Sem RTOS RX'!$L2423,LEN(",MH4_MQ135|"),'Sem RTOS RX'!$M2423,LEN(",O3_MQ131|"),'Sem RTOS RX'!$N2423)*8</f>
        <v>672</v>
      </c>
    </row>
    <row r="2424" ht="15.75" customHeight="1">
      <c r="A2424" s="5" t="s">
        <v>29556</v>
      </c>
      <c r="B2424" s="5" t="s">
        <v>29557</v>
      </c>
      <c r="C2424" s="5" t="s">
        <v>20275</v>
      </c>
      <c r="D2424" s="5" t="s">
        <v>29558</v>
      </c>
      <c r="E2424" s="5" t="s">
        <v>845</v>
      </c>
      <c r="F2424" s="5" t="s">
        <v>845</v>
      </c>
      <c r="G2424" s="5" t="s">
        <v>845</v>
      </c>
      <c r="H2424" s="5" t="s">
        <v>39</v>
      </c>
      <c r="I2424" s="5" t="s">
        <v>160</v>
      </c>
      <c r="J2424" s="5" t="s">
        <v>215</v>
      </c>
      <c r="K2424" s="5" t="s">
        <v>60</v>
      </c>
      <c r="L2424" s="5" t="s">
        <v>1319</v>
      </c>
      <c r="M2424" s="5" t="s">
        <v>62</v>
      </c>
      <c r="N2424" s="5" t="s">
        <v>60</v>
      </c>
      <c r="O2424" s="5" t="s">
        <v>845</v>
      </c>
      <c r="P2424" s="5" t="s">
        <v>845</v>
      </c>
      <c r="Q2424" s="5" t="s">
        <v>847</v>
      </c>
      <c r="R2424" s="5" t="s">
        <v>845</v>
      </c>
      <c r="S2424" s="5" t="s">
        <v>24913</v>
      </c>
      <c r="T2424" s="5" t="s">
        <v>20285</v>
      </c>
      <c r="U2424" s="5" t="s">
        <v>845</v>
      </c>
      <c r="V2424" s="5" t="s">
        <v>845</v>
      </c>
      <c r="W2424" s="5" t="s">
        <v>850</v>
      </c>
      <c r="X2424" s="5" t="s">
        <v>17371</v>
      </c>
      <c r="Y2424" s="6">
        <f>X2425-'Sem RTOS RX'!$X2424</f>
        <v>0.00009259259259</v>
      </c>
      <c r="Z2424" s="7">
        <f>SUM(LEN(",CO_MQ135|"),'Sem RTOS RX'!$H2424,LEN(",CO2_MQ135|"),'Sem RTOS RX'!$I2424,LEN(",Alcool_MQ135|"),'Sem RTOS RX'!$J2424,LEN(",Alcool_MQ135|"),'Sem RTOS RX'!$K2424,LEN(",Toluen_MQ135|"),'Sem RTOS RX'!$L2424,LEN(",MH4_MQ135|"),'Sem RTOS RX'!$M2424,LEN(",O3_MQ131|"),'Sem RTOS RX'!$N2424)*8</f>
        <v>672</v>
      </c>
    </row>
    <row r="2425" ht="15.75" customHeight="1">
      <c r="A2425" s="5" t="s">
        <v>29559</v>
      </c>
      <c r="B2425" s="5" t="s">
        <v>29560</v>
      </c>
      <c r="C2425" s="5" t="s">
        <v>20275</v>
      </c>
      <c r="D2425" s="5" t="s">
        <v>29561</v>
      </c>
      <c r="E2425" s="5" t="s">
        <v>845</v>
      </c>
      <c r="F2425" s="5" t="s">
        <v>845</v>
      </c>
      <c r="G2425" s="5" t="s">
        <v>845</v>
      </c>
      <c r="H2425" s="5" t="s">
        <v>91</v>
      </c>
      <c r="I2425" s="5" t="s">
        <v>58</v>
      </c>
      <c r="J2425" s="5" t="s">
        <v>59</v>
      </c>
      <c r="K2425" s="5" t="s">
        <v>60</v>
      </c>
      <c r="L2425" s="5" t="s">
        <v>61</v>
      </c>
      <c r="M2425" s="5" t="s">
        <v>62</v>
      </c>
      <c r="N2425" s="5" t="s">
        <v>96</v>
      </c>
      <c r="O2425" s="5" t="s">
        <v>845</v>
      </c>
      <c r="P2425" s="5" t="s">
        <v>845</v>
      </c>
      <c r="Q2425" s="5" t="s">
        <v>847</v>
      </c>
      <c r="R2425" s="5" t="s">
        <v>845</v>
      </c>
      <c r="S2425" s="5" t="s">
        <v>24913</v>
      </c>
      <c r="T2425" s="5" t="s">
        <v>855</v>
      </c>
      <c r="U2425" s="5" t="s">
        <v>845</v>
      </c>
      <c r="V2425" s="5" t="s">
        <v>845</v>
      </c>
      <c r="W2425" s="5" t="s">
        <v>850</v>
      </c>
      <c r="X2425" s="5" t="s">
        <v>29562</v>
      </c>
      <c r="Y2425" s="6">
        <f>X2426-'Sem RTOS RX'!$X2425</f>
        <v>0.0001851851852</v>
      </c>
      <c r="Z2425" s="7">
        <f>SUM(LEN(",CO_MQ135|"),'Sem RTOS RX'!$H2425,LEN(",CO2_MQ135|"),'Sem RTOS RX'!$I2425,LEN(",Alcool_MQ135|"),'Sem RTOS RX'!$J2425,LEN(",Alcool_MQ135|"),'Sem RTOS RX'!$K2425,LEN(",Toluen_MQ135|"),'Sem RTOS RX'!$L2425,LEN(",MH4_MQ135|"),'Sem RTOS RX'!$M2425,LEN(",O3_MQ131|"),'Sem RTOS RX'!$N2425)*8</f>
        <v>672</v>
      </c>
    </row>
    <row r="2426" ht="15.75" customHeight="1">
      <c r="A2426" s="5" t="s">
        <v>29563</v>
      </c>
      <c r="B2426" s="5" t="s">
        <v>29564</v>
      </c>
      <c r="C2426" s="5" t="s">
        <v>20275</v>
      </c>
      <c r="D2426" s="5" t="s">
        <v>29565</v>
      </c>
      <c r="E2426" s="5" t="s">
        <v>845</v>
      </c>
      <c r="F2426" s="5" t="s">
        <v>845</v>
      </c>
      <c r="G2426" s="5" t="s">
        <v>845</v>
      </c>
      <c r="H2426" s="5" t="s">
        <v>123</v>
      </c>
      <c r="I2426" s="5" t="s">
        <v>174</v>
      </c>
      <c r="J2426" s="5" t="s">
        <v>213</v>
      </c>
      <c r="K2426" s="5" t="s">
        <v>60</v>
      </c>
      <c r="L2426" s="5" t="s">
        <v>263</v>
      </c>
      <c r="M2426" s="5" t="s">
        <v>62</v>
      </c>
      <c r="N2426" s="5" t="s">
        <v>94</v>
      </c>
      <c r="O2426" s="5" t="s">
        <v>845</v>
      </c>
      <c r="P2426" s="5" t="s">
        <v>845</v>
      </c>
      <c r="Q2426" s="5" t="s">
        <v>847</v>
      </c>
      <c r="R2426" s="5" t="s">
        <v>845</v>
      </c>
      <c r="S2426" s="5" t="s">
        <v>24913</v>
      </c>
      <c r="T2426" s="5" t="s">
        <v>865</v>
      </c>
      <c r="U2426" s="5" t="s">
        <v>845</v>
      </c>
      <c r="V2426" s="5" t="s">
        <v>845</v>
      </c>
      <c r="W2426" s="5" t="s">
        <v>850</v>
      </c>
      <c r="X2426" s="5" t="s">
        <v>29566</v>
      </c>
      <c r="Y2426" s="6">
        <f>X2427-'Sem RTOS RX'!$X2426</f>
        <v>0.00009259259259</v>
      </c>
      <c r="Z2426" s="7">
        <f>SUM(LEN(",CO_MQ135|"),'Sem RTOS RX'!$H2426,LEN(",CO2_MQ135|"),'Sem RTOS RX'!$I2426,LEN(",Alcool_MQ135|"),'Sem RTOS RX'!$J2426,LEN(",Alcool_MQ135|"),'Sem RTOS RX'!$K2426,LEN(",Toluen_MQ135|"),'Sem RTOS RX'!$L2426,LEN(",MH4_MQ135|"),'Sem RTOS RX'!$M2426,LEN(",O3_MQ131|"),'Sem RTOS RX'!$N2426)*8</f>
        <v>672</v>
      </c>
    </row>
    <row r="2427" ht="15.75" customHeight="1">
      <c r="A2427" s="5" t="s">
        <v>29567</v>
      </c>
      <c r="B2427" s="5" t="s">
        <v>29568</v>
      </c>
      <c r="C2427" s="5" t="s">
        <v>20275</v>
      </c>
      <c r="D2427" s="5" t="s">
        <v>29569</v>
      </c>
      <c r="E2427" s="5" t="s">
        <v>845</v>
      </c>
      <c r="F2427" s="5" t="s">
        <v>845</v>
      </c>
      <c r="G2427" s="5" t="s">
        <v>845</v>
      </c>
      <c r="H2427" s="5" t="s">
        <v>143</v>
      </c>
      <c r="I2427" s="5" t="s">
        <v>177</v>
      </c>
      <c r="J2427" s="5" t="s">
        <v>128</v>
      </c>
      <c r="K2427" s="5" t="s">
        <v>28</v>
      </c>
      <c r="L2427" s="5" t="s">
        <v>187</v>
      </c>
      <c r="M2427" s="5" t="s">
        <v>74</v>
      </c>
      <c r="N2427" s="5" t="s">
        <v>249</v>
      </c>
      <c r="O2427" s="5" t="s">
        <v>845</v>
      </c>
      <c r="P2427" s="5" t="s">
        <v>845</v>
      </c>
      <c r="Q2427" s="5" t="s">
        <v>847</v>
      </c>
      <c r="R2427" s="5" t="s">
        <v>845</v>
      </c>
      <c r="S2427" s="5" t="s">
        <v>24913</v>
      </c>
      <c r="T2427" s="5" t="s">
        <v>865</v>
      </c>
      <c r="U2427" s="5" t="s">
        <v>845</v>
      </c>
      <c r="V2427" s="5" t="s">
        <v>845</v>
      </c>
      <c r="W2427" s="5" t="s">
        <v>850</v>
      </c>
      <c r="X2427" s="5" t="s">
        <v>29570</v>
      </c>
      <c r="Y2427" s="6">
        <f>X2428-'Sem RTOS RX'!$X2427</f>
        <v>0.00009259259259</v>
      </c>
      <c r="Z2427" s="7">
        <f>SUM(LEN(",CO_MQ135|"),'Sem RTOS RX'!$H2427,LEN(",CO2_MQ135|"),'Sem RTOS RX'!$I2427,LEN(",Alcool_MQ135|"),'Sem RTOS RX'!$J2427,LEN(",Alcool_MQ135|"),'Sem RTOS RX'!$K2427,LEN(",Toluen_MQ135|"),'Sem RTOS RX'!$L2427,LEN(",MH4_MQ135|"),'Sem RTOS RX'!$M2427,LEN(",O3_MQ131|"),'Sem RTOS RX'!$N2427)*8</f>
        <v>672</v>
      </c>
    </row>
    <row r="2428" ht="15.75" customHeight="1">
      <c r="A2428" s="5" t="s">
        <v>29571</v>
      </c>
      <c r="B2428" s="5" t="s">
        <v>29572</v>
      </c>
      <c r="C2428" s="5" t="s">
        <v>20275</v>
      </c>
      <c r="D2428" s="5" t="s">
        <v>29573</v>
      </c>
      <c r="E2428" s="5" t="s">
        <v>845</v>
      </c>
      <c r="F2428" s="5" t="s">
        <v>845</v>
      </c>
      <c r="G2428" s="5" t="s">
        <v>845</v>
      </c>
      <c r="H2428" s="5" t="s">
        <v>143</v>
      </c>
      <c r="I2428" s="5" t="s">
        <v>177</v>
      </c>
      <c r="J2428" s="5" t="s">
        <v>128</v>
      </c>
      <c r="K2428" s="5" t="s">
        <v>28</v>
      </c>
      <c r="L2428" s="5" t="s">
        <v>187</v>
      </c>
      <c r="M2428" s="5" t="s">
        <v>74</v>
      </c>
      <c r="N2428" s="5" t="s">
        <v>166</v>
      </c>
      <c r="O2428" s="5" t="s">
        <v>845</v>
      </c>
      <c r="P2428" s="5" t="s">
        <v>845</v>
      </c>
      <c r="Q2428" s="5" t="s">
        <v>847</v>
      </c>
      <c r="R2428" s="5" t="s">
        <v>845</v>
      </c>
      <c r="S2428" s="5" t="s">
        <v>24913</v>
      </c>
      <c r="T2428" s="5" t="s">
        <v>855</v>
      </c>
      <c r="U2428" s="5" t="s">
        <v>845</v>
      </c>
      <c r="V2428" s="5" t="s">
        <v>845</v>
      </c>
      <c r="W2428" s="5" t="s">
        <v>850</v>
      </c>
      <c r="X2428" s="5" t="s">
        <v>17399</v>
      </c>
      <c r="Y2428" s="6">
        <f>X2429-'Sem RTOS RX'!$X2428</f>
        <v>0.00009259259259</v>
      </c>
      <c r="Z2428" s="7">
        <f>SUM(LEN(",CO_MQ135|"),'Sem RTOS RX'!$H2428,LEN(",CO2_MQ135|"),'Sem RTOS RX'!$I2428,LEN(",Alcool_MQ135|"),'Sem RTOS RX'!$J2428,LEN(",Alcool_MQ135|"),'Sem RTOS RX'!$K2428,LEN(",Toluen_MQ135|"),'Sem RTOS RX'!$L2428,LEN(",MH4_MQ135|"),'Sem RTOS RX'!$M2428,LEN(",O3_MQ131|"),'Sem RTOS RX'!$N2428)*8</f>
        <v>672</v>
      </c>
    </row>
    <row r="2429" ht="15.75" customHeight="1">
      <c r="A2429" s="5" t="s">
        <v>29574</v>
      </c>
      <c r="B2429" s="5" t="s">
        <v>29575</v>
      </c>
      <c r="C2429" s="5" t="s">
        <v>20275</v>
      </c>
      <c r="D2429" s="5" t="s">
        <v>29576</v>
      </c>
      <c r="E2429" s="5" t="s">
        <v>845</v>
      </c>
      <c r="F2429" s="5" t="s">
        <v>845</v>
      </c>
      <c r="G2429" s="5" t="s">
        <v>845</v>
      </c>
      <c r="H2429" s="5" t="s">
        <v>25</v>
      </c>
      <c r="I2429" s="5" t="s">
        <v>160</v>
      </c>
      <c r="J2429" s="5" t="s">
        <v>209</v>
      </c>
      <c r="K2429" s="5" t="s">
        <v>28</v>
      </c>
      <c r="L2429" s="5" t="s">
        <v>210</v>
      </c>
      <c r="M2429" s="5" t="s">
        <v>74</v>
      </c>
      <c r="N2429" s="5" t="s">
        <v>150</v>
      </c>
      <c r="O2429" s="5" t="s">
        <v>845</v>
      </c>
      <c r="P2429" s="5" t="s">
        <v>845</v>
      </c>
      <c r="Q2429" s="5" t="s">
        <v>847</v>
      </c>
      <c r="R2429" s="5" t="s">
        <v>845</v>
      </c>
      <c r="S2429" s="5" t="s">
        <v>24913</v>
      </c>
      <c r="T2429" s="5" t="s">
        <v>855</v>
      </c>
      <c r="U2429" s="5" t="s">
        <v>845</v>
      </c>
      <c r="V2429" s="5" t="s">
        <v>845</v>
      </c>
      <c r="W2429" s="5" t="s">
        <v>850</v>
      </c>
      <c r="X2429" s="5" t="s">
        <v>29577</v>
      </c>
      <c r="Y2429" s="6">
        <f>X2430-'Sem RTOS RX'!$X2429</f>
        <v>0.0001967592593</v>
      </c>
      <c r="Z2429" s="7">
        <f>SUM(LEN(",CO_MQ135|"),'Sem RTOS RX'!$H2429,LEN(",CO2_MQ135|"),'Sem RTOS RX'!$I2429,LEN(",Alcool_MQ135|"),'Sem RTOS RX'!$J2429,LEN(",Alcool_MQ135|"),'Sem RTOS RX'!$K2429,LEN(",Toluen_MQ135|"),'Sem RTOS RX'!$L2429,LEN(",MH4_MQ135|"),'Sem RTOS RX'!$M2429,LEN(",O3_MQ131|"),'Sem RTOS RX'!$N2429)*8</f>
        <v>672</v>
      </c>
    </row>
    <row r="2430" ht="15.75" customHeight="1">
      <c r="A2430" s="5" t="s">
        <v>29578</v>
      </c>
      <c r="B2430" s="5" t="s">
        <v>29579</v>
      </c>
      <c r="C2430" s="5" t="s">
        <v>20275</v>
      </c>
      <c r="D2430" s="5" t="s">
        <v>29580</v>
      </c>
      <c r="E2430" s="5" t="s">
        <v>845</v>
      </c>
      <c r="F2430" s="5" t="s">
        <v>845</v>
      </c>
      <c r="G2430" s="5" t="s">
        <v>845</v>
      </c>
      <c r="H2430" s="5" t="s">
        <v>143</v>
      </c>
      <c r="I2430" s="5" t="s">
        <v>177</v>
      </c>
      <c r="J2430" s="5" t="s">
        <v>128</v>
      </c>
      <c r="K2430" s="5" t="s">
        <v>28</v>
      </c>
      <c r="L2430" s="5" t="s">
        <v>187</v>
      </c>
      <c r="M2430" s="5" t="s">
        <v>74</v>
      </c>
      <c r="N2430" s="5" t="s">
        <v>147</v>
      </c>
      <c r="O2430" s="5" t="s">
        <v>845</v>
      </c>
      <c r="P2430" s="5" t="s">
        <v>845</v>
      </c>
      <c r="Q2430" s="5" t="s">
        <v>847</v>
      </c>
      <c r="R2430" s="5" t="s">
        <v>845</v>
      </c>
      <c r="S2430" s="5" t="s">
        <v>24913</v>
      </c>
      <c r="T2430" s="5" t="s">
        <v>20285</v>
      </c>
      <c r="U2430" s="5" t="s">
        <v>845</v>
      </c>
      <c r="V2430" s="5" t="s">
        <v>845</v>
      </c>
      <c r="W2430" s="5" t="s">
        <v>850</v>
      </c>
      <c r="X2430" s="5" t="s">
        <v>17415</v>
      </c>
      <c r="Y2430" s="6">
        <f>X2431-'Sem RTOS RX'!$X2430</f>
        <v>0.00009259259259</v>
      </c>
      <c r="Z2430" s="7">
        <f>SUM(LEN(",CO_MQ135|"),'Sem RTOS RX'!$H2430,LEN(",CO2_MQ135|"),'Sem RTOS RX'!$I2430,LEN(",Alcool_MQ135|"),'Sem RTOS RX'!$J2430,LEN(",Alcool_MQ135|"),'Sem RTOS RX'!$K2430,LEN(",Toluen_MQ135|"),'Sem RTOS RX'!$L2430,LEN(",MH4_MQ135|"),'Sem RTOS RX'!$M2430,LEN(",O3_MQ131|"),'Sem RTOS RX'!$N2430)*8</f>
        <v>672</v>
      </c>
    </row>
    <row r="2431" ht="15.75" customHeight="1">
      <c r="A2431" s="5" t="s">
        <v>29581</v>
      </c>
      <c r="B2431" s="5" t="s">
        <v>29582</v>
      </c>
      <c r="C2431" s="5" t="s">
        <v>20275</v>
      </c>
      <c r="D2431" s="5" t="s">
        <v>29583</v>
      </c>
      <c r="E2431" s="5" t="s">
        <v>845</v>
      </c>
      <c r="F2431" s="5" t="s">
        <v>845</v>
      </c>
      <c r="G2431" s="5" t="s">
        <v>845</v>
      </c>
      <c r="H2431" s="5" t="s">
        <v>123</v>
      </c>
      <c r="I2431" s="5" t="s">
        <v>174</v>
      </c>
      <c r="J2431" s="5" t="s">
        <v>175</v>
      </c>
      <c r="K2431" s="5" t="s">
        <v>60</v>
      </c>
      <c r="L2431" s="5" t="s">
        <v>176</v>
      </c>
      <c r="M2431" s="5" t="s">
        <v>62</v>
      </c>
      <c r="N2431" s="5" t="s">
        <v>242</v>
      </c>
      <c r="O2431" s="5" t="s">
        <v>845</v>
      </c>
      <c r="P2431" s="5" t="s">
        <v>845</v>
      </c>
      <c r="Q2431" s="5" t="s">
        <v>847</v>
      </c>
      <c r="R2431" s="5" t="s">
        <v>845</v>
      </c>
      <c r="S2431" s="5" t="s">
        <v>24913</v>
      </c>
      <c r="T2431" s="5" t="s">
        <v>865</v>
      </c>
      <c r="U2431" s="5" t="s">
        <v>845</v>
      </c>
      <c r="V2431" s="5" t="s">
        <v>845</v>
      </c>
      <c r="W2431" s="5" t="s">
        <v>850</v>
      </c>
      <c r="X2431" s="5" t="s">
        <v>29584</v>
      </c>
      <c r="Y2431" s="6">
        <f>X2432-'Sem RTOS RX'!$X2431</f>
        <v>0.00009259259259</v>
      </c>
      <c r="Z2431" s="7">
        <f>SUM(LEN(",CO_MQ135|"),'Sem RTOS RX'!$H2431,LEN(",CO2_MQ135|"),'Sem RTOS RX'!$I2431,LEN(",Alcool_MQ135|"),'Sem RTOS RX'!$J2431,LEN(",Alcool_MQ135|"),'Sem RTOS RX'!$K2431,LEN(",Toluen_MQ135|"),'Sem RTOS RX'!$L2431,LEN(",MH4_MQ135|"),'Sem RTOS RX'!$M2431,LEN(",O3_MQ131|"),'Sem RTOS RX'!$N2431)*8</f>
        <v>672</v>
      </c>
    </row>
    <row r="2432" ht="15.75" customHeight="1">
      <c r="A2432" s="5" t="s">
        <v>29585</v>
      </c>
      <c r="B2432" s="5" t="s">
        <v>29586</v>
      </c>
      <c r="C2432" s="5" t="s">
        <v>20275</v>
      </c>
      <c r="D2432" s="5" t="s">
        <v>29587</v>
      </c>
      <c r="E2432" s="5" t="s">
        <v>845</v>
      </c>
      <c r="F2432" s="5" t="s">
        <v>845</v>
      </c>
      <c r="G2432" s="5" t="s">
        <v>845</v>
      </c>
      <c r="H2432" s="5" t="s">
        <v>163</v>
      </c>
      <c r="I2432" s="5" t="s">
        <v>201</v>
      </c>
      <c r="J2432" s="5" t="s">
        <v>196</v>
      </c>
      <c r="K2432" s="5" t="s">
        <v>35</v>
      </c>
      <c r="L2432" s="5" t="s">
        <v>202</v>
      </c>
      <c r="M2432" s="5" t="s">
        <v>185</v>
      </c>
      <c r="N2432" s="5" t="s">
        <v>1002</v>
      </c>
      <c r="O2432" s="5" t="s">
        <v>845</v>
      </c>
      <c r="P2432" s="5" t="s">
        <v>845</v>
      </c>
      <c r="Q2432" s="5" t="s">
        <v>847</v>
      </c>
      <c r="R2432" s="5" t="s">
        <v>845</v>
      </c>
      <c r="S2432" s="5" t="s">
        <v>24913</v>
      </c>
      <c r="T2432" s="5" t="s">
        <v>865</v>
      </c>
      <c r="U2432" s="5" t="s">
        <v>845</v>
      </c>
      <c r="V2432" s="5" t="s">
        <v>845</v>
      </c>
      <c r="W2432" s="5" t="s">
        <v>850</v>
      </c>
      <c r="X2432" s="5" t="s">
        <v>29588</v>
      </c>
      <c r="Y2432" s="6">
        <f>X2433-'Sem RTOS RX'!$X2432</f>
        <v>0.00009259259259</v>
      </c>
      <c r="Z2432" s="7">
        <f>SUM(LEN(",CO_MQ135|"),'Sem RTOS RX'!$H2432,LEN(",CO2_MQ135|"),'Sem RTOS RX'!$I2432,LEN(",Alcool_MQ135|"),'Sem RTOS RX'!$J2432,LEN(",Alcool_MQ135|"),'Sem RTOS RX'!$K2432,LEN(",Toluen_MQ135|"),'Sem RTOS RX'!$L2432,LEN(",MH4_MQ135|"),'Sem RTOS RX'!$M2432,LEN(",O3_MQ131|"),'Sem RTOS RX'!$N2432)*8</f>
        <v>672</v>
      </c>
    </row>
    <row r="2433" ht="15.75" customHeight="1">
      <c r="A2433" s="5" t="s">
        <v>29589</v>
      </c>
      <c r="B2433" s="5" t="s">
        <v>29590</v>
      </c>
      <c r="C2433" s="5" t="s">
        <v>20275</v>
      </c>
      <c r="D2433" s="5" t="s">
        <v>29591</v>
      </c>
      <c r="E2433" s="5" t="s">
        <v>845</v>
      </c>
      <c r="F2433" s="5" t="s">
        <v>845</v>
      </c>
      <c r="G2433" s="5" t="s">
        <v>845</v>
      </c>
      <c r="H2433" s="5" t="s">
        <v>32</v>
      </c>
      <c r="I2433" s="5" t="s">
        <v>177</v>
      </c>
      <c r="J2433" s="5" t="s">
        <v>178</v>
      </c>
      <c r="K2433" s="5" t="s">
        <v>28</v>
      </c>
      <c r="L2433" s="5" t="s">
        <v>179</v>
      </c>
      <c r="M2433" s="5" t="s">
        <v>74</v>
      </c>
      <c r="N2433" s="5" t="s">
        <v>96</v>
      </c>
      <c r="O2433" s="5" t="s">
        <v>845</v>
      </c>
      <c r="P2433" s="5" t="s">
        <v>845</v>
      </c>
      <c r="Q2433" s="5" t="s">
        <v>847</v>
      </c>
      <c r="R2433" s="5" t="s">
        <v>845</v>
      </c>
      <c r="S2433" s="5" t="s">
        <v>24913</v>
      </c>
      <c r="T2433" s="5" t="s">
        <v>855</v>
      </c>
      <c r="U2433" s="5" t="s">
        <v>845</v>
      </c>
      <c r="V2433" s="5" t="s">
        <v>845</v>
      </c>
      <c r="W2433" s="5" t="s">
        <v>850</v>
      </c>
      <c r="X2433" s="5" t="s">
        <v>29592</v>
      </c>
      <c r="Y2433" s="6">
        <f>X2434-'Sem RTOS RX'!$X2433</f>
        <v>0.00009259259259</v>
      </c>
      <c r="Z2433" s="7">
        <f>SUM(LEN(",CO_MQ135|"),'Sem RTOS RX'!$H2433,LEN(",CO2_MQ135|"),'Sem RTOS RX'!$I2433,LEN(",Alcool_MQ135|"),'Sem RTOS RX'!$J2433,LEN(",Alcool_MQ135|"),'Sem RTOS RX'!$K2433,LEN(",Toluen_MQ135|"),'Sem RTOS RX'!$L2433,LEN(",MH4_MQ135|"),'Sem RTOS RX'!$M2433,LEN(",O3_MQ131|"),'Sem RTOS RX'!$N2433)*8</f>
        <v>672</v>
      </c>
    </row>
    <row r="2434" ht="15.75" customHeight="1">
      <c r="A2434" s="5" t="s">
        <v>29593</v>
      </c>
      <c r="B2434" s="5" t="s">
        <v>29594</v>
      </c>
      <c r="C2434" s="5" t="s">
        <v>20275</v>
      </c>
      <c r="D2434" s="5" t="s">
        <v>29595</v>
      </c>
      <c r="E2434" s="5" t="s">
        <v>845</v>
      </c>
      <c r="F2434" s="5" t="s">
        <v>845</v>
      </c>
      <c r="G2434" s="5" t="s">
        <v>845</v>
      </c>
      <c r="H2434" s="5" t="s">
        <v>54</v>
      </c>
      <c r="I2434" s="5" t="s">
        <v>9899</v>
      </c>
      <c r="J2434" s="5" t="s">
        <v>1702</v>
      </c>
      <c r="K2434" s="5" t="s">
        <v>35</v>
      </c>
      <c r="L2434" s="5" t="s">
        <v>203</v>
      </c>
      <c r="M2434" s="5" t="s">
        <v>74</v>
      </c>
      <c r="N2434" s="5" t="s">
        <v>221</v>
      </c>
      <c r="O2434" s="5" t="s">
        <v>845</v>
      </c>
      <c r="P2434" s="5" t="s">
        <v>845</v>
      </c>
      <c r="Q2434" s="5" t="s">
        <v>847</v>
      </c>
      <c r="R2434" s="5" t="s">
        <v>845</v>
      </c>
      <c r="S2434" s="5" t="s">
        <v>24913</v>
      </c>
      <c r="T2434" s="5" t="s">
        <v>865</v>
      </c>
      <c r="U2434" s="5" t="s">
        <v>845</v>
      </c>
      <c r="V2434" s="5" t="s">
        <v>845</v>
      </c>
      <c r="W2434" s="5" t="s">
        <v>850</v>
      </c>
      <c r="X2434" s="5" t="s">
        <v>29596</v>
      </c>
      <c r="Y2434" s="6">
        <f>X2435-'Sem RTOS RX'!$X2434</f>
        <v>0.00009259259259</v>
      </c>
      <c r="Z2434" s="7">
        <f>SUM(LEN(",CO_MQ135|"),'Sem RTOS RX'!$H2434,LEN(",CO2_MQ135|"),'Sem RTOS RX'!$I2434,LEN(",Alcool_MQ135|"),'Sem RTOS RX'!$J2434,LEN(",Alcool_MQ135|"),'Sem RTOS RX'!$K2434,LEN(",Toluen_MQ135|"),'Sem RTOS RX'!$L2434,LEN(",MH4_MQ135|"),'Sem RTOS RX'!$M2434,LEN(",O3_MQ131|"),'Sem RTOS RX'!$N2434)*8</f>
        <v>672</v>
      </c>
    </row>
    <row r="2435" ht="15.75" customHeight="1">
      <c r="A2435" s="5" t="s">
        <v>29597</v>
      </c>
      <c r="B2435" s="5" t="s">
        <v>29598</v>
      </c>
      <c r="C2435" s="5" t="s">
        <v>20275</v>
      </c>
      <c r="D2435" s="5" t="s">
        <v>29599</v>
      </c>
      <c r="E2435" s="5" t="s">
        <v>845</v>
      </c>
      <c r="F2435" s="5" t="s">
        <v>845</v>
      </c>
      <c r="G2435" s="5" t="s">
        <v>845</v>
      </c>
      <c r="H2435" s="5" t="s">
        <v>84</v>
      </c>
      <c r="I2435" s="5" t="s">
        <v>189</v>
      </c>
      <c r="J2435" s="5" t="s">
        <v>205</v>
      </c>
      <c r="K2435" s="5" t="s">
        <v>35</v>
      </c>
      <c r="L2435" s="5" t="s">
        <v>191</v>
      </c>
      <c r="M2435" s="5" t="s">
        <v>185</v>
      </c>
      <c r="N2435" s="5" t="s">
        <v>1775</v>
      </c>
      <c r="O2435" s="5" t="s">
        <v>845</v>
      </c>
      <c r="P2435" s="5" t="s">
        <v>845</v>
      </c>
      <c r="Q2435" s="5" t="s">
        <v>847</v>
      </c>
      <c r="R2435" s="5" t="s">
        <v>845</v>
      </c>
      <c r="S2435" s="5" t="s">
        <v>24913</v>
      </c>
      <c r="T2435" s="5" t="s">
        <v>865</v>
      </c>
      <c r="U2435" s="5" t="s">
        <v>845</v>
      </c>
      <c r="V2435" s="5" t="s">
        <v>845</v>
      </c>
      <c r="W2435" s="5" t="s">
        <v>850</v>
      </c>
      <c r="X2435" s="5" t="s">
        <v>17443</v>
      </c>
      <c r="Y2435" s="6">
        <f>X2436-'Sem RTOS RX'!$X2435</f>
        <v>0.00009259259259</v>
      </c>
      <c r="Z2435" s="7">
        <f>SUM(LEN(",CO_MQ135|"),'Sem RTOS RX'!$H2435,LEN(",CO2_MQ135|"),'Sem RTOS RX'!$I2435,LEN(",Alcool_MQ135|"),'Sem RTOS RX'!$J2435,LEN(",Alcool_MQ135|"),'Sem RTOS RX'!$K2435,LEN(",Toluen_MQ135|"),'Sem RTOS RX'!$L2435,LEN(",MH4_MQ135|"),'Sem RTOS RX'!$M2435,LEN(",O3_MQ131|"),'Sem RTOS RX'!$N2435)*8</f>
        <v>672</v>
      </c>
    </row>
    <row r="2436" ht="15.75" customHeight="1">
      <c r="A2436" s="5" t="s">
        <v>29600</v>
      </c>
      <c r="B2436" s="5" t="s">
        <v>29601</v>
      </c>
      <c r="C2436" s="5" t="s">
        <v>20275</v>
      </c>
      <c r="D2436" s="5" t="s">
        <v>29602</v>
      </c>
      <c r="E2436" s="5" t="s">
        <v>845</v>
      </c>
      <c r="F2436" s="5" t="s">
        <v>845</v>
      </c>
      <c r="G2436" s="5" t="s">
        <v>845</v>
      </c>
      <c r="H2436" s="5" t="s">
        <v>9664</v>
      </c>
      <c r="I2436" s="5" t="s">
        <v>9899</v>
      </c>
      <c r="J2436" s="5" t="s">
        <v>36</v>
      </c>
      <c r="K2436" s="5" t="s">
        <v>28</v>
      </c>
      <c r="L2436" s="5" t="s">
        <v>73</v>
      </c>
      <c r="M2436" s="5" t="s">
        <v>74</v>
      </c>
      <c r="N2436" s="5" t="s">
        <v>204</v>
      </c>
      <c r="O2436" s="5" t="s">
        <v>845</v>
      </c>
      <c r="P2436" s="5" t="s">
        <v>845</v>
      </c>
      <c r="Q2436" s="5" t="s">
        <v>847</v>
      </c>
      <c r="R2436" s="5" t="s">
        <v>845</v>
      </c>
      <c r="S2436" s="5" t="s">
        <v>24913</v>
      </c>
      <c r="T2436" s="5" t="s">
        <v>855</v>
      </c>
      <c r="U2436" s="5" t="s">
        <v>845</v>
      </c>
      <c r="V2436" s="5" t="s">
        <v>845</v>
      </c>
      <c r="W2436" s="5" t="s">
        <v>850</v>
      </c>
      <c r="X2436" s="5" t="s">
        <v>29603</v>
      </c>
      <c r="Y2436" s="6">
        <f>X2437-'Sem RTOS RX'!$X2436</f>
        <v>0.00009259259259</v>
      </c>
      <c r="Z2436" s="7">
        <f>SUM(LEN(",CO_MQ135|"),'Sem RTOS RX'!$H2436,LEN(",CO2_MQ135|"),'Sem RTOS RX'!$I2436,LEN(",Alcool_MQ135|"),'Sem RTOS RX'!$J2436,LEN(",Alcool_MQ135|"),'Sem RTOS RX'!$K2436,LEN(",Toluen_MQ135|"),'Sem RTOS RX'!$L2436,LEN(",MH4_MQ135|"),'Sem RTOS RX'!$M2436,LEN(",O3_MQ131|"),'Sem RTOS RX'!$N2436)*8</f>
        <v>672</v>
      </c>
    </row>
    <row r="2437" ht="15.75" customHeight="1">
      <c r="A2437" s="5" t="s">
        <v>29604</v>
      </c>
      <c r="B2437" s="5" t="s">
        <v>29605</v>
      </c>
      <c r="C2437" s="5" t="s">
        <v>20275</v>
      </c>
      <c r="D2437" s="5" t="s">
        <v>29606</v>
      </c>
      <c r="E2437" s="5" t="s">
        <v>845</v>
      </c>
      <c r="F2437" s="5" t="s">
        <v>845</v>
      </c>
      <c r="G2437" s="5" t="s">
        <v>845</v>
      </c>
      <c r="H2437" s="5" t="s">
        <v>96</v>
      </c>
      <c r="I2437" s="5" t="s">
        <v>189</v>
      </c>
      <c r="J2437" s="5" t="s">
        <v>190</v>
      </c>
      <c r="K2437" s="5" t="s">
        <v>35</v>
      </c>
      <c r="L2437" s="5" t="s">
        <v>195</v>
      </c>
      <c r="M2437" s="5" t="s">
        <v>74</v>
      </c>
      <c r="N2437" s="5" t="s">
        <v>58</v>
      </c>
      <c r="O2437" s="5" t="s">
        <v>845</v>
      </c>
      <c r="P2437" s="5" t="s">
        <v>845</v>
      </c>
      <c r="Q2437" s="5" t="s">
        <v>847</v>
      </c>
      <c r="R2437" s="5" t="s">
        <v>845</v>
      </c>
      <c r="S2437" s="5" t="s">
        <v>24913</v>
      </c>
      <c r="T2437" s="5" t="s">
        <v>865</v>
      </c>
      <c r="U2437" s="5" t="s">
        <v>845</v>
      </c>
      <c r="V2437" s="5" t="s">
        <v>845</v>
      </c>
      <c r="W2437" s="5" t="s">
        <v>850</v>
      </c>
      <c r="X2437" s="5" t="s">
        <v>17455</v>
      </c>
      <c r="Y2437" s="6">
        <f>X2438-'Sem RTOS RX'!$X2437</f>
        <v>0.00009259259259</v>
      </c>
      <c r="Z2437" s="7">
        <f>SUM(LEN(",CO_MQ135|"),'Sem RTOS RX'!$H2437,LEN(",CO2_MQ135|"),'Sem RTOS RX'!$I2437,LEN(",Alcool_MQ135|"),'Sem RTOS RX'!$J2437,LEN(",Alcool_MQ135|"),'Sem RTOS RX'!$K2437,LEN(",Toluen_MQ135|"),'Sem RTOS RX'!$L2437,LEN(",MH4_MQ135|"),'Sem RTOS RX'!$M2437,LEN(",O3_MQ131|"),'Sem RTOS RX'!$N2437)*8</f>
        <v>672</v>
      </c>
    </row>
    <row r="2438" ht="15.75" customHeight="1">
      <c r="A2438" s="5" t="s">
        <v>29607</v>
      </c>
      <c r="B2438" s="5" t="s">
        <v>29608</v>
      </c>
      <c r="C2438" s="5" t="s">
        <v>20275</v>
      </c>
      <c r="D2438" s="5" t="s">
        <v>29609</v>
      </c>
      <c r="E2438" s="5" t="s">
        <v>845</v>
      </c>
      <c r="F2438" s="5" t="s">
        <v>845</v>
      </c>
      <c r="G2438" s="5" t="s">
        <v>845</v>
      </c>
      <c r="H2438" s="5" t="s">
        <v>86</v>
      </c>
      <c r="I2438" s="5" t="s">
        <v>9899</v>
      </c>
      <c r="J2438" s="5" t="s">
        <v>1702</v>
      </c>
      <c r="K2438" s="5" t="s">
        <v>28</v>
      </c>
      <c r="L2438" s="5" t="s">
        <v>73</v>
      </c>
      <c r="M2438" s="5" t="s">
        <v>74</v>
      </c>
      <c r="N2438" s="5" t="s">
        <v>47</v>
      </c>
      <c r="O2438" s="5" t="s">
        <v>845</v>
      </c>
      <c r="P2438" s="5" t="s">
        <v>845</v>
      </c>
      <c r="Q2438" s="5" t="s">
        <v>847</v>
      </c>
      <c r="R2438" s="5" t="s">
        <v>845</v>
      </c>
      <c r="S2438" s="5" t="s">
        <v>24913</v>
      </c>
      <c r="T2438" s="5" t="s">
        <v>865</v>
      </c>
      <c r="U2438" s="5" t="s">
        <v>845</v>
      </c>
      <c r="V2438" s="5" t="s">
        <v>845</v>
      </c>
      <c r="W2438" s="5" t="s">
        <v>850</v>
      </c>
      <c r="X2438" s="5" t="s">
        <v>29610</v>
      </c>
      <c r="Y2438" s="6">
        <f>X2439-'Sem RTOS RX'!$X2438</f>
        <v>0.0001851851852</v>
      </c>
      <c r="Z2438" s="7">
        <f>SUM(LEN(",CO_MQ135|"),'Sem RTOS RX'!$H2438,LEN(",CO2_MQ135|"),'Sem RTOS RX'!$I2438,LEN(",Alcool_MQ135|"),'Sem RTOS RX'!$J2438,LEN(",Alcool_MQ135|"),'Sem RTOS RX'!$K2438,LEN(",Toluen_MQ135|"),'Sem RTOS RX'!$L2438,LEN(",MH4_MQ135|"),'Sem RTOS RX'!$M2438,LEN(",O3_MQ131|"),'Sem RTOS RX'!$N2438)*8</f>
        <v>672</v>
      </c>
    </row>
    <row r="2439" ht="15.75" customHeight="1">
      <c r="A2439" s="5" t="s">
        <v>29611</v>
      </c>
      <c r="B2439" s="5" t="s">
        <v>29612</v>
      </c>
      <c r="C2439" s="5" t="s">
        <v>20275</v>
      </c>
      <c r="D2439" s="5" t="s">
        <v>29613</v>
      </c>
      <c r="E2439" s="5" t="s">
        <v>845</v>
      </c>
      <c r="F2439" s="5" t="s">
        <v>845</v>
      </c>
      <c r="G2439" s="5" t="s">
        <v>845</v>
      </c>
      <c r="H2439" s="5" t="s">
        <v>9664</v>
      </c>
      <c r="I2439" s="5" t="s">
        <v>9899</v>
      </c>
      <c r="J2439" s="5" t="s">
        <v>36</v>
      </c>
      <c r="K2439" s="5" t="s">
        <v>28</v>
      </c>
      <c r="L2439" s="5" t="s">
        <v>73</v>
      </c>
      <c r="M2439" s="5" t="s">
        <v>74</v>
      </c>
      <c r="N2439" s="5" t="s">
        <v>86</v>
      </c>
      <c r="O2439" s="5" t="s">
        <v>845</v>
      </c>
      <c r="P2439" s="5" t="s">
        <v>845</v>
      </c>
      <c r="Q2439" s="5" t="s">
        <v>847</v>
      </c>
      <c r="R2439" s="5" t="s">
        <v>845</v>
      </c>
      <c r="S2439" s="5" t="s">
        <v>24913</v>
      </c>
      <c r="T2439" s="5" t="s">
        <v>855</v>
      </c>
      <c r="U2439" s="5" t="s">
        <v>845</v>
      </c>
      <c r="V2439" s="5" t="s">
        <v>845</v>
      </c>
      <c r="W2439" s="5" t="s">
        <v>850</v>
      </c>
      <c r="X2439" s="5" t="s">
        <v>17467</v>
      </c>
      <c r="Y2439" s="6">
        <f>X2440-'Sem RTOS RX'!$X2439</f>
        <v>0.00009259259259</v>
      </c>
      <c r="Z2439" s="7">
        <f>SUM(LEN(",CO_MQ135|"),'Sem RTOS RX'!$H2439,LEN(",CO2_MQ135|"),'Sem RTOS RX'!$I2439,LEN(",Alcool_MQ135|"),'Sem RTOS RX'!$J2439,LEN(",Alcool_MQ135|"),'Sem RTOS RX'!$K2439,LEN(",Toluen_MQ135|"),'Sem RTOS RX'!$L2439,LEN(",MH4_MQ135|"),'Sem RTOS RX'!$M2439,LEN(",O3_MQ131|"),'Sem RTOS RX'!$N2439)*8</f>
        <v>672</v>
      </c>
    </row>
    <row r="2440" ht="15.75" customHeight="1">
      <c r="A2440" s="5" t="s">
        <v>29614</v>
      </c>
      <c r="B2440" s="5" t="s">
        <v>29615</v>
      </c>
      <c r="C2440" s="5" t="s">
        <v>20275</v>
      </c>
      <c r="D2440" s="5" t="s">
        <v>29616</v>
      </c>
      <c r="E2440" s="5" t="s">
        <v>845</v>
      </c>
      <c r="F2440" s="5" t="s">
        <v>845</v>
      </c>
      <c r="G2440" s="5" t="s">
        <v>845</v>
      </c>
      <c r="H2440" s="5" t="s">
        <v>59</v>
      </c>
      <c r="I2440" s="5" t="s">
        <v>182</v>
      </c>
      <c r="J2440" s="5" t="s">
        <v>183</v>
      </c>
      <c r="K2440" s="5" t="s">
        <v>80</v>
      </c>
      <c r="L2440" s="5" t="s">
        <v>194</v>
      </c>
      <c r="M2440" s="5" t="s">
        <v>185</v>
      </c>
      <c r="N2440" s="5" t="s">
        <v>39</v>
      </c>
      <c r="O2440" s="5" t="s">
        <v>845</v>
      </c>
      <c r="P2440" s="5" t="s">
        <v>845</v>
      </c>
      <c r="Q2440" s="5" t="s">
        <v>847</v>
      </c>
      <c r="R2440" s="5" t="s">
        <v>845</v>
      </c>
      <c r="S2440" s="5" t="s">
        <v>24913</v>
      </c>
      <c r="T2440" s="5" t="s">
        <v>855</v>
      </c>
      <c r="U2440" s="5" t="s">
        <v>845</v>
      </c>
      <c r="V2440" s="5" t="s">
        <v>845</v>
      </c>
      <c r="W2440" s="5" t="s">
        <v>850</v>
      </c>
      <c r="X2440" s="5" t="s">
        <v>29617</v>
      </c>
      <c r="Y2440" s="6">
        <f>X2441-'Sem RTOS RX'!$X2440</f>
        <v>0.00009259259259</v>
      </c>
      <c r="Z2440" s="7">
        <f>SUM(LEN(",CO_MQ135|"),'Sem RTOS RX'!$H2440,LEN(",CO2_MQ135|"),'Sem RTOS RX'!$I2440,LEN(",Alcool_MQ135|"),'Sem RTOS RX'!$J2440,LEN(",Alcool_MQ135|"),'Sem RTOS RX'!$K2440,LEN(",Toluen_MQ135|"),'Sem RTOS RX'!$L2440,LEN(",MH4_MQ135|"),'Sem RTOS RX'!$M2440,LEN(",O3_MQ131|"),'Sem RTOS RX'!$N2440)*8</f>
        <v>672</v>
      </c>
    </row>
    <row r="2441" ht="15.75" customHeight="1">
      <c r="A2441" s="5" t="s">
        <v>29618</v>
      </c>
      <c r="B2441" s="5" t="s">
        <v>29619</v>
      </c>
      <c r="C2441" s="5" t="s">
        <v>20275</v>
      </c>
      <c r="D2441" s="5" t="s">
        <v>29620</v>
      </c>
      <c r="E2441" s="5" t="s">
        <v>845</v>
      </c>
      <c r="F2441" s="5" t="s">
        <v>845</v>
      </c>
      <c r="G2441" s="5" t="s">
        <v>845</v>
      </c>
      <c r="H2441" s="5" t="s">
        <v>9664</v>
      </c>
      <c r="I2441" s="5" t="s">
        <v>9899</v>
      </c>
      <c r="J2441" s="5" t="s">
        <v>36</v>
      </c>
      <c r="K2441" s="5" t="s">
        <v>28</v>
      </c>
      <c r="L2441" s="5" t="s">
        <v>73</v>
      </c>
      <c r="M2441" s="5" t="s">
        <v>74</v>
      </c>
      <c r="N2441" s="5" t="s">
        <v>253</v>
      </c>
      <c r="O2441" s="5" t="s">
        <v>845</v>
      </c>
      <c r="P2441" s="5" t="s">
        <v>845</v>
      </c>
      <c r="Q2441" s="5" t="s">
        <v>847</v>
      </c>
      <c r="R2441" s="5" t="s">
        <v>845</v>
      </c>
      <c r="S2441" s="5" t="s">
        <v>24913</v>
      </c>
      <c r="T2441" s="5" t="s">
        <v>865</v>
      </c>
      <c r="U2441" s="5" t="s">
        <v>845</v>
      </c>
      <c r="V2441" s="5" t="s">
        <v>845</v>
      </c>
      <c r="W2441" s="5" t="s">
        <v>850</v>
      </c>
      <c r="X2441" s="5" t="s">
        <v>17479</v>
      </c>
      <c r="Y2441" s="6">
        <f>X2442-'Sem RTOS RX'!$X2441</f>
        <v>0.00009259259259</v>
      </c>
      <c r="Z2441" s="7">
        <f>SUM(LEN(",CO_MQ135|"),'Sem RTOS RX'!$H2441,LEN(",CO2_MQ135|"),'Sem RTOS RX'!$I2441,LEN(",Alcool_MQ135|"),'Sem RTOS RX'!$J2441,LEN(",Alcool_MQ135|"),'Sem RTOS RX'!$K2441,LEN(",Toluen_MQ135|"),'Sem RTOS RX'!$L2441,LEN(",MH4_MQ135|"),'Sem RTOS RX'!$M2441,LEN(",O3_MQ131|"),'Sem RTOS RX'!$N2441)*8</f>
        <v>672</v>
      </c>
    </row>
    <row r="2442" ht="15.75" customHeight="1">
      <c r="A2442" s="5" t="s">
        <v>29621</v>
      </c>
      <c r="B2442" s="5" t="s">
        <v>29622</v>
      </c>
      <c r="C2442" s="5" t="s">
        <v>20275</v>
      </c>
      <c r="D2442" s="5" t="s">
        <v>29623</v>
      </c>
      <c r="E2442" s="5" t="s">
        <v>845</v>
      </c>
      <c r="F2442" s="5" t="s">
        <v>845</v>
      </c>
      <c r="G2442" s="5" t="s">
        <v>845</v>
      </c>
      <c r="H2442" s="5" t="s">
        <v>86</v>
      </c>
      <c r="I2442" s="5" t="s">
        <v>9899</v>
      </c>
      <c r="J2442" s="5" t="s">
        <v>1702</v>
      </c>
      <c r="K2442" s="5" t="s">
        <v>35</v>
      </c>
      <c r="L2442" s="5" t="s">
        <v>203</v>
      </c>
      <c r="M2442" s="5" t="s">
        <v>74</v>
      </c>
      <c r="N2442" s="5" t="s">
        <v>182</v>
      </c>
      <c r="O2442" s="5" t="s">
        <v>845</v>
      </c>
      <c r="P2442" s="5" t="s">
        <v>845</v>
      </c>
      <c r="Q2442" s="5" t="s">
        <v>847</v>
      </c>
      <c r="R2442" s="5" t="s">
        <v>845</v>
      </c>
      <c r="S2442" s="5" t="s">
        <v>24913</v>
      </c>
      <c r="T2442" s="5" t="s">
        <v>865</v>
      </c>
      <c r="U2442" s="5" t="s">
        <v>845</v>
      </c>
      <c r="V2442" s="5" t="s">
        <v>845</v>
      </c>
      <c r="W2442" s="5" t="s">
        <v>850</v>
      </c>
      <c r="X2442" s="5" t="s">
        <v>29624</v>
      </c>
      <c r="Y2442" s="6">
        <f>X2443-'Sem RTOS RX'!$X2442</f>
        <v>0.0001041666667</v>
      </c>
      <c r="Z2442" s="7">
        <f>SUM(LEN(",CO_MQ135|"),'Sem RTOS RX'!$H2442,LEN(",CO2_MQ135|"),'Sem RTOS RX'!$I2442,LEN(",Alcool_MQ135|"),'Sem RTOS RX'!$J2442,LEN(",Alcool_MQ135|"),'Sem RTOS RX'!$K2442,LEN(",Toluen_MQ135|"),'Sem RTOS RX'!$L2442,LEN(",MH4_MQ135|"),'Sem RTOS RX'!$M2442,LEN(",O3_MQ131|"),'Sem RTOS RX'!$N2442)*8</f>
        <v>672</v>
      </c>
    </row>
    <row r="2443" ht="15.75" customHeight="1">
      <c r="A2443" s="5" t="s">
        <v>29625</v>
      </c>
      <c r="B2443" s="5" t="s">
        <v>29626</v>
      </c>
      <c r="C2443" s="5" t="s">
        <v>20275</v>
      </c>
      <c r="D2443" s="5" t="s">
        <v>29627</v>
      </c>
      <c r="E2443" s="5" t="s">
        <v>845</v>
      </c>
      <c r="F2443" s="5" t="s">
        <v>845</v>
      </c>
      <c r="G2443" s="5" t="s">
        <v>845</v>
      </c>
      <c r="H2443" s="5" t="s">
        <v>25</v>
      </c>
      <c r="I2443" s="5" t="s">
        <v>160</v>
      </c>
      <c r="J2443" s="5" t="s">
        <v>209</v>
      </c>
      <c r="K2443" s="5" t="s">
        <v>28</v>
      </c>
      <c r="L2443" s="5" t="s">
        <v>210</v>
      </c>
      <c r="M2443" s="5" t="s">
        <v>74</v>
      </c>
      <c r="N2443" s="5" t="s">
        <v>204</v>
      </c>
      <c r="O2443" s="5" t="s">
        <v>845</v>
      </c>
      <c r="P2443" s="5" t="s">
        <v>845</v>
      </c>
      <c r="Q2443" s="5" t="s">
        <v>847</v>
      </c>
      <c r="R2443" s="5" t="s">
        <v>845</v>
      </c>
      <c r="S2443" s="5" t="s">
        <v>24913</v>
      </c>
      <c r="T2443" s="5" t="s">
        <v>855</v>
      </c>
      <c r="U2443" s="5" t="s">
        <v>845</v>
      </c>
      <c r="V2443" s="5" t="s">
        <v>845</v>
      </c>
      <c r="W2443" s="5" t="s">
        <v>850</v>
      </c>
      <c r="X2443" s="5" t="s">
        <v>29628</v>
      </c>
      <c r="Y2443" s="6">
        <f>X2444-'Sem RTOS RX'!$X2443</f>
        <v>0.00009259259259</v>
      </c>
      <c r="Z2443" s="7">
        <f>SUM(LEN(",CO_MQ135|"),'Sem RTOS RX'!$H2443,LEN(",CO2_MQ135|"),'Sem RTOS RX'!$I2443,LEN(",Alcool_MQ135|"),'Sem RTOS RX'!$J2443,LEN(",Alcool_MQ135|"),'Sem RTOS RX'!$K2443,LEN(",Toluen_MQ135|"),'Sem RTOS RX'!$L2443,LEN(",MH4_MQ135|"),'Sem RTOS RX'!$M2443,LEN(",O3_MQ131|"),'Sem RTOS RX'!$N2443)*8</f>
        <v>672</v>
      </c>
    </row>
    <row r="2444" ht="15.75" customHeight="1">
      <c r="A2444" s="5" t="s">
        <v>29629</v>
      </c>
      <c r="B2444" s="5" t="s">
        <v>29630</v>
      </c>
      <c r="C2444" s="5" t="s">
        <v>20275</v>
      </c>
      <c r="D2444" s="5" t="s">
        <v>29631</v>
      </c>
      <c r="E2444" s="5" t="s">
        <v>845</v>
      </c>
      <c r="F2444" s="5" t="s">
        <v>845</v>
      </c>
      <c r="G2444" s="5" t="s">
        <v>845</v>
      </c>
      <c r="H2444" s="5" t="s">
        <v>65</v>
      </c>
      <c r="I2444" s="5" t="s">
        <v>174</v>
      </c>
      <c r="J2444" s="5" t="s">
        <v>175</v>
      </c>
      <c r="K2444" s="5" t="s">
        <v>60</v>
      </c>
      <c r="L2444" s="5" t="s">
        <v>176</v>
      </c>
      <c r="M2444" s="5" t="s">
        <v>62</v>
      </c>
      <c r="N2444" s="5" t="s">
        <v>163</v>
      </c>
      <c r="O2444" s="5" t="s">
        <v>845</v>
      </c>
      <c r="P2444" s="5" t="s">
        <v>845</v>
      </c>
      <c r="Q2444" s="5" t="s">
        <v>847</v>
      </c>
      <c r="R2444" s="5" t="s">
        <v>845</v>
      </c>
      <c r="S2444" s="5" t="s">
        <v>24913</v>
      </c>
      <c r="T2444" s="5" t="s">
        <v>855</v>
      </c>
      <c r="U2444" s="5" t="s">
        <v>845</v>
      </c>
      <c r="V2444" s="5" t="s">
        <v>845</v>
      </c>
      <c r="W2444" s="5" t="s">
        <v>850</v>
      </c>
      <c r="X2444" s="5" t="s">
        <v>17495</v>
      </c>
      <c r="Y2444" s="6">
        <f>X2445-'Sem RTOS RX'!$X2444</f>
        <v>0.00009259259259</v>
      </c>
      <c r="Z2444" s="7">
        <f>SUM(LEN(",CO_MQ135|"),'Sem RTOS RX'!$H2444,LEN(",CO2_MQ135|"),'Sem RTOS RX'!$I2444,LEN(",Alcool_MQ135|"),'Sem RTOS RX'!$J2444,LEN(",Alcool_MQ135|"),'Sem RTOS RX'!$K2444,LEN(",Toluen_MQ135|"),'Sem RTOS RX'!$L2444,LEN(",MH4_MQ135|"),'Sem RTOS RX'!$M2444,LEN(",O3_MQ131|"),'Sem RTOS RX'!$N2444)*8</f>
        <v>672</v>
      </c>
    </row>
    <row r="2445" ht="15.75" customHeight="1">
      <c r="A2445" s="5" t="s">
        <v>29632</v>
      </c>
      <c r="B2445" s="5" t="s">
        <v>29633</v>
      </c>
      <c r="C2445" s="5" t="s">
        <v>20275</v>
      </c>
      <c r="D2445" s="5" t="s">
        <v>29634</v>
      </c>
      <c r="E2445" s="5" t="s">
        <v>845</v>
      </c>
      <c r="F2445" s="5" t="s">
        <v>845</v>
      </c>
      <c r="G2445" s="5" t="s">
        <v>845</v>
      </c>
      <c r="H2445" s="5" t="s">
        <v>143</v>
      </c>
      <c r="I2445" s="5" t="s">
        <v>177</v>
      </c>
      <c r="J2445" s="5" t="s">
        <v>128</v>
      </c>
      <c r="K2445" s="5" t="s">
        <v>28</v>
      </c>
      <c r="L2445" s="5" t="s">
        <v>187</v>
      </c>
      <c r="M2445" s="5" t="s">
        <v>74</v>
      </c>
      <c r="N2445" s="5" t="s">
        <v>24912</v>
      </c>
      <c r="O2445" s="5" t="s">
        <v>845</v>
      </c>
      <c r="P2445" s="5" t="s">
        <v>845</v>
      </c>
      <c r="Q2445" s="5" t="s">
        <v>847</v>
      </c>
      <c r="R2445" s="5" t="s">
        <v>845</v>
      </c>
      <c r="S2445" s="5" t="s">
        <v>24913</v>
      </c>
      <c r="T2445" s="5" t="s">
        <v>20285</v>
      </c>
      <c r="U2445" s="5" t="s">
        <v>845</v>
      </c>
      <c r="V2445" s="5" t="s">
        <v>845</v>
      </c>
      <c r="W2445" s="5" t="s">
        <v>850</v>
      </c>
      <c r="X2445" s="5" t="s">
        <v>29635</v>
      </c>
      <c r="Y2445" s="6">
        <f>X2446-'Sem RTOS RX'!$X2445</f>
        <v>0.00009259259259</v>
      </c>
      <c r="Z2445" s="7">
        <f>SUM(LEN(",CO_MQ135|"),'Sem RTOS RX'!$H2445,LEN(",CO2_MQ135|"),'Sem RTOS RX'!$I2445,LEN(",Alcool_MQ135|"),'Sem RTOS RX'!$J2445,LEN(",Alcool_MQ135|"),'Sem RTOS RX'!$K2445,LEN(",Toluen_MQ135|"),'Sem RTOS RX'!$L2445,LEN(",MH4_MQ135|"),'Sem RTOS RX'!$M2445,LEN(",O3_MQ131|"),'Sem RTOS RX'!$N2445)*8</f>
        <v>672</v>
      </c>
    </row>
    <row r="2446" ht="15.75" customHeight="1">
      <c r="A2446" s="5" t="s">
        <v>29636</v>
      </c>
      <c r="B2446" s="5" t="s">
        <v>29637</v>
      </c>
      <c r="C2446" s="5" t="s">
        <v>20275</v>
      </c>
      <c r="D2446" s="5" t="s">
        <v>29638</v>
      </c>
      <c r="E2446" s="5" t="s">
        <v>845</v>
      </c>
      <c r="F2446" s="5" t="s">
        <v>845</v>
      </c>
      <c r="G2446" s="5" t="s">
        <v>845</v>
      </c>
      <c r="H2446" s="5" t="s">
        <v>106</v>
      </c>
      <c r="I2446" s="5" t="s">
        <v>174</v>
      </c>
      <c r="J2446" s="5" t="s">
        <v>215</v>
      </c>
      <c r="K2446" s="5" t="s">
        <v>60</v>
      </c>
      <c r="L2446" s="5" t="s">
        <v>258</v>
      </c>
      <c r="M2446" s="5" t="s">
        <v>62</v>
      </c>
      <c r="N2446" s="5" t="s">
        <v>84</v>
      </c>
      <c r="O2446" s="5" t="s">
        <v>845</v>
      </c>
      <c r="P2446" s="5" t="s">
        <v>845</v>
      </c>
      <c r="Q2446" s="5" t="s">
        <v>847</v>
      </c>
      <c r="R2446" s="5" t="s">
        <v>845</v>
      </c>
      <c r="S2446" s="5" t="s">
        <v>24913</v>
      </c>
      <c r="T2446" s="5" t="s">
        <v>855</v>
      </c>
      <c r="U2446" s="5" t="s">
        <v>845</v>
      </c>
      <c r="V2446" s="5" t="s">
        <v>845</v>
      </c>
      <c r="W2446" s="5" t="s">
        <v>850</v>
      </c>
      <c r="X2446" s="5" t="s">
        <v>29639</v>
      </c>
      <c r="Y2446" s="6">
        <f>X2447-'Sem RTOS RX'!$X2446</f>
        <v>0.00009259259259</v>
      </c>
      <c r="Z2446" s="7">
        <f>SUM(LEN(",CO_MQ135|"),'Sem RTOS RX'!$H2446,LEN(",CO2_MQ135|"),'Sem RTOS RX'!$I2446,LEN(",Alcool_MQ135|"),'Sem RTOS RX'!$J2446,LEN(",Alcool_MQ135|"),'Sem RTOS RX'!$K2446,LEN(",Toluen_MQ135|"),'Sem RTOS RX'!$L2446,LEN(",MH4_MQ135|"),'Sem RTOS RX'!$M2446,LEN(",O3_MQ131|"),'Sem RTOS RX'!$N2446)*8</f>
        <v>672</v>
      </c>
    </row>
    <row r="2447" ht="15.75" customHeight="1">
      <c r="A2447" s="5" t="s">
        <v>29640</v>
      </c>
      <c r="B2447" s="5" t="s">
        <v>29641</v>
      </c>
      <c r="C2447" s="5" t="s">
        <v>20275</v>
      </c>
      <c r="D2447" s="5" t="s">
        <v>29642</v>
      </c>
      <c r="E2447" s="5" t="s">
        <v>845</v>
      </c>
      <c r="F2447" s="5" t="s">
        <v>845</v>
      </c>
      <c r="G2447" s="5" t="s">
        <v>845</v>
      </c>
      <c r="H2447" s="5" t="s">
        <v>32</v>
      </c>
      <c r="I2447" s="5" t="s">
        <v>177</v>
      </c>
      <c r="J2447" s="5" t="s">
        <v>178</v>
      </c>
      <c r="K2447" s="5" t="s">
        <v>28</v>
      </c>
      <c r="L2447" s="5" t="s">
        <v>179</v>
      </c>
      <c r="M2447" s="5" t="s">
        <v>74</v>
      </c>
      <c r="N2447" s="5" t="s">
        <v>86</v>
      </c>
      <c r="O2447" s="5" t="s">
        <v>845</v>
      </c>
      <c r="P2447" s="5" t="s">
        <v>845</v>
      </c>
      <c r="Q2447" s="5" t="s">
        <v>847</v>
      </c>
      <c r="R2447" s="5" t="s">
        <v>845</v>
      </c>
      <c r="S2447" s="5" t="s">
        <v>24913</v>
      </c>
      <c r="T2447" s="5" t="s">
        <v>855</v>
      </c>
      <c r="U2447" s="5" t="s">
        <v>845</v>
      </c>
      <c r="V2447" s="5" t="s">
        <v>845</v>
      </c>
      <c r="W2447" s="5" t="s">
        <v>850</v>
      </c>
      <c r="X2447" s="5" t="s">
        <v>29643</v>
      </c>
      <c r="Y2447" s="6">
        <f>X2448-'Sem RTOS RX'!$X2447</f>
        <v>0.00009259259259</v>
      </c>
      <c r="Z2447" s="7">
        <f>SUM(LEN(",CO_MQ135|"),'Sem RTOS RX'!$H2447,LEN(",CO2_MQ135|"),'Sem RTOS RX'!$I2447,LEN(",Alcool_MQ135|"),'Sem RTOS RX'!$J2447,LEN(",Alcool_MQ135|"),'Sem RTOS RX'!$K2447,LEN(",Toluen_MQ135|"),'Sem RTOS RX'!$L2447,LEN(",MH4_MQ135|"),'Sem RTOS RX'!$M2447,LEN(",O3_MQ131|"),'Sem RTOS RX'!$N2447)*8</f>
        <v>672</v>
      </c>
    </row>
    <row r="2448" ht="15.75" customHeight="1">
      <c r="A2448" s="5" t="s">
        <v>29644</v>
      </c>
      <c r="B2448" s="5" t="s">
        <v>29645</v>
      </c>
      <c r="C2448" s="5" t="s">
        <v>20275</v>
      </c>
      <c r="D2448" s="5" t="s">
        <v>29646</v>
      </c>
      <c r="E2448" s="5" t="s">
        <v>845</v>
      </c>
      <c r="F2448" s="5" t="s">
        <v>845</v>
      </c>
      <c r="G2448" s="5" t="s">
        <v>845</v>
      </c>
      <c r="H2448" s="5" t="s">
        <v>25</v>
      </c>
      <c r="I2448" s="5" t="s">
        <v>160</v>
      </c>
      <c r="J2448" s="5" t="s">
        <v>209</v>
      </c>
      <c r="K2448" s="5" t="s">
        <v>28</v>
      </c>
      <c r="L2448" s="5" t="s">
        <v>210</v>
      </c>
      <c r="M2448" s="5" t="s">
        <v>74</v>
      </c>
      <c r="N2448" s="5" t="s">
        <v>15</v>
      </c>
      <c r="O2448" s="5" t="s">
        <v>845</v>
      </c>
      <c r="P2448" s="5" t="s">
        <v>845</v>
      </c>
      <c r="Q2448" s="5" t="s">
        <v>847</v>
      </c>
      <c r="R2448" s="5" t="s">
        <v>845</v>
      </c>
      <c r="S2448" s="5" t="s">
        <v>24913</v>
      </c>
      <c r="T2448" s="5" t="s">
        <v>865</v>
      </c>
      <c r="U2448" s="5" t="s">
        <v>845</v>
      </c>
      <c r="V2448" s="5" t="s">
        <v>845</v>
      </c>
      <c r="W2448" s="5" t="s">
        <v>850</v>
      </c>
      <c r="X2448" s="5" t="s">
        <v>29647</v>
      </c>
      <c r="Y2448" s="6">
        <f>X2449-'Sem RTOS RX'!$X2448</f>
        <v>0.00009259259259</v>
      </c>
      <c r="Z2448" s="7">
        <f>SUM(LEN(",CO_MQ135|"),'Sem RTOS RX'!$H2448,LEN(",CO2_MQ135|"),'Sem RTOS RX'!$I2448,LEN(",Alcool_MQ135|"),'Sem RTOS RX'!$J2448,LEN(",Alcool_MQ135|"),'Sem RTOS RX'!$K2448,LEN(",Toluen_MQ135|"),'Sem RTOS RX'!$L2448,LEN(",MH4_MQ135|"),'Sem RTOS RX'!$M2448,LEN(",O3_MQ131|"),'Sem RTOS RX'!$N2448)*8</f>
        <v>672</v>
      </c>
    </row>
    <row r="2449" ht="15.75" customHeight="1">
      <c r="A2449" s="5" t="s">
        <v>29648</v>
      </c>
      <c r="B2449" s="5" t="s">
        <v>29649</v>
      </c>
      <c r="C2449" s="5" t="s">
        <v>20275</v>
      </c>
      <c r="D2449" s="5" t="s">
        <v>29650</v>
      </c>
      <c r="E2449" s="5" t="s">
        <v>845</v>
      </c>
      <c r="F2449" s="5" t="s">
        <v>845</v>
      </c>
      <c r="G2449" s="5" t="s">
        <v>845</v>
      </c>
      <c r="H2449" s="5" t="s">
        <v>150</v>
      </c>
      <c r="I2449" s="5" t="s">
        <v>177</v>
      </c>
      <c r="J2449" s="5" t="s">
        <v>178</v>
      </c>
      <c r="K2449" s="5" t="s">
        <v>28</v>
      </c>
      <c r="L2449" s="5" t="s">
        <v>179</v>
      </c>
      <c r="M2449" s="5" t="s">
        <v>74</v>
      </c>
      <c r="N2449" s="5" t="s">
        <v>156</v>
      </c>
      <c r="O2449" s="5" t="s">
        <v>845</v>
      </c>
      <c r="P2449" s="5" t="s">
        <v>845</v>
      </c>
      <c r="Q2449" s="5" t="s">
        <v>847</v>
      </c>
      <c r="R2449" s="5" t="s">
        <v>845</v>
      </c>
      <c r="S2449" s="5" t="s">
        <v>24913</v>
      </c>
      <c r="T2449" s="5" t="s">
        <v>865</v>
      </c>
      <c r="U2449" s="5" t="s">
        <v>845</v>
      </c>
      <c r="V2449" s="5" t="s">
        <v>845</v>
      </c>
      <c r="W2449" s="5" t="s">
        <v>850</v>
      </c>
      <c r="X2449" s="5" t="s">
        <v>17523</v>
      </c>
      <c r="Y2449" s="6">
        <f>X2450-'Sem RTOS RX'!$X2449</f>
        <v>0.00009259259259</v>
      </c>
      <c r="Z2449" s="7">
        <f>SUM(LEN(",CO_MQ135|"),'Sem RTOS RX'!$H2449,LEN(",CO2_MQ135|"),'Sem RTOS RX'!$I2449,LEN(",Alcool_MQ135|"),'Sem RTOS RX'!$J2449,LEN(",Alcool_MQ135|"),'Sem RTOS RX'!$K2449,LEN(",Toluen_MQ135|"),'Sem RTOS RX'!$L2449,LEN(",MH4_MQ135|"),'Sem RTOS RX'!$M2449,LEN(",O3_MQ131|"),'Sem RTOS RX'!$N2449)*8</f>
        <v>672</v>
      </c>
    </row>
    <row r="2450" ht="15.75" customHeight="1">
      <c r="A2450" s="5" t="s">
        <v>29651</v>
      </c>
      <c r="B2450" s="5" t="s">
        <v>29652</v>
      </c>
      <c r="C2450" s="5" t="s">
        <v>20275</v>
      </c>
      <c r="D2450" s="5" t="s">
        <v>29653</v>
      </c>
      <c r="E2450" s="5" t="s">
        <v>845</v>
      </c>
      <c r="F2450" s="5" t="s">
        <v>845</v>
      </c>
      <c r="G2450" s="5" t="s">
        <v>845</v>
      </c>
      <c r="H2450" s="5" t="s">
        <v>95</v>
      </c>
      <c r="I2450" s="5" t="s">
        <v>83</v>
      </c>
      <c r="J2450" s="5" t="s">
        <v>96</v>
      </c>
      <c r="K2450" s="5" t="s">
        <v>14</v>
      </c>
      <c r="L2450" s="5" t="s">
        <v>97</v>
      </c>
      <c r="M2450" s="5" t="s">
        <v>35</v>
      </c>
      <c r="N2450" s="5" t="s">
        <v>214</v>
      </c>
      <c r="O2450" s="5" t="s">
        <v>845</v>
      </c>
      <c r="P2450" s="5" t="s">
        <v>845</v>
      </c>
      <c r="Q2450" s="5" t="s">
        <v>847</v>
      </c>
      <c r="R2450" s="5" t="s">
        <v>845</v>
      </c>
      <c r="S2450" s="5" t="s">
        <v>24913</v>
      </c>
      <c r="T2450" s="5" t="s">
        <v>865</v>
      </c>
      <c r="U2450" s="5" t="s">
        <v>845</v>
      </c>
      <c r="V2450" s="5" t="s">
        <v>845</v>
      </c>
      <c r="W2450" s="5" t="s">
        <v>850</v>
      </c>
      <c r="X2450" s="5" t="s">
        <v>29654</v>
      </c>
      <c r="Y2450" s="6">
        <f>X2451-'Sem RTOS RX'!$X2450</f>
        <v>0.00009259259259</v>
      </c>
      <c r="Z2450" s="7">
        <f>SUM(LEN(",CO_MQ135|"),'Sem RTOS RX'!$H2450,LEN(",CO2_MQ135|"),'Sem RTOS RX'!$I2450,LEN(",Alcool_MQ135|"),'Sem RTOS RX'!$J2450,LEN(",Alcool_MQ135|"),'Sem RTOS RX'!$K2450,LEN(",Toluen_MQ135|"),'Sem RTOS RX'!$L2450,LEN(",MH4_MQ135|"),'Sem RTOS RX'!$M2450,LEN(",O3_MQ131|"),'Sem RTOS RX'!$N2450)*8</f>
        <v>672</v>
      </c>
    </row>
    <row r="2451" ht="15.75" customHeight="1">
      <c r="A2451" s="5" t="s">
        <v>29655</v>
      </c>
      <c r="B2451" s="5" t="s">
        <v>29656</v>
      </c>
      <c r="C2451" s="5" t="s">
        <v>20275</v>
      </c>
      <c r="D2451" s="5" t="s">
        <v>29657</v>
      </c>
      <c r="E2451" s="5" t="s">
        <v>845</v>
      </c>
      <c r="F2451" s="5" t="s">
        <v>845</v>
      </c>
      <c r="G2451" s="5" t="s">
        <v>845</v>
      </c>
      <c r="H2451" s="5" t="s">
        <v>204</v>
      </c>
      <c r="I2451" s="5" t="s">
        <v>189</v>
      </c>
      <c r="J2451" s="5" t="s">
        <v>205</v>
      </c>
      <c r="K2451" s="5" t="s">
        <v>35</v>
      </c>
      <c r="L2451" s="5" t="s">
        <v>1372</v>
      </c>
      <c r="M2451" s="5" t="s">
        <v>185</v>
      </c>
      <c r="N2451" s="5" t="s">
        <v>19</v>
      </c>
      <c r="O2451" s="5" t="s">
        <v>845</v>
      </c>
      <c r="P2451" s="5" t="s">
        <v>845</v>
      </c>
      <c r="Q2451" s="5" t="s">
        <v>847</v>
      </c>
      <c r="R2451" s="5" t="s">
        <v>845</v>
      </c>
      <c r="S2451" s="5" t="s">
        <v>24913</v>
      </c>
      <c r="T2451" s="5" t="s">
        <v>20285</v>
      </c>
      <c r="U2451" s="5" t="s">
        <v>845</v>
      </c>
      <c r="V2451" s="5" t="s">
        <v>845</v>
      </c>
      <c r="W2451" s="5" t="s">
        <v>850</v>
      </c>
      <c r="X2451" s="5" t="s">
        <v>29658</v>
      </c>
      <c r="Y2451" s="6">
        <f>X2452-'Sem RTOS RX'!$X2451</f>
        <v>0.00009259259259</v>
      </c>
      <c r="Z2451" s="7">
        <f>SUM(LEN(",CO_MQ135|"),'Sem RTOS RX'!$H2451,LEN(",CO2_MQ135|"),'Sem RTOS RX'!$I2451,LEN(",Alcool_MQ135|"),'Sem RTOS RX'!$J2451,LEN(",Alcool_MQ135|"),'Sem RTOS RX'!$K2451,LEN(",Toluen_MQ135|"),'Sem RTOS RX'!$L2451,LEN(",MH4_MQ135|"),'Sem RTOS RX'!$M2451,LEN(",O3_MQ131|"),'Sem RTOS RX'!$N2451)*8</f>
        <v>672</v>
      </c>
    </row>
    <row r="2452" ht="15.75" customHeight="1">
      <c r="A2452" s="5" t="s">
        <v>29659</v>
      </c>
      <c r="B2452" s="5" t="s">
        <v>29660</v>
      </c>
      <c r="C2452" s="5" t="s">
        <v>20275</v>
      </c>
      <c r="D2452" s="5" t="s">
        <v>29661</v>
      </c>
      <c r="E2452" s="5" t="s">
        <v>845</v>
      </c>
      <c r="F2452" s="5" t="s">
        <v>845</v>
      </c>
      <c r="G2452" s="5" t="s">
        <v>845</v>
      </c>
      <c r="H2452" s="5" t="s">
        <v>54</v>
      </c>
      <c r="I2452" s="5" t="s">
        <v>9899</v>
      </c>
      <c r="J2452" s="5" t="s">
        <v>190</v>
      </c>
      <c r="K2452" s="5" t="s">
        <v>35</v>
      </c>
      <c r="L2452" s="5" t="s">
        <v>195</v>
      </c>
      <c r="M2452" s="5" t="s">
        <v>74</v>
      </c>
      <c r="N2452" s="5" t="s">
        <v>102</v>
      </c>
      <c r="O2452" s="5" t="s">
        <v>845</v>
      </c>
      <c r="P2452" s="5" t="s">
        <v>845</v>
      </c>
      <c r="Q2452" s="5" t="s">
        <v>847</v>
      </c>
      <c r="R2452" s="5" t="s">
        <v>845</v>
      </c>
      <c r="S2452" s="5" t="s">
        <v>24913</v>
      </c>
      <c r="T2452" s="5" t="s">
        <v>20285</v>
      </c>
      <c r="U2452" s="5" t="s">
        <v>845</v>
      </c>
      <c r="V2452" s="5" t="s">
        <v>845</v>
      </c>
      <c r="W2452" s="5" t="s">
        <v>850</v>
      </c>
      <c r="X2452" s="5" t="s">
        <v>29662</v>
      </c>
      <c r="Y2452" s="6">
        <f>X2453-'Sem RTOS RX'!$X2452</f>
        <v>0.00009259259259</v>
      </c>
      <c r="Z2452" s="7">
        <f>SUM(LEN(",CO_MQ135|"),'Sem RTOS RX'!$H2452,LEN(",CO2_MQ135|"),'Sem RTOS RX'!$I2452,LEN(",Alcool_MQ135|"),'Sem RTOS RX'!$J2452,LEN(",Alcool_MQ135|"),'Sem RTOS RX'!$K2452,LEN(",Toluen_MQ135|"),'Sem RTOS RX'!$L2452,LEN(",MH4_MQ135|"),'Sem RTOS RX'!$M2452,LEN(",O3_MQ131|"),'Sem RTOS RX'!$N2452)*8</f>
        <v>672</v>
      </c>
    </row>
    <row r="2453" ht="15.75" customHeight="1">
      <c r="A2453" s="5" t="s">
        <v>29663</v>
      </c>
      <c r="B2453" s="5" t="s">
        <v>29664</v>
      </c>
      <c r="C2453" s="5" t="s">
        <v>20275</v>
      </c>
      <c r="D2453" s="5" t="s">
        <v>29665</v>
      </c>
      <c r="E2453" s="5" t="s">
        <v>845</v>
      </c>
      <c r="F2453" s="5" t="s">
        <v>845</v>
      </c>
      <c r="G2453" s="5" t="s">
        <v>845</v>
      </c>
      <c r="H2453" s="5" t="s">
        <v>204</v>
      </c>
      <c r="I2453" s="5" t="s">
        <v>189</v>
      </c>
      <c r="J2453" s="5" t="s">
        <v>205</v>
      </c>
      <c r="K2453" s="5" t="s">
        <v>35</v>
      </c>
      <c r="L2453" s="5" t="s">
        <v>1372</v>
      </c>
      <c r="M2453" s="5" t="s">
        <v>185</v>
      </c>
      <c r="N2453" s="5" t="s">
        <v>14</v>
      </c>
      <c r="O2453" s="5" t="s">
        <v>845</v>
      </c>
      <c r="P2453" s="5" t="s">
        <v>845</v>
      </c>
      <c r="Q2453" s="5" t="s">
        <v>847</v>
      </c>
      <c r="R2453" s="5" t="s">
        <v>845</v>
      </c>
      <c r="S2453" s="5" t="s">
        <v>24913</v>
      </c>
      <c r="T2453" s="5" t="s">
        <v>20285</v>
      </c>
      <c r="U2453" s="5" t="s">
        <v>845</v>
      </c>
      <c r="V2453" s="5" t="s">
        <v>845</v>
      </c>
      <c r="W2453" s="5" t="s">
        <v>850</v>
      </c>
      <c r="X2453" s="5" t="s">
        <v>29666</v>
      </c>
      <c r="Y2453" s="6">
        <f>X2454-'Sem RTOS RX'!$X2453</f>
        <v>0.00009259259259</v>
      </c>
      <c r="Z2453" s="7">
        <f>SUM(LEN(",CO_MQ135|"),'Sem RTOS RX'!$H2453,LEN(",CO2_MQ135|"),'Sem RTOS RX'!$I2453,LEN(",Alcool_MQ135|"),'Sem RTOS RX'!$J2453,LEN(",Alcool_MQ135|"),'Sem RTOS RX'!$K2453,LEN(",Toluen_MQ135|"),'Sem RTOS RX'!$L2453,LEN(",MH4_MQ135|"),'Sem RTOS RX'!$M2453,LEN(",O3_MQ131|"),'Sem RTOS RX'!$N2453)*8</f>
        <v>672</v>
      </c>
    </row>
    <row r="2454" ht="15.75" customHeight="1">
      <c r="A2454" s="5" t="s">
        <v>29667</v>
      </c>
      <c r="B2454" s="5" t="s">
        <v>29668</v>
      </c>
      <c r="C2454" s="5" t="s">
        <v>20275</v>
      </c>
      <c r="D2454" s="5" t="s">
        <v>29669</v>
      </c>
      <c r="E2454" s="5" t="s">
        <v>845</v>
      </c>
      <c r="F2454" s="5" t="s">
        <v>845</v>
      </c>
      <c r="G2454" s="5" t="s">
        <v>845</v>
      </c>
      <c r="H2454" s="5" t="s">
        <v>32</v>
      </c>
      <c r="I2454" s="5" t="s">
        <v>177</v>
      </c>
      <c r="J2454" s="5" t="s">
        <v>36</v>
      </c>
      <c r="K2454" s="5" t="s">
        <v>28</v>
      </c>
      <c r="L2454" s="5" t="s">
        <v>257</v>
      </c>
      <c r="M2454" s="5" t="s">
        <v>74</v>
      </c>
      <c r="N2454" s="5" t="s">
        <v>297</v>
      </c>
      <c r="O2454" s="5" t="s">
        <v>845</v>
      </c>
      <c r="P2454" s="5" t="s">
        <v>845</v>
      </c>
      <c r="Q2454" s="5" t="s">
        <v>847</v>
      </c>
      <c r="R2454" s="5" t="s">
        <v>845</v>
      </c>
      <c r="S2454" s="5" t="s">
        <v>24913</v>
      </c>
      <c r="T2454" s="5" t="s">
        <v>865</v>
      </c>
      <c r="U2454" s="5" t="s">
        <v>845</v>
      </c>
      <c r="V2454" s="5" t="s">
        <v>845</v>
      </c>
      <c r="W2454" s="5" t="s">
        <v>850</v>
      </c>
      <c r="X2454" s="5" t="s">
        <v>17551</v>
      </c>
      <c r="Y2454" s="6">
        <f>X2455-'Sem RTOS RX'!$X2454</f>
        <v>0.00009259259259</v>
      </c>
      <c r="Z2454" s="7">
        <f>SUM(LEN(",CO_MQ135|"),'Sem RTOS RX'!$H2454,LEN(",CO2_MQ135|"),'Sem RTOS RX'!$I2454,LEN(",Alcool_MQ135|"),'Sem RTOS RX'!$J2454,LEN(",Alcool_MQ135|"),'Sem RTOS RX'!$K2454,LEN(",Toluen_MQ135|"),'Sem RTOS RX'!$L2454,LEN(",MH4_MQ135|"),'Sem RTOS RX'!$M2454,LEN(",O3_MQ131|"),'Sem RTOS RX'!$N2454)*8</f>
        <v>672</v>
      </c>
    </row>
    <row r="2455" ht="15.75" customHeight="1">
      <c r="A2455" s="5" t="s">
        <v>29670</v>
      </c>
      <c r="B2455" s="5" t="s">
        <v>29671</v>
      </c>
      <c r="C2455" s="5" t="s">
        <v>20275</v>
      </c>
      <c r="D2455" s="5" t="s">
        <v>29672</v>
      </c>
      <c r="E2455" s="5" t="s">
        <v>845</v>
      </c>
      <c r="F2455" s="5" t="s">
        <v>845</v>
      </c>
      <c r="G2455" s="5" t="s">
        <v>845</v>
      </c>
      <c r="H2455" s="5" t="s">
        <v>84</v>
      </c>
      <c r="I2455" s="5" t="s">
        <v>189</v>
      </c>
      <c r="J2455" s="5" t="s">
        <v>190</v>
      </c>
      <c r="K2455" s="5" t="s">
        <v>35</v>
      </c>
      <c r="L2455" s="5" t="s">
        <v>191</v>
      </c>
      <c r="M2455" s="5" t="s">
        <v>185</v>
      </c>
      <c r="N2455" s="5" t="s">
        <v>253</v>
      </c>
      <c r="O2455" s="5" t="s">
        <v>845</v>
      </c>
      <c r="P2455" s="5" t="s">
        <v>845</v>
      </c>
      <c r="Q2455" s="5" t="s">
        <v>847</v>
      </c>
      <c r="R2455" s="5" t="s">
        <v>845</v>
      </c>
      <c r="S2455" s="5" t="s">
        <v>24913</v>
      </c>
      <c r="T2455" s="5" t="s">
        <v>865</v>
      </c>
      <c r="U2455" s="5" t="s">
        <v>845</v>
      </c>
      <c r="V2455" s="5" t="s">
        <v>845</v>
      </c>
      <c r="W2455" s="5" t="s">
        <v>850</v>
      </c>
      <c r="X2455" s="5" t="s">
        <v>29673</v>
      </c>
      <c r="Y2455" s="6">
        <f>X2456-'Sem RTOS RX'!$X2455</f>
        <v>0.0001851851852</v>
      </c>
      <c r="Z2455" s="7">
        <f>SUM(LEN(",CO_MQ135|"),'Sem RTOS RX'!$H2455,LEN(",CO2_MQ135|"),'Sem RTOS RX'!$I2455,LEN(",Alcool_MQ135|"),'Sem RTOS RX'!$J2455,LEN(",Alcool_MQ135|"),'Sem RTOS RX'!$K2455,LEN(",Toluen_MQ135|"),'Sem RTOS RX'!$L2455,LEN(",MH4_MQ135|"),'Sem RTOS RX'!$M2455,LEN(",O3_MQ131|"),'Sem RTOS RX'!$N2455)*8</f>
        <v>672</v>
      </c>
    </row>
    <row r="2456" ht="15.75" customHeight="1">
      <c r="A2456" s="5" t="s">
        <v>29674</v>
      </c>
      <c r="B2456" s="5" t="s">
        <v>29675</v>
      </c>
      <c r="C2456" s="5" t="s">
        <v>20275</v>
      </c>
      <c r="D2456" s="5" t="s">
        <v>29676</v>
      </c>
      <c r="E2456" s="5" t="s">
        <v>845</v>
      </c>
      <c r="F2456" s="5" t="s">
        <v>845</v>
      </c>
      <c r="G2456" s="5" t="s">
        <v>845</v>
      </c>
      <c r="H2456" s="5" t="s">
        <v>9664</v>
      </c>
      <c r="I2456" s="5" t="s">
        <v>9899</v>
      </c>
      <c r="J2456" s="5" t="s">
        <v>36</v>
      </c>
      <c r="K2456" s="5" t="s">
        <v>28</v>
      </c>
      <c r="L2456" s="5" t="s">
        <v>257</v>
      </c>
      <c r="M2456" s="5" t="s">
        <v>74</v>
      </c>
      <c r="N2456" s="5" t="s">
        <v>9540</v>
      </c>
      <c r="O2456" s="5" t="s">
        <v>845</v>
      </c>
      <c r="P2456" s="5" t="s">
        <v>845</v>
      </c>
      <c r="Q2456" s="5" t="s">
        <v>847</v>
      </c>
      <c r="R2456" s="5" t="s">
        <v>845</v>
      </c>
      <c r="S2456" s="5" t="s">
        <v>24913</v>
      </c>
      <c r="T2456" s="5" t="s">
        <v>855</v>
      </c>
      <c r="U2456" s="5" t="s">
        <v>845</v>
      </c>
      <c r="V2456" s="5" t="s">
        <v>845</v>
      </c>
      <c r="W2456" s="5" t="s">
        <v>850</v>
      </c>
      <c r="X2456" s="5" t="s">
        <v>29677</v>
      </c>
      <c r="Y2456" s="6">
        <f>X2457-'Sem RTOS RX'!$X2456</f>
        <v>0.0001041666667</v>
      </c>
      <c r="Z2456" s="7">
        <f>SUM(LEN(",CO_MQ135|"),'Sem RTOS RX'!$H2456,LEN(",CO2_MQ135|"),'Sem RTOS RX'!$I2456,LEN(",Alcool_MQ135|"),'Sem RTOS RX'!$J2456,LEN(",Alcool_MQ135|"),'Sem RTOS RX'!$K2456,LEN(",Toluen_MQ135|"),'Sem RTOS RX'!$L2456,LEN(",MH4_MQ135|"),'Sem RTOS RX'!$M2456,LEN(",O3_MQ131|"),'Sem RTOS RX'!$N2456)*8</f>
        <v>672</v>
      </c>
    </row>
    <row r="2457" ht="15.75" customHeight="1">
      <c r="A2457" s="5" t="s">
        <v>29678</v>
      </c>
      <c r="B2457" s="5" t="s">
        <v>29679</v>
      </c>
      <c r="C2457" s="5" t="s">
        <v>20275</v>
      </c>
      <c r="D2457" s="5" t="s">
        <v>29680</v>
      </c>
      <c r="E2457" s="5" t="s">
        <v>845</v>
      </c>
      <c r="F2457" s="5" t="s">
        <v>845</v>
      </c>
      <c r="G2457" s="5" t="s">
        <v>845</v>
      </c>
      <c r="H2457" s="5" t="s">
        <v>25</v>
      </c>
      <c r="I2457" s="5" t="s">
        <v>160</v>
      </c>
      <c r="J2457" s="5" t="s">
        <v>209</v>
      </c>
      <c r="K2457" s="5" t="s">
        <v>28</v>
      </c>
      <c r="L2457" s="5" t="s">
        <v>210</v>
      </c>
      <c r="M2457" s="5" t="s">
        <v>74</v>
      </c>
      <c r="N2457" s="5" t="s">
        <v>14</v>
      </c>
      <c r="O2457" s="5" t="s">
        <v>845</v>
      </c>
      <c r="P2457" s="5" t="s">
        <v>845</v>
      </c>
      <c r="Q2457" s="5" t="s">
        <v>847</v>
      </c>
      <c r="R2457" s="5" t="s">
        <v>845</v>
      </c>
      <c r="S2457" s="5" t="s">
        <v>24913</v>
      </c>
      <c r="T2457" s="5" t="s">
        <v>20285</v>
      </c>
      <c r="U2457" s="5" t="s">
        <v>845</v>
      </c>
      <c r="V2457" s="5" t="s">
        <v>845</v>
      </c>
      <c r="W2457" s="5" t="s">
        <v>850</v>
      </c>
      <c r="X2457" s="5" t="s">
        <v>29681</v>
      </c>
      <c r="Y2457" s="6">
        <f>X2458-'Sem RTOS RX'!$X2457</f>
        <v>0.00009259259259</v>
      </c>
      <c r="Z2457" s="7">
        <f>SUM(LEN(",CO_MQ135|"),'Sem RTOS RX'!$H2457,LEN(",CO2_MQ135|"),'Sem RTOS RX'!$I2457,LEN(",Alcool_MQ135|"),'Sem RTOS RX'!$J2457,LEN(",Alcool_MQ135|"),'Sem RTOS RX'!$K2457,LEN(",Toluen_MQ135|"),'Sem RTOS RX'!$L2457,LEN(",MH4_MQ135|"),'Sem RTOS RX'!$M2457,LEN(",O3_MQ131|"),'Sem RTOS RX'!$N2457)*8</f>
        <v>672</v>
      </c>
    </row>
    <row r="2458" ht="15.75" customHeight="1">
      <c r="A2458" s="5" t="s">
        <v>29682</v>
      </c>
      <c r="B2458" s="5" t="s">
        <v>29683</v>
      </c>
      <c r="C2458" s="5" t="s">
        <v>20275</v>
      </c>
      <c r="D2458" s="5" t="s">
        <v>29684</v>
      </c>
      <c r="E2458" s="5" t="s">
        <v>845</v>
      </c>
      <c r="F2458" s="5" t="s">
        <v>845</v>
      </c>
      <c r="G2458" s="5" t="s">
        <v>845</v>
      </c>
      <c r="H2458" s="5" t="s">
        <v>86</v>
      </c>
      <c r="I2458" s="5" t="s">
        <v>9899</v>
      </c>
      <c r="J2458" s="5" t="s">
        <v>1702</v>
      </c>
      <c r="K2458" s="5" t="s">
        <v>35</v>
      </c>
      <c r="L2458" s="5" t="s">
        <v>203</v>
      </c>
      <c r="M2458" s="5" t="s">
        <v>74</v>
      </c>
      <c r="N2458" s="5" t="s">
        <v>211</v>
      </c>
      <c r="O2458" s="5" t="s">
        <v>845</v>
      </c>
      <c r="P2458" s="5" t="s">
        <v>845</v>
      </c>
      <c r="Q2458" s="5" t="s">
        <v>847</v>
      </c>
      <c r="R2458" s="5" t="s">
        <v>845</v>
      </c>
      <c r="S2458" s="5" t="s">
        <v>24913</v>
      </c>
      <c r="T2458" s="5" t="s">
        <v>855</v>
      </c>
      <c r="U2458" s="5" t="s">
        <v>845</v>
      </c>
      <c r="V2458" s="5" t="s">
        <v>845</v>
      </c>
      <c r="W2458" s="5" t="s">
        <v>850</v>
      </c>
      <c r="X2458" s="5" t="s">
        <v>17583</v>
      </c>
      <c r="Y2458" s="6">
        <f>X2459-'Sem RTOS RX'!$X2458</f>
        <v>0.00009259259259</v>
      </c>
      <c r="Z2458" s="7">
        <f>SUM(LEN(",CO_MQ135|"),'Sem RTOS RX'!$H2458,LEN(",CO2_MQ135|"),'Sem RTOS RX'!$I2458,LEN(",Alcool_MQ135|"),'Sem RTOS RX'!$J2458,LEN(",Alcool_MQ135|"),'Sem RTOS RX'!$K2458,LEN(",Toluen_MQ135|"),'Sem RTOS RX'!$L2458,LEN(",MH4_MQ135|"),'Sem RTOS RX'!$M2458,LEN(",O3_MQ131|"),'Sem RTOS RX'!$N2458)*8</f>
        <v>672</v>
      </c>
    </row>
    <row r="2459" ht="15.75" customHeight="1">
      <c r="A2459" s="5" t="s">
        <v>29685</v>
      </c>
      <c r="B2459" s="5" t="s">
        <v>29686</v>
      </c>
      <c r="C2459" s="5" t="s">
        <v>20275</v>
      </c>
      <c r="D2459" s="5" t="s">
        <v>29687</v>
      </c>
      <c r="E2459" s="5" t="s">
        <v>845</v>
      </c>
      <c r="F2459" s="5" t="s">
        <v>845</v>
      </c>
      <c r="G2459" s="5" t="s">
        <v>845</v>
      </c>
      <c r="H2459" s="5" t="s">
        <v>86</v>
      </c>
      <c r="I2459" s="5" t="s">
        <v>9899</v>
      </c>
      <c r="J2459" s="5" t="s">
        <v>1702</v>
      </c>
      <c r="K2459" s="5" t="s">
        <v>35</v>
      </c>
      <c r="L2459" s="5" t="s">
        <v>203</v>
      </c>
      <c r="M2459" s="5" t="s">
        <v>74</v>
      </c>
      <c r="N2459" s="5" t="s">
        <v>65</v>
      </c>
      <c r="O2459" s="5" t="s">
        <v>845</v>
      </c>
      <c r="P2459" s="5" t="s">
        <v>845</v>
      </c>
      <c r="Q2459" s="5" t="s">
        <v>847</v>
      </c>
      <c r="R2459" s="5" t="s">
        <v>845</v>
      </c>
      <c r="S2459" s="5" t="s">
        <v>24913</v>
      </c>
      <c r="T2459" s="5" t="s">
        <v>855</v>
      </c>
      <c r="U2459" s="5" t="s">
        <v>845</v>
      </c>
      <c r="V2459" s="5" t="s">
        <v>845</v>
      </c>
      <c r="W2459" s="5" t="s">
        <v>850</v>
      </c>
      <c r="X2459" s="5" t="s">
        <v>29688</v>
      </c>
      <c r="Y2459" s="6">
        <f>X2460-'Sem RTOS RX'!$X2459</f>
        <v>0.00009259259259</v>
      </c>
      <c r="Z2459" s="7">
        <f>SUM(LEN(",CO_MQ135|"),'Sem RTOS RX'!$H2459,LEN(",CO2_MQ135|"),'Sem RTOS RX'!$I2459,LEN(",Alcool_MQ135|"),'Sem RTOS RX'!$J2459,LEN(",Alcool_MQ135|"),'Sem RTOS RX'!$K2459,LEN(",Toluen_MQ135|"),'Sem RTOS RX'!$L2459,LEN(",MH4_MQ135|"),'Sem RTOS RX'!$M2459,LEN(",O3_MQ131|"),'Sem RTOS RX'!$N2459)*8</f>
        <v>672</v>
      </c>
    </row>
    <row r="2460" ht="15.75" customHeight="1">
      <c r="A2460" s="5" t="s">
        <v>29689</v>
      </c>
      <c r="B2460" s="5" t="s">
        <v>29690</v>
      </c>
      <c r="C2460" s="5" t="s">
        <v>20275</v>
      </c>
      <c r="D2460" s="5" t="s">
        <v>29691</v>
      </c>
      <c r="E2460" s="5" t="s">
        <v>845</v>
      </c>
      <c r="F2460" s="5" t="s">
        <v>845</v>
      </c>
      <c r="G2460" s="5" t="s">
        <v>845</v>
      </c>
      <c r="H2460" s="5" t="s">
        <v>143</v>
      </c>
      <c r="I2460" s="5" t="s">
        <v>177</v>
      </c>
      <c r="J2460" s="5" t="s">
        <v>128</v>
      </c>
      <c r="K2460" s="5" t="s">
        <v>28</v>
      </c>
      <c r="L2460" s="5" t="s">
        <v>187</v>
      </c>
      <c r="M2460" s="5" t="s">
        <v>74</v>
      </c>
      <c r="N2460" s="5" t="s">
        <v>303</v>
      </c>
      <c r="O2460" s="5" t="s">
        <v>845</v>
      </c>
      <c r="P2460" s="5" t="s">
        <v>845</v>
      </c>
      <c r="Q2460" s="5" t="s">
        <v>847</v>
      </c>
      <c r="R2460" s="5" t="s">
        <v>845</v>
      </c>
      <c r="S2460" s="5" t="s">
        <v>24913</v>
      </c>
      <c r="T2460" s="5" t="s">
        <v>865</v>
      </c>
      <c r="U2460" s="5" t="s">
        <v>845</v>
      </c>
      <c r="V2460" s="5" t="s">
        <v>845</v>
      </c>
      <c r="W2460" s="5" t="s">
        <v>850</v>
      </c>
      <c r="X2460" s="5" t="s">
        <v>29692</v>
      </c>
      <c r="Y2460" s="6">
        <f>X2461-'Sem RTOS RX'!$X2460</f>
        <v>0.00009259259259</v>
      </c>
      <c r="Z2460" s="7">
        <f>SUM(LEN(",CO_MQ135|"),'Sem RTOS RX'!$H2460,LEN(",CO2_MQ135|"),'Sem RTOS RX'!$I2460,LEN(",Alcool_MQ135|"),'Sem RTOS RX'!$J2460,LEN(",Alcool_MQ135|"),'Sem RTOS RX'!$K2460,LEN(",Toluen_MQ135|"),'Sem RTOS RX'!$L2460,LEN(",MH4_MQ135|"),'Sem RTOS RX'!$M2460,LEN(",O3_MQ131|"),'Sem RTOS RX'!$N2460)*8</f>
        <v>672</v>
      </c>
    </row>
    <row r="2461" ht="15.75" customHeight="1">
      <c r="A2461" s="5" t="s">
        <v>29693</v>
      </c>
      <c r="B2461" s="5" t="s">
        <v>29694</v>
      </c>
      <c r="C2461" s="5" t="s">
        <v>20275</v>
      </c>
      <c r="D2461" s="5" t="s">
        <v>29695</v>
      </c>
      <c r="E2461" s="5" t="s">
        <v>845</v>
      </c>
      <c r="F2461" s="5" t="s">
        <v>845</v>
      </c>
      <c r="G2461" s="5" t="s">
        <v>845</v>
      </c>
      <c r="H2461" s="5" t="s">
        <v>65</v>
      </c>
      <c r="I2461" s="5" t="s">
        <v>174</v>
      </c>
      <c r="J2461" s="5" t="s">
        <v>175</v>
      </c>
      <c r="K2461" s="5" t="s">
        <v>60</v>
      </c>
      <c r="L2461" s="5" t="s">
        <v>258</v>
      </c>
      <c r="M2461" s="5" t="s">
        <v>62</v>
      </c>
      <c r="N2461" s="5" t="s">
        <v>122</v>
      </c>
      <c r="O2461" s="5" t="s">
        <v>845</v>
      </c>
      <c r="P2461" s="5" t="s">
        <v>845</v>
      </c>
      <c r="Q2461" s="5" t="s">
        <v>847</v>
      </c>
      <c r="R2461" s="5" t="s">
        <v>845</v>
      </c>
      <c r="S2461" s="5" t="s">
        <v>24913</v>
      </c>
      <c r="T2461" s="5" t="s">
        <v>865</v>
      </c>
      <c r="U2461" s="5" t="s">
        <v>845</v>
      </c>
      <c r="V2461" s="5" t="s">
        <v>845</v>
      </c>
      <c r="W2461" s="5" t="s">
        <v>850</v>
      </c>
      <c r="X2461" s="5" t="s">
        <v>29696</v>
      </c>
      <c r="Y2461" s="6">
        <f>X2462-'Sem RTOS RX'!$X2461</f>
        <v>0.00009259259259</v>
      </c>
      <c r="Z2461" s="7">
        <f>SUM(LEN(",CO_MQ135|"),'Sem RTOS RX'!$H2461,LEN(",CO2_MQ135|"),'Sem RTOS RX'!$I2461,LEN(",Alcool_MQ135|"),'Sem RTOS RX'!$J2461,LEN(",Alcool_MQ135|"),'Sem RTOS RX'!$K2461,LEN(",Toluen_MQ135|"),'Sem RTOS RX'!$L2461,LEN(",MH4_MQ135|"),'Sem RTOS RX'!$M2461,LEN(",O3_MQ131|"),'Sem RTOS RX'!$N2461)*8</f>
        <v>672</v>
      </c>
    </row>
    <row r="2462" ht="15.75" customHeight="1">
      <c r="A2462" s="5" t="s">
        <v>29697</v>
      </c>
      <c r="B2462" s="5" t="s">
        <v>29698</v>
      </c>
      <c r="C2462" s="5" t="s">
        <v>20275</v>
      </c>
      <c r="D2462" s="5" t="s">
        <v>29699</v>
      </c>
      <c r="E2462" s="5" t="s">
        <v>845</v>
      </c>
      <c r="F2462" s="5" t="s">
        <v>845</v>
      </c>
      <c r="G2462" s="5" t="s">
        <v>845</v>
      </c>
      <c r="H2462" s="5" t="s">
        <v>143</v>
      </c>
      <c r="I2462" s="5" t="s">
        <v>177</v>
      </c>
      <c r="J2462" s="5" t="s">
        <v>128</v>
      </c>
      <c r="K2462" s="5" t="s">
        <v>28</v>
      </c>
      <c r="L2462" s="5" t="s">
        <v>187</v>
      </c>
      <c r="M2462" s="5" t="s">
        <v>74</v>
      </c>
      <c r="N2462" s="5" t="s">
        <v>90</v>
      </c>
      <c r="O2462" s="5" t="s">
        <v>845</v>
      </c>
      <c r="P2462" s="5" t="s">
        <v>845</v>
      </c>
      <c r="Q2462" s="5" t="s">
        <v>847</v>
      </c>
      <c r="R2462" s="5" t="s">
        <v>845</v>
      </c>
      <c r="S2462" s="5" t="s">
        <v>24913</v>
      </c>
      <c r="T2462" s="5" t="s">
        <v>855</v>
      </c>
      <c r="U2462" s="5" t="s">
        <v>845</v>
      </c>
      <c r="V2462" s="5" t="s">
        <v>845</v>
      </c>
      <c r="W2462" s="5" t="s">
        <v>850</v>
      </c>
      <c r="X2462" s="5" t="s">
        <v>29700</v>
      </c>
      <c r="Y2462" s="6">
        <f>X2463-'Sem RTOS RX'!$X2462</f>
        <v>0.0001851851852</v>
      </c>
      <c r="Z2462" s="7">
        <f>SUM(LEN(",CO_MQ135|"),'Sem RTOS RX'!$H2462,LEN(",CO2_MQ135|"),'Sem RTOS RX'!$I2462,LEN(",Alcool_MQ135|"),'Sem RTOS RX'!$J2462,LEN(",Alcool_MQ135|"),'Sem RTOS RX'!$K2462,LEN(",Toluen_MQ135|"),'Sem RTOS RX'!$L2462,LEN(",MH4_MQ135|"),'Sem RTOS RX'!$M2462,LEN(",O3_MQ131|"),'Sem RTOS RX'!$N2462)*8</f>
        <v>672</v>
      </c>
    </row>
    <row r="2463" ht="15.75" customHeight="1">
      <c r="A2463" s="5" t="s">
        <v>29701</v>
      </c>
      <c r="B2463" s="5" t="s">
        <v>29702</v>
      </c>
      <c r="C2463" s="5" t="s">
        <v>20275</v>
      </c>
      <c r="D2463" s="5" t="s">
        <v>29703</v>
      </c>
      <c r="E2463" s="5" t="s">
        <v>845</v>
      </c>
      <c r="F2463" s="5" t="s">
        <v>845</v>
      </c>
      <c r="G2463" s="5" t="s">
        <v>845</v>
      </c>
      <c r="H2463" s="5" t="s">
        <v>25</v>
      </c>
      <c r="I2463" s="5" t="s">
        <v>160</v>
      </c>
      <c r="J2463" s="5" t="s">
        <v>209</v>
      </c>
      <c r="K2463" s="5" t="s">
        <v>28</v>
      </c>
      <c r="L2463" s="5" t="s">
        <v>210</v>
      </c>
      <c r="M2463" s="5" t="s">
        <v>74</v>
      </c>
      <c r="N2463" s="5" t="s">
        <v>84</v>
      </c>
      <c r="O2463" s="5" t="s">
        <v>845</v>
      </c>
      <c r="P2463" s="5" t="s">
        <v>845</v>
      </c>
      <c r="Q2463" s="5" t="s">
        <v>847</v>
      </c>
      <c r="R2463" s="5" t="s">
        <v>845</v>
      </c>
      <c r="S2463" s="5" t="s">
        <v>24913</v>
      </c>
      <c r="T2463" s="5" t="s">
        <v>855</v>
      </c>
      <c r="U2463" s="5" t="s">
        <v>845</v>
      </c>
      <c r="V2463" s="5" t="s">
        <v>845</v>
      </c>
      <c r="W2463" s="5" t="s">
        <v>850</v>
      </c>
      <c r="X2463" s="5" t="s">
        <v>29704</v>
      </c>
      <c r="Y2463" s="6">
        <f>X2464-'Sem RTOS RX'!$X2463</f>
        <v>0.00009259259259</v>
      </c>
      <c r="Z2463" s="7">
        <f>SUM(LEN(",CO_MQ135|"),'Sem RTOS RX'!$H2463,LEN(",CO2_MQ135|"),'Sem RTOS RX'!$I2463,LEN(",Alcool_MQ135|"),'Sem RTOS RX'!$J2463,LEN(",Alcool_MQ135|"),'Sem RTOS RX'!$K2463,LEN(",Toluen_MQ135|"),'Sem RTOS RX'!$L2463,LEN(",MH4_MQ135|"),'Sem RTOS RX'!$M2463,LEN(",O3_MQ131|"),'Sem RTOS RX'!$N2463)*8</f>
        <v>672</v>
      </c>
    </row>
    <row r="2464" ht="15.75" customHeight="1">
      <c r="A2464" s="5" t="s">
        <v>29705</v>
      </c>
      <c r="B2464" s="5" t="s">
        <v>29706</v>
      </c>
      <c r="C2464" s="5" t="s">
        <v>20275</v>
      </c>
      <c r="D2464" s="5" t="s">
        <v>29707</v>
      </c>
      <c r="E2464" s="5" t="s">
        <v>845</v>
      </c>
      <c r="F2464" s="5" t="s">
        <v>845</v>
      </c>
      <c r="G2464" s="5" t="s">
        <v>845</v>
      </c>
      <c r="H2464" s="5" t="s">
        <v>59</v>
      </c>
      <c r="I2464" s="5" t="s">
        <v>182</v>
      </c>
      <c r="J2464" s="5" t="s">
        <v>183</v>
      </c>
      <c r="K2464" s="5" t="s">
        <v>80</v>
      </c>
      <c r="L2464" s="5" t="s">
        <v>194</v>
      </c>
      <c r="M2464" s="5" t="s">
        <v>185</v>
      </c>
      <c r="N2464" s="5" t="s">
        <v>300</v>
      </c>
      <c r="O2464" s="5" t="s">
        <v>845</v>
      </c>
      <c r="P2464" s="5" t="s">
        <v>845</v>
      </c>
      <c r="Q2464" s="5" t="s">
        <v>847</v>
      </c>
      <c r="R2464" s="5" t="s">
        <v>845</v>
      </c>
      <c r="S2464" s="5" t="s">
        <v>24913</v>
      </c>
      <c r="T2464" s="5" t="s">
        <v>865</v>
      </c>
      <c r="U2464" s="5" t="s">
        <v>845</v>
      </c>
      <c r="V2464" s="5" t="s">
        <v>845</v>
      </c>
      <c r="W2464" s="5" t="s">
        <v>850</v>
      </c>
      <c r="X2464" s="5" t="s">
        <v>29708</v>
      </c>
      <c r="Y2464" s="6">
        <f>X2465-'Sem RTOS RX'!$X2464</f>
        <v>0.00009259259259</v>
      </c>
      <c r="Z2464" s="7">
        <f>SUM(LEN(",CO_MQ135|"),'Sem RTOS RX'!$H2464,LEN(",CO2_MQ135|"),'Sem RTOS RX'!$I2464,LEN(",Alcool_MQ135|"),'Sem RTOS RX'!$J2464,LEN(",Alcool_MQ135|"),'Sem RTOS RX'!$K2464,LEN(",Toluen_MQ135|"),'Sem RTOS RX'!$L2464,LEN(",MH4_MQ135|"),'Sem RTOS RX'!$M2464,LEN(",O3_MQ131|"),'Sem RTOS RX'!$N2464)*8</f>
        <v>672</v>
      </c>
    </row>
    <row r="2465" ht="15.75" customHeight="1">
      <c r="A2465" s="5" t="s">
        <v>29709</v>
      </c>
      <c r="B2465" s="5" t="s">
        <v>29710</v>
      </c>
      <c r="C2465" s="5" t="s">
        <v>20275</v>
      </c>
      <c r="D2465" s="5" t="s">
        <v>29711</v>
      </c>
      <c r="E2465" s="5" t="s">
        <v>845</v>
      </c>
      <c r="F2465" s="5" t="s">
        <v>845</v>
      </c>
      <c r="G2465" s="5" t="s">
        <v>845</v>
      </c>
      <c r="H2465" s="5" t="s">
        <v>25</v>
      </c>
      <c r="I2465" s="5" t="s">
        <v>160</v>
      </c>
      <c r="J2465" s="5" t="s">
        <v>209</v>
      </c>
      <c r="K2465" s="5" t="s">
        <v>28</v>
      </c>
      <c r="L2465" s="5" t="s">
        <v>210</v>
      </c>
      <c r="M2465" s="5" t="s">
        <v>74</v>
      </c>
      <c r="N2465" s="5" t="s">
        <v>147</v>
      </c>
      <c r="O2465" s="5" t="s">
        <v>845</v>
      </c>
      <c r="P2465" s="5" t="s">
        <v>845</v>
      </c>
      <c r="Q2465" s="5" t="s">
        <v>847</v>
      </c>
      <c r="R2465" s="5" t="s">
        <v>845</v>
      </c>
      <c r="S2465" s="5" t="s">
        <v>24913</v>
      </c>
      <c r="T2465" s="5" t="s">
        <v>20285</v>
      </c>
      <c r="U2465" s="5" t="s">
        <v>845</v>
      </c>
      <c r="V2465" s="5" t="s">
        <v>845</v>
      </c>
      <c r="W2465" s="5" t="s">
        <v>850</v>
      </c>
      <c r="X2465" s="5" t="s">
        <v>29712</v>
      </c>
      <c r="Y2465" s="6">
        <f>X2466-'Sem RTOS RX'!$X2465</f>
        <v>0.00009259259259</v>
      </c>
      <c r="Z2465" s="7">
        <f>SUM(LEN(",CO_MQ135|"),'Sem RTOS RX'!$H2465,LEN(",CO2_MQ135|"),'Sem RTOS RX'!$I2465,LEN(",Alcool_MQ135|"),'Sem RTOS RX'!$J2465,LEN(",Alcool_MQ135|"),'Sem RTOS RX'!$K2465,LEN(",Toluen_MQ135|"),'Sem RTOS RX'!$L2465,LEN(",MH4_MQ135|"),'Sem RTOS RX'!$M2465,LEN(",O3_MQ131|"),'Sem RTOS RX'!$N2465)*8</f>
        <v>672</v>
      </c>
    </row>
    <row r="2466" ht="15.75" customHeight="1">
      <c r="A2466" s="5" t="s">
        <v>29713</v>
      </c>
      <c r="B2466" s="5" t="s">
        <v>29714</v>
      </c>
      <c r="C2466" s="5" t="s">
        <v>20275</v>
      </c>
      <c r="D2466" s="5" t="s">
        <v>29715</v>
      </c>
      <c r="E2466" s="5" t="s">
        <v>845</v>
      </c>
      <c r="F2466" s="5" t="s">
        <v>845</v>
      </c>
      <c r="G2466" s="5" t="s">
        <v>845</v>
      </c>
      <c r="H2466" s="5" t="s">
        <v>150</v>
      </c>
      <c r="I2466" s="5" t="s">
        <v>177</v>
      </c>
      <c r="J2466" s="5" t="s">
        <v>128</v>
      </c>
      <c r="K2466" s="5" t="s">
        <v>28</v>
      </c>
      <c r="L2466" s="5" t="s">
        <v>187</v>
      </c>
      <c r="M2466" s="5" t="s">
        <v>74</v>
      </c>
      <c r="N2466" s="5" t="s">
        <v>150</v>
      </c>
      <c r="O2466" s="5" t="s">
        <v>845</v>
      </c>
      <c r="P2466" s="5" t="s">
        <v>845</v>
      </c>
      <c r="Q2466" s="5" t="s">
        <v>847</v>
      </c>
      <c r="R2466" s="5" t="s">
        <v>845</v>
      </c>
      <c r="S2466" s="5" t="s">
        <v>24913</v>
      </c>
      <c r="T2466" s="5" t="s">
        <v>855</v>
      </c>
      <c r="U2466" s="5" t="s">
        <v>845</v>
      </c>
      <c r="V2466" s="5" t="s">
        <v>845</v>
      </c>
      <c r="W2466" s="5" t="s">
        <v>850</v>
      </c>
      <c r="X2466" s="5" t="s">
        <v>29716</v>
      </c>
      <c r="Y2466" s="6">
        <f>X2467-'Sem RTOS RX'!$X2466</f>
        <v>0.00009259259259</v>
      </c>
      <c r="Z2466" s="7">
        <f>SUM(LEN(",CO_MQ135|"),'Sem RTOS RX'!$H2466,LEN(",CO2_MQ135|"),'Sem RTOS RX'!$I2466,LEN(",Alcool_MQ135|"),'Sem RTOS RX'!$J2466,LEN(",Alcool_MQ135|"),'Sem RTOS RX'!$K2466,LEN(",Toluen_MQ135|"),'Sem RTOS RX'!$L2466,LEN(",MH4_MQ135|"),'Sem RTOS RX'!$M2466,LEN(",O3_MQ131|"),'Sem RTOS RX'!$N2466)*8</f>
        <v>672</v>
      </c>
    </row>
    <row r="2467" ht="15.75" customHeight="1">
      <c r="A2467" s="5" t="s">
        <v>29717</v>
      </c>
      <c r="B2467" s="5" t="s">
        <v>29718</v>
      </c>
      <c r="C2467" s="5" t="s">
        <v>20275</v>
      </c>
      <c r="D2467" s="5" t="s">
        <v>29719</v>
      </c>
      <c r="E2467" s="5" t="s">
        <v>845</v>
      </c>
      <c r="F2467" s="5" t="s">
        <v>845</v>
      </c>
      <c r="G2467" s="5" t="s">
        <v>845</v>
      </c>
      <c r="H2467" s="5" t="s">
        <v>123</v>
      </c>
      <c r="I2467" s="5" t="s">
        <v>174</v>
      </c>
      <c r="J2467" s="5" t="s">
        <v>213</v>
      </c>
      <c r="K2467" s="5" t="s">
        <v>60</v>
      </c>
      <c r="L2467" s="5" t="s">
        <v>263</v>
      </c>
      <c r="M2467" s="5" t="s">
        <v>62</v>
      </c>
      <c r="N2467" s="5" t="s">
        <v>221</v>
      </c>
      <c r="O2467" s="5" t="s">
        <v>845</v>
      </c>
      <c r="P2467" s="5" t="s">
        <v>845</v>
      </c>
      <c r="Q2467" s="5" t="s">
        <v>847</v>
      </c>
      <c r="R2467" s="5" t="s">
        <v>845</v>
      </c>
      <c r="S2467" s="5" t="s">
        <v>24913</v>
      </c>
      <c r="T2467" s="5" t="s">
        <v>865</v>
      </c>
      <c r="U2467" s="5" t="s">
        <v>845</v>
      </c>
      <c r="V2467" s="5" t="s">
        <v>845</v>
      </c>
      <c r="W2467" s="5" t="s">
        <v>850</v>
      </c>
      <c r="X2467" s="5" t="s">
        <v>17635</v>
      </c>
      <c r="Y2467" s="6">
        <f>X2468-'Sem RTOS RX'!$X2467</f>
        <v>0.00009259259259</v>
      </c>
      <c r="Z2467" s="7">
        <f>SUM(LEN(",CO_MQ135|"),'Sem RTOS RX'!$H2467,LEN(",CO2_MQ135|"),'Sem RTOS RX'!$I2467,LEN(",Alcool_MQ135|"),'Sem RTOS RX'!$J2467,LEN(",Alcool_MQ135|"),'Sem RTOS RX'!$K2467,LEN(",Toluen_MQ135|"),'Sem RTOS RX'!$L2467,LEN(",MH4_MQ135|"),'Sem RTOS RX'!$M2467,LEN(",O3_MQ131|"),'Sem RTOS RX'!$N2467)*8</f>
        <v>672</v>
      </c>
    </row>
    <row r="2468" ht="15.75" customHeight="1">
      <c r="A2468" s="5" t="s">
        <v>29720</v>
      </c>
      <c r="B2468" s="5" t="s">
        <v>29721</v>
      </c>
      <c r="C2468" s="5" t="s">
        <v>20275</v>
      </c>
      <c r="D2468" s="5" t="s">
        <v>29722</v>
      </c>
      <c r="E2468" s="5" t="s">
        <v>845</v>
      </c>
      <c r="F2468" s="5" t="s">
        <v>845</v>
      </c>
      <c r="G2468" s="5" t="s">
        <v>845</v>
      </c>
      <c r="H2468" s="5" t="s">
        <v>9664</v>
      </c>
      <c r="I2468" s="5" t="s">
        <v>9899</v>
      </c>
      <c r="J2468" s="5" t="s">
        <v>36</v>
      </c>
      <c r="K2468" s="5" t="s">
        <v>28</v>
      </c>
      <c r="L2468" s="5" t="s">
        <v>257</v>
      </c>
      <c r="M2468" s="5" t="s">
        <v>74</v>
      </c>
      <c r="N2468" s="5" t="s">
        <v>12</v>
      </c>
      <c r="O2468" s="5" t="s">
        <v>845</v>
      </c>
      <c r="P2468" s="5" t="s">
        <v>845</v>
      </c>
      <c r="Q2468" s="5" t="s">
        <v>847</v>
      </c>
      <c r="R2468" s="5" t="s">
        <v>845</v>
      </c>
      <c r="S2468" s="5" t="s">
        <v>24913</v>
      </c>
      <c r="T2468" s="5" t="s">
        <v>20285</v>
      </c>
      <c r="U2468" s="5" t="s">
        <v>845</v>
      </c>
      <c r="V2468" s="5" t="s">
        <v>845</v>
      </c>
      <c r="W2468" s="5" t="s">
        <v>850</v>
      </c>
      <c r="X2468" s="5" t="s">
        <v>29723</v>
      </c>
      <c r="Y2468" s="6">
        <f>X2469-'Sem RTOS RX'!$X2468</f>
        <v>0.0001967592593</v>
      </c>
      <c r="Z2468" s="7">
        <f>SUM(LEN(",CO_MQ135|"),'Sem RTOS RX'!$H2468,LEN(",CO2_MQ135|"),'Sem RTOS RX'!$I2468,LEN(",Alcool_MQ135|"),'Sem RTOS RX'!$J2468,LEN(",Alcool_MQ135|"),'Sem RTOS RX'!$K2468,LEN(",Toluen_MQ135|"),'Sem RTOS RX'!$L2468,LEN(",MH4_MQ135|"),'Sem RTOS RX'!$M2468,LEN(",O3_MQ131|"),'Sem RTOS RX'!$N2468)*8</f>
        <v>672</v>
      </c>
    </row>
    <row r="2469" ht="15.75" customHeight="1">
      <c r="A2469" s="5" t="s">
        <v>29724</v>
      </c>
      <c r="B2469" s="5" t="s">
        <v>29725</v>
      </c>
      <c r="C2469" s="5" t="s">
        <v>20275</v>
      </c>
      <c r="D2469" s="5" t="s">
        <v>29726</v>
      </c>
      <c r="E2469" s="5" t="s">
        <v>845</v>
      </c>
      <c r="F2469" s="5" t="s">
        <v>845</v>
      </c>
      <c r="G2469" s="5" t="s">
        <v>845</v>
      </c>
      <c r="H2469" s="5" t="s">
        <v>9540</v>
      </c>
      <c r="I2469" s="5" t="s">
        <v>182</v>
      </c>
      <c r="J2469" s="5" t="s">
        <v>183</v>
      </c>
      <c r="K2469" s="5" t="s">
        <v>80</v>
      </c>
      <c r="L2469" s="5" t="s">
        <v>184</v>
      </c>
      <c r="M2469" s="5" t="s">
        <v>185</v>
      </c>
      <c r="N2469" s="5" t="s">
        <v>15</v>
      </c>
      <c r="O2469" s="5" t="s">
        <v>845</v>
      </c>
      <c r="P2469" s="5" t="s">
        <v>845</v>
      </c>
      <c r="Q2469" s="5" t="s">
        <v>847</v>
      </c>
      <c r="R2469" s="5" t="s">
        <v>845</v>
      </c>
      <c r="S2469" s="5" t="s">
        <v>24913</v>
      </c>
      <c r="T2469" s="5" t="s">
        <v>865</v>
      </c>
      <c r="U2469" s="5" t="s">
        <v>845</v>
      </c>
      <c r="V2469" s="5" t="s">
        <v>845</v>
      </c>
      <c r="W2469" s="5" t="s">
        <v>850</v>
      </c>
      <c r="X2469" s="5" t="s">
        <v>17655</v>
      </c>
      <c r="Y2469" s="6">
        <f>X2470-'Sem RTOS RX'!$X2469</f>
        <v>0.00008101851852</v>
      </c>
      <c r="Z2469" s="7">
        <f>SUM(LEN(",CO_MQ135|"),'Sem RTOS RX'!$H2469,LEN(",CO2_MQ135|"),'Sem RTOS RX'!$I2469,LEN(",Alcool_MQ135|"),'Sem RTOS RX'!$J2469,LEN(",Alcool_MQ135|"),'Sem RTOS RX'!$K2469,LEN(",Toluen_MQ135|"),'Sem RTOS RX'!$L2469,LEN(",MH4_MQ135|"),'Sem RTOS RX'!$M2469,LEN(",O3_MQ131|"),'Sem RTOS RX'!$N2469)*8</f>
        <v>672</v>
      </c>
    </row>
    <row r="2470" ht="15.75" customHeight="1">
      <c r="A2470" s="5" t="s">
        <v>29727</v>
      </c>
      <c r="B2470" s="5" t="s">
        <v>29728</v>
      </c>
      <c r="C2470" s="5" t="s">
        <v>20275</v>
      </c>
      <c r="D2470" s="5" t="s">
        <v>29729</v>
      </c>
      <c r="E2470" s="5" t="s">
        <v>845</v>
      </c>
      <c r="F2470" s="5" t="s">
        <v>845</v>
      </c>
      <c r="G2470" s="5" t="s">
        <v>845</v>
      </c>
      <c r="H2470" s="5" t="s">
        <v>9664</v>
      </c>
      <c r="I2470" s="5" t="s">
        <v>9899</v>
      </c>
      <c r="J2470" s="5" t="s">
        <v>36</v>
      </c>
      <c r="K2470" s="5" t="s">
        <v>28</v>
      </c>
      <c r="L2470" s="5" t="s">
        <v>73</v>
      </c>
      <c r="M2470" s="5" t="s">
        <v>74</v>
      </c>
      <c r="N2470" s="5" t="s">
        <v>115</v>
      </c>
      <c r="O2470" s="5" t="s">
        <v>845</v>
      </c>
      <c r="P2470" s="5" t="s">
        <v>845</v>
      </c>
      <c r="Q2470" s="5" t="s">
        <v>847</v>
      </c>
      <c r="R2470" s="5" t="s">
        <v>845</v>
      </c>
      <c r="S2470" s="5" t="s">
        <v>24913</v>
      </c>
      <c r="T2470" s="5" t="s">
        <v>855</v>
      </c>
      <c r="U2470" s="5" t="s">
        <v>845</v>
      </c>
      <c r="V2470" s="5" t="s">
        <v>845</v>
      </c>
      <c r="W2470" s="5" t="s">
        <v>850</v>
      </c>
      <c r="X2470" s="5" t="s">
        <v>29730</v>
      </c>
      <c r="Y2470" s="6">
        <f>X2471-'Sem RTOS RX'!$X2470</f>
        <v>0.00009259259259</v>
      </c>
      <c r="Z2470" s="7">
        <f>SUM(LEN(",CO_MQ135|"),'Sem RTOS RX'!$H2470,LEN(",CO2_MQ135|"),'Sem RTOS RX'!$I2470,LEN(",Alcool_MQ135|"),'Sem RTOS RX'!$J2470,LEN(",Alcool_MQ135|"),'Sem RTOS RX'!$K2470,LEN(",Toluen_MQ135|"),'Sem RTOS RX'!$L2470,LEN(",MH4_MQ135|"),'Sem RTOS RX'!$M2470,LEN(",O3_MQ131|"),'Sem RTOS RX'!$N2470)*8</f>
        <v>672</v>
      </c>
    </row>
    <row r="2471" ht="15.75" customHeight="1">
      <c r="A2471" s="5" t="s">
        <v>29731</v>
      </c>
      <c r="B2471" s="5" t="s">
        <v>29732</v>
      </c>
      <c r="C2471" s="5" t="s">
        <v>20275</v>
      </c>
      <c r="D2471" s="5" t="s">
        <v>29733</v>
      </c>
      <c r="E2471" s="5" t="s">
        <v>845</v>
      </c>
      <c r="F2471" s="5" t="s">
        <v>845</v>
      </c>
      <c r="G2471" s="5" t="s">
        <v>845</v>
      </c>
      <c r="H2471" s="5" t="s">
        <v>32</v>
      </c>
      <c r="I2471" s="5" t="s">
        <v>177</v>
      </c>
      <c r="J2471" s="5" t="s">
        <v>178</v>
      </c>
      <c r="K2471" s="5" t="s">
        <v>28</v>
      </c>
      <c r="L2471" s="5" t="s">
        <v>179</v>
      </c>
      <c r="M2471" s="5" t="s">
        <v>74</v>
      </c>
      <c r="N2471" s="5" t="s">
        <v>67</v>
      </c>
      <c r="O2471" s="5" t="s">
        <v>845</v>
      </c>
      <c r="P2471" s="5" t="s">
        <v>845</v>
      </c>
      <c r="Q2471" s="5" t="s">
        <v>847</v>
      </c>
      <c r="R2471" s="5" t="s">
        <v>845</v>
      </c>
      <c r="S2471" s="5" t="s">
        <v>24913</v>
      </c>
      <c r="T2471" s="5" t="s">
        <v>865</v>
      </c>
      <c r="U2471" s="5" t="s">
        <v>845</v>
      </c>
      <c r="V2471" s="5" t="s">
        <v>845</v>
      </c>
      <c r="W2471" s="5" t="s">
        <v>850</v>
      </c>
      <c r="X2471" s="5" t="s">
        <v>17667</v>
      </c>
      <c r="Y2471" s="6">
        <f>X2472-'Sem RTOS RX'!$X2471</f>
        <v>0.0001041666667</v>
      </c>
      <c r="Z2471" s="7">
        <f>SUM(LEN(",CO_MQ135|"),'Sem RTOS RX'!$H2471,LEN(",CO2_MQ135|"),'Sem RTOS RX'!$I2471,LEN(",Alcool_MQ135|"),'Sem RTOS RX'!$J2471,LEN(",Alcool_MQ135|"),'Sem RTOS RX'!$K2471,LEN(",Toluen_MQ135|"),'Sem RTOS RX'!$L2471,LEN(",MH4_MQ135|"),'Sem RTOS RX'!$M2471,LEN(",O3_MQ131|"),'Sem RTOS RX'!$N2471)*8</f>
        <v>672</v>
      </c>
    </row>
    <row r="2472" ht="15.75" customHeight="1">
      <c r="A2472" s="5" t="s">
        <v>29734</v>
      </c>
      <c r="B2472" s="5" t="s">
        <v>29735</v>
      </c>
      <c r="C2472" s="5" t="s">
        <v>20275</v>
      </c>
      <c r="D2472" s="5" t="s">
        <v>29736</v>
      </c>
      <c r="E2472" s="5" t="s">
        <v>845</v>
      </c>
      <c r="F2472" s="5" t="s">
        <v>845</v>
      </c>
      <c r="G2472" s="5" t="s">
        <v>845</v>
      </c>
      <c r="H2472" s="5" t="s">
        <v>25</v>
      </c>
      <c r="I2472" s="5" t="s">
        <v>160</v>
      </c>
      <c r="J2472" s="5" t="s">
        <v>209</v>
      </c>
      <c r="K2472" s="5" t="s">
        <v>28</v>
      </c>
      <c r="L2472" s="5" t="s">
        <v>210</v>
      </c>
      <c r="M2472" s="5" t="s">
        <v>74</v>
      </c>
      <c r="N2472" s="5" t="s">
        <v>43</v>
      </c>
      <c r="O2472" s="5" t="s">
        <v>845</v>
      </c>
      <c r="P2472" s="5" t="s">
        <v>845</v>
      </c>
      <c r="Q2472" s="5" t="s">
        <v>847</v>
      </c>
      <c r="R2472" s="5" t="s">
        <v>845</v>
      </c>
      <c r="S2472" s="5" t="s">
        <v>24913</v>
      </c>
      <c r="T2472" s="5" t="s">
        <v>855</v>
      </c>
      <c r="U2472" s="5" t="s">
        <v>845</v>
      </c>
      <c r="V2472" s="5" t="s">
        <v>845</v>
      </c>
      <c r="W2472" s="5" t="s">
        <v>850</v>
      </c>
      <c r="X2472" s="5" t="s">
        <v>29737</v>
      </c>
      <c r="Y2472" s="6">
        <f>X2473-'Sem RTOS RX'!$X2472</f>
        <v>0.0001851851852</v>
      </c>
      <c r="Z2472" s="7">
        <f>SUM(LEN(",CO_MQ135|"),'Sem RTOS RX'!$H2472,LEN(",CO2_MQ135|"),'Sem RTOS RX'!$I2472,LEN(",Alcool_MQ135|"),'Sem RTOS RX'!$J2472,LEN(",Alcool_MQ135|"),'Sem RTOS RX'!$K2472,LEN(",Toluen_MQ135|"),'Sem RTOS RX'!$L2472,LEN(",MH4_MQ135|"),'Sem RTOS RX'!$M2472,LEN(",O3_MQ131|"),'Sem RTOS RX'!$N2472)*8</f>
        <v>672</v>
      </c>
    </row>
    <row r="2473" ht="15.75" customHeight="1">
      <c r="A2473" s="5" t="s">
        <v>29738</v>
      </c>
      <c r="B2473" s="5" t="s">
        <v>29739</v>
      </c>
      <c r="C2473" s="5" t="s">
        <v>20275</v>
      </c>
      <c r="D2473" s="5" t="s">
        <v>29740</v>
      </c>
      <c r="E2473" s="5" t="s">
        <v>845</v>
      </c>
      <c r="F2473" s="5" t="s">
        <v>845</v>
      </c>
      <c r="G2473" s="5" t="s">
        <v>845</v>
      </c>
      <c r="H2473" s="5" t="s">
        <v>9664</v>
      </c>
      <c r="I2473" s="5" t="s">
        <v>9899</v>
      </c>
      <c r="J2473" s="5" t="s">
        <v>36</v>
      </c>
      <c r="K2473" s="5" t="s">
        <v>28</v>
      </c>
      <c r="L2473" s="5" t="s">
        <v>73</v>
      </c>
      <c r="M2473" s="5" t="s">
        <v>74</v>
      </c>
      <c r="N2473" s="5" t="s">
        <v>150</v>
      </c>
      <c r="O2473" s="5" t="s">
        <v>845</v>
      </c>
      <c r="P2473" s="5" t="s">
        <v>845</v>
      </c>
      <c r="Q2473" s="5" t="s">
        <v>847</v>
      </c>
      <c r="R2473" s="5" t="s">
        <v>845</v>
      </c>
      <c r="S2473" s="5" t="s">
        <v>24913</v>
      </c>
      <c r="T2473" s="5" t="s">
        <v>855</v>
      </c>
      <c r="U2473" s="5" t="s">
        <v>845</v>
      </c>
      <c r="V2473" s="5" t="s">
        <v>845</v>
      </c>
      <c r="W2473" s="5" t="s">
        <v>850</v>
      </c>
      <c r="X2473" s="5" t="s">
        <v>29741</v>
      </c>
      <c r="Y2473" s="6">
        <f>X2474-'Sem RTOS RX'!$X2473</f>
        <v>0.00009259259259</v>
      </c>
      <c r="Z2473" s="7">
        <f>SUM(LEN(",CO_MQ135|"),'Sem RTOS RX'!$H2473,LEN(",CO2_MQ135|"),'Sem RTOS RX'!$I2473,LEN(",Alcool_MQ135|"),'Sem RTOS RX'!$J2473,LEN(",Alcool_MQ135|"),'Sem RTOS RX'!$K2473,LEN(",Toluen_MQ135|"),'Sem RTOS RX'!$L2473,LEN(",MH4_MQ135|"),'Sem RTOS RX'!$M2473,LEN(",O3_MQ131|"),'Sem RTOS RX'!$N2473)*8</f>
        <v>672</v>
      </c>
    </row>
    <row r="2474" ht="15.75" customHeight="1">
      <c r="A2474" s="5" t="s">
        <v>29742</v>
      </c>
      <c r="B2474" s="5" t="s">
        <v>29743</v>
      </c>
      <c r="C2474" s="5" t="s">
        <v>20275</v>
      </c>
      <c r="D2474" s="5" t="s">
        <v>29744</v>
      </c>
      <c r="E2474" s="5" t="s">
        <v>845</v>
      </c>
      <c r="F2474" s="5" t="s">
        <v>845</v>
      </c>
      <c r="G2474" s="5" t="s">
        <v>845</v>
      </c>
      <c r="H2474" s="5" t="s">
        <v>54</v>
      </c>
      <c r="I2474" s="5" t="s">
        <v>9899</v>
      </c>
      <c r="J2474" s="5" t="s">
        <v>190</v>
      </c>
      <c r="K2474" s="5" t="s">
        <v>35</v>
      </c>
      <c r="L2474" s="5" t="s">
        <v>195</v>
      </c>
      <c r="M2474" s="5" t="s">
        <v>74</v>
      </c>
      <c r="N2474" s="5" t="s">
        <v>115</v>
      </c>
      <c r="O2474" s="5" t="s">
        <v>845</v>
      </c>
      <c r="P2474" s="5" t="s">
        <v>845</v>
      </c>
      <c r="Q2474" s="5" t="s">
        <v>847</v>
      </c>
      <c r="R2474" s="5" t="s">
        <v>845</v>
      </c>
      <c r="S2474" s="5" t="s">
        <v>24913</v>
      </c>
      <c r="T2474" s="5" t="s">
        <v>855</v>
      </c>
      <c r="U2474" s="5" t="s">
        <v>845</v>
      </c>
      <c r="V2474" s="5" t="s">
        <v>845</v>
      </c>
      <c r="W2474" s="5" t="s">
        <v>850</v>
      </c>
      <c r="X2474" s="5" t="s">
        <v>29745</v>
      </c>
      <c r="Y2474" s="6">
        <f>X2475-'Sem RTOS RX'!$X2474</f>
        <v>0.00009259259259</v>
      </c>
      <c r="Z2474" s="7">
        <f>SUM(LEN(",CO_MQ135|"),'Sem RTOS RX'!$H2474,LEN(",CO2_MQ135|"),'Sem RTOS RX'!$I2474,LEN(",Alcool_MQ135|"),'Sem RTOS RX'!$J2474,LEN(",Alcool_MQ135|"),'Sem RTOS RX'!$K2474,LEN(",Toluen_MQ135|"),'Sem RTOS RX'!$L2474,LEN(",MH4_MQ135|"),'Sem RTOS RX'!$M2474,LEN(",O3_MQ131|"),'Sem RTOS RX'!$N2474)*8</f>
        <v>672</v>
      </c>
    </row>
    <row r="2475" ht="15.75" customHeight="1">
      <c r="A2475" s="5" t="s">
        <v>29746</v>
      </c>
      <c r="B2475" s="5" t="s">
        <v>29747</v>
      </c>
      <c r="C2475" s="5" t="s">
        <v>20275</v>
      </c>
      <c r="D2475" s="5" t="s">
        <v>29748</v>
      </c>
      <c r="E2475" s="5" t="s">
        <v>845</v>
      </c>
      <c r="F2475" s="5" t="s">
        <v>845</v>
      </c>
      <c r="G2475" s="5" t="s">
        <v>845</v>
      </c>
      <c r="H2475" s="5" t="s">
        <v>78</v>
      </c>
      <c r="I2475" s="5" t="s">
        <v>201</v>
      </c>
      <c r="J2475" s="5" t="s">
        <v>162</v>
      </c>
      <c r="K2475" s="5" t="s">
        <v>35</v>
      </c>
      <c r="L2475" s="5" t="s">
        <v>208</v>
      </c>
      <c r="M2475" s="5" t="s">
        <v>185</v>
      </c>
      <c r="N2475" s="5" t="s">
        <v>84</v>
      </c>
      <c r="O2475" s="5" t="s">
        <v>845</v>
      </c>
      <c r="P2475" s="5" t="s">
        <v>845</v>
      </c>
      <c r="Q2475" s="5" t="s">
        <v>847</v>
      </c>
      <c r="R2475" s="5" t="s">
        <v>845</v>
      </c>
      <c r="S2475" s="5" t="s">
        <v>24913</v>
      </c>
      <c r="T2475" s="5" t="s">
        <v>855</v>
      </c>
      <c r="U2475" s="5" t="s">
        <v>845</v>
      </c>
      <c r="V2475" s="5" t="s">
        <v>845</v>
      </c>
      <c r="W2475" s="5" t="s">
        <v>850</v>
      </c>
      <c r="X2475" s="5" t="s">
        <v>17699</v>
      </c>
      <c r="Y2475" s="6">
        <f>X2476-'Sem RTOS RX'!$X2475</f>
        <v>0.00009259259259</v>
      </c>
      <c r="Z2475" s="7">
        <f>SUM(LEN(",CO_MQ135|"),'Sem RTOS RX'!$H2475,LEN(",CO2_MQ135|"),'Sem RTOS RX'!$I2475,LEN(",Alcool_MQ135|"),'Sem RTOS RX'!$J2475,LEN(",Alcool_MQ135|"),'Sem RTOS RX'!$K2475,LEN(",Toluen_MQ135|"),'Sem RTOS RX'!$L2475,LEN(",MH4_MQ135|"),'Sem RTOS RX'!$M2475,LEN(",O3_MQ131|"),'Sem RTOS RX'!$N2475)*8</f>
        <v>672</v>
      </c>
    </row>
    <row r="2476" ht="15.75" customHeight="1">
      <c r="A2476" s="5" t="s">
        <v>29749</v>
      </c>
      <c r="B2476" s="5" t="s">
        <v>29750</v>
      </c>
      <c r="C2476" s="5" t="s">
        <v>20275</v>
      </c>
      <c r="D2476" s="5" t="s">
        <v>29751</v>
      </c>
      <c r="E2476" s="5" t="s">
        <v>845</v>
      </c>
      <c r="F2476" s="5" t="s">
        <v>845</v>
      </c>
      <c r="G2476" s="5" t="s">
        <v>845</v>
      </c>
      <c r="H2476" s="5" t="s">
        <v>157</v>
      </c>
      <c r="I2476" s="5" t="s">
        <v>182</v>
      </c>
      <c r="J2476" s="5" t="s">
        <v>196</v>
      </c>
      <c r="K2476" s="5" t="s">
        <v>80</v>
      </c>
      <c r="L2476" s="5" t="s">
        <v>207</v>
      </c>
      <c r="M2476" s="5" t="s">
        <v>185</v>
      </c>
      <c r="N2476" s="5" t="s">
        <v>166</v>
      </c>
      <c r="O2476" s="5" t="s">
        <v>845</v>
      </c>
      <c r="P2476" s="5" t="s">
        <v>845</v>
      </c>
      <c r="Q2476" s="5" t="s">
        <v>847</v>
      </c>
      <c r="R2476" s="5" t="s">
        <v>845</v>
      </c>
      <c r="S2476" s="5" t="s">
        <v>24913</v>
      </c>
      <c r="T2476" s="5" t="s">
        <v>855</v>
      </c>
      <c r="U2476" s="5" t="s">
        <v>845</v>
      </c>
      <c r="V2476" s="5" t="s">
        <v>845</v>
      </c>
      <c r="W2476" s="5" t="s">
        <v>850</v>
      </c>
      <c r="X2476" s="5" t="s">
        <v>29752</v>
      </c>
      <c r="Y2476" s="6">
        <f>X2477-'Sem RTOS RX'!$X2476</f>
        <v>0.0001851851852</v>
      </c>
      <c r="Z2476" s="7">
        <f>SUM(LEN(",CO_MQ135|"),'Sem RTOS RX'!$H2476,LEN(",CO2_MQ135|"),'Sem RTOS RX'!$I2476,LEN(",Alcool_MQ135|"),'Sem RTOS RX'!$J2476,LEN(",Alcool_MQ135|"),'Sem RTOS RX'!$K2476,LEN(",Toluen_MQ135|"),'Sem RTOS RX'!$L2476,LEN(",MH4_MQ135|"),'Sem RTOS RX'!$M2476,LEN(",O3_MQ131|"),'Sem RTOS RX'!$N2476)*8</f>
        <v>672</v>
      </c>
    </row>
    <row r="2477" ht="15.75" customHeight="1">
      <c r="A2477" s="5" t="s">
        <v>29753</v>
      </c>
      <c r="B2477" s="5" t="s">
        <v>29754</v>
      </c>
      <c r="C2477" s="5" t="s">
        <v>20275</v>
      </c>
      <c r="D2477" s="5" t="s">
        <v>29755</v>
      </c>
      <c r="E2477" s="5" t="s">
        <v>845</v>
      </c>
      <c r="F2477" s="5" t="s">
        <v>845</v>
      </c>
      <c r="G2477" s="5" t="s">
        <v>845</v>
      </c>
      <c r="H2477" s="5" t="s">
        <v>54</v>
      </c>
      <c r="I2477" s="5" t="s">
        <v>9899</v>
      </c>
      <c r="J2477" s="5" t="s">
        <v>190</v>
      </c>
      <c r="K2477" s="5" t="s">
        <v>35</v>
      </c>
      <c r="L2477" s="5" t="s">
        <v>195</v>
      </c>
      <c r="M2477" s="5" t="s">
        <v>74</v>
      </c>
      <c r="N2477" s="5" t="s">
        <v>33</v>
      </c>
      <c r="O2477" s="5" t="s">
        <v>845</v>
      </c>
      <c r="P2477" s="5" t="s">
        <v>845</v>
      </c>
      <c r="Q2477" s="5" t="s">
        <v>847</v>
      </c>
      <c r="R2477" s="5" t="s">
        <v>845</v>
      </c>
      <c r="S2477" s="5" t="s">
        <v>24913</v>
      </c>
      <c r="T2477" s="5" t="s">
        <v>20285</v>
      </c>
      <c r="U2477" s="5" t="s">
        <v>845</v>
      </c>
      <c r="V2477" s="5" t="s">
        <v>845</v>
      </c>
      <c r="W2477" s="5" t="s">
        <v>850</v>
      </c>
      <c r="X2477" s="5" t="s">
        <v>29756</v>
      </c>
      <c r="Y2477" s="6">
        <f>X2478-'Sem RTOS RX'!$X2477</f>
        <v>0.00009259259259</v>
      </c>
      <c r="Z2477" s="7">
        <f>SUM(LEN(",CO_MQ135|"),'Sem RTOS RX'!$H2477,LEN(",CO2_MQ135|"),'Sem RTOS RX'!$I2477,LEN(",Alcool_MQ135|"),'Sem RTOS RX'!$J2477,LEN(",Alcool_MQ135|"),'Sem RTOS RX'!$K2477,LEN(",Toluen_MQ135|"),'Sem RTOS RX'!$L2477,LEN(",MH4_MQ135|"),'Sem RTOS RX'!$M2477,LEN(",O3_MQ131|"),'Sem RTOS RX'!$N2477)*8</f>
        <v>672</v>
      </c>
    </row>
    <row r="2478" ht="15.75" customHeight="1">
      <c r="A2478" s="5" t="s">
        <v>29757</v>
      </c>
      <c r="B2478" s="5" t="s">
        <v>29758</v>
      </c>
      <c r="C2478" s="5" t="s">
        <v>20275</v>
      </c>
      <c r="D2478" s="5" t="s">
        <v>29759</v>
      </c>
      <c r="E2478" s="5" t="s">
        <v>845</v>
      </c>
      <c r="F2478" s="5" t="s">
        <v>845</v>
      </c>
      <c r="G2478" s="5" t="s">
        <v>845</v>
      </c>
      <c r="H2478" s="5" t="s">
        <v>204</v>
      </c>
      <c r="I2478" s="5" t="s">
        <v>189</v>
      </c>
      <c r="J2478" s="5" t="s">
        <v>205</v>
      </c>
      <c r="K2478" s="5" t="s">
        <v>35</v>
      </c>
      <c r="L2478" s="5" t="s">
        <v>1372</v>
      </c>
      <c r="M2478" s="5" t="s">
        <v>185</v>
      </c>
      <c r="N2478" s="5" t="s">
        <v>245</v>
      </c>
      <c r="O2478" s="5" t="s">
        <v>845</v>
      </c>
      <c r="P2478" s="5" t="s">
        <v>845</v>
      </c>
      <c r="Q2478" s="5" t="s">
        <v>847</v>
      </c>
      <c r="R2478" s="5" t="s">
        <v>845</v>
      </c>
      <c r="S2478" s="5" t="s">
        <v>24913</v>
      </c>
      <c r="T2478" s="5" t="s">
        <v>865</v>
      </c>
      <c r="U2478" s="5" t="s">
        <v>845</v>
      </c>
      <c r="V2478" s="5" t="s">
        <v>845</v>
      </c>
      <c r="W2478" s="5" t="s">
        <v>850</v>
      </c>
      <c r="X2478" s="5" t="s">
        <v>29760</v>
      </c>
      <c r="Y2478" s="6">
        <f>X2479-'Sem RTOS RX'!$X2478</f>
        <v>0.00009259259259</v>
      </c>
      <c r="Z2478" s="7">
        <f>SUM(LEN(",CO_MQ135|"),'Sem RTOS RX'!$H2478,LEN(",CO2_MQ135|"),'Sem RTOS RX'!$I2478,LEN(",Alcool_MQ135|"),'Sem RTOS RX'!$J2478,LEN(",Alcool_MQ135|"),'Sem RTOS RX'!$K2478,LEN(",Toluen_MQ135|"),'Sem RTOS RX'!$L2478,LEN(",MH4_MQ135|"),'Sem RTOS RX'!$M2478,LEN(",O3_MQ131|"),'Sem RTOS RX'!$N2478)*8</f>
        <v>672</v>
      </c>
    </row>
    <row r="2479" ht="15.75" customHeight="1">
      <c r="A2479" s="5" t="s">
        <v>29761</v>
      </c>
      <c r="B2479" s="5" t="s">
        <v>29762</v>
      </c>
      <c r="C2479" s="5" t="s">
        <v>20275</v>
      </c>
      <c r="D2479" s="5" t="s">
        <v>29763</v>
      </c>
      <c r="E2479" s="5" t="s">
        <v>845</v>
      </c>
      <c r="F2479" s="5" t="s">
        <v>845</v>
      </c>
      <c r="G2479" s="5" t="s">
        <v>845</v>
      </c>
      <c r="H2479" s="5" t="s">
        <v>90</v>
      </c>
      <c r="I2479" s="5" t="s">
        <v>201</v>
      </c>
      <c r="J2479" s="5" t="s">
        <v>211</v>
      </c>
      <c r="K2479" s="5" t="s">
        <v>35</v>
      </c>
      <c r="L2479" s="5" t="s">
        <v>212</v>
      </c>
      <c r="M2479" s="5" t="s">
        <v>185</v>
      </c>
      <c r="N2479" s="5" t="s">
        <v>162</v>
      </c>
      <c r="O2479" s="5" t="s">
        <v>845</v>
      </c>
      <c r="P2479" s="5" t="s">
        <v>845</v>
      </c>
      <c r="Q2479" s="5" t="s">
        <v>847</v>
      </c>
      <c r="R2479" s="5" t="s">
        <v>845</v>
      </c>
      <c r="S2479" s="5" t="s">
        <v>24913</v>
      </c>
      <c r="T2479" s="5" t="s">
        <v>855</v>
      </c>
      <c r="U2479" s="5" t="s">
        <v>845</v>
      </c>
      <c r="V2479" s="5" t="s">
        <v>845</v>
      </c>
      <c r="W2479" s="5" t="s">
        <v>850</v>
      </c>
      <c r="X2479" s="5" t="s">
        <v>17727</v>
      </c>
      <c r="Y2479" s="6">
        <f>X2480-'Sem RTOS RX'!$X2479</f>
        <v>0.00009259259259</v>
      </c>
      <c r="Z2479" s="7">
        <f>SUM(LEN(",CO_MQ135|"),'Sem RTOS RX'!$H2479,LEN(",CO2_MQ135|"),'Sem RTOS RX'!$I2479,LEN(",Alcool_MQ135|"),'Sem RTOS RX'!$J2479,LEN(",Alcool_MQ135|"),'Sem RTOS RX'!$K2479,LEN(",Toluen_MQ135|"),'Sem RTOS RX'!$L2479,LEN(",MH4_MQ135|"),'Sem RTOS RX'!$M2479,LEN(",O3_MQ131|"),'Sem RTOS RX'!$N2479)*8</f>
        <v>672</v>
      </c>
    </row>
    <row r="2480" ht="15.75" customHeight="1">
      <c r="A2480" s="5" t="s">
        <v>29764</v>
      </c>
      <c r="B2480" s="5" t="s">
        <v>29765</v>
      </c>
      <c r="C2480" s="5" t="s">
        <v>20275</v>
      </c>
      <c r="D2480" s="5" t="s">
        <v>29766</v>
      </c>
      <c r="E2480" s="5" t="s">
        <v>845</v>
      </c>
      <c r="F2480" s="5" t="s">
        <v>845</v>
      </c>
      <c r="G2480" s="5" t="s">
        <v>845</v>
      </c>
      <c r="H2480" s="5" t="s">
        <v>209</v>
      </c>
      <c r="I2480" s="5" t="s">
        <v>217</v>
      </c>
      <c r="J2480" s="5" t="s">
        <v>2520</v>
      </c>
      <c r="K2480" s="5" t="s">
        <v>62</v>
      </c>
      <c r="L2480" s="5" t="s">
        <v>219</v>
      </c>
      <c r="M2480" s="5" t="s">
        <v>220</v>
      </c>
      <c r="N2480" s="5" t="s">
        <v>177</v>
      </c>
      <c r="O2480" s="5" t="s">
        <v>845</v>
      </c>
      <c r="P2480" s="5" t="s">
        <v>845</v>
      </c>
      <c r="Q2480" s="5" t="s">
        <v>847</v>
      </c>
      <c r="R2480" s="5" t="s">
        <v>845</v>
      </c>
      <c r="S2480" s="5" t="s">
        <v>24913</v>
      </c>
      <c r="T2480" s="5" t="s">
        <v>865</v>
      </c>
      <c r="U2480" s="5" t="s">
        <v>845</v>
      </c>
      <c r="V2480" s="5" t="s">
        <v>845</v>
      </c>
      <c r="W2480" s="5" t="s">
        <v>850</v>
      </c>
      <c r="X2480" s="5" t="s">
        <v>29767</v>
      </c>
      <c r="Y2480" s="6">
        <f>X2481-'Sem RTOS RX'!$X2480</f>
        <v>0.0001851851852</v>
      </c>
      <c r="Z2480" s="7">
        <f>SUM(LEN(",CO_MQ135|"),'Sem RTOS RX'!$H2480,LEN(",CO2_MQ135|"),'Sem RTOS RX'!$I2480,LEN(",Alcool_MQ135|"),'Sem RTOS RX'!$J2480,LEN(",Alcool_MQ135|"),'Sem RTOS RX'!$K2480,LEN(",Toluen_MQ135|"),'Sem RTOS RX'!$L2480,LEN(",MH4_MQ135|"),'Sem RTOS RX'!$M2480,LEN(",O3_MQ131|"),'Sem RTOS RX'!$N2480)*8</f>
        <v>672</v>
      </c>
    </row>
    <row r="2481" ht="15.75" customHeight="1">
      <c r="A2481" s="5" t="s">
        <v>29768</v>
      </c>
      <c r="B2481" s="5" t="s">
        <v>29769</v>
      </c>
      <c r="C2481" s="5" t="s">
        <v>20275</v>
      </c>
      <c r="D2481" s="5" t="s">
        <v>29770</v>
      </c>
      <c r="E2481" s="5" t="s">
        <v>845</v>
      </c>
      <c r="F2481" s="5" t="s">
        <v>845</v>
      </c>
      <c r="G2481" s="5" t="s">
        <v>845</v>
      </c>
      <c r="H2481" s="5" t="s">
        <v>92</v>
      </c>
      <c r="I2481" s="5" t="s">
        <v>226</v>
      </c>
      <c r="J2481" s="5" t="s">
        <v>193</v>
      </c>
      <c r="K2481" s="5" t="s">
        <v>80</v>
      </c>
      <c r="L2481" s="5" t="s">
        <v>228</v>
      </c>
      <c r="M2481" s="5" t="s">
        <v>220</v>
      </c>
      <c r="N2481" s="5" t="s">
        <v>293</v>
      </c>
      <c r="O2481" s="5" t="s">
        <v>845</v>
      </c>
      <c r="P2481" s="5" t="s">
        <v>845</v>
      </c>
      <c r="Q2481" s="5" t="s">
        <v>847</v>
      </c>
      <c r="R2481" s="5" t="s">
        <v>845</v>
      </c>
      <c r="S2481" s="5" t="s">
        <v>24913</v>
      </c>
      <c r="T2481" s="5" t="s">
        <v>865</v>
      </c>
      <c r="U2481" s="5" t="s">
        <v>845</v>
      </c>
      <c r="V2481" s="5" t="s">
        <v>845</v>
      </c>
      <c r="W2481" s="5" t="s">
        <v>850</v>
      </c>
      <c r="X2481" s="5" t="s">
        <v>29771</v>
      </c>
      <c r="Y2481" s="6">
        <f>X2482-'Sem RTOS RX'!$X2481</f>
        <v>0.00009259259259</v>
      </c>
      <c r="Z2481" s="7">
        <f>SUM(LEN(",CO_MQ135|"),'Sem RTOS RX'!$H2481,LEN(",CO2_MQ135|"),'Sem RTOS RX'!$I2481,LEN(",Alcool_MQ135|"),'Sem RTOS RX'!$J2481,LEN(",Alcool_MQ135|"),'Sem RTOS RX'!$K2481,LEN(",Toluen_MQ135|"),'Sem RTOS RX'!$L2481,LEN(",MH4_MQ135|"),'Sem RTOS RX'!$M2481,LEN(",O3_MQ131|"),'Sem RTOS RX'!$N2481)*8</f>
        <v>672</v>
      </c>
    </row>
    <row r="2482" ht="15.75" customHeight="1">
      <c r="A2482" s="5" t="s">
        <v>29772</v>
      </c>
      <c r="B2482" s="5" t="s">
        <v>29773</v>
      </c>
      <c r="C2482" s="5" t="s">
        <v>20275</v>
      </c>
      <c r="D2482" s="5" t="s">
        <v>29774</v>
      </c>
      <c r="E2482" s="5" t="s">
        <v>845</v>
      </c>
      <c r="F2482" s="5" t="s">
        <v>845</v>
      </c>
      <c r="G2482" s="5" t="s">
        <v>845</v>
      </c>
      <c r="H2482" s="5" t="s">
        <v>163</v>
      </c>
      <c r="I2482" s="5" t="s">
        <v>201</v>
      </c>
      <c r="J2482" s="5" t="s">
        <v>196</v>
      </c>
      <c r="K2482" s="5" t="s">
        <v>35</v>
      </c>
      <c r="L2482" s="5" t="s">
        <v>202</v>
      </c>
      <c r="M2482" s="5" t="s">
        <v>185</v>
      </c>
      <c r="N2482" s="5" t="s">
        <v>84</v>
      </c>
      <c r="O2482" s="5" t="s">
        <v>845</v>
      </c>
      <c r="P2482" s="5" t="s">
        <v>845</v>
      </c>
      <c r="Q2482" s="5" t="s">
        <v>847</v>
      </c>
      <c r="R2482" s="5" t="s">
        <v>845</v>
      </c>
      <c r="S2482" s="5" t="s">
        <v>24913</v>
      </c>
      <c r="T2482" s="5" t="s">
        <v>855</v>
      </c>
      <c r="U2482" s="5" t="s">
        <v>845</v>
      </c>
      <c r="V2482" s="5" t="s">
        <v>845</v>
      </c>
      <c r="W2482" s="5" t="s">
        <v>850</v>
      </c>
      <c r="X2482" s="5" t="s">
        <v>29775</v>
      </c>
      <c r="Y2482" s="6">
        <f>X2483-'Sem RTOS RX'!$X2482</f>
        <v>0.00009259259259</v>
      </c>
      <c r="Z2482" s="7">
        <f>SUM(LEN(",CO_MQ135|"),'Sem RTOS RX'!$H2482,LEN(",CO2_MQ135|"),'Sem RTOS RX'!$I2482,LEN(",Alcool_MQ135|"),'Sem RTOS RX'!$J2482,LEN(",Alcool_MQ135|"),'Sem RTOS RX'!$K2482,LEN(",Toluen_MQ135|"),'Sem RTOS RX'!$L2482,LEN(",MH4_MQ135|"),'Sem RTOS RX'!$M2482,LEN(",O3_MQ131|"),'Sem RTOS RX'!$N2482)*8</f>
        <v>672</v>
      </c>
    </row>
    <row r="2483" ht="15.75" customHeight="1">
      <c r="A2483" s="5" t="s">
        <v>29776</v>
      </c>
      <c r="B2483" s="5" t="s">
        <v>29777</v>
      </c>
      <c r="C2483" s="5" t="s">
        <v>20275</v>
      </c>
      <c r="D2483" s="5" t="s">
        <v>29778</v>
      </c>
      <c r="E2483" s="5" t="s">
        <v>845</v>
      </c>
      <c r="F2483" s="5" t="s">
        <v>845</v>
      </c>
      <c r="G2483" s="5" t="s">
        <v>845</v>
      </c>
      <c r="H2483" s="5" t="s">
        <v>9664</v>
      </c>
      <c r="I2483" s="5" t="s">
        <v>9899</v>
      </c>
      <c r="J2483" s="5" t="s">
        <v>36</v>
      </c>
      <c r="K2483" s="5" t="s">
        <v>28</v>
      </c>
      <c r="L2483" s="5" t="s">
        <v>257</v>
      </c>
      <c r="M2483" s="5" t="s">
        <v>74</v>
      </c>
      <c r="N2483" s="5" t="s">
        <v>285</v>
      </c>
      <c r="O2483" s="5" t="s">
        <v>845</v>
      </c>
      <c r="P2483" s="5" t="s">
        <v>845</v>
      </c>
      <c r="Q2483" s="5" t="s">
        <v>847</v>
      </c>
      <c r="R2483" s="5" t="s">
        <v>845</v>
      </c>
      <c r="S2483" s="5" t="s">
        <v>24913</v>
      </c>
      <c r="T2483" s="5" t="s">
        <v>20285</v>
      </c>
      <c r="U2483" s="5" t="s">
        <v>845</v>
      </c>
      <c r="V2483" s="5" t="s">
        <v>845</v>
      </c>
      <c r="W2483" s="5" t="s">
        <v>850</v>
      </c>
      <c r="X2483" s="5" t="s">
        <v>29779</v>
      </c>
      <c r="Y2483" s="6">
        <f>X2484-'Sem RTOS RX'!$X2483</f>
        <v>0.0001041666667</v>
      </c>
      <c r="Z2483" s="7">
        <f>SUM(LEN(",CO_MQ135|"),'Sem RTOS RX'!$H2483,LEN(",CO2_MQ135|"),'Sem RTOS RX'!$I2483,LEN(",Alcool_MQ135|"),'Sem RTOS RX'!$J2483,LEN(",Alcool_MQ135|"),'Sem RTOS RX'!$K2483,LEN(",Toluen_MQ135|"),'Sem RTOS RX'!$L2483,LEN(",MH4_MQ135|"),'Sem RTOS RX'!$M2483,LEN(",O3_MQ131|"),'Sem RTOS RX'!$N2483)*8</f>
        <v>672</v>
      </c>
    </row>
    <row r="2484" ht="15.75" customHeight="1">
      <c r="A2484" s="5" t="s">
        <v>29780</v>
      </c>
      <c r="B2484" s="5" t="s">
        <v>29781</v>
      </c>
      <c r="C2484" s="5" t="s">
        <v>20275</v>
      </c>
      <c r="D2484" s="5" t="s">
        <v>29782</v>
      </c>
      <c r="E2484" s="5" t="s">
        <v>845</v>
      </c>
      <c r="F2484" s="5" t="s">
        <v>845</v>
      </c>
      <c r="G2484" s="5" t="s">
        <v>845</v>
      </c>
      <c r="H2484" s="5" t="s">
        <v>150</v>
      </c>
      <c r="I2484" s="5" t="s">
        <v>177</v>
      </c>
      <c r="J2484" s="5" t="s">
        <v>178</v>
      </c>
      <c r="K2484" s="5" t="s">
        <v>28</v>
      </c>
      <c r="L2484" s="5" t="s">
        <v>179</v>
      </c>
      <c r="M2484" s="5" t="s">
        <v>74</v>
      </c>
      <c r="N2484" s="5" t="s">
        <v>143</v>
      </c>
      <c r="O2484" s="5" t="s">
        <v>845</v>
      </c>
      <c r="P2484" s="5" t="s">
        <v>845</v>
      </c>
      <c r="Q2484" s="5" t="s">
        <v>847</v>
      </c>
      <c r="R2484" s="5" t="s">
        <v>845</v>
      </c>
      <c r="S2484" s="5" t="s">
        <v>24913</v>
      </c>
      <c r="T2484" s="5" t="s">
        <v>855</v>
      </c>
      <c r="U2484" s="5" t="s">
        <v>845</v>
      </c>
      <c r="V2484" s="5" t="s">
        <v>845</v>
      </c>
      <c r="W2484" s="5" t="s">
        <v>850</v>
      </c>
      <c r="X2484" s="5" t="s">
        <v>29783</v>
      </c>
      <c r="Y2484" s="6">
        <f>X2485-'Sem RTOS RX'!$X2484</f>
        <v>0.00008101851852</v>
      </c>
      <c r="Z2484" s="7">
        <f>SUM(LEN(",CO_MQ135|"),'Sem RTOS RX'!$H2484,LEN(",CO2_MQ135|"),'Sem RTOS RX'!$I2484,LEN(",Alcool_MQ135|"),'Sem RTOS RX'!$J2484,LEN(",Alcool_MQ135|"),'Sem RTOS RX'!$K2484,LEN(",Toluen_MQ135|"),'Sem RTOS RX'!$L2484,LEN(",MH4_MQ135|"),'Sem RTOS RX'!$M2484,LEN(",O3_MQ131|"),'Sem RTOS RX'!$N2484)*8</f>
        <v>672</v>
      </c>
    </row>
    <row r="2485" ht="15.75" customHeight="1">
      <c r="A2485" s="5" t="s">
        <v>29784</v>
      </c>
      <c r="B2485" s="5" t="s">
        <v>29785</v>
      </c>
      <c r="C2485" s="5" t="s">
        <v>20275</v>
      </c>
      <c r="D2485" s="5" t="s">
        <v>29786</v>
      </c>
      <c r="E2485" s="5" t="s">
        <v>845</v>
      </c>
      <c r="F2485" s="5" t="s">
        <v>845</v>
      </c>
      <c r="G2485" s="5" t="s">
        <v>845</v>
      </c>
      <c r="H2485" s="5" t="s">
        <v>54</v>
      </c>
      <c r="I2485" s="5" t="s">
        <v>9899</v>
      </c>
      <c r="J2485" s="5" t="s">
        <v>1702</v>
      </c>
      <c r="K2485" s="5" t="s">
        <v>35</v>
      </c>
      <c r="L2485" s="5" t="s">
        <v>203</v>
      </c>
      <c r="M2485" s="5" t="s">
        <v>74</v>
      </c>
      <c r="N2485" s="5" t="s">
        <v>180</v>
      </c>
      <c r="O2485" s="5" t="s">
        <v>845</v>
      </c>
      <c r="P2485" s="5" t="s">
        <v>845</v>
      </c>
      <c r="Q2485" s="5" t="s">
        <v>847</v>
      </c>
      <c r="R2485" s="5" t="s">
        <v>845</v>
      </c>
      <c r="S2485" s="5" t="s">
        <v>24913</v>
      </c>
      <c r="T2485" s="5" t="s">
        <v>20285</v>
      </c>
      <c r="U2485" s="5" t="s">
        <v>845</v>
      </c>
      <c r="V2485" s="5" t="s">
        <v>845</v>
      </c>
      <c r="W2485" s="5" t="s">
        <v>850</v>
      </c>
      <c r="X2485" s="5" t="s">
        <v>17771</v>
      </c>
      <c r="Y2485" s="6">
        <f>X2486-'Sem RTOS RX'!$X2485</f>
        <v>0.0001041666667</v>
      </c>
      <c r="Z2485" s="7">
        <f>SUM(LEN(",CO_MQ135|"),'Sem RTOS RX'!$H2485,LEN(",CO2_MQ135|"),'Sem RTOS RX'!$I2485,LEN(",Alcool_MQ135|"),'Sem RTOS RX'!$J2485,LEN(",Alcool_MQ135|"),'Sem RTOS RX'!$K2485,LEN(",Toluen_MQ135|"),'Sem RTOS RX'!$L2485,LEN(",MH4_MQ135|"),'Sem RTOS RX'!$M2485,LEN(",O3_MQ131|"),'Sem RTOS RX'!$N2485)*8</f>
        <v>672</v>
      </c>
    </row>
    <row r="2486" ht="15.75" customHeight="1">
      <c r="A2486" s="5" t="s">
        <v>29787</v>
      </c>
      <c r="B2486" s="5" t="s">
        <v>29788</v>
      </c>
      <c r="C2486" s="5" t="s">
        <v>20275</v>
      </c>
      <c r="D2486" s="5" t="s">
        <v>29789</v>
      </c>
      <c r="E2486" s="5" t="s">
        <v>845</v>
      </c>
      <c r="F2486" s="5" t="s">
        <v>845</v>
      </c>
      <c r="G2486" s="5" t="s">
        <v>845</v>
      </c>
      <c r="H2486" s="5" t="s">
        <v>86</v>
      </c>
      <c r="I2486" s="5" t="s">
        <v>9899</v>
      </c>
      <c r="J2486" s="5" t="s">
        <v>1702</v>
      </c>
      <c r="K2486" s="5" t="s">
        <v>28</v>
      </c>
      <c r="L2486" s="5" t="s">
        <v>73</v>
      </c>
      <c r="M2486" s="5" t="s">
        <v>74</v>
      </c>
      <c r="N2486" s="5" t="s">
        <v>48</v>
      </c>
      <c r="O2486" s="5" t="s">
        <v>845</v>
      </c>
      <c r="P2486" s="5" t="s">
        <v>845</v>
      </c>
      <c r="Q2486" s="5" t="s">
        <v>847</v>
      </c>
      <c r="R2486" s="5" t="s">
        <v>845</v>
      </c>
      <c r="S2486" s="5" t="s">
        <v>24913</v>
      </c>
      <c r="T2486" s="5" t="s">
        <v>855</v>
      </c>
      <c r="U2486" s="5" t="s">
        <v>845</v>
      </c>
      <c r="V2486" s="5" t="s">
        <v>845</v>
      </c>
      <c r="W2486" s="5" t="s">
        <v>850</v>
      </c>
      <c r="X2486" s="5" t="s">
        <v>29790</v>
      </c>
      <c r="Y2486" s="6">
        <f>X2487-'Sem RTOS RX'!$X2486</f>
        <v>0.0001851851852</v>
      </c>
      <c r="Z2486" s="7">
        <f>SUM(LEN(",CO_MQ135|"),'Sem RTOS RX'!$H2486,LEN(",CO2_MQ135|"),'Sem RTOS RX'!$I2486,LEN(",Alcool_MQ135|"),'Sem RTOS RX'!$J2486,LEN(",Alcool_MQ135|"),'Sem RTOS RX'!$K2486,LEN(",Toluen_MQ135|"),'Sem RTOS RX'!$L2486,LEN(",MH4_MQ135|"),'Sem RTOS RX'!$M2486,LEN(",O3_MQ131|"),'Sem RTOS RX'!$N2486)*8</f>
        <v>672</v>
      </c>
    </row>
    <row r="2487" ht="15.75" customHeight="1">
      <c r="A2487" s="5" t="s">
        <v>29791</v>
      </c>
      <c r="B2487" s="5" t="s">
        <v>29792</v>
      </c>
      <c r="C2487" s="5" t="s">
        <v>20275</v>
      </c>
      <c r="D2487" s="5" t="s">
        <v>29793</v>
      </c>
      <c r="E2487" s="5" t="s">
        <v>845</v>
      </c>
      <c r="F2487" s="5" t="s">
        <v>845</v>
      </c>
      <c r="G2487" s="5" t="s">
        <v>845</v>
      </c>
      <c r="H2487" s="5" t="s">
        <v>39</v>
      </c>
      <c r="I2487" s="5" t="s">
        <v>160</v>
      </c>
      <c r="J2487" s="5" t="s">
        <v>215</v>
      </c>
      <c r="K2487" s="5" t="s">
        <v>28</v>
      </c>
      <c r="L2487" s="5" t="s">
        <v>1319</v>
      </c>
      <c r="M2487" s="5" t="s">
        <v>62</v>
      </c>
      <c r="N2487" s="5" t="s">
        <v>38</v>
      </c>
      <c r="O2487" s="5" t="s">
        <v>845</v>
      </c>
      <c r="P2487" s="5" t="s">
        <v>845</v>
      </c>
      <c r="Q2487" s="5" t="s">
        <v>847</v>
      </c>
      <c r="R2487" s="5" t="s">
        <v>845</v>
      </c>
      <c r="S2487" s="5" t="s">
        <v>24913</v>
      </c>
      <c r="T2487" s="5" t="s">
        <v>865</v>
      </c>
      <c r="U2487" s="5" t="s">
        <v>845</v>
      </c>
      <c r="V2487" s="5" t="s">
        <v>845</v>
      </c>
      <c r="W2487" s="5" t="s">
        <v>850</v>
      </c>
      <c r="X2487" s="5" t="s">
        <v>17787</v>
      </c>
      <c r="Y2487" s="6">
        <f>X2488-'Sem RTOS RX'!$X2487</f>
        <v>0.00009259259259</v>
      </c>
      <c r="Z2487" s="7">
        <f>SUM(LEN(",CO_MQ135|"),'Sem RTOS RX'!$H2487,LEN(",CO2_MQ135|"),'Sem RTOS RX'!$I2487,LEN(",Alcool_MQ135|"),'Sem RTOS RX'!$J2487,LEN(",Alcool_MQ135|"),'Sem RTOS RX'!$K2487,LEN(",Toluen_MQ135|"),'Sem RTOS RX'!$L2487,LEN(",MH4_MQ135|"),'Sem RTOS RX'!$M2487,LEN(",O3_MQ131|"),'Sem RTOS RX'!$N2487)*8</f>
        <v>672</v>
      </c>
    </row>
    <row r="2488" ht="15.75" customHeight="1">
      <c r="A2488" s="5" t="s">
        <v>29794</v>
      </c>
      <c r="B2488" s="5" t="s">
        <v>29795</v>
      </c>
      <c r="C2488" s="5" t="s">
        <v>20275</v>
      </c>
      <c r="D2488" s="5" t="s">
        <v>29796</v>
      </c>
      <c r="E2488" s="5" t="s">
        <v>845</v>
      </c>
      <c r="F2488" s="5" t="s">
        <v>845</v>
      </c>
      <c r="G2488" s="5" t="s">
        <v>845</v>
      </c>
      <c r="H2488" s="5" t="s">
        <v>69</v>
      </c>
      <c r="I2488" s="5" t="s">
        <v>177</v>
      </c>
      <c r="J2488" s="5" t="s">
        <v>128</v>
      </c>
      <c r="K2488" s="5" t="s">
        <v>28</v>
      </c>
      <c r="L2488" s="5" t="s">
        <v>259</v>
      </c>
      <c r="M2488" s="5" t="s">
        <v>74</v>
      </c>
      <c r="N2488" s="5" t="s">
        <v>166</v>
      </c>
      <c r="O2488" s="5" t="s">
        <v>845</v>
      </c>
      <c r="P2488" s="5" t="s">
        <v>845</v>
      </c>
      <c r="Q2488" s="5" t="s">
        <v>847</v>
      </c>
      <c r="R2488" s="5" t="s">
        <v>845</v>
      </c>
      <c r="S2488" s="5" t="s">
        <v>24913</v>
      </c>
      <c r="T2488" s="5" t="s">
        <v>855</v>
      </c>
      <c r="U2488" s="5" t="s">
        <v>845</v>
      </c>
      <c r="V2488" s="5" t="s">
        <v>845</v>
      </c>
      <c r="W2488" s="5" t="s">
        <v>850</v>
      </c>
      <c r="X2488" s="5" t="s">
        <v>29797</v>
      </c>
      <c r="Y2488" s="6">
        <f>X2489-'Sem RTOS RX'!$X2488</f>
        <v>0.00009259259259</v>
      </c>
      <c r="Z2488" s="7">
        <f>SUM(LEN(",CO_MQ135|"),'Sem RTOS RX'!$H2488,LEN(",CO2_MQ135|"),'Sem RTOS RX'!$I2488,LEN(",Alcool_MQ135|"),'Sem RTOS RX'!$J2488,LEN(",Alcool_MQ135|"),'Sem RTOS RX'!$K2488,LEN(",Toluen_MQ135|"),'Sem RTOS RX'!$L2488,LEN(",MH4_MQ135|"),'Sem RTOS RX'!$M2488,LEN(",O3_MQ131|"),'Sem RTOS RX'!$N2488)*8</f>
        <v>672</v>
      </c>
    </row>
    <row r="2489" ht="15.75" customHeight="1">
      <c r="A2489" s="5" t="s">
        <v>29798</v>
      </c>
      <c r="B2489" s="5" t="s">
        <v>29799</v>
      </c>
      <c r="C2489" s="5" t="s">
        <v>20275</v>
      </c>
      <c r="D2489" s="5" t="s">
        <v>29800</v>
      </c>
      <c r="E2489" s="5" t="s">
        <v>845</v>
      </c>
      <c r="F2489" s="5" t="s">
        <v>845</v>
      </c>
      <c r="G2489" s="5" t="s">
        <v>845</v>
      </c>
      <c r="H2489" s="5" t="s">
        <v>91</v>
      </c>
      <c r="I2489" s="5" t="s">
        <v>58</v>
      </c>
      <c r="J2489" s="5" t="s">
        <v>92</v>
      </c>
      <c r="K2489" s="5" t="s">
        <v>60</v>
      </c>
      <c r="L2489" s="5" t="s">
        <v>93</v>
      </c>
      <c r="M2489" s="5" t="s">
        <v>62</v>
      </c>
      <c r="N2489" s="5" t="s">
        <v>75</v>
      </c>
      <c r="O2489" s="5" t="s">
        <v>845</v>
      </c>
      <c r="P2489" s="5" t="s">
        <v>845</v>
      </c>
      <c r="Q2489" s="5" t="s">
        <v>847</v>
      </c>
      <c r="R2489" s="5" t="s">
        <v>845</v>
      </c>
      <c r="S2489" s="5" t="s">
        <v>24913</v>
      </c>
      <c r="T2489" s="5" t="s">
        <v>855</v>
      </c>
      <c r="U2489" s="5" t="s">
        <v>845</v>
      </c>
      <c r="V2489" s="5" t="s">
        <v>845</v>
      </c>
      <c r="W2489" s="5" t="s">
        <v>850</v>
      </c>
      <c r="X2489" s="5" t="s">
        <v>17799</v>
      </c>
      <c r="Y2489" s="6">
        <f>X2490-'Sem RTOS RX'!$X2489</f>
        <v>0.00009259259259</v>
      </c>
      <c r="Z2489" s="7">
        <f>SUM(LEN(",CO_MQ135|"),'Sem RTOS RX'!$H2489,LEN(",CO2_MQ135|"),'Sem RTOS RX'!$I2489,LEN(",Alcool_MQ135|"),'Sem RTOS RX'!$J2489,LEN(",Alcool_MQ135|"),'Sem RTOS RX'!$K2489,LEN(",Toluen_MQ135|"),'Sem RTOS RX'!$L2489,LEN(",MH4_MQ135|"),'Sem RTOS RX'!$M2489,LEN(",O3_MQ131|"),'Sem RTOS RX'!$N2489)*8</f>
        <v>672</v>
      </c>
    </row>
    <row r="2490" ht="15.75" customHeight="1">
      <c r="A2490" s="5" t="s">
        <v>29801</v>
      </c>
      <c r="B2490" s="5" t="s">
        <v>29802</v>
      </c>
      <c r="C2490" s="5" t="s">
        <v>20275</v>
      </c>
      <c r="D2490" s="5" t="s">
        <v>29803</v>
      </c>
      <c r="E2490" s="5" t="s">
        <v>845</v>
      </c>
      <c r="F2490" s="5" t="s">
        <v>845</v>
      </c>
      <c r="G2490" s="5" t="s">
        <v>845</v>
      </c>
      <c r="H2490" s="5" t="s">
        <v>91</v>
      </c>
      <c r="I2490" s="5" t="s">
        <v>58</v>
      </c>
      <c r="J2490" s="5" t="s">
        <v>59</v>
      </c>
      <c r="K2490" s="5" t="s">
        <v>60</v>
      </c>
      <c r="L2490" s="5" t="s">
        <v>61</v>
      </c>
      <c r="M2490" s="5" t="s">
        <v>62</v>
      </c>
      <c r="N2490" s="5" t="s">
        <v>303</v>
      </c>
      <c r="O2490" s="5" t="s">
        <v>845</v>
      </c>
      <c r="P2490" s="5" t="s">
        <v>845</v>
      </c>
      <c r="Q2490" s="5" t="s">
        <v>847</v>
      </c>
      <c r="R2490" s="5" t="s">
        <v>845</v>
      </c>
      <c r="S2490" s="5" t="s">
        <v>24913</v>
      </c>
      <c r="T2490" s="5" t="s">
        <v>865</v>
      </c>
      <c r="U2490" s="5" t="s">
        <v>845</v>
      </c>
      <c r="V2490" s="5" t="s">
        <v>845</v>
      </c>
      <c r="W2490" s="5" t="s">
        <v>850</v>
      </c>
      <c r="X2490" s="5" t="s">
        <v>29804</v>
      </c>
      <c r="Y2490" s="6">
        <f>X2491-'Sem RTOS RX'!$X2490</f>
        <v>0.0001851851852</v>
      </c>
      <c r="Z2490" s="7">
        <f>SUM(LEN(",CO_MQ135|"),'Sem RTOS RX'!$H2490,LEN(",CO2_MQ135|"),'Sem RTOS RX'!$I2490,LEN(",Alcool_MQ135|"),'Sem RTOS RX'!$J2490,LEN(",Alcool_MQ135|"),'Sem RTOS RX'!$K2490,LEN(",Toluen_MQ135|"),'Sem RTOS RX'!$L2490,LEN(",MH4_MQ135|"),'Sem RTOS RX'!$M2490,LEN(",O3_MQ131|"),'Sem RTOS RX'!$N2490)*8</f>
        <v>672</v>
      </c>
    </row>
    <row r="2491" ht="15.75" customHeight="1">
      <c r="A2491" s="5" t="s">
        <v>29805</v>
      </c>
      <c r="B2491" s="5" t="s">
        <v>29806</v>
      </c>
      <c r="C2491" s="5" t="s">
        <v>20275</v>
      </c>
      <c r="D2491" s="5" t="s">
        <v>29807</v>
      </c>
      <c r="E2491" s="5" t="s">
        <v>845</v>
      </c>
      <c r="F2491" s="5" t="s">
        <v>845</v>
      </c>
      <c r="G2491" s="5" t="s">
        <v>845</v>
      </c>
      <c r="H2491" s="5" t="s">
        <v>115</v>
      </c>
      <c r="I2491" s="5" t="s">
        <v>170</v>
      </c>
      <c r="J2491" s="5" t="s">
        <v>9540</v>
      </c>
      <c r="K2491" s="5" t="s">
        <v>24912</v>
      </c>
      <c r="L2491" s="5" t="s">
        <v>172</v>
      </c>
      <c r="M2491" s="5" t="s">
        <v>62</v>
      </c>
      <c r="N2491" s="5" t="s">
        <v>120</v>
      </c>
      <c r="O2491" s="5" t="s">
        <v>845</v>
      </c>
      <c r="P2491" s="5" t="s">
        <v>845</v>
      </c>
      <c r="Q2491" s="5" t="s">
        <v>847</v>
      </c>
      <c r="R2491" s="5" t="s">
        <v>845</v>
      </c>
      <c r="S2491" s="5" t="s">
        <v>24913</v>
      </c>
      <c r="T2491" s="5" t="s">
        <v>855</v>
      </c>
      <c r="U2491" s="5" t="s">
        <v>845</v>
      </c>
      <c r="V2491" s="5" t="s">
        <v>845</v>
      </c>
      <c r="W2491" s="5" t="s">
        <v>850</v>
      </c>
      <c r="X2491" s="5" t="s">
        <v>29808</v>
      </c>
      <c r="Y2491" s="6">
        <f>X2492-'Sem RTOS RX'!$X2491</f>
        <v>0.00009259259259</v>
      </c>
      <c r="Z2491" s="7">
        <f>SUM(LEN(",CO_MQ135|"),'Sem RTOS RX'!$H2491,LEN(",CO2_MQ135|"),'Sem RTOS RX'!$I2491,LEN(",Alcool_MQ135|"),'Sem RTOS RX'!$J2491,LEN(",Alcool_MQ135|"),'Sem RTOS RX'!$K2491,LEN(",Toluen_MQ135|"),'Sem RTOS RX'!$L2491,LEN(",MH4_MQ135|"),'Sem RTOS RX'!$M2491,LEN(",O3_MQ131|"),'Sem RTOS RX'!$N2491)*8</f>
        <v>672</v>
      </c>
    </row>
    <row r="2492" ht="15.75" customHeight="1">
      <c r="A2492" s="5" t="s">
        <v>29809</v>
      </c>
      <c r="B2492" s="5" t="s">
        <v>29810</v>
      </c>
      <c r="C2492" s="5" t="s">
        <v>20275</v>
      </c>
      <c r="D2492" s="5" t="s">
        <v>29811</v>
      </c>
      <c r="E2492" s="5" t="s">
        <v>845</v>
      </c>
      <c r="F2492" s="5" t="s">
        <v>845</v>
      </c>
      <c r="G2492" s="5" t="s">
        <v>845</v>
      </c>
      <c r="H2492" s="5" t="s">
        <v>143</v>
      </c>
      <c r="I2492" s="5" t="s">
        <v>177</v>
      </c>
      <c r="J2492" s="5" t="s">
        <v>128</v>
      </c>
      <c r="K2492" s="5" t="s">
        <v>28</v>
      </c>
      <c r="L2492" s="5" t="s">
        <v>187</v>
      </c>
      <c r="M2492" s="5" t="s">
        <v>74</v>
      </c>
      <c r="N2492" s="5" t="s">
        <v>855</v>
      </c>
      <c r="O2492" s="5" t="s">
        <v>845</v>
      </c>
      <c r="P2492" s="5" t="s">
        <v>845</v>
      </c>
      <c r="Q2492" s="5" t="s">
        <v>847</v>
      </c>
      <c r="R2492" s="5" t="s">
        <v>845</v>
      </c>
      <c r="S2492" s="5" t="s">
        <v>24913</v>
      </c>
      <c r="T2492" s="5" t="s">
        <v>865</v>
      </c>
      <c r="U2492" s="5" t="s">
        <v>845</v>
      </c>
      <c r="V2492" s="5" t="s">
        <v>845</v>
      </c>
      <c r="W2492" s="5" t="s">
        <v>850</v>
      </c>
      <c r="X2492" s="5" t="s">
        <v>29812</v>
      </c>
      <c r="Y2492" s="6">
        <f>X2493-'Sem RTOS RX'!$X2492</f>
        <v>0.00009259259259</v>
      </c>
      <c r="Z2492" s="7">
        <f>SUM(LEN(",CO_MQ135|"),'Sem RTOS RX'!$H2492,LEN(",CO2_MQ135|"),'Sem RTOS RX'!$I2492,LEN(",Alcool_MQ135|"),'Sem RTOS RX'!$J2492,LEN(",Alcool_MQ135|"),'Sem RTOS RX'!$K2492,LEN(",Toluen_MQ135|"),'Sem RTOS RX'!$L2492,LEN(",MH4_MQ135|"),'Sem RTOS RX'!$M2492,LEN(",O3_MQ131|"),'Sem RTOS RX'!$N2492)*8</f>
        <v>672</v>
      </c>
    </row>
    <row r="2493" ht="15.75" customHeight="1">
      <c r="A2493" s="5" t="s">
        <v>29813</v>
      </c>
      <c r="B2493" s="5" t="s">
        <v>29814</v>
      </c>
      <c r="C2493" s="5" t="s">
        <v>20275</v>
      </c>
      <c r="D2493" s="5" t="s">
        <v>29815</v>
      </c>
      <c r="E2493" s="5" t="s">
        <v>845</v>
      </c>
      <c r="F2493" s="5" t="s">
        <v>845</v>
      </c>
      <c r="G2493" s="5" t="s">
        <v>845</v>
      </c>
      <c r="H2493" s="5" t="s">
        <v>143</v>
      </c>
      <c r="I2493" s="5" t="s">
        <v>177</v>
      </c>
      <c r="J2493" s="5" t="s">
        <v>128</v>
      </c>
      <c r="K2493" s="5" t="s">
        <v>28</v>
      </c>
      <c r="L2493" s="5" t="s">
        <v>187</v>
      </c>
      <c r="M2493" s="5" t="s">
        <v>74</v>
      </c>
      <c r="N2493" s="5" t="s">
        <v>54</v>
      </c>
      <c r="O2493" s="5" t="s">
        <v>845</v>
      </c>
      <c r="P2493" s="5" t="s">
        <v>845</v>
      </c>
      <c r="Q2493" s="5" t="s">
        <v>847</v>
      </c>
      <c r="R2493" s="5" t="s">
        <v>845</v>
      </c>
      <c r="S2493" s="5" t="s">
        <v>24913</v>
      </c>
      <c r="T2493" s="5" t="s">
        <v>855</v>
      </c>
      <c r="U2493" s="5" t="s">
        <v>845</v>
      </c>
      <c r="V2493" s="5" t="s">
        <v>845</v>
      </c>
      <c r="W2493" s="5" t="s">
        <v>850</v>
      </c>
      <c r="X2493" s="5" t="s">
        <v>17827</v>
      </c>
      <c r="Y2493" s="6">
        <f>X2494-'Sem RTOS RX'!$X2493</f>
        <v>0.00009259259259</v>
      </c>
      <c r="Z2493" s="7">
        <f>SUM(LEN(",CO_MQ135|"),'Sem RTOS RX'!$H2493,LEN(",CO2_MQ135|"),'Sem RTOS RX'!$I2493,LEN(",Alcool_MQ135|"),'Sem RTOS RX'!$J2493,LEN(",Alcool_MQ135|"),'Sem RTOS RX'!$K2493,LEN(",Toluen_MQ135|"),'Sem RTOS RX'!$L2493,LEN(",MH4_MQ135|"),'Sem RTOS RX'!$M2493,LEN(",O3_MQ131|"),'Sem RTOS RX'!$N2493)*8</f>
        <v>672</v>
      </c>
    </row>
    <row r="2494" ht="15.75" customHeight="1">
      <c r="A2494" s="5" t="s">
        <v>29816</v>
      </c>
      <c r="B2494" s="5" t="s">
        <v>29817</v>
      </c>
      <c r="C2494" s="5" t="s">
        <v>20275</v>
      </c>
      <c r="D2494" s="5" t="s">
        <v>29818</v>
      </c>
      <c r="E2494" s="5" t="s">
        <v>845</v>
      </c>
      <c r="F2494" s="5" t="s">
        <v>845</v>
      </c>
      <c r="G2494" s="5" t="s">
        <v>845</v>
      </c>
      <c r="H2494" s="5" t="s">
        <v>39</v>
      </c>
      <c r="I2494" s="5" t="s">
        <v>160</v>
      </c>
      <c r="J2494" s="5" t="s">
        <v>215</v>
      </c>
      <c r="K2494" s="5" t="s">
        <v>28</v>
      </c>
      <c r="L2494" s="5" t="s">
        <v>1319</v>
      </c>
      <c r="M2494" s="5" t="s">
        <v>62</v>
      </c>
      <c r="N2494" s="5" t="s">
        <v>204</v>
      </c>
      <c r="O2494" s="5" t="s">
        <v>845</v>
      </c>
      <c r="P2494" s="5" t="s">
        <v>845</v>
      </c>
      <c r="Q2494" s="5" t="s">
        <v>847</v>
      </c>
      <c r="R2494" s="5" t="s">
        <v>845</v>
      </c>
      <c r="S2494" s="5" t="s">
        <v>24913</v>
      </c>
      <c r="T2494" s="5" t="s">
        <v>855</v>
      </c>
      <c r="U2494" s="5" t="s">
        <v>845</v>
      </c>
      <c r="V2494" s="5" t="s">
        <v>845</v>
      </c>
      <c r="W2494" s="5" t="s">
        <v>850</v>
      </c>
      <c r="X2494" s="5" t="s">
        <v>29819</v>
      </c>
      <c r="Y2494" s="6">
        <f>X2495-'Sem RTOS RX'!$X2494</f>
        <v>0.0001041666667</v>
      </c>
      <c r="Z2494" s="7">
        <f>SUM(LEN(",CO_MQ135|"),'Sem RTOS RX'!$H2494,LEN(",CO2_MQ135|"),'Sem RTOS RX'!$I2494,LEN(",Alcool_MQ135|"),'Sem RTOS RX'!$J2494,LEN(",Alcool_MQ135|"),'Sem RTOS RX'!$K2494,LEN(",Toluen_MQ135|"),'Sem RTOS RX'!$L2494,LEN(",MH4_MQ135|"),'Sem RTOS RX'!$M2494,LEN(",O3_MQ131|"),'Sem RTOS RX'!$N2494)*8</f>
        <v>672</v>
      </c>
    </row>
    <row r="2495" ht="15.75" customHeight="1">
      <c r="A2495" s="5" t="s">
        <v>29820</v>
      </c>
      <c r="B2495" s="5" t="s">
        <v>29821</v>
      </c>
      <c r="C2495" s="5" t="s">
        <v>20275</v>
      </c>
      <c r="D2495" s="5" t="s">
        <v>29822</v>
      </c>
      <c r="E2495" s="5" t="s">
        <v>845</v>
      </c>
      <c r="F2495" s="5" t="s">
        <v>845</v>
      </c>
      <c r="G2495" s="5" t="s">
        <v>845</v>
      </c>
      <c r="H2495" s="5" t="s">
        <v>106</v>
      </c>
      <c r="I2495" s="5" t="s">
        <v>174</v>
      </c>
      <c r="J2495" s="5" t="s">
        <v>215</v>
      </c>
      <c r="K2495" s="5" t="s">
        <v>60</v>
      </c>
      <c r="L2495" s="5" t="s">
        <v>258</v>
      </c>
      <c r="M2495" s="5" t="s">
        <v>62</v>
      </c>
      <c r="N2495" s="5" t="s">
        <v>67</v>
      </c>
      <c r="O2495" s="5" t="s">
        <v>845</v>
      </c>
      <c r="P2495" s="5" t="s">
        <v>845</v>
      </c>
      <c r="Q2495" s="5" t="s">
        <v>847</v>
      </c>
      <c r="R2495" s="5" t="s">
        <v>845</v>
      </c>
      <c r="S2495" s="5" t="s">
        <v>24913</v>
      </c>
      <c r="T2495" s="5" t="s">
        <v>865</v>
      </c>
      <c r="U2495" s="5" t="s">
        <v>845</v>
      </c>
      <c r="V2495" s="5" t="s">
        <v>845</v>
      </c>
      <c r="W2495" s="5" t="s">
        <v>850</v>
      </c>
      <c r="X2495" s="5" t="s">
        <v>29823</v>
      </c>
      <c r="Y2495" s="6">
        <f>X2496-'Sem RTOS RX'!$X2495</f>
        <v>0.00009259259259</v>
      </c>
      <c r="Z2495" s="7">
        <f>SUM(LEN(",CO_MQ135|"),'Sem RTOS RX'!$H2495,LEN(",CO2_MQ135|"),'Sem RTOS RX'!$I2495,LEN(",Alcool_MQ135|"),'Sem RTOS RX'!$J2495,LEN(",Alcool_MQ135|"),'Sem RTOS RX'!$K2495,LEN(",Toluen_MQ135|"),'Sem RTOS RX'!$L2495,LEN(",MH4_MQ135|"),'Sem RTOS RX'!$M2495,LEN(",O3_MQ131|"),'Sem RTOS RX'!$N2495)*8</f>
        <v>672</v>
      </c>
    </row>
    <row r="2496" ht="15.75" customHeight="1">
      <c r="A2496" s="5" t="s">
        <v>29824</v>
      </c>
      <c r="B2496" s="5" t="s">
        <v>29825</v>
      </c>
      <c r="C2496" s="5" t="s">
        <v>20275</v>
      </c>
      <c r="D2496" s="5" t="s">
        <v>29826</v>
      </c>
      <c r="E2496" s="5" t="s">
        <v>845</v>
      </c>
      <c r="F2496" s="5" t="s">
        <v>845</v>
      </c>
      <c r="G2496" s="5" t="s">
        <v>845</v>
      </c>
      <c r="H2496" s="5" t="s">
        <v>32</v>
      </c>
      <c r="I2496" s="5" t="s">
        <v>177</v>
      </c>
      <c r="J2496" s="5" t="s">
        <v>178</v>
      </c>
      <c r="K2496" s="5" t="s">
        <v>28</v>
      </c>
      <c r="L2496" s="5" t="s">
        <v>179</v>
      </c>
      <c r="M2496" s="5" t="s">
        <v>74</v>
      </c>
      <c r="N2496" s="5" t="s">
        <v>24912</v>
      </c>
      <c r="O2496" s="5" t="s">
        <v>845</v>
      </c>
      <c r="P2496" s="5" t="s">
        <v>845</v>
      </c>
      <c r="Q2496" s="5" t="s">
        <v>847</v>
      </c>
      <c r="R2496" s="5" t="s">
        <v>845</v>
      </c>
      <c r="S2496" s="5" t="s">
        <v>24913</v>
      </c>
      <c r="T2496" s="5" t="s">
        <v>20285</v>
      </c>
      <c r="U2496" s="5" t="s">
        <v>845</v>
      </c>
      <c r="V2496" s="5" t="s">
        <v>845</v>
      </c>
      <c r="W2496" s="5" t="s">
        <v>850</v>
      </c>
      <c r="X2496" s="5" t="s">
        <v>17843</v>
      </c>
      <c r="Y2496" s="6">
        <f>X2497-'Sem RTOS RX'!$X2496</f>
        <v>0.00009259259259</v>
      </c>
      <c r="Z2496" s="7">
        <f>SUM(LEN(",CO_MQ135|"),'Sem RTOS RX'!$H2496,LEN(",CO2_MQ135|"),'Sem RTOS RX'!$I2496,LEN(",Alcool_MQ135|"),'Sem RTOS RX'!$J2496,LEN(",Alcool_MQ135|"),'Sem RTOS RX'!$K2496,LEN(",Toluen_MQ135|"),'Sem RTOS RX'!$L2496,LEN(",MH4_MQ135|"),'Sem RTOS RX'!$M2496,LEN(",O3_MQ131|"),'Sem RTOS RX'!$N2496)*8</f>
        <v>672</v>
      </c>
    </row>
    <row r="2497" ht="15.75" customHeight="1">
      <c r="A2497" s="5" t="s">
        <v>29827</v>
      </c>
      <c r="B2497" s="5" t="s">
        <v>29828</v>
      </c>
      <c r="C2497" s="5" t="s">
        <v>20275</v>
      </c>
      <c r="D2497" s="5" t="s">
        <v>29829</v>
      </c>
      <c r="E2497" s="5" t="s">
        <v>845</v>
      </c>
      <c r="F2497" s="5" t="s">
        <v>845</v>
      </c>
      <c r="G2497" s="5" t="s">
        <v>845</v>
      </c>
      <c r="H2497" s="5" t="s">
        <v>57</v>
      </c>
      <c r="I2497" s="5" t="s">
        <v>58</v>
      </c>
      <c r="J2497" s="5" t="s">
        <v>59</v>
      </c>
      <c r="K2497" s="5" t="s">
        <v>60</v>
      </c>
      <c r="L2497" s="5" t="s">
        <v>61</v>
      </c>
      <c r="M2497" s="5" t="s">
        <v>62</v>
      </c>
      <c r="N2497" s="5" t="s">
        <v>76</v>
      </c>
      <c r="O2497" s="5" t="s">
        <v>845</v>
      </c>
      <c r="P2497" s="5" t="s">
        <v>845</v>
      </c>
      <c r="Q2497" s="5" t="s">
        <v>847</v>
      </c>
      <c r="R2497" s="5" t="s">
        <v>845</v>
      </c>
      <c r="S2497" s="5" t="s">
        <v>24913</v>
      </c>
      <c r="T2497" s="5" t="s">
        <v>855</v>
      </c>
      <c r="U2497" s="5" t="s">
        <v>845</v>
      </c>
      <c r="V2497" s="5" t="s">
        <v>845</v>
      </c>
      <c r="W2497" s="5" t="s">
        <v>850</v>
      </c>
      <c r="X2497" s="5" t="s">
        <v>29830</v>
      </c>
      <c r="Y2497" s="6">
        <f>X2498-'Sem RTOS RX'!$X2497</f>
        <v>0.00009259259259</v>
      </c>
      <c r="Z2497" s="7">
        <f>SUM(LEN(",CO_MQ135|"),'Sem RTOS RX'!$H2497,LEN(",CO2_MQ135|"),'Sem RTOS RX'!$I2497,LEN(",Alcool_MQ135|"),'Sem RTOS RX'!$J2497,LEN(",Alcool_MQ135|"),'Sem RTOS RX'!$K2497,LEN(",Toluen_MQ135|"),'Sem RTOS RX'!$L2497,LEN(",MH4_MQ135|"),'Sem RTOS RX'!$M2497,LEN(",O3_MQ131|"),'Sem RTOS RX'!$N2497)*8</f>
        <v>672</v>
      </c>
    </row>
    <row r="2498" ht="15.75" customHeight="1">
      <c r="A2498" s="5" t="s">
        <v>29831</v>
      </c>
      <c r="B2498" s="5" t="s">
        <v>29832</v>
      </c>
      <c r="C2498" s="5" t="s">
        <v>20275</v>
      </c>
      <c r="D2498" s="5" t="s">
        <v>29833</v>
      </c>
      <c r="E2498" s="5" t="s">
        <v>845</v>
      </c>
      <c r="F2498" s="5" t="s">
        <v>845</v>
      </c>
      <c r="G2498" s="5" t="s">
        <v>845</v>
      </c>
      <c r="H2498" s="5" t="s">
        <v>65</v>
      </c>
      <c r="I2498" s="5" t="s">
        <v>174</v>
      </c>
      <c r="J2498" s="5" t="s">
        <v>175</v>
      </c>
      <c r="K2498" s="5" t="s">
        <v>60</v>
      </c>
      <c r="L2498" s="5" t="s">
        <v>176</v>
      </c>
      <c r="M2498" s="5" t="s">
        <v>62</v>
      </c>
      <c r="N2498" s="5" t="s">
        <v>58</v>
      </c>
      <c r="O2498" s="5" t="s">
        <v>845</v>
      </c>
      <c r="P2498" s="5" t="s">
        <v>845</v>
      </c>
      <c r="Q2498" s="5" t="s">
        <v>847</v>
      </c>
      <c r="R2498" s="5" t="s">
        <v>845</v>
      </c>
      <c r="S2498" s="5" t="s">
        <v>24913</v>
      </c>
      <c r="T2498" s="5" t="s">
        <v>865</v>
      </c>
      <c r="U2498" s="5" t="s">
        <v>845</v>
      </c>
      <c r="V2498" s="5" t="s">
        <v>845</v>
      </c>
      <c r="W2498" s="5" t="s">
        <v>850</v>
      </c>
      <c r="X2498" s="5" t="s">
        <v>29834</v>
      </c>
      <c r="Y2498" s="6">
        <f>X2499-'Sem RTOS RX'!$X2498</f>
        <v>0.00009259259259</v>
      </c>
      <c r="Z2498" s="7">
        <f>SUM(LEN(",CO_MQ135|"),'Sem RTOS RX'!$H2498,LEN(",CO2_MQ135|"),'Sem RTOS RX'!$I2498,LEN(",Alcool_MQ135|"),'Sem RTOS RX'!$J2498,LEN(",Alcool_MQ135|"),'Sem RTOS RX'!$K2498,LEN(",Toluen_MQ135|"),'Sem RTOS RX'!$L2498,LEN(",MH4_MQ135|"),'Sem RTOS RX'!$M2498,LEN(",O3_MQ131|"),'Sem RTOS RX'!$N2498)*8</f>
        <v>672</v>
      </c>
    </row>
    <row r="2499" ht="15.75" customHeight="1">
      <c r="A2499" s="5" t="s">
        <v>29835</v>
      </c>
      <c r="B2499" s="5" t="s">
        <v>29836</v>
      </c>
      <c r="C2499" s="5" t="s">
        <v>20275</v>
      </c>
      <c r="D2499" s="5" t="s">
        <v>29837</v>
      </c>
      <c r="E2499" s="5" t="s">
        <v>845</v>
      </c>
      <c r="F2499" s="5" t="s">
        <v>845</v>
      </c>
      <c r="G2499" s="5" t="s">
        <v>845</v>
      </c>
      <c r="H2499" s="5" t="s">
        <v>32</v>
      </c>
      <c r="I2499" s="5" t="s">
        <v>177</v>
      </c>
      <c r="J2499" s="5" t="s">
        <v>36</v>
      </c>
      <c r="K2499" s="5" t="s">
        <v>28</v>
      </c>
      <c r="L2499" s="5" t="s">
        <v>257</v>
      </c>
      <c r="M2499" s="5" t="s">
        <v>74</v>
      </c>
      <c r="N2499" s="5" t="s">
        <v>86</v>
      </c>
      <c r="O2499" s="5" t="s">
        <v>845</v>
      </c>
      <c r="P2499" s="5" t="s">
        <v>845</v>
      </c>
      <c r="Q2499" s="5" t="s">
        <v>847</v>
      </c>
      <c r="R2499" s="5" t="s">
        <v>845</v>
      </c>
      <c r="S2499" s="5" t="s">
        <v>24913</v>
      </c>
      <c r="T2499" s="5" t="s">
        <v>855</v>
      </c>
      <c r="U2499" s="5" t="s">
        <v>845</v>
      </c>
      <c r="V2499" s="5" t="s">
        <v>845</v>
      </c>
      <c r="W2499" s="5" t="s">
        <v>850</v>
      </c>
      <c r="X2499" s="5" t="s">
        <v>29838</v>
      </c>
      <c r="Y2499" s="6">
        <f>X2500-'Sem RTOS RX'!$X2499</f>
        <v>0.0001851851852</v>
      </c>
      <c r="Z2499" s="7">
        <f>SUM(LEN(",CO_MQ135|"),'Sem RTOS RX'!$H2499,LEN(",CO2_MQ135|"),'Sem RTOS RX'!$I2499,LEN(",Alcool_MQ135|"),'Sem RTOS RX'!$J2499,LEN(",Alcool_MQ135|"),'Sem RTOS RX'!$K2499,LEN(",Toluen_MQ135|"),'Sem RTOS RX'!$L2499,LEN(",MH4_MQ135|"),'Sem RTOS RX'!$M2499,LEN(",O3_MQ131|"),'Sem RTOS RX'!$N2499)*8</f>
        <v>672</v>
      </c>
    </row>
    <row r="2500" ht="15.75" customHeight="1">
      <c r="A2500" s="5" t="s">
        <v>29839</v>
      </c>
      <c r="B2500" s="5" t="s">
        <v>29840</v>
      </c>
      <c r="C2500" s="5" t="s">
        <v>20275</v>
      </c>
      <c r="D2500" s="5" t="s">
        <v>29841</v>
      </c>
      <c r="E2500" s="5" t="s">
        <v>845</v>
      </c>
      <c r="F2500" s="5" t="s">
        <v>845</v>
      </c>
      <c r="G2500" s="5" t="s">
        <v>845</v>
      </c>
      <c r="H2500" s="5" t="s">
        <v>32</v>
      </c>
      <c r="I2500" s="5" t="s">
        <v>177</v>
      </c>
      <c r="J2500" s="5" t="s">
        <v>178</v>
      </c>
      <c r="K2500" s="5" t="s">
        <v>28</v>
      </c>
      <c r="L2500" s="5" t="s">
        <v>179</v>
      </c>
      <c r="M2500" s="5" t="s">
        <v>74</v>
      </c>
      <c r="N2500" s="5" t="s">
        <v>173</v>
      </c>
      <c r="O2500" s="5" t="s">
        <v>845</v>
      </c>
      <c r="P2500" s="5" t="s">
        <v>845</v>
      </c>
      <c r="Q2500" s="5" t="s">
        <v>847</v>
      </c>
      <c r="R2500" s="5" t="s">
        <v>845</v>
      </c>
      <c r="S2500" s="5" t="s">
        <v>24913</v>
      </c>
      <c r="T2500" s="5" t="s">
        <v>865</v>
      </c>
      <c r="U2500" s="5" t="s">
        <v>845</v>
      </c>
      <c r="V2500" s="5" t="s">
        <v>845</v>
      </c>
      <c r="W2500" s="5" t="s">
        <v>850</v>
      </c>
      <c r="X2500" s="5" t="s">
        <v>17871</v>
      </c>
      <c r="Y2500" s="6">
        <f>X2501-'Sem RTOS RX'!$X2500</f>
        <v>0.00009259259259</v>
      </c>
      <c r="Z2500" s="7">
        <f>SUM(LEN(",CO_MQ135|"),'Sem RTOS RX'!$H2500,LEN(",CO2_MQ135|"),'Sem RTOS RX'!$I2500,LEN(",Alcool_MQ135|"),'Sem RTOS RX'!$J2500,LEN(",Alcool_MQ135|"),'Sem RTOS RX'!$K2500,LEN(",Toluen_MQ135|"),'Sem RTOS RX'!$L2500,LEN(",MH4_MQ135|"),'Sem RTOS RX'!$M2500,LEN(",O3_MQ131|"),'Sem RTOS RX'!$N2500)*8</f>
        <v>672</v>
      </c>
    </row>
    <row r="2501" ht="15.75" customHeight="1">
      <c r="A2501" s="5" t="s">
        <v>29842</v>
      </c>
      <c r="B2501" s="5" t="s">
        <v>29843</v>
      </c>
      <c r="C2501" s="5" t="s">
        <v>20275</v>
      </c>
      <c r="D2501" s="5" t="s">
        <v>29844</v>
      </c>
      <c r="E2501" s="5" t="s">
        <v>845</v>
      </c>
      <c r="F2501" s="5" t="s">
        <v>845</v>
      </c>
      <c r="G2501" s="5" t="s">
        <v>845</v>
      </c>
      <c r="H2501" s="5" t="s">
        <v>150</v>
      </c>
      <c r="I2501" s="5" t="s">
        <v>177</v>
      </c>
      <c r="J2501" s="5" t="s">
        <v>178</v>
      </c>
      <c r="K2501" s="5" t="s">
        <v>28</v>
      </c>
      <c r="L2501" s="5" t="s">
        <v>179</v>
      </c>
      <c r="M2501" s="5" t="s">
        <v>74</v>
      </c>
      <c r="N2501" s="5" t="s">
        <v>84</v>
      </c>
      <c r="O2501" s="5" t="s">
        <v>845</v>
      </c>
      <c r="P2501" s="5" t="s">
        <v>845</v>
      </c>
      <c r="Q2501" s="5" t="s">
        <v>847</v>
      </c>
      <c r="R2501" s="5" t="s">
        <v>845</v>
      </c>
      <c r="S2501" s="5" t="s">
        <v>24913</v>
      </c>
      <c r="T2501" s="5" t="s">
        <v>855</v>
      </c>
      <c r="U2501" s="5" t="s">
        <v>845</v>
      </c>
      <c r="V2501" s="5" t="s">
        <v>845</v>
      </c>
      <c r="W2501" s="5" t="s">
        <v>850</v>
      </c>
      <c r="X2501" s="5" t="s">
        <v>29845</v>
      </c>
      <c r="Y2501" s="6">
        <f>X2502-'Sem RTOS RX'!$X2501</f>
        <v>0.00009259259259</v>
      </c>
      <c r="Z2501" s="7">
        <f>SUM(LEN(",CO_MQ135|"),'Sem RTOS RX'!$H2501,LEN(",CO2_MQ135|"),'Sem RTOS RX'!$I2501,LEN(",Alcool_MQ135|"),'Sem RTOS RX'!$J2501,LEN(",Alcool_MQ135|"),'Sem RTOS RX'!$K2501,LEN(",Toluen_MQ135|"),'Sem RTOS RX'!$L2501,LEN(",MH4_MQ135|"),'Sem RTOS RX'!$M2501,LEN(",O3_MQ131|"),'Sem RTOS RX'!$N2501)*8</f>
        <v>672</v>
      </c>
    </row>
    <row r="2502" ht="15.75" customHeight="1">
      <c r="A2502" s="5" t="s">
        <v>29846</v>
      </c>
      <c r="B2502" s="5" t="s">
        <v>29847</v>
      </c>
      <c r="C2502" s="5" t="s">
        <v>20275</v>
      </c>
      <c r="D2502" s="5" t="s">
        <v>29848</v>
      </c>
      <c r="E2502" s="5" t="s">
        <v>845</v>
      </c>
      <c r="F2502" s="5" t="s">
        <v>845</v>
      </c>
      <c r="G2502" s="5" t="s">
        <v>845</v>
      </c>
      <c r="H2502" s="5" t="s">
        <v>54</v>
      </c>
      <c r="I2502" s="5" t="s">
        <v>9899</v>
      </c>
      <c r="J2502" s="5" t="s">
        <v>190</v>
      </c>
      <c r="K2502" s="5" t="s">
        <v>35</v>
      </c>
      <c r="L2502" s="5" t="s">
        <v>195</v>
      </c>
      <c r="M2502" s="5" t="s">
        <v>74</v>
      </c>
      <c r="N2502" s="5" t="s">
        <v>166</v>
      </c>
      <c r="O2502" s="5" t="s">
        <v>845</v>
      </c>
      <c r="P2502" s="5" t="s">
        <v>845</v>
      </c>
      <c r="Q2502" s="5" t="s">
        <v>847</v>
      </c>
      <c r="R2502" s="5" t="s">
        <v>845</v>
      </c>
      <c r="S2502" s="5" t="s">
        <v>24913</v>
      </c>
      <c r="T2502" s="5" t="s">
        <v>855</v>
      </c>
      <c r="U2502" s="5" t="s">
        <v>845</v>
      </c>
      <c r="V2502" s="5" t="s">
        <v>845</v>
      </c>
      <c r="W2502" s="5" t="s">
        <v>850</v>
      </c>
      <c r="X2502" s="5" t="s">
        <v>17883</v>
      </c>
      <c r="Y2502" s="6">
        <f>X2503-'Sem RTOS RX'!$X2502</f>
        <v>0.00009259259259</v>
      </c>
      <c r="Z2502" s="7">
        <f>SUM(LEN(",CO_MQ135|"),'Sem RTOS RX'!$H2502,LEN(",CO2_MQ135|"),'Sem RTOS RX'!$I2502,LEN(",Alcool_MQ135|"),'Sem RTOS RX'!$J2502,LEN(",Alcool_MQ135|"),'Sem RTOS RX'!$K2502,LEN(",Toluen_MQ135|"),'Sem RTOS RX'!$L2502,LEN(",MH4_MQ135|"),'Sem RTOS RX'!$M2502,LEN(",O3_MQ131|"),'Sem RTOS RX'!$N2502)*8</f>
        <v>672</v>
      </c>
    </row>
    <row r="2503" ht="15.75" customHeight="1">
      <c r="A2503" s="5" t="s">
        <v>29849</v>
      </c>
      <c r="B2503" s="5" t="s">
        <v>29850</v>
      </c>
      <c r="C2503" s="5" t="s">
        <v>20275</v>
      </c>
      <c r="D2503" s="5" t="s">
        <v>29851</v>
      </c>
      <c r="E2503" s="5" t="s">
        <v>845</v>
      </c>
      <c r="F2503" s="5" t="s">
        <v>845</v>
      </c>
      <c r="G2503" s="5" t="s">
        <v>845</v>
      </c>
      <c r="H2503" s="5" t="s">
        <v>84</v>
      </c>
      <c r="I2503" s="5" t="s">
        <v>189</v>
      </c>
      <c r="J2503" s="5" t="s">
        <v>190</v>
      </c>
      <c r="K2503" s="5" t="s">
        <v>35</v>
      </c>
      <c r="L2503" s="5" t="s">
        <v>191</v>
      </c>
      <c r="M2503" s="5" t="s">
        <v>185</v>
      </c>
      <c r="N2503" s="5" t="s">
        <v>26</v>
      </c>
      <c r="O2503" s="5" t="s">
        <v>845</v>
      </c>
      <c r="P2503" s="5" t="s">
        <v>845</v>
      </c>
      <c r="Q2503" s="5" t="s">
        <v>847</v>
      </c>
      <c r="R2503" s="5" t="s">
        <v>845</v>
      </c>
      <c r="S2503" s="5" t="s">
        <v>24913</v>
      </c>
      <c r="T2503" s="5" t="s">
        <v>20285</v>
      </c>
      <c r="U2503" s="5" t="s">
        <v>845</v>
      </c>
      <c r="V2503" s="5" t="s">
        <v>845</v>
      </c>
      <c r="W2503" s="5" t="s">
        <v>850</v>
      </c>
      <c r="X2503" s="5" t="s">
        <v>29852</v>
      </c>
      <c r="Y2503" s="6">
        <f>X2504-'Sem RTOS RX'!$X2503</f>
        <v>0.0001851851852</v>
      </c>
      <c r="Z2503" s="7">
        <f>SUM(LEN(",CO_MQ135|"),'Sem RTOS RX'!$H2503,LEN(",CO2_MQ135|"),'Sem RTOS RX'!$I2503,LEN(",Alcool_MQ135|"),'Sem RTOS RX'!$J2503,LEN(",Alcool_MQ135|"),'Sem RTOS RX'!$K2503,LEN(",Toluen_MQ135|"),'Sem RTOS RX'!$L2503,LEN(",MH4_MQ135|"),'Sem RTOS RX'!$M2503,LEN(",O3_MQ131|"),'Sem RTOS RX'!$N2503)*8</f>
        <v>672</v>
      </c>
    </row>
    <row r="2504" ht="15.75" customHeight="1">
      <c r="A2504" s="5" t="s">
        <v>29853</v>
      </c>
      <c r="B2504" s="5" t="s">
        <v>29854</v>
      </c>
      <c r="C2504" s="5" t="s">
        <v>20275</v>
      </c>
      <c r="D2504" s="5" t="s">
        <v>29855</v>
      </c>
      <c r="E2504" s="5" t="s">
        <v>845</v>
      </c>
      <c r="F2504" s="5" t="s">
        <v>845</v>
      </c>
      <c r="G2504" s="5" t="s">
        <v>845</v>
      </c>
      <c r="H2504" s="5" t="s">
        <v>39</v>
      </c>
      <c r="I2504" s="5" t="s">
        <v>160</v>
      </c>
      <c r="J2504" s="5" t="s">
        <v>215</v>
      </c>
      <c r="K2504" s="5" t="s">
        <v>60</v>
      </c>
      <c r="L2504" s="5" t="s">
        <v>1319</v>
      </c>
      <c r="M2504" s="5" t="s">
        <v>62</v>
      </c>
      <c r="N2504" s="5" t="s">
        <v>846</v>
      </c>
      <c r="O2504" s="5" t="s">
        <v>845</v>
      </c>
      <c r="P2504" s="5" t="s">
        <v>845</v>
      </c>
      <c r="Q2504" s="5" t="s">
        <v>847</v>
      </c>
      <c r="R2504" s="5" t="s">
        <v>845</v>
      </c>
      <c r="S2504" s="5" t="s">
        <v>24913</v>
      </c>
      <c r="T2504" s="5" t="s">
        <v>865</v>
      </c>
      <c r="U2504" s="5" t="s">
        <v>845</v>
      </c>
      <c r="V2504" s="5" t="s">
        <v>845</v>
      </c>
      <c r="W2504" s="5" t="s">
        <v>850</v>
      </c>
      <c r="X2504" s="5" t="s">
        <v>29856</v>
      </c>
      <c r="Y2504" s="6">
        <f>X2505-'Sem RTOS RX'!$X2504</f>
        <v>0.00009259259259</v>
      </c>
      <c r="Z2504" s="7">
        <f>SUM(LEN(",CO_MQ135|"),'Sem RTOS RX'!$H2504,LEN(",CO2_MQ135|"),'Sem RTOS RX'!$I2504,LEN(",Alcool_MQ135|"),'Sem RTOS RX'!$J2504,LEN(",Alcool_MQ135|"),'Sem RTOS RX'!$K2504,LEN(",Toluen_MQ135|"),'Sem RTOS RX'!$L2504,LEN(",MH4_MQ135|"),'Sem RTOS RX'!$M2504,LEN(",O3_MQ131|"),'Sem RTOS RX'!$N2504)*8</f>
        <v>672</v>
      </c>
    </row>
    <row r="2505" ht="15.75" customHeight="1">
      <c r="A2505" s="5" t="s">
        <v>29857</v>
      </c>
      <c r="B2505" s="5" t="s">
        <v>29858</v>
      </c>
      <c r="C2505" s="5" t="s">
        <v>20275</v>
      </c>
      <c r="D2505" s="5" t="s">
        <v>29859</v>
      </c>
      <c r="E2505" s="5" t="s">
        <v>845</v>
      </c>
      <c r="F2505" s="5" t="s">
        <v>845</v>
      </c>
      <c r="G2505" s="5" t="s">
        <v>845</v>
      </c>
      <c r="H2505" s="5" t="s">
        <v>209</v>
      </c>
      <c r="I2505" s="5" t="s">
        <v>217</v>
      </c>
      <c r="J2505" s="5" t="s">
        <v>2520</v>
      </c>
      <c r="K2505" s="5" t="s">
        <v>62</v>
      </c>
      <c r="L2505" s="5" t="s">
        <v>219</v>
      </c>
      <c r="M2505" s="5" t="s">
        <v>220</v>
      </c>
      <c r="N2505" s="5" t="s">
        <v>234</v>
      </c>
      <c r="O2505" s="5" t="s">
        <v>845</v>
      </c>
      <c r="P2505" s="5" t="s">
        <v>845</v>
      </c>
      <c r="Q2505" s="5" t="s">
        <v>847</v>
      </c>
      <c r="R2505" s="5" t="s">
        <v>845</v>
      </c>
      <c r="S2505" s="5" t="s">
        <v>24913</v>
      </c>
      <c r="T2505" s="5" t="s">
        <v>865</v>
      </c>
      <c r="U2505" s="5" t="s">
        <v>845</v>
      </c>
      <c r="V2505" s="5" t="s">
        <v>845</v>
      </c>
      <c r="W2505" s="5" t="s">
        <v>850</v>
      </c>
      <c r="X2505" s="5" t="s">
        <v>29860</v>
      </c>
      <c r="Y2505" s="6">
        <f>X2506-'Sem RTOS RX'!$X2505</f>
        <v>0.0001851851852</v>
      </c>
      <c r="Z2505" s="7">
        <f>SUM(LEN(",CO_MQ135|"),'Sem RTOS RX'!$H2505,LEN(",CO2_MQ135|"),'Sem RTOS RX'!$I2505,LEN(",Alcool_MQ135|"),'Sem RTOS RX'!$J2505,LEN(",Alcool_MQ135|"),'Sem RTOS RX'!$K2505,LEN(",Toluen_MQ135|"),'Sem RTOS RX'!$L2505,LEN(",MH4_MQ135|"),'Sem RTOS RX'!$M2505,LEN(",O3_MQ131|"),'Sem RTOS RX'!$N2505)*8</f>
        <v>672</v>
      </c>
    </row>
    <row r="2506" ht="15.75" customHeight="1">
      <c r="A2506" s="5" t="s">
        <v>29861</v>
      </c>
      <c r="B2506" s="5" t="s">
        <v>29862</v>
      </c>
      <c r="C2506" s="5" t="s">
        <v>20275</v>
      </c>
      <c r="D2506" s="5" t="s">
        <v>29863</v>
      </c>
      <c r="E2506" s="5" t="s">
        <v>845</v>
      </c>
      <c r="F2506" s="5" t="s">
        <v>845</v>
      </c>
      <c r="G2506" s="5" t="s">
        <v>845</v>
      </c>
      <c r="H2506" s="5" t="s">
        <v>150</v>
      </c>
      <c r="I2506" s="5" t="s">
        <v>177</v>
      </c>
      <c r="J2506" s="5" t="s">
        <v>178</v>
      </c>
      <c r="K2506" s="5" t="s">
        <v>28</v>
      </c>
      <c r="L2506" s="5" t="s">
        <v>179</v>
      </c>
      <c r="M2506" s="5" t="s">
        <v>74</v>
      </c>
      <c r="N2506" s="5" t="s">
        <v>41</v>
      </c>
      <c r="O2506" s="5" t="s">
        <v>845</v>
      </c>
      <c r="P2506" s="5" t="s">
        <v>845</v>
      </c>
      <c r="Q2506" s="5" t="s">
        <v>847</v>
      </c>
      <c r="R2506" s="5" t="s">
        <v>845</v>
      </c>
      <c r="S2506" s="5" t="s">
        <v>24913</v>
      </c>
      <c r="T2506" s="5" t="s">
        <v>20285</v>
      </c>
      <c r="U2506" s="5" t="s">
        <v>845</v>
      </c>
      <c r="V2506" s="5" t="s">
        <v>845</v>
      </c>
      <c r="W2506" s="5" t="s">
        <v>850</v>
      </c>
      <c r="X2506" s="5" t="s">
        <v>29864</v>
      </c>
      <c r="Y2506" s="6">
        <f>X2507-'Sem RTOS RX'!$X2506</f>
        <v>0.0001967592593</v>
      </c>
      <c r="Z2506" s="7">
        <f>SUM(LEN(",CO_MQ135|"),'Sem RTOS RX'!$H2506,LEN(",CO2_MQ135|"),'Sem RTOS RX'!$I2506,LEN(",Alcool_MQ135|"),'Sem RTOS RX'!$J2506,LEN(",Alcool_MQ135|"),'Sem RTOS RX'!$K2506,LEN(",Toluen_MQ135|"),'Sem RTOS RX'!$L2506,LEN(",MH4_MQ135|"),'Sem RTOS RX'!$M2506,LEN(",O3_MQ131|"),'Sem RTOS RX'!$N2506)*8</f>
        <v>672</v>
      </c>
    </row>
    <row r="2507" ht="15.75" customHeight="1">
      <c r="A2507" s="5" t="s">
        <v>29865</v>
      </c>
      <c r="B2507" s="5" t="s">
        <v>29866</v>
      </c>
      <c r="C2507" s="5" t="s">
        <v>20275</v>
      </c>
      <c r="D2507" s="5" t="s">
        <v>29867</v>
      </c>
      <c r="E2507" s="5" t="s">
        <v>845</v>
      </c>
      <c r="F2507" s="5" t="s">
        <v>845</v>
      </c>
      <c r="G2507" s="5" t="s">
        <v>845</v>
      </c>
      <c r="H2507" s="5" t="s">
        <v>9540</v>
      </c>
      <c r="I2507" s="5" t="s">
        <v>182</v>
      </c>
      <c r="J2507" s="5" t="s">
        <v>183</v>
      </c>
      <c r="K2507" s="5" t="s">
        <v>80</v>
      </c>
      <c r="L2507" s="5" t="s">
        <v>184</v>
      </c>
      <c r="M2507" s="5" t="s">
        <v>185</v>
      </c>
      <c r="N2507" s="5" t="s">
        <v>100</v>
      </c>
      <c r="O2507" s="5" t="s">
        <v>845</v>
      </c>
      <c r="P2507" s="5" t="s">
        <v>845</v>
      </c>
      <c r="Q2507" s="5" t="s">
        <v>847</v>
      </c>
      <c r="R2507" s="5" t="s">
        <v>845</v>
      </c>
      <c r="S2507" s="5" t="s">
        <v>24913</v>
      </c>
      <c r="T2507" s="5" t="s">
        <v>865</v>
      </c>
      <c r="U2507" s="5" t="s">
        <v>845</v>
      </c>
      <c r="V2507" s="5" t="s">
        <v>845</v>
      </c>
      <c r="W2507" s="5" t="s">
        <v>850</v>
      </c>
      <c r="X2507" s="5" t="s">
        <v>17927</v>
      </c>
      <c r="Y2507" s="6">
        <f>X2508-'Sem RTOS RX'!$X2507</f>
        <v>0.00009259259259</v>
      </c>
      <c r="Z2507" s="7">
        <f>SUM(LEN(",CO_MQ135|"),'Sem RTOS RX'!$H2507,LEN(",CO2_MQ135|"),'Sem RTOS RX'!$I2507,LEN(",Alcool_MQ135|"),'Sem RTOS RX'!$J2507,LEN(",Alcool_MQ135|"),'Sem RTOS RX'!$K2507,LEN(",Toluen_MQ135|"),'Sem RTOS RX'!$L2507,LEN(",MH4_MQ135|"),'Sem RTOS RX'!$M2507,LEN(",O3_MQ131|"),'Sem RTOS RX'!$N2507)*8</f>
        <v>672</v>
      </c>
    </row>
    <row r="2508" ht="15.75" customHeight="1">
      <c r="A2508" s="5" t="s">
        <v>29868</v>
      </c>
      <c r="B2508" s="5" t="s">
        <v>29869</v>
      </c>
      <c r="C2508" s="5" t="s">
        <v>20275</v>
      </c>
      <c r="D2508" s="5" t="s">
        <v>29870</v>
      </c>
      <c r="E2508" s="5" t="s">
        <v>845</v>
      </c>
      <c r="F2508" s="5" t="s">
        <v>845</v>
      </c>
      <c r="G2508" s="5" t="s">
        <v>845</v>
      </c>
      <c r="H2508" s="5" t="s">
        <v>9664</v>
      </c>
      <c r="I2508" s="5" t="s">
        <v>9899</v>
      </c>
      <c r="J2508" s="5" t="s">
        <v>36</v>
      </c>
      <c r="K2508" s="5" t="s">
        <v>28</v>
      </c>
      <c r="L2508" s="5" t="s">
        <v>257</v>
      </c>
      <c r="M2508" s="5" t="s">
        <v>74</v>
      </c>
      <c r="N2508" s="5" t="s">
        <v>297</v>
      </c>
      <c r="O2508" s="5" t="s">
        <v>845</v>
      </c>
      <c r="P2508" s="5" t="s">
        <v>845</v>
      </c>
      <c r="Q2508" s="5" t="s">
        <v>847</v>
      </c>
      <c r="R2508" s="5" t="s">
        <v>845</v>
      </c>
      <c r="S2508" s="5" t="s">
        <v>24913</v>
      </c>
      <c r="T2508" s="5" t="s">
        <v>865</v>
      </c>
      <c r="U2508" s="5" t="s">
        <v>845</v>
      </c>
      <c r="V2508" s="5" t="s">
        <v>845</v>
      </c>
      <c r="W2508" s="5" t="s">
        <v>850</v>
      </c>
      <c r="X2508" s="5" t="s">
        <v>29871</v>
      </c>
      <c r="Y2508" s="6">
        <f>X2509-'Sem RTOS RX'!$X2508</f>
        <v>0.00009259259259</v>
      </c>
      <c r="Z2508" s="7">
        <f>SUM(LEN(",CO_MQ135|"),'Sem RTOS RX'!$H2508,LEN(",CO2_MQ135|"),'Sem RTOS RX'!$I2508,LEN(",Alcool_MQ135|"),'Sem RTOS RX'!$J2508,LEN(",Alcool_MQ135|"),'Sem RTOS RX'!$K2508,LEN(",Toluen_MQ135|"),'Sem RTOS RX'!$L2508,LEN(",MH4_MQ135|"),'Sem RTOS RX'!$M2508,LEN(",O3_MQ131|"),'Sem RTOS RX'!$N2508)*8</f>
        <v>672</v>
      </c>
    </row>
    <row r="2509" ht="15.75" customHeight="1">
      <c r="A2509" s="5" t="s">
        <v>29872</v>
      </c>
      <c r="B2509" s="5" t="s">
        <v>29873</v>
      </c>
      <c r="C2509" s="5" t="s">
        <v>20275</v>
      </c>
      <c r="D2509" s="5" t="s">
        <v>29874</v>
      </c>
      <c r="E2509" s="5" t="s">
        <v>845</v>
      </c>
      <c r="F2509" s="5" t="s">
        <v>845</v>
      </c>
      <c r="G2509" s="5" t="s">
        <v>845</v>
      </c>
      <c r="H2509" s="5" t="s">
        <v>54</v>
      </c>
      <c r="I2509" s="5" t="s">
        <v>9899</v>
      </c>
      <c r="J2509" s="5" t="s">
        <v>1702</v>
      </c>
      <c r="K2509" s="5" t="s">
        <v>35</v>
      </c>
      <c r="L2509" s="5" t="s">
        <v>203</v>
      </c>
      <c r="M2509" s="5" t="s">
        <v>74</v>
      </c>
      <c r="N2509" s="5" t="s">
        <v>12</v>
      </c>
      <c r="O2509" s="5" t="s">
        <v>845</v>
      </c>
      <c r="P2509" s="5" t="s">
        <v>845</v>
      </c>
      <c r="Q2509" s="5" t="s">
        <v>847</v>
      </c>
      <c r="R2509" s="5" t="s">
        <v>845</v>
      </c>
      <c r="S2509" s="5" t="s">
        <v>24913</v>
      </c>
      <c r="T2509" s="5" t="s">
        <v>20285</v>
      </c>
      <c r="U2509" s="5" t="s">
        <v>845</v>
      </c>
      <c r="V2509" s="5" t="s">
        <v>845</v>
      </c>
      <c r="W2509" s="5" t="s">
        <v>850</v>
      </c>
      <c r="X2509" s="5" t="s">
        <v>29875</v>
      </c>
      <c r="Y2509" s="6">
        <f>X2510-'Sem RTOS RX'!$X2509</f>
        <v>0.00009259259259</v>
      </c>
      <c r="Z2509" s="7">
        <f>SUM(LEN(",CO_MQ135|"),'Sem RTOS RX'!$H2509,LEN(",CO2_MQ135|"),'Sem RTOS RX'!$I2509,LEN(",Alcool_MQ135|"),'Sem RTOS RX'!$J2509,LEN(",Alcool_MQ135|"),'Sem RTOS RX'!$K2509,LEN(",Toluen_MQ135|"),'Sem RTOS RX'!$L2509,LEN(",MH4_MQ135|"),'Sem RTOS RX'!$M2509,LEN(",O3_MQ131|"),'Sem RTOS RX'!$N2509)*8</f>
        <v>672</v>
      </c>
    </row>
    <row r="2510" ht="15.75" customHeight="1">
      <c r="A2510" s="5" t="s">
        <v>29876</v>
      </c>
      <c r="B2510" s="5" t="s">
        <v>29877</v>
      </c>
      <c r="C2510" s="5" t="s">
        <v>20275</v>
      </c>
      <c r="D2510" s="5" t="s">
        <v>29878</v>
      </c>
      <c r="E2510" s="5" t="s">
        <v>845</v>
      </c>
      <c r="F2510" s="5" t="s">
        <v>845</v>
      </c>
      <c r="G2510" s="5" t="s">
        <v>845</v>
      </c>
      <c r="H2510" s="5" t="s">
        <v>204</v>
      </c>
      <c r="I2510" s="5" t="s">
        <v>189</v>
      </c>
      <c r="J2510" s="5" t="s">
        <v>205</v>
      </c>
      <c r="K2510" s="5" t="s">
        <v>35</v>
      </c>
      <c r="L2510" s="5" t="s">
        <v>1372</v>
      </c>
      <c r="M2510" s="5" t="s">
        <v>185</v>
      </c>
      <c r="N2510" s="5" t="s">
        <v>271</v>
      </c>
      <c r="O2510" s="5" t="s">
        <v>845</v>
      </c>
      <c r="P2510" s="5" t="s">
        <v>845</v>
      </c>
      <c r="Q2510" s="5" t="s">
        <v>847</v>
      </c>
      <c r="R2510" s="5" t="s">
        <v>845</v>
      </c>
      <c r="S2510" s="5" t="s">
        <v>24913</v>
      </c>
      <c r="T2510" s="5" t="s">
        <v>865</v>
      </c>
      <c r="U2510" s="5" t="s">
        <v>845</v>
      </c>
      <c r="V2510" s="5" t="s">
        <v>845</v>
      </c>
      <c r="W2510" s="5" t="s">
        <v>850</v>
      </c>
      <c r="X2510" s="5" t="s">
        <v>29879</v>
      </c>
      <c r="Y2510" s="6">
        <f>X2511-'Sem RTOS RX'!$X2510</f>
        <v>0.0001851851852</v>
      </c>
      <c r="Z2510" s="7">
        <f>SUM(LEN(",CO_MQ135|"),'Sem RTOS RX'!$H2510,LEN(",CO2_MQ135|"),'Sem RTOS RX'!$I2510,LEN(",Alcool_MQ135|"),'Sem RTOS RX'!$J2510,LEN(",Alcool_MQ135|"),'Sem RTOS RX'!$K2510,LEN(",Toluen_MQ135|"),'Sem RTOS RX'!$L2510,LEN(",MH4_MQ135|"),'Sem RTOS RX'!$M2510,LEN(",O3_MQ131|"),'Sem RTOS RX'!$N2510)*8</f>
        <v>672</v>
      </c>
    </row>
    <row r="2511" ht="15.75" customHeight="1">
      <c r="A2511" s="5" t="s">
        <v>29880</v>
      </c>
      <c r="B2511" s="5" t="s">
        <v>29881</v>
      </c>
      <c r="C2511" s="5" t="s">
        <v>20275</v>
      </c>
      <c r="D2511" s="5" t="s">
        <v>29882</v>
      </c>
      <c r="E2511" s="5" t="s">
        <v>845</v>
      </c>
      <c r="F2511" s="5" t="s">
        <v>845</v>
      </c>
      <c r="G2511" s="5" t="s">
        <v>845</v>
      </c>
      <c r="H2511" s="5" t="s">
        <v>90</v>
      </c>
      <c r="I2511" s="5" t="s">
        <v>189</v>
      </c>
      <c r="J2511" s="5" t="s">
        <v>211</v>
      </c>
      <c r="K2511" s="5" t="s">
        <v>35</v>
      </c>
      <c r="L2511" s="5" t="s">
        <v>212</v>
      </c>
      <c r="M2511" s="5" t="s">
        <v>185</v>
      </c>
      <c r="N2511" s="5" t="s">
        <v>238</v>
      </c>
      <c r="O2511" s="5" t="s">
        <v>845</v>
      </c>
      <c r="P2511" s="5" t="s">
        <v>845</v>
      </c>
      <c r="Q2511" s="5" t="s">
        <v>847</v>
      </c>
      <c r="R2511" s="5" t="s">
        <v>845</v>
      </c>
      <c r="S2511" s="5" t="s">
        <v>24913</v>
      </c>
      <c r="T2511" s="5" t="s">
        <v>20285</v>
      </c>
      <c r="U2511" s="5" t="s">
        <v>845</v>
      </c>
      <c r="V2511" s="5" t="s">
        <v>845</v>
      </c>
      <c r="W2511" s="5" t="s">
        <v>850</v>
      </c>
      <c r="X2511" s="5" t="s">
        <v>17951</v>
      </c>
      <c r="Y2511" s="6">
        <f>X2512-'Sem RTOS RX'!$X2511</f>
        <v>0.00009259259259</v>
      </c>
      <c r="Z2511" s="7">
        <f>SUM(LEN(",CO_MQ135|"),'Sem RTOS RX'!$H2511,LEN(",CO2_MQ135|"),'Sem RTOS RX'!$I2511,LEN(",Alcool_MQ135|"),'Sem RTOS RX'!$J2511,LEN(",Alcool_MQ135|"),'Sem RTOS RX'!$K2511,LEN(",Toluen_MQ135|"),'Sem RTOS RX'!$L2511,LEN(",MH4_MQ135|"),'Sem RTOS RX'!$M2511,LEN(",O3_MQ131|"),'Sem RTOS RX'!$N2511)*8</f>
        <v>672</v>
      </c>
    </row>
    <row r="2512" ht="15.75" customHeight="1">
      <c r="A2512" s="5" t="s">
        <v>29883</v>
      </c>
      <c r="B2512" s="5" t="s">
        <v>29884</v>
      </c>
      <c r="C2512" s="5" t="s">
        <v>20275</v>
      </c>
      <c r="D2512" s="5" t="s">
        <v>29885</v>
      </c>
      <c r="E2512" s="5" t="s">
        <v>845</v>
      </c>
      <c r="F2512" s="5" t="s">
        <v>845</v>
      </c>
      <c r="G2512" s="5" t="s">
        <v>845</v>
      </c>
      <c r="H2512" s="5" t="s">
        <v>54</v>
      </c>
      <c r="I2512" s="5" t="s">
        <v>9899</v>
      </c>
      <c r="J2512" s="5" t="s">
        <v>190</v>
      </c>
      <c r="K2512" s="5" t="s">
        <v>35</v>
      </c>
      <c r="L2512" s="5" t="s">
        <v>195</v>
      </c>
      <c r="M2512" s="5" t="s">
        <v>74</v>
      </c>
      <c r="N2512" s="5" t="s">
        <v>38</v>
      </c>
      <c r="O2512" s="5" t="s">
        <v>845</v>
      </c>
      <c r="P2512" s="5" t="s">
        <v>845</v>
      </c>
      <c r="Q2512" s="5" t="s">
        <v>847</v>
      </c>
      <c r="R2512" s="5" t="s">
        <v>845</v>
      </c>
      <c r="S2512" s="5" t="s">
        <v>24913</v>
      </c>
      <c r="T2512" s="5" t="s">
        <v>865</v>
      </c>
      <c r="U2512" s="5" t="s">
        <v>845</v>
      </c>
      <c r="V2512" s="5" t="s">
        <v>845</v>
      </c>
      <c r="W2512" s="5" t="s">
        <v>850</v>
      </c>
      <c r="X2512" s="5" t="s">
        <v>29886</v>
      </c>
      <c r="Y2512" s="6">
        <f>X2513-'Sem RTOS RX'!$X2512</f>
        <v>0.00009259259259</v>
      </c>
      <c r="Z2512" s="7">
        <f>SUM(LEN(",CO_MQ135|"),'Sem RTOS RX'!$H2512,LEN(",CO2_MQ135|"),'Sem RTOS RX'!$I2512,LEN(",Alcool_MQ135|"),'Sem RTOS RX'!$J2512,LEN(",Alcool_MQ135|"),'Sem RTOS RX'!$K2512,LEN(",Toluen_MQ135|"),'Sem RTOS RX'!$L2512,LEN(",MH4_MQ135|"),'Sem RTOS RX'!$M2512,LEN(",O3_MQ131|"),'Sem RTOS RX'!$N2512)*8</f>
        <v>672</v>
      </c>
    </row>
    <row r="2513" ht="15.75" customHeight="1">
      <c r="A2513" s="5" t="s">
        <v>29887</v>
      </c>
      <c r="B2513" s="5" t="s">
        <v>29888</v>
      </c>
      <c r="C2513" s="5" t="s">
        <v>20275</v>
      </c>
      <c r="D2513" s="5" t="s">
        <v>29889</v>
      </c>
      <c r="E2513" s="5" t="s">
        <v>845</v>
      </c>
      <c r="F2513" s="5" t="s">
        <v>845</v>
      </c>
      <c r="G2513" s="5" t="s">
        <v>845</v>
      </c>
      <c r="H2513" s="5" t="s">
        <v>9540</v>
      </c>
      <c r="I2513" s="5" t="s">
        <v>182</v>
      </c>
      <c r="J2513" s="5" t="s">
        <v>183</v>
      </c>
      <c r="K2513" s="5" t="s">
        <v>80</v>
      </c>
      <c r="L2513" s="5" t="s">
        <v>184</v>
      </c>
      <c r="M2513" s="5" t="s">
        <v>185</v>
      </c>
      <c r="N2513" s="5" t="s">
        <v>54</v>
      </c>
      <c r="O2513" s="5" t="s">
        <v>845</v>
      </c>
      <c r="P2513" s="5" t="s">
        <v>845</v>
      </c>
      <c r="Q2513" s="5" t="s">
        <v>847</v>
      </c>
      <c r="R2513" s="5" t="s">
        <v>845</v>
      </c>
      <c r="S2513" s="5" t="s">
        <v>24913</v>
      </c>
      <c r="T2513" s="5" t="s">
        <v>855</v>
      </c>
      <c r="U2513" s="5" t="s">
        <v>845</v>
      </c>
      <c r="V2513" s="5" t="s">
        <v>845</v>
      </c>
      <c r="W2513" s="5" t="s">
        <v>850</v>
      </c>
      <c r="X2513" s="5" t="s">
        <v>29890</v>
      </c>
      <c r="Y2513" s="6">
        <f>X2514-'Sem RTOS RX'!$X2513</f>
        <v>0.00009259259259</v>
      </c>
      <c r="Z2513" s="7">
        <f>SUM(LEN(",CO_MQ135|"),'Sem RTOS RX'!$H2513,LEN(",CO2_MQ135|"),'Sem RTOS RX'!$I2513,LEN(",Alcool_MQ135|"),'Sem RTOS RX'!$J2513,LEN(",Alcool_MQ135|"),'Sem RTOS RX'!$K2513,LEN(",Toluen_MQ135|"),'Sem RTOS RX'!$L2513,LEN(",MH4_MQ135|"),'Sem RTOS RX'!$M2513,LEN(",O3_MQ131|"),'Sem RTOS RX'!$N2513)*8</f>
        <v>672</v>
      </c>
    </row>
    <row r="2514" ht="15.75" customHeight="1">
      <c r="A2514" s="5" t="s">
        <v>29891</v>
      </c>
      <c r="B2514" s="5" t="s">
        <v>29892</v>
      </c>
      <c r="C2514" s="5" t="s">
        <v>20275</v>
      </c>
      <c r="D2514" s="5" t="s">
        <v>29893</v>
      </c>
      <c r="E2514" s="5" t="s">
        <v>845</v>
      </c>
      <c r="F2514" s="5" t="s">
        <v>845</v>
      </c>
      <c r="G2514" s="5" t="s">
        <v>845</v>
      </c>
      <c r="H2514" s="5" t="s">
        <v>59</v>
      </c>
      <c r="I2514" s="5" t="s">
        <v>182</v>
      </c>
      <c r="J2514" s="5" t="s">
        <v>193</v>
      </c>
      <c r="K2514" s="5" t="s">
        <v>80</v>
      </c>
      <c r="L2514" s="5" t="s">
        <v>194</v>
      </c>
      <c r="M2514" s="5" t="s">
        <v>185</v>
      </c>
      <c r="N2514" s="5" t="s">
        <v>91</v>
      </c>
      <c r="O2514" s="5" t="s">
        <v>845</v>
      </c>
      <c r="P2514" s="5" t="s">
        <v>845</v>
      </c>
      <c r="Q2514" s="5" t="s">
        <v>847</v>
      </c>
      <c r="R2514" s="5" t="s">
        <v>845</v>
      </c>
      <c r="S2514" s="5" t="s">
        <v>24913</v>
      </c>
      <c r="T2514" s="5" t="s">
        <v>855</v>
      </c>
      <c r="U2514" s="5" t="s">
        <v>845</v>
      </c>
      <c r="V2514" s="5" t="s">
        <v>845</v>
      </c>
      <c r="W2514" s="5" t="s">
        <v>850</v>
      </c>
      <c r="X2514" s="5" t="s">
        <v>29894</v>
      </c>
      <c r="Y2514" s="6">
        <f>X2515-'Sem RTOS RX'!$X2514</f>
        <v>0.0001851851852</v>
      </c>
      <c r="Z2514" s="7">
        <f>SUM(LEN(",CO_MQ135|"),'Sem RTOS RX'!$H2514,LEN(",CO2_MQ135|"),'Sem RTOS RX'!$I2514,LEN(",Alcool_MQ135|"),'Sem RTOS RX'!$J2514,LEN(",Alcool_MQ135|"),'Sem RTOS RX'!$K2514,LEN(",Toluen_MQ135|"),'Sem RTOS RX'!$L2514,LEN(",MH4_MQ135|"),'Sem RTOS RX'!$M2514,LEN(",O3_MQ131|"),'Sem RTOS RX'!$N2514)*8</f>
        <v>672</v>
      </c>
    </row>
    <row r="2515" ht="15.75" customHeight="1">
      <c r="A2515" s="5" t="s">
        <v>29895</v>
      </c>
      <c r="B2515" s="5" t="s">
        <v>29896</v>
      </c>
      <c r="C2515" s="5" t="s">
        <v>20275</v>
      </c>
      <c r="D2515" s="5" t="s">
        <v>29897</v>
      </c>
      <c r="E2515" s="5" t="s">
        <v>845</v>
      </c>
      <c r="F2515" s="5" t="s">
        <v>845</v>
      </c>
      <c r="G2515" s="5" t="s">
        <v>845</v>
      </c>
      <c r="H2515" s="5" t="s">
        <v>9664</v>
      </c>
      <c r="I2515" s="5" t="s">
        <v>9899</v>
      </c>
      <c r="J2515" s="5" t="s">
        <v>36</v>
      </c>
      <c r="K2515" s="5" t="s">
        <v>28</v>
      </c>
      <c r="L2515" s="5" t="s">
        <v>73</v>
      </c>
      <c r="M2515" s="5" t="s">
        <v>74</v>
      </c>
      <c r="N2515" s="5" t="s">
        <v>52</v>
      </c>
      <c r="O2515" s="5" t="s">
        <v>845</v>
      </c>
      <c r="P2515" s="5" t="s">
        <v>845</v>
      </c>
      <c r="Q2515" s="5" t="s">
        <v>847</v>
      </c>
      <c r="R2515" s="5" t="s">
        <v>845</v>
      </c>
      <c r="S2515" s="5" t="s">
        <v>24913</v>
      </c>
      <c r="T2515" s="5" t="s">
        <v>20285</v>
      </c>
      <c r="U2515" s="5" t="s">
        <v>845</v>
      </c>
      <c r="V2515" s="5" t="s">
        <v>845</v>
      </c>
      <c r="W2515" s="5" t="s">
        <v>850</v>
      </c>
      <c r="X2515" s="5" t="s">
        <v>17979</v>
      </c>
      <c r="Y2515" s="6">
        <f>X2516-'Sem RTOS RX'!$X2515</f>
        <v>0.00009259259259</v>
      </c>
      <c r="Z2515" s="7">
        <f>SUM(LEN(",CO_MQ135|"),'Sem RTOS RX'!$H2515,LEN(",CO2_MQ135|"),'Sem RTOS RX'!$I2515,LEN(",Alcool_MQ135|"),'Sem RTOS RX'!$J2515,LEN(",Alcool_MQ135|"),'Sem RTOS RX'!$K2515,LEN(",Toluen_MQ135|"),'Sem RTOS RX'!$L2515,LEN(",MH4_MQ135|"),'Sem RTOS RX'!$M2515,LEN(",O3_MQ131|"),'Sem RTOS RX'!$N2515)*8</f>
        <v>672</v>
      </c>
    </row>
    <row r="2516" ht="15.75" customHeight="1">
      <c r="A2516" s="5" t="s">
        <v>29898</v>
      </c>
      <c r="B2516" s="5" t="s">
        <v>29899</v>
      </c>
      <c r="C2516" s="5" t="s">
        <v>20275</v>
      </c>
      <c r="D2516" s="5" t="s">
        <v>29900</v>
      </c>
      <c r="E2516" s="5" t="s">
        <v>845</v>
      </c>
      <c r="F2516" s="5" t="s">
        <v>845</v>
      </c>
      <c r="G2516" s="5" t="s">
        <v>845</v>
      </c>
      <c r="H2516" s="5" t="s">
        <v>65</v>
      </c>
      <c r="I2516" s="5" t="s">
        <v>174</v>
      </c>
      <c r="J2516" s="5" t="s">
        <v>175</v>
      </c>
      <c r="K2516" s="5" t="s">
        <v>60</v>
      </c>
      <c r="L2516" s="5" t="s">
        <v>258</v>
      </c>
      <c r="M2516" s="5" t="s">
        <v>62</v>
      </c>
      <c r="N2516" s="5" t="s">
        <v>60</v>
      </c>
      <c r="O2516" s="5" t="s">
        <v>845</v>
      </c>
      <c r="P2516" s="5" t="s">
        <v>845</v>
      </c>
      <c r="Q2516" s="5" t="s">
        <v>847</v>
      </c>
      <c r="R2516" s="5" t="s">
        <v>845</v>
      </c>
      <c r="S2516" s="5" t="s">
        <v>24913</v>
      </c>
      <c r="T2516" s="5" t="s">
        <v>20285</v>
      </c>
      <c r="U2516" s="5" t="s">
        <v>845</v>
      </c>
      <c r="V2516" s="5" t="s">
        <v>845</v>
      </c>
      <c r="W2516" s="5" t="s">
        <v>850</v>
      </c>
      <c r="X2516" s="5" t="s">
        <v>29901</v>
      </c>
      <c r="Y2516" s="6">
        <f>X2517-'Sem RTOS RX'!$X2516</f>
        <v>0.00009259259259</v>
      </c>
      <c r="Z2516" s="7">
        <f>SUM(LEN(",CO_MQ135|"),'Sem RTOS RX'!$H2516,LEN(",CO2_MQ135|"),'Sem RTOS RX'!$I2516,LEN(",Alcool_MQ135|"),'Sem RTOS RX'!$J2516,LEN(",Alcool_MQ135|"),'Sem RTOS RX'!$K2516,LEN(",Toluen_MQ135|"),'Sem RTOS RX'!$L2516,LEN(",MH4_MQ135|"),'Sem RTOS RX'!$M2516,LEN(",O3_MQ131|"),'Sem RTOS RX'!$N2516)*8</f>
        <v>672</v>
      </c>
    </row>
    <row r="2517" ht="15.75" customHeight="1">
      <c r="A2517" s="5" t="s">
        <v>29902</v>
      </c>
      <c r="B2517" s="5" t="s">
        <v>29903</v>
      </c>
      <c r="C2517" s="5" t="s">
        <v>20275</v>
      </c>
      <c r="D2517" s="5" t="s">
        <v>29904</v>
      </c>
      <c r="E2517" s="5" t="s">
        <v>845</v>
      </c>
      <c r="F2517" s="5" t="s">
        <v>845</v>
      </c>
      <c r="G2517" s="5" t="s">
        <v>845</v>
      </c>
      <c r="H2517" s="5" t="s">
        <v>150</v>
      </c>
      <c r="I2517" s="5" t="s">
        <v>177</v>
      </c>
      <c r="J2517" s="5" t="s">
        <v>178</v>
      </c>
      <c r="K2517" s="5" t="s">
        <v>28</v>
      </c>
      <c r="L2517" s="5" t="s">
        <v>179</v>
      </c>
      <c r="M2517" s="5" t="s">
        <v>74</v>
      </c>
      <c r="N2517" s="5" t="s">
        <v>250</v>
      </c>
      <c r="O2517" s="5" t="s">
        <v>845</v>
      </c>
      <c r="P2517" s="5" t="s">
        <v>845</v>
      </c>
      <c r="Q2517" s="5" t="s">
        <v>847</v>
      </c>
      <c r="R2517" s="5" t="s">
        <v>845</v>
      </c>
      <c r="S2517" s="5" t="s">
        <v>24913</v>
      </c>
      <c r="T2517" s="5" t="s">
        <v>865</v>
      </c>
      <c r="U2517" s="5" t="s">
        <v>845</v>
      </c>
      <c r="V2517" s="5" t="s">
        <v>845</v>
      </c>
      <c r="W2517" s="5" t="s">
        <v>850</v>
      </c>
      <c r="X2517" s="5" t="s">
        <v>29905</v>
      </c>
      <c r="Y2517" s="6">
        <f>X2518-'Sem RTOS RX'!$X2517</f>
        <v>0.00009259259259</v>
      </c>
      <c r="Z2517" s="7">
        <f>SUM(LEN(",CO_MQ135|"),'Sem RTOS RX'!$H2517,LEN(",CO2_MQ135|"),'Sem RTOS RX'!$I2517,LEN(",Alcool_MQ135|"),'Sem RTOS RX'!$J2517,LEN(",Alcool_MQ135|"),'Sem RTOS RX'!$K2517,LEN(",Toluen_MQ135|"),'Sem RTOS RX'!$L2517,LEN(",MH4_MQ135|"),'Sem RTOS RX'!$M2517,LEN(",O3_MQ131|"),'Sem RTOS RX'!$N2517)*8</f>
        <v>672</v>
      </c>
    </row>
    <row r="2518" ht="15.75" customHeight="1">
      <c r="A2518" s="5" t="s">
        <v>29906</v>
      </c>
      <c r="B2518" s="5" t="s">
        <v>29907</v>
      </c>
      <c r="C2518" s="5" t="s">
        <v>20275</v>
      </c>
      <c r="D2518" s="5" t="s">
        <v>29908</v>
      </c>
      <c r="E2518" s="5" t="s">
        <v>845</v>
      </c>
      <c r="F2518" s="5" t="s">
        <v>845</v>
      </c>
      <c r="G2518" s="5" t="s">
        <v>845</v>
      </c>
      <c r="H2518" s="5" t="s">
        <v>96</v>
      </c>
      <c r="I2518" s="5" t="s">
        <v>189</v>
      </c>
      <c r="J2518" s="5" t="s">
        <v>190</v>
      </c>
      <c r="K2518" s="5" t="s">
        <v>35</v>
      </c>
      <c r="L2518" s="5" t="s">
        <v>195</v>
      </c>
      <c r="M2518" s="5" t="s">
        <v>74</v>
      </c>
      <c r="N2518" s="5" t="s">
        <v>86</v>
      </c>
      <c r="O2518" s="5" t="s">
        <v>845</v>
      </c>
      <c r="P2518" s="5" t="s">
        <v>845</v>
      </c>
      <c r="Q2518" s="5" t="s">
        <v>847</v>
      </c>
      <c r="R2518" s="5" t="s">
        <v>845</v>
      </c>
      <c r="S2518" s="5" t="s">
        <v>24913</v>
      </c>
      <c r="T2518" s="5" t="s">
        <v>855</v>
      </c>
      <c r="U2518" s="5" t="s">
        <v>845</v>
      </c>
      <c r="V2518" s="5" t="s">
        <v>845</v>
      </c>
      <c r="W2518" s="5" t="s">
        <v>850</v>
      </c>
      <c r="X2518" s="5" t="s">
        <v>29909</v>
      </c>
      <c r="Y2518" s="6">
        <f>X2519-'Sem RTOS RX'!$X2518</f>
        <v>0.0001851851852</v>
      </c>
      <c r="Z2518" s="7">
        <f>SUM(LEN(",CO_MQ135|"),'Sem RTOS RX'!$H2518,LEN(",CO2_MQ135|"),'Sem RTOS RX'!$I2518,LEN(",Alcool_MQ135|"),'Sem RTOS RX'!$J2518,LEN(",Alcool_MQ135|"),'Sem RTOS RX'!$K2518,LEN(",Toluen_MQ135|"),'Sem RTOS RX'!$L2518,LEN(",MH4_MQ135|"),'Sem RTOS RX'!$M2518,LEN(",O3_MQ131|"),'Sem RTOS RX'!$N2518)*8</f>
        <v>672</v>
      </c>
    </row>
    <row r="2519" ht="15.75" customHeight="1">
      <c r="A2519" s="5" t="s">
        <v>29910</v>
      </c>
      <c r="B2519" s="5" t="s">
        <v>29911</v>
      </c>
      <c r="C2519" s="5" t="s">
        <v>20275</v>
      </c>
      <c r="D2519" s="5" t="s">
        <v>29912</v>
      </c>
      <c r="E2519" s="5" t="s">
        <v>845</v>
      </c>
      <c r="F2519" s="5" t="s">
        <v>845</v>
      </c>
      <c r="G2519" s="5" t="s">
        <v>845</v>
      </c>
      <c r="H2519" s="5" t="s">
        <v>143</v>
      </c>
      <c r="I2519" s="5" t="s">
        <v>177</v>
      </c>
      <c r="J2519" s="5" t="s">
        <v>128</v>
      </c>
      <c r="K2519" s="5" t="s">
        <v>28</v>
      </c>
      <c r="L2519" s="5" t="s">
        <v>187</v>
      </c>
      <c r="M2519" s="5" t="s">
        <v>74</v>
      </c>
      <c r="N2519" s="5" t="s">
        <v>147</v>
      </c>
      <c r="O2519" s="5" t="s">
        <v>845</v>
      </c>
      <c r="P2519" s="5" t="s">
        <v>845</v>
      </c>
      <c r="Q2519" s="5" t="s">
        <v>847</v>
      </c>
      <c r="R2519" s="5" t="s">
        <v>845</v>
      </c>
      <c r="S2519" s="5" t="s">
        <v>24913</v>
      </c>
      <c r="T2519" s="5" t="s">
        <v>20285</v>
      </c>
      <c r="U2519" s="5" t="s">
        <v>845</v>
      </c>
      <c r="V2519" s="5" t="s">
        <v>845</v>
      </c>
      <c r="W2519" s="5" t="s">
        <v>850</v>
      </c>
      <c r="X2519" s="5" t="s">
        <v>29913</v>
      </c>
      <c r="Y2519" s="6">
        <f>X2520-'Sem RTOS RX'!$X2519</f>
        <v>0.0001041666667</v>
      </c>
      <c r="Z2519" s="7">
        <f>SUM(LEN(",CO_MQ135|"),'Sem RTOS RX'!$H2519,LEN(",CO2_MQ135|"),'Sem RTOS RX'!$I2519,LEN(",Alcool_MQ135|"),'Sem RTOS RX'!$J2519,LEN(",Alcool_MQ135|"),'Sem RTOS RX'!$K2519,LEN(",Toluen_MQ135|"),'Sem RTOS RX'!$L2519,LEN(",MH4_MQ135|"),'Sem RTOS RX'!$M2519,LEN(",O3_MQ131|"),'Sem RTOS RX'!$N2519)*8</f>
        <v>672</v>
      </c>
    </row>
    <row r="2520" ht="15.75" customHeight="1">
      <c r="A2520" s="5" t="s">
        <v>29914</v>
      </c>
      <c r="B2520" s="5" t="s">
        <v>29915</v>
      </c>
      <c r="C2520" s="5" t="s">
        <v>20275</v>
      </c>
      <c r="D2520" s="5" t="s">
        <v>29916</v>
      </c>
      <c r="E2520" s="5" t="s">
        <v>845</v>
      </c>
      <c r="F2520" s="5" t="s">
        <v>845</v>
      </c>
      <c r="G2520" s="5" t="s">
        <v>845</v>
      </c>
      <c r="H2520" s="5" t="s">
        <v>150</v>
      </c>
      <c r="I2520" s="5" t="s">
        <v>177</v>
      </c>
      <c r="J2520" s="5" t="s">
        <v>128</v>
      </c>
      <c r="K2520" s="5" t="s">
        <v>28</v>
      </c>
      <c r="L2520" s="5" t="s">
        <v>187</v>
      </c>
      <c r="M2520" s="5" t="s">
        <v>74</v>
      </c>
      <c r="N2520" s="5" t="s">
        <v>166</v>
      </c>
      <c r="O2520" s="5" t="s">
        <v>845</v>
      </c>
      <c r="P2520" s="5" t="s">
        <v>845</v>
      </c>
      <c r="Q2520" s="5" t="s">
        <v>847</v>
      </c>
      <c r="R2520" s="5" t="s">
        <v>845</v>
      </c>
      <c r="S2520" s="5" t="s">
        <v>24913</v>
      </c>
      <c r="T2520" s="5" t="s">
        <v>855</v>
      </c>
      <c r="U2520" s="5" t="s">
        <v>845</v>
      </c>
      <c r="V2520" s="5" t="s">
        <v>845</v>
      </c>
      <c r="W2520" s="5" t="s">
        <v>850</v>
      </c>
      <c r="X2520" s="5" t="s">
        <v>29917</v>
      </c>
      <c r="Y2520" s="6">
        <f>X2521-'Sem RTOS RX'!$X2520</f>
        <v>0.00009259259259</v>
      </c>
      <c r="Z2520" s="7">
        <f>SUM(LEN(",CO_MQ135|"),'Sem RTOS RX'!$H2520,LEN(",CO2_MQ135|"),'Sem RTOS RX'!$I2520,LEN(",Alcool_MQ135|"),'Sem RTOS RX'!$J2520,LEN(",Alcool_MQ135|"),'Sem RTOS RX'!$K2520,LEN(",Toluen_MQ135|"),'Sem RTOS RX'!$L2520,LEN(",MH4_MQ135|"),'Sem RTOS RX'!$M2520,LEN(",O3_MQ131|"),'Sem RTOS RX'!$N2520)*8</f>
        <v>672</v>
      </c>
    </row>
    <row r="2521" ht="15.75" customHeight="1">
      <c r="A2521" s="5" t="s">
        <v>29918</v>
      </c>
      <c r="B2521" s="5" t="s">
        <v>29919</v>
      </c>
      <c r="C2521" s="5" t="s">
        <v>20275</v>
      </c>
      <c r="D2521" s="5" t="s">
        <v>29920</v>
      </c>
      <c r="E2521" s="5" t="s">
        <v>845</v>
      </c>
      <c r="F2521" s="5" t="s">
        <v>845</v>
      </c>
      <c r="G2521" s="5" t="s">
        <v>845</v>
      </c>
      <c r="H2521" s="5" t="s">
        <v>59</v>
      </c>
      <c r="I2521" s="5" t="s">
        <v>182</v>
      </c>
      <c r="J2521" s="5" t="s">
        <v>183</v>
      </c>
      <c r="K2521" s="5" t="s">
        <v>80</v>
      </c>
      <c r="L2521" s="5" t="s">
        <v>194</v>
      </c>
      <c r="M2521" s="5" t="s">
        <v>185</v>
      </c>
      <c r="N2521" s="5" t="s">
        <v>132</v>
      </c>
      <c r="O2521" s="5" t="s">
        <v>845</v>
      </c>
      <c r="P2521" s="5" t="s">
        <v>845</v>
      </c>
      <c r="Q2521" s="5" t="s">
        <v>847</v>
      </c>
      <c r="R2521" s="5" t="s">
        <v>845</v>
      </c>
      <c r="S2521" s="5" t="s">
        <v>24913</v>
      </c>
      <c r="T2521" s="5" t="s">
        <v>20285</v>
      </c>
      <c r="U2521" s="5" t="s">
        <v>845</v>
      </c>
      <c r="V2521" s="5" t="s">
        <v>845</v>
      </c>
      <c r="W2521" s="5" t="s">
        <v>850</v>
      </c>
      <c r="X2521" s="5" t="s">
        <v>29921</v>
      </c>
      <c r="Y2521" s="6">
        <f>X2522-'Sem RTOS RX'!$X2521</f>
        <v>0.00009259259259</v>
      </c>
      <c r="Z2521" s="7">
        <f>SUM(LEN(",CO_MQ135|"),'Sem RTOS RX'!$H2521,LEN(",CO2_MQ135|"),'Sem RTOS RX'!$I2521,LEN(",Alcool_MQ135|"),'Sem RTOS RX'!$J2521,LEN(",Alcool_MQ135|"),'Sem RTOS RX'!$K2521,LEN(",Toluen_MQ135|"),'Sem RTOS RX'!$L2521,LEN(",MH4_MQ135|"),'Sem RTOS RX'!$M2521,LEN(",O3_MQ131|"),'Sem RTOS RX'!$N2521)*8</f>
        <v>672</v>
      </c>
    </row>
    <row r="2522" ht="15.75" customHeight="1">
      <c r="A2522" s="5" t="s">
        <v>29922</v>
      </c>
      <c r="B2522" s="5" t="s">
        <v>29923</v>
      </c>
      <c r="C2522" s="5" t="s">
        <v>20275</v>
      </c>
      <c r="D2522" s="5" t="s">
        <v>29924</v>
      </c>
      <c r="E2522" s="5" t="s">
        <v>845</v>
      </c>
      <c r="F2522" s="5" t="s">
        <v>845</v>
      </c>
      <c r="G2522" s="5" t="s">
        <v>845</v>
      </c>
      <c r="H2522" s="5" t="s">
        <v>25</v>
      </c>
      <c r="I2522" s="5" t="s">
        <v>160</v>
      </c>
      <c r="J2522" s="5" t="s">
        <v>209</v>
      </c>
      <c r="K2522" s="5" t="s">
        <v>28</v>
      </c>
      <c r="L2522" s="5" t="s">
        <v>210</v>
      </c>
      <c r="M2522" s="5" t="s">
        <v>74</v>
      </c>
      <c r="N2522" s="5" t="s">
        <v>245</v>
      </c>
      <c r="O2522" s="5" t="s">
        <v>845</v>
      </c>
      <c r="P2522" s="5" t="s">
        <v>845</v>
      </c>
      <c r="Q2522" s="5" t="s">
        <v>847</v>
      </c>
      <c r="R2522" s="5" t="s">
        <v>845</v>
      </c>
      <c r="S2522" s="5" t="s">
        <v>24913</v>
      </c>
      <c r="T2522" s="5" t="s">
        <v>865</v>
      </c>
      <c r="U2522" s="5" t="s">
        <v>845</v>
      </c>
      <c r="V2522" s="5" t="s">
        <v>845</v>
      </c>
      <c r="W2522" s="5" t="s">
        <v>850</v>
      </c>
      <c r="X2522" s="5" t="s">
        <v>29925</v>
      </c>
      <c r="Y2522" s="6">
        <f>X2523-'Sem RTOS RX'!$X2522</f>
        <v>0.00009259259259</v>
      </c>
      <c r="Z2522" s="7">
        <f>SUM(LEN(",CO_MQ135|"),'Sem RTOS RX'!$H2522,LEN(",CO2_MQ135|"),'Sem RTOS RX'!$I2522,LEN(",Alcool_MQ135|"),'Sem RTOS RX'!$J2522,LEN(",Alcool_MQ135|"),'Sem RTOS RX'!$K2522,LEN(",Toluen_MQ135|"),'Sem RTOS RX'!$L2522,LEN(",MH4_MQ135|"),'Sem RTOS RX'!$M2522,LEN(",O3_MQ131|"),'Sem RTOS RX'!$N2522)*8</f>
        <v>672</v>
      </c>
    </row>
    <row r="2523" ht="15.75" customHeight="1">
      <c r="A2523" s="5" t="s">
        <v>29926</v>
      </c>
      <c r="B2523" s="5" t="s">
        <v>29927</v>
      </c>
      <c r="C2523" s="5" t="s">
        <v>20275</v>
      </c>
      <c r="D2523" s="5" t="s">
        <v>29928</v>
      </c>
      <c r="E2523" s="5" t="s">
        <v>845</v>
      </c>
      <c r="F2523" s="5" t="s">
        <v>845</v>
      </c>
      <c r="G2523" s="5" t="s">
        <v>845</v>
      </c>
      <c r="H2523" s="5" t="s">
        <v>96</v>
      </c>
      <c r="I2523" s="5" t="s">
        <v>189</v>
      </c>
      <c r="J2523" s="5" t="s">
        <v>190</v>
      </c>
      <c r="K2523" s="5" t="s">
        <v>35</v>
      </c>
      <c r="L2523" s="5" t="s">
        <v>195</v>
      </c>
      <c r="M2523" s="5" t="s">
        <v>74</v>
      </c>
      <c r="N2523" s="5" t="s">
        <v>150</v>
      </c>
      <c r="O2523" s="5" t="s">
        <v>845</v>
      </c>
      <c r="P2523" s="5" t="s">
        <v>845</v>
      </c>
      <c r="Q2523" s="5" t="s">
        <v>847</v>
      </c>
      <c r="R2523" s="5" t="s">
        <v>845</v>
      </c>
      <c r="S2523" s="5" t="s">
        <v>24913</v>
      </c>
      <c r="T2523" s="5" t="s">
        <v>855</v>
      </c>
      <c r="U2523" s="5" t="s">
        <v>845</v>
      </c>
      <c r="V2523" s="5" t="s">
        <v>845</v>
      </c>
      <c r="W2523" s="5" t="s">
        <v>850</v>
      </c>
      <c r="X2523" s="5" t="s">
        <v>29929</v>
      </c>
      <c r="Y2523" s="6">
        <f>X2524-'Sem RTOS RX'!$X2523</f>
        <v>0.00009259259259</v>
      </c>
      <c r="Z2523" s="7">
        <f>SUM(LEN(",CO_MQ135|"),'Sem RTOS RX'!$H2523,LEN(",CO2_MQ135|"),'Sem RTOS RX'!$I2523,LEN(",Alcool_MQ135|"),'Sem RTOS RX'!$J2523,LEN(",Alcool_MQ135|"),'Sem RTOS RX'!$K2523,LEN(",Toluen_MQ135|"),'Sem RTOS RX'!$L2523,LEN(",MH4_MQ135|"),'Sem RTOS RX'!$M2523,LEN(",O3_MQ131|"),'Sem RTOS RX'!$N2523)*8</f>
        <v>672</v>
      </c>
    </row>
    <row r="2524" ht="15.75" customHeight="1">
      <c r="A2524" s="5" t="s">
        <v>29930</v>
      </c>
      <c r="B2524" s="5" t="s">
        <v>29931</v>
      </c>
      <c r="C2524" s="5" t="s">
        <v>20275</v>
      </c>
      <c r="D2524" s="5" t="s">
        <v>29932</v>
      </c>
      <c r="E2524" s="5" t="s">
        <v>845</v>
      </c>
      <c r="F2524" s="5" t="s">
        <v>845</v>
      </c>
      <c r="G2524" s="5" t="s">
        <v>845</v>
      </c>
      <c r="H2524" s="5" t="s">
        <v>106</v>
      </c>
      <c r="I2524" s="5" t="s">
        <v>174</v>
      </c>
      <c r="J2524" s="5" t="s">
        <v>215</v>
      </c>
      <c r="K2524" s="5" t="s">
        <v>60</v>
      </c>
      <c r="L2524" s="5" t="s">
        <v>258</v>
      </c>
      <c r="M2524" s="5" t="s">
        <v>62</v>
      </c>
      <c r="N2524" s="5" t="s">
        <v>163</v>
      </c>
      <c r="O2524" s="5" t="s">
        <v>845</v>
      </c>
      <c r="P2524" s="5" t="s">
        <v>845</v>
      </c>
      <c r="Q2524" s="5" t="s">
        <v>847</v>
      </c>
      <c r="R2524" s="5" t="s">
        <v>845</v>
      </c>
      <c r="S2524" s="5" t="s">
        <v>24913</v>
      </c>
      <c r="T2524" s="5" t="s">
        <v>855</v>
      </c>
      <c r="U2524" s="5" t="s">
        <v>845</v>
      </c>
      <c r="V2524" s="5" t="s">
        <v>845</v>
      </c>
      <c r="W2524" s="5" t="s">
        <v>850</v>
      </c>
      <c r="X2524" s="5" t="s">
        <v>18035</v>
      </c>
      <c r="Y2524" s="6">
        <f>X2525-'Sem RTOS RX'!$X2524</f>
        <v>0.00009259259259</v>
      </c>
      <c r="Z2524" s="7">
        <f>SUM(LEN(",CO_MQ135|"),'Sem RTOS RX'!$H2524,LEN(",CO2_MQ135|"),'Sem RTOS RX'!$I2524,LEN(",Alcool_MQ135|"),'Sem RTOS RX'!$J2524,LEN(",Alcool_MQ135|"),'Sem RTOS RX'!$K2524,LEN(",Toluen_MQ135|"),'Sem RTOS RX'!$L2524,LEN(",MH4_MQ135|"),'Sem RTOS RX'!$M2524,LEN(",O3_MQ131|"),'Sem RTOS RX'!$N2524)*8</f>
        <v>672</v>
      </c>
    </row>
    <row r="2525" ht="15.75" customHeight="1">
      <c r="A2525" s="5" t="s">
        <v>29933</v>
      </c>
      <c r="B2525" s="5" t="s">
        <v>29934</v>
      </c>
      <c r="C2525" s="5" t="s">
        <v>20275</v>
      </c>
      <c r="D2525" s="5" t="s">
        <v>29935</v>
      </c>
      <c r="E2525" s="5" t="s">
        <v>845</v>
      </c>
      <c r="F2525" s="5" t="s">
        <v>845</v>
      </c>
      <c r="G2525" s="5" t="s">
        <v>845</v>
      </c>
      <c r="H2525" s="5" t="s">
        <v>57</v>
      </c>
      <c r="I2525" s="5" t="s">
        <v>58</v>
      </c>
      <c r="J2525" s="5" t="s">
        <v>59</v>
      </c>
      <c r="K2525" s="5" t="s">
        <v>60</v>
      </c>
      <c r="L2525" s="5" t="s">
        <v>61</v>
      </c>
      <c r="M2525" s="5" t="s">
        <v>62</v>
      </c>
      <c r="N2525" s="5" t="s">
        <v>271</v>
      </c>
      <c r="O2525" s="5" t="s">
        <v>845</v>
      </c>
      <c r="P2525" s="5" t="s">
        <v>845</v>
      </c>
      <c r="Q2525" s="5" t="s">
        <v>847</v>
      </c>
      <c r="R2525" s="5" t="s">
        <v>845</v>
      </c>
      <c r="S2525" s="5" t="s">
        <v>24913</v>
      </c>
      <c r="T2525" s="5" t="s">
        <v>865</v>
      </c>
      <c r="U2525" s="5" t="s">
        <v>845</v>
      </c>
      <c r="V2525" s="5" t="s">
        <v>845</v>
      </c>
      <c r="W2525" s="5" t="s">
        <v>850</v>
      </c>
      <c r="X2525" s="5" t="s">
        <v>29936</v>
      </c>
      <c r="Y2525" s="6">
        <f>X2526-'Sem RTOS RX'!$X2525</f>
        <v>0.0001851851852</v>
      </c>
      <c r="Z2525" s="7">
        <f>SUM(LEN(",CO_MQ135|"),'Sem RTOS RX'!$H2525,LEN(",CO2_MQ135|"),'Sem RTOS RX'!$I2525,LEN(",Alcool_MQ135|"),'Sem RTOS RX'!$J2525,LEN(",Alcool_MQ135|"),'Sem RTOS RX'!$K2525,LEN(",Toluen_MQ135|"),'Sem RTOS RX'!$L2525,LEN(",MH4_MQ135|"),'Sem RTOS RX'!$M2525,LEN(",O3_MQ131|"),'Sem RTOS RX'!$N2525)*8</f>
        <v>672</v>
      </c>
    </row>
    <row r="2526" ht="15.75" customHeight="1">
      <c r="A2526" s="5" t="s">
        <v>29937</v>
      </c>
      <c r="B2526" s="5" t="s">
        <v>29938</v>
      </c>
      <c r="C2526" s="5" t="s">
        <v>20275</v>
      </c>
      <c r="D2526" s="5" t="s">
        <v>29939</v>
      </c>
      <c r="E2526" s="5" t="s">
        <v>845</v>
      </c>
      <c r="F2526" s="5" t="s">
        <v>845</v>
      </c>
      <c r="G2526" s="5" t="s">
        <v>845</v>
      </c>
      <c r="H2526" s="5" t="s">
        <v>25</v>
      </c>
      <c r="I2526" s="5" t="s">
        <v>160</v>
      </c>
      <c r="J2526" s="5" t="s">
        <v>209</v>
      </c>
      <c r="K2526" s="5" t="s">
        <v>28</v>
      </c>
      <c r="L2526" s="5" t="s">
        <v>210</v>
      </c>
      <c r="M2526" s="5" t="s">
        <v>74</v>
      </c>
      <c r="N2526" s="5" t="s">
        <v>9540</v>
      </c>
      <c r="O2526" s="5" t="s">
        <v>845</v>
      </c>
      <c r="P2526" s="5" t="s">
        <v>845</v>
      </c>
      <c r="Q2526" s="5" t="s">
        <v>847</v>
      </c>
      <c r="R2526" s="5" t="s">
        <v>845</v>
      </c>
      <c r="S2526" s="5" t="s">
        <v>24913</v>
      </c>
      <c r="T2526" s="5" t="s">
        <v>855</v>
      </c>
      <c r="U2526" s="5" t="s">
        <v>845</v>
      </c>
      <c r="V2526" s="5" t="s">
        <v>845</v>
      </c>
      <c r="W2526" s="5" t="s">
        <v>850</v>
      </c>
      <c r="X2526" s="5" t="s">
        <v>29940</v>
      </c>
      <c r="Y2526" s="6">
        <f>X2527-'Sem RTOS RX'!$X2526</f>
        <v>0.00009259259259</v>
      </c>
      <c r="Z2526" s="7">
        <f>SUM(LEN(",CO_MQ135|"),'Sem RTOS RX'!$H2526,LEN(",CO2_MQ135|"),'Sem RTOS RX'!$I2526,LEN(",Alcool_MQ135|"),'Sem RTOS RX'!$J2526,LEN(",Alcool_MQ135|"),'Sem RTOS RX'!$K2526,LEN(",Toluen_MQ135|"),'Sem RTOS RX'!$L2526,LEN(",MH4_MQ135|"),'Sem RTOS RX'!$M2526,LEN(",O3_MQ131|"),'Sem RTOS RX'!$N2526)*8</f>
        <v>672</v>
      </c>
    </row>
    <row r="2527" ht="15.75" customHeight="1">
      <c r="A2527" s="5" t="s">
        <v>29941</v>
      </c>
      <c r="B2527" s="5" t="s">
        <v>29942</v>
      </c>
      <c r="C2527" s="5" t="s">
        <v>20275</v>
      </c>
      <c r="D2527" s="5" t="s">
        <v>29943</v>
      </c>
      <c r="E2527" s="5" t="s">
        <v>845</v>
      </c>
      <c r="F2527" s="5" t="s">
        <v>845</v>
      </c>
      <c r="G2527" s="5" t="s">
        <v>845</v>
      </c>
      <c r="H2527" s="5" t="s">
        <v>9540</v>
      </c>
      <c r="I2527" s="5" t="s">
        <v>182</v>
      </c>
      <c r="J2527" s="5" t="s">
        <v>183</v>
      </c>
      <c r="K2527" s="5" t="s">
        <v>80</v>
      </c>
      <c r="L2527" s="5" t="s">
        <v>184</v>
      </c>
      <c r="M2527" s="5" t="s">
        <v>185</v>
      </c>
      <c r="N2527" s="5" t="s">
        <v>32</v>
      </c>
      <c r="O2527" s="5" t="s">
        <v>845</v>
      </c>
      <c r="P2527" s="5" t="s">
        <v>845</v>
      </c>
      <c r="Q2527" s="5" t="s">
        <v>847</v>
      </c>
      <c r="R2527" s="5" t="s">
        <v>845</v>
      </c>
      <c r="S2527" s="5" t="s">
        <v>24913</v>
      </c>
      <c r="T2527" s="5" t="s">
        <v>855</v>
      </c>
      <c r="U2527" s="5" t="s">
        <v>845</v>
      </c>
      <c r="V2527" s="5" t="s">
        <v>845</v>
      </c>
      <c r="W2527" s="5" t="s">
        <v>850</v>
      </c>
      <c r="X2527" s="5" t="s">
        <v>29944</v>
      </c>
      <c r="Y2527" s="6">
        <f>X2528-'Sem RTOS RX'!$X2527</f>
        <v>0.00009259259259</v>
      </c>
      <c r="Z2527" s="7">
        <f>SUM(LEN(",CO_MQ135|"),'Sem RTOS RX'!$H2527,LEN(",CO2_MQ135|"),'Sem RTOS RX'!$I2527,LEN(",Alcool_MQ135|"),'Sem RTOS RX'!$J2527,LEN(",Alcool_MQ135|"),'Sem RTOS RX'!$K2527,LEN(",Toluen_MQ135|"),'Sem RTOS RX'!$L2527,LEN(",MH4_MQ135|"),'Sem RTOS RX'!$M2527,LEN(",O3_MQ131|"),'Sem RTOS RX'!$N2527)*8</f>
        <v>672</v>
      </c>
    </row>
    <row r="2528" ht="15.75" customHeight="1">
      <c r="A2528" s="5" t="s">
        <v>29945</v>
      </c>
      <c r="B2528" s="5" t="s">
        <v>29946</v>
      </c>
      <c r="C2528" s="5" t="s">
        <v>20275</v>
      </c>
      <c r="D2528" s="5" t="s">
        <v>29947</v>
      </c>
      <c r="E2528" s="5" t="s">
        <v>845</v>
      </c>
      <c r="F2528" s="5" t="s">
        <v>845</v>
      </c>
      <c r="G2528" s="5" t="s">
        <v>845</v>
      </c>
      <c r="H2528" s="5" t="s">
        <v>32</v>
      </c>
      <c r="I2528" s="5" t="s">
        <v>177</v>
      </c>
      <c r="J2528" s="5" t="s">
        <v>178</v>
      </c>
      <c r="K2528" s="5" t="s">
        <v>28</v>
      </c>
      <c r="L2528" s="5" t="s">
        <v>179</v>
      </c>
      <c r="M2528" s="5" t="s">
        <v>74</v>
      </c>
      <c r="N2528" s="5" t="s">
        <v>76</v>
      </c>
      <c r="O2528" s="5" t="s">
        <v>845</v>
      </c>
      <c r="P2528" s="5" t="s">
        <v>845</v>
      </c>
      <c r="Q2528" s="5" t="s">
        <v>847</v>
      </c>
      <c r="R2528" s="5" t="s">
        <v>845</v>
      </c>
      <c r="S2528" s="5" t="s">
        <v>24913</v>
      </c>
      <c r="T2528" s="5" t="s">
        <v>855</v>
      </c>
      <c r="U2528" s="5" t="s">
        <v>845</v>
      </c>
      <c r="V2528" s="5" t="s">
        <v>845</v>
      </c>
      <c r="W2528" s="5" t="s">
        <v>850</v>
      </c>
      <c r="X2528" s="5" t="s">
        <v>18063</v>
      </c>
      <c r="Y2528" s="6">
        <f>X2529-'Sem RTOS RX'!$X2528</f>
        <v>0.00009259259259</v>
      </c>
      <c r="Z2528" s="7">
        <f>SUM(LEN(",CO_MQ135|"),'Sem RTOS RX'!$H2528,LEN(",CO2_MQ135|"),'Sem RTOS RX'!$I2528,LEN(",Alcool_MQ135|"),'Sem RTOS RX'!$J2528,LEN(",Alcool_MQ135|"),'Sem RTOS RX'!$K2528,LEN(",Toluen_MQ135|"),'Sem RTOS RX'!$L2528,LEN(",MH4_MQ135|"),'Sem RTOS RX'!$M2528,LEN(",O3_MQ131|"),'Sem RTOS RX'!$N2528)*8</f>
        <v>672</v>
      </c>
    </row>
    <row r="2529" ht="15.75" customHeight="1">
      <c r="A2529" s="5" t="s">
        <v>29948</v>
      </c>
      <c r="B2529" s="5" t="s">
        <v>29949</v>
      </c>
      <c r="C2529" s="5" t="s">
        <v>20275</v>
      </c>
      <c r="D2529" s="5" t="s">
        <v>29950</v>
      </c>
      <c r="E2529" s="5" t="s">
        <v>845</v>
      </c>
      <c r="F2529" s="5" t="s">
        <v>845</v>
      </c>
      <c r="G2529" s="5" t="s">
        <v>845</v>
      </c>
      <c r="H2529" s="5" t="s">
        <v>204</v>
      </c>
      <c r="I2529" s="5" t="s">
        <v>189</v>
      </c>
      <c r="J2529" s="5" t="s">
        <v>205</v>
      </c>
      <c r="K2529" s="5" t="s">
        <v>35</v>
      </c>
      <c r="L2529" s="5" t="s">
        <v>1372</v>
      </c>
      <c r="M2529" s="5" t="s">
        <v>185</v>
      </c>
      <c r="N2529" s="5" t="s">
        <v>846</v>
      </c>
      <c r="O2529" s="5" t="s">
        <v>845</v>
      </c>
      <c r="P2529" s="5" t="s">
        <v>845</v>
      </c>
      <c r="Q2529" s="5" t="s">
        <v>847</v>
      </c>
      <c r="R2529" s="5" t="s">
        <v>845</v>
      </c>
      <c r="S2529" s="5" t="s">
        <v>24913</v>
      </c>
      <c r="T2529" s="5" t="s">
        <v>865</v>
      </c>
      <c r="U2529" s="5" t="s">
        <v>845</v>
      </c>
      <c r="V2529" s="5" t="s">
        <v>845</v>
      </c>
      <c r="W2529" s="5" t="s">
        <v>850</v>
      </c>
      <c r="X2529" s="5" t="s">
        <v>29951</v>
      </c>
      <c r="Y2529" s="6">
        <f>X2530-'Sem RTOS RX'!$X2529</f>
        <v>0.0001851851852</v>
      </c>
      <c r="Z2529" s="7">
        <f>SUM(LEN(",CO_MQ135|"),'Sem RTOS RX'!$H2529,LEN(",CO2_MQ135|"),'Sem RTOS RX'!$I2529,LEN(",Alcool_MQ135|"),'Sem RTOS RX'!$J2529,LEN(",Alcool_MQ135|"),'Sem RTOS RX'!$K2529,LEN(",Toluen_MQ135|"),'Sem RTOS RX'!$L2529,LEN(",MH4_MQ135|"),'Sem RTOS RX'!$M2529,LEN(",O3_MQ131|"),'Sem RTOS RX'!$N2529)*8</f>
        <v>672</v>
      </c>
    </row>
    <row r="2530" ht="15.75" customHeight="1">
      <c r="A2530" s="5" t="s">
        <v>29952</v>
      </c>
      <c r="B2530" s="5" t="s">
        <v>29953</v>
      </c>
      <c r="C2530" s="5" t="s">
        <v>20275</v>
      </c>
      <c r="D2530" s="5" t="s">
        <v>29954</v>
      </c>
      <c r="E2530" s="5" t="s">
        <v>845</v>
      </c>
      <c r="F2530" s="5" t="s">
        <v>845</v>
      </c>
      <c r="G2530" s="5" t="s">
        <v>845</v>
      </c>
      <c r="H2530" s="5" t="s">
        <v>175</v>
      </c>
      <c r="I2530" s="5" t="s">
        <v>226</v>
      </c>
      <c r="J2530" s="5" t="s">
        <v>235</v>
      </c>
      <c r="K2530" s="5" t="s">
        <v>80</v>
      </c>
      <c r="L2530" s="5" t="s">
        <v>236</v>
      </c>
      <c r="M2530" s="5" t="s">
        <v>220</v>
      </c>
      <c r="N2530" s="5" t="s">
        <v>32</v>
      </c>
      <c r="O2530" s="5" t="s">
        <v>845</v>
      </c>
      <c r="P2530" s="5" t="s">
        <v>845</v>
      </c>
      <c r="Q2530" s="5" t="s">
        <v>847</v>
      </c>
      <c r="R2530" s="5" t="s">
        <v>845</v>
      </c>
      <c r="S2530" s="5" t="s">
        <v>24913</v>
      </c>
      <c r="T2530" s="5" t="s">
        <v>855</v>
      </c>
      <c r="U2530" s="5" t="s">
        <v>845</v>
      </c>
      <c r="V2530" s="5" t="s">
        <v>845</v>
      </c>
      <c r="W2530" s="5" t="s">
        <v>850</v>
      </c>
      <c r="X2530" s="5" t="s">
        <v>29955</v>
      </c>
      <c r="Y2530" s="6">
        <f>X2531-'Sem RTOS RX'!$X2530</f>
        <v>0.00009259259259</v>
      </c>
      <c r="Z2530" s="7">
        <f>SUM(LEN(",CO_MQ135|"),'Sem RTOS RX'!$H2530,LEN(",CO2_MQ135|"),'Sem RTOS RX'!$I2530,LEN(",Alcool_MQ135|"),'Sem RTOS RX'!$J2530,LEN(",Alcool_MQ135|"),'Sem RTOS RX'!$K2530,LEN(",Toluen_MQ135|"),'Sem RTOS RX'!$L2530,LEN(",MH4_MQ135|"),'Sem RTOS RX'!$M2530,LEN(",O3_MQ131|"),'Sem RTOS RX'!$N2530)*8</f>
        <v>672</v>
      </c>
    </row>
    <row r="2531" ht="15.75" customHeight="1">
      <c r="A2531" s="5" t="s">
        <v>29956</v>
      </c>
      <c r="B2531" s="5" t="s">
        <v>29957</v>
      </c>
      <c r="C2531" s="5" t="s">
        <v>20275</v>
      </c>
      <c r="D2531" s="5" t="s">
        <v>29958</v>
      </c>
      <c r="E2531" s="5" t="s">
        <v>845</v>
      </c>
      <c r="F2531" s="5" t="s">
        <v>845</v>
      </c>
      <c r="G2531" s="5" t="s">
        <v>845</v>
      </c>
      <c r="H2531" s="5" t="s">
        <v>9664</v>
      </c>
      <c r="I2531" s="5" t="s">
        <v>9899</v>
      </c>
      <c r="J2531" s="5" t="s">
        <v>36</v>
      </c>
      <c r="K2531" s="5" t="s">
        <v>28</v>
      </c>
      <c r="L2531" s="5" t="s">
        <v>73</v>
      </c>
      <c r="M2531" s="5" t="s">
        <v>74</v>
      </c>
      <c r="N2531" s="5" t="s">
        <v>102</v>
      </c>
      <c r="O2531" s="5" t="s">
        <v>845</v>
      </c>
      <c r="P2531" s="5" t="s">
        <v>845</v>
      </c>
      <c r="Q2531" s="5" t="s">
        <v>847</v>
      </c>
      <c r="R2531" s="5" t="s">
        <v>845</v>
      </c>
      <c r="S2531" s="5" t="s">
        <v>24913</v>
      </c>
      <c r="T2531" s="5" t="s">
        <v>20285</v>
      </c>
      <c r="U2531" s="5" t="s">
        <v>845</v>
      </c>
      <c r="V2531" s="5" t="s">
        <v>845</v>
      </c>
      <c r="W2531" s="5" t="s">
        <v>850</v>
      </c>
      <c r="X2531" s="5" t="s">
        <v>29959</v>
      </c>
      <c r="Y2531" s="6">
        <f>X2532-'Sem RTOS RX'!$X2531</f>
        <v>0.0001851851852</v>
      </c>
      <c r="Z2531" s="7">
        <f>SUM(LEN(",CO_MQ135|"),'Sem RTOS RX'!$H2531,LEN(",CO2_MQ135|"),'Sem RTOS RX'!$I2531,LEN(",Alcool_MQ135|"),'Sem RTOS RX'!$J2531,LEN(",Alcool_MQ135|"),'Sem RTOS RX'!$K2531,LEN(",Toluen_MQ135|"),'Sem RTOS RX'!$L2531,LEN(",MH4_MQ135|"),'Sem RTOS RX'!$M2531,LEN(",O3_MQ131|"),'Sem RTOS RX'!$N2531)*8</f>
        <v>672</v>
      </c>
    </row>
    <row r="2532" ht="15.75" customHeight="1">
      <c r="A2532" s="5" t="s">
        <v>29960</v>
      </c>
      <c r="B2532" s="5" t="s">
        <v>29961</v>
      </c>
      <c r="C2532" s="5" t="s">
        <v>20275</v>
      </c>
      <c r="D2532" s="5" t="s">
        <v>29962</v>
      </c>
      <c r="E2532" s="5" t="s">
        <v>845</v>
      </c>
      <c r="F2532" s="5" t="s">
        <v>845</v>
      </c>
      <c r="G2532" s="5" t="s">
        <v>845</v>
      </c>
      <c r="H2532" s="5" t="s">
        <v>204</v>
      </c>
      <c r="I2532" s="5" t="s">
        <v>189</v>
      </c>
      <c r="J2532" s="5" t="s">
        <v>205</v>
      </c>
      <c r="K2532" s="5" t="s">
        <v>35</v>
      </c>
      <c r="L2532" s="5" t="s">
        <v>1372</v>
      </c>
      <c r="M2532" s="5" t="s">
        <v>185</v>
      </c>
      <c r="N2532" s="5" t="s">
        <v>91</v>
      </c>
      <c r="O2532" s="5" t="s">
        <v>845</v>
      </c>
      <c r="P2532" s="5" t="s">
        <v>845</v>
      </c>
      <c r="Q2532" s="5" t="s">
        <v>847</v>
      </c>
      <c r="R2532" s="5" t="s">
        <v>845</v>
      </c>
      <c r="S2532" s="5" t="s">
        <v>24913</v>
      </c>
      <c r="T2532" s="5" t="s">
        <v>855</v>
      </c>
      <c r="U2532" s="5" t="s">
        <v>845</v>
      </c>
      <c r="V2532" s="5" t="s">
        <v>845</v>
      </c>
      <c r="W2532" s="5" t="s">
        <v>850</v>
      </c>
      <c r="X2532" s="5" t="s">
        <v>29963</v>
      </c>
      <c r="Y2532" s="6">
        <f>X2533-'Sem RTOS RX'!$X2532</f>
        <v>0.0001967592593</v>
      </c>
      <c r="Z2532" s="7">
        <f>SUM(LEN(",CO_MQ135|"),'Sem RTOS RX'!$H2532,LEN(",CO2_MQ135|"),'Sem RTOS RX'!$I2532,LEN(",Alcool_MQ135|"),'Sem RTOS RX'!$J2532,LEN(",Alcool_MQ135|"),'Sem RTOS RX'!$K2532,LEN(",Toluen_MQ135|"),'Sem RTOS RX'!$L2532,LEN(",MH4_MQ135|"),'Sem RTOS RX'!$M2532,LEN(",O3_MQ131|"),'Sem RTOS RX'!$N2532)*8</f>
        <v>672</v>
      </c>
    </row>
    <row r="2533" ht="15.75" customHeight="1">
      <c r="A2533" s="5" t="s">
        <v>29964</v>
      </c>
      <c r="B2533" s="5" t="s">
        <v>29965</v>
      </c>
      <c r="C2533" s="5" t="s">
        <v>20275</v>
      </c>
      <c r="D2533" s="5" t="s">
        <v>29966</v>
      </c>
      <c r="E2533" s="5" t="s">
        <v>845</v>
      </c>
      <c r="F2533" s="5" t="s">
        <v>845</v>
      </c>
      <c r="G2533" s="5" t="s">
        <v>845</v>
      </c>
      <c r="H2533" s="5" t="s">
        <v>90</v>
      </c>
      <c r="I2533" s="5" t="s">
        <v>189</v>
      </c>
      <c r="J2533" s="5" t="s">
        <v>211</v>
      </c>
      <c r="K2533" s="5" t="s">
        <v>35</v>
      </c>
      <c r="L2533" s="5" t="s">
        <v>212</v>
      </c>
      <c r="M2533" s="5" t="s">
        <v>185</v>
      </c>
      <c r="N2533" s="5" t="s">
        <v>122</v>
      </c>
      <c r="O2533" s="5" t="s">
        <v>845</v>
      </c>
      <c r="P2533" s="5" t="s">
        <v>845</v>
      </c>
      <c r="Q2533" s="5" t="s">
        <v>847</v>
      </c>
      <c r="R2533" s="5" t="s">
        <v>845</v>
      </c>
      <c r="S2533" s="5" t="s">
        <v>24913</v>
      </c>
      <c r="T2533" s="5" t="s">
        <v>865</v>
      </c>
      <c r="U2533" s="5" t="s">
        <v>845</v>
      </c>
      <c r="V2533" s="5" t="s">
        <v>845</v>
      </c>
      <c r="W2533" s="5" t="s">
        <v>850</v>
      </c>
      <c r="X2533" s="5" t="s">
        <v>29967</v>
      </c>
      <c r="Y2533" s="6">
        <f>X2534-'Sem RTOS RX'!$X2533</f>
        <v>0.00009259259259</v>
      </c>
      <c r="Z2533" s="7">
        <f>SUM(LEN(",CO_MQ135|"),'Sem RTOS RX'!$H2533,LEN(",CO2_MQ135|"),'Sem RTOS RX'!$I2533,LEN(",Alcool_MQ135|"),'Sem RTOS RX'!$J2533,LEN(",Alcool_MQ135|"),'Sem RTOS RX'!$K2533,LEN(",Toluen_MQ135|"),'Sem RTOS RX'!$L2533,LEN(",MH4_MQ135|"),'Sem RTOS RX'!$M2533,LEN(",O3_MQ131|"),'Sem RTOS RX'!$N2533)*8</f>
        <v>672</v>
      </c>
    </row>
    <row r="2534" ht="15.75" customHeight="1">
      <c r="A2534" s="5" t="s">
        <v>29968</v>
      </c>
      <c r="B2534" s="5" t="s">
        <v>29969</v>
      </c>
      <c r="C2534" s="5" t="s">
        <v>20275</v>
      </c>
      <c r="D2534" s="5" t="s">
        <v>29970</v>
      </c>
      <c r="E2534" s="5" t="s">
        <v>845</v>
      </c>
      <c r="F2534" s="5" t="s">
        <v>845</v>
      </c>
      <c r="G2534" s="5" t="s">
        <v>845</v>
      </c>
      <c r="H2534" s="5" t="s">
        <v>204</v>
      </c>
      <c r="I2534" s="5" t="s">
        <v>189</v>
      </c>
      <c r="J2534" s="5" t="s">
        <v>205</v>
      </c>
      <c r="K2534" s="5" t="s">
        <v>35</v>
      </c>
      <c r="L2534" s="5" t="s">
        <v>1372</v>
      </c>
      <c r="M2534" s="5" t="s">
        <v>185</v>
      </c>
      <c r="N2534" s="5" t="s">
        <v>48</v>
      </c>
      <c r="O2534" s="5" t="s">
        <v>845</v>
      </c>
      <c r="P2534" s="5" t="s">
        <v>845</v>
      </c>
      <c r="Q2534" s="5" t="s">
        <v>847</v>
      </c>
      <c r="R2534" s="5" t="s">
        <v>845</v>
      </c>
      <c r="S2534" s="5" t="s">
        <v>24913</v>
      </c>
      <c r="T2534" s="5" t="s">
        <v>855</v>
      </c>
      <c r="U2534" s="5" t="s">
        <v>845</v>
      </c>
      <c r="V2534" s="5" t="s">
        <v>845</v>
      </c>
      <c r="W2534" s="5" t="s">
        <v>850</v>
      </c>
      <c r="X2534" s="5" t="s">
        <v>29971</v>
      </c>
      <c r="Y2534" s="6">
        <f>X2535-'Sem RTOS RX'!$X2534</f>
        <v>0.00009259259259</v>
      </c>
      <c r="Z2534" s="7">
        <f>SUM(LEN(",CO_MQ135|"),'Sem RTOS RX'!$H2534,LEN(",CO2_MQ135|"),'Sem RTOS RX'!$I2534,LEN(",Alcool_MQ135|"),'Sem RTOS RX'!$J2534,LEN(",Alcool_MQ135|"),'Sem RTOS RX'!$K2534,LEN(",Toluen_MQ135|"),'Sem RTOS RX'!$L2534,LEN(",MH4_MQ135|"),'Sem RTOS RX'!$M2534,LEN(",O3_MQ131|"),'Sem RTOS RX'!$N2534)*8</f>
        <v>672</v>
      </c>
    </row>
    <row r="2535" ht="15.75" customHeight="1">
      <c r="A2535" s="5" t="s">
        <v>29972</v>
      </c>
      <c r="B2535" s="5" t="s">
        <v>29973</v>
      </c>
      <c r="C2535" s="5" t="s">
        <v>20275</v>
      </c>
      <c r="D2535" s="5" t="s">
        <v>29974</v>
      </c>
      <c r="E2535" s="5" t="s">
        <v>845</v>
      </c>
      <c r="F2535" s="5" t="s">
        <v>845</v>
      </c>
      <c r="G2535" s="5" t="s">
        <v>845</v>
      </c>
      <c r="H2535" s="5" t="s">
        <v>92</v>
      </c>
      <c r="I2535" s="5" t="s">
        <v>182</v>
      </c>
      <c r="J2535" s="5" t="s">
        <v>193</v>
      </c>
      <c r="K2535" s="5" t="s">
        <v>80</v>
      </c>
      <c r="L2535" s="5" t="s">
        <v>228</v>
      </c>
      <c r="M2535" s="5" t="s">
        <v>185</v>
      </c>
      <c r="N2535" s="5" t="s">
        <v>9664</v>
      </c>
      <c r="O2535" s="5" t="s">
        <v>845</v>
      </c>
      <c r="P2535" s="5" t="s">
        <v>845</v>
      </c>
      <c r="Q2535" s="5" t="s">
        <v>847</v>
      </c>
      <c r="R2535" s="5" t="s">
        <v>845</v>
      </c>
      <c r="S2535" s="5" t="s">
        <v>24913</v>
      </c>
      <c r="T2535" s="5" t="s">
        <v>855</v>
      </c>
      <c r="U2535" s="5" t="s">
        <v>845</v>
      </c>
      <c r="V2535" s="5" t="s">
        <v>845</v>
      </c>
      <c r="W2535" s="5" t="s">
        <v>850</v>
      </c>
      <c r="X2535" s="5" t="s">
        <v>18127</v>
      </c>
      <c r="Y2535" s="6">
        <f>X2536-'Sem RTOS RX'!$X2535</f>
        <v>0.00009259259259</v>
      </c>
      <c r="Z2535" s="7">
        <f>SUM(LEN(",CO_MQ135|"),'Sem RTOS RX'!$H2535,LEN(",CO2_MQ135|"),'Sem RTOS RX'!$I2535,LEN(",Alcool_MQ135|"),'Sem RTOS RX'!$J2535,LEN(",Alcool_MQ135|"),'Sem RTOS RX'!$K2535,LEN(",Toluen_MQ135|"),'Sem RTOS RX'!$L2535,LEN(",MH4_MQ135|"),'Sem RTOS RX'!$M2535,LEN(",O3_MQ131|"),'Sem RTOS RX'!$N2535)*8</f>
        <v>672</v>
      </c>
    </row>
    <row r="2536" ht="15.75" customHeight="1">
      <c r="A2536" s="5" t="s">
        <v>29975</v>
      </c>
      <c r="B2536" s="5" t="s">
        <v>29976</v>
      </c>
      <c r="C2536" s="5" t="s">
        <v>20275</v>
      </c>
      <c r="D2536" s="5" t="s">
        <v>29977</v>
      </c>
      <c r="E2536" s="5" t="s">
        <v>845</v>
      </c>
      <c r="F2536" s="5" t="s">
        <v>845</v>
      </c>
      <c r="G2536" s="5" t="s">
        <v>845</v>
      </c>
      <c r="H2536" s="5" t="s">
        <v>84</v>
      </c>
      <c r="I2536" s="5" t="s">
        <v>189</v>
      </c>
      <c r="J2536" s="5" t="s">
        <v>190</v>
      </c>
      <c r="K2536" s="5" t="s">
        <v>35</v>
      </c>
      <c r="L2536" s="5" t="s">
        <v>191</v>
      </c>
      <c r="M2536" s="5" t="s">
        <v>185</v>
      </c>
      <c r="N2536" s="5" t="s">
        <v>221</v>
      </c>
      <c r="O2536" s="5" t="s">
        <v>845</v>
      </c>
      <c r="P2536" s="5" t="s">
        <v>845</v>
      </c>
      <c r="Q2536" s="5" t="s">
        <v>847</v>
      </c>
      <c r="R2536" s="5" t="s">
        <v>845</v>
      </c>
      <c r="S2536" s="5" t="s">
        <v>24913</v>
      </c>
      <c r="T2536" s="5" t="s">
        <v>865</v>
      </c>
      <c r="U2536" s="5" t="s">
        <v>845</v>
      </c>
      <c r="V2536" s="5" t="s">
        <v>845</v>
      </c>
      <c r="W2536" s="5" t="s">
        <v>850</v>
      </c>
      <c r="X2536" s="5" t="s">
        <v>29978</v>
      </c>
      <c r="Y2536" s="6">
        <f>X2537-'Sem RTOS RX'!$X2536</f>
        <v>0.0001851851852</v>
      </c>
      <c r="Z2536" s="7">
        <f>SUM(LEN(",CO_MQ135|"),'Sem RTOS RX'!$H2536,LEN(",CO2_MQ135|"),'Sem RTOS RX'!$I2536,LEN(",Alcool_MQ135|"),'Sem RTOS RX'!$J2536,LEN(",Alcool_MQ135|"),'Sem RTOS RX'!$K2536,LEN(",Toluen_MQ135|"),'Sem RTOS RX'!$L2536,LEN(",MH4_MQ135|"),'Sem RTOS RX'!$M2536,LEN(",O3_MQ131|"),'Sem RTOS RX'!$N2536)*8</f>
        <v>672</v>
      </c>
    </row>
    <row r="2537" ht="15.75" customHeight="1">
      <c r="A2537" s="5" t="s">
        <v>29979</v>
      </c>
      <c r="B2537" s="5" t="s">
        <v>29980</v>
      </c>
      <c r="C2537" s="5" t="s">
        <v>20275</v>
      </c>
      <c r="D2537" s="5" t="s">
        <v>29981</v>
      </c>
      <c r="E2537" s="5" t="s">
        <v>845</v>
      </c>
      <c r="F2537" s="5" t="s">
        <v>845</v>
      </c>
      <c r="G2537" s="5" t="s">
        <v>845</v>
      </c>
      <c r="H2537" s="5" t="s">
        <v>59</v>
      </c>
      <c r="I2537" s="5" t="s">
        <v>182</v>
      </c>
      <c r="J2537" s="5" t="s">
        <v>183</v>
      </c>
      <c r="K2537" s="5" t="s">
        <v>80</v>
      </c>
      <c r="L2537" s="5" t="s">
        <v>194</v>
      </c>
      <c r="M2537" s="5" t="s">
        <v>185</v>
      </c>
      <c r="N2537" s="5" t="s">
        <v>1284</v>
      </c>
      <c r="O2537" s="5" t="s">
        <v>845</v>
      </c>
      <c r="P2537" s="5" t="s">
        <v>845</v>
      </c>
      <c r="Q2537" s="5" t="s">
        <v>847</v>
      </c>
      <c r="R2537" s="5" t="s">
        <v>845</v>
      </c>
      <c r="S2537" s="5" t="s">
        <v>24913</v>
      </c>
      <c r="T2537" s="5" t="s">
        <v>865</v>
      </c>
      <c r="U2537" s="5" t="s">
        <v>845</v>
      </c>
      <c r="V2537" s="5" t="s">
        <v>845</v>
      </c>
      <c r="W2537" s="5" t="s">
        <v>850</v>
      </c>
      <c r="X2537" s="5" t="s">
        <v>29982</v>
      </c>
      <c r="Y2537" s="6">
        <f>X2538-'Sem RTOS RX'!$X2537</f>
        <v>0.00009259259259</v>
      </c>
      <c r="Z2537" s="7">
        <f>SUM(LEN(",CO_MQ135|"),'Sem RTOS RX'!$H2537,LEN(",CO2_MQ135|"),'Sem RTOS RX'!$I2537,LEN(",Alcool_MQ135|"),'Sem RTOS RX'!$J2537,LEN(",Alcool_MQ135|"),'Sem RTOS RX'!$K2537,LEN(",Toluen_MQ135|"),'Sem RTOS RX'!$L2537,LEN(",MH4_MQ135|"),'Sem RTOS RX'!$M2537,LEN(",O3_MQ131|"),'Sem RTOS RX'!$N2537)*8</f>
        <v>672</v>
      </c>
    </row>
    <row r="2538" ht="15.75" customHeight="1">
      <c r="A2538" s="5" t="s">
        <v>29983</v>
      </c>
      <c r="B2538" s="5" t="s">
        <v>29984</v>
      </c>
      <c r="C2538" s="5" t="s">
        <v>20275</v>
      </c>
      <c r="D2538" s="5" t="s">
        <v>29985</v>
      </c>
      <c r="E2538" s="5" t="s">
        <v>845</v>
      </c>
      <c r="F2538" s="5" t="s">
        <v>845</v>
      </c>
      <c r="G2538" s="5" t="s">
        <v>845</v>
      </c>
      <c r="H2538" s="5" t="s">
        <v>143</v>
      </c>
      <c r="I2538" s="5" t="s">
        <v>177</v>
      </c>
      <c r="J2538" s="5" t="s">
        <v>128</v>
      </c>
      <c r="K2538" s="5" t="s">
        <v>28</v>
      </c>
      <c r="L2538" s="5" t="s">
        <v>187</v>
      </c>
      <c r="M2538" s="5" t="s">
        <v>74</v>
      </c>
      <c r="N2538" s="5" t="s">
        <v>106</v>
      </c>
      <c r="O2538" s="5" t="s">
        <v>845</v>
      </c>
      <c r="P2538" s="5" t="s">
        <v>845</v>
      </c>
      <c r="Q2538" s="5" t="s">
        <v>847</v>
      </c>
      <c r="R2538" s="5" t="s">
        <v>845</v>
      </c>
      <c r="S2538" s="5" t="s">
        <v>24913</v>
      </c>
      <c r="T2538" s="5" t="s">
        <v>855</v>
      </c>
      <c r="U2538" s="5" t="s">
        <v>845</v>
      </c>
      <c r="V2538" s="5" t="s">
        <v>845</v>
      </c>
      <c r="W2538" s="5" t="s">
        <v>850</v>
      </c>
      <c r="X2538" s="5" t="s">
        <v>29986</v>
      </c>
      <c r="Y2538" s="6">
        <f>X2539-'Sem RTOS RX'!$X2538</f>
        <v>0.0001041666667</v>
      </c>
      <c r="Z2538" s="7">
        <f>SUM(LEN(",CO_MQ135|"),'Sem RTOS RX'!$H2538,LEN(",CO2_MQ135|"),'Sem RTOS RX'!$I2538,LEN(",Alcool_MQ135|"),'Sem RTOS RX'!$J2538,LEN(",Alcool_MQ135|"),'Sem RTOS RX'!$K2538,LEN(",Toluen_MQ135|"),'Sem RTOS RX'!$L2538,LEN(",MH4_MQ135|"),'Sem RTOS RX'!$M2538,LEN(",O3_MQ131|"),'Sem RTOS RX'!$N2538)*8</f>
        <v>672</v>
      </c>
    </row>
    <row r="2539" ht="15.75" customHeight="1">
      <c r="A2539" s="5" t="s">
        <v>29987</v>
      </c>
      <c r="B2539" s="5" t="s">
        <v>29988</v>
      </c>
      <c r="C2539" s="5" t="s">
        <v>20275</v>
      </c>
      <c r="D2539" s="5" t="s">
        <v>29989</v>
      </c>
      <c r="E2539" s="5" t="s">
        <v>845</v>
      </c>
      <c r="F2539" s="5" t="s">
        <v>845</v>
      </c>
      <c r="G2539" s="5" t="s">
        <v>845</v>
      </c>
      <c r="H2539" s="5" t="s">
        <v>84</v>
      </c>
      <c r="I2539" s="5" t="s">
        <v>189</v>
      </c>
      <c r="J2539" s="5" t="s">
        <v>205</v>
      </c>
      <c r="K2539" s="5" t="s">
        <v>35</v>
      </c>
      <c r="L2539" s="5" t="s">
        <v>191</v>
      </c>
      <c r="M2539" s="5" t="s">
        <v>185</v>
      </c>
      <c r="N2539" s="5" t="s">
        <v>100</v>
      </c>
      <c r="O2539" s="5" t="s">
        <v>845</v>
      </c>
      <c r="P2539" s="5" t="s">
        <v>845</v>
      </c>
      <c r="Q2539" s="5" t="s">
        <v>847</v>
      </c>
      <c r="R2539" s="5" t="s">
        <v>845</v>
      </c>
      <c r="S2539" s="5" t="s">
        <v>24913</v>
      </c>
      <c r="T2539" s="5" t="s">
        <v>865</v>
      </c>
      <c r="U2539" s="5" t="s">
        <v>845</v>
      </c>
      <c r="V2539" s="5" t="s">
        <v>845</v>
      </c>
      <c r="W2539" s="5" t="s">
        <v>850</v>
      </c>
      <c r="X2539" s="5" t="s">
        <v>29990</v>
      </c>
      <c r="Y2539" s="6">
        <f>X2540-'Sem RTOS RX'!$X2539</f>
        <v>0.00009259259259</v>
      </c>
      <c r="Z2539" s="7">
        <f>SUM(LEN(",CO_MQ135|"),'Sem RTOS RX'!$H2539,LEN(",CO2_MQ135|"),'Sem RTOS RX'!$I2539,LEN(",Alcool_MQ135|"),'Sem RTOS RX'!$J2539,LEN(",Alcool_MQ135|"),'Sem RTOS RX'!$K2539,LEN(",Toluen_MQ135|"),'Sem RTOS RX'!$L2539,LEN(",MH4_MQ135|"),'Sem RTOS RX'!$M2539,LEN(",O3_MQ131|"),'Sem RTOS RX'!$N2539)*8</f>
        <v>672</v>
      </c>
    </row>
    <row r="2540" ht="15.75" customHeight="1">
      <c r="A2540" s="5" t="s">
        <v>29991</v>
      </c>
      <c r="B2540" s="5" t="s">
        <v>29992</v>
      </c>
      <c r="C2540" s="5" t="s">
        <v>20275</v>
      </c>
      <c r="D2540" s="5" t="s">
        <v>29993</v>
      </c>
      <c r="E2540" s="5" t="s">
        <v>845</v>
      </c>
      <c r="F2540" s="5" t="s">
        <v>845</v>
      </c>
      <c r="G2540" s="5" t="s">
        <v>845</v>
      </c>
      <c r="H2540" s="5" t="s">
        <v>59</v>
      </c>
      <c r="I2540" s="5" t="s">
        <v>182</v>
      </c>
      <c r="J2540" s="5" t="s">
        <v>183</v>
      </c>
      <c r="K2540" s="5" t="s">
        <v>80</v>
      </c>
      <c r="L2540" s="5" t="s">
        <v>194</v>
      </c>
      <c r="M2540" s="5" t="s">
        <v>185</v>
      </c>
      <c r="N2540" s="5" t="s">
        <v>96</v>
      </c>
      <c r="O2540" s="5" t="s">
        <v>845</v>
      </c>
      <c r="P2540" s="5" t="s">
        <v>845</v>
      </c>
      <c r="Q2540" s="5" t="s">
        <v>847</v>
      </c>
      <c r="R2540" s="5" t="s">
        <v>845</v>
      </c>
      <c r="S2540" s="5" t="s">
        <v>24913</v>
      </c>
      <c r="T2540" s="5" t="s">
        <v>855</v>
      </c>
      <c r="U2540" s="5" t="s">
        <v>845</v>
      </c>
      <c r="V2540" s="5" t="s">
        <v>845</v>
      </c>
      <c r="W2540" s="5" t="s">
        <v>850</v>
      </c>
      <c r="X2540" s="5" t="s">
        <v>29994</v>
      </c>
      <c r="Y2540" s="6">
        <f>X2541-'Sem RTOS RX'!$X2540</f>
        <v>0.0001851851852</v>
      </c>
      <c r="Z2540" s="7">
        <f>SUM(LEN(",CO_MQ135|"),'Sem RTOS RX'!$H2540,LEN(",CO2_MQ135|"),'Sem RTOS RX'!$I2540,LEN(",Alcool_MQ135|"),'Sem RTOS RX'!$J2540,LEN(",Alcool_MQ135|"),'Sem RTOS RX'!$K2540,LEN(",Toluen_MQ135|"),'Sem RTOS RX'!$L2540,LEN(",MH4_MQ135|"),'Sem RTOS RX'!$M2540,LEN(",O3_MQ131|"),'Sem RTOS RX'!$N2540)*8</f>
        <v>672</v>
      </c>
    </row>
    <row r="2541" ht="15.75" customHeight="1">
      <c r="A2541" s="5" t="s">
        <v>29995</v>
      </c>
      <c r="B2541" s="5" t="s">
        <v>29996</v>
      </c>
      <c r="C2541" s="5" t="s">
        <v>20275</v>
      </c>
      <c r="D2541" s="5" t="s">
        <v>29997</v>
      </c>
      <c r="E2541" s="5" t="s">
        <v>845</v>
      </c>
      <c r="F2541" s="5" t="s">
        <v>845</v>
      </c>
      <c r="G2541" s="5" t="s">
        <v>845</v>
      </c>
      <c r="H2541" s="5" t="s">
        <v>143</v>
      </c>
      <c r="I2541" s="5" t="s">
        <v>177</v>
      </c>
      <c r="J2541" s="5" t="s">
        <v>128</v>
      </c>
      <c r="K2541" s="5" t="s">
        <v>28</v>
      </c>
      <c r="L2541" s="5" t="s">
        <v>187</v>
      </c>
      <c r="M2541" s="5" t="s">
        <v>74</v>
      </c>
      <c r="N2541" s="5" t="s">
        <v>86</v>
      </c>
      <c r="O2541" s="5" t="s">
        <v>845</v>
      </c>
      <c r="P2541" s="5" t="s">
        <v>845</v>
      </c>
      <c r="Q2541" s="5" t="s">
        <v>847</v>
      </c>
      <c r="R2541" s="5" t="s">
        <v>845</v>
      </c>
      <c r="S2541" s="5" t="s">
        <v>24913</v>
      </c>
      <c r="T2541" s="5" t="s">
        <v>855</v>
      </c>
      <c r="U2541" s="5" t="s">
        <v>845</v>
      </c>
      <c r="V2541" s="5" t="s">
        <v>845</v>
      </c>
      <c r="W2541" s="5" t="s">
        <v>850</v>
      </c>
      <c r="X2541" s="5" t="s">
        <v>18171</v>
      </c>
      <c r="Y2541" s="6">
        <f>X2542-'Sem RTOS RX'!$X2541</f>
        <v>0.00009259259259</v>
      </c>
      <c r="Z2541" s="7">
        <f>SUM(LEN(",CO_MQ135|"),'Sem RTOS RX'!$H2541,LEN(",CO2_MQ135|"),'Sem RTOS RX'!$I2541,LEN(",Alcool_MQ135|"),'Sem RTOS RX'!$J2541,LEN(",Alcool_MQ135|"),'Sem RTOS RX'!$K2541,LEN(",Toluen_MQ135|"),'Sem RTOS RX'!$L2541,LEN(",MH4_MQ135|"),'Sem RTOS RX'!$M2541,LEN(",O3_MQ131|"),'Sem RTOS RX'!$N2541)*8</f>
        <v>672</v>
      </c>
    </row>
    <row r="2542" ht="15.75" customHeight="1">
      <c r="A2542" s="5" t="s">
        <v>29998</v>
      </c>
      <c r="B2542" s="5" t="s">
        <v>29999</v>
      </c>
      <c r="C2542" s="5" t="s">
        <v>20275</v>
      </c>
      <c r="D2542" s="5" t="s">
        <v>30000</v>
      </c>
      <c r="E2542" s="5" t="s">
        <v>845</v>
      </c>
      <c r="F2542" s="5" t="s">
        <v>845</v>
      </c>
      <c r="G2542" s="5" t="s">
        <v>845</v>
      </c>
      <c r="H2542" s="5" t="s">
        <v>84</v>
      </c>
      <c r="I2542" s="5" t="s">
        <v>189</v>
      </c>
      <c r="J2542" s="5" t="s">
        <v>205</v>
      </c>
      <c r="K2542" s="5" t="s">
        <v>35</v>
      </c>
      <c r="L2542" s="5" t="s">
        <v>191</v>
      </c>
      <c r="M2542" s="5" t="s">
        <v>185</v>
      </c>
      <c r="N2542" s="5" t="s">
        <v>14</v>
      </c>
      <c r="O2542" s="5" t="s">
        <v>845</v>
      </c>
      <c r="P2542" s="5" t="s">
        <v>845</v>
      </c>
      <c r="Q2542" s="5" t="s">
        <v>847</v>
      </c>
      <c r="R2542" s="5" t="s">
        <v>845</v>
      </c>
      <c r="S2542" s="5" t="s">
        <v>24913</v>
      </c>
      <c r="T2542" s="5" t="s">
        <v>20285</v>
      </c>
      <c r="U2542" s="5" t="s">
        <v>845</v>
      </c>
      <c r="V2542" s="5" t="s">
        <v>845</v>
      </c>
      <c r="W2542" s="5" t="s">
        <v>850</v>
      </c>
      <c r="X2542" s="5" t="s">
        <v>30001</v>
      </c>
      <c r="Y2542" s="6">
        <f>X2543-'Sem RTOS RX'!$X2542</f>
        <v>0.0001851851852</v>
      </c>
      <c r="Z2542" s="7">
        <f>SUM(LEN(",CO_MQ135|"),'Sem RTOS RX'!$H2542,LEN(",CO2_MQ135|"),'Sem RTOS RX'!$I2542,LEN(",Alcool_MQ135|"),'Sem RTOS RX'!$J2542,LEN(",Alcool_MQ135|"),'Sem RTOS RX'!$K2542,LEN(",Toluen_MQ135|"),'Sem RTOS RX'!$L2542,LEN(",MH4_MQ135|"),'Sem RTOS RX'!$M2542,LEN(",O3_MQ131|"),'Sem RTOS RX'!$N2542)*8</f>
        <v>672</v>
      </c>
    </row>
    <row r="2543" ht="15.75" customHeight="1">
      <c r="A2543" s="5" t="s">
        <v>30002</v>
      </c>
      <c r="B2543" s="5" t="s">
        <v>30003</v>
      </c>
      <c r="C2543" s="5" t="s">
        <v>20275</v>
      </c>
      <c r="D2543" s="5" t="s">
        <v>30004</v>
      </c>
      <c r="E2543" s="5" t="s">
        <v>845</v>
      </c>
      <c r="F2543" s="5" t="s">
        <v>845</v>
      </c>
      <c r="G2543" s="5" t="s">
        <v>845</v>
      </c>
      <c r="H2543" s="5" t="s">
        <v>84</v>
      </c>
      <c r="I2543" s="5" t="s">
        <v>189</v>
      </c>
      <c r="J2543" s="5" t="s">
        <v>205</v>
      </c>
      <c r="K2543" s="5" t="s">
        <v>35</v>
      </c>
      <c r="L2543" s="5" t="s">
        <v>191</v>
      </c>
      <c r="M2543" s="5" t="s">
        <v>185</v>
      </c>
      <c r="N2543" s="5" t="s">
        <v>253</v>
      </c>
      <c r="O2543" s="5" t="s">
        <v>845</v>
      </c>
      <c r="P2543" s="5" t="s">
        <v>845</v>
      </c>
      <c r="Q2543" s="5" t="s">
        <v>847</v>
      </c>
      <c r="R2543" s="5" t="s">
        <v>845</v>
      </c>
      <c r="S2543" s="5" t="s">
        <v>24913</v>
      </c>
      <c r="T2543" s="5" t="s">
        <v>865</v>
      </c>
      <c r="U2543" s="5" t="s">
        <v>845</v>
      </c>
      <c r="V2543" s="5" t="s">
        <v>845</v>
      </c>
      <c r="W2543" s="5" t="s">
        <v>850</v>
      </c>
      <c r="X2543" s="5" t="s">
        <v>30005</v>
      </c>
      <c r="Y2543" s="6">
        <f>X2544-'Sem RTOS RX'!$X2543</f>
        <v>0.0001967592593</v>
      </c>
      <c r="Z2543" s="7">
        <f>SUM(LEN(",CO_MQ135|"),'Sem RTOS RX'!$H2543,LEN(",CO2_MQ135|"),'Sem RTOS RX'!$I2543,LEN(",Alcool_MQ135|"),'Sem RTOS RX'!$J2543,LEN(",Alcool_MQ135|"),'Sem RTOS RX'!$K2543,LEN(",Toluen_MQ135|"),'Sem RTOS RX'!$L2543,LEN(",MH4_MQ135|"),'Sem RTOS RX'!$M2543,LEN(",O3_MQ131|"),'Sem RTOS RX'!$N2543)*8</f>
        <v>672</v>
      </c>
    </row>
    <row r="2544" ht="15.75" customHeight="1">
      <c r="A2544" s="5" t="s">
        <v>30006</v>
      </c>
      <c r="B2544" s="5" t="s">
        <v>30007</v>
      </c>
      <c r="C2544" s="5" t="s">
        <v>20275</v>
      </c>
      <c r="D2544" s="5" t="s">
        <v>30008</v>
      </c>
      <c r="E2544" s="5" t="s">
        <v>845</v>
      </c>
      <c r="F2544" s="5" t="s">
        <v>845</v>
      </c>
      <c r="G2544" s="5" t="s">
        <v>845</v>
      </c>
      <c r="H2544" s="5" t="s">
        <v>84</v>
      </c>
      <c r="I2544" s="5" t="s">
        <v>189</v>
      </c>
      <c r="J2544" s="5" t="s">
        <v>205</v>
      </c>
      <c r="K2544" s="5" t="s">
        <v>35</v>
      </c>
      <c r="L2544" s="5" t="s">
        <v>191</v>
      </c>
      <c r="M2544" s="5" t="s">
        <v>185</v>
      </c>
      <c r="N2544" s="5" t="s">
        <v>161</v>
      </c>
      <c r="O2544" s="5" t="s">
        <v>845</v>
      </c>
      <c r="P2544" s="5" t="s">
        <v>845</v>
      </c>
      <c r="Q2544" s="5" t="s">
        <v>847</v>
      </c>
      <c r="R2544" s="5" t="s">
        <v>845</v>
      </c>
      <c r="S2544" s="5" t="s">
        <v>24913</v>
      </c>
      <c r="T2544" s="5" t="s">
        <v>20285</v>
      </c>
      <c r="U2544" s="5" t="s">
        <v>845</v>
      </c>
      <c r="V2544" s="5" t="s">
        <v>845</v>
      </c>
      <c r="W2544" s="5" t="s">
        <v>850</v>
      </c>
      <c r="X2544" s="5" t="s">
        <v>18199</v>
      </c>
      <c r="Y2544" s="6">
        <f>X2545-'Sem RTOS RX'!$X2544</f>
        <v>0.00009259259259</v>
      </c>
      <c r="Z2544" s="7">
        <f>SUM(LEN(",CO_MQ135|"),'Sem RTOS RX'!$H2544,LEN(",CO2_MQ135|"),'Sem RTOS RX'!$I2544,LEN(",Alcool_MQ135|"),'Sem RTOS RX'!$J2544,LEN(",Alcool_MQ135|"),'Sem RTOS RX'!$K2544,LEN(",Toluen_MQ135|"),'Sem RTOS RX'!$L2544,LEN(",MH4_MQ135|"),'Sem RTOS RX'!$M2544,LEN(",O3_MQ131|"),'Sem RTOS RX'!$N2544)*8</f>
        <v>672</v>
      </c>
    </row>
    <row r="2545" ht="15.75" customHeight="1">
      <c r="A2545" s="5" t="s">
        <v>30009</v>
      </c>
      <c r="B2545" s="5" t="s">
        <v>30010</v>
      </c>
      <c r="C2545" s="5" t="s">
        <v>20275</v>
      </c>
      <c r="D2545" s="5" t="s">
        <v>30011</v>
      </c>
      <c r="E2545" s="5" t="s">
        <v>845</v>
      </c>
      <c r="F2545" s="5" t="s">
        <v>845</v>
      </c>
      <c r="G2545" s="5" t="s">
        <v>845</v>
      </c>
      <c r="H2545" s="5" t="s">
        <v>78</v>
      </c>
      <c r="I2545" s="5" t="s">
        <v>201</v>
      </c>
      <c r="J2545" s="5" t="s">
        <v>162</v>
      </c>
      <c r="K2545" s="5" t="s">
        <v>35</v>
      </c>
      <c r="L2545" s="5" t="s">
        <v>208</v>
      </c>
      <c r="M2545" s="5" t="s">
        <v>185</v>
      </c>
      <c r="N2545" s="5" t="s">
        <v>303</v>
      </c>
      <c r="O2545" s="5" t="s">
        <v>845</v>
      </c>
      <c r="P2545" s="5" t="s">
        <v>845</v>
      </c>
      <c r="Q2545" s="5" t="s">
        <v>847</v>
      </c>
      <c r="R2545" s="5" t="s">
        <v>845</v>
      </c>
      <c r="S2545" s="5" t="s">
        <v>24913</v>
      </c>
      <c r="T2545" s="5" t="s">
        <v>865</v>
      </c>
      <c r="U2545" s="5" t="s">
        <v>845</v>
      </c>
      <c r="V2545" s="5" t="s">
        <v>845</v>
      </c>
      <c r="W2545" s="5" t="s">
        <v>850</v>
      </c>
      <c r="X2545" s="5" t="s">
        <v>30012</v>
      </c>
      <c r="Y2545" s="6">
        <f>X2546-'Sem RTOS RX'!$X2545</f>
        <v>0.0001851851852</v>
      </c>
      <c r="Z2545" s="7">
        <f>SUM(LEN(",CO_MQ135|"),'Sem RTOS RX'!$H2545,LEN(",CO2_MQ135|"),'Sem RTOS RX'!$I2545,LEN(",Alcool_MQ135|"),'Sem RTOS RX'!$J2545,LEN(",Alcool_MQ135|"),'Sem RTOS RX'!$K2545,LEN(",Toluen_MQ135|"),'Sem RTOS RX'!$L2545,LEN(",MH4_MQ135|"),'Sem RTOS RX'!$M2545,LEN(",O3_MQ131|"),'Sem RTOS RX'!$N2545)*8</f>
        <v>672</v>
      </c>
    </row>
    <row r="2546" ht="15.75" customHeight="1">
      <c r="A2546" s="5" t="s">
        <v>30013</v>
      </c>
      <c r="B2546" s="5" t="s">
        <v>30014</v>
      </c>
      <c r="C2546" s="5" t="s">
        <v>20275</v>
      </c>
      <c r="D2546" s="5" t="s">
        <v>30015</v>
      </c>
      <c r="E2546" s="5" t="s">
        <v>845</v>
      </c>
      <c r="F2546" s="5" t="s">
        <v>845</v>
      </c>
      <c r="G2546" s="5" t="s">
        <v>845</v>
      </c>
      <c r="H2546" s="5" t="s">
        <v>9664</v>
      </c>
      <c r="I2546" s="5" t="s">
        <v>9899</v>
      </c>
      <c r="J2546" s="5" t="s">
        <v>36</v>
      </c>
      <c r="K2546" s="5" t="s">
        <v>28</v>
      </c>
      <c r="L2546" s="5" t="s">
        <v>73</v>
      </c>
      <c r="M2546" s="5" t="s">
        <v>74</v>
      </c>
      <c r="N2546" s="5" t="s">
        <v>19</v>
      </c>
      <c r="O2546" s="5" t="s">
        <v>845</v>
      </c>
      <c r="P2546" s="5" t="s">
        <v>845</v>
      </c>
      <c r="Q2546" s="5" t="s">
        <v>847</v>
      </c>
      <c r="R2546" s="5" t="s">
        <v>845</v>
      </c>
      <c r="S2546" s="5" t="s">
        <v>24913</v>
      </c>
      <c r="T2546" s="5" t="s">
        <v>20285</v>
      </c>
      <c r="U2546" s="5" t="s">
        <v>845</v>
      </c>
      <c r="V2546" s="5" t="s">
        <v>845</v>
      </c>
      <c r="W2546" s="5" t="s">
        <v>850</v>
      </c>
      <c r="X2546" s="5" t="s">
        <v>18219</v>
      </c>
      <c r="Y2546" s="6">
        <f>X2547-'Sem RTOS RX'!$X2546</f>
        <v>0.00009259259259</v>
      </c>
      <c r="Z2546" s="7">
        <f>SUM(LEN(",CO_MQ135|"),'Sem RTOS RX'!$H2546,LEN(",CO2_MQ135|"),'Sem RTOS RX'!$I2546,LEN(",Alcool_MQ135|"),'Sem RTOS RX'!$J2546,LEN(",Alcool_MQ135|"),'Sem RTOS RX'!$K2546,LEN(",Toluen_MQ135|"),'Sem RTOS RX'!$L2546,LEN(",MH4_MQ135|"),'Sem RTOS RX'!$M2546,LEN(",O3_MQ131|"),'Sem RTOS RX'!$N2546)*8</f>
        <v>672</v>
      </c>
    </row>
    <row r="2547" ht="15.75" customHeight="1">
      <c r="A2547" s="5" t="s">
        <v>30016</v>
      </c>
      <c r="B2547" s="5" t="s">
        <v>30017</v>
      </c>
      <c r="C2547" s="5" t="s">
        <v>20275</v>
      </c>
      <c r="D2547" s="5" t="s">
        <v>30018</v>
      </c>
      <c r="E2547" s="5" t="s">
        <v>845</v>
      </c>
      <c r="F2547" s="5" t="s">
        <v>845</v>
      </c>
      <c r="G2547" s="5" t="s">
        <v>845</v>
      </c>
      <c r="H2547" s="5" t="s">
        <v>96</v>
      </c>
      <c r="I2547" s="5" t="s">
        <v>189</v>
      </c>
      <c r="J2547" s="5" t="s">
        <v>190</v>
      </c>
      <c r="K2547" s="5" t="s">
        <v>35</v>
      </c>
      <c r="L2547" s="5" t="s">
        <v>195</v>
      </c>
      <c r="M2547" s="5" t="s">
        <v>74</v>
      </c>
      <c r="N2547" s="5" t="s">
        <v>113</v>
      </c>
      <c r="O2547" s="5" t="s">
        <v>845</v>
      </c>
      <c r="P2547" s="5" t="s">
        <v>845</v>
      </c>
      <c r="Q2547" s="5" t="s">
        <v>847</v>
      </c>
      <c r="R2547" s="5" t="s">
        <v>845</v>
      </c>
      <c r="S2547" s="5" t="s">
        <v>24913</v>
      </c>
      <c r="T2547" s="5" t="s">
        <v>855</v>
      </c>
      <c r="U2547" s="5" t="s">
        <v>845</v>
      </c>
      <c r="V2547" s="5" t="s">
        <v>845</v>
      </c>
      <c r="W2547" s="5" t="s">
        <v>850</v>
      </c>
      <c r="X2547" s="5" t="s">
        <v>30019</v>
      </c>
      <c r="Y2547" s="6">
        <f>X2548-'Sem RTOS RX'!$X2547</f>
        <v>0.00009259259259</v>
      </c>
      <c r="Z2547" s="7">
        <f>SUM(LEN(",CO_MQ135|"),'Sem RTOS RX'!$H2547,LEN(",CO2_MQ135|"),'Sem RTOS RX'!$I2547,LEN(",Alcool_MQ135|"),'Sem RTOS RX'!$J2547,LEN(",Alcool_MQ135|"),'Sem RTOS RX'!$K2547,LEN(",Toluen_MQ135|"),'Sem RTOS RX'!$L2547,LEN(",MH4_MQ135|"),'Sem RTOS RX'!$M2547,LEN(",O3_MQ131|"),'Sem RTOS RX'!$N2547)*8</f>
        <v>672</v>
      </c>
    </row>
    <row r="2548" ht="15.75" customHeight="1">
      <c r="A2548" s="5" t="s">
        <v>30020</v>
      </c>
      <c r="B2548" s="5" t="s">
        <v>30021</v>
      </c>
      <c r="C2548" s="5" t="s">
        <v>20275</v>
      </c>
      <c r="D2548" s="5" t="s">
        <v>30022</v>
      </c>
      <c r="E2548" s="5" t="s">
        <v>845</v>
      </c>
      <c r="F2548" s="5" t="s">
        <v>845</v>
      </c>
      <c r="G2548" s="5" t="s">
        <v>845</v>
      </c>
      <c r="H2548" s="5" t="s">
        <v>163</v>
      </c>
      <c r="I2548" s="5" t="s">
        <v>201</v>
      </c>
      <c r="J2548" s="5" t="s">
        <v>196</v>
      </c>
      <c r="K2548" s="5" t="s">
        <v>35</v>
      </c>
      <c r="L2548" s="5" t="s">
        <v>202</v>
      </c>
      <c r="M2548" s="5" t="s">
        <v>185</v>
      </c>
      <c r="N2548" s="5" t="s">
        <v>846</v>
      </c>
      <c r="O2548" s="5" t="s">
        <v>845</v>
      </c>
      <c r="P2548" s="5" t="s">
        <v>845</v>
      </c>
      <c r="Q2548" s="5" t="s">
        <v>847</v>
      </c>
      <c r="R2548" s="5" t="s">
        <v>845</v>
      </c>
      <c r="S2548" s="5" t="s">
        <v>24913</v>
      </c>
      <c r="T2548" s="5" t="s">
        <v>865</v>
      </c>
      <c r="U2548" s="5" t="s">
        <v>845</v>
      </c>
      <c r="V2548" s="5" t="s">
        <v>845</v>
      </c>
      <c r="W2548" s="5" t="s">
        <v>850</v>
      </c>
      <c r="X2548" s="5" t="s">
        <v>18231</v>
      </c>
      <c r="Y2548" s="6">
        <f>X2549-'Sem RTOS RX'!$X2548</f>
        <v>0.00009259259259</v>
      </c>
      <c r="Z2548" s="7">
        <f>SUM(LEN(",CO_MQ135|"),'Sem RTOS RX'!$H2548,LEN(",CO2_MQ135|"),'Sem RTOS RX'!$I2548,LEN(",Alcool_MQ135|"),'Sem RTOS RX'!$J2548,LEN(",Alcool_MQ135|"),'Sem RTOS RX'!$K2548,LEN(",Toluen_MQ135|"),'Sem RTOS RX'!$L2548,LEN(",MH4_MQ135|"),'Sem RTOS RX'!$M2548,LEN(",O3_MQ131|"),'Sem RTOS RX'!$N2548)*8</f>
        <v>672</v>
      </c>
    </row>
    <row r="2549" ht="15.75" customHeight="1">
      <c r="A2549" s="5" t="s">
        <v>30023</v>
      </c>
      <c r="B2549" s="5" t="s">
        <v>30024</v>
      </c>
      <c r="C2549" s="5" t="s">
        <v>20275</v>
      </c>
      <c r="D2549" s="5" t="s">
        <v>30025</v>
      </c>
      <c r="E2549" s="5" t="s">
        <v>845</v>
      </c>
      <c r="F2549" s="5" t="s">
        <v>845</v>
      </c>
      <c r="G2549" s="5" t="s">
        <v>845</v>
      </c>
      <c r="H2549" s="5" t="s">
        <v>96</v>
      </c>
      <c r="I2549" s="5" t="s">
        <v>189</v>
      </c>
      <c r="J2549" s="5" t="s">
        <v>190</v>
      </c>
      <c r="K2549" s="5" t="s">
        <v>35</v>
      </c>
      <c r="L2549" s="5" t="s">
        <v>195</v>
      </c>
      <c r="M2549" s="5" t="s">
        <v>74</v>
      </c>
      <c r="N2549" s="5" t="s">
        <v>90</v>
      </c>
      <c r="O2549" s="5" t="s">
        <v>845</v>
      </c>
      <c r="P2549" s="5" t="s">
        <v>845</v>
      </c>
      <c r="Q2549" s="5" t="s">
        <v>847</v>
      </c>
      <c r="R2549" s="5" t="s">
        <v>845</v>
      </c>
      <c r="S2549" s="5" t="s">
        <v>24913</v>
      </c>
      <c r="T2549" s="5" t="s">
        <v>855</v>
      </c>
      <c r="U2549" s="5" t="s">
        <v>845</v>
      </c>
      <c r="V2549" s="5" t="s">
        <v>845</v>
      </c>
      <c r="W2549" s="5" t="s">
        <v>850</v>
      </c>
      <c r="X2549" s="5" t="s">
        <v>30026</v>
      </c>
      <c r="Y2549" s="6">
        <f>X2550-'Sem RTOS RX'!$X2549</f>
        <v>0.00009259259259</v>
      </c>
      <c r="Z2549" s="7">
        <f>SUM(LEN(",CO_MQ135|"),'Sem RTOS RX'!$H2549,LEN(",CO2_MQ135|"),'Sem RTOS RX'!$I2549,LEN(",Alcool_MQ135|"),'Sem RTOS RX'!$J2549,LEN(",Alcool_MQ135|"),'Sem RTOS RX'!$K2549,LEN(",Toluen_MQ135|"),'Sem RTOS RX'!$L2549,LEN(",MH4_MQ135|"),'Sem RTOS RX'!$M2549,LEN(",O3_MQ131|"),'Sem RTOS RX'!$N2549)*8</f>
        <v>672</v>
      </c>
    </row>
    <row r="2550" ht="15.75" customHeight="1">
      <c r="A2550" s="5" t="s">
        <v>30027</v>
      </c>
      <c r="B2550" s="5" t="s">
        <v>30028</v>
      </c>
      <c r="C2550" s="5" t="s">
        <v>20275</v>
      </c>
      <c r="D2550" s="5" t="s">
        <v>30029</v>
      </c>
      <c r="E2550" s="5" t="s">
        <v>845</v>
      </c>
      <c r="F2550" s="5" t="s">
        <v>845</v>
      </c>
      <c r="G2550" s="5" t="s">
        <v>845</v>
      </c>
      <c r="H2550" s="5" t="s">
        <v>157</v>
      </c>
      <c r="I2550" s="5" t="s">
        <v>201</v>
      </c>
      <c r="J2550" s="5" t="s">
        <v>196</v>
      </c>
      <c r="K2550" s="5" t="s">
        <v>80</v>
      </c>
      <c r="L2550" s="5" t="s">
        <v>207</v>
      </c>
      <c r="M2550" s="5" t="s">
        <v>185</v>
      </c>
      <c r="N2550" s="5" t="s">
        <v>54</v>
      </c>
      <c r="O2550" s="5" t="s">
        <v>845</v>
      </c>
      <c r="P2550" s="5" t="s">
        <v>845</v>
      </c>
      <c r="Q2550" s="5" t="s">
        <v>847</v>
      </c>
      <c r="R2550" s="5" t="s">
        <v>845</v>
      </c>
      <c r="S2550" s="5" t="s">
        <v>24913</v>
      </c>
      <c r="T2550" s="5" t="s">
        <v>855</v>
      </c>
      <c r="U2550" s="5" t="s">
        <v>845</v>
      </c>
      <c r="V2550" s="5" t="s">
        <v>845</v>
      </c>
      <c r="W2550" s="5" t="s">
        <v>850</v>
      </c>
      <c r="X2550" s="5" t="s">
        <v>30030</v>
      </c>
      <c r="Y2550" s="6">
        <f>X2551-'Sem RTOS RX'!$X2550</f>
        <v>0.00009259259259</v>
      </c>
      <c r="Z2550" s="7">
        <f>SUM(LEN(",CO_MQ135|"),'Sem RTOS RX'!$H2550,LEN(",CO2_MQ135|"),'Sem RTOS RX'!$I2550,LEN(",Alcool_MQ135|"),'Sem RTOS RX'!$J2550,LEN(",Alcool_MQ135|"),'Sem RTOS RX'!$K2550,LEN(",Toluen_MQ135|"),'Sem RTOS RX'!$L2550,LEN(",MH4_MQ135|"),'Sem RTOS RX'!$M2550,LEN(",O3_MQ131|"),'Sem RTOS RX'!$N2550)*8</f>
        <v>672</v>
      </c>
    </row>
    <row r="2551" ht="15.75" customHeight="1">
      <c r="A2551" s="5" t="s">
        <v>30031</v>
      </c>
      <c r="B2551" s="5" t="s">
        <v>30032</v>
      </c>
      <c r="C2551" s="5" t="s">
        <v>20275</v>
      </c>
      <c r="D2551" s="5" t="s">
        <v>30033</v>
      </c>
      <c r="E2551" s="5" t="s">
        <v>845</v>
      </c>
      <c r="F2551" s="5" t="s">
        <v>845</v>
      </c>
      <c r="G2551" s="5" t="s">
        <v>845</v>
      </c>
      <c r="H2551" s="5" t="s">
        <v>204</v>
      </c>
      <c r="I2551" s="5" t="s">
        <v>189</v>
      </c>
      <c r="J2551" s="5" t="s">
        <v>205</v>
      </c>
      <c r="K2551" s="5" t="s">
        <v>35</v>
      </c>
      <c r="L2551" s="5" t="s">
        <v>1372</v>
      </c>
      <c r="M2551" s="5" t="s">
        <v>185</v>
      </c>
      <c r="N2551" s="5" t="s">
        <v>189</v>
      </c>
      <c r="O2551" s="5" t="s">
        <v>845</v>
      </c>
      <c r="P2551" s="5" t="s">
        <v>845</v>
      </c>
      <c r="Q2551" s="5" t="s">
        <v>847</v>
      </c>
      <c r="R2551" s="5" t="s">
        <v>845</v>
      </c>
      <c r="S2551" s="5" t="s">
        <v>24913</v>
      </c>
      <c r="T2551" s="5" t="s">
        <v>865</v>
      </c>
      <c r="U2551" s="5" t="s">
        <v>845</v>
      </c>
      <c r="V2551" s="5" t="s">
        <v>845</v>
      </c>
      <c r="W2551" s="5" t="s">
        <v>850</v>
      </c>
      <c r="X2551" s="5" t="s">
        <v>30034</v>
      </c>
      <c r="Y2551" s="6">
        <f>X2552-'Sem RTOS RX'!$X2551</f>
        <v>0.00009259259259</v>
      </c>
      <c r="Z2551" s="7">
        <f>SUM(LEN(",CO_MQ135|"),'Sem RTOS RX'!$H2551,LEN(",CO2_MQ135|"),'Sem RTOS RX'!$I2551,LEN(",Alcool_MQ135|"),'Sem RTOS RX'!$J2551,LEN(",Alcool_MQ135|"),'Sem RTOS RX'!$K2551,LEN(",Toluen_MQ135|"),'Sem RTOS RX'!$L2551,LEN(",MH4_MQ135|"),'Sem RTOS RX'!$M2551,LEN(",O3_MQ131|"),'Sem RTOS RX'!$N2551)*8</f>
        <v>672</v>
      </c>
    </row>
    <row r="2552" ht="15.75" customHeight="1">
      <c r="A2552" s="5" t="s">
        <v>30035</v>
      </c>
      <c r="B2552" s="5" t="s">
        <v>30036</v>
      </c>
      <c r="C2552" s="5" t="s">
        <v>20275</v>
      </c>
      <c r="D2552" s="5" t="s">
        <v>30037</v>
      </c>
      <c r="E2552" s="5" t="s">
        <v>845</v>
      </c>
      <c r="F2552" s="5" t="s">
        <v>845</v>
      </c>
      <c r="G2552" s="5" t="s">
        <v>845</v>
      </c>
      <c r="H2552" s="5" t="s">
        <v>163</v>
      </c>
      <c r="I2552" s="5" t="s">
        <v>201</v>
      </c>
      <c r="J2552" s="5" t="s">
        <v>196</v>
      </c>
      <c r="K2552" s="5" t="s">
        <v>35</v>
      </c>
      <c r="L2552" s="5" t="s">
        <v>202</v>
      </c>
      <c r="M2552" s="5" t="s">
        <v>185</v>
      </c>
      <c r="N2552" s="5" t="s">
        <v>143</v>
      </c>
      <c r="O2552" s="5" t="s">
        <v>845</v>
      </c>
      <c r="P2552" s="5" t="s">
        <v>845</v>
      </c>
      <c r="Q2552" s="5" t="s">
        <v>847</v>
      </c>
      <c r="R2552" s="5" t="s">
        <v>845</v>
      </c>
      <c r="S2552" s="5" t="s">
        <v>24913</v>
      </c>
      <c r="T2552" s="5" t="s">
        <v>855</v>
      </c>
      <c r="U2552" s="5" t="s">
        <v>845</v>
      </c>
      <c r="V2552" s="5" t="s">
        <v>845</v>
      </c>
      <c r="W2552" s="5" t="s">
        <v>850</v>
      </c>
      <c r="X2552" s="5" t="s">
        <v>30038</v>
      </c>
      <c r="Y2552" s="6">
        <f>X2553-'Sem RTOS RX'!$X2552</f>
        <v>0.0001041666667</v>
      </c>
      <c r="Z2552" s="7">
        <f>SUM(LEN(",CO_MQ135|"),'Sem RTOS RX'!$H2552,LEN(",CO2_MQ135|"),'Sem RTOS RX'!$I2552,LEN(",Alcool_MQ135|"),'Sem RTOS RX'!$J2552,LEN(",Alcool_MQ135|"),'Sem RTOS RX'!$K2552,LEN(",Toluen_MQ135|"),'Sem RTOS RX'!$L2552,LEN(",MH4_MQ135|"),'Sem RTOS RX'!$M2552,LEN(",O3_MQ131|"),'Sem RTOS RX'!$N2552)*8</f>
        <v>672</v>
      </c>
    </row>
    <row r="2553" ht="15.75" customHeight="1">
      <c r="A2553" s="5" t="s">
        <v>30039</v>
      </c>
      <c r="B2553" s="5" t="s">
        <v>30040</v>
      </c>
      <c r="C2553" s="5" t="s">
        <v>20275</v>
      </c>
      <c r="D2553" s="5" t="s">
        <v>30041</v>
      </c>
      <c r="E2553" s="5" t="s">
        <v>845</v>
      </c>
      <c r="F2553" s="5" t="s">
        <v>845</v>
      </c>
      <c r="G2553" s="5" t="s">
        <v>845</v>
      </c>
      <c r="H2553" s="5" t="s">
        <v>213</v>
      </c>
      <c r="I2553" s="5" t="s">
        <v>226</v>
      </c>
      <c r="J2553" s="5" t="s">
        <v>235</v>
      </c>
      <c r="K2553" s="5" t="s">
        <v>80</v>
      </c>
      <c r="L2553" s="5" t="s">
        <v>236</v>
      </c>
      <c r="M2553" s="5" t="s">
        <v>220</v>
      </c>
      <c r="N2553" s="5" t="s">
        <v>177</v>
      </c>
      <c r="O2553" s="5" t="s">
        <v>845</v>
      </c>
      <c r="P2553" s="5" t="s">
        <v>845</v>
      </c>
      <c r="Q2553" s="5" t="s">
        <v>847</v>
      </c>
      <c r="R2553" s="5" t="s">
        <v>845</v>
      </c>
      <c r="S2553" s="5" t="s">
        <v>24913</v>
      </c>
      <c r="T2553" s="5" t="s">
        <v>865</v>
      </c>
      <c r="U2553" s="5" t="s">
        <v>845</v>
      </c>
      <c r="V2553" s="5" t="s">
        <v>845</v>
      </c>
      <c r="W2553" s="5" t="s">
        <v>850</v>
      </c>
      <c r="X2553" s="5" t="s">
        <v>30042</v>
      </c>
      <c r="Y2553" s="6">
        <f>X2554-'Sem RTOS RX'!$X2553</f>
        <v>0.00008101851852</v>
      </c>
      <c r="Z2553" s="7">
        <f>SUM(LEN(",CO_MQ135|"),'Sem RTOS RX'!$H2553,LEN(",CO2_MQ135|"),'Sem RTOS RX'!$I2553,LEN(",Alcool_MQ135|"),'Sem RTOS RX'!$J2553,LEN(",Alcool_MQ135|"),'Sem RTOS RX'!$K2553,LEN(",Toluen_MQ135|"),'Sem RTOS RX'!$L2553,LEN(",MH4_MQ135|"),'Sem RTOS RX'!$M2553,LEN(",O3_MQ131|"),'Sem RTOS RX'!$N2553)*8</f>
        <v>672</v>
      </c>
    </row>
    <row r="2554" ht="15.75" customHeight="1">
      <c r="A2554" s="5" t="s">
        <v>30043</v>
      </c>
      <c r="B2554" s="5" t="s">
        <v>30044</v>
      </c>
      <c r="C2554" s="5" t="s">
        <v>20275</v>
      </c>
      <c r="D2554" s="5" t="s">
        <v>30045</v>
      </c>
      <c r="E2554" s="5" t="s">
        <v>845</v>
      </c>
      <c r="F2554" s="5" t="s">
        <v>845</v>
      </c>
      <c r="G2554" s="5" t="s">
        <v>845</v>
      </c>
      <c r="H2554" s="5" t="s">
        <v>150</v>
      </c>
      <c r="I2554" s="5" t="s">
        <v>177</v>
      </c>
      <c r="J2554" s="5" t="s">
        <v>178</v>
      </c>
      <c r="K2554" s="5" t="s">
        <v>28</v>
      </c>
      <c r="L2554" s="5" t="s">
        <v>179</v>
      </c>
      <c r="M2554" s="5" t="s">
        <v>74</v>
      </c>
      <c r="N2554" s="5" t="s">
        <v>32</v>
      </c>
      <c r="O2554" s="5" t="s">
        <v>845</v>
      </c>
      <c r="P2554" s="5" t="s">
        <v>845</v>
      </c>
      <c r="Q2554" s="5" t="s">
        <v>847</v>
      </c>
      <c r="R2554" s="5" t="s">
        <v>845</v>
      </c>
      <c r="S2554" s="5" t="s">
        <v>24913</v>
      </c>
      <c r="T2554" s="5" t="s">
        <v>855</v>
      </c>
      <c r="U2554" s="5" t="s">
        <v>845</v>
      </c>
      <c r="V2554" s="5" t="s">
        <v>845</v>
      </c>
      <c r="W2554" s="5" t="s">
        <v>850</v>
      </c>
      <c r="X2554" s="5" t="s">
        <v>30046</v>
      </c>
      <c r="Y2554" s="6">
        <f>X2555-'Sem RTOS RX'!$X2554</f>
        <v>0.00009259259259</v>
      </c>
      <c r="Z2554" s="7">
        <f>SUM(LEN(",CO_MQ135|"),'Sem RTOS RX'!$H2554,LEN(",CO2_MQ135|"),'Sem RTOS RX'!$I2554,LEN(",Alcool_MQ135|"),'Sem RTOS RX'!$J2554,LEN(",Alcool_MQ135|"),'Sem RTOS RX'!$K2554,LEN(",Toluen_MQ135|"),'Sem RTOS RX'!$L2554,LEN(",MH4_MQ135|"),'Sem RTOS RX'!$M2554,LEN(",O3_MQ131|"),'Sem RTOS RX'!$N2554)*8</f>
        <v>672</v>
      </c>
    </row>
    <row r="2555" ht="15.75" customHeight="1">
      <c r="A2555" s="5" t="s">
        <v>30047</v>
      </c>
      <c r="B2555" s="5" t="s">
        <v>30048</v>
      </c>
      <c r="C2555" s="5" t="s">
        <v>20275</v>
      </c>
      <c r="D2555" s="5" t="s">
        <v>30049</v>
      </c>
      <c r="E2555" s="5" t="s">
        <v>845</v>
      </c>
      <c r="F2555" s="5" t="s">
        <v>845</v>
      </c>
      <c r="G2555" s="5" t="s">
        <v>845</v>
      </c>
      <c r="H2555" s="5" t="s">
        <v>96</v>
      </c>
      <c r="I2555" s="5" t="s">
        <v>189</v>
      </c>
      <c r="J2555" s="5" t="s">
        <v>190</v>
      </c>
      <c r="K2555" s="5" t="s">
        <v>35</v>
      </c>
      <c r="L2555" s="5" t="s">
        <v>195</v>
      </c>
      <c r="M2555" s="5" t="s">
        <v>74</v>
      </c>
      <c r="N2555" s="5" t="s">
        <v>136</v>
      </c>
      <c r="O2555" s="5" t="s">
        <v>845</v>
      </c>
      <c r="P2555" s="5" t="s">
        <v>845</v>
      </c>
      <c r="Q2555" s="5" t="s">
        <v>847</v>
      </c>
      <c r="R2555" s="5" t="s">
        <v>845</v>
      </c>
      <c r="S2555" s="5" t="s">
        <v>24913</v>
      </c>
      <c r="T2555" s="5" t="s">
        <v>855</v>
      </c>
      <c r="U2555" s="5" t="s">
        <v>845</v>
      </c>
      <c r="V2555" s="5" t="s">
        <v>845</v>
      </c>
      <c r="W2555" s="5" t="s">
        <v>850</v>
      </c>
      <c r="X2555" s="5" t="s">
        <v>30050</v>
      </c>
      <c r="Y2555" s="6">
        <f>X2556-'Sem RTOS RX'!$X2555</f>
        <v>0.0001041666667</v>
      </c>
      <c r="Z2555" s="7">
        <f>SUM(LEN(",CO_MQ135|"),'Sem RTOS RX'!$H2555,LEN(",CO2_MQ135|"),'Sem RTOS RX'!$I2555,LEN(",Alcool_MQ135|"),'Sem RTOS RX'!$J2555,LEN(",Alcool_MQ135|"),'Sem RTOS RX'!$K2555,LEN(",Toluen_MQ135|"),'Sem RTOS RX'!$L2555,LEN(",MH4_MQ135|"),'Sem RTOS RX'!$M2555,LEN(",O3_MQ131|"),'Sem RTOS RX'!$N2555)*8</f>
        <v>672</v>
      </c>
    </row>
    <row r="2556" ht="15.75" customHeight="1">
      <c r="A2556" s="5" t="s">
        <v>30051</v>
      </c>
      <c r="B2556" s="5" t="s">
        <v>30052</v>
      </c>
      <c r="C2556" s="5" t="s">
        <v>20275</v>
      </c>
      <c r="D2556" s="5" t="s">
        <v>30053</v>
      </c>
      <c r="E2556" s="5" t="s">
        <v>845</v>
      </c>
      <c r="F2556" s="5" t="s">
        <v>845</v>
      </c>
      <c r="G2556" s="5" t="s">
        <v>845</v>
      </c>
      <c r="H2556" s="5" t="s">
        <v>59</v>
      </c>
      <c r="I2556" s="5" t="s">
        <v>182</v>
      </c>
      <c r="J2556" s="5" t="s">
        <v>193</v>
      </c>
      <c r="K2556" s="5" t="s">
        <v>80</v>
      </c>
      <c r="L2556" s="5" t="s">
        <v>194</v>
      </c>
      <c r="M2556" s="5" t="s">
        <v>185</v>
      </c>
      <c r="N2556" s="5" t="s">
        <v>113</v>
      </c>
      <c r="O2556" s="5" t="s">
        <v>845</v>
      </c>
      <c r="P2556" s="5" t="s">
        <v>845</v>
      </c>
      <c r="Q2556" s="5" t="s">
        <v>847</v>
      </c>
      <c r="R2556" s="5" t="s">
        <v>845</v>
      </c>
      <c r="S2556" s="5" t="s">
        <v>24913</v>
      </c>
      <c r="T2556" s="5" t="s">
        <v>855</v>
      </c>
      <c r="U2556" s="5" t="s">
        <v>845</v>
      </c>
      <c r="V2556" s="5" t="s">
        <v>845</v>
      </c>
      <c r="W2556" s="5" t="s">
        <v>850</v>
      </c>
      <c r="X2556" s="5" t="s">
        <v>30054</v>
      </c>
      <c r="Y2556" s="6">
        <f>X2557-'Sem RTOS RX'!$X2556</f>
        <v>0.00009259259259</v>
      </c>
      <c r="Z2556" s="7">
        <f>SUM(LEN(",CO_MQ135|"),'Sem RTOS RX'!$H2556,LEN(",CO2_MQ135|"),'Sem RTOS RX'!$I2556,LEN(",Alcool_MQ135|"),'Sem RTOS RX'!$J2556,LEN(",Alcool_MQ135|"),'Sem RTOS RX'!$K2556,LEN(",Toluen_MQ135|"),'Sem RTOS RX'!$L2556,LEN(",MH4_MQ135|"),'Sem RTOS RX'!$M2556,LEN(",O3_MQ131|"),'Sem RTOS RX'!$N2556)*8</f>
        <v>672</v>
      </c>
    </row>
    <row r="2557" ht="15.75" customHeight="1">
      <c r="A2557" s="5" t="s">
        <v>30055</v>
      </c>
      <c r="B2557" s="5" t="s">
        <v>30056</v>
      </c>
      <c r="C2557" s="5" t="s">
        <v>20275</v>
      </c>
      <c r="D2557" s="5" t="s">
        <v>30057</v>
      </c>
      <c r="E2557" s="5" t="s">
        <v>845</v>
      </c>
      <c r="F2557" s="5" t="s">
        <v>845</v>
      </c>
      <c r="G2557" s="5" t="s">
        <v>845</v>
      </c>
      <c r="H2557" s="5" t="s">
        <v>84</v>
      </c>
      <c r="I2557" s="5" t="s">
        <v>189</v>
      </c>
      <c r="J2557" s="5" t="s">
        <v>205</v>
      </c>
      <c r="K2557" s="5" t="s">
        <v>35</v>
      </c>
      <c r="L2557" s="5" t="s">
        <v>191</v>
      </c>
      <c r="M2557" s="5" t="s">
        <v>185</v>
      </c>
      <c r="N2557" s="5" t="s">
        <v>268</v>
      </c>
      <c r="O2557" s="5" t="s">
        <v>845</v>
      </c>
      <c r="P2557" s="5" t="s">
        <v>845</v>
      </c>
      <c r="Q2557" s="5" t="s">
        <v>847</v>
      </c>
      <c r="R2557" s="5" t="s">
        <v>845</v>
      </c>
      <c r="S2557" s="5" t="s">
        <v>24913</v>
      </c>
      <c r="T2557" s="5" t="s">
        <v>20285</v>
      </c>
      <c r="U2557" s="5" t="s">
        <v>845</v>
      </c>
      <c r="V2557" s="5" t="s">
        <v>845</v>
      </c>
      <c r="W2557" s="5" t="s">
        <v>850</v>
      </c>
      <c r="X2557" s="5" t="s">
        <v>30058</v>
      </c>
      <c r="Y2557" s="6">
        <f>X2558-'Sem RTOS RX'!$X2557</f>
        <v>0.00009259259259</v>
      </c>
      <c r="Z2557" s="7">
        <f>SUM(LEN(",CO_MQ135|"),'Sem RTOS RX'!$H2557,LEN(",CO2_MQ135|"),'Sem RTOS RX'!$I2557,LEN(",Alcool_MQ135|"),'Sem RTOS RX'!$J2557,LEN(",Alcool_MQ135|"),'Sem RTOS RX'!$K2557,LEN(",Toluen_MQ135|"),'Sem RTOS RX'!$L2557,LEN(",MH4_MQ135|"),'Sem RTOS RX'!$M2557,LEN(",O3_MQ131|"),'Sem RTOS RX'!$N2557)*8</f>
        <v>672</v>
      </c>
    </row>
    <row r="2558" ht="15.75" customHeight="1">
      <c r="A2558" s="5" t="s">
        <v>30059</v>
      </c>
      <c r="B2558" s="5" t="s">
        <v>30060</v>
      </c>
      <c r="C2558" s="5" t="s">
        <v>20275</v>
      </c>
      <c r="D2558" s="5" t="s">
        <v>30061</v>
      </c>
      <c r="E2558" s="5" t="s">
        <v>845</v>
      </c>
      <c r="F2558" s="5" t="s">
        <v>845</v>
      </c>
      <c r="G2558" s="5" t="s">
        <v>845</v>
      </c>
      <c r="H2558" s="5" t="s">
        <v>204</v>
      </c>
      <c r="I2558" s="5" t="s">
        <v>189</v>
      </c>
      <c r="J2558" s="5" t="s">
        <v>205</v>
      </c>
      <c r="K2558" s="5" t="s">
        <v>35</v>
      </c>
      <c r="L2558" s="5" t="s">
        <v>1372</v>
      </c>
      <c r="M2558" s="5" t="s">
        <v>185</v>
      </c>
      <c r="N2558" s="5" t="s">
        <v>143</v>
      </c>
      <c r="O2558" s="5" t="s">
        <v>845</v>
      </c>
      <c r="P2558" s="5" t="s">
        <v>845</v>
      </c>
      <c r="Q2558" s="5" t="s">
        <v>847</v>
      </c>
      <c r="R2558" s="5" t="s">
        <v>845</v>
      </c>
      <c r="S2558" s="5" t="s">
        <v>24913</v>
      </c>
      <c r="T2558" s="5" t="s">
        <v>855</v>
      </c>
      <c r="U2558" s="5" t="s">
        <v>845</v>
      </c>
      <c r="V2558" s="5" t="s">
        <v>845</v>
      </c>
      <c r="W2558" s="5" t="s">
        <v>850</v>
      </c>
      <c r="X2558" s="5" t="s">
        <v>18295</v>
      </c>
      <c r="Y2558" s="6">
        <f>X2559-'Sem RTOS RX'!$X2558</f>
        <v>0.00009259259259</v>
      </c>
      <c r="Z2558" s="7">
        <f>SUM(LEN(",CO_MQ135|"),'Sem RTOS RX'!$H2558,LEN(",CO2_MQ135|"),'Sem RTOS RX'!$I2558,LEN(",Alcool_MQ135|"),'Sem RTOS RX'!$J2558,LEN(",Alcool_MQ135|"),'Sem RTOS RX'!$K2558,LEN(",Toluen_MQ135|"),'Sem RTOS RX'!$L2558,LEN(",MH4_MQ135|"),'Sem RTOS RX'!$M2558,LEN(",O3_MQ131|"),'Sem RTOS RX'!$N2558)*8</f>
        <v>672</v>
      </c>
    </row>
    <row r="2559" ht="15.75" customHeight="1">
      <c r="A2559" s="5" t="s">
        <v>30062</v>
      </c>
      <c r="B2559" s="5" t="s">
        <v>30063</v>
      </c>
      <c r="C2559" s="5" t="s">
        <v>20275</v>
      </c>
      <c r="D2559" s="5" t="s">
        <v>30064</v>
      </c>
      <c r="E2559" s="5" t="s">
        <v>845</v>
      </c>
      <c r="F2559" s="5" t="s">
        <v>845</v>
      </c>
      <c r="G2559" s="5" t="s">
        <v>845</v>
      </c>
      <c r="H2559" s="5" t="s">
        <v>90</v>
      </c>
      <c r="I2559" s="5" t="s">
        <v>189</v>
      </c>
      <c r="J2559" s="5" t="s">
        <v>211</v>
      </c>
      <c r="K2559" s="5" t="s">
        <v>35</v>
      </c>
      <c r="L2559" s="5" t="s">
        <v>212</v>
      </c>
      <c r="M2559" s="5" t="s">
        <v>185</v>
      </c>
      <c r="N2559" s="5" t="s">
        <v>14</v>
      </c>
      <c r="O2559" s="5" t="s">
        <v>845</v>
      </c>
      <c r="P2559" s="5" t="s">
        <v>845</v>
      </c>
      <c r="Q2559" s="5" t="s">
        <v>847</v>
      </c>
      <c r="R2559" s="5" t="s">
        <v>845</v>
      </c>
      <c r="S2559" s="5" t="s">
        <v>24913</v>
      </c>
      <c r="T2559" s="5" t="s">
        <v>20285</v>
      </c>
      <c r="U2559" s="5" t="s">
        <v>845</v>
      </c>
      <c r="V2559" s="5" t="s">
        <v>845</v>
      </c>
      <c r="W2559" s="5" t="s">
        <v>850</v>
      </c>
      <c r="X2559" s="5" t="s">
        <v>30065</v>
      </c>
      <c r="Y2559" s="6">
        <f>X2560-'Sem RTOS RX'!$X2559</f>
        <v>0.0001851851852</v>
      </c>
      <c r="Z2559" s="7">
        <f>SUM(LEN(",CO_MQ135|"),'Sem RTOS RX'!$H2559,LEN(",CO2_MQ135|"),'Sem RTOS RX'!$I2559,LEN(",Alcool_MQ135|"),'Sem RTOS RX'!$J2559,LEN(",Alcool_MQ135|"),'Sem RTOS RX'!$K2559,LEN(",Toluen_MQ135|"),'Sem RTOS RX'!$L2559,LEN(",MH4_MQ135|"),'Sem RTOS RX'!$M2559,LEN(",O3_MQ131|"),'Sem RTOS RX'!$N2559)*8</f>
        <v>672</v>
      </c>
    </row>
    <row r="2560" ht="15.75" customHeight="1">
      <c r="A2560" s="5" t="s">
        <v>30066</v>
      </c>
      <c r="B2560" s="5" t="s">
        <v>30067</v>
      </c>
      <c r="C2560" s="5" t="s">
        <v>20275</v>
      </c>
      <c r="D2560" s="5" t="s">
        <v>30068</v>
      </c>
      <c r="E2560" s="5" t="s">
        <v>845</v>
      </c>
      <c r="F2560" s="5" t="s">
        <v>845</v>
      </c>
      <c r="G2560" s="5" t="s">
        <v>845</v>
      </c>
      <c r="H2560" s="5" t="s">
        <v>54</v>
      </c>
      <c r="I2560" s="5" t="s">
        <v>9899</v>
      </c>
      <c r="J2560" s="5" t="s">
        <v>1702</v>
      </c>
      <c r="K2560" s="5" t="s">
        <v>35</v>
      </c>
      <c r="L2560" s="5" t="s">
        <v>203</v>
      </c>
      <c r="M2560" s="5" t="s">
        <v>74</v>
      </c>
      <c r="N2560" s="5" t="s">
        <v>182</v>
      </c>
      <c r="O2560" s="5" t="s">
        <v>845</v>
      </c>
      <c r="P2560" s="5" t="s">
        <v>845</v>
      </c>
      <c r="Q2560" s="5" t="s">
        <v>847</v>
      </c>
      <c r="R2560" s="5" t="s">
        <v>845</v>
      </c>
      <c r="S2560" s="5" t="s">
        <v>24913</v>
      </c>
      <c r="T2560" s="5" t="s">
        <v>865</v>
      </c>
      <c r="U2560" s="5" t="s">
        <v>845</v>
      </c>
      <c r="V2560" s="5" t="s">
        <v>845</v>
      </c>
      <c r="W2560" s="5" t="s">
        <v>850</v>
      </c>
      <c r="X2560" s="5" t="s">
        <v>30069</v>
      </c>
      <c r="Y2560" s="6">
        <f>X2561-'Sem RTOS RX'!$X2560</f>
        <v>0.00009259259259</v>
      </c>
      <c r="Z2560" s="7">
        <f>SUM(LEN(",CO_MQ135|"),'Sem RTOS RX'!$H2560,LEN(",CO2_MQ135|"),'Sem RTOS RX'!$I2560,LEN(",Alcool_MQ135|"),'Sem RTOS RX'!$J2560,LEN(",Alcool_MQ135|"),'Sem RTOS RX'!$K2560,LEN(",Toluen_MQ135|"),'Sem RTOS RX'!$L2560,LEN(",MH4_MQ135|"),'Sem RTOS RX'!$M2560,LEN(",O3_MQ131|"),'Sem RTOS RX'!$N2560)*8</f>
        <v>672</v>
      </c>
    </row>
    <row r="2561" ht="15.75" customHeight="1">
      <c r="A2561" s="5" t="s">
        <v>30070</v>
      </c>
      <c r="B2561" s="5" t="s">
        <v>30071</v>
      </c>
      <c r="C2561" s="5" t="s">
        <v>20275</v>
      </c>
      <c r="D2561" s="5" t="s">
        <v>30072</v>
      </c>
      <c r="E2561" s="5" t="s">
        <v>845</v>
      </c>
      <c r="F2561" s="5" t="s">
        <v>845</v>
      </c>
      <c r="G2561" s="5" t="s">
        <v>845</v>
      </c>
      <c r="H2561" s="5" t="s">
        <v>78</v>
      </c>
      <c r="I2561" s="5" t="s">
        <v>201</v>
      </c>
      <c r="J2561" s="5" t="s">
        <v>162</v>
      </c>
      <c r="K2561" s="5" t="s">
        <v>35</v>
      </c>
      <c r="L2561" s="5" t="s">
        <v>208</v>
      </c>
      <c r="M2561" s="5" t="s">
        <v>185</v>
      </c>
      <c r="N2561" s="5" t="s">
        <v>54</v>
      </c>
      <c r="O2561" s="5" t="s">
        <v>845</v>
      </c>
      <c r="P2561" s="5" t="s">
        <v>845</v>
      </c>
      <c r="Q2561" s="5" t="s">
        <v>847</v>
      </c>
      <c r="R2561" s="5" t="s">
        <v>845</v>
      </c>
      <c r="S2561" s="5" t="s">
        <v>24913</v>
      </c>
      <c r="T2561" s="5" t="s">
        <v>855</v>
      </c>
      <c r="U2561" s="5" t="s">
        <v>845</v>
      </c>
      <c r="V2561" s="5" t="s">
        <v>845</v>
      </c>
      <c r="W2561" s="5" t="s">
        <v>850</v>
      </c>
      <c r="X2561" s="5" t="s">
        <v>30073</v>
      </c>
      <c r="Y2561" s="6">
        <f>X2562-'Sem RTOS RX'!$X2561</f>
        <v>0.00009259259259</v>
      </c>
      <c r="Z2561" s="7">
        <f>SUM(LEN(",CO_MQ135|"),'Sem RTOS RX'!$H2561,LEN(",CO2_MQ135|"),'Sem RTOS RX'!$I2561,LEN(",Alcool_MQ135|"),'Sem RTOS RX'!$J2561,LEN(",Alcool_MQ135|"),'Sem RTOS RX'!$K2561,LEN(",Toluen_MQ135|"),'Sem RTOS RX'!$L2561,LEN(",MH4_MQ135|"),'Sem RTOS RX'!$M2561,LEN(",O3_MQ131|"),'Sem RTOS RX'!$N2561)*8</f>
        <v>672</v>
      </c>
    </row>
    <row r="2562" ht="15.75" customHeight="1">
      <c r="A2562" s="5" t="s">
        <v>30074</v>
      </c>
      <c r="B2562" s="5" t="s">
        <v>30075</v>
      </c>
      <c r="C2562" s="5" t="s">
        <v>20275</v>
      </c>
      <c r="D2562" s="5" t="s">
        <v>30076</v>
      </c>
      <c r="E2562" s="5" t="s">
        <v>845</v>
      </c>
      <c r="F2562" s="5" t="s">
        <v>845</v>
      </c>
      <c r="G2562" s="5" t="s">
        <v>845</v>
      </c>
      <c r="H2562" s="5" t="s">
        <v>90</v>
      </c>
      <c r="I2562" s="5" t="s">
        <v>201</v>
      </c>
      <c r="J2562" s="5" t="s">
        <v>211</v>
      </c>
      <c r="K2562" s="5" t="s">
        <v>35</v>
      </c>
      <c r="L2562" s="5" t="s">
        <v>212</v>
      </c>
      <c r="M2562" s="5" t="s">
        <v>185</v>
      </c>
      <c r="N2562" s="5" t="s">
        <v>12</v>
      </c>
      <c r="O2562" s="5" t="s">
        <v>845</v>
      </c>
      <c r="P2562" s="5" t="s">
        <v>845</v>
      </c>
      <c r="Q2562" s="5" t="s">
        <v>847</v>
      </c>
      <c r="R2562" s="5" t="s">
        <v>845</v>
      </c>
      <c r="S2562" s="5" t="s">
        <v>24913</v>
      </c>
      <c r="T2562" s="5" t="s">
        <v>20285</v>
      </c>
      <c r="U2562" s="5" t="s">
        <v>845</v>
      </c>
      <c r="V2562" s="5" t="s">
        <v>845</v>
      </c>
      <c r="W2562" s="5" t="s">
        <v>850</v>
      </c>
      <c r="X2562" s="5" t="s">
        <v>18323</v>
      </c>
      <c r="Y2562" s="6">
        <f>X2563-'Sem RTOS RX'!$X2562</f>
        <v>0.00009259259259</v>
      </c>
      <c r="Z2562" s="7">
        <f>SUM(LEN(",CO_MQ135|"),'Sem RTOS RX'!$H2562,LEN(",CO2_MQ135|"),'Sem RTOS RX'!$I2562,LEN(",Alcool_MQ135|"),'Sem RTOS RX'!$J2562,LEN(",Alcool_MQ135|"),'Sem RTOS RX'!$K2562,LEN(",Toluen_MQ135|"),'Sem RTOS RX'!$L2562,LEN(",MH4_MQ135|"),'Sem RTOS RX'!$M2562,LEN(",O3_MQ131|"),'Sem RTOS RX'!$N2562)*8</f>
        <v>672</v>
      </c>
    </row>
    <row r="2563" ht="15.75" customHeight="1">
      <c r="A2563" s="5" t="s">
        <v>30077</v>
      </c>
      <c r="B2563" s="5" t="s">
        <v>30078</v>
      </c>
      <c r="C2563" s="5" t="s">
        <v>20275</v>
      </c>
      <c r="D2563" s="5" t="s">
        <v>30079</v>
      </c>
      <c r="E2563" s="5" t="s">
        <v>845</v>
      </c>
      <c r="F2563" s="5" t="s">
        <v>845</v>
      </c>
      <c r="G2563" s="5" t="s">
        <v>845</v>
      </c>
      <c r="H2563" s="5" t="s">
        <v>86</v>
      </c>
      <c r="I2563" s="5" t="s">
        <v>9899</v>
      </c>
      <c r="J2563" s="5" t="s">
        <v>1702</v>
      </c>
      <c r="K2563" s="5" t="s">
        <v>35</v>
      </c>
      <c r="L2563" s="5" t="s">
        <v>203</v>
      </c>
      <c r="M2563" s="5" t="s">
        <v>74</v>
      </c>
      <c r="N2563" s="5" t="s">
        <v>150</v>
      </c>
      <c r="O2563" s="5" t="s">
        <v>845</v>
      </c>
      <c r="P2563" s="5" t="s">
        <v>845</v>
      </c>
      <c r="Q2563" s="5" t="s">
        <v>847</v>
      </c>
      <c r="R2563" s="5" t="s">
        <v>845</v>
      </c>
      <c r="S2563" s="5" t="s">
        <v>24913</v>
      </c>
      <c r="T2563" s="5" t="s">
        <v>855</v>
      </c>
      <c r="U2563" s="5" t="s">
        <v>845</v>
      </c>
      <c r="V2563" s="5" t="s">
        <v>845</v>
      </c>
      <c r="W2563" s="5" t="s">
        <v>850</v>
      </c>
      <c r="X2563" s="5" t="s">
        <v>30080</v>
      </c>
      <c r="Y2563" s="6">
        <f>X2564-'Sem RTOS RX'!$X2563</f>
        <v>0.0001851851852</v>
      </c>
      <c r="Z2563" s="7">
        <f>SUM(LEN(",CO_MQ135|"),'Sem RTOS RX'!$H2563,LEN(",CO2_MQ135|"),'Sem RTOS RX'!$I2563,LEN(",Alcool_MQ135|"),'Sem RTOS RX'!$J2563,LEN(",Alcool_MQ135|"),'Sem RTOS RX'!$K2563,LEN(",Toluen_MQ135|"),'Sem RTOS RX'!$L2563,LEN(",MH4_MQ135|"),'Sem RTOS RX'!$M2563,LEN(",O3_MQ131|"),'Sem RTOS RX'!$N2563)*8</f>
        <v>672</v>
      </c>
    </row>
    <row r="2564" ht="15.75" customHeight="1">
      <c r="A2564" s="5" t="s">
        <v>30081</v>
      </c>
      <c r="B2564" s="5" t="s">
        <v>30082</v>
      </c>
      <c r="C2564" s="5" t="s">
        <v>20275</v>
      </c>
      <c r="D2564" s="5" t="s">
        <v>30083</v>
      </c>
      <c r="E2564" s="5" t="s">
        <v>845</v>
      </c>
      <c r="F2564" s="5" t="s">
        <v>845</v>
      </c>
      <c r="G2564" s="5" t="s">
        <v>845</v>
      </c>
      <c r="H2564" s="5" t="s">
        <v>54</v>
      </c>
      <c r="I2564" s="5" t="s">
        <v>9899</v>
      </c>
      <c r="J2564" s="5" t="s">
        <v>1702</v>
      </c>
      <c r="K2564" s="5" t="s">
        <v>35</v>
      </c>
      <c r="L2564" s="5" t="s">
        <v>203</v>
      </c>
      <c r="M2564" s="5" t="s">
        <v>74</v>
      </c>
      <c r="N2564" s="5" t="s">
        <v>132</v>
      </c>
      <c r="O2564" s="5" t="s">
        <v>845</v>
      </c>
      <c r="P2564" s="5" t="s">
        <v>845</v>
      </c>
      <c r="Q2564" s="5" t="s">
        <v>847</v>
      </c>
      <c r="R2564" s="5" t="s">
        <v>845</v>
      </c>
      <c r="S2564" s="5" t="s">
        <v>24913</v>
      </c>
      <c r="T2564" s="5" t="s">
        <v>20285</v>
      </c>
      <c r="U2564" s="5" t="s">
        <v>845</v>
      </c>
      <c r="V2564" s="5" t="s">
        <v>845</v>
      </c>
      <c r="W2564" s="5" t="s">
        <v>850</v>
      </c>
      <c r="X2564" s="5" t="s">
        <v>30084</v>
      </c>
      <c r="Y2564" s="6">
        <f>X2565-'Sem RTOS RX'!$X2564</f>
        <v>0.0001041666667</v>
      </c>
      <c r="Z2564" s="7">
        <f>SUM(LEN(",CO_MQ135|"),'Sem RTOS RX'!$H2564,LEN(",CO2_MQ135|"),'Sem RTOS RX'!$I2564,LEN(",Alcool_MQ135|"),'Sem RTOS RX'!$J2564,LEN(",Alcool_MQ135|"),'Sem RTOS RX'!$K2564,LEN(",Toluen_MQ135|"),'Sem RTOS RX'!$L2564,LEN(",MH4_MQ135|"),'Sem RTOS RX'!$M2564,LEN(",O3_MQ131|"),'Sem RTOS RX'!$N2564)*8</f>
        <v>672</v>
      </c>
    </row>
    <row r="2565" ht="15.75" customHeight="1">
      <c r="A2565" s="5" t="s">
        <v>30085</v>
      </c>
      <c r="B2565" s="5" t="s">
        <v>30086</v>
      </c>
      <c r="C2565" s="5" t="s">
        <v>20275</v>
      </c>
      <c r="D2565" s="5" t="s">
        <v>30087</v>
      </c>
      <c r="E2565" s="5" t="s">
        <v>845</v>
      </c>
      <c r="F2565" s="5" t="s">
        <v>845</v>
      </c>
      <c r="G2565" s="5" t="s">
        <v>845</v>
      </c>
      <c r="H2565" s="5" t="s">
        <v>204</v>
      </c>
      <c r="I2565" s="5" t="s">
        <v>189</v>
      </c>
      <c r="J2565" s="5" t="s">
        <v>205</v>
      </c>
      <c r="K2565" s="5" t="s">
        <v>35</v>
      </c>
      <c r="L2565" s="5" t="s">
        <v>1372</v>
      </c>
      <c r="M2565" s="5" t="s">
        <v>185</v>
      </c>
      <c r="N2565" s="5" t="s">
        <v>160</v>
      </c>
      <c r="O2565" s="5" t="s">
        <v>845</v>
      </c>
      <c r="P2565" s="5" t="s">
        <v>845</v>
      </c>
      <c r="Q2565" s="5" t="s">
        <v>847</v>
      </c>
      <c r="R2565" s="5" t="s">
        <v>845</v>
      </c>
      <c r="S2565" s="5" t="s">
        <v>24913</v>
      </c>
      <c r="T2565" s="5" t="s">
        <v>865</v>
      </c>
      <c r="U2565" s="5" t="s">
        <v>845</v>
      </c>
      <c r="V2565" s="5" t="s">
        <v>845</v>
      </c>
      <c r="W2565" s="5" t="s">
        <v>850</v>
      </c>
      <c r="X2565" s="5" t="s">
        <v>30088</v>
      </c>
      <c r="Y2565" s="6">
        <f>X2566-'Sem RTOS RX'!$X2565</f>
        <v>0.00009259259259</v>
      </c>
      <c r="Z2565" s="7">
        <f>SUM(LEN(",CO_MQ135|"),'Sem RTOS RX'!$H2565,LEN(",CO2_MQ135|"),'Sem RTOS RX'!$I2565,LEN(",Alcool_MQ135|"),'Sem RTOS RX'!$J2565,LEN(",Alcool_MQ135|"),'Sem RTOS RX'!$K2565,LEN(",Toluen_MQ135|"),'Sem RTOS RX'!$L2565,LEN(",MH4_MQ135|"),'Sem RTOS RX'!$M2565,LEN(",O3_MQ131|"),'Sem RTOS RX'!$N2565)*8</f>
        <v>672</v>
      </c>
    </row>
    <row r="2566" ht="15.75" customHeight="1">
      <c r="A2566" s="5" t="s">
        <v>30089</v>
      </c>
      <c r="B2566" s="5" t="s">
        <v>30090</v>
      </c>
      <c r="C2566" s="5" t="s">
        <v>20275</v>
      </c>
      <c r="D2566" s="5" t="s">
        <v>30091</v>
      </c>
      <c r="E2566" s="5" t="s">
        <v>845</v>
      </c>
      <c r="F2566" s="5" t="s">
        <v>845</v>
      </c>
      <c r="G2566" s="5" t="s">
        <v>845</v>
      </c>
      <c r="H2566" s="5" t="s">
        <v>69</v>
      </c>
      <c r="I2566" s="5" t="s">
        <v>177</v>
      </c>
      <c r="J2566" s="5" t="s">
        <v>128</v>
      </c>
      <c r="K2566" s="5" t="s">
        <v>28</v>
      </c>
      <c r="L2566" s="5" t="s">
        <v>259</v>
      </c>
      <c r="M2566" s="5" t="s">
        <v>74</v>
      </c>
      <c r="N2566" s="5" t="s">
        <v>175</v>
      </c>
      <c r="O2566" s="5" t="s">
        <v>845</v>
      </c>
      <c r="P2566" s="5" t="s">
        <v>845</v>
      </c>
      <c r="Q2566" s="5" t="s">
        <v>847</v>
      </c>
      <c r="R2566" s="5" t="s">
        <v>845</v>
      </c>
      <c r="S2566" s="5" t="s">
        <v>24913</v>
      </c>
      <c r="T2566" s="5" t="s">
        <v>855</v>
      </c>
      <c r="U2566" s="5" t="s">
        <v>845</v>
      </c>
      <c r="V2566" s="5" t="s">
        <v>845</v>
      </c>
      <c r="W2566" s="5" t="s">
        <v>850</v>
      </c>
      <c r="X2566" s="5" t="s">
        <v>30092</v>
      </c>
      <c r="Y2566" s="6">
        <f>X2567-'Sem RTOS RX'!$X2566</f>
        <v>0.00009259259259</v>
      </c>
      <c r="Z2566" s="7">
        <f>SUM(LEN(",CO_MQ135|"),'Sem RTOS RX'!$H2566,LEN(",CO2_MQ135|"),'Sem RTOS RX'!$I2566,LEN(",Alcool_MQ135|"),'Sem RTOS RX'!$J2566,LEN(",Alcool_MQ135|"),'Sem RTOS RX'!$K2566,LEN(",Toluen_MQ135|"),'Sem RTOS RX'!$L2566,LEN(",MH4_MQ135|"),'Sem RTOS RX'!$M2566,LEN(",O3_MQ131|"),'Sem RTOS RX'!$N2566)*8</f>
        <v>672</v>
      </c>
    </row>
    <row r="2567" ht="15.75" customHeight="1">
      <c r="A2567" s="5" t="s">
        <v>30093</v>
      </c>
      <c r="B2567" s="5" t="s">
        <v>30094</v>
      </c>
      <c r="C2567" s="5" t="s">
        <v>20275</v>
      </c>
      <c r="D2567" s="5" t="s">
        <v>30095</v>
      </c>
      <c r="E2567" s="5" t="s">
        <v>845</v>
      </c>
      <c r="F2567" s="5" t="s">
        <v>845</v>
      </c>
      <c r="G2567" s="5" t="s">
        <v>845</v>
      </c>
      <c r="H2567" s="5" t="s">
        <v>204</v>
      </c>
      <c r="I2567" s="5" t="s">
        <v>189</v>
      </c>
      <c r="J2567" s="5" t="s">
        <v>205</v>
      </c>
      <c r="K2567" s="5" t="s">
        <v>35</v>
      </c>
      <c r="L2567" s="5" t="s">
        <v>1372</v>
      </c>
      <c r="M2567" s="5" t="s">
        <v>185</v>
      </c>
      <c r="N2567" s="5" t="s">
        <v>96</v>
      </c>
      <c r="O2567" s="5" t="s">
        <v>845</v>
      </c>
      <c r="P2567" s="5" t="s">
        <v>845</v>
      </c>
      <c r="Q2567" s="5" t="s">
        <v>847</v>
      </c>
      <c r="R2567" s="5" t="s">
        <v>845</v>
      </c>
      <c r="S2567" s="5" t="s">
        <v>24913</v>
      </c>
      <c r="T2567" s="5" t="s">
        <v>855</v>
      </c>
      <c r="U2567" s="5" t="s">
        <v>845</v>
      </c>
      <c r="V2567" s="5" t="s">
        <v>845</v>
      </c>
      <c r="W2567" s="5" t="s">
        <v>850</v>
      </c>
      <c r="X2567" s="5" t="s">
        <v>30096</v>
      </c>
      <c r="Y2567" s="6">
        <f>X2568-'Sem RTOS RX'!$X2567</f>
        <v>0.0001851851852</v>
      </c>
      <c r="Z2567" s="7">
        <f>SUM(LEN(",CO_MQ135|"),'Sem RTOS RX'!$H2567,LEN(",CO2_MQ135|"),'Sem RTOS RX'!$I2567,LEN(",Alcool_MQ135|"),'Sem RTOS RX'!$J2567,LEN(",Alcool_MQ135|"),'Sem RTOS RX'!$K2567,LEN(",Toluen_MQ135|"),'Sem RTOS RX'!$L2567,LEN(",MH4_MQ135|"),'Sem RTOS RX'!$M2567,LEN(",O3_MQ131|"),'Sem RTOS RX'!$N2567)*8</f>
        <v>672</v>
      </c>
    </row>
    <row r="2568" ht="15.75" customHeight="1">
      <c r="A2568" s="5" t="s">
        <v>30097</v>
      </c>
      <c r="B2568" s="5" t="s">
        <v>30098</v>
      </c>
      <c r="C2568" s="5" t="s">
        <v>20275</v>
      </c>
      <c r="D2568" s="5" t="s">
        <v>30099</v>
      </c>
      <c r="E2568" s="5" t="s">
        <v>845</v>
      </c>
      <c r="F2568" s="5" t="s">
        <v>845</v>
      </c>
      <c r="G2568" s="5" t="s">
        <v>845</v>
      </c>
      <c r="H2568" s="5" t="s">
        <v>86</v>
      </c>
      <c r="I2568" s="5" t="s">
        <v>9899</v>
      </c>
      <c r="J2568" s="5" t="s">
        <v>1702</v>
      </c>
      <c r="K2568" s="5" t="s">
        <v>28</v>
      </c>
      <c r="L2568" s="5" t="s">
        <v>73</v>
      </c>
      <c r="M2568" s="5" t="s">
        <v>74</v>
      </c>
      <c r="N2568" s="5" t="s">
        <v>177</v>
      </c>
      <c r="O2568" s="5" t="s">
        <v>845</v>
      </c>
      <c r="P2568" s="5" t="s">
        <v>845</v>
      </c>
      <c r="Q2568" s="5" t="s">
        <v>847</v>
      </c>
      <c r="R2568" s="5" t="s">
        <v>845</v>
      </c>
      <c r="S2568" s="5" t="s">
        <v>24913</v>
      </c>
      <c r="T2568" s="5" t="s">
        <v>865</v>
      </c>
      <c r="U2568" s="5" t="s">
        <v>845</v>
      </c>
      <c r="V2568" s="5" t="s">
        <v>845</v>
      </c>
      <c r="W2568" s="5" t="s">
        <v>850</v>
      </c>
      <c r="X2568" s="5" t="s">
        <v>30100</v>
      </c>
      <c r="Y2568" s="6">
        <f>X2569-'Sem RTOS RX'!$X2568</f>
        <v>0.00009259259259</v>
      </c>
      <c r="Z2568" s="7">
        <f>SUM(LEN(",CO_MQ135|"),'Sem RTOS RX'!$H2568,LEN(",CO2_MQ135|"),'Sem RTOS RX'!$I2568,LEN(",Alcool_MQ135|"),'Sem RTOS RX'!$J2568,LEN(",Alcool_MQ135|"),'Sem RTOS RX'!$K2568,LEN(",Toluen_MQ135|"),'Sem RTOS RX'!$L2568,LEN(",MH4_MQ135|"),'Sem RTOS RX'!$M2568,LEN(",O3_MQ131|"),'Sem RTOS RX'!$N2568)*8</f>
        <v>672</v>
      </c>
    </row>
    <row r="2569" ht="15.75" customHeight="1">
      <c r="A2569" s="5" t="s">
        <v>30101</v>
      </c>
      <c r="B2569" s="5" t="s">
        <v>30102</v>
      </c>
      <c r="C2569" s="5" t="s">
        <v>20275</v>
      </c>
      <c r="D2569" s="5" t="s">
        <v>30103</v>
      </c>
      <c r="E2569" s="5" t="s">
        <v>845</v>
      </c>
      <c r="F2569" s="5" t="s">
        <v>845</v>
      </c>
      <c r="G2569" s="5" t="s">
        <v>845</v>
      </c>
      <c r="H2569" s="5" t="s">
        <v>90</v>
      </c>
      <c r="I2569" s="5" t="s">
        <v>201</v>
      </c>
      <c r="J2569" s="5" t="s">
        <v>211</v>
      </c>
      <c r="K2569" s="5" t="s">
        <v>35</v>
      </c>
      <c r="L2569" s="5" t="s">
        <v>212</v>
      </c>
      <c r="M2569" s="5" t="s">
        <v>185</v>
      </c>
      <c r="N2569" s="5" t="s">
        <v>269</v>
      </c>
      <c r="O2569" s="5" t="s">
        <v>845</v>
      </c>
      <c r="P2569" s="5" t="s">
        <v>845</v>
      </c>
      <c r="Q2569" s="5" t="s">
        <v>847</v>
      </c>
      <c r="R2569" s="5" t="s">
        <v>845</v>
      </c>
      <c r="S2569" s="5" t="s">
        <v>24913</v>
      </c>
      <c r="T2569" s="5" t="s">
        <v>20285</v>
      </c>
      <c r="U2569" s="5" t="s">
        <v>845</v>
      </c>
      <c r="V2569" s="5" t="s">
        <v>845</v>
      </c>
      <c r="W2569" s="5" t="s">
        <v>850</v>
      </c>
      <c r="X2569" s="5" t="s">
        <v>30104</v>
      </c>
      <c r="Y2569" s="6">
        <f>X2570-'Sem RTOS RX'!$X2569</f>
        <v>0.00009259259259</v>
      </c>
      <c r="Z2569" s="7">
        <f>SUM(LEN(",CO_MQ135|"),'Sem RTOS RX'!$H2569,LEN(",CO2_MQ135|"),'Sem RTOS RX'!$I2569,LEN(",Alcool_MQ135|"),'Sem RTOS RX'!$J2569,LEN(",Alcool_MQ135|"),'Sem RTOS RX'!$K2569,LEN(",Toluen_MQ135|"),'Sem RTOS RX'!$L2569,LEN(",MH4_MQ135|"),'Sem RTOS RX'!$M2569,LEN(",O3_MQ131|"),'Sem RTOS RX'!$N2569)*8</f>
        <v>672</v>
      </c>
    </row>
    <row r="2570" ht="15.75" customHeight="1">
      <c r="A2570" s="5" t="s">
        <v>30105</v>
      </c>
      <c r="B2570" s="5" t="s">
        <v>30106</v>
      </c>
      <c r="C2570" s="5" t="s">
        <v>20275</v>
      </c>
      <c r="D2570" s="5" t="s">
        <v>30107</v>
      </c>
      <c r="E2570" s="5" t="s">
        <v>845</v>
      </c>
      <c r="F2570" s="5" t="s">
        <v>845</v>
      </c>
      <c r="G2570" s="5" t="s">
        <v>845</v>
      </c>
      <c r="H2570" s="5" t="s">
        <v>86</v>
      </c>
      <c r="I2570" s="5" t="s">
        <v>9899</v>
      </c>
      <c r="J2570" s="5" t="s">
        <v>1702</v>
      </c>
      <c r="K2570" s="5" t="s">
        <v>35</v>
      </c>
      <c r="L2570" s="5" t="s">
        <v>203</v>
      </c>
      <c r="M2570" s="5" t="s">
        <v>74</v>
      </c>
      <c r="N2570" s="5" t="s">
        <v>35</v>
      </c>
      <c r="O2570" s="5" t="s">
        <v>845</v>
      </c>
      <c r="P2570" s="5" t="s">
        <v>845</v>
      </c>
      <c r="Q2570" s="5" t="s">
        <v>847</v>
      </c>
      <c r="R2570" s="5" t="s">
        <v>845</v>
      </c>
      <c r="S2570" s="5" t="s">
        <v>24913</v>
      </c>
      <c r="T2570" s="5" t="s">
        <v>20285</v>
      </c>
      <c r="U2570" s="5" t="s">
        <v>845</v>
      </c>
      <c r="V2570" s="5" t="s">
        <v>845</v>
      </c>
      <c r="W2570" s="5" t="s">
        <v>850</v>
      </c>
      <c r="X2570" s="5" t="s">
        <v>18383</v>
      </c>
      <c r="Y2570" s="6">
        <f>X2571-'Sem RTOS RX'!$X2570</f>
        <v>0.00009259259259</v>
      </c>
      <c r="Z2570" s="7">
        <f>SUM(LEN(",CO_MQ135|"),'Sem RTOS RX'!$H2570,LEN(",CO2_MQ135|"),'Sem RTOS RX'!$I2570,LEN(",Alcool_MQ135|"),'Sem RTOS RX'!$J2570,LEN(",Alcool_MQ135|"),'Sem RTOS RX'!$K2570,LEN(",Toluen_MQ135|"),'Sem RTOS RX'!$L2570,LEN(",MH4_MQ135|"),'Sem RTOS RX'!$M2570,LEN(",O3_MQ131|"),'Sem RTOS RX'!$N2570)*8</f>
        <v>672</v>
      </c>
    </row>
    <row r="2571" ht="15.75" customHeight="1">
      <c r="A2571" s="5" t="s">
        <v>30108</v>
      </c>
      <c r="B2571" s="5" t="s">
        <v>30109</v>
      </c>
      <c r="C2571" s="5" t="s">
        <v>20275</v>
      </c>
      <c r="D2571" s="5" t="s">
        <v>30110</v>
      </c>
      <c r="E2571" s="5" t="s">
        <v>845</v>
      </c>
      <c r="F2571" s="5" t="s">
        <v>845</v>
      </c>
      <c r="G2571" s="5" t="s">
        <v>845</v>
      </c>
      <c r="H2571" s="5" t="s">
        <v>2520</v>
      </c>
      <c r="I2571" s="5" t="s">
        <v>242</v>
      </c>
      <c r="J2571" s="5" t="s">
        <v>94</v>
      </c>
      <c r="K2571" s="5" t="s">
        <v>74</v>
      </c>
      <c r="L2571" s="5" t="s">
        <v>16</v>
      </c>
      <c r="M2571" s="5" t="s">
        <v>25246</v>
      </c>
      <c r="N2571" s="5" t="s">
        <v>201</v>
      </c>
      <c r="O2571" s="5" t="s">
        <v>845</v>
      </c>
      <c r="P2571" s="5" t="s">
        <v>845</v>
      </c>
      <c r="Q2571" s="5" t="s">
        <v>847</v>
      </c>
      <c r="R2571" s="5" t="s">
        <v>845</v>
      </c>
      <c r="S2571" s="5" t="s">
        <v>24913</v>
      </c>
      <c r="T2571" s="5" t="s">
        <v>865</v>
      </c>
      <c r="U2571" s="5" t="s">
        <v>845</v>
      </c>
      <c r="V2571" s="5" t="s">
        <v>845</v>
      </c>
      <c r="W2571" s="5" t="s">
        <v>850</v>
      </c>
      <c r="X2571" s="5" t="s">
        <v>30111</v>
      </c>
      <c r="Y2571" s="6">
        <f>X2572-'Sem RTOS RX'!$X2571</f>
        <v>0.0001851851852</v>
      </c>
      <c r="Z2571" s="7">
        <f>SUM(LEN(",CO_MQ135|"),'Sem RTOS RX'!$H2571,LEN(",CO2_MQ135|"),'Sem RTOS RX'!$I2571,LEN(",Alcool_MQ135|"),'Sem RTOS RX'!$J2571,LEN(",Alcool_MQ135|"),'Sem RTOS RX'!$K2571,LEN(",Toluen_MQ135|"),'Sem RTOS RX'!$L2571,LEN(",MH4_MQ135|"),'Sem RTOS RX'!$M2571,LEN(",O3_MQ131|"),'Sem RTOS RX'!$N2571)*8</f>
        <v>672</v>
      </c>
    </row>
    <row r="2572" ht="15.75" customHeight="1">
      <c r="A2572" s="5" t="s">
        <v>30112</v>
      </c>
      <c r="B2572" s="5" t="s">
        <v>30113</v>
      </c>
      <c r="C2572" s="5" t="s">
        <v>20275</v>
      </c>
      <c r="D2572" s="5" t="s">
        <v>30114</v>
      </c>
      <c r="E2572" s="5" t="s">
        <v>845</v>
      </c>
      <c r="F2572" s="5" t="s">
        <v>845</v>
      </c>
      <c r="G2572" s="5" t="s">
        <v>845</v>
      </c>
      <c r="H2572" s="5" t="s">
        <v>54</v>
      </c>
      <c r="I2572" s="5" t="s">
        <v>9899</v>
      </c>
      <c r="J2572" s="5" t="s">
        <v>1702</v>
      </c>
      <c r="K2572" s="5" t="s">
        <v>35</v>
      </c>
      <c r="L2572" s="5" t="s">
        <v>203</v>
      </c>
      <c r="M2572" s="5" t="s">
        <v>74</v>
      </c>
      <c r="N2572" s="5" t="s">
        <v>8703</v>
      </c>
      <c r="O2572" s="5" t="s">
        <v>845</v>
      </c>
      <c r="P2572" s="5" t="s">
        <v>845</v>
      </c>
      <c r="Q2572" s="5" t="s">
        <v>847</v>
      </c>
      <c r="R2572" s="5" t="s">
        <v>845</v>
      </c>
      <c r="S2572" s="5" t="s">
        <v>24913</v>
      </c>
      <c r="T2572" s="5" t="s">
        <v>865</v>
      </c>
      <c r="U2572" s="5" t="s">
        <v>845</v>
      </c>
      <c r="V2572" s="5" t="s">
        <v>845</v>
      </c>
      <c r="W2572" s="5" t="s">
        <v>850</v>
      </c>
      <c r="X2572" s="5" t="s">
        <v>30115</v>
      </c>
      <c r="Y2572" s="6">
        <f>X2573-'Sem RTOS RX'!$X2572</f>
        <v>0.00009259259259</v>
      </c>
      <c r="Z2572" s="7">
        <f>SUM(LEN(",CO_MQ135|"),'Sem RTOS RX'!$H2572,LEN(",CO2_MQ135|"),'Sem RTOS RX'!$I2572,LEN(",Alcool_MQ135|"),'Sem RTOS RX'!$J2572,LEN(",Alcool_MQ135|"),'Sem RTOS RX'!$K2572,LEN(",Toluen_MQ135|"),'Sem RTOS RX'!$L2572,LEN(",MH4_MQ135|"),'Sem RTOS RX'!$M2572,LEN(",O3_MQ131|"),'Sem RTOS RX'!$N2572)*8</f>
        <v>672</v>
      </c>
    </row>
    <row r="2573" ht="15.75" customHeight="1">
      <c r="A2573" s="5" t="s">
        <v>30116</v>
      </c>
      <c r="B2573" s="5" t="s">
        <v>30117</v>
      </c>
      <c r="C2573" s="5" t="s">
        <v>20275</v>
      </c>
      <c r="D2573" s="5" t="s">
        <v>30118</v>
      </c>
      <c r="E2573" s="5" t="s">
        <v>845</v>
      </c>
      <c r="F2573" s="5" t="s">
        <v>845</v>
      </c>
      <c r="G2573" s="5" t="s">
        <v>845</v>
      </c>
      <c r="H2573" s="5" t="s">
        <v>32</v>
      </c>
      <c r="I2573" s="5" t="s">
        <v>177</v>
      </c>
      <c r="J2573" s="5" t="s">
        <v>36</v>
      </c>
      <c r="K2573" s="5" t="s">
        <v>28</v>
      </c>
      <c r="L2573" s="5" t="s">
        <v>257</v>
      </c>
      <c r="M2573" s="5" t="s">
        <v>74</v>
      </c>
      <c r="N2573" s="5" t="s">
        <v>19</v>
      </c>
      <c r="O2573" s="5" t="s">
        <v>845</v>
      </c>
      <c r="P2573" s="5" t="s">
        <v>845</v>
      </c>
      <c r="Q2573" s="5" t="s">
        <v>847</v>
      </c>
      <c r="R2573" s="5" t="s">
        <v>845</v>
      </c>
      <c r="S2573" s="5" t="s">
        <v>24913</v>
      </c>
      <c r="T2573" s="5" t="s">
        <v>20285</v>
      </c>
      <c r="U2573" s="5" t="s">
        <v>845</v>
      </c>
      <c r="V2573" s="5" t="s">
        <v>845</v>
      </c>
      <c r="W2573" s="5" t="s">
        <v>850</v>
      </c>
      <c r="X2573" s="5" t="s">
        <v>30119</v>
      </c>
      <c r="Y2573" s="6">
        <f>X2574-'Sem RTOS RX'!$X2573</f>
        <v>0.00009259259259</v>
      </c>
      <c r="Z2573" s="7">
        <f>SUM(LEN(",CO_MQ135|"),'Sem RTOS RX'!$H2573,LEN(",CO2_MQ135|"),'Sem RTOS RX'!$I2573,LEN(",Alcool_MQ135|"),'Sem RTOS RX'!$J2573,LEN(",Alcool_MQ135|"),'Sem RTOS RX'!$K2573,LEN(",Toluen_MQ135|"),'Sem RTOS RX'!$L2573,LEN(",MH4_MQ135|"),'Sem RTOS RX'!$M2573,LEN(",O3_MQ131|"),'Sem RTOS RX'!$N2573)*8</f>
        <v>672</v>
      </c>
    </row>
    <row r="2574" ht="15.75" customHeight="1">
      <c r="A2574" s="5" t="s">
        <v>30120</v>
      </c>
      <c r="B2574" s="5" t="s">
        <v>30121</v>
      </c>
      <c r="C2574" s="5" t="s">
        <v>20275</v>
      </c>
      <c r="D2574" s="5" t="s">
        <v>30122</v>
      </c>
      <c r="E2574" s="5" t="s">
        <v>845</v>
      </c>
      <c r="F2574" s="5" t="s">
        <v>845</v>
      </c>
      <c r="G2574" s="5" t="s">
        <v>845</v>
      </c>
      <c r="H2574" s="5" t="s">
        <v>54</v>
      </c>
      <c r="I2574" s="5" t="s">
        <v>9899</v>
      </c>
      <c r="J2574" s="5" t="s">
        <v>1702</v>
      </c>
      <c r="K2574" s="5" t="s">
        <v>35</v>
      </c>
      <c r="L2574" s="5" t="s">
        <v>203</v>
      </c>
      <c r="M2574" s="5" t="s">
        <v>74</v>
      </c>
      <c r="N2574" s="5" t="s">
        <v>129</v>
      </c>
      <c r="O2574" s="5" t="s">
        <v>845</v>
      </c>
      <c r="P2574" s="5" t="s">
        <v>845</v>
      </c>
      <c r="Q2574" s="5" t="s">
        <v>847</v>
      </c>
      <c r="R2574" s="5" t="s">
        <v>845</v>
      </c>
      <c r="S2574" s="5" t="s">
        <v>24913</v>
      </c>
      <c r="T2574" s="5" t="s">
        <v>865</v>
      </c>
      <c r="U2574" s="5" t="s">
        <v>845</v>
      </c>
      <c r="V2574" s="5" t="s">
        <v>845</v>
      </c>
      <c r="W2574" s="5" t="s">
        <v>850</v>
      </c>
      <c r="X2574" s="5" t="s">
        <v>18411</v>
      </c>
      <c r="Y2574" s="6">
        <f>X2575-'Sem RTOS RX'!$X2574</f>
        <v>0.0001041666667</v>
      </c>
      <c r="Z2574" s="7">
        <f>SUM(LEN(",CO_MQ135|"),'Sem RTOS RX'!$H2574,LEN(",CO2_MQ135|"),'Sem RTOS RX'!$I2574,LEN(",Alcool_MQ135|"),'Sem RTOS RX'!$J2574,LEN(",Alcool_MQ135|"),'Sem RTOS RX'!$K2574,LEN(",Toluen_MQ135|"),'Sem RTOS RX'!$L2574,LEN(",MH4_MQ135|"),'Sem RTOS RX'!$M2574,LEN(",O3_MQ131|"),'Sem RTOS RX'!$N2574)*8</f>
        <v>672</v>
      </c>
    </row>
    <row r="2575" ht="15.75" customHeight="1">
      <c r="A2575" s="5" t="s">
        <v>30123</v>
      </c>
      <c r="B2575" s="5" t="s">
        <v>30124</v>
      </c>
      <c r="C2575" s="5" t="s">
        <v>20275</v>
      </c>
      <c r="D2575" s="5" t="s">
        <v>30125</v>
      </c>
      <c r="E2575" s="5" t="s">
        <v>845</v>
      </c>
      <c r="F2575" s="5" t="s">
        <v>845</v>
      </c>
      <c r="G2575" s="5" t="s">
        <v>845</v>
      </c>
      <c r="H2575" s="5" t="s">
        <v>9664</v>
      </c>
      <c r="I2575" s="5" t="s">
        <v>9899</v>
      </c>
      <c r="J2575" s="5" t="s">
        <v>36</v>
      </c>
      <c r="K2575" s="5" t="s">
        <v>28</v>
      </c>
      <c r="L2575" s="5" t="s">
        <v>73</v>
      </c>
      <c r="M2575" s="5" t="s">
        <v>74</v>
      </c>
      <c r="N2575" s="5" t="s">
        <v>52</v>
      </c>
      <c r="O2575" s="5" t="s">
        <v>845</v>
      </c>
      <c r="P2575" s="5" t="s">
        <v>845</v>
      </c>
      <c r="Q2575" s="5" t="s">
        <v>847</v>
      </c>
      <c r="R2575" s="5" t="s">
        <v>845</v>
      </c>
      <c r="S2575" s="5" t="s">
        <v>24913</v>
      </c>
      <c r="T2575" s="5" t="s">
        <v>20285</v>
      </c>
      <c r="U2575" s="5" t="s">
        <v>845</v>
      </c>
      <c r="V2575" s="5" t="s">
        <v>845</v>
      </c>
      <c r="W2575" s="5" t="s">
        <v>850</v>
      </c>
      <c r="X2575" s="5" t="s">
        <v>30126</v>
      </c>
      <c r="Y2575" s="6">
        <f>X2576-'Sem RTOS RX'!$X2575</f>
        <v>0.0001736111111</v>
      </c>
      <c r="Z2575" s="7">
        <f>SUM(LEN(",CO_MQ135|"),'Sem RTOS RX'!$H2575,LEN(",CO2_MQ135|"),'Sem RTOS RX'!$I2575,LEN(",Alcool_MQ135|"),'Sem RTOS RX'!$J2575,LEN(",Alcool_MQ135|"),'Sem RTOS RX'!$K2575,LEN(",Toluen_MQ135|"),'Sem RTOS RX'!$L2575,LEN(",MH4_MQ135|"),'Sem RTOS RX'!$M2575,LEN(",O3_MQ131|"),'Sem RTOS RX'!$N2575)*8</f>
        <v>672</v>
      </c>
    </row>
    <row r="2576" ht="15.75" customHeight="1">
      <c r="A2576" s="5" t="s">
        <v>30127</v>
      </c>
      <c r="B2576" s="5" t="s">
        <v>30128</v>
      </c>
      <c r="C2576" s="5" t="s">
        <v>20275</v>
      </c>
      <c r="D2576" s="5" t="s">
        <v>30129</v>
      </c>
      <c r="E2576" s="5" t="s">
        <v>845</v>
      </c>
      <c r="F2576" s="5" t="s">
        <v>845</v>
      </c>
      <c r="G2576" s="5" t="s">
        <v>845</v>
      </c>
      <c r="H2576" s="5" t="s">
        <v>9664</v>
      </c>
      <c r="I2576" s="5" t="s">
        <v>9899</v>
      </c>
      <c r="J2576" s="5" t="s">
        <v>36</v>
      </c>
      <c r="K2576" s="5" t="s">
        <v>28</v>
      </c>
      <c r="L2576" s="5" t="s">
        <v>73</v>
      </c>
      <c r="M2576" s="5" t="s">
        <v>74</v>
      </c>
      <c r="N2576" s="5" t="s">
        <v>32</v>
      </c>
      <c r="O2576" s="5" t="s">
        <v>845</v>
      </c>
      <c r="P2576" s="5" t="s">
        <v>845</v>
      </c>
      <c r="Q2576" s="5" t="s">
        <v>847</v>
      </c>
      <c r="R2576" s="5" t="s">
        <v>845</v>
      </c>
      <c r="S2576" s="5" t="s">
        <v>24913</v>
      </c>
      <c r="T2576" s="5" t="s">
        <v>855</v>
      </c>
      <c r="U2576" s="5" t="s">
        <v>845</v>
      </c>
      <c r="V2576" s="5" t="s">
        <v>845</v>
      </c>
      <c r="W2576" s="5" t="s">
        <v>850</v>
      </c>
      <c r="X2576" s="5" t="s">
        <v>30130</v>
      </c>
      <c r="Y2576" s="6">
        <f>X2577-'Sem RTOS RX'!$X2576</f>
        <v>0.00009259259259</v>
      </c>
      <c r="Z2576" s="7">
        <f>SUM(LEN(",CO_MQ135|"),'Sem RTOS RX'!$H2576,LEN(",CO2_MQ135|"),'Sem RTOS RX'!$I2576,LEN(",Alcool_MQ135|"),'Sem RTOS RX'!$J2576,LEN(",Alcool_MQ135|"),'Sem RTOS RX'!$K2576,LEN(",Toluen_MQ135|"),'Sem RTOS RX'!$L2576,LEN(",MH4_MQ135|"),'Sem RTOS RX'!$M2576,LEN(",O3_MQ131|"),'Sem RTOS RX'!$N2576)*8</f>
        <v>672</v>
      </c>
    </row>
    <row r="2577" ht="15.75" customHeight="1">
      <c r="A2577" s="5" t="s">
        <v>30131</v>
      </c>
      <c r="B2577" s="5" t="s">
        <v>30132</v>
      </c>
      <c r="C2577" s="5" t="s">
        <v>20275</v>
      </c>
      <c r="D2577" s="5" t="s">
        <v>30133</v>
      </c>
      <c r="E2577" s="5" t="s">
        <v>845</v>
      </c>
      <c r="F2577" s="5" t="s">
        <v>845</v>
      </c>
      <c r="G2577" s="5" t="s">
        <v>845</v>
      </c>
      <c r="H2577" s="5" t="s">
        <v>69</v>
      </c>
      <c r="I2577" s="5" t="s">
        <v>160</v>
      </c>
      <c r="J2577" s="5" t="s">
        <v>209</v>
      </c>
      <c r="K2577" s="5" t="s">
        <v>28</v>
      </c>
      <c r="L2577" s="5" t="s">
        <v>259</v>
      </c>
      <c r="M2577" s="5" t="s">
        <v>74</v>
      </c>
      <c r="N2577" s="5" t="s">
        <v>123</v>
      </c>
      <c r="O2577" s="5" t="s">
        <v>845</v>
      </c>
      <c r="P2577" s="5" t="s">
        <v>845</v>
      </c>
      <c r="Q2577" s="5" t="s">
        <v>847</v>
      </c>
      <c r="R2577" s="5" t="s">
        <v>845</v>
      </c>
      <c r="S2577" s="5" t="s">
        <v>24913</v>
      </c>
      <c r="T2577" s="5" t="s">
        <v>855</v>
      </c>
      <c r="U2577" s="5" t="s">
        <v>845</v>
      </c>
      <c r="V2577" s="5" t="s">
        <v>845</v>
      </c>
      <c r="W2577" s="5" t="s">
        <v>850</v>
      </c>
      <c r="X2577" s="5" t="s">
        <v>30134</v>
      </c>
      <c r="Y2577" s="6">
        <f>X2578-'Sem RTOS RX'!$X2577</f>
        <v>0.0001041666667</v>
      </c>
      <c r="Z2577" s="7">
        <f>SUM(LEN(",CO_MQ135|"),'Sem RTOS RX'!$H2577,LEN(",CO2_MQ135|"),'Sem RTOS RX'!$I2577,LEN(",Alcool_MQ135|"),'Sem RTOS RX'!$J2577,LEN(",Alcool_MQ135|"),'Sem RTOS RX'!$K2577,LEN(",Toluen_MQ135|"),'Sem RTOS RX'!$L2577,LEN(",MH4_MQ135|"),'Sem RTOS RX'!$M2577,LEN(",O3_MQ131|"),'Sem RTOS RX'!$N2577)*8</f>
        <v>672</v>
      </c>
    </row>
    <row r="2578" ht="15.75" customHeight="1">
      <c r="A2578" s="5" t="s">
        <v>30135</v>
      </c>
      <c r="B2578" s="5" t="s">
        <v>30136</v>
      </c>
      <c r="C2578" s="5" t="s">
        <v>20275</v>
      </c>
      <c r="D2578" s="5" t="s">
        <v>30137</v>
      </c>
      <c r="E2578" s="5" t="s">
        <v>845</v>
      </c>
      <c r="F2578" s="5" t="s">
        <v>845</v>
      </c>
      <c r="G2578" s="5" t="s">
        <v>845</v>
      </c>
      <c r="H2578" s="5" t="s">
        <v>92</v>
      </c>
      <c r="I2578" s="5" t="s">
        <v>226</v>
      </c>
      <c r="J2578" s="5" t="s">
        <v>193</v>
      </c>
      <c r="K2578" s="5" t="s">
        <v>80</v>
      </c>
      <c r="L2578" s="5" t="s">
        <v>228</v>
      </c>
      <c r="M2578" s="5" t="s">
        <v>220</v>
      </c>
      <c r="N2578" s="5" t="s">
        <v>231</v>
      </c>
      <c r="O2578" s="5" t="s">
        <v>845</v>
      </c>
      <c r="P2578" s="5" t="s">
        <v>845</v>
      </c>
      <c r="Q2578" s="5" t="s">
        <v>847</v>
      </c>
      <c r="R2578" s="5" t="s">
        <v>845</v>
      </c>
      <c r="S2578" s="5" t="s">
        <v>24913</v>
      </c>
      <c r="T2578" s="5" t="s">
        <v>865</v>
      </c>
      <c r="U2578" s="5" t="s">
        <v>845</v>
      </c>
      <c r="V2578" s="5" t="s">
        <v>845</v>
      </c>
      <c r="W2578" s="5" t="s">
        <v>850</v>
      </c>
      <c r="X2578" s="5" t="s">
        <v>30138</v>
      </c>
      <c r="Y2578" s="6">
        <f>X2579-'Sem RTOS RX'!$X2578</f>
        <v>0.00009259259259</v>
      </c>
      <c r="Z2578" s="7">
        <f>SUM(LEN(",CO_MQ135|"),'Sem RTOS RX'!$H2578,LEN(",CO2_MQ135|"),'Sem RTOS RX'!$I2578,LEN(",Alcool_MQ135|"),'Sem RTOS RX'!$J2578,LEN(",Alcool_MQ135|"),'Sem RTOS RX'!$K2578,LEN(",Toluen_MQ135|"),'Sem RTOS RX'!$L2578,LEN(",MH4_MQ135|"),'Sem RTOS RX'!$M2578,LEN(",O3_MQ131|"),'Sem RTOS RX'!$N2578)*8</f>
        <v>672</v>
      </c>
    </row>
    <row r="2579" ht="15.75" customHeight="1">
      <c r="A2579" s="5" t="s">
        <v>30139</v>
      </c>
      <c r="B2579" s="5" t="s">
        <v>30140</v>
      </c>
      <c r="C2579" s="5" t="s">
        <v>20275</v>
      </c>
      <c r="D2579" s="5" t="s">
        <v>30141</v>
      </c>
      <c r="E2579" s="5" t="s">
        <v>845</v>
      </c>
      <c r="F2579" s="5" t="s">
        <v>845</v>
      </c>
      <c r="G2579" s="5" t="s">
        <v>845</v>
      </c>
      <c r="H2579" s="5" t="s">
        <v>59</v>
      </c>
      <c r="I2579" s="5" t="s">
        <v>182</v>
      </c>
      <c r="J2579" s="5" t="s">
        <v>193</v>
      </c>
      <c r="K2579" s="5" t="s">
        <v>80</v>
      </c>
      <c r="L2579" s="5" t="s">
        <v>194</v>
      </c>
      <c r="M2579" s="5" t="s">
        <v>185</v>
      </c>
      <c r="N2579" s="5" t="s">
        <v>123</v>
      </c>
      <c r="O2579" s="5" t="s">
        <v>845</v>
      </c>
      <c r="P2579" s="5" t="s">
        <v>845</v>
      </c>
      <c r="Q2579" s="5" t="s">
        <v>847</v>
      </c>
      <c r="R2579" s="5" t="s">
        <v>845</v>
      </c>
      <c r="S2579" s="5" t="s">
        <v>24913</v>
      </c>
      <c r="T2579" s="5" t="s">
        <v>855</v>
      </c>
      <c r="U2579" s="5" t="s">
        <v>845</v>
      </c>
      <c r="V2579" s="5" t="s">
        <v>845</v>
      </c>
      <c r="W2579" s="5" t="s">
        <v>850</v>
      </c>
      <c r="X2579" s="5" t="s">
        <v>30142</v>
      </c>
      <c r="Y2579" s="6">
        <f>X2580-'Sem RTOS RX'!$X2579</f>
        <v>0.0001851851852</v>
      </c>
      <c r="Z2579" s="7">
        <f>SUM(LEN(",CO_MQ135|"),'Sem RTOS RX'!$H2579,LEN(",CO2_MQ135|"),'Sem RTOS RX'!$I2579,LEN(",Alcool_MQ135|"),'Sem RTOS RX'!$J2579,LEN(",Alcool_MQ135|"),'Sem RTOS RX'!$K2579,LEN(",Toluen_MQ135|"),'Sem RTOS RX'!$L2579,LEN(",MH4_MQ135|"),'Sem RTOS RX'!$M2579,LEN(",O3_MQ131|"),'Sem RTOS RX'!$N2579)*8</f>
        <v>672</v>
      </c>
    </row>
    <row r="2580" ht="15.75" customHeight="1">
      <c r="A2580" s="5" t="s">
        <v>30143</v>
      </c>
      <c r="B2580" s="5" t="s">
        <v>30144</v>
      </c>
      <c r="C2580" s="5" t="s">
        <v>20275</v>
      </c>
      <c r="D2580" s="5" t="s">
        <v>30145</v>
      </c>
      <c r="E2580" s="5" t="s">
        <v>845</v>
      </c>
      <c r="F2580" s="5" t="s">
        <v>845</v>
      </c>
      <c r="G2580" s="5" t="s">
        <v>845</v>
      </c>
      <c r="H2580" s="5" t="s">
        <v>157</v>
      </c>
      <c r="I2580" s="5" t="s">
        <v>201</v>
      </c>
      <c r="J2580" s="5" t="s">
        <v>196</v>
      </c>
      <c r="K2580" s="5" t="s">
        <v>80</v>
      </c>
      <c r="L2580" s="5" t="s">
        <v>207</v>
      </c>
      <c r="M2580" s="5" t="s">
        <v>185</v>
      </c>
      <c r="N2580" s="5" t="s">
        <v>24912</v>
      </c>
      <c r="O2580" s="5" t="s">
        <v>845</v>
      </c>
      <c r="P2580" s="5" t="s">
        <v>845</v>
      </c>
      <c r="Q2580" s="5" t="s">
        <v>847</v>
      </c>
      <c r="R2580" s="5" t="s">
        <v>845</v>
      </c>
      <c r="S2580" s="5" t="s">
        <v>24913</v>
      </c>
      <c r="T2580" s="5" t="s">
        <v>20285</v>
      </c>
      <c r="U2580" s="5" t="s">
        <v>845</v>
      </c>
      <c r="V2580" s="5" t="s">
        <v>845</v>
      </c>
      <c r="W2580" s="5" t="s">
        <v>850</v>
      </c>
      <c r="X2580" s="5" t="s">
        <v>30146</v>
      </c>
      <c r="Y2580" s="6">
        <f>X2581-'Sem RTOS RX'!$X2580</f>
        <v>0.00009259259259</v>
      </c>
      <c r="Z2580" s="7">
        <f>SUM(LEN(",CO_MQ135|"),'Sem RTOS RX'!$H2580,LEN(",CO2_MQ135|"),'Sem RTOS RX'!$I2580,LEN(",Alcool_MQ135|"),'Sem RTOS RX'!$J2580,LEN(",Alcool_MQ135|"),'Sem RTOS RX'!$K2580,LEN(",Toluen_MQ135|"),'Sem RTOS RX'!$L2580,LEN(",MH4_MQ135|"),'Sem RTOS RX'!$M2580,LEN(",O3_MQ131|"),'Sem RTOS RX'!$N2580)*8</f>
        <v>672</v>
      </c>
    </row>
    <row r="2581" ht="15.75" customHeight="1">
      <c r="A2581" s="5" t="s">
        <v>30147</v>
      </c>
      <c r="B2581" s="5" t="s">
        <v>30148</v>
      </c>
      <c r="C2581" s="5" t="s">
        <v>20275</v>
      </c>
      <c r="D2581" s="5" t="s">
        <v>30149</v>
      </c>
      <c r="E2581" s="5" t="s">
        <v>845</v>
      </c>
      <c r="F2581" s="5" t="s">
        <v>845</v>
      </c>
      <c r="G2581" s="5" t="s">
        <v>845</v>
      </c>
      <c r="H2581" s="5" t="s">
        <v>96</v>
      </c>
      <c r="I2581" s="5" t="s">
        <v>189</v>
      </c>
      <c r="J2581" s="5" t="s">
        <v>190</v>
      </c>
      <c r="K2581" s="5" t="s">
        <v>35</v>
      </c>
      <c r="L2581" s="5" t="s">
        <v>195</v>
      </c>
      <c r="M2581" s="5" t="s">
        <v>74</v>
      </c>
      <c r="N2581" s="5" t="s">
        <v>286</v>
      </c>
      <c r="O2581" s="5" t="s">
        <v>845</v>
      </c>
      <c r="P2581" s="5" t="s">
        <v>845</v>
      </c>
      <c r="Q2581" s="5" t="s">
        <v>847</v>
      </c>
      <c r="R2581" s="5" t="s">
        <v>845</v>
      </c>
      <c r="S2581" s="5" t="s">
        <v>24913</v>
      </c>
      <c r="T2581" s="5" t="s">
        <v>865</v>
      </c>
      <c r="U2581" s="5" t="s">
        <v>845</v>
      </c>
      <c r="V2581" s="5" t="s">
        <v>845</v>
      </c>
      <c r="W2581" s="5" t="s">
        <v>850</v>
      </c>
      <c r="X2581" s="5" t="s">
        <v>30150</v>
      </c>
      <c r="Y2581" s="6">
        <f>X2582-'Sem RTOS RX'!$X2581</f>
        <v>0.00009259259259</v>
      </c>
      <c r="Z2581" s="7">
        <f>SUM(LEN(",CO_MQ135|"),'Sem RTOS RX'!$H2581,LEN(",CO2_MQ135|"),'Sem RTOS RX'!$I2581,LEN(",Alcool_MQ135|"),'Sem RTOS RX'!$J2581,LEN(",Alcool_MQ135|"),'Sem RTOS RX'!$K2581,LEN(",Toluen_MQ135|"),'Sem RTOS RX'!$L2581,LEN(",MH4_MQ135|"),'Sem RTOS RX'!$M2581,LEN(",O3_MQ131|"),'Sem RTOS RX'!$N2581)*8</f>
        <v>672</v>
      </c>
    </row>
    <row r="2582" ht="15.75" customHeight="1">
      <c r="A2582" s="5" t="s">
        <v>30151</v>
      </c>
      <c r="B2582" s="5" t="s">
        <v>30152</v>
      </c>
      <c r="C2582" s="5" t="s">
        <v>20275</v>
      </c>
      <c r="D2582" s="5" t="s">
        <v>30153</v>
      </c>
      <c r="E2582" s="5" t="s">
        <v>845</v>
      </c>
      <c r="F2582" s="5" t="s">
        <v>845</v>
      </c>
      <c r="G2582" s="5" t="s">
        <v>845</v>
      </c>
      <c r="H2582" s="5" t="s">
        <v>163</v>
      </c>
      <c r="I2582" s="5" t="s">
        <v>201</v>
      </c>
      <c r="J2582" s="5" t="s">
        <v>162</v>
      </c>
      <c r="K2582" s="5" t="s">
        <v>35</v>
      </c>
      <c r="L2582" s="5" t="s">
        <v>202</v>
      </c>
      <c r="M2582" s="5" t="s">
        <v>185</v>
      </c>
      <c r="N2582" s="5" t="s">
        <v>76</v>
      </c>
      <c r="O2582" s="5" t="s">
        <v>845</v>
      </c>
      <c r="P2582" s="5" t="s">
        <v>845</v>
      </c>
      <c r="Q2582" s="5" t="s">
        <v>847</v>
      </c>
      <c r="R2582" s="5" t="s">
        <v>845</v>
      </c>
      <c r="S2582" s="5" t="s">
        <v>24913</v>
      </c>
      <c r="T2582" s="5" t="s">
        <v>855</v>
      </c>
      <c r="U2582" s="5" t="s">
        <v>845</v>
      </c>
      <c r="V2582" s="5" t="s">
        <v>845</v>
      </c>
      <c r="W2582" s="5" t="s">
        <v>850</v>
      </c>
      <c r="X2582" s="5" t="s">
        <v>18471</v>
      </c>
      <c r="Y2582" s="6">
        <f>X2583-'Sem RTOS RX'!$X2582</f>
        <v>0.00009259259259</v>
      </c>
      <c r="Z2582" s="7">
        <f>SUM(LEN(",CO_MQ135|"),'Sem RTOS RX'!$H2582,LEN(",CO2_MQ135|"),'Sem RTOS RX'!$I2582,LEN(",Alcool_MQ135|"),'Sem RTOS RX'!$J2582,LEN(",Alcool_MQ135|"),'Sem RTOS RX'!$K2582,LEN(",Toluen_MQ135|"),'Sem RTOS RX'!$L2582,LEN(",MH4_MQ135|"),'Sem RTOS RX'!$M2582,LEN(",O3_MQ131|"),'Sem RTOS RX'!$N2582)*8</f>
        <v>672</v>
      </c>
    </row>
    <row r="2583" ht="15.75" customHeight="1">
      <c r="A2583" s="5" t="s">
        <v>30154</v>
      </c>
      <c r="B2583" s="5" t="s">
        <v>30155</v>
      </c>
      <c r="C2583" s="5" t="s">
        <v>20275</v>
      </c>
      <c r="D2583" s="5" t="s">
        <v>30156</v>
      </c>
      <c r="E2583" s="5" t="s">
        <v>845</v>
      </c>
      <c r="F2583" s="5" t="s">
        <v>845</v>
      </c>
      <c r="G2583" s="5" t="s">
        <v>845</v>
      </c>
      <c r="H2583" s="5" t="s">
        <v>54</v>
      </c>
      <c r="I2583" s="5" t="s">
        <v>9899</v>
      </c>
      <c r="J2583" s="5" t="s">
        <v>1702</v>
      </c>
      <c r="K2583" s="5" t="s">
        <v>35</v>
      </c>
      <c r="L2583" s="5" t="s">
        <v>203</v>
      </c>
      <c r="M2583" s="5" t="s">
        <v>74</v>
      </c>
      <c r="N2583" s="5" t="s">
        <v>9540</v>
      </c>
      <c r="O2583" s="5" t="s">
        <v>845</v>
      </c>
      <c r="P2583" s="5" t="s">
        <v>845</v>
      </c>
      <c r="Q2583" s="5" t="s">
        <v>847</v>
      </c>
      <c r="R2583" s="5" t="s">
        <v>845</v>
      </c>
      <c r="S2583" s="5" t="s">
        <v>24913</v>
      </c>
      <c r="T2583" s="5" t="s">
        <v>855</v>
      </c>
      <c r="U2583" s="5" t="s">
        <v>845</v>
      </c>
      <c r="V2583" s="5" t="s">
        <v>845</v>
      </c>
      <c r="W2583" s="5" t="s">
        <v>850</v>
      </c>
      <c r="X2583" s="5" t="s">
        <v>30157</v>
      </c>
      <c r="Y2583" s="6">
        <f>X2584-'Sem RTOS RX'!$X2583</f>
        <v>0.0003703703704</v>
      </c>
      <c r="Z2583" s="7">
        <f>SUM(LEN(",CO_MQ135|"),'Sem RTOS RX'!$H2583,LEN(",CO2_MQ135|"),'Sem RTOS RX'!$I2583,LEN(",Alcool_MQ135|"),'Sem RTOS RX'!$J2583,LEN(",Alcool_MQ135|"),'Sem RTOS RX'!$K2583,LEN(",Toluen_MQ135|"),'Sem RTOS RX'!$L2583,LEN(",MH4_MQ135|"),'Sem RTOS RX'!$M2583,LEN(",O3_MQ131|"),'Sem RTOS RX'!$N2583)*8</f>
        <v>672</v>
      </c>
    </row>
    <row r="2584" ht="15.75" customHeight="1">
      <c r="A2584" s="5" t="s">
        <v>30158</v>
      </c>
      <c r="B2584" s="5" t="s">
        <v>30159</v>
      </c>
      <c r="C2584" s="5" t="s">
        <v>20275</v>
      </c>
      <c r="D2584" s="5" t="s">
        <v>30160</v>
      </c>
      <c r="E2584" s="5" t="s">
        <v>845</v>
      </c>
      <c r="F2584" s="5" t="s">
        <v>845</v>
      </c>
      <c r="G2584" s="5" t="s">
        <v>845</v>
      </c>
      <c r="H2584" s="5" t="s">
        <v>78</v>
      </c>
      <c r="I2584" s="5" t="s">
        <v>201</v>
      </c>
      <c r="J2584" s="5" t="s">
        <v>162</v>
      </c>
      <c r="K2584" s="5" t="s">
        <v>35</v>
      </c>
      <c r="L2584" s="5" t="s">
        <v>208</v>
      </c>
      <c r="M2584" s="5" t="s">
        <v>185</v>
      </c>
      <c r="N2584" s="5" t="s">
        <v>143</v>
      </c>
      <c r="O2584" s="5" t="s">
        <v>845</v>
      </c>
      <c r="P2584" s="5" t="s">
        <v>845</v>
      </c>
      <c r="Q2584" s="5" t="s">
        <v>847</v>
      </c>
      <c r="R2584" s="5" t="s">
        <v>845</v>
      </c>
      <c r="S2584" s="5" t="s">
        <v>24913</v>
      </c>
      <c r="T2584" s="5" t="s">
        <v>855</v>
      </c>
      <c r="U2584" s="5" t="s">
        <v>845</v>
      </c>
      <c r="V2584" s="5" t="s">
        <v>845</v>
      </c>
      <c r="W2584" s="5" t="s">
        <v>850</v>
      </c>
      <c r="X2584" s="5" t="s">
        <v>30161</v>
      </c>
      <c r="Y2584" s="6">
        <f>X2585-'Sem RTOS RX'!$X2584</f>
        <v>0.00009259259259</v>
      </c>
      <c r="Z2584" s="7">
        <f>SUM(LEN(",CO_MQ135|"),'Sem RTOS RX'!$H2584,LEN(",CO2_MQ135|"),'Sem RTOS RX'!$I2584,LEN(",Alcool_MQ135|"),'Sem RTOS RX'!$J2584,LEN(",Alcool_MQ135|"),'Sem RTOS RX'!$K2584,LEN(",Toluen_MQ135|"),'Sem RTOS RX'!$L2584,LEN(",MH4_MQ135|"),'Sem RTOS RX'!$M2584,LEN(",O3_MQ131|"),'Sem RTOS RX'!$N2584)*8</f>
        <v>672</v>
      </c>
    </row>
    <row r="2585" ht="15.75" customHeight="1">
      <c r="A2585" s="5" t="s">
        <v>30162</v>
      </c>
      <c r="B2585" s="5" t="s">
        <v>30163</v>
      </c>
      <c r="C2585" s="5" t="s">
        <v>20275</v>
      </c>
      <c r="D2585" s="5" t="s">
        <v>30164</v>
      </c>
      <c r="E2585" s="5" t="s">
        <v>845</v>
      </c>
      <c r="F2585" s="5" t="s">
        <v>845</v>
      </c>
      <c r="G2585" s="5" t="s">
        <v>845</v>
      </c>
      <c r="H2585" s="5" t="s">
        <v>163</v>
      </c>
      <c r="I2585" s="5" t="s">
        <v>201</v>
      </c>
      <c r="J2585" s="5" t="s">
        <v>162</v>
      </c>
      <c r="K2585" s="5" t="s">
        <v>35</v>
      </c>
      <c r="L2585" s="5" t="s">
        <v>202</v>
      </c>
      <c r="M2585" s="5" t="s">
        <v>185</v>
      </c>
      <c r="N2585" s="5" t="s">
        <v>33</v>
      </c>
      <c r="O2585" s="5" t="s">
        <v>845</v>
      </c>
      <c r="P2585" s="5" t="s">
        <v>845</v>
      </c>
      <c r="Q2585" s="5" t="s">
        <v>847</v>
      </c>
      <c r="R2585" s="5" t="s">
        <v>845</v>
      </c>
      <c r="S2585" s="5" t="s">
        <v>24913</v>
      </c>
      <c r="T2585" s="5" t="s">
        <v>20285</v>
      </c>
      <c r="U2585" s="5" t="s">
        <v>845</v>
      </c>
      <c r="V2585" s="5" t="s">
        <v>845</v>
      </c>
      <c r="W2585" s="5" t="s">
        <v>850</v>
      </c>
      <c r="X2585" s="5" t="s">
        <v>30165</v>
      </c>
      <c r="Y2585" s="6">
        <f>X2586-'Sem RTOS RX'!$X2585</f>
        <v>0.00009259259259</v>
      </c>
      <c r="Z2585" s="7">
        <f>SUM(LEN(",CO_MQ135|"),'Sem RTOS RX'!$H2585,LEN(",CO2_MQ135|"),'Sem RTOS RX'!$I2585,LEN(",Alcool_MQ135|"),'Sem RTOS RX'!$J2585,LEN(",Alcool_MQ135|"),'Sem RTOS RX'!$K2585,LEN(",Toluen_MQ135|"),'Sem RTOS RX'!$L2585,LEN(",MH4_MQ135|"),'Sem RTOS RX'!$M2585,LEN(",O3_MQ131|"),'Sem RTOS RX'!$N2585)*8</f>
        <v>672</v>
      </c>
    </row>
    <row r="2586" ht="15.75" customHeight="1">
      <c r="A2586" s="5" t="s">
        <v>30166</v>
      </c>
      <c r="B2586" s="5" t="s">
        <v>30167</v>
      </c>
      <c r="C2586" s="5" t="s">
        <v>20275</v>
      </c>
      <c r="D2586" s="5" t="s">
        <v>30168</v>
      </c>
      <c r="E2586" s="5" t="s">
        <v>845</v>
      </c>
      <c r="F2586" s="5" t="s">
        <v>845</v>
      </c>
      <c r="G2586" s="5" t="s">
        <v>845</v>
      </c>
      <c r="H2586" s="5" t="s">
        <v>163</v>
      </c>
      <c r="I2586" s="5" t="s">
        <v>201</v>
      </c>
      <c r="J2586" s="5" t="s">
        <v>162</v>
      </c>
      <c r="K2586" s="5" t="s">
        <v>35</v>
      </c>
      <c r="L2586" s="5" t="s">
        <v>202</v>
      </c>
      <c r="M2586" s="5" t="s">
        <v>185</v>
      </c>
      <c r="N2586" s="5" t="s">
        <v>198</v>
      </c>
      <c r="O2586" s="5" t="s">
        <v>845</v>
      </c>
      <c r="P2586" s="5" t="s">
        <v>845</v>
      </c>
      <c r="Q2586" s="5" t="s">
        <v>847</v>
      </c>
      <c r="R2586" s="5" t="s">
        <v>845</v>
      </c>
      <c r="S2586" s="5" t="s">
        <v>24913</v>
      </c>
      <c r="T2586" s="5" t="s">
        <v>865</v>
      </c>
      <c r="U2586" s="5" t="s">
        <v>845</v>
      </c>
      <c r="V2586" s="5" t="s">
        <v>845</v>
      </c>
      <c r="W2586" s="5" t="s">
        <v>850</v>
      </c>
      <c r="X2586" s="5" t="s">
        <v>18511</v>
      </c>
      <c r="Y2586" s="6">
        <f>X2587-'Sem RTOS RX'!$X2586</f>
        <v>0.00009259259259</v>
      </c>
      <c r="Z2586" s="7">
        <f>SUM(LEN(",CO_MQ135|"),'Sem RTOS RX'!$H2586,LEN(",CO2_MQ135|"),'Sem RTOS RX'!$I2586,LEN(",Alcool_MQ135|"),'Sem RTOS RX'!$J2586,LEN(",Alcool_MQ135|"),'Sem RTOS RX'!$K2586,LEN(",Toluen_MQ135|"),'Sem RTOS RX'!$L2586,LEN(",MH4_MQ135|"),'Sem RTOS RX'!$M2586,LEN(",O3_MQ131|"),'Sem RTOS RX'!$N2586)*8</f>
        <v>672</v>
      </c>
    </row>
    <row r="2587" ht="15.75" customHeight="1">
      <c r="A2587" s="5" t="s">
        <v>30169</v>
      </c>
      <c r="B2587" s="5" t="s">
        <v>30170</v>
      </c>
      <c r="C2587" s="5" t="s">
        <v>20275</v>
      </c>
      <c r="D2587" s="5" t="s">
        <v>30171</v>
      </c>
      <c r="E2587" s="5" t="s">
        <v>845</v>
      </c>
      <c r="F2587" s="5" t="s">
        <v>845</v>
      </c>
      <c r="G2587" s="5" t="s">
        <v>845</v>
      </c>
      <c r="H2587" s="5" t="s">
        <v>157</v>
      </c>
      <c r="I2587" s="5" t="s">
        <v>182</v>
      </c>
      <c r="J2587" s="5" t="s">
        <v>196</v>
      </c>
      <c r="K2587" s="5" t="s">
        <v>80</v>
      </c>
      <c r="L2587" s="5" t="s">
        <v>207</v>
      </c>
      <c r="M2587" s="5" t="s">
        <v>185</v>
      </c>
      <c r="N2587" s="5" t="s">
        <v>8578</v>
      </c>
      <c r="O2587" s="5" t="s">
        <v>845</v>
      </c>
      <c r="P2587" s="5" t="s">
        <v>845</v>
      </c>
      <c r="Q2587" s="5" t="s">
        <v>847</v>
      </c>
      <c r="R2587" s="5" t="s">
        <v>845</v>
      </c>
      <c r="S2587" s="5" t="s">
        <v>24913</v>
      </c>
      <c r="T2587" s="5" t="s">
        <v>855</v>
      </c>
      <c r="U2587" s="5" t="s">
        <v>845</v>
      </c>
      <c r="V2587" s="5" t="s">
        <v>845</v>
      </c>
      <c r="W2587" s="5" t="s">
        <v>850</v>
      </c>
      <c r="X2587" s="5" t="s">
        <v>30172</v>
      </c>
      <c r="Y2587" s="6">
        <f>X2588-'Sem RTOS RX'!$X2587</f>
        <v>0.0001967592593</v>
      </c>
      <c r="Z2587" s="7">
        <f>SUM(LEN(",CO_MQ135|"),'Sem RTOS RX'!$H2587,LEN(",CO2_MQ135|"),'Sem RTOS RX'!$I2587,LEN(",Alcool_MQ135|"),'Sem RTOS RX'!$J2587,LEN(",Alcool_MQ135|"),'Sem RTOS RX'!$K2587,LEN(",Toluen_MQ135|"),'Sem RTOS RX'!$L2587,LEN(",MH4_MQ135|"),'Sem RTOS RX'!$M2587,LEN(",O3_MQ131|"),'Sem RTOS RX'!$N2587)*8</f>
        <v>672</v>
      </c>
    </row>
    <row r="2588" ht="15.75" customHeight="1">
      <c r="A2588" s="5" t="s">
        <v>30173</v>
      </c>
      <c r="B2588" s="5" t="s">
        <v>30174</v>
      </c>
      <c r="C2588" s="5" t="s">
        <v>20275</v>
      </c>
      <c r="D2588" s="5" t="s">
        <v>30175</v>
      </c>
      <c r="E2588" s="5" t="s">
        <v>845</v>
      </c>
      <c r="F2588" s="5" t="s">
        <v>845</v>
      </c>
      <c r="G2588" s="5" t="s">
        <v>845</v>
      </c>
      <c r="H2588" s="5" t="s">
        <v>32</v>
      </c>
      <c r="I2588" s="5" t="s">
        <v>177</v>
      </c>
      <c r="J2588" s="5" t="s">
        <v>36</v>
      </c>
      <c r="K2588" s="5" t="s">
        <v>28</v>
      </c>
      <c r="L2588" s="5" t="s">
        <v>257</v>
      </c>
      <c r="M2588" s="5" t="s">
        <v>74</v>
      </c>
      <c r="N2588" s="5" t="s">
        <v>254</v>
      </c>
      <c r="O2588" s="5" t="s">
        <v>845</v>
      </c>
      <c r="P2588" s="5" t="s">
        <v>845</v>
      </c>
      <c r="Q2588" s="5" t="s">
        <v>847</v>
      </c>
      <c r="R2588" s="5" t="s">
        <v>845</v>
      </c>
      <c r="S2588" s="5" t="s">
        <v>24913</v>
      </c>
      <c r="T2588" s="5" t="s">
        <v>865</v>
      </c>
      <c r="U2588" s="5" t="s">
        <v>845</v>
      </c>
      <c r="V2588" s="5" t="s">
        <v>845</v>
      </c>
      <c r="W2588" s="5" t="s">
        <v>850</v>
      </c>
      <c r="X2588" s="5" t="s">
        <v>18527</v>
      </c>
      <c r="Y2588" s="6">
        <f>X2589-'Sem RTOS RX'!$X2588</f>
        <v>0.00009259259259</v>
      </c>
      <c r="Z2588" s="7">
        <f>SUM(LEN(",CO_MQ135|"),'Sem RTOS RX'!$H2588,LEN(",CO2_MQ135|"),'Sem RTOS RX'!$I2588,LEN(",Alcool_MQ135|"),'Sem RTOS RX'!$J2588,LEN(",Alcool_MQ135|"),'Sem RTOS RX'!$K2588,LEN(",Toluen_MQ135|"),'Sem RTOS RX'!$L2588,LEN(",MH4_MQ135|"),'Sem RTOS RX'!$M2588,LEN(",O3_MQ131|"),'Sem RTOS RX'!$N2588)*8</f>
        <v>672</v>
      </c>
    </row>
    <row r="2589" ht="15.75" customHeight="1">
      <c r="A2589" s="5" t="s">
        <v>30176</v>
      </c>
      <c r="B2589" s="5" t="s">
        <v>30177</v>
      </c>
      <c r="C2589" s="5" t="s">
        <v>20275</v>
      </c>
      <c r="D2589" s="5" t="s">
        <v>30178</v>
      </c>
      <c r="E2589" s="5" t="s">
        <v>845</v>
      </c>
      <c r="F2589" s="5" t="s">
        <v>845</v>
      </c>
      <c r="G2589" s="5" t="s">
        <v>845</v>
      </c>
      <c r="H2589" s="5" t="s">
        <v>84</v>
      </c>
      <c r="I2589" s="5" t="s">
        <v>189</v>
      </c>
      <c r="J2589" s="5" t="s">
        <v>190</v>
      </c>
      <c r="K2589" s="5" t="s">
        <v>35</v>
      </c>
      <c r="L2589" s="5" t="s">
        <v>191</v>
      </c>
      <c r="M2589" s="5" t="s">
        <v>185</v>
      </c>
      <c r="N2589" s="5" t="s">
        <v>60</v>
      </c>
      <c r="O2589" s="5" t="s">
        <v>845</v>
      </c>
      <c r="P2589" s="5" t="s">
        <v>845</v>
      </c>
      <c r="Q2589" s="5" t="s">
        <v>847</v>
      </c>
      <c r="R2589" s="5" t="s">
        <v>845</v>
      </c>
      <c r="S2589" s="5" t="s">
        <v>24913</v>
      </c>
      <c r="T2589" s="5" t="s">
        <v>20285</v>
      </c>
      <c r="U2589" s="5" t="s">
        <v>845</v>
      </c>
      <c r="V2589" s="5" t="s">
        <v>845</v>
      </c>
      <c r="W2589" s="5" t="s">
        <v>850</v>
      </c>
      <c r="X2589" s="5" t="s">
        <v>30179</v>
      </c>
      <c r="Y2589" s="6">
        <f>X2590-'Sem RTOS RX'!$X2589</f>
        <v>0.00009259259259</v>
      </c>
      <c r="Z2589" s="7">
        <f>SUM(LEN(",CO_MQ135|"),'Sem RTOS RX'!$H2589,LEN(",CO2_MQ135|"),'Sem RTOS RX'!$I2589,LEN(",Alcool_MQ135|"),'Sem RTOS RX'!$J2589,LEN(",Alcool_MQ135|"),'Sem RTOS RX'!$K2589,LEN(",Toluen_MQ135|"),'Sem RTOS RX'!$L2589,LEN(",MH4_MQ135|"),'Sem RTOS RX'!$M2589,LEN(",O3_MQ131|"),'Sem RTOS RX'!$N2589)*8</f>
        <v>672</v>
      </c>
    </row>
    <row r="2590" ht="15.75" customHeight="1">
      <c r="A2590" s="5" t="s">
        <v>30180</v>
      </c>
      <c r="B2590" s="5" t="s">
        <v>30181</v>
      </c>
      <c r="C2590" s="5" t="s">
        <v>20275</v>
      </c>
      <c r="D2590" s="5" t="s">
        <v>30182</v>
      </c>
      <c r="E2590" s="5" t="s">
        <v>845</v>
      </c>
      <c r="F2590" s="5" t="s">
        <v>845</v>
      </c>
      <c r="G2590" s="5" t="s">
        <v>845</v>
      </c>
      <c r="H2590" s="5" t="s">
        <v>92</v>
      </c>
      <c r="I2590" s="5" t="s">
        <v>226</v>
      </c>
      <c r="J2590" s="5" t="s">
        <v>193</v>
      </c>
      <c r="K2590" s="5" t="s">
        <v>80</v>
      </c>
      <c r="L2590" s="5" t="s">
        <v>228</v>
      </c>
      <c r="M2590" s="5" t="s">
        <v>220</v>
      </c>
      <c r="N2590" s="5" t="s">
        <v>115</v>
      </c>
      <c r="O2590" s="5" t="s">
        <v>845</v>
      </c>
      <c r="P2590" s="5" t="s">
        <v>845</v>
      </c>
      <c r="Q2590" s="5" t="s">
        <v>847</v>
      </c>
      <c r="R2590" s="5" t="s">
        <v>845</v>
      </c>
      <c r="S2590" s="5" t="s">
        <v>24913</v>
      </c>
      <c r="T2590" s="5" t="s">
        <v>855</v>
      </c>
      <c r="U2590" s="5" t="s">
        <v>845</v>
      </c>
      <c r="V2590" s="5" t="s">
        <v>845</v>
      </c>
      <c r="W2590" s="5" t="s">
        <v>850</v>
      </c>
      <c r="X2590" s="5" t="s">
        <v>30183</v>
      </c>
      <c r="Y2590" s="6">
        <f>X2591-'Sem RTOS RX'!$X2590</f>
        <v>0.00009259259259</v>
      </c>
      <c r="Z2590" s="7">
        <f>SUM(LEN(",CO_MQ135|"),'Sem RTOS RX'!$H2590,LEN(",CO2_MQ135|"),'Sem RTOS RX'!$I2590,LEN(",Alcool_MQ135|"),'Sem RTOS RX'!$J2590,LEN(",Alcool_MQ135|"),'Sem RTOS RX'!$K2590,LEN(",Toluen_MQ135|"),'Sem RTOS RX'!$L2590,LEN(",MH4_MQ135|"),'Sem RTOS RX'!$M2590,LEN(",O3_MQ131|"),'Sem RTOS RX'!$N2590)*8</f>
        <v>672</v>
      </c>
    </row>
    <row r="2591" ht="15.75" customHeight="1">
      <c r="A2591" s="5" t="s">
        <v>30184</v>
      </c>
      <c r="B2591" s="5" t="s">
        <v>30185</v>
      </c>
      <c r="C2591" s="5" t="s">
        <v>20275</v>
      </c>
      <c r="D2591" s="5" t="s">
        <v>30186</v>
      </c>
      <c r="E2591" s="5" t="s">
        <v>845</v>
      </c>
      <c r="F2591" s="5" t="s">
        <v>845</v>
      </c>
      <c r="G2591" s="5" t="s">
        <v>845</v>
      </c>
      <c r="H2591" s="5" t="s">
        <v>54</v>
      </c>
      <c r="I2591" s="5" t="s">
        <v>9899</v>
      </c>
      <c r="J2591" s="5" t="s">
        <v>1702</v>
      </c>
      <c r="K2591" s="5" t="s">
        <v>35</v>
      </c>
      <c r="L2591" s="5" t="s">
        <v>203</v>
      </c>
      <c r="M2591" s="5" t="s">
        <v>74</v>
      </c>
      <c r="N2591" s="5" t="s">
        <v>84</v>
      </c>
      <c r="O2591" s="5" t="s">
        <v>845</v>
      </c>
      <c r="P2591" s="5" t="s">
        <v>845</v>
      </c>
      <c r="Q2591" s="5" t="s">
        <v>847</v>
      </c>
      <c r="R2591" s="5" t="s">
        <v>845</v>
      </c>
      <c r="S2591" s="5" t="s">
        <v>24913</v>
      </c>
      <c r="T2591" s="5" t="s">
        <v>855</v>
      </c>
      <c r="U2591" s="5" t="s">
        <v>845</v>
      </c>
      <c r="V2591" s="5" t="s">
        <v>845</v>
      </c>
      <c r="W2591" s="5" t="s">
        <v>850</v>
      </c>
      <c r="X2591" s="5" t="s">
        <v>30187</v>
      </c>
      <c r="Y2591" s="6">
        <f>X2592-'Sem RTOS RX'!$X2591</f>
        <v>0.0001851851852</v>
      </c>
      <c r="Z2591" s="7">
        <f>SUM(LEN(",CO_MQ135|"),'Sem RTOS RX'!$H2591,LEN(",CO2_MQ135|"),'Sem RTOS RX'!$I2591,LEN(",Alcool_MQ135|"),'Sem RTOS RX'!$J2591,LEN(",Alcool_MQ135|"),'Sem RTOS RX'!$K2591,LEN(",Toluen_MQ135|"),'Sem RTOS RX'!$L2591,LEN(",MH4_MQ135|"),'Sem RTOS RX'!$M2591,LEN(",O3_MQ131|"),'Sem RTOS RX'!$N2591)*8</f>
        <v>672</v>
      </c>
    </row>
    <row r="2592" ht="15.75" customHeight="1">
      <c r="A2592" s="5" t="s">
        <v>30188</v>
      </c>
      <c r="B2592" s="5" t="s">
        <v>30189</v>
      </c>
      <c r="C2592" s="5" t="s">
        <v>20275</v>
      </c>
      <c r="D2592" s="5" t="s">
        <v>30190</v>
      </c>
      <c r="E2592" s="5" t="s">
        <v>845</v>
      </c>
      <c r="F2592" s="5" t="s">
        <v>845</v>
      </c>
      <c r="G2592" s="5" t="s">
        <v>845</v>
      </c>
      <c r="H2592" s="5" t="s">
        <v>54</v>
      </c>
      <c r="I2592" s="5" t="s">
        <v>9899</v>
      </c>
      <c r="J2592" s="5" t="s">
        <v>1702</v>
      </c>
      <c r="K2592" s="5" t="s">
        <v>35</v>
      </c>
      <c r="L2592" s="5" t="s">
        <v>203</v>
      </c>
      <c r="M2592" s="5" t="s">
        <v>74</v>
      </c>
      <c r="N2592" s="5" t="s">
        <v>198</v>
      </c>
      <c r="O2592" s="5" t="s">
        <v>845</v>
      </c>
      <c r="P2592" s="5" t="s">
        <v>845</v>
      </c>
      <c r="Q2592" s="5" t="s">
        <v>847</v>
      </c>
      <c r="R2592" s="5" t="s">
        <v>845</v>
      </c>
      <c r="S2592" s="5" t="s">
        <v>24913</v>
      </c>
      <c r="T2592" s="5" t="s">
        <v>865</v>
      </c>
      <c r="U2592" s="5" t="s">
        <v>845</v>
      </c>
      <c r="V2592" s="5" t="s">
        <v>845</v>
      </c>
      <c r="W2592" s="5" t="s">
        <v>850</v>
      </c>
      <c r="X2592" s="5" t="s">
        <v>18551</v>
      </c>
      <c r="Y2592" s="6">
        <f>X2593-'Sem RTOS RX'!$X2592</f>
        <v>0.00009259259259</v>
      </c>
      <c r="Z2592" s="7">
        <f>SUM(LEN(",CO_MQ135|"),'Sem RTOS RX'!$H2592,LEN(",CO2_MQ135|"),'Sem RTOS RX'!$I2592,LEN(",Alcool_MQ135|"),'Sem RTOS RX'!$J2592,LEN(",Alcool_MQ135|"),'Sem RTOS RX'!$K2592,LEN(",Toluen_MQ135|"),'Sem RTOS RX'!$L2592,LEN(",MH4_MQ135|"),'Sem RTOS RX'!$M2592,LEN(",O3_MQ131|"),'Sem RTOS RX'!$N2592)*8</f>
        <v>672</v>
      </c>
    </row>
    <row r="2593" ht="15.75" customHeight="1">
      <c r="A2593" s="5" t="s">
        <v>30191</v>
      </c>
      <c r="B2593" s="5" t="s">
        <v>30192</v>
      </c>
      <c r="C2593" s="5" t="s">
        <v>20275</v>
      </c>
      <c r="D2593" s="5" t="s">
        <v>30193</v>
      </c>
      <c r="E2593" s="5" t="s">
        <v>845</v>
      </c>
      <c r="F2593" s="5" t="s">
        <v>845</v>
      </c>
      <c r="G2593" s="5" t="s">
        <v>845</v>
      </c>
      <c r="H2593" s="5" t="s">
        <v>163</v>
      </c>
      <c r="I2593" s="5" t="s">
        <v>201</v>
      </c>
      <c r="J2593" s="5" t="s">
        <v>196</v>
      </c>
      <c r="K2593" s="5" t="s">
        <v>35</v>
      </c>
      <c r="L2593" s="5" t="s">
        <v>202</v>
      </c>
      <c r="M2593" s="5" t="s">
        <v>185</v>
      </c>
      <c r="N2593" s="5" t="s">
        <v>83</v>
      </c>
      <c r="O2593" s="5" t="s">
        <v>845</v>
      </c>
      <c r="P2593" s="5" t="s">
        <v>845</v>
      </c>
      <c r="Q2593" s="5" t="s">
        <v>847</v>
      </c>
      <c r="R2593" s="5" t="s">
        <v>845</v>
      </c>
      <c r="S2593" s="5" t="s">
        <v>24913</v>
      </c>
      <c r="T2593" s="5" t="s">
        <v>865</v>
      </c>
      <c r="U2593" s="5" t="s">
        <v>845</v>
      </c>
      <c r="V2593" s="5" t="s">
        <v>845</v>
      </c>
      <c r="W2593" s="5" t="s">
        <v>850</v>
      </c>
      <c r="X2593" s="5" t="s">
        <v>30194</v>
      </c>
      <c r="Y2593" s="6">
        <f>X2594-'Sem RTOS RX'!$X2593</f>
        <v>0.00009259259259</v>
      </c>
      <c r="Z2593" s="7">
        <f>SUM(LEN(",CO_MQ135|"),'Sem RTOS RX'!$H2593,LEN(",CO2_MQ135|"),'Sem RTOS RX'!$I2593,LEN(",Alcool_MQ135|"),'Sem RTOS RX'!$J2593,LEN(",Alcool_MQ135|"),'Sem RTOS RX'!$K2593,LEN(",Toluen_MQ135|"),'Sem RTOS RX'!$L2593,LEN(",MH4_MQ135|"),'Sem RTOS RX'!$M2593,LEN(",O3_MQ131|"),'Sem RTOS RX'!$N2593)*8</f>
        <v>672</v>
      </c>
    </row>
    <row r="2594" ht="15.75" customHeight="1">
      <c r="A2594" s="5" t="s">
        <v>30195</v>
      </c>
      <c r="B2594" s="5" t="s">
        <v>30196</v>
      </c>
      <c r="C2594" s="5" t="s">
        <v>20275</v>
      </c>
      <c r="D2594" s="5" t="s">
        <v>30197</v>
      </c>
      <c r="E2594" s="5" t="s">
        <v>845</v>
      </c>
      <c r="F2594" s="5" t="s">
        <v>845</v>
      </c>
      <c r="G2594" s="5" t="s">
        <v>845</v>
      </c>
      <c r="H2594" s="5" t="s">
        <v>90</v>
      </c>
      <c r="I2594" s="5" t="s">
        <v>189</v>
      </c>
      <c r="J2594" s="5" t="s">
        <v>211</v>
      </c>
      <c r="K2594" s="5" t="s">
        <v>35</v>
      </c>
      <c r="L2594" s="5" t="s">
        <v>212</v>
      </c>
      <c r="M2594" s="5" t="s">
        <v>185</v>
      </c>
      <c r="N2594" s="5" t="s">
        <v>285</v>
      </c>
      <c r="O2594" s="5" t="s">
        <v>845</v>
      </c>
      <c r="P2594" s="5" t="s">
        <v>845</v>
      </c>
      <c r="Q2594" s="5" t="s">
        <v>847</v>
      </c>
      <c r="R2594" s="5" t="s">
        <v>845</v>
      </c>
      <c r="S2594" s="5" t="s">
        <v>24913</v>
      </c>
      <c r="T2594" s="5" t="s">
        <v>20285</v>
      </c>
      <c r="U2594" s="5" t="s">
        <v>845</v>
      </c>
      <c r="V2594" s="5" t="s">
        <v>845</v>
      </c>
      <c r="W2594" s="5" t="s">
        <v>850</v>
      </c>
      <c r="X2594" s="5" t="s">
        <v>30198</v>
      </c>
      <c r="Y2594" s="6">
        <f>X2595-'Sem RTOS RX'!$X2594</f>
        <v>0.00009259259259</v>
      </c>
      <c r="Z2594" s="7">
        <f>SUM(LEN(",CO_MQ135|"),'Sem RTOS RX'!$H2594,LEN(",CO2_MQ135|"),'Sem RTOS RX'!$I2594,LEN(",Alcool_MQ135|"),'Sem RTOS RX'!$J2594,LEN(",Alcool_MQ135|"),'Sem RTOS RX'!$K2594,LEN(",Toluen_MQ135|"),'Sem RTOS RX'!$L2594,LEN(",MH4_MQ135|"),'Sem RTOS RX'!$M2594,LEN(",O3_MQ131|"),'Sem RTOS RX'!$N2594)*8</f>
        <v>672</v>
      </c>
    </row>
    <row r="2595" ht="15.75" customHeight="1">
      <c r="A2595" s="5" t="s">
        <v>30199</v>
      </c>
      <c r="B2595" s="5" t="s">
        <v>30200</v>
      </c>
      <c r="C2595" s="5" t="s">
        <v>20275</v>
      </c>
      <c r="D2595" s="5" t="s">
        <v>30201</v>
      </c>
      <c r="E2595" s="5" t="s">
        <v>845</v>
      </c>
      <c r="F2595" s="5" t="s">
        <v>845</v>
      </c>
      <c r="G2595" s="5" t="s">
        <v>845</v>
      </c>
      <c r="H2595" s="5" t="s">
        <v>90</v>
      </c>
      <c r="I2595" s="5" t="s">
        <v>189</v>
      </c>
      <c r="J2595" s="5" t="s">
        <v>211</v>
      </c>
      <c r="K2595" s="5" t="s">
        <v>35</v>
      </c>
      <c r="L2595" s="5" t="s">
        <v>212</v>
      </c>
      <c r="M2595" s="5" t="s">
        <v>185</v>
      </c>
      <c r="N2595" s="5" t="s">
        <v>204</v>
      </c>
      <c r="O2595" s="5" t="s">
        <v>845</v>
      </c>
      <c r="P2595" s="5" t="s">
        <v>845</v>
      </c>
      <c r="Q2595" s="5" t="s">
        <v>847</v>
      </c>
      <c r="R2595" s="5" t="s">
        <v>845</v>
      </c>
      <c r="S2595" s="5" t="s">
        <v>24913</v>
      </c>
      <c r="T2595" s="5" t="s">
        <v>855</v>
      </c>
      <c r="U2595" s="5" t="s">
        <v>845</v>
      </c>
      <c r="V2595" s="5" t="s">
        <v>845</v>
      </c>
      <c r="W2595" s="5" t="s">
        <v>850</v>
      </c>
      <c r="X2595" s="5" t="s">
        <v>30202</v>
      </c>
      <c r="Y2595" s="6">
        <f>X2596-'Sem RTOS RX'!$X2595</f>
        <v>0.0002777777778</v>
      </c>
      <c r="Z2595" s="7">
        <f>SUM(LEN(",CO_MQ135|"),'Sem RTOS RX'!$H2595,LEN(",CO2_MQ135|"),'Sem RTOS RX'!$I2595,LEN(",Alcool_MQ135|"),'Sem RTOS RX'!$J2595,LEN(",Alcool_MQ135|"),'Sem RTOS RX'!$K2595,LEN(",Toluen_MQ135|"),'Sem RTOS RX'!$L2595,LEN(",MH4_MQ135|"),'Sem RTOS RX'!$M2595,LEN(",O3_MQ131|"),'Sem RTOS RX'!$N2595)*8</f>
        <v>672</v>
      </c>
    </row>
    <row r="2596" ht="15.75" customHeight="1">
      <c r="A2596" s="5" t="s">
        <v>30203</v>
      </c>
      <c r="B2596" s="5" t="s">
        <v>30204</v>
      </c>
      <c r="C2596" s="5" t="s">
        <v>20275</v>
      </c>
      <c r="D2596" s="5" t="s">
        <v>30205</v>
      </c>
      <c r="E2596" s="5" t="s">
        <v>845</v>
      </c>
      <c r="F2596" s="5" t="s">
        <v>845</v>
      </c>
      <c r="G2596" s="5" t="s">
        <v>845</v>
      </c>
      <c r="H2596" s="5" t="s">
        <v>84</v>
      </c>
      <c r="I2596" s="5" t="s">
        <v>189</v>
      </c>
      <c r="J2596" s="5" t="s">
        <v>190</v>
      </c>
      <c r="K2596" s="5" t="s">
        <v>35</v>
      </c>
      <c r="L2596" s="5" t="s">
        <v>191</v>
      </c>
      <c r="M2596" s="5" t="s">
        <v>185</v>
      </c>
      <c r="N2596" s="5" t="s">
        <v>286</v>
      </c>
      <c r="O2596" s="5" t="s">
        <v>845</v>
      </c>
      <c r="P2596" s="5" t="s">
        <v>845</v>
      </c>
      <c r="Q2596" s="5" t="s">
        <v>847</v>
      </c>
      <c r="R2596" s="5" t="s">
        <v>845</v>
      </c>
      <c r="S2596" s="5" t="s">
        <v>24913</v>
      </c>
      <c r="T2596" s="5" t="s">
        <v>865</v>
      </c>
      <c r="U2596" s="5" t="s">
        <v>845</v>
      </c>
      <c r="V2596" s="5" t="s">
        <v>845</v>
      </c>
      <c r="W2596" s="5" t="s">
        <v>850</v>
      </c>
      <c r="X2596" s="5" t="s">
        <v>30206</v>
      </c>
      <c r="Y2596" s="6">
        <f>X2597-'Sem RTOS RX'!$X2596</f>
        <v>0.00009259259259</v>
      </c>
      <c r="Z2596" s="7">
        <f>SUM(LEN(",CO_MQ135|"),'Sem RTOS RX'!$H2596,LEN(",CO2_MQ135|"),'Sem RTOS RX'!$I2596,LEN(",Alcool_MQ135|"),'Sem RTOS RX'!$J2596,LEN(",Alcool_MQ135|"),'Sem RTOS RX'!$K2596,LEN(",Toluen_MQ135|"),'Sem RTOS RX'!$L2596,LEN(",MH4_MQ135|"),'Sem RTOS RX'!$M2596,LEN(",O3_MQ131|"),'Sem RTOS RX'!$N2596)*8</f>
        <v>672</v>
      </c>
    </row>
    <row r="2597" ht="15.75" customHeight="1">
      <c r="A2597" s="5" t="s">
        <v>30207</v>
      </c>
      <c r="B2597" s="5" t="s">
        <v>30208</v>
      </c>
      <c r="C2597" s="5" t="s">
        <v>20275</v>
      </c>
      <c r="D2597" s="5" t="s">
        <v>30209</v>
      </c>
      <c r="E2597" s="5" t="s">
        <v>845</v>
      </c>
      <c r="F2597" s="5" t="s">
        <v>845</v>
      </c>
      <c r="G2597" s="5" t="s">
        <v>845</v>
      </c>
      <c r="H2597" s="5" t="s">
        <v>163</v>
      </c>
      <c r="I2597" s="5" t="s">
        <v>201</v>
      </c>
      <c r="J2597" s="5" t="s">
        <v>196</v>
      </c>
      <c r="K2597" s="5" t="s">
        <v>35</v>
      </c>
      <c r="L2597" s="5" t="s">
        <v>202</v>
      </c>
      <c r="M2597" s="5" t="s">
        <v>185</v>
      </c>
      <c r="N2597" s="5" t="s">
        <v>865</v>
      </c>
      <c r="O2597" s="5" t="s">
        <v>845</v>
      </c>
      <c r="P2597" s="5" t="s">
        <v>845</v>
      </c>
      <c r="Q2597" s="5" t="s">
        <v>847</v>
      </c>
      <c r="R2597" s="5" t="s">
        <v>845</v>
      </c>
      <c r="S2597" s="5" t="s">
        <v>24913</v>
      </c>
      <c r="T2597" s="5" t="s">
        <v>20285</v>
      </c>
      <c r="U2597" s="5" t="s">
        <v>845</v>
      </c>
      <c r="V2597" s="5" t="s">
        <v>845</v>
      </c>
      <c r="W2597" s="5" t="s">
        <v>850</v>
      </c>
      <c r="X2597" s="5" t="s">
        <v>18587</v>
      </c>
      <c r="Y2597" s="6">
        <f>X2598-'Sem RTOS RX'!$X2597</f>
        <v>0.00009259259259</v>
      </c>
      <c r="Z2597" s="7">
        <f>SUM(LEN(",CO_MQ135|"),'Sem RTOS RX'!$H2597,LEN(",CO2_MQ135|"),'Sem RTOS RX'!$I2597,LEN(",Alcool_MQ135|"),'Sem RTOS RX'!$J2597,LEN(",Alcool_MQ135|"),'Sem RTOS RX'!$K2597,LEN(",Toluen_MQ135|"),'Sem RTOS RX'!$L2597,LEN(",MH4_MQ135|"),'Sem RTOS RX'!$M2597,LEN(",O3_MQ131|"),'Sem RTOS RX'!$N2597)*8</f>
        <v>672</v>
      </c>
    </row>
    <row r="2598" ht="15.75" customHeight="1">
      <c r="A2598" s="5" t="s">
        <v>30210</v>
      </c>
      <c r="B2598" s="5" t="s">
        <v>30211</v>
      </c>
      <c r="C2598" s="5" t="s">
        <v>20275</v>
      </c>
      <c r="D2598" s="5" t="s">
        <v>30212</v>
      </c>
      <c r="E2598" s="5" t="s">
        <v>845</v>
      </c>
      <c r="F2598" s="5" t="s">
        <v>845</v>
      </c>
      <c r="G2598" s="5" t="s">
        <v>845</v>
      </c>
      <c r="H2598" s="5" t="s">
        <v>128</v>
      </c>
      <c r="I2598" s="5" t="s">
        <v>217</v>
      </c>
      <c r="J2598" s="5" t="s">
        <v>2520</v>
      </c>
      <c r="K2598" s="5" t="s">
        <v>62</v>
      </c>
      <c r="L2598" s="5" t="s">
        <v>130</v>
      </c>
      <c r="M2598" s="5" t="s">
        <v>220</v>
      </c>
      <c r="N2598" s="5" t="s">
        <v>63</v>
      </c>
      <c r="O2598" s="5" t="s">
        <v>845</v>
      </c>
      <c r="P2598" s="5" t="s">
        <v>845</v>
      </c>
      <c r="Q2598" s="5" t="s">
        <v>847</v>
      </c>
      <c r="R2598" s="5" t="s">
        <v>845</v>
      </c>
      <c r="S2598" s="5" t="s">
        <v>24913</v>
      </c>
      <c r="T2598" s="5" t="s">
        <v>865</v>
      </c>
      <c r="U2598" s="5" t="s">
        <v>845</v>
      </c>
      <c r="V2598" s="5" t="s">
        <v>845</v>
      </c>
      <c r="W2598" s="5" t="s">
        <v>850</v>
      </c>
      <c r="X2598" s="5" t="s">
        <v>30213</v>
      </c>
      <c r="Y2598" s="6">
        <f>X2599-'Sem RTOS RX'!$X2598</f>
        <v>0.0001041666667</v>
      </c>
      <c r="Z2598" s="7">
        <f>SUM(LEN(",CO_MQ135|"),'Sem RTOS RX'!$H2598,LEN(",CO2_MQ135|"),'Sem RTOS RX'!$I2598,LEN(",Alcool_MQ135|"),'Sem RTOS RX'!$J2598,LEN(",Alcool_MQ135|"),'Sem RTOS RX'!$K2598,LEN(",Toluen_MQ135|"),'Sem RTOS RX'!$L2598,LEN(",MH4_MQ135|"),'Sem RTOS RX'!$M2598,LEN(",O3_MQ131|"),'Sem RTOS RX'!$N2598)*8</f>
        <v>672</v>
      </c>
    </row>
    <row r="2599" ht="15.75" customHeight="1">
      <c r="A2599" s="5" t="s">
        <v>30214</v>
      </c>
      <c r="B2599" s="5" t="s">
        <v>30215</v>
      </c>
      <c r="C2599" s="5" t="s">
        <v>20275</v>
      </c>
      <c r="D2599" s="5" t="s">
        <v>30216</v>
      </c>
      <c r="E2599" s="5" t="s">
        <v>845</v>
      </c>
      <c r="F2599" s="5" t="s">
        <v>845</v>
      </c>
      <c r="G2599" s="5" t="s">
        <v>845</v>
      </c>
      <c r="H2599" s="5" t="s">
        <v>9540</v>
      </c>
      <c r="I2599" s="5" t="s">
        <v>182</v>
      </c>
      <c r="J2599" s="5" t="s">
        <v>183</v>
      </c>
      <c r="K2599" s="5" t="s">
        <v>80</v>
      </c>
      <c r="L2599" s="5" t="s">
        <v>184</v>
      </c>
      <c r="M2599" s="5" t="s">
        <v>185</v>
      </c>
      <c r="N2599" s="5" t="s">
        <v>163</v>
      </c>
      <c r="O2599" s="5" t="s">
        <v>845</v>
      </c>
      <c r="P2599" s="5" t="s">
        <v>845</v>
      </c>
      <c r="Q2599" s="5" t="s">
        <v>847</v>
      </c>
      <c r="R2599" s="5" t="s">
        <v>845</v>
      </c>
      <c r="S2599" s="5" t="s">
        <v>24913</v>
      </c>
      <c r="T2599" s="5" t="s">
        <v>855</v>
      </c>
      <c r="U2599" s="5" t="s">
        <v>845</v>
      </c>
      <c r="V2599" s="5" t="s">
        <v>845</v>
      </c>
      <c r="W2599" s="5" t="s">
        <v>850</v>
      </c>
      <c r="X2599" s="5" t="s">
        <v>30217</v>
      </c>
      <c r="Y2599" s="6">
        <f>X2600-'Sem RTOS RX'!$X2599</f>
        <v>0.00008101851852</v>
      </c>
      <c r="Z2599" s="7">
        <f>SUM(LEN(",CO_MQ135|"),'Sem RTOS RX'!$H2599,LEN(",CO2_MQ135|"),'Sem RTOS RX'!$I2599,LEN(",Alcool_MQ135|"),'Sem RTOS RX'!$J2599,LEN(",Alcool_MQ135|"),'Sem RTOS RX'!$K2599,LEN(",Toluen_MQ135|"),'Sem RTOS RX'!$L2599,LEN(",MH4_MQ135|"),'Sem RTOS RX'!$M2599,LEN(",O3_MQ131|"),'Sem RTOS RX'!$N2599)*8</f>
        <v>672</v>
      </c>
    </row>
    <row r="2600" ht="15.75" customHeight="1">
      <c r="A2600" s="5" t="s">
        <v>30218</v>
      </c>
      <c r="B2600" s="5" t="s">
        <v>30219</v>
      </c>
      <c r="C2600" s="5" t="s">
        <v>20275</v>
      </c>
      <c r="D2600" s="5" t="s">
        <v>30220</v>
      </c>
      <c r="E2600" s="5" t="s">
        <v>845</v>
      </c>
      <c r="F2600" s="5" t="s">
        <v>845</v>
      </c>
      <c r="G2600" s="5" t="s">
        <v>845</v>
      </c>
      <c r="H2600" s="5" t="s">
        <v>90</v>
      </c>
      <c r="I2600" s="5" t="s">
        <v>189</v>
      </c>
      <c r="J2600" s="5" t="s">
        <v>211</v>
      </c>
      <c r="K2600" s="5" t="s">
        <v>35</v>
      </c>
      <c r="L2600" s="5" t="s">
        <v>212</v>
      </c>
      <c r="M2600" s="5" t="s">
        <v>185</v>
      </c>
      <c r="N2600" s="5" t="s">
        <v>12</v>
      </c>
      <c r="O2600" s="5" t="s">
        <v>845</v>
      </c>
      <c r="P2600" s="5" t="s">
        <v>845</v>
      </c>
      <c r="Q2600" s="5" t="s">
        <v>847</v>
      </c>
      <c r="R2600" s="5" t="s">
        <v>845</v>
      </c>
      <c r="S2600" s="5" t="s">
        <v>24913</v>
      </c>
      <c r="T2600" s="5" t="s">
        <v>20285</v>
      </c>
      <c r="U2600" s="5" t="s">
        <v>845</v>
      </c>
      <c r="V2600" s="5" t="s">
        <v>845</v>
      </c>
      <c r="W2600" s="5" t="s">
        <v>850</v>
      </c>
      <c r="X2600" s="5" t="s">
        <v>30221</v>
      </c>
      <c r="Y2600" s="6">
        <f>X2601-'Sem RTOS RX'!$X2600</f>
        <v>0.0001041666667</v>
      </c>
      <c r="Z2600" s="7">
        <f>SUM(LEN(",CO_MQ135|"),'Sem RTOS RX'!$H2600,LEN(",CO2_MQ135|"),'Sem RTOS RX'!$I2600,LEN(",Alcool_MQ135|"),'Sem RTOS RX'!$J2600,LEN(",Alcool_MQ135|"),'Sem RTOS RX'!$K2600,LEN(",Toluen_MQ135|"),'Sem RTOS RX'!$L2600,LEN(",MH4_MQ135|"),'Sem RTOS RX'!$M2600,LEN(",O3_MQ131|"),'Sem RTOS RX'!$N2600)*8</f>
        <v>672</v>
      </c>
    </row>
    <row r="2601" ht="15.75" customHeight="1">
      <c r="A2601" s="5" t="s">
        <v>30222</v>
      </c>
      <c r="B2601" s="5" t="s">
        <v>30223</v>
      </c>
      <c r="C2601" s="5" t="s">
        <v>20275</v>
      </c>
      <c r="D2601" s="5" t="s">
        <v>30224</v>
      </c>
      <c r="E2601" s="5" t="s">
        <v>845</v>
      </c>
      <c r="F2601" s="5" t="s">
        <v>845</v>
      </c>
      <c r="G2601" s="5" t="s">
        <v>845</v>
      </c>
      <c r="H2601" s="5" t="s">
        <v>128</v>
      </c>
      <c r="I2601" s="5" t="s">
        <v>217</v>
      </c>
      <c r="J2601" s="5" t="s">
        <v>2520</v>
      </c>
      <c r="K2601" s="5" t="s">
        <v>62</v>
      </c>
      <c r="L2601" s="5" t="s">
        <v>219</v>
      </c>
      <c r="M2601" s="5" t="s">
        <v>220</v>
      </c>
      <c r="N2601" s="5" t="s">
        <v>9540</v>
      </c>
      <c r="O2601" s="5" t="s">
        <v>845</v>
      </c>
      <c r="P2601" s="5" t="s">
        <v>845</v>
      </c>
      <c r="Q2601" s="5" t="s">
        <v>847</v>
      </c>
      <c r="R2601" s="5" t="s">
        <v>845</v>
      </c>
      <c r="S2601" s="5" t="s">
        <v>24913</v>
      </c>
      <c r="T2601" s="5" t="s">
        <v>855</v>
      </c>
      <c r="U2601" s="5" t="s">
        <v>845</v>
      </c>
      <c r="V2601" s="5" t="s">
        <v>845</v>
      </c>
      <c r="W2601" s="5" t="s">
        <v>850</v>
      </c>
      <c r="X2601" s="5" t="s">
        <v>30225</v>
      </c>
      <c r="Y2601" s="6">
        <f>X2602-'Sem RTOS RX'!$X2601</f>
        <v>0.00009259259259</v>
      </c>
      <c r="Z2601" s="7">
        <f>SUM(LEN(",CO_MQ135|"),'Sem RTOS RX'!$H2601,LEN(",CO2_MQ135|"),'Sem RTOS RX'!$I2601,LEN(",Alcool_MQ135|"),'Sem RTOS RX'!$J2601,LEN(",Alcool_MQ135|"),'Sem RTOS RX'!$K2601,LEN(",Toluen_MQ135|"),'Sem RTOS RX'!$L2601,LEN(",MH4_MQ135|"),'Sem RTOS RX'!$M2601,LEN(",O3_MQ131|"),'Sem RTOS RX'!$N2601)*8</f>
        <v>672</v>
      </c>
    </row>
    <row r="2602" ht="15.75" customHeight="1">
      <c r="A2602" s="5" t="s">
        <v>30226</v>
      </c>
      <c r="B2602" s="5" t="s">
        <v>30227</v>
      </c>
      <c r="C2602" s="5" t="s">
        <v>20275</v>
      </c>
      <c r="D2602" s="5" t="s">
        <v>30228</v>
      </c>
      <c r="E2602" s="5" t="s">
        <v>845</v>
      </c>
      <c r="F2602" s="5" t="s">
        <v>845</v>
      </c>
      <c r="G2602" s="5" t="s">
        <v>845</v>
      </c>
      <c r="H2602" s="5" t="s">
        <v>92</v>
      </c>
      <c r="I2602" s="5" t="s">
        <v>226</v>
      </c>
      <c r="J2602" s="5" t="s">
        <v>193</v>
      </c>
      <c r="K2602" s="5" t="s">
        <v>80</v>
      </c>
      <c r="L2602" s="5" t="s">
        <v>228</v>
      </c>
      <c r="M2602" s="5" t="s">
        <v>220</v>
      </c>
      <c r="N2602" s="5" t="s">
        <v>76</v>
      </c>
      <c r="O2602" s="5" t="s">
        <v>845</v>
      </c>
      <c r="P2602" s="5" t="s">
        <v>845</v>
      </c>
      <c r="Q2602" s="5" t="s">
        <v>847</v>
      </c>
      <c r="R2602" s="5" t="s">
        <v>845</v>
      </c>
      <c r="S2602" s="5" t="s">
        <v>24913</v>
      </c>
      <c r="T2602" s="5" t="s">
        <v>855</v>
      </c>
      <c r="U2602" s="5" t="s">
        <v>845</v>
      </c>
      <c r="V2602" s="5" t="s">
        <v>845</v>
      </c>
      <c r="W2602" s="5" t="s">
        <v>850</v>
      </c>
      <c r="X2602" s="5" t="s">
        <v>30229</v>
      </c>
      <c r="Y2602" s="6">
        <f>X2603-'Sem RTOS RX'!$X2602</f>
        <v>0.00009259259259</v>
      </c>
      <c r="Z2602" s="7">
        <f>SUM(LEN(",CO_MQ135|"),'Sem RTOS RX'!$H2602,LEN(",CO2_MQ135|"),'Sem RTOS RX'!$I2602,LEN(",Alcool_MQ135|"),'Sem RTOS RX'!$J2602,LEN(",Alcool_MQ135|"),'Sem RTOS RX'!$K2602,LEN(",Toluen_MQ135|"),'Sem RTOS RX'!$L2602,LEN(",MH4_MQ135|"),'Sem RTOS RX'!$M2602,LEN(",O3_MQ131|"),'Sem RTOS RX'!$N2602)*8</f>
        <v>672</v>
      </c>
    </row>
    <row r="2603" ht="15.75" customHeight="1">
      <c r="A2603" s="5" t="s">
        <v>30230</v>
      </c>
      <c r="B2603" s="5" t="s">
        <v>30231</v>
      </c>
      <c r="C2603" s="5" t="s">
        <v>20275</v>
      </c>
      <c r="D2603" s="5" t="s">
        <v>30232</v>
      </c>
      <c r="E2603" s="5" t="s">
        <v>845</v>
      </c>
      <c r="F2603" s="5" t="s">
        <v>845</v>
      </c>
      <c r="G2603" s="5" t="s">
        <v>845</v>
      </c>
      <c r="H2603" s="5" t="s">
        <v>54</v>
      </c>
      <c r="I2603" s="5" t="s">
        <v>9899</v>
      </c>
      <c r="J2603" s="5" t="s">
        <v>190</v>
      </c>
      <c r="K2603" s="5" t="s">
        <v>35</v>
      </c>
      <c r="L2603" s="5" t="s">
        <v>195</v>
      </c>
      <c r="M2603" s="5" t="s">
        <v>74</v>
      </c>
      <c r="N2603" s="5" t="s">
        <v>221</v>
      </c>
      <c r="O2603" s="5" t="s">
        <v>845</v>
      </c>
      <c r="P2603" s="5" t="s">
        <v>845</v>
      </c>
      <c r="Q2603" s="5" t="s">
        <v>847</v>
      </c>
      <c r="R2603" s="5" t="s">
        <v>845</v>
      </c>
      <c r="S2603" s="5" t="s">
        <v>24913</v>
      </c>
      <c r="T2603" s="5" t="s">
        <v>865</v>
      </c>
      <c r="U2603" s="5" t="s">
        <v>845</v>
      </c>
      <c r="V2603" s="5" t="s">
        <v>845</v>
      </c>
      <c r="W2603" s="5" t="s">
        <v>850</v>
      </c>
      <c r="X2603" s="5" t="s">
        <v>30233</v>
      </c>
      <c r="Y2603" s="6">
        <f>X2604-'Sem RTOS RX'!$X2603</f>
        <v>0.00009259259259</v>
      </c>
      <c r="Z2603" s="7">
        <f>SUM(LEN(",CO_MQ135|"),'Sem RTOS RX'!$H2603,LEN(",CO2_MQ135|"),'Sem RTOS RX'!$I2603,LEN(",Alcool_MQ135|"),'Sem RTOS RX'!$J2603,LEN(",Alcool_MQ135|"),'Sem RTOS RX'!$K2603,LEN(",Toluen_MQ135|"),'Sem RTOS RX'!$L2603,LEN(",MH4_MQ135|"),'Sem RTOS RX'!$M2603,LEN(",O3_MQ131|"),'Sem RTOS RX'!$N2603)*8</f>
        <v>672</v>
      </c>
    </row>
    <row r="2604" ht="15.75" customHeight="1">
      <c r="A2604" s="5" t="s">
        <v>30234</v>
      </c>
      <c r="B2604" s="5" t="s">
        <v>30235</v>
      </c>
      <c r="C2604" s="5" t="s">
        <v>20275</v>
      </c>
      <c r="D2604" s="5" t="s">
        <v>30236</v>
      </c>
      <c r="E2604" s="5" t="s">
        <v>845</v>
      </c>
      <c r="F2604" s="5" t="s">
        <v>845</v>
      </c>
      <c r="G2604" s="5" t="s">
        <v>845</v>
      </c>
      <c r="H2604" s="5" t="s">
        <v>163</v>
      </c>
      <c r="I2604" s="5" t="s">
        <v>201</v>
      </c>
      <c r="J2604" s="5" t="s">
        <v>162</v>
      </c>
      <c r="K2604" s="5" t="s">
        <v>35</v>
      </c>
      <c r="L2604" s="5" t="s">
        <v>202</v>
      </c>
      <c r="M2604" s="5" t="s">
        <v>185</v>
      </c>
      <c r="N2604" s="5" t="s">
        <v>1284</v>
      </c>
      <c r="O2604" s="5" t="s">
        <v>845</v>
      </c>
      <c r="P2604" s="5" t="s">
        <v>845</v>
      </c>
      <c r="Q2604" s="5" t="s">
        <v>847</v>
      </c>
      <c r="R2604" s="5" t="s">
        <v>845</v>
      </c>
      <c r="S2604" s="5" t="s">
        <v>24913</v>
      </c>
      <c r="T2604" s="5" t="s">
        <v>865</v>
      </c>
      <c r="U2604" s="5" t="s">
        <v>845</v>
      </c>
      <c r="V2604" s="5" t="s">
        <v>845</v>
      </c>
      <c r="W2604" s="5" t="s">
        <v>850</v>
      </c>
      <c r="X2604" s="5" t="s">
        <v>30237</v>
      </c>
      <c r="Y2604" s="6">
        <f>X2605-'Sem RTOS RX'!$X2604</f>
        <v>0.00009259259259</v>
      </c>
      <c r="Z2604" s="7">
        <f>SUM(LEN(",CO_MQ135|"),'Sem RTOS RX'!$H2604,LEN(",CO2_MQ135|"),'Sem RTOS RX'!$I2604,LEN(",Alcool_MQ135|"),'Sem RTOS RX'!$J2604,LEN(",Alcool_MQ135|"),'Sem RTOS RX'!$K2604,LEN(",Toluen_MQ135|"),'Sem RTOS RX'!$L2604,LEN(",MH4_MQ135|"),'Sem RTOS RX'!$M2604,LEN(",O3_MQ131|"),'Sem RTOS RX'!$N2604)*8</f>
        <v>672</v>
      </c>
    </row>
    <row r="2605" ht="15.75" customHeight="1">
      <c r="A2605" s="5" t="s">
        <v>30238</v>
      </c>
      <c r="B2605" s="5" t="s">
        <v>30239</v>
      </c>
      <c r="C2605" s="5" t="s">
        <v>20275</v>
      </c>
      <c r="D2605" s="5" t="s">
        <v>30240</v>
      </c>
      <c r="E2605" s="5" t="s">
        <v>845</v>
      </c>
      <c r="F2605" s="5" t="s">
        <v>845</v>
      </c>
      <c r="G2605" s="5" t="s">
        <v>845</v>
      </c>
      <c r="H2605" s="5" t="s">
        <v>9540</v>
      </c>
      <c r="I2605" s="5" t="s">
        <v>182</v>
      </c>
      <c r="J2605" s="5" t="s">
        <v>183</v>
      </c>
      <c r="K2605" s="5" t="s">
        <v>80</v>
      </c>
      <c r="L2605" s="5" t="s">
        <v>184</v>
      </c>
      <c r="M2605" s="5" t="s">
        <v>185</v>
      </c>
      <c r="N2605" s="5" t="s">
        <v>1284</v>
      </c>
      <c r="O2605" s="5" t="s">
        <v>845</v>
      </c>
      <c r="P2605" s="5" t="s">
        <v>845</v>
      </c>
      <c r="Q2605" s="5" t="s">
        <v>847</v>
      </c>
      <c r="R2605" s="5" t="s">
        <v>845</v>
      </c>
      <c r="S2605" s="5" t="s">
        <v>24913</v>
      </c>
      <c r="T2605" s="5" t="s">
        <v>865</v>
      </c>
      <c r="U2605" s="5" t="s">
        <v>845</v>
      </c>
      <c r="V2605" s="5" t="s">
        <v>845</v>
      </c>
      <c r="W2605" s="5" t="s">
        <v>850</v>
      </c>
      <c r="X2605" s="5" t="s">
        <v>18631</v>
      </c>
      <c r="Y2605" s="6">
        <f>X2606-'Sem RTOS RX'!$X2605</f>
        <v>0.00009259259259</v>
      </c>
      <c r="Z2605" s="7">
        <f>SUM(LEN(",CO_MQ135|"),'Sem RTOS RX'!$H2605,LEN(",CO2_MQ135|"),'Sem RTOS RX'!$I2605,LEN(",Alcool_MQ135|"),'Sem RTOS RX'!$J2605,LEN(",Alcool_MQ135|"),'Sem RTOS RX'!$K2605,LEN(",Toluen_MQ135|"),'Sem RTOS RX'!$L2605,LEN(",MH4_MQ135|"),'Sem RTOS RX'!$M2605,LEN(",O3_MQ131|"),'Sem RTOS RX'!$N2605)*8</f>
        <v>672</v>
      </c>
    </row>
    <row r="2606" ht="15.75" customHeight="1">
      <c r="A2606" s="5" t="s">
        <v>30241</v>
      </c>
      <c r="B2606" s="5" t="s">
        <v>30242</v>
      </c>
      <c r="C2606" s="5" t="s">
        <v>20275</v>
      </c>
      <c r="D2606" s="5" t="s">
        <v>30243</v>
      </c>
      <c r="E2606" s="5" t="s">
        <v>845</v>
      </c>
      <c r="F2606" s="5" t="s">
        <v>845</v>
      </c>
      <c r="G2606" s="5" t="s">
        <v>845</v>
      </c>
      <c r="H2606" s="5" t="s">
        <v>163</v>
      </c>
      <c r="I2606" s="5" t="s">
        <v>201</v>
      </c>
      <c r="J2606" s="5" t="s">
        <v>196</v>
      </c>
      <c r="K2606" s="5" t="s">
        <v>35</v>
      </c>
      <c r="L2606" s="5" t="s">
        <v>202</v>
      </c>
      <c r="M2606" s="5" t="s">
        <v>185</v>
      </c>
      <c r="N2606" s="5" t="s">
        <v>18</v>
      </c>
      <c r="O2606" s="5" t="s">
        <v>845</v>
      </c>
      <c r="P2606" s="5" t="s">
        <v>845</v>
      </c>
      <c r="Q2606" s="5" t="s">
        <v>847</v>
      </c>
      <c r="R2606" s="5" t="s">
        <v>845</v>
      </c>
      <c r="S2606" s="5" t="s">
        <v>24913</v>
      </c>
      <c r="T2606" s="5" t="s">
        <v>855</v>
      </c>
      <c r="U2606" s="5" t="s">
        <v>845</v>
      </c>
      <c r="V2606" s="5" t="s">
        <v>845</v>
      </c>
      <c r="W2606" s="5" t="s">
        <v>850</v>
      </c>
      <c r="X2606" s="5" t="s">
        <v>30244</v>
      </c>
      <c r="Y2606" s="6">
        <f>X2607-'Sem RTOS RX'!$X2606</f>
        <v>0.00009259259259</v>
      </c>
      <c r="Z2606" s="7">
        <f>SUM(LEN(",CO_MQ135|"),'Sem RTOS RX'!$H2606,LEN(",CO2_MQ135|"),'Sem RTOS RX'!$I2606,LEN(",Alcool_MQ135|"),'Sem RTOS RX'!$J2606,LEN(",Alcool_MQ135|"),'Sem RTOS RX'!$K2606,LEN(",Toluen_MQ135|"),'Sem RTOS RX'!$L2606,LEN(",MH4_MQ135|"),'Sem RTOS RX'!$M2606,LEN(",O3_MQ131|"),'Sem RTOS RX'!$N2606)*8</f>
        <v>672</v>
      </c>
    </row>
    <row r="2607" ht="15.75" customHeight="1">
      <c r="A2607" s="5" t="s">
        <v>30245</v>
      </c>
      <c r="B2607" s="5" t="s">
        <v>30246</v>
      </c>
      <c r="C2607" s="5" t="s">
        <v>20275</v>
      </c>
      <c r="D2607" s="5" t="s">
        <v>30247</v>
      </c>
      <c r="E2607" s="5" t="s">
        <v>845</v>
      </c>
      <c r="F2607" s="5" t="s">
        <v>845</v>
      </c>
      <c r="G2607" s="5" t="s">
        <v>845</v>
      </c>
      <c r="H2607" s="5" t="s">
        <v>157</v>
      </c>
      <c r="I2607" s="5" t="s">
        <v>201</v>
      </c>
      <c r="J2607" s="5" t="s">
        <v>196</v>
      </c>
      <c r="K2607" s="5" t="s">
        <v>80</v>
      </c>
      <c r="L2607" s="5" t="s">
        <v>207</v>
      </c>
      <c r="M2607" s="5" t="s">
        <v>185</v>
      </c>
      <c r="N2607" s="5" t="s">
        <v>255</v>
      </c>
      <c r="O2607" s="5" t="s">
        <v>845</v>
      </c>
      <c r="P2607" s="5" t="s">
        <v>845</v>
      </c>
      <c r="Q2607" s="5" t="s">
        <v>847</v>
      </c>
      <c r="R2607" s="5" t="s">
        <v>845</v>
      </c>
      <c r="S2607" s="5" t="s">
        <v>24913</v>
      </c>
      <c r="T2607" s="5" t="s">
        <v>865</v>
      </c>
      <c r="U2607" s="5" t="s">
        <v>845</v>
      </c>
      <c r="V2607" s="5" t="s">
        <v>845</v>
      </c>
      <c r="W2607" s="5" t="s">
        <v>850</v>
      </c>
      <c r="X2607" s="5" t="s">
        <v>30248</v>
      </c>
      <c r="Y2607" s="6">
        <f>X2608-'Sem RTOS RX'!$X2607</f>
        <v>0.00009259259259</v>
      </c>
      <c r="Z2607" s="7">
        <f>SUM(LEN(",CO_MQ135|"),'Sem RTOS RX'!$H2607,LEN(",CO2_MQ135|"),'Sem RTOS RX'!$I2607,LEN(",Alcool_MQ135|"),'Sem RTOS RX'!$J2607,LEN(",Alcool_MQ135|"),'Sem RTOS RX'!$K2607,LEN(",Toluen_MQ135|"),'Sem RTOS RX'!$L2607,LEN(",MH4_MQ135|"),'Sem RTOS RX'!$M2607,LEN(",O3_MQ131|"),'Sem RTOS RX'!$N2607)*8</f>
        <v>672</v>
      </c>
    </row>
    <row r="2608" ht="15.75" customHeight="1">
      <c r="A2608" s="5" t="s">
        <v>30249</v>
      </c>
      <c r="B2608" s="5" t="s">
        <v>30250</v>
      </c>
      <c r="C2608" s="5" t="s">
        <v>20275</v>
      </c>
      <c r="D2608" s="5" t="s">
        <v>30251</v>
      </c>
      <c r="E2608" s="5" t="s">
        <v>845</v>
      </c>
      <c r="F2608" s="5" t="s">
        <v>845</v>
      </c>
      <c r="G2608" s="5" t="s">
        <v>845</v>
      </c>
      <c r="H2608" s="5" t="s">
        <v>213</v>
      </c>
      <c r="I2608" s="5" t="s">
        <v>226</v>
      </c>
      <c r="J2608" s="5" t="s">
        <v>235</v>
      </c>
      <c r="K2608" s="5" t="s">
        <v>80</v>
      </c>
      <c r="L2608" s="5" t="s">
        <v>236</v>
      </c>
      <c r="M2608" s="5" t="s">
        <v>220</v>
      </c>
      <c r="N2608" s="5" t="s">
        <v>45</v>
      </c>
      <c r="O2608" s="5" t="s">
        <v>845</v>
      </c>
      <c r="P2608" s="5" t="s">
        <v>845</v>
      </c>
      <c r="Q2608" s="5" t="s">
        <v>847</v>
      </c>
      <c r="R2608" s="5" t="s">
        <v>845</v>
      </c>
      <c r="S2608" s="5" t="s">
        <v>24913</v>
      </c>
      <c r="T2608" s="5" t="s">
        <v>865</v>
      </c>
      <c r="U2608" s="5" t="s">
        <v>845</v>
      </c>
      <c r="V2608" s="5" t="s">
        <v>845</v>
      </c>
      <c r="W2608" s="5" t="s">
        <v>850</v>
      </c>
      <c r="X2608" s="5" t="s">
        <v>30252</v>
      </c>
      <c r="Y2608" s="6">
        <f>X2609-'Sem RTOS RX'!$X2608</f>
        <v>0.0001851851852</v>
      </c>
      <c r="Z2608" s="7">
        <f>SUM(LEN(",CO_MQ135|"),'Sem RTOS RX'!$H2608,LEN(",CO2_MQ135|"),'Sem RTOS RX'!$I2608,LEN(",Alcool_MQ135|"),'Sem RTOS RX'!$J2608,LEN(",Alcool_MQ135|"),'Sem RTOS RX'!$K2608,LEN(",Toluen_MQ135|"),'Sem RTOS RX'!$L2608,LEN(",MH4_MQ135|"),'Sem RTOS RX'!$M2608,LEN(",O3_MQ131|"),'Sem RTOS RX'!$N2608)*8</f>
        <v>672</v>
      </c>
    </row>
    <row r="2609" ht="15.75" customHeight="1">
      <c r="A2609" s="5" t="s">
        <v>30253</v>
      </c>
      <c r="B2609" s="5" t="s">
        <v>30254</v>
      </c>
      <c r="C2609" s="5" t="s">
        <v>20275</v>
      </c>
      <c r="D2609" s="5" t="s">
        <v>30255</v>
      </c>
      <c r="E2609" s="5" t="s">
        <v>845</v>
      </c>
      <c r="F2609" s="5" t="s">
        <v>845</v>
      </c>
      <c r="G2609" s="5" t="s">
        <v>845</v>
      </c>
      <c r="H2609" s="5" t="s">
        <v>9540</v>
      </c>
      <c r="I2609" s="5" t="s">
        <v>182</v>
      </c>
      <c r="J2609" s="5" t="s">
        <v>183</v>
      </c>
      <c r="K2609" s="5" t="s">
        <v>80</v>
      </c>
      <c r="L2609" s="5" t="s">
        <v>184</v>
      </c>
      <c r="M2609" s="5" t="s">
        <v>185</v>
      </c>
      <c r="N2609" s="5" t="s">
        <v>2520</v>
      </c>
      <c r="O2609" s="5" t="s">
        <v>845</v>
      </c>
      <c r="P2609" s="5" t="s">
        <v>845</v>
      </c>
      <c r="Q2609" s="5" t="s">
        <v>847</v>
      </c>
      <c r="R2609" s="5" t="s">
        <v>845</v>
      </c>
      <c r="S2609" s="5" t="s">
        <v>24913</v>
      </c>
      <c r="T2609" s="5" t="s">
        <v>855</v>
      </c>
      <c r="U2609" s="5" t="s">
        <v>845</v>
      </c>
      <c r="V2609" s="5" t="s">
        <v>845</v>
      </c>
      <c r="W2609" s="5" t="s">
        <v>850</v>
      </c>
      <c r="X2609" s="5" t="s">
        <v>18659</v>
      </c>
      <c r="Y2609" s="6">
        <f>X2610-'Sem RTOS RX'!$X2609</f>
        <v>0.00009259259259</v>
      </c>
      <c r="Z2609" s="7">
        <f>SUM(LEN(",CO_MQ135|"),'Sem RTOS RX'!$H2609,LEN(",CO2_MQ135|"),'Sem RTOS RX'!$I2609,LEN(",Alcool_MQ135|"),'Sem RTOS RX'!$J2609,LEN(",Alcool_MQ135|"),'Sem RTOS RX'!$K2609,LEN(",Toluen_MQ135|"),'Sem RTOS RX'!$L2609,LEN(",MH4_MQ135|"),'Sem RTOS RX'!$M2609,LEN(",O3_MQ131|"),'Sem RTOS RX'!$N2609)*8</f>
        <v>672</v>
      </c>
    </row>
    <row r="2610" ht="15.75" customHeight="1">
      <c r="A2610" s="5" t="s">
        <v>30256</v>
      </c>
      <c r="B2610" s="5" t="s">
        <v>30257</v>
      </c>
      <c r="C2610" s="5" t="s">
        <v>20275</v>
      </c>
      <c r="D2610" s="5" t="s">
        <v>30258</v>
      </c>
      <c r="E2610" s="5" t="s">
        <v>845</v>
      </c>
      <c r="F2610" s="5" t="s">
        <v>845</v>
      </c>
      <c r="G2610" s="5" t="s">
        <v>845</v>
      </c>
      <c r="H2610" s="5" t="s">
        <v>211</v>
      </c>
      <c r="I2610" s="5" t="s">
        <v>129</v>
      </c>
      <c r="J2610" s="5" t="s">
        <v>231</v>
      </c>
      <c r="K2610" s="5" t="s">
        <v>62</v>
      </c>
      <c r="L2610" s="5" t="s">
        <v>9</v>
      </c>
      <c r="M2610" s="5" t="s">
        <v>200</v>
      </c>
      <c r="N2610" s="5" t="s">
        <v>226</v>
      </c>
      <c r="O2610" s="5" t="s">
        <v>845</v>
      </c>
      <c r="P2610" s="5" t="s">
        <v>845</v>
      </c>
      <c r="Q2610" s="5" t="s">
        <v>847</v>
      </c>
      <c r="R2610" s="5" t="s">
        <v>845</v>
      </c>
      <c r="S2610" s="5" t="s">
        <v>24913</v>
      </c>
      <c r="T2610" s="5" t="s">
        <v>865</v>
      </c>
      <c r="U2610" s="5" t="s">
        <v>845</v>
      </c>
      <c r="V2610" s="5" t="s">
        <v>845</v>
      </c>
      <c r="W2610" s="5" t="s">
        <v>850</v>
      </c>
      <c r="X2610" s="5" t="s">
        <v>30259</v>
      </c>
      <c r="Y2610" s="6">
        <f>X2611-'Sem RTOS RX'!$X2610</f>
        <v>0.00009259259259</v>
      </c>
      <c r="Z2610" s="7">
        <f>SUM(LEN(",CO_MQ135|"),'Sem RTOS RX'!$H2610,LEN(",CO2_MQ135|"),'Sem RTOS RX'!$I2610,LEN(",Alcool_MQ135|"),'Sem RTOS RX'!$J2610,LEN(",Alcool_MQ135|"),'Sem RTOS RX'!$K2610,LEN(",Toluen_MQ135|"),'Sem RTOS RX'!$L2610,LEN(",MH4_MQ135|"),'Sem RTOS RX'!$M2610,LEN(",O3_MQ131|"),'Sem RTOS RX'!$N2610)*8</f>
        <v>672</v>
      </c>
    </row>
    <row r="2611" ht="15.75" customHeight="1">
      <c r="A2611" s="5" t="s">
        <v>30260</v>
      </c>
      <c r="B2611" s="5" t="s">
        <v>30261</v>
      </c>
      <c r="C2611" s="5" t="s">
        <v>20275</v>
      </c>
      <c r="D2611" s="5" t="s">
        <v>30262</v>
      </c>
      <c r="E2611" s="5" t="s">
        <v>845</v>
      </c>
      <c r="F2611" s="5" t="s">
        <v>845</v>
      </c>
      <c r="G2611" s="5" t="s">
        <v>845</v>
      </c>
      <c r="H2611" s="5" t="s">
        <v>9540</v>
      </c>
      <c r="I2611" s="5" t="s">
        <v>182</v>
      </c>
      <c r="J2611" s="5" t="s">
        <v>183</v>
      </c>
      <c r="K2611" s="5" t="s">
        <v>80</v>
      </c>
      <c r="L2611" s="5" t="s">
        <v>184</v>
      </c>
      <c r="M2611" s="5" t="s">
        <v>185</v>
      </c>
      <c r="N2611" s="5" t="s">
        <v>69</v>
      </c>
      <c r="O2611" s="5" t="s">
        <v>845</v>
      </c>
      <c r="P2611" s="5" t="s">
        <v>845</v>
      </c>
      <c r="Q2611" s="5" t="s">
        <v>847</v>
      </c>
      <c r="R2611" s="5" t="s">
        <v>845</v>
      </c>
      <c r="S2611" s="5" t="s">
        <v>24913</v>
      </c>
      <c r="T2611" s="5" t="s">
        <v>855</v>
      </c>
      <c r="U2611" s="5" t="s">
        <v>845</v>
      </c>
      <c r="V2611" s="5" t="s">
        <v>845</v>
      </c>
      <c r="W2611" s="5" t="s">
        <v>850</v>
      </c>
      <c r="X2611" s="5" t="s">
        <v>30263</v>
      </c>
      <c r="Y2611" s="6">
        <f>X2612-'Sem RTOS RX'!$X2611</f>
        <v>0.00009259259259</v>
      </c>
      <c r="Z2611" s="7">
        <f>SUM(LEN(",CO_MQ135|"),'Sem RTOS RX'!$H2611,LEN(",CO2_MQ135|"),'Sem RTOS RX'!$I2611,LEN(",Alcool_MQ135|"),'Sem RTOS RX'!$J2611,LEN(",Alcool_MQ135|"),'Sem RTOS RX'!$K2611,LEN(",Toluen_MQ135|"),'Sem RTOS RX'!$L2611,LEN(",MH4_MQ135|"),'Sem RTOS RX'!$M2611,LEN(",O3_MQ131|"),'Sem RTOS RX'!$N2611)*8</f>
        <v>672</v>
      </c>
    </row>
    <row r="2612" ht="15.75" customHeight="1">
      <c r="A2612" s="5" t="s">
        <v>30264</v>
      </c>
      <c r="B2612" s="5" t="s">
        <v>30265</v>
      </c>
      <c r="C2612" s="5" t="s">
        <v>20275</v>
      </c>
      <c r="D2612" s="5" t="s">
        <v>30266</v>
      </c>
      <c r="E2612" s="5" t="s">
        <v>845</v>
      </c>
      <c r="F2612" s="5" t="s">
        <v>845</v>
      </c>
      <c r="G2612" s="5" t="s">
        <v>845</v>
      </c>
      <c r="H2612" s="5" t="s">
        <v>128</v>
      </c>
      <c r="I2612" s="5" t="s">
        <v>217</v>
      </c>
      <c r="J2612" s="5" t="s">
        <v>2520</v>
      </c>
      <c r="K2612" s="5" t="s">
        <v>62</v>
      </c>
      <c r="L2612" s="5" t="s">
        <v>219</v>
      </c>
      <c r="M2612" s="5" t="s">
        <v>220</v>
      </c>
      <c r="N2612" s="5" t="s">
        <v>63</v>
      </c>
      <c r="O2612" s="5" t="s">
        <v>845</v>
      </c>
      <c r="P2612" s="5" t="s">
        <v>845</v>
      </c>
      <c r="Q2612" s="5" t="s">
        <v>847</v>
      </c>
      <c r="R2612" s="5" t="s">
        <v>845</v>
      </c>
      <c r="S2612" s="5" t="s">
        <v>24913</v>
      </c>
      <c r="T2612" s="5" t="s">
        <v>865</v>
      </c>
      <c r="U2612" s="5" t="s">
        <v>845</v>
      </c>
      <c r="V2612" s="5" t="s">
        <v>845</v>
      </c>
      <c r="W2612" s="5" t="s">
        <v>850</v>
      </c>
      <c r="X2612" s="5" t="s">
        <v>30267</v>
      </c>
      <c r="Y2612" s="6">
        <f>X2613-'Sem RTOS RX'!$X2612</f>
        <v>0.00009259259259</v>
      </c>
      <c r="Z2612" s="7">
        <f>SUM(LEN(",CO_MQ135|"),'Sem RTOS RX'!$H2612,LEN(",CO2_MQ135|"),'Sem RTOS RX'!$I2612,LEN(",Alcool_MQ135|"),'Sem RTOS RX'!$J2612,LEN(",Alcool_MQ135|"),'Sem RTOS RX'!$K2612,LEN(",Toluen_MQ135|"),'Sem RTOS RX'!$L2612,LEN(",MH4_MQ135|"),'Sem RTOS RX'!$M2612,LEN(",O3_MQ131|"),'Sem RTOS RX'!$N2612)*8</f>
        <v>672</v>
      </c>
    </row>
    <row r="2613" ht="15.75" customHeight="1">
      <c r="A2613" s="5" t="s">
        <v>30268</v>
      </c>
      <c r="B2613" s="5" t="s">
        <v>30269</v>
      </c>
      <c r="C2613" s="5" t="s">
        <v>20275</v>
      </c>
      <c r="D2613" s="5" t="s">
        <v>30270</v>
      </c>
      <c r="E2613" s="5" t="s">
        <v>845</v>
      </c>
      <c r="F2613" s="5" t="s">
        <v>845</v>
      </c>
      <c r="G2613" s="5" t="s">
        <v>845</v>
      </c>
      <c r="H2613" s="5" t="s">
        <v>92</v>
      </c>
      <c r="I2613" s="5" t="s">
        <v>226</v>
      </c>
      <c r="J2613" s="5" t="s">
        <v>193</v>
      </c>
      <c r="K2613" s="5" t="s">
        <v>80</v>
      </c>
      <c r="L2613" s="5" t="s">
        <v>228</v>
      </c>
      <c r="M2613" s="5" t="s">
        <v>220</v>
      </c>
      <c r="N2613" s="5" t="s">
        <v>132</v>
      </c>
      <c r="O2613" s="5" t="s">
        <v>845</v>
      </c>
      <c r="P2613" s="5" t="s">
        <v>845</v>
      </c>
      <c r="Q2613" s="5" t="s">
        <v>847</v>
      </c>
      <c r="R2613" s="5" t="s">
        <v>845</v>
      </c>
      <c r="S2613" s="5" t="s">
        <v>24913</v>
      </c>
      <c r="T2613" s="5" t="s">
        <v>20285</v>
      </c>
      <c r="U2613" s="5" t="s">
        <v>845</v>
      </c>
      <c r="V2613" s="5" t="s">
        <v>845</v>
      </c>
      <c r="W2613" s="5" t="s">
        <v>850</v>
      </c>
      <c r="X2613" s="5" t="s">
        <v>30271</v>
      </c>
      <c r="Y2613" s="6">
        <f>X2614-'Sem RTOS RX'!$X2613</f>
        <v>0.00009259259259</v>
      </c>
      <c r="Z2613" s="7">
        <f>SUM(LEN(",CO_MQ135|"),'Sem RTOS RX'!$H2613,LEN(",CO2_MQ135|"),'Sem RTOS RX'!$I2613,LEN(",Alcool_MQ135|"),'Sem RTOS RX'!$J2613,LEN(",Alcool_MQ135|"),'Sem RTOS RX'!$K2613,LEN(",Toluen_MQ135|"),'Sem RTOS RX'!$L2613,LEN(",MH4_MQ135|"),'Sem RTOS RX'!$M2613,LEN(",O3_MQ131|"),'Sem RTOS RX'!$N2613)*8</f>
        <v>672</v>
      </c>
    </row>
    <row r="2614" ht="15.75" customHeight="1">
      <c r="A2614" s="5" t="s">
        <v>30272</v>
      </c>
      <c r="B2614" s="5" t="s">
        <v>30273</v>
      </c>
      <c r="C2614" s="5" t="s">
        <v>20275</v>
      </c>
      <c r="D2614" s="5" t="s">
        <v>30274</v>
      </c>
      <c r="E2614" s="5" t="s">
        <v>845</v>
      </c>
      <c r="F2614" s="5" t="s">
        <v>845</v>
      </c>
      <c r="G2614" s="5" t="s">
        <v>845</v>
      </c>
      <c r="H2614" s="5" t="s">
        <v>36</v>
      </c>
      <c r="I2614" s="5" t="s">
        <v>45</v>
      </c>
      <c r="J2614" s="5" t="s">
        <v>229</v>
      </c>
      <c r="K2614" s="5" t="s">
        <v>62</v>
      </c>
      <c r="L2614" s="5" t="s">
        <v>230</v>
      </c>
      <c r="M2614" s="5" t="s">
        <v>220</v>
      </c>
      <c r="N2614" s="5" t="s">
        <v>1002</v>
      </c>
      <c r="O2614" s="5" t="s">
        <v>845</v>
      </c>
      <c r="P2614" s="5" t="s">
        <v>845</v>
      </c>
      <c r="Q2614" s="5" t="s">
        <v>847</v>
      </c>
      <c r="R2614" s="5" t="s">
        <v>845</v>
      </c>
      <c r="S2614" s="5" t="s">
        <v>24913</v>
      </c>
      <c r="T2614" s="5" t="s">
        <v>865</v>
      </c>
      <c r="U2614" s="5" t="s">
        <v>845</v>
      </c>
      <c r="V2614" s="5" t="s">
        <v>845</v>
      </c>
      <c r="W2614" s="5" t="s">
        <v>850</v>
      </c>
      <c r="X2614" s="5" t="s">
        <v>18687</v>
      </c>
      <c r="Y2614" s="6">
        <f>X2615-'Sem RTOS RX'!$X2614</f>
        <v>0.00009259259259</v>
      </c>
      <c r="Z2614" s="7">
        <f>SUM(LEN(",CO_MQ135|"),'Sem RTOS RX'!$H2614,LEN(",CO2_MQ135|"),'Sem RTOS RX'!$I2614,LEN(",Alcool_MQ135|"),'Sem RTOS RX'!$J2614,LEN(",Alcool_MQ135|"),'Sem RTOS RX'!$K2614,LEN(",Toluen_MQ135|"),'Sem RTOS RX'!$L2614,LEN(",MH4_MQ135|"),'Sem RTOS RX'!$M2614,LEN(",O3_MQ131|"),'Sem RTOS RX'!$N2614)*8</f>
        <v>672</v>
      </c>
    </row>
    <row r="2615" ht="15.75" customHeight="1">
      <c r="A2615" s="5" t="s">
        <v>30275</v>
      </c>
      <c r="B2615" s="5" t="s">
        <v>30276</v>
      </c>
      <c r="C2615" s="5" t="s">
        <v>20275</v>
      </c>
      <c r="D2615" s="5" t="s">
        <v>30277</v>
      </c>
      <c r="E2615" s="5" t="s">
        <v>845</v>
      </c>
      <c r="F2615" s="5" t="s">
        <v>845</v>
      </c>
      <c r="G2615" s="5" t="s">
        <v>845</v>
      </c>
      <c r="H2615" s="5" t="s">
        <v>215</v>
      </c>
      <c r="I2615" s="5" t="s">
        <v>226</v>
      </c>
      <c r="J2615" s="5" t="s">
        <v>136</v>
      </c>
      <c r="K2615" s="5" t="s">
        <v>80</v>
      </c>
      <c r="L2615" s="5" t="s">
        <v>1500</v>
      </c>
      <c r="M2615" s="5" t="s">
        <v>220</v>
      </c>
      <c r="N2615" s="5" t="s">
        <v>204</v>
      </c>
      <c r="O2615" s="5" t="s">
        <v>845</v>
      </c>
      <c r="P2615" s="5" t="s">
        <v>845</v>
      </c>
      <c r="Q2615" s="5" t="s">
        <v>847</v>
      </c>
      <c r="R2615" s="5" t="s">
        <v>845</v>
      </c>
      <c r="S2615" s="5" t="s">
        <v>24913</v>
      </c>
      <c r="T2615" s="5" t="s">
        <v>855</v>
      </c>
      <c r="U2615" s="5" t="s">
        <v>845</v>
      </c>
      <c r="V2615" s="5" t="s">
        <v>845</v>
      </c>
      <c r="W2615" s="5" t="s">
        <v>850</v>
      </c>
      <c r="X2615" s="5" t="s">
        <v>30278</v>
      </c>
      <c r="Y2615" s="6">
        <f>X2616-'Sem RTOS RX'!$X2615</f>
        <v>0.00009259259259</v>
      </c>
      <c r="Z2615" s="7">
        <f>SUM(LEN(",CO_MQ135|"),'Sem RTOS RX'!$H2615,LEN(",CO2_MQ135|"),'Sem RTOS RX'!$I2615,LEN(",Alcool_MQ135|"),'Sem RTOS RX'!$J2615,LEN(",Alcool_MQ135|"),'Sem RTOS RX'!$K2615,LEN(",Toluen_MQ135|"),'Sem RTOS RX'!$L2615,LEN(",MH4_MQ135|"),'Sem RTOS RX'!$M2615,LEN(",O3_MQ131|"),'Sem RTOS RX'!$N2615)*8</f>
        <v>672</v>
      </c>
    </row>
    <row r="2616" ht="15.75" customHeight="1">
      <c r="A2616" s="5" t="s">
        <v>30279</v>
      </c>
      <c r="B2616" s="5" t="s">
        <v>30280</v>
      </c>
      <c r="C2616" s="5" t="s">
        <v>20275</v>
      </c>
      <c r="D2616" s="5" t="s">
        <v>30281</v>
      </c>
      <c r="E2616" s="5" t="s">
        <v>845</v>
      </c>
      <c r="F2616" s="5" t="s">
        <v>845</v>
      </c>
      <c r="G2616" s="5" t="s">
        <v>845</v>
      </c>
      <c r="H2616" s="5" t="s">
        <v>215</v>
      </c>
      <c r="I2616" s="5" t="s">
        <v>226</v>
      </c>
      <c r="J2616" s="5" t="s">
        <v>136</v>
      </c>
      <c r="K2616" s="5" t="s">
        <v>80</v>
      </c>
      <c r="L2616" s="5" t="s">
        <v>1500</v>
      </c>
      <c r="M2616" s="5" t="s">
        <v>220</v>
      </c>
      <c r="N2616" s="5" t="s">
        <v>275</v>
      </c>
      <c r="O2616" s="5" t="s">
        <v>845</v>
      </c>
      <c r="P2616" s="5" t="s">
        <v>845</v>
      </c>
      <c r="Q2616" s="5" t="s">
        <v>847</v>
      </c>
      <c r="R2616" s="5" t="s">
        <v>845</v>
      </c>
      <c r="S2616" s="5" t="s">
        <v>24913</v>
      </c>
      <c r="T2616" s="5" t="s">
        <v>865</v>
      </c>
      <c r="U2616" s="5" t="s">
        <v>845</v>
      </c>
      <c r="V2616" s="5" t="s">
        <v>845</v>
      </c>
      <c r="W2616" s="5" t="s">
        <v>850</v>
      </c>
      <c r="X2616" s="5" t="s">
        <v>18699</v>
      </c>
      <c r="Y2616" s="6">
        <f>X2617-'Sem RTOS RX'!$X2616</f>
        <v>0.0001041666667</v>
      </c>
      <c r="Z2616" s="7">
        <f>SUM(LEN(",CO_MQ135|"),'Sem RTOS RX'!$H2616,LEN(",CO2_MQ135|"),'Sem RTOS RX'!$I2616,LEN(",Alcool_MQ135|"),'Sem RTOS RX'!$J2616,LEN(",Alcool_MQ135|"),'Sem RTOS RX'!$K2616,LEN(",Toluen_MQ135|"),'Sem RTOS RX'!$L2616,LEN(",MH4_MQ135|"),'Sem RTOS RX'!$M2616,LEN(",O3_MQ131|"),'Sem RTOS RX'!$N2616)*8</f>
        <v>672</v>
      </c>
    </row>
    <row r="2617" ht="15.75" customHeight="1">
      <c r="A2617" s="5" t="s">
        <v>30282</v>
      </c>
      <c r="B2617" s="5" t="s">
        <v>30283</v>
      </c>
      <c r="C2617" s="5" t="s">
        <v>20275</v>
      </c>
      <c r="D2617" s="5" t="s">
        <v>30284</v>
      </c>
      <c r="E2617" s="5" t="s">
        <v>845</v>
      </c>
      <c r="F2617" s="5" t="s">
        <v>845</v>
      </c>
      <c r="G2617" s="5" t="s">
        <v>845</v>
      </c>
      <c r="H2617" s="5" t="s">
        <v>215</v>
      </c>
      <c r="I2617" s="5" t="s">
        <v>226</v>
      </c>
      <c r="J2617" s="5" t="s">
        <v>136</v>
      </c>
      <c r="K2617" s="5" t="s">
        <v>80</v>
      </c>
      <c r="L2617" s="5" t="s">
        <v>1500</v>
      </c>
      <c r="M2617" s="5" t="s">
        <v>220</v>
      </c>
      <c r="N2617" s="5" t="s">
        <v>156</v>
      </c>
      <c r="O2617" s="5" t="s">
        <v>845</v>
      </c>
      <c r="P2617" s="5" t="s">
        <v>845</v>
      </c>
      <c r="Q2617" s="5" t="s">
        <v>847</v>
      </c>
      <c r="R2617" s="5" t="s">
        <v>845</v>
      </c>
      <c r="S2617" s="5" t="s">
        <v>24913</v>
      </c>
      <c r="T2617" s="5" t="s">
        <v>865</v>
      </c>
      <c r="U2617" s="5" t="s">
        <v>845</v>
      </c>
      <c r="V2617" s="5" t="s">
        <v>845</v>
      </c>
      <c r="W2617" s="5" t="s">
        <v>850</v>
      </c>
      <c r="X2617" s="5" t="s">
        <v>30285</v>
      </c>
      <c r="Y2617" s="6">
        <f>X2618-'Sem RTOS RX'!$X2617</f>
        <v>0.00009259259259</v>
      </c>
      <c r="Z2617" s="7">
        <f>SUM(LEN(",CO_MQ135|"),'Sem RTOS RX'!$H2617,LEN(",CO2_MQ135|"),'Sem RTOS RX'!$I2617,LEN(",Alcool_MQ135|"),'Sem RTOS RX'!$J2617,LEN(",Alcool_MQ135|"),'Sem RTOS RX'!$K2617,LEN(",Toluen_MQ135|"),'Sem RTOS RX'!$L2617,LEN(",MH4_MQ135|"),'Sem RTOS RX'!$M2617,LEN(",O3_MQ131|"),'Sem RTOS RX'!$N2617)*8</f>
        <v>672</v>
      </c>
    </row>
    <row r="2618" ht="15.75" customHeight="1">
      <c r="A2618" s="5" t="s">
        <v>30286</v>
      </c>
      <c r="B2618" s="5" t="s">
        <v>30287</v>
      </c>
      <c r="C2618" s="5" t="s">
        <v>20275</v>
      </c>
      <c r="D2618" s="5" t="s">
        <v>30288</v>
      </c>
      <c r="E2618" s="5" t="s">
        <v>845</v>
      </c>
      <c r="F2618" s="5" t="s">
        <v>845</v>
      </c>
      <c r="G2618" s="5" t="s">
        <v>845</v>
      </c>
      <c r="H2618" s="5" t="s">
        <v>215</v>
      </c>
      <c r="I2618" s="5" t="s">
        <v>226</v>
      </c>
      <c r="J2618" s="5" t="s">
        <v>136</v>
      </c>
      <c r="K2618" s="5" t="s">
        <v>80</v>
      </c>
      <c r="L2618" s="5" t="s">
        <v>1500</v>
      </c>
      <c r="M2618" s="5" t="s">
        <v>220</v>
      </c>
      <c r="N2618" s="5" t="s">
        <v>132</v>
      </c>
      <c r="O2618" s="5" t="s">
        <v>845</v>
      </c>
      <c r="P2618" s="5" t="s">
        <v>845</v>
      </c>
      <c r="Q2618" s="5" t="s">
        <v>847</v>
      </c>
      <c r="R2618" s="5" t="s">
        <v>845</v>
      </c>
      <c r="S2618" s="5" t="s">
        <v>24913</v>
      </c>
      <c r="T2618" s="5" t="s">
        <v>20285</v>
      </c>
      <c r="U2618" s="5" t="s">
        <v>845</v>
      </c>
      <c r="V2618" s="5" t="s">
        <v>845</v>
      </c>
      <c r="W2618" s="5" t="s">
        <v>850</v>
      </c>
      <c r="X2618" s="5" t="s">
        <v>30289</v>
      </c>
      <c r="Y2618" s="6">
        <f>X2619-'Sem RTOS RX'!$X2618</f>
        <v>0.00009259259259</v>
      </c>
      <c r="Z2618" s="7">
        <f>SUM(LEN(",CO_MQ135|"),'Sem RTOS RX'!$H2618,LEN(",CO2_MQ135|"),'Sem RTOS RX'!$I2618,LEN(",Alcool_MQ135|"),'Sem RTOS RX'!$J2618,LEN(",Alcool_MQ135|"),'Sem RTOS RX'!$K2618,LEN(",Toluen_MQ135|"),'Sem RTOS RX'!$L2618,LEN(",MH4_MQ135|"),'Sem RTOS RX'!$M2618,LEN(",O3_MQ131|"),'Sem RTOS RX'!$N2618)*8</f>
        <v>672</v>
      </c>
    </row>
    <row r="2619" ht="15.75" customHeight="1">
      <c r="A2619" s="5" t="s">
        <v>30290</v>
      </c>
      <c r="B2619" s="5" t="s">
        <v>30291</v>
      </c>
      <c r="C2619" s="5" t="s">
        <v>20275</v>
      </c>
      <c r="D2619" s="5" t="s">
        <v>30292</v>
      </c>
      <c r="E2619" s="5" t="s">
        <v>845</v>
      </c>
      <c r="F2619" s="5" t="s">
        <v>845</v>
      </c>
      <c r="G2619" s="5" t="s">
        <v>845</v>
      </c>
      <c r="H2619" s="5" t="s">
        <v>178</v>
      </c>
      <c r="I2619" s="5" t="s">
        <v>217</v>
      </c>
      <c r="J2619" s="5" t="s">
        <v>229</v>
      </c>
      <c r="K2619" s="5" t="s">
        <v>62</v>
      </c>
      <c r="L2619" s="5" t="s">
        <v>230</v>
      </c>
      <c r="M2619" s="5" t="s">
        <v>220</v>
      </c>
      <c r="N2619" s="5" t="s">
        <v>157</v>
      </c>
      <c r="O2619" s="5" t="s">
        <v>845</v>
      </c>
      <c r="P2619" s="5" t="s">
        <v>845</v>
      </c>
      <c r="Q2619" s="5" t="s">
        <v>847</v>
      </c>
      <c r="R2619" s="5" t="s">
        <v>845</v>
      </c>
      <c r="S2619" s="5" t="s">
        <v>24913</v>
      </c>
      <c r="T2619" s="5" t="s">
        <v>855</v>
      </c>
      <c r="U2619" s="5" t="s">
        <v>845</v>
      </c>
      <c r="V2619" s="5" t="s">
        <v>845</v>
      </c>
      <c r="W2619" s="5" t="s">
        <v>850</v>
      </c>
      <c r="X2619" s="5" t="s">
        <v>18719</v>
      </c>
      <c r="Y2619" s="6">
        <f>X2620-'Sem RTOS RX'!$X2619</f>
        <v>0.00009259259259</v>
      </c>
      <c r="Z2619" s="7">
        <f>SUM(LEN(",CO_MQ135|"),'Sem RTOS RX'!$H2619,LEN(",CO2_MQ135|"),'Sem RTOS RX'!$I2619,LEN(",Alcool_MQ135|"),'Sem RTOS RX'!$J2619,LEN(",Alcool_MQ135|"),'Sem RTOS RX'!$K2619,LEN(",Toluen_MQ135|"),'Sem RTOS RX'!$L2619,LEN(",MH4_MQ135|"),'Sem RTOS RX'!$M2619,LEN(",O3_MQ131|"),'Sem RTOS RX'!$N2619)*8</f>
        <v>672</v>
      </c>
    </row>
    <row r="2620" ht="15.75" customHeight="1">
      <c r="A2620" s="5" t="s">
        <v>30293</v>
      </c>
      <c r="B2620" s="5" t="s">
        <v>30294</v>
      </c>
      <c r="C2620" s="5" t="s">
        <v>20275</v>
      </c>
      <c r="D2620" s="5" t="s">
        <v>30295</v>
      </c>
      <c r="E2620" s="5" t="s">
        <v>845</v>
      </c>
      <c r="F2620" s="5" t="s">
        <v>845</v>
      </c>
      <c r="G2620" s="5" t="s">
        <v>845</v>
      </c>
      <c r="H2620" s="5" t="s">
        <v>90</v>
      </c>
      <c r="I2620" s="5" t="s">
        <v>189</v>
      </c>
      <c r="J2620" s="5" t="s">
        <v>211</v>
      </c>
      <c r="K2620" s="5" t="s">
        <v>35</v>
      </c>
      <c r="L2620" s="5" t="s">
        <v>212</v>
      </c>
      <c r="M2620" s="5" t="s">
        <v>185</v>
      </c>
      <c r="N2620" s="5" t="s">
        <v>229</v>
      </c>
      <c r="O2620" s="5" t="s">
        <v>845</v>
      </c>
      <c r="P2620" s="5" t="s">
        <v>845</v>
      </c>
      <c r="Q2620" s="5" t="s">
        <v>847</v>
      </c>
      <c r="R2620" s="5" t="s">
        <v>845</v>
      </c>
      <c r="S2620" s="5" t="s">
        <v>24913</v>
      </c>
      <c r="T2620" s="5" t="s">
        <v>865</v>
      </c>
      <c r="U2620" s="5" t="s">
        <v>845</v>
      </c>
      <c r="V2620" s="5" t="s">
        <v>845</v>
      </c>
      <c r="W2620" s="5" t="s">
        <v>850</v>
      </c>
      <c r="X2620" s="5" t="s">
        <v>30296</v>
      </c>
      <c r="Y2620" s="6">
        <f>X2621-'Sem RTOS RX'!$X2620</f>
        <v>0.0001851851852</v>
      </c>
      <c r="Z2620" s="7">
        <f>SUM(LEN(",CO_MQ135|"),'Sem RTOS RX'!$H2620,LEN(",CO2_MQ135|"),'Sem RTOS RX'!$I2620,LEN(",Alcool_MQ135|"),'Sem RTOS RX'!$J2620,LEN(",Alcool_MQ135|"),'Sem RTOS RX'!$K2620,LEN(",Toluen_MQ135|"),'Sem RTOS RX'!$L2620,LEN(",MH4_MQ135|"),'Sem RTOS RX'!$M2620,LEN(",O3_MQ131|"),'Sem RTOS RX'!$N2620)*8</f>
        <v>672</v>
      </c>
    </row>
    <row r="2621" ht="15.75" customHeight="1">
      <c r="A2621" s="5" t="s">
        <v>30297</v>
      </c>
      <c r="B2621" s="5" t="s">
        <v>30298</v>
      </c>
      <c r="C2621" s="5" t="s">
        <v>20275</v>
      </c>
      <c r="D2621" s="5" t="s">
        <v>30299</v>
      </c>
      <c r="E2621" s="5" t="s">
        <v>845</v>
      </c>
      <c r="F2621" s="5" t="s">
        <v>845</v>
      </c>
      <c r="G2621" s="5" t="s">
        <v>845</v>
      </c>
      <c r="H2621" s="5" t="s">
        <v>178</v>
      </c>
      <c r="I2621" s="5" t="s">
        <v>217</v>
      </c>
      <c r="J2621" s="5" t="s">
        <v>229</v>
      </c>
      <c r="K2621" s="5" t="s">
        <v>62</v>
      </c>
      <c r="L2621" s="5" t="s">
        <v>130</v>
      </c>
      <c r="M2621" s="5" t="s">
        <v>220</v>
      </c>
      <c r="N2621" s="5" t="s">
        <v>96</v>
      </c>
      <c r="O2621" s="5" t="s">
        <v>845</v>
      </c>
      <c r="P2621" s="5" t="s">
        <v>845</v>
      </c>
      <c r="Q2621" s="5" t="s">
        <v>847</v>
      </c>
      <c r="R2621" s="5" t="s">
        <v>845</v>
      </c>
      <c r="S2621" s="5" t="s">
        <v>24913</v>
      </c>
      <c r="T2621" s="5" t="s">
        <v>855</v>
      </c>
      <c r="U2621" s="5" t="s">
        <v>845</v>
      </c>
      <c r="V2621" s="5" t="s">
        <v>845</v>
      </c>
      <c r="W2621" s="5" t="s">
        <v>850</v>
      </c>
      <c r="X2621" s="5" t="s">
        <v>30300</v>
      </c>
      <c r="Y2621" s="6">
        <f>X2622-'Sem RTOS RX'!$X2621</f>
        <v>0.00009259259259</v>
      </c>
      <c r="Z2621" s="7">
        <f>SUM(LEN(",CO_MQ135|"),'Sem RTOS RX'!$H2621,LEN(",CO2_MQ135|"),'Sem RTOS RX'!$I2621,LEN(",Alcool_MQ135|"),'Sem RTOS RX'!$J2621,LEN(",Alcool_MQ135|"),'Sem RTOS RX'!$K2621,LEN(",Toluen_MQ135|"),'Sem RTOS RX'!$L2621,LEN(",MH4_MQ135|"),'Sem RTOS RX'!$M2621,LEN(",O3_MQ131|"),'Sem RTOS RX'!$N2621)*8</f>
        <v>672</v>
      </c>
    </row>
    <row r="2622" ht="15.75" customHeight="1">
      <c r="A2622" s="5" t="s">
        <v>30301</v>
      </c>
      <c r="B2622" s="5" t="s">
        <v>30302</v>
      </c>
      <c r="C2622" s="5" t="s">
        <v>20275</v>
      </c>
      <c r="D2622" s="5" t="s">
        <v>30303</v>
      </c>
      <c r="E2622" s="5" t="s">
        <v>845</v>
      </c>
      <c r="F2622" s="5" t="s">
        <v>845</v>
      </c>
      <c r="G2622" s="5" t="s">
        <v>845</v>
      </c>
      <c r="H2622" s="5" t="s">
        <v>128</v>
      </c>
      <c r="I2622" s="5" t="s">
        <v>217</v>
      </c>
      <c r="J2622" s="5" t="s">
        <v>2520</v>
      </c>
      <c r="K2622" s="5" t="s">
        <v>62</v>
      </c>
      <c r="L2622" s="5" t="s">
        <v>130</v>
      </c>
      <c r="M2622" s="5" t="s">
        <v>220</v>
      </c>
      <c r="N2622" s="5" t="s">
        <v>78</v>
      </c>
      <c r="O2622" s="5" t="s">
        <v>845</v>
      </c>
      <c r="P2622" s="5" t="s">
        <v>845</v>
      </c>
      <c r="Q2622" s="5" t="s">
        <v>847</v>
      </c>
      <c r="R2622" s="5" t="s">
        <v>845</v>
      </c>
      <c r="S2622" s="5" t="s">
        <v>24913</v>
      </c>
      <c r="T2622" s="5" t="s">
        <v>855</v>
      </c>
      <c r="U2622" s="5" t="s">
        <v>845</v>
      </c>
      <c r="V2622" s="5" t="s">
        <v>845</v>
      </c>
      <c r="W2622" s="5" t="s">
        <v>850</v>
      </c>
      <c r="X2622" s="5" t="s">
        <v>30304</v>
      </c>
      <c r="Y2622" s="6">
        <f>X2623-'Sem RTOS RX'!$X2622</f>
        <v>0.00009259259259</v>
      </c>
      <c r="Z2622" s="7">
        <f>SUM(LEN(",CO_MQ135|"),'Sem RTOS RX'!$H2622,LEN(",CO2_MQ135|"),'Sem RTOS RX'!$I2622,LEN(",Alcool_MQ135|"),'Sem RTOS RX'!$J2622,LEN(",Alcool_MQ135|"),'Sem RTOS RX'!$K2622,LEN(",Toluen_MQ135|"),'Sem RTOS RX'!$L2622,LEN(",MH4_MQ135|"),'Sem RTOS RX'!$M2622,LEN(",O3_MQ131|"),'Sem RTOS RX'!$N2622)*8</f>
        <v>672</v>
      </c>
    </row>
    <row r="2623" ht="15.75" customHeight="1">
      <c r="A2623" s="5" t="s">
        <v>30305</v>
      </c>
      <c r="B2623" s="5" t="s">
        <v>30306</v>
      </c>
      <c r="C2623" s="5" t="s">
        <v>20275</v>
      </c>
      <c r="D2623" s="5" t="s">
        <v>30307</v>
      </c>
      <c r="E2623" s="5" t="s">
        <v>845</v>
      </c>
      <c r="F2623" s="5" t="s">
        <v>845</v>
      </c>
      <c r="G2623" s="5" t="s">
        <v>845</v>
      </c>
      <c r="H2623" s="5" t="s">
        <v>128</v>
      </c>
      <c r="I2623" s="5" t="s">
        <v>217</v>
      </c>
      <c r="J2623" s="5" t="s">
        <v>2520</v>
      </c>
      <c r="K2623" s="5" t="s">
        <v>62</v>
      </c>
      <c r="L2623" s="5" t="s">
        <v>219</v>
      </c>
      <c r="M2623" s="5" t="s">
        <v>220</v>
      </c>
      <c r="N2623" s="5" t="s">
        <v>24</v>
      </c>
      <c r="O2623" s="5" t="s">
        <v>845</v>
      </c>
      <c r="P2623" s="5" t="s">
        <v>845</v>
      </c>
      <c r="Q2623" s="5" t="s">
        <v>847</v>
      </c>
      <c r="R2623" s="5" t="s">
        <v>845</v>
      </c>
      <c r="S2623" s="5" t="s">
        <v>24913</v>
      </c>
      <c r="T2623" s="5" t="s">
        <v>865</v>
      </c>
      <c r="U2623" s="5" t="s">
        <v>845</v>
      </c>
      <c r="V2623" s="5" t="s">
        <v>845</v>
      </c>
      <c r="W2623" s="5" t="s">
        <v>850</v>
      </c>
      <c r="X2623" s="5" t="s">
        <v>18751</v>
      </c>
      <c r="Y2623" s="6">
        <f>X2624-'Sem RTOS RX'!$X2623</f>
        <v>0.00009259259259</v>
      </c>
      <c r="Z2623" s="7">
        <f>SUM(LEN(",CO_MQ135|"),'Sem RTOS RX'!$H2623,LEN(",CO2_MQ135|"),'Sem RTOS RX'!$I2623,LEN(",Alcool_MQ135|"),'Sem RTOS RX'!$J2623,LEN(",Alcool_MQ135|"),'Sem RTOS RX'!$K2623,LEN(",Toluen_MQ135|"),'Sem RTOS RX'!$L2623,LEN(",MH4_MQ135|"),'Sem RTOS RX'!$M2623,LEN(",O3_MQ131|"),'Sem RTOS RX'!$N2623)*8</f>
        <v>672</v>
      </c>
    </row>
    <row r="2624" ht="15.75" customHeight="1">
      <c r="A2624" s="5" t="s">
        <v>30308</v>
      </c>
      <c r="B2624" s="5" t="s">
        <v>30309</v>
      </c>
      <c r="C2624" s="5" t="s">
        <v>20275</v>
      </c>
      <c r="D2624" s="5" t="s">
        <v>30310</v>
      </c>
      <c r="E2624" s="5" t="s">
        <v>845</v>
      </c>
      <c r="F2624" s="5" t="s">
        <v>845</v>
      </c>
      <c r="G2624" s="5" t="s">
        <v>845</v>
      </c>
      <c r="H2624" s="5" t="s">
        <v>163</v>
      </c>
      <c r="I2624" s="5" t="s">
        <v>201</v>
      </c>
      <c r="J2624" s="5" t="s">
        <v>162</v>
      </c>
      <c r="K2624" s="5" t="s">
        <v>35</v>
      </c>
      <c r="L2624" s="5" t="s">
        <v>202</v>
      </c>
      <c r="M2624" s="5" t="s">
        <v>185</v>
      </c>
      <c r="N2624" s="5" t="s">
        <v>159</v>
      </c>
      <c r="O2624" s="5" t="s">
        <v>845</v>
      </c>
      <c r="P2624" s="5" t="s">
        <v>845</v>
      </c>
      <c r="Q2624" s="5" t="s">
        <v>847</v>
      </c>
      <c r="R2624" s="5" t="s">
        <v>845</v>
      </c>
      <c r="S2624" s="5" t="s">
        <v>24913</v>
      </c>
      <c r="T2624" s="5" t="s">
        <v>865</v>
      </c>
      <c r="U2624" s="5" t="s">
        <v>845</v>
      </c>
      <c r="V2624" s="5" t="s">
        <v>845</v>
      </c>
      <c r="W2624" s="5" t="s">
        <v>850</v>
      </c>
      <c r="X2624" s="5" t="s">
        <v>30311</v>
      </c>
      <c r="Y2624" s="6">
        <f>X2625-'Sem RTOS RX'!$X2624</f>
        <v>0.0001851851852</v>
      </c>
      <c r="Z2624" s="7">
        <f>SUM(LEN(",CO_MQ135|"),'Sem RTOS RX'!$H2624,LEN(",CO2_MQ135|"),'Sem RTOS RX'!$I2624,LEN(",Alcool_MQ135|"),'Sem RTOS RX'!$J2624,LEN(",Alcool_MQ135|"),'Sem RTOS RX'!$K2624,LEN(",Toluen_MQ135|"),'Sem RTOS RX'!$L2624,LEN(",MH4_MQ135|"),'Sem RTOS RX'!$M2624,LEN(",O3_MQ131|"),'Sem RTOS RX'!$N2624)*8</f>
        <v>672</v>
      </c>
    </row>
    <row r="2625" ht="15.75" customHeight="1">
      <c r="A2625" s="5" t="s">
        <v>30312</v>
      </c>
      <c r="B2625" s="5" t="s">
        <v>30313</v>
      </c>
      <c r="C2625" s="5" t="s">
        <v>20275</v>
      </c>
      <c r="D2625" s="5" t="s">
        <v>30314</v>
      </c>
      <c r="E2625" s="5" t="s">
        <v>845</v>
      </c>
      <c r="F2625" s="5" t="s">
        <v>845</v>
      </c>
      <c r="G2625" s="5" t="s">
        <v>845</v>
      </c>
      <c r="H2625" s="5" t="s">
        <v>178</v>
      </c>
      <c r="I2625" s="5" t="s">
        <v>217</v>
      </c>
      <c r="J2625" s="5" t="s">
        <v>229</v>
      </c>
      <c r="K2625" s="5" t="s">
        <v>62</v>
      </c>
      <c r="L2625" s="5" t="s">
        <v>130</v>
      </c>
      <c r="M2625" s="5" t="s">
        <v>220</v>
      </c>
      <c r="N2625" s="5" t="s">
        <v>81</v>
      </c>
      <c r="O2625" s="5" t="s">
        <v>845</v>
      </c>
      <c r="P2625" s="5" t="s">
        <v>845</v>
      </c>
      <c r="Q2625" s="5" t="s">
        <v>847</v>
      </c>
      <c r="R2625" s="5" t="s">
        <v>845</v>
      </c>
      <c r="S2625" s="5" t="s">
        <v>24913</v>
      </c>
      <c r="T2625" s="5" t="s">
        <v>865</v>
      </c>
      <c r="U2625" s="5" t="s">
        <v>845</v>
      </c>
      <c r="V2625" s="5" t="s">
        <v>845</v>
      </c>
      <c r="W2625" s="5" t="s">
        <v>850</v>
      </c>
      <c r="X2625" s="5" t="s">
        <v>30315</v>
      </c>
      <c r="Y2625" s="6">
        <f>X2626-'Sem RTOS RX'!$X2625</f>
        <v>0.00009259259259</v>
      </c>
      <c r="Z2625" s="7">
        <f>SUM(LEN(",CO_MQ135|"),'Sem RTOS RX'!$H2625,LEN(",CO2_MQ135|"),'Sem RTOS RX'!$I2625,LEN(",Alcool_MQ135|"),'Sem RTOS RX'!$J2625,LEN(",Alcool_MQ135|"),'Sem RTOS RX'!$K2625,LEN(",Toluen_MQ135|"),'Sem RTOS RX'!$L2625,LEN(",MH4_MQ135|"),'Sem RTOS RX'!$M2625,LEN(",O3_MQ131|"),'Sem RTOS RX'!$N2625)*8</f>
        <v>672</v>
      </c>
    </row>
    <row r="2626" ht="15.75" customHeight="1">
      <c r="A2626" s="5" t="s">
        <v>30316</v>
      </c>
      <c r="B2626" s="5" t="s">
        <v>30317</v>
      </c>
      <c r="C2626" s="5" t="s">
        <v>20275</v>
      </c>
      <c r="D2626" s="5" t="s">
        <v>30318</v>
      </c>
      <c r="E2626" s="5" t="s">
        <v>845</v>
      </c>
      <c r="F2626" s="5" t="s">
        <v>845</v>
      </c>
      <c r="G2626" s="5" t="s">
        <v>845</v>
      </c>
      <c r="H2626" s="5" t="s">
        <v>215</v>
      </c>
      <c r="I2626" s="5" t="s">
        <v>226</v>
      </c>
      <c r="J2626" s="5" t="s">
        <v>136</v>
      </c>
      <c r="K2626" s="5" t="s">
        <v>80</v>
      </c>
      <c r="L2626" s="5" t="s">
        <v>1500</v>
      </c>
      <c r="M2626" s="5" t="s">
        <v>220</v>
      </c>
      <c r="N2626" s="5" t="s">
        <v>28</v>
      </c>
      <c r="O2626" s="5" t="s">
        <v>845</v>
      </c>
      <c r="P2626" s="5" t="s">
        <v>845</v>
      </c>
      <c r="Q2626" s="5" t="s">
        <v>847</v>
      </c>
      <c r="R2626" s="5" t="s">
        <v>845</v>
      </c>
      <c r="S2626" s="5" t="s">
        <v>24913</v>
      </c>
      <c r="T2626" s="5" t="s">
        <v>20285</v>
      </c>
      <c r="U2626" s="5" t="s">
        <v>845</v>
      </c>
      <c r="V2626" s="5" t="s">
        <v>845</v>
      </c>
      <c r="W2626" s="5" t="s">
        <v>850</v>
      </c>
      <c r="X2626" s="5" t="s">
        <v>30319</v>
      </c>
      <c r="Y2626" s="6">
        <f>X2627-'Sem RTOS RX'!$X2626</f>
        <v>0.00009259259259</v>
      </c>
      <c r="Z2626" s="7">
        <f>SUM(LEN(",CO_MQ135|"),'Sem RTOS RX'!$H2626,LEN(",CO2_MQ135|"),'Sem RTOS RX'!$I2626,LEN(",Alcool_MQ135|"),'Sem RTOS RX'!$J2626,LEN(",Alcool_MQ135|"),'Sem RTOS RX'!$K2626,LEN(",Toluen_MQ135|"),'Sem RTOS RX'!$L2626,LEN(",MH4_MQ135|"),'Sem RTOS RX'!$M2626,LEN(",O3_MQ131|"),'Sem RTOS RX'!$N2626)*8</f>
        <v>672</v>
      </c>
    </row>
    <row r="2627" ht="15.75" customHeight="1">
      <c r="A2627" s="5" t="s">
        <v>30320</v>
      </c>
      <c r="B2627" s="5" t="s">
        <v>30321</v>
      </c>
      <c r="C2627" s="5" t="s">
        <v>20275</v>
      </c>
      <c r="D2627" s="5" t="s">
        <v>30322</v>
      </c>
      <c r="E2627" s="5" t="s">
        <v>845</v>
      </c>
      <c r="F2627" s="5" t="s">
        <v>845</v>
      </c>
      <c r="G2627" s="5" t="s">
        <v>845</v>
      </c>
      <c r="H2627" s="5" t="s">
        <v>190</v>
      </c>
      <c r="I2627" s="5" t="s">
        <v>45</v>
      </c>
      <c r="J2627" s="5" t="s">
        <v>221</v>
      </c>
      <c r="K2627" s="5" t="s">
        <v>62</v>
      </c>
      <c r="L2627" s="5" t="s">
        <v>222</v>
      </c>
      <c r="M2627" s="5" t="s">
        <v>220</v>
      </c>
      <c r="N2627" s="5" t="s">
        <v>67</v>
      </c>
      <c r="O2627" s="5" t="s">
        <v>845</v>
      </c>
      <c r="P2627" s="5" t="s">
        <v>845</v>
      </c>
      <c r="Q2627" s="5" t="s">
        <v>847</v>
      </c>
      <c r="R2627" s="5" t="s">
        <v>845</v>
      </c>
      <c r="S2627" s="5" t="s">
        <v>24913</v>
      </c>
      <c r="T2627" s="5" t="s">
        <v>865</v>
      </c>
      <c r="U2627" s="5" t="s">
        <v>845</v>
      </c>
      <c r="V2627" s="5" t="s">
        <v>845</v>
      </c>
      <c r="W2627" s="5" t="s">
        <v>850</v>
      </c>
      <c r="X2627" s="5" t="s">
        <v>18783</v>
      </c>
      <c r="Y2627" s="6">
        <f>X2628-'Sem RTOS RX'!$X2627</f>
        <v>0.00009259259259</v>
      </c>
      <c r="Z2627" s="7">
        <f>SUM(LEN(",CO_MQ135|"),'Sem RTOS RX'!$H2627,LEN(",CO2_MQ135|"),'Sem RTOS RX'!$I2627,LEN(",Alcool_MQ135|"),'Sem RTOS RX'!$J2627,LEN(",Alcool_MQ135|"),'Sem RTOS RX'!$K2627,LEN(",Toluen_MQ135|"),'Sem RTOS RX'!$L2627,LEN(",MH4_MQ135|"),'Sem RTOS RX'!$M2627,LEN(",O3_MQ131|"),'Sem RTOS RX'!$N2627)*8</f>
        <v>672</v>
      </c>
    </row>
    <row r="2628" ht="15.75" customHeight="1">
      <c r="A2628" s="5" t="s">
        <v>30323</v>
      </c>
      <c r="B2628" s="5" t="s">
        <v>30324</v>
      </c>
      <c r="C2628" s="5" t="s">
        <v>20275</v>
      </c>
      <c r="D2628" s="5" t="s">
        <v>30325</v>
      </c>
      <c r="E2628" s="5" t="s">
        <v>845</v>
      </c>
      <c r="F2628" s="5" t="s">
        <v>845</v>
      </c>
      <c r="G2628" s="5" t="s">
        <v>845</v>
      </c>
      <c r="H2628" s="5" t="s">
        <v>36</v>
      </c>
      <c r="I2628" s="5" t="s">
        <v>45</v>
      </c>
      <c r="J2628" s="5" t="s">
        <v>229</v>
      </c>
      <c r="K2628" s="5" t="s">
        <v>62</v>
      </c>
      <c r="L2628" s="5" t="s">
        <v>230</v>
      </c>
      <c r="M2628" s="5" t="s">
        <v>220</v>
      </c>
      <c r="N2628" s="5" t="s">
        <v>1775</v>
      </c>
      <c r="O2628" s="5" t="s">
        <v>845</v>
      </c>
      <c r="P2628" s="5" t="s">
        <v>845</v>
      </c>
      <c r="Q2628" s="5" t="s">
        <v>847</v>
      </c>
      <c r="R2628" s="5" t="s">
        <v>845</v>
      </c>
      <c r="S2628" s="5" t="s">
        <v>24913</v>
      </c>
      <c r="T2628" s="5" t="s">
        <v>865</v>
      </c>
      <c r="U2628" s="5" t="s">
        <v>845</v>
      </c>
      <c r="V2628" s="5" t="s">
        <v>845</v>
      </c>
      <c r="W2628" s="5" t="s">
        <v>850</v>
      </c>
      <c r="X2628" s="5" t="s">
        <v>30326</v>
      </c>
      <c r="Y2628" s="6">
        <f>X2629-'Sem RTOS RX'!$X2628</f>
        <v>0.00009259259259</v>
      </c>
      <c r="Z2628" s="7">
        <f>SUM(LEN(",CO_MQ135|"),'Sem RTOS RX'!$H2628,LEN(",CO2_MQ135|"),'Sem RTOS RX'!$I2628,LEN(",Alcool_MQ135|"),'Sem RTOS RX'!$J2628,LEN(",Alcool_MQ135|"),'Sem RTOS RX'!$K2628,LEN(",Toluen_MQ135|"),'Sem RTOS RX'!$L2628,LEN(",MH4_MQ135|"),'Sem RTOS RX'!$M2628,LEN(",O3_MQ131|"),'Sem RTOS RX'!$N2628)*8</f>
        <v>672</v>
      </c>
    </row>
    <row r="2629" ht="15.75" customHeight="1">
      <c r="A2629" s="5" t="s">
        <v>30327</v>
      </c>
      <c r="B2629" s="5" t="s">
        <v>30328</v>
      </c>
      <c r="C2629" s="5" t="s">
        <v>20275</v>
      </c>
      <c r="D2629" s="5" t="s">
        <v>30329</v>
      </c>
      <c r="E2629" s="5" t="s">
        <v>845</v>
      </c>
      <c r="F2629" s="5" t="s">
        <v>845</v>
      </c>
      <c r="G2629" s="5" t="s">
        <v>845</v>
      </c>
      <c r="H2629" s="5" t="s">
        <v>128</v>
      </c>
      <c r="I2629" s="5" t="s">
        <v>217</v>
      </c>
      <c r="J2629" s="5" t="s">
        <v>2520</v>
      </c>
      <c r="K2629" s="5" t="s">
        <v>62</v>
      </c>
      <c r="L2629" s="5" t="s">
        <v>130</v>
      </c>
      <c r="M2629" s="5" t="s">
        <v>220</v>
      </c>
      <c r="N2629" s="5" t="s">
        <v>290</v>
      </c>
      <c r="O2629" s="5" t="s">
        <v>845</v>
      </c>
      <c r="P2629" s="5" t="s">
        <v>845</v>
      </c>
      <c r="Q2629" s="5" t="s">
        <v>847</v>
      </c>
      <c r="R2629" s="5" t="s">
        <v>845</v>
      </c>
      <c r="S2629" s="5" t="s">
        <v>24913</v>
      </c>
      <c r="T2629" s="5" t="s">
        <v>865</v>
      </c>
      <c r="U2629" s="5" t="s">
        <v>845</v>
      </c>
      <c r="V2629" s="5" t="s">
        <v>845</v>
      </c>
      <c r="W2629" s="5" t="s">
        <v>850</v>
      </c>
      <c r="X2629" s="5" t="s">
        <v>18795</v>
      </c>
      <c r="Y2629" s="6">
        <f>X2630-'Sem RTOS RX'!$X2629</f>
        <v>0.00009259259259</v>
      </c>
      <c r="Z2629" s="7">
        <f>SUM(LEN(",CO_MQ135|"),'Sem RTOS RX'!$H2629,LEN(",CO2_MQ135|"),'Sem RTOS RX'!$I2629,LEN(",Alcool_MQ135|"),'Sem RTOS RX'!$J2629,LEN(",Alcool_MQ135|"),'Sem RTOS RX'!$K2629,LEN(",Toluen_MQ135|"),'Sem RTOS RX'!$L2629,LEN(",MH4_MQ135|"),'Sem RTOS RX'!$M2629,LEN(",O3_MQ131|"),'Sem RTOS RX'!$N2629)*8</f>
        <v>672</v>
      </c>
    </row>
    <row r="2630" ht="15.75" customHeight="1">
      <c r="A2630" s="5" t="s">
        <v>30330</v>
      </c>
      <c r="B2630" s="5" t="s">
        <v>30331</v>
      </c>
      <c r="C2630" s="5" t="s">
        <v>20275</v>
      </c>
      <c r="D2630" s="5" t="s">
        <v>30332</v>
      </c>
      <c r="E2630" s="5" t="s">
        <v>845</v>
      </c>
      <c r="F2630" s="5" t="s">
        <v>845</v>
      </c>
      <c r="G2630" s="5" t="s">
        <v>845</v>
      </c>
      <c r="H2630" s="5" t="s">
        <v>9540</v>
      </c>
      <c r="I2630" s="5" t="s">
        <v>182</v>
      </c>
      <c r="J2630" s="5" t="s">
        <v>183</v>
      </c>
      <c r="K2630" s="5" t="s">
        <v>80</v>
      </c>
      <c r="L2630" s="5" t="s">
        <v>184</v>
      </c>
      <c r="M2630" s="5" t="s">
        <v>185</v>
      </c>
      <c r="N2630" s="5" t="s">
        <v>84</v>
      </c>
      <c r="O2630" s="5" t="s">
        <v>845</v>
      </c>
      <c r="P2630" s="5" t="s">
        <v>845</v>
      </c>
      <c r="Q2630" s="5" t="s">
        <v>847</v>
      </c>
      <c r="R2630" s="5" t="s">
        <v>845</v>
      </c>
      <c r="S2630" s="5" t="s">
        <v>24913</v>
      </c>
      <c r="T2630" s="5" t="s">
        <v>855</v>
      </c>
      <c r="U2630" s="5" t="s">
        <v>845</v>
      </c>
      <c r="V2630" s="5" t="s">
        <v>845</v>
      </c>
      <c r="W2630" s="5" t="s">
        <v>850</v>
      </c>
      <c r="X2630" s="5" t="s">
        <v>30333</v>
      </c>
      <c r="Y2630" s="6">
        <f>X2631-'Sem RTOS RX'!$X2630</f>
        <v>0.0001041666667</v>
      </c>
      <c r="Z2630" s="7">
        <f>SUM(LEN(",CO_MQ135|"),'Sem RTOS RX'!$H2630,LEN(",CO2_MQ135|"),'Sem RTOS RX'!$I2630,LEN(",Alcool_MQ135|"),'Sem RTOS RX'!$J2630,LEN(",Alcool_MQ135|"),'Sem RTOS RX'!$K2630,LEN(",Toluen_MQ135|"),'Sem RTOS RX'!$L2630,LEN(",MH4_MQ135|"),'Sem RTOS RX'!$M2630,LEN(",O3_MQ131|"),'Sem RTOS RX'!$N2630)*8</f>
        <v>672</v>
      </c>
    </row>
    <row r="2631" ht="15.75" customHeight="1">
      <c r="A2631" s="5" t="s">
        <v>30334</v>
      </c>
      <c r="B2631" s="5" t="s">
        <v>30335</v>
      </c>
      <c r="C2631" s="5" t="s">
        <v>20275</v>
      </c>
      <c r="D2631" s="5" t="s">
        <v>30336</v>
      </c>
      <c r="E2631" s="5" t="s">
        <v>845</v>
      </c>
      <c r="F2631" s="5" t="s">
        <v>845</v>
      </c>
      <c r="G2631" s="5" t="s">
        <v>845</v>
      </c>
      <c r="H2631" s="5" t="s">
        <v>209</v>
      </c>
      <c r="I2631" s="5" t="s">
        <v>217</v>
      </c>
      <c r="J2631" s="5" t="s">
        <v>2520</v>
      </c>
      <c r="K2631" s="5" t="s">
        <v>62</v>
      </c>
      <c r="L2631" s="5" t="s">
        <v>219</v>
      </c>
      <c r="M2631" s="5" t="s">
        <v>220</v>
      </c>
      <c r="N2631" s="5" t="s">
        <v>54</v>
      </c>
      <c r="O2631" s="5" t="s">
        <v>845</v>
      </c>
      <c r="P2631" s="5" t="s">
        <v>845</v>
      </c>
      <c r="Q2631" s="5" t="s">
        <v>847</v>
      </c>
      <c r="R2631" s="5" t="s">
        <v>845</v>
      </c>
      <c r="S2631" s="5" t="s">
        <v>24913</v>
      </c>
      <c r="T2631" s="5" t="s">
        <v>855</v>
      </c>
      <c r="U2631" s="5" t="s">
        <v>845</v>
      </c>
      <c r="V2631" s="5" t="s">
        <v>845</v>
      </c>
      <c r="W2631" s="5" t="s">
        <v>850</v>
      </c>
      <c r="X2631" s="5" t="s">
        <v>30337</v>
      </c>
      <c r="Y2631" s="6">
        <f>X2632-'Sem RTOS RX'!$X2631</f>
        <v>0.00009259259259</v>
      </c>
      <c r="Z2631" s="7">
        <f>SUM(LEN(",CO_MQ135|"),'Sem RTOS RX'!$H2631,LEN(",CO2_MQ135|"),'Sem RTOS RX'!$I2631,LEN(",Alcool_MQ135|"),'Sem RTOS RX'!$J2631,LEN(",Alcool_MQ135|"),'Sem RTOS RX'!$K2631,LEN(",Toluen_MQ135|"),'Sem RTOS RX'!$L2631,LEN(",MH4_MQ135|"),'Sem RTOS RX'!$M2631,LEN(",O3_MQ131|"),'Sem RTOS RX'!$N2631)*8</f>
        <v>672</v>
      </c>
    </row>
    <row r="2632" ht="15.75" customHeight="1">
      <c r="A2632" s="5" t="s">
        <v>30338</v>
      </c>
      <c r="B2632" s="5" t="s">
        <v>30339</v>
      </c>
      <c r="C2632" s="5" t="s">
        <v>20275</v>
      </c>
      <c r="D2632" s="5" t="s">
        <v>30340</v>
      </c>
      <c r="E2632" s="5" t="s">
        <v>845</v>
      </c>
      <c r="F2632" s="5" t="s">
        <v>845</v>
      </c>
      <c r="G2632" s="5" t="s">
        <v>845</v>
      </c>
      <c r="H2632" s="5" t="s">
        <v>36</v>
      </c>
      <c r="I2632" s="5" t="s">
        <v>45</v>
      </c>
      <c r="J2632" s="5" t="s">
        <v>229</v>
      </c>
      <c r="K2632" s="5" t="s">
        <v>62</v>
      </c>
      <c r="L2632" s="5" t="s">
        <v>230</v>
      </c>
      <c r="M2632" s="5" t="s">
        <v>220</v>
      </c>
      <c r="N2632" s="5" t="s">
        <v>48</v>
      </c>
      <c r="O2632" s="5" t="s">
        <v>845</v>
      </c>
      <c r="P2632" s="5" t="s">
        <v>845</v>
      </c>
      <c r="Q2632" s="5" t="s">
        <v>847</v>
      </c>
      <c r="R2632" s="5" t="s">
        <v>845</v>
      </c>
      <c r="S2632" s="5" t="s">
        <v>24913</v>
      </c>
      <c r="T2632" s="5" t="s">
        <v>855</v>
      </c>
      <c r="U2632" s="5" t="s">
        <v>845</v>
      </c>
      <c r="V2632" s="5" t="s">
        <v>845</v>
      </c>
      <c r="W2632" s="5" t="s">
        <v>850</v>
      </c>
      <c r="X2632" s="5" t="s">
        <v>18811</v>
      </c>
      <c r="Y2632" s="6">
        <f>X2633-'Sem RTOS RX'!$X2632</f>
        <v>0.00009259259259</v>
      </c>
      <c r="Z2632" s="7">
        <f>SUM(LEN(",CO_MQ135|"),'Sem RTOS RX'!$H2632,LEN(",CO2_MQ135|"),'Sem RTOS RX'!$I2632,LEN(",Alcool_MQ135|"),'Sem RTOS RX'!$J2632,LEN(",Alcool_MQ135|"),'Sem RTOS RX'!$K2632,LEN(",Toluen_MQ135|"),'Sem RTOS RX'!$L2632,LEN(",MH4_MQ135|"),'Sem RTOS RX'!$M2632,LEN(",O3_MQ131|"),'Sem RTOS RX'!$N2632)*8</f>
        <v>672</v>
      </c>
    </row>
    <row r="2633" ht="15.75" customHeight="1">
      <c r="A2633" s="5" t="s">
        <v>30341</v>
      </c>
      <c r="B2633" s="5" t="s">
        <v>30342</v>
      </c>
      <c r="C2633" s="5" t="s">
        <v>20275</v>
      </c>
      <c r="D2633" s="5" t="s">
        <v>30343</v>
      </c>
      <c r="E2633" s="5" t="s">
        <v>845</v>
      </c>
      <c r="F2633" s="5" t="s">
        <v>845</v>
      </c>
      <c r="G2633" s="5" t="s">
        <v>845</v>
      </c>
      <c r="H2633" s="5" t="s">
        <v>36</v>
      </c>
      <c r="I2633" s="5" t="s">
        <v>45</v>
      </c>
      <c r="J2633" s="5" t="s">
        <v>229</v>
      </c>
      <c r="K2633" s="5" t="s">
        <v>62</v>
      </c>
      <c r="L2633" s="5" t="s">
        <v>230</v>
      </c>
      <c r="M2633" s="5" t="s">
        <v>220</v>
      </c>
      <c r="N2633" s="5" t="s">
        <v>47</v>
      </c>
      <c r="O2633" s="5" t="s">
        <v>845</v>
      </c>
      <c r="P2633" s="5" t="s">
        <v>845</v>
      </c>
      <c r="Q2633" s="5" t="s">
        <v>847</v>
      </c>
      <c r="R2633" s="5" t="s">
        <v>845</v>
      </c>
      <c r="S2633" s="5" t="s">
        <v>24913</v>
      </c>
      <c r="T2633" s="5" t="s">
        <v>865</v>
      </c>
      <c r="U2633" s="5" t="s">
        <v>845</v>
      </c>
      <c r="V2633" s="5" t="s">
        <v>845</v>
      </c>
      <c r="W2633" s="5" t="s">
        <v>850</v>
      </c>
      <c r="X2633" s="5" t="s">
        <v>30344</v>
      </c>
      <c r="Y2633" s="6">
        <f>X2634-'Sem RTOS RX'!$X2633</f>
        <v>0.0001851851852</v>
      </c>
      <c r="Z2633" s="7">
        <f>SUM(LEN(",CO_MQ135|"),'Sem RTOS RX'!$H2633,LEN(",CO2_MQ135|"),'Sem RTOS RX'!$I2633,LEN(",Alcool_MQ135|"),'Sem RTOS RX'!$J2633,LEN(",Alcool_MQ135|"),'Sem RTOS RX'!$K2633,LEN(",Toluen_MQ135|"),'Sem RTOS RX'!$L2633,LEN(",MH4_MQ135|"),'Sem RTOS RX'!$M2633,LEN(",O3_MQ131|"),'Sem RTOS RX'!$N2633)*8</f>
        <v>672</v>
      </c>
    </row>
    <row r="2634" ht="15.75" customHeight="1">
      <c r="A2634" s="5" t="s">
        <v>30345</v>
      </c>
      <c r="B2634" s="5" t="s">
        <v>30346</v>
      </c>
      <c r="C2634" s="5" t="s">
        <v>20275</v>
      </c>
      <c r="D2634" s="5" t="s">
        <v>30347</v>
      </c>
      <c r="E2634" s="5" t="s">
        <v>845</v>
      </c>
      <c r="F2634" s="5" t="s">
        <v>845</v>
      </c>
      <c r="G2634" s="5" t="s">
        <v>845</v>
      </c>
      <c r="H2634" s="5" t="s">
        <v>209</v>
      </c>
      <c r="I2634" s="5" t="s">
        <v>217</v>
      </c>
      <c r="J2634" s="5" t="s">
        <v>2520</v>
      </c>
      <c r="K2634" s="5" t="s">
        <v>62</v>
      </c>
      <c r="L2634" s="5" t="s">
        <v>219</v>
      </c>
      <c r="M2634" s="5" t="s">
        <v>220</v>
      </c>
      <c r="N2634" s="5" t="s">
        <v>14</v>
      </c>
      <c r="O2634" s="5" t="s">
        <v>845</v>
      </c>
      <c r="P2634" s="5" t="s">
        <v>845</v>
      </c>
      <c r="Q2634" s="5" t="s">
        <v>847</v>
      </c>
      <c r="R2634" s="5" t="s">
        <v>845</v>
      </c>
      <c r="S2634" s="5" t="s">
        <v>24913</v>
      </c>
      <c r="T2634" s="5" t="s">
        <v>20285</v>
      </c>
      <c r="U2634" s="5" t="s">
        <v>845</v>
      </c>
      <c r="V2634" s="5" t="s">
        <v>845</v>
      </c>
      <c r="W2634" s="5" t="s">
        <v>850</v>
      </c>
      <c r="X2634" s="5" t="s">
        <v>30348</v>
      </c>
      <c r="Y2634" s="6">
        <f>X2635-'Sem RTOS RX'!$X2634</f>
        <v>0.00009259259259</v>
      </c>
      <c r="Z2634" s="7">
        <f>SUM(LEN(",CO_MQ135|"),'Sem RTOS RX'!$H2634,LEN(",CO2_MQ135|"),'Sem RTOS RX'!$I2634,LEN(",Alcool_MQ135|"),'Sem RTOS RX'!$J2634,LEN(",Alcool_MQ135|"),'Sem RTOS RX'!$K2634,LEN(",Toluen_MQ135|"),'Sem RTOS RX'!$L2634,LEN(",MH4_MQ135|"),'Sem RTOS RX'!$M2634,LEN(",O3_MQ131|"),'Sem RTOS RX'!$N2634)*8</f>
        <v>672</v>
      </c>
    </row>
    <row r="2635" ht="15.75" customHeight="1">
      <c r="A2635" s="5" t="s">
        <v>30349</v>
      </c>
      <c r="B2635" s="5" t="s">
        <v>30350</v>
      </c>
      <c r="C2635" s="5" t="s">
        <v>20275</v>
      </c>
      <c r="D2635" s="5" t="s">
        <v>30351</v>
      </c>
      <c r="E2635" s="5" t="s">
        <v>845</v>
      </c>
      <c r="F2635" s="5" t="s">
        <v>845</v>
      </c>
      <c r="G2635" s="5" t="s">
        <v>845</v>
      </c>
      <c r="H2635" s="5" t="s">
        <v>162</v>
      </c>
      <c r="I2635" s="5" t="s">
        <v>129</v>
      </c>
      <c r="J2635" s="5" t="s">
        <v>232</v>
      </c>
      <c r="K2635" s="5" t="s">
        <v>74</v>
      </c>
      <c r="L2635" s="5" t="s">
        <v>241</v>
      </c>
      <c r="M2635" s="5" t="s">
        <v>200</v>
      </c>
      <c r="N2635" s="5" t="s">
        <v>52</v>
      </c>
      <c r="O2635" s="5" t="s">
        <v>845</v>
      </c>
      <c r="P2635" s="5" t="s">
        <v>845</v>
      </c>
      <c r="Q2635" s="5" t="s">
        <v>847</v>
      </c>
      <c r="R2635" s="5" t="s">
        <v>845</v>
      </c>
      <c r="S2635" s="5" t="s">
        <v>24913</v>
      </c>
      <c r="T2635" s="5" t="s">
        <v>20285</v>
      </c>
      <c r="U2635" s="5" t="s">
        <v>845</v>
      </c>
      <c r="V2635" s="5" t="s">
        <v>845</v>
      </c>
      <c r="W2635" s="5" t="s">
        <v>850</v>
      </c>
      <c r="X2635" s="5" t="s">
        <v>30352</v>
      </c>
      <c r="Y2635" s="6">
        <f>X2636-'Sem RTOS RX'!$X2635</f>
        <v>0.00009259259259</v>
      </c>
      <c r="Z2635" s="7">
        <f>SUM(LEN(",CO_MQ135|"),'Sem RTOS RX'!$H2635,LEN(",CO2_MQ135|"),'Sem RTOS RX'!$I2635,LEN(",Alcool_MQ135|"),'Sem RTOS RX'!$J2635,LEN(",Alcool_MQ135|"),'Sem RTOS RX'!$K2635,LEN(",Toluen_MQ135|"),'Sem RTOS RX'!$L2635,LEN(",MH4_MQ135|"),'Sem RTOS RX'!$M2635,LEN(",O3_MQ131|"),'Sem RTOS RX'!$N2635)*8</f>
        <v>672</v>
      </c>
    </row>
    <row r="2636" ht="15.75" customHeight="1">
      <c r="A2636" s="5" t="s">
        <v>30353</v>
      </c>
      <c r="B2636" s="5" t="s">
        <v>30354</v>
      </c>
      <c r="C2636" s="5" t="s">
        <v>20275</v>
      </c>
      <c r="D2636" s="5" t="s">
        <v>30355</v>
      </c>
      <c r="E2636" s="5" t="s">
        <v>845</v>
      </c>
      <c r="F2636" s="5" t="s">
        <v>845</v>
      </c>
      <c r="G2636" s="5" t="s">
        <v>845</v>
      </c>
      <c r="H2636" s="5" t="s">
        <v>36</v>
      </c>
      <c r="I2636" s="5" t="s">
        <v>45</v>
      </c>
      <c r="J2636" s="5" t="s">
        <v>229</v>
      </c>
      <c r="K2636" s="5" t="s">
        <v>62</v>
      </c>
      <c r="L2636" s="5" t="s">
        <v>230</v>
      </c>
      <c r="M2636" s="5" t="s">
        <v>220</v>
      </c>
      <c r="N2636" s="5" t="s">
        <v>132</v>
      </c>
      <c r="O2636" s="5" t="s">
        <v>845</v>
      </c>
      <c r="P2636" s="5" t="s">
        <v>845</v>
      </c>
      <c r="Q2636" s="5" t="s">
        <v>847</v>
      </c>
      <c r="R2636" s="5" t="s">
        <v>845</v>
      </c>
      <c r="S2636" s="5" t="s">
        <v>24913</v>
      </c>
      <c r="T2636" s="5" t="s">
        <v>20285</v>
      </c>
      <c r="U2636" s="5" t="s">
        <v>845</v>
      </c>
      <c r="V2636" s="5" t="s">
        <v>845</v>
      </c>
      <c r="W2636" s="5" t="s">
        <v>850</v>
      </c>
      <c r="X2636" s="5" t="s">
        <v>18843</v>
      </c>
      <c r="Y2636" s="6">
        <f>X2637-'Sem RTOS RX'!$X2636</f>
        <v>0.00009259259259</v>
      </c>
      <c r="Z2636" s="7">
        <f>SUM(LEN(",CO_MQ135|"),'Sem RTOS RX'!$H2636,LEN(",CO2_MQ135|"),'Sem RTOS RX'!$I2636,LEN(",Alcool_MQ135|"),'Sem RTOS RX'!$J2636,LEN(",Alcool_MQ135|"),'Sem RTOS RX'!$K2636,LEN(",Toluen_MQ135|"),'Sem RTOS RX'!$L2636,LEN(",MH4_MQ135|"),'Sem RTOS RX'!$M2636,LEN(",O3_MQ131|"),'Sem RTOS RX'!$N2636)*8</f>
        <v>672</v>
      </c>
    </row>
    <row r="2637" ht="15.75" customHeight="1">
      <c r="A2637" s="5" t="s">
        <v>30356</v>
      </c>
      <c r="B2637" s="5" t="s">
        <v>30357</v>
      </c>
      <c r="C2637" s="5" t="s">
        <v>20275</v>
      </c>
      <c r="D2637" s="5" t="s">
        <v>30358</v>
      </c>
      <c r="E2637" s="5" t="s">
        <v>845</v>
      </c>
      <c r="F2637" s="5" t="s">
        <v>845</v>
      </c>
      <c r="G2637" s="5" t="s">
        <v>845</v>
      </c>
      <c r="H2637" s="5" t="s">
        <v>209</v>
      </c>
      <c r="I2637" s="5" t="s">
        <v>217</v>
      </c>
      <c r="J2637" s="5" t="s">
        <v>2520</v>
      </c>
      <c r="K2637" s="5" t="s">
        <v>62</v>
      </c>
      <c r="L2637" s="5" t="s">
        <v>219</v>
      </c>
      <c r="M2637" s="5" t="s">
        <v>220</v>
      </c>
      <c r="N2637" s="5" t="s">
        <v>59</v>
      </c>
      <c r="O2637" s="5" t="s">
        <v>845</v>
      </c>
      <c r="P2637" s="5" t="s">
        <v>845</v>
      </c>
      <c r="Q2637" s="5" t="s">
        <v>847</v>
      </c>
      <c r="R2637" s="5" t="s">
        <v>845</v>
      </c>
      <c r="S2637" s="5" t="s">
        <v>24913</v>
      </c>
      <c r="T2637" s="5" t="s">
        <v>855</v>
      </c>
      <c r="U2637" s="5" t="s">
        <v>845</v>
      </c>
      <c r="V2637" s="5" t="s">
        <v>845</v>
      </c>
      <c r="W2637" s="5" t="s">
        <v>850</v>
      </c>
      <c r="X2637" s="5" t="s">
        <v>30359</v>
      </c>
      <c r="Y2637" s="6">
        <f>X2638-'Sem RTOS RX'!$X2637</f>
        <v>0.0001851851852</v>
      </c>
      <c r="Z2637" s="7">
        <f>SUM(LEN(",CO_MQ135|"),'Sem RTOS RX'!$H2637,LEN(",CO2_MQ135|"),'Sem RTOS RX'!$I2637,LEN(",Alcool_MQ135|"),'Sem RTOS RX'!$J2637,LEN(",Alcool_MQ135|"),'Sem RTOS RX'!$K2637,LEN(",Toluen_MQ135|"),'Sem RTOS RX'!$L2637,LEN(",MH4_MQ135|"),'Sem RTOS RX'!$M2637,LEN(",O3_MQ131|"),'Sem RTOS RX'!$N2637)*8</f>
        <v>672</v>
      </c>
    </row>
    <row r="2638" ht="15.75" customHeight="1">
      <c r="A2638" s="5" t="s">
        <v>30360</v>
      </c>
      <c r="B2638" s="5" t="s">
        <v>30361</v>
      </c>
      <c r="C2638" s="5" t="s">
        <v>20275</v>
      </c>
      <c r="D2638" s="5" t="s">
        <v>30362</v>
      </c>
      <c r="E2638" s="5" t="s">
        <v>845</v>
      </c>
      <c r="F2638" s="5" t="s">
        <v>845</v>
      </c>
      <c r="G2638" s="5" t="s">
        <v>845</v>
      </c>
      <c r="H2638" s="5" t="s">
        <v>209</v>
      </c>
      <c r="I2638" s="5" t="s">
        <v>217</v>
      </c>
      <c r="J2638" s="5" t="s">
        <v>2520</v>
      </c>
      <c r="K2638" s="5" t="s">
        <v>62</v>
      </c>
      <c r="L2638" s="5" t="s">
        <v>219</v>
      </c>
      <c r="M2638" s="5" t="s">
        <v>220</v>
      </c>
      <c r="N2638" s="5" t="s">
        <v>154</v>
      </c>
      <c r="O2638" s="5" t="s">
        <v>845</v>
      </c>
      <c r="P2638" s="5" t="s">
        <v>845</v>
      </c>
      <c r="Q2638" s="5" t="s">
        <v>847</v>
      </c>
      <c r="R2638" s="5" t="s">
        <v>845</v>
      </c>
      <c r="S2638" s="5" t="s">
        <v>24913</v>
      </c>
      <c r="T2638" s="5" t="s">
        <v>865</v>
      </c>
      <c r="U2638" s="5" t="s">
        <v>845</v>
      </c>
      <c r="V2638" s="5" t="s">
        <v>845</v>
      </c>
      <c r="W2638" s="5" t="s">
        <v>850</v>
      </c>
      <c r="X2638" s="5" t="s">
        <v>30363</v>
      </c>
      <c r="Y2638" s="6">
        <f>X2639-'Sem RTOS RX'!$X2638</f>
        <v>0.00009259259259</v>
      </c>
      <c r="Z2638" s="7">
        <f>SUM(LEN(",CO_MQ135|"),'Sem RTOS RX'!$H2638,LEN(",CO2_MQ135|"),'Sem RTOS RX'!$I2638,LEN(",Alcool_MQ135|"),'Sem RTOS RX'!$J2638,LEN(",Alcool_MQ135|"),'Sem RTOS RX'!$K2638,LEN(",Toluen_MQ135|"),'Sem RTOS RX'!$L2638,LEN(",MH4_MQ135|"),'Sem RTOS RX'!$M2638,LEN(",O3_MQ131|"),'Sem RTOS RX'!$N2638)*8</f>
        <v>672</v>
      </c>
    </row>
    <row r="2639" ht="15.75" customHeight="1">
      <c r="A2639" s="5" t="s">
        <v>30364</v>
      </c>
      <c r="B2639" s="5" t="s">
        <v>30365</v>
      </c>
      <c r="C2639" s="5" t="s">
        <v>20275</v>
      </c>
      <c r="D2639" s="5" t="s">
        <v>30366</v>
      </c>
      <c r="E2639" s="5" t="s">
        <v>845</v>
      </c>
      <c r="F2639" s="5" t="s">
        <v>845</v>
      </c>
      <c r="G2639" s="5" t="s">
        <v>845</v>
      </c>
      <c r="H2639" s="5" t="s">
        <v>178</v>
      </c>
      <c r="I2639" s="5" t="s">
        <v>217</v>
      </c>
      <c r="J2639" s="5" t="s">
        <v>229</v>
      </c>
      <c r="K2639" s="5" t="s">
        <v>62</v>
      </c>
      <c r="L2639" s="5" t="s">
        <v>130</v>
      </c>
      <c r="M2639" s="5" t="s">
        <v>220</v>
      </c>
      <c r="N2639" s="5" t="s">
        <v>14</v>
      </c>
      <c r="O2639" s="5" t="s">
        <v>845</v>
      </c>
      <c r="P2639" s="5" t="s">
        <v>845</v>
      </c>
      <c r="Q2639" s="5" t="s">
        <v>847</v>
      </c>
      <c r="R2639" s="5" t="s">
        <v>845</v>
      </c>
      <c r="S2639" s="5" t="s">
        <v>24913</v>
      </c>
      <c r="T2639" s="5" t="s">
        <v>20285</v>
      </c>
      <c r="U2639" s="5" t="s">
        <v>845</v>
      </c>
      <c r="V2639" s="5" t="s">
        <v>845</v>
      </c>
      <c r="W2639" s="5" t="s">
        <v>850</v>
      </c>
      <c r="X2639" s="5" t="s">
        <v>30367</v>
      </c>
      <c r="Y2639" s="6">
        <f>X2640-'Sem RTOS RX'!$X2639</f>
        <v>0.00009259259259</v>
      </c>
      <c r="Z2639" s="7">
        <f>SUM(LEN(",CO_MQ135|"),'Sem RTOS RX'!$H2639,LEN(",CO2_MQ135|"),'Sem RTOS RX'!$I2639,LEN(",Alcool_MQ135|"),'Sem RTOS RX'!$J2639,LEN(",Alcool_MQ135|"),'Sem RTOS RX'!$K2639,LEN(",Toluen_MQ135|"),'Sem RTOS RX'!$L2639,LEN(",MH4_MQ135|"),'Sem RTOS RX'!$M2639,LEN(",O3_MQ131|"),'Sem RTOS RX'!$N2639)*8</f>
        <v>672</v>
      </c>
    </row>
    <row r="2640" ht="15.75" customHeight="1">
      <c r="A2640" s="5" t="s">
        <v>30368</v>
      </c>
      <c r="B2640" s="5" t="s">
        <v>30369</v>
      </c>
      <c r="C2640" s="5" t="s">
        <v>20275</v>
      </c>
      <c r="D2640" s="5" t="s">
        <v>30370</v>
      </c>
      <c r="E2640" s="5" t="s">
        <v>845</v>
      </c>
      <c r="F2640" s="5" t="s">
        <v>845</v>
      </c>
      <c r="G2640" s="5" t="s">
        <v>845</v>
      </c>
      <c r="H2640" s="5" t="s">
        <v>178</v>
      </c>
      <c r="I2640" s="5" t="s">
        <v>217</v>
      </c>
      <c r="J2640" s="5" t="s">
        <v>229</v>
      </c>
      <c r="K2640" s="5" t="s">
        <v>62</v>
      </c>
      <c r="L2640" s="5" t="s">
        <v>130</v>
      </c>
      <c r="M2640" s="5" t="s">
        <v>220</v>
      </c>
      <c r="N2640" s="5" t="s">
        <v>148</v>
      </c>
      <c r="O2640" s="5" t="s">
        <v>845</v>
      </c>
      <c r="P2640" s="5" t="s">
        <v>845</v>
      </c>
      <c r="Q2640" s="5" t="s">
        <v>847</v>
      </c>
      <c r="R2640" s="5" t="s">
        <v>845</v>
      </c>
      <c r="S2640" s="5" t="s">
        <v>24913</v>
      </c>
      <c r="T2640" s="5" t="s">
        <v>20285</v>
      </c>
      <c r="U2640" s="5" t="s">
        <v>845</v>
      </c>
      <c r="V2640" s="5" t="s">
        <v>845</v>
      </c>
      <c r="W2640" s="5" t="s">
        <v>850</v>
      </c>
      <c r="X2640" s="5" t="s">
        <v>18871</v>
      </c>
      <c r="Y2640" s="6">
        <f>X2641-'Sem RTOS RX'!$X2640</f>
        <v>0.00009259259259</v>
      </c>
      <c r="Z2640" s="7">
        <f>SUM(LEN(",CO_MQ135|"),'Sem RTOS RX'!$H2640,LEN(",CO2_MQ135|"),'Sem RTOS RX'!$I2640,LEN(",Alcool_MQ135|"),'Sem RTOS RX'!$J2640,LEN(",Alcool_MQ135|"),'Sem RTOS RX'!$K2640,LEN(",Toluen_MQ135|"),'Sem RTOS RX'!$L2640,LEN(",MH4_MQ135|"),'Sem RTOS RX'!$M2640,LEN(",O3_MQ131|"),'Sem RTOS RX'!$N2640)*8</f>
        <v>672</v>
      </c>
    </row>
    <row r="2641" ht="15.75" customHeight="1">
      <c r="A2641" s="5" t="s">
        <v>30371</v>
      </c>
      <c r="B2641" s="5" t="s">
        <v>30372</v>
      </c>
      <c r="C2641" s="5" t="s">
        <v>20275</v>
      </c>
      <c r="D2641" s="5" t="s">
        <v>30373</v>
      </c>
      <c r="E2641" s="5" t="s">
        <v>845</v>
      </c>
      <c r="F2641" s="5" t="s">
        <v>845</v>
      </c>
      <c r="G2641" s="5" t="s">
        <v>845</v>
      </c>
      <c r="H2641" s="5" t="s">
        <v>128</v>
      </c>
      <c r="I2641" s="5" t="s">
        <v>217</v>
      </c>
      <c r="J2641" s="5" t="s">
        <v>2520</v>
      </c>
      <c r="K2641" s="5" t="s">
        <v>62</v>
      </c>
      <c r="L2641" s="5" t="s">
        <v>219</v>
      </c>
      <c r="M2641" s="5" t="s">
        <v>220</v>
      </c>
      <c r="N2641" s="5" t="s">
        <v>102</v>
      </c>
      <c r="O2641" s="5" t="s">
        <v>845</v>
      </c>
      <c r="P2641" s="5" t="s">
        <v>845</v>
      </c>
      <c r="Q2641" s="5" t="s">
        <v>847</v>
      </c>
      <c r="R2641" s="5" t="s">
        <v>845</v>
      </c>
      <c r="S2641" s="5" t="s">
        <v>24913</v>
      </c>
      <c r="T2641" s="5" t="s">
        <v>20285</v>
      </c>
      <c r="U2641" s="5" t="s">
        <v>845</v>
      </c>
      <c r="V2641" s="5" t="s">
        <v>845</v>
      </c>
      <c r="W2641" s="5" t="s">
        <v>850</v>
      </c>
      <c r="X2641" s="5" t="s">
        <v>30374</v>
      </c>
      <c r="Y2641" s="6">
        <f>X2642-'Sem RTOS RX'!$X2641</f>
        <v>0.0001851851852</v>
      </c>
      <c r="Z2641" s="7">
        <f>SUM(LEN(",CO_MQ135|"),'Sem RTOS RX'!$H2641,LEN(",CO2_MQ135|"),'Sem RTOS RX'!$I2641,LEN(",Alcool_MQ135|"),'Sem RTOS RX'!$J2641,LEN(",Alcool_MQ135|"),'Sem RTOS RX'!$K2641,LEN(",Toluen_MQ135|"),'Sem RTOS RX'!$L2641,LEN(",MH4_MQ135|"),'Sem RTOS RX'!$M2641,LEN(",O3_MQ131|"),'Sem RTOS RX'!$N2641)*8</f>
        <v>672</v>
      </c>
    </row>
    <row r="2642" ht="15.75" customHeight="1">
      <c r="A2642" s="5" t="s">
        <v>30375</v>
      </c>
      <c r="B2642" s="5" t="s">
        <v>30376</v>
      </c>
      <c r="C2642" s="5" t="s">
        <v>20275</v>
      </c>
      <c r="D2642" s="5" t="s">
        <v>30377</v>
      </c>
      <c r="E2642" s="5" t="s">
        <v>845</v>
      </c>
      <c r="F2642" s="5" t="s">
        <v>845</v>
      </c>
      <c r="G2642" s="5" t="s">
        <v>845</v>
      </c>
      <c r="H2642" s="5" t="s">
        <v>178</v>
      </c>
      <c r="I2642" s="5" t="s">
        <v>217</v>
      </c>
      <c r="J2642" s="5" t="s">
        <v>229</v>
      </c>
      <c r="K2642" s="5" t="s">
        <v>62</v>
      </c>
      <c r="L2642" s="5" t="s">
        <v>130</v>
      </c>
      <c r="M2642" s="5" t="s">
        <v>220</v>
      </c>
      <c r="N2642" s="5" t="s">
        <v>147</v>
      </c>
      <c r="O2642" s="5" t="s">
        <v>845</v>
      </c>
      <c r="P2642" s="5" t="s">
        <v>845</v>
      </c>
      <c r="Q2642" s="5" t="s">
        <v>847</v>
      </c>
      <c r="R2642" s="5" t="s">
        <v>845</v>
      </c>
      <c r="S2642" s="5" t="s">
        <v>24913</v>
      </c>
      <c r="T2642" s="5" t="s">
        <v>20285</v>
      </c>
      <c r="U2642" s="5" t="s">
        <v>845</v>
      </c>
      <c r="V2642" s="5" t="s">
        <v>845</v>
      </c>
      <c r="W2642" s="5" t="s">
        <v>850</v>
      </c>
      <c r="X2642" s="5" t="s">
        <v>30378</v>
      </c>
      <c r="Y2642" s="6">
        <f>X2643-'Sem RTOS RX'!$X2642</f>
        <v>0.0001041666667</v>
      </c>
      <c r="Z2642" s="7">
        <f>SUM(LEN(",CO_MQ135|"),'Sem RTOS RX'!$H2642,LEN(",CO2_MQ135|"),'Sem RTOS RX'!$I2642,LEN(",Alcool_MQ135|"),'Sem RTOS RX'!$J2642,LEN(",Alcool_MQ135|"),'Sem RTOS RX'!$K2642,LEN(",Toluen_MQ135|"),'Sem RTOS RX'!$L2642,LEN(",MH4_MQ135|"),'Sem RTOS RX'!$M2642,LEN(",O3_MQ131|"),'Sem RTOS RX'!$N2642)*8</f>
        <v>672</v>
      </c>
    </row>
    <row r="2643" ht="15.75" customHeight="1">
      <c r="A2643" s="5" t="s">
        <v>30379</v>
      </c>
      <c r="B2643" s="5" t="s">
        <v>30380</v>
      </c>
      <c r="C2643" s="5" t="s">
        <v>20275</v>
      </c>
      <c r="D2643" s="5" t="s">
        <v>30381</v>
      </c>
      <c r="E2643" s="5" t="s">
        <v>845</v>
      </c>
      <c r="F2643" s="5" t="s">
        <v>845</v>
      </c>
      <c r="G2643" s="5" t="s">
        <v>845</v>
      </c>
      <c r="H2643" s="5" t="s">
        <v>1702</v>
      </c>
      <c r="I2643" s="5" t="s">
        <v>45</v>
      </c>
      <c r="J2643" s="5" t="s">
        <v>81</v>
      </c>
      <c r="K2643" s="5" t="s">
        <v>62</v>
      </c>
      <c r="L2643" s="5" t="s">
        <v>223</v>
      </c>
      <c r="M2643" s="5" t="s">
        <v>220</v>
      </c>
      <c r="N2643" s="5" t="s">
        <v>14</v>
      </c>
      <c r="O2643" s="5" t="s">
        <v>845</v>
      </c>
      <c r="P2643" s="5" t="s">
        <v>845</v>
      </c>
      <c r="Q2643" s="5" t="s">
        <v>847</v>
      </c>
      <c r="R2643" s="5" t="s">
        <v>845</v>
      </c>
      <c r="S2643" s="5" t="s">
        <v>24913</v>
      </c>
      <c r="T2643" s="5" t="s">
        <v>20285</v>
      </c>
      <c r="U2643" s="5" t="s">
        <v>845</v>
      </c>
      <c r="V2643" s="5" t="s">
        <v>845</v>
      </c>
      <c r="W2643" s="5" t="s">
        <v>850</v>
      </c>
      <c r="X2643" s="5" t="s">
        <v>30382</v>
      </c>
      <c r="Y2643" s="6">
        <f>X2644-'Sem RTOS RX'!$X2643</f>
        <v>0.00009259259259</v>
      </c>
      <c r="Z2643" s="7">
        <f>SUM(LEN(",CO_MQ135|"),'Sem RTOS RX'!$H2643,LEN(",CO2_MQ135|"),'Sem RTOS RX'!$I2643,LEN(",Alcool_MQ135|"),'Sem RTOS RX'!$J2643,LEN(",Alcool_MQ135|"),'Sem RTOS RX'!$K2643,LEN(",Toluen_MQ135|"),'Sem RTOS RX'!$L2643,LEN(",MH4_MQ135|"),'Sem RTOS RX'!$M2643,LEN(",O3_MQ131|"),'Sem RTOS RX'!$N2643)*8</f>
        <v>672</v>
      </c>
    </row>
    <row r="2644" ht="15.75" customHeight="1">
      <c r="A2644" s="5" t="s">
        <v>30383</v>
      </c>
      <c r="B2644" s="5" t="s">
        <v>30384</v>
      </c>
      <c r="C2644" s="5" t="s">
        <v>20275</v>
      </c>
      <c r="D2644" s="5" t="s">
        <v>30385</v>
      </c>
      <c r="E2644" s="5" t="s">
        <v>845</v>
      </c>
      <c r="F2644" s="5" t="s">
        <v>845</v>
      </c>
      <c r="G2644" s="5" t="s">
        <v>845</v>
      </c>
      <c r="H2644" s="5" t="s">
        <v>36</v>
      </c>
      <c r="I2644" s="5" t="s">
        <v>45</v>
      </c>
      <c r="J2644" s="5" t="s">
        <v>81</v>
      </c>
      <c r="K2644" s="5" t="s">
        <v>62</v>
      </c>
      <c r="L2644" s="5" t="s">
        <v>223</v>
      </c>
      <c r="M2644" s="5" t="s">
        <v>220</v>
      </c>
      <c r="N2644" s="5" t="s">
        <v>148</v>
      </c>
      <c r="O2644" s="5" t="s">
        <v>845</v>
      </c>
      <c r="P2644" s="5" t="s">
        <v>845</v>
      </c>
      <c r="Q2644" s="5" t="s">
        <v>847</v>
      </c>
      <c r="R2644" s="5" t="s">
        <v>845</v>
      </c>
      <c r="S2644" s="5" t="s">
        <v>24913</v>
      </c>
      <c r="T2644" s="5" t="s">
        <v>20285</v>
      </c>
      <c r="U2644" s="5" t="s">
        <v>845</v>
      </c>
      <c r="V2644" s="5" t="s">
        <v>845</v>
      </c>
      <c r="W2644" s="5" t="s">
        <v>850</v>
      </c>
      <c r="X2644" s="5" t="s">
        <v>30386</v>
      </c>
      <c r="Y2644" s="6">
        <f>X2645-'Sem RTOS RX'!$X2644</f>
        <v>0.00009259259259</v>
      </c>
      <c r="Z2644" s="7">
        <f>SUM(LEN(",CO_MQ135|"),'Sem RTOS RX'!$H2644,LEN(",CO2_MQ135|"),'Sem RTOS RX'!$I2644,LEN(",Alcool_MQ135|"),'Sem RTOS RX'!$J2644,LEN(",Alcool_MQ135|"),'Sem RTOS RX'!$K2644,LEN(",Toluen_MQ135|"),'Sem RTOS RX'!$L2644,LEN(",MH4_MQ135|"),'Sem RTOS RX'!$M2644,LEN(",O3_MQ131|"),'Sem RTOS RX'!$N2644)*8</f>
        <v>672</v>
      </c>
    </row>
    <row r="2645" ht="15.75" customHeight="1">
      <c r="A2645" s="5" t="s">
        <v>30387</v>
      </c>
      <c r="B2645" s="5" t="s">
        <v>30388</v>
      </c>
      <c r="C2645" s="5" t="s">
        <v>20275</v>
      </c>
      <c r="D2645" s="5" t="s">
        <v>30389</v>
      </c>
      <c r="E2645" s="5" t="s">
        <v>845</v>
      </c>
      <c r="F2645" s="5" t="s">
        <v>845</v>
      </c>
      <c r="G2645" s="5" t="s">
        <v>845</v>
      </c>
      <c r="H2645" s="5" t="s">
        <v>209</v>
      </c>
      <c r="I2645" s="5" t="s">
        <v>217</v>
      </c>
      <c r="J2645" s="5" t="s">
        <v>2520</v>
      </c>
      <c r="K2645" s="5" t="s">
        <v>62</v>
      </c>
      <c r="L2645" s="5" t="s">
        <v>219</v>
      </c>
      <c r="M2645" s="5" t="s">
        <v>220</v>
      </c>
      <c r="N2645" s="5" t="s">
        <v>226</v>
      </c>
      <c r="O2645" s="5" t="s">
        <v>845</v>
      </c>
      <c r="P2645" s="5" t="s">
        <v>845</v>
      </c>
      <c r="Q2645" s="5" t="s">
        <v>847</v>
      </c>
      <c r="R2645" s="5" t="s">
        <v>845</v>
      </c>
      <c r="S2645" s="5" t="s">
        <v>24913</v>
      </c>
      <c r="T2645" s="5" t="s">
        <v>865</v>
      </c>
      <c r="U2645" s="5" t="s">
        <v>845</v>
      </c>
      <c r="V2645" s="5" t="s">
        <v>845</v>
      </c>
      <c r="W2645" s="5" t="s">
        <v>850</v>
      </c>
      <c r="X2645" s="5" t="s">
        <v>30390</v>
      </c>
      <c r="Y2645" s="6">
        <f>X2646-'Sem RTOS RX'!$X2645</f>
        <v>0.0001851851852</v>
      </c>
      <c r="Z2645" s="7">
        <f>SUM(LEN(",CO_MQ135|"),'Sem RTOS RX'!$H2645,LEN(",CO2_MQ135|"),'Sem RTOS RX'!$I2645,LEN(",Alcool_MQ135|"),'Sem RTOS RX'!$J2645,LEN(",Alcool_MQ135|"),'Sem RTOS RX'!$K2645,LEN(",Toluen_MQ135|"),'Sem RTOS RX'!$L2645,LEN(",MH4_MQ135|"),'Sem RTOS RX'!$M2645,LEN(",O3_MQ131|"),'Sem RTOS RX'!$N2645)*8</f>
        <v>672</v>
      </c>
    </row>
    <row r="2646" ht="15.75" customHeight="1">
      <c r="A2646" s="5" t="s">
        <v>30391</v>
      </c>
      <c r="B2646" s="5" t="s">
        <v>30392</v>
      </c>
      <c r="C2646" s="5" t="s">
        <v>20275</v>
      </c>
      <c r="D2646" s="5" t="s">
        <v>30393</v>
      </c>
      <c r="E2646" s="5" t="s">
        <v>845</v>
      </c>
      <c r="F2646" s="5" t="s">
        <v>845</v>
      </c>
      <c r="G2646" s="5" t="s">
        <v>845</v>
      </c>
      <c r="H2646" s="5" t="s">
        <v>178</v>
      </c>
      <c r="I2646" s="5" t="s">
        <v>217</v>
      </c>
      <c r="J2646" s="5" t="s">
        <v>229</v>
      </c>
      <c r="K2646" s="5" t="s">
        <v>62</v>
      </c>
      <c r="L2646" s="5" t="s">
        <v>130</v>
      </c>
      <c r="M2646" s="5" t="s">
        <v>220</v>
      </c>
      <c r="N2646" s="5" t="s">
        <v>9664</v>
      </c>
      <c r="O2646" s="5" t="s">
        <v>845</v>
      </c>
      <c r="P2646" s="5" t="s">
        <v>845</v>
      </c>
      <c r="Q2646" s="5" t="s">
        <v>847</v>
      </c>
      <c r="R2646" s="5" t="s">
        <v>845</v>
      </c>
      <c r="S2646" s="5" t="s">
        <v>24913</v>
      </c>
      <c r="T2646" s="5" t="s">
        <v>855</v>
      </c>
      <c r="U2646" s="5" t="s">
        <v>845</v>
      </c>
      <c r="V2646" s="5" t="s">
        <v>845</v>
      </c>
      <c r="W2646" s="5" t="s">
        <v>850</v>
      </c>
      <c r="X2646" s="5" t="s">
        <v>18919</v>
      </c>
      <c r="Y2646" s="6">
        <f>X2647-'Sem RTOS RX'!$X2646</f>
        <v>0.00009259259259</v>
      </c>
      <c r="Z2646" s="7">
        <f>SUM(LEN(",CO_MQ135|"),'Sem RTOS RX'!$H2646,LEN(",CO2_MQ135|"),'Sem RTOS RX'!$I2646,LEN(",Alcool_MQ135|"),'Sem RTOS RX'!$J2646,LEN(",Alcool_MQ135|"),'Sem RTOS RX'!$K2646,LEN(",Toluen_MQ135|"),'Sem RTOS RX'!$L2646,LEN(",MH4_MQ135|"),'Sem RTOS RX'!$M2646,LEN(",O3_MQ131|"),'Sem RTOS RX'!$N2646)*8</f>
        <v>672</v>
      </c>
    </row>
    <row r="2647" ht="15.75" customHeight="1">
      <c r="A2647" s="5" t="s">
        <v>30394</v>
      </c>
      <c r="B2647" s="5" t="s">
        <v>30395</v>
      </c>
      <c r="C2647" s="5" t="s">
        <v>20275</v>
      </c>
      <c r="D2647" s="5" t="s">
        <v>30396</v>
      </c>
      <c r="E2647" s="5" t="s">
        <v>845</v>
      </c>
      <c r="F2647" s="5" t="s">
        <v>845</v>
      </c>
      <c r="G2647" s="5" t="s">
        <v>845</v>
      </c>
      <c r="H2647" s="5" t="s">
        <v>128</v>
      </c>
      <c r="I2647" s="5" t="s">
        <v>217</v>
      </c>
      <c r="J2647" s="5" t="s">
        <v>2520</v>
      </c>
      <c r="K2647" s="5" t="s">
        <v>62</v>
      </c>
      <c r="L2647" s="5" t="s">
        <v>219</v>
      </c>
      <c r="M2647" s="5" t="s">
        <v>220</v>
      </c>
      <c r="N2647" s="5" t="s">
        <v>32</v>
      </c>
      <c r="O2647" s="5" t="s">
        <v>845</v>
      </c>
      <c r="P2647" s="5" t="s">
        <v>845</v>
      </c>
      <c r="Q2647" s="5" t="s">
        <v>847</v>
      </c>
      <c r="R2647" s="5" t="s">
        <v>845</v>
      </c>
      <c r="S2647" s="5" t="s">
        <v>24913</v>
      </c>
      <c r="T2647" s="5" t="s">
        <v>855</v>
      </c>
      <c r="U2647" s="5" t="s">
        <v>845</v>
      </c>
      <c r="V2647" s="5" t="s">
        <v>845</v>
      </c>
      <c r="W2647" s="5" t="s">
        <v>850</v>
      </c>
      <c r="X2647" s="5" t="s">
        <v>30397</v>
      </c>
      <c r="Y2647" s="6">
        <f>X2648-'Sem RTOS RX'!$X2647</f>
        <v>0.00009259259259</v>
      </c>
      <c r="Z2647" s="7">
        <f>SUM(LEN(",CO_MQ135|"),'Sem RTOS RX'!$H2647,LEN(",CO2_MQ135|"),'Sem RTOS RX'!$I2647,LEN(",Alcool_MQ135|"),'Sem RTOS RX'!$J2647,LEN(",Alcool_MQ135|"),'Sem RTOS RX'!$K2647,LEN(",Toluen_MQ135|"),'Sem RTOS RX'!$L2647,LEN(",MH4_MQ135|"),'Sem RTOS RX'!$M2647,LEN(",O3_MQ131|"),'Sem RTOS RX'!$N2647)*8</f>
        <v>672</v>
      </c>
    </row>
    <row r="2648" ht="15.75" customHeight="1">
      <c r="A2648" s="5" t="s">
        <v>30398</v>
      </c>
      <c r="B2648" s="5" t="s">
        <v>30399</v>
      </c>
      <c r="C2648" s="5" t="s">
        <v>20275</v>
      </c>
      <c r="D2648" s="5" t="s">
        <v>30400</v>
      </c>
      <c r="E2648" s="5" t="s">
        <v>845</v>
      </c>
      <c r="F2648" s="5" t="s">
        <v>845</v>
      </c>
      <c r="G2648" s="5" t="s">
        <v>845</v>
      </c>
      <c r="H2648" s="5" t="s">
        <v>128</v>
      </c>
      <c r="I2648" s="5" t="s">
        <v>217</v>
      </c>
      <c r="J2648" s="5" t="s">
        <v>2520</v>
      </c>
      <c r="K2648" s="5" t="s">
        <v>62</v>
      </c>
      <c r="L2648" s="5" t="s">
        <v>130</v>
      </c>
      <c r="M2648" s="5" t="s">
        <v>220</v>
      </c>
      <c r="N2648" s="5" t="s">
        <v>120</v>
      </c>
      <c r="O2648" s="5" t="s">
        <v>845</v>
      </c>
      <c r="P2648" s="5" t="s">
        <v>845</v>
      </c>
      <c r="Q2648" s="5" t="s">
        <v>847</v>
      </c>
      <c r="R2648" s="5" t="s">
        <v>845</v>
      </c>
      <c r="S2648" s="5" t="s">
        <v>24913</v>
      </c>
      <c r="T2648" s="5" t="s">
        <v>855</v>
      </c>
      <c r="U2648" s="5" t="s">
        <v>845</v>
      </c>
      <c r="V2648" s="5" t="s">
        <v>845</v>
      </c>
      <c r="W2648" s="5" t="s">
        <v>850</v>
      </c>
      <c r="X2648" s="5" t="s">
        <v>18931</v>
      </c>
      <c r="Y2648" s="6">
        <f>X2649-'Sem RTOS RX'!$X2648</f>
        <v>0.00009259259259</v>
      </c>
      <c r="Z2648" s="7">
        <f>SUM(LEN(",CO_MQ135|"),'Sem RTOS RX'!$H2648,LEN(",CO2_MQ135|"),'Sem RTOS RX'!$I2648,LEN(",Alcool_MQ135|"),'Sem RTOS RX'!$J2648,LEN(",Alcool_MQ135|"),'Sem RTOS RX'!$K2648,LEN(",Toluen_MQ135|"),'Sem RTOS RX'!$L2648,LEN(",MH4_MQ135|"),'Sem RTOS RX'!$M2648,LEN(",O3_MQ131|"),'Sem RTOS RX'!$N2648)*8</f>
        <v>672</v>
      </c>
    </row>
    <row r="2649" ht="15.75" customHeight="1">
      <c r="A2649" s="5" t="s">
        <v>30401</v>
      </c>
      <c r="B2649" s="5" t="s">
        <v>30402</v>
      </c>
      <c r="C2649" s="5" t="s">
        <v>20275</v>
      </c>
      <c r="D2649" s="5" t="s">
        <v>30403</v>
      </c>
      <c r="E2649" s="5" t="s">
        <v>845</v>
      </c>
      <c r="F2649" s="5" t="s">
        <v>845</v>
      </c>
      <c r="G2649" s="5" t="s">
        <v>845</v>
      </c>
      <c r="H2649" s="5" t="s">
        <v>106</v>
      </c>
      <c r="I2649" s="5" t="s">
        <v>174</v>
      </c>
      <c r="J2649" s="5" t="s">
        <v>215</v>
      </c>
      <c r="K2649" s="5" t="s">
        <v>60</v>
      </c>
      <c r="L2649" s="5" t="s">
        <v>258</v>
      </c>
      <c r="M2649" s="5" t="s">
        <v>62</v>
      </c>
      <c r="N2649" s="5" t="s">
        <v>59</v>
      </c>
      <c r="O2649" s="5" t="s">
        <v>845</v>
      </c>
      <c r="P2649" s="5" t="s">
        <v>845</v>
      </c>
      <c r="Q2649" s="5" t="s">
        <v>847</v>
      </c>
      <c r="R2649" s="5" t="s">
        <v>845</v>
      </c>
      <c r="S2649" s="5" t="s">
        <v>24913</v>
      </c>
      <c r="T2649" s="5" t="s">
        <v>855</v>
      </c>
      <c r="U2649" s="5" t="s">
        <v>845</v>
      </c>
      <c r="V2649" s="5" t="s">
        <v>845</v>
      </c>
      <c r="W2649" s="5" t="s">
        <v>850</v>
      </c>
      <c r="X2649" s="5" t="s">
        <v>30404</v>
      </c>
      <c r="Y2649" s="6">
        <f>X2650-'Sem RTOS RX'!$X2649</f>
        <v>0.0001851851852</v>
      </c>
      <c r="Z2649" s="7">
        <f>SUM(LEN(",CO_MQ135|"),'Sem RTOS RX'!$H2649,LEN(",CO2_MQ135|"),'Sem RTOS RX'!$I2649,LEN(",Alcool_MQ135|"),'Sem RTOS RX'!$J2649,LEN(",Alcool_MQ135|"),'Sem RTOS RX'!$K2649,LEN(",Toluen_MQ135|"),'Sem RTOS RX'!$L2649,LEN(",MH4_MQ135|"),'Sem RTOS RX'!$M2649,LEN(",O3_MQ131|"),'Sem RTOS RX'!$N2649)*8</f>
        <v>672</v>
      </c>
    </row>
    <row r="2650" ht="15.75" customHeight="1">
      <c r="A2650" s="5" t="s">
        <v>30405</v>
      </c>
      <c r="B2650" s="5" t="s">
        <v>30406</v>
      </c>
      <c r="C2650" s="5" t="s">
        <v>20275</v>
      </c>
      <c r="D2650" s="5" t="s">
        <v>30407</v>
      </c>
      <c r="E2650" s="5" t="s">
        <v>845</v>
      </c>
      <c r="F2650" s="5" t="s">
        <v>845</v>
      </c>
      <c r="G2650" s="5" t="s">
        <v>845</v>
      </c>
      <c r="H2650" s="5" t="s">
        <v>36</v>
      </c>
      <c r="I2650" s="5" t="s">
        <v>45</v>
      </c>
      <c r="J2650" s="5" t="s">
        <v>81</v>
      </c>
      <c r="K2650" s="5" t="s">
        <v>62</v>
      </c>
      <c r="L2650" s="5" t="s">
        <v>223</v>
      </c>
      <c r="M2650" s="5" t="s">
        <v>220</v>
      </c>
      <c r="N2650" s="5" t="s">
        <v>58</v>
      </c>
      <c r="O2650" s="5" t="s">
        <v>845</v>
      </c>
      <c r="P2650" s="5" t="s">
        <v>845</v>
      </c>
      <c r="Q2650" s="5" t="s">
        <v>847</v>
      </c>
      <c r="R2650" s="5" t="s">
        <v>845</v>
      </c>
      <c r="S2650" s="5" t="s">
        <v>24913</v>
      </c>
      <c r="T2650" s="5" t="s">
        <v>865</v>
      </c>
      <c r="U2650" s="5" t="s">
        <v>845</v>
      </c>
      <c r="V2650" s="5" t="s">
        <v>845</v>
      </c>
      <c r="W2650" s="5" t="s">
        <v>850</v>
      </c>
      <c r="X2650" s="5" t="s">
        <v>30408</v>
      </c>
      <c r="Y2650" s="6">
        <f>X2651-'Sem RTOS RX'!$X2650</f>
        <v>0.0001041666667</v>
      </c>
      <c r="Z2650" s="7">
        <f>SUM(LEN(",CO_MQ135|"),'Sem RTOS RX'!$H2650,LEN(",CO2_MQ135|"),'Sem RTOS RX'!$I2650,LEN(",Alcool_MQ135|"),'Sem RTOS RX'!$J2650,LEN(",Alcool_MQ135|"),'Sem RTOS RX'!$K2650,LEN(",Toluen_MQ135|"),'Sem RTOS RX'!$L2650,LEN(",MH4_MQ135|"),'Sem RTOS RX'!$M2650,LEN(",O3_MQ131|"),'Sem RTOS RX'!$N2650)*8</f>
        <v>672</v>
      </c>
    </row>
    <row r="2651" ht="15.75" customHeight="1">
      <c r="A2651" s="5" t="s">
        <v>30409</v>
      </c>
      <c r="B2651" s="5" t="s">
        <v>30410</v>
      </c>
      <c r="C2651" s="5" t="s">
        <v>20275</v>
      </c>
      <c r="D2651" s="5" t="s">
        <v>30411</v>
      </c>
      <c r="E2651" s="5" t="s">
        <v>845</v>
      </c>
      <c r="F2651" s="5" t="s">
        <v>845</v>
      </c>
      <c r="G2651" s="5" t="s">
        <v>845</v>
      </c>
      <c r="H2651" s="5" t="s">
        <v>1702</v>
      </c>
      <c r="I2651" s="5" t="s">
        <v>45</v>
      </c>
      <c r="J2651" s="5" t="s">
        <v>81</v>
      </c>
      <c r="K2651" s="5" t="s">
        <v>62</v>
      </c>
      <c r="L2651" s="5" t="s">
        <v>223</v>
      </c>
      <c r="M2651" s="5" t="s">
        <v>220</v>
      </c>
      <c r="N2651" s="5" t="s">
        <v>78</v>
      </c>
      <c r="O2651" s="5" t="s">
        <v>845</v>
      </c>
      <c r="P2651" s="5" t="s">
        <v>845</v>
      </c>
      <c r="Q2651" s="5" t="s">
        <v>847</v>
      </c>
      <c r="R2651" s="5" t="s">
        <v>845</v>
      </c>
      <c r="S2651" s="5" t="s">
        <v>24913</v>
      </c>
      <c r="T2651" s="5" t="s">
        <v>855</v>
      </c>
      <c r="U2651" s="5" t="s">
        <v>845</v>
      </c>
      <c r="V2651" s="5" t="s">
        <v>845</v>
      </c>
      <c r="W2651" s="5" t="s">
        <v>850</v>
      </c>
      <c r="X2651" s="5" t="s">
        <v>30412</v>
      </c>
      <c r="Y2651" s="6">
        <f>X2652-'Sem RTOS RX'!$X2651</f>
        <v>0.00008101851852</v>
      </c>
      <c r="Z2651" s="7">
        <f>SUM(LEN(",CO_MQ135|"),'Sem RTOS RX'!$H2651,LEN(",CO2_MQ135|"),'Sem RTOS RX'!$I2651,LEN(",Alcool_MQ135|"),'Sem RTOS RX'!$J2651,LEN(",Alcool_MQ135|"),'Sem RTOS RX'!$K2651,LEN(",Toluen_MQ135|"),'Sem RTOS RX'!$L2651,LEN(",MH4_MQ135|"),'Sem RTOS RX'!$M2651,LEN(",O3_MQ131|"),'Sem RTOS RX'!$N2651)*8</f>
        <v>672</v>
      </c>
    </row>
    <row r="2652" ht="15.75" customHeight="1">
      <c r="A2652" s="5" t="s">
        <v>30413</v>
      </c>
      <c r="B2652" s="5" t="s">
        <v>30414</v>
      </c>
      <c r="C2652" s="5" t="s">
        <v>20275</v>
      </c>
      <c r="D2652" s="5" t="s">
        <v>30415</v>
      </c>
      <c r="E2652" s="5" t="s">
        <v>845</v>
      </c>
      <c r="F2652" s="5" t="s">
        <v>845</v>
      </c>
      <c r="G2652" s="5" t="s">
        <v>845</v>
      </c>
      <c r="H2652" s="5" t="s">
        <v>190</v>
      </c>
      <c r="I2652" s="5" t="s">
        <v>45</v>
      </c>
      <c r="J2652" s="5" t="s">
        <v>221</v>
      </c>
      <c r="K2652" s="5" t="s">
        <v>62</v>
      </c>
      <c r="L2652" s="5" t="s">
        <v>222</v>
      </c>
      <c r="M2652" s="5" t="s">
        <v>200</v>
      </c>
      <c r="N2652" s="5" t="s">
        <v>231</v>
      </c>
      <c r="O2652" s="5" t="s">
        <v>845</v>
      </c>
      <c r="P2652" s="5" t="s">
        <v>845</v>
      </c>
      <c r="Q2652" s="5" t="s">
        <v>847</v>
      </c>
      <c r="R2652" s="5" t="s">
        <v>845</v>
      </c>
      <c r="S2652" s="5" t="s">
        <v>24913</v>
      </c>
      <c r="T2652" s="5" t="s">
        <v>865</v>
      </c>
      <c r="U2652" s="5" t="s">
        <v>845</v>
      </c>
      <c r="V2652" s="5" t="s">
        <v>845</v>
      </c>
      <c r="W2652" s="5" t="s">
        <v>850</v>
      </c>
      <c r="X2652" s="5" t="s">
        <v>18959</v>
      </c>
      <c r="Y2652" s="6">
        <f>X2653-'Sem RTOS RX'!$X2652</f>
        <v>0.00009259259259</v>
      </c>
      <c r="Z2652" s="7">
        <f>SUM(LEN(",CO_MQ135|"),'Sem RTOS RX'!$H2652,LEN(",CO2_MQ135|"),'Sem RTOS RX'!$I2652,LEN(",Alcool_MQ135|"),'Sem RTOS RX'!$J2652,LEN(",Alcool_MQ135|"),'Sem RTOS RX'!$K2652,LEN(",Toluen_MQ135|"),'Sem RTOS RX'!$L2652,LEN(",MH4_MQ135|"),'Sem RTOS RX'!$M2652,LEN(",O3_MQ131|"),'Sem RTOS RX'!$N2652)*8</f>
        <v>672</v>
      </c>
    </row>
    <row r="2653" ht="15.75" customHeight="1">
      <c r="A2653" s="5" t="s">
        <v>30416</v>
      </c>
      <c r="B2653" s="5" t="s">
        <v>30417</v>
      </c>
      <c r="C2653" s="5" t="s">
        <v>20275</v>
      </c>
      <c r="D2653" s="5" t="s">
        <v>30418</v>
      </c>
      <c r="E2653" s="5" t="s">
        <v>845</v>
      </c>
      <c r="F2653" s="5" t="s">
        <v>845</v>
      </c>
      <c r="G2653" s="5" t="s">
        <v>845</v>
      </c>
      <c r="H2653" s="5" t="s">
        <v>36</v>
      </c>
      <c r="I2653" s="5" t="s">
        <v>45</v>
      </c>
      <c r="J2653" s="5" t="s">
        <v>229</v>
      </c>
      <c r="K2653" s="5" t="s">
        <v>62</v>
      </c>
      <c r="L2653" s="5" t="s">
        <v>230</v>
      </c>
      <c r="M2653" s="5" t="s">
        <v>220</v>
      </c>
      <c r="N2653" s="5" t="s">
        <v>268</v>
      </c>
      <c r="O2653" s="5" t="s">
        <v>845</v>
      </c>
      <c r="P2653" s="5" t="s">
        <v>845</v>
      </c>
      <c r="Q2653" s="5" t="s">
        <v>847</v>
      </c>
      <c r="R2653" s="5" t="s">
        <v>845</v>
      </c>
      <c r="S2653" s="5" t="s">
        <v>24913</v>
      </c>
      <c r="T2653" s="5" t="s">
        <v>20285</v>
      </c>
      <c r="U2653" s="5" t="s">
        <v>845</v>
      </c>
      <c r="V2653" s="5" t="s">
        <v>845</v>
      </c>
      <c r="W2653" s="5" t="s">
        <v>850</v>
      </c>
      <c r="X2653" s="5" t="s">
        <v>30419</v>
      </c>
      <c r="Y2653" s="6">
        <f>X2654-'Sem RTOS RX'!$X2653</f>
        <v>0.0001967592593</v>
      </c>
      <c r="Z2653" s="7">
        <f>SUM(LEN(",CO_MQ135|"),'Sem RTOS RX'!$H2653,LEN(",CO2_MQ135|"),'Sem RTOS RX'!$I2653,LEN(",Alcool_MQ135|"),'Sem RTOS RX'!$J2653,LEN(",Alcool_MQ135|"),'Sem RTOS RX'!$K2653,LEN(",Toluen_MQ135|"),'Sem RTOS RX'!$L2653,LEN(",MH4_MQ135|"),'Sem RTOS RX'!$M2653,LEN(",O3_MQ131|"),'Sem RTOS RX'!$N2653)*8</f>
        <v>672</v>
      </c>
    </row>
    <row r="2654" ht="15.75" customHeight="1">
      <c r="A2654" s="5" t="s">
        <v>30420</v>
      </c>
      <c r="B2654" s="5" t="s">
        <v>30421</v>
      </c>
      <c r="C2654" s="5" t="s">
        <v>20275</v>
      </c>
      <c r="D2654" s="5" t="s">
        <v>30422</v>
      </c>
      <c r="E2654" s="5" t="s">
        <v>845</v>
      </c>
      <c r="F2654" s="5" t="s">
        <v>845</v>
      </c>
      <c r="G2654" s="5" t="s">
        <v>845</v>
      </c>
      <c r="H2654" s="5" t="s">
        <v>9540</v>
      </c>
      <c r="I2654" s="5" t="s">
        <v>182</v>
      </c>
      <c r="J2654" s="5" t="s">
        <v>183</v>
      </c>
      <c r="K2654" s="5" t="s">
        <v>80</v>
      </c>
      <c r="L2654" s="5" t="s">
        <v>184</v>
      </c>
      <c r="M2654" s="5" t="s">
        <v>185</v>
      </c>
      <c r="N2654" s="5" t="s">
        <v>201</v>
      </c>
      <c r="O2654" s="5" t="s">
        <v>845</v>
      </c>
      <c r="P2654" s="5" t="s">
        <v>845</v>
      </c>
      <c r="Q2654" s="5" t="s">
        <v>847</v>
      </c>
      <c r="R2654" s="5" t="s">
        <v>845</v>
      </c>
      <c r="S2654" s="5" t="s">
        <v>24913</v>
      </c>
      <c r="T2654" s="5" t="s">
        <v>865</v>
      </c>
      <c r="U2654" s="5" t="s">
        <v>845</v>
      </c>
      <c r="V2654" s="5" t="s">
        <v>845</v>
      </c>
      <c r="W2654" s="5" t="s">
        <v>850</v>
      </c>
      <c r="X2654" s="5" t="s">
        <v>30423</v>
      </c>
      <c r="Y2654" s="6">
        <f>X2655-'Sem RTOS RX'!$X2654</f>
        <v>0.00009259259259</v>
      </c>
      <c r="Z2654" s="7">
        <f>SUM(LEN(",CO_MQ135|"),'Sem RTOS RX'!$H2654,LEN(",CO2_MQ135|"),'Sem RTOS RX'!$I2654,LEN(",Alcool_MQ135|"),'Sem RTOS RX'!$J2654,LEN(",Alcool_MQ135|"),'Sem RTOS RX'!$K2654,LEN(",Toluen_MQ135|"),'Sem RTOS RX'!$L2654,LEN(",MH4_MQ135|"),'Sem RTOS RX'!$M2654,LEN(",O3_MQ131|"),'Sem RTOS RX'!$N2654)*8</f>
        <v>672</v>
      </c>
    </row>
    <row r="2655" ht="15.75" customHeight="1">
      <c r="A2655" s="5" t="s">
        <v>30424</v>
      </c>
      <c r="B2655" s="5" t="s">
        <v>30425</v>
      </c>
      <c r="C2655" s="5" t="s">
        <v>20275</v>
      </c>
      <c r="D2655" s="5" t="s">
        <v>30426</v>
      </c>
      <c r="E2655" s="5" t="s">
        <v>845</v>
      </c>
      <c r="F2655" s="5" t="s">
        <v>845</v>
      </c>
      <c r="G2655" s="5" t="s">
        <v>845</v>
      </c>
      <c r="H2655" s="5" t="s">
        <v>36</v>
      </c>
      <c r="I2655" s="5" t="s">
        <v>45</v>
      </c>
      <c r="J2655" s="5" t="s">
        <v>81</v>
      </c>
      <c r="K2655" s="5" t="s">
        <v>62</v>
      </c>
      <c r="L2655" s="5" t="s">
        <v>223</v>
      </c>
      <c r="M2655" s="5" t="s">
        <v>220</v>
      </c>
      <c r="N2655" s="5" t="s">
        <v>204</v>
      </c>
      <c r="O2655" s="5" t="s">
        <v>845</v>
      </c>
      <c r="P2655" s="5" t="s">
        <v>845</v>
      </c>
      <c r="Q2655" s="5" t="s">
        <v>847</v>
      </c>
      <c r="R2655" s="5" t="s">
        <v>845</v>
      </c>
      <c r="S2655" s="5" t="s">
        <v>24913</v>
      </c>
      <c r="T2655" s="5" t="s">
        <v>855</v>
      </c>
      <c r="U2655" s="5" t="s">
        <v>845</v>
      </c>
      <c r="V2655" s="5" t="s">
        <v>845</v>
      </c>
      <c r="W2655" s="5" t="s">
        <v>850</v>
      </c>
      <c r="X2655" s="5" t="s">
        <v>30427</v>
      </c>
      <c r="Y2655" s="6">
        <f>X2656-'Sem RTOS RX'!$X2655</f>
        <v>0.00009259259259</v>
      </c>
      <c r="Z2655" s="7">
        <f>SUM(LEN(",CO_MQ135|"),'Sem RTOS RX'!$H2655,LEN(",CO2_MQ135|"),'Sem RTOS RX'!$I2655,LEN(",Alcool_MQ135|"),'Sem RTOS RX'!$J2655,LEN(",Alcool_MQ135|"),'Sem RTOS RX'!$K2655,LEN(",Toluen_MQ135|"),'Sem RTOS RX'!$L2655,LEN(",MH4_MQ135|"),'Sem RTOS RX'!$M2655,LEN(",O3_MQ131|"),'Sem RTOS RX'!$N2655)*8</f>
        <v>672</v>
      </c>
    </row>
    <row r="2656" ht="15.75" customHeight="1">
      <c r="A2656" s="5" t="s">
        <v>30428</v>
      </c>
      <c r="B2656" s="5" t="s">
        <v>30429</v>
      </c>
      <c r="C2656" s="5" t="s">
        <v>20275</v>
      </c>
      <c r="D2656" s="5" t="s">
        <v>30430</v>
      </c>
      <c r="E2656" s="5" t="s">
        <v>845</v>
      </c>
      <c r="F2656" s="5" t="s">
        <v>845</v>
      </c>
      <c r="G2656" s="5" t="s">
        <v>845</v>
      </c>
      <c r="H2656" s="5" t="s">
        <v>162</v>
      </c>
      <c r="I2656" s="5" t="s">
        <v>129</v>
      </c>
      <c r="J2656" s="5" t="s">
        <v>232</v>
      </c>
      <c r="K2656" s="5" t="s">
        <v>74</v>
      </c>
      <c r="L2656" s="5" t="s">
        <v>241</v>
      </c>
      <c r="M2656" s="5" t="s">
        <v>200</v>
      </c>
      <c r="N2656" s="5" t="s">
        <v>156</v>
      </c>
      <c r="O2656" s="5" t="s">
        <v>845</v>
      </c>
      <c r="P2656" s="5" t="s">
        <v>845</v>
      </c>
      <c r="Q2656" s="5" t="s">
        <v>847</v>
      </c>
      <c r="R2656" s="5" t="s">
        <v>845</v>
      </c>
      <c r="S2656" s="5" t="s">
        <v>24913</v>
      </c>
      <c r="T2656" s="5" t="s">
        <v>865</v>
      </c>
      <c r="U2656" s="5" t="s">
        <v>845</v>
      </c>
      <c r="V2656" s="5" t="s">
        <v>845</v>
      </c>
      <c r="W2656" s="5" t="s">
        <v>850</v>
      </c>
      <c r="X2656" s="5" t="s">
        <v>30431</v>
      </c>
      <c r="Y2656" s="6">
        <f>X2657-'Sem RTOS RX'!$X2656</f>
        <v>0.00009259259259</v>
      </c>
      <c r="Z2656" s="7">
        <f>SUM(LEN(",CO_MQ135|"),'Sem RTOS RX'!$H2656,LEN(",CO2_MQ135|"),'Sem RTOS RX'!$I2656,LEN(",Alcool_MQ135|"),'Sem RTOS RX'!$J2656,LEN(",Alcool_MQ135|"),'Sem RTOS RX'!$K2656,LEN(",Toluen_MQ135|"),'Sem RTOS RX'!$L2656,LEN(",MH4_MQ135|"),'Sem RTOS RX'!$M2656,LEN(",O3_MQ131|"),'Sem RTOS RX'!$N2656)*8</f>
        <v>672</v>
      </c>
    </row>
    <row r="2657" ht="15.75" customHeight="1">
      <c r="A2657" s="5" t="s">
        <v>30432</v>
      </c>
      <c r="B2657" s="5" t="s">
        <v>30433</v>
      </c>
      <c r="C2657" s="5" t="s">
        <v>20275</v>
      </c>
      <c r="D2657" s="5" t="s">
        <v>30434</v>
      </c>
      <c r="E2657" s="5" t="s">
        <v>845</v>
      </c>
      <c r="F2657" s="5" t="s">
        <v>845</v>
      </c>
      <c r="G2657" s="5" t="s">
        <v>845</v>
      </c>
      <c r="H2657" s="5" t="s">
        <v>178</v>
      </c>
      <c r="I2657" s="5" t="s">
        <v>217</v>
      </c>
      <c r="J2657" s="5" t="s">
        <v>229</v>
      </c>
      <c r="K2657" s="5" t="s">
        <v>62</v>
      </c>
      <c r="L2657" s="5" t="s">
        <v>230</v>
      </c>
      <c r="M2657" s="5" t="s">
        <v>220</v>
      </c>
      <c r="N2657" s="5" t="s">
        <v>54</v>
      </c>
      <c r="O2657" s="5" t="s">
        <v>845</v>
      </c>
      <c r="P2657" s="5" t="s">
        <v>845</v>
      </c>
      <c r="Q2657" s="5" t="s">
        <v>847</v>
      </c>
      <c r="R2657" s="5" t="s">
        <v>845</v>
      </c>
      <c r="S2657" s="5" t="s">
        <v>24913</v>
      </c>
      <c r="T2657" s="5" t="s">
        <v>855</v>
      </c>
      <c r="U2657" s="5" t="s">
        <v>845</v>
      </c>
      <c r="V2657" s="5" t="s">
        <v>845</v>
      </c>
      <c r="W2657" s="5" t="s">
        <v>850</v>
      </c>
      <c r="X2657" s="5" t="s">
        <v>30435</v>
      </c>
      <c r="Y2657" s="6">
        <f>X2658-'Sem RTOS RX'!$X2657</f>
        <v>0.00009259259259</v>
      </c>
      <c r="Z2657" s="7">
        <f>SUM(LEN(",CO_MQ135|"),'Sem RTOS RX'!$H2657,LEN(",CO2_MQ135|"),'Sem RTOS RX'!$I2657,LEN(",Alcool_MQ135|"),'Sem RTOS RX'!$J2657,LEN(",Alcool_MQ135|"),'Sem RTOS RX'!$K2657,LEN(",Toluen_MQ135|"),'Sem RTOS RX'!$L2657,LEN(",MH4_MQ135|"),'Sem RTOS RX'!$M2657,LEN(",O3_MQ131|"),'Sem RTOS RX'!$N2657)*8</f>
        <v>672</v>
      </c>
    </row>
    <row r="2658" ht="15.75" customHeight="1">
      <c r="A2658" s="5" t="s">
        <v>30436</v>
      </c>
      <c r="B2658" s="5" t="s">
        <v>30437</v>
      </c>
      <c r="C2658" s="5" t="s">
        <v>20275</v>
      </c>
      <c r="D2658" s="5" t="s">
        <v>30438</v>
      </c>
      <c r="E2658" s="5" t="s">
        <v>845</v>
      </c>
      <c r="F2658" s="5" t="s">
        <v>845</v>
      </c>
      <c r="G2658" s="5" t="s">
        <v>845</v>
      </c>
      <c r="H2658" s="5" t="s">
        <v>229</v>
      </c>
      <c r="I2658" s="5" t="s">
        <v>1284</v>
      </c>
      <c r="J2658" s="5" t="s">
        <v>1775</v>
      </c>
      <c r="K2658" s="5" t="s">
        <v>185</v>
      </c>
      <c r="L2658" s="5" t="s">
        <v>291</v>
      </c>
      <c r="M2658" s="5" t="s">
        <v>25246</v>
      </c>
      <c r="N2658" s="5" t="s">
        <v>24912</v>
      </c>
      <c r="O2658" s="5" t="s">
        <v>845</v>
      </c>
      <c r="P2658" s="5" t="s">
        <v>845</v>
      </c>
      <c r="Q2658" s="5" t="s">
        <v>847</v>
      </c>
      <c r="R2658" s="5" t="s">
        <v>845</v>
      </c>
      <c r="S2658" s="5" t="s">
        <v>25247</v>
      </c>
      <c r="T2658" s="5" t="s">
        <v>20285</v>
      </c>
      <c r="U2658" s="5" t="s">
        <v>845</v>
      </c>
      <c r="V2658" s="5" t="s">
        <v>845</v>
      </c>
      <c r="W2658" s="5" t="s">
        <v>850</v>
      </c>
      <c r="X2658" s="5" t="s">
        <v>30439</v>
      </c>
      <c r="Y2658" s="6">
        <f>X2659-'Sem RTOS RX'!$X2658</f>
        <v>0.00009259259259</v>
      </c>
      <c r="Z2658" s="7">
        <f>SUM(LEN(",CO_MQ135|"),'Sem RTOS RX'!$H2658,LEN(",CO2_MQ135|"),'Sem RTOS RX'!$I2658,LEN(",Alcool_MQ135|"),'Sem RTOS RX'!$J2658,LEN(",Alcool_MQ135|"),'Sem RTOS RX'!$K2658,LEN(",Toluen_MQ135|"),'Sem RTOS RX'!$L2658,LEN(",MH4_MQ135|"),'Sem RTOS RX'!$M2658,LEN(",O3_MQ131|"),'Sem RTOS RX'!$N2658)*8</f>
        <v>672</v>
      </c>
    </row>
    <row r="2659" ht="15.75" customHeight="1">
      <c r="A2659" s="5" t="s">
        <v>30440</v>
      </c>
      <c r="B2659" s="5" t="s">
        <v>30441</v>
      </c>
      <c r="C2659" s="5" t="s">
        <v>20275</v>
      </c>
      <c r="D2659" s="5" t="s">
        <v>30442</v>
      </c>
      <c r="E2659" s="5" t="s">
        <v>845</v>
      </c>
      <c r="F2659" s="5" t="s">
        <v>845</v>
      </c>
      <c r="G2659" s="5" t="s">
        <v>845</v>
      </c>
      <c r="H2659" s="5" t="s">
        <v>178</v>
      </c>
      <c r="I2659" s="5" t="s">
        <v>217</v>
      </c>
      <c r="J2659" s="5" t="s">
        <v>229</v>
      </c>
      <c r="K2659" s="5" t="s">
        <v>62</v>
      </c>
      <c r="L2659" s="5" t="s">
        <v>130</v>
      </c>
      <c r="M2659" s="5" t="s">
        <v>220</v>
      </c>
      <c r="N2659" s="5" t="s">
        <v>86</v>
      </c>
      <c r="O2659" s="5" t="s">
        <v>845</v>
      </c>
      <c r="P2659" s="5" t="s">
        <v>845</v>
      </c>
      <c r="Q2659" s="5" t="s">
        <v>847</v>
      </c>
      <c r="R2659" s="5" t="s">
        <v>845</v>
      </c>
      <c r="S2659" s="5" t="s">
        <v>24913</v>
      </c>
      <c r="T2659" s="5" t="s">
        <v>855</v>
      </c>
      <c r="U2659" s="5" t="s">
        <v>845</v>
      </c>
      <c r="V2659" s="5" t="s">
        <v>845</v>
      </c>
      <c r="W2659" s="5" t="s">
        <v>850</v>
      </c>
      <c r="X2659" s="5" t="s">
        <v>18999</v>
      </c>
      <c r="Y2659" s="6">
        <f>X2660-'Sem RTOS RX'!$X2659</f>
        <v>0.00009259259259</v>
      </c>
      <c r="Z2659" s="7">
        <f>SUM(LEN(",CO_MQ135|"),'Sem RTOS RX'!$H2659,LEN(",CO2_MQ135|"),'Sem RTOS RX'!$I2659,LEN(",Alcool_MQ135|"),'Sem RTOS RX'!$J2659,LEN(",Alcool_MQ135|"),'Sem RTOS RX'!$K2659,LEN(",Toluen_MQ135|"),'Sem RTOS RX'!$L2659,LEN(",MH4_MQ135|"),'Sem RTOS RX'!$M2659,LEN(",O3_MQ131|"),'Sem RTOS RX'!$N2659)*8</f>
        <v>672</v>
      </c>
    </row>
    <row r="2660" ht="15.75" customHeight="1">
      <c r="A2660" s="5" t="s">
        <v>30443</v>
      </c>
      <c r="B2660" s="5" t="s">
        <v>30444</v>
      </c>
      <c r="C2660" s="5" t="s">
        <v>20275</v>
      </c>
      <c r="D2660" s="5" t="s">
        <v>30445</v>
      </c>
      <c r="E2660" s="5" t="s">
        <v>845</v>
      </c>
      <c r="F2660" s="5" t="s">
        <v>845</v>
      </c>
      <c r="G2660" s="5" t="s">
        <v>845</v>
      </c>
      <c r="H2660" s="5" t="s">
        <v>1702</v>
      </c>
      <c r="I2660" s="5" t="s">
        <v>45</v>
      </c>
      <c r="J2660" s="5" t="s">
        <v>81</v>
      </c>
      <c r="K2660" s="5" t="s">
        <v>62</v>
      </c>
      <c r="L2660" s="5" t="s">
        <v>223</v>
      </c>
      <c r="M2660" s="5" t="s">
        <v>220</v>
      </c>
      <c r="N2660" s="5" t="s">
        <v>54</v>
      </c>
      <c r="O2660" s="5" t="s">
        <v>845</v>
      </c>
      <c r="P2660" s="5" t="s">
        <v>845</v>
      </c>
      <c r="Q2660" s="5" t="s">
        <v>847</v>
      </c>
      <c r="R2660" s="5" t="s">
        <v>845</v>
      </c>
      <c r="S2660" s="5" t="s">
        <v>24913</v>
      </c>
      <c r="T2660" s="5" t="s">
        <v>855</v>
      </c>
      <c r="U2660" s="5" t="s">
        <v>845</v>
      </c>
      <c r="V2660" s="5" t="s">
        <v>845</v>
      </c>
      <c r="W2660" s="5" t="s">
        <v>850</v>
      </c>
      <c r="X2660" s="5" t="s">
        <v>30446</v>
      </c>
      <c r="Y2660" s="6">
        <f>X2661-'Sem RTOS RX'!$X2660</f>
        <v>0.00009259259259</v>
      </c>
      <c r="Z2660" s="7">
        <f>SUM(LEN(",CO_MQ135|"),'Sem RTOS RX'!$H2660,LEN(",CO2_MQ135|"),'Sem RTOS RX'!$I2660,LEN(",Alcool_MQ135|"),'Sem RTOS RX'!$J2660,LEN(",Alcool_MQ135|"),'Sem RTOS RX'!$K2660,LEN(",Toluen_MQ135|"),'Sem RTOS RX'!$L2660,LEN(",MH4_MQ135|"),'Sem RTOS RX'!$M2660,LEN(",O3_MQ131|"),'Sem RTOS RX'!$N2660)*8</f>
        <v>672</v>
      </c>
    </row>
    <row r="2661" ht="15.75" customHeight="1">
      <c r="A2661" s="5" t="s">
        <v>30447</v>
      </c>
      <c r="B2661" s="5" t="s">
        <v>30448</v>
      </c>
      <c r="C2661" s="5" t="s">
        <v>20275</v>
      </c>
      <c r="D2661" s="5" t="s">
        <v>30449</v>
      </c>
      <c r="E2661" s="5" t="s">
        <v>845</v>
      </c>
      <c r="F2661" s="5" t="s">
        <v>845</v>
      </c>
      <c r="G2661" s="5" t="s">
        <v>845</v>
      </c>
      <c r="H2661" s="5" t="s">
        <v>178</v>
      </c>
      <c r="I2661" s="5" t="s">
        <v>217</v>
      </c>
      <c r="J2661" s="5" t="s">
        <v>229</v>
      </c>
      <c r="K2661" s="5" t="s">
        <v>62</v>
      </c>
      <c r="L2661" s="5" t="s">
        <v>230</v>
      </c>
      <c r="M2661" s="5" t="s">
        <v>220</v>
      </c>
      <c r="N2661" s="5" t="s">
        <v>303</v>
      </c>
      <c r="O2661" s="5" t="s">
        <v>845</v>
      </c>
      <c r="P2661" s="5" t="s">
        <v>845</v>
      </c>
      <c r="Q2661" s="5" t="s">
        <v>847</v>
      </c>
      <c r="R2661" s="5" t="s">
        <v>845</v>
      </c>
      <c r="S2661" s="5" t="s">
        <v>24913</v>
      </c>
      <c r="T2661" s="5" t="s">
        <v>865</v>
      </c>
      <c r="U2661" s="5" t="s">
        <v>845</v>
      </c>
      <c r="V2661" s="5" t="s">
        <v>845</v>
      </c>
      <c r="W2661" s="5" t="s">
        <v>850</v>
      </c>
      <c r="X2661" s="5" t="s">
        <v>30450</v>
      </c>
      <c r="Y2661" s="6">
        <f>X2662-'Sem RTOS RX'!$X2661</f>
        <v>0.00009259259259</v>
      </c>
      <c r="Z2661" s="7">
        <f>SUM(LEN(",CO_MQ135|"),'Sem RTOS RX'!$H2661,LEN(",CO2_MQ135|"),'Sem RTOS RX'!$I2661,LEN(",Alcool_MQ135|"),'Sem RTOS RX'!$J2661,LEN(",Alcool_MQ135|"),'Sem RTOS RX'!$K2661,LEN(",Toluen_MQ135|"),'Sem RTOS RX'!$L2661,LEN(",MH4_MQ135|"),'Sem RTOS RX'!$M2661,LEN(",O3_MQ131|"),'Sem RTOS RX'!$N2661)*8</f>
        <v>672</v>
      </c>
    </row>
    <row r="2662" ht="15.75" customHeight="1">
      <c r="A2662" s="5" t="s">
        <v>30451</v>
      </c>
      <c r="B2662" s="5" t="s">
        <v>30452</v>
      </c>
      <c r="C2662" s="5" t="s">
        <v>20275</v>
      </c>
      <c r="D2662" s="5" t="s">
        <v>30453</v>
      </c>
      <c r="E2662" s="5" t="s">
        <v>845</v>
      </c>
      <c r="F2662" s="5" t="s">
        <v>845</v>
      </c>
      <c r="G2662" s="5" t="s">
        <v>845</v>
      </c>
      <c r="H2662" s="5" t="s">
        <v>1702</v>
      </c>
      <c r="I2662" s="5" t="s">
        <v>45</v>
      </c>
      <c r="J2662" s="5" t="s">
        <v>81</v>
      </c>
      <c r="K2662" s="5" t="s">
        <v>62</v>
      </c>
      <c r="L2662" s="5" t="s">
        <v>223</v>
      </c>
      <c r="M2662" s="5" t="s">
        <v>220</v>
      </c>
      <c r="N2662" s="5" t="s">
        <v>252</v>
      </c>
      <c r="O2662" s="5" t="s">
        <v>845</v>
      </c>
      <c r="P2662" s="5" t="s">
        <v>845</v>
      </c>
      <c r="Q2662" s="5" t="s">
        <v>847</v>
      </c>
      <c r="R2662" s="5" t="s">
        <v>845</v>
      </c>
      <c r="S2662" s="5" t="s">
        <v>24913</v>
      </c>
      <c r="T2662" s="5" t="s">
        <v>20285</v>
      </c>
      <c r="U2662" s="5" t="s">
        <v>845</v>
      </c>
      <c r="V2662" s="5" t="s">
        <v>845</v>
      </c>
      <c r="W2662" s="5" t="s">
        <v>850</v>
      </c>
      <c r="X2662" s="5" t="s">
        <v>30454</v>
      </c>
      <c r="Y2662" s="6">
        <f>X2663-'Sem RTOS RX'!$X2662</f>
        <v>0.00009259259259</v>
      </c>
      <c r="Z2662" s="7">
        <f>SUM(LEN(",CO_MQ135|"),'Sem RTOS RX'!$H2662,LEN(",CO2_MQ135|"),'Sem RTOS RX'!$I2662,LEN(",Alcool_MQ135|"),'Sem RTOS RX'!$J2662,LEN(",Alcool_MQ135|"),'Sem RTOS RX'!$K2662,LEN(",Toluen_MQ135|"),'Sem RTOS RX'!$L2662,LEN(",MH4_MQ135|"),'Sem RTOS RX'!$M2662,LEN(",O3_MQ131|"),'Sem RTOS RX'!$N2662)*8</f>
        <v>672</v>
      </c>
    </row>
    <row r="2663" ht="15.75" customHeight="1">
      <c r="A2663" s="5" t="s">
        <v>30455</v>
      </c>
      <c r="B2663" s="5" t="s">
        <v>30456</v>
      </c>
      <c r="C2663" s="5" t="s">
        <v>20275</v>
      </c>
      <c r="D2663" s="5" t="s">
        <v>30457</v>
      </c>
      <c r="E2663" s="5" t="s">
        <v>845</v>
      </c>
      <c r="F2663" s="5" t="s">
        <v>845</v>
      </c>
      <c r="G2663" s="5" t="s">
        <v>845</v>
      </c>
      <c r="H2663" s="5" t="s">
        <v>178</v>
      </c>
      <c r="I2663" s="5" t="s">
        <v>217</v>
      </c>
      <c r="J2663" s="5" t="s">
        <v>229</v>
      </c>
      <c r="K2663" s="5" t="s">
        <v>62</v>
      </c>
      <c r="L2663" s="5" t="s">
        <v>230</v>
      </c>
      <c r="M2663" s="5" t="s">
        <v>220</v>
      </c>
      <c r="N2663" s="5" t="s">
        <v>205</v>
      </c>
      <c r="O2663" s="5" t="s">
        <v>845</v>
      </c>
      <c r="P2663" s="5" t="s">
        <v>845</v>
      </c>
      <c r="Q2663" s="5" t="s">
        <v>847</v>
      </c>
      <c r="R2663" s="5" t="s">
        <v>845</v>
      </c>
      <c r="S2663" s="5" t="s">
        <v>24913</v>
      </c>
      <c r="T2663" s="5" t="s">
        <v>855</v>
      </c>
      <c r="U2663" s="5" t="s">
        <v>845</v>
      </c>
      <c r="V2663" s="5" t="s">
        <v>845</v>
      </c>
      <c r="W2663" s="5" t="s">
        <v>850</v>
      </c>
      <c r="X2663" s="5" t="s">
        <v>30458</v>
      </c>
      <c r="Y2663" s="6">
        <f>X2664-'Sem RTOS RX'!$X2663</f>
        <v>0.00009259259259</v>
      </c>
      <c r="Z2663" s="7">
        <f>SUM(LEN(",CO_MQ135|"),'Sem RTOS RX'!$H2663,LEN(",CO2_MQ135|"),'Sem RTOS RX'!$I2663,LEN(",Alcool_MQ135|"),'Sem RTOS RX'!$J2663,LEN(",Alcool_MQ135|"),'Sem RTOS RX'!$K2663,LEN(",Toluen_MQ135|"),'Sem RTOS RX'!$L2663,LEN(",MH4_MQ135|"),'Sem RTOS RX'!$M2663,LEN(",O3_MQ131|"),'Sem RTOS RX'!$N2663)*8</f>
        <v>672</v>
      </c>
    </row>
    <row r="2664" ht="15.75" customHeight="1">
      <c r="A2664" s="5" t="s">
        <v>30459</v>
      </c>
      <c r="B2664" s="5" t="s">
        <v>30460</v>
      </c>
      <c r="C2664" s="5" t="s">
        <v>20275</v>
      </c>
      <c r="D2664" s="5" t="s">
        <v>30461</v>
      </c>
      <c r="E2664" s="5" t="s">
        <v>845</v>
      </c>
      <c r="F2664" s="5" t="s">
        <v>845</v>
      </c>
      <c r="G2664" s="5" t="s">
        <v>845</v>
      </c>
      <c r="H2664" s="5" t="s">
        <v>190</v>
      </c>
      <c r="I2664" s="5" t="s">
        <v>45</v>
      </c>
      <c r="J2664" s="5" t="s">
        <v>221</v>
      </c>
      <c r="K2664" s="5" t="s">
        <v>62</v>
      </c>
      <c r="L2664" s="5" t="s">
        <v>222</v>
      </c>
      <c r="M2664" s="5" t="s">
        <v>200</v>
      </c>
      <c r="N2664" s="5" t="s">
        <v>59</v>
      </c>
      <c r="O2664" s="5" t="s">
        <v>845</v>
      </c>
      <c r="P2664" s="5" t="s">
        <v>845</v>
      </c>
      <c r="Q2664" s="5" t="s">
        <v>847</v>
      </c>
      <c r="R2664" s="5" t="s">
        <v>845</v>
      </c>
      <c r="S2664" s="5" t="s">
        <v>24913</v>
      </c>
      <c r="T2664" s="5" t="s">
        <v>855</v>
      </c>
      <c r="U2664" s="5" t="s">
        <v>845</v>
      </c>
      <c r="V2664" s="5" t="s">
        <v>845</v>
      </c>
      <c r="W2664" s="5" t="s">
        <v>850</v>
      </c>
      <c r="X2664" s="5" t="s">
        <v>19031</v>
      </c>
      <c r="Y2664" s="6">
        <f>X2665-'Sem RTOS RX'!$X2664</f>
        <v>0.0001041666667</v>
      </c>
      <c r="Z2664" s="7">
        <f>SUM(LEN(",CO_MQ135|"),'Sem RTOS RX'!$H2664,LEN(",CO2_MQ135|"),'Sem RTOS RX'!$I2664,LEN(",Alcool_MQ135|"),'Sem RTOS RX'!$J2664,LEN(",Alcool_MQ135|"),'Sem RTOS RX'!$K2664,LEN(",Toluen_MQ135|"),'Sem RTOS RX'!$L2664,LEN(",MH4_MQ135|"),'Sem RTOS RX'!$M2664,LEN(",O3_MQ131|"),'Sem RTOS RX'!$N2664)*8</f>
        <v>672</v>
      </c>
    </row>
    <row r="2665" ht="15.75" customHeight="1">
      <c r="A2665" s="5" t="s">
        <v>30462</v>
      </c>
      <c r="B2665" s="5" t="s">
        <v>30463</v>
      </c>
      <c r="C2665" s="5" t="s">
        <v>20275</v>
      </c>
      <c r="D2665" s="5" t="s">
        <v>30464</v>
      </c>
      <c r="E2665" s="5" t="s">
        <v>845</v>
      </c>
      <c r="F2665" s="5" t="s">
        <v>845</v>
      </c>
      <c r="G2665" s="5" t="s">
        <v>845</v>
      </c>
      <c r="H2665" s="5" t="s">
        <v>36</v>
      </c>
      <c r="I2665" s="5" t="s">
        <v>45</v>
      </c>
      <c r="J2665" s="5" t="s">
        <v>81</v>
      </c>
      <c r="K2665" s="5" t="s">
        <v>62</v>
      </c>
      <c r="L2665" s="5" t="s">
        <v>223</v>
      </c>
      <c r="M2665" s="5" t="s">
        <v>220</v>
      </c>
      <c r="N2665" s="5" t="s">
        <v>161</v>
      </c>
      <c r="O2665" s="5" t="s">
        <v>845</v>
      </c>
      <c r="P2665" s="5" t="s">
        <v>845</v>
      </c>
      <c r="Q2665" s="5" t="s">
        <v>847</v>
      </c>
      <c r="R2665" s="5" t="s">
        <v>845</v>
      </c>
      <c r="S2665" s="5" t="s">
        <v>24913</v>
      </c>
      <c r="T2665" s="5" t="s">
        <v>20285</v>
      </c>
      <c r="U2665" s="5" t="s">
        <v>845</v>
      </c>
      <c r="V2665" s="5" t="s">
        <v>845</v>
      </c>
      <c r="W2665" s="5" t="s">
        <v>850</v>
      </c>
      <c r="X2665" s="5" t="s">
        <v>30465</v>
      </c>
      <c r="Y2665" s="6">
        <f>X2666-'Sem RTOS RX'!$X2665</f>
        <v>0.0001851851852</v>
      </c>
      <c r="Z2665" s="7">
        <f>SUM(LEN(",CO_MQ135|"),'Sem RTOS RX'!$H2665,LEN(",CO2_MQ135|"),'Sem RTOS RX'!$I2665,LEN(",Alcool_MQ135|"),'Sem RTOS RX'!$J2665,LEN(",Alcool_MQ135|"),'Sem RTOS RX'!$K2665,LEN(",Toluen_MQ135|"),'Sem RTOS RX'!$L2665,LEN(",MH4_MQ135|"),'Sem RTOS RX'!$M2665,LEN(",O3_MQ131|"),'Sem RTOS RX'!$N2665)*8</f>
        <v>672</v>
      </c>
    </row>
    <row r="2666" ht="15.75" customHeight="1">
      <c r="A2666" s="5" t="s">
        <v>30466</v>
      </c>
      <c r="B2666" s="5" t="s">
        <v>30467</v>
      </c>
      <c r="C2666" s="5" t="s">
        <v>20275</v>
      </c>
      <c r="D2666" s="5" t="s">
        <v>30468</v>
      </c>
      <c r="E2666" s="5" t="s">
        <v>845</v>
      </c>
      <c r="F2666" s="5" t="s">
        <v>845</v>
      </c>
      <c r="G2666" s="5" t="s">
        <v>845</v>
      </c>
      <c r="H2666" s="5" t="s">
        <v>175</v>
      </c>
      <c r="I2666" s="5" t="s">
        <v>226</v>
      </c>
      <c r="J2666" s="5" t="s">
        <v>235</v>
      </c>
      <c r="K2666" s="5" t="s">
        <v>80</v>
      </c>
      <c r="L2666" s="5" t="s">
        <v>236</v>
      </c>
      <c r="M2666" s="5" t="s">
        <v>220</v>
      </c>
      <c r="N2666" s="5" t="s">
        <v>169</v>
      </c>
      <c r="O2666" s="5" t="s">
        <v>845</v>
      </c>
      <c r="P2666" s="5" t="s">
        <v>845</v>
      </c>
      <c r="Q2666" s="5" t="s">
        <v>847</v>
      </c>
      <c r="R2666" s="5" t="s">
        <v>845</v>
      </c>
      <c r="S2666" s="5" t="s">
        <v>24913</v>
      </c>
      <c r="T2666" s="5" t="s">
        <v>865</v>
      </c>
      <c r="U2666" s="5" t="s">
        <v>845</v>
      </c>
      <c r="V2666" s="5" t="s">
        <v>845</v>
      </c>
      <c r="W2666" s="5" t="s">
        <v>850</v>
      </c>
      <c r="X2666" s="5" t="s">
        <v>30469</v>
      </c>
      <c r="Y2666" s="6">
        <f>X2667-'Sem RTOS RX'!$X2666</f>
        <v>0.00009259259259</v>
      </c>
      <c r="Z2666" s="7">
        <f>SUM(LEN(",CO_MQ135|"),'Sem RTOS RX'!$H2666,LEN(",CO2_MQ135|"),'Sem RTOS RX'!$I2666,LEN(",Alcool_MQ135|"),'Sem RTOS RX'!$J2666,LEN(",Alcool_MQ135|"),'Sem RTOS RX'!$K2666,LEN(",Toluen_MQ135|"),'Sem RTOS RX'!$L2666,LEN(",MH4_MQ135|"),'Sem RTOS RX'!$M2666,LEN(",O3_MQ131|"),'Sem RTOS RX'!$N2666)*8</f>
        <v>672</v>
      </c>
    </row>
    <row r="2667" ht="15.75" customHeight="1">
      <c r="A2667" s="5" t="s">
        <v>30470</v>
      </c>
      <c r="B2667" s="5" t="s">
        <v>30471</v>
      </c>
      <c r="C2667" s="5" t="s">
        <v>20275</v>
      </c>
      <c r="D2667" s="5" t="s">
        <v>30472</v>
      </c>
      <c r="E2667" s="5" t="s">
        <v>845</v>
      </c>
      <c r="F2667" s="5" t="s">
        <v>845</v>
      </c>
      <c r="G2667" s="5" t="s">
        <v>845</v>
      </c>
      <c r="H2667" s="5" t="s">
        <v>211</v>
      </c>
      <c r="I2667" s="5" t="s">
        <v>129</v>
      </c>
      <c r="J2667" s="5" t="s">
        <v>231</v>
      </c>
      <c r="K2667" s="5" t="s">
        <v>62</v>
      </c>
      <c r="L2667" s="5" t="s">
        <v>9</v>
      </c>
      <c r="M2667" s="5" t="s">
        <v>200</v>
      </c>
      <c r="N2667" s="5" t="s">
        <v>294</v>
      </c>
      <c r="O2667" s="5" t="s">
        <v>845</v>
      </c>
      <c r="P2667" s="5" t="s">
        <v>845</v>
      </c>
      <c r="Q2667" s="5" t="s">
        <v>847</v>
      </c>
      <c r="R2667" s="5" t="s">
        <v>845</v>
      </c>
      <c r="S2667" s="5" t="s">
        <v>24913</v>
      </c>
      <c r="T2667" s="5" t="s">
        <v>865</v>
      </c>
      <c r="U2667" s="5" t="s">
        <v>845</v>
      </c>
      <c r="V2667" s="5" t="s">
        <v>845</v>
      </c>
      <c r="W2667" s="5" t="s">
        <v>850</v>
      </c>
      <c r="X2667" s="5" t="s">
        <v>30473</v>
      </c>
      <c r="Y2667" s="6">
        <f>X2668-'Sem RTOS RX'!$X2667</f>
        <v>0.00009259259259</v>
      </c>
      <c r="Z2667" s="7">
        <f>SUM(LEN(",CO_MQ135|"),'Sem RTOS RX'!$H2667,LEN(",CO2_MQ135|"),'Sem RTOS RX'!$I2667,LEN(",Alcool_MQ135|"),'Sem RTOS RX'!$J2667,LEN(",Alcool_MQ135|"),'Sem RTOS RX'!$K2667,LEN(",Toluen_MQ135|"),'Sem RTOS RX'!$L2667,LEN(",MH4_MQ135|"),'Sem RTOS RX'!$M2667,LEN(",O3_MQ131|"),'Sem RTOS RX'!$N2667)*8</f>
        <v>672</v>
      </c>
    </row>
    <row r="2668" ht="15.75" customHeight="1">
      <c r="A2668" s="5" t="s">
        <v>30474</v>
      </c>
      <c r="B2668" s="5" t="s">
        <v>30475</v>
      </c>
      <c r="C2668" s="5" t="s">
        <v>20275</v>
      </c>
      <c r="D2668" s="5" t="s">
        <v>30476</v>
      </c>
      <c r="E2668" s="5" t="s">
        <v>845</v>
      </c>
      <c r="F2668" s="5" t="s">
        <v>845</v>
      </c>
      <c r="G2668" s="5" t="s">
        <v>845</v>
      </c>
      <c r="H2668" s="5" t="s">
        <v>190</v>
      </c>
      <c r="I2668" s="5" t="s">
        <v>45</v>
      </c>
      <c r="J2668" s="5" t="s">
        <v>221</v>
      </c>
      <c r="K2668" s="5" t="s">
        <v>62</v>
      </c>
      <c r="L2668" s="5" t="s">
        <v>222</v>
      </c>
      <c r="M2668" s="5" t="s">
        <v>220</v>
      </c>
      <c r="N2668" s="5" t="s">
        <v>120</v>
      </c>
      <c r="O2668" s="5" t="s">
        <v>845</v>
      </c>
      <c r="P2668" s="5" t="s">
        <v>845</v>
      </c>
      <c r="Q2668" s="5" t="s">
        <v>847</v>
      </c>
      <c r="R2668" s="5" t="s">
        <v>845</v>
      </c>
      <c r="S2668" s="5" t="s">
        <v>24913</v>
      </c>
      <c r="T2668" s="5" t="s">
        <v>855</v>
      </c>
      <c r="U2668" s="5" t="s">
        <v>845</v>
      </c>
      <c r="V2668" s="5" t="s">
        <v>845</v>
      </c>
      <c r="W2668" s="5" t="s">
        <v>850</v>
      </c>
      <c r="X2668" s="5" t="s">
        <v>19059</v>
      </c>
      <c r="Y2668" s="6">
        <f>X2669-'Sem RTOS RX'!$X2668</f>
        <v>0.00009259259259</v>
      </c>
      <c r="Z2668" s="7">
        <f>SUM(LEN(",CO_MQ135|"),'Sem RTOS RX'!$H2668,LEN(",CO2_MQ135|"),'Sem RTOS RX'!$I2668,LEN(",Alcool_MQ135|"),'Sem RTOS RX'!$J2668,LEN(",Alcool_MQ135|"),'Sem RTOS RX'!$K2668,LEN(",Toluen_MQ135|"),'Sem RTOS RX'!$L2668,LEN(",MH4_MQ135|"),'Sem RTOS RX'!$M2668,LEN(",O3_MQ131|"),'Sem RTOS RX'!$N2668)*8</f>
        <v>672</v>
      </c>
    </row>
    <row r="2669" ht="15.75" customHeight="1">
      <c r="A2669" s="5" t="s">
        <v>30477</v>
      </c>
      <c r="B2669" s="5" t="s">
        <v>30478</v>
      </c>
      <c r="C2669" s="5" t="s">
        <v>20275</v>
      </c>
      <c r="D2669" s="5" t="s">
        <v>30479</v>
      </c>
      <c r="E2669" s="5" t="s">
        <v>845</v>
      </c>
      <c r="F2669" s="5" t="s">
        <v>845</v>
      </c>
      <c r="G2669" s="5" t="s">
        <v>845</v>
      </c>
      <c r="H2669" s="5" t="s">
        <v>9540</v>
      </c>
      <c r="I2669" s="5" t="s">
        <v>182</v>
      </c>
      <c r="J2669" s="5" t="s">
        <v>183</v>
      </c>
      <c r="K2669" s="5" t="s">
        <v>80</v>
      </c>
      <c r="L2669" s="5" t="s">
        <v>184</v>
      </c>
      <c r="M2669" s="5" t="s">
        <v>185</v>
      </c>
      <c r="N2669" s="5" t="s">
        <v>52</v>
      </c>
      <c r="O2669" s="5" t="s">
        <v>845</v>
      </c>
      <c r="P2669" s="5" t="s">
        <v>845</v>
      </c>
      <c r="Q2669" s="5" t="s">
        <v>847</v>
      </c>
      <c r="R2669" s="5" t="s">
        <v>845</v>
      </c>
      <c r="S2669" s="5" t="s">
        <v>24913</v>
      </c>
      <c r="T2669" s="5" t="s">
        <v>20285</v>
      </c>
      <c r="U2669" s="5" t="s">
        <v>845</v>
      </c>
      <c r="V2669" s="5" t="s">
        <v>845</v>
      </c>
      <c r="W2669" s="5" t="s">
        <v>850</v>
      </c>
      <c r="X2669" s="5" t="s">
        <v>30480</v>
      </c>
      <c r="Y2669" s="6">
        <f>X2670-'Sem RTOS RX'!$X2669</f>
        <v>0.0001851851852</v>
      </c>
      <c r="Z2669" s="7">
        <f>SUM(LEN(",CO_MQ135|"),'Sem RTOS RX'!$H2669,LEN(",CO2_MQ135|"),'Sem RTOS RX'!$I2669,LEN(",Alcool_MQ135|"),'Sem RTOS RX'!$J2669,LEN(",Alcool_MQ135|"),'Sem RTOS RX'!$K2669,LEN(",Toluen_MQ135|"),'Sem RTOS RX'!$L2669,LEN(",MH4_MQ135|"),'Sem RTOS RX'!$M2669,LEN(",O3_MQ131|"),'Sem RTOS RX'!$N2669)*8</f>
        <v>672</v>
      </c>
    </row>
    <row r="2670" ht="15.75" customHeight="1">
      <c r="A2670" s="5" t="s">
        <v>30481</v>
      </c>
      <c r="B2670" s="5" t="s">
        <v>30482</v>
      </c>
      <c r="C2670" s="5" t="s">
        <v>20275</v>
      </c>
      <c r="D2670" s="5" t="s">
        <v>30483</v>
      </c>
      <c r="E2670" s="5" t="s">
        <v>845</v>
      </c>
      <c r="F2670" s="5" t="s">
        <v>845</v>
      </c>
      <c r="G2670" s="5" t="s">
        <v>845</v>
      </c>
      <c r="H2670" s="5" t="s">
        <v>128</v>
      </c>
      <c r="I2670" s="5" t="s">
        <v>217</v>
      </c>
      <c r="J2670" s="5" t="s">
        <v>2520</v>
      </c>
      <c r="K2670" s="5" t="s">
        <v>62</v>
      </c>
      <c r="L2670" s="5" t="s">
        <v>219</v>
      </c>
      <c r="M2670" s="5" t="s">
        <v>220</v>
      </c>
      <c r="N2670" s="5" t="s">
        <v>57</v>
      </c>
      <c r="O2670" s="5" t="s">
        <v>845</v>
      </c>
      <c r="P2670" s="5" t="s">
        <v>845</v>
      </c>
      <c r="Q2670" s="5" t="s">
        <v>847</v>
      </c>
      <c r="R2670" s="5" t="s">
        <v>845</v>
      </c>
      <c r="S2670" s="5" t="s">
        <v>24913</v>
      </c>
      <c r="T2670" s="5" t="s">
        <v>855</v>
      </c>
      <c r="U2670" s="5" t="s">
        <v>845</v>
      </c>
      <c r="V2670" s="5" t="s">
        <v>845</v>
      </c>
      <c r="W2670" s="5" t="s">
        <v>850</v>
      </c>
      <c r="X2670" s="5" t="s">
        <v>19075</v>
      </c>
      <c r="Y2670" s="6">
        <f>X2671-'Sem RTOS RX'!$X2670</f>
        <v>0.00009259259259</v>
      </c>
      <c r="Z2670" s="7">
        <f>SUM(LEN(",CO_MQ135|"),'Sem RTOS RX'!$H2670,LEN(",CO2_MQ135|"),'Sem RTOS RX'!$I2670,LEN(",Alcool_MQ135|"),'Sem RTOS RX'!$J2670,LEN(",Alcool_MQ135|"),'Sem RTOS RX'!$K2670,LEN(",Toluen_MQ135|"),'Sem RTOS RX'!$L2670,LEN(",MH4_MQ135|"),'Sem RTOS RX'!$M2670,LEN(",O3_MQ131|"),'Sem RTOS RX'!$N2670)*8</f>
        <v>672</v>
      </c>
    </row>
    <row r="2671" ht="15.75" customHeight="1">
      <c r="A2671" s="5" t="s">
        <v>30484</v>
      </c>
      <c r="B2671" s="5" t="s">
        <v>30485</v>
      </c>
      <c r="C2671" s="5" t="s">
        <v>20275</v>
      </c>
      <c r="D2671" s="5" t="s">
        <v>30486</v>
      </c>
      <c r="E2671" s="5" t="s">
        <v>845</v>
      </c>
      <c r="F2671" s="5" t="s">
        <v>845</v>
      </c>
      <c r="G2671" s="5" t="s">
        <v>845</v>
      </c>
      <c r="H2671" s="5" t="s">
        <v>190</v>
      </c>
      <c r="I2671" s="5" t="s">
        <v>45</v>
      </c>
      <c r="J2671" s="5" t="s">
        <v>221</v>
      </c>
      <c r="K2671" s="5" t="s">
        <v>62</v>
      </c>
      <c r="L2671" s="5" t="s">
        <v>222</v>
      </c>
      <c r="M2671" s="5" t="s">
        <v>220</v>
      </c>
      <c r="N2671" s="5" t="s">
        <v>24912</v>
      </c>
      <c r="O2671" s="5" t="s">
        <v>845</v>
      </c>
      <c r="P2671" s="5" t="s">
        <v>845</v>
      </c>
      <c r="Q2671" s="5" t="s">
        <v>847</v>
      </c>
      <c r="R2671" s="5" t="s">
        <v>845</v>
      </c>
      <c r="S2671" s="5" t="s">
        <v>24913</v>
      </c>
      <c r="T2671" s="5" t="s">
        <v>20285</v>
      </c>
      <c r="U2671" s="5" t="s">
        <v>845</v>
      </c>
      <c r="V2671" s="5" t="s">
        <v>845</v>
      </c>
      <c r="W2671" s="5" t="s">
        <v>850</v>
      </c>
      <c r="X2671" s="5" t="s">
        <v>30487</v>
      </c>
      <c r="Y2671" s="6">
        <f>X2672-'Sem RTOS RX'!$X2671</f>
        <v>0.00009259259259</v>
      </c>
      <c r="Z2671" s="7">
        <f>SUM(LEN(",CO_MQ135|"),'Sem RTOS RX'!$H2671,LEN(",CO2_MQ135|"),'Sem RTOS RX'!$I2671,LEN(",Alcool_MQ135|"),'Sem RTOS RX'!$J2671,LEN(",Alcool_MQ135|"),'Sem RTOS RX'!$K2671,LEN(",Toluen_MQ135|"),'Sem RTOS RX'!$L2671,LEN(",MH4_MQ135|"),'Sem RTOS RX'!$M2671,LEN(",O3_MQ131|"),'Sem RTOS RX'!$N2671)*8</f>
        <v>672</v>
      </c>
    </row>
    <row r="2672" ht="15.75" customHeight="1">
      <c r="A2672" s="5" t="s">
        <v>30488</v>
      </c>
      <c r="B2672" s="5" t="s">
        <v>30489</v>
      </c>
      <c r="C2672" s="5" t="s">
        <v>20275</v>
      </c>
      <c r="D2672" s="5" t="s">
        <v>30490</v>
      </c>
      <c r="E2672" s="5" t="s">
        <v>845</v>
      </c>
      <c r="F2672" s="5" t="s">
        <v>845</v>
      </c>
      <c r="G2672" s="5" t="s">
        <v>845</v>
      </c>
      <c r="H2672" s="5" t="s">
        <v>78</v>
      </c>
      <c r="I2672" s="5" t="s">
        <v>201</v>
      </c>
      <c r="J2672" s="5" t="s">
        <v>162</v>
      </c>
      <c r="K2672" s="5" t="s">
        <v>35</v>
      </c>
      <c r="L2672" s="5" t="s">
        <v>208</v>
      </c>
      <c r="M2672" s="5" t="s">
        <v>185</v>
      </c>
      <c r="N2672" s="5" t="s">
        <v>156</v>
      </c>
      <c r="O2672" s="5" t="s">
        <v>845</v>
      </c>
      <c r="P2672" s="5" t="s">
        <v>845</v>
      </c>
      <c r="Q2672" s="5" t="s">
        <v>847</v>
      </c>
      <c r="R2672" s="5" t="s">
        <v>845</v>
      </c>
      <c r="S2672" s="5" t="s">
        <v>24913</v>
      </c>
      <c r="T2672" s="5" t="s">
        <v>865</v>
      </c>
      <c r="U2672" s="5" t="s">
        <v>845</v>
      </c>
      <c r="V2672" s="5" t="s">
        <v>845</v>
      </c>
      <c r="W2672" s="5" t="s">
        <v>850</v>
      </c>
      <c r="X2672" s="5" t="s">
        <v>19087</v>
      </c>
      <c r="Y2672" s="6">
        <f>X2673-'Sem RTOS RX'!$X2672</f>
        <v>0.00009259259259</v>
      </c>
      <c r="Z2672" s="7">
        <f>SUM(LEN(",CO_MQ135|"),'Sem RTOS RX'!$H2672,LEN(",CO2_MQ135|"),'Sem RTOS RX'!$I2672,LEN(",Alcool_MQ135|"),'Sem RTOS RX'!$J2672,LEN(",Alcool_MQ135|"),'Sem RTOS RX'!$K2672,LEN(",Toluen_MQ135|"),'Sem RTOS RX'!$L2672,LEN(",MH4_MQ135|"),'Sem RTOS RX'!$M2672,LEN(",O3_MQ131|"),'Sem RTOS RX'!$N2672)*8</f>
        <v>672</v>
      </c>
    </row>
    <row r="2673" ht="15.75" customHeight="1">
      <c r="A2673" s="5" t="s">
        <v>30491</v>
      </c>
      <c r="B2673" s="5" t="s">
        <v>30492</v>
      </c>
      <c r="C2673" s="5" t="s">
        <v>20275</v>
      </c>
      <c r="D2673" s="5" t="s">
        <v>30493</v>
      </c>
      <c r="E2673" s="5" t="s">
        <v>845</v>
      </c>
      <c r="F2673" s="5" t="s">
        <v>845</v>
      </c>
      <c r="G2673" s="5" t="s">
        <v>845</v>
      </c>
      <c r="H2673" s="5" t="s">
        <v>190</v>
      </c>
      <c r="I2673" s="5" t="s">
        <v>45</v>
      </c>
      <c r="J2673" s="5" t="s">
        <v>221</v>
      </c>
      <c r="K2673" s="5" t="s">
        <v>62</v>
      </c>
      <c r="L2673" s="5" t="s">
        <v>222</v>
      </c>
      <c r="M2673" s="5" t="s">
        <v>220</v>
      </c>
      <c r="N2673" s="5" t="s">
        <v>25</v>
      </c>
      <c r="O2673" s="5" t="s">
        <v>845</v>
      </c>
      <c r="P2673" s="5" t="s">
        <v>845</v>
      </c>
      <c r="Q2673" s="5" t="s">
        <v>847</v>
      </c>
      <c r="R2673" s="5" t="s">
        <v>845</v>
      </c>
      <c r="S2673" s="5" t="s">
        <v>24913</v>
      </c>
      <c r="T2673" s="5" t="s">
        <v>855</v>
      </c>
      <c r="U2673" s="5" t="s">
        <v>845</v>
      </c>
      <c r="V2673" s="5" t="s">
        <v>845</v>
      </c>
      <c r="W2673" s="5" t="s">
        <v>850</v>
      </c>
      <c r="X2673" s="5" t="s">
        <v>30494</v>
      </c>
      <c r="Y2673" s="6">
        <f>X2674-'Sem RTOS RX'!$X2673</f>
        <v>0.0001967592593</v>
      </c>
      <c r="Z2673" s="7">
        <f>SUM(LEN(",CO_MQ135|"),'Sem RTOS RX'!$H2673,LEN(",CO2_MQ135|"),'Sem RTOS RX'!$I2673,LEN(",Alcool_MQ135|"),'Sem RTOS RX'!$J2673,LEN(",Alcool_MQ135|"),'Sem RTOS RX'!$K2673,LEN(",Toluen_MQ135|"),'Sem RTOS RX'!$L2673,LEN(",MH4_MQ135|"),'Sem RTOS RX'!$M2673,LEN(",O3_MQ131|"),'Sem RTOS RX'!$N2673)*8</f>
        <v>672</v>
      </c>
    </row>
    <row r="2674" ht="15.75" customHeight="1">
      <c r="A2674" s="5" t="s">
        <v>30495</v>
      </c>
      <c r="B2674" s="5" t="s">
        <v>30496</v>
      </c>
      <c r="C2674" s="5" t="s">
        <v>20275</v>
      </c>
      <c r="D2674" s="5" t="s">
        <v>30497</v>
      </c>
      <c r="E2674" s="5" t="s">
        <v>845</v>
      </c>
      <c r="F2674" s="5" t="s">
        <v>845</v>
      </c>
      <c r="G2674" s="5" t="s">
        <v>845</v>
      </c>
      <c r="H2674" s="5" t="s">
        <v>36</v>
      </c>
      <c r="I2674" s="5" t="s">
        <v>45</v>
      </c>
      <c r="J2674" s="5" t="s">
        <v>229</v>
      </c>
      <c r="K2674" s="5" t="s">
        <v>62</v>
      </c>
      <c r="L2674" s="5" t="s">
        <v>230</v>
      </c>
      <c r="M2674" s="5" t="s">
        <v>220</v>
      </c>
      <c r="N2674" s="5" t="s">
        <v>262</v>
      </c>
      <c r="O2674" s="5" t="s">
        <v>845</v>
      </c>
      <c r="P2674" s="5" t="s">
        <v>845</v>
      </c>
      <c r="Q2674" s="5" t="s">
        <v>847</v>
      </c>
      <c r="R2674" s="5" t="s">
        <v>845</v>
      </c>
      <c r="S2674" s="5" t="s">
        <v>24913</v>
      </c>
      <c r="T2674" s="5" t="s">
        <v>865</v>
      </c>
      <c r="U2674" s="5" t="s">
        <v>845</v>
      </c>
      <c r="V2674" s="5" t="s">
        <v>845</v>
      </c>
      <c r="W2674" s="5" t="s">
        <v>850</v>
      </c>
      <c r="X2674" s="5" t="s">
        <v>19103</v>
      </c>
      <c r="Y2674" s="6">
        <f>X2675-'Sem RTOS RX'!$X2674</f>
        <v>0.00009259259259</v>
      </c>
      <c r="Z2674" s="7">
        <f>SUM(LEN(",CO_MQ135|"),'Sem RTOS RX'!$H2674,LEN(",CO2_MQ135|"),'Sem RTOS RX'!$I2674,LEN(",Alcool_MQ135|"),'Sem RTOS RX'!$J2674,LEN(",Alcool_MQ135|"),'Sem RTOS RX'!$K2674,LEN(",Toluen_MQ135|"),'Sem RTOS RX'!$L2674,LEN(",MH4_MQ135|"),'Sem RTOS RX'!$M2674,LEN(",O3_MQ131|"),'Sem RTOS RX'!$N2674)*8</f>
        <v>672</v>
      </c>
    </row>
    <row r="2675" ht="15.75" customHeight="1">
      <c r="A2675" s="5" t="s">
        <v>30498</v>
      </c>
      <c r="B2675" s="5" t="s">
        <v>30499</v>
      </c>
      <c r="C2675" s="5" t="s">
        <v>20275</v>
      </c>
      <c r="D2675" s="5" t="s">
        <v>30500</v>
      </c>
      <c r="E2675" s="5" t="s">
        <v>845</v>
      </c>
      <c r="F2675" s="5" t="s">
        <v>845</v>
      </c>
      <c r="G2675" s="5" t="s">
        <v>845</v>
      </c>
      <c r="H2675" s="5" t="s">
        <v>94</v>
      </c>
      <c r="I2675" s="5" t="s">
        <v>279</v>
      </c>
      <c r="J2675" s="5" t="s">
        <v>287</v>
      </c>
      <c r="K2675" s="5" t="s">
        <v>220</v>
      </c>
      <c r="L2675" s="5" t="s">
        <v>99</v>
      </c>
      <c r="M2675" s="5" t="s">
        <v>306</v>
      </c>
      <c r="N2675" s="5" t="s">
        <v>56</v>
      </c>
      <c r="O2675" s="5" t="s">
        <v>845</v>
      </c>
      <c r="P2675" s="5" t="s">
        <v>845</v>
      </c>
      <c r="Q2675" s="5" t="s">
        <v>847</v>
      </c>
      <c r="R2675" s="5" t="s">
        <v>845</v>
      </c>
      <c r="S2675" s="5" t="s">
        <v>25247</v>
      </c>
      <c r="T2675" s="5" t="s">
        <v>865</v>
      </c>
      <c r="U2675" s="5" t="s">
        <v>845</v>
      </c>
      <c r="V2675" s="5" t="s">
        <v>845</v>
      </c>
      <c r="W2675" s="5" t="s">
        <v>850</v>
      </c>
      <c r="X2675" s="5" t="s">
        <v>30501</v>
      </c>
      <c r="Y2675" s="6">
        <f>X2676-'Sem RTOS RX'!$X2675</f>
        <v>0.00009259259259</v>
      </c>
      <c r="Z2675" s="7">
        <f>SUM(LEN(",CO_MQ135|"),'Sem RTOS RX'!$H2675,LEN(",CO2_MQ135|"),'Sem RTOS RX'!$I2675,LEN(",Alcool_MQ135|"),'Sem RTOS RX'!$J2675,LEN(",Alcool_MQ135|"),'Sem RTOS RX'!$K2675,LEN(",Toluen_MQ135|"),'Sem RTOS RX'!$L2675,LEN(",MH4_MQ135|"),'Sem RTOS RX'!$M2675,LEN(",O3_MQ131|"),'Sem RTOS RX'!$N2675)*8</f>
        <v>672</v>
      </c>
    </row>
    <row r="2676" ht="15.75" customHeight="1">
      <c r="A2676" s="5" t="s">
        <v>30502</v>
      </c>
      <c r="B2676" s="5" t="s">
        <v>30503</v>
      </c>
      <c r="C2676" s="5" t="s">
        <v>20275</v>
      </c>
      <c r="D2676" s="5" t="s">
        <v>30504</v>
      </c>
      <c r="E2676" s="5" t="s">
        <v>845</v>
      </c>
      <c r="F2676" s="5" t="s">
        <v>845</v>
      </c>
      <c r="G2676" s="5" t="s">
        <v>845</v>
      </c>
      <c r="H2676" s="5" t="s">
        <v>162</v>
      </c>
      <c r="I2676" s="5" t="s">
        <v>129</v>
      </c>
      <c r="J2676" s="5" t="s">
        <v>232</v>
      </c>
      <c r="K2676" s="5" t="s">
        <v>74</v>
      </c>
      <c r="L2676" s="5" t="s">
        <v>241</v>
      </c>
      <c r="M2676" s="5" t="s">
        <v>200</v>
      </c>
      <c r="N2676" s="5" t="s">
        <v>56</v>
      </c>
      <c r="O2676" s="5" t="s">
        <v>845</v>
      </c>
      <c r="P2676" s="5" t="s">
        <v>845</v>
      </c>
      <c r="Q2676" s="5" t="s">
        <v>847</v>
      </c>
      <c r="R2676" s="5" t="s">
        <v>845</v>
      </c>
      <c r="S2676" s="5" t="s">
        <v>24913</v>
      </c>
      <c r="T2676" s="5" t="s">
        <v>865</v>
      </c>
      <c r="U2676" s="5" t="s">
        <v>845</v>
      </c>
      <c r="V2676" s="5" t="s">
        <v>845</v>
      </c>
      <c r="W2676" s="5" t="s">
        <v>850</v>
      </c>
      <c r="X2676" s="5" t="s">
        <v>30505</v>
      </c>
      <c r="Y2676" s="6">
        <f>X2677-'Sem RTOS RX'!$X2676</f>
        <v>0.00009259259259</v>
      </c>
      <c r="Z2676" s="7">
        <f>SUM(LEN(",CO_MQ135|"),'Sem RTOS RX'!$H2676,LEN(",CO2_MQ135|"),'Sem RTOS RX'!$I2676,LEN(",Alcool_MQ135|"),'Sem RTOS RX'!$J2676,LEN(",Alcool_MQ135|"),'Sem RTOS RX'!$K2676,LEN(",Toluen_MQ135|"),'Sem RTOS RX'!$L2676,LEN(",MH4_MQ135|"),'Sem RTOS RX'!$M2676,LEN(",O3_MQ131|"),'Sem RTOS RX'!$N2676)*8</f>
        <v>672</v>
      </c>
    </row>
    <row r="2677" ht="15.75" customHeight="1">
      <c r="A2677" s="5" t="s">
        <v>30506</v>
      </c>
      <c r="B2677" s="5" t="s">
        <v>30507</v>
      </c>
      <c r="C2677" s="5" t="s">
        <v>20275</v>
      </c>
      <c r="D2677" s="5" t="s">
        <v>30508</v>
      </c>
      <c r="E2677" s="5" t="s">
        <v>845</v>
      </c>
      <c r="F2677" s="5" t="s">
        <v>845</v>
      </c>
      <c r="G2677" s="5" t="s">
        <v>845</v>
      </c>
      <c r="H2677" s="5" t="s">
        <v>196</v>
      </c>
      <c r="I2677" s="5" t="s">
        <v>197</v>
      </c>
      <c r="J2677" s="5" t="s">
        <v>198</v>
      </c>
      <c r="K2677" s="5" t="s">
        <v>74</v>
      </c>
      <c r="L2677" s="5" t="s">
        <v>233</v>
      </c>
      <c r="M2677" s="5" t="s">
        <v>200</v>
      </c>
      <c r="N2677" s="5" t="s">
        <v>63</v>
      </c>
      <c r="O2677" s="5" t="s">
        <v>845</v>
      </c>
      <c r="P2677" s="5" t="s">
        <v>845</v>
      </c>
      <c r="Q2677" s="5" t="s">
        <v>847</v>
      </c>
      <c r="R2677" s="5" t="s">
        <v>845</v>
      </c>
      <c r="S2677" s="5" t="s">
        <v>24913</v>
      </c>
      <c r="T2677" s="5" t="s">
        <v>865</v>
      </c>
      <c r="U2677" s="5" t="s">
        <v>845</v>
      </c>
      <c r="V2677" s="5" t="s">
        <v>845</v>
      </c>
      <c r="W2677" s="5" t="s">
        <v>850</v>
      </c>
      <c r="X2677" s="5" t="s">
        <v>30509</v>
      </c>
      <c r="Y2677" s="6">
        <f>X2678-'Sem RTOS RX'!$X2677</f>
        <v>0.00009259259259</v>
      </c>
      <c r="Z2677" s="7">
        <f>SUM(LEN(",CO_MQ135|"),'Sem RTOS RX'!$H2677,LEN(",CO2_MQ135|"),'Sem RTOS RX'!$I2677,LEN(",Alcool_MQ135|"),'Sem RTOS RX'!$J2677,LEN(",Alcool_MQ135|"),'Sem RTOS RX'!$K2677,LEN(",Toluen_MQ135|"),'Sem RTOS RX'!$L2677,LEN(",MH4_MQ135|"),'Sem RTOS RX'!$M2677,LEN(",O3_MQ131|"),'Sem RTOS RX'!$N2677)*8</f>
        <v>672</v>
      </c>
    </row>
    <row r="2678" ht="15.75" customHeight="1">
      <c r="A2678" s="5" t="s">
        <v>30510</v>
      </c>
      <c r="B2678" s="5" t="s">
        <v>30511</v>
      </c>
      <c r="C2678" s="5" t="s">
        <v>20275</v>
      </c>
      <c r="D2678" s="5" t="s">
        <v>30512</v>
      </c>
      <c r="E2678" s="5" t="s">
        <v>845</v>
      </c>
      <c r="F2678" s="5" t="s">
        <v>845</v>
      </c>
      <c r="G2678" s="5" t="s">
        <v>845</v>
      </c>
      <c r="H2678" s="5" t="s">
        <v>209</v>
      </c>
      <c r="I2678" s="5" t="s">
        <v>217</v>
      </c>
      <c r="J2678" s="5" t="s">
        <v>136</v>
      </c>
      <c r="K2678" s="5" t="s">
        <v>80</v>
      </c>
      <c r="L2678" s="5" t="s">
        <v>1500</v>
      </c>
      <c r="M2678" s="5" t="s">
        <v>220</v>
      </c>
      <c r="N2678" s="5" t="s">
        <v>78</v>
      </c>
      <c r="O2678" s="5" t="s">
        <v>845</v>
      </c>
      <c r="P2678" s="5" t="s">
        <v>845</v>
      </c>
      <c r="Q2678" s="5" t="s">
        <v>847</v>
      </c>
      <c r="R2678" s="5" t="s">
        <v>845</v>
      </c>
      <c r="S2678" s="5" t="s">
        <v>24913</v>
      </c>
      <c r="T2678" s="5" t="s">
        <v>855</v>
      </c>
      <c r="U2678" s="5" t="s">
        <v>845</v>
      </c>
      <c r="V2678" s="5" t="s">
        <v>845</v>
      </c>
      <c r="W2678" s="5" t="s">
        <v>850</v>
      </c>
      <c r="X2678" s="5" t="s">
        <v>30513</v>
      </c>
      <c r="Y2678" s="6">
        <f>X2679-'Sem RTOS RX'!$X2678</f>
        <v>0.00009259259259</v>
      </c>
      <c r="Z2678" s="7">
        <f>SUM(LEN(",CO_MQ135|"),'Sem RTOS RX'!$H2678,LEN(",CO2_MQ135|"),'Sem RTOS RX'!$I2678,LEN(",Alcool_MQ135|"),'Sem RTOS RX'!$J2678,LEN(",Alcool_MQ135|"),'Sem RTOS RX'!$K2678,LEN(",Toluen_MQ135|"),'Sem RTOS RX'!$L2678,LEN(",MH4_MQ135|"),'Sem RTOS RX'!$M2678,LEN(",O3_MQ131|"),'Sem RTOS RX'!$N2678)*8</f>
        <v>672</v>
      </c>
    </row>
    <row r="2679" ht="15.75" customHeight="1">
      <c r="A2679" s="5" t="s">
        <v>30514</v>
      </c>
      <c r="B2679" s="5" t="s">
        <v>30515</v>
      </c>
      <c r="C2679" s="5" t="s">
        <v>20275</v>
      </c>
      <c r="D2679" s="5" t="s">
        <v>30516</v>
      </c>
      <c r="E2679" s="5" t="s">
        <v>845</v>
      </c>
      <c r="F2679" s="5" t="s">
        <v>845</v>
      </c>
      <c r="G2679" s="5" t="s">
        <v>845</v>
      </c>
      <c r="H2679" s="5" t="s">
        <v>1702</v>
      </c>
      <c r="I2679" s="5" t="s">
        <v>45</v>
      </c>
      <c r="J2679" s="5" t="s">
        <v>81</v>
      </c>
      <c r="K2679" s="5" t="s">
        <v>62</v>
      </c>
      <c r="L2679" s="5" t="s">
        <v>223</v>
      </c>
      <c r="M2679" s="5" t="s">
        <v>220</v>
      </c>
      <c r="N2679" s="5" t="s">
        <v>284</v>
      </c>
      <c r="O2679" s="5" t="s">
        <v>845</v>
      </c>
      <c r="P2679" s="5" t="s">
        <v>845</v>
      </c>
      <c r="Q2679" s="5" t="s">
        <v>847</v>
      </c>
      <c r="R2679" s="5" t="s">
        <v>845</v>
      </c>
      <c r="S2679" s="5" t="s">
        <v>24913</v>
      </c>
      <c r="T2679" s="5" t="s">
        <v>865</v>
      </c>
      <c r="U2679" s="5" t="s">
        <v>845</v>
      </c>
      <c r="V2679" s="5" t="s">
        <v>845</v>
      </c>
      <c r="W2679" s="5" t="s">
        <v>850</v>
      </c>
      <c r="X2679" s="5" t="s">
        <v>19131</v>
      </c>
      <c r="Y2679" s="6">
        <f>X2680-'Sem RTOS RX'!$X2679</f>
        <v>0.00009259259259</v>
      </c>
      <c r="Z2679" s="7">
        <f>SUM(LEN(",CO_MQ135|"),'Sem RTOS RX'!$H2679,LEN(",CO2_MQ135|"),'Sem RTOS RX'!$I2679,LEN(",Alcool_MQ135|"),'Sem RTOS RX'!$J2679,LEN(",Alcool_MQ135|"),'Sem RTOS RX'!$K2679,LEN(",Toluen_MQ135|"),'Sem RTOS RX'!$L2679,LEN(",MH4_MQ135|"),'Sem RTOS RX'!$M2679,LEN(",O3_MQ131|"),'Sem RTOS RX'!$N2679)*8</f>
        <v>672</v>
      </c>
    </row>
    <row r="2680" ht="15.75" customHeight="1">
      <c r="A2680" s="5" t="s">
        <v>30517</v>
      </c>
      <c r="B2680" s="5" t="s">
        <v>30518</v>
      </c>
      <c r="C2680" s="5" t="s">
        <v>20275</v>
      </c>
      <c r="D2680" s="5" t="s">
        <v>30519</v>
      </c>
      <c r="E2680" s="5" t="s">
        <v>845</v>
      </c>
      <c r="F2680" s="5" t="s">
        <v>845</v>
      </c>
      <c r="G2680" s="5" t="s">
        <v>845</v>
      </c>
      <c r="H2680" s="5" t="s">
        <v>59</v>
      </c>
      <c r="I2680" s="5" t="s">
        <v>182</v>
      </c>
      <c r="J2680" s="5" t="s">
        <v>183</v>
      </c>
      <c r="K2680" s="5" t="s">
        <v>80</v>
      </c>
      <c r="L2680" s="5" t="s">
        <v>194</v>
      </c>
      <c r="M2680" s="5" t="s">
        <v>185</v>
      </c>
      <c r="N2680" s="5" t="s">
        <v>304</v>
      </c>
      <c r="O2680" s="5" t="s">
        <v>845</v>
      </c>
      <c r="P2680" s="5" t="s">
        <v>845</v>
      </c>
      <c r="Q2680" s="5" t="s">
        <v>847</v>
      </c>
      <c r="R2680" s="5" t="s">
        <v>845</v>
      </c>
      <c r="S2680" s="5" t="s">
        <v>24913</v>
      </c>
      <c r="T2680" s="5" t="s">
        <v>865</v>
      </c>
      <c r="U2680" s="5" t="s">
        <v>845</v>
      </c>
      <c r="V2680" s="5" t="s">
        <v>845</v>
      </c>
      <c r="W2680" s="5" t="s">
        <v>850</v>
      </c>
      <c r="X2680" s="5" t="s">
        <v>30520</v>
      </c>
      <c r="Y2680" s="6">
        <f>X2681-'Sem RTOS RX'!$X2680</f>
        <v>0.00009259259259</v>
      </c>
      <c r="Z2680" s="7">
        <f>SUM(LEN(",CO_MQ135|"),'Sem RTOS RX'!$H2680,LEN(",CO2_MQ135|"),'Sem RTOS RX'!$I2680,LEN(",Alcool_MQ135|"),'Sem RTOS RX'!$J2680,LEN(",Alcool_MQ135|"),'Sem RTOS RX'!$K2680,LEN(",Toluen_MQ135|"),'Sem RTOS RX'!$L2680,LEN(",MH4_MQ135|"),'Sem RTOS RX'!$M2680,LEN(",O3_MQ131|"),'Sem RTOS RX'!$N2680)*8</f>
        <v>672</v>
      </c>
    </row>
    <row r="2681" ht="15.75" customHeight="1">
      <c r="A2681" s="5" t="s">
        <v>30521</v>
      </c>
      <c r="B2681" s="5" t="s">
        <v>30522</v>
      </c>
      <c r="C2681" s="5" t="s">
        <v>20275</v>
      </c>
      <c r="D2681" s="5" t="s">
        <v>30523</v>
      </c>
      <c r="E2681" s="5" t="s">
        <v>845</v>
      </c>
      <c r="F2681" s="5" t="s">
        <v>845</v>
      </c>
      <c r="G2681" s="5" t="s">
        <v>845</v>
      </c>
      <c r="H2681" s="5" t="s">
        <v>211</v>
      </c>
      <c r="I2681" s="5" t="s">
        <v>129</v>
      </c>
      <c r="J2681" s="5" t="s">
        <v>231</v>
      </c>
      <c r="K2681" s="5" t="s">
        <v>62</v>
      </c>
      <c r="L2681" s="5" t="s">
        <v>9</v>
      </c>
      <c r="M2681" s="5" t="s">
        <v>200</v>
      </c>
      <c r="N2681" s="5" t="s">
        <v>9842</v>
      </c>
      <c r="O2681" s="5" t="s">
        <v>845</v>
      </c>
      <c r="P2681" s="5" t="s">
        <v>845</v>
      </c>
      <c r="Q2681" s="5" t="s">
        <v>847</v>
      </c>
      <c r="R2681" s="5" t="s">
        <v>845</v>
      </c>
      <c r="S2681" s="5" t="s">
        <v>24913</v>
      </c>
      <c r="T2681" s="5" t="s">
        <v>855</v>
      </c>
      <c r="U2681" s="5" t="s">
        <v>845</v>
      </c>
      <c r="V2681" s="5" t="s">
        <v>845</v>
      </c>
      <c r="W2681" s="5" t="s">
        <v>850</v>
      </c>
      <c r="X2681" s="5" t="s">
        <v>30524</v>
      </c>
      <c r="Y2681" s="6">
        <f>X2682-'Sem RTOS RX'!$X2681</f>
        <v>0.00009259259259</v>
      </c>
      <c r="Z2681" s="7">
        <f>SUM(LEN(",CO_MQ135|"),'Sem RTOS RX'!$H2681,LEN(",CO2_MQ135|"),'Sem RTOS RX'!$I2681,LEN(",Alcool_MQ135|"),'Sem RTOS RX'!$J2681,LEN(",Alcool_MQ135|"),'Sem RTOS RX'!$K2681,LEN(",Toluen_MQ135|"),'Sem RTOS RX'!$L2681,LEN(",MH4_MQ135|"),'Sem RTOS RX'!$M2681,LEN(",O3_MQ131|"),'Sem RTOS RX'!$N2681)*8</f>
        <v>672</v>
      </c>
    </row>
    <row r="2682" ht="15.75" customHeight="1">
      <c r="A2682" s="5" t="s">
        <v>30525</v>
      </c>
      <c r="B2682" s="5" t="s">
        <v>30526</v>
      </c>
      <c r="C2682" s="5" t="s">
        <v>20275</v>
      </c>
      <c r="D2682" s="5" t="s">
        <v>30527</v>
      </c>
      <c r="E2682" s="5" t="s">
        <v>845</v>
      </c>
      <c r="F2682" s="5" t="s">
        <v>845</v>
      </c>
      <c r="G2682" s="5" t="s">
        <v>845</v>
      </c>
      <c r="H2682" s="5" t="s">
        <v>36</v>
      </c>
      <c r="I2682" s="5" t="s">
        <v>45</v>
      </c>
      <c r="J2682" s="5" t="s">
        <v>229</v>
      </c>
      <c r="K2682" s="5" t="s">
        <v>62</v>
      </c>
      <c r="L2682" s="5" t="s">
        <v>230</v>
      </c>
      <c r="M2682" s="5" t="s">
        <v>220</v>
      </c>
      <c r="N2682" s="5" t="s">
        <v>120</v>
      </c>
      <c r="O2682" s="5" t="s">
        <v>845</v>
      </c>
      <c r="P2682" s="5" t="s">
        <v>845</v>
      </c>
      <c r="Q2682" s="5" t="s">
        <v>847</v>
      </c>
      <c r="R2682" s="5" t="s">
        <v>845</v>
      </c>
      <c r="S2682" s="5" t="s">
        <v>24913</v>
      </c>
      <c r="T2682" s="5" t="s">
        <v>855</v>
      </c>
      <c r="U2682" s="5" t="s">
        <v>845</v>
      </c>
      <c r="V2682" s="5" t="s">
        <v>845</v>
      </c>
      <c r="W2682" s="5" t="s">
        <v>850</v>
      </c>
      <c r="X2682" s="5" t="s">
        <v>30528</v>
      </c>
      <c r="Y2682" s="6">
        <f>X2683-'Sem RTOS RX'!$X2682</f>
        <v>0.00009259259259</v>
      </c>
      <c r="Z2682" s="7">
        <f>SUM(LEN(",CO_MQ135|"),'Sem RTOS RX'!$H2682,LEN(",CO2_MQ135|"),'Sem RTOS RX'!$I2682,LEN(",Alcool_MQ135|"),'Sem RTOS RX'!$J2682,LEN(",Alcool_MQ135|"),'Sem RTOS RX'!$K2682,LEN(",Toluen_MQ135|"),'Sem RTOS RX'!$L2682,LEN(",MH4_MQ135|"),'Sem RTOS RX'!$M2682,LEN(",O3_MQ131|"),'Sem RTOS RX'!$N2682)*8</f>
        <v>672</v>
      </c>
    </row>
    <row r="2683" ht="15.75" customHeight="1">
      <c r="A2683" s="5" t="s">
        <v>30529</v>
      </c>
      <c r="B2683" s="5" t="s">
        <v>30530</v>
      </c>
      <c r="C2683" s="5" t="s">
        <v>20275</v>
      </c>
      <c r="D2683" s="5" t="s">
        <v>30531</v>
      </c>
      <c r="E2683" s="5" t="s">
        <v>845</v>
      </c>
      <c r="F2683" s="5" t="s">
        <v>845</v>
      </c>
      <c r="G2683" s="5" t="s">
        <v>845</v>
      </c>
      <c r="H2683" s="5" t="s">
        <v>209</v>
      </c>
      <c r="I2683" s="5" t="s">
        <v>217</v>
      </c>
      <c r="J2683" s="5" t="s">
        <v>136</v>
      </c>
      <c r="K2683" s="5" t="s">
        <v>80</v>
      </c>
      <c r="L2683" s="5" t="s">
        <v>1500</v>
      </c>
      <c r="M2683" s="5" t="s">
        <v>220</v>
      </c>
      <c r="N2683" s="5" t="s">
        <v>58</v>
      </c>
      <c r="O2683" s="5" t="s">
        <v>845</v>
      </c>
      <c r="P2683" s="5" t="s">
        <v>845</v>
      </c>
      <c r="Q2683" s="5" t="s">
        <v>847</v>
      </c>
      <c r="R2683" s="5" t="s">
        <v>845</v>
      </c>
      <c r="S2683" s="5" t="s">
        <v>24913</v>
      </c>
      <c r="T2683" s="5" t="s">
        <v>865</v>
      </c>
      <c r="U2683" s="5" t="s">
        <v>845</v>
      </c>
      <c r="V2683" s="5" t="s">
        <v>845</v>
      </c>
      <c r="W2683" s="5" t="s">
        <v>850</v>
      </c>
      <c r="X2683" s="5" t="s">
        <v>30532</v>
      </c>
      <c r="Y2683" s="6">
        <f>X2684-'Sem RTOS RX'!$X2683</f>
        <v>0.00009259259259</v>
      </c>
      <c r="Z2683" s="7">
        <f>SUM(LEN(",CO_MQ135|"),'Sem RTOS RX'!$H2683,LEN(",CO2_MQ135|"),'Sem RTOS RX'!$I2683,LEN(",Alcool_MQ135|"),'Sem RTOS RX'!$J2683,LEN(",Alcool_MQ135|"),'Sem RTOS RX'!$K2683,LEN(",Toluen_MQ135|"),'Sem RTOS RX'!$L2683,LEN(",MH4_MQ135|"),'Sem RTOS RX'!$M2683,LEN(",O3_MQ131|"),'Sem RTOS RX'!$N2683)*8</f>
        <v>672</v>
      </c>
    </row>
    <row r="2684" ht="15.75" customHeight="1">
      <c r="A2684" s="5" t="s">
        <v>30533</v>
      </c>
      <c r="B2684" s="5" t="s">
        <v>30534</v>
      </c>
      <c r="C2684" s="5" t="s">
        <v>20275</v>
      </c>
      <c r="D2684" s="5" t="s">
        <v>30535</v>
      </c>
      <c r="E2684" s="5" t="s">
        <v>845</v>
      </c>
      <c r="F2684" s="5" t="s">
        <v>845</v>
      </c>
      <c r="G2684" s="5" t="s">
        <v>845</v>
      </c>
      <c r="H2684" s="5" t="s">
        <v>183</v>
      </c>
      <c r="I2684" s="5" t="s">
        <v>197</v>
      </c>
      <c r="J2684" s="5" t="s">
        <v>56</v>
      </c>
      <c r="K2684" s="5" t="s">
        <v>74</v>
      </c>
      <c r="L2684" s="5" t="s">
        <v>46</v>
      </c>
      <c r="M2684" s="5" t="s">
        <v>200</v>
      </c>
      <c r="N2684" s="5" t="s">
        <v>160</v>
      </c>
      <c r="O2684" s="5" t="s">
        <v>845</v>
      </c>
      <c r="P2684" s="5" t="s">
        <v>845</v>
      </c>
      <c r="Q2684" s="5" t="s">
        <v>847</v>
      </c>
      <c r="R2684" s="5" t="s">
        <v>845</v>
      </c>
      <c r="S2684" s="5" t="s">
        <v>24913</v>
      </c>
      <c r="T2684" s="5" t="s">
        <v>865</v>
      </c>
      <c r="U2684" s="5" t="s">
        <v>845</v>
      </c>
      <c r="V2684" s="5" t="s">
        <v>845</v>
      </c>
      <c r="W2684" s="5" t="s">
        <v>850</v>
      </c>
      <c r="X2684" s="5" t="s">
        <v>19159</v>
      </c>
      <c r="Y2684" s="6">
        <f>X2685-'Sem RTOS RX'!$X2684</f>
        <v>0.00009259259259</v>
      </c>
      <c r="Z2684" s="7">
        <f>SUM(LEN(",CO_MQ135|"),'Sem RTOS RX'!$H2684,LEN(",CO2_MQ135|"),'Sem RTOS RX'!$I2684,LEN(",Alcool_MQ135|"),'Sem RTOS RX'!$J2684,LEN(",Alcool_MQ135|"),'Sem RTOS RX'!$K2684,LEN(",Toluen_MQ135|"),'Sem RTOS RX'!$L2684,LEN(",MH4_MQ135|"),'Sem RTOS RX'!$M2684,LEN(",O3_MQ131|"),'Sem RTOS RX'!$N2684)*8</f>
        <v>672</v>
      </c>
    </row>
    <row r="2685" ht="15.75" customHeight="1">
      <c r="A2685" s="5" t="s">
        <v>30536</v>
      </c>
      <c r="B2685" s="5" t="s">
        <v>30537</v>
      </c>
      <c r="C2685" s="5" t="s">
        <v>20275</v>
      </c>
      <c r="D2685" s="5" t="s">
        <v>30538</v>
      </c>
      <c r="E2685" s="5" t="s">
        <v>845</v>
      </c>
      <c r="F2685" s="5" t="s">
        <v>845</v>
      </c>
      <c r="G2685" s="5" t="s">
        <v>845</v>
      </c>
      <c r="H2685" s="5" t="s">
        <v>178</v>
      </c>
      <c r="I2685" s="5" t="s">
        <v>217</v>
      </c>
      <c r="J2685" s="5" t="s">
        <v>229</v>
      </c>
      <c r="K2685" s="5" t="s">
        <v>62</v>
      </c>
      <c r="L2685" s="5" t="s">
        <v>130</v>
      </c>
      <c r="M2685" s="5" t="s">
        <v>220</v>
      </c>
      <c r="N2685" s="5" t="s">
        <v>299</v>
      </c>
      <c r="O2685" s="5" t="s">
        <v>845</v>
      </c>
      <c r="P2685" s="5" t="s">
        <v>845</v>
      </c>
      <c r="Q2685" s="5" t="s">
        <v>847</v>
      </c>
      <c r="R2685" s="5" t="s">
        <v>845</v>
      </c>
      <c r="S2685" s="5" t="s">
        <v>24913</v>
      </c>
      <c r="T2685" s="5" t="s">
        <v>865</v>
      </c>
      <c r="U2685" s="5" t="s">
        <v>845</v>
      </c>
      <c r="V2685" s="5" t="s">
        <v>845</v>
      </c>
      <c r="W2685" s="5" t="s">
        <v>850</v>
      </c>
      <c r="X2685" s="5" t="s">
        <v>30539</v>
      </c>
      <c r="Y2685" s="6">
        <f>X2686-'Sem RTOS RX'!$X2685</f>
        <v>0.0001967592593</v>
      </c>
      <c r="Z2685" s="7">
        <f>SUM(LEN(",CO_MQ135|"),'Sem RTOS RX'!$H2685,LEN(",CO2_MQ135|"),'Sem RTOS RX'!$I2685,LEN(",Alcool_MQ135|"),'Sem RTOS RX'!$J2685,LEN(",Alcool_MQ135|"),'Sem RTOS RX'!$K2685,LEN(",Toluen_MQ135|"),'Sem RTOS RX'!$L2685,LEN(",MH4_MQ135|"),'Sem RTOS RX'!$M2685,LEN(",O3_MQ131|"),'Sem RTOS RX'!$N2685)*8</f>
        <v>672</v>
      </c>
    </row>
    <row r="2686" ht="15.75" customHeight="1">
      <c r="A2686" s="5" t="s">
        <v>30540</v>
      </c>
      <c r="B2686" s="5" t="s">
        <v>30541</v>
      </c>
      <c r="C2686" s="5" t="s">
        <v>20275</v>
      </c>
      <c r="D2686" s="5" t="s">
        <v>30542</v>
      </c>
      <c r="E2686" s="5" t="s">
        <v>845</v>
      </c>
      <c r="F2686" s="5" t="s">
        <v>845</v>
      </c>
      <c r="G2686" s="5" t="s">
        <v>845</v>
      </c>
      <c r="H2686" s="5" t="s">
        <v>183</v>
      </c>
      <c r="I2686" s="5" t="s">
        <v>197</v>
      </c>
      <c r="J2686" s="5" t="s">
        <v>198</v>
      </c>
      <c r="K2686" s="5" t="s">
        <v>74</v>
      </c>
      <c r="L2686" s="5" t="s">
        <v>3817</v>
      </c>
      <c r="M2686" s="5" t="s">
        <v>200</v>
      </c>
      <c r="N2686" s="5" t="s">
        <v>163</v>
      </c>
      <c r="O2686" s="5" t="s">
        <v>845</v>
      </c>
      <c r="P2686" s="5" t="s">
        <v>845</v>
      </c>
      <c r="Q2686" s="5" t="s">
        <v>847</v>
      </c>
      <c r="R2686" s="5" t="s">
        <v>845</v>
      </c>
      <c r="S2686" s="5" t="s">
        <v>24913</v>
      </c>
      <c r="T2686" s="5" t="s">
        <v>855</v>
      </c>
      <c r="U2686" s="5" t="s">
        <v>845</v>
      </c>
      <c r="V2686" s="5" t="s">
        <v>845</v>
      </c>
      <c r="W2686" s="5" t="s">
        <v>850</v>
      </c>
      <c r="X2686" s="5" t="s">
        <v>30543</v>
      </c>
      <c r="Y2686" s="6">
        <f>X2687-'Sem RTOS RX'!$X2686</f>
        <v>0.00009259259259</v>
      </c>
      <c r="Z2686" s="7">
        <f>SUM(LEN(",CO_MQ135|"),'Sem RTOS RX'!$H2686,LEN(",CO2_MQ135|"),'Sem RTOS RX'!$I2686,LEN(",Alcool_MQ135|"),'Sem RTOS RX'!$J2686,LEN(",Alcool_MQ135|"),'Sem RTOS RX'!$K2686,LEN(",Toluen_MQ135|"),'Sem RTOS RX'!$L2686,LEN(",MH4_MQ135|"),'Sem RTOS RX'!$M2686,LEN(",O3_MQ131|"),'Sem RTOS RX'!$N2686)*8</f>
        <v>672</v>
      </c>
    </row>
    <row r="2687" ht="15.75" customHeight="1">
      <c r="A2687" s="5" t="s">
        <v>30544</v>
      </c>
      <c r="B2687" s="5" t="s">
        <v>30545</v>
      </c>
      <c r="C2687" s="5" t="s">
        <v>20275</v>
      </c>
      <c r="D2687" s="5" t="s">
        <v>30546</v>
      </c>
      <c r="E2687" s="5" t="s">
        <v>845</v>
      </c>
      <c r="F2687" s="5" t="s">
        <v>845</v>
      </c>
      <c r="G2687" s="5" t="s">
        <v>845</v>
      </c>
      <c r="H2687" s="5" t="s">
        <v>178</v>
      </c>
      <c r="I2687" s="5" t="s">
        <v>217</v>
      </c>
      <c r="J2687" s="5" t="s">
        <v>229</v>
      </c>
      <c r="K2687" s="5" t="s">
        <v>62</v>
      </c>
      <c r="L2687" s="5" t="s">
        <v>130</v>
      </c>
      <c r="M2687" s="5" t="s">
        <v>220</v>
      </c>
      <c r="N2687" s="5" t="s">
        <v>286</v>
      </c>
      <c r="O2687" s="5" t="s">
        <v>845</v>
      </c>
      <c r="P2687" s="5" t="s">
        <v>845</v>
      </c>
      <c r="Q2687" s="5" t="s">
        <v>847</v>
      </c>
      <c r="R2687" s="5" t="s">
        <v>845</v>
      </c>
      <c r="S2687" s="5" t="s">
        <v>24913</v>
      </c>
      <c r="T2687" s="5" t="s">
        <v>865</v>
      </c>
      <c r="U2687" s="5" t="s">
        <v>845</v>
      </c>
      <c r="V2687" s="5" t="s">
        <v>845</v>
      </c>
      <c r="W2687" s="5" t="s">
        <v>850</v>
      </c>
      <c r="X2687" s="5" t="s">
        <v>30547</v>
      </c>
      <c r="Y2687" s="6">
        <f>X2688-'Sem RTOS RX'!$X2687</f>
        <v>0.00009259259259</v>
      </c>
      <c r="Z2687" s="7">
        <f>SUM(LEN(",CO_MQ135|"),'Sem RTOS RX'!$H2687,LEN(",CO2_MQ135|"),'Sem RTOS RX'!$I2687,LEN(",Alcool_MQ135|"),'Sem RTOS RX'!$J2687,LEN(",Alcool_MQ135|"),'Sem RTOS RX'!$K2687,LEN(",Toluen_MQ135|"),'Sem RTOS RX'!$L2687,LEN(",MH4_MQ135|"),'Sem RTOS RX'!$M2687,LEN(",O3_MQ131|"),'Sem RTOS RX'!$N2687)*8</f>
        <v>672</v>
      </c>
    </row>
    <row r="2688" ht="15.75" customHeight="1">
      <c r="A2688" s="5" t="s">
        <v>30548</v>
      </c>
      <c r="B2688" s="5" t="s">
        <v>30549</v>
      </c>
      <c r="C2688" s="5" t="s">
        <v>20275</v>
      </c>
      <c r="D2688" s="5" t="s">
        <v>30550</v>
      </c>
      <c r="E2688" s="5" t="s">
        <v>845</v>
      </c>
      <c r="F2688" s="5" t="s">
        <v>845</v>
      </c>
      <c r="G2688" s="5" t="s">
        <v>845</v>
      </c>
      <c r="H2688" s="5" t="s">
        <v>36</v>
      </c>
      <c r="I2688" s="5" t="s">
        <v>45</v>
      </c>
      <c r="J2688" s="5" t="s">
        <v>81</v>
      </c>
      <c r="K2688" s="5" t="s">
        <v>62</v>
      </c>
      <c r="L2688" s="5" t="s">
        <v>223</v>
      </c>
      <c r="M2688" s="5" t="s">
        <v>220</v>
      </c>
      <c r="N2688" s="5" t="s">
        <v>163</v>
      </c>
      <c r="O2688" s="5" t="s">
        <v>845</v>
      </c>
      <c r="P2688" s="5" t="s">
        <v>845</v>
      </c>
      <c r="Q2688" s="5" t="s">
        <v>847</v>
      </c>
      <c r="R2688" s="5" t="s">
        <v>845</v>
      </c>
      <c r="S2688" s="5" t="s">
        <v>24913</v>
      </c>
      <c r="T2688" s="5" t="s">
        <v>855</v>
      </c>
      <c r="U2688" s="5" t="s">
        <v>845</v>
      </c>
      <c r="V2688" s="5" t="s">
        <v>845</v>
      </c>
      <c r="W2688" s="5" t="s">
        <v>850</v>
      </c>
      <c r="X2688" s="5" t="s">
        <v>19191</v>
      </c>
      <c r="Y2688" s="6">
        <f>X2689-'Sem RTOS RX'!$X2688</f>
        <v>0.00009259259259</v>
      </c>
      <c r="Z2688" s="7">
        <f>SUM(LEN(",CO_MQ135|"),'Sem RTOS RX'!$H2688,LEN(",CO2_MQ135|"),'Sem RTOS RX'!$I2688,LEN(",Alcool_MQ135|"),'Sem RTOS RX'!$J2688,LEN(",Alcool_MQ135|"),'Sem RTOS RX'!$K2688,LEN(",Toluen_MQ135|"),'Sem RTOS RX'!$L2688,LEN(",MH4_MQ135|"),'Sem RTOS RX'!$M2688,LEN(",O3_MQ131|"),'Sem RTOS RX'!$N2688)*8</f>
        <v>672</v>
      </c>
    </row>
    <row r="2689" ht="15.75" customHeight="1">
      <c r="A2689" s="5" t="s">
        <v>30551</v>
      </c>
      <c r="B2689" s="5" t="s">
        <v>30552</v>
      </c>
      <c r="C2689" s="5" t="s">
        <v>20275</v>
      </c>
      <c r="D2689" s="5" t="s">
        <v>30553</v>
      </c>
      <c r="E2689" s="5" t="s">
        <v>845</v>
      </c>
      <c r="F2689" s="5" t="s">
        <v>845</v>
      </c>
      <c r="G2689" s="5" t="s">
        <v>845</v>
      </c>
      <c r="H2689" s="5" t="s">
        <v>128</v>
      </c>
      <c r="I2689" s="5" t="s">
        <v>217</v>
      </c>
      <c r="J2689" s="5" t="s">
        <v>2520</v>
      </c>
      <c r="K2689" s="5" t="s">
        <v>62</v>
      </c>
      <c r="L2689" s="5" t="s">
        <v>219</v>
      </c>
      <c r="M2689" s="5" t="s">
        <v>220</v>
      </c>
      <c r="N2689" s="5" t="s">
        <v>193</v>
      </c>
      <c r="O2689" s="5" t="s">
        <v>845</v>
      </c>
      <c r="P2689" s="5" t="s">
        <v>845</v>
      </c>
      <c r="Q2689" s="5" t="s">
        <v>847</v>
      </c>
      <c r="R2689" s="5" t="s">
        <v>845</v>
      </c>
      <c r="S2689" s="5" t="s">
        <v>24913</v>
      </c>
      <c r="T2689" s="5" t="s">
        <v>855</v>
      </c>
      <c r="U2689" s="5" t="s">
        <v>845</v>
      </c>
      <c r="V2689" s="5" t="s">
        <v>845</v>
      </c>
      <c r="W2689" s="5" t="s">
        <v>850</v>
      </c>
      <c r="X2689" s="5" t="s">
        <v>30554</v>
      </c>
      <c r="Y2689" s="6">
        <f>X2690-'Sem RTOS RX'!$X2689</f>
        <v>0.0001851851852</v>
      </c>
      <c r="Z2689" s="7">
        <f>SUM(LEN(",CO_MQ135|"),'Sem RTOS RX'!$H2689,LEN(",CO2_MQ135|"),'Sem RTOS RX'!$I2689,LEN(",Alcool_MQ135|"),'Sem RTOS RX'!$J2689,LEN(",Alcool_MQ135|"),'Sem RTOS RX'!$K2689,LEN(",Toluen_MQ135|"),'Sem RTOS RX'!$L2689,LEN(",MH4_MQ135|"),'Sem RTOS RX'!$M2689,LEN(",O3_MQ131|"),'Sem RTOS RX'!$N2689)*8</f>
        <v>672</v>
      </c>
    </row>
    <row r="2690" ht="15.75" customHeight="1">
      <c r="A2690" s="5" t="s">
        <v>30555</v>
      </c>
      <c r="B2690" s="5" t="s">
        <v>30556</v>
      </c>
      <c r="C2690" s="5" t="s">
        <v>20275</v>
      </c>
      <c r="D2690" s="5" t="s">
        <v>30557</v>
      </c>
      <c r="E2690" s="5" t="s">
        <v>845</v>
      </c>
      <c r="F2690" s="5" t="s">
        <v>845</v>
      </c>
      <c r="G2690" s="5" t="s">
        <v>845</v>
      </c>
      <c r="H2690" s="5" t="s">
        <v>235</v>
      </c>
      <c r="I2690" s="5" t="s">
        <v>242</v>
      </c>
      <c r="J2690" s="5" t="s">
        <v>173</v>
      </c>
      <c r="K2690" s="5" t="s">
        <v>74</v>
      </c>
      <c r="L2690" s="5" t="s">
        <v>243</v>
      </c>
      <c r="M2690" s="5" t="s">
        <v>200</v>
      </c>
      <c r="N2690" s="5" t="s">
        <v>24</v>
      </c>
      <c r="O2690" s="5" t="s">
        <v>845</v>
      </c>
      <c r="P2690" s="5" t="s">
        <v>845</v>
      </c>
      <c r="Q2690" s="5" t="s">
        <v>847</v>
      </c>
      <c r="R2690" s="5" t="s">
        <v>845</v>
      </c>
      <c r="S2690" s="5" t="s">
        <v>24913</v>
      </c>
      <c r="T2690" s="5" t="s">
        <v>865</v>
      </c>
      <c r="U2690" s="5" t="s">
        <v>845</v>
      </c>
      <c r="V2690" s="5" t="s">
        <v>845</v>
      </c>
      <c r="W2690" s="5" t="s">
        <v>850</v>
      </c>
      <c r="X2690" s="5" t="s">
        <v>30558</v>
      </c>
      <c r="Y2690" s="6">
        <f>X2691-'Sem RTOS RX'!$X2690</f>
        <v>0.00009259259259</v>
      </c>
      <c r="Z2690" s="7">
        <f>SUM(LEN(",CO_MQ135|"),'Sem RTOS RX'!$H2690,LEN(",CO2_MQ135|"),'Sem RTOS RX'!$I2690,LEN(",Alcool_MQ135|"),'Sem RTOS RX'!$J2690,LEN(",Alcool_MQ135|"),'Sem RTOS RX'!$K2690,LEN(",Toluen_MQ135|"),'Sem RTOS RX'!$L2690,LEN(",MH4_MQ135|"),'Sem RTOS RX'!$M2690,LEN(",O3_MQ131|"),'Sem RTOS RX'!$N2690)*8</f>
        <v>672</v>
      </c>
    </row>
    <row r="2691" ht="15.75" customHeight="1">
      <c r="A2691" s="5" t="s">
        <v>30559</v>
      </c>
      <c r="B2691" s="5" t="s">
        <v>30560</v>
      </c>
      <c r="C2691" s="5" t="s">
        <v>20275</v>
      </c>
      <c r="D2691" s="5" t="s">
        <v>30561</v>
      </c>
      <c r="E2691" s="5" t="s">
        <v>845</v>
      </c>
      <c r="F2691" s="5" t="s">
        <v>845</v>
      </c>
      <c r="G2691" s="5" t="s">
        <v>845</v>
      </c>
      <c r="H2691" s="5" t="s">
        <v>209</v>
      </c>
      <c r="I2691" s="5" t="s">
        <v>217</v>
      </c>
      <c r="J2691" s="5" t="s">
        <v>2520</v>
      </c>
      <c r="K2691" s="5" t="s">
        <v>62</v>
      </c>
      <c r="L2691" s="5" t="s">
        <v>219</v>
      </c>
      <c r="M2691" s="5" t="s">
        <v>220</v>
      </c>
      <c r="N2691" s="5" t="s">
        <v>301</v>
      </c>
      <c r="O2691" s="5" t="s">
        <v>845</v>
      </c>
      <c r="P2691" s="5" t="s">
        <v>845</v>
      </c>
      <c r="Q2691" s="5" t="s">
        <v>847</v>
      </c>
      <c r="R2691" s="5" t="s">
        <v>845</v>
      </c>
      <c r="S2691" s="5" t="s">
        <v>24913</v>
      </c>
      <c r="T2691" s="5" t="s">
        <v>865</v>
      </c>
      <c r="U2691" s="5" t="s">
        <v>845</v>
      </c>
      <c r="V2691" s="5" t="s">
        <v>845</v>
      </c>
      <c r="W2691" s="5" t="s">
        <v>850</v>
      </c>
      <c r="X2691" s="5" t="s">
        <v>30562</v>
      </c>
      <c r="Y2691" s="6">
        <f>X2692-'Sem RTOS RX'!$X2691</f>
        <v>0.00009259259259</v>
      </c>
      <c r="Z2691" s="7">
        <f>SUM(LEN(",CO_MQ135|"),'Sem RTOS RX'!$H2691,LEN(",CO2_MQ135|"),'Sem RTOS RX'!$I2691,LEN(",Alcool_MQ135|"),'Sem RTOS RX'!$J2691,LEN(",Alcool_MQ135|"),'Sem RTOS RX'!$K2691,LEN(",Toluen_MQ135|"),'Sem RTOS RX'!$L2691,LEN(",MH4_MQ135|"),'Sem RTOS RX'!$M2691,LEN(",O3_MQ131|"),'Sem RTOS RX'!$N2691)*8</f>
        <v>672</v>
      </c>
    </row>
    <row r="2692" ht="15.75" customHeight="1">
      <c r="A2692" s="5" t="s">
        <v>30563</v>
      </c>
      <c r="B2692" s="5" t="s">
        <v>30564</v>
      </c>
      <c r="C2692" s="5" t="s">
        <v>20275</v>
      </c>
      <c r="D2692" s="5" t="s">
        <v>30565</v>
      </c>
      <c r="E2692" s="5" t="s">
        <v>845</v>
      </c>
      <c r="F2692" s="5" t="s">
        <v>845</v>
      </c>
      <c r="G2692" s="5" t="s">
        <v>845</v>
      </c>
      <c r="H2692" s="5" t="s">
        <v>190</v>
      </c>
      <c r="I2692" s="5" t="s">
        <v>45</v>
      </c>
      <c r="J2692" s="5" t="s">
        <v>221</v>
      </c>
      <c r="K2692" s="5" t="s">
        <v>62</v>
      </c>
      <c r="L2692" s="5" t="s">
        <v>222</v>
      </c>
      <c r="M2692" s="5" t="s">
        <v>220</v>
      </c>
      <c r="N2692" s="5" t="s">
        <v>54</v>
      </c>
      <c r="O2692" s="5" t="s">
        <v>845</v>
      </c>
      <c r="P2692" s="5" t="s">
        <v>845</v>
      </c>
      <c r="Q2692" s="5" t="s">
        <v>847</v>
      </c>
      <c r="R2692" s="5" t="s">
        <v>845</v>
      </c>
      <c r="S2692" s="5" t="s">
        <v>24913</v>
      </c>
      <c r="T2692" s="5" t="s">
        <v>855</v>
      </c>
      <c r="U2692" s="5" t="s">
        <v>845</v>
      </c>
      <c r="V2692" s="5" t="s">
        <v>845</v>
      </c>
      <c r="W2692" s="5" t="s">
        <v>850</v>
      </c>
      <c r="X2692" s="5" t="s">
        <v>19219</v>
      </c>
      <c r="Y2692" s="6">
        <f>X2693-'Sem RTOS RX'!$X2692</f>
        <v>0.00009259259259</v>
      </c>
      <c r="Z2692" s="7">
        <f>SUM(LEN(",CO_MQ135|"),'Sem RTOS RX'!$H2692,LEN(",CO2_MQ135|"),'Sem RTOS RX'!$I2692,LEN(",Alcool_MQ135|"),'Sem RTOS RX'!$J2692,LEN(",Alcool_MQ135|"),'Sem RTOS RX'!$K2692,LEN(",Toluen_MQ135|"),'Sem RTOS RX'!$L2692,LEN(",MH4_MQ135|"),'Sem RTOS RX'!$M2692,LEN(",O3_MQ131|"),'Sem RTOS RX'!$N2692)*8</f>
        <v>672</v>
      </c>
    </row>
    <row r="2693" ht="15.75" customHeight="1">
      <c r="A2693" s="5" t="s">
        <v>30566</v>
      </c>
      <c r="B2693" s="5" t="s">
        <v>30567</v>
      </c>
      <c r="C2693" s="5" t="s">
        <v>20275</v>
      </c>
      <c r="D2693" s="5" t="s">
        <v>30568</v>
      </c>
      <c r="E2693" s="5" t="s">
        <v>845</v>
      </c>
      <c r="F2693" s="5" t="s">
        <v>845</v>
      </c>
      <c r="G2693" s="5" t="s">
        <v>845</v>
      </c>
      <c r="H2693" s="5" t="s">
        <v>178</v>
      </c>
      <c r="I2693" s="5" t="s">
        <v>217</v>
      </c>
      <c r="J2693" s="5" t="s">
        <v>229</v>
      </c>
      <c r="K2693" s="5" t="s">
        <v>62</v>
      </c>
      <c r="L2693" s="5" t="s">
        <v>230</v>
      </c>
      <c r="M2693" s="5" t="s">
        <v>220</v>
      </c>
      <c r="N2693" s="5" t="s">
        <v>297</v>
      </c>
      <c r="O2693" s="5" t="s">
        <v>845</v>
      </c>
      <c r="P2693" s="5" t="s">
        <v>845</v>
      </c>
      <c r="Q2693" s="5" t="s">
        <v>847</v>
      </c>
      <c r="R2693" s="5" t="s">
        <v>845</v>
      </c>
      <c r="S2693" s="5" t="s">
        <v>24913</v>
      </c>
      <c r="T2693" s="5" t="s">
        <v>865</v>
      </c>
      <c r="U2693" s="5" t="s">
        <v>845</v>
      </c>
      <c r="V2693" s="5" t="s">
        <v>845</v>
      </c>
      <c r="W2693" s="5" t="s">
        <v>850</v>
      </c>
      <c r="X2693" s="5" t="s">
        <v>30569</v>
      </c>
      <c r="Y2693" s="6">
        <f>X2694-'Sem RTOS RX'!$X2693</f>
        <v>0.0001967592593</v>
      </c>
      <c r="Z2693" s="7">
        <f>SUM(LEN(",CO_MQ135|"),'Sem RTOS RX'!$H2693,LEN(",CO2_MQ135|"),'Sem RTOS RX'!$I2693,LEN(",Alcool_MQ135|"),'Sem RTOS RX'!$J2693,LEN(",Alcool_MQ135|"),'Sem RTOS RX'!$K2693,LEN(",Toluen_MQ135|"),'Sem RTOS RX'!$L2693,LEN(",MH4_MQ135|"),'Sem RTOS RX'!$M2693,LEN(",O3_MQ131|"),'Sem RTOS RX'!$N2693)*8</f>
        <v>672</v>
      </c>
    </row>
    <row r="2694" ht="15.75" customHeight="1">
      <c r="A2694" s="5" t="s">
        <v>30570</v>
      </c>
      <c r="B2694" s="5" t="s">
        <v>30571</v>
      </c>
      <c r="C2694" s="5" t="s">
        <v>20275</v>
      </c>
      <c r="D2694" s="5" t="s">
        <v>30572</v>
      </c>
      <c r="E2694" s="5" t="s">
        <v>845</v>
      </c>
      <c r="F2694" s="5" t="s">
        <v>845</v>
      </c>
      <c r="G2694" s="5" t="s">
        <v>845</v>
      </c>
      <c r="H2694" s="5" t="s">
        <v>36</v>
      </c>
      <c r="I2694" s="5" t="s">
        <v>45</v>
      </c>
      <c r="J2694" s="5" t="s">
        <v>81</v>
      </c>
      <c r="K2694" s="5" t="s">
        <v>62</v>
      </c>
      <c r="L2694" s="5" t="s">
        <v>223</v>
      </c>
      <c r="M2694" s="5" t="s">
        <v>220</v>
      </c>
      <c r="N2694" s="5" t="s">
        <v>204</v>
      </c>
      <c r="O2694" s="5" t="s">
        <v>845</v>
      </c>
      <c r="P2694" s="5" t="s">
        <v>845</v>
      </c>
      <c r="Q2694" s="5" t="s">
        <v>847</v>
      </c>
      <c r="R2694" s="5" t="s">
        <v>845</v>
      </c>
      <c r="S2694" s="5" t="s">
        <v>24913</v>
      </c>
      <c r="T2694" s="5" t="s">
        <v>855</v>
      </c>
      <c r="U2694" s="5" t="s">
        <v>845</v>
      </c>
      <c r="V2694" s="5" t="s">
        <v>845</v>
      </c>
      <c r="W2694" s="5" t="s">
        <v>850</v>
      </c>
      <c r="X2694" s="5" t="s">
        <v>19235</v>
      </c>
      <c r="Y2694" s="6">
        <f>X2695-'Sem RTOS RX'!$X2694</f>
        <v>0.00009259259259</v>
      </c>
      <c r="Z2694" s="7">
        <f>SUM(LEN(",CO_MQ135|"),'Sem RTOS RX'!$H2694,LEN(",CO2_MQ135|"),'Sem RTOS RX'!$I2694,LEN(",Alcool_MQ135|"),'Sem RTOS RX'!$J2694,LEN(",Alcool_MQ135|"),'Sem RTOS RX'!$K2694,LEN(",Toluen_MQ135|"),'Sem RTOS RX'!$L2694,LEN(",MH4_MQ135|"),'Sem RTOS RX'!$M2694,LEN(",O3_MQ131|"),'Sem RTOS RX'!$N2694)*8</f>
        <v>672</v>
      </c>
    </row>
    <row r="2695" ht="15.75" customHeight="1">
      <c r="A2695" s="5" t="s">
        <v>30573</v>
      </c>
      <c r="B2695" s="5" t="s">
        <v>30574</v>
      </c>
      <c r="C2695" s="5" t="s">
        <v>20275</v>
      </c>
      <c r="D2695" s="5" t="s">
        <v>30575</v>
      </c>
      <c r="E2695" s="5" t="s">
        <v>845</v>
      </c>
      <c r="F2695" s="5" t="s">
        <v>845</v>
      </c>
      <c r="G2695" s="5" t="s">
        <v>845</v>
      </c>
      <c r="H2695" s="5" t="s">
        <v>209</v>
      </c>
      <c r="I2695" s="5" t="s">
        <v>217</v>
      </c>
      <c r="J2695" s="5" t="s">
        <v>2520</v>
      </c>
      <c r="K2695" s="5" t="s">
        <v>62</v>
      </c>
      <c r="L2695" s="5" t="s">
        <v>219</v>
      </c>
      <c r="M2695" s="5" t="s">
        <v>220</v>
      </c>
      <c r="N2695" s="5" t="s">
        <v>24912</v>
      </c>
      <c r="O2695" s="5" t="s">
        <v>845</v>
      </c>
      <c r="P2695" s="5" t="s">
        <v>845</v>
      </c>
      <c r="Q2695" s="5" t="s">
        <v>847</v>
      </c>
      <c r="R2695" s="5" t="s">
        <v>845</v>
      </c>
      <c r="S2695" s="5" t="s">
        <v>24913</v>
      </c>
      <c r="T2695" s="5" t="s">
        <v>20285</v>
      </c>
      <c r="U2695" s="5" t="s">
        <v>845</v>
      </c>
      <c r="V2695" s="5" t="s">
        <v>845</v>
      </c>
      <c r="W2695" s="5" t="s">
        <v>850</v>
      </c>
      <c r="X2695" s="5" t="s">
        <v>30576</v>
      </c>
      <c r="Y2695" s="6">
        <f>X2696-'Sem RTOS RX'!$X2695</f>
        <v>0.00009259259259</v>
      </c>
      <c r="Z2695" s="7">
        <f>SUM(LEN(",CO_MQ135|"),'Sem RTOS RX'!$H2695,LEN(",CO2_MQ135|"),'Sem RTOS RX'!$I2695,LEN(",Alcool_MQ135|"),'Sem RTOS RX'!$J2695,LEN(",Alcool_MQ135|"),'Sem RTOS RX'!$K2695,LEN(",Toluen_MQ135|"),'Sem RTOS RX'!$L2695,LEN(",MH4_MQ135|"),'Sem RTOS RX'!$M2695,LEN(",O3_MQ131|"),'Sem RTOS RX'!$N2695)*8</f>
        <v>672</v>
      </c>
    </row>
    <row r="2696" ht="15.75" customHeight="1">
      <c r="A2696" s="5" t="s">
        <v>30577</v>
      </c>
      <c r="B2696" s="5" t="s">
        <v>30578</v>
      </c>
      <c r="C2696" s="5" t="s">
        <v>20275</v>
      </c>
      <c r="D2696" s="5" t="s">
        <v>30579</v>
      </c>
      <c r="E2696" s="5" t="s">
        <v>845</v>
      </c>
      <c r="F2696" s="5" t="s">
        <v>845</v>
      </c>
      <c r="G2696" s="5" t="s">
        <v>845</v>
      </c>
      <c r="H2696" s="5" t="s">
        <v>190</v>
      </c>
      <c r="I2696" s="5" t="s">
        <v>45</v>
      </c>
      <c r="J2696" s="5" t="s">
        <v>221</v>
      </c>
      <c r="K2696" s="5" t="s">
        <v>62</v>
      </c>
      <c r="L2696" s="5" t="s">
        <v>222</v>
      </c>
      <c r="M2696" s="5" t="s">
        <v>200</v>
      </c>
      <c r="N2696" s="5" t="s">
        <v>69</v>
      </c>
      <c r="O2696" s="5" t="s">
        <v>845</v>
      </c>
      <c r="P2696" s="5" t="s">
        <v>845</v>
      </c>
      <c r="Q2696" s="5" t="s">
        <v>847</v>
      </c>
      <c r="R2696" s="5" t="s">
        <v>845</v>
      </c>
      <c r="S2696" s="5" t="s">
        <v>24913</v>
      </c>
      <c r="T2696" s="5" t="s">
        <v>855</v>
      </c>
      <c r="U2696" s="5" t="s">
        <v>845</v>
      </c>
      <c r="V2696" s="5" t="s">
        <v>845</v>
      </c>
      <c r="W2696" s="5" t="s">
        <v>850</v>
      </c>
      <c r="X2696" s="5" t="s">
        <v>30580</v>
      </c>
      <c r="Y2696" s="6">
        <f>X2697-'Sem RTOS RX'!$X2696</f>
        <v>0.00009259259259</v>
      </c>
      <c r="Z2696" s="7">
        <f>SUM(LEN(",CO_MQ135|"),'Sem RTOS RX'!$H2696,LEN(",CO2_MQ135|"),'Sem RTOS RX'!$I2696,LEN(",Alcool_MQ135|"),'Sem RTOS RX'!$J2696,LEN(",Alcool_MQ135|"),'Sem RTOS RX'!$K2696,LEN(",Toluen_MQ135|"),'Sem RTOS RX'!$L2696,LEN(",MH4_MQ135|"),'Sem RTOS RX'!$M2696,LEN(",O3_MQ131|"),'Sem RTOS RX'!$N2696)*8</f>
        <v>672</v>
      </c>
    </row>
    <row r="2697" ht="15.75" customHeight="1">
      <c r="A2697" s="5" t="s">
        <v>30581</v>
      </c>
      <c r="B2697" s="5" t="s">
        <v>30582</v>
      </c>
      <c r="C2697" s="5" t="s">
        <v>20275</v>
      </c>
      <c r="D2697" s="5" t="s">
        <v>30583</v>
      </c>
      <c r="E2697" s="5" t="s">
        <v>845</v>
      </c>
      <c r="F2697" s="5" t="s">
        <v>845</v>
      </c>
      <c r="G2697" s="5" t="s">
        <v>845</v>
      </c>
      <c r="H2697" s="5" t="s">
        <v>128</v>
      </c>
      <c r="I2697" s="5" t="s">
        <v>217</v>
      </c>
      <c r="J2697" s="5" t="s">
        <v>2520</v>
      </c>
      <c r="K2697" s="5" t="s">
        <v>62</v>
      </c>
      <c r="L2697" s="5" t="s">
        <v>130</v>
      </c>
      <c r="M2697" s="5" t="s">
        <v>220</v>
      </c>
      <c r="N2697" s="5" t="s">
        <v>205</v>
      </c>
      <c r="O2697" s="5" t="s">
        <v>845</v>
      </c>
      <c r="P2697" s="5" t="s">
        <v>845</v>
      </c>
      <c r="Q2697" s="5" t="s">
        <v>847</v>
      </c>
      <c r="R2697" s="5" t="s">
        <v>845</v>
      </c>
      <c r="S2697" s="5" t="s">
        <v>24913</v>
      </c>
      <c r="T2697" s="5" t="s">
        <v>855</v>
      </c>
      <c r="U2697" s="5" t="s">
        <v>845</v>
      </c>
      <c r="V2697" s="5" t="s">
        <v>845</v>
      </c>
      <c r="W2697" s="5" t="s">
        <v>850</v>
      </c>
      <c r="X2697" s="5" t="s">
        <v>30584</v>
      </c>
      <c r="Y2697" s="6">
        <f>X2698-'Sem RTOS RX'!$X2697</f>
        <v>0.0001851851852</v>
      </c>
      <c r="Z2697" s="7">
        <f>SUM(LEN(",CO_MQ135|"),'Sem RTOS RX'!$H2697,LEN(",CO2_MQ135|"),'Sem RTOS RX'!$I2697,LEN(",Alcool_MQ135|"),'Sem RTOS RX'!$J2697,LEN(",Alcool_MQ135|"),'Sem RTOS RX'!$K2697,LEN(",Toluen_MQ135|"),'Sem RTOS RX'!$L2697,LEN(",MH4_MQ135|"),'Sem RTOS RX'!$M2697,LEN(",O3_MQ131|"),'Sem RTOS RX'!$N2697)*8</f>
        <v>672</v>
      </c>
    </row>
    <row r="2698" ht="15.75" customHeight="1">
      <c r="A2698" s="5" t="s">
        <v>30585</v>
      </c>
      <c r="B2698" s="5" t="s">
        <v>30586</v>
      </c>
      <c r="C2698" s="5" t="s">
        <v>20275</v>
      </c>
      <c r="D2698" s="5" t="s">
        <v>30587</v>
      </c>
      <c r="E2698" s="5" t="s">
        <v>845</v>
      </c>
      <c r="F2698" s="5" t="s">
        <v>845</v>
      </c>
      <c r="G2698" s="5" t="s">
        <v>845</v>
      </c>
      <c r="H2698" s="5" t="s">
        <v>178</v>
      </c>
      <c r="I2698" s="5" t="s">
        <v>217</v>
      </c>
      <c r="J2698" s="5" t="s">
        <v>229</v>
      </c>
      <c r="K2698" s="5" t="s">
        <v>62</v>
      </c>
      <c r="L2698" s="5" t="s">
        <v>130</v>
      </c>
      <c r="M2698" s="5" t="s">
        <v>220</v>
      </c>
      <c r="N2698" s="5" t="s">
        <v>159</v>
      </c>
      <c r="O2698" s="5" t="s">
        <v>845</v>
      </c>
      <c r="P2698" s="5" t="s">
        <v>845</v>
      </c>
      <c r="Q2698" s="5" t="s">
        <v>847</v>
      </c>
      <c r="R2698" s="5" t="s">
        <v>845</v>
      </c>
      <c r="S2698" s="5" t="s">
        <v>24913</v>
      </c>
      <c r="T2698" s="5" t="s">
        <v>865</v>
      </c>
      <c r="U2698" s="5" t="s">
        <v>845</v>
      </c>
      <c r="V2698" s="5" t="s">
        <v>845</v>
      </c>
      <c r="W2698" s="5" t="s">
        <v>850</v>
      </c>
      <c r="X2698" s="5" t="s">
        <v>19263</v>
      </c>
      <c r="Y2698" s="6">
        <f>X2699-'Sem RTOS RX'!$X2698</f>
        <v>0.00009259259259</v>
      </c>
      <c r="Z2698" s="7">
        <f>SUM(LEN(",CO_MQ135|"),'Sem RTOS RX'!$H2698,LEN(",CO2_MQ135|"),'Sem RTOS RX'!$I2698,LEN(",Alcool_MQ135|"),'Sem RTOS RX'!$J2698,LEN(",Alcool_MQ135|"),'Sem RTOS RX'!$K2698,LEN(",Toluen_MQ135|"),'Sem RTOS RX'!$L2698,LEN(",MH4_MQ135|"),'Sem RTOS RX'!$M2698,LEN(",O3_MQ131|"),'Sem RTOS RX'!$N2698)*8</f>
        <v>672</v>
      </c>
    </row>
    <row r="2699" ht="15.75" customHeight="1">
      <c r="A2699" s="5" t="s">
        <v>30588</v>
      </c>
      <c r="B2699" s="5" t="s">
        <v>30589</v>
      </c>
      <c r="C2699" s="5" t="s">
        <v>20275</v>
      </c>
      <c r="D2699" s="5" t="s">
        <v>30590</v>
      </c>
      <c r="E2699" s="5" t="s">
        <v>845</v>
      </c>
      <c r="F2699" s="5" t="s">
        <v>845</v>
      </c>
      <c r="G2699" s="5" t="s">
        <v>845</v>
      </c>
      <c r="H2699" s="5" t="s">
        <v>190</v>
      </c>
      <c r="I2699" s="5" t="s">
        <v>45</v>
      </c>
      <c r="J2699" s="5" t="s">
        <v>221</v>
      </c>
      <c r="K2699" s="5" t="s">
        <v>62</v>
      </c>
      <c r="L2699" s="5" t="s">
        <v>222</v>
      </c>
      <c r="M2699" s="5" t="s">
        <v>220</v>
      </c>
      <c r="N2699" s="5" t="s">
        <v>249</v>
      </c>
      <c r="O2699" s="5" t="s">
        <v>845</v>
      </c>
      <c r="P2699" s="5" t="s">
        <v>845</v>
      </c>
      <c r="Q2699" s="5" t="s">
        <v>847</v>
      </c>
      <c r="R2699" s="5" t="s">
        <v>845</v>
      </c>
      <c r="S2699" s="5" t="s">
        <v>24913</v>
      </c>
      <c r="T2699" s="5" t="s">
        <v>865</v>
      </c>
      <c r="U2699" s="5" t="s">
        <v>845</v>
      </c>
      <c r="V2699" s="5" t="s">
        <v>845</v>
      </c>
      <c r="W2699" s="5" t="s">
        <v>850</v>
      </c>
      <c r="X2699" s="5" t="s">
        <v>30591</v>
      </c>
      <c r="Y2699" s="6">
        <f>X2700-'Sem RTOS RX'!$X2699</f>
        <v>0.00009259259259</v>
      </c>
      <c r="Z2699" s="7">
        <f>SUM(LEN(",CO_MQ135|"),'Sem RTOS RX'!$H2699,LEN(",CO2_MQ135|"),'Sem RTOS RX'!$I2699,LEN(",Alcool_MQ135|"),'Sem RTOS RX'!$J2699,LEN(",Alcool_MQ135|"),'Sem RTOS RX'!$K2699,LEN(",Toluen_MQ135|"),'Sem RTOS RX'!$L2699,LEN(",MH4_MQ135|"),'Sem RTOS RX'!$M2699,LEN(",O3_MQ131|"),'Sem RTOS RX'!$N2699)*8</f>
        <v>672</v>
      </c>
    </row>
    <row r="2700" ht="15.75" customHeight="1">
      <c r="A2700" s="5" t="s">
        <v>30592</v>
      </c>
      <c r="B2700" s="5" t="s">
        <v>30593</v>
      </c>
      <c r="C2700" s="5" t="s">
        <v>20275</v>
      </c>
      <c r="D2700" s="5" t="s">
        <v>30594</v>
      </c>
      <c r="E2700" s="5" t="s">
        <v>845</v>
      </c>
      <c r="F2700" s="5" t="s">
        <v>845</v>
      </c>
      <c r="G2700" s="5" t="s">
        <v>845</v>
      </c>
      <c r="H2700" s="5" t="s">
        <v>190</v>
      </c>
      <c r="I2700" s="5" t="s">
        <v>45</v>
      </c>
      <c r="J2700" s="5" t="s">
        <v>221</v>
      </c>
      <c r="K2700" s="5" t="s">
        <v>62</v>
      </c>
      <c r="L2700" s="5" t="s">
        <v>222</v>
      </c>
      <c r="M2700" s="5" t="s">
        <v>220</v>
      </c>
      <c r="N2700" s="5" t="s">
        <v>77</v>
      </c>
      <c r="O2700" s="5" t="s">
        <v>845</v>
      </c>
      <c r="P2700" s="5" t="s">
        <v>845</v>
      </c>
      <c r="Q2700" s="5" t="s">
        <v>847</v>
      </c>
      <c r="R2700" s="5" t="s">
        <v>845</v>
      </c>
      <c r="S2700" s="5" t="s">
        <v>24913</v>
      </c>
      <c r="T2700" s="5" t="s">
        <v>865</v>
      </c>
      <c r="U2700" s="5" t="s">
        <v>845</v>
      </c>
      <c r="V2700" s="5" t="s">
        <v>845</v>
      </c>
      <c r="W2700" s="5" t="s">
        <v>850</v>
      </c>
      <c r="X2700" s="5" t="s">
        <v>30595</v>
      </c>
      <c r="Y2700" s="6">
        <f>X2701-'Sem RTOS RX'!$X2700</f>
        <v>0.00009259259259</v>
      </c>
      <c r="Z2700" s="7">
        <f>SUM(LEN(",CO_MQ135|"),'Sem RTOS RX'!$H2700,LEN(",CO2_MQ135|"),'Sem RTOS RX'!$I2700,LEN(",Alcool_MQ135|"),'Sem RTOS RX'!$J2700,LEN(",Alcool_MQ135|"),'Sem RTOS RX'!$K2700,LEN(",Toluen_MQ135|"),'Sem RTOS RX'!$L2700,LEN(",MH4_MQ135|"),'Sem RTOS RX'!$M2700,LEN(",O3_MQ131|"),'Sem RTOS RX'!$N2700)*8</f>
        <v>672</v>
      </c>
    </row>
    <row r="2701" ht="15.75" customHeight="1">
      <c r="A2701" s="5" t="s">
        <v>30596</v>
      </c>
      <c r="B2701" s="5" t="s">
        <v>30597</v>
      </c>
      <c r="C2701" s="5" t="s">
        <v>20275</v>
      </c>
      <c r="D2701" s="5" t="s">
        <v>30598</v>
      </c>
      <c r="E2701" s="5" t="s">
        <v>845</v>
      </c>
      <c r="F2701" s="5" t="s">
        <v>845</v>
      </c>
      <c r="G2701" s="5" t="s">
        <v>845</v>
      </c>
      <c r="H2701" s="5" t="s">
        <v>128</v>
      </c>
      <c r="I2701" s="5" t="s">
        <v>217</v>
      </c>
      <c r="J2701" s="5" t="s">
        <v>2520</v>
      </c>
      <c r="K2701" s="5" t="s">
        <v>62</v>
      </c>
      <c r="L2701" s="5" t="s">
        <v>130</v>
      </c>
      <c r="M2701" s="5" t="s">
        <v>220</v>
      </c>
      <c r="N2701" s="5" t="s">
        <v>204</v>
      </c>
      <c r="O2701" s="5" t="s">
        <v>845</v>
      </c>
      <c r="P2701" s="5" t="s">
        <v>845</v>
      </c>
      <c r="Q2701" s="5" t="s">
        <v>847</v>
      </c>
      <c r="R2701" s="5" t="s">
        <v>845</v>
      </c>
      <c r="S2701" s="5" t="s">
        <v>24913</v>
      </c>
      <c r="T2701" s="5" t="s">
        <v>855</v>
      </c>
      <c r="U2701" s="5" t="s">
        <v>845</v>
      </c>
      <c r="V2701" s="5" t="s">
        <v>845</v>
      </c>
      <c r="W2701" s="5" t="s">
        <v>850</v>
      </c>
      <c r="X2701" s="5" t="s">
        <v>30599</v>
      </c>
      <c r="Y2701" s="6">
        <f>X2702-'Sem RTOS RX'!$X2701</f>
        <v>0.0001851851852</v>
      </c>
      <c r="Z2701" s="7">
        <f>SUM(LEN(",CO_MQ135|"),'Sem RTOS RX'!$H2701,LEN(",CO2_MQ135|"),'Sem RTOS RX'!$I2701,LEN(",Alcool_MQ135|"),'Sem RTOS RX'!$J2701,LEN(",Alcool_MQ135|"),'Sem RTOS RX'!$K2701,LEN(",Toluen_MQ135|"),'Sem RTOS RX'!$L2701,LEN(",MH4_MQ135|"),'Sem RTOS RX'!$M2701,LEN(",O3_MQ131|"),'Sem RTOS RX'!$N2701)*8</f>
        <v>672</v>
      </c>
    </row>
    <row r="2702" ht="15.75" customHeight="1">
      <c r="A2702" s="5" t="s">
        <v>30600</v>
      </c>
      <c r="B2702" s="5" t="s">
        <v>30601</v>
      </c>
      <c r="C2702" s="5" t="s">
        <v>20275</v>
      </c>
      <c r="D2702" s="5" t="s">
        <v>30602</v>
      </c>
      <c r="E2702" s="5" t="s">
        <v>845</v>
      </c>
      <c r="F2702" s="5" t="s">
        <v>845</v>
      </c>
      <c r="G2702" s="5" t="s">
        <v>845</v>
      </c>
      <c r="H2702" s="5" t="s">
        <v>205</v>
      </c>
      <c r="I2702" s="5" t="s">
        <v>129</v>
      </c>
      <c r="J2702" s="5" t="s">
        <v>221</v>
      </c>
      <c r="K2702" s="5" t="s">
        <v>62</v>
      </c>
      <c r="L2702" s="5" t="s">
        <v>225</v>
      </c>
      <c r="M2702" s="5" t="s">
        <v>200</v>
      </c>
      <c r="N2702" s="5" t="s">
        <v>245</v>
      </c>
      <c r="O2702" s="5" t="s">
        <v>845</v>
      </c>
      <c r="P2702" s="5" t="s">
        <v>845</v>
      </c>
      <c r="Q2702" s="5" t="s">
        <v>847</v>
      </c>
      <c r="R2702" s="5" t="s">
        <v>845</v>
      </c>
      <c r="S2702" s="5" t="s">
        <v>24913</v>
      </c>
      <c r="T2702" s="5" t="s">
        <v>865</v>
      </c>
      <c r="U2702" s="5" t="s">
        <v>845</v>
      </c>
      <c r="V2702" s="5" t="s">
        <v>845</v>
      </c>
      <c r="W2702" s="5" t="s">
        <v>850</v>
      </c>
      <c r="X2702" s="5" t="s">
        <v>30603</v>
      </c>
      <c r="Y2702" s="6">
        <f>X2703-'Sem RTOS RX'!$X2702</f>
        <v>0.00009259259259</v>
      </c>
      <c r="Z2702" s="7">
        <f>SUM(LEN(",CO_MQ135|"),'Sem RTOS RX'!$H2702,LEN(",CO2_MQ135|"),'Sem RTOS RX'!$I2702,LEN(",Alcool_MQ135|"),'Sem RTOS RX'!$J2702,LEN(",Alcool_MQ135|"),'Sem RTOS RX'!$K2702,LEN(",Toluen_MQ135|"),'Sem RTOS RX'!$L2702,LEN(",MH4_MQ135|"),'Sem RTOS RX'!$M2702,LEN(",O3_MQ131|"),'Sem RTOS RX'!$N2702)*8</f>
        <v>672</v>
      </c>
    </row>
    <row r="2703" ht="15.75" customHeight="1">
      <c r="A2703" s="5" t="s">
        <v>30604</v>
      </c>
      <c r="B2703" s="5" t="s">
        <v>30605</v>
      </c>
      <c r="C2703" s="5" t="s">
        <v>20275</v>
      </c>
      <c r="D2703" s="5" t="s">
        <v>30606</v>
      </c>
      <c r="E2703" s="5" t="s">
        <v>845</v>
      </c>
      <c r="F2703" s="5" t="s">
        <v>845</v>
      </c>
      <c r="G2703" s="5" t="s">
        <v>845</v>
      </c>
      <c r="H2703" s="5" t="s">
        <v>128</v>
      </c>
      <c r="I2703" s="5" t="s">
        <v>217</v>
      </c>
      <c r="J2703" s="5" t="s">
        <v>2520</v>
      </c>
      <c r="K2703" s="5" t="s">
        <v>62</v>
      </c>
      <c r="L2703" s="5" t="s">
        <v>130</v>
      </c>
      <c r="M2703" s="5" t="s">
        <v>220</v>
      </c>
      <c r="N2703" s="5" t="s">
        <v>8703</v>
      </c>
      <c r="O2703" s="5" t="s">
        <v>845</v>
      </c>
      <c r="P2703" s="5" t="s">
        <v>845</v>
      </c>
      <c r="Q2703" s="5" t="s">
        <v>847</v>
      </c>
      <c r="R2703" s="5" t="s">
        <v>845</v>
      </c>
      <c r="S2703" s="5" t="s">
        <v>24913</v>
      </c>
      <c r="T2703" s="5" t="s">
        <v>865</v>
      </c>
      <c r="U2703" s="5" t="s">
        <v>845</v>
      </c>
      <c r="V2703" s="5" t="s">
        <v>845</v>
      </c>
      <c r="W2703" s="5" t="s">
        <v>850</v>
      </c>
      <c r="X2703" s="5" t="s">
        <v>30607</v>
      </c>
      <c r="Y2703" s="6">
        <f>X2704-'Sem RTOS RX'!$X2703</f>
        <v>0.00009259259259</v>
      </c>
      <c r="Z2703" s="7">
        <f>SUM(LEN(",CO_MQ135|"),'Sem RTOS RX'!$H2703,LEN(",CO2_MQ135|"),'Sem RTOS RX'!$I2703,LEN(",Alcool_MQ135|"),'Sem RTOS RX'!$J2703,LEN(",Alcool_MQ135|"),'Sem RTOS RX'!$K2703,LEN(",Toluen_MQ135|"),'Sem RTOS RX'!$L2703,LEN(",MH4_MQ135|"),'Sem RTOS RX'!$M2703,LEN(",O3_MQ131|"),'Sem RTOS RX'!$N2703)*8</f>
        <v>672</v>
      </c>
    </row>
    <row r="2704" ht="15.75" customHeight="1">
      <c r="A2704" s="5" t="s">
        <v>30608</v>
      </c>
      <c r="B2704" s="5" t="s">
        <v>30609</v>
      </c>
      <c r="C2704" s="5" t="s">
        <v>20275</v>
      </c>
      <c r="D2704" s="5" t="s">
        <v>30610</v>
      </c>
      <c r="E2704" s="5" t="s">
        <v>845</v>
      </c>
      <c r="F2704" s="5" t="s">
        <v>845</v>
      </c>
      <c r="G2704" s="5" t="s">
        <v>845</v>
      </c>
      <c r="H2704" s="5" t="s">
        <v>190</v>
      </c>
      <c r="I2704" s="5" t="s">
        <v>45</v>
      </c>
      <c r="J2704" s="5" t="s">
        <v>221</v>
      </c>
      <c r="K2704" s="5" t="s">
        <v>62</v>
      </c>
      <c r="L2704" s="5" t="s">
        <v>222</v>
      </c>
      <c r="M2704" s="5" t="s">
        <v>200</v>
      </c>
      <c r="N2704" s="5" t="s">
        <v>9540</v>
      </c>
      <c r="O2704" s="5" t="s">
        <v>845</v>
      </c>
      <c r="P2704" s="5" t="s">
        <v>845</v>
      </c>
      <c r="Q2704" s="5" t="s">
        <v>847</v>
      </c>
      <c r="R2704" s="5" t="s">
        <v>845</v>
      </c>
      <c r="S2704" s="5" t="s">
        <v>24913</v>
      </c>
      <c r="T2704" s="5" t="s">
        <v>855</v>
      </c>
      <c r="U2704" s="5" t="s">
        <v>845</v>
      </c>
      <c r="V2704" s="5" t="s">
        <v>845</v>
      </c>
      <c r="W2704" s="5" t="s">
        <v>850</v>
      </c>
      <c r="X2704" s="5" t="s">
        <v>19303</v>
      </c>
      <c r="Y2704" s="6">
        <f>X2705-'Sem RTOS RX'!$X2704</f>
        <v>0.0001041666667</v>
      </c>
      <c r="Z2704" s="7">
        <f>SUM(LEN(",CO_MQ135|"),'Sem RTOS RX'!$H2704,LEN(",CO2_MQ135|"),'Sem RTOS RX'!$I2704,LEN(",Alcool_MQ135|"),'Sem RTOS RX'!$J2704,LEN(",Alcool_MQ135|"),'Sem RTOS RX'!$K2704,LEN(",Toluen_MQ135|"),'Sem RTOS RX'!$L2704,LEN(",MH4_MQ135|"),'Sem RTOS RX'!$M2704,LEN(",O3_MQ131|"),'Sem RTOS RX'!$N2704)*8</f>
        <v>672</v>
      </c>
    </row>
    <row r="2705" ht="15.75" customHeight="1">
      <c r="A2705" s="5" t="s">
        <v>30611</v>
      </c>
      <c r="B2705" s="5" t="s">
        <v>30612</v>
      </c>
      <c r="C2705" s="5" t="s">
        <v>20275</v>
      </c>
      <c r="D2705" s="5" t="s">
        <v>30613</v>
      </c>
      <c r="E2705" s="5" t="s">
        <v>845</v>
      </c>
      <c r="F2705" s="5" t="s">
        <v>845</v>
      </c>
      <c r="G2705" s="5" t="s">
        <v>845</v>
      </c>
      <c r="H2705" s="5" t="s">
        <v>178</v>
      </c>
      <c r="I2705" s="5" t="s">
        <v>217</v>
      </c>
      <c r="J2705" s="5" t="s">
        <v>229</v>
      </c>
      <c r="K2705" s="5" t="s">
        <v>62</v>
      </c>
      <c r="L2705" s="5" t="s">
        <v>230</v>
      </c>
      <c r="M2705" s="5" t="s">
        <v>220</v>
      </c>
      <c r="N2705" s="5" t="s">
        <v>250</v>
      </c>
      <c r="O2705" s="5" t="s">
        <v>845</v>
      </c>
      <c r="P2705" s="5" t="s">
        <v>845</v>
      </c>
      <c r="Q2705" s="5" t="s">
        <v>847</v>
      </c>
      <c r="R2705" s="5" t="s">
        <v>845</v>
      </c>
      <c r="S2705" s="5" t="s">
        <v>24913</v>
      </c>
      <c r="T2705" s="5" t="s">
        <v>865</v>
      </c>
      <c r="U2705" s="5" t="s">
        <v>845</v>
      </c>
      <c r="V2705" s="5" t="s">
        <v>845</v>
      </c>
      <c r="W2705" s="5" t="s">
        <v>850</v>
      </c>
      <c r="X2705" s="5" t="s">
        <v>30614</v>
      </c>
      <c r="Y2705" s="6">
        <f>X2706-'Sem RTOS RX'!$X2705</f>
        <v>0.00009259259259</v>
      </c>
      <c r="Z2705" s="7">
        <f>SUM(LEN(",CO_MQ135|"),'Sem RTOS RX'!$H2705,LEN(",CO2_MQ135|"),'Sem RTOS RX'!$I2705,LEN(",Alcool_MQ135|"),'Sem RTOS RX'!$J2705,LEN(",Alcool_MQ135|"),'Sem RTOS RX'!$K2705,LEN(",Toluen_MQ135|"),'Sem RTOS RX'!$L2705,LEN(",MH4_MQ135|"),'Sem RTOS RX'!$M2705,LEN(",O3_MQ131|"),'Sem RTOS RX'!$N2705)*8</f>
        <v>672</v>
      </c>
    </row>
    <row r="2706" ht="15.75" customHeight="1">
      <c r="A2706" s="5" t="s">
        <v>30615</v>
      </c>
      <c r="B2706" s="5" t="s">
        <v>30616</v>
      </c>
      <c r="C2706" s="5" t="s">
        <v>20275</v>
      </c>
      <c r="D2706" s="5" t="s">
        <v>30617</v>
      </c>
      <c r="E2706" s="5" t="s">
        <v>845</v>
      </c>
      <c r="F2706" s="5" t="s">
        <v>845</v>
      </c>
      <c r="G2706" s="5" t="s">
        <v>845</v>
      </c>
      <c r="H2706" s="5" t="s">
        <v>36</v>
      </c>
      <c r="I2706" s="5" t="s">
        <v>45</v>
      </c>
      <c r="J2706" s="5" t="s">
        <v>229</v>
      </c>
      <c r="K2706" s="5" t="s">
        <v>62</v>
      </c>
      <c r="L2706" s="5" t="s">
        <v>230</v>
      </c>
      <c r="M2706" s="5" t="s">
        <v>220</v>
      </c>
      <c r="N2706" s="5" t="s">
        <v>84</v>
      </c>
      <c r="O2706" s="5" t="s">
        <v>845</v>
      </c>
      <c r="P2706" s="5" t="s">
        <v>845</v>
      </c>
      <c r="Q2706" s="5" t="s">
        <v>847</v>
      </c>
      <c r="R2706" s="5" t="s">
        <v>845</v>
      </c>
      <c r="S2706" s="5" t="s">
        <v>24913</v>
      </c>
      <c r="T2706" s="5" t="s">
        <v>855</v>
      </c>
      <c r="U2706" s="5" t="s">
        <v>845</v>
      </c>
      <c r="V2706" s="5" t="s">
        <v>845</v>
      </c>
      <c r="W2706" s="5" t="s">
        <v>850</v>
      </c>
      <c r="X2706" s="5" t="s">
        <v>30618</v>
      </c>
      <c r="Y2706" s="6">
        <f>X2707-'Sem RTOS RX'!$X2706</f>
        <v>0.00009259259259</v>
      </c>
      <c r="Z2706" s="7">
        <f>SUM(LEN(",CO_MQ135|"),'Sem RTOS RX'!$H2706,LEN(",CO2_MQ135|"),'Sem RTOS RX'!$I2706,LEN(",Alcool_MQ135|"),'Sem RTOS RX'!$J2706,LEN(",Alcool_MQ135|"),'Sem RTOS RX'!$K2706,LEN(",Toluen_MQ135|"),'Sem RTOS RX'!$L2706,LEN(",MH4_MQ135|"),'Sem RTOS RX'!$M2706,LEN(",O3_MQ131|"),'Sem RTOS RX'!$N2706)*8</f>
        <v>672</v>
      </c>
    </row>
    <row r="2707" ht="15.75" customHeight="1">
      <c r="A2707" s="5" t="s">
        <v>30619</v>
      </c>
      <c r="B2707" s="5" t="s">
        <v>30620</v>
      </c>
      <c r="C2707" s="5" t="s">
        <v>20275</v>
      </c>
      <c r="D2707" s="5" t="s">
        <v>30621</v>
      </c>
      <c r="E2707" s="5" t="s">
        <v>845</v>
      </c>
      <c r="F2707" s="5" t="s">
        <v>845</v>
      </c>
      <c r="G2707" s="5" t="s">
        <v>845</v>
      </c>
      <c r="H2707" s="5" t="s">
        <v>1702</v>
      </c>
      <c r="I2707" s="5" t="s">
        <v>45</v>
      </c>
      <c r="J2707" s="5" t="s">
        <v>81</v>
      </c>
      <c r="K2707" s="5" t="s">
        <v>62</v>
      </c>
      <c r="L2707" s="5" t="s">
        <v>223</v>
      </c>
      <c r="M2707" s="5" t="s">
        <v>220</v>
      </c>
      <c r="N2707" s="5" t="s">
        <v>204</v>
      </c>
      <c r="O2707" s="5" t="s">
        <v>845</v>
      </c>
      <c r="P2707" s="5" t="s">
        <v>845</v>
      </c>
      <c r="Q2707" s="5" t="s">
        <v>847</v>
      </c>
      <c r="R2707" s="5" t="s">
        <v>845</v>
      </c>
      <c r="S2707" s="5" t="s">
        <v>24913</v>
      </c>
      <c r="T2707" s="5" t="s">
        <v>855</v>
      </c>
      <c r="U2707" s="5" t="s">
        <v>845</v>
      </c>
      <c r="V2707" s="5" t="s">
        <v>845</v>
      </c>
      <c r="W2707" s="5" t="s">
        <v>850</v>
      </c>
      <c r="X2707" s="5" t="s">
        <v>19319</v>
      </c>
      <c r="Y2707" s="6">
        <f>X2708-'Sem RTOS RX'!$X2707</f>
        <v>0.00009259259259</v>
      </c>
      <c r="Z2707" s="7">
        <f>SUM(LEN(",CO_MQ135|"),'Sem RTOS RX'!$H2707,LEN(",CO2_MQ135|"),'Sem RTOS RX'!$I2707,LEN(",Alcool_MQ135|"),'Sem RTOS RX'!$J2707,LEN(",Alcool_MQ135|"),'Sem RTOS RX'!$K2707,LEN(",Toluen_MQ135|"),'Sem RTOS RX'!$L2707,LEN(",MH4_MQ135|"),'Sem RTOS RX'!$M2707,LEN(",O3_MQ131|"),'Sem RTOS RX'!$N2707)*8</f>
        <v>672</v>
      </c>
    </row>
    <row r="2708" ht="15.75" customHeight="1">
      <c r="A2708" s="5" t="s">
        <v>30622</v>
      </c>
      <c r="B2708" s="5" t="s">
        <v>30623</v>
      </c>
      <c r="C2708" s="5" t="s">
        <v>20275</v>
      </c>
      <c r="D2708" s="5" t="s">
        <v>30624</v>
      </c>
      <c r="E2708" s="5" t="s">
        <v>845</v>
      </c>
      <c r="F2708" s="5" t="s">
        <v>845</v>
      </c>
      <c r="G2708" s="5" t="s">
        <v>845</v>
      </c>
      <c r="H2708" s="5" t="s">
        <v>1702</v>
      </c>
      <c r="I2708" s="5" t="s">
        <v>45</v>
      </c>
      <c r="J2708" s="5" t="s">
        <v>81</v>
      </c>
      <c r="K2708" s="5" t="s">
        <v>62</v>
      </c>
      <c r="L2708" s="5" t="s">
        <v>223</v>
      </c>
      <c r="M2708" s="5" t="s">
        <v>220</v>
      </c>
      <c r="N2708" s="5" t="s">
        <v>83</v>
      </c>
      <c r="O2708" s="5" t="s">
        <v>845</v>
      </c>
      <c r="P2708" s="5" t="s">
        <v>845</v>
      </c>
      <c r="Q2708" s="5" t="s">
        <v>847</v>
      </c>
      <c r="R2708" s="5" t="s">
        <v>845</v>
      </c>
      <c r="S2708" s="5" t="s">
        <v>24913</v>
      </c>
      <c r="T2708" s="5" t="s">
        <v>865</v>
      </c>
      <c r="U2708" s="5" t="s">
        <v>845</v>
      </c>
      <c r="V2708" s="5" t="s">
        <v>845</v>
      </c>
      <c r="W2708" s="5" t="s">
        <v>850</v>
      </c>
      <c r="X2708" s="5" t="s">
        <v>30625</v>
      </c>
      <c r="Y2708" s="6">
        <f>X2709-'Sem RTOS RX'!$X2708</f>
        <v>0.00009259259259</v>
      </c>
      <c r="Z2708" s="7">
        <f>SUM(LEN(",CO_MQ135|"),'Sem RTOS RX'!$H2708,LEN(",CO2_MQ135|"),'Sem RTOS RX'!$I2708,LEN(",Alcool_MQ135|"),'Sem RTOS RX'!$J2708,LEN(",Alcool_MQ135|"),'Sem RTOS RX'!$K2708,LEN(",Toluen_MQ135|"),'Sem RTOS RX'!$L2708,LEN(",MH4_MQ135|"),'Sem RTOS RX'!$M2708,LEN(",O3_MQ131|"),'Sem RTOS RX'!$N2708)*8</f>
        <v>672</v>
      </c>
    </row>
    <row r="2709" ht="15.75" customHeight="1">
      <c r="A2709" s="5" t="s">
        <v>30626</v>
      </c>
      <c r="B2709" s="5" t="s">
        <v>30627</v>
      </c>
      <c r="C2709" s="5" t="s">
        <v>20275</v>
      </c>
      <c r="D2709" s="5" t="s">
        <v>30628</v>
      </c>
      <c r="E2709" s="5" t="s">
        <v>845</v>
      </c>
      <c r="F2709" s="5" t="s">
        <v>845</v>
      </c>
      <c r="G2709" s="5" t="s">
        <v>845</v>
      </c>
      <c r="H2709" s="5" t="s">
        <v>128</v>
      </c>
      <c r="I2709" s="5" t="s">
        <v>217</v>
      </c>
      <c r="J2709" s="5" t="s">
        <v>2520</v>
      </c>
      <c r="K2709" s="5" t="s">
        <v>62</v>
      </c>
      <c r="L2709" s="5" t="s">
        <v>130</v>
      </c>
      <c r="M2709" s="5" t="s">
        <v>220</v>
      </c>
      <c r="N2709" s="5" t="s">
        <v>9842</v>
      </c>
      <c r="O2709" s="5" t="s">
        <v>845</v>
      </c>
      <c r="P2709" s="5" t="s">
        <v>845</v>
      </c>
      <c r="Q2709" s="5" t="s">
        <v>847</v>
      </c>
      <c r="R2709" s="5" t="s">
        <v>845</v>
      </c>
      <c r="S2709" s="5" t="s">
        <v>24913</v>
      </c>
      <c r="T2709" s="5" t="s">
        <v>855</v>
      </c>
      <c r="U2709" s="5" t="s">
        <v>845</v>
      </c>
      <c r="V2709" s="5" t="s">
        <v>845</v>
      </c>
      <c r="W2709" s="5" t="s">
        <v>850</v>
      </c>
      <c r="X2709" s="5" t="s">
        <v>30629</v>
      </c>
      <c r="Y2709" s="6">
        <f>X2710-'Sem RTOS RX'!$X2709</f>
        <v>0.00009259259259</v>
      </c>
      <c r="Z2709" s="7">
        <f>SUM(LEN(",CO_MQ135|"),'Sem RTOS RX'!$H2709,LEN(",CO2_MQ135|"),'Sem RTOS RX'!$I2709,LEN(",Alcool_MQ135|"),'Sem RTOS RX'!$J2709,LEN(",Alcool_MQ135|"),'Sem RTOS RX'!$K2709,LEN(",Toluen_MQ135|"),'Sem RTOS RX'!$L2709,LEN(",MH4_MQ135|"),'Sem RTOS RX'!$M2709,LEN(",O3_MQ131|"),'Sem RTOS RX'!$N2709)*8</f>
        <v>672</v>
      </c>
    </row>
    <row r="2710" ht="15.75" customHeight="1">
      <c r="A2710" s="5" t="s">
        <v>30630</v>
      </c>
      <c r="B2710" s="5" t="s">
        <v>30631</v>
      </c>
      <c r="C2710" s="5" t="s">
        <v>20275</v>
      </c>
      <c r="D2710" s="5" t="s">
        <v>30632</v>
      </c>
      <c r="E2710" s="5" t="s">
        <v>845</v>
      </c>
      <c r="F2710" s="5" t="s">
        <v>845</v>
      </c>
      <c r="G2710" s="5" t="s">
        <v>845</v>
      </c>
      <c r="H2710" s="5" t="s">
        <v>175</v>
      </c>
      <c r="I2710" s="5" t="s">
        <v>226</v>
      </c>
      <c r="J2710" s="5" t="s">
        <v>235</v>
      </c>
      <c r="K2710" s="5" t="s">
        <v>80</v>
      </c>
      <c r="L2710" s="5" t="s">
        <v>236</v>
      </c>
      <c r="M2710" s="5" t="s">
        <v>220</v>
      </c>
      <c r="N2710" s="5" t="s">
        <v>846</v>
      </c>
      <c r="O2710" s="5" t="s">
        <v>845</v>
      </c>
      <c r="P2710" s="5" t="s">
        <v>845</v>
      </c>
      <c r="Q2710" s="5" t="s">
        <v>847</v>
      </c>
      <c r="R2710" s="5" t="s">
        <v>845</v>
      </c>
      <c r="S2710" s="5" t="s">
        <v>24913</v>
      </c>
      <c r="T2710" s="5" t="s">
        <v>865</v>
      </c>
      <c r="U2710" s="5" t="s">
        <v>845</v>
      </c>
      <c r="V2710" s="5" t="s">
        <v>845</v>
      </c>
      <c r="W2710" s="5" t="s">
        <v>850</v>
      </c>
      <c r="X2710" s="5" t="s">
        <v>30633</v>
      </c>
      <c r="Y2710" s="6">
        <f>X2711-'Sem RTOS RX'!$X2710</f>
        <v>0.00009259259259</v>
      </c>
      <c r="Z2710" s="7">
        <f>SUM(LEN(",CO_MQ135|"),'Sem RTOS RX'!$H2710,LEN(",CO2_MQ135|"),'Sem RTOS RX'!$I2710,LEN(",Alcool_MQ135|"),'Sem RTOS RX'!$J2710,LEN(",Alcool_MQ135|"),'Sem RTOS RX'!$K2710,LEN(",Toluen_MQ135|"),'Sem RTOS RX'!$L2710,LEN(",MH4_MQ135|"),'Sem RTOS RX'!$M2710,LEN(",O3_MQ131|"),'Sem RTOS RX'!$N2710)*8</f>
        <v>672</v>
      </c>
    </row>
    <row r="2711" ht="15.75" customHeight="1">
      <c r="A2711" s="5" t="s">
        <v>30634</v>
      </c>
      <c r="B2711" s="5" t="s">
        <v>30635</v>
      </c>
      <c r="C2711" s="5" t="s">
        <v>20275</v>
      </c>
      <c r="D2711" s="5" t="s">
        <v>30636</v>
      </c>
      <c r="E2711" s="5" t="s">
        <v>845</v>
      </c>
      <c r="F2711" s="5" t="s">
        <v>845</v>
      </c>
      <c r="G2711" s="5" t="s">
        <v>845</v>
      </c>
      <c r="H2711" s="5" t="s">
        <v>178</v>
      </c>
      <c r="I2711" s="5" t="s">
        <v>217</v>
      </c>
      <c r="J2711" s="5" t="s">
        <v>229</v>
      </c>
      <c r="K2711" s="5" t="s">
        <v>62</v>
      </c>
      <c r="L2711" s="5" t="s">
        <v>230</v>
      </c>
      <c r="M2711" s="5" t="s">
        <v>220</v>
      </c>
      <c r="N2711" s="5" t="s">
        <v>96</v>
      </c>
      <c r="O2711" s="5" t="s">
        <v>845</v>
      </c>
      <c r="P2711" s="5" t="s">
        <v>845</v>
      </c>
      <c r="Q2711" s="5" t="s">
        <v>847</v>
      </c>
      <c r="R2711" s="5" t="s">
        <v>845</v>
      </c>
      <c r="S2711" s="5" t="s">
        <v>24913</v>
      </c>
      <c r="T2711" s="5" t="s">
        <v>855</v>
      </c>
      <c r="U2711" s="5" t="s">
        <v>845</v>
      </c>
      <c r="V2711" s="5" t="s">
        <v>845</v>
      </c>
      <c r="W2711" s="5" t="s">
        <v>850</v>
      </c>
      <c r="X2711" s="5" t="s">
        <v>30637</v>
      </c>
      <c r="Y2711" s="6">
        <f>X2712-'Sem RTOS RX'!$X2711</f>
        <v>0.00009259259259</v>
      </c>
      <c r="Z2711" s="7">
        <f>SUM(LEN(",CO_MQ135|"),'Sem RTOS RX'!$H2711,LEN(",CO2_MQ135|"),'Sem RTOS RX'!$I2711,LEN(",Alcool_MQ135|"),'Sem RTOS RX'!$J2711,LEN(",Alcool_MQ135|"),'Sem RTOS RX'!$K2711,LEN(",Toluen_MQ135|"),'Sem RTOS RX'!$L2711,LEN(",MH4_MQ135|"),'Sem RTOS RX'!$M2711,LEN(",O3_MQ131|"),'Sem RTOS RX'!$N2711)*8</f>
        <v>672</v>
      </c>
    </row>
    <row r="2712" ht="15.75" customHeight="1">
      <c r="A2712" s="5" t="s">
        <v>30638</v>
      </c>
      <c r="B2712" s="5" t="s">
        <v>30639</v>
      </c>
      <c r="C2712" s="5" t="s">
        <v>20275</v>
      </c>
      <c r="D2712" s="5" t="s">
        <v>30640</v>
      </c>
      <c r="E2712" s="5" t="s">
        <v>845</v>
      </c>
      <c r="F2712" s="5" t="s">
        <v>845</v>
      </c>
      <c r="G2712" s="5" t="s">
        <v>845</v>
      </c>
      <c r="H2712" s="5" t="s">
        <v>36</v>
      </c>
      <c r="I2712" s="5" t="s">
        <v>45</v>
      </c>
      <c r="J2712" s="5" t="s">
        <v>229</v>
      </c>
      <c r="K2712" s="5" t="s">
        <v>62</v>
      </c>
      <c r="L2712" s="5" t="s">
        <v>230</v>
      </c>
      <c r="M2712" s="5" t="s">
        <v>220</v>
      </c>
      <c r="N2712" s="5" t="s">
        <v>9899</v>
      </c>
      <c r="O2712" s="5" t="s">
        <v>845</v>
      </c>
      <c r="P2712" s="5" t="s">
        <v>845</v>
      </c>
      <c r="Q2712" s="5" t="s">
        <v>847</v>
      </c>
      <c r="R2712" s="5" t="s">
        <v>845</v>
      </c>
      <c r="S2712" s="5" t="s">
        <v>24913</v>
      </c>
      <c r="T2712" s="5" t="s">
        <v>865</v>
      </c>
      <c r="U2712" s="5" t="s">
        <v>845</v>
      </c>
      <c r="V2712" s="5" t="s">
        <v>845</v>
      </c>
      <c r="W2712" s="5" t="s">
        <v>850</v>
      </c>
      <c r="X2712" s="5" t="s">
        <v>19351</v>
      </c>
      <c r="Y2712" s="6">
        <f>X2713-'Sem RTOS RX'!$X2712</f>
        <v>0.00009259259259</v>
      </c>
      <c r="Z2712" s="7">
        <f>SUM(LEN(",CO_MQ135|"),'Sem RTOS RX'!$H2712,LEN(",CO2_MQ135|"),'Sem RTOS RX'!$I2712,LEN(",Alcool_MQ135|"),'Sem RTOS RX'!$J2712,LEN(",Alcool_MQ135|"),'Sem RTOS RX'!$K2712,LEN(",Toluen_MQ135|"),'Sem RTOS RX'!$L2712,LEN(",MH4_MQ135|"),'Sem RTOS RX'!$M2712,LEN(",O3_MQ131|"),'Sem RTOS RX'!$N2712)*8</f>
        <v>672</v>
      </c>
    </row>
    <row r="2713" ht="15.75" customHeight="1">
      <c r="A2713" s="5" t="s">
        <v>30641</v>
      </c>
      <c r="B2713" s="5" t="s">
        <v>30642</v>
      </c>
      <c r="C2713" s="5" t="s">
        <v>20275</v>
      </c>
      <c r="D2713" s="5" t="s">
        <v>30643</v>
      </c>
      <c r="E2713" s="5" t="s">
        <v>845</v>
      </c>
      <c r="F2713" s="5" t="s">
        <v>845</v>
      </c>
      <c r="G2713" s="5" t="s">
        <v>845</v>
      </c>
      <c r="H2713" s="5" t="s">
        <v>36</v>
      </c>
      <c r="I2713" s="5" t="s">
        <v>45</v>
      </c>
      <c r="J2713" s="5" t="s">
        <v>229</v>
      </c>
      <c r="K2713" s="5" t="s">
        <v>62</v>
      </c>
      <c r="L2713" s="5" t="s">
        <v>230</v>
      </c>
      <c r="M2713" s="5" t="s">
        <v>220</v>
      </c>
      <c r="N2713" s="5" t="s">
        <v>111</v>
      </c>
      <c r="O2713" s="5" t="s">
        <v>845</v>
      </c>
      <c r="P2713" s="5" t="s">
        <v>845</v>
      </c>
      <c r="Q2713" s="5" t="s">
        <v>847</v>
      </c>
      <c r="R2713" s="5" t="s">
        <v>845</v>
      </c>
      <c r="S2713" s="5" t="s">
        <v>24913</v>
      </c>
      <c r="T2713" s="5" t="s">
        <v>865</v>
      </c>
      <c r="U2713" s="5" t="s">
        <v>845</v>
      </c>
      <c r="V2713" s="5" t="s">
        <v>845</v>
      </c>
      <c r="W2713" s="5" t="s">
        <v>850</v>
      </c>
      <c r="X2713" s="5" t="s">
        <v>30644</v>
      </c>
      <c r="Y2713" s="6">
        <f>X2714-'Sem RTOS RX'!$X2713</f>
        <v>0.00009259259259</v>
      </c>
      <c r="Z2713" s="7">
        <f>SUM(LEN(",CO_MQ135|"),'Sem RTOS RX'!$H2713,LEN(",CO2_MQ135|"),'Sem RTOS RX'!$I2713,LEN(",Alcool_MQ135|"),'Sem RTOS RX'!$J2713,LEN(",Alcool_MQ135|"),'Sem RTOS RX'!$K2713,LEN(",Toluen_MQ135|"),'Sem RTOS RX'!$L2713,LEN(",MH4_MQ135|"),'Sem RTOS RX'!$M2713,LEN(",O3_MQ131|"),'Sem RTOS RX'!$N2713)*8</f>
        <v>672</v>
      </c>
    </row>
    <row r="2714" ht="15.75" customHeight="1">
      <c r="A2714" s="5" t="s">
        <v>30645</v>
      </c>
      <c r="B2714" s="5" t="s">
        <v>30646</v>
      </c>
      <c r="C2714" s="5" t="s">
        <v>20275</v>
      </c>
      <c r="D2714" s="5" t="s">
        <v>30647</v>
      </c>
      <c r="E2714" s="5" t="s">
        <v>845</v>
      </c>
      <c r="F2714" s="5" t="s">
        <v>845</v>
      </c>
      <c r="G2714" s="5" t="s">
        <v>845</v>
      </c>
      <c r="H2714" s="5" t="s">
        <v>157</v>
      </c>
      <c r="I2714" s="5" t="s">
        <v>201</v>
      </c>
      <c r="J2714" s="5" t="s">
        <v>196</v>
      </c>
      <c r="K2714" s="5" t="s">
        <v>80</v>
      </c>
      <c r="L2714" s="5" t="s">
        <v>207</v>
      </c>
      <c r="M2714" s="5" t="s">
        <v>185</v>
      </c>
      <c r="N2714" s="5" t="s">
        <v>177</v>
      </c>
      <c r="O2714" s="5" t="s">
        <v>845</v>
      </c>
      <c r="P2714" s="5" t="s">
        <v>845</v>
      </c>
      <c r="Q2714" s="5" t="s">
        <v>847</v>
      </c>
      <c r="R2714" s="5" t="s">
        <v>845</v>
      </c>
      <c r="S2714" s="5" t="s">
        <v>24913</v>
      </c>
      <c r="T2714" s="5" t="s">
        <v>865</v>
      </c>
      <c r="U2714" s="5" t="s">
        <v>845</v>
      </c>
      <c r="V2714" s="5" t="s">
        <v>845</v>
      </c>
      <c r="W2714" s="5" t="s">
        <v>850</v>
      </c>
      <c r="X2714" s="5" t="s">
        <v>30648</v>
      </c>
      <c r="Y2714" s="6">
        <f>X2715-'Sem RTOS RX'!$X2714</f>
        <v>0.00009259259259</v>
      </c>
      <c r="Z2714" s="7">
        <f>SUM(LEN(",CO_MQ135|"),'Sem RTOS RX'!$H2714,LEN(",CO2_MQ135|"),'Sem RTOS RX'!$I2714,LEN(",Alcool_MQ135|"),'Sem RTOS RX'!$J2714,LEN(",Alcool_MQ135|"),'Sem RTOS RX'!$K2714,LEN(",Toluen_MQ135|"),'Sem RTOS RX'!$L2714,LEN(",MH4_MQ135|"),'Sem RTOS RX'!$M2714,LEN(",O3_MQ131|"),'Sem RTOS RX'!$N2714)*8</f>
        <v>672</v>
      </c>
    </row>
    <row r="2715" ht="15.75" customHeight="1">
      <c r="A2715" s="5" t="s">
        <v>30649</v>
      </c>
      <c r="B2715" s="5" t="s">
        <v>30650</v>
      </c>
      <c r="C2715" s="5" t="s">
        <v>20275</v>
      </c>
      <c r="D2715" s="5" t="s">
        <v>30651</v>
      </c>
      <c r="E2715" s="5" t="s">
        <v>845</v>
      </c>
      <c r="F2715" s="5" t="s">
        <v>845</v>
      </c>
      <c r="G2715" s="5" t="s">
        <v>845</v>
      </c>
      <c r="H2715" s="5" t="s">
        <v>36</v>
      </c>
      <c r="I2715" s="5" t="s">
        <v>45</v>
      </c>
      <c r="J2715" s="5" t="s">
        <v>81</v>
      </c>
      <c r="K2715" s="5" t="s">
        <v>62</v>
      </c>
      <c r="L2715" s="5" t="s">
        <v>223</v>
      </c>
      <c r="M2715" s="5" t="s">
        <v>220</v>
      </c>
      <c r="N2715" s="5" t="s">
        <v>84</v>
      </c>
      <c r="O2715" s="5" t="s">
        <v>845</v>
      </c>
      <c r="P2715" s="5" t="s">
        <v>845</v>
      </c>
      <c r="Q2715" s="5" t="s">
        <v>847</v>
      </c>
      <c r="R2715" s="5" t="s">
        <v>845</v>
      </c>
      <c r="S2715" s="5" t="s">
        <v>24913</v>
      </c>
      <c r="T2715" s="5" t="s">
        <v>855</v>
      </c>
      <c r="U2715" s="5" t="s">
        <v>845</v>
      </c>
      <c r="V2715" s="5" t="s">
        <v>845</v>
      </c>
      <c r="W2715" s="5" t="s">
        <v>850</v>
      </c>
      <c r="X2715" s="5" t="s">
        <v>30652</v>
      </c>
      <c r="Y2715" s="6">
        <f>X2716-'Sem RTOS RX'!$X2715</f>
        <v>0.00009259259259</v>
      </c>
      <c r="Z2715" s="7">
        <f>SUM(LEN(",CO_MQ135|"),'Sem RTOS RX'!$H2715,LEN(",CO2_MQ135|"),'Sem RTOS RX'!$I2715,LEN(",Alcool_MQ135|"),'Sem RTOS RX'!$J2715,LEN(",Alcool_MQ135|"),'Sem RTOS RX'!$K2715,LEN(",Toluen_MQ135|"),'Sem RTOS RX'!$L2715,LEN(",MH4_MQ135|"),'Sem RTOS RX'!$M2715,LEN(",O3_MQ131|"),'Sem RTOS RX'!$N2715)*8</f>
        <v>672</v>
      </c>
    </row>
    <row r="2716" ht="15.75" customHeight="1">
      <c r="A2716" s="5" t="s">
        <v>30653</v>
      </c>
      <c r="B2716" s="5" t="s">
        <v>30654</v>
      </c>
      <c r="C2716" s="5" t="s">
        <v>20275</v>
      </c>
      <c r="D2716" s="5" t="s">
        <v>30655</v>
      </c>
      <c r="E2716" s="5" t="s">
        <v>845</v>
      </c>
      <c r="F2716" s="5" t="s">
        <v>845</v>
      </c>
      <c r="G2716" s="5" t="s">
        <v>845</v>
      </c>
      <c r="H2716" s="5" t="s">
        <v>178</v>
      </c>
      <c r="I2716" s="5" t="s">
        <v>217</v>
      </c>
      <c r="J2716" s="5" t="s">
        <v>229</v>
      </c>
      <c r="K2716" s="5" t="s">
        <v>62</v>
      </c>
      <c r="L2716" s="5" t="s">
        <v>230</v>
      </c>
      <c r="M2716" s="5" t="s">
        <v>220</v>
      </c>
      <c r="N2716" s="5" t="s">
        <v>41</v>
      </c>
      <c r="O2716" s="5" t="s">
        <v>845</v>
      </c>
      <c r="P2716" s="5" t="s">
        <v>845</v>
      </c>
      <c r="Q2716" s="5" t="s">
        <v>847</v>
      </c>
      <c r="R2716" s="5" t="s">
        <v>845</v>
      </c>
      <c r="S2716" s="5" t="s">
        <v>24913</v>
      </c>
      <c r="T2716" s="5" t="s">
        <v>20285</v>
      </c>
      <c r="U2716" s="5" t="s">
        <v>845</v>
      </c>
      <c r="V2716" s="5" t="s">
        <v>845</v>
      </c>
      <c r="W2716" s="5" t="s">
        <v>850</v>
      </c>
      <c r="X2716" s="5" t="s">
        <v>30656</v>
      </c>
      <c r="Y2716" s="6">
        <f>X2717-'Sem RTOS RX'!$X2716</f>
        <v>0.00009259259259</v>
      </c>
      <c r="Z2716" s="7">
        <f>SUM(LEN(",CO_MQ135|"),'Sem RTOS RX'!$H2716,LEN(",CO2_MQ135|"),'Sem RTOS RX'!$I2716,LEN(",Alcool_MQ135|"),'Sem RTOS RX'!$J2716,LEN(",Alcool_MQ135|"),'Sem RTOS RX'!$K2716,LEN(",Toluen_MQ135|"),'Sem RTOS RX'!$L2716,LEN(",MH4_MQ135|"),'Sem RTOS RX'!$M2716,LEN(",O3_MQ131|"),'Sem RTOS RX'!$N2716)*8</f>
        <v>672</v>
      </c>
    </row>
    <row r="2717" ht="15.75" customHeight="1">
      <c r="A2717" s="5" t="s">
        <v>30657</v>
      </c>
      <c r="B2717" s="5" t="s">
        <v>30658</v>
      </c>
      <c r="C2717" s="5" t="s">
        <v>20275</v>
      </c>
      <c r="D2717" s="5" t="s">
        <v>30659</v>
      </c>
      <c r="E2717" s="5" t="s">
        <v>845</v>
      </c>
      <c r="F2717" s="5" t="s">
        <v>845</v>
      </c>
      <c r="G2717" s="5" t="s">
        <v>845</v>
      </c>
      <c r="H2717" s="5" t="s">
        <v>175</v>
      </c>
      <c r="I2717" s="5" t="s">
        <v>226</v>
      </c>
      <c r="J2717" s="5" t="s">
        <v>235</v>
      </c>
      <c r="K2717" s="5" t="s">
        <v>80</v>
      </c>
      <c r="L2717" s="5" t="s">
        <v>236</v>
      </c>
      <c r="M2717" s="5" t="s">
        <v>220</v>
      </c>
      <c r="N2717" s="5" t="s">
        <v>86</v>
      </c>
      <c r="O2717" s="5" t="s">
        <v>845</v>
      </c>
      <c r="P2717" s="5" t="s">
        <v>845</v>
      </c>
      <c r="Q2717" s="5" t="s">
        <v>847</v>
      </c>
      <c r="R2717" s="5" t="s">
        <v>845</v>
      </c>
      <c r="S2717" s="5" t="s">
        <v>24913</v>
      </c>
      <c r="T2717" s="5" t="s">
        <v>855</v>
      </c>
      <c r="U2717" s="5" t="s">
        <v>845</v>
      </c>
      <c r="V2717" s="5" t="s">
        <v>845</v>
      </c>
      <c r="W2717" s="5" t="s">
        <v>850</v>
      </c>
      <c r="X2717" s="5" t="s">
        <v>19379</v>
      </c>
      <c r="Y2717" s="6">
        <f>X2718-'Sem RTOS RX'!$X2717</f>
        <v>0.00009259259259</v>
      </c>
      <c r="Z2717" s="7">
        <f>SUM(LEN(",CO_MQ135|"),'Sem RTOS RX'!$H2717,LEN(",CO2_MQ135|"),'Sem RTOS RX'!$I2717,LEN(",Alcool_MQ135|"),'Sem RTOS RX'!$J2717,LEN(",Alcool_MQ135|"),'Sem RTOS RX'!$K2717,LEN(",Toluen_MQ135|"),'Sem RTOS RX'!$L2717,LEN(",MH4_MQ135|"),'Sem RTOS RX'!$M2717,LEN(",O3_MQ131|"),'Sem RTOS RX'!$N2717)*8</f>
        <v>672</v>
      </c>
    </row>
    <row r="2718" ht="15.75" customHeight="1">
      <c r="A2718" s="5" t="s">
        <v>30660</v>
      </c>
      <c r="B2718" s="5" t="s">
        <v>30661</v>
      </c>
      <c r="C2718" s="5" t="s">
        <v>20275</v>
      </c>
      <c r="D2718" s="5" t="s">
        <v>30662</v>
      </c>
      <c r="E2718" s="5" t="s">
        <v>845</v>
      </c>
      <c r="F2718" s="5" t="s">
        <v>845</v>
      </c>
      <c r="G2718" s="5" t="s">
        <v>845</v>
      </c>
      <c r="H2718" s="5" t="s">
        <v>183</v>
      </c>
      <c r="I2718" s="5" t="s">
        <v>197</v>
      </c>
      <c r="J2718" s="5" t="s">
        <v>56</v>
      </c>
      <c r="K2718" s="5" t="s">
        <v>74</v>
      </c>
      <c r="L2718" s="5" t="s">
        <v>46</v>
      </c>
      <c r="M2718" s="5" t="s">
        <v>200</v>
      </c>
      <c r="N2718" s="5" t="s">
        <v>167</v>
      </c>
      <c r="O2718" s="5" t="s">
        <v>845</v>
      </c>
      <c r="P2718" s="5" t="s">
        <v>845</v>
      </c>
      <c r="Q2718" s="5" t="s">
        <v>847</v>
      </c>
      <c r="R2718" s="5" t="s">
        <v>845</v>
      </c>
      <c r="S2718" s="5" t="s">
        <v>24913</v>
      </c>
      <c r="T2718" s="5" t="s">
        <v>865</v>
      </c>
      <c r="U2718" s="5" t="s">
        <v>845</v>
      </c>
      <c r="V2718" s="5" t="s">
        <v>845</v>
      </c>
      <c r="W2718" s="5" t="s">
        <v>850</v>
      </c>
      <c r="X2718" s="5" t="s">
        <v>30663</v>
      </c>
      <c r="Y2718" s="6">
        <f>X2719-'Sem RTOS RX'!$X2718</f>
        <v>0.00009259259259</v>
      </c>
      <c r="Z2718" s="7">
        <f>SUM(LEN(",CO_MQ135|"),'Sem RTOS RX'!$H2718,LEN(",CO2_MQ135|"),'Sem RTOS RX'!$I2718,LEN(",Alcool_MQ135|"),'Sem RTOS RX'!$J2718,LEN(",Alcool_MQ135|"),'Sem RTOS RX'!$K2718,LEN(",Toluen_MQ135|"),'Sem RTOS RX'!$L2718,LEN(",MH4_MQ135|"),'Sem RTOS RX'!$M2718,LEN(",O3_MQ131|"),'Sem RTOS RX'!$N2718)*8</f>
        <v>672</v>
      </c>
    </row>
    <row r="2719" ht="15.75" customHeight="1">
      <c r="A2719" s="5" t="s">
        <v>30664</v>
      </c>
      <c r="B2719" s="5" t="s">
        <v>30665</v>
      </c>
      <c r="C2719" s="5" t="s">
        <v>20275</v>
      </c>
      <c r="D2719" s="5" t="s">
        <v>30666</v>
      </c>
      <c r="E2719" s="5" t="s">
        <v>845</v>
      </c>
      <c r="F2719" s="5" t="s">
        <v>845</v>
      </c>
      <c r="G2719" s="5" t="s">
        <v>845</v>
      </c>
      <c r="H2719" s="5" t="s">
        <v>1702</v>
      </c>
      <c r="I2719" s="5" t="s">
        <v>45</v>
      </c>
      <c r="J2719" s="5" t="s">
        <v>81</v>
      </c>
      <c r="K2719" s="5" t="s">
        <v>62</v>
      </c>
      <c r="L2719" s="5" t="s">
        <v>223</v>
      </c>
      <c r="M2719" s="5" t="s">
        <v>220</v>
      </c>
      <c r="N2719" s="5" t="s">
        <v>9664</v>
      </c>
      <c r="O2719" s="5" t="s">
        <v>845</v>
      </c>
      <c r="P2719" s="5" t="s">
        <v>845</v>
      </c>
      <c r="Q2719" s="5" t="s">
        <v>847</v>
      </c>
      <c r="R2719" s="5" t="s">
        <v>845</v>
      </c>
      <c r="S2719" s="5" t="s">
        <v>24913</v>
      </c>
      <c r="T2719" s="5" t="s">
        <v>855</v>
      </c>
      <c r="U2719" s="5" t="s">
        <v>845</v>
      </c>
      <c r="V2719" s="5" t="s">
        <v>845</v>
      </c>
      <c r="W2719" s="5" t="s">
        <v>850</v>
      </c>
      <c r="X2719" s="5" t="s">
        <v>19391</v>
      </c>
      <c r="Y2719" s="6">
        <f>X2720-'Sem RTOS RX'!$X2719</f>
        <v>0.00009259259259</v>
      </c>
      <c r="Z2719" s="7">
        <f>SUM(LEN(",CO_MQ135|"),'Sem RTOS RX'!$H2719,LEN(",CO2_MQ135|"),'Sem RTOS RX'!$I2719,LEN(",Alcool_MQ135|"),'Sem RTOS RX'!$J2719,LEN(",Alcool_MQ135|"),'Sem RTOS RX'!$K2719,LEN(",Toluen_MQ135|"),'Sem RTOS RX'!$L2719,LEN(",MH4_MQ135|"),'Sem RTOS RX'!$M2719,LEN(",O3_MQ131|"),'Sem RTOS RX'!$N2719)*8</f>
        <v>672</v>
      </c>
    </row>
    <row r="2720" ht="15.75" customHeight="1">
      <c r="A2720" s="5" t="s">
        <v>30667</v>
      </c>
      <c r="B2720" s="5" t="s">
        <v>30668</v>
      </c>
      <c r="C2720" s="5" t="s">
        <v>20275</v>
      </c>
      <c r="D2720" s="5" t="s">
        <v>30669</v>
      </c>
      <c r="E2720" s="5" t="s">
        <v>845</v>
      </c>
      <c r="F2720" s="5" t="s">
        <v>845</v>
      </c>
      <c r="G2720" s="5" t="s">
        <v>845</v>
      </c>
      <c r="H2720" s="5" t="s">
        <v>175</v>
      </c>
      <c r="I2720" s="5" t="s">
        <v>226</v>
      </c>
      <c r="J2720" s="5" t="s">
        <v>235</v>
      </c>
      <c r="K2720" s="5" t="s">
        <v>80</v>
      </c>
      <c r="L2720" s="5" t="s">
        <v>244</v>
      </c>
      <c r="M2720" s="5" t="s">
        <v>220</v>
      </c>
      <c r="N2720" s="5" t="s">
        <v>256</v>
      </c>
      <c r="O2720" s="5" t="s">
        <v>845</v>
      </c>
      <c r="P2720" s="5" t="s">
        <v>845</v>
      </c>
      <c r="Q2720" s="5" t="s">
        <v>847</v>
      </c>
      <c r="R2720" s="5" t="s">
        <v>845</v>
      </c>
      <c r="S2720" s="5" t="s">
        <v>24913</v>
      </c>
      <c r="T2720" s="5" t="s">
        <v>865</v>
      </c>
      <c r="U2720" s="5" t="s">
        <v>845</v>
      </c>
      <c r="V2720" s="5" t="s">
        <v>845</v>
      </c>
      <c r="W2720" s="5" t="s">
        <v>850</v>
      </c>
      <c r="X2720" s="5" t="s">
        <v>30670</v>
      </c>
      <c r="Y2720" s="6">
        <f>X2721-'Sem RTOS RX'!$X2720</f>
        <v>0.0001041666667</v>
      </c>
      <c r="Z2720" s="7">
        <f>SUM(LEN(",CO_MQ135|"),'Sem RTOS RX'!$H2720,LEN(",CO2_MQ135|"),'Sem RTOS RX'!$I2720,LEN(",Alcool_MQ135|"),'Sem RTOS RX'!$J2720,LEN(",Alcool_MQ135|"),'Sem RTOS RX'!$K2720,LEN(",Toluen_MQ135|"),'Sem RTOS RX'!$L2720,LEN(",MH4_MQ135|"),'Sem RTOS RX'!$M2720,LEN(",O3_MQ131|"),'Sem RTOS RX'!$N2720)*8</f>
        <v>672</v>
      </c>
    </row>
    <row r="2721" ht="15.75" customHeight="1">
      <c r="A2721" s="5" t="s">
        <v>30671</v>
      </c>
      <c r="B2721" s="5" t="s">
        <v>30672</v>
      </c>
      <c r="C2721" s="5" t="s">
        <v>20275</v>
      </c>
      <c r="D2721" s="5" t="s">
        <v>30673</v>
      </c>
      <c r="E2721" s="5" t="s">
        <v>845</v>
      </c>
      <c r="F2721" s="5" t="s">
        <v>845</v>
      </c>
      <c r="G2721" s="5" t="s">
        <v>845</v>
      </c>
      <c r="H2721" s="5" t="s">
        <v>36</v>
      </c>
      <c r="I2721" s="5" t="s">
        <v>45</v>
      </c>
      <c r="J2721" s="5" t="s">
        <v>229</v>
      </c>
      <c r="K2721" s="5" t="s">
        <v>62</v>
      </c>
      <c r="L2721" s="5" t="s">
        <v>230</v>
      </c>
      <c r="M2721" s="5" t="s">
        <v>220</v>
      </c>
      <c r="N2721" s="5" t="s">
        <v>1002</v>
      </c>
      <c r="O2721" s="5" t="s">
        <v>845</v>
      </c>
      <c r="P2721" s="5" t="s">
        <v>845</v>
      </c>
      <c r="Q2721" s="5" t="s">
        <v>847</v>
      </c>
      <c r="R2721" s="5" t="s">
        <v>845</v>
      </c>
      <c r="S2721" s="5" t="s">
        <v>24913</v>
      </c>
      <c r="T2721" s="5" t="s">
        <v>865</v>
      </c>
      <c r="U2721" s="5" t="s">
        <v>845</v>
      </c>
      <c r="V2721" s="5" t="s">
        <v>845</v>
      </c>
      <c r="W2721" s="5" t="s">
        <v>850</v>
      </c>
      <c r="X2721" s="5" t="s">
        <v>30674</v>
      </c>
      <c r="Y2721" s="6">
        <f>X2722-'Sem RTOS RX'!$X2721</f>
        <v>0.00009259259259</v>
      </c>
      <c r="Z2721" s="7">
        <f>SUM(LEN(",CO_MQ135|"),'Sem RTOS RX'!$H2721,LEN(",CO2_MQ135|"),'Sem RTOS RX'!$I2721,LEN(",Alcool_MQ135|"),'Sem RTOS RX'!$J2721,LEN(",Alcool_MQ135|"),'Sem RTOS RX'!$K2721,LEN(",Toluen_MQ135|"),'Sem RTOS RX'!$L2721,LEN(",MH4_MQ135|"),'Sem RTOS RX'!$M2721,LEN(",O3_MQ131|"),'Sem RTOS RX'!$N2721)*8</f>
        <v>672</v>
      </c>
    </row>
    <row r="2722" ht="15.75" customHeight="1">
      <c r="A2722" s="5" t="s">
        <v>30675</v>
      </c>
      <c r="B2722" s="5" t="s">
        <v>30676</v>
      </c>
      <c r="C2722" s="5" t="s">
        <v>20275</v>
      </c>
      <c r="D2722" s="5" t="s">
        <v>30677</v>
      </c>
      <c r="E2722" s="5" t="s">
        <v>845</v>
      </c>
      <c r="F2722" s="5" t="s">
        <v>845</v>
      </c>
      <c r="G2722" s="5" t="s">
        <v>845</v>
      </c>
      <c r="H2722" s="5" t="s">
        <v>162</v>
      </c>
      <c r="I2722" s="5" t="s">
        <v>129</v>
      </c>
      <c r="J2722" s="5" t="s">
        <v>232</v>
      </c>
      <c r="K2722" s="5" t="s">
        <v>74</v>
      </c>
      <c r="L2722" s="5" t="s">
        <v>241</v>
      </c>
      <c r="M2722" s="5" t="s">
        <v>200</v>
      </c>
      <c r="N2722" s="5" t="s">
        <v>24912</v>
      </c>
      <c r="O2722" s="5" t="s">
        <v>845</v>
      </c>
      <c r="P2722" s="5" t="s">
        <v>845</v>
      </c>
      <c r="Q2722" s="5" t="s">
        <v>847</v>
      </c>
      <c r="R2722" s="5" t="s">
        <v>845</v>
      </c>
      <c r="S2722" s="5" t="s">
        <v>24913</v>
      </c>
      <c r="T2722" s="5" t="s">
        <v>20285</v>
      </c>
      <c r="U2722" s="5" t="s">
        <v>845</v>
      </c>
      <c r="V2722" s="5" t="s">
        <v>845</v>
      </c>
      <c r="W2722" s="5" t="s">
        <v>850</v>
      </c>
      <c r="X2722" s="5" t="s">
        <v>19407</v>
      </c>
      <c r="Y2722" s="6">
        <f>X2723-'Sem RTOS RX'!$X2722</f>
        <v>0.00009259259259</v>
      </c>
      <c r="Z2722" s="7">
        <f>SUM(LEN(",CO_MQ135|"),'Sem RTOS RX'!$H2722,LEN(",CO2_MQ135|"),'Sem RTOS RX'!$I2722,LEN(",Alcool_MQ135|"),'Sem RTOS RX'!$J2722,LEN(",Alcool_MQ135|"),'Sem RTOS RX'!$K2722,LEN(",Toluen_MQ135|"),'Sem RTOS RX'!$L2722,LEN(",MH4_MQ135|"),'Sem RTOS RX'!$M2722,LEN(",O3_MQ131|"),'Sem RTOS RX'!$N2722)*8</f>
        <v>672</v>
      </c>
    </row>
    <row r="2723" ht="15.75" customHeight="1">
      <c r="A2723" s="5" t="s">
        <v>30678</v>
      </c>
      <c r="B2723" s="5" t="s">
        <v>30679</v>
      </c>
      <c r="C2723" s="5" t="s">
        <v>20275</v>
      </c>
      <c r="D2723" s="5" t="s">
        <v>30680</v>
      </c>
      <c r="E2723" s="5" t="s">
        <v>845</v>
      </c>
      <c r="F2723" s="5" t="s">
        <v>845</v>
      </c>
      <c r="G2723" s="5" t="s">
        <v>845</v>
      </c>
      <c r="H2723" s="5" t="s">
        <v>128</v>
      </c>
      <c r="I2723" s="5" t="s">
        <v>217</v>
      </c>
      <c r="J2723" s="5" t="s">
        <v>2520</v>
      </c>
      <c r="K2723" s="5" t="s">
        <v>62</v>
      </c>
      <c r="L2723" s="5" t="s">
        <v>219</v>
      </c>
      <c r="M2723" s="5" t="s">
        <v>220</v>
      </c>
      <c r="N2723" s="5" t="s">
        <v>163</v>
      </c>
      <c r="O2723" s="5" t="s">
        <v>845</v>
      </c>
      <c r="P2723" s="5" t="s">
        <v>845</v>
      </c>
      <c r="Q2723" s="5" t="s">
        <v>847</v>
      </c>
      <c r="R2723" s="5" t="s">
        <v>845</v>
      </c>
      <c r="S2723" s="5" t="s">
        <v>24913</v>
      </c>
      <c r="T2723" s="5" t="s">
        <v>855</v>
      </c>
      <c r="U2723" s="5" t="s">
        <v>845</v>
      </c>
      <c r="V2723" s="5" t="s">
        <v>845</v>
      </c>
      <c r="W2723" s="5" t="s">
        <v>850</v>
      </c>
      <c r="X2723" s="5" t="s">
        <v>30681</v>
      </c>
      <c r="Y2723" s="6">
        <f>X2724-'Sem RTOS RX'!$X2723</f>
        <v>0.0001851851852</v>
      </c>
      <c r="Z2723" s="7">
        <f>SUM(LEN(",CO_MQ135|"),'Sem RTOS RX'!$H2723,LEN(",CO2_MQ135|"),'Sem RTOS RX'!$I2723,LEN(",Alcool_MQ135|"),'Sem RTOS RX'!$J2723,LEN(",Alcool_MQ135|"),'Sem RTOS RX'!$K2723,LEN(",Toluen_MQ135|"),'Sem RTOS RX'!$L2723,LEN(",MH4_MQ135|"),'Sem RTOS RX'!$M2723,LEN(",O3_MQ131|"),'Sem RTOS RX'!$N2723)*8</f>
        <v>672</v>
      </c>
    </row>
    <row r="2724" ht="15.75" customHeight="1">
      <c r="A2724" s="5" t="s">
        <v>30682</v>
      </c>
      <c r="B2724" s="5" t="s">
        <v>30683</v>
      </c>
      <c r="C2724" s="5" t="s">
        <v>20275</v>
      </c>
      <c r="D2724" s="5" t="s">
        <v>30684</v>
      </c>
      <c r="E2724" s="5" t="s">
        <v>845</v>
      </c>
      <c r="F2724" s="5" t="s">
        <v>845</v>
      </c>
      <c r="G2724" s="5" t="s">
        <v>845</v>
      </c>
      <c r="H2724" s="5" t="s">
        <v>209</v>
      </c>
      <c r="I2724" s="5" t="s">
        <v>217</v>
      </c>
      <c r="J2724" s="5" t="s">
        <v>2520</v>
      </c>
      <c r="K2724" s="5" t="s">
        <v>62</v>
      </c>
      <c r="L2724" s="5" t="s">
        <v>219</v>
      </c>
      <c r="M2724" s="5" t="s">
        <v>220</v>
      </c>
      <c r="N2724" s="5" t="s">
        <v>86</v>
      </c>
      <c r="O2724" s="5" t="s">
        <v>845</v>
      </c>
      <c r="P2724" s="5" t="s">
        <v>845</v>
      </c>
      <c r="Q2724" s="5" t="s">
        <v>847</v>
      </c>
      <c r="R2724" s="5" t="s">
        <v>845</v>
      </c>
      <c r="S2724" s="5" t="s">
        <v>24913</v>
      </c>
      <c r="T2724" s="5" t="s">
        <v>855</v>
      </c>
      <c r="U2724" s="5" t="s">
        <v>845</v>
      </c>
      <c r="V2724" s="5" t="s">
        <v>845</v>
      </c>
      <c r="W2724" s="5" t="s">
        <v>850</v>
      </c>
      <c r="X2724" s="5" t="s">
        <v>30685</v>
      </c>
      <c r="Y2724" s="6">
        <f>X2725-'Sem RTOS RX'!$X2724</f>
        <v>0.00009259259259</v>
      </c>
      <c r="Z2724" s="7">
        <f>SUM(LEN(",CO_MQ135|"),'Sem RTOS RX'!$H2724,LEN(",CO2_MQ135|"),'Sem RTOS RX'!$I2724,LEN(",Alcool_MQ135|"),'Sem RTOS RX'!$J2724,LEN(",Alcool_MQ135|"),'Sem RTOS RX'!$K2724,LEN(",Toluen_MQ135|"),'Sem RTOS RX'!$L2724,LEN(",MH4_MQ135|"),'Sem RTOS RX'!$M2724,LEN(",O3_MQ131|"),'Sem RTOS RX'!$N2724)*8</f>
        <v>672</v>
      </c>
    </row>
    <row r="2725" ht="15.75" customHeight="1">
      <c r="A2725" s="5" t="s">
        <v>30686</v>
      </c>
      <c r="B2725" s="5" t="s">
        <v>30687</v>
      </c>
      <c r="C2725" s="5" t="s">
        <v>20275</v>
      </c>
      <c r="D2725" s="5" t="s">
        <v>30688</v>
      </c>
      <c r="E2725" s="5" t="s">
        <v>845</v>
      </c>
      <c r="F2725" s="5" t="s">
        <v>845</v>
      </c>
      <c r="G2725" s="5" t="s">
        <v>845</v>
      </c>
      <c r="H2725" s="5" t="s">
        <v>209</v>
      </c>
      <c r="I2725" s="5" t="s">
        <v>217</v>
      </c>
      <c r="J2725" s="5" t="s">
        <v>2520</v>
      </c>
      <c r="K2725" s="5" t="s">
        <v>62</v>
      </c>
      <c r="L2725" s="5" t="s">
        <v>219</v>
      </c>
      <c r="M2725" s="5" t="s">
        <v>220</v>
      </c>
      <c r="N2725" s="5" t="s">
        <v>78</v>
      </c>
      <c r="O2725" s="5" t="s">
        <v>845</v>
      </c>
      <c r="P2725" s="5" t="s">
        <v>845</v>
      </c>
      <c r="Q2725" s="5" t="s">
        <v>847</v>
      </c>
      <c r="R2725" s="5" t="s">
        <v>845</v>
      </c>
      <c r="S2725" s="5" t="s">
        <v>24913</v>
      </c>
      <c r="T2725" s="5" t="s">
        <v>855</v>
      </c>
      <c r="U2725" s="5" t="s">
        <v>845</v>
      </c>
      <c r="V2725" s="5" t="s">
        <v>845</v>
      </c>
      <c r="W2725" s="5" t="s">
        <v>850</v>
      </c>
      <c r="X2725" s="5" t="s">
        <v>30689</v>
      </c>
      <c r="Y2725" s="6">
        <f>X2726-'Sem RTOS RX'!$X2725</f>
        <v>0.00009259259259</v>
      </c>
      <c r="Z2725" s="7">
        <f>SUM(LEN(",CO_MQ135|"),'Sem RTOS RX'!$H2725,LEN(",CO2_MQ135|"),'Sem RTOS RX'!$I2725,LEN(",Alcool_MQ135|"),'Sem RTOS RX'!$J2725,LEN(",Alcool_MQ135|"),'Sem RTOS RX'!$K2725,LEN(",Toluen_MQ135|"),'Sem RTOS RX'!$L2725,LEN(",MH4_MQ135|"),'Sem RTOS RX'!$M2725,LEN(",O3_MQ131|"),'Sem RTOS RX'!$N2725)*8</f>
        <v>672</v>
      </c>
    </row>
    <row r="2726" ht="15.75" customHeight="1">
      <c r="A2726" s="5" t="s">
        <v>30690</v>
      </c>
      <c r="B2726" s="5" t="s">
        <v>30691</v>
      </c>
      <c r="C2726" s="5" t="s">
        <v>20275</v>
      </c>
      <c r="D2726" s="5" t="s">
        <v>30692</v>
      </c>
      <c r="E2726" s="5" t="s">
        <v>845</v>
      </c>
      <c r="F2726" s="5" t="s">
        <v>845</v>
      </c>
      <c r="G2726" s="5" t="s">
        <v>845</v>
      </c>
      <c r="H2726" s="5" t="s">
        <v>205</v>
      </c>
      <c r="I2726" s="5" t="s">
        <v>129</v>
      </c>
      <c r="J2726" s="5" t="s">
        <v>231</v>
      </c>
      <c r="K2726" s="5" t="s">
        <v>62</v>
      </c>
      <c r="L2726" s="5" t="s">
        <v>225</v>
      </c>
      <c r="M2726" s="5" t="s">
        <v>200</v>
      </c>
      <c r="N2726" s="5" t="s">
        <v>19</v>
      </c>
      <c r="O2726" s="5" t="s">
        <v>845</v>
      </c>
      <c r="P2726" s="5" t="s">
        <v>845</v>
      </c>
      <c r="Q2726" s="5" t="s">
        <v>847</v>
      </c>
      <c r="R2726" s="5" t="s">
        <v>845</v>
      </c>
      <c r="S2726" s="5" t="s">
        <v>24913</v>
      </c>
      <c r="T2726" s="5" t="s">
        <v>20285</v>
      </c>
      <c r="U2726" s="5" t="s">
        <v>845</v>
      </c>
      <c r="V2726" s="5" t="s">
        <v>845</v>
      </c>
      <c r="W2726" s="5" t="s">
        <v>850</v>
      </c>
      <c r="X2726" s="5" t="s">
        <v>19439</v>
      </c>
      <c r="Y2726" s="6">
        <f>X2727-'Sem RTOS RX'!$X2726</f>
        <v>0.00009259259259</v>
      </c>
      <c r="Z2726" s="7">
        <f>SUM(LEN(",CO_MQ135|"),'Sem RTOS RX'!$H2726,LEN(",CO2_MQ135|"),'Sem RTOS RX'!$I2726,LEN(",Alcool_MQ135|"),'Sem RTOS RX'!$J2726,LEN(",Alcool_MQ135|"),'Sem RTOS RX'!$K2726,LEN(",Toluen_MQ135|"),'Sem RTOS RX'!$L2726,LEN(",MH4_MQ135|"),'Sem RTOS RX'!$M2726,LEN(",O3_MQ131|"),'Sem RTOS RX'!$N2726)*8</f>
        <v>672</v>
      </c>
    </row>
    <row r="2727" ht="15.75" customHeight="1">
      <c r="A2727" s="5" t="s">
        <v>30693</v>
      </c>
      <c r="B2727" s="5" t="s">
        <v>30694</v>
      </c>
      <c r="C2727" s="5" t="s">
        <v>20275</v>
      </c>
      <c r="D2727" s="5" t="s">
        <v>30695</v>
      </c>
      <c r="E2727" s="5" t="s">
        <v>845</v>
      </c>
      <c r="F2727" s="5" t="s">
        <v>845</v>
      </c>
      <c r="G2727" s="5" t="s">
        <v>845</v>
      </c>
      <c r="H2727" s="5" t="s">
        <v>211</v>
      </c>
      <c r="I2727" s="5" t="s">
        <v>129</v>
      </c>
      <c r="J2727" s="5" t="s">
        <v>231</v>
      </c>
      <c r="K2727" s="5" t="s">
        <v>62</v>
      </c>
      <c r="L2727" s="5" t="s">
        <v>9</v>
      </c>
      <c r="M2727" s="5" t="s">
        <v>200</v>
      </c>
      <c r="N2727" s="5" t="s">
        <v>9540</v>
      </c>
      <c r="O2727" s="5" t="s">
        <v>845</v>
      </c>
      <c r="P2727" s="5" t="s">
        <v>845</v>
      </c>
      <c r="Q2727" s="5" t="s">
        <v>847</v>
      </c>
      <c r="R2727" s="5" t="s">
        <v>845</v>
      </c>
      <c r="S2727" s="5" t="s">
        <v>24913</v>
      </c>
      <c r="T2727" s="5" t="s">
        <v>855</v>
      </c>
      <c r="U2727" s="5" t="s">
        <v>845</v>
      </c>
      <c r="V2727" s="5" t="s">
        <v>845</v>
      </c>
      <c r="W2727" s="5" t="s">
        <v>850</v>
      </c>
      <c r="X2727" s="5" t="s">
        <v>30696</v>
      </c>
      <c r="Y2727" s="6">
        <f>X2728-'Sem RTOS RX'!$X2727</f>
        <v>0.0001851851852</v>
      </c>
      <c r="Z2727" s="7">
        <f>SUM(LEN(",CO_MQ135|"),'Sem RTOS RX'!$H2727,LEN(",CO2_MQ135|"),'Sem RTOS RX'!$I2727,LEN(",Alcool_MQ135|"),'Sem RTOS RX'!$J2727,LEN(",Alcool_MQ135|"),'Sem RTOS RX'!$K2727,LEN(",Toluen_MQ135|"),'Sem RTOS RX'!$L2727,LEN(",MH4_MQ135|"),'Sem RTOS RX'!$M2727,LEN(",O3_MQ131|"),'Sem RTOS RX'!$N2727)*8</f>
        <v>672</v>
      </c>
    </row>
    <row r="2728" ht="15.75" customHeight="1">
      <c r="A2728" s="5" t="s">
        <v>30697</v>
      </c>
      <c r="B2728" s="5" t="s">
        <v>30698</v>
      </c>
      <c r="C2728" s="5" t="s">
        <v>20275</v>
      </c>
      <c r="D2728" s="5" t="s">
        <v>30699</v>
      </c>
      <c r="E2728" s="5" t="s">
        <v>845</v>
      </c>
      <c r="F2728" s="5" t="s">
        <v>845</v>
      </c>
      <c r="G2728" s="5" t="s">
        <v>845</v>
      </c>
      <c r="H2728" s="5" t="s">
        <v>59</v>
      </c>
      <c r="I2728" s="5" t="s">
        <v>182</v>
      </c>
      <c r="J2728" s="5" t="s">
        <v>183</v>
      </c>
      <c r="K2728" s="5" t="s">
        <v>80</v>
      </c>
      <c r="L2728" s="5" t="s">
        <v>194</v>
      </c>
      <c r="M2728" s="5" t="s">
        <v>185</v>
      </c>
      <c r="N2728" s="5" t="s">
        <v>240</v>
      </c>
      <c r="O2728" s="5" t="s">
        <v>845</v>
      </c>
      <c r="P2728" s="5" t="s">
        <v>845</v>
      </c>
      <c r="Q2728" s="5" t="s">
        <v>847</v>
      </c>
      <c r="R2728" s="5" t="s">
        <v>845</v>
      </c>
      <c r="S2728" s="5" t="s">
        <v>24913</v>
      </c>
      <c r="T2728" s="5" t="s">
        <v>865</v>
      </c>
      <c r="U2728" s="5" t="s">
        <v>845</v>
      </c>
      <c r="V2728" s="5" t="s">
        <v>845</v>
      </c>
      <c r="W2728" s="5" t="s">
        <v>850</v>
      </c>
      <c r="X2728" s="5" t="s">
        <v>30700</v>
      </c>
      <c r="Y2728" s="6">
        <f>X2729-'Sem RTOS RX'!$X2728</f>
        <v>0.00009259259259</v>
      </c>
      <c r="Z2728" s="7">
        <f>SUM(LEN(",CO_MQ135|"),'Sem RTOS RX'!$H2728,LEN(",CO2_MQ135|"),'Sem RTOS RX'!$I2728,LEN(",Alcool_MQ135|"),'Sem RTOS RX'!$J2728,LEN(",Alcool_MQ135|"),'Sem RTOS RX'!$K2728,LEN(",Toluen_MQ135|"),'Sem RTOS RX'!$L2728,LEN(",MH4_MQ135|"),'Sem RTOS RX'!$M2728,LEN(",O3_MQ131|"),'Sem RTOS RX'!$N2728)*8</f>
        <v>672</v>
      </c>
    </row>
    <row r="2729" ht="15.75" customHeight="1">
      <c r="A2729" s="5" t="s">
        <v>30701</v>
      </c>
      <c r="B2729" s="5" t="s">
        <v>30702</v>
      </c>
      <c r="C2729" s="5" t="s">
        <v>20275</v>
      </c>
      <c r="D2729" s="5" t="s">
        <v>30703</v>
      </c>
      <c r="E2729" s="5" t="s">
        <v>845</v>
      </c>
      <c r="F2729" s="5" t="s">
        <v>845</v>
      </c>
      <c r="G2729" s="5" t="s">
        <v>845</v>
      </c>
      <c r="H2729" s="5" t="s">
        <v>36</v>
      </c>
      <c r="I2729" s="5" t="s">
        <v>45</v>
      </c>
      <c r="J2729" s="5" t="s">
        <v>229</v>
      </c>
      <c r="K2729" s="5" t="s">
        <v>62</v>
      </c>
      <c r="L2729" s="5" t="s">
        <v>230</v>
      </c>
      <c r="M2729" s="5" t="s">
        <v>220</v>
      </c>
      <c r="N2729" s="5" t="s">
        <v>48</v>
      </c>
      <c r="O2729" s="5" t="s">
        <v>845</v>
      </c>
      <c r="P2729" s="5" t="s">
        <v>845</v>
      </c>
      <c r="Q2729" s="5" t="s">
        <v>847</v>
      </c>
      <c r="R2729" s="5" t="s">
        <v>845</v>
      </c>
      <c r="S2729" s="5" t="s">
        <v>24913</v>
      </c>
      <c r="T2729" s="5" t="s">
        <v>855</v>
      </c>
      <c r="U2729" s="5" t="s">
        <v>845</v>
      </c>
      <c r="V2729" s="5" t="s">
        <v>845</v>
      </c>
      <c r="W2729" s="5" t="s">
        <v>850</v>
      </c>
      <c r="X2729" s="5" t="s">
        <v>30704</v>
      </c>
      <c r="Y2729" s="6">
        <f>X2730-'Sem RTOS RX'!$X2729</f>
        <v>0.00009259259259</v>
      </c>
      <c r="Z2729" s="7">
        <f>SUM(LEN(",CO_MQ135|"),'Sem RTOS RX'!$H2729,LEN(",CO2_MQ135|"),'Sem RTOS RX'!$I2729,LEN(",Alcool_MQ135|"),'Sem RTOS RX'!$J2729,LEN(",Alcool_MQ135|"),'Sem RTOS RX'!$K2729,LEN(",Toluen_MQ135|"),'Sem RTOS RX'!$L2729,LEN(",MH4_MQ135|"),'Sem RTOS RX'!$M2729,LEN(",O3_MQ131|"),'Sem RTOS RX'!$N2729)*8</f>
        <v>672</v>
      </c>
    </row>
    <row r="2730" ht="15.75" customHeight="1">
      <c r="A2730" s="5" t="s">
        <v>30705</v>
      </c>
      <c r="B2730" s="5" t="s">
        <v>30706</v>
      </c>
      <c r="C2730" s="5" t="s">
        <v>20275</v>
      </c>
      <c r="D2730" s="5" t="s">
        <v>30707</v>
      </c>
      <c r="E2730" s="5" t="s">
        <v>845</v>
      </c>
      <c r="F2730" s="5" t="s">
        <v>845</v>
      </c>
      <c r="G2730" s="5" t="s">
        <v>845</v>
      </c>
      <c r="H2730" s="5" t="s">
        <v>128</v>
      </c>
      <c r="I2730" s="5" t="s">
        <v>217</v>
      </c>
      <c r="J2730" s="5" t="s">
        <v>2520</v>
      </c>
      <c r="K2730" s="5" t="s">
        <v>62</v>
      </c>
      <c r="L2730" s="5" t="s">
        <v>219</v>
      </c>
      <c r="M2730" s="5" t="s">
        <v>220</v>
      </c>
      <c r="N2730" s="5" t="s">
        <v>90</v>
      </c>
      <c r="O2730" s="5" t="s">
        <v>845</v>
      </c>
      <c r="P2730" s="5" t="s">
        <v>845</v>
      </c>
      <c r="Q2730" s="5" t="s">
        <v>847</v>
      </c>
      <c r="R2730" s="5" t="s">
        <v>845</v>
      </c>
      <c r="S2730" s="5" t="s">
        <v>24913</v>
      </c>
      <c r="T2730" s="5" t="s">
        <v>855</v>
      </c>
      <c r="U2730" s="5" t="s">
        <v>845</v>
      </c>
      <c r="V2730" s="5" t="s">
        <v>845</v>
      </c>
      <c r="W2730" s="5" t="s">
        <v>850</v>
      </c>
      <c r="X2730" s="5" t="s">
        <v>19471</v>
      </c>
      <c r="Y2730" s="6">
        <f>X2731-'Sem RTOS RX'!$X2730</f>
        <v>0.00009259259259</v>
      </c>
      <c r="Z2730" s="7">
        <f>SUM(LEN(",CO_MQ135|"),'Sem RTOS RX'!$H2730,LEN(",CO2_MQ135|"),'Sem RTOS RX'!$I2730,LEN(",Alcool_MQ135|"),'Sem RTOS RX'!$J2730,LEN(",Alcool_MQ135|"),'Sem RTOS RX'!$K2730,LEN(",Toluen_MQ135|"),'Sem RTOS RX'!$L2730,LEN(",MH4_MQ135|"),'Sem RTOS RX'!$M2730,LEN(",O3_MQ131|"),'Sem RTOS RX'!$N2730)*8</f>
        <v>672</v>
      </c>
    </row>
    <row r="2731" ht="15.75" customHeight="1">
      <c r="A2731" s="5" t="s">
        <v>30708</v>
      </c>
      <c r="B2731" s="5" t="s">
        <v>30709</v>
      </c>
      <c r="C2731" s="5" t="s">
        <v>20275</v>
      </c>
      <c r="D2731" s="5" t="s">
        <v>30710</v>
      </c>
      <c r="E2731" s="5" t="s">
        <v>845</v>
      </c>
      <c r="F2731" s="5" t="s">
        <v>845</v>
      </c>
      <c r="G2731" s="5" t="s">
        <v>845</v>
      </c>
      <c r="H2731" s="5" t="s">
        <v>128</v>
      </c>
      <c r="I2731" s="5" t="s">
        <v>217</v>
      </c>
      <c r="J2731" s="5" t="s">
        <v>2520</v>
      </c>
      <c r="K2731" s="5" t="s">
        <v>62</v>
      </c>
      <c r="L2731" s="5" t="s">
        <v>219</v>
      </c>
      <c r="M2731" s="5" t="s">
        <v>220</v>
      </c>
      <c r="N2731" s="5" t="s">
        <v>205</v>
      </c>
      <c r="O2731" s="5" t="s">
        <v>845</v>
      </c>
      <c r="P2731" s="5" t="s">
        <v>845</v>
      </c>
      <c r="Q2731" s="5" t="s">
        <v>847</v>
      </c>
      <c r="R2731" s="5" t="s">
        <v>845</v>
      </c>
      <c r="S2731" s="5" t="s">
        <v>24913</v>
      </c>
      <c r="T2731" s="5" t="s">
        <v>855</v>
      </c>
      <c r="U2731" s="5" t="s">
        <v>845</v>
      </c>
      <c r="V2731" s="5" t="s">
        <v>845</v>
      </c>
      <c r="W2731" s="5" t="s">
        <v>850</v>
      </c>
      <c r="X2731" s="5" t="s">
        <v>30711</v>
      </c>
      <c r="Y2731" s="6">
        <f>X2732-'Sem RTOS RX'!$X2731</f>
        <v>0.0001041666667</v>
      </c>
      <c r="Z2731" s="7">
        <f>SUM(LEN(",CO_MQ135|"),'Sem RTOS RX'!$H2731,LEN(",CO2_MQ135|"),'Sem RTOS RX'!$I2731,LEN(",Alcool_MQ135|"),'Sem RTOS RX'!$J2731,LEN(",Alcool_MQ135|"),'Sem RTOS RX'!$K2731,LEN(",Toluen_MQ135|"),'Sem RTOS RX'!$L2731,LEN(",MH4_MQ135|"),'Sem RTOS RX'!$M2731,LEN(",O3_MQ131|"),'Sem RTOS RX'!$N2731)*8</f>
        <v>672</v>
      </c>
    </row>
    <row r="2732" ht="15.75" customHeight="1">
      <c r="A2732" s="5" t="s">
        <v>30712</v>
      </c>
      <c r="B2732" s="5" t="s">
        <v>30713</v>
      </c>
      <c r="C2732" s="5" t="s">
        <v>20275</v>
      </c>
      <c r="D2732" s="5" t="s">
        <v>30714</v>
      </c>
      <c r="E2732" s="5" t="s">
        <v>845</v>
      </c>
      <c r="F2732" s="5" t="s">
        <v>845</v>
      </c>
      <c r="G2732" s="5" t="s">
        <v>845</v>
      </c>
      <c r="H2732" s="5" t="s">
        <v>9540</v>
      </c>
      <c r="I2732" s="5" t="s">
        <v>182</v>
      </c>
      <c r="J2732" s="5" t="s">
        <v>183</v>
      </c>
      <c r="K2732" s="5" t="s">
        <v>80</v>
      </c>
      <c r="L2732" s="5" t="s">
        <v>184</v>
      </c>
      <c r="M2732" s="5" t="s">
        <v>185</v>
      </c>
      <c r="N2732" s="5" t="s">
        <v>24912</v>
      </c>
      <c r="O2732" s="5" t="s">
        <v>845</v>
      </c>
      <c r="P2732" s="5" t="s">
        <v>845</v>
      </c>
      <c r="Q2732" s="5" t="s">
        <v>847</v>
      </c>
      <c r="R2732" s="5" t="s">
        <v>845</v>
      </c>
      <c r="S2732" s="5" t="s">
        <v>24913</v>
      </c>
      <c r="T2732" s="5" t="s">
        <v>20285</v>
      </c>
      <c r="U2732" s="5" t="s">
        <v>845</v>
      </c>
      <c r="V2732" s="5" t="s">
        <v>845</v>
      </c>
      <c r="W2732" s="5" t="s">
        <v>850</v>
      </c>
      <c r="X2732" s="5" t="s">
        <v>30715</v>
      </c>
      <c r="Y2732" s="6">
        <f>X2733-'Sem RTOS RX'!$X2732</f>
        <v>0.00008101851852</v>
      </c>
      <c r="Z2732" s="7">
        <f>SUM(LEN(",CO_MQ135|"),'Sem RTOS RX'!$H2732,LEN(",CO2_MQ135|"),'Sem RTOS RX'!$I2732,LEN(",Alcool_MQ135|"),'Sem RTOS RX'!$J2732,LEN(",Alcool_MQ135|"),'Sem RTOS RX'!$K2732,LEN(",Toluen_MQ135|"),'Sem RTOS RX'!$L2732,LEN(",MH4_MQ135|"),'Sem RTOS RX'!$M2732,LEN(",O3_MQ131|"),'Sem RTOS RX'!$N2732)*8</f>
        <v>672</v>
      </c>
    </row>
    <row r="2733" ht="15.75" customHeight="1">
      <c r="A2733" s="5" t="s">
        <v>30716</v>
      </c>
      <c r="B2733" s="5" t="s">
        <v>30717</v>
      </c>
      <c r="C2733" s="5" t="s">
        <v>20275</v>
      </c>
      <c r="D2733" s="5" t="s">
        <v>30718</v>
      </c>
      <c r="E2733" s="5" t="s">
        <v>845</v>
      </c>
      <c r="F2733" s="5" t="s">
        <v>845</v>
      </c>
      <c r="G2733" s="5" t="s">
        <v>845</v>
      </c>
      <c r="H2733" s="5" t="s">
        <v>215</v>
      </c>
      <c r="I2733" s="5" t="s">
        <v>226</v>
      </c>
      <c r="J2733" s="5" t="s">
        <v>136</v>
      </c>
      <c r="K2733" s="5" t="s">
        <v>80</v>
      </c>
      <c r="L2733" s="5" t="s">
        <v>1500</v>
      </c>
      <c r="M2733" s="5" t="s">
        <v>220</v>
      </c>
      <c r="N2733" s="5" t="s">
        <v>8578</v>
      </c>
      <c r="O2733" s="5" t="s">
        <v>845</v>
      </c>
      <c r="P2733" s="5" t="s">
        <v>845</v>
      </c>
      <c r="Q2733" s="5" t="s">
        <v>847</v>
      </c>
      <c r="R2733" s="5" t="s">
        <v>845</v>
      </c>
      <c r="S2733" s="5" t="s">
        <v>24913</v>
      </c>
      <c r="T2733" s="5" t="s">
        <v>855</v>
      </c>
      <c r="U2733" s="5" t="s">
        <v>845</v>
      </c>
      <c r="V2733" s="5" t="s">
        <v>845</v>
      </c>
      <c r="W2733" s="5" t="s">
        <v>850</v>
      </c>
      <c r="X2733" s="5" t="s">
        <v>30719</v>
      </c>
      <c r="Y2733" s="6">
        <f>X2734-'Sem RTOS RX'!$X2733</f>
        <v>0.00009259259259</v>
      </c>
      <c r="Z2733" s="7">
        <f>SUM(LEN(",CO_MQ135|"),'Sem RTOS RX'!$H2733,LEN(",CO2_MQ135|"),'Sem RTOS RX'!$I2733,LEN(",Alcool_MQ135|"),'Sem RTOS RX'!$J2733,LEN(",Alcool_MQ135|"),'Sem RTOS RX'!$K2733,LEN(",Toluen_MQ135|"),'Sem RTOS RX'!$L2733,LEN(",MH4_MQ135|"),'Sem RTOS RX'!$M2733,LEN(",O3_MQ131|"),'Sem RTOS RX'!$N2733)*8</f>
        <v>672</v>
      </c>
    </row>
    <row r="2734" ht="15.75" customHeight="1">
      <c r="A2734" s="5" t="s">
        <v>30720</v>
      </c>
      <c r="B2734" s="5" t="s">
        <v>30721</v>
      </c>
      <c r="C2734" s="5" t="s">
        <v>20275</v>
      </c>
      <c r="D2734" s="5" t="s">
        <v>30722</v>
      </c>
      <c r="E2734" s="5" t="s">
        <v>845</v>
      </c>
      <c r="F2734" s="5" t="s">
        <v>845</v>
      </c>
      <c r="G2734" s="5" t="s">
        <v>845</v>
      </c>
      <c r="H2734" s="5" t="s">
        <v>190</v>
      </c>
      <c r="I2734" s="5" t="s">
        <v>45</v>
      </c>
      <c r="J2734" s="5" t="s">
        <v>221</v>
      </c>
      <c r="K2734" s="5" t="s">
        <v>62</v>
      </c>
      <c r="L2734" s="5" t="s">
        <v>222</v>
      </c>
      <c r="M2734" s="5" t="s">
        <v>220</v>
      </c>
      <c r="N2734" s="5" t="s">
        <v>226</v>
      </c>
      <c r="O2734" s="5" t="s">
        <v>845</v>
      </c>
      <c r="P2734" s="5" t="s">
        <v>845</v>
      </c>
      <c r="Q2734" s="5" t="s">
        <v>847</v>
      </c>
      <c r="R2734" s="5" t="s">
        <v>845</v>
      </c>
      <c r="S2734" s="5" t="s">
        <v>24913</v>
      </c>
      <c r="T2734" s="5" t="s">
        <v>865</v>
      </c>
      <c r="U2734" s="5" t="s">
        <v>845</v>
      </c>
      <c r="V2734" s="5" t="s">
        <v>845</v>
      </c>
      <c r="W2734" s="5" t="s">
        <v>850</v>
      </c>
      <c r="X2734" s="5" t="s">
        <v>30723</v>
      </c>
      <c r="Y2734" s="6">
        <f>X2735-'Sem RTOS RX'!$X2734</f>
        <v>0.0001041666667</v>
      </c>
      <c r="Z2734" s="7">
        <f>SUM(LEN(",CO_MQ135|"),'Sem RTOS RX'!$H2734,LEN(",CO2_MQ135|"),'Sem RTOS RX'!$I2734,LEN(",Alcool_MQ135|"),'Sem RTOS RX'!$J2734,LEN(",Alcool_MQ135|"),'Sem RTOS RX'!$K2734,LEN(",Toluen_MQ135|"),'Sem RTOS RX'!$L2734,LEN(",MH4_MQ135|"),'Sem RTOS RX'!$M2734,LEN(",O3_MQ131|"),'Sem RTOS RX'!$N2734)*8</f>
        <v>672</v>
      </c>
    </row>
    <row r="2735" ht="15.75" customHeight="1">
      <c r="A2735" s="5" t="s">
        <v>30724</v>
      </c>
      <c r="B2735" s="5" t="s">
        <v>30725</v>
      </c>
      <c r="C2735" s="5" t="s">
        <v>20275</v>
      </c>
      <c r="D2735" s="5" t="s">
        <v>30726</v>
      </c>
      <c r="E2735" s="5" t="s">
        <v>845</v>
      </c>
      <c r="F2735" s="5" t="s">
        <v>845</v>
      </c>
      <c r="G2735" s="5" t="s">
        <v>845</v>
      </c>
      <c r="H2735" s="5" t="s">
        <v>175</v>
      </c>
      <c r="I2735" s="5" t="s">
        <v>226</v>
      </c>
      <c r="J2735" s="5" t="s">
        <v>235</v>
      </c>
      <c r="K2735" s="5" t="s">
        <v>80</v>
      </c>
      <c r="L2735" s="5" t="s">
        <v>244</v>
      </c>
      <c r="M2735" s="5" t="s">
        <v>220</v>
      </c>
      <c r="N2735" s="5" t="s">
        <v>52</v>
      </c>
      <c r="O2735" s="5" t="s">
        <v>845</v>
      </c>
      <c r="P2735" s="5" t="s">
        <v>845</v>
      </c>
      <c r="Q2735" s="5" t="s">
        <v>847</v>
      </c>
      <c r="R2735" s="5" t="s">
        <v>845</v>
      </c>
      <c r="S2735" s="5" t="s">
        <v>24913</v>
      </c>
      <c r="T2735" s="5" t="s">
        <v>20285</v>
      </c>
      <c r="U2735" s="5" t="s">
        <v>845</v>
      </c>
      <c r="V2735" s="5" t="s">
        <v>845</v>
      </c>
      <c r="W2735" s="5" t="s">
        <v>850</v>
      </c>
      <c r="X2735" s="5" t="s">
        <v>19503</v>
      </c>
      <c r="Y2735" s="6">
        <f>X2736-'Sem RTOS RX'!$X2735</f>
        <v>0.00009259259259</v>
      </c>
      <c r="Z2735" s="7">
        <f>SUM(LEN(",CO_MQ135|"),'Sem RTOS RX'!$H2735,LEN(",CO2_MQ135|"),'Sem RTOS RX'!$I2735,LEN(",Alcool_MQ135|"),'Sem RTOS RX'!$J2735,LEN(",Alcool_MQ135|"),'Sem RTOS RX'!$K2735,LEN(",Toluen_MQ135|"),'Sem RTOS RX'!$L2735,LEN(",MH4_MQ135|"),'Sem RTOS RX'!$M2735,LEN(",O3_MQ131|"),'Sem RTOS RX'!$N2735)*8</f>
        <v>672</v>
      </c>
    </row>
    <row r="2736" ht="15.75" customHeight="1">
      <c r="A2736" s="5" t="s">
        <v>30727</v>
      </c>
      <c r="B2736" s="5" t="s">
        <v>30728</v>
      </c>
      <c r="C2736" s="5" t="s">
        <v>20275</v>
      </c>
      <c r="D2736" s="5" t="s">
        <v>30729</v>
      </c>
      <c r="E2736" s="5" t="s">
        <v>845</v>
      </c>
      <c r="F2736" s="5" t="s">
        <v>845</v>
      </c>
      <c r="G2736" s="5" t="s">
        <v>845</v>
      </c>
      <c r="H2736" s="5" t="s">
        <v>178</v>
      </c>
      <c r="I2736" s="5" t="s">
        <v>217</v>
      </c>
      <c r="J2736" s="5" t="s">
        <v>229</v>
      </c>
      <c r="K2736" s="5" t="s">
        <v>62</v>
      </c>
      <c r="L2736" s="5" t="s">
        <v>230</v>
      </c>
      <c r="M2736" s="5" t="s">
        <v>220</v>
      </c>
      <c r="N2736" s="5" t="s">
        <v>90</v>
      </c>
      <c r="O2736" s="5" t="s">
        <v>845</v>
      </c>
      <c r="P2736" s="5" t="s">
        <v>845</v>
      </c>
      <c r="Q2736" s="5" t="s">
        <v>847</v>
      </c>
      <c r="R2736" s="5" t="s">
        <v>845</v>
      </c>
      <c r="S2736" s="5" t="s">
        <v>24913</v>
      </c>
      <c r="T2736" s="5" t="s">
        <v>855</v>
      </c>
      <c r="U2736" s="5" t="s">
        <v>845</v>
      </c>
      <c r="V2736" s="5" t="s">
        <v>845</v>
      </c>
      <c r="W2736" s="5" t="s">
        <v>850</v>
      </c>
      <c r="X2736" s="5" t="s">
        <v>30730</v>
      </c>
      <c r="Y2736" s="6">
        <f>X2737-'Sem RTOS RX'!$X2736</f>
        <v>0.0001851851852</v>
      </c>
      <c r="Z2736" s="7">
        <f>SUM(LEN(",CO_MQ135|"),'Sem RTOS RX'!$H2736,LEN(",CO2_MQ135|"),'Sem RTOS RX'!$I2736,LEN(",Alcool_MQ135|"),'Sem RTOS RX'!$J2736,LEN(",Alcool_MQ135|"),'Sem RTOS RX'!$K2736,LEN(",Toluen_MQ135|"),'Sem RTOS RX'!$L2736,LEN(",MH4_MQ135|"),'Sem RTOS RX'!$M2736,LEN(",O3_MQ131|"),'Sem RTOS RX'!$N2736)*8</f>
        <v>672</v>
      </c>
    </row>
    <row r="2737" ht="15.75" customHeight="1">
      <c r="A2737" s="5" t="s">
        <v>30731</v>
      </c>
      <c r="B2737" s="5" t="s">
        <v>30732</v>
      </c>
      <c r="C2737" s="5" t="s">
        <v>20275</v>
      </c>
      <c r="D2737" s="5" t="s">
        <v>30733</v>
      </c>
      <c r="E2737" s="5" t="s">
        <v>845</v>
      </c>
      <c r="F2737" s="5" t="s">
        <v>845</v>
      </c>
      <c r="G2737" s="5" t="s">
        <v>845</v>
      </c>
      <c r="H2737" s="5" t="s">
        <v>59</v>
      </c>
      <c r="I2737" s="5" t="s">
        <v>182</v>
      </c>
      <c r="J2737" s="5" t="s">
        <v>193</v>
      </c>
      <c r="K2737" s="5" t="s">
        <v>80</v>
      </c>
      <c r="L2737" s="5" t="s">
        <v>194</v>
      </c>
      <c r="M2737" s="5" t="s">
        <v>185</v>
      </c>
      <c r="N2737" s="5" t="s">
        <v>293</v>
      </c>
      <c r="O2737" s="5" t="s">
        <v>845</v>
      </c>
      <c r="P2737" s="5" t="s">
        <v>845</v>
      </c>
      <c r="Q2737" s="5" t="s">
        <v>847</v>
      </c>
      <c r="R2737" s="5" t="s">
        <v>845</v>
      </c>
      <c r="S2737" s="5" t="s">
        <v>24913</v>
      </c>
      <c r="T2737" s="5" t="s">
        <v>865</v>
      </c>
      <c r="U2737" s="5" t="s">
        <v>845</v>
      </c>
      <c r="V2737" s="5" t="s">
        <v>845</v>
      </c>
      <c r="W2737" s="5" t="s">
        <v>850</v>
      </c>
      <c r="X2737" s="5" t="s">
        <v>30734</v>
      </c>
      <c r="Y2737" s="6">
        <f>X2738-'Sem RTOS RX'!$X2737</f>
        <v>0.00009259259259</v>
      </c>
      <c r="Z2737" s="7">
        <f>SUM(LEN(",CO_MQ135|"),'Sem RTOS RX'!$H2737,LEN(",CO2_MQ135|"),'Sem RTOS RX'!$I2737,LEN(",Alcool_MQ135|"),'Sem RTOS RX'!$J2737,LEN(",Alcool_MQ135|"),'Sem RTOS RX'!$K2737,LEN(",Toluen_MQ135|"),'Sem RTOS RX'!$L2737,LEN(",MH4_MQ135|"),'Sem RTOS RX'!$M2737,LEN(",O3_MQ131|"),'Sem RTOS RX'!$N2737)*8</f>
        <v>672</v>
      </c>
    </row>
    <row r="2738" ht="15.75" customHeight="1">
      <c r="A2738" s="5" t="s">
        <v>30735</v>
      </c>
      <c r="B2738" s="5" t="s">
        <v>30736</v>
      </c>
      <c r="C2738" s="5" t="s">
        <v>20275</v>
      </c>
      <c r="D2738" s="5" t="s">
        <v>30737</v>
      </c>
      <c r="E2738" s="5" t="s">
        <v>845</v>
      </c>
      <c r="F2738" s="5" t="s">
        <v>845</v>
      </c>
      <c r="G2738" s="5" t="s">
        <v>845</v>
      </c>
      <c r="H2738" s="5" t="s">
        <v>128</v>
      </c>
      <c r="I2738" s="5" t="s">
        <v>217</v>
      </c>
      <c r="J2738" s="5" t="s">
        <v>2520</v>
      </c>
      <c r="K2738" s="5" t="s">
        <v>62</v>
      </c>
      <c r="L2738" s="5" t="s">
        <v>130</v>
      </c>
      <c r="M2738" s="5" t="s">
        <v>220</v>
      </c>
      <c r="N2738" s="5" t="s">
        <v>59</v>
      </c>
      <c r="O2738" s="5" t="s">
        <v>845</v>
      </c>
      <c r="P2738" s="5" t="s">
        <v>845</v>
      </c>
      <c r="Q2738" s="5" t="s">
        <v>847</v>
      </c>
      <c r="R2738" s="5" t="s">
        <v>845</v>
      </c>
      <c r="S2738" s="5" t="s">
        <v>24913</v>
      </c>
      <c r="T2738" s="5" t="s">
        <v>855</v>
      </c>
      <c r="U2738" s="5" t="s">
        <v>845</v>
      </c>
      <c r="V2738" s="5" t="s">
        <v>845</v>
      </c>
      <c r="W2738" s="5" t="s">
        <v>850</v>
      </c>
      <c r="X2738" s="5" t="s">
        <v>30738</v>
      </c>
      <c r="Y2738" s="6">
        <f>X2739-'Sem RTOS RX'!$X2738</f>
        <v>0.00009259259259</v>
      </c>
      <c r="Z2738" s="7">
        <f>SUM(LEN(",CO_MQ135|"),'Sem RTOS RX'!$H2738,LEN(",CO2_MQ135|"),'Sem RTOS RX'!$I2738,LEN(",Alcool_MQ135|"),'Sem RTOS RX'!$J2738,LEN(",Alcool_MQ135|"),'Sem RTOS RX'!$K2738,LEN(",Toluen_MQ135|"),'Sem RTOS RX'!$L2738,LEN(",MH4_MQ135|"),'Sem RTOS RX'!$M2738,LEN(",O3_MQ131|"),'Sem RTOS RX'!$N2738)*8</f>
        <v>672</v>
      </c>
    </row>
    <row r="2739" ht="15.75" customHeight="1">
      <c r="A2739" s="5" t="s">
        <v>30739</v>
      </c>
      <c r="B2739" s="5" t="s">
        <v>30740</v>
      </c>
      <c r="C2739" s="5" t="s">
        <v>20275</v>
      </c>
      <c r="D2739" s="5" t="s">
        <v>30741</v>
      </c>
      <c r="E2739" s="5" t="s">
        <v>845</v>
      </c>
      <c r="F2739" s="5" t="s">
        <v>845</v>
      </c>
      <c r="G2739" s="5" t="s">
        <v>845</v>
      </c>
      <c r="H2739" s="5" t="s">
        <v>196</v>
      </c>
      <c r="I2739" s="5" t="s">
        <v>197</v>
      </c>
      <c r="J2739" s="5" t="s">
        <v>198</v>
      </c>
      <c r="K2739" s="5" t="s">
        <v>74</v>
      </c>
      <c r="L2739" s="5" t="s">
        <v>233</v>
      </c>
      <c r="M2739" s="5" t="s">
        <v>200</v>
      </c>
      <c r="N2739" s="5" t="s">
        <v>18</v>
      </c>
      <c r="O2739" s="5" t="s">
        <v>845</v>
      </c>
      <c r="P2739" s="5" t="s">
        <v>845</v>
      </c>
      <c r="Q2739" s="5" t="s">
        <v>847</v>
      </c>
      <c r="R2739" s="5" t="s">
        <v>845</v>
      </c>
      <c r="S2739" s="5" t="s">
        <v>24913</v>
      </c>
      <c r="T2739" s="5" t="s">
        <v>855</v>
      </c>
      <c r="U2739" s="5" t="s">
        <v>845</v>
      </c>
      <c r="V2739" s="5" t="s">
        <v>845</v>
      </c>
      <c r="W2739" s="5" t="s">
        <v>850</v>
      </c>
      <c r="X2739" s="5" t="s">
        <v>19531</v>
      </c>
      <c r="Y2739" s="6">
        <f>X2740-'Sem RTOS RX'!$X2739</f>
        <v>0.00009259259259</v>
      </c>
      <c r="Z2739" s="7">
        <f>SUM(LEN(",CO_MQ135|"),'Sem RTOS RX'!$H2739,LEN(",CO2_MQ135|"),'Sem RTOS RX'!$I2739,LEN(",Alcool_MQ135|"),'Sem RTOS RX'!$J2739,LEN(",Alcool_MQ135|"),'Sem RTOS RX'!$K2739,LEN(",Toluen_MQ135|"),'Sem RTOS RX'!$L2739,LEN(",MH4_MQ135|"),'Sem RTOS RX'!$M2739,LEN(",O3_MQ131|"),'Sem RTOS RX'!$N2739)*8</f>
        <v>672</v>
      </c>
    </row>
    <row r="2740" ht="15.75" customHeight="1">
      <c r="A2740" s="5" t="s">
        <v>30742</v>
      </c>
      <c r="B2740" s="5" t="s">
        <v>30743</v>
      </c>
      <c r="C2740" s="5" t="s">
        <v>20275</v>
      </c>
      <c r="D2740" s="5" t="s">
        <v>30744</v>
      </c>
      <c r="E2740" s="5" t="s">
        <v>845</v>
      </c>
      <c r="F2740" s="5" t="s">
        <v>845</v>
      </c>
      <c r="G2740" s="5" t="s">
        <v>845</v>
      </c>
      <c r="H2740" s="5" t="s">
        <v>209</v>
      </c>
      <c r="I2740" s="5" t="s">
        <v>217</v>
      </c>
      <c r="J2740" s="5" t="s">
        <v>2520</v>
      </c>
      <c r="K2740" s="5" t="s">
        <v>62</v>
      </c>
      <c r="L2740" s="5" t="s">
        <v>219</v>
      </c>
      <c r="M2740" s="5" t="s">
        <v>220</v>
      </c>
      <c r="N2740" s="5" t="s">
        <v>48</v>
      </c>
      <c r="O2740" s="5" t="s">
        <v>845</v>
      </c>
      <c r="P2740" s="5" t="s">
        <v>845</v>
      </c>
      <c r="Q2740" s="5" t="s">
        <v>847</v>
      </c>
      <c r="R2740" s="5" t="s">
        <v>845</v>
      </c>
      <c r="S2740" s="5" t="s">
        <v>24913</v>
      </c>
      <c r="T2740" s="5" t="s">
        <v>855</v>
      </c>
      <c r="U2740" s="5" t="s">
        <v>845</v>
      </c>
      <c r="V2740" s="5" t="s">
        <v>845</v>
      </c>
      <c r="W2740" s="5" t="s">
        <v>850</v>
      </c>
      <c r="X2740" s="5" t="s">
        <v>30745</v>
      </c>
      <c r="Y2740" s="6">
        <f>X2741-'Sem RTOS RX'!$X2740</f>
        <v>0.0001851851852</v>
      </c>
      <c r="Z2740" s="7">
        <f>SUM(LEN(",CO_MQ135|"),'Sem RTOS RX'!$H2740,LEN(",CO2_MQ135|"),'Sem RTOS RX'!$I2740,LEN(",Alcool_MQ135|"),'Sem RTOS RX'!$J2740,LEN(",Alcool_MQ135|"),'Sem RTOS RX'!$K2740,LEN(",Toluen_MQ135|"),'Sem RTOS RX'!$L2740,LEN(",MH4_MQ135|"),'Sem RTOS RX'!$M2740,LEN(",O3_MQ131|"),'Sem RTOS RX'!$N2740)*8</f>
        <v>672</v>
      </c>
    </row>
    <row r="2741" ht="15.75" customHeight="1">
      <c r="A2741" s="5" t="s">
        <v>30746</v>
      </c>
      <c r="B2741" s="5" t="s">
        <v>30747</v>
      </c>
      <c r="C2741" s="5" t="s">
        <v>20275</v>
      </c>
      <c r="D2741" s="5" t="s">
        <v>30748</v>
      </c>
      <c r="E2741" s="5" t="s">
        <v>845</v>
      </c>
      <c r="F2741" s="5" t="s">
        <v>845</v>
      </c>
      <c r="G2741" s="5" t="s">
        <v>845</v>
      </c>
      <c r="H2741" s="5" t="s">
        <v>209</v>
      </c>
      <c r="I2741" s="5" t="s">
        <v>217</v>
      </c>
      <c r="J2741" s="5" t="s">
        <v>136</v>
      </c>
      <c r="K2741" s="5" t="s">
        <v>80</v>
      </c>
      <c r="L2741" s="5" t="s">
        <v>1500</v>
      </c>
      <c r="M2741" s="5" t="s">
        <v>220</v>
      </c>
      <c r="N2741" s="5" t="s">
        <v>204</v>
      </c>
      <c r="O2741" s="5" t="s">
        <v>845</v>
      </c>
      <c r="P2741" s="5" t="s">
        <v>845</v>
      </c>
      <c r="Q2741" s="5" t="s">
        <v>847</v>
      </c>
      <c r="R2741" s="5" t="s">
        <v>845</v>
      </c>
      <c r="S2741" s="5" t="s">
        <v>24913</v>
      </c>
      <c r="T2741" s="5" t="s">
        <v>855</v>
      </c>
      <c r="U2741" s="5" t="s">
        <v>845</v>
      </c>
      <c r="V2741" s="5" t="s">
        <v>845</v>
      </c>
      <c r="W2741" s="5" t="s">
        <v>850</v>
      </c>
      <c r="X2741" s="5" t="s">
        <v>30749</v>
      </c>
      <c r="Y2741" s="6">
        <f>X2742-'Sem RTOS RX'!$X2741</f>
        <v>0.00009259259259</v>
      </c>
      <c r="Z2741" s="7">
        <f>SUM(LEN(",CO_MQ135|"),'Sem RTOS RX'!$H2741,LEN(",CO2_MQ135|"),'Sem RTOS RX'!$I2741,LEN(",Alcool_MQ135|"),'Sem RTOS RX'!$J2741,LEN(",Alcool_MQ135|"),'Sem RTOS RX'!$K2741,LEN(",Toluen_MQ135|"),'Sem RTOS RX'!$L2741,LEN(",MH4_MQ135|"),'Sem RTOS RX'!$M2741,LEN(",O3_MQ131|"),'Sem RTOS RX'!$N2741)*8</f>
        <v>672</v>
      </c>
    </row>
    <row r="2742" ht="15.75" customHeight="1">
      <c r="A2742" s="5" t="s">
        <v>30750</v>
      </c>
      <c r="B2742" s="5" t="s">
        <v>30751</v>
      </c>
      <c r="C2742" s="5" t="s">
        <v>20275</v>
      </c>
      <c r="D2742" s="5" t="s">
        <v>30752</v>
      </c>
      <c r="E2742" s="5" t="s">
        <v>845</v>
      </c>
      <c r="F2742" s="5" t="s">
        <v>845</v>
      </c>
      <c r="G2742" s="5" t="s">
        <v>845</v>
      </c>
      <c r="H2742" s="5" t="s">
        <v>1702</v>
      </c>
      <c r="I2742" s="5" t="s">
        <v>45</v>
      </c>
      <c r="J2742" s="5" t="s">
        <v>81</v>
      </c>
      <c r="K2742" s="5" t="s">
        <v>62</v>
      </c>
      <c r="L2742" s="5" t="s">
        <v>223</v>
      </c>
      <c r="M2742" s="5" t="s">
        <v>220</v>
      </c>
      <c r="N2742" s="5" t="s">
        <v>78</v>
      </c>
      <c r="O2742" s="5" t="s">
        <v>845</v>
      </c>
      <c r="P2742" s="5" t="s">
        <v>845</v>
      </c>
      <c r="Q2742" s="5" t="s">
        <v>847</v>
      </c>
      <c r="R2742" s="5" t="s">
        <v>845</v>
      </c>
      <c r="S2742" s="5" t="s">
        <v>24913</v>
      </c>
      <c r="T2742" s="5" t="s">
        <v>855</v>
      </c>
      <c r="U2742" s="5" t="s">
        <v>845</v>
      </c>
      <c r="V2742" s="5" t="s">
        <v>845</v>
      </c>
      <c r="W2742" s="5" t="s">
        <v>850</v>
      </c>
      <c r="X2742" s="5" t="s">
        <v>30753</v>
      </c>
      <c r="Y2742" s="6">
        <f>X2743-'Sem RTOS RX'!$X2742</f>
        <v>0.00009259259259</v>
      </c>
      <c r="Z2742" s="7">
        <f>SUM(LEN(",CO_MQ135|"),'Sem RTOS RX'!$H2742,LEN(",CO2_MQ135|"),'Sem RTOS RX'!$I2742,LEN(",Alcool_MQ135|"),'Sem RTOS RX'!$J2742,LEN(",Alcool_MQ135|"),'Sem RTOS RX'!$K2742,LEN(",Toluen_MQ135|"),'Sem RTOS RX'!$L2742,LEN(",MH4_MQ135|"),'Sem RTOS RX'!$M2742,LEN(",O3_MQ131|"),'Sem RTOS RX'!$N2742)*8</f>
        <v>672</v>
      </c>
    </row>
    <row r="2743" ht="15.75" customHeight="1">
      <c r="A2743" s="5" t="s">
        <v>30754</v>
      </c>
      <c r="B2743" s="5" t="s">
        <v>30755</v>
      </c>
      <c r="C2743" s="5" t="s">
        <v>20275</v>
      </c>
      <c r="D2743" s="5" t="s">
        <v>30756</v>
      </c>
      <c r="E2743" s="5" t="s">
        <v>845</v>
      </c>
      <c r="F2743" s="5" t="s">
        <v>845</v>
      </c>
      <c r="G2743" s="5" t="s">
        <v>845</v>
      </c>
      <c r="H2743" s="5" t="s">
        <v>205</v>
      </c>
      <c r="I2743" s="5" t="s">
        <v>129</v>
      </c>
      <c r="J2743" s="5" t="s">
        <v>231</v>
      </c>
      <c r="K2743" s="5" t="s">
        <v>62</v>
      </c>
      <c r="L2743" s="5" t="s">
        <v>225</v>
      </c>
      <c r="M2743" s="5" t="s">
        <v>200</v>
      </c>
      <c r="N2743" s="5" t="s">
        <v>293</v>
      </c>
      <c r="O2743" s="5" t="s">
        <v>845</v>
      </c>
      <c r="P2743" s="5" t="s">
        <v>845</v>
      </c>
      <c r="Q2743" s="5" t="s">
        <v>847</v>
      </c>
      <c r="R2743" s="5" t="s">
        <v>845</v>
      </c>
      <c r="S2743" s="5" t="s">
        <v>24913</v>
      </c>
      <c r="T2743" s="5" t="s">
        <v>865</v>
      </c>
      <c r="U2743" s="5" t="s">
        <v>845</v>
      </c>
      <c r="V2743" s="5" t="s">
        <v>845</v>
      </c>
      <c r="W2743" s="5" t="s">
        <v>850</v>
      </c>
      <c r="X2743" s="5" t="s">
        <v>19563</v>
      </c>
      <c r="Y2743" s="6">
        <f>X2744-'Sem RTOS RX'!$X2743</f>
        <v>0.00009259259259</v>
      </c>
      <c r="Z2743" s="7">
        <f>SUM(LEN(",CO_MQ135|"),'Sem RTOS RX'!$H2743,LEN(",CO2_MQ135|"),'Sem RTOS RX'!$I2743,LEN(",Alcool_MQ135|"),'Sem RTOS RX'!$J2743,LEN(",Alcool_MQ135|"),'Sem RTOS RX'!$K2743,LEN(",Toluen_MQ135|"),'Sem RTOS RX'!$L2743,LEN(",MH4_MQ135|"),'Sem RTOS RX'!$M2743,LEN(",O3_MQ131|"),'Sem RTOS RX'!$N2743)*8</f>
        <v>672</v>
      </c>
    </row>
    <row r="2744" ht="15.75" customHeight="1">
      <c r="A2744" s="5" t="s">
        <v>30757</v>
      </c>
      <c r="B2744" s="5" t="s">
        <v>30758</v>
      </c>
      <c r="C2744" s="5" t="s">
        <v>20275</v>
      </c>
      <c r="D2744" s="5" t="s">
        <v>30759</v>
      </c>
      <c r="E2744" s="5" t="s">
        <v>845</v>
      </c>
      <c r="F2744" s="5" t="s">
        <v>845</v>
      </c>
      <c r="G2744" s="5" t="s">
        <v>845</v>
      </c>
      <c r="H2744" s="5" t="s">
        <v>175</v>
      </c>
      <c r="I2744" s="5" t="s">
        <v>226</v>
      </c>
      <c r="J2744" s="5" t="s">
        <v>235</v>
      </c>
      <c r="K2744" s="5" t="s">
        <v>80</v>
      </c>
      <c r="L2744" s="5" t="s">
        <v>244</v>
      </c>
      <c r="M2744" s="5" t="s">
        <v>220</v>
      </c>
      <c r="N2744" s="5" t="s">
        <v>26</v>
      </c>
      <c r="O2744" s="5" t="s">
        <v>845</v>
      </c>
      <c r="P2744" s="5" t="s">
        <v>845</v>
      </c>
      <c r="Q2744" s="5" t="s">
        <v>847</v>
      </c>
      <c r="R2744" s="5" t="s">
        <v>845</v>
      </c>
      <c r="S2744" s="5" t="s">
        <v>24913</v>
      </c>
      <c r="T2744" s="5" t="s">
        <v>20285</v>
      </c>
      <c r="U2744" s="5" t="s">
        <v>845</v>
      </c>
      <c r="V2744" s="5" t="s">
        <v>845</v>
      </c>
      <c r="W2744" s="5" t="s">
        <v>850</v>
      </c>
      <c r="X2744" s="5" t="s">
        <v>30760</v>
      </c>
      <c r="Y2744" s="6">
        <f>X2745-'Sem RTOS RX'!$X2744</f>
        <v>0.0001967592593</v>
      </c>
      <c r="Z2744" s="7">
        <f>SUM(LEN(",CO_MQ135|"),'Sem RTOS RX'!$H2744,LEN(",CO2_MQ135|"),'Sem RTOS RX'!$I2744,LEN(",Alcool_MQ135|"),'Sem RTOS RX'!$J2744,LEN(",Alcool_MQ135|"),'Sem RTOS RX'!$K2744,LEN(",Toluen_MQ135|"),'Sem RTOS RX'!$L2744,LEN(",MH4_MQ135|"),'Sem RTOS RX'!$M2744,LEN(",O3_MQ131|"),'Sem RTOS RX'!$N2744)*8</f>
        <v>672</v>
      </c>
    </row>
    <row r="2745" ht="15.75" customHeight="1">
      <c r="A2745" s="5" t="s">
        <v>30761</v>
      </c>
      <c r="B2745" s="5" t="s">
        <v>30762</v>
      </c>
      <c r="C2745" s="5" t="s">
        <v>20275</v>
      </c>
      <c r="D2745" s="5" t="s">
        <v>30763</v>
      </c>
      <c r="E2745" s="5" t="s">
        <v>845</v>
      </c>
      <c r="F2745" s="5" t="s">
        <v>845</v>
      </c>
      <c r="G2745" s="5" t="s">
        <v>845</v>
      </c>
      <c r="H2745" s="5" t="s">
        <v>209</v>
      </c>
      <c r="I2745" s="5" t="s">
        <v>217</v>
      </c>
      <c r="J2745" s="5" t="s">
        <v>136</v>
      </c>
      <c r="K2745" s="5" t="s">
        <v>80</v>
      </c>
      <c r="L2745" s="5" t="s">
        <v>1500</v>
      </c>
      <c r="M2745" s="5" t="s">
        <v>220</v>
      </c>
      <c r="N2745" s="5" t="s">
        <v>9899</v>
      </c>
      <c r="O2745" s="5" t="s">
        <v>845</v>
      </c>
      <c r="P2745" s="5" t="s">
        <v>845</v>
      </c>
      <c r="Q2745" s="5" t="s">
        <v>847</v>
      </c>
      <c r="R2745" s="5" t="s">
        <v>845</v>
      </c>
      <c r="S2745" s="5" t="s">
        <v>24913</v>
      </c>
      <c r="T2745" s="5" t="s">
        <v>865</v>
      </c>
      <c r="U2745" s="5" t="s">
        <v>845</v>
      </c>
      <c r="V2745" s="5" t="s">
        <v>845</v>
      </c>
      <c r="W2745" s="5" t="s">
        <v>850</v>
      </c>
      <c r="X2745" s="5" t="s">
        <v>19579</v>
      </c>
      <c r="Y2745" s="6">
        <f>X2746-'Sem RTOS RX'!$X2745</f>
        <v>0.00009259259259</v>
      </c>
      <c r="Z2745" s="7">
        <f>SUM(LEN(",CO_MQ135|"),'Sem RTOS RX'!$H2745,LEN(",CO2_MQ135|"),'Sem RTOS RX'!$I2745,LEN(",Alcool_MQ135|"),'Sem RTOS RX'!$J2745,LEN(",Alcool_MQ135|"),'Sem RTOS RX'!$K2745,LEN(",Toluen_MQ135|"),'Sem RTOS RX'!$L2745,LEN(",MH4_MQ135|"),'Sem RTOS RX'!$M2745,LEN(",O3_MQ131|"),'Sem RTOS RX'!$N2745)*8</f>
        <v>672</v>
      </c>
    </row>
    <row r="2746" ht="15.75" customHeight="1">
      <c r="A2746" s="5" t="s">
        <v>30764</v>
      </c>
      <c r="B2746" s="5" t="s">
        <v>30765</v>
      </c>
      <c r="C2746" s="5" t="s">
        <v>20275</v>
      </c>
      <c r="D2746" s="5" t="s">
        <v>30766</v>
      </c>
      <c r="E2746" s="5" t="s">
        <v>845</v>
      </c>
      <c r="F2746" s="5" t="s">
        <v>845</v>
      </c>
      <c r="G2746" s="5" t="s">
        <v>845</v>
      </c>
      <c r="H2746" s="5" t="s">
        <v>209</v>
      </c>
      <c r="I2746" s="5" t="s">
        <v>217</v>
      </c>
      <c r="J2746" s="5" t="s">
        <v>2520</v>
      </c>
      <c r="K2746" s="5" t="s">
        <v>62</v>
      </c>
      <c r="L2746" s="5" t="s">
        <v>219</v>
      </c>
      <c r="M2746" s="5" t="s">
        <v>220</v>
      </c>
      <c r="N2746" s="5" t="s">
        <v>100</v>
      </c>
      <c r="O2746" s="5" t="s">
        <v>845</v>
      </c>
      <c r="P2746" s="5" t="s">
        <v>845</v>
      </c>
      <c r="Q2746" s="5" t="s">
        <v>847</v>
      </c>
      <c r="R2746" s="5" t="s">
        <v>845</v>
      </c>
      <c r="S2746" s="5" t="s">
        <v>24913</v>
      </c>
      <c r="T2746" s="5" t="s">
        <v>865</v>
      </c>
      <c r="U2746" s="5" t="s">
        <v>845</v>
      </c>
      <c r="V2746" s="5" t="s">
        <v>845</v>
      </c>
      <c r="W2746" s="5" t="s">
        <v>850</v>
      </c>
      <c r="X2746" s="5" t="s">
        <v>30767</v>
      </c>
      <c r="Y2746" s="6">
        <f>X2747-'Sem RTOS RX'!$X2746</f>
        <v>0.00008101851852</v>
      </c>
      <c r="Z2746" s="7">
        <f>SUM(LEN(",CO_MQ135|"),'Sem RTOS RX'!$H2746,LEN(",CO2_MQ135|"),'Sem RTOS RX'!$I2746,LEN(",Alcool_MQ135|"),'Sem RTOS RX'!$J2746,LEN(",Alcool_MQ135|"),'Sem RTOS RX'!$K2746,LEN(",Toluen_MQ135|"),'Sem RTOS RX'!$L2746,LEN(",MH4_MQ135|"),'Sem RTOS RX'!$M2746,LEN(",O3_MQ131|"),'Sem RTOS RX'!$N2746)*8</f>
        <v>672</v>
      </c>
    </row>
    <row r="2747" ht="15.75" customHeight="1">
      <c r="A2747" s="5" t="s">
        <v>30768</v>
      </c>
      <c r="B2747" s="5" t="s">
        <v>30769</v>
      </c>
      <c r="C2747" s="5" t="s">
        <v>20275</v>
      </c>
      <c r="D2747" s="5" t="s">
        <v>30770</v>
      </c>
      <c r="E2747" s="5" t="s">
        <v>845</v>
      </c>
      <c r="F2747" s="5" t="s">
        <v>845</v>
      </c>
      <c r="G2747" s="5" t="s">
        <v>845</v>
      </c>
      <c r="H2747" s="5" t="s">
        <v>190</v>
      </c>
      <c r="I2747" s="5" t="s">
        <v>45</v>
      </c>
      <c r="J2747" s="5" t="s">
        <v>221</v>
      </c>
      <c r="K2747" s="5" t="s">
        <v>62</v>
      </c>
      <c r="L2747" s="5" t="s">
        <v>222</v>
      </c>
      <c r="M2747" s="5" t="s">
        <v>220</v>
      </c>
      <c r="N2747" s="5" t="s">
        <v>303</v>
      </c>
      <c r="O2747" s="5" t="s">
        <v>845</v>
      </c>
      <c r="P2747" s="5" t="s">
        <v>845</v>
      </c>
      <c r="Q2747" s="5" t="s">
        <v>847</v>
      </c>
      <c r="R2747" s="5" t="s">
        <v>845</v>
      </c>
      <c r="S2747" s="5" t="s">
        <v>24913</v>
      </c>
      <c r="T2747" s="5" t="s">
        <v>865</v>
      </c>
      <c r="U2747" s="5" t="s">
        <v>845</v>
      </c>
      <c r="V2747" s="5" t="s">
        <v>845</v>
      </c>
      <c r="W2747" s="5" t="s">
        <v>850</v>
      </c>
      <c r="X2747" s="5" t="s">
        <v>19591</v>
      </c>
      <c r="Y2747" s="6">
        <f>X2748-'Sem RTOS RX'!$X2747</f>
        <v>0.0001041666667</v>
      </c>
      <c r="Z2747" s="7">
        <f>SUM(LEN(",CO_MQ135|"),'Sem RTOS RX'!$H2747,LEN(",CO2_MQ135|"),'Sem RTOS RX'!$I2747,LEN(",Alcool_MQ135|"),'Sem RTOS RX'!$J2747,LEN(",Alcool_MQ135|"),'Sem RTOS RX'!$K2747,LEN(",Toluen_MQ135|"),'Sem RTOS RX'!$L2747,LEN(",MH4_MQ135|"),'Sem RTOS RX'!$M2747,LEN(",O3_MQ131|"),'Sem RTOS RX'!$N2747)*8</f>
        <v>672</v>
      </c>
    </row>
    <row r="2748" ht="15.75" customHeight="1">
      <c r="A2748" s="5" t="s">
        <v>30771</v>
      </c>
      <c r="B2748" s="5" t="s">
        <v>30772</v>
      </c>
      <c r="C2748" s="5" t="s">
        <v>20275</v>
      </c>
      <c r="D2748" s="5" t="s">
        <v>30773</v>
      </c>
      <c r="E2748" s="5" t="s">
        <v>845</v>
      </c>
      <c r="F2748" s="5" t="s">
        <v>845</v>
      </c>
      <c r="G2748" s="5" t="s">
        <v>845</v>
      </c>
      <c r="H2748" s="5" t="s">
        <v>162</v>
      </c>
      <c r="I2748" s="5" t="s">
        <v>197</v>
      </c>
      <c r="J2748" s="5" t="s">
        <v>232</v>
      </c>
      <c r="K2748" s="5" t="s">
        <v>74</v>
      </c>
      <c r="L2748" s="5" t="s">
        <v>233</v>
      </c>
      <c r="M2748" s="5" t="s">
        <v>200</v>
      </c>
      <c r="N2748" s="5" t="s">
        <v>132</v>
      </c>
      <c r="O2748" s="5" t="s">
        <v>845</v>
      </c>
      <c r="P2748" s="5" t="s">
        <v>845</v>
      </c>
      <c r="Q2748" s="5" t="s">
        <v>847</v>
      </c>
      <c r="R2748" s="5" t="s">
        <v>845</v>
      </c>
      <c r="S2748" s="5" t="s">
        <v>24913</v>
      </c>
      <c r="T2748" s="5" t="s">
        <v>20285</v>
      </c>
      <c r="U2748" s="5" t="s">
        <v>845</v>
      </c>
      <c r="V2748" s="5" t="s">
        <v>845</v>
      </c>
      <c r="W2748" s="5" t="s">
        <v>850</v>
      </c>
      <c r="X2748" s="5" t="s">
        <v>30774</v>
      </c>
      <c r="Y2748" s="6">
        <f>X2749-'Sem RTOS RX'!$X2748</f>
        <v>0.0001851851852</v>
      </c>
      <c r="Z2748" s="7">
        <f>SUM(LEN(",CO_MQ135|"),'Sem RTOS RX'!$H2748,LEN(",CO2_MQ135|"),'Sem RTOS RX'!$I2748,LEN(",Alcool_MQ135|"),'Sem RTOS RX'!$J2748,LEN(",Alcool_MQ135|"),'Sem RTOS RX'!$K2748,LEN(",Toluen_MQ135|"),'Sem RTOS RX'!$L2748,LEN(",MH4_MQ135|"),'Sem RTOS RX'!$M2748,LEN(",O3_MQ131|"),'Sem RTOS RX'!$N2748)*8</f>
        <v>672</v>
      </c>
    </row>
    <row r="2749" ht="15.75" customHeight="1">
      <c r="A2749" s="5" t="s">
        <v>30775</v>
      </c>
      <c r="B2749" s="5" t="s">
        <v>30776</v>
      </c>
      <c r="C2749" s="5" t="s">
        <v>20275</v>
      </c>
      <c r="D2749" s="5" t="s">
        <v>30777</v>
      </c>
      <c r="E2749" s="5" t="s">
        <v>845</v>
      </c>
      <c r="F2749" s="5" t="s">
        <v>845</v>
      </c>
      <c r="G2749" s="5" t="s">
        <v>845</v>
      </c>
      <c r="H2749" s="5" t="s">
        <v>178</v>
      </c>
      <c r="I2749" s="5" t="s">
        <v>217</v>
      </c>
      <c r="J2749" s="5" t="s">
        <v>229</v>
      </c>
      <c r="K2749" s="5" t="s">
        <v>62</v>
      </c>
      <c r="L2749" s="5" t="s">
        <v>230</v>
      </c>
      <c r="M2749" s="5" t="s">
        <v>220</v>
      </c>
      <c r="N2749" s="5" t="s">
        <v>188</v>
      </c>
      <c r="O2749" s="5" t="s">
        <v>845</v>
      </c>
      <c r="P2749" s="5" t="s">
        <v>845</v>
      </c>
      <c r="Q2749" s="5" t="s">
        <v>847</v>
      </c>
      <c r="R2749" s="5" t="s">
        <v>845</v>
      </c>
      <c r="S2749" s="5" t="s">
        <v>24913</v>
      </c>
      <c r="T2749" s="5" t="s">
        <v>865</v>
      </c>
      <c r="U2749" s="5" t="s">
        <v>845</v>
      </c>
      <c r="V2749" s="5" t="s">
        <v>845</v>
      </c>
      <c r="W2749" s="5" t="s">
        <v>850</v>
      </c>
      <c r="X2749" s="5" t="s">
        <v>30778</v>
      </c>
      <c r="Y2749" s="6">
        <f>X2750-'Sem RTOS RX'!$X2749</f>
        <v>0.00009259259259</v>
      </c>
      <c r="Z2749" s="7">
        <f>SUM(LEN(",CO_MQ135|"),'Sem RTOS RX'!$H2749,LEN(",CO2_MQ135|"),'Sem RTOS RX'!$I2749,LEN(",Alcool_MQ135|"),'Sem RTOS RX'!$J2749,LEN(",Alcool_MQ135|"),'Sem RTOS RX'!$K2749,LEN(",Toluen_MQ135|"),'Sem RTOS RX'!$L2749,LEN(",MH4_MQ135|"),'Sem RTOS RX'!$M2749,LEN(",O3_MQ131|"),'Sem RTOS RX'!$N2749)*8</f>
        <v>672</v>
      </c>
    </row>
    <row r="2750" ht="15.75" customHeight="1">
      <c r="A2750" s="5" t="s">
        <v>30779</v>
      </c>
      <c r="B2750" s="5" t="s">
        <v>30780</v>
      </c>
      <c r="C2750" s="5" t="s">
        <v>20275</v>
      </c>
      <c r="D2750" s="5" t="s">
        <v>30781</v>
      </c>
      <c r="E2750" s="5" t="s">
        <v>845</v>
      </c>
      <c r="F2750" s="5" t="s">
        <v>845</v>
      </c>
      <c r="G2750" s="5" t="s">
        <v>845</v>
      </c>
      <c r="H2750" s="5" t="s">
        <v>92</v>
      </c>
      <c r="I2750" s="5" t="s">
        <v>182</v>
      </c>
      <c r="J2750" s="5" t="s">
        <v>193</v>
      </c>
      <c r="K2750" s="5" t="s">
        <v>80</v>
      </c>
      <c r="L2750" s="5" t="s">
        <v>228</v>
      </c>
      <c r="M2750" s="5" t="s">
        <v>185</v>
      </c>
      <c r="N2750" s="5" t="s">
        <v>235</v>
      </c>
      <c r="O2750" s="5" t="s">
        <v>845</v>
      </c>
      <c r="P2750" s="5" t="s">
        <v>845</v>
      </c>
      <c r="Q2750" s="5" t="s">
        <v>847</v>
      </c>
      <c r="R2750" s="5" t="s">
        <v>845</v>
      </c>
      <c r="S2750" s="5" t="s">
        <v>24913</v>
      </c>
      <c r="T2750" s="5" t="s">
        <v>855</v>
      </c>
      <c r="U2750" s="5" t="s">
        <v>845</v>
      </c>
      <c r="V2750" s="5" t="s">
        <v>845</v>
      </c>
      <c r="W2750" s="5" t="s">
        <v>850</v>
      </c>
      <c r="X2750" s="5" t="s">
        <v>30782</v>
      </c>
      <c r="Y2750" s="6">
        <f>X2751-'Sem RTOS RX'!$X2750</f>
        <v>0.00009259259259</v>
      </c>
      <c r="Z2750" s="7">
        <f>SUM(LEN(",CO_MQ135|"),'Sem RTOS RX'!$H2750,LEN(",CO2_MQ135|"),'Sem RTOS RX'!$I2750,LEN(",Alcool_MQ135|"),'Sem RTOS RX'!$J2750,LEN(",Alcool_MQ135|"),'Sem RTOS RX'!$K2750,LEN(",Toluen_MQ135|"),'Sem RTOS RX'!$L2750,LEN(",MH4_MQ135|"),'Sem RTOS RX'!$M2750,LEN(",O3_MQ131|"),'Sem RTOS RX'!$N2750)*8</f>
        <v>672</v>
      </c>
    </row>
    <row r="2751" ht="15.75" customHeight="1">
      <c r="A2751" s="5" t="s">
        <v>30783</v>
      </c>
      <c r="B2751" s="5" t="s">
        <v>30784</v>
      </c>
      <c r="C2751" s="5" t="s">
        <v>20275</v>
      </c>
      <c r="D2751" s="5" t="s">
        <v>30785</v>
      </c>
      <c r="E2751" s="5" t="s">
        <v>845</v>
      </c>
      <c r="F2751" s="5" t="s">
        <v>845</v>
      </c>
      <c r="G2751" s="5" t="s">
        <v>845</v>
      </c>
      <c r="H2751" s="5" t="s">
        <v>178</v>
      </c>
      <c r="I2751" s="5" t="s">
        <v>217</v>
      </c>
      <c r="J2751" s="5" t="s">
        <v>229</v>
      </c>
      <c r="K2751" s="5" t="s">
        <v>62</v>
      </c>
      <c r="L2751" s="5" t="s">
        <v>130</v>
      </c>
      <c r="M2751" s="5" t="s">
        <v>220</v>
      </c>
      <c r="N2751" s="5" t="s">
        <v>90</v>
      </c>
      <c r="O2751" s="5" t="s">
        <v>845</v>
      </c>
      <c r="P2751" s="5" t="s">
        <v>845</v>
      </c>
      <c r="Q2751" s="5" t="s">
        <v>847</v>
      </c>
      <c r="R2751" s="5" t="s">
        <v>845</v>
      </c>
      <c r="S2751" s="5" t="s">
        <v>24913</v>
      </c>
      <c r="T2751" s="5" t="s">
        <v>855</v>
      </c>
      <c r="U2751" s="5" t="s">
        <v>845</v>
      </c>
      <c r="V2751" s="5" t="s">
        <v>845</v>
      </c>
      <c r="W2751" s="5" t="s">
        <v>850</v>
      </c>
      <c r="X2751" s="5" t="s">
        <v>19619</v>
      </c>
      <c r="Y2751" s="6">
        <f>X2752-'Sem RTOS RX'!$X2751</f>
        <v>0.00009259259259</v>
      </c>
      <c r="Z2751" s="7">
        <f>SUM(LEN(",CO_MQ135|"),'Sem RTOS RX'!$H2751,LEN(",CO2_MQ135|"),'Sem RTOS RX'!$I2751,LEN(",Alcool_MQ135|"),'Sem RTOS RX'!$J2751,LEN(",Alcool_MQ135|"),'Sem RTOS RX'!$K2751,LEN(",Toluen_MQ135|"),'Sem RTOS RX'!$L2751,LEN(",MH4_MQ135|"),'Sem RTOS RX'!$M2751,LEN(",O3_MQ131|"),'Sem RTOS RX'!$N2751)*8</f>
        <v>672</v>
      </c>
    </row>
    <row r="2752" ht="15.75" customHeight="1">
      <c r="A2752" s="5" t="s">
        <v>30786</v>
      </c>
      <c r="B2752" s="5" t="s">
        <v>30787</v>
      </c>
      <c r="C2752" s="5" t="s">
        <v>20275</v>
      </c>
      <c r="D2752" s="5" t="s">
        <v>30788</v>
      </c>
      <c r="E2752" s="5" t="s">
        <v>845</v>
      </c>
      <c r="F2752" s="5" t="s">
        <v>845</v>
      </c>
      <c r="G2752" s="5" t="s">
        <v>845</v>
      </c>
      <c r="H2752" s="5" t="s">
        <v>209</v>
      </c>
      <c r="I2752" s="5" t="s">
        <v>217</v>
      </c>
      <c r="J2752" s="5" t="s">
        <v>2520</v>
      </c>
      <c r="K2752" s="5" t="s">
        <v>62</v>
      </c>
      <c r="L2752" s="5" t="s">
        <v>219</v>
      </c>
      <c r="M2752" s="5" t="s">
        <v>220</v>
      </c>
      <c r="N2752" s="5" t="s">
        <v>9540</v>
      </c>
      <c r="O2752" s="5" t="s">
        <v>845</v>
      </c>
      <c r="P2752" s="5" t="s">
        <v>845</v>
      </c>
      <c r="Q2752" s="5" t="s">
        <v>847</v>
      </c>
      <c r="R2752" s="5" t="s">
        <v>845</v>
      </c>
      <c r="S2752" s="5" t="s">
        <v>24913</v>
      </c>
      <c r="T2752" s="5" t="s">
        <v>855</v>
      </c>
      <c r="U2752" s="5" t="s">
        <v>845</v>
      </c>
      <c r="V2752" s="5" t="s">
        <v>845</v>
      </c>
      <c r="W2752" s="5" t="s">
        <v>850</v>
      </c>
      <c r="X2752" s="5" t="s">
        <v>30789</v>
      </c>
      <c r="Y2752" s="6">
        <f>X2753-'Sem RTOS RX'!$X2752</f>
        <v>0.0001851851852</v>
      </c>
      <c r="Z2752" s="7">
        <f>SUM(LEN(",CO_MQ135|"),'Sem RTOS RX'!$H2752,LEN(",CO2_MQ135|"),'Sem RTOS RX'!$I2752,LEN(",Alcool_MQ135|"),'Sem RTOS RX'!$J2752,LEN(",Alcool_MQ135|"),'Sem RTOS RX'!$K2752,LEN(",Toluen_MQ135|"),'Sem RTOS RX'!$L2752,LEN(",MH4_MQ135|"),'Sem RTOS RX'!$M2752,LEN(",O3_MQ131|"),'Sem RTOS RX'!$N2752)*8</f>
        <v>672</v>
      </c>
    </row>
    <row r="2753" ht="15.75" customHeight="1">
      <c r="A2753" s="5" t="s">
        <v>30790</v>
      </c>
      <c r="B2753" s="5" t="s">
        <v>30791</v>
      </c>
      <c r="C2753" s="5" t="s">
        <v>20275</v>
      </c>
      <c r="D2753" s="5" t="s">
        <v>30792</v>
      </c>
      <c r="E2753" s="5" t="s">
        <v>845</v>
      </c>
      <c r="F2753" s="5" t="s">
        <v>845</v>
      </c>
      <c r="G2753" s="5" t="s">
        <v>845</v>
      </c>
      <c r="H2753" s="5" t="s">
        <v>175</v>
      </c>
      <c r="I2753" s="5" t="s">
        <v>226</v>
      </c>
      <c r="J2753" s="5" t="s">
        <v>235</v>
      </c>
      <c r="K2753" s="5" t="s">
        <v>80</v>
      </c>
      <c r="L2753" s="5" t="s">
        <v>236</v>
      </c>
      <c r="M2753" s="5" t="s">
        <v>220</v>
      </c>
      <c r="N2753" s="5" t="s">
        <v>170</v>
      </c>
      <c r="O2753" s="5" t="s">
        <v>845</v>
      </c>
      <c r="P2753" s="5" t="s">
        <v>845</v>
      </c>
      <c r="Q2753" s="5" t="s">
        <v>847</v>
      </c>
      <c r="R2753" s="5" t="s">
        <v>845</v>
      </c>
      <c r="S2753" s="5" t="s">
        <v>24913</v>
      </c>
      <c r="T2753" s="5" t="s">
        <v>865</v>
      </c>
      <c r="U2753" s="5" t="s">
        <v>845</v>
      </c>
      <c r="V2753" s="5" t="s">
        <v>845</v>
      </c>
      <c r="W2753" s="5" t="s">
        <v>850</v>
      </c>
      <c r="X2753" s="5" t="s">
        <v>30793</v>
      </c>
      <c r="Y2753" s="6">
        <f>X2754-'Sem RTOS RX'!$X2753</f>
        <v>0.0001041666667</v>
      </c>
      <c r="Z2753" s="7">
        <f>SUM(LEN(",CO_MQ135|"),'Sem RTOS RX'!$H2753,LEN(",CO2_MQ135|"),'Sem RTOS RX'!$I2753,LEN(",Alcool_MQ135|"),'Sem RTOS RX'!$J2753,LEN(",Alcool_MQ135|"),'Sem RTOS RX'!$K2753,LEN(",Toluen_MQ135|"),'Sem RTOS RX'!$L2753,LEN(",MH4_MQ135|"),'Sem RTOS RX'!$M2753,LEN(",O3_MQ131|"),'Sem RTOS RX'!$N2753)*8</f>
        <v>672</v>
      </c>
    </row>
    <row r="2754" ht="15.75" customHeight="1">
      <c r="A2754" s="5" t="s">
        <v>30794</v>
      </c>
      <c r="B2754" s="5" t="s">
        <v>30795</v>
      </c>
      <c r="C2754" s="5" t="s">
        <v>20275</v>
      </c>
      <c r="D2754" s="5" t="s">
        <v>30796</v>
      </c>
      <c r="E2754" s="5" t="s">
        <v>845</v>
      </c>
      <c r="F2754" s="5" t="s">
        <v>845</v>
      </c>
      <c r="G2754" s="5" t="s">
        <v>845</v>
      </c>
      <c r="H2754" s="5" t="s">
        <v>175</v>
      </c>
      <c r="I2754" s="5" t="s">
        <v>226</v>
      </c>
      <c r="J2754" s="5" t="s">
        <v>235</v>
      </c>
      <c r="K2754" s="5" t="s">
        <v>80</v>
      </c>
      <c r="L2754" s="5" t="s">
        <v>244</v>
      </c>
      <c r="M2754" s="5" t="s">
        <v>220</v>
      </c>
      <c r="N2754" s="5" t="s">
        <v>81</v>
      </c>
      <c r="O2754" s="5" t="s">
        <v>845</v>
      </c>
      <c r="P2754" s="5" t="s">
        <v>845</v>
      </c>
      <c r="Q2754" s="5" t="s">
        <v>847</v>
      </c>
      <c r="R2754" s="5" t="s">
        <v>845</v>
      </c>
      <c r="S2754" s="5" t="s">
        <v>24913</v>
      </c>
      <c r="T2754" s="5" t="s">
        <v>865</v>
      </c>
      <c r="U2754" s="5" t="s">
        <v>845</v>
      </c>
      <c r="V2754" s="5" t="s">
        <v>845</v>
      </c>
      <c r="W2754" s="5" t="s">
        <v>850</v>
      </c>
      <c r="X2754" s="5" t="s">
        <v>30797</v>
      </c>
      <c r="Y2754" s="6">
        <f>X2755-'Sem RTOS RX'!$X2754</f>
        <v>0.00009259259259</v>
      </c>
      <c r="Z2754" s="7">
        <f>SUM(LEN(",CO_MQ135|"),'Sem RTOS RX'!$H2754,LEN(",CO2_MQ135|"),'Sem RTOS RX'!$I2754,LEN(",Alcool_MQ135|"),'Sem RTOS RX'!$J2754,LEN(",Alcool_MQ135|"),'Sem RTOS RX'!$K2754,LEN(",Toluen_MQ135|"),'Sem RTOS RX'!$L2754,LEN(",MH4_MQ135|"),'Sem RTOS RX'!$M2754,LEN(",O3_MQ131|"),'Sem RTOS RX'!$N2754)*8</f>
        <v>672</v>
      </c>
    </row>
    <row r="2755" ht="15.75" customHeight="1">
      <c r="A2755" s="5" t="s">
        <v>30798</v>
      </c>
      <c r="B2755" s="5" t="s">
        <v>30799</v>
      </c>
      <c r="C2755" s="5" t="s">
        <v>20275</v>
      </c>
      <c r="D2755" s="5" t="s">
        <v>30800</v>
      </c>
      <c r="E2755" s="5" t="s">
        <v>845</v>
      </c>
      <c r="F2755" s="5" t="s">
        <v>845</v>
      </c>
      <c r="G2755" s="5" t="s">
        <v>845</v>
      </c>
      <c r="H2755" s="5" t="s">
        <v>92</v>
      </c>
      <c r="I2755" s="5" t="s">
        <v>226</v>
      </c>
      <c r="J2755" s="5" t="s">
        <v>193</v>
      </c>
      <c r="K2755" s="5" t="s">
        <v>80</v>
      </c>
      <c r="L2755" s="5" t="s">
        <v>228</v>
      </c>
      <c r="M2755" s="5" t="s">
        <v>220</v>
      </c>
      <c r="N2755" s="5" t="s">
        <v>24</v>
      </c>
      <c r="O2755" s="5" t="s">
        <v>845</v>
      </c>
      <c r="P2755" s="5" t="s">
        <v>845</v>
      </c>
      <c r="Q2755" s="5" t="s">
        <v>847</v>
      </c>
      <c r="R2755" s="5" t="s">
        <v>845</v>
      </c>
      <c r="S2755" s="5" t="s">
        <v>24913</v>
      </c>
      <c r="T2755" s="5" t="s">
        <v>865</v>
      </c>
      <c r="U2755" s="5" t="s">
        <v>845</v>
      </c>
      <c r="V2755" s="5" t="s">
        <v>845</v>
      </c>
      <c r="W2755" s="5" t="s">
        <v>850</v>
      </c>
      <c r="X2755" s="5" t="s">
        <v>30801</v>
      </c>
      <c r="Y2755" s="6">
        <f>X2756-'Sem RTOS RX'!$X2755</f>
        <v>0.00009259259259</v>
      </c>
      <c r="Z2755" s="7">
        <f>SUM(LEN(",CO_MQ135|"),'Sem RTOS RX'!$H2755,LEN(",CO2_MQ135|"),'Sem RTOS RX'!$I2755,LEN(",Alcool_MQ135|"),'Sem RTOS RX'!$J2755,LEN(",Alcool_MQ135|"),'Sem RTOS RX'!$K2755,LEN(",Toluen_MQ135|"),'Sem RTOS RX'!$L2755,LEN(",MH4_MQ135|"),'Sem RTOS RX'!$M2755,LEN(",O3_MQ131|"),'Sem RTOS RX'!$N2755)*8</f>
        <v>672</v>
      </c>
    </row>
    <row r="2756" ht="15.75" customHeight="1">
      <c r="A2756" s="5" t="s">
        <v>30802</v>
      </c>
      <c r="B2756" s="5" t="s">
        <v>30803</v>
      </c>
      <c r="C2756" s="5" t="s">
        <v>20275</v>
      </c>
      <c r="D2756" s="5" t="s">
        <v>30804</v>
      </c>
      <c r="E2756" s="5" t="s">
        <v>845</v>
      </c>
      <c r="F2756" s="5" t="s">
        <v>845</v>
      </c>
      <c r="G2756" s="5" t="s">
        <v>845</v>
      </c>
      <c r="H2756" s="5" t="s">
        <v>128</v>
      </c>
      <c r="I2756" s="5" t="s">
        <v>217</v>
      </c>
      <c r="J2756" s="5" t="s">
        <v>2520</v>
      </c>
      <c r="K2756" s="5" t="s">
        <v>62</v>
      </c>
      <c r="L2756" s="5" t="s">
        <v>219</v>
      </c>
      <c r="M2756" s="5" t="s">
        <v>220</v>
      </c>
      <c r="N2756" s="5" t="s">
        <v>43</v>
      </c>
      <c r="O2756" s="5" t="s">
        <v>845</v>
      </c>
      <c r="P2756" s="5" t="s">
        <v>845</v>
      </c>
      <c r="Q2756" s="5" t="s">
        <v>847</v>
      </c>
      <c r="R2756" s="5" t="s">
        <v>845</v>
      </c>
      <c r="S2756" s="5" t="s">
        <v>24913</v>
      </c>
      <c r="T2756" s="5" t="s">
        <v>855</v>
      </c>
      <c r="U2756" s="5" t="s">
        <v>845</v>
      </c>
      <c r="V2756" s="5" t="s">
        <v>845</v>
      </c>
      <c r="W2756" s="5" t="s">
        <v>850</v>
      </c>
      <c r="X2756" s="5" t="s">
        <v>30805</v>
      </c>
      <c r="Y2756" s="6">
        <f>X2757-'Sem RTOS RX'!$X2756</f>
        <v>0.0001851851852</v>
      </c>
      <c r="Z2756" s="7">
        <f>SUM(LEN(",CO_MQ135|"),'Sem RTOS RX'!$H2756,LEN(",CO2_MQ135|"),'Sem RTOS RX'!$I2756,LEN(",Alcool_MQ135|"),'Sem RTOS RX'!$J2756,LEN(",Alcool_MQ135|"),'Sem RTOS RX'!$K2756,LEN(",Toluen_MQ135|"),'Sem RTOS RX'!$L2756,LEN(",MH4_MQ135|"),'Sem RTOS RX'!$M2756,LEN(",O3_MQ131|"),'Sem RTOS RX'!$N2756)*8</f>
        <v>672</v>
      </c>
    </row>
    <row r="2757" ht="15.75" customHeight="1">
      <c r="A2757" s="5" t="s">
        <v>30806</v>
      </c>
      <c r="B2757" s="5" t="s">
        <v>30807</v>
      </c>
      <c r="C2757" s="5" t="s">
        <v>20275</v>
      </c>
      <c r="D2757" s="5" t="s">
        <v>30808</v>
      </c>
      <c r="E2757" s="5" t="s">
        <v>845</v>
      </c>
      <c r="F2757" s="5" t="s">
        <v>845</v>
      </c>
      <c r="G2757" s="5" t="s">
        <v>845</v>
      </c>
      <c r="H2757" s="5" t="s">
        <v>175</v>
      </c>
      <c r="I2757" s="5" t="s">
        <v>226</v>
      </c>
      <c r="J2757" s="5" t="s">
        <v>235</v>
      </c>
      <c r="K2757" s="5" t="s">
        <v>80</v>
      </c>
      <c r="L2757" s="5" t="s">
        <v>244</v>
      </c>
      <c r="M2757" s="5" t="s">
        <v>220</v>
      </c>
      <c r="N2757" s="5" t="s">
        <v>250</v>
      </c>
      <c r="O2757" s="5" t="s">
        <v>845</v>
      </c>
      <c r="P2757" s="5" t="s">
        <v>845</v>
      </c>
      <c r="Q2757" s="5" t="s">
        <v>847</v>
      </c>
      <c r="R2757" s="5" t="s">
        <v>845</v>
      </c>
      <c r="S2757" s="5" t="s">
        <v>24913</v>
      </c>
      <c r="T2757" s="5" t="s">
        <v>865</v>
      </c>
      <c r="U2757" s="5" t="s">
        <v>845</v>
      </c>
      <c r="V2757" s="5" t="s">
        <v>845</v>
      </c>
      <c r="W2757" s="5" t="s">
        <v>850</v>
      </c>
      <c r="X2757" s="5" t="s">
        <v>19667</v>
      </c>
      <c r="Y2757" s="6">
        <f>X2758-'Sem RTOS RX'!$X2757</f>
        <v>0.00009259259259</v>
      </c>
      <c r="Z2757" s="7">
        <f>SUM(LEN(",CO_MQ135|"),'Sem RTOS RX'!$H2757,LEN(",CO2_MQ135|"),'Sem RTOS RX'!$I2757,LEN(",Alcool_MQ135|"),'Sem RTOS RX'!$J2757,LEN(",Alcool_MQ135|"),'Sem RTOS RX'!$K2757,LEN(",Toluen_MQ135|"),'Sem RTOS RX'!$L2757,LEN(",MH4_MQ135|"),'Sem RTOS RX'!$M2757,LEN(",O3_MQ131|"),'Sem RTOS RX'!$N2757)*8</f>
        <v>672</v>
      </c>
    </row>
    <row r="2758" ht="15.75" customHeight="1">
      <c r="A2758" s="5" t="s">
        <v>30809</v>
      </c>
      <c r="B2758" s="5" t="s">
        <v>30810</v>
      </c>
      <c r="C2758" s="5" t="s">
        <v>20275</v>
      </c>
      <c r="D2758" s="5" t="s">
        <v>30811</v>
      </c>
      <c r="E2758" s="5" t="s">
        <v>845</v>
      </c>
      <c r="F2758" s="5" t="s">
        <v>845</v>
      </c>
      <c r="G2758" s="5" t="s">
        <v>845</v>
      </c>
      <c r="H2758" s="5" t="s">
        <v>215</v>
      </c>
      <c r="I2758" s="5" t="s">
        <v>226</v>
      </c>
      <c r="J2758" s="5" t="s">
        <v>136</v>
      </c>
      <c r="K2758" s="5" t="s">
        <v>80</v>
      </c>
      <c r="L2758" s="5" t="s">
        <v>244</v>
      </c>
      <c r="M2758" s="5" t="s">
        <v>220</v>
      </c>
      <c r="N2758" s="5" t="s">
        <v>33</v>
      </c>
      <c r="O2758" s="5" t="s">
        <v>845</v>
      </c>
      <c r="P2758" s="5" t="s">
        <v>845</v>
      </c>
      <c r="Q2758" s="5" t="s">
        <v>847</v>
      </c>
      <c r="R2758" s="5" t="s">
        <v>845</v>
      </c>
      <c r="S2758" s="5" t="s">
        <v>24913</v>
      </c>
      <c r="T2758" s="5" t="s">
        <v>20285</v>
      </c>
      <c r="U2758" s="5" t="s">
        <v>845</v>
      </c>
      <c r="V2758" s="5" t="s">
        <v>845</v>
      </c>
      <c r="W2758" s="5" t="s">
        <v>850</v>
      </c>
      <c r="X2758" s="5" t="s">
        <v>30812</v>
      </c>
      <c r="Y2758" s="6">
        <f>X2759-'Sem RTOS RX'!$X2758</f>
        <v>0.00009259259259</v>
      </c>
      <c r="Z2758" s="7">
        <f>SUM(LEN(",CO_MQ135|"),'Sem RTOS RX'!$H2758,LEN(",CO2_MQ135|"),'Sem RTOS RX'!$I2758,LEN(",Alcool_MQ135|"),'Sem RTOS RX'!$J2758,LEN(",Alcool_MQ135|"),'Sem RTOS RX'!$K2758,LEN(",Toluen_MQ135|"),'Sem RTOS RX'!$L2758,LEN(",MH4_MQ135|"),'Sem RTOS RX'!$M2758,LEN(",O3_MQ131|"),'Sem RTOS RX'!$N2758)*8</f>
        <v>672</v>
      </c>
    </row>
    <row r="2759" ht="15.75" customHeight="1">
      <c r="A2759" s="5" t="s">
        <v>30813</v>
      </c>
      <c r="B2759" s="5" t="s">
        <v>30814</v>
      </c>
      <c r="C2759" s="5" t="s">
        <v>20275</v>
      </c>
      <c r="D2759" s="5" t="s">
        <v>30815</v>
      </c>
      <c r="E2759" s="5" t="s">
        <v>845</v>
      </c>
      <c r="F2759" s="5" t="s">
        <v>845</v>
      </c>
      <c r="G2759" s="5" t="s">
        <v>845</v>
      </c>
      <c r="H2759" s="5" t="s">
        <v>178</v>
      </c>
      <c r="I2759" s="5" t="s">
        <v>217</v>
      </c>
      <c r="J2759" s="5" t="s">
        <v>229</v>
      </c>
      <c r="K2759" s="5" t="s">
        <v>62</v>
      </c>
      <c r="L2759" s="5" t="s">
        <v>130</v>
      </c>
      <c r="M2759" s="5" t="s">
        <v>220</v>
      </c>
      <c r="N2759" s="5" t="s">
        <v>204</v>
      </c>
      <c r="O2759" s="5" t="s">
        <v>845</v>
      </c>
      <c r="P2759" s="5" t="s">
        <v>845</v>
      </c>
      <c r="Q2759" s="5" t="s">
        <v>847</v>
      </c>
      <c r="R2759" s="5" t="s">
        <v>845</v>
      </c>
      <c r="S2759" s="5" t="s">
        <v>24913</v>
      </c>
      <c r="T2759" s="5" t="s">
        <v>855</v>
      </c>
      <c r="U2759" s="5" t="s">
        <v>845</v>
      </c>
      <c r="V2759" s="5" t="s">
        <v>845</v>
      </c>
      <c r="W2759" s="5" t="s">
        <v>850</v>
      </c>
      <c r="X2759" s="5" t="s">
        <v>30816</v>
      </c>
      <c r="Y2759" s="6">
        <f>X2760-'Sem RTOS RX'!$X2759</f>
        <v>0.00009259259259</v>
      </c>
      <c r="Z2759" s="7">
        <f>SUM(LEN(",CO_MQ135|"),'Sem RTOS RX'!$H2759,LEN(",CO2_MQ135|"),'Sem RTOS RX'!$I2759,LEN(",Alcool_MQ135|"),'Sem RTOS RX'!$J2759,LEN(",Alcool_MQ135|"),'Sem RTOS RX'!$K2759,LEN(",Toluen_MQ135|"),'Sem RTOS RX'!$L2759,LEN(",MH4_MQ135|"),'Sem RTOS RX'!$M2759,LEN(",O3_MQ131|"),'Sem RTOS RX'!$N2759)*8</f>
        <v>672</v>
      </c>
    </row>
    <row r="2760" ht="15.75" customHeight="1">
      <c r="A2760" s="5" t="s">
        <v>30817</v>
      </c>
      <c r="B2760" s="5" t="s">
        <v>30818</v>
      </c>
      <c r="C2760" s="5" t="s">
        <v>20275</v>
      </c>
      <c r="D2760" s="5" t="s">
        <v>30819</v>
      </c>
      <c r="E2760" s="5" t="s">
        <v>845</v>
      </c>
      <c r="F2760" s="5" t="s">
        <v>845</v>
      </c>
      <c r="G2760" s="5" t="s">
        <v>845</v>
      </c>
      <c r="H2760" s="5" t="s">
        <v>59</v>
      </c>
      <c r="I2760" s="5" t="s">
        <v>182</v>
      </c>
      <c r="J2760" s="5" t="s">
        <v>183</v>
      </c>
      <c r="K2760" s="5" t="s">
        <v>80</v>
      </c>
      <c r="L2760" s="5" t="s">
        <v>194</v>
      </c>
      <c r="M2760" s="5" t="s">
        <v>185</v>
      </c>
      <c r="N2760" s="5" t="s">
        <v>163</v>
      </c>
      <c r="O2760" s="5" t="s">
        <v>845</v>
      </c>
      <c r="P2760" s="5" t="s">
        <v>845</v>
      </c>
      <c r="Q2760" s="5" t="s">
        <v>847</v>
      </c>
      <c r="R2760" s="5" t="s">
        <v>845</v>
      </c>
      <c r="S2760" s="5" t="s">
        <v>24913</v>
      </c>
      <c r="T2760" s="5" t="s">
        <v>855</v>
      </c>
      <c r="U2760" s="5" t="s">
        <v>845</v>
      </c>
      <c r="V2760" s="5" t="s">
        <v>845</v>
      </c>
      <c r="W2760" s="5" t="s">
        <v>850</v>
      </c>
      <c r="X2760" s="5" t="s">
        <v>30820</v>
      </c>
      <c r="Y2760" s="6">
        <f>X2761-'Sem RTOS RX'!$X2760</f>
        <v>0.0001851851852</v>
      </c>
      <c r="Z2760" s="7">
        <f>SUM(LEN(",CO_MQ135|"),'Sem RTOS RX'!$H2760,LEN(",CO2_MQ135|"),'Sem RTOS RX'!$I2760,LEN(",Alcool_MQ135|"),'Sem RTOS RX'!$J2760,LEN(",Alcool_MQ135|"),'Sem RTOS RX'!$K2760,LEN(",Toluen_MQ135|"),'Sem RTOS RX'!$L2760,LEN(",MH4_MQ135|"),'Sem RTOS RX'!$M2760,LEN(",O3_MQ131|"),'Sem RTOS RX'!$N2760)*8</f>
        <v>672</v>
      </c>
    </row>
    <row r="2761" ht="15.75" customHeight="1">
      <c r="A2761" s="5" t="s">
        <v>30821</v>
      </c>
      <c r="B2761" s="5" t="s">
        <v>30822</v>
      </c>
      <c r="C2761" s="5" t="s">
        <v>20275</v>
      </c>
      <c r="D2761" s="5" t="s">
        <v>30823</v>
      </c>
      <c r="E2761" s="5" t="s">
        <v>845</v>
      </c>
      <c r="F2761" s="5" t="s">
        <v>845</v>
      </c>
      <c r="G2761" s="5" t="s">
        <v>845</v>
      </c>
      <c r="H2761" s="5" t="s">
        <v>9540</v>
      </c>
      <c r="I2761" s="5" t="s">
        <v>182</v>
      </c>
      <c r="J2761" s="5" t="s">
        <v>183</v>
      </c>
      <c r="K2761" s="5" t="s">
        <v>80</v>
      </c>
      <c r="L2761" s="5" t="s">
        <v>184</v>
      </c>
      <c r="M2761" s="5" t="s">
        <v>185</v>
      </c>
      <c r="N2761" s="5" t="s">
        <v>204</v>
      </c>
      <c r="O2761" s="5" t="s">
        <v>845</v>
      </c>
      <c r="P2761" s="5" t="s">
        <v>845</v>
      </c>
      <c r="Q2761" s="5" t="s">
        <v>847</v>
      </c>
      <c r="R2761" s="5" t="s">
        <v>845</v>
      </c>
      <c r="S2761" s="5" t="s">
        <v>24913</v>
      </c>
      <c r="T2761" s="5" t="s">
        <v>855</v>
      </c>
      <c r="U2761" s="5" t="s">
        <v>845</v>
      </c>
      <c r="V2761" s="5" t="s">
        <v>845</v>
      </c>
      <c r="W2761" s="5" t="s">
        <v>850</v>
      </c>
      <c r="X2761" s="5" t="s">
        <v>19699</v>
      </c>
      <c r="Y2761" s="6">
        <f>X2762-'Sem RTOS RX'!$X2761</f>
        <v>0.00009259259259</v>
      </c>
      <c r="Z2761" s="7">
        <f>SUM(LEN(",CO_MQ135|"),'Sem RTOS RX'!$H2761,LEN(",CO2_MQ135|"),'Sem RTOS RX'!$I2761,LEN(",Alcool_MQ135|"),'Sem RTOS RX'!$J2761,LEN(",Alcool_MQ135|"),'Sem RTOS RX'!$K2761,LEN(",Toluen_MQ135|"),'Sem RTOS RX'!$L2761,LEN(",MH4_MQ135|"),'Sem RTOS RX'!$M2761,LEN(",O3_MQ131|"),'Sem RTOS RX'!$N2761)*8</f>
        <v>672</v>
      </c>
    </row>
    <row r="2762" ht="15.75" customHeight="1">
      <c r="A2762" s="5" t="s">
        <v>30824</v>
      </c>
      <c r="B2762" s="5" t="s">
        <v>30825</v>
      </c>
      <c r="C2762" s="5" t="s">
        <v>20275</v>
      </c>
      <c r="D2762" s="5" t="s">
        <v>30826</v>
      </c>
      <c r="E2762" s="5" t="s">
        <v>845</v>
      </c>
      <c r="F2762" s="5" t="s">
        <v>845</v>
      </c>
      <c r="G2762" s="5" t="s">
        <v>845</v>
      </c>
      <c r="H2762" s="5" t="s">
        <v>36</v>
      </c>
      <c r="I2762" s="5" t="s">
        <v>45</v>
      </c>
      <c r="J2762" s="5" t="s">
        <v>229</v>
      </c>
      <c r="K2762" s="5" t="s">
        <v>62</v>
      </c>
      <c r="L2762" s="5" t="s">
        <v>230</v>
      </c>
      <c r="M2762" s="5" t="s">
        <v>220</v>
      </c>
      <c r="N2762" s="5" t="s">
        <v>14</v>
      </c>
      <c r="O2762" s="5" t="s">
        <v>845</v>
      </c>
      <c r="P2762" s="5" t="s">
        <v>845</v>
      </c>
      <c r="Q2762" s="5" t="s">
        <v>847</v>
      </c>
      <c r="R2762" s="5" t="s">
        <v>845</v>
      </c>
      <c r="S2762" s="5" t="s">
        <v>24913</v>
      </c>
      <c r="T2762" s="5" t="s">
        <v>20285</v>
      </c>
      <c r="U2762" s="5" t="s">
        <v>845</v>
      </c>
      <c r="V2762" s="5" t="s">
        <v>845</v>
      </c>
      <c r="W2762" s="5" t="s">
        <v>850</v>
      </c>
      <c r="X2762" s="5" t="s">
        <v>30827</v>
      </c>
      <c r="Y2762" s="6">
        <f>X2763-'Sem RTOS RX'!$X2762</f>
        <v>0.00009259259259</v>
      </c>
      <c r="Z2762" s="7">
        <f>SUM(LEN(",CO_MQ135|"),'Sem RTOS RX'!$H2762,LEN(",CO2_MQ135|"),'Sem RTOS RX'!$I2762,LEN(",Alcool_MQ135|"),'Sem RTOS RX'!$J2762,LEN(",Alcool_MQ135|"),'Sem RTOS RX'!$K2762,LEN(",Toluen_MQ135|"),'Sem RTOS RX'!$L2762,LEN(",MH4_MQ135|"),'Sem RTOS RX'!$M2762,LEN(",O3_MQ131|"),'Sem RTOS RX'!$N2762)*8</f>
        <v>672</v>
      </c>
    </row>
    <row r="2763" ht="15.75" customHeight="1">
      <c r="A2763" s="5" t="s">
        <v>30828</v>
      </c>
      <c r="B2763" s="5" t="s">
        <v>30829</v>
      </c>
      <c r="C2763" s="5" t="s">
        <v>20275</v>
      </c>
      <c r="D2763" s="5" t="s">
        <v>30830</v>
      </c>
      <c r="E2763" s="5" t="s">
        <v>845</v>
      </c>
      <c r="F2763" s="5" t="s">
        <v>845</v>
      </c>
      <c r="G2763" s="5" t="s">
        <v>845</v>
      </c>
      <c r="H2763" s="5" t="s">
        <v>196</v>
      </c>
      <c r="I2763" s="5" t="s">
        <v>197</v>
      </c>
      <c r="J2763" s="5" t="s">
        <v>198</v>
      </c>
      <c r="K2763" s="5" t="s">
        <v>74</v>
      </c>
      <c r="L2763" s="5" t="s">
        <v>3817</v>
      </c>
      <c r="M2763" s="5" t="s">
        <v>200</v>
      </c>
      <c r="N2763" s="5" t="s">
        <v>231</v>
      </c>
      <c r="O2763" s="5" t="s">
        <v>845</v>
      </c>
      <c r="P2763" s="5" t="s">
        <v>845</v>
      </c>
      <c r="Q2763" s="5" t="s">
        <v>847</v>
      </c>
      <c r="R2763" s="5" t="s">
        <v>845</v>
      </c>
      <c r="S2763" s="5" t="s">
        <v>24913</v>
      </c>
      <c r="T2763" s="5" t="s">
        <v>865</v>
      </c>
      <c r="U2763" s="5" t="s">
        <v>845</v>
      </c>
      <c r="V2763" s="5" t="s">
        <v>845</v>
      </c>
      <c r="W2763" s="5" t="s">
        <v>850</v>
      </c>
      <c r="X2763" s="5" t="s">
        <v>30831</v>
      </c>
      <c r="Y2763" s="6">
        <f>X2764-'Sem RTOS RX'!$X2763</f>
        <v>0.00009259259259</v>
      </c>
      <c r="Z2763" s="7">
        <f>SUM(LEN(",CO_MQ135|"),'Sem RTOS RX'!$H2763,LEN(",CO2_MQ135|"),'Sem RTOS RX'!$I2763,LEN(",Alcool_MQ135|"),'Sem RTOS RX'!$J2763,LEN(",Alcool_MQ135|"),'Sem RTOS RX'!$K2763,LEN(",Toluen_MQ135|"),'Sem RTOS RX'!$L2763,LEN(",MH4_MQ135|"),'Sem RTOS RX'!$M2763,LEN(",O3_MQ131|"),'Sem RTOS RX'!$N2763)*8</f>
        <v>672</v>
      </c>
    </row>
    <row r="2764" ht="15.75" customHeight="1">
      <c r="A2764" s="5" t="s">
        <v>30832</v>
      </c>
      <c r="B2764" s="5" t="s">
        <v>30833</v>
      </c>
      <c r="C2764" s="5" t="s">
        <v>20275</v>
      </c>
      <c r="D2764" s="5" t="s">
        <v>30834</v>
      </c>
      <c r="E2764" s="5" t="s">
        <v>845</v>
      </c>
      <c r="F2764" s="5" t="s">
        <v>845</v>
      </c>
      <c r="G2764" s="5" t="s">
        <v>845</v>
      </c>
      <c r="H2764" s="5" t="s">
        <v>128</v>
      </c>
      <c r="I2764" s="5" t="s">
        <v>217</v>
      </c>
      <c r="J2764" s="5" t="s">
        <v>2520</v>
      </c>
      <c r="K2764" s="5" t="s">
        <v>62</v>
      </c>
      <c r="L2764" s="5" t="s">
        <v>130</v>
      </c>
      <c r="M2764" s="5" t="s">
        <v>220</v>
      </c>
      <c r="N2764" s="5" t="s">
        <v>56</v>
      </c>
      <c r="O2764" s="5" t="s">
        <v>845</v>
      </c>
      <c r="P2764" s="5" t="s">
        <v>845</v>
      </c>
      <c r="Q2764" s="5" t="s">
        <v>847</v>
      </c>
      <c r="R2764" s="5" t="s">
        <v>845</v>
      </c>
      <c r="S2764" s="5" t="s">
        <v>24913</v>
      </c>
      <c r="T2764" s="5" t="s">
        <v>865</v>
      </c>
      <c r="U2764" s="5" t="s">
        <v>845</v>
      </c>
      <c r="V2764" s="5" t="s">
        <v>845</v>
      </c>
      <c r="W2764" s="5" t="s">
        <v>850</v>
      </c>
      <c r="X2764" s="5" t="s">
        <v>30835</v>
      </c>
      <c r="Y2764" s="6">
        <f>X2765-'Sem RTOS RX'!$X2764</f>
        <v>0.0001851851852</v>
      </c>
      <c r="Z2764" s="7">
        <f>SUM(LEN(",CO_MQ135|"),'Sem RTOS RX'!$H2764,LEN(",CO2_MQ135|"),'Sem RTOS RX'!$I2764,LEN(",Alcool_MQ135|"),'Sem RTOS RX'!$J2764,LEN(",Alcool_MQ135|"),'Sem RTOS RX'!$K2764,LEN(",Toluen_MQ135|"),'Sem RTOS RX'!$L2764,LEN(",MH4_MQ135|"),'Sem RTOS RX'!$M2764,LEN(",O3_MQ131|"),'Sem RTOS RX'!$N2764)*8</f>
        <v>672</v>
      </c>
    </row>
    <row r="2765" ht="15.75" customHeight="1">
      <c r="A2765" s="5" t="s">
        <v>30836</v>
      </c>
      <c r="B2765" s="5" t="s">
        <v>30837</v>
      </c>
      <c r="C2765" s="5" t="s">
        <v>20275</v>
      </c>
      <c r="D2765" s="5" t="s">
        <v>30838</v>
      </c>
      <c r="E2765" s="5" t="s">
        <v>845</v>
      </c>
      <c r="F2765" s="5" t="s">
        <v>845</v>
      </c>
      <c r="G2765" s="5" t="s">
        <v>845</v>
      </c>
      <c r="H2765" s="5" t="s">
        <v>36</v>
      </c>
      <c r="I2765" s="5" t="s">
        <v>45</v>
      </c>
      <c r="J2765" s="5" t="s">
        <v>229</v>
      </c>
      <c r="K2765" s="5" t="s">
        <v>62</v>
      </c>
      <c r="L2765" s="5" t="s">
        <v>230</v>
      </c>
      <c r="M2765" s="5" t="s">
        <v>220</v>
      </c>
      <c r="N2765" s="5" t="s">
        <v>245</v>
      </c>
      <c r="O2765" s="5" t="s">
        <v>845</v>
      </c>
      <c r="P2765" s="5" t="s">
        <v>845</v>
      </c>
      <c r="Q2765" s="5" t="s">
        <v>847</v>
      </c>
      <c r="R2765" s="5" t="s">
        <v>845</v>
      </c>
      <c r="S2765" s="5" t="s">
        <v>24913</v>
      </c>
      <c r="T2765" s="5" t="s">
        <v>865</v>
      </c>
      <c r="U2765" s="5" t="s">
        <v>845</v>
      </c>
      <c r="V2765" s="5" t="s">
        <v>845</v>
      </c>
      <c r="W2765" s="5" t="s">
        <v>850</v>
      </c>
      <c r="X2765" s="5" t="s">
        <v>30839</v>
      </c>
      <c r="Y2765" s="6">
        <f>X2766-'Sem RTOS RX'!$X2765</f>
        <v>0.00009259259259</v>
      </c>
      <c r="Z2765" s="7">
        <f>SUM(LEN(",CO_MQ135|"),'Sem RTOS RX'!$H2765,LEN(",CO2_MQ135|"),'Sem RTOS RX'!$I2765,LEN(",Alcool_MQ135|"),'Sem RTOS RX'!$J2765,LEN(",Alcool_MQ135|"),'Sem RTOS RX'!$K2765,LEN(",Toluen_MQ135|"),'Sem RTOS RX'!$L2765,LEN(",MH4_MQ135|"),'Sem RTOS RX'!$M2765,LEN(",O3_MQ131|"),'Sem RTOS RX'!$N2765)*8</f>
        <v>672</v>
      </c>
    </row>
    <row r="2766" ht="15.75" customHeight="1">
      <c r="A2766" s="5" t="s">
        <v>30840</v>
      </c>
      <c r="B2766" s="5" t="s">
        <v>30841</v>
      </c>
      <c r="C2766" s="5" t="s">
        <v>20275</v>
      </c>
      <c r="D2766" s="5" t="s">
        <v>30842</v>
      </c>
      <c r="E2766" s="5" t="s">
        <v>845</v>
      </c>
      <c r="F2766" s="5" t="s">
        <v>845</v>
      </c>
      <c r="G2766" s="5" t="s">
        <v>845</v>
      </c>
      <c r="H2766" s="5" t="s">
        <v>36</v>
      </c>
      <c r="I2766" s="5" t="s">
        <v>45</v>
      </c>
      <c r="J2766" s="5" t="s">
        <v>81</v>
      </c>
      <c r="K2766" s="5" t="s">
        <v>62</v>
      </c>
      <c r="L2766" s="5" t="s">
        <v>223</v>
      </c>
      <c r="M2766" s="5" t="s">
        <v>220</v>
      </c>
      <c r="N2766" s="5" t="s">
        <v>239</v>
      </c>
      <c r="O2766" s="5" t="s">
        <v>845</v>
      </c>
      <c r="P2766" s="5" t="s">
        <v>845</v>
      </c>
      <c r="Q2766" s="5" t="s">
        <v>847</v>
      </c>
      <c r="R2766" s="5" t="s">
        <v>845</v>
      </c>
      <c r="S2766" s="5" t="s">
        <v>24913</v>
      </c>
      <c r="T2766" s="5" t="s">
        <v>865</v>
      </c>
      <c r="U2766" s="5" t="s">
        <v>845</v>
      </c>
      <c r="V2766" s="5" t="s">
        <v>845</v>
      </c>
      <c r="W2766" s="5" t="s">
        <v>850</v>
      </c>
      <c r="X2766" s="5" t="s">
        <v>30843</v>
      </c>
      <c r="Y2766" s="6">
        <f>X2767-'Sem RTOS RX'!$X2766</f>
        <v>0.0001041666667</v>
      </c>
      <c r="Z2766" s="7">
        <f>SUM(LEN(",CO_MQ135|"),'Sem RTOS RX'!$H2766,LEN(",CO2_MQ135|"),'Sem RTOS RX'!$I2766,LEN(",Alcool_MQ135|"),'Sem RTOS RX'!$J2766,LEN(",Alcool_MQ135|"),'Sem RTOS RX'!$K2766,LEN(",Toluen_MQ135|"),'Sem RTOS RX'!$L2766,LEN(",MH4_MQ135|"),'Sem RTOS RX'!$M2766,LEN(",O3_MQ131|"),'Sem RTOS RX'!$N2766)*8</f>
        <v>672</v>
      </c>
    </row>
    <row r="2767" ht="15.75" customHeight="1">
      <c r="A2767" s="5" t="s">
        <v>30844</v>
      </c>
      <c r="B2767" s="5" t="s">
        <v>30845</v>
      </c>
      <c r="C2767" s="5" t="s">
        <v>20275</v>
      </c>
      <c r="D2767" s="5" t="s">
        <v>30846</v>
      </c>
      <c r="E2767" s="5" t="s">
        <v>845</v>
      </c>
      <c r="F2767" s="5" t="s">
        <v>845</v>
      </c>
      <c r="G2767" s="5" t="s">
        <v>845</v>
      </c>
      <c r="H2767" s="5" t="s">
        <v>92</v>
      </c>
      <c r="I2767" s="5" t="s">
        <v>226</v>
      </c>
      <c r="J2767" s="5" t="s">
        <v>193</v>
      </c>
      <c r="K2767" s="5" t="s">
        <v>80</v>
      </c>
      <c r="L2767" s="5" t="s">
        <v>228</v>
      </c>
      <c r="M2767" s="5" t="s">
        <v>220</v>
      </c>
      <c r="N2767" s="5" t="s">
        <v>204</v>
      </c>
      <c r="O2767" s="5" t="s">
        <v>845</v>
      </c>
      <c r="P2767" s="5" t="s">
        <v>845</v>
      </c>
      <c r="Q2767" s="5" t="s">
        <v>847</v>
      </c>
      <c r="R2767" s="5" t="s">
        <v>845</v>
      </c>
      <c r="S2767" s="5" t="s">
        <v>24913</v>
      </c>
      <c r="T2767" s="5" t="s">
        <v>855</v>
      </c>
      <c r="U2767" s="5" t="s">
        <v>845</v>
      </c>
      <c r="V2767" s="5" t="s">
        <v>845</v>
      </c>
      <c r="W2767" s="5" t="s">
        <v>850</v>
      </c>
      <c r="X2767" s="5" t="s">
        <v>30847</v>
      </c>
      <c r="Y2767" s="6">
        <f>X2768-'Sem RTOS RX'!$X2767</f>
        <v>0.00009259259259</v>
      </c>
      <c r="Z2767" s="7">
        <f>SUM(LEN(",CO_MQ135|"),'Sem RTOS RX'!$H2767,LEN(",CO2_MQ135|"),'Sem RTOS RX'!$I2767,LEN(",Alcool_MQ135|"),'Sem RTOS RX'!$J2767,LEN(",Alcool_MQ135|"),'Sem RTOS RX'!$K2767,LEN(",Toluen_MQ135|"),'Sem RTOS RX'!$L2767,LEN(",MH4_MQ135|"),'Sem RTOS RX'!$M2767,LEN(",O3_MQ131|"),'Sem RTOS RX'!$N2767)*8</f>
        <v>672</v>
      </c>
    </row>
    <row r="2768" ht="15.75" customHeight="1">
      <c r="A2768" s="5" t="s">
        <v>30848</v>
      </c>
      <c r="B2768" s="5" t="s">
        <v>30849</v>
      </c>
      <c r="C2768" s="5" t="s">
        <v>20275</v>
      </c>
      <c r="D2768" s="5" t="s">
        <v>30850</v>
      </c>
      <c r="E2768" s="5" t="s">
        <v>845</v>
      </c>
      <c r="F2768" s="5" t="s">
        <v>845</v>
      </c>
      <c r="G2768" s="5" t="s">
        <v>845</v>
      </c>
      <c r="H2768" s="5" t="s">
        <v>1702</v>
      </c>
      <c r="I2768" s="5" t="s">
        <v>45</v>
      </c>
      <c r="J2768" s="5" t="s">
        <v>81</v>
      </c>
      <c r="K2768" s="5" t="s">
        <v>62</v>
      </c>
      <c r="L2768" s="5" t="s">
        <v>223</v>
      </c>
      <c r="M2768" s="5" t="s">
        <v>220</v>
      </c>
      <c r="N2768" s="5" t="s">
        <v>231</v>
      </c>
      <c r="O2768" s="5" t="s">
        <v>845</v>
      </c>
      <c r="P2768" s="5" t="s">
        <v>845</v>
      </c>
      <c r="Q2768" s="5" t="s">
        <v>847</v>
      </c>
      <c r="R2768" s="5" t="s">
        <v>845</v>
      </c>
      <c r="S2768" s="5" t="s">
        <v>24913</v>
      </c>
      <c r="T2768" s="5" t="s">
        <v>865</v>
      </c>
      <c r="U2768" s="5" t="s">
        <v>845</v>
      </c>
      <c r="V2768" s="5" t="s">
        <v>845</v>
      </c>
      <c r="W2768" s="5" t="s">
        <v>850</v>
      </c>
      <c r="X2768" s="5" t="s">
        <v>30851</v>
      </c>
      <c r="Y2768" s="6">
        <f>X2769-'Sem RTOS RX'!$X2768</f>
        <v>0.0001851851852</v>
      </c>
      <c r="Z2768" s="7">
        <f>SUM(LEN(",CO_MQ135|"),'Sem RTOS RX'!$H2768,LEN(",CO2_MQ135|"),'Sem RTOS RX'!$I2768,LEN(",Alcool_MQ135|"),'Sem RTOS RX'!$J2768,LEN(",Alcool_MQ135|"),'Sem RTOS RX'!$K2768,LEN(",Toluen_MQ135|"),'Sem RTOS RX'!$L2768,LEN(",MH4_MQ135|"),'Sem RTOS RX'!$M2768,LEN(",O3_MQ131|"),'Sem RTOS RX'!$N2768)*8</f>
        <v>672</v>
      </c>
    </row>
    <row r="2769" ht="15.75" customHeight="1">
      <c r="A2769" s="5" t="s">
        <v>30852</v>
      </c>
      <c r="B2769" s="5" t="s">
        <v>30853</v>
      </c>
      <c r="C2769" s="5" t="s">
        <v>20275</v>
      </c>
      <c r="D2769" s="5" t="s">
        <v>30854</v>
      </c>
      <c r="E2769" s="5" t="s">
        <v>845</v>
      </c>
      <c r="F2769" s="5" t="s">
        <v>845</v>
      </c>
      <c r="G2769" s="5" t="s">
        <v>845</v>
      </c>
      <c r="H2769" s="5" t="s">
        <v>175</v>
      </c>
      <c r="I2769" s="5" t="s">
        <v>226</v>
      </c>
      <c r="J2769" s="5" t="s">
        <v>235</v>
      </c>
      <c r="K2769" s="5" t="s">
        <v>80</v>
      </c>
      <c r="L2769" s="5" t="s">
        <v>244</v>
      </c>
      <c r="M2769" s="5" t="s">
        <v>220</v>
      </c>
      <c r="N2769" s="5" t="s">
        <v>9664</v>
      </c>
      <c r="O2769" s="5" t="s">
        <v>845</v>
      </c>
      <c r="P2769" s="5" t="s">
        <v>845</v>
      </c>
      <c r="Q2769" s="5" t="s">
        <v>847</v>
      </c>
      <c r="R2769" s="5" t="s">
        <v>845</v>
      </c>
      <c r="S2769" s="5" t="s">
        <v>24913</v>
      </c>
      <c r="T2769" s="5" t="s">
        <v>855</v>
      </c>
      <c r="U2769" s="5" t="s">
        <v>845</v>
      </c>
      <c r="V2769" s="5" t="s">
        <v>845</v>
      </c>
      <c r="W2769" s="5" t="s">
        <v>850</v>
      </c>
      <c r="X2769" s="5" t="s">
        <v>19759</v>
      </c>
      <c r="Y2769" s="6">
        <f>X2770-'Sem RTOS RX'!$X2769</f>
        <v>0.00009259259259</v>
      </c>
      <c r="Z2769" s="7">
        <f>SUM(LEN(",CO_MQ135|"),'Sem RTOS RX'!$H2769,LEN(",CO2_MQ135|"),'Sem RTOS RX'!$I2769,LEN(",Alcool_MQ135|"),'Sem RTOS RX'!$J2769,LEN(",Alcool_MQ135|"),'Sem RTOS RX'!$K2769,LEN(",Toluen_MQ135|"),'Sem RTOS RX'!$L2769,LEN(",MH4_MQ135|"),'Sem RTOS RX'!$M2769,LEN(",O3_MQ131|"),'Sem RTOS RX'!$N2769)*8</f>
        <v>672</v>
      </c>
    </row>
    <row r="2770" ht="15.75" customHeight="1">
      <c r="A2770" s="5" t="s">
        <v>30855</v>
      </c>
      <c r="B2770" s="5" t="s">
        <v>30856</v>
      </c>
      <c r="C2770" s="5" t="s">
        <v>20275</v>
      </c>
      <c r="D2770" s="5" t="s">
        <v>30857</v>
      </c>
      <c r="E2770" s="5" t="s">
        <v>845</v>
      </c>
      <c r="F2770" s="5" t="s">
        <v>845</v>
      </c>
      <c r="G2770" s="5" t="s">
        <v>845</v>
      </c>
      <c r="H2770" s="5" t="s">
        <v>36</v>
      </c>
      <c r="I2770" s="5" t="s">
        <v>45</v>
      </c>
      <c r="J2770" s="5" t="s">
        <v>229</v>
      </c>
      <c r="K2770" s="5" t="s">
        <v>62</v>
      </c>
      <c r="L2770" s="5" t="s">
        <v>230</v>
      </c>
      <c r="M2770" s="5" t="s">
        <v>220</v>
      </c>
      <c r="N2770" s="5" t="s">
        <v>286</v>
      </c>
      <c r="O2770" s="5" t="s">
        <v>845</v>
      </c>
      <c r="P2770" s="5" t="s">
        <v>845</v>
      </c>
      <c r="Q2770" s="5" t="s">
        <v>847</v>
      </c>
      <c r="R2770" s="5" t="s">
        <v>845</v>
      </c>
      <c r="S2770" s="5" t="s">
        <v>24913</v>
      </c>
      <c r="T2770" s="5" t="s">
        <v>865</v>
      </c>
      <c r="U2770" s="5" t="s">
        <v>845</v>
      </c>
      <c r="V2770" s="5" t="s">
        <v>845</v>
      </c>
      <c r="W2770" s="5" t="s">
        <v>850</v>
      </c>
      <c r="X2770" s="5" t="s">
        <v>30858</v>
      </c>
      <c r="Y2770" s="6">
        <f>X2771-'Sem RTOS RX'!$X2770</f>
        <v>0.00009259259259</v>
      </c>
      <c r="Z2770" s="7">
        <f>SUM(LEN(",CO_MQ135|"),'Sem RTOS RX'!$H2770,LEN(",CO2_MQ135|"),'Sem RTOS RX'!$I2770,LEN(",Alcool_MQ135|"),'Sem RTOS RX'!$J2770,LEN(",Alcool_MQ135|"),'Sem RTOS RX'!$K2770,LEN(",Toluen_MQ135|"),'Sem RTOS RX'!$L2770,LEN(",MH4_MQ135|"),'Sem RTOS RX'!$M2770,LEN(",O3_MQ131|"),'Sem RTOS RX'!$N2770)*8</f>
        <v>672</v>
      </c>
    </row>
    <row r="2771" ht="15.75" customHeight="1">
      <c r="A2771" s="5" t="s">
        <v>30859</v>
      </c>
      <c r="B2771" s="5" t="s">
        <v>30860</v>
      </c>
      <c r="C2771" s="5" t="s">
        <v>20275</v>
      </c>
      <c r="D2771" s="5" t="s">
        <v>30861</v>
      </c>
      <c r="E2771" s="5" t="s">
        <v>845</v>
      </c>
      <c r="F2771" s="5" t="s">
        <v>845</v>
      </c>
      <c r="G2771" s="5" t="s">
        <v>845</v>
      </c>
      <c r="H2771" s="5" t="s">
        <v>59</v>
      </c>
      <c r="I2771" s="5" t="s">
        <v>182</v>
      </c>
      <c r="J2771" s="5" t="s">
        <v>193</v>
      </c>
      <c r="K2771" s="5" t="s">
        <v>80</v>
      </c>
      <c r="L2771" s="5" t="s">
        <v>194</v>
      </c>
      <c r="M2771" s="5" t="s">
        <v>185</v>
      </c>
      <c r="N2771" s="5" t="s">
        <v>161</v>
      </c>
      <c r="O2771" s="5" t="s">
        <v>845</v>
      </c>
      <c r="P2771" s="5" t="s">
        <v>845</v>
      </c>
      <c r="Q2771" s="5" t="s">
        <v>847</v>
      </c>
      <c r="R2771" s="5" t="s">
        <v>845</v>
      </c>
      <c r="S2771" s="5" t="s">
        <v>24913</v>
      </c>
      <c r="T2771" s="5" t="s">
        <v>20285</v>
      </c>
      <c r="U2771" s="5" t="s">
        <v>845</v>
      </c>
      <c r="V2771" s="5" t="s">
        <v>845</v>
      </c>
      <c r="W2771" s="5" t="s">
        <v>850</v>
      </c>
      <c r="X2771" s="5" t="s">
        <v>30862</v>
      </c>
      <c r="Y2771" s="6">
        <f>X2772-'Sem RTOS RX'!$X2771</f>
        <v>0.00009259259259</v>
      </c>
      <c r="Z2771" s="7">
        <f>SUM(LEN(",CO_MQ135|"),'Sem RTOS RX'!$H2771,LEN(",CO2_MQ135|"),'Sem RTOS RX'!$I2771,LEN(",Alcool_MQ135|"),'Sem RTOS RX'!$J2771,LEN(",Alcool_MQ135|"),'Sem RTOS RX'!$K2771,LEN(",Toluen_MQ135|"),'Sem RTOS RX'!$L2771,LEN(",MH4_MQ135|"),'Sem RTOS RX'!$M2771,LEN(",O3_MQ131|"),'Sem RTOS RX'!$N2771)*8</f>
        <v>672</v>
      </c>
    </row>
    <row r="2772" ht="15.75" customHeight="1">
      <c r="A2772" s="5" t="s">
        <v>30863</v>
      </c>
      <c r="B2772" s="5" t="s">
        <v>30864</v>
      </c>
      <c r="C2772" s="5" t="s">
        <v>20275</v>
      </c>
      <c r="D2772" s="5" t="s">
        <v>30865</v>
      </c>
      <c r="E2772" s="5" t="s">
        <v>845</v>
      </c>
      <c r="F2772" s="5" t="s">
        <v>845</v>
      </c>
      <c r="G2772" s="5" t="s">
        <v>845</v>
      </c>
      <c r="H2772" s="5" t="s">
        <v>128</v>
      </c>
      <c r="I2772" s="5" t="s">
        <v>217</v>
      </c>
      <c r="J2772" s="5" t="s">
        <v>2520</v>
      </c>
      <c r="K2772" s="5" t="s">
        <v>62</v>
      </c>
      <c r="L2772" s="5" t="s">
        <v>219</v>
      </c>
      <c r="M2772" s="5" t="s">
        <v>220</v>
      </c>
      <c r="N2772" s="5" t="s">
        <v>12</v>
      </c>
      <c r="O2772" s="5" t="s">
        <v>845</v>
      </c>
      <c r="P2772" s="5" t="s">
        <v>845</v>
      </c>
      <c r="Q2772" s="5" t="s">
        <v>847</v>
      </c>
      <c r="R2772" s="5" t="s">
        <v>845</v>
      </c>
      <c r="S2772" s="5" t="s">
        <v>24913</v>
      </c>
      <c r="T2772" s="5" t="s">
        <v>20285</v>
      </c>
      <c r="U2772" s="5" t="s">
        <v>845</v>
      </c>
      <c r="V2772" s="5" t="s">
        <v>845</v>
      </c>
      <c r="W2772" s="5" t="s">
        <v>850</v>
      </c>
      <c r="X2772" s="5" t="s">
        <v>30866</v>
      </c>
      <c r="Y2772" s="6">
        <f>X2773-'Sem RTOS RX'!$X2772</f>
        <v>0.00009259259259</v>
      </c>
      <c r="Z2772" s="7">
        <f>SUM(LEN(",CO_MQ135|"),'Sem RTOS RX'!$H2772,LEN(",CO2_MQ135|"),'Sem RTOS RX'!$I2772,LEN(",Alcool_MQ135|"),'Sem RTOS RX'!$J2772,LEN(",Alcool_MQ135|"),'Sem RTOS RX'!$K2772,LEN(",Toluen_MQ135|"),'Sem RTOS RX'!$L2772,LEN(",MH4_MQ135|"),'Sem RTOS RX'!$M2772,LEN(",O3_MQ131|"),'Sem RTOS RX'!$N2772)*8</f>
        <v>672</v>
      </c>
    </row>
    <row r="2773" ht="15.75" customHeight="1">
      <c r="A2773" s="5" t="s">
        <v>30867</v>
      </c>
      <c r="B2773" s="5" t="s">
        <v>30868</v>
      </c>
      <c r="C2773" s="5" t="s">
        <v>20275</v>
      </c>
      <c r="D2773" s="5" t="s">
        <v>30869</v>
      </c>
      <c r="E2773" s="5" t="s">
        <v>845</v>
      </c>
      <c r="F2773" s="5" t="s">
        <v>845</v>
      </c>
      <c r="G2773" s="5" t="s">
        <v>845</v>
      </c>
      <c r="H2773" s="5" t="s">
        <v>36</v>
      </c>
      <c r="I2773" s="5" t="s">
        <v>45</v>
      </c>
      <c r="J2773" s="5" t="s">
        <v>81</v>
      </c>
      <c r="K2773" s="5" t="s">
        <v>62</v>
      </c>
      <c r="L2773" s="5" t="s">
        <v>223</v>
      </c>
      <c r="M2773" s="5" t="s">
        <v>220</v>
      </c>
      <c r="N2773" s="5" t="s">
        <v>217</v>
      </c>
      <c r="O2773" s="5" t="s">
        <v>845</v>
      </c>
      <c r="P2773" s="5" t="s">
        <v>845</v>
      </c>
      <c r="Q2773" s="5" t="s">
        <v>847</v>
      </c>
      <c r="R2773" s="5" t="s">
        <v>845</v>
      </c>
      <c r="S2773" s="5" t="s">
        <v>24913</v>
      </c>
      <c r="T2773" s="5" t="s">
        <v>865</v>
      </c>
      <c r="U2773" s="5" t="s">
        <v>845</v>
      </c>
      <c r="V2773" s="5" t="s">
        <v>845</v>
      </c>
      <c r="W2773" s="5" t="s">
        <v>850</v>
      </c>
      <c r="X2773" s="5" t="s">
        <v>30870</v>
      </c>
      <c r="Y2773" s="6">
        <f>X2774-'Sem RTOS RX'!$X2773</f>
        <v>0.00009259259259</v>
      </c>
      <c r="Z2773" s="7">
        <f>SUM(LEN(",CO_MQ135|"),'Sem RTOS RX'!$H2773,LEN(",CO2_MQ135|"),'Sem RTOS RX'!$I2773,LEN(",Alcool_MQ135|"),'Sem RTOS RX'!$J2773,LEN(",Alcool_MQ135|"),'Sem RTOS RX'!$K2773,LEN(",Toluen_MQ135|"),'Sem RTOS RX'!$L2773,LEN(",MH4_MQ135|"),'Sem RTOS RX'!$M2773,LEN(",O3_MQ131|"),'Sem RTOS RX'!$N2773)*8</f>
        <v>672</v>
      </c>
    </row>
    <row r="2774" ht="15.75" customHeight="1">
      <c r="A2774" s="5" t="s">
        <v>30871</v>
      </c>
      <c r="B2774" s="5" t="s">
        <v>30872</v>
      </c>
      <c r="C2774" s="5" t="s">
        <v>20275</v>
      </c>
      <c r="D2774" s="5" t="s">
        <v>30873</v>
      </c>
      <c r="E2774" s="5" t="s">
        <v>845</v>
      </c>
      <c r="F2774" s="5" t="s">
        <v>845</v>
      </c>
      <c r="G2774" s="5" t="s">
        <v>845</v>
      </c>
      <c r="H2774" s="5" t="s">
        <v>36</v>
      </c>
      <c r="I2774" s="5" t="s">
        <v>45</v>
      </c>
      <c r="J2774" s="5" t="s">
        <v>229</v>
      </c>
      <c r="K2774" s="5" t="s">
        <v>62</v>
      </c>
      <c r="L2774" s="5" t="s">
        <v>230</v>
      </c>
      <c r="M2774" s="5" t="s">
        <v>220</v>
      </c>
      <c r="N2774" s="5" t="s">
        <v>1702</v>
      </c>
      <c r="O2774" s="5" t="s">
        <v>845</v>
      </c>
      <c r="P2774" s="5" t="s">
        <v>845</v>
      </c>
      <c r="Q2774" s="5" t="s">
        <v>847</v>
      </c>
      <c r="R2774" s="5" t="s">
        <v>845</v>
      </c>
      <c r="S2774" s="5" t="s">
        <v>24913</v>
      </c>
      <c r="T2774" s="5" t="s">
        <v>855</v>
      </c>
      <c r="U2774" s="5" t="s">
        <v>845</v>
      </c>
      <c r="V2774" s="5" t="s">
        <v>845</v>
      </c>
      <c r="W2774" s="5" t="s">
        <v>850</v>
      </c>
      <c r="X2774" s="5" t="s">
        <v>19787</v>
      </c>
      <c r="Y2774" s="6">
        <f>X2775-'Sem RTOS RX'!$X2774</f>
        <v>0.00009259259259</v>
      </c>
      <c r="Z2774" s="7">
        <f>SUM(LEN(",CO_MQ135|"),'Sem RTOS RX'!$H2774,LEN(",CO2_MQ135|"),'Sem RTOS RX'!$I2774,LEN(",Alcool_MQ135|"),'Sem RTOS RX'!$J2774,LEN(",Alcool_MQ135|"),'Sem RTOS RX'!$K2774,LEN(",Toluen_MQ135|"),'Sem RTOS RX'!$L2774,LEN(",MH4_MQ135|"),'Sem RTOS RX'!$M2774,LEN(",O3_MQ131|"),'Sem RTOS RX'!$N2774)*8</f>
        <v>672</v>
      </c>
    </row>
    <row r="2775" ht="15.75" customHeight="1">
      <c r="A2775" s="5" t="s">
        <v>30874</v>
      </c>
      <c r="B2775" s="5" t="s">
        <v>30875</v>
      </c>
      <c r="C2775" s="5" t="s">
        <v>20275</v>
      </c>
      <c r="D2775" s="5" t="s">
        <v>30876</v>
      </c>
      <c r="E2775" s="5" t="s">
        <v>845</v>
      </c>
      <c r="F2775" s="5" t="s">
        <v>845</v>
      </c>
      <c r="G2775" s="5" t="s">
        <v>845</v>
      </c>
      <c r="H2775" s="5" t="s">
        <v>128</v>
      </c>
      <c r="I2775" s="5" t="s">
        <v>217</v>
      </c>
      <c r="J2775" s="5" t="s">
        <v>2520</v>
      </c>
      <c r="K2775" s="5" t="s">
        <v>62</v>
      </c>
      <c r="L2775" s="5" t="s">
        <v>219</v>
      </c>
      <c r="M2775" s="5" t="s">
        <v>220</v>
      </c>
      <c r="N2775" s="5" t="s">
        <v>9664</v>
      </c>
      <c r="O2775" s="5" t="s">
        <v>845</v>
      </c>
      <c r="P2775" s="5" t="s">
        <v>845</v>
      </c>
      <c r="Q2775" s="5" t="s">
        <v>847</v>
      </c>
      <c r="R2775" s="5" t="s">
        <v>845</v>
      </c>
      <c r="S2775" s="5" t="s">
        <v>24913</v>
      </c>
      <c r="T2775" s="5" t="s">
        <v>855</v>
      </c>
      <c r="U2775" s="5" t="s">
        <v>845</v>
      </c>
      <c r="V2775" s="5" t="s">
        <v>845</v>
      </c>
      <c r="W2775" s="5" t="s">
        <v>850</v>
      </c>
      <c r="X2775" s="5" t="s">
        <v>30877</v>
      </c>
      <c r="Y2775" s="6">
        <f>X2776-'Sem RTOS RX'!$X2775</f>
        <v>0.00009259259259</v>
      </c>
      <c r="Z2775" s="7">
        <f>SUM(LEN(",CO_MQ135|"),'Sem RTOS RX'!$H2775,LEN(",CO2_MQ135|"),'Sem RTOS RX'!$I2775,LEN(",Alcool_MQ135|"),'Sem RTOS RX'!$J2775,LEN(",Alcool_MQ135|"),'Sem RTOS RX'!$K2775,LEN(",Toluen_MQ135|"),'Sem RTOS RX'!$L2775,LEN(",MH4_MQ135|"),'Sem RTOS RX'!$M2775,LEN(",O3_MQ131|"),'Sem RTOS RX'!$N2775)*8</f>
        <v>672</v>
      </c>
    </row>
    <row r="2776" ht="15.75" customHeight="1">
      <c r="A2776" s="5" t="s">
        <v>30878</v>
      </c>
      <c r="B2776" s="5" t="s">
        <v>30879</v>
      </c>
      <c r="C2776" s="5" t="s">
        <v>20275</v>
      </c>
      <c r="D2776" s="5" t="s">
        <v>30880</v>
      </c>
      <c r="E2776" s="5" t="s">
        <v>845</v>
      </c>
      <c r="F2776" s="5" t="s">
        <v>845</v>
      </c>
      <c r="G2776" s="5" t="s">
        <v>845</v>
      </c>
      <c r="H2776" s="5" t="s">
        <v>178</v>
      </c>
      <c r="I2776" s="5" t="s">
        <v>217</v>
      </c>
      <c r="J2776" s="5" t="s">
        <v>229</v>
      </c>
      <c r="K2776" s="5" t="s">
        <v>62</v>
      </c>
      <c r="L2776" s="5" t="s">
        <v>130</v>
      </c>
      <c r="M2776" s="5" t="s">
        <v>220</v>
      </c>
      <c r="N2776" s="5" t="s">
        <v>78</v>
      </c>
      <c r="O2776" s="5" t="s">
        <v>845</v>
      </c>
      <c r="P2776" s="5" t="s">
        <v>845</v>
      </c>
      <c r="Q2776" s="5" t="s">
        <v>847</v>
      </c>
      <c r="R2776" s="5" t="s">
        <v>845</v>
      </c>
      <c r="S2776" s="5" t="s">
        <v>24913</v>
      </c>
      <c r="T2776" s="5" t="s">
        <v>855</v>
      </c>
      <c r="U2776" s="5" t="s">
        <v>845</v>
      </c>
      <c r="V2776" s="5" t="s">
        <v>845</v>
      </c>
      <c r="W2776" s="5" t="s">
        <v>850</v>
      </c>
      <c r="X2776" s="5" t="s">
        <v>30881</v>
      </c>
      <c r="Y2776" s="6">
        <f>X2777-'Sem RTOS RX'!$X2776</f>
        <v>0.00009259259259</v>
      </c>
      <c r="Z2776" s="7">
        <f>SUM(LEN(",CO_MQ135|"),'Sem RTOS RX'!$H2776,LEN(",CO2_MQ135|"),'Sem RTOS RX'!$I2776,LEN(",Alcool_MQ135|"),'Sem RTOS RX'!$J2776,LEN(",Alcool_MQ135|"),'Sem RTOS RX'!$K2776,LEN(",Toluen_MQ135|"),'Sem RTOS RX'!$L2776,LEN(",MH4_MQ135|"),'Sem RTOS RX'!$M2776,LEN(",O3_MQ131|"),'Sem RTOS RX'!$N2776)*8</f>
        <v>672</v>
      </c>
    </row>
    <row r="2777" ht="15.75" customHeight="1">
      <c r="A2777" s="5" t="s">
        <v>30882</v>
      </c>
      <c r="B2777" s="5" t="s">
        <v>30883</v>
      </c>
      <c r="C2777" s="5" t="s">
        <v>20275</v>
      </c>
      <c r="D2777" s="5" t="s">
        <v>30884</v>
      </c>
      <c r="E2777" s="5" t="s">
        <v>845</v>
      </c>
      <c r="F2777" s="5" t="s">
        <v>845</v>
      </c>
      <c r="G2777" s="5" t="s">
        <v>845</v>
      </c>
      <c r="H2777" s="5" t="s">
        <v>162</v>
      </c>
      <c r="I2777" s="5" t="s">
        <v>129</v>
      </c>
      <c r="J2777" s="5" t="s">
        <v>232</v>
      </c>
      <c r="K2777" s="5" t="s">
        <v>74</v>
      </c>
      <c r="L2777" s="5" t="s">
        <v>241</v>
      </c>
      <c r="M2777" s="5" t="s">
        <v>200</v>
      </c>
      <c r="N2777" s="5" t="s">
        <v>148</v>
      </c>
      <c r="O2777" s="5" t="s">
        <v>845</v>
      </c>
      <c r="P2777" s="5" t="s">
        <v>845</v>
      </c>
      <c r="Q2777" s="5" t="s">
        <v>847</v>
      </c>
      <c r="R2777" s="5" t="s">
        <v>845</v>
      </c>
      <c r="S2777" s="5" t="s">
        <v>24913</v>
      </c>
      <c r="T2777" s="5" t="s">
        <v>20285</v>
      </c>
      <c r="U2777" s="5" t="s">
        <v>845</v>
      </c>
      <c r="V2777" s="5" t="s">
        <v>845</v>
      </c>
      <c r="W2777" s="5" t="s">
        <v>850</v>
      </c>
      <c r="X2777" s="5" t="s">
        <v>30885</v>
      </c>
      <c r="Y2777" s="6">
        <f>X2778-'Sem RTOS RX'!$X2777</f>
        <v>0.00009259259259</v>
      </c>
      <c r="Z2777" s="7">
        <f>SUM(LEN(",CO_MQ135|"),'Sem RTOS RX'!$H2777,LEN(",CO2_MQ135|"),'Sem RTOS RX'!$I2777,LEN(",Alcool_MQ135|"),'Sem RTOS RX'!$J2777,LEN(",Alcool_MQ135|"),'Sem RTOS RX'!$K2777,LEN(",Toluen_MQ135|"),'Sem RTOS RX'!$L2777,LEN(",MH4_MQ135|"),'Sem RTOS RX'!$M2777,LEN(",O3_MQ131|"),'Sem RTOS RX'!$N2777)*8</f>
        <v>672</v>
      </c>
    </row>
    <row r="2778" ht="15.75" customHeight="1">
      <c r="A2778" s="5" t="s">
        <v>30886</v>
      </c>
      <c r="B2778" s="5" t="s">
        <v>30887</v>
      </c>
      <c r="C2778" s="5" t="s">
        <v>20275</v>
      </c>
      <c r="D2778" s="5" t="s">
        <v>30888</v>
      </c>
      <c r="E2778" s="5" t="s">
        <v>845</v>
      </c>
      <c r="F2778" s="5" t="s">
        <v>845</v>
      </c>
      <c r="G2778" s="5" t="s">
        <v>845</v>
      </c>
      <c r="H2778" s="5" t="s">
        <v>128</v>
      </c>
      <c r="I2778" s="5" t="s">
        <v>217</v>
      </c>
      <c r="J2778" s="5" t="s">
        <v>2520</v>
      </c>
      <c r="K2778" s="5" t="s">
        <v>62</v>
      </c>
      <c r="L2778" s="5" t="s">
        <v>219</v>
      </c>
      <c r="M2778" s="5" t="s">
        <v>220</v>
      </c>
      <c r="N2778" s="5" t="s">
        <v>26</v>
      </c>
      <c r="O2778" s="5" t="s">
        <v>845</v>
      </c>
      <c r="P2778" s="5" t="s">
        <v>845</v>
      </c>
      <c r="Q2778" s="5" t="s">
        <v>847</v>
      </c>
      <c r="R2778" s="5" t="s">
        <v>845</v>
      </c>
      <c r="S2778" s="5" t="s">
        <v>24913</v>
      </c>
      <c r="T2778" s="5" t="s">
        <v>20285</v>
      </c>
      <c r="U2778" s="5" t="s">
        <v>845</v>
      </c>
      <c r="V2778" s="5" t="s">
        <v>845</v>
      </c>
      <c r="W2778" s="5" t="s">
        <v>850</v>
      </c>
      <c r="X2778" s="5" t="s">
        <v>30889</v>
      </c>
      <c r="Y2778" s="6">
        <f>X2779-'Sem RTOS RX'!$X2778</f>
        <v>0.00009259259259</v>
      </c>
      <c r="Z2778" s="7">
        <f>SUM(LEN(",CO_MQ135|"),'Sem RTOS RX'!$H2778,LEN(",CO2_MQ135|"),'Sem RTOS RX'!$I2778,LEN(",Alcool_MQ135|"),'Sem RTOS RX'!$J2778,LEN(",Alcool_MQ135|"),'Sem RTOS RX'!$K2778,LEN(",Toluen_MQ135|"),'Sem RTOS RX'!$L2778,LEN(",MH4_MQ135|"),'Sem RTOS RX'!$M2778,LEN(",O3_MQ131|"),'Sem RTOS RX'!$N2778)*8</f>
        <v>672</v>
      </c>
    </row>
    <row r="2779" ht="15.75" customHeight="1">
      <c r="A2779" s="5" t="s">
        <v>30890</v>
      </c>
      <c r="B2779" s="5" t="s">
        <v>30891</v>
      </c>
      <c r="C2779" s="5" t="s">
        <v>20275</v>
      </c>
      <c r="D2779" s="5" t="s">
        <v>30892</v>
      </c>
      <c r="E2779" s="5" t="s">
        <v>845</v>
      </c>
      <c r="F2779" s="5" t="s">
        <v>845</v>
      </c>
      <c r="G2779" s="5" t="s">
        <v>845</v>
      </c>
      <c r="H2779" s="5" t="s">
        <v>178</v>
      </c>
      <c r="I2779" s="5" t="s">
        <v>217</v>
      </c>
      <c r="J2779" s="5" t="s">
        <v>229</v>
      </c>
      <c r="K2779" s="5" t="s">
        <v>62</v>
      </c>
      <c r="L2779" s="5" t="s">
        <v>230</v>
      </c>
      <c r="M2779" s="5" t="s">
        <v>220</v>
      </c>
      <c r="N2779" s="5" t="s">
        <v>52</v>
      </c>
      <c r="O2779" s="5" t="s">
        <v>845</v>
      </c>
      <c r="P2779" s="5" t="s">
        <v>845</v>
      </c>
      <c r="Q2779" s="5" t="s">
        <v>847</v>
      </c>
      <c r="R2779" s="5" t="s">
        <v>845</v>
      </c>
      <c r="S2779" s="5" t="s">
        <v>24913</v>
      </c>
      <c r="T2779" s="5" t="s">
        <v>20285</v>
      </c>
      <c r="U2779" s="5" t="s">
        <v>845</v>
      </c>
      <c r="V2779" s="5" t="s">
        <v>845</v>
      </c>
      <c r="W2779" s="5" t="s">
        <v>850</v>
      </c>
      <c r="X2779" s="5" t="s">
        <v>19812</v>
      </c>
      <c r="Y2779" s="6">
        <f>X2780-'Sem RTOS RX'!$X2779</f>
        <v>0.00009259259259</v>
      </c>
      <c r="Z2779" s="7">
        <f>SUM(LEN(",CO_MQ135|"),'Sem RTOS RX'!$H2779,LEN(",CO2_MQ135|"),'Sem RTOS RX'!$I2779,LEN(",Alcool_MQ135|"),'Sem RTOS RX'!$J2779,LEN(",Alcool_MQ135|"),'Sem RTOS RX'!$K2779,LEN(",Toluen_MQ135|"),'Sem RTOS RX'!$L2779,LEN(",MH4_MQ135|"),'Sem RTOS RX'!$M2779,LEN(",O3_MQ131|"),'Sem RTOS RX'!$N2779)*8</f>
        <v>672</v>
      </c>
    </row>
    <row r="2780" ht="15.75" customHeight="1">
      <c r="A2780" s="5" t="s">
        <v>30893</v>
      </c>
      <c r="B2780" s="5" t="s">
        <v>30894</v>
      </c>
      <c r="C2780" s="5" t="s">
        <v>20275</v>
      </c>
      <c r="D2780" s="5" t="s">
        <v>30895</v>
      </c>
      <c r="E2780" s="5" t="s">
        <v>845</v>
      </c>
      <c r="F2780" s="5" t="s">
        <v>845</v>
      </c>
      <c r="G2780" s="5" t="s">
        <v>845</v>
      </c>
      <c r="H2780" s="5" t="s">
        <v>178</v>
      </c>
      <c r="I2780" s="5" t="s">
        <v>217</v>
      </c>
      <c r="J2780" s="5" t="s">
        <v>229</v>
      </c>
      <c r="K2780" s="5" t="s">
        <v>62</v>
      </c>
      <c r="L2780" s="5" t="s">
        <v>130</v>
      </c>
      <c r="M2780" s="5" t="s">
        <v>220</v>
      </c>
      <c r="N2780" s="5" t="s">
        <v>33</v>
      </c>
      <c r="O2780" s="5" t="s">
        <v>845</v>
      </c>
      <c r="P2780" s="5" t="s">
        <v>845</v>
      </c>
      <c r="Q2780" s="5" t="s">
        <v>847</v>
      </c>
      <c r="R2780" s="5" t="s">
        <v>845</v>
      </c>
      <c r="S2780" s="5" t="s">
        <v>24913</v>
      </c>
      <c r="T2780" s="5" t="s">
        <v>20285</v>
      </c>
      <c r="U2780" s="5" t="s">
        <v>845</v>
      </c>
      <c r="V2780" s="5" t="s">
        <v>845</v>
      </c>
      <c r="W2780" s="5" t="s">
        <v>850</v>
      </c>
      <c r="X2780" s="5" t="s">
        <v>30896</v>
      </c>
      <c r="Y2780" s="6">
        <f>X2781-'Sem RTOS RX'!$X2780</f>
        <v>0.0001851851852</v>
      </c>
      <c r="Z2780" s="7">
        <f>SUM(LEN(",CO_MQ135|"),'Sem RTOS RX'!$H2780,LEN(",CO2_MQ135|"),'Sem RTOS RX'!$I2780,LEN(",Alcool_MQ135|"),'Sem RTOS RX'!$J2780,LEN(",Alcool_MQ135|"),'Sem RTOS RX'!$K2780,LEN(",Toluen_MQ135|"),'Sem RTOS RX'!$L2780,LEN(",MH4_MQ135|"),'Sem RTOS RX'!$M2780,LEN(",O3_MQ131|"),'Sem RTOS RX'!$N2780)*8</f>
        <v>672</v>
      </c>
    </row>
    <row r="2781" ht="15.75" customHeight="1">
      <c r="A2781" s="5" t="s">
        <v>30897</v>
      </c>
      <c r="B2781" s="5" t="s">
        <v>30898</v>
      </c>
      <c r="C2781" s="5" t="s">
        <v>20275</v>
      </c>
      <c r="D2781" s="5" t="s">
        <v>30899</v>
      </c>
      <c r="E2781" s="5" t="s">
        <v>845</v>
      </c>
      <c r="F2781" s="5" t="s">
        <v>845</v>
      </c>
      <c r="G2781" s="5" t="s">
        <v>845</v>
      </c>
      <c r="H2781" s="5" t="s">
        <v>128</v>
      </c>
      <c r="I2781" s="5" t="s">
        <v>217</v>
      </c>
      <c r="J2781" s="5" t="s">
        <v>2520</v>
      </c>
      <c r="K2781" s="5" t="s">
        <v>62</v>
      </c>
      <c r="L2781" s="5" t="s">
        <v>130</v>
      </c>
      <c r="M2781" s="5" t="s">
        <v>220</v>
      </c>
      <c r="N2781" s="5" t="s">
        <v>276</v>
      </c>
      <c r="O2781" s="5" t="s">
        <v>845</v>
      </c>
      <c r="P2781" s="5" t="s">
        <v>845</v>
      </c>
      <c r="Q2781" s="5" t="s">
        <v>847</v>
      </c>
      <c r="R2781" s="5" t="s">
        <v>845</v>
      </c>
      <c r="S2781" s="5" t="s">
        <v>24913</v>
      </c>
      <c r="T2781" s="5" t="s">
        <v>865</v>
      </c>
      <c r="U2781" s="5" t="s">
        <v>845</v>
      </c>
      <c r="V2781" s="5" t="s">
        <v>845</v>
      </c>
      <c r="W2781" s="5" t="s">
        <v>850</v>
      </c>
      <c r="X2781" s="5" t="s">
        <v>30900</v>
      </c>
      <c r="Y2781" s="6">
        <f>X2782-'Sem RTOS RX'!$X2781</f>
        <v>0.0001041666667</v>
      </c>
      <c r="Z2781" s="7">
        <f>SUM(LEN(",CO_MQ135|"),'Sem RTOS RX'!$H2781,LEN(",CO2_MQ135|"),'Sem RTOS RX'!$I2781,LEN(",Alcool_MQ135|"),'Sem RTOS RX'!$J2781,LEN(",Alcool_MQ135|"),'Sem RTOS RX'!$K2781,LEN(",Toluen_MQ135|"),'Sem RTOS RX'!$L2781,LEN(",MH4_MQ135|"),'Sem RTOS RX'!$M2781,LEN(",O3_MQ131|"),'Sem RTOS RX'!$N2781)*8</f>
        <v>672</v>
      </c>
    </row>
    <row r="2782" ht="15.75" customHeight="1">
      <c r="A2782" s="5" t="s">
        <v>30901</v>
      </c>
      <c r="B2782" s="5" t="s">
        <v>30902</v>
      </c>
      <c r="C2782" s="5" t="s">
        <v>20275</v>
      </c>
      <c r="D2782" s="5" t="s">
        <v>30903</v>
      </c>
      <c r="E2782" s="5" t="s">
        <v>845</v>
      </c>
      <c r="F2782" s="5" t="s">
        <v>845</v>
      </c>
      <c r="G2782" s="5" t="s">
        <v>845</v>
      </c>
      <c r="H2782" s="5" t="s">
        <v>9540</v>
      </c>
      <c r="I2782" s="5" t="s">
        <v>182</v>
      </c>
      <c r="J2782" s="5" t="s">
        <v>183</v>
      </c>
      <c r="K2782" s="5" t="s">
        <v>80</v>
      </c>
      <c r="L2782" s="5" t="s">
        <v>184</v>
      </c>
      <c r="M2782" s="5" t="s">
        <v>185</v>
      </c>
      <c r="N2782" s="5" t="s">
        <v>204</v>
      </c>
      <c r="O2782" s="5" t="s">
        <v>845</v>
      </c>
      <c r="P2782" s="5" t="s">
        <v>845</v>
      </c>
      <c r="Q2782" s="5" t="s">
        <v>847</v>
      </c>
      <c r="R2782" s="5" t="s">
        <v>845</v>
      </c>
      <c r="S2782" s="5" t="s">
        <v>24913</v>
      </c>
      <c r="T2782" s="5" t="s">
        <v>855</v>
      </c>
      <c r="U2782" s="5" t="s">
        <v>845</v>
      </c>
      <c r="V2782" s="5" t="s">
        <v>845</v>
      </c>
      <c r="W2782" s="5" t="s">
        <v>850</v>
      </c>
      <c r="X2782" s="5" t="s">
        <v>30904</v>
      </c>
      <c r="Y2782" s="6">
        <f>X2783-'Sem RTOS RX'!$X2782</f>
        <v>0.00009259259259</v>
      </c>
      <c r="Z2782" s="7">
        <f>SUM(LEN(",CO_MQ135|"),'Sem RTOS RX'!$H2782,LEN(",CO2_MQ135|"),'Sem RTOS RX'!$I2782,LEN(",Alcool_MQ135|"),'Sem RTOS RX'!$J2782,LEN(",Alcool_MQ135|"),'Sem RTOS RX'!$K2782,LEN(",Toluen_MQ135|"),'Sem RTOS RX'!$L2782,LEN(",MH4_MQ135|"),'Sem RTOS RX'!$M2782,LEN(",O3_MQ131|"),'Sem RTOS RX'!$N2782)*8</f>
        <v>672</v>
      </c>
    </row>
    <row r="2783" ht="15.75" customHeight="1">
      <c r="A2783" s="5" t="s">
        <v>30905</v>
      </c>
      <c r="B2783" s="5" t="s">
        <v>30906</v>
      </c>
      <c r="C2783" s="5" t="s">
        <v>20275</v>
      </c>
      <c r="D2783" s="5" t="s">
        <v>30907</v>
      </c>
      <c r="E2783" s="5" t="s">
        <v>845</v>
      </c>
      <c r="F2783" s="5" t="s">
        <v>845</v>
      </c>
      <c r="G2783" s="5" t="s">
        <v>845</v>
      </c>
      <c r="H2783" s="5" t="s">
        <v>211</v>
      </c>
      <c r="I2783" s="5" t="s">
        <v>129</v>
      </c>
      <c r="J2783" s="5" t="s">
        <v>231</v>
      </c>
      <c r="K2783" s="5" t="s">
        <v>62</v>
      </c>
      <c r="L2783" s="5" t="s">
        <v>9</v>
      </c>
      <c r="M2783" s="5" t="s">
        <v>200</v>
      </c>
      <c r="N2783" s="5" t="s">
        <v>239</v>
      </c>
      <c r="O2783" s="5" t="s">
        <v>845</v>
      </c>
      <c r="P2783" s="5" t="s">
        <v>845</v>
      </c>
      <c r="Q2783" s="5" t="s">
        <v>847</v>
      </c>
      <c r="R2783" s="5" t="s">
        <v>845</v>
      </c>
      <c r="S2783" s="5" t="s">
        <v>24913</v>
      </c>
      <c r="T2783" s="5" t="s">
        <v>865</v>
      </c>
      <c r="U2783" s="5" t="s">
        <v>845</v>
      </c>
      <c r="V2783" s="5" t="s">
        <v>845</v>
      </c>
      <c r="W2783" s="5" t="s">
        <v>850</v>
      </c>
      <c r="X2783" s="5" t="s">
        <v>19844</v>
      </c>
      <c r="Y2783" s="6">
        <f>X2784-'Sem RTOS RX'!$X2783</f>
        <v>0.00009259259259</v>
      </c>
      <c r="Z2783" s="7">
        <f>SUM(LEN(",CO_MQ135|"),'Sem RTOS RX'!$H2783,LEN(",CO2_MQ135|"),'Sem RTOS RX'!$I2783,LEN(",Alcool_MQ135|"),'Sem RTOS RX'!$J2783,LEN(",Alcool_MQ135|"),'Sem RTOS RX'!$K2783,LEN(",Toluen_MQ135|"),'Sem RTOS RX'!$L2783,LEN(",MH4_MQ135|"),'Sem RTOS RX'!$M2783,LEN(",O3_MQ131|"),'Sem RTOS RX'!$N2783)*8</f>
        <v>672</v>
      </c>
    </row>
    <row r="2784" ht="15.75" customHeight="1">
      <c r="A2784" s="5" t="s">
        <v>30908</v>
      </c>
      <c r="B2784" s="5" t="s">
        <v>30909</v>
      </c>
      <c r="C2784" s="5" t="s">
        <v>20275</v>
      </c>
      <c r="D2784" s="5" t="s">
        <v>30910</v>
      </c>
      <c r="E2784" s="5" t="s">
        <v>845</v>
      </c>
      <c r="F2784" s="5" t="s">
        <v>845</v>
      </c>
      <c r="G2784" s="5" t="s">
        <v>845</v>
      </c>
      <c r="H2784" s="5" t="s">
        <v>86</v>
      </c>
      <c r="I2784" s="5" t="s">
        <v>9899</v>
      </c>
      <c r="J2784" s="5" t="s">
        <v>1702</v>
      </c>
      <c r="K2784" s="5" t="s">
        <v>28</v>
      </c>
      <c r="L2784" s="5" t="s">
        <v>73</v>
      </c>
      <c r="M2784" s="5" t="s">
        <v>74</v>
      </c>
      <c r="N2784" s="5" t="s">
        <v>160</v>
      </c>
      <c r="O2784" s="5" t="s">
        <v>845</v>
      </c>
      <c r="P2784" s="5" t="s">
        <v>845</v>
      </c>
      <c r="Q2784" s="5" t="s">
        <v>847</v>
      </c>
      <c r="R2784" s="5" t="s">
        <v>845</v>
      </c>
      <c r="S2784" s="5" t="s">
        <v>24913</v>
      </c>
      <c r="T2784" s="5" t="s">
        <v>865</v>
      </c>
      <c r="U2784" s="5" t="s">
        <v>845</v>
      </c>
      <c r="V2784" s="5" t="s">
        <v>845</v>
      </c>
      <c r="W2784" s="5" t="s">
        <v>850</v>
      </c>
      <c r="X2784" s="5" t="s">
        <v>30911</v>
      </c>
      <c r="Y2784" s="6">
        <f>X2785-'Sem RTOS RX'!$X2784</f>
        <v>0.0001851851852</v>
      </c>
      <c r="Z2784" s="7">
        <f>SUM(LEN(",CO_MQ135|"),'Sem RTOS RX'!$H2784,LEN(",CO2_MQ135|"),'Sem RTOS RX'!$I2784,LEN(",Alcool_MQ135|"),'Sem RTOS RX'!$J2784,LEN(",Alcool_MQ135|"),'Sem RTOS RX'!$K2784,LEN(",Toluen_MQ135|"),'Sem RTOS RX'!$L2784,LEN(",MH4_MQ135|"),'Sem RTOS RX'!$M2784,LEN(",O3_MQ131|"),'Sem RTOS RX'!$N2784)*8</f>
        <v>672</v>
      </c>
    </row>
    <row r="2785" ht="15.75" customHeight="1">
      <c r="A2785" s="5" t="s">
        <v>30912</v>
      </c>
      <c r="B2785" s="5" t="s">
        <v>30913</v>
      </c>
      <c r="C2785" s="5" t="s">
        <v>20275</v>
      </c>
      <c r="D2785" s="5" t="s">
        <v>30914</v>
      </c>
      <c r="E2785" s="5" t="s">
        <v>845</v>
      </c>
      <c r="F2785" s="5" t="s">
        <v>845</v>
      </c>
      <c r="G2785" s="5" t="s">
        <v>845</v>
      </c>
      <c r="H2785" s="5" t="s">
        <v>59</v>
      </c>
      <c r="I2785" s="5" t="s">
        <v>182</v>
      </c>
      <c r="J2785" s="5" t="s">
        <v>183</v>
      </c>
      <c r="K2785" s="5" t="s">
        <v>80</v>
      </c>
      <c r="L2785" s="5" t="s">
        <v>194</v>
      </c>
      <c r="M2785" s="5" t="s">
        <v>185</v>
      </c>
      <c r="N2785" s="5" t="s">
        <v>96</v>
      </c>
      <c r="O2785" s="5" t="s">
        <v>845</v>
      </c>
      <c r="P2785" s="5" t="s">
        <v>845</v>
      </c>
      <c r="Q2785" s="5" t="s">
        <v>847</v>
      </c>
      <c r="R2785" s="5" t="s">
        <v>845</v>
      </c>
      <c r="S2785" s="5" t="s">
        <v>24913</v>
      </c>
      <c r="T2785" s="5" t="s">
        <v>855</v>
      </c>
      <c r="U2785" s="5" t="s">
        <v>845</v>
      </c>
      <c r="V2785" s="5" t="s">
        <v>845</v>
      </c>
      <c r="W2785" s="5" t="s">
        <v>850</v>
      </c>
      <c r="X2785" s="5" t="s">
        <v>19864</v>
      </c>
      <c r="Y2785" s="6">
        <f>X2786-'Sem RTOS RX'!$X2785</f>
        <v>0.00009259259259</v>
      </c>
      <c r="Z2785" s="7">
        <f>SUM(LEN(",CO_MQ135|"),'Sem RTOS RX'!$H2785,LEN(",CO2_MQ135|"),'Sem RTOS RX'!$I2785,LEN(",Alcool_MQ135|"),'Sem RTOS RX'!$J2785,LEN(",Alcool_MQ135|"),'Sem RTOS RX'!$K2785,LEN(",Toluen_MQ135|"),'Sem RTOS RX'!$L2785,LEN(",MH4_MQ135|"),'Sem RTOS RX'!$M2785,LEN(",O3_MQ131|"),'Sem RTOS RX'!$N2785)*8</f>
        <v>672</v>
      </c>
    </row>
    <row r="2786" ht="15.75" customHeight="1">
      <c r="A2786" s="5" t="s">
        <v>30915</v>
      </c>
      <c r="B2786" s="5" t="s">
        <v>30916</v>
      </c>
      <c r="C2786" s="5" t="s">
        <v>20275</v>
      </c>
      <c r="D2786" s="5" t="s">
        <v>30917</v>
      </c>
      <c r="E2786" s="5" t="s">
        <v>845</v>
      </c>
      <c r="F2786" s="5" t="s">
        <v>845</v>
      </c>
      <c r="G2786" s="5" t="s">
        <v>845</v>
      </c>
      <c r="H2786" s="5" t="s">
        <v>136</v>
      </c>
      <c r="I2786" s="5" t="s">
        <v>242</v>
      </c>
      <c r="J2786" s="5" t="s">
        <v>173</v>
      </c>
      <c r="K2786" s="5" t="s">
        <v>74</v>
      </c>
      <c r="L2786" s="5" t="s">
        <v>243</v>
      </c>
      <c r="M2786" s="5" t="s">
        <v>200</v>
      </c>
      <c r="N2786" s="5" t="s">
        <v>115</v>
      </c>
      <c r="O2786" s="5" t="s">
        <v>845</v>
      </c>
      <c r="P2786" s="5" t="s">
        <v>845</v>
      </c>
      <c r="Q2786" s="5" t="s">
        <v>847</v>
      </c>
      <c r="R2786" s="5" t="s">
        <v>845</v>
      </c>
      <c r="S2786" s="5" t="s">
        <v>24913</v>
      </c>
      <c r="T2786" s="5" t="s">
        <v>855</v>
      </c>
      <c r="U2786" s="5" t="s">
        <v>845</v>
      </c>
      <c r="V2786" s="5" t="s">
        <v>845</v>
      </c>
      <c r="W2786" s="5" t="s">
        <v>850</v>
      </c>
      <c r="X2786" s="5" t="s">
        <v>30918</v>
      </c>
      <c r="Y2786" s="6">
        <f>X2787-'Sem RTOS RX'!$X2786</f>
        <v>0.00009259259259</v>
      </c>
      <c r="Z2786" s="7">
        <f>SUM(LEN(",CO_MQ135|"),'Sem RTOS RX'!$H2786,LEN(",CO2_MQ135|"),'Sem RTOS RX'!$I2786,LEN(",Alcool_MQ135|"),'Sem RTOS RX'!$J2786,LEN(",Alcool_MQ135|"),'Sem RTOS RX'!$K2786,LEN(",Toluen_MQ135|"),'Sem RTOS RX'!$L2786,LEN(",MH4_MQ135|"),'Sem RTOS RX'!$M2786,LEN(",O3_MQ131|"),'Sem RTOS RX'!$N2786)*8</f>
        <v>672</v>
      </c>
    </row>
    <row r="2787" ht="15.75" customHeight="1">
      <c r="A2787" s="5" t="s">
        <v>30919</v>
      </c>
      <c r="B2787" s="5" t="s">
        <v>30920</v>
      </c>
      <c r="C2787" s="5" t="s">
        <v>20275</v>
      </c>
      <c r="D2787" s="5" t="s">
        <v>30921</v>
      </c>
      <c r="E2787" s="5" t="s">
        <v>845</v>
      </c>
      <c r="F2787" s="5" t="s">
        <v>845</v>
      </c>
      <c r="G2787" s="5" t="s">
        <v>845</v>
      </c>
      <c r="H2787" s="5" t="s">
        <v>36</v>
      </c>
      <c r="I2787" s="5" t="s">
        <v>45</v>
      </c>
      <c r="J2787" s="5" t="s">
        <v>229</v>
      </c>
      <c r="K2787" s="5" t="s">
        <v>62</v>
      </c>
      <c r="L2787" s="5" t="s">
        <v>230</v>
      </c>
      <c r="M2787" s="5" t="s">
        <v>220</v>
      </c>
      <c r="N2787" s="5" t="s">
        <v>231</v>
      </c>
      <c r="O2787" s="5" t="s">
        <v>845</v>
      </c>
      <c r="P2787" s="5" t="s">
        <v>845</v>
      </c>
      <c r="Q2787" s="5" t="s">
        <v>847</v>
      </c>
      <c r="R2787" s="5" t="s">
        <v>845</v>
      </c>
      <c r="S2787" s="5" t="s">
        <v>24913</v>
      </c>
      <c r="T2787" s="5" t="s">
        <v>865</v>
      </c>
      <c r="U2787" s="5" t="s">
        <v>845</v>
      </c>
      <c r="V2787" s="5" t="s">
        <v>845</v>
      </c>
      <c r="W2787" s="5" t="s">
        <v>850</v>
      </c>
      <c r="X2787" s="5" t="s">
        <v>19876</v>
      </c>
      <c r="Y2787" s="6">
        <f>X2788-'Sem RTOS RX'!$X2787</f>
        <v>0.00009259259259</v>
      </c>
      <c r="Z2787" s="7">
        <f>SUM(LEN(",CO_MQ135|"),'Sem RTOS RX'!$H2787,LEN(",CO2_MQ135|"),'Sem RTOS RX'!$I2787,LEN(",Alcool_MQ135|"),'Sem RTOS RX'!$J2787,LEN(",Alcool_MQ135|"),'Sem RTOS RX'!$K2787,LEN(",Toluen_MQ135|"),'Sem RTOS RX'!$L2787,LEN(",MH4_MQ135|"),'Sem RTOS RX'!$M2787,LEN(",O3_MQ131|"),'Sem RTOS RX'!$N2787)*8</f>
        <v>672</v>
      </c>
    </row>
    <row r="2788" ht="15.75" customHeight="1">
      <c r="A2788" s="5" t="s">
        <v>30922</v>
      </c>
      <c r="B2788" s="5" t="s">
        <v>30923</v>
      </c>
      <c r="C2788" s="5" t="s">
        <v>20275</v>
      </c>
      <c r="D2788" s="5" t="s">
        <v>30924</v>
      </c>
      <c r="E2788" s="5" t="s">
        <v>845</v>
      </c>
      <c r="F2788" s="5" t="s">
        <v>845</v>
      </c>
      <c r="G2788" s="5" t="s">
        <v>845</v>
      </c>
      <c r="H2788" s="5" t="s">
        <v>175</v>
      </c>
      <c r="I2788" s="5" t="s">
        <v>226</v>
      </c>
      <c r="J2788" s="5" t="s">
        <v>235</v>
      </c>
      <c r="K2788" s="5" t="s">
        <v>80</v>
      </c>
      <c r="L2788" s="5" t="s">
        <v>244</v>
      </c>
      <c r="M2788" s="5" t="s">
        <v>220</v>
      </c>
      <c r="N2788" s="5" t="s">
        <v>96</v>
      </c>
      <c r="O2788" s="5" t="s">
        <v>845</v>
      </c>
      <c r="P2788" s="5" t="s">
        <v>845</v>
      </c>
      <c r="Q2788" s="5" t="s">
        <v>847</v>
      </c>
      <c r="R2788" s="5" t="s">
        <v>845</v>
      </c>
      <c r="S2788" s="5" t="s">
        <v>24913</v>
      </c>
      <c r="T2788" s="5" t="s">
        <v>855</v>
      </c>
      <c r="U2788" s="5" t="s">
        <v>845</v>
      </c>
      <c r="V2788" s="5" t="s">
        <v>845</v>
      </c>
      <c r="W2788" s="5" t="s">
        <v>850</v>
      </c>
      <c r="X2788" s="5" t="s">
        <v>30925</v>
      </c>
      <c r="Y2788" s="6">
        <f>X2789-'Sem RTOS RX'!$X2788</f>
        <v>0.0001851851852</v>
      </c>
      <c r="Z2788" s="7">
        <f>SUM(LEN(",CO_MQ135|"),'Sem RTOS RX'!$H2788,LEN(",CO2_MQ135|"),'Sem RTOS RX'!$I2788,LEN(",Alcool_MQ135|"),'Sem RTOS RX'!$J2788,LEN(",Alcool_MQ135|"),'Sem RTOS RX'!$K2788,LEN(",Toluen_MQ135|"),'Sem RTOS RX'!$L2788,LEN(",MH4_MQ135|"),'Sem RTOS RX'!$M2788,LEN(",O3_MQ131|"),'Sem RTOS RX'!$N2788)*8</f>
        <v>672</v>
      </c>
    </row>
    <row r="2789" ht="15.75" customHeight="1">
      <c r="A2789" s="5" t="s">
        <v>30926</v>
      </c>
      <c r="B2789" s="5" t="s">
        <v>30927</v>
      </c>
      <c r="C2789" s="5" t="s">
        <v>20275</v>
      </c>
      <c r="D2789" s="5" t="s">
        <v>30928</v>
      </c>
      <c r="E2789" s="5" t="s">
        <v>845</v>
      </c>
      <c r="F2789" s="5" t="s">
        <v>845</v>
      </c>
      <c r="G2789" s="5" t="s">
        <v>845</v>
      </c>
      <c r="H2789" s="5" t="s">
        <v>209</v>
      </c>
      <c r="I2789" s="5" t="s">
        <v>217</v>
      </c>
      <c r="J2789" s="5" t="s">
        <v>2520</v>
      </c>
      <c r="K2789" s="5" t="s">
        <v>62</v>
      </c>
      <c r="L2789" s="5" t="s">
        <v>219</v>
      </c>
      <c r="M2789" s="5" t="s">
        <v>220</v>
      </c>
      <c r="N2789" s="5" t="s">
        <v>286</v>
      </c>
      <c r="O2789" s="5" t="s">
        <v>845</v>
      </c>
      <c r="P2789" s="5" t="s">
        <v>845</v>
      </c>
      <c r="Q2789" s="5" t="s">
        <v>847</v>
      </c>
      <c r="R2789" s="5" t="s">
        <v>845</v>
      </c>
      <c r="S2789" s="5" t="s">
        <v>24913</v>
      </c>
      <c r="T2789" s="5" t="s">
        <v>865</v>
      </c>
      <c r="U2789" s="5" t="s">
        <v>845</v>
      </c>
      <c r="V2789" s="5" t="s">
        <v>845</v>
      </c>
      <c r="W2789" s="5" t="s">
        <v>850</v>
      </c>
      <c r="X2789" s="5" t="s">
        <v>30929</v>
      </c>
      <c r="Y2789" s="6">
        <f>X2790-'Sem RTOS RX'!$X2789</f>
        <v>0.00009259259259</v>
      </c>
      <c r="Z2789" s="7">
        <f>SUM(LEN(",CO_MQ135|"),'Sem RTOS RX'!$H2789,LEN(",CO2_MQ135|"),'Sem RTOS RX'!$I2789,LEN(",Alcool_MQ135|"),'Sem RTOS RX'!$J2789,LEN(",Alcool_MQ135|"),'Sem RTOS RX'!$K2789,LEN(",Toluen_MQ135|"),'Sem RTOS RX'!$L2789,LEN(",MH4_MQ135|"),'Sem RTOS RX'!$M2789,LEN(",O3_MQ131|"),'Sem RTOS RX'!$N2789)*8</f>
        <v>672</v>
      </c>
    </row>
    <row r="2790" ht="15.75" customHeight="1">
      <c r="A2790" s="5" t="s">
        <v>30930</v>
      </c>
      <c r="B2790" s="5" t="s">
        <v>30931</v>
      </c>
      <c r="C2790" s="5" t="s">
        <v>20275</v>
      </c>
      <c r="D2790" s="5" t="s">
        <v>30932</v>
      </c>
      <c r="E2790" s="5" t="s">
        <v>845</v>
      </c>
      <c r="F2790" s="5" t="s">
        <v>845</v>
      </c>
      <c r="G2790" s="5" t="s">
        <v>845</v>
      </c>
      <c r="H2790" s="5" t="s">
        <v>175</v>
      </c>
      <c r="I2790" s="5" t="s">
        <v>226</v>
      </c>
      <c r="J2790" s="5" t="s">
        <v>235</v>
      </c>
      <c r="K2790" s="5" t="s">
        <v>80</v>
      </c>
      <c r="L2790" s="5" t="s">
        <v>236</v>
      </c>
      <c r="M2790" s="5" t="s">
        <v>220</v>
      </c>
      <c r="N2790" s="5" t="s">
        <v>301</v>
      </c>
      <c r="O2790" s="5" t="s">
        <v>845</v>
      </c>
      <c r="P2790" s="5" t="s">
        <v>845</v>
      </c>
      <c r="Q2790" s="5" t="s">
        <v>847</v>
      </c>
      <c r="R2790" s="5" t="s">
        <v>845</v>
      </c>
      <c r="S2790" s="5" t="s">
        <v>24913</v>
      </c>
      <c r="T2790" s="5" t="s">
        <v>865</v>
      </c>
      <c r="U2790" s="5" t="s">
        <v>845</v>
      </c>
      <c r="V2790" s="5" t="s">
        <v>845</v>
      </c>
      <c r="W2790" s="5" t="s">
        <v>850</v>
      </c>
      <c r="X2790" s="5" t="s">
        <v>30933</v>
      </c>
      <c r="Y2790" s="6">
        <f>X2791-'Sem RTOS RX'!$X2790</f>
        <v>0.00009259259259</v>
      </c>
      <c r="Z2790" s="7">
        <f>SUM(LEN(",CO_MQ135|"),'Sem RTOS RX'!$H2790,LEN(",CO2_MQ135|"),'Sem RTOS RX'!$I2790,LEN(",Alcool_MQ135|"),'Sem RTOS RX'!$J2790,LEN(",Alcool_MQ135|"),'Sem RTOS RX'!$K2790,LEN(",Toluen_MQ135|"),'Sem RTOS RX'!$L2790,LEN(",MH4_MQ135|"),'Sem RTOS RX'!$M2790,LEN(",O3_MQ131|"),'Sem RTOS RX'!$N2790)*8</f>
        <v>672</v>
      </c>
    </row>
    <row r="2791" ht="15.75" customHeight="1">
      <c r="A2791" s="5" t="s">
        <v>30934</v>
      </c>
      <c r="B2791" s="5" t="s">
        <v>30935</v>
      </c>
      <c r="C2791" s="5" t="s">
        <v>20275</v>
      </c>
      <c r="D2791" s="5" t="s">
        <v>30936</v>
      </c>
      <c r="E2791" s="5" t="s">
        <v>845</v>
      </c>
      <c r="F2791" s="5" t="s">
        <v>845</v>
      </c>
      <c r="G2791" s="5" t="s">
        <v>845</v>
      </c>
      <c r="H2791" s="5" t="s">
        <v>178</v>
      </c>
      <c r="I2791" s="5" t="s">
        <v>217</v>
      </c>
      <c r="J2791" s="5" t="s">
        <v>229</v>
      </c>
      <c r="K2791" s="5" t="s">
        <v>62</v>
      </c>
      <c r="L2791" s="5" t="s">
        <v>230</v>
      </c>
      <c r="M2791" s="5" t="s">
        <v>220</v>
      </c>
      <c r="N2791" s="5" t="s">
        <v>52</v>
      </c>
      <c r="O2791" s="5" t="s">
        <v>845</v>
      </c>
      <c r="P2791" s="5" t="s">
        <v>845</v>
      </c>
      <c r="Q2791" s="5" t="s">
        <v>847</v>
      </c>
      <c r="R2791" s="5" t="s">
        <v>845</v>
      </c>
      <c r="S2791" s="5" t="s">
        <v>24913</v>
      </c>
      <c r="T2791" s="5" t="s">
        <v>20285</v>
      </c>
      <c r="U2791" s="5" t="s">
        <v>845</v>
      </c>
      <c r="V2791" s="5" t="s">
        <v>845</v>
      </c>
      <c r="W2791" s="5" t="s">
        <v>850</v>
      </c>
      <c r="X2791" s="5" t="s">
        <v>19904</v>
      </c>
      <c r="Y2791" s="6">
        <f>X2792-'Sem RTOS RX'!$X2791</f>
        <v>0.0001041666667</v>
      </c>
      <c r="Z2791" s="7">
        <f>SUM(LEN(",CO_MQ135|"),'Sem RTOS RX'!$H2791,LEN(",CO2_MQ135|"),'Sem RTOS RX'!$I2791,LEN(",Alcool_MQ135|"),'Sem RTOS RX'!$J2791,LEN(",Alcool_MQ135|"),'Sem RTOS RX'!$K2791,LEN(",Toluen_MQ135|"),'Sem RTOS RX'!$L2791,LEN(",MH4_MQ135|"),'Sem RTOS RX'!$M2791,LEN(",O3_MQ131|"),'Sem RTOS RX'!$N2791)*8</f>
        <v>672</v>
      </c>
    </row>
    <row r="2792" ht="15.75" customHeight="1">
      <c r="A2792" s="5" t="s">
        <v>30937</v>
      </c>
      <c r="B2792" s="5" t="s">
        <v>30938</v>
      </c>
      <c r="C2792" s="5" t="s">
        <v>20275</v>
      </c>
      <c r="D2792" s="5" t="s">
        <v>30939</v>
      </c>
      <c r="E2792" s="5" t="s">
        <v>845</v>
      </c>
      <c r="F2792" s="5" t="s">
        <v>845</v>
      </c>
      <c r="G2792" s="5" t="s">
        <v>845</v>
      </c>
      <c r="H2792" s="5" t="s">
        <v>1702</v>
      </c>
      <c r="I2792" s="5" t="s">
        <v>45</v>
      </c>
      <c r="J2792" s="5" t="s">
        <v>81</v>
      </c>
      <c r="K2792" s="5" t="s">
        <v>62</v>
      </c>
      <c r="L2792" s="5" t="s">
        <v>223</v>
      </c>
      <c r="M2792" s="5" t="s">
        <v>220</v>
      </c>
      <c r="N2792" s="5" t="s">
        <v>204</v>
      </c>
      <c r="O2792" s="5" t="s">
        <v>845</v>
      </c>
      <c r="P2792" s="5" t="s">
        <v>845</v>
      </c>
      <c r="Q2792" s="5" t="s">
        <v>847</v>
      </c>
      <c r="R2792" s="5" t="s">
        <v>845</v>
      </c>
      <c r="S2792" s="5" t="s">
        <v>24913</v>
      </c>
      <c r="T2792" s="5" t="s">
        <v>855</v>
      </c>
      <c r="U2792" s="5" t="s">
        <v>845</v>
      </c>
      <c r="V2792" s="5" t="s">
        <v>845</v>
      </c>
      <c r="W2792" s="5" t="s">
        <v>850</v>
      </c>
      <c r="X2792" s="5" t="s">
        <v>30940</v>
      </c>
      <c r="Y2792" s="6">
        <f>X2793-'Sem RTOS RX'!$X2792</f>
        <v>0.0001736111111</v>
      </c>
      <c r="Z2792" s="7">
        <f>SUM(LEN(",CO_MQ135|"),'Sem RTOS RX'!$H2792,LEN(",CO2_MQ135|"),'Sem RTOS RX'!$I2792,LEN(",Alcool_MQ135|"),'Sem RTOS RX'!$J2792,LEN(",Alcool_MQ135|"),'Sem RTOS RX'!$K2792,LEN(",Toluen_MQ135|"),'Sem RTOS RX'!$L2792,LEN(",MH4_MQ135|"),'Sem RTOS RX'!$M2792,LEN(",O3_MQ131|"),'Sem RTOS RX'!$N2792)*8</f>
        <v>672</v>
      </c>
    </row>
    <row r="2793" ht="15.75" customHeight="1">
      <c r="A2793" s="5" t="s">
        <v>30941</v>
      </c>
      <c r="B2793" s="5" t="s">
        <v>30942</v>
      </c>
      <c r="C2793" s="5" t="s">
        <v>20275</v>
      </c>
      <c r="D2793" s="5" t="s">
        <v>30943</v>
      </c>
      <c r="E2793" s="5" t="s">
        <v>845</v>
      </c>
      <c r="F2793" s="5" t="s">
        <v>845</v>
      </c>
      <c r="G2793" s="5" t="s">
        <v>845</v>
      </c>
      <c r="H2793" s="5" t="s">
        <v>92</v>
      </c>
      <c r="I2793" s="5" t="s">
        <v>226</v>
      </c>
      <c r="J2793" s="5" t="s">
        <v>193</v>
      </c>
      <c r="K2793" s="5" t="s">
        <v>80</v>
      </c>
      <c r="L2793" s="5" t="s">
        <v>228</v>
      </c>
      <c r="M2793" s="5" t="s">
        <v>220</v>
      </c>
      <c r="N2793" s="5" t="s">
        <v>269</v>
      </c>
      <c r="O2793" s="5" t="s">
        <v>845</v>
      </c>
      <c r="P2793" s="5" t="s">
        <v>845</v>
      </c>
      <c r="Q2793" s="5" t="s">
        <v>847</v>
      </c>
      <c r="R2793" s="5" t="s">
        <v>845</v>
      </c>
      <c r="S2793" s="5" t="s">
        <v>24913</v>
      </c>
      <c r="T2793" s="5" t="s">
        <v>20285</v>
      </c>
      <c r="U2793" s="5" t="s">
        <v>845</v>
      </c>
      <c r="V2793" s="5" t="s">
        <v>845</v>
      </c>
      <c r="W2793" s="5" t="s">
        <v>850</v>
      </c>
      <c r="X2793" s="5" t="s">
        <v>30944</v>
      </c>
      <c r="Y2793" s="6">
        <f>X2794-'Sem RTOS RX'!$X2793</f>
        <v>0.0001041666667</v>
      </c>
      <c r="Z2793" s="7">
        <f>SUM(LEN(",CO_MQ135|"),'Sem RTOS RX'!$H2793,LEN(",CO2_MQ135|"),'Sem RTOS RX'!$I2793,LEN(",Alcool_MQ135|"),'Sem RTOS RX'!$J2793,LEN(",Alcool_MQ135|"),'Sem RTOS RX'!$K2793,LEN(",Toluen_MQ135|"),'Sem RTOS RX'!$L2793,LEN(",MH4_MQ135|"),'Sem RTOS RX'!$M2793,LEN(",O3_MQ131|"),'Sem RTOS RX'!$N2793)*8</f>
        <v>672</v>
      </c>
    </row>
    <row r="2794" ht="15.75" customHeight="1">
      <c r="A2794" s="5" t="s">
        <v>30945</v>
      </c>
      <c r="B2794" s="5" t="s">
        <v>30946</v>
      </c>
      <c r="C2794" s="5" t="s">
        <v>20275</v>
      </c>
      <c r="D2794" s="5" t="s">
        <v>30947</v>
      </c>
      <c r="E2794" s="5" t="s">
        <v>845</v>
      </c>
      <c r="F2794" s="5" t="s">
        <v>845</v>
      </c>
      <c r="G2794" s="5" t="s">
        <v>845</v>
      </c>
      <c r="H2794" s="5" t="s">
        <v>128</v>
      </c>
      <c r="I2794" s="5" t="s">
        <v>217</v>
      </c>
      <c r="J2794" s="5" t="s">
        <v>2520</v>
      </c>
      <c r="K2794" s="5" t="s">
        <v>62</v>
      </c>
      <c r="L2794" s="5" t="s">
        <v>130</v>
      </c>
      <c r="M2794" s="5" t="s">
        <v>220</v>
      </c>
      <c r="N2794" s="5" t="s">
        <v>96</v>
      </c>
      <c r="O2794" s="5" t="s">
        <v>845</v>
      </c>
      <c r="P2794" s="5" t="s">
        <v>845</v>
      </c>
      <c r="Q2794" s="5" t="s">
        <v>847</v>
      </c>
      <c r="R2794" s="5" t="s">
        <v>845</v>
      </c>
      <c r="S2794" s="5" t="s">
        <v>24913</v>
      </c>
      <c r="T2794" s="5" t="s">
        <v>855</v>
      </c>
      <c r="U2794" s="5" t="s">
        <v>845</v>
      </c>
      <c r="V2794" s="5" t="s">
        <v>845</v>
      </c>
      <c r="W2794" s="5" t="s">
        <v>850</v>
      </c>
      <c r="X2794" s="5" t="s">
        <v>30948</v>
      </c>
      <c r="Y2794" s="6">
        <f>X2795-'Sem RTOS RX'!$X2794</f>
        <v>0.0001851851852</v>
      </c>
      <c r="Z2794" s="7">
        <f>SUM(LEN(",CO_MQ135|"),'Sem RTOS RX'!$H2794,LEN(",CO2_MQ135|"),'Sem RTOS RX'!$I2794,LEN(",Alcool_MQ135|"),'Sem RTOS RX'!$J2794,LEN(",Alcool_MQ135|"),'Sem RTOS RX'!$K2794,LEN(",Toluen_MQ135|"),'Sem RTOS RX'!$L2794,LEN(",MH4_MQ135|"),'Sem RTOS RX'!$M2794,LEN(",O3_MQ131|"),'Sem RTOS RX'!$N2794)*8</f>
        <v>672</v>
      </c>
    </row>
    <row r="2795" ht="15.75" customHeight="1">
      <c r="A2795" s="5" t="s">
        <v>30949</v>
      </c>
      <c r="B2795" s="5" t="s">
        <v>30950</v>
      </c>
      <c r="C2795" s="5" t="s">
        <v>20275</v>
      </c>
      <c r="D2795" s="5" t="s">
        <v>30951</v>
      </c>
      <c r="E2795" s="5" t="s">
        <v>845</v>
      </c>
      <c r="F2795" s="5" t="s">
        <v>845</v>
      </c>
      <c r="G2795" s="5" t="s">
        <v>845</v>
      </c>
      <c r="H2795" s="5" t="s">
        <v>196</v>
      </c>
      <c r="I2795" s="5" t="s">
        <v>197</v>
      </c>
      <c r="J2795" s="5" t="s">
        <v>198</v>
      </c>
      <c r="K2795" s="5" t="s">
        <v>74</v>
      </c>
      <c r="L2795" s="5" t="s">
        <v>3817</v>
      </c>
      <c r="M2795" s="5" t="s">
        <v>200</v>
      </c>
      <c r="N2795" s="5" t="s">
        <v>1284</v>
      </c>
      <c r="O2795" s="5" t="s">
        <v>845</v>
      </c>
      <c r="P2795" s="5" t="s">
        <v>845</v>
      </c>
      <c r="Q2795" s="5" t="s">
        <v>847</v>
      </c>
      <c r="R2795" s="5" t="s">
        <v>845</v>
      </c>
      <c r="S2795" s="5" t="s">
        <v>24913</v>
      </c>
      <c r="T2795" s="5" t="s">
        <v>865</v>
      </c>
      <c r="U2795" s="5" t="s">
        <v>845</v>
      </c>
      <c r="V2795" s="5" t="s">
        <v>845</v>
      </c>
      <c r="W2795" s="5" t="s">
        <v>850</v>
      </c>
      <c r="X2795" s="5" t="s">
        <v>30952</v>
      </c>
      <c r="Y2795" s="6">
        <f>X2796-'Sem RTOS RX'!$X2795</f>
        <v>0.00009259259259</v>
      </c>
      <c r="Z2795" s="7">
        <f>SUM(LEN(",CO_MQ135|"),'Sem RTOS RX'!$H2795,LEN(",CO2_MQ135|"),'Sem RTOS RX'!$I2795,LEN(",Alcool_MQ135|"),'Sem RTOS RX'!$J2795,LEN(",Alcool_MQ135|"),'Sem RTOS RX'!$K2795,LEN(",Toluen_MQ135|"),'Sem RTOS RX'!$L2795,LEN(",MH4_MQ135|"),'Sem RTOS RX'!$M2795,LEN(",O3_MQ131|"),'Sem RTOS RX'!$N2795)*8</f>
        <v>672</v>
      </c>
    </row>
    <row r="2796" ht="15.75" customHeight="1">
      <c r="A2796" s="5" t="s">
        <v>30953</v>
      </c>
      <c r="B2796" s="5" t="s">
        <v>30954</v>
      </c>
      <c r="C2796" s="5" t="s">
        <v>20275</v>
      </c>
      <c r="D2796" s="5" t="s">
        <v>30955</v>
      </c>
      <c r="E2796" s="5" t="s">
        <v>845</v>
      </c>
      <c r="F2796" s="5" t="s">
        <v>845</v>
      </c>
      <c r="G2796" s="5" t="s">
        <v>845</v>
      </c>
      <c r="H2796" s="5" t="s">
        <v>215</v>
      </c>
      <c r="I2796" s="5" t="s">
        <v>226</v>
      </c>
      <c r="J2796" s="5" t="s">
        <v>136</v>
      </c>
      <c r="K2796" s="5" t="s">
        <v>80</v>
      </c>
      <c r="L2796" s="5" t="s">
        <v>244</v>
      </c>
      <c r="M2796" s="5" t="s">
        <v>220</v>
      </c>
      <c r="N2796" s="5" t="s">
        <v>123</v>
      </c>
      <c r="O2796" s="5" t="s">
        <v>845</v>
      </c>
      <c r="P2796" s="5" t="s">
        <v>845</v>
      </c>
      <c r="Q2796" s="5" t="s">
        <v>847</v>
      </c>
      <c r="R2796" s="5" t="s">
        <v>845</v>
      </c>
      <c r="S2796" s="5" t="s">
        <v>24913</v>
      </c>
      <c r="T2796" s="5" t="s">
        <v>855</v>
      </c>
      <c r="U2796" s="5" t="s">
        <v>845</v>
      </c>
      <c r="V2796" s="5" t="s">
        <v>845</v>
      </c>
      <c r="W2796" s="5" t="s">
        <v>850</v>
      </c>
      <c r="X2796" s="5" t="s">
        <v>30956</v>
      </c>
      <c r="Y2796" s="6">
        <f>X2797-'Sem RTOS RX'!$X2796</f>
        <v>0.00009259259259</v>
      </c>
      <c r="Z2796" s="7">
        <f>SUM(LEN(",CO_MQ135|"),'Sem RTOS RX'!$H2796,LEN(",CO2_MQ135|"),'Sem RTOS RX'!$I2796,LEN(",Alcool_MQ135|"),'Sem RTOS RX'!$J2796,LEN(",Alcool_MQ135|"),'Sem RTOS RX'!$K2796,LEN(",Toluen_MQ135|"),'Sem RTOS RX'!$L2796,LEN(",MH4_MQ135|"),'Sem RTOS RX'!$M2796,LEN(",O3_MQ131|"),'Sem RTOS RX'!$N2796)*8</f>
        <v>672</v>
      </c>
    </row>
    <row r="2797" ht="15.75" customHeight="1">
      <c r="A2797" s="5" t="s">
        <v>30957</v>
      </c>
      <c r="B2797" s="5" t="s">
        <v>30958</v>
      </c>
      <c r="C2797" s="5" t="s">
        <v>20275</v>
      </c>
      <c r="D2797" s="5" t="s">
        <v>30959</v>
      </c>
      <c r="E2797" s="5" t="s">
        <v>845</v>
      </c>
      <c r="F2797" s="5" t="s">
        <v>845</v>
      </c>
      <c r="G2797" s="5" t="s">
        <v>845</v>
      </c>
      <c r="H2797" s="5" t="s">
        <v>178</v>
      </c>
      <c r="I2797" s="5" t="s">
        <v>217</v>
      </c>
      <c r="J2797" s="5" t="s">
        <v>229</v>
      </c>
      <c r="K2797" s="5" t="s">
        <v>62</v>
      </c>
      <c r="L2797" s="5" t="s">
        <v>230</v>
      </c>
      <c r="M2797" s="5" t="s">
        <v>220</v>
      </c>
      <c r="N2797" s="5" t="s">
        <v>84</v>
      </c>
      <c r="O2797" s="5" t="s">
        <v>845</v>
      </c>
      <c r="P2797" s="5" t="s">
        <v>845</v>
      </c>
      <c r="Q2797" s="5" t="s">
        <v>847</v>
      </c>
      <c r="R2797" s="5" t="s">
        <v>845</v>
      </c>
      <c r="S2797" s="5" t="s">
        <v>24913</v>
      </c>
      <c r="T2797" s="5" t="s">
        <v>855</v>
      </c>
      <c r="U2797" s="5" t="s">
        <v>845</v>
      </c>
      <c r="V2797" s="5" t="s">
        <v>845</v>
      </c>
      <c r="W2797" s="5" t="s">
        <v>850</v>
      </c>
      <c r="X2797" s="5" t="s">
        <v>19948</v>
      </c>
      <c r="Y2797" s="6">
        <f>X2798-'Sem RTOS RX'!$X2797</f>
        <v>0.00009259259259</v>
      </c>
      <c r="Z2797" s="7">
        <f>SUM(LEN(",CO_MQ135|"),'Sem RTOS RX'!$H2797,LEN(",CO2_MQ135|"),'Sem RTOS RX'!$I2797,LEN(",Alcool_MQ135|"),'Sem RTOS RX'!$J2797,LEN(",Alcool_MQ135|"),'Sem RTOS RX'!$K2797,LEN(",Toluen_MQ135|"),'Sem RTOS RX'!$L2797,LEN(",MH4_MQ135|"),'Sem RTOS RX'!$M2797,LEN(",O3_MQ131|"),'Sem RTOS RX'!$N2797)*8</f>
        <v>672</v>
      </c>
    </row>
    <row r="2798" ht="15.75" customHeight="1">
      <c r="A2798" s="5" t="s">
        <v>30960</v>
      </c>
      <c r="B2798" s="5" t="s">
        <v>30961</v>
      </c>
      <c r="C2798" s="5" t="s">
        <v>20275</v>
      </c>
      <c r="D2798" s="5" t="s">
        <v>30962</v>
      </c>
      <c r="E2798" s="5" t="s">
        <v>845</v>
      </c>
      <c r="F2798" s="5" t="s">
        <v>845</v>
      </c>
      <c r="G2798" s="5" t="s">
        <v>845</v>
      </c>
      <c r="H2798" s="5" t="s">
        <v>205</v>
      </c>
      <c r="I2798" s="5" t="s">
        <v>129</v>
      </c>
      <c r="J2798" s="5" t="s">
        <v>221</v>
      </c>
      <c r="K2798" s="5" t="s">
        <v>62</v>
      </c>
      <c r="L2798" s="5" t="s">
        <v>225</v>
      </c>
      <c r="M2798" s="5" t="s">
        <v>200</v>
      </c>
      <c r="N2798" s="5" t="s">
        <v>9664</v>
      </c>
      <c r="O2798" s="5" t="s">
        <v>845</v>
      </c>
      <c r="P2798" s="5" t="s">
        <v>845</v>
      </c>
      <c r="Q2798" s="5" t="s">
        <v>847</v>
      </c>
      <c r="R2798" s="5" t="s">
        <v>845</v>
      </c>
      <c r="S2798" s="5" t="s">
        <v>24913</v>
      </c>
      <c r="T2798" s="5" t="s">
        <v>855</v>
      </c>
      <c r="U2798" s="5" t="s">
        <v>845</v>
      </c>
      <c r="V2798" s="5" t="s">
        <v>845</v>
      </c>
      <c r="W2798" s="5" t="s">
        <v>850</v>
      </c>
      <c r="X2798" s="5" t="s">
        <v>30963</v>
      </c>
      <c r="Y2798" s="6">
        <f>X2799-'Sem RTOS RX'!$X2798</f>
        <v>0.0001851851852</v>
      </c>
      <c r="Z2798" s="7">
        <f>SUM(LEN(",CO_MQ135|"),'Sem RTOS RX'!$H2798,LEN(",CO2_MQ135|"),'Sem RTOS RX'!$I2798,LEN(",Alcool_MQ135|"),'Sem RTOS RX'!$J2798,LEN(",Alcool_MQ135|"),'Sem RTOS RX'!$K2798,LEN(",Toluen_MQ135|"),'Sem RTOS RX'!$L2798,LEN(",MH4_MQ135|"),'Sem RTOS RX'!$M2798,LEN(",O3_MQ131|"),'Sem RTOS RX'!$N2798)*8</f>
        <v>672</v>
      </c>
    </row>
    <row r="2799" ht="15.75" customHeight="1">
      <c r="A2799" s="5" t="s">
        <v>30964</v>
      </c>
      <c r="B2799" s="5" t="s">
        <v>30965</v>
      </c>
      <c r="C2799" s="5" t="s">
        <v>20275</v>
      </c>
      <c r="D2799" s="5" t="s">
        <v>30966</v>
      </c>
      <c r="E2799" s="5" t="s">
        <v>845</v>
      </c>
      <c r="F2799" s="5" t="s">
        <v>845</v>
      </c>
      <c r="G2799" s="5" t="s">
        <v>845</v>
      </c>
      <c r="H2799" s="5" t="s">
        <v>211</v>
      </c>
      <c r="I2799" s="5" t="s">
        <v>129</v>
      </c>
      <c r="J2799" s="5" t="s">
        <v>231</v>
      </c>
      <c r="K2799" s="5" t="s">
        <v>62</v>
      </c>
      <c r="L2799" s="5" t="s">
        <v>9</v>
      </c>
      <c r="M2799" s="5" t="s">
        <v>200</v>
      </c>
      <c r="N2799" s="5" t="s">
        <v>48</v>
      </c>
      <c r="O2799" s="5" t="s">
        <v>845</v>
      </c>
      <c r="P2799" s="5" t="s">
        <v>845</v>
      </c>
      <c r="Q2799" s="5" t="s">
        <v>847</v>
      </c>
      <c r="R2799" s="5" t="s">
        <v>845</v>
      </c>
      <c r="S2799" s="5" t="s">
        <v>24913</v>
      </c>
      <c r="T2799" s="5" t="s">
        <v>855</v>
      </c>
      <c r="U2799" s="5" t="s">
        <v>845</v>
      </c>
      <c r="V2799" s="5" t="s">
        <v>845</v>
      </c>
      <c r="W2799" s="5" t="s">
        <v>850</v>
      </c>
      <c r="X2799" s="5" t="s">
        <v>30967</v>
      </c>
      <c r="Y2799" s="6">
        <f>X2800-'Sem RTOS RX'!$X2799</f>
        <v>0.0001041666667</v>
      </c>
      <c r="Z2799" s="7">
        <f>SUM(LEN(",CO_MQ135|"),'Sem RTOS RX'!$H2799,LEN(",CO2_MQ135|"),'Sem RTOS RX'!$I2799,LEN(",Alcool_MQ135|"),'Sem RTOS RX'!$J2799,LEN(",Alcool_MQ135|"),'Sem RTOS RX'!$K2799,LEN(",Toluen_MQ135|"),'Sem RTOS RX'!$L2799,LEN(",MH4_MQ135|"),'Sem RTOS RX'!$M2799,LEN(",O3_MQ131|"),'Sem RTOS RX'!$N2799)*8</f>
        <v>672</v>
      </c>
    </row>
    <row r="2800" ht="15.75" customHeight="1">
      <c r="A2800" s="5" t="s">
        <v>30968</v>
      </c>
      <c r="B2800" s="5" t="s">
        <v>30969</v>
      </c>
      <c r="C2800" s="5" t="s">
        <v>20275</v>
      </c>
      <c r="D2800" s="5" t="s">
        <v>30970</v>
      </c>
      <c r="E2800" s="5" t="s">
        <v>845</v>
      </c>
      <c r="F2800" s="5" t="s">
        <v>845</v>
      </c>
      <c r="G2800" s="5" t="s">
        <v>845</v>
      </c>
      <c r="H2800" s="5" t="s">
        <v>128</v>
      </c>
      <c r="I2800" s="5" t="s">
        <v>217</v>
      </c>
      <c r="J2800" s="5" t="s">
        <v>2520</v>
      </c>
      <c r="K2800" s="5" t="s">
        <v>62</v>
      </c>
      <c r="L2800" s="5" t="s">
        <v>130</v>
      </c>
      <c r="M2800" s="5" t="s">
        <v>220</v>
      </c>
      <c r="N2800" s="5" t="s">
        <v>165</v>
      </c>
      <c r="O2800" s="5" t="s">
        <v>845</v>
      </c>
      <c r="P2800" s="5" t="s">
        <v>845</v>
      </c>
      <c r="Q2800" s="5" t="s">
        <v>847</v>
      </c>
      <c r="R2800" s="5" t="s">
        <v>845</v>
      </c>
      <c r="S2800" s="5" t="s">
        <v>24913</v>
      </c>
      <c r="T2800" s="5" t="s">
        <v>865</v>
      </c>
      <c r="U2800" s="5" t="s">
        <v>845</v>
      </c>
      <c r="V2800" s="5" t="s">
        <v>845</v>
      </c>
      <c r="W2800" s="5" t="s">
        <v>850</v>
      </c>
      <c r="X2800" s="5" t="s">
        <v>30971</v>
      </c>
      <c r="Y2800" s="6">
        <f>X2801-'Sem RTOS RX'!$X2800</f>
        <v>0.00009259259259</v>
      </c>
      <c r="Z2800" s="7">
        <f>SUM(LEN(",CO_MQ135|"),'Sem RTOS RX'!$H2800,LEN(",CO2_MQ135|"),'Sem RTOS RX'!$I2800,LEN(",Alcool_MQ135|"),'Sem RTOS RX'!$J2800,LEN(",Alcool_MQ135|"),'Sem RTOS RX'!$K2800,LEN(",Toluen_MQ135|"),'Sem RTOS RX'!$L2800,LEN(",MH4_MQ135|"),'Sem RTOS RX'!$M2800,LEN(",O3_MQ131|"),'Sem RTOS RX'!$N2800)*8</f>
        <v>672</v>
      </c>
    </row>
    <row r="2801" ht="15.75" customHeight="1">
      <c r="A2801" s="5" t="s">
        <v>30972</v>
      </c>
      <c r="B2801" s="5" t="s">
        <v>30973</v>
      </c>
      <c r="C2801" s="5" t="s">
        <v>20275</v>
      </c>
      <c r="D2801" s="5" t="s">
        <v>30974</v>
      </c>
      <c r="E2801" s="5" t="s">
        <v>845</v>
      </c>
      <c r="F2801" s="5" t="s">
        <v>845</v>
      </c>
      <c r="G2801" s="5" t="s">
        <v>845</v>
      </c>
      <c r="H2801" s="5" t="s">
        <v>59</v>
      </c>
      <c r="I2801" s="5" t="s">
        <v>182</v>
      </c>
      <c r="J2801" s="5" t="s">
        <v>183</v>
      </c>
      <c r="K2801" s="5" t="s">
        <v>80</v>
      </c>
      <c r="L2801" s="5" t="s">
        <v>194</v>
      </c>
      <c r="M2801" s="5" t="s">
        <v>185</v>
      </c>
      <c r="N2801" s="5" t="s">
        <v>211</v>
      </c>
      <c r="O2801" s="5" t="s">
        <v>845</v>
      </c>
      <c r="P2801" s="5" t="s">
        <v>845</v>
      </c>
      <c r="Q2801" s="5" t="s">
        <v>847</v>
      </c>
      <c r="R2801" s="5" t="s">
        <v>845</v>
      </c>
      <c r="S2801" s="5" t="s">
        <v>24913</v>
      </c>
      <c r="T2801" s="5" t="s">
        <v>855</v>
      </c>
      <c r="U2801" s="5" t="s">
        <v>845</v>
      </c>
      <c r="V2801" s="5" t="s">
        <v>845</v>
      </c>
      <c r="W2801" s="5" t="s">
        <v>850</v>
      </c>
      <c r="X2801" s="5" t="s">
        <v>30975</v>
      </c>
      <c r="Y2801" s="6">
        <f>X2802-'Sem RTOS RX'!$X2801</f>
        <v>0.00009259259259</v>
      </c>
      <c r="Z2801" s="7">
        <f>SUM(LEN(",CO_MQ135|"),'Sem RTOS RX'!$H2801,LEN(",CO2_MQ135|"),'Sem RTOS RX'!$I2801,LEN(",Alcool_MQ135|"),'Sem RTOS RX'!$J2801,LEN(",Alcool_MQ135|"),'Sem RTOS RX'!$K2801,LEN(",Toluen_MQ135|"),'Sem RTOS RX'!$L2801,LEN(",MH4_MQ135|"),'Sem RTOS RX'!$M2801,LEN(",O3_MQ131|"),'Sem RTOS RX'!$N2801)*8</f>
        <v>672</v>
      </c>
    </row>
    <row r="2802" ht="15.75" customHeight="1">
      <c r="A2802" s="5" t="s">
        <v>30976</v>
      </c>
      <c r="B2802" s="5" t="s">
        <v>30977</v>
      </c>
      <c r="C2802" s="5" t="s">
        <v>20275</v>
      </c>
      <c r="D2802" s="5" t="s">
        <v>30978</v>
      </c>
      <c r="E2802" s="5" t="s">
        <v>845</v>
      </c>
      <c r="F2802" s="5" t="s">
        <v>845</v>
      </c>
      <c r="G2802" s="5" t="s">
        <v>845</v>
      </c>
      <c r="H2802" s="5" t="s">
        <v>209</v>
      </c>
      <c r="I2802" s="5" t="s">
        <v>217</v>
      </c>
      <c r="J2802" s="5" t="s">
        <v>2520</v>
      </c>
      <c r="K2802" s="5" t="s">
        <v>62</v>
      </c>
      <c r="L2802" s="5" t="s">
        <v>219</v>
      </c>
      <c r="M2802" s="5" t="s">
        <v>220</v>
      </c>
      <c r="N2802" s="5" t="s">
        <v>26</v>
      </c>
      <c r="O2802" s="5" t="s">
        <v>845</v>
      </c>
      <c r="P2802" s="5" t="s">
        <v>845</v>
      </c>
      <c r="Q2802" s="5" t="s">
        <v>847</v>
      </c>
      <c r="R2802" s="5" t="s">
        <v>845</v>
      </c>
      <c r="S2802" s="5" t="s">
        <v>24913</v>
      </c>
      <c r="T2802" s="5" t="s">
        <v>20285</v>
      </c>
      <c r="U2802" s="5" t="s">
        <v>845</v>
      </c>
      <c r="V2802" s="5" t="s">
        <v>845</v>
      </c>
      <c r="W2802" s="5" t="s">
        <v>850</v>
      </c>
      <c r="X2802" s="5" t="s">
        <v>30979</v>
      </c>
      <c r="Y2802" s="6">
        <f>X2803-'Sem RTOS RX'!$X2802</f>
        <v>0.00009259259259</v>
      </c>
      <c r="Z2802" s="7">
        <f>SUM(LEN(",CO_MQ135|"),'Sem RTOS RX'!$H2802,LEN(",CO2_MQ135|"),'Sem RTOS RX'!$I2802,LEN(",Alcool_MQ135|"),'Sem RTOS RX'!$J2802,LEN(",Alcool_MQ135|"),'Sem RTOS RX'!$K2802,LEN(",Toluen_MQ135|"),'Sem RTOS RX'!$L2802,LEN(",MH4_MQ135|"),'Sem RTOS RX'!$M2802,LEN(",O3_MQ131|"),'Sem RTOS RX'!$N2802)*8</f>
        <v>672</v>
      </c>
    </row>
    <row r="2803" ht="15.75" customHeight="1">
      <c r="A2803" s="5" t="s">
        <v>30980</v>
      </c>
      <c r="B2803" s="5" t="s">
        <v>30981</v>
      </c>
      <c r="C2803" s="5" t="s">
        <v>20275</v>
      </c>
      <c r="D2803" s="5" t="s">
        <v>30982</v>
      </c>
      <c r="E2803" s="5" t="s">
        <v>845</v>
      </c>
      <c r="F2803" s="5" t="s">
        <v>845</v>
      </c>
      <c r="G2803" s="5" t="s">
        <v>845</v>
      </c>
      <c r="H2803" s="5" t="s">
        <v>1702</v>
      </c>
      <c r="I2803" s="5" t="s">
        <v>45</v>
      </c>
      <c r="J2803" s="5" t="s">
        <v>81</v>
      </c>
      <c r="K2803" s="5" t="s">
        <v>62</v>
      </c>
      <c r="L2803" s="5" t="s">
        <v>223</v>
      </c>
      <c r="M2803" s="5" t="s">
        <v>220</v>
      </c>
      <c r="N2803" s="5" t="s">
        <v>14</v>
      </c>
      <c r="O2803" s="5" t="s">
        <v>845</v>
      </c>
      <c r="P2803" s="5" t="s">
        <v>845</v>
      </c>
      <c r="Q2803" s="5" t="s">
        <v>847</v>
      </c>
      <c r="R2803" s="5" t="s">
        <v>845</v>
      </c>
      <c r="S2803" s="5" t="s">
        <v>24913</v>
      </c>
      <c r="T2803" s="5" t="s">
        <v>20285</v>
      </c>
      <c r="U2803" s="5" t="s">
        <v>845</v>
      </c>
      <c r="V2803" s="5" t="s">
        <v>845</v>
      </c>
      <c r="W2803" s="5" t="s">
        <v>850</v>
      </c>
      <c r="X2803" s="5" t="s">
        <v>30983</v>
      </c>
      <c r="Y2803" s="6">
        <f>X2804-'Sem RTOS RX'!$X2803</f>
        <v>0.00009259259259</v>
      </c>
      <c r="Z2803" s="7">
        <f>SUM(LEN(",CO_MQ135|"),'Sem RTOS RX'!$H2803,LEN(",CO2_MQ135|"),'Sem RTOS RX'!$I2803,LEN(",Alcool_MQ135|"),'Sem RTOS RX'!$J2803,LEN(",Alcool_MQ135|"),'Sem RTOS RX'!$K2803,LEN(",Toluen_MQ135|"),'Sem RTOS RX'!$L2803,LEN(",MH4_MQ135|"),'Sem RTOS RX'!$M2803,LEN(",O3_MQ131|"),'Sem RTOS RX'!$N2803)*8</f>
        <v>672</v>
      </c>
    </row>
    <row r="2804" ht="15.75" customHeight="1">
      <c r="A2804" s="5" t="s">
        <v>30984</v>
      </c>
      <c r="B2804" s="5" t="s">
        <v>30985</v>
      </c>
      <c r="C2804" s="5" t="s">
        <v>20275</v>
      </c>
      <c r="D2804" s="5" t="s">
        <v>30986</v>
      </c>
      <c r="E2804" s="5" t="s">
        <v>845</v>
      </c>
      <c r="F2804" s="5" t="s">
        <v>845</v>
      </c>
      <c r="G2804" s="5" t="s">
        <v>845</v>
      </c>
      <c r="H2804" s="5" t="s">
        <v>215</v>
      </c>
      <c r="I2804" s="5" t="s">
        <v>226</v>
      </c>
      <c r="J2804" s="5" t="s">
        <v>136</v>
      </c>
      <c r="K2804" s="5" t="s">
        <v>80</v>
      </c>
      <c r="L2804" s="5" t="s">
        <v>1500</v>
      </c>
      <c r="M2804" s="5" t="s">
        <v>220</v>
      </c>
      <c r="N2804" s="5" t="s">
        <v>136</v>
      </c>
      <c r="O2804" s="5" t="s">
        <v>845</v>
      </c>
      <c r="P2804" s="5" t="s">
        <v>845</v>
      </c>
      <c r="Q2804" s="5" t="s">
        <v>847</v>
      </c>
      <c r="R2804" s="5" t="s">
        <v>845</v>
      </c>
      <c r="S2804" s="5" t="s">
        <v>24913</v>
      </c>
      <c r="T2804" s="5" t="s">
        <v>855</v>
      </c>
      <c r="U2804" s="5" t="s">
        <v>845</v>
      </c>
      <c r="V2804" s="5" t="s">
        <v>845</v>
      </c>
      <c r="W2804" s="5" t="s">
        <v>850</v>
      </c>
      <c r="X2804" s="5" t="s">
        <v>19992</v>
      </c>
      <c r="Y2804" s="6">
        <f>X2805-'Sem RTOS RX'!$X2804</f>
        <v>0.00009259259259</v>
      </c>
      <c r="Z2804" s="7">
        <f>SUM(LEN(",CO_MQ135|"),'Sem RTOS RX'!$H2804,LEN(",CO2_MQ135|"),'Sem RTOS RX'!$I2804,LEN(",Alcool_MQ135|"),'Sem RTOS RX'!$J2804,LEN(",Alcool_MQ135|"),'Sem RTOS RX'!$K2804,LEN(",Toluen_MQ135|"),'Sem RTOS RX'!$L2804,LEN(",MH4_MQ135|"),'Sem RTOS RX'!$M2804,LEN(",O3_MQ131|"),'Sem RTOS RX'!$N2804)*8</f>
        <v>672</v>
      </c>
    </row>
    <row r="2805" ht="15.75" customHeight="1">
      <c r="A2805" s="5" t="s">
        <v>30987</v>
      </c>
      <c r="B2805" s="5" t="s">
        <v>30988</v>
      </c>
      <c r="C2805" s="5" t="s">
        <v>20275</v>
      </c>
      <c r="D2805" s="5" t="s">
        <v>30989</v>
      </c>
      <c r="E2805" s="5" t="s">
        <v>845</v>
      </c>
      <c r="F2805" s="5" t="s">
        <v>845</v>
      </c>
      <c r="G2805" s="5" t="s">
        <v>845</v>
      </c>
      <c r="H2805" s="5" t="s">
        <v>36</v>
      </c>
      <c r="I2805" s="5" t="s">
        <v>45</v>
      </c>
      <c r="J2805" s="5" t="s">
        <v>229</v>
      </c>
      <c r="K2805" s="5" t="s">
        <v>62</v>
      </c>
      <c r="L2805" s="5" t="s">
        <v>230</v>
      </c>
      <c r="M2805" s="5" t="s">
        <v>220</v>
      </c>
      <c r="N2805" s="5" t="s">
        <v>294</v>
      </c>
      <c r="O2805" s="5" t="s">
        <v>845</v>
      </c>
      <c r="P2805" s="5" t="s">
        <v>845</v>
      </c>
      <c r="Q2805" s="5" t="s">
        <v>847</v>
      </c>
      <c r="R2805" s="5" t="s">
        <v>845</v>
      </c>
      <c r="S2805" s="5" t="s">
        <v>24913</v>
      </c>
      <c r="T2805" s="5" t="s">
        <v>865</v>
      </c>
      <c r="U2805" s="5" t="s">
        <v>845</v>
      </c>
      <c r="V2805" s="5" t="s">
        <v>845</v>
      </c>
      <c r="W2805" s="5" t="s">
        <v>850</v>
      </c>
      <c r="X2805" s="5" t="s">
        <v>30990</v>
      </c>
      <c r="Y2805" s="6">
        <f>X2806-'Sem RTOS RX'!$X2805</f>
        <v>0.00009259259259</v>
      </c>
      <c r="Z2805" s="7">
        <f>SUM(LEN(",CO_MQ135|"),'Sem RTOS RX'!$H2805,LEN(",CO2_MQ135|"),'Sem RTOS RX'!$I2805,LEN(",Alcool_MQ135|"),'Sem RTOS RX'!$J2805,LEN(",Alcool_MQ135|"),'Sem RTOS RX'!$K2805,LEN(",Toluen_MQ135|"),'Sem RTOS RX'!$L2805,LEN(",MH4_MQ135|"),'Sem RTOS RX'!$M2805,LEN(",O3_MQ131|"),'Sem RTOS RX'!$N2805)*8</f>
        <v>672</v>
      </c>
    </row>
    <row r="2806" ht="15.75" customHeight="1">
      <c r="A2806" s="5" t="s">
        <v>30991</v>
      </c>
      <c r="B2806" s="5" t="s">
        <v>30992</v>
      </c>
      <c r="C2806" s="5" t="s">
        <v>20275</v>
      </c>
      <c r="D2806" s="5" t="s">
        <v>30993</v>
      </c>
      <c r="E2806" s="5" t="s">
        <v>845</v>
      </c>
      <c r="F2806" s="5" t="s">
        <v>845</v>
      </c>
      <c r="G2806" s="5" t="s">
        <v>845</v>
      </c>
      <c r="H2806" s="5" t="s">
        <v>128</v>
      </c>
      <c r="I2806" s="5" t="s">
        <v>217</v>
      </c>
      <c r="J2806" s="5" t="s">
        <v>2520</v>
      </c>
      <c r="K2806" s="5" t="s">
        <v>62</v>
      </c>
      <c r="L2806" s="5" t="s">
        <v>219</v>
      </c>
      <c r="M2806" s="5" t="s">
        <v>220</v>
      </c>
      <c r="N2806" s="5" t="s">
        <v>15</v>
      </c>
      <c r="O2806" s="5" t="s">
        <v>845</v>
      </c>
      <c r="P2806" s="5" t="s">
        <v>845</v>
      </c>
      <c r="Q2806" s="5" t="s">
        <v>847</v>
      </c>
      <c r="R2806" s="5" t="s">
        <v>845</v>
      </c>
      <c r="S2806" s="5" t="s">
        <v>24913</v>
      </c>
      <c r="T2806" s="5" t="s">
        <v>865</v>
      </c>
      <c r="U2806" s="5" t="s">
        <v>845</v>
      </c>
      <c r="V2806" s="5" t="s">
        <v>845</v>
      </c>
      <c r="W2806" s="5" t="s">
        <v>850</v>
      </c>
      <c r="X2806" s="5" t="s">
        <v>30994</v>
      </c>
      <c r="Y2806" s="6">
        <f>X2807-'Sem RTOS RX'!$X2806</f>
        <v>0.00009259259259</v>
      </c>
      <c r="Z2806" s="7">
        <f>SUM(LEN(",CO_MQ135|"),'Sem RTOS RX'!$H2806,LEN(",CO2_MQ135|"),'Sem RTOS RX'!$I2806,LEN(",Alcool_MQ135|"),'Sem RTOS RX'!$J2806,LEN(",Alcool_MQ135|"),'Sem RTOS RX'!$K2806,LEN(",Toluen_MQ135|"),'Sem RTOS RX'!$L2806,LEN(",MH4_MQ135|"),'Sem RTOS RX'!$M2806,LEN(",O3_MQ131|"),'Sem RTOS RX'!$N2806)*8</f>
        <v>672</v>
      </c>
    </row>
    <row r="2807" ht="15.75" customHeight="1">
      <c r="A2807" s="5" t="s">
        <v>30995</v>
      </c>
      <c r="B2807" s="5" t="s">
        <v>30996</v>
      </c>
      <c r="C2807" s="5" t="s">
        <v>20275</v>
      </c>
      <c r="D2807" s="5" t="s">
        <v>30997</v>
      </c>
      <c r="E2807" s="5" t="s">
        <v>845</v>
      </c>
      <c r="F2807" s="5" t="s">
        <v>845</v>
      </c>
      <c r="G2807" s="5" t="s">
        <v>845</v>
      </c>
      <c r="H2807" s="5" t="s">
        <v>92</v>
      </c>
      <c r="I2807" s="5" t="s">
        <v>226</v>
      </c>
      <c r="J2807" s="5" t="s">
        <v>193</v>
      </c>
      <c r="K2807" s="5" t="s">
        <v>80</v>
      </c>
      <c r="L2807" s="5" t="s">
        <v>228</v>
      </c>
      <c r="M2807" s="5" t="s">
        <v>220</v>
      </c>
      <c r="N2807" s="5" t="s">
        <v>294</v>
      </c>
      <c r="O2807" s="5" t="s">
        <v>845</v>
      </c>
      <c r="P2807" s="5" t="s">
        <v>845</v>
      </c>
      <c r="Q2807" s="5" t="s">
        <v>847</v>
      </c>
      <c r="R2807" s="5" t="s">
        <v>845</v>
      </c>
      <c r="S2807" s="5" t="s">
        <v>24913</v>
      </c>
      <c r="T2807" s="5" t="s">
        <v>865</v>
      </c>
      <c r="U2807" s="5" t="s">
        <v>845</v>
      </c>
      <c r="V2807" s="5" t="s">
        <v>845</v>
      </c>
      <c r="W2807" s="5" t="s">
        <v>850</v>
      </c>
      <c r="X2807" s="5" t="s">
        <v>30998</v>
      </c>
      <c r="Y2807" s="6">
        <f>X2808-'Sem RTOS RX'!$X2807</f>
        <v>0.00009259259259</v>
      </c>
      <c r="Z2807" s="7">
        <f>SUM(LEN(",CO_MQ135|"),'Sem RTOS RX'!$H2807,LEN(",CO2_MQ135|"),'Sem RTOS RX'!$I2807,LEN(",Alcool_MQ135|"),'Sem RTOS RX'!$J2807,LEN(",Alcool_MQ135|"),'Sem RTOS RX'!$K2807,LEN(",Toluen_MQ135|"),'Sem RTOS RX'!$L2807,LEN(",MH4_MQ135|"),'Sem RTOS RX'!$M2807,LEN(",O3_MQ131|"),'Sem RTOS RX'!$N2807)*8</f>
        <v>672</v>
      </c>
    </row>
    <row r="2808" ht="15.75" customHeight="1">
      <c r="A2808" s="5" t="s">
        <v>30999</v>
      </c>
      <c r="B2808" s="5" t="s">
        <v>31000</v>
      </c>
      <c r="C2808" s="5" t="s">
        <v>20275</v>
      </c>
      <c r="D2808" s="5" t="s">
        <v>31001</v>
      </c>
      <c r="E2808" s="5" t="s">
        <v>845</v>
      </c>
      <c r="F2808" s="5" t="s">
        <v>845</v>
      </c>
      <c r="G2808" s="5" t="s">
        <v>845</v>
      </c>
      <c r="H2808" s="5" t="s">
        <v>128</v>
      </c>
      <c r="I2808" s="5" t="s">
        <v>217</v>
      </c>
      <c r="J2808" s="5" t="s">
        <v>2520</v>
      </c>
      <c r="K2808" s="5" t="s">
        <v>62</v>
      </c>
      <c r="L2808" s="5" t="s">
        <v>130</v>
      </c>
      <c r="M2808" s="5" t="s">
        <v>220</v>
      </c>
      <c r="N2808" s="5" t="s">
        <v>48</v>
      </c>
      <c r="O2808" s="5" t="s">
        <v>845</v>
      </c>
      <c r="P2808" s="5" t="s">
        <v>845</v>
      </c>
      <c r="Q2808" s="5" t="s">
        <v>847</v>
      </c>
      <c r="R2808" s="5" t="s">
        <v>845</v>
      </c>
      <c r="S2808" s="5" t="s">
        <v>24913</v>
      </c>
      <c r="T2808" s="5" t="s">
        <v>855</v>
      </c>
      <c r="U2808" s="5" t="s">
        <v>845</v>
      </c>
      <c r="V2808" s="5" t="s">
        <v>845</v>
      </c>
      <c r="W2808" s="5" t="s">
        <v>850</v>
      </c>
      <c r="X2808" s="5" t="s">
        <v>31002</v>
      </c>
      <c r="Y2808" s="6">
        <f>X2809-'Sem RTOS RX'!$X2808</f>
        <v>0.00009259259259</v>
      </c>
      <c r="Z2808" s="7">
        <f>SUM(LEN(",CO_MQ135|"),'Sem RTOS RX'!$H2808,LEN(",CO2_MQ135|"),'Sem RTOS RX'!$I2808,LEN(",Alcool_MQ135|"),'Sem RTOS RX'!$J2808,LEN(",Alcool_MQ135|"),'Sem RTOS RX'!$K2808,LEN(",Toluen_MQ135|"),'Sem RTOS RX'!$L2808,LEN(",MH4_MQ135|"),'Sem RTOS RX'!$M2808,LEN(",O3_MQ131|"),'Sem RTOS RX'!$N2808)*8</f>
        <v>672</v>
      </c>
    </row>
    <row r="2809" ht="15.75" customHeight="1">
      <c r="A2809" s="5" t="s">
        <v>31003</v>
      </c>
      <c r="B2809" s="5" t="s">
        <v>31004</v>
      </c>
      <c r="C2809" s="5" t="s">
        <v>20275</v>
      </c>
      <c r="D2809" s="5" t="s">
        <v>31005</v>
      </c>
      <c r="E2809" s="5" t="s">
        <v>845</v>
      </c>
      <c r="F2809" s="5" t="s">
        <v>845</v>
      </c>
      <c r="G2809" s="5" t="s">
        <v>845</v>
      </c>
      <c r="H2809" s="5" t="s">
        <v>190</v>
      </c>
      <c r="I2809" s="5" t="s">
        <v>45</v>
      </c>
      <c r="J2809" s="5" t="s">
        <v>221</v>
      </c>
      <c r="K2809" s="5" t="s">
        <v>62</v>
      </c>
      <c r="L2809" s="5" t="s">
        <v>222</v>
      </c>
      <c r="M2809" s="5" t="s">
        <v>220</v>
      </c>
      <c r="N2809" s="5" t="s">
        <v>157</v>
      </c>
      <c r="O2809" s="5" t="s">
        <v>845</v>
      </c>
      <c r="P2809" s="5" t="s">
        <v>845</v>
      </c>
      <c r="Q2809" s="5" t="s">
        <v>847</v>
      </c>
      <c r="R2809" s="5" t="s">
        <v>845</v>
      </c>
      <c r="S2809" s="5" t="s">
        <v>24913</v>
      </c>
      <c r="T2809" s="5" t="s">
        <v>855</v>
      </c>
      <c r="U2809" s="5" t="s">
        <v>845</v>
      </c>
      <c r="V2809" s="5" t="s">
        <v>845</v>
      </c>
      <c r="W2809" s="5" t="s">
        <v>850</v>
      </c>
      <c r="X2809" s="5" t="s">
        <v>20020</v>
      </c>
      <c r="Y2809" s="6">
        <f>X2810-'Sem RTOS RX'!$X2809</f>
        <v>0.0001041666667</v>
      </c>
      <c r="Z2809" s="7">
        <f>SUM(LEN(",CO_MQ135|"),'Sem RTOS RX'!$H2809,LEN(",CO2_MQ135|"),'Sem RTOS RX'!$I2809,LEN(",Alcool_MQ135|"),'Sem RTOS RX'!$J2809,LEN(",Alcool_MQ135|"),'Sem RTOS RX'!$K2809,LEN(",Toluen_MQ135|"),'Sem RTOS RX'!$L2809,LEN(",MH4_MQ135|"),'Sem RTOS RX'!$M2809,LEN(",O3_MQ131|"),'Sem RTOS RX'!$N2809)*8</f>
        <v>672</v>
      </c>
    </row>
    <row r="2810" ht="15.75" customHeight="1">
      <c r="A2810" s="5" t="s">
        <v>31006</v>
      </c>
      <c r="B2810" s="5" t="s">
        <v>31007</v>
      </c>
      <c r="C2810" s="5" t="s">
        <v>20275</v>
      </c>
      <c r="D2810" s="5" t="s">
        <v>31008</v>
      </c>
      <c r="E2810" s="5" t="s">
        <v>845</v>
      </c>
      <c r="F2810" s="5" t="s">
        <v>845</v>
      </c>
      <c r="G2810" s="5" t="s">
        <v>845</v>
      </c>
      <c r="H2810" s="5" t="s">
        <v>213</v>
      </c>
      <c r="I2810" s="5" t="s">
        <v>226</v>
      </c>
      <c r="J2810" s="5" t="s">
        <v>235</v>
      </c>
      <c r="K2810" s="5" t="s">
        <v>80</v>
      </c>
      <c r="L2810" s="5" t="s">
        <v>236</v>
      </c>
      <c r="M2810" s="5" t="s">
        <v>220</v>
      </c>
      <c r="N2810" s="5" t="s">
        <v>157</v>
      </c>
      <c r="O2810" s="5" t="s">
        <v>845</v>
      </c>
      <c r="P2810" s="5" t="s">
        <v>845</v>
      </c>
      <c r="Q2810" s="5" t="s">
        <v>847</v>
      </c>
      <c r="R2810" s="5" t="s">
        <v>845</v>
      </c>
      <c r="S2810" s="5" t="s">
        <v>24913</v>
      </c>
      <c r="T2810" s="5" t="s">
        <v>855</v>
      </c>
      <c r="U2810" s="5" t="s">
        <v>845</v>
      </c>
      <c r="V2810" s="5" t="s">
        <v>845</v>
      </c>
      <c r="W2810" s="5" t="s">
        <v>850</v>
      </c>
      <c r="X2810" s="5" t="s">
        <v>31009</v>
      </c>
      <c r="Y2810" s="6">
        <f>X2811-'Sem RTOS RX'!$X2810</f>
        <v>0.0001736111111</v>
      </c>
      <c r="Z2810" s="7">
        <f>SUM(LEN(",CO_MQ135|"),'Sem RTOS RX'!$H2810,LEN(",CO2_MQ135|"),'Sem RTOS RX'!$I2810,LEN(",Alcool_MQ135|"),'Sem RTOS RX'!$J2810,LEN(",Alcool_MQ135|"),'Sem RTOS RX'!$K2810,LEN(",Toluen_MQ135|"),'Sem RTOS RX'!$L2810,LEN(",MH4_MQ135|"),'Sem RTOS RX'!$M2810,LEN(",O3_MQ131|"),'Sem RTOS RX'!$N2810)*8</f>
        <v>672</v>
      </c>
    </row>
    <row r="2811" ht="15.75" customHeight="1">
      <c r="A2811" s="5" t="s">
        <v>31010</v>
      </c>
      <c r="B2811" s="5" t="s">
        <v>31011</v>
      </c>
      <c r="C2811" s="5" t="s">
        <v>20275</v>
      </c>
      <c r="D2811" s="5" t="s">
        <v>31012</v>
      </c>
      <c r="E2811" s="5" t="s">
        <v>845</v>
      </c>
      <c r="F2811" s="5" t="s">
        <v>845</v>
      </c>
      <c r="G2811" s="5" t="s">
        <v>845</v>
      </c>
      <c r="H2811" s="5" t="s">
        <v>36</v>
      </c>
      <c r="I2811" s="5" t="s">
        <v>45</v>
      </c>
      <c r="J2811" s="5" t="s">
        <v>81</v>
      </c>
      <c r="K2811" s="5" t="s">
        <v>62</v>
      </c>
      <c r="L2811" s="5" t="s">
        <v>223</v>
      </c>
      <c r="M2811" s="5" t="s">
        <v>220</v>
      </c>
      <c r="N2811" s="5" t="s">
        <v>8703</v>
      </c>
      <c r="O2811" s="5" t="s">
        <v>845</v>
      </c>
      <c r="P2811" s="5" t="s">
        <v>845</v>
      </c>
      <c r="Q2811" s="5" t="s">
        <v>847</v>
      </c>
      <c r="R2811" s="5" t="s">
        <v>845</v>
      </c>
      <c r="S2811" s="5" t="s">
        <v>24913</v>
      </c>
      <c r="T2811" s="5" t="s">
        <v>865</v>
      </c>
      <c r="U2811" s="5" t="s">
        <v>845</v>
      </c>
      <c r="V2811" s="5" t="s">
        <v>845</v>
      </c>
      <c r="W2811" s="5" t="s">
        <v>850</v>
      </c>
      <c r="X2811" s="5" t="s">
        <v>31013</v>
      </c>
      <c r="Y2811" s="6">
        <f>X2812-'Sem RTOS RX'!$X2811</f>
        <v>0.0001041666667</v>
      </c>
      <c r="Z2811" s="7">
        <f>SUM(LEN(",CO_MQ135|"),'Sem RTOS RX'!$H2811,LEN(",CO2_MQ135|"),'Sem RTOS RX'!$I2811,LEN(",Alcool_MQ135|"),'Sem RTOS RX'!$J2811,LEN(",Alcool_MQ135|"),'Sem RTOS RX'!$K2811,LEN(",Toluen_MQ135|"),'Sem RTOS RX'!$L2811,LEN(",MH4_MQ135|"),'Sem RTOS RX'!$M2811,LEN(",O3_MQ131|"),'Sem RTOS RX'!$N2811)*8</f>
        <v>672</v>
      </c>
    </row>
    <row r="2812" ht="15.75" customHeight="1">
      <c r="A2812" s="5" t="s">
        <v>31014</v>
      </c>
      <c r="B2812" s="5" t="s">
        <v>31015</v>
      </c>
      <c r="C2812" s="5" t="s">
        <v>20275</v>
      </c>
      <c r="D2812" s="5" t="s">
        <v>31016</v>
      </c>
      <c r="E2812" s="5" t="s">
        <v>845</v>
      </c>
      <c r="F2812" s="5" t="s">
        <v>845</v>
      </c>
      <c r="G2812" s="5" t="s">
        <v>845</v>
      </c>
      <c r="H2812" s="5" t="s">
        <v>215</v>
      </c>
      <c r="I2812" s="5" t="s">
        <v>226</v>
      </c>
      <c r="J2812" s="5" t="s">
        <v>136</v>
      </c>
      <c r="K2812" s="5" t="s">
        <v>80</v>
      </c>
      <c r="L2812" s="5" t="s">
        <v>244</v>
      </c>
      <c r="M2812" s="5" t="s">
        <v>220</v>
      </c>
      <c r="N2812" s="5" t="s">
        <v>198</v>
      </c>
      <c r="O2812" s="5" t="s">
        <v>845</v>
      </c>
      <c r="P2812" s="5" t="s">
        <v>845</v>
      </c>
      <c r="Q2812" s="5" t="s">
        <v>847</v>
      </c>
      <c r="R2812" s="5" t="s">
        <v>845</v>
      </c>
      <c r="S2812" s="5" t="s">
        <v>24913</v>
      </c>
      <c r="T2812" s="5" t="s">
        <v>865</v>
      </c>
      <c r="U2812" s="5" t="s">
        <v>845</v>
      </c>
      <c r="V2812" s="5" t="s">
        <v>845</v>
      </c>
      <c r="W2812" s="5" t="s">
        <v>850</v>
      </c>
      <c r="X2812" s="5" t="s">
        <v>31017</v>
      </c>
      <c r="Y2812" s="6">
        <f>X2813-'Sem RTOS RX'!$X2812</f>
        <v>0.00009259259259</v>
      </c>
      <c r="Z2812" s="7">
        <f>SUM(LEN(",CO_MQ135|"),'Sem RTOS RX'!$H2812,LEN(",CO2_MQ135|"),'Sem RTOS RX'!$I2812,LEN(",Alcool_MQ135|"),'Sem RTOS RX'!$J2812,LEN(",Alcool_MQ135|"),'Sem RTOS RX'!$K2812,LEN(",Toluen_MQ135|"),'Sem RTOS RX'!$L2812,LEN(",MH4_MQ135|"),'Sem RTOS RX'!$M2812,LEN(",O3_MQ131|"),'Sem RTOS RX'!$N2812)*8</f>
        <v>672</v>
      </c>
    </row>
    <row r="2813" ht="15.75" customHeight="1">
      <c r="A2813" s="5" t="s">
        <v>31018</v>
      </c>
      <c r="B2813" s="5" t="s">
        <v>31019</v>
      </c>
      <c r="C2813" s="5" t="s">
        <v>20275</v>
      </c>
      <c r="D2813" s="5" t="s">
        <v>31020</v>
      </c>
      <c r="E2813" s="5" t="s">
        <v>845</v>
      </c>
      <c r="F2813" s="5" t="s">
        <v>845</v>
      </c>
      <c r="G2813" s="5" t="s">
        <v>845</v>
      </c>
      <c r="H2813" s="5" t="s">
        <v>211</v>
      </c>
      <c r="I2813" s="5" t="s">
        <v>129</v>
      </c>
      <c r="J2813" s="5" t="s">
        <v>231</v>
      </c>
      <c r="K2813" s="5" t="s">
        <v>62</v>
      </c>
      <c r="L2813" s="5" t="s">
        <v>9</v>
      </c>
      <c r="M2813" s="5" t="s">
        <v>200</v>
      </c>
      <c r="N2813" s="5" t="s">
        <v>9664</v>
      </c>
      <c r="O2813" s="5" t="s">
        <v>845</v>
      </c>
      <c r="P2813" s="5" t="s">
        <v>845</v>
      </c>
      <c r="Q2813" s="5" t="s">
        <v>847</v>
      </c>
      <c r="R2813" s="5" t="s">
        <v>845</v>
      </c>
      <c r="S2813" s="5" t="s">
        <v>24913</v>
      </c>
      <c r="T2813" s="5" t="s">
        <v>855</v>
      </c>
      <c r="U2813" s="5" t="s">
        <v>845</v>
      </c>
      <c r="V2813" s="5" t="s">
        <v>845</v>
      </c>
      <c r="W2813" s="5" t="s">
        <v>850</v>
      </c>
      <c r="X2813" s="5" t="s">
        <v>20052</v>
      </c>
      <c r="Y2813" s="6">
        <f>X2814-'Sem RTOS RX'!$X2813</f>
        <v>0.00009259259259</v>
      </c>
      <c r="Z2813" s="7">
        <f>SUM(LEN(",CO_MQ135|"),'Sem RTOS RX'!$H2813,LEN(",CO2_MQ135|"),'Sem RTOS RX'!$I2813,LEN(",Alcool_MQ135|"),'Sem RTOS RX'!$J2813,LEN(",Alcool_MQ135|"),'Sem RTOS RX'!$K2813,LEN(",Toluen_MQ135|"),'Sem RTOS RX'!$L2813,LEN(",MH4_MQ135|"),'Sem RTOS RX'!$M2813,LEN(",O3_MQ131|"),'Sem RTOS RX'!$N2813)*8</f>
        <v>672</v>
      </c>
    </row>
    <row r="2814" ht="15.75" customHeight="1">
      <c r="A2814" s="5" t="s">
        <v>31021</v>
      </c>
      <c r="B2814" s="5" t="s">
        <v>31022</v>
      </c>
      <c r="C2814" s="5" t="s">
        <v>20275</v>
      </c>
      <c r="D2814" s="5" t="s">
        <v>31023</v>
      </c>
      <c r="E2814" s="5" t="s">
        <v>845</v>
      </c>
      <c r="F2814" s="5" t="s">
        <v>845</v>
      </c>
      <c r="G2814" s="5" t="s">
        <v>845</v>
      </c>
      <c r="H2814" s="5" t="s">
        <v>175</v>
      </c>
      <c r="I2814" s="5" t="s">
        <v>226</v>
      </c>
      <c r="J2814" s="5" t="s">
        <v>235</v>
      </c>
      <c r="K2814" s="5" t="s">
        <v>80</v>
      </c>
      <c r="L2814" s="5" t="s">
        <v>236</v>
      </c>
      <c r="M2814" s="5" t="s">
        <v>220</v>
      </c>
      <c r="N2814" s="5" t="s">
        <v>78</v>
      </c>
      <c r="O2814" s="5" t="s">
        <v>845</v>
      </c>
      <c r="P2814" s="5" t="s">
        <v>845</v>
      </c>
      <c r="Q2814" s="5" t="s">
        <v>847</v>
      </c>
      <c r="R2814" s="5" t="s">
        <v>845</v>
      </c>
      <c r="S2814" s="5" t="s">
        <v>24913</v>
      </c>
      <c r="T2814" s="5" t="s">
        <v>855</v>
      </c>
      <c r="U2814" s="5" t="s">
        <v>845</v>
      </c>
      <c r="V2814" s="5" t="s">
        <v>845</v>
      </c>
      <c r="W2814" s="5" t="s">
        <v>850</v>
      </c>
      <c r="X2814" s="5" t="s">
        <v>31024</v>
      </c>
      <c r="Y2814" s="6">
        <f>X2815-'Sem RTOS RX'!$X2814</f>
        <v>0.0001851851852</v>
      </c>
      <c r="Z2814" s="7">
        <f>SUM(LEN(",CO_MQ135|"),'Sem RTOS RX'!$H2814,LEN(",CO2_MQ135|"),'Sem RTOS RX'!$I2814,LEN(",Alcool_MQ135|"),'Sem RTOS RX'!$J2814,LEN(",Alcool_MQ135|"),'Sem RTOS RX'!$K2814,LEN(",Toluen_MQ135|"),'Sem RTOS RX'!$L2814,LEN(",MH4_MQ135|"),'Sem RTOS RX'!$M2814,LEN(",O3_MQ131|"),'Sem RTOS RX'!$N2814)*8</f>
        <v>672</v>
      </c>
    </row>
    <row r="2815" ht="15.75" customHeight="1">
      <c r="A2815" s="5" t="s">
        <v>31025</v>
      </c>
      <c r="B2815" s="5" t="s">
        <v>31026</v>
      </c>
      <c r="C2815" s="5" t="s">
        <v>20275</v>
      </c>
      <c r="D2815" s="5" t="s">
        <v>31027</v>
      </c>
      <c r="E2815" s="5" t="s">
        <v>845</v>
      </c>
      <c r="F2815" s="5" t="s">
        <v>845</v>
      </c>
      <c r="G2815" s="5" t="s">
        <v>845</v>
      </c>
      <c r="H2815" s="5" t="s">
        <v>183</v>
      </c>
      <c r="I2815" s="5" t="s">
        <v>197</v>
      </c>
      <c r="J2815" s="5" t="s">
        <v>198</v>
      </c>
      <c r="K2815" s="5" t="s">
        <v>74</v>
      </c>
      <c r="L2815" s="5" t="s">
        <v>3817</v>
      </c>
      <c r="M2815" s="5" t="s">
        <v>200</v>
      </c>
      <c r="N2815" s="5" t="s">
        <v>215</v>
      </c>
      <c r="O2815" s="5" t="s">
        <v>845</v>
      </c>
      <c r="P2815" s="5" t="s">
        <v>845</v>
      </c>
      <c r="Q2815" s="5" t="s">
        <v>847</v>
      </c>
      <c r="R2815" s="5" t="s">
        <v>845</v>
      </c>
      <c r="S2815" s="5" t="s">
        <v>24913</v>
      </c>
      <c r="T2815" s="5" t="s">
        <v>855</v>
      </c>
      <c r="U2815" s="5" t="s">
        <v>845</v>
      </c>
      <c r="V2815" s="5" t="s">
        <v>845</v>
      </c>
      <c r="W2815" s="5" t="s">
        <v>850</v>
      </c>
      <c r="X2815" s="5" t="s">
        <v>31028</v>
      </c>
      <c r="Y2815" s="6">
        <f>X2816-'Sem RTOS RX'!$X2815</f>
        <v>0.00009259259259</v>
      </c>
      <c r="Z2815" s="7">
        <f>SUM(LEN(",CO_MQ135|"),'Sem RTOS RX'!$H2815,LEN(",CO2_MQ135|"),'Sem RTOS RX'!$I2815,LEN(",Alcool_MQ135|"),'Sem RTOS RX'!$J2815,LEN(",Alcool_MQ135|"),'Sem RTOS RX'!$K2815,LEN(",Toluen_MQ135|"),'Sem RTOS RX'!$L2815,LEN(",MH4_MQ135|"),'Sem RTOS RX'!$M2815,LEN(",O3_MQ131|"),'Sem RTOS RX'!$N2815)*8</f>
        <v>672</v>
      </c>
    </row>
    <row r="2816" ht="15.75" customHeight="1">
      <c r="A2816" s="5" t="s">
        <v>31029</v>
      </c>
      <c r="B2816" s="5" t="s">
        <v>31030</v>
      </c>
      <c r="C2816" s="5" t="s">
        <v>20275</v>
      </c>
      <c r="D2816" s="5" t="s">
        <v>31031</v>
      </c>
      <c r="E2816" s="5" t="s">
        <v>845</v>
      </c>
      <c r="F2816" s="5" t="s">
        <v>845</v>
      </c>
      <c r="G2816" s="5" t="s">
        <v>845</v>
      </c>
      <c r="H2816" s="5" t="s">
        <v>175</v>
      </c>
      <c r="I2816" s="5" t="s">
        <v>226</v>
      </c>
      <c r="J2816" s="5" t="s">
        <v>235</v>
      </c>
      <c r="K2816" s="5" t="s">
        <v>80</v>
      </c>
      <c r="L2816" s="5" t="s">
        <v>244</v>
      </c>
      <c r="M2816" s="5" t="s">
        <v>220</v>
      </c>
      <c r="N2816" s="5" t="s">
        <v>84</v>
      </c>
      <c r="O2816" s="5" t="s">
        <v>845</v>
      </c>
      <c r="P2816" s="5" t="s">
        <v>845</v>
      </c>
      <c r="Q2816" s="5" t="s">
        <v>847</v>
      </c>
      <c r="R2816" s="5" t="s">
        <v>845</v>
      </c>
      <c r="S2816" s="5" t="s">
        <v>24913</v>
      </c>
      <c r="T2816" s="5" t="s">
        <v>855</v>
      </c>
      <c r="U2816" s="5" t="s">
        <v>845</v>
      </c>
      <c r="V2816" s="5" t="s">
        <v>845</v>
      </c>
      <c r="W2816" s="5" t="s">
        <v>850</v>
      </c>
      <c r="X2816" s="5" t="s">
        <v>31032</v>
      </c>
      <c r="Y2816" s="6">
        <f>X2817-'Sem RTOS RX'!$X2816</f>
        <v>0.00009259259259</v>
      </c>
      <c r="Z2816" s="7">
        <f>SUM(LEN(",CO_MQ135|"),'Sem RTOS RX'!$H2816,LEN(",CO2_MQ135|"),'Sem RTOS RX'!$I2816,LEN(",Alcool_MQ135|"),'Sem RTOS RX'!$J2816,LEN(",Alcool_MQ135|"),'Sem RTOS RX'!$K2816,LEN(",Toluen_MQ135|"),'Sem RTOS RX'!$L2816,LEN(",MH4_MQ135|"),'Sem RTOS RX'!$M2816,LEN(",O3_MQ131|"),'Sem RTOS RX'!$N2816)*8</f>
        <v>672</v>
      </c>
    </row>
    <row r="2817" ht="15.75" customHeight="1">
      <c r="A2817" s="5" t="s">
        <v>31033</v>
      </c>
      <c r="B2817" s="5" t="s">
        <v>31034</v>
      </c>
      <c r="C2817" s="5" t="s">
        <v>20275</v>
      </c>
      <c r="D2817" s="5" t="s">
        <v>31035</v>
      </c>
      <c r="E2817" s="5" t="s">
        <v>845</v>
      </c>
      <c r="F2817" s="5" t="s">
        <v>845</v>
      </c>
      <c r="G2817" s="5" t="s">
        <v>845</v>
      </c>
      <c r="H2817" s="5" t="s">
        <v>178</v>
      </c>
      <c r="I2817" s="5" t="s">
        <v>217</v>
      </c>
      <c r="J2817" s="5" t="s">
        <v>229</v>
      </c>
      <c r="K2817" s="5" t="s">
        <v>62</v>
      </c>
      <c r="L2817" s="5" t="s">
        <v>230</v>
      </c>
      <c r="M2817" s="5" t="s">
        <v>220</v>
      </c>
      <c r="N2817" s="5" t="s">
        <v>132</v>
      </c>
      <c r="O2817" s="5" t="s">
        <v>845</v>
      </c>
      <c r="P2817" s="5" t="s">
        <v>845</v>
      </c>
      <c r="Q2817" s="5" t="s">
        <v>847</v>
      </c>
      <c r="R2817" s="5" t="s">
        <v>845</v>
      </c>
      <c r="S2817" s="5" t="s">
        <v>24913</v>
      </c>
      <c r="T2817" s="5" t="s">
        <v>20285</v>
      </c>
      <c r="U2817" s="5" t="s">
        <v>845</v>
      </c>
      <c r="V2817" s="5" t="s">
        <v>845</v>
      </c>
      <c r="W2817" s="5" t="s">
        <v>850</v>
      </c>
      <c r="X2817" s="5" t="s">
        <v>20084</v>
      </c>
      <c r="Y2817" s="6">
        <f>X2818-'Sem RTOS RX'!$X2817</f>
        <v>0.00009259259259</v>
      </c>
      <c r="Z2817" s="7">
        <f>SUM(LEN(",CO_MQ135|"),'Sem RTOS RX'!$H2817,LEN(",CO2_MQ135|"),'Sem RTOS RX'!$I2817,LEN(",Alcool_MQ135|"),'Sem RTOS RX'!$J2817,LEN(",Alcool_MQ135|"),'Sem RTOS RX'!$K2817,LEN(",Toluen_MQ135|"),'Sem RTOS RX'!$L2817,LEN(",MH4_MQ135|"),'Sem RTOS RX'!$M2817,LEN(",O3_MQ131|"),'Sem RTOS RX'!$N2817)*8</f>
        <v>672</v>
      </c>
    </row>
    <row r="2818" ht="15.75" customHeight="1">
      <c r="A2818" s="5" t="s">
        <v>31036</v>
      </c>
      <c r="B2818" s="5" t="s">
        <v>31037</v>
      </c>
      <c r="C2818" s="5" t="s">
        <v>20275</v>
      </c>
      <c r="D2818" s="5" t="s">
        <v>31038</v>
      </c>
      <c r="E2818" s="5" t="s">
        <v>845</v>
      </c>
      <c r="F2818" s="5" t="s">
        <v>845</v>
      </c>
      <c r="G2818" s="5" t="s">
        <v>845</v>
      </c>
      <c r="H2818" s="5" t="s">
        <v>215</v>
      </c>
      <c r="I2818" s="5" t="s">
        <v>226</v>
      </c>
      <c r="J2818" s="5" t="s">
        <v>136</v>
      </c>
      <c r="K2818" s="5" t="s">
        <v>80</v>
      </c>
      <c r="L2818" s="5" t="s">
        <v>1500</v>
      </c>
      <c r="M2818" s="5" t="s">
        <v>220</v>
      </c>
      <c r="N2818" s="5" t="s">
        <v>240</v>
      </c>
      <c r="O2818" s="5" t="s">
        <v>845</v>
      </c>
      <c r="P2818" s="5" t="s">
        <v>845</v>
      </c>
      <c r="Q2818" s="5" t="s">
        <v>847</v>
      </c>
      <c r="R2818" s="5" t="s">
        <v>845</v>
      </c>
      <c r="S2818" s="5" t="s">
        <v>24913</v>
      </c>
      <c r="T2818" s="5" t="s">
        <v>865</v>
      </c>
      <c r="U2818" s="5" t="s">
        <v>845</v>
      </c>
      <c r="V2818" s="5" t="s">
        <v>845</v>
      </c>
      <c r="W2818" s="5" t="s">
        <v>850</v>
      </c>
      <c r="X2818" s="5" t="s">
        <v>31039</v>
      </c>
      <c r="Y2818" s="6">
        <f>X2819-'Sem RTOS RX'!$X2818</f>
        <v>0.0001851851852</v>
      </c>
      <c r="Z2818" s="7">
        <f>SUM(LEN(",CO_MQ135|"),'Sem RTOS RX'!$H2818,LEN(",CO2_MQ135|"),'Sem RTOS RX'!$I2818,LEN(",Alcool_MQ135|"),'Sem RTOS RX'!$J2818,LEN(",Alcool_MQ135|"),'Sem RTOS RX'!$K2818,LEN(",Toluen_MQ135|"),'Sem RTOS RX'!$L2818,LEN(",MH4_MQ135|"),'Sem RTOS RX'!$M2818,LEN(",O3_MQ131|"),'Sem RTOS RX'!$N2818)*8</f>
        <v>672</v>
      </c>
    </row>
    <row r="2819" ht="15.75" customHeight="1">
      <c r="A2819" s="5" t="s">
        <v>31040</v>
      </c>
      <c r="B2819" s="5" t="s">
        <v>31041</v>
      </c>
      <c r="C2819" s="5" t="s">
        <v>20275</v>
      </c>
      <c r="D2819" s="5" t="s">
        <v>31042</v>
      </c>
      <c r="E2819" s="5" t="s">
        <v>845</v>
      </c>
      <c r="F2819" s="5" t="s">
        <v>845</v>
      </c>
      <c r="G2819" s="5" t="s">
        <v>845</v>
      </c>
      <c r="H2819" s="5" t="s">
        <v>196</v>
      </c>
      <c r="I2819" s="5" t="s">
        <v>197</v>
      </c>
      <c r="J2819" s="5" t="s">
        <v>198</v>
      </c>
      <c r="K2819" s="5" t="s">
        <v>74</v>
      </c>
      <c r="L2819" s="5" t="s">
        <v>233</v>
      </c>
      <c r="M2819" s="5" t="s">
        <v>200</v>
      </c>
      <c r="N2819" s="5" t="s">
        <v>84</v>
      </c>
      <c r="O2819" s="5" t="s">
        <v>845</v>
      </c>
      <c r="P2819" s="5" t="s">
        <v>845</v>
      </c>
      <c r="Q2819" s="5" t="s">
        <v>847</v>
      </c>
      <c r="R2819" s="5" t="s">
        <v>845</v>
      </c>
      <c r="S2819" s="5" t="s">
        <v>24913</v>
      </c>
      <c r="T2819" s="5" t="s">
        <v>855</v>
      </c>
      <c r="U2819" s="5" t="s">
        <v>845</v>
      </c>
      <c r="V2819" s="5" t="s">
        <v>845</v>
      </c>
      <c r="W2819" s="5" t="s">
        <v>850</v>
      </c>
      <c r="X2819" s="5" t="s">
        <v>31043</v>
      </c>
      <c r="Y2819" s="6">
        <f>X2820-'Sem RTOS RX'!$X2819</f>
        <v>0.00009259259259</v>
      </c>
      <c r="Z2819" s="7">
        <f>SUM(LEN(",CO_MQ135|"),'Sem RTOS RX'!$H2819,LEN(",CO2_MQ135|"),'Sem RTOS RX'!$I2819,LEN(",Alcool_MQ135|"),'Sem RTOS RX'!$J2819,LEN(",Alcool_MQ135|"),'Sem RTOS RX'!$K2819,LEN(",Toluen_MQ135|"),'Sem RTOS RX'!$L2819,LEN(",MH4_MQ135|"),'Sem RTOS RX'!$M2819,LEN(",O3_MQ131|"),'Sem RTOS RX'!$N2819)*8</f>
        <v>672</v>
      </c>
    </row>
    <row r="2820" ht="15.75" customHeight="1">
      <c r="A2820" s="5" t="s">
        <v>31044</v>
      </c>
      <c r="B2820" s="5" t="s">
        <v>31045</v>
      </c>
      <c r="C2820" s="5" t="s">
        <v>20275</v>
      </c>
      <c r="D2820" s="5" t="s">
        <v>31046</v>
      </c>
      <c r="E2820" s="5" t="s">
        <v>845</v>
      </c>
      <c r="F2820" s="5" t="s">
        <v>845</v>
      </c>
      <c r="G2820" s="5" t="s">
        <v>845</v>
      </c>
      <c r="H2820" s="5" t="s">
        <v>190</v>
      </c>
      <c r="I2820" s="5" t="s">
        <v>45</v>
      </c>
      <c r="J2820" s="5" t="s">
        <v>221</v>
      </c>
      <c r="K2820" s="5" t="s">
        <v>62</v>
      </c>
      <c r="L2820" s="5" t="s">
        <v>222</v>
      </c>
      <c r="M2820" s="5" t="s">
        <v>200</v>
      </c>
      <c r="N2820" s="5" t="s">
        <v>48</v>
      </c>
      <c r="O2820" s="5" t="s">
        <v>845</v>
      </c>
      <c r="P2820" s="5" t="s">
        <v>845</v>
      </c>
      <c r="Q2820" s="5" t="s">
        <v>847</v>
      </c>
      <c r="R2820" s="5" t="s">
        <v>845</v>
      </c>
      <c r="S2820" s="5" t="s">
        <v>24913</v>
      </c>
      <c r="T2820" s="5" t="s">
        <v>855</v>
      </c>
      <c r="U2820" s="5" t="s">
        <v>845</v>
      </c>
      <c r="V2820" s="5" t="s">
        <v>845</v>
      </c>
      <c r="W2820" s="5" t="s">
        <v>850</v>
      </c>
      <c r="X2820" s="5" t="s">
        <v>31047</v>
      </c>
      <c r="Y2820" s="6">
        <f>X2821-'Sem RTOS RX'!$X2820</f>
        <v>0.0001041666667</v>
      </c>
      <c r="Z2820" s="7">
        <f>SUM(LEN(",CO_MQ135|"),'Sem RTOS RX'!$H2820,LEN(",CO2_MQ135|"),'Sem RTOS RX'!$I2820,LEN(",Alcool_MQ135|"),'Sem RTOS RX'!$J2820,LEN(",Alcool_MQ135|"),'Sem RTOS RX'!$K2820,LEN(",Toluen_MQ135|"),'Sem RTOS RX'!$L2820,LEN(",MH4_MQ135|"),'Sem RTOS RX'!$M2820,LEN(",O3_MQ131|"),'Sem RTOS RX'!$N2820)*8</f>
        <v>672</v>
      </c>
    </row>
    <row r="2821" ht="15.75" customHeight="1">
      <c r="A2821" s="5" t="s">
        <v>31048</v>
      </c>
      <c r="B2821" s="5" t="s">
        <v>31049</v>
      </c>
      <c r="C2821" s="5" t="s">
        <v>20275</v>
      </c>
      <c r="D2821" s="5" t="s">
        <v>31050</v>
      </c>
      <c r="E2821" s="5" t="s">
        <v>845</v>
      </c>
      <c r="F2821" s="5" t="s">
        <v>845</v>
      </c>
      <c r="G2821" s="5" t="s">
        <v>845</v>
      </c>
      <c r="H2821" s="5" t="s">
        <v>215</v>
      </c>
      <c r="I2821" s="5" t="s">
        <v>226</v>
      </c>
      <c r="J2821" s="5" t="s">
        <v>136</v>
      </c>
      <c r="K2821" s="5" t="s">
        <v>80</v>
      </c>
      <c r="L2821" s="5" t="s">
        <v>1500</v>
      </c>
      <c r="M2821" s="5" t="s">
        <v>220</v>
      </c>
      <c r="N2821" s="5" t="s">
        <v>204</v>
      </c>
      <c r="O2821" s="5" t="s">
        <v>845</v>
      </c>
      <c r="P2821" s="5" t="s">
        <v>845</v>
      </c>
      <c r="Q2821" s="5" t="s">
        <v>847</v>
      </c>
      <c r="R2821" s="5" t="s">
        <v>845</v>
      </c>
      <c r="S2821" s="5" t="s">
        <v>24913</v>
      </c>
      <c r="T2821" s="5" t="s">
        <v>855</v>
      </c>
      <c r="U2821" s="5" t="s">
        <v>845</v>
      </c>
      <c r="V2821" s="5" t="s">
        <v>845</v>
      </c>
      <c r="W2821" s="5" t="s">
        <v>850</v>
      </c>
      <c r="X2821" s="5" t="s">
        <v>31051</v>
      </c>
      <c r="Y2821" s="6">
        <f>X2822-'Sem RTOS RX'!$X2821</f>
        <v>0.00009259259259</v>
      </c>
      <c r="Z2821" s="7">
        <f>SUM(LEN(",CO_MQ135|"),'Sem RTOS RX'!$H2821,LEN(",CO2_MQ135|"),'Sem RTOS RX'!$I2821,LEN(",Alcool_MQ135|"),'Sem RTOS RX'!$J2821,LEN(",Alcool_MQ135|"),'Sem RTOS RX'!$K2821,LEN(",Toluen_MQ135|"),'Sem RTOS RX'!$L2821,LEN(",MH4_MQ135|"),'Sem RTOS RX'!$M2821,LEN(",O3_MQ131|"),'Sem RTOS RX'!$N2821)*8</f>
        <v>672</v>
      </c>
    </row>
    <row r="2822" ht="15.75" customHeight="1">
      <c r="A2822" s="5" t="s">
        <v>31052</v>
      </c>
      <c r="B2822" s="5" t="s">
        <v>31053</v>
      </c>
      <c r="C2822" s="5" t="s">
        <v>20275</v>
      </c>
      <c r="D2822" s="5" t="s">
        <v>31054</v>
      </c>
      <c r="E2822" s="5" t="s">
        <v>845</v>
      </c>
      <c r="F2822" s="5" t="s">
        <v>845</v>
      </c>
      <c r="G2822" s="5" t="s">
        <v>845</v>
      </c>
      <c r="H2822" s="5" t="s">
        <v>175</v>
      </c>
      <c r="I2822" s="5" t="s">
        <v>226</v>
      </c>
      <c r="J2822" s="5" t="s">
        <v>235</v>
      </c>
      <c r="K2822" s="5" t="s">
        <v>80</v>
      </c>
      <c r="L2822" s="5" t="s">
        <v>244</v>
      </c>
      <c r="M2822" s="5" t="s">
        <v>220</v>
      </c>
      <c r="N2822" s="5" t="s">
        <v>52</v>
      </c>
      <c r="O2822" s="5" t="s">
        <v>845</v>
      </c>
      <c r="P2822" s="5" t="s">
        <v>845</v>
      </c>
      <c r="Q2822" s="5" t="s">
        <v>847</v>
      </c>
      <c r="R2822" s="5" t="s">
        <v>845</v>
      </c>
      <c r="S2822" s="5" t="s">
        <v>24913</v>
      </c>
      <c r="T2822" s="5" t="s">
        <v>20285</v>
      </c>
      <c r="U2822" s="5" t="s">
        <v>845</v>
      </c>
      <c r="V2822" s="5" t="s">
        <v>845</v>
      </c>
      <c r="W2822" s="5" t="s">
        <v>850</v>
      </c>
      <c r="X2822" s="5" t="s">
        <v>31055</v>
      </c>
      <c r="Y2822" s="6">
        <f>X2823-'Sem RTOS RX'!$X2822</f>
        <v>0.0002777777778</v>
      </c>
      <c r="Z2822" s="7">
        <f>SUM(LEN(",CO_MQ135|"),'Sem RTOS RX'!$H2822,LEN(",CO2_MQ135|"),'Sem RTOS RX'!$I2822,LEN(",Alcool_MQ135|"),'Sem RTOS RX'!$J2822,LEN(",Alcool_MQ135|"),'Sem RTOS RX'!$K2822,LEN(",Toluen_MQ135|"),'Sem RTOS RX'!$L2822,LEN(",MH4_MQ135|"),'Sem RTOS RX'!$M2822,LEN(",O3_MQ131|"),'Sem RTOS RX'!$N2822)*8</f>
        <v>672</v>
      </c>
    </row>
    <row r="2823" ht="15.75" customHeight="1">
      <c r="A2823" s="5" t="s">
        <v>31056</v>
      </c>
      <c r="B2823" s="5" t="s">
        <v>31057</v>
      </c>
      <c r="C2823" s="5" t="s">
        <v>20275</v>
      </c>
      <c r="D2823" s="5" t="s">
        <v>31058</v>
      </c>
      <c r="E2823" s="5" t="s">
        <v>845</v>
      </c>
      <c r="F2823" s="5" t="s">
        <v>845</v>
      </c>
      <c r="G2823" s="5" t="s">
        <v>845</v>
      </c>
      <c r="H2823" s="5" t="s">
        <v>178</v>
      </c>
      <c r="I2823" s="5" t="s">
        <v>217</v>
      </c>
      <c r="J2823" s="5" t="s">
        <v>229</v>
      </c>
      <c r="K2823" s="5" t="s">
        <v>62</v>
      </c>
      <c r="L2823" s="5" t="s">
        <v>230</v>
      </c>
      <c r="M2823" s="5" t="s">
        <v>220</v>
      </c>
      <c r="N2823" s="5" t="s">
        <v>198</v>
      </c>
      <c r="O2823" s="5" t="s">
        <v>845</v>
      </c>
      <c r="P2823" s="5" t="s">
        <v>845</v>
      </c>
      <c r="Q2823" s="5" t="s">
        <v>847</v>
      </c>
      <c r="R2823" s="5" t="s">
        <v>845</v>
      </c>
      <c r="S2823" s="5" t="s">
        <v>24913</v>
      </c>
      <c r="T2823" s="5" t="s">
        <v>865</v>
      </c>
      <c r="U2823" s="5" t="s">
        <v>845</v>
      </c>
      <c r="V2823" s="5" t="s">
        <v>845</v>
      </c>
      <c r="W2823" s="5" t="s">
        <v>850</v>
      </c>
      <c r="X2823" s="5" t="s">
        <v>31059</v>
      </c>
      <c r="Y2823" s="6">
        <f>X2824-'Sem RTOS RX'!$X2823</f>
        <v>0.00009259259259</v>
      </c>
      <c r="Z2823" s="7">
        <f>SUM(LEN(",CO_MQ135|"),'Sem RTOS RX'!$H2823,LEN(",CO2_MQ135|"),'Sem RTOS RX'!$I2823,LEN(",Alcool_MQ135|"),'Sem RTOS RX'!$J2823,LEN(",Alcool_MQ135|"),'Sem RTOS RX'!$K2823,LEN(",Toluen_MQ135|"),'Sem RTOS RX'!$L2823,LEN(",MH4_MQ135|"),'Sem RTOS RX'!$M2823,LEN(",O3_MQ131|"),'Sem RTOS RX'!$N2823)*8</f>
        <v>672</v>
      </c>
    </row>
    <row r="2824" ht="15.75" customHeight="1">
      <c r="A2824" s="5" t="s">
        <v>31060</v>
      </c>
      <c r="B2824" s="5" t="s">
        <v>31061</v>
      </c>
      <c r="C2824" s="5" t="s">
        <v>20275</v>
      </c>
      <c r="D2824" s="5" t="s">
        <v>31062</v>
      </c>
      <c r="E2824" s="5" t="s">
        <v>845</v>
      </c>
      <c r="F2824" s="5" t="s">
        <v>845</v>
      </c>
      <c r="G2824" s="5" t="s">
        <v>845</v>
      </c>
      <c r="H2824" s="5" t="s">
        <v>196</v>
      </c>
      <c r="I2824" s="5" t="s">
        <v>197</v>
      </c>
      <c r="J2824" s="5" t="s">
        <v>198</v>
      </c>
      <c r="K2824" s="5" t="s">
        <v>74</v>
      </c>
      <c r="L2824" s="5" t="s">
        <v>233</v>
      </c>
      <c r="M2824" s="5" t="s">
        <v>200</v>
      </c>
      <c r="N2824" s="5" t="s">
        <v>286</v>
      </c>
      <c r="O2824" s="5" t="s">
        <v>845</v>
      </c>
      <c r="P2824" s="5" t="s">
        <v>845</v>
      </c>
      <c r="Q2824" s="5" t="s">
        <v>847</v>
      </c>
      <c r="R2824" s="5" t="s">
        <v>845</v>
      </c>
      <c r="S2824" s="5" t="s">
        <v>24913</v>
      </c>
      <c r="T2824" s="5" t="s">
        <v>865</v>
      </c>
      <c r="U2824" s="5" t="s">
        <v>845</v>
      </c>
      <c r="V2824" s="5" t="s">
        <v>845</v>
      </c>
      <c r="W2824" s="5" t="s">
        <v>850</v>
      </c>
      <c r="X2824" s="5" t="s">
        <v>20140</v>
      </c>
      <c r="Y2824" s="6">
        <f>X2825-'Sem RTOS RX'!$X2824</f>
        <v>0.00009259259259</v>
      </c>
      <c r="Z2824" s="7">
        <f>SUM(LEN(",CO_MQ135|"),'Sem RTOS RX'!$H2824,LEN(",CO2_MQ135|"),'Sem RTOS RX'!$I2824,LEN(",Alcool_MQ135|"),'Sem RTOS RX'!$J2824,LEN(",Alcool_MQ135|"),'Sem RTOS RX'!$K2824,LEN(",Toluen_MQ135|"),'Sem RTOS RX'!$L2824,LEN(",MH4_MQ135|"),'Sem RTOS RX'!$M2824,LEN(",O3_MQ131|"),'Sem RTOS RX'!$N2824)*8</f>
        <v>672</v>
      </c>
    </row>
    <row r="2825" ht="15.75" customHeight="1">
      <c r="A2825" s="5" t="s">
        <v>31063</v>
      </c>
      <c r="B2825" s="5" t="s">
        <v>31064</v>
      </c>
      <c r="C2825" s="5" t="s">
        <v>20275</v>
      </c>
      <c r="D2825" s="5" t="s">
        <v>31065</v>
      </c>
      <c r="E2825" s="5" t="s">
        <v>845</v>
      </c>
      <c r="F2825" s="5" t="s">
        <v>845</v>
      </c>
      <c r="G2825" s="5" t="s">
        <v>845</v>
      </c>
      <c r="H2825" s="5" t="s">
        <v>128</v>
      </c>
      <c r="I2825" s="5" t="s">
        <v>217</v>
      </c>
      <c r="J2825" s="5" t="s">
        <v>2520</v>
      </c>
      <c r="K2825" s="5" t="s">
        <v>62</v>
      </c>
      <c r="L2825" s="5" t="s">
        <v>219</v>
      </c>
      <c r="M2825" s="5" t="s">
        <v>220</v>
      </c>
      <c r="N2825" s="5" t="s">
        <v>180</v>
      </c>
      <c r="O2825" s="5" t="s">
        <v>845</v>
      </c>
      <c r="P2825" s="5" t="s">
        <v>845</v>
      </c>
      <c r="Q2825" s="5" t="s">
        <v>847</v>
      </c>
      <c r="R2825" s="5" t="s">
        <v>845</v>
      </c>
      <c r="S2825" s="5" t="s">
        <v>24913</v>
      </c>
      <c r="T2825" s="5" t="s">
        <v>20285</v>
      </c>
      <c r="U2825" s="5" t="s">
        <v>845</v>
      </c>
      <c r="V2825" s="5" t="s">
        <v>845</v>
      </c>
      <c r="W2825" s="5" t="s">
        <v>850</v>
      </c>
      <c r="X2825" s="5" t="s">
        <v>31066</v>
      </c>
      <c r="Y2825" s="6">
        <f>X2826-'Sem RTOS RX'!$X2825</f>
        <v>0.0001851851852</v>
      </c>
      <c r="Z2825" s="7">
        <f>SUM(LEN(",CO_MQ135|"),'Sem RTOS RX'!$H2825,LEN(",CO2_MQ135|"),'Sem RTOS RX'!$I2825,LEN(",Alcool_MQ135|"),'Sem RTOS RX'!$J2825,LEN(",Alcool_MQ135|"),'Sem RTOS RX'!$K2825,LEN(",Toluen_MQ135|"),'Sem RTOS RX'!$L2825,LEN(",MH4_MQ135|"),'Sem RTOS RX'!$M2825,LEN(",O3_MQ131|"),'Sem RTOS RX'!$N2825)*8</f>
        <v>672</v>
      </c>
    </row>
    <row r="2826" ht="15.75" customHeight="1">
      <c r="A2826" s="5" t="s">
        <v>31067</v>
      </c>
      <c r="B2826" s="5" t="s">
        <v>31068</v>
      </c>
      <c r="C2826" s="5" t="s">
        <v>20275</v>
      </c>
      <c r="D2826" s="5" t="s">
        <v>31069</v>
      </c>
      <c r="E2826" s="5" t="s">
        <v>845</v>
      </c>
      <c r="F2826" s="5" t="s">
        <v>845</v>
      </c>
      <c r="G2826" s="5" t="s">
        <v>845</v>
      </c>
      <c r="H2826" s="5" t="s">
        <v>128</v>
      </c>
      <c r="I2826" s="5" t="s">
        <v>217</v>
      </c>
      <c r="J2826" s="5" t="s">
        <v>2520</v>
      </c>
      <c r="K2826" s="5" t="s">
        <v>62</v>
      </c>
      <c r="L2826" s="5" t="s">
        <v>219</v>
      </c>
      <c r="M2826" s="5" t="s">
        <v>220</v>
      </c>
      <c r="N2826" s="5" t="s">
        <v>865</v>
      </c>
      <c r="O2826" s="5" t="s">
        <v>845</v>
      </c>
      <c r="P2826" s="5" t="s">
        <v>845</v>
      </c>
      <c r="Q2826" s="5" t="s">
        <v>847</v>
      </c>
      <c r="R2826" s="5" t="s">
        <v>845</v>
      </c>
      <c r="S2826" s="5" t="s">
        <v>24913</v>
      </c>
      <c r="T2826" s="5" t="s">
        <v>20285</v>
      </c>
      <c r="U2826" s="5" t="s">
        <v>845</v>
      </c>
      <c r="V2826" s="5" t="s">
        <v>845</v>
      </c>
      <c r="W2826" s="5" t="s">
        <v>850</v>
      </c>
      <c r="X2826" s="5" t="s">
        <v>31070</v>
      </c>
      <c r="Y2826" s="6">
        <f>X2827-'Sem RTOS RX'!$X2826</f>
        <v>0.00009259259259</v>
      </c>
      <c r="Z2826" s="7">
        <f>SUM(LEN(",CO_MQ135|"),'Sem RTOS RX'!$H2826,LEN(",CO2_MQ135|"),'Sem RTOS RX'!$I2826,LEN(",Alcool_MQ135|"),'Sem RTOS RX'!$J2826,LEN(",Alcool_MQ135|"),'Sem RTOS RX'!$K2826,LEN(",Toluen_MQ135|"),'Sem RTOS RX'!$L2826,LEN(",MH4_MQ135|"),'Sem RTOS RX'!$M2826,LEN(",O3_MQ131|"),'Sem RTOS RX'!$N2826)*8</f>
        <v>672</v>
      </c>
    </row>
    <row r="2827" ht="15.75" customHeight="1">
      <c r="A2827" s="5" t="s">
        <v>31071</v>
      </c>
      <c r="B2827" s="5" t="s">
        <v>31072</v>
      </c>
      <c r="C2827" s="5" t="s">
        <v>20275</v>
      </c>
      <c r="D2827" s="5" t="s">
        <v>31073</v>
      </c>
      <c r="E2827" s="5" t="s">
        <v>845</v>
      </c>
      <c r="F2827" s="5" t="s">
        <v>845</v>
      </c>
      <c r="G2827" s="5" t="s">
        <v>845</v>
      </c>
      <c r="H2827" s="5" t="s">
        <v>175</v>
      </c>
      <c r="I2827" s="5" t="s">
        <v>226</v>
      </c>
      <c r="J2827" s="5" t="s">
        <v>235</v>
      </c>
      <c r="K2827" s="5" t="s">
        <v>80</v>
      </c>
      <c r="L2827" s="5" t="s">
        <v>244</v>
      </c>
      <c r="M2827" s="5" t="s">
        <v>220</v>
      </c>
      <c r="N2827" s="5" t="s">
        <v>269</v>
      </c>
      <c r="O2827" s="5" t="s">
        <v>845</v>
      </c>
      <c r="P2827" s="5" t="s">
        <v>845</v>
      </c>
      <c r="Q2827" s="5" t="s">
        <v>847</v>
      </c>
      <c r="R2827" s="5" t="s">
        <v>845</v>
      </c>
      <c r="S2827" s="5" t="s">
        <v>24913</v>
      </c>
      <c r="T2827" s="5" t="s">
        <v>20285</v>
      </c>
      <c r="U2827" s="5" t="s">
        <v>845</v>
      </c>
      <c r="V2827" s="5" t="s">
        <v>845</v>
      </c>
      <c r="W2827" s="5" t="s">
        <v>850</v>
      </c>
      <c r="X2827" s="5" t="s">
        <v>31074</v>
      </c>
      <c r="Y2827" s="6">
        <f>X2828-'Sem RTOS RX'!$X2827</f>
        <v>0.00009259259259</v>
      </c>
      <c r="Z2827" s="7">
        <f>SUM(LEN(",CO_MQ135|"),'Sem RTOS RX'!$H2827,LEN(",CO2_MQ135|"),'Sem RTOS RX'!$I2827,LEN(",Alcool_MQ135|"),'Sem RTOS RX'!$J2827,LEN(",Alcool_MQ135|"),'Sem RTOS RX'!$K2827,LEN(",Toluen_MQ135|"),'Sem RTOS RX'!$L2827,LEN(",MH4_MQ135|"),'Sem RTOS RX'!$M2827,LEN(",O3_MQ131|"),'Sem RTOS RX'!$N2827)*8</f>
        <v>672</v>
      </c>
    </row>
    <row r="2828" ht="15.75" customHeight="1">
      <c r="A2828" s="5" t="s">
        <v>31075</v>
      </c>
      <c r="B2828" s="5" t="s">
        <v>31076</v>
      </c>
      <c r="C2828" s="5" t="s">
        <v>20275</v>
      </c>
      <c r="D2828" s="5" t="s">
        <v>31077</v>
      </c>
      <c r="E2828" s="5" t="s">
        <v>845</v>
      </c>
      <c r="F2828" s="5" t="s">
        <v>845</v>
      </c>
      <c r="G2828" s="5" t="s">
        <v>845</v>
      </c>
      <c r="H2828" s="5" t="s">
        <v>209</v>
      </c>
      <c r="I2828" s="5" t="s">
        <v>217</v>
      </c>
      <c r="J2828" s="5" t="s">
        <v>2520</v>
      </c>
      <c r="K2828" s="5" t="s">
        <v>62</v>
      </c>
      <c r="L2828" s="5" t="s">
        <v>219</v>
      </c>
      <c r="M2828" s="5" t="s">
        <v>220</v>
      </c>
      <c r="N2828" s="5" t="s">
        <v>54</v>
      </c>
      <c r="O2828" s="5" t="s">
        <v>845</v>
      </c>
      <c r="P2828" s="5" t="s">
        <v>845</v>
      </c>
      <c r="Q2828" s="5" t="s">
        <v>847</v>
      </c>
      <c r="R2828" s="5" t="s">
        <v>845</v>
      </c>
      <c r="S2828" s="5" t="s">
        <v>24913</v>
      </c>
      <c r="T2828" s="5" t="s">
        <v>855</v>
      </c>
      <c r="U2828" s="5" t="s">
        <v>845</v>
      </c>
      <c r="V2828" s="5" t="s">
        <v>845</v>
      </c>
      <c r="W2828" s="5" t="s">
        <v>850</v>
      </c>
      <c r="X2828" s="5" t="s">
        <v>20172</v>
      </c>
      <c r="Y2828" s="6">
        <f>X2829-'Sem RTOS RX'!$X2828</f>
        <v>0.00009259259259</v>
      </c>
      <c r="Z2828" s="7">
        <f>SUM(LEN(",CO_MQ135|"),'Sem RTOS RX'!$H2828,LEN(",CO2_MQ135|"),'Sem RTOS RX'!$I2828,LEN(",Alcool_MQ135|"),'Sem RTOS RX'!$J2828,LEN(",Alcool_MQ135|"),'Sem RTOS RX'!$K2828,LEN(",Toluen_MQ135|"),'Sem RTOS RX'!$L2828,LEN(",MH4_MQ135|"),'Sem RTOS RX'!$M2828,LEN(",O3_MQ131|"),'Sem RTOS RX'!$N2828)*8</f>
        <v>672</v>
      </c>
    </row>
    <row r="2829" ht="15.75" customHeight="1">
      <c r="A2829" s="5" t="s">
        <v>31078</v>
      </c>
      <c r="B2829" s="5" t="s">
        <v>31079</v>
      </c>
      <c r="C2829" s="5" t="s">
        <v>20275</v>
      </c>
      <c r="D2829" s="5" t="s">
        <v>31080</v>
      </c>
      <c r="E2829" s="5" t="s">
        <v>845</v>
      </c>
      <c r="F2829" s="5" t="s">
        <v>845</v>
      </c>
      <c r="G2829" s="5" t="s">
        <v>845</v>
      </c>
      <c r="H2829" s="5" t="s">
        <v>157</v>
      </c>
      <c r="I2829" s="5" t="s">
        <v>182</v>
      </c>
      <c r="J2829" s="5" t="s">
        <v>196</v>
      </c>
      <c r="K2829" s="5" t="s">
        <v>80</v>
      </c>
      <c r="L2829" s="5" t="s">
        <v>207</v>
      </c>
      <c r="M2829" s="5" t="s">
        <v>185</v>
      </c>
      <c r="N2829" s="5" t="s">
        <v>157</v>
      </c>
      <c r="O2829" s="5" t="s">
        <v>845</v>
      </c>
      <c r="P2829" s="5" t="s">
        <v>845</v>
      </c>
      <c r="Q2829" s="5" t="s">
        <v>847</v>
      </c>
      <c r="R2829" s="5" t="s">
        <v>845</v>
      </c>
      <c r="S2829" s="5" t="s">
        <v>24913</v>
      </c>
      <c r="T2829" s="5" t="s">
        <v>855</v>
      </c>
      <c r="U2829" s="5" t="s">
        <v>845</v>
      </c>
      <c r="V2829" s="5" t="s">
        <v>845</v>
      </c>
      <c r="W2829" s="5" t="s">
        <v>850</v>
      </c>
      <c r="X2829" s="5" t="s">
        <v>31081</v>
      </c>
      <c r="Y2829" s="6">
        <f>X2830-'Sem RTOS RX'!$X2829</f>
        <v>0.0001967592593</v>
      </c>
      <c r="Z2829" s="7">
        <f>SUM(LEN(",CO_MQ135|"),'Sem RTOS RX'!$H2829,LEN(",CO2_MQ135|"),'Sem RTOS RX'!$I2829,LEN(",Alcool_MQ135|"),'Sem RTOS RX'!$J2829,LEN(",Alcool_MQ135|"),'Sem RTOS RX'!$K2829,LEN(",Toluen_MQ135|"),'Sem RTOS RX'!$L2829,LEN(",MH4_MQ135|"),'Sem RTOS RX'!$M2829,LEN(",O3_MQ131|"),'Sem RTOS RX'!$N2829)*8</f>
        <v>672</v>
      </c>
    </row>
    <row r="2830" ht="15.75" customHeight="1">
      <c r="A2830" s="5" t="s">
        <v>31082</v>
      </c>
      <c r="B2830" s="5" t="s">
        <v>31083</v>
      </c>
      <c r="C2830" s="5" t="s">
        <v>20275</v>
      </c>
      <c r="D2830" s="5" t="s">
        <v>31084</v>
      </c>
      <c r="E2830" s="5" t="s">
        <v>845</v>
      </c>
      <c r="F2830" s="5" t="s">
        <v>845</v>
      </c>
      <c r="G2830" s="5" t="s">
        <v>845</v>
      </c>
      <c r="H2830" s="5" t="s">
        <v>1702</v>
      </c>
      <c r="I2830" s="5" t="s">
        <v>45</v>
      </c>
      <c r="J2830" s="5" t="s">
        <v>81</v>
      </c>
      <c r="K2830" s="5" t="s">
        <v>62</v>
      </c>
      <c r="L2830" s="5" t="s">
        <v>223</v>
      </c>
      <c r="M2830" s="5" t="s">
        <v>220</v>
      </c>
      <c r="N2830" s="5" t="s">
        <v>9540</v>
      </c>
      <c r="O2830" s="5" t="s">
        <v>845</v>
      </c>
      <c r="P2830" s="5" t="s">
        <v>845</v>
      </c>
      <c r="Q2830" s="5" t="s">
        <v>847</v>
      </c>
      <c r="R2830" s="5" t="s">
        <v>845</v>
      </c>
      <c r="S2830" s="5" t="s">
        <v>24913</v>
      </c>
      <c r="T2830" s="5" t="s">
        <v>855</v>
      </c>
      <c r="U2830" s="5" t="s">
        <v>845</v>
      </c>
      <c r="V2830" s="5" t="s">
        <v>845</v>
      </c>
      <c r="W2830" s="5" t="s">
        <v>850</v>
      </c>
      <c r="X2830" s="5" t="s">
        <v>20188</v>
      </c>
      <c r="Y2830" s="6">
        <f>X2831-'Sem RTOS RX'!$X2830</f>
        <v>0.00009259259259</v>
      </c>
      <c r="Z2830" s="7">
        <f>SUM(LEN(",CO_MQ135|"),'Sem RTOS RX'!$H2830,LEN(",CO2_MQ135|"),'Sem RTOS RX'!$I2830,LEN(",Alcool_MQ135|"),'Sem RTOS RX'!$J2830,LEN(",Alcool_MQ135|"),'Sem RTOS RX'!$K2830,LEN(",Toluen_MQ135|"),'Sem RTOS RX'!$L2830,LEN(",MH4_MQ135|"),'Sem RTOS RX'!$M2830,LEN(",O3_MQ131|"),'Sem RTOS RX'!$N2830)*8</f>
        <v>672</v>
      </c>
    </row>
    <row r="2831" ht="15.75" customHeight="1">
      <c r="A2831" s="5" t="s">
        <v>31085</v>
      </c>
      <c r="B2831" s="5" t="s">
        <v>31086</v>
      </c>
      <c r="C2831" s="5" t="s">
        <v>20275</v>
      </c>
      <c r="D2831" s="5" t="s">
        <v>31087</v>
      </c>
      <c r="E2831" s="5" t="s">
        <v>845</v>
      </c>
      <c r="F2831" s="5" t="s">
        <v>845</v>
      </c>
      <c r="G2831" s="5" t="s">
        <v>845</v>
      </c>
      <c r="H2831" s="5" t="s">
        <v>196</v>
      </c>
      <c r="I2831" s="5" t="s">
        <v>197</v>
      </c>
      <c r="J2831" s="5" t="s">
        <v>198</v>
      </c>
      <c r="K2831" s="5" t="s">
        <v>74</v>
      </c>
      <c r="L2831" s="5" t="s">
        <v>233</v>
      </c>
      <c r="M2831" s="5" t="s">
        <v>200</v>
      </c>
      <c r="N2831" s="5" t="s">
        <v>182</v>
      </c>
      <c r="O2831" s="5" t="s">
        <v>845</v>
      </c>
      <c r="P2831" s="5" t="s">
        <v>845</v>
      </c>
      <c r="Q2831" s="5" t="s">
        <v>847</v>
      </c>
      <c r="R2831" s="5" t="s">
        <v>845</v>
      </c>
      <c r="S2831" s="5" t="s">
        <v>24913</v>
      </c>
      <c r="T2831" s="5" t="s">
        <v>865</v>
      </c>
      <c r="U2831" s="5" t="s">
        <v>845</v>
      </c>
      <c r="V2831" s="5" t="s">
        <v>845</v>
      </c>
      <c r="W2831" s="5" t="s">
        <v>850</v>
      </c>
      <c r="X2831" s="5" t="s">
        <v>31088</v>
      </c>
      <c r="Y2831" s="6">
        <f>X2832-'Sem RTOS RX'!$X2831</f>
        <v>0.00008101851852</v>
      </c>
      <c r="Z2831" s="7">
        <f>SUM(LEN(",CO_MQ135|"),'Sem RTOS RX'!$H2831,LEN(",CO2_MQ135|"),'Sem RTOS RX'!$I2831,LEN(",Alcool_MQ135|"),'Sem RTOS RX'!$J2831,LEN(",Alcool_MQ135|"),'Sem RTOS RX'!$K2831,LEN(",Toluen_MQ135|"),'Sem RTOS RX'!$L2831,LEN(",MH4_MQ135|"),'Sem RTOS RX'!$M2831,LEN(",O3_MQ131|"),'Sem RTOS RX'!$N2831)*8</f>
        <v>672</v>
      </c>
    </row>
    <row r="2832" ht="15.75" customHeight="1">
      <c r="A2832" s="5" t="s">
        <v>31089</v>
      </c>
      <c r="B2832" s="5" t="s">
        <v>31090</v>
      </c>
      <c r="C2832" s="5" t="s">
        <v>20275</v>
      </c>
      <c r="D2832" s="5" t="s">
        <v>31091</v>
      </c>
      <c r="E2832" s="5" t="s">
        <v>845</v>
      </c>
      <c r="F2832" s="5" t="s">
        <v>845</v>
      </c>
      <c r="G2832" s="5" t="s">
        <v>845</v>
      </c>
      <c r="H2832" s="5" t="s">
        <v>205</v>
      </c>
      <c r="I2832" s="5" t="s">
        <v>129</v>
      </c>
      <c r="J2832" s="5" t="s">
        <v>231</v>
      </c>
      <c r="K2832" s="5" t="s">
        <v>62</v>
      </c>
      <c r="L2832" s="5" t="s">
        <v>225</v>
      </c>
      <c r="M2832" s="5" t="s">
        <v>200</v>
      </c>
      <c r="N2832" s="5" t="s">
        <v>41</v>
      </c>
      <c r="O2832" s="5" t="s">
        <v>845</v>
      </c>
      <c r="P2832" s="5" t="s">
        <v>845</v>
      </c>
      <c r="Q2832" s="5" t="s">
        <v>847</v>
      </c>
      <c r="R2832" s="5" t="s">
        <v>845</v>
      </c>
      <c r="S2832" s="5" t="s">
        <v>24913</v>
      </c>
      <c r="T2832" s="5" t="s">
        <v>20285</v>
      </c>
      <c r="U2832" s="5" t="s">
        <v>845</v>
      </c>
      <c r="V2832" s="5" t="s">
        <v>845</v>
      </c>
      <c r="W2832" s="5" t="s">
        <v>850</v>
      </c>
      <c r="X2832" s="5" t="s">
        <v>20200</v>
      </c>
      <c r="Y2832" s="6">
        <f>X2833-'Sem RTOS RX'!$X2832</f>
        <v>0.0001041666667</v>
      </c>
      <c r="Z2832" s="7">
        <f>SUM(LEN(",CO_MQ135|"),'Sem RTOS RX'!$H2832,LEN(",CO2_MQ135|"),'Sem RTOS RX'!$I2832,LEN(",Alcool_MQ135|"),'Sem RTOS RX'!$J2832,LEN(",Alcool_MQ135|"),'Sem RTOS RX'!$K2832,LEN(",Toluen_MQ135|"),'Sem RTOS RX'!$L2832,LEN(",MH4_MQ135|"),'Sem RTOS RX'!$M2832,LEN(",O3_MQ131|"),'Sem RTOS RX'!$N2832)*8</f>
        <v>672</v>
      </c>
    </row>
    <row r="2833" ht="15.75" customHeight="1">
      <c r="A2833" s="5" t="s">
        <v>31092</v>
      </c>
      <c r="B2833" s="5" t="s">
        <v>31093</v>
      </c>
      <c r="C2833" s="5" t="s">
        <v>20275</v>
      </c>
      <c r="D2833" s="5" t="s">
        <v>31094</v>
      </c>
      <c r="E2833" s="5" t="s">
        <v>845</v>
      </c>
      <c r="F2833" s="5" t="s">
        <v>845</v>
      </c>
      <c r="G2833" s="5" t="s">
        <v>845</v>
      </c>
      <c r="H2833" s="5" t="s">
        <v>215</v>
      </c>
      <c r="I2833" s="5" t="s">
        <v>226</v>
      </c>
      <c r="J2833" s="5" t="s">
        <v>136</v>
      </c>
      <c r="K2833" s="5" t="s">
        <v>80</v>
      </c>
      <c r="L2833" s="5" t="s">
        <v>1500</v>
      </c>
      <c r="M2833" s="5" t="s">
        <v>220</v>
      </c>
      <c r="N2833" s="5" t="s">
        <v>180</v>
      </c>
      <c r="O2833" s="5" t="s">
        <v>845</v>
      </c>
      <c r="P2833" s="5" t="s">
        <v>845</v>
      </c>
      <c r="Q2833" s="5" t="s">
        <v>847</v>
      </c>
      <c r="R2833" s="5" t="s">
        <v>845</v>
      </c>
      <c r="S2833" s="5" t="s">
        <v>24913</v>
      </c>
      <c r="T2833" s="5" t="s">
        <v>20285</v>
      </c>
      <c r="U2833" s="5" t="s">
        <v>845</v>
      </c>
      <c r="V2833" s="5" t="s">
        <v>845</v>
      </c>
      <c r="W2833" s="5" t="s">
        <v>850</v>
      </c>
      <c r="X2833" s="5" t="s">
        <v>31095</v>
      </c>
      <c r="Y2833" s="6">
        <f>X2834-'Sem RTOS RX'!$X2833</f>
        <v>0.0001851851852</v>
      </c>
      <c r="Z2833" s="7">
        <f>SUM(LEN(",CO_MQ135|"),'Sem RTOS RX'!$H2833,LEN(",CO2_MQ135|"),'Sem RTOS RX'!$I2833,LEN(",Alcool_MQ135|"),'Sem RTOS RX'!$J2833,LEN(",Alcool_MQ135|"),'Sem RTOS RX'!$K2833,LEN(",Toluen_MQ135|"),'Sem RTOS RX'!$L2833,LEN(",MH4_MQ135|"),'Sem RTOS RX'!$M2833,LEN(",O3_MQ131|"),'Sem RTOS RX'!$N2833)*8</f>
        <v>672</v>
      </c>
    </row>
    <row r="2834" ht="15.75" customHeight="1">
      <c r="A2834" s="5" t="s">
        <v>31096</v>
      </c>
      <c r="B2834" s="5" t="s">
        <v>31097</v>
      </c>
      <c r="C2834" s="5" t="s">
        <v>20275</v>
      </c>
      <c r="D2834" s="5" t="s">
        <v>31098</v>
      </c>
      <c r="E2834" s="5" t="s">
        <v>845</v>
      </c>
      <c r="F2834" s="5" t="s">
        <v>845</v>
      </c>
      <c r="G2834" s="5" t="s">
        <v>845</v>
      </c>
      <c r="H2834" s="5" t="s">
        <v>178</v>
      </c>
      <c r="I2834" s="5" t="s">
        <v>217</v>
      </c>
      <c r="J2834" s="5" t="s">
        <v>229</v>
      </c>
      <c r="K2834" s="5" t="s">
        <v>62</v>
      </c>
      <c r="L2834" s="5" t="s">
        <v>130</v>
      </c>
      <c r="M2834" s="5" t="s">
        <v>220</v>
      </c>
      <c r="N2834" s="5" t="s">
        <v>90</v>
      </c>
      <c r="O2834" s="5" t="s">
        <v>845</v>
      </c>
      <c r="P2834" s="5" t="s">
        <v>845</v>
      </c>
      <c r="Q2834" s="5" t="s">
        <v>847</v>
      </c>
      <c r="R2834" s="5" t="s">
        <v>845</v>
      </c>
      <c r="S2834" s="5" t="s">
        <v>24913</v>
      </c>
      <c r="T2834" s="5" t="s">
        <v>855</v>
      </c>
      <c r="U2834" s="5" t="s">
        <v>845</v>
      </c>
      <c r="V2834" s="5" t="s">
        <v>845</v>
      </c>
      <c r="W2834" s="5" t="s">
        <v>850</v>
      </c>
      <c r="X2834" s="5" t="s">
        <v>20216</v>
      </c>
      <c r="Y2834" s="6">
        <f>X2835-'Sem RTOS RX'!$X2834</f>
        <v>0.00009259259259</v>
      </c>
      <c r="Z2834" s="7">
        <f>SUM(LEN(",CO_MQ135|"),'Sem RTOS RX'!$H2834,LEN(",CO2_MQ135|"),'Sem RTOS RX'!$I2834,LEN(",Alcool_MQ135|"),'Sem RTOS RX'!$J2834,LEN(",Alcool_MQ135|"),'Sem RTOS RX'!$K2834,LEN(",Toluen_MQ135|"),'Sem RTOS RX'!$L2834,LEN(",MH4_MQ135|"),'Sem RTOS RX'!$M2834,LEN(",O3_MQ131|"),'Sem RTOS RX'!$N2834)*8</f>
        <v>672</v>
      </c>
    </row>
    <row r="2835" ht="15.75" customHeight="1">
      <c r="A2835" s="5" t="s">
        <v>31099</v>
      </c>
      <c r="B2835" s="5" t="s">
        <v>31100</v>
      </c>
      <c r="C2835" s="5" t="s">
        <v>20275</v>
      </c>
      <c r="D2835" s="5" t="s">
        <v>31101</v>
      </c>
      <c r="E2835" s="5" t="s">
        <v>845</v>
      </c>
      <c r="F2835" s="5" t="s">
        <v>845</v>
      </c>
      <c r="G2835" s="5" t="s">
        <v>845</v>
      </c>
      <c r="H2835" s="5" t="s">
        <v>175</v>
      </c>
      <c r="I2835" s="5" t="s">
        <v>226</v>
      </c>
      <c r="J2835" s="5" t="s">
        <v>235</v>
      </c>
      <c r="K2835" s="5" t="s">
        <v>80</v>
      </c>
      <c r="L2835" s="5" t="s">
        <v>244</v>
      </c>
      <c r="M2835" s="5" t="s">
        <v>220</v>
      </c>
      <c r="N2835" s="5" t="s">
        <v>9540</v>
      </c>
      <c r="O2835" s="5" t="s">
        <v>845</v>
      </c>
      <c r="P2835" s="5" t="s">
        <v>845</v>
      </c>
      <c r="Q2835" s="5" t="s">
        <v>847</v>
      </c>
      <c r="R2835" s="5" t="s">
        <v>845</v>
      </c>
      <c r="S2835" s="5" t="s">
        <v>24913</v>
      </c>
      <c r="T2835" s="5" t="s">
        <v>855</v>
      </c>
      <c r="U2835" s="5" t="s">
        <v>845</v>
      </c>
      <c r="V2835" s="5" t="s">
        <v>845</v>
      </c>
      <c r="W2835" s="5" t="s">
        <v>850</v>
      </c>
      <c r="X2835" s="5" t="s">
        <v>31102</v>
      </c>
      <c r="Y2835" s="6">
        <f>X2836-'Sem RTOS RX'!$X2835</f>
        <v>0.00009259259259</v>
      </c>
      <c r="Z2835" s="7">
        <f>SUM(LEN(",CO_MQ135|"),'Sem RTOS RX'!$H2835,LEN(",CO2_MQ135|"),'Sem RTOS RX'!$I2835,LEN(",Alcool_MQ135|"),'Sem RTOS RX'!$J2835,LEN(",Alcool_MQ135|"),'Sem RTOS RX'!$K2835,LEN(",Toluen_MQ135|"),'Sem RTOS RX'!$L2835,LEN(",MH4_MQ135|"),'Sem RTOS RX'!$M2835,LEN(",O3_MQ131|"),'Sem RTOS RX'!$N2835)*8</f>
        <v>672</v>
      </c>
    </row>
    <row r="2836" ht="15.75" customHeight="1">
      <c r="A2836" s="5" t="s">
        <v>31103</v>
      </c>
      <c r="B2836" s="5" t="s">
        <v>31104</v>
      </c>
      <c r="C2836" s="5" t="s">
        <v>20275</v>
      </c>
      <c r="D2836" s="5" t="s">
        <v>31105</v>
      </c>
      <c r="E2836" s="5" t="s">
        <v>845</v>
      </c>
      <c r="F2836" s="5" t="s">
        <v>845</v>
      </c>
      <c r="G2836" s="5" t="s">
        <v>845</v>
      </c>
      <c r="H2836" s="5" t="s">
        <v>36</v>
      </c>
      <c r="I2836" s="5" t="s">
        <v>45</v>
      </c>
      <c r="J2836" s="5" t="s">
        <v>81</v>
      </c>
      <c r="K2836" s="5" t="s">
        <v>62</v>
      </c>
      <c r="L2836" s="5" t="s">
        <v>223</v>
      </c>
      <c r="M2836" s="5" t="s">
        <v>220</v>
      </c>
      <c r="N2836" s="5" t="s">
        <v>156</v>
      </c>
      <c r="O2836" s="5" t="s">
        <v>845</v>
      </c>
      <c r="P2836" s="5" t="s">
        <v>845</v>
      </c>
      <c r="Q2836" s="5" t="s">
        <v>847</v>
      </c>
      <c r="R2836" s="5" t="s">
        <v>845</v>
      </c>
      <c r="S2836" s="5" t="s">
        <v>24913</v>
      </c>
      <c r="T2836" s="5" t="s">
        <v>865</v>
      </c>
      <c r="U2836" s="5" t="s">
        <v>845</v>
      </c>
      <c r="V2836" s="5" t="s">
        <v>845</v>
      </c>
      <c r="W2836" s="5" t="s">
        <v>850</v>
      </c>
      <c r="X2836" s="5" t="s">
        <v>31106</v>
      </c>
      <c r="Y2836" s="6">
        <f>X2837-'Sem RTOS RX'!$X2836</f>
        <v>0.00009259259259</v>
      </c>
      <c r="Z2836" s="7">
        <f>SUM(LEN(",CO_MQ135|"),'Sem RTOS RX'!$H2836,LEN(",CO2_MQ135|"),'Sem RTOS RX'!$I2836,LEN(",Alcool_MQ135|"),'Sem RTOS RX'!$J2836,LEN(",Alcool_MQ135|"),'Sem RTOS RX'!$K2836,LEN(",Toluen_MQ135|"),'Sem RTOS RX'!$L2836,LEN(",MH4_MQ135|"),'Sem RTOS RX'!$M2836,LEN(",O3_MQ131|"),'Sem RTOS RX'!$N2836)*8</f>
        <v>672</v>
      </c>
    </row>
    <row r="2837" ht="15.75" customHeight="1">
      <c r="A2837" s="5" t="s">
        <v>31107</v>
      </c>
      <c r="B2837" s="5" t="s">
        <v>31108</v>
      </c>
      <c r="C2837" s="5" t="s">
        <v>20275</v>
      </c>
      <c r="D2837" s="5" t="s">
        <v>31109</v>
      </c>
      <c r="E2837" s="5" t="s">
        <v>845</v>
      </c>
      <c r="F2837" s="5" t="s">
        <v>845</v>
      </c>
      <c r="G2837" s="5" t="s">
        <v>845</v>
      </c>
      <c r="H2837" s="5" t="s">
        <v>175</v>
      </c>
      <c r="I2837" s="5" t="s">
        <v>226</v>
      </c>
      <c r="J2837" s="5" t="s">
        <v>235</v>
      </c>
      <c r="K2837" s="5" t="s">
        <v>80</v>
      </c>
      <c r="L2837" s="5" t="s">
        <v>236</v>
      </c>
      <c r="M2837" s="5" t="s">
        <v>220</v>
      </c>
      <c r="N2837" s="5" t="s">
        <v>296</v>
      </c>
      <c r="O2837" s="5" t="s">
        <v>845</v>
      </c>
      <c r="P2837" s="5" t="s">
        <v>845</v>
      </c>
      <c r="Q2837" s="5" t="s">
        <v>847</v>
      </c>
      <c r="R2837" s="5" t="s">
        <v>845</v>
      </c>
      <c r="S2837" s="5" t="s">
        <v>24913</v>
      </c>
      <c r="T2837" s="5" t="s">
        <v>865</v>
      </c>
      <c r="U2837" s="5" t="s">
        <v>845</v>
      </c>
      <c r="V2837" s="5" t="s">
        <v>845</v>
      </c>
      <c r="W2837" s="5" t="s">
        <v>850</v>
      </c>
      <c r="X2837" s="5" t="s">
        <v>31110</v>
      </c>
      <c r="Y2837" s="6">
        <f>X2838-'Sem RTOS RX'!$X2837</f>
        <v>0.0001851851852</v>
      </c>
      <c r="Z2837" s="7">
        <f>SUM(LEN(",CO_MQ135|"),'Sem RTOS RX'!$H2837,LEN(",CO2_MQ135|"),'Sem RTOS RX'!$I2837,LEN(",Alcool_MQ135|"),'Sem RTOS RX'!$J2837,LEN(",Alcool_MQ135|"),'Sem RTOS RX'!$K2837,LEN(",Toluen_MQ135|"),'Sem RTOS RX'!$L2837,LEN(",MH4_MQ135|"),'Sem RTOS RX'!$M2837,LEN(",O3_MQ131|"),'Sem RTOS RX'!$N2837)*8</f>
        <v>672</v>
      </c>
    </row>
    <row r="2838" ht="15.75" customHeight="1">
      <c r="A2838" s="5" t="s">
        <v>31111</v>
      </c>
      <c r="B2838" s="5" t="s">
        <v>31112</v>
      </c>
      <c r="C2838" s="5" t="s">
        <v>20275</v>
      </c>
      <c r="D2838" s="5" t="s">
        <v>31113</v>
      </c>
      <c r="E2838" s="5" t="s">
        <v>845</v>
      </c>
      <c r="F2838" s="5" t="s">
        <v>845</v>
      </c>
      <c r="G2838" s="5" t="s">
        <v>845</v>
      </c>
      <c r="H2838" s="5" t="s">
        <v>215</v>
      </c>
      <c r="I2838" s="5" t="s">
        <v>226</v>
      </c>
      <c r="J2838" s="5" t="s">
        <v>136</v>
      </c>
      <c r="K2838" s="5" t="s">
        <v>80</v>
      </c>
      <c r="L2838" s="5" t="s">
        <v>1500</v>
      </c>
      <c r="M2838" s="5" t="s">
        <v>220</v>
      </c>
      <c r="N2838" s="5" t="s">
        <v>197</v>
      </c>
      <c r="O2838" s="5" t="s">
        <v>845</v>
      </c>
      <c r="P2838" s="5" t="s">
        <v>845</v>
      </c>
      <c r="Q2838" s="5" t="s">
        <v>847</v>
      </c>
      <c r="R2838" s="5" t="s">
        <v>845</v>
      </c>
      <c r="S2838" s="5" t="s">
        <v>24913</v>
      </c>
      <c r="T2838" s="5" t="s">
        <v>865</v>
      </c>
      <c r="U2838" s="5" t="s">
        <v>845</v>
      </c>
      <c r="V2838" s="5" t="s">
        <v>845</v>
      </c>
      <c r="W2838" s="5" t="s">
        <v>850</v>
      </c>
      <c r="X2838" s="5" t="s">
        <v>20244</v>
      </c>
      <c r="Y2838" s="6">
        <f>X2839-'Sem RTOS RX'!$X2838</f>
        <v>0.00009259259259</v>
      </c>
      <c r="Z2838" s="7">
        <f>SUM(LEN(",CO_MQ135|"),'Sem RTOS RX'!$H2838,LEN(",CO2_MQ135|"),'Sem RTOS RX'!$I2838,LEN(",Alcool_MQ135|"),'Sem RTOS RX'!$J2838,LEN(",Alcool_MQ135|"),'Sem RTOS RX'!$K2838,LEN(",Toluen_MQ135|"),'Sem RTOS RX'!$L2838,LEN(",MH4_MQ135|"),'Sem RTOS RX'!$M2838,LEN(",O3_MQ131|"),'Sem RTOS RX'!$N2838)*8</f>
        <v>672</v>
      </c>
    </row>
    <row r="2839" ht="15.75" customHeight="1">
      <c r="A2839" s="5" t="s">
        <v>31114</v>
      </c>
      <c r="B2839" s="5" t="s">
        <v>31115</v>
      </c>
      <c r="C2839" s="5" t="s">
        <v>20275</v>
      </c>
      <c r="D2839" s="5" t="s">
        <v>31116</v>
      </c>
      <c r="E2839" s="5" t="s">
        <v>845</v>
      </c>
      <c r="F2839" s="5" t="s">
        <v>845</v>
      </c>
      <c r="G2839" s="5" t="s">
        <v>845</v>
      </c>
      <c r="H2839" s="5" t="s">
        <v>90</v>
      </c>
      <c r="I2839" s="5" t="s">
        <v>201</v>
      </c>
      <c r="J2839" s="5" t="s">
        <v>211</v>
      </c>
      <c r="K2839" s="5" t="s">
        <v>35</v>
      </c>
      <c r="L2839" s="5" t="s">
        <v>212</v>
      </c>
      <c r="M2839" s="5" t="s">
        <v>185</v>
      </c>
      <c r="N2839" s="5" t="s">
        <v>67</v>
      </c>
      <c r="O2839" s="5" t="s">
        <v>845</v>
      </c>
      <c r="P2839" s="5" t="s">
        <v>845</v>
      </c>
      <c r="Q2839" s="5" t="s">
        <v>847</v>
      </c>
      <c r="R2839" s="5" t="s">
        <v>845</v>
      </c>
      <c r="S2839" s="5" t="s">
        <v>24913</v>
      </c>
      <c r="T2839" s="5" t="s">
        <v>865</v>
      </c>
      <c r="U2839" s="5" t="s">
        <v>845</v>
      </c>
      <c r="V2839" s="5" t="s">
        <v>845</v>
      </c>
      <c r="W2839" s="5" t="s">
        <v>850</v>
      </c>
      <c r="X2839" s="5" t="s">
        <v>31117</v>
      </c>
      <c r="Y2839" s="6">
        <f>X2840-'Sem RTOS RX'!$X2839</f>
        <v>0.00009259259259</v>
      </c>
      <c r="Z2839" s="7">
        <f>SUM(LEN(",CO_MQ135|"),'Sem RTOS RX'!$H2839,LEN(",CO2_MQ135|"),'Sem RTOS RX'!$I2839,LEN(",Alcool_MQ135|"),'Sem RTOS RX'!$J2839,LEN(",Alcool_MQ135|"),'Sem RTOS RX'!$K2839,LEN(",Toluen_MQ135|"),'Sem RTOS RX'!$L2839,LEN(",MH4_MQ135|"),'Sem RTOS RX'!$M2839,LEN(",O3_MQ131|"),'Sem RTOS RX'!$N2839)*8</f>
        <v>672</v>
      </c>
    </row>
    <row r="2840" ht="15.75" customHeight="1">
      <c r="A2840" s="5" t="s">
        <v>31118</v>
      </c>
      <c r="B2840" s="5" t="s">
        <v>31119</v>
      </c>
      <c r="C2840" s="5" t="s">
        <v>20275</v>
      </c>
      <c r="D2840" s="5" t="s">
        <v>31120</v>
      </c>
      <c r="E2840" s="5" t="s">
        <v>845</v>
      </c>
      <c r="F2840" s="5" t="s">
        <v>845</v>
      </c>
      <c r="G2840" s="5" t="s">
        <v>845</v>
      </c>
      <c r="H2840" s="5" t="s">
        <v>9540</v>
      </c>
      <c r="I2840" s="5" t="s">
        <v>182</v>
      </c>
      <c r="J2840" s="5" t="s">
        <v>183</v>
      </c>
      <c r="K2840" s="5" t="s">
        <v>80</v>
      </c>
      <c r="L2840" s="5" t="s">
        <v>184</v>
      </c>
      <c r="M2840" s="5" t="s">
        <v>185</v>
      </c>
      <c r="N2840" s="5" t="s">
        <v>78</v>
      </c>
      <c r="O2840" s="5" t="s">
        <v>845</v>
      </c>
      <c r="P2840" s="5" t="s">
        <v>845</v>
      </c>
      <c r="Q2840" s="5" t="s">
        <v>847</v>
      </c>
      <c r="R2840" s="5" t="s">
        <v>845</v>
      </c>
      <c r="S2840" s="5" t="s">
        <v>24913</v>
      </c>
      <c r="T2840" s="5" t="s">
        <v>855</v>
      </c>
      <c r="U2840" s="5" t="s">
        <v>845</v>
      </c>
      <c r="V2840" s="5" t="s">
        <v>845</v>
      </c>
      <c r="W2840" s="5" t="s">
        <v>850</v>
      </c>
      <c r="X2840" s="5" t="s">
        <v>31121</v>
      </c>
      <c r="Y2840" s="6">
        <f>X2841-'Sem RTOS RX'!$X2840</f>
        <v>0.00009259259259</v>
      </c>
      <c r="Z2840" s="7">
        <f>SUM(LEN(",CO_MQ135|"),'Sem RTOS RX'!$H2840,LEN(",CO2_MQ135|"),'Sem RTOS RX'!$I2840,LEN(",Alcool_MQ135|"),'Sem RTOS RX'!$J2840,LEN(",Alcool_MQ135|"),'Sem RTOS RX'!$K2840,LEN(",Toluen_MQ135|"),'Sem RTOS RX'!$L2840,LEN(",MH4_MQ135|"),'Sem RTOS RX'!$M2840,LEN(",O3_MQ131|"),'Sem RTOS RX'!$N2840)*8</f>
        <v>672</v>
      </c>
    </row>
    <row r="2841" ht="15.75" customHeight="1">
      <c r="A2841" s="5" t="s">
        <v>31122</v>
      </c>
      <c r="B2841" s="5" t="s">
        <v>31123</v>
      </c>
      <c r="C2841" s="5" t="s">
        <v>20275</v>
      </c>
      <c r="D2841" s="5" t="s">
        <v>31124</v>
      </c>
      <c r="E2841" s="5" t="s">
        <v>845</v>
      </c>
      <c r="F2841" s="5" t="s">
        <v>845</v>
      </c>
      <c r="G2841" s="5" t="s">
        <v>845</v>
      </c>
      <c r="H2841" s="5" t="s">
        <v>178</v>
      </c>
      <c r="I2841" s="5" t="s">
        <v>217</v>
      </c>
      <c r="J2841" s="5" t="s">
        <v>229</v>
      </c>
      <c r="K2841" s="5" t="s">
        <v>62</v>
      </c>
      <c r="L2841" s="5" t="s">
        <v>130</v>
      </c>
      <c r="M2841" s="5" t="s">
        <v>220</v>
      </c>
      <c r="N2841" s="5" t="s">
        <v>855</v>
      </c>
      <c r="O2841" s="5" t="s">
        <v>845</v>
      </c>
      <c r="P2841" s="5" t="s">
        <v>845</v>
      </c>
      <c r="Q2841" s="5" t="s">
        <v>847</v>
      </c>
      <c r="R2841" s="5" t="s">
        <v>845</v>
      </c>
      <c r="S2841" s="5" t="s">
        <v>24913</v>
      </c>
      <c r="T2841" s="5" t="s">
        <v>865</v>
      </c>
      <c r="U2841" s="5" t="s">
        <v>845</v>
      </c>
      <c r="V2841" s="5" t="s">
        <v>845</v>
      </c>
      <c r="W2841" s="5" t="s">
        <v>850</v>
      </c>
      <c r="X2841" s="5" t="s">
        <v>31125</v>
      </c>
      <c r="Y2841" s="6">
        <f>X2842-'Sem RTOS RX'!$X2841</f>
        <v>0.00009259259259</v>
      </c>
      <c r="Z2841" s="7">
        <f>SUM(LEN(",CO_MQ135|"),'Sem RTOS RX'!$H2841,LEN(",CO2_MQ135|"),'Sem RTOS RX'!$I2841,LEN(",Alcool_MQ135|"),'Sem RTOS RX'!$J2841,LEN(",Alcool_MQ135|"),'Sem RTOS RX'!$K2841,LEN(",Toluen_MQ135|"),'Sem RTOS RX'!$L2841,LEN(",MH4_MQ135|"),'Sem RTOS RX'!$M2841,LEN(",O3_MQ131|"),'Sem RTOS RX'!$N2841)*8</f>
        <v>672</v>
      </c>
    </row>
    <row r="2842" ht="15.75" customHeight="1">
      <c r="A2842" s="5" t="s">
        <v>31126</v>
      </c>
      <c r="B2842" s="5" t="s">
        <v>31127</v>
      </c>
      <c r="C2842" s="5" t="s">
        <v>20275</v>
      </c>
      <c r="D2842" s="5" t="s">
        <v>31128</v>
      </c>
      <c r="E2842" s="5" t="s">
        <v>845</v>
      </c>
      <c r="F2842" s="5" t="s">
        <v>845</v>
      </c>
      <c r="G2842" s="5" t="s">
        <v>845</v>
      </c>
      <c r="H2842" s="5" t="s">
        <v>178</v>
      </c>
      <c r="I2842" s="5" t="s">
        <v>217</v>
      </c>
      <c r="J2842" s="5" t="s">
        <v>229</v>
      </c>
      <c r="K2842" s="5" t="s">
        <v>62</v>
      </c>
      <c r="L2842" s="5" t="s">
        <v>130</v>
      </c>
      <c r="M2842" s="5" t="s">
        <v>220</v>
      </c>
      <c r="N2842" s="5" t="s">
        <v>188</v>
      </c>
      <c r="O2842" s="5" t="s">
        <v>845</v>
      </c>
      <c r="P2842" s="5" t="s">
        <v>845</v>
      </c>
      <c r="Q2842" s="5" t="s">
        <v>847</v>
      </c>
      <c r="R2842" s="5" t="s">
        <v>845</v>
      </c>
      <c r="S2842" s="5" t="s">
        <v>24913</v>
      </c>
      <c r="T2842" s="5" t="s">
        <v>865</v>
      </c>
      <c r="U2842" s="5" t="s">
        <v>845</v>
      </c>
      <c r="V2842" s="5" t="s">
        <v>845</v>
      </c>
      <c r="W2842" s="5" t="s">
        <v>850</v>
      </c>
      <c r="X2842" s="5" t="s">
        <v>31129</v>
      </c>
      <c r="Y2842" s="6">
        <f>X2843-'Sem RTOS RX'!$X2842</f>
        <v>0.00009259259259</v>
      </c>
      <c r="Z2842" s="7">
        <f>SUM(LEN(",CO_MQ135|"),'Sem RTOS RX'!$H2842,LEN(",CO2_MQ135|"),'Sem RTOS RX'!$I2842,LEN(",Alcool_MQ135|"),'Sem RTOS RX'!$J2842,LEN(",Alcool_MQ135|"),'Sem RTOS RX'!$K2842,LEN(",Toluen_MQ135|"),'Sem RTOS RX'!$L2842,LEN(",MH4_MQ135|"),'Sem RTOS RX'!$M2842,LEN(",O3_MQ131|"),'Sem RTOS RX'!$N2842)*8</f>
        <v>672</v>
      </c>
    </row>
    <row r="2843" ht="15.75" customHeight="1">
      <c r="A2843" s="5" t="s">
        <v>31130</v>
      </c>
      <c r="B2843" s="5" t="s">
        <v>31131</v>
      </c>
      <c r="C2843" s="5" t="s">
        <v>20275</v>
      </c>
      <c r="D2843" s="5" t="s">
        <v>31132</v>
      </c>
      <c r="E2843" s="5" t="s">
        <v>845</v>
      </c>
      <c r="F2843" s="5" t="s">
        <v>845</v>
      </c>
      <c r="G2843" s="5" t="s">
        <v>845</v>
      </c>
      <c r="H2843" s="5" t="s">
        <v>209</v>
      </c>
      <c r="I2843" s="5" t="s">
        <v>217</v>
      </c>
      <c r="J2843" s="5" t="s">
        <v>136</v>
      </c>
      <c r="K2843" s="5" t="s">
        <v>80</v>
      </c>
      <c r="L2843" s="5" t="s">
        <v>1500</v>
      </c>
      <c r="M2843" s="5" t="s">
        <v>220</v>
      </c>
      <c r="N2843" s="5" t="s">
        <v>43</v>
      </c>
      <c r="O2843" s="5" t="s">
        <v>845</v>
      </c>
      <c r="P2843" s="5" t="s">
        <v>845</v>
      </c>
      <c r="Q2843" s="5" t="s">
        <v>847</v>
      </c>
      <c r="R2843" s="5" t="s">
        <v>845</v>
      </c>
      <c r="S2843" s="5" t="s">
        <v>24913</v>
      </c>
      <c r="T2843" s="5" t="s">
        <v>855</v>
      </c>
      <c r="U2843" s="5" t="s">
        <v>845</v>
      </c>
      <c r="V2843" s="5" t="s">
        <v>845</v>
      </c>
      <c r="W2843" s="5" t="s">
        <v>850</v>
      </c>
      <c r="X2843" s="5" t="s">
        <v>31133</v>
      </c>
      <c r="Y2843" s="6"/>
      <c r="Z2843" s="7">
        <f>SUM(LEN(",CO_MQ135|"),'Sem RTOS RX'!$H2843,LEN(",CO2_MQ135|"),'Sem RTOS RX'!$I2843,LEN(",Alcool_MQ135|"),'Sem RTOS RX'!$J2843,LEN(",Alcool_MQ135|"),'Sem RTOS RX'!$K2843,LEN(",Toluen_MQ135|"),'Sem RTOS RX'!$L2843,LEN(",MH4_MQ135|"),'Sem RTOS RX'!$M2843,LEN(",O3_MQ131|"),'Sem RTOS RX'!$N2843)*8</f>
        <v>672</v>
      </c>
    </row>
    <row r="2844" ht="15.75" customHeight="1">
      <c r="A2844" s="5"/>
      <c r="B2844" s="5"/>
      <c r="C2844" s="5"/>
      <c r="D2844" s="5"/>
      <c r="E2844" s="5"/>
      <c r="F2844" s="5"/>
      <c r="G2844" s="5"/>
      <c r="H2844" s="5"/>
      <c r="I2844" s="5"/>
      <c r="J2844" s="5"/>
      <c r="K2844" s="5"/>
      <c r="L2844" s="5"/>
      <c r="M2844" s="5"/>
      <c r="N2844" s="5"/>
      <c r="O2844" s="5"/>
      <c r="P2844" s="5"/>
      <c r="Q2844" s="5"/>
      <c r="R2844" s="5"/>
      <c r="S2844" s="5"/>
      <c r="T2844" s="5"/>
      <c r="U2844" s="5"/>
      <c r="V2844" s="5"/>
      <c r="W2844" s="5"/>
      <c r="X2844" s="5"/>
      <c r="Y2844" s="6"/>
      <c r="Z2844" s="7">
        <f>SUM(LEN(",CO_MQ135|"),'Sem RTOS RX'!$H2844,LEN(",CO2_MQ135|"),'Sem RTOS RX'!$I2844,LEN(",Alcool_MQ135|"),'Sem RTOS RX'!$J2844,LEN(",Alcool_MQ135|"),'Sem RTOS RX'!$K2844,LEN(",Toluen_MQ135|"),'Sem RTOS RX'!$L2844,LEN(",MH4_MQ135|"),'Sem RTOS RX'!$M2844,LEN(",O3_MQ131|"),'Sem RTOS RX'!$N2844)*8</f>
        <v>672</v>
      </c>
    </row>
  </sheetData>
  <printOptions/>
  <pageMargins bottom="0.787401575" footer="0.0" header="0.0" left="0.511811024" right="0.511811024" top="0.787401575"/>
  <pageSetup orientation="landscape"/>
  <drawing r:id="rId1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43"/>
    <col customWidth="1" min="2" max="2" width="12.57"/>
    <col customWidth="1" min="3" max="3" width="21.86"/>
    <col customWidth="1" min="4" max="4" width="21.43"/>
    <col customWidth="1" min="5" max="5" width="21.57"/>
    <col customWidth="1" min="6" max="6" width="22.0"/>
    <col customWidth="1" min="7" max="7" width="31.14"/>
    <col customWidth="1" min="8" max="8" width="32.0"/>
    <col customWidth="1" min="9" max="9" width="32.57"/>
    <col customWidth="1" min="10" max="10" width="32.14"/>
    <col customWidth="1" min="11" max="11" width="32.29"/>
    <col customWidth="1" min="12" max="13" width="32.71"/>
    <col customWidth="1" min="14" max="14" width="25.71"/>
    <col customWidth="1" min="15" max="15" width="29.0"/>
    <col customWidth="1" min="16" max="16" width="25.86"/>
    <col customWidth="1" min="17" max="17" width="30.14"/>
    <col customWidth="1" min="18" max="18" width="26.57"/>
    <col customWidth="1" min="19" max="19" width="26.86"/>
    <col customWidth="1" min="21" max="21" width="28.71"/>
    <col customWidth="1" min="23" max="23" width="19.86"/>
  </cols>
  <sheetData>
    <row r="1">
      <c r="A1" s="1" t="s">
        <v>31134</v>
      </c>
      <c r="B1" s="1" t="s">
        <v>31135</v>
      </c>
      <c r="C1" s="1" t="s">
        <v>31136</v>
      </c>
      <c r="E1" s="8" t="s">
        <v>31137</v>
      </c>
      <c r="F1" s="8" t="s">
        <v>31138</v>
      </c>
      <c r="G1" s="1" t="s">
        <v>31139</v>
      </c>
      <c r="H1" s="1" t="s">
        <v>31140</v>
      </c>
      <c r="I1" s="1" t="s">
        <v>31141</v>
      </c>
      <c r="J1" s="1" t="s">
        <v>31142</v>
      </c>
      <c r="K1" s="1" t="s">
        <v>31143</v>
      </c>
      <c r="L1" s="1" t="s">
        <v>31144</v>
      </c>
      <c r="M1" s="1" t="s">
        <v>31145</v>
      </c>
      <c r="N1" s="1" t="s">
        <v>31146</v>
      </c>
      <c r="O1" s="1" t="s">
        <v>31147</v>
      </c>
      <c r="P1" s="1" t="s">
        <v>31148</v>
      </c>
      <c r="Q1" s="1" t="s">
        <v>31149</v>
      </c>
      <c r="S1" s="9" t="s">
        <v>31150</v>
      </c>
    </row>
    <row r="2">
      <c r="A2" s="3">
        <f>'Sem RTOS TX'!K2</f>
        <v>0.00009259259259</v>
      </c>
      <c r="B2" s="3">
        <f>'Com RTOS TX'!K2</f>
        <v>0.00005787037037</v>
      </c>
      <c r="C2" s="10">
        <f t="shared" ref="C2:C2020" si="3">IF(A2&gt;B2,A2-B2,B2-A2)</f>
        <v>0.00003472222222</v>
      </c>
      <c r="E2" s="8">
        <f>'Sem RTOS RX'!Y1197</f>
        <v>0.00009259259259</v>
      </c>
      <c r="F2" s="8">
        <f>'Com RTOS RX'!Y1921</f>
        <v>0.0000462962963</v>
      </c>
      <c r="G2" s="10">
        <f t="shared" ref="G2:G2020" si="4">IF(E2&gt;F2,E2-F2,F2-E2)</f>
        <v>0.0000462962963</v>
      </c>
      <c r="H2" s="1">
        <f t="shared" ref="H2:I2" si="1">SUM(HOUR(A2)*3600,MINUTE(A2)*60,SECOND(A2))</f>
        <v>8</v>
      </c>
      <c r="I2" s="1">
        <f t="shared" si="1"/>
        <v>5</v>
      </c>
      <c r="J2" s="1">
        <f t="shared" ref="J2:J2020" si="6">IF(I2&gt;H2,I2-H2,H2-I2)</f>
        <v>3</v>
      </c>
      <c r="K2" s="1">
        <f t="shared" ref="K2:L2" si="2">SUM(HOUR(E2)*3600,MINUTE(E2)*60,SECOND(E2))</f>
        <v>8</v>
      </c>
      <c r="L2" s="1">
        <f t="shared" si="2"/>
        <v>4</v>
      </c>
      <c r="M2" s="1">
        <f t="shared" ref="M2:M1648" si="8">IF(L2&gt;K2,L2-K2,K2-L2)</f>
        <v>4</v>
      </c>
      <c r="N2" s="1">
        <f>'Sem RTOS TX'!L2/H2</f>
        <v>111</v>
      </c>
      <c r="O2" s="1">
        <f>'Com RTOS TX'!L2/I2</f>
        <v>179.2</v>
      </c>
      <c r="P2" s="1">
        <f>'Sem RTOS RX'!$Z2/K2</f>
        <v>84</v>
      </c>
      <c r="Q2" s="1">
        <f>'Com RTOS RX'!$Z2/L2</f>
        <v>168</v>
      </c>
      <c r="S2" s="11">
        <f>MARGINOFERROR(I2:I4020,0.99)</f>
        <v>0.01049992188</v>
      </c>
      <c r="U2" s="1" t="s">
        <v>31151</v>
      </c>
    </row>
    <row r="3">
      <c r="A3" s="3">
        <f>'Sem RTOS TX'!K3</f>
        <v>0.00009259259259</v>
      </c>
      <c r="B3" s="3">
        <f>'Com RTOS TX'!K3</f>
        <v>0.00005787037037</v>
      </c>
      <c r="C3" s="10">
        <f t="shared" si="3"/>
        <v>0.00003472222222</v>
      </c>
      <c r="E3" s="8">
        <f>'Sem RTOS RX'!Y1198</f>
        <v>0.0002777777778</v>
      </c>
      <c r="F3" s="8">
        <f>'Com RTOS RX'!Y1922</f>
        <v>0.00005787037037</v>
      </c>
      <c r="G3" s="10">
        <f t="shared" si="4"/>
        <v>0.0002199074074</v>
      </c>
      <c r="H3" s="1">
        <f t="shared" ref="H3:I3" si="5">SUM(HOUR(A3)*3600,MINUTE(A3)*60,SECOND(A3))</f>
        <v>8</v>
      </c>
      <c r="I3" s="1">
        <f t="shared" si="5"/>
        <v>5</v>
      </c>
      <c r="J3" s="1">
        <f t="shared" si="6"/>
        <v>3</v>
      </c>
      <c r="K3" s="1">
        <f t="shared" ref="K3:L3" si="7">SUM(HOUR(E3)*3600,MINUTE(E3)*60,SECOND(E3))</f>
        <v>24</v>
      </c>
      <c r="L3" s="1">
        <f t="shared" si="7"/>
        <v>5</v>
      </c>
      <c r="M3" s="1">
        <f t="shared" si="8"/>
        <v>19</v>
      </c>
      <c r="N3" s="1">
        <f>'Sem RTOS TX'!L3/H3</f>
        <v>111</v>
      </c>
      <c r="O3" s="1">
        <f>'Com RTOS TX'!L3/I3</f>
        <v>179.2</v>
      </c>
      <c r="P3" s="1">
        <f>'Sem RTOS RX'!$Z3/K3</f>
        <v>28</v>
      </c>
      <c r="Q3" s="1">
        <f>'Com RTOS RX'!$Z3/L3</f>
        <v>134.4</v>
      </c>
      <c r="U3" s="1" t="str">
        <f>TEXTJOIN(",",TRUE,L2:L159)</f>
        <v>4,5,6,4,6,5,5,5,4,6,6,5,5,5,5,5,5,5,10,5,5,5,5,5,5,10,5,5,5,5,5,5,5,5,5,5,5,5,5,5,5,5,5,5,5,6,5,5,5,5,5,5,5,10,5,5,5,5,5,5,10,5,5,5,5,5,6,9,5,5,6,10,5,5,5,5,5,5,5,5,5,5,5,5,5,5,10,5,6,5,5,5,5,5,5,5,5,5,5,5,5,5,5,5,5,5,5,5,5,10,5,10,6,5,5,5,5,5,5,5,5,5,5,5,5,5,10,5,5,5,5,5,5,11,5,5,5,5,5,5,10,5,5,5,5,5,5,5,5,5,5,5,5,5,5,5,5,5</v>
      </c>
    </row>
    <row r="4">
      <c r="A4" s="3">
        <f>'Sem RTOS TX'!K4</f>
        <v>0.00009259259259</v>
      </c>
      <c r="B4" s="3">
        <f>'Com RTOS TX'!K4</f>
        <v>0.00005787037037</v>
      </c>
      <c r="C4" s="10">
        <f t="shared" si="3"/>
        <v>0.00003472222222</v>
      </c>
      <c r="E4" s="8">
        <f>'Sem RTOS RX'!Y1199</f>
        <v>0.00009259259259</v>
      </c>
      <c r="F4" s="8">
        <f>'Com RTOS RX'!Y1923</f>
        <v>0.00006944444444</v>
      </c>
      <c r="G4" s="10">
        <f t="shared" si="4"/>
        <v>0.00002314814815</v>
      </c>
      <c r="H4" s="1">
        <f t="shared" ref="H4:I4" si="9">SUM(HOUR(A4)*3600,MINUTE(A4)*60,SECOND(A4))</f>
        <v>8</v>
      </c>
      <c r="I4" s="1">
        <f t="shared" si="9"/>
        <v>5</v>
      </c>
      <c r="J4" s="1">
        <f t="shared" si="6"/>
        <v>3</v>
      </c>
      <c r="K4" s="1">
        <f t="shared" ref="K4:L4" si="10">SUM(HOUR(E4)*3600,MINUTE(E4)*60,SECOND(E4))</f>
        <v>8</v>
      </c>
      <c r="L4" s="1">
        <f t="shared" si="10"/>
        <v>6</v>
      </c>
      <c r="M4" s="1">
        <f t="shared" si="8"/>
        <v>2</v>
      </c>
      <c r="N4" s="1">
        <f>'Sem RTOS TX'!L4/H4</f>
        <v>111</v>
      </c>
      <c r="O4" s="1">
        <f>'Com RTOS TX'!L4/I4</f>
        <v>179.2</v>
      </c>
      <c r="P4" s="1">
        <f>'Sem RTOS RX'!$Z4/K4</f>
        <v>84</v>
      </c>
      <c r="Q4" s="1">
        <f>'Com RTOS RX'!$Z4/L4</f>
        <v>112</v>
      </c>
    </row>
    <row r="5">
      <c r="A5" s="3">
        <f>'Sem RTOS TX'!K5</f>
        <v>0.00009259259259</v>
      </c>
      <c r="B5" s="3">
        <f>'Com RTOS TX'!K5</f>
        <v>0.00005787037037</v>
      </c>
      <c r="C5" s="10">
        <f t="shared" si="3"/>
        <v>0.00003472222222</v>
      </c>
      <c r="E5" s="8">
        <f>'Sem RTOS RX'!Y1200</f>
        <v>0.0001851851852</v>
      </c>
      <c r="F5" s="8">
        <f>'Com RTOS RX'!Y1924</f>
        <v>0.0000462962963</v>
      </c>
      <c r="G5" s="10">
        <f t="shared" si="4"/>
        <v>0.0001388888889</v>
      </c>
      <c r="H5" s="1">
        <f t="shared" ref="H5:I5" si="11">SUM(HOUR(A5)*3600,MINUTE(A5)*60,SECOND(A5))</f>
        <v>8</v>
      </c>
      <c r="I5" s="1">
        <f t="shared" si="11"/>
        <v>5</v>
      </c>
      <c r="J5" s="1">
        <f t="shared" si="6"/>
        <v>3</v>
      </c>
      <c r="K5" s="1">
        <f t="shared" ref="K5:L5" si="12">SUM(HOUR(E5)*3600,MINUTE(E5)*60,SECOND(E5))</f>
        <v>16</v>
      </c>
      <c r="L5" s="1">
        <f t="shared" si="12"/>
        <v>4</v>
      </c>
      <c r="M5" s="1">
        <f t="shared" si="8"/>
        <v>12</v>
      </c>
      <c r="N5" s="1">
        <f>'Sem RTOS TX'!L5/H5</f>
        <v>111</v>
      </c>
      <c r="O5" s="1">
        <f>'Com RTOS TX'!L5/I5</f>
        <v>179.2</v>
      </c>
      <c r="P5" s="1">
        <f>'Sem RTOS RX'!$Z5/K5</f>
        <v>42</v>
      </c>
      <c r="Q5" s="1">
        <f>'Com RTOS RX'!$Z5/L5</f>
        <v>168</v>
      </c>
      <c r="U5" s="1" t="s">
        <v>31152</v>
      </c>
    </row>
    <row r="6">
      <c r="A6" s="3">
        <f>'Sem RTOS TX'!K6</f>
        <v>0.00009259259259</v>
      </c>
      <c r="B6" s="3">
        <f>'Com RTOS TX'!K6</f>
        <v>0.00005787037037</v>
      </c>
      <c r="C6" s="10">
        <f t="shared" si="3"/>
        <v>0.00003472222222</v>
      </c>
      <c r="E6" s="8">
        <f>'Sem RTOS RX'!Y1201</f>
        <v>0.0001851851852</v>
      </c>
      <c r="F6" s="8">
        <f>'Com RTOS RX'!Y1925</f>
        <v>0.00006944444444</v>
      </c>
      <c r="G6" s="10">
        <f t="shared" si="4"/>
        <v>0.0001157407407</v>
      </c>
      <c r="H6" s="1">
        <f t="shared" ref="H6:I6" si="13">SUM(HOUR(A6)*3600,MINUTE(A6)*60,SECOND(A6))</f>
        <v>8</v>
      </c>
      <c r="I6" s="1">
        <f t="shared" si="13"/>
        <v>5</v>
      </c>
      <c r="J6" s="1">
        <f t="shared" si="6"/>
        <v>3</v>
      </c>
      <c r="K6" s="1">
        <f t="shared" ref="K6:L6" si="14">SUM(HOUR(E6)*3600,MINUTE(E6)*60,SECOND(E6))</f>
        <v>16</v>
      </c>
      <c r="L6" s="1">
        <f t="shared" si="14"/>
        <v>6</v>
      </c>
      <c r="M6" s="1">
        <f t="shared" si="8"/>
        <v>10</v>
      </c>
      <c r="N6" s="1">
        <f>'Sem RTOS TX'!L6/H6</f>
        <v>111</v>
      </c>
      <c r="O6" s="1">
        <f>'Com RTOS TX'!L6/I6</f>
        <v>179.2</v>
      </c>
      <c r="P6" s="1">
        <f>'Sem RTOS RX'!$Z6/K6</f>
        <v>42</v>
      </c>
      <c r="Q6" s="1">
        <f>'Com RTOS RX'!$Z6/L6</f>
        <v>112</v>
      </c>
      <c r="U6" s="1" t="str">
        <f>TEXTJOIN(",",TRUE,K2:K159)</f>
        <v>8,24,8,16,16,8,9,8,8,8,8,8,16,8,8,25,8,16,8,8,8,8,8,16,8,8,9,8,8,8,8,8,8,17,16,8,8,8,16,8,8,8,17,8,8,8,16,8,8,8,8,8,8,8,8,17,7,9,8,8,8,8,16,8,8,8,8,8,16,8,8,8,9,7,9,8,8,8,8,8,8,8,16,9,8,8,16,8,8,8,16,8,8,8,24,9,8,16,8,8,8,24,8,8,8,8,9,8,8,16,8,8,8,16,8,8,8,24,8,8,8,9,7,9,8,8,8,8,16,8,8,8,8,8,9,8,8,16,8,8,8,8,8,8,8,8,17,8,8,8,8,8,8,8,8,9,8,8</v>
      </c>
    </row>
    <row r="7">
      <c r="A7" s="3">
        <f>'Sem RTOS TX'!K7</f>
        <v>0.00009259259259</v>
      </c>
      <c r="B7" s="3">
        <f>'Com RTOS TX'!K7</f>
        <v>0.00005787037037</v>
      </c>
      <c r="C7" s="10">
        <f t="shared" si="3"/>
        <v>0.00003472222222</v>
      </c>
      <c r="E7" s="8">
        <f>'Sem RTOS RX'!Y1202</f>
        <v>0.00009259259259</v>
      </c>
      <c r="F7" s="8">
        <f>'Com RTOS RX'!Y1926</f>
        <v>0.00005787037037</v>
      </c>
      <c r="G7" s="10">
        <f t="shared" si="4"/>
        <v>0.00003472222222</v>
      </c>
      <c r="H7" s="1">
        <f t="shared" ref="H7:I7" si="15">SUM(HOUR(A7)*3600,MINUTE(A7)*60,SECOND(A7))</f>
        <v>8</v>
      </c>
      <c r="I7" s="1">
        <f t="shared" si="15"/>
        <v>5</v>
      </c>
      <c r="J7" s="1">
        <f t="shared" si="6"/>
        <v>3</v>
      </c>
      <c r="K7" s="1">
        <f t="shared" ref="K7:L7" si="16">SUM(HOUR(E7)*3600,MINUTE(E7)*60,SECOND(E7))</f>
        <v>8</v>
      </c>
      <c r="L7" s="1">
        <f t="shared" si="16"/>
        <v>5</v>
      </c>
      <c r="M7" s="1">
        <f t="shared" si="8"/>
        <v>3</v>
      </c>
      <c r="N7" s="1">
        <f>'Sem RTOS TX'!L7/H7</f>
        <v>111</v>
      </c>
      <c r="O7" s="1">
        <f>'Com RTOS TX'!L7/I7</f>
        <v>179.2</v>
      </c>
      <c r="P7" s="1">
        <f>'Sem RTOS RX'!$Z7/K7</f>
        <v>84</v>
      </c>
      <c r="Q7" s="1">
        <f>'Com RTOS RX'!$Z7/L7</f>
        <v>134.4</v>
      </c>
    </row>
    <row r="8">
      <c r="A8" s="3">
        <f>'Sem RTOS TX'!K8</f>
        <v>0.00009259259259</v>
      </c>
      <c r="B8" s="3">
        <f>'Com RTOS TX'!K8</f>
        <v>0.00005787037037</v>
      </c>
      <c r="C8" s="10">
        <f t="shared" si="3"/>
        <v>0.00003472222222</v>
      </c>
      <c r="E8" s="8">
        <f>'Sem RTOS RX'!Y1203</f>
        <v>0.0001041666667</v>
      </c>
      <c r="F8" s="8">
        <f>'Com RTOS RX'!Y1927</f>
        <v>0.00005787037037</v>
      </c>
      <c r="G8" s="10">
        <f t="shared" si="4"/>
        <v>0.0000462962963</v>
      </c>
      <c r="H8" s="1">
        <f t="shared" ref="H8:I8" si="17">SUM(HOUR(A8)*3600,MINUTE(A8)*60,SECOND(A8))</f>
        <v>8</v>
      </c>
      <c r="I8" s="1">
        <f t="shared" si="17"/>
        <v>5</v>
      </c>
      <c r="J8" s="1">
        <f t="shared" si="6"/>
        <v>3</v>
      </c>
      <c r="K8" s="1">
        <f t="shared" ref="K8:L8" si="18">SUM(HOUR(E8)*3600,MINUTE(E8)*60,SECOND(E8))</f>
        <v>9</v>
      </c>
      <c r="L8" s="1">
        <f t="shared" si="18"/>
        <v>5</v>
      </c>
      <c r="M8" s="1">
        <f t="shared" si="8"/>
        <v>4</v>
      </c>
      <c r="N8" s="1">
        <f>'Sem RTOS TX'!L8/H8</f>
        <v>111</v>
      </c>
      <c r="O8" s="1">
        <f>'Com RTOS TX'!L8/I8</f>
        <v>179.2</v>
      </c>
      <c r="P8" s="1">
        <f>'Sem RTOS RX'!$Z8/K8</f>
        <v>74.66666667</v>
      </c>
      <c r="Q8" s="1">
        <f>'Com RTOS RX'!$Z8/L8</f>
        <v>134.4</v>
      </c>
      <c r="U8" s="1" t="s">
        <v>31153</v>
      </c>
    </row>
    <row r="9">
      <c r="A9" s="3">
        <f>'Sem RTOS TX'!K9</f>
        <v>0.00009259259259</v>
      </c>
      <c r="B9" s="3">
        <f>'Com RTOS TX'!K9</f>
        <v>0.00005787037037</v>
      </c>
      <c r="C9" s="10">
        <f t="shared" si="3"/>
        <v>0.00003472222222</v>
      </c>
      <c r="E9" s="8">
        <f>'Sem RTOS RX'!Y1204</f>
        <v>0.00009259259259</v>
      </c>
      <c r="F9" s="8">
        <f>'Com RTOS RX'!Y1928</f>
        <v>0.00005787037037</v>
      </c>
      <c r="G9" s="10">
        <f t="shared" si="4"/>
        <v>0.00003472222222</v>
      </c>
      <c r="H9" s="1">
        <f t="shared" ref="H9:I9" si="19">SUM(HOUR(A9)*3600,MINUTE(A9)*60,SECOND(A9))</f>
        <v>8</v>
      </c>
      <c r="I9" s="1">
        <f t="shared" si="19"/>
        <v>5</v>
      </c>
      <c r="J9" s="1">
        <f t="shared" si="6"/>
        <v>3</v>
      </c>
      <c r="K9" s="1">
        <f t="shared" ref="K9:L9" si="20">SUM(HOUR(E9)*3600,MINUTE(E9)*60,SECOND(E9))</f>
        <v>8</v>
      </c>
      <c r="L9" s="1">
        <f t="shared" si="20"/>
        <v>5</v>
      </c>
      <c r="M9" s="1">
        <f t="shared" si="8"/>
        <v>3</v>
      </c>
      <c r="N9" s="1">
        <f>'Sem RTOS TX'!L9/H9</f>
        <v>111</v>
      </c>
      <c r="O9" s="1">
        <f>'Com RTOS TX'!L9/I9</f>
        <v>179.2</v>
      </c>
      <c r="P9" s="1">
        <f>'Sem RTOS RX'!$Z9/K9</f>
        <v>84</v>
      </c>
      <c r="Q9" s="1">
        <f>'Com RTOS RX'!$Z9/L9</f>
        <v>134.4</v>
      </c>
      <c r="U9" s="1" t="str">
        <f>TEXTJOIN(",",TRUE,I2:I159)</f>
        <v>5,5,5,5,5,5,5,5,5,5,5,6,5,5,5,5,5,5,5,5,5,5,5,5,5,5,5,5,5,5,5,5,5,5,5,5,5,5,5,5,5,5,5,5,5,5,5,5,5,5,5,5,5,5,5,5,5,5,5,6,5,5,5,5,5,5,5,5,5,5,5,5,5,5,5,5,5,5,5,5,5,5,5,6,5,5,5,5,5,5,5,5,5,5,5,5,5,5,5,5,5,5,5,5,5,5,5,6,5,5,5,5,5,5,5,5,5,5,5,5,5,5,5,5,5,5,5,5,5,5,5,6,5,5,5,5,5,5,5,5,5,5,5,5,5,5,5,5,5,5,5,5,5,5,5,6,5,5</v>
      </c>
    </row>
    <row r="10">
      <c r="A10" s="3">
        <f>'Sem RTOS TX'!K10</f>
        <v>0.00009259259259</v>
      </c>
      <c r="B10" s="3">
        <f>'Com RTOS TX'!K10</f>
        <v>0.00005787037037</v>
      </c>
      <c r="C10" s="10">
        <f t="shared" si="3"/>
        <v>0.00003472222222</v>
      </c>
      <c r="E10" s="8">
        <f>'Sem RTOS RX'!Y1205</f>
        <v>0.00009259259259</v>
      </c>
      <c r="F10" s="8">
        <f>'Com RTOS RX'!Y1929</f>
        <v>0.0000462962963</v>
      </c>
      <c r="G10" s="10">
        <f t="shared" si="4"/>
        <v>0.0000462962963</v>
      </c>
      <c r="H10" s="1">
        <f t="shared" ref="H10:I10" si="21">SUM(HOUR(A10)*3600,MINUTE(A10)*60,SECOND(A10))</f>
        <v>8</v>
      </c>
      <c r="I10" s="1">
        <f t="shared" si="21"/>
        <v>5</v>
      </c>
      <c r="J10" s="1">
        <f t="shared" si="6"/>
        <v>3</v>
      </c>
      <c r="K10" s="1">
        <f t="shared" ref="K10:L10" si="22">SUM(HOUR(E10)*3600,MINUTE(E10)*60,SECOND(E10))</f>
        <v>8</v>
      </c>
      <c r="L10" s="1">
        <f t="shared" si="22"/>
        <v>4</v>
      </c>
      <c r="M10" s="1">
        <f t="shared" si="8"/>
        <v>4</v>
      </c>
      <c r="N10" s="1">
        <f>'Sem RTOS TX'!L10/H10</f>
        <v>111</v>
      </c>
      <c r="O10" s="1">
        <f>'Com RTOS TX'!L10/I10</f>
        <v>180.8</v>
      </c>
      <c r="P10" s="1">
        <f>'Sem RTOS RX'!$Z10/K10</f>
        <v>84</v>
      </c>
      <c r="Q10" s="1">
        <f>'Com RTOS RX'!$Z10/L10</f>
        <v>168</v>
      </c>
    </row>
    <row r="11">
      <c r="A11" s="3">
        <f>'Sem RTOS TX'!K11</f>
        <v>0.00009259259259</v>
      </c>
      <c r="B11" s="3">
        <f>'Com RTOS TX'!K11</f>
        <v>0.00005787037037</v>
      </c>
      <c r="C11" s="10">
        <f t="shared" si="3"/>
        <v>0.00003472222222</v>
      </c>
      <c r="E11" s="8">
        <f>'Sem RTOS RX'!Y1206</f>
        <v>0.00009259259259</v>
      </c>
      <c r="F11" s="8">
        <f>'Com RTOS RX'!Y1930</f>
        <v>0.00006944444444</v>
      </c>
      <c r="G11" s="10">
        <f t="shared" si="4"/>
        <v>0.00002314814815</v>
      </c>
      <c r="H11" s="1">
        <f t="shared" ref="H11:I11" si="23">SUM(HOUR(A11)*3600,MINUTE(A11)*60,SECOND(A11))</f>
        <v>8</v>
      </c>
      <c r="I11" s="1">
        <f t="shared" si="23"/>
        <v>5</v>
      </c>
      <c r="J11" s="1">
        <f t="shared" si="6"/>
        <v>3</v>
      </c>
      <c r="K11" s="1">
        <f t="shared" ref="K11:L11" si="24">SUM(HOUR(E11)*3600,MINUTE(E11)*60,SECOND(E11))</f>
        <v>8</v>
      </c>
      <c r="L11" s="1">
        <f t="shared" si="24"/>
        <v>6</v>
      </c>
      <c r="M11" s="1">
        <f t="shared" si="8"/>
        <v>2</v>
      </c>
      <c r="N11" s="1">
        <f>'Sem RTOS TX'!L11/H11</f>
        <v>111</v>
      </c>
      <c r="O11" s="1">
        <f>'Com RTOS TX'!L11/I11</f>
        <v>179.2</v>
      </c>
      <c r="P11" s="1">
        <f>'Sem RTOS RX'!$Z11/K11</f>
        <v>84</v>
      </c>
      <c r="Q11" s="1">
        <f>'Com RTOS RX'!$Z11/L11</f>
        <v>112</v>
      </c>
      <c r="U11" s="1"/>
    </row>
    <row r="12">
      <c r="A12" s="3">
        <f>'Sem RTOS TX'!K11</f>
        <v>0.00009259259259</v>
      </c>
      <c r="B12" s="3">
        <f>'Com RTOS TX'!K11</f>
        <v>0.00005787037037</v>
      </c>
      <c r="C12" s="10">
        <f t="shared" si="3"/>
        <v>0.00003472222222</v>
      </c>
      <c r="E12" s="8">
        <f>'Sem RTOS RX'!Y1206</f>
        <v>0.00009259259259</v>
      </c>
      <c r="F12" s="8">
        <f>'Com RTOS RX'!Y1930</f>
        <v>0.00006944444444</v>
      </c>
      <c r="G12" s="10">
        <f t="shared" si="4"/>
        <v>0.00002314814815</v>
      </c>
      <c r="H12" s="1">
        <f t="shared" ref="H12:I12" si="25">SUM(HOUR(A12)*3600,MINUTE(A12)*60,SECOND(A12))</f>
        <v>8</v>
      </c>
      <c r="I12" s="1">
        <f t="shared" si="25"/>
        <v>5</v>
      </c>
      <c r="J12" s="1">
        <f t="shared" si="6"/>
        <v>3</v>
      </c>
      <c r="K12" s="1">
        <f t="shared" ref="K12:L12" si="26">SUM(HOUR(E12)*3600,MINUTE(E12)*60,SECOND(E12))</f>
        <v>8</v>
      </c>
      <c r="L12" s="1">
        <f t="shared" si="26"/>
        <v>6</v>
      </c>
      <c r="M12" s="1">
        <f t="shared" si="8"/>
        <v>2</v>
      </c>
      <c r="N12" s="1">
        <f>'Sem RTOS TX'!L11/H12</f>
        <v>111</v>
      </c>
      <c r="O12" s="1">
        <f>'Com RTOS TX'!L11/I12</f>
        <v>179.2</v>
      </c>
      <c r="P12" s="1">
        <f>'Sem RTOS RX'!$Z11/K12</f>
        <v>84</v>
      </c>
      <c r="Q12" s="1">
        <f>'Com RTOS RX'!$Z11/L12</f>
        <v>112</v>
      </c>
      <c r="U12" s="1" t="s">
        <v>31154</v>
      </c>
    </row>
    <row r="13">
      <c r="A13" s="3">
        <f>'Sem RTOS TX'!K12</f>
        <v>0.00009259259259</v>
      </c>
      <c r="B13" s="3">
        <f>'Com RTOS TX'!K12</f>
        <v>0.00006944444444</v>
      </c>
      <c r="C13" s="10">
        <f t="shared" si="3"/>
        <v>0.00002314814815</v>
      </c>
      <c r="E13" s="8">
        <f>'Sem RTOS RX'!Y1207</f>
        <v>0.00009259259259</v>
      </c>
      <c r="F13" s="8">
        <f>'Com RTOS RX'!Y1931</f>
        <v>0.00005787037037</v>
      </c>
      <c r="G13" s="10">
        <f t="shared" si="4"/>
        <v>0.00003472222222</v>
      </c>
      <c r="H13" s="1">
        <f t="shared" ref="H13:I13" si="27">SUM(HOUR(A13)*3600,MINUTE(A13)*60,SECOND(A13))</f>
        <v>8</v>
      </c>
      <c r="I13" s="1">
        <f t="shared" si="27"/>
        <v>6</v>
      </c>
      <c r="J13" s="1">
        <f t="shared" si="6"/>
        <v>2</v>
      </c>
      <c r="K13" s="1">
        <f t="shared" ref="K13:L13" si="28">SUM(HOUR(E13)*3600,MINUTE(E13)*60,SECOND(E13))</f>
        <v>8</v>
      </c>
      <c r="L13" s="1">
        <f t="shared" si="28"/>
        <v>5</v>
      </c>
      <c r="M13" s="1">
        <f t="shared" si="8"/>
        <v>3</v>
      </c>
      <c r="N13" s="1">
        <f>'Sem RTOS TX'!L12/H13</f>
        <v>111</v>
      </c>
      <c r="O13" s="1">
        <f>'Com RTOS TX'!L12/I13</f>
        <v>149.3333333</v>
      </c>
      <c r="P13" s="1">
        <f>'Sem RTOS RX'!$Z12/K13</f>
        <v>84</v>
      </c>
      <c r="Q13" s="1">
        <f>'Com RTOS RX'!$Z12/L13</f>
        <v>134.4</v>
      </c>
      <c r="U13" s="1" t="str">
        <f>TEXTJOIN(",",TRUE,H2:H159)</f>
        <v>8,8,8,8,8,8,8,8,8,8,8,8,9,7,8,8,8,8,8,8,8,10,8,8,8,8,8,8,8,8,8,8,9,8,8,8,8,8,8,8,8,8,8,9,8,7,8,8,8,8,8,8,8,10,8,8,8,8,8,8,8,8,8,8,8,8,8,8,8,9,8,8,8,8,8,8,8,8,8,8,8,8,8,8,8,8,8,9,8,8,8,8,8,8,8,8,8,8,8,8,8,9,8,8,8,8,8,8,8,8,8,8,8,8,8,8,8,9,8,8,8,8,8,8,8,8,8,8,8,8,8,8,8,9,8,8,8,8,8,8,8,8,8,8,8,8,8,8,8,9,8,8,8,8,8,8,8,8</v>
      </c>
    </row>
    <row r="14">
      <c r="A14" s="3">
        <f>'Sem RTOS TX'!K13</f>
        <v>0.0001041666667</v>
      </c>
      <c r="B14" s="3">
        <f>'Com RTOS TX'!K13</f>
        <v>0.00005787037037</v>
      </c>
      <c r="C14" s="10">
        <f t="shared" si="3"/>
        <v>0.0000462962963</v>
      </c>
      <c r="E14" s="8">
        <f>'Sem RTOS RX'!Y1208</f>
        <v>0.0001851851852</v>
      </c>
      <c r="F14" s="8">
        <f>'Com RTOS RX'!Y1932</f>
        <v>0.00005787037037</v>
      </c>
      <c r="G14" s="10">
        <f t="shared" si="4"/>
        <v>0.0001273148148</v>
      </c>
      <c r="H14" s="1">
        <f t="shared" ref="H14:I14" si="29">SUM(HOUR(A14)*3600,MINUTE(A14)*60,SECOND(A14))</f>
        <v>9</v>
      </c>
      <c r="I14" s="1">
        <f t="shared" si="29"/>
        <v>5</v>
      </c>
      <c r="J14" s="1">
        <f t="shared" si="6"/>
        <v>4</v>
      </c>
      <c r="K14" s="1">
        <f t="shared" ref="K14:L14" si="30">SUM(HOUR(E14)*3600,MINUTE(E14)*60,SECOND(E14))</f>
        <v>16</v>
      </c>
      <c r="L14" s="1">
        <f t="shared" si="30"/>
        <v>5</v>
      </c>
      <c r="M14" s="1">
        <f t="shared" si="8"/>
        <v>11</v>
      </c>
      <c r="N14" s="1">
        <f>'Sem RTOS TX'!L13/H14</f>
        <v>98.66666667</v>
      </c>
      <c r="O14" s="1">
        <f>'Com RTOS TX'!L13/I14</f>
        <v>179.2</v>
      </c>
      <c r="P14" s="1">
        <f>'Sem RTOS RX'!$Z13/K14</f>
        <v>42</v>
      </c>
      <c r="Q14" s="1">
        <f>'Com RTOS RX'!$Z13/L14</f>
        <v>134.4</v>
      </c>
    </row>
    <row r="15">
      <c r="A15" s="3">
        <f>'Sem RTOS TX'!K14</f>
        <v>0.00008101851852</v>
      </c>
      <c r="B15" s="3">
        <f>'Com RTOS TX'!K14</f>
        <v>0.00005787037037</v>
      </c>
      <c r="C15" s="10">
        <f t="shared" si="3"/>
        <v>0.00002314814815</v>
      </c>
      <c r="E15" s="8">
        <f>'Sem RTOS RX'!Y1209</f>
        <v>0.00009259259259</v>
      </c>
      <c r="F15" s="8">
        <f>'Com RTOS RX'!Y1933</f>
        <v>0.00005787037037</v>
      </c>
      <c r="G15" s="10">
        <f t="shared" si="4"/>
        <v>0.00003472222222</v>
      </c>
      <c r="H15" s="1">
        <f t="shared" ref="H15:I15" si="31">SUM(HOUR(A15)*3600,MINUTE(A15)*60,SECOND(A15))</f>
        <v>7</v>
      </c>
      <c r="I15" s="1">
        <f t="shared" si="31"/>
        <v>5</v>
      </c>
      <c r="J15" s="1">
        <f t="shared" si="6"/>
        <v>2</v>
      </c>
      <c r="K15" s="1">
        <f t="shared" ref="K15:L15" si="32">SUM(HOUR(E15)*3600,MINUTE(E15)*60,SECOND(E15))</f>
        <v>8</v>
      </c>
      <c r="L15" s="1">
        <f t="shared" si="32"/>
        <v>5</v>
      </c>
      <c r="M15" s="1">
        <f t="shared" si="8"/>
        <v>3</v>
      </c>
      <c r="N15" s="1">
        <f>'Sem RTOS TX'!L14/H15</f>
        <v>126.8571429</v>
      </c>
      <c r="O15" s="1">
        <f>'Com RTOS TX'!L14/I15</f>
        <v>179.2</v>
      </c>
      <c r="P15" s="1">
        <f>'Sem RTOS RX'!$Z14/K15</f>
        <v>84</v>
      </c>
      <c r="Q15" s="1">
        <f>'Com RTOS RX'!$Z14/L15</f>
        <v>134.4</v>
      </c>
    </row>
    <row r="16">
      <c r="A16" s="3">
        <f>'Sem RTOS TX'!K15</f>
        <v>0.00009259259259</v>
      </c>
      <c r="B16" s="3">
        <f>'Com RTOS TX'!K15</f>
        <v>0.00005787037037</v>
      </c>
      <c r="C16" s="10">
        <f t="shared" si="3"/>
        <v>0.00003472222222</v>
      </c>
      <c r="E16" s="8">
        <f>'Sem RTOS RX'!Y1210</f>
        <v>0.00009259259259</v>
      </c>
      <c r="F16" s="8">
        <f>'Com RTOS RX'!Y1934</f>
        <v>0.00005787037037</v>
      </c>
      <c r="G16" s="10">
        <f t="shared" si="4"/>
        <v>0.00003472222222</v>
      </c>
      <c r="H16" s="1">
        <f t="shared" ref="H16:I16" si="33">SUM(HOUR(A16)*3600,MINUTE(A16)*60,SECOND(A16))</f>
        <v>8</v>
      </c>
      <c r="I16" s="1">
        <f t="shared" si="33"/>
        <v>5</v>
      </c>
      <c r="J16" s="1">
        <f t="shared" si="6"/>
        <v>3</v>
      </c>
      <c r="K16" s="1">
        <f t="shared" ref="K16:L16" si="34">SUM(HOUR(E16)*3600,MINUTE(E16)*60,SECOND(E16))</f>
        <v>8</v>
      </c>
      <c r="L16" s="1">
        <f t="shared" si="34"/>
        <v>5</v>
      </c>
      <c r="M16" s="1">
        <f t="shared" si="8"/>
        <v>3</v>
      </c>
      <c r="N16" s="1">
        <f>'Sem RTOS TX'!L15/H16</f>
        <v>111</v>
      </c>
      <c r="O16" s="1">
        <f>'Com RTOS TX'!L15/I16</f>
        <v>179.2</v>
      </c>
      <c r="P16" s="1">
        <f>'Sem RTOS RX'!$Z15/K16</f>
        <v>84</v>
      </c>
      <c r="Q16" s="1">
        <f>'Com RTOS RX'!$Z15/L16</f>
        <v>134.4</v>
      </c>
    </row>
    <row r="17">
      <c r="A17" s="3">
        <f>'Sem RTOS TX'!K16</f>
        <v>0.00009259259259</v>
      </c>
      <c r="B17" s="3">
        <f>'Com RTOS TX'!K16</f>
        <v>0.00005787037037</v>
      </c>
      <c r="C17" s="10">
        <f t="shared" si="3"/>
        <v>0.00003472222222</v>
      </c>
      <c r="E17" s="8">
        <f>'Sem RTOS RX'!Y1211</f>
        <v>0.0002893518519</v>
      </c>
      <c r="F17" s="8">
        <f>'Com RTOS RX'!Y1935</f>
        <v>0.00005787037037</v>
      </c>
      <c r="G17" s="10">
        <f t="shared" si="4"/>
        <v>0.0002314814815</v>
      </c>
      <c r="H17" s="1">
        <f t="shared" ref="H17:I17" si="35">SUM(HOUR(A17)*3600,MINUTE(A17)*60,SECOND(A17))</f>
        <v>8</v>
      </c>
      <c r="I17" s="1">
        <f t="shared" si="35"/>
        <v>5</v>
      </c>
      <c r="J17" s="1">
        <f t="shared" si="6"/>
        <v>3</v>
      </c>
      <c r="K17" s="1">
        <f t="shared" ref="K17:L17" si="36">SUM(HOUR(E17)*3600,MINUTE(E17)*60,SECOND(E17))</f>
        <v>25</v>
      </c>
      <c r="L17" s="1">
        <f t="shared" si="36"/>
        <v>5</v>
      </c>
      <c r="M17" s="1">
        <f t="shared" si="8"/>
        <v>20</v>
      </c>
      <c r="N17" s="1">
        <f>'Sem RTOS TX'!L16/H17</f>
        <v>111</v>
      </c>
      <c r="O17" s="1">
        <f>'Com RTOS TX'!L16/I17</f>
        <v>180.8</v>
      </c>
      <c r="P17" s="1">
        <f>'Sem RTOS RX'!$Z16/K17</f>
        <v>26.88</v>
      </c>
      <c r="Q17" s="1">
        <f>'Com RTOS RX'!$Z16/L17</f>
        <v>134.4</v>
      </c>
      <c r="V17" s="12" t="s">
        <v>31155</v>
      </c>
      <c r="X17" s="12" t="s">
        <v>31156</v>
      </c>
    </row>
    <row r="18">
      <c r="A18" s="3">
        <f>'Sem RTOS TX'!K17</f>
        <v>0.00009259259259</v>
      </c>
      <c r="B18" s="3">
        <f>'Com RTOS TX'!K17</f>
        <v>0.00005787037037</v>
      </c>
      <c r="C18" s="10">
        <f t="shared" si="3"/>
        <v>0.00003472222222</v>
      </c>
      <c r="E18" s="8">
        <f>'Sem RTOS RX'!Y1212</f>
        <v>0.00009259259259</v>
      </c>
      <c r="F18" s="8">
        <f>'Com RTOS RX'!Y1936</f>
        <v>0.00005787037037</v>
      </c>
      <c r="G18" s="10">
        <f t="shared" si="4"/>
        <v>0.00003472222222</v>
      </c>
      <c r="H18" s="1">
        <f t="shared" ref="H18:I18" si="37">SUM(HOUR(A18)*3600,MINUTE(A18)*60,SECOND(A18))</f>
        <v>8</v>
      </c>
      <c r="I18" s="1">
        <f t="shared" si="37"/>
        <v>5</v>
      </c>
      <c r="J18" s="1">
        <f t="shared" si="6"/>
        <v>3</v>
      </c>
      <c r="K18" s="1">
        <f t="shared" ref="K18:L18" si="38">SUM(HOUR(E18)*3600,MINUTE(E18)*60,SECOND(E18))</f>
        <v>8</v>
      </c>
      <c r="L18" s="1">
        <f t="shared" si="38"/>
        <v>5</v>
      </c>
      <c r="M18" s="1">
        <f t="shared" si="8"/>
        <v>3</v>
      </c>
      <c r="N18" s="1">
        <f>'Sem RTOS TX'!L17/H18</f>
        <v>111</v>
      </c>
      <c r="O18" s="1">
        <f>'Com RTOS TX'!L17/I18</f>
        <v>180.8</v>
      </c>
      <c r="P18" s="1">
        <f>'Sem RTOS RX'!$Z17/K18</f>
        <v>84</v>
      </c>
      <c r="Q18" s="1">
        <f>'Com RTOS RX'!$Z17/L18</f>
        <v>134.4</v>
      </c>
      <c r="V18" s="12" t="s">
        <v>31157</v>
      </c>
      <c r="W18" s="12" t="s">
        <v>31158</v>
      </c>
      <c r="X18" s="12" t="s">
        <v>31157</v>
      </c>
      <c r="Y18" s="12" t="s">
        <v>31158</v>
      </c>
    </row>
    <row r="19">
      <c r="A19" s="3">
        <f>'Sem RTOS TX'!K18</f>
        <v>0.00009259259259</v>
      </c>
      <c r="B19" s="3">
        <f>'Com RTOS TX'!K18</f>
        <v>0.00005787037037</v>
      </c>
      <c r="C19" s="10">
        <f t="shared" si="3"/>
        <v>0.00003472222222</v>
      </c>
      <c r="E19" s="8">
        <f>'Sem RTOS RX'!Y1213</f>
        <v>0.0001851851852</v>
      </c>
      <c r="F19" s="8">
        <f>'Com RTOS RX'!Y1937</f>
        <v>0.00005787037037</v>
      </c>
      <c r="G19" s="10">
        <f t="shared" si="4"/>
        <v>0.0001273148148</v>
      </c>
      <c r="H19" s="1">
        <f t="shared" ref="H19:I19" si="39">SUM(HOUR(A19)*3600,MINUTE(A19)*60,SECOND(A19))</f>
        <v>8</v>
      </c>
      <c r="I19" s="1">
        <f t="shared" si="39"/>
        <v>5</v>
      </c>
      <c r="J19" s="1">
        <f t="shared" si="6"/>
        <v>3</v>
      </c>
      <c r="K19" s="1">
        <f t="shared" ref="K19:L19" si="40">SUM(HOUR(E19)*3600,MINUTE(E19)*60,SECOND(E19))</f>
        <v>16</v>
      </c>
      <c r="L19" s="1">
        <f t="shared" si="40"/>
        <v>5</v>
      </c>
      <c r="M19" s="1">
        <f t="shared" si="8"/>
        <v>11</v>
      </c>
      <c r="N19" s="1">
        <f>'Sem RTOS TX'!L18/H19</f>
        <v>111</v>
      </c>
      <c r="O19" s="1">
        <f>'Com RTOS TX'!L18/I19</f>
        <v>180.8</v>
      </c>
      <c r="P19" s="1">
        <f>'Sem RTOS RX'!$Z18/K19</f>
        <v>42</v>
      </c>
      <c r="Q19" s="1">
        <f>'Com RTOS RX'!$Z18/L19</f>
        <v>134.4</v>
      </c>
      <c r="U19" s="13" t="s">
        <v>31159</v>
      </c>
      <c r="V19" s="1">
        <f>AVERAGE(H2:H2020)</f>
        <v>8.0747895</v>
      </c>
      <c r="W19" s="1">
        <f>AVERAGE(K2:K1648)</f>
        <v>9.888888889</v>
      </c>
      <c r="X19" s="1">
        <f>AVERAGE(I2:I2020)</f>
        <v>5.034670629</v>
      </c>
      <c r="Y19" s="1">
        <f>AVERAGE(L2:L1648)</f>
        <v>5.570127505</v>
      </c>
    </row>
    <row r="20">
      <c r="A20" s="3">
        <f>'Sem RTOS TX'!K19</f>
        <v>0.00009259259259</v>
      </c>
      <c r="B20" s="3">
        <f>'Com RTOS TX'!K19</f>
        <v>0.00005787037037</v>
      </c>
      <c r="C20" s="10">
        <f t="shared" si="3"/>
        <v>0.00003472222222</v>
      </c>
      <c r="E20" s="8">
        <f>'Sem RTOS RX'!Y1214</f>
        <v>0.00009259259259</v>
      </c>
      <c r="F20" s="8">
        <f>'Com RTOS RX'!Y1938</f>
        <v>0.0001157407407</v>
      </c>
      <c r="G20" s="10">
        <f t="shared" si="4"/>
        <v>0.00002314814815</v>
      </c>
      <c r="H20" s="1">
        <f t="shared" ref="H20:I20" si="41">SUM(HOUR(A20)*3600,MINUTE(A20)*60,SECOND(A20))</f>
        <v>8</v>
      </c>
      <c r="I20" s="1">
        <f t="shared" si="41"/>
        <v>5</v>
      </c>
      <c r="J20" s="1">
        <f t="shared" si="6"/>
        <v>3</v>
      </c>
      <c r="K20" s="1">
        <f t="shared" ref="K20:L20" si="42">SUM(HOUR(E20)*3600,MINUTE(E20)*60,SECOND(E20))</f>
        <v>8</v>
      </c>
      <c r="L20" s="1">
        <f t="shared" si="42"/>
        <v>10</v>
      </c>
      <c r="M20" s="1">
        <f t="shared" si="8"/>
        <v>2</v>
      </c>
      <c r="N20" s="1">
        <f>'Sem RTOS TX'!L19/H20</f>
        <v>111</v>
      </c>
      <c r="O20" s="1">
        <f>'Com RTOS TX'!L19/I20</f>
        <v>180.8</v>
      </c>
      <c r="P20" s="1">
        <f>'Sem RTOS RX'!$Z19/K20</f>
        <v>84</v>
      </c>
      <c r="Q20" s="1">
        <f>'Com RTOS RX'!$Z19/L20</f>
        <v>67.2</v>
      </c>
      <c r="U20" s="12" t="s">
        <v>31160</v>
      </c>
      <c r="V20" s="1">
        <f>STDEVA(H2:H2020)</f>
        <v>0.4428189194</v>
      </c>
      <c r="W20" s="1">
        <f>_xlfn.STDEV.S(K2:K1648)</f>
        <v>3.694489235</v>
      </c>
      <c r="X20" s="1">
        <f>_xlfn.STDEV.S(I2:I2020)</f>
        <v>0.1829895121</v>
      </c>
      <c r="Y20" s="1">
        <f>_xlfn.STDEV.S(L2:L1648)</f>
        <v>1.60604309</v>
      </c>
    </row>
    <row r="21">
      <c r="A21" s="3">
        <f>'Sem RTOS TX'!K20</f>
        <v>0.00009259259259</v>
      </c>
      <c r="B21" s="3">
        <f>'Com RTOS TX'!K20</f>
        <v>0.00005787037037</v>
      </c>
      <c r="C21" s="10">
        <f t="shared" si="3"/>
        <v>0.00003472222222</v>
      </c>
      <c r="E21" s="8">
        <f>'Sem RTOS RX'!Y1215</f>
        <v>0.00009259259259</v>
      </c>
      <c r="F21" s="8">
        <f>'Com RTOS RX'!Y1939</f>
        <v>0.00005787037037</v>
      </c>
      <c r="G21" s="10">
        <f t="shared" si="4"/>
        <v>0.00003472222222</v>
      </c>
      <c r="H21" s="1">
        <f t="shared" ref="H21:I21" si="43">SUM(HOUR(A21)*3600,MINUTE(A21)*60,SECOND(A21))</f>
        <v>8</v>
      </c>
      <c r="I21" s="1">
        <f t="shared" si="43"/>
        <v>5</v>
      </c>
      <c r="J21" s="1">
        <f t="shared" si="6"/>
        <v>3</v>
      </c>
      <c r="K21" s="1">
        <f t="shared" ref="K21:L21" si="44">SUM(HOUR(E21)*3600,MINUTE(E21)*60,SECOND(E21))</f>
        <v>8</v>
      </c>
      <c r="L21" s="1">
        <f t="shared" si="44"/>
        <v>5</v>
      </c>
      <c r="M21" s="1">
        <f t="shared" si="8"/>
        <v>3</v>
      </c>
      <c r="N21" s="1">
        <f>'Sem RTOS TX'!L20/H21</f>
        <v>111</v>
      </c>
      <c r="O21" s="1">
        <f>'Com RTOS TX'!L20/I21</f>
        <v>180.8</v>
      </c>
      <c r="P21" s="1">
        <f>'Sem RTOS RX'!$Z20/K21</f>
        <v>84</v>
      </c>
      <c r="Q21" s="1">
        <f>'Com RTOS RX'!$Z20/L21</f>
        <v>134.4</v>
      </c>
      <c r="U21" s="12" t="s">
        <v>31161</v>
      </c>
      <c r="V21" s="1">
        <f>AVERAGE(N2:N1219)</f>
        <v>110.2212007</v>
      </c>
      <c r="W21" s="1">
        <f>AVERAGE(P2:P4020)</f>
        <v>74.10901059</v>
      </c>
      <c r="X21" s="1">
        <f>AVERAGE(O2:O4020)</f>
        <v>178.1974822</v>
      </c>
      <c r="Y21" s="1">
        <f>AVERAGE(Q2:Q1219)</f>
        <v>126.744131</v>
      </c>
    </row>
    <row r="22" ht="15.75" customHeight="1">
      <c r="A22" s="3">
        <f>'Sem RTOS TX'!K21</f>
        <v>0.00009259259259</v>
      </c>
      <c r="B22" s="3">
        <f>'Com RTOS TX'!K21</f>
        <v>0.00005787037037</v>
      </c>
      <c r="C22" s="10">
        <f t="shared" si="3"/>
        <v>0.00003472222222</v>
      </c>
      <c r="E22" s="8">
        <f>'Sem RTOS RX'!Y1216</f>
        <v>0.00009259259259</v>
      </c>
      <c r="F22" s="8">
        <f>'Com RTOS RX'!Y1940</f>
        <v>0.00005787037037</v>
      </c>
      <c r="G22" s="10">
        <f t="shared" si="4"/>
        <v>0.00003472222222</v>
      </c>
      <c r="H22" s="1">
        <f t="shared" ref="H22:I22" si="45">SUM(HOUR(A22)*3600,MINUTE(A22)*60,SECOND(A22))</f>
        <v>8</v>
      </c>
      <c r="I22" s="1">
        <f t="shared" si="45"/>
        <v>5</v>
      </c>
      <c r="J22" s="1">
        <f t="shared" si="6"/>
        <v>3</v>
      </c>
      <c r="K22" s="1">
        <f t="shared" ref="K22:L22" si="46">SUM(HOUR(E22)*3600,MINUTE(E22)*60,SECOND(E22))</f>
        <v>8</v>
      </c>
      <c r="L22" s="1">
        <f t="shared" si="46"/>
        <v>5</v>
      </c>
      <c r="M22" s="1">
        <f t="shared" si="8"/>
        <v>3</v>
      </c>
      <c r="N22" s="1">
        <f>'Sem RTOS TX'!L21/H22</f>
        <v>111</v>
      </c>
      <c r="O22" s="1">
        <f>'Com RTOS TX'!L21/I22</f>
        <v>180.8</v>
      </c>
      <c r="P22" s="1">
        <f>'Sem RTOS RX'!$Z21/K22</f>
        <v>84</v>
      </c>
      <c r="Q22" s="1">
        <f>'Com RTOS RX'!$Z21/L22</f>
        <v>134.4</v>
      </c>
      <c r="U22" s="13" t="s">
        <v>31162</v>
      </c>
      <c r="V22" s="4">
        <f>STDEVA(N2:N4020)</f>
        <v>5.384977482</v>
      </c>
      <c r="W22" s="4">
        <f>STDEVA(P2:P4020)</f>
        <v>17.99727623</v>
      </c>
      <c r="X22" s="4">
        <f>STDEVPA(O2:O4020)</f>
        <v>5.45311852</v>
      </c>
      <c r="Y22" s="4">
        <f>STDEVA(Q2:Q4020)</f>
        <v>22.23611022</v>
      </c>
    </row>
    <row r="23" ht="15.75" customHeight="1">
      <c r="A23" s="3">
        <f>'Sem RTOS TX'!K22</f>
        <v>0.0001157407407</v>
      </c>
      <c r="B23" s="3">
        <f>'Com RTOS TX'!K22</f>
        <v>0.00005787037037</v>
      </c>
      <c r="C23" s="10">
        <f t="shared" si="3"/>
        <v>0.00005787037037</v>
      </c>
      <c r="E23" s="8">
        <f>'Sem RTOS RX'!Y1217</f>
        <v>0.00009259259259</v>
      </c>
      <c r="F23" s="8">
        <f>'Com RTOS RX'!Y1941</f>
        <v>0.00005787037037</v>
      </c>
      <c r="G23" s="10">
        <f t="shared" si="4"/>
        <v>0.00003472222222</v>
      </c>
      <c r="H23" s="1">
        <f t="shared" ref="H23:I23" si="47">SUM(HOUR(A23)*3600,MINUTE(A23)*60,SECOND(A23))</f>
        <v>10</v>
      </c>
      <c r="I23" s="1">
        <f t="shared" si="47"/>
        <v>5</v>
      </c>
      <c r="J23" s="1">
        <f t="shared" si="6"/>
        <v>5</v>
      </c>
      <c r="K23" s="1">
        <f t="shared" ref="K23:L23" si="48">SUM(HOUR(E23)*3600,MINUTE(E23)*60,SECOND(E23))</f>
        <v>8</v>
      </c>
      <c r="L23" s="1">
        <f t="shared" si="48"/>
        <v>5</v>
      </c>
      <c r="M23" s="1">
        <f t="shared" si="8"/>
        <v>3</v>
      </c>
      <c r="N23" s="1">
        <f>'Sem RTOS TX'!L22/H23</f>
        <v>88.8</v>
      </c>
      <c r="O23" s="1">
        <f>'Com RTOS TX'!L22/I23</f>
        <v>180.8</v>
      </c>
      <c r="P23" s="1">
        <f>'Sem RTOS RX'!$Z22/K23</f>
        <v>84</v>
      </c>
      <c r="Q23" s="1">
        <f>'Com RTOS RX'!$Z22/L23</f>
        <v>134.4</v>
      </c>
      <c r="U23" s="13" t="s">
        <v>31163</v>
      </c>
      <c r="V23" s="11">
        <f>MARGINOFERROR(H2:H4020,0.99)</f>
        <v>0.0254089101</v>
      </c>
      <c r="W23" s="11">
        <f>MARGINOFERROR(K2:K1648,0.99)</f>
        <v>0.2347624089</v>
      </c>
      <c r="X23" s="11">
        <f>MARGINOFERROR(I2:I2020,0.99)</f>
        <v>0.01049992188</v>
      </c>
      <c r="Y23" s="11">
        <f>MARGINOFERROR(L2:L1648,0.99)</f>
        <v>0.1020543086</v>
      </c>
    </row>
    <row r="24" ht="15.75" customHeight="1">
      <c r="A24" s="3">
        <f>'Sem RTOS TX'!K23</f>
        <v>0.00009259259259</v>
      </c>
      <c r="B24" s="3">
        <f>'Com RTOS TX'!K23</f>
        <v>0.00005787037037</v>
      </c>
      <c r="C24" s="10">
        <f t="shared" si="3"/>
        <v>0.00003472222222</v>
      </c>
      <c r="E24" s="8">
        <f>'Sem RTOS RX'!Y1218</f>
        <v>0.00009259259259</v>
      </c>
      <c r="F24" s="8">
        <f>'Com RTOS RX'!Y1942</f>
        <v>0.00005787037037</v>
      </c>
      <c r="G24" s="10">
        <f t="shared" si="4"/>
        <v>0.00003472222222</v>
      </c>
      <c r="H24" s="1">
        <f t="shared" ref="H24:I24" si="49">SUM(HOUR(A24)*3600,MINUTE(A24)*60,SECOND(A24))</f>
        <v>8</v>
      </c>
      <c r="I24" s="1">
        <f t="shared" si="49"/>
        <v>5</v>
      </c>
      <c r="J24" s="1">
        <f t="shared" si="6"/>
        <v>3</v>
      </c>
      <c r="K24" s="1">
        <f t="shared" ref="K24:L24" si="50">SUM(HOUR(E24)*3600,MINUTE(E24)*60,SECOND(E24))</f>
        <v>8</v>
      </c>
      <c r="L24" s="1">
        <f t="shared" si="50"/>
        <v>5</v>
      </c>
      <c r="M24" s="1">
        <f t="shared" si="8"/>
        <v>3</v>
      </c>
      <c r="N24" s="1">
        <f>'Sem RTOS TX'!L23/H24</f>
        <v>111</v>
      </c>
      <c r="O24" s="1">
        <f>'Com RTOS TX'!L23/I24</f>
        <v>180.8</v>
      </c>
      <c r="P24" s="1">
        <f>'Sem RTOS RX'!$Z23/K24</f>
        <v>84</v>
      </c>
      <c r="Q24" s="1">
        <f>'Com RTOS RX'!$Z23/L24</f>
        <v>134.4</v>
      </c>
      <c r="U24" s="13" t="s">
        <v>31164</v>
      </c>
      <c r="V24" s="11">
        <f>MARGINOFERROR(N2:N4020,0.99)</f>
        <v>0.3818989725</v>
      </c>
      <c r="W24" s="11">
        <f>MARGINOFERROR(P2:P4020,0.99)</f>
        <v>1.330398757</v>
      </c>
      <c r="X24" s="11">
        <f>MARGINOFERROR(O2:O4020,0.99)</f>
        <v>0.4032722515</v>
      </c>
      <c r="Y24" s="11">
        <f>MARGINOFERROR(L2:L1648,0.99)</f>
        <v>0.1020543086</v>
      </c>
    </row>
    <row r="25" ht="15.75" customHeight="1">
      <c r="A25" s="3">
        <f>'Sem RTOS TX'!K24</f>
        <v>0.00009259259259</v>
      </c>
      <c r="B25" s="3">
        <f>'Com RTOS TX'!K24</f>
        <v>0.00005787037037</v>
      </c>
      <c r="C25" s="10">
        <f t="shared" si="3"/>
        <v>0.00003472222222</v>
      </c>
      <c r="E25" s="8">
        <f>'Sem RTOS RX'!Y1219</f>
        <v>0.0001851851852</v>
      </c>
      <c r="F25" s="8">
        <f>'Com RTOS RX'!Y1943</f>
        <v>0.00005787037037</v>
      </c>
      <c r="G25" s="10">
        <f t="shared" si="4"/>
        <v>0.0001273148148</v>
      </c>
      <c r="H25" s="1">
        <f t="shared" ref="H25:I25" si="51">SUM(HOUR(A25)*3600,MINUTE(A25)*60,SECOND(A25))</f>
        <v>8</v>
      </c>
      <c r="I25" s="1">
        <f t="shared" si="51"/>
        <v>5</v>
      </c>
      <c r="J25" s="1">
        <f t="shared" si="6"/>
        <v>3</v>
      </c>
      <c r="K25" s="1">
        <f t="shared" ref="K25:L25" si="52">SUM(HOUR(E25)*3600,MINUTE(E25)*60,SECOND(E25))</f>
        <v>16</v>
      </c>
      <c r="L25" s="1">
        <f t="shared" si="52"/>
        <v>5</v>
      </c>
      <c r="M25" s="1">
        <f t="shared" si="8"/>
        <v>11</v>
      </c>
      <c r="N25" s="1">
        <f>'Sem RTOS TX'!L24/H25</f>
        <v>111</v>
      </c>
      <c r="O25" s="1">
        <f>'Com RTOS TX'!L24/I25</f>
        <v>180.8</v>
      </c>
      <c r="P25" s="1">
        <f>'Sem RTOS RX'!$Z24/K25</f>
        <v>42</v>
      </c>
      <c r="Q25" s="1">
        <f>'Com RTOS RX'!$Z24/L25</f>
        <v>134.4</v>
      </c>
    </row>
    <row r="26" ht="15.75" customHeight="1">
      <c r="A26" s="3">
        <f>'Sem RTOS TX'!K25</f>
        <v>0.00009259259259</v>
      </c>
      <c r="B26" s="3">
        <f>'Com RTOS TX'!K25</f>
        <v>0.00005787037037</v>
      </c>
      <c r="C26" s="10">
        <f t="shared" si="3"/>
        <v>0.00003472222222</v>
      </c>
      <c r="E26" s="8">
        <f>'Sem RTOS RX'!Y1220</f>
        <v>0.00009259259259</v>
      </c>
      <c r="F26" s="8">
        <f>'Com RTOS RX'!Y1944</f>
        <v>0.00005787037037</v>
      </c>
      <c r="G26" s="10">
        <f t="shared" si="4"/>
        <v>0.00003472222222</v>
      </c>
      <c r="H26" s="1">
        <f t="shared" ref="H26:I26" si="53">SUM(HOUR(A26)*3600,MINUTE(A26)*60,SECOND(A26))</f>
        <v>8</v>
      </c>
      <c r="I26" s="1">
        <f t="shared" si="53"/>
        <v>5</v>
      </c>
      <c r="J26" s="1">
        <f t="shared" si="6"/>
        <v>3</v>
      </c>
      <c r="K26" s="1">
        <f t="shared" ref="K26:L26" si="54">SUM(HOUR(E26)*3600,MINUTE(E26)*60,SECOND(E26))</f>
        <v>8</v>
      </c>
      <c r="L26" s="1">
        <f t="shared" si="54"/>
        <v>5</v>
      </c>
      <c r="M26" s="1">
        <f t="shared" si="8"/>
        <v>3</v>
      </c>
      <c r="N26" s="1">
        <f>'Sem RTOS TX'!L25/H26</f>
        <v>111</v>
      </c>
      <c r="O26" s="1">
        <f>'Com RTOS TX'!L25/I26</f>
        <v>180.8</v>
      </c>
      <c r="P26" s="1">
        <f>'Sem RTOS RX'!$Z25/K26</f>
        <v>84</v>
      </c>
      <c r="Q26" s="1">
        <f>'Com RTOS RX'!$Z25/L26</f>
        <v>134.4</v>
      </c>
    </row>
    <row r="27" ht="15.75" customHeight="1">
      <c r="A27" s="3">
        <f>'Sem RTOS TX'!K26</f>
        <v>0.00009259259259</v>
      </c>
      <c r="B27" s="3">
        <f>'Com RTOS TX'!K26</f>
        <v>0.00005787037037</v>
      </c>
      <c r="C27" s="10">
        <f t="shared" si="3"/>
        <v>0.00003472222222</v>
      </c>
      <c r="E27" s="8">
        <f>'Sem RTOS RX'!Y1221</f>
        <v>0.00009259259259</v>
      </c>
      <c r="F27" s="8">
        <f>'Com RTOS RX'!Y1945</f>
        <v>0.0001157407407</v>
      </c>
      <c r="G27" s="10">
        <f t="shared" si="4"/>
        <v>0.00002314814815</v>
      </c>
      <c r="H27" s="1">
        <f t="shared" ref="H27:I27" si="55">SUM(HOUR(A27)*3600,MINUTE(A27)*60,SECOND(A27))</f>
        <v>8</v>
      </c>
      <c r="I27" s="1">
        <f t="shared" si="55"/>
        <v>5</v>
      </c>
      <c r="J27" s="1">
        <f t="shared" si="6"/>
        <v>3</v>
      </c>
      <c r="K27" s="1">
        <f t="shared" ref="K27:L27" si="56">SUM(HOUR(E27)*3600,MINUTE(E27)*60,SECOND(E27))</f>
        <v>8</v>
      </c>
      <c r="L27" s="1">
        <f t="shared" si="56"/>
        <v>10</v>
      </c>
      <c r="M27" s="1">
        <f t="shared" si="8"/>
        <v>2</v>
      </c>
      <c r="N27" s="1">
        <f>'Sem RTOS TX'!L26/H27</f>
        <v>111</v>
      </c>
      <c r="O27" s="1">
        <f>'Com RTOS TX'!L26/I27</f>
        <v>179.2</v>
      </c>
      <c r="P27" s="1">
        <f>'Sem RTOS RX'!$Z26/K27</f>
        <v>84</v>
      </c>
      <c r="Q27" s="1">
        <f>'Com RTOS RX'!$Z26/L27</f>
        <v>67.2</v>
      </c>
    </row>
    <row r="28" ht="15.75" customHeight="1">
      <c r="A28" s="3">
        <f>'Sem RTOS TX'!K27</f>
        <v>0.00009259259259</v>
      </c>
      <c r="B28" s="3">
        <f>'Com RTOS TX'!K27</f>
        <v>0.00005787037037</v>
      </c>
      <c r="C28" s="10">
        <f t="shared" si="3"/>
        <v>0.00003472222222</v>
      </c>
      <c r="E28" s="8">
        <f>'Sem RTOS RX'!Y1222</f>
        <v>0.0001041666667</v>
      </c>
      <c r="F28" s="8">
        <f>'Com RTOS RX'!Y1946</f>
        <v>0.00005787037037</v>
      </c>
      <c r="G28" s="10">
        <f t="shared" si="4"/>
        <v>0.0000462962963</v>
      </c>
      <c r="H28" s="1">
        <f t="shared" ref="H28:I28" si="57">SUM(HOUR(A28)*3600,MINUTE(A28)*60,SECOND(A28))</f>
        <v>8</v>
      </c>
      <c r="I28" s="1">
        <f t="shared" si="57"/>
        <v>5</v>
      </c>
      <c r="J28" s="1">
        <f t="shared" si="6"/>
        <v>3</v>
      </c>
      <c r="K28" s="1">
        <f t="shared" ref="K28:L28" si="58">SUM(HOUR(E28)*3600,MINUTE(E28)*60,SECOND(E28))</f>
        <v>9</v>
      </c>
      <c r="L28" s="1">
        <f t="shared" si="58"/>
        <v>5</v>
      </c>
      <c r="M28" s="1">
        <f t="shared" si="8"/>
        <v>4</v>
      </c>
      <c r="N28" s="1">
        <f>'Sem RTOS TX'!L27/H28</f>
        <v>111</v>
      </c>
      <c r="O28" s="1">
        <f>'Com RTOS TX'!L27/I28</f>
        <v>179.2</v>
      </c>
      <c r="P28" s="1">
        <f>'Sem RTOS RX'!$Z27/K28</f>
        <v>74.66666667</v>
      </c>
      <c r="Q28" s="1">
        <f>'Com RTOS RX'!$Z27/L28</f>
        <v>134.4</v>
      </c>
    </row>
    <row r="29" ht="15.75" customHeight="1">
      <c r="A29" s="3">
        <f>'Sem RTOS TX'!K28</f>
        <v>0.00009259259259</v>
      </c>
      <c r="B29" s="3">
        <f>'Com RTOS TX'!K28</f>
        <v>0.00005787037037</v>
      </c>
      <c r="C29" s="10">
        <f t="shared" si="3"/>
        <v>0.00003472222222</v>
      </c>
      <c r="E29" s="8">
        <f>'Sem RTOS RX'!Y1223</f>
        <v>0.00009259259259</v>
      </c>
      <c r="F29" s="8">
        <f>'Com RTOS RX'!Y1947</f>
        <v>0.00005787037037</v>
      </c>
      <c r="G29" s="10">
        <f t="shared" si="4"/>
        <v>0.00003472222222</v>
      </c>
      <c r="H29" s="1">
        <f t="shared" ref="H29:I29" si="59">SUM(HOUR(A29)*3600,MINUTE(A29)*60,SECOND(A29))</f>
        <v>8</v>
      </c>
      <c r="I29" s="1">
        <f t="shared" si="59"/>
        <v>5</v>
      </c>
      <c r="J29" s="1">
        <f t="shared" si="6"/>
        <v>3</v>
      </c>
      <c r="K29" s="1">
        <f t="shared" ref="K29:L29" si="60">SUM(HOUR(E29)*3600,MINUTE(E29)*60,SECOND(E29))</f>
        <v>8</v>
      </c>
      <c r="L29" s="1">
        <f t="shared" si="60"/>
        <v>5</v>
      </c>
      <c r="M29" s="1">
        <f t="shared" si="8"/>
        <v>3</v>
      </c>
      <c r="N29" s="1">
        <f>'Sem RTOS TX'!L28/H29</f>
        <v>111</v>
      </c>
      <c r="O29" s="1">
        <f>'Com RTOS TX'!L28/I29</f>
        <v>180.8</v>
      </c>
      <c r="P29" s="1">
        <f>'Sem RTOS RX'!$Z28/K29</f>
        <v>84</v>
      </c>
      <c r="Q29" s="1">
        <f>'Com RTOS RX'!$Z28/L29</f>
        <v>134.4</v>
      </c>
    </row>
    <row r="30" ht="15.75" customHeight="1">
      <c r="A30" s="3">
        <f>'Sem RTOS TX'!K29</f>
        <v>0.00009259259259</v>
      </c>
      <c r="B30" s="3">
        <f>'Com RTOS TX'!K29</f>
        <v>0.00005787037037</v>
      </c>
      <c r="C30" s="10">
        <f t="shared" si="3"/>
        <v>0.00003472222222</v>
      </c>
      <c r="E30" s="8">
        <f>'Sem RTOS RX'!Y1224</f>
        <v>0.00009259259259</v>
      </c>
      <c r="F30" s="8">
        <f>'Com RTOS RX'!Y1948</f>
        <v>0.00005787037037</v>
      </c>
      <c r="G30" s="10">
        <f t="shared" si="4"/>
        <v>0.00003472222222</v>
      </c>
      <c r="H30" s="1">
        <f t="shared" ref="H30:I30" si="61">SUM(HOUR(A30)*3600,MINUTE(A30)*60,SECOND(A30))</f>
        <v>8</v>
      </c>
      <c r="I30" s="1">
        <f t="shared" si="61"/>
        <v>5</v>
      </c>
      <c r="J30" s="1">
        <f t="shared" si="6"/>
        <v>3</v>
      </c>
      <c r="K30" s="1">
        <f t="shared" ref="K30:L30" si="62">SUM(HOUR(E30)*3600,MINUTE(E30)*60,SECOND(E30))</f>
        <v>8</v>
      </c>
      <c r="L30" s="1">
        <f t="shared" si="62"/>
        <v>5</v>
      </c>
      <c r="M30" s="1">
        <f t="shared" si="8"/>
        <v>3</v>
      </c>
      <c r="N30" s="1">
        <f>'Sem RTOS TX'!L29/H30</f>
        <v>111</v>
      </c>
      <c r="O30" s="1">
        <f>'Com RTOS TX'!L29/I30</f>
        <v>179.2</v>
      </c>
      <c r="P30" s="1">
        <f>'Sem RTOS RX'!$Z29/K30</f>
        <v>84</v>
      </c>
      <c r="Q30" s="1">
        <f>'Com RTOS RX'!$Z29/L30</f>
        <v>134.4</v>
      </c>
    </row>
    <row r="31" ht="15.75" customHeight="1">
      <c r="A31" s="3">
        <f>'Sem RTOS TX'!K30</f>
        <v>0.00009259259259</v>
      </c>
      <c r="B31" s="3">
        <f>'Com RTOS TX'!K30</f>
        <v>0.00005787037037</v>
      </c>
      <c r="C31" s="10">
        <f t="shared" si="3"/>
        <v>0.00003472222222</v>
      </c>
      <c r="E31" s="8">
        <f>'Sem RTOS RX'!Y1225</f>
        <v>0.00009259259259</v>
      </c>
      <c r="F31" s="8">
        <f>'Com RTOS RX'!Y1949</f>
        <v>0.00005787037037</v>
      </c>
      <c r="G31" s="10">
        <f t="shared" si="4"/>
        <v>0.00003472222222</v>
      </c>
      <c r="H31" s="1">
        <f t="shared" ref="H31:I31" si="63">SUM(HOUR(A31)*3600,MINUTE(A31)*60,SECOND(A31))</f>
        <v>8</v>
      </c>
      <c r="I31" s="1">
        <f t="shared" si="63"/>
        <v>5</v>
      </c>
      <c r="J31" s="1">
        <f t="shared" si="6"/>
        <v>3</v>
      </c>
      <c r="K31" s="1">
        <f t="shared" ref="K31:L31" si="64">SUM(HOUR(E31)*3600,MINUTE(E31)*60,SECOND(E31))</f>
        <v>8</v>
      </c>
      <c r="L31" s="1">
        <f t="shared" si="64"/>
        <v>5</v>
      </c>
      <c r="M31" s="1">
        <f t="shared" si="8"/>
        <v>3</v>
      </c>
      <c r="N31" s="1">
        <f>'Sem RTOS TX'!L30/H31</f>
        <v>111</v>
      </c>
      <c r="O31" s="1">
        <f>'Com RTOS TX'!L30/I31</f>
        <v>180.8</v>
      </c>
      <c r="P31" s="1">
        <f>'Sem RTOS RX'!$Z30/K31</f>
        <v>84</v>
      </c>
      <c r="Q31" s="1">
        <f>'Com RTOS RX'!$Z30/L31</f>
        <v>134.4</v>
      </c>
    </row>
    <row r="32" ht="15.75" customHeight="1">
      <c r="A32" s="3">
        <f>'Sem RTOS TX'!K31</f>
        <v>0.00009259259259</v>
      </c>
      <c r="B32" s="3">
        <f>'Com RTOS TX'!K31</f>
        <v>0.00005787037037</v>
      </c>
      <c r="C32" s="10">
        <f t="shared" si="3"/>
        <v>0.00003472222222</v>
      </c>
      <c r="E32" s="8">
        <f>'Sem RTOS RX'!Y1226</f>
        <v>0.00009259259259</v>
      </c>
      <c r="F32" s="8">
        <f>'Com RTOS RX'!Y1950</f>
        <v>0.00005787037037</v>
      </c>
      <c r="G32" s="10">
        <f t="shared" si="4"/>
        <v>0.00003472222222</v>
      </c>
      <c r="H32" s="1">
        <f t="shared" ref="H32:I32" si="65">SUM(HOUR(A32)*3600,MINUTE(A32)*60,SECOND(A32))</f>
        <v>8</v>
      </c>
      <c r="I32" s="1">
        <f t="shared" si="65"/>
        <v>5</v>
      </c>
      <c r="J32" s="1">
        <f t="shared" si="6"/>
        <v>3</v>
      </c>
      <c r="K32" s="1">
        <f t="shared" ref="K32:L32" si="66">SUM(HOUR(E32)*3600,MINUTE(E32)*60,SECOND(E32))</f>
        <v>8</v>
      </c>
      <c r="L32" s="1">
        <f t="shared" si="66"/>
        <v>5</v>
      </c>
      <c r="M32" s="1">
        <f t="shared" si="8"/>
        <v>3</v>
      </c>
      <c r="N32" s="1">
        <f>'Sem RTOS TX'!L31/H32</f>
        <v>111</v>
      </c>
      <c r="O32" s="1">
        <f>'Com RTOS TX'!L31/I32</f>
        <v>179.2</v>
      </c>
      <c r="P32" s="1">
        <f>'Sem RTOS RX'!$Z31/K32</f>
        <v>84</v>
      </c>
      <c r="Q32" s="1">
        <f>'Com RTOS RX'!$Z31/L32</f>
        <v>134.4</v>
      </c>
    </row>
    <row r="33" ht="15.75" customHeight="1">
      <c r="A33" s="3">
        <f>'Sem RTOS TX'!K32</f>
        <v>0.00009259259259</v>
      </c>
      <c r="B33" s="3">
        <f>'Com RTOS TX'!K32</f>
        <v>0.00005787037037</v>
      </c>
      <c r="C33" s="10">
        <f t="shared" si="3"/>
        <v>0.00003472222222</v>
      </c>
      <c r="E33" s="8">
        <f>'Sem RTOS RX'!Y1227</f>
        <v>0.00009259259259</v>
      </c>
      <c r="F33" s="8">
        <f>'Com RTOS RX'!Y1951</f>
        <v>0.00005787037037</v>
      </c>
      <c r="G33" s="10">
        <f t="shared" si="4"/>
        <v>0.00003472222222</v>
      </c>
      <c r="H33" s="1">
        <f t="shared" ref="H33:I33" si="67">SUM(HOUR(A33)*3600,MINUTE(A33)*60,SECOND(A33))</f>
        <v>8</v>
      </c>
      <c r="I33" s="1">
        <f t="shared" si="67"/>
        <v>5</v>
      </c>
      <c r="J33" s="1">
        <f t="shared" si="6"/>
        <v>3</v>
      </c>
      <c r="K33" s="1">
        <f t="shared" ref="K33:L33" si="68">SUM(HOUR(E33)*3600,MINUTE(E33)*60,SECOND(E33))</f>
        <v>8</v>
      </c>
      <c r="L33" s="1">
        <f t="shared" si="68"/>
        <v>5</v>
      </c>
      <c r="M33" s="1">
        <f t="shared" si="8"/>
        <v>3</v>
      </c>
      <c r="N33" s="1">
        <f>'Sem RTOS TX'!L32/H33</f>
        <v>111</v>
      </c>
      <c r="O33" s="1">
        <f>'Com RTOS TX'!L32/I33</f>
        <v>180.8</v>
      </c>
      <c r="P33" s="1">
        <f>'Sem RTOS RX'!$Z32/K33</f>
        <v>84</v>
      </c>
      <c r="Q33" s="1">
        <f>'Com RTOS RX'!$Z32/L33</f>
        <v>134.4</v>
      </c>
    </row>
    <row r="34" ht="15.75" customHeight="1">
      <c r="A34" s="3">
        <f>'Sem RTOS TX'!K33</f>
        <v>0.0001041666667</v>
      </c>
      <c r="B34" s="3">
        <f>'Com RTOS TX'!K33</f>
        <v>0.00005787037037</v>
      </c>
      <c r="C34" s="10">
        <f t="shared" si="3"/>
        <v>0.0000462962963</v>
      </c>
      <c r="E34" s="8">
        <f>'Sem RTOS RX'!Y1228</f>
        <v>0.00009259259259</v>
      </c>
      <c r="F34" s="8">
        <f>'Com RTOS RX'!Y1952</f>
        <v>0.00005787037037</v>
      </c>
      <c r="G34" s="10">
        <f t="shared" si="4"/>
        <v>0.00003472222222</v>
      </c>
      <c r="H34" s="1">
        <f t="shared" ref="H34:I34" si="69">SUM(HOUR(A34)*3600,MINUTE(A34)*60,SECOND(A34))</f>
        <v>9</v>
      </c>
      <c r="I34" s="1">
        <f t="shared" si="69"/>
        <v>5</v>
      </c>
      <c r="J34" s="1">
        <f t="shared" si="6"/>
        <v>4</v>
      </c>
      <c r="K34" s="1">
        <f t="shared" ref="K34:L34" si="70">SUM(HOUR(E34)*3600,MINUTE(E34)*60,SECOND(E34))</f>
        <v>8</v>
      </c>
      <c r="L34" s="1">
        <f t="shared" si="70"/>
        <v>5</v>
      </c>
      <c r="M34" s="1">
        <f t="shared" si="8"/>
        <v>3</v>
      </c>
      <c r="N34" s="1">
        <f>'Sem RTOS TX'!L33/H34</f>
        <v>98.66666667</v>
      </c>
      <c r="O34" s="1">
        <f>'Com RTOS TX'!L33/I34</f>
        <v>179.2</v>
      </c>
      <c r="P34" s="1">
        <f>'Sem RTOS RX'!$Z33/K34</f>
        <v>84</v>
      </c>
      <c r="Q34" s="1">
        <f>'Com RTOS RX'!$Z33/L34</f>
        <v>134.4</v>
      </c>
    </row>
    <row r="35" ht="15.75" customHeight="1">
      <c r="A35" s="3">
        <f>'Sem RTOS TX'!K34</f>
        <v>0.00009259259259</v>
      </c>
      <c r="B35" s="3">
        <f>'Com RTOS TX'!K34</f>
        <v>0.00005787037037</v>
      </c>
      <c r="C35" s="10">
        <f t="shared" si="3"/>
        <v>0.00003472222222</v>
      </c>
      <c r="E35" s="8">
        <f>'Sem RTOS RX'!Y1229</f>
        <v>0.0001967592593</v>
      </c>
      <c r="F35" s="8">
        <f>'Com RTOS RX'!Y1953</f>
        <v>0.00005787037037</v>
      </c>
      <c r="G35" s="10">
        <f t="shared" si="4"/>
        <v>0.0001388888889</v>
      </c>
      <c r="H35" s="1">
        <f t="shared" ref="H35:I35" si="71">SUM(HOUR(A35)*3600,MINUTE(A35)*60,SECOND(A35))</f>
        <v>8</v>
      </c>
      <c r="I35" s="1">
        <f t="shared" si="71"/>
        <v>5</v>
      </c>
      <c r="J35" s="1">
        <f t="shared" si="6"/>
        <v>3</v>
      </c>
      <c r="K35" s="1">
        <f t="shared" ref="K35:L35" si="72">SUM(HOUR(E35)*3600,MINUTE(E35)*60,SECOND(E35))</f>
        <v>17</v>
      </c>
      <c r="L35" s="1">
        <f t="shared" si="72"/>
        <v>5</v>
      </c>
      <c r="M35" s="1">
        <f t="shared" si="8"/>
        <v>12</v>
      </c>
      <c r="N35" s="1">
        <f>'Sem RTOS TX'!L34/H35</f>
        <v>111</v>
      </c>
      <c r="O35" s="1">
        <f>'Com RTOS TX'!L34/I35</f>
        <v>180.8</v>
      </c>
      <c r="P35" s="1">
        <f>'Sem RTOS RX'!$Z34/K35</f>
        <v>39.52941176</v>
      </c>
      <c r="Q35" s="1">
        <f>'Com RTOS RX'!$Z34/L35</f>
        <v>134.4</v>
      </c>
    </row>
    <row r="36" ht="15.75" customHeight="1">
      <c r="A36" s="3">
        <f>'Sem RTOS TX'!K35</f>
        <v>0.00009259259259</v>
      </c>
      <c r="B36" s="3">
        <f>'Com RTOS TX'!K35</f>
        <v>0.00005787037037</v>
      </c>
      <c r="C36" s="10">
        <f t="shared" si="3"/>
        <v>0.00003472222222</v>
      </c>
      <c r="E36" s="8">
        <f>'Sem RTOS RX'!Y1230</f>
        <v>0.0001851851852</v>
      </c>
      <c r="F36" s="8">
        <f>'Com RTOS RX'!Y1954</f>
        <v>0.00005787037037</v>
      </c>
      <c r="G36" s="10">
        <f t="shared" si="4"/>
        <v>0.0001273148148</v>
      </c>
      <c r="H36" s="1">
        <f t="shared" ref="H36:I36" si="73">SUM(HOUR(A36)*3600,MINUTE(A36)*60,SECOND(A36))</f>
        <v>8</v>
      </c>
      <c r="I36" s="1">
        <f t="shared" si="73"/>
        <v>5</v>
      </c>
      <c r="J36" s="1">
        <f t="shared" si="6"/>
        <v>3</v>
      </c>
      <c r="K36" s="1">
        <f t="shared" ref="K36:L36" si="74">SUM(HOUR(E36)*3600,MINUTE(E36)*60,SECOND(E36))</f>
        <v>16</v>
      </c>
      <c r="L36" s="1">
        <f t="shared" si="74"/>
        <v>5</v>
      </c>
      <c r="M36" s="1">
        <f t="shared" si="8"/>
        <v>11</v>
      </c>
      <c r="N36" s="1">
        <f>'Sem RTOS TX'!L35/H36</f>
        <v>111</v>
      </c>
      <c r="O36" s="1">
        <f>'Com RTOS TX'!L35/I36</f>
        <v>180.8</v>
      </c>
      <c r="P36" s="1">
        <f>'Sem RTOS RX'!$Z35/K36</f>
        <v>42</v>
      </c>
      <c r="Q36" s="1">
        <f>'Com RTOS RX'!$Z35/L36</f>
        <v>134.4</v>
      </c>
    </row>
    <row r="37" ht="15.75" customHeight="1">
      <c r="A37" s="3">
        <f>'Sem RTOS TX'!K36</f>
        <v>0.00009259259259</v>
      </c>
      <c r="B37" s="3">
        <f>'Com RTOS TX'!K36</f>
        <v>0.00005787037037</v>
      </c>
      <c r="C37" s="10">
        <f t="shared" si="3"/>
        <v>0.00003472222222</v>
      </c>
      <c r="E37" s="8">
        <f>'Sem RTOS RX'!Y1231</f>
        <v>0.00009259259259</v>
      </c>
      <c r="F37" s="8">
        <f>'Com RTOS RX'!Y1955</f>
        <v>0.00005787037037</v>
      </c>
      <c r="G37" s="10">
        <f t="shared" si="4"/>
        <v>0.00003472222222</v>
      </c>
      <c r="H37" s="1">
        <f t="shared" ref="H37:I37" si="75">SUM(HOUR(A37)*3600,MINUTE(A37)*60,SECOND(A37))</f>
        <v>8</v>
      </c>
      <c r="I37" s="1">
        <f t="shared" si="75"/>
        <v>5</v>
      </c>
      <c r="J37" s="1">
        <f t="shared" si="6"/>
        <v>3</v>
      </c>
      <c r="K37" s="1">
        <f t="shared" ref="K37:L37" si="76">SUM(HOUR(E37)*3600,MINUTE(E37)*60,SECOND(E37))</f>
        <v>8</v>
      </c>
      <c r="L37" s="1">
        <f t="shared" si="76"/>
        <v>5</v>
      </c>
      <c r="M37" s="1">
        <f t="shared" si="8"/>
        <v>3</v>
      </c>
      <c r="N37" s="1">
        <f>'Sem RTOS TX'!L36/H37</f>
        <v>111</v>
      </c>
      <c r="O37" s="1">
        <f>'Com RTOS TX'!L36/I37</f>
        <v>179.2</v>
      </c>
      <c r="P37" s="1">
        <f>'Sem RTOS RX'!$Z36/K37</f>
        <v>84</v>
      </c>
      <c r="Q37" s="1">
        <f>'Com RTOS RX'!$Z36/L37</f>
        <v>134.4</v>
      </c>
    </row>
    <row r="38" ht="15.75" customHeight="1">
      <c r="A38" s="3">
        <f>'Sem RTOS TX'!K37</f>
        <v>0.00009259259259</v>
      </c>
      <c r="B38" s="3">
        <f>'Com RTOS TX'!K37</f>
        <v>0.00005787037037</v>
      </c>
      <c r="C38" s="10">
        <f t="shared" si="3"/>
        <v>0.00003472222222</v>
      </c>
      <c r="E38" s="8">
        <f>'Sem RTOS RX'!Y1232</f>
        <v>0.00009259259259</v>
      </c>
      <c r="F38" s="8">
        <f>'Com RTOS RX'!Y1956</f>
        <v>0.00005787037037</v>
      </c>
      <c r="G38" s="10">
        <f t="shared" si="4"/>
        <v>0.00003472222222</v>
      </c>
      <c r="H38" s="1">
        <f t="shared" ref="H38:I38" si="77">SUM(HOUR(A38)*3600,MINUTE(A38)*60,SECOND(A38))</f>
        <v>8</v>
      </c>
      <c r="I38" s="1">
        <f t="shared" si="77"/>
        <v>5</v>
      </c>
      <c r="J38" s="1">
        <f t="shared" si="6"/>
        <v>3</v>
      </c>
      <c r="K38" s="1">
        <f t="shared" ref="K38:L38" si="78">SUM(HOUR(E38)*3600,MINUTE(E38)*60,SECOND(E38))</f>
        <v>8</v>
      </c>
      <c r="L38" s="1">
        <f t="shared" si="78"/>
        <v>5</v>
      </c>
      <c r="M38" s="1">
        <f t="shared" si="8"/>
        <v>3</v>
      </c>
      <c r="N38" s="1">
        <f>'Sem RTOS TX'!L37/H38</f>
        <v>111</v>
      </c>
      <c r="O38" s="1">
        <f>'Com RTOS TX'!L37/I38</f>
        <v>179.2</v>
      </c>
      <c r="P38" s="1">
        <f>'Sem RTOS RX'!$Z37/K38</f>
        <v>84</v>
      </c>
      <c r="Q38" s="1">
        <f>'Com RTOS RX'!$Z37/L38</f>
        <v>134.4</v>
      </c>
    </row>
    <row r="39" ht="15.75" customHeight="1">
      <c r="A39" s="3">
        <f>'Sem RTOS TX'!K38</f>
        <v>0.00009259259259</v>
      </c>
      <c r="B39" s="3">
        <f>'Com RTOS TX'!K38</f>
        <v>0.00005787037037</v>
      </c>
      <c r="C39" s="10">
        <f t="shared" si="3"/>
        <v>0.00003472222222</v>
      </c>
      <c r="E39" s="8">
        <f>'Sem RTOS RX'!Y1233</f>
        <v>0.00009259259259</v>
      </c>
      <c r="F39" s="8">
        <f>'Com RTOS RX'!Y1957</f>
        <v>0.00005787037037</v>
      </c>
      <c r="G39" s="10">
        <f t="shared" si="4"/>
        <v>0.00003472222222</v>
      </c>
      <c r="H39" s="1">
        <f t="shared" ref="H39:I39" si="79">SUM(HOUR(A39)*3600,MINUTE(A39)*60,SECOND(A39))</f>
        <v>8</v>
      </c>
      <c r="I39" s="1">
        <f t="shared" si="79"/>
        <v>5</v>
      </c>
      <c r="J39" s="1">
        <f t="shared" si="6"/>
        <v>3</v>
      </c>
      <c r="K39" s="1">
        <f t="shared" ref="K39:L39" si="80">SUM(HOUR(E39)*3600,MINUTE(E39)*60,SECOND(E39))</f>
        <v>8</v>
      </c>
      <c r="L39" s="1">
        <f t="shared" si="80"/>
        <v>5</v>
      </c>
      <c r="M39" s="1">
        <f t="shared" si="8"/>
        <v>3</v>
      </c>
      <c r="N39" s="1">
        <f>'Sem RTOS TX'!L38/H39</f>
        <v>111</v>
      </c>
      <c r="O39" s="1">
        <f>'Com RTOS TX'!L38/I39</f>
        <v>179.2</v>
      </c>
      <c r="P39" s="1">
        <f>'Sem RTOS RX'!$Z38/K39</f>
        <v>84</v>
      </c>
      <c r="Q39" s="1">
        <f>'Com RTOS RX'!$Z38/L39</f>
        <v>134.4</v>
      </c>
    </row>
    <row r="40" ht="15.75" customHeight="1">
      <c r="A40" s="3">
        <f>'Sem RTOS TX'!K39</f>
        <v>0.00009259259259</v>
      </c>
      <c r="B40" s="3">
        <f>'Com RTOS TX'!K39</f>
        <v>0.00005787037037</v>
      </c>
      <c r="C40" s="10">
        <f t="shared" si="3"/>
        <v>0.00003472222222</v>
      </c>
      <c r="E40" s="8">
        <f>'Sem RTOS RX'!Y1234</f>
        <v>0.0001851851852</v>
      </c>
      <c r="F40" s="8">
        <f>'Com RTOS RX'!Y1958</f>
        <v>0.00005787037037</v>
      </c>
      <c r="G40" s="10">
        <f t="shared" si="4"/>
        <v>0.0001273148148</v>
      </c>
      <c r="H40" s="1">
        <f t="shared" ref="H40:I40" si="81">SUM(HOUR(A40)*3600,MINUTE(A40)*60,SECOND(A40))</f>
        <v>8</v>
      </c>
      <c r="I40" s="1">
        <f t="shared" si="81"/>
        <v>5</v>
      </c>
      <c r="J40" s="1">
        <f t="shared" si="6"/>
        <v>3</v>
      </c>
      <c r="K40" s="1">
        <f t="shared" ref="K40:L40" si="82">SUM(HOUR(E40)*3600,MINUTE(E40)*60,SECOND(E40))</f>
        <v>16</v>
      </c>
      <c r="L40" s="1">
        <f t="shared" si="82"/>
        <v>5</v>
      </c>
      <c r="M40" s="1">
        <f t="shared" si="8"/>
        <v>11</v>
      </c>
      <c r="N40" s="1">
        <f>'Sem RTOS TX'!L39/H40</f>
        <v>111</v>
      </c>
      <c r="O40" s="1">
        <f>'Com RTOS TX'!L39/I40</f>
        <v>179.2</v>
      </c>
      <c r="P40" s="1">
        <f>'Sem RTOS RX'!$Z39/K40</f>
        <v>42</v>
      </c>
      <c r="Q40" s="1">
        <f>'Com RTOS RX'!$Z39/L40</f>
        <v>134.4</v>
      </c>
    </row>
    <row r="41" ht="15.75" customHeight="1">
      <c r="A41" s="3">
        <f>'Sem RTOS TX'!K40</f>
        <v>0.00009259259259</v>
      </c>
      <c r="B41" s="3">
        <f>'Com RTOS TX'!K40</f>
        <v>0.00005787037037</v>
      </c>
      <c r="C41" s="10">
        <f t="shared" si="3"/>
        <v>0.00003472222222</v>
      </c>
      <c r="E41" s="8">
        <f>'Sem RTOS RX'!Y1235</f>
        <v>0.00009259259259</v>
      </c>
      <c r="F41" s="8">
        <f>'Com RTOS RX'!Y1959</f>
        <v>0.00005787037037</v>
      </c>
      <c r="G41" s="10">
        <f t="shared" si="4"/>
        <v>0.00003472222222</v>
      </c>
      <c r="H41" s="1">
        <f t="shared" ref="H41:I41" si="83">SUM(HOUR(A41)*3600,MINUTE(A41)*60,SECOND(A41))</f>
        <v>8</v>
      </c>
      <c r="I41" s="1">
        <f t="shared" si="83"/>
        <v>5</v>
      </c>
      <c r="J41" s="1">
        <f t="shared" si="6"/>
        <v>3</v>
      </c>
      <c r="K41" s="1">
        <f t="shared" ref="K41:L41" si="84">SUM(HOUR(E41)*3600,MINUTE(E41)*60,SECOND(E41))</f>
        <v>8</v>
      </c>
      <c r="L41" s="1">
        <f t="shared" si="84"/>
        <v>5</v>
      </c>
      <c r="M41" s="1">
        <f t="shared" si="8"/>
        <v>3</v>
      </c>
      <c r="N41" s="1">
        <f>'Sem RTOS TX'!L40/H41</f>
        <v>111</v>
      </c>
      <c r="O41" s="1">
        <f>'Com RTOS TX'!L40/I41</f>
        <v>179.2</v>
      </c>
      <c r="P41" s="1">
        <f>'Sem RTOS RX'!$Z40/K41</f>
        <v>84</v>
      </c>
      <c r="Q41" s="1">
        <f>'Com RTOS RX'!$Z40/L41</f>
        <v>134.4</v>
      </c>
    </row>
    <row r="42" ht="15.75" customHeight="1">
      <c r="A42" s="3">
        <f>'Sem RTOS TX'!K41</f>
        <v>0.00009259259259</v>
      </c>
      <c r="B42" s="3">
        <f>'Com RTOS TX'!K41</f>
        <v>0.00005787037037</v>
      </c>
      <c r="C42" s="10">
        <f t="shared" si="3"/>
        <v>0.00003472222222</v>
      </c>
      <c r="E42" s="8">
        <f>'Sem RTOS RX'!Y1236</f>
        <v>0.00009259259259</v>
      </c>
      <c r="F42" s="8">
        <f>'Com RTOS RX'!Y1960</f>
        <v>0.00005787037037</v>
      </c>
      <c r="G42" s="10">
        <f t="shared" si="4"/>
        <v>0.00003472222222</v>
      </c>
      <c r="H42" s="1">
        <f t="shared" ref="H42:I42" si="85">SUM(HOUR(A42)*3600,MINUTE(A42)*60,SECOND(A42))</f>
        <v>8</v>
      </c>
      <c r="I42" s="1">
        <f t="shared" si="85"/>
        <v>5</v>
      </c>
      <c r="J42" s="1">
        <f t="shared" si="6"/>
        <v>3</v>
      </c>
      <c r="K42" s="1">
        <f t="shared" ref="K42:L42" si="86">SUM(HOUR(E42)*3600,MINUTE(E42)*60,SECOND(E42))</f>
        <v>8</v>
      </c>
      <c r="L42" s="1">
        <f t="shared" si="86"/>
        <v>5</v>
      </c>
      <c r="M42" s="1">
        <f t="shared" si="8"/>
        <v>3</v>
      </c>
      <c r="N42" s="1">
        <f>'Sem RTOS TX'!L41/H42</f>
        <v>111</v>
      </c>
      <c r="O42" s="1">
        <f>'Com RTOS TX'!L41/I42</f>
        <v>179.2</v>
      </c>
      <c r="P42" s="1">
        <f>'Sem RTOS RX'!$Z41/K42</f>
        <v>84</v>
      </c>
      <c r="Q42" s="1">
        <f>'Com RTOS RX'!$Z41/L42</f>
        <v>134.4</v>
      </c>
    </row>
    <row r="43" ht="15.75" customHeight="1">
      <c r="A43" s="3">
        <f>'Sem RTOS TX'!K42</f>
        <v>0.00009259259259</v>
      </c>
      <c r="B43" s="3">
        <f>'Com RTOS TX'!K42</f>
        <v>0.00005787037037</v>
      </c>
      <c r="C43" s="10">
        <f t="shared" si="3"/>
        <v>0.00003472222222</v>
      </c>
      <c r="E43" s="8">
        <f>'Sem RTOS RX'!Y1237</f>
        <v>0.00009259259259</v>
      </c>
      <c r="F43" s="8">
        <f>'Com RTOS RX'!Y1961</f>
        <v>0.00005787037037</v>
      </c>
      <c r="G43" s="10">
        <f t="shared" si="4"/>
        <v>0.00003472222222</v>
      </c>
      <c r="H43" s="1">
        <f t="shared" ref="H43:I43" si="87">SUM(HOUR(A43)*3600,MINUTE(A43)*60,SECOND(A43))</f>
        <v>8</v>
      </c>
      <c r="I43" s="1">
        <f t="shared" si="87"/>
        <v>5</v>
      </c>
      <c r="J43" s="1">
        <f t="shared" si="6"/>
        <v>3</v>
      </c>
      <c r="K43" s="1">
        <f t="shared" ref="K43:L43" si="88">SUM(HOUR(E43)*3600,MINUTE(E43)*60,SECOND(E43))</f>
        <v>8</v>
      </c>
      <c r="L43" s="1">
        <f t="shared" si="88"/>
        <v>5</v>
      </c>
      <c r="M43" s="1">
        <f t="shared" si="8"/>
        <v>3</v>
      </c>
      <c r="N43" s="1">
        <f>'Sem RTOS TX'!L42/H43</f>
        <v>111</v>
      </c>
      <c r="O43" s="1">
        <f>'Com RTOS TX'!L42/I43</f>
        <v>179.2</v>
      </c>
      <c r="P43" s="1">
        <f>'Sem RTOS RX'!$Z42/K43</f>
        <v>84</v>
      </c>
      <c r="Q43" s="1">
        <f>'Com RTOS RX'!$Z42/L43</f>
        <v>134.4</v>
      </c>
    </row>
    <row r="44" ht="15.75" customHeight="1">
      <c r="A44" s="3">
        <f>'Sem RTOS TX'!K43</f>
        <v>0.00009259259259</v>
      </c>
      <c r="B44" s="3">
        <f>'Com RTOS TX'!K43</f>
        <v>0.00005787037037</v>
      </c>
      <c r="C44" s="10">
        <f t="shared" si="3"/>
        <v>0.00003472222222</v>
      </c>
      <c r="E44" s="8">
        <f>'Sem RTOS RX'!Y1238</f>
        <v>0.0001967592593</v>
      </c>
      <c r="F44" s="8">
        <f>'Com RTOS RX'!Y1962</f>
        <v>0.00005787037037</v>
      </c>
      <c r="G44" s="10">
        <f t="shared" si="4"/>
        <v>0.0001388888889</v>
      </c>
      <c r="H44" s="1">
        <f t="shared" ref="H44:I44" si="89">SUM(HOUR(A44)*3600,MINUTE(A44)*60,SECOND(A44))</f>
        <v>8</v>
      </c>
      <c r="I44" s="1">
        <f t="shared" si="89"/>
        <v>5</v>
      </c>
      <c r="J44" s="1">
        <f t="shared" si="6"/>
        <v>3</v>
      </c>
      <c r="K44" s="1">
        <f t="shared" ref="K44:L44" si="90">SUM(HOUR(E44)*3600,MINUTE(E44)*60,SECOND(E44))</f>
        <v>17</v>
      </c>
      <c r="L44" s="1">
        <f t="shared" si="90"/>
        <v>5</v>
      </c>
      <c r="M44" s="1">
        <f t="shared" si="8"/>
        <v>12</v>
      </c>
      <c r="N44" s="1">
        <f>'Sem RTOS TX'!L43/H44</f>
        <v>111</v>
      </c>
      <c r="O44" s="1">
        <f>'Com RTOS TX'!L43/I44</f>
        <v>179.2</v>
      </c>
      <c r="P44" s="1">
        <f>'Sem RTOS RX'!$Z43/K44</f>
        <v>39.52941176</v>
      </c>
      <c r="Q44" s="1">
        <f>'Com RTOS RX'!$Z43/L44</f>
        <v>134.4</v>
      </c>
    </row>
    <row r="45" ht="15.75" customHeight="1">
      <c r="A45" s="3">
        <f>'Sem RTOS TX'!K44</f>
        <v>0.0001041666667</v>
      </c>
      <c r="B45" s="3">
        <f>'Com RTOS TX'!K44</f>
        <v>0.00005787037037</v>
      </c>
      <c r="C45" s="10">
        <f t="shared" si="3"/>
        <v>0.0000462962963</v>
      </c>
      <c r="E45" s="8">
        <f>'Sem RTOS RX'!Y1239</f>
        <v>0.00009259259259</v>
      </c>
      <c r="F45" s="8">
        <f>'Com RTOS RX'!Y1963</f>
        <v>0.00005787037037</v>
      </c>
      <c r="G45" s="10">
        <f t="shared" si="4"/>
        <v>0.00003472222222</v>
      </c>
      <c r="H45" s="1">
        <f t="shared" ref="H45:I45" si="91">SUM(HOUR(A45)*3600,MINUTE(A45)*60,SECOND(A45))</f>
        <v>9</v>
      </c>
      <c r="I45" s="1">
        <f t="shared" si="91"/>
        <v>5</v>
      </c>
      <c r="J45" s="1">
        <f t="shared" si="6"/>
        <v>4</v>
      </c>
      <c r="K45" s="1">
        <f t="shared" ref="K45:L45" si="92">SUM(HOUR(E45)*3600,MINUTE(E45)*60,SECOND(E45))</f>
        <v>8</v>
      </c>
      <c r="L45" s="1">
        <f t="shared" si="92"/>
        <v>5</v>
      </c>
      <c r="M45" s="1">
        <f t="shared" si="8"/>
        <v>3</v>
      </c>
      <c r="N45" s="1">
        <f>'Sem RTOS TX'!L44/H45</f>
        <v>98.66666667</v>
      </c>
      <c r="O45" s="1">
        <f>'Com RTOS TX'!L44/I45</f>
        <v>179.2</v>
      </c>
      <c r="P45" s="1">
        <f>'Sem RTOS RX'!$Z44/K45</f>
        <v>84</v>
      </c>
      <c r="Q45" s="1">
        <f>'Com RTOS RX'!$Z44/L45</f>
        <v>134.4</v>
      </c>
    </row>
    <row r="46" ht="15.75" customHeight="1">
      <c r="A46" s="3">
        <f>'Sem RTOS TX'!K45</f>
        <v>0.00009259259259</v>
      </c>
      <c r="B46" s="3">
        <f>'Com RTOS TX'!K45</f>
        <v>0.00005787037037</v>
      </c>
      <c r="C46" s="10">
        <f t="shared" si="3"/>
        <v>0.00003472222222</v>
      </c>
      <c r="E46" s="8">
        <f>'Sem RTOS RX'!Y1240</f>
        <v>0.00009259259259</v>
      </c>
      <c r="F46" s="8">
        <f>'Com RTOS RX'!Y1964</f>
        <v>0.00005787037037</v>
      </c>
      <c r="G46" s="10">
        <f t="shared" si="4"/>
        <v>0.00003472222222</v>
      </c>
      <c r="H46" s="1">
        <f t="shared" ref="H46:I46" si="93">SUM(HOUR(A46)*3600,MINUTE(A46)*60,SECOND(A46))</f>
        <v>8</v>
      </c>
      <c r="I46" s="1">
        <f t="shared" si="93"/>
        <v>5</v>
      </c>
      <c r="J46" s="1">
        <f t="shared" si="6"/>
        <v>3</v>
      </c>
      <c r="K46" s="1">
        <f t="shared" ref="K46:L46" si="94">SUM(HOUR(E46)*3600,MINUTE(E46)*60,SECOND(E46))</f>
        <v>8</v>
      </c>
      <c r="L46" s="1">
        <f t="shared" si="94"/>
        <v>5</v>
      </c>
      <c r="M46" s="1">
        <f t="shared" si="8"/>
        <v>3</v>
      </c>
      <c r="N46" s="1">
        <f>'Sem RTOS TX'!L45/H46</f>
        <v>111</v>
      </c>
      <c r="O46" s="1">
        <f>'Com RTOS TX'!L45/I46</f>
        <v>179.2</v>
      </c>
      <c r="P46" s="1">
        <f>'Sem RTOS RX'!$Z45/K46</f>
        <v>84</v>
      </c>
      <c r="Q46" s="1">
        <f>'Com RTOS RX'!$Z45/L46</f>
        <v>134.4</v>
      </c>
    </row>
    <row r="47" ht="15.75" customHeight="1">
      <c r="A47" s="3">
        <f>'Sem RTOS TX'!K46</f>
        <v>0.00008101851852</v>
      </c>
      <c r="B47" s="3">
        <f>'Com RTOS TX'!K46</f>
        <v>0.00005787037037</v>
      </c>
      <c r="C47" s="10">
        <f t="shared" si="3"/>
        <v>0.00002314814815</v>
      </c>
      <c r="E47" s="8">
        <f>'Sem RTOS RX'!Y1241</f>
        <v>0.00009259259259</v>
      </c>
      <c r="F47" s="8">
        <f>'Com RTOS RX'!Y1965</f>
        <v>0.00006944444444</v>
      </c>
      <c r="G47" s="10">
        <f t="shared" si="4"/>
        <v>0.00002314814815</v>
      </c>
      <c r="H47" s="1">
        <f t="shared" ref="H47:I47" si="95">SUM(HOUR(A47)*3600,MINUTE(A47)*60,SECOND(A47))</f>
        <v>7</v>
      </c>
      <c r="I47" s="1">
        <f t="shared" si="95"/>
        <v>5</v>
      </c>
      <c r="J47" s="1">
        <f t="shared" si="6"/>
        <v>2</v>
      </c>
      <c r="K47" s="1">
        <f t="shared" ref="K47:L47" si="96">SUM(HOUR(E47)*3600,MINUTE(E47)*60,SECOND(E47))</f>
        <v>8</v>
      </c>
      <c r="L47" s="1">
        <f t="shared" si="96"/>
        <v>6</v>
      </c>
      <c r="M47" s="1">
        <f t="shared" si="8"/>
        <v>2</v>
      </c>
      <c r="N47" s="1">
        <f>'Sem RTOS TX'!L46/H47</f>
        <v>126.8571429</v>
      </c>
      <c r="O47" s="1">
        <f>'Com RTOS TX'!L46/I47</f>
        <v>179.2</v>
      </c>
      <c r="P47" s="1">
        <f>'Sem RTOS RX'!$Z46/K47</f>
        <v>84</v>
      </c>
      <c r="Q47" s="1">
        <f>'Com RTOS RX'!$Z46/L47</f>
        <v>112</v>
      </c>
    </row>
    <row r="48" ht="15.75" customHeight="1">
      <c r="A48" s="3">
        <f>'Sem RTOS TX'!K47</f>
        <v>0.00009259259259</v>
      </c>
      <c r="B48" s="3">
        <f>'Com RTOS TX'!K47</f>
        <v>0.00005787037037</v>
      </c>
      <c r="C48" s="10">
        <f t="shared" si="3"/>
        <v>0.00003472222222</v>
      </c>
      <c r="E48" s="8">
        <f>'Sem RTOS RX'!Y1242</f>
        <v>0.0001851851852</v>
      </c>
      <c r="F48" s="8">
        <f>'Com RTOS RX'!Y1966</f>
        <v>0.00005787037037</v>
      </c>
      <c r="G48" s="10">
        <f t="shared" si="4"/>
        <v>0.0001273148148</v>
      </c>
      <c r="H48" s="1">
        <f t="shared" ref="H48:I48" si="97">SUM(HOUR(A48)*3600,MINUTE(A48)*60,SECOND(A48))</f>
        <v>8</v>
      </c>
      <c r="I48" s="1">
        <f t="shared" si="97"/>
        <v>5</v>
      </c>
      <c r="J48" s="1">
        <f t="shared" si="6"/>
        <v>3</v>
      </c>
      <c r="K48" s="1">
        <f t="shared" ref="K48:L48" si="98">SUM(HOUR(E48)*3600,MINUTE(E48)*60,SECOND(E48))</f>
        <v>16</v>
      </c>
      <c r="L48" s="1">
        <f t="shared" si="98"/>
        <v>5</v>
      </c>
      <c r="M48" s="1">
        <f t="shared" si="8"/>
        <v>11</v>
      </c>
      <c r="N48" s="1">
        <f>'Sem RTOS TX'!L47/H48</f>
        <v>111</v>
      </c>
      <c r="O48" s="1">
        <f>'Com RTOS TX'!L47/I48</f>
        <v>179.2</v>
      </c>
      <c r="P48" s="1">
        <f>'Sem RTOS RX'!$Z47/K48</f>
        <v>42</v>
      </c>
      <c r="Q48" s="1">
        <f>'Com RTOS RX'!$Z47/L48</f>
        <v>134.4</v>
      </c>
    </row>
    <row r="49" ht="15.75" customHeight="1">
      <c r="A49" s="3">
        <f>'Sem RTOS TX'!K48</f>
        <v>0.00009259259259</v>
      </c>
      <c r="B49" s="3">
        <f>'Com RTOS TX'!K48</f>
        <v>0.00005787037037</v>
      </c>
      <c r="C49" s="10">
        <f t="shared" si="3"/>
        <v>0.00003472222222</v>
      </c>
      <c r="E49" s="8">
        <f>'Sem RTOS RX'!Y1243</f>
        <v>0.00009259259259</v>
      </c>
      <c r="F49" s="8">
        <f>'Com RTOS RX'!Y1967</f>
        <v>0.00005787037037</v>
      </c>
      <c r="G49" s="10">
        <f t="shared" si="4"/>
        <v>0.00003472222222</v>
      </c>
      <c r="H49" s="1">
        <f t="shared" ref="H49:I49" si="99">SUM(HOUR(A49)*3600,MINUTE(A49)*60,SECOND(A49))</f>
        <v>8</v>
      </c>
      <c r="I49" s="1">
        <f t="shared" si="99"/>
        <v>5</v>
      </c>
      <c r="J49" s="1">
        <f t="shared" si="6"/>
        <v>3</v>
      </c>
      <c r="K49" s="1">
        <f t="shared" ref="K49:L49" si="100">SUM(HOUR(E49)*3600,MINUTE(E49)*60,SECOND(E49))</f>
        <v>8</v>
      </c>
      <c r="L49" s="1">
        <f t="shared" si="100"/>
        <v>5</v>
      </c>
      <c r="M49" s="1">
        <f t="shared" si="8"/>
        <v>3</v>
      </c>
      <c r="N49" s="1">
        <f>'Sem RTOS TX'!L48/H49</f>
        <v>111</v>
      </c>
      <c r="O49" s="1">
        <f>'Com RTOS TX'!L48/I49</f>
        <v>179.2</v>
      </c>
      <c r="P49" s="1">
        <f>'Sem RTOS RX'!$Z48/K49</f>
        <v>84</v>
      </c>
      <c r="Q49" s="1">
        <f>'Com RTOS RX'!$Z48/L49</f>
        <v>134.4</v>
      </c>
    </row>
    <row r="50" ht="15.75" customHeight="1">
      <c r="A50" s="3">
        <f>'Sem RTOS TX'!K49</f>
        <v>0.00009259259259</v>
      </c>
      <c r="B50" s="3">
        <f>'Com RTOS TX'!K49</f>
        <v>0.00005787037037</v>
      </c>
      <c r="C50" s="10">
        <f t="shared" si="3"/>
        <v>0.00003472222222</v>
      </c>
      <c r="E50" s="8">
        <f>'Sem RTOS RX'!Y1244</f>
        <v>0.00009259259259</v>
      </c>
      <c r="F50" s="8">
        <f>'Com RTOS RX'!Y1968</f>
        <v>0.00005787037037</v>
      </c>
      <c r="G50" s="10">
        <f t="shared" si="4"/>
        <v>0.00003472222222</v>
      </c>
      <c r="H50" s="1">
        <f t="shared" ref="H50:I50" si="101">SUM(HOUR(A50)*3600,MINUTE(A50)*60,SECOND(A50))</f>
        <v>8</v>
      </c>
      <c r="I50" s="1">
        <f t="shared" si="101"/>
        <v>5</v>
      </c>
      <c r="J50" s="1">
        <f t="shared" si="6"/>
        <v>3</v>
      </c>
      <c r="K50" s="1">
        <f t="shared" ref="K50:L50" si="102">SUM(HOUR(E50)*3600,MINUTE(E50)*60,SECOND(E50))</f>
        <v>8</v>
      </c>
      <c r="L50" s="1">
        <f t="shared" si="102"/>
        <v>5</v>
      </c>
      <c r="M50" s="1">
        <f t="shared" si="8"/>
        <v>3</v>
      </c>
      <c r="N50" s="1">
        <f>'Sem RTOS TX'!L49/H50</f>
        <v>111</v>
      </c>
      <c r="O50" s="1">
        <f>'Com RTOS TX'!L49/I50</f>
        <v>179.2</v>
      </c>
      <c r="P50" s="1">
        <f>'Sem RTOS RX'!$Z49/K50</f>
        <v>84</v>
      </c>
      <c r="Q50" s="1">
        <f>'Com RTOS RX'!$Z49/L50</f>
        <v>134.4</v>
      </c>
    </row>
    <row r="51" ht="15.75" customHeight="1">
      <c r="A51" s="3">
        <f>'Sem RTOS TX'!K50</f>
        <v>0.00009259259259</v>
      </c>
      <c r="B51" s="3">
        <f>'Com RTOS TX'!K50</f>
        <v>0.00005787037037</v>
      </c>
      <c r="C51" s="10">
        <f t="shared" si="3"/>
        <v>0.00003472222222</v>
      </c>
      <c r="E51" s="8">
        <f>'Sem RTOS RX'!Y1245</f>
        <v>0.00009259259259</v>
      </c>
      <c r="F51" s="8">
        <f>'Com RTOS RX'!Y1969</f>
        <v>0.00005787037037</v>
      </c>
      <c r="G51" s="10">
        <f t="shared" si="4"/>
        <v>0.00003472222222</v>
      </c>
      <c r="H51" s="1">
        <f t="shared" ref="H51:I51" si="103">SUM(HOUR(A51)*3600,MINUTE(A51)*60,SECOND(A51))</f>
        <v>8</v>
      </c>
      <c r="I51" s="1">
        <f t="shared" si="103"/>
        <v>5</v>
      </c>
      <c r="J51" s="1">
        <f t="shared" si="6"/>
        <v>3</v>
      </c>
      <c r="K51" s="1">
        <f t="shared" ref="K51:L51" si="104">SUM(HOUR(E51)*3600,MINUTE(E51)*60,SECOND(E51))</f>
        <v>8</v>
      </c>
      <c r="L51" s="1">
        <f t="shared" si="104"/>
        <v>5</v>
      </c>
      <c r="M51" s="1">
        <f t="shared" si="8"/>
        <v>3</v>
      </c>
      <c r="N51" s="1">
        <f>'Sem RTOS TX'!L50/H51</f>
        <v>111</v>
      </c>
      <c r="O51" s="1">
        <f>'Com RTOS TX'!L50/I51</f>
        <v>179.2</v>
      </c>
      <c r="P51" s="1">
        <f>'Sem RTOS RX'!$Z50/K51</f>
        <v>84</v>
      </c>
      <c r="Q51" s="1">
        <f>'Com RTOS RX'!$Z50/L51</f>
        <v>134.4</v>
      </c>
    </row>
    <row r="52" ht="15.75" customHeight="1">
      <c r="A52" s="3">
        <f>'Sem RTOS TX'!K51</f>
        <v>0.00009259259259</v>
      </c>
      <c r="B52" s="3">
        <f>'Com RTOS TX'!K51</f>
        <v>0.00005787037037</v>
      </c>
      <c r="C52" s="10">
        <f t="shared" si="3"/>
        <v>0.00003472222222</v>
      </c>
      <c r="E52" s="8">
        <f>'Sem RTOS RX'!Y1246</f>
        <v>0.00009259259259</v>
      </c>
      <c r="F52" s="8">
        <f>'Com RTOS RX'!Y1970</f>
        <v>0.00005787037037</v>
      </c>
      <c r="G52" s="10">
        <f t="shared" si="4"/>
        <v>0.00003472222222</v>
      </c>
      <c r="H52" s="1">
        <f t="shared" ref="H52:I52" si="105">SUM(HOUR(A52)*3600,MINUTE(A52)*60,SECOND(A52))</f>
        <v>8</v>
      </c>
      <c r="I52" s="1">
        <f t="shared" si="105"/>
        <v>5</v>
      </c>
      <c r="J52" s="1">
        <f t="shared" si="6"/>
        <v>3</v>
      </c>
      <c r="K52" s="1">
        <f t="shared" ref="K52:L52" si="106">SUM(HOUR(E52)*3600,MINUTE(E52)*60,SECOND(E52))</f>
        <v>8</v>
      </c>
      <c r="L52" s="1">
        <f t="shared" si="106"/>
        <v>5</v>
      </c>
      <c r="M52" s="1">
        <f t="shared" si="8"/>
        <v>3</v>
      </c>
      <c r="N52" s="1">
        <f>'Sem RTOS TX'!L51/H52</f>
        <v>111</v>
      </c>
      <c r="O52" s="1">
        <f>'Com RTOS TX'!L51/I52</f>
        <v>179.2</v>
      </c>
      <c r="P52" s="1">
        <f>'Sem RTOS RX'!$Z51/K52</f>
        <v>84</v>
      </c>
      <c r="Q52" s="1">
        <f>'Com RTOS RX'!$Z51/L52</f>
        <v>134.4</v>
      </c>
    </row>
    <row r="53" ht="15.75" customHeight="1">
      <c r="A53" s="3">
        <f>'Sem RTOS TX'!K52</f>
        <v>0.00009259259259</v>
      </c>
      <c r="B53" s="3">
        <f>'Com RTOS TX'!K52</f>
        <v>0.00005787037037</v>
      </c>
      <c r="C53" s="10">
        <f t="shared" si="3"/>
        <v>0.00003472222222</v>
      </c>
      <c r="E53" s="8">
        <f>'Sem RTOS RX'!Y1247</f>
        <v>0.00009259259259</v>
      </c>
      <c r="F53" s="8">
        <f>'Com RTOS RX'!Y1971</f>
        <v>0.00005787037037</v>
      </c>
      <c r="G53" s="10">
        <f t="shared" si="4"/>
        <v>0.00003472222222</v>
      </c>
      <c r="H53" s="1">
        <f t="shared" ref="H53:I53" si="107">SUM(HOUR(A53)*3600,MINUTE(A53)*60,SECOND(A53))</f>
        <v>8</v>
      </c>
      <c r="I53" s="1">
        <f t="shared" si="107"/>
        <v>5</v>
      </c>
      <c r="J53" s="1">
        <f t="shared" si="6"/>
        <v>3</v>
      </c>
      <c r="K53" s="1">
        <f t="shared" ref="K53:L53" si="108">SUM(HOUR(E53)*3600,MINUTE(E53)*60,SECOND(E53))</f>
        <v>8</v>
      </c>
      <c r="L53" s="1">
        <f t="shared" si="108"/>
        <v>5</v>
      </c>
      <c r="M53" s="1">
        <f t="shared" si="8"/>
        <v>3</v>
      </c>
      <c r="N53" s="1">
        <f>'Sem RTOS TX'!L52/H53</f>
        <v>111</v>
      </c>
      <c r="O53" s="1">
        <f>'Com RTOS TX'!L52/I53</f>
        <v>179.2</v>
      </c>
      <c r="P53" s="1">
        <f>'Sem RTOS RX'!$Z52/K53</f>
        <v>84</v>
      </c>
      <c r="Q53" s="1">
        <f>'Com RTOS RX'!$Z52/L53</f>
        <v>134.4</v>
      </c>
    </row>
    <row r="54" ht="15.75" customHeight="1">
      <c r="A54" s="3">
        <f>'Sem RTOS TX'!K53</f>
        <v>0.00009259259259</v>
      </c>
      <c r="B54" s="3">
        <f>'Com RTOS TX'!K53</f>
        <v>0.00005787037037</v>
      </c>
      <c r="C54" s="10">
        <f t="shared" si="3"/>
        <v>0.00003472222222</v>
      </c>
      <c r="E54" s="8">
        <f>'Sem RTOS RX'!Y1248</f>
        <v>0.00009259259259</v>
      </c>
      <c r="F54" s="8">
        <f>'Com RTOS RX'!Y1972</f>
        <v>0.00005787037037</v>
      </c>
      <c r="G54" s="10">
        <f t="shared" si="4"/>
        <v>0.00003472222222</v>
      </c>
      <c r="H54" s="1">
        <f t="shared" ref="H54:I54" si="109">SUM(HOUR(A54)*3600,MINUTE(A54)*60,SECOND(A54))</f>
        <v>8</v>
      </c>
      <c r="I54" s="1">
        <f t="shared" si="109"/>
        <v>5</v>
      </c>
      <c r="J54" s="1">
        <f t="shared" si="6"/>
        <v>3</v>
      </c>
      <c r="K54" s="1">
        <f t="shared" ref="K54:L54" si="110">SUM(HOUR(E54)*3600,MINUTE(E54)*60,SECOND(E54))</f>
        <v>8</v>
      </c>
      <c r="L54" s="1">
        <f t="shared" si="110"/>
        <v>5</v>
      </c>
      <c r="M54" s="1">
        <f t="shared" si="8"/>
        <v>3</v>
      </c>
      <c r="N54" s="1">
        <f>'Sem RTOS TX'!L53/H54</f>
        <v>111</v>
      </c>
      <c r="O54" s="1">
        <f>'Com RTOS TX'!L53/I54</f>
        <v>179.2</v>
      </c>
      <c r="P54" s="1">
        <f>'Sem RTOS RX'!$Z53/K54</f>
        <v>84</v>
      </c>
      <c r="Q54" s="1">
        <f>'Com RTOS RX'!$Z53/L54</f>
        <v>134.4</v>
      </c>
    </row>
    <row r="55" ht="15.75" customHeight="1">
      <c r="A55" s="3">
        <f>'Sem RTOS TX'!K54</f>
        <v>0.0001157407407</v>
      </c>
      <c r="B55" s="3">
        <f>'Com RTOS TX'!K54</f>
        <v>0.00005787037037</v>
      </c>
      <c r="C55" s="10">
        <f t="shared" si="3"/>
        <v>0.00005787037037</v>
      </c>
      <c r="E55" s="8">
        <f>'Sem RTOS RX'!Y1249</f>
        <v>0.00009259259259</v>
      </c>
      <c r="F55" s="8">
        <f>'Com RTOS RX'!Y1973</f>
        <v>0.0001157407407</v>
      </c>
      <c r="G55" s="10">
        <f t="shared" si="4"/>
        <v>0.00002314814815</v>
      </c>
      <c r="H55" s="1">
        <f t="shared" ref="H55:I55" si="111">SUM(HOUR(A55)*3600,MINUTE(A55)*60,SECOND(A55))</f>
        <v>10</v>
      </c>
      <c r="I55" s="1">
        <f t="shared" si="111"/>
        <v>5</v>
      </c>
      <c r="J55" s="1">
        <f t="shared" si="6"/>
        <v>5</v>
      </c>
      <c r="K55" s="1">
        <f t="shared" ref="K55:L55" si="112">SUM(HOUR(E55)*3600,MINUTE(E55)*60,SECOND(E55))</f>
        <v>8</v>
      </c>
      <c r="L55" s="1">
        <f t="shared" si="112"/>
        <v>10</v>
      </c>
      <c r="M55" s="1">
        <f t="shared" si="8"/>
        <v>2</v>
      </c>
      <c r="N55" s="1">
        <f>'Sem RTOS TX'!L54/H55</f>
        <v>88.8</v>
      </c>
      <c r="O55" s="1">
        <f>'Com RTOS TX'!L54/I55</f>
        <v>179.2</v>
      </c>
      <c r="P55" s="1">
        <f>'Sem RTOS RX'!$Z54/K55</f>
        <v>84</v>
      </c>
      <c r="Q55" s="1">
        <f>'Com RTOS RX'!$Z54/L55</f>
        <v>67.2</v>
      </c>
    </row>
    <row r="56" ht="15.75" customHeight="1">
      <c r="A56" s="3">
        <f>'Sem RTOS TX'!K55</f>
        <v>0.00009259259259</v>
      </c>
      <c r="B56" s="3">
        <f>'Com RTOS TX'!K55</f>
        <v>0.00005787037037</v>
      </c>
      <c r="C56" s="10">
        <f t="shared" si="3"/>
        <v>0.00003472222222</v>
      </c>
      <c r="E56" s="8">
        <f>'Sem RTOS RX'!Y1250</f>
        <v>0.00009259259259</v>
      </c>
      <c r="F56" s="8">
        <f>'Com RTOS RX'!Y1974</f>
        <v>0.00005787037037</v>
      </c>
      <c r="G56" s="10">
        <f t="shared" si="4"/>
        <v>0.00003472222222</v>
      </c>
      <c r="H56" s="1">
        <f t="shared" ref="H56:I56" si="113">SUM(HOUR(A56)*3600,MINUTE(A56)*60,SECOND(A56))</f>
        <v>8</v>
      </c>
      <c r="I56" s="1">
        <f t="shared" si="113"/>
        <v>5</v>
      </c>
      <c r="J56" s="1">
        <f t="shared" si="6"/>
        <v>3</v>
      </c>
      <c r="K56" s="1">
        <f t="shared" ref="K56:L56" si="114">SUM(HOUR(E56)*3600,MINUTE(E56)*60,SECOND(E56))</f>
        <v>8</v>
      </c>
      <c r="L56" s="1">
        <f t="shared" si="114"/>
        <v>5</v>
      </c>
      <c r="M56" s="1">
        <f t="shared" si="8"/>
        <v>3</v>
      </c>
      <c r="N56" s="1">
        <f>'Sem RTOS TX'!L55/H56</f>
        <v>111</v>
      </c>
      <c r="O56" s="1">
        <f>'Com RTOS TX'!L55/I56</f>
        <v>179.2</v>
      </c>
      <c r="P56" s="1">
        <f>'Sem RTOS RX'!$Z55/K56</f>
        <v>84</v>
      </c>
      <c r="Q56" s="1">
        <f>'Com RTOS RX'!$Z55/L56</f>
        <v>134.4</v>
      </c>
    </row>
    <row r="57" ht="15.75" customHeight="1">
      <c r="A57" s="3">
        <f>'Sem RTOS TX'!K56</f>
        <v>0.00009259259259</v>
      </c>
      <c r="B57" s="3">
        <f>'Com RTOS TX'!K56</f>
        <v>0.00005787037037</v>
      </c>
      <c r="C57" s="10">
        <f t="shared" si="3"/>
        <v>0.00003472222222</v>
      </c>
      <c r="E57" s="8">
        <f>'Sem RTOS RX'!Y1251</f>
        <v>0.0001967592593</v>
      </c>
      <c r="F57" s="8">
        <f>'Com RTOS RX'!Y1975</f>
        <v>0.00005787037037</v>
      </c>
      <c r="G57" s="10">
        <f t="shared" si="4"/>
        <v>0.0001388888889</v>
      </c>
      <c r="H57" s="1">
        <f t="shared" ref="H57:I57" si="115">SUM(HOUR(A57)*3600,MINUTE(A57)*60,SECOND(A57))</f>
        <v>8</v>
      </c>
      <c r="I57" s="1">
        <f t="shared" si="115"/>
        <v>5</v>
      </c>
      <c r="J57" s="1">
        <f t="shared" si="6"/>
        <v>3</v>
      </c>
      <c r="K57" s="1">
        <f t="shared" ref="K57:L57" si="116">SUM(HOUR(E57)*3600,MINUTE(E57)*60,SECOND(E57))</f>
        <v>17</v>
      </c>
      <c r="L57" s="1">
        <f t="shared" si="116"/>
        <v>5</v>
      </c>
      <c r="M57" s="1">
        <f t="shared" si="8"/>
        <v>12</v>
      </c>
      <c r="N57" s="1">
        <f>'Sem RTOS TX'!L56/H57</f>
        <v>111</v>
      </c>
      <c r="O57" s="1">
        <f>'Com RTOS TX'!L56/I57</f>
        <v>179.2</v>
      </c>
      <c r="P57" s="1">
        <f>'Sem RTOS RX'!$Z56/K57</f>
        <v>39.52941176</v>
      </c>
      <c r="Q57" s="1">
        <f>'Com RTOS RX'!$Z56/L57</f>
        <v>134.4</v>
      </c>
    </row>
    <row r="58" ht="15.75" customHeight="1">
      <c r="A58" s="3">
        <f>'Sem RTOS TX'!K57</f>
        <v>0.00009259259259</v>
      </c>
      <c r="B58" s="3">
        <f>'Com RTOS TX'!K57</f>
        <v>0.00005787037037</v>
      </c>
      <c r="C58" s="10">
        <f t="shared" si="3"/>
        <v>0.00003472222222</v>
      </c>
      <c r="E58" s="8">
        <f>'Sem RTOS RX'!Y1252</f>
        <v>0.00008101851852</v>
      </c>
      <c r="F58" s="8">
        <f>'Com RTOS RX'!Y1976</f>
        <v>0.00005787037037</v>
      </c>
      <c r="G58" s="10">
        <f t="shared" si="4"/>
        <v>0.00002314814815</v>
      </c>
      <c r="H58" s="1">
        <f t="shared" ref="H58:I58" si="117">SUM(HOUR(A58)*3600,MINUTE(A58)*60,SECOND(A58))</f>
        <v>8</v>
      </c>
      <c r="I58" s="1">
        <f t="shared" si="117"/>
        <v>5</v>
      </c>
      <c r="J58" s="1">
        <f t="shared" si="6"/>
        <v>3</v>
      </c>
      <c r="K58" s="1">
        <f t="shared" ref="K58:L58" si="118">SUM(HOUR(E58)*3600,MINUTE(E58)*60,SECOND(E58))</f>
        <v>7</v>
      </c>
      <c r="L58" s="1">
        <f t="shared" si="118"/>
        <v>5</v>
      </c>
      <c r="M58" s="1">
        <f t="shared" si="8"/>
        <v>2</v>
      </c>
      <c r="N58" s="1">
        <f>'Sem RTOS TX'!L57/H58</f>
        <v>111</v>
      </c>
      <c r="O58" s="1">
        <f>'Com RTOS TX'!L57/I58</f>
        <v>179.2</v>
      </c>
      <c r="P58" s="1">
        <f>'Sem RTOS RX'!$Z57/K58</f>
        <v>96</v>
      </c>
      <c r="Q58" s="1">
        <f>'Com RTOS RX'!$Z57/L58</f>
        <v>134.4</v>
      </c>
    </row>
    <row r="59" ht="15.75" customHeight="1">
      <c r="A59" s="3">
        <f>'Sem RTOS TX'!K58</f>
        <v>0.00009259259259</v>
      </c>
      <c r="B59" s="3">
        <f>'Com RTOS TX'!K58</f>
        <v>0.00005787037037</v>
      </c>
      <c r="C59" s="10">
        <f t="shared" si="3"/>
        <v>0.00003472222222</v>
      </c>
      <c r="E59" s="8">
        <f>'Sem RTOS RX'!Y1253</f>
        <v>0.0001041666667</v>
      </c>
      <c r="F59" s="8">
        <f>'Com RTOS RX'!Y1977</f>
        <v>0.00005787037037</v>
      </c>
      <c r="G59" s="10">
        <f t="shared" si="4"/>
        <v>0.0000462962963</v>
      </c>
      <c r="H59" s="1">
        <f t="shared" ref="H59:I59" si="119">SUM(HOUR(A59)*3600,MINUTE(A59)*60,SECOND(A59))</f>
        <v>8</v>
      </c>
      <c r="I59" s="1">
        <f t="shared" si="119"/>
        <v>5</v>
      </c>
      <c r="J59" s="1">
        <f t="shared" si="6"/>
        <v>3</v>
      </c>
      <c r="K59" s="1">
        <f t="shared" ref="K59:L59" si="120">SUM(HOUR(E59)*3600,MINUTE(E59)*60,SECOND(E59))</f>
        <v>9</v>
      </c>
      <c r="L59" s="1">
        <f t="shared" si="120"/>
        <v>5</v>
      </c>
      <c r="M59" s="1">
        <f t="shared" si="8"/>
        <v>4</v>
      </c>
      <c r="N59" s="1">
        <f>'Sem RTOS TX'!L58/H59</f>
        <v>111</v>
      </c>
      <c r="O59" s="1">
        <f>'Com RTOS TX'!L58/I59</f>
        <v>179.2</v>
      </c>
      <c r="P59" s="1">
        <f>'Sem RTOS RX'!$Z58/K59</f>
        <v>74.66666667</v>
      </c>
      <c r="Q59" s="1">
        <f>'Com RTOS RX'!$Z58/L59</f>
        <v>134.4</v>
      </c>
    </row>
    <row r="60" ht="15.75" customHeight="1">
      <c r="A60" s="3">
        <f>'Sem RTOS TX'!K59</f>
        <v>0.00009259259259</v>
      </c>
      <c r="B60" s="3">
        <f>'Com RTOS TX'!K59</f>
        <v>0.00005787037037</v>
      </c>
      <c r="C60" s="10">
        <f t="shared" si="3"/>
        <v>0.00003472222222</v>
      </c>
      <c r="E60" s="8">
        <f>'Sem RTOS RX'!Y1254</f>
        <v>0.00009259259259</v>
      </c>
      <c r="F60" s="8">
        <f>'Com RTOS RX'!Y1978</f>
        <v>0.00005787037037</v>
      </c>
      <c r="G60" s="10">
        <f t="shared" si="4"/>
        <v>0.00003472222222</v>
      </c>
      <c r="H60" s="1">
        <f t="shared" ref="H60:I60" si="121">SUM(HOUR(A60)*3600,MINUTE(A60)*60,SECOND(A60))</f>
        <v>8</v>
      </c>
      <c r="I60" s="1">
        <f t="shared" si="121"/>
        <v>5</v>
      </c>
      <c r="J60" s="1">
        <f t="shared" si="6"/>
        <v>3</v>
      </c>
      <c r="K60" s="1">
        <f t="shared" ref="K60:L60" si="122">SUM(HOUR(E60)*3600,MINUTE(E60)*60,SECOND(E60))</f>
        <v>8</v>
      </c>
      <c r="L60" s="1">
        <f t="shared" si="122"/>
        <v>5</v>
      </c>
      <c r="M60" s="1">
        <f t="shared" si="8"/>
        <v>3</v>
      </c>
      <c r="N60" s="1">
        <f>'Sem RTOS TX'!L59/H60</f>
        <v>111</v>
      </c>
      <c r="O60" s="1">
        <f>'Com RTOS TX'!L59/I60</f>
        <v>179.2</v>
      </c>
      <c r="P60" s="1">
        <f>'Sem RTOS RX'!$Z59/K60</f>
        <v>84</v>
      </c>
      <c r="Q60" s="1">
        <f>'Com RTOS RX'!$Z59/L60</f>
        <v>134.4</v>
      </c>
    </row>
    <row r="61" ht="15.75" customHeight="1">
      <c r="A61" s="3">
        <f>'Sem RTOS TX'!K60</f>
        <v>0.00009259259259</v>
      </c>
      <c r="B61" s="3">
        <f>'Com RTOS TX'!K60</f>
        <v>0.00006944444444</v>
      </c>
      <c r="C61" s="10">
        <f t="shared" si="3"/>
        <v>0.00002314814815</v>
      </c>
      <c r="E61" s="8">
        <f>'Sem RTOS RX'!Y1255</f>
        <v>0.00009259259259</v>
      </c>
      <c r="F61" s="8">
        <f>'Com RTOS RX'!Y1979</f>
        <v>0.00005787037037</v>
      </c>
      <c r="G61" s="10">
        <f t="shared" si="4"/>
        <v>0.00003472222222</v>
      </c>
      <c r="H61" s="1">
        <f t="shared" ref="H61:I61" si="123">SUM(HOUR(A61)*3600,MINUTE(A61)*60,SECOND(A61))</f>
        <v>8</v>
      </c>
      <c r="I61" s="1">
        <f t="shared" si="123"/>
        <v>6</v>
      </c>
      <c r="J61" s="1">
        <f t="shared" si="6"/>
        <v>2</v>
      </c>
      <c r="K61" s="1">
        <f t="shared" ref="K61:L61" si="124">SUM(HOUR(E61)*3600,MINUTE(E61)*60,SECOND(E61))</f>
        <v>8</v>
      </c>
      <c r="L61" s="1">
        <f t="shared" si="124"/>
        <v>5</v>
      </c>
      <c r="M61" s="1">
        <f t="shared" si="8"/>
        <v>3</v>
      </c>
      <c r="N61" s="1">
        <f>'Sem RTOS TX'!L60/H61</f>
        <v>111</v>
      </c>
      <c r="O61" s="1">
        <f>'Com RTOS TX'!L60/I61</f>
        <v>149.3333333</v>
      </c>
      <c r="P61" s="1">
        <f>'Sem RTOS RX'!$Z60/K61</f>
        <v>84</v>
      </c>
      <c r="Q61" s="1">
        <f>'Com RTOS RX'!$Z60/L61</f>
        <v>134.4</v>
      </c>
    </row>
    <row r="62" ht="15.75" customHeight="1">
      <c r="A62" s="3">
        <f>'Sem RTOS TX'!K61</f>
        <v>0.00009259259259</v>
      </c>
      <c r="B62" s="3">
        <f>'Com RTOS TX'!K61</f>
        <v>0.00005787037037</v>
      </c>
      <c r="C62" s="10">
        <f t="shared" si="3"/>
        <v>0.00003472222222</v>
      </c>
      <c r="E62" s="8">
        <f>'Sem RTOS RX'!Y1256</f>
        <v>0.00009259259259</v>
      </c>
      <c r="F62" s="8">
        <f>'Com RTOS RX'!Y1980</f>
        <v>0.0001157407407</v>
      </c>
      <c r="G62" s="10">
        <f t="shared" si="4"/>
        <v>0.00002314814815</v>
      </c>
      <c r="H62" s="1">
        <f t="shared" ref="H62:I62" si="125">SUM(HOUR(A62)*3600,MINUTE(A62)*60,SECOND(A62))</f>
        <v>8</v>
      </c>
      <c r="I62" s="1">
        <f t="shared" si="125"/>
        <v>5</v>
      </c>
      <c r="J62" s="1">
        <f t="shared" si="6"/>
        <v>3</v>
      </c>
      <c r="K62" s="1">
        <f t="shared" ref="K62:L62" si="126">SUM(HOUR(E62)*3600,MINUTE(E62)*60,SECOND(E62))</f>
        <v>8</v>
      </c>
      <c r="L62" s="1">
        <f t="shared" si="126"/>
        <v>10</v>
      </c>
      <c r="M62" s="1">
        <f t="shared" si="8"/>
        <v>2</v>
      </c>
      <c r="N62" s="1">
        <f>'Sem RTOS TX'!L61/H62</f>
        <v>111</v>
      </c>
      <c r="O62" s="1">
        <f>'Com RTOS TX'!L61/I62</f>
        <v>179.2</v>
      </c>
      <c r="P62" s="1">
        <f>'Sem RTOS RX'!$Z61/K62</f>
        <v>84</v>
      </c>
      <c r="Q62" s="1">
        <f>'Com RTOS RX'!$Z61/L62</f>
        <v>67.2</v>
      </c>
    </row>
    <row r="63" ht="15.75" customHeight="1">
      <c r="A63" s="3">
        <f>'Sem RTOS TX'!K62</f>
        <v>0.00009259259259</v>
      </c>
      <c r="B63" s="3">
        <f>'Com RTOS TX'!K62</f>
        <v>0.00005787037037</v>
      </c>
      <c r="C63" s="10">
        <f t="shared" si="3"/>
        <v>0.00003472222222</v>
      </c>
      <c r="E63" s="8">
        <f>'Sem RTOS RX'!Y1257</f>
        <v>0.00009259259259</v>
      </c>
      <c r="F63" s="8">
        <f>'Com RTOS RX'!Y1981</f>
        <v>0.00005787037037</v>
      </c>
      <c r="G63" s="10">
        <f t="shared" si="4"/>
        <v>0.00003472222222</v>
      </c>
      <c r="H63" s="1">
        <f t="shared" ref="H63:I63" si="127">SUM(HOUR(A63)*3600,MINUTE(A63)*60,SECOND(A63))</f>
        <v>8</v>
      </c>
      <c r="I63" s="1">
        <f t="shared" si="127"/>
        <v>5</v>
      </c>
      <c r="J63" s="1">
        <f t="shared" si="6"/>
        <v>3</v>
      </c>
      <c r="K63" s="1">
        <f t="shared" ref="K63:L63" si="128">SUM(HOUR(E63)*3600,MINUTE(E63)*60,SECOND(E63))</f>
        <v>8</v>
      </c>
      <c r="L63" s="1">
        <f t="shared" si="128"/>
        <v>5</v>
      </c>
      <c r="M63" s="1">
        <f t="shared" si="8"/>
        <v>3</v>
      </c>
      <c r="N63" s="1">
        <f>'Sem RTOS TX'!L62/H63</f>
        <v>111</v>
      </c>
      <c r="O63" s="1">
        <f>'Com RTOS TX'!L62/I63</f>
        <v>179.2</v>
      </c>
      <c r="P63" s="1">
        <f>'Sem RTOS RX'!$Z62/K63</f>
        <v>84</v>
      </c>
      <c r="Q63" s="1">
        <f>'Com RTOS RX'!$Z62/L63</f>
        <v>134.4</v>
      </c>
    </row>
    <row r="64" ht="15.75" customHeight="1">
      <c r="A64" s="3">
        <f>'Sem RTOS TX'!K63</f>
        <v>0.00009259259259</v>
      </c>
      <c r="B64" s="3">
        <f>'Com RTOS TX'!K63</f>
        <v>0.00005787037037</v>
      </c>
      <c r="C64" s="10">
        <f t="shared" si="3"/>
        <v>0.00003472222222</v>
      </c>
      <c r="E64" s="8">
        <f>'Sem RTOS RX'!Y1258</f>
        <v>0.0001851851852</v>
      </c>
      <c r="F64" s="8">
        <f>'Com RTOS RX'!Y1982</f>
        <v>0.00005787037037</v>
      </c>
      <c r="G64" s="10">
        <f t="shared" si="4"/>
        <v>0.0001273148148</v>
      </c>
      <c r="H64" s="1">
        <f t="shared" ref="H64:I64" si="129">SUM(HOUR(A64)*3600,MINUTE(A64)*60,SECOND(A64))</f>
        <v>8</v>
      </c>
      <c r="I64" s="1">
        <f t="shared" si="129"/>
        <v>5</v>
      </c>
      <c r="J64" s="1">
        <f t="shared" si="6"/>
        <v>3</v>
      </c>
      <c r="K64" s="1">
        <f t="shared" ref="K64:L64" si="130">SUM(HOUR(E64)*3600,MINUTE(E64)*60,SECOND(E64))</f>
        <v>16</v>
      </c>
      <c r="L64" s="1">
        <f t="shared" si="130"/>
        <v>5</v>
      </c>
      <c r="M64" s="1">
        <f t="shared" si="8"/>
        <v>11</v>
      </c>
      <c r="N64" s="1">
        <f>'Sem RTOS TX'!L63/H64</f>
        <v>111</v>
      </c>
      <c r="O64" s="1">
        <f>'Com RTOS TX'!L63/I64</f>
        <v>179.2</v>
      </c>
      <c r="P64" s="1">
        <f>'Sem RTOS RX'!$Z63/K64</f>
        <v>42</v>
      </c>
      <c r="Q64" s="1">
        <f>'Com RTOS RX'!$Z63/L64</f>
        <v>134.4</v>
      </c>
    </row>
    <row r="65" ht="15.75" customHeight="1">
      <c r="A65" s="3">
        <f>'Sem RTOS TX'!K64</f>
        <v>0.00009259259259</v>
      </c>
      <c r="B65" s="3">
        <f>'Com RTOS TX'!K64</f>
        <v>0.00005787037037</v>
      </c>
      <c r="C65" s="10">
        <f t="shared" si="3"/>
        <v>0.00003472222222</v>
      </c>
      <c r="E65" s="8">
        <f>'Sem RTOS RX'!Y1259</f>
        <v>0.00009259259259</v>
      </c>
      <c r="F65" s="8">
        <f>'Com RTOS RX'!Y1983</f>
        <v>0.00005787037037</v>
      </c>
      <c r="G65" s="10">
        <f t="shared" si="4"/>
        <v>0.00003472222222</v>
      </c>
      <c r="H65" s="1">
        <f t="shared" ref="H65:I65" si="131">SUM(HOUR(A65)*3600,MINUTE(A65)*60,SECOND(A65))</f>
        <v>8</v>
      </c>
      <c r="I65" s="1">
        <f t="shared" si="131"/>
        <v>5</v>
      </c>
      <c r="J65" s="1">
        <f t="shared" si="6"/>
        <v>3</v>
      </c>
      <c r="K65" s="1">
        <f t="shared" ref="K65:L65" si="132">SUM(HOUR(E65)*3600,MINUTE(E65)*60,SECOND(E65))</f>
        <v>8</v>
      </c>
      <c r="L65" s="1">
        <f t="shared" si="132"/>
        <v>5</v>
      </c>
      <c r="M65" s="1">
        <f t="shared" si="8"/>
        <v>3</v>
      </c>
      <c r="N65" s="1">
        <f>'Sem RTOS TX'!L64/H65</f>
        <v>111</v>
      </c>
      <c r="O65" s="1">
        <f>'Com RTOS TX'!L64/I65</f>
        <v>179.2</v>
      </c>
      <c r="P65" s="1">
        <f>'Sem RTOS RX'!$Z64/K65</f>
        <v>84</v>
      </c>
      <c r="Q65" s="1">
        <f>'Com RTOS RX'!$Z64/L65</f>
        <v>134.4</v>
      </c>
    </row>
    <row r="66" ht="15.75" customHeight="1">
      <c r="A66" s="3">
        <f>'Sem RTOS TX'!K65</f>
        <v>0.00009259259259</v>
      </c>
      <c r="B66" s="3">
        <f>'Com RTOS TX'!K65</f>
        <v>0.00005787037037</v>
      </c>
      <c r="C66" s="10">
        <f t="shared" si="3"/>
        <v>0.00003472222222</v>
      </c>
      <c r="E66" s="8">
        <f>'Sem RTOS RX'!Y1260</f>
        <v>0.00009259259259</v>
      </c>
      <c r="F66" s="8">
        <f>'Com RTOS RX'!Y1984</f>
        <v>0.00005787037037</v>
      </c>
      <c r="G66" s="10">
        <f t="shared" si="4"/>
        <v>0.00003472222222</v>
      </c>
      <c r="H66" s="1">
        <f t="shared" ref="H66:I66" si="133">SUM(HOUR(A66)*3600,MINUTE(A66)*60,SECOND(A66))</f>
        <v>8</v>
      </c>
      <c r="I66" s="1">
        <f t="shared" si="133"/>
        <v>5</v>
      </c>
      <c r="J66" s="1">
        <f t="shared" si="6"/>
        <v>3</v>
      </c>
      <c r="K66" s="1">
        <f t="shared" ref="K66:L66" si="134">SUM(HOUR(E66)*3600,MINUTE(E66)*60,SECOND(E66))</f>
        <v>8</v>
      </c>
      <c r="L66" s="1">
        <f t="shared" si="134"/>
        <v>5</v>
      </c>
      <c r="M66" s="1">
        <f t="shared" si="8"/>
        <v>3</v>
      </c>
      <c r="N66" s="1">
        <f>'Sem RTOS TX'!L65/H66</f>
        <v>111</v>
      </c>
      <c r="O66" s="1">
        <f>'Com RTOS TX'!L65/I66</f>
        <v>179.2</v>
      </c>
      <c r="P66" s="1">
        <f>'Sem RTOS RX'!$Z65/K66</f>
        <v>84</v>
      </c>
      <c r="Q66" s="1">
        <f>'Com RTOS RX'!$Z65/L66</f>
        <v>134.4</v>
      </c>
    </row>
    <row r="67" ht="15.75" customHeight="1">
      <c r="A67" s="3">
        <f>'Sem RTOS TX'!K66</f>
        <v>0.00009259259259</v>
      </c>
      <c r="B67" s="3">
        <f>'Com RTOS TX'!K66</f>
        <v>0.00005787037037</v>
      </c>
      <c r="C67" s="10">
        <f t="shared" si="3"/>
        <v>0.00003472222222</v>
      </c>
      <c r="E67" s="8">
        <f>'Sem RTOS RX'!Y1261</f>
        <v>0.00009259259259</v>
      </c>
      <c r="F67" s="8">
        <f>'Com RTOS RX'!Y1985</f>
        <v>0.00005787037037</v>
      </c>
      <c r="G67" s="10">
        <f t="shared" si="4"/>
        <v>0.00003472222222</v>
      </c>
      <c r="H67" s="1">
        <f t="shared" ref="H67:I67" si="135">SUM(HOUR(A67)*3600,MINUTE(A67)*60,SECOND(A67))</f>
        <v>8</v>
      </c>
      <c r="I67" s="1">
        <f t="shared" si="135"/>
        <v>5</v>
      </c>
      <c r="J67" s="1">
        <f t="shared" si="6"/>
        <v>3</v>
      </c>
      <c r="K67" s="1">
        <f t="shared" ref="K67:L67" si="136">SUM(HOUR(E67)*3600,MINUTE(E67)*60,SECOND(E67))</f>
        <v>8</v>
      </c>
      <c r="L67" s="1">
        <f t="shared" si="136"/>
        <v>5</v>
      </c>
      <c r="M67" s="1">
        <f t="shared" si="8"/>
        <v>3</v>
      </c>
      <c r="N67" s="1">
        <f>'Sem RTOS TX'!L66/H67</f>
        <v>111</v>
      </c>
      <c r="O67" s="1">
        <f>'Com RTOS TX'!L66/I67</f>
        <v>179.2</v>
      </c>
      <c r="P67" s="1">
        <f>'Sem RTOS RX'!$Z66/K67</f>
        <v>84</v>
      </c>
      <c r="Q67" s="1">
        <f>'Com RTOS RX'!$Z66/L67</f>
        <v>134.4</v>
      </c>
    </row>
    <row r="68" ht="15.75" customHeight="1">
      <c r="A68" s="3">
        <f>'Sem RTOS TX'!K67</f>
        <v>0.00009259259259</v>
      </c>
      <c r="B68" s="3">
        <f>'Com RTOS TX'!K67</f>
        <v>0.00005787037037</v>
      </c>
      <c r="C68" s="10">
        <f t="shared" si="3"/>
        <v>0.00003472222222</v>
      </c>
      <c r="E68" s="8">
        <f>'Sem RTOS RX'!Y1262</f>
        <v>0.00009259259259</v>
      </c>
      <c r="F68" s="8">
        <f>'Com RTOS RX'!Y1986</f>
        <v>0.00006944444444</v>
      </c>
      <c r="G68" s="10">
        <f t="shared" si="4"/>
        <v>0.00002314814815</v>
      </c>
      <c r="H68" s="1">
        <f t="shared" ref="H68:I68" si="137">SUM(HOUR(A68)*3600,MINUTE(A68)*60,SECOND(A68))</f>
        <v>8</v>
      </c>
      <c r="I68" s="1">
        <f t="shared" si="137"/>
        <v>5</v>
      </c>
      <c r="J68" s="1">
        <f t="shared" si="6"/>
        <v>3</v>
      </c>
      <c r="K68" s="1">
        <f t="shared" ref="K68:L68" si="138">SUM(HOUR(E68)*3600,MINUTE(E68)*60,SECOND(E68))</f>
        <v>8</v>
      </c>
      <c r="L68" s="1">
        <f t="shared" si="138"/>
        <v>6</v>
      </c>
      <c r="M68" s="1">
        <f t="shared" si="8"/>
        <v>2</v>
      </c>
      <c r="N68" s="1">
        <f>'Sem RTOS TX'!L67/H68</f>
        <v>111</v>
      </c>
      <c r="O68" s="1">
        <f>'Com RTOS TX'!L67/I68</f>
        <v>179.2</v>
      </c>
      <c r="P68" s="1">
        <f>'Sem RTOS RX'!$Z67/K68</f>
        <v>84</v>
      </c>
      <c r="Q68" s="1">
        <f>'Com RTOS RX'!$Z67/L68</f>
        <v>112</v>
      </c>
    </row>
    <row r="69" ht="15.75" customHeight="1">
      <c r="A69" s="3">
        <f>'Sem RTOS TX'!K68</f>
        <v>0.00009259259259</v>
      </c>
      <c r="B69" s="3">
        <f>'Com RTOS TX'!K68</f>
        <v>0.00005787037037</v>
      </c>
      <c r="C69" s="10">
        <f t="shared" si="3"/>
        <v>0.00003472222222</v>
      </c>
      <c r="E69" s="8">
        <f>'Sem RTOS RX'!Y1263</f>
        <v>0.00009259259259</v>
      </c>
      <c r="F69" s="8">
        <f>'Com RTOS RX'!Y1987</f>
        <v>0.0001041666667</v>
      </c>
      <c r="G69" s="10">
        <f t="shared" si="4"/>
        <v>0.00001157407407</v>
      </c>
      <c r="H69" s="1">
        <f t="shared" ref="H69:I69" si="139">SUM(HOUR(A69)*3600,MINUTE(A69)*60,SECOND(A69))</f>
        <v>8</v>
      </c>
      <c r="I69" s="1">
        <f t="shared" si="139"/>
        <v>5</v>
      </c>
      <c r="J69" s="1">
        <f t="shared" si="6"/>
        <v>3</v>
      </c>
      <c r="K69" s="1">
        <f t="shared" ref="K69:L69" si="140">SUM(HOUR(E69)*3600,MINUTE(E69)*60,SECOND(E69))</f>
        <v>8</v>
      </c>
      <c r="L69" s="1">
        <f t="shared" si="140"/>
        <v>9</v>
      </c>
      <c r="M69" s="1">
        <f t="shared" si="8"/>
        <v>1</v>
      </c>
      <c r="N69" s="1">
        <f>'Sem RTOS TX'!L68/H69</f>
        <v>111</v>
      </c>
      <c r="O69" s="1">
        <f>'Com RTOS TX'!L68/I69</f>
        <v>179.2</v>
      </c>
      <c r="P69" s="1">
        <f>'Sem RTOS RX'!$Z68/K69</f>
        <v>84</v>
      </c>
      <c r="Q69" s="1">
        <f>'Com RTOS RX'!$Z68/L69</f>
        <v>74.66666667</v>
      </c>
    </row>
    <row r="70" ht="15.75" customHeight="1">
      <c r="A70" s="3">
        <f>'Sem RTOS TX'!K69</f>
        <v>0.00009259259259</v>
      </c>
      <c r="B70" s="3">
        <f>'Com RTOS TX'!K69</f>
        <v>0.00005787037037</v>
      </c>
      <c r="C70" s="10">
        <f t="shared" si="3"/>
        <v>0.00003472222222</v>
      </c>
      <c r="E70" s="8">
        <f>'Sem RTOS RX'!Y1264</f>
        <v>0.0001851851852</v>
      </c>
      <c r="F70" s="8">
        <f>'Com RTOS RX'!Y1988</f>
        <v>0.00005787037037</v>
      </c>
      <c r="G70" s="10">
        <f t="shared" si="4"/>
        <v>0.0001273148148</v>
      </c>
      <c r="H70" s="1">
        <f t="shared" ref="H70:I70" si="141">SUM(HOUR(A70)*3600,MINUTE(A70)*60,SECOND(A70))</f>
        <v>8</v>
      </c>
      <c r="I70" s="1">
        <f t="shared" si="141"/>
        <v>5</v>
      </c>
      <c r="J70" s="1">
        <f t="shared" si="6"/>
        <v>3</v>
      </c>
      <c r="K70" s="1">
        <f t="shared" ref="K70:L70" si="142">SUM(HOUR(E70)*3600,MINUTE(E70)*60,SECOND(E70))</f>
        <v>16</v>
      </c>
      <c r="L70" s="1">
        <f t="shared" si="142"/>
        <v>5</v>
      </c>
      <c r="M70" s="1">
        <f t="shared" si="8"/>
        <v>11</v>
      </c>
      <c r="N70" s="1">
        <f>'Sem RTOS TX'!L69/H70</f>
        <v>111</v>
      </c>
      <c r="O70" s="1">
        <f>'Com RTOS TX'!L69/I70</f>
        <v>179.2</v>
      </c>
      <c r="P70" s="1">
        <f>'Sem RTOS RX'!$Z69/K70</f>
        <v>42</v>
      </c>
      <c r="Q70" s="1">
        <f>'Com RTOS RX'!$Z69/L70</f>
        <v>134.4</v>
      </c>
    </row>
    <row r="71" ht="15.75" customHeight="1">
      <c r="A71" s="3">
        <f>'Sem RTOS TX'!K70</f>
        <v>0.0001041666667</v>
      </c>
      <c r="B71" s="3">
        <f>'Com RTOS TX'!K70</f>
        <v>0.00005787037037</v>
      </c>
      <c r="C71" s="10">
        <f t="shared" si="3"/>
        <v>0.0000462962963</v>
      </c>
      <c r="E71" s="8">
        <f>'Sem RTOS RX'!Y1265</f>
        <v>0.00009259259259</v>
      </c>
      <c r="F71" s="8">
        <f>'Com RTOS RX'!Y1989</f>
        <v>0.00005787037037</v>
      </c>
      <c r="G71" s="10">
        <f t="shared" si="4"/>
        <v>0.00003472222222</v>
      </c>
      <c r="H71" s="1">
        <f t="shared" ref="H71:I71" si="143">SUM(HOUR(A71)*3600,MINUTE(A71)*60,SECOND(A71))</f>
        <v>9</v>
      </c>
      <c r="I71" s="1">
        <f t="shared" si="143"/>
        <v>5</v>
      </c>
      <c r="J71" s="1">
        <f t="shared" si="6"/>
        <v>4</v>
      </c>
      <c r="K71" s="1">
        <f t="shared" ref="K71:L71" si="144">SUM(HOUR(E71)*3600,MINUTE(E71)*60,SECOND(E71))</f>
        <v>8</v>
      </c>
      <c r="L71" s="1">
        <f t="shared" si="144"/>
        <v>5</v>
      </c>
      <c r="M71" s="1">
        <f t="shared" si="8"/>
        <v>3</v>
      </c>
      <c r="N71" s="1">
        <f>'Sem RTOS TX'!L70/H71</f>
        <v>98.66666667</v>
      </c>
      <c r="O71" s="1">
        <f>'Com RTOS TX'!L70/I71</f>
        <v>179.2</v>
      </c>
      <c r="P71" s="1">
        <f>'Sem RTOS RX'!$Z70/K71</f>
        <v>84</v>
      </c>
      <c r="Q71" s="1">
        <f>'Com RTOS RX'!$Z70/L71</f>
        <v>134.4</v>
      </c>
    </row>
    <row r="72" ht="15.75" customHeight="1">
      <c r="A72" s="3">
        <f>'Sem RTOS TX'!K71</f>
        <v>0.00009259259259</v>
      </c>
      <c r="B72" s="3">
        <f>'Com RTOS TX'!K71</f>
        <v>0.00005787037037</v>
      </c>
      <c r="C72" s="10">
        <f t="shared" si="3"/>
        <v>0.00003472222222</v>
      </c>
      <c r="E72" s="8">
        <f>'Sem RTOS RX'!Y1266</f>
        <v>0.00009259259259</v>
      </c>
      <c r="F72" s="8">
        <f>'Com RTOS RX'!Y1990</f>
        <v>0.00006944444444</v>
      </c>
      <c r="G72" s="10">
        <f t="shared" si="4"/>
        <v>0.00002314814815</v>
      </c>
      <c r="H72" s="1">
        <f t="shared" ref="H72:I72" si="145">SUM(HOUR(A72)*3600,MINUTE(A72)*60,SECOND(A72))</f>
        <v>8</v>
      </c>
      <c r="I72" s="1">
        <f t="shared" si="145"/>
        <v>5</v>
      </c>
      <c r="J72" s="1">
        <f t="shared" si="6"/>
        <v>3</v>
      </c>
      <c r="K72" s="1">
        <f t="shared" ref="K72:L72" si="146">SUM(HOUR(E72)*3600,MINUTE(E72)*60,SECOND(E72))</f>
        <v>8</v>
      </c>
      <c r="L72" s="1">
        <f t="shared" si="146"/>
        <v>6</v>
      </c>
      <c r="M72" s="1">
        <f t="shared" si="8"/>
        <v>2</v>
      </c>
      <c r="N72" s="1">
        <f>'Sem RTOS TX'!L71/H72</f>
        <v>111</v>
      </c>
      <c r="O72" s="1">
        <f>'Com RTOS TX'!L71/I72</f>
        <v>179.2</v>
      </c>
      <c r="P72" s="1">
        <f>'Sem RTOS RX'!$Z71/K72</f>
        <v>84</v>
      </c>
      <c r="Q72" s="1">
        <f>'Com RTOS RX'!$Z71/L72</f>
        <v>112</v>
      </c>
    </row>
    <row r="73" ht="15.75" customHeight="1">
      <c r="A73" s="3">
        <f>'Sem RTOS TX'!K72</f>
        <v>0.00009259259259</v>
      </c>
      <c r="B73" s="3">
        <f>'Com RTOS TX'!K72</f>
        <v>0.00005787037037</v>
      </c>
      <c r="C73" s="10">
        <f t="shared" si="3"/>
        <v>0.00003472222222</v>
      </c>
      <c r="E73" s="8">
        <f>'Sem RTOS RX'!Y1267</f>
        <v>0.00009259259259</v>
      </c>
      <c r="F73" s="8">
        <f>'Com RTOS RX'!Y1991</f>
        <v>0.0001157407407</v>
      </c>
      <c r="G73" s="10">
        <f t="shared" si="4"/>
        <v>0.00002314814815</v>
      </c>
      <c r="H73" s="1">
        <f t="shared" ref="H73:I73" si="147">SUM(HOUR(A73)*3600,MINUTE(A73)*60,SECOND(A73))</f>
        <v>8</v>
      </c>
      <c r="I73" s="1">
        <f t="shared" si="147"/>
        <v>5</v>
      </c>
      <c r="J73" s="1">
        <f t="shared" si="6"/>
        <v>3</v>
      </c>
      <c r="K73" s="1">
        <f t="shared" ref="K73:L73" si="148">SUM(HOUR(E73)*3600,MINUTE(E73)*60,SECOND(E73))</f>
        <v>8</v>
      </c>
      <c r="L73" s="1">
        <f t="shared" si="148"/>
        <v>10</v>
      </c>
      <c r="M73" s="1">
        <f t="shared" si="8"/>
        <v>2</v>
      </c>
      <c r="N73" s="1">
        <f>'Sem RTOS TX'!L72/H73</f>
        <v>111</v>
      </c>
      <c r="O73" s="1">
        <f>'Com RTOS TX'!L72/I73</f>
        <v>179.2</v>
      </c>
      <c r="P73" s="1">
        <f>'Sem RTOS RX'!$Z72/K73</f>
        <v>84</v>
      </c>
      <c r="Q73" s="1">
        <f>'Com RTOS RX'!$Z72/L73</f>
        <v>67.2</v>
      </c>
    </row>
    <row r="74" ht="15.75" customHeight="1">
      <c r="A74" s="3">
        <f>'Sem RTOS TX'!K73</f>
        <v>0.00009259259259</v>
      </c>
      <c r="B74" s="3">
        <f>'Com RTOS TX'!K73</f>
        <v>0.00005787037037</v>
      </c>
      <c r="C74" s="10">
        <f t="shared" si="3"/>
        <v>0.00003472222222</v>
      </c>
      <c r="E74" s="8">
        <f>'Sem RTOS RX'!Y1268</f>
        <v>0.0001041666667</v>
      </c>
      <c r="F74" s="8">
        <f>'Com RTOS RX'!Y1992</f>
        <v>0.00005787037037</v>
      </c>
      <c r="G74" s="10">
        <f t="shared" si="4"/>
        <v>0.0000462962963</v>
      </c>
      <c r="H74" s="1">
        <f t="shared" ref="H74:I74" si="149">SUM(HOUR(A74)*3600,MINUTE(A74)*60,SECOND(A74))</f>
        <v>8</v>
      </c>
      <c r="I74" s="1">
        <f t="shared" si="149"/>
        <v>5</v>
      </c>
      <c r="J74" s="1">
        <f t="shared" si="6"/>
        <v>3</v>
      </c>
      <c r="K74" s="1">
        <f t="shared" ref="K74:L74" si="150">SUM(HOUR(E74)*3600,MINUTE(E74)*60,SECOND(E74))</f>
        <v>9</v>
      </c>
      <c r="L74" s="1">
        <f t="shared" si="150"/>
        <v>5</v>
      </c>
      <c r="M74" s="1">
        <f t="shared" si="8"/>
        <v>4</v>
      </c>
      <c r="N74" s="1">
        <f>'Sem RTOS TX'!L73/H74</f>
        <v>111</v>
      </c>
      <c r="O74" s="1">
        <f>'Com RTOS TX'!L73/I74</f>
        <v>179.2</v>
      </c>
      <c r="P74" s="1">
        <f>'Sem RTOS RX'!$Z73/K74</f>
        <v>74.66666667</v>
      </c>
      <c r="Q74" s="1">
        <f>'Com RTOS RX'!$Z73/L74</f>
        <v>134.4</v>
      </c>
    </row>
    <row r="75" ht="15.75" customHeight="1">
      <c r="A75" s="3">
        <f>'Sem RTOS TX'!K74</f>
        <v>0.00009259259259</v>
      </c>
      <c r="B75" s="3">
        <f>'Com RTOS TX'!K74</f>
        <v>0.00005787037037</v>
      </c>
      <c r="C75" s="10">
        <f t="shared" si="3"/>
        <v>0.00003472222222</v>
      </c>
      <c r="E75" s="8">
        <f>'Sem RTOS RX'!Y1269</f>
        <v>0.00008101851852</v>
      </c>
      <c r="F75" s="8">
        <f>'Com RTOS RX'!Y1993</f>
        <v>0.00005787037037</v>
      </c>
      <c r="G75" s="10">
        <f t="shared" si="4"/>
        <v>0.00002314814815</v>
      </c>
      <c r="H75" s="1">
        <f t="shared" ref="H75:I75" si="151">SUM(HOUR(A75)*3600,MINUTE(A75)*60,SECOND(A75))</f>
        <v>8</v>
      </c>
      <c r="I75" s="1">
        <f t="shared" si="151"/>
        <v>5</v>
      </c>
      <c r="J75" s="1">
        <f t="shared" si="6"/>
        <v>3</v>
      </c>
      <c r="K75" s="1">
        <f t="shared" ref="K75:L75" si="152">SUM(HOUR(E75)*3600,MINUTE(E75)*60,SECOND(E75))</f>
        <v>7</v>
      </c>
      <c r="L75" s="1">
        <f t="shared" si="152"/>
        <v>5</v>
      </c>
      <c r="M75" s="1">
        <f t="shared" si="8"/>
        <v>2</v>
      </c>
      <c r="N75" s="1">
        <f>'Sem RTOS TX'!L74/H75</f>
        <v>111</v>
      </c>
      <c r="O75" s="1">
        <f>'Com RTOS TX'!L74/I75</f>
        <v>179.2</v>
      </c>
      <c r="P75" s="1">
        <f>'Sem RTOS RX'!$Z74/K75</f>
        <v>96</v>
      </c>
      <c r="Q75" s="1">
        <f>'Com RTOS RX'!$Z74/L75</f>
        <v>134.4</v>
      </c>
    </row>
    <row r="76" ht="15.75" customHeight="1">
      <c r="A76" s="3">
        <f>'Sem RTOS TX'!K75</f>
        <v>0.00009259259259</v>
      </c>
      <c r="B76" s="3">
        <f>'Com RTOS TX'!K75</f>
        <v>0.00005787037037</v>
      </c>
      <c r="C76" s="10">
        <f t="shared" si="3"/>
        <v>0.00003472222222</v>
      </c>
      <c r="E76" s="8">
        <f>'Sem RTOS RX'!Y1270</f>
        <v>0.0001041666667</v>
      </c>
      <c r="F76" s="8">
        <f>'Com RTOS RX'!Y1994</f>
        <v>0.00005787037037</v>
      </c>
      <c r="G76" s="10">
        <f t="shared" si="4"/>
        <v>0.0000462962963</v>
      </c>
      <c r="H76" s="1">
        <f t="shared" ref="H76:I76" si="153">SUM(HOUR(A76)*3600,MINUTE(A76)*60,SECOND(A76))</f>
        <v>8</v>
      </c>
      <c r="I76" s="1">
        <f t="shared" si="153"/>
        <v>5</v>
      </c>
      <c r="J76" s="1">
        <f t="shared" si="6"/>
        <v>3</v>
      </c>
      <c r="K76" s="1">
        <f t="shared" ref="K76:L76" si="154">SUM(HOUR(E76)*3600,MINUTE(E76)*60,SECOND(E76))</f>
        <v>9</v>
      </c>
      <c r="L76" s="1">
        <f t="shared" si="154"/>
        <v>5</v>
      </c>
      <c r="M76" s="1">
        <f t="shared" si="8"/>
        <v>4</v>
      </c>
      <c r="N76" s="1">
        <f>'Sem RTOS TX'!L75/H76</f>
        <v>111</v>
      </c>
      <c r="O76" s="1">
        <f>'Com RTOS TX'!L75/I76</f>
        <v>179.2</v>
      </c>
      <c r="P76" s="1">
        <f>'Sem RTOS RX'!$Z75/K76</f>
        <v>74.66666667</v>
      </c>
      <c r="Q76" s="1">
        <f>'Com RTOS RX'!$Z75/L76</f>
        <v>134.4</v>
      </c>
    </row>
    <row r="77" ht="15.75" customHeight="1">
      <c r="A77" s="3">
        <f>'Sem RTOS TX'!K76</f>
        <v>0.00009259259259</v>
      </c>
      <c r="B77" s="3">
        <f>'Com RTOS TX'!K76</f>
        <v>0.00005787037037</v>
      </c>
      <c r="C77" s="10">
        <f t="shared" si="3"/>
        <v>0.00003472222222</v>
      </c>
      <c r="E77" s="8">
        <f>'Sem RTOS RX'!Y1271</f>
        <v>0.00009259259259</v>
      </c>
      <c r="F77" s="8">
        <f>'Com RTOS RX'!Y1995</f>
        <v>0.00005787037037</v>
      </c>
      <c r="G77" s="10">
        <f t="shared" si="4"/>
        <v>0.00003472222222</v>
      </c>
      <c r="H77" s="1">
        <f t="shared" ref="H77:I77" si="155">SUM(HOUR(A77)*3600,MINUTE(A77)*60,SECOND(A77))</f>
        <v>8</v>
      </c>
      <c r="I77" s="1">
        <f t="shared" si="155"/>
        <v>5</v>
      </c>
      <c r="J77" s="1">
        <f t="shared" si="6"/>
        <v>3</v>
      </c>
      <c r="K77" s="1">
        <f t="shared" ref="K77:L77" si="156">SUM(HOUR(E77)*3600,MINUTE(E77)*60,SECOND(E77))</f>
        <v>8</v>
      </c>
      <c r="L77" s="1">
        <f t="shared" si="156"/>
        <v>5</v>
      </c>
      <c r="M77" s="1">
        <f t="shared" si="8"/>
        <v>3</v>
      </c>
      <c r="N77" s="1">
        <f>'Sem RTOS TX'!L76/H77</f>
        <v>111</v>
      </c>
      <c r="O77" s="1">
        <f>'Com RTOS TX'!L76/I77</f>
        <v>179.2</v>
      </c>
      <c r="P77" s="1">
        <f>'Sem RTOS RX'!$Z76/K77</f>
        <v>84</v>
      </c>
      <c r="Q77" s="1">
        <f>'Com RTOS RX'!$Z76/L77</f>
        <v>134.4</v>
      </c>
    </row>
    <row r="78" ht="15.75" customHeight="1">
      <c r="A78" s="3">
        <f>'Sem RTOS TX'!K77</f>
        <v>0.00009259259259</v>
      </c>
      <c r="B78" s="3">
        <f>'Com RTOS TX'!K77</f>
        <v>0.00005787037037</v>
      </c>
      <c r="C78" s="10">
        <f t="shared" si="3"/>
        <v>0.00003472222222</v>
      </c>
      <c r="E78" s="8">
        <f>'Sem RTOS RX'!Y1272</f>
        <v>0.00009259259259</v>
      </c>
      <c r="F78" s="8">
        <f>'Com RTOS RX'!Y1996</f>
        <v>0.00005787037037</v>
      </c>
      <c r="G78" s="10">
        <f t="shared" si="4"/>
        <v>0.00003472222222</v>
      </c>
      <c r="H78" s="1">
        <f t="shared" ref="H78:I78" si="157">SUM(HOUR(A78)*3600,MINUTE(A78)*60,SECOND(A78))</f>
        <v>8</v>
      </c>
      <c r="I78" s="1">
        <f t="shared" si="157"/>
        <v>5</v>
      </c>
      <c r="J78" s="1">
        <f t="shared" si="6"/>
        <v>3</v>
      </c>
      <c r="K78" s="1">
        <f t="shared" ref="K78:L78" si="158">SUM(HOUR(E78)*3600,MINUTE(E78)*60,SECOND(E78))</f>
        <v>8</v>
      </c>
      <c r="L78" s="1">
        <f t="shared" si="158"/>
        <v>5</v>
      </c>
      <c r="M78" s="1">
        <f t="shared" si="8"/>
        <v>3</v>
      </c>
      <c r="N78" s="1">
        <f>'Sem RTOS TX'!L77/H78</f>
        <v>111</v>
      </c>
      <c r="O78" s="1">
        <f>'Com RTOS TX'!L77/I78</f>
        <v>179.2</v>
      </c>
      <c r="P78" s="1">
        <f>'Sem RTOS RX'!$Z77/K78</f>
        <v>84</v>
      </c>
      <c r="Q78" s="1">
        <f>'Com RTOS RX'!$Z77/L78</f>
        <v>134.4</v>
      </c>
    </row>
    <row r="79" ht="15.75" customHeight="1">
      <c r="A79" s="3">
        <f>'Sem RTOS TX'!K78</f>
        <v>0.00009259259259</v>
      </c>
      <c r="B79" s="3">
        <f>'Com RTOS TX'!K78</f>
        <v>0.00005787037037</v>
      </c>
      <c r="C79" s="10">
        <f t="shared" si="3"/>
        <v>0.00003472222222</v>
      </c>
      <c r="E79" s="8">
        <f>'Sem RTOS RX'!Y1273</f>
        <v>0.00009259259259</v>
      </c>
      <c r="F79" s="8">
        <f>'Com RTOS RX'!Y1997</f>
        <v>0.00005787037037</v>
      </c>
      <c r="G79" s="10">
        <f t="shared" si="4"/>
        <v>0.00003472222222</v>
      </c>
      <c r="H79" s="1">
        <f t="shared" ref="H79:I79" si="159">SUM(HOUR(A79)*3600,MINUTE(A79)*60,SECOND(A79))</f>
        <v>8</v>
      </c>
      <c r="I79" s="1">
        <f t="shared" si="159"/>
        <v>5</v>
      </c>
      <c r="J79" s="1">
        <f t="shared" si="6"/>
        <v>3</v>
      </c>
      <c r="K79" s="1">
        <f t="shared" ref="K79:L79" si="160">SUM(HOUR(E79)*3600,MINUTE(E79)*60,SECOND(E79))</f>
        <v>8</v>
      </c>
      <c r="L79" s="1">
        <f t="shared" si="160"/>
        <v>5</v>
      </c>
      <c r="M79" s="1">
        <f t="shared" si="8"/>
        <v>3</v>
      </c>
      <c r="N79" s="1">
        <f>'Sem RTOS TX'!L78/H79</f>
        <v>111</v>
      </c>
      <c r="O79" s="1">
        <f>'Com RTOS TX'!L78/I79</f>
        <v>179.2</v>
      </c>
      <c r="P79" s="1">
        <f>'Sem RTOS RX'!$Z78/K79</f>
        <v>84</v>
      </c>
      <c r="Q79" s="1">
        <f>'Com RTOS RX'!$Z78/L79</f>
        <v>134.4</v>
      </c>
    </row>
    <row r="80" ht="15.75" customHeight="1">
      <c r="A80" s="3">
        <f>'Sem RTOS TX'!K79</f>
        <v>0.00009259259259</v>
      </c>
      <c r="B80" s="3">
        <f>'Com RTOS TX'!K79</f>
        <v>0.00005787037037</v>
      </c>
      <c r="C80" s="10">
        <f t="shared" si="3"/>
        <v>0.00003472222222</v>
      </c>
      <c r="E80" s="8">
        <f>'Sem RTOS RX'!Y1274</f>
        <v>0.00009259259259</v>
      </c>
      <c r="F80" s="8">
        <f>'Com RTOS RX'!Y1998</f>
        <v>0.00005787037037</v>
      </c>
      <c r="G80" s="10">
        <f t="shared" si="4"/>
        <v>0.00003472222222</v>
      </c>
      <c r="H80" s="1">
        <f t="shared" ref="H80:I80" si="161">SUM(HOUR(A80)*3600,MINUTE(A80)*60,SECOND(A80))</f>
        <v>8</v>
      </c>
      <c r="I80" s="1">
        <f t="shared" si="161"/>
        <v>5</v>
      </c>
      <c r="J80" s="1">
        <f t="shared" si="6"/>
        <v>3</v>
      </c>
      <c r="K80" s="1">
        <f t="shared" ref="K80:L80" si="162">SUM(HOUR(E80)*3600,MINUTE(E80)*60,SECOND(E80))</f>
        <v>8</v>
      </c>
      <c r="L80" s="1">
        <f t="shared" si="162"/>
        <v>5</v>
      </c>
      <c r="M80" s="1">
        <f t="shared" si="8"/>
        <v>3</v>
      </c>
      <c r="N80" s="1">
        <f>'Sem RTOS TX'!L79/H80</f>
        <v>111</v>
      </c>
      <c r="O80" s="1">
        <f>'Com RTOS TX'!L79/I80</f>
        <v>179.2</v>
      </c>
      <c r="P80" s="1">
        <f>'Sem RTOS RX'!$Z79/K80</f>
        <v>84</v>
      </c>
      <c r="Q80" s="1">
        <f>'Com RTOS RX'!$Z79/L80</f>
        <v>134.4</v>
      </c>
    </row>
    <row r="81" ht="15.75" customHeight="1">
      <c r="A81" s="3">
        <f>'Sem RTOS TX'!K80</f>
        <v>0.00009259259259</v>
      </c>
      <c r="B81" s="3">
        <f>'Com RTOS TX'!K80</f>
        <v>0.00005787037037</v>
      </c>
      <c r="C81" s="10">
        <f t="shared" si="3"/>
        <v>0.00003472222222</v>
      </c>
      <c r="E81" s="8">
        <f>'Sem RTOS RX'!Y1275</f>
        <v>0.00009259259259</v>
      </c>
      <c r="F81" s="8">
        <f>'Com RTOS RX'!Y1999</f>
        <v>0.00005787037037</v>
      </c>
      <c r="G81" s="10">
        <f t="shared" si="4"/>
        <v>0.00003472222222</v>
      </c>
      <c r="H81" s="1">
        <f t="shared" ref="H81:I81" si="163">SUM(HOUR(A81)*3600,MINUTE(A81)*60,SECOND(A81))</f>
        <v>8</v>
      </c>
      <c r="I81" s="1">
        <f t="shared" si="163"/>
        <v>5</v>
      </c>
      <c r="J81" s="1">
        <f t="shared" si="6"/>
        <v>3</v>
      </c>
      <c r="K81" s="1">
        <f t="shared" ref="K81:L81" si="164">SUM(HOUR(E81)*3600,MINUTE(E81)*60,SECOND(E81))</f>
        <v>8</v>
      </c>
      <c r="L81" s="1">
        <f t="shared" si="164"/>
        <v>5</v>
      </c>
      <c r="M81" s="1">
        <f t="shared" si="8"/>
        <v>3</v>
      </c>
      <c r="N81" s="1">
        <f>'Sem RTOS TX'!L80/H81</f>
        <v>111</v>
      </c>
      <c r="O81" s="1">
        <f>'Com RTOS TX'!L80/I81</f>
        <v>179.2</v>
      </c>
      <c r="P81" s="1">
        <f>'Sem RTOS RX'!$Z80/K81</f>
        <v>84</v>
      </c>
      <c r="Q81" s="1">
        <f>'Com RTOS RX'!$Z80/L81</f>
        <v>134.4</v>
      </c>
    </row>
    <row r="82" ht="15.75" customHeight="1">
      <c r="A82" s="3">
        <f>'Sem RTOS TX'!K81</f>
        <v>0.00009259259259</v>
      </c>
      <c r="B82" s="3">
        <f>'Com RTOS TX'!K81</f>
        <v>0.00005787037037</v>
      </c>
      <c r="C82" s="10">
        <f t="shared" si="3"/>
        <v>0.00003472222222</v>
      </c>
      <c r="E82" s="8">
        <f>'Sem RTOS RX'!Y1276</f>
        <v>0.00009259259259</v>
      </c>
      <c r="F82" s="8">
        <f>'Com RTOS RX'!Y2000</f>
        <v>0.00005787037037</v>
      </c>
      <c r="G82" s="10">
        <f t="shared" si="4"/>
        <v>0.00003472222222</v>
      </c>
      <c r="H82" s="1">
        <f t="shared" ref="H82:I82" si="165">SUM(HOUR(A82)*3600,MINUTE(A82)*60,SECOND(A82))</f>
        <v>8</v>
      </c>
      <c r="I82" s="1">
        <f t="shared" si="165"/>
        <v>5</v>
      </c>
      <c r="J82" s="1">
        <f t="shared" si="6"/>
        <v>3</v>
      </c>
      <c r="K82" s="1">
        <f t="shared" ref="K82:L82" si="166">SUM(HOUR(E82)*3600,MINUTE(E82)*60,SECOND(E82))</f>
        <v>8</v>
      </c>
      <c r="L82" s="1">
        <f t="shared" si="166"/>
        <v>5</v>
      </c>
      <c r="M82" s="1">
        <f t="shared" si="8"/>
        <v>3</v>
      </c>
      <c r="N82" s="1">
        <f>'Sem RTOS TX'!L81/H82</f>
        <v>111</v>
      </c>
      <c r="O82" s="1">
        <f>'Com RTOS TX'!L81/I82</f>
        <v>179.2</v>
      </c>
      <c r="P82" s="1">
        <f>'Sem RTOS RX'!$Z81/K82</f>
        <v>84</v>
      </c>
      <c r="Q82" s="1">
        <f>'Com RTOS RX'!$Z81/L82</f>
        <v>134.4</v>
      </c>
    </row>
    <row r="83" ht="15.75" customHeight="1">
      <c r="A83" s="3">
        <f>'Sem RTOS TX'!K82</f>
        <v>0.00009259259259</v>
      </c>
      <c r="B83" s="3">
        <f>'Com RTOS TX'!K82</f>
        <v>0.00005787037037</v>
      </c>
      <c r="C83" s="10">
        <f t="shared" si="3"/>
        <v>0.00003472222222</v>
      </c>
      <c r="E83" s="8">
        <f>'Sem RTOS RX'!Y1277</f>
        <v>0.00009259259259</v>
      </c>
      <c r="F83" s="8">
        <f>'Com RTOS RX'!Y2001</f>
        <v>0.00005787037037</v>
      </c>
      <c r="G83" s="10">
        <f t="shared" si="4"/>
        <v>0.00003472222222</v>
      </c>
      <c r="H83" s="1">
        <f t="shared" ref="H83:I83" si="167">SUM(HOUR(A83)*3600,MINUTE(A83)*60,SECOND(A83))</f>
        <v>8</v>
      </c>
      <c r="I83" s="1">
        <f t="shared" si="167"/>
        <v>5</v>
      </c>
      <c r="J83" s="1">
        <f t="shared" si="6"/>
        <v>3</v>
      </c>
      <c r="K83" s="1">
        <f t="shared" ref="K83:L83" si="168">SUM(HOUR(E83)*3600,MINUTE(E83)*60,SECOND(E83))</f>
        <v>8</v>
      </c>
      <c r="L83" s="1">
        <f t="shared" si="168"/>
        <v>5</v>
      </c>
      <c r="M83" s="1">
        <f t="shared" si="8"/>
        <v>3</v>
      </c>
      <c r="N83" s="1">
        <f>'Sem RTOS TX'!L82/H83</f>
        <v>111</v>
      </c>
      <c r="O83" s="1">
        <f>'Com RTOS TX'!L82/I83</f>
        <v>179.2</v>
      </c>
      <c r="P83" s="1">
        <f>'Sem RTOS RX'!$Z82/K83</f>
        <v>84</v>
      </c>
      <c r="Q83" s="1">
        <f>'Com RTOS RX'!$Z82/L83</f>
        <v>134.4</v>
      </c>
    </row>
    <row r="84" ht="15.75" customHeight="1">
      <c r="A84" s="3">
        <f>'Sem RTOS TX'!K83</f>
        <v>0.00009259259259</v>
      </c>
      <c r="B84" s="3">
        <f>'Com RTOS TX'!K83</f>
        <v>0.00005787037037</v>
      </c>
      <c r="C84" s="10">
        <f t="shared" si="3"/>
        <v>0.00003472222222</v>
      </c>
      <c r="E84" s="8">
        <f>'Sem RTOS RX'!Y1278</f>
        <v>0.0001851851852</v>
      </c>
      <c r="F84" s="8">
        <f>'Com RTOS RX'!Y2002</f>
        <v>0.00005787037037</v>
      </c>
      <c r="G84" s="10">
        <f t="shared" si="4"/>
        <v>0.0001273148148</v>
      </c>
      <c r="H84" s="1">
        <f t="shared" ref="H84:I84" si="169">SUM(HOUR(A84)*3600,MINUTE(A84)*60,SECOND(A84))</f>
        <v>8</v>
      </c>
      <c r="I84" s="1">
        <f t="shared" si="169"/>
        <v>5</v>
      </c>
      <c r="J84" s="1">
        <f t="shared" si="6"/>
        <v>3</v>
      </c>
      <c r="K84" s="1">
        <f t="shared" ref="K84:L84" si="170">SUM(HOUR(E84)*3600,MINUTE(E84)*60,SECOND(E84))</f>
        <v>16</v>
      </c>
      <c r="L84" s="1">
        <f t="shared" si="170"/>
        <v>5</v>
      </c>
      <c r="M84" s="1">
        <f t="shared" si="8"/>
        <v>11</v>
      </c>
      <c r="N84" s="1">
        <f>'Sem RTOS TX'!L83/H84</f>
        <v>111</v>
      </c>
      <c r="O84" s="1">
        <f>'Com RTOS TX'!L83/I84</f>
        <v>179.2</v>
      </c>
      <c r="P84" s="1">
        <f>'Sem RTOS RX'!$Z83/K84</f>
        <v>42</v>
      </c>
      <c r="Q84" s="1">
        <f>'Com RTOS RX'!$Z83/L84</f>
        <v>134.4</v>
      </c>
    </row>
    <row r="85" ht="15.75" customHeight="1">
      <c r="A85" s="3">
        <f>'Sem RTOS TX'!K84</f>
        <v>0.00009259259259</v>
      </c>
      <c r="B85" s="3">
        <f>'Com RTOS TX'!K84</f>
        <v>0.00006944444444</v>
      </c>
      <c r="C85" s="10">
        <f t="shared" si="3"/>
        <v>0.00002314814815</v>
      </c>
      <c r="E85" s="8">
        <f>'Sem RTOS RX'!Y1279</f>
        <v>0.0001041666667</v>
      </c>
      <c r="F85" s="8">
        <f>'Com RTOS RX'!Y2003</f>
        <v>0.00005787037037</v>
      </c>
      <c r="G85" s="10">
        <f t="shared" si="4"/>
        <v>0.0000462962963</v>
      </c>
      <c r="H85" s="1">
        <f t="shared" ref="H85:I85" si="171">SUM(HOUR(A85)*3600,MINUTE(A85)*60,SECOND(A85))</f>
        <v>8</v>
      </c>
      <c r="I85" s="1">
        <f t="shared" si="171"/>
        <v>6</v>
      </c>
      <c r="J85" s="1">
        <f t="shared" si="6"/>
        <v>2</v>
      </c>
      <c r="K85" s="1">
        <f t="shared" ref="K85:L85" si="172">SUM(HOUR(E85)*3600,MINUTE(E85)*60,SECOND(E85))</f>
        <v>9</v>
      </c>
      <c r="L85" s="1">
        <f t="shared" si="172"/>
        <v>5</v>
      </c>
      <c r="M85" s="1">
        <f t="shared" si="8"/>
        <v>4</v>
      </c>
      <c r="N85" s="1">
        <f>'Sem RTOS TX'!L84/H85</f>
        <v>111</v>
      </c>
      <c r="O85" s="1">
        <f>'Com RTOS TX'!L84/I85</f>
        <v>149.3333333</v>
      </c>
      <c r="P85" s="1">
        <f>'Sem RTOS RX'!$Z84/K85</f>
        <v>74.66666667</v>
      </c>
      <c r="Q85" s="1">
        <f>'Com RTOS RX'!$Z84/L85</f>
        <v>134.4</v>
      </c>
    </row>
    <row r="86" ht="15.75" customHeight="1">
      <c r="A86" s="3">
        <f>'Sem RTOS TX'!K85</f>
        <v>0.00009259259259</v>
      </c>
      <c r="B86" s="3">
        <f>'Com RTOS TX'!K85</f>
        <v>0.00005787037037</v>
      </c>
      <c r="C86" s="10">
        <f t="shared" si="3"/>
        <v>0.00003472222222</v>
      </c>
      <c r="E86" s="8">
        <f>'Sem RTOS RX'!Y1280</f>
        <v>0.00009259259259</v>
      </c>
      <c r="F86" s="8">
        <f>'Com RTOS RX'!Y2004</f>
        <v>0.00005787037037</v>
      </c>
      <c r="G86" s="10">
        <f t="shared" si="4"/>
        <v>0.00003472222222</v>
      </c>
      <c r="H86" s="1">
        <f t="shared" ref="H86:I86" si="173">SUM(HOUR(A86)*3600,MINUTE(A86)*60,SECOND(A86))</f>
        <v>8</v>
      </c>
      <c r="I86" s="1">
        <f t="shared" si="173"/>
        <v>5</v>
      </c>
      <c r="J86" s="1">
        <f t="shared" si="6"/>
        <v>3</v>
      </c>
      <c r="K86" s="1">
        <f t="shared" ref="K86:L86" si="174">SUM(HOUR(E86)*3600,MINUTE(E86)*60,SECOND(E86))</f>
        <v>8</v>
      </c>
      <c r="L86" s="1">
        <f t="shared" si="174"/>
        <v>5</v>
      </c>
      <c r="M86" s="1">
        <f t="shared" si="8"/>
        <v>3</v>
      </c>
      <c r="N86" s="1">
        <f>'Sem RTOS TX'!L85/H86</f>
        <v>111</v>
      </c>
      <c r="O86" s="1">
        <f>'Com RTOS TX'!L85/I86</f>
        <v>179.2</v>
      </c>
      <c r="P86" s="1">
        <f>'Sem RTOS RX'!$Z85/K86</f>
        <v>84</v>
      </c>
      <c r="Q86" s="1">
        <f>'Com RTOS RX'!$Z85/L86</f>
        <v>134.4</v>
      </c>
    </row>
    <row r="87" ht="15.75" customHeight="1">
      <c r="A87" s="3">
        <f>'Sem RTOS TX'!K86</f>
        <v>0.00009259259259</v>
      </c>
      <c r="B87" s="3">
        <f>'Com RTOS TX'!K86</f>
        <v>0.00005787037037</v>
      </c>
      <c r="C87" s="10">
        <f t="shared" si="3"/>
        <v>0.00003472222222</v>
      </c>
      <c r="E87" s="8">
        <f>'Sem RTOS RX'!Y1281</f>
        <v>0.00009259259259</v>
      </c>
      <c r="F87" s="8">
        <f>'Com RTOS RX'!Y2005</f>
        <v>0.00005787037037</v>
      </c>
      <c r="G87" s="10">
        <f t="shared" si="4"/>
        <v>0.00003472222222</v>
      </c>
      <c r="H87" s="1">
        <f t="shared" ref="H87:I87" si="175">SUM(HOUR(A87)*3600,MINUTE(A87)*60,SECOND(A87))</f>
        <v>8</v>
      </c>
      <c r="I87" s="1">
        <f t="shared" si="175"/>
        <v>5</v>
      </c>
      <c r="J87" s="1">
        <f t="shared" si="6"/>
        <v>3</v>
      </c>
      <c r="K87" s="1">
        <f t="shared" ref="K87:L87" si="176">SUM(HOUR(E87)*3600,MINUTE(E87)*60,SECOND(E87))</f>
        <v>8</v>
      </c>
      <c r="L87" s="1">
        <f t="shared" si="176"/>
        <v>5</v>
      </c>
      <c r="M87" s="1">
        <f t="shared" si="8"/>
        <v>3</v>
      </c>
      <c r="N87" s="1">
        <f>'Sem RTOS TX'!L86/H87</f>
        <v>111</v>
      </c>
      <c r="O87" s="1">
        <f>'Com RTOS TX'!L86/I87</f>
        <v>179.2</v>
      </c>
      <c r="P87" s="1">
        <f>'Sem RTOS RX'!$Z86/K87</f>
        <v>84</v>
      </c>
      <c r="Q87" s="1">
        <f>'Com RTOS RX'!$Z86/L87</f>
        <v>134.4</v>
      </c>
    </row>
    <row r="88" ht="15.75" customHeight="1">
      <c r="A88" s="3">
        <f>'Sem RTOS TX'!K87</f>
        <v>0.00009259259259</v>
      </c>
      <c r="B88" s="3">
        <f>'Com RTOS TX'!K87</f>
        <v>0.00005787037037</v>
      </c>
      <c r="C88" s="10">
        <f t="shared" si="3"/>
        <v>0.00003472222222</v>
      </c>
      <c r="E88" s="8">
        <f>'Sem RTOS RX'!Y1282</f>
        <v>0.0001851851852</v>
      </c>
      <c r="F88" s="8">
        <f>'Com RTOS RX'!Y2006</f>
        <v>0.0001157407407</v>
      </c>
      <c r="G88" s="10">
        <f t="shared" si="4"/>
        <v>0.00006944444444</v>
      </c>
      <c r="H88" s="1">
        <f t="shared" ref="H88:I88" si="177">SUM(HOUR(A88)*3600,MINUTE(A88)*60,SECOND(A88))</f>
        <v>8</v>
      </c>
      <c r="I88" s="1">
        <f t="shared" si="177"/>
        <v>5</v>
      </c>
      <c r="J88" s="1">
        <f t="shared" si="6"/>
        <v>3</v>
      </c>
      <c r="K88" s="1">
        <f t="shared" ref="K88:L88" si="178">SUM(HOUR(E88)*3600,MINUTE(E88)*60,SECOND(E88))</f>
        <v>16</v>
      </c>
      <c r="L88" s="1">
        <f t="shared" si="178"/>
        <v>10</v>
      </c>
      <c r="M88" s="1">
        <f t="shared" si="8"/>
        <v>6</v>
      </c>
      <c r="N88" s="1">
        <f>'Sem RTOS TX'!L87/H88</f>
        <v>111</v>
      </c>
      <c r="O88" s="1">
        <f>'Com RTOS TX'!L87/I88</f>
        <v>179.2</v>
      </c>
      <c r="P88" s="1">
        <f>'Sem RTOS RX'!$Z87/K88</f>
        <v>42</v>
      </c>
      <c r="Q88" s="1">
        <f>'Com RTOS RX'!$Z87/L88</f>
        <v>67.2</v>
      </c>
    </row>
    <row r="89" ht="15.75" customHeight="1">
      <c r="A89" s="3">
        <f>'Sem RTOS TX'!K88</f>
        <v>0.0001041666667</v>
      </c>
      <c r="B89" s="3">
        <f>'Com RTOS TX'!K88</f>
        <v>0.00005787037037</v>
      </c>
      <c r="C89" s="10">
        <f t="shared" si="3"/>
        <v>0.0000462962963</v>
      </c>
      <c r="E89" s="8">
        <f>'Sem RTOS RX'!Y1283</f>
        <v>0.00009259259259</v>
      </c>
      <c r="F89" s="8">
        <f>'Com RTOS RX'!Y2007</f>
        <v>0.00005787037037</v>
      </c>
      <c r="G89" s="10">
        <f t="shared" si="4"/>
        <v>0.00003472222222</v>
      </c>
      <c r="H89" s="1">
        <f t="shared" ref="H89:I89" si="179">SUM(HOUR(A89)*3600,MINUTE(A89)*60,SECOND(A89))</f>
        <v>9</v>
      </c>
      <c r="I89" s="1">
        <f t="shared" si="179"/>
        <v>5</v>
      </c>
      <c r="J89" s="1">
        <f t="shared" si="6"/>
        <v>4</v>
      </c>
      <c r="K89" s="1">
        <f t="shared" ref="K89:L89" si="180">SUM(HOUR(E89)*3600,MINUTE(E89)*60,SECOND(E89))</f>
        <v>8</v>
      </c>
      <c r="L89" s="1">
        <f t="shared" si="180"/>
        <v>5</v>
      </c>
      <c r="M89" s="1">
        <f t="shared" si="8"/>
        <v>3</v>
      </c>
      <c r="N89" s="1">
        <f>'Sem RTOS TX'!L88/H89</f>
        <v>98.66666667</v>
      </c>
      <c r="O89" s="1">
        <f>'Com RTOS TX'!L88/I89</f>
        <v>179.2</v>
      </c>
      <c r="P89" s="1">
        <f>'Sem RTOS RX'!$Z88/K89</f>
        <v>84</v>
      </c>
      <c r="Q89" s="1">
        <f>'Com RTOS RX'!$Z88/L89</f>
        <v>134.4</v>
      </c>
    </row>
    <row r="90" ht="15.75" customHeight="1">
      <c r="A90" s="3">
        <f>'Sem RTOS TX'!K89</f>
        <v>0.00009259259259</v>
      </c>
      <c r="B90" s="3">
        <f>'Com RTOS TX'!K89</f>
        <v>0.00005787037037</v>
      </c>
      <c r="C90" s="10">
        <f t="shared" si="3"/>
        <v>0.00003472222222</v>
      </c>
      <c r="E90" s="8">
        <f>'Sem RTOS RX'!Y1284</f>
        <v>0.00009259259259</v>
      </c>
      <c r="F90" s="8">
        <f>'Com RTOS RX'!Y2008</f>
        <v>0.00006944444444</v>
      </c>
      <c r="G90" s="10">
        <f t="shared" si="4"/>
        <v>0.00002314814815</v>
      </c>
      <c r="H90" s="1">
        <f t="shared" ref="H90:I90" si="181">SUM(HOUR(A90)*3600,MINUTE(A90)*60,SECOND(A90))</f>
        <v>8</v>
      </c>
      <c r="I90" s="1">
        <f t="shared" si="181"/>
        <v>5</v>
      </c>
      <c r="J90" s="1">
        <f t="shared" si="6"/>
        <v>3</v>
      </c>
      <c r="K90" s="1">
        <f t="shared" ref="K90:L90" si="182">SUM(HOUR(E90)*3600,MINUTE(E90)*60,SECOND(E90))</f>
        <v>8</v>
      </c>
      <c r="L90" s="1">
        <f t="shared" si="182"/>
        <v>6</v>
      </c>
      <c r="M90" s="1">
        <f t="shared" si="8"/>
        <v>2</v>
      </c>
      <c r="N90" s="1">
        <f>'Sem RTOS TX'!L89/H90</f>
        <v>111</v>
      </c>
      <c r="O90" s="1">
        <f>'Com RTOS TX'!L89/I90</f>
        <v>179.2</v>
      </c>
      <c r="P90" s="1">
        <f>'Sem RTOS RX'!$Z89/K90</f>
        <v>84</v>
      </c>
      <c r="Q90" s="1">
        <f>'Com RTOS RX'!$Z89/L90</f>
        <v>112</v>
      </c>
    </row>
    <row r="91" ht="15.75" customHeight="1">
      <c r="A91" s="3">
        <f>'Sem RTOS TX'!K90</f>
        <v>0.00009259259259</v>
      </c>
      <c r="B91" s="3">
        <f>'Com RTOS TX'!K90</f>
        <v>0.00005787037037</v>
      </c>
      <c r="C91" s="10">
        <f t="shared" si="3"/>
        <v>0.00003472222222</v>
      </c>
      <c r="E91" s="8">
        <f>'Sem RTOS RX'!Y1285</f>
        <v>0.00009259259259</v>
      </c>
      <c r="F91" s="8">
        <f>'Com RTOS RX'!Y2009</f>
        <v>0.00005787037037</v>
      </c>
      <c r="G91" s="10">
        <f t="shared" si="4"/>
        <v>0.00003472222222</v>
      </c>
      <c r="H91" s="1">
        <f t="shared" ref="H91:I91" si="183">SUM(HOUR(A91)*3600,MINUTE(A91)*60,SECOND(A91))</f>
        <v>8</v>
      </c>
      <c r="I91" s="1">
        <f t="shared" si="183"/>
        <v>5</v>
      </c>
      <c r="J91" s="1">
        <f t="shared" si="6"/>
        <v>3</v>
      </c>
      <c r="K91" s="1">
        <f t="shared" ref="K91:L91" si="184">SUM(HOUR(E91)*3600,MINUTE(E91)*60,SECOND(E91))</f>
        <v>8</v>
      </c>
      <c r="L91" s="1">
        <f t="shared" si="184"/>
        <v>5</v>
      </c>
      <c r="M91" s="1">
        <f t="shared" si="8"/>
        <v>3</v>
      </c>
      <c r="N91" s="1">
        <f>'Sem RTOS TX'!L90/H91</f>
        <v>111</v>
      </c>
      <c r="O91" s="1">
        <f>'Com RTOS TX'!L90/I91</f>
        <v>179.2</v>
      </c>
      <c r="P91" s="1">
        <f>'Sem RTOS RX'!$Z90/K91</f>
        <v>84</v>
      </c>
      <c r="Q91" s="1">
        <f>'Com RTOS RX'!$Z90/L91</f>
        <v>134.4</v>
      </c>
    </row>
    <row r="92" ht="15.75" customHeight="1">
      <c r="A92" s="3">
        <f>'Sem RTOS TX'!K91</f>
        <v>0.00009259259259</v>
      </c>
      <c r="B92" s="3">
        <f>'Com RTOS TX'!K91</f>
        <v>0.00005787037037</v>
      </c>
      <c r="C92" s="10">
        <f t="shared" si="3"/>
        <v>0.00003472222222</v>
      </c>
      <c r="E92" s="8">
        <f>'Sem RTOS RX'!Y1286</f>
        <v>0.0001851851852</v>
      </c>
      <c r="F92" s="8">
        <f>'Com RTOS RX'!Y2010</f>
        <v>0.00005787037037</v>
      </c>
      <c r="G92" s="10">
        <f t="shared" si="4"/>
        <v>0.0001273148148</v>
      </c>
      <c r="H92" s="1">
        <f t="shared" ref="H92:I92" si="185">SUM(HOUR(A92)*3600,MINUTE(A92)*60,SECOND(A92))</f>
        <v>8</v>
      </c>
      <c r="I92" s="1">
        <f t="shared" si="185"/>
        <v>5</v>
      </c>
      <c r="J92" s="1">
        <f t="shared" si="6"/>
        <v>3</v>
      </c>
      <c r="K92" s="1">
        <f t="shared" ref="K92:L92" si="186">SUM(HOUR(E92)*3600,MINUTE(E92)*60,SECOND(E92))</f>
        <v>16</v>
      </c>
      <c r="L92" s="1">
        <f t="shared" si="186"/>
        <v>5</v>
      </c>
      <c r="M92" s="1">
        <f t="shared" si="8"/>
        <v>11</v>
      </c>
      <c r="N92" s="1">
        <f>'Sem RTOS TX'!L91/H92</f>
        <v>111</v>
      </c>
      <c r="O92" s="1">
        <f>'Com RTOS TX'!L91/I92</f>
        <v>179.2</v>
      </c>
      <c r="P92" s="1">
        <f>'Sem RTOS RX'!$Z91/K92</f>
        <v>42</v>
      </c>
      <c r="Q92" s="1">
        <f>'Com RTOS RX'!$Z91/L92</f>
        <v>134.4</v>
      </c>
    </row>
    <row r="93" ht="15.75" customHeight="1">
      <c r="A93" s="3">
        <f>'Sem RTOS TX'!K92</f>
        <v>0.00009259259259</v>
      </c>
      <c r="B93" s="3">
        <f>'Com RTOS TX'!K92</f>
        <v>0.00005787037037</v>
      </c>
      <c r="C93" s="10">
        <f t="shared" si="3"/>
        <v>0.00003472222222</v>
      </c>
      <c r="E93" s="8">
        <f>'Sem RTOS RX'!Y1287</f>
        <v>0.00009259259259</v>
      </c>
      <c r="F93" s="8">
        <f>'Com RTOS RX'!Y2011</f>
        <v>0.00005787037037</v>
      </c>
      <c r="G93" s="10">
        <f t="shared" si="4"/>
        <v>0.00003472222222</v>
      </c>
      <c r="H93" s="1">
        <f t="shared" ref="H93:I93" si="187">SUM(HOUR(A93)*3600,MINUTE(A93)*60,SECOND(A93))</f>
        <v>8</v>
      </c>
      <c r="I93" s="1">
        <f t="shared" si="187"/>
        <v>5</v>
      </c>
      <c r="J93" s="1">
        <f t="shared" si="6"/>
        <v>3</v>
      </c>
      <c r="K93" s="1">
        <f t="shared" ref="K93:L93" si="188">SUM(HOUR(E93)*3600,MINUTE(E93)*60,SECOND(E93))</f>
        <v>8</v>
      </c>
      <c r="L93" s="1">
        <f t="shared" si="188"/>
        <v>5</v>
      </c>
      <c r="M93" s="1">
        <f t="shared" si="8"/>
        <v>3</v>
      </c>
      <c r="N93" s="1">
        <f>'Sem RTOS TX'!L92/H93</f>
        <v>111</v>
      </c>
      <c r="O93" s="1">
        <f>'Com RTOS TX'!L92/I93</f>
        <v>179.2</v>
      </c>
      <c r="P93" s="1">
        <f>'Sem RTOS RX'!$Z92/K93</f>
        <v>84</v>
      </c>
      <c r="Q93" s="1">
        <f>'Com RTOS RX'!$Z92/L93</f>
        <v>134.4</v>
      </c>
    </row>
    <row r="94" ht="15.75" customHeight="1">
      <c r="A94" s="3">
        <f>'Sem RTOS TX'!K93</f>
        <v>0.00009259259259</v>
      </c>
      <c r="B94" s="3">
        <f>'Com RTOS TX'!K93</f>
        <v>0.00005787037037</v>
      </c>
      <c r="C94" s="10">
        <f t="shared" si="3"/>
        <v>0.00003472222222</v>
      </c>
      <c r="E94" s="8">
        <f>'Sem RTOS RX'!Y1288</f>
        <v>0.00009259259259</v>
      </c>
      <c r="F94" s="8">
        <f>'Com RTOS RX'!Y2012</f>
        <v>0.00005787037037</v>
      </c>
      <c r="G94" s="10">
        <f t="shared" si="4"/>
        <v>0.00003472222222</v>
      </c>
      <c r="H94" s="1">
        <f t="shared" ref="H94:I94" si="189">SUM(HOUR(A94)*3600,MINUTE(A94)*60,SECOND(A94))</f>
        <v>8</v>
      </c>
      <c r="I94" s="1">
        <f t="shared" si="189"/>
        <v>5</v>
      </c>
      <c r="J94" s="1">
        <f t="shared" si="6"/>
        <v>3</v>
      </c>
      <c r="K94" s="1">
        <f t="shared" ref="K94:L94" si="190">SUM(HOUR(E94)*3600,MINUTE(E94)*60,SECOND(E94))</f>
        <v>8</v>
      </c>
      <c r="L94" s="1">
        <f t="shared" si="190"/>
        <v>5</v>
      </c>
      <c r="M94" s="1">
        <f t="shared" si="8"/>
        <v>3</v>
      </c>
      <c r="N94" s="1">
        <f>'Sem RTOS TX'!L93/H94</f>
        <v>111</v>
      </c>
      <c r="O94" s="1">
        <f>'Com RTOS TX'!L93/I94</f>
        <v>179.2</v>
      </c>
      <c r="P94" s="1">
        <f>'Sem RTOS RX'!$Z93/K94</f>
        <v>84</v>
      </c>
      <c r="Q94" s="1">
        <f>'Com RTOS RX'!$Z93/L94</f>
        <v>134.4</v>
      </c>
    </row>
    <row r="95" ht="15.75" customHeight="1">
      <c r="A95" s="3">
        <f>'Sem RTOS TX'!K94</f>
        <v>0.00009259259259</v>
      </c>
      <c r="B95" s="3">
        <f>'Com RTOS TX'!K94</f>
        <v>0.00005787037037</v>
      </c>
      <c r="C95" s="10">
        <f t="shared" si="3"/>
        <v>0.00003472222222</v>
      </c>
      <c r="E95" s="8">
        <f>'Sem RTOS RX'!Y1289</f>
        <v>0.00009259259259</v>
      </c>
      <c r="F95" s="8">
        <f>'Com RTOS RX'!Y2013</f>
        <v>0.00005787037037</v>
      </c>
      <c r="G95" s="10">
        <f t="shared" si="4"/>
        <v>0.00003472222222</v>
      </c>
      <c r="H95" s="1">
        <f t="shared" ref="H95:I95" si="191">SUM(HOUR(A95)*3600,MINUTE(A95)*60,SECOND(A95))</f>
        <v>8</v>
      </c>
      <c r="I95" s="1">
        <f t="shared" si="191"/>
        <v>5</v>
      </c>
      <c r="J95" s="1">
        <f t="shared" si="6"/>
        <v>3</v>
      </c>
      <c r="K95" s="1">
        <f t="shared" ref="K95:L95" si="192">SUM(HOUR(E95)*3600,MINUTE(E95)*60,SECOND(E95))</f>
        <v>8</v>
      </c>
      <c r="L95" s="1">
        <f t="shared" si="192"/>
        <v>5</v>
      </c>
      <c r="M95" s="1">
        <f t="shared" si="8"/>
        <v>3</v>
      </c>
      <c r="N95" s="1">
        <f>'Sem RTOS TX'!L94/H95</f>
        <v>111</v>
      </c>
      <c r="O95" s="1">
        <f>'Com RTOS TX'!L94/I95</f>
        <v>179.2</v>
      </c>
      <c r="P95" s="1">
        <f>'Sem RTOS RX'!$Z94/K95</f>
        <v>84</v>
      </c>
      <c r="Q95" s="1">
        <f>'Com RTOS RX'!$Z94/L95</f>
        <v>134.4</v>
      </c>
    </row>
    <row r="96" ht="15.75" customHeight="1">
      <c r="A96" s="3">
        <f>'Sem RTOS TX'!K95</f>
        <v>0.00009259259259</v>
      </c>
      <c r="B96" s="3">
        <f>'Com RTOS TX'!K95</f>
        <v>0.00005787037037</v>
      </c>
      <c r="C96" s="10">
        <f t="shared" si="3"/>
        <v>0.00003472222222</v>
      </c>
      <c r="E96" s="8">
        <f>'Sem RTOS RX'!Y1290</f>
        <v>0.0002777777778</v>
      </c>
      <c r="F96" s="8">
        <f>'Com RTOS RX'!Y2014</f>
        <v>0.00005787037037</v>
      </c>
      <c r="G96" s="10">
        <f t="shared" si="4"/>
        <v>0.0002199074074</v>
      </c>
      <c r="H96" s="1">
        <f t="shared" ref="H96:I96" si="193">SUM(HOUR(A96)*3600,MINUTE(A96)*60,SECOND(A96))</f>
        <v>8</v>
      </c>
      <c r="I96" s="1">
        <f t="shared" si="193"/>
        <v>5</v>
      </c>
      <c r="J96" s="1">
        <f t="shared" si="6"/>
        <v>3</v>
      </c>
      <c r="K96" s="1">
        <f t="shared" ref="K96:L96" si="194">SUM(HOUR(E96)*3600,MINUTE(E96)*60,SECOND(E96))</f>
        <v>24</v>
      </c>
      <c r="L96" s="1">
        <f t="shared" si="194"/>
        <v>5</v>
      </c>
      <c r="M96" s="1">
        <f t="shared" si="8"/>
        <v>19</v>
      </c>
      <c r="N96" s="1">
        <f>'Sem RTOS TX'!L95/H96</f>
        <v>111</v>
      </c>
      <c r="O96" s="1">
        <f>'Com RTOS TX'!L95/I96</f>
        <v>179.2</v>
      </c>
      <c r="P96" s="1">
        <f>'Sem RTOS RX'!$Z95/K96</f>
        <v>28</v>
      </c>
      <c r="Q96" s="1">
        <f>'Com RTOS RX'!$Z95/L96</f>
        <v>134.4</v>
      </c>
    </row>
    <row r="97" ht="15.75" customHeight="1">
      <c r="A97" s="3">
        <f>'Sem RTOS TX'!K96</f>
        <v>0.00009259259259</v>
      </c>
      <c r="B97" s="3">
        <f>'Com RTOS TX'!K96</f>
        <v>0.00005787037037</v>
      </c>
      <c r="C97" s="10">
        <f t="shared" si="3"/>
        <v>0.00003472222222</v>
      </c>
      <c r="E97" s="8">
        <f>'Sem RTOS RX'!Y1291</f>
        <v>0.0001041666667</v>
      </c>
      <c r="F97" s="8">
        <f>'Com RTOS RX'!Y2015</f>
        <v>0.00005787037037</v>
      </c>
      <c r="G97" s="10">
        <f t="shared" si="4"/>
        <v>0.0000462962963</v>
      </c>
      <c r="H97" s="1">
        <f t="shared" ref="H97:I97" si="195">SUM(HOUR(A97)*3600,MINUTE(A97)*60,SECOND(A97))</f>
        <v>8</v>
      </c>
      <c r="I97" s="1">
        <f t="shared" si="195"/>
        <v>5</v>
      </c>
      <c r="J97" s="1">
        <f t="shared" si="6"/>
        <v>3</v>
      </c>
      <c r="K97" s="1">
        <f t="shared" ref="K97:L97" si="196">SUM(HOUR(E97)*3600,MINUTE(E97)*60,SECOND(E97))</f>
        <v>9</v>
      </c>
      <c r="L97" s="1">
        <f t="shared" si="196"/>
        <v>5</v>
      </c>
      <c r="M97" s="1">
        <f t="shared" si="8"/>
        <v>4</v>
      </c>
      <c r="N97" s="1">
        <f>'Sem RTOS TX'!L96/H97</f>
        <v>111</v>
      </c>
      <c r="O97" s="1">
        <f>'Com RTOS TX'!L96/I97</f>
        <v>179.2</v>
      </c>
      <c r="P97" s="1">
        <f>'Sem RTOS RX'!$Z96/K97</f>
        <v>74.66666667</v>
      </c>
      <c r="Q97" s="1">
        <f>'Com RTOS RX'!$Z96/L97</f>
        <v>134.4</v>
      </c>
    </row>
    <row r="98" ht="15.75" customHeight="1">
      <c r="A98" s="3">
        <f>'Sem RTOS TX'!K97</f>
        <v>0.00009259259259</v>
      </c>
      <c r="B98" s="3">
        <f>'Com RTOS TX'!K97</f>
        <v>0.00005787037037</v>
      </c>
      <c r="C98" s="10">
        <f t="shared" si="3"/>
        <v>0.00003472222222</v>
      </c>
      <c r="E98" s="8">
        <f>'Sem RTOS RX'!Y1292</f>
        <v>0.00009259259259</v>
      </c>
      <c r="F98" s="8">
        <f>'Com RTOS RX'!Y2016</f>
        <v>0.00005787037037</v>
      </c>
      <c r="G98" s="10">
        <f t="shared" si="4"/>
        <v>0.00003472222222</v>
      </c>
      <c r="H98" s="1">
        <f t="shared" ref="H98:I98" si="197">SUM(HOUR(A98)*3600,MINUTE(A98)*60,SECOND(A98))</f>
        <v>8</v>
      </c>
      <c r="I98" s="1">
        <f t="shared" si="197"/>
        <v>5</v>
      </c>
      <c r="J98" s="1">
        <f t="shared" si="6"/>
        <v>3</v>
      </c>
      <c r="K98" s="1">
        <f t="shared" ref="K98:L98" si="198">SUM(HOUR(E98)*3600,MINUTE(E98)*60,SECOND(E98))</f>
        <v>8</v>
      </c>
      <c r="L98" s="1">
        <f t="shared" si="198"/>
        <v>5</v>
      </c>
      <c r="M98" s="1">
        <f t="shared" si="8"/>
        <v>3</v>
      </c>
      <c r="N98" s="1">
        <f>'Sem RTOS TX'!L97/H98</f>
        <v>111</v>
      </c>
      <c r="O98" s="1">
        <f>'Com RTOS TX'!L97/I98</f>
        <v>179.2</v>
      </c>
      <c r="P98" s="1">
        <f>'Sem RTOS RX'!$Z97/K98</f>
        <v>84</v>
      </c>
      <c r="Q98" s="1">
        <f>'Com RTOS RX'!$Z97/L98</f>
        <v>134.4</v>
      </c>
    </row>
    <row r="99" ht="15.75" customHeight="1">
      <c r="A99" s="3">
        <f>'Sem RTOS TX'!K98</f>
        <v>0.00009259259259</v>
      </c>
      <c r="B99" s="3">
        <f>'Com RTOS TX'!K98</f>
        <v>0.00005787037037</v>
      </c>
      <c r="C99" s="10">
        <f t="shared" si="3"/>
        <v>0.00003472222222</v>
      </c>
      <c r="E99" s="8">
        <f>'Sem RTOS RX'!Y1293</f>
        <v>0.0001851851852</v>
      </c>
      <c r="F99" s="8">
        <f>'Com RTOS RX'!Y2017</f>
        <v>0.00005787037037</v>
      </c>
      <c r="G99" s="10">
        <f t="shared" si="4"/>
        <v>0.0001273148148</v>
      </c>
      <c r="H99" s="1">
        <f t="shared" ref="H99:I99" si="199">SUM(HOUR(A99)*3600,MINUTE(A99)*60,SECOND(A99))</f>
        <v>8</v>
      </c>
      <c r="I99" s="1">
        <f t="shared" si="199"/>
        <v>5</v>
      </c>
      <c r="J99" s="1">
        <f t="shared" si="6"/>
        <v>3</v>
      </c>
      <c r="K99" s="1">
        <f t="shared" ref="K99:L99" si="200">SUM(HOUR(E99)*3600,MINUTE(E99)*60,SECOND(E99))</f>
        <v>16</v>
      </c>
      <c r="L99" s="1">
        <f t="shared" si="200"/>
        <v>5</v>
      </c>
      <c r="M99" s="1">
        <f t="shared" si="8"/>
        <v>11</v>
      </c>
      <c r="N99" s="1">
        <f>'Sem RTOS TX'!L98/H99</f>
        <v>111</v>
      </c>
      <c r="O99" s="1">
        <f>'Com RTOS TX'!L98/I99</f>
        <v>179.2</v>
      </c>
      <c r="P99" s="1">
        <f>'Sem RTOS RX'!$Z98/K99</f>
        <v>42</v>
      </c>
      <c r="Q99" s="1">
        <f>'Com RTOS RX'!$Z98/L99</f>
        <v>134.4</v>
      </c>
    </row>
    <row r="100" ht="15.75" customHeight="1">
      <c r="A100" s="3">
        <f>'Sem RTOS TX'!K99</f>
        <v>0.00009259259259</v>
      </c>
      <c r="B100" s="3">
        <f>'Com RTOS TX'!K99</f>
        <v>0.00005787037037</v>
      </c>
      <c r="C100" s="10">
        <f t="shared" si="3"/>
        <v>0.00003472222222</v>
      </c>
      <c r="E100" s="8">
        <f>'Sem RTOS RX'!Y1294</f>
        <v>0.00009259259259</v>
      </c>
      <c r="F100" s="8">
        <f>'Com RTOS RX'!Y2018</f>
        <v>0.00005787037037</v>
      </c>
      <c r="G100" s="10">
        <f t="shared" si="4"/>
        <v>0.00003472222222</v>
      </c>
      <c r="H100" s="1">
        <f t="shared" ref="H100:I100" si="201">SUM(HOUR(A100)*3600,MINUTE(A100)*60,SECOND(A100))</f>
        <v>8</v>
      </c>
      <c r="I100" s="1">
        <f t="shared" si="201"/>
        <v>5</v>
      </c>
      <c r="J100" s="1">
        <f t="shared" si="6"/>
        <v>3</v>
      </c>
      <c r="K100" s="1">
        <f t="shared" ref="K100:L100" si="202">SUM(HOUR(E100)*3600,MINUTE(E100)*60,SECOND(E100))</f>
        <v>8</v>
      </c>
      <c r="L100" s="1">
        <f t="shared" si="202"/>
        <v>5</v>
      </c>
      <c r="M100" s="1">
        <f t="shared" si="8"/>
        <v>3</v>
      </c>
      <c r="N100" s="1">
        <f>'Sem RTOS TX'!L99/H100</f>
        <v>111</v>
      </c>
      <c r="O100" s="1">
        <f>'Com RTOS TX'!L99/I100</f>
        <v>179.2</v>
      </c>
      <c r="P100" s="1">
        <f>'Sem RTOS RX'!$Z99/K100</f>
        <v>84</v>
      </c>
      <c r="Q100" s="1">
        <f>'Com RTOS RX'!$Z99/L100</f>
        <v>134.4</v>
      </c>
    </row>
    <row r="101" ht="15.75" customHeight="1">
      <c r="A101" s="3">
        <f>'Sem RTOS TX'!K100</f>
        <v>0.00009259259259</v>
      </c>
      <c r="B101" s="3">
        <f>'Com RTOS TX'!K100</f>
        <v>0.00005787037037</v>
      </c>
      <c r="C101" s="10">
        <f t="shared" si="3"/>
        <v>0.00003472222222</v>
      </c>
      <c r="E101" s="8">
        <f>'Sem RTOS RX'!Y1295</f>
        <v>0.00009259259259</v>
      </c>
      <c r="F101" s="8">
        <f>'Com RTOS RX'!Y2019</f>
        <v>0.00005787037037</v>
      </c>
      <c r="G101" s="10">
        <f t="shared" si="4"/>
        <v>0.00003472222222</v>
      </c>
      <c r="H101" s="1">
        <f t="shared" ref="H101:I101" si="203">SUM(HOUR(A101)*3600,MINUTE(A101)*60,SECOND(A101))</f>
        <v>8</v>
      </c>
      <c r="I101" s="1">
        <f t="shared" si="203"/>
        <v>5</v>
      </c>
      <c r="J101" s="1">
        <f t="shared" si="6"/>
        <v>3</v>
      </c>
      <c r="K101" s="1">
        <f t="shared" ref="K101:L101" si="204">SUM(HOUR(E101)*3600,MINUTE(E101)*60,SECOND(E101))</f>
        <v>8</v>
      </c>
      <c r="L101" s="1">
        <f t="shared" si="204"/>
        <v>5</v>
      </c>
      <c r="M101" s="1">
        <f t="shared" si="8"/>
        <v>3</v>
      </c>
      <c r="N101" s="1">
        <f>'Sem RTOS TX'!L100/H101</f>
        <v>111</v>
      </c>
      <c r="O101" s="1">
        <f>'Com RTOS TX'!L100/I101</f>
        <v>179.2</v>
      </c>
      <c r="P101" s="1">
        <f>'Sem RTOS RX'!$Z100/K101</f>
        <v>84</v>
      </c>
      <c r="Q101" s="1">
        <f>'Com RTOS RX'!$Z100/L101</f>
        <v>134.4</v>
      </c>
    </row>
    <row r="102" ht="15.75" customHeight="1">
      <c r="A102" s="3">
        <f>'Sem RTOS TX'!K101</f>
        <v>0.00009259259259</v>
      </c>
      <c r="B102" s="3">
        <f>'Com RTOS TX'!K101</f>
        <v>0.00005787037037</v>
      </c>
      <c r="C102" s="10">
        <f t="shared" si="3"/>
        <v>0.00003472222222</v>
      </c>
      <c r="E102" s="8">
        <f>'Sem RTOS RX'!Y1296</f>
        <v>0.00009259259259</v>
      </c>
      <c r="F102" s="8">
        <f>'Com RTOS RX'!Y2020</f>
        <v>0.00005787037037</v>
      </c>
      <c r="G102" s="10">
        <f t="shared" si="4"/>
        <v>0.00003472222222</v>
      </c>
      <c r="H102" s="1">
        <f t="shared" ref="H102:I102" si="205">SUM(HOUR(A102)*3600,MINUTE(A102)*60,SECOND(A102))</f>
        <v>8</v>
      </c>
      <c r="I102" s="1">
        <f t="shared" si="205"/>
        <v>5</v>
      </c>
      <c r="J102" s="1">
        <f t="shared" si="6"/>
        <v>3</v>
      </c>
      <c r="K102" s="1">
        <f t="shared" ref="K102:L102" si="206">SUM(HOUR(E102)*3600,MINUTE(E102)*60,SECOND(E102))</f>
        <v>8</v>
      </c>
      <c r="L102" s="1">
        <f t="shared" si="206"/>
        <v>5</v>
      </c>
      <c r="M102" s="1">
        <f t="shared" si="8"/>
        <v>3</v>
      </c>
      <c r="N102" s="1">
        <f>'Sem RTOS TX'!L101/H102</f>
        <v>111</v>
      </c>
      <c r="O102" s="1">
        <f>'Com RTOS TX'!L101/I102</f>
        <v>179.2</v>
      </c>
      <c r="P102" s="1">
        <f>'Sem RTOS RX'!$Z101/K102</f>
        <v>84</v>
      </c>
      <c r="Q102" s="1">
        <f>'Com RTOS RX'!$Z101/L102</f>
        <v>134.4</v>
      </c>
    </row>
    <row r="103" ht="15.75" customHeight="1">
      <c r="A103" s="3">
        <f>'Sem RTOS TX'!K102</f>
        <v>0.0001041666667</v>
      </c>
      <c r="B103" s="3">
        <f>'Com RTOS TX'!K102</f>
        <v>0.00005787037037</v>
      </c>
      <c r="C103" s="10">
        <f t="shared" si="3"/>
        <v>0.0000462962963</v>
      </c>
      <c r="E103" s="8">
        <f>'Sem RTOS RX'!Y1297</f>
        <v>0.0002777777778</v>
      </c>
      <c r="F103" s="8">
        <f>'Com RTOS RX'!Y2021</f>
        <v>0.00005787037037</v>
      </c>
      <c r="G103" s="10">
        <f t="shared" si="4"/>
        <v>0.0002199074074</v>
      </c>
      <c r="H103" s="1">
        <f t="shared" ref="H103:I103" si="207">SUM(HOUR(A103)*3600,MINUTE(A103)*60,SECOND(A103))</f>
        <v>9</v>
      </c>
      <c r="I103" s="1">
        <f t="shared" si="207"/>
        <v>5</v>
      </c>
      <c r="J103" s="1">
        <f t="shared" si="6"/>
        <v>4</v>
      </c>
      <c r="K103" s="1">
        <f t="shared" ref="K103:L103" si="208">SUM(HOUR(E103)*3600,MINUTE(E103)*60,SECOND(E103))</f>
        <v>24</v>
      </c>
      <c r="L103" s="1">
        <f t="shared" si="208"/>
        <v>5</v>
      </c>
      <c r="M103" s="1">
        <f t="shared" si="8"/>
        <v>19</v>
      </c>
      <c r="N103" s="1">
        <f>'Sem RTOS TX'!L102/H103</f>
        <v>98.66666667</v>
      </c>
      <c r="O103" s="1">
        <f>'Com RTOS TX'!L102/I103</f>
        <v>179.2</v>
      </c>
      <c r="P103" s="1">
        <f>'Sem RTOS RX'!$Z102/K103</f>
        <v>28</v>
      </c>
      <c r="Q103" s="1">
        <f>'Com RTOS RX'!$Z102/L103</f>
        <v>134.4</v>
      </c>
    </row>
    <row r="104" ht="15.75" customHeight="1">
      <c r="A104" s="3">
        <f>'Sem RTOS TX'!K103</f>
        <v>0.00009259259259</v>
      </c>
      <c r="B104" s="3">
        <f>'Com RTOS TX'!K103</f>
        <v>0.00005787037037</v>
      </c>
      <c r="C104" s="10">
        <f t="shared" si="3"/>
        <v>0.00003472222222</v>
      </c>
      <c r="E104" s="8">
        <f>'Sem RTOS RX'!Y1298</f>
        <v>0.00009259259259</v>
      </c>
      <c r="F104" s="8">
        <f>'Com RTOS RX'!Y2022</f>
        <v>0.00005787037037</v>
      </c>
      <c r="G104" s="10">
        <f t="shared" si="4"/>
        <v>0.00003472222222</v>
      </c>
      <c r="H104" s="1">
        <f t="shared" ref="H104:I104" si="209">SUM(HOUR(A104)*3600,MINUTE(A104)*60,SECOND(A104))</f>
        <v>8</v>
      </c>
      <c r="I104" s="1">
        <f t="shared" si="209"/>
        <v>5</v>
      </c>
      <c r="J104" s="1">
        <f t="shared" si="6"/>
        <v>3</v>
      </c>
      <c r="K104" s="1">
        <f t="shared" ref="K104:L104" si="210">SUM(HOUR(E104)*3600,MINUTE(E104)*60,SECOND(E104))</f>
        <v>8</v>
      </c>
      <c r="L104" s="1">
        <f t="shared" si="210"/>
        <v>5</v>
      </c>
      <c r="M104" s="1">
        <f t="shared" si="8"/>
        <v>3</v>
      </c>
      <c r="N104" s="1">
        <f>'Sem RTOS TX'!L103/H104</f>
        <v>111</v>
      </c>
      <c r="O104" s="1">
        <f>'Com RTOS TX'!L103/I104</f>
        <v>179.2</v>
      </c>
      <c r="P104" s="1">
        <f>'Sem RTOS RX'!$Z103/K104</f>
        <v>84</v>
      </c>
      <c r="Q104" s="1">
        <f>'Com RTOS RX'!$Z103/L104</f>
        <v>134.4</v>
      </c>
    </row>
    <row r="105" ht="15.75" customHeight="1">
      <c r="A105" s="3">
        <f>'Sem RTOS TX'!K104</f>
        <v>0.00009259259259</v>
      </c>
      <c r="B105" s="3">
        <f>'Com RTOS TX'!K104</f>
        <v>0.00005787037037</v>
      </c>
      <c r="C105" s="10">
        <f t="shared" si="3"/>
        <v>0.00003472222222</v>
      </c>
      <c r="E105" s="8">
        <f>'Sem RTOS RX'!Y1299</f>
        <v>0.00009259259259</v>
      </c>
      <c r="F105" s="8">
        <f>'Com RTOS RX'!Y2023</f>
        <v>0.00005787037037</v>
      </c>
      <c r="G105" s="10">
        <f t="shared" si="4"/>
        <v>0.00003472222222</v>
      </c>
      <c r="H105" s="1">
        <f t="shared" ref="H105:I105" si="211">SUM(HOUR(A105)*3600,MINUTE(A105)*60,SECOND(A105))</f>
        <v>8</v>
      </c>
      <c r="I105" s="1">
        <f t="shared" si="211"/>
        <v>5</v>
      </c>
      <c r="J105" s="1">
        <f t="shared" si="6"/>
        <v>3</v>
      </c>
      <c r="K105" s="1">
        <f t="shared" ref="K105:L105" si="212">SUM(HOUR(E105)*3600,MINUTE(E105)*60,SECOND(E105))</f>
        <v>8</v>
      </c>
      <c r="L105" s="1">
        <f t="shared" si="212"/>
        <v>5</v>
      </c>
      <c r="M105" s="1">
        <f t="shared" si="8"/>
        <v>3</v>
      </c>
      <c r="N105" s="1">
        <f>'Sem RTOS TX'!L104/H105</f>
        <v>111</v>
      </c>
      <c r="O105" s="1">
        <f>'Com RTOS TX'!L104/I105</f>
        <v>179.2</v>
      </c>
      <c r="P105" s="1">
        <f>'Sem RTOS RX'!$Z104/K105</f>
        <v>84</v>
      </c>
      <c r="Q105" s="1">
        <f>'Com RTOS RX'!$Z104/L105</f>
        <v>134.4</v>
      </c>
    </row>
    <row r="106" ht="15.75" customHeight="1">
      <c r="A106" s="3">
        <f>'Sem RTOS TX'!K105</f>
        <v>0.00009259259259</v>
      </c>
      <c r="B106" s="3">
        <f>'Com RTOS TX'!K105</f>
        <v>0.00005787037037</v>
      </c>
      <c r="C106" s="10">
        <f t="shared" si="3"/>
        <v>0.00003472222222</v>
      </c>
      <c r="E106" s="8">
        <f>'Sem RTOS RX'!Y1300</f>
        <v>0.00009259259259</v>
      </c>
      <c r="F106" s="8">
        <f>'Com RTOS RX'!Y2024</f>
        <v>0.00005787037037</v>
      </c>
      <c r="G106" s="10">
        <f t="shared" si="4"/>
        <v>0.00003472222222</v>
      </c>
      <c r="H106" s="1">
        <f t="shared" ref="H106:I106" si="213">SUM(HOUR(A106)*3600,MINUTE(A106)*60,SECOND(A106))</f>
        <v>8</v>
      </c>
      <c r="I106" s="1">
        <f t="shared" si="213"/>
        <v>5</v>
      </c>
      <c r="J106" s="1">
        <f t="shared" si="6"/>
        <v>3</v>
      </c>
      <c r="K106" s="1">
        <f t="shared" ref="K106:L106" si="214">SUM(HOUR(E106)*3600,MINUTE(E106)*60,SECOND(E106))</f>
        <v>8</v>
      </c>
      <c r="L106" s="1">
        <f t="shared" si="214"/>
        <v>5</v>
      </c>
      <c r="M106" s="1">
        <f t="shared" si="8"/>
        <v>3</v>
      </c>
      <c r="N106" s="1">
        <f>'Sem RTOS TX'!L105/H106</f>
        <v>111</v>
      </c>
      <c r="O106" s="1">
        <f>'Com RTOS TX'!L105/I106</f>
        <v>179.2</v>
      </c>
      <c r="P106" s="1">
        <f>'Sem RTOS RX'!$Z105/K106</f>
        <v>84</v>
      </c>
      <c r="Q106" s="1">
        <f>'Com RTOS RX'!$Z105/L106</f>
        <v>134.4</v>
      </c>
    </row>
    <row r="107" ht="15.75" customHeight="1">
      <c r="A107" s="3">
        <f>'Sem RTOS TX'!K106</f>
        <v>0.00009259259259</v>
      </c>
      <c r="B107" s="3">
        <f>'Com RTOS TX'!K106</f>
        <v>0.00005787037037</v>
      </c>
      <c r="C107" s="10">
        <f t="shared" si="3"/>
        <v>0.00003472222222</v>
      </c>
      <c r="E107" s="8">
        <f>'Sem RTOS RX'!Y1301</f>
        <v>0.00009259259259</v>
      </c>
      <c r="F107" s="8">
        <f>'Com RTOS RX'!Y2025</f>
        <v>0.00005787037037</v>
      </c>
      <c r="G107" s="10">
        <f t="shared" si="4"/>
        <v>0.00003472222222</v>
      </c>
      <c r="H107" s="1">
        <f t="shared" ref="H107:I107" si="215">SUM(HOUR(A107)*3600,MINUTE(A107)*60,SECOND(A107))</f>
        <v>8</v>
      </c>
      <c r="I107" s="1">
        <f t="shared" si="215"/>
        <v>5</v>
      </c>
      <c r="J107" s="1">
        <f t="shared" si="6"/>
        <v>3</v>
      </c>
      <c r="K107" s="1">
        <f t="shared" ref="K107:L107" si="216">SUM(HOUR(E107)*3600,MINUTE(E107)*60,SECOND(E107))</f>
        <v>8</v>
      </c>
      <c r="L107" s="1">
        <f t="shared" si="216"/>
        <v>5</v>
      </c>
      <c r="M107" s="1">
        <f t="shared" si="8"/>
        <v>3</v>
      </c>
      <c r="N107" s="1">
        <f>'Sem RTOS TX'!L106/H107</f>
        <v>111</v>
      </c>
      <c r="O107" s="1">
        <f>'Com RTOS TX'!L106/I107</f>
        <v>179.2</v>
      </c>
      <c r="P107" s="1">
        <f>'Sem RTOS RX'!$Z106/K107</f>
        <v>84</v>
      </c>
      <c r="Q107" s="1">
        <f>'Com RTOS RX'!$Z106/L107</f>
        <v>134.4</v>
      </c>
    </row>
    <row r="108" ht="15.75" customHeight="1">
      <c r="A108" s="3">
        <f>'Sem RTOS TX'!K107</f>
        <v>0.00009259259259</v>
      </c>
      <c r="B108" s="3">
        <f>'Com RTOS TX'!K107</f>
        <v>0.00005787037037</v>
      </c>
      <c r="C108" s="10">
        <f t="shared" si="3"/>
        <v>0.00003472222222</v>
      </c>
      <c r="E108" s="8">
        <f>'Sem RTOS RX'!Y1302</f>
        <v>0.0001041666667</v>
      </c>
      <c r="F108" s="8">
        <f>'Com RTOS RX'!Y2026</f>
        <v>0.00005787037037</v>
      </c>
      <c r="G108" s="10">
        <f t="shared" si="4"/>
        <v>0.0000462962963</v>
      </c>
      <c r="H108" s="1">
        <f t="shared" ref="H108:I108" si="217">SUM(HOUR(A108)*3600,MINUTE(A108)*60,SECOND(A108))</f>
        <v>8</v>
      </c>
      <c r="I108" s="1">
        <f t="shared" si="217"/>
        <v>5</v>
      </c>
      <c r="J108" s="1">
        <f t="shared" si="6"/>
        <v>3</v>
      </c>
      <c r="K108" s="1">
        <f t="shared" ref="K108:L108" si="218">SUM(HOUR(E108)*3600,MINUTE(E108)*60,SECOND(E108))</f>
        <v>9</v>
      </c>
      <c r="L108" s="1">
        <f t="shared" si="218"/>
        <v>5</v>
      </c>
      <c r="M108" s="1">
        <f t="shared" si="8"/>
        <v>4</v>
      </c>
      <c r="N108" s="1">
        <f>'Sem RTOS TX'!L107/H108</f>
        <v>111</v>
      </c>
      <c r="O108" s="1">
        <f>'Com RTOS TX'!L107/I108</f>
        <v>179.2</v>
      </c>
      <c r="P108" s="1">
        <f>'Sem RTOS RX'!$Z107/K108</f>
        <v>74.66666667</v>
      </c>
      <c r="Q108" s="1">
        <f>'Com RTOS RX'!$Z107/L108</f>
        <v>134.4</v>
      </c>
    </row>
    <row r="109" ht="15.75" customHeight="1">
      <c r="A109" s="3">
        <f>'Sem RTOS TX'!K108</f>
        <v>0.00009259259259</v>
      </c>
      <c r="B109" s="3">
        <f>'Com RTOS TX'!K108</f>
        <v>0.00006944444444</v>
      </c>
      <c r="C109" s="10">
        <f t="shared" si="3"/>
        <v>0.00002314814815</v>
      </c>
      <c r="E109" s="8">
        <f>'Sem RTOS RX'!Y1303</f>
        <v>0.00009259259259</v>
      </c>
      <c r="F109" s="8">
        <f>'Com RTOS RX'!Y2027</f>
        <v>0.00005787037037</v>
      </c>
      <c r="G109" s="10">
        <f t="shared" si="4"/>
        <v>0.00003472222222</v>
      </c>
      <c r="H109" s="1">
        <f t="shared" ref="H109:I109" si="219">SUM(HOUR(A109)*3600,MINUTE(A109)*60,SECOND(A109))</f>
        <v>8</v>
      </c>
      <c r="I109" s="1">
        <f t="shared" si="219"/>
        <v>6</v>
      </c>
      <c r="J109" s="1">
        <f t="shared" si="6"/>
        <v>2</v>
      </c>
      <c r="K109" s="1">
        <f t="shared" ref="K109:L109" si="220">SUM(HOUR(E109)*3600,MINUTE(E109)*60,SECOND(E109))</f>
        <v>8</v>
      </c>
      <c r="L109" s="1">
        <f t="shared" si="220"/>
        <v>5</v>
      </c>
      <c r="M109" s="1">
        <f t="shared" si="8"/>
        <v>3</v>
      </c>
      <c r="N109" s="1">
        <f>'Sem RTOS TX'!L108/H109</f>
        <v>111</v>
      </c>
      <c r="O109" s="1">
        <f>'Com RTOS TX'!L108/I109</f>
        <v>149.3333333</v>
      </c>
      <c r="P109" s="1">
        <f>'Sem RTOS RX'!$Z108/K109</f>
        <v>84</v>
      </c>
      <c r="Q109" s="1">
        <f>'Com RTOS RX'!$Z108/L109</f>
        <v>134.4</v>
      </c>
    </row>
    <row r="110" ht="15.75" customHeight="1">
      <c r="A110" s="3">
        <f>'Sem RTOS TX'!K109</f>
        <v>0.00009259259259</v>
      </c>
      <c r="B110" s="3">
        <f>'Com RTOS TX'!K109</f>
        <v>0.00005787037037</v>
      </c>
      <c r="C110" s="10">
        <f t="shared" si="3"/>
        <v>0.00003472222222</v>
      </c>
      <c r="E110" s="8">
        <f>'Sem RTOS RX'!Y1304</f>
        <v>0.00009259259259</v>
      </c>
      <c r="F110" s="8">
        <f>'Com RTOS RX'!Y2028</f>
        <v>0.00005787037037</v>
      </c>
      <c r="G110" s="10">
        <f t="shared" si="4"/>
        <v>0.00003472222222</v>
      </c>
      <c r="H110" s="1">
        <f t="shared" ref="H110:I110" si="221">SUM(HOUR(A110)*3600,MINUTE(A110)*60,SECOND(A110))</f>
        <v>8</v>
      </c>
      <c r="I110" s="1">
        <f t="shared" si="221"/>
        <v>5</v>
      </c>
      <c r="J110" s="1">
        <f t="shared" si="6"/>
        <v>3</v>
      </c>
      <c r="K110" s="1">
        <f t="shared" ref="K110:L110" si="222">SUM(HOUR(E110)*3600,MINUTE(E110)*60,SECOND(E110))</f>
        <v>8</v>
      </c>
      <c r="L110" s="1">
        <f t="shared" si="222"/>
        <v>5</v>
      </c>
      <c r="M110" s="1">
        <f t="shared" si="8"/>
        <v>3</v>
      </c>
      <c r="N110" s="1">
        <f>'Sem RTOS TX'!L109/H110</f>
        <v>111</v>
      </c>
      <c r="O110" s="1">
        <f>'Com RTOS TX'!L109/I110</f>
        <v>179.2</v>
      </c>
      <c r="P110" s="1">
        <f>'Sem RTOS RX'!$Z109/K110</f>
        <v>84</v>
      </c>
      <c r="Q110" s="1">
        <f>'Com RTOS RX'!$Z109/L110</f>
        <v>134.4</v>
      </c>
    </row>
    <row r="111" ht="15.75" customHeight="1">
      <c r="A111" s="3">
        <f>'Sem RTOS TX'!K110</f>
        <v>0.00009259259259</v>
      </c>
      <c r="B111" s="3">
        <f>'Com RTOS TX'!K110</f>
        <v>0.00005787037037</v>
      </c>
      <c r="C111" s="10">
        <f t="shared" si="3"/>
        <v>0.00003472222222</v>
      </c>
      <c r="E111" s="8">
        <f>'Sem RTOS RX'!Y1305</f>
        <v>0.0001851851852</v>
      </c>
      <c r="F111" s="8">
        <f>'Com RTOS RX'!Y2029</f>
        <v>0.0001157407407</v>
      </c>
      <c r="G111" s="10">
        <f t="shared" si="4"/>
        <v>0.00006944444444</v>
      </c>
      <c r="H111" s="1">
        <f t="shared" ref="H111:I111" si="223">SUM(HOUR(A111)*3600,MINUTE(A111)*60,SECOND(A111))</f>
        <v>8</v>
      </c>
      <c r="I111" s="1">
        <f t="shared" si="223"/>
        <v>5</v>
      </c>
      <c r="J111" s="1">
        <f t="shared" si="6"/>
        <v>3</v>
      </c>
      <c r="K111" s="1">
        <f t="shared" ref="K111:L111" si="224">SUM(HOUR(E111)*3600,MINUTE(E111)*60,SECOND(E111))</f>
        <v>16</v>
      </c>
      <c r="L111" s="1">
        <f t="shared" si="224"/>
        <v>10</v>
      </c>
      <c r="M111" s="1">
        <f t="shared" si="8"/>
        <v>6</v>
      </c>
      <c r="N111" s="1">
        <f>'Sem RTOS TX'!L110/H111</f>
        <v>111</v>
      </c>
      <c r="O111" s="1">
        <f>'Com RTOS TX'!L110/I111</f>
        <v>179.2</v>
      </c>
      <c r="P111" s="1">
        <f>'Sem RTOS RX'!$Z110/K111</f>
        <v>42</v>
      </c>
      <c r="Q111" s="1">
        <f>'Com RTOS RX'!$Z110/L111</f>
        <v>67.2</v>
      </c>
    </row>
    <row r="112" ht="15.75" customHeight="1">
      <c r="A112" s="3">
        <f>'Sem RTOS TX'!K111</f>
        <v>0.00009259259259</v>
      </c>
      <c r="B112" s="3">
        <f>'Com RTOS TX'!K111</f>
        <v>0.00005787037037</v>
      </c>
      <c r="C112" s="10">
        <f t="shared" si="3"/>
        <v>0.00003472222222</v>
      </c>
      <c r="E112" s="8">
        <f>'Sem RTOS RX'!Y1306</f>
        <v>0.00009259259259</v>
      </c>
      <c r="F112" s="8">
        <f>'Com RTOS RX'!Y2030</f>
        <v>0.00005787037037</v>
      </c>
      <c r="G112" s="10">
        <f t="shared" si="4"/>
        <v>0.00003472222222</v>
      </c>
      <c r="H112" s="1">
        <f t="shared" ref="H112:I112" si="225">SUM(HOUR(A112)*3600,MINUTE(A112)*60,SECOND(A112))</f>
        <v>8</v>
      </c>
      <c r="I112" s="1">
        <f t="shared" si="225"/>
        <v>5</v>
      </c>
      <c r="J112" s="1">
        <f t="shared" si="6"/>
        <v>3</v>
      </c>
      <c r="K112" s="1">
        <f t="shared" ref="K112:L112" si="226">SUM(HOUR(E112)*3600,MINUTE(E112)*60,SECOND(E112))</f>
        <v>8</v>
      </c>
      <c r="L112" s="1">
        <f t="shared" si="226"/>
        <v>5</v>
      </c>
      <c r="M112" s="1">
        <f t="shared" si="8"/>
        <v>3</v>
      </c>
      <c r="N112" s="1">
        <f>'Sem RTOS TX'!L111/H112</f>
        <v>111</v>
      </c>
      <c r="O112" s="1">
        <f>'Com RTOS TX'!L111/I112</f>
        <v>179.2</v>
      </c>
      <c r="P112" s="1">
        <f>'Sem RTOS RX'!$Z111/K112</f>
        <v>84</v>
      </c>
      <c r="Q112" s="1">
        <f>'Com RTOS RX'!$Z111/L112</f>
        <v>134.4</v>
      </c>
    </row>
    <row r="113" ht="15.75" customHeight="1">
      <c r="A113" s="3">
        <f>'Sem RTOS TX'!K112</f>
        <v>0.00009259259259</v>
      </c>
      <c r="B113" s="3">
        <f>'Com RTOS TX'!K112</f>
        <v>0.00005787037037</v>
      </c>
      <c r="C113" s="10">
        <f t="shared" si="3"/>
        <v>0.00003472222222</v>
      </c>
      <c r="E113" s="8">
        <f>'Sem RTOS RX'!Y1307</f>
        <v>0.00009259259259</v>
      </c>
      <c r="F113" s="8">
        <f>'Com RTOS RX'!Y2031</f>
        <v>0.0001157407407</v>
      </c>
      <c r="G113" s="10">
        <f t="shared" si="4"/>
        <v>0.00002314814815</v>
      </c>
      <c r="H113" s="1">
        <f t="shared" ref="H113:I113" si="227">SUM(HOUR(A113)*3600,MINUTE(A113)*60,SECOND(A113))</f>
        <v>8</v>
      </c>
      <c r="I113" s="1">
        <f t="shared" si="227"/>
        <v>5</v>
      </c>
      <c r="J113" s="1">
        <f t="shared" si="6"/>
        <v>3</v>
      </c>
      <c r="K113" s="1">
        <f t="shared" ref="K113:L113" si="228">SUM(HOUR(E113)*3600,MINUTE(E113)*60,SECOND(E113))</f>
        <v>8</v>
      </c>
      <c r="L113" s="1">
        <f t="shared" si="228"/>
        <v>10</v>
      </c>
      <c r="M113" s="1">
        <f t="shared" si="8"/>
        <v>2</v>
      </c>
      <c r="N113" s="1">
        <f>'Sem RTOS TX'!L112/H113</f>
        <v>111</v>
      </c>
      <c r="O113" s="1">
        <f>'Com RTOS TX'!L112/I113</f>
        <v>179.2</v>
      </c>
      <c r="P113" s="1">
        <f>'Sem RTOS RX'!$Z112/K113</f>
        <v>84</v>
      </c>
      <c r="Q113" s="1">
        <f>'Com RTOS RX'!$Z112/L113</f>
        <v>67.2</v>
      </c>
    </row>
    <row r="114" ht="15.75" customHeight="1">
      <c r="A114" s="3">
        <f>'Sem RTOS TX'!K113</f>
        <v>0.00009259259259</v>
      </c>
      <c r="B114" s="3">
        <f>'Com RTOS TX'!K113</f>
        <v>0.00005787037037</v>
      </c>
      <c r="C114" s="10">
        <f t="shared" si="3"/>
        <v>0.00003472222222</v>
      </c>
      <c r="E114" s="8">
        <f>'Sem RTOS RX'!Y1308</f>
        <v>0.00009259259259</v>
      </c>
      <c r="F114" s="8">
        <f>'Com RTOS RX'!Y2032</f>
        <v>0.00006944444444</v>
      </c>
      <c r="G114" s="10">
        <f t="shared" si="4"/>
        <v>0.00002314814815</v>
      </c>
      <c r="H114" s="1">
        <f t="shared" ref="H114:I114" si="229">SUM(HOUR(A114)*3600,MINUTE(A114)*60,SECOND(A114))</f>
        <v>8</v>
      </c>
      <c r="I114" s="1">
        <f t="shared" si="229"/>
        <v>5</v>
      </c>
      <c r="J114" s="1">
        <f t="shared" si="6"/>
        <v>3</v>
      </c>
      <c r="K114" s="1">
        <f t="shared" ref="K114:L114" si="230">SUM(HOUR(E114)*3600,MINUTE(E114)*60,SECOND(E114))</f>
        <v>8</v>
      </c>
      <c r="L114" s="1">
        <f t="shared" si="230"/>
        <v>6</v>
      </c>
      <c r="M114" s="1">
        <f t="shared" si="8"/>
        <v>2</v>
      </c>
      <c r="N114" s="1">
        <f>'Sem RTOS TX'!L113/H114</f>
        <v>111</v>
      </c>
      <c r="O114" s="1">
        <f>'Com RTOS TX'!L113/I114</f>
        <v>179.2</v>
      </c>
      <c r="P114" s="1">
        <f>'Sem RTOS RX'!$Z113/K114</f>
        <v>84</v>
      </c>
      <c r="Q114" s="1">
        <f>'Com RTOS RX'!$Z113/L114</f>
        <v>112</v>
      </c>
    </row>
    <row r="115" ht="15.75" customHeight="1">
      <c r="A115" s="3">
        <f>'Sem RTOS TX'!K114</f>
        <v>0.00009259259259</v>
      </c>
      <c r="B115" s="3">
        <f>'Com RTOS TX'!K114</f>
        <v>0.00005787037037</v>
      </c>
      <c r="C115" s="10">
        <f t="shared" si="3"/>
        <v>0.00003472222222</v>
      </c>
      <c r="E115" s="8">
        <f>'Sem RTOS RX'!Y1309</f>
        <v>0.0001851851852</v>
      </c>
      <c r="F115" s="8">
        <f>'Com RTOS RX'!Y2033</f>
        <v>0.00005787037037</v>
      </c>
      <c r="G115" s="10">
        <f t="shared" si="4"/>
        <v>0.0001273148148</v>
      </c>
      <c r="H115" s="1">
        <f t="shared" ref="H115:I115" si="231">SUM(HOUR(A115)*3600,MINUTE(A115)*60,SECOND(A115))</f>
        <v>8</v>
      </c>
      <c r="I115" s="1">
        <f t="shared" si="231"/>
        <v>5</v>
      </c>
      <c r="J115" s="1">
        <f t="shared" si="6"/>
        <v>3</v>
      </c>
      <c r="K115" s="1">
        <f t="shared" ref="K115:L115" si="232">SUM(HOUR(E115)*3600,MINUTE(E115)*60,SECOND(E115))</f>
        <v>16</v>
      </c>
      <c r="L115" s="1">
        <f t="shared" si="232"/>
        <v>5</v>
      </c>
      <c r="M115" s="1">
        <f t="shared" si="8"/>
        <v>11</v>
      </c>
      <c r="N115" s="1">
        <f>'Sem RTOS TX'!L114/H115</f>
        <v>111</v>
      </c>
      <c r="O115" s="1">
        <f>'Com RTOS TX'!L114/I115</f>
        <v>179.2</v>
      </c>
      <c r="P115" s="1">
        <f>'Sem RTOS RX'!$Z114/K115</f>
        <v>42</v>
      </c>
      <c r="Q115" s="1">
        <f>'Com RTOS RX'!$Z114/L115</f>
        <v>134.4</v>
      </c>
    </row>
    <row r="116" ht="15.75" customHeight="1">
      <c r="A116" s="3">
        <f>'Sem RTOS TX'!K115</f>
        <v>0.00009259259259</v>
      </c>
      <c r="B116" s="3">
        <f>'Com RTOS TX'!K115</f>
        <v>0.00005787037037</v>
      </c>
      <c r="C116" s="10">
        <f t="shared" si="3"/>
        <v>0.00003472222222</v>
      </c>
      <c r="E116" s="8">
        <f>'Sem RTOS RX'!Y1310</f>
        <v>0.00009259259259</v>
      </c>
      <c r="F116" s="8">
        <f>'Com RTOS RX'!Y2034</f>
        <v>0.00005787037037</v>
      </c>
      <c r="G116" s="10">
        <f t="shared" si="4"/>
        <v>0.00003472222222</v>
      </c>
      <c r="H116" s="1">
        <f t="shared" ref="H116:I116" si="233">SUM(HOUR(A116)*3600,MINUTE(A116)*60,SECOND(A116))</f>
        <v>8</v>
      </c>
      <c r="I116" s="1">
        <f t="shared" si="233"/>
        <v>5</v>
      </c>
      <c r="J116" s="1">
        <f t="shared" si="6"/>
        <v>3</v>
      </c>
      <c r="K116" s="1">
        <f t="shared" ref="K116:L116" si="234">SUM(HOUR(E116)*3600,MINUTE(E116)*60,SECOND(E116))</f>
        <v>8</v>
      </c>
      <c r="L116" s="1">
        <f t="shared" si="234"/>
        <v>5</v>
      </c>
      <c r="M116" s="1">
        <f t="shared" si="8"/>
        <v>3</v>
      </c>
      <c r="N116" s="1">
        <f>'Sem RTOS TX'!L115/H116</f>
        <v>111</v>
      </c>
      <c r="O116" s="1">
        <f>'Com RTOS TX'!L115/I116</f>
        <v>179.2</v>
      </c>
      <c r="P116" s="1">
        <f>'Sem RTOS RX'!$Z115/K116</f>
        <v>84</v>
      </c>
      <c r="Q116" s="1">
        <f>'Com RTOS RX'!$Z115/L116</f>
        <v>134.4</v>
      </c>
    </row>
    <row r="117" ht="15.75" customHeight="1">
      <c r="A117" s="3">
        <f>'Sem RTOS TX'!K116</f>
        <v>0.00009259259259</v>
      </c>
      <c r="B117" s="3">
        <f>'Com RTOS TX'!K116</f>
        <v>0.00005787037037</v>
      </c>
      <c r="C117" s="10">
        <f t="shared" si="3"/>
        <v>0.00003472222222</v>
      </c>
      <c r="E117" s="8">
        <f>'Sem RTOS RX'!Y1311</f>
        <v>0.00009259259259</v>
      </c>
      <c r="F117" s="8">
        <f>'Com RTOS RX'!Y2035</f>
        <v>0.00005787037037</v>
      </c>
      <c r="G117" s="10">
        <f t="shared" si="4"/>
        <v>0.00003472222222</v>
      </c>
      <c r="H117" s="1">
        <f t="shared" ref="H117:I117" si="235">SUM(HOUR(A117)*3600,MINUTE(A117)*60,SECOND(A117))</f>
        <v>8</v>
      </c>
      <c r="I117" s="1">
        <f t="shared" si="235"/>
        <v>5</v>
      </c>
      <c r="J117" s="1">
        <f t="shared" si="6"/>
        <v>3</v>
      </c>
      <c r="K117" s="1">
        <f t="shared" ref="K117:L117" si="236">SUM(HOUR(E117)*3600,MINUTE(E117)*60,SECOND(E117))</f>
        <v>8</v>
      </c>
      <c r="L117" s="1">
        <f t="shared" si="236"/>
        <v>5</v>
      </c>
      <c r="M117" s="1">
        <f t="shared" si="8"/>
        <v>3</v>
      </c>
      <c r="N117" s="1">
        <f>'Sem RTOS TX'!L116/H117</f>
        <v>111</v>
      </c>
      <c r="O117" s="1">
        <f>'Com RTOS TX'!L116/I117</f>
        <v>179.2</v>
      </c>
      <c r="P117" s="1">
        <f>'Sem RTOS RX'!$Z116/K117</f>
        <v>84</v>
      </c>
      <c r="Q117" s="1">
        <f>'Com RTOS RX'!$Z116/L117</f>
        <v>134.4</v>
      </c>
    </row>
    <row r="118" ht="15.75" customHeight="1">
      <c r="A118" s="3">
        <f>'Sem RTOS TX'!K117</f>
        <v>0.00009259259259</v>
      </c>
      <c r="B118" s="3">
        <f>'Com RTOS TX'!K117</f>
        <v>0.00005787037037</v>
      </c>
      <c r="C118" s="10">
        <f t="shared" si="3"/>
        <v>0.00003472222222</v>
      </c>
      <c r="E118" s="8">
        <f>'Sem RTOS RX'!Y1312</f>
        <v>0.00009259259259</v>
      </c>
      <c r="F118" s="8">
        <f>'Com RTOS RX'!Y2036</f>
        <v>0.00005787037037</v>
      </c>
      <c r="G118" s="10">
        <f t="shared" si="4"/>
        <v>0.00003472222222</v>
      </c>
      <c r="H118" s="1">
        <f t="shared" ref="H118:I118" si="237">SUM(HOUR(A118)*3600,MINUTE(A118)*60,SECOND(A118))</f>
        <v>8</v>
      </c>
      <c r="I118" s="1">
        <f t="shared" si="237"/>
        <v>5</v>
      </c>
      <c r="J118" s="1">
        <f t="shared" si="6"/>
        <v>3</v>
      </c>
      <c r="K118" s="1">
        <f t="shared" ref="K118:L118" si="238">SUM(HOUR(E118)*3600,MINUTE(E118)*60,SECOND(E118))</f>
        <v>8</v>
      </c>
      <c r="L118" s="1">
        <f t="shared" si="238"/>
        <v>5</v>
      </c>
      <c r="M118" s="1">
        <f t="shared" si="8"/>
        <v>3</v>
      </c>
      <c r="N118" s="1">
        <f>'Sem RTOS TX'!L117/H118</f>
        <v>111</v>
      </c>
      <c r="O118" s="1">
        <f>'Com RTOS TX'!L117/I118</f>
        <v>179.2</v>
      </c>
      <c r="P118" s="1">
        <f>'Sem RTOS RX'!$Z117/K118</f>
        <v>84</v>
      </c>
      <c r="Q118" s="1">
        <f>'Com RTOS RX'!$Z117/L118</f>
        <v>134.4</v>
      </c>
    </row>
    <row r="119" ht="15.75" customHeight="1">
      <c r="A119" s="3">
        <f>'Sem RTOS TX'!K118</f>
        <v>0.0001041666667</v>
      </c>
      <c r="B119" s="3">
        <f>'Com RTOS TX'!K118</f>
        <v>0.00005787037037</v>
      </c>
      <c r="C119" s="10">
        <f t="shared" si="3"/>
        <v>0.0000462962963</v>
      </c>
      <c r="E119" s="8">
        <f>'Sem RTOS RX'!Y1313</f>
        <v>0.0002777777778</v>
      </c>
      <c r="F119" s="8">
        <f>'Com RTOS RX'!Y2037</f>
        <v>0.00005787037037</v>
      </c>
      <c r="G119" s="10">
        <f t="shared" si="4"/>
        <v>0.0002199074074</v>
      </c>
      <c r="H119" s="1">
        <f t="shared" ref="H119:I119" si="239">SUM(HOUR(A119)*3600,MINUTE(A119)*60,SECOND(A119))</f>
        <v>9</v>
      </c>
      <c r="I119" s="1">
        <f t="shared" si="239"/>
        <v>5</v>
      </c>
      <c r="J119" s="1">
        <f t="shared" si="6"/>
        <v>4</v>
      </c>
      <c r="K119" s="1">
        <f t="shared" ref="K119:L119" si="240">SUM(HOUR(E119)*3600,MINUTE(E119)*60,SECOND(E119))</f>
        <v>24</v>
      </c>
      <c r="L119" s="1">
        <f t="shared" si="240"/>
        <v>5</v>
      </c>
      <c r="M119" s="1">
        <f t="shared" si="8"/>
        <v>19</v>
      </c>
      <c r="N119" s="1">
        <f>'Sem RTOS TX'!L118/H119</f>
        <v>98.66666667</v>
      </c>
      <c r="O119" s="1">
        <f>'Com RTOS TX'!L118/I119</f>
        <v>182.4</v>
      </c>
      <c r="P119" s="1">
        <f>'Sem RTOS RX'!$Z118/K119</f>
        <v>28</v>
      </c>
      <c r="Q119" s="1">
        <f>'Com RTOS RX'!$Z118/L119</f>
        <v>134.4</v>
      </c>
    </row>
    <row r="120" ht="15.75" customHeight="1">
      <c r="A120" s="3">
        <f>'Sem RTOS TX'!K119</f>
        <v>0.00009259259259</v>
      </c>
      <c r="B120" s="3">
        <f>'Com RTOS TX'!K119</f>
        <v>0.00005787037037</v>
      </c>
      <c r="C120" s="10">
        <f t="shared" si="3"/>
        <v>0.00003472222222</v>
      </c>
      <c r="E120" s="8">
        <f>'Sem RTOS RX'!Y1314</f>
        <v>0.00009259259259</v>
      </c>
      <c r="F120" s="8">
        <f>'Com RTOS RX'!Y2038</f>
        <v>0.00005787037037</v>
      </c>
      <c r="G120" s="10">
        <f t="shared" si="4"/>
        <v>0.00003472222222</v>
      </c>
      <c r="H120" s="1">
        <f t="shared" ref="H120:I120" si="241">SUM(HOUR(A120)*3600,MINUTE(A120)*60,SECOND(A120))</f>
        <v>8</v>
      </c>
      <c r="I120" s="1">
        <f t="shared" si="241"/>
        <v>5</v>
      </c>
      <c r="J120" s="1">
        <f t="shared" si="6"/>
        <v>3</v>
      </c>
      <c r="K120" s="1">
        <f t="shared" ref="K120:L120" si="242">SUM(HOUR(E120)*3600,MINUTE(E120)*60,SECOND(E120))</f>
        <v>8</v>
      </c>
      <c r="L120" s="1">
        <f t="shared" si="242"/>
        <v>5</v>
      </c>
      <c r="M120" s="1">
        <f t="shared" si="8"/>
        <v>3</v>
      </c>
      <c r="N120" s="1">
        <f>'Sem RTOS TX'!L119/H120</f>
        <v>111</v>
      </c>
      <c r="O120" s="1">
        <f>'Com RTOS TX'!L119/I120</f>
        <v>180.8</v>
      </c>
      <c r="P120" s="1">
        <f>'Sem RTOS RX'!$Z119/K120</f>
        <v>84</v>
      </c>
      <c r="Q120" s="1">
        <f>'Com RTOS RX'!$Z119/L120</f>
        <v>134.4</v>
      </c>
    </row>
    <row r="121" ht="15.75" customHeight="1">
      <c r="A121" s="3">
        <f>'Sem RTOS TX'!K120</f>
        <v>0.00009259259259</v>
      </c>
      <c r="B121" s="3">
        <f>'Com RTOS TX'!K120</f>
        <v>0.00005787037037</v>
      </c>
      <c r="C121" s="10">
        <f t="shared" si="3"/>
        <v>0.00003472222222</v>
      </c>
      <c r="E121" s="8">
        <f>'Sem RTOS RX'!Y1315</f>
        <v>0.00009259259259</v>
      </c>
      <c r="F121" s="8">
        <f>'Com RTOS RX'!Y2039</f>
        <v>0.00005787037037</v>
      </c>
      <c r="G121" s="10">
        <f t="shared" si="4"/>
        <v>0.00003472222222</v>
      </c>
      <c r="H121" s="1">
        <f t="shared" ref="H121:I121" si="243">SUM(HOUR(A121)*3600,MINUTE(A121)*60,SECOND(A121))</f>
        <v>8</v>
      </c>
      <c r="I121" s="1">
        <f t="shared" si="243"/>
        <v>5</v>
      </c>
      <c r="J121" s="1">
        <f t="shared" si="6"/>
        <v>3</v>
      </c>
      <c r="K121" s="1">
        <f t="shared" ref="K121:L121" si="244">SUM(HOUR(E121)*3600,MINUTE(E121)*60,SECOND(E121))</f>
        <v>8</v>
      </c>
      <c r="L121" s="1">
        <f t="shared" si="244"/>
        <v>5</v>
      </c>
      <c r="M121" s="1">
        <f t="shared" si="8"/>
        <v>3</v>
      </c>
      <c r="N121" s="1">
        <f>'Sem RTOS TX'!L120/H121</f>
        <v>111</v>
      </c>
      <c r="O121" s="1">
        <f>'Com RTOS TX'!L120/I121</f>
        <v>179.2</v>
      </c>
      <c r="P121" s="1">
        <f>'Sem RTOS RX'!$Z120/K121</f>
        <v>84</v>
      </c>
      <c r="Q121" s="1">
        <f>'Com RTOS RX'!$Z120/L121</f>
        <v>134.4</v>
      </c>
    </row>
    <row r="122" ht="15.75" customHeight="1">
      <c r="A122" s="3">
        <f>'Sem RTOS TX'!K121</f>
        <v>0.00009259259259</v>
      </c>
      <c r="B122" s="3">
        <f>'Com RTOS TX'!K121</f>
        <v>0.00005787037037</v>
      </c>
      <c r="C122" s="10">
        <f t="shared" si="3"/>
        <v>0.00003472222222</v>
      </c>
      <c r="E122" s="8">
        <f>'Sem RTOS RX'!Y1316</f>
        <v>0.00009259259259</v>
      </c>
      <c r="F122" s="8">
        <f>'Com RTOS RX'!Y2040</f>
        <v>0.00005787037037</v>
      </c>
      <c r="G122" s="10">
        <f t="shared" si="4"/>
        <v>0.00003472222222</v>
      </c>
      <c r="H122" s="1">
        <f t="shared" ref="H122:I122" si="245">SUM(HOUR(A122)*3600,MINUTE(A122)*60,SECOND(A122))</f>
        <v>8</v>
      </c>
      <c r="I122" s="1">
        <f t="shared" si="245"/>
        <v>5</v>
      </c>
      <c r="J122" s="1">
        <f t="shared" si="6"/>
        <v>3</v>
      </c>
      <c r="K122" s="1">
        <f t="shared" ref="K122:L122" si="246">SUM(HOUR(E122)*3600,MINUTE(E122)*60,SECOND(E122))</f>
        <v>8</v>
      </c>
      <c r="L122" s="1">
        <f t="shared" si="246"/>
        <v>5</v>
      </c>
      <c r="M122" s="1">
        <f t="shared" si="8"/>
        <v>3</v>
      </c>
      <c r="N122" s="1">
        <f>'Sem RTOS TX'!L121/H122</f>
        <v>111</v>
      </c>
      <c r="O122" s="1">
        <f>'Com RTOS TX'!L121/I122</f>
        <v>179.2</v>
      </c>
      <c r="P122" s="1">
        <f>'Sem RTOS RX'!$Z121/K122</f>
        <v>84</v>
      </c>
      <c r="Q122" s="1">
        <f>'Com RTOS RX'!$Z121/L122</f>
        <v>134.4</v>
      </c>
    </row>
    <row r="123" ht="15.75" customHeight="1">
      <c r="A123" s="3">
        <f>'Sem RTOS TX'!K122</f>
        <v>0.00009259259259</v>
      </c>
      <c r="B123" s="3">
        <f>'Com RTOS TX'!K122</f>
        <v>0.00005787037037</v>
      </c>
      <c r="C123" s="10">
        <f t="shared" si="3"/>
        <v>0.00003472222222</v>
      </c>
      <c r="E123" s="8">
        <f>'Sem RTOS RX'!Y1317</f>
        <v>0.0001041666667</v>
      </c>
      <c r="F123" s="8">
        <f>'Com RTOS RX'!Y2041</f>
        <v>0.00005787037037</v>
      </c>
      <c r="G123" s="10">
        <f t="shared" si="4"/>
        <v>0.0000462962963</v>
      </c>
      <c r="H123" s="1">
        <f t="shared" ref="H123:I123" si="247">SUM(HOUR(A123)*3600,MINUTE(A123)*60,SECOND(A123))</f>
        <v>8</v>
      </c>
      <c r="I123" s="1">
        <f t="shared" si="247"/>
        <v>5</v>
      </c>
      <c r="J123" s="1">
        <f t="shared" si="6"/>
        <v>3</v>
      </c>
      <c r="K123" s="1">
        <f t="shared" ref="K123:L123" si="248">SUM(HOUR(E123)*3600,MINUTE(E123)*60,SECOND(E123))</f>
        <v>9</v>
      </c>
      <c r="L123" s="1">
        <f t="shared" si="248"/>
        <v>5</v>
      </c>
      <c r="M123" s="1">
        <f t="shared" si="8"/>
        <v>4</v>
      </c>
      <c r="N123" s="1">
        <f>'Sem RTOS TX'!L122/H123</f>
        <v>111</v>
      </c>
      <c r="O123" s="1">
        <f>'Com RTOS TX'!L122/I123</f>
        <v>179.2</v>
      </c>
      <c r="P123" s="1">
        <f>'Sem RTOS RX'!$Z122/K123</f>
        <v>74.66666667</v>
      </c>
      <c r="Q123" s="1">
        <f>'Com RTOS RX'!$Z122/L123</f>
        <v>134.4</v>
      </c>
    </row>
    <row r="124" ht="15.75" customHeight="1">
      <c r="A124" s="3">
        <f>'Sem RTOS TX'!K123</f>
        <v>0.00009259259259</v>
      </c>
      <c r="B124" s="3">
        <f>'Com RTOS TX'!K123</f>
        <v>0.00005787037037</v>
      </c>
      <c r="C124" s="10">
        <f t="shared" si="3"/>
        <v>0.00003472222222</v>
      </c>
      <c r="E124" s="8">
        <f>'Sem RTOS RX'!Y1318</f>
        <v>0.00008101851852</v>
      </c>
      <c r="F124" s="8">
        <f>'Com RTOS RX'!Y2042</f>
        <v>0.00005787037037</v>
      </c>
      <c r="G124" s="10">
        <f t="shared" si="4"/>
        <v>0.00002314814815</v>
      </c>
      <c r="H124" s="1">
        <f t="shared" ref="H124:I124" si="249">SUM(HOUR(A124)*3600,MINUTE(A124)*60,SECOND(A124))</f>
        <v>8</v>
      </c>
      <c r="I124" s="1">
        <f t="shared" si="249"/>
        <v>5</v>
      </c>
      <c r="J124" s="1">
        <f t="shared" si="6"/>
        <v>3</v>
      </c>
      <c r="K124" s="1">
        <f t="shared" ref="K124:L124" si="250">SUM(HOUR(E124)*3600,MINUTE(E124)*60,SECOND(E124))</f>
        <v>7</v>
      </c>
      <c r="L124" s="1">
        <f t="shared" si="250"/>
        <v>5</v>
      </c>
      <c r="M124" s="1">
        <f t="shared" si="8"/>
        <v>2</v>
      </c>
      <c r="N124" s="1">
        <f>'Sem RTOS TX'!L123/H124</f>
        <v>111</v>
      </c>
      <c r="O124" s="1">
        <f>'Com RTOS TX'!L123/I124</f>
        <v>179.2</v>
      </c>
      <c r="P124" s="1">
        <f>'Sem RTOS RX'!$Z123/K124</f>
        <v>96</v>
      </c>
      <c r="Q124" s="1">
        <f>'Com RTOS RX'!$Z123/L124</f>
        <v>134.4</v>
      </c>
    </row>
    <row r="125" ht="15.75" customHeight="1">
      <c r="A125" s="3">
        <f>'Sem RTOS TX'!K124</f>
        <v>0.00009259259259</v>
      </c>
      <c r="B125" s="3">
        <f>'Com RTOS TX'!K124</f>
        <v>0.00005787037037</v>
      </c>
      <c r="C125" s="10">
        <f t="shared" si="3"/>
        <v>0.00003472222222</v>
      </c>
      <c r="E125" s="8">
        <f>'Sem RTOS RX'!Y1319</f>
        <v>0.0001041666667</v>
      </c>
      <c r="F125" s="8">
        <f>'Com RTOS RX'!Y2043</f>
        <v>0.00005787037037</v>
      </c>
      <c r="G125" s="10">
        <f t="shared" si="4"/>
        <v>0.0000462962963</v>
      </c>
      <c r="H125" s="1">
        <f t="shared" ref="H125:I125" si="251">SUM(HOUR(A125)*3600,MINUTE(A125)*60,SECOND(A125))</f>
        <v>8</v>
      </c>
      <c r="I125" s="1">
        <f t="shared" si="251"/>
        <v>5</v>
      </c>
      <c r="J125" s="1">
        <f t="shared" si="6"/>
        <v>3</v>
      </c>
      <c r="K125" s="1">
        <f t="shared" ref="K125:L125" si="252">SUM(HOUR(E125)*3600,MINUTE(E125)*60,SECOND(E125))</f>
        <v>9</v>
      </c>
      <c r="L125" s="1">
        <f t="shared" si="252"/>
        <v>5</v>
      </c>
      <c r="M125" s="1">
        <f t="shared" si="8"/>
        <v>4</v>
      </c>
      <c r="N125" s="1">
        <f>'Sem RTOS TX'!L124/H125</f>
        <v>111</v>
      </c>
      <c r="O125" s="1">
        <f>'Com RTOS TX'!L124/I125</f>
        <v>179.2</v>
      </c>
      <c r="P125" s="1">
        <f>'Sem RTOS RX'!$Z124/K125</f>
        <v>74.66666667</v>
      </c>
      <c r="Q125" s="1">
        <f>'Com RTOS RX'!$Z124/L125</f>
        <v>134.4</v>
      </c>
    </row>
    <row r="126" ht="15.75" customHeight="1">
      <c r="A126" s="3">
        <f>'Sem RTOS TX'!K125</f>
        <v>0.00009259259259</v>
      </c>
      <c r="B126" s="3">
        <f>'Com RTOS TX'!K125</f>
        <v>0.00005787037037</v>
      </c>
      <c r="C126" s="10">
        <f t="shared" si="3"/>
        <v>0.00003472222222</v>
      </c>
      <c r="E126" s="8">
        <f>'Sem RTOS RX'!Y1320</f>
        <v>0.00009259259259</v>
      </c>
      <c r="F126" s="8">
        <f>'Com RTOS RX'!Y2044</f>
        <v>0.00005787037037</v>
      </c>
      <c r="G126" s="10">
        <f t="shared" si="4"/>
        <v>0.00003472222222</v>
      </c>
      <c r="H126" s="1">
        <f t="shared" ref="H126:I126" si="253">SUM(HOUR(A126)*3600,MINUTE(A126)*60,SECOND(A126))</f>
        <v>8</v>
      </c>
      <c r="I126" s="1">
        <f t="shared" si="253"/>
        <v>5</v>
      </c>
      <c r="J126" s="1">
        <f t="shared" si="6"/>
        <v>3</v>
      </c>
      <c r="K126" s="1">
        <f t="shared" ref="K126:L126" si="254">SUM(HOUR(E126)*3600,MINUTE(E126)*60,SECOND(E126))</f>
        <v>8</v>
      </c>
      <c r="L126" s="1">
        <f t="shared" si="254"/>
        <v>5</v>
      </c>
      <c r="M126" s="1">
        <f t="shared" si="8"/>
        <v>3</v>
      </c>
      <c r="N126" s="1">
        <f>'Sem RTOS TX'!L125/H126</f>
        <v>111</v>
      </c>
      <c r="O126" s="1">
        <f>'Com RTOS TX'!L125/I126</f>
        <v>179.2</v>
      </c>
      <c r="P126" s="1">
        <f>'Sem RTOS RX'!$Z125/K126</f>
        <v>84</v>
      </c>
      <c r="Q126" s="1">
        <f>'Com RTOS RX'!$Z125/L126</f>
        <v>134.4</v>
      </c>
    </row>
    <row r="127" ht="15.75" customHeight="1">
      <c r="A127" s="3">
        <f>'Sem RTOS TX'!K126</f>
        <v>0.00009259259259</v>
      </c>
      <c r="B127" s="3">
        <f>'Com RTOS TX'!K126</f>
        <v>0.00005787037037</v>
      </c>
      <c r="C127" s="10">
        <f t="shared" si="3"/>
        <v>0.00003472222222</v>
      </c>
      <c r="E127" s="8">
        <f>'Sem RTOS RX'!Y1321</f>
        <v>0.00009259259259</v>
      </c>
      <c r="F127" s="8">
        <f>'Com RTOS RX'!Y2045</f>
        <v>0.00005787037037</v>
      </c>
      <c r="G127" s="10">
        <f t="shared" si="4"/>
        <v>0.00003472222222</v>
      </c>
      <c r="H127" s="1">
        <f t="shared" ref="H127:I127" si="255">SUM(HOUR(A127)*3600,MINUTE(A127)*60,SECOND(A127))</f>
        <v>8</v>
      </c>
      <c r="I127" s="1">
        <f t="shared" si="255"/>
        <v>5</v>
      </c>
      <c r="J127" s="1">
        <f t="shared" si="6"/>
        <v>3</v>
      </c>
      <c r="K127" s="1">
        <f t="shared" ref="K127:L127" si="256">SUM(HOUR(E127)*3600,MINUTE(E127)*60,SECOND(E127))</f>
        <v>8</v>
      </c>
      <c r="L127" s="1">
        <f t="shared" si="256"/>
        <v>5</v>
      </c>
      <c r="M127" s="1">
        <f t="shared" si="8"/>
        <v>3</v>
      </c>
      <c r="N127" s="1">
        <f>'Sem RTOS TX'!L126/H127</f>
        <v>111</v>
      </c>
      <c r="O127" s="1">
        <f>'Com RTOS TX'!L126/I127</f>
        <v>179.2</v>
      </c>
      <c r="P127" s="1">
        <f>'Sem RTOS RX'!$Z126/K127</f>
        <v>84</v>
      </c>
      <c r="Q127" s="1">
        <f>'Com RTOS RX'!$Z126/L127</f>
        <v>134.4</v>
      </c>
    </row>
    <row r="128" ht="15.75" customHeight="1">
      <c r="A128" s="3">
        <f>'Sem RTOS TX'!K127</f>
        <v>0.00009259259259</v>
      </c>
      <c r="B128" s="3">
        <f>'Com RTOS TX'!K127</f>
        <v>0.00005787037037</v>
      </c>
      <c r="C128" s="10">
        <f t="shared" si="3"/>
        <v>0.00003472222222</v>
      </c>
      <c r="E128" s="8">
        <f>'Sem RTOS RX'!Y1322</f>
        <v>0.00009259259259</v>
      </c>
      <c r="F128" s="8">
        <f>'Com RTOS RX'!Y2046</f>
        <v>0.0001157407407</v>
      </c>
      <c r="G128" s="10">
        <f t="shared" si="4"/>
        <v>0.00002314814815</v>
      </c>
      <c r="H128" s="1">
        <f t="shared" ref="H128:I128" si="257">SUM(HOUR(A128)*3600,MINUTE(A128)*60,SECOND(A128))</f>
        <v>8</v>
      </c>
      <c r="I128" s="1">
        <f t="shared" si="257"/>
        <v>5</v>
      </c>
      <c r="J128" s="1">
        <f t="shared" si="6"/>
        <v>3</v>
      </c>
      <c r="K128" s="1">
        <f t="shared" ref="K128:L128" si="258">SUM(HOUR(E128)*3600,MINUTE(E128)*60,SECOND(E128))</f>
        <v>8</v>
      </c>
      <c r="L128" s="1">
        <f t="shared" si="258"/>
        <v>10</v>
      </c>
      <c r="M128" s="1">
        <f t="shared" si="8"/>
        <v>2</v>
      </c>
      <c r="N128" s="1">
        <f>'Sem RTOS TX'!L127/H128</f>
        <v>111</v>
      </c>
      <c r="O128" s="1">
        <f>'Com RTOS TX'!L127/I128</f>
        <v>179.2</v>
      </c>
      <c r="P128" s="1">
        <f>'Sem RTOS RX'!$Z127/K128</f>
        <v>84</v>
      </c>
      <c r="Q128" s="1">
        <f>'Com RTOS RX'!$Z127/L128</f>
        <v>67.2</v>
      </c>
    </row>
    <row r="129" ht="15.75" customHeight="1">
      <c r="A129" s="3">
        <f>'Sem RTOS TX'!K128</f>
        <v>0.00009259259259</v>
      </c>
      <c r="B129" s="3">
        <f>'Com RTOS TX'!K128</f>
        <v>0.00005787037037</v>
      </c>
      <c r="C129" s="10">
        <f t="shared" si="3"/>
        <v>0.00003472222222</v>
      </c>
      <c r="E129" s="8">
        <f>'Sem RTOS RX'!Y1323</f>
        <v>0.00009259259259</v>
      </c>
      <c r="F129" s="8">
        <f>'Com RTOS RX'!Y2047</f>
        <v>0.00005787037037</v>
      </c>
      <c r="G129" s="10">
        <f t="shared" si="4"/>
        <v>0.00003472222222</v>
      </c>
      <c r="H129" s="1">
        <f t="shared" ref="H129:I129" si="259">SUM(HOUR(A129)*3600,MINUTE(A129)*60,SECOND(A129))</f>
        <v>8</v>
      </c>
      <c r="I129" s="1">
        <f t="shared" si="259"/>
        <v>5</v>
      </c>
      <c r="J129" s="1">
        <f t="shared" si="6"/>
        <v>3</v>
      </c>
      <c r="K129" s="1">
        <f t="shared" ref="K129:L129" si="260">SUM(HOUR(E129)*3600,MINUTE(E129)*60,SECOND(E129))</f>
        <v>8</v>
      </c>
      <c r="L129" s="1">
        <f t="shared" si="260"/>
        <v>5</v>
      </c>
      <c r="M129" s="1">
        <f t="shared" si="8"/>
        <v>3</v>
      </c>
      <c r="N129" s="1">
        <f>'Sem RTOS TX'!L128/H129</f>
        <v>111</v>
      </c>
      <c r="O129" s="1">
        <f>'Com RTOS TX'!L128/I129</f>
        <v>179.2</v>
      </c>
      <c r="P129" s="1">
        <f>'Sem RTOS RX'!$Z128/K129</f>
        <v>84</v>
      </c>
      <c r="Q129" s="1">
        <f>'Com RTOS RX'!$Z128/L129</f>
        <v>134.4</v>
      </c>
    </row>
    <row r="130" ht="15.75" customHeight="1">
      <c r="A130" s="3">
        <f>'Sem RTOS TX'!K129</f>
        <v>0.00009259259259</v>
      </c>
      <c r="B130" s="3">
        <f>'Com RTOS TX'!K129</f>
        <v>0.00005787037037</v>
      </c>
      <c r="C130" s="10">
        <f t="shared" si="3"/>
        <v>0.00003472222222</v>
      </c>
      <c r="E130" s="8">
        <f>'Sem RTOS RX'!Y1324</f>
        <v>0.0001851851852</v>
      </c>
      <c r="F130" s="8">
        <f>'Com RTOS RX'!Y2048</f>
        <v>0.00005787037037</v>
      </c>
      <c r="G130" s="10">
        <f t="shared" si="4"/>
        <v>0.0001273148148</v>
      </c>
      <c r="H130" s="1">
        <f t="shared" ref="H130:I130" si="261">SUM(HOUR(A130)*3600,MINUTE(A130)*60,SECOND(A130))</f>
        <v>8</v>
      </c>
      <c r="I130" s="1">
        <f t="shared" si="261"/>
        <v>5</v>
      </c>
      <c r="J130" s="1">
        <f t="shared" si="6"/>
        <v>3</v>
      </c>
      <c r="K130" s="1">
        <f t="shared" ref="K130:L130" si="262">SUM(HOUR(E130)*3600,MINUTE(E130)*60,SECOND(E130))</f>
        <v>16</v>
      </c>
      <c r="L130" s="1">
        <f t="shared" si="262"/>
        <v>5</v>
      </c>
      <c r="M130" s="1">
        <f t="shared" si="8"/>
        <v>11</v>
      </c>
      <c r="N130" s="1">
        <f>'Sem RTOS TX'!L129/H130</f>
        <v>111</v>
      </c>
      <c r="O130" s="1">
        <f>'Com RTOS TX'!L129/I130</f>
        <v>179.2</v>
      </c>
      <c r="P130" s="1">
        <f>'Sem RTOS RX'!$Z129/K130</f>
        <v>42</v>
      </c>
      <c r="Q130" s="1">
        <f>'Com RTOS RX'!$Z129/L130</f>
        <v>134.4</v>
      </c>
    </row>
    <row r="131" ht="15.75" customHeight="1">
      <c r="A131" s="3">
        <f>'Sem RTOS TX'!K130</f>
        <v>0.00009259259259</v>
      </c>
      <c r="B131" s="3">
        <f>'Com RTOS TX'!K130</f>
        <v>0.00005787037037</v>
      </c>
      <c r="C131" s="10">
        <f t="shared" si="3"/>
        <v>0.00003472222222</v>
      </c>
      <c r="E131" s="8">
        <f>'Sem RTOS RX'!Y1325</f>
        <v>0.00009259259259</v>
      </c>
      <c r="F131" s="8">
        <f>'Com RTOS RX'!Y2049</f>
        <v>0.00005787037037</v>
      </c>
      <c r="G131" s="10">
        <f t="shared" si="4"/>
        <v>0.00003472222222</v>
      </c>
      <c r="H131" s="1">
        <f t="shared" ref="H131:I131" si="263">SUM(HOUR(A131)*3600,MINUTE(A131)*60,SECOND(A131))</f>
        <v>8</v>
      </c>
      <c r="I131" s="1">
        <f t="shared" si="263"/>
        <v>5</v>
      </c>
      <c r="J131" s="1">
        <f t="shared" si="6"/>
        <v>3</v>
      </c>
      <c r="K131" s="1">
        <f t="shared" ref="K131:L131" si="264">SUM(HOUR(E131)*3600,MINUTE(E131)*60,SECOND(E131))</f>
        <v>8</v>
      </c>
      <c r="L131" s="1">
        <f t="shared" si="264"/>
        <v>5</v>
      </c>
      <c r="M131" s="1">
        <f t="shared" si="8"/>
        <v>3</v>
      </c>
      <c r="N131" s="1">
        <f>'Sem RTOS TX'!L130/H131</f>
        <v>111</v>
      </c>
      <c r="O131" s="1">
        <f>'Com RTOS TX'!L130/I131</f>
        <v>179.2</v>
      </c>
      <c r="P131" s="1">
        <f>'Sem RTOS RX'!$Z130/K131</f>
        <v>84</v>
      </c>
      <c r="Q131" s="1">
        <f>'Com RTOS RX'!$Z130/L131</f>
        <v>134.4</v>
      </c>
    </row>
    <row r="132" ht="15.75" customHeight="1">
      <c r="A132" s="3">
        <f>'Sem RTOS TX'!K131</f>
        <v>0.00009259259259</v>
      </c>
      <c r="B132" s="3">
        <f>'Com RTOS TX'!K131</f>
        <v>0.00005787037037</v>
      </c>
      <c r="C132" s="10">
        <f t="shared" si="3"/>
        <v>0.00003472222222</v>
      </c>
      <c r="E132" s="8">
        <f>'Sem RTOS RX'!Y1326</f>
        <v>0.00009259259259</v>
      </c>
      <c r="F132" s="8">
        <f>'Com RTOS RX'!Y2050</f>
        <v>0.00005787037037</v>
      </c>
      <c r="G132" s="10">
        <f t="shared" si="4"/>
        <v>0.00003472222222</v>
      </c>
      <c r="H132" s="1">
        <f t="shared" ref="H132:I132" si="265">SUM(HOUR(A132)*3600,MINUTE(A132)*60,SECOND(A132))</f>
        <v>8</v>
      </c>
      <c r="I132" s="1">
        <f t="shared" si="265"/>
        <v>5</v>
      </c>
      <c r="J132" s="1">
        <f t="shared" si="6"/>
        <v>3</v>
      </c>
      <c r="K132" s="1">
        <f t="shared" ref="K132:L132" si="266">SUM(HOUR(E132)*3600,MINUTE(E132)*60,SECOND(E132))</f>
        <v>8</v>
      </c>
      <c r="L132" s="1">
        <f t="shared" si="266"/>
        <v>5</v>
      </c>
      <c r="M132" s="1">
        <f t="shared" si="8"/>
        <v>3</v>
      </c>
      <c r="N132" s="1">
        <f>'Sem RTOS TX'!L131/H132</f>
        <v>111</v>
      </c>
      <c r="O132" s="1">
        <f>'Com RTOS TX'!L131/I132</f>
        <v>179.2</v>
      </c>
      <c r="P132" s="1">
        <f>'Sem RTOS RX'!$Z131/K132</f>
        <v>84</v>
      </c>
      <c r="Q132" s="1">
        <f>'Com RTOS RX'!$Z131/L132</f>
        <v>134.4</v>
      </c>
    </row>
    <row r="133" ht="15.75" customHeight="1">
      <c r="A133" s="3">
        <f>'Sem RTOS TX'!K132</f>
        <v>0.00009259259259</v>
      </c>
      <c r="B133" s="3">
        <f>'Com RTOS TX'!K132</f>
        <v>0.00006944444444</v>
      </c>
      <c r="C133" s="10">
        <f t="shared" si="3"/>
        <v>0.00002314814815</v>
      </c>
      <c r="E133" s="8">
        <f>'Sem RTOS RX'!Y1327</f>
        <v>0.00009259259259</v>
      </c>
      <c r="F133" s="8">
        <f>'Com RTOS RX'!Y2051</f>
        <v>0.00005787037037</v>
      </c>
      <c r="G133" s="10">
        <f t="shared" si="4"/>
        <v>0.00003472222222</v>
      </c>
      <c r="H133" s="1">
        <f t="shared" ref="H133:I133" si="267">SUM(HOUR(A133)*3600,MINUTE(A133)*60,SECOND(A133))</f>
        <v>8</v>
      </c>
      <c r="I133" s="1">
        <f t="shared" si="267"/>
        <v>6</v>
      </c>
      <c r="J133" s="1">
        <f t="shared" si="6"/>
        <v>2</v>
      </c>
      <c r="K133" s="1">
        <f t="shared" ref="K133:L133" si="268">SUM(HOUR(E133)*3600,MINUTE(E133)*60,SECOND(E133))</f>
        <v>8</v>
      </c>
      <c r="L133" s="1">
        <f t="shared" si="268"/>
        <v>5</v>
      </c>
      <c r="M133" s="1">
        <f t="shared" si="8"/>
        <v>3</v>
      </c>
      <c r="N133" s="1">
        <f>'Sem RTOS TX'!L132/H133</f>
        <v>111</v>
      </c>
      <c r="O133" s="1">
        <f>'Com RTOS TX'!L132/I133</f>
        <v>149.3333333</v>
      </c>
      <c r="P133" s="1">
        <f>'Sem RTOS RX'!$Z132/K133</f>
        <v>84</v>
      </c>
      <c r="Q133" s="1">
        <f>'Com RTOS RX'!$Z132/L133</f>
        <v>134.4</v>
      </c>
    </row>
    <row r="134" ht="15.75" customHeight="1">
      <c r="A134" s="3">
        <f>'Sem RTOS TX'!K133</f>
        <v>0.00009259259259</v>
      </c>
      <c r="B134" s="3">
        <f>'Com RTOS TX'!K133</f>
        <v>0.00005787037037</v>
      </c>
      <c r="C134" s="10">
        <f t="shared" si="3"/>
        <v>0.00003472222222</v>
      </c>
      <c r="E134" s="8">
        <f>'Sem RTOS RX'!Y1328</f>
        <v>0.00009259259259</v>
      </c>
      <c r="F134" s="8">
        <f>'Com RTOS RX'!Y2052</f>
        <v>0.00005787037037</v>
      </c>
      <c r="G134" s="10">
        <f t="shared" si="4"/>
        <v>0.00003472222222</v>
      </c>
      <c r="H134" s="1">
        <f t="shared" ref="H134:I134" si="269">SUM(HOUR(A134)*3600,MINUTE(A134)*60,SECOND(A134))</f>
        <v>8</v>
      </c>
      <c r="I134" s="1">
        <f t="shared" si="269"/>
        <v>5</v>
      </c>
      <c r="J134" s="1">
        <f t="shared" si="6"/>
        <v>3</v>
      </c>
      <c r="K134" s="1">
        <f t="shared" ref="K134:L134" si="270">SUM(HOUR(E134)*3600,MINUTE(E134)*60,SECOND(E134))</f>
        <v>8</v>
      </c>
      <c r="L134" s="1">
        <f t="shared" si="270"/>
        <v>5</v>
      </c>
      <c r="M134" s="1">
        <f t="shared" si="8"/>
        <v>3</v>
      </c>
      <c r="N134" s="1">
        <f>'Sem RTOS TX'!L133/H134</f>
        <v>111</v>
      </c>
      <c r="O134" s="1">
        <f>'Com RTOS TX'!L133/I134</f>
        <v>179.2</v>
      </c>
      <c r="P134" s="1">
        <f>'Sem RTOS RX'!$Z133/K134</f>
        <v>84</v>
      </c>
      <c r="Q134" s="1">
        <f>'Com RTOS RX'!$Z133/L134</f>
        <v>134.4</v>
      </c>
    </row>
    <row r="135" ht="15.75" customHeight="1">
      <c r="A135" s="3">
        <f>'Sem RTOS TX'!K134</f>
        <v>0.0001041666667</v>
      </c>
      <c r="B135" s="3">
        <f>'Com RTOS TX'!K134</f>
        <v>0.00005787037037</v>
      </c>
      <c r="C135" s="10">
        <f t="shared" si="3"/>
        <v>0.0000462962963</v>
      </c>
      <c r="E135" s="8">
        <f>'Sem RTOS RX'!Y1329</f>
        <v>0.00009259259259</v>
      </c>
      <c r="F135" s="8">
        <f>'Com RTOS RX'!Y2053</f>
        <v>0.0001273148148</v>
      </c>
      <c r="G135" s="10">
        <f t="shared" si="4"/>
        <v>0.00003472222222</v>
      </c>
      <c r="H135" s="1">
        <f t="shared" ref="H135:I135" si="271">SUM(HOUR(A135)*3600,MINUTE(A135)*60,SECOND(A135))</f>
        <v>9</v>
      </c>
      <c r="I135" s="1">
        <f t="shared" si="271"/>
        <v>5</v>
      </c>
      <c r="J135" s="1">
        <f t="shared" si="6"/>
        <v>4</v>
      </c>
      <c r="K135" s="1">
        <f t="shared" ref="K135:L135" si="272">SUM(HOUR(E135)*3600,MINUTE(E135)*60,SECOND(E135))</f>
        <v>8</v>
      </c>
      <c r="L135" s="1">
        <f t="shared" si="272"/>
        <v>11</v>
      </c>
      <c r="M135" s="1">
        <f t="shared" si="8"/>
        <v>3</v>
      </c>
      <c r="N135" s="1">
        <f>'Sem RTOS TX'!L134/H135</f>
        <v>98.66666667</v>
      </c>
      <c r="O135" s="1">
        <f>'Com RTOS TX'!L134/I135</f>
        <v>179.2</v>
      </c>
      <c r="P135" s="1">
        <f>'Sem RTOS RX'!$Z134/K135</f>
        <v>84</v>
      </c>
      <c r="Q135" s="1">
        <f>'Com RTOS RX'!$Z134/L135</f>
        <v>61.09090909</v>
      </c>
    </row>
    <row r="136" ht="15.75" customHeight="1">
      <c r="A136" s="3">
        <f>'Sem RTOS TX'!K135</f>
        <v>0.00009259259259</v>
      </c>
      <c r="B136" s="3">
        <f>'Com RTOS TX'!K135</f>
        <v>0.00005787037037</v>
      </c>
      <c r="C136" s="10">
        <f t="shared" si="3"/>
        <v>0.00003472222222</v>
      </c>
      <c r="E136" s="8">
        <f>'Sem RTOS RX'!Y1330</f>
        <v>0.0001041666667</v>
      </c>
      <c r="F136" s="8">
        <f>'Com RTOS RX'!Y2054</f>
        <v>0.00005787037037</v>
      </c>
      <c r="G136" s="10">
        <f t="shared" si="4"/>
        <v>0.0000462962963</v>
      </c>
      <c r="H136" s="1">
        <f t="shared" ref="H136:I136" si="273">SUM(HOUR(A136)*3600,MINUTE(A136)*60,SECOND(A136))</f>
        <v>8</v>
      </c>
      <c r="I136" s="1">
        <f t="shared" si="273"/>
        <v>5</v>
      </c>
      <c r="J136" s="1">
        <f t="shared" si="6"/>
        <v>3</v>
      </c>
      <c r="K136" s="1">
        <f t="shared" ref="K136:L136" si="274">SUM(HOUR(E136)*3600,MINUTE(E136)*60,SECOND(E136))</f>
        <v>9</v>
      </c>
      <c r="L136" s="1">
        <f t="shared" si="274"/>
        <v>5</v>
      </c>
      <c r="M136" s="1">
        <f t="shared" si="8"/>
        <v>4</v>
      </c>
      <c r="N136" s="1">
        <f>'Sem RTOS TX'!L135/H136</f>
        <v>111</v>
      </c>
      <c r="O136" s="1">
        <f>'Com RTOS TX'!L135/I136</f>
        <v>179.2</v>
      </c>
      <c r="P136" s="1">
        <f>'Sem RTOS RX'!$Z135/K136</f>
        <v>74.66666667</v>
      </c>
      <c r="Q136" s="1">
        <f>'Com RTOS RX'!$Z135/L136</f>
        <v>134.4</v>
      </c>
    </row>
    <row r="137" ht="15.75" customHeight="1">
      <c r="A137" s="3">
        <f>'Sem RTOS TX'!K136</f>
        <v>0.00009259259259</v>
      </c>
      <c r="B137" s="3">
        <f>'Com RTOS TX'!K136</f>
        <v>0.00005787037037</v>
      </c>
      <c r="C137" s="10">
        <f t="shared" si="3"/>
        <v>0.00003472222222</v>
      </c>
      <c r="E137" s="8">
        <f>'Sem RTOS RX'!Y1331</f>
        <v>0.00009259259259</v>
      </c>
      <c r="F137" s="8">
        <f>'Com RTOS RX'!Y2055</f>
        <v>0.00005787037037</v>
      </c>
      <c r="G137" s="10">
        <f t="shared" si="4"/>
        <v>0.00003472222222</v>
      </c>
      <c r="H137" s="1">
        <f t="shared" ref="H137:I137" si="275">SUM(HOUR(A137)*3600,MINUTE(A137)*60,SECOND(A137))</f>
        <v>8</v>
      </c>
      <c r="I137" s="1">
        <f t="shared" si="275"/>
        <v>5</v>
      </c>
      <c r="J137" s="1">
        <f t="shared" si="6"/>
        <v>3</v>
      </c>
      <c r="K137" s="1">
        <f t="shared" ref="K137:L137" si="276">SUM(HOUR(E137)*3600,MINUTE(E137)*60,SECOND(E137))</f>
        <v>8</v>
      </c>
      <c r="L137" s="1">
        <f t="shared" si="276"/>
        <v>5</v>
      </c>
      <c r="M137" s="1">
        <f t="shared" si="8"/>
        <v>3</v>
      </c>
      <c r="N137" s="1">
        <f>'Sem RTOS TX'!L136/H137</f>
        <v>111</v>
      </c>
      <c r="O137" s="1">
        <f>'Com RTOS TX'!L136/I137</f>
        <v>179.2</v>
      </c>
      <c r="P137" s="1">
        <f>'Sem RTOS RX'!$Z136/K137</f>
        <v>84</v>
      </c>
      <c r="Q137" s="1">
        <f>'Com RTOS RX'!$Z136/L137</f>
        <v>134.4</v>
      </c>
    </row>
    <row r="138" ht="15.75" customHeight="1">
      <c r="A138" s="3">
        <f>'Sem RTOS TX'!K137</f>
        <v>0.00009259259259</v>
      </c>
      <c r="B138" s="3">
        <f>'Com RTOS TX'!K137</f>
        <v>0.00005787037037</v>
      </c>
      <c r="C138" s="10">
        <f t="shared" si="3"/>
        <v>0.00003472222222</v>
      </c>
      <c r="E138" s="8">
        <f>'Sem RTOS RX'!Y1332</f>
        <v>0.00009259259259</v>
      </c>
      <c r="F138" s="8">
        <f>'Com RTOS RX'!Y2056</f>
        <v>0.00005787037037</v>
      </c>
      <c r="G138" s="10">
        <f t="shared" si="4"/>
        <v>0.00003472222222</v>
      </c>
      <c r="H138" s="1">
        <f t="shared" ref="H138:I138" si="277">SUM(HOUR(A138)*3600,MINUTE(A138)*60,SECOND(A138))</f>
        <v>8</v>
      </c>
      <c r="I138" s="1">
        <f t="shared" si="277"/>
        <v>5</v>
      </c>
      <c r="J138" s="1">
        <f t="shared" si="6"/>
        <v>3</v>
      </c>
      <c r="K138" s="1">
        <f t="shared" ref="K138:L138" si="278">SUM(HOUR(E138)*3600,MINUTE(E138)*60,SECOND(E138))</f>
        <v>8</v>
      </c>
      <c r="L138" s="1">
        <f t="shared" si="278"/>
        <v>5</v>
      </c>
      <c r="M138" s="1">
        <f t="shared" si="8"/>
        <v>3</v>
      </c>
      <c r="N138" s="1">
        <f>'Sem RTOS TX'!L137/H138</f>
        <v>111</v>
      </c>
      <c r="O138" s="1">
        <f>'Com RTOS TX'!L137/I138</f>
        <v>179.2</v>
      </c>
      <c r="P138" s="1">
        <f>'Sem RTOS RX'!$Z137/K138</f>
        <v>84</v>
      </c>
      <c r="Q138" s="1">
        <f>'Com RTOS RX'!$Z137/L138</f>
        <v>134.4</v>
      </c>
    </row>
    <row r="139" ht="15.75" customHeight="1">
      <c r="A139" s="3">
        <f>'Sem RTOS TX'!K138</f>
        <v>0.00009259259259</v>
      </c>
      <c r="B139" s="3">
        <f>'Com RTOS TX'!K138</f>
        <v>0.00005787037037</v>
      </c>
      <c r="C139" s="10">
        <f t="shared" si="3"/>
        <v>0.00003472222222</v>
      </c>
      <c r="E139" s="8">
        <f>'Sem RTOS RX'!Y1333</f>
        <v>0.0001851851852</v>
      </c>
      <c r="F139" s="8">
        <f>'Com RTOS RX'!Y2057</f>
        <v>0.00005787037037</v>
      </c>
      <c r="G139" s="10">
        <f t="shared" si="4"/>
        <v>0.0001273148148</v>
      </c>
      <c r="H139" s="1">
        <f t="shared" ref="H139:I139" si="279">SUM(HOUR(A139)*3600,MINUTE(A139)*60,SECOND(A139))</f>
        <v>8</v>
      </c>
      <c r="I139" s="1">
        <f t="shared" si="279"/>
        <v>5</v>
      </c>
      <c r="J139" s="1">
        <f t="shared" si="6"/>
        <v>3</v>
      </c>
      <c r="K139" s="1">
        <f t="shared" ref="K139:L139" si="280">SUM(HOUR(E139)*3600,MINUTE(E139)*60,SECOND(E139))</f>
        <v>16</v>
      </c>
      <c r="L139" s="1">
        <f t="shared" si="280"/>
        <v>5</v>
      </c>
      <c r="M139" s="1">
        <f t="shared" si="8"/>
        <v>11</v>
      </c>
      <c r="N139" s="1">
        <f>'Sem RTOS TX'!L138/H139</f>
        <v>111</v>
      </c>
      <c r="O139" s="1">
        <f>'Com RTOS TX'!L138/I139</f>
        <v>179.2</v>
      </c>
      <c r="P139" s="1">
        <f>'Sem RTOS RX'!$Z138/K139</f>
        <v>42</v>
      </c>
      <c r="Q139" s="1">
        <f>'Com RTOS RX'!$Z138/L139</f>
        <v>134.4</v>
      </c>
    </row>
    <row r="140" ht="15.75" customHeight="1">
      <c r="A140" s="3">
        <f>'Sem RTOS TX'!K139</f>
        <v>0.00009259259259</v>
      </c>
      <c r="B140" s="3">
        <f>'Com RTOS TX'!K139</f>
        <v>0.00005787037037</v>
      </c>
      <c r="C140" s="10">
        <f t="shared" si="3"/>
        <v>0.00003472222222</v>
      </c>
      <c r="E140" s="8">
        <f>'Sem RTOS RX'!Y1334</f>
        <v>0.00009259259259</v>
      </c>
      <c r="F140" s="8">
        <f>'Com RTOS RX'!Y2058</f>
        <v>0.00005787037037</v>
      </c>
      <c r="G140" s="10">
        <f t="shared" si="4"/>
        <v>0.00003472222222</v>
      </c>
      <c r="H140" s="1">
        <f t="shared" ref="H140:I140" si="281">SUM(HOUR(A140)*3600,MINUTE(A140)*60,SECOND(A140))</f>
        <v>8</v>
      </c>
      <c r="I140" s="1">
        <f t="shared" si="281"/>
        <v>5</v>
      </c>
      <c r="J140" s="1">
        <f t="shared" si="6"/>
        <v>3</v>
      </c>
      <c r="K140" s="1">
        <f t="shared" ref="K140:L140" si="282">SUM(HOUR(E140)*3600,MINUTE(E140)*60,SECOND(E140))</f>
        <v>8</v>
      </c>
      <c r="L140" s="1">
        <f t="shared" si="282"/>
        <v>5</v>
      </c>
      <c r="M140" s="1">
        <f t="shared" si="8"/>
        <v>3</v>
      </c>
      <c r="N140" s="1">
        <f>'Sem RTOS TX'!L139/H140</f>
        <v>111</v>
      </c>
      <c r="O140" s="1">
        <f>'Com RTOS TX'!L139/I140</f>
        <v>179.2</v>
      </c>
      <c r="P140" s="1">
        <f>'Sem RTOS RX'!$Z139/K140</f>
        <v>84</v>
      </c>
      <c r="Q140" s="1">
        <f>'Com RTOS RX'!$Z139/L140</f>
        <v>134.4</v>
      </c>
    </row>
    <row r="141" ht="15.75" customHeight="1">
      <c r="A141" s="3">
        <f>'Sem RTOS TX'!K140</f>
        <v>0.00009259259259</v>
      </c>
      <c r="B141" s="3">
        <f>'Com RTOS TX'!K140</f>
        <v>0.00005787037037</v>
      </c>
      <c r="C141" s="10">
        <f t="shared" si="3"/>
        <v>0.00003472222222</v>
      </c>
      <c r="E141" s="8">
        <f>'Sem RTOS RX'!Y1335</f>
        <v>0.00009259259259</v>
      </c>
      <c r="F141" s="8">
        <f>'Com RTOS RX'!Y2059</f>
        <v>0.00005787037037</v>
      </c>
      <c r="G141" s="10">
        <f t="shared" si="4"/>
        <v>0.00003472222222</v>
      </c>
      <c r="H141" s="1">
        <f t="shared" ref="H141:I141" si="283">SUM(HOUR(A141)*3600,MINUTE(A141)*60,SECOND(A141))</f>
        <v>8</v>
      </c>
      <c r="I141" s="1">
        <f t="shared" si="283"/>
        <v>5</v>
      </c>
      <c r="J141" s="1">
        <f t="shared" si="6"/>
        <v>3</v>
      </c>
      <c r="K141" s="1">
        <f t="shared" ref="K141:L141" si="284">SUM(HOUR(E141)*3600,MINUTE(E141)*60,SECOND(E141))</f>
        <v>8</v>
      </c>
      <c r="L141" s="1">
        <f t="shared" si="284"/>
        <v>5</v>
      </c>
      <c r="M141" s="1">
        <f t="shared" si="8"/>
        <v>3</v>
      </c>
      <c r="N141" s="1">
        <f>'Sem RTOS TX'!L140/H141</f>
        <v>111</v>
      </c>
      <c r="O141" s="1">
        <f>'Com RTOS TX'!L140/I141</f>
        <v>179.2</v>
      </c>
      <c r="P141" s="1">
        <f>'Sem RTOS RX'!$Z140/K141</f>
        <v>84</v>
      </c>
      <c r="Q141" s="1">
        <f>'Com RTOS RX'!$Z140/L141</f>
        <v>134.4</v>
      </c>
    </row>
    <row r="142" ht="15.75" customHeight="1">
      <c r="A142" s="3">
        <f>'Sem RTOS TX'!K141</f>
        <v>0.00009259259259</v>
      </c>
      <c r="B142" s="3">
        <f>'Com RTOS TX'!K141</f>
        <v>0.00005787037037</v>
      </c>
      <c r="C142" s="10">
        <f t="shared" si="3"/>
        <v>0.00003472222222</v>
      </c>
      <c r="E142" s="8">
        <f>'Sem RTOS RX'!Y1336</f>
        <v>0.00009259259259</v>
      </c>
      <c r="F142" s="8">
        <f>'Com RTOS RX'!Y2060</f>
        <v>0.0001157407407</v>
      </c>
      <c r="G142" s="10">
        <f t="shared" si="4"/>
        <v>0.00002314814815</v>
      </c>
      <c r="H142" s="1">
        <f t="shared" ref="H142:I142" si="285">SUM(HOUR(A142)*3600,MINUTE(A142)*60,SECOND(A142))</f>
        <v>8</v>
      </c>
      <c r="I142" s="1">
        <f t="shared" si="285"/>
        <v>5</v>
      </c>
      <c r="J142" s="1">
        <f t="shared" si="6"/>
        <v>3</v>
      </c>
      <c r="K142" s="1">
        <f t="shared" ref="K142:L142" si="286">SUM(HOUR(E142)*3600,MINUTE(E142)*60,SECOND(E142))</f>
        <v>8</v>
      </c>
      <c r="L142" s="1">
        <f t="shared" si="286"/>
        <v>10</v>
      </c>
      <c r="M142" s="1">
        <f t="shared" si="8"/>
        <v>2</v>
      </c>
      <c r="N142" s="1">
        <f>'Sem RTOS TX'!L141/H142</f>
        <v>111</v>
      </c>
      <c r="O142" s="1">
        <f>'Com RTOS TX'!L141/I142</f>
        <v>179.2</v>
      </c>
      <c r="P142" s="1">
        <f>'Sem RTOS RX'!$Z141/K142</f>
        <v>84</v>
      </c>
      <c r="Q142" s="1">
        <f>'Com RTOS RX'!$Z141/L142</f>
        <v>67.2</v>
      </c>
    </row>
    <row r="143" ht="15.75" customHeight="1">
      <c r="A143" s="3">
        <f>'Sem RTOS TX'!K142</f>
        <v>0.00009259259259</v>
      </c>
      <c r="B143" s="3">
        <f>'Com RTOS TX'!K142</f>
        <v>0.00005787037037</v>
      </c>
      <c r="C143" s="10">
        <f t="shared" si="3"/>
        <v>0.00003472222222</v>
      </c>
      <c r="E143" s="8">
        <f>'Sem RTOS RX'!Y1337</f>
        <v>0.00009259259259</v>
      </c>
      <c r="F143" s="8">
        <f>'Com RTOS RX'!Y2061</f>
        <v>0.00005787037037</v>
      </c>
      <c r="G143" s="10">
        <f t="shared" si="4"/>
        <v>0.00003472222222</v>
      </c>
      <c r="H143" s="1">
        <f t="shared" ref="H143:I143" si="287">SUM(HOUR(A143)*3600,MINUTE(A143)*60,SECOND(A143))</f>
        <v>8</v>
      </c>
      <c r="I143" s="1">
        <f t="shared" si="287"/>
        <v>5</v>
      </c>
      <c r="J143" s="1">
        <f t="shared" si="6"/>
        <v>3</v>
      </c>
      <c r="K143" s="1">
        <f t="shared" ref="K143:L143" si="288">SUM(HOUR(E143)*3600,MINUTE(E143)*60,SECOND(E143))</f>
        <v>8</v>
      </c>
      <c r="L143" s="1">
        <f t="shared" si="288"/>
        <v>5</v>
      </c>
      <c r="M143" s="1">
        <f t="shared" si="8"/>
        <v>3</v>
      </c>
      <c r="N143" s="1">
        <f>'Sem RTOS TX'!L142/H143</f>
        <v>111</v>
      </c>
      <c r="O143" s="1">
        <f>'Com RTOS TX'!L142/I143</f>
        <v>179.2</v>
      </c>
      <c r="P143" s="1">
        <f>'Sem RTOS RX'!$Z142/K143</f>
        <v>84</v>
      </c>
      <c r="Q143" s="1">
        <f>'Com RTOS RX'!$Z142/L143</f>
        <v>134.4</v>
      </c>
    </row>
    <row r="144" ht="15.75" customHeight="1">
      <c r="A144" s="3">
        <f>'Sem RTOS TX'!K143</f>
        <v>0.00009259259259</v>
      </c>
      <c r="B144" s="3">
        <f>'Com RTOS TX'!K143</f>
        <v>0.00005787037037</v>
      </c>
      <c r="C144" s="10">
        <f t="shared" si="3"/>
        <v>0.00003472222222</v>
      </c>
      <c r="E144" s="8">
        <f>'Sem RTOS RX'!Y1338</f>
        <v>0.00009259259259</v>
      </c>
      <c r="F144" s="8">
        <f>'Com RTOS RX'!Y2062</f>
        <v>0.00005787037037</v>
      </c>
      <c r="G144" s="10">
        <f t="shared" si="4"/>
        <v>0.00003472222222</v>
      </c>
      <c r="H144" s="1">
        <f t="shared" ref="H144:I144" si="289">SUM(HOUR(A144)*3600,MINUTE(A144)*60,SECOND(A144))</f>
        <v>8</v>
      </c>
      <c r="I144" s="1">
        <f t="shared" si="289"/>
        <v>5</v>
      </c>
      <c r="J144" s="1">
        <f t="shared" si="6"/>
        <v>3</v>
      </c>
      <c r="K144" s="1">
        <f t="shared" ref="K144:L144" si="290">SUM(HOUR(E144)*3600,MINUTE(E144)*60,SECOND(E144))</f>
        <v>8</v>
      </c>
      <c r="L144" s="1">
        <f t="shared" si="290"/>
        <v>5</v>
      </c>
      <c r="M144" s="1">
        <f t="shared" si="8"/>
        <v>3</v>
      </c>
      <c r="N144" s="1">
        <f>'Sem RTOS TX'!L143/H144</f>
        <v>111</v>
      </c>
      <c r="O144" s="1">
        <f>'Com RTOS TX'!L143/I144</f>
        <v>179.2</v>
      </c>
      <c r="P144" s="1">
        <f>'Sem RTOS RX'!$Z143/K144</f>
        <v>84</v>
      </c>
      <c r="Q144" s="1">
        <f>'Com RTOS RX'!$Z143/L144</f>
        <v>134.4</v>
      </c>
    </row>
    <row r="145" ht="15.75" customHeight="1">
      <c r="A145" s="3">
        <f>'Sem RTOS TX'!K144</f>
        <v>0.00009259259259</v>
      </c>
      <c r="B145" s="3">
        <f>'Com RTOS TX'!K144</f>
        <v>0.00005787037037</v>
      </c>
      <c r="C145" s="10">
        <f t="shared" si="3"/>
        <v>0.00003472222222</v>
      </c>
      <c r="E145" s="8">
        <f>'Sem RTOS RX'!Y1339</f>
        <v>0.00009259259259</v>
      </c>
      <c r="F145" s="8">
        <f>'Com RTOS RX'!Y2063</f>
        <v>0.00005787037037</v>
      </c>
      <c r="G145" s="10">
        <f t="shared" si="4"/>
        <v>0.00003472222222</v>
      </c>
      <c r="H145" s="1">
        <f t="shared" ref="H145:I145" si="291">SUM(HOUR(A145)*3600,MINUTE(A145)*60,SECOND(A145))</f>
        <v>8</v>
      </c>
      <c r="I145" s="1">
        <f t="shared" si="291"/>
        <v>5</v>
      </c>
      <c r="J145" s="1">
        <f t="shared" si="6"/>
        <v>3</v>
      </c>
      <c r="K145" s="1">
        <f t="shared" ref="K145:L145" si="292">SUM(HOUR(E145)*3600,MINUTE(E145)*60,SECOND(E145))</f>
        <v>8</v>
      </c>
      <c r="L145" s="1">
        <f t="shared" si="292"/>
        <v>5</v>
      </c>
      <c r="M145" s="1">
        <f t="shared" si="8"/>
        <v>3</v>
      </c>
      <c r="N145" s="1">
        <f>'Sem RTOS TX'!L144/H145</f>
        <v>111</v>
      </c>
      <c r="O145" s="1">
        <f>'Com RTOS TX'!L144/I145</f>
        <v>179.2</v>
      </c>
      <c r="P145" s="1">
        <f>'Sem RTOS RX'!$Z144/K145</f>
        <v>84</v>
      </c>
      <c r="Q145" s="1">
        <f>'Com RTOS RX'!$Z144/L145</f>
        <v>134.4</v>
      </c>
    </row>
    <row r="146" ht="15.75" customHeight="1">
      <c r="A146" s="3">
        <f>'Sem RTOS TX'!K145</f>
        <v>0.00009259259259</v>
      </c>
      <c r="B146" s="3">
        <f>'Com RTOS TX'!K145</f>
        <v>0.00005787037037</v>
      </c>
      <c r="C146" s="10">
        <f t="shared" si="3"/>
        <v>0.00003472222222</v>
      </c>
      <c r="E146" s="8">
        <f>'Sem RTOS RX'!Y1340</f>
        <v>0.00009259259259</v>
      </c>
      <c r="F146" s="8">
        <f>'Com RTOS RX'!Y2064</f>
        <v>0.00005787037037</v>
      </c>
      <c r="G146" s="10">
        <f t="shared" si="4"/>
        <v>0.00003472222222</v>
      </c>
      <c r="H146" s="1">
        <f t="shared" ref="H146:I146" si="293">SUM(HOUR(A146)*3600,MINUTE(A146)*60,SECOND(A146))</f>
        <v>8</v>
      </c>
      <c r="I146" s="1">
        <f t="shared" si="293"/>
        <v>5</v>
      </c>
      <c r="J146" s="1">
        <f t="shared" si="6"/>
        <v>3</v>
      </c>
      <c r="K146" s="1">
        <f t="shared" ref="K146:L146" si="294">SUM(HOUR(E146)*3600,MINUTE(E146)*60,SECOND(E146))</f>
        <v>8</v>
      </c>
      <c r="L146" s="1">
        <f t="shared" si="294"/>
        <v>5</v>
      </c>
      <c r="M146" s="1">
        <f t="shared" si="8"/>
        <v>3</v>
      </c>
      <c r="N146" s="1">
        <f>'Sem RTOS TX'!L145/H146</f>
        <v>111</v>
      </c>
      <c r="O146" s="1">
        <f>'Com RTOS TX'!L145/I146</f>
        <v>179.2</v>
      </c>
      <c r="P146" s="1">
        <f>'Sem RTOS RX'!$Z145/K146</f>
        <v>84</v>
      </c>
      <c r="Q146" s="1">
        <f>'Com RTOS RX'!$Z145/L146</f>
        <v>134.4</v>
      </c>
    </row>
    <row r="147" ht="15.75" customHeight="1">
      <c r="A147" s="3">
        <f>'Sem RTOS TX'!K146</f>
        <v>0.00009259259259</v>
      </c>
      <c r="B147" s="3">
        <f>'Com RTOS TX'!K146</f>
        <v>0.00005787037037</v>
      </c>
      <c r="C147" s="10">
        <f t="shared" si="3"/>
        <v>0.00003472222222</v>
      </c>
      <c r="E147" s="8">
        <f>'Sem RTOS RX'!Y1341</f>
        <v>0.00009259259259</v>
      </c>
      <c r="F147" s="8">
        <f>'Com RTOS RX'!Y2065</f>
        <v>0.00005787037037</v>
      </c>
      <c r="G147" s="10">
        <f t="shared" si="4"/>
        <v>0.00003472222222</v>
      </c>
      <c r="H147" s="1">
        <f t="shared" ref="H147:I147" si="295">SUM(HOUR(A147)*3600,MINUTE(A147)*60,SECOND(A147))</f>
        <v>8</v>
      </c>
      <c r="I147" s="1">
        <f t="shared" si="295"/>
        <v>5</v>
      </c>
      <c r="J147" s="1">
        <f t="shared" si="6"/>
        <v>3</v>
      </c>
      <c r="K147" s="1">
        <f t="shared" ref="K147:L147" si="296">SUM(HOUR(E147)*3600,MINUTE(E147)*60,SECOND(E147))</f>
        <v>8</v>
      </c>
      <c r="L147" s="1">
        <f t="shared" si="296"/>
        <v>5</v>
      </c>
      <c r="M147" s="1">
        <f t="shared" si="8"/>
        <v>3</v>
      </c>
      <c r="N147" s="1">
        <f>'Sem RTOS TX'!L146/H147</f>
        <v>111</v>
      </c>
      <c r="O147" s="1">
        <f>'Com RTOS TX'!L146/I147</f>
        <v>179.2</v>
      </c>
      <c r="P147" s="1">
        <f>'Sem RTOS RX'!$Z146/K147</f>
        <v>84</v>
      </c>
      <c r="Q147" s="1">
        <f>'Com RTOS RX'!$Z146/L147</f>
        <v>134.4</v>
      </c>
    </row>
    <row r="148" ht="15.75" customHeight="1">
      <c r="A148" s="3">
        <f>'Sem RTOS TX'!K147</f>
        <v>0.00009259259259</v>
      </c>
      <c r="B148" s="3">
        <f>'Com RTOS TX'!K147</f>
        <v>0.00005787037037</v>
      </c>
      <c r="C148" s="10">
        <f t="shared" si="3"/>
        <v>0.00003472222222</v>
      </c>
      <c r="E148" s="8">
        <f>'Sem RTOS RX'!Y1342</f>
        <v>0.0001967592593</v>
      </c>
      <c r="F148" s="8">
        <f>'Com RTOS RX'!Y2066</f>
        <v>0.00005787037037</v>
      </c>
      <c r="G148" s="10">
        <f t="shared" si="4"/>
        <v>0.0001388888889</v>
      </c>
      <c r="H148" s="1">
        <f t="shared" ref="H148:I148" si="297">SUM(HOUR(A148)*3600,MINUTE(A148)*60,SECOND(A148))</f>
        <v>8</v>
      </c>
      <c r="I148" s="1">
        <f t="shared" si="297"/>
        <v>5</v>
      </c>
      <c r="J148" s="1">
        <f t="shared" si="6"/>
        <v>3</v>
      </c>
      <c r="K148" s="1">
        <f t="shared" ref="K148:L148" si="298">SUM(HOUR(E148)*3600,MINUTE(E148)*60,SECOND(E148))</f>
        <v>17</v>
      </c>
      <c r="L148" s="1">
        <f t="shared" si="298"/>
        <v>5</v>
      </c>
      <c r="M148" s="1">
        <f t="shared" si="8"/>
        <v>12</v>
      </c>
      <c r="N148" s="1">
        <f>'Sem RTOS TX'!L147/H148</f>
        <v>111</v>
      </c>
      <c r="O148" s="1">
        <f>'Com RTOS TX'!L147/I148</f>
        <v>179.2</v>
      </c>
      <c r="P148" s="1">
        <f>'Sem RTOS RX'!$Z147/K148</f>
        <v>39.52941176</v>
      </c>
      <c r="Q148" s="1">
        <f>'Com RTOS RX'!$Z147/L148</f>
        <v>134.4</v>
      </c>
    </row>
    <row r="149" ht="15.75" customHeight="1">
      <c r="A149" s="3">
        <f>'Sem RTOS TX'!K148</f>
        <v>0.00009259259259</v>
      </c>
      <c r="B149" s="3">
        <f>'Com RTOS TX'!K148</f>
        <v>0.00005787037037</v>
      </c>
      <c r="C149" s="10">
        <f t="shared" si="3"/>
        <v>0.00003472222222</v>
      </c>
      <c r="E149" s="8">
        <f>'Sem RTOS RX'!Y1343</f>
        <v>0.00009259259259</v>
      </c>
      <c r="F149" s="8">
        <f>'Com RTOS RX'!Y2067</f>
        <v>0.00005787037037</v>
      </c>
      <c r="G149" s="10">
        <f t="shared" si="4"/>
        <v>0.00003472222222</v>
      </c>
      <c r="H149" s="1">
        <f t="shared" ref="H149:I149" si="299">SUM(HOUR(A149)*3600,MINUTE(A149)*60,SECOND(A149))</f>
        <v>8</v>
      </c>
      <c r="I149" s="1">
        <f t="shared" si="299"/>
        <v>5</v>
      </c>
      <c r="J149" s="1">
        <f t="shared" si="6"/>
        <v>3</v>
      </c>
      <c r="K149" s="1">
        <f t="shared" ref="K149:L149" si="300">SUM(HOUR(E149)*3600,MINUTE(E149)*60,SECOND(E149))</f>
        <v>8</v>
      </c>
      <c r="L149" s="1">
        <f t="shared" si="300"/>
        <v>5</v>
      </c>
      <c r="M149" s="1">
        <f t="shared" si="8"/>
        <v>3</v>
      </c>
      <c r="N149" s="1">
        <f>'Sem RTOS TX'!L148/H149</f>
        <v>111</v>
      </c>
      <c r="O149" s="1">
        <f>'Com RTOS TX'!L148/I149</f>
        <v>179.2</v>
      </c>
      <c r="P149" s="1">
        <f>'Sem RTOS RX'!$Z148/K149</f>
        <v>84</v>
      </c>
      <c r="Q149" s="1">
        <f>'Com RTOS RX'!$Z148/L149</f>
        <v>134.4</v>
      </c>
    </row>
    <row r="150" ht="15.75" customHeight="1">
      <c r="A150" s="3">
        <f>'Sem RTOS TX'!K149</f>
        <v>0.00009259259259</v>
      </c>
      <c r="B150" s="3">
        <f>'Com RTOS TX'!K149</f>
        <v>0.00005787037037</v>
      </c>
      <c r="C150" s="10">
        <f t="shared" si="3"/>
        <v>0.00003472222222</v>
      </c>
      <c r="E150" s="8">
        <f>'Sem RTOS RX'!Y1344</f>
        <v>0.00009259259259</v>
      </c>
      <c r="F150" s="8">
        <f>'Com RTOS RX'!Y2068</f>
        <v>0.00005787037037</v>
      </c>
      <c r="G150" s="10">
        <f t="shared" si="4"/>
        <v>0.00003472222222</v>
      </c>
      <c r="H150" s="1">
        <f t="shared" ref="H150:I150" si="301">SUM(HOUR(A150)*3600,MINUTE(A150)*60,SECOND(A150))</f>
        <v>8</v>
      </c>
      <c r="I150" s="1">
        <f t="shared" si="301"/>
        <v>5</v>
      </c>
      <c r="J150" s="1">
        <f t="shared" si="6"/>
        <v>3</v>
      </c>
      <c r="K150" s="1">
        <f t="shared" ref="K150:L150" si="302">SUM(HOUR(E150)*3600,MINUTE(E150)*60,SECOND(E150))</f>
        <v>8</v>
      </c>
      <c r="L150" s="1">
        <f t="shared" si="302"/>
        <v>5</v>
      </c>
      <c r="M150" s="1">
        <f t="shared" si="8"/>
        <v>3</v>
      </c>
      <c r="N150" s="1">
        <f>'Sem RTOS TX'!L149/H150</f>
        <v>111</v>
      </c>
      <c r="O150" s="1">
        <f>'Com RTOS TX'!L149/I150</f>
        <v>179.2</v>
      </c>
      <c r="P150" s="1">
        <f>'Sem RTOS RX'!$Z149/K150</f>
        <v>84</v>
      </c>
      <c r="Q150" s="1">
        <f>'Com RTOS RX'!$Z149/L150</f>
        <v>134.4</v>
      </c>
    </row>
    <row r="151" ht="15.75" customHeight="1">
      <c r="A151" s="3">
        <f>'Sem RTOS TX'!K150</f>
        <v>0.0001041666667</v>
      </c>
      <c r="B151" s="3">
        <f>'Com RTOS TX'!K150</f>
        <v>0.00005787037037</v>
      </c>
      <c r="C151" s="10">
        <f t="shared" si="3"/>
        <v>0.0000462962963</v>
      </c>
      <c r="E151" s="8">
        <f>'Sem RTOS RX'!Y1345</f>
        <v>0.00009259259259</v>
      </c>
      <c r="F151" s="8">
        <f>'Com RTOS RX'!Y2069</f>
        <v>0.00005787037037</v>
      </c>
      <c r="G151" s="10">
        <f t="shared" si="4"/>
        <v>0.00003472222222</v>
      </c>
      <c r="H151" s="1">
        <f t="shared" ref="H151:I151" si="303">SUM(HOUR(A151)*3600,MINUTE(A151)*60,SECOND(A151))</f>
        <v>9</v>
      </c>
      <c r="I151" s="1">
        <f t="shared" si="303"/>
        <v>5</v>
      </c>
      <c r="J151" s="1">
        <f t="shared" si="6"/>
        <v>4</v>
      </c>
      <c r="K151" s="1">
        <f t="shared" ref="K151:L151" si="304">SUM(HOUR(E151)*3600,MINUTE(E151)*60,SECOND(E151))</f>
        <v>8</v>
      </c>
      <c r="L151" s="1">
        <f t="shared" si="304"/>
        <v>5</v>
      </c>
      <c r="M151" s="1">
        <f t="shared" si="8"/>
        <v>3</v>
      </c>
      <c r="N151" s="1">
        <f>'Sem RTOS TX'!L150/H151</f>
        <v>98.66666667</v>
      </c>
      <c r="O151" s="1">
        <f>'Com RTOS TX'!L150/I151</f>
        <v>179.2</v>
      </c>
      <c r="P151" s="1">
        <f>'Sem RTOS RX'!$Z150/K151</f>
        <v>84</v>
      </c>
      <c r="Q151" s="1">
        <f>'Com RTOS RX'!$Z150/L151</f>
        <v>134.4</v>
      </c>
    </row>
    <row r="152" ht="15.75" customHeight="1">
      <c r="A152" s="3">
        <f>'Sem RTOS TX'!K151</f>
        <v>0.00009259259259</v>
      </c>
      <c r="B152" s="3">
        <f>'Com RTOS TX'!K151</f>
        <v>0.00005787037037</v>
      </c>
      <c r="C152" s="10">
        <f t="shared" si="3"/>
        <v>0.00003472222222</v>
      </c>
      <c r="E152" s="8">
        <f>'Sem RTOS RX'!Y1346</f>
        <v>0.00009259259259</v>
      </c>
      <c r="F152" s="8">
        <f>'Com RTOS RX'!Y2070</f>
        <v>0.00005787037037</v>
      </c>
      <c r="G152" s="10">
        <f t="shared" si="4"/>
        <v>0.00003472222222</v>
      </c>
      <c r="H152" s="1">
        <f t="shared" ref="H152:I152" si="305">SUM(HOUR(A152)*3600,MINUTE(A152)*60,SECOND(A152))</f>
        <v>8</v>
      </c>
      <c r="I152" s="1">
        <f t="shared" si="305"/>
        <v>5</v>
      </c>
      <c r="J152" s="1">
        <f t="shared" si="6"/>
        <v>3</v>
      </c>
      <c r="K152" s="1">
        <f t="shared" ref="K152:L152" si="306">SUM(HOUR(E152)*3600,MINUTE(E152)*60,SECOND(E152))</f>
        <v>8</v>
      </c>
      <c r="L152" s="1">
        <f t="shared" si="306"/>
        <v>5</v>
      </c>
      <c r="M152" s="1">
        <f t="shared" si="8"/>
        <v>3</v>
      </c>
      <c r="N152" s="1">
        <f>'Sem RTOS TX'!L151/H152</f>
        <v>111</v>
      </c>
      <c r="O152" s="1">
        <f>'Com RTOS TX'!L151/I152</f>
        <v>179.2</v>
      </c>
      <c r="P152" s="1">
        <f>'Sem RTOS RX'!$Z151/K152</f>
        <v>84</v>
      </c>
      <c r="Q152" s="1">
        <f>'Com RTOS RX'!$Z151/L152</f>
        <v>134.4</v>
      </c>
    </row>
    <row r="153" ht="15.75" customHeight="1">
      <c r="A153" s="3">
        <f>'Sem RTOS TX'!K152</f>
        <v>0.00009259259259</v>
      </c>
      <c r="B153" s="3">
        <f>'Com RTOS TX'!K152</f>
        <v>0.00005787037037</v>
      </c>
      <c r="C153" s="10">
        <f t="shared" si="3"/>
        <v>0.00003472222222</v>
      </c>
      <c r="E153" s="8">
        <f>'Sem RTOS RX'!Y1347</f>
        <v>0.00009259259259</v>
      </c>
      <c r="F153" s="8">
        <f>'Com RTOS RX'!Y2071</f>
        <v>0.00005787037037</v>
      </c>
      <c r="G153" s="10">
        <f t="shared" si="4"/>
        <v>0.00003472222222</v>
      </c>
      <c r="H153" s="1">
        <f t="shared" ref="H153:I153" si="307">SUM(HOUR(A153)*3600,MINUTE(A153)*60,SECOND(A153))</f>
        <v>8</v>
      </c>
      <c r="I153" s="1">
        <f t="shared" si="307"/>
        <v>5</v>
      </c>
      <c r="J153" s="1">
        <f t="shared" si="6"/>
        <v>3</v>
      </c>
      <c r="K153" s="1">
        <f t="shared" ref="K153:L153" si="308">SUM(HOUR(E153)*3600,MINUTE(E153)*60,SECOND(E153))</f>
        <v>8</v>
      </c>
      <c r="L153" s="1">
        <f t="shared" si="308"/>
        <v>5</v>
      </c>
      <c r="M153" s="1">
        <f t="shared" si="8"/>
        <v>3</v>
      </c>
      <c r="N153" s="1">
        <f>'Sem RTOS TX'!L152/H153</f>
        <v>111</v>
      </c>
      <c r="O153" s="1">
        <f>'Com RTOS TX'!L152/I153</f>
        <v>179.2</v>
      </c>
      <c r="P153" s="1">
        <f>'Sem RTOS RX'!$Z152/K153</f>
        <v>84</v>
      </c>
      <c r="Q153" s="1">
        <f>'Com RTOS RX'!$Z152/L153</f>
        <v>134.4</v>
      </c>
    </row>
    <row r="154" ht="15.75" customHeight="1">
      <c r="A154" s="3">
        <f>'Sem RTOS TX'!K153</f>
        <v>0.00009259259259</v>
      </c>
      <c r="B154" s="3">
        <f>'Com RTOS TX'!K153</f>
        <v>0.00005787037037</v>
      </c>
      <c r="C154" s="10">
        <f t="shared" si="3"/>
        <v>0.00003472222222</v>
      </c>
      <c r="E154" s="8">
        <f>'Sem RTOS RX'!Y1348</f>
        <v>0.00009259259259</v>
      </c>
      <c r="F154" s="8">
        <f>'Com RTOS RX'!Y2072</f>
        <v>0.00005787037037</v>
      </c>
      <c r="G154" s="10">
        <f t="shared" si="4"/>
        <v>0.00003472222222</v>
      </c>
      <c r="H154" s="1">
        <f t="shared" ref="H154:I154" si="309">SUM(HOUR(A154)*3600,MINUTE(A154)*60,SECOND(A154))</f>
        <v>8</v>
      </c>
      <c r="I154" s="1">
        <f t="shared" si="309"/>
        <v>5</v>
      </c>
      <c r="J154" s="1">
        <f t="shared" si="6"/>
        <v>3</v>
      </c>
      <c r="K154" s="1">
        <f t="shared" ref="K154:L154" si="310">SUM(HOUR(E154)*3600,MINUTE(E154)*60,SECOND(E154))</f>
        <v>8</v>
      </c>
      <c r="L154" s="1">
        <f t="shared" si="310"/>
        <v>5</v>
      </c>
      <c r="M154" s="1">
        <f t="shared" si="8"/>
        <v>3</v>
      </c>
      <c r="N154" s="1">
        <f>'Sem RTOS TX'!L153/H154</f>
        <v>111</v>
      </c>
      <c r="O154" s="1">
        <f>'Com RTOS TX'!L153/I154</f>
        <v>179.2</v>
      </c>
      <c r="P154" s="1">
        <f>'Sem RTOS RX'!$Z153/K154</f>
        <v>84</v>
      </c>
      <c r="Q154" s="1">
        <f>'Com RTOS RX'!$Z153/L154</f>
        <v>134.4</v>
      </c>
    </row>
    <row r="155" ht="15.75" customHeight="1">
      <c r="A155" s="3">
        <f>'Sem RTOS TX'!K154</f>
        <v>0.00009259259259</v>
      </c>
      <c r="B155" s="3">
        <f>'Com RTOS TX'!K154</f>
        <v>0.00005787037037</v>
      </c>
      <c r="C155" s="10">
        <f t="shared" si="3"/>
        <v>0.00003472222222</v>
      </c>
      <c r="E155" s="8">
        <f>'Sem RTOS RX'!Y1349</f>
        <v>0.00009259259259</v>
      </c>
      <c r="F155" s="8">
        <f>'Com RTOS RX'!Y2073</f>
        <v>0.00005787037037</v>
      </c>
      <c r="G155" s="10">
        <f t="shared" si="4"/>
        <v>0.00003472222222</v>
      </c>
      <c r="H155" s="1">
        <f t="shared" ref="H155:I155" si="311">SUM(HOUR(A155)*3600,MINUTE(A155)*60,SECOND(A155))</f>
        <v>8</v>
      </c>
      <c r="I155" s="1">
        <f t="shared" si="311"/>
        <v>5</v>
      </c>
      <c r="J155" s="1">
        <f t="shared" si="6"/>
        <v>3</v>
      </c>
      <c r="K155" s="1">
        <f t="shared" ref="K155:L155" si="312">SUM(HOUR(E155)*3600,MINUTE(E155)*60,SECOND(E155))</f>
        <v>8</v>
      </c>
      <c r="L155" s="1">
        <f t="shared" si="312"/>
        <v>5</v>
      </c>
      <c r="M155" s="1">
        <f t="shared" si="8"/>
        <v>3</v>
      </c>
      <c r="N155" s="1">
        <f>'Sem RTOS TX'!L154/H155</f>
        <v>111</v>
      </c>
      <c r="O155" s="1">
        <f>'Com RTOS TX'!L154/I155</f>
        <v>179.2</v>
      </c>
      <c r="P155" s="1">
        <f>'Sem RTOS RX'!$Z154/K155</f>
        <v>84</v>
      </c>
      <c r="Q155" s="1">
        <f>'Com RTOS RX'!$Z154/L155</f>
        <v>134.4</v>
      </c>
    </row>
    <row r="156" ht="15.75" customHeight="1">
      <c r="A156" s="3">
        <f>'Sem RTOS TX'!K155</f>
        <v>0.00009259259259</v>
      </c>
      <c r="B156" s="3">
        <f>'Com RTOS TX'!K155</f>
        <v>0.00005787037037</v>
      </c>
      <c r="C156" s="10">
        <f t="shared" si="3"/>
        <v>0.00003472222222</v>
      </c>
      <c r="E156" s="8">
        <f>'Sem RTOS RX'!Y1350</f>
        <v>0.00009259259259</v>
      </c>
      <c r="F156" s="8">
        <f>'Com RTOS RX'!Y2074</f>
        <v>0.00005787037037</v>
      </c>
      <c r="G156" s="10">
        <f t="shared" si="4"/>
        <v>0.00003472222222</v>
      </c>
      <c r="H156" s="1">
        <f t="shared" ref="H156:I156" si="313">SUM(HOUR(A156)*3600,MINUTE(A156)*60,SECOND(A156))</f>
        <v>8</v>
      </c>
      <c r="I156" s="1">
        <f t="shared" si="313"/>
        <v>5</v>
      </c>
      <c r="J156" s="1">
        <f t="shared" si="6"/>
        <v>3</v>
      </c>
      <c r="K156" s="1">
        <f t="shared" ref="K156:L156" si="314">SUM(HOUR(E156)*3600,MINUTE(E156)*60,SECOND(E156))</f>
        <v>8</v>
      </c>
      <c r="L156" s="1">
        <f t="shared" si="314"/>
        <v>5</v>
      </c>
      <c r="M156" s="1">
        <f t="shared" si="8"/>
        <v>3</v>
      </c>
      <c r="N156" s="1">
        <f>'Sem RTOS TX'!L155/H156</f>
        <v>111</v>
      </c>
      <c r="O156" s="1">
        <f>'Com RTOS TX'!L155/I156</f>
        <v>179.2</v>
      </c>
      <c r="P156" s="1">
        <f>'Sem RTOS RX'!$Z155/K156</f>
        <v>84</v>
      </c>
      <c r="Q156" s="1">
        <f>'Com RTOS RX'!$Z155/L156</f>
        <v>134.4</v>
      </c>
    </row>
    <row r="157" ht="15.75" customHeight="1">
      <c r="A157" s="3">
        <f>'Sem RTOS TX'!K156</f>
        <v>0.00009259259259</v>
      </c>
      <c r="B157" s="3">
        <f>'Com RTOS TX'!K156</f>
        <v>0.00006944444444</v>
      </c>
      <c r="C157" s="10">
        <f t="shared" si="3"/>
        <v>0.00002314814815</v>
      </c>
      <c r="E157" s="8">
        <f>'Sem RTOS RX'!Y1351</f>
        <v>0.0001041666667</v>
      </c>
      <c r="F157" s="8">
        <f>'Com RTOS RX'!Y2075</f>
        <v>0.00005787037037</v>
      </c>
      <c r="G157" s="10">
        <f t="shared" si="4"/>
        <v>0.0000462962963</v>
      </c>
      <c r="H157" s="1">
        <f t="shared" ref="H157:I157" si="315">SUM(HOUR(A157)*3600,MINUTE(A157)*60,SECOND(A157))</f>
        <v>8</v>
      </c>
      <c r="I157" s="1">
        <f t="shared" si="315"/>
        <v>6</v>
      </c>
      <c r="J157" s="1">
        <f t="shared" si="6"/>
        <v>2</v>
      </c>
      <c r="K157" s="1">
        <f t="shared" ref="K157:L157" si="316">SUM(HOUR(E157)*3600,MINUTE(E157)*60,SECOND(E157))</f>
        <v>9</v>
      </c>
      <c r="L157" s="1">
        <f t="shared" si="316"/>
        <v>5</v>
      </c>
      <c r="M157" s="1">
        <f t="shared" si="8"/>
        <v>4</v>
      </c>
      <c r="N157" s="1">
        <f>'Sem RTOS TX'!L156/H157</f>
        <v>111</v>
      </c>
      <c r="O157" s="1">
        <f>'Com RTOS TX'!L156/I157</f>
        <v>149.3333333</v>
      </c>
      <c r="P157" s="1">
        <f>'Sem RTOS RX'!$Z156/K157</f>
        <v>74.66666667</v>
      </c>
      <c r="Q157" s="1">
        <f>'Com RTOS RX'!$Z156/L157</f>
        <v>134.4</v>
      </c>
    </row>
    <row r="158" ht="15.75" customHeight="1">
      <c r="A158" s="3">
        <f>'Sem RTOS TX'!K157</f>
        <v>0.00009259259259</v>
      </c>
      <c r="B158" s="3">
        <f>'Com RTOS TX'!K157</f>
        <v>0.00005787037037</v>
      </c>
      <c r="C158" s="10">
        <f t="shared" si="3"/>
        <v>0.00003472222222</v>
      </c>
      <c r="E158" s="8">
        <f>'Sem RTOS RX'!Y1352</f>
        <v>0.00009259259259</v>
      </c>
      <c r="F158" s="8">
        <f>'Com RTOS RX'!Y2076</f>
        <v>0.00005787037037</v>
      </c>
      <c r="G158" s="10">
        <f t="shared" si="4"/>
        <v>0.00003472222222</v>
      </c>
      <c r="H158" s="1">
        <f t="shared" ref="H158:I158" si="317">SUM(HOUR(A158)*3600,MINUTE(A158)*60,SECOND(A158))</f>
        <v>8</v>
      </c>
      <c r="I158" s="1">
        <f t="shared" si="317"/>
        <v>5</v>
      </c>
      <c r="J158" s="1">
        <f t="shared" si="6"/>
        <v>3</v>
      </c>
      <c r="K158" s="1">
        <f t="shared" ref="K158:L158" si="318">SUM(HOUR(E158)*3600,MINUTE(E158)*60,SECOND(E158))</f>
        <v>8</v>
      </c>
      <c r="L158" s="1">
        <f t="shared" si="318"/>
        <v>5</v>
      </c>
      <c r="M158" s="1">
        <f t="shared" si="8"/>
        <v>3</v>
      </c>
      <c r="N158" s="1">
        <f>'Sem RTOS TX'!L157/H158</f>
        <v>111</v>
      </c>
      <c r="O158" s="1">
        <f>'Com RTOS TX'!L157/I158</f>
        <v>179.2</v>
      </c>
      <c r="P158" s="1">
        <f>'Sem RTOS RX'!$Z157/K158</f>
        <v>84</v>
      </c>
      <c r="Q158" s="1">
        <f>'Com RTOS RX'!$Z157/L158</f>
        <v>134.4</v>
      </c>
    </row>
    <row r="159" ht="15.75" customHeight="1">
      <c r="A159" s="3">
        <f>'Sem RTOS TX'!K158</f>
        <v>0.00009259259259</v>
      </c>
      <c r="B159" s="3">
        <f>'Com RTOS TX'!K158</f>
        <v>0.00005787037037</v>
      </c>
      <c r="C159" s="10">
        <f t="shared" si="3"/>
        <v>0.00003472222222</v>
      </c>
      <c r="E159" s="8">
        <f>'Sem RTOS RX'!Y1353</f>
        <v>0.00009259259259</v>
      </c>
      <c r="F159" s="8">
        <f>'Com RTOS RX'!Y2077</f>
        <v>0.00005787037037</v>
      </c>
      <c r="G159" s="10">
        <f t="shared" si="4"/>
        <v>0.00003472222222</v>
      </c>
      <c r="H159" s="1">
        <f t="shared" ref="H159:I159" si="319">SUM(HOUR(A159)*3600,MINUTE(A159)*60,SECOND(A159))</f>
        <v>8</v>
      </c>
      <c r="I159" s="1">
        <f t="shared" si="319"/>
        <v>5</v>
      </c>
      <c r="J159" s="1">
        <f t="shared" si="6"/>
        <v>3</v>
      </c>
      <c r="K159" s="1">
        <f t="shared" ref="K159:L159" si="320">SUM(HOUR(E159)*3600,MINUTE(E159)*60,SECOND(E159))</f>
        <v>8</v>
      </c>
      <c r="L159" s="1">
        <f t="shared" si="320"/>
        <v>5</v>
      </c>
      <c r="M159" s="1">
        <f t="shared" si="8"/>
        <v>3</v>
      </c>
      <c r="N159" s="1">
        <f>'Sem RTOS TX'!L158/H159</f>
        <v>111</v>
      </c>
      <c r="O159" s="1">
        <f>'Com RTOS TX'!L158/I159</f>
        <v>179.2</v>
      </c>
      <c r="P159" s="1">
        <f>'Sem RTOS RX'!$Z158/K159</f>
        <v>84</v>
      </c>
      <c r="Q159" s="1">
        <f>'Com RTOS RX'!$Z158/L159</f>
        <v>134.4</v>
      </c>
    </row>
    <row r="160" ht="15.75" customHeight="1">
      <c r="A160" s="3">
        <f>'Sem RTOS TX'!K159</f>
        <v>0.00009259259259</v>
      </c>
      <c r="B160" s="3">
        <f>'Com RTOS TX'!K159</f>
        <v>0.00005787037037</v>
      </c>
      <c r="C160" s="10">
        <f t="shared" si="3"/>
        <v>0.00003472222222</v>
      </c>
      <c r="E160" s="8">
        <f>'Sem RTOS RX'!Y1354</f>
        <v>0.0001851851852</v>
      </c>
      <c r="F160" s="8">
        <f>'Com RTOS RX'!Y2078</f>
        <v>0.00005787037037</v>
      </c>
      <c r="G160" s="10">
        <f t="shared" si="4"/>
        <v>0.0001273148148</v>
      </c>
      <c r="H160" s="1">
        <f t="shared" ref="H160:I160" si="321">SUM(HOUR(A160)*3600,MINUTE(A160)*60,SECOND(A160))</f>
        <v>8</v>
      </c>
      <c r="I160" s="1">
        <f t="shared" si="321"/>
        <v>5</v>
      </c>
      <c r="J160" s="1">
        <f t="shared" si="6"/>
        <v>3</v>
      </c>
      <c r="K160" s="1">
        <f t="shared" ref="K160:L160" si="322">SUM(HOUR(E160)*3600,MINUTE(E160)*60,SECOND(E160))</f>
        <v>16</v>
      </c>
      <c r="L160" s="1">
        <f t="shared" si="322"/>
        <v>5</v>
      </c>
      <c r="M160" s="1">
        <f t="shared" si="8"/>
        <v>11</v>
      </c>
      <c r="N160" s="1">
        <f>'Sem RTOS TX'!L159/H160</f>
        <v>111</v>
      </c>
      <c r="O160" s="1">
        <f>'Com RTOS TX'!L159/I160</f>
        <v>179.2</v>
      </c>
      <c r="P160" s="1">
        <f>'Sem RTOS RX'!$Z159/K160</f>
        <v>42</v>
      </c>
      <c r="Q160" s="1">
        <f>'Com RTOS RX'!$Z159/L160</f>
        <v>134.4</v>
      </c>
    </row>
    <row r="161" ht="15.75" customHeight="1">
      <c r="A161" s="3">
        <f>'Sem RTOS TX'!K160</f>
        <v>0.00009259259259</v>
      </c>
      <c r="B161" s="3">
        <f>'Com RTOS TX'!K160</f>
        <v>0.00005787037037</v>
      </c>
      <c r="C161" s="10">
        <f t="shared" si="3"/>
        <v>0.00003472222222</v>
      </c>
      <c r="E161" s="8">
        <f>'Sem RTOS RX'!Y1355</f>
        <v>0.00009259259259</v>
      </c>
      <c r="F161" s="8">
        <f>'Com RTOS RX'!Y2079</f>
        <v>0.00005787037037</v>
      </c>
      <c r="G161" s="10">
        <f t="shared" si="4"/>
        <v>0.00003472222222</v>
      </c>
      <c r="H161" s="1">
        <f t="shared" ref="H161:I161" si="323">SUM(HOUR(A161)*3600,MINUTE(A161)*60,SECOND(A161))</f>
        <v>8</v>
      </c>
      <c r="I161" s="1">
        <f t="shared" si="323"/>
        <v>5</v>
      </c>
      <c r="J161" s="1">
        <f t="shared" si="6"/>
        <v>3</v>
      </c>
      <c r="K161" s="1">
        <f t="shared" ref="K161:L161" si="324">SUM(HOUR(E161)*3600,MINUTE(E161)*60,SECOND(E161))</f>
        <v>8</v>
      </c>
      <c r="L161" s="1">
        <f t="shared" si="324"/>
        <v>5</v>
      </c>
      <c r="M161" s="1">
        <f t="shared" si="8"/>
        <v>3</v>
      </c>
      <c r="N161" s="1">
        <f>'Sem RTOS TX'!L160/H161</f>
        <v>111</v>
      </c>
      <c r="O161" s="1">
        <f>'Com RTOS TX'!L160/I161</f>
        <v>179.2</v>
      </c>
      <c r="P161" s="1">
        <f>'Sem RTOS RX'!$Z160/K161</f>
        <v>84</v>
      </c>
      <c r="Q161" s="1">
        <f>'Com RTOS RX'!$Z160/L161</f>
        <v>134.4</v>
      </c>
    </row>
    <row r="162" ht="15.75" customHeight="1">
      <c r="A162" s="3">
        <f>'Sem RTOS TX'!K161</f>
        <v>0.00009259259259</v>
      </c>
      <c r="B162" s="3">
        <f>'Com RTOS TX'!K161</f>
        <v>0.00005787037037</v>
      </c>
      <c r="C162" s="10">
        <f t="shared" si="3"/>
        <v>0.00003472222222</v>
      </c>
      <c r="E162" s="8">
        <f>'Sem RTOS RX'!Y1356</f>
        <v>0.00009259259259</v>
      </c>
      <c r="F162" s="8">
        <f>'Com RTOS RX'!Y2080</f>
        <v>0.00005787037037</v>
      </c>
      <c r="G162" s="10">
        <f t="shared" si="4"/>
        <v>0.00003472222222</v>
      </c>
      <c r="H162" s="1">
        <f t="shared" ref="H162:I162" si="325">SUM(HOUR(A162)*3600,MINUTE(A162)*60,SECOND(A162))</f>
        <v>8</v>
      </c>
      <c r="I162" s="1">
        <f t="shared" si="325"/>
        <v>5</v>
      </c>
      <c r="J162" s="1">
        <f t="shared" si="6"/>
        <v>3</v>
      </c>
      <c r="K162" s="1">
        <f t="shared" ref="K162:L162" si="326">SUM(HOUR(E162)*3600,MINUTE(E162)*60,SECOND(E162))</f>
        <v>8</v>
      </c>
      <c r="L162" s="1">
        <f t="shared" si="326"/>
        <v>5</v>
      </c>
      <c r="M162" s="1">
        <f t="shared" si="8"/>
        <v>3</v>
      </c>
      <c r="N162" s="1">
        <f>'Sem RTOS TX'!L161/H162</f>
        <v>111</v>
      </c>
      <c r="O162" s="1">
        <f>'Com RTOS TX'!L161/I162</f>
        <v>179.2</v>
      </c>
      <c r="P162" s="1">
        <f>'Sem RTOS RX'!$Z161/K162</f>
        <v>84</v>
      </c>
      <c r="Q162" s="1">
        <f>'Com RTOS RX'!$Z161/L162</f>
        <v>134.4</v>
      </c>
    </row>
    <row r="163" ht="15.75" customHeight="1">
      <c r="A163" s="3">
        <f>'Sem RTOS TX'!K162</f>
        <v>0.00009259259259</v>
      </c>
      <c r="B163" s="3">
        <f>'Com RTOS TX'!K162</f>
        <v>0.00005787037037</v>
      </c>
      <c r="C163" s="10">
        <f t="shared" si="3"/>
        <v>0.00003472222222</v>
      </c>
      <c r="E163" s="8">
        <f>'Sem RTOS RX'!Y1357</f>
        <v>0.00009259259259</v>
      </c>
      <c r="F163" s="8">
        <f>'Com RTOS RX'!Y2081</f>
        <v>0.00005787037037</v>
      </c>
      <c r="G163" s="10">
        <f t="shared" si="4"/>
        <v>0.00003472222222</v>
      </c>
      <c r="H163" s="1">
        <f t="shared" ref="H163:I163" si="327">SUM(HOUR(A163)*3600,MINUTE(A163)*60,SECOND(A163))</f>
        <v>8</v>
      </c>
      <c r="I163" s="1">
        <f t="shared" si="327"/>
        <v>5</v>
      </c>
      <c r="J163" s="1">
        <f t="shared" si="6"/>
        <v>3</v>
      </c>
      <c r="K163" s="1">
        <f t="shared" ref="K163:L163" si="328">SUM(HOUR(E163)*3600,MINUTE(E163)*60,SECOND(E163))</f>
        <v>8</v>
      </c>
      <c r="L163" s="1">
        <f t="shared" si="328"/>
        <v>5</v>
      </c>
      <c r="M163" s="1">
        <f t="shared" si="8"/>
        <v>3</v>
      </c>
      <c r="N163" s="1">
        <f>'Sem RTOS TX'!L162/H163</f>
        <v>111</v>
      </c>
      <c r="O163" s="1">
        <f>'Com RTOS TX'!L162/I163</f>
        <v>179.2</v>
      </c>
      <c r="P163" s="1">
        <f>'Sem RTOS RX'!$Z162/K163</f>
        <v>84</v>
      </c>
      <c r="Q163" s="1">
        <f>'Com RTOS RX'!$Z162/L163</f>
        <v>134.4</v>
      </c>
    </row>
    <row r="164" ht="15.75" customHeight="1">
      <c r="A164" s="3">
        <f>'Sem RTOS TX'!K163</f>
        <v>0.00009259259259</v>
      </c>
      <c r="B164" s="3">
        <f>'Com RTOS TX'!K163</f>
        <v>0.00005787037037</v>
      </c>
      <c r="C164" s="10">
        <f t="shared" si="3"/>
        <v>0.00003472222222</v>
      </c>
      <c r="E164" s="8">
        <f>'Sem RTOS RX'!Y1358</f>
        <v>0.0001851851852</v>
      </c>
      <c r="F164" s="8">
        <f>'Com RTOS RX'!Y2082</f>
        <v>0.00005787037037</v>
      </c>
      <c r="G164" s="10">
        <f t="shared" si="4"/>
        <v>0.0001273148148</v>
      </c>
      <c r="H164" s="1">
        <f t="shared" ref="H164:I164" si="329">SUM(HOUR(A164)*3600,MINUTE(A164)*60,SECOND(A164))</f>
        <v>8</v>
      </c>
      <c r="I164" s="1">
        <f t="shared" si="329"/>
        <v>5</v>
      </c>
      <c r="J164" s="1">
        <f t="shared" si="6"/>
        <v>3</v>
      </c>
      <c r="K164" s="1">
        <f t="shared" ref="K164:L164" si="330">SUM(HOUR(E164)*3600,MINUTE(E164)*60,SECOND(E164))</f>
        <v>16</v>
      </c>
      <c r="L164" s="1">
        <f t="shared" si="330"/>
        <v>5</v>
      </c>
      <c r="M164" s="1">
        <f t="shared" si="8"/>
        <v>11</v>
      </c>
      <c r="N164" s="1">
        <f>'Sem RTOS TX'!L163/H164</f>
        <v>111</v>
      </c>
      <c r="O164" s="1">
        <f>'Com RTOS TX'!L163/I164</f>
        <v>179.2</v>
      </c>
      <c r="P164" s="1">
        <f>'Sem RTOS RX'!$Z163/K164</f>
        <v>42</v>
      </c>
      <c r="Q164" s="1">
        <f>'Com RTOS RX'!$Z163/L164</f>
        <v>134.4</v>
      </c>
    </row>
    <row r="165" ht="15.75" customHeight="1">
      <c r="A165" s="3">
        <f>'Sem RTOS TX'!K164</f>
        <v>0.00009259259259</v>
      </c>
      <c r="B165" s="3">
        <f>'Com RTOS TX'!K164</f>
        <v>0.00005787037037</v>
      </c>
      <c r="C165" s="10">
        <f t="shared" si="3"/>
        <v>0.00003472222222</v>
      </c>
      <c r="E165" s="8">
        <f>'Sem RTOS RX'!Y1359</f>
        <v>0.0001851851852</v>
      </c>
      <c r="F165" s="8">
        <f>'Com RTOS RX'!Y2083</f>
        <v>0.00006944444444</v>
      </c>
      <c r="G165" s="10">
        <f t="shared" si="4"/>
        <v>0.0001157407407</v>
      </c>
      <c r="H165" s="1">
        <f t="shared" ref="H165:I165" si="331">SUM(HOUR(A165)*3600,MINUTE(A165)*60,SECOND(A165))</f>
        <v>8</v>
      </c>
      <c r="I165" s="1">
        <f t="shared" si="331"/>
        <v>5</v>
      </c>
      <c r="J165" s="1">
        <f t="shared" si="6"/>
        <v>3</v>
      </c>
      <c r="K165" s="1">
        <f t="shared" ref="K165:L165" si="332">SUM(HOUR(E165)*3600,MINUTE(E165)*60,SECOND(E165))</f>
        <v>16</v>
      </c>
      <c r="L165" s="1">
        <f t="shared" si="332"/>
        <v>6</v>
      </c>
      <c r="M165" s="1">
        <f t="shared" si="8"/>
        <v>10</v>
      </c>
      <c r="N165" s="1">
        <f>'Sem RTOS TX'!L164/H165</f>
        <v>111</v>
      </c>
      <c r="O165" s="1">
        <f>'Com RTOS TX'!L164/I165</f>
        <v>179.2</v>
      </c>
      <c r="P165" s="1">
        <f>'Sem RTOS RX'!$Z164/K165</f>
        <v>42</v>
      </c>
      <c r="Q165" s="1">
        <f>'Com RTOS RX'!$Z164/L165</f>
        <v>112</v>
      </c>
    </row>
    <row r="166" ht="15.75" customHeight="1">
      <c r="A166" s="3">
        <f>'Sem RTOS TX'!K165</f>
        <v>0.00009259259259</v>
      </c>
      <c r="B166" s="3">
        <f>'Com RTOS TX'!K165</f>
        <v>0.00005787037037</v>
      </c>
      <c r="C166" s="10">
        <f t="shared" si="3"/>
        <v>0.00003472222222</v>
      </c>
      <c r="E166" s="8">
        <f>'Sem RTOS RX'!Y1360</f>
        <v>0.0001041666667</v>
      </c>
      <c r="F166" s="8">
        <f>'Com RTOS RX'!Y2084</f>
        <v>0.0000462962963</v>
      </c>
      <c r="G166" s="10">
        <f t="shared" si="4"/>
        <v>0.00005787037037</v>
      </c>
      <c r="H166" s="1">
        <f t="shared" ref="H166:I166" si="333">SUM(HOUR(A166)*3600,MINUTE(A166)*60,SECOND(A166))</f>
        <v>8</v>
      </c>
      <c r="I166" s="1">
        <f t="shared" si="333"/>
        <v>5</v>
      </c>
      <c r="J166" s="1">
        <f t="shared" si="6"/>
        <v>3</v>
      </c>
      <c r="K166" s="1">
        <f t="shared" ref="K166:L166" si="334">SUM(HOUR(E166)*3600,MINUTE(E166)*60,SECOND(E166))</f>
        <v>9</v>
      </c>
      <c r="L166" s="1">
        <f t="shared" si="334"/>
        <v>4</v>
      </c>
      <c r="M166" s="1">
        <f t="shared" si="8"/>
        <v>5</v>
      </c>
      <c r="N166" s="1">
        <f>'Sem RTOS TX'!L165/H166</f>
        <v>111</v>
      </c>
      <c r="O166" s="1">
        <f>'Com RTOS TX'!L165/I166</f>
        <v>179.2</v>
      </c>
      <c r="P166" s="1">
        <f>'Sem RTOS RX'!$Z165/K166</f>
        <v>74.66666667</v>
      </c>
      <c r="Q166" s="1">
        <f>'Com RTOS RX'!$Z165/L166</f>
        <v>168</v>
      </c>
    </row>
    <row r="167" ht="15.75" customHeight="1">
      <c r="A167" s="3">
        <f>'Sem RTOS TX'!K166</f>
        <v>0.0001041666667</v>
      </c>
      <c r="B167" s="3">
        <f>'Com RTOS TX'!K166</f>
        <v>0.00005787037037</v>
      </c>
      <c r="C167" s="10">
        <f t="shared" si="3"/>
        <v>0.0000462962963</v>
      </c>
      <c r="E167" s="8">
        <f>'Sem RTOS RX'!Y1361</f>
        <v>0.0002777777778</v>
      </c>
      <c r="F167" s="8">
        <f>'Com RTOS RX'!Y2085</f>
        <v>0.00005787037037</v>
      </c>
      <c r="G167" s="10">
        <f t="shared" si="4"/>
        <v>0.0002199074074</v>
      </c>
      <c r="H167" s="1">
        <f t="shared" ref="H167:I167" si="335">SUM(HOUR(A167)*3600,MINUTE(A167)*60,SECOND(A167))</f>
        <v>9</v>
      </c>
      <c r="I167" s="1">
        <f t="shared" si="335"/>
        <v>5</v>
      </c>
      <c r="J167" s="1">
        <f t="shared" si="6"/>
        <v>4</v>
      </c>
      <c r="K167" s="1">
        <f t="shared" ref="K167:L167" si="336">SUM(HOUR(E167)*3600,MINUTE(E167)*60,SECOND(E167))</f>
        <v>24</v>
      </c>
      <c r="L167" s="1">
        <f t="shared" si="336"/>
        <v>5</v>
      </c>
      <c r="M167" s="1">
        <f t="shared" si="8"/>
        <v>19</v>
      </c>
      <c r="N167" s="1">
        <f>'Sem RTOS TX'!L166/H167</f>
        <v>98.66666667</v>
      </c>
      <c r="O167" s="1">
        <f>'Com RTOS TX'!L166/I167</f>
        <v>179.2</v>
      </c>
      <c r="P167" s="1">
        <f>'Sem RTOS RX'!$Z166/K167</f>
        <v>28</v>
      </c>
      <c r="Q167" s="1">
        <f>'Com RTOS RX'!$Z166/L167</f>
        <v>134.4</v>
      </c>
    </row>
    <row r="168" ht="15.75" customHeight="1">
      <c r="A168" s="3">
        <f>'Sem RTOS TX'!K167</f>
        <v>0.00009259259259</v>
      </c>
      <c r="B168" s="3">
        <f>'Com RTOS TX'!K167</f>
        <v>0.00005787037037</v>
      </c>
      <c r="C168" s="10">
        <f t="shared" si="3"/>
        <v>0.00003472222222</v>
      </c>
      <c r="E168" s="8">
        <f>'Sem RTOS RX'!Y1362</f>
        <v>0.00009259259259</v>
      </c>
      <c r="F168" s="8">
        <f>'Com RTOS RX'!Y2086</f>
        <v>0.00005787037037</v>
      </c>
      <c r="G168" s="10">
        <f t="shared" si="4"/>
        <v>0.00003472222222</v>
      </c>
      <c r="H168" s="1">
        <f t="shared" ref="H168:I168" si="337">SUM(HOUR(A168)*3600,MINUTE(A168)*60,SECOND(A168))</f>
        <v>8</v>
      </c>
      <c r="I168" s="1">
        <f t="shared" si="337"/>
        <v>5</v>
      </c>
      <c r="J168" s="1">
        <f t="shared" si="6"/>
        <v>3</v>
      </c>
      <c r="K168" s="1">
        <f t="shared" ref="K168:L168" si="338">SUM(HOUR(E168)*3600,MINUTE(E168)*60,SECOND(E168))</f>
        <v>8</v>
      </c>
      <c r="L168" s="1">
        <f t="shared" si="338"/>
        <v>5</v>
      </c>
      <c r="M168" s="1">
        <f t="shared" si="8"/>
        <v>3</v>
      </c>
      <c r="N168" s="1">
        <f>'Sem RTOS TX'!L167/H168</f>
        <v>111</v>
      </c>
      <c r="O168" s="1">
        <f>'Com RTOS TX'!L167/I168</f>
        <v>179.2</v>
      </c>
      <c r="P168" s="1">
        <f>'Sem RTOS RX'!$Z167/K168</f>
        <v>84</v>
      </c>
      <c r="Q168" s="1">
        <f>'Com RTOS RX'!$Z167/L168</f>
        <v>134.4</v>
      </c>
    </row>
    <row r="169" ht="15.75" customHeight="1">
      <c r="A169" s="3">
        <f>'Sem RTOS TX'!K168</f>
        <v>0.00009259259259</v>
      </c>
      <c r="B169" s="3">
        <f>'Com RTOS TX'!K168</f>
        <v>0.00005787037037</v>
      </c>
      <c r="C169" s="10">
        <f t="shared" si="3"/>
        <v>0.00003472222222</v>
      </c>
      <c r="E169" s="8">
        <f>'Sem RTOS RX'!Y1363</f>
        <v>0.00009259259259</v>
      </c>
      <c r="F169" s="8">
        <f>'Com RTOS RX'!Y2087</f>
        <v>0.00006944444444</v>
      </c>
      <c r="G169" s="10">
        <f t="shared" si="4"/>
        <v>0.00002314814815</v>
      </c>
      <c r="H169" s="1">
        <f t="shared" ref="H169:I169" si="339">SUM(HOUR(A169)*3600,MINUTE(A169)*60,SECOND(A169))</f>
        <v>8</v>
      </c>
      <c r="I169" s="1">
        <f t="shared" si="339"/>
        <v>5</v>
      </c>
      <c r="J169" s="1">
        <f t="shared" si="6"/>
        <v>3</v>
      </c>
      <c r="K169" s="1">
        <f t="shared" ref="K169:L169" si="340">SUM(HOUR(E169)*3600,MINUTE(E169)*60,SECOND(E169))</f>
        <v>8</v>
      </c>
      <c r="L169" s="1">
        <f t="shared" si="340"/>
        <v>6</v>
      </c>
      <c r="M169" s="1">
        <f t="shared" si="8"/>
        <v>2</v>
      </c>
      <c r="N169" s="1">
        <f>'Sem RTOS TX'!L168/H169</f>
        <v>111</v>
      </c>
      <c r="O169" s="1">
        <f>'Com RTOS TX'!L168/I169</f>
        <v>179.2</v>
      </c>
      <c r="P169" s="1">
        <f>'Sem RTOS RX'!$Z168/K169</f>
        <v>84</v>
      </c>
      <c r="Q169" s="1">
        <f>'Com RTOS RX'!$Z168/L169</f>
        <v>112</v>
      </c>
    </row>
    <row r="170" ht="15.75" customHeight="1">
      <c r="A170" s="3">
        <f>'Sem RTOS TX'!K169</f>
        <v>0.00009259259259</v>
      </c>
      <c r="B170" s="3">
        <f>'Com RTOS TX'!K169</f>
        <v>0.00005787037037</v>
      </c>
      <c r="C170" s="10">
        <f t="shared" si="3"/>
        <v>0.00003472222222</v>
      </c>
      <c r="E170" s="8">
        <f>'Sem RTOS RX'!Y1364</f>
        <v>0.0001851851852</v>
      </c>
      <c r="F170" s="8">
        <f>'Com RTOS RX'!Y2088</f>
        <v>0.0001157407407</v>
      </c>
      <c r="G170" s="10">
        <f t="shared" si="4"/>
        <v>0.00006944444444</v>
      </c>
      <c r="H170" s="1">
        <f t="shared" ref="H170:I170" si="341">SUM(HOUR(A170)*3600,MINUTE(A170)*60,SECOND(A170))</f>
        <v>8</v>
      </c>
      <c r="I170" s="1">
        <f t="shared" si="341"/>
        <v>5</v>
      </c>
      <c r="J170" s="1">
        <f t="shared" si="6"/>
        <v>3</v>
      </c>
      <c r="K170" s="1">
        <f t="shared" ref="K170:L170" si="342">SUM(HOUR(E170)*3600,MINUTE(E170)*60,SECOND(E170))</f>
        <v>16</v>
      </c>
      <c r="L170" s="1">
        <f t="shared" si="342"/>
        <v>10</v>
      </c>
      <c r="M170" s="1">
        <f t="shared" si="8"/>
        <v>6</v>
      </c>
      <c r="N170" s="1">
        <f>'Sem RTOS TX'!L169/H170</f>
        <v>111</v>
      </c>
      <c r="O170" s="1">
        <f>'Com RTOS TX'!L169/I170</f>
        <v>179.2</v>
      </c>
      <c r="P170" s="1">
        <f>'Sem RTOS RX'!$Z169/K170</f>
        <v>42</v>
      </c>
      <c r="Q170" s="1">
        <f>'Com RTOS RX'!$Z169/L170</f>
        <v>67.2</v>
      </c>
    </row>
    <row r="171" ht="15.75" customHeight="1">
      <c r="A171" s="3">
        <f>'Sem RTOS TX'!K170</f>
        <v>0.00009259259259</v>
      </c>
      <c r="B171" s="3">
        <f>'Com RTOS TX'!K170</f>
        <v>0.00005787037037</v>
      </c>
      <c r="C171" s="10">
        <f t="shared" si="3"/>
        <v>0.00003472222222</v>
      </c>
      <c r="E171" s="8">
        <f>'Sem RTOS RX'!Y1365</f>
        <v>0.00009259259259</v>
      </c>
      <c r="F171" s="8">
        <f>'Com RTOS RX'!Y2089</f>
        <v>0.00005787037037</v>
      </c>
      <c r="G171" s="10">
        <f t="shared" si="4"/>
        <v>0.00003472222222</v>
      </c>
      <c r="H171" s="1">
        <f t="shared" ref="H171:I171" si="343">SUM(HOUR(A171)*3600,MINUTE(A171)*60,SECOND(A171))</f>
        <v>8</v>
      </c>
      <c r="I171" s="1">
        <f t="shared" si="343"/>
        <v>5</v>
      </c>
      <c r="J171" s="1">
        <f t="shared" si="6"/>
        <v>3</v>
      </c>
      <c r="K171" s="1">
        <f t="shared" ref="K171:L171" si="344">SUM(HOUR(E171)*3600,MINUTE(E171)*60,SECOND(E171))</f>
        <v>8</v>
      </c>
      <c r="L171" s="1">
        <f t="shared" si="344"/>
        <v>5</v>
      </c>
      <c r="M171" s="1">
        <f t="shared" si="8"/>
        <v>3</v>
      </c>
      <c r="N171" s="1">
        <f>'Sem RTOS TX'!L170/H171</f>
        <v>111</v>
      </c>
      <c r="O171" s="1">
        <f>'Com RTOS TX'!L170/I171</f>
        <v>179.2</v>
      </c>
      <c r="P171" s="1">
        <f>'Sem RTOS RX'!$Z170/K171</f>
        <v>84</v>
      </c>
      <c r="Q171" s="1">
        <f>'Com RTOS RX'!$Z170/L171</f>
        <v>134.4</v>
      </c>
    </row>
    <row r="172" ht="15.75" customHeight="1">
      <c r="A172" s="3">
        <f>'Sem RTOS TX'!K171</f>
        <v>0.00009259259259</v>
      </c>
      <c r="B172" s="3">
        <f>'Com RTOS TX'!K171</f>
        <v>0.00005787037037</v>
      </c>
      <c r="C172" s="10">
        <f t="shared" si="3"/>
        <v>0.00003472222222</v>
      </c>
      <c r="E172" s="8">
        <f>'Sem RTOS RX'!Y1366</f>
        <v>0.0001041666667</v>
      </c>
      <c r="F172" s="8">
        <f>'Com RTOS RX'!Y2090</f>
        <v>0.00005787037037</v>
      </c>
      <c r="G172" s="10">
        <f t="shared" si="4"/>
        <v>0.0000462962963</v>
      </c>
      <c r="H172" s="1">
        <f t="shared" ref="H172:I172" si="345">SUM(HOUR(A172)*3600,MINUTE(A172)*60,SECOND(A172))</f>
        <v>8</v>
      </c>
      <c r="I172" s="1">
        <f t="shared" si="345"/>
        <v>5</v>
      </c>
      <c r="J172" s="1">
        <f t="shared" si="6"/>
        <v>3</v>
      </c>
      <c r="K172" s="1">
        <f t="shared" ref="K172:L172" si="346">SUM(HOUR(E172)*3600,MINUTE(E172)*60,SECOND(E172))</f>
        <v>9</v>
      </c>
      <c r="L172" s="1">
        <f t="shared" si="346"/>
        <v>5</v>
      </c>
      <c r="M172" s="1">
        <f t="shared" si="8"/>
        <v>4</v>
      </c>
      <c r="N172" s="1">
        <f>'Sem RTOS TX'!L171/H172</f>
        <v>111</v>
      </c>
      <c r="O172" s="1">
        <f>'Com RTOS TX'!L171/I172</f>
        <v>179.2</v>
      </c>
      <c r="P172" s="1">
        <f>'Sem RTOS RX'!$Z171/K172</f>
        <v>74.66666667</v>
      </c>
      <c r="Q172" s="1">
        <f>'Com RTOS RX'!$Z171/L172</f>
        <v>134.4</v>
      </c>
    </row>
    <row r="173" ht="15.75" customHeight="1">
      <c r="A173" s="3">
        <f>'Sem RTOS TX'!K172</f>
        <v>0.00009259259259</v>
      </c>
      <c r="B173" s="3">
        <f>'Com RTOS TX'!K172</f>
        <v>0.00005787037037</v>
      </c>
      <c r="C173" s="10">
        <f t="shared" si="3"/>
        <v>0.00003472222222</v>
      </c>
      <c r="E173" s="8">
        <f>'Sem RTOS RX'!Y1367</f>
        <v>0.00008101851852</v>
      </c>
      <c r="F173" s="8">
        <f>'Com RTOS RX'!Y2091</f>
        <v>0.00005787037037</v>
      </c>
      <c r="G173" s="10">
        <f t="shared" si="4"/>
        <v>0.00002314814815</v>
      </c>
      <c r="H173" s="1">
        <f t="shared" ref="H173:I173" si="347">SUM(HOUR(A173)*3600,MINUTE(A173)*60,SECOND(A173))</f>
        <v>8</v>
      </c>
      <c r="I173" s="1">
        <f t="shared" si="347"/>
        <v>5</v>
      </c>
      <c r="J173" s="1">
        <f t="shared" si="6"/>
        <v>3</v>
      </c>
      <c r="K173" s="1">
        <f t="shared" ref="K173:L173" si="348">SUM(HOUR(E173)*3600,MINUTE(E173)*60,SECOND(E173))</f>
        <v>7</v>
      </c>
      <c r="L173" s="1">
        <f t="shared" si="348"/>
        <v>5</v>
      </c>
      <c r="M173" s="1">
        <f t="shared" si="8"/>
        <v>2</v>
      </c>
      <c r="N173" s="1">
        <f>'Sem RTOS TX'!L172/H173</f>
        <v>111</v>
      </c>
      <c r="O173" s="1">
        <f>'Com RTOS TX'!L172/I173</f>
        <v>179.2</v>
      </c>
      <c r="P173" s="1">
        <f>'Sem RTOS RX'!$Z172/K173</f>
        <v>96</v>
      </c>
      <c r="Q173" s="1">
        <f>'Com RTOS RX'!$Z172/L173</f>
        <v>134.4</v>
      </c>
    </row>
    <row r="174" ht="15.75" customHeight="1">
      <c r="A174" s="3">
        <f>'Sem RTOS TX'!K173</f>
        <v>0.00008101851852</v>
      </c>
      <c r="B174" s="3">
        <f>'Com RTOS TX'!K173</f>
        <v>0.00005787037037</v>
      </c>
      <c r="C174" s="10">
        <f t="shared" si="3"/>
        <v>0.00002314814815</v>
      </c>
      <c r="E174" s="8">
        <f>'Sem RTOS RX'!Y1368</f>
        <v>0.00009259259259</v>
      </c>
      <c r="F174" s="8">
        <f>'Com RTOS RX'!Y2092</f>
        <v>0.00005787037037</v>
      </c>
      <c r="G174" s="10">
        <f t="shared" si="4"/>
        <v>0.00003472222222</v>
      </c>
      <c r="H174" s="1">
        <f t="shared" ref="H174:I174" si="349">SUM(HOUR(A174)*3600,MINUTE(A174)*60,SECOND(A174))</f>
        <v>7</v>
      </c>
      <c r="I174" s="1">
        <f t="shared" si="349"/>
        <v>5</v>
      </c>
      <c r="J174" s="1">
        <f t="shared" si="6"/>
        <v>2</v>
      </c>
      <c r="K174" s="1">
        <f t="shared" ref="K174:L174" si="350">SUM(HOUR(E174)*3600,MINUTE(E174)*60,SECOND(E174))</f>
        <v>8</v>
      </c>
      <c r="L174" s="1">
        <f t="shared" si="350"/>
        <v>5</v>
      </c>
      <c r="M174" s="1">
        <f t="shared" si="8"/>
        <v>3</v>
      </c>
      <c r="N174" s="1">
        <f>'Sem RTOS TX'!L173/H174</f>
        <v>126.8571429</v>
      </c>
      <c r="O174" s="1">
        <f>'Com RTOS TX'!L173/I174</f>
        <v>179.2</v>
      </c>
      <c r="P174" s="1">
        <f>'Sem RTOS RX'!$Z173/K174</f>
        <v>84</v>
      </c>
      <c r="Q174" s="1">
        <f>'Com RTOS RX'!$Z173/L174</f>
        <v>134.4</v>
      </c>
    </row>
    <row r="175" ht="15.75" customHeight="1">
      <c r="A175" s="3">
        <f>'Sem RTOS TX'!K174</f>
        <v>0.0001041666667</v>
      </c>
      <c r="B175" s="3">
        <f>'Com RTOS TX'!K174</f>
        <v>0.00005787037037</v>
      </c>
      <c r="C175" s="10">
        <f t="shared" si="3"/>
        <v>0.0000462962963</v>
      </c>
      <c r="E175" s="8">
        <f>'Sem RTOS RX'!Y1369</f>
        <v>0.0001041666667</v>
      </c>
      <c r="F175" s="8">
        <f>'Com RTOS RX'!Y2093</f>
        <v>0.00005787037037</v>
      </c>
      <c r="G175" s="10">
        <f t="shared" si="4"/>
        <v>0.0000462962963</v>
      </c>
      <c r="H175" s="1">
        <f t="shared" ref="H175:I175" si="351">SUM(HOUR(A175)*3600,MINUTE(A175)*60,SECOND(A175))</f>
        <v>9</v>
      </c>
      <c r="I175" s="1">
        <f t="shared" si="351"/>
        <v>5</v>
      </c>
      <c r="J175" s="1">
        <f t="shared" si="6"/>
        <v>4</v>
      </c>
      <c r="K175" s="1">
        <f t="shared" ref="K175:L175" si="352">SUM(HOUR(E175)*3600,MINUTE(E175)*60,SECOND(E175))</f>
        <v>9</v>
      </c>
      <c r="L175" s="1">
        <f t="shared" si="352"/>
        <v>5</v>
      </c>
      <c r="M175" s="1">
        <f t="shared" si="8"/>
        <v>4</v>
      </c>
      <c r="N175" s="1">
        <f>'Sem RTOS TX'!L174/H175</f>
        <v>98.66666667</v>
      </c>
      <c r="O175" s="1">
        <f>'Com RTOS TX'!L174/I175</f>
        <v>179.2</v>
      </c>
      <c r="P175" s="1">
        <f>'Sem RTOS RX'!$Z174/K175</f>
        <v>74.66666667</v>
      </c>
      <c r="Q175" s="1">
        <f>'Com RTOS RX'!$Z174/L175</f>
        <v>134.4</v>
      </c>
    </row>
    <row r="176" ht="15.75" customHeight="1">
      <c r="A176" s="3">
        <f>'Sem RTOS TX'!K175</f>
        <v>0.00009259259259</v>
      </c>
      <c r="B176" s="3">
        <f>'Com RTOS TX'!K175</f>
        <v>0.00005787037037</v>
      </c>
      <c r="C176" s="10">
        <f t="shared" si="3"/>
        <v>0.00003472222222</v>
      </c>
      <c r="E176" s="8">
        <f>'Sem RTOS RX'!Y1370</f>
        <v>0.00009259259259</v>
      </c>
      <c r="F176" s="8">
        <f>'Com RTOS RX'!Y2094</f>
        <v>0.00005787037037</v>
      </c>
      <c r="G176" s="10">
        <f t="shared" si="4"/>
        <v>0.00003472222222</v>
      </c>
      <c r="H176" s="1">
        <f t="shared" ref="H176:I176" si="353">SUM(HOUR(A176)*3600,MINUTE(A176)*60,SECOND(A176))</f>
        <v>8</v>
      </c>
      <c r="I176" s="1">
        <f t="shared" si="353"/>
        <v>5</v>
      </c>
      <c r="J176" s="1">
        <f t="shared" si="6"/>
        <v>3</v>
      </c>
      <c r="K176" s="1">
        <f t="shared" ref="K176:L176" si="354">SUM(HOUR(E176)*3600,MINUTE(E176)*60,SECOND(E176))</f>
        <v>8</v>
      </c>
      <c r="L176" s="1">
        <f t="shared" si="354"/>
        <v>5</v>
      </c>
      <c r="M176" s="1">
        <f t="shared" si="8"/>
        <v>3</v>
      </c>
      <c r="N176" s="1">
        <f>'Sem RTOS TX'!L175/H176</f>
        <v>111</v>
      </c>
      <c r="O176" s="1">
        <f>'Com RTOS TX'!L175/I176</f>
        <v>179.2</v>
      </c>
      <c r="P176" s="1">
        <f>'Sem RTOS RX'!$Z175/K176</f>
        <v>84</v>
      </c>
      <c r="Q176" s="1">
        <f>'Com RTOS RX'!$Z175/L176</f>
        <v>134.4</v>
      </c>
    </row>
    <row r="177" ht="15.75" customHeight="1">
      <c r="A177" s="3">
        <f>'Sem RTOS TX'!K176</f>
        <v>0.00009259259259</v>
      </c>
      <c r="B177" s="3">
        <f>'Com RTOS TX'!K176</f>
        <v>0.00005787037037</v>
      </c>
      <c r="C177" s="10">
        <f t="shared" si="3"/>
        <v>0.00003472222222</v>
      </c>
      <c r="E177" s="8">
        <f>'Sem RTOS RX'!Y1371</f>
        <v>0.00009259259259</v>
      </c>
      <c r="F177" s="8">
        <f>'Com RTOS RX'!Y2095</f>
        <v>0.0001157407407</v>
      </c>
      <c r="G177" s="10">
        <f t="shared" si="4"/>
        <v>0.00002314814815</v>
      </c>
      <c r="H177" s="1">
        <f t="shared" ref="H177:I177" si="355">SUM(HOUR(A177)*3600,MINUTE(A177)*60,SECOND(A177))</f>
        <v>8</v>
      </c>
      <c r="I177" s="1">
        <f t="shared" si="355"/>
        <v>5</v>
      </c>
      <c r="J177" s="1">
        <f t="shared" si="6"/>
        <v>3</v>
      </c>
      <c r="K177" s="1">
        <f t="shared" ref="K177:L177" si="356">SUM(HOUR(E177)*3600,MINUTE(E177)*60,SECOND(E177))</f>
        <v>8</v>
      </c>
      <c r="L177" s="1">
        <f t="shared" si="356"/>
        <v>10</v>
      </c>
      <c r="M177" s="1">
        <f t="shared" si="8"/>
        <v>2</v>
      </c>
      <c r="N177" s="1">
        <f>'Sem RTOS TX'!L176/H177</f>
        <v>111</v>
      </c>
      <c r="O177" s="1">
        <f>'Com RTOS TX'!L176/I177</f>
        <v>179.2</v>
      </c>
      <c r="P177" s="1">
        <f>'Sem RTOS RX'!$Z176/K177</f>
        <v>84</v>
      </c>
      <c r="Q177" s="1">
        <f>'Com RTOS RX'!$Z176/L177</f>
        <v>67.2</v>
      </c>
    </row>
    <row r="178" ht="15.75" customHeight="1">
      <c r="A178" s="3">
        <f>'Sem RTOS TX'!K177</f>
        <v>0.0001041666667</v>
      </c>
      <c r="B178" s="3">
        <f>'Com RTOS TX'!K177</f>
        <v>0.00005787037037</v>
      </c>
      <c r="C178" s="10">
        <f t="shared" si="3"/>
        <v>0.0000462962963</v>
      </c>
      <c r="E178" s="8">
        <f>'Sem RTOS RX'!Y1372</f>
        <v>0.00009259259259</v>
      </c>
      <c r="F178" s="8">
        <f>'Com RTOS RX'!Y2096</f>
        <v>0.00005787037037</v>
      </c>
      <c r="G178" s="10">
        <f t="shared" si="4"/>
        <v>0.00003472222222</v>
      </c>
      <c r="H178" s="1">
        <f t="shared" ref="H178:I178" si="357">SUM(HOUR(A178)*3600,MINUTE(A178)*60,SECOND(A178))</f>
        <v>9</v>
      </c>
      <c r="I178" s="1">
        <f t="shared" si="357"/>
        <v>5</v>
      </c>
      <c r="J178" s="1">
        <f t="shared" si="6"/>
        <v>4</v>
      </c>
      <c r="K178" s="1">
        <f t="shared" ref="K178:L178" si="358">SUM(HOUR(E178)*3600,MINUTE(E178)*60,SECOND(E178))</f>
        <v>8</v>
      </c>
      <c r="L178" s="1">
        <f t="shared" si="358"/>
        <v>5</v>
      </c>
      <c r="M178" s="1">
        <f t="shared" si="8"/>
        <v>3</v>
      </c>
      <c r="N178" s="1">
        <f>'Sem RTOS TX'!L177/H178</f>
        <v>98.66666667</v>
      </c>
      <c r="O178" s="1">
        <f>'Com RTOS TX'!L177/I178</f>
        <v>179.2</v>
      </c>
      <c r="P178" s="1">
        <f>'Sem RTOS RX'!$Z177/K178</f>
        <v>84</v>
      </c>
      <c r="Q178" s="1">
        <f>'Com RTOS RX'!$Z177/L178</f>
        <v>134.4</v>
      </c>
    </row>
    <row r="179" ht="15.75" customHeight="1">
      <c r="A179" s="3">
        <f>'Sem RTOS TX'!K178</f>
        <v>0.00009259259259</v>
      </c>
      <c r="B179" s="3">
        <f>'Com RTOS TX'!K178</f>
        <v>0.00005787037037</v>
      </c>
      <c r="C179" s="10">
        <f t="shared" si="3"/>
        <v>0.00003472222222</v>
      </c>
      <c r="E179" s="8">
        <f>'Sem RTOS RX'!Y1373</f>
        <v>0.00009259259259</v>
      </c>
      <c r="F179" s="8">
        <f>'Com RTOS RX'!Y2097</f>
        <v>0.00005787037037</v>
      </c>
      <c r="G179" s="10">
        <f t="shared" si="4"/>
        <v>0.00003472222222</v>
      </c>
      <c r="H179" s="1">
        <f t="shared" ref="H179:I179" si="359">SUM(HOUR(A179)*3600,MINUTE(A179)*60,SECOND(A179))</f>
        <v>8</v>
      </c>
      <c r="I179" s="1">
        <f t="shared" si="359"/>
        <v>5</v>
      </c>
      <c r="J179" s="1">
        <f t="shared" si="6"/>
        <v>3</v>
      </c>
      <c r="K179" s="1">
        <f t="shared" ref="K179:L179" si="360">SUM(HOUR(E179)*3600,MINUTE(E179)*60,SECOND(E179))</f>
        <v>8</v>
      </c>
      <c r="L179" s="1">
        <f t="shared" si="360"/>
        <v>5</v>
      </c>
      <c r="M179" s="1">
        <f t="shared" si="8"/>
        <v>3</v>
      </c>
      <c r="N179" s="1">
        <f>'Sem RTOS TX'!L178/H179</f>
        <v>111</v>
      </c>
      <c r="O179" s="1">
        <f>'Com RTOS TX'!L178/I179</f>
        <v>179.2</v>
      </c>
      <c r="P179" s="1">
        <f>'Sem RTOS RX'!$Z178/K179</f>
        <v>84</v>
      </c>
      <c r="Q179" s="1">
        <f>'Com RTOS RX'!$Z178/L179</f>
        <v>134.4</v>
      </c>
    </row>
    <row r="180" ht="15.75" customHeight="1">
      <c r="A180" s="3">
        <f>'Sem RTOS TX'!K179</f>
        <v>0.00009259259259</v>
      </c>
      <c r="B180" s="3">
        <f>'Com RTOS TX'!K179</f>
        <v>0.00005787037037</v>
      </c>
      <c r="C180" s="10">
        <f t="shared" si="3"/>
        <v>0.00003472222222</v>
      </c>
      <c r="E180" s="8">
        <f>'Sem RTOS RX'!Y1374</f>
        <v>0.0001851851852</v>
      </c>
      <c r="F180" s="8">
        <f>'Com RTOS RX'!Y2098</f>
        <v>0.00005787037037</v>
      </c>
      <c r="G180" s="10">
        <f t="shared" si="4"/>
        <v>0.0001273148148</v>
      </c>
      <c r="H180" s="1">
        <f t="shared" ref="H180:I180" si="361">SUM(HOUR(A180)*3600,MINUTE(A180)*60,SECOND(A180))</f>
        <v>8</v>
      </c>
      <c r="I180" s="1">
        <f t="shared" si="361"/>
        <v>5</v>
      </c>
      <c r="J180" s="1">
        <f t="shared" si="6"/>
        <v>3</v>
      </c>
      <c r="K180" s="1">
        <f t="shared" ref="K180:L180" si="362">SUM(HOUR(E180)*3600,MINUTE(E180)*60,SECOND(E180))</f>
        <v>16</v>
      </c>
      <c r="L180" s="1">
        <f t="shared" si="362"/>
        <v>5</v>
      </c>
      <c r="M180" s="1">
        <f t="shared" si="8"/>
        <v>11</v>
      </c>
      <c r="N180" s="1">
        <f>'Sem RTOS TX'!L179/H180</f>
        <v>111</v>
      </c>
      <c r="O180" s="1">
        <f>'Com RTOS TX'!L179/I180</f>
        <v>179.2</v>
      </c>
      <c r="P180" s="1">
        <f>'Sem RTOS RX'!$Z179/K180</f>
        <v>42</v>
      </c>
      <c r="Q180" s="1">
        <f>'Com RTOS RX'!$Z179/L180</f>
        <v>134.4</v>
      </c>
    </row>
    <row r="181" ht="15.75" customHeight="1">
      <c r="A181" s="3">
        <f>'Sem RTOS TX'!K180</f>
        <v>0.00009259259259</v>
      </c>
      <c r="B181" s="3">
        <f>'Com RTOS TX'!K180</f>
        <v>0.00005787037037</v>
      </c>
      <c r="C181" s="10">
        <f t="shared" si="3"/>
        <v>0.00003472222222</v>
      </c>
      <c r="E181" s="8">
        <f>'Sem RTOS RX'!Y1375</f>
        <v>0.0001851851852</v>
      </c>
      <c r="F181" s="8">
        <f>'Com RTOS RX'!Y2099</f>
        <v>0.00005787037037</v>
      </c>
      <c r="G181" s="10">
        <f t="shared" si="4"/>
        <v>0.0001273148148</v>
      </c>
      <c r="H181" s="1">
        <f t="shared" ref="H181:I181" si="363">SUM(HOUR(A181)*3600,MINUTE(A181)*60,SECOND(A181))</f>
        <v>8</v>
      </c>
      <c r="I181" s="1">
        <f t="shared" si="363"/>
        <v>5</v>
      </c>
      <c r="J181" s="1">
        <f t="shared" si="6"/>
        <v>3</v>
      </c>
      <c r="K181" s="1">
        <f t="shared" ref="K181:L181" si="364">SUM(HOUR(E181)*3600,MINUTE(E181)*60,SECOND(E181))</f>
        <v>16</v>
      </c>
      <c r="L181" s="1">
        <f t="shared" si="364"/>
        <v>5</v>
      </c>
      <c r="M181" s="1">
        <f t="shared" si="8"/>
        <v>11</v>
      </c>
      <c r="N181" s="1">
        <f>'Sem RTOS TX'!L180/H181</f>
        <v>111</v>
      </c>
      <c r="O181" s="1">
        <f>'Com RTOS TX'!L180/I181</f>
        <v>179.2</v>
      </c>
      <c r="P181" s="1">
        <f>'Sem RTOS RX'!$Z180/K181</f>
        <v>42</v>
      </c>
      <c r="Q181" s="1">
        <f>'Com RTOS RX'!$Z180/L181</f>
        <v>134.4</v>
      </c>
    </row>
    <row r="182" ht="15.75" customHeight="1">
      <c r="A182" s="3">
        <f>'Sem RTOS TX'!K181</f>
        <v>0.00009259259259</v>
      </c>
      <c r="B182" s="3">
        <f>'Com RTOS TX'!K181</f>
        <v>0.00005787037037</v>
      </c>
      <c r="C182" s="10">
        <f t="shared" si="3"/>
        <v>0.00003472222222</v>
      </c>
      <c r="E182" s="8">
        <f>'Sem RTOS RX'!Y1376</f>
        <v>0.00009259259259</v>
      </c>
      <c r="F182" s="8">
        <f>'Com RTOS RX'!Y2100</f>
        <v>0.00005787037037</v>
      </c>
      <c r="G182" s="10">
        <f t="shared" si="4"/>
        <v>0.00003472222222</v>
      </c>
      <c r="H182" s="1">
        <f t="shared" ref="H182:I182" si="365">SUM(HOUR(A182)*3600,MINUTE(A182)*60,SECOND(A182))</f>
        <v>8</v>
      </c>
      <c r="I182" s="1">
        <f t="shared" si="365"/>
        <v>5</v>
      </c>
      <c r="J182" s="1">
        <f t="shared" si="6"/>
        <v>3</v>
      </c>
      <c r="K182" s="1">
        <f t="shared" ref="K182:L182" si="366">SUM(HOUR(E182)*3600,MINUTE(E182)*60,SECOND(E182))</f>
        <v>8</v>
      </c>
      <c r="L182" s="1">
        <f t="shared" si="366"/>
        <v>5</v>
      </c>
      <c r="M182" s="1">
        <f t="shared" si="8"/>
        <v>3</v>
      </c>
      <c r="N182" s="1">
        <f>'Sem RTOS TX'!L181/H182</f>
        <v>111</v>
      </c>
      <c r="O182" s="1">
        <f>'Com RTOS TX'!L181/I182</f>
        <v>179.2</v>
      </c>
      <c r="P182" s="1">
        <f>'Sem RTOS RX'!$Z181/K182</f>
        <v>84</v>
      </c>
      <c r="Q182" s="1">
        <f>'Com RTOS RX'!$Z181/L182</f>
        <v>134.4</v>
      </c>
    </row>
    <row r="183" ht="15.75" customHeight="1">
      <c r="A183" s="3">
        <f>'Sem RTOS TX'!K182</f>
        <v>0.0001041666667</v>
      </c>
      <c r="B183" s="3">
        <f>'Com RTOS TX'!K182</f>
        <v>0.00005787037037</v>
      </c>
      <c r="C183" s="10">
        <f t="shared" si="3"/>
        <v>0.0000462962963</v>
      </c>
      <c r="E183" s="8">
        <f>'Sem RTOS RX'!Y1377</f>
        <v>0.00009259259259</v>
      </c>
      <c r="F183" s="8">
        <f>'Com RTOS RX'!Y2101</f>
        <v>0.00005787037037</v>
      </c>
      <c r="G183" s="10">
        <f t="shared" si="4"/>
        <v>0.00003472222222</v>
      </c>
      <c r="H183" s="1">
        <f t="shared" ref="H183:I183" si="367">SUM(HOUR(A183)*3600,MINUTE(A183)*60,SECOND(A183))</f>
        <v>9</v>
      </c>
      <c r="I183" s="1">
        <f t="shared" si="367"/>
        <v>5</v>
      </c>
      <c r="J183" s="1">
        <f t="shared" si="6"/>
        <v>4</v>
      </c>
      <c r="K183" s="1">
        <f t="shared" ref="K183:L183" si="368">SUM(HOUR(E183)*3600,MINUTE(E183)*60,SECOND(E183))</f>
        <v>8</v>
      </c>
      <c r="L183" s="1">
        <f t="shared" si="368"/>
        <v>5</v>
      </c>
      <c r="M183" s="1">
        <f t="shared" si="8"/>
        <v>3</v>
      </c>
      <c r="N183" s="1">
        <f>'Sem RTOS TX'!L182/H183</f>
        <v>98.66666667</v>
      </c>
      <c r="O183" s="1">
        <f>'Com RTOS TX'!L182/I183</f>
        <v>179.2</v>
      </c>
      <c r="P183" s="1">
        <f>'Sem RTOS RX'!$Z182/K183</f>
        <v>84</v>
      </c>
      <c r="Q183" s="1">
        <f>'Com RTOS RX'!$Z182/L183</f>
        <v>134.4</v>
      </c>
    </row>
    <row r="184" ht="15.75" customHeight="1">
      <c r="A184" s="3">
        <f>'Sem RTOS TX'!K183</f>
        <v>0.00008101851852</v>
      </c>
      <c r="B184" s="3">
        <f>'Com RTOS TX'!K183</f>
        <v>0.00005787037037</v>
      </c>
      <c r="C184" s="10">
        <f t="shared" si="3"/>
        <v>0.00002314814815</v>
      </c>
      <c r="E184" s="8">
        <f>'Sem RTOS RX'!Y1378</f>
        <v>0.00009259259259</v>
      </c>
      <c r="F184" s="8">
        <f>'Com RTOS RX'!Y2102</f>
        <v>0.0001157407407</v>
      </c>
      <c r="G184" s="10">
        <f t="shared" si="4"/>
        <v>0.00002314814815</v>
      </c>
      <c r="H184" s="1">
        <f t="shared" ref="H184:I184" si="369">SUM(HOUR(A184)*3600,MINUTE(A184)*60,SECOND(A184))</f>
        <v>7</v>
      </c>
      <c r="I184" s="1">
        <f t="shared" si="369"/>
        <v>5</v>
      </c>
      <c r="J184" s="1">
        <f t="shared" si="6"/>
        <v>2</v>
      </c>
      <c r="K184" s="1">
        <f t="shared" ref="K184:L184" si="370">SUM(HOUR(E184)*3600,MINUTE(E184)*60,SECOND(E184))</f>
        <v>8</v>
      </c>
      <c r="L184" s="1">
        <f t="shared" si="370"/>
        <v>10</v>
      </c>
      <c r="M184" s="1">
        <f t="shared" si="8"/>
        <v>2</v>
      </c>
      <c r="N184" s="1">
        <f>'Sem RTOS TX'!L183/H184</f>
        <v>126.8571429</v>
      </c>
      <c r="O184" s="1">
        <f>'Com RTOS TX'!L183/I184</f>
        <v>179.2</v>
      </c>
      <c r="P184" s="1">
        <f>'Sem RTOS RX'!$Z183/K184</f>
        <v>84</v>
      </c>
      <c r="Q184" s="1">
        <f>'Com RTOS RX'!$Z183/L184</f>
        <v>67.2</v>
      </c>
    </row>
    <row r="185" ht="15.75" customHeight="1">
      <c r="A185" s="3">
        <f>'Sem RTOS TX'!K184</f>
        <v>0.00009259259259</v>
      </c>
      <c r="B185" s="3">
        <f>'Com RTOS TX'!K184</f>
        <v>0.00005787037037</v>
      </c>
      <c r="C185" s="10">
        <f t="shared" si="3"/>
        <v>0.00003472222222</v>
      </c>
      <c r="E185" s="8">
        <f>'Sem RTOS RX'!Y1379</f>
        <v>0.00009259259259</v>
      </c>
      <c r="F185" s="8">
        <f>'Com RTOS RX'!Y2103</f>
        <v>0.00005787037037</v>
      </c>
      <c r="G185" s="10">
        <f t="shared" si="4"/>
        <v>0.00003472222222</v>
      </c>
      <c r="H185" s="1">
        <f t="shared" ref="H185:I185" si="371">SUM(HOUR(A185)*3600,MINUTE(A185)*60,SECOND(A185))</f>
        <v>8</v>
      </c>
      <c r="I185" s="1">
        <f t="shared" si="371"/>
        <v>5</v>
      </c>
      <c r="J185" s="1">
        <f t="shared" si="6"/>
        <v>3</v>
      </c>
      <c r="K185" s="1">
        <f t="shared" ref="K185:L185" si="372">SUM(HOUR(E185)*3600,MINUTE(E185)*60,SECOND(E185))</f>
        <v>8</v>
      </c>
      <c r="L185" s="1">
        <f t="shared" si="372"/>
        <v>5</v>
      </c>
      <c r="M185" s="1">
        <f t="shared" si="8"/>
        <v>3</v>
      </c>
      <c r="N185" s="1">
        <f>'Sem RTOS TX'!L184/H185</f>
        <v>111</v>
      </c>
      <c r="O185" s="1">
        <f>'Com RTOS TX'!L184/I185</f>
        <v>179.2</v>
      </c>
      <c r="P185" s="1">
        <f>'Sem RTOS RX'!$Z184/K185</f>
        <v>84</v>
      </c>
      <c r="Q185" s="1">
        <f>'Com RTOS RX'!$Z184/L185</f>
        <v>134.4</v>
      </c>
    </row>
    <row r="186" ht="15.75" customHeight="1">
      <c r="A186" s="3">
        <f>'Sem RTOS TX'!K185</f>
        <v>0.00009259259259</v>
      </c>
      <c r="B186" s="3">
        <f>'Com RTOS TX'!K185</f>
        <v>0.00005787037037</v>
      </c>
      <c r="C186" s="10">
        <f t="shared" si="3"/>
        <v>0.00003472222222</v>
      </c>
      <c r="E186" s="8">
        <f>'Sem RTOS RX'!Y1380</f>
        <v>0.00009259259259</v>
      </c>
      <c r="F186" s="8">
        <f>'Com RTOS RX'!Y2104</f>
        <v>0.00005787037037</v>
      </c>
      <c r="G186" s="10">
        <f t="shared" si="4"/>
        <v>0.00003472222222</v>
      </c>
      <c r="H186" s="1">
        <f t="shared" ref="H186:I186" si="373">SUM(HOUR(A186)*3600,MINUTE(A186)*60,SECOND(A186))</f>
        <v>8</v>
      </c>
      <c r="I186" s="1">
        <f t="shared" si="373"/>
        <v>5</v>
      </c>
      <c r="J186" s="1">
        <f t="shared" si="6"/>
        <v>3</v>
      </c>
      <c r="K186" s="1">
        <f t="shared" ref="K186:L186" si="374">SUM(HOUR(E186)*3600,MINUTE(E186)*60,SECOND(E186))</f>
        <v>8</v>
      </c>
      <c r="L186" s="1">
        <f t="shared" si="374"/>
        <v>5</v>
      </c>
      <c r="M186" s="1">
        <f t="shared" si="8"/>
        <v>3</v>
      </c>
      <c r="N186" s="1">
        <f>'Sem RTOS TX'!L185/H186</f>
        <v>111</v>
      </c>
      <c r="O186" s="1">
        <f>'Com RTOS TX'!L185/I186</f>
        <v>179.2</v>
      </c>
      <c r="P186" s="1">
        <f>'Sem RTOS RX'!$Z185/K186</f>
        <v>84</v>
      </c>
      <c r="Q186" s="1">
        <f>'Com RTOS RX'!$Z185/L186</f>
        <v>134.4</v>
      </c>
    </row>
    <row r="187" ht="15.75" customHeight="1">
      <c r="A187" s="3">
        <f>'Sem RTOS TX'!K186</f>
        <v>0.00009259259259</v>
      </c>
      <c r="B187" s="3">
        <f>'Com RTOS TX'!K186</f>
        <v>0.00005787037037</v>
      </c>
      <c r="C187" s="10">
        <f t="shared" si="3"/>
        <v>0.00003472222222</v>
      </c>
      <c r="E187" s="8">
        <f>'Sem RTOS RX'!Y1381</f>
        <v>0.00009259259259</v>
      </c>
      <c r="F187" s="8">
        <f>'Com RTOS RX'!Y2105</f>
        <v>0.00005787037037</v>
      </c>
      <c r="G187" s="10">
        <f t="shared" si="4"/>
        <v>0.00003472222222</v>
      </c>
      <c r="H187" s="1">
        <f t="shared" ref="H187:I187" si="375">SUM(HOUR(A187)*3600,MINUTE(A187)*60,SECOND(A187))</f>
        <v>8</v>
      </c>
      <c r="I187" s="1">
        <f t="shared" si="375"/>
        <v>5</v>
      </c>
      <c r="J187" s="1">
        <f t="shared" si="6"/>
        <v>3</v>
      </c>
      <c r="K187" s="1">
        <f t="shared" ref="K187:L187" si="376">SUM(HOUR(E187)*3600,MINUTE(E187)*60,SECOND(E187))</f>
        <v>8</v>
      </c>
      <c r="L187" s="1">
        <f t="shared" si="376"/>
        <v>5</v>
      </c>
      <c r="M187" s="1">
        <f t="shared" si="8"/>
        <v>3</v>
      </c>
      <c r="N187" s="1">
        <f>'Sem RTOS TX'!L186/H187</f>
        <v>111</v>
      </c>
      <c r="O187" s="1">
        <f>'Com RTOS TX'!L186/I187</f>
        <v>179.2</v>
      </c>
      <c r="P187" s="1">
        <f>'Sem RTOS RX'!$Z186/K187</f>
        <v>84</v>
      </c>
      <c r="Q187" s="1">
        <f>'Com RTOS RX'!$Z186/L187</f>
        <v>134.4</v>
      </c>
    </row>
    <row r="188" ht="15.75" customHeight="1">
      <c r="A188" s="3">
        <f>'Sem RTOS TX'!K187</f>
        <v>0.00009259259259</v>
      </c>
      <c r="B188" s="3">
        <f>'Com RTOS TX'!K187</f>
        <v>0.00005787037037</v>
      </c>
      <c r="C188" s="10">
        <f t="shared" si="3"/>
        <v>0.00003472222222</v>
      </c>
      <c r="E188" s="8">
        <f>'Sem RTOS RX'!Y1382</f>
        <v>0.00009259259259</v>
      </c>
      <c r="F188" s="8">
        <f>'Com RTOS RX'!Y2106</f>
        <v>0.00005787037037</v>
      </c>
      <c r="G188" s="10">
        <f t="shared" si="4"/>
        <v>0.00003472222222</v>
      </c>
      <c r="H188" s="1">
        <f t="shared" ref="H188:I188" si="377">SUM(HOUR(A188)*3600,MINUTE(A188)*60,SECOND(A188))</f>
        <v>8</v>
      </c>
      <c r="I188" s="1">
        <f t="shared" si="377"/>
        <v>5</v>
      </c>
      <c r="J188" s="1">
        <f t="shared" si="6"/>
        <v>3</v>
      </c>
      <c r="K188" s="1">
        <f t="shared" ref="K188:L188" si="378">SUM(HOUR(E188)*3600,MINUTE(E188)*60,SECOND(E188))</f>
        <v>8</v>
      </c>
      <c r="L188" s="1">
        <f t="shared" si="378"/>
        <v>5</v>
      </c>
      <c r="M188" s="1">
        <f t="shared" si="8"/>
        <v>3</v>
      </c>
      <c r="N188" s="1">
        <f>'Sem RTOS TX'!L187/H188</f>
        <v>111</v>
      </c>
      <c r="O188" s="1">
        <f>'Com RTOS TX'!L187/I188</f>
        <v>179.2</v>
      </c>
      <c r="P188" s="1">
        <f>'Sem RTOS RX'!$Z187/K188</f>
        <v>84</v>
      </c>
      <c r="Q188" s="1">
        <f>'Com RTOS RX'!$Z187/L188</f>
        <v>134.4</v>
      </c>
    </row>
    <row r="189" ht="15.75" customHeight="1">
      <c r="A189" s="3">
        <f>'Sem RTOS TX'!K188</f>
        <v>0.00009259259259</v>
      </c>
      <c r="B189" s="3">
        <f>'Com RTOS TX'!K188</f>
        <v>0.00005787037037</v>
      </c>
      <c r="C189" s="10">
        <f t="shared" si="3"/>
        <v>0.00003472222222</v>
      </c>
      <c r="E189" s="8">
        <f>'Sem RTOS RX'!Y1383</f>
        <v>0.0001041666667</v>
      </c>
      <c r="F189" s="8">
        <f>'Com RTOS RX'!Y2107</f>
        <v>0.00005787037037</v>
      </c>
      <c r="G189" s="10">
        <f t="shared" si="4"/>
        <v>0.0000462962963</v>
      </c>
      <c r="H189" s="1">
        <f t="shared" ref="H189:I189" si="379">SUM(HOUR(A189)*3600,MINUTE(A189)*60,SECOND(A189))</f>
        <v>8</v>
      </c>
      <c r="I189" s="1">
        <f t="shared" si="379"/>
        <v>5</v>
      </c>
      <c r="J189" s="1">
        <f t="shared" si="6"/>
        <v>3</v>
      </c>
      <c r="K189" s="1">
        <f t="shared" ref="K189:L189" si="380">SUM(HOUR(E189)*3600,MINUTE(E189)*60,SECOND(E189))</f>
        <v>9</v>
      </c>
      <c r="L189" s="1">
        <f t="shared" si="380"/>
        <v>5</v>
      </c>
      <c r="M189" s="1">
        <f t="shared" si="8"/>
        <v>4</v>
      </c>
      <c r="N189" s="1">
        <f>'Sem RTOS TX'!L188/H189</f>
        <v>111</v>
      </c>
      <c r="O189" s="1">
        <f>'Com RTOS TX'!L188/I189</f>
        <v>179.2</v>
      </c>
      <c r="P189" s="1">
        <f>'Sem RTOS RX'!$Z188/K189</f>
        <v>74.66666667</v>
      </c>
      <c r="Q189" s="1">
        <f>'Com RTOS RX'!$Z188/L189</f>
        <v>134.4</v>
      </c>
    </row>
    <row r="190" ht="15.75" customHeight="1">
      <c r="A190" s="3">
        <f>'Sem RTOS TX'!K189</f>
        <v>0.00009259259259</v>
      </c>
      <c r="B190" s="3">
        <f>'Com RTOS TX'!K189</f>
        <v>0.00005787037037</v>
      </c>
      <c r="C190" s="10">
        <f t="shared" si="3"/>
        <v>0.00003472222222</v>
      </c>
      <c r="E190" s="8">
        <f>'Sem RTOS RX'!Y1384</f>
        <v>0.00009259259259</v>
      </c>
      <c r="F190" s="8">
        <f>'Com RTOS RX'!Y2108</f>
        <v>0.00005787037037</v>
      </c>
      <c r="G190" s="10">
        <f t="shared" si="4"/>
        <v>0.00003472222222</v>
      </c>
      <c r="H190" s="1">
        <f t="shared" ref="H190:I190" si="381">SUM(HOUR(A190)*3600,MINUTE(A190)*60,SECOND(A190))</f>
        <v>8</v>
      </c>
      <c r="I190" s="1">
        <f t="shared" si="381"/>
        <v>5</v>
      </c>
      <c r="J190" s="1">
        <f t="shared" si="6"/>
        <v>3</v>
      </c>
      <c r="K190" s="1">
        <f t="shared" ref="K190:L190" si="382">SUM(HOUR(E190)*3600,MINUTE(E190)*60,SECOND(E190))</f>
        <v>8</v>
      </c>
      <c r="L190" s="1">
        <f t="shared" si="382"/>
        <v>5</v>
      </c>
      <c r="M190" s="1">
        <f t="shared" si="8"/>
        <v>3</v>
      </c>
      <c r="N190" s="1">
        <f>'Sem RTOS TX'!L189/H190</f>
        <v>111</v>
      </c>
      <c r="O190" s="1">
        <f>'Com RTOS TX'!L189/I190</f>
        <v>179.2</v>
      </c>
      <c r="P190" s="1">
        <f>'Sem RTOS RX'!$Z189/K190</f>
        <v>84</v>
      </c>
      <c r="Q190" s="1">
        <f>'Com RTOS RX'!$Z189/L190</f>
        <v>134.4</v>
      </c>
    </row>
    <row r="191" ht="15.75" customHeight="1">
      <c r="A191" s="3">
        <f>'Sem RTOS TX'!K190</f>
        <v>0.0001041666667</v>
      </c>
      <c r="B191" s="3">
        <f>'Com RTOS TX'!K190</f>
        <v>0.00005787037037</v>
      </c>
      <c r="C191" s="10">
        <f t="shared" si="3"/>
        <v>0.0000462962963</v>
      </c>
      <c r="E191" s="8">
        <f>'Sem RTOS RX'!Y1385</f>
        <v>0.00009259259259</v>
      </c>
      <c r="F191" s="8">
        <f>'Com RTOS RX'!Y2109</f>
        <v>0.0001157407407</v>
      </c>
      <c r="G191" s="10">
        <f t="shared" si="4"/>
        <v>0.00002314814815</v>
      </c>
      <c r="H191" s="1">
        <f t="shared" ref="H191:I191" si="383">SUM(HOUR(A191)*3600,MINUTE(A191)*60,SECOND(A191))</f>
        <v>9</v>
      </c>
      <c r="I191" s="1">
        <f t="shared" si="383"/>
        <v>5</v>
      </c>
      <c r="J191" s="1">
        <f t="shared" si="6"/>
        <v>4</v>
      </c>
      <c r="K191" s="1">
        <f t="shared" ref="K191:L191" si="384">SUM(HOUR(E191)*3600,MINUTE(E191)*60,SECOND(E191))</f>
        <v>8</v>
      </c>
      <c r="L191" s="1">
        <f t="shared" si="384"/>
        <v>10</v>
      </c>
      <c r="M191" s="1">
        <f t="shared" si="8"/>
        <v>2</v>
      </c>
      <c r="N191" s="1">
        <f>'Sem RTOS TX'!L190/H191</f>
        <v>98.66666667</v>
      </c>
      <c r="O191" s="1">
        <f>'Com RTOS TX'!L190/I191</f>
        <v>179.2</v>
      </c>
      <c r="P191" s="1">
        <f>'Sem RTOS RX'!$Z190/K191</f>
        <v>84</v>
      </c>
      <c r="Q191" s="1">
        <f>'Com RTOS RX'!$Z190/L191</f>
        <v>67.2</v>
      </c>
    </row>
    <row r="192" ht="15.75" customHeight="1">
      <c r="A192" s="3">
        <f>'Sem RTOS TX'!K191</f>
        <v>0.00009259259259</v>
      </c>
      <c r="B192" s="3">
        <f>'Com RTOS TX'!K191</f>
        <v>0.00005787037037</v>
      </c>
      <c r="C192" s="10">
        <f t="shared" si="3"/>
        <v>0.00003472222222</v>
      </c>
      <c r="E192" s="8">
        <f>'Sem RTOS RX'!Y1386</f>
        <v>0.00009259259259</v>
      </c>
      <c r="F192" s="8">
        <f>'Com RTOS RX'!Y2110</f>
        <v>0.00005787037037</v>
      </c>
      <c r="G192" s="10">
        <f t="shared" si="4"/>
        <v>0.00003472222222</v>
      </c>
      <c r="H192" s="1">
        <f t="shared" ref="H192:I192" si="385">SUM(HOUR(A192)*3600,MINUTE(A192)*60,SECOND(A192))</f>
        <v>8</v>
      </c>
      <c r="I192" s="1">
        <f t="shared" si="385"/>
        <v>5</v>
      </c>
      <c r="J192" s="1">
        <f t="shared" si="6"/>
        <v>3</v>
      </c>
      <c r="K192" s="1">
        <f t="shared" ref="K192:L192" si="386">SUM(HOUR(E192)*3600,MINUTE(E192)*60,SECOND(E192))</f>
        <v>8</v>
      </c>
      <c r="L192" s="1">
        <f t="shared" si="386"/>
        <v>5</v>
      </c>
      <c r="M192" s="1">
        <f t="shared" si="8"/>
        <v>3</v>
      </c>
      <c r="N192" s="1">
        <f>'Sem RTOS TX'!L191/H192</f>
        <v>111</v>
      </c>
      <c r="O192" s="1">
        <f>'Com RTOS TX'!L191/I192</f>
        <v>179.2</v>
      </c>
      <c r="P192" s="1">
        <f>'Sem RTOS RX'!$Z191/K192</f>
        <v>84</v>
      </c>
      <c r="Q192" s="1">
        <f>'Com RTOS RX'!$Z191/L192</f>
        <v>134.4</v>
      </c>
    </row>
    <row r="193" ht="15.75" customHeight="1">
      <c r="A193" s="3">
        <f>'Sem RTOS TX'!K192</f>
        <v>0.00009259259259</v>
      </c>
      <c r="B193" s="3">
        <f>'Com RTOS TX'!K192</f>
        <v>0.00006944444444</v>
      </c>
      <c r="C193" s="10">
        <f t="shared" si="3"/>
        <v>0.00002314814815</v>
      </c>
      <c r="E193" s="8">
        <f>'Sem RTOS RX'!Y1387</f>
        <v>0.00009259259259</v>
      </c>
      <c r="F193" s="8">
        <f>'Com RTOS RX'!Y2111</f>
        <v>0.00005787037037</v>
      </c>
      <c r="G193" s="10">
        <f t="shared" si="4"/>
        <v>0.00003472222222</v>
      </c>
      <c r="H193" s="1">
        <f t="shared" ref="H193:I193" si="387">SUM(HOUR(A193)*3600,MINUTE(A193)*60,SECOND(A193))</f>
        <v>8</v>
      </c>
      <c r="I193" s="1">
        <f t="shared" si="387"/>
        <v>6</v>
      </c>
      <c r="J193" s="1">
        <f t="shared" si="6"/>
        <v>2</v>
      </c>
      <c r="K193" s="1">
        <f t="shared" ref="K193:L193" si="388">SUM(HOUR(E193)*3600,MINUTE(E193)*60,SECOND(E193))</f>
        <v>8</v>
      </c>
      <c r="L193" s="1">
        <f t="shared" si="388"/>
        <v>5</v>
      </c>
      <c r="M193" s="1">
        <f t="shared" si="8"/>
        <v>3</v>
      </c>
      <c r="N193" s="1">
        <f>'Sem RTOS TX'!L192/H193</f>
        <v>111</v>
      </c>
      <c r="O193" s="1">
        <f>'Com RTOS TX'!L192/I193</f>
        <v>149.3333333</v>
      </c>
      <c r="P193" s="1">
        <f>'Sem RTOS RX'!$Z192/K193</f>
        <v>84</v>
      </c>
      <c r="Q193" s="1">
        <f>'Com RTOS RX'!$Z192/L193</f>
        <v>134.4</v>
      </c>
    </row>
    <row r="194" ht="15.75" customHeight="1">
      <c r="A194" s="3">
        <f>'Sem RTOS TX'!K193</f>
        <v>0.00009259259259</v>
      </c>
      <c r="B194" s="3">
        <f>'Com RTOS TX'!K193</f>
        <v>0.00005787037037</v>
      </c>
      <c r="C194" s="10">
        <f t="shared" si="3"/>
        <v>0.00003472222222</v>
      </c>
      <c r="E194" s="8">
        <f>'Sem RTOS RX'!Y1388</f>
        <v>0.00009259259259</v>
      </c>
      <c r="F194" s="8">
        <f>'Com RTOS RX'!Y2112</f>
        <v>0.00005787037037</v>
      </c>
      <c r="G194" s="10">
        <f t="shared" si="4"/>
        <v>0.00003472222222</v>
      </c>
      <c r="H194" s="1">
        <f t="shared" ref="H194:I194" si="389">SUM(HOUR(A194)*3600,MINUTE(A194)*60,SECOND(A194))</f>
        <v>8</v>
      </c>
      <c r="I194" s="1">
        <f t="shared" si="389"/>
        <v>5</v>
      </c>
      <c r="J194" s="1">
        <f t="shared" si="6"/>
        <v>3</v>
      </c>
      <c r="K194" s="1">
        <f t="shared" ref="K194:L194" si="390">SUM(HOUR(E194)*3600,MINUTE(E194)*60,SECOND(E194))</f>
        <v>8</v>
      </c>
      <c r="L194" s="1">
        <f t="shared" si="390"/>
        <v>5</v>
      </c>
      <c r="M194" s="1">
        <f t="shared" si="8"/>
        <v>3</v>
      </c>
      <c r="N194" s="1">
        <f>'Sem RTOS TX'!L193/H194</f>
        <v>111</v>
      </c>
      <c r="O194" s="1">
        <f>'Com RTOS TX'!L193/I194</f>
        <v>179.2</v>
      </c>
      <c r="P194" s="1">
        <f>'Sem RTOS RX'!$Z193/K194</f>
        <v>84</v>
      </c>
      <c r="Q194" s="1">
        <f>'Com RTOS RX'!$Z193/L194</f>
        <v>134.4</v>
      </c>
    </row>
    <row r="195" ht="15.75" customHeight="1">
      <c r="A195" s="3">
        <f>'Sem RTOS TX'!K194</f>
        <v>0.00008101851852</v>
      </c>
      <c r="B195" s="3">
        <f>'Com RTOS TX'!K194</f>
        <v>0.00005787037037</v>
      </c>
      <c r="C195" s="10">
        <f t="shared" si="3"/>
        <v>0.00002314814815</v>
      </c>
      <c r="E195" s="8">
        <f>'Sem RTOS RX'!Y1389</f>
        <v>0.00009259259259</v>
      </c>
      <c r="F195" s="8">
        <f>'Com RTOS RX'!Y2113</f>
        <v>0.00005787037037</v>
      </c>
      <c r="G195" s="10">
        <f t="shared" si="4"/>
        <v>0.00003472222222</v>
      </c>
      <c r="H195" s="1">
        <f t="shared" ref="H195:I195" si="391">SUM(HOUR(A195)*3600,MINUTE(A195)*60,SECOND(A195))</f>
        <v>7</v>
      </c>
      <c r="I195" s="1">
        <f t="shared" si="391"/>
        <v>5</v>
      </c>
      <c r="J195" s="1">
        <f t="shared" si="6"/>
        <v>2</v>
      </c>
      <c r="K195" s="1">
        <f t="shared" ref="K195:L195" si="392">SUM(HOUR(E195)*3600,MINUTE(E195)*60,SECOND(E195))</f>
        <v>8</v>
      </c>
      <c r="L195" s="1">
        <f t="shared" si="392"/>
        <v>5</v>
      </c>
      <c r="M195" s="1">
        <f t="shared" si="8"/>
        <v>3</v>
      </c>
      <c r="N195" s="1">
        <f>'Sem RTOS TX'!L194/H195</f>
        <v>126.8571429</v>
      </c>
      <c r="O195" s="1">
        <f>'Com RTOS TX'!L194/I195</f>
        <v>179.2</v>
      </c>
      <c r="P195" s="1">
        <f>'Sem RTOS RX'!$Z194/K195</f>
        <v>84</v>
      </c>
      <c r="Q195" s="1">
        <f>'Com RTOS RX'!$Z194/L195</f>
        <v>134.4</v>
      </c>
    </row>
    <row r="196" ht="15.75" customHeight="1">
      <c r="A196" s="3">
        <f>'Sem RTOS TX'!K195</f>
        <v>0.00009259259259</v>
      </c>
      <c r="B196" s="3">
        <f>'Com RTOS TX'!K195</f>
        <v>0.00005787037037</v>
      </c>
      <c r="C196" s="10">
        <f t="shared" si="3"/>
        <v>0.00003472222222</v>
      </c>
      <c r="E196" s="8">
        <f>'Sem RTOS RX'!Y1390</f>
        <v>0.00009259259259</v>
      </c>
      <c r="F196" s="8">
        <f>'Com RTOS RX'!Y2114</f>
        <v>0.00005787037037</v>
      </c>
      <c r="G196" s="10">
        <f t="shared" si="4"/>
        <v>0.00003472222222</v>
      </c>
      <c r="H196" s="1">
        <f t="shared" ref="H196:I196" si="393">SUM(HOUR(A196)*3600,MINUTE(A196)*60,SECOND(A196))</f>
        <v>8</v>
      </c>
      <c r="I196" s="1">
        <f t="shared" si="393"/>
        <v>5</v>
      </c>
      <c r="J196" s="1">
        <f t="shared" si="6"/>
        <v>3</v>
      </c>
      <c r="K196" s="1">
        <f t="shared" ref="K196:L196" si="394">SUM(HOUR(E196)*3600,MINUTE(E196)*60,SECOND(E196))</f>
        <v>8</v>
      </c>
      <c r="L196" s="1">
        <f t="shared" si="394"/>
        <v>5</v>
      </c>
      <c r="M196" s="1">
        <f t="shared" si="8"/>
        <v>3</v>
      </c>
      <c r="N196" s="1">
        <f>'Sem RTOS TX'!L195/H196</f>
        <v>111</v>
      </c>
      <c r="O196" s="1">
        <f>'Com RTOS TX'!L195/I196</f>
        <v>179.2</v>
      </c>
      <c r="P196" s="1">
        <f>'Sem RTOS RX'!$Z195/K196</f>
        <v>84</v>
      </c>
      <c r="Q196" s="1">
        <f>'Com RTOS RX'!$Z195/L196</f>
        <v>134.4</v>
      </c>
    </row>
    <row r="197" ht="15.75" customHeight="1">
      <c r="A197" s="3">
        <f>'Sem RTOS TX'!K196</f>
        <v>0.00009259259259</v>
      </c>
      <c r="B197" s="3">
        <f>'Com RTOS TX'!K196</f>
        <v>0.00005787037037</v>
      </c>
      <c r="C197" s="10">
        <f t="shared" si="3"/>
        <v>0.00003472222222</v>
      </c>
      <c r="E197" s="8">
        <f>'Sem RTOS RX'!Y1391</f>
        <v>0.00009259259259</v>
      </c>
      <c r="F197" s="8">
        <f>'Com RTOS RX'!Y2115</f>
        <v>0.00005787037037</v>
      </c>
      <c r="G197" s="10">
        <f t="shared" si="4"/>
        <v>0.00003472222222</v>
      </c>
      <c r="H197" s="1">
        <f t="shared" ref="H197:I197" si="395">SUM(HOUR(A197)*3600,MINUTE(A197)*60,SECOND(A197))</f>
        <v>8</v>
      </c>
      <c r="I197" s="1">
        <f t="shared" si="395"/>
        <v>5</v>
      </c>
      <c r="J197" s="1">
        <f t="shared" si="6"/>
        <v>3</v>
      </c>
      <c r="K197" s="1">
        <f t="shared" ref="K197:L197" si="396">SUM(HOUR(E197)*3600,MINUTE(E197)*60,SECOND(E197))</f>
        <v>8</v>
      </c>
      <c r="L197" s="1">
        <f t="shared" si="396"/>
        <v>5</v>
      </c>
      <c r="M197" s="1">
        <f t="shared" si="8"/>
        <v>3</v>
      </c>
      <c r="N197" s="1">
        <f>'Sem RTOS TX'!L196/H197</f>
        <v>111</v>
      </c>
      <c r="O197" s="1">
        <f>'Com RTOS TX'!L196/I197</f>
        <v>179.2</v>
      </c>
      <c r="P197" s="1">
        <f>'Sem RTOS RX'!$Z196/K197</f>
        <v>84</v>
      </c>
      <c r="Q197" s="1">
        <f>'Com RTOS RX'!$Z196/L197</f>
        <v>134.4</v>
      </c>
    </row>
    <row r="198" ht="15.75" customHeight="1">
      <c r="A198" s="3">
        <f>'Sem RTOS TX'!K197</f>
        <v>0.00009259259259</v>
      </c>
      <c r="B198" s="3">
        <f>'Com RTOS TX'!K197</f>
        <v>0.00005787037037</v>
      </c>
      <c r="C198" s="10">
        <f t="shared" si="3"/>
        <v>0.00003472222222</v>
      </c>
      <c r="E198" s="8">
        <f>'Sem RTOS RX'!Y1392</f>
        <v>0.00009259259259</v>
      </c>
      <c r="F198" s="8">
        <f>'Com RTOS RX'!Y2116</f>
        <v>0.0001157407407</v>
      </c>
      <c r="G198" s="10">
        <f t="shared" si="4"/>
        <v>0.00002314814815</v>
      </c>
      <c r="H198" s="1">
        <f t="shared" ref="H198:I198" si="397">SUM(HOUR(A198)*3600,MINUTE(A198)*60,SECOND(A198))</f>
        <v>8</v>
      </c>
      <c r="I198" s="1">
        <f t="shared" si="397"/>
        <v>5</v>
      </c>
      <c r="J198" s="1">
        <f t="shared" si="6"/>
        <v>3</v>
      </c>
      <c r="K198" s="1">
        <f t="shared" ref="K198:L198" si="398">SUM(HOUR(E198)*3600,MINUTE(E198)*60,SECOND(E198))</f>
        <v>8</v>
      </c>
      <c r="L198" s="1">
        <f t="shared" si="398"/>
        <v>10</v>
      </c>
      <c r="M198" s="1">
        <f t="shared" si="8"/>
        <v>2</v>
      </c>
      <c r="N198" s="1">
        <f>'Sem RTOS TX'!L197/H198</f>
        <v>111</v>
      </c>
      <c r="O198" s="1">
        <f>'Com RTOS TX'!L197/I198</f>
        <v>179.2</v>
      </c>
      <c r="P198" s="1">
        <f>'Sem RTOS RX'!$Z197/K198</f>
        <v>84</v>
      </c>
      <c r="Q198" s="1">
        <f>'Com RTOS RX'!$Z197/L198</f>
        <v>67.2</v>
      </c>
    </row>
    <row r="199" ht="15.75" customHeight="1">
      <c r="A199" s="3">
        <f>'Sem RTOS TX'!K198</f>
        <v>0.0001157407407</v>
      </c>
      <c r="B199" s="3">
        <f>'Com RTOS TX'!K198</f>
        <v>0.00005787037037</v>
      </c>
      <c r="C199" s="10">
        <f t="shared" si="3"/>
        <v>0.00005787037037</v>
      </c>
      <c r="E199" s="8">
        <f>'Sem RTOS RX'!Y1393</f>
        <v>0.00009259259259</v>
      </c>
      <c r="F199" s="8">
        <f>'Com RTOS RX'!Y2117</f>
        <v>0.00006944444444</v>
      </c>
      <c r="G199" s="10">
        <f t="shared" si="4"/>
        <v>0.00002314814815</v>
      </c>
      <c r="H199" s="1">
        <f t="shared" ref="H199:I199" si="399">SUM(HOUR(A199)*3600,MINUTE(A199)*60,SECOND(A199))</f>
        <v>10</v>
      </c>
      <c r="I199" s="1">
        <f t="shared" si="399"/>
        <v>5</v>
      </c>
      <c r="J199" s="1">
        <f t="shared" si="6"/>
        <v>5</v>
      </c>
      <c r="K199" s="1">
        <f t="shared" ref="K199:L199" si="400">SUM(HOUR(E199)*3600,MINUTE(E199)*60,SECOND(E199))</f>
        <v>8</v>
      </c>
      <c r="L199" s="1">
        <f t="shared" si="400"/>
        <v>6</v>
      </c>
      <c r="M199" s="1">
        <f t="shared" si="8"/>
        <v>2</v>
      </c>
      <c r="N199" s="1">
        <f>'Sem RTOS TX'!L198/H199</f>
        <v>88.8</v>
      </c>
      <c r="O199" s="1">
        <f>'Com RTOS TX'!L198/I199</f>
        <v>179.2</v>
      </c>
      <c r="P199" s="1">
        <f>'Sem RTOS RX'!$Z198/K199</f>
        <v>84</v>
      </c>
      <c r="Q199" s="1">
        <f>'Com RTOS RX'!$Z198/L199</f>
        <v>112</v>
      </c>
    </row>
    <row r="200" ht="15.75" customHeight="1">
      <c r="A200" s="3">
        <f>'Sem RTOS TX'!K199</f>
        <v>0.00009259259259</v>
      </c>
      <c r="B200" s="3">
        <f>'Com RTOS TX'!K199</f>
        <v>0.00005787037037</v>
      </c>
      <c r="C200" s="10">
        <f t="shared" si="3"/>
        <v>0.00003472222222</v>
      </c>
      <c r="E200" s="8">
        <f>'Sem RTOS RX'!Y1394</f>
        <v>0.0001851851852</v>
      </c>
      <c r="F200" s="8">
        <f>'Com RTOS RX'!Y2118</f>
        <v>0.00005787037037</v>
      </c>
      <c r="G200" s="10">
        <f t="shared" si="4"/>
        <v>0.0001273148148</v>
      </c>
      <c r="H200" s="1">
        <f t="shared" ref="H200:I200" si="401">SUM(HOUR(A200)*3600,MINUTE(A200)*60,SECOND(A200))</f>
        <v>8</v>
      </c>
      <c r="I200" s="1">
        <f t="shared" si="401"/>
        <v>5</v>
      </c>
      <c r="J200" s="1">
        <f t="shared" si="6"/>
        <v>3</v>
      </c>
      <c r="K200" s="1">
        <f t="shared" ref="K200:L200" si="402">SUM(HOUR(E200)*3600,MINUTE(E200)*60,SECOND(E200))</f>
        <v>16</v>
      </c>
      <c r="L200" s="1">
        <f t="shared" si="402"/>
        <v>5</v>
      </c>
      <c r="M200" s="1">
        <f t="shared" si="8"/>
        <v>11</v>
      </c>
      <c r="N200" s="1">
        <f>'Sem RTOS TX'!L199/H200</f>
        <v>111</v>
      </c>
      <c r="O200" s="1">
        <f>'Com RTOS TX'!L199/I200</f>
        <v>179.2</v>
      </c>
      <c r="P200" s="1">
        <f>'Sem RTOS RX'!$Z199/K200</f>
        <v>42</v>
      </c>
      <c r="Q200" s="1">
        <f>'Com RTOS RX'!$Z199/L200</f>
        <v>134.4</v>
      </c>
    </row>
    <row r="201" ht="15.75" customHeight="1">
      <c r="A201" s="3">
        <f>'Sem RTOS TX'!K200</f>
        <v>0.00009259259259</v>
      </c>
      <c r="B201" s="3">
        <f>'Com RTOS TX'!K200</f>
        <v>0.00005787037037</v>
      </c>
      <c r="C201" s="10">
        <f t="shared" si="3"/>
        <v>0.00003472222222</v>
      </c>
      <c r="E201" s="8">
        <f>'Sem RTOS RX'!Y1395</f>
        <v>0.0001041666667</v>
      </c>
      <c r="F201" s="8">
        <f>'Com RTOS RX'!Y2119</f>
        <v>0.00005787037037</v>
      </c>
      <c r="G201" s="10">
        <f t="shared" si="4"/>
        <v>0.0000462962963</v>
      </c>
      <c r="H201" s="1">
        <f t="shared" ref="H201:I201" si="403">SUM(HOUR(A201)*3600,MINUTE(A201)*60,SECOND(A201))</f>
        <v>8</v>
      </c>
      <c r="I201" s="1">
        <f t="shared" si="403"/>
        <v>5</v>
      </c>
      <c r="J201" s="1">
        <f t="shared" si="6"/>
        <v>3</v>
      </c>
      <c r="K201" s="1">
        <f t="shared" ref="K201:L201" si="404">SUM(HOUR(E201)*3600,MINUTE(E201)*60,SECOND(E201))</f>
        <v>9</v>
      </c>
      <c r="L201" s="1">
        <f t="shared" si="404"/>
        <v>5</v>
      </c>
      <c r="M201" s="1">
        <f t="shared" si="8"/>
        <v>4</v>
      </c>
      <c r="N201" s="1">
        <f>'Sem RTOS TX'!L200/H201</f>
        <v>111</v>
      </c>
      <c r="O201" s="1">
        <f>'Com RTOS TX'!L200/I201</f>
        <v>179.2</v>
      </c>
      <c r="P201" s="1">
        <f>'Sem RTOS RX'!$Z200/K201</f>
        <v>74.66666667</v>
      </c>
      <c r="Q201" s="1">
        <f>'Com RTOS RX'!$Z200/L201</f>
        <v>134.4</v>
      </c>
    </row>
    <row r="202" ht="15.75" customHeight="1">
      <c r="A202" s="3">
        <f>'Sem RTOS TX'!K201</f>
        <v>0.00009259259259</v>
      </c>
      <c r="B202" s="3">
        <f>'Com RTOS TX'!K201</f>
        <v>0.00005787037037</v>
      </c>
      <c r="C202" s="10">
        <f t="shared" si="3"/>
        <v>0.00003472222222</v>
      </c>
      <c r="E202" s="8">
        <f>'Sem RTOS RX'!Y1396</f>
        <v>0.0001851851852</v>
      </c>
      <c r="F202" s="8">
        <f>'Com RTOS RX'!Y2120</f>
        <v>0.00005787037037</v>
      </c>
      <c r="G202" s="10">
        <f t="shared" si="4"/>
        <v>0.0001273148148</v>
      </c>
      <c r="H202" s="1">
        <f t="shared" ref="H202:I202" si="405">SUM(HOUR(A202)*3600,MINUTE(A202)*60,SECOND(A202))</f>
        <v>8</v>
      </c>
      <c r="I202" s="1">
        <f t="shared" si="405"/>
        <v>5</v>
      </c>
      <c r="J202" s="1">
        <f t="shared" si="6"/>
        <v>3</v>
      </c>
      <c r="K202" s="1">
        <f t="shared" ref="K202:L202" si="406">SUM(HOUR(E202)*3600,MINUTE(E202)*60,SECOND(E202))</f>
        <v>16</v>
      </c>
      <c r="L202" s="1">
        <f t="shared" si="406"/>
        <v>5</v>
      </c>
      <c r="M202" s="1">
        <f t="shared" si="8"/>
        <v>11</v>
      </c>
      <c r="N202" s="1">
        <f>'Sem RTOS TX'!L201/H202</f>
        <v>111</v>
      </c>
      <c r="O202" s="1">
        <f>'Com RTOS TX'!L201/I202</f>
        <v>179.2</v>
      </c>
      <c r="P202" s="1">
        <f>'Sem RTOS RX'!$Z201/K202</f>
        <v>42</v>
      </c>
      <c r="Q202" s="1">
        <f>'Com RTOS RX'!$Z201/L202</f>
        <v>134.4</v>
      </c>
    </row>
    <row r="203" ht="15.75" customHeight="1">
      <c r="A203" s="3">
        <f>'Sem RTOS TX'!K202</f>
        <v>0.00009259259259</v>
      </c>
      <c r="B203" s="3">
        <f>'Com RTOS TX'!K202</f>
        <v>0.00005787037037</v>
      </c>
      <c r="C203" s="10">
        <f t="shared" si="3"/>
        <v>0.00003472222222</v>
      </c>
      <c r="E203" s="8">
        <f>'Sem RTOS RX'!Y1397</f>
        <v>0.0001851851852</v>
      </c>
      <c r="F203" s="8">
        <f>'Com RTOS RX'!Y2121</f>
        <v>0.00005787037037</v>
      </c>
      <c r="G203" s="10">
        <f t="shared" si="4"/>
        <v>0.0001273148148</v>
      </c>
      <c r="H203" s="1">
        <f t="shared" ref="H203:I203" si="407">SUM(HOUR(A203)*3600,MINUTE(A203)*60,SECOND(A203))</f>
        <v>8</v>
      </c>
      <c r="I203" s="1">
        <f t="shared" si="407"/>
        <v>5</v>
      </c>
      <c r="J203" s="1">
        <f t="shared" si="6"/>
        <v>3</v>
      </c>
      <c r="K203" s="1">
        <f t="shared" ref="K203:L203" si="408">SUM(HOUR(E203)*3600,MINUTE(E203)*60,SECOND(E203))</f>
        <v>16</v>
      </c>
      <c r="L203" s="1">
        <f t="shared" si="408"/>
        <v>5</v>
      </c>
      <c r="M203" s="1">
        <f t="shared" si="8"/>
        <v>11</v>
      </c>
      <c r="N203" s="1">
        <f>'Sem RTOS TX'!L202/H203</f>
        <v>111</v>
      </c>
      <c r="O203" s="1">
        <f>'Com RTOS TX'!L202/I203</f>
        <v>179.2</v>
      </c>
      <c r="P203" s="1">
        <f>'Sem RTOS RX'!$Z202/K203</f>
        <v>42</v>
      </c>
      <c r="Q203" s="1">
        <f>'Com RTOS RX'!$Z202/L203</f>
        <v>134.4</v>
      </c>
    </row>
    <row r="204" ht="15.75" customHeight="1">
      <c r="A204" s="3">
        <f>'Sem RTOS TX'!K203</f>
        <v>0.00009259259259</v>
      </c>
      <c r="B204" s="3">
        <f>'Com RTOS TX'!K203</f>
        <v>0.00005787037037</v>
      </c>
      <c r="C204" s="10">
        <f t="shared" si="3"/>
        <v>0.00003472222222</v>
      </c>
      <c r="E204" s="8">
        <f>'Sem RTOS RX'!Y1398</f>
        <v>0.00009259259259</v>
      </c>
      <c r="F204" s="8">
        <f>'Com RTOS RX'!Y2122</f>
        <v>0.00005787037037</v>
      </c>
      <c r="G204" s="10">
        <f t="shared" si="4"/>
        <v>0.00003472222222</v>
      </c>
      <c r="H204" s="1">
        <f t="shared" ref="H204:I204" si="409">SUM(HOUR(A204)*3600,MINUTE(A204)*60,SECOND(A204))</f>
        <v>8</v>
      </c>
      <c r="I204" s="1">
        <f t="shared" si="409"/>
        <v>5</v>
      </c>
      <c r="J204" s="1">
        <f t="shared" si="6"/>
        <v>3</v>
      </c>
      <c r="K204" s="1">
        <f t="shared" ref="K204:L204" si="410">SUM(HOUR(E204)*3600,MINUTE(E204)*60,SECOND(E204))</f>
        <v>8</v>
      </c>
      <c r="L204" s="1">
        <f t="shared" si="410"/>
        <v>5</v>
      </c>
      <c r="M204" s="1">
        <f t="shared" si="8"/>
        <v>3</v>
      </c>
      <c r="N204" s="1">
        <f>'Sem RTOS TX'!L203/H204</f>
        <v>111</v>
      </c>
      <c r="O204" s="1">
        <f>'Com RTOS TX'!L203/I204</f>
        <v>179.2</v>
      </c>
      <c r="P204" s="1">
        <f>'Sem RTOS RX'!$Z203/K204</f>
        <v>84</v>
      </c>
      <c r="Q204" s="1">
        <f>'Com RTOS RX'!$Z203/L204</f>
        <v>134.4</v>
      </c>
    </row>
    <row r="205" ht="15.75" customHeight="1">
      <c r="A205" s="3">
        <f>'Sem RTOS TX'!K204</f>
        <v>0.00009259259259</v>
      </c>
      <c r="B205" s="3">
        <f>'Com RTOS TX'!K204</f>
        <v>0.00005787037037</v>
      </c>
      <c r="C205" s="10">
        <f t="shared" si="3"/>
        <v>0.00003472222222</v>
      </c>
      <c r="E205" s="8">
        <f>'Sem RTOS RX'!Y1399</f>
        <v>0.00009259259259</v>
      </c>
      <c r="F205" s="8">
        <f>'Com RTOS RX'!Y2123</f>
        <v>0.0001157407407</v>
      </c>
      <c r="G205" s="10">
        <f t="shared" si="4"/>
        <v>0.00002314814815</v>
      </c>
      <c r="H205" s="1">
        <f t="shared" ref="H205:I205" si="411">SUM(HOUR(A205)*3600,MINUTE(A205)*60,SECOND(A205))</f>
        <v>8</v>
      </c>
      <c r="I205" s="1">
        <f t="shared" si="411"/>
        <v>5</v>
      </c>
      <c r="J205" s="1">
        <f t="shared" si="6"/>
        <v>3</v>
      </c>
      <c r="K205" s="1">
        <f t="shared" ref="K205:L205" si="412">SUM(HOUR(E205)*3600,MINUTE(E205)*60,SECOND(E205))</f>
        <v>8</v>
      </c>
      <c r="L205" s="1">
        <f t="shared" si="412"/>
        <v>10</v>
      </c>
      <c r="M205" s="1">
        <f t="shared" si="8"/>
        <v>2</v>
      </c>
      <c r="N205" s="1">
        <f>'Sem RTOS TX'!L204/H205</f>
        <v>111</v>
      </c>
      <c r="O205" s="1">
        <f>'Com RTOS TX'!L204/I205</f>
        <v>179.2</v>
      </c>
      <c r="P205" s="1">
        <f>'Sem RTOS RX'!$Z204/K205</f>
        <v>84</v>
      </c>
      <c r="Q205" s="1">
        <f>'Com RTOS RX'!$Z204/L205</f>
        <v>67.2</v>
      </c>
    </row>
    <row r="206" ht="15.75" customHeight="1">
      <c r="A206" s="3">
        <f>'Sem RTOS TX'!K205</f>
        <v>0.00009259259259</v>
      </c>
      <c r="B206" s="3">
        <f>'Com RTOS TX'!K205</f>
        <v>0.00005787037037</v>
      </c>
      <c r="C206" s="10">
        <f t="shared" si="3"/>
        <v>0.00003472222222</v>
      </c>
      <c r="E206" s="8">
        <f>'Sem RTOS RX'!Y1400</f>
        <v>0.00009259259259</v>
      </c>
      <c r="F206" s="8">
        <f>'Com RTOS RX'!Y2124</f>
        <v>0.00005787037037</v>
      </c>
      <c r="G206" s="10">
        <f t="shared" si="4"/>
        <v>0.00003472222222</v>
      </c>
      <c r="H206" s="1">
        <f t="shared" ref="H206:I206" si="413">SUM(HOUR(A206)*3600,MINUTE(A206)*60,SECOND(A206))</f>
        <v>8</v>
      </c>
      <c r="I206" s="1">
        <f t="shared" si="413"/>
        <v>5</v>
      </c>
      <c r="J206" s="1">
        <f t="shared" si="6"/>
        <v>3</v>
      </c>
      <c r="K206" s="1">
        <f t="shared" ref="K206:L206" si="414">SUM(HOUR(E206)*3600,MINUTE(E206)*60,SECOND(E206))</f>
        <v>8</v>
      </c>
      <c r="L206" s="1">
        <f t="shared" si="414"/>
        <v>5</v>
      </c>
      <c r="M206" s="1">
        <f t="shared" si="8"/>
        <v>3</v>
      </c>
      <c r="N206" s="1">
        <f>'Sem RTOS TX'!L205/H206</f>
        <v>111</v>
      </c>
      <c r="O206" s="1">
        <f>'Com RTOS TX'!L205/I206</f>
        <v>179.2</v>
      </c>
      <c r="P206" s="1">
        <f>'Sem RTOS RX'!$Z205/K206</f>
        <v>84</v>
      </c>
      <c r="Q206" s="1">
        <f>'Com RTOS RX'!$Z205/L206</f>
        <v>134.4</v>
      </c>
    </row>
    <row r="207" ht="15.75" customHeight="1">
      <c r="A207" s="3">
        <f>'Sem RTOS TX'!K206</f>
        <v>0.00009259259259</v>
      </c>
      <c r="B207" s="3">
        <f>'Com RTOS TX'!K206</f>
        <v>0.00005787037037</v>
      </c>
      <c r="C207" s="10">
        <f t="shared" si="3"/>
        <v>0.00003472222222</v>
      </c>
      <c r="E207" s="8">
        <f>'Sem RTOS RX'!Y1401</f>
        <v>0.0001851851852</v>
      </c>
      <c r="F207" s="8">
        <f>'Com RTOS RX'!Y2125</f>
        <v>0.00005787037037</v>
      </c>
      <c r="G207" s="10">
        <f t="shared" si="4"/>
        <v>0.0001273148148</v>
      </c>
      <c r="H207" s="1">
        <f t="shared" ref="H207:I207" si="415">SUM(HOUR(A207)*3600,MINUTE(A207)*60,SECOND(A207))</f>
        <v>8</v>
      </c>
      <c r="I207" s="1">
        <f t="shared" si="415"/>
        <v>5</v>
      </c>
      <c r="J207" s="1">
        <f t="shared" si="6"/>
        <v>3</v>
      </c>
      <c r="K207" s="1">
        <f t="shared" ref="K207:L207" si="416">SUM(HOUR(E207)*3600,MINUTE(E207)*60,SECOND(E207))</f>
        <v>16</v>
      </c>
      <c r="L207" s="1">
        <f t="shared" si="416"/>
        <v>5</v>
      </c>
      <c r="M207" s="1">
        <f t="shared" si="8"/>
        <v>11</v>
      </c>
      <c r="N207" s="1">
        <f>'Sem RTOS TX'!L206/H207</f>
        <v>111</v>
      </c>
      <c r="O207" s="1">
        <f>'Com RTOS TX'!L206/I207</f>
        <v>179.2</v>
      </c>
      <c r="P207" s="1">
        <f>'Sem RTOS RX'!$Z206/K207</f>
        <v>42</v>
      </c>
      <c r="Q207" s="1">
        <f>'Com RTOS RX'!$Z206/L207</f>
        <v>134.4</v>
      </c>
    </row>
    <row r="208" ht="15.75" customHeight="1">
      <c r="A208" s="3">
        <f>'Sem RTOS TX'!K207</f>
        <v>0.00009259259259</v>
      </c>
      <c r="B208" s="3">
        <f>'Com RTOS TX'!K207</f>
        <v>0.00005787037037</v>
      </c>
      <c r="C208" s="10">
        <f t="shared" si="3"/>
        <v>0.00003472222222</v>
      </c>
      <c r="E208" s="8">
        <f>'Sem RTOS RX'!Y1402</f>
        <v>0.00009259259259</v>
      </c>
      <c r="F208" s="8">
        <f>'Com RTOS RX'!Y2126</f>
        <v>0.00005787037037</v>
      </c>
      <c r="G208" s="10">
        <f t="shared" si="4"/>
        <v>0.00003472222222</v>
      </c>
      <c r="H208" s="1">
        <f t="shared" ref="H208:I208" si="417">SUM(HOUR(A208)*3600,MINUTE(A208)*60,SECOND(A208))</f>
        <v>8</v>
      </c>
      <c r="I208" s="1">
        <f t="shared" si="417"/>
        <v>5</v>
      </c>
      <c r="J208" s="1">
        <f t="shared" si="6"/>
        <v>3</v>
      </c>
      <c r="K208" s="1">
        <f t="shared" ref="K208:L208" si="418">SUM(HOUR(E208)*3600,MINUTE(E208)*60,SECOND(E208))</f>
        <v>8</v>
      </c>
      <c r="L208" s="1">
        <f t="shared" si="418"/>
        <v>5</v>
      </c>
      <c r="M208" s="1">
        <f t="shared" si="8"/>
        <v>3</v>
      </c>
      <c r="N208" s="1">
        <f>'Sem RTOS TX'!L207/H208</f>
        <v>111</v>
      </c>
      <c r="O208" s="1">
        <f>'Com RTOS TX'!L207/I208</f>
        <v>179.2</v>
      </c>
      <c r="P208" s="1">
        <f>'Sem RTOS RX'!$Z207/K208</f>
        <v>84</v>
      </c>
      <c r="Q208" s="1">
        <f>'Com RTOS RX'!$Z207/L208</f>
        <v>134.4</v>
      </c>
    </row>
    <row r="209" ht="15.75" customHeight="1">
      <c r="A209" s="3">
        <f>'Sem RTOS TX'!K208</f>
        <v>0.00009259259259</v>
      </c>
      <c r="B209" s="3">
        <f>'Com RTOS TX'!K208</f>
        <v>0.00005787037037</v>
      </c>
      <c r="C209" s="10">
        <f t="shared" si="3"/>
        <v>0.00003472222222</v>
      </c>
      <c r="E209" s="8">
        <f>'Sem RTOS RX'!Y1403</f>
        <v>0.00009259259259</v>
      </c>
      <c r="F209" s="8">
        <f>'Com RTOS RX'!Y2127</f>
        <v>0.00005787037037</v>
      </c>
      <c r="G209" s="10">
        <f t="shared" si="4"/>
        <v>0.00003472222222</v>
      </c>
      <c r="H209" s="1">
        <f t="shared" ref="H209:I209" si="419">SUM(HOUR(A209)*3600,MINUTE(A209)*60,SECOND(A209))</f>
        <v>8</v>
      </c>
      <c r="I209" s="1">
        <f t="shared" si="419"/>
        <v>5</v>
      </c>
      <c r="J209" s="1">
        <f t="shared" si="6"/>
        <v>3</v>
      </c>
      <c r="K209" s="1">
        <f t="shared" ref="K209:L209" si="420">SUM(HOUR(E209)*3600,MINUTE(E209)*60,SECOND(E209))</f>
        <v>8</v>
      </c>
      <c r="L209" s="1">
        <f t="shared" si="420"/>
        <v>5</v>
      </c>
      <c r="M209" s="1">
        <f t="shared" si="8"/>
        <v>3</v>
      </c>
      <c r="N209" s="1">
        <f>'Sem RTOS TX'!L208/H209</f>
        <v>111</v>
      </c>
      <c r="O209" s="1">
        <f>'Com RTOS TX'!L208/I209</f>
        <v>179.2</v>
      </c>
      <c r="P209" s="1">
        <f>'Sem RTOS RX'!$Z208/K209</f>
        <v>84</v>
      </c>
      <c r="Q209" s="1">
        <f>'Com RTOS RX'!$Z208/L209</f>
        <v>134.4</v>
      </c>
    </row>
    <row r="210" ht="15.75" customHeight="1">
      <c r="A210" s="3">
        <f>'Sem RTOS TX'!K209</f>
        <v>0.00009259259259</v>
      </c>
      <c r="B210" s="3">
        <f>'Com RTOS TX'!K209</f>
        <v>0.00005787037037</v>
      </c>
      <c r="C210" s="10">
        <f t="shared" si="3"/>
        <v>0.00003472222222</v>
      </c>
      <c r="E210" s="8">
        <f>'Sem RTOS RX'!Y1404</f>
        <v>0.00009259259259</v>
      </c>
      <c r="F210" s="8">
        <f>'Com RTOS RX'!Y2128</f>
        <v>0.00005787037037</v>
      </c>
      <c r="G210" s="10">
        <f t="shared" si="4"/>
        <v>0.00003472222222</v>
      </c>
      <c r="H210" s="1">
        <f t="shared" ref="H210:I210" si="421">SUM(HOUR(A210)*3600,MINUTE(A210)*60,SECOND(A210))</f>
        <v>8</v>
      </c>
      <c r="I210" s="1">
        <f t="shared" si="421"/>
        <v>5</v>
      </c>
      <c r="J210" s="1">
        <f t="shared" si="6"/>
        <v>3</v>
      </c>
      <c r="K210" s="1">
        <f t="shared" ref="K210:L210" si="422">SUM(HOUR(E210)*3600,MINUTE(E210)*60,SECOND(E210))</f>
        <v>8</v>
      </c>
      <c r="L210" s="1">
        <f t="shared" si="422"/>
        <v>5</v>
      </c>
      <c r="M210" s="1">
        <f t="shared" si="8"/>
        <v>3</v>
      </c>
      <c r="N210" s="1">
        <f>'Sem RTOS TX'!L209/H210</f>
        <v>111</v>
      </c>
      <c r="O210" s="1">
        <f>'Com RTOS TX'!L209/I210</f>
        <v>179.2</v>
      </c>
      <c r="P210" s="1">
        <f>'Sem RTOS RX'!$Z209/K210</f>
        <v>84</v>
      </c>
      <c r="Q210" s="1">
        <f>'Com RTOS RX'!$Z209/L210</f>
        <v>134.4</v>
      </c>
    </row>
    <row r="211" ht="15.75" customHeight="1">
      <c r="A211" s="3">
        <f>'Sem RTOS TX'!K210</f>
        <v>0.00009259259259</v>
      </c>
      <c r="B211" s="3">
        <f>'Com RTOS TX'!K210</f>
        <v>0.00005787037037</v>
      </c>
      <c r="C211" s="10">
        <f t="shared" si="3"/>
        <v>0.00003472222222</v>
      </c>
      <c r="E211" s="8">
        <f>'Sem RTOS RX'!Y1405</f>
        <v>0.0001851851852</v>
      </c>
      <c r="F211" s="8">
        <f>'Com RTOS RX'!Y2129</f>
        <v>0.00005787037037</v>
      </c>
      <c r="G211" s="10">
        <f t="shared" si="4"/>
        <v>0.0001273148148</v>
      </c>
      <c r="H211" s="1">
        <f t="shared" ref="H211:I211" si="423">SUM(HOUR(A211)*3600,MINUTE(A211)*60,SECOND(A211))</f>
        <v>8</v>
      </c>
      <c r="I211" s="1">
        <f t="shared" si="423"/>
        <v>5</v>
      </c>
      <c r="J211" s="1">
        <f t="shared" si="6"/>
        <v>3</v>
      </c>
      <c r="K211" s="1">
        <f t="shared" ref="K211:L211" si="424">SUM(HOUR(E211)*3600,MINUTE(E211)*60,SECOND(E211))</f>
        <v>16</v>
      </c>
      <c r="L211" s="1">
        <f t="shared" si="424"/>
        <v>5</v>
      </c>
      <c r="M211" s="1">
        <f t="shared" si="8"/>
        <v>11</v>
      </c>
      <c r="N211" s="1">
        <f>'Sem RTOS TX'!L210/H211</f>
        <v>111</v>
      </c>
      <c r="O211" s="1">
        <f>'Com RTOS TX'!L210/I211</f>
        <v>179.2</v>
      </c>
      <c r="P211" s="1">
        <f>'Sem RTOS RX'!$Z210/K211</f>
        <v>42</v>
      </c>
      <c r="Q211" s="1">
        <f>'Com RTOS RX'!$Z210/L211</f>
        <v>134.4</v>
      </c>
    </row>
    <row r="212" ht="15.75" customHeight="1">
      <c r="A212" s="3">
        <f>'Sem RTOS TX'!K211</f>
        <v>0.00009259259259</v>
      </c>
      <c r="B212" s="3">
        <f>'Com RTOS TX'!K211</f>
        <v>0.00005787037037</v>
      </c>
      <c r="C212" s="10">
        <f t="shared" si="3"/>
        <v>0.00003472222222</v>
      </c>
      <c r="E212" s="8">
        <f>'Sem RTOS RX'!Y1406</f>
        <v>0.0001041666667</v>
      </c>
      <c r="F212" s="8">
        <f>'Com RTOS RX'!Y2130</f>
        <v>0.0001157407407</v>
      </c>
      <c r="G212" s="10">
        <f t="shared" si="4"/>
        <v>0.00001157407407</v>
      </c>
      <c r="H212" s="1">
        <f t="shared" ref="H212:I212" si="425">SUM(HOUR(A212)*3600,MINUTE(A212)*60,SECOND(A212))</f>
        <v>8</v>
      </c>
      <c r="I212" s="1">
        <f t="shared" si="425"/>
        <v>5</v>
      </c>
      <c r="J212" s="1">
        <f t="shared" si="6"/>
        <v>3</v>
      </c>
      <c r="K212" s="1">
        <f t="shared" ref="K212:L212" si="426">SUM(HOUR(E212)*3600,MINUTE(E212)*60,SECOND(E212))</f>
        <v>9</v>
      </c>
      <c r="L212" s="1">
        <f t="shared" si="426"/>
        <v>10</v>
      </c>
      <c r="M212" s="1">
        <f t="shared" si="8"/>
        <v>1</v>
      </c>
      <c r="N212" s="1">
        <f>'Sem RTOS TX'!L211/H212</f>
        <v>111</v>
      </c>
      <c r="O212" s="1">
        <f>'Com RTOS TX'!L211/I212</f>
        <v>179.2</v>
      </c>
      <c r="P212" s="1">
        <f>'Sem RTOS RX'!$Z211/K212</f>
        <v>74.66666667</v>
      </c>
      <c r="Q212" s="1">
        <f>'Com RTOS RX'!$Z211/L212</f>
        <v>67.2</v>
      </c>
    </row>
    <row r="213" ht="15.75" customHeight="1">
      <c r="A213" s="3">
        <f>'Sem RTOS TX'!K212</f>
        <v>0.00009259259259</v>
      </c>
      <c r="B213" s="3">
        <f>'Com RTOS TX'!K212</f>
        <v>0.00005787037037</v>
      </c>
      <c r="C213" s="10">
        <f t="shared" si="3"/>
        <v>0.00003472222222</v>
      </c>
      <c r="E213" s="8">
        <f>'Sem RTOS RX'!Y1407</f>
        <v>0.00009259259259</v>
      </c>
      <c r="F213" s="8">
        <f>'Com RTOS RX'!Y2131</f>
        <v>0.00005787037037</v>
      </c>
      <c r="G213" s="10">
        <f t="shared" si="4"/>
        <v>0.00003472222222</v>
      </c>
      <c r="H213" s="1">
        <f t="shared" ref="H213:I213" si="427">SUM(HOUR(A213)*3600,MINUTE(A213)*60,SECOND(A213))</f>
        <v>8</v>
      </c>
      <c r="I213" s="1">
        <f t="shared" si="427"/>
        <v>5</v>
      </c>
      <c r="J213" s="1">
        <f t="shared" si="6"/>
        <v>3</v>
      </c>
      <c r="K213" s="1">
        <f t="shared" ref="K213:L213" si="428">SUM(HOUR(E213)*3600,MINUTE(E213)*60,SECOND(E213))</f>
        <v>8</v>
      </c>
      <c r="L213" s="1">
        <f t="shared" si="428"/>
        <v>5</v>
      </c>
      <c r="M213" s="1">
        <f t="shared" si="8"/>
        <v>3</v>
      </c>
      <c r="N213" s="1">
        <f>'Sem RTOS TX'!L212/H213</f>
        <v>111</v>
      </c>
      <c r="O213" s="1">
        <f>'Com RTOS TX'!L212/I213</f>
        <v>179.2</v>
      </c>
      <c r="P213" s="1">
        <f>'Sem RTOS RX'!$Z212/K213</f>
        <v>84</v>
      </c>
      <c r="Q213" s="1">
        <f>'Com RTOS RX'!$Z212/L213</f>
        <v>134.4</v>
      </c>
    </row>
    <row r="214" ht="15.75" customHeight="1">
      <c r="A214" s="3">
        <f>'Sem RTOS TX'!K213</f>
        <v>0.0001041666667</v>
      </c>
      <c r="B214" s="3">
        <f>'Com RTOS TX'!K213</f>
        <v>0.00005787037037</v>
      </c>
      <c r="C214" s="10">
        <f t="shared" si="3"/>
        <v>0.0000462962963</v>
      </c>
      <c r="E214" s="8">
        <f>'Sem RTOS RX'!Y1408</f>
        <v>0.0002777777778</v>
      </c>
      <c r="F214" s="8">
        <f>'Com RTOS RX'!Y2132</f>
        <v>0.00005787037037</v>
      </c>
      <c r="G214" s="10">
        <f t="shared" si="4"/>
        <v>0.0002199074074</v>
      </c>
      <c r="H214" s="1">
        <f t="shared" ref="H214:I214" si="429">SUM(HOUR(A214)*3600,MINUTE(A214)*60,SECOND(A214))</f>
        <v>9</v>
      </c>
      <c r="I214" s="1">
        <f t="shared" si="429"/>
        <v>5</v>
      </c>
      <c r="J214" s="1">
        <f t="shared" si="6"/>
        <v>4</v>
      </c>
      <c r="K214" s="1">
        <f t="shared" ref="K214:L214" si="430">SUM(HOUR(E214)*3600,MINUTE(E214)*60,SECOND(E214))</f>
        <v>24</v>
      </c>
      <c r="L214" s="1">
        <f t="shared" si="430"/>
        <v>5</v>
      </c>
      <c r="M214" s="1">
        <f t="shared" si="8"/>
        <v>19</v>
      </c>
      <c r="N214" s="1">
        <f>'Sem RTOS TX'!L213/H214</f>
        <v>98.66666667</v>
      </c>
      <c r="O214" s="1">
        <f>'Com RTOS TX'!L213/I214</f>
        <v>179.2</v>
      </c>
      <c r="P214" s="1">
        <f>'Sem RTOS RX'!$Z213/K214</f>
        <v>28</v>
      </c>
      <c r="Q214" s="1">
        <f>'Com RTOS RX'!$Z213/L214</f>
        <v>134.4</v>
      </c>
    </row>
    <row r="215" ht="15.75" customHeight="1">
      <c r="A215" s="3">
        <f>'Sem RTOS TX'!K214</f>
        <v>0.00009259259259</v>
      </c>
      <c r="B215" s="3">
        <f>'Com RTOS TX'!K214</f>
        <v>0.00005787037037</v>
      </c>
      <c r="C215" s="10">
        <f t="shared" si="3"/>
        <v>0.00003472222222</v>
      </c>
      <c r="E215" s="8">
        <f>'Sem RTOS RX'!Y1409</f>
        <v>0.00009259259259</v>
      </c>
      <c r="F215" s="8">
        <f>'Com RTOS RX'!Y2133</f>
        <v>0.00005787037037</v>
      </c>
      <c r="G215" s="10">
        <f t="shared" si="4"/>
        <v>0.00003472222222</v>
      </c>
      <c r="H215" s="1">
        <f t="shared" ref="H215:I215" si="431">SUM(HOUR(A215)*3600,MINUTE(A215)*60,SECOND(A215))</f>
        <v>8</v>
      </c>
      <c r="I215" s="1">
        <f t="shared" si="431"/>
        <v>5</v>
      </c>
      <c r="J215" s="1">
        <f t="shared" si="6"/>
        <v>3</v>
      </c>
      <c r="K215" s="1">
        <f t="shared" ref="K215:L215" si="432">SUM(HOUR(E215)*3600,MINUTE(E215)*60,SECOND(E215))</f>
        <v>8</v>
      </c>
      <c r="L215" s="1">
        <f t="shared" si="432"/>
        <v>5</v>
      </c>
      <c r="M215" s="1">
        <f t="shared" si="8"/>
        <v>3</v>
      </c>
      <c r="N215" s="1">
        <f>'Sem RTOS TX'!L214/H215</f>
        <v>111</v>
      </c>
      <c r="O215" s="1">
        <f>'Com RTOS TX'!L214/I215</f>
        <v>179.2</v>
      </c>
      <c r="P215" s="1">
        <f>'Sem RTOS RX'!$Z214/K215</f>
        <v>84</v>
      </c>
      <c r="Q215" s="1">
        <f>'Com RTOS RX'!$Z214/L215</f>
        <v>134.4</v>
      </c>
    </row>
    <row r="216" ht="15.75" customHeight="1">
      <c r="A216" s="3">
        <f>'Sem RTOS TX'!K215</f>
        <v>0.00009259259259</v>
      </c>
      <c r="B216" s="3">
        <f>'Com RTOS TX'!K215</f>
        <v>0.00005787037037</v>
      </c>
      <c r="C216" s="10">
        <f t="shared" si="3"/>
        <v>0.00003472222222</v>
      </c>
      <c r="E216" s="8">
        <f>'Sem RTOS RX'!Y1410</f>
        <v>0.00009259259259</v>
      </c>
      <c r="F216" s="8">
        <f>'Com RTOS RX'!Y2134</f>
        <v>0.00005787037037</v>
      </c>
      <c r="G216" s="10">
        <f t="shared" si="4"/>
        <v>0.00003472222222</v>
      </c>
      <c r="H216" s="1">
        <f t="shared" ref="H216:I216" si="433">SUM(HOUR(A216)*3600,MINUTE(A216)*60,SECOND(A216))</f>
        <v>8</v>
      </c>
      <c r="I216" s="1">
        <f t="shared" si="433"/>
        <v>5</v>
      </c>
      <c r="J216" s="1">
        <f t="shared" si="6"/>
        <v>3</v>
      </c>
      <c r="K216" s="1">
        <f t="shared" ref="K216:L216" si="434">SUM(HOUR(E216)*3600,MINUTE(E216)*60,SECOND(E216))</f>
        <v>8</v>
      </c>
      <c r="L216" s="1">
        <f t="shared" si="434"/>
        <v>5</v>
      </c>
      <c r="M216" s="1">
        <f t="shared" si="8"/>
        <v>3</v>
      </c>
      <c r="N216" s="1">
        <f>'Sem RTOS TX'!L215/H216</f>
        <v>111</v>
      </c>
      <c r="O216" s="1">
        <f>'Com RTOS TX'!L215/I216</f>
        <v>179.2</v>
      </c>
      <c r="P216" s="1">
        <f>'Sem RTOS RX'!$Z215/K216</f>
        <v>84</v>
      </c>
      <c r="Q216" s="1">
        <f>'Com RTOS RX'!$Z215/L216</f>
        <v>134.4</v>
      </c>
    </row>
    <row r="217" ht="15.75" customHeight="1">
      <c r="A217" s="3">
        <f>'Sem RTOS TX'!K216</f>
        <v>0.00009259259259</v>
      </c>
      <c r="B217" s="3">
        <f>'Com RTOS TX'!K216</f>
        <v>0.00005787037037</v>
      </c>
      <c r="C217" s="10">
        <f t="shared" si="3"/>
        <v>0.00003472222222</v>
      </c>
      <c r="E217" s="8">
        <f>'Sem RTOS RX'!Y1411</f>
        <v>0.00009259259259</v>
      </c>
      <c r="F217" s="8">
        <f>'Com RTOS RX'!Y2135</f>
        <v>0.00005787037037</v>
      </c>
      <c r="G217" s="10">
        <f t="shared" si="4"/>
        <v>0.00003472222222</v>
      </c>
      <c r="H217" s="1">
        <f t="shared" ref="H217:I217" si="435">SUM(HOUR(A217)*3600,MINUTE(A217)*60,SECOND(A217))</f>
        <v>8</v>
      </c>
      <c r="I217" s="1">
        <f t="shared" si="435"/>
        <v>5</v>
      </c>
      <c r="J217" s="1">
        <f t="shared" si="6"/>
        <v>3</v>
      </c>
      <c r="K217" s="1">
        <f t="shared" ref="K217:L217" si="436">SUM(HOUR(E217)*3600,MINUTE(E217)*60,SECOND(E217))</f>
        <v>8</v>
      </c>
      <c r="L217" s="1">
        <f t="shared" si="436"/>
        <v>5</v>
      </c>
      <c r="M217" s="1">
        <f t="shared" si="8"/>
        <v>3</v>
      </c>
      <c r="N217" s="1">
        <f>'Sem RTOS TX'!L216/H217</f>
        <v>111</v>
      </c>
      <c r="O217" s="1">
        <f>'Com RTOS TX'!L216/I217</f>
        <v>179.2</v>
      </c>
      <c r="P217" s="1">
        <f>'Sem RTOS RX'!$Z216/K217</f>
        <v>84</v>
      </c>
      <c r="Q217" s="1">
        <f>'Com RTOS RX'!$Z216/L217</f>
        <v>134.4</v>
      </c>
    </row>
    <row r="218" ht="15.75" customHeight="1">
      <c r="A218" s="3">
        <f>'Sem RTOS TX'!K217</f>
        <v>0.00009259259259</v>
      </c>
      <c r="B218" s="3">
        <f>'Com RTOS TX'!K217</f>
        <v>0.00005787037037</v>
      </c>
      <c r="C218" s="10">
        <f t="shared" si="3"/>
        <v>0.00003472222222</v>
      </c>
      <c r="E218" s="8">
        <f>'Sem RTOS RX'!Y1412</f>
        <v>0.0001851851852</v>
      </c>
      <c r="F218" s="8">
        <f>'Com RTOS RX'!Y2136</f>
        <v>0.00006944444444</v>
      </c>
      <c r="G218" s="10">
        <f t="shared" si="4"/>
        <v>0.0001157407407</v>
      </c>
      <c r="H218" s="1">
        <f t="shared" ref="H218:I218" si="437">SUM(HOUR(A218)*3600,MINUTE(A218)*60,SECOND(A218))</f>
        <v>8</v>
      </c>
      <c r="I218" s="1">
        <f t="shared" si="437"/>
        <v>5</v>
      </c>
      <c r="J218" s="1">
        <f t="shared" si="6"/>
        <v>3</v>
      </c>
      <c r="K218" s="1">
        <f t="shared" ref="K218:L218" si="438">SUM(HOUR(E218)*3600,MINUTE(E218)*60,SECOND(E218))</f>
        <v>16</v>
      </c>
      <c r="L218" s="1">
        <f t="shared" si="438"/>
        <v>6</v>
      </c>
      <c r="M218" s="1">
        <f t="shared" si="8"/>
        <v>10</v>
      </c>
      <c r="N218" s="1">
        <f>'Sem RTOS TX'!L217/H218</f>
        <v>111</v>
      </c>
      <c r="O218" s="1">
        <f>'Com RTOS TX'!L217/I218</f>
        <v>179.2</v>
      </c>
      <c r="P218" s="1">
        <f>'Sem RTOS RX'!$Z217/K218</f>
        <v>42</v>
      </c>
      <c r="Q218" s="1">
        <f>'Com RTOS RX'!$Z217/L218</f>
        <v>112</v>
      </c>
    </row>
    <row r="219" ht="15.75" customHeight="1">
      <c r="A219" s="3">
        <f>'Sem RTOS TX'!K218</f>
        <v>0.00008101851852</v>
      </c>
      <c r="B219" s="3">
        <f>'Com RTOS TX'!K218</f>
        <v>0.00005787037037</v>
      </c>
      <c r="C219" s="10">
        <f t="shared" si="3"/>
        <v>0.00002314814815</v>
      </c>
      <c r="E219" s="8">
        <f>'Sem RTOS RX'!Y1413</f>
        <v>0.00009259259259</v>
      </c>
      <c r="F219" s="8">
        <f>'Com RTOS RX'!Y2137</f>
        <v>0.0001041666667</v>
      </c>
      <c r="G219" s="10">
        <f t="shared" si="4"/>
        <v>0.00001157407407</v>
      </c>
      <c r="H219" s="1">
        <f t="shared" ref="H219:I219" si="439">SUM(HOUR(A219)*3600,MINUTE(A219)*60,SECOND(A219))</f>
        <v>7</v>
      </c>
      <c r="I219" s="1">
        <f t="shared" si="439"/>
        <v>5</v>
      </c>
      <c r="J219" s="1">
        <f t="shared" si="6"/>
        <v>2</v>
      </c>
      <c r="K219" s="1">
        <f t="shared" ref="K219:L219" si="440">SUM(HOUR(E219)*3600,MINUTE(E219)*60,SECOND(E219))</f>
        <v>8</v>
      </c>
      <c r="L219" s="1">
        <f t="shared" si="440"/>
        <v>9</v>
      </c>
      <c r="M219" s="1">
        <f t="shared" si="8"/>
        <v>1</v>
      </c>
      <c r="N219" s="1">
        <f>'Sem RTOS TX'!L218/H219</f>
        <v>126.8571429</v>
      </c>
      <c r="O219" s="1">
        <f>'Com RTOS TX'!L218/I219</f>
        <v>179.2</v>
      </c>
      <c r="P219" s="1">
        <f>'Sem RTOS RX'!$Z218/K219</f>
        <v>84</v>
      </c>
      <c r="Q219" s="1">
        <f>'Com RTOS RX'!$Z218/L219</f>
        <v>74.66666667</v>
      </c>
    </row>
    <row r="220" ht="15.75" customHeight="1">
      <c r="A220" s="3">
        <f>'Sem RTOS TX'!K219</f>
        <v>0.00009259259259</v>
      </c>
      <c r="B220" s="3">
        <f>'Com RTOS TX'!K219</f>
        <v>0.00005787037037</v>
      </c>
      <c r="C220" s="10">
        <f t="shared" si="3"/>
        <v>0.00003472222222</v>
      </c>
      <c r="E220" s="8">
        <f>'Sem RTOS RX'!Y1414</f>
        <v>0.00009259259259</v>
      </c>
      <c r="F220" s="8">
        <f>'Com RTOS RX'!Y2138</f>
        <v>0.00005787037037</v>
      </c>
      <c r="G220" s="10">
        <f t="shared" si="4"/>
        <v>0.00003472222222</v>
      </c>
      <c r="H220" s="1">
        <f t="shared" ref="H220:I220" si="441">SUM(HOUR(A220)*3600,MINUTE(A220)*60,SECOND(A220))</f>
        <v>8</v>
      </c>
      <c r="I220" s="1">
        <f t="shared" si="441"/>
        <v>5</v>
      </c>
      <c r="J220" s="1">
        <f t="shared" si="6"/>
        <v>3</v>
      </c>
      <c r="K220" s="1">
        <f t="shared" ref="K220:L220" si="442">SUM(HOUR(E220)*3600,MINUTE(E220)*60,SECOND(E220))</f>
        <v>8</v>
      </c>
      <c r="L220" s="1">
        <f t="shared" si="442"/>
        <v>5</v>
      </c>
      <c r="M220" s="1">
        <f t="shared" si="8"/>
        <v>3</v>
      </c>
      <c r="N220" s="1">
        <f>'Sem RTOS TX'!L219/H220</f>
        <v>111</v>
      </c>
      <c r="O220" s="1">
        <f>'Com RTOS TX'!L219/I220</f>
        <v>179.2</v>
      </c>
      <c r="P220" s="1">
        <f>'Sem RTOS RX'!$Z219/K220</f>
        <v>84</v>
      </c>
      <c r="Q220" s="1">
        <f>'Com RTOS RX'!$Z219/L220</f>
        <v>134.4</v>
      </c>
    </row>
    <row r="221" ht="15.75" customHeight="1">
      <c r="A221" s="3">
        <f>'Sem RTOS TX'!K220</f>
        <v>0.00009259259259</v>
      </c>
      <c r="B221" s="3">
        <f>'Com RTOS TX'!K220</f>
        <v>0.00005787037037</v>
      </c>
      <c r="C221" s="10">
        <f t="shared" si="3"/>
        <v>0.00003472222222</v>
      </c>
      <c r="E221" s="8">
        <f>'Sem RTOS RX'!Y1415</f>
        <v>0.00009259259259</v>
      </c>
      <c r="F221" s="8">
        <f>'Com RTOS RX'!Y2139</f>
        <v>0.00005787037037</v>
      </c>
      <c r="G221" s="10">
        <f t="shared" si="4"/>
        <v>0.00003472222222</v>
      </c>
      <c r="H221" s="1">
        <f t="shared" ref="H221:I221" si="443">SUM(HOUR(A221)*3600,MINUTE(A221)*60,SECOND(A221))</f>
        <v>8</v>
      </c>
      <c r="I221" s="1">
        <f t="shared" si="443"/>
        <v>5</v>
      </c>
      <c r="J221" s="1">
        <f t="shared" si="6"/>
        <v>3</v>
      </c>
      <c r="K221" s="1">
        <f t="shared" ref="K221:L221" si="444">SUM(HOUR(E221)*3600,MINUTE(E221)*60,SECOND(E221))</f>
        <v>8</v>
      </c>
      <c r="L221" s="1">
        <f t="shared" si="444"/>
        <v>5</v>
      </c>
      <c r="M221" s="1">
        <f t="shared" si="8"/>
        <v>3</v>
      </c>
      <c r="N221" s="1">
        <f>'Sem RTOS TX'!L220/H221</f>
        <v>111</v>
      </c>
      <c r="O221" s="1">
        <f>'Com RTOS TX'!L220/I221</f>
        <v>179.2</v>
      </c>
      <c r="P221" s="1">
        <f>'Sem RTOS RX'!$Z220/K221</f>
        <v>84</v>
      </c>
      <c r="Q221" s="1">
        <f>'Com RTOS RX'!$Z220/L221</f>
        <v>134.4</v>
      </c>
    </row>
    <row r="222" ht="15.75" customHeight="1">
      <c r="A222" s="3">
        <f>'Sem RTOS TX'!K221</f>
        <v>0.00009259259259</v>
      </c>
      <c r="B222" s="3">
        <f>'Com RTOS TX'!K221</f>
        <v>0.00005787037037</v>
      </c>
      <c r="C222" s="10">
        <f t="shared" si="3"/>
        <v>0.00003472222222</v>
      </c>
      <c r="E222" s="8">
        <f>'Sem RTOS RX'!Y1416</f>
        <v>0.0001851851852</v>
      </c>
      <c r="F222" s="8">
        <f>'Com RTOS RX'!Y2140</f>
        <v>0.00005787037037</v>
      </c>
      <c r="G222" s="10">
        <f t="shared" si="4"/>
        <v>0.0001273148148</v>
      </c>
      <c r="H222" s="1">
        <f t="shared" ref="H222:I222" si="445">SUM(HOUR(A222)*3600,MINUTE(A222)*60,SECOND(A222))</f>
        <v>8</v>
      </c>
      <c r="I222" s="1">
        <f t="shared" si="445"/>
        <v>5</v>
      </c>
      <c r="J222" s="1">
        <f t="shared" si="6"/>
        <v>3</v>
      </c>
      <c r="K222" s="1">
        <f t="shared" ref="K222:L222" si="446">SUM(HOUR(E222)*3600,MINUTE(E222)*60,SECOND(E222))</f>
        <v>16</v>
      </c>
      <c r="L222" s="1">
        <f t="shared" si="446"/>
        <v>5</v>
      </c>
      <c r="M222" s="1">
        <f t="shared" si="8"/>
        <v>11</v>
      </c>
      <c r="N222" s="1">
        <f>'Sem RTOS TX'!L221/H222</f>
        <v>111</v>
      </c>
      <c r="O222" s="1">
        <f>'Com RTOS TX'!L221/I222</f>
        <v>179.2</v>
      </c>
      <c r="P222" s="1">
        <f>'Sem RTOS RX'!$Z221/K222</f>
        <v>42</v>
      </c>
      <c r="Q222" s="1">
        <f>'Com RTOS RX'!$Z221/L222</f>
        <v>134.4</v>
      </c>
    </row>
    <row r="223" ht="15.75" customHeight="1">
      <c r="A223" s="3">
        <f>'Sem RTOS TX'!K222</f>
        <v>0.0001041666667</v>
      </c>
      <c r="B223" s="3">
        <f>'Com RTOS TX'!K222</f>
        <v>0.00005787037037</v>
      </c>
      <c r="C223" s="10">
        <f t="shared" si="3"/>
        <v>0.0000462962963</v>
      </c>
      <c r="E223" s="8">
        <f>'Sem RTOS RX'!Y1417</f>
        <v>0.0001041666667</v>
      </c>
      <c r="F223" s="8">
        <f>'Com RTOS RX'!Y2141</f>
        <v>0.00005787037037</v>
      </c>
      <c r="G223" s="10">
        <f t="shared" si="4"/>
        <v>0.0000462962963</v>
      </c>
      <c r="H223" s="1">
        <f t="shared" ref="H223:I223" si="447">SUM(HOUR(A223)*3600,MINUTE(A223)*60,SECOND(A223))</f>
        <v>9</v>
      </c>
      <c r="I223" s="1">
        <f t="shared" si="447"/>
        <v>5</v>
      </c>
      <c r="J223" s="1">
        <f t="shared" si="6"/>
        <v>4</v>
      </c>
      <c r="K223" s="1">
        <f t="shared" ref="K223:L223" si="448">SUM(HOUR(E223)*3600,MINUTE(E223)*60,SECOND(E223))</f>
        <v>9</v>
      </c>
      <c r="L223" s="1">
        <f t="shared" si="448"/>
        <v>5</v>
      </c>
      <c r="M223" s="1">
        <f t="shared" si="8"/>
        <v>4</v>
      </c>
      <c r="N223" s="1">
        <f>'Sem RTOS TX'!L222/H223</f>
        <v>98.66666667</v>
      </c>
      <c r="O223" s="1">
        <f>'Com RTOS TX'!L222/I223</f>
        <v>179.2</v>
      </c>
      <c r="P223" s="1">
        <f>'Sem RTOS RX'!$Z222/K223</f>
        <v>74.66666667</v>
      </c>
      <c r="Q223" s="1">
        <f>'Com RTOS RX'!$Z222/L223</f>
        <v>134.4</v>
      </c>
    </row>
    <row r="224" ht="15.75" customHeight="1">
      <c r="A224" s="3">
        <f>'Sem RTOS TX'!K223</f>
        <v>0.00009259259259</v>
      </c>
      <c r="B224" s="3">
        <f>'Com RTOS TX'!K223</f>
        <v>0.00005787037037</v>
      </c>
      <c r="C224" s="10">
        <f t="shared" si="3"/>
        <v>0.00003472222222</v>
      </c>
      <c r="E224" s="8">
        <f>'Sem RTOS RX'!Y1418</f>
        <v>0.00008101851852</v>
      </c>
      <c r="F224" s="8">
        <f>'Com RTOS RX'!Y2142</f>
        <v>0.00005787037037</v>
      </c>
      <c r="G224" s="10">
        <f t="shared" si="4"/>
        <v>0.00002314814815</v>
      </c>
      <c r="H224" s="1">
        <f t="shared" ref="H224:I224" si="449">SUM(HOUR(A224)*3600,MINUTE(A224)*60,SECOND(A224))</f>
        <v>8</v>
      </c>
      <c r="I224" s="1">
        <f t="shared" si="449"/>
        <v>5</v>
      </c>
      <c r="J224" s="1">
        <f t="shared" si="6"/>
        <v>3</v>
      </c>
      <c r="K224" s="1">
        <f t="shared" ref="K224:L224" si="450">SUM(HOUR(E224)*3600,MINUTE(E224)*60,SECOND(E224))</f>
        <v>7</v>
      </c>
      <c r="L224" s="1">
        <f t="shared" si="450"/>
        <v>5</v>
      </c>
      <c r="M224" s="1">
        <f t="shared" si="8"/>
        <v>2</v>
      </c>
      <c r="N224" s="1">
        <f>'Sem RTOS TX'!L223/H224</f>
        <v>111</v>
      </c>
      <c r="O224" s="1">
        <f>'Com RTOS TX'!L223/I224</f>
        <v>179.2</v>
      </c>
      <c r="P224" s="1">
        <f>'Sem RTOS RX'!$Z223/K224</f>
        <v>96</v>
      </c>
      <c r="Q224" s="1">
        <f>'Com RTOS RX'!$Z223/L224</f>
        <v>134.4</v>
      </c>
    </row>
    <row r="225" ht="15.75" customHeight="1">
      <c r="A225" s="3">
        <f>'Sem RTOS TX'!K224</f>
        <v>0.00009259259259</v>
      </c>
      <c r="B225" s="3">
        <f>'Com RTOS TX'!K224</f>
        <v>0.00005787037037</v>
      </c>
      <c r="C225" s="10">
        <f t="shared" si="3"/>
        <v>0.00003472222222</v>
      </c>
      <c r="E225" s="8">
        <f>'Sem RTOS RX'!Y1419</f>
        <v>0.0001041666667</v>
      </c>
      <c r="F225" s="8">
        <f>'Com RTOS RX'!Y2143</f>
        <v>0.00006944444444</v>
      </c>
      <c r="G225" s="10">
        <f t="shared" si="4"/>
        <v>0.00003472222222</v>
      </c>
      <c r="H225" s="1">
        <f t="shared" ref="H225:I225" si="451">SUM(HOUR(A225)*3600,MINUTE(A225)*60,SECOND(A225))</f>
        <v>8</v>
      </c>
      <c r="I225" s="1">
        <f t="shared" si="451"/>
        <v>5</v>
      </c>
      <c r="J225" s="1">
        <f t="shared" si="6"/>
        <v>3</v>
      </c>
      <c r="K225" s="1">
        <f t="shared" ref="K225:L225" si="452">SUM(HOUR(E225)*3600,MINUTE(E225)*60,SECOND(E225))</f>
        <v>9</v>
      </c>
      <c r="L225" s="1">
        <f t="shared" si="452"/>
        <v>6</v>
      </c>
      <c r="M225" s="1">
        <f t="shared" si="8"/>
        <v>3</v>
      </c>
      <c r="N225" s="1">
        <f>'Sem RTOS TX'!L224/H225</f>
        <v>111</v>
      </c>
      <c r="O225" s="1">
        <f>'Com RTOS TX'!L224/I225</f>
        <v>179.2</v>
      </c>
      <c r="P225" s="1">
        <f>'Sem RTOS RX'!$Z224/K225</f>
        <v>74.66666667</v>
      </c>
      <c r="Q225" s="1">
        <f>'Com RTOS RX'!$Z224/L225</f>
        <v>112</v>
      </c>
    </row>
    <row r="226" ht="15.75" customHeight="1">
      <c r="A226" s="3">
        <f>'Sem RTOS TX'!K225</f>
        <v>0.00009259259259</v>
      </c>
      <c r="B226" s="3">
        <f>'Com RTOS TX'!K225</f>
        <v>0.00005787037037</v>
      </c>
      <c r="C226" s="10">
        <f t="shared" si="3"/>
        <v>0.00003472222222</v>
      </c>
      <c r="E226" s="8">
        <f>'Sem RTOS RX'!Y1420</f>
        <v>0.00009259259259</v>
      </c>
      <c r="F226" s="8">
        <f>'Com RTOS RX'!Y2144</f>
        <v>0.0001157407407</v>
      </c>
      <c r="G226" s="10">
        <f t="shared" si="4"/>
        <v>0.00002314814815</v>
      </c>
      <c r="H226" s="1">
        <f t="shared" ref="H226:I226" si="453">SUM(HOUR(A226)*3600,MINUTE(A226)*60,SECOND(A226))</f>
        <v>8</v>
      </c>
      <c r="I226" s="1">
        <f t="shared" si="453"/>
        <v>5</v>
      </c>
      <c r="J226" s="1">
        <f t="shared" si="6"/>
        <v>3</v>
      </c>
      <c r="K226" s="1">
        <f t="shared" ref="K226:L226" si="454">SUM(HOUR(E226)*3600,MINUTE(E226)*60,SECOND(E226))</f>
        <v>8</v>
      </c>
      <c r="L226" s="1">
        <f t="shared" si="454"/>
        <v>10</v>
      </c>
      <c r="M226" s="1">
        <f t="shared" si="8"/>
        <v>2</v>
      </c>
      <c r="N226" s="1">
        <f>'Sem RTOS TX'!L225/H226</f>
        <v>111</v>
      </c>
      <c r="O226" s="1">
        <f>'Com RTOS TX'!L225/I226</f>
        <v>179.2</v>
      </c>
      <c r="P226" s="1">
        <f>'Sem RTOS RX'!$Z225/K226</f>
        <v>84</v>
      </c>
      <c r="Q226" s="1">
        <f>'Com RTOS RX'!$Z225/L226</f>
        <v>67.2</v>
      </c>
    </row>
    <row r="227" ht="15.75" customHeight="1">
      <c r="A227" s="3">
        <f>'Sem RTOS TX'!K226</f>
        <v>0.0001041666667</v>
      </c>
      <c r="B227" s="3">
        <f>'Com RTOS TX'!K226</f>
        <v>0.00005787037037</v>
      </c>
      <c r="C227" s="10">
        <f t="shared" si="3"/>
        <v>0.0000462962963</v>
      </c>
      <c r="E227" s="8">
        <f>'Sem RTOS RX'!Y1421</f>
        <v>0.00008101851852</v>
      </c>
      <c r="F227" s="8">
        <f>'Com RTOS RX'!Y2145</f>
        <v>0.00005787037037</v>
      </c>
      <c r="G227" s="10">
        <f t="shared" si="4"/>
        <v>0.00002314814815</v>
      </c>
      <c r="H227" s="1">
        <f t="shared" ref="H227:I227" si="455">SUM(HOUR(A227)*3600,MINUTE(A227)*60,SECOND(A227))</f>
        <v>9</v>
      </c>
      <c r="I227" s="1">
        <f t="shared" si="455"/>
        <v>5</v>
      </c>
      <c r="J227" s="1">
        <f t="shared" si="6"/>
        <v>4</v>
      </c>
      <c r="K227" s="1">
        <f t="shared" ref="K227:L227" si="456">SUM(HOUR(E227)*3600,MINUTE(E227)*60,SECOND(E227))</f>
        <v>7</v>
      </c>
      <c r="L227" s="1">
        <f t="shared" si="456"/>
        <v>5</v>
      </c>
      <c r="M227" s="1">
        <f t="shared" si="8"/>
        <v>2</v>
      </c>
      <c r="N227" s="1">
        <f>'Sem RTOS TX'!L226/H227</f>
        <v>98.66666667</v>
      </c>
      <c r="O227" s="1">
        <f>'Com RTOS TX'!L226/I227</f>
        <v>179.2</v>
      </c>
      <c r="P227" s="1">
        <f>'Sem RTOS RX'!$Z226/K227</f>
        <v>96</v>
      </c>
      <c r="Q227" s="1">
        <f>'Com RTOS RX'!$Z226/L227</f>
        <v>134.4</v>
      </c>
    </row>
    <row r="228" ht="15.75" customHeight="1">
      <c r="A228" s="3">
        <f>'Sem RTOS TX'!K227</f>
        <v>0.00009259259259</v>
      </c>
      <c r="B228" s="3">
        <f>'Com RTOS TX'!K227</f>
        <v>0.00005787037037</v>
      </c>
      <c r="C228" s="10">
        <f t="shared" si="3"/>
        <v>0.00003472222222</v>
      </c>
      <c r="E228" s="8">
        <f>'Sem RTOS RX'!Y1422</f>
        <v>0.0001041666667</v>
      </c>
      <c r="F228" s="8">
        <f>'Com RTOS RX'!Y2146</f>
        <v>0.00005787037037</v>
      </c>
      <c r="G228" s="10">
        <f t="shared" si="4"/>
        <v>0.0000462962963</v>
      </c>
      <c r="H228" s="1">
        <f t="shared" ref="H228:I228" si="457">SUM(HOUR(A228)*3600,MINUTE(A228)*60,SECOND(A228))</f>
        <v>8</v>
      </c>
      <c r="I228" s="1">
        <f t="shared" si="457"/>
        <v>5</v>
      </c>
      <c r="J228" s="1">
        <f t="shared" si="6"/>
        <v>3</v>
      </c>
      <c r="K228" s="1">
        <f t="shared" ref="K228:L228" si="458">SUM(HOUR(E228)*3600,MINUTE(E228)*60,SECOND(E228))</f>
        <v>9</v>
      </c>
      <c r="L228" s="1">
        <f t="shared" si="458"/>
        <v>5</v>
      </c>
      <c r="M228" s="1">
        <f t="shared" si="8"/>
        <v>4</v>
      </c>
      <c r="N228" s="1">
        <f>'Sem RTOS TX'!L227/H228</f>
        <v>111</v>
      </c>
      <c r="O228" s="1">
        <f>'Com RTOS TX'!L227/I228</f>
        <v>179.2</v>
      </c>
      <c r="P228" s="1">
        <f>'Sem RTOS RX'!$Z227/K228</f>
        <v>74.66666667</v>
      </c>
      <c r="Q228" s="1">
        <f>'Com RTOS RX'!$Z227/L228</f>
        <v>134.4</v>
      </c>
    </row>
    <row r="229" ht="15.75" customHeight="1">
      <c r="A229" s="3">
        <f>'Sem RTOS TX'!K228</f>
        <v>0.00009259259259</v>
      </c>
      <c r="B229" s="3">
        <f>'Com RTOS TX'!K228</f>
        <v>0.00006944444444</v>
      </c>
      <c r="C229" s="10">
        <f t="shared" si="3"/>
        <v>0.00002314814815</v>
      </c>
      <c r="E229" s="8">
        <f>'Sem RTOS RX'!Y1423</f>
        <v>0.00009259259259</v>
      </c>
      <c r="F229" s="8">
        <f>'Com RTOS RX'!Y2147</f>
        <v>0.00005787037037</v>
      </c>
      <c r="G229" s="10">
        <f t="shared" si="4"/>
        <v>0.00003472222222</v>
      </c>
      <c r="H229" s="1">
        <f t="shared" ref="H229:I229" si="459">SUM(HOUR(A229)*3600,MINUTE(A229)*60,SECOND(A229))</f>
        <v>8</v>
      </c>
      <c r="I229" s="1">
        <f t="shared" si="459"/>
        <v>6</v>
      </c>
      <c r="J229" s="1">
        <f t="shared" si="6"/>
        <v>2</v>
      </c>
      <c r="K229" s="1">
        <f t="shared" ref="K229:L229" si="460">SUM(HOUR(E229)*3600,MINUTE(E229)*60,SECOND(E229))</f>
        <v>8</v>
      </c>
      <c r="L229" s="1">
        <f t="shared" si="460"/>
        <v>5</v>
      </c>
      <c r="M229" s="1">
        <f t="shared" si="8"/>
        <v>3</v>
      </c>
      <c r="N229" s="1">
        <f>'Sem RTOS TX'!L228/H229</f>
        <v>111</v>
      </c>
      <c r="O229" s="1">
        <f>'Com RTOS TX'!L228/I229</f>
        <v>149.3333333</v>
      </c>
      <c r="P229" s="1">
        <f>'Sem RTOS RX'!$Z228/K229</f>
        <v>84</v>
      </c>
      <c r="Q229" s="1">
        <f>'Com RTOS RX'!$Z228/L229</f>
        <v>134.4</v>
      </c>
    </row>
    <row r="230" ht="15.75" customHeight="1">
      <c r="A230" s="3">
        <f>'Sem RTOS TX'!K229</f>
        <v>0.00009259259259</v>
      </c>
      <c r="B230" s="3">
        <f>'Com RTOS TX'!K229</f>
        <v>0.00005787037037</v>
      </c>
      <c r="C230" s="10">
        <f t="shared" si="3"/>
        <v>0.00003472222222</v>
      </c>
      <c r="E230" s="8">
        <f>'Sem RTOS RX'!Y1424</f>
        <v>0.0002777777778</v>
      </c>
      <c r="F230" s="8">
        <f>'Com RTOS RX'!Y2148</f>
        <v>0.00005787037037</v>
      </c>
      <c r="G230" s="10">
        <f t="shared" si="4"/>
        <v>0.0002199074074</v>
      </c>
      <c r="H230" s="1">
        <f t="shared" ref="H230:I230" si="461">SUM(HOUR(A230)*3600,MINUTE(A230)*60,SECOND(A230))</f>
        <v>8</v>
      </c>
      <c r="I230" s="1">
        <f t="shared" si="461"/>
        <v>5</v>
      </c>
      <c r="J230" s="1">
        <f t="shared" si="6"/>
        <v>3</v>
      </c>
      <c r="K230" s="1">
        <f t="shared" ref="K230:L230" si="462">SUM(HOUR(E230)*3600,MINUTE(E230)*60,SECOND(E230))</f>
        <v>24</v>
      </c>
      <c r="L230" s="1">
        <f t="shared" si="462"/>
        <v>5</v>
      </c>
      <c r="M230" s="1">
        <f t="shared" si="8"/>
        <v>19</v>
      </c>
      <c r="N230" s="1">
        <f>'Sem RTOS TX'!L229/H230</f>
        <v>111</v>
      </c>
      <c r="O230" s="1">
        <f>'Com RTOS TX'!L229/I230</f>
        <v>179.2</v>
      </c>
      <c r="P230" s="1">
        <f>'Sem RTOS RX'!$Z229/K230</f>
        <v>28</v>
      </c>
      <c r="Q230" s="1">
        <f>'Com RTOS RX'!$Z229/L230</f>
        <v>134.4</v>
      </c>
    </row>
    <row r="231" ht="15.75" customHeight="1">
      <c r="A231" s="3">
        <f>'Sem RTOS TX'!K230</f>
        <v>0.0001041666667</v>
      </c>
      <c r="B231" s="3">
        <f>'Com RTOS TX'!K230</f>
        <v>0.00005787037037</v>
      </c>
      <c r="C231" s="10">
        <f t="shared" si="3"/>
        <v>0.0000462962963</v>
      </c>
      <c r="E231" s="8">
        <f>'Sem RTOS RX'!Y1425</f>
        <v>0.00009259259259</v>
      </c>
      <c r="F231" s="8">
        <f>'Com RTOS RX'!Y2149</f>
        <v>0.00005787037037</v>
      </c>
      <c r="G231" s="10">
        <f t="shared" si="4"/>
        <v>0.00003472222222</v>
      </c>
      <c r="H231" s="1">
        <f t="shared" ref="H231:I231" si="463">SUM(HOUR(A231)*3600,MINUTE(A231)*60,SECOND(A231))</f>
        <v>9</v>
      </c>
      <c r="I231" s="1">
        <f t="shared" si="463"/>
        <v>5</v>
      </c>
      <c r="J231" s="1">
        <f t="shared" si="6"/>
        <v>4</v>
      </c>
      <c r="K231" s="1">
        <f t="shared" ref="K231:L231" si="464">SUM(HOUR(E231)*3600,MINUTE(E231)*60,SECOND(E231))</f>
        <v>8</v>
      </c>
      <c r="L231" s="1">
        <f t="shared" si="464"/>
        <v>5</v>
      </c>
      <c r="M231" s="1">
        <f t="shared" si="8"/>
        <v>3</v>
      </c>
      <c r="N231" s="1">
        <f>'Sem RTOS TX'!L230/H231</f>
        <v>98.66666667</v>
      </c>
      <c r="O231" s="1">
        <f>'Com RTOS TX'!L230/I231</f>
        <v>179.2</v>
      </c>
      <c r="P231" s="1">
        <f>'Sem RTOS RX'!$Z230/K231</f>
        <v>84</v>
      </c>
      <c r="Q231" s="1">
        <f>'Com RTOS RX'!$Z230/L231</f>
        <v>134.4</v>
      </c>
    </row>
    <row r="232" ht="15.75" customHeight="1">
      <c r="A232" s="3">
        <f>'Sem RTOS TX'!K231</f>
        <v>0.00009259259259</v>
      </c>
      <c r="B232" s="3">
        <f>'Com RTOS TX'!K231</f>
        <v>0.00005787037037</v>
      </c>
      <c r="C232" s="10">
        <f t="shared" si="3"/>
        <v>0.00003472222222</v>
      </c>
      <c r="E232" s="8">
        <f>'Sem RTOS RX'!Y1426</f>
        <v>0.0001851851852</v>
      </c>
      <c r="F232" s="8">
        <f>'Com RTOS RX'!Y2150</f>
        <v>0.00005787037037</v>
      </c>
      <c r="G232" s="10">
        <f t="shared" si="4"/>
        <v>0.0001273148148</v>
      </c>
      <c r="H232" s="1">
        <f t="shared" ref="H232:I232" si="465">SUM(HOUR(A232)*3600,MINUTE(A232)*60,SECOND(A232))</f>
        <v>8</v>
      </c>
      <c r="I232" s="1">
        <f t="shared" si="465"/>
        <v>5</v>
      </c>
      <c r="J232" s="1">
        <f t="shared" si="6"/>
        <v>3</v>
      </c>
      <c r="K232" s="1">
        <f t="shared" ref="K232:L232" si="466">SUM(HOUR(E232)*3600,MINUTE(E232)*60,SECOND(E232))</f>
        <v>16</v>
      </c>
      <c r="L232" s="1">
        <f t="shared" si="466"/>
        <v>5</v>
      </c>
      <c r="M232" s="1">
        <f t="shared" si="8"/>
        <v>11</v>
      </c>
      <c r="N232" s="1">
        <f>'Sem RTOS TX'!L231/H232</f>
        <v>111</v>
      </c>
      <c r="O232" s="1">
        <f>'Com RTOS TX'!L231/I232</f>
        <v>179.2</v>
      </c>
      <c r="P232" s="1">
        <f>'Sem RTOS RX'!$Z231/K232</f>
        <v>42</v>
      </c>
      <c r="Q232" s="1">
        <f>'Com RTOS RX'!$Z231/L232</f>
        <v>134.4</v>
      </c>
    </row>
    <row r="233" ht="15.75" customHeight="1">
      <c r="A233" s="3">
        <f>'Sem RTOS TX'!K232</f>
        <v>0.00009259259259</v>
      </c>
      <c r="B233" s="3">
        <f>'Com RTOS TX'!K232</f>
        <v>0.00005787037037</v>
      </c>
      <c r="C233" s="10">
        <f t="shared" si="3"/>
        <v>0.00003472222222</v>
      </c>
      <c r="E233" s="8">
        <f>'Sem RTOS RX'!Y1427</f>
        <v>0.0001851851852</v>
      </c>
      <c r="F233" s="8">
        <f>'Com RTOS RX'!Y2151</f>
        <v>0.0001157407407</v>
      </c>
      <c r="G233" s="10">
        <f t="shared" si="4"/>
        <v>0.00006944444444</v>
      </c>
      <c r="H233" s="1">
        <f t="shared" ref="H233:I233" si="467">SUM(HOUR(A233)*3600,MINUTE(A233)*60,SECOND(A233))</f>
        <v>8</v>
      </c>
      <c r="I233" s="1">
        <f t="shared" si="467"/>
        <v>5</v>
      </c>
      <c r="J233" s="1">
        <f t="shared" si="6"/>
        <v>3</v>
      </c>
      <c r="K233" s="1">
        <f t="shared" ref="K233:L233" si="468">SUM(HOUR(E233)*3600,MINUTE(E233)*60,SECOND(E233))</f>
        <v>16</v>
      </c>
      <c r="L233" s="1">
        <f t="shared" si="468"/>
        <v>10</v>
      </c>
      <c r="M233" s="1">
        <f t="shared" si="8"/>
        <v>6</v>
      </c>
      <c r="N233" s="1">
        <f>'Sem RTOS TX'!L232/H233</f>
        <v>111</v>
      </c>
      <c r="O233" s="1">
        <f>'Com RTOS TX'!L232/I233</f>
        <v>179.2</v>
      </c>
      <c r="P233" s="1">
        <f>'Sem RTOS RX'!$Z232/K233</f>
        <v>42</v>
      </c>
      <c r="Q233" s="1">
        <f>'Com RTOS RX'!$Z232/L233</f>
        <v>67.2</v>
      </c>
    </row>
    <row r="234" ht="15.75" customHeight="1">
      <c r="A234" s="3">
        <f>'Sem RTOS TX'!K233</f>
        <v>0.00009259259259</v>
      </c>
      <c r="B234" s="3">
        <f>'Com RTOS TX'!K233</f>
        <v>0.00005787037037</v>
      </c>
      <c r="C234" s="10">
        <f t="shared" si="3"/>
        <v>0.00003472222222</v>
      </c>
      <c r="E234" s="8">
        <f>'Sem RTOS RX'!Y1428</f>
        <v>0.00009259259259</v>
      </c>
      <c r="F234" s="8">
        <f>'Com RTOS RX'!Y2152</f>
        <v>0.00005787037037</v>
      </c>
      <c r="G234" s="10">
        <f t="shared" si="4"/>
        <v>0.00003472222222</v>
      </c>
      <c r="H234" s="1">
        <f t="shared" ref="H234:I234" si="469">SUM(HOUR(A234)*3600,MINUTE(A234)*60,SECOND(A234))</f>
        <v>8</v>
      </c>
      <c r="I234" s="1">
        <f t="shared" si="469"/>
        <v>5</v>
      </c>
      <c r="J234" s="1">
        <f t="shared" si="6"/>
        <v>3</v>
      </c>
      <c r="K234" s="1">
        <f t="shared" ref="K234:L234" si="470">SUM(HOUR(E234)*3600,MINUTE(E234)*60,SECOND(E234))</f>
        <v>8</v>
      </c>
      <c r="L234" s="1">
        <f t="shared" si="470"/>
        <v>5</v>
      </c>
      <c r="M234" s="1">
        <f t="shared" si="8"/>
        <v>3</v>
      </c>
      <c r="N234" s="1">
        <f>'Sem RTOS TX'!L233/H234</f>
        <v>111</v>
      </c>
      <c r="O234" s="1">
        <f>'Com RTOS TX'!L233/I234</f>
        <v>179.2</v>
      </c>
      <c r="P234" s="1">
        <f>'Sem RTOS RX'!$Z233/K234</f>
        <v>84</v>
      </c>
      <c r="Q234" s="1">
        <f>'Com RTOS RX'!$Z233/L234</f>
        <v>134.4</v>
      </c>
    </row>
    <row r="235" ht="15.75" customHeight="1">
      <c r="A235" s="3">
        <f>'Sem RTOS TX'!K234</f>
        <v>0.00008101851852</v>
      </c>
      <c r="B235" s="3">
        <f>'Com RTOS TX'!K234</f>
        <v>0.00005787037037</v>
      </c>
      <c r="C235" s="10">
        <f t="shared" si="3"/>
        <v>0.00002314814815</v>
      </c>
      <c r="E235" s="8">
        <f>'Sem RTOS RX'!Y1429</f>
        <v>0.0001851851852</v>
      </c>
      <c r="F235" s="8">
        <f>'Com RTOS RX'!Y2153</f>
        <v>0.00005787037037</v>
      </c>
      <c r="G235" s="10">
        <f t="shared" si="4"/>
        <v>0.0001273148148</v>
      </c>
      <c r="H235" s="1">
        <f t="shared" ref="H235:I235" si="471">SUM(HOUR(A235)*3600,MINUTE(A235)*60,SECOND(A235))</f>
        <v>7</v>
      </c>
      <c r="I235" s="1">
        <f t="shared" si="471"/>
        <v>5</v>
      </c>
      <c r="J235" s="1">
        <f t="shared" si="6"/>
        <v>2</v>
      </c>
      <c r="K235" s="1">
        <f t="shared" ref="K235:L235" si="472">SUM(HOUR(E235)*3600,MINUTE(E235)*60,SECOND(E235))</f>
        <v>16</v>
      </c>
      <c r="L235" s="1">
        <f t="shared" si="472"/>
        <v>5</v>
      </c>
      <c r="M235" s="1">
        <f t="shared" si="8"/>
        <v>11</v>
      </c>
      <c r="N235" s="1">
        <f>'Sem RTOS TX'!L234/H235</f>
        <v>126.8571429</v>
      </c>
      <c r="O235" s="1">
        <f>'Com RTOS TX'!L234/I235</f>
        <v>179.2</v>
      </c>
      <c r="P235" s="1">
        <f>'Sem RTOS RX'!$Z234/K235</f>
        <v>42</v>
      </c>
      <c r="Q235" s="1">
        <f>'Com RTOS RX'!$Z234/L235</f>
        <v>134.4</v>
      </c>
    </row>
    <row r="236" ht="15.75" customHeight="1">
      <c r="A236" s="3">
        <f>'Sem RTOS TX'!K235</f>
        <v>0.00009259259259</v>
      </c>
      <c r="B236" s="3">
        <f>'Com RTOS TX'!K235</f>
        <v>0.00005787037037</v>
      </c>
      <c r="C236" s="10">
        <f t="shared" si="3"/>
        <v>0.00003472222222</v>
      </c>
      <c r="E236" s="8">
        <f>'Sem RTOS RX'!Y1430</f>
        <v>0.0001041666667</v>
      </c>
      <c r="F236" s="8">
        <f>'Com RTOS RX'!Y2154</f>
        <v>0.00005787037037</v>
      </c>
      <c r="G236" s="10">
        <f t="shared" si="4"/>
        <v>0.0000462962963</v>
      </c>
      <c r="H236" s="1">
        <f t="shared" ref="H236:I236" si="473">SUM(HOUR(A236)*3600,MINUTE(A236)*60,SECOND(A236))</f>
        <v>8</v>
      </c>
      <c r="I236" s="1">
        <f t="shared" si="473"/>
        <v>5</v>
      </c>
      <c r="J236" s="1">
        <f t="shared" si="6"/>
        <v>3</v>
      </c>
      <c r="K236" s="1">
        <f t="shared" ref="K236:L236" si="474">SUM(HOUR(E236)*3600,MINUTE(E236)*60,SECOND(E236))</f>
        <v>9</v>
      </c>
      <c r="L236" s="1">
        <f t="shared" si="474"/>
        <v>5</v>
      </c>
      <c r="M236" s="1">
        <f t="shared" si="8"/>
        <v>4</v>
      </c>
      <c r="N236" s="1">
        <f>'Sem RTOS TX'!L235/H236</f>
        <v>111</v>
      </c>
      <c r="O236" s="1">
        <f>'Com RTOS TX'!L235/I236</f>
        <v>179.2</v>
      </c>
      <c r="P236" s="1">
        <f>'Sem RTOS RX'!$Z235/K236</f>
        <v>74.66666667</v>
      </c>
      <c r="Q236" s="1">
        <f>'Com RTOS RX'!$Z235/L236</f>
        <v>134.4</v>
      </c>
    </row>
    <row r="237" ht="15.75" customHeight="1">
      <c r="A237" s="3">
        <f>'Sem RTOS TX'!K236</f>
        <v>0.00009259259259</v>
      </c>
      <c r="B237" s="3">
        <f>'Com RTOS TX'!K236</f>
        <v>0.00005787037037</v>
      </c>
      <c r="C237" s="10">
        <f t="shared" si="3"/>
        <v>0.00003472222222</v>
      </c>
      <c r="E237" s="8">
        <f>'Sem RTOS RX'!Y1431</f>
        <v>0.00009259259259</v>
      </c>
      <c r="F237" s="8">
        <f>'Com RTOS RX'!Y2155</f>
        <v>0.00005787037037</v>
      </c>
      <c r="G237" s="10">
        <f t="shared" si="4"/>
        <v>0.00003472222222</v>
      </c>
      <c r="H237" s="1">
        <f t="shared" ref="H237:I237" si="475">SUM(HOUR(A237)*3600,MINUTE(A237)*60,SECOND(A237))</f>
        <v>8</v>
      </c>
      <c r="I237" s="1">
        <f t="shared" si="475"/>
        <v>5</v>
      </c>
      <c r="J237" s="1">
        <f t="shared" si="6"/>
        <v>3</v>
      </c>
      <c r="K237" s="1">
        <f t="shared" ref="K237:L237" si="476">SUM(HOUR(E237)*3600,MINUTE(E237)*60,SECOND(E237))</f>
        <v>8</v>
      </c>
      <c r="L237" s="1">
        <f t="shared" si="476"/>
        <v>5</v>
      </c>
      <c r="M237" s="1">
        <f t="shared" si="8"/>
        <v>3</v>
      </c>
      <c r="N237" s="1">
        <f>'Sem RTOS TX'!L236/H237</f>
        <v>111</v>
      </c>
      <c r="O237" s="1">
        <f>'Com RTOS TX'!L236/I237</f>
        <v>179.2</v>
      </c>
      <c r="P237" s="1">
        <f>'Sem RTOS RX'!$Z236/K237</f>
        <v>84</v>
      </c>
      <c r="Q237" s="1">
        <f>'Com RTOS RX'!$Z236/L237</f>
        <v>134.4</v>
      </c>
    </row>
    <row r="238" ht="15.75" customHeight="1">
      <c r="A238" s="3">
        <f>'Sem RTOS TX'!K237</f>
        <v>0.00009259259259</v>
      </c>
      <c r="B238" s="3">
        <f>'Com RTOS TX'!K237</f>
        <v>0.00005787037037</v>
      </c>
      <c r="C238" s="10">
        <f t="shared" si="3"/>
        <v>0.00003472222222</v>
      </c>
      <c r="E238" s="8">
        <f>'Sem RTOS RX'!Y1432</f>
        <v>0.00009259259259</v>
      </c>
      <c r="F238" s="8">
        <f>'Com RTOS RX'!Y2156</f>
        <v>0.00005787037037</v>
      </c>
      <c r="G238" s="10">
        <f t="shared" si="4"/>
        <v>0.00003472222222</v>
      </c>
      <c r="H238" s="1">
        <f t="shared" ref="H238:I238" si="477">SUM(HOUR(A238)*3600,MINUTE(A238)*60,SECOND(A238))</f>
        <v>8</v>
      </c>
      <c r="I238" s="1">
        <f t="shared" si="477"/>
        <v>5</v>
      </c>
      <c r="J238" s="1">
        <f t="shared" si="6"/>
        <v>3</v>
      </c>
      <c r="K238" s="1">
        <f t="shared" ref="K238:L238" si="478">SUM(HOUR(E238)*3600,MINUTE(E238)*60,SECOND(E238))</f>
        <v>8</v>
      </c>
      <c r="L238" s="1">
        <f t="shared" si="478"/>
        <v>5</v>
      </c>
      <c r="M238" s="1">
        <f t="shared" si="8"/>
        <v>3</v>
      </c>
      <c r="N238" s="1">
        <f>'Sem RTOS TX'!L237/H238</f>
        <v>111</v>
      </c>
      <c r="O238" s="1">
        <f>'Com RTOS TX'!L237/I238</f>
        <v>179.2</v>
      </c>
      <c r="P238" s="1">
        <f>'Sem RTOS RX'!$Z237/K238</f>
        <v>84</v>
      </c>
      <c r="Q238" s="1">
        <f>'Com RTOS RX'!$Z237/L238</f>
        <v>134.4</v>
      </c>
    </row>
    <row r="239" ht="15.75" customHeight="1">
      <c r="A239" s="3">
        <f>'Sem RTOS TX'!K238</f>
        <v>0.00009259259259</v>
      </c>
      <c r="B239" s="3">
        <f>'Com RTOS TX'!K238</f>
        <v>0.00005787037037</v>
      </c>
      <c r="C239" s="10">
        <f t="shared" si="3"/>
        <v>0.00003472222222</v>
      </c>
      <c r="E239" s="8">
        <f>'Sem RTOS RX'!Y1433</f>
        <v>0.00009259259259</v>
      </c>
      <c r="F239" s="8">
        <f>'Com RTOS RX'!Y2157</f>
        <v>0.00005787037037</v>
      </c>
      <c r="G239" s="10">
        <f t="shared" si="4"/>
        <v>0.00003472222222</v>
      </c>
      <c r="H239" s="1">
        <f t="shared" ref="H239:I239" si="479">SUM(HOUR(A239)*3600,MINUTE(A239)*60,SECOND(A239))</f>
        <v>8</v>
      </c>
      <c r="I239" s="1">
        <f t="shared" si="479"/>
        <v>5</v>
      </c>
      <c r="J239" s="1">
        <f t="shared" si="6"/>
        <v>3</v>
      </c>
      <c r="K239" s="1">
        <f t="shared" ref="K239:L239" si="480">SUM(HOUR(E239)*3600,MINUTE(E239)*60,SECOND(E239))</f>
        <v>8</v>
      </c>
      <c r="L239" s="1">
        <f t="shared" si="480"/>
        <v>5</v>
      </c>
      <c r="M239" s="1">
        <f t="shared" si="8"/>
        <v>3</v>
      </c>
      <c r="N239" s="1">
        <f>'Sem RTOS TX'!L238/H239</f>
        <v>111</v>
      </c>
      <c r="O239" s="1">
        <f>'Com RTOS TX'!L238/I239</f>
        <v>179.2</v>
      </c>
      <c r="P239" s="1">
        <f>'Sem RTOS RX'!$Z238/K239</f>
        <v>84</v>
      </c>
      <c r="Q239" s="1">
        <f>'Com RTOS RX'!$Z238/L239</f>
        <v>134.4</v>
      </c>
    </row>
    <row r="240" ht="15.75" customHeight="1">
      <c r="A240" s="3">
        <f>'Sem RTOS TX'!K239</f>
        <v>0.0001041666667</v>
      </c>
      <c r="B240" s="3">
        <f>'Com RTOS TX'!K239</f>
        <v>0.00005787037037</v>
      </c>
      <c r="C240" s="10">
        <f t="shared" si="3"/>
        <v>0.0000462962963</v>
      </c>
      <c r="E240" s="8">
        <f>'Sem RTOS RX'!Y1434</f>
        <v>0.00009259259259</v>
      </c>
      <c r="F240" s="8">
        <f>'Com RTOS RX'!Y2158</f>
        <v>0.00005787037037</v>
      </c>
      <c r="G240" s="10">
        <f t="shared" si="4"/>
        <v>0.00003472222222</v>
      </c>
      <c r="H240" s="1">
        <f t="shared" ref="H240:I240" si="481">SUM(HOUR(A240)*3600,MINUTE(A240)*60,SECOND(A240))</f>
        <v>9</v>
      </c>
      <c r="I240" s="1">
        <f t="shared" si="481"/>
        <v>5</v>
      </c>
      <c r="J240" s="1">
        <f t="shared" si="6"/>
        <v>4</v>
      </c>
      <c r="K240" s="1">
        <f t="shared" ref="K240:L240" si="482">SUM(HOUR(E240)*3600,MINUTE(E240)*60,SECOND(E240))</f>
        <v>8</v>
      </c>
      <c r="L240" s="1">
        <f t="shared" si="482"/>
        <v>5</v>
      </c>
      <c r="M240" s="1">
        <f t="shared" si="8"/>
        <v>3</v>
      </c>
      <c r="N240" s="1">
        <f>'Sem RTOS TX'!L239/H240</f>
        <v>98.66666667</v>
      </c>
      <c r="O240" s="1">
        <f>'Com RTOS TX'!L239/I240</f>
        <v>179.2</v>
      </c>
      <c r="P240" s="1">
        <f>'Sem RTOS RX'!$Z239/K240</f>
        <v>84</v>
      </c>
      <c r="Q240" s="1">
        <f>'Com RTOS RX'!$Z239/L240</f>
        <v>134.4</v>
      </c>
    </row>
    <row r="241" ht="15.75" customHeight="1">
      <c r="A241" s="3">
        <f>'Sem RTOS TX'!K240</f>
        <v>0.00009259259259</v>
      </c>
      <c r="B241" s="3">
        <f>'Com RTOS TX'!K240</f>
        <v>0.00005787037037</v>
      </c>
      <c r="C241" s="10">
        <f t="shared" si="3"/>
        <v>0.00003472222222</v>
      </c>
      <c r="E241" s="8">
        <f>'Sem RTOS RX'!Y1435</f>
        <v>0.0001851851852</v>
      </c>
      <c r="F241" s="8">
        <f>'Com RTOS RX'!Y2159</f>
        <v>0.00005787037037</v>
      </c>
      <c r="G241" s="10">
        <f t="shared" si="4"/>
        <v>0.0001273148148</v>
      </c>
      <c r="H241" s="1">
        <f t="shared" ref="H241:I241" si="483">SUM(HOUR(A241)*3600,MINUTE(A241)*60,SECOND(A241))</f>
        <v>8</v>
      </c>
      <c r="I241" s="1">
        <f t="shared" si="483"/>
        <v>5</v>
      </c>
      <c r="J241" s="1">
        <f t="shared" si="6"/>
        <v>3</v>
      </c>
      <c r="K241" s="1">
        <f t="shared" ref="K241:L241" si="484">SUM(HOUR(E241)*3600,MINUTE(E241)*60,SECOND(E241))</f>
        <v>16</v>
      </c>
      <c r="L241" s="1">
        <f t="shared" si="484"/>
        <v>5</v>
      </c>
      <c r="M241" s="1">
        <f t="shared" si="8"/>
        <v>11</v>
      </c>
      <c r="N241" s="1">
        <f>'Sem RTOS TX'!L240/H241</f>
        <v>111</v>
      </c>
      <c r="O241" s="1">
        <f>'Com RTOS TX'!L240/I241</f>
        <v>179.2</v>
      </c>
      <c r="P241" s="1">
        <f>'Sem RTOS RX'!$Z240/K241</f>
        <v>42</v>
      </c>
      <c r="Q241" s="1">
        <f>'Com RTOS RX'!$Z240/L241</f>
        <v>134.4</v>
      </c>
    </row>
    <row r="242" ht="15.75" customHeight="1">
      <c r="A242" s="3">
        <f>'Sem RTOS TX'!K241</f>
        <v>0.00009259259259</v>
      </c>
      <c r="B242" s="3">
        <f>'Com RTOS TX'!K241</f>
        <v>0.00005787037037</v>
      </c>
      <c r="C242" s="10">
        <f t="shared" si="3"/>
        <v>0.00003472222222</v>
      </c>
      <c r="E242" s="8">
        <f>'Sem RTOS RX'!Y1436</f>
        <v>0.00009259259259</v>
      </c>
      <c r="F242" s="8">
        <f>'Com RTOS RX'!Y2160</f>
        <v>0.00005787037037</v>
      </c>
      <c r="G242" s="10">
        <f t="shared" si="4"/>
        <v>0.00003472222222</v>
      </c>
      <c r="H242" s="1">
        <f t="shared" ref="H242:I242" si="485">SUM(HOUR(A242)*3600,MINUTE(A242)*60,SECOND(A242))</f>
        <v>8</v>
      </c>
      <c r="I242" s="1">
        <f t="shared" si="485"/>
        <v>5</v>
      </c>
      <c r="J242" s="1">
        <f t="shared" si="6"/>
        <v>3</v>
      </c>
      <c r="K242" s="1">
        <f t="shared" ref="K242:L242" si="486">SUM(HOUR(E242)*3600,MINUTE(E242)*60,SECOND(E242))</f>
        <v>8</v>
      </c>
      <c r="L242" s="1">
        <f t="shared" si="486"/>
        <v>5</v>
      </c>
      <c r="M242" s="1">
        <f t="shared" si="8"/>
        <v>3</v>
      </c>
      <c r="N242" s="1">
        <f>'Sem RTOS TX'!L241/H242</f>
        <v>111</v>
      </c>
      <c r="O242" s="1">
        <f>'Com RTOS TX'!L241/I242</f>
        <v>179.2</v>
      </c>
      <c r="P242" s="1">
        <f>'Sem RTOS RX'!$Z241/K242</f>
        <v>84</v>
      </c>
      <c r="Q242" s="1">
        <f>'Com RTOS RX'!$Z241/L242</f>
        <v>134.4</v>
      </c>
    </row>
    <row r="243" ht="15.75" customHeight="1">
      <c r="A243" s="3">
        <f>'Sem RTOS TX'!K242</f>
        <v>0.00009259259259</v>
      </c>
      <c r="B243" s="3">
        <f>'Com RTOS TX'!K242</f>
        <v>0.00005787037037</v>
      </c>
      <c r="C243" s="10">
        <f t="shared" si="3"/>
        <v>0.00003472222222</v>
      </c>
      <c r="E243" s="8">
        <f>'Sem RTOS RX'!Y1437</f>
        <v>0.00009259259259</v>
      </c>
      <c r="F243" s="8">
        <f>'Com RTOS RX'!Y2161</f>
        <v>0.00005787037037</v>
      </c>
      <c r="G243" s="10">
        <f t="shared" si="4"/>
        <v>0.00003472222222</v>
      </c>
      <c r="H243" s="1">
        <f t="shared" ref="H243:I243" si="487">SUM(HOUR(A243)*3600,MINUTE(A243)*60,SECOND(A243))</f>
        <v>8</v>
      </c>
      <c r="I243" s="1">
        <f t="shared" si="487"/>
        <v>5</v>
      </c>
      <c r="J243" s="1">
        <f t="shared" si="6"/>
        <v>3</v>
      </c>
      <c r="K243" s="1">
        <f t="shared" ref="K243:L243" si="488">SUM(HOUR(E243)*3600,MINUTE(E243)*60,SECOND(E243))</f>
        <v>8</v>
      </c>
      <c r="L243" s="1">
        <f t="shared" si="488"/>
        <v>5</v>
      </c>
      <c r="M243" s="1">
        <f t="shared" si="8"/>
        <v>3</v>
      </c>
      <c r="N243" s="1">
        <f>'Sem RTOS TX'!L242/H243</f>
        <v>111</v>
      </c>
      <c r="O243" s="1">
        <f>'Com RTOS TX'!L242/I243</f>
        <v>179.2</v>
      </c>
      <c r="P243" s="1">
        <f>'Sem RTOS RX'!$Z242/K243</f>
        <v>84</v>
      </c>
      <c r="Q243" s="1">
        <f>'Com RTOS RX'!$Z242/L243</f>
        <v>134.4</v>
      </c>
    </row>
    <row r="244" ht="15.75" customHeight="1">
      <c r="A244" s="3">
        <f>'Sem RTOS TX'!K243</f>
        <v>0.00009259259259</v>
      </c>
      <c r="B244" s="3">
        <f>'Com RTOS TX'!K243</f>
        <v>0.00005787037037</v>
      </c>
      <c r="C244" s="10">
        <f t="shared" si="3"/>
        <v>0.00003472222222</v>
      </c>
      <c r="E244" s="8">
        <f>'Sem RTOS RX'!Y1438</f>
        <v>0.00009259259259</v>
      </c>
      <c r="F244" s="8">
        <f>'Com RTOS RX'!Y2162</f>
        <v>0.00005787037037</v>
      </c>
      <c r="G244" s="10">
        <f t="shared" si="4"/>
        <v>0.00003472222222</v>
      </c>
      <c r="H244" s="1">
        <f t="shared" ref="H244:I244" si="489">SUM(HOUR(A244)*3600,MINUTE(A244)*60,SECOND(A244))</f>
        <v>8</v>
      </c>
      <c r="I244" s="1">
        <f t="shared" si="489"/>
        <v>5</v>
      </c>
      <c r="J244" s="1">
        <f t="shared" si="6"/>
        <v>3</v>
      </c>
      <c r="K244" s="1">
        <f t="shared" ref="K244:L244" si="490">SUM(HOUR(E244)*3600,MINUTE(E244)*60,SECOND(E244))</f>
        <v>8</v>
      </c>
      <c r="L244" s="1">
        <f t="shared" si="490"/>
        <v>5</v>
      </c>
      <c r="M244" s="1">
        <f t="shared" si="8"/>
        <v>3</v>
      </c>
      <c r="N244" s="1">
        <f>'Sem RTOS TX'!L243/H244</f>
        <v>111</v>
      </c>
      <c r="O244" s="1">
        <f>'Com RTOS TX'!L243/I244</f>
        <v>179.2</v>
      </c>
      <c r="P244" s="1">
        <f>'Sem RTOS RX'!$Z243/K244</f>
        <v>84</v>
      </c>
      <c r="Q244" s="1">
        <f>'Com RTOS RX'!$Z243/L244</f>
        <v>134.4</v>
      </c>
    </row>
    <row r="245" ht="15.75" customHeight="1">
      <c r="A245" s="3">
        <f>'Sem RTOS TX'!K244</f>
        <v>0.00009259259259</v>
      </c>
      <c r="B245" s="3">
        <f>'Com RTOS TX'!K244</f>
        <v>0.00005787037037</v>
      </c>
      <c r="C245" s="10">
        <f t="shared" si="3"/>
        <v>0.00003472222222</v>
      </c>
      <c r="E245" s="8">
        <f>'Sem RTOS RX'!Y1439</f>
        <v>0.0001851851852</v>
      </c>
      <c r="F245" s="8">
        <f>'Com RTOS RX'!Y2163</f>
        <v>0.00005787037037</v>
      </c>
      <c r="G245" s="10">
        <f t="shared" si="4"/>
        <v>0.0001273148148</v>
      </c>
      <c r="H245" s="1">
        <f t="shared" ref="H245:I245" si="491">SUM(HOUR(A245)*3600,MINUTE(A245)*60,SECOND(A245))</f>
        <v>8</v>
      </c>
      <c r="I245" s="1">
        <f t="shared" si="491"/>
        <v>5</v>
      </c>
      <c r="J245" s="1">
        <f t="shared" si="6"/>
        <v>3</v>
      </c>
      <c r="K245" s="1">
        <f t="shared" ref="K245:L245" si="492">SUM(HOUR(E245)*3600,MINUTE(E245)*60,SECOND(E245))</f>
        <v>16</v>
      </c>
      <c r="L245" s="1">
        <f t="shared" si="492"/>
        <v>5</v>
      </c>
      <c r="M245" s="1">
        <f t="shared" si="8"/>
        <v>11</v>
      </c>
      <c r="N245" s="1">
        <f>'Sem RTOS TX'!L244/H245</f>
        <v>111</v>
      </c>
      <c r="O245" s="1">
        <f>'Com RTOS TX'!L244/I245</f>
        <v>179.2</v>
      </c>
      <c r="P245" s="1">
        <f>'Sem RTOS RX'!$Z244/K245</f>
        <v>42</v>
      </c>
      <c r="Q245" s="1">
        <f>'Com RTOS RX'!$Z244/L245</f>
        <v>134.4</v>
      </c>
    </row>
    <row r="246" ht="15.75" customHeight="1">
      <c r="A246" s="3">
        <f>'Sem RTOS TX'!K245</f>
        <v>0.00009259259259</v>
      </c>
      <c r="B246" s="3">
        <f>'Com RTOS TX'!K245</f>
        <v>0.00005787037037</v>
      </c>
      <c r="C246" s="10">
        <f t="shared" si="3"/>
        <v>0.00003472222222</v>
      </c>
      <c r="E246" s="8">
        <f>'Sem RTOS RX'!Y1440</f>
        <v>0.00009259259259</v>
      </c>
      <c r="F246" s="8">
        <f>'Com RTOS RX'!Y2164</f>
        <v>0.00005787037037</v>
      </c>
      <c r="G246" s="10">
        <f t="shared" si="4"/>
        <v>0.00003472222222</v>
      </c>
      <c r="H246" s="1">
        <f t="shared" ref="H246:I246" si="493">SUM(HOUR(A246)*3600,MINUTE(A246)*60,SECOND(A246))</f>
        <v>8</v>
      </c>
      <c r="I246" s="1">
        <f t="shared" si="493"/>
        <v>5</v>
      </c>
      <c r="J246" s="1">
        <f t="shared" si="6"/>
        <v>3</v>
      </c>
      <c r="K246" s="1">
        <f t="shared" ref="K246:L246" si="494">SUM(HOUR(E246)*3600,MINUTE(E246)*60,SECOND(E246))</f>
        <v>8</v>
      </c>
      <c r="L246" s="1">
        <f t="shared" si="494"/>
        <v>5</v>
      </c>
      <c r="M246" s="1">
        <f t="shared" si="8"/>
        <v>3</v>
      </c>
      <c r="N246" s="1">
        <f>'Sem RTOS TX'!L245/H246</f>
        <v>111</v>
      </c>
      <c r="O246" s="1">
        <f>'Com RTOS TX'!L245/I246</f>
        <v>179.2</v>
      </c>
      <c r="P246" s="1">
        <f>'Sem RTOS RX'!$Z245/K246</f>
        <v>84</v>
      </c>
      <c r="Q246" s="1">
        <f>'Com RTOS RX'!$Z245/L246</f>
        <v>134.4</v>
      </c>
    </row>
    <row r="247" ht="15.75" customHeight="1">
      <c r="A247" s="3">
        <f>'Sem RTOS TX'!K246</f>
        <v>0.00009259259259</v>
      </c>
      <c r="B247" s="3">
        <f>'Com RTOS TX'!K246</f>
        <v>0.00005787037037</v>
      </c>
      <c r="C247" s="10">
        <f t="shared" si="3"/>
        <v>0.00003472222222</v>
      </c>
      <c r="E247" s="8">
        <f>'Sem RTOS RX'!Y1441</f>
        <v>0.00009259259259</v>
      </c>
      <c r="F247" s="8">
        <f>'Com RTOS RX'!Y2165</f>
        <v>0.00005787037037</v>
      </c>
      <c r="G247" s="10">
        <f t="shared" si="4"/>
        <v>0.00003472222222</v>
      </c>
      <c r="H247" s="1">
        <f t="shared" ref="H247:I247" si="495">SUM(HOUR(A247)*3600,MINUTE(A247)*60,SECOND(A247))</f>
        <v>8</v>
      </c>
      <c r="I247" s="1">
        <f t="shared" si="495"/>
        <v>5</v>
      </c>
      <c r="J247" s="1">
        <f t="shared" si="6"/>
        <v>3</v>
      </c>
      <c r="K247" s="1">
        <f t="shared" ref="K247:L247" si="496">SUM(HOUR(E247)*3600,MINUTE(E247)*60,SECOND(E247))</f>
        <v>8</v>
      </c>
      <c r="L247" s="1">
        <f t="shared" si="496"/>
        <v>5</v>
      </c>
      <c r="M247" s="1">
        <f t="shared" si="8"/>
        <v>3</v>
      </c>
      <c r="N247" s="1">
        <f>'Sem RTOS TX'!L246/H247</f>
        <v>111</v>
      </c>
      <c r="O247" s="1">
        <f>'Com RTOS TX'!L246/I247</f>
        <v>179.2</v>
      </c>
      <c r="P247" s="1">
        <f>'Sem RTOS RX'!$Z246/K247</f>
        <v>84</v>
      </c>
      <c r="Q247" s="1">
        <f>'Com RTOS RX'!$Z246/L247</f>
        <v>134.4</v>
      </c>
    </row>
    <row r="248" ht="15.75" customHeight="1">
      <c r="A248" s="3">
        <f>'Sem RTOS TX'!K247</f>
        <v>0.00009259259259</v>
      </c>
      <c r="B248" s="3">
        <f>'Com RTOS TX'!K247</f>
        <v>0.00005787037037</v>
      </c>
      <c r="C248" s="10">
        <f t="shared" si="3"/>
        <v>0.00003472222222</v>
      </c>
      <c r="E248" s="8">
        <f>'Sem RTOS RX'!Y1442</f>
        <v>0.00009259259259</v>
      </c>
      <c r="F248" s="8">
        <f>'Com RTOS RX'!Y2166</f>
        <v>0.00005787037037</v>
      </c>
      <c r="G248" s="10">
        <f t="shared" si="4"/>
        <v>0.00003472222222</v>
      </c>
      <c r="H248" s="1">
        <f t="shared" ref="H248:I248" si="497">SUM(HOUR(A248)*3600,MINUTE(A248)*60,SECOND(A248))</f>
        <v>8</v>
      </c>
      <c r="I248" s="1">
        <f t="shared" si="497"/>
        <v>5</v>
      </c>
      <c r="J248" s="1">
        <f t="shared" si="6"/>
        <v>3</v>
      </c>
      <c r="K248" s="1">
        <f t="shared" ref="K248:L248" si="498">SUM(HOUR(E248)*3600,MINUTE(E248)*60,SECOND(E248))</f>
        <v>8</v>
      </c>
      <c r="L248" s="1">
        <f t="shared" si="498"/>
        <v>5</v>
      </c>
      <c r="M248" s="1">
        <f t="shared" si="8"/>
        <v>3</v>
      </c>
      <c r="N248" s="1">
        <f>'Sem RTOS TX'!L247/H248</f>
        <v>111</v>
      </c>
      <c r="O248" s="1">
        <f>'Com RTOS TX'!L247/I248</f>
        <v>179.2</v>
      </c>
      <c r="P248" s="1">
        <f>'Sem RTOS RX'!$Z247/K248</f>
        <v>84</v>
      </c>
      <c r="Q248" s="1">
        <f>'Com RTOS RX'!$Z247/L248</f>
        <v>134.4</v>
      </c>
    </row>
    <row r="249" ht="15.75" customHeight="1">
      <c r="A249" s="3">
        <f>'Sem RTOS TX'!K248</f>
        <v>0.00009259259259</v>
      </c>
      <c r="B249" s="3">
        <f>'Com RTOS TX'!K248</f>
        <v>0.00005787037037</v>
      </c>
      <c r="C249" s="10">
        <f t="shared" si="3"/>
        <v>0.00003472222222</v>
      </c>
      <c r="E249" s="8">
        <f>'Sem RTOS RX'!Y1443</f>
        <v>0.0001967592593</v>
      </c>
      <c r="F249" s="8">
        <f>'Com RTOS RX'!Y2167</f>
        <v>0.00005787037037</v>
      </c>
      <c r="G249" s="10">
        <f t="shared" si="4"/>
        <v>0.0001388888889</v>
      </c>
      <c r="H249" s="1">
        <f t="shared" ref="H249:I249" si="499">SUM(HOUR(A249)*3600,MINUTE(A249)*60,SECOND(A249))</f>
        <v>8</v>
      </c>
      <c r="I249" s="1">
        <f t="shared" si="499"/>
        <v>5</v>
      </c>
      <c r="J249" s="1">
        <f t="shared" si="6"/>
        <v>3</v>
      </c>
      <c r="K249" s="1">
        <f t="shared" ref="K249:L249" si="500">SUM(HOUR(E249)*3600,MINUTE(E249)*60,SECOND(E249))</f>
        <v>17</v>
      </c>
      <c r="L249" s="1">
        <f t="shared" si="500"/>
        <v>5</v>
      </c>
      <c r="M249" s="1">
        <f t="shared" si="8"/>
        <v>12</v>
      </c>
      <c r="N249" s="1">
        <f>'Sem RTOS TX'!L248/H249</f>
        <v>111</v>
      </c>
      <c r="O249" s="1">
        <f>'Com RTOS TX'!L248/I249</f>
        <v>179.2</v>
      </c>
      <c r="P249" s="1">
        <f>'Sem RTOS RX'!$Z248/K249</f>
        <v>39.52941176</v>
      </c>
      <c r="Q249" s="1">
        <f>'Com RTOS RX'!$Z248/L249</f>
        <v>134.4</v>
      </c>
    </row>
    <row r="250" ht="15.75" customHeight="1">
      <c r="A250" s="3">
        <f>'Sem RTOS TX'!K249</f>
        <v>0.00009259259259</v>
      </c>
      <c r="B250" s="3">
        <f>'Com RTOS TX'!K249</f>
        <v>0.00005787037037</v>
      </c>
      <c r="C250" s="10">
        <f t="shared" si="3"/>
        <v>0.00003472222222</v>
      </c>
      <c r="E250" s="8">
        <f>'Sem RTOS RX'!Y1444</f>
        <v>0.00009259259259</v>
      </c>
      <c r="F250" s="8">
        <f>'Com RTOS RX'!Y2168</f>
        <v>0.00005787037037</v>
      </c>
      <c r="G250" s="10">
        <f t="shared" si="4"/>
        <v>0.00003472222222</v>
      </c>
      <c r="H250" s="1">
        <f t="shared" ref="H250:I250" si="501">SUM(HOUR(A250)*3600,MINUTE(A250)*60,SECOND(A250))</f>
        <v>8</v>
      </c>
      <c r="I250" s="1">
        <f t="shared" si="501"/>
        <v>5</v>
      </c>
      <c r="J250" s="1">
        <f t="shared" si="6"/>
        <v>3</v>
      </c>
      <c r="K250" s="1">
        <f t="shared" ref="K250:L250" si="502">SUM(HOUR(E250)*3600,MINUTE(E250)*60,SECOND(E250))</f>
        <v>8</v>
      </c>
      <c r="L250" s="1">
        <f t="shared" si="502"/>
        <v>5</v>
      </c>
      <c r="M250" s="1">
        <f t="shared" si="8"/>
        <v>3</v>
      </c>
      <c r="N250" s="1">
        <f>'Sem RTOS TX'!L249/H250</f>
        <v>111</v>
      </c>
      <c r="O250" s="1">
        <f>'Com RTOS TX'!L249/I250</f>
        <v>179.2</v>
      </c>
      <c r="P250" s="1">
        <f>'Sem RTOS RX'!$Z249/K250</f>
        <v>84</v>
      </c>
      <c r="Q250" s="1">
        <f>'Com RTOS RX'!$Z249/L250</f>
        <v>134.4</v>
      </c>
    </row>
    <row r="251" ht="15.75" customHeight="1">
      <c r="A251" s="3">
        <f>'Sem RTOS TX'!K250</f>
        <v>0.00009259259259</v>
      </c>
      <c r="B251" s="3">
        <f>'Com RTOS TX'!K250</f>
        <v>0.00005787037037</v>
      </c>
      <c r="C251" s="10">
        <f t="shared" si="3"/>
        <v>0.00003472222222</v>
      </c>
      <c r="E251" s="8">
        <f>'Sem RTOS RX'!Y1445</f>
        <v>0.00008101851852</v>
      </c>
      <c r="F251" s="8">
        <f>'Com RTOS RX'!Y2169</f>
        <v>0.0001157407407</v>
      </c>
      <c r="G251" s="10">
        <f t="shared" si="4"/>
        <v>0.00003472222222</v>
      </c>
      <c r="H251" s="1">
        <f t="shared" ref="H251:I251" si="503">SUM(HOUR(A251)*3600,MINUTE(A251)*60,SECOND(A251))</f>
        <v>8</v>
      </c>
      <c r="I251" s="1">
        <f t="shared" si="503"/>
        <v>5</v>
      </c>
      <c r="J251" s="1">
        <f t="shared" si="6"/>
        <v>3</v>
      </c>
      <c r="K251" s="1">
        <f t="shared" ref="K251:L251" si="504">SUM(HOUR(E251)*3600,MINUTE(E251)*60,SECOND(E251))</f>
        <v>7</v>
      </c>
      <c r="L251" s="1">
        <f t="shared" si="504"/>
        <v>10</v>
      </c>
      <c r="M251" s="1">
        <f t="shared" si="8"/>
        <v>3</v>
      </c>
      <c r="N251" s="1">
        <f>'Sem RTOS TX'!L250/H251</f>
        <v>111</v>
      </c>
      <c r="O251" s="1">
        <f>'Com RTOS TX'!L250/I251</f>
        <v>179.2</v>
      </c>
      <c r="P251" s="1">
        <f>'Sem RTOS RX'!$Z250/K251</f>
        <v>96</v>
      </c>
      <c r="Q251" s="1">
        <f>'Com RTOS RX'!$Z250/L251</f>
        <v>67.2</v>
      </c>
    </row>
    <row r="252" ht="15.75" customHeight="1">
      <c r="A252" s="3">
        <f>'Sem RTOS TX'!K251</f>
        <v>0.00009259259259</v>
      </c>
      <c r="B252" s="3">
        <f>'Com RTOS TX'!K251</f>
        <v>0.00005787037037</v>
      </c>
      <c r="C252" s="10">
        <f t="shared" si="3"/>
        <v>0.00003472222222</v>
      </c>
      <c r="E252" s="8">
        <f>'Sem RTOS RX'!Y1446</f>
        <v>0.0001041666667</v>
      </c>
      <c r="F252" s="8">
        <f>'Com RTOS RX'!Y2170</f>
        <v>0.0001157407407</v>
      </c>
      <c r="G252" s="10">
        <f t="shared" si="4"/>
        <v>0.00001157407407</v>
      </c>
      <c r="H252" s="1">
        <f t="shared" ref="H252:I252" si="505">SUM(HOUR(A252)*3600,MINUTE(A252)*60,SECOND(A252))</f>
        <v>8</v>
      </c>
      <c r="I252" s="1">
        <f t="shared" si="505"/>
        <v>5</v>
      </c>
      <c r="J252" s="1">
        <f t="shared" si="6"/>
        <v>3</v>
      </c>
      <c r="K252" s="1">
        <f t="shared" ref="K252:L252" si="506">SUM(HOUR(E252)*3600,MINUTE(E252)*60,SECOND(E252))</f>
        <v>9</v>
      </c>
      <c r="L252" s="1">
        <f t="shared" si="506"/>
        <v>10</v>
      </c>
      <c r="M252" s="1">
        <f t="shared" si="8"/>
        <v>1</v>
      </c>
      <c r="N252" s="1">
        <f>'Sem RTOS TX'!L251/H252</f>
        <v>111</v>
      </c>
      <c r="O252" s="1">
        <f>'Com RTOS TX'!L251/I252</f>
        <v>179.2</v>
      </c>
      <c r="P252" s="1">
        <f>'Sem RTOS RX'!$Z251/K252</f>
        <v>74.66666667</v>
      </c>
      <c r="Q252" s="1">
        <f>'Com RTOS RX'!$Z251/L252</f>
        <v>67.2</v>
      </c>
    </row>
    <row r="253" ht="15.75" customHeight="1">
      <c r="A253" s="3">
        <f>'Sem RTOS TX'!K252</f>
        <v>0.00009259259259</v>
      </c>
      <c r="B253" s="3">
        <f>'Com RTOS TX'!K252</f>
        <v>0.00006944444444</v>
      </c>
      <c r="C253" s="10">
        <f t="shared" si="3"/>
        <v>0.00002314814815</v>
      </c>
      <c r="E253" s="8">
        <f>'Sem RTOS RX'!Y1447</f>
        <v>0.0001851851852</v>
      </c>
      <c r="F253" s="8">
        <f>'Com RTOS RX'!Y2171</f>
        <v>0.00005787037037</v>
      </c>
      <c r="G253" s="10">
        <f t="shared" si="4"/>
        <v>0.0001273148148</v>
      </c>
      <c r="H253" s="1">
        <f t="shared" ref="H253:I253" si="507">SUM(HOUR(A253)*3600,MINUTE(A253)*60,SECOND(A253))</f>
        <v>8</v>
      </c>
      <c r="I253" s="1">
        <f t="shared" si="507"/>
        <v>6</v>
      </c>
      <c r="J253" s="1">
        <f t="shared" si="6"/>
        <v>2</v>
      </c>
      <c r="K253" s="1">
        <f t="shared" ref="K253:L253" si="508">SUM(HOUR(E253)*3600,MINUTE(E253)*60,SECOND(E253))</f>
        <v>16</v>
      </c>
      <c r="L253" s="1">
        <f t="shared" si="508"/>
        <v>5</v>
      </c>
      <c r="M253" s="1">
        <f t="shared" si="8"/>
        <v>11</v>
      </c>
      <c r="N253" s="1">
        <f>'Sem RTOS TX'!L252/H253</f>
        <v>111</v>
      </c>
      <c r="O253" s="1">
        <f>'Com RTOS TX'!L252/I253</f>
        <v>149.3333333</v>
      </c>
      <c r="P253" s="1">
        <f>'Sem RTOS RX'!$Z252/K253</f>
        <v>42</v>
      </c>
      <c r="Q253" s="1">
        <f>'Com RTOS RX'!$Z252/L253</f>
        <v>134.4</v>
      </c>
    </row>
    <row r="254" ht="15.75" customHeight="1">
      <c r="A254" s="3">
        <f>'Sem RTOS TX'!K253</f>
        <v>0.00009259259259</v>
      </c>
      <c r="B254" s="3">
        <f>'Com RTOS TX'!K253</f>
        <v>0.00005787037037</v>
      </c>
      <c r="C254" s="10">
        <f t="shared" si="3"/>
        <v>0.00003472222222</v>
      </c>
      <c r="E254" s="8">
        <f>'Sem RTOS RX'!Y1448</f>
        <v>0.00009259259259</v>
      </c>
      <c r="F254" s="8">
        <f>'Com RTOS RX'!Y2172</f>
        <v>0.00005787037037</v>
      </c>
      <c r="G254" s="10">
        <f t="shared" si="4"/>
        <v>0.00003472222222</v>
      </c>
      <c r="H254" s="1">
        <f t="shared" ref="H254:I254" si="509">SUM(HOUR(A254)*3600,MINUTE(A254)*60,SECOND(A254))</f>
        <v>8</v>
      </c>
      <c r="I254" s="1">
        <f t="shared" si="509"/>
        <v>5</v>
      </c>
      <c r="J254" s="1">
        <f t="shared" si="6"/>
        <v>3</v>
      </c>
      <c r="K254" s="1">
        <f t="shared" ref="K254:L254" si="510">SUM(HOUR(E254)*3600,MINUTE(E254)*60,SECOND(E254))</f>
        <v>8</v>
      </c>
      <c r="L254" s="1">
        <f t="shared" si="510"/>
        <v>5</v>
      </c>
      <c r="M254" s="1">
        <f t="shared" si="8"/>
        <v>3</v>
      </c>
      <c r="N254" s="1">
        <f>'Sem RTOS TX'!L253/H254</f>
        <v>111</v>
      </c>
      <c r="O254" s="1">
        <f>'Com RTOS TX'!L253/I254</f>
        <v>179.2</v>
      </c>
      <c r="P254" s="1">
        <f>'Sem RTOS RX'!$Z253/K254</f>
        <v>84</v>
      </c>
      <c r="Q254" s="1">
        <f>'Com RTOS RX'!$Z253/L254</f>
        <v>134.4</v>
      </c>
    </row>
    <row r="255" ht="15.75" customHeight="1">
      <c r="A255" s="3">
        <f>'Sem RTOS TX'!K254</f>
        <v>0.0001041666667</v>
      </c>
      <c r="B255" s="3">
        <f>'Com RTOS TX'!K254</f>
        <v>0.00005787037037</v>
      </c>
      <c r="C255" s="10">
        <f t="shared" si="3"/>
        <v>0.0000462962963</v>
      </c>
      <c r="E255" s="8">
        <f>'Sem RTOS RX'!Y1449</f>
        <v>0.00009259259259</v>
      </c>
      <c r="F255" s="8">
        <f>'Com RTOS RX'!Y2173</f>
        <v>0.00005787037037</v>
      </c>
      <c r="G255" s="10">
        <f t="shared" si="4"/>
        <v>0.00003472222222</v>
      </c>
      <c r="H255" s="1">
        <f t="shared" ref="H255:I255" si="511">SUM(HOUR(A255)*3600,MINUTE(A255)*60,SECOND(A255))</f>
        <v>9</v>
      </c>
      <c r="I255" s="1">
        <f t="shared" si="511"/>
        <v>5</v>
      </c>
      <c r="J255" s="1">
        <f t="shared" si="6"/>
        <v>4</v>
      </c>
      <c r="K255" s="1">
        <f t="shared" ref="K255:L255" si="512">SUM(HOUR(E255)*3600,MINUTE(E255)*60,SECOND(E255))</f>
        <v>8</v>
      </c>
      <c r="L255" s="1">
        <f t="shared" si="512"/>
        <v>5</v>
      </c>
      <c r="M255" s="1">
        <f t="shared" si="8"/>
        <v>3</v>
      </c>
      <c r="N255" s="1">
        <f>'Sem RTOS TX'!L254/H255</f>
        <v>98.66666667</v>
      </c>
      <c r="O255" s="1">
        <f>'Com RTOS TX'!L254/I255</f>
        <v>179.2</v>
      </c>
      <c r="P255" s="1">
        <f>'Sem RTOS RX'!$Z254/K255</f>
        <v>84</v>
      </c>
      <c r="Q255" s="1">
        <f>'Com RTOS RX'!$Z254/L255</f>
        <v>134.4</v>
      </c>
    </row>
    <row r="256" ht="15.75" customHeight="1">
      <c r="A256" s="3">
        <f>'Sem RTOS TX'!K255</f>
        <v>0.00009259259259</v>
      </c>
      <c r="B256" s="3">
        <f>'Com RTOS TX'!K255</f>
        <v>0.00005787037037</v>
      </c>
      <c r="C256" s="10">
        <f t="shared" si="3"/>
        <v>0.00003472222222</v>
      </c>
      <c r="E256" s="8">
        <f>'Sem RTOS RX'!Y1450</f>
        <v>0.00009259259259</v>
      </c>
      <c r="F256" s="8">
        <f>'Com RTOS RX'!Y2174</f>
        <v>0.00005787037037</v>
      </c>
      <c r="G256" s="10">
        <f t="shared" si="4"/>
        <v>0.00003472222222</v>
      </c>
      <c r="H256" s="1">
        <f t="shared" ref="H256:I256" si="513">SUM(HOUR(A256)*3600,MINUTE(A256)*60,SECOND(A256))</f>
        <v>8</v>
      </c>
      <c r="I256" s="1">
        <f t="shared" si="513"/>
        <v>5</v>
      </c>
      <c r="J256" s="1">
        <f t="shared" si="6"/>
        <v>3</v>
      </c>
      <c r="K256" s="1">
        <f t="shared" ref="K256:L256" si="514">SUM(HOUR(E256)*3600,MINUTE(E256)*60,SECOND(E256))</f>
        <v>8</v>
      </c>
      <c r="L256" s="1">
        <f t="shared" si="514"/>
        <v>5</v>
      </c>
      <c r="M256" s="1">
        <f t="shared" si="8"/>
        <v>3</v>
      </c>
      <c r="N256" s="1">
        <f>'Sem RTOS TX'!L255/H256</f>
        <v>111</v>
      </c>
      <c r="O256" s="1">
        <f>'Com RTOS TX'!L255/I256</f>
        <v>179.2</v>
      </c>
      <c r="P256" s="1">
        <f>'Sem RTOS RX'!$Z255/K256</f>
        <v>84</v>
      </c>
      <c r="Q256" s="1">
        <f>'Com RTOS RX'!$Z255/L256</f>
        <v>134.4</v>
      </c>
    </row>
    <row r="257" ht="15.75" customHeight="1">
      <c r="A257" s="3">
        <f>'Sem RTOS TX'!K256</f>
        <v>0.00009259259259</v>
      </c>
      <c r="B257" s="3">
        <f>'Com RTOS TX'!K256</f>
        <v>0.00005787037037</v>
      </c>
      <c r="C257" s="10">
        <f t="shared" si="3"/>
        <v>0.00003472222222</v>
      </c>
      <c r="E257" s="8">
        <f>'Sem RTOS RX'!Y1451</f>
        <v>0.00009259259259</v>
      </c>
      <c r="F257" s="8">
        <f>'Com RTOS RX'!Y2175</f>
        <v>0.00005787037037</v>
      </c>
      <c r="G257" s="10">
        <f t="shared" si="4"/>
        <v>0.00003472222222</v>
      </c>
      <c r="H257" s="1">
        <f t="shared" ref="H257:I257" si="515">SUM(HOUR(A257)*3600,MINUTE(A257)*60,SECOND(A257))</f>
        <v>8</v>
      </c>
      <c r="I257" s="1">
        <f t="shared" si="515"/>
        <v>5</v>
      </c>
      <c r="J257" s="1">
        <f t="shared" si="6"/>
        <v>3</v>
      </c>
      <c r="K257" s="1">
        <f t="shared" ref="K257:L257" si="516">SUM(HOUR(E257)*3600,MINUTE(E257)*60,SECOND(E257))</f>
        <v>8</v>
      </c>
      <c r="L257" s="1">
        <f t="shared" si="516"/>
        <v>5</v>
      </c>
      <c r="M257" s="1">
        <f t="shared" si="8"/>
        <v>3</v>
      </c>
      <c r="N257" s="1">
        <f>'Sem RTOS TX'!L256/H257</f>
        <v>111</v>
      </c>
      <c r="O257" s="1">
        <f>'Com RTOS TX'!L256/I257</f>
        <v>179.2</v>
      </c>
      <c r="P257" s="1">
        <f>'Sem RTOS RX'!$Z256/K257</f>
        <v>84</v>
      </c>
      <c r="Q257" s="1">
        <f>'Com RTOS RX'!$Z256/L257</f>
        <v>134.4</v>
      </c>
    </row>
    <row r="258" ht="15.75" customHeight="1">
      <c r="A258" s="3">
        <f>'Sem RTOS TX'!K257</f>
        <v>0.00009259259259</v>
      </c>
      <c r="B258" s="3">
        <f>'Com RTOS TX'!K257</f>
        <v>0.00005787037037</v>
      </c>
      <c r="C258" s="10">
        <f t="shared" si="3"/>
        <v>0.00003472222222</v>
      </c>
      <c r="E258" s="8">
        <f>'Sem RTOS RX'!Y1452</f>
        <v>0.00009259259259</v>
      </c>
      <c r="F258" s="8">
        <f>'Com RTOS RX'!Y2176</f>
        <v>0.00005787037037</v>
      </c>
      <c r="G258" s="10">
        <f t="shared" si="4"/>
        <v>0.00003472222222</v>
      </c>
      <c r="H258" s="1">
        <f t="shared" ref="H258:I258" si="517">SUM(HOUR(A258)*3600,MINUTE(A258)*60,SECOND(A258))</f>
        <v>8</v>
      </c>
      <c r="I258" s="1">
        <f t="shared" si="517"/>
        <v>5</v>
      </c>
      <c r="J258" s="1">
        <f t="shared" si="6"/>
        <v>3</v>
      </c>
      <c r="K258" s="1">
        <f t="shared" ref="K258:L258" si="518">SUM(HOUR(E258)*3600,MINUTE(E258)*60,SECOND(E258))</f>
        <v>8</v>
      </c>
      <c r="L258" s="1">
        <f t="shared" si="518"/>
        <v>5</v>
      </c>
      <c r="M258" s="1">
        <f t="shared" si="8"/>
        <v>3</v>
      </c>
      <c r="N258" s="1">
        <f>'Sem RTOS TX'!L257/H258</f>
        <v>111</v>
      </c>
      <c r="O258" s="1">
        <f>'Com RTOS TX'!L257/I258</f>
        <v>179.2</v>
      </c>
      <c r="P258" s="1">
        <f>'Sem RTOS RX'!$Z257/K258</f>
        <v>84</v>
      </c>
      <c r="Q258" s="1">
        <f>'Com RTOS RX'!$Z257/L258</f>
        <v>134.4</v>
      </c>
    </row>
    <row r="259" ht="15.75" customHeight="1">
      <c r="A259" s="3">
        <f>'Sem RTOS TX'!K258</f>
        <v>0.00009259259259</v>
      </c>
      <c r="B259" s="3">
        <f>'Com RTOS TX'!K258</f>
        <v>0.00005787037037</v>
      </c>
      <c r="C259" s="10">
        <f t="shared" si="3"/>
        <v>0.00003472222222</v>
      </c>
      <c r="E259" s="8">
        <f>'Sem RTOS RX'!Y1453</f>
        <v>0.0001041666667</v>
      </c>
      <c r="F259" s="8">
        <f>'Com RTOS RX'!Y2177</f>
        <v>0.0001157407407</v>
      </c>
      <c r="G259" s="10">
        <f t="shared" si="4"/>
        <v>0.00001157407407</v>
      </c>
      <c r="H259" s="1">
        <f t="shared" ref="H259:I259" si="519">SUM(HOUR(A259)*3600,MINUTE(A259)*60,SECOND(A259))</f>
        <v>8</v>
      </c>
      <c r="I259" s="1">
        <f t="shared" si="519"/>
        <v>5</v>
      </c>
      <c r="J259" s="1">
        <f t="shared" si="6"/>
        <v>3</v>
      </c>
      <c r="K259" s="1">
        <f t="shared" ref="K259:L259" si="520">SUM(HOUR(E259)*3600,MINUTE(E259)*60,SECOND(E259))</f>
        <v>9</v>
      </c>
      <c r="L259" s="1">
        <f t="shared" si="520"/>
        <v>10</v>
      </c>
      <c r="M259" s="1">
        <f t="shared" si="8"/>
        <v>1</v>
      </c>
      <c r="N259" s="1">
        <f>'Sem RTOS TX'!L258/H259</f>
        <v>111</v>
      </c>
      <c r="O259" s="1">
        <f>'Com RTOS TX'!L258/I259</f>
        <v>179.2</v>
      </c>
      <c r="P259" s="1">
        <f>'Sem RTOS RX'!$Z258/K259</f>
        <v>74.66666667</v>
      </c>
      <c r="Q259" s="1">
        <f>'Com RTOS RX'!$Z258/L259</f>
        <v>67.2</v>
      </c>
    </row>
    <row r="260" ht="15.75" customHeight="1">
      <c r="A260" s="3">
        <f>'Sem RTOS TX'!K259</f>
        <v>0.00009259259259</v>
      </c>
      <c r="B260" s="3">
        <f>'Com RTOS TX'!K259</f>
        <v>0.00005787037037</v>
      </c>
      <c r="C260" s="10">
        <f t="shared" si="3"/>
        <v>0.00003472222222</v>
      </c>
      <c r="E260" s="8">
        <f>'Sem RTOS RX'!Y1454</f>
        <v>0.00008101851852</v>
      </c>
      <c r="F260" s="8">
        <f>'Com RTOS RX'!Y2178</f>
        <v>0.00006944444444</v>
      </c>
      <c r="G260" s="10">
        <f t="shared" si="4"/>
        <v>0.00001157407407</v>
      </c>
      <c r="H260" s="1">
        <f t="shared" ref="H260:I260" si="521">SUM(HOUR(A260)*3600,MINUTE(A260)*60,SECOND(A260))</f>
        <v>8</v>
      </c>
      <c r="I260" s="1">
        <f t="shared" si="521"/>
        <v>5</v>
      </c>
      <c r="J260" s="1">
        <f t="shared" si="6"/>
        <v>3</v>
      </c>
      <c r="K260" s="1">
        <f t="shared" ref="K260:L260" si="522">SUM(HOUR(E260)*3600,MINUTE(E260)*60,SECOND(E260))</f>
        <v>7</v>
      </c>
      <c r="L260" s="1">
        <f t="shared" si="522"/>
        <v>6</v>
      </c>
      <c r="M260" s="1">
        <f t="shared" si="8"/>
        <v>1</v>
      </c>
      <c r="N260" s="1">
        <f>'Sem RTOS TX'!L259/H260</f>
        <v>111</v>
      </c>
      <c r="O260" s="1">
        <f>'Com RTOS TX'!L259/I260</f>
        <v>179.2</v>
      </c>
      <c r="P260" s="1">
        <f>'Sem RTOS RX'!$Z259/K260</f>
        <v>96</v>
      </c>
      <c r="Q260" s="1">
        <f>'Com RTOS RX'!$Z259/L260</f>
        <v>112</v>
      </c>
    </row>
    <row r="261" ht="15.75" customHeight="1">
      <c r="A261" s="3">
        <f>'Sem RTOS TX'!K260</f>
        <v>0.00009259259259</v>
      </c>
      <c r="B261" s="3">
        <f>'Com RTOS TX'!K260</f>
        <v>0.00005787037037</v>
      </c>
      <c r="C261" s="10">
        <f t="shared" si="3"/>
        <v>0.00003472222222</v>
      </c>
      <c r="E261" s="8">
        <f>'Sem RTOS RX'!Y1455</f>
        <v>0.00009259259259</v>
      </c>
      <c r="F261" s="8">
        <f>'Com RTOS RX'!Y2179</f>
        <v>0.0000462962963</v>
      </c>
      <c r="G261" s="10">
        <f t="shared" si="4"/>
        <v>0.0000462962963</v>
      </c>
      <c r="H261" s="1">
        <f t="shared" ref="H261:I261" si="523">SUM(HOUR(A261)*3600,MINUTE(A261)*60,SECOND(A261))</f>
        <v>8</v>
      </c>
      <c r="I261" s="1">
        <f t="shared" si="523"/>
        <v>5</v>
      </c>
      <c r="J261" s="1">
        <f t="shared" si="6"/>
        <v>3</v>
      </c>
      <c r="K261" s="1">
        <f t="shared" ref="K261:L261" si="524">SUM(HOUR(E261)*3600,MINUTE(E261)*60,SECOND(E261))</f>
        <v>8</v>
      </c>
      <c r="L261" s="1">
        <f t="shared" si="524"/>
        <v>4</v>
      </c>
      <c r="M261" s="1">
        <f t="shared" si="8"/>
        <v>4</v>
      </c>
      <c r="N261" s="1">
        <f>'Sem RTOS TX'!L260/H261</f>
        <v>111</v>
      </c>
      <c r="O261" s="1">
        <f>'Com RTOS TX'!L260/I261</f>
        <v>179.2</v>
      </c>
      <c r="P261" s="1">
        <f>'Sem RTOS RX'!$Z260/K261</f>
        <v>84</v>
      </c>
      <c r="Q261" s="1">
        <f>'Com RTOS RX'!$Z260/L261</f>
        <v>168</v>
      </c>
    </row>
    <row r="262" ht="15.75" customHeight="1">
      <c r="A262" s="3">
        <f>'Sem RTOS TX'!K261</f>
        <v>0.00009259259259</v>
      </c>
      <c r="B262" s="3">
        <f>'Com RTOS TX'!K261</f>
        <v>0.00005787037037</v>
      </c>
      <c r="C262" s="10">
        <f t="shared" si="3"/>
        <v>0.00003472222222</v>
      </c>
      <c r="E262" s="8">
        <f>'Sem RTOS RX'!Y1456</f>
        <v>0.0001967592593</v>
      </c>
      <c r="F262" s="8">
        <f>'Com RTOS RX'!Y2180</f>
        <v>0.00006944444444</v>
      </c>
      <c r="G262" s="10">
        <f t="shared" si="4"/>
        <v>0.0001273148148</v>
      </c>
      <c r="H262" s="1">
        <f t="shared" ref="H262:I262" si="525">SUM(HOUR(A262)*3600,MINUTE(A262)*60,SECOND(A262))</f>
        <v>8</v>
      </c>
      <c r="I262" s="1">
        <f t="shared" si="525"/>
        <v>5</v>
      </c>
      <c r="J262" s="1">
        <f t="shared" si="6"/>
        <v>3</v>
      </c>
      <c r="K262" s="1">
        <f t="shared" ref="K262:L262" si="526">SUM(HOUR(E262)*3600,MINUTE(E262)*60,SECOND(E262))</f>
        <v>17</v>
      </c>
      <c r="L262" s="1">
        <f t="shared" si="526"/>
        <v>6</v>
      </c>
      <c r="M262" s="1">
        <f t="shared" si="8"/>
        <v>11</v>
      </c>
      <c r="N262" s="1">
        <f>'Sem RTOS TX'!L261/H262</f>
        <v>111</v>
      </c>
      <c r="O262" s="1">
        <f>'Com RTOS TX'!L261/I262</f>
        <v>179.2</v>
      </c>
      <c r="P262" s="1">
        <f>'Sem RTOS RX'!$Z261/K262</f>
        <v>39.52941176</v>
      </c>
      <c r="Q262" s="1">
        <f>'Com RTOS RX'!$Z261/L262</f>
        <v>112</v>
      </c>
    </row>
    <row r="263" ht="15.75" customHeight="1">
      <c r="A263" s="3">
        <f>'Sem RTOS TX'!K262</f>
        <v>0.00009259259259</v>
      </c>
      <c r="B263" s="3">
        <f>'Com RTOS TX'!K262</f>
        <v>0.00005787037037</v>
      </c>
      <c r="C263" s="10">
        <f t="shared" si="3"/>
        <v>0.00003472222222</v>
      </c>
      <c r="E263" s="8">
        <f>'Sem RTOS RX'!Y1457</f>
        <v>0.00009259259259</v>
      </c>
      <c r="F263" s="8">
        <f>'Com RTOS RX'!Y2181</f>
        <v>0.00005787037037</v>
      </c>
      <c r="G263" s="10">
        <f t="shared" si="4"/>
        <v>0.00003472222222</v>
      </c>
      <c r="H263" s="1">
        <f t="shared" ref="H263:I263" si="527">SUM(HOUR(A263)*3600,MINUTE(A263)*60,SECOND(A263))</f>
        <v>8</v>
      </c>
      <c r="I263" s="1">
        <f t="shared" si="527"/>
        <v>5</v>
      </c>
      <c r="J263" s="1">
        <f t="shared" si="6"/>
        <v>3</v>
      </c>
      <c r="K263" s="1">
        <f t="shared" ref="K263:L263" si="528">SUM(HOUR(E263)*3600,MINUTE(E263)*60,SECOND(E263))</f>
        <v>8</v>
      </c>
      <c r="L263" s="1">
        <f t="shared" si="528"/>
        <v>5</v>
      </c>
      <c r="M263" s="1">
        <f t="shared" si="8"/>
        <v>3</v>
      </c>
      <c r="N263" s="1">
        <f>'Sem RTOS TX'!L262/H263</f>
        <v>111</v>
      </c>
      <c r="O263" s="1">
        <f>'Com RTOS TX'!L262/I263</f>
        <v>179.2</v>
      </c>
      <c r="P263" s="1">
        <f>'Sem RTOS RX'!$Z262/K263</f>
        <v>84</v>
      </c>
      <c r="Q263" s="1">
        <f>'Com RTOS RX'!$Z262/L263</f>
        <v>134.4</v>
      </c>
    </row>
    <row r="264" ht="15.75" customHeight="1">
      <c r="A264" s="3">
        <f>'Sem RTOS TX'!K263</f>
        <v>0.00009259259259</v>
      </c>
      <c r="B264" s="3">
        <f>'Com RTOS TX'!K263</f>
        <v>0.00005787037037</v>
      </c>
      <c r="C264" s="10">
        <f t="shared" si="3"/>
        <v>0.00003472222222</v>
      </c>
      <c r="E264" s="8">
        <f>'Sem RTOS RX'!Y1458</f>
        <v>0.00009259259259</v>
      </c>
      <c r="F264" s="8">
        <f>'Com RTOS RX'!Y2182</f>
        <v>0.00005787037037</v>
      </c>
      <c r="G264" s="10">
        <f t="shared" si="4"/>
        <v>0.00003472222222</v>
      </c>
      <c r="H264" s="1">
        <f t="shared" ref="H264:I264" si="529">SUM(HOUR(A264)*3600,MINUTE(A264)*60,SECOND(A264))</f>
        <v>8</v>
      </c>
      <c r="I264" s="1">
        <f t="shared" si="529"/>
        <v>5</v>
      </c>
      <c r="J264" s="1">
        <f t="shared" si="6"/>
        <v>3</v>
      </c>
      <c r="K264" s="1">
        <f t="shared" ref="K264:L264" si="530">SUM(HOUR(E264)*3600,MINUTE(E264)*60,SECOND(E264))</f>
        <v>8</v>
      </c>
      <c r="L264" s="1">
        <f t="shared" si="530"/>
        <v>5</v>
      </c>
      <c r="M264" s="1">
        <f t="shared" si="8"/>
        <v>3</v>
      </c>
      <c r="N264" s="1">
        <f>'Sem RTOS TX'!L263/H264</f>
        <v>111</v>
      </c>
      <c r="O264" s="1">
        <f>'Com RTOS TX'!L263/I264</f>
        <v>179.2</v>
      </c>
      <c r="P264" s="1">
        <f>'Sem RTOS RX'!$Z263/K264</f>
        <v>84</v>
      </c>
      <c r="Q264" s="1">
        <f>'Com RTOS RX'!$Z263/L264</f>
        <v>134.4</v>
      </c>
    </row>
    <row r="265" ht="15.75" customHeight="1">
      <c r="A265" s="3">
        <f>'Sem RTOS TX'!K264</f>
        <v>0.00009259259259</v>
      </c>
      <c r="B265" s="3">
        <f>'Com RTOS TX'!K264</f>
        <v>0.00005787037037</v>
      </c>
      <c r="C265" s="10">
        <f t="shared" si="3"/>
        <v>0.00003472222222</v>
      </c>
      <c r="E265" s="8">
        <f>'Sem RTOS RX'!Y1459</f>
        <v>0.00009259259259</v>
      </c>
      <c r="F265" s="8">
        <f>'Com RTOS RX'!Y2183</f>
        <v>0.00005787037037</v>
      </c>
      <c r="G265" s="10">
        <f t="shared" si="4"/>
        <v>0.00003472222222</v>
      </c>
      <c r="H265" s="1">
        <f t="shared" ref="H265:I265" si="531">SUM(HOUR(A265)*3600,MINUTE(A265)*60,SECOND(A265))</f>
        <v>8</v>
      </c>
      <c r="I265" s="1">
        <f t="shared" si="531"/>
        <v>5</v>
      </c>
      <c r="J265" s="1">
        <f t="shared" si="6"/>
        <v>3</v>
      </c>
      <c r="K265" s="1">
        <f t="shared" ref="K265:L265" si="532">SUM(HOUR(E265)*3600,MINUTE(E265)*60,SECOND(E265))</f>
        <v>8</v>
      </c>
      <c r="L265" s="1">
        <f t="shared" si="532"/>
        <v>5</v>
      </c>
      <c r="M265" s="1">
        <f t="shared" si="8"/>
        <v>3</v>
      </c>
      <c r="N265" s="1">
        <f>'Sem RTOS TX'!L264/H265</f>
        <v>111</v>
      </c>
      <c r="O265" s="1">
        <f>'Com RTOS TX'!L264/I265</f>
        <v>179.2</v>
      </c>
      <c r="P265" s="1">
        <f>'Sem RTOS RX'!$Z264/K265</f>
        <v>84</v>
      </c>
      <c r="Q265" s="1">
        <f>'Com RTOS RX'!$Z264/L265</f>
        <v>134.4</v>
      </c>
    </row>
    <row r="266" ht="15.75" customHeight="1">
      <c r="A266" s="3">
        <f>'Sem RTOS TX'!K265</f>
        <v>0.00009259259259</v>
      </c>
      <c r="B266" s="3">
        <f>'Com RTOS TX'!K265</f>
        <v>0.00005787037037</v>
      </c>
      <c r="C266" s="10">
        <f t="shared" si="3"/>
        <v>0.00003472222222</v>
      </c>
      <c r="E266" s="8">
        <f>'Sem RTOS RX'!Y1460</f>
        <v>0.0001851851852</v>
      </c>
      <c r="F266" s="8">
        <f>'Com RTOS RX'!Y2184</f>
        <v>0.0001157407407</v>
      </c>
      <c r="G266" s="10">
        <f t="shared" si="4"/>
        <v>0.00006944444444</v>
      </c>
      <c r="H266" s="1">
        <f t="shared" ref="H266:I266" si="533">SUM(HOUR(A266)*3600,MINUTE(A266)*60,SECOND(A266))</f>
        <v>8</v>
      </c>
      <c r="I266" s="1">
        <f t="shared" si="533"/>
        <v>5</v>
      </c>
      <c r="J266" s="1">
        <f t="shared" si="6"/>
        <v>3</v>
      </c>
      <c r="K266" s="1">
        <f t="shared" ref="K266:L266" si="534">SUM(HOUR(E266)*3600,MINUTE(E266)*60,SECOND(E266))</f>
        <v>16</v>
      </c>
      <c r="L266" s="1">
        <f t="shared" si="534"/>
        <v>10</v>
      </c>
      <c r="M266" s="1">
        <f t="shared" si="8"/>
        <v>6</v>
      </c>
      <c r="N266" s="1">
        <f>'Sem RTOS TX'!L265/H266</f>
        <v>111</v>
      </c>
      <c r="O266" s="1">
        <f>'Com RTOS TX'!L265/I266</f>
        <v>179.2</v>
      </c>
      <c r="P266" s="1">
        <f>'Sem RTOS RX'!$Z265/K266</f>
        <v>42</v>
      </c>
      <c r="Q266" s="1">
        <f>'Com RTOS RX'!$Z265/L266</f>
        <v>67.2</v>
      </c>
    </row>
    <row r="267" ht="15.75" customHeight="1">
      <c r="A267" s="3">
        <f>'Sem RTOS TX'!K266</f>
        <v>0.00009259259259</v>
      </c>
      <c r="B267" s="3">
        <f>'Com RTOS TX'!K266</f>
        <v>0.00005787037037</v>
      </c>
      <c r="C267" s="10">
        <f t="shared" si="3"/>
        <v>0.00003472222222</v>
      </c>
      <c r="E267" s="8">
        <f>'Sem RTOS RX'!Y1461</f>
        <v>0.00009259259259</v>
      </c>
      <c r="F267" s="8">
        <f>'Com RTOS RX'!Y2185</f>
        <v>0.00005787037037</v>
      </c>
      <c r="G267" s="10">
        <f t="shared" si="4"/>
        <v>0.00003472222222</v>
      </c>
      <c r="H267" s="1">
        <f t="shared" ref="H267:I267" si="535">SUM(HOUR(A267)*3600,MINUTE(A267)*60,SECOND(A267))</f>
        <v>8</v>
      </c>
      <c r="I267" s="1">
        <f t="shared" si="535"/>
        <v>5</v>
      </c>
      <c r="J267" s="1">
        <f t="shared" si="6"/>
        <v>3</v>
      </c>
      <c r="K267" s="1">
        <f t="shared" ref="K267:L267" si="536">SUM(HOUR(E267)*3600,MINUTE(E267)*60,SECOND(E267))</f>
        <v>8</v>
      </c>
      <c r="L267" s="1">
        <f t="shared" si="536"/>
        <v>5</v>
      </c>
      <c r="M267" s="1">
        <f t="shared" si="8"/>
        <v>3</v>
      </c>
      <c r="N267" s="1">
        <f>'Sem RTOS TX'!L266/H267</f>
        <v>111</v>
      </c>
      <c r="O267" s="1">
        <f>'Com RTOS TX'!L266/I267</f>
        <v>179.2</v>
      </c>
      <c r="P267" s="1">
        <f>'Sem RTOS RX'!$Z266/K267</f>
        <v>84</v>
      </c>
      <c r="Q267" s="1">
        <f>'Com RTOS RX'!$Z266/L267</f>
        <v>134.4</v>
      </c>
    </row>
    <row r="268" ht="15.75" customHeight="1">
      <c r="A268" s="3">
        <f>'Sem RTOS TX'!K267</f>
        <v>0.00009259259259</v>
      </c>
      <c r="B268" s="3">
        <f>'Com RTOS TX'!K267</f>
        <v>0.00005787037037</v>
      </c>
      <c r="C268" s="10">
        <f t="shared" si="3"/>
        <v>0.00003472222222</v>
      </c>
      <c r="E268" s="8">
        <f>'Sem RTOS RX'!Y1462</f>
        <v>0.0001851851852</v>
      </c>
      <c r="F268" s="8">
        <f>'Com RTOS RX'!Y2186</f>
        <v>0.00005787037037</v>
      </c>
      <c r="G268" s="10">
        <f t="shared" si="4"/>
        <v>0.0001273148148</v>
      </c>
      <c r="H268" s="1">
        <f t="shared" ref="H268:I268" si="537">SUM(HOUR(A268)*3600,MINUTE(A268)*60,SECOND(A268))</f>
        <v>8</v>
      </c>
      <c r="I268" s="1">
        <f t="shared" si="537"/>
        <v>5</v>
      </c>
      <c r="J268" s="1">
        <f t="shared" si="6"/>
        <v>3</v>
      </c>
      <c r="K268" s="1">
        <f t="shared" ref="K268:L268" si="538">SUM(HOUR(E268)*3600,MINUTE(E268)*60,SECOND(E268))</f>
        <v>16</v>
      </c>
      <c r="L268" s="1">
        <f t="shared" si="538"/>
        <v>5</v>
      </c>
      <c r="M268" s="1">
        <f t="shared" si="8"/>
        <v>11</v>
      </c>
      <c r="N268" s="1">
        <f>'Sem RTOS TX'!L267/H268</f>
        <v>111</v>
      </c>
      <c r="O268" s="1">
        <f>'Com RTOS TX'!L267/I268</f>
        <v>179.2</v>
      </c>
      <c r="P268" s="1">
        <f>'Sem RTOS RX'!$Z267/K268</f>
        <v>42</v>
      </c>
      <c r="Q268" s="1">
        <f>'Com RTOS RX'!$Z267/L268</f>
        <v>134.4</v>
      </c>
    </row>
    <row r="269" ht="15.75" customHeight="1">
      <c r="A269" s="3">
        <f>'Sem RTOS TX'!K268</f>
        <v>0.00009259259259</v>
      </c>
      <c r="B269" s="3">
        <f>'Com RTOS TX'!K268</f>
        <v>0.00005787037037</v>
      </c>
      <c r="C269" s="10">
        <f t="shared" si="3"/>
        <v>0.00003472222222</v>
      </c>
      <c r="E269" s="8">
        <f>'Sem RTOS RX'!Y1463</f>
        <v>0.0001851851852</v>
      </c>
      <c r="F269" s="8">
        <f>'Com RTOS RX'!Y2187</f>
        <v>0.00005787037037</v>
      </c>
      <c r="G269" s="10">
        <f t="shared" si="4"/>
        <v>0.0001273148148</v>
      </c>
      <c r="H269" s="1">
        <f t="shared" ref="H269:I269" si="539">SUM(HOUR(A269)*3600,MINUTE(A269)*60,SECOND(A269))</f>
        <v>8</v>
      </c>
      <c r="I269" s="1">
        <f t="shared" si="539"/>
        <v>5</v>
      </c>
      <c r="J269" s="1">
        <f t="shared" si="6"/>
        <v>3</v>
      </c>
      <c r="K269" s="1">
        <f t="shared" ref="K269:L269" si="540">SUM(HOUR(E269)*3600,MINUTE(E269)*60,SECOND(E269))</f>
        <v>16</v>
      </c>
      <c r="L269" s="1">
        <f t="shared" si="540"/>
        <v>5</v>
      </c>
      <c r="M269" s="1">
        <f t="shared" si="8"/>
        <v>11</v>
      </c>
      <c r="N269" s="1">
        <f>'Sem RTOS TX'!L268/H269</f>
        <v>111</v>
      </c>
      <c r="O269" s="1">
        <f>'Com RTOS TX'!L268/I269</f>
        <v>179.2</v>
      </c>
      <c r="P269" s="1">
        <f>'Sem RTOS RX'!$Z268/K269</f>
        <v>42</v>
      </c>
      <c r="Q269" s="1">
        <f>'Com RTOS RX'!$Z268/L269</f>
        <v>134.4</v>
      </c>
    </row>
    <row r="270" ht="15.75" customHeight="1">
      <c r="A270" s="3">
        <f>'Sem RTOS TX'!K269</f>
        <v>0.00009259259259</v>
      </c>
      <c r="B270" s="3">
        <f>'Com RTOS TX'!K269</f>
        <v>0.00005787037037</v>
      </c>
      <c r="C270" s="10">
        <f t="shared" si="3"/>
        <v>0.00003472222222</v>
      </c>
      <c r="E270" s="8">
        <f>'Sem RTOS RX'!Y1464</f>
        <v>0.00009259259259</v>
      </c>
      <c r="F270" s="8">
        <f>'Com RTOS RX'!Y2188</f>
        <v>0.00005787037037</v>
      </c>
      <c r="G270" s="10">
        <f t="shared" si="4"/>
        <v>0.00003472222222</v>
      </c>
      <c r="H270" s="1">
        <f t="shared" ref="H270:I270" si="541">SUM(HOUR(A270)*3600,MINUTE(A270)*60,SECOND(A270))</f>
        <v>8</v>
      </c>
      <c r="I270" s="1">
        <f t="shared" si="541"/>
        <v>5</v>
      </c>
      <c r="J270" s="1">
        <f t="shared" si="6"/>
        <v>3</v>
      </c>
      <c r="K270" s="1">
        <f t="shared" ref="K270:L270" si="542">SUM(HOUR(E270)*3600,MINUTE(E270)*60,SECOND(E270))</f>
        <v>8</v>
      </c>
      <c r="L270" s="1">
        <f t="shared" si="542"/>
        <v>5</v>
      </c>
      <c r="M270" s="1">
        <f t="shared" si="8"/>
        <v>3</v>
      </c>
      <c r="N270" s="1">
        <f>'Sem RTOS TX'!L269/H270</f>
        <v>111</v>
      </c>
      <c r="O270" s="1">
        <f>'Com RTOS TX'!L269/I270</f>
        <v>179.2</v>
      </c>
      <c r="P270" s="1">
        <f>'Sem RTOS RX'!$Z269/K270</f>
        <v>84</v>
      </c>
      <c r="Q270" s="1">
        <f>'Com RTOS RX'!$Z269/L270</f>
        <v>134.4</v>
      </c>
    </row>
    <row r="271" ht="15.75" customHeight="1">
      <c r="A271" s="3">
        <f>'Sem RTOS TX'!K270</f>
        <v>0.00009259259259</v>
      </c>
      <c r="B271" s="3">
        <f>'Com RTOS TX'!K270</f>
        <v>0.00005787037037</v>
      </c>
      <c r="C271" s="10">
        <f t="shared" si="3"/>
        <v>0.00003472222222</v>
      </c>
      <c r="E271" s="8">
        <f>'Sem RTOS RX'!Y1465</f>
        <v>0.0001041666667</v>
      </c>
      <c r="F271" s="8">
        <f>'Com RTOS RX'!Y2189</f>
        <v>0.00005787037037</v>
      </c>
      <c r="G271" s="10">
        <f t="shared" si="4"/>
        <v>0.0000462962963</v>
      </c>
      <c r="H271" s="1">
        <f t="shared" ref="H271:I271" si="543">SUM(HOUR(A271)*3600,MINUTE(A271)*60,SECOND(A271))</f>
        <v>8</v>
      </c>
      <c r="I271" s="1">
        <f t="shared" si="543"/>
        <v>5</v>
      </c>
      <c r="J271" s="1">
        <f t="shared" si="6"/>
        <v>3</v>
      </c>
      <c r="K271" s="1">
        <f t="shared" ref="K271:L271" si="544">SUM(HOUR(E271)*3600,MINUTE(E271)*60,SECOND(E271))</f>
        <v>9</v>
      </c>
      <c r="L271" s="1">
        <f t="shared" si="544"/>
        <v>5</v>
      </c>
      <c r="M271" s="1">
        <f t="shared" si="8"/>
        <v>4</v>
      </c>
      <c r="N271" s="1">
        <f>'Sem RTOS TX'!L270/H271</f>
        <v>111</v>
      </c>
      <c r="O271" s="1">
        <f>'Com RTOS TX'!L270/I271</f>
        <v>179.2</v>
      </c>
      <c r="P271" s="1">
        <f>'Sem RTOS RX'!$Z270/K271</f>
        <v>74.66666667</v>
      </c>
      <c r="Q271" s="1">
        <f>'Com RTOS RX'!$Z270/L271</f>
        <v>134.4</v>
      </c>
    </row>
    <row r="272" ht="15.75" customHeight="1">
      <c r="A272" s="3">
        <f>'Sem RTOS TX'!K271</f>
        <v>0.00009259259259</v>
      </c>
      <c r="B272" s="3">
        <f>'Com RTOS TX'!K271</f>
        <v>0.00005787037037</v>
      </c>
      <c r="C272" s="10">
        <f t="shared" si="3"/>
        <v>0.00003472222222</v>
      </c>
      <c r="E272" s="8">
        <f>'Sem RTOS RX'!Y1466</f>
        <v>0.00009259259259</v>
      </c>
      <c r="F272" s="8">
        <f>'Com RTOS RX'!Y2190</f>
        <v>0.00005787037037</v>
      </c>
      <c r="G272" s="10">
        <f t="shared" si="4"/>
        <v>0.00003472222222</v>
      </c>
      <c r="H272" s="1">
        <f t="shared" ref="H272:I272" si="545">SUM(HOUR(A272)*3600,MINUTE(A272)*60,SECOND(A272))</f>
        <v>8</v>
      </c>
      <c r="I272" s="1">
        <f t="shared" si="545"/>
        <v>5</v>
      </c>
      <c r="J272" s="1">
        <f t="shared" si="6"/>
        <v>3</v>
      </c>
      <c r="K272" s="1">
        <f t="shared" ref="K272:L272" si="546">SUM(HOUR(E272)*3600,MINUTE(E272)*60,SECOND(E272))</f>
        <v>8</v>
      </c>
      <c r="L272" s="1">
        <f t="shared" si="546"/>
        <v>5</v>
      </c>
      <c r="M272" s="1">
        <f t="shared" si="8"/>
        <v>3</v>
      </c>
      <c r="N272" s="1">
        <f>'Sem RTOS TX'!L271/H272</f>
        <v>111</v>
      </c>
      <c r="O272" s="1">
        <f>'Com RTOS TX'!L271/I272</f>
        <v>179.2</v>
      </c>
      <c r="P272" s="1">
        <f>'Sem RTOS RX'!$Z271/K272</f>
        <v>84</v>
      </c>
      <c r="Q272" s="1">
        <f>'Com RTOS RX'!$Z271/L272</f>
        <v>134.4</v>
      </c>
    </row>
    <row r="273" ht="15.75" customHeight="1">
      <c r="A273" s="3">
        <f>'Sem RTOS TX'!K272</f>
        <v>0.0001041666667</v>
      </c>
      <c r="B273" s="3">
        <f>'Com RTOS TX'!K272</f>
        <v>0.00005787037037</v>
      </c>
      <c r="C273" s="10">
        <f t="shared" si="3"/>
        <v>0.0000462962963</v>
      </c>
      <c r="E273" s="8">
        <f>'Sem RTOS RX'!Y1467</f>
        <v>0.0001851851852</v>
      </c>
      <c r="F273" s="8">
        <f>'Com RTOS RX'!Y2191</f>
        <v>0.00005787037037</v>
      </c>
      <c r="G273" s="10">
        <f t="shared" si="4"/>
        <v>0.0001273148148</v>
      </c>
      <c r="H273" s="1">
        <f t="shared" ref="H273:I273" si="547">SUM(HOUR(A273)*3600,MINUTE(A273)*60,SECOND(A273))</f>
        <v>9</v>
      </c>
      <c r="I273" s="1">
        <f t="shared" si="547"/>
        <v>5</v>
      </c>
      <c r="J273" s="1">
        <f t="shared" si="6"/>
        <v>4</v>
      </c>
      <c r="K273" s="1">
        <f t="shared" ref="K273:L273" si="548">SUM(HOUR(E273)*3600,MINUTE(E273)*60,SECOND(E273))</f>
        <v>16</v>
      </c>
      <c r="L273" s="1">
        <f t="shared" si="548"/>
        <v>5</v>
      </c>
      <c r="M273" s="1">
        <f t="shared" si="8"/>
        <v>11</v>
      </c>
      <c r="N273" s="1">
        <f>'Sem RTOS TX'!L272/H273</f>
        <v>98.66666667</v>
      </c>
      <c r="O273" s="1">
        <f>'Com RTOS TX'!L272/I273</f>
        <v>179.2</v>
      </c>
      <c r="P273" s="1">
        <f>'Sem RTOS RX'!$Z272/K273</f>
        <v>42</v>
      </c>
      <c r="Q273" s="1">
        <f>'Com RTOS RX'!$Z272/L273</f>
        <v>134.4</v>
      </c>
    </row>
    <row r="274" ht="15.75" customHeight="1">
      <c r="A274" s="3">
        <f>'Sem RTOS TX'!K273</f>
        <v>0.00009259259259</v>
      </c>
      <c r="B274" s="3">
        <f>'Com RTOS TX'!K273</f>
        <v>0.00005787037037</v>
      </c>
      <c r="C274" s="10">
        <f t="shared" si="3"/>
        <v>0.00003472222222</v>
      </c>
      <c r="E274" s="8">
        <f>'Sem RTOS RX'!Y1468</f>
        <v>0.00009259259259</v>
      </c>
      <c r="F274" s="8">
        <f>'Com RTOS RX'!Y2192</f>
        <v>0.00005787037037</v>
      </c>
      <c r="G274" s="10">
        <f t="shared" si="4"/>
        <v>0.00003472222222</v>
      </c>
      <c r="H274" s="1">
        <f t="shared" ref="H274:I274" si="549">SUM(HOUR(A274)*3600,MINUTE(A274)*60,SECOND(A274))</f>
        <v>8</v>
      </c>
      <c r="I274" s="1">
        <f t="shared" si="549"/>
        <v>5</v>
      </c>
      <c r="J274" s="1">
        <f t="shared" si="6"/>
        <v>3</v>
      </c>
      <c r="K274" s="1">
        <f t="shared" ref="K274:L274" si="550">SUM(HOUR(E274)*3600,MINUTE(E274)*60,SECOND(E274))</f>
        <v>8</v>
      </c>
      <c r="L274" s="1">
        <f t="shared" si="550"/>
        <v>5</v>
      </c>
      <c r="M274" s="1">
        <f t="shared" si="8"/>
        <v>3</v>
      </c>
      <c r="N274" s="1">
        <f>'Sem RTOS TX'!L273/H274</f>
        <v>111</v>
      </c>
      <c r="O274" s="1">
        <f>'Com RTOS TX'!L273/I274</f>
        <v>179.2</v>
      </c>
      <c r="P274" s="1">
        <f>'Sem RTOS RX'!$Z273/K274</f>
        <v>84</v>
      </c>
      <c r="Q274" s="1">
        <f>'Com RTOS RX'!$Z273/L274</f>
        <v>134.4</v>
      </c>
    </row>
    <row r="275" ht="15.75" customHeight="1">
      <c r="A275" s="3">
        <f>'Sem RTOS TX'!K274</f>
        <v>0.00009259259259</v>
      </c>
      <c r="B275" s="3">
        <f>'Com RTOS TX'!K274</f>
        <v>0.00005787037037</v>
      </c>
      <c r="C275" s="10">
        <f t="shared" si="3"/>
        <v>0.00003472222222</v>
      </c>
      <c r="E275" s="8">
        <f>'Sem RTOS RX'!Y1469</f>
        <v>0.00009259259259</v>
      </c>
      <c r="F275" s="8">
        <f>'Com RTOS RX'!Y2193</f>
        <v>0.00005787037037</v>
      </c>
      <c r="G275" s="10">
        <f t="shared" si="4"/>
        <v>0.00003472222222</v>
      </c>
      <c r="H275" s="1">
        <f t="shared" ref="H275:I275" si="551">SUM(HOUR(A275)*3600,MINUTE(A275)*60,SECOND(A275))</f>
        <v>8</v>
      </c>
      <c r="I275" s="1">
        <f t="shared" si="551"/>
        <v>5</v>
      </c>
      <c r="J275" s="1">
        <f t="shared" si="6"/>
        <v>3</v>
      </c>
      <c r="K275" s="1">
        <f t="shared" ref="K275:L275" si="552">SUM(HOUR(E275)*3600,MINUTE(E275)*60,SECOND(E275))</f>
        <v>8</v>
      </c>
      <c r="L275" s="1">
        <f t="shared" si="552"/>
        <v>5</v>
      </c>
      <c r="M275" s="1">
        <f t="shared" si="8"/>
        <v>3</v>
      </c>
      <c r="N275" s="1">
        <f>'Sem RTOS TX'!L274/H275</f>
        <v>111</v>
      </c>
      <c r="O275" s="1">
        <f>'Com RTOS TX'!L274/I275</f>
        <v>179.2</v>
      </c>
      <c r="P275" s="1">
        <f>'Sem RTOS RX'!$Z274/K275</f>
        <v>84</v>
      </c>
      <c r="Q275" s="1">
        <f>'Com RTOS RX'!$Z274/L275</f>
        <v>134.4</v>
      </c>
    </row>
    <row r="276" ht="15.75" customHeight="1">
      <c r="A276" s="3">
        <f>'Sem RTOS TX'!K275</f>
        <v>0.00009259259259</v>
      </c>
      <c r="B276" s="3">
        <f>'Com RTOS TX'!K275</f>
        <v>0.00005787037037</v>
      </c>
      <c r="C276" s="10">
        <f t="shared" si="3"/>
        <v>0.00003472222222</v>
      </c>
      <c r="E276" s="8">
        <f>'Sem RTOS RX'!Y1470</f>
        <v>0.00009259259259</v>
      </c>
      <c r="F276" s="8">
        <f>'Com RTOS RX'!Y2194</f>
        <v>0.00005787037037</v>
      </c>
      <c r="G276" s="10">
        <f t="shared" si="4"/>
        <v>0.00003472222222</v>
      </c>
      <c r="H276" s="1">
        <f t="shared" ref="H276:I276" si="553">SUM(HOUR(A276)*3600,MINUTE(A276)*60,SECOND(A276))</f>
        <v>8</v>
      </c>
      <c r="I276" s="1">
        <f t="shared" si="553"/>
        <v>5</v>
      </c>
      <c r="J276" s="1">
        <f t="shared" si="6"/>
        <v>3</v>
      </c>
      <c r="K276" s="1">
        <f t="shared" ref="K276:L276" si="554">SUM(HOUR(E276)*3600,MINUTE(E276)*60,SECOND(E276))</f>
        <v>8</v>
      </c>
      <c r="L276" s="1">
        <f t="shared" si="554"/>
        <v>5</v>
      </c>
      <c r="M276" s="1">
        <f t="shared" si="8"/>
        <v>3</v>
      </c>
      <c r="N276" s="1">
        <f>'Sem RTOS TX'!L275/H276</f>
        <v>111</v>
      </c>
      <c r="O276" s="1">
        <f>'Com RTOS TX'!L275/I276</f>
        <v>179.2</v>
      </c>
      <c r="P276" s="1">
        <f>'Sem RTOS RX'!$Z275/K276</f>
        <v>84</v>
      </c>
      <c r="Q276" s="1">
        <f>'Com RTOS RX'!$Z275/L276</f>
        <v>134.4</v>
      </c>
    </row>
    <row r="277" ht="15.75" customHeight="1">
      <c r="A277" s="3">
        <f>'Sem RTOS TX'!K276</f>
        <v>0.00009259259259</v>
      </c>
      <c r="B277" s="3">
        <f>'Com RTOS TX'!K276</f>
        <v>0.00005787037037</v>
      </c>
      <c r="C277" s="10">
        <f t="shared" si="3"/>
        <v>0.00003472222222</v>
      </c>
      <c r="E277" s="8">
        <f>'Sem RTOS RX'!Y1471</f>
        <v>0.00009259259259</v>
      </c>
      <c r="F277" s="8">
        <f>'Com RTOS RX'!Y2195</f>
        <v>0.00005787037037</v>
      </c>
      <c r="G277" s="10">
        <f t="shared" si="4"/>
        <v>0.00003472222222</v>
      </c>
      <c r="H277" s="1">
        <f t="shared" ref="H277:I277" si="555">SUM(HOUR(A277)*3600,MINUTE(A277)*60,SECOND(A277))</f>
        <v>8</v>
      </c>
      <c r="I277" s="1">
        <f t="shared" si="555"/>
        <v>5</v>
      </c>
      <c r="J277" s="1">
        <f t="shared" si="6"/>
        <v>3</v>
      </c>
      <c r="K277" s="1">
        <f t="shared" ref="K277:L277" si="556">SUM(HOUR(E277)*3600,MINUTE(E277)*60,SECOND(E277))</f>
        <v>8</v>
      </c>
      <c r="L277" s="1">
        <f t="shared" si="556"/>
        <v>5</v>
      </c>
      <c r="M277" s="1">
        <f t="shared" si="8"/>
        <v>3</v>
      </c>
      <c r="N277" s="1">
        <f>'Sem RTOS TX'!L276/H277</f>
        <v>111</v>
      </c>
      <c r="O277" s="1">
        <f>'Com RTOS TX'!L276/I277</f>
        <v>179.2</v>
      </c>
      <c r="P277" s="1">
        <f>'Sem RTOS RX'!$Z276/K277</f>
        <v>84</v>
      </c>
      <c r="Q277" s="1">
        <f>'Com RTOS RX'!$Z276/L277</f>
        <v>134.4</v>
      </c>
    </row>
    <row r="278" ht="15.75" customHeight="1">
      <c r="A278" s="3">
        <f>'Sem RTOS TX'!K277</f>
        <v>0.00009259259259</v>
      </c>
      <c r="B278" s="3">
        <f>'Com RTOS TX'!K277</f>
        <v>0.00005787037037</v>
      </c>
      <c r="C278" s="10">
        <f t="shared" si="3"/>
        <v>0.00003472222222</v>
      </c>
      <c r="E278" s="8">
        <f>'Sem RTOS RX'!Y1472</f>
        <v>0.00009259259259</v>
      </c>
      <c r="F278" s="8">
        <f>'Com RTOS RX'!Y2196</f>
        <v>0.00005787037037</v>
      </c>
      <c r="G278" s="10">
        <f t="shared" si="4"/>
        <v>0.00003472222222</v>
      </c>
      <c r="H278" s="1">
        <f t="shared" ref="H278:I278" si="557">SUM(HOUR(A278)*3600,MINUTE(A278)*60,SECOND(A278))</f>
        <v>8</v>
      </c>
      <c r="I278" s="1">
        <f t="shared" si="557"/>
        <v>5</v>
      </c>
      <c r="J278" s="1">
        <f t="shared" si="6"/>
        <v>3</v>
      </c>
      <c r="K278" s="1">
        <f t="shared" ref="K278:L278" si="558">SUM(HOUR(E278)*3600,MINUTE(E278)*60,SECOND(E278))</f>
        <v>8</v>
      </c>
      <c r="L278" s="1">
        <f t="shared" si="558"/>
        <v>5</v>
      </c>
      <c r="M278" s="1">
        <f t="shared" si="8"/>
        <v>3</v>
      </c>
      <c r="N278" s="1">
        <f>'Sem RTOS TX'!L277/H278</f>
        <v>111</v>
      </c>
      <c r="O278" s="1">
        <f>'Com RTOS TX'!L277/I278</f>
        <v>179.2</v>
      </c>
      <c r="P278" s="1">
        <f>'Sem RTOS RX'!$Z277/K278</f>
        <v>84</v>
      </c>
      <c r="Q278" s="1">
        <f>'Com RTOS RX'!$Z277/L278</f>
        <v>134.4</v>
      </c>
    </row>
    <row r="279" ht="15.75" customHeight="1">
      <c r="A279" s="3">
        <f>'Sem RTOS TX'!K278</f>
        <v>0.00009259259259</v>
      </c>
      <c r="B279" s="3">
        <f>'Com RTOS TX'!K278</f>
        <v>0.00005787037037</v>
      </c>
      <c r="C279" s="10">
        <f t="shared" si="3"/>
        <v>0.00003472222222</v>
      </c>
      <c r="E279" s="8">
        <f>'Sem RTOS RX'!Y1473</f>
        <v>0.00009259259259</v>
      </c>
      <c r="F279" s="8">
        <f>'Com RTOS RX'!Y2197</f>
        <v>0.00005787037037</v>
      </c>
      <c r="G279" s="10">
        <f t="shared" si="4"/>
        <v>0.00003472222222</v>
      </c>
      <c r="H279" s="1">
        <f t="shared" ref="H279:I279" si="559">SUM(HOUR(A279)*3600,MINUTE(A279)*60,SECOND(A279))</f>
        <v>8</v>
      </c>
      <c r="I279" s="1">
        <f t="shared" si="559"/>
        <v>5</v>
      </c>
      <c r="J279" s="1">
        <f t="shared" si="6"/>
        <v>3</v>
      </c>
      <c r="K279" s="1">
        <f t="shared" ref="K279:L279" si="560">SUM(HOUR(E279)*3600,MINUTE(E279)*60,SECOND(E279))</f>
        <v>8</v>
      </c>
      <c r="L279" s="1">
        <f t="shared" si="560"/>
        <v>5</v>
      </c>
      <c r="M279" s="1">
        <f t="shared" si="8"/>
        <v>3</v>
      </c>
      <c r="N279" s="1">
        <f>'Sem RTOS TX'!L278/H279</f>
        <v>111</v>
      </c>
      <c r="O279" s="1">
        <f>'Com RTOS TX'!L278/I279</f>
        <v>179.2</v>
      </c>
      <c r="P279" s="1">
        <f>'Sem RTOS RX'!$Z278/K279</f>
        <v>84</v>
      </c>
      <c r="Q279" s="1">
        <f>'Com RTOS RX'!$Z278/L279</f>
        <v>134.4</v>
      </c>
    </row>
    <row r="280" ht="15.75" customHeight="1">
      <c r="A280" s="3">
        <f>'Sem RTOS TX'!K279</f>
        <v>0.00009259259259</v>
      </c>
      <c r="B280" s="3">
        <f>'Com RTOS TX'!K279</f>
        <v>0.00005787037037</v>
      </c>
      <c r="C280" s="10">
        <f t="shared" si="3"/>
        <v>0.00003472222222</v>
      </c>
      <c r="E280" s="8">
        <f>'Sem RTOS RX'!Y1474</f>
        <v>0.0001851851852</v>
      </c>
      <c r="F280" s="8">
        <f>'Com RTOS RX'!Y2198</f>
        <v>0.00005787037037</v>
      </c>
      <c r="G280" s="10">
        <f t="shared" si="4"/>
        <v>0.0001273148148</v>
      </c>
      <c r="H280" s="1">
        <f t="shared" ref="H280:I280" si="561">SUM(HOUR(A280)*3600,MINUTE(A280)*60,SECOND(A280))</f>
        <v>8</v>
      </c>
      <c r="I280" s="1">
        <f t="shared" si="561"/>
        <v>5</v>
      </c>
      <c r="J280" s="1">
        <f t="shared" si="6"/>
        <v>3</v>
      </c>
      <c r="K280" s="1">
        <f t="shared" ref="K280:L280" si="562">SUM(HOUR(E280)*3600,MINUTE(E280)*60,SECOND(E280))</f>
        <v>16</v>
      </c>
      <c r="L280" s="1">
        <f t="shared" si="562"/>
        <v>5</v>
      </c>
      <c r="M280" s="1">
        <f t="shared" si="8"/>
        <v>11</v>
      </c>
      <c r="N280" s="1">
        <f>'Sem RTOS TX'!L279/H280</f>
        <v>111</v>
      </c>
      <c r="O280" s="1">
        <f>'Com RTOS TX'!L279/I280</f>
        <v>179.2</v>
      </c>
      <c r="P280" s="1">
        <f>'Sem RTOS RX'!$Z279/K280</f>
        <v>42</v>
      </c>
      <c r="Q280" s="1">
        <f>'Com RTOS RX'!$Z279/L280</f>
        <v>134.4</v>
      </c>
    </row>
    <row r="281" ht="15.75" customHeight="1">
      <c r="A281" s="3">
        <f>'Sem RTOS TX'!K280</f>
        <v>0.00009259259259</v>
      </c>
      <c r="B281" s="3">
        <f>'Com RTOS TX'!K280</f>
        <v>0.00005787037037</v>
      </c>
      <c r="C281" s="10">
        <f t="shared" si="3"/>
        <v>0.00003472222222</v>
      </c>
      <c r="E281" s="8">
        <f>'Sem RTOS RX'!Y1475</f>
        <v>0.0001041666667</v>
      </c>
      <c r="F281" s="8">
        <f>'Com RTOS RX'!Y2199</f>
        <v>0.00005787037037</v>
      </c>
      <c r="G281" s="10">
        <f t="shared" si="4"/>
        <v>0.0000462962963</v>
      </c>
      <c r="H281" s="1">
        <f t="shared" ref="H281:I281" si="563">SUM(HOUR(A281)*3600,MINUTE(A281)*60,SECOND(A281))</f>
        <v>8</v>
      </c>
      <c r="I281" s="1">
        <f t="shared" si="563"/>
        <v>5</v>
      </c>
      <c r="J281" s="1">
        <f t="shared" si="6"/>
        <v>3</v>
      </c>
      <c r="K281" s="1">
        <f t="shared" ref="K281:L281" si="564">SUM(HOUR(E281)*3600,MINUTE(E281)*60,SECOND(E281))</f>
        <v>9</v>
      </c>
      <c r="L281" s="1">
        <f t="shared" si="564"/>
        <v>5</v>
      </c>
      <c r="M281" s="1">
        <f t="shared" si="8"/>
        <v>4</v>
      </c>
      <c r="N281" s="1">
        <f>'Sem RTOS TX'!L280/H281</f>
        <v>111</v>
      </c>
      <c r="O281" s="1">
        <f>'Com RTOS TX'!L280/I281</f>
        <v>179.2</v>
      </c>
      <c r="P281" s="1">
        <f>'Sem RTOS RX'!$Z280/K281</f>
        <v>74.66666667</v>
      </c>
      <c r="Q281" s="1">
        <f>'Com RTOS RX'!$Z280/L281</f>
        <v>134.4</v>
      </c>
    </row>
    <row r="282" ht="15.75" customHeight="1">
      <c r="A282" s="3">
        <f>'Sem RTOS TX'!K281</f>
        <v>0.00009259259259</v>
      </c>
      <c r="B282" s="3">
        <f>'Com RTOS TX'!K281</f>
        <v>0.00005787037037</v>
      </c>
      <c r="C282" s="10">
        <f t="shared" si="3"/>
        <v>0.00003472222222</v>
      </c>
      <c r="E282" s="8">
        <f>'Sem RTOS RX'!Y1476</f>
        <v>0.00009259259259</v>
      </c>
      <c r="F282" s="8">
        <f>'Com RTOS RX'!Y2200</f>
        <v>0.00005787037037</v>
      </c>
      <c r="G282" s="10">
        <f t="shared" si="4"/>
        <v>0.00003472222222</v>
      </c>
      <c r="H282" s="1">
        <f t="shared" ref="H282:I282" si="565">SUM(HOUR(A282)*3600,MINUTE(A282)*60,SECOND(A282))</f>
        <v>8</v>
      </c>
      <c r="I282" s="1">
        <f t="shared" si="565"/>
        <v>5</v>
      </c>
      <c r="J282" s="1">
        <f t="shared" si="6"/>
        <v>3</v>
      </c>
      <c r="K282" s="1">
        <f t="shared" ref="K282:L282" si="566">SUM(HOUR(E282)*3600,MINUTE(E282)*60,SECOND(E282))</f>
        <v>8</v>
      </c>
      <c r="L282" s="1">
        <f t="shared" si="566"/>
        <v>5</v>
      </c>
      <c r="M282" s="1">
        <f t="shared" si="8"/>
        <v>3</v>
      </c>
      <c r="N282" s="1">
        <f>'Sem RTOS TX'!L281/H282</f>
        <v>111</v>
      </c>
      <c r="O282" s="1">
        <f>'Com RTOS TX'!L281/I282</f>
        <v>179.2</v>
      </c>
      <c r="P282" s="1">
        <f>'Sem RTOS RX'!$Z281/K282</f>
        <v>84</v>
      </c>
      <c r="Q282" s="1">
        <f>'Com RTOS RX'!$Z281/L282</f>
        <v>134.4</v>
      </c>
    </row>
    <row r="283" ht="15.75" customHeight="1">
      <c r="A283" s="3">
        <f>'Sem RTOS TX'!K282</f>
        <v>0.00009259259259</v>
      </c>
      <c r="B283" s="3">
        <f>'Com RTOS TX'!K282</f>
        <v>0.00005787037037</v>
      </c>
      <c r="C283" s="10">
        <f t="shared" si="3"/>
        <v>0.00003472222222</v>
      </c>
      <c r="E283" s="8">
        <f>'Sem RTOS RX'!Y1477</f>
        <v>0.00009259259259</v>
      </c>
      <c r="F283" s="8">
        <f>'Com RTOS RX'!Y2201</f>
        <v>0.00005787037037</v>
      </c>
      <c r="G283" s="10">
        <f t="shared" si="4"/>
        <v>0.00003472222222</v>
      </c>
      <c r="H283" s="1">
        <f t="shared" ref="H283:I283" si="567">SUM(HOUR(A283)*3600,MINUTE(A283)*60,SECOND(A283))</f>
        <v>8</v>
      </c>
      <c r="I283" s="1">
        <f t="shared" si="567"/>
        <v>5</v>
      </c>
      <c r="J283" s="1">
        <f t="shared" si="6"/>
        <v>3</v>
      </c>
      <c r="K283" s="1">
        <f t="shared" ref="K283:L283" si="568">SUM(HOUR(E283)*3600,MINUTE(E283)*60,SECOND(E283))</f>
        <v>8</v>
      </c>
      <c r="L283" s="1">
        <f t="shared" si="568"/>
        <v>5</v>
      </c>
      <c r="M283" s="1">
        <f t="shared" si="8"/>
        <v>3</v>
      </c>
      <c r="N283" s="1">
        <f>'Sem RTOS TX'!L282/H283</f>
        <v>111</v>
      </c>
      <c r="O283" s="1">
        <f>'Com RTOS TX'!L282/I283</f>
        <v>179.2</v>
      </c>
      <c r="P283" s="1">
        <f>'Sem RTOS RX'!$Z282/K283</f>
        <v>84</v>
      </c>
      <c r="Q283" s="1">
        <f>'Com RTOS RX'!$Z282/L283</f>
        <v>134.4</v>
      </c>
    </row>
    <row r="284" ht="15.75" customHeight="1">
      <c r="A284" s="3">
        <f>'Sem RTOS TX'!K283</f>
        <v>0.00009259259259</v>
      </c>
      <c r="B284" s="3">
        <f>'Com RTOS TX'!K283</f>
        <v>0.00005787037037</v>
      </c>
      <c r="C284" s="10">
        <f t="shared" si="3"/>
        <v>0.00003472222222</v>
      </c>
      <c r="E284" s="8">
        <f>'Sem RTOS RX'!Y1478</f>
        <v>0.0001851851852</v>
      </c>
      <c r="F284" s="8">
        <f>'Com RTOS RX'!Y2202</f>
        <v>0.00005787037037</v>
      </c>
      <c r="G284" s="10">
        <f t="shared" si="4"/>
        <v>0.0001273148148</v>
      </c>
      <c r="H284" s="1">
        <f t="shared" ref="H284:I284" si="569">SUM(HOUR(A284)*3600,MINUTE(A284)*60,SECOND(A284))</f>
        <v>8</v>
      </c>
      <c r="I284" s="1">
        <f t="shared" si="569"/>
        <v>5</v>
      </c>
      <c r="J284" s="1">
        <f t="shared" si="6"/>
        <v>3</v>
      </c>
      <c r="K284" s="1">
        <f t="shared" ref="K284:L284" si="570">SUM(HOUR(E284)*3600,MINUTE(E284)*60,SECOND(E284))</f>
        <v>16</v>
      </c>
      <c r="L284" s="1">
        <f t="shared" si="570"/>
        <v>5</v>
      </c>
      <c r="M284" s="1">
        <f t="shared" si="8"/>
        <v>11</v>
      </c>
      <c r="N284" s="1">
        <f>'Sem RTOS TX'!L283/H284</f>
        <v>111</v>
      </c>
      <c r="O284" s="1">
        <f>'Com RTOS TX'!L283/I284</f>
        <v>179.2</v>
      </c>
      <c r="P284" s="1">
        <f>'Sem RTOS RX'!$Z283/K284</f>
        <v>42</v>
      </c>
      <c r="Q284" s="1">
        <f>'Com RTOS RX'!$Z283/L284</f>
        <v>134.4</v>
      </c>
    </row>
    <row r="285" ht="15.75" customHeight="1">
      <c r="A285" s="3">
        <f>'Sem RTOS TX'!K284</f>
        <v>0.00009259259259</v>
      </c>
      <c r="B285" s="3">
        <f>'Com RTOS TX'!K284</f>
        <v>0.00005787037037</v>
      </c>
      <c r="C285" s="10">
        <f t="shared" si="3"/>
        <v>0.00003472222222</v>
      </c>
      <c r="E285" s="8">
        <f>'Sem RTOS RX'!Y1479</f>
        <v>0.00009259259259</v>
      </c>
      <c r="F285" s="8">
        <f>'Com RTOS RX'!Y2203</f>
        <v>0.00005787037037</v>
      </c>
      <c r="G285" s="10">
        <f t="shared" si="4"/>
        <v>0.00003472222222</v>
      </c>
      <c r="H285" s="1">
        <f t="shared" ref="H285:I285" si="571">SUM(HOUR(A285)*3600,MINUTE(A285)*60,SECOND(A285))</f>
        <v>8</v>
      </c>
      <c r="I285" s="1">
        <f t="shared" si="571"/>
        <v>5</v>
      </c>
      <c r="J285" s="1">
        <f t="shared" si="6"/>
        <v>3</v>
      </c>
      <c r="K285" s="1">
        <f t="shared" ref="K285:L285" si="572">SUM(HOUR(E285)*3600,MINUTE(E285)*60,SECOND(E285))</f>
        <v>8</v>
      </c>
      <c r="L285" s="1">
        <f t="shared" si="572"/>
        <v>5</v>
      </c>
      <c r="M285" s="1">
        <f t="shared" si="8"/>
        <v>3</v>
      </c>
      <c r="N285" s="1">
        <f>'Sem RTOS TX'!L284/H285</f>
        <v>111</v>
      </c>
      <c r="O285" s="1">
        <f>'Com RTOS TX'!L284/I285</f>
        <v>179.2</v>
      </c>
      <c r="P285" s="1">
        <f>'Sem RTOS RX'!$Z284/K285</f>
        <v>84</v>
      </c>
      <c r="Q285" s="1">
        <f>'Com RTOS RX'!$Z284/L285</f>
        <v>134.4</v>
      </c>
    </row>
    <row r="286" ht="15.75" customHeight="1">
      <c r="A286" s="3">
        <f>'Sem RTOS TX'!K285</f>
        <v>0.00009259259259</v>
      </c>
      <c r="B286" s="3">
        <f>'Com RTOS TX'!K285</f>
        <v>0.00005787037037</v>
      </c>
      <c r="C286" s="10">
        <f t="shared" si="3"/>
        <v>0.00003472222222</v>
      </c>
      <c r="E286" s="8">
        <f>'Sem RTOS RX'!Y1480</f>
        <v>0.00009259259259</v>
      </c>
      <c r="F286" s="8">
        <f>'Com RTOS RX'!Y2204</f>
        <v>0.0001273148148</v>
      </c>
      <c r="G286" s="10">
        <f t="shared" si="4"/>
        <v>0.00003472222222</v>
      </c>
      <c r="H286" s="1">
        <f t="shared" ref="H286:I286" si="573">SUM(HOUR(A286)*3600,MINUTE(A286)*60,SECOND(A286))</f>
        <v>8</v>
      </c>
      <c r="I286" s="1">
        <f t="shared" si="573"/>
        <v>5</v>
      </c>
      <c r="J286" s="1">
        <f t="shared" si="6"/>
        <v>3</v>
      </c>
      <c r="K286" s="1">
        <f t="shared" ref="K286:L286" si="574">SUM(HOUR(E286)*3600,MINUTE(E286)*60,SECOND(E286))</f>
        <v>8</v>
      </c>
      <c r="L286" s="1">
        <f t="shared" si="574"/>
        <v>11</v>
      </c>
      <c r="M286" s="1">
        <f t="shared" si="8"/>
        <v>3</v>
      </c>
      <c r="N286" s="1">
        <f>'Sem RTOS TX'!L285/H286</f>
        <v>111</v>
      </c>
      <c r="O286" s="1">
        <f>'Com RTOS TX'!L285/I286</f>
        <v>179.2</v>
      </c>
      <c r="P286" s="1">
        <f>'Sem RTOS RX'!$Z285/K286</f>
        <v>84</v>
      </c>
      <c r="Q286" s="1">
        <f>'Com RTOS RX'!$Z285/L286</f>
        <v>61.09090909</v>
      </c>
    </row>
    <row r="287" ht="15.75" customHeight="1">
      <c r="A287" s="3">
        <f>'Sem RTOS TX'!K286</f>
        <v>0.00009259259259</v>
      </c>
      <c r="B287" s="3">
        <f>'Com RTOS TX'!K286</f>
        <v>0.00005787037037</v>
      </c>
      <c r="C287" s="10">
        <f t="shared" si="3"/>
        <v>0.00003472222222</v>
      </c>
      <c r="E287" s="8">
        <f>'Sem RTOS RX'!Y1481</f>
        <v>0.0001041666667</v>
      </c>
      <c r="F287" s="8">
        <f>'Com RTOS RX'!Y2205</f>
        <v>0.00005787037037</v>
      </c>
      <c r="G287" s="10">
        <f t="shared" si="4"/>
        <v>0.0000462962963</v>
      </c>
      <c r="H287" s="1">
        <f t="shared" ref="H287:I287" si="575">SUM(HOUR(A287)*3600,MINUTE(A287)*60,SECOND(A287))</f>
        <v>8</v>
      </c>
      <c r="I287" s="1">
        <f t="shared" si="575"/>
        <v>5</v>
      </c>
      <c r="J287" s="1">
        <f t="shared" si="6"/>
        <v>3</v>
      </c>
      <c r="K287" s="1">
        <f t="shared" ref="K287:L287" si="576">SUM(HOUR(E287)*3600,MINUTE(E287)*60,SECOND(E287))</f>
        <v>9</v>
      </c>
      <c r="L287" s="1">
        <f t="shared" si="576"/>
        <v>5</v>
      </c>
      <c r="M287" s="1">
        <f t="shared" si="8"/>
        <v>4</v>
      </c>
      <c r="N287" s="1">
        <f>'Sem RTOS TX'!L286/H287</f>
        <v>111</v>
      </c>
      <c r="O287" s="1">
        <f>'Com RTOS TX'!L286/I287</f>
        <v>179.2</v>
      </c>
      <c r="P287" s="1">
        <f>'Sem RTOS RX'!$Z286/K287</f>
        <v>74.66666667</v>
      </c>
      <c r="Q287" s="1">
        <f>'Com RTOS RX'!$Z286/L287</f>
        <v>134.4</v>
      </c>
    </row>
    <row r="288" ht="15.75" customHeight="1">
      <c r="A288" s="3">
        <f>'Sem RTOS TX'!K287</f>
        <v>0.00009259259259</v>
      </c>
      <c r="B288" s="3">
        <f>'Com RTOS TX'!K287</f>
        <v>0.00005787037037</v>
      </c>
      <c r="C288" s="10">
        <f t="shared" si="3"/>
        <v>0.00003472222222</v>
      </c>
      <c r="E288" s="8">
        <f>'Sem RTOS RX'!Y1482</f>
        <v>0.00009259259259</v>
      </c>
      <c r="F288" s="8">
        <f>'Com RTOS RX'!Y2206</f>
        <v>0.00005787037037</v>
      </c>
      <c r="G288" s="10">
        <f t="shared" si="4"/>
        <v>0.00003472222222</v>
      </c>
      <c r="H288" s="1">
        <f t="shared" ref="H288:I288" si="577">SUM(HOUR(A288)*3600,MINUTE(A288)*60,SECOND(A288))</f>
        <v>8</v>
      </c>
      <c r="I288" s="1">
        <f t="shared" si="577"/>
        <v>5</v>
      </c>
      <c r="J288" s="1">
        <f t="shared" si="6"/>
        <v>3</v>
      </c>
      <c r="K288" s="1">
        <f t="shared" ref="K288:L288" si="578">SUM(HOUR(E288)*3600,MINUTE(E288)*60,SECOND(E288))</f>
        <v>8</v>
      </c>
      <c r="L288" s="1">
        <f t="shared" si="578"/>
        <v>5</v>
      </c>
      <c r="M288" s="1">
        <f t="shared" si="8"/>
        <v>3</v>
      </c>
      <c r="N288" s="1">
        <f>'Sem RTOS TX'!L287/H288</f>
        <v>111</v>
      </c>
      <c r="O288" s="1">
        <f>'Com RTOS TX'!L287/I288</f>
        <v>179.2</v>
      </c>
      <c r="P288" s="1">
        <f>'Sem RTOS RX'!$Z287/K288</f>
        <v>84</v>
      </c>
      <c r="Q288" s="1">
        <f>'Com RTOS RX'!$Z287/L288</f>
        <v>134.4</v>
      </c>
    </row>
    <row r="289" ht="15.75" customHeight="1">
      <c r="A289" s="3">
        <f>'Sem RTOS TX'!K288</f>
        <v>0.0001041666667</v>
      </c>
      <c r="B289" s="3">
        <f>'Com RTOS TX'!K288</f>
        <v>0.00006944444444</v>
      </c>
      <c r="C289" s="10">
        <f t="shared" si="3"/>
        <v>0.00003472222222</v>
      </c>
      <c r="E289" s="8">
        <f>'Sem RTOS RX'!Y1483</f>
        <v>0.00009259259259</v>
      </c>
      <c r="F289" s="8">
        <f>'Com RTOS RX'!Y2207</f>
        <v>0.00005787037037</v>
      </c>
      <c r="G289" s="10">
        <f t="shared" si="4"/>
        <v>0.00003472222222</v>
      </c>
      <c r="H289" s="1">
        <f t="shared" ref="H289:I289" si="579">SUM(HOUR(A289)*3600,MINUTE(A289)*60,SECOND(A289))</f>
        <v>9</v>
      </c>
      <c r="I289" s="1">
        <f t="shared" si="579"/>
        <v>6</v>
      </c>
      <c r="J289" s="1">
        <f t="shared" si="6"/>
        <v>3</v>
      </c>
      <c r="K289" s="1">
        <f t="shared" ref="K289:L289" si="580">SUM(HOUR(E289)*3600,MINUTE(E289)*60,SECOND(E289))</f>
        <v>8</v>
      </c>
      <c r="L289" s="1">
        <f t="shared" si="580"/>
        <v>5</v>
      </c>
      <c r="M289" s="1">
        <f t="shared" si="8"/>
        <v>3</v>
      </c>
      <c r="N289" s="1">
        <f>'Sem RTOS TX'!L288/H289</f>
        <v>98.66666667</v>
      </c>
      <c r="O289" s="1">
        <f>'Com RTOS TX'!L288/I289</f>
        <v>149.3333333</v>
      </c>
      <c r="P289" s="1">
        <f>'Sem RTOS RX'!$Z288/K289</f>
        <v>84</v>
      </c>
      <c r="Q289" s="1">
        <f>'Com RTOS RX'!$Z288/L289</f>
        <v>134.4</v>
      </c>
    </row>
    <row r="290" ht="15.75" customHeight="1">
      <c r="A290" s="3">
        <f>'Sem RTOS TX'!K289</f>
        <v>0.00009259259259</v>
      </c>
      <c r="B290" s="3">
        <f>'Com RTOS TX'!K289</f>
        <v>0.00005787037037</v>
      </c>
      <c r="C290" s="10">
        <f t="shared" si="3"/>
        <v>0.00003472222222</v>
      </c>
      <c r="E290" s="8">
        <f>'Sem RTOS RX'!Y1484</f>
        <v>0.00009259259259</v>
      </c>
      <c r="F290" s="8">
        <f>'Com RTOS RX'!Y2208</f>
        <v>0.00005787037037</v>
      </c>
      <c r="G290" s="10">
        <f t="shared" si="4"/>
        <v>0.00003472222222</v>
      </c>
      <c r="H290" s="1">
        <f t="shared" ref="H290:I290" si="581">SUM(HOUR(A290)*3600,MINUTE(A290)*60,SECOND(A290))</f>
        <v>8</v>
      </c>
      <c r="I290" s="1">
        <f t="shared" si="581"/>
        <v>5</v>
      </c>
      <c r="J290" s="1">
        <f t="shared" si="6"/>
        <v>3</v>
      </c>
      <c r="K290" s="1">
        <f t="shared" ref="K290:L290" si="582">SUM(HOUR(E290)*3600,MINUTE(E290)*60,SECOND(E290))</f>
        <v>8</v>
      </c>
      <c r="L290" s="1">
        <f t="shared" si="582"/>
        <v>5</v>
      </c>
      <c r="M290" s="1">
        <f t="shared" si="8"/>
        <v>3</v>
      </c>
      <c r="N290" s="1">
        <f>'Sem RTOS TX'!L289/H290</f>
        <v>111</v>
      </c>
      <c r="O290" s="1">
        <f>'Com RTOS TX'!L289/I290</f>
        <v>179.2</v>
      </c>
      <c r="P290" s="1">
        <f>'Sem RTOS RX'!$Z289/K290</f>
        <v>84</v>
      </c>
      <c r="Q290" s="1">
        <f>'Com RTOS RX'!$Z289/L290</f>
        <v>134.4</v>
      </c>
    </row>
    <row r="291" ht="15.75" customHeight="1">
      <c r="A291" s="3">
        <f>'Sem RTOS TX'!K290</f>
        <v>0.00009259259259</v>
      </c>
      <c r="B291" s="3">
        <f>'Com RTOS TX'!K290</f>
        <v>0.00005787037037</v>
      </c>
      <c r="C291" s="10">
        <f t="shared" si="3"/>
        <v>0.00003472222222</v>
      </c>
      <c r="E291" s="8">
        <f>'Sem RTOS RX'!Y1485</f>
        <v>0.00009259259259</v>
      </c>
      <c r="F291" s="8">
        <f>'Com RTOS RX'!Y2209</f>
        <v>0.00005787037037</v>
      </c>
      <c r="G291" s="10">
        <f t="shared" si="4"/>
        <v>0.00003472222222</v>
      </c>
      <c r="H291" s="1">
        <f t="shared" ref="H291:I291" si="583">SUM(HOUR(A291)*3600,MINUTE(A291)*60,SECOND(A291))</f>
        <v>8</v>
      </c>
      <c r="I291" s="1">
        <f t="shared" si="583"/>
        <v>5</v>
      </c>
      <c r="J291" s="1">
        <f t="shared" si="6"/>
        <v>3</v>
      </c>
      <c r="K291" s="1">
        <f t="shared" ref="K291:L291" si="584">SUM(HOUR(E291)*3600,MINUTE(E291)*60,SECOND(E291))</f>
        <v>8</v>
      </c>
      <c r="L291" s="1">
        <f t="shared" si="584"/>
        <v>5</v>
      </c>
      <c r="M291" s="1">
        <f t="shared" si="8"/>
        <v>3</v>
      </c>
      <c r="N291" s="1">
        <f>'Sem RTOS TX'!L290/H291</f>
        <v>111</v>
      </c>
      <c r="O291" s="1">
        <f>'Com RTOS TX'!L290/I291</f>
        <v>179.2</v>
      </c>
      <c r="P291" s="1">
        <f>'Sem RTOS RX'!$Z290/K291</f>
        <v>84</v>
      </c>
      <c r="Q291" s="1">
        <f>'Com RTOS RX'!$Z290/L291</f>
        <v>134.4</v>
      </c>
    </row>
    <row r="292" ht="15.75" customHeight="1">
      <c r="A292" s="3">
        <f>'Sem RTOS TX'!K291</f>
        <v>0.00009259259259</v>
      </c>
      <c r="B292" s="3">
        <f>'Com RTOS TX'!K291</f>
        <v>0.00005787037037</v>
      </c>
      <c r="C292" s="10">
        <f t="shared" si="3"/>
        <v>0.00003472222222</v>
      </c>
      <c r="E292" s="8">
        <f>'Sem RTOS RX'!Y1486</f>
        <v>0.0001851851852</v>
      </c>
      <c r="F292" s="8">
        <f>'Com RTOS RX'!Y2210</f>
        <v>0.00005787037037</v>
      </c>
      <c r="G292" s="10">
        <f t="shared" si="4"/>
        <v>0.0001273148148</v>
      </c>
      <c r="H292" s="1">
        <f t="shared" ref="H292:I292" si="585">SUM(HOUR(A292)*3600,MINUTE(A292)*60,SECOND(A292))</f>
        <v>8</v>
      </c>
      <c r="I292" s="1">
        <f t="shared" si="585"/>
        <v>5</v>
      </c>
      <c r="J292" s="1">
        <f t="shared" si="6"/>
        <v>3</v>
      </c>
      <c r="K292" s="1">
        <f t="shared" ref="K292:L292" si="586">SUM(HOUR(E292)*3600,MINUTE(E292)*60,SECOND(E292))</f>
        <v>16</v>
      </c>
      <c r="L292" s="1">
        <f t="shared" si="586"/>
        <v>5</v>
      </c>
      <c r="M292" s="1">
        <f t="shared" si="8"/>
        <v>11</v>
      </c>
      <c r="N292" s="1">
        <f>'Sem RTOS TX'!L291/H292</f>
        <v>111</v>
      </c>
      <c r="O292" s="1">
        <f>'Com RTOS TX'!L291/I292</f>
        <v>179.2</v>
      </c>
      <c r="P292" s="1">
        <f>'Sem RTOS RX'!$Z291/K292</f>
        <v>42</v>
      </c>
      <c r="Q292" s="1">
        <f>'Com RTOS RX'!$Z291/L292</f>
        <v>134.4</v>
      </c>
    </row>
    <row r="293" ht="15.75" customHeight="1">
      <c r="A293" s="3">
        <f>'Sem RTOS TX'!K292</f>
        <v>0.00009259259259</v>
      </c>
      <c r="B293" s="3">
        <f>'Com RTOS TX'!K292</f>
        <v>0.00005787037037</v>
      </c>
      <c r="C293" s="10">
        <f t="shared" si="3"/>
        <v>0.00003472222222</v>
      </c>
      <c r="E293" s="8">
        <f>'Sem RTOS RX'!Y1487</f>
        <v>0.00009259259259</v>
      </c>
      <c r="F293" s="8">
        <f>'Com RTOS RX'!Y2211</f>
        <v>0.0001157407407</v>
      </c>
      <c r="G293" s="10">
        <f t="shared" si="4"/>
        <v>0.00002314814815</v>
      </c>
      <c r="H293" s="1">
        <f t="shared" ref="H293:I293" si="587">SUM(HOUR(A293)*3600,MINUTE(A293)*60,SECOND(A293))</f>
        <v>8</v>
      </c>
      <c r="I293" s="1">
        <f t="shared" si="587"/>
        <v>5</v>
      </c>
      <c r="J293" s="1">
        <f t="shared" si="6"/>
        <v>3</v>
      </c>
      <c r="K293" s="1">
        <f t="shared" ref="K293:L293" si="588">SUM(HOUR(E293)*3600,MINUTE(E293)*60,SECOND(E293))</f>
        <v>8</v>
      </c>
      <c r="L293" s="1">
        <f t="shared" si="588"/>
        <v>10</v>
      </c>
      <c r="M293" s="1">
        <f t="shared" si="8"/>
        <v>2</v>
      </c>
      <c r="N293" s="1">
        <f>'Sem RTOS TX'!L292/H293</f>
        <v>111</v>
      </c>
      <c r="O293" s="1">
        <f>'Com RTOS TX'!L292/I293</f>
        <v>179.2</v>
      </c>
      <c r="P293" s="1">
        <f>'Sem RTOS RX'!$Z292/K293</f>
        <v>84</v>
      </c>
      <c r="Q293" s="1">
        <f>'Com RTOS RX'!$Z292/L293</f>
        <v>67.2</v>
      </c>
    </row>
    <row r="294" ht="15.75" customHeight="1">
      <c r="A294" s="3">
        <f>'Sem RTOS TX'!K293</f>
        <v>0.00009259259259</v>
      </c>
      <c r="B294" s="3">
        <f>'Com RTOS TX'!K293</f>
        <v>0.00005787037037</v>
      </c>
      <c r="C294" s="10">
        <f t="shared" si="3"/>
        <v>0.00003472222222</v>
      </c>
      <c r="E294" s="8">
        <f>'Sem RTOS RX'!Y1488</f>
        <v>0.00009259259259</v>
      </c>
      <c r="F294" s="8">
        <f>'Com RTOS RX'!Y2212</f>
        <v>0.00005787037037</v>
      </c>
      <c r="G294" s="10">
        <f t="shared" si="4"/>
        <v>0.00003472222222</v>
      </c>
      <c r="H294" s="1">
        <f t="shared" ref="H294:I294" si="589">SUM(HOUR(A294)*3600,MINUTE(A294)*60,SECOND(A294))</f>
        <v>8</v>
      </c>
      <c r="I294" s="1">
        <f t="shared" si="589"/>
        <v>5</v>
      </c>
      <c r="J294" s="1">
        <f t="shared" si="6"/>
        <v>3</v>
      </c>
      <c r="K294" s="1">
        <f t="shared" ref="K294:L294" si="590">SUM(HOUR(E294)*3600,MINUTE(E294)*60,SECOND(E294))</f>
        <v>8</v>
      </c>
      <c r="L294" s="1">
        <f t="shared" si="590"/>
        <v>5</v>
      </c>
      <c r="M294" s="1">
        <f t="shared" si="8"/>
        <v>3</v>
      </c>
      <c r="N294" s="1">
        <f>'Sem RTOS TX'!L293/H294</f>
        <v>111</v>
      </c>
      <c r="O294" s="1">
        <f>'Com RTOS TX'!L293/I294</f>
        <v>179.2</v>
      </c>
      <c r="P294" s="1">
        <f>'Sem RTOS RX'!$Z293/K294</f>
        <v>84</v>
      </c>
      <c r="Q294" s="1">
        <f>'Com RTOS RX'!$Z293/L294</f>
        <v>134.4</v>
      </c>
    </row>
    <row r="295" ht="15.75" customHeight="1">
      <c r="A295" s="3">
        <f>'Sem RTOS TX'!K294</f>
        <v>0.00009259259259</v>
      </c>
      <c r="B295" s="3">
        <f>'Com RTOS TX'!K294</f>
        <v>0.00005787037037</v>
      </c>
      <c r="C295" s="10">
        <f t="shared" si="3"/>
        <v>0.00003472222222</v>
      </c>
      <c r="E295" s="8">
        <f>'Sem RTOS RX'!Y1489</f>
        <v>0.0001851851852</v>
      </c>
      <c r="F295" s="8">
        <f>'Com RTOS RX'!Y2213</f>
        <v>0.00005787037037</v>
      </c>
      <c r="G295" s="10">
        <f t="shared" si="4"/>
        <v>0.0001273148148</v>
      </c>
      <c r="H295" s="1">
        <f t="shared" ref="H295:I295" si="591">SUM(HOUR(A295)*3600,MINUTE(A295)*60,SECOND(A295))</f>
        <v>8</v>
      </c>
      <c r="I295" s="1">
        <f t="shared" si="591"/>
        <v>5</v>
      </c>
      <c r="J295" s="1">
        <f t="shared" si="6"/>
        <v>3</v>
      </c>
      <c r="K295" s="1">
        <f t="shared" ref="K295:L295" si="592">SUM(HOUR(E295)*3600,MINUTE(E295)*60,SECOND(E295))</f>
        <v>16</v>
      </c>
      <c r="L295" s="1">
        <f t="shared" si="592"/>
        <v>5</v>
      </c>
      <c r="M295" s="1">
        <f t="shared" si="8"/>
        <v>11</v>
      </c>
      <c r="N295" s="1">
        <f>'Sem RTOS TX'!L294/H295</f>
        <v>111</v>
      </c>
      <c r="O295" s="1">
        <f>'Com RTOS TX'!L294/I295</f>
        <v>179.2</v>
      </c>
      <c r="P295" s="1">
        <f>'Sem RTOS RX'!$Z294/K295</f>
        <v>42</v>
      </c>
      <c r="Q295" s="1">
        <f>'Com RTOS RX'!$Z294/L295</f>
        <v>134.4</v>
      </c>
    </row>
    <row r="296" ht="15.75" customHeight="1">
      <c r="A296" s="3">
        <f>'Sem RTOS TX'!K295</f>
        <v>0.00009259259259</v>
      </c>
      <c r="B296" s="3">
        <f>'Com RTOS TX'!K295</f>
        <v>0.00005787037037</v>
      </c>
      <c r="C296" s="10">
        <f t="shared" si="3"/>
        <v>0.00003472222222</v>
      </c>
      <c r="E296" s="8">
        <f>'Sem RTOS RX'!Y1490</f>
        <v>0.00009259259259</v>
      </c>
      <c r="F296" s="8">
        <f>'Com RTOS RX'!Y2214</f>
        <v>0.00005787037037</v>
      </c>
      <c r="G296" s="10">
        <f t="shared" si="4"/>
        <v>0.00003472222222</v>
      </c>
      <c r="H296" s="1">
        <f t="shared" ref="H296:I296" si="593">SUM(HOUR(A296)*3600,MINUTE(A296)*60,SECOND(A296))</f>
        <v>8</v>
      </c>
      <c r="I296" s="1">
        <f t="shared" si="593"/>
        <v>5</v>
      </c>
      <c r="J296" s="1">
        <f t="shared" si="6"/>
        <v>3</v>
      </c>
      <c r="K296" s="1">
        <f t="shared" ref="K296:L296" si="594">SUM(HOUR(E296)*3600,MINUTE(E296)*60,SECOND(E296))</f>
        <v>8</v>
      </c>
      <c r="L296" s="1">
        <f t="shared" si="594"/>
        <v>5</v>
      </c>
      <c r="M296" s="1">
        <f t="shared" si="8"/>
        <v>3</v>
      </c>
      <c r="N296" s="1">
        <f>'Sem RTOS TX'!L295/H296</f>
        <v>111</v>
      </c>
      <c r="O296" s="1">
        <f>'Com RTOS TX'!L295/I296</f>
        <v>179.2</v>
      </c>
      <c r="P296" s="1">
        <f>'Sem RTOS RX'!$Z295/K296</f>
        <v>84</v>
      </c>
      <c r="Q296" s="1">
        <f>'Com RTOS RX'!$Z295/L296</f>
        <v>134.4</v>
      </c>
    </row>
    <row r="297" ht="15.75" customHeight="1">
      <c r="A297" s="3">
        <f>'Sem RTOS TX'!K296</f>
        <v>0.00009259259259</v>
      </c>
      <c r="B297" s="3">
        <f>'Com RTOS TX'!K296</f>
        <v>0.00005787037037</v>
      </c>
      <c r="C297" s="10">
        <f t="shared" si="3"/>
        <v>0.00003472222222</v>
      </c>
      <c r="E297" s="8">
        <f>'Sem RTOS RX'!Y1491</f>
        <v>0.00009259259259</v>
      </c>
      <c r="F297" s="8">
        <f>'Com RTOS RX'!Y2215</f>
        <v>0.00005787037037</v>
      </c>
      <c r="G297" s="10">
        <f t="shared" si="4"/>
        <v>0.00003472222222</v>
      </c>
      <c r="H297" s="1">
        <f t="shared" ref="H297:I297" si="595">SUM(HOUR(A297)*3600,MINUTE(A297)*60,SECOND(A297))</f>
        <v>8</v>
      </c>
      <c r="I297" s="1">
        <f t="shared" si="595"/>
        <v>5</v>
      </c>
      <c r="J297" s="1">
        <f t="shared" si="6"/>
        <v>3</v>
      </c>
      <c r="K297" s="1">
        <f t="shared" ref="K297:L297" si="596">SUM(HOUR(E297)*3600,MINUTE(E297)*60,SECOND(E297))</f>
        <v>8</v>
      </c>
      <c r="L297" s="1">
        <f t="shared" si="596"/>
        <v>5</v>
      </c>
      <c r="M297" s="1">
        <f t="shared" si="8"/>
        <v>3</v>
      </c>
      <c r="N297" s="1">
        <f>'Sem RTOS TX'!L296/H297</f>
        <v>111</v>
      </c>
      <c r="O297" s="1">
        <f>'Com RTOS TX'!L296/I297</f>
        <v>179.2</v>
      </c>
      <c r="P297" s="1">
        <f>'Sem RTOS RX'!$Z296/K297</f>
        <v>84</v>
      </c>
      <c r="Q297" s="1">
        <f>'Com RTOS RX'!$Z296/L297</f>
        <v>134.4</v>
      </c>
    </row>
    <row r="298" ht="15.75" customHeight="1">
      <c r="A298" s="3">
        <f>'Sem RTOS TX'!K297</f>
        <v>0.00009259259259</v>
      </c>
      <c r="B298" s="3">
        <f>'Com RTOS TX'!K297</f>
        <v>0.00005787037037</v>
      </c>
      <c r="C298" s="10">
        <f t="shared" si="3"/>
        <v>0.00003472222222</v>
      </c>
      <c r="E298" s="8">
        <f>'Sem RTOS RX'!Y1492</f>
        <v>0.0001041666667</v>
      </c>
      <c r="F298" s="8">
        <f>'Com RTOS RX'!Y2216</f>
        <v>0.00005787037037</v>
      </c>
      <c r="G298" s="10">
        <f t="shared" si="4"/>
        <v>0.0000462962963</v>
      </c>
      <c r="H298" s="1">
        <f t="shared" ref="H298:I298" si="597">SUM(HOUR(A298)*3600,MINUTE(A298)*60,SECOND(A298))</f>
        <v>8</v>
      </c>
      <c r="I298" s="1">
        <f t="shared" si="597"/>
        <v>5</v>
      </c>
      <c r="J298" s="1">
        <f t="shared" si="6"/>
        <v>3</v>
      </c>
      <c r="K298" s="1">
        <f t="shared" ref="K298:L298" si="598">SUM(HOUR(E298)*3600,MINUTE(E298)*60,SECOND(E298))</f>
        <v>9</v>
      </c>
      <c r="L298" s="1">
        <f t="shared" si="598"/>
        <v>5</v>
      </c>
      <c r="M298" s="1">
        <f t="shared" si="8"/>
        <v>4</v>
      </c>
      <c r="N298" s="1">
        <f>'Sem RTOS TX'!L297/H298</f>
        <v>111</v>
      </c>
      <c r="O298" s="1">
        <f>'Com RTOS TX'!L297/I298</f>
        <v>179.2</v>
      </c>
      <c r="P298" s="1">
        <f>'Sem RTOS RX'!$Z297/K298</f>
        <v>74.66666667</v>
      </c>
      <c r="Q298" s="1">
        <f>'Com RTOS RX'!$Z297/L298</f>
        <v>134.4</v>
      </c>
    </row>
    <row r="299" ht="15.75" customHeight="1">
      <c r="A299" s="3">
        <f>'Sem RTOS TX'!K298</f>
        <v>0.00009259259259</v>
      </c>
      <c r="B299" s="3">
        <f>'Com RTOS TX'!K298</f>
        <v>0.00005787037037</v>
      </c>
      <c r="C299" s="10">
        <f t="shared" si="3"/>
        <v>0.00003472222222</v>
      </c>
      <c r="E299" s="8">
        <f>'Sem RTOS RX'!Y1493</f>
        <v>0.0001851851852</v>
      </c>
      <c r="F299" s="8">
        <f>'Com RTOS RX'!Y2217</f>
        <v>0.00005787037037</v>
      </c>
      <c r="G299" s="10">
        <f t="shared" si="4"/>
        <v>0.0001273148148</v>
      </c>
      <c r="H299" s="1">
        <f t="shared" ref="H299:I299" si="599">SUM(HOUR(A299)*3600,MINUTE(A299)*60,SECOND(A299))</f>
        <v>8</v>
      </c>
      <c r="I299" s="1">
        <f t="shared" si="599"/>
        <v>5</v>
      </c>
      <c r="J299" s="1">
        <f t="shared" si="6"/>
        <v>3</v>
      </c>
      <c r="K299" s="1">
        <f t="shared" ref="K299:L299" si="600">SUM(HOUR(E299)*3600,MINUTE(E299)*60,SECOND(E299))</f>
        <v>16</v>
      </c>
      <c r="L299" s="1">
        <f t="shared" si="600"/>
        <v>5</v>
      </c>
      <c r="M299" s="1">
        <f t="shared" si="8"/>
        <v>11</v>
      </c>
      <c r="N299" s="1">
        <f>'Sem RTOS TX'!L298/H299</f>
        <v>111</v>
      </c>
      <c r="O299" s="1">
        <f>'Com RTOS TX'!L298/I299</f>
        <v>179.2</v>
      </c>
      <c r="P299" s="1">
        <f>'Sem RTOS RX'!$Z298/K299</f>
        <v>42</v>
      </c>
      <c r="Q299" s="1">
        <f>'Com RTOS RX'!$Z298/L299</f>
        <v>134.4</v>
      </c>
    </row>
    <row r="300" ht="15.75" customHeight="1">
      <c r="A300" s="3">
        <f>'Sem RTOS TX'!K299</f>
        <v>0.00009259259259</v>
      </c>
      <c r="B300" s="3">
        <f>'Com RTOS TX'!K299</f>
        <v>0.00005787037037</v>
      </c>
      <c r="C300" s="10">
        <f t="shared" si="3"/>
        <v>0.00003472222222</v>
      </c>
      <c r="E300" s="8">
        <f>'Sem RTOS RX'!Y1494</f>
        <v>0.00009259259259</v>
      </c>
      <c r="F300" s="8">
        <f>'Com RTOS RX'!Y2218</f>
        <v>0.0001157407407</v>
      </c>
      <c r="G300" s="10">
        <f t="shared" si="4"/>
        <v>0.00002314814815</v>
      </c>
      <c r="H300" s="1">
        <f t="shared" ref="H300:I300" si="601">SUM(HOUR(A300)*3600,MINUTE(A300)*60,SECOND(A300))</f>
        <v>8</v>
      </c>
      <c r="I300" s="1">
        <f t="shared" si="601"/>
        <v>5</v>
      </c>
      <c r="J300" s="1">
        <f t="shared" si="6"/>
        <v>3</v>
      </c>
      <c r="K300" s="1">
        <f t="shared" ref="K300:L300" si="602">SUM(HOUR(E300)*3600,MINUTE(E300)*60,SECOND(E300))</f>
        <v>8</v>
      </c>
      <c r="L300" s="1">
        <f t="shared" si="602"/>
        <v>10</v>
      </c>
      <c r="M300" s="1">
        <f t="shared" si="8"/>
        <v>2</v>
      </c>
      <c r="N300" s="1">
        <f>'Sem RTOS TX'!L299/H300</f>
        <v>111</v>
      </c>
      <c r="O300" s="1">
        <f>'Com RTOS TX'!L299/I300</f>
        <v>179.2</v>
      </c>
      <c r="P300" s="1">
        <f>'Sem RTOS RX'!$Z299/K300</f>
        <v>84</v>
      </c>
      <c r="Q300" s="1">
        <f>'Com RTOS RX'!$Z299/L300</f>
        <v>67.2</v>
      </c>
    </row>
    <row r="301" ht="15.75" customHeight="1">
      <c r="A301" s="3">
        <f>'Sem RTOS TX'!K300</f>
        <v>0.00009259259259</v>
      </c>
      <c r="B301" s="3">
        <f>'Com RTOS TX'!K300</f>
        <v>0.00005787037037</v>
      </c>
      <c r="C301" s="10">
        <f t="shared" si="3"/>
        <v>0.00003472222222</v>
      </c>
      <c r="E301" s="8">
        <f>'Sem RTOS RX'!Y1495</f>
        <v>0.00009259259259</v>
      </c>
      <c r="F301" s="8">
        <f>'Com RTOS RX'!Y2219</f>
        <v>0.00005787037037</v>
      </c>
      <c r="G301" s="10">
        <f t="shared" si="4"/>
        <v>0.00003472222222</v>
      </c>
      <c r="H301" s="1">
        <f t="shared" ref="H301:I301" si="603">SUM(HOUR(A301)*3600,MINUTE(A301)*60,SECOND(A301))</f>
        <v>8</v>
      </c>
      <c r="I301" s="1">
        <f t="shared" si="603"/>
        <v>5</v>
      </c>
      <c r="J301" s="1">
        <f t="shared" si="6"/>
        <v>3</v>
      </c>
      <c r="K301" s="1">
        <f t="shared" ref="K301:L301" si="604">SUM(HOUR(E301)*3600,MINUTE(E301)*60,SECOND(E301))</f>
        <v>8</v>
      </c>
      <c r="L301" s="1">
        <f t="shared" si="604"/>
        <v>5</v>
      </c>
      <c r="M301" s="1">
        <f t="shared" si="8"/>
        <v>3</v>
      </c>
      <c r="N301" s="1">
        <f>'Sem RTOS TX'!L300/H301</f>
        <v>111</v>
      </c>
      <c r="O301" s="1">
        <f>'Com RTOS TX'!L300/I301</f>
        <v>179.2</v>
      </c>
      <c r="P301" s="1">
        <f>'Sem RTOS RX'!$Z300/K301</f>
        <v>84</v>
      </c>
      <c r="Q301" s="1">
        <f>'Com RTOS RX'!$Z300/L301</f>
        <v>134.4</v>
      </c>
    </row>
    <row r="302" ht="15.75" customHeight="1">
      <c r="A302" s="3">
        <f>'Sem RTOS TX'!K301</f>
        <v>0.00009259259259</v>
      </c>
      <c r="B302" s="3">
        <f>'Com RTOS TX'!K301</f>
        <v>0.00005787037037</v>
      </c>
      <c r="C302" s="10">
        <f t="shared" si="3"/>
        <v>0.00003472222222</v>
      </c>
      <c r="E302" s="8">
        <f>'Sem RTOS RX'!Y1496</f>
        <v>0.00009259259259</v>
      </c>
      <c r="F302" s="8">
        <f>'Com RTOS RX'!Y2220</f>
        <v>0.00005787037037</v>
      </c>
      <c r="G302" s="10">
        <f t="shared" si="4"/>
        <v>0.00003472222222</v>
      </c>
      <c r="H302" s="1">
        <f t="shared" ref="H302:I302" si="605">SUM(HOUR(A302)*3600,MINUTE(A302)*60,SECOND(A302))</f>
        <v>8</v>
      </c>
      <c r="I302" s="1">
        <f t="shared" si="605"/>
        <v>5</v>
      </c>
      <c r="J302" s="1">
        <f t="shared" si="6"/>
        <v>3</v>
      </c>
      <c r="K302" s="1">
        <f t="shared" ref="K302:L302" si="606">SUM(HOUR(E302)*3600,MINUTE(E302)*60,SECOND(E302))</f>
        <v>8</v>
      </c>
      <c r="L302" s="1">
        <f t="shared" si="606"/>
        <v>5</v>
      </c>
      <c r="M302" s="1">
        <f t="shared" si="8"/>
        <v>3</v>
      </c>
      <c r="N302" s="1">
        <f>'Sem RTOS TX'!L301/H302</f>
        <v>111</v>
      </c>
      <c r="O302" s="1">
        <f>'Com RTOS TX'!L301/I302</f>
        <v>179.2</v>
      </c>
      <c r="P302" s="1">
        <f>'Sem RTOS RX'!$Z301/K302</f>
        <v>84</v>
      </c>
      <c r="Q302" s="1">
        <f>'Com RTOS RX'!$Z301/L302</f>
        <v>134.4</v>
      </c>
    </row>
    <row r="303" ht="15.75" customHeight="1">
      <c r="A303" s="3">
        <f>'Sem RTOS TX'!K302</f>
        <v>0.00009259259259</v>
      </c>
      <c r="B303" s="3">
        <f>'Com RTOS TX'!K302</f>
        <v>0.00005787037037</v>
      </c>
      <c r="C303" s="10">
        <f t="shared" si="3"/>
        <v>0.00003472222222</v>
      </c>
      <c r="E303" s="8">
        <f>'Sem RTOS RX'!Y1497</f>
        <v>0.0001851851852</v>
      </c>
      <c r="F303" s="8">
        <f>'Com RTOS RX'!Y2221</f>
        <v>0.00005787037037</v>
      </c>
      <c r="G303" s="10">
        <f t="shared" si="4"/>
        <v>0.0001273148148</v>
      </c>
      <c r="H303" s="1">
        <f t="shared" ref="H303:I303" si="607">SUM(HOUR(A303)*3600,MINUTE(A303)*60,SECOND(A303))</f>
        <v>8</v>
      </c>
      <c r="I303" s="1">
        <f t="shared" si="607"/>
        <v>5</v>
      </c>
      <c r="J303" s="1">
        <f t="shared" si="6"/>
        <v>3</v>
      </c>
      <c r="K303" s="1">
        <f t="shared" ref="K303:L303" si="608">SUM(HOUR(E303)*3600,MINUTE(E303)*60,SECOND(E303))</f>
        <v>16</v>
      </c>
      <c r="L303" s="1">
        <f t="shared" si="608"/>
        <v>5</v>
      </c>
      <c r="M303" s="1">
        <f t="shared" si="8"/>
        <v>11</v>
      </c>
      <c r="N303" s="1">
        <f>'Sem RTOS TX'!L302/H303</f>
        <v>111</v>
      </c>
      <c r="O303" s="1">
        <f>'Com RTOS TX'!L302/I303</f>
        <v>179.2</v>
      </c>
      <c r="P303" s="1">
        <f>'Sem RTOS RX'!$Z302/K303</f>
        <v>42</v>
      </c>
      <c r="Q303" s="1">
        <f>'Com RTOS RX'!$Z302/L303</f>
        <v>134.4</v>
      </c>
    </row>
    <row r="304" ht="15.75" customHeight="1">
      <c r="A304" s="3">
        <f>'Sem RTOS TX'!K303</f>
        <v>0.0001041666667</v>
      </c>
      <c r="B304" s="3">
        <f>'Com RTOS TX'!K303</f>
        <v>0.00005787037037</v>
      </c>
      <c r="C304" s="10">
        <f t="shared" si="3"/>
        <v>0.0000462962963</v>
      </c>
      <c r="E304" s="8">
        <f>'Sem RTOS RX'!Y1498</f>
        <v>0.00009259259259</v>
      </c>
      <c r="F304" s="8">
        <f>'Com RTOS RX'!Y2222</f>
        <v>0.00005787037037</v>
      </c>
      <c r="G304" s="10">
        <f t="shared" si="4"/>
        <v>0.00003472222222</v>
      </c>
      <c r="H304" s="1">
        <f t="shared" ref="H304:I304" si="609">SUM(HOUR(A304)*3600,MINUTE(A304)*60,SECOND(A304))</f>
        <v>9</v>
      </c>
      <c r="I304" s="1">
        <f t="shared" si="609"/>
        <v>5</v>
      </c>
      <c r="J304" s="1">
        <f t="shared" si="6"/>
        <v>4</v>
      </c>
      <c r="K304" s="1">
        <f t="shared" ref="K304:L304" si="610">SUM(HOUR(E304)*3600,MINUTE(E304)*60,SECOND(E304))</f>
        <v>8</v>
      </c>
      <c r="L304" s="1">
        <f t="shared" si="610"/>
        <v>5</v>
      </c>
      <c r="M304" s="1">
        <f t="shared" si="8"/>
        <v>3</v>
      </c>
      <c r="N304" s="1">
        <f>'Sem RTOS TX'!L303/H304</f>
        <v>98.66666667</v>
      </c>
      <c r="O304" s="1">
        <f>'Com RTOS TX'!L303/I304</f>
        <v>179.2</v>
      </c>
      <c r="P304" s="1">
        <f>'Sem RTOS RX'!$Z303/K304</f>
        <v>84</v>
      </c>
      <c r="Q304" s="1">
        <f>'Com RTOS RX'!$Z303/L304</f>
        <v>134.4</v>
      </c>
    </row>
    <row r="305" ht="15.75" customHeight="1">
      <c r="A305" s="3">
        <f>'Sem RTOS TX'!K304</f>
        <v>0.00009259259259</v>
      </c>
      <c r="B305" s="3">
        <f>'Com RTOS TX'!K304</f>
        <v>0.00005787037037</v>
      </c>
      <c r="C305" s="10">
        <f t="shared" si="3"/>
        <v>0.00003472222222</v>
      </c>
      <c r="E305" s="8">
        <f>'Sem RTOS RX'!Y1499</f>
        <v>0.0001851851852</v>
      </c>
      <c r="F305" s="8">
        <f>'Com RTOS RX'!Y2223</f>
        <v>0.00005787037037</v>
      </c>
      <c r="G305" s="10">
        <f t="shared" si="4"/>
        <v>0.0001273148148</v>
      </c>
      <c r="H305" s="1">
        <f t="shared" ref="H305:I305" si="611">SUM(HOUR(A305)*3600,MINUTE(A305)*60,SECOND(A305))</f>
        <v>8</v>
      </c>
      <c r="I305" s="1">
        <f t="shared" si="611"/>
        <v>5</v>
      </c>
      <c r="J305" s="1">
        <f t="shared" si="6"/>
        <v>3</v>
      </c>
      <c r="K305" s="1">
        <f t="shared" ref="K305:L305" si="612">SUM(HOUR(E305)*3600,MINUTE(E305)*60,SECOND(E305))</f>
        <v>16</v>
      </c>
      <c r="L305" s="1">
        <f t="shared" si="612"/>
        <v>5</v>
      </c>
      <c r="M305" s="1">
        <f t="shared" si="8"/>
        <v>11</v>
      </c>
      <c r="N305" s="1">
        <f>'Sem RTOS TX'!L304/H305</f>
        <v>111</v>
      </c>
      <c r="O305" s="1">
        <f>'Com RTOS TX'!L304/I305</f>
        <v>179.2</v>
      </c>
      <c r="P305" s="1">
        <f>'Sem RTOS RX'!$Z304/K305</f>
        <v>42</v>
      </c>
      <c r="Q305" s="1">
        <f>'Com RTOS RX'!$Z304/L305</f>
        <v>134.4</v>
      </c>
    </row>
    <row r="306" ht="15.75" customHeight="1">
      <c r="A306" s="3">
        <f>'Sem RTOS TX'!K305</f>
        <v>0.00009259259259</v>
      </c>
      <c r="B306" s="3">
        <f>'Com RTOS TX'!K305</f>
        <v>0.00005787037037</v>
      </c>
      <c r="C306" s="10">
        <f t="shared" si="3"/>
        <v>0.00003472222222</v>
      </c>
      <c r="E306" s="8">
        <f>'Sem RTOS RX'!Y1500</f>
        <v>0.0001851851852</v>
      </c>
      <c r="F306" s="8">
        <f>'Com RTOS RX'!Y2224</f>
        <v>0.00005787037037</v>
      </c>
      <c r="G306" s="10">
        <f t="shared" si="4"/>
        <v>0.0001273148148</v>
      </c>
      <c r="H306" s="1">
        <f t="shared" ref="H306:I306" si="613">SUM(HOUR(A306)*3600,MINUTE(A306)*60,SECOND(A306))</f>
        <v>8</v>
      </c>
      <c r="I306" s="1">
        <f t="shared" si="613"/>
        <v>5</v>
      </c>
      <c r="J306" s="1">
        <f t="shared" si="6"/>
        <v>3</v>
      </c>
      <c r="K306" s="1">
        <f t="shared" ref="K306:L306" si="614">SUM(HOUR(E306)*3600,MINUTE(E306)*60,SECOND(E306))</f>
        <v>16</v>
      </c>
      <c r="L306" s="1">
        <f t="shared" si="614"/>
        <v>5</v>
      </c>
      <c r="M306" s="1">
        <f t="shared" si="8"/>
        <v>11</v>
      </c>
      <c r="N306" s="1">
        <f>'Sem RTOS TX'!L305/H306</f>
        <v>111</v>
      </c>
      <c r="O306" s="1">
        <f>'Com RTOS TX'!L305/I306</f>
        <v>179.2</v>
      </c>
      <c r="P306" s="1">
        <f>'Sem RTOS RX'!$Z305/K306</f>
        <v>42</v>
      </c>
      <c r="Q306" s="1">
        <f>'Com RTOS RX'!$Z305/L306</f>
        <v>134.4</v>
      </c>
    </row>
    <row r="307" ht="15.75" customHeight="1">
      <c r="A307" s="3">
        <f>'Sem RTOS TX'!K306</f>
        <v>0.00009259259259</v>
      </c>
      <c r="B307" s="3">
        <f>'Com RTOS TX'!K306</f>
        <v>0.00005787037037</v>
      </c>
      <c r="C307" s="10">
        <f t="shared" si="3"/>
        <v>0.00003472222222</v>
      </c>
      <c r="E307" s="8">
        <f>'Sem RTOS RX'!Y1501</f>
        <v>0.00009259259259</v>
      </c>
      <c r="F307" s="8">
        <f>'Com RTOS RX'!Y2225</f>
        <v>0.0001157407407</v>
      </c>
      <c r="G307" s="10">
        <f t="shared" si="4"/>
        <v>0.00002314814815</v>
      </c>
      <c r="H307" s="1">
        <f t="shared" ref="H307:I307" si="615">SUM(HOUR(A307)*3600,MINUTE(A307)*60,SECOND(A307))</f>
        <v>8</v>
      </c>
      <c r="I307" s="1">
        <f t="shared" si="615"/>
        <v>5</v>
      </c>
      <c r="J307" s="1">
        <f t="shared" si="6"/>
        <v>3</v>
      </c>
      <c r="K307" s="1">
        <f t="shared" ref="K307:L307" si="616">SUM(HOUR(E307)*3600,MINUTE(E307)*60,SECOND(E307))</f>
        <v>8</v>
      </c>
      <c r="L307" s="1">
        <f t="shared" si="616"/>
        <v>10</v>
      </c>
      <c r="M307" s="1">
        <f t="shared" si="8"/>
        <v>2</v>
      </c>
      <c r="N307" s="1">
        <f>'Sem RTOS TX'!L306/H307</f>
        <v>111</v>
      </c>
      <c r="O307" s="1">
        <f>'Com RTOS TX'!L306/I307</f>
        <v>179.2</v>
      </c>
      <c r="P307" s="1">
        <f>'Sem RTOS RX'!$Z306/K307</f>
        <v>84</v>
      </c>
      <c r="Q307" s="1">
        <f>'Com RTOS RX'!$Z306/L307</f>
        <v>67.2</v>
      </c>
    </row>
    <row r="308" ht="15.75" customHeight="1">
      <c r="A308" s="3">
        <f>'Sem RTOS TX'!K307</f>
        <v>0.00009259259259</v>
      </c>
      <c r="B308" s="3">
        <f>'Com RTOS TX'!K307</f>
        <v>0.00005787037037</v>
      </c>
      <c r="C308" s="10">
        <f t="shared" si="3"/>
        <v>0.00003472222222</v>
      </c>
      <c r="E308" s="8">
        <f>'Sem RTOS RX'!Y1502</f>
        <v>0.0001041666667</v>
      </c>
      <c r="F308" s="8">
        <f>'Com RTOS RX'!Y2226</f>
        <v>0.00006944444444</v>
      </c>
      <c r="G308" s="10">
        <f t="shared" si="4"/>
        <v>0.00003472222222</v>
      </c>
      <c r="H308" s="1">
        <f t="shared" ref="H308:I308" si="617">SUM(HOUR(A308)*3600,MINUTE(A308)*60,SECOND(A308))</f>
        <v>8</v>
      </c>
      <c r="I308" s="1">
        <f t="shared" si="617"/>
        <v>5</v>
      </c>
      <c r="J308" s="1">
        <f t="shared" si="6"/>
        <v>3</v>
      </c>
      <c r="K308" s="1">
        <f t="shared" ref="K308:L308" si="618">SUM(HOUR(E308)*3600,MINUTE(E308)*60,SECOND(E308))</f>
        <v>9</v>
      </c>
      <c r="L308" s="1">
        <f t="shared" si="618"/>
        <v>6</v>
      </c>
      <c r="M308" s="1">
        <f t="shared" si="8"/>
        <v>3</v>
      </c>
      <c r="N308" s="1">
        <f>'Sem RTOS TX'!L307/H308</f>
        <v>111</v>
      </c>
      <c r="O308" s="1">
        <f>'Com RTOS TX'!L307/I308</f>
        <v>179.2</v>
      </c>
      <c r="P308" s="1">
        <f>'Sem RTOS RX'!$Z307/K308</f>
        <v>74.66666667</v>
      </c>
      <c r="Q308" s="1">
        <f>'Com RTOS RX'!$Z307/L308</f>
        <v>112</v>
      </c>
    </row>
    <row r="309" ht="15.75" customHeight="1">
      <c r="A309" s="3">
        <f>'Sem RTOS TX'!K308</f>
        <v>0.00009259259259</v>
      </c>
      <c r="B309" s="3">
        <f>'Com RTOS TX'!K308</f>
        <v>0.00005787037037</v>
      </c>
      <c r="C309" s="10">
        <f t="shared" si="3"/>
        <v>0.00003472222222</v>
      </c>
      <c r="E309" s="8">
        <f>'Sem RTOS RX'!Y1503</f>
        <v>0.0002777777778</v>
      </c>
      <c r="F309" s="8">
        <f>'Com RTOS RX'!Y2227</f>
        <v>0.0000462962963</v>
      </c>
      <c r="G309" s="10">
        <f t="shared" si="4"/>
        <v>0.0002314814815</v>
      </c>
      <c r="H309" s="1">
        <f t="shared" ref="H309:I309" si="619">SUM(HOUR(A309)*3600,MINUTE(A309)*60,SECOND(A309))</f>
        <v>8</v>
      </c>
      <c r="I309" s="1">
        <f t="shared" si="619"/>
        <v>5</v>
      </c>
      <c r="J309" s="1">
        <f t="shared" si="6"/>
        <v>3</v>
      </c>
      <c r="K309" s="1">
        <f t="shared" ref="K309:L309" si="620">SUM(HOUR(E309)*3600,MINUTE(E309)*60,SECOND(E309))</f>
        <v>24</v>
      </c>
      <c r="L309" s="1">
        <f t="shared" si="620"/>
        <v>4</v>
      </c>
      <c r="M309" s="1">
        <f t="shared" si="8"/>
        <v>20</v>
      </c>
      <c r="N309" s="1">
        <f>'Sem RTOS TX'!L308/H309</f>
        <v>111</v>
      </c>
      <c r="O309" s="1">
        <f>'Com RTOS TX'!L308/I309</f>
        <v>179.2</v>
      </c>
      <c r="P309" s="1">
        <f>'Sem RTOS RX'!$Z308/K309</f>
        <v>28</v>
      </c>
      <c r="Q309" s="1">
        <f>'Com RTOS RX'!$Z308/L309</f>
        <v>168</v>
      </c>
    </row>
    <row r="310" ht="15.75" customHeight="1">
      <c r="A310" s="3">
        <f>'Sem RTOS TX'!K309</f>
        <v>0.00009259259259</v>
      </c>
      <c r="B310" s="3">
        <f>'Com RTOS TX'!K309</f>
        <v>0.00005787037037</v>
      </c>
      <c r="C310" s="10">
        <f t="shared" si="3"/>
        <v>0.00003472222222</v>
      </c>
      <c r="E310" s="8">
        <f>'Sem RTOS RX'!Y1504</f>
        <v>0.00009259259259</v>
      </c>
      <c r="F310" s="8">
        <f>'Com RTOS RX'!Y2228</f>
        <v>0.00006944444444</v>
      </c>
      <c r="G310" s="10">
        <f t="shared" si="4"/>
        <v>0.00002314814815</v>
      </c>
      <c r="H310" s="1">
        <f t="shared" ref="H310:I310" si="621">SUM(HOUR(A310)*3600,MINUTE(A310)*60,SECOND(A310))</f>
        <v>8</v>
      </c>
      <c r="I310" s="1">
        <f t="shared" si="621"/>
        <v>5</v>
      </c>
      <c r="J310" s="1">
        <f t="shared" si="6"/>
        <v>3</v>
      </c>
      <c r="K310" s="1">
        <f t="shared" ref="K310:L310" si="622">SUM(HOUR(E310)*3600,MINUTE(E310)*60,SECOND(E310))</f>
        <v>8</v>
      </c>
      <c r="L310" s="1">
        <f t="shared" si="622"/>
        <v>6</v>
      </c>
      <c r="M310" s="1">
        <f t="shared" si="8"/>
        <v>2</v>
      </c>
      <c r="N310" s="1">
        <f>'Sem RTOS TX'!L309/H310</f>
        <v>111</v>
      </c>
      <c r="O310" s="1">
        <f>'Com RTOS TX'!L309/I310</f>
        <v>179.2</v>
      </c>
      <c r="P310" s="1">
        <f>'Sem RTOS RX'!$Z309/K310</f>
        <v>84</v>
      </c>
      <c r="Q310" s="1">
        <f>'Com RTOS RX'!$Z309/L310</f>
        <v>112</v>
      </c>
    </row>
    <row r="311" ht="15.75" customHeight="1">
      <c r="A311" s="3">
        <f>'Sem RTOS TX'!K310</f>
        <v>0.0001041666667</v>
      </c>
      <c r="B311" s="3">
        <f>'Com RTOS TX'!K310</f>
        <v>0.00005787037037</v>
      </c>
      <c r="C311" s="10">
        <f t="shared" si="3"/>
        <v>0.0000462962963</v>
      </c>
      <c r="E311" s="8">
        <f>'Sem RTOS RX'!Y1505</f>
        <v>0.00009259259259</v>
      </c>
      <c r="F311" s="8">
        <f>'Com RTOS RX'!Y2229</f>
        <v>0.0000462962963</v>
      </c>
      <c r="G311" s="10">
        <f t="shared" si="4"/>
        <v>0.0000462962963</v>
      </c>
      <c r="H311" s="1">
        <f t="shared" ref="H311:I311" si="623">SUM(HOUR(A311)*3600,MINUTE(A311)*60,SECOND(A311))</f>
        <v>9</v>
      </c>
      <c r="I311" s="1">
        <f t="shared" si="623"/>
        <v>5</v>
      </c>
      <c r="J311" s="1">
        <f t="shared" si="6"/>
        <v>4</v>
      </c>
      <c r="K311" s="1">
        <f t="shared" ref="K311:L311" si="624">SUM(HOUR(E311)*3600,MINUTE(E311)*60,SECOND(E311))</f>
        <v>8</v>
      </c>
      <c r="L311" s="1">
        <f t="shared" si="624"/>
        <v>4</v>
      </c>
      <c r="M311" s="1">
        <f t="shared" si="8"/>
        <v>4</v>
      </c>
      <c r="N311" s="1">
        <f>'Sem RTOS TX'!L310/H311</f>
        <v>98.66666667</v>
      </c>
      <c r="O311" s="1">
        <f>'Com RTOS TX'!L310/I311</f>
        <v>179.2</v>
      </c>
      <c r="P311" s="1">
        <f>'Sem RTOS RX'!$Z310/K311</f>
        <v>84</v>
      </c>
      <c r="Q311" s="1">
        <f>'Com RTOS RX'!$Z310/L311</f>
        <v>168</v>
      </c>
    </row>
    <row r="312" ht="15.75" customHeight="1">
      <c r="A312" s="3">
        <f>'Sem RTOS TX'!K311</f>
        <v>0.00008101851852</v>
      </c>
      <c r="B312" s="3">
        <f>'Com RTOS TX'!K311</f>
        <v>0.00005787037037</v>
      </c>
      <c r="C312" s="10">
        <f t="shared" si="3"/>
        <v>0.00002314814815</v>
      </c>
      <c r="E312" s="8">
        <f>'Sem RTOS RX'!Y1506</f>
        <v>0.00009259259259</v>
      </c>
      <c r="F312" s="8">
        <f>'Com RTOS RX'!Y2230</f>
        <v>0.00006944444444</v>
      </c>
      <c r="G312" s="10">
        <f t="shared" si="4"/>
        <v>0.00002314814815</v>
      </c>
      <c r="H312" s="1">
        <f t="shared" ref="H312:I312" si="625">SUM(HOUR(A312)*3600,MINUTE(A312)*60,SECOND(A312))</f>
        <v>7</v>
      </c>
      <c r="I312" s="1">
        <f t="shared" si="625"/>
        <v>5</v>
      </c>
      <c r="J312" s="1">
        <f t="shared" si="6"/>
        <v>2</v>
      </c>
      <c r="K312" s="1">
        <f t="shared" ref="K312:L312" si="626">SUM(HOUR(E312)*3600,MINUTE(E312)*60,SECOND(E312))</f>
        <v>8</v>
      </c>
      <c r="L312" s="1">
        <f t="shared" si="626"/>
        <v>6</v>
      </c>
      <c r="M312" s="1">
        <f t="shared" si="8"/>
        <v>2</v>
      </c>
      <c r="N312" s="1">
        <f>'Sem RTOS TX'!L311/H312</f>
        <v>126.8571429</v>
      </c>
      <c r="O312" s="1">
        <f>'Com RTOS TX'!L311/I312</f>
        <v>179.2</v>
      </c>
      <c r="P312" s="1">
        <f>'Sem RTOS RX'!$Z311/K312</f>
        <v>84</v>
      </c>
      <c r="Q312" s="1">
        <f>'Com RTOS RX'!$Z311/L312</f>
        <v>112</v>
      </c>
    </row>
    <row r="313" ht="15.75" customHeight="1">
      <c r="A313" s="3">
        <f>'Sem RTOS TX'!K312</f>
        <v>0.00009259259259</v>
      </c>
      <c r="B313" s="3">
        <f>'Com RTOS TX'!K312</f>
        <v>0.00005787037037</v>
      </c>
      <c r="C313" s="10">
        <f t="shared" si="3"/>
        <v>0.00003472222222</v>
      </c>
      <c r="E313" s="8">
        <f>'Sem RTOS RX'!Y1507</f>
        <v>0.0001851851852</v>
      </c>
      <c r="F313" s="8">
        <f>'Com RTOS RX'!Y2231</f>
        <v>0.0000462962963</v>
      </c>
      <c r="G313" s="10">
        <f t="shared" si="4"/>
        <v>0.0001388888889</v>
      </c>
      <c r="H313" s="1">
        <f t="shared" ref="H313:I313" si="627">SUM(HOUR(A313)*3600,MINUTE(A313)*60,SECOND(A313))</f>
        <v>8</v>
      </c>
      <c r="I313" s="1">
        <f t="shared" si="627"/>
        <v>5</v>
      </c>
      <c r="J313" s="1">
        <f t="shared" si="6"/>
        <v>3</v>
      </c>
      <c r="K313" s="1">
        <f t="shared" ref="K313:L313" si="628">SUM(HOUR(E313)*3600,MINUTE(E313)*60,SECOND(E313))</f>
        <v>16</v>
      </c>
      <c r="L313" s="1">
        <f t="shared" si="628"/>
        <v>4</v>
      </c>
      <c r="M313" s="1">
        <f t="shared" si="8"/>
        <v>12</v>
      </c>
      <c r="N313" s="1">
        <f>'Sem RTOS TX'!L312/H313</f>
        <v>111</v>
      </c>
      <c r="O313" s="1">
        <f>'Com RTOS TX'!L312/I313</f>
        <v>179.2</v>
      </c>
      <c r="P313" s="1">
        <f>'Sem RTOS RX'!$Z312/K313</f>
        <v>42</v>
      </c>
      <c r="Q313" s="1">
        <f>'Com RTOS RX'!$Z312/L313</f>
        <v>168</v>
      </c>
    </row>
    <row r="314" ht="15.75" customHeight="1">
      <c r="A314" s="3">
        <f>'Sem RTOS TX'!K313</f>
        <v>0.00009259259259</v>
      </c>
      <c r="B314" s="3">
        <f>'Com RTOS TX'!K313</f>
        <v>0.00005787037037</v>
      </c>
      <c r="C314" s="10">
        <f t="shared" si="3"/>
        <v>0.00003472222222</v>
      </c>
      <c r="E314" s="8">
        <f>'Sem RTOS RX'!Y1508</f>
        <v>0.00009259259259</v>
      </c>
      <c r="F314" s="8">
        <f>'Com RTOS RX'!Y2232</f>
        <v>0.0001273148148</v>
      </c>
      <c r="G314" s="10">
        <f t="shared" si="4"/>
        <v>0.00003472222222</v>
      </c>
      <c r="H314" s="1">
        <f t="shared" ref="H314:I314" si="629">SUM(HOUR(A314)*3600,MINUTE(A314)*60,SECOND(A314))</f>
        <v>8</v>
      </c>
      <c r="I314" s="1">
        <f t="shared" si="629"/>
        <v>5</v>
      </c>
      <c r="J314" s="1">
        <f t="shared" si="6"/>
        <v>3</v>
      </c>
      <c r="K314" s="1">
        <f t="shared" ref="K314:L314" si="630">SUM(HOUR(E314)*3600,MINUTE(E314)*60,SECOND(E314))</f>
        <v>8</v>
      </c>
      <c r="L314" s="1">
        <f t="shared" si="630"/>
        <v>11</v>
      </c>
      <c r="M314" s="1">
        <f t="shared" si="8"/>
        <v>3</v>
      </c>
      <c r="N314" s="1">
        <f>'Sem RTOS TX'!L313/H314</f>
        <v>111</v>
      </c>
      <c r="O314" s="1">
        <f>'Com RTOS TX'!L313/I314</f>
        <v>179.2</v>
      </c>
      <c r="P314" s="1">
        <f>'Sem RTOS RX'!$Z313/K314</f>
        <v>84</v>
      </c>
      <c r="Q314" s="1">
        <f>'Com RTOS RX'!$Z313/L314</f>
        <v>61.09090909</v>
      </c>
    </row>
    <row r="315" ht="15.75" customHeight="1">
      <c r="A315" s="3">
        <f>'Sem RTOS TX'!K314</f>
        <v>0.00009259259259</v>
      </c>
      <c r="B315" s="3">
        <f>'Com RTOS TX'!K314</f>
        <v>0.00005787037037</v>
      </c>
      <c r="C315" s="10">
        <f t="shared" si="3"/>
        <v>0.00003472222222</v>
      </c>
      <c r="E315" s="8">
        <f>'Sem RTOS RX'!Y1509</f>
        <v>0.0001041666667</v>
      </c>
      <c r="F315" s="8">
        <f>'Com RTOS RX'!Y2233</f>
        <v>0.00005787037037</v>
      </c>
      <c r="G315" s="10">
        <f t="shared" si="4"/>
        <v>0.0000462962963</v>
      </c>
      <c r="H315" s="1">
        <f t="shared" ref="H315:I315" si="631">SUM(HOUR(A315)*3600,MINUTE(A315)*60,SECOND(A315))</f>
        <v>8</v>
      </c>
      <c r="I315" s="1">
        <f t="shared" si="631"/>
        <v>5</v>
      </c>
      <c r="J315" s="1">
        <f t="shared" si="6"/>
        <v>3</v>
      </c>
      <c r="K315" s="1">
        <f t="shared" ref="K315:L315" si="632">SUM(HOUR(E315)*3600,MINUTE(E315)*60,SECOND(E315))</f>
        <v>9</v>
      </c>
      <c r="L315" s="1">
        <f t="shared" si="632"/>
        <v>5</v>
      </c>
      <c r="M315" s="1">
        <f t="shared" si="8"/>
        <v>4</v>
      </c>
      <c r="N315" s="1">
        <f>'Sem RTOS TX'!L314/H315</f>
        <v>111</v>
      </c>
      <c r="O315" s="1">
        <f>'Com RTOS TX'!L314/I315</f>
        <v>179.2</v>
      </c>
      <c r="P315" s="1">
        <f>'Sem RTOS RX'!$Z314/K315</f>
        <v>74.66666667</v>
      </c>
      <c r="Q315" s="1">
        <f>'Com RTOS RX'!$Z314/L315</f>
        <v>134.4</v>
      </c>
    </row>
    <row r="316" ht="15.75" customHeight="1">
      <c r="A316" s="3">
        <f>'Sem RTOS TX'!K315</f>
        <v>0.00009259259259</v>
      </c>
      <c r="B316" s="3">
        <f>'Com RTOS TX'!K315</f>
        <v>0.00005787037037</v>
      </c>
      <c r="C316" s="10">
        <f t="shared" si="3"/>
        <v>0.00003472222222</v>
      </c>
      <c r="E316" s="8">
        <f>'Sem RTOS RX'!Y1510</f>
        <v>0.00008101851852</v>
      </c>
      <c r="F316" s="8">
        <f>'Com RTOS RX'!Y2234</f>
        <v>0.0000462962963</v>
      </c>
      <c r="G316" s="10">
        <f t="shared" si="4"/>
        <v>0.00003472222222</v>
      </c>
      <c r="H316" s="1">
        <f t="shared" ref="H316:I316" si="633">SUM(HOUR(A316)*3600,MINUTE(A316)*60,SECOND(A316))</f>
        <v>8</v>
      </c>
      <c r="I316" s="1">
        <f t="shared" si="633"/>
        <v>5</v>
      </c>
      <c r="J316" s="1">
        <f t="shared" si="6"/>
        <v>3</v>
      </c>
      <c r="K316" s="1">
        <f t="shared" ref="K316:L316" si="634">SUM(HOUR(E316)*3600,MINUTE(E316)*60,SECOND(E316))</f>
        <v>7</v>
      </c>
      <c r="L316" s="1">
        <f t="shared" si="634"/>
        <v>4</v>
      </c>
      <c r="M316" s="1">
        <f t="shared" si="8"/>
        <v>3</v>
      </c>
      <c r="N316" s="1">
        <f>'Sem RTOS TX'!L315/H316</f>
        <v>111</v>
      </c>
      <c r="O316" s="1">
        <f>'Com RTOS TX'!L315/I316</f>
        <v>179.2</v>
      </c>
      <c r="P316" s="1">
        <f>'Sem RTOS RX'!$Z315/K316</f>
        <v>96</v>
      </c>
      <c r="Q316" s="1">
        <f>'Com RTOS RX'!$Z315/L316</f>
        <v>168</v>
      </c>
    </row>
    <row r="317" ht="15.75" customHeight="1">
      <c r="A317" s="3">
        <f>'Sem RTOS TX'!K316</f>
        <v>0.00009259259259</v>
      </c>
      <c r="B317" s="3">
        <f>'Com RTOS TX'!K316</f>
        <v>0.00005787037037</v>
      </c>
      <c r="C317" s="10">
        <f t="shared" si="3"/>
        <v>0.00003472222222</v>
      </c>
      <c r="E317" s="8">
        <f>'Sem RTOS RX'!Y1511</f>
        <v>0.0001967592593</v>
      </c>
      <c r="F317" s="8">
        <f>'Com RTOS RX'!Y2235</f>
        <v>0.00005787037037</v>
      </c>
      <c r="G317" s="10">
        <f t="shared" si="4"/>
        <v>0.0001388888889</v>
      </c>
      <c r="H317" s="1">
        <f t="shared" ref="H317:I317" si="635">SUM(HOUR(A317)*3600,MINUTE(A317)*60,SECOND(A317))</f>
        <v>8</v>
      </c>
      <c r="I317" s="1">
        <f t="shared" si="635"/>
        <v>5</v>
      </c>
      <c r="J317" s="1">
        <f t="shared" si="6"/>
        <v>3</v>
      </c>
      <c r="K317" s="1">
        <f t="shared" ref="K317:L317" si="636">SUM(HOUR(E317)*3600,MINUTE(E317)*60,SECOND(E317))</f>
        <v>17</v>
      </c>
      <c r="L317" s="1">
        <f t="shared" si="636"/>
        <v>5</v>
      </c>
      <c r="M317" s="1">
        <f t="shared" si="8"/>
        <v>12</v>
      </c>
      <c r="N317" s="1">
        <f>'Sem RTOS TX'!L316/H317</f>
        <v>111</v>
      </c>
      <c r="O317" s="1">
        <f>'Com RTOS TX'!L316/I317</f>
        <v>179.2</v>
      </c>
      <c r="P317" s="1">
        <f>'Sem RTOS RX'!$Z316/K317</f>
        <v>39.52941176</v>
      </c>
      <c r="Q317" s="1">
        <f>'Com RTOS RX'!$Z316/L317</f>
        <v>134.4</v>
      </c>
    </row>
    <row r="318" ht="15.75" customHeight="1">
      <c r="A318" s="3">
        <f>'Sem RTOS TX'!K317</f>
        <v>0.00009259259259</v>
      </c>
      <c r="B318" s="3">
        <f>'Com RTOS TX'!K317</f>
        <v>0.00005787037037</v>
      </c>
      <c r="C318" s="10">
        <f t="shared" si="3"/>
        <v>0.00003472222222</v>
      </c>
      <c r="E318" s="8">
        <f>'Sem RTOS RX'!Y1512</f>
        <v>0.00009259259259</v>
      </c>
      <c r="F318" s="8">
        <f>'Com RTOS RX'!Y2236</f>
        <v>0.00006944444444</v>
      </c>
      <c r="G318" s="10">
        <f t="shared" si="4"/>
        <v>0.00002314814815</v>
      </c>
      <c r="H318" s="1">
        <f t="shared" ref="H318:I318" si="637">SUM(HOUR(A318)*3600,MINUTE(A318)*60,SECOND(A318))</f>
        <v>8</v>
      </c>
      <c r="I318" s="1">
        <f t="shared" si="637"/>
        <v>5</v>
      </c>
      <c r="J318" s="1">
        <f t="shared" si="6"/>
        <v>3</v>
      </c>
      <c r="K318" s="1">
        <f t="shared" ref="K318:L318" si="638">SUM(HOUR(E318)*3600,MINUTE(E318)*60,SECOND(E318))</f>
        <v>8</v>
      </c>
      <c r="L318" s="1">
        <f t="shared" si="638"/>
        <v>6</v>
      </c>
      <c r="M318" s="1">
        <f t="shared" si="8"/>
        <v>2</v>
      </c>
      <c r="N318" s="1">
        <f>'Sem RTOS TX'!L317/H318</f>
        <v>111</v>
      </c>
      <c r="O318" s="1">
        <f>'Com RTOS TX'!L317/I318</f>
        <v>179.2</v>
      </c>
      <c r="P318" s="1">
        <f>'Sem RTOS RX'!$Z317/K318</f>
        <v>84</v>
      </c>
      <c r="Q318" s="1">
        <f>'Com RTOS RX'!$Z317/L318</f>
        <v>112</v>
      </c>
    </row>
    <row r="319" ht="15.75" customHeight="1">
      <c r="A319" s="3">
        <f>'Sem RTOS TX'!K318</f>
        <v>0.0001041666667</v>
      </c>
      <c r="B319" s="3">
        <f>'Com RTOS TX'!K318</f>
        <v>0.00005787037037</v>
      </c>
      <c r="C319" s="10">
        <f t="shared" si="3"/>
        <v>0.0000462962963</v>
      </c>
      <c r="E319" s="8">
        <f>'Sem RTOS RX'!Y1513</f>
        <v>0.00009259259259</v>
      </c>
      <c r="F319" s="8">
        <f>'Com RTOS RX'!Y2237</f>
        <v>0.00005787037037</v>
      </c>
      <c r="G319" s="10">
        <f t="shared" si="4"/>
        <v>0.00003472222222</v>
      </c>
      <c r="H319" s="1">
        <f t="shared" ref="H319:I319" si="639">SUM(HOUR(A319)*3600,MINUTE(A319)*60,SECOND(A319))</f>
        <v>9</v>
      </c>
      <c r="I319" s="1">
        <f t="shared" si="639"/>
        <v>5</v>
      </c>
      <c r="J319" s="1">
        <f t="shared" si="6"/>
        <v>4</v>
      </c>
      <c r="K319" s="1">
        <f t="shared" ref="K319:L319" si="640">SUM(HOUR(E319)*3600,MINUTE(E319)*60,SECOND(E319))</f>
        <v>8</v>
      </c>
      <c r="L319" s="1">
        <f t="shared" si="640"/>
        <v>5</v>
      </c>
      <c r="M319" s="1">
        <f t="shared" si="8"/>
        <v>3</v>
      </c>
      <c r="N319" s="1">
        <f>'Sem RTOS TX'!L318/H319</f>
        <v>98.66666667</v>
      </c>
      <c r="O319" s="1">
        <f>'Com RTOS TX'!L318/I319</f>
        <v>179.2</v>
      </c>
      <c r="P319" s="1">
        <f>'Sem RTOS RX'!$Z318/K319</f>
        <v>84</v>
      </c>
      <c r="Q319" s="1">
        <f>'Com RTOS RX'!$Z318/L319</f>
        <v>134.4</v>
      </c>
    </row>
    <row r="320" ht="15.75" customHeight="1">
      <c r="A320" s="3">
        <f>'Sem RTOS TX'!K319</f>
        <v>0.00009259259259</v>
      </c>
      <c r="B320" s="3">
        <f>'Com RTOS TX'!K319</f>
        <v>0.00005787037037</v>
      </c>
      <c r="C320" s="10">
        <f t="shared" si="3"/>
        <v>0.00003472222222</v>
      </c>
      <c r="E320" s="8">
        <f>'Sem RTOS RX'!Y1514</f>
        <v>0.00009259259259</v>
      </c>
      <c r="F320" s="8">
        <f>'Com RTOS RX'!Y2238</f>
        <v>0.00005787037037</v>
      </c>
      <c r="G320" s="10">
        <f t="shared" si="4"/>
        <v>0.00003472222222</v>
      </c>
      <c r="H320" s="1">
        <f t="shared" ref="H320:I320" si="641">SUM(HOUR(A320)*3600,MINUTE(A320)*60,SECOND(A320))</f>
        <v>8</v>
      </c>
      <c r="I320" s="1">
        <f t="shared" si="641"/>
        <v>5</v>
      </c>
      <c r="J320" s="1">
        <f t="shared" si="6"/>
        <v>3</v>
      </c>
      <c r="K320" s="1">
        <f t="shared" ref="K320:L320" si="642">SUM(HOUR(E320)*3600,MINUTE(E320)*60,SECOND(E320))</f>
        <v>8</v>
      </c>
      <c r="L320" s="1">
        <f t="shared" si="642"/>
        <v>5</v>
      </c>
      <c r="M320" s="1">
        <f t="shared" si="8"/>
        <v>3</v>
      </c>
      <c r="N320" s="1">
        <f>'Sem RTOS TX'!L319/H320</f>
        <v>111</v>
      </c>
      <c r="O320" s="1">
        <f>'Com RTOS TX'!L319/I320</f>
        <v>179.2</v>
      </c>
      <c r="P320" s="1">
        <f>'Sem RTOS RX'!$Z319/K320</f>
        <v>84</v>
      </c>
      <c r="Q320" s="1">
        <f>'Com RTOS RX'!$Z319/L320</f>
        <v>134.4</v>
      </c>
    </row>
    <row r="321" ht="15.75" customHeight="1">
      <c r="A321" s="3">
        <f>'Sem RTOS TX'!K320</f>
        <v>0.00009259259259</v>
      </c>
      <c r="B321" s="3">
        <f>'Com RTOS TX'!K320</f>
        <v>0.00005787037037</v>
      </c>
      <c r="C321" s="10">
        <f t="shared" si="3"/>
        <v>0.00003472222222</v>
      </c>
      <c r="E321" s="8">
        <f>'Sem RTOS RX'!Y1515</f>
        <v>0.0001851851852</v>
      </c>
      <c r="F321" s="8">
        <f>'Com RTOS RX'!Y2239</f>
        <v>0.0001157407407</v>
      </c>
      <c r="G321" s="10">
        <f t="shared" si="4"/>
        <v>0.00006944444444</v>
      </c>
      <c r="H321" s="1">
        <f t="shared" ref="H321:I321" si="643">SUM(HOUR(A321)*3600,MINUTE(A321)*60,SECOND(A321))</f>
        <v>8</v>
      </c>
      <c r="I321" s="1">
        <f t="shared" si="643"/>
        <v>5</v>
      </c>
      <c r="J321" s="1">
        <f t="shared" si="6"/>
        <v>3</v>
      </c>
      <c r="K321" s="1">
        <f t="shared" ref="K321:L321" si="644">SUM(HOUR(E321)*3600,MINUTE(E321)*60,SECOND(E321))</f>
        <v>16</v>
      </c>
      <c r="L321" s="1">
        <f t="shared" si="644"/>
        <v>10</v>
      </c>
      <c r="M321" s="1">
        <f t="shared" si="8"/>
        <v>6</v>
      </c>
      <c r="N321" s="1">
        <f>'Sem RTOS TX'!L320/H321</f>
        <v>111</v>
      </c>
      <c r="O321" s="1">
        <f>'Com RTOS TX'!L320/I321</f>
        <v>179.2</v>
      </c>
      <c r="P321" s="1">
        <f>'Sem RTOS RX'!$Z320/K321</f>
        <v>42</v>
      </c>
      <c r="Q321" s="1">
        <f>'Com RTOS RX'!$Z320/L321</f>
        <v>67.2</v>
      </c>
    </row>
    <row r="322" ht="15.75" customHeight="1">
      <c r="A322" s="3">
        <f>'Sem RTOS TX'!K321</f>
        <v>0.00009259259259</v>
      </c>
      <c r="B322" s="3">
        <f>'Com RTOS TX'!K321</f>
        <v>0.00005787037037</v>
      </c>
      <c r="C322" s="10">
        <f t="shared" si="3"/>
        <v>0.00003472222222</v>
      </c>
      <c r="E322" s="8">
        <f>'Sem RTOS RX'!Y1516</f>
        <v>0.00009259259259</v>
      </c>
      <c r="F322" s="8">
        <f>'Com RTOS RX'!Y2240</f>
        <v>0.00005787037037</v>
      </c>
      <c r="G322" s="10">
        <f t="shared" si="4"/>
        <v>0.00003472222222</v>
      </c>
      <c r="H322" s="1">
        <f t="shared" ref="H322:I322" si="645">SUM(HOUR(A322)*3600,MINUTE(A322)*60,SECOND(A322))</f>
        <v>8</v>
      </c>
      <c r="I322" s="1">
        <f t="shared" si="645"/>
        <v>5</v>
      </c>
      <c r="J322" s="1">
        <f t="shared" si="6"/>
        <v>3</v>
      </c>
      <c r="K322" s="1">
        <f t="shared" ref="K322:L322" si="646">SUM(HOUR(E322)*3600,MINUTE(E322)*60,SECOND(E322))</f>
        <v>8</v>
      </c>
      <c r="L322" s="1">
        <f t="shared" si="646"/>
        <v>5</v>
      </c>
      <c r="M322" s="1">
        <f t="shared" si="8"/>
        <v>3</v>
      </c>
      <c r="N322" s="1">
        <f>'Sem RTOS TX'!L321/H322</f>
        <v>111</v>
      </c>
      <c r="O322" s="1">
        <f>'Com RTOS TX'!L321/I322</f>
        <v>179.2</v>
      </c>
      <c r="P322" s="1">
        <f>'Sem RTOS RX'!$Z321/K322</f>
        <v>84</v>
      </c>
      <c r="Q322" s="1">
        <f>'Com RTOS RX'!$Z321/L322</f>
        <v>134.4</v>
      </c>
    </row>
    <row r="323" ht="15.75" customHeight="1">
      <c r="A323" s="3">
        <f>'Sem RTOS TX'!K322</f>
        <v>0.00009259259259</v>
      </c>
      <c r="B323" s="3">
        <f>'Com RTOS TX'!K322</f>
        <v>0.00005787037037</v>
      </c>
      <c r="C323" s="10">
        <f t="shared" si="3"/>
        <v>0.00003472222222</v>
      </c>
      <c r="E323" s="8">
        <f>'Sem RTOS RX'!Y1517</f>
        <v>0.00009259259259</v>
      </c>
      <c r="F323" s="8">
        <f>'Com RTOS RX'!Y2241</f>
        <v>0.00005787037037</v>
      </c>
      <c r="G323" s="10">
        <f t="shared" si="4"/>
        <v>0.00003472222222</v>
      </c>
      <c r="H323" s="1">
        <f t="shared" ref="H323:I323" si="647">SUM(HOUR(A323)*3600,MINUTE(A323)*60,SECOND(A323))</f>
        <v>8</v>
      </c>
      <c r="I323" s="1">
        <f t="shared" si="647"/>
        <v>5</v>
      </c>
      <c r="J323" s="1">
        <f t="shared" si="6"/>
        <v>3</v>
      </c>
      <c r="K323" s="1">
        <f t="shared" ref="K323:L323" si="648">SUM(HOUR(E323)*3600,MINUTE(E323)*60,SECOND(E323))</f>
        <v>8</v>
      </c>
      <c r="L323" s="1">
        <f t="shared" si="648"/>
        <v>5</v>
      </c>
      <c r="M323" s="1">
        <f t="shared" si="8"/>
        <v>3</v>
      </c>
      <c r="N323" s="1">
        <f>'Sem RTOS TX'!L322/H323</f>
        <v>111</v>
      </c>
      <c r="O323" s="1">
        <f>'Com RTOS TX'!L322/I323</f>
        <v>179.2</v>
      </c>
      <c r="P323" s="1">
        <f>'Sem RTOS RX'!$Z322/K323</f>
        <v>84</v>
      </c>
      <c r="Q323" s="1">
        <f>'Com RTOS RX'!$Z322/L323</f>
        <v>134.4</v>
      </c>
    </row>
    <row r="324" ht="15.75" customHeight="1">
      <c r="A324" s="3">
        <f>'Sem RTOS TX'!K323</f>
        <v>0.00009259259259</v>
      </c>
      <c r="B324" s="3">
        <f>'Com RTOS TX'!K323</f>
        <v>0.00005787037037</v>
      </c>
      <c r="C324" s="10">
        <f t="shared" si="3"/>
        <v>0.00003472222222</v>
      </c>
      <c r="E324" s="8">
        <f>'Sem RTOS RX'!Y1518</f>
        <v>0.00009259259259</v>
      </c>
      <c r="F324" s="8">
        <f>'Com RTOS RX'!Y2242</f>
        <v>0.00005787037037</v>
      </c>
      <c r="G324" s="10">
        <f t="shared" si="4"/>
        <v>0.00003472222222</v>
      </c>
      <c r="H324" s="1">
        <f t="shared" ref="H324:I324" si="649">SUM(HOUR(A324)*3600,MINUTE(A324)*60,SECOND(A324))</f>
        <v>8</v>
      </c>
      <c r="I324" s="1">
        <f t="shared" si="649"/>
        <v>5</v>
      </c>
      <c r="J324" s="1">
        <f t="shared" si="6"/>
        <v>3</v>
      </c>
      <c r="K324" s="1">
        <f t="shared" ref="K324:L324" si="650">SUM(HOUR(E324)*3600,MINUTE(E324)*60,SECOND(E324))</f>
        <v>8</v>
      </c>
      <c r="L324" s="1">
        <f t="shared" si="650"/>
        <v>5</v>
      </c>
      <c r="M324" s="1">
        <f t="shared" si="8"/>
        <v>3</v>
      </c>
      <c r="N324" s="1">
        <f>'Sem RTOS TX'!L323/H324</f>
        <v>111</v>
      </c>
      <c r="O324" s="1">
        <f>'Com RTOS TX'!L323/I324</f>
        <v>179.2</v>
      </c>
      <c r="P324" s="1">
        <f>'Sem RTOS RX'!$Z323/K324</f>
        <v>84</v>
      </c>
      <c r="Q324" s="1">
        <f>'Com RTOS RX'!$Z323/L324</f>
        <v>134.4</v>
      </c>
    </row>
    <row r="325" ht="15.75" customHeight="1">
      <c r="A325" s="3">
        <f>'Sem RTOS TX'!K324</f>
        <v>0.00009259259259</v>
      </c>
      <c r="B325" s="3">
        <f>'Com RTOS TX'!K324</f>
        <v>0.00006944444444</v>
      </c>
      <c r="C325" s="10">
        <f t="shared" si="3"/>
        <v>0.00002314814815</v>
      </c>
      <c r="E325" s="8">
        <f>'Sem RTOS RX'!Y1519</f>
        <v>0.00009259259259</v>
      </c>
      <c r="F325" s="8">
        <f>'Com RTOS RX'!Y2243</f>
        <v>0.00005787037037</v>
      </c>
      <c r="G325" s="10">
        <f t="shared" si="4"/>
        <v>0.00003472222222</v>
      </c>
      <c r="H325" s="1">
        <f t="shared" ref="H325:I325" si="651">SUM(HOUR(A325)*3600,MINUTE(A325)*60,SECOND(A325))</f>
        <v>8</v>
      </c>
      <c r="I325" s="1">
        <f t="shared" si="651"/>
        <v>6</v>
      </c>
      <c r="J325" s="1">
        <f t="shared" si="6"/>
        <v>2</v>
      </c>
      <c r="K325" s="1">
        <f t="shared" ref="K325:L325" si="652">SUM(HOUR(E325)*3600,MINUTE(E325)*60,SECOND(E325))</f>
        <v>8</v>
      </c>
      <c r="L325" s="1">
        <f t="shared" si="652"/>
        <v>5</v>
      </c>
      <c r="M325" s="1">
        <f t="shared" si="8"/>
        <v>3</v>
      </c>
      <c r="N325" s="1">
        <f>'Sem RTOS TX'!L324/H325</f>
        <v>111</v>
      </c>
      <c r="O325" s="1">
        <f>'Com RTOS TX'!L324/I325</f>
        <v>149.3333333</v>
      </c>
      <c r="P325" s="1">
        <f>'Sem RTOS RX'!$Z324/K325</f>
        <v>84</v>
      </c>
      <c r="Q325" s="1">
        <f>'Com RTOS RX'!$Z324/L325</f>
        <v>134.4</v>
      </c>
    </row>
    <row r="326" ht="15.75" customHeight="1">
      <c r="A326" s="3">
        <f>'Sem RTOS TX'!K325</f>
        <v>0.00009259259259</v>
      </c>
      <c r="B326" s="3">
        <f>'Com RTOS TX'!K325</f>
        <v>0.00005787037037</v>
      </c>
      <c r="C326" s="10">
        <f t="shared" si="3"/>
        <v>0.00003472222222</v>
      </c>
      <c r="E326" s="8">
        <f>'Sem RTOS RX'!Y1520</f>
        <v>0.00009259259259</v>
      </c>
      <c r="F326" s="8">
        <f>'Com RTOS RX'!Y2244</f>
        <v>0.00005787037037</v>
      </c>
      <c r="G326" s="10">
        <f t="shared" si="4"/>
        <v>0.00003472222222</v>
      </c>
      <c r="H326" s="1">
        <f t="shared" ref="H326:I326" si="653">SUM(HOUR(A326)*3600,MINUTE(A326)*60,SECOND(A326))</f>
        <v>8</v>
      </c>
      <c r="I326" s="1">
        <f t="shared" si="653"/>
        <v>5</v>
      </c>
      <c r="J326" s="1">
        <f t="shared" si="6"/>
        <v>3</v>
      </c>
      <c r="K326" s="1">
        <f t="shared" ref="K326:L326" si="654">SUM(HOUR(E326)*3600,MINUTE(E326)*60,SECOND(E326))</f>
        <v>8</v>
      </c>
      <c r="L326" s="1">
        <f t="shared" si="654"/>
        <v>5</v>
      </c>
      <c r="M326" s="1">
        <f t="shared" si="8"/>
        <v>3</v>
      </c>
      <c r="N326" s="1">
        <f>'Sem RTOS TX'!L325/H326</f>
        <v>111</v>
      </c>
      <c r="O326" s="1">
        <f>'Com RTOS TX'!L325/I326</f>
        <v>179.2</v>
      </c>
      <c r="P326" s="1">
        <f>'Sem RTOS RX'!$Z325/K326</f>
        <v>84</v>
      </c>
      <c r="Q326" s="1">
        <f>'Com RTOS RX'!$Z325/L326</f>
        <v>134.4</v>
      </c>
    </row>
    <row r="327" ht="15.75" customHeight="1">
      <c r="A327" s="3">
        <f>'Sem RTOS TX'!K326</f>
        <v>0.00009259259259</v>
      </c>
      <c r="B327" s="3">
        <f>'Com RTOS TX'!K326</f>
        <v>0.00005787037037</v>
      </c>
      <c r="C327" s="10">
        <f t="shared" si="3"/>
        <v>0.00003472222222</v>
      </c>
      <c r="E327" s="8">
        <f>'Sem RTOS RX'!Y1521</f>
        <v>0.00009259259259</v>
      </c>
      <c r="F327" s="8">
        <f>'Com RTOS RX'!Y2245</f>
        <v>0.00005787037037</v>
      </c>
      <c r="G327" s="10">
        <f t="shared" si="4"/>
        <v>0.00003472222222</v>
      </c>
      <c r="H327" s="1">
        <f t="shared" ref="H327:I327" si="655">SUM(HOUR(A327)*3600,MINUTE(A327)*60,SECOND(A327))</f>
        <v>8</v>
      </c>
      <c r="I327" s="1">
        <f t="shared" si="655"/>
        <v>5</v>
      </c>
      <c r="J327" s="1">
        <f t="shared" si="6"/>
        <v>3</v>
      </c>
      <c r="K327" s="1">
        <f t="shared" ref="K327:L327" si="656">SUM(HOUR(E327)*3600,MINUTE(E327)*60,SECOND(E327))</f>
        <v>8</v>
      </c>
      <c r="L327" s="1">
        <f t="shared" si="656"/>
        <v>5</v>
      </c>
      <c r="M327" s="1">
        <f t="shared" si="8"/>
        <v>3</v>
      </c>
      <c r="N327" s="1">
        <f>'Sem RTOS TX'!L326/H327</f>
        <v>111</v>
      </c>
      <c r="O327" s="1">
        <f>'Com RTOS TX'!L326/I327</f>
        <v>179.2</v>
      </c>
      <c r="P327" s="1">
        <f>'Sem RTOS RX'!$Z326/K327</f>
        <v>84</v>
      </c>
      <c r="Q327" s="1">
        <f>'Com RTOS RX'!$Z326/L327</f>
        <v>134.4</v>
      </c>
    </row>
    <row r="328" ht="15.75" customHeight="1">
      <c r="A328" s="3">
        <f>'Sem RTOS TX'!K327</f>
        <v>0.00009259259259</v>
      </c>
      <c r="B328" s="3">
        <f>'Com RTOS TX'!K327</f>
        <v>0.00005787037037</v>
      </c>
      <c r="C328" s="10">
        <f t="shared" si="3"/>
        <v>0.00003472222222</v>
      </c>
      <c r="E328" s="8">
        <f>'Sem RTOS RX'!Y1522</f>
        <v>0.0001041666667</v>
      </c>
      <c r="F328" s="8">
        <f>'Com RTOS RX'!Y2246</f>
        <v>0.00005787037037</v>
      </c>
      <c r="G328" s="10">
        <f t="shared" si="4"/>
        <v>0.0000462962963</v>
      </c>
      <c r="H328" s="1">
        <f t="shared" ref="H328:I328" si="657">SUM(HOUR(A328)*3600,MINUTE(A328)*60,SECOND(A328))</f>
        <v>8</v>
      </c>
      <c r="I328" s="1">
        <f t="shared" si="657"/>
        <v>5</v>
      </c>
      <c r="J328" s="1">
        <f t="shared" si="6"/>
        <v>3</v>
      </c>
      <c r="K328" s="1">
        <f t="shared" ref="K328:L328" si="658">SUM(HOUR(E328)*3600,MINUTE(E328)*60,SECOND(E328))</f>
        <v>9</v>
      </c>
      <c r="L328" s="1">
        <f t="shared" si="658"/>
        <v>5</v>
      </c>
      <c r="M328" s="1">
        <f t="shared" si="8"/>
        <v>4</v>
      </c>
      <c r="N328" s="1">
        <f>'Sem RTOS TX'!L327/H328</f>
        <v>111</v>
      </c>
      <c r="O328" s="1">
        <f>'Com RTOS TX'!L327/I328</f>
        <v>179.2</v>
      </c>
      <c r="P328" s="1">
        <f>'Sem RTOS RX'!$Z327/K328</f>
        <v>74.66666667</v>
      </c>
      <c r="Q328" s="1">
        <f>'Com RTOS RX'!$Z327/L328</f>
        <v>134.4</v>
      </c>
    </row>
    <row r="329" ht="15.75" customHeight="1">
      <c r="A329" s="3">
        <f>'Sem RTOS TX'!K328</f>
        <v>0.00009259259259</v>
      </c>
      <c r="B329" s="3">
        <f>'Com RTOS TX'!K328</f>
        <v>0.00005787037037</v>
      </c>
      <c r="C329" s="10">
        <f t="shared" si="3"/>
        <v>0.00003472222222</v>
      </c>
      <c r="E329" s="8">
        <f>'Sem RTOS RX'!Y1523</f>
        <v>0.0001851851852</v>
      </c>
      <c r="F329" s="8">
        <f>'Com RTOS RX'!Y2247</f>
        <v>0.00006944444444</v>
      </c>
      <c r="G329" s="10">
        <f t="shared" si="4"/>
        <v>0.0001157407407</v>
      </c>
      <c r="H329" s="1">
        <f t="shared" ref="H329:I329" si="659">SUM(HOUR(A329)*3600,MINUTE(A329)*60,SECOND(A329))</f>
        <v>8</v>
      </c>
      <c r="I329" s="1">
        <f t="shared" si="659"/>
        <v>5</v>
      </c>
      <c r="J329" s="1">
        <f t="shared" si="6"/>
        <v>3</v>
      </c>
      <c r="K329" s="1">
        <f t="shared" ref="K329:L329" si="660">SUM(HOUR(E329)*3600,MINUTE(E329)*60,SECOND(E329))</f>
        <v>16</v>
      </c>
      <c r="L329" s="1">
        <f t="shared" si="660"/>
        <v>6</v>
      </c>
      <c r="M329" s="1">
        <f t="shared" si="8"/>
        <v>10</v>
      </c>
      <c r="N329" s="1">
        <f>'Sem RTOS TX'!L328/H329</f>
        <v>111</v>
      </c>
      <c r="O329" s="1">
        <f>'Com RTOS TX'!L328/I329</f>
        <v>179.2</v>
      </c>
      <c r="P329" s="1">
        <f>'Sem RTOS RX'!$Z328/K329</f>
        <v>42</v>
      </c>
      <c r="Q329" s="1">
        <f>'Com RTOS RX'!$Z328/L329</f>
        <v>112</v>
      </c>
    </row>
    <row r="330" ht="15.75" customHeight="1">
      <c r="A330" s="3">
        <f>'Sem RTOS TX'!K329</f>
        <v>0.00009259259259</v>
      </c>
      <c r="B330" s="3">
        <f>'Com RTOS TX'!K329</f>
        <v>0.00005787037037</v>
      </c>
      <c r="C330" s="10">
        <f t="shared" si="3"/>
        <v>0.00003472222222</v>
      </c>
      <c r="E330" s="8">
        <f>'Sem RTOS RX'!Y1524</f>
        <v>0.00009259259259</v>
      </c>
      <c r="F330" s="8">
        <f>'Com RTOS RX'!Y2248</f>
        <v>0.0000462962963</v>
      </c>
      <c r="G330" s="10">
        <f t="shared" si="4"/>
        <v>0.0000462962963</v>
      </c>
      <c r="H330" s="1">
        <f t="shared" ref="H330:I330" si="661">SUM(HOUR(A330)*3600,MINUTE(A330)*60,SECOND(A330))</f>
        <v>8</v>
      </c>
      <c r="I330" s="1">
        <f t="shared" si="661"/>
        <v>5</v>
      </c>
      <c r="J330" s="1">
        <f t="shared" si="6"/>
        <v>3</v>
      </c>
      <c r="K330" s="1">
        <f t="shared" ref="K330:L330" si="662">SUM(HOUR(E330)*3600,MINUTE(E330)*60,SECOND(E330))</f>
        <v>8</v>
      </c>
      <c r="L330" s="1">
        <f t="shared" si="662"/>
        <v>4</v>
      </c>
      <c r="M330" s="1">
        <f t="shared" si="8"/>
        <v>4</v>
      </c>
      <c r="N330" s="1">
        <f>'Sem RTOS TX'!L329/H330</f>
        <v>111</v>
      </c>
      <c r="O330" s="1">
        <f>'Com RTOS TX'!L329/I330</f>
        <v>179.2</v>
      </c>
      <c r="P330" s="1">
        <f>'Sem RTOS RX'!$Z329/K330</f>
        <v>84</v>
      </c>
      <c r="Q330" s="1">
        <f>'Com RTOS RX'!$Z329/L330</f>
        <v>168</v>
      </c>
    </row>
    <row r="331" ht="15.75" customHeight="1">
      <c r="A331" s="3">
        <f>'Sem RTOS TX'!K330</f>
        <v>0.00009259259259</v>
      </c>
      <c r="B331" s="3">
        <f>'Com RTOS TX'!K330</f>
        <v>0.00005787037037</v>
      </c>
      <c r="C331" s="10">
        <f t="shared" si="3"/>
        <v>0.00003472222222</v>
      </c>
      <c r="E331" s="8">
        <f>'Sem RTOS RX'!Y1525</f>
        <v>0.0001851851852</v>
      </c>
      <c r="F331" s="8">
        <f>'Com RTOS RX'!Y2249</f>
        <v>0.00005787037037</v>
      </c>
      <c r="G331" s="10">
        <f t="shared" si="4"/>
        <v>0.0001273148148</v>
      </c>
      <c r="H331" s="1">
        <f t="shared" ref="H331:I331" si="663">SUM(HOUR(A331)*3600,MINUTE(A331)*60,SECOND(A331))</f>
        <v>8</v>
      </c>
      <c r="I331" s="1">
        <f t="shared" si="663"/>
        <v>5</v>
      </c>
      <c r="J331" s="1">
        <f t="shared" si="6"/>
        <v>3</v>
      </c>
      <c r="K331" s="1">
        <f t="shared" ref="K331:L331" si="664">SUM(HOUR(E331)*3600,MINUTE(E331)*60,SECOND(E331))</f>
        <v>16</v>
      </c>
      <c r="L331" s="1">
        <f t="shared" si="664"/>
        <v>5</v>
      </c>
      <c r="M331" s="1">
        <f t="shared" si="8"/>
        <v>11</v>
      </c>
      <c r="N331" s="1">
        <f>'Sem RTOS TX'!L330/H331</f>
        <v>111</v>
      </c>
      <c r="O331" s="1">
        <f>'Com RTOS TX'!L330/I331</f>
        <v>179.2</v>
      </c>
      <c r="P331" s="1">
        <f>'Sem RTOS RX'!$Z330/K331</f>
        <v>42</v>
      </c>
      <c r="Q331" s="1">
        <f>'Com RTOS RX'!$Z330/L331</f>
        <v>134.4</v>
      </c>
    </row>
    <row r="332" ht="15.75" customHeight="1">
      <c r="A332" s="3">
        <f>'Sem RTOS TX'!K331</f>
        <v>0.00009259259259</v>
      </c>
      <c r="B332" s="3">
        <f>'Com RTOS TX'!K331</f>
        <v>0.00005787037037</v>
      </c>
      <c r="C332" s="10">
        <f t="shared" si="3"/>
        <v>0.00003472222222</v>
      </c>
      <c r="E332" s="8">
        <f>'Sem RTOS RX'!Y1526</f>
        <v>0.00009259259259</v>
      </c>
      <c r="F332" s="8">
        <f>'Com RTOS RX'!Y2250</f>
        <v>0.00006944444444</v>
      </c>
      <c r="G332" s="10">
        <f t="shared" si="4"/>
        <v>0.00002314814815</v>
      </c>
      <c r="H332" s="1">
        <f t="shared" ref="H332:I332" si="665">SUM(HOUR(A332)*3600,MINUTE(A332)*60,SECOND(A332))</f>
        <v>8</v>
      </c>
      <c r="I332" s="1">
        <f t="shared" si="665"/>
        <v>5</v>
      </c>
      <c r="J332" s="1">
        <f t="shared" si="6"/>
        <v>3</v>
      </c>
      <c r="K332" s="1">
        <f t="shared" ref="K332:L332" si="666">SUM(HOUR(E332)*3600,MINUTE(E332)*60,SECOND(E332))</f>
        <v>8</v>
      </c>
      <c r="L332" s="1">
        <f t="shared" si="666"/>
        <v>6</v>
      </c>
      <c r="M332" s="1">
        <f t="shared" si="8"/>
        <v>2</v>
      </c>
      <c r="N332" s="1">
        <f>'Sem RTOS TX'!L331/H332</f>
        <v>111</v>
      </c>
      <c r="O332" s="1">
        <f>'Com RTOS TX'!L331/I332</f>
        <v>179.2</v>
      </c>
      <c r="P332" s="1">
        <f>'Sem RTOS RX'!$Z331/K332</f>
        <v>84</v>
      </c>
      <c r="Q332" s="1">
        <f>'Com RTOS RX'!$Z331/L332</f>
        <v>112</v>
      </c>
    </row>
    <row r="333" ht="15.75" customHeight="1">
      <c r="A333" s="3">
        <f>'Sem RTOS TX'!K332</f>
        <v>0.00009259259259</v>
      </c>
      <c r="B333" s="3">
        <f>'Com RTOS TX'!K332</f>
        <v>0.00005787037037</v>
      </c>
      <c r="C333" s="10">
        <f t="shared" si="3"/>
        <v>0.00003472222222</v>
      </c>
      <c r="E333" s="8">
        <f>'Sem RTOS RX'!Y1527</f>
        <v>0.0001851851852</v>
      </c>
      <c r="F333" s="8">
        <f>'Com RTOS RX'!Y2251</f>
        <v>0.00005787037037</v>
      </c>
      <c r="G333" s="10">
        <f t="shared" si="4"/>
        <v>0.0001273148148</v>
      </c>
      <c r="H333" s="1">
        <f t="shared" ref="H333:I333" si="667">SUM(HOUR(A333)*3600,MINUTE(A333)*60,SECOND(A333))</f>
        <v>8</v>
      </c>
      <c r="I333" s="1">
        <f t="shared" si="667"/>
        <v>5</v>
      </c>
      <c r="J333" s="1">
        <f t="shared" si="6"/>
        <v>3</v>
      </c>
      <c r="K333" s="1">
        <f t="shared" ref="K333:L333" si="668">SUM(HOUR(E333)*3600,MINUTE(E333)*60,SECOND(E333))</f>
        <v>16</v>
      </c>
      <c r="L333" s="1">
        <f t="shared" si="668"/>
        <v>5</v>
      </c>
      <c r="M333" s="1">
        <f t="shared" si="8"/>
        <v>11</v>
      </c>
      <c r="N333" s="1">
        <f>'Sem RTOS TX'!L332/H333</f>
        <v>111</v>
      </c>
      <c r="O333" s="1">
        <f>'Com RTOS TX'!L332/I333</f>
        <v>179.2</v>
      </c>
      <c r="P333" s="1">
        <f>'Sem RTOS RX'!$Z332/K333</f>
        <v>42</v>
      </c>
      <c r="Q333" s="1">
        <f>'Com RTOS RX'!$Z332/L333</f>
        <v>134.4</v>
      </c>
    </row>
    <row r="334" ht="15.75" customHeight="1">
      <c r="A334" s="3">
        <f>'Sem RTOS TX'!K333</f>
        <v>0.00009259259259</v>
      </c>
      <c r="B334" s="3">
        <f>'Com RTOS TX'!K333</f>
        <v>0.00005787037037</v>
      </c>
      <c r="C334" s="10">
        <f t="shared" si="3"/>
        <v>0.00003472222222</v>
      </c>
      <c r="E334" s="8">
        <f>'Sem RTOS RX'!Y1528</f>
        <v>0.00009259259259</v>
      </c>
      <c r="F334" s="8">
        <f>'Com RTOS RX'!Y2252</f>
        <v>0.0000462962963</v>
      </c>
      <c r="G334" s="10">
        <f t="shared" si="4"/>
        <v>0.0000462962963</v>
      </c>
      <c r="H334" s="1">
        <f t="shared" ref="H334:I334" si="669">SUM(HOUR(A334)*3600,MINUTE(A334)*60,SECOND(A334))</f>
        <v>8</v>
      </c>
      <c r="I334" s="1">
        <f t="shared" si="669"/>
        <v>5</v>
      </c>
      <c r="J334" s="1">
        <f t="shared" si="6"/>
        <v>3</v>
      </c>
      <c r="K334" s="1">
        <f t="shared" ref="K334:L334" si="670">SUM(HOUR(E334)*3600,MINUTE(E334)*60,SECOND(E334))</f>
        <v>8</v>
      </c>
      <c r="L334" s="1">
        <f t="shared" si="670"/>
        <v>4</v>
      </c>
      <c r="M334" s="1">
        <f t="shared" si="8"/>
        <v>4</v>
      </c>
      <c r="N334" s="1">
        <f>'Sem RTOS TX'!L333/H334</f>
        <v>111</v>
      </c>
      <c r="O334" s="1">
        <f>'Com RTOS TX'!L333/I334</f>
        <v>179.2</v>
      </c>
      <c r="P334" s="1">
        <f>'Sem RTOS RX'!$Z333/K334</f>
        <v>84</v>
      </c>
      <c r="Q334" s="1">
        <f>'Com RTOS RX'!$Z333/L334</f>
        <v>168</v>
      </c>
    </row>
    <row r="335" ht="15.75" customHeight="1">
      <c r="A335" s="3">
        <f>'Sem RTOS TX'!K334</f>
        <v>0.0001041666667</v>
      </c>
      <c r="B335" s="3">
        <f>'Com RTOS TX'!K334</f>
        <v>0.00005787037037</v>
      </c>
      <c r="C335" s="10">
        <f t="shared" si="3"/>
        <v>0.0000462962963</v>
      </c>
      <c r="E335" s="8">
        <f>'Sem RTOS RX'!Y1529</f>
        <v>0.0001851851852</v>
      </c>
      <c r="F335" s="8">
        <f>'Com RTOS RX'!Y2253</f>
        <v>0.00006944444444</v>
      </c>
      <c r="G335" s="10">
        <f t="shared" si="4"/>
        <v>0.0001157407407</v>
      </c>
      <c r="H335" s="1">
        <f t="shared" ref="H335:I335" si="671">SUM(HOUR(A335)*3600,MINUTE(A335)*60,SECOND(A335))</f>
        <v>9</v>
      </c>
      <c r="I335" s="1">
        <f t="shared" si="671"/>
        <v>5</v>
      </c>
      <c r="J335" s="1">
        <f t="shared" si="6"/>
        <v>4</v>
      </c>
      <c r="K335" s="1">
        <f t="shared" ref="K335:L335" si="672">SUM(HOUR(E335)*3600,MINUTE(E335)*60,SECOND(E335))</f>
        <v>16</v>
      </c>
      <c r="L335" s="1">
        <f t="shared" si="672"/>
        <v>6</v>
      </c>
      <c r="M335" s="1">
        <f t="shared" si="8"/>
        <v>10</v>
      </c>
      <c r="N335" s="1">
        <f>'Sem RTOS TX'!L334/H335</f>
        <v>98.66666667</v>
      </c>
      <c r="O335" s="1">
        <f>'Com RTOS TX'!L334/I335</f>
        <v>179.2</v>
      </c>
      <c r="P335" s="1">
        <f>'Sem RTOS RX'!$Z334/K335</f>
        <v>42</v>
      </c>
      <c r="Q335" s="1">
        <f>'Com RTOS RX'!$Z334/L335</f>
        <v>112</v>
      </c>
    </row>
    <row r="336" ht="15.75" customHeight="1">
      <c r="A336" s="3">
        <f>'Sem RTOS TX'!K335</f>
        <v>0.00009259259259</v>
      </c>
      <c r="B336" s="3">
        <f>'Com RTOS TX'!K335</f>
        <v>0.00005787037037</v>
      </c>
      <c r="C336" s="10">
        <f t="shared" si="3"/>
        <v>0.00003472222222</v>
      </c>
      <c r="E336" s="8">
        <f>'Sem RTOS RX'!Y1530</f>
        <v>0.0002777777778</v>
      </c>
      <c r="F336" s="8">
        <f>'Com RTOS RX'!Y2254</f>
        <v>0.0001157407407</v>
      </c>
      <c r="G336" s="10">
        <f t="shared" si="4"/>
        <v>0.000162037037</v>
      </c>
      <c r="H336" s="1">
        <f t="shared" ref="H336:I336" si="673">SUM(HOUR(A336)*3600,MINUTE(A336)*60,SECOND(A336))</f>
        <v>8</v>
      </c>
      <c r="I336" s="1">
        <f t="shared" si="673"/>
        <v>5</v>
      </c>
      <c r="J336" s="1">
        <f t="shared" si="6"/>
        <v>3</v>
      </c>
      <c r="K336" s="1">
        <f t="shared" ref="K336:L336" si="674">SUM(HOUR(E336)*3600,MINUTE(E336)*60,SECOND(E336))</f>
        <v>24</v>
      </c>
      <c r="L336" s="1">
        <f t="shared" si="674"/>
        <v>10</v>
      </c>
      <c r="M336" s="1">
        <f t="shared" si="8"/>
        <v>14</v>
      </c>
      <c r="N336" s="1">
        <f>'Sem RTOS TX'!L335/H336</f>
        <v>111</v>
      </c>
      <c r="O336" s="1">
        <f>'Com RTOS TX'!L335/I336</f>
        <v>179.2</v>
      </c>
      <c r="P336" s="1">
        <f>'Sem RTOS RX'!$Z335/K336</f>
        <v>28</v>
      </c>
      <c r="Q336" s="1">
        <f>'Com RTOS RX'!$Z335/L336</f>
        <v>67.2</v>
      </c>
    </row>
    <row r="337" ht="15.75" customHeight="1">
      <c r="A337" s="3">
        <f>'Sem RTOS TX'!K336</f>
        <v>0.00009259259259</v>
      </c>
      <c r="B337" s="3">
        <f>'Com RTOS TX'!K336</f>
        <v>0.00005787037037</v>
      </c>
      <c r="C337" s="10">
        <f t="shared" si="3"/>
        <v>0.00003472222222</v>
      </c>
      <c r="E337" s="8">
        <f>'Sem RTOS RX'!Y1531</f>
        <v>0.00009259259259</v>
      </c>
      <c r="F337" s="8">
        <f>'Com RTOS RX'!Y2255</f>
        <v>0.00005787037037</v>
      </c>
      <c r="G337" s="10">
        <f t="shared" si="4"/>
        <v>0.00003472222222</v>
      </c>
      <c r="H337" s="1">
        <f t="shared" ref="H337:I337" si="675">SUM(HOUR(A337)*3600,MINUTE(A337)*60,SECOND(A337))</f>
        <v>8</v>
      </c>
      <c r="I337" s="1">
        <f t="shared" si="675"/>
        <v>5</v>
      </c>
      <c r="J337" s="1">
        <f t="shared" si="6"/>
        <v>3</v>
      </c>
      <c r="K337" s="1">
        <f t="shared" ref="K337:L337" si="676">SUM(HOUR(E337)*3600,MINUTE(E337)*60,SECOND(E337))</f>
        <v>8</v>
      </c>
      <c r="L337" s="1">
        <f t="shared" si="676"/>
        <v>5</v>
      </c>
      <c r="M337" s="1">
        <f t="shared" si="8"/>
        <v>3</v>
      </c>
      <c r="N337" s="1">
        <f>'Sem RTOS TX'!L336/H337</f>
        <v>111</v>
      </c>
      <c r="O337" s="1">
        <f>'Com RTOS TX'!L336/I337</f>
        <v>179.2</v>
      </c>
      <c r="P337" s="1">
        <f>'Sem RTOS RX'!$Z336/K337</f>
        <v>84</v>
      </c>
      <c r="Q337" s="1">
        <f>'Com RTOS RX'!$Z336/L337</f>
        <v>134.4</v>
      </c>
    </row>
    <row r="338" ht="15.75" customHeight="1">
      <c r="A338" s="3">
        <f>'Sem RTOS TX'!K337</f>
        <v>0.00009259259259</v>
      </c>
      <c r="B338" s="3">
        <f>'Com RTOS TX'!K337</f>
        <v>0.00005787037037</v>
      </c>
      <c r="C338" s="10">
        <f t="shared" si="3"/>
        <v>0.00003472222222</v>
      </c>
      <c r="E338" s="8">
        <f>'Sem RTOS RX'!Y1532</f>
        <v>0.0001967592593</v>
      </c>
      <c r="F338" s="8">
        <f>'Com RTOS RX'!Y2256</f>
        <v>0.0000462962963</v>
      </c>
      <c r="G338" s="10">
        <f t="shared" si="4"/>
        <v>0.000150462963</v>
      </c>
      <c r="H338" s="1">
        <f t="shared" ref="H338:I338" si="677">SUM(HOUR(A338)*3600,MINUTE(A338)*60,SECOND(A338))</f>
        <v>8</v>
      </c>
      <c r="I338" s="1">
        <f t="shared" si="677"/>
        <v>5</v>
      </c>
      <c r="J338" s="1">
        <f t="shared" si="6"/>
        <v>3</v>
      </c>
      <c r="K338" s="1">
        <f t="shared" ref="K338:L338" si="678">SUM(HOUR(E338)*3600,MINUTE(E338)*60,SECOND(E338))</f>
        <v>17</v>
      </c>
      <c r="L338" s="1">
        <f t="shared" si="678"/>
        <v>4</v>
      </c>
      <c r="M338" s="1">
        <f t="shared" si="8"/>
        <v>13</v>
      </c>
      <c r="N338" s="1">
        <f>'Sem RTOS TX'!L337/H338</f>
        <v>111</v>
      </c>
      <c r="O338" s="1">
        <f>'Com RTOS TX'!L337/I338</f>
        <v>179.2</v>
      </c>
      <c r="P338" s="1">
        <f>'Sem RTOS RX'!$Z337/K338</f>
        <v>39.52941176</v>
      </c>
      <c r="Q338" s="1">
        <f>'Com RTOS RX'!$Z337/L338</f>
        <v>168</v>
      </c>
    </row>
    <row r="339" ht="15.75" customHeight="1">
      <c r="A339" s="3">
        <f>'Sem RTOS TX'!K338</f>
        <v>0.00009259259259</v>
      </c>
      <c r="B339" s="3">
        <f>'Com RTOS TX'!K338</f>
        <v>0.00005787037037</v>
      </c>
      <c r="C339" s="10">
        <f t="shared" si="3"/>
        <v>0.00003472222222</v>
      </c>
      <c r="E339" s="8">
        <f>'Sem RTOS RX'!Y1533</f>
        <v>0.00009259259259</v>
      </c>
      <c r="F339" s="8">
        <f>'Com RTOS RX'!Y2257</f>
        <v>0.00006944444444</v>
      </c>
      <c r="G339" s="10">
        <f t="shared" si="4"/>
        <v>0.00002314814815</v>
      </c>
      <c r="H339" s="1">
        <f t="shared" ref="H339:I339" si="679">SUM(HOUR(A339)*3600,MINUTE(A339)*60,SECOND(A339))</f>
        <v>8</v>
      </c>
      <c r="I339" s="1">
        <f t="shared" si="679"/>
        <v>5</v>
      </c>
      <c r="J339" s="1">
        <f t="shared" si="6"/>
        <v>3</v>
      </c>
      <c r="K339" s="1">
        <f t="shared" ref="K339:L339" si="680">SUM(HOUR(E339)*3600,MINUTE(E339)*60,SECOND(E339))</f>
        <v>8</v>
      </c>
      <c r="L339" s="1">
        <f t="shared" si="680"/>
        <v>6</v>
      </c>
      <c r="M339" s="1">
        <f t="shared" si="8"/>
        <v>2</v>
      </c>
      <c r="N339" s="1">
        <f>'Sem RTOS TX'!L338/H339</f>
        <v>111</v>
      </c>
      <c r="O339" s="1">
        <f>'Com RTOS TX'!L338/I339</f>
        <v>179.2</v>
      </c>
      <c r="P339" s="1">
        <f>'Sem RTOS RX'!$Z338/K339</f>
        <v>84</v>
      </c>
      <c r="Q339" s="1">
        <f>'Com RTOS RX'!$Z338/L339</f>
        <v>112</v>
      </c>
    </row>
    <row r="340" ht="15.75" customHeight="1">
      <c r="A340" s="3">
        <f>'Sem RTOS TX'!K339</f>
        <v>0.00009259259259</v>
      </c>
      <c r="B340" s="3">
        <f>'Com RTOS TX'!K339</f>
        <v>0.00005787037037</v>
      </c>
      <c r="C340" s="10">
        <f t="shared" si="3"/>
        <v>0.00003472222222</v>
      </c>
      <c r="E340" s="8">
        <f>'Sem RTOS RX'!Y1534</f>
        <v>0.00009259259259</v>
      </c>
      <c r="F340" s="8">
        <f>'Com RTOS RX'!Y2258</f>
        <v>0.00005787037037</v>
      </c>
      <c r="G340" s="10">
        <f t="shared" si="4"/>
        <v>0.00003472222222</v>
      </c>
      <c r="H340" s="1">
        <f t="shared" ref="H340:I340" si="681">SUM(HOUR(A340)*3600,MINUTE(A340)*60,SECOND(A340))</f>
        <v>8</v>
      </c>
      <c r="I340" s="1">
        <f t="shared" si="681"/>
        <v>5</v>
      </c>
      <c r="J340" s="1">
        <f t="shared" si="6"/>
        <v>3</v>
      </c>
      <c r="K340" s="1">
        <f t="shared" ref="K340:L340" si="682">SUM(HOUR(E340)*3600,MINUTE(E340)*60,SECOND(E340))</f>
        <v>8</v>
      </c>
      <c r="L340" s="1">
        <f t="shared" si="682"/>
        <v>5</v>
      </c>
      <c r="M340" s="1">
        <f t="shared" si="8"/>
        <v>3</v>
      </c>
      <c r="N340" s="1">
        <f>'Sem RTOS TX'!L339/H340</f>
        <v>111</v>
      </c>
      <c r="O340" s="1">
        <f>'Com RTOS TX'!L339/I340</f>
        <v>179.2</v>
      </c>
      <c r="P340" s="1">
        <f>'Sem RTOS RX'!$Z339/K340</f>
        <v>84</v>
      </c>
      <c r="Q340" s="1">
        <f>'Com RTOS RX'!$Z339/L340</f>
        <v>134.4</v>
      </c>
    </row>
    <row r="341" ht="15.75" customHeight="1">
      <c r="A341" s="3">
        <f>'Sem RTOS TX'!K340</f>
        <v>0.00009259259259</v>
      </c>
      <c r="B341" s="3">
        <f>'Com RTOS TX'!K340</f>
        <v>0.00005787037037</v>
      </c>
      <c r="C341" s="10">
        <f t="shared" si="3"/>
        <v>0.00003472222222</v>
      </c>
      <c r="E341" s="8">
        <f>'Sem RTOS RX'!Y1535</f>
        <v>0.00009259259259</v>
      </c>
      <c r="F341" s="8">
        <f>'Com RTOS RX'!Y2259</f>
        <v>0.00005787037037</v>
      </c>
      <c r="G341" s="10">
        <f t="shared" si="4"/>
        <v>0.00003472222222</v>
      </c>
      <c r="H341" s="1">
        <f t="shared" ref="H341:I341" si="683">SUM(HOUR(A341)*3600,MINUTE(A341)*60,SECOND(A341))</f>
        <v>8</v>
      </c>
      <c r="I341" s="1">
        <f t="shared" si="683"/>
        <v>5</v>
      </c>
      <c r="J341" s="1">
        <f t="shared" si="6"/>
        <v>3</v>
      </c>
      <c r="K341" s="1">
        <f t="shared" ref="K341:L341" si="684">SUM(HOUR(E341)*3600,MINUTE(E341)*60,SECOND(E341))</f>
        <v>8</v>
      </c>
      <c r="L341" s="1">
        <f t="shared" si="684"/>
        <v>5</v>
      </c>
      <c r="M341" s="1">
        <f t="shared" si="8"/>
        <v>3</v>
      </c>
      <c r="N341" s="1">
        <f>'Sem RTOS TX'!L340/H341</f>
        <v>111</v>
      </c>
      <c r="O341" s="1">
        <f>'Com RTOS TX'!L340/I341</f>
        <v>179.2</v>
      </c>
      <c r="P341" s="1">
        <f>'Sem RTOS RX'!$Z340/K341</f>
        <v>84</v>
      </c>
      <c r="Q341" s="1">
        <f>'Com RTOS RX'!$Z340/L341</f>
        <v>134.4</v>
      </c>
    </row>
    <row r="342" ht="15.75" customHeight="1">
      <c r="A342" s="3">
        <f>'Sem RTOS TX'!K341</f>
        <v>0.00009259259259</v>
      </c>
      <c r="B342" s="3">
        <f>'Com RTOS TX'!K341</f>
        <v>0.00005787037037</v>
      </c>
      <c r="C342" s="10">
        <f t="shared" si="3"/>
        <v>0.00003472222222</v>
      </c>
      <c r="E342" s="8">
        <f>'Sem RTOS RX'!Y1536</f>
        <v>0.00009259259259</v>
      </c>
      <c r="F342" s="8">
        <f>'Com RTOS RX'!Y2260</f>
        <v>0.00005787037037</v>
      </c>
      <c r="G342" s="10">
        <f t="shared" si="4"/>
        <v>0.00003472222222</v>
      </c>
      <c r="H342" s="1">
        <f t="shared" ref="H342:I342" si="685">SUM(HOUR(A342)*3600,MINUTE(A342)*60,SECOND(A342))</f>
        <v>8</v>
      </c>
      <c r="I342" s="1">
        <f t="shared" si="685"/>
        <v>5</v>
      </c>
      <c r="J342" s="1">
        <f t="shared" si="6"/>
        <v>3</v>
      </c>
      <c r="K342" s="1">
        <f t="shared" ref="K342:L342" si="686">SUM(HOUR(E342)*3600,MINUTE(E342)*60,SECOND(E342))</f>
        <v>8</v>
      </c>
      <c r="L342" s="1">
        <f t="shared" si="686"/>
        <v>5</v>
      </c>
      <c r="M342" s="1">
        <f t="shared" si="8"/>
        <v>3</v>
      </c>
      <c r="N342" s="1">
        <f>'Sem RTOS TX'!L341/H342</f>
        <v>111</v>
      </c>
      <c r="O342" s="1">
        <f>'Com RTOS TX'!L341/I342</f>
        <v>179.2</v>
      </c>
      <c r="P342" s="1">
        <f>'Sem RTOS RX'!$Z341/K342</f>
        <v>84</v>
      </c>
      <c r="Q342" s="1">
        <f>'Com RTOS RX'!$Z341/L342</f>
        <v>134.4</v>
      </c>
    </row>
    <row r="343" ht="15.75" customHeight="1">
      <c r="A343" s="3">
        <f>'Sem RTOS TX'!K342</f>
        <v>0.00009259259259</v>
      </c>
      <c r="B343" s="3">
        <f>'Com RTOS TX'!K342</f>
        <v>0.00005787037037</v>
      </c>
      <c r="C343" s="10">
        <f t="shared" si="3"/>
        <v>0.00003472222222</v>
      </c>
      <c r="E343" s="8">
        <f>'Sem RTOS RX'!Y1537</f>
        <v>0.00009259259259</v>
      </c>
      <c r="F343" s="8">
        <f>'Com RTOS RX'!Y2261</f>
        <v>0.0001157407407</v>
      </c>
      <c r="G343" s="10">
        <f t="shared" si="4"/>
        <v>0.00002314814815</v>
      </c>
      <c r="H343" s="1">
        <f t="shared" ref="H343:I343" si="687">SUM(HOUR(A343)*3600,MINUTE(A343)*60,SECOND(A343))</f>
        <v>8</v>
      </c>
      <c r="I343" s="1">
        <f t="shared" si="687"/>
        <v>5</v>
      </c>
      <c r="J343" s="1">
        <f t="shared" si="6"/>
        <v>3</v>
      </c>
      <c r="K343" s="1">
        <f t="shared" ref="K343:L343" si="688">SUM(HOUR(E343)*3600,MINUTE(E343)*60,SECOND(E343))</f>
        <v>8</v>
      </c>
      <c r="L343" s="1">
        <f t="shared" si="688"/>
        <v>10</v>
      </c>
      <c r="M343" s="1">
        <f t="shared" si="8"/>
        <v>2</v>
      </c>
      <c r="N343" s="1">
        <f>'Sem RTOS TX'!L342/H343</f>
        <v>111</v>
      </c>
      <c r="O343" s="1">
        <f>'Com RTOS TX'!L342/I343</f>
        <v>179.2</v>
      </c>
      <c r="P343" s="1">
        <f>'Sem RTOS RX'!$Z342/K343</f>
        <v>84</v>
      </c>
      <c r="Q343" s="1">
        <f>'Com RTOS RX'!$Z342/L343</f>
        <v>67.2</v>
      </c>
    </row>
    <row r="344" ht="15.75" customHeight="1">
      <c r="A344" s="3">
        <f>'Sem RTOS TX'!K343</f>
        <v>0.00009259259259</v>
      </c>
      <c r="B344" s="3">
        <f>'Com RTOS TX'!K343</f>
        <v>0.00005787037037</v>
      </c>
      <c r="C344" s="10">
        <f t="shared" si="3"/>
        <v>0.00003472222222</v>
      </c>
      <c r="E344" s="8">
        <f>'Sem RTOS RX'!Y1538</f>
        <v>0.00009259259259</v>
      </c>
      <c r="F344" s="8">
        <f>'Com RTOS RX'!Y2262</f>
        <v>0.00005787037037</v>
      </c>
      <c r="G344" s="10">
        <f t="shared" si="4"/>
        <v>0.00003472222222</v>
      </c>
      <c r="H344" s="1">
        <f t="shared" ref="H344:I344" si="689">SUM(HOUR(A344)*3600,MINUTE(A344)*60,SECOND(A344))</f>
        <v>8</v>
      </c>
      <c r="I344" s="1">
        <f t="shared" si="689"/>
        <v>5</v>
      </c>
      <c r="J344" s="1">
        <f t="shared" si="6"/>
        <v>3</v>
      </c>
      <c r="K344" s="1">
        <f t="shared" ref="K344:L344" si="690">SUM(HOUR(E344)*3600,MINUTE(E344)*60,SECOND(E344))</f>
        <v>8</v>
      </c>
      <c r="L344" s="1">
        <f t="shared" si="690"/>
        <v>5</v>
      </c>
      <c r="M344" s="1">
        <f t="shared" si="8"/>
        <v>3</v>
      </c>
      <c r="N344" s="1">
        <f>'Sem RTOS TX'!L343/H344</f>
        <v>111</v>
      </c>
      <c r="O344" s="1">
        <f>'Com RTOS TX'!L343/I344</f>
        <v>179.2</v>
      </c>
      <c r="P344" s="1">
        <f>'Sem RTOS RX'!$Z343/K344</f>
        <v>84</v>
      </c>
      <c r="Q344" s="1">
        <f>'Com RTOS RX'!$Z343/L344</f>
        <v>134.4</v>
      </c>
    </row>
    <row r="345" ht="15.75" customHeight="1">
      <c r="A345" s="3">
        <f>'Sem RTOS TX'!K344</f>
        <v>0.0001041666667</v>
      </c>
      <c r="B345" s="3">
        <f>'Com RTOS TX'!K344</f>
        <v>0.00005787037037</v>
      </c>
      <c r="C345" s="10">
        <f t="shared" si="3"/>
        <v>0.0000462962963</v>
      </c>
      <c r="E345" s="8">
        <f>'Sem RTOS RX'!Y1539</f>
        <v>0.00009259259259</v>
      </c>
      <c r="F345" s="8">
        <f>'Com RTOS RX'!Y2263</f>
        <v>0.00005787037037</v>
      </c>
      <c r="G345" s="10">
        <f t="shared" si="4"/>
        <v>0.00003472222222</v>
      </c>
      <c r="H345" s="1">
        <f t="shared" ref="H345:I345" si="691">SUM(HOUR(A345)*3600,MINUTE(A345)*60,SECOND(A345))</f>
        <v>9</v>
      </c>
      <c r="I345" s="1">
        <f t="shared" si="691"/>
        <v>5</v>
      </c>
      <c r="J345" s="1">
        <f t="shared" si="6"/>
        <v>4</v>
      </c>
      <c r="K345" s="1">
        <f t="shared" ref="K345:L345" si="692">SUM(HOUR(E345)*3600,MINUTE(E345)*60,SECOND(E345))</f>
        <v>8</v>
      </c>
      <c r="L345" s="1">
        <f t="shared" si="692"/>
        <v>5</v>
      </c>
      <c r="M345" s="1">
        <f t="shared" si="8"/>
        <v>3</v>
      </c>
      <c r="N345" s="1">
        <f>'Sem RTOS TX'!L344/H345</f>
        <v>98.66666667</v>
      </c>
      <c r="O345" s="1">
        <f>'Com RTOS TX'!L344/I345</f>
        <v>179.2</v>
      </c>
      <c r="P345" s="1">
        <f>'Sem RTOS RX'!$Z344/K345</f>
        <v>84</v>
      </c>
      <c r="Q345" s="1">
        <f>'Com RTOS RX'!$Z344/L345</f>
        <v>134.4</v>
      </c>
    </row>
    <row r="346" ht="15.75" customHeight="1">
      <c r="A346" s="3">
        <f>'Sem RTOS TX'!K345</f>
        <v>0.00009259259259</v>
      </c>
      <c r="B346" s="3">
        <f>'Com RTOS TX'!K345</f>
        <v>0.00005787037037</v>
      </c>
      <c r="C346" s="10">
        <f t="shared" si="3"/>
        <v>0.00003472222222</v>
      </c>
      <c r="E346" s="8">
        <f>'Sem RTOS RX'!Y1540</f>
        <v>0.0001967592593</v>
      </c>
      <c r="F346" s="8">
        <f>'Com RTOS RX'!Y2264</f>
        <v>0.00005787037037</v>
      </c>
      <c r="G346" s="10">
        <f t="shared" si="4"/>
        <v>0.0001388888889</v>
      </c>
      <c r="H346" s="1">
        <f t="shared" ref="H346:I346" si="693">SUM(HOUR(A346)*3600,MINUTE(A346)*60,SECOND(A346))</f>
        <v>8</v>
      </c>
      <c r="I346" s="1">
        <f t="shared" si="693"/>
        <v>5</v>
      </c>
      <c r="J346" s="1">
        <f t="shared" si="6"/>
        <v>3</v>
      </c>
      <c r="K346" s="1">
        <f t="shared" ref="K346:L346" si="694">SUM(HOUR(E346)*3600,MINUTE(E346)*60,SECOND(E346))</f>
        <v>17</v>
      </c>
      <c r="L346" s="1">
        <f t="shared" si="694"/>
        <v>5</v>
      </c>
      <c r="M346" s="1">
        <f t="shared" si="8"/>
        <v>12</v>
      </c>
      <c r="N346" s="1">
        <f>'Sem RTOS TX'!L345/H346</f>
        <v>111</v>
      </c>
      <c r="O346" s="1">
        <f>'Com RTOS TX'!L345/I346</f>
        <v>179.2</v>
      </c>
      <c r="P346" s="1">
        <f>'Sem RTOS RX'!$Z345/K346</f>
        <v>39.52941176</v>
      </c>
      <c r="Q346" s="1">
        <f>'Com RTOS RX'!$Z345/L346</f>
        <v>134.4</v>
      </c>
    </row>
    <row r="347" ht="15.75" customHeight="1">
      <c r="A347" s="3">
        <f>'Sem RTOS TX'!K346</f>
        <v>0.00009259259259</v>
      </c>
      <c r="B347" s="3">
        <f>'Com RTOS TX'!K346</f>
        <v>0.00005787037037</v>
      </c>
      <c r="C347" s="10">
        <f t="shared" si="3"/>
        <v>0.00003472222222</v>
      </c>
      <c r="E347" s="8">
        <f>'Sem RTOS RX'!Y1541</f>
        <v>0.00009259259259</v>
      </c>
      <c r="F347" s="8">
        <f>'Com RTOS RX'!Y2265</f>
        <v>0.00005787037037</v>
      </c>
      <c r="G347" s="10">
        <f t="shared" si="4"/>
        <v>0.00003472222222</v>
      </c>
      <c r="H347" s="1">
        <f t="shared" ref="H347:I347" si="695">SUM(HOUR(A347)*3600,MINUTE(A347)*60,SECOND(A347))</f>
        <v>8</v>
      </c>
      <c r="I347" s="1">
        <f t="shared" si="695"/>
        <v>5</v>
      </c>
      <c r="J347" s="1">
        <f t="shared" si="6"/>
        <v>3</v>
      </c>
      <c r="K347" s="1">
        <f t="shared" ref="K347:L347" si="696">SUM(HOUR(E347)*3600,MINUTE(E347)*60,SECOND(E347))</f>
        <v>8</v>
      </c>
      <c r="L347" s="1">
        <f t="shared" si="696"/>
        <v>5</v>
      </c>
      <c r="M347" s="1">
        <f t="shared" si="8"/>
        <v>3</v>
      </c>
      <c r="N347" s="1">
        <f>'Sem RTOS TX'!L346/H347</f>
        <v>111</v>
      </c>
      <c r="O347" s="1">
        <f>'Com RTOS TX'!L346/I347</f>
        <v>179.2</v>
      </c>
      <c r="P347" s="1">
        <f>'Sem RTOS RX'!$Z346/K347</f>
        <v>84</v>
      </c>
      <c r="Q347" s="1">
        <f>'Com RTOS RX'!$Z346/L347</f>
        <v>134.4</v>
      </c>
    </row>
    <row r="348" ht="15.75" customHeight="1">
      <c r="A348" s="3">
        <f>'Sem RTOS TX'!K347</f>
        <v>0.00009259259259</v>
      </c>
      <c r="B348" s="3">
        <f>'Com RTOS TX'!K347</f>
        <v>0.00005787037037</v>
      </c>
      <c r="C348" s="10">
        <f t="shared" si="3"/>
        <v>0.00003472222222</v>
      </c>
      <c r="E348" s="8">
        <f>'Sem RTOS RX'!Y1542</f>
        <v>0.00009259259259</v>
      </c>
      <c r="F348" s="8">
        <f>'Com RTOS RX'!Y2266</f>
        <v>0.00005787037037</v>
      </c>
      <c r="G348" s="10">
        <f t="shared" si="4"/>
        <v>0.00003472222222</v>
      </c>
      <c r="H348" s="1">
        <f t="shared" ref="H348:I348" si="697">SUM(HOUR(A348)*3600,MINUTE(A348)*60,SECOND(A348))</f>
        <v>8</v>
      </c>
      <c r="I348" s="1">
        <f t="shared" si="697"/>
        <v>5</v>
      </c>
      <c r="J348" s="1">
        <f t="shared" si="6"/>
        <v>3</v>
      </c>
      <c r="K348" s="1">
        <f t="shared" ref="K348:L348" si="698">SUM(HOUR(E348)*3600,MINUTE(E348)*60,SECOND(E348))</f>
        <v>8</v>
      </c>
      <c r="L348" s="1">
        <f t="shared" si="698"/>
        <v>5</v>
      </c>
      <c r="M348" s="1">
        <f t="shared" si="8"/>
        <v>3</v>
      </c>
      <c r="N348" s="1">
        <f>'Sem RTOS TX'!L347/H348</f>
        <v>111</v>
      </c>
      <c r="O348" s="1">
        <f>'Com RTOS TX'!L347/I348</f>
        <v>179.2</v>
      </c>
      <c r="P348" s="1">
        <f>'Sem RTOS RX'!$Z347/K348</f>
        <v>84</v>
      </c>
      <c r="Q348" s="1">
        <f>'Com RTOS RX'!$Z347/L348</f>
        <v>134.4</v>
      </c>
    </row>
    <row r="349" ht="15.75" customHeight="1">
      <c r="A349" s="3">
        <f>'Sem RTOS TX'!K348</f>
        <v>0.00009259259259</v>
      </c>
      <c r="B349" s="3">
        <f>'Com RTOS TX'!K348</f>
        <v>0.00006944444444</v>
      </c>
      <c r="C349" s="10">
        <f t="shared" si="3"/>
        <v>0.00002314814815</v>
      </c>
      <c r="E349" s="8">
        <f>'Sem RTOS RX'!Y1543</f>
        <v>0.00009259259259</v>
      </c>
      <c r="F349" s="8">
        <f>'Com RTOS RX'!Y2267</f>
        <v>0.00005787037037</v>
      </c>
      <c r="G349" s="10">
        <f t="shared" si="4"/>
        <v>0.00003472222222</v>
      </c>
      <c r="H349" s="1">
        <f t="shared" ref="H349:I349" si="699">SUM(HOUR(A349)*3600,MINUTE(A349)*60,SECOND(A349))</f>
        <v>8</v>
      </c>
      <c r="I349" s="1">
        <f t="shared" si="699"/>
        <v>6</v>
      </c>
      <c r="J349" s="1">
        <f t="shared" si="6"/>
        <v>2</v>
      </c>
      <c r="K349" s="1">
        <f t="shared" ref="K349:L349" si="700">SUM(HOUR(E349)*3600,MINUTE(E349)*60,SECOND(E349))</f>
        <v>8</v>
      </c>
      <c r="L349" s="1">
        <f t="shared" si="700"/>
        <v>5</v>
      </c>
      <c r="M349" s="1">
        <f t="shared" si="8"/>
        <v>3</v>
      </c>
      <c r="N349" s="1">
        <f>'Sem RTOS TX'!L348/H349</f>
        <v>111</v>
      </c>
      <c r="O349" s="1">
        <f>'Com RTOS TX'!L348/I349</f>
        <v>149.3333333</v>
      </c>
      <c r="P349" s="1">
        <f>'Sem RTOS RX'!$Z348/K349</f>
        <v>84</v>
      </c>
      <c r="Q349" s="1">
        <f>'Com RTOS RX'!$Z348/L349</f>
        <v>134.4</v>
      </c>
    </row>
    <row r="350" ht="15.75" customHeight="1">
      <c r="A350" s="3">
        <f>'Sem RTOS TX'!K349</f>
        <v>0.00009259259259</v>
      </c>
      <c r="B350" s="3">
        <f>'Com RTOS TX'!K349</f>
        <v>0.00005787037037</v>
      </c>
      <c r="C350" s="10">
        <f t="shared" si="3"/>
        <v>0.00003472222222</v>
      </c>
      <c r="E350" s="8">
        <f>'Sem RTOS RX'!Y1544</f>
        <v>0.0001851851852</v>
      </c>
      <c r="F350" s="8">
        <f>'Com RTOS RX'!Y2268</f>
        <v>0.0001157407407</v>
      </c>
      <c r="G350" s="10">
        <f t="shared" si="4"/>
        <v>0.00006944444444</v>
      </c>
      <c r="H350" s="1">
        <f t="shared" ref="H350:I350" si="701">SUM(HOUR(A350)*3600,MINUTE(A350)*60,SECOND(A350))</f>
        <v>8</v>
      </c>
      <c r="I350" s="1">
        <f t="shared" si="701"/>
        <v>5</v>
      </c>
      <c r="J350" s="1">
        <f t="shared" si="6"/>
        <v>3</v>
      </c>
      <c r="K350" s="1">
        <f t="shared" ref="K350:L350" si="702">SUM(HOUR(E350)*3600,MINUTE(E350)*60,SECOND(E350))</f>
        <v>16</v>
      </c>
      <c r="L350" s="1">
        <f t="shared" si="702"/>
        <v>10</v>
      </c>
      <c r="M350" s="1">
        <f t="shared" si="8"/>
        <v>6</v>
      </c>
      <c r="N350" s="1">
        <f>'Sem RTOS TX'!L349/H350</f>
        <v>111</v>
      </c>
      <c r="O350" s="1">
        <f>'Com RTOS TX'!L349/I350</f>
        <v>179.2</v>
      </c>
      <c r="P350" s="1">
        <f>'Sem RTOS RX'!$Z349/K350</f>
        <v>42</v>
      </c>
      <c r="Q350" s="1">
        <f>'Com RTOS RX'!$Z349/L350</f>
        <v>67.2</v>
      </c>
    </row>
    <row r="351" ht="15.75" customHeight="1">
      <c r="A351" s="3">
        <f>'Sem RTOS TX'!K350</f>
        <v>0.00009259259259</v>
      </c>
      <c r="B351" s="3">
        <f>'Com RTOS TX'!K350</f>
        <v>0.00005787037037</v>
      </c>
      <c r="C351" s="10">
        <f t="shared" si="3"/>
        <v>0.00003472222222</v>
      </c>
      <c r="E351" s="8">
        <f>'Sem RTOS RX'!Y1545</f>
        <v>0.00009259259259</v>
      </c>
      <c r="F351" s="8">
        <f>'Com RTOS RX'!Y2269</f>
        <v>0.00005787037037</v>
      </c>
      <c r="G351" s="10">
        <f t="shared" si="4"/>
        <v>0.00003472222222</v>
      </c>
      <c r="H351" s="1">
        <f t="shared" ref="H351:I351" si="703">SUM(HOUR(A351)*3600,MINUTE(A351)*60,SECOND(A351))</f>
        <v>8</v>
      </c>
      <c r="I351" s="1">
        <f t="shared" si="703"/>
        <v>5</v>
      </c>
      <c r="J351" s="1">
        <f t="shared" si="6"/>
        <v>3</v>
      </c>
      <c r="K351" s="1">
        <f t="shared" ref="K351:L351" si="704">SUM(HOUR(E351)*3600,MINUTE(E351)*60,SECOND(E351))</f>
        <v>8</v>
      </c>
      <c r="L351" s="1">
        <f t="shared" si="704"/>
        <v>5</v>
      </c>
      <c r="M351" s="1">
        <f t="shared" si="8"/>
        <v>3</v>
      </c>
      <c r="N351" s="1">
        <f>'Sem RTOS TX'!L350/H351</f>
        <v>111</v>
      </c>
      <c r="O351" s="1">
        <f>'Com RTOS TX'!L350/I351</f>
        <v>179.2</v>
      </c>
      <c r="P351" s="1">
        <f>'Sem RTOS RX'!$Z350/K351</f>
        <v>84</v>
      </c>
      <c r="Q351" s="1">
        <f>'Com RTOS RX'!$Z350/L351</f>
        <v>134.4</v>
      </c>
    </row>
    <row r="352" ht="15.75" customHeight="1">
      <c r="A352" s="3">
        <f>'Sem RTOS TX'!K351</f>
        <v>0.0001041666667</v>
      </c>
      <c r="B352" s="3">
        <f>'Com RTOS TX'!K351</f>
        <v>0.00005787037037</v>
      </c>
      <c r="C352" s="10">
        <f t="shared" si="3"/>
        <v>0.0000462962963</v>
      </c>
      <c r="E352" s="8">
        <f>'Sem RTOS RX'!Y1546</f>
        <v>0.00009259259259</v>
      </c>
      <c r="F352" s="8">
        <f>'Com RTOS RX'!Y2270</f>
        <v>0.00005787037037</v>
      </c>
      <c r="G352" s="10">
        <f t="shared" si="4"/>
        <v>0.00003472222222</v>
      </c>
      <c r="H352" s="1">
        <f t="shared" ref="H352:I352" si="705">SUM(HOUR(A352)*3600,MINUTE(A352)*60,SECOND(A352))</f>
        <v>9</v>
      </c>
      <c r="I352" s="1">
        <f t="shared" si="705"/>
        <v>5</v>
      </c>
      <c r="J352" s="1">
        <f t="shared" si="6"/>
        <v>4</v>
      </c>
      <c r="K352" s="1">
        <f t="shared" ref="K352:L352" si="706">SUM(HOUR(E352)*3600,MINUTE(E352)*60,SECOND(E352))</f>
        <v>8</v>
      </c>
      <c r="L352" s="1">
        <f t="shared" si="706"/>
        <v>5</v>
      </c>
      <c r="M352" s="1">
        <f t="shared" si="8"/>
        <v>3</v>
      </c>
      <c r="N352" s="1">
        <f>'Sem RTOS TX'!L351/H352</f>
        <v>98.66666667</v>
      </c>
      <c r="O352" s="1">
        <f>'Com RTOS TX'!L351/I352</f>
        <v>179.2</v>
      </c>
      <c r="P352" s="1">
        <f>'Sem RTOS RX'!$Z351/K352</f>
        <v>84</v>
      </c>
      <c r="Q352" s="1">
        <f>'Com RTOS RX'!$Z351/L352</f>
        <v>134.4</v>
      </c>
    </row>
    <row r="353" ht="15.75" customHeight="1">
      <c r="A353" s="3">
        <f>'Sem RTOS TX'!K352</f>
        <v>0.00009259259259</v>
      </c>
      <c r="B353" s="3">
        <f>'Com RTOS TX'!K352</f>
        <v>0.00005787037037</v>
      </c>
      <c r="C353" s="10">
        <f t="shared" si="3"/>
        <v>0.00003472222222</v>
      </c>
      <c r="E353" s="8">
        <f>'Sem RTOS RX'!Y1547</f>
        <v>0.00009259259259</v>
      </c>
      <c r="F353" s="8">
        <f>'Com RTOS RX'!Y2271</f>
        <v>0.00005787037037</v>
      </c>
      <c r="G353" s="10">
        <f t="shared" si="4"/>
        <v>0.00003472222222</v>
      </c>
      <c r="H353" s="1">
        <f t="shared" ref="H353:I353" si="707">SUM(HOUR(A353)*3600,MINUTE(A353)*60,SECOND(A353))</f>
        <v>8</v>
      </c>
      <c r="I353" s="1">
        <f t="shared" si="707"/>
        <v>5</v>
      </c>
      <c r="J353" s="1">
        <f t="shared" si="6"/>
        <v>3</v>
      </c>
      <c r="K353" s="1">
        <f t="shared" ref="K353:L353" si="708">SUM(HOUR(E353)*3600,MINUTE(E353)*60,SECOND(E353))</f>
        <v>8</v>
      </c>
      <c r="L353" s="1">
        <f t="shared" si="708"/>
        <v>5</v>
      </c>
      <c r="M353" s="1">
        <f t="shared" si="8"/>
        <v>3</v>
      </c>
      <c r="N353" s="1">
        <f>'Sem RTOS TX'!L352/H353</f>
        <v>111</v>
      </c>
      <c r="O353" s="1">
        <f>'Com RTOS TX'!L352/I353</f>
        <v>179.2</v>
      </c>
      <c r="P353" s="1">
        <f>'Sem RTOS RX'!$Z352/K353</f>
        <v>84</v>
      </c>
      <c r="Q353" s="1">
        <f>'Com RTOS RX'!$Z352/L353</f>
        <v>134.4</v>
      </c>
    </row>
    <row r="354" ht="15.75" customHeight="1">
      <c r="A354" s="3">
        <f>'Sem RTOS TX'!K353</f>
        <v>0.00009259259259</v>
      </c>
      <c r="B354" s="3">
        <f>'Com RTOS TX'!K353</f>
        <v>0.00005787037037</v>
      </c>
      <c r="C354" s="10">
        <f t="shared" si="3"/>
        <v>0.00003472222222</v>
      </c>
      <c r="E354" s="8">
        <f>'Sem RTOS RX'!Y1548</f>
        <v>0.0001967592593</v>
      </c>
      <c r="F354" s="8">
        <f>'Com RTOS RX'!Y2272</f>
        <v>0.00005787037037</v>
      </c>
      <c r="G354" s="10">
        <f t="shared" si="4"/>
        <v>0.0001388888889</v>
      </c>
      <c r="H354" s="1">
        <f t="shared" ref="H354:I354" si="709">SUM(HOUR(A354)*3600,MINUTE(A354)*60,SECOND(A354))</f>
        <v>8</v>
      </c>
      <c r="I354" s="1">
        <f t="shared" si="709"/>
        <v>5</v>
      </c>
      <c r="J354" s="1">
        <f t="shared" si="6"/>
        <v>3</v>
      </c>
      <c r="K354" s="1">
        <f t="shared" ref="K354:L354" si="710">SUM(HOUR(E354)*3600,MINUTE(E354)*60,SECOND(E354))</f>
        <v>17</v>
      </c>
      <c r="L354" s="1">
        <f t="shared" si="710"/>
        <v>5</v>
      </c>
      <c r="M354" s="1">
        <f t="shared" si="8"/>
        <v>12</v>
      </c>
      <c r="N354" s="1">
        <f>'Sem RTOS TX'!L353/H354</f>
        <v>111</v>
      </c>
      <c r="O354" s="1">
        <f>'Com RTOS TX'!L353/I354</f>
        <v>179.2</v>
      </c>
      <c r="P354" s="1">
        <f>'Sem RTOS RX'!$Z353/K354</f>
        <v>39.52941176</v>
      </c>
      <c r="Q354" s="1">
        <f>'Com RTOS RX'!$Z353/L354</f>
        <v>134.4</v>
      </c>
    </row>
    <row r="355" ht="15.75" customHeight="1">
      <c r="A355" s="3">
        <f>'Sem RTOS TX'!K354</f>
        <v>0.00009259259259</v>
      </c>
      <c r="B355" s="3">
        <f>'Com RTOS TX'!K354</f>
        <v>0.00005787037037</v>
      </c>
      <c r="C355" s="10">
        <f t="shared" si="3"/>
        <v>0.00003472222222</v>
      </c>
      <c r="E355" s="8">
        <f>'Sem RTOS RX'!Y1549</f>
        <v>0.00008101851852</v>
      </c>
      <c r="F355" s="8">
        <f>'Com RTOS RX'!Y2273</f>
        <v>0.00005787037037</v>
      </c>
      <c r="G355" s="10">
        <f t="shared" si="4"/>
        <v>0.00002314814815</v>
      </c>
      <c r="H355" s="1">
        <f t="shared" ref="H355:I355" si="711">SUM(HOUR(A355)*3600,MINUTE(A355)*60,SECOND(A355))</f>
        <v>8</v>
      </c>
      <c r="I355" s="1">
        <f t="shared" si="711"/>
        <v>5</v>
      </c>
      <c r="J355" s="1">
        <f t="shared" si="6"/>
        <v>3</v>
      </c>
      <c r="K355" s="1">
        <f t="shared" ref="K355:L355" si="712">SUM(HOUR(E355)*3600,MINUTE(E355)*60,SECOND(E355))</f>
        <v>7</v>
      </c>
      <c r="L355" s="1">
        <f t="shared" si="712"/>
        <v>5</v>
      </c>
      <c r="M355" s="1">
        <f t="shared" si="8"/>
        <v>2</v>
      </c>
      <c r="N355" s="1">
        <f>'Sem RTOS TX'!L354/H355</f>
        <v>111</v>
      </c>
      <c r="O355" s="1">
        <f>'Com RTOS TX'!L354/I355</f>
        <v>179.2</v>
      </c>
      <c r="P355" s="1">
        <f>'Sem RTOS RX'!$Z354/K355</f>
        <v>96</v>
      </c>
      <c r="Q355" s="1">
        <f>'Com RTOS RX'!$Z354/L355</f>
        <v>134.4</v>
      </c>
    </row>
    <row r="356" ht="15.75" customHeight="1">
      <c r="A356" s="3">
        <f>'Sem RTOS TX'!K355</f>
        <v>0.00009259259259</v>
      </c>
      <c r="B356" s="3">
        <f>'Com RTOS TX'!K355</f>
        <v>0.00005787037037</v>
      </c>
      <c r="C356" s="10">
        <f t="shared" si="3"/>
        <v>0.00003472222222</v>
      </c>
      <c r="E356" s="8">
        <f>'Sem RTOS RX'!Y1550</f>
        <v>0.00009259259259</v>
      </c>
      <c r="F356" s="8">
        <f>'Com RTOS RX'!Y2274</f>
        <v>0.00005787037037</v>
      </c>
      <c r="G356" s="10">
        <f t="shared" si="4"/>
        <v>0.00003472222222</v>
      </c>
      <c r="H356" s="1">
        <f t="shared" ref="H356:I356" si="713">SUM(HOUR(A356)*3600,MINUTE(A356)*60,SECOND(A356))</f>
        <v>8</v>
      </c>
      <c r="I356" s="1">
        <f t="shared" si="713"/>
        <v>5</v>
      </c>
      <c r="J356" s="1">
        <f t="shared" si="6"/>
        <v>3</v>
      </c>
      <c r="K356" s="1">
        <f t="shared" ref="K356:L356" si="714">SUM(HOUR(E356)*3600,MINUTE(E356)*60,SECOND(E356))</f>
        <v>8</v>
      </c>
      <c r="L356" s="1">
        <f t="shared" si="714"/>
        <v>5</v>
      </c>
      <c r="M356" s="1">
        <f t="shared" si="8"/>
        <v>3</v>
      </c>
      <c r="N356" s="1">
        <f>'Sem RTOS TX'!L355/H356</f>
        <v>111</v>
      </c>
      <c r="O356" s="1">
        <f>'Com RTOS TX'!L355/I356</f>
        <v>179.2</v>
      </c>
      <c r="P356" s="1">
        <f>'Sem RTOS RX'!$Z355/K356</f>
        <v>84</v>
      </c>
      <c r="Q356" s="1">
        <f>'Com RTOS RX'!$Z355/L356</f>
        <v>134.4</v>
      </c>
    </row>
    <row r="357" ht="15.75" customHeight="1">
      <c r="A357" s="3">
        <f>'Sem RTOS TX'!K356</f>
        <v>0.00009259259259</v>
      </c>
      <c r="B357" s="3">
        <f>'Com RTOS TX'!K356</f>
        <v>0.00005787037037</v>
      </c>
      <c r="C357" s="10">
        <f t="shared" si="3"/>
        <v>0.00003472222222</v>
      </c>
      <c r="E357" s="8">
        <f>'Sem RTOS RX'!Y1551</f>
        <v>0.00009259259259</v>
      </c>
      <c r="F357" s="8">
        <f>'Com RTOS RX'!Y2275</f>
        <v>0.00005787037037</v>
      </c>
      <c r="G357" s="10">
        <f t="shared" si="4"/>
        <v>0.00003472222222</v>
      </c>
      <c r="H357" s="1">
        <f t="shared" ref="H357:I357" si="715">SUM(HOUR(A357)*3600,MINUTE(A357)*60,SECOND(A357))</f>
        <v>8</v>
      </c>
      <c r="I357" s="1">
        <f t="shared" si="715"/>
        <v>5</v>
      </c>
      <c r="J357" s="1">
        <f t="shared" si="6"/>
        <v>3</v>
      </c>
      <c r="K357" s="1">
        <f t="shared" ref="K357:L357" si="716">SUM(HOUR(E357)*3600,MINUTE(E357)*60,SECOND(E357))</f>
        <v>8</v>
      </c>
      <c r="L357" s="1">
        <f t="shared" si="716"/>
        <v>5</v>
      </c>
      <c r="M357" s="1">
        <f t="shared" si="8"/>
        <v>3</v>
      </c>
      <c r="N357" s="1">
        <f>'Sem RTOS TX'!L356/H357</f>
        <v>111</v>
      </c>
      <c r="O357" s="1">
        <f>'Com RTOS TX'!L356/I357</f>
        <v>179.2</v>
      </c>
      <c r="P357" s="1">
        <f>'Sem RTOS RX'!$Z356/K357</f>
        <v>84</v>
      </c>
      <c r="Q357" s="1">
        <f>'Com RTOS RX'!$Z356/L357</f>
        <v>134.4</v>
      </c>
    </row>
    <row r="358" ht="15.75" customHeight="1">
      <c r="A358" s="3">
        <f>'Sem RTOS TX'!K357</f>
        <v>0.00009259259259</v>
      </c>
      <c r="B358" s="3">
        <f>'Com RTOS TX'!K357</f>
        <v>0.00005787037037</v>
      </c>
      <c r="C358" s="10">
        <f t="shared" si="3"/>
        <v>0.00003472222222</v>
      </c>
      <c r="E358" s="8">
        <f>'Sem RTOS RX'!Y1552</f>
        <v>0.0002893518519</v>
      </c>
      <c r="F358" s="8">
        <f>'Com RTOS RX'!Y2276</f>
        <v>0.00005787037037</v>
      </c>
      <c r="G358" s="10">
        <f t="shared" si="4"/>
        <v>0.0002314814815</v>
      </c>
      <c r="H358" s="1">
        <f t="shared" ref="H358:I358" si="717">SUM(HOUR(A358)*3600,MINUTE(A358)*60,SECOND(A358))</f>
        <v>8</v>
      </c>
      <c r="I358" s="1">
        <f t="shared" si="717"/>
        <v>5</v>
      </c>
      <c r="J358" s="1">
        <f t="shared" si="6"/>
        <v>3</v>
      </c>
      <c r="K358" s="1">
        <f t="shared" ref="K358:L358" si="718">SUM(HOUR(E358)*3600,MINUTE(E358)*60,SECOND(E358))</f>
        <v>25</v>
      </c>
      <c r="L358" s="1">
        <f t="shared" si="718"/>
        <v>5</v>
      </c>
      <c r="M358" s="1">
        <f t="shared" si="8"/>
        <v>20</v>
      </c>
      <c r="N358" s="1">
        <f>'Sem RTOS TX'!L357/H358</f>
        <v>111</v>
      </c>
      <c r="O358" s="1">
        <f>'Com RTOS TX'!L357/I358</f>
        <v>179.2</v>
      </c>
      <c r="P358" s="1">
        <f>'Sem RTOS RX'!$Z357/K358</f>
        <v>26.88</v>
      </c>
      <c r="Q358" s="1">
        <f>'Com RTOS RX'!$Z357/L358</f>
        <v>134.4</v>
      </c>
    </row>
    <row r="359" ht="15.75" customHeight="1">
      <c r="A359" s="3">
        <f>'Sem RTOS TX'!K358</f>
        <v>0.00009259259259</v>
      </c>
      <c r="B359" s="3">
        <f>'Com RTOS TX'!K358</f>
        <v>0.00005787037037</v>
      </c>
      <c r="C359" s="10">
        <f t="shared" si="3"/>
        <v>0.00003472222222</v>
      </c>
      <c r="E359" s="8">
        <f>'Sem RTOS RX'!Y1553</f>
        <v>0.00009259259259</v>
      </c>
      <c r="F359" s="8">
        <f>'Com RTOS RX'!Y2277</f>
        <v>0.00005787037037</v>
      </c>
      <c r="G359" s="10">
        <f t="shared" si="4"/>
        <v>0.00003472222222</v>
      </c>
      <c r="H359" s="1">
        <f t="shared" ref="H359:I359" si="719">SUM(HOUR(A359)*3600,MINUTE(A359)*60,SECOND(A359))</f>
        <v>8</v>
      </c>
      <c r="I359" s="1">
        <f t="shared" si="719"/>
        <v>5</v>
      </c>
      <c r="J359" s="1">
        <f t="shared" si="6"/>
        <v>3</v>
      </c>
      <c r="K359" s="1">
        <f t="shared" ref="K359:L359" si="720">SUM(HOUR(E359)*3600,MINUTE(E359)*60,SECOND(E359))</f>
        <v>8</v>
      </c>
      <c r="L359" s="1">
        <f t="shared" si="720"/>
        <v>5</v>
      </c>
      <c r="M359" s="1">
        <f t="shared" si="8"/>
        <v>3</v>
      </c>
      <c r="N359" s="1">
        <f>'Sem RTOS TX'!L358/H359</f>
        <v>111</v>
      </c>
      <c r="O359" s="1">
        <f>'Com RTOS TX'!L358/I359</f>
        <v>179.2</v>
      </c>
      <c r="P359" s="1">
        <f>'Sem RTOS RX'!$Z358/K359</f>
        <v>84</v>
      </c>
      <c r="Q359" s="1">
        <f>'Com RTOS RX'!$Z358/L359</f>
        <v>134.4</v>
      </c>
    </row>
    <row r="360" ht="15.75" customHeight="1">
      <c r="A360" s="3">
        <f>'Sem RTOS TX'!K359</f>
        <v>0.00009259259259</v>
      </c>
      <c r="B360" s="3">
        <f>'Com RTOS TX'!K359</f>
        <v>0.00005787037037</v>
      </c>
      <c r="C360" s="10">
        <f t="shared" si="3"/>
        <v>0.00003472222222</v>
      </c>
      <c r="E360" s="8">
        <f>'Sem RTOS RX'!Y1554</f>
        <v>0.00009259259259</v>
      </c>
      <c r="F360" s="8">
        <f>'Com RTOS RX'!Y2278</f>
        <v>0.0001157407407</v>
      </c>
      <c r="G360" s="10">
        <f t="shared" si="4"/>
        <v>0.00002314814815</v>
      </c>
      <c r="H360" s="1">
        <f t="shared" ref="H360:I360" si="721">SUM(HOUR(A360)*3600,MINUTE(A360)*60,SECOND(A360))</f>
        <v>8</v>
      </c>
      <c r="I360" s="1">
        <f t="shared" si="721"/>
        <v>5</v>
      </c>
      <c r="J360" s="1">
        <f t="shared" si="6"/>
        <v>3</v>
      </c>
      <c r="K360" s="1">
        <f t="shared" ref="K360:L360" si="722">SUM(HOUR(E360)*3600,MINUTE(E360)*60,SECOND(E360))</f>
        <v>8</v>
      </c>
      <c r="L360" s="1">
        <f t="shared" si="722"/>
        <v>10</v>
      </c>
      <c r="M360" s="1">
        <f t="shared" si="8"/>
        <v>2</v>
      </c>
      <c r="N360" s="1">
        <f>'Sem RTOS TX'!L359/H360</f>
        <v>111</v>
      </c>
      <c r="O360" s="1">
        <f>'Com RTOS TX'!L359/I360</f>
        <v>179.2</v>
      </c>
      <c r="P360" s="1">
        <f>'Sem RTOS RX'!$Z359/K360</f>
        <v>84</v>
      </c>
      <c r="Q360" s="1">
        <f>'Com RTOS RX'!$Z359/L360</f>
        <v>67.2</v>
      </c>
    </row>
    <row r="361" ht="15.75" customHeight="1">
      <c r="A361" s="3">
        <f>'Sem RTOS TX'!K360</f>
        <v>0.00009259259259</v>
      </c>
      <c r="B361" s="3">
        <f>'Com RTOS TX'!K360</f>
        <v>0.00005787037037</v>
      </c>
      <c r="C361" s="10">
        <f t="shared" si="3"/>
        <v>0.00003472222222</v>
      </c>
      <c r="E361" s="8">
        <f>'Sem RTOS RX'!Y1555</f>
        <v>0.0001851851852</v>
      </c>
      <c r="F361" s="8">
        <f>'Com RTOS RX'!Y2279</f>
        <v>0.00006944444444</v>
      </c>
      <c r="G361" s="10">
        <f t="shared" si="4"/>
        <v>0.0001157407407</v>
      </c>
      <c r="H361" s="1">
        <f t="shared" ref="H361:I361" si="723">SUM(HOUR(A361)*3600,MINUTE(A361)*60,SECOND(A361))</f>
        <v>8</v>
      </c>
      <c r="I361" s="1">
        <f t="shared" si="723"/>
        <v>5</v>
      </c>
      <c r="J361" s="1">
        <f t="shared" si="6"/>
        <v>3</v>
      </c>
      <c r="K361" s="1">
        <f t="shared" ref="K361:L361" si="724">SUM(HOUR(E361)*3600,MINUTE(E361)*60,SECOND(E361))</f>
        <v>16</v>
      </c>
      <c r="L361" s="1">
        <f t="shared" si="724"/>
        <v>6</v>
      </c>
      <c r="M361" s="1">
        <f t="shared" si="8"/>
        <v>10</v>
      </c>
      <c r="N361" s="1">
        <f>'Sem RTOS TX'!L360/H361</f>
        <v>111</v>
      </c>
      <c r="O361" s="1">
        <f>'Com RTOS TX'!L360/I361</f>
        <v>179.2</v>
      </c>
      <c r="P361" s="1">
        <f>'Sem RTOS RX'!$Z360/K361</f>
        <v>42</v>
      </c>
      <c r="Q361" s="1">
        <f>'Com RTOS RX'!$Z360/L361</f>
        <v>112</v>
      </c>
    </row>
    <row r="362" ht="15.75" customHeight="1">
      <c r="A362" s="3">
        <f>'Sem RTOS TX'!K361</f>
        <v>0.00009259259259</v>
      </c>
      <c r="B362" s="3">
        <f>'Com RTOS TX'!K361</f>
        <v>0.00005787037037</v>
      </c>
      <c r="C362" s="10">
        <f t="shared" si="3"/>
        <v>0.00003472222222</v>
      </c>
      <c r="E362" s="8">
        <f>'Sem RTOS RX'!Y1556</f>
        <v>0.00009259259259</v>
      </c>
      <c r="F362" s="8">
        <f>'Com RTOS RX'!Y2280</f>
        <v>0.00005787037037</v>
      </c>
      <c r="G362" s="10">
        <f t="shared" si="4"/>
        <v>0.00003472222222</v>
      </c>
      <c r="H362" s="1">
        <f t="shared" ref="H362:I362" si="725">SUM(HOUR(A362)*3600,MINUTE(A362)*60,SECOND(A362))</f>
        <v>8</v>
      </c>
      <c r="I362" s="1">
        <f t="shared" si="725"/>
        <v>5</v>
      </c>
      <c r="J362" s="1">
        <f t="shared" si="6"/>
        <v>3</v>
      </c>
      <c r="K362" s="1">
        <f t="shared" ref="K362:L362" si="726">SUM(HOUR(E362)*3600,MINUTE(E362)*60,SECOND(E362))</f>
        <v>8</v>
      </c>
      <c r="L362" s="1">
        <f t="shared" si="726"/>
        <v>5</v>
      </c>
      <c r="M362" s="1">
        <f t="shared" si="8"/>
        <v>3</v>
      </c>
      <c r="N362" s="1">
        <f>'Sem RTOS TX'!L361/H362</f>
        <v>111</v>
      </c>
      <c r="O362" s="1">
        <f>'Com RTOS TX'!L361/I362</f>
        <v>179.2</v>
      </c>
      <c r="P362" s="1">
        <f>'Sem RTOS RX'!$Z361/K362</f>
        <v>84</v>
      </c>
      <c r="Q362" s="1">
        <f>'Com RTOS RX'!$Z361/L362</f>
        <v>134.4</v>
      </c>
    </row>
    <row r="363" ht="15.75" customHeight="1">
      <c r="A363" s="3">
        <f>'Sem RTOS TX'!K362</f>
        <v>0.00009259259259</v>
      </c>
      <c r="B363" s="3">
        <f>'Com RTOS TX'!K362</f>
        <v>0.00005787037037</v>
      </c>
      <c r="C363" s="10">
        <f t="shared" si="3"/>
        <v>0.00003472222222</v>
      </c>
      <c r="E363" s="8">
        <f>'Sem RTOS RX'!Y1557</f>
        <v>0.0001851851852</v>
      </c>
      <c r="F363" s="8">
        <f>'Com RTOS RX'!Y2281</f>
        <v>0.00005787037037</v>
      </c>
      <c r="G363" s="10">
        <f t="shared" si="4"/>
        <v>0.0001273148148</v>
      </c>
      <c r="H363" s="1">
        <f t="shared" ref="H363:I363" si="727">SUM(HOUR(A363)*3600,MINUTE(A363)*60,SECOND(A363))</f>
        <v>8</v>
      </c>
      <c r="I363" s="1">
        <f t="shared" si="727"/>
        <v>5</v>
      </c>
      <c r="J363" s="1">
        <f t="shared" si="6"/>
        <v>3</v>
      </c>
      <c r="K363" s="1">
        <f t="shared" ref="K363:L363" si="728">SUM(HOUR(E363)*3600,MINUTE(E363)*60,SECOND(E363))</f>
        <v>16</v>
      </c>
      <c r="L363" s="1">
        <f t="shared" si="728"/>
        <v>5</v>
      </c>
      <c r="M363" s="1">
        <f t="shared" si="8"/>
        <v>11</v>
      </c>
      <c r="N363" s="1">
        <f>'Sem RTOS TX'!L362/H363</f>
        <v>111</v>
      </c>
      <c r="O363" s="1">
        <f>'Com RTOS TX'!L362/I363</f>
        <v>179.2</v>
      </c>
      <c r="P363" s="1">
        <f>'Sem RTOS RX'!$Z362/K363</f>
        <v>42</v>
      </c>
      <c r="Q363" s="1">
        <f>'Com RTOS RX'!$Z362/L363</f>
        <v>134.4</v>
      </c>
    </row>
    <row r="364" ht="15.75" customHeight="1">
      <c r="A364" s="3">
        <f>'Sem RTOS TX'!K363</f>
        <v>0.00009259259259</v>
      </c>
      <c r="B364" s="3">
        <f>'Com RTOS TX'!K363</f>
        <v>0.00005787037037</v>
      </c>
      <c r="C364" s="10">
        <f t="shared" si="3"/>
        <v>0.00003472222222</v>
      </c>
      <c r="E364" s="8">
        <f>'Sem RTOS RX'!Y1558</f>
        <v>0.0001851851852</v>
      </c>
      <c r="F364" s="8">
        <f>'Com RTOS RX'!Y2282</f>
        <v>0.00005787037037</v>
      </c>
      <c r="G364" s="10">
        <f t="shared" si="4"/>
        <v>0.0001273148148</v>
      </c>
      <c r="H364" s="1">
        <f t="shared" ref="H364:I364" si="729">SUM(HOUR(A364)*3600,MINUTE(A364)*60,SECOND(A364))</f>
        <v>8</v>
      </c>
      <c r="I364" s="1">
        <f t="shared" si="729"/>
        <v>5</v>
      </c>
      <c r="J364" s="1">
        <f t="shared" si="6"/>
        <v>3</v>
      </c>
      <c r="K364" s="1">
        <f t="shared" ref="K364:L364" si="730">SUM(HOUR(E364)*3600,MINUTE(E364)*60,SECOND(E364))</f>
        <v>16</v>
      </c>
      <c r="L364" s="1">
        <f t="shared" si="730"/>
        <v>5</v>
      </c>
      <c r="M364" s="1">
        <f t="shared" si="8"/>
        <v>11</v>
      </c>
      <c r="N364" s="1">
        <f>'Sem RTOS TX'!L363/H364</f>
        <v>111</v>
      </c>
      <c r="O364" s="1">
        <f>'Com RTOS TX'!L363/I364</f>
        <v>179.2</v>
      </c>
      <c r="P364" s="1">
        <f>'Sem RTOS RX'!$Z363/K364</f>
        <v>42</v>
      </c>
      <c r="Q364" s="1">
        <f>'Com RTOS RX'!$Z363/L364</f>
        <v>134.4</v>
      </c>
    </row>
    <row r="365" ht="15.75" customHeight="1">
      <c r="A365" s="3">
        <f>'Sem RTOS TX'!K364</f>
        <v>0.00009259259259</v>
      </c>
      <c r="B365" s="3">
        <f>'Com RTOS TX'!K364</f>
        <v>0.00005787037037</v>
      </c>
      <c r="C365" s="10">
        <f t="shared" si="3"/>
        <v>0.00003472222222</v>
      </c>
      <c r="E365" s="8">
        <f>'Sem RTOS RX'!Y1559</f>
        <v>0.0001041666667</v>
      </c>
      <c r="F365" s="8">
        <f>'Com RTOS RX'!Y2283</f>
        <v>0.00005787037037</v>
      </c>
      <c r="G365" s="10">
        <f t="shared" si="4"/>
        <v>0.0000462962963</v>
      </c>
      <c r="H365" s="1">
        <f t="shared" ref="H365:I365" si="731">SUM(HOUR(A365)*3600,MINUTE(A365)*60,SECOND(A365))</f>
        <v>8</v>
      </c>
      <c r="I365" s="1">
        <f t="shared" si="731"/>
        <v>5</v>
      </c>
      <c r="J365" s="1">
        <f t="shared" si="6"/>
        <v>3</v>
      </c>
      <c r="K365" s="1">
        <f t="shared" ref="K365:L365" si="732">SUM(HOUR(E365)*3600,MINUTE(E365)*60,SECOND(E365))</f>
        <v>9</v>
      </c>
      <c r="L365" s="1">
        <f t="shared" si="732"/>
        <v>5</v>
      </c>
      <c r="M365" s="1">
        <f t="shared" si="8"/>
        <v>4</v>
      </c>
      <c r="N365" s="1">
        <f>'Sem RTOS TX'!L364/H365</f>
        <v>111</v>
      </c>
      <c r="O365" s="1">
        <f>'Com RTOS TX'!L364/I365</f>
        <v>179.2</v>
      </c>
      <c r="P365" s="1">
        <f>'Sem RTOS RX'!$Z364/K365</f>
        <v>74.66666667</v>
      </c>
      <c r="Q365" s="1">
        <f>'Com RTOS RX'!$Z364/L365</f>
        <v>134.4</v>
      </c>
    </row>
    <row r="366" ht="15.75" customHeight="1">
      <c r="A366" s="3">
        <f>'Sem RTOS TX'!K365</f>
        <v>0.00009259259259</v>
      </c>
      <c r="B366" s="3">
        <f>'Com RTOS TX'!K365</f>
        <v>0.00005787037037</v>
      </c>
      <c r="C366" s="10">
        <f t="shared" si="3"/>
        <v>0.00003472222222</v>
      </c>
      <c r="E366" s="8">
        <f>'Sem RTOS RX'!Y1560</f>
        <v>0.00009259259259</v>
      </c>
      <c r="F366" s="8">
        <f>'Com RTOS RX'!Y2284</f>
        <v>0.00005787037037</v>
      </c>
      <c r="G366" s="10">
        <f t="shared" si="4"/>
        <v>0.00003472222222</v>
      </c>
      <c r="H366" s="1">
        <f t="shared" ref="H366:I366" si="733">SUM(HOUR(A366)*3600,MINUTE(A366)*60,SECOND(A366))</f>
        <v>8</v>
      </c>
      <c r="I366" s="1">
        <f t="shared" si="733"/>
        <v>5</v>
      </c>
      <c r="J366" s="1">
        <f t="shared" si="6"/>
        <v>3</v>
      </c>
      <c r="K366" s="1">
        <f t="shared" ref="K366:L366" si="734">SUM(HOUR(E366)*3600,MINUTE(E366)*60,SECOND(E366))</f>
        <v>8</v>
      </c>
      <c r="L366" s="1">
        <f t="shared" si="734"/>
        <v>5</v>
      </c>
      <c r="M366" s="1">
        <f t="shared" si="8"/>
        <v>3</v>
      </c>
      <c r="N366" s="1">
        <f>'Sem RTOS TX'!L365/H366</f>
        <v>111</v>
      </c>
      <c r="O366" s="1">
        <f>'Com RTOS TX'!L365/I366</f>
        <v>179.2</v>
      </c>
      <c r="P366" s="1">
        <f>'Sem RTOS RX'!$Z365/K366</f>
        <v>84</v>
      </c>
      <c r="Q366" s="1">
        <f>'Com RTOS RX'!$Z365/L366</f>
        <v>134.4</v>
      </c>
    </row>
    <row r="367" ht="15.75" customHeight="1">
      <c r="A367" s="3">
        <f>'Sem RTOS TX'!K366</f>
        <v>0.0001041666667</v>
      </c>
      <c r="B367" s="3">
        <f>'Com RTOS TX'!K366</f>
        <v>0.00005787037037</v>
      </c>
      <c r="C367" s="10">
        <f t="shared" si="3"/>
        <v>0.0000462962963</v>
      </c>
      <c r="E367" s="8">
        <f>'Sem RTOS RX'!Y1561</f>
        <v>0.00009259259259</v>
      </c>
      <c r="F367" s="8">
        <f>'Com RTOS RX'!Y2285</f>
        <v>0.00005787037037</v>
      </c>
      <c r="G367" s="10">
        <f t="shared" si="4"/>
        <v>0.00003472222222</v>
      </c>
      <c r="H367" s="1">
        <f t="shared" ref="H367:I367" si="735">SUM(HOUR(A367)*3600,MINUTE(A367)*60,SECOND(A367))</f>
        <v>9</v>
      </c>
      <c r="I367" s="1">
        <f t="shared" si="735"/>
        <v>5</v>
      </c>
      <c r="J367" s="1">
        <f t="shared" si="6"/>
        <v>4</v>
      </c>
      <c r="K367" s="1">
        <f t="shared" ref="K367:L367" si="736">SUM(HOUR(E367)*3600,MINUTE(E367)*60,SECOND(E367))</f>
        <v>8</v>
      </c>
      <c r="L367" s="1">
        <f t="shared" si="736"/>
        <v>5</v>
      </c>
      <c r="M367" s="1">
        <f t="shared" si="8"/>
        <v>3</v>
      </c>
      <c r="N367" s="1">
        <f>'Sem RTOS TX'!L366/H367</f>
        <v>98.66666667</v>
      </c>
      <c r="O367" s="1">
        <f>'Com RTOS TX'!L366/I367</f>
        <v>179.2</v>
      </c>
      <c r="P367" s="1">
        <f>'Sem RTOS RX'!$Z366/K367</f>
        <v>84</v>
      </c>
      <c r="Q367" s="1">
        <f>'Com RTOS RX'!$Z366/L367</f>
        <v>134.4</v>
      </c>
    </row>
    <row r="368" ht="15.75" customHeight="1">
      <c r="A368" s="3">
        <f>'Sem RTOS TX'!K367</f>
        <v>0.00009259259259</v>
      </c>
      <c r="B368" s="3">
        <f>'Com RTOS TX'!K367</f>
        <v>0.00005787037037</v>
      </c>
      <c r="C368" s="10">
        <f t="shared" si="3"/>
        <v>0.00003472222222</v>
      </c>
      <c r="E368" s="8">
        <f>'Sem RTOS RX'!Y1562</f>
        <v>0.0001851851852</v>
      </c>
      <c r="F368" s="8">
        <f>'Com RTOS RX'!Y2286</f>
        <v>0.00005787037037</v>
      </c>
      <c r="G368" s="10">
        <f t="shared" si="4"/>
        <v>0.0001273148148</v>
      </c>
      <c r="H368" s="1">
        <f t="shared" ref="H368:I368" si="737">SUM(HOUR(A368)*3600,MINUTE(A368)*60,SECOND(A368))</f>
        <v>8</v>
      </c>
      <c r="I368" s="1">
        <f t="shared" si="737"/>
        <v>5</v>
      </c>
      <c r="J368" s="1">
        <f t="shared" si="6"/>
        <v>3</v>
      </c>
      <c r="K368" s="1">
        <f t="shared" ref="K368:L368" si="738">SUM(HOUR(E368)*3600,MINUTE(E368)*60,SECOND(E368))</f>
        <v>16</v>
      </c>
      <c r="L368" s="1">
        <f t="shared" si="738"/>
        <v>5</v>
      </c>
      <c r="M368" s="1">
        <f t="shared" si="8"/>
        <v>11</v>
      </c>
      <c r="N368" s="1">
        <f>'Sem RTOS TX'!L367/H368</f>
        <v>111</v>
      </c>
      <c r="O368" s="1">
        <f>'Com RTOS TX'!L367/I368</f>
        <v>179.2</v>
      </c>
      <c r="P368" s="1">
        <f>'Sem RTOS RX'!$Z367/K368</f>
        <v>42</v>
      </c>
      <c r="Q368" s="1">
        <f>'Com RTOS RX'!$Z367/L368</f>
        <v>134.4</v>
      </c>
    </row>
    <row r="369" ht="15.75" customHeight="1">
      <c r="A369" s="3">
        <f>'Sem RTOS TX'!K368</f>
        <v>0.00009259259259</v>
      </c>
      <c r="B369" s="3">
        <f>'Com RTOS TX'!K368</f>
        <v>0.00005787037037</v>
      </c>
      <c r="C369" s="10">
        <f t="shared" si="3"/>
        <v>0.00003472222222</v>
      </c>
      <c r="E369" s="8">
        <f>'Sem RTOS RX'!Y1563</f>
        <v>0.00009259259259</v>
      </c>
      <c r="F369" s="8">
        <f>'Com RTOS RX'!Y2287</f>
        <v>0.0001157407407</v>
      </c>
      <c r="G369" s="10">
        <f t="shared" si="4"/>
        <v>0.00002314814815</v>
      </c>
      <c r="H369" s="1">
        <f t="shared" ref="H369:I369" si="739">SUM(HOUR(A369)*3600,MINUTE(A369)*60,SECOND(A369))</f>
        <v>8</v>
      </c>
      <c r="I369" s="1">
        <f t="shared" si="739"/>
        <v>5</v>
      </c>
      <c r="J369" s="1">
        <f t="shared" si="6"/>
        <v>3</v>
      </c>
      <c r="K369" s="1">
        <f t="shared" ref="K369:L369" si="740">SUM(HOUR(E369)*3600,MINUTE(E369)*60,SECOND(E369))</f>
        <v>8</v>
      </c>
      <c r="L369" s="1">
        <f t="shared" si="740"/>
        <v>10</v>
      </c>
      <c r="M369" s="1">
        <f t="shared" si="8"/>
        <v>2</v>
      </c>
      <c r="N369" s="1">
        <f>'Sem RTOS TX'!L368/H369</f>
        <v>111</v>
      </c>
      <c r="O369" s="1">
        <f>'Com RTOS TX'!L368/I369</f>
        <v>179.2</v>
      </c>
      <c r="P369" s="1">
        <f>'Sem RTOS RX'!$Z368/K369</f>
        <v>84</v>
      </c>
      <c r="Q369" s="1">
        <f>'Com RTOS RX'!$Z368/L369</f>
        <v>67.2</v>
      </c>
    </row>
    <row r="370" ht="15.75" customHeight="1">
      <c r="A370" s="3">
        <f>'Sem RTOS TX'!K369</f>
        <v>0.00009259259259</v>
      </c>
      <c r="B370" s="3">
        <f>'Com RTOS TX'!K369</f>
        <v>0.00005787037037</v>
      </c>
      <c r="C370" s="10">
        <f t="shared" si="3"/>
        <v>0.00003472222222</v>
      </c>
      <c r="E370" s="8">
        <f>'Sem RTOS RX'!Y1564</f>
        <v>0.00009259259259</v>
      </c>
      <c r="F370" s="8">
        <f>'Com RTOS RX'!Y2288</f>
        <v>0.00005787037037</v>
      </c>
      <c r="G370" s="10">
        <f t="shared" si="4"/>
        <v>0.00003472222222</v>
      </c>
      <c r="H370" s="1">
        <f t="shared" ref="H370:I370" si="741">SUM(HOUR(A370)*3600,MINUTE(A370)*60,SECOND(A370))</f>
        <v>8</v>
      </c>
      <c r="I370" s="1">
        <f t="shared" si="741"/>
        <v>5</v>
      </c>
      <c r="J370" s="1">
        <f t="shared" si="6"/>
        <v>3</v>
      </c>
      <c r="K370" s="1">
        <f t="shared" ref="K370:L370" si="742">SUM(HOUR(E370)*3600,MINUTE(E370)*60,SECOND(E370))</f>
        <v>8</v>
      </c>
      <c r="L370" s="1">
        <f t="shared" si="742"/>
        <v>5</v>
      </c>
      <c r="M370" s="1">
        <f t="shared" si="8"/>
        <v>3</v>
      </c>
      <c r="N370" s="1">
        <f>'Sem RTOS TX'!L369/H370</f>
        <v>111</v>
      </c>
      <c r="O370" s="1">
        <f>'Com RTOS TX'!L369/I370</f>
        <v>179.2</v>
      </c>
      <c r="P370" s="1">
        <f>'Sem RTOS RX'!$Z369/K370</f>
        <v>84</v>
      </c>
      <c r="Q370" s="1">
        <f>'Com RTOS RX'!$Z369/L370</f>
        <v>134.4</v>
      </c>
    </row>
    <row r="371" ht="15.75" customHeight="1">
      <c r="A371" s="3">
        <f>'Sem RTOS TX'!K370</f>
        <v>0.00009259259259</v>
      </c>
      <c r="B371" s="3">
        <f>'Com RTOS TX'!K370</f>
        <v>0.00005787037037</v>
      </c>
      <c r="C371" s="10">
        <f t="shared" si="3"/>
        <v>0.00003472222222</v>
      </c>
      <c r="E371" s="8">
        <f>'Sem RTOS RX'!Y1565</f>
        <v>0.00009259259259</v>
      </c>
      <c r="F371" s="8">
        <f>'Com RTOS RX'!Y2289</f>
        <v>0.00005787037037</v>
      </c>
      <c r="G371" s="10">
        <f t="shared" si="4"/>
        <v>0.00003472222222</v>
      </c>
      <c r="H371" s="1">
        <f t="shared" ref="H371:I371" si="743">SUM(HOUR(A371)*3600,MINUTE(A371)*60,SECOND(A371))</f>
        <v>8</v>
      </c>
      <c r="I371" s="1">
        <f t="shared" si="743"/>
        <v>5</v>
      </c>
      <c r="J371" s="1">
        <f t="shared" si="6"/>
        <v>3</v>
      </c>
      <c r="K371" s="1">
        <f t="shared" ref="K371:L371" si="744">SUM(HOUR(E371)*3600,MINUTE(E371)*60,SECOND(E371))</f>
        <v>8</v>
      </c>
      <c r="L371" s="1">
        <f t="shared" si="744"/>
        <v>5</v>
      </c>
      <c r="M371" s="1">
        <f t="shared" si="8"/>
        <v>3</v>
      </c>
      <c r="N371" s="1">
        <f>'Sem RTOS TX'!L370/H371</f>
        <v>111</v>
      </c>
      <c r="O371" s="1">
        <f>'Com RTOS TX'!L370/I371</f>
        <v>179.2</v>
      </c>
      <c r="P371" s="1">
        <f>'Sem RTOS RX'!$Z370/K371</f>
        <v>84</v>
      </c>
      <c r="Q371" s="1">
        <f>'Com RTOS RX'!$Z370/L371</f>
        <v>134.4</v>
      </c>
    </row>
    <row r="372" ht="15.75" customHeight="1">
      <c r="A372" s="3">
        <f>'Sem RTOS TX'!K371</f>
        <v>0.00008101851852</v>
      </c>
      <c r="B372" s="3">
        <f>'Com RTOS TX'!K371</f>
        <v>0.00005787037037</v>
      </c>
      <c r="C372" s="10">
        <f t="shared" si="3"/>
        <v>0.00002314814815</v>
      </c>
      <c r="E372" s="8">
        <f>'Sem RTOS RX'!Y1566</f>
        <v>0.0001851851852</v>
      </c>
      <c r="F372" s="8">
        <f>'Com RTOS RX'!Y2290</f>
        <v>0.00005787037037</v>
      </c>
      <c r="G372" s="10">
        <f t="shared" si="4"/>
        <v>0.0001273148148</v>
      </c>
      <c r="H372" s="1">
        <f t="shared" ref="H372:I372" si="745">SUM(HOUR(A372)*3600,MINUTE(A372)*60,SECOND(A372))</f>
        <v>7</v>
      </c>
      <c r="I372" s="1">
        <f t="shared" si="745"/>
        <v>5</v>
      </c>
      <c r="J372" s="1">
        <f t="shared" si="6"/>
        <v>2</v>
      </c>
      <c r="K372" s="1">
        <f t="shared" ref="K372:L372" si="746">SUM(HOUR(E372)*3600,MINUTE(E372)*60,SECOND(E372))</f>
        <v>16</v>
      </c>
      <c r="L372" s="1">
        <f t="shared" si="746"/>
        <v>5</v>
      </c>
      <c r="M372" s="1">
        <f t="shared" si="8"/>
        <v>11</v>
      </c>
      <c r="N372" s="1">
        <f>'Sem RTOS TX'!L371/H372</f>
        <v>126.8571429</v>
      </c>
      <c r="O372" s="1">
        <f>'Com RTOS TX'!L371/I372</f>
        <v>179.2</v>
      </c>
      <c r="P372" s="1">
        <f>'Sem RTOS RX'!$Z371/K372</f>
        <v>42</v>
      </c>
      <c r="Q372" s="1">
        <f>'Com RTOS RX'!$Z371/L372</f>
        <v>134.4</v>
      </c>
    </row>
    <row r="373" ht="15.75" customHeight="1">
      <c r="A373" s="3">
        <f>'Sem RTOS TX'!K372</f>
        <v>0.00009259259259</v>
      </c>
      <c r="B373" s="3">
        <f>'Com RTOS TX'!K372</f>
        <v>0.00006944444444</v>
      </c>
      <c r="C373" s="10">
        <f t="shared" si="3"/>
        <v>0.00002314814815</v>
      </c>
      <c r="E373" s="8">
        <f>'Sem RTOS RX'!Y1567</f>
        <v>0.00009259259259</v>
      </c>
      <c r="F373" s="8">
        <f>'Com RTOS RX'!Y2291</f>
        <v>0.00005787037037</v>
      </c>
      <c r="G373" s="10">
        <f t="shared" si="4"/>
        <v>0.00003472222222</v>
      </c>
      <c r="H373" s="1">
        <f t="shared" ref="H373:I373" si="747">SUM(HOUR(A373)*3600,MINUTE(A373)*60,SECOND(A373))</f>
        <v>8</v>
      </c>
      <c r="I373" s="1">
        <f t="shared" si="747"/>
        <v>6</v>
      </c>
      <c r="J373" s="1">
        <f t="shared" si="6"/>
        <v>2</v>
      </c>
      <c r="K373" s="1">
        <f t="shared" ref="K373:L373" si="748">SUM(HOUR(E373)*3600,MINUTE(E373)*60,SECOND(E373))</f>
        <v>8</v>
      </c>
      <c r="L373" s="1">
        <f t="shared" si="748"/>
        <v>5</v>
      </c>
      <c r="M373" s="1">
        <f t="shared" si="8"/>
        <v>3</v>
      </c>
      <c r="N373" s="1">
        <f>'Sem RTOS TX'!L372/H373</f>
        <v>111</v>
      </c>
      <c r="O373" s="1">
        <f>'Com RTOS TX'!L372/I373</f>
        <v>149.3333333</v>
      </c>
      <c r="P373" s="1">
        <f>'Sem RTOS RX'!$Z372/K373</f>
        <v>84</v>
      </c>
      <c r="Q373" s="1">
        <f>'Com RTOS RX'!$Z372/L373</f>
        <v>134.4</v>
      </c>
    </row>
    <row r="374" ht="15.75" customHeight="1">
      <c r="A374" s="3">
        <f>'Sem RTOS TX'!K373</f>
        <v>0.00009259259259</v>
      </c>
      <c r="B374" s="3">
        <f>'Com RTOS TX'!K373</f>
        <v>0.00005787037037</v>
      </c>
      <c r="C374" s="10">
        <f t="shared" si="3"/>
        <v>0.00003472222222</v>
      </c>
      <c r="E374" s="8">
        <f>'Sem RTOS RX'!Y1568</f>
        <v>0.00009259259259</v>
      </c>
      <c r="F374" s="8">
        <f>'Com RTOS RX'!Y2292</f>
        <v>0.00005787037037</v>
      </c>
      <c r="G374" s="10">
        <f t="shared" si="4"/>
        <v>0.00003472222222</v>
      </c>
      <c r="H374" s="1">
        <f t="shared" ref="H374:I374" si="749">SUM(HOUR(A374)*3600,MINUTE(A374)*60,SECOND(A374))</f>
        <v>8</v>
      </c>
      <c r="I374" s="1">
        <f t="shared" si="749"/>
        <v>5</v>
      </c>
      <c r="J374" s="1">
        <f t="shared" si="6"/>
        <v>3</v>
      </c>
      <c r="K374" s="1">
        <f t="shared" ref="K374:L374" si="750">SUM(HOUR(E374)*3600,MINUTE(E374)*60,SECOND(E374))</f>
        <v>8</v>
      </c>
      <c r="L374" s="1">
        <f t="shared" si="750"/>
        <v>5</v>
      </c>
      <c r="M374" s="1">
        <f t="shared" si="8"/>
        <v>3</v>
      </c>
      <c r="N374" s="1">
        <f>'Sem RTOS TX'!L373/H374</f>
        <v>111</v>
      </c>
      <c r="O374" s="1">
        <f>'Com RTOS TX'!L373/I374</f>
        <v>179.2</v>
      </c>
      <c r="P374" s="1">
        <f>'Sem RTOS RX'!$Z373/K374</f>
        <v>84</v>
      </c>
      <c r="Q374" s="1">
        <f>'Com RTOS RX'!$Z373/L374</f>
        <v>134.4</v>
      </c>
    </row>
    <row r="375" ht="15.75" customHeight="1">
      <c r="A375" s="3">
        <f>'Sem RTOS TX'!K374</f>
        <v>0.0001041666667</v>
      </c>
      <c r="B375" s="3">
        <f>'Com RTOS TX'!K374</f>
        <v>0.00005787037037</v>
      </c>
      <c r="C375" s="10">
        <f t="shared" si="3"/>
        <v>0.0000462962963</v>
      </c>
      <c r="E375" s="8">
        <f>'Sem RTOS RX'!Y1569</f>
        <v>0.00009259259259</v>
      </c>
      <c r="F375" s="8">
        <f>'Com RTOS RX'!Y2293</f>
        <v>0.00005787037037</v>
      </c>
      <c r="G375" s="10">
        <f t="shared" si="4"/>
        <v>0.00003472222222</v>
      </c>
      <c r="H375" s="1">
        <f t="shared" ref="H375:I375" si="751">SUM(HOUR(A375)*3600,MINUTE(A375)*60,SECOND(A375))</f>
        <v>9</v>
      </c>
      <c r="I375" s="1">
        <f t="shared" si="751"/>
        <v>5</v>
      </c>
      <c r="J375" s="1">
        <f t="shared" si="6"/>
        <v>4</v>
      </c>
      <c r="K375" s="1">
        <f t="shared" ref="K375:L375" si="752">SUM(HOUR(E375)*3600,MINUTE(E375)*60,SECOND(E375))</f>
        <v>8</v>
      </c>
      <c r="L375" s="1">
        <f t="shared" si="752"/>
        <v>5</v>
      </c>
      <c r="M375" s="1">
        <f t="shared" si="8"/>
        <v>3</v>
      </c>
      <c r="N375" s="1">
        <f>'Sem RTOS TX'!L374/H375</f>
        <v>98.66666667</v>
      </c>
      <c r="O375" s="1">
        <f>'Com RTOS TX'!L374/I375</f>
        <v>179.2</v>
      </c>
      <c r="P375" s="1">
        <f>'Sem RTOS RX'!$Z374/K375</f>
        <v>84</v>
      </c>
      <c r="Q375" s="1">
        <f>'Com RTOS RX'!$Z374/L375</f>
        <v>134.4</v>
      </c>
    </row>
    <row r="376" ht="15.75" customHeight="1">
      <c r="A376" s="3">
        <f>'Sem RTOS TX'!K375</f>
        <v>0.00009259259259</v>
      </c>
      <c r="B376" s="3">
        <f>'Com RTOS TX'!K375</f>
        <v>0.00005787037037</v>
      </c>
      <c r="C376" s="10">
        <f t="shared" si="3"/>
        <v>0.00003472222222</v>
      </c>
      <c r="E376" s="8">
        <f>'Sem RTOS RX'!Y1570</f>
        <v>0.0001967592593</v>
      </c>
      <c r="F376" s="8">
        <f>'Com RTOS RX'!Y2294</f>
        <v>0.0001157407407</v>
      </c>
      <c r="G376" s="10">
        <f t="shared" si="4"/>
        <v>0.00008101851852</v>
      </c>
      <c r="H376" s="1">
        <f t="shared" ref="H376:I376" si="753">SUM(HOUR(A376)*3600,MINUTE(A376)*60,SECOND(A376))</f>
        <v>8</v>
      </c>
      <c r="I376" s="1">
        <f t="shared" si="753"/>
        <v>5</v>
      </c>
      <c r="J376" s="1">
        <f t="shared" si="6"/>
        <v>3</v>
      </c>
      <c r="K376" s="1">
        <f t="shared" ref="K376:L376" si="754">SUM(HOUR(E376)*3600,MINUTE(E376)*60,SECOND(E376))</f>
        <v>17</v>
      </c>
      <c r="L376" s="1">
        <f t="shared" si="754"/>
        <v>10</v>
      </c>
      <c r="M376" s="1">
        <f t="shared" si="8"/>
        <v>7</v>
      </c>
      <c r="N376" s="1">
        <f>'Sem RTOS TX'!L375/H376</f>
        <v>111</v>
      </c>
      <c r="O376" s="1">
        <f>'Com RTOS TX'!L375/I376</f>
        <v>179.2</v>
      </c>
      <c r="P376" s="1">
        <f>'Sem RTOS RX'!$Z375/K376</f>
        <v>39.52941176</v>
      </c>
      <c r="Q376" s="1">
        <f>'Com RTOS RX'!$Z375/L376</f>
        <v>67.2</v>
      </c>
    </row>
    <row r="377" ht="15.75" customHeight="1">
      <c r="A377" s="3">
        <f>'Sem RTOS TX'!K376</f>
        <v>0.00009259259259</v>
      </c>
      <c r="B377" s="3">
        <f>'Com RTOS TX'!K376</f>
        <v>0.00005787037037</v>
      </c>
      <c r="C377" s="10">
        <f t="shared" si="3"/>
        <v>0.00003472222222</v>
      </c>
      <c r="E377" s="8">
        <f>'Sem RTOS RX'!Y1571</f>
        <v>0.00009259259259</v>
      </c>
      <c r="F377" s="8">
        <f>'Com RTOS RX'!Y2295</f>
        <v>0.0001157407407</v>
      </c>
      <c r="G377" s="10">
        <f t="shared" si="4"/>
        <v>0.00002314814815</v>
      </c>
      <c r="H377" s="1">
        <f t="shared" ref="H377:I377" si="755">SUM(HOUR(A377)*3600,MINUTE(A377)*60,SECOND(A377))</f>
        <v>8</v>
      </c>
      <c r="I377" s="1">
        <f t="shared" si="755"/>
        <v>5</v>
      </c>
      <c r="J377" s="1">
        <f t="shared" si="6"/>
        <v>3</v>
      </c>
      <c r="K377" s="1">
        <f t="shared" ref="K377:L377" si="756">SUM(HOUR(E377)*3600,MINUTE(E377)*60,SECOND(E377))</f>
        <v>8</v>
      </c>
      <c r="L377" s="1">
        <f t="shared" si="756"/>
        <v>10</v>
      </c>
      <c r="M377" s="1">
        <f t="shared" si="8"/>
        <v>2</v>
      </c>
      <c r="N377" s="1">
        <f>'Sem RTOS TX'!L376/H377</f>
        <v>111</v>
      </c>
      <c r="O377" s="1">
        <f>'Com RTOS TX'!L376/I377</f>
        <v>179.2</v>
      </c>
      <c r="P377" s="1">
        <f>'Sem RTOS RX'!$Z376/K377</f>
        <v>84</v>
      </c>
      <c r="Q377" s="1">
        <f>'Com RTOS RX'!$Z376/L377</f>
        <v>67.2</v>
      </c>
    </row>
    <row r="378" ht="15.75" customHeight="1">
      <c r="A378" s="3">
        <f>'Sem RTOS TX'!K377</f>
        <v>0.00009259259259</v>
      </c>
      <c r="B378" s="3">
        <f>'Com RTOS TX'!K377</f>
        <v>0.00005787037037</v>
      </c>
      <c r="C378" s="10">
        <f t="shared" si="3"/>
        <v>0.00003472222222</v>
      </c>
      <c r="E378" s="8">
        <f>'Sem RTOS RX'!Y1572</f>
        <v>0.0001851851852</v>
      </c>
      <c r="F378" s="8">
        <f>'Com RTOS RX'!Y2296</f>
        <v>0.00005787037037</v>
      </c>
      <c r="G378" s="10">
        <f t="shared" si="4"/>
        <v>0.0001273148148</v>
      </c>
      <c r="H378" s="1">
        <f t="shared" ref="H378:I378" si="757">SUM(HOUR(A378)*3600,MINUTE(A378)*60,SECOND(A378))</f>
        <v>8</v>
      </c>
      <c r="I378" s="1">
        <f t="shared" si="757"/>
        <v>5</v>
      </c>
      <c r="J378" s="1">
        <f t="shared" si="6"/>
        <v>3</v>
      </c>
      <c r="K378" s="1">
        <f t="shared" ref="K378:L378" si="758">SUM(HOUR(E378)*3600,MINUTE(E378)*60,SECOND(E378))</f>
        <v>16</v>
      </c>
      <c r="L378" s="1">
        <f t="shared" si="758"/>
        <v>5</v>
      </c>
      <c r="M378" s="1">
        <f t="shared" si="8"/>
        <v>11</v>
      </c>
      <c r="N378" s="1">
        <f>'Sem RTOS TX'!L377/H378</f>
        <v>111</v>
      </c>
      <c r="O378" s="1">
        <f>'Com RTOS TX'!L377/I378</f>
        <v>179.2</v>
      </c>
      <c r="P378" s="1">
        <f>'Sem RTOS RX'!$Z377/K378</f>
        <v>42</v>
      </c>
      <c r="Q378" s="1">
        <f>'Com RTOS RX'!$Z377/L378</f>
        <v>134.4</v>
      </c>
    </row>
    <row r="379" ht="15.75" customHeight="1">
      <c r="A379" s="3">
        <f>'Sem RTOS TX'!K378</f>
        <v>0.00009259259259</v>
      </c>
      <c r="B379" s="3">
        <f>'Com RTOS TX'!K378</f>
        <v>0.00005787037037</v>
      </c>
      <c r="C379" s="10">
        <f t="shared" si="3"/>
        <v>0.00003472222222</v>
      </c>
      <c r="E379" s="8">
        <f>'Sem RTOS RX'!Y1573</f>
        <v>0.0001851851852</v>
      </c>
      <c r="F379" s="8">
        <f>'Com RTOS RX'!Y2297</f>
        <v>0.00005787037037</v>
      </c>
      <c r="G379" s="10">
        <f t="shared" si="4"/>
        <v>0.0001273148148</v>
      </c>
      <c r="H379" s="1">
        <f t="shared" ref="H379:I379" si="759">SUM(HOUR(A379)*3600,MINUTE(A379)*60,SECOND(A379))</f>
        <v>8</v>
      </c>
      <c r="I379" s="1">
        <f t="shared" si="759"/>
        <v>5</v>
      </c>
      <c r="J379" s="1">
        <f t="shared" si="6"/>
        <v>3</v>
      </c>
      <c r="K379" s="1">
        <f t="shared" ref="K379:L379" si="760">SUM(HOUR(E379)*3600,MINUTE(E379)*60,SECOND(E379))</f>
        <v>16</v>
      </c>
      <c r="L379" s="1">
        <f t="shared" si="760"/>
        <v>5</v>
      </c>
      <c r="M379" s="1">
        <f t="shared" si="8"/>
        <v>11</v>
      </c>
      <c r="N379" s="1">
        <f>'Sem RTOS TX'!L378/H379</f>
        <v>111</v>
      </c>
      <c r="O379" s="1">
        <f>'Com RTOS TX'!L378/I379</f>
        <v>179.2</v>
      </c>
      <c r="P379" s="1">
        <f>'Sem RTOS RX'!$Z378/K379</f>
        <v>42</v>
      </c>
      <c r="Q379" s="1">
        <f>'Com RTOS RX'!$Z378/L379</f>
        <v>134.4</v>
      </c>
    </row>
    <row r="380" ht="15.75" customHeight="1">
      <c r="A380" s="3">
        <f>'Sem RTOS TX'!K379</f>
        <v>0.00009259259259</v>
      </c>
      <c r="B380" s="3">
        <f>'Com RTOS TX'!K379</f>
        <v>0.00005787037037</v>
      </c>
      <c r="C380" s="10">
        <f t="shared" si="3"/>
        <v>0.00003472222222</v>
      </c>
      <c r="E380" s="8">
        <f>'Sem RTOS RX'!Y1574</f>
        <v>0.00009259259259</v>
      </c>
      <c r="F380" s="8">
        <f>'Com RTOS RX'!Y2298</f>
        <v>0.00005787037037</v>
      </c>
      <c r="G380" s="10">
        <f t="shared" si="4"/>
        <v>0.00003472222222</v>
      </c>
      <c r="H380" s="1">
        <f t="shared" ref="H380:I380" si="761">SUM(HOUR(A380)*3600,MINUTE(A380)*60,SECOND(A380))</f>
        <v>8</v>
      </c>
      <c r="I380" s="1">
        <f t="shared" si="761"/>
        <v>5</v>
      </c>
      <c r="J380" s="1">
        <f t="shared" si="6"/>
        <v>3</v>
      </c>
      <c r="K380" s="1">
        <f t="shared" ref="K380:L380" si="762">SUM(HOUR(E380)*3600,MINUTE(E380)*60,SECOND(E380))</f>
        <v>8</v>
      </c>
      <c r="L380" s="1">
        <f t="shared" si="762"/>
        <v>5</v>
      </c>
      <c r="M380" s="1">
        <f t="shared" si="8"/>
        <v>3</v>
      </c>
      <c r="N380" s="1">
        <f>'Sem RTOS TX'!L379/H380</f>
        <v>111</v>
      </c>
      <c r="O380" s="1">
        <f>'Com RTOS TX'!L379/I380</f>
        <v>179.2</v>
      </c>
      <c r="P380" s="1">
        <f>'Sem RTOS RX'!$Z379/K380</f>
        <v>84</v>
      </c>
      <c r="Q380" s="1">
        <f>'Com RTOS RX'!$Z379/L380</f>
        <v>134.4</v>
      </c>
    </row>
    <row r="381" ht="15.75" customHeight="1">
      <c r="A381" s="3">
        <f>'Sem RTOS TX'!K380</f>
        <v>0.0001041666667</v>
      </c>
      <c r="B381" s="3">
        <f>'Com RTOS TX'!K380</f>
        <v>0.00005787037037</v>
      </c>
      <c r="C381" s="10">
        <f t="shared" si="3"/>
        <v>0.0000462962963</v>
      </c>
      <c r="E381" s="8">
        <f>'Sem RTOS RX'!Y1575</f>
        <v>0.00009259259259</v>
      </c>
      <c r="F381" s="8">
        <f>'Com RTOS RX'!Y2299</f>
        <v>0.00005787037037</v>
      </c>
      <c r="G381" s="10">
        <f t="shared" si="4"/>
        <v>0.00003472222222</v>
      </c>
      <c r="H381" s="1">
        <f t="shared" ref="H381:I381" si="763">SUM(HOUR(A381)*3600,MINUTE(A381)*60,SECOND(A381))</f>
        <v>9</v>
      </c>
      <c r="I381" s="1">
        <f t="shared" si="763"/>
        <v>5</v>
      </c>
      <c r="J381" s="1">
        <f t="shared" si="6"/>
        <v>4</v>
      </c>
      <c r="K381" s="1">
        <f t="shared" ref="K381:L381" si="764">SUM(HOUR(E381)*3600,MINUTE(E381)*60,SECOND(E381))</f>
        <v>8</v>
      </c>
      <c r="L381" s="1">
        <f t="shared" si="764"/>
        <v>5</v>
      </c>
      <c r="M381" s="1">
        <f t="shared" si="8"/>
        <v>3</v>
      </c>
      <c r="N381" s="1">
        <f>'Sem RTOS TX'!L380/H381</f>
        <v>98.66666667</v>
      </c>
      <c r="O381" s="1">
        <f>'Com RTOS TX'!L380/I381</f>
        <v>179.2</v>
      </c>
      <c r="P381" s="1">
        <f>'Sem RTOS RX'!$Z380/K381</f>
        <v>84</v>
      </c>
      <c r="Q381" s="1">
        <f>'Com RTOS RX'!$Z380/L381</f>
        <v>134.4</v>
      </c>
    </row>
    <row r="382" ht="15.75" customHeight="1">
      <c r="A382" s="3">
        <f>'Sem RTOS TX'!K381</f>
        <v>0.00009259259259</v>
      </c>
      <c r="B382" s="3">
        <f>'Com RTOS TX'!K381</f>
        <v>0.00005787037037</v>
      </c>
      <c r="C382" s="10">
        <f t="shared" si="3"/>
        <v>0.00003472222222</v>
      </c>
      <c r="E382" s="8">
        <f>'Sem RTOS RX'!Y1576</f>
        <v>0.00009259259259</v>
      </c>
      <c r="F382" s="8">
        <f>'Com RTOS RX'!Y2300</f>
        <v>0.00006944444444</v>
      </c>
      <c r="G382" s="10">
        <f t="shared" si="4"/>
        <v>0.00002314814815</v>
      </c>
      <c r="H382" s="1">
        <f t="shared" ref="H382:I382" si="765">SUM(HOUR(A382)*3600,MINUTE(A382)*60,SECOND(A382))</f>
        <v>8</v>
      </c>
      <c r="I382" s="1">
        <f t="shared" si="765"/>
        <v>5</v>
      </c>
      <c r="J382" s="1">
        <f t="shared" si="6"/>
        <v>3</v>
      </c>
      <c r="K382" s="1">
        <f t="shared" ref="K382:L382" si="766">SUM(HOUR(E382)*3600,MINUTE(E382)*60,SECOND(E382))</f>
        <v>8</v>
      </c>
      <c r="L382" s="1">
        <f t="shared" si="766"/>
        <v>6</v>
      </c>
      <c r="M382" s="1">
        <f t="shared" si="8"/>
        <v>2</v>
      </c>
      <c r="N382" s="1">
        <f>'Sem RTOS TX'!L381/H382</f>
        <v>111</v>
      </c>
      <c r="O382" s="1">
        <f>'Com RTOS TX'!L381/I382</f>
        <v>179.2</v>
      </c>
      <c r="P382" s="1">
        <f>'Sem RTOS RX'!$Z381/K382</f>
        <v>84</v>
      </c>
      <c r="Q382" s="1">
        <f>'Com RTOS RX'!$Z381/L382</f>
        <v>112</v>
      </c>
    </row>
    <row r="383" ht="15.75" customHeight="1">
      <c r="A383" s="3">
        <f>'Sem RTOS TX'!K382</f>
        <v>0.0001041666667</v>
      </c>
      <c r="B383" s="3">
        <f>'Com RTOS TX'!K382</f>
        <v>0.00005787037037</v>
      </c>
      <c r="C383" s="10">
        <f t="shared" si="3"/>
        <v>0.0000462962963</v>
      </c>
      <c r="E383" s="8">
        <f>'Sem RTOS RX'!Y1577</f>
        <v>0.00009259259259</v>
      </c>
      <c r="F383" s="8">
        <f>'Com RTOS RX'!Y2301</f>
        <v>0.0000462962963</v>
      </c>
      <c r="G383" s="10">
        <f t="shared" si="4"/>
        <v>0.0000462962963</v>
      </c>
      <c r="H383" s="1">
        <f t="shared" ref="H383:I383" si="767">SUM(HOUR(A383)*3600,MINUTE(A383)*60,SECOND(A383))</f>
        <v>9</v>
      </c>
      <c r="I383" s="1">
        <f t="shared" si="767"/>
        <v>5</v>
      </c>
      <c r="J383" s="1">
        <f t="shared" si="6"/>
        <v>4</v>
      </c>
      <c r="K383" s="1">
        <f t="shared" ref="K383:L383" si="768">SUM(HOUR(E383)*3600,MINUTE(E383)*60,SECOND(E383))</f>
        <v>8</v>
      </c>
      <c r="L383" s="1">
        <f t="shared" si="768"/>
        <v>4</v>
      </c>
      <c r="M383" s="1">
        <f t="shared" si="8"/>
        <v>4</v>
      </c>
      <c r="N383" s="1">
        <f>'Sem RTOS TX'!L382/H383</f>
        <v>98.66666667</v>
      </c>
      <c r="O383" s="1">
        <f>'Com RTOS TX'!L382/I383</f>
        <v>179.2</v>
      </c>
      <c r="P383" s="1">
        <f>'Sem RTOS RX'!$Z382/K383</f>
        <v>84</v>
      </c>
      <c r="Q383" s="1">
        <f>'Com RTOS RX'!$Z382/L383</f>
        <v>168</v>
      </c>
    </row>
    <row r="384" ht="15.75" customHeight="1">
      <c r="A384" s="3">
        <f>'Sem RTOS TX'!K383</f>
        <v>0.00009259259259</v>
      </c>
      <c r="B384" s="3">
        <f>'Com RTOS TX'!K383</f>
        <v>0.00005787037037</v>
      </c>
      <c r="C384" s="10">
        <f t="shared" si="3"/>
        <v>0.00003472222222</v>
      </c>
      <c r="E384" s="8">
        <f>'Sem RTOS RX'!Y1578</f>
        <v>0.00009259259259</v>
      </c>
      <c r="F384" s="8">
        <f>'Com RTOS RX'!Y2302</f>
        <v>0.00005787037037</v>
      </c>
      <c r="G384" s="10">
        <f t="shared" si="4"/>
        <v>0.00003472222222</v>
      </c>
      <c r="H384" s="1">
        <f t="shared" ref="H384:I384" si="769">SUM(HOUR(A384)*3600,MINUTE(A384)*60,SECOND(A384))</f>
        <v>8</v>
      </c>
      <c r="I384" s="1">
        <f t="shared" si="769"/>
        <v>5</v>
      </c>
      <c r="J384" s="1">
        <f t="shared" si="6"/>
        <v>3</v>
      </c>
      <c r="K384" s="1">
        <f t="shared" ref="K384:L384" si="770">SUM(HOUR(E384)*3600,MINUTE(E384)*60,SECOND(E384))</f>
        <v>8</v>
      </c>
      <c r="L384" s="1">
        <f t="shared" si="770"/>
        <v>5</v>
      </c>
      <c r="M384" s="1">
        <f t="shared" si="8"/>
        <v>3</v>
      </c>
      <c r="N384" s="1">
        <f>'Sem RTOS TX'!L383/H384</f>
        <v>111</v>
      </c>
      <c r="O384" s="1">
        <f>'Com RTOS TX'!L383/I384</f>
        <v>179.2</v>
      </c>
      <c r="P384" s="1">
        <f>'Sem RTOS RX'!$Z383/K384</f>
        <v>84</v>
      </c>
      <c r="Q384" s="1">
        <f>'Com RTOS RX'!$Z383/L384</f>
        <v>134.4</v>
      </c>
    </row>
    <row r="385" ht="15.75" customHeight="1">
      <c r="A385" s="3">
        <f>'Sem RTOS TX'!K384</f>
        <v>0.00009259259259</v>
      </c>
      <c r="B385" s="3">
        <f>'Com RTOS TX'!K384</f>
        <v>0.00005787037037</v>
      </c>
      <c r="C385" s="10">
        <f t="shared" si="3"/>
        <v>0.00003472222222</v>
      </c>
      <c r="E385" s="8">
        <f>'Sem RTOS RX'!Y1579</f>
        <v>0.00009259259259</v>
      </c>
      <c r="F385" s="8">
        <f>'Com RTOS RX'!Y2303</f>
        <v>0.00005787037037</v>
      </c>
      <c r="G385" s="10">
        <f t="shared" si="4"/>
        <v>0.00003472222222</v>
      </c>
      <c r="H385" s="1">
        <f t="shared" ref="H385:I385" si="771">SUM(HOUR(A385)*3600,MINUTE(A385)*60,SECOND(A385))</f>
        <v>8</v>
      </c>
      <c r="I385" s="1">
        <f t="shared" si="771"/>
        <v>5</v>
      </c>
      <c r="J385" s="1">
        <f t="shared" si="6"/>
        <v>3</v>
      </c>
      <c r="K385" s="1">
        <f t="shared" ref="K385:L385" si="772">SUM(HOUR(E385)*3600,MINUTE(E385)*60,SECOND(E385))</f>
        <v>8</v>
      </c>
      <c r="L385" s="1">
        <f t="shared" si="772"/>
        <v>5</v>
      </c>
      <c r="M385" s="1">
        <f t="shared" si="8"/>
        <v>3</v>
      </c>
      <c r="N385" s="1">
        <f>'Sem RTOS TX'!L384/H385</f>
        <v>111</v>
      </c>
      <c r="O385" s="1">
        <f>'Com RTOS TX'!L384/I385</f>
        <v>179.2</v>
      </c>
      <c r="P385" s="1">
        <f>'Sem RTOS RX'!$Z384/K385</f>
        <v>84</v>
      </c>
      <c r="Q385" s="1">
        <f>'Com RTOS RX'!$Z384/L385</f>
        <v>134.4</v>
      </c>
    </row>
    <row r="386" ht="15.75" customHeight="1">
      <c r="A386" s="3">
        <f>'Sem RTOS TX'!K385</f>
        <v>0.00009259259259</v>
      </c>
      <c r="B386" s="3">
        <f>'Com RTOS TX'!K385</f>
        <v>0.00005787037037</v>
      </c>
      <c r="C386" s="10">
        <f t="shared" si="3"/>
        <v>0.00003472222222</v>
      </c>
      <c r="E386" s="8">
        <f>'Sem RTOS RX'!Y1580</f>
        <v>0.0001851851852</v>
      </c>
      <c r="F386" s="8">
        <f>'Com RTOS RX'!Y2304</f>
        <v>0.00005787037037</v>
      </c>
      <c r="G386" s="10">
        <f t="shared" si="4"/>
        <v>0.0001273148148</v>
      </c>
      <c r="H386" s="1">
        <f t="shared" ref="H386:I386" si="773">SUM(HOUR(A386)*3600,MINUTE(A386)*60,SECOND(A386))</f>
        <v>8</v>
      </c>
      <c r="I386" s="1">
        <f t="shared" si="773"/>
        <v>5</v>
      </c>
      <c r="J386" s="1">
        <f t="shared" si="6"/>
        <v>3</v>
      </c>
      <c r="K386" s="1">
        <f t="shared" ref="K386:L386" si="774">SUM(HOUR(E386)*3600,MINUTE(E386)*60,SECOND(E386))</f>
        <v>16</v>
      </c>
      <c r="L386" s="1">
        <f t="shared" si="774"/>
        <v>5</v>
      </c>
      <c r="M386" s="1">
        <f t="shared" si="8"/>
        <v>11</v>
      </c>
      <c r="N386" s="1">
        <f>'Sem RTOS TX'!L385/H386</f>
        <v>111</v>
      </c>
      <c r="O386" s="1">
        <f>'Com RTOS TX'!L385/I386</f>
        <v>179.2</v>
      </c>
      <c r="P386" s="1">
        <f>'Sem RTOS RX'!$Z385/K386</f>
        <v>42</v>
      </c>
      <c r="Q386" s="1">
        <f>'Com RTOS RX'!$Z385/L386</f>
        <v>134.4</v>
      </c>
    </row>
    <row r="387" ht="15.75" customHeight="1">
      <c r="A387" s="3">
        <f>'Sem RTOS TX'!K386</f>
        <v>0.00009259259259</v>
      </c>
      <c r="B387" s="3">
        <f>'Com RTOS TX'!K386</f>
        <v>0.00005787037037</v>
      </c>
      <c r="C387" s="10">
        <f t="shared" si="3"/>
        <v>0.00003472222222</v>
      </c>
      <c r="E387" s="8">
        <f>'Sem RTOS RX'!Y1581</f>
        <v>0.0001041666667</v>
      </c>
      <c r="F387" s="8">
        <f>'Com RTOS RX'!Y2305</f>
        <v>0.00006944444444</v>
      </c>
      <c r="G387" s="10">
        <f t="shared" si="4"/>
        <v>0.00003472222222</v>
      </c>
      <c r="H387" s="1">
        <f t="shared" ref="H387:I387" si="775">SUM(HOUR(A387)*3600,MINUTE(A387)*60,SECOND(A387))</f>
        <v>8</v>
      </c>
      <c r="I387" s="1">
        <f t="shared" si="775"/>
        <v>5</v>
      </c>
      <c r="J387" s="1">
        <f t="shared" si="6"/>
        <v>3</v>
      </c>
      <c r="K387" s="1">
        <f t="shared" ref="K387:L387" si="776">SUM(HOUR(E387)*3600,MINUTE(E387)*60,SECOND(E387))</f>
        <v>9</v>
      </c>
      <c r="L387" s="1">
        <f t="shared" si="776"/>
        <v>6</v>
      </c>
      <c r="M387" s="1">
        <f t="shared" si="8"/>
        <v>3</v>
      </c>
      <c r="N387" s="1">
        <f>'Sem RTOS TX'!L386/H387</f>
        <v>111</v>
      </c>
      <c r="O387" s="1">
        <f>'Com RTOS TX'!L386/I387</f>
        <v>179.2</v>
      </c>
      <c r="P387" s="1">
        <f>'Sem RTOS RX'!$Z386/K387</f>
        <v>74.66666667</v>
      </c>
      <c r="Q387" s="1">
        <f>'Com RTOS RX'!$Z386/L387</f>
        <v>112</v>
      </c>
    </row>
    <row r="388" ht="15.75" customHeight="1">
      <c r="A388" s="3">
        <f>'Sem RTOS TX'!K387</f>
        <v>0.00008101851852</v>
      </c>
      <c r="B388" s="3">
        <f>'Com RTOS TX'!K387</f>
        <v>0.00005787037037</v>
      </c>
      <c r="C388" s="10">
        <f t="shared" si="3"/>
        <v>0.00002314814815</v>
      </c>
      <c r="E388" s="8">
        <f>'Sem RTOS RX'!Y1582</f>
        <v>0.00009259259259</v>
      </c>
      <c r="F388" s="8">
        <f>'Com RTOS RX'!Y2306</f>
        <v>0.00005787037037</v>
      </c>
      <c r="G388" s="10">
        <f t="shared" si="4"/>
        <v>0.00003472222222</v>
      </c>
      <c r="H388" s="1">
        <f t="shared" ref="H388:I388" si="777">SUM(HOUR(A388)*3600,MINUTE(A388)*60,SECOND(A388))</f>
        <v>7</v>
      </c>
      <c r="I388" s="1">
        <f t="shared" si="777"/>
        <v>5</v>
      </c>
      <c r="J388" s="1">
        <f t="shared" si="6"/>
        <v>2</v>
      </c>
      <c r="K388" s="1">
        <f t="shared" ref="K388:L388" si="778">SUM(HOUR(E388)*3600,MINUTE(E388)*60,SECOND(E388))</f>
        <v>8</v>
      </c>
      <c r="L388" s="1">
        <f t="shared" si="778"/>
        <v>5</v>
      </c>
      <c r="M388" s="1">
        <f t="shared" si="8"/>
        <v>3</v>
      </c>
      <c r="N388" s="1">
        <f>'Sem RTOS TX'!L387/H388</f>
        <v>126.8571429</v>
      </c>
      <c r="O388" s="1">
        <f>'Com RTOS TX'!L387/I388</f>
        <v>179.2</v>
      </c>
      <c r="P388" s="1">
        <f>'Sem RTOS RX'!$Z387/K388</f>
        <v>84</v>
      </c>
      <c r="Q388" s="1">
        <f>'Com RTOS RX'!$Z387/L388</f>
        <v>134.4</v>
      </c>
    </row>
    <row r="389" ht="15.75" customHeight="1">
      <c r="A389" s="3">
        <f>'Sem RTOS TX'!K388</f>
        <v>0.00009259259259</v>
      </c>
      <c r="B389" s="3">
        <f>'Com RTOS TX'!K388</f>
        <v>0.00005787037037</v>
      </c>
      <c r="C389" s="10">
        <f t="shared" si="3"/>
        <v>0.00003472222222</v>
      </c>
      <c r="E389" s="8">
        <f>'Sem RTOS RX'!Y1583</f>
        <v>0.00009259259259</v>
      </c>
      <c r="F389" s="8">
        <f>'Com RTOS RX'!Y2307</f>
        <v>0.00005787037037</v>
      </c>
      <c r="G389" s="10">
        <f t="shared" si="4"/>
        <v>0.00003472222222</v>
      </c>
      <c r="H389" s="1">
        <f t="shared" ref="H389:I389" si="779">SUM(HOUR(A389)*3600,MINUTE(A389)*60,SECOND(A389))</f>
        <v>8</v>
      </c>
      <c r="I389" s="1">
        <f t="shared" si="779"/>
        <v>5</v>
      </c>
      <c r="J389" s="1">
        <f t="shared" si="6"/>
        <v>3</v>
      </c>
      <c r="K389" s="1">
        <f t="shared" ref="K389:L389" si="780">SUM(HOUR(E389)*3600,MINUTE(E389)*60,SECOND(E389))</f>
        <v>8</v>
      </c>
      <c r="L389" s="1">
        <f t="shared" si="780"/>
        <v>5</v>
      </c>
      <c r="M389" s="1">
        <f t="shared" si="8"/>
        <v>3</v>
      </c>
      <c r="N389" s="1">
        <f>'Sem RTOS TX'!L388/H389</f>
        <v>111</v>
      </c>
      <c r="O389" s="1">
        <f>'Com RTOS TX'!L388/I389</f>
        <v>179.2</v>
      </c>
      <c r="P389" s="1">
        <f>'Sem RTOS RX'!$Z388/K389</f>
        <v>84</v>
      </c>
      <c r="Q389" s="1">
        <f>'Com RTOS RX'!$Z388/L389</f>
        <v>134.4</v>
      </c>
    </row>
    <row r="390" ht="15.75" customHeight="1">
      <c r="A390" s="3">
        <f>'Sem RTOS TX'!K389</f>
        <v>0.00009259259259</v>
      </c>
      <c r="B390" s="3">
        <f>'Com RTOS TX'!K389</f>
        <v>0.00005787037037</v>
      </c>
      <c r="C390" s="10">
        <f t="shared" si="3"/>
        <v>0.00003472222222</v>
      </c>
      <c r="E390" s="8">
        <f>'Sem RTOS RX'!Y1584</f>
        <v>0.00009259259259</v>
      </c>
      <c r="F390" s="8">
        <f>'Com RTOS RX'!Y2308</f>
        <v>0.0001157407407</v>
      </c>
      <c r="G390" s="10">
        <f t="shared" si="4"/>
        <v>0.00002314814815</v>
      </c>
      <c r="H390" s="1">
        <f t="shared" ref="H390:I390" si="781">SUM(HOUR(A390)*3600,MINUTE(A390)*60,SECOND(A390))</f>
        <v>8</v>
      </c>
      <c r="I390" s="1">
        <f t="shared" si="781"/>
        <v>5</v>
      </c>
      <c r="J390" s="1">
        <f t="shared" si="6"/>
        <v>3</v>
      </c>
      <c r="K390" s="1">
        <f t="shared" ref="K390:L390" si="782">SUM(HOUR(E390)*3600,MINUTE(E390)*60,SECOND(E390))</f>
        <v>8</v>
      </c>
      <c r="L390" s="1">
        <f t="shared" si="782"/>
        <v>10</v>
      </c>
      <c r="M390" s="1">
        <f t="shared" si="8"/>
        <v>2</v>
      </c>
      <c r="N390" s="1">
        <f>'Sem RTOS TX'!L389/H390</f>
        <v>111</v>
      </c>
      <c r="O390" s="1">
        <f>'Com RTOS TX'!L389/I390</f>
        <v>179.2</v>
      </c>
      <c r="P390" s="1">
        <f>'Sem RTOS RX'!$Z389/K390</f>
        <v>84</v>
      </c>
      <c r="Q390" s="1">
        <f>'Com RTOS RX'!$Z389/L390</f>
        <v>67.2</v>
      </c>
    </row>
    <row r="391" ht="15.75" customHeight="1">
      <c r="A391" s="3">
        <f>'Sem RTOS TX'!K390</f>
        <v>0.0001041666667</v>
      </c>
      <c r="B391" s="3">
        <f>'Com RTOS TX'!K390</f>
        <v>0.00005787037037</v>
      </c>
      <c r="C391" s="10">
        <f t="shared" si="3"/>
        <v>0.0000462962963</v>
      </c>
      <c r="E391" s="8">
        <f>'Sem RTOS RX'!Y1585</f>
        <v>0.00009259259259</v>
      </c>
      <c r="F391" s="8">
        <f>'Com RTOS RX'!Y2309</f>
        <v>0.00005787037037</v>
      </c>
      <c r="G391" s="10">
        <f t="shared" si="4"/>
        <v>0.00003472222222</v>
      </c>
      <c r="H391" s="1">
        <f t="shared" ref="H391:I391" si="783">SUM(HOUR(A391)*3600,MINUTE(A391)*60,SECOND(A391))</f>
        <v>9</v>
      </c>
      <c r="I391" s="1">
        <f t="shared" si="783"/>
        <v>5</v>
      </c>
      <c r="J391" s="1">
        <f t="shared" si="6"/>
        <v>4</v>
      </c>
      <c r="K391" s="1">
        <f t="shared" ref="K391:L391" si="784">SUM(HOUR(E391)*3600,MINUTE(E391)*60,SECOND(E391))</f>
        <v>8</v>
      </c>
      <c r="L391" s="1">
        <f t="shared" si="784"/>
        <v>5</v>
      </c>
      <c r="M391" s="1">
        <f t="shared" si="8"/>
        <v>3</v>
      </c>
      <c r="N391" s="1">
        <f>'Sem RTOS TX'!L390/H391</f>
        <v>98.66666667</v>
      </c>
      <c r="O391" s="1">
        <f>'Com RTOS TX'!L390/I391</f>
        <v>179.2</v>
      </c>
      <c r="P391" s="1">
        <f>'Sem RTOS RX'!$Z390/K391</f>
        <v>84</v>
      </c>
      <c r="Q391" s="1">
        <f>'Com RTOS RX'!$Z390/L391</f>
        <v>134.4</v>
      </c>
    </row>
    <row r="392" ht="15.75" customHeight="1">
      <c r="A392" s="3">
        <f>'Sem RTOS TX'!K391</f>
        <v>0.00009259259259</v>
      </c>
      <c r="B392" s="3">
        <f>'Com RTOS TX'!K391</f>
        <v>0.00005787037037</v>
      </c>
      <c r="C392" s="10">
        <f t="shared" si="3"/>
        <v>0.00003472222222</v>
      </c>
      <c r="E392" s="8">
        <f>'Sem RTOS RX'!Y1586</f>
        <v>0.00009259259259</v>
      </c>
      <c r="F392" s="8">
        <f>'Com RTOS RX'!Y2310</f>
        <v>0.00005787037037</v>
      </c>
      <c r="G392" s="10">
        <f t="shared" si="4"/>
        <v>0.00003472222222</v>
      </c>
      <c r="H392" s="1">
        <f t="shared" ref="H392:I392" si="785">SUM(HOUR(A392)*3600,MINUTE(A392)*60,SECOND(A392))</f>
        <v>8</v>
      </c>
      <c r="I392" s="1">
        <f t="shared" si="785"/>
        <v>5</v>
      </c>
      <c r="J392" s="1">
        <f t="shared" si="6"/>
        <v>3</v>
      </c>
      <c r="K392" s="1">
        <f t="shared" ref="K392:L392" si="786">SUM(HOUR(E392)*3600,MINUTE(E392)*60,SECOND(E392))</f>
        <v>8</v>
      </c>
      <c r="L392" s="1">
        <f t="shared" si="786"/>
        <v>5</v>
      </c>
      <c r="M392" s="1">
        <f t="shared" si="8"/>
        <v>3</v>
      </c>
      <c r="N392" s="1">
        <f>'Sem RTOS TX'!L391/H392</f>
        <v>111</v>
      </c>
      <c r="O392" s="1">
        <f>'Com RTOS TX'!L391/I392</f>
        <v>179.2</v>
      </c>
      <c r="P392" s="1">
        <f>'Sem RTOS RX'!$Z391/K392</f>
        <v>84</v>
      </c>
      <c r="Q392" s="1">
        <f>'Com RTOS RX'!$Z391/L392</f>
        <v>134.4</v>
      </c>
    </row>
    <row r="393" ht="15.75" customHeight="1">
      <c r="A393" s="3">
        <f>'Sem RTOS TX'!K392</f>
        <v>0.00009259259259</v>
      </c>
      <c r="B393" s="3">
        <f>'Com RTOS TX'!K392</f>
        <v>0.00005787037037</v>
      </c>
      <c r="C393" s="10">
        <f t="shared" si="3"/>
        <v>0.00003472222222</v>
      </c>
      <c r="E393" s="8">
        <f>'Sem RTOS RX'!Y1587</f>
        <v>0.0001041666667</v>
      </c>
      <c r="F393" s="8">
        <f>'Com RTOS RX'!Y2311</f>
        <v>0.00005787037037</v>
      </c>
      <c r="G393" s="10">
        <f t="shared" si="4"/>
        <v>0.0000462962963</v>
      </c>
      <c r="H393" s="1">
        <f t="shared" ref="H393:I393" si="787">SUM(HOUR(A393)*3600,MINUTE(A393)*60,SECOND(A393))</f>
        <v>8</v>
      </c>
      <c r="I393" s="1">
        <f t="shared" si="787"/>
        <v>5</v>
      </c>
      <c r="J393" s="1">
        <f t="shared" si="6"/>
        <v>3</v>
      </c>
      <c r="K393" s="1">
        <f t="shared" ref="K393:L393" si="788">SUM(HOUR(E393)*3600,MINUTE(E393)*60,SECOND(E393))</f>
        <v>9</v>
      </c>
      <c r="L393" s="1">
        <f t="shared" si="788"/>
        <v>5</v>
      </c>
      <c r="M393" s="1">
        <f t="shared" si="8"/>
        <v>4</v>
      </c>
      <c r="N393" s="1">
        <f>'Sem RTOS TX'!L392/H393</f>
        <v>111</v>
      </c>
      <c r="O393" s="1">
        <f>'Com RTOS TX'!L392/I393</f>
        <v>179.2</v>
      </c>
      <c r="P393" s="1">
        <f>'Sem RTOS RX'!$Z392/K393</f>
        <v>74.66666667</v>
      </c>
      <c r="Q393" s="1">
        <f>'Com RTOS RX'!$Z392/L393</f>
        <v>134.4</v>
      </c>
    </row>
    <row r="394" ht="15.75" customHeight="1">
      <c r="A394" s="3">
        <f>'Sem RTOS TX'!K393</f>
        <v>0.00009259259259</v>
      </c>
      <c r="B394" s="3">
        <f>'Com RTOS TX'!K393</f>
        <v>0.00005787037037</v>
      </c>
      <c r="C394" s="10">
        <f t="shared" si="3"/>
        <v>0.00003472222222</v>
      </c>
      <c r="E394" s="8">
        <f>'Sem RTOS RX'!Y1588</f>
        <v>0.0002777777778</v>
      </c>
      <c r="F394" s="8">
        <f>'Com RTOS RX'!Y2312</f>
        <v>0.00005787037037</v>
      </c>
      <c r="G394" s="10">
        <f t="shared" si="4"/>
        <v>0.0002199074074</v>
      </c>
      <c r="H394" s="1">
        <f t="shared" ref="H394:I394" si="789">SUM(HOUR(A394)*3600,MINUTE(A394)*60,SECOND(A394))</f>
        <v>8</v>
      </c>
      <c r="I394" s="1">
        <f t="shared" si="789"/>
        <v>5</v>
      </c>
      <c r="J394" s="1">
        <f t="shared" si="6"/>
        <v>3</v>
      </c>
      <c r="K394" s="1">
        <f t="shared" ref="K394:L394" si="790">SUM(HOUR(E394)*3600,MINUTE(E394)*60,SECOND(E394))</f>
        <v>24</v>
      </c>
      <c r="L394" s="1">
        <f t="shared" si="790"/>
        <v>5</v>
      </c>
      <c r="M394" s="1">
        <f t="shared" si="8"/>
        <v>19</v>
      </c>
      <c r="N394" s="1">
        <f>'Sem RTOS TX'!L393/H394</f>
        <v>111</v>
      </c>
      <c r="O394" s="1">
        <f>'Com RTOS TX'!L393/I394</f>
        <v>179.2</v>
      </c>
      <c r="P394" s="1">
        <f>'Sem RTOS RX'!$Z393/K394</f>
        <v>28</v>
      </c>
      <c r="Q394" s="1">
        <f>'Com RTOS RX'!$Z393/L394</f>
        <v>134.4</v>
      </c>
    </row>
    <row r="395" ht="15.75" customHeight="1">
      <c r="A395" s="3">
        <f>'Sem RTOS TX'!K394</f>
        <v>0.00009259259259</v>
      </c>
      <c r="B395" s="3">
        <f>'Com RTOS TX'!K394</f>
        <v>0.00005787037037</v>
      </c>
      <c r="C395" s="10">
        <f t="shared" si="3"/>
        <v>0.00003472222222</v>
      </c>
      <c r="E395" s="8">
        <f>'Sem RTOS RX'!Y1589</f>
        <v>0.00009259259259</v>
      </c>
      <c r="F395" s="8">
        <f>'Com RTOS RX'!Y2313</f>
        <v>0.00005787037037</v>
      </c>
      <c r="G395" s="10">
        <f t="shared" si="4"/>
        <v>0.00003472222222</v>
      </c>
      <c r="H395" s="1">
        <f t="shared" ref="H395:I395" si="791">SUM(HOUR(A395)*3600,MINUTE(A395)*60,SECOND(A395))</f>
        <v>8</v>
      </c>
      <c r="I395" s="1">
        <f t="shared" si="791"/>
        <v>5</v>
      </c>
      <c r="J395" s="1">
        <f t="shared" si="6"/>
        <v>3</v>
      </c>
      <c r="K395" s="1">
        <f t="shared" ref="K395:L395" si="792">SUM(HOUR(E395)*3600,MINUTE(E395)*60,SECOND(E395))</f>
        <v>8</v>
      </c>
      <c r="L395" s="1">
        <f t="shared" si="792"/>
        <v>5</v>
      </c>
      <c r="M395" s="1">
        <f t="shared" si="8"/>
        <v>3</v>
      </c>
      <c r="N395" s="1">
        <f>'Sem RTOS TX'!L394/H395</f>
        <v>111</v>
      </c>
      <c r="O395" s="1">
        <f>'Com RTOS TX'!L394/I395</f>
        <v>179.2</v>
      </c>
      <c r="P395" s="1">
        <f>'Sem RTOS RX'!$Z394/K395</f>
        <v>84</v>
      </c>
      <c r="Q395" s="1">
        <f>'Com RTOS RX'!$Z394/L395</f>
        <v>134.4</v>
      </c>
    </row>
    <row r="396" ht="15.75" customHeight="1">
      <c r="A396" s="3">
        <f>'Sem RTOS TX'!K395</f>
        <v>0.00009259259259</v>
      </c>
      <c r="B396" s="3">
        <f>'Com RTOS TX'!K395</f>
        <v>0.00005787037037</v>
      </c>
      <c r="C396" s="10">
        <f t="shared" si="3"/>
        <v>0.00003472222222</v>
      </c>
      <c r="E396" s="8">
        <f>'Sem RTOS RX'!Y1590</f>
        <v>0.0001851851852</v>
      </c>
      <c r="F396" s="8">
        <f>'Com RTOS RX'!Y2314</f>
        <v>0.00005787037037</v>
      </c>
      <c r="G396" s="10">
        <f t="shared" si="4"/>
        <v>0.0001273148148</v>
      </c>
      <c r="H396" s="1">
        <f t="shared" ref="H396:I396" si="793">SUM(HOUR(A396)*3600,MINUTE(A396)*60,SECOND(A396))</f>
        <v>8</v>
      </c>
      <c r="I396" s="1">
        <f t="shared" si="793"/>
        <v>5</v>
      </c>
      <c r="J396" s="1">
        <f t="shared" si="6"/>
        <v>3</v>
      </c>
      <c r="K396" s="1">
        <f t="shared" ref="K396:L396" si="794">SUM(HOUR(E396)*3600,MINUTE(E396)*60,SECOND(E396))</f>
        <v>16</v>
      </c>
      <c r="L396" s="1">
        <f t="shared" si="794"/>
        <v>5</v>
      </c>
      <c r="M396" s="1">
        <f t="shared" si="8"/>
        <v>11</v>
      </c>
      <c r="N396" s="1">
        <f>'Sem RTOS TX'!L395/H396</f>
        <v>111</v>
      </c>
      <c r="O396" s="1">
        <f>'Com RTOS TX'!L395/I396</f>
        <v>179.2</v>
      </c>
      <c r="P396" s="1">
        <f>'Sem RTOS RX'!$Z395/K396</f>
        <v>42</v>
      </c>
      <c r="Q396" s="1">
        <f>'Com RTOS RX'!$Z395/L396</f>
        <v>134.4</v>
      </c>
    </row>
    <row r="397" ht="15.75" customHeight="1">
      <c r="A397" s="3">
        <f>'Sem RTOS TX'!K396</f>
        <v>0.00009259259259</v>
      </c>
      <c r="B397" s="3">
        <f>'Com RTOS TX'!K396</f>
        <v>0.00005787037037</v>
      </c>
      <c r="C397" s="10">
        <f t="shared" si="3"/>
        <v>0.00003472222222</v>
      </c>
      <c r="E397" s="8">
        <f>'Sem RTOS RX'!Y1591</f>
        <v>0.00009259259259</v>
      </c>
      <c r="F397" s="8">
        <f>'Com RTOS RX'!Y2315</f>
        <v>0.0001157407407</v>
      </c>
      <c r="G397" s="10">
        <f t="shared" si="4"/>
        <v>0.00002314814815</v>
      </c>
      <c r="H397" s="1">
        <f t="shared" ref="H397:I397" si="795">SUM(HOUR(A397)*3600,MINUTE(A397)*60,SECOND(A397))</f>
        <v>8</v>
      </c>
      <c r="I397" s="1">
        <f t="shared" si="795"/>
        <v>5</v>
      </c>
      <c r="J397" s="1">
        <f t="shared" si="6"/>
        <v>3</v>
      </c>
      <c r="K397" s="1">
        <f t="shared" ref="K397:L397" si="796">SUM(HOUR(E397)*3600,MINUTE(E397)*60,SECOND(E397))</f>
        <v>8</v>
      </c>
      <c r="L397" s="1">
        <f t="shared" si="796"/>
        <v>10</v>
      </c>
      <c r="M397" s="1">
        <f t="shared" si="8"/>
        <v>2</v>
      </c>
      <c r="N397" s="1">
        <f>'Sem RTOS TX'!L396/H397</f>
        <v>111</v>
      </c>
      <c r="O397" s="1">
        <f>'Com RTOS TX'!L396/I397</f>
        <v>179.2</v>
      </c>
      <c r="P397" s="1">
        <f>'Sem RTOS RX'!$Z396/K397</f>
        <v>84</v>
      </c>
      <c r="Q397" s="1">
        <f>'Com RTOS RX'!$Z396/L397</f>
        <v>67.2</v>
      </c>
    </row>
    <row r="398" ht="15.75" customHeight="1">
      <c r="A398" s="3">
        <f>'Sem RTOS TX'!K397</f>
        <v>0.00009259259259</v>
      </c>
      <c r="B398" s="3">
        <f>'Com RTOS TX'!K397</f>
        <v>0.00005787037037</v>
      </c>
      <c r="C398" s="10">
        <f t="shared" si="3"/>
        <v>0.00003472222222</v>
      </c>
      <c r="E398" s="8">
        <f>'Sem RTOS RX'!Y1592</f>
        <v>0.00009259259259</v>
      </c>
      <c r="F398" s="8">
        <f>'Com RTOS RX'!Y2316</f>
        <v>0.00005787037037</v>
      </c>
      <c r="G398" s="10">
        <f t="shared" si="4"/>
        <v>0.00003472222222</v>
      </c>
      <c r="H398" s="1">
        <f t="shared" ref="H398:I398" si="797">SUM(HOUR(A398)*3600,MINUTE(A398)*60,SECOND(A398))</f>
        <v>8</v>
      </c>
      <c r="I398" s="1">
        <f t="shared" si="797"/>
        <v>5</v>
      </c>
      <c r="J398" s="1">
        <f t="shared" si="6"/>
        <v>3</v>
      </c>
      <c r="K398" s="1">
        <f t="shared" ref="K398:L398" si="798">SUM(HOUR(E398)*3600,MINUTE(E398)*60,SECOND(E398))</f>
        <v>8</v>
      </c>
      <c r="L398" s="1">
        <f t="shared" si="798"/>
        <v>5</v>
      </c>
      <c r="M398" s="1">
        <f t="shared" si="8"/>
        <v>3</v>
      </c>
      <c r="N398" s="1">
        <f>'Sem RTOS TX'!L397/H398</f>
        <v>111</v>
      </c>
      <c r="O398" s="1">
        <f>'Com RTOS TX'!L397/I398</f>
        <v>179.2</v>
      </c>
      <c r="P398" s="1">
        <f>'Sem RTOS RX'!$Z397/K398</f>
        <v>84</v>
      </c>
      <c r="Q398" s="1">
        <f>'Com RTOS RX'!$Z397/L398</f>
        <v>134.4</v>
      </c>
    </row>
    <row r="399" ht="15.75" customHeight="1">
      <c r="A399" s="3">
        <f>'Sem RTOS TX'!K398</f>
        <v>0.00009259259259</v>
      </c>
      <c r="B399" s="3">
        <f>'Com RTOS TX'!K398</f>
        <v>0.00005787037037</v>
      </c>
      <c r="C399" s="10">
        <f t="shared" si="3"/>
        <v>0.00003472222222</v>
      </c>
      <c r="E399" s="8">
        <f>'Sem RTOS RX'!Y1593</f>
        <v>0.00009259259259</v>
      </c>
      <c r="F399" s="8">
        <f>'Com RTOS RX'!Y2317</f>
        <v>0.00005787037037</v>
      </c>
      <c r="G399" s="10">
        <f t="shared" si="4"/>
        <v>0.00003472222222</v>
      </c>
      <c r="H399" s="1">
        <f t="shared" ref="H399:I399" si="799">SUM(HOUR(A399)*3600,MINUTE(A399)*60,SECOND(A399))</f>
        <v>8</v>
      </c>
      <c r="I399" s="1">
        <f t="shared" si="799"/>
        <v>5</v>
      </c>
      <c r="J399" s="1">
        <f t="shared" si="6"/>
        <v>3</v>
      </c>
      <c r="K399" s="1">
        <f t="shared" ref="K399:L399" si="800">SUM(HOUR(E399)*3600,MINUTE(E399)*60,SECOND(E399))</f>
        <v>8</v>
      </c>
      <c r="L399" s="1">
        <f t="shared" si="800"/>
        <v>5</v>
      </c>
      <c r="M399" s="1">
        <f t="shared" si="8"/>
        <v>3</v>
      </c>
      <c r="N399" s="1">
        <f>'Sem RTOS TX'!L398/H399</f>
        <v>111</v>
      </c>
      <c r="O399" s="1">
        <f>'Com RTOS TX'!L398/I399</f>
        <v>179.2</v>
      </c>
      <c r="P399" s="1">
        <f>'Sem RTOS RX'!$Z398/K399</f>
        <v>84</v>
      </c>
      <c r="Q399" s="1">
        <f>'Com RTOS RX'!$Z398/L399</f>
        <v>134.4</v>
      </c>
    </row>
    <row r="400" ht="15.75" customHeight="1">
      <c r="A400" s="3">
        <f>'Sem RTOS TX'!K399</f>
        <v>0.00009259259259</v>
      </c>
      <c r="B400" s="3">
        <f>'Com RTOS TX'!K399</f>
        <v>0.00005787037037</v>
      </c>
      <c r="C400" s="10">
        <f t="shared" si="3"/>
        <v>0.00003472222222</v>
      </c>
      <c r="E400" s="8">
        <f>'Sem RTOS RX'!Y1594</f>
        <v>0.00009259259259</v>
      </c>
      <c r="F400" s="8">
        <f>'Com RTOS RX'!Y2318</f>
        <v>0.00005787037037</v>
      </c>
      <c r="G400" s="10">
        <f t="shared" si="4"/>
        <v>0.00003472222222</v>
      </c>
      <c r="H400" s="1">
        <f t="shared" ref="H400:I400" si="801">SUM(HOUR(A400)*3600,MINUTE(A400)*60,SECOND(A400))</f>
        <v>8</v>
      </c>
      <c r="I400" s="1">
        <f t="shared" si="801"/>
        <v>5</v>
      </c>
      <c r="J400" s="1">
        <f t="shared" si="6"/>
        <v>3</v>
      </c>
      <c r="K400" s="1">
        <f t="shared" ref="K400:L400" si="802">SUM(HOUR(E400)*3600,MINUTE(E400)*60,SECOND(E400))</f>
        <v>8</v>
      </c>
      <c r="L400" s="1">
        <f t="shared" si="802"/>
        <v>5</v>
      </c>
      <c r="M400" s="1">
        <f t="shared" si="8"/>
        <v>3</v>
      </c>
      <c r="N400" s="1">
        <f>'Sem RTOS TX'!L399/H400</f>
        <v>111</v>
      </c>
      <c r="O400" s="1">
        <f>'Com RTOS TX'!L399/I400</f>
        <v>179.2</v>
      </c>
      <c r="P400" s="1">
        <f>'Sem RTOS RX'!$Z399/K400</f>
        <v>84</v>
      </c>
      <c r="Q400" s="1">
        <f>'Com RTOS RX'!$Z399/L400</f>
        <v>134.4</v>
      </c>
    </row>
    <row r="401" ht="15.75" customHeight="1">
      <c r="A401" s="3">
        <f>'Sem RTOS TX'!K400</f>
        <v>0.00009259259259</v>
      </c>
      <c r="B401" s="3">
        <f>'Com RTOS TX'!K400</f>
        <v>0.00005787037037</v>
      </c>
      <c r="C401" s="10">
        <f t="shared" si="3"/>
        <v>0.00003472222222</v>
      </c>
      <c r="E401" s="8">
        <f>'Sem RTOS RX'!Y1595</f>
        <v>0.0001041666667</v>
      </c>
      <c r="F401" s="8">
        <f>'Com RTOS RX'!Y2319</f>
        <v>0.00005787037037</v>
      </c>
      <c r="G401" s="10">
        <f t="shared" si="4"/>
        <v>0.0000462962963</v>
      </c>
      <c r="H401" s="1">
        <f t="shared" ref="H401:I401" si="803">SUM(HOUR(A401)*3600,MINUTE(A401)*60,SECOND(A401))</f>
        <v>8</v>
      </c>
      <c r="I401" s="1">
        <f t="shared" si="803"/>
        <v>5</v>
      </c>
      <c r="J401" s="1">
        <f t="shared" si="6"/>
        <v>3</v>
      </c>
      <c r="K401" s="1">
        <f t="shared" ref="K401:L401" si="804">SUM(HOUR(E401)*3600,MINUTE(E401)*60,SECOND(E401))</f>
        <v>9</v>
      </c>
      <c r="L401" s="1">
        <f t="shared" si="804"/>
        <v>5</v>
      </c>
      <c r="M401" s="1">
        <f t="shared" si="8"/>
        <v>4</v>
      </c>
      <c r="N401" s="1">
        <f>'Sem RTOS TX'!L400/H401</f>
        <v>111</v>
      </c>
      <c r="O401" s="1">
        <f>'Com RTOS TX'!L400/I401</f>
        <v>179.2</v>
      </c>
      <c r="P401" s="1">
        <f>'Sem RTOS RX'!$Z400/K401</f>
        <v>74.66666667</v>
      </c>
      <c r="Q401" s="1">
        <f>'Com RTOS RX'!$Z400/L401</f>
        <v>134.4</v>
      </c>
    </row>
    <row r="402" ht="15.75" customHeight="1">
      <c r="A402" s="3">
        <f>'Sem RTOS TX'!K401</f>
        <v>0.00009259259259</v>
      </c>
      <c r="B402" s="3">
        <f>'Com RTOS TX'!K401</f>
        <v>0.00005787037037</v>
      </c>
      <c r="C402" s="10">
        <f t="shared" si="3"/>
        <v>0.00003472222222</v>
      </c>
      <c r="E402" s="8">
        <f>'Sem RTOS RX'!Y1596</f>
        <v>0.00009259259259</v>
      </c>
      <c r="F402" s="8">
        <f>'Com RTOS RX'!Y2320</f>
        <v>0.00005787037037</v>
      </c>
      <c r="G402" s="10">
        <f t="shared" si="4"/>
        <v>0.00003472222222</v>
      </c>
      <c r="H402" s="1">
        <f t="shared" ref="H402:I402" si="805">SUM(HOUR(A402)*3600,MINUTE(A402)*60,SECOND(A402))</f>
        <v>8</v>
      </c>
      <c r="I402" s="1">
        <f t="shared" si="805"/>
        <v>5</v>
      </c>
      <c r="J402" s="1">
        <f t="shared" si="6"/>
        <v>3</v>
      </c>
      <c r="K402" s="1">
        <f t="shared" ref="K402:L402" si="806">SUM(HOUR(E402)*3600,MINUTE(E402)*60,SECOND(E402))</f>
        <v>8</v>
      </c>
      <c r="L402" s="1">
        <f t="shared" si="806"/>
        <v>5</v>
      </c>
      <c r="M402" s="1">
        <f t="shared" si="8"/>
        <v>3</v>
      </c>
      <c r="N402" s="1">
        <f>'Sem RTOS TX'!L401/H402</f>
        <v>111</v>
      </c>
      <c r="O402" s="1">
        <f>'Com RTOS TX'!L401/I402</f>
        <v>179.2</v>
      </c>
      <c r="P402" s="1">
        <f>'Sem RTOS RX'!$Z401/K402</f>
        <v>84</v>
      </c>
      <c r="Q402" s="1">
        <f>'Com RTOS RX'!$Z401/L402</f>
        <v>134.4</v>
      </c>
    </row>
    <row r="403" ht="15.75" customHeight="1">
      <c r="A403" s="3">
        <f>'Sem RTOS TX'!K402</f>
        <v>0.00009259259259</v>
      </c>
      <c r="B403" s="3">
        <f>'Com RTOS TX'!K402</f>
        <v>0.00005787037037</v>
      </c>
      <c r="C403" s="10">
        <f t="shared" si="3"/>
        <v>0.00003472222222</v>
      </c>
      <c r="E403" s="8">
        <f>'Sem RTOS RX'!Y1597</f>
        <v>0.0001851851852</v>
      </c>
      <c r="F403" s="8">
        <f>'Com RTOS RX'!Y2321</f>
        <v>0.00005787037037</v>
      </c>
      <c r="G403" s="10">
        <f t="shared" si="4"/>
        <v>0.0001273148148</v>
      </c>
      <c r="H403" s="1">
        <f t="shared" ref="H403:I403" si="807">SUM(HOUR(A403)*3600,MINUTE(A403)*60,SECOND(A403))</f>
        <v>8</v>
      </c>
      <c r="I403" s="1">
        <f t="shared" si="807"/>
        <v>5</v>
      </c>
      <c r="J403" s="1">
        <f t="shared" si="6"/>
        <v>3</v>
      </c>
      <c r="K403" s="1">
        <f t="shared" ref="K403:L403" si="808">SUM(HOUR(E403)*3600,MINUTE(E403)*60,SECOND(E403))</f>
        <v>16</v>
      </c>
      <c r="L403" s="1">
        <f t="shared" si="808"/>
        <v>5</v>
      </c>
      <c r="M403" s="1">
        <f t="shared" si="8"/>
        <v>11</v>
      </c>
      <c r="N403" s="1">
        <f>'Sem RTOS TX'!L402/H403</f>
        <v>111</v>
      </c>
      <c r="O403" s="1">
        <f>'Com RTOS TX'!L402/I403</f>
        <v>179.2</v>
      </c>
      <c r="P403" s="1">
        <f>'Sem RTOS RX'!$Z402/K403</f>
        <v>42</v>
      </c>
      <c r="Q403" s="1">
        <f>'Com RTOS RX'!$Z402/L403</f>
        <v>134.4</v>
      </c>
    </row>
    <row r="404" ht="15.75" customHeight="1">
      <c r="A404" s="3">
        <f>'Sem RTOS TX'!K403</f>
        <v>0.00009259259259</v>
      </c>
      <c r="B404" s="3">
        <f>'Com RTOS TX'!K403</f>
        <v>0.00005787037037</v>
      </c>
      <c r="C404" s="10">
        <f t="shared" si="3"/>
        <v>0.00003472222222</v>
      </c>
      <c r="E404" s="8">
        <f>'Sem RTOS RX'!Y1598</f>
        <v>0.0001851851852</v>
      </c>
      <c r="F404" s="8">
        <f>'Com RTOS RX'!Y2322</f>
        <v>0.00006944444444</v>
      </c>
      <c r="G404" s="10">
        <f t="shared" si="4"/>
        <v>0.0001157407407</v>
      </c>
      <c r="H404" s="1">
        <f t="shared" ref="H404:I404" si="809">SUM(HOUR(A404)*3600,MINUTE(A404)*60,SECOND(A404))</f>
        <v>8</v>
      </c>
      <c r="I404" s="1">
        <f t="shared" si="809"/>
        <v>5</v>
      </c>
      <c r="J404" s="1">
        <f t="shared" si="6"/>
        <v>3</v>
      </c>
      <c r="K404" s="1">
        <f t="shared" ref="K404:L404" si="810">SUM(HOUR(E404)*3600,MINUTE(E404)*60,SECOND(E404))</f>
        <v>16</v>
      </c>
      <c r="L404" s="1">
        <f t="shared" si="810"/>
        <v>6</v>
      </c>
      <c r="M404" s="1">
        <f t="shared" si="8"/>
        <v>10</v>
      </c>
      <c r="N404" s="1">
        <f>'Sem RTOS TX'!L403/H404</f>
        <v>111</v>
      </c>
      <c r="O404" s="1">
        <f>'Com RTOS TX'!L403/I404</f>
        <v>179.2</v>
      </c>
      <c r="P404" s="1">
        <f>'Sem RTOS RX'!$Z403/K404</f>
        <v>42</v>
      </c>
      <c r="Q404" s="1">
        <f>'Com RTOS RX'!$Z403/L404</f>
        <v>112</v>
      </c>
    </row>
    <row r="405" ht="15.75" customHeight="1">
      <c r="A405" s="3">
        <f>'Sem RTOS TX'!K404</f>
        <v>0.00009259259259</v>
      </c>
      <c r="B405" s="3">
        <f>'Com RTOS TX'!K404</f>
        <v>0.00005787037037</v>
      </c>
      <c r="C405" s="10">
        <f t="shared" si="3"/>
        <v>0.00003472222222</v>
      </c>
      <c r="E405" s="8">
        <f>'Sem RTOS RX'!Y1599</f>
        <v>0.0002777777778</v>
      </c>
      <c r="F405" s="8">
        <f>'Com RTOS RX'!Y2323</f>
        <v>0.00005787037037</v>
      </c>
      <c r="G405" s="10">
        <f t="shared" si="4"/>
        <v>0.0002199074074</v>
      </c>
      <c r="H405" s="1">
        <f t="shared" ref="H405:I405" si="811">SUM(HOUR(A405)*3600,MINUTE(A405)*60,SECOND(A405))</f>
        <v>8</v>
      </c>
      <c r="I405" s="1">
        <f t="shared" si="811"/>
        <v>5</v>
      </c>
      <c r="J405" s="1">
        <f t="shared" si="6"/>
        <v>3</v>
      </c>
      <c r="K405" s="1">
        <f t="shared" ref="K405:L405" si="812">SUM(HOUR(E405)*3600,MINUTE(E405)*60,SECOND(E405))</f>
        <v>24</v>
      </c>
      <c r="L405" s="1">
        <f t="shared" si="812"/>
        <v>5</v>
      </c>
      <c r="M405" s="1">
        <f t="shared" si="8"/>
        <v>19</v>
      </c>
      <c r="N405" s="1">
        <f>'Sem RTOS TX'!L404/H405</f>
        <v>111</v>
      </c>
      <c r="O405" s="1">
        <f>'Com RTOS TX'!L404/I405</f>
        <v>179.2</v>
      </c>
      <c r="P405" s="1">
        <f>'Sem RTOS RX'!$Z404/K405</f>
        <v>28</v>
      </c>
      <c r="Q405" s="1">
        <f>'Com RTOS RX'!$Z404/L405</f>
        <v>134.4</v>
      </c>
    </row>
    <row r="406" ht="15.75" customHeight="1">
      <c r="A406" s="3">
        <f>'Sem RTOS TX'!K405</f>
        <v>0.00009259259259</v>
      </c>
      <c r="B406" s="3">
        <f>'Com RTOS TX'!K405</f>
        <v>0.00005787037037</v>
      </c>
      <c r="C406" s="10">
        <f t="shared" si="3"/>
        <v>0.00003472222222</v>
      </c>
      <c r="E406" s="8">
        <f>'Sem RTOS RX'!Y1600</f>
        <v>0.0001851851852</v>
      </c>
      <c r="F406" s="8">
        <f>'Com RTOS RX'!Y2324</f>
        <v>0.00005787037037</v>
      </c>
      <c r="G406" s="10">
        <f t="shared" si="4"/>
        <v>0.0001273148148</v>
      </c>
      <c r="H406" s="1">
        <f t="shared" ref="H406:I406" si="813">SUM(HOUR(A406)*3600,MINUTE(A406)*60,SECOND(A406))</f>
        <v>8</v>
      </c>
      <c r="I406" s="1">
        <f t="shared" si="813"/>
        <v>5</v>
      </c>
      <c r="J406" s="1">
        <f t="shared" si="6"/>
        <v>3</v>
      </c>
      <c r="K406" s="1">
        <f t="shared" ref="K406:L406" si="814">SUM(HOUR(E406)*3600,MINUTE(E406)*60,SECOND(E406))</f>
        <v>16</v>
      </c>
      <c r="L406" s="1">
        <f t="shared" si="814"/>
        <v>5</v>
      </c>
      <c r="M406" s="1">
        <f t="shared" si="8"/>
        <v>11</v>
      </c>
      <c r="N406" s="1">
        <f>'Sem RTOS TX'!L405/H406</f>
        <v>111</v>
      </c>
      <c r="O406" s="1">
        <f>'Com RTOS TX'!L405/I406</f>
        <v>179.2</v>
      </c>
      <c r="P406" s="1">
        <f>'Sem RTOS RX'!$Z405/K406</f>
        <v>42</v>
      </c>
      <c r="Q406" s="1">
        <f>'Com RTOS RX'!$Z405/L406</f>
        <v>134.4</v>
      </c>
    </row>
    <row r="407" ht="15.75" customHeight="1">
      <c r="A407" s="3">
        <f>'Sem RTOS TX'!K406</f>
        <v>0.0001041666667</v>
      </c>
      <c r="B407" s="3">
        <f>'Com RTOS TX'!K406</f>
        <v>0.00005787037037</v>
      </c>
      <c r="C407" s="10">
        <f t="shared" si="3"/>
        <v>0.0000462962963</v>
      </c>
      <c r="E407" s="8">
        <f>'Sem RTOS RX'!Y1601</f>
        <v>0.00009259259259</v>
      </c>
      <c r="F407" s="8">
        <f>'Com RTOS RX'!Y2325</f>
        <v>0.0001157407407</v>
      </c>
      <c r="G407" s="10">
        <f t="shared" si="4"/>
        <v>0.00002314814815</v>
      </c>
      <c r="H407" s="1">
        <f t="shared" ref="H407:I407" si="815">SUM(HOUR(A407)*3600,MINUTE(A407)*60,SECOND(A407))</f>
        <v>9</v>
      </c>
      <c r="I407" s="1">
        <f t="shared" si="815"/>
        <v>5</v>
      </c>
      <c r="J407" s="1">
        <f t="shared" si="6"/>
        <v>4</v>
      </c>
      <c r="K407" s="1">
        <f t="shared" ref="K407:L407" si="816">SUM(HOUR(E407)*3600,MINUTE(E407)*60,SECOND(E407))</f>
        <v>8</v>
      </c>
      <c r="L407" s="1">
        <f t="shared" si="816"/>
        <v>10</v>
      </c>
      <c r="M407" s="1">
        <f t="shared" si="8"/>
        <v>2</v>
      </c>
      <c r="N407" s="1">
        <f>'Sem RTOS TX'!L406/H407</f>
        <v>98.66666667</v>
      </c>
      <c r="O407" s="1">
        <f>'Com RTOS TX'!L406/I407</f>
        <v>179.2</v>
      </c>
      <c r="P407" s="1">
        <f>'Sem RTOS RX'!$Z406/K407</f>
        <v>84</v>
      </c>
      <c r="Q407" s="1">
        <f>'Com RTOS RX'!$Z406/L407</f>
        <v>67.2</v>
      </c>
    </row>
    <row r="408" ht="15.75" customHeight="1">
      <c r="A408" s="3">
        <f>'Sem RTOS TX'!K407</f>
        <v>0.00009259259259</v>
      </c>
      <c r="B408" s="3">
        <f>'Com RTOS TX'!K407</f>
        <v>0.00005787037037</v>
      </c>
      <c r="C408" s="10">
        <f t="shared" si="3"/>
        <v>0.00003472222222</v>
      </c>
      <c r="E408" s="8">
        <f>'Sem RTOS RX'!Y1602</f>
        <v>0.0001041666667</v>
      </c>
      <c r="F408" s="8">
        <f>'Com RTOS RX'!Y2326</f>
        <v>0.00005787037037</v>
      </c>
      <c r="G408" s="10">
        <f t="shared" si="4"/>
        <v>0.0000462962963</v>
      </c>
      <c r="H408" s="1">
        <f t="shared" ref="H408:I408" si="817">SUM(HOUR(A408)*3600,MINUTE(A408)*60,SECOND(A408))</f>
        <v>8</v>
      </c>
      <c r="I408" s="1">
        <f t="shared" si="817"/>
        <v>5</v>
      </c>
      <c r="J408" s="1">
        <f t="shared" si="6"/>
        <v>3</v>
      </c>
      <c r="K408" s="1">
        <f t="shared" ref="K408:L408" si="818">SUM(HOUR(E408)*3600,MINUTE(E408)*60,SECOND(E408))</f>
        <v>9</v>
      </c>
      <c r="L408" s="1">
        <f t="shared" si="818"/>
        <v>5</v>
      </c>
      <c r="M408" s="1">
        <f t="shared" si="8"/>
        <v>4</v>
      </c>
      <c r="N408" s="1">
        <f>'Sem RTOS TX'!L407/H408</f>
        <v>111</v>
      </c>
      <c r="O408" s="1">
        <f>'Com RTOS TX'!L407/I408</f>
        <v>179.2</v>
      </c>
      <c r="P408" s="1">
        <f>'Sem RTOS RX'!$Z407/K408</f>
        <v>74.66666667</v>
      </c>
      <c r="Q408" s="1">
        <f>'Com RTOS RX'!$Z407/L408</f>
        <v>134.4</v>
      </c>
    </row>
    <row r="409" ht="15.75" customHeight="1">
      <c r="A409" s="3">
        <f>'Sem RTOS TX'!K408</f>
        <v>0.00009259259259</v>
      </c>
      <c r="B409" s="3">
        <f>'Com RTOS TX'!K408</f>
        <v>0.00006944444444</v>
      </c>
      <c r="C409" s="10">
        <f t="shared" si="3"/>
        <v>0.00002314814815</v>
      </c>
      <c r="E409" s="8">
        <f>'Sem RTOS RX'!Y1603</f>
        <v>0.00009259259259</v>
      </c>
      <c r="F409" s="8">
        <f>'Com RTOS RX'!Y2327</f>
        <v>0.00005787037037</v>
      </c>
      <c r="G409" s="10">
        <f t="shared" si="4"/>
        <v>0.00003472222222</v>
      </c>
      <c r="H409" s="1">
        <f t="shared" ref="H409:I409" si="819">SUM(HOUR(A409)*3600,MINUTE(A409)*60,SECOND(A409))</f>
        <v>8</v>
      </c>
      <c r="I409" s="1">
        <f t="shared" si="819"/>
        <v>6</v>
      </c>
      <c r="J409" s="1">
        <f t="shared" si="6"/>
        <v>2</v>
      </c>
      <c r="K409" s="1">
        <f t="shared" ref="K409:L409" si="820">SUM(HOUR(E409)*3600,MINUTE(E409)*60,SECOND(E409))</f>
        <v>8</v>
      </c>
      <c r="L409" s="1">
        <f t="shared" si="820"/>
        <v>5</v>
      </c>
      <c r="M409" s="1">
        <f t="shared" si="8"/>
        <v>3</v>
      </c>
      <c r="N409" s="1">
        <f>'Sem RTOS TX'!L408/H409</f>
        <v>111</v>
      </c>
      <c r="O409" s="1">
        <f>'Com RTOS TX'!L408/I409</f>
        <v>149.3333333</v>
      </c>
      <c r="P409" s="1">
        <f>'Sem RTOS RX'!$Z408/K409</f>
        <v>84</v>
      </c>
      <c r="Q409" s="1">
        <f>'Com RTOS RX'!$Z408/L409</f>
        <v>134.4</v>
      </c>
    </row>
    <row r="410" ht="15.75" customHeight="1">
      <c r="A410" s="3">
        <f>'Sem RTOS TX'!K409</f>
        <v>0.00009259259259</v>
      </c>
      <c r="B410" s="3">
        <f>'Com RTOS TX'!K409</f>
        <v>0.00005787037037</v>
      </c>
      <c r="C410" s="10">
        <f t="shared" si="3"/>
        <v>0.00003472222222</v>
      </c>
      <c r="E410" s="8">
        <f>'Sem RTOS RX'!Y1604</f>
        <v>0.00009259259259</v>
      </c>
      <c r="F410" s="8">
        <f>'Com RTOS RX'!Y2328</f>
        <v>0.00005787037037</v>
      </c>
      <c r="G410" s="10">
        <f t="shared" si="4"/>
        <v>0.00003472222222</v>
      </c>
      <c r="H410" s="1">
        <f t="shared" ref="H410:I410" si="821">SUM(HOUR(A410)*3600,MINUTE(A410)*60,SECOND(A410))</f>
        <v>8</v>
      </c>
      <c r="I410" s="1">
        <f t="shared" si="821"/>
        <v>5</v>
      </c>
      <c r="J410" s="1">
        <f t="shared" si="6"/>
        <v>3</v>
      </c>
      <c r="K410" s="1">
        <f t="shared" ref="K410:L410" si="822">SUM(HOUR(E410)*3600,MINUTE(E410)*60,SECOND(E410))</f>
        <v>8</v>
      </c>
      <c r="L410" s="1">
        <f t="shared" si="822"/>
        <v>5</v>
      </c>
      <c r="M410" s="1">
        <f t="shared" si="8"/>
        <v>3</v>
      </c>
      <c r="N410" s="1">
        <f>'Sem RTOS TX'!L409/H410</f>
        <v>111</v>
      </c>
      <c r="O410" s="1">
        <f>'Com RTOS TX'!L409/I410</f>
        <v>179.2</v>
      </c>
      <c r="P410" s="1">
        <f>'Sem RTOS RX'!$Z409/K410</f>
        <v>84</v>
      </c>
      <c r="Q410" s="1">
        <f>'Com RTOS RX'!$Z409/L410</f>
        <v>134.4</v>
      </c>
    </row>
    <row r="411" ht="15.75" customHeight="1">
      <c r="A411" s="3">
        <f>'Sem RTOS TX'!K410</f>
        <v>0.00009259259259</v>
      </c>
      <c r="B411" s="3">
        <f>'Com RTOS TX'!K410</f>
        <v>0.00005787037037</v>
      </c>
      <c r="C411" s="10">
        <f t="shared" si="3"/>
        <v>0.00003472222222</v>
      </c>
      <c r="E411" s="8">
        <f>'Sem RTOS RX'!Y1605</f>
        <v>0.00009259259259</v>
      </c>
      <c r="F411" s="8">
        <f>'Com RTOS RX'!Y2329</f>
        <v>0.00005787037037</v>
      </c>
      <c r="G411" s="10">
        <f t="shared" si="4"/>
        <v>0.00003472222222</v>
      </c>
      <c r="H411" s="1">
        <f t="shared" ref="H411:I411" si="823">SUM(HOUR(A411)*3600,MINUTE(A411)*60,SECOND(A411))</f>
        <v>8</v>
      </c>
      <c r="I411" s="1">
        <f t="shared" si="823"/>
        <v>5</v>
      </c>
      <c r="J411" s="1">
        <f t="shared" si="6"/>
        <v>3</v>
      </c>
      <c r="K411" s="1">
        <f t="shared" ref="K411:L411" si="824">SUM(HOUR(E411)*3600,MINUTE(E411)*60,SECOND(E411))</f>
        <v>8</v>
      </c>
      <c r="L411" s="1">
        <f t="shared" si="824"/>
        <v>5</v>
      </c>
      <c r="M411" s="1">
        <f t="shared" si="8"/>
        <v>3</v>
      </c>
      <c r="N411" s="1">
        <f>'Sem RTOS TX'!L410/H411</f>
        <v>111</v>
      </c>
      <c r="O411" s="1">
        <f>'Com RTOS TX'!L410/I411</f>
        <v>179.2</v>
      </c>
      <c r="P411" s="1">
        <f>'Sem RTOS RX'!$Z410/K411</f>
        <v>84</v>
      </c>
      <c r="Q411" s="1">
        <f>'Com RTOS RX'!$Z410/L411</f>
        <v>134.4</v>
      </c>
    </row>
    <row r="412" ht="15.75" customHeight="1">
      <c r="A412" s="3">
        <f>'Sem RTOS TX'!K411</f>
        <v>0.00009259259259</v>
      </c>
      <c r="B412" s="3">
        <f>'Com RTOS TX'!K411</f>
        <v>0.00005787037037</v>
      </c>
      <c r="C412" s="10">
        <f t="shared" si="3"/>
        <v>0.00003472222222</v>
      </c>
      <c r="E412" s="8">
        <f>'Sem RTOS RX'!Y1606</f>
        <v>0.00009259259259</v>
      </c>
      <c r="F412" s="8">
        <f>'Com RTOS RX'!Y2330</f>
        <v>0.00005787037037</v>
      </c>
      <c r="G412" s="10">
        <f t="shared" si="4"/>
        <v>0.00003472222222</v>
      </c>
      <c r="H412" s="1">
        <f t="shared" ref="H412:I412" si="825">SUM(HOUR(A412)*3600,MINUTE(A412)*60,SECOND(A412))</f>
        <v>8</v>
      </c>
      <c r="I412" s="1">
        <f t="shared" si="825"/>
        <v>5</v>
      </c>
      <c r="J412" s="1">
        <f t="shared" si="6"/>
        <v>3</v>
      </c>
      <c r="K412" s="1">
        <f t="shared" ref="K412:L412" si="826">SUM(HOUR(E412)*3600,MINUTE(E412)*60,SECOND(E412))</f>
        <v>8</v>
      </c>
      <c r="L412" s="1">
        <f t="shared" si="826"/>
        <v>5</v>
      </c>
      <c r="M412" s="1">
        <f t="shared" si="8"/>
        <v>3</v>
      </c>
      <c r="N412" s="1">
        <f>'Sem RTOS TX'!L411/H412</f>
        <v>111</v>
      </c>
      <c r="O412" s="1">
        <f>'Com RTOS TX'!L411/I412</f>
        <v>179.2</v>
      </c>
      <c r="P412" s="1">
        <f>'Sem RTOS RX'!$Z411/K412</f>
        <v>84</v>
      </c>
      <c r="Q412" s="1">
        <f>'Com RTOS RX'!$Z411/L412</f>
        <v>134.4</v>
      </c>
    </row>
    <row r="413" ht="15.75" customHeight="1">
      <c r="A413" s="3">
        <f>'Sem RTOS TX'!K412</f>
        <v>0.00009259259259</v>
      </c>
      <c r="B413" s="3">
        <f>'Com RTOS TX'!K412</f>
        <v>0.00005787037037</v>
      </c>
      <c r="C413" s="10">
        <f t="shared" si="3"/>
        <v>0.00003472222222</v>
      </c>
      <c r="E413" s="8">
        <f>'Sem RTOS RX'!Y1607</f>
        <v>0.00009259259259</v>
      </c>
      <c r="F413" s="8">
        <f>'Com RTOS RX'!Y2331</f>
        <v>0.00005787037037</v>
      </c>
      <c r="G413" s="10">
        <f t="shared" si="4"/>
        <v>0.00003472222222</v>
      </c>
      <c r="H413" s="1">
        <f t="shared" ref="H413:I413" si="827">SUM(HOUR(A413)*3600,MINUTE(A413)*60,SECOND(A413))</f>
        <v>8</v>
      </c>
      <c r="I413" s="1">
        <f t="shared" si="827"/>
        <v>5</v>
      </c>
      <c r="J413" s="1">
        <f t="shared" si="6"/>
        <v>3</v>
      </c>
      <c r="K413" s="1">
        <f t="shared" ref="K413:L413" si="828">SUM(HOUR(E413)*3600,MINUTE(E413)*60,SECOND(E413))</f>
        <v>8</v>
      </c>
      <c r="L413" s="1">
        <f t="shared" si="828"/>
        <v>5</v>
      </c>
      <c r="M413" s="1">
        <f t="shared" si="8"/>
        <v>3</v>
      </c>
      <c r="N413" s="1">
        <f>'Sem RTOS TX'!L412/H413</f>
        <v>111</v>
      </c>
      <c r="O413" s="1">
        <f>'Com RTOS TX'!L412/I413</f>
        <v>179.2</v>
      </c>
      <c r="P413" s="1">
        <f>'Sem RTOS RX'!$Z412/K413</f>
        <v>84</v>
      </c>
      <c r="Q413" s="1">
        <f>'Com RTOS RX'!$Z412/L413</f>
        <v>134.4</v>
      </c>
    </row>
    <row r="414" ht="15.75" customHeight="1">
      <c r="A414" s="3">
        <f>'Sem RTOS TX'!K413</f>
        <v>0.00009259259259</v>
      </c>
      <c r="B414" s="3">
        <f>'Com RTOS TX'!K413</f>
        <v>0.00005787037037</v>
      </c>
      <c r="C414" s="10">
        <f t="shared" si="3"/>
        <v>0.00003472222222</v>
      </c>
      <c r="E414" s="8">
        <f>'Sem RTOS RX'!Y1608</f>
        <v>0.00009259259259</v>
      </c>
      <c r="F414" s="8">
        <f>'Com RTOS RX'!Y2332</f>
        <v>0.00005787037037</v>
      </c>
      <c r="G414" s="10">
        <f t="shared" si="4"/>
        <v>0.00003472222222</v>
      </c>
      <c r="H414" s="1">
        <f t="shared" ref="H414:I414" si="829">SUM(HOUR(A414)*3600,MINUTE(A414)*60,SECOND(A414))</f>
        <v>8</v>
      </c>
      <c r="I414" s="1">
        <f t="shared" si="829"/>
        <v>5</v>
      </c>
      <c r="J414" s="1">
        <f t="shared" si="6"/>
        <v>3</v>
      </c>
      <c r="K414" s="1">
        <f t="shared" ref="K414:L414" si="830">SUM(HOUR(E414)*3600,MINUTE(E414)*60,SECOND(E414))</f>
        <v>8</v>
      </c>
      <c r="L414" s="1">
        <f t="shared" si="830"/>
        <v>5</v>
      </c>
      <c r="M414" s="1">
        <f t="shared" si="8"/>
        <v>3</v>
      </c>
      <c r="N414" s="1">
        <f>'Sem RTOS TX'!L413/H414</f>
        <v>111</v>
      </c>
      <c r="O414" s="1">
        <f>'Com RTOS TX'!L413/I414</f>
        <v>179.2</v>
      </c>
      <c r="P414" s="1">
        <f>'Sem RTOS RX'!$Z413/K414</f>
        <v>84</v>
      </c>
      <c r="Q414" s="1">
        <f>'Com RTOS RX'!$Z413/L414</f>
        <v>134.4</v>
      </c>
    </row>
    <row r="415" ht="15.75" customHeight="1">
      <c r="A415" s="3">
        <f>'Sem RTOS TX'!K414</f>
        <v>0.00009259259259</v>
      </c>
      <c r="B415" s="3">
        <f>'Com RTOS TX'!K414</f>
        <v>0.00005787037037</v>
      </c>
      <c r="C415" s="10">
        <f t="shared" si="3"/>
        <v>0.00003472222222</v>
      </c>
      <c r="E415" s="8">
        <f>'Sem RTOS RX'!Y1609</f>
        <v>0.0001851851852</v>
      </c>
      <c r="F415" s="8">
        <f>'Com RTOS RX'!Y2333</f>
        <v>0.00005787037037</v>
      </c>
      <c r="G415" s="10">
        <f t="shared" si="4"/>
        <v>0.0001273148148</v>
      </c>
      <c r="H415" s="1">
        <f t="shared" ref="H415:I415" si="831">SUM(HOUR(A415)*3600,MINUTE(A415)*60,SECOND(A415))</f>
        <v>8</v>
      </c>
      <c r="I415" s="1">
        <f t="shared" si="831"/>
        <v>5</v>
      </c>
      <c r="J415" s="1">
        <f t="shared" si="6"/>
        <v>3</v>
      </c>
      <c r="K415" s="1">
        <f t="shared" ref="K415:L415" si="832">SUM(HOUR(E415)*3600,MINUTE(E415)*60,SECOND(E415))</f>
        <v>16</v>
      </c>
      <c r="L415" s="1">
        <f t="shared" si="832"/>
        <v>5</v>
      </c>
      <c r="M415" s="1">
        <f t="shared" si="8"/>
        <v>11</v>
      </c>
      <c r="N415" s="1">
        <f>'Sem RTOS TX'!L414/H415</f>
        <v>111</v>
      </c>
      <c r="O415" s="1">
        <f>'Com RTOS TX'!L414/I415</f>
        <v>179.2</v>
      </c>
      <c r="P415" s="1">
        <f>'Sem RTOS RX'!$Z414/K415</f>
        <v>42</v>
      </c>
      <c r="Q415" s="1">
        <f>'Com RTOS RX'!$Z414/L415</f>
        <v>134.4</v>
      </c>
    </row>
    <row r="416" ht="15.75" customHeight="1">
      <c r="A416" s="3">
        <f>'Sem RTOS TX'!K415</f>
        <v>0.00009259259259</v>
      </c>
      <c r="B416" s="3">
        <f>'Com RTOS TX'!K415</f>
        <v>0.00005787037037</v>
      </c>
      <c r="C416" s="10">
        <f t="shared" si="3"/>
        <v>0.00003472222222</v>
      </c>
      <c r="E416" s="8">
        <f>'Sem RTOS RX'!Y1610</f>
        <v>0.00009259259259</v>
      </c>
      <c r="F416" s="8">
        <f>'Com RTOS RX'!Y2334</f>
        <v>0.00005787037037</v>
      </c>
      <c r="G416" s="10">
        <f t="shared" si="4"/>
        <v>0.00003472222222</v>
      </c>
      <c r="H416" s="1">
        <f t="shared" ref="H416:I416" si="833">SUM(HOUR(A416)*3600,MINUTE(A416)*60,SECOND(A416))</f>
        <v>8</v>
      </c>
      <c r="I416" s="1">
        <f t="shared" si="833"/>
        <v>5</v>
      </c>
      <c r="J416" s="1">
        <f t="shared" si="6"/>
        <v>3</v>
      </c>
      <c r="K416" s="1">
        <f t="shared" ref="K416:L416" si="834">SUM(HOUR(E416)*3600,MINUTE(E416)*60,SECOND(E416))</f>
        <v>8</v>
      </c>
      <c r="L416" s="1">
        <f t="shared" si="834"/>
        <v>5</v>
      </c>
      <c r="M416" s="1">
        <f t="shared" si="8"/>
        <v>3</v>
      </c>
      <c r="N416" s="1">
        <f>'Sem RTOS TX'!L415/H416</f>
        <v>111</v>
      </c>
      <c r="O416" s="1">
        <f>'Com RTOS TX'!L415/I416</f>
        <v>179.2</v>
      </c>
      <c r="P416" s="1">
        <f>'Sem RTOS RX'!$Z415/K416</f>
        <v>84</v>
      </c>
      <c r="Q416" s="1">
        <f>'Com RTOS RX'!$Z415/L416</f>
        <v>134.4</v>
      </c>
    </row>
    <row r="417" ht="15.75" customHeight="1">
      <c r="A417" s="3">
        <f>'Sem RTOS TX'!K416</f>
        <v>0.00009259259259</v>
      </c>
      <c r="B417" s="3">
        <f>'Com RTOS TX'!K416</f>
        <v>0.00005787037037</v>
      </c>
      <c r="C417" s="10">
        <f t="shared" si="3"/>
        <v>0.00003472222222</v>
      </c>
      <c r="E417" s="8">
        <f>'Sem RTOS RX'!Y1611</f>
        <v>0.00009259259259</v>
      </c>
      <c r="F417" s="8">
        <f>'Com RTOS RX'!Y2335</f>
        <v>0.00005787037037</v>
      </c>
      <c r="G417" s="10">
        <f t="shared" si="4"/>
        <v>0.00003472222222</v>
      </c>
      <c r="H417" s="1">
        <f t="shared" ref="H417:I417" si="835">SUM(HOUR(A417)*3600,MINUTE(A417)*60,SECOND(A417))</f>
        <v>8</v>
      </c>
      <c r="I417" s="1">
        <f t="shared" si="835"/>
        <v>5</v>
      </c>
      <c r="J417" s="1">
        <f t="shared" si="6"/>
        <v>3</v>
      </c>
      <c r="K417" s="1">
        <f t="shared" ref="K417:L417" si="836">SUM(HOUR(E417)*3600,MINUTE(E417)*60,SECOND(E417))</f>
        <v>8</v>
      </c>
      <c r="L417" s="1">
        <f t="shared" si="836"/>
        <v>5</v>
      </c>
      <c r="M417" s="1">
        <f t="shared" si="8"/>
        <v>3</v>
      </c>
      <c r="N417" s="1">
        <f>'Sem RTOS TX'!L416/H417</f>
        <v>111</v>
      </c>
      <c r="O417" s="1">
        <f>'Com RTOS TX'!L416/I417</f>
        <v>179.2</v>
      </c>
      <c r="P417" s="1">
        <f>'Sem RTOS RX'!$Z416/K417</f>
        <v>84</v>
      </c>
      <c r="Q417" s="1">
        <f>'Com RTOS RX'!$Z416/L417</f>
        <v>134.4</v>
      </c>
    </row>
    <row r="418" ht="15.75" customHeight="1">
      <c r="A418" s="3">
        <f>'Sem RTOS TX'!K417</f>
        <v>0.00009259259259</v>
      </c>
      <c r="B418" s="3">
        <f>'Com RTOS TX'!K417</f>
        <v>0.00005787037037</v>
      </c>
      <c r="C418" s="10">
        <f t="shared" si="3"/>
        <v>0.00003472222222</v>
      </c>
      <c r="E418" s="8">
        <f>'Sem RTOS RX'!Y1612</f>
        <v>0.00009259259259</v>
      </c>
      <c r="F418" s="8">
        <f>'Com RTOS RX'!Y2336</f>
        <v>0.00005787037037</v>
      </c>
      <c r="G418" s="10">
        <f t="shared" si="4"/>
        <v>0.00003472222222</v>
      </c>
      <c r="H418" s="1">
        <f t="shared" ref="H418:I418" si="837">SUM(HOUR(A418)*3600,MINUTE(A418)*60,SECOND(A418))</f>
        <v>8</v>
      </c>
      <c r="I418" s="1">
        <f t="shared" si="837"/>
        <v>5</v>
      </c>
      <c r="J418" s="1">
        <f t="shared" si="6"/>
        <v>3</v>
      </c>
      <c r="K418" s="1">
        <f t="shared" ref="K418:L418" si="838">SUM(HOUR(E418)*3600,MINUTE(E418)*60,SECOND(E418))</f>
        <v>8</v>
      </c>
      <c r="L418" s="1">
        <f t="shared" si="838"/>
        <v>5</v>
      </c>
      <c r="M418" s="1">
        <f t="shared" si="8"/>
        <v>3</v>
      </c>
      <c r="N418" s="1">
        <f>'Sem RTOS TX'!L417/H418</f>
        <v>111</v>
      </c>
      <c r="O418" s="1">
        <f>'Com RTOS TX'!L417/I418</f>
        <v>179.2</v>
      </c>
      <c r="P418" s="1">
        <f>'Sem RTOS RX'!$Z417/K418</f>
        <v>84</v>
      </c>
      <c r="Q418" s="1">
        <f>'Com RTOS RX'!$Z417/L418</f>
        <v>134.4</v>
      </c>
    </row>
    <row r="419" ht="15.75" customHeight="1">
      <c r="A419" s="3">
        <f>'Sem RTOS TX'!K418</f>
        <v>0.00009259259259</v>
      </c>
      <c r="B419" s="3">
        <f>'Com RTOS TX'!K418</f>
        <v>0.00005787037037</v>
      </c>
      <c r="C419" s="10">
        <f t="shared" si="3"/>
        <v>0.00003472222222</v>
      </c>
      <c r="E419" s="8">
        <f>'Sem RTOS RX'!Y1613</f>
        <v>0.0002893518519</v>
      </c>
      <c r="F419" s="8">
        <f>'Com RTOS RX'!Y2337</f>
        <v>0.00005787037037</v>
      </c>
      <c r="G419" s="10">
        <f t="shared" si="4"/>
        <v>0.0002314814815</v>
      </c>
      <c r="H419" s="1">
        <f t="shared" ref="H419:I419" si="839">SUM(HOUR(A419)*3600,MINUTE(A419)*60,SECOND(A419))</f>
        <v>8</v>
      </c>
      <c r="I419" s="1">
        <f t="shared" si="839"/>
        <v>5</v>
      </c>
      <c r="J419" s="1">
        <f t="shared" si="6"/>
        <v>3</v>
      </c>
      <c r="K419" s="1">
        <f t="shared" ref="K419:L419" si="840">SUM(HOUR(E419)*3600,MINUTE(E419)*60,SECOND(E419))</f>
        <v>25</v>
      </c>
      <c r="L419" s="1">
        <f t="shared" si="840"/>
        <v>5</v>
      </c>
      <c r="M419" s="1">
        <f t="shared" si="8"/>
        <v>20</v>
      </c>
      <c r="N419" s="1">
        <f>'Sem RTOS TX'!L418/H419</f>
        <v>111</v>
      </c>
      <c r="O419" s="1">
        <f>'Com RTOS TX'!L418/I419</f>
        <v>179.2</v>
      </c>
      <c r="P419" s="1">
        <f>'Sem RTOS RX'!$Z418/K419</f>
        <v>26.88</v>
      </c>
      <c r="Q419" s="1">
        <f>'Com RTOS RX'!$Z418/L419</f>
        <v>134.4</v>
      </c>
    </row>
    <row r="420" ht="15.75" customHeight="1">
      <c r="A420" s="3">
        <f>'Sem RTOS TX'!K419</f>
        <v>0.00009259259259</v>
      </c>
      <c r="B420" s="3">
        <f>'Com RTOS TX'!K419</f>
        <v>0.00005787037037</v>
      </c>
      <c r="C420" s="10">
        <f t="shared" si="3"/>
        <v>0.00003472222222</v>
      </c>
      <c r="E420" s="8">
        <f>'Sem RTOS RX'!Y1614</f>
        <v>0.00009259259259</v>
      </c>
      <c r="F420" s="8">
        <f>'Com RTOS RX'!Y2338</f>
        <v>0.00005787037037</v>
      </c>
      <c r="G420" s="10">
        <f t="shared" si="4"/>
        <v>0.00003472222222</v>
      </c>
      <c r="H420" s="1">
        <f t="shared" ref="H420:I420" si="841">SUM(HOUR(A420)*3600,MINUTE(A420)*60,SECOND(A420))</f>
        <v>8</v>
      </c>
      <c r="I420" s="1">
        <f t="shared" si="841"/>
        <v>5</v>
      </c>
      <c r="J420" s="1">
        <f t="shared" si="6"/>
        <v>3</v>
      </c>
      <c r="K420" s="1">
        <f t="shared" ref="K420:L420" si="842">SUM(HOUR(E420)*3600,MINUTE(E420)*60,SECOND(E420))</f>
        <v>8</v>
      </c>
      <c r="L420" s="1">
        <f t="shared" si="842"/>
        <v>5</v>
      </c>
      <c r="M420" s="1">
        <f t="shared" si="8"/>
        <v>3</v>
      </c>
      <c r="N420" s="1">
        <f>'Sem RTOS TX'!L419/H420</f>
        <v>111</v>
      </c>
      <c r="O420" s="1">
        <f>'Com RTOS TX'!L419/I420</f>
        <v>179.2</v>
      </c>
      <c r="P420" s="1">
        <f>'Sem RTOS RX'!$Z419/K420</f>
        <v>84</v>
      </c>
      <c r="Q420" s="1">
        <f>'Com RTOS RX'!$Z419/L420</f>
        <v>134.4</v>
      </c>
    </row>
    <row r="421" ht="15.75" customHeight="1">
      <c r="A421" s="3">
        <f>'Sem RTOS TX'!K420</f>
        <v>0.0001041666667</v>
      </c>
      <c r="B421" s="3">
        <f>'Com RTOS TX'!K420</f>
        <v>0.00005787037037</v>
      </c>
      <c r="C421" s="10">
        <f t="shared" si="3"/>
        <v>0.0000462962963</v>
      </c>
      <c r="E421" s="8">
        <f>'Sem RTOS RX'!Y1615</f>
        <v>0.00009259259259</v>
      </c>
      <c r="F421" s="8">
        <f>'Com RTOS RX'!Y2339</f>
        <v>0.00005787037037</v>
      </c>
      <c r="G421" s="10">
        <f t="shared" si="4"/>
        <v>0.00003472222222</v>
      </c>
      <c r="H421" s="1">
        <f t="shared" ref="H421:I421" si="843">SUM(HOUR(A421)*3600,MINUTE(A421)*60,SECOND(A421))</f>
        <v>9</v>
      </c>
      <c r="I421" s="1">
        <f t="shared" si="843"/>
        <v>5</v>
      </c>
      <c r="J421" s="1">
        <f t="shared" si="6"/>
        <v>4</v>
      </c>
      <c r="K421" s="1">
        <f t="shared" ref="K421:L421" si="844">SUM(HOUR(E421)*3600,MINUTE(E421)*60,SECOND(E421))</f>
        <v>8</v>
      </c>
      <c r="L421" s="1">
        <f t="shared" si="844"/>
        <v>5</v>
      </c>
      <c r="M421" s="1">
        <f t="shared" si="8"/>
        <v>3</v>
      </c>
      <c r="N421" s="1">
        <f>'Sem RTOS TX'!L420/H421</f>
        <v>98.66666667</v>
      </c>
      <c r="O421" s="1">
        <f>'Com RTOS TX'!L420/I421</f>
        <v>179.2</v>
      </c>
      <c r="P421" s="1">
        <f>'Sem RTOS RX'!$Z420/K421</f>
        <v>84</v>
      </c>
      <c r="Q421" s="1">
        <f>'Com RTOS RX'!$Z420/L421</f>
        <v>134.4</v>
      </c>
    </row>
    <row r="422" ht="15.75" customHeight="1">
      <c r="A422" s="3">
        <f>'Sem RTOS TX'!K421</f>
        <v>0.00009259259259</v>
      </c>
      <c r="B422" s="3">
        <f>'Com RTOS TX'!K421</f>
        <v>0.00005787037037</v>
      </c>
      <c r="C422" s="10">
        <f t="shared" si="3"/>
        <v>0.00003472222222</v>
      </c>
      <c r="E422" s="8">
        <f>'Sem RTOS RX'!Y1616</f>
        <v>0.0001851851852</v>
      </c>
      <c r="F422" s="8">
        <f>'Com RTOS RX'!Y2340</f>
        <v>0.00005787037037</v>
      </c>
      <c r="G422" s="10">
        <f t="shared" si="4"/>
        <v>0.0001273148148</v>
      </c>
      <c r="H422" s="1">
        <f t="shared" ref="H422:I422" si="845">SUM(HOUR(A422)*3600,MINUTE(A422)*60,SECOND(A422))</f>
        <v>8</v>
      </c>
      <c r="I422" s="1">
        <f t="shared" si="845"/>
        <v>5</v>
      </c>
      <c r="J422" s="1">
        <f t="shared" si="6"/>
        <v>3</v>
      </c>
      <c r="K422" s="1">
        <f t="shared" ref="K422:L422" si="846">SUM(HOUR(E422)*3600,MINUTE(E422)*60,SECOND(E422))</f>
        <v>16</v>
      </c>
      <c r="L422" s="1">
        <f t="shared" si="846"/>
        <v>5</v>
      </c>
      <c r="M422" s="1">
        <f t="shared" si="8"/>
        <v>11</v>
      </c>
      <c r="N422" s="1">
        <f>'Sem RTOS TX'!L421/H422</f>
        <v>111</v>
      </c>
      <c r="O422" s="1">
        <f>'Com RTOS TX'!L421/I422</f>
        <v>179.2</v>
      </c>
      <c r="P422" s="1">
        <f>'Sem RTOS RX'!$Z421/K422</f>
        <v>42</v>
      </c>
      <c r="Q422" s="1">
        <f>'Com RTOS RX'!$Z421/L422</f>
        <v>134.4</v>
      </c>
    </row>
    <row r="423" ht="15.75" customHeight="1">
      <c r="A423" s="3">
        <f>'Sem RTOS TX'!K422</f>
        <v>0.0001041666667</v>
      </c>
      <c r="B423" s="3">
        <f>'Com RTOS TX'!K422</f>
        <v>0.00005787037037</v>
      </c>
      <c r="C423" s="10">
        <f t="shared" si="3"/>
        <v>0.0000462962963</v>
      </c>
      <c r="E423" s="8">
        <f>'Sem RTOS RX'!Y1617</f>
        <v>0.00009259259259</v>
      </c>
      <c r="F423" s="8">
        <f>'Com RTOS RX'!Y2341</f>
        <v>0.00005787037037</v>
      </c>
      <c r="G423" s="10">
        <f t="shared" si="4"/>
        <v>0.00003472222222</v>
      </c>
      <c r="H423" s="1">
        <f t="shared" ref="H423:I423" si="847">SUM(HOUR(A423)*3600,MINUTE(A423)*60,SECOND(A423))</f>
        <v>9</v>
      </c>
      <c r="I423" s="1">
        <f t="shared" si="847"/>
        <v>5</v>
      </c>
      <c r="J423" s="1">
        <f t="shared" si="6"/>
        <v>4</v>
      </c>
      <c r="K423" s="1">
        <f t="shared" ref="K423:L423" si="848">SUM(HOUR(E423)*3600,MINUTE(E423)*60,SECOND(E423))</f>
        <v>8</v>
      </c>
      <c r="L423" s="1">
        <f t="shared" si="848"/>
        <v>5</v>
      </c>
      <c r="M423" s="1">
        <f t="shared" si="8"/>
        <v>3</v>
      </c>
      <c r="N423" s="1">
        <f>'Sem RTOS TX'!L422/H423</f>
        <v>98.66666667</v>
      </c>
      <c r="O423" s="1">
        <f>'Com RTOS TX'!L422/I423</f>
        <v>179.2</v>
      </c>
      <c r="P423" s="1">
        <f>'Sem RTOS RX'!$Z422/K423</f>
        <v>84</v>
      </c>
      <c r="Q423" s="1">
        <f>'Com RTOS RX'!$Z422/L423</f>
        <v>134.4</v>
      </c>
    </row>
    <row r="424" ht="15.75" customHeight="1">
      <c r="A424" s="3">
        <f>'Sem RTOS TX'!K423</f>
        <v>0.00009259259259</v>
      </c>
      <c r="B424" s="3">
        <f>'Com RTOS TX'!K423</f>
        <v>0.00005787037037</v>
      </c>
      <c r="C424" s="10">
        <f t="shared" si="3"/>
        <v>0.00003472222222</v>
      </c>
      <c r="E424" s="8">
        <f>'Sem RTOS RX'!Y1618</f>
        <v>0.0001041666667</v>
      </c>
      <c r="F424" s="8">
        <f>'Com RTOS RX'!Y2342</f>
        <v>0.00005787037037</v>
      </c>
      <c r="G424" s="10">
        <f t="shared" si="4"/>
        <v>0.0000462962963</v>
      </c>
      <c r="H424" s="1">
        <f t="shared" ref="H424:I424" si="849">SUM(HOUR(A424)*3600,MINUTE(A424)*60,SECOND(A424))</f>
        <v>8</v>
      </c>
      <c r="I424" s="1">
        <f t="shared" si="849"/>
        <v>5</v>
      </c>
      <c r="J424" s="1">
        <f t="shared" si="6"/>
        <v>3</v>
      </c>
      <c r="K424" s="1">
        <f t="shared" ref="K424:L424" si="850">SUM(HOUR(E424)*3600,MINUTE(E424)*60,SECOND(E424))</f>
        <v>9</v>
      </c>
      <c r="L424" s="1">
        <f t="shared" si="850"/>
        <v>5</v>
      </c>
      <c r="M424" s="1">
        <f t="shared" si="8"/>
        <v>4</v>
      </c>
      <c r="N424" s="1">
        <f>'Sem RTOS TX'!L423/H424</f>
        <v>111</v>
      </c>
      <c r="O424" s="1">
        <f>'Com RTOS TX'!L423/I424</f>
        <v>179.2</v>
      </c>
      <c r="P424" s="1">
        <f>'Sem RTOS RX'!$Z423/K424</f>
        <v>74.66666667</v>
      </c>
      <c r="Q424" s="1">
        <f>'Com RTOS RX'!$Z423/L424</f>
        <v>134.4</v>
      </c>
    </row>
    <row r="425" ht="15.75" customHeight="1">
      <c r="A425" s="3">
        <f>'Sem RTOS TX'!K424</f>
        <v>0.00009259259259</v>
      </c>
      <c r="B425" s="3">
        <f>'Com RTOS TX'!K424</f>
        <v>0.00005787037037</v>
      </c>
      <c r="C425" s="10">
        <f t="shared" si="3"/>
        <v>0.00003472222222</v>
      </c>
      <c r="E425" s="8">
        <f>'Sem RTOS RX'!Y1619</f>
        <v>0.00009259259259</v>
      </c>
      <c r="F425" s="8">
        <f>'Com RTOS RX'!Y2343</f>
        <v>0.00005787037037</v>
      </c>
      <c r="G425" s="10">
        <f t="shared" si="4"/>
        <v>0.00003472222222</v>
      </c>
      <c r="H425" s="1">
        <f t="shared" ref="H425:I425" si="851">SUM(HOUR(A425)*3600,MINUTE(A425)*60,SECOND(A425))</f>
        <v>8</v>
      </c>
      <c r="I425" s="1">
        <f t="shared" si="851"/>
        <v>5</v>
      </c>
      <c r="J425" s="1">
        <f t="shared" si="6"/>
        <v>3</v>
      </c>
      <c r="K425" s="1">
        <f t="shared" ref="K425:L425" si="852">SUM(HOUR(E425)*3600,MINUTE(E425)*60,SECOND(E425))</f>
        <v>8</v>
      </c>
      <c r="L425" s="1">
        <f t="shared" si="852"/>
        <v>5</v>
      </c>
      <c r="M425" s="1">
        <f t="shared" si="8"/>
        <v>3</v>
      </c>
      <c r="N425" s="1">
        <f>'Sem RTOS TX'!L424/H425</f>
        <v>111</v>
      </c>
      <c r="O425" s="1">
        <f>'Com RTOS TX'!L424/I425</f>
        <v>179.2</v>
      </c>
      <c r="P425" s="1">
        <f>'Sem RTOS RX'!$Z424/K425</f>
        <v>84</v>
      </c>
      <c r="Q425" s="1">
        <f>'Com RTOS RX'!$Z424/L425</f>
        <v>134.4</v>
      </c>
    </row>
    <row r="426" ht="15.75" customHeight="1">
      <c r="A426" s="3">
        <f>'Sem RTOS TX'!K425</f>
        <v>0.00009259259259</v>
      </c>
      <c r="B426" s="3">
        <f>'Com RTOS TX'!K425</f>
        <v>0.00005787037037</v>
      </c>
      <c r="C426" s="10">
        <f t="shared" si="3"/>
        <v>0.00003472222222</v>
      </c>
      <c r="E426" s="8">
        <f>'Sem RTOS RX'!Y1620</f>
        <v>0.00009259259259</v>
      </c>
      <c r="F426" s="8">
        <f>'Com RTOS RX'!Y2344</f>
        <v>0.00005787037037</v>
      </c>
      <c r="G426" s="10">
        <f t="shared" si="4"/>
        <v>0.00003472222222</v>
      </c>
      <c r="H426" s="1">
        <f t="shared" ref="H426:I426" si="853">SUM(HOUR(A426)*3600,MINUTE(A426)*60,SECOND(A426))</f>
        <v>8</v>
      </c>
      <c r="I426" s="1">
        <f t="shared" si="853"/>
        <v>5</v>
      </c>
      <c r="J426" s="1">
        <f t="shared" si="6"/>
        <v>3</v>
      </c>
      <c r="K426" s="1">
        <f t="shared" ref="K426:L426" si="854">SUM(HOUR(E426)*3600,MINUTE(E426)*60,SECOND(E426))</f>
        <v>8</v>
      </c>
      <c r="L426" s="1">
        <f t="shared" si="854"/>
        <v>5</v>
      </c>
      <c r="M426" s="1">
        <f t="shared" si="8"/>
        <v>3</v>
      </c>
      <c r="N426" s="1">
        <f>'Sem RTOS TX'!L425/H426</f>
        <v>111</v>
      </c>
      <c r="O426" s="1">
        <f>'Com RTOS TX'!L425/I426</f>
        <v>179.2</v>
      </c>
      <c r="P426" s="1">
        <f>'Sem RTOS RX'!$Z425/K426</f>
        <v>84</v>
      </c>
      <c r="Q426" s="1">
        <f>'Com RTOS RX'!$Z425/L426</f>
        <v>134.4</v>
      </c>
    </row>
    <row r="427" ht="15.75" customHeight="1">
      <c r="A427" s="3">
        <f>'Sem RTOS TX'!K426</f>
        <v>0.00009259259259</v>
      </c>
      <c r="B427" s="3">
        <f>'Com RTOS TX'!K426</f>
        <v>0.00005787037037</v>
      </c>
      <c r="C427" s="10">
        <f t="shared" si="3"/>
        <v>0.00003472222222</v>
      </c>
      <c r="E427" s="8">
        <f>'Sem RTOS RX'!Y1621</f>
        <v>0.00009259259259</v>
      </c>
      <c r="F427" s="8">
        <f>'Com RTOS RX'!Y2345</f>
        <v>0.00005787037037</v>
      </c>
      <c r="G427" s="10">
        <f t="shared" si="4"/>
        <v>0.00003472222222</v>
      </c>
      <c r="H427" s="1">
        <f t="shared" ref="H427:I427" si="855">SUM(HOUR(A427)*3600,MINUTE(A427)*60,SECOND(A427))</f>
        <v>8</v>
      </c>
      <c r="I427" s="1">
        <f t="shared" si="855"/>
        <v>5</v>
      </c>
      <c r="J427" s="1">
        <f t="shared" si="6"/>
        <v>3</v>
      </c>
      <c r="K427" s="1">
        <f t="shared" ref="K427:L427" si="856">SUM(HOUR(E427)*3600,MINUTE(E427)*60,SECOND(E427))</f>
        <v>8</v>
      </c>
      <c r="L427" s="1">
        <f t="shared" si="856"/>
        <v>5</v>
      </c>
      <c r="M427" s="1">
        <f t="shared" si="8"/>
        <v>3</v>
      </c>
      <c r="N427" s="1">
        <f>'Sem RTOS TX'!L426/H427</f>
        <v>111</v>
      </c>
      <c r="O427" s="1">
        <f>'Com RTOS TX'!L426/I427</f>
        <v>179.2</v>
      </c>
      <c r="P427" s="1">
        <f>'Sem RTOS RX'!$Z426/K427</f>
        <v>84</v>
      </c>
      <c r="Q427" s="1">
        <f>'Com RTOS RX'!$Z426/L427</f>
        <v>134.4</v>
      </c>
    </row>
    <row r="428" ht="15.75" customHeight="1">
      <c r="A428" s="3">
        <f>'Sem RTOS TX'!K427</f>
        <v>0.00009259259259</v>
      </c>
      <c r="B428" s="3">
        <f>'Com RTOS TX'!K427</f>
        <v>0.00005787037037</v>
      </c>
      <c r="C428" s="10">
        <f t="shared" si="3"/>
        <v>0.00003472222222</v>
      </c>
      <c r="E428" s="8">
        <f>'Sem RTOS RX'!Y1622</f>
        <v>0.00009259259259</v>
      </c>
      <c r="F428" s="8">
        <f>'Com RTOS RX'!Y2346</f>
        <v>0.00006944444444</v>
      </c>
      <c r="G428" s="10">
        <f t="shared" si="4"/>
        <v>0.00002314814815</v>
      </c>
      <c r="H428" s="1">
        <f t="shared" ref="H428:I428" si="857">SUM(HOUR(A428)*3600,MINUTE(A428)*60,SECOND(A428))</f>
        <v>8</v>
      </c>
      <c r="I428" s="1">
        <f t="shared" si="857"/>
        <v>5</v>
      </c>
      <c r="J428" s="1">
        <f t="shared" si="6"/>
        <v>3</v>
      </c>
      <c r="K428" s="1">
        <f t="shared" ref="K428:L428" si="858">SUM(HOUR(E428)*3600,MINUTE(E428)*60,SECOND(E428))</f>
        <v>8</v>
      </c>
      <c r="L428" s="1">
        <f t="shared" si="858"/>
        <v>6</v>
      </c>
      <c r="M428" s="1">
        <f t="shared" si="8"/>
        <v>2</v>
      </c>
      <c r="N428" s="1">
        <f>'Sem RTOS TX'!L427/H428</f>
        <v>111</v>
      </c>
      <c r="O428" s="1">
        <f>'Com RTOS TX'!L427/I428</f>
        <v>179.2</v>
      </c>
      <c r="P428" s="1">
        <f>'Sem RTOS RX'!$Z427/K428</f>
        <v>84</v>
      </c>
      <c r="Q428" s="1">
        <f>'Com RTOS RX'!$Z427/L428</f>
        <v>112</v>
      </c>
    </row>
    <row r="429" ht="15.75" customHeight="1">
      <c r="A429" s="3">
        <f>'Sem RTOS TX'!K428</f>
        <v>0.00009259259259</v>
      </c>
      <c r="B429" s="3">
        <f>'Com RTOS TX'!K428</f>
        <v>0.00005787037037</v>
      </c>
      <c r="C429" s="10">
        <f t="shared" si="3"/>
        <v>0.00003472222222</v>
      </c>
      <c r="E429" s="8">
        <f>'Sem RTOS RX'!Y1623</f>
        <v>0.00009259259259</v>
      </c>
      <c r="F429" s="8">
        <f>'Com RTOS RX'!Y2347</f>
        <v>0.00005787037037</v>
      </c>
      <c r="G429" s="10">
        <f t="shared" si="4"/>
        <v>0.00003472222222</v>
      </c>
      <c r="H429" s="1">
        <f t="shared" ref="H429:I429" si="859">SUM(HOUR(A429)*3600,MINUTE(A429)*60,SECOND(A429))</f>
        <v>8</v>
      </c>
      <c r="I429" s="1">
        <f t="shared" si="859"/>
        <v>5</v>
      </c>
      <c r="J429" s="1">
        <f t="shared" si="6"/>
        <v>3</v>
      </c>
      <c r="K429" s="1">
        <f t="shared" ref="K429:L429" si="860">SUM(HOUR(E429)*3600,MINUTE(E429)*60,SECOND(E429))</f>
        <v>8</v>
      </c>
      <c r="L429" s="1">
        <f t="shared" si="860"/>
        <v>5</v>
      </c>
      <c r="M429" s="1">
        <f t="shared" si="8"/>
        <v>3</v>
      </c>
      <c r="N429" s="1">
        <f>'Sem RTOS TX'!L428/H429</f>
        <v>111</v>
      </c>
      <c r="O429" s="1">
        <f>'Com RTOS TX'!L428/I429</f>
        <v>179.2</v>
      </c>
      <c r="P429" s="1">
        <f>'Sem RTOS RX'!$Z428/K429</f>
        <v>84</v>
      </c>
      <c r="Q429" s="1">
        <f>'Com RTOS RX'!$Z428/L429</f>
        <v>134.4</v>
      </c>
    </row>
    <row r="430" ht="15.75" customHeight="1">
      <c r="A430" s="3">
        <f>'Sem RTOS TX'!K429</f>
        <v>0.00008101851852</v>
      </c>
      <c r="B430" s="3">
        <f>'Com RTOS TX'!K429</f>
        <v>0.00005787037037</v>
      </c>
      <c r="C430" s="10">
        <f t="shared" si="3"/>
        <v>0.00002314814815</v>
      </c>
      <c r="E430" s="8">
        <f>'Sem RTOS RX'!Y1624</f>
        <v>0.00009259259259</v>
      </c>
      <c r="F430" s="8">
        <f>'Com RTOS RX'!Y2348</f>
        <v>0.0001157407407</v>
      </c>
      <c r="G430" s="10">
        <f t="shared" si="4"/>
        <v>0.00002314814815</v>
      </c>
      <c r="H430" s="1">
        <f t="shared" ref="H430:I430" si="861">SUM(HOUR(A430)*3600,MINUTE(A430)*60,SECOND(A430))</f>
        <v>7</v>
      </c>
      <c r="I430" s="1">
        <f t="shared" si="861"/>
        <v>5</v>
      </c>
      <c r="J430" s="1">
        <f t="shared" si="6"/>
        <v>2</v>
      </c>
      <c r="K430" s="1">
        <f t="shared" ref="K430:L430" si="862">SUM(HOUR(E430)*3600,MINUTE(E430)*60,SECOND(E430))</f>
        <v>8</v>
      </c>
      <c r="L430" s="1">
        <f t="shared" si="862"/>
        <v>10</v>
      </c>
      <c r="M430" s="1">
        <f t="shared" si="8"/>
        <v>2</v>
      </c>
      <c r="N430" s="1">
        <f>'Sem RTOS TX'!L429/H430</f>
        <v>126.8571429</v>
      </c>
      <c r="O430" s="1">
        <f>'Com RTOS TX'!L429/I430</f>
        <v>179.2</v>
      </c>
      <c r="P430" s="1">
        <f>'Sem RTOS RX'!$Z429/K430</f>
        <v>84</v>
      </c>
      <c r="Q430" s="1">
        <f>'Com RTOS RX'!$Z429/L430</f>
        <v>67.2</v>
      </c>
    </row>
    <row r="431" ht="15.75" customHeight="1">
      <c r="A431" s="3">
        <f>'Sem RTOS TX'!K430</f>
        <v>0.0001041666667</v>
      </c>
      <c r="B431" s="3">
        <f>'Com RTOS TX'!K430</f>
        <v>0.00005787037037</v>
      </c>
      <c r="C431" s="10">
        <f t="shared" si="3"/>
        <v>0.0000462962963</v>
      </c>
      <c r="E431" s="8">
        <f>'Sem RTOS RX'!Y1625</f>
        <v>0.0001851851852</v>
      </c>
      <c r="F431" s="8">
        <f>'Com RTOS RX'!Y2349</f>
        <v>0.00005787037037</v>
      </c>
      <c r="G431" s="10">
        <f t="shared" si="4"/>
        <v>0.0001273148148</v>
      </c>
      <c r="H431" s="1">
        <f t="shared" ref="H431:I431" si="863">SUM(HOUR(A431)*3600,MINUTE(A431)*60,SECOND(A431))</f>
        <v>9</v>
      </c>
      <c r="I431" s="1">
        <f t="shared" si="863"/>
        <v>5</v>
      </c>
      <c r="J431" s="1">
        <f t="shared" si="6"/>
        <v>4</v>
      </c>
      <c r="K431" s="1">
        <f t="shared" ref="K431:L431" si="864">SUM(HOUR(E431)*3600,MINUTE(E431)*60,SECOND(E431))</f>
        <v>16</v>
      </c>
      <c r="L431" s="1">
        <f t="shared" si="864"/>
        <v>5</v>
      </c>
      <c r="M431" s="1">
        <f t="shared" si="8"/>
        <v>11</v>
      </c>
      <c r="N431" s="1">
        <f>'Sem RTOS TX'!L430/H431</f>
        <v>98.66666667</v>
      </c>
      <c r="O431" s="1">
        <f>'Com RTOS TX'!L430/I431</f>
        <v>179.2</v>
      </c>
      <c r="P431" s="1">
        <f>'Sem RTOS RX'!$Z430/K431</f>
        <v>42</v>
      </c>
      <c r="Q431" s="1">
        <f>'Com RTOS RX'!$Z430/L431</f>
        <v>134.4</v>
      </c>
    </row>
    <row r="432" ht="15.75" customHeight="1">
      <c r="A432" s="3">
        <f>'Sem RTOS TX'!K431</f>
        <v>0.00009259259259</v>
      </c>
      <c r="B432" s="3">
        <f>'Com RTOS TX'!K431</f>
        <v>0.00005787037037</v>
      </c>
      <c r="C432" s="10">
        <f t="shared" si="3"/>
        <v>0.00003472222222</v>
      </c>
      <c r="E432" s="8">
        <f>'Sem RTOS RX'!Y1626</f>
        <v>0.00009259259259</v>
      </c>
      <c r="F432" s="8">
        <f>'Com RTOS RX'!Y2350</f>
        <v>0.00005787037037</v>
      </c>
      <c r="G432" s="10">
        <f t="shared" si="4"/>
        <v>0.00003472222222</v>
      </c>
      <c r="H432" s="1">
        <f t="shared" ref="H432:I432" si="865">SUM(HOUR(A432)*3600,MINUTE(A432)*60,SECOND(A432))</f>
        <v>8</v>
      </c>
      <c r="I432" s="1">
        <f t="shared" si="865"/>
        <v>5</v>
      </c>
      <c r="J432" s="1">
        <f t="shared" si="6"/>
        <v>3</v>
      </c>
      <c r="K432" s="1">
        <f t="shared" ref="K432:L432" si="866">SUM(HOUR(E432)*3600,MINUTE(E432)*60,SECOND(E432))</f>
        <v>8</v>
      </c>
      <c r="L432" s="1">
        <f t="shared" si="866"/>
        <v>5</v>
      </c>
      <c r="M432" s="1">
        <f t="shared" si="8"/>
        <v>3</v>
      </c>
      <c r="N432" s="1">
        <f>'Sem RTOS TX'!L431/H432</f>
        <v>111</v>
      </c>
      <c r="O432" s="1">
        <f>'Com RTOS TX'!L431/I432</f>
        <v>179.2</v>
      </c>
      <c r="P432" s="1">
        <f>'Sem RTOS RX'!$Z431/K432</f>
        <v>84</v>
      </c>
      <c r="Q432" s="1">
        <f>'Com RTOS RX'!$Z431/L432</f>
        <v>134.4</v>
      </c>
    </row>
    <row r="433" ht="15.75" customHeight="1">
      <c r="A433" s="3">
        <f>'Sem RTOS TX'!K432</f>
        <v>0.00009259259259</v>
      </c>
      <c r="B433" s="3">
        <f>'Com RTOS TX'!K432</f>
        <v>0.00006944444444</v>
      </c>
      <c r="C433" s="10">
        <f t="shared" si="3"/>
        <v>0.00002314814815</v>
      </c>
      <c r="E433" s="8">
        <f>'Sem RTOS RX'!Y1627</f>
        <v>0.00009259259259</v>
      </c>
      <c r="F433" s="8">
        <f>'Com RTOS RX'!Y2351</f>
        <v>0.00005787037037</v>
      </c>
      <c r="G433" s="10">
        <f t="shared" si="4"/>
        <v>0.00003472222222</v>
      </c>
      <c r="H433" s="1">
        <f t="shared" ref="H433:I433" si="867">SUM(HOUR(A433)*3600,MINUTE(A433)*60,SECOND(A433))</f>
        <v>8</v>
      </c>
      <c r="I433" s="1">
        <f t="shared" si="867"/>
        <v>6</v>
      </c>
      <c r="J433" s="1">
        <f t="shared" si="6"/>
        <v>2</v>
      </c>
      <c r="K433" s="1">
        <f t="shared" ref="K433:L433" si="868">SUM(HOUR(E433)*3600,MINUTE(E433)*60,SECOND(E433))</f>
        <v>8</v>
      </c>
      <c r="L433" s="1">
        <f t="shared" si="868"/>
        <v>5</v>
      </c>
      <c r="M433" s="1">
        <f t="shared" si="8"/>
        <v>3</v>
      </c>
      <c r="N433" s="1">
        <f>'Sem RTOS TX'!L432/H433</f>
        <v>111</v>
      </c>
      <c r="O433" s="1">
        <f>'Com RTOS TX'!L432/I433</f>
        <v>149.3333333</v>
      </c>
      <c r="P433" s="1">
        <f>'Sem RTOS RX'!$Z432/K433</f>
        <v>84</v>
      </c>
      <c r="Q433" s="1">
        <f>'Com RTOS RX'!$Z432/L433</f>
        <v>134.4</v>
      </c>
    </row>
    <row r="434" ht="15.75" customHeight="1">
      <c r="A434" s="3">
        <f>'Sem RTOS TX'!K433</f>
        <v>0.00009259259259</v>
      </c>
      <c r="B434" s="3">
        <f>'Com RTOS TX'!K433</f>
        <v>0.00005787037037</v>
      </c>
      <c r="C434" s="10">
        <f t="shared" si="3"/>
        <v>0.00003472222222</v>
      </c>
      <c r="E434" s="8">
        <f>'Sem RTOS RX'!Y1628</f>
        <v>0.00009259259259</v>
      </c>
      <c r="F434" s="8">
        <f>'Com RTOS RX'!Y2352</f>
        <v>0.0001157407407</v>
      </c>
      <c r="G434" s="10">
        <f t="shared" si="4"/>
        <v>0.00002314814815</v>
      </c>
      <c r="H434" s="1">
        <f t="shared" ref="H434:I434" si="869">SUM(HOUR(A434)*3600,MINUTE(A434)*60,SECOND(A434))</f>
        <v>8</v>
      </c>
      <c r="I434" s="1">
        <f t="shared" si="869"/>
        <v>5</v>
      </c>
      <c r="J434" s="1">
        <f t="shared" si="6"/>
        <v>3</v>
      </c>
      <c r="K434" s="1">
        <f t="shared" ref="K434:L434" si="870">SUM(HOUR(E434)*3600,MINUTE(E434)*60,SECOND(E434))</f>
        <v>8</v>
      </c>
      <c r="L434" s="1">
        <f t="shared" si="870"/>
        <v>10</v>
      </c>
      <c r="M434" s="1">
        <f t="shared" si="8"/>
        <v>2</v>
      </c>
      <c r="N434" s="1">
        <f>'Sem RTOS TX'!L433/H434</f>
        <v>111</v>
      </c>
      <c r="O434" s="1">
        <f>'Com RTOS TX'!L433/I434</f>
        <v>179.2</v>
      </c>
      <c r="P434" s="1">
        <f>'Sem RTOS RX'!$Z433/K434</f>
        <v>84</v>
      </c>
      <c r="Q434" s="1">
        <f>'Com RTOS RX'!$Z433/L434</f>
        <v>67.2</v>
      </c>
    </row>
    <row r="435" ht="15.75" customHeight="1">
      <c r="A435" s="3">
        <f>'Sem RTOS TX'!K434</f>
        <v>0.00009259259259</v>
      </c>
      <c r="B435" s="3">
        <f>'Com RTOS TX'!K434</f>
        <v>0.00005787037037</v>
      </c>
      <c r="C435" s="10">
        <f t="shared" si="3"/>
        <v>0.00003472222222</v>
      </c>
      <c r="E435" s="8">
        <f>'Sem RTOS RX'!Y1629</f>
        <v>0.00009259259259</v>
      </c>
      <c r="F435" s="8">
        <f>'Com RTOS RX'!Y2353</f>
        <v>0.00005787037037</v>
      </c>
      <c r="G435" s="10">
        <f t="shared" si="4"/>
        <v>0.00003472222222</v>
      </c>
      <c r="H435" s="1">
        <f t="shared" ref="H435:I435" si="871">SUM(HOUR(A435)*3600,MINUTE(A435)*60,SECOND(A435))</f>
        <v>8</v>
      </c>
      <c r="I435" s="1">
        <f t="shared" si="871"/>
        <v>5</v>
      </c>
      <c r="J435" s="1">
        <f t="shared" si="6"/>
        <v>3</v>
      </c>
      <c r="K435" s="1">
        <f t="shared" ref="K435:L435" si="872">SUM(HOUR(E435)*3600,MINUTE(E435)*60,SECOND(E435))</f>
        <v>8</v>
      </c>
      <c r="L435" s="1">
        <f t="shared" si="872"/>
        <v>5</v>
      </c>
      <c r="M435" s="1">
        <f t="shared" si="8"/>
        <v>3</v>
      </c>
      <c r="N435" s="1">
        <f>'Sem RTOS TX'!L434/H435</f>
        <v>111</v>
      </c>
      <c r="O435" s="1">
        <f>'Com RTOS TX'!L434/I435</f>
        <v>179.2</v>
      </c>
      <c r="P435" s="1">
        <f>'Sem RTOS RX'!$Z434/K435</f>
        <v>84</v>
      </c>
      <c r="Q435" s="1">
        <f>'Com RTOS RX'!$Z434/L435</f>
        <v>134.4</v>
      </c>
    </row>
    <row r="436" ht="15.75" customHeight="1">
      <c r="A436" s="3">
        <f>'Sem RTOS TX'!K435</f>
        <v>0.00009259259259</v>
      </c>
      <c r="B436" s="3">
        <f>'Com RTOS TX'!K435</f>
        <v>0.00005787037037</v>
      </c>
      <c r="C436" s="10">
        <f t="shared" si="3"/>
        <v>0.00003472222222</v>
      </c>
      <c r="E436" s="8">
        <f>'Sem RTOS RX'!Y1630</f>
        <v>0.00009259259259</v>
      </c>
      <c r="F436" s="8">
        <f>'Com RTOS RX'!Y2354</f>
        <v>0.00005787037037</v>
      </c>
      <c r="G436" s="10">
        <f t="shared" si="4"/>
        <v>0.00003472222222</v>
      </c>
      <c r="H436" s="1">
        <f t="shared" ref="H436:I436" si="873">SUM(HOUR(A436)*3600,MINUTE(A436)*60,SECOND(A436))</f>
        <v>8</v>
      </c>
      <c r="I436" s="1">
        <f t="shared" si="873"/>
        <v>5</v>
      </c>
      <c r="J436" s="1">
        <f t="shared" si="6"/>
        <v>3</v>
      </c>
      <c r="K436" s="1">
        <f t="shared" ref="K436:L436" si="874">SUM(HOUR(E436)*3600,MINUTE(E436)*60,SECOND(E436))</f>
        <v>8</v>
      </c>
      <c r="L436" s="1">
        <f t="shared" si="874"/>
        <v>5</v>
      </c>
      <c r="M436" s="1">
        <f t="shared" si="8"/>
        <v>3</v>
      </c>
      <c r="N436" s="1">
        <f>'Sem RTOS TX'!L435/H436</f>
        <v>111</v>
      </c>
      <c r="O436" s="1">
        <f>'Com RTOS TX'!L435/I436</f>
        <v>179.2</v>
      </c>
      <c r="P436" s="1">
        <f>'Sem RTOS RX'!$Z435/K436</f>
        <v>84</v>
      </c>
      <c r="Q436" s="1">
        <f>'Com RTOS RX'!$Z435/L436</f>
        <v>134.4</v>
      </c>
    </row>
    <row r="437" ht="15.75" customHeight="1">
      <c r="A437" s="3">
        <f>'Sem RTOS TX'!K436</f>
        <v>0.00008101851852</v>
      </c>
      <c r="B437" s="3">
        <f>'Com RTOS TX'!K436</f>
        <v>0.00005787037037</v>
      </c>
      <c r="C437" s="10">
        <f t="shared" si="3"/>
        <v>0.00002314814815</v>
      </c>
      <c r="E437" s="8">
        <f>'Sem RTOS RX'!Y1631</f>
        <v>0.00009259259259</v>
      </c>
      <c r="F437" s="8">
        <f>'Com RTOS RX'!Y2355</f>
        <v>0.00005787037037</v>
      </c>
      <c r="G437" s="10">
        <f t="shared" si="4"/>
        <v>0.00003472222222</v>
      </c>
      <c r="H437" s="1">
        <f t="shared" ref="H437:I437" si="875">SUM(HOUR(A437)*3600,MINUTE(A437)*60,SECOND(A437))</f>
        <v>7</v>
      </c>
      <c r="I437" s="1">
        <f t="shared" si="875"/>
        <v>5</v>
      </c>
      <c r="J437" s="1">
        <f t="shared" si="6"/>
        <v>2</v>
      </c>
      <c r="K437" s="1">
        <f t="shared" ref="K437:L437" si="876">SUM(HOUR(E437)*3600,MINUTE(E437)*60,SECOND(E437))</f>
        <v>8</v>
      </c>
      <c r="L437" s="1">
        <f t="shared" si="876"/>
        <v>5</v>
      </c>
      <c r="M437" s="1">
        <f t="shared" si="8"/>
        <v>3</v>
      </c>
      <c r="N437" s="1">
        <f>'Sem RTOS TX'!L436/H437</f>
        <v>126.8571429</v>
      </c>
      <c r="O437" s="1">
        <f>'Com RTOS TX'!L436/I437</f>
        <v>179.2</v>
      </c>
      <c r="P437" s="1">
        <f>'Sem RTOS RX'!$Z436/K437</f>
        <v>84</v>
      </c>
      <c r="Q437" s="1">
        <f>'Com RTOS RX'!$Z436/L437</f>
        <v>134.4</v>
      </c>
    </row>
    <row r="438" ht="15.75" customHeight="1">
      <c r="A438" s="3">
        <f>'Sem RTOS TX'!K437</f>
        <v>0.00009259259259</v>
      </c>
      <c r="B438" s="3">
        <f>'Com RTOS TX'!K437</f>
        <v>0.00005787037037</v>
      </c>
      <c r="C438" s="10">
        <f t="shared" si="3"/>
        <v>0.00003472222222</v>
      </c>
      <c r="E438" s="8">
        <f>'Sem RTOS RX'!Y1632</f>
        <v>0.00009259259259</v>
      </c>
      <c r="F438" s="8">
        <f>'Com RTOS RX'!Y2356</f>
        <v>0.00005787037037</v>
      </c>
      <c r="G438" s="10">
        <f t="shared" si="4"/>
        <v>0.00003472222222</v>
      </c>
      <c r="H438" s="1">
        <f t="shared" ref="H438:I438" si="877">SUM(HOUR(A438)*3600,MINUTE(A438)*60,SECOND(A438))</f>
        <v>8</v>
      </c>
      <c r="I438" s="1">
        <f t="shared" si="877"/>
        <v>5</v>
      </c>
      <c r="J438" s="1">
        <f t="shared" si="6"/>
        <v>3</v>
      </c>
      <c r="K438" s="1">
        <f t="shared" ref="K438:L438" si="878">SUM(HOUR(E438)*3600,MINUTE(E438)*60,SECOND(E438))</f>
        <v>8</v>
      </c>
      <c r="L438" s="1">
        <f t="shared" si="878"/>
        <v>5</v>
      </c>
      <c r="M438" s="1">
        <f t="shared" si="8"/>
        <v>3</v>
      </c>
      <c r="N438" s="1">
        <f>'Sem RTOS TX'!L437/H438</f>
        <v>111</v>
      </c>
      <c r="O438" s="1">
        <f>'Com RTOS TX'!L437/I438</f>
        <v>179.2</v>
      </c>
      <c r="P438" s="1">
        <f>'Sem RTOS RX'!$Z437/K438</f>
        <v>84</v>
      </c>
      <c r="Q438" s="1">
        <f>'Com RTOS RX'!$Z437/L438</f>
        <v>134.4</v>
      </c>
    </row>
    <row r="439" ht="15.75" customHeight="1">
      <c r="A439" s="3">
        <f>'Sem RTOS TX'!K438</f>
        <v>0.0001041666667</v>
      </c>
      <c r="B439" s="3">
        <f>'Com RTOS TX'!K438</f>
        <v>0.00005787037037</v>
      </c>
      <c r="C439" s="10">
        <f t="shared" si="3"/>
        <v>0.0000462962963</v>
      </c>
      <c r="E439" s="8">
        <f>'Sem RTOS RX'!Y1633</f>
        <v>0.0001041666667</v>
      </c>
      <c r="F439" s="8">
        <f>'Com RTOS RX'!Y2357</f>
        <v>0.00005787037037</v>
      </c>
      <c r="G439" s="10">
        <f t="shared" si="4"/>
        <v>0.0000462962963</v>
      </c>
      <c r="H439" s="1">
        <f t="shared" ref="H439:I439" si="879">SUM(HOUR(A439)*3600,MINUTE(A439)*60,SECOND(A439))</f>
        <v>9</v>
      </c>
      <c r="I439" s="1">
        <f t="shared" si="879"/>
        <v>5</v>
      </c>
      <c r="J439" s="1">
        <f t="shared" si="6"/>
        <v>4</v>
      </c>
      <c r="K439" s="1">
        <f t="shared" ref="K439:L439" si="880">SUM(HOUR(E439)*3600,MINUTE(E439)*60,SECOND(E439))</f>
        <v>9</v>
      </c>
      <c r="L439" s="1">
        <f t="shared" si="880"/>
        <v>5</v>
      </c>
      <c r="M439" s="1">
        <f t="shared" si="8"/>
        <v>4</v>
      </c>
      <c r="N439" s="1">
        <f>'Sem RTOS TX'!L438/H439</f>
        <v>98.66666667</v>
      </c>
      <c r="O439" s="1">
        <f>'Com RTOS TX'!L438/I439</f>
        <v>179.2</v>
      </c>
      <c r="P439" s="1">
        <f>'Sem RTOS RX'!$Z438/K439</f>
        <v>74.66666667</v>
      </c>
      <c r="Q439" s="1">
        <f>'Com RTOS RX'!$Z438/L439</f>
        <v>134.4</v>
      </c>
    </row>
    <row r="440" ht="15.75" customHeight="1">
      <c r="A440" s="3">
        <f>'Sem RTOS TX'!K439</f>
        <v>0.00009259259259</v>
      </c>
      <c r="B440" s="3">
        <f>'Com RTOS TX'!K439</f>
        <v>0.00005787037037</v>
      </c>
      <c r="C440" s="10">
        <f t="shared" si="3"/>
        <v>0.00003472222222</v>
      </c>
      <c r="E440" s="8">
        <f>'Sem RTOS RX'!Y1634</f>
        <v>0.00009259259259</v>
      </c>
      <c r="F440" s="8">
        <f>'Com RTOS RX'!Y2358</f>
        <v>0.00005787037037</v>
      </c>
      <c r="G440" s="10">
        <f t="shared" si="4"/>
        <v>0.00003472222222</v>
      </c>
      <c r="H440" s="1">
        <f t="shared" ref="H440:I440" si="881">SUM(HOUR(A440)*3600,MINUTE(A440)*60,SECOND(A440))</f>
        <v>8</v>
      </c>
      <c r="I440" s="1">
        <f t="shared" si="881"/>
        <v>5</v>
      </c>
      <c r="J440" s="1">
        <f t="shared" si="6"/>
        <v>3</v>
      </c>
      <c r="K440" s="1">
        <f t="shared" ref="K440:L440" si="882">SUM(HOUR(E440)*3600,MINUTE(E440)*60,SECOND(E440))</f>
        <v>8</v>
      </c>
      <c r="L440" s="1">
        <f t="shared" si="882"/>
        <v>5</v>
      </c>
      <c r="M440" s="1">
        <f t="shared" si="8"/>
        <v>3</v>
      </c>
      <c r="N440" s="1">
        <f>'Sem RTOS TX'!L439/H440</f>
        <v>111</v>
      </c>
      <c r="O440" s="1">
        <f>'Com RTOS TX'!L439/I440</f>
        <v>179.2</v>
      </c>
      <c r="P440" s="1">
        <f>'Sem RTOS RX'!$Z439/K440</f>
        <v>84</v>
      </c>
      <c r="Q440" s="1">
        <f>'Com RTOS RX'!$Z439/L440</f>
        <v>134.4</v>
      </c>
    </row>
    <row r="441" ht="15.75" customHeight="1">
      <c r="A441" s="3">
        <f>'Sem RTOS TX'!K440</f>
        <v>0.00009259259259</v>
      </c>
      <c r="B441" s="3">
        <f>'Com RTOS TX'!K440</f>
        <v>0.00005787037037</v>
      </c>
      <c r="C441" s="10">
        <f t="shared" si="3"/>
        <v>0.00003472222222</v>
      </c>
      <c r="E441" s="8">
        <f>'Sem RTOS RX'!Y1635</f>
        <v>0.0001851851852</v>
      </c>
      <c r="F441" s="8">
        <f>'Com RTOS RX'!Y2359</f>
        <v>0.00005787037037</v>
      </c>
      <c r="G441" s="10">
        <f t="shared" si="4"/>
        <v>0.0001273148148</v>
      </c>
      <c r="H441" s="1">
        <f t="shared" ref="H441:I441" si="883">SUM(HOUR(A441)*3600,MINUTE(A441)*60,SECOND(A441))</f>
        <v>8</v>
      </c>
      <c r="I441" s="1">
        <f t="shared" si="883"/>
        <v>5</v>
      </c>
      <c r="J441" s="1">
        <f t="shared" si="6"/>
        <v>3</v>
      </c>
      <c r="K441" s="1">
        <f t="shared" ref="K441:L441" si="884">SUM(HOUR(E441)*3600,MINUTE(E441)*60,SECOND(E441))</f>
        <v>16</v>
      </c>
      <c r="L441" s="1">
        <f t="shared" si="884"/>
        <v>5</v>
      </c>
      <c r="M441" s="1">
        <f t="shared" si="8"/>
        <v>11</v>
      </c>
      <c r="N441" s="1">
        <f>'Sem RTOS TX'!L440/H441</f>
        <v>111</v>
      </c>
      <c r="O441" s="1">
        <f>'Com RTOS TX'!L440/I441</f>
        <v>179.2</v>
      </c>
      <c r="P441" s="1">
        <f>'Sem RTOS RX'!$Z440/K441</f>
        <v>42</v>
      </c>
      <c r="Q441" s="1">
        <f>'Com RTOS RX'!$Z440/L441</f>
        <v>134.4</v>
      </c>
    </row>
    <row r="442" ht="15.75" customHeight="1">
      <c r="A442" s="3">
        <f>'Sem RTOS TX'!K441</f>
        <v>0.0001041666667</v>
      </c>
      <c r="B442" s="3">
        <f>'Com RTOS TX'!K441</f>
        <v>0.00005787037037</v>
      </c>
      <c r="C442" s="10">
        <f t="shared" si="3"/>
        <v>0.0000462962963</v>
      </c>
      <c r="E442" s="8">
        <f>'Sem RTOS RX'!Y1636</f>
        <v>0.00009259259259</v>
      </c>
      <c r="F442" s="8">
        <f>'Com RTOS RX'!Y2360</f>
        <v>0.00005787037037</v>
      </c>
      <c r="G442" s="10">
        <f t="shared" si="4"/>
        <v>0.00003472222222</v>
      </c>
      <c r="H442" s="1">
        <f t="shared" ref="H442:I442" si="885">SUM(HOUR(A442)*3600,MINUTE(A442)*60,SECOND(A442))</f>
        <v>9</v>
      </c>
      <c r="I442" s="1">
        <f t="shared" si="885"/>
        <v>5</v>
      </c>
      <c r="J442" s="1">
        <f t="shared" si="6"/>
        <v>4</v>
      </c>
      <c r="K442" s="1">
        <f t="shared" ref="K442:L442" si="886">SUM(HOUR(E442)*3600,MINUTE(E442)*60,SECOND(E442))</f>
        <v>8</v>
      </c>
      <c r="L442" s="1">
        <f t="shared" si="886"/>
        <v>5</v>
      </c>
      <c r="M442" s="1">
        <f t="shared" si="8"/>
        <v>3</v>
      </c>
      <c r="N442" s="1">
        <f>'Sem RTOS TX'!L441/H442</f>
        <v>98.66666667</v>
      </c>
      <c r="O442" s="1">
        <f>'Com RTOS TX'!L441/I442</f>
        <v>179.2</v>
      </c>
      <c r="P442" s="1">
        <f>'Sem RTOS RX'!$Z441/K442</f>
        <v>84</v>
      </c>
      <c r="Q442" s="1">
        <f>'Com RTOS RX'!$Z441/L442</f>
        <v>134.4</v>
      </c>
    </row>
    <row r="443" ht="15.75" customHeight="1">
      <c r="A443" s="3">
        <f>'Sem RTOS TX'!K442</f>
        <v>0.00009259259259</v>
      </c>
      <c r="B443" s="3">
        <f>'Com RTOS TX'!K442</f>
        <v>0.00005787037037</v>
      </c>
      <c r="C443" s="10">
        <f t="shared" si="3"/>
        <v>0.00003472222222</v>
      </c>
      <c r="E443" s="8">
        <f>'Sem RTOS RX'!Y1637</f>
        <v>0.00009259259259</v>
      </c>
      <c r="F443" s="8">
        <f>'Com RTOS RX'!Y2361</f>
        <v>0.0001157407407</v>
      </c>
      <c r="G443" s="10">
        <f t="shared" si="4"/>
        <v>0.00002314814815</v>
      </c>
      <c r="H443" s="1">
        <f t="shared" ref="H443:I443" si="887">SUM(HOUR(A443)*3600,MINUTE(A443)*60,SECOND(A443))</f>
        <v>8</v>
      </c>
      <c r="I443" s="1">
        <f t="shared" si="887"/>
        <v>5</v>
      </c>
      <c r="J443" s="1">
        <f t="shared" si="6"/>
        <v>3</v>
      </c>
      <c r="K443" s="1">
        <f t="shared" ref="K443:L443" si="888">SUM(HOUR(E443)*3600,MINUTE(E443)*60,SECOND(E443))</f>
        <v>8</v>
      </c>
      <c r="L443" s="1">
        <f t="shared" si="888"/>
        <v>10</v>
      </c>
      <c r="M443" s="1">
        <f t="shared" si="8"/>
        <v>2</v>
      </c>
      <c r="N443" s="1">
        <f>'Sem RTOS TX'!L442/H443</f>
        <v>111</v>
      </c>
      <c r="O443" s="1">
        <f>'Com RTOS TX'!L442/I443</f>
        <v>179.2</v>
      </c>
      <c r="P443" s="1">
        <f>'Sem RTOS RX'!$Z442/K443</f>
        <v>84</v>
      </c>
      <c r="Q443" s="1">
        <f>'Com RTOS RX'!$Z442/L443</f>
        <v>67.2</v>
      </c>
    </row>
    <row r="444" ht="15.75" customHeight="1">
      <c r="A444" s="3">
        <f>'Sem RTOS TX'!K443</f>
        <v>0.00009259259259</v>
      </c>
      <c r="B444" s="3">
        <f>'Com RTOS TX'!K443</f>
        <v>0.00005787037037</v>
      </c>
      <c r="C444" s="10">
        <f t="shared" si="3"/>
        <v>0.00003472222222</v>
      </c>
      <c r="E444" s="8">
        <f>'Sem RTOS RX'!Y1638</f>
        <v>0.00009259259259</v>
      </c>
      <c r="F444" s="8">
        <f>'Com RTOS RX'!Y2362</f>
        <v>0.00005787037037</v>
      </c>
      <c r="G444" s="10">
        <f t="shared" si="4"/>
        <v>0.00003472222222</v>
      </c>
      <c r="H444" s="1">
        <f t="shared" ref="H444:I444" si="889">SUM(HOUR(A444)*3600,MINUTE(A444)*60,SECOND(A444))</f>
        <v>8</v>
      </c>
      <c r="I444" s="1">
        <f t="shared" si="889"/>
        <v>5</v>
      </c>
      <c r="J444" s="1">
        <f t="shared" si="6"/>
        <v>3</v>
      </c>
      <c r="K444" s="1">
        <f t="shared" ref="K444:L444" si="890">SUM(HOUR(E444)*3600,MINUTE(E444)*60,SECOND(E444))</f>
        <v>8</v>
      </c>
      <c r="L444" s="1">
        <f t="shared" si="890"/>
        <v>5</v>
      </c>
      <c r="M444" s="1">
        <f t="shared" si="8"/>
        <v>3</v>
      </c>
      <c r="N444" s="1">
        <f>'Sem RTOS TX'!L443/H444</f>
        <v>111</v>
      </c>
      <c r="O444" s="1">
        <f>'Com RTOS TX'!L443/I444</f>
        <v>179.2</v>
      </c>
      <c r="P444" s="1">
        <f>'Sem RTOS RX'!$Z443/K444</f>
        <v>84</v>
      </c>
      <c r="Q444" s="1">
        <f>'Com RTOS RX'!$Z443/L444</f>
        <v>134.4</v>
      </c>
    </row>
    <row r="445" ht="15.75" customHeight="1">
      <c r="A445" s="3">
        <f>'Sem RTOS TX'!K444</f>
        <v>0.00009259259259</v>
      </c>
      <c r="B445" s="3">
        <f>'Com RTOS TX'!K444</f>
        <v>0.00006944444444</v>
      </c>
      <c r="C445" s="10">
        <f t="shared" si="3"/>
        <v>0.00002314814815</v>
      </c>
      <c r="E445" s="8">
        <f>'Sem RTOS RX'!Y1639</f>
        <v>0.00009259259259</v>
      </c>
      <c r="F445" s="8">
        <f>'Com RTOS RX'!Y2363</f>
        <v>0.00005787037037</v>
      </c>
      <c r="G445" s="10">
        <f t="shared" si="4"/>
        <v>0.00003472222222</v>
      </c>
      <c r="H445" s="1">
        <f t="shared" ref="H445:I445" si="891">SUM(HOUR(A445)*3600,MINUTE(A445)*60,SECOND(A445))</f>
        <v>8</v>
      </c>
      <c r="I445" s="1">
        <f t="shared" si="891"/>
        <v>6</v>
      </c>
      <c r="J445" s="1">
        <f t="shared" si="6"/>
        <v>2</v>
      </c>
      <c r="K445" s="1">
        <f t="shared" ref="K445:L445" si="892">SUM(HOUR(E445)*3600,MINUTE(E445)*60,SECOND(E445))</f>
        <v>8</v>
      </c>
      <c r="L445" s="1">
        <f t="shared" si="892"/>
        <v>5</v>
      </c>
      <c r="M445" s="1">
        <f t="shared" si="8"/>
        <v>3</v>
      </c>
      <c r="N445" s="1">
        <f>'Sem RTOS TX'!L444/H445</f>
        <v>111</v>
      </c>
      <c r="O445" s="1">
        <f>'Com RTOS TX'!L444/I445</f>
        <v>149.3333333</v>
      </c>
      <c r="P445" s="1">
        <f>'Sem RTOS RX'!$Z444/K445</f>
        <v>84</v>
      </c>
      <c r="Q445" s="1">
        <f>'Com RTOS RX'!$Z444/L445</f>
        <v>134.4</v>
      </c>
    </row>
    <row r="446" ht="15.75" customHeight="1">
      <c r="A446" s="3">
        <f>'Sem RTOS TX'!K445</f>
        <v>0.00009259259259</v>
      </c>
      <c r="B446" s="3">
        <f>'Com RTOS TX'!K445</f>
        <v>0.00005787037037</v>
      </c>
      <c r="C446" s="10">
        <f t="shared" si="3"/>
        <v>0.00003472222222</v>
      </c>
      <c r="E446" s="8">
        <f>'Sem RTOS RX'!Y1640</f>
        <v>0.00009259259259</v>
      </c>
      <c r="F446" s="8">
        <f>'Com RTOS RX'!Y2364</f>
        <v>0.00005787037037</v>
      </c>
      <c r="G446" s="10">
        <f t="shared" si="4"/>
        <v>0.00003472222222</v>
      </c>
      <c r="H446" s="1">
        <f t="shared" ref="H446:I446" si="893">SUM(HOUR(A446)*3600,MINUTE(A446)*60,SECOND(A446))</f>
        <v>8</v>
      </c>
      <c r="I446" s="1">
        <f t="shared" si="893"/>
        <v>5</v>
      </c>
      <c r="J446" s="1">
        <f t="shared" si="6"/>
        <v>3</v>
      </c>
      <c r="K446" s="1">
        <f t="shared" ref="K446:L446" si="894">SUM(HOUR(E446)*3600,MINUTE(E446)*60,SECOND(E446))</f>
        <v>8</v>
      </c>
      <c r="L446" s="1">
        <f t="shared" si="894"/>
        <v>5</v>
      </c>
      <c r="M446" s="1">
        <f t="shared" si="8"/>
        <v>3</v>
      </c>
      <c r="N446" s="1">
        <f>'Sem RTOS TX'!L445/H446</f>
        <v>111</v>
      </c>
      <c r="O446" s="1">
        <f>'Com RTOS TX'!L445/I446</f>
        <v>179.2</v>
      </c>
      <c r="P446" s="1">
        <f>'Sem RTOS RX'!$Z445/K446</f>
        <v>84</v>
      </c>
      <c r="Q446" s="1">
        <f>'Com RTOS RX'!$Z445/L446</f>
        <v>134.4</v>
      </c>
    </row>
    <row r="447" ht="15.75" customHeight="1">
      <c r="A447" s="3">
        <f>'Sem RTOS TX'!K446</f>
        <v>0.0001041666667</v>
      </c>
      <c r="B447" s="3">
        <f>'Com RTOS TX'!K446</f>
        <v>0.00005787037037</v>
      </c>
      <c r="C447" s="10">
        <f t="shared" si="3"/>
        <v>0.0000462962963</v>
      </c>
      <c r="E447" s="8">
        <f>'Sem RTOS RX'!Y1641</f>
        <v>0.0001851851852</v>
      </c>
      <c r="F447" s="8">
        <f>'Com RTOS RX'!Y2365</f>
        <v>0.00005787037037</v>
      </c>
      <c r="G447" s="10">
        <f t="shared" si="4"/>
        <v>0.0001273148148</v>
      </c>
      <c r="H447" s="1">
        <f t="shared" ref="H447:I447" si="895">SUM(HOUR(A447)*3600,MINUTE(A447)*60,SECOND(A447))</f>
        <v>9</v>
      </c>
      <c r="I447" s="1">
        <f t="shared" si="895"/>
        <v>5</v>
      </c>
      <c r="J447" s="1">
        <f t="shared" si="6"/>
        <v>4</v>
      </c>
      <c r="K447" s="1">
        <f t="shared" ref="K447:L447" si="896">SUM(HOUR(E447)*3600,MINUTE(E447)*60,SECOND(E447))</f>
        <v>16</v>
      </c>
      <c r="L447" s="1">
        <f t="shared" si="896"/>
        <v>5</v>
      </c>
      <c r="M447" s="1">
        <f t="shared" si="8"/>
        <v>11</v>
      </c>
      <c r="N447" s="1">
        <f>'Sem RTOS TX'!L446/H447</f>
        <v>98.66666667</v>
      </c>
      <c r="O447" s="1">
        <f>'Com RTOS TX'!L446/I447</f>
        <v>179.2</v>
      </c>
      <c r="P447" s="1">
        <f>'Sem RTOS RX'!$Z446/K447</f>
        <v>42</v>
      </c>
      <c r="Q447" s="1">
        <f>'Com RTOS RX'!$Z446/L447</f>
        <v>134.4</v>
      </c>
    </row>
    <row r="448" ht="15.75" customHeight="1">
      <c r="A448" s="3">
        <f>'Sem RTOS TX'!K447</f>
        <v>0.00009259259259</v>
      </c>
      <c r="B448" s="3">
        <f>'Com RTOS TX'!K447</f>
        <v>0.00005787037037</v>
      </c>
      <c r="C448" s="10">
        <f t="shared" si="3"/>
        <v>0.00003472222222</v>
      </c>
      <c r="E448" s="8">
        <f>'Sem RTOS RX'!Y1642</f>
        <v>0.0001851851852</v>
      </c>
      <c r="F448" s="8">
        <f>'Com RTOS RX'!Y2366</f>
        <v>0.00005787037037</v>
      </c>
      <c r="G448" s="10">
        <f t="shared" si="4"/>
        <v>0.0001273148148</v>
      </c>
      <c r="H448" s="1">
        <f t="shared" ref="H448:I448" si="897">SUM(HOUR(A448)*3600,MINUTE(A448)*60,SECOND(A448))</f>
        <v>8</v>
      </c>
      <c r="I448" s="1">
        <f t="shared" si="897"/>
        <v>5</v>
      </c>
      <c r="J448" s="1">
        <f t="shared" si="6"/>
        <v>3</v>
      </c>
      <c r="K448" s="1">
        <f t="shared" ref="K448:L448" si="898">SUM(HOUR(E448)*3600,MINUTE(E448)*60,SECOND(E448))</f>
        <v>16</v>
      </c>
      <c r="L448" s="1">
        <f t="shared" si="898"/>
        <v>5</v>
      </c>
      <c r="M448" s="1">
        <f t="shared" si="8"/>
        <v>11</v>
      </c>
      <c r="N448" s="1">
        <f>'Sem RTOS TX'!L447/H448</f>
        <v>111</v>
      </c>
      <c r="O448" s="1">
        <f>'Com RTOS TX'!L447/I448</f>
        <v>179.2</v>
      </c>
      <c r="P448" s="1">
        <f>'Sem RTOS RX'!$Z447/K448</f>
        <v>42</v>
      </c>
      <c r="Q448" s="1">
        <f>'Com RTOS RX'!$Z447/L448</f>
        <v>134.4</v>
      </c>
    </row>
    <row r="449" ht="15.75" customHeight="1">
      <c r="A449" s="3">
        <f>'Sem RTOS TX'!K448</f>
        <v>0.00009259259259</v>
      </c>
      <c r="B449" s="3">
        <f>'Com RTOS TX'!K448</f>
        <v>0.00005787037037</v>
      </c>
      <c r="C449" s="10">
        <f t="shared" si="3"/>
        <v>0.00003472222222</v>
      </c>
      <c r="E449" s="8">
        <f>'Sem RTOS RX'!Y1643</f>
        <v>0.00009259259259</v>
      </c>
      <c r="F449" s="8">
        <f>'Com RTOS RX'!Y2367</f>
        <v>0.00005787037037</v>
      </c>
      <c r="G449" s="10">
        <f t="shared" si="4"/>
        <v>0.00003472222222</v>
      </c>
      <c r="H449" s="1">
        <f t="shared" ref="H449:I449" si="899">SUM(HOUR(A449)*3600,MINUTE(A449)*60,SECOND(A449))</f>
        <v>8</v>
      </c>
      <c r="I449" s="1">
        <f t="shared" si="899"/>
        <v>5</v>
      </c>
      <c r="J449" s="1">
        <f t="shared" si="6"/>
        <v>3</v>
      </c>
      <c r="K449" s="1">
        <f t="shared" ref="K449:L449" si="900">SUM(HOUR(E449)*3600,MINUTE(E449)*60,SECOND(E449))</f>
        <v>8</v>
      </c>
      <c r="L449" s="1">
        <f t="shared" si="900"/>
        <v>5</v>
      </c>
      <c r="M449" s="1">
        <f t="shared" si="8"/>
        <v>3</v>
      </c>
      <c r="N449" s="1">
        <f>'Sem RTOS TX'!L448/H449</f>
        <v>111</v>
      </c>
      <c r="O449" s="1">
        <f>'Com RTOS TX'!L448/I449</f>
        <v>179.2</v>
      </c>
      <c r="P449" s="1">
        <f>'Sem RTOS RX'!$Z448/K449</f>
        <v>84</v>
      </c>
      <c r="Q449" s="1">
        <f>'Com RTOS RX'!$Z448/L449</f>
        <v>134.4</v>
      </c>
    </row>
    <row r="450" ht="15.75" customHeight="1">
      <c r="A450" s="3">
        <f>'Sem RTOS TX'!K449</f>
        <v>0.00009259259259</v>
      </c>
      <c r="B450" s="3">
        <f>'Com RTOS TX'!K449</f>
        <v>0.00005787037037</v>
      </c>
      <c r="C450" s="10">
        <f t="shared" si="3"/>
        <v>0.00003472222222</v>
      </c>
      <c r="E450" s="8">
        <f>'Sem RTOS RX'!Y1644</f>
        <v>0.00009259259259</v>
      </c>
      <c r="F450" s="8">
        <f>'Com RTOS RX'!Y2368</f>
        <v>0.00005787037037</v>
      </c>
      <c r="G450" s="10">
        <f t="shared" si="4"/>
        <v>0.00003472222222</v>
      </c>
      <c r="H450" s="1">
        <f t="shared" ref="H450:I450" si="901">SUM(HOUR(A450)*3600,MINUTE(A450)*60,SECOND(A450))</f>
        <v>8</v>
      </c>
      <c r="I450" s="1">
        <f t="shared" si="901"/>
        <v>5</v>
      </c>
      <c r="J450" s="1">
        <f t="shared" si="6"/>
        <v>3</v>
      </c>
      <c r="K450" s="1">
        <f t="shared" ref="K450:L450" si="902">SUM(HOUR(E450)*3600,MINUTE(E450)*60,SECOND(E450))</f>
        <v>8</v>
      </c>
      <c r="L450" s="1">
        <f t="shared" si="902"/>
        <v>5</v>
      </c>
      <c r="M450" s="1">
        <f t="shared" si="8"/>
        <v>3</v>
      </c>
      <c r="N450" s="1">
        <f>'Sem RTOS TX'!L449/H450</f>
        <v>111</v>
      </c>
      <c r="O450" s="1">
        <f>'Com RTOS TX'!L449/I450</f>
        <v>179.2</v>
      </c>
      <c r="P450" s="1">
        <f>'Sem RTOS RX'!$Z449/K450</f>
        <v>84</v>
      </c>
      <c r="Q450" s="1">
        <f>'Com RTOS RX'!$Z449/L450</f>
        <v>134.4</v>
      </c>
    </row>
    <row r="451" ht="15.75" customHeight="1">
      <c r="A451" s="3">
        <f>'Sem RTOS TX'!K450</f>
        <v>0.00009259259259</v>
      </c>
      <c r="B451" s="3">
        <f>'Com RTOS TX'!K450</f>
        <v>0.00005787037037</v>
      </c>
      <c r="C451" s="10">
        <f t="shared" si="3"/>
        <v>0.00003472222222</v>
      </c>
      <c r="E451" s="8">
        <f>'Sem RTOS RX'!Y1645</f>
        <v>0.00009259259259</v>
      </c>
      <c r="F451" s="8">
        <f>'Com RTOS RX'!Y2369</f>
        <v>0.00005787037037</v>
      </c>
      <c r="G451" s="10">
        <f t="shared" si="4"/>
        <v>0.00003472222222</v>
      </c>
      <c r="H451" s="1">
        <f t="shared" ref="H451:I451" si="903">SUM(HOUR(A451)*3600,MINUTE(A451)*60,SECOND(A451))</f>
        <v>8</v>
      </c>
      <c r="I451" s="1">
        <f t="shared" si="903"/>
        <v>5</v>
      </c>
      <c r="J451" s="1">
        <f t="shared" si="6"/>
        <v>3</v>
      </c>
      <c r="K451" s="1">
        <f t="shared" ref="K451:L451" si="904">SUM(HOUR(E451)*3600,MINUTE(E451)*60,SECOND(E451))</f>
        <v>8</v>
      </c>
      <c r="L451" s="1">
        <f t="shared" si="904"/>
        <v>5</v>
      </c>
      <c r="M451" s="1">
        <f t="shared" si="8"/>
        <v>3</v>
      </c>
      <c r="N451" s="1">
        <f>'Sem RTOS TX'!L450/H451</f>
        <v>111</v>
      </c>
      <c r="O451" s="1">
        <f>'Com RTOS TX'!L450/I451</f>
        <v>179.2</v>
      </c>
      <c r="P451" s="1">
        <f>'Sem RTOS RX'!$Z450/K451</f>
        <v>84</v>
      </c>
      <c r="Q451" s="1">
        <f>'Com RTOS RX'!$Z450/L451</f>
        <v>134.4</v>
      </c>
    </row>
    <row r="452" ht="15.75" customHeight="1">
      <c r="A452" s="3">
        <f>'Sem RTOS TX'!K451</f>
        <v>0.00008101851852</v>
      </c>
      <c r="B452" s="3">
        <f>'Com RTOS TX'!K451</f>
        <v>0.00005787037037</v>
      </c>
      <c r="C452" s="10">
        <f t="shared" si="3"/>
        <v>0.00002314814815</v>
      </c>
      <c r="E452" s="8">
        <f>'Sem RTOS RX'!Y1646</f>
        <v>0.0001041666667</v>
      </c>
      <c r="F452" s="8">
        <f>'Com RTOS RX'!Y2370</f>
        <v>0.00005787037037</v>
      </c>
      <c r="G452" s="10">
        <f t="shared" si="4"/>
        <v>0.0000462962963</v>
      </c>
      <c r="H452" s="1">
        <f t="shared" ref="H452:I452" si="905">SUM(HOUR(A452)*3600,MINUTE(A452)*60,SECOND(A452))</f>
        <v>7</v>
      </c>
      <c r="I452" s="1">
        <f t="shared" si="905"/>
        <v>5</v>
      </c>
      <c r="J452" s="1">
        <f t="shared" si="6"/>
        <v>2</v>
      </c>
      <c r="K452" s="1">
        <f t="shared" ref="K452:L452" si="906">SUM(HOUR(E452)*3600,MINUTE(E452)*60,SECOND(E452))</f>
        <v>9</v>
      </c>
      <c r="L452" s="1">
        <f t="shared" si="906"/>
        <v>5</v>
      </c>
      <c r="M452" s="1">
        <f t="shared" si="8"/>
        <v>4</v>
      </c>
      <c r="N452" s="1">
        <f>'Sem RTOS TX'!L451/H452</f>
        <v>126.8571429</v>
      </c>
      <c r="O452" s="1">
        <f>'Com RTOS TX'!L451/I452</f>
        <v>179.2</v>
      </c>
      <c r="P452" s="1">
        <f>'Sem RTOS RX'!$Z451/K452</f>
        <v>74.66666667</v>
      </c>
      <c r="Q452" s="1">
        <f>'Com RTOS RX'!$Z451/L452</f>
        <v>134.4</v>
      </c>
    </row>
    <row r="453" ht="15.75" customHeight="1">
      <c r="A453" s="3">
        <f>'Sem RTOS TX'!K452</f>
        <v>0.00009259259259</v>
      </c>
      <c r="B453" s="3">
        <f>'Com RTOS TX'!K452</f>
        <v>0.00005787037037</v>
      </c>
      <c r="C453" s="10">
        <f t="shared" si="3"/>
        <v>0.00003472222222</v>
      </c>
      <c r="E453" s="8">
        <f>'Sem RTOS RX'!Y1647</f>
        <v>0.00009259259259</v>
      </c>
      <c r="F453" s="8">
        <f>'Com RTOS RX'!Y2371</f>
        <v>0.00005787037037</v>
      </c>
      <c r="G453" s="10">
        <f t="shared" si="4"/>
        <v>0.00003472222222</v>
      </c>
      <c r="H453" s="1">
        <f t="shared" ref="H453:I453" si="907">SUM(HOUR(A453)*3600,MINUTE(A453)*60,SECOND(A453))</f>
        <v>8</v>
      </c>
      <c r="I453" s="1">
        <f t="shared" si="907"/>
        <v>5</v>
      </c>
      <c r="J453" s="1">
        <f t="shared" si="6"/>
        <v>3</v>
      </c>
      <c r="K453" s="1">
        <f t="shared" ref="K453:L453" si="908">SUM(HOUR(E453)*3600,MINUTE(E453)*60,SECOND(E453))</f>
        <v>8</v>
      </c>
      <c r="L453" s="1">
        <f t="shared" si="908"/>
        <v>5</v>
      </c>
      <c r="M453" s="1">
        <f t="shared" si="8"/>
        <v>3</v>
      </c>
      <c r="N453" s="1">
        <f>'Sem RTOS TX'!L452/H453</f>
        <v>111</v>
      </c>
      <c r="O453" s="1">
        <f>'Com RTOS TX'!L452/I453</f>
        <v>179.2</v>
      </c>
      <c r="P453" s="1">
        <f>'Sem RTOS RX'!$Z452/K453</f>
        <v>84</v>
      </c>
      <c r="Q453" s="1">
        <f>'Com RTOS RX'!$Z452/L453</f>
        <v>134.4</v>
      </c>
    </row>
    <row r="454" ht="15.75" customHeight="1">
      <c r="A454" s="3">
        <f>'Sem RTOS TX'!K453</f>
        <v>0.00009259259259</v>
      </c>
      <c r="B454" s="3">
        <f>'Com RTOS TX'!K453</f>
        <v>0.00005787037037</v>
      </c>
      <c r="C454" s="10">
        <f t="shared" si="3"/>
        <v>0.00003472222222</v>
      </c>
      <c r="E454" s="8">
        <f>'Sem RTOS RX'!Y1648</f>
        <v>0.00009259259259</v>
      </c>
      <c r="F454" s="8">
        <f>'Com RTOS RX'!Y2372</f>
        <v>0.00005787037037</v>
      </c>
      <c r="G454" s="10">
        <f t="shared" si="4"/>
        <v>0.00003472222222</v>
      </c>
      <c r="H454" s="1">
        <f t="shared" ref="H454:I454" si="909">SUM(HOUR(A454)*3600,MINUTE(A454)*60,SECOND(A454))</f>
        <v>8</v>
      </c>
      <c r="I454" s="1">
        <f t="shared" si="909"/>
        <v>5</v>
      </c>
      <c r="J454" s="1">
        <f t="shared" si="6"/>
        <v>3</v>
      </c>
      <c r="K454" s="1">
        <f t="shared" ref="K454:L454" si="910">SUM(HOUR(E454)*3600,MINUTE(E454)*60,SECOND(E454))</f>
        <v>8</v>
      </c>
      <c r="L454" s="1">
        <f t="shared" si="910"/>
        <v>5</v>
      </c>
      <c r="M454" s="1">
        <f t="shared" si="8"/>
        <v>3</v>
      </c>
      <c r="N454" s="1">
        <f>'Sem RTOS TX'!L453/H454</f>
        <v>111</v>
      </c>
      <c r="O454" s="1">
        <f>'Com RTOS TX'!L453/I454</f>
        <v>179.2</v>
      </c>
      <c r="P454" s="1">
        <f>'Sem RTOS RX'!$Z453/K454</f>
        <v>84</v>
      </c>
      <c r="Q454" s="1">
        <f>'Com RTOS RX'!$Z453/L454</f>
        <v>134.4</v>
      </c>
    </row>
    <row r="455" ht="15.75" customHeight="1">
      <c r="A455" s="3">
        <f>'Sem RTOS TX'!K454</f>
        <v>0.00009259259259</v>
      </c>
      <c r="B455" s="3">
        <f>'Com RTOS TX'!K454</f>
        <v>0.00005787037037</v>
      </c>
      <c r="C455" s="10">
        <f t="shared" si="3"/>
        <v>0.00003472222222</v>
      </c>
      <c r="E455" s="8">
        <f>'Sem RTOS RX'!Y1649</f>
        <v>0.00009259259259</v>
      </c>
      <c r="F455" s="8">
        <f>'Com RTOS RX'!Y2373</f>
        <v>0.00005787037037</v>
      </c>
      <c r="G455" s="10">
        <f t="shared" si="4"/>
        <v>0.00003472222222</v>
      </c>
      <c r="H455" s="1">
        <f t="shared" ref="H455:I455" si="911">SUM(HOUR(A455)*3600,MINUTE(A455)*60,SECOND(A455))</f>
        <v>8</v>
      </c>
      <c r="I455" s="1">
        <f t="shared" si="911"/>
        <v>5</v>
      </c>
      <c r="J455" s="1">
        <f t="shared" si="6"/>
        <v>3</v>
      </c>
      <c r="K455" s="1">
        <f t="shared" ref="K455:L455" si="912">SUM(HOUR(E455)*3600,MINUTE(E455)*60,SECOND(E455))</f>
        <v>8</v>
      </c>
      <c r="L455" s="1">
        <f t="shared" si="912"/>
        <v>5</v>
      </c>
      <c r="M455" s="1">
        <f t="shared" si="8"/>
        <v>3</v>
      </c>
      <c r="N455" s="1">
        <f>'Sem RTOS TX'!L454/H455</f>
        <v>111</v>
      </c>
      <c r="O455" s="1">
        <f>'Com RTOS TX'!L454/I455</f>
        <v>179.2</v>
      </c>
      <c r="P455" s="1">
        <f>'Sem RTOS RX'!$Z454/K455</f>
        <v>84</v>
      </c>
      <c r="Q455" s="1">
        <f>'Com RTOS RX'!$Z454/L455</f>
        <v>134.4</v>
      </c>
    </row>
    <row r="456" ht="15.75" customHeight="1">
      <c r="A456" s="3">
        <f>'Sem RTOS TX'!K455</f>
        <v>0.00009259259259</v>
      </c>
      <c r="B456" s="3">
        <f>'Com RTOS TX'!K455</f>
        <v>0.00005787037037</v>
      </c>
      <c r="C456" s="10">
        <f t="shared" si="3"/>
        <v>0.00003472222222</v>
      </c>
      <c r="E456" s="8">
        <f>'Sem RTOS RX'!Y1650</f>
        <v>0.00009259259259</v>
      </c>
      <c r="F456" s="8">
        <f>'Com RTOS RX'!Y2374</f>
        <v>0.0001157407407</v>
      </c>
      <c r="G456" s="10">
        <f t="shared" si="4"/>
        <v>0.00002314814815</v>
      </c>
      <c r="H456" s="1">
        <f t="shared" ref="H456:I456" si="913">SUM(HOUR(A456)*3600,MINUTE(A456)*60,SECOND(A456))</f>
        <v>8</v>
      </c>
      <c r="I456" s="1">
        <f t="shared" si="913"/>
        <v>5</v>
      </c>
      <c r="J456" s="1">
        <f t="shared" si="6"/>
        <v>3</v>
      </c>
      <c r="K456" s="1">
        <f t="shared" ref="K456:L456" si="914">SUM(HOUR(E456)*3600,MINUTE(E456)*60,SECOND(E456))</f>
        <v>8</v>
      </c>
      <c r="L456" s="1">
        <f t="shared" si="914"/>
        <v>10</v>
      </c>
      <c r="M456" s="1">
        <f t="shared" si="8"/>
        <v>2</v>
      </c>
      <c r="N456" s="1">
        <f>'Sem RTOS TX'!L455/H456</f>
        <v>111</v>
      </c>
      <c r="O456" s="1">
        <f>'Com RTOS TX'!L455/I456</f>
        <v>179.2</v>
      </c>
      <c r="P456" s="1">
        <f>'Sem RTOS RX'!$Z455/K456</f>
        <v>84</v>
      </c>
      <c r="Q456" s="1">
        <f>'Com RTOS RX'!$Z455/L456</f>
        <v>67.2</v>
      </c>
    </row>
    <row r="457" ht="15.75" customHeight="1">
      <c r="A457" s="3">
        <f>'Sem RTOS TX'!K456</f>
        <v>0.0001041666667</v>
      </c>
      <c r="B457" s="3">
        <f>'Com RTOS TX'!K456</f>
        <v>0.00005787037037</v>
      </c>
      <c r="C457" s="10">
        <f t="shared" si="3"/>
        <v>0.0000462962963</v>
      </c>
      <c r="E457" s="8">
        <f>'Sem RTOS RX'!Y1651</f>
        <v>0.0001851851852</v>
      </c>
      <c r="F457" s="8">
        <f>'Com RTOS RX'!Y2375</f>
        <v>0.00005787037037</v>
      </c>
      <c r="G457" s="10">
        <f t="shared" si="4"/>
        <v>0.0001273148148</v>
      </c>
      <c r="H457" s="1">
        <f t="shared" ref="H457:I457" si="915">SUM(HOUR(A457)*3600,MINUTE(A457)*60,SECOND(A457))</f>
        <v>9</v>
      </c>
      <c r="I457" s="1">
        <f t="shared" si="915"/>
        <v>5</v>
      </c>
      <c r="J457" s="1">
        <f t="shared" si="6"/>
        <v>4</v>
      </c>
      <c r="K457" s="1">
        <f t="shared" ref="K457:L457" si="916">SUM(HOUR(E457)*3600,MINUTE(E457)*60,SECOND(E457))</f>
        <v>16</v>
      </c>
      <c r="L457" s="1">
        <f t="shared" si="916"/>
        <v>5</v>
      </c>
      <c r="M457" s="1">
        <f t="shared" si="8"/>
        <v>11</v>
      </c>
      <c r="N457" s="1">
        <f>'Sem RTOS TX'!L456/H457</f>
        <v>98.66666667</v>
      </c>
      <c r="O457" s="1">
        <f>'Com RTOS TX'!L456/I457</f>
        <v>179.2</v>
      </c>
      <c r="P457" s="1">
        <f>'Sem RTOS RX'!$Z456/K457</f>
        <v>42</v>
      </c>
      <c r="Q457" s="1">
        <f>'Com RTOS RX'!$Z456/L457</f>
        <v>134.4</v>
      </c>
    </row>
    <row r="458" ht="15.75" customHeight="1">
      <c r="A458" s="3">
        <f>'Sem RTOS TX'!K457</f>
        <v>0.00009259259259</v>
      </c>
      <c r="B458" s="3">
        <f>'Com RTOS TX'!K457</f>
        <v>0.00005787037037</v>
      </c>
      <c r="C458" s="10">
        <f t="shared" si="3"/>
        <v>0.00003472222222</v>
      </c>
      <c r="E458" s="8">
        <f>'Sem RTOS RX'!Y1652</f>
        <v>0.00009259259259</v>
      </c>
      <c r="F458" s="8">
        <f>'Com RTOS RX'!Y2376</f>
        <v>0.00005787037037</v>
      </c>
      <c r="G458" s="10">
        <f t="shared" si="4"/>
        <v>0.00003472222222</v>
      </c>
      <c r="H458" s="1">
        <f t="shared" ref="H458:I458" si="917">SUM(HOUR(A458)*3600,MINUTE(A458)*60,SECOND(A458))</f>
        <v>8</v>
      </c>
      <c r="I458" s="1">
        <f t="shared" si="917"/>
        <v>5</v>
      </c>
      <c r="J458" s="1">
        <f t="shared" si="6"/>
        <v>3</v>
      </c>
      <c r="K458" s="1">
        <f t="shared" ref="K458:L458" si="918">SUM(HOUR(E458)*3600,MINUTE(E458)*60,SECOND(E458))</f>
        <v>8</v>
      </c>
      <c r="L458" s="1">
        <f t="shared" si="918"/>
        <v>5</v>
      </c>
      <c r="M458" s="1">
        <f t="shared" si="8"/>
        <v>3</v>
      </c>
      <c r="N458" s="1">
        <f>'Sem RTOS TX'!L457/H458</f>
        <v>111</v>
      </c>
      <c r="O458" s="1">
        <f>'Com RTOS TX'!L457/I458</f>
        <v>179.2</v>
      </c>
      <c r="P458" s="1">
        <f>'Sem RTOS RX'!$Z457/K458</f>
        <v>84</v>
      </c>
      <c r="Q458" s="1">
        <f>'Com RTOS RX'!$Z457/L458</f>
        <v>134.4</v>
      </c>
    </row>
    <row r="459" ht="15.75" customHeight="1">
      <c r="A459" s="3">
        <f>'Sem RTOS TX'!K458</f>
        <v>0.00009259259259</v>
      </c>
      <c r="B459" s="3">
        <f>'Com RTOS TX'!K458</f>
        <v>0.00005787037037</v>
      </c>
      <c r="C459" s="10">
        <f t="shared" si="3"/>
        <v>0.00003472222222</v>
      </c>
      <c r="E459" s="8">
        <f>'Sem RTOS RX'!Y1653</f>
        <v>0.00009259259259</v>
      </c>
      <c r="F459" s="8">
        <f>'Com RTOS RX'!Y2377</f>
        <v>0.00006944444444</v>
      </c>
      <c r="G459" s="10">
        <f t="shared" si="4"/>
        <v>0.00002314814815</v>
      </c>
      <c r="H459" s="1">
        <f t="shared" ref="H459:I459" si="919">SUM(HOUR(A459)*3600,MINUTE(A459)*60,SECOND(A459))</f>
        <v>8</v>
      </c>
      <c r="I459" s="1">
        <f t="shared" si="919"/>
        <v>5</v>
      </c>
      <c r="J459" s="1">
        <f t="shared" si="6"/>
        <v>3</v>
      </c>
      <c r="K459" s="1">
        <f t="shared" ref="K459:L459" si="920">SUM(HOUR(E459)*3600,MINUTE(E459)*60,SECOND(E459))</f>
        <v>8</v>
      </c>
      <c r="L459" s="1">
        <f t="shared" si="920"/>
        <v>6</v>
      </c>
      <c r="M459" s="1">
        <f t="shared" si="8"/>
        <v>2</v>
      </c>
      <c r="N459" s="1">
        <f>'Sem RTOS TX'!L458/H459</f>
        <v>111</v>
      </c>
      <c r="O459" s="1">
        <f>'Com RTOS TX'!L458/I459</f>
        <v>179.2</v>
      </c>
      <c r="P459" s="1">
        <f>'Sem RTOS RX'!$Z458/K459</f>
        <v>84</v>
      </c>
      <c r="Q459" s="1">
        <f>'Com RTOS RX'!$Z458/L459</f>
        <v>112</v>
      </c>
    </row>
    <row r="460" ht="15.75" customHeight="1">
      <c r="A460" s="3">
        <f>'Sem RTOS TX'!K459</f>
        <v>0.00009259259259</v>
      </c>
      <c r="B460" s="3">
        <f>'Com RTOS TX'!K459</f>
        <v>0.00005787037037</v>
      </c>
      <c r="C460" s="10">
        <f t="shared" si="3"/>
        <v>0.00003472222222</v>
      </c>
      <c r="E460" s="8">
        <f>'Sem RTOS RX'!Y1654</f>
        <v>0.00009259259259</v>
      </c>
      <c r="F460" s="8">
        <f>'Com RTOS RX'!Y2378</f>
        <v>0.00005787037037</v>
      </c>
      <c r="G460" s="10">
        <f t="shared" si="4"/>
        <v>0.00003472222222</v>
      </c>
      <c r="H460" s="1">
        <f t="shared" ref="H460:I460" si="921">SUM(HOUR(A460)*3600,MINUTE(A460)*60,SECOND(A460))</f>
        <v>8</v>
      </c>
      <c r="I460" s="1">
        <f t="shared" si="921"/>
        <v>5</v>
      </c>
      <c r="J460" s="1">
        <f t="shared" si="6"/>
        <v>3</v>
      </c>
      <c r="K460" s="1">
        <f t="shared" ref="K460:L460" si="922">SUM(HOUR(E460)*3600,MINUTE(E460)*60,SECOND(E460))</f>
        <v>8</v>
      </c>
      <c r="L460" s="1">
        <f t="shared" si="922"/>
        <v>5</v>
      </c>
      <c r="M460" s="1">
        <f t="shared" si="8"/>
        <v>3</v>
      </c>
      <c r="N460" s="1">
        <f>'Sem RTOS TX'!L459/H460</f>
        <v>111</v>
      </c>
      <c r="O460" s="1">
        <f>'Com RTOS TX'!L459/I460</f>
        <v>179.2</v>
      </c>
      <c r="P460" s="1">
        <f>'Sem RTOS RX'!$Z459/K460</f>
        <v>84</v>
      </c>
      <c r="Q460" s="1">
        <f>'Com RTOS RX'!$Z459/L460</f>
        <v>134.4</v>
      </c>
    </row>
    <row r="461" ht="15.75" customHeight="1">
      <c r="A461" s="3">
        <f>'Sem RTOS TX'!K460</f>
        <v>0.00009259259259</v>
      </c>
      <c r="B461" s="3">
        <f>'Com RTOS TX'!K460</f>
        <v>0.00005787037037</v>
      </c>
      <c r="C461" s="10">
        <f t="shared" si="3"/>
        <v>0.00003472222222</v>
      </c>
      <c r="E461" s="8">
        <f>'Sem RTOS RX'!Y1655</f>
        <v>0.0001851851852</v>
      </c>
      <c r="F461" s="8">
        <f>'Com RTOS RX'!Y2379</f>
        <v>0.00005787037037</v>
      </c>
      <c r="G461" s="10">
        <f t="shared" si="4"/>
        <v>0.0001273148148</v>
      </c>
      <c r="H461" s="1">
        <f t="shared" ref="H461:I461" si="923">SUM(HOUR(A461)*3600,MINUTE(A461)*60,SECOND(A461))</f>
        <v>8</v>
      </c>
      <c r="I461" s="1">
        <f t="shared" si="923"/>
        <v>5</v>
      </c>
      <c r="J461" s="1">
        <f t="shared" si="6"/>
        <v>3</v>
      </c>
      <c r="K461" s="1">
        <f t="shared" ref="K461:L461" si="924">SUM(HOUR(E461)*3600,MINUTE(E461)*60,SECOND(E461))</f>
        <v>16</v>
      </c>
      <c r="L461" s="1">
        <f t="shared" si="924"/>
        <v>5</v>
      </c>
      <c r="M461" s="1">
        <f t="shared" si="8"/>
        <v>11</v>
      </c>
      <c r="N461" s="1">
        <f>'Sem RTOS TX'!L460/H461</f>
        <v>111</v>
      </c>
      <c r="O461" s="1">
        <f>'Com RTOS TX'!L460/I461</f>
        <v>179.2</v>
      </c>
      <c r="P461" s="1">
        <f>'Sem RTOS RX'!$Z460/K461</f>
        <v>42</v>
      </c>
      <c r="Q461" s="1">
        <f>'Com RTOS RX'!$Z460/L461</f>
        <v>134.4</v>
      </c>
    </row>
    <row r="462" ht="15.75" customHeight="1">
      <c r="A462" s="3">
        <f>'Sem RTOS TX'!K461</f>
        <v>0.00009259259259</v>
      </c>
      <c r="B462" s="3">
        <f>'Com RTOS TX'!K461</f>
        <v>0.00005787037037</v>
      </c>
      <c r="C462" s="10">
        <f t="shared" si="3"/>
        <v>0.00003472222222</v>
      </c>
      <c r="E462" s="8">
        <f>'Sem RTOS RX'!Y1656</f>
        <v>0.00009259259259</v>
      </c>
      <c r="F462" s="8">
        <f>'Com RTOS RX'!Y2380</f>
        <v>0.00005787037037</v>
      </c>
      <c r="G462" s="10">
        <f t="shared" si="4"/>
        <v>0.00003472222222</v>
      </c>
      <c r="H462" s="1">
        <f t="shared" ref="H462:I462" si="925">SUM(HOUR(A462)*3600,MINUTE(A462)*60,SECOND(A462))</f>
        <v>8</v>
      </c>
      <c r="I462" s="1">
        <f t="shared" si="925"/>
        <v>5</v>
      </c>
      <c r="J462" s="1">
        <f t="shared" si="6"/>
        <v>3</v>
      </c>
      <c r="K462" s="1">
        <f t="shared" ref="K462:L462" si="926">SUM(HOUR(E462)*3600,MINUTE(E462)*60,SECOND(E462))</f>
        <v>8</v>
      </c>
      <c r="L462" s="1">
        <f t="shared" si="926"/>
        <v>5</v>
      </c>
      <c r="M462" s="1">
        <f t="shared" si="8"/>
        <v>3</v>
      </c>
      <c r="N462" s="1">
        <f>'Sem RTOS TX'!L461/H462</f>
        <v>111</v>
      </c>
      <c r="O462" s="1">
        <f>'Com RTOS TX'!L461/I462</f>
        <v>179.2</v>
      </c>
      <c r="P462" s="1">
        <f>'Sem RTOS RX'!$Z461/K462</f>
        <v>84</v>
      </c>
      <c r="Q462" s="1">
        <f>'Com RTOS RX'!$Z461/L462</f>
        <v>134.4</v>
      </c>
    </row>
    <row r="463" ht="15.75" customHeight="1">
      <c r="A463" s="3">
        <f>'Sem RTOS TX'!K462</f>
        <v>0.0001041666667</v>
      </c>
      <c r="B463" s="3">
        <f>'Com RTOS TX'!K462</f>
        <v>0.00005787037037</v>
      </c>
      <c r="C463" s="10">
        <f t="shared" si="3"/>
        <v>0.0000462962963</v>
      </c>
      <c r="E463" s="8">
        <f>'Sem RTOS RX'!Y1657</f>
        <v>0.00009259259259</v>
      </c>
      <c r="F463" s="8">
        <f>'Com RTOS RX'!Y2381</f>
        <v>0.00005787037037</v>
      </c>
      <c r="G463" s="10">
        <f t="shared" si="4"/>
        <v>0.00003472222222</v>
      </c>
      <c r="H463" s="1">
        <f t="shared" ref="H463:I463" si="927">SUM(HOUR(A463)*3600,MINUTE(A463)*60,SECOND(A463))</f>
        <v>9</v>
      </c>
      <c r="I463" s="1">
        <f t="shared" si="927"/>
        <v>5</v>
      </c>
      <c r="J463" s="1">
        <f t="shared" si="6"/>
        <v>4</v>
      </c>
      <c r="K463" s="1">
        <f t="shared" ref="K463:L463" si="928">SUM(HOUR(E463)*3600,MINUTE(E463)*60,SECOND(E463))</f>
        <v>8</v>
      </c>
      <c r="L463" s="1">
        <f t="shared" si="928"/>
        <v>5</v>
      </c>
      <c r="M463" s="1">
        <f t="shared" si="8"/>
        <v>3</v>
      </c>
      <c r="N463" s="1">
        <f>'Sem RTOS TX'!L462/H463</f>
        <v>98.66666667</v>
      </c>
      <c r="O463" s="1">
        <f>'Com RTOS TX'!L462/I463</f>
        <v>179.2</v>
      </c>
      <c r="P463" s="1">
        <f>'Sem RTOS RX'!$Z462/K463</f>
        <v>84</v>
      </c>
      <c r="Q463" s="1">
        <f>'Com RTOS RX'!$Z462/L463</f>
        <v>134.4</v>
      </c>
    </row>
    <row r="464" ht="15.75" customHeight="1">
      <c r="A464" s="3">
        <f>'Sem RTOS TX'!K463</f>
        <v>0.00008101851852</v>
      </c>
      <c r="B464" s="3">
        <f>'Com RTOS TX'!K463</f>
        <v>0.00005787037037</v>
      </c>
      <c r="C464" s="10">
        <f t="shared" si="3"/>
        <v>0.00002314814815</v>
      </c>
      <c r="E464" s="8">
        <f>'Sem RTOS RX'!Y1658</f>
        <v>0.00009259259259</v>
      </c>
      <c r="F464" s="8">
        <f>'Com RTOS RX'!Y2382</f>
        <v>0.00005787037037</v>
      </c>
      <c r="G464" s="10">
        <f t="shared" si="4"/>
        <v>0.00003472222222</v>
      </c>
      <c r="H464" s="1">
        <f t="shared" ref="H464:I464" si="929">SUM(HOUR(A464)*3600,MINUTE(A464)*60,SECOND(A464))</f>
        <v>7</v>
      </c>
      <c r="I464" s="1">
        <f t="shared" si="929"/>
        <v>5</v>
      </c>
      <c r="J464" s="1">
        <f t="shared" si="6"/>
        <v>2</v>
      </c>
      <c r="K464" s="1">
        <f t="shared" ref="K464:L464" si="930">SUM(HOUR(E464)*3600,MINUTE(E464)*60,SECOND(E464))</f>
        <v>8</v>
      </c>
      <c r="L464" s="1">
        <f t="shared" si="930"/>
        <v>5</v>
      </c>
      <c r="M464" s="1">
        <f t="shared" si="8"/>
        <v>3</v>
      </c>
      <c r="N464" s="1">
        <f>'Sem RTOS TX'!L463/H464</f>
        <v>126.8571429</v>
      </c>
      <c r="O464" s="1">
        <f>'Com RTOS TX'!L463/I464</f>
        <v>179.2</v>
      </c>
      <c r="P464" s="1">
        <f>'Sem RTOS RX'!$Z463/K464</f>
        <v>84</v>
      </c>
      <c r="Q464" s="1">
        <f>'Com RTOS RX'!$Z463/L464</f>
        <v>134.4</v>
      </c>
    </row>
    <row r="465" ht="15.75" customHeight="1">
      <c r="A465" s="3">
        <f>'Sem RTOS TX'!K464</f>
        <v>0.00009259259259</v>
      </c>
      <c r="B465" s="3">
        <f>'Com RTOS TX'!K464</f>
        <v>0.00005787037037</v>
      </c>
      <c r="C465" s="10">
        <f t="shared" si="3"/>
        <v>0.00003472222222</v>
      </c>
      <c r="E465" s="8">
        <f>'Sem RTOS RX'!Y1659</f>
        <v>0.00009259259259</v>
      </c>
      <c r="F465" s="8">
        <f>'Com RTOS RX'!Y2383</f>
        <v>0.00005787037037</v>
      </c>
      <c r="G465" s="10">
        <f t="shared" si="4"/>
        <v>0.00003472222222</v>
      </c>
      <c r="H465" s="1">
        <f t="shared" ref="H465:I465" si="931">SUM(HOUR(A465)*3600,MINUTE(A465)*60,SECOND(A465))</f>
        <v>8</v>
      </c>
      <c r="I465" s="1">
        <f t="shared" si="931"/>
        <v>5</v>
      </c>
      <c r="J465" s="1">
        <f t="shared" si="6"/>
        <v>3</v>
      </c>
      <c r="K465" s="1">
        <f t="shared" ref="K465:L465" si="932">SUM(HOUR(E465)*3600,MINUTE(E465)*60,SECOND(E465))</f>
        <v>8</v>
      </c>
      <c r="L465" s="1">
        <f t="shared" si="932"/>
        <v>5</v>
      </c>
      <c r="M465" s="1">
        <f t="shared" si="8"/>
        <v>3</v>
      </c>
      <c r="N465" s="1">
        <f>'Sem RTOS TX'!L464/H465</f>
        <v>111</v>
      </c>
      <c r="O465" s="1">
        <f>'Com RTOS TX'!L464/I465</f>
        <v>179.2</v>
      </c>
      <c r="P465" s="1">
        <f>'Sem RTOS RX'!$Z464/K465</f>
        <v>84</v>
      </c>
      <c r="Q465" s="1">
        <f>'Com RTOS RX'!$Z464/L465</f>
        <v>134.4</v>
      </c>
    </row>
    <row r="466" ht="15.75" customHeight="1">
      <c r="A466" s="3">
        <f>'Sem RTOS TX'!K465</f>
        <v>0.00009259259259</v>
      </c>
      <c r="B466" s="3">
        <f>'Com RTOS TX'!K465</f>
        <v>0.00005787037037</v>
      </c>
      <c r="C466" s="10">
        <f t="shared" si="3"/>
        <v>0.00003472222222</v>
      </c>
      <c r="E466" s="8">
        <f>'Sem RTOS RX'!Y1660</f>
        <v>0.0001041666667</v>
      </c>
      <c r="F466" s="8">
        <f>'Com RTOS RX'!Y2384</f>
        <v>0.00005787037037</v>
      </c>
      <c r="G466" s="10">
        <f t="shared" si="4"/>
        <v>0.0000462962963</v>
      </c>
      <c r="H466" s="1">
        <f t="shared" ref="H466:I466" si="933">SUM(HOUR(A466)*3600,MINUTE(A466)*60,SECOND(A466))</f>
        <v>8</v>
      </c>
      <c r="I466" s="1">
        <f t="shared" si="933"/>
        <v>5</v>
      </c>
      <c r="J466" s="1">
        <f t="shared" si="6"/>
        <v>3</v>
      </c>
      <c r="K466" s="1">
        <f t="shared" ref="K466:L466" si="934">SUM(HOUR(E466)*3600,MINUTE(E466)*60,SECOND(E466))</f>
        <v>9</v>
      </c>
      <c r="L466" s="1">
        <f t="shared" si="934"/>
        <v>5</v>
      </c>
      <c r="M466" s="1">
        <f t="shared" si="8"/>
        <v>4</v>
      </c>
      <c r="N466" s="1">
        <f>'Sem RTOS TX'!L465/H466</f>
        <v>111</v>
      </c>
      <c r="O466" s="1">
        <f>'Com RTOS TX'!L465/I466</f>
        <v>179.2</v>
      </c>
      <c r="P466" s="1">
        <f>'Sem RTOS RX'!$Z465/K466</f>
        <v>74.66666667</v>
      </c>
      <c r="Q466" s="1">
        <f>'Com RTOS RX'!$Z465/L466</f>
        <v>134.4</v>
      </c>
    </row>
    <row r="467" ht="15.75" customHeight="1">
      <c r="A467" s="3">
        <f>'Sem RTOS TX'!K466</f>
        <v>0.00009259259259</v>
      </c>
      <c r="B467" s="3">
        <f>'Com RTOS TX'!K466</f>
        <v>0.00005787037037</v>
      </c>
      <c r="C467" s="10">
        <f t="shared" si="3"/>
        <v>0.00003472222222</v>
      </c>
      <c r="E467" s="8">
        <f>'Sem RTOS RX'!Y1661</f>
        <v>0.00009259259259</v>
      </c>
      <c r="F467" s="8">
        <f>'Com RTOS RX'!Y2385</f>
        <v>0.00005787037037</v>
      </c>
      <c r="G467" s="10">
        <f t="shared" si="4"/>
        <v>0.00003472222222</v>
      </c>
      <c r="H467" s="1">
        <f t="shared" ref="H467:I467" si="935">SUM(HOUR(A467)*3600,MINUTE(A467)*60,SECOND(A467))</f>
        <v>8</v>
      </c>
      <c r="I467" s="1">
        <f t="shared" si="935"/>
        <v>5</v>
      </c>
      <c r="J467" s="1">
        <f t="shared" si="6"/>
        <v>3</v>
      </c>
      <c r="K467" s="1">
        <f t="shared" ref="K467:L467" si="936">SUM(HOUR(E467)*3600,MINUTE(E467)*60,SECOND(E467))</f>
        <v>8</v>
      </c>
      <c r="L467" s="1">
        <f t="shared" si="936"/>
        <v>5</v>
      </c>
      <c r="M467" s="1">
        <f t="shared" si="8"/>
        <v>3</v>
      </c>
      <c r="N467" s="1">
        <f>'Sem RTOS TX'!L466/H467</f>
        <v>111</v>
      </c>
      <c r="O467" s="1">
        <f>'Com RTOS TX'!L466/I467</f>
        <v>179.2</v>
      </c>
      <c r="P467" s="1">
        <f>'Sem RTOS RX'!$Z466/K467</f>
        <v>84</v>
      </c>
      <c r="Q467" s="1">
        <f>'Com RTOS RX'!$Z466/L467</f>
        <v>134.4</v>
      </c>
    </row>
    <row r="468" ht="15.75" customHeight="1">
      <c r="A468" s="3">
        <f>'Sem RTOS TX'!K467</f>
        <v>0.00009259259259</v>
      </c>
      <c r="B468" s="3">
        <f>'Com RTOS TX'!K467</f>
        <v>0.00005787037037</v>
      </c>
      <c r="C468" s="10">
        <f t="shared" si="3"/>
        <v>0.00003472222222</v>
      </c>
      <c r="E468" s="8">
        <f>'Sem RTOS RX'!Y1662</f>
        <v>0.00009259259259</v>
      </c>
      <c r="F468" s="8">
        <f>'Com RTOS RX'!Y2386</f>
        <v>0.00005787037037</v>
      </c>
      <c r="G468" s="10">
        <f t="shared" si="4"/>
        <v>0.00003472222222</v>
      </c>
      <c r="H468" s="1">
        <f t="shared" ref="H468:I468" si="937">SUM(HOUR(A468)*3600,MINUTE(A468)*60,SECOND(A468))</f>
        <v>8</v>
      </c>
      <c r="I468" s="1">
        <f t="shared" si="937"/>
        <v>5</v>
      </c>
      <c r="J468" s="1">
        <f t="shared" si="6"/>
        <v>3</v>
      </c>
      <c r="K468" s="1">
        <f t="shared" ref="K468:L468" si="938">SUM(HOUR(E468)*3600,MINUTE(E468)*60,SECOND(E468))</f>
        <v>8</v>
      </c>
      <c r="L468" s="1">
        <f t="shared" si="938"/>
        <v>5</v>
      </c>
      <c r="M468" s="1">
        <f t="shared" si="8"/>
        <v>3</v>
      </c>
      <c r="N468" s="1">
        <f>'Sem RTOS TX'!L467/H468</f>
        <v>111</v>
      </c>
      <c r="O468" s="1">
        <f>'Com RTOS TX'!L467/I468</f>
        <v>179.2</v>
      </c>
      <c r="P468" s="1">
        <f>'Sem RTOS RX'!$Z467/K468</f>
        <v>84</v>
      </c>
      <c r="Q468" s="1">
        <f>'Com RTOS RX'!$Z467/L468</f>
        <v>134.4</v>
      </c>
    </row>
    <row r="469" ht="15.75" customHeight="1">
      <c r="A469" s="3">
        <f>'Sem RTOS TX'!K468</f>
        <v>0.00009259259259</v>
      </c>
      <c r="B469" s="3">
        <f>'Com RTOS TX'!K468</f>
        <v>0.00005787037037</v>
      </c>
      <c r="C469" s="10">
        <f t="shared" si="3"/>
        <v>0.00003472222222</v>
      </c>
      <c r="E469" s="8">
        <f>'Sem RTOS RX'!Y1663</f>
        <v>0.00009259259259</v>
      </c>
      <c r="F469" s="8">
        <f>'Com RTOS RX'!Y2387</f>
        <v>0.00005787037037</v>
      </c>
      <c r="G469" s="10">
        <f t="shared" si="4"/>
        <v>0.00003472222222</v>
      </c>
      <c r="H469" s="1">
        <f t="shared" ref="H469:I469" si="939">SUM(HOUR(A469)*3600,MINUTE(A469)*60,SECOND(A469))</f>
        <v>8</v>
      </c>
      <c r="I469" s="1">
        <f t="shared" si="939"/>
        <v>5</v>
      </c>
      <c r="J469" s="1">
        <f t="shared" si="6"/>
        <v>3</v>
      </c>
      <c r="K469" s="1">
        <f t="shared" ref="K469:L469" si="940">SUM(HOUR(E469)*3600,MINUTE(E469)*60,SECOND(E469))</f>
        <v>8</v>
      </c>
      <c r="L469" s="1">
        <f t="shared" si="940"/>
        <v>5</v>
      </c>
      <c r="M469" s="1">
        <f t="shared" si="8"/>
        <v>3</v>
      </c>
      <c r="N469" s="1">
        <f>'Sem RTOS TX'!L468/H469</f>
        <v>111</v>
      </c>
      <c r="O469" s="1">
        <f>'Com RTOS TX'!L468/I469</f>
        <v>179.2</v>
      </c>
      <c r="P469" s="1">
        <f>'Sem RTOS RX'!$Z468/K469</f>
        <v>84</v>
      </c>
      <c r="Q469" s="1">
        <f>'Com RTOS RX'!$Z468/L469</f>
        <v>134.4</v>
      </c>
    </row>
    <row r="470" ht="15.75" customHeight="1">
      <c r="A470" s="3">
        <f>'Sem RTOS TX'!K469</f>
        <v>0.00009259259259</v>
      </c>
      <c r="B470" s="3">
        <f>'Com RTOS TX'!K469</f>
        <v>0.00005787037037</v>
      </c>
      <c r="C470" s="10">
        <f t="shared" si="3"/>
        <v>0.00003472222222</v>
      </c>
      <c r="E470" s="8">
        <f>'Sem RTOS RX'!Y1664</f>
        <v>0.0001851851852</v>
      </c>
      <c r="F470" s="8">
        <f>'Com RTOS RX'!Y2388</f>
        <v>0.00005787037037</v>
      </c>
      <c r="G470" s="10">
        <f t="shared" si="4"/>
        <v>0.0001273148148</v>
      </c>
      <c r="H470" s="1">
        <f t="shared" ref="H470:I470" si="941">SUM(HOUR(A470)*3600,MINUTE(A470)*60,SECOND(A470))</f>
        <v>8</v>
      </c>
      <c r="I470" s="1">
        <f t="shared" si="941"/>
        <v>5</v>
      </c>
      <c r="J470" s="1">
        <f t="shared" si="6"/>
        <v>3</v>
      </c>
      <c r="K470" s="1">
        <f t="shared" ref="K470:L470" si="942">SUM(HOUR(E470)*3600,MINUTE(E470)*60,SECOND(E470))</f>
        <v>16</v>
      </c>
      <c r="L470" s="1">
        <f t="shared" si="942"/>
        <v>5</v>
      </c>
      <c r="M470" s="1">
        <f t="shared" si="8"/>
        <v>11</v>
      </c>
      <c r="N470" s="1">
        <f>'Sem RTOS TX'!L469/H470</f>
        <v>111</v>
      </c>
      <c r="O470" s="1">
        <f>'Com RTOS TX'!L469/I470</f>
        <v>179.2</v>
      </c>
      <c r="P470" s="1">
        <f>'Sem RTOS RX'!$Z469/K470</f>
        <v>42</v>
      </c>
      <c r="Q470" s="1">
        <f>'Com RTOS RX'!$Z469/L470</f>
        <v>134.4</v>
      </c>
    </row>
    <row r="471" ht="15.75" customHeight="1">
      <c r="A471" s="3">
        <f>'Sem RTOS TX'!K470</f>
        <v>0.0001041666667</v>
      </c>
      <c r="B471" s="3">
        <f>'Com RTOS TX'!K470</f>
        <v>0.00005787037037</v>
      </c>
      <c r="C471" s="10">
        <f t="shared" si="3"/>
        <v>0.0000462962963</v>
      </c>
      <c r="E471" s="8">
        <f>'Sem RTOS RX'!Y1665</f>
        <v>0.00009259259259</v>
      </c>
      <c r="F471" s="8">
        <f>'Com RTOS RX'!Y2389</f>
        <v>0.00005787037037</v>
      </c>
      <c r="G471" s="10">
        <f t="shared" si="4"/>
        <v>0.00003472222222</v>
      </c>
      <c r="H471" s="1">
        <f t="shared" ref="H471:I471" si="943">SUM(HOUR(A471)*3600,MINUTE(A471)*60,SECOND(A471))</f>
        <v>9</v>
      </c>
      <c r="I471" s="1">
        <f t="shared" si="943"/>
        <v>5</v>
      </c>
      <c r="J471" s="1">
        <f t="shared" si="6"/>
        <v>4</v>
      </c>
      <c r="K471" s="1">
        <f t="shared" ref="K471:L471" si="944">SUM(HOUR(E471)*3600,MINUTE(E471)*60,SECOND(E471))</f>
        <v>8</v>
      </c>
      <c r="L471" s="1">
        <f t="shared" si="944"/>
        <v>5</v>
      </c>
      <c r="M471" s="1">
        <f t="shared" si="8"/>
        <v>3</v>
      </c>
      <c r="N471" s="1">
        <f>'Sem RTOS TX'!L470/H471</f>
        <v>98.66666667</v>
      </c>
      <c r="O471" s="1">
        <f>'Com RTOS TX'!L470/I471</f>
        <v>179.2</v>
      </c>
      <c r="P471" s="1">
        <f>'Sem RTOS RX'!$Z470/K471</f>
        <v>84</v>
      </c>
      <c r="Q471" s="1">
        <f>'Com RTOS RX'!$Z470/L471</f>
        <v>134.4</v>
      </c>
    </row>
    <row r="472" ht="15.75" customHeight="1">
      <c r="A472" s="3">
        <f>'Sem RTOS TX'!K471</f>
        <v>0.00009259259259</v>
      </c>
      <c r="B472" s="3">
        <f>'Com RTOS TX'!K471</f>
        <v>0.00005787037037</v>
      </c>
      <c r="C472" s="10">
        <f t="shared" si="3"/>
        <v>0.00003472222222</v>
      </c>
      <c r="E472" s="8">
        <f>'Sem RTOS RX'!Y1666</f>
        <v>0.00009259259259</v>
      </c>
      <c r="F472" s="8">
        <f>'Com RTOS RX'!Y2390</f>
        <v>0.00005787037037</v>
      </c>
      <c r="G472" s="10">
        <f t="shared" si="4"/>
        <v>0.00003472222222</v>
      </c>
      <c r="H472" s="1">
        <f t="shared" ref="H472:I472" si="945">SUM(HOUR(A472)*3600,MINUTE(A472)*60,SECOND(A472))</f>
        <v>8</v>
      </c>
      <c r="I472" s="1">
        <f t="shared" si="945"/>
        <v>5</v>
      </c>
      <c r="J472" s="1">
        <f t="shared" si="6"/>
        <v>3</v>
      </c>
      <c r="K472" s="1">
        <f t="shared" ref="K472:L472" si="946">SUM(HOUR(E472)*3600,MINUTE(E472)*60,SECOND(E472))</f>
        <v>8</v>
      </c>
      <c r="L472" s="1">
        <f t="shared" si="946"/>
        <v>5</v>
      </c>
      <c r="M472" s="1">
        <f t="shared" si="8"/>
        <v>3</v>
      </c>
      <c r="N472" s="1">
        <f>'Sem RTOS TX'!L471/H472</f>
        <v>111</v>
      </c>
      <c r="O472" s="1">
        <f>'Com RTOS TX'!L471/I472</f>
        <v>179.2</v>
      </c>
      <c r="P472" s="1">
        <f>'Sem RTOS RX'!$Z471/K472</f>
        <v>84</v>
      </c>
      <c r="Q472" s="1">
        <f>'Com RTOS RX'!$Z471/L472</f>
        <v>134.4</v>
      </c>
    </row>
    <row r="473" ht="15.75" customHeight="1">
      <c r="A473" s="3">
        <f>'Sem RTOS TX'!K472</f>
        <v>0.00009259259259</v>
      </c>
      <c r="B473" s="3">
        <f>'Com RTOS TX'!K472</f>
        <v>0.00005787037037</v>
      </c>
      <c r="C473" s="10">
        <f t="shared" si="3"/>
        <v>0.00003472222222</v>
      </c>
      <c r="E473" s="8">
        <f>'Sem RTOS RX'!Y1667</f>
        <v>0.00009259259259</v>
      </c>
      <c r="F473" s="8">
        <f>'Com RTOS RX'!Y2391</f>
        <v>0.00005787037037</v>
      </c>
      <c r="G473" s="10">
        <f t="shared" si="4"/>
        <v>0.00003472222222</v>
      </c>
      <c r="H473" s="1">
        <f t="shared" ref="H473:I473" si="947">SUM(HOUR(A473)*3600,MINUTE(A473)*60,SECOND(A473))</f>
        <v>8</v>
      </c>
      <c r="I473" s="1">
        <f t="shared" si="947"/>
        <v>5</v>
      </c>
      <c r="J473" s="1">
        <f t="shared" si="6"/>
        <v>3</v>
      </c>
      <c r="K473" s="1">
        <f t="shared" ref="K473:L473" si="948">SUM(HOUR(E473)*3600,MINUTE(E473)*60,SECOND(E473))</f>
        <v>8</v>
      </c>
      <c r="L473" s="1">
        <f t="shared" si="948"/>
        <v>5</v>
      </c>
      <c r="M473" s="1">
        <f t="shared" si="8"/>
        <v>3</v>
      </c>
      <c r="N473" s="1">
        <f>'Sem RTOS TX'!L472/H473</f>
        <v>111</v>
      </c>
      <c r="O473" s="1">
        <f>'Com RTOS TX'!L472/I473</f>
        <v>179.2</v>
      </c>
      <c r="P473" s="1">
        <f>'Sem RTOS RX'!$Z472/K473</f>
        <v>84</v>
      </c>
      <c r="Q473" s="1">
        <f>'Com RTOS RX'!$Z472/L473</f>
        <v>134.4</v>
      </c>
    </row>
    <row r="474" ht="15.75" customHeight="1">
      <c r="A474" s="3">
        <f>'Sem RTOS TX'!K473</f>
        <v>0.00009259259259</v>
      </c>
      <c r="B474" s="3">
        <f>'Com RTOS TX'!K473</f>
        <v>0.00005787037037</v>
      </c>
      <c r="C474" s="10">
        <f t="shared" si="3"/>
        <v>0.00003472222222</v>
      </c>
      <c r="E474" s="8">
        <f>'Sem RTOS RX'!Y1668</f>
        <v>0.00009259259259</v>
      </c>
      <c r="F474" s="8">
        <f>'Com RTOS RX'!Y2392</f>
        <v>0.00005787037037</v>
      </c>
      <c r="G474" s="10">
        <f t="shared" si="4"/>
        <v>0.00003472222222</v>
      </c>
      <c r="H474" s="1">
        <f t="shared" ref="H474:I474" si="949">SUM(HOUR(A474)*3600,MINUTE(A474)*60,SECOND(A474))</f>
        <v>8</v>
      </c>
      <c r="I474" s="1">
        <f t="shared" si="949"/>
        <v>5</v>
      </c>
      <c r="J474" s="1">
        <f t="shared" si="6"/>
        <v>3</v>
      </c>
      <c r="K474" s="1">
        <f t="shared" ref="K474:L474" si="950">SUM(HOUR(E474)*3600,MINUTE(E474)*60,SECOND(E474))</f>
        <v>8</v>
      </c>
      <c r="L474" s="1">
        <f t="shared" si="950"/>
        <v>5</v>
      </c>
      <c r="M474" s="1">
        <f t="shared" si="8"/>
        <v>3</v>
      </c>
      <c r="N474" s="1">
        <f>'Sem RTOS TX'!L473/H474</f>
        <v>111</v>
      </c>
      <c r="O474" s="1">
        <f>'Com RTOS TX'!L473/I474</f>
        <v>179.2</v>
      </c>
      <c r="P474" s="1">
        <f>'Sem RTOS RX'!$Z473/K474</f>
        <v>84</v>
      </c>
      <c r="Q474" s="1">
        <f>'Com RTOS RX'!$Z473/L474</f>
        <v>134.4</v>
      </c>
    </row>
    <row r="475" ht="15.75" customHeight="1">
      <c r="A475" s="3">
        <f>'Sem RTOS TX'!K474</f>
        <v>0.00009259259259</v>
      </c>
      <c r="B475" s="3">
        <f>'Com RTOS TX'!K474</f>
        <v>0.00005787037037</v>
      </c>
      <c r="C475" s="10">
        <f t="shared" si="3"/>
        <v>0.00003472222222</v>
      </c>
      <c r="E475" s="8">
        <f>'Sem RTOS RX'!Y1669</f>
        <v>0.00009259259259</v>
      </c>
      <c r="F475" s="8">
        <f>'Com RTOS RX'!Y2393</f>
        <v>0.00005787037037</v>
      </c>
      <c r="G475" s="10">
        <f t="shared" si="4"/>
        <v>0.00003472222222</v>
      </c>
      <c r="H475" s="1">
        <f t="shared" ref="H475:I475" si="951">SUM(HOUR(A475)*3600,MINUTE(A475)*60,SECOND(A475))</f>
        <v>8</v>
      </c>
      <c r="I475" s="1">
        <f t="shared" si="951"/>
        <v>5</v>
      </c>
      <c r="J475" s="1">
        <f t="shared" si="6"/>
        <v>3</v>
      </c>
      <c r="K475" s="1">
        <f t="shared" ref="K475:L475" si="952">SUM(HOUR(E475)*3600,MINUTE(E475)*60,SECOND(E475))</f>
        <v>8</v>
      </c>
      <c r="L475" s="1">
        <f t="shared" si="952"/>
        <v>5</v>
      </c>
      <c r="M475" s="1">
        <f t="shared" si="8"/>
        <v>3</v>
      </c>
      <c r="N475" s="1">
        <f>'Sem RTOS TX'!L474/H475</f>
        <v>111</v>
      </c>
      <c r="O475" s="1">
        <f>'Com RTOS TX'!L474/I475</f>
        <v>179.2</v>
      </c>
      <c r="P475" s="1">
        <f>'Sem RTOS RX'!$Z474/K475</f>
        <v>84</v>
      </c>
      <c r="Q475" s="1">
        <f>'Com RTOS RX'!$Z474/L475</f>
        <v>134.4</v>
      </c>
    </row>
    <row r="476" ht="15.75" customHeight="1">
      <c r="A476" s="3">
        <f>'Sem RTOS TX'!K475</f>
        <v>0.00009259259259</v>
      </c>
      <c r="B476" s="3">
        <f>'Com RTOS TX'!K475</f>
        <v>0.00005787037037</v>
      </c>
      <c r="C476" s="10">
        <f t="shared" si="3"/>
        <v>0.00003472222222</v>
      </c>
      <c r="E476" s="8">
        <f>'Sem RTOS RX'!Y1670</f>
        <v>0.00009259259259</v>
      </c>
      <c r="F476" s="8">
        <f>'Com RTOS RX'!Y2394</f>
        <v>0.00005787037037</v>
      </c>
      <c r="G476" s="10">
        <f t="shared" si="4"/>
        <v>0.00003472222222</v>
      </c>
      <c r="H476" s="1">
        <f t="shared" ref="H476:I476" si="953">SUM(HOUR(A476)*3600,MINUTE(A476)*60,SECOND(A476))</f>
        <v>8</v>
      </c>
      <c r="I476" s="1">
        <f t="shared" si="953"/>
        <v>5</v>
      </c>
      <c r="J476" s="1">
        <f t="shared" si="6"/>
        <v>3</v>
      </c>
      <c r="K476" s="1">
        <f t="shared" ref="K476:L476" si="954">SUM(HOUR(E476)*3600,MINUTE(E476)*60,SECOND(E476))</f>
        <v>8</v>
      </c>
      <c r="L476" s="1">
        <f t="shared" si="954"/>
        <v>5</v>
      </c>
      <c r="M476" s="1">
        <f t="shared" si="8"/>
        <v>3</v>
      </c>
      <c r="N476" s="1">
        <f>'Sem RTOS TX'!L475/H476</f>
        <v>111</v>
      </c>
      <c r="O476" s="1">
        <f>'Com RTOS TX'!L475/I476</f>
        <v>179.2</v>
      </c>
      <c r="P476" s="1">
        <f>'Sem RTOS RX'!$Z475/K476</f>
        <v>84</v>
      </c>
      <c r="Q476" s="1">
        <f>'Com RTOS RX'!$Z475/L476</f>
        <v>134.4</v>
      </c>
    </row>
    <row r="477" ht="15.75" customHeight="1">
      <c r="A477" s="3">
        <f>'Sem RTOS TX'!K476</f>
        <v>0.00009259259259</v>
      </c>
      <c r="B477" s="3">
        <f>'Com RTOS TX'!K476</f>
        <v>0.00005787037037</v>
      </c>
      <c r="C477" s="10">
        <f t="shared" si="3"/>
        <v>0.00003472222222</v>
      </c>
      <c r="E477" s="8">
        <f>'Sem RTOS RX'!Y1671</f>
        <v>0.0001851851852</v>
      </c>
      <c r="F477" s="8">
        <f>'Com RTOS RX'!Y2395</f>
        <v>0.00005787037037</v>
      </c>
      <c r="G477" s="10">
        <f t="shared" si="4"/>
        <v>0.0001273148148</v>
      </c>
      <c r="H477" s="1">
        <f t="shared" ref="H477:I477" si="955">SUM(HOUR(A477)*3600,MINUTE(A477)*60,SECOND(A477))</f>
        <v>8</v>
      </c>
      <c r="I477" s="1">
        <f t="shared" si="955"/>
        <v>5</v>
      </c>
      <c r="J477" s="1">
        <f t="shared" si="6"/>
        <v>3</v>
      </c>
      <c r="K477" s="1">
        <f t="shared" ref="K477:L477" si="956">SUM(HOUR(E477)*3600,MINUTE(E477)*60,SECOND(E477))</f>
        <v>16</v>
      </c>
      <c r="L477" s="1">
        <f t="shared" si="956"/>
        <v>5</v>
      </c>
      <c r="M477" s="1">
        <f t="shared" si="8"/>
        <v>11</v>
      </c>
      <c r="N477" s="1">
        <f>'Sem RTOS TX'!L476/H477</f>
        <v>111</v>
      </c>
      <c r="O477" s="1">
        <f>'Com RTOS TX'!L476/I477</f>
        <v>179.2</v>
      </c>
      <c r="P477" s="1">
        <f>'Sem RTOS RX'!$Z476/K477</f>
        <v>42</v>
      </c>
      <c r="Q477" s="1">
        <f>'Com RTOS RX'!$Z476/L477</f>
        <v>134.4</v>
      </c>
    </row>
    <row r="478" ht="15.75" customHeight="1">
      <c r="A478" s="3">
        <f>'Sem RTOS TX'!K477</f>
        <v>0.00008101851852</v>
      </c>
      <c r="B478" s="3">
        <f>'Com RTOS TX'!K477</f>
        <v>0.00005787037037</v>
      </c>
      <c r="C478" s="10">
        <f t="shared" si="3"/>
        <v>0.00002314814815</v>
      </c>
      <c r="E478" s="8">
        <f>'Sem RTOS RX'!Y1672</f>
        <v>0.00009259259259</v>
      </c>
      <c r="F478" s="8">
        <f>'Com RTOS RX'!Y2396</f>
        <v>0.00005787037037</v>
      </c>
      <c r="G478" s="10">
        <f t="shared" si="4"/>
        <v>0.00003472222222</v>
      </c>
      <c r="H478" s="1">
        <f t="shared" ref="H478:I478" si="957">SUM(HOUR(A478)*3600,MINUTE(A478)*60,SECOND(A478))</f>
        <v>7</v>
      </c>
      <c r="I478" s="1">
        <f t="shared" si="957"/>
        <v>5</v>
      </c>
      <c r="J478" s="1">
        <f t="shared" si="6"/>
        <v>2</v>
      </c>
      <c r="K478" s="1">
        <f t="shared" ref="K478:L478" si="958">SUM(HOUR(E478)*3600,MINUTE(E478)*60,SECOND(E478))</f>
        <v>8</v>
      </c>
      <c r="L478" s="1">
        <f t="shared" si="958"/>
        <v>5</v>
      </c>
      <c r="M478" s="1">
        <f t="shared" si="8"/>
        <v>3</v>
      </c>
      <c r="N478" s="1">
        <f>'Sem RTOS TX'!L477/H478</f>
        <v>126.8571429</v>
      </c>
      <c r="O478" s="1">
        <f>'Com RTOS TX'!L477/I478</f>
        <v>179.2</v>
      </c>
      <c r="P478" s="1">
        <f>'Sem RTOS RX'!$Z477/K478</f>
        <v>84</v>
      </c>
      <c r="Q478" s="1">
        <f>'Com RTOS RX'!$Z477/L478</f>
        <v>134.4</v>
      </c>
    </row>
    <row r="479" ht="15.75" customHeight="1">
      <c r="A479" s="3">
        <f>'Sem RTOS TX'!K478</f>
        <v>0.0001041666667</v>
      </c>
      <c r="B479" s="3">
        <f>'Com RTOS TX'!K478</f>
        <v>0.00005787037037</v>
      </c>
      <c r="C479" s="10">
        <f t="shared" si="3"/>
        <v>0.0000462962963</v>
      </c>
      <c r="E479" s="8">
        <f>'Sem RTOS RX'!Y1673</f>
        <v>0.00009259259259</v>
      </c>
      <c r="F479" s="8">
        <f>'Com RTOS RX'!Y2397</f>
        <v>0.0001273148148</v>
      </c>
      <c r="G479" s="10">
        <f t="shared" si="4"/>
        <v>0.00003472222222</v>
      </c>
      <c r="H479" s="1">
        <f t="shared" ref="H479:I479" si="959">SUM(HOUR(A479)*3600,MINUTE(A479)*60,SECOND(A479))</f>
        <v>9</v>
      </c>
      <c r="I479" s="1">
        <f t="shared" si="959"/>
        <v>5</v>
      </c>
      <c r="J479" s="1">
        <f t="shared" si="6"/>
        <v>4</v>
      </c>
      <c r="K479" s="1">
        <f t="shared" ref="K479:L479" si="960">SUM(HOUR(E479)*3600,MINUTE(E479)*60,SECOND(E479))</f>
        <v>8</v>
      </c>
      <c r="L479" s="1">
        <f t="shared" si="960"/>
        <v>11</v>
      </c>
      <c r="M479" s="1">
        <f t="shared" si="8"/>
        <v>3</v>
      </c>
      <c r="N479" s="1">
        <f>'Sem RTOS TX'!L478/H479</f>
        <v>98.66666667</v>
      </c>
      <c r="O479" s="1">
        <f>'Com RTOS TX'!L478/I479</f>
        <v>179.2</v>
      </c>
      <c r="P479" s="1">
        <f>'Sem RTOS RX'!$Z478/K479</f>
        <v>84</v>
      </c>
      <c r="Q479" s="1">
        <f>'Com RTOS RX'!$Z478/L479</f>
        <v>61.09090909</v>
      </c>
    </row>
    <row r="480" ht="15.75" customHeight="1">
      <c r="A480" s="3">
        <f>'Sem RTOS TX'!K479</f>
        <v>0.00009259259259</v>
      </c>
      <c r="B480" s="3">
        <f>'Com RTOS TX'!K479</f>
        <v>0.00005787037037</v>
      </c>
      <c r="C480" s="10">
        <f t="shared" si="3"/>
        <v>0.00003472222222</v>
      </c>
      <c r="E480" s="8">
        <f>'Sem RTOS RX'!Y1674</f>
        <v>0.0001041666667</v>
      </c>
      <c r="F480" s="8">
        <f>'Com RTOS RX'!Y2398</f>
        <v>0.0000462962963</v>
      </c>
      <c r="G480" s="10">
        <f t="shared" si="4"/>
        <v>0.00005787037037</v>
      </c>
      <c r="H480" s="1">
        <f t="shared" ref="H480:I480" si="961">SUM(HOUR(A480)*3600,MINUTE(A480)*60,SECOND(A480))</f>
        <v>8</v>
      </c>
      <c r="I480" s="1">
        <f t="shared" si="961"/>
        <v>5</v>
      </c>
      <c r="J480" s="1">
        <f t="shared" si="6"/>
        <v>3</v>
      </c>
      <c r="K480" s="1">
        <f t="shared" ref="K480:L480" si="962">SUM(HOUR(E480)*3600,MINUTE(E480)*60,SECOND(E480))</f>
        <v>9</v>
      </c>
      <c r="L480" s="1">
        <f t="shared" si="962"/>
        <v>4</v>
      </c>
      <c r="M480" s="1">
        <f t="shared" si="8"/>
        <v>5</v>
      </c>
      <c r="N480" s="1">
        <f>'Sem RTOS TX'!L479/H480</f>
        <v>111</v>
      </c>
      <c r="O480" s="1">
        <f>'Com RTOS TX'!L479/I480</f>
        <v>179.2</v>
      </c>
      <c r="P480" s="1">
        <f>'Sem RTOS RX'!$Z479/K480</f>
        <v>74.66666667</v>
      </c>
      <c r="Q480" s="1">
        <f>'Com RTOS RX'!$Z479/L480</f>
        <v>168</v>
      </c>
    </row>
    <row r="481" ht="15.75" customHeight="1">
      <c r="A481" s="3">
        <f>'Sem RTOS TX'!K480</f>
        <v>0.00009259259259</v>
      </c>
      <c r="B481" s="3">
        <f>'Com RTOS TX'!K480</f>
        <v>0.00006944444444</v>
      </c>
      <c r="C481" s="10">
        <f t="shared" si="3"/>
        <v>0.00002314814815</v>
      </c>
      <c r="E481" s="8">
        <f>'Sem RTOS RX'!Y1675</f>
        <v>0.00009259259259</v>
      </c>
      <c r="F481" s="8">
        <f>'Com RTOS RX'!Y2399</f>
        <v>0.00005787037037</v>
      </c>
      <c r="G481" s="10">
        <f t="shared" si="4"/>
        <v>0.00003472222222</v>
      </c>
      <c r="H481" s="1">
        <f t="shared" ref="H481:I481" si="963">SUM(HOUR(A481)*3600,MINUTE(A481)*60,SECOND(A481))</f>
        <v>8</v>
      </c>
      <c r="I481" s="1">
        <f t="shared" si="963"/>
        <v>6</v>
      </c>
      <c r="J481" s="1">
        <f t="shared" si="6"/>
        <v>2</v>
      </c>
      <c r="K481" s="1">
        <f t="shared" ref="K481:L481" si="964">SUM(HOUR(E481)*3600,MINUTE(E481)*60,SECOND(E481))</f>
        <v>8</v>
      </c>
      <c r="L481" s="1">
        <f t="shared" si="964"/>
        <v>5</v>
      </c>
      <c r="M481" s="1">
        <f t="shared" si="8"/>
        <v>3</v>
      </c>
      <c r="N481" s="1">
        <f>'Sem RTOS TX'!L480/H481</f>
        <v>111</v>
      </c>
      <c r="O481" s="1">
        <f>'Com RTOS TX'!L480/I481</f>
        <v>149.3333333</v>
      </c>
      <c r="P481" s="1">
        <f>'Sem RTOS RX'!$Z480/K481</f>
        <v>84</v>
      </c>
      <c r="Q481" s="1">
        <f>'Com RTOS RX'!$Z480/L481</f>
        <v>134.4</v>
      </c>
    </row>
    <row r="482" ht="15.75" customHeight="1">
      <c r="A482" s="3">
        <f>'Sem RTOS TX'!K481</f>
        <v>0.00009259259259</v>
      </c>
      <c r="B482" s="3">
        <f>'Com RTOS TX'!K481</f>
        <v>0.00005787037037</v>
      </c>
      <c r="C482" s="10">
        <f t="shared" si="3"/>
        <v>0.00003472222222</v>
      </c>
      <c r="E482" s="8">
        <f>'Sem RTOS RX'!Y1676</f>
        <v>0.00009259259259</v>
      </c>
      <c r="F482" s="8">
        <f>'Com RTOS RX'!Y2400</f>
        <v>0.00006944444444</v>
      </c>
      <c r="G482" s="10">
        <f t="shared" si="4"/>
        <v>0.00002314814815</v>
      </c>
      <c r="H482" s="1">
        <f t="shared" ref="H482:I482" si="965">SUM(HOUR(A482)*3600,MINUTE(A482)*60,SECOND(A482))</f>
        <v>8</v>
      </c>
      <c r="I482" s="1">
        <f t="shared" si="965"/>
        <v>5</v>
      </c>
      <c r="J482" s="1">
        <f t="shared" si="6"/>
        <v>3</v>
      </c>
      <c r="K482" s="1">
        <f t="shared" ref="K482:L482" si="966">SUM(HOUR(E482)*3600,MINUTE(E482)*60,SECOND(E482))</f>
        <v>8</v>
      </c>
      <c r="L482" s="1">
        <f t="shared" si="966"/>
        <v>6</v>
      </c>
      <c r="M482" s="1">
        <f t="shared" si="8"/>
        <v>2</v>
      </c>
      <c r="N482" s="1">
        <f>'Sem RTOS TX'!L481/H482</f>
        <v>111</v>
      </c>
      <c r="O482" s="1">
        <f>'Com RTOS TX'!L481/I482</f>
        <v>179.2</v>
      </c>
      <c r="P482" s="1">
        <f>'Sem RTOS RX'!$Z481/K482</f>
        <v>84</v>
      </c>
      <c r="Q482" s="1">
        <f>'Com RTOS RX'!$Z481/L482</f>
        <v>112</v>
      </c>
    </row>
    <row r="483" ht="15.75" customHeight="1">
      <c r="A483" s="3">
        <f>'Sem RTOS TX'!K482</f>
        <v>0.00009259259259</v>
      </c>
      <c r="B483" s="3">
        <f>'Com RTOS TX'!K482</f>
        <v>0.00005787037037</v>
      </c>
      <c r="C483" s="10">
        <f t="shared" si="3"/>
        <v>0.00003472222222</v>
      </c>
      <c r="E483" s="8">
        <f>'Sem RTOS RX'!Y1677</f>
        <v>0.00009259259259</v>
      </c>
      <c r="F483" s="8">
        <f>'Com RTOS RX'!Y2401</f>
        <v>0.00005787037037</v>
      </c>
      <c r="G483" s="10">
        <f t="shared" si="4"/>
        <v>0.00003472222222</v>
      </c>
      <c r="H483" s="1">
        <f t="shared" ref="H483:I483" si="967">SUM(HOUR(A483)*3600,MINUTE(A483)*60,SECOND(A483))</f>
        <v>8</v>
      </c>
      <c r="I483" s="1">
        <f t="shared" si="967"/>
        <v>5</v>
      </c>
      <c r="J483" s="1">
        <f t="shared" si="6"/>
        <v>3</v>
      </c>
      <c r="K483" s="1">
        <f t="shared" ref="K483:L483" si="968">SUM(HOUR(E483)*3600,MINUTE(E483)*60,SECOND(E483))</f>
        <v>8</v>
      </c>
      <c r="L483" s="1">
        <f t="shared" si="968"/>
        <v>5</v>
      </c>
      <c r="M483" s="1">
        <f t="shared" si="8"/>
        <v>3</v>
      </c>
      <c r="N483" s="1">
        <f>'Sem RTOS TX'!L482/H483</f>
        <v>111</v>
      </c>
      <c r="O483" s="1">
        <f>'Com RTOS TX'!L482/I483</f>
        <v>179.2</v>
      </c>
      <c r="P483" s="1">
        <f>'Sem RTOS RX'!$Z482/K483</f>
        <v>84</v>
      </c>
      <c r="Q483" s="1">
        <f>'Com RTOS RX'!$Z482/L483</f>
        <v>134.4</v>
      </c>
    </row>
    <row r="484" ht="15.75" customHeight="1">
      <c r="A484" s="3">
        <f>'Sem RTOS TX'!K483</f>
        <v>0.0001041666667</v>
      </c>
      <c r="B484" s="3">
        <f>'Com RTOS TX'!K483</f>
        <v>0.00005787037037</v>
      </c>
      <c r="C484" s="10">
        <f t="shared" si="3"/>
        <v>0.0000462962963</v>
      </c>
      <c r="E484" s="8">
        <f>'Sem RTOS RX'!Y1678</f>
        <v>0.00009259259259</v>
      </c>
      <c r="F484" s="8">
        <f>'Com RTOS RX'!Y2402</f>
        <v>0.00005787037037</v>
      </c>
      <c r="G484" s="10">
        <f t="shared" si="4"/>
        <v>0.00003472222222</v>
      </c>
      <c r="H484" s="1">
        <f t="shared" ref="H484:I484" si="969">SUM(HOUR(A484)*3600,MINUTE(A484)*60,SECOND(A484))</f>
        <v>9</v>
      </c>
      <c r="I484" s="1">
        <f t="shared" si="969"/>
        <v>5</v>
      </c>
      <c r="J484" s="1">
        <f t="shared" si="6"/>
        <v>4</v>
      </c>
      <c r="K484" s="1">
        <f t="shared" ref="K484:L484" si="970">SUM(HOUR(E484)*3600,MINUTE(E484)*60,SECOND(E484))</f>
        <v>8</v>
      </c>
      <c r="L484" s="1">
        <f t="shared" si="970"/>
        <v>5</v>
      </c>
      <c r="M484" s="1">
        <f t="shared" si="8"/>
        <v>3</v>
      </c>
      <c r="N484" s="1">
        <f>'Sem RTOS TX'!L483/H484</f>
        <v>98.66666667</v>
      </c>
      <c r="O484" s="1">
        <f>'Com RTOS TX'!L483/I484</f>
        <v>179.2</v>
      </c>
      <c r="P484" s="1">
        <f>'Sem RTOS RX'!$Z483/K484</f>
        <v>84</v>
      </c>
      <c r="Q484" s="1">
        <f>'Com RTOS RX'!$Z483/L484</f>
        <v>134.4</v>
      </c>
    </row>
    <row r="485" ht="15.75" customHeight="1">
      <c r="A485" s="3">
        <f>'Sem RTOS TX'!K484</f>
        <v>0.00009259259259</v>
      </c>
      <c r="B485" s="3">
        <f>'Com RTOS TX'!K484</f>
        <v>0.00005787037037</v>
      </c>
      <c r="C485" s="10">
        <f t="shared" si="3"/>
        <v>0.00003472222222</v>
      </c>
      <c r="E485" s="8">
        <f>'Sem RTOS RX'!Y1679</f>
        <v>0.00009259259259</v>
      </c>
      <c r="F485" s="8">
        <f>'Com RTOS RX'!Y2403</f>
        <v>0.0000462962963</v>
      </c>
      <c r="G485" s="10">
        <f t="shared" si="4"/>
        <v>0.0000462962963</v>
      </c>
      <c r="H485" s="1">
        <f t="shared" ref="H485:I485" si="971">SUM(HOUR(A485)*3600,MINUTE(A485)*60,SECOND(A485))</f>
        <v>8</v>
      </c>
      <c r="I485" s="1">
        <f t="shared" si="971"/>
        <v>5</v>
      </c>
      <c r="J485" s="1">
        <f t="shared" si="6"/>
        <v>3</v>
      </c>
      <c r="K485" s="1">
        <f t="shared" ref="K485:L485" si="972">SUM(HOUR(E485)*3600,MINUTE(E485)*60,SECOND(E485))</f>
        <v>8</v>
      </c>
      <c r="L485" s="1">
        <f t="shared" si="972"/>
        <v>4</v>
      </c>
      <c r="M485" s="1">
        <f t="shared" si="8"/>
        <v>4</v>
      </c>
      <c r="N485" s="1">
        <f>'Sem RTOS TX'!L484/H485</f>
        <v>111</v>
      </c>
      <c r="O485" s="1">
        <f>'Com RTOS TX'!L484/I485</f>
        <v>179.2</v>
      </c>
      <c r="P485" s="1">
        <f>'Sem RTOS RX'!$Z484/K485</f>
        <v>84</v>
      </c>
      <c r="Q485" s="1">
        <f>'Com RTOS RX'!$Z484/L485</f>
        <v>168</v>
      </c>
    </row>
    <row r="486" ht="15.75" customHeight="1">
      <c r="A486" s="3">
        <f>'Sem RTOS TX'!K485</f>
        <v>0.00009259259259</v>
      </c>
      <c r="B486" s="3">
        <f>'Com RTOS TX'!K485</f>
        <v>0.00005787037037</v>
      </c>
      <c r="C486" s="10">
        <f t="shared" si="3"/>
        <v>0.00003472222222</v>
      </c>
      <c r="E486" s="8">
        <f>'Sem RTOS RX'!Y1680</f>
        <v>0.0001851851852</v>
      </c>
      <c r="F486" s="8">
        <f>'Com RTOS RX'!Y2404</f>
        <v>0.0001157407407</v>
      </c>
      <c r="G486" s="10">
        <f t="shared" si="4"/>
        <v>0.00006944444444</v>
      </c>
      <c r="H486" s="1">
        <f t="shared" ref="H486:I486" si="973">SUM(HOUR(A486)*3600,MINUTE(A486)*60,SECOND(A486))</f>
        <v>8</v>
      </c>
      <c r="I486" s="1">
        <f t="shared" si="973"/>
        <v>5</v>
      </c>
      <c r="J486" s="1">
        <f t="shared" si="6"/>
        <v>3</v>
      </c>
      <c r="K486" s="1">
        <f t="shared" ref="K486:L486" si="974">SUM(HOUR(E486)*3600,MINUTE(E486)*60,SECOND(E486))</f>
        <v>16</v>
      </c>
      <c r="L486" s="1">
        <f t="shared" si="974"/>
        <v>10</v>
      </c>
      <c r="M486" s="1">
        <f t="shared" si="8"/>
        <v>6</v>
      </c>
      <c r="N486" s="1">
        <f>'Sem RTOS TX'!L485/H486</f>
        <v>111</v>
      </c>
      <c r="O486" s="1">
        <f>'Com RTOS TX'!L485/I486</f>
        <v>179.2</v>
      </c>
      <c r="P486" s="1">
        <f>'Sem RTOS RX'!$Z485/K486</f>
        <v>42</v>
      </c>
      <c r="Q486" s="1">
        <f>'Com RTOS RX'!$Z485/L486</f>
        <v>67.2</v>
      </c>
    </row>
    <row r="487" ht="15.75" customHeight="1">
      <c r="A487" s="3">
        <f>'Sem RTOS TX'!K486</f>
        <v>0.00009259259259</v>
      </c>
      <c r="B487" s="3">
        <f>'Com RTOS TX'!K486</f>
        <v>0.00005787037037</v>
      </c>
      <c r="C487" s="10">
        <f t="shared" si="3"/>
        <v>0.00003472222222</v>
      </c>
      <c r="E487" s="8">
        <f>'Sem RTOS RX'!Y1681</f>
        <v>0.0001851851852</v>
      </c>
      <c r="F487" s="8">
        <f>'Com RTOS RX'!Y2405</f>
        <v>0.00006944444444</v>
      </c>
      <c r="G487" s="10">
        <f t="shared" si="4"/>
        <v>0.0001157407407</v>
      </c>
      <c r="H487" s="1">
        <f t="shared" ref="H487:I487" si="975">SUM(HOUR(A487)*3600,MINUTE(A487)*60,SECOND(A487))</f>
        <v>8</v>
      </c>
      <c r="I487" s="1">
        <f t="shared" si="975"/>
        <v>5</v>
      </c>
      <c r="J487" s="1">
        <f t="shared" si="6"/>
        <v>3</v>
      </c>
      <c r="K487" s="1">
        <f t="shared" ref="K487:L487" si="976">SUM(HOUR(E487)*3600,MINUTE(E487)*60,SECOND(E487))</f>
        <v>16</v>
      </c>
      <c r="L487" s="1">
        <f t="shared" si="976"/>
        <v>6</v>
      </c>
      <c r="M487" s="1">
        <f t="shared" si="8"/>
        <v>10</v>
      </c>
      <c r="N487" s="1">
        <f>'Sem RTOS TX'!L486/H487</f>
        <v>111</v>
      </c>
      <c r="O487" s="1">
        <f>'Com RTOS TX'!L486/I487</f>
        <v>179.2</v>
      </c>
      <c r="P487" s="1">
        <f>'Sem RTOS RX'!$Z486/K487</f>
        <v>42</v>
      </c>
      <c r="Q487" s="1">
        <f>'Com RTOS RX'!$Z486/L487</f>
        <v>112</v>
      </c>
    </row>
    <row r="488" ht="15.75" customHeight="1">
      <c r="A488" s="3">
        <f>'Sem RTOS TX'!K487</f>
        <v>0.00009259259259</v>
      </c>
      <c r="B488" s="3">
        <f>'Com RTOS TX'!K487</f>
        <v>0.00005787037037</v>
      </c>
      <c r="C488" s="10">
        <f t="shared" si="3"/>
        <v>0.00003472222222</v>
      </c>
      <c r="E488" s="8">
        <f>'Sem RTOS RX'!Y1682</f>
        <v>0.00009259259259</v>
      </c>
      <c r="F488" s="8">
        <f>'Com RTOS RX'!Y2406</f>
        <v>0.00005787037037</v>
      </c>
      <c r="G488" s="10">
        <f t="shared" si="4"/>
        <v>0.00003472222222</v>
      </c>
      <c r="H488" s="1">
        <f t="shared" ref="H488:I488" si="977">SUM(HOUR(A488)*3600,MINUTE(A488)*60,SECOND(A488))</f>
        <v>8</v>
      </c>
      <c r="I488" s="1">
        <f t="shared" si="977"/>
        <v>5</v>
      </c>
      <c r="J488" s="1">
        <f t="shared" si="6"/>
        <v>3</v>
      </c>
      <c r="K488" s="1">
        <f t="shared" ref="K488:L488" si="978">SUM(HOUR(E488)*3600,MINUTE(E488)*60,SECOND(E488))</f>
        <v>8</v>
      </c>
      <c r="L488" s="1">
        <f t="shared" si="978"/>
        <v>5</v>
      </c>
      <c r="M488" s="1">
        <f t="shared" si="8"/>
        <v>3</v>
      </c>
      <c r="N488" s="1">
        <f>'Sem RTOS TX'!L487/H488</f>
        <v>111</v>
      </c>
      <c r="O488" s="1">
        <f>'Com RTOS TX'!L487/I488</f>
        <v>179.2</v>
      </c>
      <c r="P488" s="1">
        <f>'Sem RTOS RX'!$Z487/K488</f>
        <v>84</v>
      </c>
      <c r="Q488" s="1">
        <f>'Com RTOS RX'!$Z487/L488</f>
        <v>134.4</v>
      </c>
    </row>
    <row r="489" ht="15.75" customHeight="1">
      <c r="A489" s="3">
        <f>'Sem RTOS TX'!K488</f>
        <v>0.0001041666667</v>
      </c>
      <c r="B489" s="3">
        <f>'Com RTOS TX'!K488</f>
        <v>0.00005787037037</v>
      </c>
      <c r="C489" s="10">
        <f t="shared" si="3"/>
        <v>0.0000462962963</v>
      </c>
      <c r="E489" s="8">
        <f>'Sem RTOS RX'!Y1683</f>
        <v>0.00009259259259</v>
      </c>
      <c r="F489" s="8">
        <f>'Com RTOS RX'!Y2407</f>
        <v>0.00005787037037</v>
      </c>
      <c r="G489" s="10">
        <f t="shared" si="4"/>
        <v>0.00003472222222</v>
      </c>
      <c r="H489" s="1">
        <f t="shared" ref="H489:I489" si="979">SUM(HOUR(A489)*3600,MINUTE(A489)*60,SECOND(A489))</f>
        <v>9</v>
      </c>
      <c r="I489" s="1">
        <f t="shared" si="979"/>
        <v>5</v>
      </c>
      <c r="J489" s="1">
        <f t="shared" si="6"/>
        <v>4</v>
      </c>
      <c r="K489" s="1">
        <f t="shared" ref="K489:L489" si="980">SUM(HOUR(E489)*3600,MINUTE(E489)*60,SECOND(E489))</f>
        <v>8</v>
      </c>
      <c r="L489" s="1">
        <f t="shared" si="980"/>
        <v>5</v>
      </c>
      <c r="M489" s="1">
        <f t="shared" si="8"/>
        <v>3</v>
      </c>
      <c r="N489" s="1">
        <f>'Sem RTOS TX'!L488/H489</f>
        <v>98.66666667</v>
      </c>
      <c r="O489" s="1">
        <f>'Com RTOS TX'!L488/I489</f>
        <v>179.2</v>
      </c>
      <c r="P489" s="1">
        <f>'Sem RTOS RX'!$Z488/K489</f>
        <v>84</v>
      </c>
      <c r="Q489" s="1">
        <f>'Com RTOS RX'!$Z488/L489</f>
        <v>134.4</v>
      </c>
    </row>
    <row r="490" ht="15.75" customHeight="1">
      <c r="A490" s="3">
        <f>'Sem RTOS TX'!K489</f>
        <v>0.00009259259259</v>
      </c>
      <c r="B490" s="3">
        <f>'Com RTOS TX'!K489</f>
        <v>0.00005787037037</v>
      </c>
      <c r="C490" s="10">
        <f t="shared" si="3"/>
        <v>0.00003472222222</v>
      </c>
      <c r="E490" s="8">
        <f>'Sem RTOS RX'!Y1684</f>
        <v>0.00009259259259</v>
      </c>
      <c r="F490" s="8">
        <f>'Com RTOS RX'!Y2408</f>
        <v>0.00005787037037</v>
      </c>
      <c r="G490" s="10">
        <f t="shared" si="4"/>
        <v>0.00003472222222</v>
      </c>
      <c r="H490" s="1">
        <f t="shared" ref="H490:I490" si="981">SUM(HOUR(A490)*3600,MINUTE(A490)*60,SECOND(A490))</f>
        <v>8</v>
      </c>
      <c r="I490" s="1">
        <f t="shared" si="981"/>
        <v>5</v>
      </c>
      <c r="J490" s="1">
        <f t="shared" si="6"/>
        <v>3</v>
      </c>
      <c r="K490" s="1">
        <f t="shared" ref="K490:L490" si="982">SUM(HOUR(E490)*3600,MINUTE(E490)*60,SECOND(E490))</f>
        <v>8</v>
      </c>
      <c r="L490" s="1">
        <f t="shared" si="982"/>
        <v>5</v>
      </c>
      <c r="M490" s="1">
        <f t="shared" si="8"/>
        <v>3</v>
      </c>
      <c r="N490" s="1">
        <f>'Sem RTOS TX'!L489/H490</f>
        <v>111</v>
      </c>
      <c r="O490" s="1">
        <f>'Com RTOS TX'!L489/I490</f>
        <v>179.2</v>
      </c>
      <c r="P490" s="1">
        <f>'Sem RTOS RX'!$Z489/K490</f>
        <v>84</v>
      </c>
      <c r="Q490" s="1">
        <f>'Com RTOS RX'!$Z489/L490</f>
        <v>134.4</v>
      </c>
    </row>
    <row r="491" ht="15.75" customHeight="1">
      <c r="A491" s="3">
        <f>'Sem RTOS TX'!K490</f>
        <v>0.00009259259259</v>
      </c>
      <c r="B491" s="3">
        <f>'Com RTOS TX'!K490</f>
        <v>0.00005787037037</v>
      </c>
      <c r="C491" s="10">
        <f t="shared" si="3"/>
        <v>0.00003472222222</v>
      </c>
      <c r="E491" s="8">
        <f>'Sem RTOS RX'!Y1685</f>
        <v>0.00009259259259</v>
      </c>
      <c r="F491" s="8">
        <f>'Com RTOS RX'!Y2409</f>
        <v>0.00005787037037</v>
      </c>
      <c r="G491" s="10">
        <f t="shared" si="4"/>
        <v>0.00003472222222</v>
      </c>
      <c r="H491" s="1">
        <f t="shared" ref="H491:I491" si="983">SUM(HOUR(A491)*3600,MINUTE(A491)*60,SECOND(A491))</f>
        <v>8</v>
      </c>
      <c r="I491" s="1">
        <f t="shared" si="983"/>
        <v>5</v>
      </c>
      <c r="J491" s="1">
        <f t="shared" si="6"/>
        <v>3</v>
      </c>
      <c r="K491" s="1">
        <f t="shared" ref="K491:L491" si="984">SUM(HOUR(E491)*3600,MINUTE(E491)*60,SECOND(E491))</f>
        <v>8</v>
      </c>
      <c r="L491" s="1">
        <f t="shared" si="984"/>
        <v>5</v>
      </c>
      <c r="M491" s="1">
        <f t="shared" si="8"/>
        <v>3</v>
      </c>
      <c r="N491" s="1">
        <f>'Sem RTOS TX'!L490/H491</f>
        <v>111</v>
      </c>
      <c r="O491" s="1">
        <f>'Com RTOS TX'!L490/I491</f>
        <v>179.2</v>
      </c>
      <c r="P491" s="1">
        <f>'Sem RTOS RX'!$Z490/K491</f>
        <v>84</v>
      </c>
      <c r="Q491" s="1">
        <f>'Com RTOS RX'!$Z490/L491</f>
        <v>134.4</v>
      </c>
    </row>
    <row r="492" ht="15.75" customHeight="1">
      <c r="A492" s="3">
        <f>'Sem RTOS TX'!K491</f>
        <v>0.00009259259259</v>
      </c>
      <c r="B492" s="3">
        <f>'Com RTOS TX'!K491</f>
        <v>0.00005787037037</v>
      </c>
      <c r="C492" s="10">
        <f t="shared" si="3"/>
        <v>0.00003472222222</v>
      </c>
      <c r="E492" s="8">
        <f>'Sem RTOS RX'!Y1686</f>
        <v>0.00009259259259</v>
      </c>
      <c r="F492" s="8">
        <f>'Com RTOS RX'!Y2410</f>
        <v>0.00005787037037</v>
      </c>
      <c r="G492" s="10">
        <f t="shared" si="4"/>
        <v>0.00003472222222</v>
      </c>
      <c r="H492" s="1">
        <f t="shared" ref="H492:I492" si="985">SUM(HOUR(A492)*3600,MINUTE(A492)*60,SECOND(A492))</f>
        <v>8</v>
      </c>
      <c r="I492" s="1">
        <f t="shared" si="985"/>
        <v>5</v>
      </c>
      <c r="J492" s="1">
        <f t="shared" si="6"/>
        <v>3</v>
      </c>
      <c r="K492" s="1">
        <f t="shared" ref="K492:L492" si="986">SUM(HOUR(E492)*3600,MINUTE(E492)*60,SECOND(E492))</f>
        <v>8</v>
      </c>
      <c r="L492" s="1">
        <f t="shared" si="986"/>
        <v>5</v>
      </c>
      <c r="M492" s="1">
        <f t="shared" si="8"/>
        <v>3</v>
      </c>
      <c r="N492" s="1">
        <f>'Sem RTOS TX'!L491/H492</f>
        <v>111</v>
      </c>
      <c r="O492" s="1">
        <f>'Com RTOS TX'!L491/I492</f>
        <v>179.2</v>
      </c>
      <c r="P492" s="1">
        <f>'Sem RTOS RX'!$Z491/K492</f>
        <v>84</v>
      </c>
      <c r="Q492" s="1">
        <f>'Com RTOS RX'!$Z491/L492</f>
        <v>134.4</v>
      </c>
    </row>
    <row r="493" ht="15.75" customHeight="1">
      <c r="A493" s="3">
        <f>'Sem RTOS TX'!K492</f>
        <v>0.00009259259259</v>
      </c>
      <c r="B493" s="3">
        <f>'Com RTOS TX'!K492</f>
        <v>0.00005787037037</v>
      </c>
      <c r="C493" s="10">
        <f t="shared" si="3"/>
        <v>0.00003472222222</v>
      </c>
      <c r="E493" s="8">
        <f>'Sem RTOS RX'!Y1687</f>
        <v>0.00009259259259</v>
      </c>
      <c r="F493" s="8">
        <f>'Com RTOS RX'!Y2411</f>
        <v>0.0001157407407</v>
      </c>
      <c r="G493" s="10">
        <f t="shared" si="4"/>
        <v>0.00002314814815</v>
      </c>
      <c r="H493" s="1">
        <f t="shared" ref="H493:I493" si="987">SUM(HOUR(A493)*3600,MINUTE(A493)*60,SECOND(A493))</f>
        <v>8</v>
      </c>
      <c r="I493" s="1">
        <f t="shared" si="987"/>
        <v>5</v>
      </c>
      <c r="J493" s="1">
        <f t="shared" si="6"/>
        <v>3</v>
      </c>
      <c r="K493" s="1">
        <f t="shared" ref="K493:L493" si="988">SUM(HOUR(E493)*3600,MINUTE(E493)*60,SECOND(E493))</f>
        <v>8</v>
      </c>
      <c r="L493" s="1">
        <f t="shared" si="988"/>
        <v>10</v>
      </c>
      <c r="M493" s="1">
        <f t="shared" si="8"/>
        <v>2</v>
      </c>
      <c r="N493" s="1">
        <f>'Sem RTOS TX'!L492/H493</f>
        <v>111</v>
      </c>
      <c r="O493" s="1">
        <f>'Com RTOS TX'!L492/I493</f>
        <v>179.2</v>
      </c>
      <c r="P493" s="1">
        <f>'Sem RTOS RX'!$Z492/K493</f>
        <v>84</v>
      </c>
      <c r="Q493" s="1">
        <f>'Com RTOS RX'!$Z492/L493</f>
        <v>67.2</v>
      </c>
    </row>
    <row r="494" ht="15.75" customHeight="1">
      <c r="A494" s="3">
        <f>'Sem RTOS TX'!K493</f>
        <v>0.00009259259259</v>
      </c>
      <c r="B494" s="3">
        <f>'Com RTOS TX'!K493</f>
        <v>0.00005787037037</v>
      </c>
      <c r="C494" s="10">
        <f t="shared" si="3"/>
        <v>0.00003472222222</v>
      </c>
      <c r="E494" s="8">
        <f>'Sem RTOS RX'!Y1688</f>
        <v>0.0001041666667</v>
      </c>
      <c r="F494" s="8">
        <f>'Com RTOS RX'!Y2412</f>
        <v>0.00005787037037</v>
      </c>
      <c r="G494" s="10">
        <f t="shared" si="4"/>
        <v>0.0000462962963</v>
      </c>
      <c r="H494" s="1">
        <f t="shared" ref="H494:I494" si="989">SUM(HOUR(A494)*3600,MINUTE(A494)*60,SECOND(A494))</f>
        <v>8</v>
      </c>
      <c r="I494" s="1">
        <f t="shared" si="989"/>
        <v>5</v>
      </c>
      <c r="J494" s="1">
        <f t="shared" si="6"/>
        <v>3</v>
      </c>
      <c r="K494" s="1">
        <f t="shared" ref="K494:L494" si="990">SUM(HOUR(E494)*3600,MINUTE(E494)*60,SECOND(E494))</f>
        <v>9</v>
      </c>
      <c r="L494" s="1">
        <f t="shared" si="990"/>
        <v>5</v>
      </c>
      <c r="M494" s="1">
        <f t="shared" si="8"/>
        <v>4</v>
      </c>
      <c r="N494" s="1">
        <f>'Sem RTOS TX'!L493/H494</f>
        <v>111</v>
      </c>
      <c r="O494" s="1">
        <f>'Com RTOS TX'!L493/I494</f>
        <v>179.2</v>
      </c>
      <c r="P494" s="1">
        <f>'Sem RTOS RX'!$Z493/K494</f>
        <v>74.66666667</v>
      </c>
      <c r="Q494" s="1">
        <f>'Com RTOS RX'!$Z493/L494</f>
        <v>134.4</v>
      </c>
    </row>
    <row r="495" ht="15.75" customHeight="1">
      <c r="A495" s="3">
        <f>'Sem RTOS TX'!K494</f>
        <v>0.00009259259259</v>
      </c>
      <c r="B495" s="3">
        <f>'Com RTOS TX'!K494</f>
        <v>0.00005787037037</v>
      </c>
      <c r="C495" s="10">
        <f t="shared" si="3"/>
        <v>0.00003472222222</v>
      </c>
      <c r="E495" s="8">
        <f>'Sem RTOS RX'!Y1689</f>
        <v>0.00009259259259</v>
      </c>
      <c r="F495" s="8">
        <f>'Com RTOS RX'!Y2413</f>
        <v>0.00005787037037</v>
      </c>
      <c r="G495" s="10">
        <f t="shared" si="4"/>
        <v>0.00003472222222</v>
      </c>
      <c r="H495" s="1">
        <f t="shared" ref="H495:I495" si="991">SUM(HOUR(A495)*3600,MINUTE(A495)*60,SECOND(A495))</f>
        <v>8</v>
      </c>
      <c r="I495" s="1">
        <f t="shared" si="991"/>
        <v>5</v>
      </c>
      <c r="J495" s="1">
        <f t="shared" si="6"/>
        <v>3</v>
      </c>
      <c r="K495" s="1">
        <f t="shared" ref="K495:L495" si="992">SUM(HOUR(E495)*3600,MINUTE(E495)*60,SECOND(E495))</f>
        <v>8</v>
      </c>
      <c r="L495" s="1">
        <f t="shared" si="992"/>
        <v>5</v>
      </c>
      <c r="M495" s="1">
        <f t="shared" si="8"/>
        <v>3</v>
      </c>
      <c r="N495" s="1">
        <f>'Sem RTOS TX'!L494/H495</f>
        <v>111</v>
      </c>
      <c r="O495" s="1">
        <f>'Com RTOS TX'!L494/I495</f>
        <v>179.2</v>
      </c>
      <c r="P495" s="1">
        <f>'Sem RTOS RX'!$Z494/K495</f>
        <v>84</v>
      </c>
      <c r="Q495" s="1">
        <f>'Com RTOS RX'!$Z494/L495</f>
        <v>134.4</v>
      </c>
    </row>
    <row r="496" ht="15.75" customHeight="1">
      <c r="A496" s="3">
        <f>'Sem RTOS TX'!K495</f>
        <v>0.00009259259259</v>
      </c>
      <c r="B496" s="3">
        <f>'Com RTOS TX'!K495</f>
        <v>0.00005787037037</v>
      </c>
      <c r="C496" s="10">
        <f t="shared" si="3"/>
        <v>0.00003472222222</v>
      </c>
      <c r="E496" s="8">
        <f>'Sem RTOS RX'!Y1690</f>
        <v>0.00009259259259</v>
      </c>
      <c r="F496" s="8">
        <f>'Com RTOS RX'!Y2414</f>
        <v>0.00005787037037</v>
      </c>
      <c r="G496" s="10">
        <f t="shared" si="4"/>
        <v>0.00003472222222</v>
      </c>
      <c r="H496" s="1">
        <f t="shared" ref="H496:I496" si="993">SUM(HOUR(A496)*3600,MINUTE(A496)*60,SECOND(A496))</f>
        <v>8</v>
      </c>
      <c r="I496" s="1">
        <f t="shared" si="993"/>
        <v>5</v>
      </c>
      <c r="J496" s="1">
        <f t="shared" si="6"/>
        <v>3</v>
      </c>
      <c r="K496" s="1">
        <f t="shared" ref="K496:L496" si="994">SUM(HOUR(E496)*3600,MINUTE(E496)*60,SECOND(E496))</f>
        <v>8</v>
      </c>
      <c r="L496" s="1">
        <f t="shared" si="994"/>
        <v>5</v>
      </c>
      <c r="M496" s="1">
        <f t="shared" si="8"/>
        <v>3</v>
      </c>
      <c r="N496" s="1">
        <f>'Sem RTOS TX'!L495/H496</f>
        <v>111</v>
      </c>
      <c r="O496" s="1">
        <f>'Com RTOS TX'!L495/I496</f>
        <v>179.2</v>
      </c>
      <c r="P496" s="1">
        <f>'Sem RTOS RX'!$Z495/K496</f>
        <v>84</v>
      </c>
      <c r="Q496" s="1">
        <f>'Com RTOS RX'!$Z495/L496</f>
        <v>134.4</v>
      </c>
    </row>
    <row r="497" ht="15.75" customHeight="1">
      <c r="A497" s="3">
        <f>'Sem RTOS TX'!K496</f>
        <v>0.00009259259259</v>
      </c>
      <c r="B497" s="3">
        <f>'Com RTOS TX'!K496</f>
        <v>0.00005787037037</v>
      </c>
      <c r="C497" s="10">
        <f t="shared" si="3"/>
        <v>0.00003472222222</v>
      </c>
      <c r="E497" s="8">
        <f>'Sem RTOS RX'!Y1691</f>
        <v>0.0001851851852</v>
      </c>
      <c r="F497" s="8">
        <f>'Com RTOS RX'!Y2415</f>
        <v>0.00005787037037</v>
      </c>
      <c r="G497" s="10">
        <f t="shared" si="4"/>
        <v>0.0001273148148</v>
      </c>
      <c r="H497" s="1">
        <f t="shared" ref="H497:I497" si="995">SUM(HOUR(A497)*3600,MINUTE(A497)*60,SECOND(A497))</f>
        <v>8</v>
      </c>
      <c r="I497" s="1">
        <f t="shared" si="995"/>
        <v>5</v>
      </c>
      <c r="J497" s="1">
        <f t="shared" si="6"/>
        <v>3</v>
      </c>
      <c r="K497" s="1">
        <f t="shared" ref="K497:L497" si="996">SUM(HOUR(E497)*3600,MINUTE(E497)*60,SECOND(E497))</f>
        <v>16</v>
      </c>
      <c r="L497" s="1">
        <f t="shared" si="996"/>
        <v>5</v>
      </c>
      <c r="M497" s="1">
        <f t="shared" si="8"/>
        <v>11</v>
      </c>
      <c r="N497" s="1">
        <f>'Sem RTOS TX'!L496/H497</f>
        <v>111</v>
      </c>
      <c r="O497" s="1">
        <f>'Com RTOS TX'!L496/I497</f>
        <v>179.2</v>
      </c>
      <c r="P497" s="1">
        <f>'Sem RTOS RX'!$Z496/K497</f>
        <v>42</v>
      </c>
      <c r="Q497" s="1">
        <f>'Com RTOS RX'!$Z496/L497</f>
        <v>134.4</v>
      </c>
    </row>
    <row r="498" ht="15.75" customHeight="1">
      <c r="A498" s="3">
        <f>'Sem RTOS TX'!K497</f>
        <v>0.00009259259259</v>
      </c>
      <c r="B498" s="3">
        <f>'Com RTOS TX'!K497</f>
        <v>0.00005787037037</v>
      </c>
      <c r="C498" s="10">
        <f t="shared" si="3"/>
        <v>0.00003472222222</v>
      </c>
      <c r="E498" s="8">
        <f>'Sem RTOS RX'!Y1692</f>
        <v>0.0001851851852</v>
      </c>
      <c r="F498" s="8">
        <f>'Com RTOS RX'!Y2416</f>
        <v>0.0001157407407</v>
      </c>
      <c r="G498" s="10">
        <f t="shared" si="4"/>
        <v>0.00006944444444</v>
      </c>
      <c r="H498" s="1">
        <f t="shared" ref="H498:I498" si="997">SUM(HOUR(A498)*3600,MINUTE(A498)*60,SECOND(A498))</f>
        <v>8</v>
      </c>
      <c r="I498" s="1">
        <f t="shared" si="997"/>
        <v>5</v>
      </c>
      <c r="J498" s="1">
        <f t="shared" si="6"/>
        <v>3</v>
      </c>
      <c r="K498" s="1">
        <f t="shared" ref="K498:L498" si="998">SUM(HOUR(E498)*3600,MINUTE(E498)*60,SECOND(E498))</f>
        <v>16</v>
      </c>
      <c r="L498" s="1">
        <f t="shared" si="998"/>
        <v>10</v>
      </c>
      <c r="M498" s="1">
        <f t="shared" si="8"/>
        <v>6</v>
      </c>
      <c r="N498" s="1">
        <f>'Sem RTOS TX'!L497/H498</f>
        <v>111</v>
      </c>
      <c r="O498" s="1">
        <f>'Com RTOS TX'!L497/I498</f>
        <v>179.2</v>
      </c>
      <c r="P498" s="1">
        <f>'Sem RTOS RX'!$Z497/K498</f>
        <v>42</v>
      </c>
      <c r="Q498" s="1">
        <f>'Com RTOS RX'!$Z497/L498</f>
        <v>67.2</v>
      </c>
    </row>
    <row r="499" ht="15.75" customHeight="1">
      <c r="A499" s="3">
        <f>'Sem RTOS TX'!K498</f>
        <v>0.00009259259259</v>
      </c>
      <c r="B499" s="3">
        <f>'Com RTOS TX'!K498</f>
        <v>0.00005787037037</v>
      </c>
      <c r="C499" s="10">
        <f t="shared" si="3"/>
        <v>0.00003472222222</v>
      </c>
      <c r="E499" s="8">
        <f>'Sem RTOS RX'!Y1693</f>
        <v>0.00009259259259</v>
      </c>
      <c r="F499" s="8">
        <f>'Com RTOS RX'!Y2417</f>
        <v>0.0001157407407</v>
      </c>
      <c r="G499" s="10">
        <f t="shared" si="4"/>
        <v>0.00002314814815</v>
      </c>
      <c r="H499" s="1">
        <f t="shared" ref="H499:I499" si="999">SUM(HOUR(A499)*3600,MINUTE(A499)*60,SECOND(A499))</f>
        <v>8</v>
      </c>
      <c r="I499" s="1">
        <f t="shared" si="999"/>
        <v>5</v>
      </c>
      <c r="J499" s="1">
        <f t="shared" si="6"/>
        <v>3</v>
      </c>
      <c r="K499" s="1">
        <f t="shared" ref="K499:L499" si="1000">SUM(HOUR(E499)*3600,MINUTE(E499)*60,SECOND(E499))</f>
        <v>8</v>
      </c>
      <c r="L499" s="1">
        <f t="shared" si="1000"/>
        <v>10</v>
      </c>
      <c r="M499" s="1">
        <f t="shared" si="8"/>
        <v>2</v>
      </c>
      <c r="N499" s="1">
        <f>'Sem RTOS TX'!L498/H499</f>
        <v>111</v>
      </c>
      <c r="O499" s="1">
        <f>'Com RTOS TX'!L498/I499</f>
        <v>179.2</v>
      </c>
      <c r="P499" s="1">
        <f>'Sem RTOS RX'!$Z498/K499</f>
        <v>84</v>
      </c>
      <c r="Q499" s="1">
        <f>'Com RTOS RX'!$Z498/L499</f>
        <v>67.2</v>
      </c>
    </row>
    <row r="500" ht="15.75" customHeight="1">
      <c r="A500" s="3">
        <f>'Sem RTOS TX'!K499</f>
        <v>0.00009259259259</v>
      </c>
      <c r="B500" s="3">
        <f>'Com RTOS TX'!K499</f>
        <v>0.00005787037037</v>
      </c>
      <c r="C500" s="10">
        <f t="shared" si="3"/>
        <v>0.00003472222222</v>
      </c>
      <c r="E500" s="8">
        <f>'Sem RTOS RX'!Y1694</f>
        <v>0.0001041666667</v>
      </c>
      <c r="F500" s="8">
        <f>'Com RTOS RX'!Y2418</f>
        <v>0.00005787037037</v>
      </c>
      <c r="G500" s="10">
        <f t="shared" si="4"/>
        <v>0.0000462962963</v>
      </c>
      <c r="H500" s="1">
        <f t="shared" ref="H500:I500" si="1001">SUM(HOUR(A500)*3600,MINUTE(A500)*60,SECOND(A500))</f>
        <v>8</v>
      </c>
      <c r="I500" s="1">
        <f t="shared" si="1001"/>
        <v>5</v>
      </c>
      <c r="J500" s="1">
        <f t="shared" si="6"/>
        <v>3</v>
      </c>
      <c r="K500" s="1">
        <f t="shared" ref="K500:L500" si="1002">SUM(HOUR(E500)*3600,MINUTE(E500)*60,SECOND(E500))</f>
        <v>9</v>
      </c>
      <c r="L500" s="1">
        <f t="shared" si="1002"/>
        <v>5</v>
      </c>
      <c r="M500" s="1">
        <f t="shared" si="8"/>
        <v>4</v>
      </c>
      <c r="N500" s="1">
        <f>'Sem RTOS TX'!L499/H500</f>
        <v>111</v>
      </c>
      <c r="O500" s="1">
        <f>'Com RTOS TX'!L499/I500</f>
        <v>179.2</v>
      </c>
      <c r="P500" s="1">
        <f>'Sem RTOS RX'!$Z499/K500</f>
        <v>74.66666667</v>
      </c>
      <c r="Q500" s="1">
        <f>'Com RTOS RX'!$Z499/L500</f>
        <v>134.4</v>
      </c>
    </row>
    <row r="501" ht="15.75" customHeight="1">
      <c r="A501" s="3">
        <f>'Sem RTOS TX'!K500</f>
        <v>0.0001041666667</v>
      </c>
      <c r="B501" s="3">
        <f>'Com RTOS TX'!K500</f>
        <v>0.00005787037037</v>
      </c>
      <c r="C501" s="10">
        <f t="shared" si="3"/>
        <v>0.0000462962963</v>
      </c>
      <c r="E501" s="8">
        <f>'Sem RTOS RX'!Y1695</f>
        <v>0.00009259259259</v>
      </c>
      <c r="F501" s="8">
        <f>'Com RTOS RX'!Y2419</f>
        <v>0.00005787037037</v>
      </c>
      <c r="G501" s="10">
        <f t="shared" si="4"/>
        <v>0.00003472222222</v>
      </c>
      <c r="H501" s="1">
        <f t="shared" ref="H501:I501" si="1003">SUM(HOUR(A501)*3600,MINUTE(A501)*60,SECOND(A501))</f>
        <v>9</v>
      </c>
      <c r="I501" s="1">
        <f t="shared" si="1003"/>
        <v>5</v>
      </c>
      <c r="J501" s="1">
        <f t="shared" si="6"/>
        <v>4</v>
      </c>
      <c r="K501" s="1">
        <f t="shared" ref="K501:L501" si="1004">SUM(HOUR(E501)*3600,MINUTE(E501)*60,SECOND(E501))</f>
        <v>8</v>
      </c>
      <c r="L501" s="1">
        <f t="shared" si="1004"/>
        <v>5</v>
      </c>
      <c r="M501" s="1">
        <f t="shared" si="8"/>
        <v>3</v>
      </c>
      <c r="N501" s="1">
        <f>'Sem RTOS TX'!L500/H501</f>
        <v>98.66666667</v>
      </c>
      <c r="O501" s="1">
        <f>'Com RTOS TX'!L500/I501</f>
        <v>179.2</v>
      </c>
      <c r="P501" s="1">
        <f>'Sem RTOS RX'!$Z500/K501</f>
        <v>84</v>
      </c>
      <c r="Q501" s="1">
        <f>'Com RTOS RX'!$Z500/L501</f>
        <v>134.4</v>
      </c>
    </row>
    <row r="502" ht="15.75" customHeight="1">
      <c r="A502" s="3">
        <f>'Sem RTOS TX'!K501</f>
        <v>0.00009259259259</v>
      </c>
      <c r="B502" s="3">
        <f>'Com RTOS TX'!K501</f>
        <v>0.00005787037037</v>
      </c>
      <c r="C502" s="10">
        <f t="shared" si="3"/>
        <v>0.00003472222222</v>
      </c>
      <c r="E502" s="8">
        <f>'Sem RTOS RX'!Y1696</f>
        <v>0.0001851851852</v>
      </c>
      <c r="F502" s="8">
        <f>'Com RTOS RX'!Y2420</f>
        <v>0.00005787037037</v>
      </c>
      <c r="G502" s="10">
        <f t="shared" si="4"/>
        <v>0.0001273148148</v>
      </c>
      <c r="H502" s="1">
        <f t="shared" ref="H502:I502" si="1005">SUM(HOUR(A502)*3600,MINUTE(A502)*60,SECOND(A502))</f>
        <v>8</v>
      </c>
      <c r="I502" s="1">
        <f t="shared" si="1005"/>
        <v>5</v>
      </c>
      <c r="J502" s="1">
        <f t="shared" si="6"/>
        <v>3</v>
      </c>
      <c r="K502" s="1">
        <f t="shared" ref="K502:L502" si="1006">SUM(HOUR(E502)*3600,MINUTE(E502)*60,SECOND(E502))</f>
        <v>16</v>
      </c>
      <c r="L502" s="1">
        <f t="shared" si="1006"/>
        <v>5</v>
      </c>
      <c r="M502" s="1">
        <f t="shared" si="8"/>
        <v>11</v>
      </c>
      <c r="N502" s="1">
        <f>'Sem RTOS TX'!L501/H502</f>
        <v>111</v>
      </c>
      <c r="O502" s="1">
        <f>'Com RTOS TX'!L501/I502</f>
        <v>179.2</v>
      </c>
      <c r="P502" s="1">
        <f>'Sem RTOS RX'!$Z501/K502</f>
        <v>42</v>
      </c>
      <c r="Q502" s="1">
        <f>'Com RTOS RX'!$Z501/L502</f>
        <v>134.4</v>
      </c>
    </row>
    <row r="503" ht="15.75" customHeight="1">
      <c r="A503" s="3">
        <f>'Sem RTOS TX'!K502</f>
        <v>0.0001041666667</v>
      </c>
      <c r="B503" s="3">
        <f>'Com RTOS TX'!K502</f>
        <v>0.00005787037037</v>
      </c>
      <c r="C503" s="10">
        <f t="shared" si="3"/>
        <v>0.0000462962963</v>
      </c>
      <c r="E503" s="8">
        <f>'Sem RTOS RX'!Y1697</f>
        <v>0.00009259259259</v>
      </c>
      <c r="F503" s="8">
        <f>'Com RTOS RX'!Y2421</f>
        <v>0.00005787037037</v>
      </c>
      <c r="G503" s="10">
        <f t="shared" si="4"/>
        <v>0.00003472222222</v>
      </c>
      <c r="H503" s="1">
        <f t="shared" ref="H503:I503" si="1007">SUM(HOUR(A503)*3600,MINUTE(A503)*60,SECOND(A503))</f>
        <v>9</v>
      </c>
      <c r="I503" s="1">
        <f t="shared" si="1007"/>
        <v>5</v>
      </c>
      <c r="J503" s="1">
        <f t="shared" si="6"/>
        <v>4</v>
      </c>
      <c r="K503" s="1">
        <f t="shared" ref="K503:L503" si="1008">SUM(HOUR(E503)*3600,MINUTE(E503)*60,SECOND(E503))</f>
        <v>8</v>
      </c>
      <c r="L503" s="1">
        <f t="shared" si="1008"/>
        <v>5</v>
      </c>
      <c r="M503" s="1">
        <f t="shared" si="8"/>
        <v>3</v>
      </c>
      <c r="N503" s="1">
        <f>'Sem RTOS TX'!L502/H503</f>
        <v>98.66666667</v>
      </c>
      <c r="O503" s="1">
        <f>'Com RTOS TX'!L502/I503</f>
        <v>179.2</v>
      </c>
      <c r="P503" s="1">
        <f>'Sem RTOS RX'!$Z502/K503</f>
        <v>84</v>
      </c>
      <c r="Q503" s="1">
        <f>'Com RTOS RX'!$Z502/L503</f>
        <v>134.4</v>
      </c>
    </row>
    <row r="504" ht="15.75" customHeight="1">
      <c r="A504" s="3">
        <f>'Sem RTOS TX'!K503</f>
        <v>0.00009259259259</v>
      </c>
      <c r="B504" s="3">
        <f>'Com RTOS TX'!K503</f>
        <v>0.00005787037037</v>
      </c>
      <c r="C504" s="10">
        <f t="shared" si="3"/>
        <v>0.00003472222222</v>
      </c>
      <c r="E504" s="8">
        <f>'Sem RTOS RX'!Y1698</f>
        <v>0.0001851851852</v>
      </c>
      <c r="F504" s="8">
        <f>'Com RTOS RX'!Y2422</f>
        <v>0.00005787037037</v>
      </c>
      <c r="G504" s="10">
        <f t="shared" si="4"/>
        <v>0.0001273148148</v>
      </c>
      <c r="H504" s="1">
        <f t="shared" ref="H504:I504" si="1009">SUM(HOUR(A504)*3600,MINUTE(A504)*60,SECOND(A504))</f>
        <v>8</v>
      </c>
      <c r="I504" s="1">
        <f t="shared" si="1009"/>
        <v>5</v>
      </c>
      <c r="J504" s="1">
        <f t="shared" si="6"/>
        <v>3</v>
      </c>
      <c r="K504" s="1">
        <f t="shared" ref="K504:L504" si="1010">SUM(HOUR(E504)*3600,MINUTE(E504)*60,SECOND(E504))</f>
        <v>16</v>
      </c>
      <c r="L504" s="1">
        <f t="shared" si="1010"/>
        <v>5</v>
      </c>
      <c r="M504" s="1">
        <f t="shared" si="8"/>
        <v>11</v>
      </c>
      <c r="N504" s="1">
        <f>'Sem RTOS TX'!L503/H504</f>
        <v>111</v>
      </c>
      <c r="O504" s="1">
        <f>'Com RTOS TX'!L503/I504</f>
        <v>179.2</v>
      </c>
      <c r="P504" s="1">
        <f>'Sem RTOS RX'!$Z503/K504</f>
        <v>42</v>
      </c>
      <c r="Q504" s="1">
        <f>'Com RTOS RX'!$Z503/L504</f>
        <v>134.4</v>
      </c>
    </row>
    <row r="505" ht="15.75" customHeight="1">
      <c r="A505" s="3">
        <f>'Sem RTOS TX'!K504</f>
        <v>0.00008101851852</v>
      </c>
      <c r="B505" s="3">
        <f>'Com RTOS TX'!K504</f>
        <v>0.00006944444444</v>
      </c>
      <c r="C505" s="10">
        <f t="shared" si="3"/>
        <v>0.00001157407407</v>
      </c>
      <c r="E505" s="8">
        <f>'Sem RTOS RX'!Y1699</f>
        <v>0.0001967592593</v>
      </c>
      <c r="F505" s="8">
        <f>'Com RTOS RX'!Y2423</f>
        <v>0.00005787037037</v>
      </c>
      <c r="G505" s="10">
        <f t="shared" si="4"/>
        <v>0.0001388888889</v>
      </c>
      <c r="H505" s="1">
        <f t="shared" ref="H505:I505" si="1011">SUM(HOUR(A505)*3600,MINUTE(A505)*60,SECOND(A505))</f>
        <v>7</v>
      </c>
      <c r="I505" s="1">
        <f t="shared" si="1011"/>
        <v>6</v>
      </c>
      <c r="J505" s="1">
        <f t="shared" si="6"/>
        <v>1</v>
      </c>
      <c r="K505" s="1">
        <f t="shared" ref="K505:L505" si="1012">SUM(HOUR(E505)*3600,MINUTE(E505)*60,SECOND(E505))</f>
        <v>17</v>
      </c>
      <c r="L505" s="1">
        <f t="shared" si="1012"/>
        <v>5</v>
      </c>
      <c r="M505" s="1">
        <f t="shared" si="8"/>
        <v>12</v>
      </c>
      <c r="N505" s="1">
        <f>'Sem RTOS TX'!L504/H505</f>
        <v>126.8571429</v>
      </c>
      <c r="O505" s="1">
        <f>'Com RTOS TX'!L504/I505</f>
        <v>149.3333333</v>
      </c>
      <c r="P505" s="1">
        <f>'Sem RTOS RX'!$Z504/K505</f>
        <v>39.52941176</v>
      </c>
      <c r="Q505" s="1">
        <f>'Com RTOS RX'!$Z504/L505</f>
        <v>134.4</v>
      </c>
    </row>
    <row r="506" ht="15.75" customHeight="1">
      <c r="A506" s="3">
        <f>'Sem RTOS TX'!K505</f>
        <v>0.00009259259259</v>
      </c>
      <c r="B506" s="3">
        <f>'Com RTOS TX'!K505</f>
        <v>0.00005787037037</v>
      </c>
      <c r="C506" s="10">
        <f t="shared" si="3"/>
        <v>0.00003472222222</v>
      </c>
      <c r="E506" s="8">
        <f>'Sem RTOS RX'!Y1700</f>
        <v>0.00009259259259</v>
      </c>
      <c r="F506" s="8">
        <f>'Com RTOS RX'!Y2424</f>
        <v>0.00005787037037</v>
      </c>
      <c r="G506" s="10">
        <f t="shared" si="4"/>
        <v>0.00003472222222</v>
      </c>
      <c r="H506" s="1">
        <f t="shared" ref="H506:I506" si="1013">SUM(HOUR(A506)*3600,MINUTE(A506)*60,SECOND(A506))</f>
        <v>8</v>
      </c>
      <c r="I506" s="1">
        <f t="shared" si="1013"/>
        <v>5</v>
      </c>
      <c r="J506" s="1">
        <f t="shared" si="6"/>
        <v>3</v>
      </c>
      <c r="K506" s="1">
        <f t="shared" ref="K506:L506" si="1014">SUM(HOUR(E506)*3600,MINUTE(E506)*60,SECOND(E506))</f>
        <v>8</v>
      </c>
      <c r="L506" s="1">
        <f t="shared" si="1014"/>
        <v>5</v>
      </c>
      <c r="M506" s="1">
        <f t="shared" si="8"/>
        <v>3</v>
      </c>
      <c r="N506" s="1">
        <f>'Sem RTOS TX'!L505/H506</f>
        <v>111</v>
      </c>
      <c r="O506" s="1">
        <f>'Com RTOS TX'!L505/I506</f>
        <v>179.2</v>
      </c>
      <c r="P506" s="1">
        <f>'Sem RTOS RX'!$Z505/K506</f>
        <v>84</v>
      </c>
      <c r="Q506" s="1">
        <f>'Com RTOS RX'!$Z505/L506</f>
        <v>134.4</v>
      </c>
    </row>
    <row r="507" ht="15.75" customHeight="1">
      <c r="A507" s="3">
        <f>'Sem RTOS TX'!K506</f>
        <v>0.00009259259259</v>
      </c>
      <c r="B507" s="3">
        <f>'Com RTOS TX'!K506</f>
        <v>0.00005787037037</v>
      </c>
      <c r="C507" s="10">
        <f t="shared" si="3"/>
        <v>0.00003472222222</v>
      </c>
      <c r="E507" s="8">
        <f>'Sem RTOS RX'!Y1701</f>
        <v>0.0001851851852</v>
      </c>
      <c r="F507" s="8">
        <f>'Com RTOS RX'!Y2425</f>
        <v>0.00005787037037</v>
      </c>
      <c r="G507" s="10">
        <f t="shared" si="4"/>
        <v>0.0001273148148</v>
      </c>
      <c r="H507" s="1">
        <f t="shared" ref="H507:I507" si="1015">SUM(HOUR(A507)*3600,MINUTE(A507)*60,SECOND(A507))</f>
        <v>8</v>
      </c>
      <c r="I507" s="1">
        <f t="shared" si="1015"/>
        <v>5</v>
      </c>
      <c r="J507" s="1">
        <f t="shared" si="6"/>
        <v>3</v>
      </c>
      <c r="K507" s="1">
        <f t="shared" ref="K507:L507" si="1016">SUM(HOUR(E507)*3600,MINUTE(E507)*60,SECOND(E507))</f>
        <v>16</v>
      </c>
      <c r="L507" s="1">
        <f t="shared" si="1016"/>
        <v>5</v>
      </c>
      <c r="M507" s="1">
        <f t="shared" si="8"/>
        <v>11</v>
      </c>
      <c r="N507" s="1">
        <f>'Sem RTOS TX'!L506/H507</f>
        <v>111</v>
      </c>
      <c r="O507" s="1">
        <f>'Com RTOS TX'!L506/I507</f>
        <v>179.2</v>
      </c>
      <c r="P507" s="1">
        <f>'Sem RTOS RX'!$Z506/K507</f>
        <v>42</v>
      </c>
      <c r="Q507" s="1">
        <f>'Com RTOS RX'!$Z506/L507</f>
        <v>134.4</v>
      </c>
    </row>
    <row r="508" ht="15.75" customHeight="1">
      <c r="A508" s="3">
        <f>'Sem RTOS TX'!K507</f>
        <v>0.00009259259259</v>
      </c>
      <c r="B508" s="3">
        <f>'Com RTOS TX'!K507</f>
        <v>0.00005787037037</v>
      </c>
      <c r="C508" s="10">
        <f t="shared" si="3"/>
        <v>0.00003472222222</v>
      </c>
      <c r="E508" s="8">
        <f>'Sem RTOS RX'!Y1702</f>
        <v>0.00009259259259</v>
      </c>
      <c r="F508" s="8">
        <f>'Com RTOS RX'!Y2426</f>
        <v>0.00005787037037</v>
      </c>
      <c r="G508" s="10">
        <f t="shared" si="4"/>
        <v>0.00003472222222</v>
      </c>
      <c r="H508" s="1">
        <f t="shared" ref="H508:I508" si="1017">SUM(HOUR(A508)*3600,MINUTE(A508)*60,SECOND(A508))</f>
        <v>8</v>
      </c>
      <c r="I508" s="1">
        <f t="shared" si="1017"/>
        <v>5</v>
      </c>
      <c r="J508" s="1">
        <f t="shared" si="6"/>
        <v>3</v>
      </c>
      <c r="K508" s="1">
        <f t="shared" ref="K508:L508" si="1018">SUM(HOUR(E508)*3600,MINUTE(E508)*60,SECOND(E508))</f>
        <v>8</v>
      </c>
      <c r="L508" s="1">
        <f t="shared" si="1018"/>
        <v>5</v>
      </c>
      <c r="M508" s="1">
        <f t="shared" si="8"/>
        <v>3</v>
      </c>
      <c r="N508" s="1">
        <f>'Sem RTOS TX'!L507/H508</f>
        <v>111</v>
      </c>
      <c r="O508" s="1">
        <f>'Com RTOS TX'!L507/I508</f>
        <v>179.2</v>
      </c>
      <c r="P508" s="1">
        <f>'Sem RTOS RX'!$Z507/K508</f>
        <v>84</v>
      </c>
      <c r="Q508" s="1">
        <f>'Com RTOS RX'!$Z507/L508</f>
        <v>134.4</v>
      </c>
    </row>
    <row r="509" ht="15.75" customHeight="1">
      <c r="A509" s="3">
        <f>'Sem RTOS TX'!K508</f>
        <v>0.00009259259259</v>
      </c>
      <c r="B509" s="3">
        <f>'Com RTOS TX'!K508</f>
        <v>0.00005787037037</v>
      </c>
      <c r="C509" s="10">
        <f t="shared" si="3"/>
        <v>0.00003472222222</v>
      </c>
      <c r="E509" s="8">
        <f>'Sem RTOS RX'!Y1703</f>
        <v>0.0001851851852</v>
      </c>
      <c r="F509" s="8">
        <f>'Com RTOS RX'!Y2427</f>
        <v>0.00005787037037</v>
      </c>
      <c r="G509" s="10">
        <f t="shared" si="4"/>
        <v>0.0001273148148</v>
      </c>
      <c r="H509" s="1">
        <f t="shared" ref="H509:I509" si="1019">SUM(HOUR(A509)*3600,MINUTE(A509)*60,SECOND(A509))</f>
        <v>8</v>
      </c>
      <c r="I509" s="1">
        <f t="shared" si="1019"/>
        <v>5</v>
      </c>
      <c r="J509" s="1">
        <f t="shared" si="6"/>
        <v>3</v>
      </c>
      <c r="K509" s="1">
        <f t="shared" ref="K509:L509" si="1020">SUM(HOUR(E509)*3600,MINUTE(E509)*60,SECOND(E509))</f>
        <v>16</v>
      </c>
      <c r="L509" s="1">
        <f t="shared" si="1020"/>
        <v>5</v>
      </c>
      <c r="M509" s="1">
        <f t="shared" si="8"/>
        <v>11</v>
      </c>
      <c r="N509" s="1">
        <f>'Sem RTOS TX'!L508/H509</f>
        <v>111</v>
      </c>
      <c r="O509" s="1">
        <f>'Com RTOS TX'!L508/I509</f>
        <v>179.2</v>
      </c>
      <c r="P509" s="1">
        <f>'Sem RTOS RX'!$Z508/K509</f>
        <v>42</v>
      </c>
      <c r="Q509" s="1">
        <f>'Com RTOS RX'!$Z508/L509</f>
        <v>134.4</v>
      </c>
    </row>
    <row r="510" ht="15.75" customHeight="1">
      <c r="A510" s="3">
        <f>'Sem RTOS TX'!K509</f>
        <v>0.00009259259259</v>
      </c>
      <c r="B510" s="3">
        <f>'Com RTOS TX'!K509</f>
        <v>0.00005787037037</v>
      </c>
      <c r="C510" s="10">
        <f t="shared" si="3"/>
        <v>0.00003472222222</v>
      </c>
      <c r="E510" s="8">
        <f>'Sem RTOS RX'!Y1704</f>
        <v>0.0001851851852</v>
      </c>
      <c r="F510" s="8">
        <f>'Com RTOS RX'!Y2428</f>
        <v>0.00005787037037</v>
      </c>
      <c r="G510" s="10">
        <f t="shared" si="4"/>
        <v>0.0001273148148</v>
      </c>
      <c r="H510" s="1">
        <f t="shared" ref="H510:I510" si="1021">SUM(HOUR(A510)*3600,MINUTE(A510)*60,SECOND(A510))</f>
        <v>8</v>
      </c>
      <c r="I510" s="1">
        <f t="shared" si="1021"/>
        <v>5</v>
      </c>
      <c r="J510" s="1">
        <f t="shared" si="6"/>
        <v>3</v>
      </c>
      <c r="K510" s="1">
        <f t="shared" ref="K510:L510" si="1022">SUM(HOUR(E510)*3600,MINUTE(E510)*60,SECOND(E510))</f>
        <v>16</v>
      </c>
      <c r="L510" s="1">
        <f t="shared" si="1022"/>
        <v>5</v>
      </c>
      <c r="M510" s="1">
        <f t="shared" si="8"/>
        <v>11</v>
      </c>
      <c r="N510" s="1">
        <f>'Sem RTOS TX'!L509/H510</f>
        <v>111</v>
      </c>
      <c r="O510" s="1">
        <f>'Com RTOS TX'!L509/I510</f>
        <v>179.2</v>
      </c>
      <c r="P510" s="1">
        <f>'Sem RTOS RX'!$Z509/K510</f>
        <v>42</v>
      </c>
      <c r="Q510" s="1">
        <f>'Com RTOS RX'!$Z509/L510</f>
        <v>134.4</v>
      </c>
    </row>
    <row r="511" ht="15.75" customHeight="1">
      <c r="A511" s="3">
        <f>'Sem RTOS TX'!K510</f>
        <v>0.00009259259259</v>
      </c>
      <c r="B511" s="3">
        <f>'Com RTOS TX'!K510</f>
        <v>0.00005787037037</v>
      </c>
      <c r="C511" s="10">
        <f t="shared" si="3"/>
        <v>0.00003472222222</v>
      </c>
      <c r="E511" s="8">
        <f>'Sem RTOS RX'!Y1705</f>
        <v>0.0001041666667</v>
      </c>
      <c r="F511" s="8">
        <f>'Com RTOS RX'!Y2429</f>
        <v>0.0001157407407</v>
      </c>
      <c r="G511" s="10">
        <f t="shared" si="4"/>
        <v>0.00001157407407</v>
      </c>
      <c r="H511" s="1">
        <f t="shared" ref="H511:I511" si="1023">SUM(HOUR(A511)*3600,MINUTE(A511)*60,SECOND(A511))</f>
        <v>8</v>
      </c>
      <c r="I511" s="1">
        <f t="shared" si="1023"/>
        <v>5</v>
      </c>
      <c r="J511" s="1">
        <f t="shared" si="6"/>
        <v>3</v>
      </c>
      <c r="K511" s="1">
        <f t="shared" ref="K511:L511" si="1024">SUM(HOUR(E511)*3600,MINUTE(E511)*60,SECOND(E511))</f>
        <v>9</v>
      </c>
      <c r="L511" s="1">
        <f t="shared" si="1024"/>
        <v>10</v>
      </c>
      <c r="M511" s="1">
        <f t="shared" si="8"/>
        <v>1</v>
      </c>
      <c r="N511" s="1">
        <f>'Sem RTOS TX'!L510/H511</f>
        <v>111</v>
      </c>
      <c r="O511" s="1">
        <f>'Com RTOS TX'!L510/I511</f>
        <v>179.2</v>
      </c>
      <c r="P511" s="1">
        <f>'Sem RTOS RX'!$Z510/K511</f>
        <v>74.66666667</v>
      </c>
      <c r="Q511" s="1">
        <f>'Com RTOS RX'!$Z510/L511</f>
        <v>67.2</v>
      </c>
    </row>
    <row r="512" ht="15.75" customHeight="1">
      <c r="A512" s="3">
        <f>'Sem RTOS TX'!K511</f>
        <v>0.00009259259259</v>
      </c>
      <c r="B512" s="3">
        <f>'Com RTOS TX'!K511</f>
        <v>0.00005787037037</v>
      </c>
      <c r="C512" s="10">
        <f t="shared" si="3"/>
        <v>0.00003472222222</v>
      </c>
      <c r="E512" s="8">
        <f>'Sem RTOS RX'!Y1706</f>
        <v>0.00009259259259</v>
      </c>
      <c r="F512" s="8">
        <f>'Com RTOS RX'!Y2430</f>
        <v>0.00005787037037</v>
      </c>
      <c r="G512" s="10">
        <f t="shared" si="4"/>
        <v>0.00003472222222</v>
      </c>
      <c r="H512" s="1">
        <f t="shared" ref="H512:I512" si="1025">SUM(HOUR(A512)*3600,MINUTE(A512)*60,SECOND(A512))</f>
        <v>8</v>
      </c>
      <c r="I512" s="1">
        <f t="shared" si="1025"/>
        <v>5</v>
      </c>
      <c r="J512" s="1">
        <f t="shared" si="6"/>
        <v>3</v>
      </c>
      <c r="K512" s="1">
        <f t="shared" ref="K512:L512" si="1026">SUM(HOUR(E512)*3600,MINUTE(E512)*60,SECOND(E512))</f>
        <v>8</v>
      </c>
      <c r="L512" s="1">
        <f t="shared" si="1026"/>
        <v>5</v>
      </c>
      <c r="M512" s="1">
        <f t="shared" si="8"/>
        <v>3</v>
      </c>
      <c r="N512" s="1">
        <f>'Sem RTOS TX'!L511/H512</f>
        <v>111</v>
      </c>
      <c r="O512" s="1">
        <f>'Com RTOS TX'!L511/I512</f>
        <v>179.2</v>
      </c>
      <c r="P512" s="1">
        <f>'Sem RTOS RX'!$Z511/K512</f>
        <v>84</v>
      </c>
      <c r="Q512" s="1">
        <f>'Com RTOS RX'!$Z511/L512</f>
        <v>134.4</v>
      </c>
    </row>
    <row r="513" ht="15.75" customHeight="1">
      <c r="A513" s="3">
        <f>'Sem RTOS TX'!K512</f>
        <v>0.0001041666667</v>
      </c>
      <c r="B513" s="3">
        <f>'Com RTOS TX'!K512</f>
        <v>0.00005787037037</v>
      </c>
      <c r="C513" s="10">
        <f t="shared" si="3"/>
        <v>0.0000462962963</v>
      </c>
      <c r="E513" s="8">
        <f>'Sem RTOS RX'!Y1707</f>
        <v>0.00009259259259</v>
      </c>
      <c r="F513" s="8">
        <f>'Com RTOS RX'!Y2431</f>
        <v>0.00006944444444</v>
      </c>
      <c r="G513" s="10">
        <f t="shared" si="4"/>
        <v>0.00002314814815</v>
      </c>
      <c r="H513" s="1">
        <f t="shared" ref="H513:I513" si="1027">SUM(HOUR(A513)*3600,MINUTE(A513)*60,SECOND(A513))</f>
        <v>9</v>
      </c>
      <c r="I513" s="1">
        <f t="shared" si="1027"/>
        <v>5</v>
      </c>
      <c r="J513" s="1">
        <f t="shared" si="6"/>
        <v>4</v>
      </c>
      <c r="K513" s="1">
        <f t="shared" ref="K513:L513" si="1028">SUM(HOUR(E513)*3600,MINUTE(E513)*60,SECOND(E513))</f>
        <v>8</v>
      </c>
      <c r="L513" s="1">
        <f t="shared" si="1028"/>
        <v>6</v>
      </c>
      <c r="M513" s="1">
        <f t="shared" si="8"/>
        <v>2</v>
      </c>
      <c r="N513" s="1">
        <f>'Sem RTOS TX'!L512/H513</f>
        <v>98.66666667</v>
      </c>
      <c r="O513" s="1">
        <f>'Com RTOS TX'!L512/I513</f>
        <v>179.2</v>
      </c>
      <c r="P513" s="1">
        <f>'Sem RTOS RX'!$Z512/K513</f>
        <v>84</v>
      </c>
      <c r="Q513" s="1">
        <f>'Com RTOS RX'!$Z512/L513</f>
        <v>112</v>
      </c>
    </row>
    <row r="514" ht="15.75" customHeight="1">
      <c r="A514" s="3">
        <f>'Sem RTOS TX'!K513</f>
        <v>0.00009259259259</v>
      </c>
      <c r="B514" s="3">
        <f>'Com RTOS TX'!K513</f>
        <v>0.00005787037037</v>
      </c>
      <c r="C514" s="10">
        <f t="shared" si="3"/>
        <v>0.00003472222222</v>
      </c>
      <c r="E514" s="8">
        <f>'Sem RTOS RX'!Y1708</f>
        <v>0.0001851851852</v>
      </c>
      <c r="F514" s="8">
        <f>'Com RTOS RX'!Y2432</f>
        <v>0.00005787037037</v>
      </c>
      <c r="G514" s="10">
        <f t="shared" si="4"/>
        <v>0.0001273148148</v>
      </c>
      <c r="H514" s="1">
        <f t="shared" ref="H514:I514" si="1029">SUM(HOUR(A514)*3600,MINUTE(A514)*60,SECOND(A514))</f>
        <v>8</v>
      </c>
      <c r="I514" s="1">
        <f t="shared" si="1029"/>
        <v>5</v>
      </c>
      <c r="J514" s="1">
        <f t="shared" si="6"/>
        <v>3</v>
      </c>
      <c r="K514" s="1">
        <f t="shared" ref="K514:L514" si="1030">SUM(HOUR(E514)*3600,MINUTE(E514)*60,SECOND(E514))</f>
        <v>16</v>
      </c>
      <c r="L514" s="1">
        <f t="shared" si="1030"/>
        <v>5</v>
      </c>
      <c r="M514" s="1">
        <f t="shared" si="8"/>
        <v>11</v>
      </c>
      <c r="N514" s="1">
        <f>'Sem RTOS TX'!L513/H514</f>
        <v>111</v>
      </c>
      <c r="O514" s="1">
        <f>'Com RTOS TX'!L513/I514</f>
        <v>179.2</v>
      </c>
      <c r="P514" s="1">
        <f>'Sem RTOS RX'!$Z513/K514</f>
        <v>42</v>
      </c>
      <c r="Q514" s="1">
        <f>'Com RTOS RX'!$Z513/L514</f>
        <v>134.4</v>
      </c>
    </row>
    <row r="515" ht="15.75" customHeight="1">
      <c r="A515" s="3">
        <f>'Sem RTOS TX'!K514</f>
        <v>0.00009259259259</v>
      </c>
      <c r="B515" s="3">
        <f>'Com RTOS TX'!K514</f>
        <v>0.00005787037037</v>
      </c>
      <c r="C515" s="10">
        <f t="shared" si="3"/>
        <v>0.00003472222222</v>
      </c>
      <c r="E515" s="8">
        <f>'Sem RTOS RX'!Y1709</f>
        <v>0.00009259259259</v>
      </c>
      <c r="F515" s="8">
        <f>'Com RTOS RX'!Y2433</f>
        <v>0.00005787037037</v>
      </c>
      <c r="G515" s="10">
        <f t="shared" si="4"/>
        <v>0.00003472222222</v>
      </c>
      <c r="H515" s="1">
        <f t="shared" ref="H515:I515" si="1031">SUM(HOUR(A515)*3600,MINUTE(A515)*60,SECOND(A515))</f>
        <v>8</v>
      </c>
      <c r="I515" s="1">
        <f t="shared" si="1031"/>
        <v>5</v>
      </c>
      <c r="J515" s="1">
        <f t="shared" si="6"/>
        <v>3</v>
      </c>
      <c r="K515" s="1">
        <f t="shared" ref="K515:L515" si="1032">SUM(HOUR(E515)*3600,MINUTE(E515)*60,SECOND(E515))</f>
        <v>8</v>
      </c>
      <c r="L515" s="1">
        <f t="shared" si="1032"/>
        <v>5</v>
      </c>
      <c r="M515" s="1">
        <f t="shared" si="8"/>
        <v>3</v>
      </c>
      <c r="N515" s="1">
        <f>'Sem RTOS TX'!L514/H515</f>
        <v>111</v>
      </c>
      <c r="O515" s="1">
        <f>'Com RTOS TX'!L514/I515</f>
        <v>179.2</v>
      </c>
      <c r="P515" s="1">
        <f>'Sem RTOS RX'!$Z514/K515</f>
        <v>84</v>
      </c>
      <c r="Q515" s="1">
        <f>'Com RTOS RX'!$Z514/L515</f>
        <v>134.4</v>
      </c>
    </row>
    <row r="516" ht="15.75" customHeight="1">
      <c r="A516" s="3">
        <f>'Sem RTOS TX'!K515</f>
        <v>0.00009259259259</v>
      </c>
      <c r="B516" s="3">
        <f>'Com RTOS TX'!K515</f>
        <v>0.00005787037037</v>
      </c>
      <c r="C516" s="10">
        <f t="shared" si="3"/>
        <v>0.00003472222222</v>
      </c>
      <c r="E516" s="8">
        <f>'Sem RTOS RX'!Y1710</f>
        <v>0.00009259259259</v>
      </c>
      <c r="F516" s="8">
        <f>'Com RTOS RX'!Y2434</f>
        <v>0.00005787037037</v>
      </c>
      <c r="G516" s="10">
        <f t="shared" si="4"/>
        <v>0.00003472222222</v>
      </c>
      <c r="H516" s="1">
        <f t="shared" ref="H516:I516" si="1033">SUM(HOUR(A516)*3600,MINUTE(A516)*60,SECOND(A516))</f>
        <v>8</v>
      </c>
      <c r="I516" s="1">
        <f t="shared" si="1033"/>
        <v>5</v>
      </c>
      <c r="J516" s="1">
        <f t="shared" si="6"/>
        <v>3</v>
      </c>
      <c r="K516" s="1">
        <f t="shared" ref="K516:L516" si="1034">SUM(HOUR(E516)*3600,MINUTE(E516)*60,SECOND(E516))</f>
        <v>8</v>
      </c>
      <c r="L516" s="1">
        <f t="shared" si="1034"/>
        <v>5</v>
      </c>
      <c r="M516" s="1">
        <f t="shared" si="8"/>
        <v>3</v>
      </c>
      <c r="N516" s="1">
        <f>'Sem RTOS TX'!L515/H516</f>
        <v>111</v>
      </c>
      <c r="O516" s="1">
        <f>'Com RTOS TX'!L515/I516</f>
        <v>179.2</v>
      </c>
      <c r="P516" s="1">
        <f>'Sem RTOS RX'!$Z515/K516</f>
        <v>84</v>
      </c>
      <c r="Q516" s="1">
        <f>'Com RTOS RX'!$Z515/L516</f>
        <v>134.4</v>
      </c>
    </row>
    <row r="517" ht="15.75" customHeight="1">
      <c r="A517" s="3">
        <f>'Sem RTOS TX'!K516</f>
        <v>0.00009259259259</v>
      </c>
      <c r="B517" s="3">
        <f>'Com RTOS TX'!K516</f>
        <v>0.00005787037037</v>
      </c>
      <c r="C517" s="10">
        <f t="shared" si="3"/>
        <v>0.00003472222222</v>
      </c>
      <c r="E517" s="8">
        <f>'Sem RTOS RX'!Y1711</f>
        <v>0.00009259259259</v>
      </c>
      <c r="F517" s="8">
        <f>'Com RTOS RX'!Y2435</f>
        <v>0.00005787037037</v>
      </c>
      <c r="G517" s="10">
        <f t="shared" si="4"/>
        <v>0.00003472222222</v>
      </c>
      <c r="H517" s="1">
        <f t="shared" ref="H517:I517" si="1035">SUM(HOUR(A517)*3600,MINUTE(A517)*60,SECOND(A517))</f>
        <v>8</v>
      </c>
      <c r="I517" s="1">
        <f t="shared" si="1035"/>
        <v>5</v>
      </c>
      <c r="J517" s="1">
        <f t="shared" si="6"/>
        <v>3</v>
      </c>
      <c r="K517" s="1">
        <f t="shared" ref="K517:L517" si="1036">SUM(HOUR(E517)*3600,MINUTE(E517)*60,SECOND(E517))</f>
        <v>8</v>
      </c>
      <c r="L517" s="1">
        <f t="shared" si="1036"/>
        <v>5</v>
      </c>
      <c r="M517" s="1">
        <f t="shared" si="8"/>
        <v>3</v>
      </c>
      <c r="N517" s="1">
        <f>'Sem RTOS TX'!L516/H517</f>
        <v>111</v>
      </c>
      <c r="O517" s="1">
        <f>'Com RTOS TX'!L516/I517</f>
        <v>179.2</v>
      </c>
      <c r="P517" s="1">
        <f>'Sem RTOS RX'!$Z516/K517</f>
        <v>84</v>
      </c>
      <c r="Q517" s="1">
        <f>'Com RTOS RX'!$Z516/L517</f>
        <v>134.4</v>
      </c>
    </row>
    <row r="518" ht="15.75" customHeight="1">
      <c r="A518" s="3">
        <f>'Sem RTOS TX'!K517</f>
        <v>0.00009259259259</v>
      </c>
      <c r="B518" s="3">
        <f>'Com RTOS TX'!K517</f>
        <v>0.00005787037037</v>
      </c>
      <c r="C518" s="10">
        <f t="shared" si="3"/>
        <v>0.00003472222222</v>
      </c>
      <c r="E518" s="8">
        <f>'Sem RTOS RX'!Y1712</f>
        <v>0.0001041666667</v>
      </c>
      <c r="F518" s="8">
        <f>'Com RTOS RX'!Y2436</f>
        <v>0.0001157407407</v>
      </c>
      <c r="G518" s="10">
        <f t="shared" si="4"/>
        <v>0.00001157407407</v>
      </c>
      <c r="H518" s="1">
        <f t="shared" ref="H518:I518" si="1037">SUM(HOUR(A518)*3600,MINUTE(A518)*60,SECOND(A518))</f>
        <v>8</v>
      </c>
      <c r="I518" s="1">
        <f t="shared" si="1037"/>
        <v>5</v>
      </c>
      <c r="J518" s="1">
        <f t="shared" si="6"/>
        <v>3</v>
      </c>
      <c r="K518" s="1">
        <f t="shared" ref="K518:L518" si="1038">SUM(HOUR(E518)*3600,MINUTE(E518)*60,SECOND(E518))</f>
        <v>9</v>
      </c>
      <c r="L518" s="1">
        <f t="shared" si="1038"/>
        <v>10</v>
      </c>
      <c r="M518" s="1">
        <f t="shared" si="8"/>
        <v>1</v>
      </c>
      <c r="N518" s="1">
        <f>'Sem RTOS TX'!L517/H518</f>
        <v>111</v>
      </c>
      <c r="O518" s="1">
        <f>'Com RTOS TX'!L517/I518</f>
        <v>179.2</v>
      </c>
      <c r="P518" s="1">
        <f>'Sem RTOS RX'!$Z517/K518</f>
        <v>74.66666667</v>
      </c>
      <c r="Q518" s="1">
        <f>'Com RTOS RX'!$Z517/L518</f>
        <v>67.2</v>
      </c>
    </row>
    <row r="519" ht="15.75" customHeight="1">
      <c r="A519" s="3">
        <f>'Sem RTOS TX'!K518</f>
        <v>0.00009259259259</v>
      </c>
      <c r="B519" s="3">
        <f>'Com RTOS TX'!K518</f>
        <v>0.00005787037037</v>
      </c>
      <c r="C519" s="10">
        <f t="shared" si="3"/>
        <v>0.00003472222222</v>
      </c>
      <c r="E519" s="8">
        <f>'Sem RTOS RX'!Y1713</f>
        <v>0.00008101851852</v>
      </c>
      <c r="F519" s="8">
        <f>'Com RTOS RX'!Y2437</f>
        <v>0.00005787037037</v>
      </c>
      <c r="G519" s="10">
        <f t="shared" si="4"/>
        <v>0.00002314814815</v>
      </c>
      <c r="H519" s="1">
        <f t="shared" ref="H519:I519" si="1039">SUM(HOUR(A519)*3600,MINUTE(A519)*60,SECOND(A519))</f>
        <v>8</v>
      </c>
      <c r="I519" s="1">
        <f t="shared" si="1039"/>
        <v>5</v>
      </c>
      <c r="J519" s="1">
        <f t="shared" si="6"/>
        <v>3</v>
      </c>
      <c r="K519" s="1">
        <f t="shared" ref="K519:L519" si="1040">SUM(HOUR(E519)*3600,MINUTE(E519)*60,SECOND(E519))</f>
        <v>7</v>
      </c>
      <c r="L519" s="1">
        <f t="shared" si="1040"/>
        <v>5</v>
      </c>
      <c r="M519" s="1">
        <f t="shared" si="8"/>
        <v>2</v>
      </c>
      <c r="N519" s="1">
        <f>'Sem RTOS TX'!L518/H519</f>
        <v>111</v>
      </c>
      <c r="O519" s="1">
        <f>'Com RTOS TX'!L518/I519</f>
        <v>179.2</v>
      </c>
      <c r="P519" s="1">
        <f>'Sem RTOS RX'!$Z518/K519</f>
        <v>96</v>
      </c>
      <c r="Q519" s="1">
        <f>'Com RTOS RX'!$Z518/L519</f>
        <v>134.4</v>
      </c>
    </row>
    <row r="520" ht="15.75" customHeight="1">
      <c r="A520" s="3">
        <f>'Sem RTOS TX'!K519</f>
        <v>0.00009259259259</v>
      </c>
      <c r="B520" s="3">
        <f>'Com RTOS TX'!K519</f>
        <v>0.00005787037037</v>
      </c>
      <c r="C520" s="10">
        <f t="shared" si="3"/>
        <v>0.00003472222222</v>
      </c>
      <c r="E520" s="8">
        <f>'Sem RTOS RX'!Y1714</f>
        <v>0.00009259259259</v>
      </c>
      <c r="F520" s="8">
        <f>'Com RTOS RX'!Y2438</f>
        <v>0.00005787037037</v>
      </c>
      <c r="G520" s="10">
        <f t="shared" si="4"/>
        <v>0.00003472222222</v>
      </c>
      <c r="H520" s="1">
        <f t="shared" ref="H520:I520" si="1041">SUM(HOUR(A520)*3600,MINUTE(A520)*60,SECOND(A520))</f>
        <v>8</v>
      </c>
      <c r="I520" s="1">
        <f t="shared" si="1041"/>
        <v>5</v>
      </c>
      <c r="J520" s="1">
        <f t="shared" si="6"/>
        <v>3</v>
      </c>
      <c r="K520" s="1">
        <f t="shared" ref="K520:L520" si="1042">SUM(HOUR(E520)*3600,MINUTE(E520)*60,SECOND(E520))</f>
        <v>8</v>
      </c>
      <c r="L520" s="1">
        <f t="shared" si="1042"/>
        <v>5</v>
      </c>
      <c r="M520" s="1">
        <f t="shared" si="8"/>
        <v>3</v>
      </c>
      <c r="N520" s="1">
        <f>'Sem RTOS TX'!L519/H520</f>
        <v>111</v>
      </c>
      <c r="O520" s="1">
        <f>'Com RTOS TX'!L519/I520</f>
        <v>179.2</v>
      </c>
      <c r="P520" s="1">
        <f>'Sem RTOS RX'!$Z519/K520</f>
        <v>84</v>
      </c>
      <c r="Q520" s="1">
        <f>'Com RTOS RX'!$Z519/L520</f>
        <v>134.4</v>
      </c>
    </row>
    <row r="521" ht="15.75" customHeight="1">
      <c r="A521" s="3">
        <f>'Sem RTOS TX'!K520</f>
        <v>0.00009259259259</v>
      </c>
      <c r="B521" s="3">
        <f>'Com RTOS TX'!K520</f>
        <v>0.00005787037037</v>
      </c>
      <c r="C521" s="10">
        <f t="shared" si="3"/>
        <v>0.00003472222222</v>
      </c>
      <c r="E521" s="8">
        <f>'Sem RTOS RX'!Y1715</f>
        <v>0.00009259259259</v>
      </c>
      <c r="F521" s="8">
        <f>'Com RTOS RX'!Y2439</f>
        <v>0.00005787037037</v>
      </c>
      <c r="G521" s="10">
        <f t="shared" si="4"/>
        <v>0.00003472222222</v>
      </c>
      <c r="H521" s="1">
        <f t="shared" ref="H521:I521" si="1043">SUM(HOUR(A521)*3600,MINUTE(A521)*60,SECOND(A521))</f>
        <v>8</v>
      </c>
      <c r="I521" s="1">
        <f t="shared" si="1043"/>
        <v>5</v>
      </c>
      <c r="J521" s="1">
        <f t="shared" si="6"/>
        <v>3</v>
      </c>
      <c r="K521" s="1">
        <f t="shared" ref="K521:L521" si="1044">SUM(HOUR(E521)*3600,MINUTE(E521)*60,SECOND(E521))</f>
        <v>8</v>
      </c>
      <c r="L521" s="1">
        <f t="shared" si="1044"/>
        <v>5</v>
      </c>
      <c r="M521" s="1">
        <f t="shared" si="8"/>
        <v>3</v>
      </c>
      <c r="N521" s="1">
        <f>'Sem RTOS TX'!L520/H521</f>
        <v>111</v>
      </c>
      <c r="O521" s="1">
        <f>'Com RTOS TX'!L520/I521</f>
        <v>179.2</v>
      </c>
      <c r="P521" s="1">
        <f>'Sem RTOS RX'!$Z520/K521</f>
        <v>84</v>
      </c>
      <c r="Q521" s="1">
        <f>'Com RTOS RX'!$Z520/L521</f>
        <v>134.4</v>
      </c>
    </row>
    <row r="522" ht="15.75" customHeight="1">
      <c r="A522" s="3">
        <f>'Sem RTOS TX'!K521</f>
        <v>0.00009259259259</v>
      </c>
      <c r="B522" s="3">
        <f>'Com RTOS TX'!K521</f>
        <v>0.00005787037037</v>
      </c>
      <c r="C522" s="10">
        <f t="shared" si="3"/>
        <v>0.00003472222222</v>
      </c>
      <c r="E522" s="8">
        <f>'Sem RTOS RX'!Y1716</f>
        <v>0.0001041666667</v>
      </c>
      <c r="F522" s="8">
        <f>'Com RTOS RX'!Y2440</f>
        <v>0.00005787037037</v>
      </c>
      <c r="G522" s="10">
        <f t="shared" si="4"/>
        <v>0.0000462962963</v>
      </c>
      <c r="H522" s="1">
        <f t="shared" ref="H522:I522" si="1045">SUM(HOUR(A522)*3600,MINUTE(A522)*60,SECOND(A522))</f>
        <v>8</v>
      </c>
      <c r="I522" s="1">
        <f t="shared" si="1045"/>
        <v>5</v>
      </c>
      <c r="J522" s="1">
        <f t="shared" si="6"/>
        <v>3</v>
      </c>
      <c r="K522" s="1">
        <f t="shared" ref="K522:L522" si="1046">SUM(HOUR(E522)*3600,MINUTE(E522)*60,SECOND(E522))</f>
        <v>9</v>
      </c>
      <c r="L522" s="1">
        <f t="shared" si="1046"/>
        <v>5</v>
      </c>
      <c r="M522" s="1">
        <f t="shared" si="8"/>
        <v>4</v>
      </c>
      <c r="N522" s="1">
        <f>'Sem RTOS TX'!L521/H522</f>
        <v>111</v>
      </c>
      <c r="O522" s="1">
        <f>'Com RTOS TX'!L521/I522</f>
        <v>179.2</v>
      </c>
      <c r="P522" s="1">
        <f>'Sem RTOS RX'!$Z521/K522</f>
        <v>74.66666667</v>
      </c>
      <c r="Q522" s="1">
        <f>'Com RTOS RX'!$Z521/L522</f>
        <v>134.4</v>
      </c>
    </row>
    <row r="523" ht="15.75" customHeight="1">
      <c r="A523" s="3">
        <f>'Sem RTOS TX'!K522</f>
        <v>0.00009259259259</v>
      </c>
      <c r="B523" s="3">
        <f>'Com RTOS TX'!K522</f>
        <v>0.00005787037037</v>
      </c>
      <c r="C523" s="10">
        <f t="shared" si="3"/>
        <v>0.00003472222222</v>
      </c>
      <c r="E523" s="8">
        <f>'Sem RTOS RX'!Y1717</f>
        <v>0.00009259259259</v>
      </c>
      <c r="F523" s="8">
        <f>'Com RTOS RX'!Y2441</f>
        <v>0.00005787037037</v>
      </c>
      <c r="G523" s="10">
        <f t="shared" si="4"/>
        <v>0.00003472222222</v>
      </c>
      <c r="H523" s="1">
        <f t="shared" ref="H523:I523" si="1047">SUM(HOUR(A523)*3600,MINUTE(A523)*60,SECOND(A523))</f>
        <v>8</v>
      </c>
      <c r="I523" s="1">
        <f t="shared" si="1047"/>
        <v>5</v>
      </c>
      <c r="J523" s="1">
        <f t="shared" si="6"/>
        <v>3</v>
      </c>
      <c r="K523" s="1">
        <f t="shared" ref="K523:L523" si="1048">SUM(HOUR(E523)*3600,MINUTE(E523)*60,SECOND(E523))</f>
        <v>8</v>
      </c>
      <c r="L523" s="1">
        <f t="shared" si="1048"/>
        <v>5</v>
      </c>
      <c r="M523" s="1">
        <f t="shared" si="8"/>
        <v>3</v>
      </c>
      <c r="N523" s="1">
        <f>'Sem RTOS TX'!L522/H523</f>
        <v>111</v>
      </c>
      <c r="O523" s="1">
        <f>'Com RTOS TX'!L522/I523</f>
        <v>179.2</v>
      </c>
      <c r="P523" s="1">
        <f>'Sem RTOS RX'!$Z522/K523</f>
        <v>84</v>
      </c>
      <c r="Q523" s="1">
        <f>'Com RTOS RX'!$Z522/L523</f>
        <v>134.4</v>
      </c>
    </row>
    <row r="524" ht="15.75" customHeight="1">
      <c r="A524" s="3">
        <f>'Sem RTOS TX'!K523</f>
        <v>0.00009259259259</v>
      </c>
      <c r="B524" s="3">
        <f>'Com RTOS TX'!K523</f>
        <v>0.00005787037037</v>
      </c>
      <c r="C524" s="10">
        <f t="shared" si="3"/>
        <v>0.00003472222222</v>
      </c>
      <c r="E524" s="8">
        <f>'Sem RTOS RX'!Y1718</f>
        <v>0.00009259259259</v>
      </c>
      <c r="F524" s="8">
        <f>'Com RTOS RX'!Y2442</f>
        <v>0.00005787037037</v>
      </c>
      <c r="G524" s="10">
        <f t="shared" si="4"/>
        <v>0.00003472222222</v>
      </c>
      <c r="H524" s="1">
        <f t="shared" ref="H524:I524" si="1049">SUM(HOUR(A524)*3600,MINUTE(A524)*60,SECOND(A524))</f>
        <v>8</v>
      </c>
      <c r="I524" s="1">
        <f t="shared" si="1049"/>
        <v>5</v>
      </c>
      <c r="J524" s="1">
        <f t="shared" si="6"/>
        <v>3</v>
      </c>
      <c r="K524" s="1">
        <f t="shared" ref="K524:L524" si="1050">SUM(HOUR(E524)*3600,MINUTE(E524)*60,SECOND(E524))</f>
        <v>8</v>
      </c>
      <c r="L524" s="1">
        <f t="shared" si="1050"/>
        <v>5</v>
      </c>
      <c r="M524" s="1">
        <f t="shared" si="8"/>
        <v>3</v>
      </c>
      <c r="N524" s="1">
        <f>'Sem RTOS TX'!L523/H524</f>
        <v>111</v>
      </c>
      <c r="O524" s="1">
        <f>'Com RTOS TX'!L523/I524</f>
        <v>179.2</v>
      </c>
      <c r="P524" s="1">
        <f>'Sem RTOS RX'!$Z523/K524</f>
        <v>84</v>
      </c>
      <c r="Q524" s="1">
        <f>'Com RTOS RX'!$Z523/L524</f>
        <v>134.4</v>
      </c>
    </row>
    <row r="525" ht="15.75" customHeight="1">
      <c r="A525" s="3">
        <f>'Sem RTOS TX'!K524</f>
        <v>0.00009259259259</v>
      </c>
      <c r="B525" s="3">
        <f>'Com RTOS TX'!K524</f>
        <v>0.00005787037037</v>
      </c>
      <c r="C525" s="10">
        <f t="shared" si="3"/>
        <v>0.00003472222222</v>
      </c>
      <c r="E525" s="8">
        <f>'Sem RTOS RX'!Y1719</f>
        <v>0.00009259259259</v>
      </c>
      <c r="F525" s="8">
        <f>'Com RTOS RX'!Y2443</f>
        <v>0.00005787037037</v>
      </c>
      <c r="G525" s="10">
        <f t="shared" si="4"/>
        <v>0.00003472222222</v>
      </c>
      <c r="H525" s="1">
        <f t="shared" ref="H525:I525" si="1051">SUM(HOUR(A525)*3600,MINUTE(A525)*60,SECOND(A525))</f>
        <v>8</v>
      </c>
      <c r="I525" s="1">
        <f t="shared" si="1051"/>
        <v>5</v>
      </c>
      <c r="J525" s="1">
        <f t="shared" si="6"/>
        <v>3</v>
      </c>
      <c r="K525" s="1">
        <f t="shared" ref="K525:L525" si="1052">SUM(HOUR(E525)*3600,MINUTE(E525)*60,SECOND(E525))</f>
        <v>8</v>
      </c>
      <c r="L525" s="1">
        <f t="shared" si="1052"/>
        <v>5</v>
      </c>
      <c r="M525" s="1">
        <f t="shared" si="8"/>
        <v>3</v>
      </c>
      <c r="N525" s="1">
        <f>'Sem RTOS TX'!L524/H525</f>
        <v>111</v>
      </c>
      <c r="O525" s="1">
        <f>'Com RTOS TX'!L524/I525</f>
        <v>179.2</v>
      </c>
      <c r="P525" s="1">
        <f>'Sem RTOS RX'!$Z524/K525</f>
        <v>84</v>
      </c>
      <c r="Q525" s="1">
        <f>'Com RTOS RX'!$Z524/L525</f>
        <v>134.4</v>
      </c>
    </row>
    <row r="526" ht="15.75" customHeight="1">
      <c r="A526" s="3">
        <f>'Sem RTOS TX'!K525</f>
        <v>0.00009259259259</v>
      </c>
      <c r="B526" s="3">
        <f>'Com RTOS TX'!K525</f>
        <v>0.00005787037037</v>
      </c>
      <c r="C526" s="10">
        <f t="shared" si="3"/>
        <v>0.00003472222222</v>
      </c>
      <c r="E526" s="8">
        <f>'Sem RTOS RX'!Y1720</f>
        <v>0.0001851851852</v>
      </c>
      <c r="F526" s="8">
        <f>'Com RTOS RX'!Y2444</f>
        <v>0.00005787037037</v>
      </c>
      <c r="G526" s="10">
        <f t="shared" si="4"/>
        <v>0.0001273148148</v>
      </c>
      <c r="H526" s="1">
        <f t="shared" ref="H526:I526" si="1053">SUM(HOUR(A526)*3600,MINUTE(A526)*60,SECOND(A526))</f>
        <v>8</v>
      </c>
      <c r="I526" s="1">
        <f t="shared" si="1053"/>
        <v>5</v>
      </c>
      <c r="J526" s="1">
        <f t="shared" si="6"/>
        <v>3</v>
      </c>
      <c r="K526" s="1">
        <f t="shared" ref="K526:L526" si="1054">SUM(HOUR(E526)*3600,MINUTE(E526)*60,SECOND(E526))</f>
        <v>16</v>
      </c>
      <c r="L526" s="1">
        <f t="shared" si="1054"/>
        <v>5</v>
      </c>
      <c r="M526" s="1">
        <f t="shared" si="8"/>
        <v>11</v>
      </c>
      <c r="N526" s="1">
        <f>'Sem RTOS TX'!L525/H526</f>
        <v>111</v>
      </c>
      <c r="O526" s="1">
        <f>'Com RTOS TX'!L525/I526</f>
        <v>179.2</v>
      </c>
      <c r="P526" s="1">
        <f>'Sem RTOS RX'!$Z525/K526</f>
        <v>42</v>
      </c>
      <c r="Q526" s="1">
        <f>'Com RTOS RX'!$Z525/L526</f>
        <v>134.4</v>
      </c>
    </row>
    <row r="527" ht="15.75" customHeight="1">
      <c r="A527" s="3">
        <f>'Sem RTOS TX'!K526</f>
        <v>0.0001041666667</v>
      </c>
      <c r="B527" s="3">
        <f>'Com RTOS TX'!K526</f>
        <v>0.00005787037037</v>
      </c>
      <c r="C527" s="10">
        <f t="shared" si="3"/>
        <v>0.0000462962963</v>
      </c>
      <c r="E527" s="8">
        <f>'Sem RTOS RX'!Y1721</f>
        <v>0.0001851851852</v>
      </c>
      <c r="F527" s="8">
        <f>'Com RTOS RX'!Y2445</f>
        <v>0.00005787037037</v>
      </c>
      <c r="G527" s="10">
        <f t="shared" si="4"/>
        <v>0.0001273148148</v>
      </c>
      <c r="H527" s="1">
        <f t="shared" ref="H527:I527" si="1055">SUM(HOUR(A527)*3600,MINUTE(A527)*60,SECOND(A527))</f>
        <v>9</v>
      </c>
      <c r="I527" s="1">
        <f t="shared" si="1055"/>
        <v>5</v>
      </c>
      <c r="J527" s="1">
        <f t="shared" si="6"/>
        <v>4</v>
      </c>
      <c r="K527" s="1">
        <f t="shared" ref="K527:L527" si="1056">SUM(HOUR(E527)*3600,MINUTE(E527)*60,SECOND(E527))</f>
        <v>16</v>
      </c>
      <c r="L527" s="1">
        <f t="shared" si="1056"/>
        <v>5</v>
      </c>
      <c r="M527" s="1">
        <f t="shared" si="8"/>
        <v>11</v>
      </c>
      <c r="N527" s="1">
        <f>'Sem RTOS TX'!L526/H527</f>
        <v>98.66666667</v>
      </c>
      <c r="O527" s="1">
        <f>'Com RTOS TX'!L526/I527</f>
        <v>179.2</v>
      </c>
      <c r="P527" s="1">
        <f>'Sem RTOS RX'!$Z526/K527</f>
        <v>42</v>
      </c>
      <c r="Q527" s="1">
        <f>'Com RTOS RX'!$Z526/L527</f>
        <v>134.4</v>
      </c>
    </row>
    <row r="528" ht="15.75" customHeight="1">
      <c r="A528" s="3">
        <f>'Sem RTOS TX'!K527</f>
        <v>0.00009259259259</v>
      </c>
      <c r="B528" s="3">
        <f>'Com RTOS TX'!K527</f>
        <v>0.00005787037037</v>
      </c>
      <c r="C528" s="10">
        <f t="shared" si="3"/>
        <v>0.00003472222222</v>
      </c>
      <c r="E528" s="8">
        <f>'Sem RTOS RX'!Y1722</f>
        <v>0.00009259259259</v>
      </c>
      <c r="F528" s="8">
        <f>'Com RTOS RX'!Y2446</f>
        <v>0.00005787037037</v>
      </c>
      <c r="G528" s="10">
        <f t="shared" si="4"/>
        <v>0.00003472222222</v>
      </c>
      <c r="H528" s="1">
        <f t="shared" ref="H528:I528" si="1057">SUM(HOUR(A528)*3600,MINUTE(A528)*60,SECOND(A528))</f>
        <v>8</v>
      </c>
      <c r="I528" s="1">
        <f t="shared" si="1057"/>
        <v>5</v>
      </c>
      <c r="J528" s="1">
        <f t="shared" si="6"/>
        <v>3</v>
      </c>
      <c r="K528" s="1">
        <f t="shared" ref="K528:L528" si="1058">SUM(HOUR(E528)*3600,MINUTE(E528)*60,SECOND(E528))</f>
        <v>8</v>
      </c>
      <c r="L528" s="1">
        <f t="shared" si="1058"/>
        <v>5</v>
      </c>
      <c r="M528" s="1">
        <f t="shared" si="8"/>
        <v>3</v>
      </c>
      <c r="N528" s="1">
        <f>'Sem RTOS TX'!L527/H528</f>
        <v>111</v>
      </c>
      <c r="O528" s="1">
        <f>'Com RTOS TX'!L527/I528</f>
        <v>179.2</v>
      </c>
      <c r="P528" s="1">
        <f>'Sem RTOS RX'!$Z527/K528</f>
        <v>84</v>
      </c>
      <c r="Q528" s="1">
        <f>'Com RTOS RX'!$Z527/L528</f>
        <v>134.4</v>
      </c>
    </row>
    <row r="529" ht="15.75" customHeight="1">
      <c r="A529" s="3">
        <f>'Sem RTOS TX'!K528</f>
        <v>0.00009259259259</v>
      </c>
      <c r="B529" s="3">
        <f>'Com RTOS TX'!K528</f>
        <v>0.00005787037037</v>
      </c>
      <c r="C529" s="10">
        <f t="shared" si="3"/>
        <v>0.00003472222222</v>
      </c>
      <c r="E529" s="8">
        <f>'Sem RTOS RX'!Y1723</f>
        <v>0.0001851851852</v>
      </c>
      <c r="F529" s="8">
        <f>'Com RTOS RX'!Y2447</f>
        <v>0.00005787037037</v>
      </c>
      <c r="G529" s="10">
        <f t="shared" si="4"/>
        <v>0.0001273148148</v>
      </c>
      <c r="H529" s="1">
        <f t="shared" ref="H529:I529" si="1059">SUM(HOUR(A529)*3600,MINUTE(A529)*60,SECOND(A529))</f>
        <v>8</v>
      </c>
      <c r="I529" s="1">
        <f t="shared" si="1059"/>
        <v>5</v>
      </c>
      <c r="J529" s="1">
        <f t="shared" si="6"/>
        <v>3</v>
      </c>
      <c r="K529" s="1">
        <f t="shared" ref="K529:L529" si="1060">SUM(HOUR(E529)*3600,MINUTE(E529)*60,SECOND(E529))</f>
        <v>16</v>
      </c>
      <c r="L529" s="1">
        <f t="shared" si="1060"/>
        <v>5</v>
      </c>
      <c r="M529" s="1">
        <f t="shared" si="8"/>
        <v>11</v>
      </c>
      <c r="N529" s="1">
        <f>'Sem RTOS TX'!L528/H529</f>
        <v>111</v>
      </c>
      <c r="O529" s="1">
        <f>'Com RTOS TX'!L528/I529</f>
        <v>179.2</v>
      </c>
      <c r="P529" s="1">
        <f>'Sem RTOS RX'!$Z528/K529</f>
        <v>42</v>
      </c>
      <c r="Q529" s="1">
        <f>'Com RTOS RX'!$Z528/L529</f>
        <v>134.4</v>
      </c>
    </row>
    <row r="530" ht="15.75" customHeight="1">
      <c r="A530" s="3">
        <f>'Sem RTOS TX'!K529</f>
        <v>0.00009259259259</v>
      </c>
      <c r="B530" s="3">
        <f>'Com RTOS TX'!K529</f>
        <v>0.00005787037037</v>
      </c>
      <c r="C530" s="10">
        <f t="shared" si="3"/>
        <v>0.00003472222222</v>
      </c>
      <c r="E530" s="8">
        <f>'Sem RTOS RX'!Y1724</f>
        <v>0.0001041666667</v>
      </c>
      <c r="F530" s="8">
        <f>'Com RTOS RX'!Y2448</f>
        <v>0.00005787037037</v>
      </c>
      <c r="G530" s="10">
        <f t="shared" si="4"/>
        <v>0.0000462962963</v>
      </c>
      <c r="H530" s="1">
        <f t="shared" ref="H530:I530" si="1061">SUM(HOUR(A530)*3600,MINUTE(A530)*60,SECOND(A530))</f>
        <v>8</v>
      </c>
      <c r="I530" s="1">
        <f t="shared" si="1061"/>
        <v>5</v>
      </c>
      <c r="J530" s="1">
        <f t="shared" si="6"/>
        <v>3</v>
      </c>
      <c r="K530" s="1">
        <f t="shared" ref="K530:L530" si="1062">SUM(HOUR(E530)*3600,MINUTE(E530)*60,SECOND(E530))</f>
        <v>9</v>
      </c>
      <c r="L530" s="1">
        <f t="shared" si="1062"/>
        <v>5</v>
      </c>
      <c r="M530" s="1">
        <f t="shared" si="8"/>
        <v>4</v>
      </c>
      <c r="N530" s="1">
        <f>'Sem RTOS TX'!L529/H530</f>
        <v>111</v>
      </c>
      <c r="O530" s="1">
        <f>'Com RTOS TX'!L529/I530</f>
        <v>179.2</v>
      </c>
      <c r="P530" s="1">
        <f>'Sem RTOS RX'!$Z529/K530</f>
        <v>74.66666667</v>
      </c>
      <c r="Q530" s="1">
        <f>'Com RTOS RX'!$Z529/L530</f>
        <v>134.4</v>
      </c>
    </row>
    <row r="531" ht="15.75" customHeight="1">
      <c r="A531" s="3">
        <f>'Sem RTOS TX'!K530</f>
        <v>0.00009259259259</v>
      </c>
      <c r="B531" s="3">
        <f>'Com RTOS TX'!K530</f>
        <v>0.00005787037037</v>
      </c>
      <c r="C531" s="10">
        <f t="shared" si="3"/>
        <v>0.00003472222222</v>
      </c>
      <c r="E531" s="8">
        <f>'Sem RTOS RX'!Y1725</f>
        <v>0.00009259259259</v>
      </c>
      <c r="F531" s="8">
        <f>'Com RTOS RX'!Y2449</f>
        <v>0.00005787037037</v>
      </c>
      <c r="G531" s="10">
        <f t="shared" si="4"/>
        <v>0.00003472222222</v>
      </c>
      <c r="H531" s="1">
        <f t="shared" ref="H531:I531" si="1063">SUM(HOUR(A531)*3600,MINUTE(A531)*60,SECOND(A531))</f>
        <v>8</v>
      </c>
      <c r="I531" s="1">
        <f t="shared" si="1063"/>
        <v>5</v>
      </c>
      <c r="J531" s="1">
        <f t="shared" si="6"/>
        <v>3</v>
      </c>
      <c r="K531" s="1">
        <f t="shared" ref="K531:L531" si="1064">SUM(HOUR(E531)*3600,MINUTE(E531)*60,SECOND(E531))</f>
        <v>8</v>
      </c>
      <c r="L531" s="1">
        <f t="shared" si="1064"/>
        <v>5</v>
      </c>
      <c r="M531" s="1">
        <f t="shared" si="8"/>
        <v>3</v>
      </c>
      <c r="N531" s="1">
        <f>'Sem RTOS TX'!L530/H531</f>
        <v>111</v>
      </c>
      <c r="O531" s="1">
        <f>'Com RTOS TX'!L530/I531</f>
        <v>179.2</v>
      </c>
      <c r="P531" s="1">
        <f>'Sem RTOS RX'!$Z530/K531</f>
        <v>84</v>
      </c>
      <c r="Q531" s="1">
        <f>'Com RTOS RX'!$Z530/L531</f>
        <v>134.4</v>
      </c>
    </row>
    <row r="532" ht="15.75" customHeight="1">
      <c r="A532" s="3">
        <f>'Sem RTOS TX'!K531</f>
        <v>0.00009259259259</v>
      </c>
      <c r="B532" s="3">
        <f>'Com RTOS TX'!K531</f>
        <v>0.00005787037037</v>
      </c>
      <c r="C532" s="10">
        <f t="shared" si="3"/>
        <v>0.00003472222222</v>
      </c>
      <c r="E532" s="8">
        <f>'Sem RTOS RX'!Y1726</f>
        <v>0.00009259259259</v>
      </c>
      <c r="F532" s="8">
        <f>'Com RTOS RX'!Y2450</f>
        <v>0.00005787037037</v>
      </c>
      <c r="G532" s="10">
        <f t="shared" si="4"/>
        <v>0.00003472222222</v>
      </c>
      <c r="H532" s="1">
        <f t="shared" ref="H532:I532" si="1065">SUM(HOUR(A532)*3600,MINUTE(A532)*60,SECOND(A532))</f>
        <v>8</v>
      </c>
      <c r="I532" s="1">
        <f t="shared" si="1065"/>
        <v>5</v>
      </c>
      <c r="J532" s="1">
        <f t="shared" si="6"/>
        <v>3</v>
      </c>
      <c r="K532" s="1">
        <f t="shared" ref="K532:L532" si="1066">SUM(HOUR(E532)*3600,MINUTE(E532)*60,SECOND(E532))</f>
        <v>8</v>
      </c>
      <c r="L532" s="1">
        <f t="shared" si="1066"/>
        <v>5</v>
      </c>
      <c r="M532" s="1">
        <f t="shared" si="8"/>
        <v>3</v>
      </c>
      <c r="N532" s="1">
        <f>'Sem RTOS TX'!L531/H532</f>
        <v>111</v>
      </c>
      <c r="O532" s="1">
        <f>'Com RTOS TX'!L531/I532</f>
        <v>179.2</v>
      </c>
      <c r="P532" s="1">
        <f>'Sem RTOS RX'!$Z531/K532</f>
        <v>84</v>
      </c>
      <c r="Q532" s="1">
        <f>'Com RTOS RX'!$Z531/L532</f>
        <v>134.4</v>
      </c>
    </row>
    <row r="533" ht="15.75" customHeight="1">
      <c r="A533" s="3">
        <f>'Sem RTOS TX'!K532</f>
        <v>0.00009259259259</v>
      </c>
      <c r="B533" s="3">
        <f>'Com RTOS TX'!K532</f>
        <v>0.00005787037037</v>
      </c>
      <c r="C533" s="10">
        <f t="shared" si="3"/>
        <v>0.00003472222222</v>
      </c>
      <c r="E533" s="8">
        <f>'Sem RTOS RX'!Y1727</f>
        <v>0.0001851851852</v>
      </c>
      <c r="F533" s="8">
        <f>'Com RTOS RX'!Y2451</f>
        <v>0.00005787037037</v>
      </c>
      <c r="G533" s="10">
        <f t="shared" si="4"/>
        <v>0.0001273148148</v>
      </c>
      <c r="H533" s="1">
        <f t="shared" ref="H533:I533" si="1067">SUM(HOUR(A533)*3600,MINUTE(A533)*60,SECOND(A533))</f>
        <v>8</v>
      </c>
      <c r="I533" s="1">
        <f t="shared" si="1067"/>
        <v>5</v>
      </c>
      <c r="J533" s="1">
        <f t="shared" si="6"/>
        <v>3</v>
      </c>
      <c r="K533" s="1">
        <f t="shared" ref="K533:L533" si="1068">SUM(HOUR(E533)*3600,MINUTE(E533)*60,SECOND(E533))</f>
        <v>16</v>
      </c>
      <c r="L533" s="1">
        <f t="shared" si="1068"/>
        <v>5</v>
      </c>
      <c r="M533" s="1">
        <f t="shared" si="8"/>
        <v>11</v>
      </c>
      <c r="N533" s="1">
        <f>'Sem RTOS TX'!L532/H533</f>
        <v>111</v>
      </c>
      <c r="O533" s="1">
        <f>'Com RTOS TX'!L532/I533</f>
        <v>179.2</v>
      </c>
      <c r="P533" s="1">
        <f>'Sem RTOS RX'!$Z532/K533</f>
        <v>42</v>
      </c>
      <c r="Q533" s="1">
        <f>'Com RTOS RX'!$Z532/L533</f>
        <v>134.4</v>
      </c>
    </row>
    <row r="534" ht="15.75" customHeight="1">
      <c r="A534" s="3">
        <f>'Sem RTOS TX'!K533</f>
        <v>0.00009259259259</v>
      </c>
      <c r="B534" s="3">
        <f>'Com RTOS TX'!K533</f>
        <v>0.00005787037037</v>
      </c>
      <c r="C534" s="10">
        <f t="shared" si="3"/>
        <v>0.00003472222222</v>
      </c>
      <c r="E534" s="8">
        <f>'Sem RTOS RX'!Y1728</f>
        <v>0.00009259259259</v>
      </c>
      <c r="F534" s="8">
        <f>'Com RTOS RX'!Y2452</f>
        <v>0.00005787037037</v>
      </c>
      <c r="G534" s="10">
        <f t="shared" si="4"/>
        <v>0.00003472222222</v>
      </c>
      <c r="H534" s="1">
        <f t="shared" ref="H534:I534" si="1069">SUM(HOUR(A534)*3600,MINUTE(A534)*60,SECOND(A534))</f>
        <v>8</v>
      </c>
      <c r="I534" s="1">
        <f t="shared" si="1069"/>
        <v>5</v>
      </c>
      <c r="J534" s="1">
        <f t="shared" si="6"/>
        <v>3</v>
      </c>
      <c r="K534" s="1">
        <f t="shared" ref="K534:L534" si="1070">SUM(HOUR(E534)*3600,MINUTE(E534)*60,SECOND(E534))</f>
        <v>8</v>
      </c>
      <c r="L534" s="1">
        <f t="shared" si="1070"/>
        <v>5</v>
      </c>
      <c r="M534" s="1">
        <f t="shared" si="8"/>
        <v>3</v>
      </c>
      <c r="N534" s="1">
        <f>'Sem RTOS TX'!L533/H534</f>
        <v>111</v>
      </c>
      <c r="O534" s="1">
        <f>'Com RTOS TX'!L533/I534</f>
        <v>179.2</v>
      </c>
      <c r="P534" s="1">
        <f>'Sem RTOS RX'!$Z533/K534</f>
        <v>84</v>
      </c>
      <c r="Q534" s="1">
        <f>'Com RTOS RX'!$Z533/L534</f>
        <v>134.4</v>
      </c>
    </row>
    <row r="535" ht="15.75" customHeight="1">
      <c r="A535" s="3">
        <f>'Sem RTOS TX'!K534</f>
        <v>0.0001041666667</v>
      </c>
      <c r="B535" s="3">
        <f>'Com RTOS TX'!K534</f>
        <v>0.00005787037037</v>
      </c>
      <c r="C535" s="10">
        <f t="shared" si="3"/>
        <v>0.0000462962963</v>
      </c>
      <c r="E535" s="8">
        <f>'Sem RTOS RX'!Y1729</f>
        <v>0.0001851851852</v>
      </c>
      <c r="F535" s="8">
        <f>'Com RTOS RX'!Y2453</f>
        <v>0.00005787037037</v>
      </c>
      <c r="G535" s="10">
        <f t="shared" si="4"/>
        <v>0.0001273148148</v>
      </c>
      <c r="H535" s="1">
        <f t="shared" ref="H535:I535" si="1071">SUM(HOUR(A535)*3600,MINUTE(A535)*60,SECOND(A535))</f>
        <v>9</v>
      </c>
      <c r="I535" s="1">
        <f t="shared" si="1071"/>
        <v>5</v>
      </c>
      <c r="J535" s="1">
        <f t="shared" si="6"/>
        <v>4</v>
      </c>
      <c r="K535" s="1">
        <f t="shared" ref="K535:L535" si="1072">SUM(HOUR(E535)*3600,MINUTE(E535)*60,SECOND(E535))</f>
        <v>16</v>
      </c>
      <c r="L535" s="1">
        <f t="shared" si="1072"/>
        <v>5</v>
      </c>
      <c r="M535" s="1">
        <f t="shared" si="8"/>
        <v>11</v>
      </c>
      <c r="N535" s="1">
        <f>'Sem RTOS TX'!L534/H535</f>
        <v>98.66666667</v>
      </c>
      <c r="O535" s="1">
        <f>'Com RTOS TX'!L534/I535</f>
        <v>179.2</v>
      </c>
      <c r="P535" s="1">
        <f>'Sem RTOS RX'!$Z534/K535</f>
        <v>42</v>
      </c>
      <c r="Q535" s="1">
        <f>'Com RTOS RX'!$Z534/L535</f>
        <v>134.4</v>
      </c>
    </row>
    <row r="536" ht="15.75" customHeight="1">
      <c r="A536" s="3">
        <f>'Sem RTOS TX'!K535</f>
        <v>0.00009259259259</v>
      </c>
      <c r="B536" s="3">
        <f>'Com RTOS TX'!K535</f>
        <v>0.00005787037037</v>
      </c>
      <c r="C536" s="10">
        <f t="shared" si="3"/>
        <v>0.00003472222222</v>
      </c>
      <c r="E536" s="8">
        <f>'Sem RTOS RX'!Y1730</f>
        <v>0.0002777777778</v>
      </c>
      <c r="F536" s="8">
        <f>'Com RTOS RX'!Y2454</f>
        <v>0.00005787037037</v>
      </c>
      <c r="G536" s="10">
        <f t="shared" si="4"/>
        <v>0.0002199074074</v>
      </c>
      <c r="H536" s="1">
        <f t="shared" ref="H536:I536" si="1073">SUM(HOUR(A536)*3600,MINUTE(A536)*60,SECOND(A536))</f>
        <v>8</v>
      </c>
      <c r="I536" s="1">
        <f t="shared" si="1073"/>
        <v>5</v>
      </c>
      <c r="J536" s="1">
        <f t="shared" si="6"/>
        <v>3</v>
      </c>
      <c r="K536" s="1">
        <f t="shared" ref="K536:L536" si="1074">SUM(HOUR(E536)*3600,MINUTE(E536)*60,SECOND(E536))</f>
        <v>24</v>
      </c>
      <c r="L536" s="1">
        <f t="shared" si="1074"/>
        <v>5</v>
      </c>
      <c r="M536" s="1">
        <f t="shared" si="8"/>
        <v>19</v>
      </c>
      <c r="N536" s="1">
        <f>'Sem RTOS TX'!L535/H536</f>
        <v>111</v>
      </c>
      <c r="O536" s="1">
        <f>'Com RTOS TX'!L535/I536</f>
        <v>179.2</v>
      </c>
      <c r="P536" s="1">
        <f>'Sem RTOS RX'!$Z535/K536</f>
        <v>28</v>
      </c>
      <c r="Q536" s="1">
        <f>'Com RTOS RX'!$Z535/L536</f>
        <v>134.4</v>
      </c>
    </row>
    <row r="537" ht="15.75" customHeight="1">
      <c r="A537" s="3">
        <f>'Sem RTOS TX'!K536</f>
        <v>0.00009259259259</v>
      </c>
      <c r="B537" s="3">
        <f>'Com RTOS TX'!K536</f>
        <v>0.00005787037037</v>
      </c>
      <c r="C537" s="10">
        <f t="shared" si="3"/>
        <v>0.00003472222222</v>
      </c>
      <c r="E537" s="8">
        <f>'Sem RTOS RX'!Y1731</f>
        <v>0.00009259259259</v>
      </c>
      <c r="F537" s="8">
        <f>'Com RTOS RX'!Y2455</f>
        <v>0.00005787037037</v>
      </c>
      <c r="G537" s="10">
        <f t="shared" si="4"/>
        <v>0.00003472222222</v>
      </c>
      <c r="H537" s="1">
        <f t="shared" ref="H537:I537" si="1075">SUM(HOUR(A537)*3600,MINUTE(A537)*60,SECOND(A537))</f>
        <v>8</v>
      </c>
      <c r="I537" s="1">
        <f t="shared" si="1075"/>
        <v>5</v>
      </c>
      <c r="J537" s="1">
        <f t="shared" si="6"/>
        <v>3</v>
      </c>
      <c r="K537" s="1">
        <f t="shared" ref="K537:L537" si="1076">SUM(HOUR(E537)*3600,MINUTE(E537)*60,SECOND(E537))</f>
        <v>8</v>
      </c>
      <c r="L537" s="1">
        <f t="shared" si="1076"/>
        <v>5</v>
      </c>
      <c r="M537" s="1">
        <f t="shared" si="8"/>
        <v>3</v>
      </c>
      <c r="N537" s="1">
        <f>'Sem RTOS TX'!L536/H537</f>
        <v>111</v>
      </c>
      <c r="O537" s="1">
        <f>'Com RTOS TX'!L536/I537</f>
        <v>179.2</v>
      </c>
      <c r="P537" s="1">
        <f>'Sem RTOS RX'!$Z536/K537</f>
        <v>84</v>
      </c>
      <c r="Q537" s="1">
        <f>'Com RTOS RX'!$Z536/L537</f>
        <v>134.4</v>
      </c>
    </row>
    <row r="538" ht="15.75" customHeight="1">
      <c r="A538" s="3">
        <f>'Sem RTOS TX'!K537</f>
        <v>0.00009259259259</v>
      </c>
      <c r="B538" s="3">
        <f>'Com RTOS TX'!K537</f>
        <v>0.00005787037037</v>
      </c>
      <c r="C538" s="10">
        <f t="shared" si="3"/>
        <v>0.00003472222222</v>
      </c>
      <c r="E538" s="8">
        <f>'Sem RTOS RX'!Y1732</f>
        <v>0.00009259259259</v>
      </c>
      <c r="F538" s="8">
        <f>'Com RTOS RX'!Y2456</f>
        <v>0.0001157407407</v>
      </c>
      <c r="G538" s="10">
        <f t="shared" si="4"/>
        <v>0.00002314814815</v>
      </c>
      <c r="H538" s="1">
        <f t="shared" ref="H538:I538" si="1077">SUM(HOUR(A538)*3600,MINUTE(A538)*60,SECOND(A538))</f>
        <v>8</v>
      </c>
      <c r="I538" s="1">
        <f t="shared" si="1077"/>
        <v>5</v>
      </c>
      <c r="J538" s="1">
        <f t="shared" si="6"/>
        <v>3</v>
      </c>
      <c r="K538" s="1">
        <f t="shared" ref="K538:L538" si="1078">SUM(HOUR(E538)*3600,MINUTE(E538)*60,SECOND(E538))</f>
        <v>8</v>
      </c>
      <c r="L538" s="1">
        <f t="shared" si="1078"/>
        <v>10</v>
      </c>
      <c r="M538" s="1">
        <f t="shared" si="8"/>
        <v>2</v>
      </c>
      <c r="N538" s="1">
        <f>'Sem RTOS TX'!L537/H538</f>
        <v>111</v>
      </c>
      <c r="O538" s="1">
        <f>'Com RTOS TX'!L537/I538</f>
        <v>179.2</v>
      </c>
      <c r="P538" s="1">
        <f>'Sem RTOS RX'!$Z537/K538</f>
        <v>84</v>
      </c>
      <c r="Q538" s="1">
        <f>'Com RTOS RX'!$Z537/L538</f>
        <v>67.2</v>
      </c>
    </row>
    <row r="539" ht="15.75" customHeight="1">
      <c r="A539" s="3">
        <f>'Sem RTOS TX'!K538</f>
        <v>0.00009259259259</v>
      </c>
      <c r="B539" s="3">
        <f>'Com RTOS TX'!K538</f>
        <v>0.00005787037037</v>
      </c>
      <c r="C539" s="10">
        <f t="shared" si="3"/>
        <v>0.00003472222222</v>
      </c>
      <c r="E539" s="8">
        <f>'Sem RTOS RX'!Y1733</f>
        <v>0.0001851851852</v>
      </c>
      <c r="F539" s="8">
        <f>'Com RTOS RX'!Y2457</f>
        <v>0.00005787037037</v>
      </c>
      <c r="G539" s="10">
        <f t="shared" si="4"/>
        <v>0.0001273148148</v>
      </c>
      <c r="H539" s="1">
        <f t="shared" ref="H539:I539" si="1079">SUM(HOUR(A539)*3600,MINUTE(A539)*60,SECOND(A539))</f>
        <v>8</v>
      </c>
      <c r="I539" s="1">
        <f t="shared" si="1079"/>
        <v>5</v>
      </c>
      <c r="J539" s="1">
        <f t="shared" si="6"/>
        <v>3</v>
      </c>
      <c r="K539" s="1">
        <f t="shared" ref="K539:L539" si="1080">SUM(HOUR(E539)*3600,MINUTE(E539)*60,SECOND(E539))</f>
        <v>16</v>
      </c>
      <c r="L539" s="1">
        <f t="shared" si="1080"/>
        <v>5</v>
      </c>
      <c r="M539" s="1">
        <f t="shared" si="8"/>
        <v>11</v>
      </c>
      <c r="N539" s="1">
        <f>'Sem RTOS TX'!L538/H539</f>
        <v>111</v>
      </c>
      <c r="O539" s="1">
        <f>'Com RTOS TX'!L538/I539</f>
        <v>179.2</v>
      </c>
      <c r="P539" s="1">
        <f>'Sem RTOS RX'!$Z538/K539</f>
        <v>42</v>
      </c>
      <c r="Q539" s="1">
        <f>'Com RTOS RX'!$Z538/L539</f>
        <v>134.4</v>
      </c>
    </row>
    <row r="540" ht="15.75" customHeight="1">
      <c r="A540" s="3">
        <f>'Sem RTOS TX'!K539</f>
        <v>0.00009259259259</v>
      </c>
      <c r="B540" s="3">
        <f>'Com RTOS TX'!K539</f>
        <v>0.00005787037037</v>
      </c>
      <c r="C540" s="10">
        <f t="shared" si="3"/>
        <v>0.00003472222222</v>
      </c>
      <c r="E540" s="8">
        <f>'Sem RTOS RX'!Y1734</f>
        <v>0.00009259259259</v>
      </c>
      <c r="F540" s="8">
        <f>'Com RTOS RX'!Y2458</f>
        <v>0.00005787037037</v>
      </c>
      <c r="G540" s="10">
        <f t="shared" si="4"/>
        <v>0.00003472222222</v>
      </c>
      <c r="H540" s="1">
        <f t="shared" ref="H540:I540" si="1081">SUM(HOUR(A540)*3600,MINUTE(A540)*60,SECOND(A540))</f>
        <v>8</v>
      </c>
      <c r="I540" s="1">
        <f t="shared" si="1081"/>
        <v>5</v>
      </c>
      <c r="J540" s="1">
        <f t="shared" si="6"/>
        <v>3</v>
      </c>
      <c r="K540" s="1">
        <f t="shared" ref="K540:L540" si="1082">SUM(HOUR(E540)*3600,MINUTE(E540)*60,SECOND(E540))</f>
        <v>8</v>
      </c>
      <c r="L540" s="1">
        <f t="shared" si="1082"/>
        <v>5</v>
      </c>
      <c r="M540" s="1">
        <f t="shared" si="8"/>
        <v>3</v>
      </c>
      <c r="N540" s="1">
        <f>'Sem RTOS TX'!L539/H540</f>
        <v>111</v>
      </c>
      <c r="O540" s="1">
        <f>'Com RTOS TX'!L539/I540</f>
        <v>179.2</v>
      </c>
      <c r="P540" s="1">
        <f>'Sem RTOS RX'!$Z539/K540</f>
        <v>84</v>
      </c>
      <c r="Q540" s="1">
        <f>'Com RTOS RX'!$Z539/L540</f>
        <v>134.4</v>
      </c>
    </row>
    <row r="541" ht="15.75" customHeight="1">
      <c r="A541" s="3">
        <f>'Sem RTOS TX'!K540</f>
        <v>0.00009259259259</v>
      </c>
      <c r="B541" s="3">
        <f>'Com RTOS TX'!K540</f>
        <v>0.00006944444444</v>
      </c>
      <c r="C541" s="10">
        <f t="shared" si="3"/>
        <v>0.00002314814815</v>
      </c>
      <c r="E541" s="8">
        <f>'Sem RTOS RX'!Y1735</f>
        <v>0.0001041666667</v>
      </c>
      <c r="F541" s="8">
        <f>'Com RTOS RX'!Y2459</f>
        <v>0.0001157407407</v>
      </c>
      <c r="G541" s="10">
        <f t="shared" si="4"/>
        <v>0.00001157407407</v>
      </c>
      <c r="H541" s="1">
        <f t="shared" ref="H541:I541" si="1083">SUM(HOUR(A541)*3600,MINUTE(A541)*60,SECOND(A541))</f>
        <v>8</v>
      </c>
      <c r="I541" s="1">
        <f t="shared" si="1083"/>
        <v>6</v>
      </c>
      <c r="J541" s="1">
        <f t="shared" si="6"/>
        <v>2</v>
      </c>
      <c r="K541" s="1">
        <f t="shared" ref="K541:L541" si="1084">SUM(HOUR(E541)*3600,MINUTE(E541)*60,SECOND(E541))</f>
        <v>9</v>
      </c>
      <c r="L541" s="1">
        <f t="shared" si="1084"/>
        <v>10</v>
      </c>
      <c r="M541" s="1">
        <f t="shared" si="8"/>
        <v>1</v>
      </c>
      <c r="N541" s="1">
        <f>'Sem RTOS TX'!L540/H541</f>
        <v>111</v>
      </c>
      <c r="O541" s="1">
        <f>'Com RTOS TX'!L540/I541</f>
        <v>149.3333333</v>
      </c>
      <c r="P541" s="1">
        <f>'Sem RTOS RX'!$Z540/K541</f>
        <v>74.66666667</v>
      </c>
      <c r="Q541" s="1">
        <f>'Com RTOS RX'!$Z540/L541</f>
        <v>67.2</v>
      </c>
    </row>
    <row r="542" ht="15.75" customHeight="1">
      <c r="A542" s="3">
        <f>'Sem RTOS TX'!K541</f>
        <v>0.00009259259259</v>
      </c>
      <c r="B542" s="3">
        <f>'Com RTOS TX'!K541</f>
        <v>0.00005787037037</v>
      </c>
      <c r="C542" s="10">
        <f t="shared" si="3"/>
        <v>0.00003472222222</v>
      </c>
      <c r="E542" s="8">
        <f>'Sem RTOS RX'!Y1736</f>
        <v>0.00009259259259</v>
      </c>
      <c r="F542" s="8">
        <f>'Com RTOS RX'!Y2460</f>
        <v>0.00005787037037</v>
      </c>
      <c r="G542" s="10">
        <f t="shared" si="4"/>
        <v>0.00003472222222</v>
      </c>
      <c r="H542" s="1">
        <f t="shared" ref="H542:I542" si="1085">SUM(HOUR(A542)*3600,MINUTE(A542)*60,SECOND(A542))</f>
        <v>8</v>
      </c>
      <c r="I542" s="1">
        <f t="shared" si="1085"/>
        <v>5</v>
      </c>
      <c r="J542" s="1">
        <f t="shared" si="6"/>
        <v>3</v>
      </c>
      <c r="K542" s="1">
        <f t="shared" ref="K542:L542" si="1086">SUM(HOUR(E542)*3600,MINUTE(E542)*60,SECOND(E542))</f>
        <v>8</v>
      </c>
      <c r="L542" s="1">
        <f t="shared" si="1086"/>
        <v>5</v>
      </c>
      <c r="M542" s="1">
        <f t="shared" si="8"/>
        <v>3</v>
      </c>
      <c r="N542" s="1">
        <f>'Sem RTOS TX'!L541/H542</f>
        <v>111</v>
      </c>
      <c r="O542" s="1">
        <f>'Com RTOS TX'!L541/I542</f>
        <v>179.2</v>
      </c>
      <c r="P542" s="1">
        <f>'Sem RTOS RX'!$Z541/K542</f>
        <v>84</v>
      </c>
      <c r="Q542" s="1">
        <f>'Com RTOS RX'!$Z541/L542</f>
        <v>134.4</v>
      </c>
    </row>
    <row r="543" ht="15.75" customHeight="1">
      <c r="A543" s="3">
        <f>'Sem RTOS TX'!K542</f>
        <v>0.00009259259259</v>
      </c>
      <c r="B543" s="3">
        <f>'Com RTOS TX'!K542</f>
        <v>0.00005787037037</v>
      </c>
      <c r="C543" s="10">
        <f t="shared" si="3"/>
        <v>0.00003472222222</v>
      </c>
      <c r="E543" s="8">
        <f>'Sem RTOS RX'!Y1737</f>
        <v>0.0001851851852</v>
      </c>
      <c r="F543" s="8">
        <f>'Com RTOS RX'!Y2461</f>
        <v>0.00005787037037</v>
      </c>
      <c r="G543" s="10">
        <f t="shared" si="4"/>
        <v>0.0001273148148</v>
      </c>
      <c r="H543" s="1">
        <f t="shared" ref="H543:I543" si="1087">SUM(HOUR(A543)*3600,MINUTE(A543)*60,SECOND(A543))</f>
        <v>8</v>
      </c>
      <c r="I543" s="1">
        <f t="shared" si="1087"/>
        <v>5</v>
      </c>
      <c r="J543" s="1">
        <f t="shared" si="6"/>
        <v>3</v>
      </c>
      <c r="K543" s="1">
        <f t="shared" ref="K543:L543" si="1088">SUM(HOUR(E543)*3600,MINUTE(E543)*60,SECOND(E543))</f>
        <v>16</v>
      </c>
      <c r="L543" s="1">
        <f t="shared" si="1088"/>
        <v>5</v>
      </c>
      <c r="M543" s="1">
        <f t="shared" si="8"/>
        <v>11</v>
      </c>
      <c r="N543" s="1">
        <f>'Sem RTOS TX'!L542/H543</f>
        <v>111</v>
      </c>
      <c r="O543" s="1">
        <f>'Com RTOS TX'!L542/I543</f>
        <v>179.2</v>
      </c>
      <c r="P543" s="1">
        <f>'Sem RTOS RX'!$Z542/K543</f>
        <v>42</v>
      </c>
      <c r="Q543" s="1">
        <f>'Com RTOS RX'!$Z542/L543</f>
        <v>134.4</v>
      </c>
    </row>
    <row r="544" ht="15.75" customHeight="1">
      <c r="A544" s="3">
        <f>'Sem RTOS TX'!K543</f>
        <v>0.00009259259259</v>
      </c>
      <c r="B544" s="3">
        <f>'Com RTOS TX'!K543</f>
        <v>0.00005787037037</v>
      </c>
      <c r="C544" s="10">
        <f t="shared" si="3"/>
        <v>0.00003472222222</v>
      </c>
      <c r="E544" s="8">
        <f>'Sem RTOS RX'!Y1738</f>
        <v>0.00009259259259</v>
      </c>
      <c r="F544" s="8">
        <f>'Com RTOS RX'!Y2462</f>
        <v>0.0001157407407</v>
      </c>
      <c r="G544" s="10">
        <f t="shared" si="4"/>
        <v>0.00002314814815</v>
      </c>
      <c r="H544" s="1">
        <f t="shared" ref="H544:I544" si="1089">SUM(HOUR(A544)*3600,MINUTE(A544)*60,SECOND(A544))</f>
        <v>8</v>
      </c>
      <c r="I544" s="1">
        <f t="shared" si="1089"/>
        <v>5</v>
      </c>
      <c r="J544" s="1">
        <f t="shared" si="6"/>
        <v>3</v>
      </c>
      <c r="K544" s="1">
        <f t="shared" ref="K544:L544" si="1090">SUM(HOUR(E544)*3600,MINUTE(E544)*60,SECOND(E544))</f>
        <v>8</v>
      </c>
      <c r="L544" s="1">
        <f t="shared" si="1090"/>
        <v>10</v>
      </c>
      <c r="M544" s="1">
        <f t="shared" si="8"/>
        <v>2</v>
      </c>
      <c r="N544" s="1">
        <f>'Sem RTOS TX'!L543/H544</f>
        <v>111</v>
      </c>
      <c r="O544" s="1">
        <f>'Com RTOS TX'!L543/I544</f>
        <v>179.2</v>
      </c>
      <c r="P544" s="1">
        <f>'Sem RTOS RX'!$Z543/K544</f>
        <v>84</v>
      </c>
      <c r="Q544" s="1">
        <f>'Com RTOS RX'!$Z543/L544</f>
        <v>67.2</v>
      </c>
    </row>
    <row r="545" ht="15.75" customHeight="1">
      <c r="A545" s="3">
        <f>'Sem RTOS TX'!K544</f>
        <v>0.00009259259259</v>
      </c>
      <c r="B545" s="3">
        <f>'Com RTOS TX'!K544</f>
        <v>0.00005787037037</v>
      </c>
      <c r="C545" s="10">
        <f t="shared" si="3"/>
        <v>0.00003472222222</v>
      </c>
      <c r="E545" s="8">
        <f>'Sem RTOS RX'!Y1739</f>
        <v>0.00009259259259</v>
      </c>
      <c r="F545" s="8">
        <f>'Com RTOS RX'!Y2463</f>
        <v>0.00006944444444</v>
      </c>
      <c r="G545" s="10">
        <f t="shared" si="4"/>
        <v>0.00002314814815</v>
      </c>
      <c r="H545" s="1">
        <f t="shared" ref="H545:I545" si="1091">SUM(HOUR(A545)*3600,MINUTE(A545)*60,SECOND(A545))</f>
        <v>8</v>
      </c>
      <c r="I545" s="1">
        <f t="shared" si="1091"/>
        <v>5</v>
      </c>
      <c r="J545" s="1">
        <f t="shared" si="6"/>
        <v>3</v>
      </c>
      <c r="K545" s="1">
        <f t="shared" ref="K545:L545" si="1092">SUM(HOUR(E545)*3600,MINUTE(E545)*60,SECOND(E545))</f>
        <v>8</v>
      </c>
      <c r="L545" s="1">
        <f t="shared" si="1092"/>
        <v>6</v>
      </c>
      <c r="M545" s="1">
        <f t="shared" si="8"/>
        <v>2</v>
      </c>
      <c r="N545" s="1">
        <f>'Sem RTOS TX'!L544/H545</f>
        <v>111</v>
      </c>
      <c r="O545" s="1">
        <f>'Com RTOS TX'!L544/I545</f>
        <v>179.2</v>
      </c>
      <c r="P545" s="1">
        <f>'Sem RTOS RX'!$Z544/K545</f>
        <v>84</v>
      </c>
      <c r="Q545" s="1">
        <f>'Com RTOS RX'!$Z544/L545</f>
        <v>112</v>
      </c>
    </row>
    <row r="546" ht="15.75" customHeight="1">
      <c r="A546" s="3">
        <f>'Sem RTOS TX'!K545</f>
        <v>0.00009259259259</v>
      </c>
      <c r="B546" s="3">
        <f>'Com RTOS TX'!K545</f>
        <v>0.00005787037037</v>
      </c>
      <c r="C546" s="10">
        <f t="shared" si="3"/>
        <v>0.00003472222222</v>
      </c>
      <c r="E546" s="8">
        <f>'Sem RTOS RX'!Y1740</f>
        <v>0.00009259259259</v>
      </c>
      <c r="F546" s="8">
        <f>'Com RTOS RX'!Y2464</f>
        <v>0.0001157407407</v>
      </c>
      <c r="G546" s="10">
        <f t="shared" si="4"/>
        <v>0.00002314814815</v>
      </c>
      <c r="H546" s="1">
        <f t="shared" ref="H546:I546" si="1093">SUM(HOUR(A546)*3600,MINUTE(A546)*60,SECOND(A546))</f>
        <v>8</v>
      </c>
      <c r="I546" s="1">
        <f t="shared" si="1093"/>
        <v>5</v>
      </c>
      <c r="J546" s="1">
        <f t="shared" si="6"/>
        <v>3</v>
      </c>
      <c r="K546" s="1">
        <f t="shared" ref="K546:L546" si="1094">SUM(HOUR(E546)*3600,MINUTE(E546)*60,SECOND(E546))</f>
        <v>8</v>
      </c>
      <c r="L546" s="1">
        <f t="shared" si="1094"/>
        <v>10</v>
      </c>
      <c r="M546" s="1">
        <f t="shared" si="8"/>
        <v>2</v>
      </c>
      <c r="N546" s="1">
        <f>'Sem RTOS TX'!L545/H546</f>
        <v>111</v>
      </c>
      <c r="O546" s="1">
        <f>'Com RTOS TX'!L545/I546</f>
        <v>179.2</v>
      </c>
      <c r="P546" s="1">
        <f>'Sem RTOS RX'!$Z545/K546</f>
        <v>84</v>
      </c>
      <c r="Q546" s="1">
        <f>'Com RTOS RX'!$Z545/L546</f>
        <v>67.2</v>
      </c>
    </row>
    <row r="547" ht="15.75" customHeight="1">
      <c r="A547" s="3">
        <f>'Sem RTOS TX'!K546</f>
        <v>0.00009259259259</v>
      </c>
      <c r="B547" s="3">
        <f>'Com RTOS TX'!K546</f>
        <v>0.00005787037037</v>
      </c>
      <c r="C547" s="10">
        <f t="shared" si="3"/>
        <v>0.00003472222222</v>
      </c>
      <c r="E547" s="8">
        <f>'Sem RTOS RX'!Y1741</f>
        <v>0.0001851851852</v>
      </c>
      <c r="F547" s="8">
        <f>'Com RTOS RX'!Y2465</f>
        <v>0.00005787037037</v>
      </c>
      <c r="G547" s="10">
        <f t="shared" si="4"/>
        <v>0.0001273148148</v>
      </c>
      <c r="H547" s="1">
        <f t="shared" ref="H547:I547" si="1095">SUM(HOUR(A547)*3600,MINUTE(A547)*60,SECOND(A547))</f>
        <v>8</v>
      </c>
      <c r="I547" s="1">
        <f t="shared" si="1095"/>
        <v>5</v>
      </c>
      <c r="J547" s="1">
        <f t="shared" si="6"/>
        <v>3</v>
      </c>
      <c r="K547" s="1">
        <f t="shared" ref="K547:L547" si="1096">SUM(HOUR(E547)*3600,MINUTE(E547)*60,SECOND(E547))</f>
        <v>16</v>
      </c>
      <c r="L547" s="1">
        <f t="shared" si="1096"/>
        <v>5</v>
      </c>
      <c r="M547" s="1">
        <f t="shared" si="8"/>
        <v>11</v>
      </c>
      <c r="N547" s="1">
        <f>'Sem RTOS TX'!L546/H547</f>
        <v>111</v>
      </c>
      <c r="O547" s="1">
        <f>'Com RTOS TX'!L546/I547</f>
        <v>179.2</v>
      </c>
      <c r="P547" s="1">
        <f>'Sem RTOS RX'!$Z546/K547</f>
        <v>42</v>
      </c>
      <c r="Q547" s="1">
        <f>'Com RTOS RX'!$Z546/L547</f>
        <v>134.4</v>
      </c>
    </row>
    <row r="548" ht="15.75" customHeight="1">
      <c r="A548" s="3">
        <f>'Sem RTOS TX'!K547</f>
        <v>0.00009259259259</v>
      </c>
      <c r="B548" s="3">
        <f>'Com RTOS TX'!K547</f>
        <v>0.00005787037037</v>
      </c>
      <c r="C548" s="10">
        <f t="shared" si="3"/>
        <v>0.00003472222222</v>
      </c>
      <c r="E548" s="8">
        <f>'Sem RTOS RX'!Y1742</f>
        <v>0.00009259259259</v>
      </c>
      <c r="F548" s="8">
        <f>'Com RTOS RX'!Y2466</f>
        <v>0.00005787037037</v>
      </c>
      <c r="G548" s="10">
        <f t="shared" si="4"/>
        <v>0.00003472222222</v>
      </c>
      <c r="H548" s="1">
        <f t="shared" ref="H548:I548" si="1097">SUM(HOUR(A548)*3600,MINUTE(A548)*60,SECOND(A548))</f>
        <v>8</v>
      </c>
      <c r="I548" s="1">
        <f t="shared" si="1097"/>
        <v>5</v>
      </c>
      <c r="J548" s="1">
        <f t="shared" si="6"/>
        <v>3</v>
      </c>
      <c r="K548" s="1">
        <f t="shared" ref="K548:L548" si="1098">SUM(HOUR(E548)*3600,MINUTE(E548)*60,SECOND(E548))</f>
        <v>8</v>
      </c>
      <c r="L548" s="1">
        <f t="shared" si="1098"/>
        <v>5</v>
      </c>
      <c r="M548" s="1">
        <f t="shared" si="8"/>
        <v>3</v>
      </c>
      <c r="N548" s="1">
        <f>'Sem RTOS TX'!L547/H548</f>
        <v>111</v>
      </c>
      <c r="O548" s="1">
        <f>'Com RTOS TX'!L547/I548</f>
        <v>179.2</v>
      </c>
      <c r="P548" s="1">
        <f>'Sem RTOS RX'!$Z547/K548</f>
        <v>84</v>
      </c>
      <c r="Q548" s="1">
        <f>'Com RTOS RX'!$Z547/L548</f>
        <v>134.4</v>
      </c>
    </row>
    <row r="549" ht="15.75" customHeight="1">
      <c r="A549" s="3">
        <f>'Sem RTOS TX'!K548</f>
        <v>0.00009259259259</v>
      </c>
      <c r="B549" s="3">
        <f>'Com RTOS TX'!K548</f>
        <v>0.00005787037037</v>
      </c>
      <c r="C549" s="10">
        <f t="shared" si="3"/>
        <v>0.00003472222222</v>
      </c>
      <c r="E549" s="8">
        <f>'Sem RTOS RX'!Y1743</f>
        <v>0.00009259259259</v>
      </c>
      <c r="F549" s="8">
        <f>'Com RTOS RX'!Y2467</f>
        <v>0.00005787037037</v>
      </c>
      <c r="G549" s="10">
        <f t="shared" si="4"/>
        <v>0.00003472222222</v>
      </c>
      <c r="H549" s="1">
        <f t="shared" ref="H549:I549" si="1099">SUM(HOUR(A549)*3600,MINUTE(A549)*60,SECOND(A549))</f>
        <v>8</v>
      </c>
      <c r="I549" s="1">
        <f t="shared" si="1099"/>
        <v>5</v>
      </c>
      <c r="J549" s="1">
        <f t="shared" si="6"/>
        <v>3</v>
      </c>
      <c r="K549" s="1">
        <f t="shared" ref="K549:L549" si="1100">SUM(HOUR(E549)*3600,MINUTE(E549)*60,SECOND(E549))</f>
        <v>8</v>
      </c>
      <c r="L549" s="1">
        <f t="shared" si="1100"/>
        <v>5</v>
      </c>
      <c r="M549" s="1">
        <f t="shared" si="8"/>
        <v>3</v>
      </c>
      <c r="N549" s="1">
        <f>'Sem RTOS TX'!L548/H549</f>
        <v>111</v>
      </c>
      <c r="O549" s="1">
        <f>'Com RTOS TX'!L548/I549</f>
        <v>179.2</v>
      </c>
      <c r="P549" s="1">
        <f>'Sem RTOS RX'!$Z548/K549</f>
        <v>84</v>
      </c>
      <c r="Q549" s="1">
        <f>'Com RTOS RX'!$Z548/L549</f>
        <v>134.4</v>
      </c>
    </row>
    <row r="550" ht="15.75" customHeight="1">
      <c r="A550" s="3">
        <f>'Sem RTOS TX'!K549</f>
        <v>0.00009259259259</v>
      </c>
      <c r="B550" s="3">
        <f>'Com RTOS TX'!K549</f>
        <v>0.00005787037037</v>
      </c>
      <c r="C550" s="10">
        <f t="shared" si="3"/>
        <v>0.00003472222222</v>
      </c>
      <c r="E550" s="8">
        <f>'Sem RTOS RX'!Y1744</f>
        <v>0.00009259259259</v>
      </c>
      <c r="F550" s="8">
        <f>'Com RTOS RX'!Y2468</f>
        <v>0.00005787037037</v>
      </c>
      <c r="G550" s="10">
        <f t="shared" si="4"/>
        <v>0.00003472222222</v>
      </c>
      <c r="H550" s="1">
        <f t="shared" ref="H550:I550" si="1101">SUM(HOUR(A550)*3600,MINUTE(A550)*60,SECOND(A550))</f>
        <v>8</v>
      </c>
      <c r="I550" s="1">
        <f t="shared" si="1101"/>
        <v>5</v>
      </c>
      <c r="J550" s="1">
        <f t="shared" si="6"/>
        <v>3</v>
      </c>
      <c r="K550" s="1">
        <f t="shared" ref="K550:L550" si="1102">SUM(HOUR(E550)*3600,MINUTE(E550)*60,SECOND(E550))</f>
        <v>8</v>
      </c>
      <c r="L550" s="1">
        <f t="shared" si="1102"/>
        <v>5</v>
      </c>
      <c r="M550" s="1">
        <f t="shared" si="8"/>
        <v>3</v>
      </c>
      <c r="N550" s="1">
        <f>'Sem RTOS TX'!L549/H550</f>
        <v>111</v>
      </c>
      <c r="O550" s="1">
        <f>'Com RTOS TX'!L549/I550</f>
        <v>179.2</v>
      </c>
      <c r="P550" s="1">
        <f>'Sem RTOS RX'!$Z549/K550</f>
        <v>84</v>
      </c>
      <c r="Q550" s="1">
        <f>'Com RTOS RX'!$Z549/L550</f>
        <v>134.4</v>
      </c>
    </row>
    <row r="551" ht="15.75" customHeight="1">
      <c r="A551" s="3">
        <f>'Sem RTOS TX'!K550</f>
        <v>0.0001041666667</v>
      </c>
      <c r="B551" s="3">
        <f>'Com RTOS TX'!K550</f>
        <v>0.00005787037037</v>
      </c>
      <c r="C551" s="10">
        <f t="shared" si="3"/>
        <v>0.0000462962963</v>
      </c>
      <c r="E551" s="8">
        <f>'Sem RTOS RX'!Y1745</f>
        <v>0.0001851851852</v>
      </c>
      <c r="F551" s="8">
        <f>'Com RTOS RX'!Y2469</f>
        <v>0.00005787037037</v>
      </c>
      <c r="G551" s="10">
        <f t="shared" si="4"/>
        <v>0.0001273148148</v>
      </c>
      <c r="H551" s="1">
        <f t="shared" ref="H551:I551" si="1103">SUM(HOUR(A551)*3600,MINUTE(A551)*60,SECOND(A551))</f>
        <v>9</v>
      </c>
      <c r="I551" s="1">
        <f t="shared" si="1103"/>
        <v>5</v>
      </c>
      <c r="J551" s="1">
        <f t="shared" si="6"/>
        <v>4</v>
      </c>
      <c r="K551" s="1">
        <f t="shared" ref="K551:L551" si="1104">SUM(HOUR(E551)*3600,MINUTE(E551)*60,SECOND(E551))</f>
        <v>16</v>
      </c>
      <c r="L551" s="1">
        <f t="shared" si="1104"/>
        <v>5</v>
      </c>
      <c r="M551" s="1">
        <f t="shared" si="8"/>
        <v>11</v>
      </c>
      <c r="N551" s="1">
        <f>'Sem RTOS TX'!L550/H551</f>
        <v>98.66666667</v>
      </c>
      <c r="O551" s="1">
        <f>'Com RTOS TX'!L550/I551</f>
        <v>179.2</v>
      </c>
      <c r="P551" s="1">
        <f>'Sem RTOS RX'!$Z550/K551</f>
        <v>42</v>
      </c>
      <c r="Q551" s="1">
        <f>'Com RTOS RX'!$Z550/L551</f>
        <v>134.4</v>
      </c>
    </row>
    <row r="552" ht="15.75" customHeight="1">
      <c r="A552" s="3">
        <f>'Sem RTOS TX'!K551</f>
        <v>0.00009259259259</v>
      </c>
      <c r="B552" s="3">
        <f>'Com RTOS TX'!K551</f>
        <v>0.00005787037037</v>
      </c>
      <c r="C552" s="10">
        <f t="shared" si="3"/>
        <v>0.00003472222222</v>
      </c>
      <c r="E552" s="8">
        <f>'Sem RTOS RX'!Y1746</f>
        <v>0.00009259259259</v>
      </c>
      <c r="F552" s="8">
        <f>'Com RTOS RX'!Y2470</f>
        <v>0.00005787037037</v>
      </c>
      <c r="G552" s="10">
        <f t="shared" si="4"/>
        <v>0.00003472222222</v>
      </c>
      <c r="H552" s="1">
        <f t="shared" ref="H552:I552" si="1105">SUM(HOUR(A552)*3600,MINUTE(A552)*60,SECOND(A552))</f>
        <v>8</v>
      </c>
      <c r="I552" s="1">
        <f t="shared" si="1105"/>
        <v>5</v>
      </c>
      <c r="J552" s="1">
        <f t="shared" si="6"/>
        <v>3</v>
      </c>
      <c r="K552" s="1">
        <f t="shared" ref="K552:L552" si="1106">SUM(HOUR(E552)*3600,MINUTE(E552)*60,SECOND(E552))</f>
        <v>8</v>
      </c>
      <c r="L552" s="1">
        <f t="shared" si="1106"/>
        <v>5</v>
      </c>
      <c r="M552" s="1">
        <f t="shared" si="8"/>
        <v>3</v>
      </c>
      <c r="N552" s="1">
        <f>'Sem RTOS TX'!L551/H552</f>
        <v>111</v>
      </c>
      <c r="O552" s="1">
        <f>'Com RTOS TX'!L551/I552</f>
        <v>179.2</v>
      </c>
      <c r="P552" s="1">
        <f>'Sem RTOS RX'!$Z551/K552</f>
        <v>84</v>
      </c>
      <c r="Q552" s="1">
        <f>'Com RTOS RX'!$Z551/L552</f>
        <v>134.4</v>
      </c>
    </row>
    <row r="553" ht="15.75" customHeight="1">
      <c r="A553" s="3">
        <f>'Sem RTOS TX'!K552</f>
        <v>0.00009259259259</v>
      </c>
      <c r="B553" s="3">
        <f>'Com RTOS TX'!K552</f>
        <v>0.00005787037037</v>
      </c>
      <c r="C553" s="10">
        <f t="shared" si="3"/>
        <v>0.00003472222222</v>
      </c>
      <c r="E553" s="8">
        <f>'Sem RTOS RX'!Y1747</f>
        <v>0.00009259259259</v>
      </c>
      <c r="F553" s="8">
        <f>'Com RTOS RX'!Y2471</f>
        <v>0.00005787037037</v>
      </c>
      <c r="G553" s="10">
        <f t="shared" si="4"/>
        <v>0.00003472222222</v>
      </c>
      <c r="H553" s="1">
        <f t="shared" ref="H553:I553" si="1107">SUM(HOUR(A553)*3600,MINUTE(A553)*60,SECOND(A553))</f>
        <v>8</v>
      </c>
      <c r="I553" s="1">
        <f t="shared" si="1107"/>
        <v>5</v>
      </c>
      <c r="J553" s="1">
        <f t="shared" si="6"/>
        <v>3</v>
      </c>
      <c r="K553" s="1">
        <f t="shared" ref="K553:L553" si="1108">SUM(HOUR(E553)*3600,MINUTE(E553)*60,SECOND(E553))</f>
        <v>8</v>
      </c>
      <c r="L553" s="1">
        <f t="shared" si="1108"/>
        <v>5</v>
      </c>
      <c r="M553" s="1">
        <f t="shared" si="8"/>
        <v>3</v>
      </c>
      <c r="N553" s="1">
        <f>'Sem RTOS TX'!L552/H553</f>
        <v>111</v>
      </c>
      <c r="O553" s="1">
        <f>'Com RTOS TX'!L552/I553</f>
        <v>179.2</v>
      </c>
      <c r="P553" s="1">
        <f>'Sem RTOS RX'!$Z552/K553</f>
        <v>84</v>
      </c>
      <c r="Q553" s="1">
        <f>'Com RTOS RX'!$Z552/L553</f>
        <v>134.4</v>
      </c>
    </row>
    <row r="554" ht="15.75" customHeight="1">
      <c r="A554" s="3">
        <f>'Sem RTOS TX'!K553</f>
        <v>0.00009259259259</v>
      </c>
      <c r="B554" s="3">
        <f>'Com RTOS TX'!K553</f>
        <v>0.00005787037037</v>
      </c>
      <c r="C554" s="10">
        <f t="shared" si="3"/>
        <v>0.00003472222222</v>
      </c>
      <c r="E554" s="8">
        <f>'Sem RTOS RX'!Y1748</f>
        <v>0.0001041666667</v>
      </c>
      <c r="F554" s="8">
        <f>'Com RTOS RX'!Y2472</f>
        <v>0.00005787037037</v>
      </c>
      <c r="G554" s="10">
        <f t="shared" si="4"/>
        <v>0.0000462962963</v>
      </c>
      <c r="H554" s="1">
        <f t="shared" ref="H554:I554" si="1109">SUM(HOUR(A554)*3600,MINUTE(A554)*60,SECOND(A554))</f>
        <v>8</v>
      </c>
      <c r="I554" s="1">
        <f t="shared" si="1109"/>
        <v>5</v>
      </c>
      <c r="J554" s="1">
        <f t="shared" si="6"/>
        <v>3</v>
      </c>
      <c r="K554" s="1">
        <f t="shared" ref="K554:L554" si="1110">SUM(HOUR(E554)*3600,MINUTE(E554)*60,SECOND(E554))</f>
        <v>9</v>
      </c>
      <c r="L554" s="1">
        <f t="shared" si="1110"/>
        <v>5</v>
      </c>
      <c r="M554" s="1">
        <f t="shared" si="8"/>
        <v>4</v>
      </c>
      <c r="N554" s="1">
        <f>'Sem RTOS TX'!L553/H554</f>
        <v>111</v>
      </c>
      <c r="O554" s="1">
        <f>'Com RTOS TX'!L553/I554</f>
        <v>179.2</v>
      </c>
      <c r="P554" s="1">
        <f>'Sem RTOS RX'!$Z553/K554</f>
        <v>74.66666667</v>
      </c>
      <c r="Q554" s="1">
        <f>'Com RTOS RX'!$Z553/L554</f>
        <v>134.4</v>
      </c>
    </row>
    <row r="555" ht="15.75" customHeight="1">
      <c r="A555" s="3">
        <f>'Sem RTOS TX'!K554</f>
        <v>0.00009259259259</v>
      </c>
      <c r="B555" s="3">
        <f>'Com RTOS TX'!K554</f>
        <v>0.00005787037037</v>
      </c>
      <c r="C555" s="10">
        <f t="shared" si="3"/>
        <v>0.00003472222222</v>
      </c>
      <c r="E555" s="8">
        <f>'Sem RTOS RX'!Y1749</f>
        <v>0.0001851851852</v>
      </c>
      <c r="F555" s="8">
        <f>'Com RTOS RX'!Y2473</f>
        <v>0.00005787037037</v>
      </c>
      <c r="G555" s="10">
        <f t="shared" si="4"/>
        <v>0.0001273148148</v>
      </c>
      <c r="H555" s="1">
        <f t="shared" ref="H555:I555" si="1111">SUM(HOUR(A555)*3600,MINUTE(A555)*60,SECOND(A555))</f>
        <v>8</v>
      </c>
      <c r="I555" s="1">
        <f t="shared" si="1111"/>
        <v>5</v>
      </c>
      <c r="J555" s="1">
        <f t="shared" si="6"/>
        <v>3</v>
      </c>
      <c r="K555" s="1">
        <f t="shared" ref="K555:L555" si="1112">SUM(HOUR(E555)*3600,MINUTE(E555)*60,SECOND(E555))</f>
        <v>16</v>
      </c>
      <c r="L555" s="1">
        <f t="shared" si="1112"/>
        <v>5</v>
      </c>
      <c r="M555" s="1">
        <f t="shared" si="8"/>
        <v>11</v>
      </c>
      <c r="N555" s="1">
        <f>'Sem RTOS TX'!L554/H555</f>
        <v>111</v>
      </c>
      <c r="O555" s="1">
        <f>'Com RTOS TX'!L554/I555</f>
        <v>179.2</v>
      </c>
      <c r="P555" s="1">
        <f>'Sem RTOS RX'!$Z554/K555</f>
        <v>42</v>
      </c>
      <c r="Q555" s="1">
        <f>'Com RTOS RX'!$Z554/L555</f>
        <v>134.4</v>
      </c>
    </row>
    <row r="556" ht="15.75" customHeight="1">
      <c r="A556" s="3">
        <f>'Sem RTOS TX'!K555</f>
        <v>0.00009259259259</v>
      </c>
      <c r="B556" s="3">
        <f>'Com RTOS TX'!K555</f>
        <v>0.00005787037037</v>
      </c>
      <c r="C556" s="10">
        <f t="shared" si="3"/>
        <v>0.00003472222222</v>
      </c>
      <c r="E556" s="8">
        <f>'Sem RTOS RX'!Y1750</f>
        <v>0.00009259259259</v>
      </c>
      <c r="F556" s="8">
        <f>'Com RTOS RX'!Y2474</f>
        <v>0.00006944444444</v>
      </c>
      <c r="G556" s="10">
        <f t="shared" si="4"/>
        <v>0.00002314814815</v>
      </c>
      <c r="H556" s="1">
        <f t="shared" ref="H556:I556" si="1113">SUM(HOUR(A556)*3600,MINUTE(A556)*60,SECOND(A556))</f>
        <v>8</v>
      </c>
      <c r="I556" s="1">
        <f t="shared" si="1113"/>
        <v>5</v>
      </c>
      <c r="J556" s="1">
        <f t="shared" si="6"/>
        <v>3</v>
      </c>
      <c r="K556" s="1">
        <f t="shared" ref="K556:L556" si="1114">SUM(HOUR(E556)*3600,MINUTE(E556)*60,SECOND(E556))</f>
        <v>8</v>
      </c>
      <c r="L556" s="1">
        <f t="shared" si="1114"/>
        <v>6</v>
      </c>
      <c r="M556" s="1">
        <f t="shared" si="8"/>
        <v>2</v>
      </c>
      <c r="N556" s="1">
        <f>'Sem RTOS TX'!L555/H556</f>
        <v>111</v>
      </c>
      <c r="O556" s="1">
        <f>'Com RTOS TX'!L555/I556</f>
        <v>179.2</v>
      </c>
      <c r="P556" s="1">
        <f>'Sem RTOS RX'!$Z555/K556</f>
        <v>84</v>
      </c>
      <c r="Q556" s="1">
        <f>'Com RTOS RX'!$Z555/L556</f>
        <v>112</v>
      </c>
    </row>
    <row r="557" ht="15.75" customHeight="1">
      <c r="A557" s="3">
        <f>'Sem RTOS TX'!K556</f>
        <v>0.00009259259259</v>
      </c>
      <c r="B557" s="3">
        <f>'Com RTOS TX'!K556</f>
        <v>0.00005787037037</v>
      </c>
      <c r="C557" s="10">
        <f t="shared" si="3"/>
        <v>0.00003472222222</v>
      </c>
      <c r="E557" s="8">
        <f>'Sem RTOS RX'!Y1751</f>
        <v>0.00009259259259</v>
      </c>
      <c r="F557" s="8">
        <f>'Com RTOS RX'!Y2475</f>
        <v>0.00005787037037</v>
      </c>
      <c r="G557" s="10">
        <f t="shared" si="4"/>
        <v>0.00003472222222</v>
      </c>
      <c r="H557" s="1">
        <f t="shared" ref="H557:I557" si="1115">SUM(HOUR(A557)*3600,MINUTE(A557)*60,SECOND(A557))</f>
        <v>8</v>
      </c>
      <c r="I557" s="1">
        <f t="shared" si="1115"/>
        <v>5</v>
      </c>
      <c r="J557" s="1">
        <f t="shared" si="6"/>
        <v>3</v>
      </c>
      <c r="K557" s="1">
        <f t="shared" ref="K557:L557" si="1116">SUM(HOUR(E557)*3600,MINUTE(E557)*60,SECOND(E557))</f>
        <v>8</v>
      </c>
      <c r="L557" s="1">
        <f t="shared" si="1116"/>
        <v>5</v>
      </c>
      <c r="M557" s="1">
        <f t="shared" si="8"/>
        <v>3</v>
      </c>
      <c r="N557" s="1">
        <f>'Sem RTOS TX'!L556/H557</f>
        <v>111</v>
      </c>
      <c r="O557" s="1">
        <f>'Com RTOS TX'!L556/I557</f>
        <v>179.2</v>
      </c>
      <c r="P557" s="1">
        <f>'Sem RTOS RX'!$Z556/K557</f>
        <v>84</v>
      </c>
      <c r="Q557" s="1">
        <f>'Com RTOS RX'!$Z556/L557</f>
        <v>134.4</v>
      </c>
    </row>
    <row r="558" ht="15.75" customHeight="1">
      <c r="A558" s="3">
        <f>'Sem RTOS TX'!K557</f>
        <v>0.00009259259259</v>
      </c>
      <c r="B558" s="3">
        <f>'Com RTOS TX'!K557</f>
        <v>0.00005787037037</v>
      </c>
      <c r="C558" s="10">
        <f t="shared" si="3"/>
        <v>0.00003472222222</v>
      </c>
      <c r="E558" s="8">
        <f>'Sem RTOS RX'!Y1752</f>
        <v>0.00009259259259</v>
      </c>
      <c r="F558" s="8">
        <f>'Com RTOS RX'!Y2476</f>
        <v>0.0000462962963</v>
      </c>
      <c r="G558" s="10">
        <f t="shared" si="4"/>
        <v>0.0000462962963</v>
      </c>
      <c r="H558" s="1">
        <f t="shared" ref="H558:I558" si="1117">SUM(HOUR(A558)*3600,MINUTE(A558)*60,SECOND(A558))</f>
        <v>8</v>
      </c>
      <c r="I558" s="1">
        <f t="shared" si="1117"/>
        <v>5</v>
      </c>
      <c r="J558" s="1">
        <f t="shared" si="6"/>
        <v>3</v>
      </c>
      <c r="K558" s="1">
        <f t="shared" ref="K558:L558" si="1118">SUM(HOUR(E558)*3600,MINUTE(E558)*60,SECOND(E558))</f>
        <v>8</v>
      </c>
      <c r="L558" s="1">
        <f t="shared" si="1118"/>
        <v>4</v>
      </c>
      <c r="M558" s="1">
        <f t="shared" si="8"/>
        <v>4</v>
      </c>
      <c r="N558" s="1">
        <f>'Sem RTOS TX'!L557/H558</f>
        <v>111</v>
      </c>
      <c r="O558" s="1">
        <f>'Com RTOS TX'!L557/I558</f>
        <v>179.2</v>
      </c>
      <c r="P558" s="1">
        <f>'Sem RTOS RX'!$Z557/K558</f>
        <v>84</v>
      </c>
      <c r="Q558" s="1">
        <f>'Com RTOS RX'!$Z557/L558</f>
        <v>168</v>
      </c>
    </row>
    <row r="559" ht="15.75" customHeight="1">
      <c r="A559" s="3">
        <f>'Sem RTOS TX'!K558</f>
        <v>0.00009259259259</v>
      </c>
      <c r="B559" s="3">
        <f>'Com RTOS TX'!K558</f>
        <v>0.00005787037037</v>
      </c>
      <c r="C559" s="10">
        <f t="shared" si="3"/>
        <v>0.00003472222222</v>
      </c>
      <c r="E559" s="8">
        <f>'Sem RTOS RX'!Y1753</f>
        <v>0.00009259259259</v>
      </c>
      <c r="F559" s="8">
        <f>'Com RTOS RX'!Y2477</f>
        <v>0.00006944444444</v>
      </c>
      <c r="G559" s="10">
        <f t="shared" si="4"/>
        <v>0.00002314814815</v>
      </c>
      <c r="H559" s="1">
        <f t="shared" ref="H559:I559" si="1119">SUM(HOUR(A559)*3600,MINUTE(A559)*60,SECOND(A559))</f>
        <v>8</v>
      </c>
      <c r="I559" s="1">
        <f t="shared" si="1119"/>
        <v>5</v>
      </c>
      <c r="J559" s="1">
        <f t="shared" si="6"/>
        <v>3</v>
      </c>
      <c r="K559" s="1">
        <f t="shared" ref="K559:L559" si="1120">SUM(HOUR(E559)*3600,MINUTE(E559)*60,SECOND(E559))</f>
        <v>8</v>
      </c>
      <c r="L559" s="1">
        <f t="shared" si="1120"/>
        <v>6</v>
      </c>
      <c r="M559" s="1">
        <f t="shared" si="8"/>
        <v>2</v>
      </c>
      <c r="N559" s="1">
        <f>'Sem RTOS TX'!L558/H559</f>
        <v>111</v>
      </c>
      <c r="O559" s="1">
        <f>'Com RTOS TX'!L558/I559</f>
        <v>179.2</v>
      </c>
      <c r="P559" s="1">
        <f>'Sem RTOS RX'!$Z558/K559</f>
        <v>84</v>
      </c>
      <c r="Q559" s="1">
        <f>'Com RTOS RX'!$Z558/L559</f>
        <v>112</v>
      </c>
    </row>
    <row r="560" ht="15.75" customHeight="1">
      <c r="A560" s="3">
        <f>'Sem RTOS TX'!K559</f>
        <v>0.00009259259259</v>
      </c>
      <c r="B560" s="3">
        <f>'Com RTOS TX'!K559</f>
        <v>0.00005787037037</v>
      </c>
      <c r="C560" s="10">
        <f t="shared" si="3"/>
        <v>0.00003472222222</v>
      </c>
      <c r="E560" s="8">
        <f>'Sem RTOS RX'!Y1754</f>
        <v>0.00009259259259</v>
      </c>
      <c r="F560" s="8">
        <f>'Com RTOS RX'!Y2478</f>
        <v>0.0000462962963</v>
      </c>
      <c r="G560" s="10">
        <f t="shared" si="4"/>
        <v>0.0000462962963</v>
      </c>
      <c r="H560" s="1">
        <f t="shared" ref="H560:I560" si="1121">SUM(HOUR(A560)*3600,MINUTE(A560)*60,SECOND(A560))</f>
        <v>8</v>
      </c>
      <c r="I560" s="1">
        <f t="shared" si="1121"/>
        <v>5</v>
      </c>
      <c r="J560" s="1">
        <f t="shared" si="6"/>
        <v>3</v>
      </c>
      <c r="K560" s="1">
        <f t="shared" ref="K560:L560" si="1122">SUM(HOUR(E560)*3600,MINUTE(E560)*60,SECOND(E560))</f>
        <v>8</v>
      </c>
      <c r="L560" s="1">
        <f t="shared" si="1122"/>
        <v>4</v>
      </c>
      <c r="M560" s="1">
        <f t="shared" si="8"/>
        <v>4</v>
      </c>
      <c r="N560" s="1">
        <f>'Sem RTOS TX'!L559/H560</f>
        <v>111</v>
      </c>
      <c r="O560" s="1">
        <f>'Com RTOS TX'!L559/I560</f>
        <v>179.2</v>
      </c>
      <c r="P560" s="1">
        <f>'Sem RTOS RX'!$Z559/K560</f>
        <v>84</v>
      </c>
      <c r="Q560" s="1">
        <f>'Com RTOS RX'!$Z559/L560</f>
        <v>168</v>
      </c>
    </row>
    <row r="561" ht="15.75" customHeight="1">
      <c r="A561" s="3">
        <f>'Sem RTOS TX'!K560</f>
        <v>0.00009259259259</v>
      </c>
      <c r="B561" s="3">
        <f>'Com RTOS TX'!K560</f>
        <v>0.00005787037037</v>
      </c>
      <c r="C561" s="10">
        <f t="shared" si="3"/>
        <v>0.00003472222222</v>
      </c>
      <c r="E561" s="8">
        <f>'Sem RTOS RX'!Y1755</f>
        <v>0.00009259259259</v>
      </c>
      <c r="F561" s="8">
        <f>'Com RTOS RX'!Y2479</f>
        <v>0.00006944444444</v>
      </c>
      <c r="G561" s="10">
        <f t="shared" si="4"/>
        <v>0.00002314814815</v>
      </c>
      <c r="H561" s="1">
        <f t="shared" ref="H561:I561" si="1123">SUM(HOUR(A561)*3600,MINUTE(A561)*60,SECOND(A561))</f>
        <v>8</v>
      </c>
      <c r="I561" s="1">
        <f t="shared" si="1123"/>
        <v>5</v>
      </c>
      <c r="J561" s="1">
        <f t="shared" si="6"/>
        <v>3</v>
      </c>
      <c r="K561" s="1">
        <f t="shared" ref="K561:L561" si="1124">SUM(HOUR(E561)*3600,MINUTE(E561)*60,SECOND(E561))</f>
        <v>8</v>
      </c>
      <c r="L561" s="1">
        <f t="shared" si="1124"/>
        <v>6</v>
      </c>
      <c r="M561" s="1">
        <f t="shared" si="8"/>
        <v>2</v>
      </c>
      <c r="N561" s="1">
        <f>'Sem RTOS TX'!L560/H561</f>
        <v>111</v>
      </c>
      <c r="O561" s="1">
        <f>'Com RTOS TX'!L560/I561</f>
        <v>179.2</v>
      </c>
      <c r="P561" s="1">
        <f>'Sem RTOS RX'!$Z560/K561</f>
        <v>84</v>
      </c>
      <c r="Q561" s="1">
        <f>'Com RTOS RX'!$Z560/L561</f>
        <v>112</v>
      </c>
    </row>
    <row r="562" ht="15.75" customHeight="1">
      <c r="A562" s="3">
        <f>'Sem RTOS TX'!K561</f>
        <v>0.00009259259259</v>
      </c>
      <c r="B562" s="3">
        <f>'Com RTOS TX'!K561</f>
        <v>0.00005787037037</v>
      </c>
      <c r="C562" s="10">
        <f t="shared" si="3"/>
        <v>0.00003472222222</v>
      </c>
      <c r="E562" s="8">
        <f>'Sem RTOS RX'!Y1756</f>
        <v>0.0001851851852</v>
      </c>
      <c r="F562" s="8">
        <f>'Com RTOS RX'!Y2480</f>
        <v>0.00005787037037</v>
      </c>
      <c r="G562" s="10">
        <f t="shared" si="4"/>
        <v>0.0001273148148</v>
      </c>
      <c r="H562" s="1">
        <f t="shared" ref="H562:I562" si="1125">SUM(HOUR(A562)*3600,MINUTE(A562)*60,SECOND(A562))</f>
        <v>8</v>
      </c>
      <c r="I562" s="1">
        <f t="shared" si="1125"/>
        <v>5</v>
      </c>
      <c r="J562" s="1">
        <f t="shared" si="6"/>
        <v>3</v>
      </c>
      <c r="K562" s="1">
        <f t="shared" ref="K562:L562" si="1126">SUM(HOUR(E562)*3600,MINUTE(E562)*60,SECOND(E562))</f>
        <v>16</v>
      </c>
      <c r="L562" s="1">
        <f t="shared" si="1126"/>
        <v>5</v>
      </c>
      <c r="M562" s="1">
        <f t="shared" si="8"/>
        <v>11</v>
      </c>
      <c r="N562" s="1">
        <f>'Sem RTOS TX'!L561/H562</f>
        <v>111</v>
      </c>
      <c r="O562" s="1">
        <f>'Com RTOS TX'!L561/I562</f>
        <v>179.2</v>
      </c>
      <c r="P562" s="1">
        <f>'Sem RTOS RX'!$Z561/K562</f>
        <v>42</v>
      </c>
      <c r="Q562" s="1">
        <f>'Com RTOS RX'!$Z561/L562</f>
        <v>134.4</v>
      </c>
    </row>
    <row r="563" ht="15.75" customHeight="1">
      <c r="A563" s="3">
        <f>'Sem RTOS TX'!K562</f>
        <v>0.00009259259259</v>
      </c>
      <c r="B563" s="3">
        <f>'Com RTOS TX'!K562</f>
        <v>0.00005787037037</v>
      </c>
      <c r="C563" s="10">
        <f t="shared" si="3"/>
        <v>0.00003472222222</v>
      </c>
      <c r="E563" s="8">
        <f>'Sem RTOS RX'!Y1757</f>
        <v>0.00009259259259</v>
      </c>
      <c r="F563" s="8">
        <f>'Com RTOS RX'!Y2481</f>
        <v>0.00005787037037</v>
      </c>
      <c r="G563" s="10">
        <f t="shared" si="4"/>
        <v>0.00003472222222</v>
      </c>
      <c r="H563" s="1">
        <f t="shared" ref="H563:I563" si="1127">SUM(HOUR(A563)*3600,MINUTE(A563)*60,SECOND(A563))</f>
        <v>8</v>
      </c>
      <c r="I563" s="1">
        <f t="shared" si="1127"/>
        <v>5</v>
      </c>
      <c r="J563" s="1">
        <f t="shared" si="6"/>
        <v>3</v>
      </c>
      <c r="K563" s="1">
        <f t="shared" ref="K563:L563" si="1128">SUM(HOUR(E563)*3600,MINUTE(E563)*60,SECOND(E563))</f>
        <v>8</v>
      </c>
      <c r="L563" s="1">
        <f t="shared" si="1128"/>
        <v>5</v>
      </c>
      <c r="M563" s="1">
        <f t="shared" si="8"/>
        <v>3</v>
      </c>
      <c r="N563" s="1">
        <f>'Sem RTOS TX'!L562/H563</f>
        <v>111</v>
      </c>
      <c r="O563" s="1">
        <f>'Com RTOS TX'!L562/I563</f>
        <v>179.2</v>
      </c>
      <c r="P563" s="1">
        <f>'Sem RTOS RX'!$Z562/K563</f>
        <v>84</v>
      </c>
      <c r="Q563" s="1">
        <f>'Com RTOS RX'!$Z562/L563</f>
        <v>134.4</v>
      </c>
    </row>
    <row r="564" ht="15.75" customHeight="1">
      <c r="A564" s="3">
        <f>'Sem RTOS TX'!K563</f>
        <v>0.00009259259259</v>
      </c>
      <c r="B564" s="3">
        <f>'Com RTOS TX'!K563</f>
        <v>0.00005787037037</v>
      </c>
      <c r="C564" s="10">
        <f t="shared" si="3"/>
        <v>0.00003472222222</v>
      </c>
      <c r="E564" s="8">
        <f>'Sem RTOS RX'!Y1758</f>
        <v>0.00009259259259</v>
      </c>
      <c r="F564" s="8">
        <f>'Com RTOS RX'!Y2482</f>
        <v>0.00005787037037</v>
      </c>
      <c r="G564" s="10">
        <f t="shared" si="4"/>
        <v>0.00003472222222</v>
      </c>
      <c r="H564" s="1">
        <f t="shared" ref="H564:I564" si="1129">SUM(HOUR(A564)*3600,MINUTE(A564)*60,SECOND(A564))</f>
        <v>8</v>
      </c>
      <c r="I564" s="1">
        <f t="shared" si="1129"/>
        <v>5</v>
      </c>
      <c r="J564" s="1">
        <f t="shared" si="6"/>
        <v>3</v>
      </c>
      <c r="K564" s="1">
        <f t="shared" ref="K564:L564" si="1130">SUM(HOUR(E564)*3600,MINUTE(E564)*60,SECOND(E564))</f>
        <v>8</v>
      </c>
      <c r="L564" s="1">
        <f t="shared" si="1130"/>
        <v>5</v>
      </c>
      <c r="M564" s="1">
        <f t="shared" si="8"/>
        <v>3</v>
      </c>
      <c r="N564" s="1">
        <f>'Sem RTOS TX'!L563/H564</f>
        <v>111</v>
      </c>
      <c r="O564" s="1">
        <f>'Com RTOS TX'!L563/I564</f>
        <v>179.2</v>
      </c>
      <c r="P564" s="1">
        <f>'Sem RTOS RX'!$Z563/K564</f>
        <v>84</v>
      </c>
      <c r="Q564" s="1">
        <f>'Com RTOS RX'!$Z563/L564</f>
        <v>134.4</v>
      </c>
    </row>
    <row r="565" ht="15.75" customHeight="1">
      <c r="A565" s="3">
        <f>'Sem RTOS TX'!K564</f>
        <v>0.00009259259259</v>
      </c>
      <c r="B565" s="3">
        <f>'Com RTOS TX'!K564</f>
        <v>0.00005787037037</v>
      </c>
      <c r="C565" s="10">
        <f t="shared" si="3"/>
        <v>0.00003472222222</v>
      </c>
      <c r="E565" s="8">
        <f>'Sem RTOS RX'!Y1759</f>
        <v>0.00009259259259</v>
      </c>
      <c r="F565" s="8">
        <f>'Com RTOS RX'!Y2483</f>
        <v>0.00005787037037</v>
      </c>
      <c r="G565" s="10">
        <f t="shared" si="4"/>
        <v>0.00003472222222</v>
      </c>
      <c r="H565" s="1">
        <f t="shared" ref="H565:I565" si="1131">SUM(HOUR(A565)*3600,MINUTE(A565)*60,SECOND(A565))</f>
        <v>8</v>
      </c>
      <c r="I565" s="1">
        <f t="shared" si="1131"/>
        <v>5</v>
      </c>
      <c r="J565" s="1">
        <f t="shared" si="6"/>
        <v>3</v>
      </c>
      <c r="K565" s="1">
        <f t="shared" ref="K565:L565" si="1132">SUM(HOUR(E565)*3600,MINUTE(E565)*60,SECOND(E565))</f>
        <v>8</v>
      </c>
      <c r="L565" s="1">
        <f t="shared" si="1132"/>
        <v>5</v>
      </c>
      <c r="M565" s="1">
        <f t="shared" si="8"/>
        <v>3</v>
      </c>
      <c r="N565" s="1">
        <f>'Sem RTOS TX'!L564/H565</f>
        <v>111</v>
      </c>
      <c r="O565" s="1">
        <f>'Com RTOS TX'!L564/I565</f>
        <v>179.2</v>
      </c>
      <c r="P565" s="1">
        <f>'Sem RTOS RX'!$Z564/K565</f>
        <v>84</v>
      </c>
      <c r="Q565" s="1">
        <f>'Com RTOS RX'!$Z564/L565</f>
        <v>134.4</v>
      </c>
    </row>
    <row r="566" ht="15.75" customHeight="1">
      <c r="A566" s="3">
        <f>'Sem RTOS TX'!K565</f>
        <v>0.00009259259259</v>
      </c>
      <c r="B566" s="3">
        <f>'Com RTOS TX'!K565</f>
        <v>0.00005787037037</v>
      </c>
      <c r="C566" s="10">
        <f t="shared" si="3"/>
        <v>0.00003472222222</v>
      </c>
      <c r="E566" s="8">
        <f>'Sem RTOS RX'!Y1760</f>
        <v>0.00009259259259</v>
      </c>
      <c r="F566" s="8">
        <f>'Com RTOS RX'!Y2484</f>
        <v>0.00005787037037</v>
      </c>
      <c r="G566" s="10">
        <f t="shared" si="4"/>
        <v>0.00003472222222</v>
      </c>
      <c r="H566" s="1">
        <f t="shared" ref="H566:I566" si="1133">SUM(HOUR(A566)*3600,MINUTE(A566)*60,SECOND(A566))</f>
        <v>8</v>
      </c>
      <c r="I566" s="1">
        <f t="shared" si="1133"/>
        <v>5</v>
      </c>
      <c r="J566" s="1">
        <f t="shared" si="6"/>
        <v>3</v>
      </c>
      <c r="K566" s="1">
        <f t="shared" ref="K566:L566" si="1134">SUM(HOUR(E566)*3600,MINUTE(E566)*60,SECOND(E566))</f>
        <v>8</v>
      </c>
      <c r="L566" s="1">
        <f t="shared" si="1134"/>
        <v>5</v>
      </c>
      <c r="M566" s="1">
        <f t="shared" si="8"/>
        <v>3</v>
      </c>
      <c r="N566" s="1">
        <f>'Sem RTOS TX'!L565/H566</f>
        <v>111</v>
      </c>
      <c r="O566" s="1">
        <f>'Com RTOS TX'!L565/I566</f>
        <v>179.2</v>
      </c>
      <c r="P566" s="1">
        <f>'Sem RTOS RX'!$Z565/K566</f>
        <v>84</v>
      </c>
      <c r="Q566" s="1">
        <f>'Com RTOS RX'!$Z565/L566</f>
        <v>134.4</v>
      </c>
    </row>
    <row r="567" ht="15.75" customHeight="1">
      <c r="A567" s="3">
        <f>'Sem RTOS TX'!K566</f>
        <v>0.0001041666667</v>
      </c>
      <c r="B567" s="3">
        <f>'Com RTOS TX'!K566</f>
        <v>0.00005787037037</v>
      </c>
      <c r="C567" s="10">
        <f t="shared" si="3"/>
        <v>0.0000462962963</v>
      </c>
      <c r="E567" s="8">
        <f>'Sem RTOS RX'!Y1761</f>
        <v>0.0001041666667</v>
      </c>
      <c r="F567" s="8">
        <f>'Com RTOS RX'!Y2485</f>
        <v>0.0001157407407</v>
      </c>
      <c r="G567" s="10">
        <f t="shared" si="4"/>
        <v>0.00001157407407</v>
      </c>
      <c r="H567" s="1">
        <f t="shared" ref="H567:I567" si="1135">SUM(HOUR(A567)*3600,MINUTE(A567)*60,SECOND(A567))</f>
        <v>9</v>
      </c>
      <c r="I567" s="1">
        <f t="shared" si="1135"/>
        <v>5</v>
      </c>
      <c r="J567" s="1">
        <f t="shared" si="6"/>
        <v>4</v>
      </c>
      <c r="K567" s="1">
        <f t="shared" ref="K567:L567" si="1136">SUM(HOUR(E567)*3600,MINUTE(E567)*60,SECOND(E567))</f>
        <v>9</v>
      </c>
      <c r="L567" s="1">
        <f t="shared" si="1136"/>
        <v>10</v>
      </c>
      <c r="M567" s="1">
        <f t="shared" si="8"/>
        <v>1</v>
      </c>
      <c r="N567" s="1">
        <f>'Sem RTOS TX'!L566/H567</f>
        <v>98.66666667</v>
      </c>
      <c r="O567" s="1">
        <f>'Com RTOS TX'!L566/I567</f>
        <v>179.2</v>
      </c>
      <c r="P567" s="1">
        <f>'Sem RTOS RX'!$Z566/K567</f>
        <v>74.66666667</v>
      </c>
      <c r="Q567" s="1">
        <f>'Com RTOS RX'!$Z566/L567</f>
        <v>67.2</v>
      </c>
    </row>
    <row r="568" ht="15.75" customHeight="1">
      <c r="A568" s="3">
        <f>'Sem RTOS TX'!K567</f>
        <v>0.00009259259259</v>
      </c>
      <c r="B568" s="3">
        <f>'Com RTOS TX'!K567</f>
        <v>0.00005787037037</v>
      </c>
      <c r="C568" s="10">
        <f t="shared" si="3"/>
        <v>0.00003472222222</v>
      </c>
      <c r="E568" s="8">
        <f>'Sem RTOS RX'!Y1762</f>
        <v>0.00009259259259</v>
      </c>
      <c r="F568" s="8">
        <f>'Com RTOS RX'!Y2486</f>
        <v>0.0001157407407</v>
      </c>
      <c r="G568" s="10">
        <f t="shared" si="4"/>
        <v>0.00002314814815</v>
      </c>
      <c r="H568" s="1">
        <f t="shared" ref="H568:I568" si="1137">SUM(HOUR(A568)*3600,MINUTE(A568)*60,SECOND(A568))</f>
        <v>8</v>
      </c>
      <c r="I568" s="1">
        <f t="shared" si="1137"/>
        <v>5</v>
      </c>
      <c r="J568" s="1">
        <f t="shared" si="6"/>
        <v>3</v>
      </c>
      <c r="K568" s="1">
        <f t="shared" ref="K568:L568" si="1138">SUM(HOUR(E568)*3600,MINUTE(E568)*60,SECOND(E568))</f>
        <v>8</v>
      </c>
      <c r="L568" s="1">
        <f t="shared" si="1138"/>
        <v>10</v>
      </c>
      <c r="M568" s="1">
        <f t="shared" si="8"/>
        <v>2</v>
      </c>
      <c r="N568" s="1">
        <f>'Sem RTOS TX'!L567/H568</f>
        <v>111</v>
      </c>
      <c r="O568" s="1">
        <f>'Com RTOS TX'!L567/I568</f>
        <v>179.2</v>
      </c>
      <c r="P568" s="1">
        <f>'Sem RTOS RX'!$Z567/K568</f>
        <v>84</v>
      </c>
      <c r="Q568" s="1">
        <f>'Com RTOS RX'!$Z567/L568</f>
        <v>67.2</v>
      </c>
    </row>
    <row r="569" ht="15.75" customHeight="1">
      <c r="A569" s="3">
        <f>'Sem RTOS TX'!K568</f>
        <v>0.00009259259259</v>
      </c>
      <c r="B569" s="3">
        <f>'Com RTOS TX'!K568</f>
        <v>0.00005787037037</v>
      </c>
      <c r="C569" s="10">
        <f t="shared" si="3"/>
        <v>0.00003472222222</v>
      </c>
      <c r="E569" s="8">
        <f>'Sem RTOS RX'!Y1763</f>
        <v>0.00009259259259</v>
      </c>
      <c r="F569" s="8">
        <f>'Com RTOS RX'!Y2487</f>
        <v>0.00005787037037</v>
      </c>
      <c r="G569" s="10">
        <f t="shared" si="4"/>
        <v>0.00003472222222</v>
      </c>
      <c r="H569" s="1">
        <f t="shared" ref="H569:I569" si="1139">SUM(HOUR(A569)*3600,MINUTE(A569)*60,SECOND(A569))</f>
        <v>8</v>
      </c>
      <c r="I569" s="1">
        <f t="shared" si="1139"/>
        <v>5</v>
      </c>
      <c r="J569" s="1">
        <f t="shared" si="6"/>
        <v>3</v>
      </c>
      <c r="K569" s="1">
        <f t="shared" ref="K569:L569" si="1140">SUM(HOUR(E569)*3600,MINUTE(E569)*60,SECOND(E569))</f>
        <v>8</v>
      </c>
      <c r="L569" s="1">
        <f t="shared" si="1140"/>
        <v>5</v>
      </c>
      <c r="M569" s="1">
        <f t="shared" si="8"/>
        <v>3</v>
      </c>
      <c r="N569" s="1">
        <f>'Sem RTOS TX'!L568/H569</f>
        <v>111</v>
      </c>
      <c r="O569" s="1">
        <f>'Com RTOS TX'!L568/I569</f>
        <v>179.2</v>
      </c>
      <c r="P569" s="1">
        <f>'Sem RTOS RX'!$Z568/K569</f>
        <v>84</v>
      </c>
      <c r="Q569" s="1">
        <f>'Com RTOS RX'!$Z568/L569</f>
        <v>134.4</v>
      </c>
    </row>
    <row r="570" ht="15.75" customHeight="1">
      <c r="A570" s="3">
        <f>'Sem RTOS TX'!K569</f>
        <v>0.00009259259259</v>
      </c>
      <c r="B570" s="3">
        <f>'Com RTOS TX'!K569</f>
        <v>0.00005787037037</v>
      </c>
      <c r="C570" s="10">
        <f t="shared" si="3"/>
        <v>0.00003472222222</v>
      </c>
      <c r="E570" s="8">
        <f>'Sem RTOS RX'!Y1764</f>
        <v>0.00009259259259</v>
      </c>
      <c r="F570" s="8">
        <f>'Com RTOS RX'!Y2488</f>
        <v>0.00005787037037</v>
      </c>
      <c r="G570" s="10">
        <f t="shared" si="4"/>
        <v>0.00003472222222</v>
      </c>
      <c r="H570" s="1">
        <f t="shared" ref="H570:I570" si="1141">SUM(HOUR(A570)*3600,MINUTE(A570)*60,SECOND(A570))</f>
        <v>8</v>
      </c>
      <c r="I570" s="1">
        <f t="shared" si="1141"/>
        <v>5</v>
      </c>
      <c r="J570" s="1">
        <f t="shared" si="6"/>
        <v>3</v>
      </c>
      <c r="K570" s="1">
        <f t="shared" ref="K570:L570" si="1142">SUM(HOUR(E570)*3600,MINUTE(E570)*60,SECOND(E570))</f>
        <v>8</v>
      </c>
      <c r="L570" s="1">
        <f t="shared" si="1142"/>
        <v>5</v>
      </c>
      <c r="M570" s="1">
        <f t="shared" si="8"/>
        <v>3</v>
      </c>
      <c r="N570" s="1">
        <f>'Sem RTOS TX'!L569/H570</f>
        <v>111</v>
      </c>
      <c r="O570" s="1">
        <f>'Com RTOS TX'!L569/I570</f>
        <v>179.2</v>
      </c>
      <c r="P570" s="1">
        <f>'Sem RTOS RX'!$Z569/K570</f>
        <v>84</v>
      </c>
      <c r="Q570" s="1">
        <f>'Com RTOS RX'!$Z569/L570</f>
        <v>134.4</v>
      </c>
    </row>
    <row r="571" ht="15.75" customHeight="1">
      <c r="A571" s="3">
        <f>'Sem RTOS TX'!K570</f>
        <v>0.00009259259259</v>
      </c>
      <c r="B571" s="3">
        <f>'Com RTOS TX'!K570</f>
        <v>0.00005787037037</v>
      </c>
      <c r="C571" s="10">
        <f t="shared" si="3"/>
        <v>0.00003472222222</v>
      </c>
      <c r="E571" s="8">
        <f>'Sem RTOS RX'!Y1765</f>
        <v>0.0001851851852</v>
      </c>
      <c r="F571" s="8">
        <f>'Com RTOS RX'!Y2489</f>
        <v>0.00005787037037</v>
      </c>
      <c r="G571" s="10">
        <f t="shared" si="4"/>
        <v>0.0001273148148</v>
      </c>
      <c r="H571" s="1">
        <f t="shared" ref="H571:I571" si="1143">SUM(HOUR(A571)*3600,MINUTE(A571)*60,SECOND(A571))</f>
        <v>8</v>
      </c>
      <c r="I571" s="1">
        <f t="shared" si="1143"/>
        <v>5</v>
      </c>
      <c r="J571" s="1">
        <f t="shared" si="6"/>
        <v>3</v>
      </c>
      <c r="K571" s="1">
        <f t="shared" ref="K571:L571" si="1144">SUM(HOUR(E571)*3600,MINUTE(E571)*60,SECOND(E571))</f>
        <v>16</v>
      </c>
      <c r="L571" s="1">
        <f t="shared" si="1144"/>
        <v>5</v>
      </c>
      <c r="M571" s="1">
        <f t="shared" si="8"/>
        <v>11</v>
      </c>
      <c r="N571" s="1">
        <f>'Sem RTOS TX'!L570/H571</f>
        <v>111</v>
      </c>
      <c r="O571" s="1">
        <f>'Com RTOS TX'!L570/I571</f>
        <v>179.2</v>
      </c>
      <c r="P571" s="1">
        <f>'Sem RTOS RX'!$Z570/K571</f>
        <v>42</v>
      </c>
      <c r="Q571" s="1">
        <f>'Com RTOS RX'!$Z570/L571</f>
        <v>134.4</v>
      </c>
    </row>
    <row r="572" ht="15.75" customHeight="1">
      <c r="A572" s="3">
        <f>'Sem RTOS TX'!K571</f>
        <v>0.00009259259259</v>
      </c>
      <c r="B572" s="3">
        <f>'Com RTOS TX'!K571</f>
        <v>0.00005787037037</v>
      </c>
      <c r="C572" s="10">
        <f t="shared" si="3"/>
        <v>0.00003472222222</v>
      </c>
      <c r="E572" s="8">
        <f>'Sem RTOS RX'!Y1766</f>
        <v>0.00009259259259</v>
      </c>
      <c r="F572" s="8">
        <f>'Com RTOS RX'!Y2490</f>
        <v>0.0001157407407</v>
      </c>
      <c r="G572" s="10">
        <f t="shared" si="4"/>
        <v>0.00002314814815</v>
      </c>
      <c r="H572" s="1">
        <f t="shared" ref="H572:I572" si="1145">SUM(HOUR(A572)*3600,MINUTE(A572)*60,SECOND(A572))</f>
        <v>8</v>
      </c>
      <c r="I572" s="1">
        <f t="shared" si="1145"/>
        <v>5</v>
      </c>
      <c r="J572" s="1">
        <f t="shared" si="6"/>
        <v>3</v>
      </c>
      <c r="K572" s="1">
        <f t="shared" ref="K572:L572" si="1146">SUM(HOUR(E572)*3600,MINUTE(E572)*60,SECOND(E572))</f>
        <v>8</v>
      </c>
      <c r="L572" s="1">
        <f t="shared" si="1146"/>
        <v>10</v>
      </c>
      <c r="M572" s="1">
        <f t="shared" si="8"/>
        <v>2</v>
      </c>
      <c r="N572" s="1">
        <f>'Sem RTOS TX'!L571/H572</f>
        <v>111</v>
      </c>
      <c r="O572" s="1">
        <f>'Com RTOS TX'!L571/I572</f>
        <v>179.2</v>
      </c>
      <c r="P572" s="1">
        <f>'Sem RTOS RX'!$Z571/K572</f>
        <v>84</v>
      </c>
      <c r="Q572" s="1">
        <f>'Com RTOS RX'!$Z571/L572</f>
        <v>67.2</v>
      </c>
    </row>
    <row r="573" ht="15.75" customHeight="1">
      <c r="A573" s="3">
        <f>'Sem RTOS TX'!K572</f>
        <v>0.00009259259259</v>
      </c>
      <c r="B573" s="3">
        <f>'Com RTOS TX'!K572</f>
        <v>0.00005787037037</v>
      </c>
      <c r="C573" s="10">
        <f t="shared" si="3"/>
        <v>0.00003472222222</v>
      </c>
      <c r="E573" s="8">
        <f>'Sem RTOS RX'!Y1767</f>
        <v>0.00009259259259</v>
      </c>
      <c r="F573" s="8">
        <f>'Com RTOS RX'!Y2491</f>
        <v>0.00005787037037</v>
      </c>
      <c r="G573" s="10">
        <f t="shared" si="4"/>
        <v>0.00003472222222</v>
      </c>
      <c r="H573" s="1">
        <f t="shared" ref="H573:I573" si="1147">SUM(HOUR(A573)*3600,MINUTE(A573)*60,SECOND(A573))</f>
        <v>8</v>
      </c>
      <c r="I573" s="1">
        <f t="shared" si="1147"/>
        <v>5</v>
      </c>
      <c r="J573" s="1">
        <f t="shared" si="6"/>
        <v>3</v>
      </c>
      <c r="K573" s="1">
        <f t="shared" ref="K573:L573" si="1148">SUM(HOUR(E573)*3600,MINUTE(E573)*60,SECOND(E573))</f>
        <v>8</v>
      </c>
      <c r="L573" s="1">
        <f t="shared" si="1148"/>
        <v>5</v>
      </c>
      <c r="M573" s="1">
        <f t="shared" si="8"/>
        <v>3</v>
      </c>
      <c r="N573" s="1">
        <f>'Sem RTOS TX'!L572/H573</f>
        <v>111</v>
      </c>
      <c r="O573" s="1">
        <f>'Com RTOS TX'!L572/I573</f>
        <v>179.2</v>
      </c>
      <c r="P573" s="1">
        <f>'Sem RTOS RX'!$Z572/K573</f>
        <v>84</v>
      </c>
      <c r="Q573" s="1">
        <f>'Com RTOS RX'!$Z572/L573</f>
        <v>134.4</v>
      </c>
    </row>
    <row r="574" ht="15.75" customHeight="1">
      <c r="A574" s="3">
        <f>'Sem RTOS TX'!K573</f>
        <v>0.00009259259259</v>
      </c>
      <c r="B574" s="3">
        <f>'Com RTOS TX'!K573</f>
        <v>0.00005787037037</v>
      </c>
      <c r="C574" s="10">
        <f t="shared" si="3"/>
        <v>0.00003472222222</v>
      </c>
      <c r="E574" s="8">
        <f>'Sem RTOS RX'!Y1768</f>
        <v>0.00009259259259</v>
      </c>
      <c r="F574" s="8">
        <f>'Com RTOS RX'!Y2492</f>
        <v>0.00005787037037</v>
      </c>
      <c r="G574" s="10">
        <f t="shared" si="4"/>
        <v>0.00003472222222</v>
      </c>
      <c r="H574" s="1">
        <f t="shared" ref="H574:I574" si="1149">SUM(HOUR(A574)*3600,MINUTE(A574)*60,SECOND(A574))</f>
        <v>8</v>
      </c>
      <c r="I574" s="1">
        <f t="shared" si="1149"/>
        <v>5</v>
      </c>
      <c r="J574" s="1">
        <f t="shared" si="6"/>
        <v>3</v>
      </c>
      <c r="K574" s="1">
        <f t="shared" ref="K574:L574" si="1150">SUM(HOUR(E574)*3600,MINUTE(E574)*60,SECOND(E574))</f>
        <v>8</v>
      </c>
      <c r="L574" s="1">
        <f t="shared" si="1150"/>
        <v>5</v>
      </c>
      <c r="M574" s="1">
        <f t="shared" si="8"/>
        <v>3</v>
      </c>
      <c r="N574" s="1">
        <f>'Sem RTOS TX'!L573/H574</f>
        <v>111</v>
      </c>
      <c r="O574" s="1">
        <f>'Com RTOS TX'!L573/I574</f>
        <v>179.2</v>
      </c>
      <c r="P574" s="1">
        <f>'Sem RTOS RX'!$Z573/K574</f>
        <v>84</v>
      </c>
      <c r="Q574" s="1">
        <f>'Com RTOS RX'!$Z573/L574</f>
        <v>134.4</v>
      </c>
    </row>
    <row r="575" ht="15.75" customHeight="1">
      <c r="A575" s="3">
        <f>'Sem RTOS TX'!K574</f>
        <v>0.00009259259259</v>
      </c>
      <c r="B575" s="3">
        <f>'Com RTOS TX'!K574</f>
        <v>0.00005787037037</v>
      </c>
      <c r="C575" s="10">
        <f t="shared" si="3"/>
        <v>0.00003472222222</v>
      </c>
      <c r="E575" s="8">
        <f>'Sem RTOS RX'!Y1769</f>
        <v>0.0001041666667</v>
      </c>
      <c r="F575" s="8">
        <f>'Com RTOS RX'!Y2493</f>
        <v>0.00005787037037</v>
      </c>
      <c r="G575" s="10">
        <f t="shared" si="4"/>
        <v>0.0000462962963</v>
      </c>
      <c r="H575" s="1">
        <f t="shared" ref="H575:I575" si="1151">SUM(HOUR(A575)*3600,MINUTE(A575)*60,SECOND(A575))</f>
        <v>8</v>
      </c>
      <c r="I575" s="1">
        <f t="shared" si="1151"/>
        <v>5</v>
      </c>
      <c r="J575" s="1">
        <f t="shared" si="6"/>
        <v>3</v>
      </c>
      <c r="K575" s="1">
        <f t="shared" ref="K575:L575" si="1152">SUM(HOUR(E575)*3600,MINUTE(E575)*60,SECOND(E575))</f>
        <v>9</v>
      </c>
      <c r="L575" s="1">
        <f t="shared" si="1152"/>
        <v>5</v>
      </c>
      <c r="M575" s="1">
        <f t="shared" si="8"/>
        <v>4</v>
      </c>
      <c r="N575" s="1">
        <f>'Sem RTOS TX'!L574/H575</f>
        <v>111</v>
      </c>
      <c r="O575" s="1">
        <f>'Com RTOS TX'!L574/I575</f>
        <v>179.2</v>
      </c>
      <c r="P575" s="1">
        <f>'Sem RTOS RX'!$Z574/K575</f>
        <v>74.66666667</v>
      </c>
      <c r="Q575" s="1">
        <f>'Com RTOS RX'!$Z574/L575</f>
        <v>134.4</v>
      </c>
    </row>
    <row r="576" ht="15.75" customHeight="1">
      <c r="A576" s="3">
        <f>'Sem RTOS TX'!K575</f>
        <v>0.00009259259259</v>
      </c>
      <c r="B576" s="3">
        <f>'Com RTOS TX'!K575</f>
        <v>0.00005787037037</v>
      </c>
      <c r="C576" s="10">
        <f t="shared" si="3"/>
        <v>0.00003472222222</v>
      </c>
      <c r="E576" s="8">
        <f>'Sem RTOS RX'!Y1770</f>
        <v>0.00009259259259</v>
      </c>
      <c r="F576" s="8">
        <f>'Com RTOS RX'!Y2494</f>
        <v>0.00005787037037</v>
      </c>
      <c r="G576" s="10">
        <f t="shared" si="4"/>
        <v>0.00003472222222</v>
      </c>
      <c r="H576" s="1">
        <f t="shared" ref="H576:I576" si="1153">SUM(HOUR(A576)*3600,MINUTE(A576)*60,SECOND(A576))</f>
        <v>8</v>
      </c>
      <c r="I576" s="1">
        <f t="shared" si="1153"/>
        <v>5</v>
      </c>
      <c r="J576" s="1">
        <f t="shared" si="6"/>
        <v>3</v>
      </c>
      <c r="K576" s="1">
        <f t="shared" ref="K576:L576" si="1154">SUM(HOUR(E576)*3600,MINUTE(E576)*60,SECOND(E576))</f>
        <v>8</v>
      </c>
      <c r="L576" s="1">
        <f t="shared" si="1154"/>
        <v>5</v>
      </c>
      <c r="M576" s="1">
        <f t="shared" si="8"/>
        <v>3</v>
      </c>
      <c r="N576" s="1">
        <f>'Sem RTOS TX'!L575/H576</f>
        <v>111</v>
      </c>
      <c r="O576" s="1">
        <f>'Com RTOS TX'!L575/I576</f>
        <v>179.2</v>
      </c>
      <c r="P576" s="1">
        <f>'Sem RTOS RX'!$Z575/K576</f>
        <v>84</v>
      </c>
      <c r="Q576" s="1">
        <f>'Com RTOS RX'!$Z575/L576</f>
        <v>134.4</v>
      </c>
    </row>
    <row r="577" ht="15.75" customHeight="1">
      <c r="A577" s="3">
        <f>'Sem RTOS TX'!K576</f>
        <v>0.00009259259259</v>
      </c>
      <c r="B577" s="3">
        <f>'Com RTOS TX'!K576</f>
        <v>0.00006944444444</v>
      </c>
      <c r="C577" s="10">
        <f t="shared" si="3"/>
        <v>0.00002314814815</v>
      </c>
      <c r="E577" s="8">
        <f>'Sem RTOS RX'!Y1771</f>
        <v>0.0001041666667</v>
      </c>
      <c r="F577" s="8">
        <f>'Com RTOS RX'!Y2495</f>
        <v>0.00005787037037</v>
      </c>
      <c r="G577" s="10">
        <f t="shared" si="4"/>
        <v>0.0000462962963</v>
      </c>
      <c r="H577" s="1">
        <f t="shared" ref="H577:I577" si="1155">SUM(HOUR(A577)*3600,MINUTE(A577)*60,SECOND(A577))</f>
        <v>8</v>
      </c>
      <c r="I577" s="1">
        <f t="shared" si="1155"/>
        <v>6</v>
      </c>
      <c r="J577" s="1">
        <f t="shared" si="6"/>
        <v>2</v>
      </c>
      <c r="K577" s="1">
        <f t="shared" ref="K577:L577" si="1156">SUM(HOUR(E577)*3600,MINUTE(E577)*60,SECOND(E577))</f>
        <v>9</v>
      </c>
      <c r="L577" s="1">
        <f t="shared" si="1156"/>
        <v>5</v>
      </c>
      <c r="M577" s="1">
        <f t="shared" si="8"/>
        <v>4</v>
      </c>
      <c r="N577" s="1">
        <f>'Sem RTOS TX'!L576/H577</f>
        <v>111</v>
      </c>
      <c r="O577" s="1">
        <f>'Com RTOS TX'!L576/I577</f>
        <v>149.3333333</v>
      </c>
      <c r="P577" s="1">
        <f>'Sem RTOS RX'!$Z576/K577</f>
        <v>74.66666667</v>
      </c>
      <c r="Q577" s="1">
        <f>'Com RTOS RX'!$Z576/L577</f>
        <v>134.4</v>
      </c>
    </row>
    <row r="578" ht="15.75" customHeight="1">
      <c r="A578" s="3">
        <f>'Sem RTOS TX'!K577</f>
        <v>0.00009259259259</v>
      </c>
      <c r="B578" s="3">
        <f>'Com RTOS TX'!K577</f>
        <v>0.00005787037037</v>
      </c>
      <c r="C578" s="10">
        <f t="shared" si="3"/>
        <v>0.00003472222222</v>
      </c>
      <c r="E578" s="8">
        <f>'Sem RTOS RX'!Y1772</f>
        <v>0.0001851851852</v>
      </c>
      <c r="F578" s="8">
        <f>'Com RTOS RX'!Y2496</f>
        <v>0.00005787037037</v>
      </c>
      <c r="G578" s="10">
        <f t="shared" si="4"/>
        <v>0.0001273148148</v>
      </c>
      <c r="H578" s="1">
        <f t="shared" ref="H578:I578" si="1157">SUM(HOUR(A578)*3600,MINUTE(A578)*60,SECOND(A578))</f>
        <v>8</v>
      </c>
      <c r="I578" s="1">
        <f t="shared" si="1157"/>
        <v>5</v>
      </c>
      <c r="J578" s="1">
        <f t="shared" si="6"/>
        <v>3</v>
      </c>
      <c r="K578" s="1">
        <f t="shared" ref="K578:L578" si="1158">SUM(HOUR(E578)*3600,MINUTE(E578)*60,SECOND(E578))</f>
        <v>16</v>
      </c>
      <c r="L578" s="1">
        <f t="shared" si="1158"/>
        <v>5</v>
      </c>
      <c r="M578" s="1">
        <f t="shared" si="8"/>
        <v>11</v>
      </c>
      <c r="N578" s="1">
        <f>'Sem RTOS TX'!L577/H578</f>
        <v>111</v>
      </c>
      <c r="O578" s="1">
        <f>'Com RTOS TX'!L577/I578</f>
        <v>179.2</v>
      </c>
      <c r="P578" s="1">
        <f>'Sem RTOS RX'!$Z577/K578</f>
        <v>42</v>
      </c>
      <c r="Q578" s="1">
        <f>'Com RTOS RX'!$Z577/L578</f>
        <v>134.4</v>
      </c>
    </row>
    <row r="579" ht="15.75" customHeight="1">
      <c r="A579" s="3">
        <f>'Sem RTOS TX'!K578</f>
        <v>0.00009259259259</v>
      </c>
      <c r="B579" s="3">
        <f>'Com RTOS TX'!K578</f>
        <v>0.00005787037037</v>
      </c>
      <c r="C579" s="10">
        <f t="shared" si="3"/>
        <v>0.00003472222222</v>
      </c>
      <c r="E579" s="8">
        <f>'Sem RTOS RX'!Y1773</f>
        <v>0.00009259259259</v>
      </c>
      <c r="F579" s="8">
        <f>'Com RTOS RX'!Y2497</f>
        <v>0.0001157407407</v>
      </c>
      <c r="G579" s="10">
        <f t="shared" si="4"/>
        <v>0.00002314814815</v>
      </c>
      <c r="H579" s="1">
        <f t="shared" ref="H579:I579" si="1159">SUM(HOUR(A579)*3600,MINUTE(A579)*60,SECOND(A579))</f>
        <v>8</v>
      </c>
      <c r="I579" s="1">
        <f t="shared" si="1159"/>
        <v>5</v>
      </c>
      <c r="J579" s="1">
        <f t="shared" si="6"/>
        <v>3</v>
      </c>
      <c r="K579" s="1">
        <f t="shared" ref="K579:L579" si="1160">SUM(HOUR(E579)*3600,MINUTE(E579)*60,SECOND(E579))</f>
        <v>8</v>
      </c>
      <c r="L579" s="1">
        <f t="shared" si="1160"/>
        <v>10</v>
      </c>
      <c r="M579" s="1">
        <f t="shared" si="8"/>
        <v>2</v>
      </c>
      <c r="N579" s="1">
        <f>'Sem RTOS TX'!L578/H579</f>
        <v>111</v>
      </c>
      <c r="O579" s="1">
        <f>'Com RTOS TX'!L578/I579</f>
        <v>179.2</v>
      </c>
      <c r="P579" s="1">
        <f>'Sem RTOS RX'!$Z578/K579</f>
        <v>84</v>
      </c>
      <c r="Q579" s="1">
        <f>'Com RTOS RX'!$Z578/L579</f>
        <v>67.2</v>
      </c>
    </row>
    <row r="580" ht="15.75" customHeight="1">
      <c r="A580" s="3">
        <f>'Sem RTOS TX'!K579</f>
        <v>0.00009259259259</v>
      </c>
      <c r="B580" s="3">
        <f>'Com RTOS TX'!K579</f>
        <v>0.00005787037037</v>
      </c>
      <c r="C580" s="10">
        <f t="shared" si="3"/>
        <v>0.00003472222222</v>
      </c>
      <c r="E580" s="8">
        <f>'Sem RTOS RX'!Y1774</f>
        <v>0.00009259259259</v>
      </c>
      <c r="F580" s="8">
        <f>'Com RTOS RX'!Y2498</f>
        <v>0.00005787037037</v>
      </c>
      <c r="G580" s="10">
        <f t="shared" si="4"/>
        <v>0.00003472222222</v>
      </c>
      <c r="H580" s="1">
        <f t="shared" ref="H580:I580" si="1161">SUM(HOUR(A580)*3600,MINUTE(A580)*60,SECOND(A580))</f>
        <v>8</v>
      </c>
      <c r="I580" s="1">
        <f t="shared" si="1161"/>
        <v>5</v>
      </c>
      <c r="J580" s="1">
        <f t="shared" si="6"/>
        <v>3</v>
      </c>
      <c r="K580" s="1">
        <f t="shared" ref="K580:L580" si="1162">SUM(HOUR(E580)*3600,MINUTE(E580)*60,SECOND(E580))</f>
        <v>8</v>
      </c>
      <c r="L580" s="1">
        <f t="shared" si="1162"/>
        <v>5</v>
      </c>
      <c r="M580" s="1">
        <f t="shared" si="8"/>
        <v>3</v>
      </c>
      <c r="N580" s="1">
        <f>'Sem RTOS TX'!L579/H580</f>
        <v>111</v>
      </c>
      <c r="O580" s="1">
        <f>'Com RTOS TX'!L579/I580</f>
        <v>179.2</v>
      </c>
      <c r="P580" s="1">
        <f>'Sem RTOS RX'!$Z579/K580</f>
        <v>84</v>
      </c>
      <c r="Q580" s="1">
        <f>'Com RTOS RX'!$Z579/L580</f>
        <v>134.4</v>
      </c>
    </row>
    <row r="581" ht="15.75" customHeight="1">
      <c r="A581" s="3">
        <f>'Sem RTOS TX'!K580</f>
        <v>0.00009259259259</v>
      </c>
      <c r="B581" s="3">
        <f>'Com RTOS TX'!K580</f>
        <v>0.00005787037037</v>
      </c>
      <c r="C581" s="10">
        <f t="shared" si="3"/>
        <v>0.00003472222222</v>
      </c>
      <c r="E581" s="8">
        <f>'Sem RTOS RX'!Y1775</f>
        <v>0.00009259259259</v>
      </c>
      <c r="F581" s="8">
        <f>'Com RTOS RX'!Y2499</f>
        <v>0.00005787037037</v>
      </c>
      <c r="G581" s="10">
        <f t="shared" si="4"/>
        <v>0.00003472222222</v>
      </c>
      <c r="H581" s="1">
        <f t="shared" ref="H581:I581" si="1163">SUM(HOUR(A581)*3600,MINUTE(A581)*60,SECOND(A581))</f>
        <v>8</v>
      </c>
      <c r="I581" s="1">
        <f t="shared" si="1163"/>
        <v>5</v>
      </c>
      <c r="J581" s="1">
        <f t="shared" si="6"/>
        <v>3</v>
      </c>
      <c r="K581" s="1">
        <f t="shared" ref="K581:L581" si="1164">SUM(HOUR(E581)*3600,MINUTE(E581)*60,SECOND(E581))</f>
        <v>8</v>
      </c>
      <c r="L581" s="1">
        <f t="shared" si="1164"/>
        <v>5</v>
      </c>
      <c r="M581" s="1">
        <f t="shared" si="8"/>
        <v>3</v>
      </c>
      <c r="N581" s="1">
        <f>'Sem RTOS TX'!L580/H581</f>
        <v>111</v>
      </c>
      <c r="O581" s="1">
        <f>'Com RTOS TX'!L580/I581</f>
        <v>179.2</v>
      </c>
      <c r="P581" s="1">
        <f>'Sem RTOS RX'!$Z580/K581</f>
        <v>84</v>
      </c>
      <c r="Q581" s="1">
        <f>'Com RTOS RX'!$Z580/L581</f>
        <v>134.4</v>
      </c>
    </row>
    <row r="582" ht="15.75" customHeight="1">
      <c r="A582" s="3">
        <f>'Sem RTOS TX'!K581</f>
        <v>0.00009259259259</v>
      </c>
      <c r="B582" s="3">
        <f>'Com RTOS TX'!K581</f>
        <v>0.00005787037037</v>
      </c>
      <c r="C582" s="10">
        <f t="shared" si="3"/>
        <v>0.00003472222222</v>
      </c>
      <c r="E582" s="8">
        <f>'Sem RTOS RX'!Y1776</f>
        <v>0.0001851851852</v>
      </c>
      <c r="F582" s="8">
        <f>'Com RTOS RX'!Y2500</f>
        <v>0.00005787037037</v>
      </c>
      <c r="G582" s="10">
        <f t="shared" si="4"/>
        <v>0.0001273148148</v>
      </c>
      <c r="H582" s="1">
        <f t="shared" ref="H582:I582" si="1165">SUM(HOUR(A582)*3600,MINUTE(A582)*60,SECOND(A582))</f>
        <v>8</v>
      </c>
      <c r="I582" s="1">
        <f t="shared" si="1165"/>
        <v>5</v>
      </c>
      <c r="J582" s="1">
        <f t="shared" si="6"/>
        <v>3</v>
      </c>
      <c r="K582" s="1">
        <f t="shared" ref="K582:L582" si="1166">SUM(HOUR(E582)*3600,MINUTE(E582)*60,SECOND(E582))</f>
        <v>16</v>
      </c>
      <c r="L582" s="1">
        <f t="shared" si="1166"/>
        <v>5</v>
      </c>
      <c r="M582" s="1">
        <f t="shared" si="8"/>
        <v>11</v>
      </c>
      <c r="N582" s="1">
        <f>'Sem RTOS TX'!L581/H582</f>
        <v>111</v>
      </c>
      <c r="O582" s="1">
        <f>'Com RTOS TX'!L581/I582</f>
        <v>179.2</v>
      </c>
      <c r="P582" s="1">
        <f>'Sem RTOS RX'!$Z581/K582</f>
        <v>42</v>
      </c>
      <c r="Q582" s="1">
        <f>'Com RTOS RX'!$Z581/L582</f>
        <v>134.4</v>
      </c>
    </row>
    <row r="583" ht="15.75" customHeight="1">
      <c r="A583" s="3">
        <f>'Sem RTOS TX'!K582</f>
        <v>0.0001041666667</v>
      </c>
      <c r="B583" s="3">
        <f>'Com RTOS TX'!K582</f>
        <v>0.00005787037037</v>
      </c>
      <c r="C583" s="10">
        <f t="shared" si="3"/>
        <v>0.0000462962963</v>
      </c>
      <c r="E583" s="8">
        <f>'Sem RTOS RX'!Y1777</f>
        <v>0.00009259259259</v>
      </c>
      <c r="F583" s="8">
        <f>'Com RTOS RX'!Y2501</f>
        <v>0.00005787037037</v>
      </c>
      <c r="G583" s="10">
        <f t="shared" si="4"/>
        <v>0.00003472222222</v>
      </c>
      <c r="H583" s="1">
        <f t="shared" ref="H583:I583" si="1167">SUM(HOUR(A583)*3600,MINUTE(A583)*60,SECOND(A583))</f>
        <v>9</v>
      </c>
      <c r="I583" s="1">
        <f t="shared" si="1167"/>
        <v>5</v>
      </c>
      <c r="J583" s="1">
        <f t="shared" si="6"/>
        <v>4</v>
      </c>
      <c r="K583" s="1">
        <f t="shared" ref="K583:L583" si="1168">SUM(HOUR(E583)*3600,MINUTE(E583)*60,SECOND(E583))</f>
        <v>8</v>
      </c>
      <c r="L583" s="1">
        <f t="shared" si="1168"/>
        <v>5</v>
      </c>
      <c r="M583" s="1">
        <f t="shared" si="8"/>
        <v>3</v>
      </c>
      <c r="N583" s="1">
        <f>'Sem RTOS TX'!L582/H583</f>
        <v>98.66666667</v>
      </c>
      <c r="O583" s="1">
        <f>'Com RTOS TX'!L582/I583</f>
        <v>179.2</v>
      </c>
      <c r="P583" s="1">
        <f>'Sem RTOS RX'!$Z582/K583</f>
        <v>84</v>
      </c>
      <c r="Q583" s="1">
        <f>'Com RTOS RX'!$Z582/L583</f>
        <v>134.4</v>
      </c>
    </row>
    <row r="584" ht="15.75" customHeight="1">
      <c r="A584" s="3">
        <f>'Sem RTOS TX'!K583</f>
        <v>0.00009259259259</v>
      </c>
      <c r="B584" s="3">
        <f>'Com RTOS TX'!K583</f>
        <v>0.00005787037037</v>
      </c>
      <c r="C584" s="10">
        <f t="shared" si="3"/>
        <v>0.00003472222222</v>
      </c>
      <c r="E584" s="8">
        <f>'Sem RTOS RX'!Y1778</f>
        <v>0.00009259259259</v>
      </c>
      <c r="F584" s="8">
        <f>'Com RTOS RX'!Y2502</f>
        <v>0.00005787037037</v>
      </c>
      <c r="G584" s="10">
        <f t="shared" si="4"/>
        <v>0.00003472222222</v>
      </c>
      <c r="H584" s="1">
        <f t="shared" ref="H584:I584" si="1169">SUM(HOUR(A584)*3600,MINUTE(A584)*60,SECOND(A584))</f>
        <v>8</v>
      </c>
      <c r="I584" s="1">
        <f t="shared" si="1169"/>
        <v>5</v>
      </c>
      <c r="J584" s="1">
        <f t="shared" si="6"/>
        <v>3</v>
      </c>
      <c r="K584" s="1">
        <f t="shared" ref="K584:L584" si="1170">SUM(HOUR(E584)*3600,MINUTE(E584)*60,SECOND(E584))</f>
        <v>8</v>
      </c>
      <c r="L584" s="1">
        <f t="shared" si="1170"/>
        <v>5</v>
      </c>
      <c r="M584" s="1">
        <f t="shared" si="8"/>
        <v>3</v>
      </c>
      <c r="N584" s="1">
        <f>'Sem RTOS TX'!L583/H584</f>
        <v>111</v>
      </c>
      <c r="O584" s="1">
        <f>'Com RTOS TX'!L583/I584</f>
        <v>179.2</v>
      </c>
      <c r="P584" s="1">
        <f>'Sem RTOS RX'!$Z583/K584</f>
        <v>84</v>
      </c>
      <c r="Q584" s="1">
        <f>'Com RTOS RX'!$Z583/L584</f>
        <v>134.4</v>
      </c>
    </row>
    <row r="585" ht="15.75" customHeight="1">
      <c r="A585" s="3">
        <f>'Sem RTOS TX'!K584</f>
        <v>0.00009259259259</v>
      </c>
      <c r="B585" s="3">
        <f>'Com RTOS TX'!K584</f>
        <v>0.00005787037037</v>
      </c>
      <c r="C585" s="10">
        <f t="shared" si="3"/>
        <v>0.00003472222222</v>
      </c>
      <c r="E585" s="8">
        <f>'Sem RTOS RX'!Y1779</f>
        <v>0.00009259259259</v>
      </c>
      <c r="F585" s="8">
        <f>'Com RTOS RX'!Y2503</f>
        <v>0.00006944444444</v>
      </c>
      <c r="G585" s="10">
        <f t="shared" si="4"/>
        <v>0.00002314814815</v>
      </c>
      <c r="H585" s="1">
        <f t="shared" ref="H585:I585" si="1171">SUM(HOUR(A585)*3600,MINUTE(A585)*60,SECOND(A585))</f>
        <v>8</v>
      </c>
      <c r="I585" s="1">
        <f t="shared" si="1171"/>
        <v>5</v>
      </c>
      <c r="J585" s="1">
        <f t="shared" si="6"/>
        <v>3</v>
      </c>
      <c r="K585" s="1">
        <f t="shared" ref="K585:L585" si="1172">SUM(HOUR(E585)*3600,MINUTE(E585)*60,SECOND(E585))</f>
        <v>8</v>
      </c>
      <c r="L585" s="1">
        <f t="shared" si="1172"/>
        <v>6</v>
      </c>
      <c r="M585" s="1">
        <f t="shared" si="8"/>
        <v>2</v>
      </c>
      <c r="N585" s="1">
        <f>'Sem RTOS TX'!L584/H585</f>
        <v>111</v>
      </c>
      <c r="O585" s="1">
        <f>'Com RTOS TX'!L584/I585</f>
        <v>179.2</v>
      </c>
      <c r="P585" s="1">
        <f>'Sem RTOS RX'!$Z584/K585</f>
        <v>84</v>
      </c>
      <c r="Q585" s="1">
        <f>'Com RTOS RX'!$Z584/L585</f>
        <v>112</v>
      </c>
    </row>
    <row r="586" ht="15.75" customHeight="1">
      <c r="A586" s="3">
        <f>'Sem RTOS TX'!K585</f>
        <v>0.00009259259259</v>
      </c>
      <c r="B586" s="3">
        <f>'Com RTOS TX'!K585</f>
        <v>0.00005787037037</v>
      </c>
      <c r="C586" s="10">
        <f t="shared" si="3"/>
        <v>0.00003472222222</v>
      </c>
      <c r="E586" s="8">
        <f>'Sem RTOS RX'!Y1780</f>
        <v>0.0001851851852</v>
      </c>
      <c r="F586" s="8">
        <f>'Com RTOS RX'!Y2504</f>
        <v>0.0001041666667</v>
      </c>
      <c r="G586" s="10">
        <f t="shared" si="4"/>
        <v>0.00008101851852</v>
      </c>
      <c r="H586" s="1">
        <f t="shared" ref="H586:I586" si="1173">SUM(HOUR(A586)*3600,MINUTE(A586)*60,SECOND(A586))</f>
        <v>8</v>
      </c>
      <c r="I586" s="1">
        <f t="shared" si="1173"/>
        <v>5</v>
      </c>
      <c r="J586" s="1">
        <f t="shared" si="6"/>
        <v>3</v>
      </c>
      <c r="K586" s="1">
        <f t="shared" ref="K586:L586" si="1174">SUM(HOUR(E586)*3600,MINUTE(E586)*60,SECOND(E586))</f>
        <v>16</v>
      </c>
      <c r="L586" s="1">
        <f t="shared" si="1174"/>
        <v>9</v>
      </c>
      <c r="M586" s="1">
        <f t="shared" si="8"/>
        <v>7</v>
      </c>
      <c r="N586" s="1">
        <f>'Sem RTOS TX'!L585/H586</f>
        <v>111</v>
      </c>
      <c r="O586" s="1">
        <f>'Com RTOS TX'!L585/I586</f>
        <v>179.2</v>
      </c>
      <c r="P586" s="1">
        <f>'Sem RTOS RX'!$Z585/K586</f>
        <v>42</v>
      </c>
      <c r="Q586" s="1">
        <f>'Com RTOS RX'!$Z585/L586</f>
        <v>74.66666667</v>
      </c>
    </row>
    <row r="587" ht="15.75" customHeight="1">
      <c r="A587" s="3">
        <f>'Sem RTOS TX'!K586</f>
        <v>0.00009259259259</v>
      </c>
      <c r="B587" s="3">
        <f>'Com RTOS TX'!K586</f>
        <v>0.00005787037037</v>
      </c>
      <c r="C587" s="10">
        <f t="shared" si="3"/>
        <v>0.00003472222222</v>
      </c>
      <c r="E587" s="8">
        <f>'Sem RTOS RX'!Y1781</f>
        <v>0.00009259259259</v>
      </c>
      <c r="F587" s="8">
        <f>'Com RTOS RX'!Y2505</f>
        <v>0.00006944444444</v>
      </c>
      <c r="G587" s="10">
        <f t="shared" si="4"/>
        <v>0.00002314814815</v>
      </c>
      <c r="H587" s="1">
        <f t="shared" ref="H587:I587" si="1175">SUM(HOUR(A587)*3600,MINUTE(A587)*60,SECOND(A587))</f>
        <v>8</v>
      </c>
      <c r="I587" s="1">
        <f t="shared" si="1175"/>
        <v>5</v>
      </c>
      <c r="J587" s="1">
        <f t="shared" si="6"/>
        <v>3</v>
      </c>
      <c r="K587" s="1">
        <f t="shared" ref="K587:L587" si="1176">SUM(HOUR(E587)*3600,MINUTE(E587)*60,SECOND(E587))</f>
        <v>8</v>
      </c>
      <c r="L587" s="1">
        <f t="shared" si="1176"/>
        <v>6</v>
      </c>
      <c r="M587" s="1">
        <f t="shared" si="8"/>
        <v>2</v>
      </c>
      <c r="N587" s="1">
        <f>'Sem RTOS TX'!L586/H587</f>
        <v>111</v>
      </c>
      <c r="O587" s="1">
        <f>'Com RTOS TX'!L586/I587</f>
        <v>179.2</v>
      </c>
      <c r="P587" s="1">
        <f>'Sem RTOS RX'!$Z586/K587</f>
        <v>84</v>
      </c>
      <c r="Q587" s="1">
        <f>'Com RTOS RX'!$Z586/L587</f>
        <v>112</v>
      </c>
    </row>
    <row r="588" ht="15.75" customHeight="1">
      <c r="A588" s="3">
        <f>'Sem RTOS TX'!K587</f>
        <v>0.00009259259259</v>
      </c>
      <c r="B588" s="3">
        <f>'Com RTOS TX'!K587</f>
        <v>0.00005787037037</v>
      </c>
      <c r="C588" s="10">
        <f t="shared" si="3"/>
        <v>0.00003472222222</v>
      </c>
      <c r="E588" s="8">
        <f>'Sem RTOS RX'!Y1782</f>
        <v>0.00009259259259</v>
      </c>
      <c r="F588" s="8">
        <f>'Com RTOS RX'!Y2506</f>
        <v>0.00005787037037</v>
      </c>
      <c r="G588" s="10">
        <f t="shared" si="4"/>
        <v>0.00003472222222</v>
      </c>
      <c r="H588" s="1">
        <f t="shared" ref="H588:I588" si="1177">SUM(HOUR(A588)*3600,MINUTE(A588)*60,SECOND(A588))</f>
        <v>8</v>
      </c>
      <c r="I588" s="1">
        <f t="shared" si="1177"/>
        <v>5</v>
      </c>
      <c r="J588" s="1">
        <f t="shared" si="6"/>
        <v>3</v>
      </c>
      <c r="K588" s="1">
        <f t="shared" ref="K588:L588" si="1178">SUM(HOUR(E588)*3600,MINUTE(E588)*60,SECOND(E588))</f>
        <v>8</v>
      </c>
      <c r="L588" s="1">
        <f t="shared" si="1178"/>
        <v>5</v>
      </c>
      <c r="M588" s="1">
        <f t="shared" si="8"/>
        <v>3</v>
      </c>
      <c r="N588" s="1">
        <f>'Sem RTOS TX'!L587/H588</f>
        <v>111</v>
      </c>
      <c r="O588" s="1">
        <f>'Com RTOS TX'!L587/I588</f>
        <v>179.2</v>
      </c>
      <c r="P588" s="1">
        <f>'Sem RTOS RX'!$Z587/K588</f>
        <v>84</v>
      </c>
      <c r="Q588" s="1">
        <f>'Com RTOS RX'!$Z587/L588</f>
        <v>134.4</v>
      </c>
    </row>
    <row r="589" ht="15.75" customHeight="1">
      <c r="A589" s="3">
        <f>'Sem RTOS TX'!K588</f>
        <v>0.00009259259259</v>
      </c>
      <c r="B589" s="3">
        <f>'Com RTOS TX'!K588</f>
        <v>0.00005787037037</v>
      </c>
      <c r="C589" s="10">
        <f t="shared" si="3"/>
        <v>0.00003472222222</v>
      </c>
      <c r="E589" s="8">
        <f>'Sem RTOS RX'!Y1783</f>
        <v>0.0001041666667</v>
      </c>
      <c r="F589" s="8">
        <f>'Com RTOS RX'!Y2507</f>
        <v>0.00005787037037</v>
      </c>
      <c r="G589" s="10">
        <f t="shared" si="4"/>
        <v>0.0000462962963</v>
      </c>
      <c r="H589" s="1">
        <f t="shared" ref="H589:I589" si="1179">SUM(HOUR(A589)*3600,MINUTE(A589)*60,SECOND(A589))</f>
        <v>8</v>
      </c>
      <c r="I589" s="1">
        <f t="shared" si="1179"/>
        <v>5</v>
      </c>
      <c r="J589" s="1">
        <f t="shared" si="6"/>
        <v>3</v>
      </c>
      <c r="K589" s="1">
        <f t="shared" ref="K589:L589" si="1180">SUM(HOUR(E589)*3600,MINUTE(E589)*60,SECOND(E589))</f>
        <v>9</v>
      </c>
      <c r="L589" s="1">
        <f t="shared" si="1180"/>
        <v>5</v>
      </c>
      <c r="M589" s="1">
        <f t="shared" si="8"/>
        <v>4</v>
      </c>
      <c r="N589" s="1">
        <f>'Sem RTOS TX'!L588/H589</f>
        <v>111</v>
      </c>
      <c r="O589" s="1">
        <f>'Com RTOS TX'!L588/I589</f>
        <v>179.2</v>
      </c>
      <c r="P589" s="1">
        <f>'Sem RTOS RX'!$Z588/K589</f>
        <v>74.66666667</v>
      </c>
      <c r="Q589" s="1">
        <f>'Com RTOS RX'!$Z588/L589</f>
        <v>134.4</v>
      </c>
    </row>
    <row r="590" ht="15.75" customHeight="1">
      <c r="A590" s="3">
        <f>'Sem RTOS TX'!K589</f>
        <v>0.00009259259259</v>
      </c>
      <c r="B590" s="3">
        <f>'Com RTOS TX'!K589</f>
        <v>0.00005787037037</v>
      </c>
      <c r="C590" s="10">
        <f t="shared" si="3"/>
        <v>0.00003472222222</v>
      </c>
      <c r="E590" s="8">
        <f>'Sem RTOS RX'!Y1784</f>
        <v>0.00009259259259</v>
      </c>
      <c r="F590" s="8">
        <f>'Com RTOS RX'!Y2508</f>
        <v>0.00005787037037</v>
      </c>
      <c r="G590" s="10">
        <f t="shared" si="4"/>
        <v>0.00003472222222</v>
      </c>
      <c r="H590" s="1">
        <f t="shared" ref="H590:I590" si="1181">SUM(HOUR(A590)*3600,MINUTE(A590)*60,SECOND(A590))</f>
        <v>8</v>
      </c>
      <c r="I590" s="1">
        <f t="shared" si="1181"/>
        <v>5</v>
      </c>
      <c r="J590" s="1">
        <f t="shared" si="6"/>
        <v>3</v>
      </c>
      <c r="K590" s="1">
        <f t="shared" ref="K590:L590" si="1182">SUM(HOUR(E590)*3600,MINUTE(E590)*60,SECOND(E590))</f>
        <v>8</v>
      </c>
      <c r="L590" s="1">
        <f t="shared" si="1182"/>
        <v>5</v>
      </c>
      <c r="M590" s="1">
        <f t="shared" si="8"/>
        <v>3</v>
      </c>
      <c r="N590" s="1">
        <f>'Sem RTOS TX'!L589/H590</f>
        <v>111</v>
      </c>
      <c r="O590" s="1">
        <f>'Com RTOS TX'!L589/I590</f>
        <v>179.2</v>
      </c>
      <c r="P590" s="1">
        <f>'Sem RTOS RX'!$Z589/K590</f>
        <v>84</v>
      </c>
      <c r="Q590" s="1">
        <f>'Com RTOS RX'!$Z589/L590</f>
        <v>134.4</v>
      </c>
    </row>
    <row r="591" ht="15.75" customHeight="1">
      <c r="A591" s="3">
        <f>'Sem RTOS TX'!K590</f>
        <v>0.00009259259259</v>
      </c>
      <c r="B591" s="3">
        <f>'Com RTOS TX'!K590</f>
        <v>0.00005787037037</v>
      </c>
      <c r="C591" s="10">
        <f t="shared" si="3"/>
        <v>0.00003472222222</v>
      </c>
      <c r="E591" s="8">
        <f>'Sem RTOS RX'!Y1785</f>
        <v>0.00009259259259</v>
      </c>
      <c r="F591" s="8">
        <f>'Com RTOS RX'!Y2509</f>
        <v>0.00005787037037</v>
      </c>
      <c r="G591" s="10">
        <f t="shared" si="4"/>
        <v>0.00003472222222</v>
      </c>
      <c r="H591" s="1">
        <f t="shared" ref="H591:I591" si="1183">SUM(HOUR(A591)*3600,MINUTE(A591)*60,SECOND(A591))</f>
        <v>8</v>
      </c>
      <c r="I591" s="1">
        <f t="shared" si="1183"/>
        <v>5</v>
      </c>
      <c r="J591" s="1">
        <f t="shared" si="6"/>
        <v>3</v>
      </c>
      <c r="K591" s="1">
        <f t="shared" ref="K591:L591" si="1184">SUM(HOUR(E591)*3600,MINUTE(E591)*60,SECOND(E591))</f>
        <v>8</v>
      </c>
      <c r="L591" s="1">
        <f t="shared" si="1184"/>
        <v>5</v>
      </c>
      <c r="M591" s="1">
        <f t="shared" si="8"/>
        <v>3</v>
      </c>
      <c r="N591" s="1">
        <f>'Sem RTOS TX'!L590/H591</f>
        <v>111</v>
      </c>
      <c r="O591" s="1">
        <f>'Com RTOS TX'!L590/I591</f>
        <v>179.2</v>
      </c>
      <c r="P591" s="1">
        <f>'Sem RTOS RX'!$Z590/K591</f>
        <v>84</v>
      </c>
      <c r="Q591" s="1">
        <f>'Com RTOS RX'!$Z590/L591</f>
        <v>134.4</v>
      </c>
    </row>
    <row r="592" ht="15.75" customHeight="1">
      <c r="A592" s="3">
        <f>'Sem RTOS TX'!K591</f>
        <v>0.00009259259259</v>
      </c>
      <c r="B592" s="3">
        <f>'Com RTOS TX'!K591</f>
        <v>0.00005787037037</v>
      </c>
      <c r="C592" s="10">
        <f t="shared" si="3"/>
        <v>0.00003472222222</v>
      </c>
      <c r="E592" s="8">
        <f>'Sem RTOS RX'!Y1786</f>
        <v>0.00009259259259</v>
      </c>
      <c r="F592" s="8">
        <f>'Com RTOS RX'!Y2510</f>
        <v>0.00005787037037</v>
      </c>
      <c r="G592" s="10">
        <f t="shared" si="4"/>
        <v>0.00003472222222</v>
      </c>
      <c r="H592" s="1">
        <f t="shared" ref="H592:I592" si="1185">SUM(HOUR(A592)*3600,MINUTE(A592)*60,SECOND(A592))</f>
        <v>8</v>
      </c>
      <c r="I592" s="1">
        <f t="shared" si="1185"/>
        <v>5</v>
      </c>
      <c r="J592" s="1">
        <f t="shared" si="6"/>
        <v>3</v>
      </c>
      <c r="K592" s="1">
        <f t="shared" ref="K592:L592" si="1186">SUM(HOUR(E592)*3600,MINUTE(E592)*60,SECOND(E592))</f>
        <v>8</v>
      </c>
      <c r="L592" s="1">
        <f t="shared" si="1186"/>
        <v>5</v>
      </c>
      <c r="M592" s="1">
        <f t="shared" si="8"/>
        <v>3</v>
      </c>
      <c r="N592" s="1">
        <f>'Sem RTOS TX'!L591/H592</f>
        <v>111</v>
      </c>
      <c r="O592" s="1">
        <f>'Com RTOS TX'!L591/I592</f>
        <v>179.2</v>
      </c>
      <c r="P592" s="1">
        <f>'Sem RTOS RX'!$Z591/K592</f>
        <v>84</v>
      </c>
      <c r="Q592" s="1">
        <f>'Com RTOS RX'!$Z591/L592</f>
        <v>134.4</v>
      </c>
    </row>
    <row r="593" ht="15.75" customHeight="1">
      <c r="A593" s="3">
        <f>'Sem RTOS TX'!K592</f>
        <v>0.00009259259259</v>
      </c>
      <c r="B593" s="3">
        <f>'Com RTOS TX'!K592</f>
        <v>0.00005787037037</v>
      </c>
      <c r="C593" s="10">
        <f t="shared" si="3"/>
        <v>0.00003472222222</v>
      </c>
      <c r="E593" s="8">
        <f>'Sem RTOS RX'!Y1787</f>
        <v>0.00009259259259</v>
      </c>
      <c r="F593" s="8">
        <f>'Com RTOS RX'!Y2511</f>
        <v>0.00005787037037</v>
      </c>
      <c r="G593" s="10">
        <f t="shared" si="4"/>
        <v>0.00003472222222</v>
      </c>
      <c r="H593" s="1">
        <f t="shared" ref="H593:I593" si="1187">SUM(HOUR(A593)*3600,MINUTE(A593)*60,SECOND(A593))</f>
        <v>8</v>
      </c>
      <c r="I593" s="1">
        <f t="shared" si="1187"/>
        <v>5</v>
      </c>
      <c r="J593" s="1">
        <f t="shared" si="6"/>
        <v>3</v>
      </c>
      <c r="K593" s="1">
        <f t="shared" ref="K593:L593" si="1188">SUM(HOUR(E593)*3600,MINUTE(E593)*60,SECOND(E593))</f>
        <v>8</v>
      </c>
      <c r="L593" s="1">
        <f t="shared" si="1188"/>
        <v>5</v>
      </c>
      <c r="M593" s="1">
        <f t="shared" si="8"/>
        <v>3</v>
      </c>
      <c r="N593" s="1">
        <f>'Sem RTOS TX'!L592/H593</f>
        <v>111</v>
      </c>
      <c r="O593" s="1">
        <f>'Com RTOS TX'!L592/I593</f>
        <v>179.2</v>
      </c>
      <c r="P593" s="1">
        <f>'Sem RTOS RX'!$Z592/K593</f>
        <v>84</v>
      </c>
      <c r="Q593" s="1">
        <f>'Com RTOS RX'!$Z592/L593</f>
        <v>134.4</v>
      </c>
    </row>
    <row r="594" ht="15.75" customHeight="1">
      <c r="A594" s="3">
        <f>'Sem RTOS TX'!K593</f>
        <v>0.00009259259259</v>
      </c>
      <c r="B594" s="3">
        <f>'Com RTOS TX'!K593</f>
        <v>0.00005787037037</v>
      </c>
      <c r="C594" s="10">
        <f t="shared" si="3"/>
        <v>0.00003472222222</v>
      </c>
      <c r="E594" s="8">
        <f>'Sem RTOS RX'!Y1788</f>
        <v>0.00009259259259</v>
      </c>
      <c r="F594" s="8">
        <f>'Com RTOS RX'!Y2512</f>
        <v>0.00005787037037</v>
      </c>
      <c r="G594" s="10">
        <f t="shared" si="4"/>
        <v>0.00003472222222</v>
      </c>
      <c r="H594" s="1">
        <f t="shared" ref="H594:I594" si="1189">SUM(HOUR(A594)*3600,MINUTE(A594)*60,SECOND(A594))</f>
        <v>8</v>
      </c>
      <c r="I594" s="1">
        <f t="shared" si="1189"/>
        <v>5</v>
      </c>
      <c r="J594" s="1">
        <f t="shared" si="6"/>
        <v>3</v>
      </c>
      <c r="K594" s="1">
        <f t="shared" ref="K594:L594" si="1190">SUM(HOUR(E594)*3600,MINUTE(E594)*60,SECOND(E594))</f>
        <v>8</v>
      </c>
      <c r="L594" s="1">
        <f t="shared" si="1190"/>
        <v>5</v>
      </c>
      <c r="M594" s="1">
        <f t="shared" si="8"/>
        <v>3</v>
      </c>
      <c r="N594" s="1">
        <f>'Sem RTOS TX'!L593/H594</f>
        <v>111</v>
      </c>
      <c r="O594" s="1">
        <f>'Com RTOS TX'!L593/I594</f>
        <v>179.2</v>
      </c>
      <c r="P594" s="1">
        <f>'Sem RTOS RX'!$Z593/K594</f>
        <v>84</v>
      </c>
      <c r="Q594" s="1">
        <f>'Com RTOS RX'!$Z593/L594</f>
        <v>134.4</v>
      </c>
    </row>
    <row r="595" ht="15.75" customHeight="1">
      <c r="A595" s="3">
        <f>'Sem RTOS TX'!K594</f>
        <v>0.00009259259259</v>
      </c>
      <c r="B595" s="3">
        <f>'Com RTOS TX'!K594</f>
        <v>0.00005787037037</v>
      </c>
      <c r="C595" s="10">
        <f t="shared" si="3"/>
        <v>0.00003472222222</v>
      </c>
      <c r="E595" s="8">
        <f>'Sem RTOS RX'!Y1789</f>
        <v>0.00009259259259</v>
      </c>
      <c r="F595" s="8">
        <f>'Com RTOS RX'!Y2513</f>
        <v>0.00005787037037</v>
      </c>
      <c r="G595" s="10">
        <f t="shared" si="4"/>
        <v>0.00003472222222</v>
      </c>
      <c r="H595" s="1">
        <f t="shared" ref="H595:I595" si="1191">SUM(HOUR(A595)*3600,MINUTE(A595)*60,SECOND(A595))</f>
        <v>8</v>
      </c>
      <c r="I595" s="1">
        <f t="shared" si="1191"/>
        <v>5</v>
      </c>
      <c r="J595" s="1">
        <f t="shared" si="6"/>
        <v>3</v>
      </c>
      <c r="K595" s="1">
        <f t="shared" ref="K595:L595" si="1192">SUM(HOUR(E595)*3600,MINUTE(E595)*60,SECOND(E595))</f>
        <v>8</v>
      </c>
      <c r="L595" s="1">
        <f t="shared" si="1192"/>
        <v>5</v>
      </c>
      <c r="M595" s="1">
        <f t="shared" si="8"/>
        <v>3</v>
      </c>
      <c r="N595" s="1">
        <f>'Sem RTOS TX'!L594/H595</f>
        <v>111</v>
      </c>
      <c r="O595" s="1">
        <f>'Com RTOS TX'!L594/I595</f>
        <v>179.2</v>
      </c>
      <c r="P595" s="1">
        <f>'Sem RTOS RX'!$Z594/K595</f>
        <v>84</v>
      </c>
      <c r="Q595" s="1">
        <f>'Com RTOS RX'!$Z594/L595</f>
        <v>134.4</v>
      </c>
    </row>
    <row r="596" ht="15.75" customHeight="1">
      <c r="A596" s="3">
        <f>'Sem RTOS TX'!K595</f>
        <v>0.00009259259259</v>
      </c>
      <c r="B596" s="3">
        <f>'Com RTOS TX'!K595</f>
        <v>0.00005787037037</v>
      </c>
      <c r="C596" s="10">
        <f t="shared" si="3"/>
        <v>0.00003472222222</v>
      </c>
      <c r="E596" s="8">
        <f>'Sem RTOS RX'!Y1790</f>
        <v>0.00009259259259</v>
      </c>
      <c r="F596" s="8">
        <f>'Com RTOS RX'!Y2514</f>
        <v>0.00005787037037</v>
      </c>
      <c r="G596" s="10">
        <f t="shared" si="4"/>
        <v>0.00003472222222</v>
      </c>
      <c r="H596" s="1">
        <f t="shared" ref="H596:I596" si="1193">SUM(HOUR(A596)*3600,MINUTE(A596)*60,SECOND(A596))</f>
        <v>8</v>
      </c>
      <c r="I596" s="1">
        <f t="shared" si="1193"/>
        <v>5</v>
      </c>
      <c r="J596" s="1">
        <f t="shared" si="6"/>
        <v>3</v>
      </c>
      <c r="K596" s="1">
        <f t="shared" ref="K596:L596" si="1194">SUM(HOUR(E596)*3600,MINUTE(E596)*60,SECOND(E596))</f>
        <v>8</v>
      </c>
      <c r="L596" s="1">
        <f t="shared" si="1194"/>
        <v>5</v>
      </c>
      <c r="M596" s="1">
        <f t="shared" si="8"/>
        <v>3</v>
      </c>
      <c r="N596" s="1">
        <f>'Sem RTOS TX'!L595/H596</f>
        <v>111</v>
      </c>
      <c r="O596" s="1">
        <f>'Com RTOS TX'!L595/I596</f>
        <v>179.2</v>
      </c>
      <c r="P596" s="1">
        <f>'Sem RTOS RX'!$Z595/K596</f>
        <v>84</v>
      </c>
      <c r="Q596" s="1">
        <f>'Com RTOS RX'!$Z595/L596</f>
        <v>134.4</v>
      </c>
    </row>
    <row r="597" ht="15.75" customHeight="1">
      <c r="A597" s="3">
        <f>'Sem RTOS TX'!K596</f>
        <v>0.0001041666667</v>
      </c>
      <c r="B597" s="3">
        <f>'Com RTOS TX'!K596</f>
        <v>0.00005787037037</v>
      </c>
      <c r="C597" s="10">
        <f t="shared" si="3"/>
        <v>0.0000462962963</v>
      </c>
      <c r="E597" s="8">
        <f>'Sem RTOS RX'!Y1791</f>
        <v>0.00009259259259</v>
      </c>
      <c r="F597" s="8">
        <f>'Com RTOS RX'!Y2515</f>
        <v>0.00005787037037</v>
      </c>
      <c r="G597" s="10">
        <f t="shared" si="4"/>
        <v>0.00003472222222</v>
      </c>
      <c r="H597" s="1">
        <f t="shared" ref="H597:I597" si="1195">SUM(HOUR(A597)*3600,MINUTE(A597)*60,SECOND(A597))</f>
        <v>9</v>
      </c>
      <c r="I597" s="1">
        <f t="shared" si="1195"/>
        <v>5</v>
      </c>
      <c r="J597" s="1">
        <f t="shared" si="6"/>
        <v>4</v>
      </c>
      <c r="K597" s="1">
        <f t="shared" ref="K597:L597" si="1196">SUM(HOUR(E597)*3600,MINUTE(E597)*60,SECOND(E597))</f>
        <v>8</v>
      </c>
      <c r="L597" s="1">
        <f t="shared" si="1196"/>
        <v>5</v>
      </c>
      <c r="M597" s="1">
        <f t="shared" si="8"/>
        <v>3</v>
      </c>
      <c r="N597" s="1">
        <f>'Sem RTOS TX'!L596/H597</f>
        <v>98.66666667</v>
      </c>
      <c r="O597" s="1">
        <f>'Com RTOS TX'!L596/I597</f>
        <v>179.2</v>
      </c>
      <c r="P597" s="1">
        <f>'Sem RTOS RX'!$Z596/K597</f>
        <v>84</v>
      </c>
      <c r="Q597" s="1">
        <f>'Com RTOS RX'!$Z596/L597</f>
        <v>134.4</v>
      </c>
    </row>
    <row r="598" ht="15.75" customHeight="1">
      <c r="A598" s="3">
        <f>'Sem RTOS TX'!K597</f>
        <v>0.00009259259259</v>
      </c>
      <c r="B598" s="3">
        <f>'Com RTOS TX'!K597</f>
        <v>0.00005787037037</v>
      </c>
      <c r="C598" s="10">
        <f t="shared" si="3"/>
        <v>0.00003472222222</v>
      </c>
      <c r="E598" s="8">
        <f>'Sem RTOS RX'!Y1792</f>
        <v>0.0001851851852</v>
      </c>
      <c r="F598" s="8">
        <f>'Com RTOS RX'!Y2516</f>
        <v>0.00005787037037</v>
      </c>
      <c r="G598" s="10">
        <f t="shared" si="4"/>
        <v>0.0001273148148</v>
      </c>
      <c r="H598" s="1">
        <f t="shared" ref="H598:I598" si="1197">SUM(HOUR(A598)*3600,MINUTE(A598)*60,SECOND(A598))</f>
        <v>8</v>
      </c>
      <c r="I598" s="1">
        <f t="shared" si="1197"/>
        <v>5</v>
      </c>
      <c r="J598" s="1">
        <f t="shared" si="6"/>
        <v>3</v>
      </c>
      <c r="K598" s="1">
        <f t="shared" ref="K598:L598" si="1198">SUM(HOUR(E598)*3600,MINUTE(E598)*60,SECOND(E598))</f>
        <v>16</v>
      </c>
      <c r="L598" s="1">
        <f t="shared" si="1198"/>
        <v>5</v>
      </c>
      <c r="M598" s="1">
        <f t="shared" si="8"/>
        <v>11</v>
      </c>
      <c r="N598" s="1">
        <f>'Sem RTOS TX'!L597/H598</f>
        <v>111</v>
      </c>
      <c r="O598" s="1">
        <f>'Com RTOS TX'!L597/I598</f>
        <v>179.2</v>
      </c>
      <c r="P598" s="1">
        <f>'Sem RTOS RX'!$Z597/K598</f>
        <v>42</v>
      </c>
      <c r="Q598" s="1">
        <f>'Com RTOS RX'!$Z597/L598</f>
        <v>134.4</v>
      </c>
    </row>
    <row r="599" ht="15.75" customHeight="1">
      <c r="A599" s="3">
        <f>'Sem RTOS TX'!K598</f>
        <v>0.0001041666667</v>
      </c>
      <c r="B599" s="3">
        <f>'Com RTOS TX'!K598</f>
        <v>0.00005787037037</v>
      </c>
      <c r="C599" s="10">
        <f t="shared" si="3"/>
        <v>0.0000462962963</v>
      </c>
      <c r="E599" s="8">
        <f>'Sem RTOS RX'!Y1793</f>
        <v>0.00009259259259</v>
      </c>
      <c r="F599" s="8">
        <f>'Com RTOS RX'!Y2517</f>
        <v>0.00006944444444</v>
      </c>
      <c r="G599" s="10">
        <f t="shared" si="4"/>
        <v>0.00002314814815</v>
      </c>
      <c r="H599" s="1">
        <f t="shared" ref="H599:I599" si="1199">SUM(HOUR(A599)*3600,MINUTE(A599)*60,SECOND(A599))</f>
        <v>9</v>
      </c>
      <c r="I599" s="1">
        <f t="shared" si="1199"/>
        <v>5</v>
      </c>
      <c r="J599" s="1">
        <f t="shared" si="6"/>
        <v>4</v>
      </c>
      <c r="K599" s="1">
        <f t="shared" ref="K599:L599" si="1200">SUM(HOUR(E599)*3600,MINUTE(E599)*60,SECOND(E599))</f>
        <v>8</v>
      </c>
      <c r="L599" s="1">
        <f t="shared" si="1200"/>
        <v>6</v>
      </c>
      <c r="M599" s="1">
        <f t="shared" si="8"/>
        <v>2</v>
      </c>
      <c r="N599" s="1">
        <f>'Sem RTOS TX'!L598/H599</f>
        <v>98.66666667</v>
      </c>
      <c r="O599" s="1">
        <f>'Com RTOS TX'!L598/I599</f>
        <v>179.2</v>
      </c>
      <c r="P599" s="1">
        <f>'Sem RTOS RX'!$Z598/K599</f>
        <v>84</v>
      </c>
      <c r="Q599" s="1">
        <f>'Com RTOS RX'!$Z598/L599</f>
        <v>112</v>
      </c>
    </row>
    <row r="600" ht="15.75" customHeight="1">
      <c r="A600" s="3">
        <f>'Sem RTOS TX'!K599</f>
        <v>0.00009259259259</v>
      </c>
      <c r="B600" s="3">
        <f>'Com RTOS TX'!K599</f>
        <v>0.00005787037037</v>
      </c>
      <c r="C600" s="10">
        <f t="shared" si="3"/>
        <v>0.00003472222222</v>
      </c>
      <c r="E600" s="8">
        <f>'Sem RTOS RX'!Y1794</f>
        <v>0.00009259259259</v>
      </c>
      <c r="F600" s="8">
        <f>'Com RTOS RX'!Y2518</f>
        <v>0.00005787037037</v>
      </c>
      <c r="G600" s="10">
        <f t="shared" si="4"/>
        <v>0.00003472222222</v>
      </c>
      <c r="H600" s="1">
        <f t="shared" ref="H600:I600" si="1201">SUM(HOUR(A600)*3600,MINUTE(A600)*60,SECOND(A600))</f>
        <v>8</v>
      </c>
      <c r="I600" s="1">
        <f t="shared" si="1201"/>
        <v>5</v>
      </c>
      <c r="J600" s="1">
        <f t="shared" si="6"/>
        <v>3</v>
      </c>
      <c r="K600" s="1">
        <f t="shared" ref="K600:L600" si="1202">SUM(HOUR(E600)*3600,MINUTE(E600)*60,SECOND(E600))</f>
        <v>8</v>
      </c>
      <c r="L600" s="1">
        <f t="shared" si="1202"/>
        <v>5</v>
      </c>
      <c r="M600" s="1">
        <f t="shared" si="8"/>
        <v>3</v>
      </c>
      <c r="N600" s="1">
        <f>'Sem RTOS TX'!L599/H600</f>
        <v>111</v>
      </c>
      <c r="O600" s="1">
        <f>'Com RTOS TX'!L599/I600</f>
        <v>179.2</v>
      </c>
      <c r="P600" s="1">
        <f>'Sem RTOS RX'!$Z599/K600</f>
        <v>84</v>
      </c>
      <c r="Q600" s="1">
        <f>'Com RTOS RX'!$Z599/L600</f>
        <v>134.4</v>
      </c>
    </row>
    <row r="601" ht="15.75" customHeight="1">
      <c r="A601" s="3">
        <f>'Sem RTOS TX'!K600</f>
        <v>0.00009259259259</v>
      </c>
      <c r="B601" s="3">
        <f>'Com RTOS TX'!K600</f>
        <v>0.00006944444444</v>
      </c>
      <c r="C601" s="10">
        <f t="shared" si="3"/>
        <v>0.00002314814815</v>
      </c>
      <c r="E601" s="8">
        <f>'Sem RTOS RX'!Y1795</f>
        <v>0.00009259259259</v>
      </c>
      <c r="F601" s="8">
        <f>'Com RTOS RX'!Y2519</f>
        <v>0.00005787037037</v>
      </c>
      <c r="G601" s="10">
        <f t="shared" si="4"/>
        <v>0.00003472222222</v>
      </c>
      <c r="H601" s="1">
        <f t="shared" ref="H601:I601" si="1203">SUM(HOUR(A601)*3600,MINUTE(A601)*60,SECOND(A601))</f>
        <v>8</v>
      </c>
      <c r="I601" s="1">
        <f t="shared" si="1203"/>
        <v>6</v>
      </c>
      <c r="J601" s="1">
        <f t="shared" si="6"/>
        <v>2</v>
      </c>
      <c r="K601" s="1">
        <f t="shared" ref="K601:L601" si="1204">SUM(HOUR(E601)*3600,MINUTE(E601)*60,SECOND(E601))</f>
        <v>8</v>
      </c>
      <c r="L601" s="1">
        <f t="shared" si="1204"/>
        <v>5</v>
      </c>
      <c r="M601" s="1">
        <f t="shared" si="8"/>
        <v>3</v>
      </c>
      <c r="N601" s="1">
        <f>'Sem RTOS TX'!L600/H601</f>
        <v>111</v>
      </c>
      <c r="O601" s="1">
        <f>'Com RTOS TX'!L600/I601</f>
        <v>149.3333333</v>
      </c>
      <c r="P601" s="1">
        <f>'Sem RTOS RX'!$Z600/K601</f>
        <v>84</v>
      </c>
      <c r="Q601" s="1">
        <f>'Com RTOS RX'!$Z600/L601</f>
        <v>134.4</v>
      </c>
    </row>
    <row r="602" ht="15.75" customHeight="1">
      <c r="A602" s="3">
        <f>'Sem RTOS TX'!K601</f>
        <v>0.00009259259259</v>
      </c>
      <c r="B602" s="3">
        <f>'Com RTOS TX'!K601</f>
        <v>0.00005787037037</v>
      </c>
      <c r="C602" s="10">
        <f t="shared" si="3"/>
        <v>0.00003472222222</v>
      </c>
      <c r="E602" s="8">
        <f>'Sem RTOS RX'!Y1796</f>
        <v>0.0001851851852</v>
      </c>
      <c r="F602" s="8">
        <f>'Com RTOS RX'!Y2520</f>
        <v>0.00005787037037</v>
      </c>
      <c r="G602" s="10">
        <f t="shared" si="4"/>
        <v>0.0001273148148</v>
      </c>
      <c r="H602" s="1">
        <f t="shared" ref="H602:I602" si="1205">SUM(HOUR(A602)*3600,MINUTE(A602)*60,SECOND(A602))</f>
        <v>8</v>
      </c>
      <c r="I602" s="1">
        <f t="shared" si="1205"/>
        <v>5</v>
      </c>
      <c r="J602" s="1">
        <f t="shared" si="6"/>
        <v>3</v>
      </c>
      <c r="K602" s="1">
        <f t="shared" ref="K602:L602" si="1206">SUM(HOUR(E602)*3600,MINUTE(E602)*60,SECOND(E602))</f>
        <v>16</v>
      </c>
      <c r="L602" s="1">
        <f t="shared" si="1206"/>
        <v>5</v>
      </c>
      <c r="M602" s="1">
        <f t="shared" si="8"/>
        <v>11</v>
      </c>
      <c r="N602" s="1">
        <f>'Sem RTOS TX'!L601/H602</f>
        <v>111</v>
      </c>
      <c r="O602" s="1">
        <f>'Com RTOS TX'!L601/I602</f>
        <v>179.2</v>
      </c>
      <c r="P602" s="1">
        <f>'Sem RTOS RX'!$Z601/K602</f>
        <v>42</v>
      </c>
      <c r="Q602" s="1">
        <f>'Com RTOS RX'!$Z601/L602</f>
        <v>134.4</v>
      </c>
    </row>
    <row r="603" ht="15.75" customHeight="1">
      <c r="A603" s="3">
        <f>'Sem RTOS TX'!K602</f>
        <v>0.00009259259259</v>
      </c>
      <c r="B603" s="3">
        <f>'Com RTOS TX'!K602</f>
        <v>0.00005787037037</v>
      </c>
      <c r="C603" s="10">
        <f t="shared" si="3"/>
        <v>0.00003472222222</v>
      </c>
      <c r="E603" s="8">
        <f>'Sem RTOS RX'!Y1797</f>
        <v>0.00009259259259</v>
      </c>
      <c r="F603" s="8">
        <f>'Com RTOS RX'!Y2521</f>
        <v>0.00005787037037</v>
      </c>
      <c r="G603" s="10">
        <f t="shared" si="4"/>
        <v>0.00003472222222</v>
      </c>
      <c r="H603" s="1">
        <f t="shared" ref="H603:I603" si="1207">SUM(HOUR(A603)*3600,MINUTE(A603)*60,SECOND(A603))</f>
        <v>8</v>
      </c>
      <c r="I603" s="1">
        <f t="shared" si="1207"/>
        <v>5</v>
      </c>
      <c r="J603" s="1">
        <f t="shared" si="6"/>
        <v>3</v>
      </c>
      <c r="K603" s="1">
        <f t="shared" ref="K603:L603" si="1208">SUM(HOUR(E603)*3600,MINUTE(E603)*60,SECOND(E603))</f>
        <v>8</v>
      </c>
      <c r="L603" s="1">
        <f t="shared" si="1208"/>
        <v>5</v>
      </c>
      <c r="M603" s="1">
        <f t="shared" si="8"/>
        <v>3</v>
      </c>
      <c r="N603" s="1">
        <f>'Sem RTOS TX'!L602/H603</f>
        <v>111</v>
      </c>
      <c r="O603" s="1">
        <f>'Com RTOS TX'!L602/I603</f>
        <v>179.2</v>
      </c>
      <c r="P603" s="1">
        <f>'Sem RTOS RX'!$Z602/K603</f>
        <v>84</v>
      </c>
      <c r="Q603" s="1">
        <f>'Com RTOS RX'!$Z602/L603</f>
        <v>134.4</v>
      </c>
    </row>
    <row r="604" ht="15.75" customHeight="1">
      <c r="A604" s="3">
        <f>'Sem RTOS TX'!K603</f>
        <v>0.00009259259259</v>
      </c>
      <c r="B604" s="3">
        <f>'Com RTOS TX'!K603</f>
        <v>0.00005787037037</v>
      </c>
      <c r="C604" s="10">
        <f t="shared" si="3"/>
        <v>0.00003472222222</v>
      </c>
      <c r="E604" s="8">
        <f>'Sem RTOS RX'!Y1798</f>
        <v>0.00009259259259</v>
      </c>
      <c r="F604" s="8">
        <f>'Com RTOS RX'!Y2522</f>
        <v>0.00005787037037</v>
      </c>
      <c r="G604" s="10">
        <f t="shared" si="4"/>
        <v>0.00003472222222</v>
      </c>
      <c r="H604" s="1">
        <f t="shared" ref="H604:I604" si="1209">SUM(HOUR(A604)*3600,MINUTE(A604)*60,SECOND(A604))</f>
        <v>8</v>
      </c>
      <c r="I604" s="1">
        <f t="shared" si="1209"/>
        <v>5</v>
      </c>
      <c r="J604" s="1">
        <f t="shared" si="6"/>
        <v>3</v>
      </c>
      <c r="K604" s="1">
        <f t="shared" ref="K604:L604" si="1210">SUM(HOUR(E604)*3600,MINUTE(E604)*60,SECOND(E604))</f>
        <v>8</v>
      </c>
      <c r="L604" s="1">
        <f t="shared" si="1210"/>
        <v>5</v>
      </c>
      <c r="M604" s="1">
        <f t="shared" si="8"/>
        <v>3</v>
      </c>
      <c r="N604" s="1">
        <f>'Sem RTOS TX'!L603/H604</f>
        <v>111</v>
      </c>
      <c r="O604" s="1">
        <f>'Com RTOS TX'!L603/I604</f>
        <v>179.2</v>
      </c>
      <c r="P604" s="1">
        <f>'Sem RTOS RX'!$Z603/K604</f>
        <v>84</v>
      </c>
      <c r="Q604" s="1">
        <f>'Com RTOS RX'!$Z603/L604</f>
        <v>134.4</v>
      </c>
    </row>
    <row r="605" ht="15.75" customHeight="1">
      <c r="A605" s="3">
        <f>'Sem RTOS TX'!K604</f>
        <v>0.00008101851852</v>
      </c>
      <c r="B605" s="3">
        <f>'Com RTOS TX'!K604</f>
        <v>0.00005787037037</v>
      </c>
      <c r="C605" s="10">
        <f t="shared" si="3"/>
        <v>0.00002314814815</v>
      </c>
      <c r="E605" s="8">
        <f>'Sem RTOS RX'!Y1799</f>
        <v>0.00009259259259</v>
      </c>
      <c r="F605" s="8">
        <f>'Com RTOS RX'!Y2523</f>
        <v>0.00005787037037</v>
      </c>
      <c r="G605" s="10">
        <f t="shared" si="4"/>
        <v>0.00003472222222</v>
      </c>
      <c r="H605" s="1">
        <f t="shared" ref="H605:I605" si="1211">SUM(HOUR(A605)*3600,MINUTE(A605)*60,SECOND(A605))</f>
        <v>7</v>
      </c>
      <c r="I605" s="1">
        <f t="shared" si="1211"/>
        <v>5</v>
      </c>
      <c r="J605" s="1">
        <f t="shared" si="6"/>
        <v>2</v>
      </c>
      <c r="K605" s="1">
        <f t="shared" ref="K605:L605" si="1212">SUM(HOUR(E605)*3600,MINUTE(E605)*60,SECOND(E605))</f>
        <v>8</v>
      </c>
      <c r="L605" s="1">
        <f t="shared" si="1212"/>
        <v>5</v>
      </c>
      <c r="M605" s="1">
        <f t="shared" si="8"/>
        <v>3</v>
      </c>
      <c r="N605" s="1">
        <f>'Sem RTOS TX'!L604/H605</f>
        <v>126.8571429</v>
      </c>
      <c r="O605" s="1">
        <f>'Com RTOS TX'!L604/I605</f>
        <v>179.2</v>
      </c>
      <c r="P605" s="1">
        <f>'Sem RTOS RX'!$Z604/K605</f>
        <v>84</v>
      </c>
      <c r="Q605" s="1">
        <f>'Com RTOS RX'!$Z604/L605</f>
        <v>134.4</v>
      </c>
    </row>
    <row r="606" ht="15.75" customHeight="1">
      <c r="A606" s="3">
        <f>'Sem RTOS TX'!K605</f>
        <v>0.00009259259259</v>
      </c>
      <c r="B606" s="3">
        <f>'Com RTOS TX'!K605</f>
        <v>0.00005787037037</v>
      </c>
      <c r="C606" s="10">
        <f t="shared" si="3"/>
        <v>0.00003472222222</v>
      </c>
      <c r="E606" s="8">
        <f>'Sem RTOS RX'!Y1800</f>
        <v>0.0001967592593</v>
      </c>
      <c r="F606" s="8">
        <f>'Com RTOS RX'!Y2524</f>
        <v>0.00005787037037</v>
      </c>
      <c r="G606" s="10">
        <f t="shared" si="4"/>
        <v>0.0001388888889</v>
      </c>
      <c r="H606" s="1">
        <f t="shared" ref="H606:I606" si="1213">SUM(HOUR(A606)*3600,MINUTE(A606)*60,SECOND(A606))</f>
        <v>8</v>
      </c>
      <c r="I606" s="1">
        <f t="shared" si="1213"/>
        <v>5</v>
      </c>
      <c r="J606" s="1">
        <f t="shared" si="6"/>
        <v>3</v>
      </c>
      <c r="K606" s="1">
        <f t="shared" ref="K606:L606" si="1214">SUM(HOUR(E606)*3600,MINUTE(E606)*60,SECOND(E606))</f>
        <v>17</v>
      </c>
      <c r="L606" s="1">
        <f t="shared" si="1214"/>
        <v>5</v>
      </c>
      <c r="M606" s="1">
        <f t="shared" si="8"/>
        <v>12</v>
      </c>
      <c r="N606" s="1">
        <f>'Sem RTOS TX'!L605/H606</f>
        <v>111</v>
      </c>
      <c r="O606" s="1">
        <f>'Com RTOS TX'!L605/I606</f>
        <v>179.2</v>
      </c>
      <c r="P606" s="1">
        <f>'Sem RTOS RX'!$Z605/K606</f>
        <v>39.52941176</v>
      </c>
      <c r="Q606" s="1">
        <f>'Com RTOS RX'!$Z605/L606</f>
        <v>134.4</v>
      </c>
    </row>
    <row r="607" ht="15.75" customHeight="1">
      <c r="A607" s="3">
        <f>'Sem RTOS TX'!K606</f>
        <v>0.00009259259259</v>
      </c>
      <c r="B607" s="3">
        <f>'Com RTOS TX'!K606</f>
        <v>0.00005787037037</v>
      </c>
      <c r="C607" s="10">
        <f t="shared" si="3"/>
        <v>0.00003472222222</v>
      </c>
      <c r="E607" s="8">
        <f>'Sem RTOS RX'!Y1801</f>
        <v>0.00009259259259</v>
      </c>
      <c r="F607" s="8">
        <f>'Com RTOS RX'!Y2525</f>
        <v>0.00005787037037</v>
      </c>
      <c r="G607" s="10">
        <f t="shared" si="4"/>
        <v>0.00003472222222</v>
      </c>
      <c r="H607" s="1">
        <f t="shared" ref="H607:I607" si="1215">SUM(HOUR(A607)*3600,MINUTE(A607)*60,SECOND(A607))</f>
        <v>8</v>
      </c>
      <c r="I607" s="1">
        <f t="shared" si="1215"/>
        <v>5</v>
      </c>
      <c r="J607" s="1">
        <f t="shared" si="6"/>
        <v>3</v>
      </c>
      <c r="K607" s="1">
        <f t="shared" ref="K607:L607" si="1216">SUM(HOUR(E607)*3600,MINUTE(E607)*60,SECOND(E607))</f>
        <v>8</v>
      </c>
      <c r="L607" s="1">
        <f t="shared" si="1216"/>
        <v>5</v>
      </c>
      <c r="M607" s="1">
        <f t="shared" si="8"/>
        <v>3</v>
      </c>
      <c r="N607" s="1">
        <f>'Sem RTOS TX'!L606/H607</f>
        <v>111</v>
      </c>
      <c r="O607" s="1">
        <f>'Com RTOS TX'!L606/I607</f>
        <v>179.2</v>
      </c>
      <c r="P607" s="1">
        <f>'Sem RTOS RX'!$Z606/K607</f>
        <v>84</v>
      </c>
      <c r="Q607" s="1">
        <f>'Com RTOS RX'!$Z606/L607</f>
        <v>134.4</v>
      </c>
    </row>
    <row r="608" ht="15.75" customHeight="1">
      <c r="A608" s="3">
        <f>'Sem RTOS TX'!K607</f>
        <v>0.00009259259259</v>
      </c>
      <c r="B608" s="3">
        <f>'Com RTOS TX'!K607</f>
        <v>0.00005787037037</v>
      </c>
      <c r="C608" s="10">
        <f t="shared" si="3"/>
        <v>0.00003472222222</v>
      </c>
      <c r="E608" s="8">
        <f>'Sem RTOS RX'!Y1802</f>
        <v>0.00009259259259</v>
      </c>
      <c r="F608" s="8">
        <f>'Com RTOS RX'!Y2526</f>
        <v>0.00005787037037</v>
      </c>
      <c r="G608" s="10">
        <f t="shared" si="4"/>
        <v>0.00003472222222</v>
      </c>
      <c r="H608" s="1">
        <f t="shared" ref="H608:I608" si="1217">SUM(HOUR(A608)*3600,MINUTE(A608)*60,SECOND(A608))</f>
        <v>8</v>
      </c>
      <c r="I608" s="1">
        <f t="shared" si="1217"/>
        <v>5</v>
      </c>
      <c r="J608" s="1">
        <f t="shared" si="6"/>
        <v>3</v>
      </c>
      <c r="K608" s="1">
        <f t="shared" ref="K608:L608" si="1218">SUM(HOUR(E608)*3600,MINUTE(E608)*60,SECOND(E608))</f>
        <v>8</v>
      </c>
      <c r="L608" s="1">
        <f t="shared" si="1218"/>
        <v>5</v>
      </c>
      <c r="M608" s="1">
        <f t="shared" si="8"/>
        <v>3</v>
      </c>
      <c r="N608" s="1">
        <f>'Sem RTOS TX'!L607/H608</f>
        <v>111</v>
      </c>
      <c r="O608" s="1">
        <f>'Com RTOS TX'!L607/I608</f>
        <v>179.2</v>
      </c>
      <c r="P608" s="1">
        <f>'Sem RTOS RX'!$Z607/K608</f>
        <v>84</v>
      </c>
      <c r="Q608" s="1">
        <f>'Com RTOS RX'!$Z607/L608</f>
        <v>134.4</v>
      </c>
    </row>
    <row r="609" ht="15.75" customHeight="1">
      <c r="A609" s="3">
        <f>'Sem RTOS TX'!K608</f>
        <v>0.00009259259259</v>
      </c>
      <c r="B609" s="3">
        <f>'Com RTOS TX'!K608</f>
        <v>0.00005787037037</v>
      </c>
      <c r="C609" s="10">
        <f t="shared" si="3"/>
        <v>0.00003472222222</v>
      </c>
      <c r="E609" s="8">
        <f>'Sem RTOS RX'!Y1803</f>
        <v>0.00009259259259</v>
      </c>
      <c r="F609" s="8">
        <f>'Com RTOS RX'!Y2527</f>
        <v>0.0001157407407</v>
      </c>
      <c r="G609" s="10">
        <f t="shared" si="4"/>
        <v>0.00002314814815</v>
      </c>
      <c r="H609" s="1">
        <f t="shared" ref="H609:I609" si="1219">SUM(HOUR(A609)*3600,MINUTE(A609)*60,SECOND(A609))</f>
        <v>8</v>
      </c>
      <c r="I609" s="1">
        <f t="shared" si="1219"/>
        <v>5</v>
      </c>
      <c r="J609" s="1">
        <f t="shared" si="6"/>
        <v>3</v>
      </c>
      <c r="K609" s="1">
        <f t="shared" ref="K609:L609" si="1220">SUM(HOUR(E609)*3600,MINUTE(E609)*60,SECOND(E609))</f>
        <v>8</v>
      </c>
      <c r="L609" s="1">
        <f t="shared" si="1220"/>
        <v>10</v>
      </c>
      <c r="M609" s="1">
        <f t="shared" si="8"/>
        <v>2</v>
      </c>
      <c r="N609" s="1">
        <f>'Sem RTOS TX'!L608/H609</f>
        <v>111</v>
      </c>
      <c r="O609" s="1">
        <f>'Com RTOS TX'!L608/I609</f>
        <v>179.2</v>
      </c>
      <c r="P609" s="1">
        <f>'Sem RTOS RX'!$Z608/K609</f>
        <v>84</v>
      </c>
      <c r="Q609" s="1">
        <f>'Com RTOS RX'!$Z608/L609</f>
        <v>67.2</v>
      </c>
    </row>
    <row r="610" ht="15.75" customHeight="1">
      <c r="A610" s="3">
        <f>'Sem RTOS TX'!K609</f>
        <v>0.00009259259259</v>
      </c>
      <c r="B610" s="3">
        <f>'Com RTOS TX'!K609</f>
        <v>0.00005787037037</v>
      </c>
      <c r="C610" s="10">
        <f t="shared" si="3"/>
        <v>0.00003472222222</v>
      </c>
      <c r="E610" s="8">
        <f>'Sem RTOS RX'!Y1804</f>
        <v>0.0001851851852</v>
      </c>
      <c r="F610" s="8">
        <f>'Com RTOS RX'!Y2528</f>
        <v>0.00005787037037</v>
      </c>
      <c r="G610" s="10">
        <f t="shared" si="4"/>
        <v>0.0001273148148</v>
      </c>
      <c r="H610" s="1">
        <f t="shared" ref="H610:I610" si="1221">SUM(HOUR(A610)*3600,MINUTE(A610)*60,SECOND(A610))</f>
        <v>8</v>
      </c>
      <c r="I610" s="1">
        <f t="shared" si="1221"/>
        <v>5</v>
      </c>
      <c r="J610" s="1">
        <f t="shared" si="6"/>
        <v>3</v>
      </c>
      <c r="K610" s="1">
        <f t="shared" ref="K610:L610" si="1222">SUM(HOUR(E610)*3600,MINUTE(E610)*60,SECOND(E610))</f>
        <v>16</v>
      </c>
      <c r="L610" s="1">
        <f t="shared" si="1222"/>
        <v>5</v>
      </c>
      <c r="M610" s="1">
        <f t="shared" si="8"/>
        <v>11</v>
      </c>
      <c r="N610" s="1">
        <f>'Sem RTOS TX'!L609/H610</f>
        <v>111</v>
      </c>
      <c r="O610" s="1">
        <f>'Com RTOS TX'!L609/I610</f>
        <v>179.2</v>
      </c>
      <c r="P610" s="1">
        <f>'Sem RTOS RX'!$Z609/K610</f>
        <v>42</v>
      </c>
      <c r="Q610" s="1">
        <f>'Com RTOS RX'!$Z609/L610</f>
        <v>134.4</v>
      </c>
    </row>
    <row r="611" ht="15.75" customHeight="1">
      <c r="A611" s="3">
        <f>'Sem RTOS TX'!K610</f>
        <v>0.00009259259259</v>
      </c>
      <c r="B611" s="3">
        <f>'Com RTOS TX'!K610</f>
        <v>0.00005787037037</v>
      </c>
      <c r="C611" s="10">
        <f t="shared" si="3"/>
        <v>0.00003472222222</v>
      </c>
      <c r="E611" s="8">
        <f>'Sem RTOS RX'!Y1805</f>
        <v>0.00009259259259</v>
      </c>
      <c r="F611" s="8">
        <f>'Com RTOS RX'!Y2529</f>
        <v>0.00005787037037</v>
      </c>
      <c r="G611" s="10">
        <f t="shared" si="4"/>
        <v>0.00003472222222</v>
      </c>
      <c r="H611" s="1">
        <f t="shared" ref="H611:I611" si="1223">SUM(HOUR(A611)*3600,MINUTE(A611)*60,SECOND(A611))</f>
        <v>8</v>
      </c>
      <c r="I611" s="1">
        <f t="shared" si="1223"/>
        <v>5</v>
      </c>
      <c r="J611" s="1">
        <f t="shared" si="6"/>
        <v>3</v>
      </c>
      <c r="K611" s="1">
        <f t="shared" ref="K611:L611" si="1224">SUM(HOUR(E611)*3600,MINUTE(E611)*60,SECOND(E611))</f>
        <v>8</v>
      </c>
      <c r="L611" s="1">
        <f t="shared" si="1224"/>
        <v>5</v>
      </c>
      <c r="M611" s="1">
        <f t="shared" si="8"/>
        <v>3</v>
      </c>
      <c r="N611" s="1">
        <f>'Sem RTOS TX'!L610/H611</f>
        <v>111</v>
      </c>
      <c r="O611" s="1">
        <f>'Com RTOS TX'!L610/I611</f>
        <v>179.2</v>
      </c>
      <c r="P611" s="1">
        <f>'Sem RTOS RX'!$Z610/K611</f>
        <v>84</v>
      </c>
      <c r="Q611" s="1">
        <f>'Com RTOS RX'!$Z610/L611</f>
        <v>134.4</v>
      </c>
    </row>
    <row r="612" ht="15.75" customHeight="1">
      <c r="A612" s="3">
        <f>'Sem RTOS TX'!K611</f>
        <v>0.00009259259259</v>
      </c>
      <c r="B612" s="3">
        <f>'Com RTOS TX'!K611</f>
        <v>0.00005787037037</v>
      </c>
      <c r="C612" s="10">
        <f t="shared" si="3"/>
        <v>0.00003472222222</v>
      </c>
      <c r="E612" s="8">
        <f>'Sem RTOS RX'!Y1806</f>
        <v>0.00009259259259</v>
      </c>
      <c r="F612" s="8">
        <f>'Com RTOS RX'!Y2530</f>
        <v>0.00005787037037</v>
      </c>
      <c r="G612" s="10">
        <f t="shared" si="4"/>
        <v>0.00003472222222</v>
      </c>
      <c r="H612" s="1">
        <f t="shared" ref="H612:I612" si="1225">SUM(HOUR(A612)*3600,MINUTE(A612)*60,SECOND(A612))</f>
        <v>8</v>
      </c>
      <c r="I612" s="1">
        <f t="shared" si="1225"/>
        <v>5</v>
      </c>
      <c r="J612" s="1">
        <f t="shared" si="6"/>
        <v>3</v>
      </c>
      <c r="K612" s="1">
        <f t="shared" ref="K612:L612" si="1226">SUM(HOUR(E612)*3600,MINUTE(E612)*60,SECOND(E612))</f>
        <v>8</v>
      </c>
      <c r="L612" s="1">
        <f t="shared" si="1226"/>
        <v>5</v>
      </c>
      <c r="M612" s="1">
        <f t="shared" si="8"/>
        <v>3</v>
      </c>
      <c r="N612" s="1">
        <f>'Sem RTOS TX'!L611/H612</f>
        <v>111</v>
      </c>
      <c r="O612" s="1">
        <f>'Com RTOS TX'!L611/I612</f>
        <v>179.2</v>
      </c>
      <c r="P612" s="1">
        <f>'Sem RTOS RX'!$Z611/K612</f>
        <v>84</v>
      </c>
      <c r="Q612" s="1">
        <f>'Com RTOS RX'!$Z611/L612</f>
        <v>134.4</v>
      </c>
    </row>
    <row r="613" ht="15.75" customHeight="1">
      <c r="A613" s="3">
        <f>'Sem RTOS TX'!K612</f>
        <v>0.00009259259259</v>
      </c>
      <c r="B613" s="3">
        <f>'Com RTOS TX'!K612</f>
        <v>0.00005787037037</v>
      </c>
      <c r="C613" s="10">
        <f t="shared" si="3"/>
        <v>0.00003472222222</v>
      </c>
      <c r="E613" s="8">
        <f>'Sem RTOS RX'!Y1807</f>
        <v>0.00009259259259</v>
      </c>
      <c r="F613" s="8">
        <f>'Com RTOS RX'!Y2531</f>
        <v>0.00005787037037</v>
      </c>
      <c r="G613" s="10">
        <f t="shared" si="4"/>
        <v>0.00003472222222</v>
      </c>
      <c r="H613" s="1">
        <f t="shared" ref="H613:I613" si="1227">SUM(HOUR(A613)*3600,MINUTE(A613)*60,SECOND(A613))</f>
        <v>8</v>
      </c>
      <c r="I613" s="1">
        <f t="shared" si="1227"/>
        <v>5</v>
      </c>
      <c r="J613" s="1">
        <f t="shared" si="6"/>
        <v>3</v>
      </c>
      <c r="K613" s="1">
        <f t="shared" ref="K613:L613" si="1228">SUM(HOUR(E613)*3600,MINUTE(E613)*60,SECOND(E613))</f>
        <v>8</v>
      </c>
      <c r="L613" s="1">
        <f t="shared" si="1228"/>
        <v>5</v>
      </c>
      <c r="M613" s="1">
        <f t="shared" si="8"/>
        <v>3</v>
      </c>
      <c r="N613" s="1">
        <f>'Sem RTOS TX'!L612/H613</f>
        <v>111</v>
      </c>
      <c r="O613" s="1">
        <f>'Com RTOS TX'!L612/I613</f>
        <v>179.2</v>
      </c>
      <c r="P613" s="1">
        <f>'Sem RTOS RX'!$Z612/K613</f>
        <v>84</v>
      </c>
      <c r="Q613" s="1">
        <f>'Com RTOS RX'!$Z612/L613</f>
        <v>134.4</v>
      </c>
    </row>
    <row r="614" ht="15.75" customHeight="1">
      <c r="A614" s="3">
        <f>'Sem RTOS TX'!K613</f>
        <v>0.00009259259259</v>
      </c>
      <c r="B614" s="3">
        <f>'Com RTOS TX'!K613</f>
        <v>0.00005787037037</v>
      </c>
      <c r="C614" s="10">
        <f t="shared" si="3"/>
        <v>0.00003472222222</v>
      </c>
      <c r="E614" s="8">
        <f>'Sem RTOS RX'!Y1808</f>
        <v>0.0001851851852</v>
      </c>
      <c r="F614" s="8">
        <f>'Com RTOS RX'!Y2532</f>
        <v>0.00005787037037</v>
      </c>
      <c r="G614" s="10">
        <f t="shared" si="4"/>
        <v>0.0001273148148</v>
      </c>
      <c r="H614" s="1">
        <f t="shared" ref="H614:I614" si="1229">SUM(HOUR(A614)*3600,MINUTE(A614)*60,SECOND(A614))</f>
        <v>8</v>
      </c>
      <c r="I614" s="1">
        <f t="shared" si="1229"/>
        <v>5</v>
      </c>
      <c r="J614" s="1">
        <f t="shared" si="6"/>
        <v>3</v>
      </c>
      <c r="K614" s="1">
        <f t="shared" ref="K614:L614" si="1230">SUM(HOUR(E614)*3600,MINUTE(E614)*60,SECOND(E614))</f>
        <v>16</v>
      </c>
      <c r="L614" s="1">
        <f t="shared" si="1230"/>
        <v>5</v>
      </c>
      <c r="M614" s="1">
        <f t="shared" si="8"/>
        <v>11</v>
      </c>
      <c r="N614" s="1">
        <f>'Sem RTOS TX'!L613/H614</f>
        <v>111</v>
      </c>
      <c r="O614" s="1">
        <f>'Com RTOS TX'!L613/I614</f>
        <v>179.2</v>
      </c>
      <c r="P614" s="1">
        <f>'Sem RTOS RX'!$Z613/K614</f>
        <v>42</v>
      </c>
      <c r="Q614" s="1">
        <f>'Com RTOS RX'!$Z613/L614</f>
        <v>134.4</v>
      </c>
    </row>
    <row r="615" ht="15.75" customHeight="1">
      <c r="A615" s="3">
        <f>'Sem RTOS TX'!K614</f>
        <v>0.0001041666667</v>
      </c>
      <c r="B615" s="3">
        <f>'Com RTOS TX'!K614</f>
        <v>0.00005787037037</v>
      </c>
      <c r="C615" s="10">
        <f t="shared" si="3"/>
        <v>0.0000462962963</v>
      </c>
      <c r="E615" s="8">
        <f>'Sem RTOS RX'!Y1809</f>
        <v>0.00009259259259</v>
      </c>
      <c r="F615" s="8">
        <f>'Com RTOS RX'!Y2533</f>
        <v>0.00005787037037</v>
      </c>
      <c r="G615" s="10">
        <f t="shared" si="4"/>
        <v>0.00003472222222</v>
      </c>
      <c r="H615" s="1">
        <f t="shared" ref="H615:I615" si="1231">SUM(HOUR(A615)*3600,MINUTE(A615)*60,SECOND(A615))</f>
        <v>9</v>
      </c>
      <c r="I615" s="1">
        <f t="shared" si="1231"/>
        <v>5</v>
      </c>
      <c r="J615" s="1">
        <f t="shared" si="6"/>
        <v>4</v>
      </c>
      <c r="K615" s="1">
        <f t="shared" ref="K615:L615" si="1232">SUM(HOUR(E615)*3600,MINUTE(E615)*60,SECOND(E615))</f>
        <v>8</v>
      </c>
      <c r="L615" s="1">
        <f t="shared" si="1232"/>
        <v>5</v>
      </c>
      <c r="M615" s="1">
        <f t="shared" si="8"/>
        <v>3</v>
      </c>
      <c r="N615" s="1">
        <f>'Sem RTOS TX'!L614/H615</f>
        <v>98.66666667</v>
      </c>
      <c r="O615" s="1">
        <f>'Com RTOS TX'!L614/I615</f>
        <v>179.2</v>
      </c>
      <c r="P615" s="1">
        <f>'Sem RTOS RX'!$Z614/K615</f>
        <v>84</v>
      </c>
      <c r="Q615" s="1">
        <f>'Com RTOS RX'!$Z614/L615</f>
        <v>134.4</v>
      </c>
    </row>
    <row r="616" ht="15.75" customHeight="1">
      <c r="A616" s="3">
        <f>'Sem RTOS TX'!K615</f>
        <v>0.00009259259259</v>
      </c>
      <c r="B616" s="3">
        <f>'Com RTOS TX'!K615</f>
        <v>0.00005787037037</v>
      </c>
      <c r="C616" s="10">
        <f t="shared" si="3"/>
        <v>0.00003472222222</v>
      </c>
      <c r="E616" s="8">
        <f>'Sem RTOS RX'!Y1810</f>
        <v>0.0001041666667</v>
      </c>
      <c r="F616" s="8">
        <f>'Com RTOS RX'!Y2534</f>
        <v>0.00005787037037</v>
      </c>
      <c r="G616" s="10">
        <f t="shared" si="4"/>
        <v>0.0000462962963</v>
      </c>
      <c r="H616" s="1">
        <f t="shared" ref="H616:I616" si="1233">SUM(HOUR(A616)*3600,MINUTE(A616)*60,SECOND(A616))</f>
        <v>8</v>
      </c>
      <c r="I616" s="1">
        <f t="shared" si="1233"/>
        <v>5</v>
      </c>
      <c r="J616" s="1">
        <f t="shared" si="6"/>
        <v>3</v>
      </c>
      <c r="K616" s="1">
        <f t="shared" ref="K616:L616" si="1234">SUM(HOUR(E616)*3600,MINUTE(E616)*60,SECOND(E616))</f>
        <v>9</v>
      </c>
      <c r="L616" s="1">
        <f t="shared" si="1234"/>
        <v>5</v>
      </c>
      <c r="M616" s="1">
        <f t="shared" si="8"/>
        <v>4</v>
      </c>
      <c r="N616" s="1">
        <f>'Sem RTOS TX'!L615/H616</f>
        <v>111</v>
      </c>
      <c r="O616" s="1">
        <f>'Com RTOS TX'!L615/I616</f>
        <v>179.2</v>
      </c>
      <c r="P616" s="1">
        <f>'Sem RTOS RX'!$Z615/K616</f>
        <v>74.66666667</v>
      </c>
      <c r="Q616" s="1">
        <f>'Com RTOS RX'!$Z615/L616</f>
        <v>134.4</v>
      </c>
    </row>
    <row r="617" ht="15.75" customHeight="1">
      <c r="A617" s="3">
        <f>'Sem RTOS TX'!K616</f>
        <v>0.00009259259259</v>
      </c>
      <c r="B617" s="3">
        <f>'Com RTOS TX'!K616</f>
        <v>0.00005787037037</v>
      </c>
      <c r="C617" s="10">
        <f t="shared" si="3"/>
        <v>0.00003472222222</v>
      </c>
      <c r="E617" s="8">
        <f>'Sem RTOS RX'!Y1811</f>
        <v>0.00009259259259</v>
      </c>
      <c r="F617" s="8">
        <f>'Com RTOS RX'!Y2535</f>
        <v>0.00005787037037</v>
      </c>
      <c r="G617" s="10">
        <f t="shared" si="4"/>
        <v>0.00003472222222</v>
      </c>
      <c r="H617" s="1">
        <f t="shared" ref="H617:I617" si="1235">SUM(HOUR(A617)*3600,MINUTE(A617)*60,SECOND(A617))</f>
        <v>8</v>
      </c>
      <c r="I617" s="1">
        <f t="shared" si="1235"/>
        <v>5</v>
      </c>
      <c r="J617" s="1">
        <f t="shared" si="6"/>
        <v>3</v>
      </c>
      <c r="K617" s="1">
        <f t="shared" ref="K617:L617" si="1236">SUM(HOUR(E617)*3600,MINUTE(E617)*60,SECOND(E617))</f>
        <v>8</v>
      </c>
      <c r="L617" s="1">
        <f t="shared" si="1236"/>
        <v>5</v>
      </c>
      <c r="M617" s="1">
        <f t="shared" si="8"/>
        <v>3</v>
      </c>
      <c r="N617" s="1">
        <f>'Sem RTOS TX'!L616/H617</f>
        <v>111</v>
      </c>
      <c r="O617" s="1">
        <f>'Com RTOS TX'!L616/I617</f>
        <v>179.2</v>
      </c>
      <c r="P617" s="1">
        <f>'Sem RTOS RX'!$Z616/K617</f>
        <v>84</v>
      </c>
      <c r="Q617" s="1">
        <f>'Com RTOS RX'!$Z616/L617</f>
        <v>134.4</v>
      </c>
    </row>
    <row r="618" ht="15.75" customHeight="1">
      <c r="A618" s="3">
        <f>'Sem RTOS TX'!K617</f>
        <v>0.00009259259259</v>
      </c>
      <c r="B618" s="3">
        <f>'Com RTOS TX'!K617</f>
        <v>0.00005787037037</v>
      </c>
      <c r="C618" s="10">
        <f t="shared" si="3"/>
        <v>0.00003472222222</v>
      </c>
      <c r="E618" s="8">
        <f>'Sem RTOS RX'!Y1812</f>
        <v>0.0001851851852</v>
      </c>
      <c r="F618" s="8">
        <f>'Com RTOS RX'!Y2536</f>
        <v>0.00005787037037</v>
      </c>
      <c r="G618" s="10">
        <f t="shared" si="4"/>
        <v>0.0001273148148</v>
      </c>
      <c r="H618" s="1">
        <f t="shared" ref="H618:I618" si="1237">SUM(HOUR(A618)*3600,MINUTE(A618)*60,SECOND(A618))</f>
        <v>8</v>
      </c>
      <c r="I618" s="1">
        <f t="shared" si="1237"/>
        <v>5</v>
      </c>
      <c r="J618" s="1">
        <f t="shared" si="6"/>
        <v>3</v>
      </c>
      <c r="K618" s="1">
        <f t="shared" ref="K618:L618" si="1238">SUM(HOUR(E618)*3600,MINUTE(E618)*60,SECOND(E618))</f>
        <v>16</v>
      </c>
      <c r="L618" s="1">
        <f t="shared" si="1238"/>
        <v>5</v>
      </c>
      <c r="M618" s="1">
        <f t="shared" si="8"/>
        <v>11</v>
      </c>
      <c r="N618" s="1">
        <f>'Sem RTOS TX'!L617/H618</f>
        <v>111</v>
      </c>
      <c r="O618" s="1">
        <f>'Com RTOS TX'!L617/I618</f>
        <v>179.2</v>
      </c>
      <c r="P618" s="1">
        <f>'Sem RTOS RX'!$Z617/K618</f>
        <v>42</v>
      </c>
      <c r="Q618" s="1">
        <f>'Com RTOS RX'!$Z617/L618</f>
        <v>134.4</v>
      </c>
    </row>
    <row r="619" ht="15.75" customHeight="1">
      <c r="A619" s="3">
        <f>'Sem RTOS TX'!K618</f>
        <v>0.00009259259259</v>
      </c>
      <c r="B619" s="3">
        <f>'Com RTOS TX'!K618</f>
        <v>0.00005787037037</v>
      </c>
      <c r="C619" s="10">
        <f t="shared" si="3"/>
        <v>0.00003472222222</v>
      </c>
      <c r="E619" s="8">
        <f>'Sem RTOS RX'!Y1813</f>
        <v>0.00009259259259</v>
      </c>
      <c r="F619" s="8">
        <f>'Com RTOS RX'!Y2537</f>
        <v>0.00005787037037</v>
      </c>
      <c r="G619" s="10">
        <f t="shared" si="4"/>
        <v>0.00003472222222</v>
      </c>
      <c r="H619" s="1">
        <f t="shared" ref="H619:I619" si="1239">SUM(HOUR(A619)*3600,MINUTE(A619)*60,SECOND(A619))</f>
        <v>8</v>
      </c>
      <c r="I619" s="1">
        <f t="shared" si="1239"/>
        <v>5</v>
      </c>
      <c r="J619" s="1">
        <f t="shared" si="6"/>
        <v>3</v>
      </c>
      <c r="K619" s="1">
        <f t="shared" ref="K619:L619" si="1240">SUM(HOUR(E619)*3600,MINUTE(E619)*60,SECOND(E619))</f>
        <v>8</v>
      </c>
      <c r="L619" s="1">
        <f t="shared" si="1240"/>
        <v>5</v>
      </c>
      <c r="M619" s="1">
        <f t="shared" si="8"/>
        <v>3</v>
      </c>
      <c r="N619" s="1">
        <f>'Sem RTOS TX'!L618/H619</f>
        <v>111</v>
      </c>
      <c r="O619" s="1">
        <f>'Com RTOS TX'!L618/I619</f>
        <v>179.2</v>
      </c>
      <c r="P619" s="1">
        <f>'Sem RTOS RX'!$Z618/K619</f>
        <v>84</v>
      </c>
      <c r="Q619" s="1">
        <f>'Com RTOS RX'!$Z618/L619</f>
        <v>134.4</v>
      </c>
    </row>
    <row r="620" ht="15.75" customHeight="1">
      <c r="A620" s="3">
        <f>'Sem RTOS TX'!K619</f>
        <v>0.00009259259259</v>
      </c>
      <c r="B620" s="3">
        <f>'Com RTOS TX'!K619</f>
        <v>0.00005787037037</v>
      </c>
      <c r="C620" s="10">
        <f t="shared" si="3"/>
        <v>0.00003472222222</v>
      </c>
      <c r="E620" s="8">
        <f>'Sem RTOS RX'!Y1814</f>
        <v>0.00009259259259</v>
      </c>
      <c r="F620" s="8">
        <f>'Com RTOS RX'!Y2538</f>
        <v>0.00005787037037</v>
      </c>
      <c r="G620" s="10">
        <f t="shared" si="4"/>
        <v>0.00003472222222</v>
      </c>
      <c r="H620" s="1">
        <f t="shared" ref="H620:I620" si="1241">SUM(HOUR(A620)*3600,MINUTE(A620)*60,SECOND(A620))</f>
        <v>8</v>
      </c>
      <c r="I620" s="1">
        <f t="shared" si="1241"/>
        <v>5</v>
      </c>
      <c r="J620" s="1">
        <f t="shared" si="6"/>
        <v>3</v>
      </c>
      <c r="K620" s="1">
        <f t="shared" ref="K620:L620" si="1242">SUM(HOUR(E620)*3600,MINUTE(E620)*60,SECOND(E620))</f>
        <v>8</v>
      </c>
      <c r="L620" s="1">
        <f t="shared" si="1242"/>
        <v>5</v>
      </c>
      <c r="M620" s="1">
        <f t="shared" si="8"/>
        <v>3</v>
      </c>
      <c r="N620" s="1">
        <f>'Sem RTOS TX'!L619/H620</f>
        <v>111</v>
      </c>
      <c r="O620" s="1">
        <f>'Com RTOS TX'!L619/I620</f>
        <v>179.2</v>
      </c>
      <c r="P620" s="1">
        <f>'Sem RTOS RX'!$Z619/K620</f>
        <v>84</v>
      </c>
      <c r="Q620" s="1">
        <f>'Com RTOS RX'!$Z619/L620</f>
        <v>134.4</v>
      </c>
    </row>
    <row r="621" ht="15.75" customHeight="1">
      <c r="A621" s="3">
        <f>'Sem RTOS TX'!K620</f>
        <v>0.00008101851852</v>
      </c>
      <c r="B621" s="3">
        <f>'Com RTOS TX'!K620</f>
        <v>0.00005787037037</v>
      </c>
      <c r="C621" s="10">
        <f t="shared" si="3"/>
        <v>0.00002314814815</v>
      </c>
      <c r="E621" s="8">
        <f>'Sem RTOS RX'!Y1815</f>
        <v>0.00009259259259</v>
      </c>
      <c r="F621" s="8">
        <f>'Com RTOS RX'!Y2539</f>
        <v>0.00005787037037</v>
      </c>
      <c r="G621" s="10">
        <f t="shared" si="4"/>
        <v>0.00003472222222</v>
      </c>
      <c r="H621" s="1">
        <f t="shared" ref="H621:I621" si="1243">SUM(HOUR(A621)*3600,MINUTE(A621)*60,SECOND(A621))</f>
        <v>7</v>
      </c>
      <c r="I621" s="1">
        <f t="shared" si="1243"/>
        <v>5</v>
      </c>
      <c r="J621" s="1">
        <f t="shared" si="6"/>
        <v>2</v>
      </c>
      <c r="K621" s="1">
        <f t="shared" ref="K621:L621" si="1244">SUM(HOUR(E621)*3600,MINUTE(E621)*60,SECOND(E621))</f>
        <v>8</v>
      </c>
      <c r="L621" s="1">
        <f t="shared" si="1244"/>
        <v>5</v>
      </c>
      <c r="M621" s="1">
        <f t="shared" si="8"/>
        <v>3</v>
      </c>
      <c r="N621" s="1">
        <f>'Sem RTOS TX'!L620/H621</f>
        <v>126.8571429</v>
      </c>
      <c r="O621" s="1">
        <f>'Com RTOS TX'!L620/I621</f>
        <v>179.2</v>
      </c>
      <c r="P621" s="1">
        <f>'Sem RTOS RX'!$Z620/K621</f>
        <v>84</v>
      </c>
      <c r="Q621" s="1">
        <f>'Com RTOS RX'!$Z620/L621</f>
        <v>134.4</v>
      </c>
    </row>
    <row r="622" ht="15.75" customHeight="1">
      <c r="A622" s="3">
        <f>'Sem RTOS TX'!K621</f>
        <v>0.00009259259259</v>
      </c>
      <c r="B622" s="3">
        <f>'Com RTOS TX'!K621</f>
        <v>0.00005787037037</v>
      </c>
      <c r="C622" s="10">
        <f t="shared" si="3"/>
        <v>0.00003472222222</v>
      </c>
      <c r="E622" s="8">
        <f>'Sem RTOS RX'!Y1816</f>
        <v>0.0001851851852</v>
      </c>
      <c r="F622" s="8">
        <f>'Com RTOS RX'!Y2540</f>
        <v>0.00005787037037</v>
      </c>
      <c r="G622" s="10">
        <f t="shared" si="4"/>
        <v>0.0001273148148</v>
      </c>
      <c r="H622" s="1">
        <f t="shared" ref="H622:I622" si="1245">SUM(HOUR(A622)*3600,MINUTE(A622)*60,SECOND(A622))</f>
        <v>8</v>
      </c>
      <c r="I622" s="1">
        <f t="shared" si="1245"/>
        <v>5</v>
      </c>
      <c r="J622" s="1">
        <f t="shared" si="6"/>
        <v>3</v>
      </c>
      <c r="K622" s="1">
        <f t="shared" ref="K622:L622" si="1246">SUM(HOUR(E622)*3600,MINUTE(E622)*60,SECOND(E622))</f>
        <v>16</v>
      </c>
      <c r="L622" s="1">
        <f t="shared" si="1246"/>
        <v>5</v>
      </c>
      <c r="M622" s="1">
        <f t="shared" si="8"/>
        <v>11</v>
      </c>
      <c r="N622" s="1">
        <f>'Sem RTOS TX'!L621/H622</f>
        <v>111</v>
      </c>
      <c r="O622" s="1">
        <f>'Com RTOS TX'!L621/I622</f>
        <v>179.2</v>
      </c>
      <c r="P622" s="1">
        <f>'Sem RTOS RX'!$Z621/K622</f>
        <v>42</v>
      </c>
      <c r="Q622" s="1">
        <f>'Com RTOS RX'!$Z621/L622</f>
        <v>134.4</v>
      </c>
    </row>
    <row r="623" ht="15.75" customHeight="1">
      <c r="A623" s="3">
        <f>'Sem RTOS TX'!K622</f>
        <v>0.0001273148148</v>
      </c>
      <c r="B623" s="3">
        <f>'Com RTOS TX'!K622</f>
        <v>0.00005787037037</v>
      </c>
      <c r="C623" s="10">
        <f t="shared" si="3"/>
        <v>0.00006944444444</v>
      </c>
      <c r="E623" s="8">
        <f>'Sem RTOS RX'!Y1817</f>
        <v>0.00009259259259</v>
      </c>
      <c r="F623" s="8">
        <f>'Com RTOS RX'!Y2541</f>
        <v>0.00005787037037</v>
      </c>
      <c r="G623" s="10">
        <f t="shared" si="4"/>
        <v>0.00003472222222</v>
      </c>
      <c r="H623" s="1">
        <f t="shared" ref="H623:I623" si="1247">SUM(HOUR(A623)*3600,MINUTE(A623)*60,SECOND(A623))</f>
        <v>11</v>
      </c>
      <c r="I623" s="1">
        <f t="shared" si="1247"/>
        <v>5</v>
      </c>
      <c r="J623" s="1">
        <f t="shared" si="6"/>
        <v>6</v>
      </c>
      <c r="K623" s="1">
        <f t="shared" ref="K623:L623" si="1248">SUM(HOUR(E623)*3600,MINUTE(E623)*60,SECOND(E623))</f>
        <v>8</v>
      </c>
      <c r="L623" s="1">
        <f t="shared" si="1248"/>
        <v>5</v>
      </c>
      <c r="M623" s="1">
        <f t="shared" si="8"/>
        <v>3</v>
      </c>
      <c r="N623" s="1">
        <f>'Sem RTOS TX'!L622/H623</f>
        <v>80.72727273</v>
      </c>
      <c r="O623" s="1">
        <f>'Com RTOS TX'!L622/I623</f>
        <v>179.2</v>
      </c>
      <c r="P623" s="1">
        <f>'Sem RTOS RX'!$Z622/K623</f>
        <v>84</v>
      </c>
      <c r="Q623" s="1">
        <f>'Com RTOS RX'!$Z622/L623</f>
        <v>134.4</v>
      </c>
    </row>
    <row r="624" ht="15.75" customHeight="1">
      <c r="A624" s="3">
        <f>'Sem RTOS TX'!K623</f>
        <v>0.00009259259259</v>
      </c>
      <c r="B624" s="3">
        <f>'Com RTOS TX'!K623</f>
        <v>0.00005787037037</v>
      </c>
      <c r="C624" s="10">
        <f t="shared" si="3"/>
        <v>0.00003472222222</v>
      </c>
      <c r="E624" s="8">
        <f>'Sem RTOS RX'!Y1818</f>
        <v>0.00009259259259</v>
      </c>
      <c r="F624" s="8">
        <f>'Com RTOS RX'!Y2542</f>
        <v>0.0001157407407</v>
      </c>
      <c r="G624" s="10">
        <f t="shared" si="4"/>
        <v>0.00002314814815</v>
      </c>
      <c r="H624" s="1">
        <f t="shared" ref="H624:I624" si="1249">SUM(HOUR(A624)*3600,MINUTE(A624)*60,SECOND(A624))</f>
        <v>8</v>
      </c>
      <c r="I624" s="1">
        <f t="shared" si="1249"/>
        <v>5</v>
      </c>
      <c r="J624" s="1">
        <f t="shared" si="6"/>
        <v>3</v>
      </c>
      <c r="K624" s="1">
        <f t="shared" ref="K624:L624" si="1250">SUM(HOUR(E624)*3600,MINUTE(E624)*60,SECOND(E624))</f>
        <v>8</v>
      </c>
      <c r="L624" s="1">
        <f t="shared" si="1250"/>
        <v>10</v>
      </c>
      <c r="M624" s="1">
        <f t="shared" si="8"/>
        <v>2</v>
      </c>
      <c r="N624" s="1">
        <f>'Sem RTOS TX'!L623/H624</f>
        <v>111</v>
      </c>
      <c r="O624" s="1">
        <f>'Com RTOS TX'!L623/I624</f>
        <v>179.2</v>
      </c>
      <c r="P624" s="1">
        <f>'Sem RTOS RX'!$Z623/K624</f>
        <v>84</v>
      </c>
      <c r="Q624" s="1">
        <f>'Com RTOS RX'!$Z623/L624</f>
        <v>67.2</v>
      </c>
    </row>
    <row r="625" ht="15.75" customHeight="1">
      <c r="A625" s="3">
        <f>'Sem RTOS TX'!K624</f>
        <v>0.00008101851852</v>
      </c>
      <c r="B625" s="3">
        <f>'Com RTOS TX'!K624</f>
        <v>0.00006944444444</v>
      </c>
      <c r="C625" s="10">
        <f t="shared" si="3"/>
        <v>0.00001157407407</v>
      </c>
      <c r="E625" s="8">
        <f>'Sem RTOS RX'!Y1819</f>
        <v>0.00009259259259</v>
      </c>
      <c r="F625" s="8">
        <f>'Com RTOS RX'!Y2543</f>
        <v>0.00005787037037</v>
      </c>
      <c r="G625" s="10">
        <f t="shared" si="4"/>
        <v>0.00003472222222</v>
      </c>
      <c r="H625" s="1">
        <f t="shared" ref="H625:I625" si="1251">SUM(HOUR(A625)*3600,MINUTE(A625)*60,SECOND(A625))</f>
        <v>7</v>
      </c>
      <c r="I625" s="1">
        <f t="shared" si="1251"/>
        <v>6</v>
      </c>
      <c r="J625" s="1">
        <f t="shared" si="6"/>
        <v>1</v>
      </c>
      <c r="K625" s="1">
        <f t="shared" ref="K625:L625" si="1252">SUM(HOUR(E625)*3600,MINUTE(E625)*60,SECOND(E625))</f>
        <v>8</v>
      </c>
      <c r="L625" s="1">
        <f t="shared" si="1252"/>
        <v>5</v>
      </c>
      <c r="M625" s="1">
        <f t="shared" si="8"/>
        <v>3</v>
      </c>
      <c r="N625" s="1">
        <f>'Sem RTOS TX'!L624/H625</f>
        <v>126.8571429</v>
      </c>
      <c r="O625" s="1">
        <f>'Com RTOS TX'!L624/I625</f>
        <v>149.3333333</v>
      </c>
      <c r="P625" s="1">
        <f>'Sem RTOS RX'!$Z624/K625</f>
        <v>84</v>
      </c>
      <c r="Q625" s="1">
        <f>'Com RTOS RX'!$Z624/L625</f>
        <v>134.4</v>
      </c>
    </row>
    <row r="626" ht="15.75" customHeight="1">
      <c r="A626" s="3">
        <f>'Sem RTOS TX'!K625</f>
        <v>0.00009259259259</v>
      </c>
      <c r="B626" s="3">
        <f>'Com RTOS TX'!K625</f>
        <v>0.00005787037037</v>
      </c>
      <c r="C626" s="10">
        <f t="shared" si="3"/>
        <v>0.00003472222222</v>
      </c>
      <c r="E626" s="8">
        <f>'Sem RTOS RX'!Y1820</f>
        <v>0.0001851851852</v>
      </c>
      <c r="F626" s="8">
        <f>'Com RTOS RX'!Y2544</f>
        <v>0.00005787037037</v>
      </c>
      <c r="G626" s="10">
        <f t="shared" si="4"/>
        <v>0.0001273148148</v>
      </c>
      <c r="H626" s="1">
        <f t="shared" ref="H626:I626" si="1253">SUM(HOUR(A626)*3600,MINUTE(A626)*60,SECOND(A626))</f>
        <v>8</v>
      </c>
      <c r="I626" s="1">
        <f t="shared" si="1253"/>
        <v>5</v>
      </c>
      <c r="J626" s="1">
        <f t="shared" si="6"/>
        <v>3</v>
      </c>
      <c r="K626" s="1">
        <f t="shared" ref="K626:L626" si="1254">SUM(HOUR(E626)*3600,MINUTE(E626)*60,SECOND(E626))</f>
        <v>16</v>
      </c>
      <c r="L626" s="1">
        <f t="shared" si="1254"/>
        <v>5</v>
      </c>
      <c r="M626" s="1">
        <f t="shared" si="8"/>
        <v>11</v>
      </c>
      <c r="N626" s="1">
        <f>'Sem RTOS TX'!L625/H626</f>
        <v>111</v>
      </c>
      <c r="O626" s="1">
        <f>'Com RTOS TX'!L625/I626</f>
        <v>179.2</v>
      </c>
      <c r="P626" s="1">
        <f>'Sem RTOS RX'!$Z625/K626</f>
        <v>42</v>
      </c>
      <c r="Q626" s="1">
        <f>'Com RTOS RX'!$Z625/L626</f>
        <v>134.4</v>
      </c>
    </row>
    <row r="627" ht="15.75" customHeight="1">
      <c r="A627" s="3">
        <f>'Sem RTOS TX'!K626</f>
        <v>0.00009259259259</v>
      </c>
      <c r="B627" s="3">
        <f>'Com RTOS TX'!K626</f>
        <v>0.00005787037037</v>
      </c>
      <c r="C627" s="10">
        <f t="shared" si="3"/>
        <v>0.00003472222222</v>
      </c>
      <c r="E627" s="8">
        <f>'Sem RTOS RX'!Y1821</f>
        <v>0.00009259259259</v>
      </c>
      <c r="F627" s="8">
        <f>'Com RTOS RX'!Y2545</f>
        <v>0.00005787037037</v>
      </c>
      <c r="G627" s="10">
        <f t="shared" si="4"/>
        <v>0.00003472222222</v>
      </c>
      <c r="H627" s="1">
        <f t="shared" ref="H627:I627" si="1255">SUM(HOUR(A627)*3600,MINUTE(A627)*60,SECOND(A627))</f>
        <v>8</v>
      </c>
      <c r="I627" s="1">
        <f t="shared" si="1255"/>
        <v>5</v>
      </c>
      <c r="J627" s="1">
        <f t="shared" si="6"/>
        <v>3</v>
      </c>
      <c r="K627" s="1">
        <f t="shared" ref="K627:L627" si="1256">SUM(HOUR(E627)*3600,MINUTE(E627)*60,SECOND(E627))</f>
        <v>8</v>
      </c>
      <c r="L627" s="1">
        <f t="shared" si="1256"/>
        <v>5</v>
      </c>
      <c r="M627" s="1">
        <f t="shared" si="8"/>
        <v>3</v>
      </c>
      <c r="N627" s="1">
        <f>'Sem RTOS TX'!L626/H627</f>
        <v>111</v>
      </c>
      <c r="O627" s="1">
        <f>'Com RTOS TX'!L626/I627</f>
        <v>179.2</v>
      </c>
      <c r="P627" s="1">
        <f>'Sem RTOS RX'!$Z626/K627</f>
        <v>84</v>
      </c>
      <c r="Q627" s="1">
        <f>'Com RTOS RX'!$Z626/L627</f>
        <v>134.4</v>
      </c>
    </row>
    <row r="628" ht="15.75" customHeight="1">
      <c r="A628" s="3">
        <f>'Sem RTOS TX'!K627</f>
        <v>0.00009259259259</v>
      </c>
      <c r="B628" s="3">
        <f>'Com RTOS TX'!K627</f>
        <v>0.00005787037037</v>
      </c>
      <c r="C628" s="10">
        <f t="shared" si="3"/>
        <v>0.00003472222222</v>
      </c>
      <c r="E628" s="8">
        <f>'Sem RTOS RX'!Y1822</f>
        <v>0.00009259259259</v>
      </c>
      <c r="F628" s="8">
        <f>'Com RTOS RX'!Y2546</f>
        <v>0.00005787037037</v>
      </c>
      <c r="G628" s="10">
        <f t="shared" si="4"/>
        <v>0.00003472222222</v>
      </c>
      <c r="H628" s="1">
        <f t="shared" ref="H628:I628" si="1257">SUM(HOUR(A628)*3600,MINUTE(A628)*60,SECOND(A628))</f>
        <v>8</v>
      </c>
      <c r="I628" s="1">
        <f t="shared" si="1257"/>
        <v>5</v>
      </c>
      <c r="J628" s="1">
        <f t="shared" si="6"/>
        <v>3</v>
      </c>
      <c r="K628" s="1">
        <f t="shared" ref="K628:L628" si="1258">SUM(HOUR(E628)*3600,MINUTE(E628)*60,SECOND(E628))</f>
        <v>8</v>
      </c>
      <c r="L628" s="1">
        <f t="shared" si="1258"/>
        <v>5</v>
      </c>
      <c r="M628" s="1">
        <f t="shared" si="8"/>
        <v>3</v>
      </c>
      <c r="N628" s="1">
        <f>'Sem RTOS TX'!L627/H628</f>
        <v>111</v>
      </c>
      <c r="O628" s="1">
        <f>'Com RTOS TX'!L627/I628</f>
        <v>179.2</v>
      </c>
      <c r="P628" s="1">
        <f>'Sem RTOS RX'!$Z627/K628</f>
        <v>84</v>
      </c>
      <c r="Q628" s="1">
        <f>'Com RTOS RX'!$Z627/L628</f>
        <v>134.4</v>
      </c>
    </row>
    <row r="629" ht="15.75" customHeight="1">
      <c r="A629" s="3">
        <f>'Sem RTOS TX'!K628</f>
        <v>0.00009259259259</v>
      </c>
      <c r="B629" s="3">
        <f>'Com RTOS TX'!K628</f>
        <v>0.00005787037037</v>
      </c>
      <c r="C629" s="10">
        <f t="shared" si="3"/>
        <v>0.00003472222222</v>
      </c>
      <c r="E629" s="8">
        <f>'Sem RTOS RX'!Y1823</f>
        <v>0.00009259259259</v>
      </c>
      <c r="F629" s="8">
        <f>'Com RTOS RX'!Y2547</f>
        <v>0.00005787037037</v>
      </c>
      <c r="G629" s="10">
        <f t="shared" si="4"/>
        <v>0.00003472222222</v>
      </c>
      <c r="H629" s="1">
        <f t="shared" ref="H629:I629" si="1259">SUM(HOUR(A629)*3600,MINUTE(A629)*60,SECOND(A629))</f>
        <v>8</v>
      </c>
      <c r="I629" s="1">
        <f t="shared" si="1259"/>
        <v>5</v>
      </c>
      <c r="J629" s="1">
        <f t="shared" si="6"/>
        <v>3</v>
      </c>
      <c r="K629" s="1">
        <f t="shared" ref="K629:L629" si="1260">SUM(HOUR(E629)*3600,MINUTE(E629)*60,SECOND(E629))</f>
        <v>8</v>
      </c>
      <c r="L629" s="1">
        <f t="shared" si="1260"/>
        <v>5</v>
      </c>
      <c r="M629" s="1">
        <f t="shared" si="8"/>
        <v>3</v>
      </c>
      <c r="N629" s="1">
        <f>'Sem RTOS TX'!L628/H629</f>
        <v>111</v>
      </c>
      <c r="O629" s="1">
        <f>'Com RTOS TX'!L628/I629</f>
        <v>179.2</v>
      </c>
      <c r="P629" s="1">
        <f>'Sem RTOS RX'!$Z628/K629</f>
        <v>84</v>
      </c>
      <c r="Q629" s="1">
        <f>'Com RTOS RX'!$Z628/L629</f>
        <v>134.4</v>
      </c>
    </row>
    <row r="630" ht="15.75" customHeight="1">
      <c r="A630" s="3">
        <f>'Sem RTOS TX'!K629</f>
        <v>0.00009259259259</v>
      </c>
      <c r="B630" s="3">
        <f>'Com RTOS TX'!K629</f>
        <v>0.00005787037037</v>
      </c>
      <c r="C630" s="10">
        <f t="shared" si="3"/>
        <v>0.00003472222222</v>
      </c>
      <c r="E630" s="8">
        <f>'Sem RTOS RX'!Y1824</f>
        <v>0.0001041666667</v>
      </c>
      <c r="F630" s="8">
        <f>'Com RTOS RX'!Y2548</f>
        <v>0.00005787037037</v>
      </c>
      <c r="G630" s="10">
        <f t="shared" si="4"/>
        <v>0.0000462962963</v>
      </c>
      <c r="H630" s="1">
        <f t="shared" ref="H630:I630" si="1261">SUM(HOUR(A630)*3600,MINUTE(A630)*60,SECOND(A630))</f>
        <v>8</v>
      </c>
      <c r="I630" s="1">
        <f t="shared" si="1261"/>
        <v>5</v>
      </c>
      <c r="J630" s="1">
        <f t="shared" si="6"/>
        <v>3</v>
      </c>
      <c r="K630" s="1">
        <f t="shared" ref="K630:L630" si="1262">SUM(HOUR(E630)*3600,MINUTE(E630)*60,SECOND(E630))</f>
        <v>9</v>
      </c>
      <c r="L630" s="1">
        <f t="shared" si="1262"/>
        <v>5</v>
      </c>
      <c r="M630" s="1">
        <f t="shared" si="8"/>
        <v>4</v>
      </c>
      <c r="N630" s="1">
        <f>'Sem RTOS TX'!L629/H630</f>
        <v>111</v>
      </c>
      <c r="O630" s="1">
        <f>'Com RTOS TX'!L629/I630</f>
        <v>179.2</v>
      </c>
      <c r="P630" s="1">
        <f>'Sem RTOS RX'!$Z629/K630</f>
        <v>74.66666667</v>
      </c>
      <c r="Q630" s="1">
        <f>'Com RTOS RX'!$Z629/L630</f>
        <v>134.4</v>
      </c>
    </row>
    <row r="631" ht="15.75" customHeight="1">
      <c r="A631" s="3">
        <f>'Sem RTOS TX'!K630</f>
        <v>0.0001041666667</v>
      </c>
      <c r="B631" s="3">
        <f>'Com RTOS TX'!K630</f>
        <v>0.00005787037037</v>
      </c>
      <c r="C631" s="10">
        <f t="shared" si="3"/>
        <v>0.0000462962963</v>
      </c>
      <c r="E631" s="8">
        <f>'Sem RTOS RX'!Y1825</f>
        <v>0.00009259259259</v>
      </c>
      <c r="F631" s="8">
        <f>'Com RTOS RX'!Y2549</f>
        <v>0.00005787037037</v>
      </c>
      <c r="G631" s="10">
        <f t="shared" si="4"/>
        <v>0.00003472222222</v>
      </c>
      <c r="H631" s="1">
        <f t="shared" ref="H631:I631" si="1263">SUM(HOUR(A631)*3600,MINUTE(A631)*60,SECOND(A631))</f>
        <v>9</v>
      </c>
      <c r="I631" s="1">
        <f t="shared" si="1263"/>
        <v>5</v>
      </c>
      <c r="J631" s="1">
        <f t="shared" si="6"/>
        <v>4</v>
      </c>
      <c r="K631" s="1">
        <f t="shared" ref="K631:L631" si="1264">SUM(HOUR(E631)*3600,MINUTE(E631)*60,SECOND(E631))</f>
        <v>8</v>
      </c>
      <c r="L631" s="1">
        <f t="shared" si="1264"/>
        <v>5</v>
      </c>
      <c r="M631" s="1">
        <f t="shared" si="8"/>
        <v>3</v>
      </c>
      <c r="N631" s="1">
        <f>'Sem RTOS TX'!L630/H631</f>
        <v>98.66666667</v>
      </c>
      <c r="O631" s="1">
        <f>'Com RTOS TX'!L630/I631</f>
        <v>179.2</v>
      </c>
      <c r="P631" s="1">
        <f>'Sem RTOS RX'!$Z630/K631</f>
        <v>84</v>
      </c>
      <c r="Q631" s="1">
        <f>'Com RTOS RX'!$Z630/L631</f>
        <v>134.4</v>
      </c>
    </row>
    <row r="632" ht="15.75" customHeight="1">
      <c r="A632" s="3">
        <f>'Sem RTOS TX'!K631</f>
        <v>0.00009259259259</v>
      </c>
      <c r="B632" s="3">
        <f>'Com RTOS TX'!K631</f>
        <v>0.00005787037037</v>
      </c>
      <c r="C632" s="10">
        <f t="shared" si="3"/>
        <v>0.00003472222222</v>
      </c>
      <c r="E632" s="8">
        <f>'Sem RTOS RX'!Y1826</f>
        <v>0.00009259259259</v>
      </c>
      <c r="F632" s="8">
        <f>'Com RTOS RX'!Y2550</f>
        <v>0.00005787037037</v>
      </c>
      <c r="G632" s="10">
        <f t="shared" si="4"/>
        <v>0.00003472222222</v>
      </c>
      <c r="H632" s="1">
        <f t="shared" ref="H632:I632" si="1265">SUM(HOUR(A632)*3600,MINUTE(A632)*60,SECOND(A632))</f>
        <v>8</v>
      </c>
      <c r="I632" s="1">
        <f t="shared" si="1265"/>
        <v>5</v>
      </c>
      <c r="J632" s="1">
        <f t="shared" si="6"/>
        <v>3</v>
      </c>
      <c r="K632" s="1">
        <f t="shared" ref="K632:L632" si="1266">SUM(HOUR(E632)*3600,MINUTE(E632)*60,SECOND(E632))</f>
        <v>8</v>
      </c>
      <c r="L632" s="1">
        <f t="shared" si="1266"/>
        <v>5</v>
      </c>
      <c r="M632" s="1">
        <f t="shared" si="8"/>
        <v>3</v>
      </c>
      <c r="N632" s="1">
        <f>'Sem RTOS TX'!L631/H632</f>
        <v>111</v>
      </c>
      <c r="O632" s="1">
        <f>'Com RTOS TX'!L631/I632</f>
        <v>179.2</v>
      </c>
      <c r="P632" s="1">
        <f>'Sem RTOS RX'!$Z631/K632</f>
        <v>84</v>
      </c>
      <c r="Q632" s="1">
        <f>'Com RTOS RX'!$Z631/L632</f>
        <v>134.4</v>
      </c>
    </row>
    <row r="633" ht="15.75" customHeight="1">
      <c r="A633" s="3">
        <f>'Sem RTOS TX'!K632</f>
        <v>0.00009259259259</v>
      </c>
      <c r="B633" s="3">
        <f>'Com RTOS TX'!K632</f>
        <v>0.00005787037037</v>
      </c>
      <c r="C633" s="10">
        <f t="shared" si="3"/>
        <v>0.00003472222222</v>
      </c>
      <c r="E633" s="8">
        <f>'Sem RTOS RX'!Y1827</f>
        <v>0.00009259259259</v>
      </c>
      <c r="F633" s="8">
        <f>'Com RTOS RX'!Y2551</f>
        <v>0.00005787037037</v>
      </c>
      <c r="G633" s="10">
        <f t="shared" si="4"/>
        <v>0.00003472222222</v>
      </c>
      <c r="H633" s="1">
        <f t="shared" ref="H633:I633" si="1267">SUM(HOUR(A633)*3600,MINUTE(A633)*60,SECOND(A633))</f>
        <v>8</v>
      </c>
      <c r="I633" s="1">
        <f t="shared" si="1267"/>
        <v>5</v>
      </c>
      <c r="J633" s="1">
        <f t="shared" si="6"/>
        <v>3</v>
      </c>
      <c r="K633" s="1">
        <f t="shared" ref="K633:L633" si="1268">SUM(HOUR(E633)*3600,MINUTE(E633)*60,SECOND(E633))</f>
        <v>8</v>
      </c>
      <c r="L633" s="1">
        <f t="shared" si="1268"/>
        <v>5</v>
      </c>
      <c r="M633" s="1">
        <f t="shared" si="8"/>
        <v>3</v>
      </c>
      <c r="N633" s="1">
        <f>'Sem RTOS TX'!L632/H633</f>
        <v>111</v>
      </c>
      <c r="O633" s="1">
        <f>'Com RTOS TX'!L632/I633</f>
        <v>179.2</v>
      </c>
      <c r="P633" s="1">
        <f>'Sem RTOS RX'!$Z632/K633</f>
        <v>84</v>
      </c>
      <c r="Q633" s="1">
        <f>'Com RTOS RX'!$Z632/L633</f>
        <v>134.4</v>
      </c>
    </row>
    <row r="634" ht="15.75" customHeight="1">
      <c r="A634" s="3">
        <f>'Sem RTOS TX'!K633</f>
        <v>0.00009259259259</v>
      </c>
      <c r="B634" s="3">
        <f>'Com RTOS TX'!K633</f>
        <v>0.00005787037037</v>
      </c>
      <c r="C634" s="10">
        <f t="shared" si="3"/>
        <v>0.00003472222222</v>
      </c>
      <c r="E634" s="8">
        <f>'Sem RTOS RX'!Y1828</f>
        <v>0.00009259259259</v>
      </c>
      <c r="F634" s="8">
        <f>'Com RTOS RX'!Y2552</f>
        <v>0.00005787037037</v>
      </c>
      <c r="G634" s="10">
        <f t="shared" si="4"/>
        <v>0.00003472222222</v>
      </c>
      <c r="H634" s="1">
        <f t="shared" ref="H634:I634" si="1269">SUM(HOUR(A634)*3600,MINUTE(A634)*60,SECOND(A634))</f>
        <v>8</v>
      </c>
      <c r="I634" s="1">
        <f t="shared" si="1269"/>
        <v>5</v>
      </c>
      <c r="J634" s="1">
        <f t="shared" si="6"/>
        <v>3</v>
      </c>
      <c r="K634" s="1">
        <f t="shared" ref="K634:L634" si="1270">SUM(HOUR(E634)*3600,MINUTE(E634)*60,SECOND(E634))</f>
        <v>8</v>
      </c>
      <c r="L634" s="1">
        <f t="shared" si="1270"/>
        <v>5</v>
      </c>
      <c r="M634" s="1">
        <f t="shared" si="8"/>
        <v>3</v>
      </c>
      <c r="N634" s="1">
        <f>'Sem RTOS TX'!L633/H634</f>
        <v>111</v>
      </c>
      <c r="O634" s="1">
        <f>'Com RTOS TX'!L633/I634</f>
        <v>179.2</v>
      </c>
      <c r="P634" s="1">
        <f>'Sem RTOS RX'!$Z633/K634</f>
        <v>84</v>
      </c>
      <c r="Q634" s="1">
        <f>'Com RTOS RX'!$Z633/L634</f>
        <v>134.4</v>
      </c>
    </row>
    <row r="635" ht="15.75" customHeight="1">
      <c r="A635" s="3">
        <f>'Sem RTOS TX'!K634</f>
        <v>0.00009259259259</v>
      </c>
      <c r="B635" s="3">
        <f>'Com RTOS TX'!K634</f>
        <v>0.00005787037037</v>
      </c>
      <c r="C635" s="10">
        <f t="shared" si="3"/>
        <v>0.00003472222222</v>
      </c>
      <c r="E635" s="8">
        <f>'Sem RTOS RX'!Y1829</f>
        <v>0.00009259259259</v>
      </c>
      <c r="F635" s="8">
        <f>'Com RTOS RX'!Y2553</f>
        <v>0.00006944444444</v>
      </c>
      <c r="G635" s="10">
        <f t="shared" si="4"/>
        <v>0.00002314814815</v>
      </c>
      <c r="H635" s="1">
        <f t="shared" ref="H635:I635" si="1271">SUM(HOUR(A635)*3600,MINUTE(A635)*60,SECOND(A635))</f>
        <v>8</v>
      </c>
      <c r="I635" s="1">
        <f t="shared" si="1271"/>
        <v>5</v>
      </c>
      <c r="J635" s="1">
        <f t="shared" si="6"/>
        <v>3</v>
      </c>
      <c r="K635" s="1">
        <f t="shared" ref="K635:L635" si="1272">SUM(HOUR(E635)*3600,MINUTE(E635)*60,SECOND(E635))</f>
        <v>8</v>
      </c>
      <c r="L635" s="1">
        <f t="shared" si="1272"/>
        <v>6</v>
      </c>
      <c r="M635" s="1">
        <f t="shared" si="8"/>
        <v>2</v>
      </c>
      <c r="N635" s="1">
        <f>'Sem RTOS TX'!L634/H635</f>
        <v>111</v>
      </c>
      <c r="O635" s="1">
        <f>'Com RTOS TX'!L634/I635</f>
        <v>179.2</v>
      </c>
      <c r="P635" s="1">
        <f>'Sem RTOS RX'!$Z634/K635</f>
        <v>84</v>
      </c>
      <c r="Q635" s="1">
        <f>'Com RTOS RX'!$Z634/L635</f>
        <v>112</v>
      </c>
    </row>
    <row r="636" ht="15.75" customHeight="1">
      <c r="A636" s="3">
        <f>'Sem RTOS TX'!K635</f>
        <v>0.00008101851852</v>
      </c>
      <c r="B636" s="3">
        <f>'Com RTOS TX'!K635</f>
        <v>0.00005787037037</v>
      </c>
      <c r="C636" s="10">
        <f t="shared" si="3"/>
        <v>0.00002314814815</v>
      </c>
      <c r="E636" s="8">
        <f>'Sem RTOS RX'!Y1830</f>
        <v>0.00009259259259</v>
      </c>
      <c r="F636" s="8">
        <f>'Com RTOS RX'!Y2554</f>
        <v>0.0001041666667</v>
      </c>
      <c r="G636" s="10">
        <f t="shared" si="4"/>
        <v>0.00001157407407</v>
      </c>
      <c r="H636" s="1">
        <f t="shared" ref="H636:I636" si="1273">SUM(HOUR(A636)*3600,MINUTE(A636)*60,SECOND(A636))</f>
        <v>7</v>
      </c>
      <c r="I636" s="1">
        <f t="shared" si="1273"/>
        <v>5</v>
      </c>
      <c r="J636" s="1">
        <f t="shared" si="6"/>
        <v>2</v>
      </c>
      <c r="K636" s="1">
        <f t="shared" ref="K636:L636" si="1274">SUM(HOUR(E636)*3600,MINUTE(E636)*60,SECOND(E636))</f>
        <v>8</v>
      </c>
      <c r="L636" s="1">
        <f t="shared" si="1274"/>
        <v>9</v>
      </c>
      <c r="M636" s="1">
        <f t="shared" si="8"/>
        <v>1</v>
      </c>
      <c r="N636" s="1">
        <f>'Sem RTOS TX'!L635/H636</f>
        <v>126.8571429</v>
      </c>
      <c r="O636" s="1">
        <f>'Com RTOS TX'!L635/I636</f>
        <v>179.2</v>
      </c>
      <c r="P636" s="1">
        <f>'Sem RTOS RX'!$Z635/K636</f>
        <v>84</v>
      </c>
      <c r="Q636" s="1">
        <f>'Com RTOS RX'!$Z635/L636</f>
        <v>74.66666667</v>
      </c>
    </row>
    <row r="637" ht="15.75" customHeight="1">
      <c r="A637" s="3">
        <f>'Sem RTOS TX'!K636</f>
        <v>0.00009259259259</v>
      </c>
      <c r="B637" s="3">
        <f>'Com RTOS TX'!K636</f>
        <v>0.00005787037037</v>
      </c>
      <c r="C637" s="10">
        <f t="shared" si="3"/>
        <v>0.00003472222222</v>
      </c>
      <c r="E637" s="8">
        <f>'Sem RTOS RX'!Y1831</f>
        <v>0.00009259259259</v>
      </c>
      <c r="F637" s="8">
        <f>'Com RTOS RX'!Y2555</f>
        <v>0.00006944444444</v>
      </c>
      <c r="G637" s="10">
        <f t="shared" si="4"/>
        <v>0.00002314814815</v>
      </c>
      <c r="H637" s="1">
        <f t="shared" ref="H637:I637" si="1275">SUM(HOUR(A637)*3600,MINUTE(A637)*60,SECOND(A637))</f>
        <v>8</v>
      </c>
      <c r="I637" s="1">
        <f t="shared" si="1275"/>
        <v>5</v>
      </c>
      <c r="J637" s="1">
        <f t="shared" si="6"/>
        <v>3</v>
      </c>
      <c r="K637" s="1">
        <f t="shared" ref="K637:L637" si="1276">SUM(HOUR(E637)*3600,MINUTE(E637)*60,SECOND(E637))</f>
        <v>8</v>
      </c>
      <c r="L637" s="1">
        <f t="shared" si="1276"/>
        <v>6</v>
      </c>
      <c r="M637" s="1">
        <f t="shared" si="8"/>
        <v>2</v>
      </c>
      <c r="N637" s="1">
        <f>'Sem RTOS TX'!L636/H637</f>
        <v>111</v>
      </c>
      <c r="O637" s="1">
        <f>'Com RTOS TX'!L636/I637</f>
        <v>179.2</v>
      </c>
      <c r="P637" s="1">
        <f>'Sem RTOS RX'!$Z636/K637</f>
        <v>84</v>
      </c>
      <c r="Q637" s="1">
        <f>'Com RTOS RX'!$Z636/L637</f>
        <v>112</v>
      </c>
    </row>
    <row r="638" ht="15.75" customHeight="1">
      <c r="A638" s="3">
        <f>'Sem RTOS TX'!K637</f>
        <v>0.00009259259259</v>
      </c>
      <c r="B638" s="3">
        <f>'Com RTOS TX'!K637</f>
        <v>0.00005787037037</v>
      </c>
      <c r="C638" s="10">
        <f t="shared" si="3"/>
        <v>0.00003472222222</v>
      </c>
      <c r="E638" s="8">
        <f>'Sem RTOS RX'!Y1832</f>
        <v>0.00009259259259</v>
      </c>
      <c r="F638" s="8">
        <f>'Com RTOS RX'!Y2556</f>
        <v>0.00005787037037</v>
      </c>
      <c r="G638" s="10">
        <f t="shared" si="4"/>
        <v>0.00003472222222</v>
      </c>
      <c r="H638" s="1">
        <f t="shared" ref="H638:I638" si="1277">SUM(HOUR(A638)*3600,MINUTE(A638)*60,SECOND(A638))</f>
        <v>8</v>
      </c>
      <c r="I638" s="1">
        <f t="shared" si="1277"/>
        <v>5</v>
      </c>
      <c r="J638" s="1">
        <f t="shared" si="6"/>
        <v>3</v>
      </c>
      <c r="K638" s="1">
        <f t="shared" ref="K638:L638" si="1278">SUM(HOUR(E638)*3600,MINUTE(E638)*60,SECOND(E638))</f>
        <v>8</v>
      </c>
      <c r="L638" s="1">
        <f t="shared" si="1278"/>
        <v>5</v>
      </c>
      <c r="M638" s="1">
        <f t="shared" si="8"/>
        <v>3</v>
      </c>
      <c r="N638" s="1">
        <f>'Sem RTOS TX'!L637/H638</f>
        <v>111</v>
      </c>
      <c r="O638" s="1">
        <f>'Com RTOS TX'!L637/I638</f>
        <v>179.2</v>
      </c>
      <c r="P638" s="1">
        <f>'Sem RTOS RX'!$Z637/K638</f>
        <v>84</v>
      </c>
      <c r="Q638" s="1">
        <f>'Com RTOS RX'!$Z637/L638</f>
        <v>134.4</v>
      </c>
    </row>
    <row r="639" ht="15.75" customHeight="1">
      <c r="A639" s="3">
        <f>'Sem RTOS TX'!K638</f>
        <v>0.0001157407407</v>
      </c>
      <c r="B639" s="3">
        <f>'Com RTOS TX'!K638</f>
        <v>0.00005787037037</v>
      </c>
      <c r="C639" s="10">
        <f t="shared" si="3"/>
        <v>0.00005787037037</v>
      </c>
      <c r="E639" s="8">
        <f>'Sem RTOS RX'!Y1833</f>
        <v>0.00009259259259</v>
      </c>
      <c r="F639" s="8">
        <f>'Com RTOS RX'!Y2557</f>
        <v>0.0000462962963</v>
      </c>
      <c r="G639" s="10">
        <f t="shared" si="4"/>
        <v>0.0000462962963</v>
      </c>
      <c r="H639" s="1">
        <f t="shared" ref="H639:I639" si="1279">SUM(HOUR(A639)*3600,MINUTE(A639)*60,SECOND(A639))</f>
        <v>10</v>
      </c>
      <c r="I639" s="1">
        <f t="shared" si="1279"/>
        <v>5</v>
      </c>
      <c r="J639" s="1">
        <f t="shared" si="6"/>
        <v>5</v>
      </c>
      <c r="K639" s="1">
        <f t="shared" ref="K639:L639" si="1280">SUM(HOUR(E639)*3600,MINUTE(E639)*60,SECOND(E639))</f>
        <v>8</v>
      </c>
      <c r="L639" s="1">
        <f t="shared" si="1280"/>
        <v>4</v>
      </c>
      <c r="M639" s="1">
        <f t="shared" si="8"/>
        <v>4</v>
      </c>
      <c r="N639" s="1">
        <f>'Sem RTOS TX'!L638/H639</f>
        <v>88.8</v>
      </c>
      <c r="O639" s="1">
        <f>'Com RTOS TX'!L638/I639</f>
        <v>179.2</v>
      </c>
      <c r="P639" s="1">
        <f>'Sem RTOS RX'!$Z638/K639</f>
        <v>84</v>
      </c>
      <c r="Q639" s="1">
        <f>'Com RTOS RX'!$Z638/L639</f>
        <v>168</v>
      </c>
    </row>
    <row r="640" ht="15.75" customHeight="1">
      <c r="A640" s="3">
        <f>'Sem RTOS TX'!K639</f>
        <v>0.00009259259259</v>
      </c>
      <c r="B640" s="3">
        <f>'Com RTOS TX'!K639</f>
        <v>0.00005787037037</v>
      </c>
      <c r="C640" s="10">
        <f t="shared" si="3"/>
        <v>0.00003472222222</v>
      </c>
      <c r="E640" s="8">
        <f>'Sem RTOS RX'!Y1834</f>
        <v>0.00009259259259</v>
      </c>
      <c r="F640" s="8">
        <f>'Com RTOS RX'!Y2558</f>
        <v>0.00005787037037</v>
      </c>
      <c r="G640" s="10">
        <f t="shared" si="4"/>
        <v>0.00003472222222</v>
      </c>
      <c r="H640" s="1">
        <f t="shared" ref="H640:I640" si="1281">SUM(HOUR(A640)*3600,MINUTE(A640)*60,SECOND(A640))</f>
        <v>8</v>
      </c>
      <c r="I640" s="1">
        <f t="shared" si="1281"/>
        <v>5</v>
      </c>
      <c r="J640" s="1">
        <f t="shared" si="6"/>
        <v>3</v>
      </c>
      <c r="K640" s="1">
        <f t="shared" ref="K640:L640" si="1282">SUM(HOUR(E640)*3600,MINUTE(E640)*60,SECOND(E640))</f>
        <v>8</v>
      </c>
      <c r="L640" s="1">
        <f t="shared" si="1282"/>
        <v>5</v>
      </c>
      <c r="M640" s="1">
        <f t="shared" si="8"/>
        <v>3</v>
      </c>
      <c r="N640" s="1">
        <f>'Sem RTOS TX'!L639/H640</f>
        <v>111</v>
      </c>
      <c r="O640" s="1">
        <f>'Com RTOS TX'!L639/I640</f>
        <v>179.2</v>
      </c>
      <c r="P640" s="1">
        <f>'Sem RTOS RX'!$Z639/K640</f>
        <v>84</v>
      </c>
      <c r="Q640" s="1">
        <f>'Com RTOS RX'!$Z639/L640</f>
        <v>134.4</v>
      </c>
    </row>
    <row r="641" ht="15.75" customHeight="1">
      <c r="A641" s="3">
        <f>'Sem RTOS TX'!K640</f>
        <v>0.00009259259259</v>
      </c>
      <c r="B641" s="3">
        <f>'Com RTOS TX'!K640</f>
        <v>0.00005787037037</v>
      </c>
      <c r="C641" s="10">
        <f t="shared" si="3"/>
        <v>0.00003472222222</v>
      </c>
      <c r="E641" s="8">
        <f>'Sem RTOS RX'!Y1835</f>
        <v>0.00009259259259</v>
      </c>
      <c r="F641" s="8">
        <f>'Com RTOS RX'!Y2559</f>
        <v>0.00006944444444</v>
      </c>
      <c r="G641" s="10">
        <f t="shared" si="4"/>
        <v>0.00002314814815</v>
      </c>
      <c r="H641" s="1">
        <f t="shared" ref="H641:I641" si="1283">SUM(HOUR(A641)*3600,MINUTE(A641)*60,SECOND(A641))</f>
        <v>8</v>
      </c>
      <c r="I641" s="1">
        <f t="shared" si="1283"/>
        <v>5</v>
      </c>
      <c r="J641" s="1">
        <f t="shared" si="6"/>
        <v>3</v>
      </c>
      <c r="K641" s="1">
        <f t="shared" ref="K641:L641" si="1284">SUM(HOUR(E641)*3600,MINUTE(E641)*60,SECOND(E641))</f>
        <v>8</v>
      </c>
      <c r="L641" s="1">
        <f t="shared" si="1284"/>
        <v>6</v>
      </c>
      <c r="M641" s="1">
        <f t="shared" si="8"/>
        <v>2</v>
      </c>
      <c r="N641" s="1">
        <f>'Sem RTOS TX'!L640/H641</f>
        <v>111</v>
      </c>
      <c r="O641" s="1">
        <f>'Com RTOS TX'!L640/I641</f>
        <v>179.2</v>
      </c>
      <c r="P641" s="1">
        <f>'Sem RTOS RX'!$Z640/K641</f>
        <v>84</v>
      </c>
      <c r="Q641" s="1">
        <f>'Com RTOS RX'!$Z640/L641</f>
        <v>112</v>
      </c>
    </row>
    <row r="642" ht="15.75" customHeight="1">
      <c r="A642" s="3">
        <f>'Sem RTOS TX'!K641</f>
        <v>0.00009259259259</v>
      </c>
      <c r="B642" s="3">
        <f>'Com RTOS TX'!K641</f>
        <v>0.00005787037037</v>
      </c>
      <c r="C642" s="10">
        <f t="shared" si="3"/>
        <v>0.00003472222222</v>
      </c>
      <c r="E642" s="8">
        <f>'Sem RTOS RX'!Y1836</f>
        <v>0.00009259259259</v>
      </c>
      <c r="F642" s="8">
        <f>'Com RTOS RX'!Y2560</f>
        <v>0.00005787037037</v>
      </c>
      <c r="G642" s="10">
        <f t="shared" si="4"/>
        <v>0.00003472222222</v>
      </c>
      <c r="H642" s="1">
        <f t="shared" ref="H642:I642" si="1285">SUM(HOUR(A642)*3600,MINUTE(A642)*60,SECOND(A642))</f>
        <v>8</v>
      </c>
      <c r="I642" s="1">
        <f t="shared" si="1285"/>
        <v>5</v>
      </c>
      <c r="J642" s="1">
        <f t="shared" si="6"/>
        <v>3</v>
      </c>
      <c r="K642" s="1">
        <f t="shared" ref="K642:L642" si="1286">SUM(HOUR(E642)*3600,MINUTE(E642)*60,SECOND(E642))</f>
        <v>8</v>
      </c>
      <c r="L642" s="1">
        <f t="shared" si="1286"/>
        <v>5</v>
      </c>
      <c r="M642" s="1">
        <f t="shared" si="8"/>
        <v>3</v>
      </c>
      <c r="N642" s="1">
        <f>'Sem RTOS TX'!L641/H642</f>
        <v>111</v>
      </c>
      <c r="O642" s="1">
        <f>'Com RTOS TX'!L641/I642</f>
        <v>179.2</v>
      </c>
      <c r="P642" s="1">
        <f>'Sem RTOS RX'!$Z641/K642</f>
        <v>84</v>
      </c>
      <c r="Q642" s="1">
        <f>'Com RTOS RX'!$Z641/L642</f>
        <v>134.4</v>
      </c>
    </row>
    <row r="643" ht="15.75" customHeight="1">
      <c r="A643" s="3">
        <f>'Sem RTOS TX'!K642</f>
        <v>0.00009259259259</v>
      </c>
      <c r="B643" s="3">
        <f>'Com RTOS TX'!K642</f>
        <v>0.00005787037037</v>
      </c>
      <c r="C643" s="10">
        <f t="shared" si="3"/>
        <v>0.00003472222222</v>
      </c>
      <c r="E643" s="8">
        <f>'Sem RTOS RX'!Y1837</f>
        <v>0.0001851851852</v>
      </c>
      <c r="F643" s="8">
        <f>'Com RTOS RX'!Y2561</f>
        <v>0.0001157407407</v>
      </c>
      <c r="G643" s="10">
        <f t="shared" si="4"/>
        <v>0.00006944444444</v>
      </c>
      <c r="H643" s="1">
        <f t="shared" ref="H643:I643" si="1287">SUM(HOUR(A643)*3600,MINUTE(A643)*60,SECOND(A643))</f>
        <v>8</v>
      </c>
      <c r="I643" s="1">
        <f t="shared" si="1287"/>
        <v>5</v>
      </c>
      <c r="J643" s="1">
        <f t="shared" si="6"/>
        <v>3</v>
      </c>
      <c r="K643" s="1">
        <f t="shared" ref="K643:L643" si="1288">SUM(HOUR(E643)*3600,MINUTE(E643)*60,SECOND(E643))</f>
        <v>16</v>
      </c>
      <c r="L643" s="1">
        <f t="shared" si="1288"/>
        <v>10</v>
      </c>
      <c r="M643" s="1">
        <f t="shared" si="8"/>
        <v>6</v>
      </c>
      <c r="N643" s="1">
        <f>'Sem RTOS TX'!L642/H643</f>
        <v>111</v>
      </c>
      <c r="O643" s="1">
        <f>'Com RTOS TX'!L642/I643</f>
        <v>179.2</v>
      </c>
      <c r="P643" s="1">
        <f>'Sem RTOS RX'!$Z642/K643</f>
        <v>42</v>
      </c>
      <c r="Q643" s="1">
        <f>'Com RTOS RX'!$Z642/L643</f>
        <v>67.2</v>
      </c>
    </row>
    <row r="644" ht="15.75" customHeight="1">
      <c r="A644" s="3">
        <f>'Sem RTOS TX'!K643</f>
        <v>0.00009259259259</v>
      </c>
      <c r="B644" s="3">
        <f>'Com RTOS TX'!K643</f>
        <v>0.00005787037037</v>
      </c>
      <c r="C644" s="10">
        <f t="shared" si="3"/>
        <v>0.00003472222222</v>
      </c>
      <c r="E644" s="8">
        <f>'Sem RTOS RX'!Y1838</f>
        <v>0.0001041666667</v>
      </c>
      <c r="F644" s="8">
        <f>'Com RTOS RX'!Y2562</f>
        <v>0.00005787037037</v>
      </c>
      <c r="G644" s="10">
        <f t="shared" si="4"/>
        <v>0.0000462962963</v>
      </c>
      <c r="H644" s="1">
        <f t="shared" ref="H644:I644" si="1289">SUM(HOUR(A644)*3600,MINUTE(A644)*60,SECOND(A644))</f>
        <v>8</v>
      </c>
      <c r="I644" s="1">
        <f t="shared" si="1289"/>
        <v>5</v>
      </c>
      <c r="J644" s="1">
        <f t="shared" si="6"/>
        <v>3</v>
      </c>
      <c r="K644" s="1">
        <f t="shared" ref="K644:L644" si="1290">SUM(HOUR(E644)*3600,MINUTE(E644)*60,SECOND(E644))</f>
        <v>9</v>
      </c>
      <c r="L644" s="1">
        <f t="shared" si="1290"/>
        <v>5</v>
      </c>
      <c r="M644" s="1">
        <f t="shared" si="8"/>
        <v>4</v>
      </c>
      <c r="N644" s="1">
        <f>'Sem RTOS TX'!L643/H644</f>
        <v>111</v>
      </c>
      <c r="O644" s="1">
        <f>'Com RTOS TX'!L643/I644</f>
        <v>179.2</v>
      </c>
      <c r="P644" s="1">
        <f>'Sem RTOS RX'!$Z643/K644</f>
        <v>74.66666667</v>
      </c>
      <c r="Q644" s="1">
        <f>'Com RTOS RX'!$Z643/L644</f>
        <v>134.4</v>
      </c>
    </row>
    <row r="645" ht="15.75" customHeight="1">
      <c r="A645" s="3">
        <f>'Sem RTOS TX'!K644</f>
        <v>0.00009259259259</v>
      </c>
      <c r="B645" s="3">
        <f>'Com RTOS TX'!K644</f>
        <v>0.00005787037037</v>
      </c>
      <c r="C645" s="10">
        <f t="shared" si="3"/>
        <v>0.00003472222222</v>
      </c>
      <c r="E645" s="8">
        <f>'Sem RTOS RX'!Y1839</f>
        <v>0.0001851851852</v>
      </c>
      <c r="F645" s="8">
        <f>'Com RTOS RX'!Y2563</f>
        <v>0.00005787037037</v>
      </c>
      <c r="G645" s="10">
        <f t="shared" si="4"/>
        <v>0.0001273148148</v>
      </c>
      <c r="H645" s="1">
        <f t="shared" ref="H645:I645" si="1291">SUM(HOUR(A645)*3600,MINUTE(A645)*60,SECOND(A645))</f>
        <v>8</v>
      </c>
      <c r="I645" s="1">
        <f t="shared" si="1291"/>
        <v>5</v>
      </c>
      <c r="J645" s="1">
        <f t="shared" si="6"/>
        <v>3</v>
      </c>
      <c r="K645" s="1">
        <f t="shared" ref="K645:L645" si="1292">SUM(HOUR(E645)*3600,MINUTE(E645)*60,SECOND(E645))</f>
        <v>16</v>
      </c>
      <c r="L645" s="1">
        <f t="shared" si="1292"/>
        <v>5</v>
      </c>
      <c r="M645" s="1">
        <f t="shared" si="8"/>
        <v>11</v>
      </c>
      <c r="N645" s="1">
        <f>'Sem RTOS TX'!L644/H645</f>
        <v>111</v>
      </c>
      <c r="O645" s="1">
        <f>'Com RTOS TX'!L644/I645</f>
        <v>179.2</v>
      </c>
      <c r="P645" s="1">
        <f>'Sem RTOS RX'!$Z644/K645</f>
        <v>42</v>
      </c>
      <c r="Q645" s="1">
        <f>'Com RTOS RX'!$Z644/L645</f>
        <v>134.4</v>
      </c>
    </row>
    <row r="646" ht="15.75" customHeight="1">
      <c r="A646" s="3">
        <f>'Sem RTOS TX'!K645</f>
        <v>0.00009259259259</v>
      </c>
      <c r="B646" s="3">
        <f>'Com RTOS TX'!K645</f>
        <v>0.00005787037037</v>
      </c>
      <c r="C646" s="10">
        <f t="shared" si="3"/>
        <v>0.00003472222222</v>
      </c>
      <c r="E646" s="8">
        <f>'Sem RTOS RX'!Y1840</f>
        <v>0.0002777777778</v>
      </c>
      <c r="F646" s="8">
        <f>'Com RTOS RX'!Y2564</f>
        <v>0.00005787037037</v>
      </c>
      <c r="G646" s="10">
        <f t="shared" si="4"/>
        <v>0.0002199074074</v>
      </c>
      <c r="H646" s="1">
        <f t="shared" ref="H646:I646" si="1293">SUM(HOUR(A646)*3600,MINUTE(A646)*60,SECOND(A646))</f>
        <v>8</v>
      </c>
      <c r="I646" s="1">
        <f t="shared" si="1293"/>
        <v>5</v>
      </c>
      <c r="J646" s="1">
        <f t="shared" si="6"/>
        <v>3</v>
      </c>
      <c r="K646" s="1">
        <f t="shared" ref="K646:L646" si="1294">SUM(HOUR(E646)*3600,MINUTE(E646)*60,SECOND(E646))</f>
        <v>24</v>
      </c>
      <c r="L646" s="1">
        <f t="shared" si="1294"/>
        <v>5</v>
      </c>
      <c r="M646" s="1">
        <f t="shared" si="8"/>
        <v>19</v>
      </c>
      <c r="N646" s="1">
        <f>'Sem RTOS TX'!L645/H646</f>
        <v>111</v>
      </c>
      <c r="O646" s="1">
        <f>'Com RTOS TX'!L645/I646</f>
        <v>179.2</v>
      </c>
      <c r="P646" s="1">
        <f>'Sem RTOS RX'!$Z645/K646</f>
        <v>28</v>
      </c>
      <c r="Q646" s="1">
        <f>'Com RTOS RX'!$Z645/L646</f>
        <v>134.4</v>
      </c>
    </row>
    <row r="647" ht="15.75" customHeight="1">
      <c r="A647" s="3">
        <f>'Sem RTOS TX'!K646</f>
        <v>0.00009259259259</v>
      </c>
      <c r="B647" s="3">
        <f>'Com RTOS TX'!K646</f>
        <v>0.00005787037037</v>
      </c>
      <c r="C647" s="10">
        <f t="shared" si="3"/>
        <v>0.00003472222222</v>
      </c>
      <c r="E647" s="8">
        <f>'Sem RTOS RX'!Y1841</f>
        <v>0.00009259259259</v>
      </c>
      <c r="F647" s="8">
        <f>'Com RTOS RX'!Y2565</f>
        <v>0.00005787037037</v>
      </c>
      <c r="G647" s="10">
        <f t="shared" si="4"/>
        <v>0.00003472222222</v>
      </c>
      <c r="H647" s="1">
        <f t="shared" ref="H647:I647" si="1295">SUM(HOUR(A647)*3600,MINUTE(A647)*60,SECOND(A647))</f>
        <v>8</v>
      </c>
      <c r="I647" s="1">
        <f t="shared" si="1295"/>
        <v>5</v>
      </c>
      <c r="J647" s="1">
        <f t="shared" si="6"/>
        <v>3</v>
      </c>
      <c r="K647" s="1">
        <f t="shared" ref="K647:L647" si="1296">SUM(HOUR(E647)*3600,MINUTE(E647)*60,SECOND(E647))</f>
        <v>8</v>
      </c>
      <c r="L647" s="1">
        <f t="shared" si="1296"/>
        <v>5</v>
      </c>
      <c r="M647" s="1">
        <f t="shared" si="8"/>
        <v>3</v>
      </c>
      <c r="N647" s="1">
        <f>'Sem RTOS TX'!L646/H647</f>
        <v>111</v>
      </c>
      <c r="O647" s="1">
        <f>'Com RTOS TX'!L646/I647</f>
        <v>179.2</v>
      </c>
      <c r="P647" s="1">
        <f>'Sem RTOS RX'!$Z646/K647</f>
        <v>84</v>
      </c>
      <c r="Q647" s="1">
        <f>'Com RTOS RX'!$Z646/L647</f>
        <v>134.4</v>
      </c>
    </row>
    <row r="648" ht="15.75" customHeight="1">
      <c r="A648" s="3">
        <f>'Sem RTOS TX'!K647</f>
        <v>0.00009259259259</v>
      </c>
      <c r="B648" s="3">
        <f>'Com RTOS TX'!K647</f>
        <v>0.00005787037037</v>
      </c>
      <c r="C648" s="10">
        <f t="shared" si="3"/>
        <v>0.00003472222222</v>
      </c>
      <c r="E648" s="8">
        <f>'Sem RTOS RX'!Y1842</f>
        <v>0.00009259259259</v>
      </c>
      <c r="F648" s="8">
        <f>'Com RTOS RX'!Y2566</f>
        <v>0.00005787037037</v>
      </c>
      <c r="G648" s="10">
        <f t="shared" si="4"/>
        <v>0.00003472222222</v>
      </c>
      <c r="H648" s="1">
        <f t="shared" ref="H648:I648" si="1297">SUM(HOUR(A648)*3600,MINUTE(A648)*60,SECOND(A648))</f>
        <v>8</v>
      </c>
      <c r="I648" s="1">
        <f t="shared" si="1297"/>
        <v>5</v>
      </c>
      <c r="J648" s="1">
        <f t="shared" si="6"/>
        <v>3</v>
      </c>
      <c r="K648" s="1">
        <f t="shared" ref="K648:L648" si="1298">SUM(HOUR(E648)*3600,MINUTE(E648)*60,SECOND(E648))</f>
        <v>8</v>
      </c>
      <c r="L648" s="1">
        <f t="shared" si="1298"/>
        <v>5</v>
      </c>
      <c r="M648" s="1">
        <f t="shared" si="8"/>
        <v>3</v>
      </c>
      <c r="N648" s="1">
        <f>'Sem RTOS TX'!L647/H648</f>
        <v>111</v>
      </c>
      <c r="O648" s="1">
        <f>'Com RTOS TX'!L647/I648</f>
        <v>179.2</v>
      </c>
      <c r="P648" s="1">
        <f>'Sem RTOS RX'!$Z647/K648</f>
        <v>84</v>
      </c>
      <c r="Q648" s="1">
        <f>'Com RTOS RX'!$Z647/L648</f>
        <v>134.4</v>
      </c>
    </row>
    <row r="649" ht="15.75" customHeight="1">
      <c r="A649" s="3">
        <f>'Sem RTOS TX'!K648</f>
        <v>0.00009259259259</v>
      </c>
      <c r="B649" s="3">
        <f>'Com RTOS TX'!K648</f>
        <v>0.00005787037037</v>
      </c>
      <c r="C649" s="10">
        <f t="shared" si="3"/>
        <v>0.00003472222222</v>
      </c>
      <c r="E649" s="8">
        <f>'Sem RTOS RX'!Y1843</f>
        <v>0.0001041666667</v>
      </c>
      <c r="F649" s="8">
        <f>'Com RTOS RX'!Y2567</f>
        <v>0.00005787037037</v>
      </c>
      <c r="G649" s="10">
        <f t="shared" si="4"/>
        <v>0.0000462962963</v>
      </c>
      <c r="H649" s="1">
        <f t="shared" ref="H649:I649" si="1299">SUM(HOUR(A649)*3600,MINUTE(A649)*60,SECOND(A649))</f>
        <v>8</v>
      </c>
      <c r="I649" s="1">
        <f t="shared" si="1299"/>
        <v>5</v>
      </c>
      <c r="J649" s="1">
        <f t="shared" si="6"/>
        <v>3</v>
      </c>
      <c r="K649" s="1">
        <f t="shared" ref="K649:L649" si="1300">SUM(HOUR(E649)*3600,MINUTE(E649)*60,SECOND(E649))</f>
        <v>9</v>
      </c>
      <c r="L649" s="1">
        <f t="shared" si="1300"/>
        <v>5</v>
      </c>
      <c r="M649" s="1">
        <f t="shared" si="8"/>
        <v>4</v>
      </c>
      <c r="N649" s="1">
        <f>'Sem RTOS TX'!L648/H649</f>
        <v>111</v>
      </c>
      <c r="O649" s="1">
        <f>'Com RTOS TX'!L648/I649</f>
        <v>179.2</v>
      </c>
      <c r="P649" s="1">
        <f>'Sem RTOS RX'!$Z648/K649</f>
        <v>74.66666667</v>
      </c>
      <c r="Q649" s="1">
        <f>'Com RTOS RX'!$Z648/L649</f>
        <v>134.4</v>
      </c>
    </row>
    <row r="650" ht="15.75" customHeight="1">
      <c r="A650" s="3">
        <f>'Sem RTOS TX'!K649</f>
        <v>0.0001041666667</v>
      </c>
      <c r="B650" s="3">
        <f>'Com RTOS TX'!K649</f>
        <v>0.00005787037037</v>
      </c>
      <c r="C650" s="10">
        <f t="shared" si="3"/>
        <v>0.0000462962963</v>
      </c>
      <c r="E650" s="8">
        <f>'Sem RTOS RX'!Y1844</f>
        <v>0.00009259259259</v>
      </c>
      <c r="F650" s="8">
        <f>'Com RTOS RX'!Y2568</f>
        <v>0.0001157407407</v>
      </c>
      <c r="G650" s="10">
        <f t="shared" si="4"/>
        <v>0.00002314814815</v>
      </c>
      <c r="H650" s="1">
        <f t="shared" ref="H650:I650" si="1301">SUM(HOUR(A650)*3600,MINUTE(A650)*60,SECOND(A650))</f>
        <v>9</v>
      </c>
      <c r="I650" s="1">
        <f t="shared" si="1301"/>
        <v>5</v>
      </c>
      <c r="J650" s="1">
        <f t="shared" si="6"/>
        <v>4</v>
      </c>
      <c r="K650" s="1">
        <f t="shared" ref="K650:L650" si="1302">SUM(HOUR(E650)*3600,MINUTE(E650)*60,SECOND(E650))</f>
        <v>8</v>
      </c>
      <c r="L650" s="1">
        <f t="shared" si="1302"/>
        <v>10</v>
      </c>
      <c r="M650" s="1">
        <f t="shared" si="8"/>
        <v>2</v>
      </c>
      <c r="N650" s="1">
        <f>'Sem RTOS TX'!L649/H650</f>
        <v>98.66666667</v>
      </c>
      <c r="O650" s="1">
        <f>'Com RTOS TX'!L649/I650</f>
        <v>179.2</v>
      </c>
      <c r="P650" s="1">
        <f>'Sem RTOS RX'!$Z649/K650</f>
        <v>84</v>
      </c>
      <c r="Q650" s="1">
        <f>'Com RTOS RX'!$Z649/L650</f>
        <v>67.2</v>
      </c>
    </row>
    <row r="651" ht="15.75" customHeight="1">
      <c r="A651" s="3">
        <f>'Sem RTOS TX'!K650</f>
        <v>0.00009259259259</v>
      </c>
      <c r="B651" s="3">
        <f>'Com RTOS TX'!K650</f>
        <v>0.00005787037037</v>
      </c>
      <c r="C651" s="10">
        <f t="shared" si="3"/>
        <v>0.00003472222222</v>
      </c>
      <c r="E651" s="8">
        <f>'Sem RTOS RX'!Y1845</f>
        <v>0.00009259259259</v>
      </c>
      <c r="F651" s="8">
        <f>'Com RTOS RX'!Y2569</f>
        <v>0.00005787037037</v>
      </c>
      <c r="G651" s="10">
        <f t="shared" si="4"/>
        <v>0.00003472222222</v>
      </c>
      <c r="H651" s="1">
        <f t="shared" ref="H651:I651" si="1303">SUM(HOUR(A651)*3600,MINUTE(A651)*60,SECOND(A651))</f>
        <v>8</v>
      </c>
      <c r="I651" s="1">
        <f t="shared" si="1303"/>
        <v>5</v>
      </c>
      <c r="J651" s="1">
        <f t="shared" si="6"/>
        <v>3</v>
      </c>
      <c r="K651" s="1">
        <f t="shared" ref="K651:L651" si="1304">SUM(HOUR(E651)*3600,MINUTE(E651)*60,SECOND(E651))</f>
        <v>8</v>
      </c>
      <c r="L651" s="1">
        <f t="shared" si="1304"/>
        <v>5</v>
      </c>
      <c r="M651" s="1">
        <f t="shared" si="8"/>
        <v>3</v>
      </c>
      <c r="N651" s="1">
        <f>'Sem RTOS TX'!L650/H651</f>
        <v>111</v>
      </c>
      <c r="O651" s="1">
        <f>'Com RTOS TX'!L650/I651</f>
        <v>179.2</v>
      </c>
      <c r="P651" s="1">
        <f>'Sem RTOS RX'!$Z650/K651</f>
        <v>84</v>
      </c>
      <c r="Q651" s="1">
        <f>'Com RTOS RX'!$Z650/L651</f>
        <v>134.4</v>
      </c>
    </row>
    <row r="652" ht="15.75" customHeight="1">
      <c r="A652" s="3">
        <f>'Sem RTOS TX'!K651</f>
        <v>0.00009259259259</v>
      </c>
      <c r="B652" s="3">
        <f>'Com RTOS TX'!K651</f>
        <v>0.00005787037037</v>
      </c>
      <c r="C652" s="10">
        <f t="shared" si="3"/>
        <v>0.00003472222222</v>
      </c>
      <c r="E652" s="8">
        <f>'Sem RTOS RX'!Y1846</f>
        <v>0.0001851851852</v>
      </c>
      <c r="F652" s="8">
        <f>'Com RTOS RX'!Y2570</f>
        <v>0.00005787037037</v>
      </c>
      <c r="G652" s="10">
        <f t="shared" si="4"/>
        <v>0.0001273148148</v>
      </c>
      <c r="H652" s="1">
        <f t="shared" ref="H652:I652" si="1305">SUM(HOUR(A652)*3600,MINUTE(A652)*60,SECOND(A652))</f>
        <v>8</v>
      </c>
      <c r="I652" s="1">
        <f t="shared" si="1305"/>
        <v>5</v>
      </c>
      <c r="J652" s="1">
        <f t="shared" si="6"/>
        <v>3</v>
      </c>
      <c r="K652" s="1">
        <f t="shared" ref="K652:L652" si="1306">SUM(HOUR(E652)*3600,MINUTE(E652)*60,SECOND(E652))</f>
        <v>16</v>
      </c>
      <c r="L652" s="1">
        <f t="shared" si="1306"/>
        <v>5</v>
      </c>
      <c r="M652" s="1">
        <f t="shared" si="8"/>
        <v>11</v>
      </c>
      <c r="N652" s="1">
        <f>'Sem RTOS TX'!L651/H652</f>
        <v>111</v>
      </c>
      <c r="O652" s="1">
        <f>'Com RTOS TX'!L651/I652</f>
        <v>179.2</v>
      </c>
      <c r="P652" s="1">
        <f>'Sem RTOS RX'!$Z651/K652</f>
        <v>42</v>
      </c>
      <c r="Q652" s="1">
        <f>'Com RTOS RX'!$Z651/L652</f>
        <v>134.4</v>
      </c>
    </row>
    <row r="653" ht="15.75" customHeight="1">
      <c r="A653" s="3">
        <f>'Sem RTOS TX'!K652</f>
        <v>0.00009259259259</v>
      </c>
      <c r="B653" s="3">
        <f>'Com RTOS TX'!K652</f>
        <v>0.00005787037037</v>
      </c>
      <c r="C653" s="10">
        <f t="shared" si="3"/>
        <v>0.00003472222222</v>
      </c>
      <c r="E653" s="8">
        <f>'Sem RTOS RX'!Y1847</f>
        <v>0.00009259259259</v>
      </c>
      <c r="F653" s="8">
        <f>'Com RTOS RX'!Y2571</f>
        <v>0.00005787037037</v>
      </c>
      <c r="G653" s="10">
        <f t="shared" si="4"/>
        <v>0.00003472222222</v>
      </c>
      <c r="H653" s="1">
        <f t="shared" ref="H653:I653" si="1307">SUM(HOUR(A653)*3600,MINUTE(A653)*60,SECOND(A653))</f>
        <v>8</v>
      </c>
      <c r="I653" s="1">
        <f t="shared" si="1307"/>
        <v>5</v>
      </c>
      <c r="J653" s="1">
        <f t="shared" si="6"/>
        <v>3</v>
      </c>
      <c r="K653" s="1">
        <f t="shared" ref="K653:L653" si="1308">SUM(HOUR(E653)*3600,MINUTE(E653)*60,SECOND(E653))</f>
        <v>8</v>
      </c>
      <c r="L653" s="1">
        <f t="shared" si="1308"/>
        <v>5</v>
      </c>
      <c r="M653" s="1">
        <f t="shared" si="8"/>
        <v>3</v>
      </c>
      <c r="N653" s="1">
        <f>'Sem RTOS TX'!L652/H653</f>
        <v>111</v>
      </c>
      <c r="O653" s="1">
        <f>'Com RTOS TX'!L652/I653</f>
        <v>179.2</v>
      </c>
      <c r="P653" s="1">
        <f>'Sem RTOS RX'!$Z652/K653</f>
        <v>84</v>
      </c>
      <c r="Q653" s="1">
        <f>'Com RTOS RX'!$Z652/L653</f>
        <v>134.4</v>
      </c>
    </row>
    <row r="654" ht="15.75" customHeight="1">
      <c r="A654" s="3">
        <f>'Sem RTOS TX'!K653</f>
        <v>0.00009259259259</v>
      </c>
      <c r="B654" s="3">
        <f>'Com RTOS TX'!K653</f>
        <v>0.00005787037037</v>
      </c>
      <c r="C654" s="10">
        <f t="shared" si="3"/>
        <v>0.00003472222222</v>
      </c>
      <c r="E654" s="8">
        <f>'Sem RTOS RX'!Y1848</f>
        <v>0.00009259259259</v>
      </c>
      <c r="F654" s="8">
        <f>'Com RTOS RX'!Y2572</f>
        <v>0.00006944444444</v>
      </c>
      <c r="G654" s="10">
        <f t="shared" si="4"/>
        <v>0.00002314814815</v>
      </c>
      <c r="H654" s="1">
        <f t="shared" ref="H654:I654" si="1309">SUM(HOUR(A654)*3600,MINUTE(A654)*60,SECOND(A654))</f>
        <v>8</v>
      </c>
      <c r="I654" s="1">
        <f t="shared" si="1309"/>
        <v>5</v>
      </c>
      <c r="J654" s="1">
        <f t="shared" si="6"/>
        <v>3</v>
      </c>
      <c r="K654" s="1">
        <f t="shared" ref="K654:L654" si="1310">SUM(HOUR(E654)*3600,MINUTE(E654)*60,SECOND(E654))</f>
        <v>8</v>
      </c>
      <c r="L654" s="1">
        <f t="shared" si="1310"/>
        <v>6</v>
      </c>
      <c r="M654" s="1">
        <f t="shared" si="8"/>
        <v>2</v>
      </c>
      <c r="N654" s="1">
        <f>'Sem RTOS TX'!L653/H654</f>
        <v>111</v>
      </c>
      <c r="O654" s="1">
        <f>'Com RTOS TX'!L653/I654</f>
        <v>179.2</v>
      </c>
      <c r="P654" s="1">
        <f>'Sem RTOS RX'!$Z653/K654</f>
        <v>84</v>
      </c>
      <c r="Q654" s="1">
        <f>'Com RTOS RX'!$Z653/L654</f>
        <v>112</v>
      </c>
    </row>
    <row r="655" ht="15.75" customHeight="1">
      <c r="A655" s="3">
        <f>'Sem RTOS TX'!K654</f>
        <v>0.0001041666667</v>
      </c>
      <c r="B655" s="3">
        <f>'Com RTOS TX'!K654</f>
        <v>0.00005787037037</v>
      </c>
      <c r="C655" s="10">
        <f t="shared" si="3"/>
        <v>0.0000462962963</v>
      </c>
      <c r="E655" s="8">
        <f>'Sem RTOS RX'!Y1849</f>
        <v>0.00009259259259</v>
      </c>
      <c r="F655" s="8">
        <f>'Com RTOS RX'!Y2573</f>
        <v>0.00005787037037</v>
      </c>
      <c r="G655" s="10">
        <f t="shared" si="4"/>
        <v>0.00003472222222</v>
      </c>
      <c r="H655" s="1">
        <f t="shared" ref="H655:I655" si="1311">SUM(HOUR(A655)*3600,MINUTE(A655)*60,SECOND(A655))</f>
        <v>9</v>
      </c>
      <c r="I655" s="1">
        <f t="shared" si="1311"/>
        <v>5</v>
      </c>
      <c r="J655" s="1">
        <f t="shared" si="6"/>
        <v>4</v>
      </c>
      <c r="K655" s="1">
        <f t="shared" ref="K655:L655" si="1312">SUM(HOUR(E655)*3600,MINUTE(E655)*60,SECOND(E655))</f>
        <v>8</v>
      </c>
      <c r="L655" s="1">
        <f t="shared" si="1312"/>
        <v>5</v>
      </c>
      <c r="M655" s="1">
        <f t="shared" si="8"/>
        <v>3</v>
      </c>
      <c r="N655" s="1">
        <f>'Sem RTOS TX'!L654/H655</f>
        <v>98.66666667</v>
      </c>
      <c r="O655" s="1">
        <f>'Com RTOS TX'!L654/I655</f>
        <v>179.2</v>
      </c>
      <c r="P655" s="1">
        <f>'Sem RTOS RX'!$Z654/K655</f>
        <v>84</v>
      </c>
      <c r="Q655" s="1">
        <f>'Com RTOS RX'!$Z654/L655</f>
        <v>134.4</v>
      </c>
    </row>
    <row r="656" ht="15.75" customHeight="1">
      <c r="A656" s="3">
        <f>'Sem RTOS TX'!K655</f>
        <v>0.00009259259259</v>
      </c>
      <c r="B656" s="3">
        <f>'Com RTOS TX'!K655</f>
        <v>0.00005787037037</v>
      </c>
      <c r="C656" s="10">
        <f t="shared" si="3"/>
        <v>0.00003472222222</v>
      </c>
      <c r="E656" s="8">
        <f>'Sem RTOS RX'!Y1850</f>
        <v>0.0001851851852</v>
      </c>
      <c r="F656" s="8">
        <f>'Com RTOS RX'!Y2574</f>
        <v>0.00005787037037</v>
      </c>
      <c r="G656" s="10">
        <f t="shared" si="4"/>
        <v>0.0001273148148</v>
      </c>
      <c r="H656" s="1">
        <f t="shared" ref="H656:I656" si="1313">SUM(HOUR(A656)*3600,MINUTE(A656)*60,SECOND(A656))</f>
        <v>8</v>
      </c>
      <c r="I656" s="1">
        <f t="shared" si="1313"/>
        <v>5</v>
      </c>
      <c r="J656" s="1">
        <f t="shared" si="6"/>
        <v>3</v>
      </c>
      <c r="K656" s="1">
        <f t="shared" ref="K656:L656" si="1314">SUM(HOUR(E656)*3600,MINUTE(E656)*60,SECOND(E656))</f>
        <v>16</v>
      </c>
      <c r="L656" s="1">
        <f t="shared" si="1314"/>
        <v>5</v>
      </c>
      <c r="M656" s="1">
        <f t="shared" si="8"/>
        <v>11</v>
      </c>
      <c r="N656" s="1">
        <f>'Sem RTOS TX'!L655/H656</f>
        <v>111</v>
      </c>
      <c r="O656" s="1">
        <f>'Com RTOS TX'!L655/I656</f>
        <v>179.2</v>
      </c>
      <c r="P656" s="1">
        <f>'Sem RTOS RX'!$Z655/K656</f>
        <v>42</v>
      </c>
      <c r="Q656" s="1">
        <f>'Com RTOS RX'!$Z655/L656</f>
        <v>134.4</v>
      </c>
    </row>
    <row r="657" ht="15.75" customHeight="1">
      <c r="A657" s="3">
        <f>'Sem RTOS TX'!K656</f>
        <v>0.00008101851852</v>
      </c>
      <c r="B657" s="3">
        <f>'Com RTOS TX'!K656</f>
        <v>0.00005787037037</v>
      </c>
      <c r="C657" s="10">
        <f t="shared" si="3"/>
        <v>0.00002314814815</v>
      </c>
      <c r="E657" s="8">
        <f>'Sem RTOS RX'!Y1851</f>
        <v>0.00009259259259</v>
      </c>
      <c r="F657" s="8">
        <f>'Com RTOS RX'!Y2575</f>
        <v>0.00005787037037</v>
      </c>
      <c r="G657" s="10">
        <f t="shared" si="4"/>
        <v>0.00003472222222</v>
      </c>
      <c r="H657" s="1">
        <f t="shared" ref="H657:I657" si="1315">SUM(HOUR(A657)*3600,MINUTE(A657)*60,SECOND(A657))</f>
        <v>7</v>
      </c>
      <c r="I657" s="1">
        <f t="shared" si="1315"/>
        <v>5</v>
      </c>
      <c r="J657" s="1">
        <f t="shared" si="6"/>
        <v>2</v>
      </c>
      <c r="K657" s="1">
        <f t="shared" ref="K657:L657" si="1316">SUM(HOUR(E657)*3600,MINUTE(E657)*60,SECOND(E657))</f>
        <v>8</v>
      </c>
      <c r="L657" s="1">
        <f t="shared" si="1316"/>
        <v>5</v>
      </c>
      <c r="M657" s="1">
        <f t="shared" si="8"/>
        <v>3</v>
      </c>
      <c r="N657" s="1">
        <f>'Sem RTOS TX'!L656/H657</f>
        <v>126.8571429</v>
      </c>
      <c r="O657" s="1">
        <f>'Com RTOS TX'!L656/I657</f>
        <v>179.2</v>
      </c>
      <c r="P657" s="1">
        <f>'Sem RTOS RX'!$Z656/K657</f>
        <v>84</v>
      </c>
      <c r="Q657" s="1">
        <f>'Com RTOS RX'!$Z656/L657</f>
        <v>134.4</v>
      </c>
    </row>
    <row r="658" ht="15.75" customHeight="1">
      <c r="A658" s="3">
        <f>'Sem RTOS TX'!K657</f>
        <v>0.00009259259259</v>
      </c>
      <c r="B658" s="3">
        <f>'Com RTOS TX'!K657</f>
        <v>0.00005787037037</v>
      </c>
      <c r="C658" s="10">
        <f t="shared" si="3"/>
        <v>0.00003472222222</v>
      </c>
      <c r="E658" s="8">
        <f>'Sem RTOS RX'!Y1852</f>
        <v>0.00009259259259</v>
      </c>
      <c r="F658" s="8">
        <f>'Com RTOS RX'!Y2576</f>
        <v>0.00005787037037</v>
      </c>
      <c r="G658" s="10">
        <f t="shared" si="4"/>
        <v>0.00003472222222</v>
      </c>
      <c r="H658" s="1">
        <f t="shared" ref="H658:I658" si="1317">SUM(HOUR(A658)*3600,MINUTE(A658)*60,SECOND(A658))</f>
        <v>8</v>
      </c>
      <c r="I658" s="1">
        <f t="shared" si="1317"/>
        <v>5</v>
      </c>
      <c r="J658" s="1">
        <f t="shared" si="6"/>
        <v>3</v>
      </c>
      <c r="K658" s="1">
        <f t="shared" ref="K658:L658" si="1318">SUM(HOUR(E658)*3600,MINUTE(E658)*60,SECOND(E658))</f>
        <v>8</v>
      </c>
      <c r="L658" s="1">
        <f t="shared" si="1318"/>
        <v>5</v>
      </c>
      <c r="M658" s="1">
        <f t="shared" si="8"/>
        <v>3</v>
      </c>
      <c r="N658" s="1">
        <f>'Sem RTOS TX'!L657/H658</f>
        <v>111</v>
      </c>
      <c r="O658" s="1">
        <f>'Com RTOS TX'!L657/I658</f>
        <v>179.2</v>
      </c>
      <c r="P658" s="1">
        <f>'Sem RTOS RX'!$Z657/K658</f>
        <v>84</v>
      </c>
      <c r="Q658" s="1">
        <f>'Com RTOS RX'!$Z657/L658</f>
        <v>134.4</v>
      </c>
    </row>
    <row r="659" ht="15.75" customHeight="1">
      <c r="A659" s="3">
        <f>'Sem RTOS TX'!K658</f>
        <v>0.00009259259259</v>
      </c>
      <c r="B659" s="3">
        <f>'Com RTOS TX'!K658</f>
        <v>0.00005787037037</v>
      </c>
      <c r="C659" s="10">
        <f t="shared" si="3"/>
        <v>0.00003472222222</v>
      </c>
      <c r="E659" s="8">
        <f>'Sem RTOS RX'!Y1853</f>
        <v>0.00009259259259</v>
      </c>
      <c r="F659" s="8">
        <f>'Com RTOS RX'!Y2577</f>
        <v>0.00005787037037</v>
      </c>
      <c r="G659" s="10">
        <f t="shared" si="4"/>
        <v>0.00003472222222</v>
      </c>
      <c r="H659" s="1">
        <f t="shared" ref="H659:I659" si="1319">SUM(HOUR(A659)*3600,MINUTE(A659)*60,SECOND(A659))</f>
        <v>8</v>
      </c>
      <c r="I659" s="1">
        <f t="shared" si="1319"/>
        <v>5</v>
      </c>
      <c r="J659" s="1">
        <f t="shared" si="6"/>
        <v>3</v>
      </c>
      <c r="K659" s="1">
        <f t="shared" ref="K659:L659" si="1320">SUM(HOUR(E659)*3600,MINUTE(E659)*60,SECOND(E659))</f>
        <v>8</v>
      </c>
      <c r="L659" s="1">
        <f t="shared" si="1320"/>
        <v>5</v>
      </c>
      <c r="M659" s="1">
        <f t="shared" si="8"/>
        <v>3</v>
      </c>
      <c r="N659" s="1">
        <f>'Sem RTOS TX'!L658/H659</f>
        <v>111</v>
      </c>
      <c r="O659" s="1">
        <f>'Com RTOS TX'!L658/I659</f>
        <v>179.2</v>
      </c>
      <c r="P659" s="1">
        <f>'Sem RTOS RX'!$Z658/K659</f>
        <v>84</v>
      </c>
      <c r="Q659" s="1">
        <f>'Com RTOS RX'!$Z658/L659</f>
        <v>134.4</v>
      </c>
    </row>
    <row r="660" ht="15.75" customHeight="1">
      <c r="A660" s="3">
        <f>'Sem RTOS TX'!K659</f>
        <v>0.00009259259259</v>
      </c>
      <c r="B660" s="3">
        <f>'Com RTOS TX'!K659</f>
        <v>0.00005787037037</v>
      </c>
      <c r="C660" s="10">
        <f t="shared" si="3"/>
        <v>0.00003472222222</v>
      </c>
      <c r="E660" s="8">
        <f>'Sem RTOS RX'!Y1854</f>
        <v>0.0001851851852</v>
      </c>
      <c r="F660" s="8">
        <f>'Com RTOS RX'!Y2578</f>
        <v>0.00005787037037</v>
      </c>
      <c r="G660" s="10">
        <f t="shared" si="4"/>
        <v>0.0001273148148</v>
      </c>
      <c r="H660" s="1">
        <f t="shared" ref="H660:I660" si="1321">SUM(HOUR(A660)*3600,MINUTE(A660)*60,SECOND(A660))</f>
        <v>8</v>
      </c>
      <c r="I660" s="1">
        <f t="shared" si="1321"/>
        <v>5</v>
      </c>
      <c r="J660" s="1">
        <f t="shared" si="6"/>
        <v>3</v>
      </c>
      <c r="K660" s="1">
        <f t="shared" ref="K660:L660" si="1322">SUM(HOUR(E660)*3600,MINUTE(E660)*60,SECOND(E660))</f>
        <v>16</v>
      </c>
      <c r="L660" s="1">
        <f t="shared" si="1322"/>
        <v>5</v>
      </c>
      <c r="M660" s="1">
        <f t="shared" si="8"/>
        <v>11</v>
      </c>
      <c r="N660" s="1">
        <f>'Sem RTOS TX'!L659/H660</f>
        <v>111</v>
      </c>
      <c r="O660" s="1">
        <f>'Com RTOS TX'!L659/I660</f>
        <v>179.2</v>
      </c>
      <c r="P660" s="1">
        <f>'Sem RTOS RX'!$Z659/K660</f>
        <v>42</v>
      </c>
      <c r="Q660" s="1">
        <f>'Com RTOS RX'!$Z659/L660</f>
        <v>134.4</v>
      </c>
    </row>
    <row r="661" ht="15.75" customHeight="1">
      <c r="A661" s="3">
        <f>'Sem RTOS TX'!K660</f>
        <v>0.00009259259259</v>
      </c>
      <c r="B661" s="3">
        <f>'Com RTOS TX'!K660</f>
        <v>0.00006944444444</v>
      </c>
      <c r="C661" s="10">
        <f t="shared" si="3"/>
        <v>0.00002314814815</v>
      </c>
      <c r="E661" s="8">
        <f>'Sem RTOS RX'!Y1855</f>
        <v>0.00009259259259</v>
      </c>
      <c r="F661" s="8">
        <f>'Com RTOS RX'!Y2579</f>
        <v>0.00005787037037</v>
      </c>
      <c r="G661" s="10">
        <f t="shared" si="4"/>
        <v>0.00003472222222</v>
      </c>
      <c r="H661" s="1">
        <f t="shared" ref="H661:I661" si="1323">SUM(HOUR(A661)*3600,MINUTE(A661)*60,SECOND(A661))</f>
        <v>8</v>
      </c>
      <c r="I661" s="1">
        <f t="shared" si="1323"/>
        <v>6</v>
      </c>
      <c r="J661" s="1">
        <f t="shared" si="6"/>
        <v>2</v>
      </c>
      <c r="K661" s="1">
        <f t="shared" ref="K661:L661" si="1324">SUM(HOUR(E661)*3600,MINUTE(E661)*60,SECOND(E661))</f>
        <v>8</v>
      </c>
      <c r="L661" s="1">
        <f t="shared" si="1324"/>
        <v>5</v>
      </c>
      <c r="M661" s="1">
        <f t="shared" si="8"/>
        <v>3</v>
      </c>
      <c r="N661" s="1">
        <f>'Sem RTOS TX'!L660/H661</f>
        <v>111</v>
      </c>
      <c r="O661" s="1">
        <f>'Com RTOS TX'!L660/I661</f>
        <v>149.3333333</v>
      </c>
      <c r="P661" s="1">
        <f>'Sem RTOS RX'!$Z660/K661</f>
        <v>84</v>
      </c>
      <c r="Q661" s="1">
        <f>'Com RTOS RX'!$Z660/L661</f>
        <v>134.4</v>
      </c>
    </row>
    <row r="662" ht="15.75" customHeight="1">
      <c r="A662" s="3">
        <f>'Sem RTOS TX'!K661</f>
        <v>0.00009259259259</v>
      </c>
      <c r="B662" s="3">
        <f>'Com RTOS TX'!K661</f>
        <v>0.00005787037037</v>
      </c>
      <c r="C662" s="10">
        <f t="shared" si="3"/>
        <v>0.00003472222222</v>
      </c>
      <c r="E662" s="8">
        <f>'Sem RTOS RX'!Y1856</f>
        <v>0.0001041666667</v>
      </c>
      <c r="F662" s="8">
        <f>'Com RTOS RX'!Y2580</f>
        <v>0.00005787037037</v>
      </c>
      <c r="G662" s="10">
        <f t="shared" si="4"/>
        <v>0.0000462962963</v>
      </c>
      <c r="H662" s="1">
        <f t="shared" ref="H662:I662" si="1325">SUM(HOUR(A662)*3600,MINUTE(A662)*60,SECOND(A662))</f>
        <v>8</v>
      </c>
      <c r="I662" s="1">
        <f t="shared" si="1325"/>
        <v>5</v>
      </c>
      <c r="J662" s="1">
        <f t="shared" si="6"/>
        <v>3</v>
      </c>
      <c r="K662" s="1">
        <f t="shared" ref="K662:L662" si="1326">SUM(HOUR(E662)*3600,MINUTE(E662)*60,SECOND(E662))</f>
        <v>9</v>
      </c>
      <c r="L662" s="1">
        <f t="shared" si="1326"/>
        <v>5</v>
      </c>
      <c r="M662" s="1">
        <f t="shared" si="8"/>
        <v>4</v>
      </c>
      <c r="N662" s="1">
        <f>'Sem RTOS TX'!L661/H662</f>
        <v>111</v>
      </c>
      <c r="O662" s="1">
        <f>'Com RTOS TX'!L661/I662</f>
        <v>179.2</v>
      </c>
      <c r="P662" s="1">
        <f>'Sem RTOS RX'!$Z661/K662</f>
        <v>74.66666667</v>
      </c>
      <c r="Q662" s="1">
        <f>'Com RTOS RX'!$Z661/L662</f>
        <v>134.4</v>
      </c>
    </row>
    <row r="663" ht="15.75" customHeight="1">
      <c r="A663" s="3">
        <f>'Sem RTOS TX'!K662</f>
        <v>0.0001041666667</v>
      </c>
      <c r="B663" s="3">
        <f>'Com RTOS TX'!K662</f>
        <v>0.00005787037037</v>
      </c>
      <c r="C663" s="10">
        <f t="shared" si="3"/>
        <v>0.0000462962963</v>
      </c>
      <c r="E663" s="8">
        <f>'Sem RTOS RX'!Y1857</f>
        <v>0.00009259259259</v>
      </c>
      <c r="F663" s="8">
        <f>'Com RTOS RX'!Y2581</f>
        <v>0.00005787037037</v>
      </c>
      <c r="G663" s="10">
        <f t="shared" si="4"/>
        <v>0.00003472222222</v>
      </c>
      <c r="H663" s="1">
        <f t="shared" ref="H663:I663" si="1327">SUM(HOUR(A663)*3600,MINUTE(A663)*60,SECOND(A663))</f>
        <v>9</v>
      </c>
      <c r="I663" s="1">
        <f t="shared" si="1327"/>
        <v>5</v>
      </c>
      <c r="J663" s="1">
        <f t="shared" si="6"/>
        <v>4</v>
      </c>
      <c r="K663" s="1">
        <f t="shared" ref="K663:L663" si="1328">SUM(HOUR(E663)*3600,MINUTE(E663)*60,SECOND(E663))</f>
        <v>8</v>
      </c>
      <c r="L663" s="1">
        <f t="shared" si="1328"/>
        <v>5</v>
      </c>
      <c r="M663" s="1">
        <f t="shared" si="8"/>
        <v>3</v>
      </c>
      <c r="N663" s="1">
        <f>'Sem RTOS TX'!L662/H663</f>
        <v>98.66666667</v>
      </c>
      <c r="O663" s="1">
        <f>'Com RTOS TX'!L662/I663</f>
        <v>179.2</v>
      </c>
      <c r="P663" s="1">
        <f>'Sem RTOS RX'!$Z662/K663</f>
        <v>84</v>
      </c>
      <c r="Q663" s="1">
        <f>'Com RTOS RX'!$Z662/L663</f>
        <v>134.4</v>
      </c>
    </row>
    <row r="664" ht="15.75" customHeight="1">
      <c r="A664" s="3">
        <f>'Sem RTOS TX'!K663</f>
        <v>0.00009259259259</v>
      </c>
      <c r="B664" s="3">
        <f>'Com RTOS TX'!K663</f>
        <v>0.00005787037037</v>
      </c>
      <c r="C664" s="10">
        <f t="shared" si="3"/>
        <v>0.00003472222222</v>
      </c>
      <c r="E664" s="8">
        <f>'Sem RTOS RX'!Y1858</f>
        <v>0.0001851851852</v>
      </c>
      <c r="F664" s="8">
        <f>'Com RTOS RX'!Y2582</f>
        <v>0.00005787037037</v>
      </c>
      <c r="G664" s="10">
        <f t="shared" si="4"/>
        <v>0.0001273148148</v>
      </c>
      <c r="H664" s="1">
        <f t="shared" ref="H664:I664" si="1329">SUM(HOUR(A664)*3600,MINUTE(A664)*60,SECOND(A664))</f>
        <v>8</v>
      </c>
      <c r="I664" s="1">
        <f t="shared" si="1329"/>
        <v>5</v>
      </c>
      <c r="J664" s="1">
        <f t="shared" si="6"/>
        <v>3</v>
      </c>
      <c r="K664" s="1">
        <f t="shared" ref="K664:L664" si="1330">SUM(HOUR(E664)*3600,MINUTE(E664)*60,SECOND(E664))</f>
        <v>16</v>
      </c>
      <c r="L664" s="1">
        <f t="shared" si="1330"/>
        <v>5</v>
      </c>
      <c r="M664" s="1">
        <f t="shared" si="8"/>
        <v>11</v>
      </c>
      <c r="N664" s="1">
        <f>'Sem RTOS TX'!L663/H664</f>
        <v>111</v>
      </c>
      <c r="O664" s="1">
        <f>'Com RTOS TX'!L663/I664</f>
        <v>179.2</v>
      </c>
      <c r="P664" s="1">
        <f>'Sem RTOS RX'!$Z663/K664</f>
        <v>42</v>
      </c>
      <c r="Q664" s="1">
        <f>'Com RTOS RX'!$Z663/L664</f>
        <v>134.4</v>
      </c>
    </row>
    <row r="665" ht="15.75" customHeight="1">
      <c r="A665" s="3">
        <f>'Sem RTOS TX'!K664</f>
        <v>0.00009259259259</v>
      </c>
      <c r="B665" s="3">
        <f>'Com RTOS TX'!K664</f>
        <v>0.00005787037037</v>
      </c>
      <c r="C665" s="10">
        <f t="shared" si="3"/>
        <v>0.00003472222222</v>
      </c>
      <c r="E665" s="8">
        <f>'Sem RTOS RX'!Y1859</f>
        <v>0.00009259259259</v>
      </c>
      <c r="F665" s="8">
        <f>'Com RTOS RX'!Y2583</f>
        <v>0.0001157407407</v>
      </c>
      <c r="G665" s="10">
        <f t="shared" si="4"/>
        <v>0.00002314814815</v>
      </c>
      <c r="H665" s="1">
        <f t="shared" ref="H665:I665" si="1331">SUM(HOUR(A665)*3600,MINUTE(A665)*60,SECOND(A665))</f>
        <v>8</v>
      </c>
      <c r="I665" s="1">
        <f t="shared" si="1331"/>
        <v>5</v>
      </c>
      <c r="J665" s="1">
        <f t="shared" si="6"/>
        <v>3</v>
      </c>
      <c r="K665" s="1">
        <f t="shared" ref="K665:L665" si="1332">SUM(HOUR(E665)*3600,MINUTE(E665)*60,SECOND(E665))</f>
        <v>8</v>
      </c>
      <c r="L665" s="1">
        <f t="shared" si="1332"/>
        <v>10</v>
      </c>
      <c r="M665" s="1">
        <f t="shared" si="8"/>
        <v>2</v>
      </c>
      <c r="N665" s="1">
        <f>'Sem RTOS TX'!L664/H665</f>
        <v>111</v>
      </c>
      <c r="O665" s="1">
        <f>'Com RTOS TX'!L664/I665</f>
        <v>179.2</v>
      </c>
      <c r="P665" s="1">
        <f>'Sem RTOS RX'!$Z664/K665</f>
        <v>84</v>
      </c>
      <c r="Q665" s="1">
        <f>'Com RTOS RX'!$Z664/L665</f>
        <v>67.2</v>
      </c>
    </row>
    <row r="666" ht="15.75" customHeight="1">
      <c r="A666" s="3">
        <f>'Sem RTOS TX'!K665</f>
        <v>0.00009259259259</v>
      </c>
      <c r="B666" s="3">
        <f>'Com RTOS TX'!K665</f>
        <v>0.00005787037037</v>
      </c>
      <c r="C666" s="10">
        <f t="shared" si="3"/>
        <v>0.00003472222222</v>
      </c>
      <c r="E666" s="8">
        <f>'Sem RTOS RX'!Y1860</f>
        <v>0.0001851851852</v>
      </c>
      <c r="F666" s="8">
        <f>'Com RTOS RX'!Y2584</f>
        <v>0.00005787037037</v>
      </c>
      <c r="G666" s="10">
        <f t="shared" si="4"/>
        <v>0.0001273148148</v>
      </c>
      <c r="H666" s="1">
        <f t="shared" ref="H666:I666" si="1333">SUM(HOUR(A666)*3600,MINUTE(A666)*60,SECOND(A666))</f>
        <v>8</v>
      </c>
      <c r="I666" s="1">
        <f t="shared" si="1333"/>
        <v>5</v>
      </c>
      <c r="J666" s="1">
        <f t="shared" si="6"/>
        <v>3</v>
      </c>
      <c r="K666" s="1">
        <f t="shared" ref="K666:L666" si="1334">SUM(HOUR(E666)*3600,MINUTE(E666)*60,SECOND(E666))</f>
        <v>16</v>
      </c>
      <c r="L666" s="1">
        <f t="shared" si="1334"/>
        <v>5</v>
      </c>
      <c r="M666" s="1">
        <f t="shared" si="8"/>
        <v>11</v>
      </c>
      <c r="N666" s="1">
        <f>'Sem RTOS TX'!L665/H666</f>
        <v>111</v>
      </c>
      <c r="O666" s="1">
        <f>'Com RTOS TX'!L665/I666</f>
        <v>179.2</v>
      </c>
      <c r="P666" s="1">
        <f>'Sem RTOS RX'!$Z665/K666</f>
        <v>42</v>
      </c>
      <c r="Q666" s="1">
        <f>'Com RTOS RX'!$Z665/L666</f>
        <v>134.4</v>
      </c>
    </row>
    <row r="667" ht="15.75" customHeight="1">
      <c r="A667" s="3">
        <f>'Sem RTOS TX'!K666</f>
        <v>0.00009259259259</v>
      </c>
      <c r="B667" s="3">
        <f>'Com RTOS TX'!K666</f>
        <v>0.00005787037037</v>
      </c>
      <c r="C667" s="10">
        <f t="shared" si="3"/>
        <v>0.00003472222222</v>
      </c>
      <c r="E667" s="8">
        <f>'Sem RTOS RX'!Y1861</f>
        <v>0.0001851851852</v>
      </c>
      <c r="F667" s="8">
        <f>'Com RTOS RX'!Y2585</f>
        <v>0.00005787037037</v>
      </c>
      <c r="G667" s="10">
        <f t="shared" si="4"/>
        <v>0.0001273148148</v>
      </c>
      <c r="H667" s="1">
        <f t="shared" ref="H667:I667" si="1335">SUM(HOUR(A667)*3600,MINUTE(A667)*60,SECOND(A667))</f>
        <v>8</v>
      </c>
      <c r="I667" s="1">
        <f t="shared" si="1335"/>
        <v>5</v>
      </c>
      <c r="J667" s="1">
        <f t="shared" si="6"/>
        <v>3</v>
      </c>
      <c r="K667" s="1">
        <f t="shared" ref="K667:L667" si="1336">SUM(HOUR(E667)*3600,MINUTE(E667)*60,SECOND(E667))</f>
        <v>16</v>
      </c>
      <c r="L667" s="1">
        <f t="shared" si="1336"/>
        <v>5</v>
      </c>
      <c r="M667" s="1">
        <f t="shared" si="8"/>
        <v>11</v>
      </c>
      <c r="N667" s="1">
        <f>'Sem RTOS TX'!L666/H667</f>
        <v>111</v>
      </c>
      <c r="O667" s="1">
        <f>'Com RTOS TX'!L666/I667</f>
        <v>179.2</v>
      </c>
      <c r="P667" s="1">
        <f>'Sem RTOS RX'!$Z666/K667</f>
        <v>42</v>
      </c>
      <c r="Q667" s="1">
        <f>'Com RTOS RX'!$Z666/L667</f>
        <v>134.4</v>
      </c>
    </row>
    <row r="668" ht="15.75" customHeight="1">
      <c r="A668" s="3">
        <f>'Sem RTOS TX'!K667</f>
        <v>0.00009259259259</v>
      </c>
      <c r="B668" s="3">
        <f>'Com RTOS TX'!K667</f>
        <v>0.00005787037037</v>
      </c>
      <c r="C668" s="10">
        <f t="shared" si="3"/>
        <v>0.00003472222222</v>
      </c>
      <c r="E668" s="8">
        <f>'Sem RTOS RX'!Y1862</f>
        <v>0.00009259259259</v>
      </c>
      <c r="F668" s="8">
        <f>'Com RTOS RX'!Y2586</f>
        <v>0.00005787037037</v>
      </c>
      <c r="G668" s="10">
        <f t="shared" si="4"/>
        <v>0.00003472222222</v>
      </c>
      <c r="H668" s="1">
        <f t="shared" ref="H668:I668" si="1337">SUM(HOUR(A668)*3600,MINUTE(A668)*60,SECOND(A668))</f>
        <v>8</v>
      </c>
      <c r="I668" s="1">
        <f t="shared" si="1337"/>
        <v>5</v>
      </c>
      <c r="J668" s="1">
        <f t="shared" si="6"/>
        <v>3</v>
      </c>
      <c r="K668" s="1">
        <f t="shared" ref="K668:L668" si="1338">SUM(HOUR(E668)*3600,MINUTE(E668)*60,SECOND(E668))</f>
        <v>8</v>
      </c>
      <c r="L668" s="1">
        <f t="shared" si="1338"/>
        <v>5</v>
      </c>
      <c r="M668" s="1">
        <f t="shared" si="8"/>
        <v>3</v>
      </c>
      <c r="N668" s="1">
        <f>'Sem RTOS TX'!L667/H668</f>
        <v>111</v>
      </c>
      <c r="O668" s="1">
        <f>'Com RTOS TX'!L667/I668</f>
        <v>179.2</v>
      </c>
      <c r="P668" s="1">
        <f>'Sem RTOS RX'!$Z667/K668</f>
        <v>84</v>
      </c>
      <c r="Q668" s="1">
        <f>'Com RTOS RX'!$Z667/L668</f>
        <v>134.4</v>
      </c>
    </row>
    <row r="669" ht="15.75" customHeight="1">
      <c r="A669" s="3">
        <f>'Sem RTOS TX'!K668</f>
        <v>0.00009259259259</v>
      </c>
      <c r="B669" s="3">
        <f>'Com RTOS TX'!K668</f>
        <v>0.00005787037037</v>
      </c>
      <c r="C669" s="10">
        <f t="shared" si="3"/>
        <v>0.00003472222222</v>
      </c>
      <c r="E669" s="8">
        <f>'Sem RTOS RX'!Y1863</f>
        <v>0.00009259259259</v>
      </c>
      <c r="F669" s="8">
        <f>'Com RTOS RX'!Y2587</f>
        <v>0.00005787037037</v>
      </c>
      <c r="G669" s="10">
        <f t="shared" si="4"/>
        <v>0.00003472222222</v>
      </c>
      <c r="H669" s="1">
        <f t="shared" ref="H669:I669" si="1339">SUM(HOUR(A669)*3600,MINUTE(A669)*60,SECOND(A669))</f>
        <v>8</v>
      </c>
      <c r="I669" s="1">
        <f t="shared" si="1339"/>
        <v>5</v>
      </c>
      <c r="J669" s="1">
        <f t="shared" si="6"/>
        <v>3</v>
      </c>
      <c r="K669" s="1">
        <f t="shared" ref="K669:L669" si="1340">SUM(HOUR(E669)*3600,MINUTE(E669)*60,SECOND(E669))</f>
        <v>8</v>
      </c>
      <c r="L669" s="1">
        <f t="shared" si="1340"/>
        <v>5</v>
      </c>
      <c r="M669" s="1">
        <f t="shared" si="8"/>
        <v>3</v>
      </c>
      <c r="N669" s="1">
        <f>'Sem RTOS TX'!L668/H669</f>
        <v>111</v>
      </c>
      <c r="O669" s="1">
        <f>'Com RTOS TX'!L668/I669</f>
        <v>179.2</v>
      </c>
      <c r="P669" s="1">
        <f>'Sem RTOS RX'!$Z668/K669</f>
        <v>84</v>
      </c>
      <c r="Q669" s="1">
        <f>'Com RTOS RX'!$Z668/L669</f>
        <v>134.4</v>
      </c>
    </row>
    <row r="670" ht="15.75" customHeight="1">
      <c r="A670" s="3">
        <f>'Sem RTOS TX'!K669</f>
        <v>0.00009259259259</v>
      </c>
      <c r="B670" s="3">
        <f>'Com RTOS TX'!K669</f>
        <v>0.00005787037037</v>
      </c>
      <c r="C670" s="10">
        <f t="shared" si="3"/>
        <v>0.00003472222222</v>
      </c>
      <c r="E670" s="8">
        <f>'Sem RTOS RX'!Y1864</f>
        <v>0.00009259259259</v>
      </c>
      <c r="F670" s="8">
        <f>'Com RTOS RX'!Y2588</f>
        <v>0.00005787037037</v>
      </c>
      <c r="G670" s="10">
        <f t="shared" si="4"/>
        <v>0.00003472222222</v>
      </c>
      <c r="H670" s="1">
        <f t="shared" ref="H670:I670" si="1341">SUM(HOUR(A670)*3600,MINUTE(A670)*60,SECOND(A670))</f>
        <v>8</v>
      </c>
      <c r="I670" s="1">
        <f t="shared" si="1341"/>
        <v>5</v>
      </c>
      <c r="J670" s="1">
        <f t="shared" si="6"/>
        <v>3</v>
      </c>
      <c r="K670" s="1">
        <f t="shared" ref="K670:L670" si="1342">SUM(HOUR(E670)*3600,MINUTE(E670)*60,SECOND(E670))</f>
        <v>8</v>
      </c>
      <c r="L670" s="1">
        <f t="shared" si="1342"/>
        <v>5</v>
      </c>
      <c r="M670" s="1">
        <f t="shared" si="8"/>
        <v>3</v>
      </c>
      <c r="N670" s="1">
        <f>'Sem RTOS TX'!L669/H670</f>
        <v>111</v>
      </c>
      <c r="O670" s="1">
        <f>'Com RTOS TX'!L669/I670</f>
        <v>179.2</v>
      </c>
      <c r="P670" s="1">
        <f>'Sem RTOS RX'!$Z669/K670</f>
        <v>84</v>
      </c>
      <c r="Q670" s="1">
        <f>'Com RTOS RX'!$Z669/L670</f>
        <v>134.4</v>
      </c>
    </row>
    <row r="671" ht="15.75" customHeight="1">
      <c r="A671" s="3">
        <f>'Sem RTOS TX'!K670</f>
        <v>0.00009259259259</v>
      </c>
      <c r="B671" s="3">
        <f>'Com RTOS TX'!K670</f>
        <v>0.00005787037037</v>
      </c>
      <c r="C671" s="10">
        <f t="shared" si="3"/>
        <v>0.00003472222222</v>
      </c>
      <c r="E671" s="8">
        <f>'Sem RTOS RX'!Y1865</f>
        <v>0.0001967592593</v>
      </c>
      <c r="F671" s="8">
        <f>'Com RTOS RX'!Y2589</f>
        <v>0.00005787037037</v>
      </c>
      <c r="G671" s="10">
        <f t="shared" si="4"/>
        <v>0.0001388888889</v>
      </c>
      <c r="H671" s="1">
        <f t="shared" ref="H671:I671" si="1343">SUM(HOUR(A671)*3600,MINUTE(A671)*60,SECOND(A671))</f>
        <v>8</v>
      </c>
      <c r="I671" s="1">
        <f t="shared" si="1343"/>
        <v>5</v>
      </c>
      <c r="J671" s="1">
        <f t="shared" si="6"/>
        <v>3</v>
      </c>
      <c r="K671" s="1">
        <f t="shared" ref="K671:L671" si="1344">SUM(HOUR(E671)*3600,MINUTE(E671)*60,SECOND(E671))</f>
        <v>17</v>
      </c>
      <c r="L671" s="1">
        <f t="shared" si="1344"/>
        <v>5</v>
      </c>
      <c r="M671" s="1">
        <f t="shared" si="8"/>
        <v>12</v>
      </c>
      <c r="N671" s="1">
        <f>'Sem RTOS TX'!L670/H671</f>
        <v>111</v>
      </c>
      <c r="O671" s="1">
        <f>'Com RTOS TX'!L670/I671</f>
        <v>179.2</v>
      </c>
      <c r="P671" s="1">
        <f>'Sem RTOS RX'!$Z670/K671</f>
        <v>39.52941176</v>
      </c>
      <c r="Q671" s="1">
        <f>'Com RTOS RX'!$Z670/L671</f>
        <v>134.4</v>
      </c>
    </row>
    <row r="672" ht="15.75" customHeight="1">
      <c r="A672" s="3">
        <f>'Sem RTOS TX'!K671</f>
        <v>0.00009259259259</v>
      </c>
      <c r="B672" s="3">
        <f>'Com RTOS TX'!K671</f>
        <v>0.00005787037037</v>
      </c>
      <c r="C672" s="10">
        <f t="shared" si="3"/>
        <v>0.00003472222222</v>
      </c>
      <c r="E672" s="8">
        <f>'Sem RTOS RX'!Y1866</f>
        <v>0.00009259259259</v>
      </c>
      <c r="F672" s="8">
        <f>'Com RTOS RX'!Y2590</f>
        <v>0.0001157407407</v>
      </c>
      <c r="G672" s="10">
        <f t="shared" si="4"/>
        <v>0.00002314814815</v>
      </c>
      <c r="H672" s="1">
        <f t="shared" ref="H672:I672" si="1345">SUM(HOUR(A672)*3600,MINUTE(A672)*60,SECOND(A672))</f>
        <v>8</v>
      </c>
      <c r="I672" s="1">
        <f t="shared" si="1345"/>
        <v>5</v>
      </c>
      <c r="J672" s="1">
        <f t="shared" si="6"/>
        <v>3</v>
      </c>
      <c r="K672" s="1">
        <f t="shared" ref="K672:L672" si="1346">SUM(HOUR(E672)*3600,MINUTE(E672)*60,SECOND(E672))</f>
        <v>8</v>
      </c>
      <c r="L672" s="1">
        <f t="shared" si="1346"/>
        <v>10</v>
      </c>
      <c r="M672" s="1">
        <f t="shared" si="8"/>
        <v>2</v>
      </c>
      <c r="N672" s="1">
        <f>'Sem RTOS TX'!L671/H672</f>
        <v>111</v>
      </c>
      <c r="O672" s="1">
        <f>'Com RTOS TX'!L671/I672</f>
        <v>179.2</v>
      </c>
      <c r="P672" s="1">
        <f>'Sem RTOS RX'!$Z671/K672</f>
        <v>84</v>
      </c>
      <c r="Q672" s="1">
        <f>'Com RTOS RX'!$Z671/L672</f>
        <v>67.2</v>
      </c>
    </row>
    <row r="673" ht="15.75" customHeight="1">
      <c r="A673" s="3">
        <f>'Sem RTOS TX'!K672</f>
        <v>0.00009259259259</v>
      </c>
      <c r="B673" s="3">
        <f>'Com RTOS TX'!K672</f>
        <v>0.00006944444444</v>
      </c>
      <c r="C673" s="10">
        <f t="shared" si="3"/>
        <v>0.00002314814815</v>
      </c>
      <c r="E673" s="8">
        <f>'Sem RTOS RX'!Y1867</f>
        <v>0.00009259259259</v>
      </c>
      <c r="F673" s="8">
        <f>'Com RTOS RX'!Y2591</f>
        <v>0.00005787037037</v>
      </c>
      <c r="G673" s="10">
        <f t="shared" si="4"/>
        <v>0.00003472222222</v>
      </c>
      <c r="H673" s="1">
        <f t="shared" ref="H673:I673" si="1347">SUM(HOUR(A673)*3600,MINUTE(A673)*60,SECOND(A673))</f>
        <v>8</v>
      </c>
      <c r="I673" s="1">
        <f t="shared" si="1347"/>
        <v>6</v>
      </c>
      <c r="J673" s="1">
        <f t="shared" si="6"/>
        <v>2</v>
      </c>
      <c r="K673" s="1">
        <f t="shared" ref="K673:L673" si="1348">SUM(HOUR(E673)*3600,MINUTE(E673)*60,SECOND(E673))</f>
        <v>8</v>
      </c>
      <c r="L673" s="1">
        <f t="shared" si="1348"/>
        <v>5</v>
      </c>
      <c r="M673" s="1">
        <f t="shared" si="8"/>
        <v>3</v>
      </c>
      <c r="N673" s="1">
        <f>'Sem RTOS TX'!L672/H673</f>
        <v>111</v>
      </c>
      <c r="O673" s="1">
        <f>'Com RTOS TX'!L672/I673</f>
        <v>149.3333333</v>
      </c>
      <c r="P673" s="1">
        <f>'Sem RTOS RX'!$Z672/K673</f>
        <v>84</v>
      </c>
      <c r="Q673" s="1">
        <f>'Com RTOS RX'!$Z672/L673</f>
        <v>134.4</v>
      </c>
    </row>
    <row r="674" ht="15.75" customHeight="1">
      <c r="A674" s="3">
        <f>'Sem RTOS TX'!K673</f>
        <v>0.00009259259259</v>
      </c>
      <c r="B674" s="3">
        <f>'Com RTOS TX'!K673</f>
        <v>0.00005787037037</v>
      </c>
      <c r="C674" s="10">
        <f t="shared" si="3"/>
        <v>0.00003472222222</v>
      </c>
      <c r="E674" s="8">
        <f>'Sem RTOS RX'!Y1868</f>
        <v>0.00009259259259</v>
      </c>
      <c r="F674" s="8">
        <f>'Com RTOS RX'!Y2592</f>
        <v>0.00005787037037</v>
      </c>
      <c r="G674" s="10">
        <f t="shared" si="4"/>
        <v>0.00003472222222</v>
      </c>
      <c r="H674" s="1">
        <f t="shared" ref="H674:I674" si="1349">SUM(HOUR(A674)*3600,MINUTE(A674)*60,SECOND(A674))</f>
        <v>8</v>
      </c>
      <c r="I674" s="1">
        <f t="shared" si="1349"/>
        <v>5</v>
      </c>
      <c r="J674" s="1">
        <f t="shared" si="6"/>
        <v>3</v>
      </c>
      <c r="K674" s="1">
        <f t="shared" ref="K674:L674" si="1350">SUM(HOUR(E674)*3600,MINUTE(E674)*60,SECOND(E674))</f>
        <v>8</v>
      </c>
      <c r="L674" s="1">
        <f t="shared" si="1350"/>
        <v>5</v>
      </c>
      <c r="M674" s="1">
        <f t="shared" si="8"/>
        <v>3</v>
      </c>
      <c r="N674" s="1">
        <f>'Sem RTOS TX'!L673/H674</f>
        <v>111</v>
      </c>
      <c r="O674" s="1">
        <f>'Com RTOS TX'!L673/I674</f>
        <v>179.2</v>
      </c>
      <c r="P674" s="1">
        <f>'Sem RTOS RX'!$Z673/K674</f>
        <v>84</v>
      </c>
      <c r="Q674" s="1">
        <f>'Com RTOS RX'!$Z673/L674</f>
        <v>134.4</v>
      </c>
    </row>
    <row r="675" ht="15.75" customHeight="1">
      <c r="A675" s="3">
        <f>'Sem RTOS TX'!K674</f>
        <v>0.00009259259259</v>
      </c>
      <c r="B675" s="3">
        <f>'Com RTOS TX'!K674</f>
        <v>0.00005787037037</v>
      </c>
      <c r="C675" s="10">
        <f t="shared" si="3"/>
        <v>0.00003472222222</v>
      </c>
      <c r="E675" s="8">
        <f>'Sem RTOS RX'!Y1869</f>
        <v>0.0001851851852</v>
      </c>
      <c r="F675" s="8">
        <f>'Com RTOS RX'!Y2593</f>
        <v>0.00005787037037</v>
      </c>
      <c r="G675" s="10">
        <f t="shared" si="4"/>
        <v>0.0001273148148</v>
      </c>
      <c r="H675" s="1">
        <f t="shared" ref="H675:I675" si="1351">SUM(HOUR(A675)*3600,MINUTE(A675)*60,SECOND(A675))</f>
        <v>8</v>
      </c>
      <c r="I675" s="1">
        <f t="shared" si="1351"/>
        <v>5</v>
      </c>
      <c r="J675" s="1">
        <f t="shared" si="6"/>
        <v>3</v>
      </c>
      <c r="K675" s="1">
        <f t="shared" ref="K675:L675" si="1352">SUM(HOUR(E675)*3600,MINUTE(E675)*60,SECOND(E675))</f>
        <v>16</v>
      </c>
      <c r="L675" s="1">
        <f t="shared" si="1352"/>
        <v>5</v>
      </c>
      <c r="M675" s="1">
        <f t="shared" si="8"/>
        <v>11</v>
      </c>
      <c r="N675" s="1">
        <f>'Sem RTOS TX'!L674/H675</f>
        <v>111</v>
      </c>
      <c r="O675" s="1">
        <f>'Com RTOS TX'!L674/I675</f>
        <v>179.2</v>
      </c>
      <c r="P675" s="1">
        <f>'Sem RTOS RX'!$Z674/K675</f>
        <v>42</v>
      </c>
      <c r="Q675" s="1">
        <f>'Com RTOS RX'!$Z674/L675</f>
        <v>134.4</v>
      </c>
    </row>
    <row r="676" ht="15.75" customHeight="1">
      <c r="A676" s="3">
        <f>'Sem RTOS TX'!K675</f>
        <v>0.00009259259259</v>
      </c>
      <c r="B676" s="3">
        <f>'Com RTOS TX'!K675</f>
        <v>0.00005787037037</v>
      </c>
      <c r="C676" s="10">
        <f t="shared" si="3"/>
        <v>0.00003472222222</v>
      </c>
      <c r="E676" s="8">
        <f>'Sem RTOS RX'!Y1870</f>
        <v>0.00009259259259</v>
      </c>
      <c r="F676" s="8">
        <f>'Com RTOS RX'!Y2594</f>
        <v>0.00005787037037</v>
      </c>
      <c r="G676" s="10">
        <f t="shared" si="4"/>
        <v>0.00003472222222</v>
      </c>
      <c r="H676" s="1">
        <f t="shared" ref="H676:I676" si="1353">SUM(HOUR(A676)*3600,MINUTE(A676)*60,SECOND(A676))</f>
        <v>8</v>
      </c>
      <c r="I676" s="1">
        <f t="shared" si="1353"/>
        <v>5</v>
      </c>
      <c r="J676" s="1">
        <f t="shared" si="6"/>
        <v>3</v>
      </c>
      <c r="K676" s="1">
        <f t="shared" ref="K676:L676" si="1354">SUM(HOUR(E676)*3600,MINUTE(E676)*60,SECOND(E676))</f>
        <v>8</v>
      </c>
      <c r="L676" s="1">
        <f t="shared" si="1354"/>
        <v>5</v>
      </c>
      <c r="M676" s="1">
        <f t="shared" si="8"/>
        <v>3</v>
      </c>
      <c r="N676" s="1">
        <f>'Sem RTOS TX'!L675/H676</f>
        <v>111</v>
      </c>
      <c r="O676" s="1">
        <f>'Com RTOS TX'!L675/I676</f>
        <v>179.2</v>
      </c>
      <c r="P676" s="1">
        <f>'Sem RTOS RX'!$Z675/K676</f>
        <v>84</v>
      </c>
      <c r="Q676" s="1">
        <f>'Com RTOS RX'!$Z675/L676</f>
        <v>134.4</v>
      </c>
    </row>
    <row r="677" ht="15.75" customHeight="1">
      <c r="A677" s="3">
        <f>'Sem RTOS TX'!K676</f>
        <v>0.00009259259259</v>
      </c>
      <c r="B677" s="3">
        <f>'Com RTOS TX'!K676</f>
        <v>0.00005787037037</v>
      </c>
      <c r="C677" s="10">
        <f t="shared" si="3"/>
        <v>0.00003472222222</v>
      </c>
      <c r="E677" s="8">
        <f>'Sem RTOS RX'!Y1871</f>
        <v>0.00009259259259</v>
      </c>
      <c r="F677" s="8">
        <f>'Com RTOS RX'!Y2595</f>
        <v>0.00006944444444</v>
      </c>
      <c r="G677" s="10">
        <f t="shared" si="4"/>
        <v>0.00002314814815</v>
      </c>
      <c r="H677" s="1">
        <f t="shared" ref="H677:I677" si="1355">SUM(HOUR(A677)*3600,MINUTE(A677)*60,SECOND(A677))</f>
        <v>8</v>
      </c>
      <c r="I677" s="1">
        <f t="shared" si="1355"/>
        <v>5</v>
      </c>
      <c r="J677" s="1">
        <f t="shared" si="6"/>
        <v>3</v>
      </c>
      <c r="K677" s="1">
        <f t="shared" ref="K677:L677" si="1356">SUM(HOUR(E677)*3600,MINUTE(E677)*60,SECOND(E677))</f>
        <v>8</v>
      </c>
      <c r="L677" s="1">
        <f t="shared" si="1356"/>
        <v>6</v>
      </c>
      <c r="M677" s="1">
        <f t="shared" si="8"/>
        <v>2</v>
      </c>
      <c r="N677" s="1">
        <f>'Sem RTOS TX'!L676/H677</f>
        <v>111</v>
      </c>
      <c r="O677" s="1">
        <f>'Com RTOS TX'!L676/I677</f>
        <v>179.2</v>
      </c>
      <c r="P677" s="1">
        <f>'Sem RTOS RX'!$Z676/K677</f>
        <v>84</v>
      </c>
      <c r="Q677" s="1">
        <f>'Com RTOS RX'!$Z676/L677</f>
        <v>112</v>
      </c>
    </row>
    <row r="678" ht="15.75" customHeight="1">
      <c r="A678" s="3">
        <f>'Sem RTOS TX'!K677</f>
        <v>0.00009259259259</v>
      </c>
      <c r="B678" s="3">
        <f>'Com RTOS TX'!K677</f>
        <v>0.00005787037037</v>
      </c>
      <c r="C678" s="10">
        <f t="shared" si="3"/>
        <v>0.00003472222222</v>
      </c>
      <c r="E678" s="8">
        <f>'Sem RTOS RX'!Y1872</f>
        <v>0.00009259259259</v>
      </c>
      <c r="F678" s="8">
        <f>'Com RTOS RX'!Y2596</f>
        <v>0.00005787037037</v>
      </c>
      <c r="G678" s="10">
        <f t="shared" si="4"/>
        <v>0.00003472222222</v>
      </c>
      <c r="H678" s="1">
        <f t="shared" ref="H678:I678" si="1357">SUM(HOUR(A678)*3600,MINUTE(A678)*60,SECOND(A678))</f>
        <v>8</v>
      </c>
      <c r="I678" s="1">
        <f t="shared" si="1357"/>
        <v>5</v>
      </c>
      <c r="J678" s="1">
        <f t="shared" si="6"/>
        <v>3</v>
      </c>
      <c r="K678" s="1">
        <f t="shared" ref="K678:L678" si="1358">SUM(HOUR(E678)*3600,MINUTE(E678)*60,SECOND(E678))</f>
        <v>8</v>
      </c>
      <c r="L678" s="1">
        <f t="shared" si="1358"/>
        <v>5</v>
      </c>
      <c r="M678" s="1">
        <f t="shared" si="8"/>
        <v>3</v>
      </c>
      <c r="N678" s="1">
        <f>'Sem RTOS TX'!L677/H678</f>
        <v>111</v>
      </c>
      <c r="O678" s="1">
        <f>'Com RTOS TX'!L677/I678</f>
        <v>179.2</v>
      </c>
      <c r="P678" s="1">
        <f>'Sem RTOS RX'!$Z677/K678</f>
        <v>84</v>
      </c>
      <c r="Q678" s="1">
        <f>'Com RTOS RX'!$Z677/L678</f>
        <v>134.4</v>
      </c>
    </row>
    <row r="679" ht="15.75" customHeight="1">
      <c r="A679" s="3">
        <f>'Sem RTOS TX'!K678</f>
        <v>0.0001041666667</v>
      </c>
      <c r="B679" s="3">
        <f>'Com RTOS TX'!K678</f>
        <v>0.00005787037037</v>
      </c>
      <c r="C679" s="10">
        <f t="shared" si="3"/>
        <v>0.0000462962963</v>
      </c>
      <c r="E679" s="8">
        <f>'Sem RTOS RX'!Y1873</f>
        <v>0.0001851851852</v>
      </c>
      <c r="F679" s="8">
        <f>'Com RTOS RX'!Y2597</f>
        <v>0.0001157407407</v>
      </c>
      <c r="G679" s="10">
        <f t="shared" si="4"/>
        <v>0.00006944444444</v>
      </c>
      <c r="H679" s="1">
        <f t="shared" ref="H679:I679" si="1359">SUM(HOUR(A679)*3600,MINUTE(A679)*60,SECOND(A679))</f>
        <v>9</v>
      </c>
      <c r="I679" s="1">
        <f t="shared" si="1359"/>
        <v>5</v>
      </c>
      <c r="J679" s="1">
        <f t="shared" si="6"/>
        <v>4</v>
      </c>
      <c r="K679" s="1">
        <f t="shared" ref="K679:L679" si="1360">SUM(HOUR(E679)*3600,MINUTE(E679)*60,SECOND(E679))</f>
        <v>16</v>
      </c>
      <c r="L679" s="1">
        <f t="shared" si="1360"/>
        <v>10</v>
      </c>
      <c r="M679" s="1">
        <f t="shared" si="8"/>
        <v>6</v>
      </c>
      <c r="N679" s="1">
        <f>'Sem RTOS TX'!L678/H679</f>
        <v>98.66666667</v>
      </c>
      <c r="O679" s="1">
        <f>'Com RTOS TX'!L678/I679</f>
        <v>179.2</v>
      </c>
      <c r="P679" s="1">
        <f>'Sem RTOS RX'!$Z678/K679</f>
        <v>42</v>
      </c>
      <c r="Q679" s="1">
        <f>'Com RTOS RX'!$Z678/L679</f>
        <v>67.2</v>
      </c>
    </row>
    <row r="680" ht="15.75" customHeight="1">
      <c r="A680" s="3">
        <f>'Sem RTOS TX'!K679</f>
        <v>0.00009259259259</v>
      </c>
      <c r="B680" s="3">
        <f>'Com RTOS TX'!K679</f>
        <v>0.00005787037037</v>
      </c>
      <c r="C680" s="10">
        <f t="shared" si="3"/>
        <v>0.00003472222222</v>
      </c>
      <c r="E680" s="8">
        <f>'Sem RTOS RX'!Y1874</f>
        <v>0.00009259259259</v>
      </c>
      <c r="F680" s="8">
        <f>'Com RTOS RX'!Y2598</f>
        <v>0.00005787037037</v>
      </c>
      <c r="G680" s="10">
        <f t="shared" si="4"/>
        <v>0.00003472222222</v>
      </c>
      <c r="H680" s="1">
        <f t="shared" ref="H680:I680" si="1361">SUM(HOUR(A680)*3600,MINUTE(A680)*60,SECOND(A680))</f>
        <v>8</v>
      </c>
      <c r="I680" s="1">
        <f t="shared" si="1361"/>
        <v>5</v>
      </c>
      <c r="J680" s="1">
        <f t="shared" si="6"/>
        <v>3</v>
      </c>
      <c r="K680" s="1">
        <f t="shared" ref="K680:L680" si="1362">SUM(HOUR(E680)*3600,MINUTE(E680)*60,SECOND(E680))</f>
        <v>8</v>
      </c>
      <c r="L680" s="1">
        <f t="shared" si="1362"/>
        <v>5</v>
      </c>
      <c r="M680" s="1">
        <f t="shared" si="8"/>
        <v>3</v>
      </c>
      <c r="N680" s="1">
        <f>'Sem RTOS TX'!L679/H680</f>
        <v>111</v>
      </c>
      <c r="O680" s="1">
        <f>'Com RTOS TX'!L679/I680</f>
        <v>179.2</v>
      </c>
      <c r="P680" s="1">
        <f>'Sem RTOS RX'!$Z679/K680</f>
        <v>84</v>
      </c>
      <c r="Q680" s="1">
        <f>'Com RTOS RX'!$Z679/L680</f>
        <v>134.4</v>
      </c>
    </row>
    <row r="681" ht="15.75" customHeight="1">
      <c r="A681" s="3">
        <f>'Sem RTOS TX'!K680</f>
        <v>0.00009259259259</v>
      </c>
      <c r="B681" s="3">
        <f>'Com RTOS TX'!K680</f>
        <v>0.00005787037037</v>
      </c>
      <c r="C681" s="10">
        <f t="shared" si="3"/>
        <v>0.00003472222222</v>
      </c>
      <c r="E681" s="8">
        <f>'Sem RTOS RX'!Y1875</f>
        <v>0.00009259259259</v>
      </c>
      <c r="F681" s="8">
        <f>'Com RTOS RX'!Y2599</f>
        <v>0.00005787037037</v>
      </c>
      <c r="G681" s="10">
        <f t="shared" si="4"/>
        <v>0.00003472222222</v>
      </c>
      <c r="H681" s="1">
        <f t="shared" ref="H681:I681" si="1363">SUM(HOUR(A681)*3600,MINUTE(A681)*60,SECOND(A681))</f>
        <v>8</v>
      </c>
      <c r="I681" s="1">
        <f t="shared" si="1363"/>
        <v>5</v>
      </c>
      <c r="J681" s="1">
        <f t="shared" si="6"/>
        <v>3</v>
      </c>
      <c r="K681" s="1">
        <f t="shared" ref="K681:L681" si="1364">SUM(HOUR(E681)*3600,MINUTE(E681)*60,SECOND(E681))</f>
        <v>8</v>
      </c>
      <c r="L681" s="1">
        <f t="shared" si="1364"/>
        <v>5</v>
      </c>
      <c r="M681" s="1">
        <f t="shared" si="8"/>
        <v>3</v>
      </c>
      <c r="N681" s="1">
        <f>'Sem RTOS TX'!L680/H681</f>
        <v>111</v>
      </c>
      <c r="O681" s="1">
        <f>'Com RTOS TX'!L680/I681</f>
        <v>179.2</v>
      </c>
      <c r="P681" s="1">
        <f>'Sem RTOS RX'!$Z680/K681</f>
        <v>84</v>
      </c>
      <c r="Q681" s="1">
        <f>'Com RTOS RX'!$Z680/L681</f>
        <v>134.4</v>
      </c>
    </row>
    <row r="682" ht="15.75" customHeight="1">
      <c r="A682" s="3">
        <f>'Sem RTOS TX'!K681</f>
        <v>0.00009259259259</v>
      </c>
      <c r="B682" s="3">
        <f>'Com RTOS TX'!K681</f>
        <v>0.00005787037037</v>
      </c>
      <c r="C682" s="10">
        <f t="shared" si="3"/>
        <v>0.00003472222222</v>
      </c>
      <c r="E682" s="8">
        <f>'Sem RTOS RX'!Y1876</f>
        <v>0.00009259259259</v>
      </c>
      <c r="F682" s="8">
        <f>'Com RTOS RX'!Y2600</f>
        <v>0.00005787037037</v>
      </c>
      <c r="G682" s="10">
        <f t="shared" si="4"/>
        <v>0.00003472222222</v>
      </c>
      <c r="H682" s="1">
        <f t="shared" ref="H682:I682" si="1365">SUM(HOUR(A682)*3600,MINUTE(A682)*60,SECOND(A682))</f>
        <v>8</v>
      </c>
      <c r="I682" s="1">
        <f t="shared" si="1365"/>
        <v>5</v>
      </c>
      <c r="J682" s="1">
        <f t="shared" si="6"/>
        <v>3</v>
      </c>
      <c r="K682" s="1">
        <f t="shared" ref="K682:L682" si="1366">SUM(HOUR(E682)*3600,MINUTE(E682)*60,SECOND(E682))</f>
        <v>8</v>
      </c>
      <c r="L682" s="1">
        <f t="shared" si="1366"/>
        <v>5</v>
      </c>
      <c r="M682" s="1">
        <f t="shared" si="8"/>
        <v>3</v>
      </c>
      <c r="N682" s="1">
        <f>'Sem RTOS TX'!L681/H682</f>
        <v>111</v>
      </c>
      <c r="O682" s="1">
        <f>'Com RTOS TX'!L681/I682</f>
        <v>179.2</v>
      </c>
      <c r="P682" s="1">
        <f>'Sem RTOS RX'!$Z681/K682</f>
        <v>84</v>
      </c>
      <c r="Q682" s="1">
        <f>'Com RTOS RX'!$Z681/L682</f>
        <v>134.4</v>
      </c>
    </row>
    <row r="683" ht="15.75" customHeight="1">
      <c r="A683" s="3">
        <f>'Sem RTOS TX'!K682</f>
        <v>0.00009259259259</v>
      </c>
      <c r="B683" s="3">
        <f>'Com RTOS TX'!K682</f>
        <v>0.00005787037037</v>
      </c>
      <c r="C683" s="10">
        <f t="shared" si="3"/>
        <v>0.00003472222222</v>
      </c>
      <c r="E683" s="8">
        <f>'Sem RTOS RX'!Y1877</f>
        <v>0.0001041666667</v>
      </c>
      <c r="F683" s="8">
        <f>'Com RTOS RX'!Y2601</f>
        <v>0.00005787037037</v>
      </c>
      <c r="G683" s="10">
        <f t="shared" si="4"/>
        <v>0.0000462962963</v>
      </c>
      <c r="H683" s="1">
        <f t="shared" ref="H683:I683" si="1367">SUM(HOUR(A683)*3600,MINUTE(A683)*60,SECOND(A683))</f>
        <v>8</v>
      </c>
      <c r="I683" s="1">
        <f t="shared" si="1367"/>
        <v>5</v>
      </c>
      <c r="J683" s="1">
        <f t="shared" si="6"/>
        <v>3</v>
      </c>
      <c r="K683" s="1">
        <f t="shared" ref="K683:L683" si="1368">SUM(HOUR(E683)*3600,MINUTE(E683)*60,SECOND(E683))</f>
        <v>9</v>
      </c>
      <c r="L683" s="1">
        <f t="shared" si="1368"/>
        <v>5</v>
      </c>
      <c r="M683" s="1">
        <f t="shared" si="8"/>
        <v>4</v>
      </c>
      <c r="N683" s="1">
        <f>'Sem RTOS TX'!L682/H683</f>
        <v>111</v>
      </c>
      <c r="O683" s="1">
        <f>'Com RTOS TX'!L682/I683</f>
        <v>179.2</v>
      </c>
      <c r="P683" s="1">
        <f>'Sem RTOS RX'!$Z682/K683</f>
        <v>74.66666667</v>
      </c>
      <c r="Q683" s="1">
        <f>'Com RTOS RX'!$Z682/L683</f>
        <v>134.4</v>
      </c>
    </row>
    <row r="684" ht="15.75" customHeight="1">
      <c r="A684" s="3">
        <f>'Sem RTOS TX'!K683</f>
        <v>0.00009259259259</v>
      </c>
      <c r="B684" s="3">
        <f>'Com RTOS TX'!K683</f>
        <v>0.00005787037037</v>
      </c>
      <c r="C684" s="10">
        <f t="shared" si="3"/>
        <v>0.00003472222222</v>
      </c>
      <c r="E684" s="8">
        <f>'Sem RTOS RX'!Y1878</f>
        <v>0.00009259259259</v>
      </c>
      <c r="F684" s="8">
        <f>'Com RTOS RX'!Y2602</f>
        <v>0.00005787037037</v>
      </c>
      <c r="G684" s="10">
        <f t="shared" si="4"/>
        <v>0.00003472222222</v>
      </c>
      <c r="H684" s="1">
        <f t="shared" ref="H684:I684" si="1369">SUM(HOUR(A684)*3600,MINUTE(A684)*60,SECOND(A684))</f>
        <v>8</v>
      </c>
      <c r="I684" s="1">
        <f t="shared" si="1369"/>
        <v>5</v>
      </c>
      <c r="J684" s="1">
        <f t="shared" si="6"/>
        <v>3</v>
      </c>
      <c r="K684" s="1">
        <f t="shared" ref="K684:L684" si="1370">SUM(HOUR(E684)*3600,MINUTE(E684)*60,SECOND(E684))</f>
        <v>8</v>
      </c>
      <c r="L684" s="1">
        <f t="shared" si="1370"/>
        <v>5</v>
      </c>
      <c r="M684" s="1">
        <f t="shared" si="8"/>
        <v>3</v>
      </c>
      <c r="N684" s="1">
        <f>'Sem RTOS TX'!L683/H684</f>
        <v>111</v>
      </c>
      <c r="O684" s="1">
        <f>'Com RTOS TX'!L683/I684</f>
        <v>179.2</v>
      </c>
      <c r="P684" s="1">
        <f>'Sem RTOS RX'!$Z683/K684</f>
        <v>84</v>
      </c>
      <c r="Q684" s="1">
        <f>'Com RTOS RX'!$Z683/L684</f>
        <v>134.4</v>
      </c>
    </row>
    <row r="685" ht="15.75" customHeight="1">
      <c r="A685" s="3">
        <f>'Sem RTOS TX'!K684</f>
        <v>0.00009259259259</v>
      </c>
      <c r="B685" s="3">
        <f>'Com RTOS TX'!K684</f>
        <v>0.00005787037037</v>
      </c>
      <c r="C685" s="10">
        <f t="shared" si="3"/>
        <v>0.00003472222222</v>
      </c>
      <c r="E685" s="8">
        <f>'Sem RTOS RX'!Y1879</f>
        <v>0.00008101851852</v>
      </c>
      <c r="F685" s="8">
        <f>'Com RTOS RX'!Y2603</f>
        <v>0.00005787037037</v>
      </c>
      <c r="G685" s="10">
        <f t="shared" si="4"/>
        <v>0.00002314814815</v>
      </c>
      <c r="H685" s="1">
        <f t="shared" ref="H685:I685" si="1371">SUM(HOUR(A685)*3600,MINUTE(A685)*60,SECOND(A685))</f>
        <v>8</v>
      </c>
      <c r="I685" s="1">
        <f t="shared" si="1371"/>
        <v>5</v>
      </c>
      <c r="J685" s="1">
        <f t="shared" si="6"/>
        <v>3</v>
      </c>
      <c r="K685" s="1">
        <f t="shared" ref="K685:L685" si="1372">SUM(HOUR(E685)*3600,MINUTE(E685)*60,SECOND(E685))</f>
        <v>7</v>
      </c>
      <c r="L685" s="1">
        <f t="shared" si="1372"/>
        <v>5</v>
      </c>
      <c r="M685" s="1">
        <f t="shared" si="8"/>
        <v>2</v>
      </c>
      <c r="N685" s="1">
        <f>'Sem RTOS TX'!L684/H685</f>
        <v>111</v>
      </c>
      <c r="O685" s="1">
        <f>'Com RTOS TX'!L684/I685</f>
        <v>179.2</v>
      </c>
      <c r="P685" s="1">
        <f>'Sem RTOS RX'!$Z684/K685</f>
        <v>96</v>
      </c>
      <c r="Q685" s="1">
        <f>'Com RTOS RX'!$Z684/L685</f>
        <v>134.4</v>
      </c>
    </row>
    <row r="686" ht="15.75" customHeight="1">
      <c r="A686" s="3">
        <f>'Sem RTOS TX'!K685</f>
        <v>0.00009259259259</v>
      </c>
      <c r="B686" s="3">
        <f>'Com RTOS TX'!K685</f>
        <v>0.00005787037037</v>
      </c>
      <c r="C686" s="10">
        <f t="shared" si="3"/>
        <v>0.00003472222222</v>
      </c>
      <c r="E686" s="8">
        <f>'Sem RTOS RX'!Y1880</f>
        <v>0.0001041666667</v>
      </c>
      <c r="F686" s="8">
        <f>'Com RTOS RX'!Y2604</f>
        <v>0.0001157407407</v>
      </c>
      <c r="G686" s="10">
        <f t="shared" si="4"/>
        <v>0.00001157407407</v>
      </c>
      <c r="H686" s="1">
        <f t="shared" ref="H686:I686" si="1373">SUM(HOUR(A686)*3600,MINUTE(A686)*60,SECOND(A686))</f>
        <v>8</v>
      </c>
      <c r="I686" s="1">
        <f t="shared" si="1373"/>
        <v>5</v>
      </c>
      <c r="J686" s="1">
        <f t="shared" si="6"/>
        <v>3</v>
      </c>
      <c r="K686" s="1">
        <f t="shared" ref="K686:L686" si="1374">SUM(HOUR(E686)*3600,MINUTE(E686)*60,SECOND(E686))</f>
        <v>9</v>
      </c>
      <c r="L686" s="1">
        <f t="shared" si="1374"/>
        <v>10</v>
      </c>
      <c r="M686" s="1">
        <f t="shared" si="8"/>
        <v>1</v>
      </c>
      <c r="N686" s="1">
        <f>'Sem RTOS TX'!L685/H686</f>
        <v>111</v>
      </c>
      <c r="O686" s="1">
        <f>'Com RTOS TX'!L685/I686</f>
        <v>179.2</v>
      </c>
      <c r="P686" s="1">
        <f>'Sem RTOS RX'!$Z685/K686</f>
        <v>74.66666667</v>
      </c>
      <c r="Q686" s="1">
        <f>'Com RTOS RX'!$Z685/L686</f>
        <v>67.2</v>
      </c>
    </row>
    <row r="687" ht="15.75" customHeight="1">
      <c r="A687" s="3">
        <f>'Sem RTOS TX'!K686</f>
        <v>0.00009259259259</v>
      </c>
      <c r="B687" s="3">
        <f>'Com RTOS TX'!K686</f>
        <v>0.00005787037037</v>
      </c>
      <c r="C687" s="10">
        <f t="shared" si="3"/>
        <v>0.00003472222222</v>
      </c>
      <c r="E687" s="8">
        <f>'Sem RTOS RX'!Y1881</f>
        <v>0.00009259259259</v>
      </c>
      <c r="F687" s="8">
        <f>'Com RTOS RX'!Y2605</f>
        <v>0.00005787037037</v>
      </c>
      <c r="G687" s="10">
        <f t="shared" si="4"/>
        <v>0.00003472222222</v>
      </c>
      <c r="H687" s="1">
        <f t="shared" ref="H687:I687" si="1375">SUM(HOUR(A687)*3600,MINUTE(A687)*60,SECOND(A687))</f>
        <v>8</v>
      </c>
      <c r="I687" s="1">
        <f t="shared" si="1375"/>
        <v>5</v>
      </c>
      <c r="J687" s="1">
        <f t="shared" si="6"/>
        <v>3</v>
      </c>
      <c r="K687" s="1">
        <f t="shared" ref="K687:L687" si="1376">SUM(HOUR(E687)*3600,MINUTE(E687)*60,SECOND(E687))</f>
        <v>8</v>
      </c>
      <c r="L687" s="1">
        <f t="shared" si="1376"/>
        <v>5</v>
      </c>
      <c r="M687" s="1">
        <f t="shared" si="8"/>
        <v>3</v>
      </c>
      <c r="N687" s="1">
        <f>'Sem RTOS TX'!L686/H687</f>
        <v>111</v>
      </c>
      <c r="O687" s="1">
        <f>'Com RTOS TX'!L686/I687</f>
        <v>179.2</v>
      </c>
      <c r="P687" s="1">
        <f>'Sem RTOS RX'!$Z686/K687</f>
        <v>84</v>
      </c>
      <c r="Q687" s="1">
        <f>'Com RTOS RX'!$Z686/L687</f>
        <v>134.4</v>
      </c>
    </row>
    <row r="688" ht="15.75" customHeight="1">
      <c r="A688" s="3">
        <f>'Sem RTOS TX'!K687</f>
        <v>0.00009259259259</v>
      </c>
      <c r="B688" s="3">
        <f>'Com RTOS TX'!K687</f>
        <v>0.00005787037037</v>
      </c>
      <c r="C688" s="10">
        <f t="shared" si="3"/>
        <v>0.00003472222222</v>
      </c>
      <c r="E688" s="8">
        <f>'Sem RTOS RX'!Y1882</f>
        <v>0.00009259259259</v>
      </c>
      <c r="F688" s="8">
        <f>'Com RTOS RX'!Y2606</f>
        <v>0.00005787037037</v>
      </c>
      <c r="G688" s="10">
        <f t="shared" si="4"/>
        <v>0.00003472222222</v>
      </c>
      <c r="H688" s="1">
        <f t="shared" ref="H688:I688" si="1377">SUM(HOUR(A688)*3600,MINUTE(A688)*60,SECOND(A688))</f>
        <v>8</v>
      </c>
      <c r="I688" s="1">
        <f t="shared" si="1377"/>
        <v>5</v>
      </c>
      <c r="J688" s="1">
        <f t="shared" si="6"/>
        <v>3</v>
      </c>
      <c r="K688" s="1">
        <f t="shared" ref="K688:L688" si="1378">SUM(HOUR(E688)*3600,MINUTE(E688)*60,SECOND(E688))</f>
        <v>8</v>
      </c>
      <c r="L688" s="1">
        <f t="shared" si="1378"/>
        <v>5</v>
      </c>
      <c r="M688" s="1">
        <f t="shared" si="8"/>
        <v>3</v>
      </c>
      <c r="N688" s="1">
        <f>'Sem RTOS TX'!L687/H688</f>
        <v>111</v>
      </c>
      <c r="O688" s="1">
        <f>'Com RTOS TX'!L687/I688</f>
        <v>179.2</v>
      </c>
      <c r="P688" s="1">
        <f>'Sem RTOS RX'!$Z687/K688</f>
        <v>84</v>
      </c>
      <c r="Q688" s="1">
        <f>'Com RTOS RX'!$Z687/L688</f>
        <v>134.4</v>
      </c>
    </row>
    <row r="689" ht="15.75" customHeight="1">
      <c r="A689" s="3">
        <f>'Sem RTOS TX'!K688</f>
        <v>0.00009259259259</v>
      </c>
      <c r="B689" s="3">
        <f>'Com RTOS TX'!K688</f>
        <v>0.00005787037037</v>
      </c>
      <c r="C689" s="10">
        <f t="shared" si="3"/>
        <v>0.00003472222222</v>
      </c>
      <c r="E689" s="8">
        <f>'Sem RTOS RX'!Y1883</f>
        <v>0.00009259259259</v>
      </c>
      <c r="F689" s="8">
        <f>'Com RTOS RX'!Y2607</f>
        <v>0.00005787037037</v>
      </c>
      <c r="G689" s="10">
        <f t="shared" si="4"/>
        <v>0.00003472222222</v>
      </c>
      <c r="H689" s="1">
        <f t="shared" ref="H689:I689" si="1379">SUM(HOUR(A689)*3600,MINUTE(A689)*60,SECOND(A689))</f>
        <v>8</v>
      </c>
      <c r="I689" s="1">
        <f t="shared" si="1379"/>
        <v>5</v>
      </c>
      <c r="J689" s="1">
        <f t="shared" si="6"/>
        <v>3</v>
      </c>
      <c r="K689" s="1">
        <f t="shared" ref="K689:L689" si="1380">SUM(HOUR(E689)*3600,MINUTE(E689)*60,SECOND(E689))</f>
        <v>8</v>
      </c>
      <c r="L689" s="1">
        <f t="shared" si="1380"/>
        <v>5</v>
      </c>
      <c r="M689" s="1">
        <f t="shared" si="8"/>
        <v>3</v>
      </c>
      <c r="N689" s="1">
        <f>'Sem RTOS TX'!L688/H689</f>
        <v>111</v>
      </c>
      <c r="O689" s="1">
        <f>'Com RTOS TX'!L688/I689</f>
        <v>179.2</v>
      </c>
      <c r="P689" s="1">
        <f>'Sem RTOS RX'!$Z688/K689</f>
        <v>84</v>
      </c>
      <c r="Q689" s="1">
        <f>'Com RTOS RX'!$Z688/L689</f>
        <v>134.4</v>
      </c>
    </row>
    <row r="690" ht="15.75" customHeight="1">
      <c r="A690" s="3">
        <f>'Sem RTOS TX'!K689</f>
        <v>0.00009259259259</v>
      </c>
      <c r="B690" s="3">
        <f>'Com RTOS TX'!K689</f>
        <v>0.00005787037037</v>
      </c>
      <c r="C690" s="10">
        <f t="shared" si="3"/>
        <v>0.00003472222222</v>
      </c>
      <c r="E690" s="8">
        <f>'Sem RTOS RX'!Y1884</f>
        <v>0.00009259259259</v>
      </c>
      <c r="F690" s="8">
        <f>'Com RTOS RX'!Y2608</f>
        <v>0.00005787037037</v>
      </c>
      <c r="G690" s="10">
        <f t="shared" si="4"/>
        <v>0.00003472222222</v>
      </c>
      <c r="H690" s="1">
        <f t="shared" ref="H690:I690" si="1381">SUM(HOUR(A690)*3600,MINUTE(A690)*60,SECOND(A690))</f>
        <v>8</v>
      </c>
      <c r="I690" s="1">
        <f t="shared" si="1381"/>
        <v>5</v>
      </c>
      <c r="J690" s="1">
        <f t="shared" si="6"/>
        <v>3</v>
      </c>
      <c r="K690" s="1">
        <f t="shared" ref="K690:L690" si="1382">SUM(HOUR(E690)*3600,MINUTE(E690)*60,SECOND(E690))</f>
        <v>8</v>
      </c>
      <c r="L690" s="1">
        <f t="shared" si="1382"/>
        <v>5</v>
      </c>
      <c r="M690" s="1">
        <f t="shared" si="8"/>
        <v>3</v>
      </c>
      <c r="N690" s="1">
        <f>'Sem RTOS TX'!L689/H690</f>
        <v>111</v>
      </c>
      <c r="O690" s="1">
        <f>'Com RTOS TX'!L689/I690</f>
        <v>179.2</v>
      </c>
      <c r="P690" s="1">
        <f>'Sem RTOS RX'!$Z689/K690</f>
        <v>84</v>
      </c>
      <c r="Q690" s="1">
        <f>'Com RTOS RX'!$Z689/L690</f>
        <v>134.4</v>
      </c>
    </row>
    <row r="691" ht="15.75" customHeight="1">
      <c r="A691" s="3">
        <f>'Sem RTOS TX'!K690</f>
        <v>0.00009259259259</v>
      </c>
      <c r="B691" s="3">
        <f>'Com RTOS TX'!K690</f>
        <v>0.00005787037037</v>
      </c>
      <c r="C691" s="10">
        <f t="shared" si="3"/>
        <v>0.00003472222222</v>
      </c>
      <c r="E691" s="8">
        <f>'Sem RTOS RX'!Y1885</f>
        <v>0.0001851851852</v>
      </c>
      <c r="F691" s="8">
        <f>'Com RTOS RX'!Y2609</f>
        <v>0.00005787037037</v>
      </c>
      <c r="G691" s="10">
        <f t="shared" si="4"/>
        <v>0.0001273148148</v>
      </c>
      <c r="H691" s="1">
        <f t="shared" ref="H691:I691" si="1383">SUM(HOUR(A691)*3600,MINUTE(A691)*60,SECOND(A691))</f>
        <v>8</v>
      </c>
      <c r="I691" s="1">
        <f t="shared" si="1383"/>
        <v>5</v>
      </c>
      <c r="J691" s="1">
        <f t="shared" si="6"/>
        <v>3</v>
      </c>
      <c r="K691" s="1">
        <f t="shared" ref="K691:L691" si="1384">SUM(HOUR(E691)*3600,MINUTE(E691)*60,SECOND(E691))</f>
        <v>16</v>
      </c>
      <c r="L691" s="1">
        <f t="shared" si="1384"/>
        <v>5</v>
      </c>
      <c r="M691" s="1">
        <f t="shared" si="8"/>
        <v>11</v>
      </c>
      <c r="N691" s="1">
        <f>'Sem RTOS TX'!L690/H691</f>
        <v>111</v>
      </c>
      <c r="O691" s="1">
        <f>'Com RTOS TX'!L690/I691</f>
        <v>179.2</v>
      </c>
      <c r="P691" s="1">
        <f>'Sem RTOS RX'!$Z690/K691</f>
        <v>42</v>
      </c>
      <c r="Q691" s="1">
        <f>'Com RTOS RX'!$Z690/L691</f>
        <v>134.4</v>
      </c>
    </row>
    <row r="692" ht="15.75" customHeight="1">
      <c r="A692" s="3">
        <f>'Sem RTOS TX'!K691</f>
        <v>0.00009259259259</v>
      </c>
      <c r="B692" s="3">
        <f>'Com RTOS TX'!K691</f>
        <v>0.00005787037037</v>
      </c>
      <c r="C692" s="10">
        <f t="shared" si="3"/>
        <v>0.00003472222222</v>
      </c>
      <c r="E692" s="8">
        <f>'Sem RTOS RX'!Y1886</f>
        <v>0.00009259259259</v>
      </c>
      <c r="F692" s="8">
        <f>'Com RTOS RX'!Y2610</f>
        <v>0.00005787037037</v>
      </c>
      <c r="G692" s="10">
        <f t="shared" si="4"/>
        <v>0.00003472222222</v>
      </c>
      <c r="H692" s="1">
        <f t="shared" ref="H692:I692" si="1385">SUM(HOUR(A692)*3600,MINUTE(A692)*60,SECOND(A692))</f>
        <v>8</v>
      </c>
      <c r="I692" s="1">
        <f t="shared" si="1385"/>
        <v>5</v>
      </c>
      <c r="J692" s="1">
        <f t="shared" si="6"/>
        <v>3</v>
      </c>
      <c r="K692" s="1">
        <f t="shared" ref="K692:L692" si="1386">SUM(HOUR(E692)*3600,MINUTE(E692)*60,SECOND(E692))</f>
        <v>8</v>
      </c>
      <c r="L692" s="1">
        <f t="shared" si="1386"/>
        <v>5</v>
      </c>
      <c r="M692" s="1">
        <f t="shared" si="8"/>
        <v>3</v>
      </c>
      <c r="N692" s="1">
        <f>'Sem RTOS TX'!L691/H692</f>
        <v>111</v>
      </c>
      <c r="O692" s="1">
        <f>'Com RTOS TX'!L691/I692</f>
        <v>179.2</v>
      </c>
      <c r="P692" s="1">
        <f>'Sem RTOS RX'!$Z691/K692</f>
        <v>84</v>
      </c>
      <c r="Q692" s="1">
        <f>'Com RTOS RX'!$Z691/L692</f>
        <v>134.4</v>
      </c>
    </row>
    <row r="693" ht="15.75" customHeight="1">
      <c r="A693" s="3">
        <f>'Sem RTOS TX'!K692</f>
        <v>0.00009259259259</v>
      </c>
      <c r="B693" s="3">
        <f>'Com RTOS TX'!K692</f>
        <v>0.00005787037037</v>
      </c>
      <c r="C693" s="10">
        <f t="shared" si="3"/>
        <v>0.00003472222222</v>
      </c>
      <c r="E693" s="8">
        <f>'Sem RTOS RX'!Y1887</f>
        <v>0.00009259259259</v>
      </c>
      <c r="F693" s="8">
        <f>'Com RTOS RX'!Y2611</f>
        <v>0.0001157407407</v>
      </c>
      <c r="G693" s="10">
        <f t="shared" si="4"/>
        <v>0.00002314814815</v>
      </c>
      <c r="H693" s="1">
        <f t="shared" ref="H693:I693" si="1387">SUM(HOUR(A693)*3600,MINUTE(A693)*60,SECOND(A693))</f>
        <v>8</v>
      </c>
      <c r="I693" s="1">
        <f t="shared" si="1387"/>
        <v>5</v>
      </c>
      <c r="J693" s="1">
        <f t="shared" si="6"/>
        <v>3</v>
      </c>
      <c r="K693" s="1">
        <f t="shared" ref="K693:L693" si="1388">SUM(HOUR(E693)*3600,MINUTE(E693)*60,SECOND(E693))</f>
        <v>8</v>
      </c>
      <c r="L693" s="1">
        <f t="shared" si="1388"/>
        <v>10</v>
      </c>
      <c r="M693" s="1">
        <f t="shared" si="8"/>
        <v>2</v>
      </c>
      <c r="N693" s="1">
        <f>'Sem RTOS TX'!L692/H693</f>
        <v>111</v>
      </c>
      <c r="O693" s="1">
        <f>'Com RTOS TX'!L692/I693</f>
        <v>179.2</v>
      </c>
      <c r="P693" s="1">
        <f>'Sem RTOS RX'!$Z692/K693</f>
        <v>84</v>
      </c>
      <c r="Q693" s="1">
        <f>'Com RTOS RX'!$Z692/L693</f>
        <v>67.2</v>
      </c>
    </row>
    <row r="694" ht="15.75" customHeight="1">
      <c r="A694" s="3">
        <f>'Sem RTOS TX'!K693</f>
        <v>0.00009259259259</v>
      </c>
      <c r="B694" s="3">
        <f>'Com RTOS TX'!K693</f>
        <v>0.00005787037037</v>
      </c>
      <c r="C694" s="10">
        <f t="shared" si="3"/>
        <v>0.00003472222222</v>
      </c>
      <c r="E694" s="8">
        <f>'Sem RTOS RX'!Y1888</f>
        <v>0.00009259259259</v>
      </c>
      <c r="F694" s="8">
        <f>'Com RTOS RX'!Y2612</f>
        <v>0.00005787037037</v>
      </c>
      <c r="G694" s="10">
        <f t="shared" si="4"/>
        <v>0.00003472222222</v>
      </c>
      <c r="H694" s="1">
        <f t="shared" ref="H694:I694" si="1389">SUM(HOUR(A694)*3600,MINUTE(A694)*60,SECOND(A694))</f>
        <v>8</v>
      </c>
      <c r="I694" s="1">
        <f t="shared" si="1389"/>
        <v>5</v>
      </c>
      <c r="J694" s="1">
        <f t="shared" si="6"/>
        <v>3</v>
      </c>
      <c r="K694" s="1">
        <f t="shared" ref="K694:L694" si="1390">SUM(HOUR(E694)*3600,MINUTE(E694)*60,SECOND(E694))</f>
        <v>8</v>
      </c>
      <c r="L694" s="1">
        <f t="shared" si="1390"/>
        <v>5</v>
      </c>
      <c r="M694" s="1">
        <f t="shared" si="8"/>
        <v>3</v>
      </c>
      <c r="N694" s="1">
        <f>'Sem RTOS TX'!L693/H694</f>
        <v>111</v>
      </c>
      <c r="O694" s="1">
        <f>'Com RTOS TX'!L693/I694</f>
        <v>179.2</v>
      </c>
      <c r="P694" s="1">
        <f>'Sem RTOS RX'!$Z693/K694</f>
        <v>84</v>
      </c>
      <c r="Q694" s="1">
        <f>'Com RTOS RX'!$Z693/L694</f>
        <v>134.4</v>
      </c>
    </row>
    <row r="695" ht="15.75" customHeight="1">
      <c r="A695" s="3">
        <f>'Sem RTOS TX'!K694</f>
        <v>0.0001041666667</v>
      </c>
      <c r="B695" s="3">
        <f>'Com RTOS TX'!K694</f>
        <v>0.00005787037037</v>
      </c>
      <c r="C695" s="10">
        <f t="shared" si="3"/>
        <v>0.0000462962963</v>
      </c>
      <c r="E695" s="8">
        <f>'Sem RTOS RX'!Y1889</f>
        <v>0.0001967592593</v>
      </c>
      <c r="F695" s="8">
        <f>'Com RTOS RX'!Y2613</f>
        <v>0.00005787037037</v>
      </c>
      <c r="G695" s="10">
        <f t="shared" si="4"/>
        <v>0.0001388888889</v>
      </c>
      <c r="H695" s="1">
        <f t="shared" ref="H695:I695" si="1391">SUM(HOUR(A695)*3600,MINUTE(A695)*60,SECOND(A695))</f>
        <v>9</v>
      </c>
      <c r="I695" s="1">
        <f t="shared" si="1391"/>
        <v>5</v>
      </c>
      <c r="J695" s="1">
        <f t="shared" si="6"/>
        <v>4</v>
      </c>
      <c r="K695" s="1">
        <f t="shared" ref="K695:L695" si="1392">SUM(HOUR(E695)*3600,MINUTE(E695)*60,SECOND(E695))</f>
        <v>17</v>
      </c>
      <c r="L695" s="1">
        <f t="shared" si="1392"/>
        <v>5</v>
      </c>
      <c r="M695" s="1">
        <f t="shared" si="8"/>
        <v>12</v>
      </c>
      <c r="N695" s="1">
        <f>'Sem RTOS TX'!L694/H695</f>
        <v>98.66666667</v>
      </c>
      <c r="O695" s="1">
        <f>'Com RTOS TX'!L694/I695</f>
        <v>179.2</v>
      </c>
      <c r="P695" s="1">
        <f>'Sem RTOS RX'!$Z694/K695</f>
        <v>39.52941176</v>
      </c>
      <c r="Q695" s="1">
        <f>'Com RTOS RX'!$Z694/L695</f>
        <v>134.4</v>
      </c>
    </row>
    <row r="696" ht="15.75" customHeight="1">
      <c r="A696" s="3">
        <f>'Sem RTOS TX'!K695</f>
        <v>0.00009259259259</v>
      </c>
      <c r="B696" s="3">
        <f>'Com RTOS TX'!K695</f>
        <v>0.00005787037037</v>
      </c>
      <c r="C696" s="10">
        <f t="shared" si="3"/>
        <v>0.00003472222222</v>
      </c>
      <c r="E696" s="8">
        <f>'Sem RTOS RX'!Y1890</f>
        <v>0.00009259259259</v>
      </c>
      <c r="F696" s="8">
        <f>'Com RTOS RX'!Y2614</f>
        <v>0.00005787037037</v>
      </c>
      <c r="G696" s="10">
        <f t="shared" si="4"/>
        <v>0.00003472222222</v>
      </c>
      <c r="H696" s="1">
        <f t="shared" ref="H696:I696" si="1393">SUM(HOUR(A696)*3600,MINUTE(A696)*60,SECOND(A696))</f>
        <v>8</v>
      </c>
      <c r="I696" s="1">
        <f t="shared" si="1393"/>
        <v>5</v>
      </c>
      <c r="J696" s="1">
        <f t="shared" si="6"/>
        <v>3</v>
      </c>
      <c r="K696" s="1">
        <f t="shared" ref="K696:L696" si="1394">SUM(HOUR(E696)*3600,MINUTE(E696)*60,SECOND(E696))</f>
        <v>8</v>
      </c>
      <c r="L696" s="1">
        <f t="shared" si="1394"/>
        <v>5</v>
      </c>
      <c r="M696" s="1">
        <f t="shared" si="8"/>
        <v>3</v>
      </c>
      <c r="N696" s="1">
        <f>'Sem RTOS TX'!L695/H696</f>
        <v>111</v>
      </c>
      <c r="O696" s="1">
        <f>'Com RTOS TX'!L695/I696</f>
        <v>179.2</v>
      </c>
      <c r="P696" s="1">
        <f>'Sem RTOS RX'!$Z695/K696</f>
        <v>84</v>
      </c>
      <c r="Q696" s="1">
        <f>'Com RTOS RX'!$Z695/L696</f>
        <v>134.4</v>
      </c>
    </row>
    <row r="697" ht="15.75" customHeight="1">
      <c r="A697" s="3">
        <f>'Sem RTOS TX'!K696</f>
        <v>0.00009259259259</v>
      </c>
      <c r="B697" s="3">
        <f>'Com RTOS TX'!K696</f>
        <v>0.00005787037037</v>
      </c>
      <c r="C697" s="10">
        <f t="shared" si="3"/>
        <v>0.00003472222222</v>
      </c>
      <c r="E697" s="8">
        <f>'Sem RTOS RX'!Y1891</f>
        <v>0.0001851851852</v>
      </c>
      <c r="F697" s="8">
        <f>'Com RTOS RX'!Y2615</f>
        <v>0.00005787037037</v>
      </c>
      <c r="G697" s="10">
        <f t="shared" si="4"/>
        <v>0.0001273148148</v>
      </c>
      <c r="H697" s="1">
        <f t="shared" ref="H697:I697" si="1395">SUM(HOUR(A697)*3600,MINUTE(A697)*60,SECOND(A697))</f>
        <v>8</v>
      </c>
      <c r="I697" s="1">
        <f t="shared" si="1395"/>
        <v>5</v>
      </c>
      <c r="J697" s="1">
        <f t="shared" si="6"/>
        <v>3</v>
      </c>
      <c r="K697" s="1">
        <f t="shared" ref="K697:L697" si="1396">SUM(HOUR(E697)*3600,MINUTE(E697)*60,SECOND(E697))</f>
        <v>16</v>
      </c>
      <c r="L697" s="1">
        <f t="shared" si="1396"/>
        <v>5</v>
      </c>
      <c r="M697" s="1">
        <f t="shared" si="8"/>
        <v>11</v>
      </c>
      <c r="N697" s="1">
        <f>'Sem RTOS TX'!L696/H697</f>
        <v>111</v>
      </c>
      <c r="O697" s="1">
        <f>'Com RTOS TX'!L696/I697</f>
        <v>179.2</v>
      </c>
      <c r="P697" s="1">
        <f>'Sem RTOS RX'!$Z696/K697</f>
        <v>42</v>
      </c>
      <c r="Q697" s="1">
        <f>'Com RTOS RX'!$Z696/L697</f>
        <v>134.4</v>
      </c>
    </row>
    <row r="698" ht="15.75" customHeight="1">
      <c r="A698" s="3">
        <f>'Sem RTOS TX'!K697</f>
        <v>0.00009259259259</v>
      </c>
      <c r="B698" s="3">
        <f>'Com RTOS TX'!K697</f>
        <v>0.00005787037037</v>
      </c>
      <c r="C698" s="10">
        <f t="shared" si="3"/>
        <v>0.00003472222222</v>
      </c>
      <c r="E698" s="8">
        <f>'Sem RTOS RX'!Y1892</f>
        <v>0.00009259259259</v>
      </c>
      <c r="F698" s="8">
        <f>'Com RTOS RX'!Y2616</f>
        <v>0.00005787037037</v>
      </c>
      <c r="G698" s="10">
        <f t="shared" si="4"/>
        <v>0.00003472222222</v>
      </c>
      <c r="H698" s="1">
        <f t="shared" ref="H698:I698" si="1397">SUM(HOUR(A698)*3600,MINUTE(A698)*60,SECOND(A698))</f>
        <v>8</v>
      </c>
      <c r="I698" s="1">
        <f t="shared" si="1397"/>
        <v>5</v>
      </c>
      <c r="J698" s="1">
        <f t="shared" si="6"/>
        <v>3</v>
      </c>
      <c r="K698" s="1">
        <f t="shared" ref="K698:L698" si="1398">SUM(HOUR(E698)*3600,MINUTE(E698)*60,SECOND(E698))</f>
        <v>8</v>
      </c>
      <c r="L698" s="1">
        <f t="shared" si="1398"/>
        <v>5</v>
      </c>
      <c r="M698" s="1">
        <f t="shared" si="8"/>
        <v>3</v>
      </c>
      <c r="N698" s="1">
        <f>'Sem RTOS TX'!L697/H698</f>
        <v>111</v>
      </c>
      <c r="O698" s="1">
        <f>'Com RTOS TX'!L697/I698</f>
        <v>179.2</v>
      </c>
      <c r="P698" s="1">
        <f>'Sem RTOS RX'!$Z697/K698</f>
        <v>84</v>
      </c>
      <c r="Q698" s="1">
        <f>'Com RTOS RX'!$Z697/L698</f>
        <v>134.4</v>
      </c>
    </row>
    <row r="699" ht="15.75" customHeight="1">
      <c r="A699" s="3">
        <f>'Sem RTOS TX'!K698</f>
        <v>0.00009259259259</v>
      </c>
      <c r="B699" s="3">
        <f>'Com RTOS TX'!K698</f>
        <v>0.00005787037037</v>
      </c>
      <c r="C699" s="10">
        <f t="shared" si="3"/>
        <v>0.00003472222222</v>
      </c>
      <c r="E699" s="8">
        <f>'Sem RTOS RX'!Y1893</f>
        <v>0.00009259259259</v>
      </c>
      <c r="F699" s="8">
        <f>'Com RTOS RX'!Y2617</f>
        <v>0.00005787037037</v>
      </c>
      <c r="G699" s="10">
        <f t="shared" si="4"/>
        <v>0.00003472222222</v>
      </c>
      <c r="H699" s="1">
        <f t="shared" ref="H699:I699" si="1399">SUM(HOUR(A699)*3600,MINUTE(A699)*60,SECOND(A699))</f>
        <v>8</v>
      </c>
      <c r="I699" s="1">
        <f t="shared" si="1399"/>
        <v>5</v>
      </c>
      <c r="J699" s="1">
        <f t="shared" si="6"/>
        <v>3</v>
      </c>
      <c r="K699" s="1">
        <f t="shared" ref="K699:L699" si="1400">SUM(HOUR(E699)*3600,MINUTE(E699)*60,SECOND(E699))</f>
        <v>8</v>
      </c>
      <c r="L699" s="1">
        <f t="shared" si="1400"/>
        <v>5</v>
      </c>
      <c r="M699" s="1">
        <f t="shared" si="8"/>
        <v>3</v>
      </c>
      <c r="N699" s="1">
        <f>'Sem RTOS TX'!L698/H699</f>
        <v>111</v>
      </c>
      <c r="O699" s="1">
        <f>'Com RTOS TX'!L698/I699</f>
        <v>179.2</v>
      </c>
      <c r="P699" s="1">
        <f>'Sem RTOS RX'!$Z698/K699</f>
        <v>84</v>
      </c>
      <c r="Q699" s="1">
        <f>'Com RTOS RX'!$Z698/L699</f>
        <v>134.4</v>
      </c>
    </row>
    <row r="700" ht="15.75" customHeight="1">
      <c r="A700" s="3">
        <f>'Sem RTOS TX'!K699</f>
        <v>0.00009259259259</v>
      </c>
      <c r="B700" s="3">
        <f>'Com RTOS TX'!K699</f>
        <v>0.00005787037037</v>
      </c>
      <c r="C700" s="10">
        <f t="shared" si="3"/>
        <v>0.00003472222222</v>
      </c>
      <c r="E700" s="8">
        <f>'Sem RTOS RX'!Y1894</f>
        <v>0.00009259259259</v>
      </c>
      <c r="F700" s="8">
        <f>'Com RTOS RX'!Y2618</f>
        <v>0.0001157407407</v>
      </c>
      <c r="G700" s="10">
        <f t="shared" si="4"/>
        <v>0.00002314814815</v>
      </c>
      <c r="H700" s="1">
        <f t="shared" ref="H700:I700" si="1401">SUM(HOUR(A700)*3600,MINUTE(A700)*60,SECOND(A700))</f>
        <v>8</v>
      </c>
      <c r="I700" s="1">
        <f t="shared" si="1401"/>
        <v>5</v>
      </c>
      <c r="J700" s="1">
        <f t="shared" si="6"/>
        <v>3</v>
      </c>
      <c r="K700" s="1">
        <f t="shared" ref="K700:L700" si="1402">SUM(HOUR(E700)*3600,MINUTE(E700)*60,SECOND(E700))</f>
        <v>8</v>
      </c>
      <c r="L700" s="1">
        <f t="shared" si="1402"/>
        <v>10</v>
      </c>
      <c r="M700" s="1">
        <f t="shared" si="8"/>
        <v>2</v>
      </c>
      <c r="N700" s="1">
        <f>'Sem RTOS TX'!L699/H700</f>
        <v>111</v>
      </c>
      <c r="O700" s="1">
        <f>'Com RTOS TX'!L699/I700</f>
        <v>179.2</v>
      </c>
      <c r="P700" s="1">
        <f>'Sem RTOS RX'!$Z699/K700</f>
        <v>84</v>
      </c>
      <c r="Q700" s="1">
        <f>'Com RTOS RX'!$Z699/L700</f>
        <v>67.2</v>
      </c>
    </row>
    <row r="701" ht="15.75" customHeight="1">
      <c r="A701" s="3">
        <f>'Sem RTOS TX'!K700</f>
        <v>0.00009259259259</v>
      </c>
      <c r="B701" s="3">
        <f>'Com RTOS TX'!K700</f>
        <v>0.00005787037037</v>
      </c>
      <c r="C701" s="10">
        <f t="shared" si="3"/>
        <v>0.00003472222222</v>
      </c>
      <c r="E701" s="8">
        <f>'Sem RTOS RX'!Y1895</f>
        <v>0.00009259259259</v>
      </c>
      <c r="F701" s="8">
        <f>'Com RTOS RX'!Y2619</f>
        <v>0.00005787037037</v>
      </c>
      <c r="G701" s="10">
        <f t="shared" si="4"/>
        <v>0.00003472222222</v>
      </c>
      <c r="H701" s="1">
        <f t="shared" ref="H701:I701" si="1403">SUM(HOUR(A701)*3600,MINUTE(A701)*60,SECOND(A701))</f>
        <v>8</v>
      </c>
      <c r="I701" s="1">
        <f t="shared" si="1403"/>
        <v>5</v>
      </c>
      <c r="J701" s="1">
        <f t="shared" si="6"/>
        <v>3</v>
      </c>
      <c r="K701" s="1">
        <f t="shared" ref="K701:L701" si="1404">SUM(HOUR(E701)*3600,MINUTE(E701)*60,SECOND(E701))</f>
        <v>8</v>
      </c>
      <c r="L701" s="1">
        <f t="shared" si="1404"/>
        <v>5</v>
      </c>
      <c r="M701" s="1">
        <f t="shared" si="8"/>
        <v>3</v>
      </c>
      <c r="N701" s="1">
        <f>'Sem RTOS TX'!L700/H701</f>
        <v>111</v>
      </c>
      <c r="O701" s="1">
        <f>'Com RTOS TX'!L700/I701</f>
        <v>179.2</v>
      </c>
      <c r="P701" s="1">
        <f>'Sem RTOS RX'!$Z700/K701</f>
        <v>84</v>
      </c>
      <c r="Q701" s="1">
        <f>'Com RTOS RX'!$Z700/L701</f>
        <v>134.4</v>
      </c>
    </row>
    <row r="702" ht="15.75" customHeight="1">
      <c r="A702" s="3">
        <f>'Sem RTOS TX'!K701</f>
        <v>0.00009259259259</v>
      </c>
      <c r="B702" s="3">
        <f>'Com RTOS TX'!K701</f>
        <v>0.00005787037037</v>
      </c>
      <c r="C702" s="10">
        <f t="shared" si="3"/>
        <v>0.00003472222222</v>
      </c>
      <c r="E702" s="8">
        <f>'Sem RTOS RX'!Y1896</f>
        <v>0.0001041666667</v>
      </c>
      <c r="F702" s="8">
        <f>'Com RTOS RX'!Y2620</f>
        <v>0.00005787037037</v>
      </c>
      <c r="G702" s="10">
        <f t="shared" si="4"/>
        <v>0.0000462962963</v>
      </c>
      <c r="H702" s="1">
        <f t="shared" ref="H702:I702" si="1405">SUM(HOUR(A702)*3600,MINUTE(A702)*60,SECOND(A702))</f>
        <v>8</v>
      </c>
      <c r="I702" s="1">
        <f t="shared" si="1405"/>
        <v>5</v>
      </c>
      <c r="J702" s="1">
        <f t="shared" si="6"/>
        <v>3</v>
      </c>
      <c r="K702" s="1">
        <f t="shared" ref="K702:L702" si="1406">SUM(HOUR(E702)*3600,MINUTE(E702)*60,SECOND(E702))</f>
        <v>9</v>
      </c>
      <c r="L702" s="1">
        <f t="shared" si="1406"/>
        <v>5</v>
      </c>
      <c r="M702" s="1">
        <f t="shared" si="8"/>
        <v>4</v>
      </c>
      <c r="N702" s="1">
        <f>'Sem RTOS TX'!L701/H702</f>
        <v>111</v>
      </c>
      <c r="O702" s="1">
        <f>'Com RTOS TX'!L701/I702</f>
        <v>179.2</v>
      </c>
      <c r="P702" s="1">
        <f>'Sem RTOS RX'!$Z701/K702</f>
        <v>74.66666667</v>
      </c>
      <c r="Q702" s="1">
        <f>'Com RTOS RX'!$Z701/L702</f>
        <v>134.4</v>
      </c>
    </row>
    <row r="703" ht="15.75" customHeight="1">
      <c r="A703" s="3">
        <f>'Sem RTOS TX'!K702</f>
        <v>0.00009259259259</v>
      </c>
      <c r="B703" s="3">
        <f>'Com RTOS TX'!K702</f>
        <v>0.00005787037037</v>
      </c>
      <c r="C703" s="10">
        <f t="shared" si="3"/>
        <v>0.00003472222222</v>
      </c>
      <c r="E703" s="8">
        <f>'Sem RTOS RX'!Y1897</f>
        <v>0.0001851851852</v>
      </c>
      <c r="F703" s="8">
        <f>'Com RTOS RX'!Y2621</f>
        <v>0.00005787037037</v>
      </c>
      <c r="G703" s="10">
        <f t="shared" si="4"/>
        <v>0.0001273148148</v>
      </c>
      <c r="H703" s="1">
        <f t="shared" ref="H703:I703" si="1407">SUM(HOUR(A703)*3600,MINUTE(A703)*60,SECOND(A703))</f>
        <v>8</v>
      </c>
      <c r="I703" s="1">
        <f t="shared" si="1407"/>
        <v>5</v>
      </c>
      <c r="J703" s="1">
        <f t="shared" si="6"/>
        <v>3</v>
      </c>
      <c r="K703" s="1">
        <f t="shared" ref="K703:L703" si="1408">SUM(HOUR(E703)*3600,MINUTE(E703)*60,SECOND(E703))</f>
        <v>16</v>
      </c>
      <c r="L703" s="1">
        <f t="shared" si="1408"/>
        <v>5</v>
      </c>
      <c r="M703" s="1">
        <f t="shared" si="8"/>
        <v>11</v>
      </c>
      <c r="N703" s="1">
        <f>'Sem RTOS TX'!L702/H703</f>
        <v>111</v>
      </c>
      <c r="O703" s="1">
        <f>'Com RTOS TX'!L702/I703</f>
        <v>179.2</v>
      </c>
      <c r="P703" s="1">
        <f>'Sem RTOS RX'!$Z702/K703</f>
        <v>42</v>
      </c>
      <c r="Q703" s="1">
        <f>'Com RTOS RX'!$Z702/L703</f>
        <v>134.4</v>
      </c>
    </row>
    <row r="704" ht="15.75" customHeight="1">
      <c r="A704" s="3">
        <f>'Sem RTOS TX'!K703</f>
        <v>0.00009259259259</v>
      </c>
      <c r="B704" s="3">
        <f>'Com RTOS TX'!K703</f>
        <v>0.00005787037037</v>
      </c>
      <c r="C704" s="10">
        <f t="shared" si="3"/>
        <v>0.00003472222222</v>
      </c>
      <c r="E704" s="8">
        <f>'Sem RTOS RX'!Y1898</f>
        <v>0.00009259259259</v>
      </c>
      <c r="F704" s="8">
        <f>'Com RTOS RX'!Y2622</f>
        <v>0.00005787037037</v>
      </c>
      <c r="G704" s="10">
        <f t="shared" si="4"/>
        <v>0.00003472222222</v>
      </c>
      <c r="H704" s="1">
        <f t="shared" ref="H704:I704" si="1409">SUM(HOUR(A704)*3600,MINUTE(A704)*60,SECOND(A704))</f>
        <v>8</v>
      </c>
      <c r="I704" s="1">
        <f t="shared" si="1409"/>
        <v>5</v>
      </c>
      <c r="J704" s="1">
        <f t="shared" si="6"/>
        <v>3</v>
      </c>
      <c r="K704" s="1">
        <f t="shared" ref="K704:L704" si="1410">SUM(HOUR(E704)*3600,MINUTE(E704)*60,SECOND(E704))</f>
        <v>8</v>
      </c>
      <c r="L704" s="1">
        <f t="shared" si="1410"/>
        <v>5</v>
      </c>
      <c r="M704" s="1">
        <f t="shared" si="8"/>
        <v>3</v>
      </c>
      <c r="N704" s="1">
        <f>'Sem RTOS TX'!L703/H704</f>
        <v>111</v>
      </c>
      <c r="O704" s="1">
        <f>'Com RTOS TX'!L703/I704</f>
        <v>179.2</v>
      </c>
      <c r="P704" s="1">
        <f>'Sem RTOS RX'!$Z703/K704</f>
        <v>84</v>
      </c>
      <c r="Q704" s="1">
        <f>'Com RTOS RX'!$Z703/L704</f>
        <v>134.4</v>
      </c>
    </row>
    <row r="705" ht="15.75" customHeight="1">
      <c r="A705" s="3">
        <f>'Sem RTOS TX'!K704</f>
        <v>0.00009259259259</v>
      </c>
      <c r="B705" s="3">
        <f>'Com RTOS TX'!K704</f>
        <v>0.00005787037037</v>
      </c>
      <c r="C705" s="10">
        <f t="shared" si="3"/>
        <v>0.00003472222222</v>
      </c>
      <c r="E705" s="8">
        <f>'Sem RTOS RX'!Y1899</f>
        <v>0.00009259259259</v>
      </c>
      <c r="F705" s="8">
        <f>'Com RTOS RX'!Y2623</f>
        <v>0.00006944444444</v>
      </c>
      <c r="G705" s="10">
        <f t="shared" si="4"/>
        <v>0.00002314814815</v>
      </c>
      <c r="H705" s="1">
        <f t="shared" ref="H705:I705" si="1411">SUM(HOUR(A705)*3600,MINUTE(A705)*60,SECOND(A705))</f>
        <v>8</v>
      </c>
      <c r="I705" s="1">
        <f t="shared" si="1411"/>
        <v>5</v>
      </c>
      <c r="J705" s="1">
        <f t="shared" si="6"/>
        <v>3</v>
      </c>
      <c r="K705" s="1">
        <f t="shared" ref="K705:L705" si="1412">SUM(HOUR(E705)*3600,MINUTE(E705)*60,SECOND(E705))</f>
        <v>8</v>
      </c>
      <c r="L705" s="1">
        <f t="shared" si="1412"/>
        <v>6</v>
      </c>
      <c r="M705" s="1">
        <f t="shared" si="8"/>
        <v>2</v>
      </c>
      <c r="N705" s="1">
        <f>'Sem RTOS TX'!L704/H705</f>
        <v>111</v>
      </c>
      <c r="O705" s="1">
        <f>'Com RTOS TX'!L704/I705</f>
        <v>179.2</v>
      </c>
      <c r="P705" s="1">
        <f>'Sem RTOS RX'!$Z704/K705</f>
        <v>84</v>
      </c>
      <c r="Q705" s="1">
        <f>'Com RTOS RX'!$Z704/L705</f>
        <v>112</v>
      </c>
    </row>
    <row r="706" ht="15.75" customHeight="1">
      <c r="A706" s="3">
        <f>'Sem RTOS TX'!K705</f>
        <v>0.00009259259259</v>
      </c>
      <c r="B706" s="3">
        <f>'Com RTOS TX'!K705</f>
        <v>0.00005787037037</v>
      </c>
      <c r="C706" s="10">
        <f t="shared" si="3"/>
        <v>0.00003472222222</v>
      </c>
      <c r="E706" s="8">
        <f>'Sem RTOS RX'!Y1900</f>
        <v>0.00009259259259</v>
      </c>
      <c r="F706" s="8">
        <f>'Com RTOS RX'!Y2624</f>
        <v>0.0000462962963</v>
      </c>
      <c r="G706" s="10">
        <f t="shared" si="4"/>
        <v>0.0000462962963</v>
      </c>
      <c r="H706" s="1">
        <f t="shared" ref="H706:I706" si="1413">SUM(HOUR(A706)*3600,MINUTE(A706)*60,SECOND(A706))</f>
        <v>8</v>
      </c>
      <c r="I706" s="1">
        <f t="shared" si="1413"/>
        <v>5</v>
      </c>
      <c r="J706" s="1">
        <f t="shared" si="6"/>
        <v>3</v>
      </c>
      <c r="K706" s="1">
        <f t="shared" ref="K706:L706" si="1414">SUM(HOUR(E706)*3600,MINUTE(E706)*60,SECOND(E706))</f>
        <v>8</v>
      </c>
      <c r="L706" s="1">
        <f t="shared" si="1414"/>
        <v>4</v>
      </c>
      <c r="M706" s="1">
        <f t="shared" si="8"/>
        <v>4</v>
      </c>
      <c r="N706" s="1">
        <f>'Sem RTOS TX'!L705/H706</f>
        <v>111</v>
      </c>
      <c r="O706" s="1">
        <f>'Com RTOS TX'!L705/I706</f>
        <v>179.2</v>
      </c>
      <c r="P706" s="1">
        <f>'Sem RTOS RX'!$Z705/K706</f>
        <v>84</v>
      </c>
      <c r="Q706" s="1">
        <f>'Com RTOS RX'!$Z705/L706</f>
        <v>168</v>
      </c>
    </row>
    <row r="707" ht="15.75" customHeight="1">
      <c r="A707" s="3">
        <f>'Sem RTOS TX'!K706</f>
        <v>0.00009259259259</v>
      </c>
      <c r="B707" s="3">
        <f>'Com RTOS TX'!K706</f>
        <v>0.00005787037037</v>
      </c>
      <c r="C707" s="10">
        <f t="shared" si="3"/>
        <v>0.00003472222222</v>
      </c>
      <c r="E707" s="8">
        <f>'Sem RTOS RX'!Y1901</f>
        <v>0.0001851851852</v>
      </c>
      <c r="F707" s="8">
        <f>'Com RTOS RX'!Y2625</f>
        <v>0.00005787037037</v>
      </c>
      <c r="G707" s="10">
        <f t="shared" si="4"/>
        <v>0.0001273148148</v>
      </c>
      <c r="H707" s="1">
        <f t="shared" ref="H707:I707" si="1415">SUM(HOUR(A707)*3600,MINUTE(A707)*60,SECOND(A707))</f>
        <v>8</v>
      </c>
      <c r="I707" s="1">
        <f t="shared" si="1415"/>
        <v>5</v>
      </c>
      <c r="J707" s="1">
        <f t="shared" si="6"/>
        <v>3</v>
      </c>
      <c r="K707" s="1">
        <f t="shared" ref="K707:L707" si="1416">SUM(HOUR(E707)*3600,MINUTE(E707)*60,SECOND(E707))</f>
        <v>16</v>
      </c>
      <c r="L707" s="1">
        <f t="shared" si="1416"/>
        <v>5</v>
      </c>
      <c r="M707" s="1">
        <f t="shared" si="8"/>
        <v>11</v>
      </c>
      <c r="N707" s="1">
        <f>'Sem RTOS TX'!L706/H707</f>
        <v>111</v>
      </c>
      <c r="O707" s="1">
        <f>'Com RTOS TX'!L706/I707</f>
        <v>179.2</v>
      </c>
      <c r="P707" s="1">
        <f>'Sem RTOS RX'!$Z706/K707</f>
        <v>42</v>
      </c>
      <c r="Q707" s="1">
        <f>'Com RTOS RX'!$Z706/L707</f>
        <v>134.4</v>
      </c>
    </row>
    <row r="708" ht="15.75" customHeight="1">
      <c r="A708" s="3">
        <f>'Sem RTOS TX'!K707</f>
        <v>0.00009259259259</v>
      </c>
      <c r="B708" s="3">
        <f>'Com RTOS TX'!K707</f>
        <v>0.00005787037037</v>
      </c>
      <c r="C708" s="10">
        <f t="shared" si="3"/>
        <v>0.00003472222222</v>
      </c>
      <c r="E708" s="8">
        <f>'Sem RTOS RX'!Y1902</f>
        <v>0.00009259259259</v>
      </c>
      <c r="F708" s="8">
        <f>'Com RTOS RX'!Y2626</f>
        <v>0.00006944444444</v>
      </c>
      <c r="G708" s="10">
        <f t="shared" si="4"/>
        <v>0.00002314814815</v>
      </c>
      <c r="H708" s="1">
        <f t="shared" ref="H708:I708" si="1417">SUM(HOUR(A708)*3600,MINUTE(A708)*60,SECOND(A708))</f>
        <v>8</v>
      </c>
      <c r="I708" s="1">
        <f t="shared" si="1417"/>
        <v>5</v>
      </c>
      <c r="J708" s="1">
        <f t="shared" si="6"/>
        <v>3</v>
      </c>
      <c r="K708" s="1">
        <f t="shared" ref="K708:L708" si="1418">SUM(HOUR(E708)*3600,MINUTE(E708)*60,SECOND(E708))</f>
        <v>8</v>
      </c>
      <c r="L708" s="1">
        <f t="shared" si="1418"/>
        <v>6</v>
      </c>
      <c r="M708" s="1">
        <f t="shared" si="8"/>
        <v>2</v>
      </c>
      <c r="N708" s="1">
        <f>'Sem RTOS TX'!L707/H708</f>
        <v>111</v>
      </c>
      <c r="O708" s="1">
        <f>'Com RTOS TX'!L707/I708</f>
        <v>179.2</v>
      </c>
      <c r="P708" s="1">
        <f>'Sem RTOS RX'!$Z707/K708</f>
        <v>84</v>
      </c>
      <c r="Q708" s="1">
        <f>'Com RTOS RX'!$Z707/L708</f>
        <v>112</v>
      </c>
    </row>
    <row r="709" ht="15.75" customHeight="1">
      <c r="A709" s="3">
        <f>'Sem RTOS TX'!K708</f>
        <v>0.00009259259259</v>
      </c>
      <c r="B709" s="3">
        <f>'Com RTOS TX'!K708</f>
        <v>0.00006944444444</v>
      </c>
      <c r="C709" s="10">
        <f t="shared" si="3"/>
        <v>0.00002314814815</v>
      </c>
      <c r="E709" s="8">
        <f>'Sem RTOS RX'!Y1903</f>
        <v>0.00009259259259</v>
      </c>
      <c r="F709" s="8">
        <f>'Com RTOS RX'!Y2627</f>
        <v>0.00005787037037</v>
      </c>
      <c r="G709" s="10">
        <f t="shared" si="4"/>
        <v>0.00003472222222</v>
      </c>
      <c r="H709" s="1">
        <f t="shared" ref="H709:I709" si="1419">SUM(HOUR(A709)*3600,MINUTE(A709)*60,SECOND(A709))</f>
        <v>8</v>
      </c>
      <c r="I709" s="1">
        <f t="shared" si="1419"/>
        <v>6</v>
      </c>
      <c r="J709" s="1">
        <f t="shared" si="6"/>
        <v>2</v>
      </c>
      <c r="K709" s="1">
        <f t="shared" ref="K709:L709" si="1420">SUM(HOUR(E709)*3600,MINUTE(E709)*60,SECOND(E709))</f>
        <v>8</v>
      </c>
      <c r="L709" s="1">
        <f t="shared" si="1420"/>
        <v>5</v>
      </c>
      <c r="M709" s="1">
        <f t="shared" si="8"/>
        <v>3</v>
      </c>
      <c r="N709" s="1">
        <f>'Sem RTOS TX'!L708/H709</f>
        <v>111</v>
      </c>
      <c r="O709" s="1">
        <f>'Com RTOS TX'!L708/I709</f>
        <v>149.3333333</v>
      </c>
      <c r="P709" s="1">
        <f>'Sem RTOS RX'!$Z708/K709</f>
        <v>84</v>
      </c>
      <c r="Q709" s="1">
        <f>'Com RTOS RX'!$Z708/L709</f>
        <v>134.4</v>
      </c>
    </row>
    <row r="710" ht="15.75" customHeight="1">
      <c r="A710" s="3">
        <f>'Sem RTOS TX'!K709</f>
        <v>0.00009259259259</v>
      </c>
      <c r="B710" s="3">
        <f>'Com RTOS TX'!K709</f>
        <v>0.00005787037037</v>
      </c>
      <c r="C710" s="10">
        <f t="shared" si="3"/>
        <v>0.00003472222222</v>
      </c>
      <c r="E710" s="8">
        <f>'Sem RTOS RX'!Y1904</f>
        <v>0.00009259259259</v>
      </c>
      <c r="F710" s="8">
        <f>'Com RTOS RX'!Y2628</f>
        <v>0.00005787037037</v>
      </c>
      <c r="G710" s="10">
        <f t="shared" si="4"/>
        <v>0.00003472222222</v>
      </c>
      <c r="H710" s="1">
        <f t="shared" ref="H710:I710" si="1421">SUM(HOUR(A710)*3600,MINUTE(A710)*60,SECOND(A710))</f>
        <v>8</v>
      </c>
      <c r="I710" s="1">
        <f t="shared" si="1421"/>
        <v>5</v>
      </c>
      <c r="J710" s="1">
        <f t="shared" si="6"/>
        <v>3</v>
      </c>
      <c r="K710" s="1">
        <f t="shared" ref="K710:L710" si="1422">SUM(HOUR(E710)*3600,MINUTE(E710)*60,SECOND(E710))</f>
        <v>8</v>
      </c>
      <c r="L710" s="1">
        <f t="shared" si="1422"/>
        <v>5</v>
      </c>
      <c r="M710" s="1">
        <f t="shared" si="8"/>
        <v>3</v>
      </c>
      <c r="N710" s="1">
        <f>'Sem RTOS TX'!L709/H710</f>
        <v>111</v>
      </c>
      <c r="O710" s="1">
        <f>'Com RTOS TX'!L709/I710</f>
        <v>179.2</v>
      </c>
      <c r="P710" s="1">
        <f>'Sem RTOS RX'!$Z709/K710</f>
        <v>84</v>
      </c>
      <c r="Q710" s="1">
        <f>'Com RTOS RX'!$Z709/L710</f>
        <v>134.4</v>
      </c>
    </row>
    <row r="711" ht="15.75" customHeight="1">
      <c r="A711" s="3">
        <f>'Sem RTOS TX'!K710</f>
        <v>0.0001041666667</v>
      </c>
      <c r="B711" s="3">
        <f>'Com RTOS TX'!K710</f>
        <v>0.00005787037037</v>
      </c>
      <c r="C711" s="10">
        <f t="shared" si="3"/>
        <v>0.0000462962963</v>
      </c>
      <c r="E711" s="8">
        <f>'Sem RTOS RX'!Y1905</f>
        <v>0.0002777777778</v>
      </c>
      <c r="F711" s="8">
        <f>'Com RTOS RX'!Y2629</f>
        <v>0.00005787037037</v>
      </c>
      <c r="G711" s="10">
        <f t="shared" si="4"/>
        <v>0.0002199074074</v>
      </c>
      <c r="H711" s="1">
        <f t="shared" ref="H711:I711" si="1423">SUM(HOUR(A711)*3600,MINUTE(A711)*60,SECOND(A711))</f>
        <v>9</v>
      </c>
      <c r="I711" s="1">
        <f t="shared" si="1423"/>
        <v>5</v>
      </c>
      <c r="J711" s="1">
        <f t="shared" si="6"/>
        <v>4</v>
      </c>
      <c r="K711" s="1">
        <f t="shared" ref="K711:L711" si="1424">SUM(HOUR(E711)*3600,MINUTE(E711)*60,SECOND(E711))</f>
        <v>24</v>
      </c>
      <c r="L711" s="1">
        <f t="shared" si="1424"/>
        <v>5</v>
      </c>
      <c r="M711" s="1">
        <f t="shared" si="8"/>
        <v>19</v>
      </c>
      <c r="N711" s="1">
        <f>'Sem RTOS TX'!L710/H711</f>
        <v>98.66666667</v>
      </c>
      <c r="O711" s="1">
        <f>'Com RTOS TX'!L710/I711</f>
        <v>179.2</v>
      </c>
      <c r="P711" s="1">
        <f>'Sem RTOS RX'!$Z710/K711</f>
        <v>28</v>
      </c>
      <c r="Q711" s="1">
        <f>'Com RTOS RX'!$Z710/L711</f>
        <v>134.4</v>
      </c>
    </row>
    <row r="712" ht="15.75" customHeight="1">
      <c r="A712" s="3">
        <f>'Sem RTOS TX'!K711</f>
        <v>0.00009259259259</v>
      </c>
      <c r="B712" s="3">
        <f>'Com RTOS TX'!K711</f>
        <v>0.00005787037037</v>
      </c>
      <c r="C712" s="10">
        <f t="shared" si="3"/>
        <v>0.00003472222222</v>
      </c>
      <c r="E712" s="8">
        <f>'Sem RTOS RX'!Y1906</f>
        <v>0.00009259259259</v>
      </c>
      <c r="F712" s="8">
        <f>'Com RTOS RX'!Y2630</f>
        <v>0.0001157407407</v>
      </c>
      <c r="G712" s="10">
        <f t="shared" si="4"/>
        <v>0.00002314814815</v>
      </c>
      <c r="H712" s="1">
        <f t="shared" ref="H712:I712" si="1425">SUM(HOUR(A712)*3600,MINUTE(A712)*60,SECOND(A712))</f>
        <v>8</v>
      </c>
      <c r="I712" s="1">
        <f t="shared" si="1425"/>
        <v>5</v>
      </c>
      <c r="J712" s="1">
        <f t="shared" si="6"/>
        <v>3</v>
      </c>
      <c r="K712" s="1">
        <f t="shared" ref="K712:L712" si="1426">SUM(HOUR(E712)*3600,MINUTE(E712)*60,SECOND(E712))</f>
        <v>8</v>
      </c>
      <c r="L712" s="1">
        <f t="shared" si="1426"/>
        <v>10</v>
      </c>
      <c r="M712" s="1">
        <f t="shared" si="8"/>
        <v>2</v>
      </c>
      <c r="N712" s="1">
        <f>'Sem RTOS TX'!L711/H712</f>
        <v>111</v>
      </c>
      <c r="O712" s="1">
        <f>'Com RTOS TX'!L711/I712</f>
        <v>179.2</v>
      </c>
      <c r="P712" s="1">
        <f>'Sem RTOS RX'!$Z711/K712</f>
        <v>84</v>
      </c>
      <c r="Q712" s="1">
        <f>'Com RTOS RX'!$Z711/L712</f>
        <v>67.2</v>
      </c>
    </row>
    <row r="713" ht="15.75" customHeight="1">
      <c r="A713" s="3">
        <f>'Sem RTOS TX'!K712</f>
        <v>0.00009259259259</v>
      </c>
      <c r="B713" s="3">
        <f>'Com RTOS TX'!K712</f>
        <v>0.00005787037037</v>
      </c>
      <c r="C713" s="10">
        <f t="shared" si="3"/>
        <v>0.00003472222222</v>
      </c>
      <c r="E713" s="8">
        <f>'Sem RTOS RX'!Y1907</f>
        <v>0.0001041666667</v>
      </c>
      <c r="F713" s="8">
        <f>'Com RTOS RX'!Y2631</f>
        <v>0.00005787037037</v>
      </c>
      <c r="G713" s="10">
        <f t="shared" si="4"/>
        <v>0.0000462962963</v>
      </c>
      <c r="H713" s="1">
        <f t="shared" ref="H713:I713" si="1427">SUM(HOUR(A713)*3600,MINUTE(A713)*60,SECOND(A713))</f>
        <v>8</v>
      </c>
      <c r="I713" s="1">
        <f t="shared" si="1427"/>
        <v>5</v>
      </c>
      <c r="J713" s="1">
        <f t="shared" si="6"/>
        <v>3</v>
      </c>
      <c r="K713" s="1">
        <f t="shared" ref="K713:L713" si="1428">SUM(HOUR(E713)*3600,MINUTE(E713)*60,SECOND(E713))</f>
        <v>9</v>
      </c>
      <c r="L713" s="1">
        <f t="shared" si="1428"/>
        <v>5</v>
      </c>
      <c r="M713" s="1">
        <f t="shared" si="8"/>
        <v>4</v>
      </c>
      <c r="N713" s="1">
        <f>'Sem RTOS TX'!L712/H713</f>
        <v>111</v>
      </c>
      <c r="O713" s="1">
        <f>'Com RTOS TX'!L712/I713</f>
        <v>179.2</v>
      </c>
      <c r="P713" s="1">
        <f>'Sem RTOS RX'!$Z712/K713</f>
        <v>74.66666667</v>
      </c>
      <c r="Q713" s="1">
        <f>'Com RTOS RX'!$Z712/L713</f>
        <v>134.4</v>
      </c>
    </row>
    <row r="714" ht="15.75" customHeight="1">
      <c r="A714" s="3">
        <f>'Sem RTOS TX'!K713</f>
        <v>0.00009259259259</v>
      </c>
      <c r="B714" s="3">
        <f>'Com RTOS TX'!K713</f>
        <v>0.00005787037037</v>
      </c>
      <c r="C714" s="10">
        <f t="shared" si="3"/>
        <v>0.00003472222222</v>
      </c>
      <c r="E714" s="8">
        <f>'Sem RTOS RX'!Y1908</f>
        <v>0.00009259259259</v>
      </c>
      <c r="F714" s="8">
        <f>'Com RTOS RX'!Y2632</f>
        <v>0.00005787037037</v>
      </c>
      <c r="G714" s="10">
        <f t="shared" si="4"/>
        <v>0.00003472222222</v>
      </c>
      <c r="H714" s="1">
        <f t="shared" ref="H714:I714" si="1429">SUM(HOUR(A714)*3600,MINUTE(A714)*60,SECOND(A714))</f>
        <v>8</v>
      </c>
      <c r="I714" s="1">
        <f t="shared" si="1429"/>
        <v>5</v>
      </c>
      <c r="J714" s="1">
        <f t="shared" si="6"/>
        <v>3</v>
      </c>
      <c r="K714" s="1">
        <f t="shared" ref="K714:L714" si="1430">SUM(HOUR(E714)*3600,MINUTE(E714)*60,SECOND(E714))</f>
        <v>8</v>
      </c>
      <c r="L714" s="1">
        <f t="shared" si="1430"/>
        <v>5</v>
      </c>
      <c r="M714" s="1">
        <f t="shared" si="8"/>
        <v>3</v>
      </c>
      <c r="N714" s="1">
        <f>'Sem RTOS TX'!L713/H714</f>
        <v>111</v>
      </c>
      <c r="O714" s="1">
        <f>'Com RTOS TX'!L713/I714</f>
        <v>179.2</v>
      </c>
      <c r="P714" s="1">
        <f>'Sem RTOS RX'!$Z713/K714</f>
        <v>84</v>
      </c>
      <c r="Q714" s="1">
        <f>'Com RTOS RX'!$Z713/L714</f>
        <v>134.4</v>
      </c>
    </row>
    <row r="715" ht="15.75" customHeight="1">
      <c r="A715" s="3">
        <f>'Sem RTOS TX'!K714</f>
        <v>0.00009259259259</v>
      </c>
      <c r="B715" s="3">
        <f>'Com RTOS TX'!K714</f>
        <v>0.00005787037037</v>
      </c>
      <c r="C715" s="10">
        <f t="shared" si="3"/>
        <v>0.00003472222222</v>
      </c>
      <c r="E715" s="8">
        <f>'Sem RTOS RX'!Y1909</f>
        <v>0.00009259259259</v>
      </c>
      <c r="F715" s="8">
        <f>'Com RTOS RX'!Y2633</f>
        <v>0.00005787037037</v>
      </c>
      <c r="G715" s="10">
        <f t="shared" si="4"/>
        <v>0.00003472222222</v>
      </c>
      <c r="H715" s="1">
        <f t="shared" ref="H715:I715" si="1431">SUM(HOUR(A715)*3600,MINUTE(A715)*60,SECOND(A715))</f>
        <v>8</v>
      </c>
      <c r="I715" s="1">
        <f t="shared" si="1431"/>
        <v>5</v>
      </c>
      <c r="J715" s="1">
        <f t="shared" si="6"/>
        <v>3</v>
      </c>
      <c r="K715" s="1">
        <f t="shared" ref="K715:L715" si="1432">SUM(HOUR(E715)*3600,MINUTE(E715)*60,SECOND(E715))</f>
        <v>8</v>
      </c>
      <c r="L715" s="1">
        <f t="shared" si="1432"/>
        <v>5</v>
      </c>
      <c r="M715" s="1">
        <f t="shared" si="8"/>
        <v>3</v>
      </c>
      <c r="N715" s="1">
        <f>'Sem RTOS TX'!L714/H715</f>
        <v>111</v>
      </c>
      <c r="O715" s="1">
        <f>'Com RTOS TX'!L714/I715</f>
        <v>179.2</v>
      </c>
      <c r="P715" s="1">
        <f>'Sem RTOS RX'!$Z714/K715</f>
        <v>84</v>
      </c>
      <c r="Q715" s="1">
        <f>'Com RTOS RX'!$Z714/L715</f>
        <v>134.4</v>
      </c>
    </row>
    <row r="716" ht="15.75" customHeight="1">
      <c r="A716" s="3">
        <f>'Sem RTOS TX'!K715</f>
        <v>0.00009259259259</v>
      </c>
      <c r="B716" s="3">
        <f>'Com RTOS TX'!K715</f>
        <v>0.00005787037037</v>
      </c>
      <c r="C716" s="10">
        <f t="shared" si="3"/>
        <v>0.00003472222222</v>
      </c>
      <c r="E716" s="8">
        <f>'Sem RTOS RX'!Y1910</f>
        <v>0.00009259259259</v>
      </c>
      <c r="F716" s="8">
        <f>'Com RTOS RX'!Y2634</f>
        <v>0.00005787037037</v>
      </c>
      <c r="G716" s="10">
        <f t="shared" si="4"/>
        <v>0.00003472222222</v>
      </c>
      <c r="H716" s="1">
        <f t="shared" ref="H716:I716" si="1433">SUM(HOUR(A716)*3600,MINUTE(A716)*60,SECOND(A716))</f>
        <v>8</v>
      </c>
      <c r="I716" s="1">
        <f t="shared" si="1433"/>
        <v>5</v>
      </c>
      <c r="J716" s="1">
        <f t="shared" si="6"/>
        <v>3</v>
      </c>
      <c r="K716" s="1">
        <f t="shared" ref="K716:L716" si="1434">SUM(HOUR(E716)*3600,MINUTE(E716)*60,SECOND(E716))</f>
        <v>8</v>
      </c>
      <c r="L716" s="1">
        <f t="shared" si="1434"/>
        <v>5</v>
      </c>
      <c r="M716" s="1">
        <f t="shared" si="8"/>
        <v>3</v>
      </c>
      <c r="N716" s="1">
        <f>'Sem RTOS TX'!L715/H716</f>
        <v>111</v>
      </c>
      <c r="O716" s="1">
        <f>'Com RTOS TX'!L715/I716</f>
        <v>179.2</v>
      </c>
      <c r="P716" s="1">
        <f>'Sem RTOS RX'!$Z715/K716</f>
        <v>84</v>
      </c>
      <c r="Q716" s="1">
        <f>'Com RTOS RX'!$Z715/L716</f>
        <v>134.4</v>
      </c>
    </row>
    <row r="717" ht="15.75" customHeight="1">
      <c r="A717" s="3">
        <f>'Sem RTOS TX'!K716</f>
        <v>0.00009259259259</v>
      </c>
      <c r="B717" s="3">
        <f>'Com RTOS TX'!K716</f>
        <v>0.00005787037037</v>
      </c>
      <c r="C717" s="10">
        <f t="shared" si="3"/>
        <v>0.00003472222222</v>
      </c>
      <c r="E717" s="8">
        <f>'Sem RTOS RX'!Y1911</f>
        <v>0.00009259259259</v>
      </c>
      <c r="F717" s="8">
        <f>'Com RTOS RX'!Y2635</f>
        <v>0.00005787037037</v>
      </c>
      <c r="G717" s="10">
        <f t="shared" si="4"/>
        <v>0.00003472222222</v>
      </c>
      <c r="H717" s="1">
        <f t="shared" ref="H717:I717" si="1435">SUM(HOUR(A717)*3600,MINUTE(A717)*60,SECOND(A717))</f>
        <v>8</v>
      </c>
      <c r="I717" s="1">
        <f t="shared" si="1435"/>
        <v>5</v>
      </c>
      <c r="J717" s="1">
        <f t="shared" si="6"/>
        <v>3</v>
      </c>
      <c r="K717" s="1">
        <f t="shared" ref="K717:L717" si="1436">SUM(HOUR(E717)*3600,MINUTE(E717)*60,SECOND(E717))</f>
        <v>8</v>
      </c>
      <c r="L717" s="1">
        <f t="shared" si="1436"/>
        <v>5</v>
      </c>
      <c r="M717" s="1">
        <f t="shared" si="8"/>
        <v>3</v>
      </c>
      <c r="N717" s="1">
        <f>'Sem RTOS TX'!L716/H717</f>
        <v>111</v>
      </c>
      <c r="O717" s="1">
        <f>'Com RTOS TX'!L716/I717</f>
        <v>179.2</v>
      </c>
      <c r="P717" s="1">
        <f>'Sem RTOS RX'!$Z716/K717</f>
        <v>84</v>
      </c>
      <c r="Q717" s="1">
        <f>'Com RTOS RX'!$Z716/L717</f>
        <v>134.4</v>
      </c>
    </row>
    <row r="718" ht="15.75" customHeight="1">
      <c r="A718" s="3">
        <f>'Sem RTOS TX'!K717</f>
        <v>0.00009259259259</v>
      </c>
      <c r="B718" s="3">
        <f>'Com RTOS TX'!K717</f>
        <v>0.00005787037037</v>
      </c>
      <c r="C718" s="10">
        <f t="shared" si="3"/>
        <v>0.00003472222222</v>
      </c>
      <c r="E718" s="8">
        <f>'Sem RTOS RX'!Y1912</f>
        <v>0.00009259259259</v>
      </c>
      <c r="F718" s="8">
        <f>'Com RTOS RX'!Y2636</f>
        <v>0.00005787037037</v>
      </c>
      <c r="G718" s="10">
        <f t="shared" si="4"/>
        <v>0.00003472222222</v>
      </c>
      <c r="H718" s="1">
        <f t="shared" ref="H718:I718" si="1437">SUM(HOUR(A718)*3600,MINUTE(A718)*60,SECOND(A718))</f>
        <v>8</v>
      </c>
      <c r="I718" s="1">
        <f t="shared" si="1437"/>
        <v>5</v>
      </c>
      <c r="J718" s="1">
        <f t="shared" si="6"/>
        <v>3</v>
      </c>
      <c r="K718" s="1">
        <f t="shared" ref="K718:L718" si="1438">SUM(HOUR(E718)*3600,MINUTE(E718)*60,SECOND(E718))</f>
        <v>8</v>
      </c>
      <c r="L718" s="1">
        <f t="shared" si="1438"/>
        <v>5</v>
      </c>
      <c r="M718" s="1">
        <f t="shared" si="8"/>
        <v>3</v>
      </c>
      <c r="N718" s="1">
        <f>'Sem RTOS TX'!L717/H718</f>
        <v>111</v>
      </c>
      <c r="O718" s="1">
        <f>'Com RTOS TX'!L717/I718</f>
        <v>179.2</v>
      </c>
      <c r="P718" s="1">
        <f>'Sem RTOS RX'!$Z717/K718</f>
        <v>84</v>
      </c>
      <c r="Q718" s="1">
        <f>'Com RTOS RX'!$Z717/L718</f>
        <v>134.4</v>
      </c>
    </row>
    <row r="719" ht="15.75" customHeight="1">
      <c r="A719" s="3">
        <f>'Sem RTOS TX'!K718</f>
        <v>0.00009259259259</v>
      </c>
      <c r="B719" s="3">
        <f>'Com RTOS TX'!K718</f>
        <v>0.00005787037037</v>
      </c>
      <c r="C719" s="10">
        <f t="shared" si="3"/>
        <v>0.00003472222222</v>
      </c>
      <c r="E719" s="8">
        <f>'Sem RTOS RX'!Y1913</f>
        <v>0.0001851851852</v>
      </c>
      <c r="F719" s="8">
        <f>'Com RTOS RX'!Y2637</f>
        <v>0.00005787037037</v>
      </c>
      <c r="G719" s="10">
        <f t="shared" si="4"/>
        <v>0.0001273148148</v>
      </c>
      <c r="H719" s="1">
        <f t="shared" ref="H719:I719" si="1439">SUM(HOUR(A719)*3600,MINUTE(A719)*60,SECOND(A719))</f>
        <v>8</v>
      </c>
      <c r="I719" s="1">
        <f t="shared" si="1439"/>
        <v>5</v>
      </c>
      <c r="J719" s="1">
        <f t="shared" si="6"/>
        <v>3</v>
      </c>
      <c r="K719" s="1">
        <f t="shared" ref="K719:L719" si="1440">SUM(HOUR(E719)*3600,MINUTE(E719)*60,SECOND(E719))</f>
        <v>16</v>
      </c>
      <c r="L719" s="1">
        <f t="shared" si="1440"/>
        <v>5</v>
      </c>
      <c r="M719" s="1">
        <f t="shared" si="8"/>
        <v>11</v>
      </c>
      <c r="N719" s="1">
        <f>'Sem RTOS TX'!L718/H719</f>
        <v>111</v>
      </c>
      <c r="O719" s="1">
        <f>'Com RTOS TX'!L718/I719</f>
        <v>179.2</v>
      </c>
      <c r="P719" s="1">
        <f>'Sem RTOS RX'!$Z718/K719</f>
        <v>42</v>
      </c>
      <c r="Q719" s="1">
        <f>'Com RTOS RX'!$Z718/L719</f>
        <v>134.4</v>
      </c>
    </row>
    <row r="720" ht="15.75" customHeight="1">
      <c r="A720" s="3">
        <f>'Sem RTOS TX'!K719</f>
        <v>0.0001157407407</v>
      </c>
      <c r="B720" s="3">
        <f>'Com RTOS TX'!K719</f>
        <v>0.00005787037037</v>
      </c>
      <c r="C720" s="10">
        <f t="shared" si="3"/>
        <v>0.00005787037037</v>
      </c>
      <c r="E720" s="8">
        <f>'Sem RTOS RX'!Y1914</f>
        <v>0.00009259259259</v>
      </c>
      <c r="F720" s="8">
        <f>'Com RTOS RX'!Y2638</f>
        <v>0.00005787037037</v>
      </c>
      <c r="G720" s="10">
        <f t="shared" si="4"/>
        <v>0.00003472222222</v>
      </c>
      <c r="H720" s="1">
        <f t="shared" ref="H720:I720" si="1441">SUM(HOUR(A720)*3600,MINUTE(A720)*60,SECOND(A720))</f>
        <v>10</v>
      </c>
      <c r="I720" s="1">
        <f t="shared" si="1441"/>
        <v>5</v>
      </c>
      <c r="J720" s="1">
        <f t="shared" si="6"/>
        <v>5</v>
      </c>
      <c r="K720" s="1">
        <f t="shared" ref="K720:L720" si="1442">SUM(HOUR(E720)*3600,MINUTE(E720)*60,SECOND(E720))</f>
        <v>8</v>
      </c>
      <c r="L720" s="1">
        <f t="shared" si="1442"/>
        <v>5</v>
      </c>
      <c r="M720" s="1">
        <f t="shared" si="8"/>
        <v>3</v>
      </c>
      <c r="N720" s="1">
        <f>'Sem RTOS TX'!L719/H720</f>
        <v>88.8</v>
      </c>
      <c r="O720" s="1">
        <f>'Com RTOS TX'!L719/I720</f>
        <v>179.2</v>
      </c>
      <c r="P720" s="1">
        <f>'Sem RTOS RX'!$Z719/K720</f>
        <v>84</v>
      </c>
      <c r="Q720" s="1">
        <f>'Com RTOS RX'!$Z719/L720</f>
        <v>134.4</v>
      </c>
    </row>
    <row r="721" ht="15.75" customHeight="1">
      <c r="A721" s="3">
        <f>'Sem RTOS TX'!K720</f>
        <v>0.00009259259259</v>
      </c>
      <c r="B721" s="3">
        <f>'Com RTOS TX'!K720</f>
        <v>0.00005787037037</v>
      </c>
      <c r="C721" s="10">
        <f t="shared" si="3"/>
        <v>0.00003472222222</v>
      </c>
      <c r="E721" s="8">
        <f>'Sem RTOS RX'!Y1915</f>
        <v>0.00009259259259</v>
      </c>
      <c r="F721" s="8">
        <f>'Com RTOS RX'!Y2639</f>
        <v>0.00005787037037</v>
      </c>
      <c r="G721" s="10">
        <f t="shared" si="4"/>
        <v>0.00003472222222</v>
      </c>
      <c r="H721" s="1">
        <f t="shared" ref="H721:I721" si="1443">SUM(HOUR(A721)*3600,MINUTE(A721)*60,SECOND(A721))</f>
        <v>8</v>
      </c>
      <c r="I721" s="1">
        <f t="shared" si="1443"/>
        <v>5</v>
      </c>
      <c r="J721" s="1">
        <f t="shared" si="6"/>
        <v>3</v>
      </c>
      <c r="K721" s="1">
        <f t="shared" ref="K721:L721" si="1444">SUM(HOUR(E721)*3600,MINUTE(E721)*60,SECOND(E721))</f>
        <v>8</v>
      </c>
      <c r="L721" s="1">
        <f t="shared" si="1444"/>
        <v>5</v>
      </c>
      <c r="M721" s="1">
        <f t="shared" si="8"/>
        <v>3</v>
      </c>
      <c r="N721" s="1">
        <f>'Sem RTOS TX'!L720/H721</f>
        <v>111</v>
      </c>
      <c r="O721" s="1">
        <f>'Com RTOS TX'!L720/I721</f>
        <v>179.2</v>
      </c>
      <c r="P721" s="1">
        <f>'Sem RTOS RX'!$Z720/K721</f>
        <v>84</v>
      </c>
      <c r="Q721" s="1">
        <f>'Com RTOS RX'!$Z720/L721</f>
        <v>134.4</v>
      </c>
    </row>
    <row r="722" ht="15.75" customHeight="1">
      <c r="A722" s="3">
        <f>'Sem RTOS TX'!K721</f>
        <v>0.00009259259259</v>
      </c>
      <c r="B722" s="3">
        <f>'Com RTOS TX'!K721</f>
        <v>0.00005787037037</v>
      </c>
      <c r="C722" s="10">
        <f t="shared" si="3"/>
        <v>0.00003472222222</v>
      </c>
      <c r="E722" s="8">
        <f>'Sem RTOS RX'!Y1916</f>
        <v>0.00009259259259</v>
      </c>
      <c r="F722" s="8">
        <f>'Com RTOS RX'!Y2640</f>
        <v>0.00005787037037</v>
      </c>
      <c r="G722" s="10">
        <f t="shared" si="4"/>
        <v>0.00003472222222</v>
      </c>
      <c r="H722" s="1">
        <f t="shared" ref="H722:I722" si="1445">SUM(HOUR(A722)*3600,MINUTE(A722)*60,SECOND(A722))</f>
        <v>8</v>
      </c>
      <c r="I722" s="1">
        <f t="shared" si="1445"/>
        <v>5</v>
      </c>
      <c r="J722" s="1">
        <f t="shared" si="6"/>
        <v>3</v>
      </c>
      <c r="K722" s="1">
        <f t="shared" ref="K722:L722" si="1446">SUM(HOUR(E722)*3600,MINUTE(E722)*60,SECOND(E722))</f>
        <v>8</v>
      </c>
      <c r="L722" s="1">
        <f t="shared" si="1446"/>
        <v>5</v>
      </c>
      <c r="M722" s="1">
        <f t="shared" si="8"/>
        <v>3</v>
      </c>
      <c r="N722" s="1">
        <f>'Sem RTOS TX'!L721/H722</f>
        <v>111</v>
      </c>
      <c r="O722" s="1">
        <f>'Com RTOS TX'!L721/I722</f>
        <v>179.2</v>
      </c>
      <c r="P722" s="1">
        <f>'Sem RTOS RX'!$Z721/K722</f>
        <v>84</v>
      </c>
      <c r="Q722" s="1">
        <f>'Com RTOS RX'!$Z721/L722</f>
        <v>134.4</v>
      </c>
    </row>
    <row r="723" ht="15.75" customHeight="1">
      <c r="A723" s="3">
        <f>'Sem RTOS TX'!K722</f>
        <v>0.00009259259259</v>
      </c>
      <c r="B723" s="3">
        <f>'Com RTOS TX'!K722</f>
        <v>0.00005787037037</v>
      </c>
      <c r="C723" s="10">
        <f t="shared" si="3"/>
        <v>0.00003472222222</v>
      </c>
      <c r="E723" s="8">
        <f>'Sem RTOS RX'!Y1917</f>
        <v>0.0001967592593</v>
      </c>
      <c r="F723" s="8">
        <f>'Com RTOS RX'!Y2641</f>
        <v>0.00005787037037</v>
      </c>
      <c r="G723" s="10">
        <f t="shared" si="4"/>
        <v>0.0001388888889</v>
      </c>
      <c r="H723" s="1">
        <f t="shared" ref="H723:I723" si="1447">SUM(HOUR(A723)*3600,MINUTE(A723)*60,SECOND(A723))</f>
        <v>8</v>
      </c>
      <c r="I723" s="1">
        <f t="shared" si="1447"/>
        <v>5</v>
      </c>
      <c r="J723" s="1">
        <f t="shared" si="6"/>
        <v>3</v>
      </c>
      <c r="K723" s="1">
        <f t="shared" ref="K723:L723" si="1448">SUM(HOUR(E723)*3600,MINUTE(E723)*60,SECOND(E723))</f>
        <v>17</v>
      </c>
      <c r="L723" s="1">
        <f t="shared" si="1448"/>
        <v>5</v>
      </c>
      <c r="M723" s="1">
        <f t="shared" si="8"/>
        <v>12</v>
      </c>
      <c r="N723" s="1">
        <f>'Sem RTOS TX'!L722/H723</f>
        <v>111</v>
      </c>
      <c r="O723" s="1">
        <f>'Com RTOS TX'!L722/I723</f>
        <v>179.2</v>
      </c>
      <c r="P723" s="1">
        <f>'Sem RTOS RX'!$Z722/K723</f>
        <v>39.52941176</v>
      </c>
      <c r="Q723" s="1">
        <f>'Com RTOS RX'!$Z722/L723</f>
        <v>134.4</v>
      </c>
    </row>
    <row r="724" ht="15.75" customHeight="1">
      <c r="A724" s="3">
        <f>'Sem RTOS TX'!K723</f>
        <v>0.00009259259259</v>
      </c>
      <c r="B724" s="3">
        <f>'Com RTOS TX'!K723</f>
        <v>0.00005787037037</v>
      </c>
      <c r="C724" s="10">
        <f t="shared" si="3"/>
        <v>0.00003472222222</v>
      </c>
      <c r="E724" s="8">
        <f>'Sem RTOS RX'!Y1918</f>
        <v>0.00009259259259</v>
      </c>
      <c r="F724" s="8">
        <f>'Com RTOS RX'!Y2642</f>
        <v>0.00005787037037</v>
      </c>
      <c r="G724" s="10">
        <f t="shared" si="4"/>
        <v>0.00003472222222</v>
      </c>
      <c r="H724" s="1">
        <f t="shared" ref="H724:I724" si="1449">SUM(HOUR(A724)*3600,MINUTE(A724)*60,SECOND(A724))</f>
        <v>8</v>
      </c>
      <c r="I724" s="1">
        <f t="shared" si="1449"/>
        <v>5</v>
      </c>
      <c r="J724" s="1">
        <f t="shared" si="6"/>
        <v>3</v>
      </c>
      <c r="K724" s="1">
        <f t="shared" ref="K724:L724" si="1450">SUM(HOUR(E724)*3600,MINUTE(E724)*60,SECOND(E724))</f>
        <v>8</v>
      </c>
      <c r="L724" s="1">
        <f t="shared" si="1450"/>
        <v>5</v>
      </c>
      <c r="M724" s="1">
        <f t="shared" si="8"/>
        <v>3</v>
      </c>
      <c r="N724" s="1">
        <f>'Sem RTOS TX'!L723/H724</f>
        <v>111</v>
      </c>
      <c r="O724" s="1">
        <f>'Com RTOS TX'!L723/I724</f>
        <v>179.2</v>
      </c>
      <c r="P724" s="1">
        <f>'Sem RTOS RX'!$Z723/K724</f>
        <v>84</v>
      </c>
      <c r="Q724" s="1">
        <f>'Com RTOS RX'!$Z723/L724</f>
        <v>134.4</v>
      </c>
    </row>
    <row r="725" ht="15.75" customHeight="1">
      <c r="A725" s="3">
        <f>'Sem RTOS TX'!K724</f>
        <v>0.00009259259259</v>
      </c>
      <c r="B725" s="3">
        <f>'Com RTOS TX'!K724</f>
        <v>0.00005787037037</v>
      </c>
      <c r="C725" s="10">
        <f t="shared" si="3"/>
        <v>0.00003472222222</v>
      </c>
      <c r="E725" s="8">
        <f>'Sem RTOS RX'!Y1919</f>
        <v>0.00009259259259</v>
      </c>
      <c r="F725" s="8">
        <f>'Com RTOS RX'!Y2643</f>
        <v>0.00005787037037</v>
      </c>
      <c r="G725" s="10">
        <f t="shared" si="4"/>
        <v>0.00003472222222</v>
      </c>
      <c r="H725" s="1">
        <f t="shared" ref="H725:I725" si="1451">SUM(HOUR(A725)*3600,MINUTE(A725)*60,SECOND(A725))</f>
        <v>8</v>
      </c>
      <c r="I725" s="1">
        <f t="shared" si="1451"/>
        <v>5</v>
      </c>
      <c r="J725" s="1">
        <f t="shared" si="6"/>
        <v>3</v>
      </c>
      <c r="K725" s="1">
        <f t="shared" ref="K725:L725" si="1452">SUM(HOUR(E725)*3600,MINUTE(E725)*60,SECOND(E725))</f>
        <v>8</v>
      </c>
      <c r="L725" s="1">
        <f t="shared" si="1452"/>
        <v>5</v>
      </c>
      <c r="M725" s="1">
        <f t="shared" si="8"/>
        <v>3</v>
      </c>
      <c r="N725" s="1">
        <f>'Sem RTOS TX'!L724/H725</f>
        <v>111</v>
      </c>
      <c r="O725" s="1">
        <f>'Com RTOS TX'!L724/I725</f>
        <v>179.2</v>
      </c>
      <c r="P725" s="1">
        <f>'Sem RTOS RX'!$Z724/K725</f>
        <v>84</v>
      </c>
      <c r="Q725" s="1">
        <f>'Com RTOS RX'!$Z724/L725</f>
        <v>134.4</v>
      </c>
    </row>
    <row r="726" ht="15.75" customHeight="1">
      <c r="A726" s="3">
        <f>'Sem RTOS TX'!K725</f>
        <v>0.00009259259259</v>
      </c>
      <c r="B726" s="3">
        <f>'Com RTOS TX'!K725</f>
        <v>0.00005787037037</v>
      </c>
      <c r="C726" s="10">
        <f t="shared" si="3"/>
        <v>0.00003472222222</v>
      </c>
      <c r="E726" s="8">
        <f>'Sem RTOS RX'!Y1920</f>
        <v>0.00009259259259</v>
      </c>
      <c r="F726" s="8">
        <f>'Com RTOS RX'!Y2644</f>
        <v>0.00005787037037</v>
      </c>
      <c r="G726" s="10">
        <f t="shared" si="4"/>
        <v>0.00003472222222</v>
      </c>
      <c r="H726" s="1">
        <f t="shared" ref="H726:I726" si="1453">SUM(HOUR(A726)*3600,MINUTE(A726)*60,SECOND(A726))</f>
        <v>8</v>
      </c>
      <c r="I726" s="1">
        <f t="shared" si="1453"/>
        <v>5</v>
      </c>
      <c r="J726" s="1">
        <f t="shared" si="6"/>
        <v>3</v>
      </c>
      <c r="K726" s="1">
        <f t="shared" ref="K726:L726" si="1454">SUM(HOUR(E726)*3600,MINUTE(E726)*60,SECOND(E726))</f>
        <v>8</v>
      </c>
      <c r="L726" s="1">
        <f t="shared" si="1454"/>
        <v>5</v>
      </c>
      <c r="M726" s="1">
        <f t="shared" si="8"/>
        <v>3</v>
      </c>
      <c r="N726" s="1">
        <f>'Sem RTOS TX'!L725/H726</f>
        <v>111</v>
      </c>
      <c r="O726" s="1">
        <f>'Com RTOS TX'!L725/I726</f>
        <v>179.2</v>
      </c>
      <c r="P726" s="1">
        <f>'Sem RTOS RX'!$Z725/K726</f>
        <v>84</v>
      </c>
      <c r="Q726" s="1">
        <f>'Com RTOS RX'!$Z725/L726</f>
        <v>134.4</v>
      </c>
    </row>
    <row r="727" ht="15.75" customHeight="1">
      <c r="A727" s="3">
        <f>'Sem RTOS TX'!K726</f>
        <v>0.00009259259259</v>
      </c>
      <c r="B727" s="3">
        <f>'Com RTOS TX'!K726</f>
        <v>0.00005787037037</v>
      </c>
      <c r="C727" s="10">
        <f t="shared" si="3"/>
        <v>0.00003472222222</v>
      </c>
      <c r="E727" s="8">
        <f>'Sem RTOS RX'!Y1921</f>
        <v>0.00009259259259</v>
      </c>
      <c r="F727" s="8">
        <f>'Com RTOS RX'!Y2645</f>
        <v>0.00005787037037</v>
      </c>
      <c r="G727" s="10">
        <f t="shared" si="4"/>
        <v>0.00003472222222</v>
      </c>
      <c r="H727" s="1">
        <f t="shared" ref="H727:I727" si="1455">SUM(HOUR(A727)*3600,MINUTE(A727)*60,SECOND(A727))</f>
        <v>8</v>
      </c>
      <c r="I727" s="1">
        <f t="shared" si="1455"/>
        <v>5</v>
      </c>
      <c r="J727" s="1">
        <f t="shared" si="6"/>
        <v>3</v>
      </c>
      <c r="K727" s="1">
        <f t="shared" ref="K727:L727" si="1456">SUM(HOUR(E727)*3600,MINUTE(E727)*60,SECOND(E727))</f>
        <v>8</v>
      </c>
      <c r="L727" s="1">
        <f t="shared" si="1456"/>
        <v>5</v>
      </c>
      <c r="M727" s="1">
        <f t="shared" si="8"/>
        <v>3</v>
      </c>
      <c r="N727" s="1">
        <f>'Sem RTOS TX'!L726/H727</f>
        <v>111</v>
      </c>
      <c r="O727" s="1">
        <f>'Com RTOS TX'!L726/I727</f>
        <v>179.2</v>
      </c>
      <c r="P727" s="1">
        <f>'Sem RTOS RX'!$Z726/K727</f>
        <v>84</v>
      </c>
      <c r="Q727" s="1">
        <f>'Com RTOS RX'!$Z726/L727</f>
        <v>134.4</v>
      </c>
    </row>
    <row r="728" ht="15.75" customHeight="1">
      <c r="A728" s="3">
        <f>'Sem RTOS TX'!K727</f>
        <v>0.0001041666667</v>
      </c>
      <c r="B728" s="3">
        <f>'Com RTOS TX'!K727</f>
        <v>0.00005787037037</v>
      </c>
      <c r="C728" s="10">
        <f t="shared" si="3"/>
        <v>0.0000462962963</v>
      </c>
      <c r="E728" s="8">
        <f>'Sem RTOS RX'!Y1922</f>
        <v>0.00009259259259</v>
      </c>
      <c r="F728" s="8">
        <f>'Com RTOS RX'!Y2646</f>
        <v>0.00005787037037</v>
      </c>
      <c r="G728" s="10">
        <f t="shared" si="4"/>
        <v>0.00003472222222</v>
      </c>
      <c r="H728" s="1">
        <f t="shared" ref="H728:I728" si="1457">SUM(HOUR(A728)*3600,MINUTE(A728)*60,SECOND(A728))</f>
        <v>9</v>
      </c>
      <c r="I728" s="1">
        <f t="shared" si="1457"/>
        <v>5</v>
      </c>
      <c r="J728" s="1">
        <f t="shared" si="6"/>
        <v>4</v>
      </c>
      <c r="K728" s="1">
        <f t="shared" ref="K728:L728" si="1458">SUM(HOUR(E728)*3600,MINUTE(E728)*60,SECOND(E728))</f>
        <v>8</v>
      </c>
      <c r="L728" s="1">
        <f t="shared" si="1458"/>
        <v>5</v>
      </c>
      <c r="M728" s="1">
        <f t="shared" si="8"/>
        <v>3</v>
      </c>
      <c r="N728" s="1">
        <f>'Sem RTOS TX'!L727/H728</f>
        <v>98.66666667</v>
      </c>
      <c r="O728" s="1">
        <f>'Com RTOS TX'!L727/I728</f>
        <v>179.2</v>
      </c>
      <c r="P728" s="1">
        <f>'Sem RTOS RX'!$Z727/K728</f>
        <v>84</v>
      </c>
      <c r="Q728" s="1">
        <f>'Com RTOS RX'!$Z727/L728</f>
        <v>134.4</v>
      </c>
    </row>
    <row r="729" ht="15.75" customHeight="1">
      <c r="A729" s="3">
        <f>'Sem RTOS TX'!K728</f>
        <v>0.00009259259259</v>
      </c>
      <c r="B729" s="3">
        <f>'Com RTOS TX'!K728</f>
        <v>0.00005787037037</v>
      </c>
      <c r="C729" s="10">
        <f t="shared" si="3"/>
        <v>0.00003472222222</v>
      </c>
      <c r="E729" s="8">
        <f>'Sem RTOS RX'!Y1923</f>
        <v>0.00009259259259</v>
      </c>
      <c r="F729" s="8">
        <f>'Com RTOS RX'!Y2647</f>
        <v>0.00005787037037</v>
      </c>
      <c r="G729" s="10">
        <f t="shared" si="4"/>
        <v>0.00003472222222</v>
      </c>
      <c r="H729" s="1">
        <f t="shared" ref="H729:I729" si="1459">SUM(HOUR(A729)*3600,MINUTE(A729)*60,SECOND(A729))</f>
        <v>8</v>
      </c>
      <c r="I729" s="1">
        <f t="shared" si="1459"/>
        <v>5</v>
      </c>
      <c r="J729" s="1">
        <f t="shared" si="6"/>
        <v>3</v>
      </c>
      <c r="K729" s="1">
        <f t="shared" ref="K729:L729" si="1460">SUM(HOUR(E729)*3600,MINUTE(E729)*60,SECOND(E729))</f>
        <v>8</v>
      </c>
      <c r="L729" s="1">
        <f t="shared" si="1460"/>
        <v>5</v>
      </c>
      <c r="M729" s="1">
        <f t="shared" si="8"/>
        <v>3</v>
      </c>
      <c r="N729" s="1">
        <f>'Sem RTOS TX'!L728/H729</f>
        <v>111</v>
      </c>
      <c r="O729" s="1">
        <f>'Com RTOS TX'!L728/I729</f>
        <v>179.2</v>
      </c>
      <c r="P729" s="1">
        <f>'Sem RTOS RX'!$Z728/K729</f>
        <v>84</v>
      </c>
      <c r="Q729" s="1">
        <f>'Com RTOS RX'!$Z728/L729</f>
        <v>134.4</v>
      </c>
    </row>
    <row r="730" ht="15.75" customHeight="1">
      <c r="A730" s="3">
        <f>'Sem RTOS TX'!K729</f>
        <v>0.00009259259259</v>
      </c>
      <c r="B730" s="3">
        <f>'Com RTOS TX'!K729</f>
        <v>0.00005787037037</v>
      </c>
      <c r="C730" s="10">
        <f t="shared" si="3"/>
        <v>0.00003472222222</v>
      </c>
      <c r="E730" s="8">
        <f>'Sem RTOS RX'!Y1924</f>
        <v>0.00009259259259</v>
      </c>
      <c r="F730" s="8">
        <f>'Com RTOS RX'!Y2648</f>
        <v>0.00005787037037</v>
      </c>
      <c r="G730" s="10">
        <f t="shared" si="4"/>
        <v>0.00003472222222</v>
      </c>
      <c r="H730" s="1">
        <f t="shared" ref="H730:I730" si="1461">SUM(HOUR(A730)*3600,MINUTE(A730)*60,SECOND(A730))</f>
        <v>8</v>
      </c>
      <c r="I730" s="1">
        <f t="shared" si="1461"/>
        <v>5</v>
      </c>
      <c r="J730" s="1">
        <f t="shared" si="6"/>
        <v>3</v>
      </c>
      <c r="K730" s="1">
        <f t="shared" ref="K730:L730" si="1462">SUM(HOUR(E730)*3600,MINUTE(E730)*60,SECOND(E730))</f>
        <v>8</v>
      </c>
      <c r="L730" s="1">
        <f t="shared" si="1462"/>
        <v>5</v>
      </c>
      <c r="M730" s="1">
        <f t="shared" si="8"/>
        <v>3</v>
      </c>
      <c r="N730" s="1">
        <f>'Sem RTOS TX'!L729/H730</f>
        <v>111</v>
      </c>
      <c r="O730" s="1">
        <f>'Com RTOS TX'!L729/I730</f>
        <v>179.2</v>
      </c>
      <c r="P730" s="1">
        <f>'Sem RTOS RX'!$Z729/K730</f>
        <v>84</v>
      </c>
      <c r="Q730" s="1">
        <f>'Com RTOS RX'!$Z729/L730</f>
        <v>134.4</v>
      </c>
    </row>
    <row r="731" ht="15.75" customHeight="1">
      <c r="A731" s="3">
        <f>'Sem RTOS TX'!K730</f>
        <v>0.00008101851852</v>
      </c>
      <c r="B731" s="3">
        <f>'Com RTOS TX'!K730</f>
        <v>0.00005787037037</v>
      </c>
      <c r="C731" s="10">
        <f t="shared" si="3"/>
        <v>0.00002314814815</v>
      </c>
      <c r="E731" s="8">
        <f>'Sem RTOS RX'!Y1925</f>
        <v>0.00009259259259</v>
      </c>
      <c r="F731" s="8">
        <f>'Com RTOS RX'!Y2649</f>
        <v>0.00006944444444</v>
      </c>
      <c r="G731" s="10">
        <f t="shared" si="4"/>
        <v>0.00002314814815</v>
      </c>
      <c r="H731" s="1">
        <f t="shared" ref="H731:I731" si="1463">SUM(HOUR(A731)*3600,MINUTE(A731)*60,SECOND(A731))</f>
        <v>7</v>
      </c>
      <c r="I731" s="1">
        <f t="shared" si="1463"/>
        <v>5</v>
      </c>
      <c r="J731" s="1">
        <f t="shared" si="6"/>
        <v>2</v>
      </c>
      <c r="K731" s="1">
        <f t="shared" ref="K731:L731" si="1464">SUM(HOUR(E731)*3600,MINUTE(E731)*60,SECOND(E731))</f>
        <v>8</v>
      </c>
      <c r="L731" s="1">
        <f t="shared" si="1464"/>
        <v>6</v>
      </c>
      <c r="M731" s="1">
        <f t="shared" si="8"/>
        <v>2</v>
      </c>
      <c r="N731" s="1">
        <f>'Sem RTOS TX'!L730/H731</f>
        <v>126.8571429</v>
      </c>
      <c r="O731" s="1">
        <f>'Com RTOS TX'!L730/I731</f>
        <v>179.2</v>
      </c>
      <c r="P731" s="1">
        <f>'Sem RTOS RX'!$Z730/K731</f>
        <v>84</v>
      </c>
      <c r="Q731" s="1">
        <f>'Com RTOS RX'!$Z730/L731</f>
        <v>112</v>
      </c>
    </row>
    <row r="732" ht="15.75" customHeight="1">
      <c r="A732" s="3">
        <f>'Sem RTOS TX'!K731</f>
        <v>0.00009259259259</v>
      </c>
      <c r="B732" s="3">
        <f>'Com RTOS TX'!K731</f>
        <v>0.00005787037037</v>
      </c>
      <c r="C732" s="10">
        <f t="shared" si="3"/>
        <v>0.00003472222222</v>
      </c>
      <c r="E732" s="8">
        <f>'Sem RTOS RX'!Y1926</f>
        <v>0.0001851851852</v>
      </c>
      <c r="F732" s="8">
        <f>'Com RTOS RX'!Y2650</f>
        <v>0.0000462962963</v>
      </c>
      <c r="G732" s="10">
        <f t="shared" si="4"/>
        <v>0.0001388888889</v>
      </c>
      <c r="H732" s="1">
        <f t="shared" ref="H732:I732" si="1465">SUM(HOUR(A732)*3600,MINUTE(A732)*60,SECOND(A732))</f>
        <v>8</v>
      </c>
      <c r="I732" s="1">
        <f t="shared" si="1465"/>
        <v>5</v>
      </c>
      <c r="J732" s="1">
        <f t="shared" si="6"/>
        <v>3</v>
      </c>
      <c r="K732" s="1">
        <f t="shared" ref="K732:L732" si="1466">SUM(HOUR(E732)*3600,MINUTE(E732)*60,SECOND(E732))</f>
        <v>16</v>
      </c>
      <c r="L732" s="1">
        <f t="shared" si="1466"/>
        <v>4</v>
      </c>
      <c r="M732" s="1">
        <f t="shared" si="8"/>
        <v>12</v>
      </c>
      <c r="N732" s="1">
        <f>'Sem RTOS TX'!L731/H732</f>
        <v>111</v>
      </c>
      <c r="O732" s="1">
        <f>'Com RTOS TX'!L731/I732</f>
        <v>179.2</v>
      </c>
      <c r="P732" s="1">
        <f>'Sem RTOS RX'!$Z731/K732</f>
        <v>42</v>
      </c>
      <c r="Q732" s="1">
        <f>'Com RTOS RX'!$Z731/L732</f>
        <v>168</v>
      </c>
    </row>
    <row r="733" ht="15.75" customHeight="1">
      <c r="A733" s="3">
        <f>'Sem RTOS TX'!K732</f>
        <v>0.00009259259259</v>
      </c>
      <c r="B733" s="3">
        <f>'Com RTOS TX'!K732</f>
        <v>0.00006944444444</v>
      </c>
      <c r="C733" s="10">
        <f t="shared" si="3"/>
        <v>0.00002314814815</v>
      </c>
      <c r="E733" s="8">
        <f>'Sem RTOS RX'!Y1927</f>
        <v>0.00009259259259</v>
      </c>
      <c r="F733" s="8">
        <f>'Com RTOS RX'!Y2651</f>
        <v>0.00006944444444</v>
      </c>
      <c r="G733" s="10">
        <f t="shared" si="4"/>
        <v>0.00002314814815</v>
      </c>
      <c r="H733" s="1">
        <f t="shared" ref="H733:I733" si="1467">SUM(HOUR(A733)*3600,MINUTE(A733)*60,SECOND(A733))</f>
        <v>8</v>
      </c>
      <c r="I733" s="1">
        <f t="shared" si="1467"/>
        <v>6</v>
      </c>
      <c r="J733" s="1">
        <f t="shared" si="6"/>
        <v>2</v>
      </c>
      <c r="K733" s="1">
        <f t="shared" ref="K733:L733" si="1468">SUM(HOUR(E733)*3600,MINUTE(E733)*60,SECOND(E733))</f>
        <v>8</v>
      </c>
      <c r="L733" s="1">
        <f t="shared" si="1468"/>
        <v>6</v>
      </c>
      <c r="M733" s="1">
        <f t="shared" si="8"/>
        <v>2</v>
      </c>
      <c r="N733" s="1">
        <f>'Sem RTOS TX'!L732/H733</f>
        <v>111</v>
      </c>
      <c r="O733" s="1">
        <f>'Com RTOS TX'!L732/I733</f>
        <v>149.3333333</v>
      </c>
      <c r="P733" s="1">
        <f>'Sem RTOS RX'!$Z732/K733</f>
        <v>84</v>
      </c>
      <c r="Q733" s="1">
        <f>'Com RTOS RX'!$Z732/L733</f>
        <v>112</v>
      </c>
    </row>
    <row r="734" ht="15.75" customHeight="1">
      <c r="A734" s="3">
        <f>'Sem RTOS TX'!K733</f>
        <v>0.00009259259259</v>
      </c>
      <c r="B734" s="3">
        <f>'Com RTOS TX'!K733</f>
        <v>0.00005787037037</v>
      </c>
      <c r="C734" s="10">
        <f t="shared" si="3"/>
        <v>0.00003472222222</v>
      </c>
      <c r="E734" s="8">
        <f>'Sem RTOS RX'!Y1928</f>
        <v>0.00009259259259</v>
      </c>
      <c r="F734" s="8">
        <f>'Com RTOS RX'!Y2652</f>
        <v>0.00005787037037</v>
      </c>
      <c r="G734" s="10">
        <f t="shared" si="4"/>
        <v>0.00003472222222</v>
      </c>
      <c r="H734" s="1">
        <f t="shared" ref="H734:I734" si="1469">SUM(HOUR(A734)*3600,MINUTE(A734)*60,SECOND(A734))</f>
        <v>8</v>
      </c>
      <c r="I734" s="1">
        <f t="shared" si="1469"/>
        <v>5</v>
      </c>
      <c r="J734" s="1">
        <f t="shared" si="6"/>
        <v>3</v>
      </c>
      <c r="K734" s="1">
        <f t="shared" ref="K734:L734" si="1470">SUM(HOUR(E734)*3600,MINUTE(E734)*60,SECOND(E734))</f>
        <v>8</v>
      </c>
      <c r="L734" s="1">
        <f t="shared" si="1470"/>
        <v>5</v>
      </c>
      <c r="M734" s="1">
        <f t="shared" si="8"/>
        <v>3</v>
      </c>
      <c r="N734" s="1">
        <f>'Sem RTOS TX'!L733/H734</f>
        <v>111</v>
      </c>
      <c r="O734" s="1">
        <f>'Com RTOS TX'!L733/I734</f>
        <v>179.2</v>
      </c>
      <c r="P734" s="1">
        <f>'Sem RTOS RX'!$Z733/K734</f>
        <v>84</v>
      </c>
      <c r="Q734" s="1">
        <f>'Com RTOS RX'!$Z733/L734</f>
        <v>134.4</v>
      </c>
    </row>
    <row r="735" ht="15.75" customHeight="1">
      <c r="A735" s="3">
        <f>'Sem RTOS TX'!K734</f>
        <v>0.00009259259259</v>
      </c>
      <c r="B735" s="3">
        <f>'Com RTOS TX'!K734</f>
        <v>0.00005787037037</v>
      </c>
      <c r="C735" s="10">
        <f t="shared" si="3"/>
        <v>0.00003472222222</v>
      </c>
      <c r="E735" s="8">
        <f>'Sem RTOS RX'!Y1929</f>
        <v>0.00009259259259</v>
      </c>
      <c r="F735" s="8">
        <f>'Com RTOS RX'!Y2653</f>
        <v>0.00005787037037</v>
      </c>
      <c r="G735" s="10">
        <f t="shared" si="4"/>
        <v>0.00003472222222</v>
      </c>
      <c r="H735" s="1">
        <f t="shared" ref="H735:I735" si="1471">SUM(HOUR(A735)*3600,MINUTE(A735)*60,SECOND(A735))</f>
        <v>8</v>
      </c>
      <c r="I735" s="1">
        <f t="shared" si="1471"/>
        <v>5</v>
      </c>
      <c r="J735" s="1">
        <f t="shared" si="6"/>
        <v>3</v>
      </c>
      <c r="K735" s="1">
        <f t="shared" ref="K735:L735" si="1472">SUM(HOUR(E735)*3600,MINUTE(E735)*60,SECOND(E735))</f>
        <v>8</v>
      </c>
      <c r="L735" s="1">
        <f t="shared" si="1472"/>
        <v>5</v>
      </c>
      <c r="M735" s="1">
        <f t="shared" si="8"/>
        <v>3</v>
      </c>
      <c r="N735" s="1">
        <f>'Sem RTOS TX'!L734/H735</f>
        <v>111</v>
      </c>
      <c r="O735" s="1">
        <f>'Com RTOS TX'!L734/I735</f>
        <v>179.2</v>
      </c>
      <c r="P735" s="1">
        <f>'Sem RTOS RX'!$Z734/K735</f>
        <v>84</v>
      </c>
      <c r="Q735" s="1">
        <f>'Com RTOS RX'!$Z734/L735</f>
        <v>134.4</v>
      </c>
    </row>
    <row r="736" ht="15.75" customHeight="1">
      <c r="A736" s="3">
        <f>'Sem RTOS TX'!K735</f>
        <v>0.0001041666667</v>
      </c>
      <c r="B736" s="3">
        <f>'Com RTOS TX'!K735</f>
        <v>0.00005787037037</v>
      </c>
      <c r="C736" s="10">
        <f t="shared" si="3"/>
        <v>0.0000462962963</v>
      </c>
      <c r="E736" s="8">
        <f>'Sem RTOS RX'!Y1930</f>
        <v>0.0001851851852</v>
      </c>
      <c r="F736" s="8">
        <f>'Com RTOS RX'!Y2654</f>
        <v>0.00005787037037</v>
      </c>
      <c r="G736" s="10">
        <f t="shared" si="4"/>
        <v>0.0001273148148</v>
      </c>
      <c r="H736" s="1">
        <f t="shared" ref="H736:I736" si="1473">SUM(HOUR(A736)*3600,MINUTE(A736)*60,SECOND(A736))</f>
        <v>9</v>
      </c>
      <c r="I736" s="1">
        <f t="shared" si="1473"/>
        <v>5</v>
      </c>
      <c r="J736" s="1">
        <f t="shared" si="6"/>
        <v>4</v>
      </c>
      <c r="K736" s="1">
        <f t="shared" ref="K736:L736" si="1474">SUM(HOUR(E736)*3600,MINUTE(E736)*60,SECOND(E736))</f>
        <v>16</v>
      </c>
      <c r="L736" s="1">
        <f t="shared" si="1474"/>
        <v>5</v>
      </c>
      <c r="M736" s="1">
        <f t="shared" si="8"/>
        <v>11</v>
      </c>
      <c r="N736" s="1">
        <f>'Sem RTOS TX'!L735/H736</f>
        <v>98.66666667</v>
      </c>
      <c r="O736" s="1">
        <f>'Com RTOS TX'!L735/I736</f>
        <v>179.2</v>
      </c>
      <c r="P736" s="1">
        <f>'Sem RTOS RX'!$Z735/K736</f>
        <v>42</v>
      </c>
      <c r="Q736" s="1">
        <f>'Com RTOS RX'!$Z735/L736</f>
        <v>134.4</v>
      </c>
    </row>
    <row r="737" ht="15.75" customHeight="1">
      <c r="A737" s="3">
        <f>'Sem RTOS TX'!K736</f>
        <v>0.00009259259259</v>
      </c>
      <c r="B737" s="3">
        <f>'Com RTOS TX'!K736</f>
        <v>0.00005787037037</v>
      </c>
      <c r="C737" s="10">
        <f t="shared" si="3"/>
        <v>0.00003472222222</v>
      </c>
      <c r="E737" s="8">
        <f>'Sem RTOS RX'!Y1931</f>
        <v>0.00009259259259</v>
      </c>
      <c r="F737" s="8">
        <f>'Com RTOS RX'!Y2655</f>
        <v>0.00005787037037</v>
      </c>
      <c r="G737" s="10">
        <f t="shared" si="4"/>
        <v>0.00003472222222</v>
      </c>
      <c r="H737" s="1">
        <f t="shared" ref="H737:I737" si="1475">SUM(HOUR(A737)*3600,MINUTE(A737)*60,SECOND(A737))</f>
        <v>8</v>
      </c>
      <c r="I737" s="1">
        <f t="shared" si="1475"/>
        <v>5</v>
      </c>
      <c r="J737" s="1">
        <f t="shared" si="6"/>
        <v>3</v>
      </c>
      <c r="K737" s="1">
        <f t="shared" ref="K737:L737" si="1476">SUM(HOUR(E737)*3600,MINUTE(E737)*60,SECOND(E737))</f>
        <v>8</v>
      </c>
      <c r="L737" s="1">
        <f t="shared" si="1476"/>
        <v>5</v>
      </c>
      <c r="M737" s="1">
        <f t="shared" si="8"/>
        <v>3</v>
      </c>
      <c r="N737" s="1">
        <f>'Sem RTOS TX'!L736/H737</f>
        <v>111</v>
      </c>
      <c r="O737" s="1">
        <f>'Com RTOS TX'!L736/I737</f>
        <v>179.2</v>
      </c>
      <c r="P737" s="1">
        <f>'Sem RTOS RX'!$Z736/K737</f>
        <v>84</v>
      </c>
      <c r="Q737" s="1">
        <f>'Com RTOS RX'!$Z736/L737</f>
        <v>134.4</v>
      </c>
    </row>
    <row r="738" ht="15.75" customHeight="1">
      <c r="A738" s="3">
        <f>'Sem RTOS TX'!K737</f>
        <v>0.00009259259259</v>
      </c>
      <c r="B738" s="3">
        <f>'Com RTOS TX'!K737</f>
        <v>0.00005787037037</v>
      </c>
      <c r="C738" s="10">
        <f t="shared" si="3"/>
        <v>0.00003472222222</v>
      </c>
      <c r="E738" s="8">
        <f>'Sem RTOS RX'!Y1932</f>
        <v>0.0001041666667</v>
      </c>
      <c r="F738" s="8">
        <f>'Com RTOS RX'!Y2656</f>
        <v>0.00005787037037</v>
      </c>
      <c r="G738" s="10">
        <f t="shared" si="4"/>
        <v>0.0000462962963</v>
      </c>
      <c r="H738" s="1">
        <f t="shared" ref="H738:I738" si="1477">SUM(HOUR(A738)*3600,MINUTE(A738)*60,SECOND(A738))</f>
        <v>8</v>
      </c>
      <c r="I738" s="1">
        <f t="shared" si="1477"/>
        <v>5</v>
      </c>
      <c r="J738" s="1">
        <f t="shared" si="6"/>
        <v>3</v>
      </c>
      <c r="K738" s="1">
        <f t="shared" ref="K738:L738" si="1478">SUM(HOUR(E738)*3600,MINUTE(E738)*60,SECOND(E738))</f>
        <v>9</v>
      </c>
      <c r="L738" s="1">
        <f t="shared" si="1478"/>
        <v>5</v>
      </c>
      <c r="M738" s="1">
        <f t="shared" si="8"/>
        <v>4</v>
      </c>
      <c r="N738" s="1">
        <f>'Sem RTOS TX'!L737/H738</f>
        <v>111</v>
      </c>
      <c r="O738" s="1">
        <f>'Com RTOS TX'!L737/I738</f>
        <v>179.2</v>
      </c>
      <c r="P738" s="1">
        <f>'Sem RTOS RX'!$Z737/K738</f>
        <v>74.66666667</v>
      </c>
      <c r="Q738" s="1">
        <f>'Com RTOS RX'!$Z737/L738</f>
        <v>134.4</v>
      </c>
    </row>
    <row r="739" ht="15.75" customHeight="1">
      <c r="A739" s="3">
        <f>'Sem RTOS TX'!K738</f>
        <v>0.00009259259259</v>
      </c>
      <c r="B739" s="3">
        <f>'Com RTOS TX'!K738</f>
        <v>0.00005787037037</v>
      </c>
      <c r="C739" s="10">
        <f t="shared" si="3"/>
        <v>0.00003472222222</v>
      </c>
      <c r="E739" s="8">
        <f>'Sem RTOS RX'!Y1933</f>
        <v>0.00009259259259</v>
      </c>
      <c r="F739" s="8">
        <f>'Com RTOS RX'!Y2657</f>
        <v>0.00005787037037</v>
      </c>
      <c r="G739" s="10">
        <f t="shared" si="4"/>
        <v>0.00003472222222</v>
      </c>
      <c r="H739" s="1">
        <f t="shared" ref="H739:I739" si="1479">SUM(HOUR(A739)*3600,MINUTE(A739)*60,SECOND(A739))</f>
        <v>8</v>
      </c>
      <c r="I739" s="1">
        <f t="shared" si="1479"/>
        <v>5</v>
      </c>
      <c r="J739" s="1">
        <f t="shared" si="6"/>
        <v>3</v>
      </c>
      <c r="K739" s="1">
        <f t="shared" ref="K739:L739" si="1480">SUM(HOUR(E739)*3600,MINUTE(E739)*60,SECOND(E739))</f>
        <v>8</v>
      </c>
      <c r="L739" s="1">
        <f t="shared" si="1480"/>
        <v>5</v>
      </c>
      <c r="M739" s="1">
        <f t="shared" si="8"/>
        <v>3</v>
      </c>
      <c r="N739" s="1">
        <f>'Sem RTOS TX'!L738/H739</f>
        <v>111</v>
      </c>
      <c r="O739" s="1">
        <f>'Com RTOS TX'!L738/I739</f>
        <v>179.2</v>
      </c>
      <c r="P739" s="1">
        <f>'Sem RTOS RX'!$Z738/K739</f>
        <v>84</v>
      </c>
      <c r="Q739" s="1">
        <f>'Com RTOS RX'!$Z738/L739</f>
        <v>134.4</v>
      </c>
    </row>
    <row r="740" ht="15.75" customHeight="1">
      <c r="A740" s="3">
        <f>'Sem RTOS TX'!K739</f>
        <v>0.00009259259259</v>
      </c>
      <c r="B740" s="3">
        <f>'Com RTOS TX'!K739</f>
        <v>0.00005787037037</v>
      </c>
      <c r="C740" s="10">
        <f t="shared" si="3"/>
        <v>0.00003472222222</v>
      </c>
      <c r="E740" s="8">
        <f>'Sem RTOS RX'!Y1934</f>
        <v>0.0001851851852</v>
      </c>
      <c r="F740" s="8">
        <f>'Com RTOS RX'!Y2658</f>
        <v>0.0001157407407</v>
      </c>
      <c r="G740" s="10">
        <f t="shared" si="4"/>
        <v>0.00006944444444</v>
      </c>
      <c r="H740" s="1">
        <f t="shared" ref="H740:I740" si="1481">SUM(HOUR(A740)*3600,MINUTE(A740)*60,SECOND(A740))</f>
        <v>8</v>
      </c>
      <c r="I740" s="1">
        <f t="shared" si="1481"/>
        <v>5</v>
      </c>
      <c r="J740" s="1">
        <f t="shared" si="6"/>
        <v>3</v>
      </c>
      <c r="K740" s="1">
        <f t="shared" ref="K740:L740" si="1482">SUM(HOUR(E740)*3600,MINUTE(E740)*60,SECOND(E740))</f>
        <v>16</v>
      </c>
      <c r="L740" s="1">
        <f t="shared" si="1482"/>
        <v>10</v>
      </c>
      <c r="M740" s="1">
        <f t="shared" si="8"/>
        <v>6</v>
      </c>
      <c r="N740" s="1">
        <f>'Sem RTOS TX'!L739/H740</f>
        <v>111</v>
      </c>
      <c r="O740" s="1">
        <f>'Com RTOS TX'!L739/I740</f>
        <v>179.2</v>
      </c>
      <c r="P740" s="1">
        <f>'Sem RTOS RX'!$Z739/K740</f>
        <v>42</v>
      </c>
      <c r="Q740" s="1">
        <f>'Com RTOS RX'!$Z739/L740</f>
        <v>67.2</v>
      </c>
    </row>
    <row r="741" ht="15.75" customHeight="1">
      <c r="A741" s="3">
        <f>'Sem RTOS TX'!K740</f>
        <v>0.00009259259259</v>
      </c>
      <c r="B741" s="3">
        <f>'Com RTOS TX'!K740</f>
        <v>0.00005787037037</v>
      </c>
      <c r="C741" s="10">
        <f t="shared" si="3"/>
        <v>0.00003472222222</v>
      </c>
      <c r="E741" s="8">
        <f>'Sem RTOS RX'!Y1935</f>
        <v>0.00009259259259</v>
      </c>
      <c r="F741" s="8">
        <f>'Com RTOS RX'!Y2659</f>
        <v>0.00005787037037</v>
      </c>
      <c r="G741" s="10">
        <f t="shared" si="4"/>
        <v>0.00003472222222</v>
      </c>
      <c r="H741" s="1">
        <f t="shared" ref="H741:I741" si="1483">SUM(HOUR(A741)*3600,MINUTE(A741)*60,SECOND(A741))</f>
        <v>8</v>
      </c>
      <c r="I741" s="1">
        <f t="shared" si="1483"/>
        <v>5</v>
      </c>
      <c r="J741" s="1">
        <f t="shared" si="6"/>
        <v>3</v>
      </c>
      <c r="K741" s="1">
        <f t="shared" ref="K741:L741" si="1484">SUM(HOUR(E741)*3600,MINUTE(E741)*60,SECOND(E741))</f>
        <v>8</v>
      </c>
      <c r="L741" s="1">
        <f t="shared" si="1484"/>
        <v>5</v>
      </c>
      <c r="M741" s="1">
        <f t="shared" si="8"/>
        <v>3</v>
      </c>
      <c r="N741" s="1">
        <f>'Sem RTOS TX'!L740/H741</f>
        <v>111</v>
      </c>
      <c r="O741" s="1">
        <f>'Com RTOS TX'!L740/I741</f>
        <v>179.2</v>
      </c>
      <c r="P741" s="1">
        <f>'Sem RTOS RX'!$Z740/K741</f>
        <v>84</v>
      </c>
      <c r="Q741" s="1">
        <f>'Com RTOS RX'!$Z740/L741</f>
        <v>134.4</v>
      </c>
    </row>
    <row r="742" ht="15.75" customHeight="1">
      <c r="A742" s="3">
        <f>'Sem RTOS TX'!K741</f>
        <v>0.00009259259259</v>
      </c>
      <c r="B742" s="3">
        <f>'Com RTOS TX'!K741</f>
        <v>0.00005787037037</v>
      </c>
      <c r="C742" s="10">
        <f t="shared" si="3"/>
        <v>0.00003472222222</v>
      </c>
      <c r="E742" s="8">
        <f>'Sem RTOS RX'!Y1936</f>
        <v>0.00009259259259</v>
      </c>
      <c r="F742" s="8">
        <f>'Com RTOS RX'!Y2660</f>
        <v>0.0001273148148</v>
      </c>
      <c r="G742" s="10">
        <f t="shared" si="4"/>
        <v>0.00003472222222</v>
      </c>
      <c r="H742" s="1">
        <f t="shared" ref="H742:I742" si="1485">SUM(HOUR(A742)*3600,MINUTE(A742)*60,SECOND(A742))</f>
        <v>8</v>
      </c>
      <c r="I742" s="1">
        <f t="shared" si="1485"/>
        <v>5</v>
      </c>
      <c r="J742" s="1">
        <f t="shared" si="6"/>
        <v>3</v>
      </c>
      <c r="K742" s="1">
        <f t="shared" ref="K742:L742" si="1486">SUM(HOUR(E742)*3600,MINUTE(E742)*60,SECOND(E742))</f>
        <v>8</v>
      </c>
      <c r="L742" s="1">
        <f t="shared" si="1486"/>
        <v>11</v>
      </c>
      <c r="M742" s="1">
        <f t="shared" si="8"/>
        <v>3</v>
      </c>
      <c r="N742" s="1">
        <f>'Sem RTOS TX'!L741/H742</f>
        <v>111</v>
      </c>
      <c r="O742" s="1">
        <f>'Com RTOS TX'!L741/I742</f>
        <v>179.2</v>
      </c>
      <c r="P742" s="1">
        <f>'Sem RTOS RX'!$Z741/K742</f>
        <v>84</v>
      </c>
      <c r="Q742" s="1">
        <f>'Com RTOS RX'!$Z741/L742</f>
        <v>61.09090909</v>
      </c>
    </row>
    <row r="743" ht="15.75" customHeight="1">
      <c r="A743" s="3">
        <f>'Sem RTOS TX'!K742</f>
        <v>0.00009259259259</v>
      </c>
      <c r="B743" s="3">
        <f>'Com RTOS TX'!K742</f>
        <v>0.00005787037037</v>
      </c>
      <c r="C743" s="10">
        <f t="shared" si="3"/>
        <v>0.00003472222222</v>
      </c>
      <c r="E743" s="8">
        <f>'Sem RTOS RX'!Y1937</f>
        <v>0.00009259259259</v>
      </c>
      <c r="F743" s="8">
        <f>'Com RTOS RX'!Y2661</f>
        <v>0.0000462962963</v>
      </c>
      <c r="G743" s="10">
        <f t="shared" si="4"/>
        <v>0.0000462962963</v>
      </c>
      <c r="H743" s="1">
        <f t="shared" ref="H743:I743" si="1487">SUM(HOUR(A743)*3600,MINUTE(A743)*60,SECOND(A743))</f>
        <v>8</v>
      </c>
      <c r="I743" s="1">
        <f t="shared" si="1487"/>
        <v>5</v>
      </c>
      <c r="J743" s="1">
        <f t="shared" si="6"/>
        <v>3</v>
      </c>
      <c r="K743" s="1">
        <f t="shared" ref="K743:L743" si="1488">SUM(HOUR(E743)*3600,MINUTE(E743)*60,SECOND(E743))</f>
        <v>8</v>
      </c>
      <c r="L743" s="1">
        <f t="shared" si="1488"/>
        <v>4</v>
      </c>
      <c r="M743" s="1">
        <f t="shared" si="8"/>
        <v>4</v>
      </c>
      <c r="N743" s="1">
        <f>'Sem RTOS TX'!L742/H743</f>
        <v>111</v>
      </c>
      <c r="O743" s="1">
        <f>'Com RTOS TX'!L742/I743</f>
        <v>179.2</v>
      </c>
      <c r="P743" s="1">
        <f>'Sem RTOS RX'!$Z742/K743</f>
        <v>84</v>
      </c>
      <c r="Q743" s="1">
        <f>'Com RTOS RX'!$Z742/L743</f>
        <v>168</v>
      </c>
    </row>
    <row r="744" ht="15.75" customHeight="1">
      <c r="A744" s="3">
        <f>'Sem RTOS TX'!K743</f>
        <v>0.0001041666667</v>
      </c>
      <c r="B744" s="3">
        <f>'Com RTOS TX'!K743</f>
        <v>0.00005787037037</v>
      </c>
      <c r="C744" s="10">
        <f t="shared" si="3"/>
        <v>0.0000462962963</v>
      </c>
      <c r="E744" s="8">
        <f>'Sem RTOS RX'!Y1938</f>
        <v>0.0001851851852</v>
      </c>
      <c r="F744" s="8">
        <f>'Com RTOS RX'!Y2662</f>
        <v>0.00005787037037</v>
      </c>
      <c r="G744" s="10">
        <f t="shared" si="4"/>
        <v>0.0001273148148</v>
      </c>
      <c r="H744" s="1">
        <f t="shared" ref="H744:I744" si="1489">SUM(HOUR(A744)*3600,MINUTE(A744)*60,SECOND(A744))</f>
        <v>9</v>
      </c>
      <c r="I744" s="1">
        <f t="shared" si="1489"/>
        <v>5</v>
      </c>
      <c r="J744" s="1">
        <f t="shared" si="6"/>
        <v>4</v>
      </c>
      <c r="K744" s="1">
        <f t="shared" ref="K744:L744" si="1490">SUM(HOUR(E744)*3600,MINUTE(E744)*60,SECOND(E744))</f>
        <v>16</v>
      </c>
      <c r="L744" s="1">
        <f t="shared" si="1490"/>
        <v>5</v>
      </c>
      <c r="M744" s="1">
        <f t="shared" si="8"/>
        <v>11</v>
      </c>
      <c r="N744" s="1">
        <f>'Sem RTOS TX'!L743/H744</f>
        <v>98.66666667</v>
      </c>
      <c r="O744" s="1">
        <f>'Com RTOS TX'!L743/I744</f>
        <v>179.2</v>
      </c>
      <c r="P744" s="1">
        <f>'Sem RTOS RX'!$Z743/K744</f>
        <v>42</v>
      </c>
      <c r="Q744" s="1">
        <f>'Com RTOS RX'!$Z743/L744</f>
        <v>134.4</v>
      </c>
    </row>
    <row r="745" ht="15.75" customHeight="1">
      <c r="A745" s="3">
        <f>'Sem RTOS TX'!K744</f>
        <v>0.00009259259259</v>
      </c>
      <c r="B745" s="3">
        <f>'Com RTOS TX'!K744</f>
        <v>0.00005787037037</v>
      </c>
      <c r="C745" s="10">
        <f t="shared" si="3"/>
        <v>0.00003472222222</v>
      </c>
      <c r="E745" s="8">
        <f>'Sem RTOS RX'!Y1939</f>
        <v>0.00009259259259</v>
      </c>
      <c r="F745" s="8">
        <f>'Com RTOS RX'!Y2663</f>
        <v>0.00005787037037</v>
      </c>
      <c r="G745" s="10">
        <f t="shared" si="4"/>
        <v>0.00003472222222</v>
      </c>
      <c r="H745" s="1">
        <f t="shared" ref="H745:I745" si="1491">SUM(HOUR(A745)*3600,MINUTE(A745)*60,SECOND(A745))</f>
        <v>8</v>
      </c>
      <c r="I745" s="1">
        <f t="shared" si="1491"/>
        <v>5</v>
      </c>
      <c r="J745" s="1">
        <f t="shared" si="6"/>
        <v>3</v>
      </c>
      <c r="K745" s="1">
        <f t="shared" ref="K745:L745" si="1492">SUM(HOUR(E745)*3600,MINUTE(E745)*60,SECOND(E745))</f>
        <v>8</v>
      </c>
      <c r="L745" s="1">
        <f t="shared" si="1492"/>
        <v>5</v>
      </c>
      <c r="M745" s="1">
        <f t="shared" si="8"/>
        <v>3</v>
      </c>
      <c r="N745" s="1">
        <f>'Sem RTOS TX'!L744/H745</f>
        <v>111</v>
      </c>
      <c r="O745" s="1">
        <f>'Com RTOS TX'!L744/I745</f>
        <v>179.2</v>
      </c>
      <c r="P745" s="1">
        <f>'Sem RTOS RX'!$Z744/K745</f>
        <v>84</v>
      </c>
      <c r="Q745" s="1">
        <f>'Com RTOS RX'!$Z744/L745</f>
        <v>134.4</v>
      </c>
    </row>
    <row r="746" ht="15.75" customHeight="1">
      <c r="A746" s="3">
        <f>'Sem RTOS TX'!K745</f>
        <v>0.00008101851852</v>
      </c>
      <c r="B746" s="3">
        <f>'Com RTOS TX'!K745</f>
        <v>0.00005787037037</v>
      </c>
      <c r="C746" s="10">
        <f t="shared" si="3"/>
        <v>0.00002314814815</v>
      </c>
      <c r="E746" s="8">
        <f>'Sem RTOS RX'!Y1940</f>
        <v>0.00009259259259</v>
      </c>
      <c r="F746" s="8">
        <f>'Com RTOS RX'!Y2664</f>
        <v>0.00005787037037</v>
      </c>
      <c r="G746" s="10">
        <f t="shared" si="4"/>
        <v>0.00003472222222</v>
      </c>
      <c r="H746" s="1">
        <f t="shared" ref="H746:I746" si="1493">SUM(HOUR(A746)*3600,MINUTE(A746)*60,SECOND(A746))</f>
        <v>7</v>
      </c>
      <c r="I746" s="1">
        <f t="shared" si="1493"/>
        <v>5</v>
      </c>
      <c r="J746" s="1">
        <f t="shared" si="6"/>
        <v>2</v>
      </c>
      <c r="K746" s="1">
        <f t="shared" ref="K746:L746" si="1494">SUM(HOUR(E746)*3600,MINUTE(E746)*60,SECOND(E746))</f>
        <v>8</v>
      </c>
      <c r="L746" s="1">
        <f t="shared" si="1494"/>
        <v>5</v>
      </c>
      <c r="M746" s="1">
        <f t="shared" si="8"/>
        <v>3</v>
      </c>
      <c r="N746" s="1">
        <f>'Sem RTOS TX'!L745/H746</f>
        <v>126.8571429</v>
      </c>
      <c r="O746" s="1">
        <f>'Com RTOS TX'!L745/I746</f>
        <v>179.2</v>
      </c>
      <c r="P746" s="1">
        <f>'Sem RTOS RX'!$Z745/K746</f>
        <v>84</v>
      </c>
      <c r="Q746" s="1">
        <f>'Com RTOS RX'!$Z745/L746</f>
        <v>134.4</v>
      </c>
    </row>
    <row r="747" ht="15.75" customHeight="1">
      <c r="A747" s="3">
        <f>'Sem RTOS TX'!K746</f>
        <v>0.00009259259259</v>
      </c>
      <c r="B747" s="3">
        <f>'Com RTOS TX'!K746</f>
        <v>0.00005787037037</v>
      </c>
      <c r="C747" s="10">
        <f t="shared" si="3"/>
        <v>0.00003472222222</v>
      </c>
      <c r="E747" s="8">
        <f>'Sem RTOS RX'!Y1941</f>
        <v>0.0001041666667</v>
      </c>
      <c r="F747" s="8">
        <f>'Com RTOS RX'!Y2665</f>
        <v>0.00005787037037</v>
      </c>
      <c r="G747" s="10">
        <f t="shared" si="4"/>
        <v>0.0000462962963</v>
      </c>
      <c r="H747" s="1">
        <f t="shared" ref="H747:I747" si="1495">SUM(HOUR(A747)*3600,MINUTE(A747)*60,SECOND(A747))</f>
        <v>8</v>
      </c>
      <c r="I747" s="1">
        <f t="shared" si="1495"/>
        <v>5</v>
      </c>
      <c r="J747" s="1">
        <f t="shared" si="6"/>
        <v>3</v>
      </c>
      <c r="K747" s="1">
        <f t="shared" ref="K747:L747" si="1496">SUM(HOUR(E747)*3600,MINUTE(E747)*60,SECOND(E747))</f>
        <v>9</v>
      </c>
      <c r="L747" s="1">
        <f t="shared" si="1496"/>
        <v>5</v>
      </c>
      <c r="M747" s="1">
        <f t="shared" si="8"/>
        <v>4</v>
      </c>
      <c r="N747" s="1">
        <f>'Sem RTOS TX'!L746/H747</f>
        <v>111</v>
      </c>
      <c r="O747" s="1">
        <f>'Com RTOS TX'!L746/I747</f>
        <v>179.2</v>
      </c>
      <c r="P747" s="1">
        <f>'Sem RTOS RX'!$Z746/K747</f>
        <v>74.66666667</v>
      </c>
      <c r="Q747" s="1">
        <f>'Com RTOS RX'!$Z746/L747</f>
        <v>134.4</v>
      </c>
    </row>
    <row r="748" ht="15.75" customHeight="1">
      <c r="A748" s="3">
        <f>'Sem RTOS TX'!K747</f>
        <v>0.00009259259259</v>
      </c>
      <c r="B748" s="3">
        <f>'Com RTOS TX'!K747</f>
        <v>0.00005787037037</v>
      </c>
      <c r="C748" s="10">
        <f t="shared" si="3"/>
        <v>0.00003472222222</v>
      </c>
      <c r="E748" s="8">
        <f>'Sem RTOS RX'!Y1942</f>
        <v>0.0001851851852</v>
      </c>
      <c r="F748" s="8">
        <f>'Com RTOS RX'!Y2666</f>
        <v>0.00005787037037</v>
      </c>
      <c r="G748" s="10">
        <f t="shared" si="4"/>
        <v>0.0001273148148</v>
      </c>
      <c r="H748" s="1">
        <f t="shared" ref="H748:I748" si="1497">SUM(HOUR(A748)*3600,MINUTE(A748)*60,SECOND(A748))</f>
        <v>8</v>
      </c>
      <c r="I748" s="1">
        <f t="shared" si="1497"/>
        <v>5</v>
      </c>
      <c r="J748" s="1">
        <f t="shared" si="6"/>
        <v>3</v>
      </c>
      <c r="K748" s="1">
        <f t="shared" ref="K748:L748" si="1498">SUM(HOUR(E748)*3600,MINUTE(E748)*60,SECOND(E748))</f>
        <v>16</v>
      </c>
      <c r="L748" s="1">
        <f t="shared" si="1498"/>
        <v>5</v>
      </c>
      <c r="M748" s="1">
        <f t="shared" si="8"/>
        <v>11</v>
      </c>
      <c r="N748" s="1">
        <f>'Sem RTOS TX'!L747/H748</f>
        <v>111</v>
      </c>
      <c r="O748" s="1">
        <f>'Com RTOS TX'!L747/I748</f>
        <v>179.2</v>
      </c>
      <c r="P748" s="1">
        <f>'Sem RTOS RX'!$Z747/K748</f>
        <v>42</v>
      </c>
      <c r="Q748" s="1">
        <f>'Com RTOS RX'!$Z747/L748</f>
        <v>134.4</v>
      </c>
    </row>
    <row r="749" ht="15.75" customHeight="1">
      <c r="A749" s="3">
        <f>'Sem RTOS TX'!K748</f>
        <v>0.00009259259259</v>
      </c>
      <c r="B749" s="3">
        <f>'Com RTOS TX'!K748</f>
        <v>0.00005787037037</v>
      </c>
      <c r="C749" s="10">
        <f t="shared" si="3"/>
        <v>0.00003472222222</v>
      </c>
      <c r="E749" s="8">
        <f>'Sem RTOS RX'!Y1943</f>
        <v>0.00009259259259</v>
      </c>
      <c r="F749" s="8">
        <f>'Com RTOS RX'!Y2667</f>
        <v>0.0001273148148</v>
      </c>
      <c r="G749" s="10">
        <f t="shared" si="4"/>
        <v>0.00003472222222</v>
      </c>
      <c r="H749" s="1">
        <f t="shared" ref="H749:I749" si="1499">SUM(HOUR(A749)*3600,MINUTE(A749)*60,SECOND(A749))</f>
        <v>8</v>
      </c>
      <c r="I749" s="1">
        <f t="shared" si="1499"/>
        <v>5</v>
      </c>
      <c r="J749" s="1">
        <f t="shared" si="6"/>
        <v>3</v>
      </c>
      <c r="K749" s="1">
        <f t="shared" ref="K749:L749" si="1500">SUM(HOUR(E749)*3600,MINUTE(E749)*60,SECOND(E749))</f>
        <v>8</v>
      </c>
      <c r="L749" s="1">
        <f t="shared" si="1500"/>
        <v>11</v>
      </c>
      <c r="M749" s="1">
        <f t="shared" si="8"/>
        <v>3</v>
      </c>
      <c r="N749" s="1">
        <f>'Sem RTOS TX'!L748/H749</f>
        <v>111</v>
      </c>
      <c r="O749" s="1">
        <f>'Com RTOS TX'!L748/I749</f>
        <v>179.2</v>
      </c>
      <c r="P749" s="1">
        <f>'Sem RTOS RX'!$Z748/K749</f>
        <v>84</v>
      </c>
      <c r="Q749" s="1">
        <f>'Com RTOS RX'!$Z748/L749</f>
        <v>61.09090909</v>
      </c>
    </row>
    <row r="750" ht="15.75" customHeight="1">
      <c r="A750" s="3">
        <f>'Sem RTOS TX'!K749</f>
        <v>0.00009259259259</v>
      </c>
      <c r="B750" s="3">
        <f>'Com RTOS TX'!K749</f>
        <v>0.00005787037037</v>
      </c>
      <c r="C750" s="10">
        <f t="shared" si="3"/>
        <v>0.00003472222222</v>
      </c>
      <c r="E750" s="8">
        <f>'Sem RTOS RX'!Y1944</f>
        <v>0.0001851851852</v>
      </c>
      <c r="F750" s="8">
        <f>'Com RTOS RX'!Y2668</f>
        <v>0.00005787037037</v>
      </c>
      <c r="G750" s="10">
        <f t="shared" si="4"/>
        <v>0.0001273148148</v>
      </c>
      <c r="H750" s="1">
        <f t="shared" ref="H750:I750" si="1501">SUM(HOUR(A750)*3600,MINUTE(A750)*60,SECOND(A750))</f>
        <v>8</v>
      </c>
      <c r="I750" s="1">
        <f t="shared" si="1501"/>
        <v>5</v>
      </c>
      <c r="J750" s="1">
        <f t="shared" si="6"/>
        <v>3</v>
      </c>
      <c r="K750" s="1">
        <f t="shared" ref="K750:L750" si="1502">SUM(HOUR(E750)*3600,MINUTE(E750)*60,SECOND(E750))</f>
        <v>16</v>
      </c>
      <c r="L750" s="1">
        <f t="shared" si="1502"/>
        <v>5</v>
      </c>
      <c r="M750" s="1">
        <f t="shared" si="8"/>
        <v>11</v>
      </c>
      <c r="N750" s="1">
        <f>'Sem RTOS TX'!L749/H750</f>
        <v>111</v>
      </c>
      <c r="O750" s="1">
        <f>'Com RTOS TX'!L749/I750</f>
        <v>179.2</v>
      </c>
      <c r="P750" s="1">
        <f>'Sem RTOS RX'!$Z749/K750</f>
        <v>42</v>
      </c>
      <c r="Q750" s="1">
        <f>'Com RTOS RX'!$Z749/L750</f>
        <v>134.4</v>
      </c>
    </row>
    <row r="751" ht="15.75" customHeight="1">
      <c r="A751" s="3">
        <f>'Sem RTOS TX'!K750</f>
        <v>0.00009259259259</v>
      </c>
      <c r="B751" s="3">
        <f>'Com RTOS TX'!K750</f>
        <v>0.00005787037037</v>
      </c>
      <c r="C751" s="10">
        <f t="shared" si="3"/>
        <v>0.00003472222222</v>
      </c>
      <c r="E751" s="8">
        <f>'Sem RTOS RX'!Y1945</f>
        <v>0.0001851851852</v>
      </c>
      <c r="F751" s="8">
        <f>'Com RTOS RX'!Y2669</f>
        <v>0.00005787037037</v>
      </c>
      <c r="G751" s="10">
        <f t="shared" si="4"/>
        <v>0.0001273148148</v>
      </c>
      <c r="H751" s="1">
        <f t="shared" ref="H751:I751" si="1503">SUM(HOUR(A751)*3600,MINUTE(A751)*60,SECOND(A751))</f>
        <v>8</v>
      </c>
      <c r="I751" s="1">
        <f t="shared" si="1503"/>
        <v>5</v>
      </c>
      <c r="J751" s="1">
        <f t="shared" si="6"/>
        <v>3</v>
      </c>
      <c r="K751" s="1">
        <f t="shared" ref="K751:L751" si="1504">SUM(HOUR(E751)*3600,MINUTE(E751)*60,SECOND(E751))</f>
        <v>16</v>
      </c>
      <c r="L751" s="1">
        <f t="shared" si="1504"/>
        <v>5</v>
      </c>
      <c r="M751" s="1">
        <f t="shared" si="8"/>
        <v>11</v>
      </c>
      <c r="N751" s="1">
        <f>'Sem RTOS TX'!L750/H751</f>
        <v>111</v>
      </c>
      <c r="O751" s="1">
        <f>'Com RTOS TX'!L750/I751</f>
        <v>179.2</v>
      </c>
      <c r="P751" s="1">
        <f>'Sem RTOS RX'!$Z750/K751</f>
        <v>42</v>
      </c>
      <c r="Q751" s="1">
        <f>'Com RTOS RX'!$Z750/L751</f>
        <v>134.4</v>
      </c>
    </row>
    <row r="752" ht="15.75" customHeight="1">
      <c r="A752" s="3">
        <f>'Sem RTOS TX'!K751</f>
        <v>0.00009259259259</v>
      </c>
      <c r="B752" s="3">
        <f>'Com RTOS TX'!K751</f>
        <v>0.00005787037037</v>
      </c>
      <c r="C752" s="10">
        <f t="shared" si="3"/>
        <v>0.00003472222222</v>
      </c>
      <c r="E752" s="8">
        <f>'Sem RTOS RX'!Y1946</f>
        <v>0.0001041666667</v>
      </c>
      <c r="F752" s="8">
        <f>'Com RTOS RX'!Y2670</f>
        <v>0.00005787037037</v>
      </c>
      <c r="G752" s="10">
        <f t="shared" si="4"/>
        <v>0.0000462962963</v>
      </c>
      <c r="H752" s="1">
        <f t="shared" ref="H752:I752" si="1505">SUM(HOUR(A752)*3600,MINUTE(A752)*60,SECOND(A752))</f>
        <v>8</v>
      </c>
      <c r="I752" s="1">
        <f t="shared" si="1505"/>
        <v>5</v>
      </c>
      <c r="J752" s="1">
        <f t="shared" si="6"/>
        <v>3</v>
      </c>
      <c r="K752" s="1">
        <f t="shared" ref="K752:L752" si="1506">SUM(HOUR(E752)*3600,MINUTE(E752)*60,SECOND(E752))</f>
        <v>9</v>
      </c>
      <c r="L752" s="1">
        <f t="shared" si="1506"/>
        <v>5</v>
      </c>
      <c r="M752" s="1">
        <f t="shared" si="8"/>
        <v>4</v>
      </c>
      <c r="N752" s="1">
        <f>'Sem RTOS TX'!L751/H752</f>
        <v>111</v>
      </c>
      <c r="O752" s="1">
        <f>'Com RTOS TX'!L751/I752</f>
        <v>179.2</v>
      </c>
      <c r="P752" s="1">
        <f>'Sem RTOS RX'!$Z751/K752</f>
        <v>74.66666667</v>
      </c>
      <c r="Q752" s="1">
        <f>'Com RTOS RX'!$Z751/L752</f>
        <v>134.4</v>
      </c>
    </row>
    <row r="753" ht="15.75" customHeight="1">
      <c r="A753" s="3">
        <f>'Sem RTOS TX'!K752</f>
        <v>0.00009259259259</v>
      </c>
      <c r="B753" s="3">
        <f>'Com RTOS TX'!K752</f>
        <v>0.00005787037037</v>
      </c>
      <c r="C753" s="10">
        <f t="shared" si="3"/>
        <v>0.00003472222222</v>
      </c>
      <c r="E753" s="8">
        <f>'Sem RTOS RX'!Y1947</f>
        <v>0.00009259259259</v>
      </c>
      <c r="F753" s="8">
        <f>'Com RTOS RX'!Y2671</f>
        <v>0.00005787037037</v>
      </c>
      <c r="G753" s="10">
        <f t="shared" si="4"/>
        <v>0.00003472222222</v>
      </c>
      <c r="H753" s="1">
        <f t="shared" ref="H753:I753" si="1507">SUM(HOUR(A753)*3600,MINUTE(A753)*60,SECOND(A753))</f>
        <v>8</v>
      </c>
      <c r="I753" s="1">
        <f t="shared" si="1507"/>
        <v>5</v>
      </c>
      <c r="J753" s="1">
        <f t="shared" si="6"/>
        <v>3</v>
      </c>
      <c r="K753" s="1">
        <f t="shared" ref="K753:L753" si="1508">SUM(HOUR(E753)*3600,MINUTE(E753)*60,SECOND(E753))</f>
        <v>8</v>
      </c>
      <c r="L753" s="1">
        <f t="shared" si="1508"/>
        <v>5</v>
      </c>
      <c r="M753" s="1">
        <f t="shared" si="8"/>
        <v>3</v>
      </c>
      <c r="N753" s="1">
        <f>'Sem RTOS TX'!L752/H753</f>
        <v>111</v>
      </c>
      <c r="O753" s="1">
        <f>'Com RTOS TX'!L752/I753</f>
        <v>179.2</v>
      </c>
      <c r="P753" s="1">
        <f>'Sem RTOS RX'!$Z752/K753</f>
        <v>84</v>
      </c>
      <c r="Q753" s="1">
        <f>'Com RTOS RX'!$Z752/L753</f>
        <v>134.4</v>
      </c>
    </row>
    <row r="754" ht="15.75" customHeight="1">
      <c r="A754" s="3">
        <f>'Sem RTOS TX'!K753</f>
        <v>0.0001041666667</v>
      </c>
      <c r="B754" s="3">
        <f>'Com RTOS TX'!K753</f>
        <v>0.00005787037037</v>
      </c>
      <c r="C754" s="10">
        <f t="shared" si="3"/>
        <v>0.0000462962963</v>
      </c>
      <c r="E754" s="8">
        <f>'Sem RTOS RX'!Y1948</f>
        <v>0.00009259259259</v>
      </c>
      <c r="F754" s="8">
        <f>'Com RTOS RX'!Y2672</f>
        <v>0.00005787037037</v>
      </c>
      <c r="G754" s="10">
        <f t="shared" si="4"/>
        <v>0.00003472222222</v>
      </c>
      <c r="H754" s="1">
        <f t="shared" ref="H754:I754" si="1509">SUM(HOUR(A754)*3600,MINUTE(A754)*60,SECOND(A754))</f>
        <v>9</v>
      </c>
      <c r="I754" s="1">
        <f t="shared" si="1509"/>
        <v>5</v>
      </c>
      <c r="J754" s="1">
        <f t="shared" si="6"/>
        <v>4</v>
      </c>
      <c r="K754" s="1">
        <f t="shared" ref="K754:L754" si="1510">SUM(HOUR(E754)*3600,MINUTE(E754)*60,SECOND(E754))</f>
        <v>8</v>
      </c>
      <c r="L754" s="1">
        <f t="shared" si="1510"/>
        <v>5</v>
      </c>
      <c r="M754" s="1">
        <f t="shared" si="8"/>
        <v>3</v>
      </c>
      <c r="N754" s="1">
        <f>'Sem RTOS TX'!L753/H754</f>
        <v>98.66666667</v>
      </c>
      <c r="O754" s="1">
        <f>'Com RTOS TX'!L753/I754</f>
        <v>179.2</v>
      </c>
      <c r="P754" s="1">
        <f>'Sem RTOS RX'!$Z753/K754</f>
        <v>84</v>
      </c>
      <c r="Q754" s="1">
        <f>'Com RTOS RX'!$Z753/L754</f>
        <v>134.4</v>
      </c>
    </row>
    <row r="755" ht="15.75" customHeight="1">
      <c r="A755" s="3">
        <f>'Sem RTOS TX'!K754</f>
        <v>0.00009259259259</v>
      </c>
      <c r="B755" s="3">
        <f>'Com RTOS TX'!K754</f>
        <v>0.00005787037037</v>
      </c>
      <c r="C755" s="10">
        <f t="shared" si="3"/>
        <v>0.00003472222222</v>
      </c>
      <c r="E755" s="8">
        <f>'Sem RTOS RX'!Y1949</f>
        <v>0.00009259259259</v>
      </c>
      <c r="F755" s="8">
        <f>'Com RTOS RX'!Y2673</f>
        <v>0.00005787037037</v>
      </c>
      <c r="G755" s="10">
        <f t="shared" si="4"/>
        <v>0.00003472222222</v>
      </c>
      <c r="H755" s="1">
        <f t="shared" ref="H755:I755" si="1511">SUM(HOUR(A755)*3600,MINUTE(A755)*60,SECOND(A755))</f>
        <v>8</v>
      </c>
      <c r="I755" s="1">
        <f t="shared" si="1511"/>
        <v>5</v>
      </c>
      <c r="J755" s="1">
        <f t="shared" si="6"/>
        <v>3</v>
      </c>
      <c r="K755" s="1">
        <f t="shared" ref="K755:L755" si="1512">SUM(HOUR(E755)*3600,MINUTE(E755)*60,SECOND(E755))</f>
        <v>8</v>
      </c>
      <c r="L755" s="1">
        <f t="shared" si="1512"/>
        <v>5</v>
      </c>
      <c r="M755" s="1">
        <f t="shared" si="8"/>
        <v>3</v>
      </c>
      <c r="N755" s="1">
        <f>'Sem RTOS TX'!L754/H755</f>
        <v>111</v>
      </c>
      <c r="O755" s="1">
        <f>'Com RTOS TX'!L754/I755</f>
        <v>179.2</v>
      </c>
      <c r="P755" s="1">
        <f>'Sem RTOS RX'!$Z754/K755</f>
        <v>84</v>
      </c>
      <c r="Q755" s="1">
        <f>'Com RTOS RX'!$Z754/L755</f>
        <v>134.4</v>
      </c>
    </row>
    <row r="756" ht="15.75" customHeight="1">
      <c r="A756" s="3">
        <f>'Sem RTOS TX'!K755</f>
        <v>0.00009259259259</v>
      </c>
      <c r="B756" s="3">
        <f>'Com RTOS TX'!K755</f>
        <v>0.00005787037037</v>
      </c>
      <c r="C756" s="10">
        <f t="shared" si="3"/>
        <v>0.00003472222222</v>
      </c>
      <c r="E756" s="8">
        <f>'Sem RTOS RX'!Y1950</f>
        <v>0.00009259259259</v>
      </c>
      <c r="F756" s="8">
        <f>'Com RTOS RX'!Y2674</f>
        <v>0.0001157407407</v>
      </c>
      <c r="G756" s="10">
        <f t="shared" si="4"/>
        <v>0.00002314814815</v>
      </c>
      <c r="H756" s="1">
        <f t="shared" ref="H756:I756" si="1513">SUM(HOUR(A756)*3600,MINUTE(A756)*60,SECOND(A756))</f>
        <v>8</v>
      </c>
      <c r="I756" s="1">
        <f t="shared" si="1513"/>
        <v>5</v>
      </c>
      <c r="J756" s="1">
        <f t="shared" si="6"/>
        <v>3</v>
      </c>
      <c r="K756" s="1">
        <f t="shared" ref="K756:L756" si="1514">SUM(HOUR(E756)*3600,MINUTE(E756)*60,SECOND(E756))</f>
        <v>8</v>
      </c>
      <c r="L756" s="1">
        <f t="shared" si="1514"/>
        <v>10</v>
      </c>
      <c r="M756" s="1">
        <f t="shared" si="8"/>
        <v>2</v>
      </c>
      <c r="N756" s="1">
        <f>'Sem RTOS TX'!L755/H756</f>
        <v>111</v>
      </c>
      <c r="O756" s="1">
        <f>'Com RTOS TX'!L755/I756</f>
        <v>179.2</v>
      </c>
      <c r="P756" s="1">
        <f>'Sem RTOS RX'!$Z755/K756</f>
        <v>84</v>
      </c>
      <c r="Q756" s="1">
        <f>'Com RTOS RX'!$Z755/L756</f>
        <v>67.2</v>
      </c>
    </row>
    <row r="757" ht="15.75" customHeight="1">
      <c r="A757" s="3">
        <f>'Sem RTOS TX'!K756</f>
        <v>0.00009259259259</v>
      </c>
      <c r="B757" s="3">
        <f>'Com RTOS TX'!K756</f>
        <v>0.00006944444444</v>
      </c>
      <c r="C757" s="10">
        <f t="shared" si="3"/>
        <v>0.00002314814815</v>
      </c>
      <c r="E757" s="8">
        <f>'Sem RTOS RX'!Y1951</f>
        <v>0.00009259259259</v>
      </c>
      <c r="F757" s="8">
        <f>'Com RTOS RX'!Y2675</f>
        <v>0.00005787037037</v>
      </c>
      <c r="G757" s="10">
        <f t="shared" si="4"/>
        <v>0.00003472222222</v>
      </c>
      <c r="H757" s="1">
        <f t="shared" ref="H757:I757" si="1515">SUM(HOUR(A757)*3600,MINUTE(A757)*60,SECOND(A757))</f>
        <v>8</v>
      </c>
      <c r="I757" s="1">
        <f t="shared" si="1515"/>
        <v>6</v>
      </c>
      <c r="J757" s="1">
        <f t="shared" si="6"/>
        <v>2</v>
      </c>
      <c r="K757" s="1">
        <f t="shared" ref="K757:L757" si="1516">SUM(HOUR(E757)*3600,MINUTE(E757)*60,SECOND(E757))</f>
        <v>8</v>
      </c>
      <c r="L757" s="1">
        <f t="shared" si="1516"/>
        <v>5</v>
      </c>
      <c r="M757" s="1">
        <f t="shared" si="8"/>
        <v>3</v>
      </c>
      <c r="N757" s="1">
        <f>'Sem RTOS TX'!L756/H757</f>
        <v>111</v>
      </c>
      <c r="O757" s="1">
        <f>'Com RTOS TX'!L756/I757</f>
        <v>149.3333333</v>
      </c>
      <c r="P757" s="1">
        <f>'Sem RTOS RX'!$Z756/K757</f>
        <v>84</v>
      </c>
      <c r="Q757" s="1">
        <f>'Com RTOS RX'!$Z756/L757</f>
        <v>134.4</v>
      </c>
    </row>
    <row r="758" ht="15.75" customHeight="1">
      <c r="A758" s="3">
        <f>'Sem RTOS TX'!K757</f>
        <v>0.00009259259259</v>
      </c>
      <c r="B758" s="3">
        <f>'Com RTOS TX'!K757</f>
        <v>0.00005787037037</v>
      </c>
      <c r="C758" s="10">
        <f t="shared" si="3"/>
        <v>0.00003472222222</v>
      </c>
      <c r="E758" s="8">
        <f>'Sem RTOS RX'!Y1952</f>
        <v>0.00009259259259</v>
      </c>
      <c r="F758" s="8">
        <f>'Com RTOS RX'!Y2676</f>
        <v>0.00005787037037</v>
      </c>
      <c r="G758" s="10">
        <f t="shared" si="4"/>
        <v>0.00003472222222</v>
      </c>
      <c r="H758" s="1">
        <f t="shared" ref="H758:I758" si="1517">SUM(HOUR(A758)*3600,MINUTE(A758)*60,SECOND(A758))</f>
        <v>8</v>
      </c>
      <c r="I758" s="1">
        <f t="shared" si="1517"/>
        <v>5</v>
      </c>
      <c r="J758" s="1">
        <f t="shared" si="6"/>
        <v>3</v>
      </c>
      <c r="K758" s="1">
        <f t="shared" ref="K758:L758" si="1518">SUM(HOUR(E758)*3600,MINUTE(E758)*60,SECOND(E758))</f>
        <v>8</v>
      </c>
      <c r="L758" s="1">
        <f t="shared" si="1518"/>
        <v>5</v>
      </c>
      <c r="M758" s="1">
        <f t="shared" si="8"/>
        <v>3</v>
      </c>
      <c r="N758" s="1">
        <f>'Sem RTOS TX'!L757/H758</f>
        <v>111</v>
      </c>
      <c r="O758" s="1">
        <f>'Com RTOS TX'!L757/I758</f>
        <v>179.2</v>
      </c>
      <c r="P758" s="1">
        <f>'Sem RTOS RX'!$Z757/K758</f>
        <v>84</v>
      </c>
      <c r="Q758" s="1">
        <f>'Com RTOS RX'!$Z757/L758</f>
        <v>134.4</v>
      </c>
    </row>
    <row r="759" ht="15.75" customHeight="1">
      <c r="A759" s="3">
        <f>'Sem RTOS TX'!K758</f>
        <v>0.00009259259259</v>
      </c>
      <c r="B759" s="3">
        <f>'Com RTOS TX'!K758</f>
        <v>0.00005787037037</v>
      </c>
      <c r="C759" s="10">
        <f t="shared" si="3"/>
        <v>0.00003472222222</v>
      </c>
      <c r="E759" s="8">
        <f>'Sem RTOS RX'!Y1953</f>
        <v>0.00009259259259</v>
      </c>
      <c r="F759" s="8">
        <f>'Com RTOS RX'!Y2677</f>
        <v>0.00005787037037</v>
      </c>
      <c r="G759" s="10">
        <f t="shared" si="4"/>
        <v>0.00003472222222</v>
      </c>
      <c r="H759" s="1">
        <f t="shared" ref="H759:I759" si="1519">SUM(HOUR(A759)*3600,MINUTE(A759)*60,SECOND(A759))</f>
        <v>8</v>
      </c>
      <c r="I759" s="1">
        <f t="shared" si="1519"/>
        <v>5</v>
      </c>
      <c r="J759" s="1">
        <f t="shared" si="6"/>
        <v>3</v>
      </c>
      <c r="K759" s="1">
        <f t="shared" ref="K759:L759" si="1520">SUM(HOUR(E759)*3600,MINUTE(E759)*60,SECOND(E759))</f>
        <v>8</v>
      </c>
      <c r="L759" s="1">
        <f t="shared" si="1520"/>
        <v>5</v>
      </c>
      <c r="M759" s="1">
        <f t="shared" si="8"/>
        <v>3</v>
      </c>
      <c r="N759" s="1">
        <f>'Sem RTOS TX'!L758/H759</f>
        <v>111</v>
      </c>
      <c r="O759" s="1">
        <f>'Com RTOS TX'!L758/I759</f>
        <v>179.2</v>
      </c>
      <c r="P759" s="1">
        <f>'Sem RTOS RX'!$Z758/K759</f>
        <v>84</v>
      </c>
      <c r="Q759" s="1">
        <f>'Com RTOS RX'!$Z758/L759</f>
        <v>134.4</v>
      </c>
    </row>
    <row r="760" ht="15.75" customHeight="1">
      <c r="A760" s="3">
        <f>'Sem RTOS TX'!K759</f>
        <v>0.00009259259259</v>
      </c>
      <c r="B760" s="3">
        <f>'Com RTOS TX'!K759</f>
        <v>0.00005787037037</v>
      </c>
      <c r="C760" s="10">
        <f t="shared" si="3"/>
        <v>0.00003472222222</v>
      </c>
      <c r="E760" s="8">
        <f>'Sem RTOS RX'!Y1954</f>
        <v>0.00009259259259</v>
      </c>
      <c r="F760" s="8">
        <f>'Com RTOS RX'!Y2678</f>
        <v>0.00005787037037</v>
      </c>
      <c r="G760" s="10">
        <f t="shared" si="4"/>
        <v>0.00003472222222</v>
      </c>
      <c r="H760" s="1">
        <f t="shared" ref="H760:I760" si="1521">SUM(HOUR(A760)*3600,MINUTE(A760)*60,SECOND(A760))</f>
        <v>8</v>
      </c>
      <c r="I760" s="1">
        <f t="shared" si="1521"/>
        <v>5</v>
      </c>
      <c r="J760" s="1">
        <f t="shared" si="6"/>
        <v>3</v>
      </c>
      <c r="K760" s="1">
        <f t="shared" ref="K760:L760" si="1522">SUM(HOUR(E760)*3600,MINUTE(E760)*60,SECOND(E760))</f>
        <v>8</v>
      </c>
      <c r="L760" s="1">
        <f t="shared" si="1522"/>
        <v>5</v>
      </c>
      <c r="M760" s="1">
        <f t="shared" si="8"/>
        <v>3</v>
      </c>
      <c r="N760" s="1">
        <f>'Sem RTOS TX'!L759/H760</f>
        <v>111</v>
      </c>
      <c r="O760" s="1">
        <f>'Com RTOS TX'!L759/I760</f>
        <v>179.2</v>
      </c>
      <c r="P760" s="1">
        <f>'Sem RTOS RX'!$Z759/K760</f>
        <v>84</v>
      </c>
      <c r="Q760" s="1">
        <f>'Com RTOS RX'!$Z759/L760</f>
        <v>134.4</v>
      </c>
    </row>
    <row r="761" ht="15.75" customHeight="1">
      <c r="A761" s="3">
        <f>'Sem RTOS TX'!K760</f>
        <v>0.00009259259259</v>
      </c>
      <c r="B761" s="3">
        <f>'Com RTOS TX'!K760</f>
        <v>0.00005787037037</v>
      </c>
      <c r="C761" s="10">
        <f t="shared" si="3"/>
        <v>0.00003472222222</v>
      </c>
      <c r="E761" s="8">
        <f>'Sem RTOS RX'!Y1955</f>
        <v>0.00009259259259</v>
      </c>
      <c r="F761" s="8">
        <f>'Com RTOS RX'!Y2679</f>
        <v>0.00005787037037</v>
      </c>
      <c r="G761" s="10">
        <f t="shared" si="4"/>
        <v>0.00003472222222</v>
      </c>
      <c r="H761" s="1">
        <f t="shared" ref="H761:I761" si="1523">SUM(HOUR(A761)*3600,MINUTE(A761)*60,SECOND(A761))</f>
        <v>8</v>
      </c>
      <c r="I761" s="1">
        <f t="shared" si="1523"/>
        <v>5</v>
      </c>
      <c r="J761" s="1">
        <f t="shared" si="6"/>
        <v>3</v>
      </c>
      <c r="K761" s="1">
        <f t="shared" ref="K761:L761" si="1524">SUM(HOUR(E761)*3600,MINUTE(E761)*60,SECOND(E761))</f>
        <v>8</v>
      </c>
      <c r="L761" s="1">
        <f t="shared" si="1524"/>
        <v>5</v>
      </c>
      <c r="M761" s="1">
        <f t="shared" si="8"/>
        <v>3</v>
      </c>
      <c r="N761" s="1">
        <f>'Sem RTOS TX'!L760/H761</f>
        <v>111</v>
      </c>
      <c r="O761" s="1">
        <f>'Com RTOS TX'!L760/I761</f>
        <v>179.2</v>
      </c>
      <c r="P761" s="1">
        <f>'Sem RTOS RX'!$Z760/K761</f>
        <v>84</v>
      </c>
      <c r="Q761" s="1">
        <f>'Com RTOS RX'!$Z760/L761</f>
        <v>134.4</v>
      </c>
    </row>
    <row r="762" ht="15.75" customHeight="1">
      <c r="A762" s="3">
        <f>'Sem RTOS TX'!K761</f>
        <v>0.00009259259259</v>
      </c>
      <c r="B762" s="3">
        <f>'Com RTOS TX'!K761</f>
        <v>0.00005787037037</v>
      </c>
      <c r="C762" s="10">
        <f t="shared" si="3"/>
        <v>0.00003472222222</v>
      </c>
      <c r="E762" s="8">
        <f>'Sem RTOS RX'!Y1956</f>
        <v>0.00009259259259</v>
      </c>
      <c r="F762" s="8">
        <f>'Com RTOS RX'!Y2680</f>
        <v>0.00005787037037</v>
      </c>
      <c r="G762" s="10">
        <f t="shared" si="4"/>
        <v>0.00003472222222</v>
      </c>
      <c r="H762" s="1">
        <f t="shared" ref="H762:I762" si="1525">SUM(HOUR(A762)*3600,MINUTE(A762)*60,SECOND(A762))</f>
        <v>8</v>
      </c>
      <c r="I762" s="1">
        <f t="shared" si="1525"/>
        <v>5</v>
      </c>
      <c r="J762" s="1">
        <f t="shared" si="6"/>
        <v>3</v>
      </c>
      <c r="K762" s="1">
        <f t="shared" ref="K762:L762" si="1526">SUM(HOUR(E762)*3600,MINUTE(E762)*60,SECOND(E762))</f>
        <v>8</v>
      </c>
      <c r="L762" s="1">
        <f t="shared" si="1526"/>
        <v>5</v>
      </c>
      <c r="M762" s="1">
        <f t="shared" si="8"/>
        <v>3</v>
      </c>
      <c r="N762" s="1">
        <f>'Sem RTOS TX'!L761/H762</f>
        <v>111</v>
      </c>
      <c r="O762" s="1">
        <f>'Com RTOS TX'!L761/I762</f>
        <v>179.2</v>
      </c>
      <c r="P762" s="1">
        <f>'Sem RTOS RX'!$Z761/K762</f>
        <v>84</v>
      </c>
      <c r="Q762" s="1">
        <f>'Com RTOS RX'!$Z761/L762</f>
        <v>134.4</v>
      </c>
    </row>
    <row r="763" ht="15.75" customHeight="1">
      <c r="A763" s="3">
        <f>'Sem RTOS TX'!K762</f>
        <v>0.00009259259259</v>
      </c>
      <c r="B763" s="3">
        <f>'Com RTOS TX'!K762</f>
        <v>0.00005787037037</v>
      </c>
      <c r="C763" s="10">
        <f t="shared" si="3"/>
        <v>0.00003472222222</v>
      </c>
      <c r="E763" s="8">
        <f>'Sem RTOS RX'!Y1957</f>
        <v>0.0001851851852</v>
      </c>
      <c r="F763" s="8">
        <f>'Com RTOS RX'!Y2681</f>
        <v>0.0001157407407</v>
      </c>
      <c r="G763" s="10">
        <f t="shared" si="4"/>
        <v>0.00006944444444</v>
      </c>
      <c r="H763" s="1">
        <f t="shared" ref="H763:I763" si="1527">SUM(HOUR(A763)*3600,MINUTE(A763)*60,SECOND(A763))</f>
        <v>8</v>
      </c>
      <c r="I763" s="1">
        <f t="shared" si="1527"/>
        <v>5</v>
      </c>
      <c r="J763" s="1">
        <f t="shared" si="6"/>
        <v>3</v>
      </c>
      <c r="K763" s="1">
        <f t="shared" ref="K763:L763" si="1528">SUM(HOUR(E763)*3600,MINUTE(E763)*60,SECOND(E763))</f>
        <v>16</v>
      </c>
      <c r="L763" s="1">
        <f t="shared" si="1528"/>
        <v>10</v>
      </c>
      <c r="M763" s="1">
        <f t="shared" si="8"/>
        <v>6</v>
      </c>
      <c r="N763" s="1">
        <f>'Sem RTOS TX'!L762/H763</f>
        <v>111</v>
      </c>
      <c r="O763" s="1">
        <f>'Com RTOS TX'!L762/I763</f>
        <v>179.2</v>
      </c>
      <c r="P763" s="1">
        <f>'Sem RTOS RX'!$Z762/K763</f>
        <v>42</v>
      </c>
      <c r="Q763" s="1">
        <f>'Com RTOS RX'!$Z762/L763</f>
        <v>67.2</v>
      </c>
    </row>
    <row r="764" ht="15.75" customHeight="1">
      <c r="A764" s="3">
        <f>'Sem RTOS TX'!K763</f>
        <v>0.00009259259259</v>
      </c>
      <c r="B764" s="3">
        <f>'Com RTOS TX'!K763</f>
        <v>0.00005787037037</v>
      </c>
      <c r="C764" s="10">
        <f t="shared" si="3"/>
        <v>0.00003472222222</v>
      </c>
      <c r="E764" s="8">
        <f>'Sem RTOS RX'!Y1958</f>
        <v>0.00009259259259</v>
      </c>
      <c r="F764" s="8">
        <f>'Com RTOS RX'!Y2682</f>
        <v>0.00005787037037</v>
      </c>
      <c r="G764" s="10">
        <f t="shared" si="4"/>
        <v>0.00003472222222</v>
      </c>
      <c r="H764" s="1">
        <f t="shared" ref="H764:I764" si="1529">SUM(HOUR(A764)*3600,MINUTE(A764)*60,SECOND(A764))</f>
        <v>8</v>
      </c>
      <c r="I764" s="1">
        <f t="shared" si="1529"/>
        <v>5</v>
      </c>
      <c r="J764" s="1">
        <f t="shared" si="6"/>
        <v>3</v>
      </c>
      <c r="K764" s="1">
        <f t="shared" ref="K764:L764" si="1530">SUM(HOUR(E764)*3600,MINUTE(E764)*60,SECOND(E764))</f>
        <v>8</v>
      </c>
      <c r="L764" s="1">
        <f t="shared" si="1530"/>
        <v>5</v>
      </c>
      <c r="M764" s="1">
        <f t="shared" si="8"/>
        <v>3</v>
      </c>
      <c r="N764" s="1">
        <f>'Sem RTOS TX'!L763/H764</f>
        <v>111</v>
      </c>
      <c r="O764" s="1">
        <f>'Com RTOS TX'!L763/I764</f>
        <v>179.2</v>
      </c>
      <c r="P764" s="1">
        <f>'Sem RTOS RX'!$Z763/K764</f>
        <v>84</v>
      </c>
      <c r="Q764" s="1">
        <f>'Com RTOS RX'!$Z763/L764</f>
        <v>134.4</v>
      </c>
    </row>
    <row r="765" ht="15.75" customHeight="1">
      <c r="A765" s="3">
        <f>'Sem RTOS TX'!K764</f>
        <v>0.00009259259259</v>
      </c>
      <c r="B765" s="3">
        <f>'Com RTOS TX'!K764</f>
        <v>0.00005787037037</v>
      </c>
      <c r="C765" s="10">
        <f t="shared" si="3"/>
        <v>0.00003472222222</v>
      </c>
      <c r="E765" s="8">
        <f>'Sem RTOS RX'!Y1959</f>
        <v>0.0001041666667</v>
      </c>
      <c r="F765" s="8">
        <f>'Com RTOS RX'!Y2683</f>
        <v>0.00005787037037</v>
      </c>
      <c r="G765" s="10">
        <f t="shared" si="4"/>
        <v>0.0000462962963</v>
      </c>
      <c r="H765" s="1">
        <f t="shared" ref="H765:I765" si="1531">SUM(HOUR(A765)*3600,MINUTE(A765)*60,SECOND(A765))</f>
        <v>8</v>
      </c>
      <c r="I765" s="1">
        <f t="shared" si="1531"/>
        <v>5</v>
      </c>
      <c r="J765" s="1">
        <f t="shared" si="6"/>
        <v>3</v>
      </c>
      <c r="K765" s="1">
        <f t="shared" ref="K765:L765" si="1532">SUM(HOUR(E765)*3600,MINUTE(E765)*60,SECOND(E765))</f>
        <v>9</v>
      </c>
      <c r="L765" s="1">
        <f t="shared" si="1532"/>
        <v>5</v>
      </c>
      <c r="M765" s="1">
        <f t="shared" si="8"/>
        <v>4</v>
      </c>
      <c r="N765" s="1">
        <f>'Sem RTOS TX'!L764/H765</f>
        <v>111</v>
      </c>
      <c r="O765" s="1">
        <f>'Com RTOS TX'!L764/I765</f>
        <v>179.2</v>
      </c>
      <c r="P765" s="1">
        <f>'Sem RTOS RX'!$Z764/K765</f>
        <v>74.66666667</v>
      </c>
      <c r="Q765" s="1">
        <f>'Com RTOS RX'!$Z764/L765</f>
        <v>134.4</v>
      </c>
    </row>
    <row r="766" ht="15.75" customHeight="1">
      <c r="A766" s="3">
        <f>'Sem RTOS TX'!K765</f>
        <v>0.00009259259259</v>
      </c>
      <c r="B766" s="3">
        <f>'Com RTOS TX'!K765</f>
        <v>0.00005787037037</v>
      </c>
      <c r="C766" s="10">
        <f t="shared" si="3"/>
        <v>0.00003472222222</v>
      </c>
      <c r="E766" s="8">
        <f>'Sem RTOS RX'!Y1960</f>
        <v>0.00009259259259</v>
      </c>
      <c r="F766" s="8">
        <f>'Com RTOS RX'!Y2684</f>
        <v>0.00005787037037</v>
      </c>
      <c r="G766" s="10">
        <f t="shared" si="4"/>
        <v>0.00003472222222</v>
      </c>
      <c r="H766" s="1">
        <f t="shared" ref="H766:I766" si="1533">SUM(HOUR(A766)*3600,MINUTE(A766)*60,SECOND(A766))</f>
        <v>8</v>
      </c>
      <c r="I766" s="1">
        <f t="shared" si="1533"/>
        <v>5</v>
      </c>
      <c r="J766" s="1">
        <f t="shared" si="6"/>
        <v>3</v>
      </c>
      <c r="K766" s="1">
        <f t="shared" ref="K766:L766" si="1534">SUM(HOUR(E766)*3600,MINUTE(E766)*60,SECOND(E766))</f>
        <v>8</v>
      </c>
      <c r="L766" s="1">
        <f t="shared" si="1534"/>
        <v>5</v>
      </c>
      <c r="M766" s="1">
        <f t="shared" si="8"/>
        <v>3</v>
      </c>
      <c r="N766" s="1">
        <f>'Sem RTOS TX'!L765/H766</f>
        <v>111</v>
      </c>
      <c r="O766" s="1">
        <f>'Com RTOS TX'!L765/I766</f>
        <v>179.2</v>
      </c>
      <c r="P766" s="1">
        <f>'Sem RTOS RX'!$Z765/K766</f>
        <v>84</v>
      </c>
      <c r="Q766" s="1">
        <f>'Com RTOS RX'!$Z765/L766</f>
        <v>134.4</v>
      </c>
    </row>
    <row r="767" ht="15.75" customHeight="1">
      <c r="A767" s="3">
        <f>'Sem RTOS TX'!K766</f>
        <v>0.00009259259259</v>
      </c>
      <c r="B767" s="3">
        <f>'Com RTOS TX'!K766</f>
        <v>0.00005787037037</v>
      </c>
      <c r="C767" s="10">
        <f t="shared" si="3"/>
        <v>0.00003472222222</v>
      </c>
      <c r="E767" s="8">
        <f>'Sem RTOS RX'!Y1961</f>
        <v>0.0002777777778</v>
      </c>
      <c r="F767" s="8">
        <f>'Com RTOS RX'!Y2685</f>
        <v>0.00005787037037</v>
      </c>
      <c r="G767" s="10">
        <f t="shared" si="4"/>
        <v>0.0002199074074</v>
      </c>
      <c r="H767" s="1">
        <f t="shared" ref="H767:I767" si="1535">SUM(HOUR(A767)*3600,MINUTE(A767)*60,SECOND(A767))</f>
        <v>8</v>
      </c>
      <c r="I767" s="1">
        <f t="shared" si="1535"/>
        <v>5</v>
      </c>
      <c r="J767" s="1">
        <f t="shared" si="6"/>
        <v>3</v>
      </c>
      <c r="K767" s="1">
        <f t="shared" ref="K767:L767" si="1536">SUM(HOUR(E767)*3600,MINUTE(E767)*60,SECOND(E767))</f>
        <v>24</v>
      </c>
      <c r="L767" s="1">
        <f t="shared" si="1536"/>
        <v>5</v>
      </c>
      <c r="M767" s="1">
        <f t="shared" si="8"/>
        <v>19</v>
      </c>
      <c r="N767" s="1">
        <f>'Sem RTOS TX'!L766/H767</f>
        <v>111</v>
      </c>
      <c r="O767" s="1">
        <f>'Com RTOS TX'!L766/I767</f>
        <v>179.2</v>
      </c>
      <c r="P767" s="1">
        <f>'Sem RTOS RX'!$Z766/K767</f>
        <v>28</v>
      </c>
      <c r="Q767" s="1">
        <f>'Com RTOS RX'!$Z766/L767</f>
        <v>134.4</v>
      </c>
    </row>
    <row r="768" ht="15.75" customHeight="1">
      <c r="A768" s="3">
        <f>'Sem RTOS TX'!K767</f>
        <v>0.00009259259259</v>
      </c>
      <c r="B768" s="3">
        <f>'Com RTOS TX'!K767</f>
        <v>0.00005787037037</v>
      </c>
      <c r="C768" s="10">
        <f t="shared" si="3"/>
        <v>0.00003472222222</v>
      </c>
      <c r="E768" s="8">
        <f>'Sem RTOS RX'!Y1962</f>
        <v>0.00009259259259</v>
      </c>
      <c r="F768" s="8">
        <f>'Com RTOS RX'!Y2686</f>
        <v>0.00006944444444</v>
      </c>
      <c r="G768" s="10">
        <f t="shared" si="4"/>
        <v>0.00002314814815</v>
      </c>
      <c r="H768" s="1">
        <f t="shared" ref="H768:I768" si="1537">SUM(HOUR(A768)*3600,MINUTE(A768)*60,SECOND(A768))</f>
        <v>8</v>
      </c>
      <c r="I768" s="1">
        <f t="shared" si="1537"/>
        <v>5</v>
      </c>
      <c r="J768" s="1">
        <f t="shared" si="6"/>
        <v>3</v>
      </c>
      <c r="K768" s="1">
        <f t="shared" ref="K768:L768" si="1538">SUM(HOUR(E768)*3600,MINUTE(E768)*60,SECOND(E768))</f>
        <v>8</v>
      </c>
      <c r="L768" s="1">
        <f t="shared" si="1538"/>
        <v>6</v>
      </c>
      <c r="M768" s="1">
        <f t="shared" si="8"/>
        <v>2</v>
      </c>
      <c r="N768" s="1">
        <f>'Sem RTOS TX'!L767/H768</f>
        <v>111</v>
      </c>
      <c r="O768" s="1">
        <f>'Com RTOS TX'!L767/I768</f>
        <v>179.2</v>
      </c>
      <c r="P768" s="1">
        <f>'Sem RTOS RX'!$Z767/K768</f>
        <v>84</v>
      </c>
      <c r="Q768" s="1">
        <f>'Com RTOS RX'!$Z767/L768</f>
        <v>112</v>
      </c>
    </row>
    <row r="769" ht="15.75" customHeight="1">
      <c r="A769" s="3">
        <f>'Sem RTOS TX'!K768</f>
        <v>0.0001041666667</v>
      </c>
      <c r="B769" s="3">
        <f>'Com RTOS TX'!K768</f>
        <v>0.00005787037037</v>
      </c>
      <c r="C769" s="10">
        <f t="shared" si="3"/>
        <v>0.0000462962963</v>
      </c>
      <c r="E769" s="8">
        <f>'Sem RTOS RX'!Y1963</f>
        <v>0.00009259259259</v>
      </c>
      <c r="F769" s="8">
        <f>'Com RTOS RX'!Y2687</f>
        <v>0.0000462962963</v>
      </c>
      <c r="G769" s="10">
        <f t="shared" si="4"/>
        <v>0.0000462962963</v>
      </c>
      <c r="H769" s="1">
        <f t="shared" ref="H769:I769" si="1539">SUM(HOUR(A769)*3600,MINUTE(A769)*60,SECOND(A769))</f>
        <v>9</v>
      </c>
      <c r="I769" s="1">
        <f t="shared" si="1539"/>
        <v>5</v>
      </c>
      <c r="J769" s="1">
        <f t="shared" si="6"/>
        <v>4</v>
      </c>
      <c r="K769" s="1">
        <f t="shared" ref="K769:L769" si="1540">SUM(HOUR(E769)*3600,MINUTE(E769)*60,SECOND(E769))</f>
        <v>8</v>
      </c>
      <c r="L769" s="1">
        <f t="shared" si="1540"/>
        <v>4</v>
      </c>
      <c r="M769" s="1">
        <f t="shared" si="8"/>
        <v>4</v>
      </c>
      <c r="N769" s="1">
        <f>'Sem RTOS TX'!L768/H769</f>
        <v>98.66666667</v>
      </c>
      <c r="O769" s="1">
        <f>'Com RTOS TX'!L768/I769</f>
        <v>179.2</v>
      </c>
      <c r="P769" s="1">
        <f>'Sem RTOS RX'!$Z768/K769</f>
        <v>84</v>
      </c>
      <c r="Q769" s="1">
        <f>'Com RTOS RX'!$Z768/L769</f>
        <v>168</v>
      </c>
    </row>
    <row r="770" ht="15.75" customHeight="1">
      <c r="A770" s="3">
        <f>'Sem RTOS TX'!K769</f>
        <v>0.00009259259259</v>
      </c>
      <c r="B770" s="3">
        <f>'Com RTOS TX'!K769</f>
        <v>0.00005787037037</v>
      </c>
      <c r="C770" s="10">
        <f t="shared" si="3"/>
        <v>0.00003472222222</v>
      </c>
      <c r="E770" s="8">
        <f>'Sem RTOS RX'!Y1964</f>
        <v>0.0001851851852</v>
      </c>
      <c r="F770" s="8">
        <f>'Com RTOS RX'!Y2688</f>
        <v>0.00006944444444</v>
      </c>
      <c r="G770" s="10">
        <f t="shared" si="4"/>
        <v>0.0001157407407</v>
      </c>
      <c r="H770" s="1">
        <f t="shared" ref="H770:I770" si="1541">SUM(HOUR(A770)*3600,MINUTE(A770)*60,SECOND(A770))</f>
        <v>8</v>
      </c>
      <c r="I770" s="1">
        <f t="shared" si="1541"/>
        <v>5</v>
      </c>
      <c r="J770" s="1">
        <f t="shared" si="6"/>
        <v>3</v>
      </c>
      <c r="K770" s="1">
        <f t="shared" ref="K770:L770" si="1542">SUM(HOUR(E770)*3600,MINUTE(E770)*60,SECOND(E770))</f>
        <v>16</v>
      </c>
      <c r="L770" s="1">
        <f t="shared" si="1542"/>
        <v>6</v>
      </c>
      <c r="M770" s="1">
        <f t="shared" si="8"/>
        <v>10</v>
      </c>
      <c r="N770" s="1">
        <f>'Sem RTOS TX'!L769/H770</f>
        <v>111</v>
      </c>
      <c r="O770" s="1">
        <f>'Com RTOS TX'!L769/I770</f>
        <v>179.2</v>
      </c>
      <c r="P770" s="1">
        <f>'Sem RTOS RX'!$Z769/K770</f>
        <v>42</v>
      </c>
      <c r="Q770" s="1">
        <f>'Com RTOS RX'!$Z769/L770</f>
        <v>112</v>
      </c>
    </row>
    <row r="771" ht="15.75" customHeight="1">
      <c r="A771" s="3">
        <f>'Sem RTOS TX'!K770</f>
        <v>0.00009259259259</v>
      </c>
      <c r="B771" s="3">
        <f>'Com RTOS TX'!K770</f>
        <v>0.00005787037037</v>
      </c>
      <c r="C771" s="10">
        <f t="shared" si="3"/>
        <v>0.00003472222222</v>
      </c>
      <c r="E771" s="8">
        <f>'Sem RTOS RX'!Y1965</f>
        <v>0.0001041666667</v>
      </c>
      <c r="F771" s="8">
        <f>'Com RTOS RX'!Y2689</f>
        <v>0.0000462962963</v>
      </c>
      <c r="G771" s="10">
        <f t="shared" si="4"/>
        <v>0.00005787037037</v>
      </c>
      <c r="H771" s="1">
        <f t="shared" ref="H771:I771" si="1543">SUM(HOUR(A771)*3600,MINUTE(A771)*60,SECOND(A771))</f>
        <v>8</v>
      </c>
      <c r="I771" s="1">
        <f t="shared" si="1543"/>
        <v>5</v>
      </c>
      <c r="J771" s="1">
        <f t="shared" si="6"/>
        <v>3</v>
      </c>
      <c r="K771" s="1">
        <f t="shared" ref="K771:L771" si="1544">SUM(HOUR(E771)*3600,MINUTE(E771)*60,SECOND(E771))</f>
        <v>9</v>
      </c>
      <c r="L771" s="1">
        <f t="shared" si="1544"/>
        <v>4</v>
      </c>
      <c r="M771" s="1">
        <f t="shared" si="8"/>
        <v>5</v>
      </c>
      <c r="N771" s="1">
        <f>'Sem RTOS TX'!L770/H771</f>
        <v>111</v>
      </c>
      <c r="O771" s="1">
        <f>'Com RTOS TX'!L770/I771</f>
        <v>179.2</v>
      </c>
      <c r="P771" s="1">
        <f>'Sem RTOS RX'!$Z770/K771</f>
        <v>74.66666667</v>
      </c>
      <c r="Q771" s="1">
        <f>'Com RTOS RX'!$Z770/L771</f>
        <v>168</v>
      </c>
    </row>
    <row r="772" ht="15.75" customHeight="1">
      <c r="A772" s="3">
        <f>'Sem RTOS TX'!K771</f>
        <v>0.00009259259259</v>
      </c>
      <c r="B772" s="3">
        <f>'Com RTOS TX'!K771</f>
        <v>0.00005787037037</v>
      </c>
      <c r="C772" s="10">
        <f t="shared" si="3"/>
        <v>0.00003472222222</v>
      </c>
      <c r="E772" s="8">
        <f>'Sem RTOS RX'!Y1966</f>
        <v>0.0001851851852</v>
      </c>
      <c r="F772" s="8">
        <f>'Com RTOS RX'!Y2690</f>
        <v>0.00006944444444</v>
      </c>
      <c r="G772" s="10">
        <f t="shared" si="4"/>
        <v>0.0001157407407</v>
      </c>
      <c r="H772" s="1">
        <f t="shared" ref="H772:I772" si="1545">SUM(HOUR(A772)*3600,MINUTE(A772)*60,SECOND(A772))</f>
        <v>8</v>
      </c>
      <c r="I772" s="1">
        <f t="shared" si="1545"/>
        <v>5</v>
      </c>
      <c r="J772" s="1">
        <f t="shared" si="6"/>
        <v>3</v>
      </c>
      <c r="K772" s="1">
        <f t="shared" ref="K772:L772" si="1546">SUM(HOUR(E772)*3600,MINUTE(E772)*60,SECOND(E772))</f>
        <v>16</v>
      </c>
      <c r="L772" s="1">
        <f t="shared" si="1546"/>
        <v>6</v>
      </c>
      <c r="M772" s="1">
        <f t="shared" si="8"/>
        <v>10</v>
      </c>
      <c r="N772" s="1">
        <f>'Sem RTOS TX'!L771/H772</f>
        <v>111</v>
      </c>
      <c r="O772" s="1">
        <f>'Com RTOS TX'!L771/I772</f>
        <v>179.2</v>
      </c>
      <c r="P772" s="1">
        <f>'Sem RTOS RX'!$Z771/K772</f>
        <v>42</v>
      </c>
      <c r="Q772" s="1">
        <f>'Com RTOS RX'!$Z771/L772</f>
        <v>112</v>
      </c>
    </row>
    <row r="773" ht="15.75" customHeight="1">
      <c r="A773" s="3">
        <f>'Sem RTOS TX'!K772</f>
        <v>0.00009259259259</v>
      </c>
      <c r="B773" s="3">
        <f>'Com RTOS TX'!K772</f>
        <v>0.00005787037037</v>
      </c>
      <c r="C773" s="10">
        <f t="shared" si="3"/>
        <v>0.00003472222222</v>
      </c>
      <c r="E773" s="8">
        <f>'Sem RTOS RX'!Y1967</f>
        <v>0.00009259259259</v>
      </c>
      <c r="F773" s="8">
        <f>'Com RTOS RX'!Y2691</f>
        <v>0.0000462962963</v>
      </c>
      <c r="G773" s="10">
        <f t="shared" si="4"/>
        <v>0.0000462962963</v>
      </c>
      <c r="H773" s="1">
        <f t="shared" ref="H773:I773" si="1547">SUM(HOUR(A773)*3600,MINUTE(A773)*60,SECOND(A773))</f>
        <v>8</v>
      </c>
      <c r="I773" s="1">
        <f t="shared" si="1547"/>
        <v>5</v>
      </c>
      <c r="J773" s="1">
        <f t="shared" si="6"/>
        <v>3</v>
      </c>
      <c r="K773" s="1">
        <f t="shared" ref="K773:L773" si="1548">SUM(HOUR(E773)*3600,MINUTE(E773)*60,SECOND(E773))</f>
        <v>8</v>
      </c>
      <c r="L773" s="1">
        <f t="shared" si="1548"/>
        <v>4</v>
      </c>
      <c r="M773" s="1">
        <f t="shared" si="8"/>
        <v>4</v>
      </c>
      <c r="N773" s="1">
        <f>'Sem RTOS TX'!L772/H773</f>
        <v>111</v>
      </c>
      <c r="O773" s="1">
        <f>'Com RTOS TX'!L772/I773</f>
        <v>179.2</v>
      </c>
      <c r="P773" s="1">
        <f>'Sem RTOS RX'!$Z772/K773</f>
        <v>84</v>
      </c>
      <c r="Q773" s="1">
        <f>'Com RTOS RX'!$Z772/L773</f>
        <v>168</v>
      </c>
    </row>
    <row r="774" ht="15.75" customHeight="1">
      <c r="A774" s="3">
        <f>'Sem RTOS TX'!K773</f>
        <v>0.00009259259259</v>
      </c>
      <c r="B774" s="3">
        <f>'Com RTOS TX'!K773</f>
        <v>0.00005787037037</v>
      </c>
      <c r="C774" s="10">
        <f t="shared" si="3"/>
        <v>0.00003472222222</v>
      </c>
      <c r="E774" s="8">
        <f>'Sem RTOS RX'!Y1968</f>
        <v>0.00009259259259</v>
      </c>
      <c r="F774" s="8">
        <f>'Com RTOS RX'!Y2692</f>
        <v>0.00006944444444</v>
      </c>
      <c r="G774" s="10">
        <f t="shared" si="4"/>
        <v>0.00002314814815</v>
      </c>
      <c r="H774" s="1">
        <f t="shared" ref="H774:I774" si="1549">SUM(HOUR(A774)*3600,MINUTE(A774)*60,SECOND(A774))</f>
        <v>8</v>
      </c>
      <c r="I774" s="1">
        <f t="shared" si="1549"/>
        <v>5</v>
      </c>
      <c r="J774" s="1">
        <f t="shared" si="6"/>
        <v>3</v>
      </c>
      <c r="K774" s="1">
        <f t="shared" ref="K774:L774" si="1550">SUM(HOUR(E774)*3600,MINUTE(E774)*60,SECOND(E774))</f>
        <v>8</v>
      </c>
      <c r="L774" s="1">
        <f t="shared" si="1550"/>
        <v>6</v>
      </c>
      <c r="M774" s="1">
        <f t="shared" si="8"/>
        <v>2</v>
      </c>
      <c r="N774" s="1">
        <f>'Sem RTOS TX'!L773/H774</f>
        <v>111</v>
      </c>
      <c r="O774" s="1">
        <f>'Com RTOS TX'!L773/I774</f>
        <v>179.2</v>
      </c>
      <c r="P774" s="1">
        <f>'Sem RTOS RX'!$Z773/K774</f>
        <v>84</v>
      </c>
      <c r="Q774" s="1">
        <f>'Com RTOS RX'!$Z773/L774</f>
        <v>112</v>
      </c>
    </row>
    <row r="775" ht="15.75" customHeight="1">
      <c r="A775" s="3">
        <f>'Sem RTOS TX'!K774</f>
        <v>0.00009259259259</v>
      </c>
      <c r="B775" s="3">
        <f>'Com RTOS TX'!K774</f>
        <v>0.00005787037037</v>
      </c>
      <c r="C775" s="10">
        <f t="shared" si="3"/>
        <v>0.00003472222222</v>
      </c>
      <c r="E775" s="8">
        <f>'Sem RTOS RX'!Y1969</f>
        <v>0.00009259259259</v>
      </c>
      <c r="F775" s="8">
        <f>'Com RTOS RX'!Y2693</f>
        <v>0.0001157407407</v>
      </c>
      <c r="G775" s="10">
        <f t="shared" si="4"/>
        <v>0.00002314814815</v>
      </c>
      <c r="H775" s="1">
        <f t="shared" ref="H775:I775" si="1551">SUM(HOUR(A775)*3600,MINUTE(A775)*60,SECOND(A775))</f>
        <v>8</v>
      </c>
      <c r="I775" s="1">
        <f t="shared" si="1551"/>
        <v>5</v>
      </c>
      <c r="J775" s="1">
        <f t="shared" si="6"/>
        <v>3</v>
      </c>
      <c r="K775" s="1">
        <f t="shared" ref="K775:L775" si="1552">SUM(HOUR(E775)*3600,MINUTE(E775)*60,SECOND(E775))</f>
        <v>8</v>
      </c>
      <c r="L775" s="1">
        <f t="shared" si="1552"/>
        <v>10</v>
      </c>
      <c r="M775" s="1">
        <f t="shared" si="8"/>
        <v>2</v>
      </c>
      <c r="N775" s="1">
        <f>'Sem RTOS TX'!L774/H775</f>
        <v>111</v>
      </c>
      <c r="O775" s="1">
        <f>'Com RTOS TX'!L774/I775</f>
        <v>179.2</v>
      </c>
      <c r="P775" s="1">
        <f>'Sem RTOS RX'!$Z774/K775</f>
        <v>84</v>
      </c>
      <c r="Q775" s="1">
        <f>'Com RTOS RX'!$Z774/L775</f>
        <v>67.2</v>
      </c>
    </row>
    <row r="776" ht="15.75" customHeight="1">
      <c r="A776" s="3">
        <f>'Sem RTOS TX'!K775</f>
        <v>0.0001041666667</v>
      </c>
      <c r="B776" s="3">
        <f>'Com RTOS TX'!K775</f>
        <v>0.00005787037037</v>
      </c>
      <c r="C776" s="10">
        <f t="shared" si="3"/>
        <v>0.0000462962963</v>
      </c>
      <c r="E776" s="8">
        <f>'Sem RTOS RX'!Y1970</f>
        <v>0.0001851851852</v>
      </c>
      <c r="F776" s="8">
        <f>'Com RTOS RX'!Y2694</f>
        <v>0.00005787037037</v>
      </c>
      <c r="G776" s="10">
        <f t="shared" si="4"/>
        <v>0.0001273148148</v>
      </c>
      <c r="H776" s="1">
        <f t="shared" ref="H776:I776" si="1553">SUM(HOUR(A776)*3600,MINUTE(A776)*60,SECOND(A776))</f>
        <v>9</v>
      </c>
      <c r="I776" s="1">
        <f t="shared" si="1553"/>
        <v>5</v>
      </c>
      <c r="J776" s="1">
        <f t="shared" si="6"/>
        <v>4</v>
      </c>
      <c r="K776" s="1">
        <f t="shared" ref="K776:L776" si="1554">SUM(HOUR(E776)*3600,MINUTE(E776)*60,SECOND(E776))</f>
        <v>16</v>
      </c>
      <c r="L776" s="1">
        <f t="shared" si="1554"/>
        <v>5</v>
      </c>
      <c r="M776" s="1">
        <f t="shared" si="8"/>
        <v>11</v>
      </c>
      <c r="N776" s="1">
        <f>'Sem RTOS TX'!L775/H776</f>
        <v>98.66666667</v>
      </c>
      <c r="O776" s="1">
        <f>'Com RTOS TX'!L775/I776</f>
        <v>179.2</v>
      </c>
      <c r="P776" s="1">
        <f>'Sem RTOS RX'!$Z775/K776</f>
        <v>42</v>
      </c>
      <c r="Q776" s="1">
        <f>'Com RTOS RX'!$Z775/L776</f>
        <v>134.4</v>
      </c>
    </row>
    <row r="777" ht="15.75" customHeight="1">
      <c r="A777" s="3">
        <f>'Sem RTOS TX'!K776</f>
        <v>0.00008101851852</v>
      </c>
      <c r="B777" s="3">
        <f>'Com RTOS TX'!K776</f>
        <v>0.00005787037037</v>
      </c>
      <c r="C777" s="10">
        <f t="shared" si="3"/>
        <v>0.00002314814815</v>
      </c>
      <c r="E777" s="8">
        <f>'Sem RTOS RX'!Y1971</f>
        <v>0.0001041666667</v>
      </c>
      <c r="F777" s="8">
        <f>'Com RTOS RX'!Y2695</f>
        <v>0.00005787037037</v>
      </c>
      <c r="G777" s="10">
        <f t="shared" si="4"/>
        <v>0.0000462962963</v>
      </c>
      <c r="H777" s="1">
        <f t="shared" ref="H777:I777" si="1555">SUM(HOUR(A777)*3600,MINUTE(A777)*60,SECOND(A777))</f>
        <v>7</v>
      </c>
      <c r="I777" s="1">
        <f t="shared" si="1555"/>
        <v>5</v>
      </c>
      <c r="J777" s="1">
        <f t="shared" si="6"/>
        <v>2</v>
      </c>
      <c r="K777" s="1">
        <f t="shared" ref="K777:L777" si="1556">SUM(HOUR(E777)*3600,MINUTE(E777)*60,SECOND(E777))</f>
        <v>9</v>
      </c>
      <c r="L777" s="1">
        <f t="shared" si="1556"/>
        <v>5</v>
      </c>
      <c r="M777" s="1">
        <f t="shared" si="8"/>
        <v>4</v>
      </c>
      <c r="N777" s="1">
        <f>'Sem RTOS TX'!L776/H777</f>
        <v>126.8571429</v>
      </c>
      <c r="O777" s="1">
        <f>'Com RTOS TX'!L776/I777</f>
        <v>179.2</v>
      </c>
      <c r="P777" s="1">
        <f>'Sem RTOS RX'!$Z776/K777</f>
        <v>74.66666667</v>
      </c>
      <c r="Q777" s="1">
        <f>'Com RTOS RX'!$Z776/L777</f>
        <v>134.4</v>
      </c>
    </row>
    <row r="778" ht="15.75" customHeight="1">
      <c r="A778" s="3">
        <f>'Sem RTOS TX'!K777</f>
        <v>0.00009259259259</v>
      </c>
      <c r="B778" s="3">
        <f>'Com RTOS TX'!K777</f>
        <v>0.00005787037037</v>
      </c>
      <c r="C778" s="10">
        <f t="shared" si="3"/>
        <v>0.00003472222222</v>
      </c>
      <c r="E778" s="8">
        <f>'Sem RTOS RX'!Y1972</f>
        <v>0.00009259259259</v>
      </c>
      <c r="F778" s="8">
        <f>'Com RTOS RX'!Y2696</f>
        <v>0.00005787037037</v>
      </c>
      <c r="G778" s="10">
        <f t="shared" si="4"/>
        <v>0.00003472222222</v>
      </c>
      <c r="H778" s="1">
        <f t="shared" ref="H778:I778" si="1557">SUM(HOUR(A778)*3600,MINUTE(A778)*60,SECOND(A778))</f>
        <v>8</v>
      </c>
      <c r="I778" s="1">
        <f t="shared" si="1557"/>
        <v>5</v>
      </c>
      <c r="J778" s="1">
        <f t="shared" si="6"/>
        <v>3</v>
      </c>
      <c r="K778" s="1">
        <f t="shared" ref="K778:L778" si="1558">SUM(HOUR(E778)*3600,MINUTE(E778)*60,SECOND(E778))</f>
        <v>8</v>
      </c>
      <c r="L778" s="1">
        <f t="shared" si="1558"/>
        <v>5</v>
      </c>
      <c r="M778" s="1">
        <f t="shared" si="8"/>
        <v>3</v>
      </c>
      <c r="N778" s="1">
        <f>'Sem RTOS TX'!L777/H778</f>
        <v>111</v>
      </c>
      <c r="O778" s="1">
        <f>'Com RTOS TX'!L777/I778</f>
        <v>179.2</v>
      </c>
      <c r="P778" s="1">
        <f>'Sem RTOS RX'!$Z777/K778</f>
        <v>84</v>
      </c>
      <c r="Q778" s="1">
        <f>'Com RTOS RX'!$Z777/L778</f>
        <v>134.4</v>
      </c>
    </row>
    <row r="779" ht="15.75" customHeight="1">
      <c r="A779" s="3">
        <f>'Sem RTOS TX'!K778</f>
        <v>0.00009259259259</v>
      </c>
      <c r="B779" s="3">
        <f>'Com RTOS TX'!K778</f>
        <v>0.00005787037037</v>
      </c>
      <c r="C779" s="10">
        <f t="shared" si="3"/>
        <v>0.00003472222222</v>
      </c>
      <c r="E779" s="8">
        <f>'Sem RTOS RX'!Y1973</f>
        <v>0.00009259259259</v>
      </c>
      <c r="F779" s="8">
        <f>'Com RTOS RX'!Y2697</f>
        <v>0.00005787037037</v>
      </c>
      <c r="G779" s="10">
        <f t="shared" si="4"/>
        <v>0.00003472222222</v>
      </c>
      <c r="H779" s="1">
        <f t="shared" ref="H779:I779" si="1559">SUM(HOUR(A779)*3600,MINUTE(A779)*60,SECOND(A779))</f>
        <v>8</v>
      </c>
      <c r="I779" s="1">
        <f t="shared" si="1559"/>
        <v>5</v>
      </c>
      <c r="J779" s="1">
        <f t="shared" si="6"/>
        <v>3</v>
      </c>
      <c r="K779" s="1">
        <f t="shared" ref="K779:L779" si="1560">SUM(HOUR(E779)*3600,MINUTE(E779)*60,SECOND(E779))</f>
        <v>8</v>
      </c>
      <c r="L779" s="1">
        <f t="shared" si="1560"/>
        <v>5</v>
      </c>
      <c r="M779" s="1">
        <f t="shared" si="8"/>
        <v>3</v>
      </c>
      <c r="N779" s="1">
        <f>'Sem RTOS TX'!L778/H779</f>
        <v>111</v>
      </c>
      <c r="O779" s="1">
        <f>'Com RTOS TX'!L778/I779</f>
        <v>179.2</v>
      </c>
      <c r="P779" s="1">
        <f>'Sem RTOS RX'!$Z778/K779</f>
        <v>84</v>
      </c>
      <c r="Q779" s="1">
        <f>'Com RTOS RX'!$Z778/L779</f>
        <v>134.4</v>
      </c>
    </row>
    <row r="780" ht="15.75" customHeight="1">
      <c r="A780" s="3">
        <f>'Sem RTOS TX'!K779</f>
        <v>0.00009259259259</v>
      </c>
      <c r="B780" s="3">
        <f>'Com RTOS TX'!K779</f>
        <v>0.00005787037037</v>
      </c>
      <c r="C780" s="10">
        <f t="shared" si="3"/>
        <v>0.00003472222222</v>
      </c>
      <c r="E780" s="8">
        <f>'Sem RTOS RX'!Y1974</f>
        <v>0.0001851851852</v>
      </c>
      <c r="F780" s="8">
        <f>'Com RTOS RX'!Y2698</f>
        <v>0.00005787037037</v>
      </c>
      <c r="G780" s="10">
        <f t="shared" si="4"/>
        <v>0.0001273148148</v>
      </c>
      <c r="H780" s="1">
        <f t="shared" ref="H780:I780" si="1561">SUM(HOUR(A780)*3600,MINUTE(A780)*60,SECOND(A780))</f>
        <v>8</v>
      </c>
      <c r="I780" s="1">
        <f t="shared" si="1561"/>
        <v>5</v>
      </c>
      <c r="J780" s="1">
        <f t="shared" si="6"/>
        <v>3</v>
      </c>
      <c r="K780" s="1">
        <f t="shared" ref="K780:L780" si="1562">SUM(HOUR(E780)*3600,MINUTE(E780)*60,SECOND(E780))</f>
        <v>16</v>
      </c>
      <c r="L780" s="1">
        <f t="shared" si="1562"/>
        <v>5</v>
      </c>
      <c r="M780" s="1">
        <f t="shared" si="8"/>
        <v>11</v>
      </c>
      <c r="N780" s="1">
        <f>'Sem RTOS TX'!L779/H780</f>
        <v>111</v>
      </c>
      <c r="O780" s="1">
        <f>'Com RTOS TX'!L779/I780</f>
        <v>179.2</v>
      </c>
      <c r="P780" s="1">
        <f>'Sem RTOS RX'!$Z779/K780</f>
        <v>42</v>
      </c>
      <c r="Q780" s="1">
        <f>'Com RTOS RX'!$Z779/L780</f>
        <v>134.4</v>
      </c>
    </row>
    <row r="781" ht="15.75" customHeight="1">
      <c r="A781" s="3">
        <f>'Sem RTOS TX'!K780</f>
        <v>0.00009259259259</v>
      </c>
      <c r="B781" s="3">
        <f>'Com RTOS TX'!K780</f>
        <v>0.00006944444444</v>
      </c>
      <c r="C781" s="10">
        <f t="shared" si="3"/>
        <v>0.00002314814815</v>
      </c>
      <c r="E781" s="8">
        <f>'Sem RTOS RX'!Y1975</f>
        <v>0.00009259259259</v>
      </c>
      <c r="F781" s="8">
        <f>'Com RTOS RX'!Y2699</f>
        <v>0.00005787037037</v>
      </c>
      <c r="G781" s="10">
        <f t="shared" si="4"/>
        <v>0.00003472222222</v>
      </c>
      <c r="H781" s="1">
        <f t="shared" ref="H781:I781" si="1563">SUM(HOUR(A781)*3600,MINUTE(A781)*60,SECOND(A781))</f>
        <v>8</v>
      </c>
      <c r="I781" s="1">
        <f t="shared" si="1563"/>
        <v>6</v>
      </c>
      <c r="J781" s="1">
        <f t="shared" si="6"/>
        <v>2</v>
      </c>
      <c r="K781" s="1">
        <f t="shared" ref="K781:L781" si="1564">SUM(HOUR(E781)*3600,MINUTE(E781)*60,SECOND(E781))</f>
        <v>8</v>
      </c>
      <c r="L781" s="1">
        <f t="shared" si="1564"/>
        <v>5</v>
      </c>
      <c r="M781" s="1">
        <f t="shared" si="8"/>
        <v>3</v>
      </c>
      <c r="N781" s="1">
        <f>'Sem RTOS TX'!L780/H781</f>
        <v>111</v>
      </c>
      <c r="O781" s="1">
        <f>'Com RTOS TX'!L780/I781</f>
        <v>149.3333333</v>
      </c>
      <c r="P781" s="1">
        <f>'Sem RTOS RX'!$Z780/K781</f>
        <v>84</v>
      </c>
      <c r="Q781" s="1">
        <f>'Com RTOS RX'!$Z780/L781</f>
        <v>134.4</v>
      </c>
    </row>
    <row r="782" ht="15.75" customHeight="1">
      <c r="A782" s="3">
        <f>'Sem RTOS TX'!K781</f>
        <v>0.00009259259259</v>
      </c>
      <c r="B782" s="3">
        <f>'Com RTOS TX'!K781</f>
        <v>0.00005787037037</v>
      </c>
      <c r="C782" s="10">
        <f t="shared" si="3"/>
        <v>0.00003472222222</v>
      </c>
      <c r="E782" s="8">
        <f>'Sem RTOS RX'!Y1976</f>
        <v>0.00009259259259</v>
      </c>
      <c r="F782" s="8">
        <f>'Com RTOS RX'!Y2700</f>
        <v>0.0001157407407</v>
      </c>
      <c r="G782" s="10">
        <f t="shared" si="4"/>
        <v>0.00002314814815</v>
      </c>
      <c r="H782" s="1">
        <f t="shared" ref="H782:I782" si="1565">SUM(HOUR(A782)*3600,MINUTE(A782)*60,SECOND(A782))</f>
        <v>8</v>
      </c>
      <c r="I782" s="1">
        <f t="shared" si="1565"/>
        <v>5</v>
      </c>
      <c r="J782" s="1">
        <f t="shared" si="6"/>
        <v>3</v>
      </c>
      <c r="K782" s="1">
        <f t="shared" ref="K782:L782" si="1566">SUM(HOUR(E782)*3600,MINUTE(E782)*60,SECOND(E782))</f>
        <v>8</v>
      </c>
      <c r="L782" s="1">
        <f t="shared" si="1566"/>
        <v>10</v>
      </c>
      <c r="M782" s="1">
        <f t="shared" si="8"/>
        <v>2</v>
      </c>
      <c r="N782" s="1">
        <f>'Sem RTOS TX'!L781/H782</f>
        <v>111</v>
      </c>
      <c r="O782" s="1">
        <f>'Com RTOS TX'!L781/I782</f>
        <v>179.2</v>
      </c>
      <c r="P782" s="1">
        <f>'Sem RTOS RX'!$Z781/K782</f>
        <v>84</v>
      </c>
      <c r="Q782" s="1">
        <f>'Com RTOS RX'!$Z781/L782</f>
        <v>67.2</v>
      </c>
    </row>
    <row r="783" ht="15.75" customHeight="1">
      <c r="A783" s="3">
        <f>'Sem RTOS TX'!K782</f>
        <v>0.00009259259259</v>
      </c>
      <c r="B783" s="3">
        <f>'Com RTOS TX'!K782</f>
        <v>0.00005787037037</v>
      </c>
      <c r="C783" s="10">
        <f t="shared" si="3"/>
        <v>0.00003472222222</v>
      </c>
      <c r="E783" s="8">
        <f>'Sem RTOS RX'!Y1977</f>
        <v>0.00009259259259</v>
      </c>
      <c r="F783" s="8">
        <f>'Com RTOS RX'!Y2701</f>
        <v>0.00005787037037</v>
      </c>
      <c r="G783" s="10">
        <f t="shared" si="4"/>
        <v>0.00003472222222</v>
      </c>
      <c r="H783" s="1">
        <f t="shared" ref="H783:I783" si="1567">SUM(HOUR(A783)*3600,MINUTE(A783)*60,SECOND(A783))</f>
        <v>8</v>
      </c>
      <c r="I783" s="1">
        <f t="shared" si="1567"/>
        <v>5</v>
      </c>
      <c r="J783" s="1">
        <f t="shared" si="6"/>
        <v>3</v>
      </c>
      <c r="K783" s="1">
        <f t="shared" ref="K783:L783" si="1568">SUM(HOUR(E783)*3600,MINUTE(E783)*60,SECOND(E783))</f>
        <v>8</v>
      </c>
      <c r="L783" s="1">
        <f t="shared" si="1568"/>
        <v>5</v>
      </c>
      <c r="M783" s="1">
        <f t="shared" si="8"/>
        <v>3</v>
      </c>
      <c r="N783" s="1">
        <f>'Sem RTOS TX'!L782/H783</f>
        <v>111</v>
      </c>
      <c r="O783" s="1">
        <f>'Com RTOS TX'!L782/I783</f>
        <v>179.2</v>
      </c>
      <c r="P783" s="1">
        <f>'Sem RTOS RX'!$Z782/K783</f>
        <v>84</v>
      </c>
      <c r="Q783" s="1">
        <f>'Com RTOS RX'!$Z782/L783</f>
        <v>134.4</v>
      </c>
    </row>
    <row r="784" ht="15.75" customHeight="1">
      <c r="A784" s="3">
        <f>'Sem RTOS TX'!K783</f>
        <v>0.00009259259259</v>
      </c>
      <c r="B784" s="3">
        <f>'Com RTOS TX'!K783</f>
        <v>0.00005787037037</v>
      </c>
      <c r="C784" s="10">
        <f t="shared" si="3"/>
        <v>0.00003472222222</v>
      </c>
      <c r="E784" s="8">
        <f>'Sem RTOS RX'!Y1978</f>
        <v>0.0001851851852</v>
      </c>
      <c r="F784" s="8">
        <f>'Com RTOS RX'!Y2702</f>
        <v>0.00005787037037</v>
      </c>
      <c r="G784" s="10">
        <f t="shared" si="4"/>
        <v>0.0001273148148</v>
      </c>
      <c r="H784" s="1">
        <f t="shared" ref="H784:I784" si="1569">SUM(HOUR(A784)*3600,MINUTE(A784)*60,SECOND(A784))</f>
        <v>8</v>
      </c>
      <c r="I784" s="1">
        <f t="shared" si="1569"/>
        <v>5</v>
      </c>
      <c r="J784" s="1">
        <f t="shared" si="6"/>
        <v>3</v>
      </c>
      <c r="K784" s="1">
        <f t="shared" ref="K784:L784" si="1570">SUM(HOUR(E784)*3600,MINUTE(E784)*60,SECOND(E784))</f>
        <v>16</v>
      </c>
      <c r="L784" s="1">
        <f t="shared" si="1570"/>
        <v>5</v>
      </c>
      <c r="M784" s="1">
        <f t="shared" si="8"/>
        <v>11</v>
      </c>
      <c r="N784" s="1">
        <f>'Sem RTOS TX'!L783/H784</f>
        <v>111</v>
      </c>
      <c r="O784" s="1">
        <f>'Com RTOS TX'!L783/I784</f>
        <v>179.2</v>
      </c>
      <c r="P784" s="1">
        <f>'Sem RTOS RX'!$Z783/K784</f>
        <v>42</v>
      </c>
      <c r="Q784" s="1">
        <f>'Com RTOS RX'!$Z783/L784</f>
        <v>134.4</v>
      </c>
    </row>
    <row r="785" ht="15.75" customHeight="1">
      <c r="A785" s="3">
        <f>'Sem RTOS TX'!K784</f>
        <v>0.0001041666667</v>
      </c>
      <c r="B785" s="3">
        <f>'Com RTOS TX'!K784</f>
        <v>0.00005787037037</v>
      </c>
      <c r="C785" s="10">
        <f t="shared" si="3"/>
        <v>0.0000462962963</v>
      </c>
      <c r="E785" s="8">
        <f>'Sem RTOS RX'!Y1979</f>
        <v>0.00009259259259</v>
      </c>
      <c r="F785" s="8">
        <f>'Com RTOS RX'!Y2703</f>
        <v>0.00005787037037</v>
      </c>
      <c r="G785" s="10">
        <f t="shared" si="4"/>
        <v>0.00003472222222</v>
      </c>
      <c r="H785" s="1">
        <f t="shared" ref="H785:I785" si="1571">SUM(HOUR(A785)*3600,MINUTE(A785)*60,SECOND(A785))</f>
        <v>9</v>
      </c>
      <c r="I785" s="1">
        <f t="shared" si="1571"/>
        <v>5</v>
      </c>
      <c r="J785" s="1">
        <f t="shared" si="6"/>
        <v>4</v>
      </c>
      <c r="K785" s="1">
        <f t="shared" ref="K785:L785" si="1572">SUM(HOUR(E785)*3600,MINUTE(E785)*60,SECOND(E785))</f>
        <v>8</v>
      </c>
      <c r="L785" s="1">
        <f t="shared" si="1572"/>
        <v>5</v>
      </c>
      <c r="M785" s="1">
        <f t="shared" si="8"/>
        <v>3</v>
      </c>
      <c r="N785" s="1">
        <f>'Sem RTOS TX'!L784/H785</f>
        <v>98.66666667</v>
      </c>
      <c r="O785" s="1">
        <f>'Com RTOS TX'!L784/I785</f>
        <v>179.2</v>
      </c>
      <c r="P785" s="1">
        <f>'Sem RTOS RX'!$Z784/K785</f>
        <v>84</v>
      </c>
      <c r="Q785" s="1">
        <f>'Com RTOS RX'!$Z784/L785</f>
        <v>134.4</v>
      </c>
    </row>
    <row r="786" ht="15.75" customHeight="1">
      <c r="A786" s="3">
        <f>'Sem RTOS TX'!K785</f>
        <v>0.00009259259259</v>
      </c>
      <c r="B786" s="3">
        <f>'Com RTOS TX'!K785</f>
        <v>0.00005787037037</v>
      </c>
      <c r="C786" s="10">
        <f t="shared" si="3"/>
        <v>0.00003472222222</v>
      </c>
      <c r="E786" s="8">
        <f>'Sem RTOS RX'!Y1980</f>
        <v>0.00009259259259</v>
      </c>
      <c r="F786" s="8">
        <f>'Com RTOS RX'!Y2704</f>
        <v>0.00005787037037</v>
      </c>
      <c r="G786" s="10">
        <f t="shared" si="4"/>
        <v>0.00003472222222</v>
      </c>
      <c r="H786" s="1">
        <f t="shared" ref="H786:I786" si="1573">SUM(HOUR(A786)*3600,MINUTE(A786)*60,SECOND(A786))</f>
        <v>8</v>
      </c>
      <c r="I786" s="1">
        <f t="shared" si="1573"/>
        <v>5</v>
      </c>
      <c r="J786" s="1">
        <f t="shared" si="6"/>
        <v>3</v>
      </c>
      <c r="K786" s="1">
        <f t="shared" ref="K786:L786" si="1574">SUM(HOUR(E786)*3600,MINUTE(E786)*60,SECOND(E786))</f>
        <v>8</v>
      </c>
      <c r="L786" s="1">
        <f t="shared" si="1574"/>
        <v>5</v>
      </c>
      <c r="M786" s="1">
        <f t="shared" si="8"/>
        <v>3</v>
      </c>
      <c r="N786" s="1">
        <f>'Sem RTOS TX'!L785/H786</f>
        <v>111</v>
      </c>
      <c r="O786" s="1">
        <f>'Com RTOS TX'!L785/I786</f>
        <v>179.2</v>
      </c>
      <c r="P786" s="1">
        <f>'Sem RTOS RX'!$Z785/K786</f>
        <v>84</v>
      </c>
      <c r="Q786" s="1">
        <f>'Com RTOS RX'!$Z785/L786</f>
        <v>134.4</v>
      </c>
    </row>
    <row r="787" ht="15.75" customHeight="1">
      <c r="A787" s="3">
        <f>'Sem RTOS TX'!K786</f>
        <v>0.00009259259259</v>
      </c>
      <c r="B787" s="3">
        <f>'Com RTOS TX'!K786</f>
        <v>0.00005787037037</v>
      </c>
      <c r="C787" s="10">
        <f t="shared" si="3"/>
        <v>0.00003472222222</v>
      </c>
      <c r="E787" s="8">
        <f>'Sem RTOS RX'!Y1981</f>
        <v>0.00009259259259</v>
      </c>
      <c r="F787" s="8">
        <f>'Com RTOS RX'!Y2705</f>
        <v>0.00005787037037</v>
      </c>
      <c r="G787" s="10">
        <f t="shared" si="4"/>
        <v>0.00003472222222</v>
      </c>
      <c r="H787" s="1">
        <f t="shared" ref="H787:I787" si="1575">SUM(HOUR(A787)*3600,MINUTE(A787)*60,SECOND(A787))</f>
        <v>8</v>
      </c>
      <c r="I787" s="1">
        <f t="shared" si="1575"/>
        <v>5</v>
      </c>
      <c r="J787" s="1">
        <f t="shared" si="6"/>
        <v>3</v>
      </c>
      <c r="K787" s="1">
        <f t="shared" ref="K787:L787" si="1576">SUM(HOUR(E787)*3600,MINUTE(E787)*60,SECOND(E787))</f>
        <v>8</v>
      </c>
      <c r="L787" s="1">
        <f t="shared" si="1576"/>
        <v>5</v>
      </c>
      <c r="M787" s="1">
        <f t="shared" si="8"/>
        <v>3</v>
      </c>
      <c r="N787" s="1">
        <f>'Sem RTOS TX'!L786/H787</f>
        <v>111</v>
      </c>
      <c r="O787" s="1">
        <f>'Com RTOS TX'!L786/I787</f>
        <v>179.2</v>
      </c>
      <c r="P787" s="1">
        <f>'Sem RTOS RX'!$Z786/K787</f>
        <v>84</v>
      </c>
      <c r="Q787" s="1">
        <f>'Com RTOS RX'!$Z786/L787</f>
        <v>134.4</v>
      </c>
    </row>
    <row r="788" ht="15.75" customHeight="1">
      <c r="A788" s="3">
        <f>'Sem RTOS TX'!K787</f>
        <v>0.00009259259259</v>
      </c>
      <c r="B788" s="3">
        <f>'Com RTOS TX'!K787</f>
        <v>0.00005787037037</v>
      </c>
      <c r="C788" s="10">
        <f t="shared" si="3"/>
        <v>0.00003472222222</v>
      </c>
      <c r="E788" s="8">
        <f>'Sem RTOS RX'!Y1982</f>
        <v>0.00009259259259</v>
      </c>
      <c r="F788" s="8">
        <f>'Com RTOS RX'!Y2706</f>
        <v>0.00005787037037</v>
      </c>
      <c r="G788" s="10">
        <f t="shared" si="4"/>
        <v>0.00003472222222</v>
      </c>
      <c r="H788" s="1">
        <f t="shared" ref="H788:I788" si="1577">SUM(HOUR(A788)*3600,MINUTE(A788)*60,SECOND(A788))</f>
        <v>8</v>
      </c>
      <c r="I788" s="1">
        <f t="shared" si="1577"/>
        <v>5</v>
      </c>
      <c r="J788" s="1">
        <f t="shared" si="6"/>
        <v>3</v>
      </c>
      <c r="K788" s="1">
        <f t="shared" ref="K788:L788" si="1578">SUM(HOUR(E788)*3600,MINUTE(E788)*60,SECOND(E788))</f>
        <v>8</v>
      </c>
      <c r="L788" s="1">
        <f t="shared" si="1578"/>
        <v>5</v>
      </c>
      <c r="M788" s="1">
        <f t="shared" si="8"/>
        <v>3</v>
      </c>
      <c r="N788" s="1">
        <f>'Sem RTOS TX'!L787/H788</f>
        <v>111</v>
      </c>
      <c r="O788" s="1">
        <f>'Com RTOS TX'!L787/I788</f>
        <v>179.2</v>
      </c>
      <c r="P788" s="1">
        <f>'Sem RTOS RX'!$Z787/K788</f>
        <v>84</v>
      </c>
      <c r="Q788" s="1">
        <f>'Com RTOS RX'!$Z787/L788</f>
        <v>134.4</v>
      </c>
    </row>
    <row r="789" ht="15.75" customHeight="1">
      <c r="A789" s="3">
        <f>'Sem RTOS TX'!K788</f>
        <v>0.00009259259259</v>
      </c>
      <c r="B789" s="3">
        <f>'Com RTOS TX'!K788</f>
        <v>0.00005787037037</v>
      </c>
      <c r="C789" s="10">
        <f t="shared" si="3"/>
        <v>0.00003472222222</v>
      </c>
      <c r="E789" s="8">
        <f>'Sem RTOS RX'!Y1983</f>
        <v>0.00009259259259</v>
      </c>
      <c r="F789" s="8">
        <f>'Com RTOS RX'!Y2707</f>
        <v>0.0001157407407</v>
      </c>
      <c r="G789" s="10">
        <f t="shared" si="4"/>
        <v>0.00002314814815</v>
      </c>
      <c r="H789" s="1">
        <f t="shared" ref="H789:I789" si="1579">SUM(HOUR(A789)*3600,MINUTE(A789)*60,SECOND(A789))</f>
        <v>8</v>
      </c>
      <c r="I789" s="1">
        <f t="shared" si="1579"/>
        <v>5</v>
      </c>
      <c r="J789" s="1">
        <f t="shared" si="6"/>
        <v>3</v>
      </c>
      <c r="K789" s="1">
        <f t="shared" ref="K789:L789" si="1580">SUM(HOUR(E789)*3600,MINUTE(E789)*60,SECOND(E789))</f>
        <v>8</v>
      </c>
      <c r="L789" s="1">
        <f t="shared" si="1580"/>
        <v>10</v>
      </c>
      <c r="M789" s="1">
        <f t="shared" si="8"/>
        <v>2</v>
      </c>
      <c r="N789" s="1">
        <f>'Sem RTOS TX'!L788/H789</f>
        <v>111</v>
      </c>
      <c r="O789" s="1">
        <f>'Com RTOS TX'!L788/I789</f>
        <v>179.2</v>
      </c>
      <c r="P789" s="1">
        <f>'Sem RTOS RX'!$Z788/K789</f>
        <v>84</v>
      </c>
      <c r="Q789" s="1">
        <f>'Com RTOS RX'!$Z788/L789</f>
        <v>67.2</v>
      </c>
    </row>
    <row r="790" ht="15.75" customHeight="1">
      <c r="A790" s="3">
        <f>'Sem RTOS TX'!K789</f>
        <v>0.00009259259259</v>
      </c>
      <c r="B790" s="3">
        <f>'Com RTOS TX'!K789</f>
        <v>0.00005787037037</v>
      </c>
      <c r="C790" s="10">
        <f t="shared" si="3"/>
        <v>0.00003472222222</v>
      </c>
      <c r="E790" s="8">
        <f>'Sem RTOS RX'!Y1984</f>
        <v>0.00009259259259</v>
      </c>
      <c r="F790" s="8">
        <f>'Com RTOS RX'!Y2708</f>
        <v>0.00005787037037</v>
      </c>
      <c r="G790" s="10">
        <f t="shared" si="4"/>
        <v>0.00003472222222</v>
      </c>
      <c r="H790" s="1">
        <f t="shared" ref="H790:I790" si="1581">SUM(HOUR(A790)*3600,MINUTE(A790)*60,SECOND(A790))</f>
        <v>8</v>
      </c>
      <c r="I790" s="1">
        <f t="shared" si="1581"/>
        <v>5</v>
      </c>
      <c r="J790" s="1">
        <f t="shared" si="6"/>
        <v>3</v>
      </c>
      <c r="K790" s="1">
        <f t="shared" ref="K790:L790" si="1582">SUM(HOUR(E790)*3600,MINUTE(E790)*60,SECOND(E790))</f>
        <v>8</v>
      </c>
      <c r="L790" s="1">
        <f t="shared" si="1582"/>
        <v>5</v>
      </c>
      <c r="M790" s="1">
        <f t="shared" si="8"/>
        <v>3</v>
      </c>
      <c r="N790" s="1">
        <f>'Sem RTOS TX'!L789/H790</f>
        <v>111</v>
      </c>
      <c r="O790" s="1">
        <f>'Com RTOS TX'!L789/I790</f>
        <v>179.2</v>
      </c>
      <c r="P790" s="1">
        <f>'Sem RTOS RX'!$Z789/K790</f>
        <v>84</v>
      </c>
      <c r="Q790" s="1">
        <f>'Com RTOS RX'!$Z789/L790</f>
        <v>134.4</v>
      </c>
    </row>
    <row r="791" ht="15.75" customHeight="1">
      <c r="A791" s="3">
        <f>'Sem RTOS TX'!K790</f>
        <v>0.00009259259259</v>
      </c>
      <c r="B791" s="3">
        <f>'Com RTOS TX'!K790</f>
        <v>0.00005787037037</v>
      </c>
      <c r="C791" s="10">
        <f t="shared" si="3"/>
        <v>0.00003472222222</v>
      </c>
      <c r="E791" s="8">
        <f>'Sem RTOS RX'!Y1985</f>
        <v>0.00009259259259</v>
      </c>
      <c r="F791" s="8">
        <f>'Com RTOS RX'!Y2709</f>
        <v>0.00005787037037</v>
      </c>
      <c r="G791" s="10">
        <f t="shared" si="4"/>
        <v>0.00003472222222</v>
      </c>
      <c r="H791" s="1">
        <f t="shared" ref="H791:I791" si="1583">SUM(HOUR(A791)*3600,MINUTE(A791)*60,SECOND(A791))</f>
        <v>8</v>
      </c>
      <c r="I791" s="1">
        <f t="shared" si="1583"/>
        <v>5</v>
      </c>
      <c r="J791" s="1">
        <f t="shared" si="6"/>
        <v>3</v>
      </c>
      <c r="K791" s="1">
        <f t="shared" ref="K791:L791" si="1584">SUM(HOUR(E791)*3600,MINUTE(E791)*60,SECOND(E791))</f>
        <v>8</v>
      </c>
      <c r="L791" s="1">
        <f t="shared" si="1584"/>
        <v>5</v>
      </c>
      <c r="M791" s="1">
        <f t="shared" si="8"/>
        <v>3</v>
      </c>
      <c r="N791" s="1">
        <f>'Sem RTOS TX'!L790/H791</f>
        <v>111</v>
      </c>
      <c r="O791" s="1">
        <f>'Com RTOS TX'!L790/I791</f>
        <v>179.2</v>
      </c>
      <c r="P791" s="1">
        <f>'Sem RTOS RX'!$Z790/K791</f>
        <v>84</v>
      </c>
      <c r="Q791" s="1">
        <f>'Com RTOS RX'!$Z790/L791</f>
        <v>134.4</v>
      </c>
    </row>
    <row r="792" ht="15.75" customHeight="1">
      <c r="A792" s="3">
        <f>'Sem RTOS TX'!K791</f>
        <v>0.00009259259259</v>
      </c>
      <c r="B792" s="3">
        <f>'Com RTOS TX'!K791</f>
        <v>0.00005787037037</v>
      </c>
      <c r="C792" s="10">
        <f t="shared" si="3"/>
        <v>0.00003472222222</v>
      </c>
      <c r="E792" s="8">
        <f>'Sem RTOS RX'!Y1986</f>
        <v>0.0001041666667</v>
      </c>
      <c r="F792" s="8">
        <f>'Com RTOS RX'!Y2710</f>
        <v>0.00005787037037</v>
      </c>
      <c r="G792" s="10">
        <f t="shared" si="4"/>
        <v>0.0000462962963</v>
      </c>
      <c r="H792" s="1">
        <f t="shared" ref="H792:I792" si="1585">SUM(HOUR(A792)*3600,MINUTE(A792)*60,SECOND(A792))</f>
        <v>8</v>
      </c>
      <c r="I792" s="1">
        <f t="shared" si="1585"/>
        <v>5</v>
      </c>
      <c r="J792" s="1">
        <f t="shared" si="6"/>
        <v>3</v>
      </c>
      <c r="K792" s="1">
        <f t="shared" ref="K792:L792" si="1586">SUM(HOUR(E792)*3600,MINUTE(E792)*60,SECOND(E792))</f>
        <v>9</v>
      </c>
      <c r="L792" s="1">
        <f t="shared" si="1586"/>
        <v>5</v>
      </c>
      <c r="M792" s="1">
        <f t="shared" si="8"/>
        <v>4</v>
      </c>
      <c r="N792" s="1">
        <f>'Sem RTOS TX'!L791/H792</f>
        <v>111</v>
      </c>
      <c r="O792" s="1">
        <f>'Com RTOS TX'!L791/I792</f>
        <v>179.2</v>
      </c>
      <c r="P792" s="1">
        <f>'Sem RTOS RX'!$Z791/K792</f>
        <v>74.66666667</v>
      </c>
      <c r="Q792" s="1">
        <f>'Com RTOS RX'!$Z791/L792</f>
        <v>134.4</v>
      </c>
    </row>
    <row r="793" ht="15.75" customHeight="1">
      <c r="A793" s="3">
        <f>'Sem RTOS TX'!K792</f>
        <v>0.00009259259259</v>
      </c>
      <c r="B793" s="3">
        <f>'Com RTOS TX'!K792</f>
        <v>0.00005787037037</v>
      </c>
      <c r="C793" s="10">
        <f t="shared" si="3"/>
        <v>0.00003472222222</v>
      </c>
      <c r="E793" s="8">
        <f>'Sem RTOS RX'!Y1987</f>
        <v>0.0001851851852</v>
      </c>
      <c r="F793" s="8">
        <f>'Com RTOS RX'!Y2711</f>
        <v>0.00005787037037</v>
      </c>
      <c r="G793" s="10">
        <f t="shared" si="4"/>
        <v>0.0001273148148</v>
      </c>
      <c r="H793" s="1">
        <f t="shared" ref="H793:I793" si="1587">SUM(HOUR(A793)*3600,MINUTE(A793)*60,SECOND(A793))</f>
        <v>8</v>
      </c>
      <c r="I793" s="1">
        <f t="shared" si="1587"/>
        <v>5</v>
      </c>
      <c r="J793" s="1">
        <f t="shared" si="6"/>
        <v>3</v>
      </c>
      <c r="K793" s="1">
        <f t="shared" ref="K793:L793" si="1588">SUM(HOUR(E793)*3600,MINUTE(E793)*60,SECOND(E793))</f>
        <v>16</v>
      </c>
      <c r="L793" s="1">
        <f t="shared" si="1588"/>
        <v>5</v>
      </c>
      <c r="M793" s="1">
        <f t="shared" si="8"/>
        <v>11</v>
      </c>
      <c r="N793" s="1">
        <f>'Sem RTOS TX'!L792/H793</f>
        <v>111</v>
      </c>
      <c r="O793" s="1">
        <f>'Com RTOS TX'!L792/I793</f>
        <v>179.2</v>
      </c>
      <c r="P793" s="1">
        <f>'Sem RTOS RX'!$Z792/K793</f>
        <v>42</v>
      </c>
      <c r="Q793" s="1">
        <f>'Com RTOS RX'!$Z792/L793</f>
        <v>134.4</v>
      </c>
    </row>
    <row r="794" ht="15.75" customHeight="1">
      <c r="A794" s="3">
        <f>'Sem RTOS TX'!K793</f>
        <v>0.00009259259259</v>
      </c>
      <c r="B794" s="3">
        <f>'Com RTOS TX'!K793</f>
        <v>0.00005787037037</v>
      </c>
      <c r="C794" s="10">
        <f t="shared" si="3"/>
        <v>0.00003472222222</v>
      </c>
      <c r="E794" s="8">
        <f>'Sem RTOS RX'!Y1988</f>
        <v>0.00009259259259</v>
      </c>
      <c r="F794" s="8">
        <f>'Com RTOS RX'!Y2712</f>
        <v>0.00005787037037</v>
      </c>
      <c r="G794" s="10">
        <f t="shared" si="4"/>
        <v>0.00003472222222</v>
      </c>
      <c r="H794" s="1">
        <f t="shared" ref="H794:I794" si="1589">SUM(HOUR(A794)*3600,MINUTE(A794)*60,SECOND(A794))</f>
        <v>8</v>
      </c>
      <c r="I794" s="1">
        <f t="shared" si="1589"/>
        <v>5</v>
      </c>
      <c r="J794" s="1">
        <f t="shared" si="6"/>
        <v>3</v>
      </c>
      <c r="K794" s="1">
        <f t="shared" ref="K794:L794" si="1590">SUM(HOUR(E794)*3600,MINUTE(E794)*60,SECOND(E794))</f>
        <v>8</v>
      </c>
      <c r="L794" s="1">
        <f t="shared" si="1590"/>
        <v>5</v>
      </c>
      <c r="M794" s="1">
        <f t="shared" si="8"/>
        <v>3</v>
      </c>
      <c r="N794" s="1">
        <f>'Sem RTOS TX'!L793/H794</f>
        <v>111</v>
      </c>
      <c r="O794" s="1">
        <f>'Com RTOS TX'!L793/I794</f>
        <v>179.2</v>
      </c>
      <c r="P794" s="1">
        <f>'Sem RTOS RX'!$Z793/K794</f>
        <v>84</v>
      </c>
      <c r="Q794" s="1">
        <f>'Com RTOS RX'!$Z793/L794</f>
        <v>134.4</v>
      </c>
    </row>
    <row r="795" ht="15.75" customHeight="1">
      <c r="A795" s="3">
        <f>'Sem RTOS TX'!K794</f>
        <v>0.00009259259259</v>
      </c>
      <c r="B795" s="3">
        <f>'Com RTOS TX'!K794</f>
        <v>0.00005787037037</v>
      </c>
      <c r="C795" s="10">
        <f t="shared" si="3"/>
        <v>0.00003472222222</v>
      </c>
      <c r="E795" s="8">
        <f>'Sem RTOS RX'!Y1989</f>
        <v>0.00009259259259</v>
      </c>
      <c r="F795" s="8">
        <f>'Com RTOS RX'!Y2713</f>
        <v>0.00005787037037</v>
      </c>
      <c r="G795" s="10">
        <f t="shared" si="4"/>
        <v>0.00003472222222</v>
      </c>
      <c r="H795" s="1">
        <f t="shared" ref="H795:I795" si="1591">SUM(HOUR(A795)*3600,MINUTE(A795)*60,SECOND(A795))</f>
        <v>8</v>
      </c>
      <c r="I795" s="1">
        <f t="shared" si="1591"/>
        <v>5</v>
      </c>
      <c r="J795" s="1">
        <f t="shared" si="6"/>
        <v>3</v>
      </c>
      <c r="K795" s="1">
        <f t="shared" ref="K795:L795" si="1592">SUM(HOUR(E795)*3600,MINUTE(E795)*60,SECOND(E795))</f>
        <v>8</v>
      </c>
      <c r="L795" s="1">
        <f t="shared" si="1592"/>
        <v>5</v>
      </c>
      <c r="M795" s="1">
        <f t="shared" si="8"/>
        <v>3</v>
      </c>
      <c r="N795" s="1">
        <f>'Sem RTOS TX'!L794/H795</f>
        <v>111</v>
      </c>
      <c r="O795" s="1">
        <f>'Com RTOS TX'!L794/I795</f>
        <v>179.2</v>
      </c>
      <c r="P795" s="1">
        <f>'Sem RTOS RX'!$Z794/K795</f>
        <v>84</v>
      </c>
      <c r="Q795" s="1">
        <f>'Com RTOS RX'!$Z794/L795</f>
        <v>134.4</v>
      </c>
    </row>
    <row r="796" ht="15.75" customHeight="1">
      <c r="A796" s="3">
        <f>'Sem RTOS TX'!K795</f>
        <v>0.00009259259259</v>
      </c>
      <c r="B796" s="3">
        <f>'Com RTOS TX'!K795</f>
        <v>0.00005787037037</v>
      </c>
      <c r="C796" s="10">
        <f t="shared" si="3"/>
        <v>0.00003472222222</v>
      </c>
      <c r="E796" s="8">
        <f>'Sem RTOS RX'!Y1990</f>
        <v>0.00009259259259</v>
      </c>
      <c r="F796" s="8">
        <f>'Com RTOS RX'!Y2714</f>
        <v>0.0001157407407</v>
      </c>
      <c r="G796" s="10">
        <f t="shared" si="4"/>
        <v>0.00002314814815</v>
      </c>
      <c r="H796" s="1">
        <f t="shared" ref="H796:I796" si="1593">SUM(HOUR(A796)*3600,MINUTE(A796)*60,SECOND(A796))</f>
        <v>8</v>
      </c>
      <c r="I796" s="1">
        <f t="shared" si="1593"/>
        <v>5</v>
      </c>
      <c r="J796" s="1">
        <f t="shared" si="6"/>
        <v>3</v>
      </c>
      <c r="K796" s="1">
        <f t="shared" ref="K796:L796" si="1594">SUM(HOUR(E796)*3600,MINUTE(E796)*60,SECOND(E796))</f>
        <v>8</v>
      </c>
      <c r="L796" s="1">
        <f t="shared" si="1594"/>
        <v>10</v>
      </c>
      <c r="M796" s="1">
        <f t="shared" si="8"/>
        <v>2</v>
      </c>
      <c r="N796" s="1">
        <f>'Sem RTOS TX'!L795/H796</f>
        <v>111</v>
      </c>
      <c r="O796" s="1">
        <f>'Com RTOS TX'!L795/I796</f>
        <v>179.2</v>
      </c>
      <c r="P796" s="1">
        <f>'Sem RTOS RX'!$Z795/K796</f>
        <v>84</v>
      </c>
      <c r="Q796" s="1">
        <f>'Com RTOS RX'!$Z795/L796</f>
        <v>67.2</v>
      </c>
    </row>
    <row r="797" ht="15.75" customHeight="1">
      <c r="A797" s="3">
        <f>'Sem RTOS TX'!K796</f>
        <v>0.00009259259259</v>
      </c>
      <c r="B797" s="3">
        <f>'Com RTOS TX'!K796</f>
        <v>0.00005787037037</v>
      </c>
      <c r="C797" s="10">
        <f t="shared" si="3"/>
        <v>0.00003472222222</v>
      </c>
      <c r="E797" s="8">
        <f>'Sem RTOS RX'!Y1991</f>
        <v>0.00009259259259</v>
      </c>
      <c r="F797" s="8">
        <f>'Com RTOS RX'!Y2715</f>
        <v>0.00005787037037</v>
      </c>
      <c r="G797" s="10">
        <f t="shared" si="4"/>
        <v>0.00003472222222</v>
      </c>
      <c r="H797" s="1">
        <f t="shared" ref="H797:I797" si="1595">SUM(HOUR(A797)*3600,MINUTE(A797)*60,SECOND(A797))</f>
        <v>8</v>
      </c>
      <c r="I797" s="1">
        <f t="shared" si="1595"/>
        <v>5</v>
      </c>
      <c r="J797" s="1">
        <f t="shared" si="6"/>
        <v>3</v>
      </c>
      <c r="K797" s="1">
        <f t="shared" ref="K797:L797" si="1596">SUM(HOUR(E797)*3600,MINUTE(E797)*60,SECOND(E797))</f>
        <v>8</v>
      </c>
      <c r="L797" s="1">
        <f t="shared" si="1596"/>
        <v>5</v>
      </c>
      <c r="M797" s="1">
        <f t="shared" si="8"/>
        <v>3</v>
      </c>
      <c r="N797" s="1">
        <f>'Sem RTOS TX'!L796/H797</f>
        <v>111</v>
      </c>
      <c r="O797" s="1">
        <f>'Com RTOS TX'!L796/I797</f>
        <v>179.2</v>
      </c>
      <c r="P797" s="1">
        <f>'Sem RTOS RX'!$Z796/K797</f>
        <v>84</v>
      </c>
      <c r="Q797" s="1">
        <f>'Com RTOS RX'!$Z796/L797</f>
        <v>134.4</v>
      </c>
    </row>
    <row r="798" ht="15.75" customHeight="1">
      <c r="A798" s="3">
        <f>'Sem RTOS TX'!K797</f>
        <v>0.00009259259259</v>
      </c>
      <c r="B798" s="3">
        <f>'Com RTOS TX'!K797</f>
        <v>0.00005787037037</v>
      </c>
      <c r="C798" s="10">
        <f t="shared" si="3"/>
        <v>0.00003472222222</v>
      </c>
      <c r="E798" s="8">
        <f>'Sem RTOS RX'!Y1992</f>
        <v>0.00009259259259</v>
      </c>
      <c r="F798" s="8">
        <f>'Com RTOS RX'!Y2716</f>
        <v>0.00005787037037</v>
      </c>
      <c r="G798" s="10">
        <f t="shared" si="4"/>
        <v>0.00003472222222</v>
      </c>
      <c r="H798" s="1">
        <f t="shared" ref="H798:I798" si="1597">SUM(HOUR(A798)*3600,MINUTE(A798)*60,SECOND(A798))</f>
        <v>8</v>
      </c>
      <c r="I798" s="1">
        <f t="shared" si="1597"/>
        <v>5</v>
      </c>
      <c r="J798" s="1">
        <f t="shared" si="6"/>
        <v>3</v>
      </c>
      <c r="K798" s="1">
        <f t="shared" ref="K798:L798" si="1598">SUM(HOUR(E798)*3600,MINUTE(E798)*60,SECOND(E798))</f>
        <v>8</v>
      </c>
      <c r="L798" s="1">
        <f t="shared" si="1598"/>
        <v>5</v>
      </c>
      <c r="M798" s="1">
        <f t="shared" si="8"/>
        <v>3</v>
      </c>
      <c r="N798" s="1">
        <f>'Sem RTOS TX'!L797/H798</f>
        <v>111</v>
      </c>
      <c r="O798" s="1">
        <f>'Com RTOS TX'!L797/I798</f>
        <v>179.2</v>
      </c>
      <c r="P798" s="1">
        <f>'Sem RTOS RX'!$Z797/K798</f>
        <v>84</v>
      </c>
      <c r="Q798" s="1">
        <f>'Com RTOS RX'!$Z797/L798</f>
        <v>134.4</v>
      </c>
    </row>
    <row r="799" ht="15.75" customHeight="1">
      <c r="A799" s="3">
        <f>'Sem RTOS TX'!K798</f>
        <v>0.00009259259259</v>
      </c>
      <c r="B799" s="3">
        <f>'Com RTOS TX'!K798</f>
        <v>0.00005787037037</v>
      </c>
      <c r="C799" s="10">
        <f t="shared" si="3"/>
        <v>0.00003472222222</v>
      </c>
      <c r="E799" s="8">
        <f>'Sem RTOS RX'!Y1993</f>
        <v>0.00009259259259</v>
      </c>
      <c r="F799" s="8">
        <f>'Com RTOS RX'!Y2717</f>
        <v>0.00005787037037</v>
      </c>
      <c r="G799" s="10">
        <f t="shared" si="4"/>
        <v>0.00003472222222</v>
      </c>
      <c r="H799" s="1">
        <f t="shared" ref="H799:I799" si="1599">SUM(HOUR(A799)*3600,MINUTE(A799)*60,SECOND(A799))</f>
        <v>8</v>
      </c>
      <c r="I799" s="1">
        <f t="shared" si="1599"/>
        <v>5</v>
      </c>
      <c r="J799" s="1">
        <f t="shared" si="6"/>
        <v>3</v>
      </c>
      <c r="K799" s="1">
        <f t="shared" ref="K799:L799" si="1600">SUM(HOUR(E799)*3600,MINUTE(E799)*60,SECOND(E799))</f>
        <v>8</v>
      </c>
      <c r="L799" s="1">
        <f t="shared" si="1600"/>
        <v>5</v>
      </c>
      <c r="M799" s="1">
        <f t="shared" si="8"/>
        <v>3</v>
      </c>
      <c r="N799" s="1">
        <f>'Sem RTOS TX'!L798/H799</f>
        <v>111</v>
      </c>
      <c r="O799" s="1">
        <f>'Com RTOS TX'!L798/I799</f>
        <v>179.2</v>
      </c>
      <c r="P799" s="1">
        <f>'Sem RTOS RX'!$Z798/K799</f>
        <v>84</v>
      </c>
      <c r="Q799" s="1">
        <f>'Com RTOS RX'!$Z798/L799</f>
        <v>134.4</v>
      </c>
    </row>
    <row r="800" ht="15.75" customHeight="1">
      <c r="A800" s="3">
        <f>'Sem RTOS TX'!K799</f>
        <v>0.0001157407407</v>
      </c>
      <c r="B800" s="3">
        <f>'Com RTOS TX'!K799</f>
        <v>0.00005787037037</v>
      </c>
      <c r="C800" s="10">
        <f t="shared" si="3"/>
        <v>0.00005787037037</v>
      </c>
      <c r="E800" s="8">
        <f>'Sem RTOS RX'!Y1994</f>
        <v>0.00009259259259</v>
      </c>
      <c r="F800" s="8">
        <f>'Com RTOS RX'!Y2718</f>
        <v>0.00005787037037</v>
      </c>
      <c r="G800" s="10">
        <f t="shared" si="4"/>
        <v>0.00003472222222</v>
      </c>
      <c r="H800" s="1">
        <f t="shared" ref="H800:I800" si="1601">SUM(HOUR(A800)*3600,MINUTE(A800)*60,SECOND(A800))</f>
        <v>10</v>
      </c>
      <c r="I800" s="1">
        <f t="shared" si="1601"/>
        <v>5</v>
      </c>
      <c r="J800" s="1">
        <f t="shared" si="6"/>
        <v>5</v>
      </c>
      <c r="K800" s="1">
        <f t="shared" ref="K800:L800" si="1602">SUM(HOUR(E800)*3600,MINUTE(E800)*60,SECOND(E800))</f>
        <v>8</v>
      </c>
      <c r="L800" s="1">
        <f t="shared" si="1602"/>
        <v>5</v>
      </c>
      <c r="M800" s="1">
        <f t="shared" si="8"/>
        <v>3</v>
      </c>
      <c r="N800" s="1">
        <f>'Sem RTOS TX'!L799/H800</f>
        <v>88.8</v>
      </c>
      <c r="O800" s="1">
        <f>'Com RTOS TX'!L799/I800</f>
        <v>179.2</v>
      </c>
      <c r="P800" s="1">
        <f>'Sem RTOS RX'!$Z799/K800</f>
        <v>84</v>
      </c>
      <c r="Q800" s="1">
        <f>'Com RTOS RX'!$Z799/L800</f>
        <v>134.4</v>
      </c>
    </row>
    <row r="801" ht="15.75" customHeight="1">
      <c r="A801" s="3">
        <f>'Sem RTOS TX'!K800</f>
        <v>0.00009259259259</v>
      </c>
      <c r="B801" s="3">
        <f>'Com RTOS TX'!K800</f>
        <v>0.00005787037037</v>
      </c>
      <c r="C801" s="10">
        <f t="shared" si="3"/>
        <v>0.00003472222222</v>
      </c>
      <c r="E801" s="8">
        <f>'Sem RTOS RX'!Y1995</f>
        <v>0.00009259259259</v>
      </c>
      <c r="F801" s="8">
        <f>'Com RTOS RX'!Y2719</f>
        <v>0.00006944444444</v>
      </c>
      <c r="G801" s="10">
        <f t="shared" si="4"/>
        <v>0.00002314814815</v>
      </c>
      <c r="H801" s="1">
        <f t="shared" ref="H801:I801" si="1603">SUM(HOUR(A801)*3600,MINUTE(A801)*60,SECOND(A801))</f>
        <v>8</v>
      </c>
      <c r="I801" s="1">
        <f t="shared" si="1603"/>
        <v>5</v>
      </c>
      <c r="J801" s="1">
        <f t="shared" si="6"/>
        <v>3</v>
      </c>
      <c r="K801" s="1">
        <f t="shared" ref="K801:L801" si="1604">SUM(HOUR(E801)*3600,MINUTE(E801)*60,SECOND(E801))</f>
        <v>8</v>
      </c>
      <c r="L801" s="1">
        <f t="shared" si="1604"/>
        <v>6</v>
      </c>
      <c r="M801" s="1">
        <f t="shared" si="8"/>
        <v>2</v>
      </c>
      <c r="N801" s="1">
        <f>'Sem RTOS TX'!L800/H801</f>
        <v>111</v>
      </c>
      <c r="O801" s="1">
        <f>'Com RTOS TX'!L800/I801</f>
        <v>179.2</v>
      </c>
      <c r="P801" s="1">
        <f>'Sem RTOS RX'!$Z800/K801</f>
        <v>84</v>
      </c>
      <c r="Q801" s="1">
        <f>'Com RTOS RX'!$Z800/L801</f>
        <v>112</v>
      </c>
    </row>
    <row r="802" ht="15.75" customHeight="1">
      <c r="A802" s="3">
        <f>'Sem RTOS TX'!K801</f>
        <v>0.00008101851852</v>
      </c>
      <c r="B802" s="3">
        <f>'Com RTOS TX'!K801</f>
        <v>0.00005787037037</v>
      </c>
      <c r="C802" s="10">
        <f t="shared" si="3"/>
        <v>0.00002314814815</v>
      </c>
      <c r="E802" s="8">
        <f>'Sem RTOS RX'!Y1996</f>
        <v>0.00009259259259</v>
      </c>
      <c r="F802" s="8">
        <f>'Com RTOS RX'!Y2720</f>
        <v>0.0000462962963</v>
      </c>
      <c r="G802" s="10">
        <f t="shared" si="4"/>
        <v>0.0000462962963</v>
      </c>
      <c r="H802" s="1">
        <f t="shared" ref="H802:I802" si="1605">SUM(HOUR(A802)*3600,MINUTE(A802)*60,SECOND(A802))</f>
        <v>7</v>
      </c>
      <c r="I802" s="1">
        <f t="shared" si="1605"/>
        <v>5</v>
      </c>
      <c r="J802" s="1">
        <f t="shared" si="6"/>
        <v>2</v>
      </c>
      <c r="K802" s="1">
        <f t="shared" ref="K802:L802" si="1606">SUM(HOUR(E802)*3600,MINUTE(E802)*60,SECOND(E802))</f>
        <v>8</v>
      </c>
      <c r="L802" s="1">
        <f t="shared" si="1606"/>
        <v>4</v>
      </c>
      <c r="M802" s="1">
        <f t="shared" si="8"/>
        <v>4</v>
      </c>
      <c r="N802" s="1">
        <f>'Sem RTOS TX'!L801/H802</f>
        <v>126.8571429</v>
      </c>
      <c r="O802" s="1">
        <f>'Com RTOS TX'!L801/I802</f>
        <v>179.2</v>
      </c>
      <c r="P802" s="1">
        <f>'Sem RTOS RX'!$Z801/K802</f>
        <v>84</v>
      </c>
      <c r="Q802" s="1">
        <f>'Com RTOS RX'!$Z801/L802</f>
        <v>168</v>
      </c>
    </row>
    <row r="803" ht="15.75" customHeight="1">
      <c r="A803" s="3">
        <f>'Sem RTOS TX'!K802</f>
        <v>0.00009259259259</v>
      </c>
      <c r="B803" s="3">
        <f>'Com RTOS TX'!K802</f>
        <v>0.00005787037037</v>
      </c>
      <c r="C803" s="10">
        <f t="shared" si="3"/>
        <v>0.00003472222222</v>
      </c>
      <c r="E803" s="8">
        <f>'Sem RTOS RX'!Y1997</f>
        <v>0.00009259259259</v>
      </c>
      <c r="F803" s="8">
        <f>'Com RTOS RX'!Y2721</f>
        <v>0.00005787037037</v>
      </c>
      <c r="G803" s="10">
        <f t="shared" si="4"/>
        <v>0.00003472222222</v>
      </c>
      <c r="H803" s="1">
        <f t="shared" ref="H803:I803" si="1607">SUM(HOUR(A803)*3600,MINUTE(A803)*60,SECOND(A803))</f>
        <v>8</v>
      </c>
      <c r="I803" s="1">
        <f t="shared" si="1607"/>
        <v>5</v>
      </c>
      <c r="J803" s="1">
        <f t="shared" si="6"/>
        <v>3</v>
      </c>
      <c r="K803" s="1">
        <f t="shared" ref="K803:L803" si="1608">SUM(HOUR(E803)*3600,MINUTE(E803)*60,SECOND(E803))</f>
        <v>8</v>
      </c>
      <c r="L803" s="1">
        <f t="shared" si="1608"/>
        <v>5</v>
      </c>
      <c r="M803" s="1">
        <f t="shared" si="8"/>
        <v>3</v>
      </c>
      <c r="N803" s="1">
        <f>'Sem RTOS TX'!L802/H803</f>
        <v>111</v>
      </c>
      <c r="O803" s="1">
        <f>'Com RTOS TX'!L802/I803</f>
        <v>179.2</v>
      </c>
      <c r="P803" s="1">
        <f>'Sem RTOS RX'!$Z802/K803</f>
        <v>84</v>
      </c>
      <c r="Q803" s="1">
        <f>'Com RTOS RX'!$Z802/L803</f>
        <v>134.4</v>
      </c>
    </row>
    <row r="804" ht="15.75" customHeight="1">
      <c r="A804" s="3">
        <f>'Sem RTOS TX'!K803</f>
        <v>0.00009259259259</v>
      </c>
      <c r="B804" s="3">
        <f>'Com RTOS TX'!K803</f>
        <v>0.00005787037037</v>
      </c>
      <c r="C804" s="10">
        <f t="shared" si="3"/>
        <v>0.00003472222222</v>
      </c>
      <c r="E804" s="8">
        <f>'Sem RTOS RX'!Y1998</f>
        <v>0.00009259259259</v>
      </c>
      <c r="F804" s="8">
        <f>'Com RTOS RX'!Y2722</f>
        <v>0.00006944444444</v>
      </c>
      <c r="G804" s="10">
        <f t="shared" si="4"/>
        <v>0.00002314814815</v>
      </c>
      <c r="H804" s="1">
        <f t="shared" ref="H804:I804" si="1609">SUM(HOUR(A804)*3600,MINUTE(A804)*60,SECOND(A804))</f>
        <v>8</v>
      </c>
      <c r="I804" s="1">
        <f t="shared" si="1609"/>
        <v>5</v>
      </c>
      <c r="J804" s="1">
        <f t="shared" si="6"/>
        <v>3</v>
      </c>
      <c r="K804" s="1">
        <f t="shared" ref="K804:L804" si="1610">SUM(HOUR(E804)*3600,MINUTE(E804)*60,SECOND(E804))</f>
        <v>8</v>
      </c>
      <c r="L804" s="1">
        <f t="shared" si="1610"/>
        <v>6</v>
      </c>
      <c r="M804" s="1">
        <f t="shared" si="8"/>
        <v>2</v>
      </c>
      <c r="N804" s="1">
        <f>'Sem RTOS TX'!L803/H804</f>
        <v>111</v>
      </c>
      <c r="O804" s="1">
        <f>'Com RTOS TX'!L803/I804</f>
        <v>179.2</v>
      </c>
      <c r="P804" s="1">
        <f>'Sem RTOS RX'!$Z803/K804</f>
        <v>84</v>
      </c>
      <c r="Q804" s="1">
        <f>'Com RTOS RX'!$Z803/L804</f>
        <v>112</v>
      </c>
    </row>
    <row r="805" ht="15.75" customHeight="1">
      <c r="A805" s="3">
        <f>'Sem RTOS TX'!K804</f>
        <v>0.00009259259259</v>
      </c>
      <c r="B805" s="3">
        <f>'Com RTOS TX'!K804</f>
        <v>0.00005787037037</v>
      </c>
      <c r="C805" s="10">
        <f t="shared" si="3"/>
        <v>0.00003472222222</v>
      </c>
      <c r="E805" s="8">
        <f>'Sem RTOS RX'!Y1999</f>
        <v>0.00009259259259</v>
      </c>
      <c r="F805" s="8">
        <f>'Com RTOS RX'!Y2723</f>
        <v>0.00005787037037</v>
      </c>
      <c r="G805" s="10">
        <f t="shared" si="4"/>
        <v>0.00003472222222</v>
      </c>
      <c r="H805" s="1">
        <f t="shared" ref="H805:I805" si="1611">SUM(HOUR(A805)*3600,MINUTE(A805)*60,SECOND(A805))</f>
        <v>8</v>
      </c>
      <c r="I805" s="1">
        <f t="shared" si="1611"/>
        <v>5</v>
      </c>
      <c r="J805" s="1">
        <f t="shared" si="6"/>
        <v>3</v>
      </c>
      <c r="K805" s="1">
        <f t="shared" ref="K805:L805" si="1612">SUM(HOUR(E805)*3600,MINUTE(E805)*60,SECOND(E805))</f>
        <v>8</v>
      </c>
      <c r="L805" s="1">
        <f t="shared" si="1612"/>
        <v>5</v>
      </c>
      <c r="M805" s="1">
        <f t="shared" si="8"/>
        <v>3</v>
      </c>
      <c r="N805" s="1">
        <f>'Sem RTOS TX'!L804/H805</f>
        <v>111</v>
      </c>
      <c r="O805" s="1">
        <f>'Com RTOS TX'!L804/I805</f>
        <v>179.2</v>
      </c>
      <c r="P805" s="1">
        <f>'Sem RTOS RX'!$Z804/K805</f>
        <v>84</v>
      </c>
      <c r="Q805" s="1">
        <f>'Com RTOS RX'!$Z804/L805</f>
        <v>134.4</v>
      </c>
    </row>
    <row r="806" ht="15.75" customHeight="1">
      <c r="A806" s="3">
        <f>'Sem RTOS TX'!K805</f>
        <v>0.00009259259259</v>
      </c>
      <c r="B806" s="3">
        <f>'Com RTOS TX'!K805</f>
        <v>0.00005787037037</v>
      </c>
      <c r="C806" s="10">
        <f t="shared" si="3"/>
        <v>0.00003472222222</v>
      </c>
      <c r="E806" s="8">
        <f>'Sem RTOS RX'!Y2000</f>
        <v>0.00009259259259</v>
      </c>
      <c r="F806" s="8">
        <f>'Com RTOS RX'!Y2724</f>
        <v>0.00005787037037</v>
      </c>
      <c r="G806" s="10">
        <f t="shared" si="4"/>
        <v>0.00003472222222</v>
      </c>
      <c r="H806" s="1">
        <f t="shared" ref="H806:I806" si="1613">SUM(HOUR(A806)*3600,MINUTE(A806)*60,SECOND(A806))</f>
        <v>8</v>
      </c>
      <c r="I806" s="1">
        <f t="shared" si="1613"/>
        <v>5</v>
      </c>
      <c r="J806" s="1">
        <f t="shared" si="6"/>
        <v>3</v>
      </c>
      <c r="K806" s="1">
        <f t="shared" ref="K806:L806" si="1614">SUM(HOUR(E806)*3600,MINUTE(E806)*60,SECOND(E806))</f>
        <v>8</v>
      </c>
      <c r="L806" s="1">
        <f t="shared" si="1614"/>
        <v>5</v>
      </c>
      <c r="M806" s="1">
        <f t="shared" si="8"/>
        <v>3</v>
      </c>
      <c r="N806" s="1">
        <f>'Sem RTOS TX'!L805/H806</f>
        <v>111</v>
      </c>
      <c r="O806" s="1">
        <f>'Com RTOS TX'!L805/I806</f>
        <v>179.2</v>
      </c>
      <c r="P806" s="1">
        <f>'Sem RTOS RX'!$Z805/K806</f>
        <v>84</v>
      </c>
      <c r="Q806" s="1">
        <f>'Com RTOS RX'!$Z805/L806</f>
        <v>134.4</v>
      </c>
    </row>
    <row r="807" ht="15.75" customHeight="1">
      <c r="A807" s="3">
        <f>'Sem RTOS TX'!K806</f>
        <v>0.00009259259259</v>
      </c>
      <c r="B807" s="3">
        <f>'Com RTOS TX'!K806</f>
        <v>0.00005787037037</v>
      </c>
      <c r="C807" s="10">
        <f t="shared" si="3"/>
        <v>0.00003472222222</v>
      </c>
      <c r="E807" s="8">
        <f>'Sem RTOS RX'!Y2001</f>
        <v>0.0001967592593</v>
      </c>
      <c r="F807" s="8">
        <f>'Com RTOS RX'!Y2725</f>
        <v>0.00005787037037</v>
      </c>
      <c r="G807" s="10">
        <f t="shared" si="4"/>
        <v>0.0001388888889</v>
      </c>
      <c r="H807" s="1">
        <f t="shared" ref="H807:I807" si="1615">SUM(HOUR(A807)*3600,MINUTE(A807)*60,SECOND(A807))</f>
        <v>8</v>
      </c>
      <c r="I807" s="1">
        <f t="shared" si="1615"/>
        <v>5</v>
      </c>
      <c r="J807" s="1">
        <f t="shared" si="6"/>
        <v>3</v>
      </c>
      <c r="K807" s="1">
        <f t="shared" ref="K807:L807" si="1616">SUM(HOUR(E807)*3600,MINUTE(E807)*60,SECOND(E807))</f>
        <v>17</v>
      </c>
      <c r="L807" s="1">
        <f t="shared" si="1616"/>
        <v>5</v>
      </c>
      <c r="M807" s="1">
        <f t="shared" si="8"/>
        <v>12</v>
      </c>
      <c r="N807" s="1">
        <f>'Sem RTOS TX'!L806/H807</f>
        <v>111</v>
      </c>
      <c r="O807" s="1">
        <f>'Com RTOS TX'!L806/I807</f>
        <v>179.2</v>
      </c>
      <c r="P807" s="1">
        <f>'Sem RTOS RX'!$Z806/K807</f>
        <v>39.52941176</v>
      </c>
      <c r="Q807" s="1">
        <f>'Com RTOS RX'!$Z806/L807</f>
        <v>134.4</v>
      </c>
    </row>
    <row r="808" ht="15.75" customHeight="1">
      <c r="A808" s="3">
        <f>'Sem RTOS TX'!K807</f>
        <v>0.0001041666667</v>
      </c>
      <c r="B808" s="3">
        <f>'Com RTOS TX'!K807</f>
        <v>0.00005787037037</v>
      </c>
      <c r="C808" s="10">
        <f t="shared" si="3"/>
        <v>0.0000462962963</v>
      </c>
      <c r="E808" s="8">
        <f>'Sem RTOS RX'!Y2002</f>
        <v>0.00009259259259</v>
      </c>
      <c r="F808" s="8">
        <f>'Com RTOS RX'!Y2726</f>
        <v>0.00005787037037</v>
      </c>
      <c r="G808" s="10">
        <f t="shared" si="4"/>
        <v>0.00003472222222</v>
      </c>
      <c r="H808" s="1">
        <f t="shared" ref="H808:I808" si="1617">SUM(HOUR(A808)*3600,MINUTE(A808)*60,SECOND(A808))</f>
        <v>9</v>
      </c>
      <c r="I808" s="1">
        <f t="shared" si="1617"/>
        <v>5</v>
      </c>
      <c r="J808" s="1">
        <f t="shared" si="6"/>
        <v>4</v>
      </c>
      <c r="K808" s="1">
        <f t="shared" ref="K808:L808" si="1618">SUM(HOUR(E808)*3600,MINUTE(E808)*60,SECOND(E808))</f>
        <v>8</v>
      </c>
      <c r="L808" s="1">
        <f t="shared" si="1618"/>
        <v>5</v>
      </c>
      <c r="M808" s="1">
        <f t="shared" si="8"/>
        <v>3</v>
      </c>
      <c r="N808" s="1">
        <f>'Sem RTOS TX'!L807/H808</f>
        <v>98.66666667</v>
      </c>
      <c r="O808" s="1">
        <f>'Com RTOS TX'!L807/I808</f>
        <v>179.2</v>
      </c>
      <c r="P808" s="1">
        <f>'Sem RTOS RX'!$Z807/K808</f>
        <v>84</v>
      </c>
      <c r="Q808" s="1">
        <f>'Com RTOS RX'!$Z807/L808</f>
        <v>134.4</v>
      </c>
    </row>
    <row r="809" ht="15.75" customHeight="1">
      <c r="A809" s="3">
        <f>'Sem RTOS TX'!K808</f>
        <v>0.00009259259259</v>
      </c>
      <c r="B809" s="3">
        <f>'Com RTOS TX'!K808</f>
        <v>0.00005787037037</v>
      </c>
      <c r="C809" s="10">
        <f t="shared" si="3"/>
        <v>0.00003472222222</v>
      </c>
      <c r="E809" s="8">
        <f>'Sem RTOS RX'!Y2003</f>
        <v>0.00009259259259</v>
      </c>
      <c r="F809" s="8">
        <f>'Com RTOS RX'!Y2727</f>
        <v>0.0001157407407</v>
      </c>
      <c r="G809" s="10">
        <f t="shared" si="4"/>
        <v>0.00002314814815</v>
      </c>
      <c r="H809" s="1">
        <f t="shared" ref="H809:I809" si="1619">SUM(HOUR(A809)*3600,MINUTE(A809)*60,SECOND(A809))</f>
        <v>8</v>
      </c>
      <c r="I809" s="1">
        <f t="shared" si="1619"/>
        <v>5</v>
      </c>
      <c r="J809" s="1">
        <f t="shared" si="6"/>
        <v>3</v>
      </c>
      <c r="K809" s="1">
        <f t="shared" ref="K809:L809" si="1620">SUM(HOUR(E809)*3600,MINUTE(E809)*60,SECOND(E809))</f>
        <v>8</v>
      </c>
      <c r="L809" s="1">
        <f t="shared" si="1620"/>
        <v>10</v>
      </c>
      <c r="M809" s="1">
        <f t="shared" si="8"/>
        <v>2</v>
      </c>
      <c r="N809" s="1">
        <f>'Sem RTOS TX'!L808/H809</f>
        <v>111</v>
      </c>
      <c r="O809" s="1">
        <f>'Com RTOS TX'!L808/I809</f>
        <v>179.2</v>
      </c>
      <c r="P809" s="1">
        <f>'Sem RTOS RX'!$Z808/K809</f>
        <v>84</v>
      </c>
      <c r="Q809" s="1">
        <f>'Com RTOS RX'!$Z808/L809</f>
        <v>67.2</v>
      </c>
    </row>
    <row r="810" ht="15.75" customHeight="1">
      <c r="A810" s="3">
        <f>'Sem RTOS TX'!K809</f>
        <v>0.00009259259259</v>
      </c>
      <c r="B810" s="3">
        <f>'Com RTOS TX'!K809</f>
        <v>0.00005787037037</v>
      </c>
      <c r="C810" s="10">
        <f t="shared" si="3"/>
        <v>0.00003472222222</v>
      </c>
      <c r="E810" s="8">
        <f>'Sem RTOS RX'!Y2004</f>
        <v>0.00009259259259</v>
      </c>
      <c r="F810" s="8">
        <f>'Com RTOS RX'!Y2728</f>
        <v>0.0001157407407</v>
      </c>
      <c r="G810" s="10">
        <f t="shared" si="4"/>
        <v>0.00002314814815</v>
      </c>
      <c r="H810" s="1">
        <f t="shared" ref="H810:I810" si="1621">SUM(HOUR(A810)*3600,MINUTE(A810)*60,SECOND(A810))</f>
        <v>8</v>
      </c>
      <c r="I810" s="1">
        <f t="shared" si="1621"/>
        <v>5</v>
      </c>
      <c r="J810" s="1">
        <f t="shared" si="6"/>
        <v>3</v>
      </c>
      <c r="K810" s="1">
        <f t="shared" ref="K810:L810" si="1622">SUM(HOUR(E810)*3600,MINUTE(E810)*60,SECOND(E810))</f>
        <v>8</v>
      </c>
      <c r="L810" s="1">
        <f t="shared" si="1622"/>
        <v>10</v>
      </c>
      <c r="M810" s="1">
        <f t="shared" si="8"/>
        <v>2</v>
      </c>
      <c r="N810" s="1">
        <f>'Sem RTOS TX'!L809/H810</f>
        <v>111</v>
      </c>
      <c r="O810" s="1">
        <f>'Com RTOS TX'!L809/I810</f>
        <v>179.2</v>
      </c>
      <c r="P810" s="1">
        <f>'Sem RTOS RX'!$Z809/K810</f>
        <v>84</v>
      </c>
      <c r="Q810" s="1">
        <f>'Com RTOS RX'!$Z809/L810</f>
        <v>67.2</v>
      </c>
    </row>
    <row r="811" ht="15.75" customHeight="1">
      <c r="A811" s="3">
        <f>'Sem RTOS TX'!K810</f>
        <v>0.00009259259259</v>
      </c>
      <c r="B811" s="3">
        <f>'Com RTOS TX'!K810</f>
        <v>0.00005787037037</v>
      </c>
      <c r="C811" s="10">
        <f t="shared" si="3"/>
        <v>0.00003472222222</v>
      </c>
      <c r="E811" s="8">
        <f>'Sem RTOS RX'!Y2005</f>
        <v>0.0001851851852</v>
      </c>
      <c r="F811" s="8">
        <f>'Com RTOS RX'!Y2729</f>
        <v>0.00005787037037</v>
      </c>
      <c r="G811" s="10">
        <f t="shared" si="4"/>
        <v>0.0001273148148</v>
      </c>
      <c r="H811" s="1">
        <f t="shared" ref="H811:I811" si="1623">SUM(HOUR(A811)*3600,MINUTE(A811)*60,SECOND(A811))</f>
        <v>8</v>
      </c>
      <c r="I811" s="1">
        <f t="shared" si="1623"/>
        <v>5</v>
      </c>
      <c r="J811" s="1">
        <f t="shared" si="6"/>
        <v>3</v>
      </c>
      <c r="K811" s="1">
        <f t="shared" ref="K811:L811" si="1624">SUM(HOUR(E811)*3600,MINUTE(E811)*60,SECOND(E811))</f>
        <v>16</v>
      </c>
      <c r="L811" s="1">
        <f t="shared" si="1624"/>
        <v>5</v>
      </c>
      <c r="M811" s="1">
        <f t="shared" si="8"/>
        <v>11</v>
      </c>
      <c r="N811" s="1">
        <f>'Sem RTOS TX'!L810/H811</f>
        <v>111</v>
      </c>
      <c r="O811" s="1">
        <f>'Com RTOS TX'!L810/I811</f>
        <v>179.2</v>
      </c>
      <c r="P811" s="1">
        <f>'Sem RTOS RX'!$Z810/K811</f>
        <v>42</v>
      </c>
      <c r="Q811" s="1">
        <f>'Com RTOS RX'!$Z810/L811</f>
        <v>134.4</v>
      </c>
    </row>
    <row r="812" ht="15.75" customHeight="1">
      <c r="A812" s="3">
        <f>'Sem RTOS TX'!K811</f>
        <v>0.00009259259259</v>
      </c>
      <c r="B812" s="3">
        <f>'Com RTOS TX'!K811</f>
        <v>0.00005787037037</v>
      </c>
      <c r="C812" s="10">
        <f t="shared" si="3"/>
        <v>0.00003472222222</v>
      </c>
      <c r="E812" s="8">
        <f>'Sem RTOS RX'!Y2006</f>
        <v>0.00009259259259</v>
      </c>
      <c r="F812" s="8">
        <f>'Com RTOS RX'!Y2730</f>
        <v>0.00005787037037</v>
      </c>
      <c r="G812" s="10">
        <f t="shared" si="4"/>
        <v>0.00003472222222</v>
      </c>
      <c r="H812" s="1">
        <f t="shared" ref="H812:I812" si="1625">SUM(HOUR(A812)*3600,MINUTE(A812)*60,SECOND(A812))</f>
        <v>8</v>
      </c>
      <c r="I812" s="1">
        <f t="shared" si="1625"/>
        <v>5</v>
      </c>
      <c r="J812" s="1">
        <f t="shared" si="6"/>
        <v>3</v>
      </c>
      <c r="K812" s="1">
        <f t="shared" ref="K812:L812" si="1626">SUM(HOUR(E812)*3600,MINUTE(E812)*60,SECOND(E812))</f>
        <v>8</v>
      </c>
      <c r="L812" s="1">
        <f t="shared" si="1626"/>
        <v>5</v>
      </c>
      <c r="M812" s="1">
        <f t="shared" si="8"/>
        <v>3</v>
      </c>
      <c r="N812" s="1">
        <f>'Sem RTOS TX'!L811/H812</f>
        <v>111</v>
      </c>
      <c r="O812" s="1">
        <f>'Com RTOS TX'!L811/I812</f>
        <v>179.2</v>
      </c>
      <c r="P812" s="1">
        <f>'Sem RTOS RX'!$Z811/K812</f>
        <v>84</v>
      </c>
      <c r="Q812" s="1">
        <f>'Com RTOS RX'!$Z811/L812</f>
        <v>134.4</v>
      </c>
    </row>
    <row r="813" ht="15.75" customHeight="1">
      <c r="A813" s="3">
        <f>'Sem RTOS TX'!K812</f>
        <v>0.00009259259259</v>
      </c>
      <c r="B813" s="3">
        <f>'Com RTOS TX'!K812</f>
        <v>0.00005787037037</v>
      </c>
      <c r="C813" s="10">
        <f t="shared" si="3"/>
        <v>0.00003472222222</v>
      </c>
      <c r="E813" s="8">
        <f>'Sem RTOS RX'!Y2007</f>
        <v>0.0001041666667</v>
      </c>
      <c r="F813" s="8">
        <f>'Com RTOS RX'!Y2731</f>
        <v>0.00005787037037</v>
      </c>
      <c r="G813" s="10">
        <f t="shared" si="4"/>
        <v>0.0000462962963</v>
      </c>
      <c r="H813" s="1">
        <f t="shared" ref="H813:I813" si="1627">SUM(HOUR(A813)*3600,MINUTE(A813)*60,SECOND(A813))</f>
        <v>8</v>
      </c>
      <c r="I813" s="1">
        <f t="shared" si="1627"/>
        <v>5</v>
      </c>
      <c r="J813" s="1">
        <f t="shared" si="6"/>
        <v>3</v>
      </c>
      <c r="K813" s="1">
        <f t="shared" ref="K813:L813" si="1628">SUM(HOUR(E813)*3600,MINUTE(E813)*60,SECOND(E813))</f>
        <v>9</v>
      </c>
      <c r="L813" s="1">
        <f t="shared" si="1628"/>
        <v>5</v>
      </c>
      <c r="M813" s="1">
        <f t="shared" si="8"/>
        <v>4</v>
      </c>
      <c r="N813" s="1">
        <f>'Sem RTOS TX'!L812/H813</f>
        <v>111</v>
      </c>
      <c r="O813" s="1">
        <f>'Com RTOS TX'!L812/I813</f>
        <v>179.2</v>
      </c>
      <c r="P813" s="1">
        <f>'Sem RTOS RX'!$Z812/K813</f>
        <v>74.66666667</v>
      </c>
      <c r="Q813" s="1">
        <f>'Com RTOS RX'!$Z812/L813</f>
        <v>134.4</v>
      </c>
    </row>
    <row r="814" ht="15.75" customHeight="1">
      <c r="A814" s="3">
        <f>'Sem RTOS TX'!K813</f>
        <v>0.00009259259259</v>
      </c>
      <c r="B814" s="3">
        <f>'Com RTOS TX'!K813</f>
        <v>0.00005787037037</v>
      </c>
      <c r="C814" s="10">
        <f t="shared" si="3"/>
        <v>0.00003472222222</v>
      </c>
      <c r="E814" s="8">
        <f>'Sem RTOS RX'!Y2008</f>
        <v>0.00009259259259</v>
      </c>
      <c r="F814" s="8">
        <f>'Com RTOS RX'!Y2732</f>
        <v>0.00005787037037</v>
      </c>
      <c r="G814" s="10">
        <f t="shared" si="4"/>
        <v>0.00003472222222</v>
      </c>
      <c r="H814" s="1">
        <f t="shared" ref="H814:I814" si="1629">SUM(HOUR(A814)*3600,MINUTE(A814)*60,SECOND(A814))</f>
        <v>8</v>
      </c>
      <c r="I814" s="1">
        <f t="shared" si="1629"/>
        <v>5</v>
      </c>
      <c r="J814" s="1">
        <f t="shared" si="6"/>
        <v>3</v>
      </c>
      <c r="K814" s="1">
        <f t="shared" ref="K814:L814" si="1630">SUM(HOUR(E814)*3600,MINUTE(E814)*60,SECOND(E814))</f>
        <v>8</v>
      </c>
      <c r="L814" s="1">
        <f t="shared" si="1630"/>
        <v>5</v>
      </c>
      <c r="M814" s="1">
        <f t="shared" si="8"/>
        <v>3</v>
      </c>
      <c r="N814" s="1">
        <f>'Sem RTOS TX'!L813/H814</f>
        <v>111</v>
      </c>
      <c r="O814" s="1">
        <f>'Com RTOS TX'!L813/I814</f>
        <v>179.2</v>
      </c>
      <c r="P814" s="1">
        <f>'Sem RTOS RX'!$Z813/K814</f>
        <v>84</v>
      </c>
      <c r="Q814" s="1">
        <f>'Com RTOS RX'!$Z813/L814</f>
        <v>134.4</v>
      </c>
    </row>
    <row r="815" ht="15.75" customHeight="1">
      <c r="A815" s="3">
        <f>'Sem RTOS TX'!K814</f>
        <v>0.00009259259259</v>
      </c>
      <c r="B815" s="3">
        <f>'Com RTOS TX'!K814</f>
        <v>0.00005787037037</v>
      </c>
      <c r="C815" s="10">
        <f t="shared" si="3"/>
        <v>0.00003472222222</v>
      </c>
      <c r="E815" s="8">
        <f>'Sem RTOS RX'!Y2009</f>
        <v>0.0001851851852</v>
      </c>
      <c r="F815" s="8">
        <f>'Com RTOS RX'!Y2733</f>
        <v>0.00005787037037</v>
      </c>
      <c r="G815" s="10">
        <f t="shared" si="4"/>
        <v>0.0001273148148</v>
      </c>
      <c r="H815" s="1">
        <f t="shared" ref="H815:I815" si="1631">SUM(HOUR(A815)*3600,MINUTE(A815)*60,SECOND(A815))</f>
        <v>8</v>
      </c>
      <c r="I815" s="1">
        <f t="shared" si="1631"/>
        <v>5</v>
      </c>
      <c r="J815" s="1">
        <f t="shared" si="6"/>
        <v>3</v>
      </c>
      <c r="K815" s="1">
        <f t="shared" ref="K815:L815" si="1632">SUM(HOUR(E815)*3600,MINUTE(E815)*60,SECOND(E815))</f>
        <v>16</v>
      </c>
      <c r="L815" s="1">
        <f t="shared" si="1632"/>
        <v>5</v>
      </c>
      <c r="M815" s="1">
        <f t="shared" si="8"/>
        <v>11</v>
      </c>
      <c r="N815" s="1">
        <f>'Sem RTOS TX'!L814/H815</f>
        <v>111</v>
      </c>
      <c r="O815" s="1">
        <f>'Com RTOS TX'!L814/I815</f>
        <v>179.2</v>
      </c>
      <c r="P815" s="1">
        <f>'Sem RTOS RX'!$Z814/K815</f>
        <v>42</v>
      </c>
      <c r="Q815" s="1">
        <f>'Com RTOS RX'!$Z814/L815</f>
        <v>134.4</v>
      </c>
    </row>
    <row r="816" ht="15.75" customHeight="1">
      <c r="A816" s="3">
        <f>'Sem RTOS TX'!K815</f>
        <v>0.00009259259259</v>
      </c>
      <c r="B816" s="3">
        <f>'Com RTOS TX'!K815</f>
        <v>0.00005787037037</v>
      </c>
      <c r="C816" s="10">
        <f t="shared" si="3"/>
        <v>0.00003472222222</v>
      </c>
      <c r="E816" s="8">
        <f>'Sem RTOS RX'!Y2010</f>
        <v>0.00009259259259</v>
      </c>
      <c r="F816" s="8">
        <f>'Com RTOS RX'!Y2734</f>
        <v>0.00005787037037</v>
      </c>
      <c r="G816" s="10">
        <f t="shared" si="4"/>
        <v>0.00003472222222</v>
      </c>
      <c r="H816" s="1">
        <f t="shared" ref="H816:I816" si="1633">SUM(HOUR(A816)*3600,MINUTE(A816)*60,SECOND(A816))</f>
        <v>8</v>
      </c>
      <c r="I816" s="1">
        <f t="shared" si="1633"/>
        <v>5</v>
      </c>
      <c r="J816" s="1">
        <f t="shared" si="6"/>
        <v>3</v>
      </c>
      <c r="K816" s="1">
        <f t="shared" ref="K816:L816" si="1634">SUM(HOUR(E816)*3600,MINUTE(E816)*60,SECOND(E816))</f>
        <v>8</v>
      </c>
      <c r="L816" s="1">
        <f t="shared" si="1634"/>
        <v>5</v>
      </c>
      <c r="M816" s="1">
        <f t="shared" si="8"/>
        <v>3</v>
      </c>
      <c r="N816" s="1">
        <f>'Sem RTOS TX'!L815/H816</f>
        <v>111</v>
      </c>
      <c r="O816" s="1">
        <f>'Com RTOS TX'!L815/I816</f>
        <v>179.2</v>
      </c>
      <c r="P816" s="1">
        <f>'Sem RTOS RX'!$Z815/K816</f>
        <v>84</v>
      </c>
      <c r="Q816" s="1">
        <f>'Com RTOS RX'!$Z815/L816</f>
        <v>134.4</v>
      </c>
    </row>
    <row r="817" ht="15.75" customHeight="1">
      <c r="A817" s="3">
        <f>'Sem RTOS TX'!K816</f>
        <v>0.00009259259259</v>
      </c>
      <c r="B817" s="3">
        <f>'Com RTOS TX'!K816</f>
        <v>0.00006944444444</v>
      </c>
      <c r="C817" s="10">
        <f t="shared" si="3"/>
        <v>0.00002314814815</v>
      </c>
      <c r="E817" s="8">
        <f>'Sem RTOS RX'!Y2011</f>
        <v>0.00009259259259</v>
      </c>
      <c r="F817" s="8">
        <f>'Com RTOS RX'!Y2735</f>
        <v>0.0001157407407</v>
      </c>
      <c r="G817" s="10">
        <f t="shared" si="4"/>
        <v>0.00002314814815</v>
      </c>
      <c r="H817" s="1">
        <f t="shared" ref="H817:I817" si="1635">SUM(HOUR(A817)*3600,MINUTE(A817)*60,SECOND(A817))</f>
        <v>8</v>
      </c>
      <c r="I817" s="1">
        <f t="shared" si="1635"/>
        <v>6</v>
      </c>
      <c r="J817" s="1">
        <f t="shared" si="6"/>
        <v>2</v>
      </c>
      <c r="K817" s="1">
        <f t="shared" ref="K817:L817" si="1636">SUM(HOUR(E817)*3600,MINUTE(E817)*60,SECOND(E817))</f>
        <v>8</v>
      </c>
      <c r="L817" s="1">
        <f t="shared" si="1636"/>
        <v>10</v>
      </c>
      <c r="M817" s="1">
        <f t="shared" si="8"/>
        <v>2</v>
      </c>
      <c r="N817" s="1">
        <f>'Sem RTOS TX'!L816/H817</f>
        <v>111</v>
      </c>
      <c r="O817" s="1">
        <f>'Com RTOS TX'!L816/I817</f>
        <v>149.3333333</v>
      </c>
      <c r="P817" s="1">
        <f>'Sem RTOS RX'!$Z816/K817</f>
        <v>84</v>
      </c>
      <c r="Q817" s="1">
        <f>'Com RTOS RX'!$Z816/L817</f>
        <v>67.2</v>
      </c>
    </row>
    <row r="818" ht="15.75" customHeight="1">
      <c r="A818" s="3">
        <f>'Sem RTOS TX'!K817</f>
        <v>0.00009259259259</v>
      </c>
      <c r="B818" s="3">
        <f>'Com RTOS TX'!K817</f>
        <v>0.00005787037037</v>
      </c>
      <c r="C818" s="10">
        <f t="shared" si="3"/>
        <v>0.00003472222222</v>
      </c>
      <c r="E818" s="8">
        <f>'Sem RTOS RX'!Y2012</f>
        <v>0.00009259259259</v>
      </c>
      <c r="F818" s="8">
        <f>'Com RTOS RX'!Y2736</f>
        <v>0.00005787037037</v>
      </c>
      <c r="G818" s="10">
        <f t="shared" si="4"/>
        <v>0.00003472222222</v>
      </c>
      <c r="H818" s="1">
        <f t="shared" ref="H818:I818" si="1637">SUM(HOUR(A818)*3600,MINUTE(A818)*60,SECOND(A818))</f>
        <v>8</v>
      </c>
      <c r="I818" s="1">
        <f t="shared" si="1637"/>
        <v>5</v>
      </c>
      <c r="J818" s="1">
        <f t="shared" si="6"/>
        <v>3</v>
      </c>
      <c r="K818" s="1">
        <f t="shared" ref="K818:L818" si="1638">SUM(HOUR(E818)*3600,MINUTE(E818)*60,SECOND(E818))</f>
        <v>8</v>
      </c>
      <c r="L818" s="1">
        <f t="shared" si="1638"/>
        <v>5</v>
      </c>
      <c r="M818" s="1">
        <f t="shared" si="8"/>
        <v>3</v>
      </c>
      <c r="N818" s="1">
        <f>'Sem RTOS TX'!L817/H818</f>
        <v>111</v>
      </c>
      <c r="O818" s="1">
        <f>'Com RTOS TX'!L817/I818</f>
        <v>179.2</v>
      </c>
      <c r="P818" s="1">
        <f>'Sem RTOS RX'!$Z817/K818</f>
        <v>84</v>
      </c>
      <c r="Q818" s="1">
        <f>'Com RTOS RX'!$Z817/L818</f>
        <v>134.4</v>
      </c>
    </row>
    <row r="819" ht="15.75" customHeight="1">
      <c r="A819" s="3">
        <f>'Sem RTOS TX'!K818</f>
        <v>0.00009259259259</v>
      </c>
      <c r="B819" s="3">
        <f>'Com RTOS TX'!K818</f>
        <v>0.00005787037037</v>
      </c>
      <c r="C819" s="10">
        <f t="shared" si="3"/>
        <v>0.00003472222222</v>
      </c>
      <c r="E819" s="8">
        <f>'Sem RTOS RX'!Y2013</f>
        <v>0.00009259259259</v>
      </c>
      <c r="F819" s="8">
        <f>'Com RTOS RX'!Y2737</f>
        <v>0.00005787037037</v>
      </c>
      <c r="G819" s="10">
        <f t="shared" si="4"/>
        <v>0.00003472222222</v>
      </c>
      <c r="H819" s="1">
        <f t="shared" ref="H819:I819" si="1639">SUM(HOUR(A819)*3600,MINUTE(A819)*60,SECOND(A819))</f>
        <v>8</v>
      </c>
      <c r="I819" s="1">
        <f t="shared" si="1639"/>
        <v>5</v>
      </c>
      <c r="J819" s="1">
        <f t="shared" si="6"/>
        <v>3</v>
      </c>
      <c r="K819" s="1">
        <f t="shared" ref="K819:L819" si="1640">SUM(HOUR(E819)*3600,MINUTE(E819)*60,SECOND(E819))</f>
        <v>8</v>
      </c>
      <c r="L819" s="1">
        <f t="shared" si="1640"/>
        <v>5</v>
      </c>
      <c r="M819" s="1">
        <f t="shared" si="8"/>
        <v>3</v>
      </c>
      <c r="N819" s="1">
        <f>'Sem RTOS TX'!L818/H819</f>
        <v>111</v>
      </c>
      <c r="O819" s="1">
        <f>'Com RTOS TX'!L818/I819</f>
        <v>179.2</v>
      </c>
      <c r="P819" s="1">
        <f>'Sem RTOS RX'!$Z818/K819</f>
        <v>84</v>
      </c>
      <c r="Q819" s="1">
        <f>'Com RTOS RX'!$Z818/L819</f>
        <v>134.4</v>
      </c>
    </row>
    <row r="820" ht="15.75" customHeight="1">
      <c r="A820" s="3">
        <f>'Sem RTOS TX'!K819</f>
        <v>0.00009259259259</v>
      </c>
      <c r="B820" s="3">
        <f>'Com RTOS TX'!K819</f>
        <v>0.00005787037037</v>
      </c>
      <c r="C820" s="10">
        <f t="shared" si="3"/>
        <v>0.00003472222222</v>
      </c>
      <c r="E820" s="8">
        <f>'Sem RTOS RX'!Y2014</f>
        <v>0.0001967592593</v>
      </c>
      <c r="F820" s="8">
        <f>'Com RTOS RX'!Y2738</f>
        <v>0.00006944444444</v>
      </c>
      <c r="G820" s="10">
        <f t="shared" si="4"/>
        <v>0.0001273148148</v>
      </c>
      <c r="H820" s="1">
        <f t="shared" ref="H820:I820" si="1641">SUM(HOUR(A820)*3600,MINUTE(A820)*60,SECOND(A820))</f>
        <v>8</v>
      </c>
      <c r="I820" s="1">
        <f t="shared" si="1641"/>
        <v>5</v>
      </c>
      <c r="J820" s="1">
        <f t="shared" si="6"/>
        <v>3</v>
      </c>
      <c r="K820" s="1">
        <f t="shared" ref="K820:L820" si="1642">SUM(HOUR(E820)*3600,MINUTE(E820)*60,SECOND(E820))</f>
        <v>17</v>
      </c>
      <c r="L820" s="1">
        <f t="shared" si="1642"/>
        <v>6</v>
      </c>
      <c r="M820" s="1">
        <f t="shared" si="8"/>
        <v>11</v>
      </c>
      <c r="N820" s="1">
        <f>'Sem RTOS TX'!L819/H820</f>
        <v>111</v>
      </c>
      <c r="O820" s="1">
        <f>'Com RTOS TX'!L819/I820</f>
        <v>179.2</v>
      </c>
      <c r="P820" s="1">
        <f>'Sem RTOS RX'!$Z819/K820</f>
        <v>39.52941176</v>
      </c>
      <c r="Q820" s="1">
        <f>'Com RTOS RX'!$Z819/L820</f>
        <v>112</v>
      </c>
    </row>
    <row r="821" ht="15.75" customHeight="1">
      <c r="A821" s="3">
        <f>'Sem RTOS TX'!K820</f>
        <v>0.00009259259259</v>
      </c>
      <c r="B821" s="3">
        <f>'Com RTOS TX'!K820</f>
        <v>0.00005787037037</v>
      </c>
      <c r="C821" s="10">
        <f t="shared" si="3"/>
        <v>0.00003472222222</v>
      </c>
      <c r="E821" s="8">
        <f>'Sem RTOS RX'!Y2015</f>
        <v>0.00009259259259</v>
      </c>
      <c r="F821" s="8">
        <f>'Com RTOS RX'!Y2739</f>
        <v>0.00005787037037</v>
      </c>
      <c r="G821" s="10">
        <f t="shared" si="4"/>
        <v>0.00003472222222</v>
      </c>
      <c r="H821" s="1">
        <f t="shared" ref="H821:I821" si="1643">SUM(HOUR(A821)*3600,MINUTE(A821)*60,SECOND(A821))</f>
        <v>8</v>
      </c>
      <c r="I821" s="1">
        <f t="shared" si="1643"/>
        <v>5</v>
      </c>
      <c r="J821" s="1">
        <f t="shared" si="6"/>
        <v>3</v>
      </c>
      <c r="K821" s="1">
        <f t="shared" ref="K821:L821" si="1644">SUM(HOUR(E821)*3600,MINUTE(E821)*60,SECOND(E821))</f>
        <v>8</v>
      </c>
      <c r="L821" s="1">
        <f t="shared" si="1644"/>
        <v>5</v>
      </c>
      <c r="M821" s="1">
        <f t="shared" si="8"/>
        <v>3</v>
      </c>
      <c r="N821" s="1">
        <f>'Sem RTOS TX'!L820/H821</f>
        <v>111</v>
      </c>
      <c r="O821" s="1">
        <f>'Com RTOS TX'!L820/I821</f>
        <v>179.2</v>
      </c>
      <c r="P821" s="1">
        <f>'Sem RTOS RX'!$Z820/K821</f>
        <v>84</v>
      </c>
      <c r="Q821" s="1">
        <f>'Com RTOS RX'!$Z820/L821</f>
        <v>134.4</v>
      </c>
    </row>
    <row r="822" ht="15.75" customHeight="1">
      <c r="A822" s="3">
        <f>'Sem RTOS TX'!K821</f>
        <v>0.00009259259259</v>
      </c>
      <c r="B822" s="3">
        <f>'Com RTOS TX'!K821</f>
        <v>0.00005787037037</v>
      </c>
      <c r="C822" s="10">
        <f t="shared" si="3"/>
        <v>0.00003472222222</v>
      </c>
      <c r="E822" s="8">
        <f>'Sem RTOS RX'!Y2016</f>
        <v>0.00008101851852</v>
      </c>
      <c r="F822" s="8">
        <f>'Com RTOS RX'!Y2740</f>
        <v>0.00005787037037</v>
      </c>
      <c r="G822" s="10">
        <f t="shared" si="4"/>
        <v>0.00002314814815</v>
      </c>
      <c r="H822" s="1">
        <f t="shared" ref="H822:I822" si="1645">SUM(HOUR(A822)*3600,MINUTE(A822)*60,SECOND(A822))</f>
        <v>8</v>
      </c>
      <c r="I822" s="1">
        <f t="shared" si="1645"/>
        <v>5</v>
      </c>
      <c r="J822" s="1">
        <f t="shared" si="6"/>
        <v>3</v>
      </c>
      <c r="K822" s="1">
        <f t="shared" ref="K822:L822" si="1646">SUM(HOUR(E822)*3600,MINUTE(E822)*60,SECOND(E822))</f>
        <v>7</v>
      </c>
      <c r="L822" s="1">
        <f t="shared" si="1646"/>
        <v>5</v>
      </c>
      <c r="M822" s="1">
        <f t="shared" si="8"/>
        <v>2</v>
      </c>
      <c r="N822" s="1">
        <f>'Sem RTOS TX'!L821/H822</f>
        <v>111</v>
      </c>
      <c r="O822" s="1">
        <f>'Com RTOS TX'!L821/I822</f>
        <v>179.2</v>
      </c>
      <c r="P822" s="1">
        <f>'Sem RTOS RX'!$Z821/K822</f>
        <v>96</v>
      </c>
      <c r="Q822" s="1">
        <f>'Com RTOS RX'!$Z821/L822</f>
        <v>134.4</v>
      </c>
    </row>
    <row r="823" ht="15.75" customHeight="1">
      <c r="A823" s="3">
        <f>'Sem RTOS TX'!K822</f>
        <v>0.00009259259259</v>
      </c>
      <c r="B823" s="3">
        <f>'Com RTOS TX'!K822</f>
        <v>0.00005787037037</v>
      </c>
      <c r="C823" s="10">
        <f t="shared" si="3"/>
        <v>0.00003472222222</v>
      </c>
      <c r="E823" s="8">
        <f>'Sem RTOS RX'!Y2017</f>
        <v>0.0001967592593</v>
      </c>
      <c r="F823" s="8">
        <f>'Com RTOS RX'!Y2741</f>
        <v>0.00005787037037</v>
      </c>
      <c r="G823" s="10">
        <f t="shared" si="4"/>
        <v>0.0001388888889</v>
      </c>
      <c r="H823" s="1">
        <f t="shared" ref="H823:I823" si="1647">SUM(HOUR(A823)*3600,MINUTE(A823)*60,SECOND(A823))</f>
        <v>8</v>
      </c>
      <c r="I823" s="1">
        <f t="shared" si="1647"/>
        <v>5</v>
      </c>
      <c r="J823" s="1">
        <f t="shared" si="6"/>
        <v>3</v>
      </c>
      <c r="K823" s="1">
        <f t="shared" ref="K823:L823" si="1648">SUM(HOUR(E823)*3600,MINUTE(E823)*60,SECOND(E823))</f>
        <v>17</v>
      </c>
      <c r="L823" s="1">
        <f t="shared" si="1648"/>
        <v>5</v>
      </c>
      <c r="M823" s="1">
        <f t="shared" si="8"/>
        <v>12</v>
      </c>
      <c r="N823" s="1">
        <f>'Sem RTOS TX'!L822/H823</f>
        <v>111</v>
      </c>
      <c r="O823" s="1">
        <f>'Com RTOS TX'!L822/I823</f>
        <v>179.2</v>
      </c>
      <c r="P823" s="1">
        <f>'Sem RTOS RX'!$Z822/K823</f>
        <v>39.52941176</v>
      </c>
      <c r="Q823" s="1">
        <f>'Com RTOS RX'!$Z822/L823</f>
        <v>134.4</v>
      </c>
    </row>
    <row r="824" ht="15.75" customHeight="1">
      <c r="A824" s="3">
        <f>'Sem RTOS TX'!K823</f>
        <v>0.0001041666667</v>
      </c>
      <c r="B824" s="3">
        <f>'Com RTOS TX'!K823</f>
        <v>0.00005787037037</v>
      </c>
      <c r="C824" s="10">
        <f t="shared" si="3"/>
        <v>0.0000462962963</v>
      </c>
      <c r="E824" s="8">
        <f>'Sem RTOS RX'!Y2018</f>
        <v>0.00009259259259</v>
      </c>
      <c r="F824" s="8">
        <f>'Com RTOS RX'!Y2742</f>
        <v>0.0001157407407</v>
      </c>
      <c r="G824" s="10">
        <f t="shared" si="4"/>
        <v>0.00002314814815</v>
      </c>
      <c r="H824" s="1">
        <f t="shared" ref="H824:I824" si="1649">SUM(HOUR(A824)*3600,MINUTE(A824)*60,SECOND(A824))</f>
        <v>9</v>
      </c>
      <c r="I824" s="1">
        <f t="shared" si="1649"/>
        <v>5</v>
      </c>
      <c r="J824" s="1">
        <f t="shared" si="6"/>
        <v>4</v>
      </c>
      <c r="K824" s="1">
        <f t="shared" ref="K824:L824" si="1650">SUM(HOUR(E824)*3600,MINUTE(E824)*60,SECOND(E824))</f>
        <v>8</v>
      </c>
      <c r="L824" s="1">
        <f t="shared" si="1650"/>
        <v>10</v>
      </c>
      <c r="M824" s="1">
        <f t="shared" si="8"/>
        <v>2</v>
      </c>
      <c r="N824" s="1">
        <f>'Sem RTOS TX'!L823/H824</f>
        <v>98.66666667</v>
      </c>
      <c r="O824" s="1">
        <f>'Com RTOS TX'!L823/I824</f>
        <v>179.2</v>
      </c>
      <c r="P824" s="1">
        <f>'Sem RTOS RX'!$Z823/K824</f>
        <v>84</v>
      </c>
      <c r="Q824" s="1">
        <f>'Com RTOS RX'!$Z823/L824</f>
        <v>67.2</v>
      </c>
    </row>
    <row r="825" ht="15.75" customHeight="1">
      <c r="A825" s="3">
        <f>'Sem RTOS TX'!K824</f>
        <v>0.00009259259259</v>
      </c>
      <c r="B825" s="3">
        <f>'Com RTOS TX'!K824</f>
        <v>0.00005787037037</v>
      </c>
      <c r="C825" s="10">
        <f t="shared" si="3"/>
        <v>0.00003472222222</v>
      </c>
      <c r="E825" s="8">
        <f>'Sem RTOS RX'!Y2019</f>
        <v>0.00009259259259</v>
      </c>
      <c r="F825" s="8">
        <f>'Com RTOS RX'!Y2743</f>
        <v>0.00005787037037</v>
      </c>
      <c r="G825" s="10">
        <f t="shared" si="4"/>
        <v>0.00003472222222</v>
      </c>
      <c r="H825" s="1">
        <f t="shared" ref="H825:I825" si="1651">SUM(HOUR(A825)*3600,MINUTE(A825)*60,SECOND(A825))</f>
        <v>8</v>
      </c>
      <c r="I825" s="1">
        <f t="shared" si="1651"/>
        <v>5</v>
      </c>
      <c r="J825" s="1">
        <f t="shared" si="6"/>
        <v>3</v>
      </c>
      <c r="K825" s="1">
        <f t="shared" ref="K825:L825" si="1652">SUM(HOUR(E825)*3600,MINUTE(E825)*60,SECOND(E825))</f>
        <v>8</v>
      </c>
      <c r="L825" s="1">
        <f t="shared" si="1652"/>
        <v>5</v>
      </c>
      <c r="M825" s="1">
        <f t="shared" si="8"/>
        <v>3</v>
      </c>
      <c r="N825" s="1">
        <f>'Sem RTOS TX'!L824/H825</f>
        <v>111</v>
      </c>
      <c r="O825" s="1">
        <f>'Com RTOS TX'!L824/I825</f>
        <v>179.2</v>
      </c>
      <c r="P825" s="1">
        <f>'Sem RTOS RX'!$Z824/K825</f>
        <v>84</v>
      </c>
      <c r="Q825" s="1">
        <f>'Com RTOS RX'!$Z824/L825</f>
        <v>134.4</v>
      </c>
    </row>
    <row r="826" ht="15.75" customHeight="1">
      <c r="A826" s="3">
        <f>'Sem RTOS TX'!K825</f>
        <v>0.00009259259259</v>
      </c>
      <c r="B826" s="3">
        <f>'Com RTOS TX'!K825</f>
        <v>0.00005787037037</v>
      </c>
      <c r="C826" s="10">
        <f t="shared" si="3"/>
        <v>0.00003472222222</v>
      </c>
      <c r="E826" s="8">
        <f>'Sem RTOS RX'!Y2020</f>
        <v>0.00009259259259</v>
      </c>
      <c r="F826" s="8">
        <f>'Com RTOS RX'!Y2744</f>
        <v>0.00005787037037</v>
      </c>
      <c r="G826" s="10">
        <f t="shared" si="4"/>
        <v>0.00003472222222</v>
      </c>
      <c r="H826" s="1">
        <f t="shared" ref="H826:I826" si="1653">SUM(HOUR(A826)*3600,MINUTE(A826)*60,SECOND(A826))</f>
        <v>8</v>
      </c>
      <c r="I826" s="1">
        <f t="shared" si="1653"/>
        <v>5</v>
      </c>
      <c r="J826" s="1">
        <f t="shared" si="6"/>
        <v>3</v>
      </c>
      <c r="K826" s="1">
        <f t="shared" ref="K826:L826" si="1654">SUM(HOUR(E826)*3600,MINUTE(E826)*60,SECOND(E826))</f>
        <v>8</v>
      </c>
      <c r="L826" s="1">
        <f t="shared" si="1654"/>
        <v>5</v>
      </c>
      <c r="M826" s="1">
        <f t="shared" si="8"/>
        <v>3</v>
      </c>
      <c r="N826" s="1">
        <f>'Sem RTOS TX'!L825/H826</f>
        <v>111</v>
      </c>
      <c r="O826" s="1">
        <f>'Com RTOS TX'!L825/I826</f>
        <v>179.2</v>
      </c>
      <c r="P826" s="1">
        <f>'Sem RTOS RX'!$Z825/K826</f>
        <v>84</v>
      </c>
      <c r="Q826" s="1">
        <f>'Com RTOS RX'!$Z825/L826</f>
        <v>134.4</v>
      </c>
    </row>
    <row r="827" ht="15.75" customHeight="1">
      <c r="A827" s="3">
        <f>'Sem RTOS TX'!K826</f>
        <v>0.00009259259259</v>
      </c>
      <c r="B827" s="3">
        <f>'Com RTOS TX'!K826</f>
        <v>0.00005787037037</v>
      </c>
      <c r="C827" s="10">
        <f t="shared" si="3"/>
        <v>0.00003472222222</v>
      </c>
      <c r="E827" s="8">
        <f>'Sem RTOS RX'!Y2021</f>
        <v>0.00009259259259</v>
      </c>
      <c r="F827" s="8">
        <f>'Com RTOS RX'!Y2745</f>
        <v>0.00005787037037</v>
      </c>
      <c r="G827" s="10">
        <f t="shared" si="4"/>
        <v>0.00003472222222</v>
      </c>
      <c r="H827" s="1">
        <f t="shared" ref="H827:I827" si="1655">SUM(HOUR(A827)*3600,MINUTE(A827)*60,SECOND(A827))</f>
        <v>8</v>
      </c>
      <c r="I827" s="1">
        <f t="shared" si="1655"/>
        <v>5</v>
      </c>
      <c r="J827" s="1">
        <f t="shared" si="6"/>
        <v>3</v>
      </c>
      <c r="K827" s="1">
        <f t="shared" ref="K827:L827" si="1656">SUM(HOUR(E827)*3600,MINUTE(E827)*60,SECOND(E827))</f>
        <v>8</v>
      </c>
      <c r="L827" s="1">
        <f t="shared" si="1656"/>
        <v>5</v>
      </c>
      <c r="M827" s="1">
        <f t="shared" si="8"/>
        <v>3</v>
      </c>
      <c r="N827" s="1">
        <f>'Sem RTOS TX'!L826/H827</f>
        <v>111</v>
      </c>
      <c r="O827" s="1">
        <f>'Com RTOS TX'!L826/I827</f>
        <v>179.2</v>
      </c>
      <c r="P827" s="1">
        <f>'Sem RTOS RX'!$Z826/K827</f>
        <v>84</v>
      </c>
      <c r="Q827" s="1">
        <f>'Com RTOS RX'!$Z826/L827</f>
        <v>134.4</v>
      </c>
    </row>
    <row r="828" ht="15.75" customHeight="1">
      <c r="A828" s="3">
        <f>'Sem RTOS TX'!K827</f>
        <v>0.00009259259259</v>
      </c>
      <c r="B828" s="3">
        <f>'Com RTOS TX'!K827</f>
        <v>0.00005787037037</v>
      </c>
      <c r="C828" s="10">
        <f t="shared" si="3"/>
        <v>0.00003472222222</v>
      </c>
      <c r="E828" s="8">
        <f>'Sem RTOS RX'!Y2022</f>
        <v>0.00009259259259</v>
      </c>
      <c r="F828" s="8">
        <f>'Com RTOS RX'!Y2746</f>
        <v>0.00005787037037</v>
      </c>
      <c r="G828" s="10">
        <f t="shared" si="4"/>
        <v>0.00003472222222</v>
      </c>
      <c r="H828" s="1">
        <f t="shared" ref="H828:I828" si="1657">SUM(HOUR(A828)*3600,MINUTE(A828)*60,SECOND(A828))</f>
        <v>8</v>
      </c>
      <c r="I828" s="1">
        <f t="shared" si="1657"/>
        <v>5</v>
      </c>
      <c r="J828" s="1">
        <f t="shared" si="6"/>
        <v>3</v>
      </c>
      <c r="K828" s="1">
        <f t="shared" ref="K828:L828" si="1658">SUM(HOUR(E828)*3600,MINUTE(E828)*60,SECOND(E828))</f>
        <v>8</v>
      </c>
      <c r="L828" s="1">
        <f t="shared" si="1658"/>
        <v>5</v>
      </c>
      <c r="M828" s="1">
        <f t="shared" si="8"/>
        <v>3</v>
      </c>
      <c r="N828" s="1">
        <f>'Sem RTOS TX'!L827/H828</f>
        <v>111</v>
      </c>
      <c r="O828" s="1">
        <f>'Com RTOS TX'!L827/I828</f>
        <v>179.2</v>
      </c>
      <c r="P828" s="1">
        <f>'Sem RTOS RX'!$Z827/K828</f>
        <v>84</v>
      </c>
      <c r="Q828" s="1">
        <f>'Com RTOS RX'!$Z827/L828</f>
        <v>134.4</v>
      </c>
    </row>
    <row r="829" ht="15.75" customHeight="1">
      <c r="A829" s="3">
        <f>'Sem RTOS TX'!K828</f>
        <v>0.00009259259259</v>
      </c>
      <c r="B829" s="3">
        <f>'Com RTOS TX'!K828</f>
        <v>0.00006944444444</v>
      </c>
      <c r="C829" s="10">
        <f t="shared" si="3"/>
        <v>0.00002314814815</v>
      </c>
      <c r="E829" s="8">
        <f>'Sem RTOS RX'!Y2023</f>
        <v>0.00009259259259</v>
      </c>
      <c r="F829" s="8">
        <f>'Com RTOS RX'!Y2747</f>
        <v>0.00005787037037</v>
      </c>
      <c r="G829" s="10">
        <f t="shared" si="4"/>
        <v>0.00003472222222</v>
      </c>
      <c r="H829" s="1">
        <f t="shared" ref="H829:I829" si="1659">SUM(HOUR(A829)*3600,MINUTE(A829)*60,SECOND(A829))</f>
        <v>8</v>
      </c>
      <c r="I829" s="1">
        <f t="shared" si="1659"/>
        <v>6</v>
      </c>
      <c r="J829" s="1">
        <f t="shared" si="6"/>
        <v>2</v>
      </c>
      <c r="K829" s="1">
        <f t="shared" ref="K829:L829" si="1660">SUM(HOUR(E829)*3600,MINUTE(E829)*60,SECOND(E829))</f>
        <v>8</v>
      </c>
      <c r="L829" s="1">
        <f t="shared" si="1660"/>
        <v>5</v>
      </c>
      <c r="M829" s="1">
        <f t="shared" si="8"/>
        <v>3</v>
      </c>
      <c r="N829" s="1">
        <f>'Sem RTOS TX'!L828/H829</f>
        <v>111</v>
      </c>
      <c r="O829" s="1">
        <f>'Com RTOS TX'!L828/I829</f>
        <v>149.3333333</v>
      </c>
      <c r="P829" s="1">
        <f>'Sem RTOS RX'!$Z828/K829</f>
        <v>84</v>
      </c>
      <c r="Q829" s="1">
        <f>'Com RTOS RX'!$Z828/L829</f>
        <v>134.4</v>
      </c>
    </row>
    <row r="830" ht="15.75" customHeight="1">
      <c r="A830" s="3">
        <f>'Sem RTOS TX'!K829</f>
        <v>0.00008101851852</v>
      </c>
      <c r="B830" s="3">
        <f>'Com RTOS TX'!K829</f>
        <v>0.00005787037037</v>
      </c>
      <c r="C830" s="10">
        <f t="shared" si="3"/>
        <v>0.00002314814815</v>
      </c>
      <c r="E830" s="8">
        <f>'Sem RTOS RX'!Y2024</f>
        <v>0.00009259259259</v>
      </c>
      <c r="F830" s="8">
        <f>'Com RTOS RX'!Y2748</f>
        <v>0.00005787037037</v>
      </c>
      <c r="G830" s="10">
        <f t="shared" si="4"/>
        <v>0.00003472222222</v>
      </c>
      <c r="H830" s="1">
        <f t="shared" ref="H830:I830" si="1661">SUM(HOUR(A830)*3600,MINUTE(A830)*60,SECOND(A830))</f>
        <v>7</v>
      </c>
      <c r="I830" s="1">
        <f t="shared" si="1661"/>
        <v>5</v>
      </c>
      <c r="J830" s="1">
        <f t="shared" si="6"/>
        <v>2</v>
      </c>
      <c r="K830" s="1">
        <f t="shared" ref="K830:L830" si="1662">SUM(HOUR(E830)*3600,MINUTE(E830)*60,SECOND(E830))</f>
        <v>8</v>
      </c>
      <c r="L830" s="1">
        <f t="shared" si="1662"/>
        <v>5</v>
      </c>
      <c r="M830" s="1">
        <f t="shared" si="8"/>
        <v>3</v>
      </c>
      <c r="N830" s="1">
        <f>'Sem RTOS TX'!L829/H830</f>
        <v>126.8571429</v>
      </c>
      <c r="O830" s="1">
        <f>'Com RTOS TX'!L829/I830</f>
        <v>179.2</v>
      </c>
      <c r="P830" s="1">
        <f>'Sem RTOS RX'!$Z829/K830</f>
        <v>84</v>
      </c>
      <c r="Q830" s="1">
        <f>'Com RTOS RX'!$Z829/L830</f>
        <v>134.4</v>
      </c>
    </row>
    <row r="831" ht="15.75" customHeight="1">
      <c r="A831" s="3">
        <f>'Sem RTOS TX'!K830</f>
        <v>0.00009259259259</v>
      </c>
      <c r="B831" s="3">
        <f>'Com RTOS TX'!K830</f>
        <v>0.00005787037037</v>
      </c>
      <c r="C831" s="10">
        <f t="shared" si="3"/>
        <v>0.00003472222222</v>
      </c>
      <c r="E831" s="8">
        <f>'Sem RTOS RX'!Y2025</f>
        <v>0.00009259259259</v>
      </c>
      <c r="F831" s="8">
        <f>'Com RTOS RX'!Y2749</f>
        <v>0.0001157407407</v>
      </c>
      <c r="G831" s="10">
        <f t="shared" si="4"/>
        <v>0.00002314814815</v>
      </c>
      <c r="H831" s="1">
        <f t="shared" ref="H831:I831" si="1663">SUM(HOUR(A831)*3600,MINUTE(A831)*60,SECOND(A831))</f>
        <v>8</v>
      </c>
      <c r="I831" s="1">
        <f t="shared" si="1663"/>
        <v>5</v>
      </c>
      <c r="J831" s="1">
        <f t="shared" si="6"/>
        <v>3</v>
      </c>
      <c r="K831" s="1">
        <f t="shared" ref="K831:L831" si="1664">SUM(HOUR(E831)*3600,MINUTE(E831)*60,SECOND(E831))</f>
        <v>8</v>
      </c>
      <c r="L831" s="1">
        <f t="shared" si="1664"/>
        <v>10</v>
      </c>
      <c r="M831" s="1">
        <f t="shared" si="8"/>
        <v>2</v>
      </c>
      <c r="N831" s="1">
        <f>'Sem RTOS TX'!L830/H831</f>
        <v>111</v>
      </c>
      <c r="O831" s="1">
        <f>'Com RTOS TX'!L830/I831</f>
        <v>179.2</v>
      </c>
      <c r="P831" s="1">
        <f>'Sem RTOS RX'!$Z830/K831</f>
        <v>84</v>
      </c>
      <c r="Q831" s="1">
        <f>'Com RTOS RX'!$Z830/L831</f>
        <v>67.2</v>
      </c>
    </row>
    <row r="832" ht="15.75" customHeight="1">
      <c r="A832" s="3">
        <f>'Sem RTOS TX'!K831</f>
        <v>0.0001041666667</v>
      </c>
      <c r="B832" s="3">
        <f>'Com RTOS TX'!K831</f>
        <v>0.00005787037037</v>
      </c>
      <c r="C832" s="10">
        <f t="shared" si="3"/>
        <v>0.0000462962963</v>
      </c>
      <c r="E832" s="8">
        <f>'Sem RTOS RX'!Y2026</f>
        <v>0.00009259259259</v>
      </c>
      <c r="F832" s="8">
        <f>'Com RTOS RX'!Y2750</f>
        <v>0.00005787037037</v>
      </c>
      <c r="G832" s="10">
        <f t="shared" si="4"/>
        <v>0.00003472222222</v>
      </c>
      <c r="H832" s="1">
        <f t="shared" ref="H832:I832" si="1665">SUM(HOUR(A832)*3600,MINUTE(A832)*60,SECOND(A832))</f>
        <v>9</v>
      </c>
      <c r="I832" s="1">
        <f t="shared" si="1665"/>
        <v>5</v>
      </c>
      <c r="J832" s="1">
        <f t="shared" si="6"/>
        <v>4</v>
      </c>
      <c r="K832" s="1">
        <f t="shared" ref="K832:L832" si="1666">SUM(HOUR(E832)*3600,MINUTE(E832)*60,SECOND(E832))</f>
        <v>8</v>
      </c>
      <c r="L832" s="1">
        <f t="shared" si="1666"/>
        <v>5</v>
      </c>
      <c r="M832" s="1">
        <f t="shared" si="8"/>
        <v>3</v>
      </c>
      <c r="N832" s="1">
        <f>'Sem RTOS TX'!L831/H832</f>
        <v>98.66666667</v>
      </c>
      <c r="O832" s="1">
        <f>'Com RTOS TX'!L831/I832</f>
        <v>179.2</v>
      </c>
      <c r="P832" s="1">
        <f>'Sem RTOS RX'!$Z831/K832</f>
        <v>84</v>
      </c>
      <c r="Q832" s="1">
        <f>'Com RTOS RX'!$Z831/L832</f>
        <v>134.4</v>
      </c>
    </row>
    <row r="833" ht="15.75" customHeight="1">
      <c r="A833" s="3">
        <f>'Sem RTOS TX'!K832</f>
        <v>0.00009259259259</v>
      </c>
      <c r="B833" s="3">
        <f>'Com RTOS TX'!K832</f>
        <v>0.00005787037037</v>
      </c>
      <c r="C833" s="10">
        <f t="shared" si="3"/>
        <v>0.00003472222222</v>
      </c>
      <c r="E833" s="8">
        <f>'Sem RTOS RX'!Y2027</f>
        <v>0.0001851851852</v>
      </c>
      <c r="F833" s="8">
        <f>'Com RTOS RX'!Y2751</f>
        <v>0.00005787037037</v>
      </c>
      <c r="G833" s="10">
        <f t="shared" si="4"/>
        <v>0.0001273148148</v>
      </c>
      <c r="H833" s="1">
        <f t="shared" ref="H833:I833" si="1667">SUM(HOUR(A833)*3600,MINUTE(A833)*60,SECOND(A833))</f>
        <v>8</v>
      </c>
      <c r="I833" s="1">
        <f t="shared" si="1667"/>
        <v>5</v>
      </c>
      <c r="J833" s="1">
        <f t="shared" si="6"/>
        <v>3</v>
      </c>
      <c r="K833" s="1">
        <f t="shared" ref="K833:L833" si="1668">SUM(HOUR(E833)*3600,MINUTE(E833)*60,SECOND(E833))</f>
        <v>16</v>
      </c>
      <c r="L833" s="1">
        <f t="shared" si="1668"/>
        <v>5</v>
      </c>
      <c r="M833" s="1">
        <f t="shared" si="8"/>
        <v>11</v>
      </c>
      <c r="N833" s="1">
        <f>'Sem RTOS TX'!L832/H833</f>
        <v>111</v>
      </c>
      <c r="O833" s="1">
        <f>'Com RTOS TX'!L832/I833</f>
        <v>179.2</v>
      </c>
      <c r="P833" s="1">
        <f>'Sem RTOS RX'!$Z832/K833</f>
        <v>42</v>
      </c>
      <c r="Q833" s="1">
        <f>'Com RTOS RX'!$Z832/L833</f>
        <v>134.4</v>
      </c>
    </row>
    <row r="834" ht="15.75" customHeight="1">
      <c r="A834" s="3">
        <f>'Sem RTOS TX'!K833</f>
        <v>0.00009259259259</v>
      </c>
      <c r="B834" s="3">
        <f>'Com RTOS TX'!K833</f>
        <v>0.00005787037037</v>
      </c>
      <c r="C834" s="10">
        <f t="shared" si="3"/>
        <v>0.00003472222222</v>
      </c>
      <c r="E834" s="8">
        <f>'Sem RTOS RX'!Y2028</f>
        <v>0.00009259259259</v>
      </c>
      <c r="F834" s="8">
        <f>'Com RTOS RX'!Y2752</f>
        <v>0.00005787037037</v>
      </c>
      <c r="G834" s="10">
        <f t="shared" si="4"/>
        <v>0.00003472222222</v>
      </c>
      <c r="H834" s="1">
        <f t="shared" ref="H834:I834" si="1669">SUM(HOUR(A834)*3600,MINUTE(A834)*60,SECOND(A834))</f>
        <v>8</v>
      </c>
      <c r="I834" s="1">
        <f t="shared" si="1669"/>
        <v>5</v>
      </c>
      <c r="J834" s="1">
        <f t="shared" si="6"/>
        <v>3</v>
      </c>
      <c r="K834" s="1">
        <f t="shared" ref="K834:L834" si="1670">SUM(HOUR(E834)*3600,MINUTE(E834)*60,SECOND(E834))</f>
        <v>8</v>
      </c>
      <c r="L834" s="1">
        <f t="shared" si="1670"/>
        <v>5</v>
      </c>
      <c r="M834" s="1">
        <f t="shared" si="8"/>
        <v>3</v>
      </c>
      <c r="N834" s="1">
        <f>'Sem RTOS TX'!L833/H834</f>
        <v>111</v>
      </c>
      <c r="O834" s="1">
        <f>'Com RTOS TX'!L833/I834</f>
        <v>179.2</v>
      </c>
      <c r="P834" s="1">
        <f>'Sem RTOS RX'!$Z833/K834</f>
        <v>84</v>
      </c>
      <c r="Q834" s="1">
        <f>'Com RTOS RX'!$Z833/L834</f>
        <v>134.4</v>
      </c>
    </row>
    <row r="835" ht="15.75" customHeight="1">
      <c r="A835" s="3">
        <f>'Sem RTOS TX'!K834</f>
        <v>0.00009259259259</v>
      </c>
      <c r="B835" s="3">
        <f>'Com RTOS TX'!K834</f>
        <v>0.00005787037037</v>
      </c>
      <c r="C835" s="10">
        <f t="shared" si="3"/>
        <v>0.00003472222222</v>
      </c>
      <c r="E835" s="8">
        <f>'Sem RTOS RX'!Y2029</f>
        <v>0.0001041666667</v>
      </c>
      <c r="F835" s="8">
        <f>'Com RTOS RX'!Y2753</f>
        <v>0.00005787037037</v>
      </c>
      <c r="G835" s="10">
        <f t="shared" si="4"/>
        <v>0.0000462962963</v>
      </c>
      <c r="H835" s="1">
        <f t="shared" ref="H835:I835" si="1671">SUM(HOUR(A835)*3600,MINUTE(A835)*60,SECOND(A835))</f>
        <v>8</v>
      </c>
      <c r="I835" s="1">
        <f t="shared" si="1671"/>
        <v>5</v>
      </c>
      <c r="J835" s="1">
        <f t="shared" si="6"/>
        <v>3</v>
      </c>
      <c r="K835" s="1">
        <f t="shared" ref="K835:L835" si="1672">SUM(HOUR(E835)*3600,MINUTE(E835)*60,SECOND(E835))</f>
        <v>9</v>
      </c>
      <c r="L835" s="1">
        <f t="shared" si="1672"/>
        <v>5</v>
      </c>
      <c r="M835" s="1">
        <f t="shared" si="8"/>
        <v>4</v>
      </c>
      <c r="N835" s="1">
        <f>'Sem RTOS TX'!L834/H835</f>
        <v>111</v>
      </c>
      <c r="O835" s="1">
        <f>'Com RTOS TX'!L834/I835</f>
        <v>179.2</v>
      </c>
      <c r="P835" s="1">
        <f>'Sem RTOS RX'!$Z834/K835</f>
        <v>74.66666667</v>
      </c>
      <c r="Q835" s="1">
        <f>'Com RTOS RX'!$Z834/L835</f>
        <v>134.4</v>
      </c>
    </row>
    <row r="836" ht="15.75" customHeight="1">
      <c r="A836" s="3">
        <f>'Sem RTOS TX'!K835</f>
        <v>0.00009259259259</v>
      </c>
      <c r="B836" s="3">
        <f>'Com RTOS TX'!K835</f>
        <v>0.00005787037037</v>
      </c>
      <c r="C836" s="10">
        <f t="shared" si="3"/>
        <v>0.00003472222222</v>
      </c>
      <c r="E836" s="8">
        <f>'Sem RTOS RX'!Y2030</f>
        <v>0.00009259259259</v>
      </c>
      <c r="F836" s="8">
        <f>'Com RTOS RX'!Y2754</f>
        <v>0.00005787037037</v>
      </c>
      <c r="G836" s="10">
        <f t="shared" si="4"/>
        <v>0.00003472222222</v>
      </c>
      <c r="H836" s="1">
        <f t="shared" ref="H836:I836" si="1673">SUM(HOUR(A836)*3600,MINUTE(A836)*60,SECOND(A836))</f>
        <v>8</v>
      </c>
      <c r="I836" s="1">
        <f t="shared" si="1673"/>
        <v>5</v>
      </c>
      <c r="J836" s="1">
        <f t="shared" si="6"/>
        <v>3</v>
      </c>
      <c r="K836" s="1">
        <f t="shared" ref="K836:L836" si="1674">SUM(HOUR(E836)*3600,MINUTE(E836)*60,SECOND(E836))</f>
        <v>8</v>
      </c>
      <c r="L836" s="1">
        <f t="shared" si="1674"/>
        <v>5</v>
      </c>
      <c r="M836" s="1">
        <f t="shared" si="8"/>
        <v>3</v>
      </c>
      <c r="N836" s="1">
        <f>'Sem RTOS TX'!L835/H836</f>
        <v>111</v>
      </c>
      <c r="O836" s="1">
        <f>'Com RTOS TX'!L835/I836</f>
        <v>179.2</v>
      </c>
      <c r="P836" s="1">
        <f>'Sem RTOS RX'!$Z835/K836</f>
        <v>84</v>
      </c>
      <c r="Q836" s="1">
        <f>'Com RTOS RX'!$Z835/L836</f>
        <v>134.4</v>
      </c>
    </row>
    <row r="837" ht="15.75" customHeight="1">
      <c r="A837" s="3">
        <f>'Sem RTOS TX'!K836</f>
        <v>0.00009259259259</v>
      </c>
      <c r="B837" s="3">
        <f>'Com RTOS TX'!K836</f>
        <v>0.00005787037037</v>
      </c>
      <c r="C837" s="10">
        <f t="shared" si="3"/>
        <v>0.00003472222222</v>
      </c>
      <c r="E837" s="8">
        <f>'Sem RTOS RX'!Y2031</f>
        <v>0.00009259259259</v>
      </c>
      <c r="F837" s="8">
        <f>'Com RTOS RX'!Y2755</f>
        <v>0.00005787037037</v>
      </c>
      <c r="G837" s="10">
        <f t="shared" si="4"/>
        <v>0.00003472222222</v>
      </c>
      <c r="H837" s="1">
        <f t="shared" ref="H837:I837" si="1675">SUM(HOUR(A837)*3600,MINUTE(A837)*60,SECOND(A837))</f>
        <v>8</v>
      </c>
      <c r="I837" s="1">
        <f t="shared" si="1675"/>
        <v>5</v>
      </c>
      <c r="J837" s="1">
        <f t="shared" si="6"/>
        <v>3</v>
      </c>
      <c r="K837" s="1">
        <f t="shared" ref="K837:L837" si="1676">SUM(HOUR(E837)*3600,MINUTE(E837)*60,SECOND(E837))</f>
        <v>8</v>
      </c>
      <c r="L837" s="1">
        <f t="shared" si="1676"/>
        <v>5</v>
      </c>
      <c r="M837" s="1">
        <f t="shared" si="8"/>
        <v>3</v>
      </c>
      <c r="N837" s="1">
        <f>'Sem RTOS TX'!L836/H837</f>
        <v>111</v>
      </c>
      <c r="O837" s="1">
        <f>'Com RTOS TX'!L836/I837</f>
        <v>179.2</v>
      </c>
      <c r="P837" s="1">
        <f>'Sem RTOS RX'!$Z836/K837</f>
        <v>84</v>
      </c>
      <c r="Q837" s="1">
        <f>'Com RTOS RX'!$Z836/L837</f>
        <v>134.4</v>
      </c>
    </row>
    <row r="838" ht="15.75" customHeight="1">
      <c r="A838" s="3">
        <f>'Sem RTOS TX'!K837</f>
        <v>0.0001041666667</v>
      </c>
      <c r="B838" s="3">
        <f>'Com RTOS TX'!K837</f>
        <v>0.00005787037037</v>
      </c>
      <c r="C838" s="10">
        <f t="shared" si="3"/>
        <v>0.0000462962963</v>
      </c>
      <c r="E838" s="8">
        <f>'Sem RTOS RX'!Y2032</f>
        <v>0.00009259259259</v>
      </c>
      <c r="F838" s="8">
        <f>'Com RTOS RX'!Y2756</f>
        <v>0.0001273148148</v>
      </c>
      <c r="G838" s="10">
        <f t="shared" si="4"/>
        <v>0.00003472222222</v>
      </c>
      <c r="H838" s="1">
        <f t="shared" ref="H838:I838" si="1677">SUM(HOUR(A838)*3600,MINUTE(A838)*60,SECOND(A838))</f>
        <v>9</v>
      </c>
      <c r="I838" s="1">
        <f t="shared" si="1677"/>
        <v>5</v>
      </c>
      <c r="J838" s="1">
        <f t="shared" si="6"/>
        <v>4</v>
      </c>
      <c r="K838" s="1">
        <f t="shared" ref="K838:L838" si="1678">SUM(HOUR(E838)*3600,MINUTE(E838)*60,SECOND(E838))</f>
        <v>8</v>
      </c>
      <c r="L838" s="1">
        <f t="shared" si="1678"/>
        <v>11</v>
      </c>
      <c r="M838" s="1">
        <f t="shared" si="8"/>
        <v>3</v>
      </c>
      <c r="N838" s="1">
        <f>'Sem RTOS TX'!L837/H838</f>
        <v>98.66666667</v>
      </c>
      <c r="O838" s="1">
        <f>'Com RTOS TX'!L837/I838</f>
        <v>179.2</v>
      </c>
      <c r="P838" s="1">
        <f>'Sem RTOS RX'!$Z837/K838</f>
        <v>84</v>
      </c>
      <c r="Q838" s="1">
        <f>'Com RTOS RX'!$Z837/L838</f>
        <v>61.09090909</v>
      </c>
    </row>
    <row r="839" ht="15.75" customHeight="1">
      <c r="A839" s="3">
        <f>'Sem RTOS TX'!K838</f>
        <v>0.00009259259259</v>
      </c>
      <c r="B839" s="3">
        <f>'Com RTOS TX'!K838</f>
        <v>0.00005787037037</v>
      </c>
      <c r="C839" s="10">
        <f t="shared" si="3"/>
        <v>0.00003472222222</v>
      </c>
      <c r="E839" s="8">
        <f>'Sem RTOS RX'!Y2033</f>
        <v>0.0001851851852</v>
      </c>
      <c r="F839" s="8">
        <f>'Com RTOS RX'!Y2757</f>
        <v>0.00005787037037</v>
      </c>
      <c r="G839" s="10">
        <f t="shared" si="4"/>
        <v>0.0001273148148</v>
      </c>
      <c r="H839" s="1">
        <f t="shared" ref="H839:I839" si="1679">SUM(HOUR(A839)*3600,MINUTE(A839)*60,SECOND(A839))</f>
        <v>8</v>
      </c>
      <c r="I839" s="1">
        <f t="shared" si="1679"/>
        <v>5</v>
      </c>
      <c r="J839" s="1">
        <f t="shared" si="6"/>
        <v>3</v>
      </c>
      <c r="K839" s="1">
        <f t="shared" ref="K839:L839" si="1680">SUM(HOUR(E839)*3600,MINUTE(E839)*60,SECOND(E839))</f>
        <v>16</v>
      </c>
      <c r="L839" s="1">
        <f t="shared" si="1680"/>
        <v>5</v>
      </c>
      <c r="M839" s="1">
        <f t="shared" si="8"/>
        <v>11</v>
      </c>
      <c r="N839" s="1">
        <f>'Sem RTOS TX'!L838/H839</f>
        <v>111</v>
      </c>
      <c r="O839" s="1">
        <f>'Com RTOS TX'!L838/I839</f>
        <v>179.2</v>
      </c>
      <c r="P839" s="1">
        <f>'Sem RTOS RX'!$Z838/K839</f>
        <v>42</v>
      </c>
      <c r="Q839" s="1">
        <f>'Com RTOS RX'!$Z838/L839</f>
        <v>134.4</v>
      </c>
    </row>
    <row r="840" ht="15.75" customHeight="1">
      <c r="A840" s="3">
        <f>'Sem RTOS TX'!K839</f>
        <v>0.0001041666667</v>
      </c>
      <c r="B840" s="3">
        <f>'Com RTOS TX'!K839</f>
        <v>0.00005787037037</v>
      </c>
      <c r="C840" s="10">
        <f t="shared" si="3"/>
        <v>0.0000462962963</v>
      </c>
      <c r="E840" s="8">
        <f>'Sem RTOS RX'!Y2034</f>
        <v>0.00009259259259</v>
      </c>
      <c r="F840" s="8">
        <f>'Com RTOS RX'!Y2758</f>
        <v>0.00005787037037</v>
      </c>
      <c r="G840" s="10">
        <f t="shared" si="4"/>
        <v>0.00003472222222</v>
      </c>
      <c r="H840" s="1">
        <f t="shared" ref="H840:I840" si="1681">SUM(HOUR(A840)*3600,MINUTE(A840)*60,SECOND(A840))</f>
        <v>9</v>
      </c>
      <c r="I840" s="1">
        <f t="shared" si="1681"/>
        <v>5</v>
      </c>
      <c r="J840" s="1">
        <f t="shared" si="6"/>
        <v>4</v>
      </c>
      <c r="K840" s="1">
        <f t="shared" ref="K840:L840" si="1682">SUM(HOUR(E840)*3600,MINUTE(E840)*60,SECOND(E840))</f>
        <v>8</v>
      </c>
      <c r="L840" s="1">
        <f t="shared" si="1682"/>
        <v>5</v>
      </c>
      <c r="M840" s="1">
        <f t="shared" si="8"/>
        <v>3</v>
      </c>
      <c r="N840" s="1">
        <f>'Sem RTOS TX'!L839/H840</f>
        <v>98.66666667</v>
      </c>
      <c r="O840" s="1">
        <f>'Com RTOS TX'!L839/I840</f>
        <v>179.2</v>
      </c>
      <c r="P840" s="1">
        <f>'Sem RTOS RX'!$Z839/K840</f>
        <v>84</v>
      </c>
      <c r="Q840" s="1">
        <f>'Com RTOS RX'!$Z839/L840</f>
        <v>134.4</v>
      </c>
    </row>
    <row r="841" ht="15.75" customHeight="1">
      <c r="A841" s="3">
        <f>'Sem RTOS TX'!K840</f>
        <v>0.00009259259259</v>
      </c>
      <c r="B841" s="3">
        <f>'Com RTOS TX'!K840</f>
        <v>0.00005787037037</v>
      </c>
      <c r="C841" s="10">
        <f t="shared" si="3"/>
        <v>0.00003472222222</v>
      </c>
      <c r="E841" s="8">
        <f>'Sem RTOS RX'!Y2035</f>
        <v>0.00009259259259</v>
      </c>
      <c r="F841" s="8">
        <f>'Com RTOS RX'!Y2759</f>
        <v>0.0000462962963</v>
      </c>
      <c r="G841" s="10">
        <f t="shared" si="4"/>
        <v>0.0000462962963</v>
      </c>
      <c r="H841" s="1">
        <f t="shared" ref="H841:I841" si="1683">SUM(HOUR(A841)*3600,MINUTE(A841)*60,SECOND(A841))</f>
        <v>8</v>
      </c>
      <c r="I841" s="1">
        <f t="shared" si="1683"/>
        <v>5</v>
      </c>
      <c r="J841" s="1">
        <f t="shared" si="6"/>
        <v>3</v>
      </c>
      <c r="K841" s="1">
        <f t="shared" ref="K841:L841" si="1684">SUM(HOUR(E841)*3600,MINUTE(E841)*60,SECOND(E841))</f>
        <v>8</v>
      </c>
      <c r="L841" s="1">
        <f t="shared" si="1684"/>
        <v>4</v>
      </c>
      <c r="M841" s="1">
        <f t="shared" si="8"/>
        <v>4</v>
      </c>
      <c r="N841" s="1">
        <f>'Sem RTOS TX'!L840/H841</f>
        <v>111</v>
      </c>
      <c r="O841" s="1">
        <f>'Com RTOS TX'!L840/I841</f>
        <v>179.2</v>
      </c>
      <c r="P841" s="1">
        <f>'Sem RTOS RX'!$Z840/K841</f>
        <v>84</v>
      </c>
      <c r="Q841" s="1">
        <f>'Com RTOS RX'!$Z840/L841</f>
        <v>168</v>
      </c>
    </row>
    <row r="842" ht="15.75" customHeight="1">
      <c r="A842" s="3">
        <f>'Sem RTOS TX'!K841</f>
        <v>0.00009259259259</v>
      </c>
      <c r="B842" s="3">
        <f>'Com RTOS TX'!K841</f>
        <v>0.00005787037037</v>
      </c>
      <c r="C842" s="10">
        <f t="shared" si="3"/>
        <v>0.00003472222222</v>
      </c>
      <c r="E842" s="8">
        <f>'Sem RTOS RX'!Y2036</f>
        <v>0.00009259259259</v>
      </c>
      <c r="F842" s="8">
        <f>'Com RTOS RX'!Y2760</f>
        <v>0.00005787037037</v>
      </c>
      <c r="G842" s="10">
        <f t="shared" si="4"/>
        <v>0.00003472222222</v>
      </c>
      <c r="H842" s="1">
        <f t="shared" ref="H842:I842" si="1685">SUM(HOUR(A842)*3600,MINUTE(A842)*60,SECOND(A842))</f>
        <v>8</v>
      </c>
      <c r="I842" s="1">
        <f t="shared" si="1685"/>
        <v>5</v>
      </c>
      <c r="J842" s="1">
        <f t="shared" si="6"/>
        <v>3</v>
      </c>
      <c r="K842" s="1">
        <f t="shared" ref="K842:L842" si="1686">SUM(HOUR(E842)*3600,MINUTE(E842)*60,SECOND(E842))</f>
        <v>8</v>
      </c>
      <c r="L842" s="1">
        <f t="shared" si="1686"/>
        <v>5</v>
      </c>
      <c r="M842" s="1">
        <f t="shared" si="8"/>
        <v>3</v>
      </c>
      <c r="N842" s="1">
        <f>'Sem RTOS TX'!L841/H842</f>
        <v>111</v>
      </c>
      <c r="O842" s="1">
        <f>'Com RTOS TX'!L841/I842</f>
        <v>179.2</v>
      </c>
      <c r="P842" s="1">
        <f>'Sem RTOS RX'!$Z841/K842</f>
        <v>84</v>
      </c>
      <c r="Q842" s="1">
        <f>'Com RTOS RX'!$Z841/L842</f>
        <v>134.4</v>
      </c>
    </row>
    <row r="843" ht="15.75" customHeight="1">
      <c r="A843" s="3">
        <f>'Sem RTOS TX'!K842</f>
        <v>0.00009259259259</v>
      </c>
      <c r="B843" s="3">
        <f>'Com RTOS TX'!K842</f>
        <v>0.00005787037037</v>
      </c>
      <c r="C843" s="10">
        <f t="shared" si="3"/>
        <v>0.00003472222222</v>
      </c>
      <c r="E843" s="8">
        <f>'Sem RTOS RX'!Y2037</f>
        <v>0.0001851851852</v>
      </c>
      <c r="F843" s="8">
        <f>'Com RTOS RX'!Y2761</f>
        <v>0.00006944444444</v>
      </c>
      <c r="G843" s="10">
        <f t="shared" si="4"/>
        <v>0.0001157407407</v>
      </c>
      <c r="H843" s="1">
        <f t="shared" ref="H843:I843" si="1687">SUM(HOUR(A843)*3600,MINUTE(A843)*60,SECOND(A843))</f>
        <v>8</v>
      </c>
      <c r="I843" s="1">
        <f t="shared" si="1687"/>
        <v>5</v>
      </c>
      <c r="J843" s="1">
        <f t="shared" si="6"/>
        <v>3</v>
      </c>
      <c r="K843" s="1">
        <f t="shared" ref="K843:L843" si="1688">SUM(HOUR(E843)*3600,MINUTE(E843)*60,SECOND(E843))</f>
        <v>16</v>
      </c>
      <c r="L843" s="1">
        <f t="shared" si="1688"/>
        <v>6</v>
      </c>
      <c r="M843" s="1">
        <f t="shared" si="8"/>
        <v>10</v>
      </c>
      <c r="N843" s="1">
        <f>'Sem RTOS TX'!L842/H843</f>
        <v>111</v>
      </c>
      <c r="O843" s="1">
        <f>'Com RTOS TX'!L842/I843</f>
        <v>179.2</v>
      </c>
      <c r="P843" s="1">
        <f>'Sem RTOS RX'!$Z842/K843</f>
        <v>42</v>
      </c>
      <c r="Q843" s="1">
        <f>'Com RTOS RX'!$Z842/L843</f>
        <v>112</v>
      </c>
    </row>
    <row r="844" ht="15.75" customHeight="1">
      <c r="A844" s="3">
        <f>'Sem RTOS TX'!K843</f>
        <v>0.00009259259259</v>
      </c>
      <c r="B844" s="3">
        <f>'Com RTOS TX'!K843</f>
        <v>0.00005787037037</v>
      </c>
      <c r="C844" s="10">
        <f t="shared" si="3"/>
        <v>0.00003472222222</v>
      </c>
      <c r="E844" s="8">
        <f>'Sem RTOS RX'!Y2038</f>
        <v>0.00009259259259</v>
      </c>
      <c r="F844" s="8">
        <f>'Com RTOS RX'!Y2762</f>
        <v>0.00005787037037</v>
      </c>
      <c r="G844" s="10">
        <f t="shared" si="4"/>
        <v>0.00003472222222</v>
      </c>
      <c r="H844" s="1">
        <f t="shared" ref="H844:I844" si="1689">SUM(HOUR(A844)*3600,MINUTE(A844)*60,SECOND(A844))</f>
        <v>8</v>
      </c>
      <c r="I844" s="1">
        <f t="shared" si="1689"/>
        <v>5</v>
      </c>
      <c r="J844" s="1">
        <f t="shared" si="6"/>
        <v>3</v>
      </c>
      <c r="K844" s="1">
        <f t="shared" ref="K844:L844" si="1690">SUM(HOUR(E844)*3600,MINUTE(E844)*60,SECOND(E844))</f>
        <v>8</v>
      </c>
      <c r="L844" s="1">
        <f t="shared" si="1690"/>
        <v>5</v>
      </c>
      <c r="M844" s="1">
        <f t="shared" si="8"/>
        <v>3</v>
      </c>
      <c r="N844" s="1">
        <f>'Sem RTOS TX'!L843/H844</f>
        <v>111</v>
      </c>
      <c r="O844" s="1">
        <f>'Com RTOS TX'!L843/I844</f>
        <v>179.2</v>
      </c>
      <c r="P844" s="1">
        <f>'Sem RTOS RX'!$Z843/K844</f>
        <v>84</v>
      </c>
      <c r="Q844" s="1">
        <f>'Com RTOS RX'!$Z843/L844</f>
        <v>134.4</v>
      </c>
    </row>
    <row r="845" ht="15.75" customHeight="1">
      <c r="A845" s="3">
        <f>'Sem RTOS TX'!K844</f>
        <v>0.00009259259259</v>
      </c>
      <c r="B845" s="3">
        <f>'Com RTOS TX'!K844</f>
        <v>0.00005787037037</v>
      </c>
      <c r="C845" s="10">
        <f t="shared" si="3"/>
        <v>0.00003472222222</v>
      </c>
      <c r="E845" s="8">
        <f>'Sem RTOS RX'!Y2039</f>
        <v>0.00009259259259</v>
      </c>
      <c r="F845" s="8">
        <f>'Com RTOS RX'!Y2763</f>
        <v>0.0001157407407</v>
      </c>
      <c r="G845" s="10">
        <f t="shared" si="4"/>
        <v>0.00002314814815</v>
      </c>
      <c r="H845" s="1">
        <f t="shared" ref="H845:I845" si="1691">SUM(HOUR(A845)*3600,MINUTE(A845)*60,SECOND(A845))</f>
        <v>8</v>
      </c>
      <c r="I845" s="1">
        <f t="shared" si="1691"/>
        <v>5</v>
      </c>
      <c r="J845" s="1">
        <f t="shared" si="6"/>
        <v>3</v>
      </c>
      <c r="K845" s="1">
        <f t="shared" ref="K845:L845" si="1692">SUM(HOUR(E845)*3600,MINUTE(E845)*60,SECOND(E845))</f>
        <v>8</v>
      </c>
      <c r="L845" s="1">
        <f t="shared" si="1692"/>
        <v>10</v>
      </c>
      <c r="M845" s="1">
        <f t="shared" si="8"/>
        <v>2</v>
      </c>
      <c r="N845" s="1">
        <f>'Sem RTOS TX'!L844/H845</f>
        <v>111</v>
      </c>
      <c r="O845" s="1">
        <f>'Com RTOS TX'!L844/I845</f>
        <v>179.2</v>
      </c>
      <c r="P845" s="1">
        <f>'Sem RTOS RX'!$Z844/K845</f>
        <v>84</v>
      </c>
      <c r="Q845" s="1">
        <f>'Com RTOS RX'!$Z844/L845</f>
        <v>67.2</v>
      </c>
    </row>
    <row r="846" ht="15.75" customHeight="1">
      <c r="A846" s="3">
        <f>'Sem RTOS TX'!K845</f>
        <v>0.00008101851852</v>
      </c>
      <c r="B846" s="3">
        <f>'Com RTOS TX'!K845</f>
        <v>0.00005787037037</v>
      </c>
      <c r="C846" s="10">
        <f t="shared" si="3"/>
        <v>0.00002314814815</v>
      </c>
      <c r="E846" s="8">
        <f>'Sem RTOS RX'!Y2040</f>
        <v>0.00009259259259</v>
      </c>
      <c r="F846" s="8">
        <f>'Com RTOS RX'!Y2764</f>
        <v>0.00005787037037</v>
      </c>
      <c r="G846" s="10">
        <f t="shared" si="4"/>
        <v>0.00003472222222</v>
      </c>
      <c r="H846" s="1">
        <f t="shared" ref="H846:I846" si="1693">SUM(HOUR(A846)*3600,MINUTE(A846)*60,SECOND(A846))</f>
        <v>7</v>
      </c>
      <c r="I846" s="1">
        <f t="shared" si="1693"/>
        <v>5</v>
      </c>
      <c r="J846" s="1">
        <f t="shared" si="6"/>
        <v>2</v>
      </c>
      <c r="K846" s="1">
        <f t="shared" ref="K846:L846" si="1694">SUM(HOUR(E846)*3600,MINUTE(E846)*60,SECOND(E846))</f>
        <v>8</v>
      </c>
      <c r="L846" s="1">
        <f t="shared" si="1694"/>
        <v>5</v>
      </c>
      <c r="M846" s="1">
        <f t="shared" si="8"/>
        <v>3</v>
      </c>
      <c r="N846" s="1">
        <f>'Sem RTOS TX'!L845/H846</f>
        <v>126.8571429</v>
      </c>
      <c r="O846" s="1">
        <f>'Com RTOS TX'!L845/I846</f>
        <v>179.2</v>
      </c>
      <c r="P846" s="1">
        <f>'Sem RTOS RX'!$Z845/K846</f>
        <v>84</v>
      </c>
      <c r="Q846" s="1">
        <f>'Com RTOS RX'!$Z845/L846</f>
        <v>134.4</v>
      </c>
    </row>
    <row r="847" ht="15.75" customHeight="1">
      <c r="A847" s="3">
        <f>'Sem RTOS TX'!K846</f>
        <v>0.00009259259259</v>
      </c>
      <c r="B847" s="3">
        <f>'Com RTOS TX'!K846</f>
        <v>0.00005787037037</v>
      </c>
      <c r="C847" s="10">
        <f t="shared" si="3"/>
        <v>0.00003472222222</v>
      </c>
      <c r="E847" s="8">
        <f>'Sem RTOS RX'!Y2041</f>
        <v>0.0001967592593</v>
      </c>
      <c r="F847" s="8">
        <f>'Com RTOS RX'!Y2765</f>
        <v>0.00005787037037</v>
      </c>
      <c r="G847" s="10">
        <f t="shared" si="4"/>
        <v>0.0001388888889</v>
      </c>
      <c r="H847" s="1">
        <f t="shared" ref="H847:I847" si="1695">SUM(HOUR(A847)*3600,MINUTE(A847)*60,SECOND(A847))</f>
        <v>8</v>
      </c>
      <c r="I847" s="1">
        <f t="shared" si="1695"/>
        <v>5</v>
      </c>
      <c r="J847" s="1">
        <f t="shared" si="6"/>
        <v>3</v>
      </c>
      <c r="K847" s="1">
        <f t="shared" ref="K847:L847" si="1696">SUM(HOUR(E847)*3600,MINUTE(E847)*60,SECOND(E847))</f>
        <v>17</v>
      </c>
      <c r="L847" s="1">
        <f t="shared" si="1696"/>
        <v>5</v>
      </c>
      <c r="M847" s="1">
        <f t="shared" si="8"/>
        <v>12</v>
      </c>
      <c r="N847" s="1">
        <f>'Sem RTOS TX'!L846/H847</f>
        <v>111</v>
      </c>
      <c r="O847" s="1">
        <f>'Com RTOS TX'!L846/I847</f>
        <v>179.2</v>
      </c>
      <c r="P847" s="1">
        <f>'Sem RTOS RX'!$Z846/K847</f>
        <v>39.52941176</v>
      </c>
      <c r="Q847" s="1">
        <f>'Com RTOS RX'!$Z846/L847</f>
        <v>134.4</v>
      </c>
    </row>
    <row r="848" ht="15.75" customHeight="1">
      <c r="A848" s="3">
        <f>'Sem RTOS TX'!K847</f>
        <v>0.00009259259259</v>
      </c>
      <c r="B848" s="3">
        <f>'Com RTOS TX'!K847</f>
        <v>0.00005787037037</v>
      </c>
      <c r="C848" s="10">
        <f t="shared" si="3"/>
        <v>0.00003472222222</v>
      </c>
      <c r="E848" s="8">
        <f>'Sem RTOS RX'!Y2042</f>
        <v>0.00009259259259</v>
      </c>
      <c r="F848" s="8">
        <f>'Com RTOS RX'!Y2766</f>
        <v>0.00005787037037</v>
      </c>
      <c r="G848" s="10">
        <f t="shared" si="4"/>
        <v>0.00003472222222</v>
      </c>
      <c r="H848" s="1">
        <f t="shared" ref="H848:I848" si="1697">SUM(HOUR(A848)*3600,MINUTE(A848)*60,SECOND(A848))</f>
        <v>8</v>
      </c>
      <c r="I848" s="1">
        <f t="shared" si="1697"/>
        <v>5</v>
      </c>
      <c r="J848" s="1">
        <f t="shared" si="6"/>
        <v>3</v>
      </c>
      <c r="K848" s="1">
        <f t="shared" ref="K848:L848" si="1698">SUM(HOUR(E848)*3600,MINUTE(E848)*60,SECOND(E848))</f>
        <v>8</v>
      </c>
      <c r="L848" s="1">
        <f t="shared" si="1698"/>
        <v>5</v>
      </c>
      <c r="M848" s="1">
        <f t="shared" si="8"/>
        <v>3</v>
      </c>
      <c r="N848" s="1">
        <f>'Sem RTOS TX'!L847/H848</f>
        <v>111</v>
      </c>
      <c r="O848" s="1">
        <f>'Com RTOS TX'!L847/I848</f>
        <v>179.2</v>
      </c>
      <c r="P848" s="1">
        <f>'Sem RTOS RX'!$Z847/K848</f>
        <v>84</v>
      </c>
      <c r="Q848" s="1">
        <f>'Com RTOS RX'!$Z847/L848</f>
        <v>134.4</v>
      </c>
    </row>
    <row r="849" ht="15.75" customHeight="1">
      <c r="A849" s="3">
        <f>'Sem RTOS TX'!K848</f>
        <v>0.00009259259259</v>
      </c>
      <c r="B849" s="3">
        <f>'Com RTOS TX'!K848</f>
        <v>0.00005787037037</v>
      </c>
      <c r="C849" s="10">
        <f t="shared" si="3"/>
        <v>0.00003472222222</v>
      </c>
      <c r="E849" s="8">
        <f>'Sem RTOS RX'!Y2043</f>
        <v>0.00009259259259</v>
      </c>
      <c r="F849" s="8">
        <f>'Com RTOS RX'!Y2767</f>
        <v>0.00005787037037</v>
      </c>
      <c r="G849" s="10">
        <f t="shared" si="4"/>
        <v>0.00003472222222</v>
      </c>
      <c r="H849" s="1">
        <f t="shared" ref="H849:I849" si="1699">SUM(HOUR(A849)*3600,MINUTE(A849)*60,SECOND(A849))</f>
        <v>8</v>
      </c>
      <c r="I849" s="1">
        <f t="shared" si="1699"/>
        <v>5</v>
      </c>
      <c r="J849" s="1">
        <f t="shared" si="6"/>
        <v>3</v>
      </c>
      <c r="K849" s="1">
        <f t="shared" ref="K849:L849" si="1700">SUM(HOUR(E849)*3600,MINUTE(E849)*60,SECOND(E849))</f>
        <v>8</v>
      </c>
      <c r="L849" s="1">
        <f t="shared" si="1700"/>
        <v>5</v>
      </c>
      <c r="M849" s="1">
        <f t="shared" si="8"/>
        <v>3</v>
      </c>
      <c r="N849" s="1">
        <f>'Sem RTOS TX'!L848/H849</f>
        <v>111</v>
      </c>
      <c r="O849" s="1">
        <f>'Com RTOS TX'!L848/I849</f>
        <v>179.2</v>
      </c>
      <c r="P849" s="1">
        <f>'Sem RTOS RX'!$Z848/K849</f>
        <v>84</v>
      </c>
      <c r="Q849" s="1">
        <f>'Com RTOS RX'!$Z848/L849</f>
        <v>134.4</v>
      </c>
    </row>
    <row r="850" ht="15.75" customHeight="1">
      <c r="A850" s="3">
        <f>'Sem RTOS TX'!K849</f>
        <v>0.00009259259259</v>
      </c>
      <c r="B850" s="3">
        <f>'Com RTOS TX'!K849</f>
        <v>0.00005787037037</v>
      </c>
      <c r="C850" s="10">
        <f t="shared" si="3"/>
        <v>0.00003472222222</v>
      </c>
      <c r="E850" s="8">
        <f>'Sem RTOS RX'!Y2044</f>
        <v>0.00009259259259</v>
      </c>
      <c r="F850" s="8">
        <f>'Com RTOS RX'!Y2768</f>
        <v>0.00005787037037</v>
      </c>
      <c r="G850" s="10">
        <f t="shared" si="4"/>
        <v>0.00003472222222</v>
      </c>
      <c r="H850" s="1">
        <f t="shared" ref="H850:I850" si="1701">SUM(HOUR(A850)*3600,MINUTE(A850)*60,SECOND(A850))</f>
        <v>8</v>
      </c>
      <c r="I850" s="1">
        <f t="shared" si="1701"/>
        <v>5</v>
      </c>
      <c r="J850" s="1">
        <f t="shared" si="6"/>
        <v>3</v>
      </c>
      <c r="K850" s="1">
        <f t="shared" ref="K850:L850" si="1702">SUM(HOUR(E850)*3600,MINUTE(E850)*60,SECOND(E850))</f>
        <v>8</v>
      </c>
      <c r="L850" s="1">
        <f t="shared" si="1702"/>
        <v>5</v>
      </c>
      <c r="M850" s="1">
        <f t="shared" si="8"/>
        <v>3</v>
      </c>
      <c r="N850" s="1">
        <f>'Sem RTOS TX'!L849/H850</f>
        <v>111</v>
      </c>
      <c r="O850" s="1">
        <f>'Com RTOS TX'!L849/I850</f>
        <v>179.2</v>
      </c>
      <c r="P850" s="1">
        <f>'Sem RTOS RX'!$Z849/K850</f>
        <v>84</v>
      </c>
      <c r="Q850" s="1">
        <f>'Com RTOS RX'!$Z849/L850</f>
        <v>134.4</v>
      </c>
    </row>
    <row r="851" ht="15.75" customHeight="1">
      <c r="A851" s="3">
        <f>'Sem RTOS TX'!K850</f>
        <v>0.00009259259259</v>
      </c>
      <c r="B851" s="3">
        <f>'Com RTOS TX'!K850</f>
        <v>0.00005787037037</v>
      </c>
      <c r="C851" s="10">
        <f t="shared" si="3"/>
        <v>0.00003472222222</v>
      </c>
      <c r="E851" s="8">
        <f>'Sem RTOS RX'!Y2045</f>
        <v>0.0001851851852</v>
      </c>
      <c r="F851" s="8">
        <f>'Com RTOS RX'!Y2769</f>
        <v>0.00005787037037</v>
      </c>
      <c r="G851" s="10">
        <f t="shared" si="4"/>
        <v>0.0001273148148</v>
      </c>
      <c r="H851" s="1">
        <f t="shared" ref="H851:I851" si="1703">SUM(HOUR(A851)*3600,MINUTE(A851)*60,SECOND(A851))</f>
        <v>8</v>
      </c>
      <c r="I851" s="1">
        <f t="shared" si="1703"/>
        <v>5</v>
      </c>
      <c r="J851" s="1">
        <f t="shared" si="6"/>
        <v>3</v>
      </c>
      <c r="K851" s="1">
        <f t="shared" ref="K851:L851" si="1704">SUM(HOUR(E851)*3600,MINUTE(E851)*60,SECOND(E851))</f>
        <v>16</v>
      </c>
      <c r="L851" s="1">
        <f t="shared" si="1704"/>
        <v>5</v>
      </c>
      <c r="M851" s="1">
        <f t="shared" si="8"/>
        <v>11</v>
      </c>
      <c r="N851" s="1">
        <f>'Sem RTOS TX'!L850/H851</f>
        <v>111</v>
      </c>
      <c r="O851" s="1">
        <f>'Com RTOS TX'!L850/I851</f>
        <v>179.2</v>
      </c>
      <c r="P851" s="1">
        <f>'Sem RTOS RX'!$Z850/K851</f>
        <v>42</v>
      </c>
      <c r="Q851" s="1">
        <f>'Com RTOS RX'!$Z850/L851</f>
        <v>134.4</v>
      </c>
    </row>
    <row r="852" ht="15.75" customHeight="1">
      <c r="A852" s="3">
        <f>'Sem RTOS TX'!K851</f>
        <v>0.00009259259259</v>
      </c>
      <c r="B852" s="3">
        <f>'Com RTOS TX'!K851</f>
        <v>0.00005787037037</v>
      </c>
      <c r="C852" s="10">
        <f t="shared" si="3"/>
        <v>0.00003472222222</v>
      </c>
      <c r="E852" s="8">
        <f>'Sem RTOS RX'!Y2046</f>
        <v>0.00009259259259</v>
      </c>
      <c r="F852" s="8">
        <f>'Com RTOS RX'!Y2770</f>
        <v>0.0001157407407</v>
      </c>
      <c r="G852" s="10">
        <f t="shared" si="4"/>
        <v>0.00002314814815</v>
      </c>
      <c r="H852" s="1">
        <f t="shared" ref="H852:I852" si="1705">SUM(HOUR(A852)*3600,MINUTE(A852)*60,SECOND(A852))</f>
        <v>8</v>
      </c>
      <c r="I852" s="1">
        <f t="shared" si="1705"/>
        <v>5</v>
      </c>
      <c r="J852" s="1">
        <f t="shared" si="6"/>
        <v>3</v>
      </c>
      <c r="K852" s="1">
        <f t="shared" ref="K852:L852" si="1706">SUM(HOUR(E852)*3600,MINUTE(E852)*60,SECOND(E852))</f>
        <v>8</v>
      </c>
      <c r="L852" s="1">
        <f t="shared" si="1706"/>
        <v>10</v>
      </c>
      <c r="M852" s="1">
        <f t="shared" si="8"/>
        <v>2</v>
      </c>
      <c r="N852" s="1">
        <f>'Sem RTOS TX'!L851/H852</f>
        <v>111</v>
      </c>
      <c r="O852" s="1">
        <f>'Com RTOS TX'!L851/I852</f>
        <v>179.2</v>
      </c>
      <c r="P852" s="1">
        <f>'Sem RTOS RX'!$Z851/K852</f>
        <v>84</v>
      </c>
      <c r="Q852" s="1">
        <f>'Com RTOS RX'!$Z851/L852</f>
        <v>67.2</v>
      </c>
    </row>
    <row r="853" ht="15.75" customHeight="1">
      <c r="A853" s="3">
        <f>'Sem RTOS TX'!K852</f>
        <v>0.00009259259259</v>
      </c>
      <c r="B853" s="3">
        <f>'Com RTOS TX'!K852</f>
        <v>0.00006944444444</v>
      </c>
      <c r="C853" s="10">
        <f t="shared" si="3"/>
        <v>0.00002314814815</v>
      </c>
      <c r="E853" s="8">
        <f>'Sem RTOS RX'!Y2047</f>
        <v>0.00009259259259</v>
      </c>
      <c r="F853" s="8">
        <f>'Com RTOS RX'!Y2771</f>
        <v>0.00005787037037</v>
      </c>
      <c r="G853" s="10">
        <f t="shared" si="4"/>
        <v>0.00003472222222</v>
      </c>
      <c r="H853" s="1">
        <f t="shared" ref="H853:I853" si="1707">SUM(HOUR(A853)*3600,MINUTE(A853)*60,SECOND(A853))</f>
        <v>8</v>
      </c>
      <c r="I853" s="1">
        <f t="shared" si="1707"/>
        <v>6</v>
      </c>
      <c r="J853" s="1">
        <f t="shared" si="6"/>
        <v>2</v>
      </c>
      <c r="K853" s="1">
        <f t="shared" ref="K853:L853" si="1708">SUM(HOUR(E853)*3600,MINUTE(E853)*60,SECOND(E853))</f>
        <v>8</v>
      </c>
      <c r="L853" s="1">
        <f t="shared" si="1708"/>
        <v>5</v>
      </c>
      <c r="M853" s="1">
        <f t="shared" si="8"/>
        <v>3</v>
      </c>
      <c r="N853" s="1">
        <f>'Sem RTOS TX'!L852/H853</f>
        <v>111</v>
      </c>
      <c r="O853" s="1">
        <f>'Com RTOS TX'!L852/I853</f>
        <v>149.3333333</v>
      </c>
      <c r="P853" s="1">
        <f>'Sem RTOS RX'!$Z852/K853</f>
        <v>84</v>
      </c>
      <c r="Q853" s="1">
        <f>'Com RTOS RX'!$Z852/L853</f>
        <v>134.4</v>
      </c>
    </row>
    <row r="854" ht="15.75" customHeight="1">
      <c r="A854" s="3">
        <f>'Sem RTOS TX'!K853</f>
        <v>0.0001041666667</v>
      </c>
      <c r="B854" s="3">
        <f>'Com RTOS TX'!K853</f>
        <v>0.00005787037037</v>
      </c>
      <c r="C854" s="10">
        <f t="shared" si="3"/>
        <v>0.0000462962963</v>
      </c>
      <c r="E854" s="8">
        <f>'Sem RTOS RX'!Y2048</f>
        <v>0.00009259259259</v>
      </c>
      <c r="F854" s="8">
        <f>'Com RTOS RX'!Y2772</f>
        <v>0.00005787037037</v>
      </c>
      <c r="G854" s="10">
        <f t="shared" si="4"/>
        <v>0.00003472222222</v>
      </c>
      <c r="H854" s="1">
        <f t="shared" ref="H854:I854" si="1709">SUM(HOUR(A854)*3600,MINUTE(A854)*60,SECOND(A854))</f>
        <v>9</v>
      </c>
      <c r="I854" s="1">
        <f t="shared" si="1709"/>
        <v>5</v>
      </c>
      <c r="J854" s="1">
        <f t="shared" si="6"/>
        <v>4</v>
      </c>
      <c r="K854" s="1">
        <f t="shared" ref="K854:L854" si="1710">SUM(HOUR(E854)*3600,MINUTE(E854)*60,SECOND(E854))</f>
        <v>8</v>
      </c>
      <c r="L854" s="1">
        <f t="shared" si="1710"/>
        <v>5</v>
      </c>
      <c r="M854" s="1">
        <f t="shared" si="8"/>
        <v>3</v>
      </c>
      <c r="N854" s="1">
        <f>'Sem RTOS TX'!L853/H854</f>
        <v>98.66666667</v>
      </c>
      <c r="O854" s="1">
        <f>'Com RTOS TX'!L853/I854</f>
        <v>179.2</v>
      </c>
      <c r="P854" s="1">
        <f>'Sem RTOS RX'!$Z853/K854</f>
        <v>84</v>
      </c>
      <c r="Q854" s="1">
        <f>'Com RTOS RX'!$Z853/L854</f>
        <v>134.4</v>
      </c>
    </row>
    <row r="855" ht="15.75" customHeight="1">
      <c r="A855" s="3">
        <f>'Sem RTOS TX'!K854</f>
        <v>0.00009259259259</v>
      </c>
      <c r="B855" s="3">
        <f>'Com RTOS TX'!K854</f>
        <v>0.00005787037037</v>
      </c>
      <c r="C855" s="10">
        <f t="shared" si="3"/>
        <v>0.00003472222222</v>
      </c>
      <c r="E855" s="8">
        <f>'Sem RTOS RX'!Y2049</f>
        <v>0.0001851851852</v>
      </c>
      <c r="F855" s="8">
        <f>'Com RTOS RX'!Y2773</f>
        <v>0.00005787037037</v>
      </c>
      <c r="G855" s="10">
        <f t="shared" si="4"/>
        <v>0.0001273148148</v>
      </c>
      <c r="H855" s="1">
        <f t="shared" ref="H855:I855" si="1711">SUM(HOUR(A855)*3600,MINUTE(A855)*60,SECOND(A855))</f>
        <v>8</v>
      </c>
      <c r="I855" s="1">
        <f t="shared" si="1711"/>
        <v>5</v>
      </c>
      <c r="J855" s="1">
        <f t="shared" si="6"/>
        <v>3</v>
      </c>
      <c r="K855" s="1">
        <f t="shared" ref="K855:L855" si="1712">SUM(HOUR(E855)*3600,MINUTE(E855)*60,SECOND(E855))</f>
        <v>16</v>
      </c>
      <c r="L855" s="1">
        <f t="shared" si="1712"/>
        <v>5</v>
      </c>
      <c r="M855" s="1">
        <f t="shared" si="8"/>
        <v>11</v>
      </c>
      <c r="N855" s="1">
        <f>'Sem RTOS TX'!L854/H855</f>
        <v>111</v>
      </c>
      <c r="O855" s="1">
        <f>'Com RTOS TX'!L854/I855</f>
        <v>179.2</v>
      </c>
      <c r="P855" s="1">
        <f>'Sem RTOS RX'!$Z854/K855</f>
        <v>42</v>
      </c>
      <c r="Q855" s="1">
        <f>'Com RTOS RX'!$Z854/L855</f>
        <v>134.4</v>
      </c>
    </row>
    <row r="856" ht="15.75" customHeight="1">
      <c r="A856" s="3">
        <f>'Sem RTOS TX'!K855</f>
        <v>0.00009259259259</v>
      </c>
      <c r="B856" s="3">
        <f>'Com RTOS TX'!K855</f>
        <v>0.00005787037037</v>
      </c>
      <c r="C856" s="10">
        <f t="shared" si="3"/>
        <v>0.00003472222222</v>
      </c>
      <c r="E856" s="8">
        <f>'Sem RTOS RX'!Y2050</f>
        <v>0.00009259259259</v>
      </c>
      <c r="F856" s="8">
        <f>'Com RTOS RX'!Y2774</f>
        <v>0.00005787037037</v>
      </c>
      <c r="G856" s="10">
        <f t="shared" si="4"/>
        <v>0.00003472222222</v>
      </c>
      <c r="H856" s="1">
        <f t="shared" ref="H856:I856" si="1713">SUM(HOUR(A856)*3600,MINUTE(A856)*60,SECOND(A856))</f>
        <v>8</v>
      </c>
      <c r="I856" s="1">
        <f t="shared" si="1713"/>
        <v>5</v>
      </c>
      <c r="J856" s="1">
        <f t="shared" si="6"/>
        <v>3</v>
      </c>
      <c r="K856" s="1">
        <f t="shared" ref="K856:L856" si="1714">SUM(HOUR(E856)*3600,MINUTE(E856)*60,SECOND(E856))</f>
        <v>8</v>
      </c>
      <c r="L856" s="1">
        <f t="shared" si="1714"/>
        <v>5</v>
      </c>
      <c r="M856" s="1">
        <f t="shared" si="8"/>
        <v>3</v>
      </c>
      <c r="N856" s="1">
        <f>'Sem RTOS TX'!L855/H856</f>
        <v>111</v>
      </c>
      <c r="O856" s="1">
        <f>'Com RTOS TX'!L855/I856</f>
        <v>179.2</v>
      </c>
      <c r="P856" s="1">
        <f>'Sem RTOS RX'!$Z855/K856</f>
        <v>84</v>
      </c>
      <c r="Q856" s="1">
        <f>'Com RTOS RX'!$Z855/L856</f>
        <v>134.4</v>
      </c>
    </row>
    <row r="857" ht="15.75" customHeight="1">
      <c r="A857" s="3">
        <f>'Sem RTOS TX'!K856</f>
        <v>0.00009259259259</v>
      </c>
      <c r="B857" s="3">
        <f>'Com RTOS TX'!K856</f>
        <v>0.00005787037037</v>
      </c>
      <c r="C857" s="10">
        <f t="shared" si="3"/>
        <v>0.00003472222222</v>
      </c>
      <c r="E857" s="8">
        <f>'Sem RTOS RX'!Y2051</f>
        <v>0.00009259259259</v>
      </c>
      <c r="F857" s="8">
        <f>'Com RTOS RX'!Y2775</f>
        <v>0.00005787037037</v>
      </c>
      <c r="G857" s="10">
        <f t="shared" si="4"/>
        <v>0.00003472222222</v>
      </c>
      <c r="H857" s="1">
        <f t="shared" ref="H857:I857" si="1715">SUM(HOUR(A857)*3600,MINUTE(A857)*60,SECOND(A857))</f>
        <v>8</v>
      </c>
      <c r="I857" s="1">
        <f t="shared" si="1715"/>
        <v>5</v>
      </c>
      <c r="J857" s="1">
        <f t="shared" si="6"/>
        <v>3</v>
      </c>
      <c r="K857" s="1">
        <f t="shared" ref="K857:L857" si="1716">SUM(HOUR(E857)*3600,MINUTE(E857)*60,SECOND(E857))</f>
        <v>8</v>
      </c>
      <c r="L857" s="1">
        <f t="shared" si="1716"/>
        <v>5</v>
      </c>
      <c r="M857" s="1">
        <f t="shared" si="8"/>
        <v>3</v>
      </c>
      <c r="N857" s="1">
        <f>'Sem RTOS TX'!L856/H857</f>
        <v>111</v>
      </c>
      <c r="O857" s="1">
        <f>'Com RTOS TX'!L856/I857</f>
        <v>179.2</v>
      </c>
      <c r="P857" s="1">
        <f>'Sem RTOS RX'!$Z856/K857</f>
        <v>84</v>
      </c>
      <c r="Q857" s="1">
        <f>'Com RTOS RX'!$Z856/L857</f>
        <v>134.4</v>
      </c>
    </row>
    <row r="858" ht="15.75" customHeight="1">
      <c r="A858" s="3">
        <f>'Sem RTOS TX'!K857</f>
        <v>0.00009259259259</v>
      </c>
      <c r="B858" s="3">
        <f>'Com RTOS TX'!K857</f>
        <v>0.00005787037037</v>
      </c>
      <c r="C858" s="10">
        <f t="shared" si="3"/>
        <v>0.00003472222222</v>
      </c>
      <c r="E858" s="8">
        <f>'Sem RTOS RX'!Y2052</f>
        <v>0.00009259259259</v>
      </c>
      <c r="F858" s="8">
        <f>'Com RTOS RX'!Y2776</f>
        <v>0.00005787037037</v>
      </c>
      <c r="G858" s="10">
        <f t="shared" si="4"/>
        <v>0.00003472222222</v>
      </c>
      <c r="H858" s="1">
        <f t="shared" ref="H858:I858" si="1717">SUM(HOUR(A858)*3600,MINUTE(A858)*60,SECOND(A858))</f>
        <v>8</v>
      </c>
      <c r="I858" s="1">
        <f t="shared" si="1717"/>
        <v>5</v>
      </c>
      <c r="J858" s="1">
        <f t="shared" si="6"/>
        <v>3</v>
      </c>
      <c r="K858" s="1">
        <f t="shared" ref="K858:L858" si="1718">SUM(HOUR(E858)*3600,MINUTE(E858)*60,SECOND(E858))</f>
        <v>8</v>
      </c>
      <c r="L858" s="1">
        <f t="shared" si="1718"/>
        <v>5</v>
      </c>
      <c r="M858" s="1">
        <f t="shared" si="8"/>
        <v>3</v>
      </c>
      <c r="N858" s="1">
        <f>'Sem RTOS TX'!L857/H858</f>
        <v>111</v>
      </c>
      <c r="O858" s="1">
        <f>'Com RTOS TX'!L857/I858</f>
        <v>179.2</v>
      </c>
      <c r="P858" s="1">
        <f>'Sem RTOS RX'!$Z857/K858</f>
        <v>84</v>
      </c>
      <c r="Q858" s="1">
        <f>'Com RTOS RX'!$Z857/L858</f>
        <v>134.4</v>
      </c>
    </row>
    <row r="859" ht="15.75" customHeight="1">
      <c r="A859" s="3">
        <f>'Sem RTOS TX'!K858</f>
        <v>0.00009259259259</v>
      </c>
      <c r="B859" s="3">
        <f>'Com RTOS TX'!K858</f>
        <v>0.00005787037037</v>
      </c>
      <c r="C859" s="10">
        <f t="shared" si="3"/>
        <v>0.00003472222222</v>
      </c>
      <c r="E859" s="8">
        <f>'Sem RTOS RX'!Y2053</f>
        <v>0.0001967592593</v>
      </c>
      <c r="F859" s="8">
        <f>'Com RTOS RX'!Y2777</f>
        <v>0.00005787037037</v>
      </c>
      <c r="G859" s="10">
        <f t="shared" si="4"/>
        <v>0.0001388888889</v>
      </c>
      <c r="H859" s="1">
        <f t="shared" ref="H859:I859" si="1719">SUM(HOUR(A859)*3600,MINUTE(A859)*60,SECOND(A859))</f>
        <v>8</v>
      </c>
      <c r="I859" s="1">
        <f t="shared" si="1719"/>
        <v>5</v>
      </c>
      <c r="J859" s="1">
        <f t="shared" si="6"/>
        <v>3</v>
      </c>
      <c r="K859" s="1">
        <f t="shared" ref="K859:L859" si="1720">SUM(HOUR(E859)*3600,MINUTE(E859)*60,SECOND(E859))</f>
        <v>17</v>
      </c>
      <c r="L859" s="1">
        <f t="shared" si="1720"/>
        <v>5</v>
      </c>
      <c r="M859" s="1">
        <f t="shared" si="8"/>
        <v>12</v>
      </c>
      <c r="N859" s="1">
        <f>'Sem RTOS TX'!L858/H859</f>
        <v>111</v>
      </c>
      <c r="O859" s="1">
        <f>'Com RTOS TX'!L858/I859</f>
        <v>179.2</v>
      </c>
      <c r="P859" s="1">
        <f>'Sem RTOS RX'!$Z858/K859</f>
        <v>39.52941176</v>
      </c>
      <c r="Q859" s="1">
        <f>'Com RTOS RX'!$Z858/L859</f>
        <v>134.4</v>
      </c>
    </row>
    <row r="860" ht="15.75" customHeight="1">
      <c r="A860" s="3">
        <f>'Sem RTOS TX'!K859</f>
        <v>0.00009259259259</v>
      </c>
      <c r="B860" s="3">
        <f>'Com RTOS TX'!K859</f>
        <v>0.00005787037037</v>
      </c>
      <c r="C860" s="10">
        <f t="shared" si="3"/>
        <v>0.00003472222222</v>
      </c>
      <c r="E860" s="8">
        <f>'Sem RTOS RX'!Y2054</f>
        <v>0.00009259259259</v>
      </c>
      <c r="F860" s="8">
        <f>'Com RTOS RX'!Y2778</f>
        <v>0.00005787037037</v>
      </c>
      <c r="G860" s="10">
        <f t="shared" si="4"/>
        <v>0.00003472222222</v>
      </c>
      <c r="H860" s="1">
        <f t="shared" ref="H860:I860" si="1721">SUM(HOUR(A860)*3600,MINUTE(A860)*60,SECOND(A860))</f>
        <v>8</v>
      </c>
      <c r="I860" s="1">
        <f t="shared" si="1721"/>
        <v>5</v>
      </c>
      <c r="J860" s="1">
        <f t="shared" si="6"/>
        <v>3</v>
      </c>
      <c r="K860" s="1">
        <f t="shared" ref="K860:L860" si="1722">SUM(HOUR(E860)*3600,MINUTE(E860)*60,SECOND(E860))</f>
        <v>8</v>
      </c>
      <c r="L860" s="1">
        <f t="shared" si="1722"/>
        <v>5</v>
      </c>
      <c r="M860" s="1">
        <f t="shared" si="8"/>
        <v>3</v>
      </c>
      <c r="N860" s="1">
        <f>'Sem RTOS TX'!L859/H860</f>
        <v>111</v>
      </c>
      <c r="O860" s="1">
        <f>'Com RTOS TX'!L859/I860</f>
        <v>179.2</v>
      </c>
      <c r="P860" s="1">
        <f>'Sem RTOS RX'!$Z859/K860</f>
        <v>84</v>
      </c>
      <c r="Q860" s="1">
        <f>'Com RTOS RX'!$Z859/L860</f>
        <v>134.4</v>
      </c>
    </row>
    <row r="861" ht="15.75" customHeight="1">
      <c r="A861" s="3">
        <f>'Sem RTOS TX'!K860</f>
        <v>0.00009259259259</v>
      </c>
      <c r="B861" s="3">
        <f>'Com RTOS TX'!K860</f>
        <v>0.00005787037037</v>
      </c>
      <c r="C861" s="10">
        <f t="shared" si="3"/>
        <v>0.00003472222222</v>
      </c>
      <c r="E861" s="8">
        <f>'Sem RTOS RX'!Y2055</f>
        <v>0.00009259259259</v>
      </c>
      <c r="F861" s="8">
        <f>'Com RTOS RX'!Y2779</f>
        <v>0.00005787037037</v>
      </c>
      <c r="G861" s="10">
        <f t="shared" si="4"/>
        <v>0.00003472222222</v>
      </c>
      <c r="H861" s="1">
        <f t="shared" ref="H861:I861" si="1723">SUM(HOUR(A861)*3600,MINUTE(A861)*60,SECOND(A861))</f>
        <v>8</v>
      </c>
      <c r="I861" s="1">
        <f t="shared" si="1723"/>
        <v>5</v>
      </c>
      <c r="J861" s="1">
        <f t="shared" si="6"/>
        <v>3</v>
      </c>
      <c r="K861" s="1">
        <f t="shared" ref="K861:L861" si="1724">SUM(HOUR(E861)*3600,MINUTE(E861)*60,SECOND(E861))</f>
        <v>8</v>
      </c>
      <c r="L861" s="1">
        <f t="shared" si="1724"/>
        <v>5</v>
      </c>
      <c r="M861" s="1">
        <f t="shared" si="8"/>
        <v>3</v>
      </c>
      <c r="N861" s="1">
        <f>'Sem RTOS TX'!L860/H861</f>
        <v>111</v>
      </c>
      <c r="O861" s="1">
        <f>'Com RTOS TX'!L860/I861</f>
        <v>179.2</v>
      </c>
      <c r="P861" s="1">
        <f>'Sem RTOS RX'!$Z860/K861</f>
        <v>84</v>
      </c>
      <c r="Q861" s="1">
        <f>'Com RTOS RX'!$Z860/L861</f>
        <v>134.4</v>
      </c>
    </row>
    <row r="862" ht="15.75" customHeight="1">
      <c r="A862" s="3">
        <f>'Sem RTOS TX'!K861</f>
        <v>0.00009259259259</v>
      </c>
      <c r="B862" s="3">
        <f>'Com RTOS TX'!K861</f>
        <v>0.00005787037037</v>
      </c>
      <c r="C862" s="10">
        <f t="shared" si="3"/>
        <v>0.00003472222222</v>
      </c>
      <c r="E862" s="8">
        <f>'Sem RTOS RX'!Y2056</f>
        <v>0.00009259259259</v>
      </c>
      <c r="F862" s="8">
        <f>'Com RTOS RX'!Y2780</f>
        <v>0.00005787037037</v>
      </c>
      <c r="G862" s="10">
        <f t="shared" si="4"/>
        <v>0.00003472222222</v>
      </c>
      <c r="H862" s="1">
        <f t="shared" ref="H862:I862" si="1725">SUM(HOUR(A862)*3600,MINUTE(A862)*60,SECOND(A862))</f>
        <v>8</v>
      </c>
      <c r="I862" s="1">
        <f t="shared" si="1725"/>
        <v>5</v>
      </c>
      <c r="J862" s="1">
        <f t="shared" si="6"/>
        <v>3</v>
      </c>
      <c r="K862" s="1">
        <f t="shared" ref="K862:L862" si="1726">SUM(HOUR(E862)*3600,MINUTE(E862)*60,SECOND(E862))</f>
        <v>8</v>
      </c>
      <c r="L862" s="1">
        <f t="shared" si="1726"/>
        <v>5</v>
      </c>
      <c r="M862" s="1">
        <f t="shared" si="8"/>
        <v>3</v>
      </c>
      <c r="N862" s="1">
        <f>'Sem RTOS TX'!L861/H862</f>
        <v>111</v>
      </c>
      <c r="O862" s="1">
        <f>'Com RTOS TX'!L861/I862</f>
        <v>179.2</v>
      </c>
      <c r="P862" s="1">
        <f>'Sem RTOS RX'!$Z861/K862</f>
        <v>84</v>
      </c>
      <c r="Q862" s="1">
        <f>'Com RTOS RX'!$Z861/L862</f>
        <v>134.4</v>
      </c>
    </row>
    <row r="863" ht="15.75" customHeight="1">
      <c r="A863" s="3">
        <f>'Sem RTOS TX'!K862</f>
        <v>0.00009259259259</v>
      </c>
      <c r="B863" s="3">
        <f>'Com RTOS TX'!K862</f>
        <v>0.00005787037037</v>
      </c>
      <c r="C863" s="10">
        <f t="shared" si="3"/>
        <v>0.00003472222222</v>
      </c>
      <c r="E863" s="8">
        <f>'Sem RTOS RX'!Y2057</f>
        <v>0.0001851851852</v>
      </c>
      <c r="F863" s="8">
        <f>'Com RTOS RX'!Y2781</f>
        <v>0.00005787037037</v>
      </c>
      <c r="G863" s="10">
        <f t="shared" si="4"/>
        <v>0.0001273148148</v>
      </c>
      <c r="H863" s="1">
        <f t="shared" ref="H863:I863" si="1727">SUM(HOUR(A863)*3600,MINUTE(A863)*60,SECOND(A863))</f>
        <v>8</v>
      </c>
      <c r="I863" s="1">
        <f t="shared" si="1727"/>
        <v>5</v>
      </c>
      <c r="J863" s="1">
        <f t="shared" si="6"/>
        <v>3</v>
      </c>
      <c r="K863" s="1">
        <f t="shared" ref="K863:L863" si="1728">SUM(HOUR(E863)*3600,MINUTE(E863)*60,SECOND(E863))</f>
        <v>16</v>
      </c>
      <c r="L863" s="1">
        <f t="shared" si="1728"/>
        <v>5</v>
      </c>
      <c r="M863" s="1">
        <f t="shared" si="8"/>
        <v>11</v>
      </c>
      <c r="N863" s="1">
        <f>'Sem RTOS TX'!L862/H863</f>
        <v>111</v>
      </c>
      <c r="O863" s="1">
        <f>'Com RTOS TX'!L862/I863</f>
        <v>179.2</v>
      </c>
      <c r="P863" s="1">
        <f>'Sem RTOS RX'!$Z862/K863</f>
        <v>42</v>
      </c>
      <c r="Q863" s="1">
        <f>'Com RTOS RX'!$Z862/L863</f>
        <v>134.4</v>
      </c>
    </row>
    <row r="864" ht="15.75" customHeight="1">
      <c r="A864" s="3">
        <f>'Sem RTOS TX'!K863</f>
        <v>0.0001041666667</v>
      </c>
      <c r="B864" s="3">
        <f>'Com RTOS TX'!K863</f>
        <v>0.00005787037037</v>
      </c>
      <c r="C864" s="10">
        <f t="shared" si="3"/>
        <v>0.0000462962963</v>
      </c>
      <c r="E864" s="8">
        <f>'Sem RTOS RX'!Y2058</f>
        <v>0.00009259259259</v>
      </c>
      <c r="F864" s="8">
        <f>'Com RTOS RX'!Y2782</f>
        <v>0.00005787037037</v>
      </c>
      <c r="G864" s="10">
        <f t="shared" si="4"/>
        <v>0.00003472222222</v>
      </c>
      <c r="H864" s="1">
        <f t="shared" ref="H864:I864" si="1729">SUM(HOUR(A864)*3600,MINUTE(A864)*60,SECOND(A864))</f>
        <v>9</v>
      </c>
      <c r="I864" s="1">
        <f t="shared" si="1729"/>
        <v>5</v>
      </c>
      <c r="J864" s="1">
        <f t="shared" si="6"/>
        <v>4</v>
      </c>
      <c r="K864" s="1">
        <f t="shared" ref="K864:L864" si="1730">SUM(HOUR(E864)*3600,MINUTE(E864)*60,SECOND(E864))</f>
        <v>8</v>
      </c>
      <c r="L864" s="1">
        <f t="shared" si="1730"/>
        <v>5</v>
      </c>
      <c r="M864" s="1">
        <f t="shared" si="8"/>
        <v>3</v>
      </c>
      <c r="N864" s="1">
        <f>'Sem RTOS TX'!L863/H864</f>
        <v>98.66666667</v>
      </c>
      <c r="O864" s="1">
        <f>'Com RTOS TX'!L863/I864</f>
        <v>179.2</v>
      </c>
      <c r="P864" s="1">
        <f>'Sem RTOS RX'!$Z863/K864</f>
        <v>84</v>
      </c>
      <c r="Q864" s="1">
        <f>'Com RTOS RX'!$Z863/L864</f>
        <v>134.4</v>
      </c>
    </row>
    <row r="865" ht="15.75" customHeight="1">
      <c r="A865" s="3">
        <f>'Sem RTOS TX'!K864</f>
        <v>0.00009259259259</v>
      </c>
      <c r="B865" s="3">
        <f>'Com RTOS TX'!K864</f>
        <v>0.00005787037037</v>
      </c>
      <c r="C865" s="10">
        <f t="shared" si="3"/>
        <v>0.00003472222222</v>
      </c>
      <c r="E865" s="8">
        <f>'Sem RTOS RX'!Y2059</f>
        <v>0.00009259259259</v>
      </c>
      <c r="F865" s="8">
        <f>'Com RTOS RX'!Y2783</f>
        <v>0.00005787037037</v>
      </c>
      <c r="G865" s="10">
        <f t="shared" si="4"/>
        <v>0.00003472222222</v>
      </c>
      <c r="H865" s="1">
        <f t="shared" ref="H865:I865" si="1731">SUM(HOUR(A865)*3600,MINUTE(A865)*60,SECOND(A865))</f>
        <v>8</v>
      </c>
      <c r="I865" s="1">
        <f t="shared" si="1731"/>
        <v>5</v>
      </c>
      <c r="J865" s="1">
        <f t="shared" si="6"/>
        <v>3</v>
      </c>
      <c r="K865" s="1">
        <f t="shared" ref="K865:L865" si="1732">SUM(HOUR(E865)*3600,MINUTE(E865)*60,SECOND(E865))</f>
        <v>8</v>
      </c>
      <c r="L865" s="1">
        <f t="shared" si="1732"/>
        <v>5</v>
      </c>
      <c r="M865" s="1">
        <f t="shared" si="8"/>
        <v>3</v>
      </c>
      <c r="N865" s="1">
        <f>'Sem RTOS TX'!L864/H865</f>
        <v>111</v>
      </c>
      <c r="O865" s="1">
        <f>'Com RTOS TX'!L864/I865</f>
        <v>179.2</v>
      </c>
      <c r="P865" s="1">
        <f>'Sem RTOS RX'!$Z864/K865</f>
        <v>84</v>
      </c>
      <c r="Q865" s="1">
        <f>'Com RTOS RX'!$Z864/L865</f>
        <v>134.4</v>
      </c>
    </row>
    <row r="866" ht="15.75" customHeight="1">
      <c r="A866" s="3">
        <f>'Sem RTOS TX'!K865</f>
        <v>0.00009259259259</v>
      </c>
      <c r="B866" s="3">
        <f>'Com RTOS TX'!K865</f>
        <v>0.00005787037037</v>
      </c>
      <c r="C866" s="10">
        <f t="shared" si="3"/>
        <v>0.00003472222222</v>
      </c>
      <c r="E866" s="8">
        <f>'Sem RTOS RX'!Y2060</f>
        <v>0.00009259259259</v>
      </c>
      <c r="F866" s="8">
        <f>'Com RTOS RX'!Y2784</f>
        <v>0.00005787037037</v>
      </c>
      <c r="G866" s="10">
        <f t="shared" si="4"/>
        <v>0.00003472222222</v>
      </c>
      <c r="H866" s="1">
        <f t="shared" ref="H866:I866" si="1733">SUM(HOUR(A866)*3600,MINUTE(A866)*60,SECOND(A866))</f>
        <v>8</v>
      </c>
      <c r="I866" s="1">
        <f t="shared" si="1733"/>
        <v>5</v>
      </c>
      <c r="J866" s="1">
        <f t="shared" si="6"/>
        <v>3</v>
      </c>
      <c r="K866" s="1">
        <f t="shared" ref="K866:L866" si="1734">SUM(HOUR(E866)*3600,MINUTE(E866)*60,SECOND(E866))</f>
        <v>8</v>
      </c>
      <c r="L866" s="1">
        <f t="shared" si="1734"/>
        <v>5</v>
      </c>
      <c r="M866" s="1">
        <f t="shared" si="8"/>
        <v>3</v>
      </c>
      <c r="N866" s="1">
        <f>'Sem RTOS TX'!L865/H866</f>
        <v>111</v>
      </c>
      <c r="O866" s="1">
        <f>'Com RTOS TX'!L865/I866</f>
        <v>179.2</v>
      </c>
      <c r="P866" s="1">
        <f>'Sem RTOS RX'!$Z865/K866</f>
        <v>84</v>
      </c>
      <c r="Q866" s="1">
        <f>'Com RTOS RX'!$Z865/L866</f>
        <v>134.4</v>
      </c>
    </row>
    <row r="867" ht="15.75" customHeight="1">
      <c r="A867" s="3">
        <f>'Sem RTOS TX'!K866</f>
        <v>0.00009259259259</v>
      </c>
      <c r="B867" s="3">
        <f>'Com RTOS TX'!K866</f>
        <v>0.00005787037037</v>
      </c>
      <c r="C867" s="10">
        <f t="shared" si="3"/>
        <v>0.00003472222222</v>
      </c>
      <c r="E867" s="8">
        <f>'Sem RTOS RX'!Y2061</f>
        <v>0.0001851851852</v>
      </c>
      <c r="F867" s="8">
        <f>'Com RTOS RX'!Y2785</f>
        <v>0.00005787037037</v>
      </c>
      <c r="G867" s="10">
        <f t="shared" si="4"/>
        <v>0.0001273148148</v>
      </c>
      <c r="H867" s="1">
        <f t="shared" ref="H867:I867" si="1735">SUM(HOUR(A867)*3600,MINUTE(A867)*60,SECOND(A867))</f>
        <v>8</v>
      </c>
      <c r="I867" s="1">
        <f t="shared" si="1735"/>
        <v>5</v>
      </c>
      <c r="J867" s="1">
        <f t="shared" si="6"/>
        <v>3</v>
      </c>
      <c r="K867" s="1">
        <f t="shared" ref="K867:L867" si="1736">SUM(HOUR(E867)*3600,MINUTE(E867)*60,SECOND(E867))</f>
        <v>16</v>
      </c>
      <c r="L867" s="1">
        <f t="shared" si="1736"/>
        <v>5</v>
      </c>
      <c r="M867" s="1">
        <f t="shared" si="8"/>
        <v>11</v>
      </c>
      <c r="N867" s="1">
        <f>'Sem RTOS TX'!L866/H867</f>
        <v>111</v>
      </c>
      <c r="O867" s="1">
        <f>'Com RTOS TX'!L866/I867</f>
        <v>179.2</v>
      </c>
      <c r="P867" s="1">
        <f>'Sem RTOS RX'!$Z866/K867</f>
        <v>42</v>
      </c>
      <c r="Q867" s="1">
        <f>'Com RTOS RX'!$Z866/L867</f>
        <v>134.4</v>
      </c>
    </row>
    <row r="868" ht="15.75" customHeight="1">
      <c r="A868" s="3">
        <f>'Sem RTOS TX'!K867</f>
        <v>0.00009259259259</v>
      </c>
      <c r="B868" s="3">
        <f>'Com RTOS TX'!K867</f>
        <v>0.00005787037037</v>
      </c>
      <c r="C868" s="10">
        <f t="shared" si="3"/>
        <v>0.00003472222222</v>
      </c>
      <c r="E868" s="8">
        <f>'Sem RTOS RX'!Y2062</f>
        <v>0.00009259259259</v>
      </c>
      <c r="F868" s="8">
        <f>'Com RTOS RX'!Y2786</f>
        <v>0.00005787037037</v>
      </c>
      <c r="G868" s="10">
        <f t="shared" si="4"/>
        <v>0.00003472222222</v>
      </c>
      <c r="H868" s="1">
        <f t="shared" ref="H868:I868" si="1737">SUM(HOUR(A868)*3600,MINUTE(A868)*60,SECOND(A868))</f>
        <v>8</v>
      </c>
      <c r="I868" s="1">
        <f t="shared" si="1737"/>
        <v>5</v>
      </c>
      <c r="J868" s="1">
        <f t="shared" si="6"/>
        <v>3</v>
      </c>
      <c r="K868" s="1">
        <f t="shared" ref="K868:L868" si="1738">SUM(HOUR(E868)*3600,MINUTE(E868)*60,SECOND(E868))</f>
        <v>8</v>
      </c>
      <c r="L868" s="1">
        <f t="shared" si="1738"/>
        <v>5</v>
      </c>
      <c r="M868" s="1">
        <f t="shared" si="8"/>
        <v>3</v>
      </c>
      <c r="N868" s="1">
        <f>'Sem RTOS TX'!L867/H868</f>
        <v>111</v>
      </c>
      <c r="O868" s="1">
        <f>'Com RTOS TX'!L867/I868</f>
        <v>179.2</v>
      </c>
      <c r="P868" s="1">
        <f>'Sem RTOS RX'!$Z867/K868</f>
        <v>84</v>
      </c>
      <c r="Q868" s="1">
        <f>'Com RTOS RX'!$Z867/L868</f>
        <v>134.4</v>
      </c>
    </row>
    <row r="869" ht="15.75" customHeight="1">
      <c r="A869" s="3">
        <f>'Sem RTOS TX'!K868</f>
        <v>0.00008101851852</v>
      </c>
      <c r="B869" s="3">
        <f>'Com RTOS TX'!K868</f>
        <v>0.00005787037037</v>
      </c>
      <c r="C869" s="10">
        <f t="shared" si="3"/>
        <v>0.00002314814815</v>
      </c>
      <c r="E869" s="8">
        <f>'Sem RTOS RX'!Y2063</f>
        <v>0.0001041666667</v>
      </c>
      <c r="F869" s="8">
        <f>'Com RTOS RX'!Y2787</f>
        <v>0.00005787037037</v>
      </c>
      <c r="G869" s="10">
        <f t="shared" si="4"/>
        <v>0.0000462962963</v>
      </c>
      <c r="H869" s="1">
        <f t="shared" ref="H869:I869" si="1739">SUM(HOUR(A869)*3600,MINUTE(A869)*60,SECOND(A869))</f>
        <v>7</v>
      </c>
      <c r="I869" s="1">
        <f t="shared" si="1739"/>
        <v>5</v>
      </c>
      <c r="J869" s="1">
        <f t="shared" si="6"/>
        <v>2</v>
      </c>
      <c r="K869" s="1">
        <f t="shared" ref="K869:L869" si="1740">SUM(HOUR(E869)*3600,MINUTE(E869)*60,SECOND(E869))</f>
        <v>9</v>
      </c>
      <c r="L869" s="1">
        <f t="shared" si="1740"/>
        <v>5</v>
      </c>
      <c r="M869" s="1">
        <f t="shared" si="8"/>
        <v>4</v>
      </c>
      <c r="N869" s="1">
        <f>'Sem RTOS TX'!L868/H869</f>
        <v>126.8571429</v>
      </c>
      <c r="O869" s="1">
        <f>'Com RTOS TX'!L868/I869</f>
        <v>179.2</v>
      </c>
      <c r="P869" s="1">
        <f>'Sem RTOS RX'!$Z868/K869</f>
        <v>74.66666667</v>
      </c>
      <c r="Q869" s="1">
        <f>'Com RTOS RX'!$Z868/L869</f>
        <v>134.4</v>
      </c>
    </row>
    <row r="870" ht="15.75" customHeight="1">
      <c r="A870" s="3">
        <f>'Sem RTOS TX'!K869</f>
        <v>0.00009259259259</v>
      </c>
      <c r="B870" s="3">
        <f>'Com RTOS TX'!K869</f>
        <v>0.00005787037037</v>
      </c>
      <c r="C870" s="10">
        <f t="shared" si="3"/>
        <v>0.00003472222222</v>
      </c>
      <c r="E870" s="8">
        <f>'Sem RTOS RX'!Y2064</f>
        <v>0.00009259259259</v>
      </c>
      <c r="F870" s="8">
        <f>'Com RTOS RX'!Y2788</f>
        <v>0.00006944444444</v>
      </c>
      <c r="G870" s="10">
        <f t="shared" si="4"/>
        <v>0.00002314814815</v>
      </c>
      <c r="H870" s="1">
        <f t="shared" ref="H870:I870" si="1741">SUM(HOUR(A870)*3600,MINUTE(A870)*60,SECOND(A870))</f>
        <v>8</v>
      </c>
      <c r="I870" s="1">
        <f t="shared" si="1741"/>
        <v>5</v>
      </c>
      <c r="J870" s="1">
        <f t="shared" si="6"/>
        <v>3</v>
      </c>
      <c r="K870" s="1">
        <f t="shared" ref="K870:L870" si="1742">SUM(HOUR(E870)*3600,MINUTE(E870)*60,SECOND(E870))</f>
        <v>8</v>
      </c>
      <c r="L870" s="1">
        <f t="shared" si="1742"/>
        <v>6</v>
      </c>
      <c r="M870" s="1">
        <f t="shared" si="8"/>
        <v>2</v>
      </c>
      <c r="N870" s="1">
        <f>'Sem RTOS TX'!L869/H870</f>
        <v>111</v>
      </c>
      <c r="O870" s="1">
        <f>'Com RTOS TX'!L869/I870</f>
        <v>179.2</v>
      </c>
      <c r="P870" s="1">
        <f>'Sem RTOS RX'!$Z869/K870</f>
        <v>84</v>
      </c>
      <c r="Q870" s="1">
        <f>'Com RTOS RX'!$Z869/L870</f>
        <v>112</v>
      </c>
    </row>
    <row r="871" ht="15.75" customHeight="1">
      <c r="A871" s="3">
        <f>'Sem RTOS TX'!K870</f>
        <v>0.00009259259259</v>
      </c>
      <c r="B871" s="3">
        <f>'Com RTOS TX'!K870</f>
        <v>0.00005787037037</v>
      </c>
      <c r="C871" s="10">
        <f t="shared" si="3"/>
        <v>0.00003472222222</v>
      </c>
      <c r="E871" s="8">
        <f>'Sem RTOS RX'!Y2065</f>
        <v>0.0001851851852</v>
      </c>
      <c r="F871" s="8">
        <f>'Com RTOS RX'!Y2789</f>
        <v>0.00005787037037</v>
      </c>
      <c r="G871" s="10">
        <f t="shared" si="4"/>
        <v>0.0001273148148</v>
      </c>
      <c r="H871" s="1">
        <f t="shared" ref="H871:I871" si="1743">SUM(HOUR(A871)*3600,MINUTE(A871)*60,SECOND(A871))</f>
        <v>8</v>
      </c>
      <c r="I871" s="1">
        <f t="shared" si="1743"/>
        <v>5</v>
      </c>
      <c r="J871" s="1">
        <f t="shared" si="6"/>
        <v>3</v>
      </c>
      <c r="K871" s="1">
        <f t="shared" ref="K871:L871" si="1744">SUM(HOUR(E871)*3600,MINUTE(E871)*60,SECOND(E871))</f>
        <v>16</v>
      </c>
      <c r="L871" s="1">
        <f t="shared" si="1744"/>
        <v>5</v>
      </c>
      <c r="M871" s="1">
        <f t="shared" si="8"/>
        <v>11</v>
      </c>
      <c r="N871" s="1">
        <f>'Sem RTOS TX'!L870/H871</f>
        <v>111</v>
      </c>
      <c r="O871" s="1">
        <f>'Com RTOS TX'!L870/I871</f>
        <v>179.2</v>
      </c>
      <c r="P871" s="1">
        <f>'Sem RTOS RX'!$Z870/K871</f>
        <v>42</v>
      </c>
      <c r="Q871" s="1">
        <f>'Com RTOS RX'!$Z870/L871</f>
        <v>134.4</v>
      </c>
    </row>
    <row r="872" ht="15.75" customHeight="1">
      <c r="A872" s="3">
        <f>'Sem RTOS TX'!K871</f>
        <v>0.0001041666667</v>
      </c>
      <c r="B872" s="3">
        <f>'Com RTOS TX'!K871</f>
        <v>0.00005787037037</v>
      </c>
      <c r="C872" s="10">
        <f t="shared" si="3"/>
        <v>0.0000462962963</v>
      </c>
      <c r="E872" s="8">
        <f>'Sem RTOS RX'!Y2066</f>
        <v>0.00009259259259</v>
      </c>
      <c r="F872" s="8">
        <f>'Com RTOS RX'!Y2790</f>
        <v>0.00005787037037</v>
      </c>
      <c r="G872" s="10">
        <f t="shared" si="4"/>
        <v>0.00003472222222</v>
      </c>
      <c r="H872" s="1">
        <f t="shared" ref="H872:I872" si="1745">SUM(HOUR(A872)*3600,MINUTE(A872)*60,SECOND(A872))</f>
        <v>9</v>
      </c>
      <c r="I872" s="1">
        <f t="shared" si="1745"/>
        <v>5</v>
      </c>
      <c r="J872" s="1">
        <f t="shared" si="6"/>
        <v>4</v>
      </c>
      <c r="K872" s="1">
        <f t="shared" ref="K872:L872" si="1746">SUM(HOUR(E872)*3600,MINUTE(E872)*60,SECOND(E872))</f>
        <v>8</v>
      </c>
      <c r="L872" s="1">
        <f t="shared" si="1746"/>
        <v>5</v>
      </c>
      <c r="M872" s="1">
        <f t="shared" si="8"/>
        <v>3</v>
      </c>
      <c r="N872" s="1">
        <f>'Sem RTOS TX'!L871/H872</f>
        <v>98.66666667</v>
      </c>
      <c r="O872" s="1">
        <f>'Com RTOS TX'!L871/I872</f>
        <v>179.2</v>
      </c>
      <c r="P872" s="1">
        <f>'Sem RTOS RX'!$Z871/K872</f>
        <v>84</v>
      </c>
      <c r="Q872" s="1">
        <f>'Com RTOS RX'!$Z871/L872</f>
        <v>134.4</v>
      </c>
    </row>
    <row r="873" ht="15.75" customHeight="1">
      <c r="A873" s="3">
        <f>'Sem RTOS TX'!K872</f>
        <v>0.00009259259259</v>
      </c>
      <c r="B873" s="3">
        <f>'Com RTOS TX'!K872</f>
        <v>0.00005787037037</v>
      </c>
      <c r="C873" s="10">
        <f t="shared" si="3"/>
        <v>0.00003472222222</v>
      </c>
      <c r="E873" s="8">
        <f>'Sem RTOS RX'!Y2067</f>
        <v>0.00009259259259</v>
      </c>
      <c r="F873" s="8">
        <f>'Com RTOS RX'!Y2791</f>
        <v>0.00005787037037</v>
      </c>
      <c r="G873" s="10">
        <f t="shared" si="4"/>
        <v>0.00003472222222</v>
      </c>
      <c r="H873" s="1">
        <f t="shared" ref="H873:I873" si="1747">SUM(HOUR(A873)*3600,MINUTE(A873)*60,SECOND(A873))</f>
        <v>8</v>
      </c>
      <c r="I873" s="1">
        <f t="shared" si="1747"/>
        <v>5</v>
      </c>
      <c r="J873" s="1">
        <f t="shared" si="6"/>
        <v>3</v>
      </c>
      <c r="K873" s="1">
        <f t="shared" ref="K873:L873" si="1748">SUM(HOUR(E873)*3600,MINUTE(E873)*60,SECOND(E873))</f>
        <v>8</v>
      </c>
      <c r="L873" s="1">
        <f t="shared" si="1748"/>
        <v>5</v>
      </c>
      <c r="M873" s="1">
        <f t="shared" si="8"/>
        <v>3</v>
      </c>
      <c r="N873" s="1">
        <f>'Sem RTOS TX'!L872/H873</f>
        <v>111</v>
      </c>
      <c r="O873" s="1">
        <f>'Com RTOS TX'!L872/I873</f>
        <v>179.2</v>
      </c>
      <c r="P873" s="1">
        <f>'Sem RTOS RX'!$Z872/K873</f>
        <v>84</v>
      </c>
      <c r="Q873" s="1">
        <f>'Com RTOS RX'!$Z872/L873</f>
        <v>134.4</v>
      </c>
    </row>
    <row r="874" ht="15.75" customHeight="1">
      <c r="A874" s="3">
        <f>'Sem RTOS TX'!K873</f>
        <v>0.0001041666667</v>
      </c>
      <c r="B874" s="3">
        <f>'Com RTOS TX'!K873</f>
        <v>0.00005787037037</v>
      </c>
      <c r="C874" s="10">
        <f t="shared" si="3"/>
        <v>0.0000462962963</v>
      </c>
      <c r="E874" s="8">
        <f>'Sem RTOS RX'!Y2068</f>
        <v>0.00009259259259</v>
      </c>
      <c r="F874" s="8">
        <f>'Com RTOS RX'!Y2792</f>
        <v>0.00005787037037</v>
      </c>
      <c r="G874" s="10">
        <f t="shared" si="4"/>
        <v>0.00003472222222</v>
      </c>
      <c r="H874" s="1">
        <f t="shared" ref="H874:I874" si="1749">SUM(HOUR(A874)*3600,MINUTE(A874)*60,SECOND(A874))</f>
        <v>9</v>
      </c>
      <c r="I874" s="1">
        <f t="shared" si="1749"/>
        <v>5</v>
      </c>
      <c r="J874" s="1">
        <f t="shared" si="6"/>
        <v>4</v>
      </c>
      <c r="K874" s="1">
        <f t="shared" ref="K874:L874" si="1750">SUM(HOUR(E874)*3600,MINUTE(E874)*60,SECOND(E874))</f>
        <v>8</v>
      </c>
      <c r="L874" s="1">
        <f t="shared" si="1750"/>
        <v>5</v>
      </c>
      <c r="M874" s="1">
        <f t="shared" si="8"/>
        <v>3</v>
      </c>
      <c r="N874" s="1">
        <f>'Sem RTOS TX'!L873/H874</f>
        <v>98.66666667</v>
      </c>
      <c r="O874" s="1">
        <f>'Com RTOS TX'!L873/I874</f>
        <v>179.2</v>
      </c>
      <c r="P874" s="1">
        <f>'Sem RTOS RX'!$Z873/K874</f>
        <v>84</v>
      </c>
      <c r="Q874" s="1">
        <f>'Com RTOS RX'!$Z873/L874</f>
        <v>134.4</v>
      </c>
    </row>
    <row r="875" ht="15.75" customHeight="1">
      <c r="A875" s="3">
        <f>'Sem RTOS TX'!K874</f>
        <v>0.00009259259259</v>
      </c>
      <c r="B875" s="3">
        <f>'Com RTOS TX'!K874</f>
        <v>0.00005787037037</v>
      </c>
      <c r="C875" s="10">
        <f t="shared" si="3"/>
        <v>0.00003472222222</v>
      </c>
      <c r="E875" s="8">
        <f>'Sem RTOS RX'!Y2069</f>
        <v>0.00009259259259</v>
      </c>
      <c r="F875" s="8">
        <f>'Com RTOS RX'!Y2793</f>
        <v>0.00005787037037</v>
      </c>
      <c r="G875" s="10">
        <f t="shared" si="4"/>
        <v>0.00003472222222</v>
      </c>
      <c r="H875" s="1">
        <f t="shared" ref="H875:I875" si="1751">SUM(HOUR(A875)*3600,MINUTE(A875)*60,SECOND(A875))</f>
        <v>8</v>
      </c>
      <c r="I875" s="1">
        <f t="shared" si="1751"/>
        <v>5</v>
      </c>
      <c r="J875" s="1">
        <f t="shared" si="6"/>
        <v>3</v>
      </c>
      <c r="K875" s="1">
        <f t="shared" ref="K875:L875" si="1752">SUM(HOUR(E875)*3600,MINUTE(E875)*60,SECOND(E875))</f>
        <v>8</v>
      </c>
      <c r="L875" s="1">
        <f t="shared" si="1752"/>
        <v>5</v>
      </c>
      <c r="M875" s="1">
        <f t="shared" si="8"/>
        <v>3</v>
      </c>
      <c r="N875" s="1">
        <f>'Sem RTOS TX'!L874/H875</f>
        <v>111</v>
      </c>
      <c r="O875" s="1">
        <f>'Com RTOS TX'!L874/I875</f>
        <v>179.2</v>
      </c>
      <c r="P875" s="1">
        <f>'Sem RTOS RX'!$Z874/K875</f>
        <v>84</v>
      </c>
      <c r="Q875" s="1">
        <f>'Com RTOS RX'!$Z874/L875</f>
        <v>134.4</v>
      </c>
    </row>
    <row r="876" ht="15.75" customHeight="1">
      <c r="A876" s="3">
        <f>'Sem RTOS TX'!K875</f>
        <v>0.00009259259259</v>
      </c>
      <c r="B876" s="3">
        <f>'Com RTOS TX'!K875</f>
        <v>0.00005787037037</v>
      </c>
      <c r="C876" s="10">
        <f t="shared" si="3"/>
        <v>0.00003472222222</v>
      </c>
      <c r="E876" s="8">
        <f>'Sem RTOS RX'!Y2070</f>
        <v>0.0001851851852</v>
      </c>
      <c r="F876" s="8">
        <f>'Com RTOS RX'!Y2794</f>
        <v>0.00005787037037</v>
      </c>
      <c r="G876" s="10">
        <f t="shared" si="4"/>
        <v>0.0001273148148</v>
      </c>
      <c r="H876" s="1">
        <f t="shared" ref="H876:I876" si="1753">SUM(HOUR(A876)*3600,MINUTE(A876)*60,SECOND(A876))</f>
        <v>8</v>
      </c>
      <c r="I876" s="1">
        <f t="shared" si="1753"/>
        <v>5</v>
      </c>
      <c r="J876" s="1">
        <f t="shared" si="6"/>
        <v>3</v>
      </c>
      <c r="K876" s="1">
        <f t="shared" ref="K876:L876" si="1754">SUM(HOUR(E876)*3600,MINUTE(E876)*60,SECOND(E876))</f>
        <v>16</v>
      </c>
      <c r="L876" s="1">
        <f t="shared" si="1754"/>
        <v>5</v>
      </c>
      <c r="M876" s="1">
        <f t="shared" si="8"/>
        <v>11</v>
      </c>
      <c r="N876" s="1">
        <f>'Sem RTOS TX'!L875/H876</f>
        <v>111</v>
      </c>
      <c r="O876" s="1">
        <f>'Com RTOS TX'!L875/I876</f>
        <v>179.2</v>
      </c>
      <c r="P876" s="1">
        <f>'Sem RTOS RX'!$Z875/K876</f>
        <v>42</v>
      </c>
      <c r="Q876" s="1">
        <f>'Com RTOS RX'!$Z875/L876</f>
        <v>134.4</v>
      </c>
    </row>
    <row r="877" ht="15.75" customHeight="1">
      <c r="A877" s="3">
        <f>'Sem RTOS TX'!K876</f>
        <v>0.00009259259259</v>
      </c>
      <c r="B877" s="3">
        <f>'Com RTOS TX'!K876</f>
        <v>0.00005787037037</v>
      </c>
      <c r="C877" s="10">
        <f t="shared" si="3"/>
        <v>0.00003472222222</v>
      </c>
      <c r="E877" s="8">
        <f>'Sem RTOS RX'!Y2071</f>
        <v>0.00009259259259</v>
      </c>
      <c r="F877" s="8">
        <f>'Com RTOS RX'!Y2795</f>
        <v>0.00005787037037</v>
      </c>
      <c r="G877" s="10">
        <f t="shared" si="4"/>
        <v>0.00003472222222</v>
      </c>
      <c r="H877" s="1">
        <f t="shared" ref="H877:I877" si="1755">SUM(HOUR(A877)*3600,MINUTE(A877)*60,SECOND(A877))</f>
        <v>8</v>
      </c>
      <c r="I877" s="1">
        <f t="shared" si="1755"/>
        <v>5</v>
      </c>
      <c r="J877" s="1">
        <f t="shared" si="6"/>
        <v>3</v>
      </c>
      <c r="K877" s="1">
        <f t="shared" ref="K877:L877" si="1756">SUM(HOUR(E877)*3600,MINUTE(E877)*60,SECOND(E877))</f>
        <v>8</v>
      </c>
      <c r="L877" s="1">
        <f t="shared" si="1756"/>
        <v>5</v>
      </c>
      <c r="M877" s="1">
        <f t="shared" si="8"/>
        <v>3</v>
      </c>
      <c r="N877" s="1">
        <f>'Sem RTOS TX'!L876/H877</f>
        <v>111</v>
      </c>
      <c r="O877" s="1">
        <f>'Com RTOS TX'!L876/I877</f>
        <v>179.2</v>
      </c>
      <c r="P877" s="1">
        <f>'Sem RTOS RX'!$Z876/K877</f>
        <v>84</v>
      </c>
      <c r="Q877" s="1">
        <f>'Com RTOS RX'!$Z876/L877</f>
        <v>134.4</v>
      </c>
    </row>
    <row r="878" ht="15.75" customHeight="1">
      <c r="A878" s="3">
        <f>'Sem RTOS TX'!K877</f>
        <v>0.00009259259259</v>
      </c>
      <c r="B878" s="3">
        <f>'Com RTOS TX'!K877</f>
        <v>0.00005787037037</v>
      </c>
      <c r="C878" s="10">
        <f t="shared" si="3"/>
        <v>0.00003472222222</v>
      </c>
      <c r="E878" s="8">
        <f>'Sem RTOS RX'!Y2072</f>
        <v>0.00009259259259</v>
      </c>
      <c r="F878" s="8">
        <f>'Com RTOS RX'!Y2796</f>
        <v>0.00005787037037</v>
      </c>
      <c r="G878" s="10">
        <f t="shared" si="4"/>
        <v>0.00003472222222</v>
      </c>
      <c r="H878" s="1">
        <f t="shared" ref="H878:I878" si="1757">SUM(HOUR(A878)*3600,MINUTE(A878)*60,SECOND(A878))</f>
        <v>8</v>
      </c>
      <c r="I878" s="1">
        <f t="shared" si="1757"/>
        <v>5</v>
      </c>
      <c r="J878" s="1">
        <f t="shared" si="6"/>
        <v>3</v>
      </c>
      <c r="K878" s="1">
        <f t="shared" ref="K878:L878" si="1758">SUM(HOUR(E878)*3600,MINUTE(E878)*60,SECOND(E878))</f>
        <v>8</v>
      </c>
      <c r="L878" s="1">
        <f t="shared" si="1758"/>
        <v>5</v>
      </c>
      <c r="M878" s="1">
        <f t="shared" si="8"/>
        <v>3</v>
      </c>
      <c r="N878" s="1">
        <f>'Sem RTOS TX'!L877/H878</f>
        <v>111</v>
      </c>
      <c r="O878" s="1">
        <f>'Com RTOS TX'!L877/I878</f>
        <v>179.2</v>
      </c>
      <c r="P878" s="1">
        <f>'Sem RTOS RX'!$Z877/K878</f>
        <v>84</v>
      </c>
      <c r="Q878" s="1">
        <f>'Com RTOS RX'!$Z877/L878</f>
        <v>134.4</v>
      </c>
    </row>
    <row r="879" ht="15.75" customHeight="1">
      <c r="A879" s="3">
        <f>'Sem RTOS TX'!K878</f>
        <v>0.00009259259259</v>
      </c>
      <c r="B879" s="3">
        <f>'Com RTOS TX'!K878</f>
        <v>0.00005787037037</v>
      </c>
      <c r="C879" s="10">
        <f t="shared" si="3"/>
        <v>0.00003472222222</v>
      </c>
      <c r="E879" s="8">
        <f>'Sem RTOS RX'!Y2073</f>
        <v>0.0001041666667</v>
      </c>
      <c r="F879" s="8">
        <f>'Com RTOS RX'!Y2797</f>
        <v>0.00005787037037</v>
      </c>
      <c r="G879" s="10">
        <f t="shared" si="4"/>
        <v>0.0000462962963</v>
      </c>
      <c r="H879" s="1">
        <f t="shared" ref="H879:I879" si="1759">SUM(HOUR(A879)*3600,MINUTE(A879)*60,SECOND(A879))</f>
        <v>8</v>
      </c>
      <c r="I879" s="1">
        <f t="shared" si="1759"/>
        <v>5</v>
      </c>
      <c r="J879" s="1">
        <f t="shared" si="6"/>
        <v>3</v>
      </c>
      <c r="K879" s="1">
        <f t="shared" ref="K879:L879" si="1760">SUM(HOUR(E879)*3600,MINUTE(E879)*60,SECOND(E879))</f>
        <v>9</v>
      </c>
      <c r="L879" s="1">
        <f t="shared" si="1760"/>
        <v>5</v>
      </c>
      <c r="M879" s="1">
        <f t="shared" si="8"/>
        <v>4</v>
      </c>
      <c r="N879" s="1">
        <f>'Sem RTOS TX'!L878/H879</f>
        <v>111</v>
      </c>
      <c r="O879" s="1">
        <f>'Com RTOS TX'!L878/I879</f>
        <v>179.2</v>
      </c>
      <c r="P879" s="1">
        <f>'Sem RTOS RX'!$Z878/K879</f>
        <v>74.66666667</v>
      </c>
      <c r="Q879" s="1">
        <f>'Com RTOS RX'!$Z878/L879</f>
        <v>134.4</v>
      </c>
    </row>
    <row r="880" ht="15.75" customHeight="1">
      <c r="A880" s="3">
        <f>'Sem RTOS TX'!K879</f>
        <v>0.0001041666667</v>
      </c>
      <c r="B880" s="3">
        <f>'Com RTOS TX'!K879</f>
        <v>0.00005787037037</v>
      </c>
      <c r="C880" s="10">
        <f t="shared" si="3"/>
        <v>0.0000462962963</v>
      </c>
      <c r="E880" s="8">
        <f>'Sem RTOS RX'!Y2074</f>
        <v>0.00009259259259</v>
      </c>
      <c r="F880" s="8">
        <f>'Com RTOS RX'!Y2798</f>
        <v>0.00005787037037</v>
      </c>
      <c r="G880" s="10">
        <f t="shared" si="4"/>
        <v>0.00003472222222</v>
      </c>
      <c r="H880" s="1">
        <f t="shared" ref="H880:I880" si="1761">SUM(HOUR(A880)*3600,MINUTE(A880)*60,SECOND(A880))</f>
        <v>9</v>
      </c>
      <c r="I880" s="1">
        <f t="shared" si="1761"/>
        <v>5</v>
      </c>
      <c r="J880" s="1">
        <f t="shared" si="6"/>
        <v>4</v>
      </c>
      <c r="K880" s="1">
        <f t="shared" ref="K880:L880" si="1762">SUM(HOUR(E880)*3600,MINUTE(E880)*60,SECOND(E880))</f>
        <v>8</v>
      </c>
      <c r="L880" s="1">
        <f t="shared" si="1762"/>
        <v>5</v>
      </c>
      <c r="M880" s="1">
        <f t="shared" si="8"/>
        <v>3</v>
      </c>
      <c r="N880" s="1">
        <f>'Sem RTOS TX'!L879/H880</f>
        <v>98.66666667</v>
      </c>
      <c r="O880" s="1">
        <f>'Com RTOS TX'!L879/I880</f>
        <v>179.2</v>
      </c>
      <c r="P880" s="1">
        <f>'Sem RTOS RX'!$Z879/K880</f>
        <v>84</v>
      </c>
      <c r="Q880" s="1">
        <f>'Com RTOS RX'!$Z879/L880</f>
        <v>134.4</v>
      </c>
    </row>
    <row r="881" ht="15.75" customHeight="1">
      <c r="A881" s="3">
        <f>'Sem RTOS TX'!K880</f>
        <v>0.00009259259259</v>
      </c>
      <c r="B881" s="3">
        <f>'Com RTOS TX'!K880</f>
        <v>0.00005787037037</v>
      </c>
      <c r="C881" s="10">
        <f t="shared" si="3"/>
        <v>0.00003472222222</v>
      </c>
      <c r="E881" s="8">
        <f>'Sem RTOS RX'!Y2075</f>
        <v>0.00009259259259</v>
      </c>
      <c r="F881" s="8">
        <f>'Com RTOS RX'!Y2799</f>
        <v>0.00005787037037</v>
      </c>
      <c r="G881" s="10">
        <f t="shared" si="4"/>
        <v>0.00003472222222</v>
      </c>
      <c r="H881" s="1">
        <f t="shared" ref="H881:I881" si="1763">SUM(HOUR(A881)*3600,MINUTE(A881)*60,SECOND(A881))</f>
        <v>8</v>
      </c>
      <c r="I881" s="1">
        <f t="shared" si="1763"/>
        <v>5</v>
      </c>
      <c r="J881" s="1">
        <f t="shared" si="6"/>
        <v>3</v>
      </c>
      <c r="K881" s="1">
        <f t="shared" ref="K881:L881" si="1764">SUM(HOUR(E881)*3600,MINUTE(E881)*60,SECOND(E881))</f>
        <v>8</v>
      </c>
      <c r="L881" s="1">
        <f t="shared" si="1764"/>
        <v>5</v>
      </c>
      <c r="M881" s="1">
        <f t="shared" si="8"/>
        <v>3</v>
      </c>
      <c r="N881" s="1">
        <f>'Sem RTOS TX'!L880/H881</f>
        <v>111</v>
      </c>
      <c r="O881" s="1">
        <f>'Com RTOS TX'!L880/I881</f>
        <v>179.2</v>
      </c>
      <c r="P881" s="1">
        <f>'Sem RTOS RX'!$Z880/K881</f>
        <v>84</v>
      </c>
      <c r="Q881" s="1">
        <f>'Com RTOS RX'!$Z880/L881</f>
        <v>134.4</v>
      </c>
    </row>
    <row r="882" ht="15.75" customHeight="1">
      <c r="A882" s="3">
        <f>'Sem RTOS TX'!K881</f>
        <v>0.00009259259259</v>
      </c>
      <c r="B882" s="3">
        <f>'Com RTOS TX'!K881</f>
        <v>0.00005787037037</v>
      </c>
      <c r="C882" s="10">
        <f t="shared" si="3"/>
        <v>0.00003472222222</v>
      </c>
      <c r="E882" s="8">
        <f>'Sem RTOS RX'!Y2076</f>
        <v>0.0001851851852</v>
      </c>
      <c r="F882" s="8">
        <f>'Com RTOS RX'!Y2800</f>
        <v>0.00005787037037</v>
      </c>
      <c r="G882" s="10">
        <f t="shared" si="4"/>
        <v>0.0001273148148</v>
      </c>
      <c r="H882" s="1">
        <f t="shared" ref="H882:I882" si="1765">SUM(HOUR(A882)*3600,MINUTE(A882)*60,SECOND(A882))</f>
        <v>8</v>
      </c>
      <c r="I882" s="1">
        <f t="shared" si="1765"/>
        <v>5</v>
      </c>
      <c r="J882" s="1">
        <f t="shared" si="6"/>
        <v>3</v>
      </c>
      <c r="K882" s="1">
        <f t="shared" ref="K882:L882" si="1766">SUM(HOUR(E882)*3600,MINUTE(E882)*60,SECOND(E882))</f>
        <v>16</v>
      </c>
      <c r="L882" s="1">
        <f t="shared" si="1766"/>
        <v>5</v>
      </c>
      <c r="M882" s="1">
        <f t="shared" si="8"/>
        <v>11</v>
      </c>
      <c r="N882" s="1">
        <f>'Sem RTOS TX'!L881/H882</f>
        <v>111</v>
      </c>
      <c r="O882" s="1">
        <f>'Com RTOS TX'!L881/I882</f>
        <v>179.2</v>
      </c>
      <c r="P882" s="1">
        <f>'Sem RTOS RX'!$Z881/K882</f>
        <v>42</v>
      </c>
      <c r="Q882" s="1">
        <f>'Com RTOS RX'!$Z881/L882</f>
        <v>134.4</v>
      </c>
    </row>
    <row r="883" ht="15.75" customHeight="1">
      <c r="A883" s="3">
        <f>'Sem RTOS TX'!K882</f>
        <v>0.00009259259259</v>
      </c>
      <c r="B883" s="3">
        <f>'Com RTOS TX'!K882</f>
        <v>0.00005787037037</v>
      </c>
      <c r="C883" s="10">
        <f t="shared" si="3"/>
        <v>0.00003472222222</v>
      </c>
      <c r="E883" s="8">
        <f>'Sem RTOS RX'!Y2077</f>
        <v>0.00009259259259</v>
      </c>
      <c r="F883" s="8">
        <f>'Com RTOS RX'!Y2801</f>
        <v>0.0001157407407</v>
      </c>
      <c r="G883" s="10">
        <f t="shared" si="4"/>
        <v>0.00002314814815</v>
      </c>
      <c r="H883" s="1">
        <f t="shared" ref="H883:I883" si="1767">SUM(HOUR(A883)*3600,MINUTE(A883)*60,SECOND(A883))</f>
        <v>8</v>
      </c>
      <c r="I883" s="1">
        <f t="shared" si="1767"/>
        <v>5</v>
      </c>
      <c r="J883" s="1">
        <f t="shared" si="6"/>
        <v>3</v>
      </c>
      <c r="K883" s="1">
        <f t="shared" ref="K883:L883" si="1768">SUM(HOUR(E883)*3600,MINUTE(E883)*60,SECOND(E883))</f>
        <v>8</v>
      </c>
      <c r="L883" s="1">
        <f t="shared" si="1768"/>
        <v>10</v>
      </c>
      <c r="M883" s="1">
        <f t="shared" si="8"/>
        <v>2</v>
      </c>
      <c r="N883" s="1">
        <f>'Sem RTOS TX'!L882/H883</f>
        <v>111</v>
      </c>
      <c r="O883" s="1">
        <f>'Com RTOS TX'!L882/I883</f>
        <v>179.2</v>
      </c>
      <c r="P883" s="1">
        <f>'Sem RTOS RX'!$Z882/K883</f>
        <v>84</v>
      </c>
      <c r="Q883" s="1">
        <f>'Com RTOS RX'!$Z882/L883</f>
        <v>67.2</v>
      </c>
    </row>
    <row r="884" ht="15.75" customHeight="1">
      <c r="A884" s="3">
        <f>'Sem RTOS TX'!K883</f>
        <v>0.00008101851852</v>
      </c>
      <c r="B884" s="3">
        <f>'Com RTOS TX'!K883</f>
        <v>0.00005787037037</v>
      </c>
      <c r="C884" s="10">
        <f t="shared" si="3"/>
        <v>0.00002314814815</v>
      </c>
      <c r="E884" s="8">
        <f>'Sem RTOS RX'!Y2078</f>
        <v>0.00009259259259</v>
      </c>
      <c r="F884" s="8">
        <f>'Com RTOS RX'!Y2802</f>
        <v>0.00005787037037</v>
      </c>
      <c r="G884" s="10">
        <f t="shared" si="4"/>
        <v>0.00003472222222</v>
      </c>
      <c r="H884" s="1">
        <f t="shared" ref="H884:I884" si="1769">SUM(HOUR(A884)*3600,MINUTE(A884)*60,SECOND(A884))</f>
        <v>7</v>
      </c>
      <c r="I884" s="1">
        <f t="shared" si="1769"/>
        <v>5</v>
      </c>
      <c r="J884" s="1">
        <f t="shared" si="6"/>
        <v>2</v>
      </c>
      <c r="K884" s="1">
        <f t="shared" ref="K884:L884" si="1770">SUM(HOUR(E884)*3600,MINUTE(E884)*60,SECOND(E884))</f>
        <v>8</v>
      </c>
      <c r="L884" s="1">
        <f t="shared" si="1770"/>
        <v>5</v>
      </c>
      <c r="M884" s="1">
        <f t="shared" si="8"/>
        <v>3</v>
      </c>
      <c r="N884" s="1">
        <f>'Sem RTOS TX'!L883/H884</f>
        <v>126.8571429</v>
      </c>
      <c r="O884" s="1">
        <f>'Com RTOS TX'!L883/I884</f>
        <v>179.2</v>
      </c>
      <c r="P884" s="1">
        <f>'Sem RTOS RX'!$Z883/K884</f>
        <v>84</v>
      </c>
      <c r="Q884" s="1">
        <f>'Com RTOS RX'!$Z883/L884</f>
        <v>134.4</v>
      </c>
    </row>
    <row r="885" ht="15.75" customHeight="1">
      <c r="A885" s="3">
        <f>'Sem RTOS TX'!K884</f>
        <v>0.00009259259259</v>
      </c>
      <c r="B885" s="3">
        <f>'Com RTOS TX'!K884</f>
        <v>0.00005787037037</v>
      </c>
      <c r="C885" s="10">
        <f t="shared" si="3"/>
        <v>0.00003472222222</v>
      </c>
      <c r="E885" s="8">
        <f>'Sem RTOS RX'!Y2079</f>
        <v>0.00009259259259</v>
      </c>
      <c r="F885" s="8">
        <f>'Com RTOS RX'!Y2803</f>
        <v>0.00005787037037</v>
      </c>
      <c r="G885" s="10">
        <f t="shared" si="4"/>
        <v>0.00003472222222</v>
      </c>
      <c r="H885" s="1">
        <f t="shared" ref="H885:I885" si="1771">SUM(HOUR(A885)*3600,MINUTE(A885)*60,SECOND(A885))</f>
        <v>8</v>
      </c>
      <c r="I885" s="1">
        <f t="shared" si="1771"/>
        <v>5</v>
      </c>
      <c r="J885" s="1">
        <f t="shared" si="6"/>
        <v>3</v>
      </c>
      <c r="K885" s="1">
        <f t="shared" ref="K885:L885" si="1772">SUM(HOUR(E885)*3600,MINUTE(E885)*60,SECOND(E885))</f>
        <v>8</v>
      </c>
      <c r="L885" s="1">
        <f t="shared" si="1772"/>
        <v>5</v>
      </c>
      <c r="M885" s="1">
        <f t="shared" si="8"/>
        <v>3</v>
      </c>
      <c r="N885" s="1">
        <f>'Sem RTOS TX'!L884/H885</f>
        <v>111</v>
      </c>
      <c r="O885" s="1">
        <f>'Com RTOS TX'!L884/I885</f>
        <v>179.2</v>
      </c>
      <c r="P885" s="1">
        <f>'Sem RTOS RX'!$Z884/K885</f>
        <v>84</v>
      </c>
      <c r="Q885" s="1">
        <f>'Com RTOS RX'!$Z884/L885</f>
        <v>134.4</v>
      </c>
    </row>
    <row r="886" ht="15.75" customHeight="1">
      <c r="A886" s="3">
        <f>'Sem RTOS TX'!K885</f>
        <v>0.00009259259259</v>
      </c>
      <c r="B886" s="3">
        <f>'Com RTOS TX'!K885</f>
        <v>0.00005787037037</v>
      </c>
      <c r="C886" s="10">
        <f t="shared" si="3"/>
        <v>0.00003472222222</v>
      </c>
      <c r="E886" s="8">
        <f>'Sem RTOS RX'!Y2080</f>
        <v>0.0001851851852</v>
      </c>
      <c r="F886" s="8">
        <f>'Com RTOS RX'!Y2804</f>
        <v>0.00005787037037</v>
      </c>
      <c r="G886" s="10">
        <f t="shared" si="4"/>
        <v>0.0001273148148</v>
      </c>
      <c r="H886" s="1">
        <f t="shared" ref="H886:I886" si="1773">SUM(HOUR(A886)*3600,MINUTE(A886)*60,SECOND(A886))</f>
        <v>8</v>
      </c>
      <c r="I886" s="1">
        <f t="shared" si="1773"/>
        <v>5</v>
      </c>
      <c r="J886" s="1">
        <f t="shared" si="6"/>
        <v>3</v>
      </c>
      <c r="K886" s="1">
        <f t="shared" ref="K886:L886" si="1774">SUM(HOUR(E886)*3600,MINUTE(E886)*60,SECOND(E886))</f>
        <v>16</v>
      </c>
      <c r="L886" s="1">
        <f t="shared" si="1774"/>
        <v>5</v>
      </c>
      <c r="M886" s="1">
        <f t="shared" si="8"/>
        <v>11</v>
      </c>
      <c r="N886" s="1">
        <f>'Sem RTOS TX'!L885/H886</f>
        <v>111</v>
      </c>
      <c r="O886" s="1">
        <f>'Com RTOS TX'!L885/I886</f>
        <v>179.2</v>
      </c>
      <c r="P886" s="1">
        <f>'Sem RTOS RX'!$Z885/K886</f>
        <v>42</v>
      </c>
      <c r="Q886" s="1">
        <f>'Com RTOS RX'!$Z885/L886</f>
        <v>134.4</v>
      </c>
    </row>
    <row r="887" ht="15.75" customHeight="1">
      <c r="A887" s="3">
        <f>'Sem RTOS TX'!K886</f>
        <v>0.00009259259259</v>
      </c>
      <c r="B887" s="3">
        <f>'Com RTOS TX'!K886</f>
        <v>0.00005787037037</v>
      </c>
      <c r="C887" s="10">
        <f t="shared" si="3"/>
        <v>0.00003472222222</v>
      </c>
      <c r="E887" s="8">
        <f>'Sem RTOS RX'!Y2081</f>
        <v>0.00009259259259</v>
      </c>
      <c r="F887" s="8">
        <f>'Com RTOS RX'!Y2805</f>
        <v>0.00005787037037</v>
      </c>
      <c r="G887" s="10">
        <f t="shared" si="4"/>
        <v>0.00003472222222</v>
      </c>
      <c r="H887" s="1">
        <f t="shared" ref="H887:I887" si="1775">SUM(HOUR(A887)*3600,MINUTE(A887)*60,SECOND(A887))</f>
        <v>8</v>
      </c>
      <c r="I887" s="1">
        <f t="shared" si="1775"/>
        <v>5</v>
      </c>
      <c r="J887" s="1">
        <f t="shared" si="6"/>
        <v>3</v>
      </c>
      <c r="K887" s="1">
        <f t="shared" ref="K887:L887" si="1776">SUM(HOUR(E887)*3600,MINUTE(E887)*60,SECOND(E887))</f>
        <v>8</v>
      </c>
      <c r="L887" s="1">
        <f t="shared" si="1776"/>
        <v>5</v>
      </c>
      <c r="M887" s="1">
        <f t="shared" si="8"/>
        <v>3</v>
      </c>
      <c r="N887" s="1">
        <f>'Sem RTOS TX'!L886/H887</f>
        <v>111</v>
      </c>
      <c r="O887" s="1">
        <f>'Com RTOS TX'!L886/I887</f>
        <v>179.2</v>
      </c>
      <c r="P887" s="1">
        <f>'Sem RTOS RX'!$Z886/K887</f>
        <v>84</v>
      </c>
      <c r="Q887" s="1">
        <f>'Com RTOS RX'!$Z886/L887</f>
        <v>134.4</v>
      </c>
    </row>
    <row r="888" ht="15.75" customHeight="1">
      <c r="A888" s="3">
        <f>'Sem RTOS TX'!K887</f>
        <v>0.0001041666667</v>
      </c>
      <c r="B888" s="3">
        <f>'Com RTOS TX'!K887</f>
        <v>0.00005787037037</v>
      </c>
      <c r="C888" s="10">
        <f t="shared" si="3"/>
        <v>0.0000462962963</v>
      </c>
      <c r="E888" s="8">
        <f>'Sem RTOS RX'!Y2082</f>
        <v>0.0001967592593</v>
      </c>
      <c r="F888" s="8">
        <f>'Com RTOS RX'!Y2806</f>
        <v>0.00006944444444</v>
      </c>
      <c r="G888" s="10">
        <f t="shared" si="4"/>
        <v>0.0001273148148</v>
      </c>
      <c r="H888" s="1">
        <f t="shared" ref="H888:I888" si="1777">SUM(HOUR(A888)*3600,MINUTE(A888)*60,SECOND(A888))</f>
        <v>9</v>
      </c>
      <c r="I888" s="1">
        <f t="shared" si="1777"/>
        <v>5</v>
      </c>
      <c r="J888" s="1">
        <f t="shared" si="6"/>
        <v>4</v>
      </c>
      <c r="K888" s="1">
        <f t="shared" ref="K888:L888" si="1778">SUM(HOUR(E888)*3600,MINUTE(E888)*60,SECOND(E888))</f>
        <v>17</v>
      </c>
      <c r="L888" s="1">
        <f t="shared" si="1778"/>
        <v>6</v>
      </c>
      <c r="M888" s="1">
        <f t="shared" si="8"/>
        <v>11</v>
      </c>
      <c r="N888" s="1">
        <f>'Sem RTOS TX'!L887/H888</f>
        <v>98.66666667</v>
      </c>
      <c r="O888" s="1">
        <f>'Com RTOS TX'!L887/I888</f>
        <v>179.2</v>
      </c>
      <c r="P888" s="1">
        <f>'Sem RTOS RX'!$Z887/K888</f>
        <v>39.52941176</v>
      </c>
      <c r="Q888" s="1">
        <f>'Com RTOS RX'!$Z887/L888</f>
        <v>112</v>
      </c>
    </row>
    <row r="889" ht="15.75" customHeight="1">
      <c r="A889" s="3">
        <f>'Sem RTOS TX'!K888</f>
        <v>0.00009259259259</v>
      </c>
      <c r="B889" s="3">
        <f>'Com RTOS TX'!K888</f>
        <v>0.00006944444444</v>
      </c>
      <c r="C889" s="10">
        <f t="shared" si="3"/>
        <v>0.00002314814815</v>
      </c>
      <c r="E889" s="8">
        <f>'Sem RTOS RX'!Y2083</f>
        <v>0.0001851851852</v>
      </c>
      <c r="F889" s="8">
        <f>'Com RTOS RX'!Y2807</f>
        <v>0.00005787037037</v>
      </c>
      <c r="G889" s="10">
        <f t="shared" si="4"/>
        <v>0.0001273148148</v>
      </c>
      <c r="H889" s="1">
        <f t="shared" ref="H889:I889" si="1779">SUM(HOUR(A889)*3600,MINUTE(A889)*60,SECOND(A889))</f>
        <v>8</v>
      </c>
      <c r="I889" s="1">
        <f t="shared" si="1779"/>
        <v>6</v>
      </c>
      <c r="J889" s="1">
        <f t="shared" si="6"/>
        <v>2</v>
      </c>
      <c r="K889" s="1">
        <f t="shared" ref="K889:L889" si="1780">SUM(HOUR(E889)*3600,MINUTE(E889)*60,SECOND(E889))</f>
        <v>16</v>
      </c>
      <c r="L889" s="1">
        <f t="shared" si="1780"/>
        <v>5</v>
      </c>
      <c r="M889" s="1">
        <f t="shared" si="8"/>
        <v>11</v>
      </c>
      <c r="N889" s="1">
        <f>'Sem RTOS TX'!L888/H889</f>
        <v>111</v>
      </c>
      <c r="O889" s="1">
        <f>'Com RTOS TX'!L888/I889</f>
        <v>149.3333333</v>
      </c>
      <c r="P889" s="1">
        <f>'Sem RTOS RX'!$Z888/K889</f>
        <v>42</v>
      </c>
      <c r="Q889" s="1">
        <f>'Com RTOS RX'!$Z888/L889</f>
        <v>134.4</v>
      </c>
    </row>
    <row r="890" ht="15.75" customHeight="1">
      <c r="A890" s="3">
        <f>'Sem RTOS TX'!K889</f>
        <v>0.00009259259259</v>
      </c>
      <c r="B890" s="3">
        <f>'Com RTOS TX'!K889</f>
        <v>0.00005787037037</v>
      </c>
      <c r="C890" s="10">
        <f t="shared" si="3"/>
        <v>0.00003472222222</v>
      </c>
      <c r="E890" s="8">
        <f>'Sem RTOS RX'!Y2084</f>
        <v>0.00009259259259</v>
      </c>
      <c r="F890" s="8">
        <f>'Com RTOS RX'!Y2808</f>
        <v>0.0001157407407</v>
      </c>
      <c r="G890" s="10">
        <f t="shared" si="4"/>
        <v>0.00002314814815</v>
      </c>
      <c r="H890" s="1">
        <f t="shared" ref="H890:I890" si="1781">SUM(HOUR(A890)*3600,MINUTE(A890)*60,SECOND(A890))</f>
        <v>8</v>
      </c>
      <c r="I890" s="1">
        <f t="shared" si="1781"/>
        <v>5</v>
      </c>
      <c r="J890" s="1">
        <f t="shared" si="6"/>
        <v>3</v>
      </c>
      <c r="K890" s="1">
        <f t="shared" ref="K890:L890" si="1782">SUM(HOUR(E890)*3600,MINUTE(E890)*60,SECOND(E890))</f>
        <v>8</v>
      </c>
      <c r="L890" s="1">
        <f t="shared" si="1782"/>
        <v>10</v>
      </c>
      <c r="M890" s="1">
        <f t="shared" si="8"/>
        <v>2</v>
      </c>
      <c r="N890" s="1">
        <f>'Sem RTOS TX'!L889/H890</f>
        <v>111</v>
      </c>
      <c r="O890" s="1">
        <f>'Com RTOS TX'!L889/I890</f>
        <v>179.2</v>
      </c>
      <c r="P890" s="1">
        <f>'Sem RTOS RX'!$Z889/K890</f>
        <v>84</v>
      </c>
      <c r="Q890" s="1">
        <f>'Com RTOS RX'!$Z889/L890</f>
        <v>67.2</v>
      </c>
    </row>
    <row r="891" ht="15.75" customHeight="1">
      <c r="A891" s="3">
        <f>'Sem RTOS TX'!K890</f>
        <v>0.00009259259259</v>
      </c>
      <c r="B891" s="3">
        <f>'Com RTOS TX'!K890</f>
        <v>0.00005787037037</v>
      </c>
      <c r="C891" s="10">
        <f t="shared" si="3"/>
        <v>0.00003472222222</v>
      </c>
      <c r="E891" s="8">
        <f>'Sem RTOS RX'!Y2085</f>
        <v>0.0001851851852</v>
      </c>
      <c r="F891" s="8">
        <f>'Com RTOS RX'!Y2809</f>
        <v>0.00005787037037</v>
      </c>
      <c r="G891" s="10">
        <f t="shared" si="4"/>
        <v>0.0001273148148</v>
      </c>
      <c r="H891" s="1">
        <f t="shared" ref="H891:I891" si="1783">SUM(HOUR(A891)*3600,MINUTE(A891)*60,SECOND(A891))</f>
        <v>8</v>
      </c>
      <c r="I891" s="1">
        <f t="shared" si="1783"/>
        <v>5</v>
      </c>
      <c r="J891" s="1">
        <f t="shared" si="6"/>
        <v>3</v>
      </c>
      <c r="K891" s="1">
        <f t="shared" ref="K891:L891" si="1784">SUM(HOUR(E891)*3600,MINUTE(E891)*60,SECOND(E891))</f>
        <v>16</v>
      </c>
      <c r="L891" s="1">
        <f t="shared" si="1784"/>
        <v>5</v>
      </c>
      <c r="M891" s="1">
        <f t="shared" si="8"/>
        <v>11</v>
      </c>
      <c r="N891" s="1">
        <f>'Sem RTOS TX'!L890/H891</f>
        <v>111</v>
      </c>
      <c r="O891" s="1">
        <f>'Com RTOS TX'!L890/I891</f>
        <v>179.2</v>
      </c>
      <c r="P891" s="1">
        <f>'Sem RTOS RX'!$Z890/K891</f>
        <v>42</v>
      </c>
      <c r="Q891" s="1">
        <f>'Com RTOS RX'!$Z890/L891</f>
        <v>134.4</v>
      </c>
    </row>
    <row r="892" ht="15.75" customHeight="1">
      <c r="A892" s="3">
        <f>'Sem RTOS TX'!K891</f>
        <v>0.00009259259259</v>
      </c>
      <c r="B892" s="3">
        <f>'Com RTOS TX'!K891</f>
        <v>0.00005787037037</v>
      </c>
      <c r="C892" s="10">
        <f t="shared" si="3"/>
        <v>0.00003472222222</v>
      </c>
      <c r="E892" s="8">
        <f>'Sem RTOS RX'!Y2086</f>
        <v>0.0001851851852</v>
      </c>
      <c r="F892" s="8">
        <f>'Com RTOS RX'!Y2810</f>
        <v>0.00005787037037</v>
      </c>
      <c r="G892" s="10">
        <f t="shared" si="4"/>
        <v>0.0001273148148</v>
      </c>
      <c r="H892" s="1">
        <f t="shared" ref="H892:I892" si="1785">SUM(HOUR(A892)*3600,MINUTE(A892)*60,SECOND(A892))</f>
        <v>8</v>
      </c>
      <c r="I892" s="1">
        <f t="shared" si="1785"/>
        <v>5</v>
      </c>
      <c r="J892" s="1">
        <f t="shared" si="6"/>
        <v>3</v>
      </c>
      <c r="K892" s="1">
        <f t="shared" ref="K892:L892" si="1786">SUM(HOUR(E892)*3600,MINUTE(E892)*60,SECOND(E892))</f>
        <v>16</v>
      </c>
      <c r="L892" s="1">
        <f t="shared" si="1786"/>
        <v>5</v>
      </c>
      <c r="M892" s="1">
        <f t="shared" si="8"/>
        <v>11</v>
      </c>
      <c r="N892" s="1">
        <f>'Sem RTOS TX'!L891/H892</f>
        <v>111</v>
      </c>
      <c r="O892" s="1">
        <f>'Com RTOS TX'!L891/I892</f>
        <v>179.2</v>
      </c>
      <c r="P892" s="1">
        <f>'Sem RTOS RX'!$Z891/K892</f>
        <v>42</v>
      </c>
      <c r="Q892" s="1">
        <f>'Com RTOS RX'!$Z891/L892</f>
        <v>134.4</v>
      </c>
    </row>
    <row r="893" ht="15.75" customHeight="1">
      <c r="A893" s="3">
        <f>'Sem RTOS TX'!K892</f>
        <v>0.00009259259259</v>
      </c>
      <c r="B893" s="3">
        <f>'Com RTOS TX'!K892</f>
        <v>0.00005787037037</v>
      </c>
      <c r="C893" s="10">
        <f t="shared" si="3"/>
        <v>0.00003472222222</v>
      </c>
      <c r="E893" s="8">
        <f>'Sem RTOS RX'!Y2087</f>
        <v>0.00009259259259</v>
      </c>
      <c r="F893" s="8">
        <f>'Com RTOS RX'!Y2811</f>
        <v>0.00005787037037</v>
      </c>
      <c r="G893" s="10">
        <f t="shared" si="4"/>
        <v>0.00003472222222</v>
      </c>
      <c r="H893" s="1">
        <f t="shared" ref="H893:I893" si="1787">SUM(HOUR(A893)*3600,MINUTE(A893)*60,SECOND(A893))</f>
        <v>8</v>
      </c>
      <c r="I893" s="1">
        <f t="shared" si="1787"/>
        <v>5</v>
      </c>
      <c r="J893" s="1">
        <f t="shared" si="6"/>
        <v>3</v>
      </c>
      <c r="K893" s="1">
        <f t="shared" ref="K893:L893" si="1788">SUM(HOUR(E893)*3600,MINUTE(E893)*60,SECOND(E893))</f>
        <v>8</v>
      </c>
      <c r="L893" s="1">
        <f t="shared" si="1788"/>
        <v>5</v>
      </c>
      <c r="M893" s="1">
        <f t="shared" si="8"/>
        <v>3</v>
      </c>
      <c r="N893" s="1">
        <f>'Sem RTOS TX'!L892/H893</f>
        <v>111</v>
      </c>
      <c r="O893" s="1">
        <f>'Com RTOS TX'!L892/I893</f>
        <v>179.2</v>
      </c>
      <c r="P893" s="1">
        <f>'Sem RTOS RX'!$Z892/K893</f>
        <v>84</v>
      </c>
      <c r="Q893" s="1">
        <f>'Com RTOS RX'!$Z892/L893</f>
        <v>134.4</v>
      </c>
    </row>
    <row r="894" ht="15.75" customHeight="1">
      <c r="A894" s="3">
        <f>'Sem RTOS TX'!K893</f>
        <v>0.00009259259259</v>
      </c>
      <c r="B894" s="3">
        <f>'Com RTOS TX'!K893</f>
        <v>0.00005787037037</v>
      </c>
      <c r="C894" s="10">
        <f t="shared" si="3"/>
        <v>0.00003472222222</v>
      </c>
      <c r="E894" s="8">
        <f>'Sem RTOS RX'!Y2088</f>
        <v>0.00009259259259</v>
      </c>
      <c r="F894" s="8">
        <f>'Com RTOS RX'!Y2812</f>
        <v>0.00005787037037</v>
      </c>
      <c r="G894" s="10">
        <f t="shared" si="4"/>
        <v>0.00003472222222</v>
      </c>
      <c r="H894" s="1">
        <f t="shared" ref="H894:I894" si="1789">SUM(HOUR(A894)*3600,MINUTE(A894)*60,SECOND(A894))</f>
        <v>8</v>
      </c>
      <c r="I894" s="1">
        <f t="shared" si="1789"/>
        <v>5</v>
      </c>
      <c r="J894" s="1">
        <f t="shared" si="6"/>
        <v>3</v>
      </c>
      <c r="K894" s="1">
        <f t="shared" ref="K894:L894" si="1790">SUM(HOUR(E894)*3600,MINUTE(E894)*60,SECOND(E894))</f>
        <v>8</v>
      </c>
      <c r="L894" s="1">
        <f t="shared" si="1790"/>
        <v>5</v>
      </c>
      <c r="M894" s="1">
        <f t="shared" si="8"/>
        <v>3</v>
      </c>
      <c r="N894" s="1">
        <f>'Sem RTOS TX'!L893/H894</f>
        <v>111</v>
      </c>
      <c r="O894" s="1">
        <f>'Com RTOS TX'!L893/I894</f>
        <v>179.2</v>
      </c>
      <c r="P894" s="1">
        <f>'Sem RTOS RX'!$Z893/K894</f>
        <v>84</v>
      </c>
      <c r="Q894" s="1">
        <f>'Com RTOS RX'!$Z893/L894</f>
        <v>134.4</v>
      </c>
    </row>
    <row r="895" ht="15.75" customHeight="1">
      <c r="A895" s="3">
        <f>'Sem RTOS TX'!K894</f>
        <v>0.00008101851852</v>
      </c>
      <c r="B895" s="3">
        <f>'Com RTOS TX'!K894</f>
        <v>0.00005787037037</v>
      </c>
      <c r="C895" s="10">
        <f t="shared" si="3"/>
        <v>0.00002314814815</v>
      </c>
      <c r="E895" s="8">
        <f>'Sem RTOS RX'!Y2089</f>
        <v>0.00009259259259</v>
      </c>
      <c r="F895" s="8">
        <f>'Com RTOS RX'!Y2813</f>
        <v>0.00005787037037</v>
      </c>
      <c r="G895" s="10">
        <f t="shared" si="4"/>
        <v>0.00003472222222</v>
      </c>
      <c r="H895" s="1">
        <f t="shared" ref="H895:I895" si="1791">SUM(HOUR(A895)*3600,MINUTE(A895)*60,SECOND(A895))</f>
        <v>7</v>
      </c>
      <c r="I895" s="1">
        <f t="shared" si="1791"/>
        <v>5</v>
      </c>
      <c r="J895" s="1">
        <f t="shared" si="6"/>
        <v>2</v>
      </c>
      <c r="K895" s="1">
        <f t="shared" ref="K895:L895" si="1792">SUM(HOUR(E895)*3600,MINUTE(E895)*60,SECOND(E895))</f>
        <v>8</v>
      </c>
      <c r="L895" s="1">
        <f t="shared" si="1792"/>
        <v>5</v>
      </c>
      <c r="M895" s="1">
        <f t="shared" si="8"/>
        <v>3</v>
      </c>
      <c r="N895" s="1">
        <f>'Sem RTOS TX'!L894/H895</f>
        <v>126.8571429</v>
      </c>
      <c r="O895" s="1">
        <f>'Com RTOS TX'!L894/I895</f>
        <v>179.2</v>
      </c>
      <c r="P895" s="1">
        <f>'Sem RTOS RX'!$Z894/K895</f>
        <v>84</v>
      </c>
      <c r="Q895" s="1">
        <f>'Com RTOS RX'!$Z894/L895</f>
        <v>134.4</v>
      </c>
    </row>
    <row r="896" ht="15.75" customHeight="1">
      <c r="A896" s="3">
        <f>'Sem RTOS TX'!K895</f>
        <v>0.0001041666667</v>
      </c>
      <c r="B896" s="3">
        <f>'Com RTOS TX'!K895</f>
        <v>0.00005787037037</v>
      </c>
      <c r="C896" s="10">
        <f t="shared" si="3"/>
        <v>0.0000462962963</v>
      </c>
      <c r="E896" s="8">
        <f>'Sem RTOS RX'!Y2090</f>
        <v>0.0001851851852</v>
      </c>
      <c r="F896" s="8">
        <f>'Com RTOS RX'!Y2814</f>
        <v>0.00005787037037</v>
      </c>
      <c r="G896" s="10">
        <f t="shared" si="4"/>
        <v>0.0001273148148</v>
      </c>
      <c r="H896" s="1">
        <f t="shared" ref="H896:I896" si="1793">SUM(HOUR(A896)*3600,MINUTE(A896)*60,SECOND(A896))</f>
        <v>9</v>
      </c>
      <c r="I896" s="1">
        <f t="shared" si="1793"/>
        <v>5</v>
      </c>
      <c r="J896" s="1">
        <f t="shared" si="6"/>
        <v>4</v>
      </c>
      <c r="K896" s="1">
        <f t="shared" ref="K896:L896" si="1794">SUM(HOUR(E896)*3600,MINUTE(E896)*60,SECOND(E896))</f>
        <v>16</v>
      </c>
      <c r="L896" s="1">
        <f t="shared" si="1794"/>
        <v>5</v>
      </c>
      <c r="M896" s="1">
        <f t="shared" si="8"/>
        <v>11</v>
      </c>
      <c r="N896" s="1">
        <f>'Sem RTOS TX'!L895/H896</f>
        <v>98.66666667</v>
      </c>
      <c r="O896" s="1">
        <f>'Com RTOS TX'!L895/I896</f>
        <v>179.2</v>
      </c>
      <c r="P896" s="1">
        <f>'Sem RTOS RX'!$Z895/K896</f>
        <v>42</v>
      </c>
      <c r="Q896" s="1">
        <f>'Com RTOS RX'!$Z895/L896</f>
        <v>134.4</v>
      </c>
    </row>
    <row r="897" ht="15.75" customHeight="1">
      <c r="A897" s="3">
        <f>'Sem RTOS TX'!K896</f>
        <v>0.00009259259259</v>
      </c>
      <c r="B897" s="3">
        <f>'Com RTOS TX'!K896</f>
        <v>0.00005787037037</v>
      </c>
      <c r="C897" s="10">
        <f t="shared" si="3"/>
        <v>0.00003472222222</v>
      </c>
      <c r="E897" s="8">
        <f>'Sem RTOS RX'!Y2091</f>
        <v>0.00009259259259</v>
      </c>
      <c r="F897" s="8">
        <f>'Com RTOS RX'!Y2815</f>
        <v>0.0001157407407</v>
      </c>
      <c r="G897" s="10">
        <f t="shared" si="4"/>
        <v>0.00002314814815</v>
      </c>
      <c r="H897" s="1">
        <f t="shared" ref="H897:I897" si="1795">SUM(HOUR(A897)*3600,MINUTE(A897)*60,SECOND(A897))</f>
        <v>8</v>
      </c>
      <c r="I897" s="1">
        <f t="shared" si="1795"/>
        <v>5</v>
      </c>
      <c r="J897" s="1">
        <f t="shared" si="6"/>
        <v>3</v>
      </c>
      <c r="K897" s="1">
        <f t="shared" ref="K897:L897" si="1796">SUM(HOUR(E897)*3600,MINUTE(E897)*60,SECOND(E897))</f>
        <v>8</v>
      </c>
      <c r="L897" s="1">
        <f t="shared" si="1796"/>
        <v>10</v>
      </c>
      <c r="M897" s="1">
        <f t="shared" si="8"/>
        <v>2</v>
      </c>
      <c r="N897" s="1">
        <f>'Sem RTOS TX'!L896/H897</f>
        <v>111</v>
      </c>
      <c r="O897" s="1">
        <f>'Com RTOS TX'!L896/I897</f>
        <v>179.2</v>
      </c>
      <c r="P897" s="1">
        <f>'Sem RTOS RX'!$Z896/K897</f>
        <v>84</v>
      </c>
      <c r="Q897" s="1">
        <f>'Com RTOS RX'!$Z896/L897</f>
        <v>67.2</v>
      </c>
    </row>
    <row r="898" ht="15.75" customHeight="1">
      <c r="A898" s="3">
        <f>'Sem RTOS TX'!K897</f>
        <v>0.00009259259259</v>
      </c>
      <c r="B898" s="3">
        <f>'Com RTOS TX'!K897</f>
        <v>0.00005787037037</v>
      </c>
      <c r="C898" s="10">
        <f t="shared" si="3"/>
        <v>0.00003472222222</v>
      </c>
      <c r="E898" s="8">
        <f>'Sem RTOS RX'!Y2092</f>
        <v>0.00009259259259</v>
      </c>
      <c r="F898" s="8">
        <f>'Com RTOS RX'!Y2816</f>
        <v>0.00005787037037</v>
      </c>
      <c r="G898" s="10">
        <f t="shared" si="4"/>
        <v>0.00003472222222</v>
      </c>
      <c r="H898" s="1">
        <f t="shared" ref="H898:I898" si="1797">SUM(HOUR(A898)*3600,MINUTE(A898)*60,SECOND(A898))</f>
        <v>8</v>
      </c>
      <c r="I898" s="1">
        <f t="shared" si="1797"/>
        <v>5</v>
      </c>
      <c r="J898" s="1">
        <f t="shared" si="6"/>
        <v>3</v>
      </c>
      <c r="K898" s="1">
        <f t="shared" ref="K898:L898" si="1798">SUM(HOUR(E898)*3600,MINUTE(E898)*60,SECOND(E898))</f>
        <v>8</v>
      </c>
      <c r="L898" s="1">
        <f t="shared" si="1798"/>
        <v>5</v>
      </c>
      <c r="M898" s="1">
        <f t="shared" si="8"/>
        <v>3</v>
      </c>
      <c r="N898" s="1">
        <f>'Sem RTOS TX'!L897/H898</f>
        <v>111</v>
      </c>
      <c r="O898" s="1">
        <f>'Com RTOS TX'!L897/I898</f>
        <v>179.2</v>
      </c>
      <c r="P898" s="1">
        <f>'Sem RTOS RX'!$Z897/K898</f>
        <v>84</v>
      </c>
      <c r="Q898" s="1">
        <f>'Com RTOS RX'!$Z897/L898</f>
        <v>134.4</v>
      </c>
    </row>
    <row r="899" ht="15.75" customHeight="1">
      <c r="A899" s="3">
        <f>'Sem RTOS TX'!K898</f>
        <v>0.00009259259259</v>
      </c>
      <c r="B899" s="3">
        <f>'Com RTOS TX'!K898</f>
        <v>0.00005787037037</v>
      </c>
      <c r="C899" s="10">
        <f t="shared" si="3"/>
        <v>0.00003472222222</v>
      </c>
      <c r="E899" s="8">
        <f>'Sem RTOS RX'!Y2093</f>
        <v>0.00009259259259</v>
      </c>
      <c r="F899" s="8">
        <f>'Com RTOS RX'!Y2817</f>
        <v>0.00005787037037</v>
      </c>
      <c r="G899" s="10">
        <f t="shared" si="4"/>
        <v>0.00003472222222</v>
      </c>
      <c r="H899" s="1">
        <f t="shared" ref="H899:I899" si="1799">SUM(HOUR(A899)*3600,MINUTE(A899)*60,SECOND(A899))</f>
        <v>8</v>
      </c>
      <c r="I899" s="1">
        <f t="shared" si="1799"/>
        <v>5</v>
      </c>
      <c r="J899" s="1">
        <f t="shared" si="6"/>
        <v>3</v>
      </c>
      <c r="K899" s="1">
        <f t="shared" ref="K899:L899" si="1800">SUM(HOUR(E899)*3600,MINUTE(E899)*60,SECOND(E899))</f>
        <v>8</v>
      </c>
      <c r="L899" s="1">
        <f t="shared" si="1800"/>
        <v>5</v>
      </c>
      <c r="M899" s="1">
        <f t="shared" si="8"/>
        <v>3</v>
      </c>
      <c r="N899" s="1">
        <f>'Sem RTOS TX'!L898/H899</f>
        <v>111</v>
      </c>
      <c r="O899" s="1">
        <f>'Com RTOS TX'!L898/I899</f>
        <v>179.2</v>
      </c>
      <c r="P899" s="1">
        <f>'Sem RTOS RX'!$Z898/K899</f>
        <v>84</v>
      </c>
      <c r="Q899" s="1">
        <f>'Com RTOS RX'!$Z898/L899</f>
        <v>134.4</v>
      </c>
    </row>
    <row r="900" ht="15.75" customHeight="1">
      <c r="A900" s="3">
        <f>'Sem RTOS TX'!K899</f>
        <v>0.00009259259259</v>
      </c>
      <c r="B900" s="3">
        <f>'Com RTOS TX'!K899</f>
        <v>0.00005787037037</v>
      </c>
      <c r="C900" s="10">
        <f t="shared" si="3"/>
        <v>0.00003472222222</v>
      </c>
      <c r="E900" s="8">
        <f>'Sem RTOS RX'!Y2094</f>
        <v>0.0001851851852</v>
      </c>
      <c r="F900" s="8">
        <f>'Com RTOS RX'!Y2818</f>
        <v>0.00005787037037</v>
      </c>
      <c r="G900" s="10">
        <f t="shared" si="4"/>
        <v>0.0001273148148</v>
      </c>
      <c r="H900" s="1">
        <f t="shared" ref="H900:I900" si="1801">SUM(HOUR(A900)*3600,MINUTE(A900)*60,SECOND(A900))</f>
        <v>8</v>
      </c>
      <c r="I900" s="1">
        <f t="shared" si="1801"/>
        <v>5</v>
      </c>
      <c r="J900" s="1">
        <f t="shared" si="6"/>
        <v>3</v>
      </c>
      <c r="K900" s="1">
        <f t="shared" ref="K900:L900" si="1802">SUM(HOUR(E900)*3600,MINUTE(E900)*60,SECOND(E900))</f>
        <v>16</v>
      </c>
      <c r="L900" s="1">
        <f t="shared" si="1802"/>
        <v>5</v>
      </c>
      <c r="M900" s="1">
        <f t="shared" si="8"/>
        <v>11</v>
      </c>
      <c r="N900" s="1">
        <f>'Sem RTOS TX'!L899/H900</f>
        <v>111</v>
      </c>
      <c r="O900" s="1">
        <f>'Com RTOS TX'!L899/I900</f>
        <v>179.2</v>
      </c>
      <c r="P900" s="1">
        <f>'Sem RTOS RX'!$Z899/K900</f>
        <v>42</v>
      </c>
      <c r="Q900" s="1">
        <f>'Com RTOS RX'!$Z899/L900</f>
        <v>134.4</v>
      </c>
    </row>
    <row r="901" ht="15.75" customHeight="1">
      <c r="A901" s="3">
        <f>'Sem RTOS TX'!K900</f>
        <v>0.00009259259259</v>
      </c>
      <c r="B901" s="3">
        <f>'Com RTOS TX'!K900</f>
        <v>0.00005787037037</v>
      </c>
      <c r="C901" s="10">
        <f t="shared" si="3"/>
        <v>0.00003472222222</v>
      </c>
      <c r="E901" s="8">
        <f>'Sem RTOS RX'!Y2095</f>
        <v>0.00009259259259</v>
      </c>
      <c r="F901" s="8">
        <f>'Com RTOS RX'!Y2819</f>
        <v>0.00005787037037</v>
      </c>
      <c r="G901" s="10">
        <f t="shared" si="4"/>
        <v>0.00003472222222</v>
      </c>
      <c r="H901" s="1">
        <f t="shared" ref="H901:I901" si="1803">SUM(HOUR(A901)*3600,MINUTE(A901)*60,SECOND(A901))</f>
        <v>8</v>
      </c>
      <c r="I901" s="1">
        <f t="shared" si="1803"/>
        <v>5</v>
      </c>
      <c r="J901" s="1">
        <f t="shared" si="6"/>
        <v>3</v>
      </c>
      <c r="K901" s="1">
        <f t="shared" ref="K901:L901" si="1804">SUM(HOUR(E901)*3600,MINUTE(E901)*60,SECOND(E901))</f>
        <v>8</v>
      </c>
      <c r="L901" s="1">
        <f t="shared" si="1804"/>
        <v>5</v>
      </c>
      <c r="M901" s="1">
        <f t="shared" si="8"/>
        <v>3</v>
      </c>
      <c r="N901" s="1">
        <f>'Sem RTOS TX'!L900/H901</f>
        <v>111</v>
      </c>
      <c r="O901" s="1">
        <f>'Com RTOS TX'!L900/I901</f>
        <v>179.2</v>
      </c>
      <c r="P901" s="1">
        <f>'Sem RTOS RX'!$Z900/K901</f>
        <v>84</v>
      </c>
      <c r="Q901" s="1">
        <f>'Com RTOS RX'!$Z900/L901</f>
        <v>134.4</v>
      </c>
    </row>
    <row r="902" ht="15.75" customHeight="1">
      <c r="A902" s="3">
        <f>'Sem RTOS TX'!K901</f>
        <v>0.0001041666667</v>
      </c>
      <c r="B902" s="3">
        <f>'Com RTOS TX'!K901</f>
        <v>0.00005787037037</v>
      </c>
      <c r="C902" s="10">
        <f t="shared" si="3"/>
        <v>0.0000462962963</v>
      </c>
      <c r="E902" s="8">
        <f>'Sem RTOS RX'!Y2096</f>
        <v>0.0001041666667</v>
      </c>
      <c r="F902" s="8">
        <f>'Com RTOS RX'!Y2820</f>
        <v>0.00005787037037</v>
      </c>
      <c r="G902" s="10">
        <f t="shared" si="4"/>
        <v>0.0000462962963</v>
      </c>
      <c r="H902" s="1">
        <f t="shared" ref="H902:I902" si="1805">SUM(HOUR(A902)*3600,MINUTE(A902)*60,SECOND(A902))</f>
        <v>9</v>
      </c>
      <c r="I902" s="1">
        <f t="shared" si="1805"/>
        <v>5</v>
      </c>
      <c r="J902" s="1">
        <f t="shared" si="6"/>
        <v>4</v>
      </c>
      <c r="K902" s="1">
        <f t="shared" ref="K902:L902" si="1806">SUM(HOUR(E902)*3600,MINUTE(E902)*60,SECOND(E902))</f>
        <v>9</v>
      </c>
      <c r="L902" s="1">
        <f t="shared" si="1806"/>
        <v>5</v>
      </c>
      <c r="M902" s="1">
        <f t="shared" si="8"/>
        <v>4</v>
      </c>
      <c r="N902" s="1">
        <f>'Sem RTOS TX'!L901/H902</f>
        <v>98.66666667</v>
      </c>
      <c r="O902" s="1">
        <f>'Com RTOS TX'!L901/I902</f>
        <v>179.2</v>
      </c>
      <c r="P902" s="1">
        <f>'Sem RTOS RX'!$Z901/K902</f>
        <v>74.66666667</v>
      </c>
      <c r="Q902" s="1">
        <f>'Com RTOS RX'!$Z901/L902</f>
        <v>134.4</v>
      </c>
    </row>
    <row r="903" ht="15.75" customHeight="1">
      <c r="A903" s="3">
        <f>'Sem RTOS TX'!K902</f>
        <v>0.00009259259259</v>
      </c>
      <c r="B903" s="3">
        <f>'Com RTOS TX'!K902</f>
        <v>0.00005787037037</v>
      </c>
      <c r="C903" s="10">
        <f t="shared" si="3"/>
        <v>0.00003472222222</v>
      </c>
      <c r="E903" s="8">
        <f>'Sem RTOS RX'!Y2097</f>
        <v>0.00009259259259</v>
      </c>
      <c r="F903" s="8">
        <f>'Com RTOS RX'!Y2821</f>
        <v>0.00005787037037</v>
      </c>
      <c r="G903" s="10">
        <f t="shared" si="4"/>
        <v>0.00003472222222</v>
      </c>
      <c r="H903" s="1">
        <f t="shared" ref="H903:I903" si="1807">SUM(HOUR(A903)*3600,MINUTE(A903)*60,SECOND(A903))</f>
        <v>8</v>
      </c>
      <c r="I903" s="1">
        <f t="shared" si="1807"/>
        <v>5</v>
      </c>
      <c r="J903" s="1">
        <f t="shared" si="6"/>
        <v>3</v>
      </c>
      <c r="K903" s="1">
        <f t="shared" ref="K903:L903" si="1808">SUM(HOUR(E903)*3600,MINUTE(E903)*60,SECOND(E903))</f>
        <v>8</v>
      </c>
      <c r="L903" s="1">
        <f t="shared" si="1808"/>
        <v>5</v>
      </c>
      <c r="M903" s="1">
        <f t="shared" si="8"/>
        <v>3</v>
      </c>
      <c r="N903" s="1">
        <f>'Sem RTOS TX'!L902/H903</f>
        <v>111</v>
      </c>
      <c r="O903" s="1">
        <f>'Com RTOS TX'!L902/I903</f>
        <v>179.2</v>
      </c>
      <c r="P903" s="1">
        <f>'Sem RTOS RX'!$Z902/K903</f>
        <v>84</v>
      </c>
      <c r="Q903" s="1">
        <f>'Com RTOS RX'!$Z902/L903</f>
        <v>134.4</v>
      </c>
    </row>
    <row r="904" ht="15.75" customHeight="1">
      <c r="A904" s="3">
        <f>'Sem RTOS TX'!K903</f>
        <v>0.0001041666667</v>
      </c>
      <c r="B904" s="3">
        <f>'Com RTOS TX'!K903</f>
        <v>0.00005787037037</v>
      </c>
      <c r="C904" s="10">
        <f t="shared" si="3"/>
        <v>0.0000462962963</v>
      </c>
      <c r="E904" s="8">
        <f>'Sem RTOS RX'!Y2098</f>
        <v>0.00009259259259</v>
      </c>
      <c r="F904" s="8">
        <f>'Com RTOS RX'!Y2822</f>
        <v>0.0001157407407</v>
      </c>
      <c r="G904" s="10">
        <f t="shared" si="4"/>
        <v>0.00002314814815</v>
      </c>
      <c r="H904" s="1">
        <f t="shared" ref="H904:I904" si="1809">SUM(HOUR(A904)*3600,MINUTE(A904)*60,SECOND(A904))</f>
        <v>9</v>
      </c>
      <c r="I904" s="1">
        <f t="shared" si="1809"/>
        <v>5</v>
      </c>
      <c r="J904" s="1">
        <f t="shared" si="6"/>
        <v>4</v>
      </c>
      <c r="K904" s="1">
        <f t="shared" ref="K904:L904" si="1810">SUM(HOUR(E904)*3600,MINUTE(E904)*60,SECOND(E904))</f>
        <v>8</v>
      </c>
      <c r="L904" s="1">
        <f t="shared" si="1810"/>
        <v>10</v>
      </c>
      <c r="M904" s="1">
        <f t="shared" si="8"/>
        <v>2</v>
      </c>
      <c r="N904" s="1">
        <f>'Sem RTOS TX'!L903/H904</f>
        <v>98.66666667</v>
      </c>
      <c r="O904" s="1">
        <f>'Com RTOS TX'!L903/I904</f>
        <v>179.2</v>
      </c>
      <c r="P904" s="1">
        <f>'Sem RTOS RX'!$Z903/K904</f>
        <v>84</v>
      </c>
      <c r="Q904" s="1">
        <f>'Com RTOS RX'!$Z903/L904</f>
        <v>67.2</v>
      </c>
    </row>
    <row r="905" ht="15.75" customHeight="1">
      <c r="A905" s="3">
        <f>'Sem RTOS TX'!K904</f>
        <v>0.00009259259259</v>
      </c>
      <c r="B905" s="3">
        <f>'Com RTOS TX'!K904</f>
        <v>0.00005787037037</v>
      </c>
      <c r="C905" s="10">
        <f t="shared" si="3"/>
        <v>0.00003472222222</v>
      </c>
      <c r="E905" s="8">
        <f>'Sem RTOS RX'!Y2099</f>
        <v>0.00009259259259</v>
      </c>
      <c r="F905" s="8">
        <f>'Com RTOS RX'!Y2823</f>
        <v>0.00005787037037</v>
      </c>
      <c r="G905" s="10">
        <f t="shared" si="4"/>
        <v>0.00003472222222</v>
      </c>
      <c r="H905" s="1">
        <f t="shared" ref="H905:I905" si="1811">SUM(HOUR(A905)*3600,MINUTE(A905)*60,SECOND(A905))</f>
        <v>8</v>
      </c>
      <c r="I905" s="1">
        <f t="shared" si="1811"/>
        <v>5</v>
      </c>
      <c r="J905" s="1">
        <f t="shared" si="6"/>
        <v>3</v>
      </c>
      <c r="K905" s="1">
        <f t="shared" ref="K905:L905" si="1812">SUM(HOUR(E905)*3600,MINUTE(E905)*60,SECOND(E905))</f>
        <v>8</v>
      </c>
      <c r="L905" s="1">
        <f t="shared" si="1812"/>
        <v>5</v>
      </c>
      <c r="M905" s="1">
        <f t="shared" si="8"/>
        <v>3</v>
      </c>
      <c r="N905" s="1">
        <f>'Sem RTOS TX'!L904/H905</f>
        <v>111</v>
      </c>
      <c r="O905" s="1">
        <f>'Com RTOS TX'!L904/I905</f>
        <v>179.2</v>
      </c>
      <c r="P905" s="1">
        <f>'Sem RTOS RX'!$Z904/K905</f>
        <v>84</v>
      </c>
      <c r="Q905" s="1">
        <f>'Com RTOS RX'!$Z904/L905</f>
        <v>134.4</v>
      </c>
    </row>
    <row r="906" ht="15.75" customHeight="1">
      <c r="A906" s="3">
        <f>'Sem RTOS TX'!K905</f>
        <v>0.00009259259259</v>
      </c>
      <c r="B906" s="3">
        <f>'Com RTOS TX'!K905</f>
        <v>0.00005787037037</v>
      </c>
      <c r="C906" s="10">
        <f t="shared" si="3"/>
        <v>0.00003472222222</v>
      </c>
      <c r="E906" s="8">
        <f>'Sem RTOS RX'!Y2100</f>
        <v>0.00009259259259</v>
      </c>
      <c r="F906" s="8">
        <f>'Com RTOS RX'!Y2824</f>
        <v>0.0002314814815</v>
      </c>
      <c r="G906" s="10">
        <f t="shared" si="4"/>
        <v>0.0001388888889</v>
      </c>
      <c r="H906" s="1">
        <f t="shared" ref="H906:I906" si="1813">SUM(HOUR(A906)*3600,MINUTE(A906)*60,SECOND(A906))</f>
        <v>8</v>
      </c>
      <c r="I906" s="1">
        <f t="shared" si="1813"/>
        <v>5</v>
      </c>
      <c r="J906" s="1">
        <f t="shared" si="6"/>
        <v>3</v>
      </c>
      <c r="K906" s="1">
        <f t="shared" ref="K906:L906" si="1814">SUM(HOUR(E906)*3600,MINUTE(E906)*60,SECOND(E906))</f>
        <v>8</v>
      </c>
      <c r="L906" s="1">
        <f t="shared" si="1814"/>
        <v>20</v>
      </c>
      <c r="M906" s="1">
        <f t="shared" si="8"/>
        <v>12</v>
      </c>
      <c r="N906" s="1">
        <f>'Sem RTOS TX'!L905/H906</f>
        <v>111</v>
      </c>
      <c r="O906" s="1">
        <f>'Com RTOS TX'!L905/I906</f>
        <v>179.2</v>
      </c>
      <c r="P906" s="1">
        <f>'Sem RTOS RX'!$Z905/K906</f>
        <v>84</v>
      </c>
      <c r="Q906" s="1">
        <f>'Com RTOS RX'!$Z905/L906</f>
        <v>33.6</v>
      </c>
    </row>
    <row r="907" ht="15.75" customHeight="1">
      <c r="A907" s="3">
        <f>'Sem RTOS TX'!K906</f>
        <v>0.00009259259259</v>
      </c>
      <c r="B907" s="3">
        <f>'Com RTOS TX'!K906</f>
        <v>0.00005787037037</v>
      </c>
      <c r="C907" s="10">
        <f t="shared" si="3"/>
        <v>0.00003472222222</v>
      </c>
      <c r="E907" s="8">
        <f>'Sem RTOS RX'!Y2101</f>
        <v>0.0001851851852</v>
      </c>
      <c r="F907" s="8">
        <f>'Com RTOS RX'!Y2825</f>
        <v>0.00005787037037</v>
      </c>
      <c r="G907" s="10">
        <f t="shared" si="4"/>
        <v>0.0001273148148</v>
      </c>
      <c r="H907" s="1">
        <f t="shared" ref="H907:I907" si="1815">SUM(HOUR(A907)*3600,MINUTE(A907)*60,SECOND(A907))</f>
        <v>8</v>
      </c>
      <c r="I907" s="1">
        <f t="shared" si="1815"/>
        <v>5</v>
      </c>
      <c r="J907" s="1">
        <f t="shared" si="6"/>
        <v>3</v>
      </c>
      <c r="K907" s="1">
        <f t="shared" ref="K907:L907" si="1816">SUM(HOUR(E907)*3600,MINUTE(E907)*60,SECOND(E907))</f>
        <v>16</v>
      </c>
      <c r="L907" s="1">
        <f t="shared" si="1816"/>
        <v>5</v>
      </c>
      <c r="M907" s="1">
        <f t="shared" si="8"/>
        <v>11</v>
      </c>
      <c r="N907" s="1">
        <f>'Sem RTOS TX'!L906/H907</f>
        <v>111</v>
      </c>
      <c r="O907" s="1">
        <f>'Com RTOS TX'!L906/I907</f>
        <v>179.2</v>
      </c>
      <c r="P907" s="1">
        <f>'Sem RTOS RX'!$Z906/K907</f>
        <v>42</v>
      </c>
      <c r="Q907" s="1">
        <f>'Com RTOS RX'!$Z906/L907</f>
        <v>134.4</v>
      </c>
    </row>
    <row r="908" ht="15.75" customHeight="1">
      <c r="A908" s="3">
        <f>'Sem RTOS TX'!K907</f>
        <v>0.00009259259259</v>
      </c>
      <c r="B908" s="3">
        <f>'Com RTOS TX'!K907</f>
        <v>0.00005787037037</v>
      </c>
      <c r="C908" s="10">
        <f t="shared" si="3"/>
        <v>0.00003472222222</v>
      </c>
      <c r="E908" s="8">
        <f>'Sem RTOS RX'!Y2102</f>
        <v>0.00009259259259</v>
      </c>
      <c r="F908" s="8">
        <f>'Com RTOS RX'!Y2826</f>
        <v>0.00005787037037</v>
      </c>
      <c r="G908" s="10">
        <f t="shared" si="4"/>
        <v>0.00003472222222</v>
      </c>
      <c r="H908" s="1">
        <f t="shared" ref="H908:I908" si="1817">SUM(HOUR(A908)*3600,MINUTE(A908)*60,SECOND(A908))</f>
        <v>8</v>
      </c>
      <c r="I908" s="1">
        <f t="shared" si="1817"/>
        <v>5</v>
      </c>
      <c r="J908" s="1">
        <f t="shared" si="6"/>
        <v>3</v>
      </c>
      <c r="K908" s="1">
        <f t="shared" ref="K908:L908" si="1818">SUM(HOUR(E908)*3600,MINUTE(E908)*60,SECOND(E908))</f>
        <v>8</v>
      </c>
      <c r="L908" s="1">
        <f t="shared" si="1818"/>
        <v>5</v>
      </c>
      <c r="M908" s="1">
        <f t="shared" si="8"/>
        <v>3</v>
      </c>
      <c r="N908" s="1">
        <f>'Sem RTOS TX'!L907/H908</f>
        <v>111</v>
      </c>
      <c r="O908" s="1">
        <f>'Com RTOS TX'!L907/I908</f>
        <v>179.2</v>
      </c>
      <c r="P908" s="1">
        <f>'Sem RTOS RX'!$Z907/K908</f>
        <v>84</v>
      </c>
      <c r="Q908" s="1">
        <f>'Com RTOS RX'!$Z907/L908</f>
        <v>134.4</v>
      </c>
    </row>
    <row r="909" ht="15.75" customHeight="1">
      <c r="A909" s="3">
        <f>'Sem RTOS TX'!K908</f>
        <v>0.00009259259259</v>
      </c>
      <c r="B909" s="3">
        <f>'Com RTOS TX'!K908</f>
        <v>0.00005787037037</v>
      </c>
      <c r="C909" s="10">
        <f t="shared" si="3"/>
        <v>0.00003472222222</v>
      </c>
      <c r="E909" s="8">
        <f>'Sem RTOS RX'!Y2103</f>
        <v>0.00009259259259</v>
      </c>
      <c r="F909" s="8">
        <f>'Com RTOS RX'!Y2827</f>
        <v>0.00005787037037</v>
      </c>
      <c r="G909" s="10">
        <f t="shared" si="4"/>
        <v>0.00003472222222</v>
      </c>
      <c r="H909" s="1">
        <f t="shared" ref="H909:I909" si="1819">SUM(HOUR(A909)*3600,MINUTE(A909)*60,SECOND(A909))</f>
        <v>8</v>
      </c>
      <c r="I909" s="1">
        <f t="shared" si="1819"/>
        <v>5</v>
      </c>
      <c r="J909" s="1">
        <f t="shared" si="6"/>
        <v>3</v>
      </c>
      <c r="K909" s="1">
        <f t="shared" ref="K909:L909" si="1820">SUM(HOUR(E909)*3600,MINUTE(E909)*60,SECOND(E909))</f>
        <v>8</v>
      </c>
      <c r="L909" s="1">
        <f t="shared" si="1820"/>
        <v>5</v>
      </c>
      <c r="M909" s="1">
        <f t="shared" si="8"/>
        <v>3</v>
      </c>
      <c r="N909" s="1">
        <f>'Sem RTOS TX'!L908/H909</f>
        <v>111</v>
      </c>
      <c r="O909" s="1">
        <f>'Com RTOS TX'!L908/I909</f>
        <v>179.2</v>
      </c>
      <c r="P909" s="1">
        <f>'Sem RTOS RX'!$Z908/K909</f>
        <v>84</v>
      </c>
      <c r="Q909" s="1">
        <f>'Com RTOS RX'!$Z908/L909</f>
        <v>134.4</v>
      </c>
    </row>
    <row r="910" ht="15.75" customHeight="1">
      <c r="A910" s="3">
        <f>'Sem RTOS TX'!K909</f>
        <v>0.00008101851852</v>
      </c>
      <c r="B910" s="3">
        <f>'Com RTOS TX'!K909</f>
        <v>0.00005787037037</v>
      </c>
      <c r="C910" s="10">
        <f t="shared" si="3"/>
        <v>0.00002314814815</v>
      </c>
      <c r="E910" s="8">
        <f>'Sem RTOS RX'!Y2104</f>
        <v>0.0001041666667</v>
      </c>
      <c r="F910" s="8">
        <f>'Com RTOS RX'!Y2828</f>
        <v>0.00005787037037</v>
      </c>
      <c r="G910" s="10">
        <f t="shared" si="4"/>
        <v>0.0000462962963</v>
      </c>
      <c r="H910" s="1">
        <f t="shared" ref="H910:I910" si="1821">SUM(HOUR(A910)*3600,MINUTE(A910)*60,SECOND(A910))</f>
        <v>7</v>
      </c>
      <c r="I910" s="1">
        <f t="shared" si="1821"/>
        <v>5</v>
      </c>
      <c r="J910" s="1">
        <f t="shared" si="6"/>
        <v>2</v>
      </c>
      <c r="K910" s="1">
        <f t="shared" ref="K910:L910" si="1822">SUM(HOUR(E910)*3600,MINUTE(E910)*60,SECOND(E910))</f>
        <v>9</v>
      </c>
      <c r="L910" s="1">
        <f t="shared" si="1822"/>
        <v>5</v>
      </c>
      <c r="M910" s="1">
        <f t="shared" si="8"/>
        <v>4</v>
      </c>
      <c r="N910" s="1">
        <f>'Sem RTOS TX'!L909/H910</f>
        <v>126.8571429</v>
      </c>
      <c r="O910" s="1">
        <f>'Com RTOS TX'!L909/I910</f>
        <v>179.2</v>
      </c>
      <c r="P910" s="1">
        <f>'Sem RTOS RX'!$Z909/K910</f>
        <v>74.66666667</v>
      </c>
      <c r="Q910" s="1">
        <f>'Com RTOS RX'!$Z909/L910</f>
        <v>134.4</v>
      </c>
    </row>
    <row r="911" ht="15.75" customHeight="1">
      <c r="A911" s="3">
        <f>'Sem RTOS TX'!K910</f>
        <v>0.00009259259259</v>
      </c>
      <c r="B911" s="3">
        <f>'Com RTOS TX'!K910</f>
        <v>0.00005787037037</v>
      </c>
      <c r="C911" s="10">
        <f t="shared" si="3"/>
        <v>0.00003472222222</v>
      </c>
      <c r="E911" s="8">
        <f>'Sem RTOS RX'!Y2105</f>
        <v>0.0001851851852</v>
      </c>
      <c r="F911" s="8">
        <f>'Com RTOS RX'!Y2829</f>
        <v>0.00005787037037</v>
      </c>
      <c r="G911" s="10">
        <f t="shared" si="4"/>
        <v>0.0001273148148</v>
      </c>
      <c r="H911" s="1">
        <f t="shared" ref="H911:I911" si="1823">SUM(HOUR(A911)*3600,MINUTE(A911)*60,SECOND(A911))</f>
        <v>8</v>
      </c>
      <c r="I911" s="1">
        <f t="shared" si="1823"/>
        <v>5</v>
      </c>
      <c r="J911" s="1">
        <f t="shared" si="6"/>
        <v>3</v>
      </c>
      <c r="K911" s="1">
        <f t="shared" ref="K911:L911" si="1824">SUM(HOUR(E911)*3600,MINUTE(E911)*60,SECOND(E911))</f>
        <v>16</v>
      </c>
      <c r="L911" s="1">
        <f t="shared" si="1824"/>
        <v>5</v>
      </c>
      <c r="M911" s="1">
        <f t="shared" si="8"/>
        <v>11</v>
      </c>
      <c r="N911" s="1">
        <f>'Sem RTOS TX'!L910/H911</f>
        <v>111</v>
      </c>
      <c r="O911" s="1">
        <f>'Com RTOS TX'!L910/I911</f>
        <v>179.2</v>
      </c>
      <c r="P911" s="1">
        <f>'Sem RTOS RX'!$Z910/K911</f>
        <v>42</v>
      </c>
      <c r="Q911" s="1">
        <f>'Com RTOS RX'!$Z910/L911</f>
        <v>134.4</v>
      </c>
    </row>
    <row r="912" ht="15.75" customHeight="1">
      <c r="A912" s="3">
        <f>'Sem RTOS TX'!K911</f>
        <v>0.00009259259259</v>
      </c>
      <c r="B912" s="3">
        <f>'Com RTOS TX'!K911</f>
        <v>0.00005787037037</v>
      </c>
      <c r="C912" s="10">
        <f t="shared" si="3"/>
        <v>0.00003472222222</v>
      </c>
      <c r="E912" s="8">
        <f>'Sem RTOS RX'!Y2106</f>
        <v>0.00009259259259</v>
      </c>
      <c r="F912" s="8">
        <f>'Com RTOS RX'!Y2830</f>
        <v>0.00005787037037</v>
      </c>
      <c r="G912" s="10">
        <f t="shared" si="4"/>
        <v>0.00003472222222</v>
      </c>
      <c r="H912" s="1">
        <f t="shared" ref="H912:I912" si="1825">SUM(HOUR(A912)*3600,MINUTE(A912)*60,SECOND(A912))</f>
        <v>8</v>
      </c>
      <c r="I912" s="1">
        <f t="shared" si="1825"/>
        <v>5</v>
      </c>
      <c r="J912" s="1">
        <f t="shared" si="6"/>
        <v>3</v>
      </c>
      <c r="K912" s="1">
        <f t="shared" ref="K912:L912" si="1826">SUM(HOUR(E912)*3600,MINUTE(E912)*60,SECOND(E912))</f>
        <v>8</v>
      </c>
      <c r="L912" s="1">
        <f t="shared" si="1826"/>
        <v>5</v>
      </c>
      <c r="M912" s="1">
        <f t="shared" si="8"/>
        <v>3</v>
      </c>
      <c r="N912" s="1">
        <f>'Sem RTOS TX'!L911/H912</f>
        <v>111</v>
      </c>
      <c r="O912" s="1">
        <f>'Com RTOS TX'!L911/I912</f>
        <v>179.2</v>
      </c>
      <c r="P912" s="1">
        <f>'Sem RTOS RX'!$Z911/K912</f>
        <v>84</v>
      </c>
      <c r="Q912" s="1">
        <f>'Com RTOS RX'!$Z911/L912</f>
        <v>134.4</v>
      </c>
    </row>
    <row r="913" ht="15.75" customHeight="1">
      <c r="A913" s="3">
        <f>'Sem RTOS TX'!K912</f>
        <v>0.00009259259259</v>
      </c>
      <c r="B913" s="3">
        <f>'Com RTOS TX'!K912</f>
        <v>0.00006944444444</v>
      </c>
      <c r="C913" s="10">
        <f t="shared" si="3"/>
        <v>0.00002314814815</v>
      </c>
      <c r="E913" s="8">
        <f>'Sem RTOS RX'!Y2107</f>
        <v>0.00009259259259</v>
      </c>
      <c r="F913" s="8">
        <f>'Com RTOS RX'!Y2831</f>
        <v>0.0001273148148</v>
      </c>
      <c r="G913" s="10">
        <f t="shared" si="4"/>
        <v>0.00003472222222</v>
      </c>
      <c r="H913" s="1">
        <f t="shared" ref="H913:I913" si="1827">SUM(HOUR(A913)*3600,MINUTE(A913)*60,SECOND(A913))</f>
        <v>8</v>
      </c>
      <c r="I913" s="1">
        <f t="shared" si="1827"/>
        <v>6</v>
      </c>
      <c r="J913" s="1">
        <f t="shared" si="6"/>
        <v>2</v>
      </c>
      <c r="K913" s="1">
        <f t="shared" ref="K913:L913" si="1828">SUM(HOUR(E913)*3600,MINUTE(E913)*60,SECOND(E913))</f>
        <v>8</v>
      </c>
      <c r="L913" s="1">
        <f t="shared" si="1828"/>
        <v>11</v>
      </c>
      <c r="M913" s="1">
        <f t="shared" si="8"/>
        <v>3</v>
      </c>
      <c r="N913" s="1">
        <f>'Sem RTOS TX'!L912/H913</f>
        <v>111</v>
      </c>
      <c r="O913" s="1">
        <f>'Com RTOS TX'!L912/I913</f>
        <v>149.3333333</v>
      </c>
      <c r="P913" s="1">
        <f>'Sem RTOS RX'!$Z912/K913</f>
        <v>84</v>
      </c>
      <c r="Q913" s="1">
        <f>'Com RTOS RX'!$Z912/L913</f>
        <v>61.09090909</v>
      </c>
    </row>
    <row r="914" ht="15.75" customHeight="1">
      <c r="A914" s="3">
        <f>'Sem RTOS TX'!K913</f>
        <v>0.00009259259259</v>
      </c>
      <c r="B914" s="3">
        <f>'Com RTOS TX'!K913</f>
        <v>0.00005787037037</v>
      </c>
      <c r="C914" s="10">
        <f t="shared" si="3"/>
        <v>0.00003472222222</v>
      </c>
      <c r="E914" s="8">
        <f>'Sem RTOS RX'!Y2108</f>
        <v>0.00009259259259</v>
      </c>
      <c r="F914" s="8">
        <f>'Com RTOS RX'!Y2832</f>
        <v>0.00005787037037</v>
      </c>
      <c r="G914" s="10">
        <f t="shared" si="4"/>
        <v>0.00003472222222</v>
      </c>
      <c r="H914" s="1">
        <f t="shared" ref="H914:I914" si="1829">SUM(HOUR(A914)*3600,MINUTE(A914)*60,SECOND(A914))</f>
        <v>8</v>
      </c>
      <c r="I914" s="1">
        <f t="shared" si="1829"/>
        <v>5</v>
      </c>
      <c r="J914" s="1">
        <f t="shared" si="6"/>
        <v>3</v>
      </c>
      <c r="K914" s="1">
        <f t="shared" ref="K914:L914" si="1830">SUM(HOUR(E914)*3600,MINUTE(E914)*60,SECOND(E914))</f>
        <v>8</v>
      </c>
      <c r="L914" s="1">
        <f t="shared" si="1830"/>
        <v>5</v>
      </c>
      <c r="M914" s="1">
        <f t="shared" si="8"/>
        <v>3</v>
      </c>
      <c r="N914" s="1">
        <f>'Sem RTOS TX'!L913/H914</f>
        <v>111</v>
      </c>
      <c r="O914" s="1">
        <f>'Com RTOS TX'!L913/I914</f>
        <v>179.2</v>
      </c>
      <c r="P914" s="1">
        <f>'Sem RTOS RX'!$Z913/K914</f>
        <v>84</v>
      </c>
      <c r="Q914" s="1">
        <f>'Com RTOS RX'!$Z913/L914</f>
        <v>134.4</v>
      </c>
    </row>
    <row r="915" ht="15.75" customHeight="1">
      <c r="A915" s="3">
        <f>'Sem RTOS TX'!K914</f>
        <v>0.00009259259259</v>
      </c>
      <c r="B915" s="3">
        <f>'Com RTOS TX'!K914</f>
        <v>0.00005787037037</v>
      </c>
      <c r="C915" s="10">
        <f t="shared" si="3"/>
        <v>0.00003472222222</v>
      </c>
      <c r="E915" s="8">
        <f>'Sem RTOS RX'!Y2109</f>
        <v>0.0001851851852</v>
      </c>
      <c r="F915" s="8">
        <f>'Com RTOS RX'!Y2833</f>
        <v>0.00005787037037</v>
      </c>
      <c r="G915" s="10">
        <f t="shared" si="4"/>
        <v>0.0001273148148</v>
      </c>
      <c r="H915" s="1">
        <f t="shared" ref="H915:I915" si="1831">SUM(HOUR(A915)*3600,MINUTE(A915)*60,SECOND(A915))</f>
        <v>8</v>
      </c>
      <c r="I915" s="1">
        <f t="shared" si="1831"/>
        <v>5</v>
      </c>
      <c r="J915" s="1">
        <f t="shared" si="6"/>
        <v>3</v>
      </c>
      <c r="K915" s="1">
        <f t="shared" ref="K915:L915" si="1832">SUM(HOUR(E915)*3600,MINUTE(E915)*60,SECOND(E915))</f>
        <v>16</v>
      </c>
      <c r="L915" s="1">
        <f t="shared" si="1832"/>
        <v>5</v>
      </c>
      <c r="M915" s="1">
        <f t="shared" si="8"/>
        <v>11</v>
      </c>
      <c r="N915" s="1">
        <f>'Sem RTOS TX'!L914/H915</f>
        <v>111</v>
      </c>
      <c r="O915" s="1">
        <f>'Com RTOS TX'!L914/I915</f>
        <v>179.2</v>
      </c>
      <c r="P915" s="1">
        <f>'Sem RTOS RX'!$Z914/K915</f>
        <v>42</v>
      </c>
      <c r="Q915" s="1">
        <f>'Com RTOS RX'!$Z914/L915</f>
        <v>134.4</v>
      </c>
    </row>
    <row r="916" ht="15.75" customHeight="1">
      <c r="A916" s="3">
        <f>'Sem RTOS TX'!K915</f>
        <v>0.00009259259259</v>
      </c>
      <c r="B916" s="3">
        <f>'Com RTOS TX'!K915</f>
        <v>0.00005787037037</v>
      </c>
      <c r="C916" s="10">
        <f t="shared" si="3"/>
        <v>0.00003472222222</v>
      </c>
      <c r="E916" s="8">
        <f>'Sem RTOS RX'!Y2110</f>
        <v>0.00009259259259</v>
      </c>
      <c r="F916" s="8">
        <f>'Com RTOS RX'!Y2834</f>
        <v>0.00005787037037</v>
      </c>
      <c r="G916" s="10">
        <f t="shared" si="4"/>
        <v>0.00003472222222</v>
      </c>
      <c r="H916" s="1">
        <f t="shared" ref="H916:I916" si="1833">SUM(HOUR(A916)*3600,MINUTE(A916)*60,SECOND(A916))</f>
        <v>8</v>
      </c>
      <c r="I916" s="1">
        <f t="shared" si="1833"/>
        <v>5</v>
      </c>
      <c r="J916" s="1">
        <f t="shared" si="6"/>
        <v>3</v>
      </c>
      <c r="K916" s="1">
        <f t="shared" ref="K916:L916" si="1834">SUM(HOUR(E916)*3600,MINUTE(E916)*60,SECOND(E916))</f>
        <v>8</v>
      </c>
      <c r="L916" s="1">
        <f t="shared" si="1834"/>
        <v>5</v>
      </c>
      <c r="M916" s="1">
        <f t="shared" si="8"/>
        <v>3</v>
      </c>
      <c r="N916" s="1">
        <f>'Sem RTOS TX'!L915/H916</f>
        <v>111</v>
      </c>
      <c r="O916" s="1">
        <f>'Com RTOS TX'!L915/I916</f>
        <v>179.2</v>
      </c>
      <c r="P916" s="1">
        <f>'Sem RTOS RX'!$Z915/K916</f>
        <v>84</v>
      </c>
      <c r="Q916" s="1">
        <f>'Com RTOS RX'!$Z915/L916</f>
        <v>134.4</v>
      </c>
    </row>
    <row r="917" ht="15.75" customHeight="1">
      <c r="A917" s="3">
        <f>'Sem RTOS TX'!K916</f>
        <v>0.00009259259259</v>
      </c>
      <c r="B917" s="3">
        <f>'Com RTOS TX'!K916</f>
        <v>0.00005787037037</v>
      </c>
      <c r="C917" s="10">
        <f t="shared" si="3"/>
        <v>0.00003472222222</v>
      </c>
      <c r="E917" s="8">
        <f>'Sem RTOS RX'!Y2111</f>
        <v>0.0001851851852</v>
      </c>
      <c r="F917" s="8">
        <f>'Com RTOS RX'!Y2835</f>
        <v>0.00005787037037</v>
      </c>
      <c r="G917" s="10">
        <f t="shared" si="4"/>
        <v>0.0001273148148</v>
      </c>
      <c r="H917" s="1">
        <f t="shared" ref="H917:I917" si="1835">SUM(HOUR(A917)*3600,MINUTE(A917)*60,SECOND(A917))</f>
        <v>8</v>
      </c>
      <c r="I917" s="1">
        <f t="shared" si="1835"/>
        <v>5</v>
      </c>
      <c r="J917" s="1">
        <f t="shared" si="6"/>
        <v>3</v>
      </c>
      <c r="K917" s="1">
        <f t="shared" ref="K917:L917" si="1836">SUM(HOUR(E917)*3600,MINUTE(E917)*60,SECOND(E917))</f>
        <v>16</v>
      </c>
      <c r="L917" s="1">
        <f t="shared" si="1836"/>
        <v>5</v>
      </c>
      <c r="M917" s="1">
        <f t="shared" si="8"/>
        <v>11</v>
      </c>
      <c r="N917" s="1">
        <f>'Sem RTOS TX'!L916/H917</f>
        <v>111</v>
      </c>
      <c r="O917" s="1">
        <f>'Com RTOS TX'!L916/I917</f>
        <v>179.2</v>
      </c>
      <c r="P917" s="1">
        <f>'Sem RTOS RX'!$Z916/K917</f>
        <v>42</v>
      </c>
      <c r="Q917" s="1">
        <f>'Com RTOS RX'!$Z916/L917</f>
        <v>134.4</v>
      </c>
    </row>
    <row r="918" ht="15.75" customHeight="1">
      <c r="A918" s="3">
        <f>'Sem RTOS TX'!K917</f>
        <v>0.00009259259259</v>
      </c>
      <c r="B918" s="3">
        <f>'Com RTOS TX'!K917</f>
        <v>0.00005787037037</v>
      </c>
      <c r="C918" s="10">
        <f t="shared" si="3"/>
        <v>0.00003472222222</v>
      </c>
      <c r="E918" s="8">
        <f>'Sem RTOS RX'!Y2112</f>
        <v>0.0001851851852</v>
      </c>
      <c r="F918" s="8">
        <f>'Com RTOS RX'!Y2836</f>
        <v>0.00005787037037</v>
      </c>
      <c r="G918" s="10">
        <f t="shared" si="4"/>
        <v>0.0001273148148</v>
      </c>
      <c r="H918" s="1">
        <f t="shared" ref="H918:I918" si="1837">SUM(HOUR(A918)*3600,MINUTE(A918)*60,SECOND(A918))</f>
        <v>8</v>
      </c>
      <c r="I918" s="1">
        <f t="shared" si="1837"/>
        <v>5</v>
      </c>
      <c r="J918" s="1">
        <f t="shared" si="6"/>
        <v>3</v>
      </c>
      <c r="K918" s="1">
        <f t="shared" ref="K918:L918" si="1838">SUM(HOUR(E918)*3600,MINUTE(E918)*60,SECOND(E918))</f>
        <v>16</v>
      </c>
      <c r="L918" s="1">
        <f t="shared" si="1838"/>
        <v>5</v>
      </c>
      <c r="M918" s="1">
        <f t="shared" si="8"/>
        <v>11</v>
      </c>
      <c r="N918" s="1">
        <f>'Sem RTOS TX'!L917/H918</f>
        <v>111</v>
      </c>
      <c r="O918" s="1">
        <f>'Com RTOS TX'!L917/I918</f>
        <v>179.2</v>
      </c>
      <c r="P918" s="1">
        <f>'Sem RTOS RX'!$Z917/K918</f>
        <v>42</v>
      </c>
      <c r="Q918" s="1">
        <f>'Com RTOS RX'!$Z917/L918</f>
        <v>134.4</v>
      </c>
    </row>
    <row r="919" ht="15.75" customHeight="1">
      <c r="A919" s="3">
        <f>'Sem RTOS TX'!K918</f>
        <v>0.0001041666667</v>
      </c>
      <c r="B919" s="3">
        <f>'Com RTOS TX'!K918</f>
        <v>0.00005787037037</v>
      </c>
      <c r="C919" s="10">
        <f t="shared" si="3"/>
        <v>0.0000462962963</v>
      </c>
      <c r="E919" s="8">
        <f>'Sem RTOS RX'!Y2113</f>
        <v>0.00009259259259</v>
      </c>
      <c r="F919" s="8">
        <f>'Com RTOS RX'!Y2837</f>
        <v>0.00005787037037</v>
      </c>
      <c r="G919" s="10">
        <f t="shared" si="4"/>
        <v>0.00003472222222</v>
      </c>
      <c r="H919" s="1">
        <f t="shared" ref="H919:I919" si="1839">SUM(HOUR(A919)*3600,MINUTE(A919)*60,SECOND(A919))</f>
        <v>9</v>
      </c>
      <c r="I919" s="1">
        <f t="shared" si="1839"/>
        <v>5</v>
      </c>
      <c r="J919" s="1">
        <f t="shared" si="6"/>
        <v>4</v>
      </c>
      <c r="K919" s="1">
        <f t="shared" ref="K919:L919" si="1840">SUM(HOUR(E919)*3600,MINUTE(E919)*60,SECOND(E919))</f>
        <v>8</v>
      </c>
      <c r="L919" s="1">
        <f t="shared" si="1840"/>
        <v>5</v>
      </c>
      <c r="M919" s="1">
        <f t="shared" si="8"/>
        <v>3</v>
      </c>
      <c r="N919" s="1">
        <f>'Sem RTOS TX'!L918/H919</f>
        <v>98.66666667</v>
      </c>
      <c r="O919" s="1">
        <f>'Com RTOS TX'!L918/I919</f>
        <v>179.2</v>
      </c>
      <c r="P919" s="1">
        <f>'Sem RTOS RX'!$Z918/K919</f>
        <v>84</v>
      </c>
      <c r="Q919" s="1">
        <f>'Com RTOS RX'!$Z918/L919</f>
        <v>134.4</v>
      </c>
    </row>
    <row r="920" ht="15.75" customHeight="1">
      <c r="A920" s="3">
        <f>'Sem RTOS TX'!K919</f>
        <v>0.0001041666667</v>
      </c>
      <c r="B920" s="3">
        <f>'Com RTOS TX'!K919</f>
        <v>0.00005787037037</v>
      </c>
      <c r="C920" s="10">
        <f t="shared" si="3"/>
        <v>0.0000462962963</v>
      </c>
      <c r="E920" s="8">
        <f>'Sem RTOS RX'!Y2114</f>
        <v>0.00009259259259</v>
      </c>
      <c r="F920" s="8">
        <f>'Com RTOS RX'!Y2838</f>
        <v>0.00005787037037</v>
      </c>
      <c r="G920" s="10">
        <f t="shared" si="4"/>
        <v>0.00003472222222</v>
      </c>
      <c r="H920" s="1">
        <f t="shared" ref="H920:I920" si="1841">SUM(HOUR(A920)*3600,MINUTE(A920)*60,SECOND(A920))</f>
        <v>9</v>
      </c>
      <c r="I920" s="1">
        <f t="shared" si="1841"/>
        <v>5</v>
      </c>
      <c r="J920" s="1">
        <f t="shared" si="6"/>
        <v>4</v>
      </c>
      <c r="K920" s="1">
        <f t="shared" ref="K920:L920" si="1842">SUM(HOUR(E920)*3600,MINUTE(E920)*60,SECOND(E920))</f>
        <v>8</v>
      </c>
      <c r="L920" s="1">
        <f t="shared" si="1842"/>
        <v>5</v>
      </c>
      <c r="M920" s="1">
        <f t="shared" si="8"/>
        <v>3</v>
      </c>
      <c r="N920" s="1">
        <f>'Sem RTOS TX'!L919/H920</f>
        <v>98.66666667</v>
      </c>
      <c r="O920" s="1">
        <f>'Com RTOS TX'!L919/I920</f>
        <v>179.2</v>
      </c>
      <c r="P920" s="1">
        <f>'Sem RTOS RX'!$Z919/K920</f>
        <v>84</v>
      </c>
      <c r="Q920" s="1">
        <f>'Com RTOS RX'!$Z919/L920</f>
        <v>134.4</v>
      </c>
    </row>
    <row r="921" ht="15.75" customHeight="1">
      <c r="A921" s="3">
        <f>'Sem RTOS TX'!K920</f>
        <v>0.00009259259259</v>
      </c>
      <c r="B921" s="3">
        <f>'Com RTOS TX'!K920</f>
        <v>0.00005787037037</v>
      </c>
      <c r="C921" s="10">
        <f t="shared" si="3"/>
        <v>0.00003472222222</v>
      </c>
      <c r="E921" s="8">
        <f>'Sem RTOS RX'!Y2115</f>
        <v>0.00009259259259</v>
      </c>
      <c r="F921" s="8">
        <f>'Com RTOS RX'!Y2839</f>
        <v>0.00005787037037</v>
      </c>
      <c r="G921" s="10">
        <f t="shared" si="4"/>
        <v>0.00003472222222</v>
      </c>
      <c r="H921" s="1">
        <f t="shared" ref="H921:I921" si="1843">SUM(HOUR(A921)*3600,MINUTE(A921)*60,SECOND(A921))</f>
        <v>8</v>
      </c>
      <c r="I921" s="1">
        <f t="shared" si="1843"/>
        <v>5</v>
      </c>
      <c r="J921" s="1">
        <f t="shared" si="6"/>
        <v>3</v>
      </c>
      <c r="K921" s="1">
        <f t="shared" ref="K921:L921" si="1844">SUM(HOUR(E921)*3600,MINUTE(E921)*60,SECOND(E921))</f>
        <v>8</v>
      </c>
      <c r="L921" s="1">
        <f t="shared" si="1844"/>
        <v>5</v>
      </c>
      <c r="M921" s="1">
        <f t="shared" si="8"/>
        <v>3</v>
      </c>
      <c r="N921" s="1">
        <f>'Sem RTOS TX'!L920/H921</f>
        <v>111</v>
      </c>
      <c r="O921" s="1">
        <f>'Com RTOS TX'!L920/I921</f>
        <v>179.2</v>
      </c>
      <c r="P921" s="1">
        <f>'Sem RTOS RX'!$Z920/K921</f>
        <v>84</v>
      </c>
      <c r="Q921" s="1">
        <f>'Com RTOS RX'!$Z920/L921</f>
        <v>134.4</v>
      </c>
    </row>
    <row r="922" ht="15.75" customHeight="1">
      <c r="A922" s="3">
        <f>'Sem RTOS TX'!K921</f>
        <v>0.00009259259259</v>
      </c>
      <c r="B922" s="3">
        <f>'Com RTOS TX'!K921</f>
        <v>0.00005787037037</v>
      </c>
      <c r="C922" s="10">
        <f t="shared" si="3"/>
        <v>0.00003472222222</v>
      </c>
      <c r="E922" s="8">
        <f>'Sem RTOS RX'!Y2116</f>
        <v>0.0001967592593</v>
      </c>
      <c r="F922" s="8">
        <f>'Com RTOS RX'!Y2840</f>
        <v>0.00005787037037</v>
      </c>
      <c r="G922" s="10">
        <f t="shared" si="4"/>
        <v>0.0001388888889</v>
      </c>
      <c r="H922" s="1">
        <f t="shared" ref="H922:I922" si="1845">SUM(HOUR(A922)*3600,MINUTE(A922)*60,SECOND(A922))</f>
        <v>8</v>
      </c>
      <c r="I922" s="1">
        <f t="shared" si="1845"/>
        <v>5</v>
      </c>
      <c r="J922" s="1">
        <f t="shared" si="6"/>
        <v>3</v>
      </c>
      <c r="K922" s="1">
        <f t="shared" ref="K922:L922" si="1846">SUM(HOUR(E922)*3600,MINUTE(E922)*60,SECOND(E922))</f>
        <v>17</v>
      </c>
      <c r="L922" s="1">
        <f t="shared" si="1846"/>
        <v>5</v>
      </c>
      <c r="M922" s="1">
        <f t="shared" si="8"/>
        <v>12</v>
      </c>
      <c r="N922" s="1">
        <f>'Sem RTOS TX'!L921/H922</f>
        <v>111</v>
      </c>
      <c r="O922" s="1">
        <f>'Com RTOS TX'!L921/I922</f>
        <v>179.2</v>
      </c>
      <c r="P922" s="1">
        <f>'Sem RTOS RX'!$Z921/K922</f>
        <v>39.52941176</v>
      </c>
      <c r="Q922" s="1">
        <f>'Com RTOS RX'!$Z921/L922</f>
        <v>134.4</v>
      </c>
    </row>
    <row r="923" ht="15.75" customHeight="1">
      <c r="A923" s="3">
        <f>'Sem RTOS TX'!K922</f>
        <v>0.00009259259259</v>
      </c>
      <c r="B923" s="3">
        <f>'Com RTOS TX'!K922</f>
        <v>0.00005787037037</v>
      </c>
      <c r="C923" s="10">
        <f t="shared" si="3"/>
        <v>0.00003472222222</v>
      </c>
      <c r="E923" s="8">
        <f>'Sem RTOS RX'!Y2117</f>
        <v>0.00009259259259</v>
      </c>
      <c r="F923" s="8">
        <f>'Com RTOS RX'!Y2841</f>
        <v>0.00005787037037</v>
      </c>
      <c r="G923" s="10">
        <f t="shared" si="4"/>
        <v>0.00003472222222</v>
      </c>
      <c r="H923" s="1">
        <f t="shared" ref="H923:I923" si="1847">SUM(HOUR(A923)*3600,MINUTE(A923)*60,SECOND(A923))</f>
        <v>8</v>
      </c>
      <c r="I923" s="1">
        <f t="shared" si="1847"/>
        <v>5</v>
      </c>
      <c r="J923" s="1">
        <f t="shared" si="6"/>
        <v>3</v>
      </c>
      <c r="K923" s="1">
        <f t="shared" ref="K923:L923" si="1848">SUM(HOUR(E923)*3600,MINUTE(E923)*60,SECOND(E923))</f>
        <v>8</v>
      </c>
      <c r="L923" s="1">
        <f t="shared" si="1848"/>
        <v>5</v>
      </c>
      <c r="M923" s="1">
        <f t="shared" si="8"/>
        <v>3</v>
      </c>
      <c r="N923" s="1">
        <f>'Sem RTOS TX'!L922/H923</f>
        <v>111</v>
      </c>
      <c r="O923" s="1">
        <f>'Com RTOS TX'!L922/I923</f>
        <v>179.2</v>
      </c>
      <c r="P923" s="1">
        <f>'Sem RTOS RX'!$Z922/K923</f>
        <v>84</v>
      </c>
      <c r="Q923" s="1">
        <f>'Com RTOS RX'!$Z922/L923</f>
        <v>134.4</v>
      </c>
    </row>
    <row r="924" ht="15.75" customHeight="1">
      <c r="A924" s="3">
        <f>'Sem RTOS TX'!K923</f>
        <v>0.00008101851852</v>
      </c>
      <c r="B924" s="3">
        <f>'Com RTOS TX'!K923</f>
        <v>0.00005787037037</v>
      </c>
      <c r="C924" s="10">
        <f t="shared" si="3"/>
        <v>0.00002314814815</v>
      </c>
      <c r="E924" s="8">
        <f>'Sem RTOS RX'!Y2118</f>
        <v>0.00009259259259</v>
      </c>
      <c r="F924" s="8">
        <f>'Com RTOS RX'!Y2842</f>
        <v>0.00005787037037</v>
      </c>
      <c r="G924" s="10">
        <f t="shared" si="4"/>
        <v>0.00003472222222</v>
      </c>
      <c r="H924" s="1">
        <f t="shared" ref="H924:I924" si="1849">SUM(HOUR(A924)*3600,MINUTE(A924)*60,SECOND(A924))</f>
        <v>7</v>
      </c>
      <c r="I924" s="1">
        <f t="shared" si="1849"/>
        <v>5</v>
      </c>
      <c r="J924" s="1">
        <f t="shared" si="6"/>
        <v>2</v>
      </c>
      <c r="K924" s="1">
        <f t="shared" ref="K924:L924" si="1850">SUM(HOUR(E924)*3600,MINUTE(E924)*60,SECOND(E924))</f>
        <v>8</v>
      </c>
      <c r="L924" s="1">
        <f t="shared" si="1850"/>
        <v>5</v>
      </c>
      <c r="M924" s="1">
        <f t="shared" si="8"/>
        <v>3</v>
      </c>
      <c r="N924" s="1">
        <f>'Sem RTOS TX'!L923/H924</f>
        <v>126.8571429</v>
      </c>
      <c r="O924" s="1">
        <f>'Com RTOS TX'!L923/I924</f>
        <v>179.2</v>
      </c>
      <c r="P924" s="1">
        <f>'Sem RTOS RX'!$Z923/K924</f>
        <v>84</v>
      </c>
      <c r="Q924" s="1">
        <f>'Com RTOS RX'!$Z923/L924</f>
        <v>134.4</v>
      </c>
    </row>
    <row r="925" ht="15.75" customHeight="1">
      <c r="A925" s="3">
        <f>'Sem RTOS TX'!K924</f>
        <v>0.00009259259259</v>
      </c>
      <c r="B925" s="3">
        <f>'Com RTOS TX'!K924</f>
        <v>0.00005787037037</v>
      </c>
      <c r="C925" s="10">
        <f t="shared" si="3"/>
        <v>0.00003472222222</v>
      </c>
      <c r="E925" s="8">
        <f>'Sem RTOS RX'!Y2119</f>
        <v>0.00009259259259</v>
      </c>
      <c r="F925" s="8">
        <f>'Com RTOS RX'!Y2843</f>
        <v>0.0001157407407</v>
      </c>
      <c r="G925" s="10">
        <f t="shared" si="4"/>
        <v>0.00002314814815</v>
      </c>
      <c r="H925" s="1">
        <f t="shared" ref="H925:I925" si="1851">SUM(HOUR(A925)*3600,MINUTE(A925)*60,SECOND(A925))</f>
        <v>8</v>
      </c>
      <c r="I925" s="1">
        <f t="shared" si="1851"/>
        <v>5</v>
      </c>
      <c r="J925" s="1">
        <f t="shared" si="6"/>
        <v>3</v>
      </c>
      <c r="K925" s="1">
        <f t="shared" ref="K925:L925" si="1852">SUM(HOUR(E925)*3600,MINUTE(E925)*60,SECOND(E925))</f>
        <v>8</v>
      </c>
      <c r="L925" s="1">
        <f t="shared" si="1852"/>
        <v>10</v>
      </c>
      <c r="M925" s="1">
        <f t="shared" si="8"/>
        <v>2</v>
      </c>
      <c r="N925" s="1">
        <f>'Sem RTOS TX'!L924/H925</f>
        <v>111</v>
      </c>
      <c r="O925" s="1">
        <f>'Com RTOS TX'!L924/I925</f>
        <v>179.2</v>
      </c>
      <c r="P925" s="1">
        <f>'Sem RTOS RX'!$Z924/K925</f>
        <v>84</v>
      </c>
      <c r="Q925" s="1">
        <f>'Com RTOS RX'!$Z924/L925</f>
        <v>67.2</v>
      </c>
    </row>
    <row r="926" ht="15.75" customHeight="1">
      <c r="A926" s="3">
        <f>'Sem RTOS TX'!K925</f>
        <v>0.00009259259259</v>
      </c>
      <c r="B926" s="3">
        <f>'Com RTOS TX'!K925</f>
        <v>0.00005787037037</v>
      </c>
      <c r="C926" s="10">
        <f t="shared" si="3"/>
        <v>0.00003472222222</v>
      </c>
      <c r="E926" s="8">
        <f>'Sem RTOS RX'!Y2120</f>
        <v>0.0001851851852</v>
      </c>
      <c r="F926" s="8">
        <f>'Com RTOS RX'!Y2844</f>
        <v>0.00005787037037</v>
      </c>
      <c r="G926" s="10">
        <f t="shared" si="4"/>
        <v>0.0001273148148</v>
      </c>
      <c r="H926" s="1">
        <f t="shared" ref="H926:I926" si="1853">SUM(HOUR(A926)*3600,MINUTE(A926)*60,SECOND(A926))</f>
        <v>8</v>
      </c>
      <c r="I926" s="1">
        <f t="shared" si="1853"/>
        <v>5</v>
      </c>
      <c r="J926" s="1">
        <f t="shared" si="6"/>
        <v>3</v>
      </c>
      <c r="K926" s="1">
        <f t="shared" ref="K926:L926" si="1854">SUM(HOUR(E926)*3600,MINUTE(E926)*60,SECOND(E926))</f>
        <v>16</v>
      </c>
      <c r="L926" s="1">
        <f t="shared" si="1854"/>
        <v>5</v>
      </c>
      <c r="M926" s="1">
        <f t="shared" si="8"/>
        <v>11</v>
      </c>
      <c r="N926" s="1">
        <f>'Sem RTOS TX'!L925/H926</f>
        <v>111</v>
      </c>
      <c r="O926" s="1">
        <f>'Com RTOS TX'!L925/I926</f>
        <v>179.2</v>
      </c>
      <c r="P926" s="1">
        <f>'Sem RTOS RX'!$Z925/K926</f>
        <v>42</v>
      </c>
      <c r="Q926" s="1">
        <f>'Com RTOS RX'!$Z925/L926</f>
        <v>134.4</v>
      </c>
    </row>
    <row r="927" ht="15.75" customHeight="1">
      <c r="A927" s="3">
        <f>'Sem RTOS TX'!K926</f>
        <v>0.00009259259259</v>
      </c>
      <c r="B927" s="3">
        <f>'Com RTOS TX'!K926</f>
        <v>0.00005787037037</v>
      </c>
      <c r="C927" s="10">
        <f t="shared" si="3"/>
        <v>0.00003472222222</v>
      </c>
      <c r="E927" s="8">
        <f>'Sem RTOS RX'!Y2121</f>
        <v>0.00009259259259</v>
      </c>
      <c r="F927" s="8">
        <f>'Com RTOS RX'!Y2845</f>
        <v>0.00005787037037</v>
      </c>
      <c r="G927" s="10">
        <f t="shared" si="4"/>
        <v>0.00003472222222</v>
      </c>
      <c r="H927" s="1">
        <f t="shared" ref="H927:I927" si="1855">SUM(HOUR(A927)*3600,MINUTE(A927)*60,SECOND(A927))</f>
        <v>8</v>
      </c>
      <c r="I927" s="1">
        <f t="shared" si="1855"/>
        <v>5</v>
      </c>
      <c r="J927" s="1">
        <f t="shared" si="6"/>
        <v>3</v>
      </c>
      <c r="K927" s="1">
        <f t="shared" ref="K927:L927" si="1856">SUM(HOUR(E927)*3600,MINUTE(E927)*60,SECOND(E927))</f>
        <v>8</v>
      </c>
      <c r="L927" s="1">
        <f t="shared" si="1856"/>
        <v>5</v>
      </c>
      <c r="M927" s="1">
        <f t="shared" si="8"/>
        <v>3</v>
      </c>
      <c r="N927" s="1">
        <f>'Sem RTOS TX'!L926/H927</f>
        <v>111</v>
      </c>
      <c r="O927" s="1">
        <f>'Com RTOS TX'!L926/I927</f>
        <v>179.2</v>
      </c>
      <c r="P927" s="1">
        <f>'Sem RTOS RX'!$Z926/K927</f>
        <v>84</v>
      </c>
      <c r="Q927" s="1">
        <f>'Com RTOS RX'!$Z926/L927</f>
        <v>134.4</v>
      </c>
    </row>
    <row r="928" ht="15.75" customHeight="1">
      <c r="A928" s="3">
        <f>'Sem RTOS TX'!K927</f>
        <v>0.0001041666667</v>
      </c>
      <c r="B928" s="3">
        <f>'Com RTOS TX'!K927</f>
        <v>0.00005787037037</v>
      </c>
      <c r="C928" s="10">
        <f t="shared" si="3"/>
        <v>0.0000462962963</v>
      </c>
      <c r="E928" s="8">
        <f>'Sem RTOS RX'!Y2122</f>
        <v>0.00009259259259</v>
      </c>
      <c r="F928" s="8">
        <f>'Com RTOS RX'!Y2846</f>
        <v>0.00005787037037</v>
      </c>
      <c r="G928" s="10">
        <f t="shared" si="4"/>
        <v>0.00003472222222</v>
      </c>
      <c r="H928" s="1">
        <f t="shared" ref="H928:I928" si="1857">SUM(HOUR(A928)*3600,MINUTE(A928)*60,SECOND(A928))</f>
        <v>9</v>
      </c>
      <c r="I928" s="1">
        <f t="shared" si="1857"/>
        <v>5</v>
      </c>
      <c r="J928" s="1">
        <f t="shared" si="6"/>
        <v>4</v>
      </c>
      <c r="K928" s="1">
        <f t="shared" ref="K928:L928" si="1858">SUM(HOUR(E928)*3600,MINUTE(E928)*60,SECOND(E928))</f>
        <v>8</v>
      </c>
      <c r="L928" s="1">
        <f t="shared" si="1858"/>
        <v>5</v>
      </c>
      <c r="M928" s="1">
        <f t="shared" si="8"/>
        <v>3</v>
      </c>
      <c r="N928" s="1">
        <f>'Sem RTOS TX'!L927/H928</f>
        <v>98.66666667</v>
      </c>
      <c r="O928" s="1">
        <f>'Com RTOS TX'!L927/I928</f>
        <v>179.2</v>
      </c>
      <c r="P928" s="1">
        <f>'Sem RTOS RX'!$Z927/K928</f>
        <v>84</v>
      </c>
      <c r="Q928" s="1">
        <f>'Com RTOS RX'!$Z927/L928</f>
        <v>134.4</v>
      </c>
    </row>
    <row r="929" ht="15.75" customHeight="1">
      <c r="A929" s="3">
        <f>'Sem RTOS TX'!K928</f>
        <v>0.00009259259259</v>
      </c>
      <c r="B929" s="3">
        <f>'Com RTOS TX'!K928</f>
        <v>0.00005787037037</v>
      </c>
      <c r="C929" s="10">
        <f t="shared" si="3"/>
        <v>0.00003472222222</v>
      </c>
      <c r="E929" s="8">
        <f>'Sem RTOS RX'!Y2123</f>
        <v>0.00009259259259</v>
      </c>
      <c r="F929" s="8">
        <f>'Com RTOS RX'!Y2847</f>
        <v>0.00005787037037</v>
      </c>
      <c r="G929" s="10">
        <f t="shared" si="4"/>
        <v>0.00003472222222</v>
      </c>
      <c r="H929" s="1">
        <f t="shared" ref="H929:I929" si="1859">SUM(HOUR(A929)*3600,MINUTE(A929)*60,SECOND(A929))</f>
        <v>8</v>
      </c>
      <c r="I929" s="1">
        <f t="shared" si="1859"/>
        <v>5</v>
      </c>
      <c r="J929" s="1">
        <f t="shared" si="6"/>
        <v>3</v>
      </c>
      <c r="K929" s="1">
        <f t="shared" ref="K929:L929" si="1860">SUM(HOUR(E929)*3600,MINUTE(E929)*60,SECOND(E929))</f>
        <v>8</v>
      </c>
      <c r="L929" s="1">
        <f t="shared" si="1860"/>
        <v>5</v>
      </c>
      <c r="M929" s="1">
        <f t="shared" si="8"/>
        <v>3</v>
      </c>
      <c r="N929" s="1">
        <f>'Sem RTOS TX'!L928/H929</f>
        <v>111</v>
      </c>
      <c r="O929" s="1">
        <f>'Com RTOS TX'!L928/I929</f>
        <v>179.2</v>
      </c>
      <c r="P929" s="1">
        <f>'Sem RTOS RX'!$Z928/K929</f>
        <v>84</v>
      </c>
      <c r="Q929" s="1">
        <f>'Com RTOS RX'!$Z928/L929</f>
        <v>134.4</v>
      </c>
    </row>
    <row r="930" ht="15.75" customHeight="1">
      <c r="A930" s="3">
        <f>'Sem RTOS TX'!K929</f>
        <v>0.00009259259259</v>
      </c>
      <c r="B930" s="3">
        <f>'Com RTOS TX'!K929</f>
        <v>0.00005787037037</v>
      </c>
      <c r="C930" s="10">
        <f t="shared" si="3"/>
        <v>0.00003472222222</v>
      </c>
      <c r="E930" s="8">
        <f>'Sem RTOS RX'!Y2124</f>
        <v>0.0001851851852</v>
      </c>
      <c r="F930" s="8">
        <f>'Com RTOS RX'!Y2848</f>
        <v>0.00005787037037</v>
      </c>
      <c r="G930" s="10">
        <f t="shared" si="4"/>
        <v>0.0001273148148</v>
      </c>
      <c r="H930" s="1">
        <f t="shared" ref="H930:I930" si="1861">SUM(HOUR(A930)*3600,MINUTE(A930)*60,SECOND(A930))</f>
        <v>8</v>
      </c>
      <c r="I930" s="1">
        <f t="shared" si="1861"/>
        <v>5</v>
      </c>
      <c r="J930" s="1">
        <f t="shared" si="6"/>
        <v>3</v>
      </c>
      <c r="K930" s="1">
        <f t="shared" ref="K930:L930" si="1862">SUM(HOUR(E930)*3600,MINUTE(E930)*60,SECOND(E930))</f>
        <v>16</v>
      </c>
      <c r="L930" s="1">
        <f t="shared" si="1862"/>
        <v>5</v>
      </c>
      <c r="M930" s="1">
        <f t="shared" si="8"/>
        <v>11</v>
      </c>
      <c r="N930" s="1">
        <f>'Sem RTOS TX'!L929/H930</f>
        <v>111</v>
      </c>
      <c r="O930" s="1">
        <f>'Com RTOS TX'!L929/I930</f>
        <v>179.2</v>
      </c>
      <c r="P930" s="1">
        <f>'Sem RTOS RX'!$Z929/K930</f>
        <v>42</v>
      </c>
      <c r="Q930" s="1">
        <f>'Com RTOS RX'!$Z929/L930</f>
        <v>134.4</v>
      </c>
    </row>
    <row r="931" ht="15.75" customHeight="1">
      <c r="A931" s="3">
        <f>'Sem RTOS TX'!K930</f>
        <v>0.00009259259259</v>
      </c>
      <c r="B931" s="3">
        <f>'Com RTOS TX'!K930</f>
        <v>0.00005787037037</v>
      </c>
      <c r="C931" s="10">
        <f t="shared" si="3"/>
        <v>0.00003472222222</v>
      </c>
      <c r="E931" s="8">
        <f>'Sem RTOS RX'!Y2125</f>
        <v>0.00009259259259</v>
      </c>
      <c r="F931" s="8">
        <f>'Com RTOS RX'!Y2849</f>
        <v>0.00005787037037</v>
      </c>
      <c r="G931" s="10">
        <f t="shared" si="4"/>
        <v>0.00003472222222</v>
      </c>
      <c r="H931" s="1">
        <f t="shared" ref="H931:I931" si="1863">SUM(HOUR(A931)*3600,MINUTE(A931)*60,SECOND(A931))</f>
        <v>8</v>
      </c>
      <c r="I931" s="1">
        <f t="shared" si="1863"/>
        <v>5</v>
      </c>
      <c r="J931" s="1">
        <f t="shared" si="6"/>
        <v>3</v>
      </c>
      <c r="K931" s="1">
        <f t="shared" ref="K931:L931" si="1864">SUM(HOUR(E931)*3600,MINUTE(E931)*60,SECOND(E931))</f>
        <v>8</v>
      </c>
      <c r="L931" s="1">
        <f t="shared" si="1864"/>
        <v>5</v>
      </c>
      <c r="M931" s="1">
        <f t="shared" si="8"/>
        <v>3</v>
      </c>
      <c r="N931" s="1">
        <f>'Sem RTOS TX'!L930/H931</f>
        <v>111</v>
      </c>
      <c r="O931" s="1">
        <f>'Com RTOS TX'!L930/I931</f>
        <v>179.2</v>
      </c>
      <c r="P931" s="1">
        <f>'Sem RTOS RX'!$Z930/K931</f>
        <v>84</v>
      </c>
      <c r="Q931" s="1">
        <f>'Com RTOS RX'!$Z930/L931</f>
        <v>134.4</v>
      </c>
    </row>
    <row r="932" ht="15.75" customHeight="1">
      <c r="A932" s="3">
        <f>'Sem RTOS TX'!K931</f>
        <v>0.00009259259259</v>
      </c>
      <c r="B932" s="3">
        <f>'Com RTOS TX'!K931</f>
        <v>0.00005787037037</v>
      </c>
      <c r="C932" s="10">
        <f t="shared" si="3"/>
        <v>0.00003472222222</v>
      </c>
      <c r="E932" s="8">
        <f>'Sem RTOS RX'!Y2126</f>
        <v>0.00009259259259</v>
      </c>
      <c r="F932" s="8">
        <f>'Com RTOS RX'!Y2850</f>
        <v>0.0001157407407</v>
      </c>
      <c r="G932" s="10">
        <f t="shared" si="4"/>
        <v>0.00002314814815</v>
      </c>
      <c r="H932" s="1">
        <f t="shared" ref="H932:I932" si="1865">SUM(HOUR(A932)*3600,MINUTE(A932)*60,SECOND(A932))</f>
        <v>8</v>
      </c>
      <c r="I932" s="1">
        <f t="shared" si="1865"/>
        <v>5</v>
      </c>
      <c r="J932" s="1">
        <f t="shared" si="6"/>
        <v>3</v>
      </c>
      <c r="K932" s="1">
        <f t="shared" ref="K932:L932" si="1866">SUM(HOUR(E932)*3600,MINUTE(E932)*60,SECOND(E932))</f>
        <v>8</v>
      </c>
      <c r="L932" s="1">
        <f t="shared" si="1866"/>
        <v>10</v>
      </c>
      <c r="M932" s="1">
        <f t="shared" si="8"/>
        <v>2</v>
      </c>
      <c r="N932" s="1">
        <f>'Sem RTOS TX'!L931/H932</f>
        <v>111</v>
      </c>
      <c r="O932" s="1">
        <f>'Com RTOS TX'!L931/I932</f>
        <v>179.2</v>
      </c>
      <c r="P932" s="1">
        <f>'Sem RTOS RX'!$Z931/K932</f>
        <v>84</v>
      </c>
      <c r="Q932" s="1">
        <f>'Com RTOS RX'!$Z931/L932</f>
        <v>67.2</v>
      </c>
    </row>
    <row r="933" ht="15.75" customHeight="1">
      <c r="A933" s="3">
        <f>'Sem RTOS TX'!K932</f>
        <v>0.00009259259259</v>
      </c>
      <c r="B933" s="3">
        <f>'Com RTOS TX'!K932</f>
        <v>0.00005787037037</v>
      </c>
      <c r="C933" s="10">
        <f t="shared" si="3"/>
        <v>0.00003472222222</v>
      </c>
      <c r="E933" s="8">
        <f>'Sem RTOS RX'!Y2127</f>
        <v>0.00009259259259</v>
      </c>
      <c r="F933" s="8">
        <f>'Com RTOS RX'!Y2851</f>
        <v>0.00005787037037</v>
      </c>
      <c r="G933" s="10">
        <f t="shared" si="4"/>
        <v>0.00003472222222</v>
      </c>
      <c r="H933" s="1">
        <f t="shared" ref="H933:I933" si="1867">SUM(HOUR(A933)*3600,MINUTE(A933)*60,SECOND(A933))</f>
        <v>8</v>
      </c>
      <c r="I933" s="1">
        <f t="shared" si="1867"/>
        <v>5</v>
      </c>
      <c r="J933" s="1">
        <f t="shared" si="6"/>
        <v>3</v>
      </c>
      <c r="K933" s="1">
        <f t="shared" ref="K933:L933" si="1868">SUM(HOUR(E933)*3600,MINUTE(E933)*60,SECOND(E933))</f>
        <v>8</v>
      </c>
      <c r="L933" s="1">
        <f t="shared" si="1868"/>
        <v>5</v>
      </c>
      <c r="M933" s="1">
        <f t="shared" si="8"/>
        <v>3</v>
      </c>
      <c r="N933" s="1">
        <f>'Sem RTOS TX'!L932/H933</f>
        <v>111</v>
      </c>
      <c r="O933" s="1">
        <f>'Com RTOS TX'!L932/I933</f>
        <v>179.2</v>
      </c>
      <c r="P933" s="1">
        <f>'Sem RTOS RX'!$Z932/K933</f>
        <v>84</v>
      </c>
      <c r="Q933" s="1">
        <f>'Com RTOS RX'!$Z932/L933</f>
        <v>134.4</v>
      </c>
    </row>
    <row r="934" ht="15.75" customHeight="1">
      <c r="A934" s="3">
        <f>'Sem RTOS TX'!K933</f>
        <v>0.00009259259259</v>
      </c>
      <c r="B934" s="3">
        <f>'Com RTOS TX'!K933</f>
        <v>0.00005787037037</v>
      </c>
      <c r="C934" s="10">
        <f t="shared" si="3"/>
        <v>0.00003472222222</v>
      </c>
      <c r="E934" s="8">
        <f>'Sem RTOS RX'!Y2128</f>
        <v>0.0002893518519</v>
      </c>
      <c r="F934" s="8">
        <f>'Com RTOS RX'!Y2852</f>
        <v>0.00005787037037</v>
      </c>
      <c r="G934" s="10">
        <f t="shared" si="4"/>
        <v>0.0002314814815</v>
      </c>
      <c r="H934" s="1">
        <f t="shared" ref="H934:I934" si="1869">SUM(HOUR(A934)*3600,MINUTE(A934)*60,SECOND(A934))</f>
        <v>8</v>
      </c>
      <c r="I934" s="1">
        <f t="shared" si="1869"/>
        <v>5</v>
      </c>
      <c r="J934" s="1">
        <f t="shared" si="6"/>
        <v>3</v>
      </c>
      <c r="K934" s="1">
        <f t="shared" ref="K934:L934" si="1870">SUM(HOUR(E934)*3600,MINUTE(E934)*60,SECOND(E934))</f>
        <v>25</v>
      </c>
      <c r="L934" s="1">
        <f t="shared" si="1870"/>
        <v>5</v>
      </c>
      <c r="M934" s="1">
        <f t="shared" si="8"/>
        <v>20</v>
      </c>
      <c r="N934" s="1">
        <f>'Sem RTOS TX'!L933/H934</f>
        <v>111</v>
      </c>
      <c r="O934" s="1">
        <f>'Com RTOS TX'!L933/I934</f>
        <v>179.2</v>
      </c>
      <c r="P934" s="1">
        <f>'Sem RTOS RX'!$Z933/K934</f>
        <v>26.88</v>
      </c>
      <c r="Q934" s="1">
        <f>'Com RTOS RX'!$Z933/L934</f>
        <v>134.4</v>
      </c>
    </row>
    <row r="935" ht="15.75" customHeight="1">
      <c r="A935" s="3">
        <f>'Sem RTOS TX'!K934</f>
        <v>0.00009259259259</v>
      </c>
      <c r="B935" s="3">
        <f>'Com RTOS TX'!K934</f>
        <v>0.00005787037037</v>
      </c>
      <c r="C935" s="10">
        <f t="shared" si="3"/>
        <v>0.00003472222222</v>
      </c>
      <c r="E935" s="8">
        <f>'Sem RTOS RX'!Y2129</f>
        <v>0.00009259259259</v>
      </c>
      <c r="F935" s="8">
        <f>'Com RTOS RX'!Y2853</f>
        <v>0.00005787037037</v>
      </c>
      <c r="G935" s="10">
        <f t="shared" si="4"/>
        <v>0.00003472222222</v>
      </c>
      <c r="H935" s="1">
        <f t="shared" ref="H935:I935" si="1871">SUM(HOUR(A935)*3600,MINUTE(A935)*60,SECOND(A935))</f>
        <v>8</v>
      </c>
      <c r="I935" s="1">
        <f t="shared" si="1871"/>
        <v>5</v>
      </c>
      <c r="J935" s="1">
        <f t="shared" si="6"/>
        <v>3</v>
      </c>
      <c r="K935" s="1">
        <f t="shared" ref="K935:L935" si="1872">SUM(HOUR(E935)*3600,MINUTE(E935)*60,SECOND(E935))</f>
        <v>8</v>
      </c>
      <c r="L935" s="1">
        <f t="shared" si="1872"/>
        <v>5</v>
      </c>
      <c r="M935" s="1">
        <f t="shared" si="8"/>
        <v>3</v>
      </c>
      <c r="N935" s="1">
        <f>'Sem RTOS TX'!L934/H935</f>
        <v>111</v>
      </c>
      <c r="O935" s="1">
        <f>'Com RTOS TX'!L934/I935</f>
        <v>179.2</v>
      </c>
      <c r="P935" s="1">
        <f>'Sem RTOS RX'!$Z934/K935</f>
        <v>84</v>
      </c>
      <c r="Q935" s="1">
        <f>'Com RTOS RX'!$Z934/L935</f>
        <v>134.4</v>
      </c>
    </row>
    <row r="936" ht="15.75" customHeight="1">
      <c r="A936" s="3">
        <f>'Sem RTOS TX'!K935</f>
        <v>0.00009259259259</v>
      </c>
      <c r="B936" s="3">
        <f>'Com RTOS TX'!K935</f>
        <v>0.00005787037037</v>
      </c>
      <c r="C936" s="10">
        <f t="shared" si="3"/>
        <v>0.00003472222222</v>
      </c>
      <c r="E936" s="8">
        <f>'Sem RTOS RX'!Y2130</f>
        <v>0.00009259259259</v>
      </c>
      <c r="F936" s="8">
        <f>'Com RTOS RX'!Y2854</f>
        <v>0.00005787037037</v>
      </c>
      <c r="G936" s="10">
        <f t="shared" si="4"/>
        <v>0.00003472222222</v>
      </c>
      <c r="H936" s="1">
        <f t="shared" ref="H936:I936" si="1873">SUM(HOUR(A936)*3600,MINUTE(A936)*60,SECOND(A936))</f>
        <v>8</v>
      </c>
      <c r="I936" s="1">
        <f t="shared" si="1873"/>
        <v>5</v>
      </c>
      <c r="J936" s="1">
        <f t="shared" si="6"/>
        <v>3</v>
      </c>
      <c r="K936" s="1">
        <f t="shared" ref="K936:L936" si="1874">SUM(HOUR(E936)*3600,MINUTE(E936)*60,SECOND(E936))</f>
        <v>8</v>
      </c>
      <c r="L936" s="1">
        <f t="shared" si="1874"/>
        <v>5</v>
      </c>
      <c r="M936" s="1">
        <f t="shared" si="8"/>
        <v>3</v>
      </c>
      <c r="N936" s="1">
        <f>'Sem RTOS TX'!L935/H936</f>
        <v>111</v>
      </c>
      <c r="O936" s="1">
        <f>'Com RTOS TX'!L935/I936</f>
        <v>179.2</v>
      </c>
      <c r="P936" s="1">
        <f>'Sem RTOS RX'!$Z935/K936</f>
        <v>84</v>
      </c>
      <c r="Q936" s="1">
        <f>'Com RTOS RX'!$Z935/L936</f>
        <v>134.4</v>
      </c>
    </row>
    <row r="937" ht="15.75" customHeight="1">
      <c r="A937" s="3">
        <f>'Sem RTOS TX'!K936</f>
        <v>0.0001041666667</v>
      </c>
      <c r="B937" s="3">
        <f>'Com RTOS TX'!K936</f>
        <v>0.00006944444444</v>
      </c>
      <c r="C937" s="10">
        <f t="shared" si="3"/>
        <v>0.00003472222222</v>
      </c>
      <c r="E937" s="8">
        <f>'Sem RTOS RX'!Y2131</f>
        <v>0.0001851851852</v>
      </c>
      <c r="F937" s="8">
        <f>'Com RTOS RX'!Y2855</f>
        <v>0.00005787037037</v>
      </c>
      <c r="G937" s="10">
        <f t="shared" si="4"/>
        <v>0.0001273148148</v>
      </c>
      <c r="H937" s="1">
        <f t="shared" ref="H937:I937" si="1875">SUM(HOUR(A937)*3600,MINUTE(A937)*60,SECOND(A937))</f>
        <v>9</v>
      </c>
      <c r="I937" s="1">
        <f t="shared" si="1875"/>
        <v>6</v>
      </c>
      <c r="J937" s="1">
        <f t="shared" si="6"/>
        <v>3</v>
      </c>
      <c r="K937" s="1">
        <f t="shared" ref="K937:L937" si="1876">SUM(HOUR(E937)*3600,MINUTE(E937)*60,SECOND(E937))</f>
        <v>16</v>
      </c>
      <c r="L937" s="1">
        <f t="shared" si="1876"/>
        <v>5</v>
      </c>
      <c r="M937" s="1">
        <f t="shared" si="8"/>
        <v>11</v>
      </c>
      <c r="N937" s="1">
        <f>'Sem RTOS TX'!L936/H937</f>
        <v>98.66666667</v>
      </c>
      <c r="O937" s="1">
        <f>'Com RTOS TX'!L936/I937</f>
        <v>149.3333333</v>
      </c>
      <c r="P937" s="1">
        <f>'Sem RTOS RX'!$Z936/K937</f>
        <v>42</v>
      </c>
      <c r="Q937" s="1">
        <f>'Com RTOS RX'!$Z936/L937</f>
        <v>134.4</v>
      </c>
    </row>
    <row r="938" ht="15.75" customHeight="1">
      <c r="A938" s="3">
        <f>'Sem RTOS TX'!K937</f>
        <v>0.00009259259259</v>
      </c>
      <c r="B938" s="3">
        <f>'Com RTOS TX'!K937</f>
        <v>0.00005787037037</v>
      </c>
      <c r="C938" s="10">
        <f t="shared" si="3"/>
        <v>0.00003472222222</v>
      </c>
      <c r="E938" s="8">
        <f>'Sem RTOS RX'!Y2132</f>
        <v>0.00009259259259</v>
      </c>
      <c r="F938" s="8">
        <f>'Com RTOS RX'!Y2856</f>
        <v>0.00005787037037</v>
      </c>
      <c r="G938" s="10">
        <f t="shared" si="4"/>
        <v>0.00003472222222</v>
      </c>
      <c r="H938" s="1">
        <f t="shared" ref="H938:I938" si="1877">SUM(HOUR(A938)*3600,MINUTE(A938)*60,SECOND(A938))</f>
        <v>8</v>
      </c>
      <c r="I938" s="1">
        <f t="shared" si="1877"/>
        <v>5</v>
      </c>
      <c r="J938" s="1">
        <f t="shared" si="6"/>
        <v>3</v>
      </c>
      <c r="K938" s="1">
        <f t="shared" ref="K938:L938" si="1878">SUM(HOUR(E938)*3600,MINUTE(E938)*60,SECOND(E938))</f>
        <v>8</v>
      </c>
      <c r="L938" s="1">
        <f t="shared" si="1878"/>
        <v>5</v>
      </c>
      <c r="M938" s="1">
        <f t="shared" si="8"/>
        <v>3</v>
      </c>
      <c r="N938" s="1">
        <f>'Sem RTOS TX'!L937/H938</f>
        <v>111</v>
      </c>
      <c r="O938" s="1">
        <f>'Com RTOS TX'!L937/I938</f>
        <v>179.2</v>
      </c>
      <c r="P938" s="1">
        <f>'Sem RTOS RX'!$Z937/K938</f>
        <v>84</v>
      </c>
      <c r="Q938" s="1">
        <f>'Com RTOS RX'!$Z937/L938</f>
        <v>134.4</v>
      </c>
    </row>
    <row r="939" ht="15.75" customHeight="1">
      <c r="A939" s="3">
        <f>'Sem RTOS TX'!K938</f>
        <v>0.00009259259259</v>
      </c>
      <c r="B939" s="3">
        <f>'Com RTOS TX'!K938</f>
        <v>0.00005787037037</v>
      </c>
      <c r="C939" s="10">
        <f t="shared" si="3"/>
        <v>0.00003472222222</v>
      </c>
      <c r="E939" s="8">
        <f>'Sem RTOS RX'!Y2133</f>
        <v>0.00009259259259</v>
      </c>
      <c r="F939" s="8">
        <f>'Com RTOS RX'!Y2857</f>
        <v>0.00005787037037</v>
      </c>
      <c r="G939" s="10">
        <f t="shared" si="4"/>
        <v>0.00003472222222</v>
      </c>
      <c r="H939" s="1">
        <f t="shared" ref="H939:I939" si="1879">SUM(HOUR(A939)*3600,MINUTE(A939)*60,SECOND(A939))</f>
        <v>8</v>
      </c>
      <c r="I939" s="1">
        <f t="shared" si="1879"/>
        <v>5</v>
      </c>
      <c r="J939" s="1">
        <f t="shared" si="6"/>
        <v>3</v>
      </c>
      <c r="K939" s="1">
        <f t="shared" ref="K939:L939" si="1880">SUM(HOUR(E939)*3600,MINUTE(E939)*60,SECOND(E939))</f>
        <v>8</v>
      </c>
      <c r="L939" s="1">
        <f t="shared" si="1880"/>
        <v>5</v>
      </c>
      <c r="M939" s="1">
        <f t="shared" si="8"/>
        <v>3</v>
      </c>
      <c r="N939" s="1">
        <f>'Sem RTOS TX'!L938/H939</f>
        <v>111</v>
      </c>
      <c r="O939" s="1">
        <f>'Com RTOS TX'!L938/I939</f>
        <v>179.2</v>
      </c>
      <c r="P939" s="1">
        <f>'Sem RTOS RX'!$Z938/K939</f>
        <v>84</v>
      </c>
      <c r="Q939" s="1">
        <f>'Com RTOS RX'!$Z938/L939</f>
        <v>134.4</v>
      </c>
    </row>
    <row r="940" ht="15.75" customHeight="1">
      <c r="A940" s="3">
        <f>'Sem RTOS TX'!K939</f>
        <v>0.00009259259259</v>
      </c>
      <c r="B940" s="3">
        <f>'Com RTOS TX'!K939</f>
        <v>0.00005787037037</v>
      </c>
      <c r="C940" s="10">
        <f t="shared" si="3"/>
        <v>0.00003472222222</v>
      </c>
      <c r="E940" s="8">
        <f>'Sem RTOS RX'!Y2134</f>
        <v>0.00009259259259</v>
      </c>
      <c r="F940" s="8">
        <f>'Com RTOS RX'!Y2858</f>
        <v>0.00005787037037</v>
      </c>
      <c r="G940" s="10">
        <f t="shared" si="4"/>
        <v>0.00003472222222</v>
      </c>
      <c r="H940" s="1">
        <f t="shared" ref="H940:I940" si="1881">SUM(HOUR(A940)*3600,MINUTE(A940)*60,SECOND(A940))</f>
        <v>8</v>
      </c>
      <c r="I940" s="1">
        <f t="shared" si="1881"/>
        <v>5</v>
      </c>
      <c r="J940" s="1">
        <f t="shared" si="6"/>
        <v>3</v>
      </c>
      <c r="K940" s="1">
        <f t="shared" ref="K940:L940" si="1882">SUM(HOUR(E940)*3600,MINUTE(E940)*60,SECOND(E940))</f>
        <v>8</v>
      </c>
      <c r="L940" s="1">
        <f t="shared" si="1882"/>
        <v>5</v>
      </c>
      <c r="M940" s="1">
        <f t="shared" si="8"/>
        <v>3</v>
      </c>
      <c r="N940" s="1">
        <f>'Sem RTOS TX'!L939/H940</f>
        <v>111</v>
      </c>
      <c r="O940" s="1">
        <f>'Com RTOS TX'!L939/I940</f>
        <v>179.2</v>
      </c>
      <c r="P940" s="1">
        <f>'Sem RTOS RX'!$Z939/K940</f>
        <v>84</v>
      </c>
      <c r="Q940" s="1">
        <f>'Com RTOS RX'!$Z939/L940</f>
        <v>134.4</v>
      </c>
    </row>
    <row r="941" ht="15.75" customHeight="1">
      <c r="A941" s="3">
        <f>'Sem RTOS TX'!K940</f>
        <v>0.00009259259259</v>
      </c>
      <c r="B941" s="3">
        <f>'Com RTOS TX'!K940</f>
        <v>0.00005787037037</v>
      </c>
      <c r="C941" s="10">
        <f t="shared" si="3"/>
        <v>0.00003472222222</v>
      </c>
      <c r="E941" s="8">
        <f>'Sem RTOS RX'!Y2135</f>
        <v>0.0001851851852</v>
      </c>
      <c r="F941" s="8">
        <f>'Com RTOS RX'!Y2859</f>
        <v>0.00005787037037</v>
      </c>
      <c r="G941" s="10">
        <f t="shared" si="4"/>
        <v>0.0001273148148</v>
      </c>
      <c r="H941" s="1">
        <f t="shared" ref="H941:I941" si="1883">SUM(HOUR(A941)*3600,MINUTE(A941)*60,SECOND(A941))</f>
        <v>8</v>
      </c>
      <c r="I941" s="1">
        <f t="shared" si="1883"/>
        <v>5</v>
      </c>
      <c r="J941" s="1">
        <f t="shared" si="6"/>
        <v>3</v>
      </c>
      <c r="K941" s="1">
        <f t="shared" ref="K941:L941" si="1884">SUM(HOUR(E941)*3600,MINUTE(E941)*60,SECOND(E941))</f>
        <v>16</v>
      </c>
      <c r="L941" s="1">
        <f t="shared" si="1884"/>
        <v>5</v>
      </c>
      <c r="M941" s="1">
        <f t="shared" si="8"/>
        <v>11</v>
      </c>
      <c r="N941" s="1">
        <f>'Sem RTOS TX'!L940/H941</f>
        <v>111</v>
      </c>
      <c r="O941" s="1">
        <f>'Com RTOS TX'!L940/I941</f>
        <v>179.2</v>
      </c>
      <c r="P941" s="1">
        <f>'Sem RTOS RX'!$Z940/K941</f>
        <v>42</v>
      </c>
      <c r="Q941" s="1">
        <f>'Com RTOS RX'!$Z940/L941</f>
        <v>134.4</v>
      </c>
    </row>
    <row r="942" ht="15.75" customHeight="1">
      <c r="A942" s="3">
        <f>'Sem RTOS TX'!K941</f>
        <v>0.00009259259259</v>
      </c>
      <c r="B942" s="3">
        <f>'Com RTOS TX'!K941</f>
        <v>0.00005787037037</v>
      </c>
      <c r="C942" s="10">
        <f t="shared" si="3"/>
        <v>0.00003472222222</v>
      </c>
      <c r="E942" s="8">
        <f>'Sem RTOS RX'!Y2136</f>
        <v>0.00009259259259</v>
      </c>
      <c r="F942" s="8">
        <f>'Com RTOS RX'!Y2860</f>
        <v>0.00005787037037</v>
      </c>
      <c r="G942" s="10">
        <f t="shared" si="4"/>
        <v>0.00003472222222</v>
      </c>
      <c r="H942" s="1">
        <f t="shared" ref="H942:I942" si="1885">SUM(HOUR(A942)*3600,MINUTE(A942)*60,SECOND(A942))</f>
        <v>8</v>
      </c>
      <c r="I942" s="1">
        <f t="shared" si="1885"/>
        <v>5</v>
      </c>
      <c r="J942" s="1">
        <f t="shared" si="6"/>
        <v>3</v>
      </c>
      <c r="K942" s="1">
        <f t="shared" ref="K942:L942" si="1886">SUM(HOUR(E942)*3600,MINUTE(E942)*60,SECOND(E942))</f>
        <v>8</v>
      </c>
      <c r="L942" s="1">
        <f t="shared" si="1886"/>
        <v>5</v>
      </c>
      <c r="M942" s="1">
        <f t="shared" si="8"/>
        <v>3</v>
      </c>
      <c r="N942" s="1">
        <f>'Sem RTOS TX'!L941/H942</f>
        <v>111</v>
      </c>
      <c r="O942" s="1">
        <f>'Com RTOS TX'!L941/I942</f>
        <v>179.2</v>
      </c>
      <c r="P942" s="1">
        <f>'Sem RTOS RX'!$Z941/K942</f>
        <v>84</v>
      </c>
      <c r="Q942" s="1">
        <f>'Com RTOS RX'!$Z941/L942</f>
        <v>134.4</v>
      </c>
    </row>
    <row r="943" ht="15.75" customHeight="1">
      <c r="A943" s="3">
        <f>'Sem RTOS TX'!K942</f>
        <v>0.00009259259259</v>
      </c>
      <c r="B943" s="3">
        <f>'Com RTOS TX'!K942</f>
        <v>0.00005787037037</v>
      </c>
      <c r="C943" s="10">
        <f t="shared" si="3"/>
        <v>0.00003472222222</v>
      </c>
      <c r="E943" s="8">
        <f>'Sem RTOS RX'!Y2137</f>
        <v>0.00009259259259</v>
      </c>
      <c r="F943" s="8">
        <f>'Com RTOS RX'!Y2861</f>
        <v>0.00005787037037</v>
      </c>
      <c r="G943" s="10">
        <f t="shared" si="4"/>
        <v>0.00003472222222</v>
      </c>
      <c r="H943" s="1">
        <f t="shared" ref="H943:I943" si="1887">SUM(HOUR(A943)*3600,MINUTE(A943)*60,SECOND(A943))</f>
        <v>8</v>
      </c>
      <c r="I943" s="1">
        <f t="shared" si="1887"/>
        <v>5</v>
      </c>
      <c r="J943" s="1">
        <f t="shared" si="6"/>
        <v>3</v>
      </c>
      <c r="K943" s="1">
        <f t="shared" ref="K943:L943" si="1888">SUM(HOUR(E943)*3600,MINUTE(E943)*60,SECOND(E943))</f>
        <v>8</v>
      </c>
      <c r="L943" s="1">
        <f t="shared" si="1888"/>
        <v>5</v>
      </c>
      <c r="M943" s="1">
        <f t="shared" si="8"/>
        <v>3</v>
      </c>
      <c r="N943" s="1">
        <f>'Sem RTOS TX'!L942/H943</f>
        <v>111</v>
      </c>
      <c r="O943" s="1">
        <f>'Com RTOS TX'!L942/I943</f>
        <v>179.2</v>
      </c>
      <c r="P943" s="1">
        <f>'Sem RTOS RX'!$Z942/K943</f>
        <v>84</v>
      </c>
      <c r="Q943" s="1">
        <f>'Com RTOS RX'!$Z942/L943</f>
        <v>134.4</v>
      </c>
    </row>
    <row r="944" ht="15.75" customHeight="1">
      <c r="A944" s="3">
        <f>'Sem RTOS TX'!K943</f>
        <v>0.00009259259259</v>
      </c>
      <c r="B944" s="3">
        <f>'Com RTOS TX'!K943</f>
        <v>0.00005787037037</v>
      </c>
      <c r="C944" s="10">
        <f t="shared" si="3"/>
        <v>0.00003472222222</v>
      </c>
      <c r="E944" s="8">
        <f>'Sem RTOS RX'!Y2138</f>
        <v>0.00009259259259</v>
      </c>
      <c r="F944" s="8">
        <f>'Com RTOS RX'!Y2862</f>
        <v>0.00006944444444</v>
      </c>
      <c r="G944" s="10">
        <f t="shared" si="4"/>
        <v>0.00002314814815</v>
      </c>
      <c r="H944" s="1">
        <f t="shared" ref="H944:I944" si="1889">SUM(HOUR(A944)*3600,MINUTE(A944)*60,SECOND(A944))</f>
        <v>8</v>
      </c>
      <c r="I944" s="1">
        <f t="shared" si="1889"/>
        <v>5</v>
      </c>
      <c r="J944" s="1">
        <f t="shared" si="6"/>
        <v>3</v>
      </c>
      <c r="K944" s="1">
        <f t="shared" ref="K944:L944" si="1890">SUM(HOUR(E944)*3600,MINUTE(E944)*60,SECOND(E944))</f>
        <v>8</v>
      </c>
      <c r="L944" s="1">
        <f t="shared" si="1890"/>
        <v>6</v>
      </c>
      <c r="M944" s="1">
        <f t="shared" si="8"/>
        <v>2</v>
      </c>
      <c r="N944" s="1">
        <f>'Sem RTOS TX'!L943/H944</f>
        <v>111</v>
      </c>
      <c r="O944" s="1">
        <f>'Com RTOS TX'!L943/I944</f>
        <v>179.2</v>
      </c>
      <c r="P944" s="1">
        <f>'Sem RTOS RX'!$Z943/K944</f>
        <v>84</v>
      </c>
      <c r="Q944" s="1">
        <f>'Com RTOS RX'!$Z943/L944</f>
        <v>112</v>
      </c>
    </row>
    <row r="945" ht="15.75" customHeight="1">
      <c r="A945" s="3">
        <f>'Sem RTOS TX'!K944</f>
        <v>0.00009259259259</v>
      </c>
      <c r="B945" s="3">
        <f>'Com RTOS TX'!K944</f>
        <v>0.00005787037037</v>
      </c>
      <c r="C945" s="10">
        <f t="shared" si="3"/>
        <v>0.00003472222222</v>
      </c>
      <c r="E945" s="8">
        <f>'Sem RTOS RX'!Y2139</f>
        <v>0.0001851851852</v>
      </c>
      <c r="F945" s="8">
        <f>'Com RTOS RX'!Y2863</f>
        <v>0.00005787037037</v>
      </c>
      <c r="G945" s="10">
        <f t="shared" si="4"/>
        <v>0.0001273148148</v>
      </c>
      <c r="H945" s="1">
        <f t="shared" ref="H945:I945" si="1891">SUM(HOUR(A945)*3600,MINUTE(A945)*60,SECOND(A945))</f>
        <v>8</v>
      </c>
      <c r="I945" s="1">
        <f t="shared" si="1891"/>
        <v>5</v>
      </c>
      <c r="J945" s="1">
        <f t="shared" si="6"/>
        <v>3</v>
      </c>
      <c r="K945" s="1">
        <f t="shared" ref="K945:L945" si="1892">SUM(HOUR(E945)*3600,MINUTE(E945)*60,SECOND(E945))</f>
        <v>16</v>
      </c>
      <c r="L945" s="1">
        <f t="shared" si="1892"/>
        <v>5</v>
      </c>
      <c r="M945" s="1">
        <f t="shared" si="8"/>
        <v>11</v>
      </c>
      <c r="N945" s="1">
        <f>'Sem RTOS TX'!L944/H945</f>
        <v>111</v>
      </c>
      <c r="O945" s="1">
        <f>'Com RTOS TX'!L944/I945</f>
        <v>179.2</v>
      </c>
      <c r="P945" s="1">
        <f>'Sem RTOS RX'!$Z944/K945</f>
        <v>42</v>
      </c>
      <c r="Q945" s="1">
        <f>'Com RTOS RX'!$Z944/L945</f>
        <v>134.4</v>
      </c>
    </row>
    <row r="946" ht="15.75" customHeight="1">
      <c r="A946" s="3">
        <f>'Sem RTOS TX'!K945</f>
        <v>0.00009259259259</v>
      </c>
      <c r="B946" s="3">
        <f>'Com RTOS TX'!K945</f>
        <v>0.00005787037037</v>
      </c>
      <c r="C946" s="10">
        <f t="shared" si="3"/>
        <v>0.00003472222222</v>
      </c>
      <c r="E946" s="8">
        <f>'Sem RTOS RX'!Y2140</f>
        <v>0.0001041666667</v>
      </c>
      <c r="F946" s="8">
        <f>'Com RTOS RX'!Y2864</f>
        <v>0.00005787037037</v>
      </c>
      <c r="G946" s="10">
        <f t="shared" si="4"/>
        <v>0.0000462962963</v>
      </c>
      <c r="H946" s="1">
        <f t="shared" ref="H946:I946" si="1893">SUM(HOUR(A946)*3600,MINUTE(A946)*60,SECOND(A946))</f>
        <v>8</v>
      </c>
      <c r="I946" s="1">
        <f t="shared" si="1893"/>
        <v>5</v>
      </c>
      <c r="J946" s="1">
        <f t="shared" si="6"/>
        <v>3</v>
      </c>
      <c r="K946" s="1">
        <f t="shared" ref="K946:L946" si="1894">SUM(HOUR(E946)*3600,MINUTE(E946)*60,SECOND(E946))</f>
        <v>9</v>
      </c>
      <c r="L946" s="1">
        <f t="shared" si="1894"/>
        <v>5</v>
      </c>
      <c r="M946" s="1">
        <f t="shared" si="8"/>
        <v>4</v>
      </c>
      <c r="N946" s="1">
        <f>'Sem RTOS TX'!L945/H946</f>
        <v>111</v>
      </c>
      <c r="O946" s="1">
        <f>'Com RTOS TX'!L945/I946</f>
        <v>179.2</v>
      </c>
      <c r="P946" s="1">
        <f>'Sem RTOS RX'!$Z945/K946</f>
        <v>74.66666667</v>
      </c>
      <c r="Q946" s="1">
        <f>'Com RTOS RX'!$Z945/L946</f>
        <v>134.4</v>
      </c>
    </row>
    <row r="947" ht="15.75" customHeight="1">
      <c r="A947" s="3">
        <f>'Sem RTOS TX'!K946</f>
        <v>0.00009259259259</v>
      </c>
      <c r="B947" s="3">
        <f>'Com RTOS TX'!K946</f>
        <v>0.00005787037037</v>
      </c>
      <c r="C947" s="10">
        <f t="shared" si="3"/>
        <v>0.00003472222222</v>
      </c>
      <c r="E947" s="8">
        <f>'Sem RTOS RX'!Y2141</f>
        <v>0.00009259259259</v>
      </c>
      <c r="F947" s="8">
        <f>'Com RTOS RX'!Y2865</f>
        <v>0.0001157407407</v>
      </c>
      <c r="G947" s="10">
        <f t="shared" si="4"/>
        <v>0.00002314814815</v>
      </c>
      <c r="H947" s="1">
        <f t="shared" ref="H947:I947" si="1895">SUM(HOUR(A947)*3600,MINUTE(A947)*60,SECOND(A947))</f>
        <v>8</v>
      </c>
      <c r="I947" s="1">
        <f t="shared" si="1895"/>
        <v>5</v>
      </c>
      <c r="J947" s="1">
        <f t="shared" si="6"/>
        <v>3</v>
      </c>
      <c r="K947" s="1">
        <f t="shared" ref="K947:L947" si="1896">SUM(HOUR(E947)*3600,MINUTE(E947)*60,SECOND(E947))</f>
        <v>8</v>
      </c>
      <c r="L947" s="1">
        <f t="shared" si="1896"/>
        <v>10</v>
      </c>
      <c r="M947" s="1">
        <f t="shared" si="8"/>
        <v>2</v>
      </c>
      <c r="N947" s="1">
        <f>'Sem RTOS TX'!L946/H947</f>
        <v>111</v>
      </c>
      <c r="O947" s="1">
        <f>'Com RTOS TX'!L946/I947</f>
        <v>179.2</v>
      </c>
      <c r="P947" s="1">
        <f>'Sem RTOS RX'!$Z946/K947</f>
        <v>84</v>
      </c>
      <c r="Q947" s="1">
        <f>'Com RTOS RX'!$Z946/L947</f>
        <v>67.2</v>
      </c>
    </row>
    <row r="948" ht="15.75" customHeight="1">
      <c r="A948" s="3">
        <f>'Sem RTOS TX'!K947</f>
        <v>0.00009259259259</v>
      </c>
      <c r="B948" s="3">
        <f>'Com RTOS TX'!K947</f>
        <v>0.00005787037037</v>
      </c>
      <c r="C948" s="10">
        <f t="shared" si="3"/>
        <v>0.00003472222222</v>
      </c>
      <c r="E948" s="8">
        <f>'Sem RTOS RX'!Y2142</f>
        <v>0.00009259259259</v>
      </c>
      <c r="F948" s="8">
        <f>'Com RTOS RX'!Y2866</f>
        <v>0.00005787037037</v>
      </c>
      <c r="G948" s="10">
        <f t="shared" si="4"/>
        <v>0.00003472222222</v>
      </c>
      <c r="H948" s="1">
        <f t="shared" ref="H948:I948" si="1897">SUM(HOUR(A948)*3600,MINUTE(A948)*60,SECOND(A948))</f>
        <v>8</v>
      </c>
      <c r="I948" s="1">
        <f t="shared" si="1897"/>
        <v>5</v>
      </c>
      <c r="J948" s="1">
        <f t="shared" si="6"/>
        <v>3</v>
      </c>
      <c r="K948" s="1">
        <f t="shared" ref="K948:L948" si="1898">SUM(HOUR(E948)*3600,MINUTE(E948)*60,SECOND(E948))</f>
        <v>8</v>
      </c>
      <c r="L948" s="1">
        <f t="shared" si="1898"/>
        <v>5</v>
      </c>
      <c r="M948" s="1">
        <f t="shared" si="8"/>
        <v>3</v>
      </c>
      <c r="N948" s="1">
        <f>'Sem RTOS TX'!L947/H948</f>
        <v>111</v>
      </c>
      <c r="O948" s="1">
        <f>'Com RTOS TX'!L947/I948</f>
        <v>179.2</v>
      </c>
      <c r="P948" s="1">
        <f>'Sem RTOS RX'!$Z947/K948</f>
        <v>84</v>
      </c>
      <c r="Q948" s="1">
        <f>'Com RTOS RX'!$Z947/L948</f>
        <v>134.4</v>
      </c>
    </row>
    <row r="949" ht="15.75" customHeight="1">
      <c r="A949" s="3">
        <f>'Sem RTOS TX'!K948</f>
        <v>0.0001041666667</v>
      </c>
      <c r="B949" s="3">
        <f>'Com RTOS TX'!K948</f>
        <v>0.00005787037037</v>
      </c>
      <c r="C949" s="10">
        <f t="shared" si="3"/>
        <v>0.0000462962963</v>
      </c>
      <c r="E949" s="8">
        <f>'Sem RTOS RX'!Y2143</f>
        <v>0.00009259259259</v>
      </c>
      <c r="F949" s="8">
        <f>'Com RTOS RX'!Y2867</f>
        <v>0.00005787037037</v>
      </c>
      <c r="G949" s="10">
        <f t="shared" si="4"/>
        <v>0.00003472222222</v>
      </c>
      <c r="H949" s="1">
        <f t="shared" ref="H949:I949" si="1899">SUM(HOUR(A949)*3600,MINUTE(A949)*60,SECOND(A949))</f>
        <v>9</v>
      </c>
      <c r="I949" s="1">
        <f t="shared" si="1899"/>
        <v>5</v>
      </c>
      <c r="J949" s="1">
        <f t="shared" si="6"/>
        <v>4</v>
      </c>
      <c r="K949" s="1">
        <f t="shared" ref="K949:L949" si="1900">SUM(HOUR(E949)*3600,MINUTE(E949)*60,SECOND(E949))</f>
        <v>8</v>
      </c>
      <c r="L949" s="1">
        <f t="shared" si="1900"/>
        <v>5</v>
      </c>
      <c r="M949" s="1">
        <f t="shared" si="8"/>
        <v>3</v>
      </c>
      <c r="N949" s="1">
        <f>'Sem RTOS TX'!L948/H949</f>
        <v>98.66666667</v>
      </c>
      <c r="O949" s="1">
        <f>'Com RTOS TX'!L948/I949</f>
        <v>179.2</v>
      </c>
      <c r="P949" s="1">
        <f>'Sem RTOS RX'!$Z948/K949</f>
        <v>84</v>
      </c>
      <c r="Q949" s="1">
        <f>'Com RTOS RX'!$Z948/L949</f>
        <v>134.4</v>
      </c>
    </row>
    <row r="950" ht="15.75" customHeight="1">
      <c r="A950" s="3">
        <f>'Sem RTOS TX'!K949</f>
        <v>0.00009259259259</v>
      </c>
      <c r="B950" s="3">
        <f>'Com RTOS TX'!K949</f>
        <v>0.00005787037037</v>
      </c>
      <c r="C950" s="10">
        <f t="shared" si="3"/>
        <v>0.00003472222222</v>
      </c>
      <c r="E950" s="8">
        <f>'Sem RTOS RX'!Y2144</f>
        <v>0.00009259259259</v>
      </c>
      <c r="F950" s="8">
        <f>'Com RTOS RX'!Y2868</f>
        <v>0.00005787037037</v>
      </c>
      <c r="G950" s="10">
        <f t="shared" si="4"/>
        <v>0.00003472222222</v>
      </c>
      <c r="H950" s="1">
        <f t="shared" ref="H950:I950" si="1901">SUM(HOUR(A950)*3600,MINUTE(A950)*60,SECOND(A950))</f>
        <v>8</v>
      </c>
      <c r="I950" s="1">
        <f t="shared" si="1901"/>
        <v>5</v>
      </c>
      <c r="J950" s="1">
        <f t="shared" si="6"/>
        <v>3</v>
      </c>
      <c r="K950" s="1">
        <f t="shared" ref="K950:L950" si="1902">SUM(HOUR(E950)*3600,MINUTE(E950)*60,SECOND(E950))</f>
        <v>8</v>
      </c>
      <c r="L950" s="1">
        <f t="shared" si="1902"/>
        <v>5</v>
      </c>
      <c r="M950" s="1">
        <f t="shared" si="8"/>
        <v>3</v>
      </c>
      <c r="N950" s="1">
        <f>'Sem RTOS TX'!L949/H950</f>
        <v>111</v>
      </c>
      <c r="O950" s="1">
        <f>'Com RTOS TX'!L949/I950</f>
        <v>179.2</v>
      </c>
      <c r="P950" s="1">
        <f>'Sem RTOS RX'!$Z949/K950</f>
        <v>84</v>
      </c>
      <c r="Q950" s="1">
        <f>'Com RTOS RX'!$Z949/L950</f>
        <v>134.4</v>
      </c>
    </row>
    <row r="951" ht="15.75" customHeight="1">
      <c r="A951" s="3">
        <f>'Sem RTOS TX'!K950</f>
        <v>0.00009259259259</v>
      </c>
      <c r="B951" s="3">
        <f>'Com RTOS TX'!K950</f>
        <v>0.00005787037037</v>
      </c>
      <c r="C951" s="10">
        <f t="shared" si="3"/>
        <v>0.00003472222222</v>
      </c>
      <c r="E951" s="8">
        <f>'Sem RTOS RX'!Y2145</f>
        <v>0.00009259259259</v>
      </c>
      <c r="F951" s="8">
        <f>'Com RTOS RX'!Y2869</f>
        <v>0.00005787037037</v>
      </c>
      <c r="G951" s="10">
        <f t="shared" si="4"/>
        <v>0.00003472222222</v>
      </c>
      <c r="H951" s="1">
        <f t="shared" ref="H951:I951" si="1903">SUM(HOUR(A951)*3600,MINUTE(A951)*60,SECOND(A951))</f>
        <v>8</v>
      </c>
      <c r="I951" s="1">
        <f t="shared" si="1903"/>
        <v>5</v>
      </c>
      <c r="J951" s="1">
        <f t="shared" si="6"/>
        <v>3</v>
      </c>
      <c r="K951" s="1">
        <f t="shared" ref="K951:L951" si="1904">SUM(HOUR(E951)*3600,MINUTE(E951)*60,SECOND(E951))</f>
        <v>8</v>
      </c>
      <c r="L951" s="1">
        <f t="shared" si="1904"/>
        <v>5</v>
      </c>
      <c r="M951" s="1">
        <f t="shared" si="8"/>
        <v>3</v>
      </c>
      <c r="N951" s="1">
        <f>'Sem RTOS TX'!L950/H951</f>
        <v>111</v>
      </c>
      <c r="O951" s="1">
        <f>'Com RTOS TX'!L950/I951</f>
        <v>179.2</v>
      </c>
      <c r="P951" s="1">
        <f>'Sem RTOS RX'!$Z950/K951</f>
        <v>84</v>
      </c>
      <c r="Q951" s="1">
        <f>'Com RTOS RX'!$Z950/L951</f>
        <v>134.4</v>
      </c>
    </row>
    <row r="952" ht="15.75" customHeight="1">
      <c r="A952" s="3">
        <f>'Sem RTOS TX'!K951</f>
        <v>0.00009259259259</v>
      </c>
      <c r="B952" s="3">
        <f>'Com RTOS TX'!K951</f>
        <v>0.00005787037037</v>
      </c>
      <c r="C952" s="10">
        <f t="shared" si="3"/>
        <v>0.00003472222222</v>
      </c>
      <c r="E952" s="8">
        <f>'Sem RTOS RX'!Y2146</f>
        <v>0.00009259259259</v>
      </c>
      <c r="F952" s="8">
        <f>'Com RTOS RX'!Y2870</f>
        <v>0.00005787037037</v>
      </c>
      <c r="G952" s="10">
        <f t="shared" si="4"/>
        <v>0.00003472222222</v>
      </c>
      <c r="H952" s="1">
        <f t="shared" ref="H952:I952" si="1905">SUM(HOUR(A952)*3600,MINUTE(A952)*60,SECOND(A952))</f>
        <v>8</v>
      </c>
      <c r="I952" s="1">
        <f t="shared" si="1905"/>
        <v>5</v>
      </c>
      <c r="J952" s="1">
        <f t="shared" si="6"/>
        <v>3</v>
      </c>
      <c r="K952" s="1">
        <f t="shared" ref="K952:L952" si="1906">SUM(HOUR(E952)*3600,MINUTE(E952)*60,SECOND(E952))</f>
        <v>8</v>
      </c>
      <c r="L952" s="1">
        <f t="shared" si="1906"/>
        <v>5</v>
      </c>
      <c r="M952" s="1">
        <f t="shared" si="8"/>
        <v>3</v>
      </c>
      <c r="N952" s="1">
        <f>'Sem RTOS TX'!L951/H952</f>
        <v>111</v>
      </c>
      <c r="O952" s="1">
        <f>'Com RTOS TX'!L951/I952</f>
        <v>179.2</v>
      </c>
      <c r="P952" s="1">
        <f>'Sem RTOS RX'!$Z951/K952</f>
        <v>84</v>
      </c>
      <c r="Q952" s="1">
        <f>'Com RTOS RX'!$Z951/L952</f>
        <v>134.4</v>
      </c>
    </row>
    <row r="953" ht="15.75" customHeight="1">
      <c r="A953" s="3">
        <f>'Sem RTOS TX'!K952</f>
        <v>0.00009259259259</v>
      </c>
      <c r="B953" s="3">
        <f>'Com RTOS TX'!K952</f>
        <v>0.00005787037037</v>
      </c>
      <c r="C953" s="10">
        <f t="shared" si="3"/>
        <v>0.00003472222222</v>
      </c>
      <c r="E953" s="8">
        <f>'Sem RTOS RX'!Y2147</f>
        <v>0.00009259259259</v>
      </c>
      <c r="F953" s="8">
        <f>'Com RTOS RX'!Y2871</f>
        <v>0.00005787037037</v>
      </c>
      <c r="G953" s="10">
        <f t="shared" si="4"/>
        <v>0.00003472222222</v>
      </c>
      <c r="H953" s="1">
        <f t="shared" ref="H953:I953" si="1907">SUM(HOUR(A953)*3600,MINUTE(A953)*60,SECOND(A953))</f>
        <v>8</v>
      </c>
      <c r="I953" s="1">
        <f t="shared" si="1907"/>
        <v>5</v>
      </c>
      <c r="J953" s="1">
        <f t="shared" si="6"/>
        <v>3</v>
      </c>
      <c r="K953" s="1">
        <f t="shared" ref="K953:L953" si="1908">SUM(HOUR(E953)*3600,MINUTE(E953)*60,SECOND(E953))</f>
        <v>8</v>
      </c>
      <c r="L953" s="1">
        <f t="shared" si="1908"/>
        <v>5</v>
      </c>
      <c r="M953" s="1">
        <f t="shared" si="8"/>
        <v>3</v>
      </c>
      <c r="N953" s="1">
        <f>'Sem RTOS TX'!L952/H953</f>
        <v>111</v>
      </c>
      <c r="O953" s="1">
        <f>'Com RTOS TX'!L952/I953</f>
        <v>179.2</v>
      </c>
      <c r="P953" s="1">
        <f>'Sem RTOS RX'!$Z952/K953</f>
        <v>84</v>
      </c>
      <c r="Q953" s="1">
        <f>'Com RTOS RX'!$Z952/L953</f>
        <v>134.4</v>
      </c>
    </row>
    <row r="954" ht="15.75" customHeight="1">
      <c r="A954" s="3">
        <f>'Sem RTOS TX'!K953</f>
        <v>0.00009259259259</v>
      </c>
      <c r="B954" s="3">
        <f>'Com RTOS TX'!K953</f>
        <v>0.00005787037037</v>
      </c>
      <c r="C954" s="10">
        <f t="shared" si="3"/>
        <v>0.00003472222222</v>
      </c>
      <c r="E954" s="8">
        <f>'Sem RTOS RX'!Y2148</f>
        <v>0.00009259259259</v>
      </c>
      <c r="F954" s="8">
        <f>'Com RTOS RX'!Y2872</f>
        <v>0.00005787037037</v>
      </c>
      <c r="G954" s="10">
        <f t="shared" si="4"/>
        <v>0.00003472222222</v>
      </c>
      <c r="H954" s="1">
        <f t="shared" ref="H954:I954" si="1909">SUM(HOUR(A954)*3600,MINUTE(A954)*60,SECOND(A954))</f>
        <v>8</v>
      </c>
      <c r="I954" s="1">
        <f t="shared" si="1909"/>
        <v>5</v>
      </c>
      <c r="J954" s="1">
        <f t="shared" si="6"/>
        <v>3</v>
      </c>
      <c r="K954" s="1">
        <f t="shared" ref="K954:L954" si="1910">SUM(HOUR(E954)*3600,MINUTE(E954)*60,SECOND(E954))</f>
        <v>8</v>
      </c>
      <c r="L954" s="1">
        <f t="shared" si="1910"/>
        <v>5</v>
      </c>
      <c r="M954" s="1">
        <f t="shared" si="8"/>
        <v>3</v>
      </c>
      <c r="N954" s="1">
        <f>'Sem RTOS TX'!L953/H954</f>
        <v>111</v>
      </c>
      <c r="O954" s="1">
        <f>'Com RTOS TX'!L953/I954</f>
        <v>179.2</v>
      </c>
      <c r="P954" s="1">
        <f>'Sem RTOS RX'!$Z953/K954</f>
        <v>84</v>
      </c>
      <c r="Q954" s="1">
        <f>'Com RTOS RX'!$Z953/L954</f>
        <v>134.4</v>
      </c>
    </row>
    <row r="955" ht="15.75" customHeight="1">
      <c r="A955" s="3">
        <f>'Sem RTOS TX'!K954</f>
        <v>0.00009259259259</v>
      </c>
      <c r="B955" s="3">
        <f>'Com RTOS TX'!K954</f>
        <v>0.00005787037037</v>
      </c>
      <c r="C955" s="10">
        <f t="shared" si="3"/>
        <v>0.00003472222222</v>
      </c>
      <c r="E955" s="8">
        <f>'Sem RTOS RX'!Y2149</f>
        <v>0.00009259259259</v>
      </c>
      <c r="F955" s="8">
        <f>'Com RTOS RX'!Y2873</f>
        <v>0.00005787037037</v>
      </c>
      <c r="G955" s="10">
        <f t="shared" si="4"/>
        <v>0.00003472222222</v>
      </c>
      <c r="H955" s="1">
        <f t="shared" ref="H955:I955" si="1911">SUM(HOUR(A955)*3600,MINUTE(A955)*60,SECOND(A955))</f>
        <v>8</v>
      </c>
      <c r="I955" s="1">
        <f t="shared" si="1911"/>
        <v>5</v>
      </c>
      <c r="J955" s="1">
        <f t="shared" si="6"/>
        <v>3</v>
      </c>
      <c r="K955" s="1">
        <f t="shared" ref="K955:L955" si="1912">SUM(HOUR(E955)*3600,MINUTE(E955)*60,SECOND(E955))</f>
        <v>8</v>
      </c>
      <c r="L955" s="1">
        <f t="shared" si="1912"/>
        <v>5</v>
      </c>
      <c r="M955" s="1">
        <f t="shared" si="8"/>
        <v>3</v>
      </c>
      <c r="N955" s="1">
        <f>'Sem RTOS TX'!L954/H955</f>
        <v>111</v>
      </c>
      <c r="O955" s="1">
        <f>'Com RTOS TX'!L954/I955</f>
        <v>179.2</v>
      </c>
      <c r="P955" s="1">
        <f>'Sem RTOS RX'!$Z954/K955</f>
        <v>84</v>
      </c>
      <c r="Q955" s="1">
        <f>'Com RTOS RX'!$Z954/L955</f>
        <v>134.4</v>
      </c>
    </row>
    <row r="956" ht="15.75" customHeight="1">
      <c r="A956" s="3">
        <f>'Sem RTOS TX'!K955</f>
        <v>0.00009259259259</v>
      </c>
      <c r="B956" s="3">
        <f>'Com RTOS TX'!K955</f>
        <v>0.00005787037037</v>
      </c>
      <c r="C956" s="10">
        <f t="shared" si="3"/>
        <v>0.00003472222222</v>
      </c>
      <c r="E956" s="8">
        <f>'Sem RTOS RX'!Y2150</f>
        <v>0.00009259259259</v>
      </c>
      <c r="F956" s="8">
        <f>'Com RTOS RX'!Y2874</f>
        <v>0.00005787037037</v>
      </c>
      <c r="G956" s="10">
        <f t="shared" si="4"/>
        <v>0.00003472222222</v>
      </c>
      <c r="H956" s="1">
        <f t="shared" ref="H956:I956" si="1913">SUM(HOUR(A956)*3600,MINUTE(A956)*60,SECOND(A956))</f>
        <v>8</v>
      </c>
      <c r="I956" s="1">
        <f t="shared" si="1913"/>
        <v>5</v>
      </c>
      <c r="J956" s="1">
        <f t="shared" si="6"/>
        <v>3</v>
      </c>
      <c r="K956" s="1">
        <f t="shared" ref="K956:L956" si="1914">SUM(HOUR(E956)*3600,MINUTE(E956)*60,SECOND(E956))</f>
        <v>8</v>
      </c>
      <c r="L956" s="1">
        <f t="shared" si="1914"/>
        <v>5</v>
      </c>
      <c r="M956" s="1">
        <f t="shared" si="8"/>
        <v>3</v>
      </c>
      <c r="N956" s="1">
        <f>'Sem RTOS TX'!L955/H956</f>
        <v>111</v>
      </c>
      <c r="O956" s="1">
        <f>'Com RTOS TX'!L955/I956</f>
        <v>179.2</v>
      </c>
      <c r="P956" s="1">
        <f>'Sem RTOS RX'!$Z955/K956</f>
        <v>84</v>
      </c>
      <c r="Q956" s="1">
        <f>'Com RTOS RX'!$Z955/L956</f>
        <v>134.4</v>
      </c>
    </row>
    <row r="957" ht="15.75" customHeight="1">
      <c r="A957" s="3">
        <f>'Sem RTOS TX'!K956</f>
        <v>0.00009259259259</v>
      </c>
      <c r="B957" s="3">
        <f>'Com RTOS TX'!K956</f>
        <v>0.00005787037037</v>
      </c>
      <c r="C957" s="10">
        <f t="shared" si="3"/>
        <v>0.00003472222222</v>
      </c>
      <c r="E957" s="8">
        <f>'Sem RTOS RX'!Y2151</f>
        <v>0.0001851851852</v>
      </c>
      <c r="F957" s="8">
        <f>'Com RTOS RX'!Y2875</f>
        <v>0.00005787037037</v>
      </c>
      <c r="G957" s="10">
        <f t="shared" si="4"/>
        <v>0.0001273148148</v>
      </c>
      <c r="H957" s="1">
        <f t="shared" ref="H957:I957" si="1915">SUM(HOUR(A957)*3600,MINUTE(A957)*60,SECOND(A957))</f>
        <v>8</v>
      </c>
      <c r="I957" s="1">
        <f t="shared" si="1915"/>
        <v>5</v>
      </c>
      <c r="J957" s="1">
        <f t="shared" si="6"/>
        <v>3</v>
      </c>
      <c r="K957" s="1">
        <f t="shared" ref="K957:L957" si="1916">SUM(HOUR(E957)*3600,MINUTE(E957)*60,SECOND(E957))</f>
        <v>16</v>
      </c>
      <c r="L957" s="1">
        <f t="shared" si="1916"/>
        <v>5</v>
      </c>
      <c r="M957" s="1">
        <f t="shared" si="8"/>
        <v>11</v>
      </c>
      <c r="N957" s="1">
        <f>'Sem RTOS TX'!L956/H957</f>
        <v>111</v>
      </c>
      <c r="O957" s="1">
        <f>'Com RTOS TX'!L956/I957</f>
        <v>179.2</v>
      </c>
      <c r="P957" s="1">
        <f>'Sem RTOS RX'!$Z956/K957</f>
        <v>42</v>
      </c>
      <c r="Q957" s="1">
        <f>'Com RTOS RX'!$Z956/L957</f>
        <v>134.4</v>
      </c>
    </row>
    <row r="958" ht="15.75" customHeight="1">
      <c r="A958" s="3">
        <f>'Sem RTOS TX'!K957</f>
        <v>0.00009259259259</v>
      </c>
      <c r="B958" s="3">
        <f>'Com RTOS TX'!K957</f>
        <v>0.00005787037037</v>
      </c>
      <c r="C958" s="10">
        <f t="shared" si="3"/>
        <v>0.00003472222222</v>
      </c>
      <c r="E958" s="8">
        <f>'Sem RTOS RX'!Y2152</f>
        <v>0.00009259259259</v>
      </c>
      <c r="F958" s="8">
        <f>'Com RTOS RX'!Y2876</f>
        <v>0.0001157407407</v>
      </c>
      <c r="G958" s="10">
        <f t="shared" si="4"/>
        <v>0.00002314814815</v>
      </c>
      <c r="H958" s="1">
        <f t="shared" ref="H958:I958" si="1917">SUM(HOUR(A958)*3600,MINUTE(A958)*60,SECOND(A958))</f>
        <v>8</v>
      </c>
      <c r="I958" s="1">
        <f t="shared" si="1917"/>
        <v>5</v>
      </c>
      <c r="J958" s="1">
        <f t="shared" si="6"/>
        <v>3</v>
      </c>
      <c r="K958" s="1">
        <f t="shared" ref="K958:L958" si="1918">SUM(HOUR(E958)*3600,MINUTE(E958)*60,SECOND(E958))</f>
        <v>8</v>
      </c>
      <c r="L958" s="1">
        <f t="shared" si="1918"/>
        <v>10</v>
      </c>
      <c r="M958" s="1">
        <f t="shared" si="8"/>
        <v>2</v>
      </c>
      <c r="N958" s="1">
        <f>'Sem RTOS TX'!L957/H958</f>
        <v>111</v>
      </c>
      <c r="O958" s="1">
        <f>'Com RTOS TX'!L957/I958</f>
        <v>179.2</v>
      </c>
      <c r="P958" s="1">
        <f>'Sem RTOS RX'!$Z957/K958</f>
        <v>84</v>
      </c>
      <c r="Q958" s="1">
        <f>'Com RTOS RX'!$Z957/L958</f>
        <v>67.2</v>
      </c>
    </row>
    <row r="959" ht="15.75" customHeight="1">
      <c r="A959" s="3">
        <f>'Sem RTOS TX'!K958</f>
        <v>0.00009259259259</v>
      </c>
      <c r="B959" s="3">
        <f>'Com RTOS TX'!K958</f>
        <v>0.00005787037037</v>
      </c>
      <c r="C959" s="10">
        <f t="shared" si="3"/>
        <v>0.00003472222222</v>
      </c>
      <c r="E959" s="8">
        <f>'Sem RTOS RX'!Y2153</f>
        <v>0.00009259259259</v>
      </c>
      <c r="F959" s="8">
        <f>'Com RTOS RX'!Y2877</f>
        <v>0.00005787037037</v>
      </c>
      <c r="G959" s="10">
        <f t="shared" si="4"/>
        <v>0.00003472222222</v>
      </c>
      <c r="H959" s="1">
        <f t="shared" ref="H959:I959" si="1919">SUM(HOUR(A959)*3600,MINUTE(A959)*60,SECOND(A959))</f>
        <v>8</v>
      </c>
      <c r="I959" s="1">
        <f t="shared" si="1919"/>
        <v>5</v>
      </c>
      <c r="J959" s="1">
        <f t="shared" si="6"/>
        <v>3</v>
      </c>
      <c r="K959" s="1">
        <f t="shared" ref="K959:L959" si="1920">SUM(HOUR(E959)*3600,MINUTE(E959)*60,SECOND(E959))</f>
        <v>8</v>
      </c>
      <c r="L959" s="1">
        <f t="shared" si="1920"/>
        <v>5</v>
      </c>
      <c r="M959" s="1">
        <f t="shared" si="8"/>
        <v>3</v>
      </c>
      <c r="N959" s="1">
        <f>'Sem RTOS TX'!L958/H959</f>
        <v>111</v>
      </c>
      <c r="O959" s="1">
        <f>'Com RTOS TX'!L958/I959</f>
        <v>179.2</v>
      </c>
      <c r="P959" s="1">
        <f>'Sem RTOS RX'!$Z958/K959</f>
        <v>84</v>
      </c>
      <c r="Q959" s="1">
        <f>'Com RTOS RX'!$Z958/L959</f>
        <v>134.4</v>
      </c>
    </row>
    <row r="960" ht="15.75" customHeight="1">
      <c r="A960" s="3">
        <f>'Sem RTOS TX'!K959</f>
        <v>0.0001041666667</v>
      </c>
      <c r="B960" s="3">
        <f>'Com RTOS TX'!K959</f>
        <v>0.00005787037037</v>
      </c>
      <c r="C960" s="10">
        <f t="shared" si="3"/>
        <v>0.0000462962963</v>
      </c>
      <c r="E960" s="8">
        <f>'Sem RTOS RX'!Y2154</f>
        <v>0.00009259259259</v>
      </c>
      <c r="F960" s="8">
        <f>'Com RTOS RX'!Y2878</f>
        <v>0.00005787037037</v>
      </c>
      <c r="G960" s="10">
        <f t="shared" si="4"/>
        <v>0.00003472222222</v>
      </c>
      <c r="H960" s="1">
        <f t="shared" ref="H960:I960" si="1921">SUM(HOUR(A960)*3600,MINUTE(A960)*60,SECOND(A960))</f>
        <v>9</v>
      </c>
      <c r="I960" s="1">
        <f t="shared" si="1921"/>
        <v>5</v>
      </c>
      <c r="J960" s="1">
        <f t="shared" si="6"/>
        <v>4</v>
      </c>
      <c r="K960" s="1">
        <f t="shared" ref="K960:L960" si="1922">SUM(HOUR(E960)*3600,MINUTE(E960)*60,SECOND(E960))</f>
        <v>8</v>
      </c>
      <c r="L960" s="1">
        <f t="shared" si="1922"/>
        <v>5</v>
      </c>
      <c r="M960" s="1">
        <f t="shared" si="8"/>
        <v>3</v>
      </c>
      <c r="N960" s="1">
        <f>'Sem RTOS TX'!L959/H960</f>
        <v>98.66666667</v>
      </c>
      <c r="O960" s="1">
        <f>'Com RTOS TX'!L959/I960</f>
        <v>179.2</v>
      </c>
      <c r="P960" s="1">
        <f>'Sem RTOS RX'!$Z959/K960</f>
        <v>84</v>
      </c>
      <c r="Q960" s="1">
        <f>'Com RTOS RX'!$Z959/L960</f>
        <v>134.4</v>
      </c>
    </row>
    <row r="961" ht="15.75" customHeight="1">
      <c r="A961" s="3">
        <f>'Sem RTOS TX'!K960</f>
        <v>0.00009259259259</v>
      </c>
      <c r="B961" s="3">
        <f>'Com RTOS TX'!K960</f>
        <v>0.00005787037037</v>
      </c>
      <c r="C961" s="10">
        <f t="shared" si="3"/>
        <v>0.00003472222222</v>
      </c>
      <c r="E961" s="8">
        <f>'Sem RTOS RX'!Y2155</f>
        <v>0.0001967592593</v>
      </c>
      <c r="F961" s="8">
        <f>'Com RTOS RX'!Y2879</f>
        <v>0.00005787037037</v>
      </c>
      <c r="G961" s="10">
        <f t="shared" si="4"/>
        <v>0.0001388888889</v>
      </c>
      <c r="H961" s="1">
        <f t="shared" ref="H961:I961" si="1923">SUM(HOUR(A961)*3600,MINUTE(A961)*60,SECOND(A961))</f>
        <v>8</v>
      </c>
      <c r="I961" s="1">
        <f t="shared" si="1923"/>
        <v>5</v>
      </c>
      <c r="J961" s="1">
        <f t="shared" si="6"/>
        <v>3</v>
      </c>
      <c r="K961" s="1">
        <f t="shared" ref="K961:L961" si="1924">SUM(HOUR(E961)*3600,MINUTE(E961)*60,SECOND(E961))</f>
        <v>17</v>
      </c>
      <c r="L961" s="1">
        <f t="shared" si="1924"/>
        <v>5</v>
      </c>
      <c r="M961" s="1">
        <f t="shared" si="8"/>
        <v>12</v>
      </c>
      <c r="N961" s="1">
        <f>'Sem RTOS TX'!L960/H961</f>
        <v>111</v>
      </c>
      <c r="O961" s="1">
        <f>'Com RTOS TX'!L960/I961</f>
        <v>179.2</v>
      </c>
      <c r="P961" s="1">
        <f>'Sem RTOS RX'!$Z960/K961</f>
        <v>39.52941176</v>
      </c>
      <c r="Q961" s="1">
        <f>'Com RTOS RX'!$Z960/L961</f>
        <v>134.4</v>
      </c>
    </row>
    <row r="962" ht="15.75" customHeight="1">
      <c r="A962" s="3">
        <f>'Sem RTOS TX'!K961</f>
        <v>0.00009259259259</v>
      </c>
      <c r="B962" s="3">
        <f>'Com RTOS TX'!K961</f>
        <v>0.00005787037037</v>
      </c>
      <c r="C962" s="10">
        <f t="shared" si="3"/>
        <v>0.00003472222222</v>
      </c>
      <c r="E962" s="8">
        <f>'Sem RTOS RX'!Y2156</f>
        <v>0.00009259259259</v>
      </c>
      <c r="F962" s="8">
        <f>'Com RTOS RX'!Y2880</f>
        <v>0.00005787037037</v>
      </c>
      <c r="G962" s="10">
        <f t="shared" si="4"/>
        <v>0.00003472222222</v>
      </c>
      <c r="H962" s="1">
        <f t="shared" ref="H962:I962" si="1925">SUM(HOUR(A962)*3600,MINUTE(A962)*60,SECOND(A962))</f>
        <v>8</v>
      </c>
      <c r="I962" s="1">
        <f t="shared" si="1925"/>
        <v>5</v>
      </c>
      <c r="J962" s="1">
        <f t="shared" si="6"/>
        <v>3</v>
      </c>
      <c r="K962" s="1">
        <f t="shared" ref="K962:L962" si="1926">SUM(HOUR(E962)*3600,MINUTE(E962)*60,SECOND(E962))</f>
        <v>8</v>
      </c>
      <c r="L962" s="1">
        <f t="shared" si="1926"/>
        <v>5</v>
      </c>
      <c r="M962" s="1">
        <f t="shared" si="8"/>
        <v>3</v>
      </c>
      <c r="N962" s="1">
        <f>'Sem RTOS TX'!L961/H962</f>
        <v>111</v>
      </c>
      <c r="O962" s="1">
        <f>'Com RTOS TX'!L961/I962</f>
        <v>179.2</v>
      </c>
      <c r="P962" s="1">
        <f>'Sem RTOS RX'!$Z961/K962</f>
        <v>84</v>
      </c>
      <c r="Q962" s="1">
        <f>'Com RTOS RX'!$Z961/L962</f>
        <v>134.4</v>
      </c>
    </row>
    <row r="963" ht="15.75" customHeight="1">
      <c r="A963" s="3">
        <f>'Sem RTOS TX'!K962</f>
        <v>0.00009259259259</v>
      </c>
      <c r="B963" s="3">
        <f>'Com RTOS TX'!K962</f>
        <v>0.00005787037037</v>
      </c>
      <c r="C963" s="10">
        <f t="shared" si="3"/>
        <v>0.00003472222222</v>
      </c>
      <c r="E963" s="8">
        <f>'Sem RTOS RX'!Y2157</f>
        <v>0.0001851851852</v>
      </c>
      <c r="F963" s="8">
        <f>'Com RTOS RX'!Y2881</f>
        <v>0.00005787037037</v>
      </c>
      <c r="G963" s="10">
        <f t="shared" si="4"/>
        <v>0.0001273148148</v>
      </c>
      <c r="H963" s="1">
        <f t="shared" ref="H963:I963" si="1927">SUM(HOUR(A963)*3600,MINUTE(A963)*60,SECOND(A963))</f>
        <v>8</v>
      </c>
      <c r="I963" s="1">
        <f t="shared" si="1927"/>
        <v>5</v>
      </c>
      <c r="J963" s="1">
        <f t="shared" si="6"/>
        <v>3</v>
      </c>
      <c r="K963" s="1">
        <f t="shared" ref="K963:L963" si="1928">SUM(HOUR(E963)*3600,MINUTE(E963)*60,SECOND(E963))</f>
        <v>16</v>
      </c>
      <c r="L963" s="1">
        <f t="shared" si="1928"/>
        <v>5</v>
      </c>
      <c r="M963" s="1">
        <f t="shared" si="8"/>
        <v>11</v>
      </c>
      <c r="N963" s="1">
        <f>'Sem RTOS TX'!L962/H963</f>
        <v>111</v>
      </c>
      <c r="O963" s="1">
        <f>'Com RTOS TX'!L962/I963</f>
        <v>179.2</v>
      </c>
      <c r="P963" s="1">
        <f>'Sem RTOS RX'!$Z962/K963</f>
        <v>42</v>
      </c>
      <c r="Q963" s="1">
        <f>'Com RTOS RX'!$Z962/L963</f>
        <v>134.4</v>
      </c>
    </row>
    <row r="964" ht="15.75" customHeight="1">
      <c r="A964" s="3">
        <f>'Sem RTOS TX'!K963</f>
        <v>0.00009259259259</v>
      </c>
      <c r="B964" s="3">
        <f>'Com RTOS TX'!K963</f>
        <v>0.00005787037037</v>
      </c>
      <c r="C964" s="10">
        <f t="shared" si="3"/>
        <v>0.00003472222222</v>
      </c>
      <c r="E964" s="8">
        <f>'Sem RTOS RX'!Y2158</f>
        <v>0.0001851851852</v>
      </c>
      <c r="F964" s="8">
        <f>'Com RTOS RX'!Y2882</f>
        <v>0.00005787037037</v>
      </c>
      <c r="G964" s="10">
        <f t="shared" si="4"/>
        <v>0.0001273148148</v>
      </c>
      <c r="H964" s="1">
        <f t="shared" ref="H964:I964" si="1929">SUM(HOUR(A964)*3600,MINUTE(A964)*60,SECOND(A964))</f>
        <v>8</v>
      </c>
      <c r="I964" s="1">
        <f t="shared" si="1929"/>
        <v>5</v>
      </c>
      <c r="J964" s="1">
        <f t="shared" si="6"/>
        <v>3</v>
      </c>
      <c r="K964" s="1">
        <f t="shared" ref="K964:L964" si="1930">SUM(HOUR(E964)*3600,MINUTE(E964)*60,SECOND(E964))</f>
        <v>16</v>
      </c>
      <c r="L964" s="1">
        <f t="shared" si="1930"/>
        <v>5</v>
      </c>
      <c r="M964" s="1">
        <f t="shared" si="8"/>
        <v>11</v>
      </c>
      <c r="N964" s="1">
        <f>'Sem RTOS TX'!L963/H964</f>
        <v>111</v>
      </c>
      <c r="O964" s="1">
        <f>'Com RTOS TX'!L963/I964</f>
        <v>179.2</v>
      </c>
      <c r="P964" s="1">
        <f>'Sem RTOS RX'!$Z963/K964</f>
        <v>42</v>
      </c>
      <c r="Q964" s="1">
        <f>'Com RTOS RX'!$Z963/L964</f>
        <v>134.4</v>
      </c>
    </row>
    <row r="965" ht="15.75" customHeight="1">
      <c r="A965" s="3">
        <f>'Sem RTOS TX'!K964</f>
        <v>0.00009259259259</v>
      </c>
      <c r="B965" s="3">
        <f>'Com RTOS TX'!K964</f>
        <v>0.00005787037037</v>
      </c>
      <c r="C965" s="10">
        <f t="shared" si="3"/>
        <v>0.00003472222222</v>
      </c>
      <c r="E965" s="8">
        <f>'Sem RTOS RX'!Y2159</f>
        <v>0.00009259259259</v>
      </c>
      <c r="F965" s="8">
        <f>'Com RTOS RX'!Y2883</f>
        <v>0.00005787037037</v>
      </c>
      <c r="G965" s="10">
        <f t="shared" si="4"/>
        <v>0.00003472222222</v>
      </c>
      <c r="H965" s="1">
        <f t="shared" ref="H965:I965" si="1931">SUM(HOUR(A965)*3600,MINUTE(A965)*60,SECOND(A965))</f>
        <v>8</v>
      </c>
      <c r="I965" s="1">
        <f t="shared" si="1931"/>
        <v>5</v>
      </c>
      <c r="J965" s="1">
        <f t="shared" si="6"/>
        <v>3</v>
      </c>
      <c r="K965" s="1">
        <f t="shared" ref="K965:L965" si="1932">SUM(HOUR(E965)*3600,MINUTE(E965)*60,SECOND(E965))</f>
        <v>8</v>
      </c>
      <c r="L965" s="1">
        <f t="shared" si="1932"/>
        <v>5</v>
      </c>
      <c r="M965" s="1">
        <f t="shared" si="8"/>
        <v>3</v>
      </c>
      <c r="N965" s="1">
        <f>'Sem RTOS TX'!L964/H965</f>
        <v>111</v>
      </c>
      <c r="O965" s="1">
        <f>'Com RTOS TX'!L964/I965</f>
        <v>179.2</v>
      </c>
      <c r="P965" s="1">
        <f>'Sem RTOS RX'!$Z964/K965</f>
        <v>84</v>
      </c>
      <c r="Q965" s="1">
        <f>'Com RTOS RX'!$Z964/L965</f>
        <v>134.4</v>
      </c>
    </row>
    <row r="966" ht="15.75" customHeight="1">
      <c r="A966" s="3">
        <f>'Sem RTOS TX'!K965</f>
        <v>0.00009259259259</v>
      </c>
      <c r="B966" s="3">
        <f>'Com RTOS TX'!K965</f>
        <v>0.00005787037037</v>
      </c>
      <c r="C966" s="10">
        <f t="shared" si="3"/>
        <v>0.00003472222222</v>
      </c>
      <c r="E966" s="8">
        <f>'Sem RTOS RX'!Y2160</f>
        <v>0.00009259259259</v>
      </c>
      <c r="F966" s="8">
        <f>'Com RTOS RX'!Y2884</f>
        <v>0.00006944444444</v>
      </c>
      <c r="G966" s="10">
        <f t="shared" si="4"/>
        <v>0.00002314814815</v>
      </c>
      <c r="H966" s="1">
        <f t="shared" ref="H966:I966" si="1933">SUM(HOUR(A966)*3600,MINUTE(A966)*60,SECOND(A966))</f>
        <v>8</v>
      </c>
      <c r="I966" s="1">
        <f t="shared" si="1933"/>
        <v>5</v>
      </c>
      <c r="J966" s="1">
        <f t="shared" si="6"/>
        <v>3</v>
      </c>
      <c r="K966" s="1">
        <f t="shared" ref="K966:L966" si="1934">SUM(HOUR(E966)*3600,MINUTE(E966)*60,SECOND(E966))</f>
        <v>8</v>
      </c>
      <c r="L966" s="1">
        <f t="shared" si="1934"/>
        <v>6</v>
      </c>
      <c r="M966" s="1">
        <f t="shared" si="8"/>
        <v>2</v>
      </c>
      <c r="N966" s="1">
        <f>'Sem RTOS TX'!L965/H966</f>
        <v>111</v>
      </c>
      <c r="O966" s="1">
        <f>'Com RTOS TX'!L965/I966</f>
        <v>179.2</v>
      </c>
      <c r="P966" s="1">
        <f>'Sem RTOS RX'!$Z965/K966</f>
        <v>84</v>
      </c>
      <c r="Q966" s="1">
        <f>'Com RTOS RX'!$Z965/L966</f>
        <v>112</v>
      </c>
    </row>
    <row r="967" ht="15.75" customHeight="1">
      <c r="A967" s="3">
        <f>'Sem RTOS TX'!K966</f>
        <v>0.00009259259259</v>
      </c>
      <c r="B967" s="3">
        <f>'Com RTOS TX'!K966</f>
        <v>0.00005787037037</v>
      </c>
      <c r="C967" s="10">
        <f t="shared" si="3"/>
        <v>0.00003472222222</v>
      </c>
      <c r="E967" s="8">
        <f>'Sem RTOS RX'!Y2161</f>
        <v>0.00009259259259</v>
      </c>
      <c r="F967" s="8">
        <f>'Com RTOS RX'!Y2885</f>
        <v>0.0000462962963</v>
      </c>
      <c r="G967" s="10">
        <f t="shared" si="4"/>
        <v>0.0000462962963</v>
      </c>
      <c r="H967" s="1">
        <f t="shared" ref="H967:I967" si="1935">SUM(HOUR(A967)*3600,MINUTE(A967)*60,SECOND(A967))</f>
        <v>8</v>
      </c>
      <c r="I967" s="1">
        <f t="shared" si="1935"/>
        <v>5</v>
      </c>
      <c r="J967" s="1">
        <f t="shared" si="6"/>
        <v>3</v>
      </c>
      <c r="K967" s="1">
        <f t="shared" ref="K967:L967" si="1936">SUM(HOUR(E967)*3600,MINUTE(E967)*60,SECOND(E967))</f>
        <v>8</v>
      </c>
      <c r="L967" s="1">
        <f t="shared" si="1936"/>
        <v>4</v>
      </c>
      <c r="M967" s="1">
        <f t="shared" si="8"/>
        <v>4</v>
      </c>
      <c r="N967" s="1">
        <f>'Sem RTOS TX'!L966/H967</f>
        <v>111</v>
      </c>
      <c r="O967" s="1">
        <f>'Com RTOS TX'!L966/I967</f>
        <v>179.2</v>
      </c>
      <c r="P967" s="1">
        <f>'Sem RTOS RX'!$Z966/K967</f>
        <v>84</v>
      </c>
      <c r="Q967" s="1">
        <f>'Com RTOS RX'!$Z966/L967</f>
        <v>168</v>
      </c>
    </row>
    <row r="968" ht="15.75" customHeight="1">
      <c r="A968" s="3">
        <f>'Sem RTOS TX'!K967</f>
        <v>0.0001157407407</v>
      </c>
      <c r="B968" s="3">
        <f>'Com RTOS TX'!K967</f>
        <v>0.00005787037037</v>
      </c>
      <c r="C968" s="10">
        <f t="shared" si="3"/>
        <v>0.00005787037037</v>
      </c>
      <c r="E968" s="8">
        <f>'Sem RTOS RX'!Y2162</f>
        <v>0.0001851851852</v>
      </c>
      <c r="F968" s="8">
        <f>'Com RTOS RX'!Y2886</f>
        <v>0.00005787037037</v>
      </c>
      <c r="G968" s="10">
        <f t="shared" si="4"/>
        <v>0.0001273148148</v>
      </c>
      <c r="H968" s="1">
        <f t="shared" ref="H968:I968" si="1937">SUM(HOUR(A968)*3600,MINUTE(A968)*60,SECOND(A968))</f>
        <v>10</v>
      </c>
      <c r="I968" s="1">
        <f t="shared" si="1937"/>
        <v>5</v>
      </c>
      <c r="J968" s="1">
        <f t="shared" si="6"/>
        <v>5</v>
      </c>
      <c r="K968" s="1">
        <f t="shared" ref="K968:L968" si="1938">SUM(HOUR(E968)*3600,MINUTE(E968)*60,SECOND(E968))</f>
        <v>16</v>
      </c>
      <c r="L968" s="1">
        <f t="shared" si="1938"/>
        <v>5</v>
      </c>
      <c r="M968" s="1">
        <f t="shared" si="8"/>
        <v>11</v>
      </c>
      <c r="N968" s="1">
        <f>'Sem RTOS TX'!L967/H968</f>
        <v>88.8</v>
      </c>
      <c r="O968" s="1">
        <f>'Com RTOS TX'!L967/I968</f>
        <v>179.2</v>
      </c>
      <c r="P968" s="1">
        <f>'Sem RTOS RX'!$Z967/K968</f>
        <v>42</v>
      </c>
      <c r="Q968" s="1">
        <f>'Com RTOS RX'!$Z967/L968</f>
        <v>134.4</v>
      </c>
    </row>
    <row r="969" ht="15.75" customHeight="1">
      <c r="A969" s="3">
        <f>'Sem RTOS TX'!K968</f>
        <v>0.00009259259259</v>
      </c>
      <c r="B969" s="3">
        <f>'Com RTOS TX'!K968</f>
        <v>0.00005787037037</v>
      </c>
      <c r="C969" s="10">
        <f t="shared" si="3"/>
        <v>0.00003472222222</v>
      </c>
      <c r="E969" s="8">
        <f>'Sem RTOS RX'!Y2163</f>
        <v>0.00009259259259</v>
      </c>
      <c r="F969" s="8">
        <f>'Com RTOS RX'!Y2887</f>
        <v>0.00005787037037</v>
      </c>
      <c r="G969" s="10">
        <f t="shared" si="4"/>
        <v>0.00003472222222</v>
      </c>
      <c r="H969" s="1">
        <f t="shared" ref="H969:I969" si="1939">SUM(HOUR(A969)*3600,MINUTE(A969)*60,SECOND(A969))</f>
        <v>8</v>
      </c>
      <c r="I969" s="1">
        <f t="shared" si="1939"/>
        <v>5</v>
      </c>
      <c r="J969" s="1">
        <f t="shared" si="6"/>
        <v>3</v>
      </c>
      <c r="K969" s="1">
        <f t="shared" ref="K969:L969" si="1940">SUM(HOUR(E969)*3600,MINUTE(E969)*60,SECOND(E969))</f>
        <v>8</v>
      </c>
      <c r="L969" s="1">
        <f t="shared" si="1940"/>
        <v>5</v>
      </c>
      <c r="M969" s="1">
        <f t="shared" si="8"/>
        <v>3</v>
      </c>
      <c r="N969" s="1">
        <f>'Sem RTOS TX'!L968/H969</f>
        <v>111</v>
      </c>
      <c r="O969" s="1">
        <f>'Com RTOS TX'!L968/I969</f>
        <v>179.2</v>
      </c>
      <c r="P969" s="1">
        <f>'Sem RTOS RX'!$Z968/K969</f>
        <v>84</v>
      </c>
      <c r="Q969" s="1">
        <f>'Com RTOS RX'!$Z968/L969</f>
        <v>134.4</v>
      </c>
    </row>
    <row r="970" ht="15.75" customHeight="1">
      <c r="A970" s="3">
        <f>'Sem RTOS TX'!K969</f>
        <v>0.00009259259259</v>
      </c>
      <c r="B970" s="3">
        <f>'Com RTOS TX'!K969</f>
        <v>0.00005787037037</v>
      </c>
      <c r="C970" s="10">
        <f t="shared" si="3"/>
        <v>0.00003472222222</v>
      </c>
      <c r="E970" s="8">
        <f>'Sem RTOS RX'!Y2164</f>
        <v>0.00009259259259</v>
      </c>
      <c r="F970" s="8">
        <f>'Com RTOS RX'!Y2888</f>
        <v>0.00006944444444</v>
      </c>
      <c r="G970" s="10">
        <f t="shared" si="4"/>
        <v>0.00002314814815</v>
      </c>
      <c r="H970" s="1">
        <f t="shared" ref="H970:I970" si="1941">SUM(HOUR(A970)*3600,MINUTE(A970)*60,SECOND(A970))</f>
        <v>8</v>
      </c>
      <c r="I970" s="1">
        <f t="shared" si="1941"/>
        <v>5</v>
      </c>
      <c r="J970" s="1">
        <f t="shared" si="6"/>
        <v>3</v>
      </c>
      <c r="K970" s="1">
        <f t="shared" ref="K970:L970" si="1942">SUM(HOUR(E970)*3600,MINUTE(E970)*60,SECOND(E970))</f>
        <v>8</v>
      </c>
      <c r="L970" s="1">
        <f t="shared" si="1942"/>
        <v>6</v>
      </c>
      <c r="M970" s="1">
        <f t="shared" si="8"/>
        <v>2</v>
      </c>
      <c r="N970" s="1">
        <f>'Sem RTOS TX'!L969/H970</f>
        <v>111</v>
      </c>
      <c r="O970" s="1">
        <f>'Com RTOS TX'!L969/I970</f>
        <v>179.2</v>
      </c>
      <c r="P970" s="1">
        <f>'Sem RTOS RX'!$Z969/K970</f>
        <v>84</v>
      </c>
      <c r="Q970" s="1">
        <f>'Com RTOS RX'!$Z969/L970</f>
        <v>112</v>
      </c>
    </row>
    <row r="971" ht="15.75" customHeight="1">
      <c r="A971" s="3">
        <f>'Sem RTOS TX'!K970</f>
        <v>0.00009259259259</v>
      </c>
      <c r="B971" s="3">
        <f>'Com RTOS TX'!K970</f>
        <v>0.00005787037037</v>
      </c>
      <c r="C971" s="10">
        <f t="shared" si="3"/>
        <v>0.00003472222222</v>
      </c>
      <c r="E971" s="8">
        <f>'Sem RTOS RX'!Y2165</f>
        <v>0.00009259259259</v>
      </c>
      <c r="F971" s="8">
        <f>'Com RTOS RX'!Y2889</f>
        <v>0.0000462962963</v>
      </c>
      <c r="G971" s="10">
        <f t="shared" si="4"/>
        <v>0.0000462962963</v>
      </c>
      <c r="H971" s="1">
        <f t="shared" ref="H971:I971" si="1943">SUM(HOUR(A971)*3600,MINUTE(A971)*60,SECOND(A971))</f>
        <v>8</v>
      </c>
      <c r="I971" s="1">
        <f t="shared" si="1943"/>
        <v>5</v>
      </c>
      <c r="J971" s="1">
        <f t="shared" si="6"/>
        <v>3</v>
      </c>
      <c r="K971" s="1">
        <f t="shared" ref="K971:L971" si="1944">SUM(HOUR(E971)*3600,MINUTE(E971)*60,SECOND(E971))</f>
        <v>8</v>
      </c>
      <c r="L971" s="1">
        <f t="shared" si="1944"/>
        <v>4</v>
      </c>
      <c r="M971" s="1">
        <f t="shared" si="8"/>
        <v>4</v>
      </c>
      <c r="N971" s="1">
        <f>'Sem RTOS TX'!L970/H971</f>
        <v>111</v>
      </c>
      <c r="O971" s="1">
        <f>'Com RTOS TX'!L970/I971</f>
        <v>179.2</v>
      </c>
      <c r="P971" s="1">
        <f>'Sem RTOS RX'!$Z970/K971</f>
        <v>84</v>
      </c>
      <c r="Q971" s="1">
        <f>'Com RTOS RX'!$Z970/L971</f>
        <v>168</v>
      </c>
    </row>
    <row r="972" ht="15.75" customHeight="1">
      <c r="A972" s="3">
        <f>'Sem RTOS TX'!K971</f>
        <v>0.00009259259259</v>
      </c>
      <c r="B972" s="3">
        <f>'Com RTOS TX'!K971</f>
        <v>0.00005787037037</v>
      </c>
      <c r="C972" s="10">
        <f t="shared" si="3"/>
        <v>0.00003472222222</v>
      </c>
      <c r="E972" s="8">
        <f>'Sem RTOS RX'!Y2166</f>
        <v>0.0001967592593</v>
      </c>
      <c r="F972" s="8">
        <f>'Com RTOS RX'!Y2890</f>
        <v>0.00005787037037</v>
      </c>
      <c r="G972" s="10">
        <f t="shared" si="4"/>
        <v>0.0001388888889</v>
      </c>
      <c r="H972" s="1">
        <f t="shared" ref="H972:I972" si="1945">SUM(HOUR(A972)*3600,MINUTE(A972)*60,SECOND(A972))</f>
        <v>8</v>
      </c>
      <c r="I972" s="1">
        <f t="shared" si="1945"/>
        <v>5</v>
      </c>
      <c r="J972" s="1">
        <f t="shared" si="6"/>
        <v>3</v>
      </c>
      <c r="K972" s="1">
        <f t="shared" ref="K972:L972" si="1946">SUM(HOUR(E972)*3600,MINUTE(E972)*60,SECOND(E972))</f>
        <v>17</v>
      </c>
      <c r="L972" s="1">
        <f t="shared" si="1946"/>
        <v>5</v>
      </c>
      <c r="M972" s="1">
        <f t="shared" si="8"/>
        <v>12</v>
      </c>
      <c r="N972" s="1">
        <f>'Sem RTOS TX'!L971/H972</f>
        <v>111</v>
      </c>
      <c r="O972" s="1">
        <f>'Com RTOS TX'!L971/I972</f>
        <v>179.2</v>
      </c>
      <c r="P972" s="1">
        <f>'Sem RTOS RX'!$Z971/K972</f>
        <v>39.52941176</v>
      </c>
      <c r="Q972" s="1">
        <f>'Com RTOS RX'!$Z971/L972</f>
        <v>134.4</v>
      </c>
    </row>
    <row r="973" ht="15.75" customHeight="1">
      <c r="A973" s="3">
        <f>'Sem RTOS TX'!K972</f>
        <v>0.00009259259259</v>
      </c>
      <c r="B973" s="3">
        <f>'Com RTOS TX'!K972</f>
        <v>0.00006944444444</v>
      </c>
      <c r="C973" s="10">
        <f t="shared" si="3"/>
        <v>0.00002314814815</v>
      </c>
      <c r="E973" s="8">
        <f>'Sem RTOS RX'!Y2167</f>
        <v>0.00009259259259</v>
      </c>
      <c r="F973" s="8">
        <f>'Com RTOS RX'!Y2891</f>
        <v>0.00005787037037</v>
      </c>
      <c r="G973" s="10">
        <f t="shared" si="4"/>
        <v>0.00003472222222</v>
      </c>
      <c r="H973" s="1">
        <f t="shared" ref="H973:I973" si="1947">SUM(HOUR(A973)*3600,MINUTE(A973)*60,SECOND(A973))</f>
        <v>8</v>
      </c>
      <c r="I973" s="1">
        <f t="shared" si="1947"/>
        <v>6</v>
      </c>
      <c r="J973" s="1">
        <f t="shared" si="6"/>
        <v>2</v>
      </c>
      <c r="K973" s="1">
        <f t="shared" ref="K973:L973" si="1948">SUM(HOUR(E973)*3600,MINUTE(E973)*60,SECOND(E973))</f>
        <v>8</v>
      </c>
      <c r="L973" s="1">
        <f t="shared" si="1948"/>
        <v>5</v>
      </c>
      <c r="M973" s="1">
        <f t="shared" si="8"/>
        <v>3</v>
      </c>
      <c r="N973" s="1">
        <f>'Sem RTOS TX'!L972/H973</f>
        <v>111</v>
      </c>
      <c r="O973" s="1">
        <f>'Com RTOS TX'!L972/I973</f>
        <v>149.3333333</v>
      </c>
      <c r="P973" s="1">
        <f>'Sem RTOS RX'!$Z972/K973</f>
        <v>84</v>
      </c>
      <c r="Q973" s="1">
        <f>'Com RTOS RX'!$Z972/L973</f>
        <v>134.4</v>
      </c>
    </row>
    <row r="974" ht="15.75" customHeight="1">
      <c r="A974" s="3">
        <f>'Sem RTOS TX'!K973</f>
        <v>0.00009259259259</v>
      </c>
      <c r="B974" s="3">
        <f>'Com RTOS TX'!K973</f>
        <v>0.00005787037037</v>
      </c>
      <c r="C974" s="10">
        <f t="shared" si="3"/>
        <v>0.00003472222222</v>
      </c>
      <c r="E974" s="8">
        <f>'Sem RTOS RX'!Y2168</f>
        <v>0.00009259259259</v>
      </c>
      <c r="F974" s="8">
        <f>'Com RTOS RX'!Y2892</f>
        <v>0.0001157407407</v>
      </c>
      <c r="G974" s="10">
        <f t="shared" si="4"/>
        <v>0.00002314814815</v>
      </c>
      <c r="H974" s="1">
        <f t="shared" ref="H974:I974" si="1949">SUM(HOUR(A974)*3600,MINUTE(A974)*60,SECOND(A974))</f>
        <v>8</v>
      </c>
      <c r="I974" s="1">
        <f t="shared" si="1949"/>
        <v>5</v>
      </c>
      <c r="J974" s="1">
        <f t="shared" si="6"/>
        <v>3</v>
      </c>
      <c r="K974" s="1">
        <f t="shared" ref="K974:L974" si="1950">SUM(HOUR(E974)*3600,MINUTE(E974)*60,SECOND(E974))</f>
        <v>8</v>
      </c>
      <c r="L974" s="1">
        <f t="shared" si="1950"/>
        <v>10</v>
      </c>
      <c r="M974" s="1">
        <f t="shared" si="8"/>
        <v>2</v>
      </c>
      <c r="N974" s="1">
        <f>'Sem RTOS TX'!L973/H974</f>
        <v>111</v>
      </c>
      <c r="O974" s="1">
        <f>'Com RTOS TX'!L973/I974</f>
        <v>180.8</v>
      </c>
      <c r="P974" s="1">
        <f>'Sem RTOS RX'!$Z973/K974</f>
        <v>84</v>
      </c>
      <c r="Q974" s="1">
        <f>'Com RTOS RX'!$Z973/L974</f>
        <v>67.2</v>
      </c>
    </row>
    <row r="975" ht="15.75" customHeight="1">
      <c r="A975" s="3">
        <f>'Sem RTOS TX'!K974</f>
        <v>0.00009259259259</v>
      </c>
      <c r="B975" s="3">
        <f>'Com RTOS TX'!K974</f>
        <v>0.00005787037037</v>
      </c>
      <c r="C975" s="10">
        <f t="shared" si="3"/>
        <v>0.00003472222222</v>
      </c>
      <c r="E975" s="8">
        <f>'Sem RTOS RX'!Y2169</f>
        <v>0.00009259259259</v>
      </c>
      <c r="F975" s="8">
        <f>'Com RTOS RX'!Y2893</f>
        <v>0.00005787037037</v>
      </c>
      <c r="G975" s="10">
        <f t="shared" si="4"/>
        <v>0.00003472222222</v>
      </c>
      <c r="H975" s="1">
        <f t="shared" ref="H975:I975" si="1951">SUM(HOUR(A975)*3600,MINUTE(A975)*60,SECOND(A975))</f>
        <v>8</v>
      </c>
      <c r="I975" s="1">
        <f t="shared" si="1951"/>
        <v>5</v>
      </c>
      <c r="J975" s="1">
        <f t="shared" si="6"/>
        <v>3</v>
      </c>
      <c r="K975" s="1">
        <f t="shared" ref="K975:L975" si="1952">SUM(HOUR(E975)*3600,MINUTE(E975)*60,SECOND(E975))</f>
        <v>8</v>
      </c>
      <c r="L975" s="1">
        <f t="shared" si="1952"/>
        <v>5</v>
      </c>
      <c r="M975" s="1">
        <f t="shared" si="8"/>
        <v>3</v>
      </c>
      <c r="N975" s="1">
        <f>'Sem RTOS TX'!L974/H975</f>
        <v>111</v>
      </c>
      <c r="O975" s="1">
        <f>'Com RTOS TX'!L974/I975</f>
        <v>179.2</v>
      </c>
      <c r="P975" s="1">
        <f>'Sem RTOS RX'!$Z974/K975</f>
        <v>84</v>
      </c>
      <c r="Q975" s="1">
        <f>'Com RTOS RX'!$Z974/L975</f>
        <v>134.4</v>
      </c>
    </row>
    <row r="976" ht="15.75" customHeight="1">
      <c r="A976" s="3">
        <f>'Sem RTOS TX'!K975</f>
        <v>0.00008101851852</v>
      </c>
      <c r="B976" s="3">
        <f>'Com RTOS TX'!K975</f>
        <v>0.00005787037037</v>
      </c>
      <c r="C976" s="10">
        <f t="shared" si="3"/>
        <v>0.00002314814815</v>
      </c>
      <c r="E976" s="8">
        <f>'Sem RTOS RX'!Y2170</f>
        <v>0.0001851851852</v>
      </c>
      <c r="F976" s="8">
        <f>'Com RTOS RX'!Y2894</f>
        <v>0.00006944444444</v>
      </c>
      <c r="G976" s="10">
        <f t="shared" si="4"/>
        <v>0.0001157407407</v>
      </c>
      <c r="H976" s="1">
        <f t="shared" ref="H976:I976" si="1953">SUM(HOUR(A976)*3600,MINUTE(A976)*60,SECOND(A976))</f>
        <v>7</v>
      </c>
      <c r="I976" s="1">
        <f t="shared" si="1953"/>
        <v>5</v>
      </c>
      <c r="J976" s="1">
        <f t="shared" si="6"/>
        <v>2</v>
      </c>
      <c r="K976" s="1">
        <f t="shared" ref="K976:L976" si="1954">SUM(HOUR(E976)*3600,MINUTE(E976)*60,SECOND(E976))</f>
        <v>16</v>
      </c>
      <c r="L976" s="1">
        <f t="shared" si="1954"/>
        <v>6</v>
      </c>
      <c r="M976" s="1">
        <f t="shared" si="8"/>
        <v>10</v>
      </c>
      <c r="N976" s="1">
        <f>'Sem RTOS TX'!L975/H976</f>
        <v>126.8571429</v>
      </c>
      <c r="O976" s="1">
        <f>'Com RTOS TX'!L975/I976</f>
        <v>179.2</v>
      </c>
      <c r="P976" s="1">
        <f>'Sem RTOS RX'!$Z975/K976</f>
        <v>42</v>
      </c>
      <c r="Q976" s="1">
        <f>'Com RTOS RX'!$Z975/L976</f>
        <v>112</v>
      </c>
    </row>
    <row r="977" ht="15.75" customHeight="1">
      <c r="A977" s="3">
        <f>'Sem RTOS TX'!K976</f>
        <v>0.00009259259259</v>
      </c>
      <c r="B977" s="3">
        <f>'Com RTOS TX'!K976</f>
        <v>0.00005787037037</v>
      </c>
      <c r="C977" s="10">
        <f t="shared" si="3"/>
        <v>0.00003472222222</v>
      </c>
      <c r="E977" s="8">
        <f>'Sem RTOS RX'!Y2171</f>
        <v>0.00009259259259</v>
      </c>
      <c r="F977" s="8">
        <f>'Com RTOS RX'!Y2895</f>
        <v>0.00005787037037</v>
      </c>
      <c r="G977" s="10">
        <f t="shared" si="4"/>
        <v>0.00003472222222</v>
      </c>
      <c r="H977" s="1">
        <f t="shared" ref="H977:I977" si="1955">SUM(HOUR(A977)*3600,MINUTE(A977)*60,SECOND(A977))</f>
        <v>8</v>
      </c>
      <c r="I977" s="1">
        <f t="shared" si="1955"/>
        <v>5</v>
      </c>
      <c r="J977" s="1">
        <f t="shared" si="6"/>
        <v>3</v>
      </c>
      <c r="K977" s="1">
        <f t="shared" ref="K977:L977" si="1956">SUM(HOUR(E977)*3600,MINUTE(E977)*60,SECOND(E977))</f>
        <v>8</v>
      </c>
      <c r="L977" s="1">
        <f t="shared" si="1956"/>
        <v>5</v>
      </c>
      <c r="M977" s="1">
        <f t="shared" si="8"/>
        <v>3</v>
      </c>
      <c r="N977" s="1">
        <f>'Sem RTOS TX'!L976/H977</f>
        <v>111</v>
      </c>
      <c r="O977" s="1">
        <f>'Com RTOS TX'!L976/I977</f>
        <v>179.2</v>
      </c>
      <c r="P977" s="1">
        <f>'Sem RTOS RX'!$Z976/K977</f>
        <v>84</v>
      </c>
      <c r="Q977" s="1">
        <f>'Com RTOS RX'!$Z976/L977</f>
        <v>134.4</v>
      </c>
    </row>
    <row r="978" ht="15.75" customHeight="1">
      <c r="A978" s="3">
        <f>'Sem RTOS TX'!K977</f>
        <v>0.00009259259259</v>
      </c>
      <c r="B978" s="3">
        <f>'Com RTOS TX'!K977</f>
        <v>0.00005787037037</v>
      </c>
      <c r="C978" s="10">
        <f t="shared" si="3"/>
        <v>0.00003472222222</v>
      </c>
      <c r="E978" s="8">
        <f>'Sem RTOS RX'!Y2172</f>
        <v>0.00009259259259</v>
      </c>
      <c r="F978" s="8">
        <f>'Com RTOS RX'!Y2896</f>
        <v>0.00005787037037</v>
      </c>
      <c r="G978" s="10">
        <f t="shared" si="4"/>
        <v>0.00003472222222</v>
      </c>
      <c r="H978" s="1">
        <f t="shared" ref="H978:I978" si="1957">SUM(HOUR(A978)*3600,MINUTE(A978)*60,SECOND(A978))</f>
        <v>8</v>
      </c>
      <c r="I978" s="1">
        <f t="shared" si="1957"/>
        <v>5</v>
      </c>
      <c r="J978" s="1">
        <f t="shared" si="6"/>
        <v>3</v>
      </c>
      <c r="K978" s="1">
        <f t="shared" ref="K978:L978" si="1958">SUM(HOUR(E978)*3600,MINUTE(E978)*60,SECOND(E978))</f>
        <v>8</v>
      </c>
      <c r="L978" s="1">
        <f t="shared" si="1958"/>
        <v>5</v>
      </c>
      <c r="M978" s="1">
        <f t="shared" si="8"/>
        <v>3</v>
      </c>
      <c r="N978" s="1">
        <f>'Sem RTOS TX'!L977/H978</f>
        <v>111</v>
      </c>
      <c r="O978" s="1">
        <f>'Com RTOS TX'!L977/I978</f>
        <v>179.2</v>
      </c>
      <c r="P978" s="1">
        <f>'Sem RTOS RX'!$Z977/K978</f>
        <v>84</v>
      </c>
      <c r="Q978" s="1">
        <f>'Com RTOS RX'!$Z977/L978</f>
        <v>134.4</v>
      </c>
    </row>
    <row r="979" ht="15.75" customHeight="1">
      <c r="A979" s="3">
        <f>'Sem RTOS TX'!K978</f>
        <v>0.00009259259259</v>
      </c>
      <c r="B979" s="3">
        <f>'Com RTOS TX'!K978</f>
        <v>0.00005787037037</v>
      </c>
      <c r="C979" s="10">
        <f t="shared" si="3"/>
        <v>0.00003472222222</v>
      </c>
      <c r="E979" s="8">
        <f>'Sem RTOS RX'!Y2173</f>
        <v>0.0001041666667</v>
      </c>
      <c r="F979" s="8">
        <f>'Com RTOS RX'!Y2897</f>
        <v>0.00005787037037</v>
      </c>
      <c r="G979" s="10">
        <f t="shared" si="4"/>
        <v>0.0000462962963</v>
      </c>
      <c r="H979" s="1">
        <f t="shared" ref="H979:I979" si="1959">SUM(HOUR(A979)*3600,MINUTE(A979)*60,SECOND(A979))</f>
        <v>8</v>
      </c>
      <c r="I979" s="1">
        <f t="shared" si="1959"/>
        <v>5</v>
      </c>
      <c r="J979" s="1">
        <f t="shared" si="6"/>
        <v>3</v>
      </c>
      <c r="K979" s="1">
        <f t="shared" ref="K979:L979" si="1960">SUM(HOUR(E979)*3600,MINUTE(E979)*60,SECOND(E979))</f>
        <v>9</v>
      </c>
      <c r="L979" s="1">
        <f t="shared" si="1960"/>
        <v>5</v>
      </c>
      <c r="M979" s="1">
        <f t="shared" si="8"/>
        <v>4</v>
      </c>
      <c r="N979" s="1">
        <f>'Sem RTOS TX'!L978/H979</f>
        <v>111</v>
      </c>
      <c r="O979" s="1">
        <f>'Com RTOS TX'!L978/I979</f>
        <v>179.2</v>
      </c>
      <c r="P979" s="1">
        <f>'Sem RTOS RX'!$Z978/K979</f>
        <v>74.66666667</v>
      </c>
      <c r="Q979" s="1">
        <f>'Com RTOS RX'!$Z978/L979</f>
        <v>134.4</v>
      </c>
    </row>
    <row r="980" ht="15.75" customHeight="1">
      <c r="A980" s="3">
        <f>'Sem RTOS TX'!K979</f>
        <v>0.00009259259259</v>
      </c>
      <c r="B980" s="3">
        <f>'Com RTOS TX'!K979</f>
        <v>0.00005787037037</v>
      </c>
      <c r="C980" s="10">
        <f t="shared" si="3"/>
        <v>0.00003472222222</v>
      </c>
      <c r="E980" s="8">
        <f>'Sem RTOS RX'!Y2174</f>
        <v>0.00009259259259</v>
      </c>
      <c r="F980" s="8">
        <f>'Com RTOS RX'!Y2898</f>
        <v>0.00005787037037</v>
      </c>
      <c r="G980" s="10">
        <f t="shared" si="4"/>
        <v>0.00003472222222</v>
      </c>
      <c r="H980" s="1">
        <f t="shared" ref="H980:I980" si="1961">SUM(HOUR(A980)*3600,MINUTE(A980)*60,SECOND(A980))</f>
        <v>8</v>
      </c>
      <c r="I980" s="1">
        <f t="shared" si="1961"/>
        <v>5</v>
      </c>
      <c r="J980" s="1">
        <f t="shared" si="6"/>
        <v>3</v>
      </c>
      <c r="K980" s="1">
        <f t="shared" ref="K980:L980" si="1962">SUM(HOUR(E980)*3600,MINUTE(E980)*60,SECOND(E980))</f>
        <v>8</v>
      </c>
      <c r="L980" s="1">
        <f t="shared" si="1962"/>
        <v>5</v>
      </c>
      <c r="M980" s="1">
        <f t="shared" si="8"/>
        <v>3</v>
      </c>
      <c r="N980" s="1">
        <f>'Sem RTOS TX'!L979/H980</f>
        <v>111</v>
      </c>
      <c r="O980" s="1">
        <f>'Com RTOS TX'!L979/I980</f>
        <v>179.2</v>
      </c>
      <c r="P980" s="1">
        <f>'Sem RTOS RX'!$Z979/K980</f>
        <v>84</v>
      </c>
      <c r="Q980" s="1">
        <f>'Com RTOS RX'!$Z979/L980</f>
        <v>134.4</v>
      </c>
    </row>
    <row r="981" ht="15.75" customHeight="1">
      <c r="A981" s="3">
        <f>'Sem RTOS TX'!K980</f>
        <v>0.00009259259259</v>
      </c>
      <c r="B981" s="3">
        <f>'Com RTOS TX'!K980</f>
        <v>0.00005787037037</v>
      </c>
      <c r="C981" s="10">
        <f t="shared" si="3"/>
        <v>0.00003472222222</v>
      </c>
      <c r="E981" s="8">
        <f>'Sem RTOS RX'!Y2175</f>
        <v>0.00009259259259</v>
      </c>
      <c r="F981" s="8">
        <f>'Com RTOS RX'!Y2899</f>
        <v>0.00005787037037</v>
      </c>
      <c r="G981" s="10">
        <f t="shared" si="4"/>
        <v>0.00003472222222</v>
      </c>
      <c r="H981" s="1">
        <f t="shared" ref="H981:I981" si="1963">SUM(HOUR(A981)*3600,MINUTE(A981)*60,SECOND(A981))</f>
        <v>8</v>
      </c>
      <c r="I981" s="1">
        <f t="shared" si="1963"/>
        <v>5</v>
      </c>
      <c r="J981" s="1">
        <f t="shared" si="6"/>
        <v>3</v>
      </c>
      <c r="K981" s="1">
        <f t="shared" ref="K981:L981" si="1964">SUM(HOUR(E981)*3600,MINUTE(E981)*60,SECOND(E981))</f>
        <v>8</v>
      </c>
      <c r="L981" s="1">
        <f t="shared" si="1964"/>
        <v>5</v>
      </c>
      <c r="M981" s="1">
        <f t="shared" si="8"/>
        <v>3</v>
      </c>
      <c r="N981" s="1">
        <f>'Sem RTOS TX'!L980/H981</f>
        <v>111</v>
      </c>
      <c r="O981" s="1">
        <f>'Com RTOS TX'!L980/I981</f>
        <v>179.2</v>
      </c>
      <c r="P981" s="1">
        <f>'Sem RTOS RX'!$Z980/K981</f>
        <v>84</v>
      </c>
      <c r="Q981" s="1">
        <f>'Com RTOS RX'!$Z980/L981</f>
        <v>134.4</v>
      </c>
    </row>
    <row r="982" ht="15.75" customHeight="1">
      <c r="A982" s="3">
        <f>'Sem RTOS TX'!K981</f>
        <v>0.00009259259259</v>
      </c>
      <c r="B982" s="3">
        <f>'Com RTOS TX'!K981</f>
        <v>0.00005787037037</v>
      </c>
      <c r="C982" s="10">
        <f t="shared" si="3"/>
        <v>0.00003472222222</v>
      </c>
      <c r="E982" s="8">
        <f>'Sem RTOS RX'!Y2176</f>
        <v>0.00009259259259</v>
      </c>
      <c r="F982" s="8">
        <f>'Com RTOS RX'!Y2900</f>
        <v>0.00005787037037</v>
      </c>
      <c r="G982" s="10">
        <f t="shared" si="4"/>
        <v>0.00003472222222</v>
      </c>
      <c r="H982" s="1">
        <f t="shared" ref="H982:I982" si="1965">SUM(HOUR(A982)*3600,MINUTE(A982)*60,SECOND(A982))</f>
        <v>8</v>
      </c>
      <c r="I982" s="1">
        <f t="shared" si="1965"/>
        <v>5</v>
      </c>
      <c r="J982" s="1">
        <f t="shared" si="6"/>
        <v>3</v>
      </c>
      <c r="K982" s="1">
        <f t="shared" ref="K982:L982" si="1966">SUM(HOUR(E982)*3600,MINUTE(E982)*60,SECOND(E982))</f>
        <v>8</v>
      </c>
      <c r="L982" s="1">
        <f t="shared" si="1966"/>
        <v>5</v>
      </c>
      <c r="M982" s="1">
        <f t="shared" si="8"/>
        <v>3</v>
      </c>
      <c r="N982" s="1">
        <f>'Sem RTOS TX'!L981/H982</f>
        <v>111</v>
      </c>
      <c r="O982" s="1">
        <f>'Com RTOS TX'!L981/I982</f>
        <v>179.2</v>
      </c>
      <c r="P982" s="1">
        <f>'Sem RTOS RX'!$Z981/K982</f>
        <v>84</v>
      </c>
      <c r="Q982" s="1">
        <f>'Com RTOS RX'!$Z981/L982</f>
        <v>134.4</v>
      </c>
    </row>
    <row r="983" ht="15.75" customHeight="1">
      <c r="A983" s="3">
        <f>'Sem RTOS TX'!K982</f>
        <v>0.00009259259259</v>
      </c>
      <c r="B983" s="3">
        <f>'Com RTOS TX'!K982</f>
        <v>0.00005787037037</v>
      </c>
      <c r="C983" s="10">
        <f t="shared" si="3"/>
        <v>0.00003472222222</v>
      </c>
      <c r="E983" s="8">
        <f>'Sem RTOS RX'!Y2177</f>
        <v>0.00009259259259</v>
      </c>
      <c r="F983" s="8">
        <f>'Com RTOS RX'!Y2901</f>
        <v>0.00005787037037</v>
      </c>
      <c r="G983" s="10">
        <f t="shared" si="4"/>
        <v>0.00003472222222</v>
      </c>
      <c r="H983" s="1">
        <f t="shared" ref="H983:I983" si="1967">SUM(HOUR(A983)*3600,MINUTE(A983)*60,SECOND(A983))</f>
        <v>8</v>
      </c>
      <c r="I983" s="1">
        <f t="shared" si="1967"/>
        <v>5</v>
      </c>
      <c r="J983" s="1">
        <f t="shared" si="6"/>
        <v>3</v>
      </c>
      <c r="K983" s="1">
        <f t="shared" ref="K983:L983" si="1968">SUM(HOUR(E983)*3600,MINUTE(E983)*60,SECOND(E983))</f>
        <v>8</v>
      </c>
      <c r="L983" s="1">
        <f t="shared" si="1968"/>
        <v>5</v>
      </c>
      <c r="M983" s="1">
        <f t="shared" si="8"/>
        <v>3</v>
      </c>
      <c r="N983" s="1">
        <f>'Sem RTOS TX'!L982/H983</f>
        <v>111</v>
      </c>
      <c r="O983" s="1">
        <f>'Com RTOS TX'!L982/I983</f>
        <v>179.2</v>
      </c>
      <c r="P983" s="1">
        <f>'Sem RTOS RX'!$Z982/K983</f>
        <v>84</v>
      </c>
      <c r="Q983" s="1">
        <f>'Com RTOS RX'!$Z982/L983</f>
        <v>134.4</v>
      </c>
    </row>
    <row r="984" ht="15.75" customHeight="1">
      <c r="A984" s="3">
        <f>'Sem RTOS TX'!K983</f>
        <v>0.0001157407407</v>
      </c>
      <c r="B984" s="3">
        <f>'Com RTOS TX'!K983</f>
        <v>0.00005787037037</v>
      </c>
      <c r="C984" s="10">
        <f t="shared" si="3"/>
        <v>0.00005787037037</v>
      </c>
      <c r="E984" s="8">
        <f>'Sem RTOS RX'!Y2178</f>
        <v>0.00009259259259</v>
      </c>
      <c r="F984" s="8">
        <f>'Com RTOS RX'!Y2902</f>
        <v>0.00005787037037</v>
      </c>
      <c r="G984" s="10">
        <f t="shared" si="4"/>
        <v>0.00003472222222</v>
      </c>
      <c r="H984" s="1">
        <f t="shared" ref="H984:I984" si="1969">SUM(HOUR(A984)*3600,MINUTE(A984)*60,SECOND(A984))</f>
        <v>10</v>
      </c>
      <c r="I984" s="1">
        <f t="shared" si="1969"/>
        <v>5</v>
      </c>
      <c r="J984" s="1">
        <f t="shared" si="6"/>
        <v>5</v>
      </c>
      <c r="K984" s="1">
        <f t="shared" ref="K984:L984" si="1970">SUM(HOUR(E984)*3600,MINUTE(E984)*60,SECOND(E984))</f>
        <v>8</v>
      </c>
      <c r="L984" s="1">
        <f t="shared" si="1970"/>
        <v>5</v>
      </c>
      <c r="M984" s="1">
        <f t="shared" si="8"/>
        <v>3</v>
      </c>
      <c r="N984" s="1">
        <f>'Sem RTOS TX'!L983/H984</f>
        <v>88.8</v>
      </c>
      <c r="O984" s="1">
        <f>'Com RTOS TX'!L983/I984</f>
        <v>179.2</v>
      </c>
      <c r="P984" s="1">
        <f>'Sem RTOS RX'!$Z983/K984</f>
        <v>84</v>
      </c>
      <c r="Q984" s="1">
        <f>'Com RTOS RX'!$Z983/L984</f>
        <v>134.4</v>
      </c>
    </row>
    <row r="985" ht="15.75" customHeight="1">
      <c r="A985" s="3">
        <f>'Sem RTOS TX'!K984</f>
        <v>0.00009259259259</v>
      </c>
      <c r="B985" s="3">
        <f>'Com RTOS TX'!K984</f>
        <v>0.00006944444444</v>
      </c>
      <c r="C985" s="10">
        <f t="shared" si="3"/>
        <v>0.00002314814815</v>
      </c>
      <c r="E985" s="8">
        <f>'Sem RTOS RX'!Y2179</f>
        <v>0.0001851851852</v>
      </c>
      <c r="F985" s="8">
        <f>'Com RTOS RX'!Y2903</f>
        <v>0.00005787037037</v>
      </c>
      <c r="G985" s="10">
        <f t="shared" si="4"/>
        <v>0.0001273148148</v>
      </c>
      <c r="H985" s="1">
        <f t="shared" ref="H985:I985" si="1971">SUM(HOUR(A985)*3600,MINUTE(A985)*60,SECOND(A985))</f>
        <v>8</v>
      </c>
      <c r="I985" s="1">
        <f t="shared" si="1971"/>
        <v>6</v>
      </c>
      <c r="J985" s="1">
        <f t="shared" si="6"/>
        <v>2</v>
      </c>
      <c r="K985" s="1">
        <f t="shared" ref="K985:L985" si="1972">SUM(HOUR(E985)*3600,MINUTE(E985)*60,SECOND(E985))</f>
        <v>16</v>
      </c>
      <c r="L985" s="1">
        <f t="shared" si="1972"/>
        <v>5</v>
      </c>
      <c r="M985" s="1">
        <f t="shared" si="8"/>
        <v>11</v>
      </c>
      <c r="N985" s="1">
        <f>'Sem RTOS TX'!L984/H985</f>
        <v>111</v>
      </c>
      <c r="O985" s="1">
        <f>'Com RTOS TX'!L984/I985</f>
        <v>149.3333333</v>
      </c>
      <c r="P985" s="1">
        <f>'Sem RTOS RX'!$Z984/K985</f>
        <v>42</v>
      </c>
      <c r="Q985" s="1">
        <f>'Com RTOS RX'!$Z984/L985</f>
        <v>134.4</v>
      </c>
    </row>
    <row r="986" ht="15.75" customHeight="1">
      <c r="A986" s="3">
        <f>'Sem RTOS TX'!K985</f>
        <v>0.00009259259259</v>
      </c>
      <c r="B986" s="3">
        <f>'Com RTOS TX'!K985</f>
        <v>0.00005787037037</v>
      </c>
      <c r="C986" s="10">
        <f t="shared" si="3"/>
        <v>0.00003472222222</v>
      </c>
      <c r="E986" s="8">
        <f>'Sem RTOS RX'!Y2180</f>
        <v>0.00009259259259</v>
      </c>
      <c r="F986" s="8">
        <f>'Com RTOS RX'!Y2904</f>
        <v>0.00005787037037</v>
      </c>
      <c r="G986" s="10">
        <f t="shared" si="4"/>
        <v>0.00003472222222</v>
      </c>
      <c r="H986" s="1">
        <f t="shared" ref="H986:I986" si="1973">SUM(HOUR(A986)*3600,MINUTE(A986)*60,SECOND(A986))</f>
        <v>8</v>
      </c>
      <c r="I986" s="1">
        <f t="shared" si="1973"/>
        <v>5</v>
      </c>
      <c r="J986" s="1">
        <f t="shared" si="6"/>
        <v>3</v>
      </c>
      <c r="K986" s="1">
        <f t="shared" ref="K986:L986" si="1974">SUM(HOUR(E986)*3600,MINUTE(E986)*60,SECOND(E986))</f>
        <v>8</v>
      </c>
      <c r="L986" s="1">
        <f t="shared" si="1974"/>
        <v>5</v>
      </c>
      <c r="M986" s="1">
        <f t="shared" si="8"/>
        <v>3</v>
      </c>
      <c r="N986" s="1">
        <f>'Sem RTOS TX'!L985/H986</f>
        <v>111</v>
      </c>
      <c r="O986" s="1">
        <f>'Com RTOS TX'!L985/I986</f>
        <v>179.2</v>
      </c>
      <c r="P986" s="1">
        <f>'Sem RTOS RX'!$Z985/K986</f>
        <v>84</v>
      </c>
      <c r="Q986" s="1">
        <f>'Com RTOS RX'!$Z985/L986</f>
        <v>134.4</v>
      </c>
    </row>
    <row r="987" ht="15.75" customHeight="1">
      <c r="A987" s="3">
        <f>'Sem RTOS TX'!K986</f>
        <v>0.00009259259259</v>
      </c>
      <c r="B987" s="3">
        <f>'Com RTOS TX'!K986</f>
        <v>0.00005787037037</v>
      </c>
      <c r="C987" s="10">
        <f t="shared" si="3"/>
        <v>0.00003472222222</v>
      </c>
      <c r="E987" s="8">
        <f>'Sem RTOS RX'!Y2181</f>
        <v>0.00009259259259</v>
      </c>
      <c r="F987" s="8">
        <f>'Com RTOS RX'!Y2905</f>
        <v>0.00005787037037</v>
      </c>
      <c r="G987" s="10">
        <f t="shared" si="4"/>
        <v>0.00003472222222</v>
      </c>
      <c r="H987" s="1">
        <f t="shared" ref="H987:I987" si="1975">SUM(HOUR(A987)*3600,MINUTE(A987)*60,SECOND(A987))</f>
        <v>8</v>
      </c>
      <c r="I987" s="1">
        <f t="shared" si="1975"/>
        <v>5</v>
      </c>
      <c r="J987" s="1">
        <f t="shared" si="6"/>
        <v>3</v>
      </c>
      <c r="K987" s="1">
        <f t="shared" ref="K987:L987" si="1976">SUM(HOUR(E987)*3600,MINUTE(E987)*60,SECOND(E987))</f>
        <v>8</v>
      </c>
      <c r="L987" s="1">
        <f t="shared" si="1976"/>
        <v>5</v>
      </c>
      <c r="M987" s="1">
        <f t="shared" si="8"/>
        <v>3</v>
      </c>
      <c r="N987" s="1">
        <f>'Sem RTOS TX'!L986/H987</f>
        <v>111</v>
      </c>
      <c r="O987" s="1">
        <f>'Com RTOS TX'!L986/I987</f>
        <v>179.2</v>
      </c>
      <c r="P987" s="1">
        <f>'Sem RTOS RX'!$Z986/K987</f>
        <v>84</v>
      </c>
      <c r="Q987" s="1">
        <f>'Com RTOS RX'!$Z986/L987</f>
        <v>134.4</v>
      </c>
    </row>
    <row r="988" ht="15.75" customHeight="1">
      <c r="A988" s="3">
        <f>'Sem RTOS TX'!K987</f>
        <v>0.00009259259259</v>
      </c>
      <c r="B988" s="3">
        <f>'Com RTOS TX'!K987</f>
        <v>0.00005787037037</v>
      </c>
      <c r="C988" s="10">
        <f t="shared" si="3"/>
        <v>0.00003472222222</v>
      </c>
      <c r="E988" s="8">
        <f>'Sem RTOS RX'!Y2182</f>
        <v>0.00009259259259</v>
      </c>
      <c r="F988" s="8">
        <f>'Com RTOS RX'!Y2906</f>
        <v>0.00005787037037</v>
      </c>
      <c r="G988" s="10">
        <f t="shared" si="4"/>
        <v>0.00003472222222</v>
      </c>
      <c r="H988" s="1">
        <f t="shared" ref="H988:I988" si="1977">SUM(HOUR(A988)*3600,MINUTE(A988)*60,SECOND(A988))</f>
        <v>8</v>
      </c>
      <c r="I988" s="1">
        <f t="shared" si="1977"/>
        <v>5</v>
      </c>
      <c r="J988" s="1">
        <f t="shared" si="6"/>
        <v>3</v>
      </c>
      <c r="K988" s="1">
        <f t="shared" ref="K988:L988" si="1978">SUM(HOUR(E988)*3600,MINUTE(E988)*60,SECOND(E988))</f>
        <v>8</v>
      </c>
      <c r="L988" s="1">
        <f t="shared" si="1978"/>
        <v>5</v>
      </c>
      <c r="M988" s="1">
        <f t="shared" si="8"/>
        <v>3</v>
      </c>
      <c r="N988" s="1">
        <f>'Sem RTOS TX'!L987/H988</f>
        <v>111</v>
      </c>
      <c r="O988" s="1">
        <f>'Com RTOS TX'!L987/I988</f>
        <v>179.2</v>
      </c>
      <c r="P988" s="1">
        <f>'Sem RTOS RX'!$Z987/K988</f>
        <v>84</v>
      </c>
      <c r="Q988" s="1">
        <f>'Com RTOS RX'!$Z987/L988</f>
        <v>134.4</v>
      </c>
    </row>
    <row r="989" ht="15.75" customHeight="1">
      <c r="A989" s="3">
        <f>'Sem RTOS TX'!K988</f>
        <v>0.00009259259259</v>
      </c>
      <c r="B989" s="3">
        <f>'Com RTOS TX'!K988</f>
        <v>0.00005787037037</v>
      </c>
      <c r="C989" s="10">
        <f t="shared" si="3"/>
        <v>0.00003472222222</v>
      </c>
      <c r="E989" s="8">
        <f>'Sem RTOS RX'!Y2183</f>
        <v>0.0001967592593</v>
      </c>
      <c r="F989" s="8">
        <f>'Com RTOS RX'!Y2907</f>
        <v>0.0001157407407</v>
      </c>
      <c r="G989" s="10">
        <f t="shared" si="4"/>
        <v>0.00008101851852</v>
      </c>
      <c r="H989" s="1">
        <f t="shared" ref="H989:I989" si="1979">SUM(HOUR(A989)*3600,MINUTE(A989)*60,SECOND(A989))</f>
        <v>8</v>
      </c>
      <c r="I989" s="1">
        <f t="shared" si="1979"/>
        <v>5</v>
      </c>
      <c r="J989" s="1">
        <f t="shared" si="6"/>
        <v>3</v>
      </c>
      <c r="K989" s="1">
        <f t="shared" ref="K989:L989" si="1980">SUM(HOUR(E989)*3600,MINUTE(E989)*60,SECOND(E989))</f>
        <v>17</v>
      </c>
      <c r="L989" s="1">
        <f t="shared" si="1980"/>
        <v>10</v>
      </c>
      <c r="M989" s="1">
        <f t="shared" si="8"/>
        <v>7</v>
      </c>
      <c r="N989" s="1">
        <f>'Sem RTOS TX'!L988/H989</f>
        <v>111</v>
      </c>
      <c r="O989" s="1">
        <f>'Com RTOS TX'!L988/I989</f>
        <v>179.2</v>
      </c>
      <c r="P989" s="1">
        <f>'Sem RTOS RX'!$Z988/K989</f>
        <v>39.52941176</v>
      </c>
      <c r="Q989" s="1">
        <f>'Com RTOS RX'!$Z988/L989</f>
        <v>67.2</v>
      </c>
    </row>
    <row r="990" ht="15.75" customHeight="1">
      <c r="A990" s="3">
        <f>'Sem RTOS TX'!K989</f>
        <v>0.00009259259259</v>
      </c>
      <c r="B990" s="3">
        <f>'Com RTOS TX'!K989</f>
        <v>0.00005787037037</v>
      </c>
      <c r="C990" s="10">
        <f t="shared" si="3"/>
        <v>0.00003472222222</v>
      </c>
      <c r="E990" s="8">
        <f>'Sem RTOS RX'!Y2184</f>
        <v>0.00009259259259</v>
      </c>
      <c r="F990" s="8">
        <f>'Com RTOS RX'!Y2908</f>
        <v>0.00005787037037</v>
      </c>
      <c r="G990" s="10">
        <f t="shared" si="4"/>
        <v>0.00003472222222</v>
      </c>
      <c r="H990" s="1">
        <f t="shared" ref="H990:I990" si="1981">SUM(HOUR(A990)*3600,MINUTE(A990)*60,SECOND(A990))</f>
        <v>8</v>
      </c>
      <c r="I990" s="1">
        <f t="shared" si="1981"/>
        <v>5</v>
      </c>
      <c r="J990" s="1">
        <f t="shared" si="6"/>
        <v>3</v>
      </c>
      <c r="K990" s="1">
        <f t="shared" ref="K990:L990" si="1982">SUM(HOUR(E990)*3600,MINUTE(E990)*60,SECOND(E990))</f>
        <v>8</v>
      </c>
      <c r="L990" s="1">
        <f t="shared" si="1982"/>
        <v>5</v>
      </c>
      <c r="M990" s="1">
        <f t="shared" si="8"/>
        <v>3</v>
      </c>
      <c r="N990" s="1">
        <f>'Sem RTOS TX'!L989/H990</f>
        <v>111</v>
      </c>
      <c r="O990" s="1">
        <f>'Com RTOS TX'!L989/I990</f>
        <v>179.2</v>
      </c>
      <c r="P990" s="1">
        <f>'Sem RTOS RX'!$Z989/K990</f>
        <v>84</v>
      </c>
      <c r="Q990" s="1">
        <f>'Com RTOS RX'!$Z989/L990</f>
        <v>134.4</v>
      </c>
    </row>
    <row r="991" ht="15.75" customHeight="1">
      <c r="A991" s="3">
        <f>'Sem RTOS TX'!K990</f>
        <v>0.00009259259259</v>
      </c>
      <c r="B991" s="3">
        <f>'Com RTOS TX'!K990</f>
        <v>0.00005787037037</v>
      </c>
      <c r="C991" s="10">
        <f t="shared" si="3"/>
        <v>0.00003472222222</v>
      </c>
      <c r="E991" s="8">
        <f>'Sem RTOS RX'!Y2185</f>
        <v>0.00009259259259</v>
      </c>
      <c r="F991" s="8">
        <f>'Com RTOS RX'!Y2909</f>
        <v>0.00005787037037</v>
      </c>
      <c r="G991" s="10">
        <f t="shared" si="4"/>
        <v>0.00003472222222</v>
      </c>
      <c r="H991" s="1">
        <f t="shared" ref="H991:I991" si="1983">SUM(HOUR(A991)*3600,MINUTE(A991)*60,SECOND(A991))</f>
        <v>8</v>
      </c>
      <c r="I991" s="1">
        <f t="shared" si="1983"/>
        <v>5</v>
      </c>
      <c r="J991" s="1">
        <f t="shared" si="6"/>
        <v>3</v>
      </c>
      <c r="K991" s="1">
        <f t="shared" ref="K991:L991" si="1984">SUM(HOUR(E991)*3600,MINUTE(E991)*60,SECOND(E991))</f>
        <v>8</v>
      </c>
      <c r="L991" s="1">
        <f t="shared" si="1984"/>
        <v>5</v>
      </c>
      <c r="M991" s="1">
        <f t="shared" si="8"/>
        <v>3</v>
      </c>
      <c r="N991" s="1">
        <f>'Sem RTOS TX'!L990/H991</f>
        <v>111</v>
      </c>
      <c r="O991" s="1">
        <f>'Com RTOS TX'!L990/I991</f>
        <v>179.2</v>
      </c>
      <c r="P991" s="1">
        <f>'Sem RTOS RX'!$Z990/K991</f>
        <v>84</v>
      </c>
      <c r="Q991" s="1">
        <f>'Com RTOS RX'!$Z990/L991</f>
        <v>134.4</v>
      </c>
    </row>
    <row r="992" ht="15.75" customHeight="1">
      <c r="A992" s="3">
        <f>'Sem RTOS TX'!K991</f>
        <v>0.00008101851852</v>
      </c>
      <c r="B992" s="3">
        <f>'Com RTOS TX'!K991</f>
        <v>0.00005787037037</v>
      </c>
      <c r="C992" s="10">
        <f t="shared" si="3"/>
        <v>0.00002314814815</v>
      </c>
      <c r="E992" s="8">
        <f>'Sem RTOS RX'!Y2186</f>
        <v>0.00009259259259</v>
      </c>
      <c r="F992" s="8">
        <f>'Com RTOS RX'!Y2910</f>
        <v>0.00005787037037</v>
      </c>
      <c r="G992" s="10">
        <f t="shared" si="4"/>
        <v>0.00003472222222</v>
      </c>
      <c r="H992" s="1">
        <f t="shared" ref="H992:I992" si="1985">SUM(HOUR(A992)*3600,MINUTE(A992)*60,SECOND(A992))</f>
        <v>7</v>
      </c>
      <c r="I992" s="1">
        <f t="shared" si="1985"/>
        <v>5</v>
      </c>
      <c r="J992" s="1">
        <f t="shared" si="6"/>
        <v>2</v>
      </c>
      <c r="K992" s="1">
        <f t="shared" ref="K992:L992" si="1986">SUM(HOUR(E992)*3600,MINUTE(E992)*60,SECOND(E992))</f>
        <v>8</v>
      </c>
      <c r="L992" s="1">
        <f t="shared" si="1986"/>
        <v>5</v>
      </c>
      <c r="M992" s="1">
        <f t="shared" si="8"/>
        <v>3</v>
      </c>
      <c r="N992" s="1">
        <f>'Sem RTOS TX'!L991/H992</f>
        <v>126.8571429</v>
      </c>
      <c r="O992" s="1">
        <f>'Com RTOS TX'!L991/I992</f>
        <v>179.2</v>
      </c>
      <c r="P992" s="1">
        <f>'Sem RTOS RX'!$Z991/K992</f>
        <v>84</v>
      </c>
      <c r="Q992" s="1">
        <f>'Com RTOS RX'!$Z991/L992</f>
        <v>134.4</v>
      </c>
    </row>
    <row r="993" ht="15.75" customHeight="1">
      <c r="A993" s="3">
        <f>'Sem RTOS TX'!K992</f>
        <v>0.00009259259259</v>
      </c>
      <c r="B993" s="3">
        <f>'Com RTOS TX'!K992</f>
        <v>0.00005787037037</v>
      </c>
      <c r="C993" s="10">
        <f t="shared" si="3"/>
        <v>0.00003472222222</v>
      </c>
      <c r="E993" s="8">
        <f>'Sem RTOS RX'!Y2187</f>
        <v>0.00009259259259</v>
      </c>
      <c r="F993" s="8">
        <f>'Com RTOS RX'!Y2911</f>
        <v>0.00005787037037</v>
      </c>
      <c r="G993" s="10">
        <f t="shared" si="4"/>
        <v>0.00003472222222</v>
      </c>
      <c r="H993" s="1">
        <f t="shared" ref="H993:I993" si="1987">SUM(HOUR(A993)*3600,MINUTE(A993)*60,SECOND(A993))</f>
        <v>8</v>
      </c>
      <c r="I993" s="1">
        <f t="shared" si="1987"/>
        <v>5</v>
      </c>
      <c r="J993" s="1">
        <f t="shared" si="6"/>
        <v>3</v>
      </c>
      <c r="K993" s="1">
        <f t="shared" ref="K993:L993" si="1988">SUM(HOUR(E993)*3600,MINUTE(E993)*60,SECOND(E993))</f>
        <v>8</v>
      </c>
      <c r="L993" s="1">
        <f t="shared" si="1988"/>
        <v>5</v>
      </c>
      <c r="M993" s="1">
        <f t="shared" si="8"/>
        <v>3</v>
      </c>
      <c r="N993" s="1">
        <f>'Sem RTOS TX'!L992/H993</f>
        <v>111</v>
      </c>
      <c r="O993" s="1">
        <f>'Com RTOS TX'!L992/I993</f>
        <v>179.2</v>
      </c>
      <c r="P993" s="1">
        <f>'Sem RTOS RX'!$Z992/K993</f>
        <v>84</v>
      </c>
      <c r="Q993" s="1">
        <f>'Com RTOS RX'!$Z992/L993</f>
        <v>134.4</v>
      </c>
    </row>
    <row r="994" ht="15.75" customHeight="1">
      <c r="A994" s="3">
        <f>'Sem RTOS TX'!K993</f>
        <v>0.00009259259259</v>
      </c>
      <c r="B994" s="3">
        <f>'Com RTOS TX'!K993</f>
        <v>0.00005787037037</v>
      </c>
      <c r="C994" s="10">
        <f t="shared" si="3"/>
        <v>0.00003472222222</v>
      </c>
      <c r="E994" s="8">
        <f>'Sem RTOS RX'!Y2188</f>
        <v>0.00009259259259</v>
      </c>
      <c r="F994" s="8">
        <f>'Com RTOS RX'!Y2912</f>
        <v>0.00005787037037</v>
      </c>
      <c r="G994" s="10">
        <f t="shared" si="4"/>
        <v>0.00003472222222</v>
      </c>
      <c r="H994" s="1">
        <f t="shared" ref="H994:I994" si="1989">SUM(HOUR(A994)*3600,MINUTE(A994)*60,SECOND(A994))</f>
        <v>8</v>
      </c>
      <c r="I994" s="1">
        <f t="shared" si="1989"/>
        <v>5</v>
      </c>
      <c r="J994" s="1">
        <f t="shared" si="6"/>
        <v>3</v>
      </c>
      <c r="K994" s="1">
        <f t="shared" ref="K994:L994" si="1990">SUM(HOUR(E994)*3600,MINUTE(E994)*60,SECOND(E994))</f>
        <v>8</v>
      </c>
      <c r="L994" s="1">
        <f t="shared" si="1990"/>
        <v>5</v>
      </c>
      <c r="M994" s="1">
        <f t="shared" si="8"/>
        <v>3</v>
      </c>
      <c r="N994" s="1">
        <f>'Sem RTOS TX'!L993/H994</f>
        <v>111</v>
      </c>
      <c r="O994" s="1">
        <f>'Com RTOS TX'!L993/I994</f>
        <v>179.2</v>
      </c>
      <c r="P994" s="1">
        <f>'Sem RTOS RX'!$Z993/K994</f>
        <v>84</v>
      </c>
      <c r="Q994" s="1">
        <f>'Com RTOS RX'!$Z993/L994</f>
        <v>134.4</v>
      </c>
    </row>
    <row r="995" ht="15.75" customHeight="1">
      <c r="A995" s="3">
        <f>'Sem RTOS TX'!K994</f>
        <v>0.00009259259259</v>
      </c>
      <c r="B995" s="3">
        <f>'Com RTOS TX'!K994</f>
        <v>0.00005787037037</v>
      </c>
      <c r="C995" s="10">
        <f t="shared" si="3"/>
        <v>0.00003472222222</v>
      </c>
      <c r="E995" s="8">
        <f>'Sem RTOS RX'!Y2189</f>
        <v>0.00009259259259</v>
      </c>
      <c r="F995" s="8">
        <f>'Com RTOS RX'!Y2913</f>
        <v>0.00005787037037</v>
      </c>
      <c r="G995" s="10">
        <f t="shared" si="4"/>
        <v>0.00003472222222</v>
      </c>
      <c r="H995" s="1">
        <f t="shared" ref="H995:I995" si="1991">SUM(HOUR(A995)*3600,MINUTE(A995)*60,SECOND(A995))</f>
        <v>8</v>
      </c>
      <c r="I995" s="1">
        <f t="shared" si="1991"/>
        <v>5</v>
      </c>
      <c r="J995" s="1">
        <f t="shared" si="6"/>
        <v>3</v>
      </c>
      <c r="K995" s="1">
        <f t="shared" ref="K995:L995" si="1992">SUM(HOUR(E995)*3600,MINUTE(E995)*60,SECOND(E995))</f>
        <v>8</v>
      </c>
      <c r="L995" s="1">
        <f t="shared" si="1992"/>
        <v>5</v>
      </c>
      <c r="M995" s="1">
        <f t="shared" si="8"/>
        <v>3</v>
      </c>
      <c r="N995" s="1">
        <f>'Sem RTOS TX'!L994/H995</f>
        <v>111</v>
      </c>
      <c r="O995" s="1">
        <f>'Com RTOS TX'!L994/I995</f>
        <v>179.2</v>
      </c>
      <c r="P995" s="1">
        <f>'Sem RTOS RX'!$Z994/K995</f>
        <v>84</v>
      </c>
      <c r="Q995" s="1">
        <f>'Com RTOS RX'!$Z994/L995</f>
        <v>134.4</v>
      </c>
    </row>
    <row r="996" ht="15.75" customHeight="1">
      <c r="A996" s="3">
        <f>'Sem RTOS TX'!K995</f>
        <v>0.00009259259259</v>
      </c>
      <c r="B996" s="3">
        <f>'Com RTOS TX'!K995</f>
        <v>0.00005787037037</v>
      </c>
      <c r="C996" s="10">
        <f t="shared" si="3"/>
        <v>0.00003472222222</v>
      </c>
      <c r="E996" s="8">
        <f>'Sem RTOS RX'!Y2190</f>
        <v>0.0001041666667</v>
      </c>
      <c r="F996" s="8">
        <f>'Com RTOS RX'!Y2914</f>
        <v>0.0001157407407</v>
      </c>
      <c r="G996" s="10">
        <f t="shared" si="4"/>
        <v>0.00001157407407</v>
      </c>
      <c r="H996" s="1">
        <f t="shared" ref="H996:I996" si="1993">SUM(HOUR(A996)*3600,MINUTE(A996)*60,SECOND(A996))</f>
        <v>8</v>
      </c>
      <c r="I996" s="1">
        <f t="shared" si="1993"/>
        <v>5</v>
      </c>
      <c r="J996" s="1">
        <f t="shared" si="6"/>
        <v>3</v>
      </c>
      <c r="K996" s="1">
        <f t="shared" ref="K996:L996" si="1994">SUM(HOUR(E996)*3600,MINUTE(E996)*60,SECOND(E996))</f>
        <v>9</v>
      </c>
      <c r="L996" s="1">
        <f t="shared" si="1994"/>
        <v>10</v>
      </c>
      <c r="M996" s="1">
        <f t="shared" si="8"/>
        <v>1</v>
      </c>
      <c r="N996" s="1">
        <f>'Sem RTOS TX'!L995/H996</f>
        <v>111</v>
      </c>
      <c r="O996" s="1">
        <f>'Com RTOS TX'!L995/I996</f>
        <v>179.2</v>
      </c>
      <c r="P996" s="1">
        <f>'Sem RTOS RX'!$Z995/K996</f>
        <v>74.66666667</v>
      </c>
      <c r="Q996" s="1">
        <f>'Com RTOS RX'!$Z995/L996</f>
        <v>67.2</v>
      </c>
    </row>
    <row r="997" ht="15.75" customHeight="1">
      <c r="A997" s="3">
        <f>'Sem RTOS TX'!K996</f>
        <v>0.00009259259259</v>
      </c>
      <c r="B997" s="3">
        <f>'Com RTOS TX'!K996</f>
        <v>0.00005787037037</v>
      </c>
      <c r="C997" s="10">
        <f t="shared" si="3"/>
        <v>0.00003472222222</v>
      </c>
      <c r="E997" s="8">
        <f>'Sem RTOS RX'!Y2191</f>
        <v>0.00008101851852</v>
      </c>
      <c r="F997" s="8">
        <f>'Com RTOS RX'!Y2915</f>
        <v>0.00005787037037</v>
      </c>
      <c r="G997" s="10">
        <f t="shared" si="4"/>
        <v>0.00002314814815</v>
      </c>
      <c r="H997" s="1">
        <f t="shared" ref="H997:I997" si="1995">SUM(HOUR(A997)*3600,MINUTE(A997)*60,SECOND(A997))</f>
        <v>8</v>
      </c>
      <c r="I997" s="1">
        <f t="shared" si="1995"/>
        <v>5</v>
      </c>
      <c r="J997" s="1">
        <f t="shared" si="6"/>
        <v>3</v>
      </c>
      <c r="K997" s="1">
        <f t="shared" ref="K997:L997" si="1996">SUM(HOUR(E997)*3600,MINUTE(E997)*60,SECOND(E997))</f>
        <v>7</v>
      </c>
      <c r="L997" s="1">
        <f t="shared" si="1996"/>
        <v>5</v>
      </c>
      <c r="M997" s="1">
        <f t="shared" si="8"/>
        <v>2</v>
      </c>
      <c r="N997" s="1">
        <f>'Sem RTOS TX'!L996/H997</f>
        <v>111</v>
      </c>
      <c r="O997" s="1">
        <f>'Com RTOS TX'!L996/I997</f>
        <v>179.2</v>
      </c>
      <c r="P997" s="1">
        <f>'Sem RTOS RX'!$Z996/K997</f>
        <v>96</v>
      </c>
      <c r="Q997" s="1">
        <f>'Com RTOS RX'!$Z996/L997</f>
        <v>134.4</v>
      </c>
    </row>
    <row r="998" ht="15.75" customHeight="1">
      <c r="A998" s="3">
        <f>'Sem RTOS TX'!K997</f>
        <v>0.00009259259259</v>
      </c>
      <c r="B998" s="3">
        <f>'Com RTOS TX'!K997</f>
        <v>0.00005787037037</v>
      </c>
      <c r="C998" s="10">
        <f t="shared" si="3"/>
        <v>0.00003472222222</v>
      </c>
      <c r="E998" s="8">
        <f>'Sem RTOS RX'!Y2192</f>
        <v>0.00009259259259</v>
      </c>
      <c r="F998" s="8">
        <f>'Com RTOS RX'!Y2916</f>
        <v>0.00005787037037</v>
      </c>
      <c r="G998" s="10">
        <f t="shared" si="4"/>
        <v>0.00003472222222</v>
      </c>
      <c r="H998" s="1">
        <f t="shared" ref="H998:I998" si="1997">SUM(HOUR(A998)*3600,MINUTE(A998)*60,SECOND(A998))</f>
        <v>8</v>
      </c>
      <c r="I998" s="1">
        <f t="shared" si="1997"/>
        <v>5</v>
      </c>
      <c r="J998" s="1">
        <f t="shared" si="6"/>
        <v>3</v>
      </c>
      <c r="K998" s="1">
        <f t="shared" ref="K998:L998" si="1998">SUM(HOUR(E998)*3600,MINUTE(E998)*60,SECOND(E998))</f>
        <v>8</v>
      </c>
      <c r="L998" s="1">
        <f t="shared" si="1998"/>
        <v>5</v>
      </c>
      <c r="M998" s="1">
        <f t="shared" si="8"/>
        <v>3</v>
      </c>
      <c r="N998" s="1">
        <f>'Sem RTOS TX'!L997/H998</f>
        <v>111</v>
      </c>
      <c r="O998" s="1">
        <f>'Com RTOS TX'!L997/I998</f>
        <v>179.2</v>
      </c>
      <c r="P998" s="1">
        <f>'Sem RTOS RX'!$Z997/K998</f>
        <v>84</v>
      </c>
      <c r="Q998" s="1">
        <f>'Com RTOS RX'!$Z997/L998</f>
        <v>134.4</v>
      </c>
    </row>
    <row r="999" ht="15.75" customHeight="1">
      <c r="A999" s="3">
        <f>'Sem RTOS TX'!K998</f>
        <v>0.00009259259259</v>
      </c>
      <c r="B999" s="3">
        <f>'Com RTOS TX'!K998</f>
        <v>0.00005787037037</v>
      </c>
      <c r="C999" s="10">
        <f t="shared" si="3"/>
        <v>0.00003472222222</v>
      </c>
      <c r="E999" s="8">
        <f>'Sem RTOS RX'!Y2193</f>
        <v>0.00009259259259</v>
      </c>
      <c r="F999" s="8">
        <f>'Com RTOS RX'!Y2917</f>
        <v>0.00005787037037</v>
      </c>
      <c r="G999" s="10">
        <f t="shared" si="4"/>
        <v>0.00003472222222</v>
      </c>
      <c r="H999" s="1">
        <f t="shared" ref="H999:I999" si="1999">SUM(HOUR(A999)*3600,MINUTE(A999)*60,SECOND(A999))</f>
        <v>8</v>
      </c>
      <c r="I999" s="1">
        <f t="shared" si="1999"/>
        <v>5</v>
      </c>
      <c r="J999" s="1">
        <f t="shared" si="6"/>
        <v>3</v>
      </c>
      <c r="K999" s="1">
        <f t="shared" ref="K999:L999" si="2000">SUM(HOUR(E999)*3600,MINUTE(E999)*60,SECOND(E999))</f>
        <v>8</v>
      </c>
      <c r="L999" s="1">
        <f t="shared" si="2000"/>
        <v>5</v>
      </c>
      <c r="M999" s="1">
        <f t="shared" si="8"/>
        <v>3</v>
      </c>
      <c r="N999" s="1">
        <f>'Sem RTOS TX'!L998/H999</f>
        <v>111</v>
      </c>
      <c r="O999" s="1">
        <f>'Com RTOS TX'!L998/I999</f>
        <v>179.2</v>
      </c>
      <c r="P999" s="1">
        <f>'Sem RTOS RX'!$Z998/K999</f>
        <v>84</v>
      </c>
      <c r="Q999" s="1">
        <f>'Com RTOS RX'!$Z998/L999</f>
        <v>134.4</v>
      </c>
    </row>
    <row r="1000" ht="15.75" customHeight="1">
      <c r="A1000" s="3">
        <f>'Sem RTOS TX'!K999</f>
        <v>0.0001041666667</v>
      </c>
      <c r="B1000" s="3">
        <f>'Com RTOS TX'!K999</f>
        <v>0.00005787037037</v>
      </c>
      <c r="C1000" s="10">
        <f t="shared" si="3"/>
        <v>0.0000462962963</v>
      </c>
      <c r="E1000" s="8">
        <f>'Sem RTOS RX'!Y2194</f>
        <v>0.00009259259259</v>
      </c>
      <c r="F1000" s="8">
        <f>'Com RTOS RX'!Y2918</f>
        <v>0.00005787037037</v>
      </c>
      <c r="G1000" s="10">
        <f t="shared" si="4"/>
        <v>0.00003472222222</v>
      </c>
      <c r="H1000" s="1">
        <f t="shared" ref="H1000:I1000" si="2001">SUM(HOUR(A1000)*3600,MINUTE(A1000)*60,SECOND(A1000))</f>
        <v>9</v>
      </c>
      <c r="I1000" s="1">
        <f t="shared" si="2001"/>
        <v>5</v>
      </c>
      <c r="J1000" s="1">
        <f t="shared" si="6"/>
        <v>4</v>
      </c>
      <c r="K1000" s="1">
        <f t="shared" ref="K1000:L1000" si="2002">SUM(HOUR(E1000)*3600,MINUTE(E1000)*60,SECOND(E1000))</f>
        <v>8</v>
      </c>
      <c r="L1000" s="1">
        <f t="shared" si="2002"/>
        <v>5</v>
      </c>
      <c r="M1000" s="1">
        <f t="shared" si="8"/>
        <v>3</v>
      </c>
      <c r="N1000" s="1">
        <f>'Sem RTOS TX'!L999/H1000</f>
        <v>98.66666667</v>
      </c>
      <c r="O1000" s="1">
        <f>'Com RTOS TX'!L999/I1000</f>
        <v>179.2</v>
      </c>
      <c r="P1000" s="1">
        <f>'Sem RTOS RX'!$Z999/K1000</f>
        <v>84</v>
      </c>
      <c r="Q1000" s="1">
        <f>'Com RTOS RX'!$Z999/L1000</f>
        <v>134.4</v>
      </c>
    </row>
    <row r="1001" ht="15.75" customHeight="1">
      <c r="A1001" s="3">
        <f>'Sem RTOS TX'!K1000</f>
        <v>0.00009259259259</v>
      </c>
      <c r="B1001" s="3">
        <f>'Com RTOS TX'!K1000</f>
        <v>0.00005787037037</v>
      </c>
      <c r="C1001" s="10">
        <f t="shared" si="3"/>
        <v>0.00003472222222</v>
      </c>
      <c r="E1001" s="8">
        <f>'Sem RTOS RX'!Y2195</f>
        <v>0.0001967592593</v>
      </c>
      <c r="F1001" s="8">
        <f>'Com RTOS RX'!Y2919</f>
        <v>0.00005787037037</v>
      </c>
      <c r="G1001" s="10">
        <f t="shared" si="4"/>
        <v>0.0001388888889</v>
      </c>
      <c r="H1001" s="1">
        <f t="shared" ref="H1001:I1001" si="2003">SUM(HOUR(A1001)*3600,MINUTE(A1001)*60,SECOND(A1001))</f>
        <v>8</v>
      </c>
      <c r="I1001" s="1">
        <f t="shared" si="2003"/>
        <v>5</v>
      </c>
      <c r="J1001" s="1">
        <f t="shared" si="6"/>
        <v>3</v>
      </c>
      <c r="K1001" s="1">
        <f t="shared" ref="K1001:L1001" si="2004">SUM(HOUR(E1001)*3600,MINUTE(E1001)*60,SECOND(E1001))</f>
        <v>17</v>
      </c>
      <c r="L1001" s="1">
        <f t="shared" si="2004"/>
        <v>5</v>
      </c>
      <c r="M1001" s="1">
        <f t="shared" si="8"/>
        <v>12</v>
      </c>
      <c r="N1001" s="1">
        <f>'Sem RTOS TX'!L1000/H1001</f>
        <v>111</v>
      </c>
      <c r="O1001" s="1">
        <f>'Com RTOS TX'!L1000/I1001</f>
        <v>179.2</v>
      </c>
      <c r="P1001" s="1">
        <f>'Sem RTOS RX'!$Z1000/K1001</f>
        <v>39.52941176</v>
      </c>
      <c r="Q1001" s="1">
        <f>'Com RTOS RX'!$Z1000/L1001</f>
        <v>134.4</v>
      </c>
    </row>
    <row r="1002" ht="15.75" customHeight="1">
      <c r="A1002" s="3">
        <f>'Sem RTOS TX'!K1001</f>
        <v>0.00009259259259</v>
      </c>
      <c r="B1002" s="3">
        <f>'Com RTOS TX'!K1001</f>
        <v>0.00005787037037</v>
      </c>
      <c r="C1002" s="10">
        <f t="shared" si="3"/>
        <v>0.00003472222222</v>
      </c>
      <c r="E1002" s="8">
        <f>'Sem RTOS RX'!Y2196</f>
        <v>0.00009259259259</v>
      </c>
      <c r="F1002" s="8">
        <f>'Com RTOS RX'!Y2920</f>
        <v>0.00005787037037</v>
      </c>
      <c r="G1002" s="10">
        <f t="shared" si="4"/>
        <v>0.00003472222222</v>
      </c>
      <c r="H1002" s="1">
        <f t="shared" ref="H1002:I1002" si="2005">SUM(HOUR(A1002)*3600,MINUTE(A1002)*60,SECOND(A1002))</f>
        <v>8</v>
      </c>
      <c r="I1002" s="1">
        <f t="shared" si="2005"/>
        <v>5</v>
      </c>
      <c r="J1002" s="1">
        <f t="shared" si="6"/>
        <v>3</v>
      </c>
      <c r="K1002" s="1">
        <f t="shared" ref="K1002:L1002" si="2006">SUM(HOUR(E1002)*3600,MINUTE(E1002)*60,SECOND(E1002))</f>
        <v>8</v>
      </c>
      <c r="L1002" s="1">
        <f t="shared" si="2006"/>
        <v>5</v>
      </c>
      <c r="M1002" s="1">
        <f t="shared" si="8"/>
        <v>3</v>
      </c>
      <c r="N1002" s="1">
        <f>'Sem RTOS TX'!L1001/H1002</f>
        <v>111</v>
      </c>
      <c r="O1002" s="1">
        <f>'Com RTOS TX'!L1001/I1002</f>
        <v>179.2</v>
      </c>
      <c r="P1002" s="1">
        <f>'Sem RTOS RX'!$Z1001/K1002</f>
        <v>84</v>
      </c>
      <c r="Q1002" s="1">
        <f>'Com RTOS RX'!$Z1001/L1002</f>
        <v>134.4</v>
      </c>
    </row>
    <row r="1003" ht="15.75" customHeight="1">
      <c r="A1003" s="3">
        <f>'Sem RTOS TX'!K1002</f>
        <v>0.00009259259259</v>
      </c>
      <c r="B1003" s="3">
        <f>'Com RTOS TX'!K1002</f>
        <v>0.00005787037037</v>
      </c>
      <c r="C1003" s="10">
        <f t="shared" si="3"/>
        <v>0.00003472222222</v>
      </c>
      <c r="E1003" s="8">
        <f>'Sem RTOS RX'!Y2197</f>
        <v>0.0001851851852</v>
      </c>
      <c r="F1003" s="8">
        <f>'Com RTOS RX'!Y2921</f>
        <v>0.0001273148148</v>
      </c>
      <c r="G1003" s="10">
        <f t="shared" si="4"/>
        <v>0.00005787037037</v>
      </c>
      <c r="H1003" s="1">
        <f t="shared" ref="H1003:I1003" si="2007">SUM(HOUR(A1003)*3600,MINUTE(A1003)*60,SECOND(A1003))</f>
        <v>8</v>
      </c>
      <c r="I1003" s="1">
        <f t="shared" si="2007"/>
        <v>5</v>
      </c>
      <c r="J1003" s="1">
        <f t="shared" si="6"/>
        <v>3</v>
      </c>
      <c r="K1003" s="1">
        <f t="shared" ref="K1003:L1003" si="2008">SUM(HOUR(E1003)*3600,MINUTE(E1003)*60,SECOND(E1003))</f>
        <v>16</v>
      </c>
      <c r="L1003" s="1">
        <f t="shared" si="2008"/>
        <v>11</v>
      </c>
      <c r="M1003" s="1">
        <f t="shared" si="8"/>
        <v>5</v>
      </c>
      <c r="N1003" s="1">
        <f>'Sem RTOS TX'!L1002/H1003</f>
        <v>111</v>
      </c>
      <c r="O1003" s="1">
        <f>'Com RTOS TX'!L1002/I1003</f>
        <v>179.2</v>
      </c>
      <c r="P1003" s="1">
        <f>'Sem RTOS RX'!$Z1002/K1003</f>
        <v>42</v>
      </c>
      <c r="Q1003" s="1">
        <f>'Com RTOS RX'!$Z1002/L1003</f>
        <v>61.09090909</v>
      </c>
    </row>
    <row r="1004" ht="15.75" customHeight="1">
      <c r="A1004" s="3">
        <f>'Sem RTOS TX'!K1003</f>
        <v>0.00009259259259</v>
      </c>
      <c r="B1004" s="3">
        <f>'Com RTOS TX'!K1003</f>
        <v>0.00005787037037</v>
      </c>
      <c r="C1004" s="10">
        <f t="shared" si="3"/>
        <v>0.00003472222222</v>
      </c>
      <c r="E1004" s="8">
        <f>'Sem RTOS RX'!Y2198</f>
        <v>0.0001851851852</v>
      </c>
      <c r="F1004" s="8">
        <f>'Com RTOS RX'!Y2922</f>
        <v>0.0000462962963</v>
      </c>
      <c r="G1004" s="10">
        <f t="shared" si="4"/>
        <v>0.0001388888889</v>
      </c>
      <c r="H1004" s="1">
        <f t="shared" ref="H1004:I1004" si="2009">SUM(HOUR(A1004)*3600,MINUTE(A1004)*60,SECOND(A1004))</f>
        <v>8</v>
      </c>
      <c r="I1004" s="1">
        <f t="shared" si="2009"/>
        <v>5</v>
      </c>
      <c r="J1004" s="1">
        <f t="shared" si="6"/>
        <v>3</v>
      </c>
      <c r="K1004" s="1">
        <f t="shared" ref="K1004:L1004" si="2010">SUM(HOUR(E1004)*3600,MINUTE(E1004)*60,SECOND(E1004))</f>
        <v>16</v>
      </c>
      <c r="L1004" s="1">
        <f t="shared" si="2010"/>
        <v>4</v>
      </c>
      <c r="M1004" s="1">
        <f t="shared" si="8"/>
        <v>12</v>
      </c>
      <c r="N1004" s="1">
        <f>'Sem RTOS TX'!L1003/H1004</f>
        <v>111</v>
      </c>
      <c r="O1004" s="1">
        <f>'Com RTOS TX'!L1003/I1004</f>
        <v>179.2</v>
      </c>
      <c r="P1004" s="1">
        <f>'Sem RTOS RX'!$Z1003/K1004</f>
        <v>42</v>
      </c>
      <c r="Q1004" s="1">
        <f>'Com RTOS RX'!$Z1003/L1004</f>
        <v>168</v>
      </c>
    </row>
    <row r="1005" ht="15.75" customHeight="1">
      <c r="A1005" s="3">
        <f>'Sem RTOS TX'!K1004</f>
        <v>0.00009259259259</v>
      </c>
      <c r="B1005" s="3">
        <f>'Com RTOS TX'!K1004</f>
        <v>0.00005787037037</v>
      </c>
      <c r="C1005" s="10">
        <f t="shared" si="3"/>
        <v>0.00003472222222</v>
      </c>
      <c r="E1005" s="8">
        <f>'Sem RTOS RX'!Y2199</f>
        <v>0.00009259259259</v>
      </c>
      <c r="F1005" s="8">
        <f>'Com RTOS RX'!Y2923</f>
        <v>0.00006944444444</v>
      </c>
      <c r="G1005" s="10">
        <f t="shared" si="4"/>
        <v>0.00002314814815</v>
      </c>
      <c r="H1005" s="1">
        <f t="shared" ref="H1005:I1005" si="2011">SUM(HOUR(A1005)*3600,MINUTE(A1005)*60,SECOND(A1005))</f>
        <v>8</v>
      </c>
      <c r="I1005" s="1">
        <f t="shared" si="2011"/>
        <v>5</v>
      </c>
      <c r="J1005" s="1">
        <f t="shared" si="6"/>
        <v>3</v>
      </c>
      <c r="K1005" s="1">
        <f t="shared" ref="K1005:L1005" si="2012">SUM(HOUR(E1005)*3600,MINUTE(E1005)*60,SECOND(E1005))</f>
        <v>8</v>
      </c>
      <c r="L1005" s="1">
        <f t="shared" si="2012"/>
        <v>6</v>
      </c>
      <c r="M1005" s="1">
        <f t="shared" si="8"/>
        <v>2</v>
      </c>
      <c r="N1005" s="1">
        <f>'Sem RTOS TX'!L1004/H1005</f>
        <v>111</v>
      </c>
      <c r="O1005" s="1">
        <f>'Com RTOS TX'!L1004/I1005</f>
        <v>179.2</v>
      </c>
      <c r="P1005" s="1">
        <f>'Sem RTOS RX'!$Z1004/K1005</f>
        <v>84</v>
      </c>
      <c r="Q1005" s="1">
        <f>'Com RTOS RX'!$Z1004/L1005</f>
        <v>112</v>
      </c>
    </row>
    <row r="1006" ht="15.75" customHeight="1">
      <c r="A1006" s="3">
        <f>'Sem RTOS TX'!K1005</f>
        <v>0.00009259259259</v>
      </c>
      <c r="B1006" s="3">
        <f>'Com RTOS TX'!K1005</f>
        <v>0.00005787037037</v>
      </c>
      <c r="C1006" s="10">
        <f t="shared" si="3"/>
        <v>0.00003472222222</v>
      </c>
      <c r="E1006" s="8">
        <f>'Sem RTOS RX'!Y2200</f>
        <v>0.0001041666667</v>
      </c>
      <c r="F1006" s="8">
        <f>'Com RTOS RX'!Y2924</f>
        <v>0.00005787037037</v>
      </c>
      <c r="G1006" s="10">
        <f t="shared" si="4"/>
        <v>0.0000462962963</v>
      </c>
      <c r="H1006" s="1">
        <f t="shared" ref="H1006:I1006" si="2013">SUM(HOUR(A1006)*3600,MINUTE(A1006)*60,SECOND(A1006))</f>
        <v>8</v>
      </c>
      <c r="I1006" s="1">
        <f t="shared" si="2013"/>
        <v>5</v>
      </c>
      <c r="J1006" s="1">
        <f t="shared" si="6"/>
        <v>3</v>
      </c>
      <c r="K1006" s="1">
        <f t="shared" ref="K1006:L1006" si="2014">SUM(HOUR(E1006)*3600,MINUTE(E1006)*60,SECOND(E1006))</f>
        <v>9</v>
      </c>
      <c r="L1006" s="1">
        <f t="shared" si="2014"/>
        <v>5</v>
      </c>
      <c r="M1006" s="1">
        <f t="shared" si="8"/>
        <v>4</v>
      </c>
      <c r="N1006" s="1">
        <f>'Sem RTOS TX'!L1005/H1006</f>
        <v>111</v>
      </c>
      <c r="O1006" s="1">
        <f>'Com RTOS TX'!L1005/I1006</f>
        <v>179.2</v>
      </c>
      <c r="P1006" s="1">
        <f>'Sem RTOS RX'!$Z1005/K1006</f>
        <v>74.66666667</v>
      </c>
      <c r="Q1006" s="1">
        <f>'Com RTOS RX'!$Z1005/L1006</f>
        <v>134.4</v>
      </c>
    </row>
    <row r="1007" ht="15.75" customHeight="1">
      <c r="A1007" s="3">
        <f>'Sem RTOS TX'!K1006</f>
        <v>0.00009259259259</v>
      </c>
      <c r="B1007" s="3">
        <f>'Com RTOS TX'!K1006</f>
        <v>0.00005787037037</v>
      </c>
      <c r="C1007" s="10">
        <f t="shared" si="3"/>
        <v>0.00003472222222</v>
      </c>
      <c r="E1007" s="8">
        <f>'Sem RTOS RX'!Y2201</f>
        <v>0.00008101851852</v>
      </c>
      <c r="F1007" s="8">
        <f>'Com RTOS RX'!Y2925</f>
        <v>0.00005787037037</v>
      </c>
      <c r="G1007" s="10">
        <f t="shared" si="4"/>
        <v>0.00002314814815</v>
      </c>
      <c r="H1007" s="1">
        <f t="shared" ref="H1007:I1007" si="2015">SUM(HOUR(A1007)*3600,MINUTE(A1007)*60,SECOND(A1007))</f>
        <v>8</v>
      </c>
      <c r="I1007" s="1">
        <f t="shared" si="2015"/>
        <v>5</v>
      </c>
      <c r="J1007" s="1">
        <f t="shared" si="6"/>
        <v>3</v>
      </c>
      <c r="K1007" s="1">
        <f t="shared" ref="K1007:L1007" si="2016">SUM(HOUR(E1007)*3600,MINUTE(E1007)*60,SECOND(E1007))</f>
        <v>7</v>
      </c>
      <c r="L1007" s="1">
        <f t="shared" si="2016"/>
        <v>5</v>
      </c>
      <c r="M1007" s="1">
        <f t="shared" si="8"/>
        <v>2</v>
      </c>
      <c r="N1007" s="1">
        <f>'Sem RTOS TX'!L1006/H1007</f>
        <v>111</v>
      </c>
      <c r="O1007" s="1">
        <f>'Com RTOS TX'!L1006/I1007</f>
        <v>179.2</v>
      </c>
      <c r="P1007" s="1">
        <f>'Sem RTOS RX'!$Z1006/K1007</f>
        <v>96</v>
      </c>
      <c r="Q1007" s="1">
        <f>'Com RTOS RX'!$Z1006/L1007</f>
        <v>134.4</v>
      </c>
    </row>
    <row r="1008" ht="15.75" customHeight="1">
      <c r="A1008" s="3">
        <f>'Sem RTOS TX'!K1007</f>
        <v>0.0001157407407</v>
      </c>
      <c r="B1008" s="3">
        <f>'Com RTOS TX'!K1007</f>
        <v>0.00005787037037</v>
      </c>
      <c r="C1008" s="10">
        <f t="shared" si="3"/>
        <v>0.00005787037037</v>
      </c>
      <c r="E1008" s="8">
        <f>'Sem RTOS RX'!Y2202</f>
        <v>0.0001967592593</v>
      </c>
      <c r="F1008" s="8">
        <f>'Com RTOS RX'!Y2926</f>
        <v>0.00005787037037</v>
      </c>
      <c r="G1008" s="10">
        <f t="shared" si="4"/>
        <v>0.0001388888889</v>
      </c>
      <c r="H1008" s="1">
        <f t="shared" ref="H1008:I1008" si="2017">SUM(HOUR(A1008)*3600,MINUTE(A1008)*60,SECOND(A1008))</f>
        <v>10</v>
      </c>
      <c r="I1008" s="1">
        <f t="shared" si="2017"/>
        <v>5</v>
      </c>
      <c r="J1008" s="1">
        <f t="shared" si="6"/>
        <v>5</v>
      </c>
      <c r="K1008" s="1">
        <f t="shared" ref="K1008:L1008" si="2018">SUM(HOUR(E1008)*3600,MINUTE(E1008)*60,SECOND(E1008))</f>
        <v>17</v>
      </c>
      <c r="L1008" s="1">
        <f t="shared" si="2018"/>
        <v>5</v>
      </c>
      <c r="M1008" s="1">
        <f t="shared" si="8"/>
        <v>12</v>
      </c>
      <c r="N1008" s="1">
        <f>'Sem RTOS TX'!L1007/H1008</f>
        <v>88.8</v>
      </c>
      <c r="O1008" s="1">
        <f>'Com RTOS TX'!L1007/I1008</f>
        <v>179.2</v>
      </c>
      <c r="P1008" s="1">
        <f>'Sem RTOS RX'!$Z1007/K1008</f>
        <v>39.52941176</v>
      </c>
      <c r="Q1008" s="1">
        <f>'Com RTOS RX'!$Z1007/L1008</f>
        <v>134.4</v>
      </c>
    </row>
    <row r="1009" ht="15.75" customHeight="1">
      <c r="A1009" s="3">
        <f>'Sem RTOS TX'!K1008</f>
        <v>0.00009259259259</v>
      </c>
      <c r="B1009" s="3">
        <f>'Com RTOS TX'!K1008</f>
        <v>0.00005787037037</v>
      </c>
      <c r="C1009" s="10">
        <f t="shared" si="3"/>
        <v>0.00003472222222</v>
      </c>
      <c r="E1009" s="8">
        <f>'Sem RTOS RX'!Y2203</f>
        <v>0.00009259259259</v>
      </c>
      <c r="F1009" s="8">
        <f>'Com RTOS RX'!Y2927</f>
        <v>0.00005787037037</v>
      </c>
      <c r="G1009" s="10">
        <f t="shared" si="4"/>
        <v>0.00003472222222</v>
      </c>
      <c r="H1009" s="1">
        <f t="shared" ref="H1009:I1009" si="2019">SUM(HOUR(A1009)*3600,MINUTE(A1009)*60,SECOND(A1009))</f>
        <v>8</v>
      </c>
      <c r="I1009" s="1">
        <f t="shared" si="2019"/>
        <v>5</v>
      </c>
      <c r="J1009" s="1">
        <f t="shared" si="6"/>
        <v>3</v>
      </c>
      <c r="K1009" s="1">
        <f t="shared" ref="K1009:L1009" si="2020">SUM(HOUR(E1009)*3600,MINUTE(E1009)*60,SECOND(E1009))</f>
        <v>8</v>
      </c>
      <c r="L1009" s="1">
        <f t="shared" si="2020"/>
        <v>5</v>
      </c>
      <c r="M1009" s="1">
        <f t="shared" si="8"/>
        <v>3</v>
      </c>
      <c r="N1009" s="1">
        <f>'Sem RTOS TX'!L1008/H1009</f>
        <v>111</v>
      </c>
      <c r="O1009" s="1">
        <f>'Com RTOS TX'!L1008/I1009</f>
        <v>179.2</v>
      </c>
      <c r="P1009" s="1">
        <f>'Sem RTOS RX'!$Z1008/K1009</f>
        <v>84</v>
      </c>
      <c r="Q1009" s="1">
        <f>'Com RTOS RX'!$Z1008/L1009</f>
        <v>134.4</v>
      </c>
    </row>
    <row r="1010" ht="15.75" customHeight="1">
      <c r="A1010" s="3">
        <f>'Sem RTOS TX'!K1009</f>
        <v>0.00009259259259</v>
      </c>
      <c r="B1010" s="3">
        <f>'Com RTOS TX'!K1009</f>
        <v>0.00005787037037</v>
      </c>
      <c r="C1010" s="10">
        <f t="shared" si="3"/>
        <v>0.00003472222222</v>
      </c>
      <c r="E1010" s="8">
        <f>'Sem RTOS RX'!Y2204</f>
        <v>0.00009259259259</v>
      </c>
      <c r="F1010" s="8">
        <f>'Com RTOS RX'!Y2928</f>
        <v>0.0001157407407</v>
      </c>
      <c r="G1010" s="10">
        <f t="shared" si="4"/>
        <v>0.00002314814815</v>
      </c>
      <c r="H1010" s="1">
        <f t="shared" ref="H1010:I1010" si="2021">SUM(HOUR(A1010)*3600,MINUTE(A1010)*60,SECOND(A1010))</f>
        <v>8</v>
      </c>
      <c r="I1010" s="1">
        <f t="shared" si="2021"/>
        <v>5</v>
      </c>
      <c r="J1010" s="1">
        <f t="shared" si="6"/>
        <v>3</v>
      </c>
      <c r="K1010" s="1">
        <f t="shared" ref="K1010:L1010" si="2022">SUM(HOUR(E1010)*3600,MINUTE(E1010)*60,SECOND(E1010))</f>
        <v>8</v>
      </c>
      <c r="L1010" s="1">
        <f t="shared" si="2022"/>
        <v>10</v>
      </c>
      <c r="M1010" s="1">
        <f t="shared" si="8"/>
        <v>2</v>
      </c>
      <c r="N1010" s="1">
        <f>'Sem RTOS TX'!L1009/H1010</f>
        <v>111</v>
      </c>
      <c r="O1010" s="1">
        <f>'Com RTOS TX'!L1009/I1010</f>
        <v>179.2</v>
      </c>
      <c r="P1010" s="1">
        <f>'Sem RTOS RX'!$Z1009/K1010</f>
        <v>84</v>
      </c>
      <c r="Q1010" s="1">
        <f>'Com RTOS RX'!$Z1009/L1010</f>
        <v>67.2</v>
      </c>
    </row>
    <row r="1011" ht="15.75" customHeight="1">
      <c r="A1011" s="3">
        <f>'Sem RTOS TX'!K1010</f>
        <v>0.00009259259259</v>
      </c>
      <c r="B1011" s="3">
        <f>'Com RTOS TX'!K1010</f>
        <v>0.00005787037037</v>
      </c>
      <c r="C1011" s="10">
        <f t="shared" si="3"/>
        <v>0.00003472222222</v>
      </c>
      <c r="E1011" s="8">
        <f>'Sem RTOS RX'!Y2205</f>
        <v>0.00009259259259</v>
      </c>
      <c r="F1011" s="8">
        <f>'Com RTOS RX'!Y2929</f>
        <v>0.00005787037037</v>
      </c>
      <c r="G1011" s="10">
        <f t="shared" si="4"/>
        <v>0.00003472222222</v>
      </c>
      <c r="H1011" s="1">
        <f t="shared" ref="H1011:I1011" si="2023">SUM(HOUR(A1011)*3600,MINUTE(A1011)*60,SECOND(A1011))</f>
        <v>8</v>
      </c>
      <c r="I1011" s="1">
        <f t="shared" si="2023"/>
        <v>5</v>
      </c>
      <c r="J1011" s="1">
        <f t="shared" si="6"/>
        <v>3</v>
      </c>
      <c r="K1011" s="1">
        <f t="shared" ref="K1011:L1011" si="2024">SUM(HOUR(E1011)*3600,MINUTE(E1011)*60,SECOND(E1011))</f>
        <v>8</v>
      </c>
      <c r="L1011" s="1">
        <f t="shared" si="2024"/>
        <v>5</v>
      </c>
      <c r="M1011" s="1">
        <f t="shared" si="8"/>
        <v>3</v>
      </c>
      <c r="N1011" s="1">
        <f>'Sem RTOS TX'!L1010/H1011</f>
        <v>111</v>
      </c>
      <c r="O1011" s="1">
        <f>'Com RTOS TX'!L1010/I1011</f>
        <v>179.2</v>
      </c>
      <c r="P1011" s="1">
        <f>'Sem RTOS RX'!$Z1010/K1011</f>
        <v>84</v>
      </c>
      <c r="Q1011" s="1">
        <f>'Com RTOS RX'!$Z1010/L1011</f>
        <v>134.4</v>
      </c>
    </row>
    <row r="1012" ht="15.75" customHeight="1">
      <c r="A1012" s="3">
        <f>'Sem RTOS TX'!K1011</f>
        <v>0.00009259259259</v>
      </c>
      <c r="B1012" s="3">
        <f>'Com RTOS TX'!K1011</f>
        <v>0.00005787037037</v>
      </c>
      <c r="C1012" s="10">
        <f t="shared" si="3"/>
        <v>0.00003472222222</v>
      </c>
      <c r="E1012" s="8">
        <f>'Sem RTOS RX'!Y2206</f>
        <v>0.0001851851852</v>
      </c>
      <c r="F1012" s="8">
        <f>'Com RTOS RX'!Y2930</f>
        <v>0.00005787037037</v>
      </c>
      <c r="G1012" s="10">
        <f t="shared" si="4"/>
        <v>0.0001273148148</v>
      </c>
      <c r="H1012" s="1">
        <f t="shared" ref="H1012:I1012" si="2025">SUM(HOUR(A1012)*3600,MINUTE(A1012)*60,SECOND(A1012))</f>
        <v>8</v>
      </c>
      <c r="I1012" s="1">
        <f t="shared" si="2025"/>
        <v>5</v>
      </c>
      <c r="J1012" s="1">
        <f t="shared" si="6"/>
        <v>3</v>
      </c>
      <c r="K1012" s="1">
        <f t="shared" ref="K1012:L1012" si="2026">SUM(HOUR(E1012)*3600,MINUTE(E1012)*60,SECOND(E1012))</f>
        <v>16</v>
      </c>
      <c r="L1012" s="1">
        <f t="shared" si="2026"/>
        <v>5</v>
      </c>
      <c r="M1012" s="1">
        <f t="shared" si="8"/>
        <v>11</v>
      </c>
      <c r="N1012" s="1">
        <f>'Sem RTOS TX'!L1011/H1012</f>
        <v>111</v>
      </c>
      <c r="O1012" s="1">
        <f>'Com RTOS TX'!L1011/I1012</f>
        <v>179.2</v>
      </c>
      <c r="P1012" s="1">
        <f>'Sem RTOS RX'!$Z1011/K1012</f>
        <v>42</v>
      </c>
      <c r="Q1012" s="1">
        <f>'Com RTOS RX'!$Z1011/L1012</f>
        <v>134.4</v>
      </c>
    </row>
    <row r="1013" ht="15.75" customHeight="1">
      <c r="A1013" s="3">
        <f>'Sem RTOS TX'!K1012</f>
        <v>0.00009259259259</v>
      </c>
      <c r="B1013" s="3">
        <f>'Com RTOS TX'!K1012</f>
        <v>0.00005787037037</v>
      </c>
      <c r="C1013" s="10">
        <f t="shared" si="3"/>
        <v>0.00003472222222</v>
      </c>
      <c r="E1013" s="8">
        <f>'Sem RTOS RX'!Y2207</f>
        <v>0.00009259259259</v>
      </c>
      <c r="F1013" s="8">
        <f>'Com RTOS RX'!Y2931</f>
        <v>0.00005787037037</v>
      </c>
      <c r="G1013" s="10">
        <f t="shared" si="4"/>
        <v>0.00003472222222</v>
      </c>
      <c r="H1013" s="1">
        <f t="shared" ref="H1013:I1013" si="2027">SUM(HOUR(A1013)*3600,MINUTE(A1013)*60,SECOND(A1013))</f>
        <v>8</v>
      </c>
      <c r="I1013" s="1">
        <f t="shared" si="2027"/>
        <v>5</v>
      </c>
      <c r="J1013" s="1">
        <f t="shared" si="6"/>
        <v>3</v>
      </c>
      <c r="K1013" s="1">
        <f t="shared" ref="K1013:L1013" si="2028">SUM(HOUR(E1013)*3600,MINUTE(E1013)*60,SECOND(E1013))</f>
        <v>8</v>
      </c>
      <c r="L1013" s="1">
        <f t="shared" si="2028"/>
        <v>5</v>
      </c>
      <c r="M1013" s="1">
        <f t="shared" si="8"/>
        <v>3</v>
      </c>
      <c r="N1013" s="1">
        <f>'Sem RTOS TX'!L1012/H1013</f>
        <v>111</v>
      </c>
      <c r="O1013" s="1">
        <f>'Com RTOS TX'!L1012/I1013</f>
        <v>179.2</v>
      </c>
      <c r="P1013" s="1">
        <f>'Sem RTOS RX'!$Z1012/K1013</f>
        <v>84</v>
      </c>
      <c r="Q1013" s="1">
        <f>'Com RTOS RX'!$Z1012/L1013</f>
        <v>134.4</v>
      </c>
    </row>
    <row r="1014" ht="15.75" customHeight="1">
      <c r="A1014" s="3">
        <f>'Sem RTOS TX'!K1013</f>
        <v>0.00008101851852</v>
      </c>
      <c r="B1014" s="3">
        <f>'Com RTOS TX'!K1013</f>
        <v>0.00005787037037</v>
      </c>
      <c r="C1014" s="10">
        <f t="shared" si="3"/>
        <v>0.00002314814815</v>
      </c>
      <c r="E1014" s="8">
        <f>'Sem RTOS RX'!Y2208</f>
        <v>0.00009259259259</v>
      </c>
      <c r="F1014" s="8">
        <f>'Com RTOS RX'!Y2932</f>
        <v>0.00005787037037</v>
      </c>
      <c r="G1014" s="10">
        <f t="shared" si="4"/>
        <v>0.00003472222222</v>
      </c>
      <c r="H1014" s="1">
        <f t="shared" ref="H1014:I1014" si="2029">SUM(HOUR(A1014)*3600,MINUTE(A1014)*60,SECOND(A1014))</f>
        <v>7</v>
      </c>
      <c r="I1014" s="1">
        <f t="shared" si="2029"/>
        <v>5</v>
      </c>
      <c r="J1014" s="1">
        <f t="shared" si="6"/>
        <v>2</v>
      </c>
      <c r="K1014" s="1">
        <f t="shared" ref="K1014:L1014" si="2030">SUM(HOUR(E1014)*3600,MINUTE(E1014)*60,SECOND(E1014))</f>
        <v>8</v>
      </c>
      <c r="L1014" s="1">
        <f t="shared" si="2030"/>
        <v>5</v>
      </c>
      <c r="M1014" s="1">
        <f t="shared" si="8"/>
        <v>3</v>
      </c>
      <c r="N1014" s="1">
        <f>'Sem RTOS TX'!L1013/H1014</f>
        <v>126.8571429</v>
      </c>
      <c r="O1014" s="1">
        <f>'Com RTOS TX'!L1013/I1014</f>
        <v>179.2</v>
      </c>
      <c r="P1014" s="1">
        <f>'Sem RTOS RX'!$Z1013/K1014</f>
        <v>84</v>
      </c>
      <c r="Q1014" s="1">
        <f>'Com RTOS RX'!$Z1013/L1014</f>
        <v>134.4</v>
      </c>
    </row>
    <row r="1015" ht="15.75" customHeight="1">
      <c r="A1015" s="3">
        <f>'Sem RTOS TX'!K1014</f>
        <v>0.00009259259259</v>
      </c>
      <c r="B1015" s="3">
        <f>'Com RTOS TX'!K1014</f>
        <v>0.00005787037037</v>
      </c>
      <c r="C1015" s="10">
        <f t="shared" si="3"/>
        <v>0.00003472222222</v>
      </c>
      <c r="E1015" s="8">
        <f>'Sem RTOS RX'!Y2209</f>
        <v>0.00009259259259</v>
      </c>
      <c r="F1015" s="8">
        <f>'Com RTOS RX'!Y2933</f>
        <v>0.00005787037037</v>
      </c>
      <c r="G1015" s="10">
        <f t="shared" si="4"/>
        <v>0.00003472222222</v>
      </c>
      <c r="H1015" s="1">
        <f t="shared" ref="H1015:I1015" si="2031">SUM(HOUR(A1015)*3600,MINUTE(A1015)*60,SECOND(A1015))</f>
        <v>8</v>
      </c>
      <c r="I1015" s="1">
        <f t="shared" si="2031"/>
        <v>5</v>
      </c>
      <c r="J1015" s="1">
        <f t="shared" si="6"/>
        <v>3</v>
      </c>
      <c r="K1015" s="1">
        <f t="shared" ref="K1015:L1015" si="2032">SUM(HOUR(E1015)*3600,MINUTE(E1015)*60,SECOND(E1015))</f>
        <v>8</v>
      </c>
      <c r="L1015" s="1">
        <f t="shared" si="2032"/>
        <v>5</v>
      </c>
      <c r="M1015" s="1">
        <f t="shared" si="8"/>
        <v>3</v>
      </c>
      <c r="N1015" s="1">
        <f>'Sem RTOS TX'!L1014/H1015</f>
        <v>111</v>
      </c>
      <c r="O1015" s="1">
        <f>'Com RTOS TX'!L1014/I1015</f>
        <v>179.2</v>
      </c>
      <c r="P1015" s="1">
        <f>'Sem RTOS RX'!$Z1014/K1015</f>
        <v>84</v>
      </c>
      <c r="Q1015" s="1">
        <f>'Com RTOS RX'!$Z1014/L1015</f>
        <v>134.4</v>
      </c>
    </row>
    <row r="1016" ht="15.75" customHeight="1">
      <c r="A1016" s="3">
        <f>'Sem RTOS TX'!K1015</f>
        <v>0.00009259259259</v>
      </c>
      <c r="B1016" s="3">
        <f>'Com RTOS TX'!K1015</f>
        <v>0.00005787037037</v>
      </c>
      <c r="C1016" s="10">
        <f t="shared" si="3"/>
        <v>0.00003472222222</v>
      </c>
      <c r="E1016" s="8">
        <f>'Sem RTOS RX'!Y2210</f>
        <v>0.00009259259259</v>
      </c>
      <c r="F1016" s="8">
        <f>'Com RTOS RX'!Y2934</f>
        <v>0.00005787037037</v>
      </c>
      <c r="G1016" s="10">
        <f t="shared" si="4"/>
        <v>0.00003472222222</v>
      </c>
      <c r="H1016" s="1">
        <f t="shared" ref="H1016:I1016" si="2033">SUM(HOUR(A1016)*3600,MINUTE(A1016)*60,SECOND(A1016))</f>
        <v>8</v>
      </c>
      <c r="I1016" s="1">
        <f t="shared" si="2033"/>
        <v>5</v>
      </c>
      <c r="J1016" s="1">
        <f t="shared" si="6"/>
        <v>3</v>
      </c>
      <c r="K1016" s="1">
        <f t="shared" ref="K1016:L1016" si="2034">SUM(HOUR(E1016)*3600,MINUTE(E1016)*60,SECOND(E1016))</f>
        <v>8</v>
      </c>
      <c r="L1016" s="1">
        <f t="shared" si="2034"/>
        <v>5</v>
      </c>
      <c r="M1016" s="1">
        <f t="shared" si="8"/>
        <v>3</v>
      </c>
      <c r="N1016" s="1">
        <f>'Sem RTOS TX'!L1015/H1016</f>
        <v>111</v>
      </c>
      <c r="O1016" s="1">
        <f>'Com RTOS TX'!L1015/I1016</f>
        <v>179.2</v>
      </c>
      <c r="P1016" s="1">
        <f>'Sem RTOS RX'!$Z1015/K1016</f>
        <v>84</v>
      </c>
      <c r="Q1016" s="1">
        <f>'Com RTOS RX'!$Z1015/L1016</f>
        <v>134.4</v>
      </c>
    </row>
    <row r="1017" ht="15.75" customHeight="1">
      <c r="A1017" s="3">
        <f>'Sem RTOS TX'!K1016</f>
        <v>0.00009259259259</v>
      </c>
      <c r="B1017" s="3">
        <f>'Com RTOS TX'!K1016</f>
        <v>0.00005787037037</v>
      </c>
      <c r="C1017" s="10">
        <f t="shared" si="3"/>
        <v>0.00003472222222</v>
      </c>
      <c r="E1017" s="8">
        <f>'Sem RTOS RX'!Y2211</f>
        <v>0.00009259259259</v>
      </c>
      <c r="F1017" s="8">
        <f>'Com RTOS RX'!Y2935</f>
        <v>0.0001157407407</v>
      </c>
      <c r="G1017" s="10">
        <f t="shared" si="4"/>
        <v>0.00002314814815</v>
      </c>
      <c r="H1017" s="1">
        <f t="shared" ref="H1017:I1017" si="2035">SUM(HOUR(A1017)*3600,MINUTE(A1017)*60,SECOND(A1017))</f>
        <v>8</v>
      </c>
      <c r="I1017" s="1">
        <f t="shared" si="2035"/>
        <v>5</v>
      </c>
      <c r="J1017" s="1">
        <f t="shared" si="6"/>
        <v>3</v>
      </c>
      <c r="K1017" s="1">
        <f t="shared" ref="K1017:L1017" si="2036">SUM(HOUR(E1017)*3600,MINUTE(E1017)*60,SECOND(E1017))</f>
        <v>8</v>
      </c>
      <c r="L1017" s="1">
        <f t="shared" si="2036"/>
        <v>10</v>
      </c>
      <c r="M1017" s="1">
        <f t="shared" si="8"/>
        <v>2</v>
      </c>
      <c r="N1017" s="1">
        <f>'Sem RTOS TX'!L1016/H1017</f>
        <v>111</v>
      </c>
      <c r="O1017" s="1">
        <f>'Com RTOS TX'!L1016/I1017</f>
        <v>179.2</v>
      </c>
      <c r="P1017" s="1">
        <f>'Sem RTOS RX'!$Z1016/K1017</f>
        <v>84</v>
      </c>
      <c r="Q1017" s="1">
        <f>'Com RTOS RX'!$Z1016/L1017</f>
        <v>67.2</v>
      </c>
    </row>
    <row r="1018" ht="15.75" customHeight="1">
      <c r="A1018" s="3">
        <f>'Sem RTOS TX'!K1017</f>
        <v>0.00009259259259</v>
      </c>
      <c r="B1018" s="3">
        <f>'Com RTOS TX'!K1017</f>
        <v>0.00005787037037</v>
      </c>
      <c r="C1018" s="10">
        <f t="shared" si="3"/>
        <v>0.00003472222222</v>
      </c>
      <c r="E1018" s="8">
        <f>'Sem RTOS RX'!Y2212</f>
        <v>0.00009259259259</v>
      </c>
      <c r="F1018" s="8">
        <f>'Com RTOS RX'!Y2936</f>
        <v>0.00005787037037</v>
      </c>
      <c r="G1018" s="10">
        <f t="shared" si="4"/>
        <v>0.00003472222222</v>
      </c>
      <c r="H1018" s="1">
        <f t="shared" ref="H1018:I1018" si="2037">SUM(HOUR(A1018)*3600,MINUTE(A1018)*60,SECOND(A1018))</f>
        <v>8</v>
      </c>
      <c r="I1018" s="1">
        <f t="shared" si="2037"/>
        <v>5</v>
      </c>
      <c r="J1018" s="1">
        <f t="shared" si="6"/>
        <v>3</v>
      </c>
      <c r="K1018" s="1">
        <f t="shared" ref="K1018:L1018" si="2038">SUM(HOUR(E1018)*3600,MINUTE(E1018)*60,SECOND(E1018))</f>
        <v>8</v>
      </c>
      <c r="L1018" s="1">
        <f t="shared" si="2038"/>
        <v>5</v>
      </c>
      <c r="M1018" s="1">
        <f t="shared" si="8"/>
        <v>3</v>
      </c>
      <c r="N1018" s="1">
        <f>'Sem RTOS TX'!L1017/H1018</f>
        <v>111</v>
      </c>
      <c r="O1018" s="1">
        <f>'Com RTOS TX'!L1017/I1018</f>
        <v>179.2</v>
      </c>
      <c r="P1018" s="1">
        <f>'Sem RTOS RX'!$Z1017/K1018</f>
        <v>84</v>
      </c>
      <c r="Q1018" s="1">
        <f>'Com RTOS RX'!$Z1017/L1018</f>
        <v>134.4</v>
      </c>
    </row>
    <row r="1019" ht="15.75" customHeight="1">
      <c r="A1019" s="3">
        <f>'Sem RTOS TX'!K1018</f>
        <v>0.0001041666667</v>
      </c>
      <c r="B1019" s="3">
        <f>'Com RTOS TX'!K1018</f>
        <v>0.00005787037037</v>
      </c>
      <c r="C1019" s="10">
        <f t="shared" si="3"/>
        <v>0.0000462962963</v>
      </c>
      <c r="E1019" s="8">
        <f>'Sem RTOS RX'!Y2213</f>
        <v>0.00009259259259</v>
      </c>
      <c r="F1019" s="8">
        <f>'Com RTOS RX'!Y2937</f>
        <v>0.00005787037037</v>
      </c>
      <c r="G1019" s="10">
        <f t="shared" si="4"/>
        <v>0.00003472222222</v>
      </c>
      <c r="H1019" s="1">
        <f t="shared" ref="H1019:I1019" si="2039">SUM(HOUR(A1019)*3600,MINUTE(A1019)*60,SECOND(A1019))</f>
        <v>9</v>
      </c>
      <c r="I1019" s="1">
        <f t="shared" si="2039"/>
        <v>5</v>
      </c>
      <c r="J1019" s="1">
        <f t="shared" si="6"/>
        <v>4</v>
      </c>
      <c r="K1019" s="1">
        <f t="shared" ref="K1019:L1019" si="2040">SUM(HOUR(E1019)*3600,MINUTE(E1019)*60,SECOND(E1019))</f>
        <v>8</v>
      </c>
      <c r="L1019" s="1">
        <f t="shared" si="2040"/>
        <v>5</v>
      </c>
      <c r="M1019" s="1">
        <f t="shared" si="8"/>
        <v>3</v>
      </c>
      <c r="N1019" s="1">
        <f>'Sem RTOS TX'!L1018/H1019</f>
        <v>98.66666667</v>
      </c>
      <c r="O1019" s="1">
        <f>'Com RTOS TX'!L1018/I1019</f>
        <v>179.2</v>
      </c>
      <c r="P1019" s="1">
        <f>'Sem RTOS RX'!$Z1018/K1019</f>
        <v>84</v>
      </c>
      <c r="Q1019" s="1">
        <f>'Com RTOS RX'!$Z1018/L1019</f>
        <v>134.4</v>
      </c>
    </row>
    <row r="1020" ht="15.75" customHeight="1">
      <c r="A1020" s="3">
        <f>'Sem RTOS TX'!K1019</f>
        <v>0.00009259259259</v>
      </c>
      <c r="B1020" s="3">
        <f>'Com RTOS TX'!K1019</f>
        <v>0.00005787037037</v>
      </c>
      <c r="C1020" s="10">
        <f t="shared" si="3"/>
        <v>0.00003472222222</v>
      </c>
      <c r="E1020" s="8">
        <f>'Sem RTOS RX'!Y2214</f>
        <v>0.0001041666667</v>
      </c>
      <c r="F1020" s="8">
        <f>'Com RTOS RX'!Y2938</f>
        <v>0.00005787037037</v>
      </c>
      <c r="G1020" s="10">
        <f t="shared" si="4"/>
        <v>0.0000462962963</v>
      </c>
      <c r="H1020" s="1">
        <f t="shared" ref="H1020:I1020" si="2041">SUM(HOUR(A1020)*3600,MINUTE(A1020)*60,SECOND(A1020))</f>
        <v>8</v>
      </c>
      <c r="I1020" s="1">
        <f t="shared" si="2041"/>
        <v>5</v>
      </c>
      <c r="J1020" s="1">
        <f t="shared" si="6"/>
        <v>3</v>
      </c>
      <c r="K1020" s="1">
        <f t="shared" ref="K1020:L1020" si="2042">SUM(HOUR(E1020)*3600,MINUTE(E1020)*60,SECOND(E1020))</f>
        <v>9</v>
      </c>
      <c r="L1020" s="1">
        <f t="shared" si="2042"/>
        <v>5</v>
      </c>
      <c r="M1020" s="1">
        <f t="shared" si="8"/>
        <v>4</v>
      </c>
      <c r="N1020" s="1">
        <f>'Sem RTOS TX'!L1019/H1020</f>
        <v>111</v>
      </c>
      <c r="O1020" s="1">
        <f>'Com RTOS TX'!L1019/I1020</f>
        <v>179.2</v>
      </c>
      <c r="P1020" s="1">
        <f>'Sem RTOS RX'!$Z1019/K1020</f>
        <v>74.66666667</v>
      </c>
      <c r="Q1020" s="1">
        <f>'Com RTOS RX'!$Z1019/L1020</f>
        <v>134.4</v>
      </c>
    </row>
    <row r="1021" ht="15.75" customHeight="1">
      <c r="A1021" s="3">
        <f>'Sem RTOS TX'!K1020</f>
        <v>0.00009259259259</v>
      </c>
      <c r="B1021" s="3">
        <f>'Com RTOS TX'!K1020</f>
        <v>0.00006944444444</v>
      </c>
      <c r="C1021" s="10">
        <f t="shared" si="3"/>
        <v>0.00002314814815</v>
      </c>
      <c r="E1021" s="8">
        <f>'Sem RTOS RX'!Y2215</f>
        <v>0.00008101851852</v>
      </c>
      <c r="F1021" s="8">
        <f>'Com RTOS RX'!Y2939</f>
        <v>0.00005787037037</v>
      </c>
      <c r="G1021" s="10">
        <f t="shared" si="4"/>
        <v>0.00002314814815</v>
      </c>
      <c r="H1021" s="1">
        <f t="shared" ref="H1021:I1021" si="2043">SUM(HOUR(A1021)*3600,MINUTE(A1021)*60,SECOND(A1021))</f>
        <v>8</v>
      </c>
      <c r="I1021" s="1">
        <f t="shared" si="2043"/>
        <v>6</v>
      </c>
      <c r="J1021" s="1">
        <f t="shared" si="6"/>
        <v>2</v>
      </c>
      <c r="K1021" s="1">
        <f t="shared" ref="K1021:L1021" si="2044">SUM(HOUR(E1021)*3600,MINUTE(E1021)*60,SECOND(E1021))</f>
        <v>7</v>
      </c>
      <c r="L1021" s="1">
        <f t="shared" si="2044"/>
        <v>5</v>
      </c>
      <c r="M1021" s="1">
        <f t="shared" si="8"/>
        <v>2</v>
      </c>
      <c r="N1021" s="1">
        <f>'Sem RTOS TX'!L1020/H1021</f>
        <v>111</v>
      </c>
      <c r="O1021" s="1">
        <f>'Com RTOS TX'!L1020/I1021</f>
        <v>149.3333333</v>
      </c>
      <c r="P1021" s="1">
        <f>'Sem RTOS RX'!$Z1020/K1021</f>
        <v>96</v>
      </c>
      <c r="Q1021" s="1">
        <f>'Com RTOS RX'!$Z1020/L1021</f>
        <v>134.4</v>
      </c>
    </row>
    <row r="1022" ht="15.75" customHeight="1">
      <c r="A1022" s="3">
        <f>'Sem RTOS TX'!K1021</f>
        <v>0.00009259259259</v>
      </c>
      <c r="B1022" s="3">
        <f>'Com RTOS TX'!K1021</f>
        <v>0.00005787037037</v>
      </c>
      <c r="C1022" s="10">
        <f t="shared" si="3"/>
        <v>0.00003472222222</v>
      </c>
      <c r="E1022" s="8">
        <f>'Sem RTOS RX'!Y2216</f>
        <v>0.00009259259259</v>
      </c>
      <c r="F1022" s="8">
        <f>'Com RTOS RX'!Y2940</f>
        <v>0.00005787037037</v>
      </c>
      <c r="G1022" s="10">
        <f t="shared" si="4"/>
        <v>0.00003472222222</v>
      </c>
      <c r="H1022" s="1">
        <f t="shared" ref="H1022:I1022" si="2045">SUM(HOUR(A1022)*3600,MINUTE(A1022)*60,SECOND(A1022))</f>
        <v>8</v>
      </c>
      <c r="I1022" s="1">
        <f t="shared" si="2045"/>
        <v>5</v>
      </c>
      <c r="J1022" s="1">
        <f t="shared" si="6"/>
        <v>3</v>
      </c>
      <c r="K1022" s="1">
        <f t="shared" ref="K1022:L1022" si="2046">SUM(HOUR(E1022)*3600,MINUTE(E1022)*60,SECOND(E1022))</f>
        <v>8</v>
      </c>
      <c r="L1022" s="1">
        <f t="shared" si="2046"/>
        <v>5</v>
      </c>
      <c r="M1022" s="1">
        <f t="shared" si="8"/>
        <v>3</v>
      </c>
      <c r="N1022" s="1">
        <f>'Sem RTOS TX'!L1021/H1022</f>
        <v>111</v>
      </c>
      <c r="O1022" s="1">
        <f>'Com RTOS TX'!L1021/I1022</f>
        <v>179.2</v>
      </c>
      <c r="P1022" s="1">
        <f>'Sem RTOS RX'!$Z1021/K1022</f>
        <v>84</v>
      </c>
      <c r="Q1022" s="1">
        <f>'Com RTOS RX'!$Z1021/L1022</f>
        <v>134.4</v>
      </c>
    </row>
    <row r="1023" ht="15.75" customHeight="1">
      <c r="A1023" s="3">
        <f>'Sem RTOS TX'!K1022</f>
        <v>0.00009259259259</v>
      </c>
      <c r="B1023" s="3">
        <f>'Com RTOS TX'!K1022</f>
        <v>0.00005787037037</v>
      </c>
      <c r="C1023" s="10">
        <f t="shared" si="3"/>
        <v>0.00003472222222</v>
      </c>
      <c r="E1023" s="8">
        <f>'Sem RTOS RX'!Y2217</f>
        <v>0.0001041666667</v>
      </c>
      <c r="F1023" s="8">
        <f>'Com RTOS RX'!Y2941</f>
        <v>0.00005787037037</v>
      </c>
      <c r="G1023" s="10">
        <f t="shared" si="4"/>
        <v>0.0000462962963</v>
      </c>
      <c r="H1023" s="1">
        <f t="shared" ref="H1023:I1023" si="2047">SUM(HOUR(A1023)*3600,MINUTE(A1023)*60,SECOND(A1023))</f>
        <v>8</v>
      </c>
      <c r="I1023" s="1">
        <f t="shared" si="2047"/>
        <v>5</v>
      </c>
      <c r="J1023" s="1">
        <f t="shared" si="6"/>
        <v>3</v>
      </c>
      <c r="K1023" s="1">
        <f t="shared" ref="K1023:L1023" si="2048">SUM(HOUR(E1023)*3600,MINUTE(E1023)*60,SECOND(E1023))</f>
        <v>9</v>
      </c>
      <c r="L1023" s="1">
        <f t="shared" si="2048"/>
        <v>5</v>
      </c>
      <c r="M1023" s="1">
        <f t="shared" si="8"/>
        <v>4</v>
      </c>
      <c r="N1023" s="1">
        <f>'Sem RTOS TX'!L1022/H1023</f>
        <v>111</v>
      </c>
      <c r="O1023" s="1">
        <f>'Com RTOS TX'!L1022/I1023</f>
        <v>179.2</v>
      </c>
      <c r="P1023" s="1">
        <f>'Sem RTOS RX'!$Z1022/K1023</f>
        <v>74.66666667</v>
      </c>
      <c r="Q1023" s="1">
        <f>'Com RTOS RX'!$Z1022/L1023</f>
        <v>134.4</v>
      </c>
    </row>
    <row r="1024" ht="15.75" customHeight="1">
      <c r="A1024" s="3">
        <f>'Sem RTOS TX'!K1023</f>
        <v>0.0001041666667</v>
      </c>
      <c r="B1024" s="3">
        <f>'Com RTOS TX'!K1023</f>
        <v>0.00005787037037</v>
      </c>
      <c r="C1024" s="10">
        <f t="shared" si="3"/>
        <v>0.0000462962963</v>
      </c>
      <c r="E1024" s="8">
        <f>'Sem RTOS RX'!Y2218</f>
        <v>0.00008101851852</v>
      </c>
      <c r="F1024" s="8">
        <f>'Com RTOS RX'!Y2942</f>
        <v>0.00005787037037</v>
      </c>
      <c r="G1024" s="10">
        <f t="shared" si="4"/>
        <v>0.00002314814815</v>
      </c>
      <c r="H1024" s="1">
        <f t="shared" ref="H1024:I1024" si="2049">SUM(HOUR(A1024)*3600,MINUTE(A1024)*60,SECOND(A1024))</f>
        <v>9</v>
      </c>
      <c r="I1024" s="1">
        <f t="shared" si="2049"/>
        <v>5</v>
      </c>
      <c r="J1024" s="1">
        <f t="shared" si="6"/>
        <v>4</v>
      </c>
      <c r="K1024" s="1">
        <f t="shared" ref="K1024:L1024" si="2050">SUM(HOUR(E1024)*3600,MINUTE(E1024)*60,SECOND(E1024))</f>
        <v>7</v>
      </c>
      <c r="L1024" s="1">
        <f t="shared" si="2050"/>
        <v>5</v>
      </c>
      <c r="M1024" s="1">
        <f t="shared" si="8"/>
        <v>2</v>
      </c>
      <c r="N1024" s="1">
        <f>'Sem RTOS TX'!L1023/H1024</f>
        <v>98.66666667</v>
      </c>
      <c r="O1024" s="1">
        <f>'Com RTOS TX'!L1023/I1024</f>
        <v>179.2</v>
      </c>
      <c r="P1024" s="1">
        <f>'Sem RTOS RX'!$Z1023/K1024</f>
        <v>96</v>
      </c>
      <c r="Q1024" s="1">
        <f>'Com RTOS RX'!$Z1023/L1024</f>
        <v>134.4</v>
      </c>
    </row>
    <row r="1025" ht="15.75" customHeight="1">
      <c r="A1025" s="3">
        <f>'Sem RTOS TX'!K1024</f>
        <v>0.00009259259259</v>
      </c>
      <c r="B1025" s="3">
        <f>'Com RTOS TX'!K1024</f>
        <v>0.00005787037037</v>
      </c>
      <c r="C1025" s="10">
        <f t="shared" si="3"/>
        <v>0.00003472222222</v>
      </c>
      <c r="E1025" s="8">
        <f>'Sem RTOS RX'!Y2219</f>
        <v>0.0001041666667</v>
      </c>
      <c r="F1025" s="8">
        <f>'Com RTOS RX'!Y2943</f>
        <v>0.0001157407407</v>
      </c>
      <c r="G1025" s="10">
        <f t="shared" si="4"/>
        <v>0.00001157407407</v>
      </c>
      <c r="H1025" s="1">
        <f t="shared" ref="H1025:I1025" si="2051">SUM(HOUR(A1025)*3600,MINUTE(A1025)*60,SECOND(A1025))</f>
        <v>8</v>
      </c>
      <c r="I1025" s="1">
        <f t="shared" si="2051"/>
        <v>5</v>
      </c>
      <c r="J1025" s="1">
        <f t="shared" si="6"/>
        <v>3</v>
      </c>
      <c r="K1025" s="1">
        <f t="shared" ref="K1025:L1025" si="2052">SUM(HOUR(E1025)*3600,MINUTE(E1025)*60,SECOND(E1025))</f>
        <v>9</v>
      </c>
      <c r="L1025" s="1">
        <f t="shared" si="2052"/>
        <v>10</v>
      </c>
      <c r="M1025" s="1">
        <f t="shared" si="8"/>
        <v>1</v>
      </c>
      <c r="N1025" s="1">
        <f>'Sem RTOS TX'!L1024/H1025</f>
        <v>111</v>
      </c>
      <c r="O1025" s="1">
        <f>'Com RTOS TX'!L1024/I1025</f>
        <v>179.2</v>
      </c>
      <c r="P1025" s="1">
        <f>'Sem RTOS RX'!$Z1024/K1025</f>
        <v>74.66666667</v>
      </c>
      <c r="Q1025" s="1">
        <f>'Com RTOS RX'!$Z1024/L1025</f>
        <v>67.2</v>
      </c>
    </row>
    <row r="1026" ht="15.75" customHeight="1">
      <c r="A1026" s="3">
        <f>'Sem RTOS TX'!K1025</f>
        <v>0.00008101851852</v>
      </c>
      <c r="B1026" s="3">
        <f>'Com RTOS TX'!K1025</f>
        <v>0.00005787037037</v>
      </c>
      <c r="C1026" s="10">
        <f t="shared" si="3"/>
        <v>0.00002314814815</v>
      </c>
      <c r="E1026" s="8">
        <f>'Sem RTOS RX'!Y2220</f>
        <v>0.00009259259259</v>
      </c>
      <c r="F1026" s="8">
        <f>'Com RTOS RX'!Y2944</f>
        <v>0.00005787037037</v>
      </c>
      <c r="G1026" s="10">
        <f t="shared" si="4"/>
        <v>0.00003472222222</v>
      </c>
      <c r="H1026" s="1">
        <f t="shared" ref="H1026:I1026" si="2053">SUM(HOUR(A1026)*3600,MINUTE(A1026)*60,SECOND(A1026))</f>
        <v>7</v>
      </c>
      <c r="I1026" s="1">
        <f t="shared" si="2053"/>
        <v>5</v>
      </c>
      <c r="J1026" s="1">
        <f t="shared" si="6"/>
        <v>2</v>
      </c>
      <c r="K1026" s="1">
        <f t="shared" ref="K1026:L1026" si="2054">SUM(HOUR(E1026)*3600,MINUTE(E1026)*60,SECOND(E1026))</f>
        <v>8</v>
      </c>
      <c r="L1026" s="1">
        <f t="shared" si="2054"/>
        <v>5</v>
      </c>
      <c r="M1026" s="1">
        <f t="shared" si="8"/>
        <v>3</v>
      </c>
      <c r="N1026" s="1">
        <f>'Sem RTOS TX'!L1025/H1026</f>
        <v>126.8571429</v>
      </c>
      <c r="O1026" s="1">
        <f>'Com RTOS TX'!L1025/I1026</f>
        <v>179.2</v>
      </c>
      <c r="P1026" s="1">
        <f>'Sem RTOS RX'!$Z1025/K1026</f>
        <v>84</v>
      </c>
      <c r="Q1026" s="1">
        <f>'Com RTOS RX'!$Z1025/L1026</f>
        <v>134.4</v>
      </c>
    </row>
    <row r="1027" ht="15.75" customHeight="1">
      <c r="A1027" s="3">
        <f>'Sem RTOS TX'!K1026</f>
        <v>0.00009259259259</v>
      </c>
      <c r="B1027" s="3">
        <f>'Com RTOS TX'!K1026</f>
        <v>0.00005787037037</v>
      </c>
      <c r="C1027" s="10">
        <f t="shared" si="3"/>
        <v>0.00003472222222</v>
      </c>
      <c r="E1027" s="8">
        <f>'Sem RTOS RX'!Y2221</f>
        <v>0.00009259259259</v>
      </c>
      <c r="F1027" s="8">
        <f>'Com RTOS RX'!Y2945</f>
        <v>0.00005787037037</v>
      </c>
      <c r="G1027" s="10">
        <f t="shared" si="4"/>
        <v>0.00003472222222</v>
      </c>
      <c r="H1027" s="1">
        <f t="shared" ref="H1027:I1027" si="2055">SUM(HOUR(A1027)*3600,MINUTE(A1027)*60,SECOND(A1027))</f>
        <v>8</v>
      </c>
      <c r="I1027" s="1">
        <f t="shared" si="2055"/>
        <v>5</v>
      </c>
      <c r="J1027" s="1">
        <f t="shared" si="6"/>
        <v>3</v>
      </c>
      <c r="K1027" s="1">
        <f t="shared" ref="K1027:L1027" si="2056">SUM(HOUR(E1027)*3600,MINUTE(E1027)*60,SECOND(E1027))</f>
        <v>8</v>
      </c>
      <c r="L1027" s="1">
        <f t="shared" si="2056"/>
        <v>5</v>
      </c>
      <c r="M1027" s="1">
        <f t="shared" si="8"/>
        <v>3</v>
      </c>
      <c r="N1027" s="1">
        <f>'Sem RTOS TX'!L1026/H1027</f>
        <v>111</v>
      </c>
      <c r="O1027" s="1">
        <f>'Com RTOS TX'!L1026/I1027</f>
        <v>179.2</v>
      </c>
      <c r="P1027" s="1">
        <f>'Sem RTOS RX'!$Z1026/K1027</f>
        <v>84</v>
      </c>
      <c r="Q1027" s="1">
        <f>'Com RTOS RX'!$Z1026/L1027</f>
        <v>134.4</v>
      </c>
    </row>
    <row r="1028" ht="15.75" customHeight="1">
      <c r="A1028" s="3">
        <f>'Sem RTOS TX'!K1027</f>
        <v>0.00009259259259</v>
      </c>
      <c r="B1028" s="3">
        <f>'Com RTOS TX'!K1027</f>
        <v>0.00005787037037</v>
      </c>
      <c r="C1028" s="10">
        <f t="shared" si="3"/>
        <v>0.00003472222222</v>
      </c>
      <c r="E1028" s="8">
        <f>'Sem RTOS RX'!Y2222</f>
        <v>0.0002777777778</v>
      </c>
      <c r="F1028" s="8">
        <f>'Com RTOS RX'!Y2946</f>
        <v>0.00005787037037</v>
      </c>
      <c r="G1028" s="10">
        <f t="shared" si="4"/>
        <v>0.0002199074074</v>
      </c>
      <c r="H1028" s="1">
        <f t="shared" ref="H1028:I1028" si="2057">SUM(HOUR(A1028)*3600,MINUTE(A1028)*60,SECOND(A1028))</f>
        <v>8</v>
      </c>
      <c r="I1028" s="1">
        <f t="shared" si="2057"/>
        <v>5</v>
      </c>
      <c r="J1028" s="1">
        <f t="shared" si="6"/>
        <v>3</v>
      </c>
      <c r="K1028" s="1">
        <f t="shared" ref="K1028:L1028" si="2058">SUM(HOUR(E1028)*3600,MINUTE(E1028)*60,SECOND(E1028))</f>
        <v>24</v>
      </c>
      <c r="L1028" s="1">
        <f t="shared" si="2058"/>
        <v>5</v>
      </c>
      <c r="M1028" s="1">
        <f t="shared" si="8"/>
        <v>19</v>
      </c>
      <c r="N1028" s="1">
        <f>'Sem RTOS TX'!L1027/H1028</f>
        <v>111</v>
      </c>
      <c r="O1028" s="1">
        <f>'Com RTOS TX'!L1027/I1028</f>
        <v>179.2</v>
      </c>
      <c r="P1028" s="1">
        <f>'Sem RTOS RX'!$Z1027/K1028</f>
        <v>28</v>
      </c>
      <c r="Q1028" s="1">
        <f>'Com RTOS RX'!$Z1027/L1028</f>
        <v>134.4</v>
      </c>
    </row>
    <row r="1029" ht="15.75" customHeight="1">
      <c r="A1029" s="3">
        <f>'Sem RTOS TX'!K1028</f>
        <v>0.00009259259259</v>
      </c>
      <c r="B1029" s="3">
        <f>'Com RTOS TX'!K1028</f>
        <v>0.00005787037037</v>
      </c>
      <c r="C1029" s="10">
        <f t="shared" si="3"/>
        <v>0.00003472222222</v>
      </c>
      <c r="E1029" s="8">
        <f>'Sem RTOS RX'!Y2223</f>
        <v>0.00009259259259</v>
      </c>
      <c r="F1029" s="8">
        <f>'Com RTOS RX'!Y2947</f>
        <v>0.00005787037037</v>
      </c>
      <c r="G1029" s="10">
        <f t="shared" si="4"/>
        <v>0.00003472222222</v>
      </c>
      <c r="H1029" s="1">
        <f t="shared" ref="H1029:I1029" si="2059">SUM(HOUR(A1029)*3600,MINUTE(A1029)*60,SECOND(A1029))</f>
        <v>8</v>
      </c>
      <c r="I1029" s="1">
        <f t="shared" si="2059"/>
        <v>5</v>
      </c>
      <c r="J1029" s="1">
        <f t="shared" si="6"/>
        <v>3</v>
      </c>
      <c r="K1029" s="1">
        <f t="shared" ref="K1029:L1029" si="2060">SUM(HOUR(E1029)*3600,MINUTE(E1029)*60,SECOND(E1029))</f>
        <v>8</v>
      </c>
      <c r="L1029" s="1">
        <f t="shared" si="2060"/>
        <v>5</v>
      </c>
      <c r="M1029" s="1">
        <f t="shared" si="8"/>
        <v>3</v>
      </c>
      <c r="N1029" s="1">
        <f>'Sem RTOS TX'!L1028/H1029</f>
        <v>111</v>
      </c>
      <c r="O1029" s="1">
        <f>'Com RTOS TX'!L1028/I1029</f>
        <v>179.2</v>
      </c>
      <c r="P1029" s="1">
        <f>'Sem RTOS RX'!$Z1028/K1029</f>
        <v>84</v>
      </c>
      <c r="Q1029" s="1">
        <f>'Com RTOS RX'!$Z1028/L1029</f>
        <v>134.4</v>
      </c>
    </row>
    <row r="1030" ht="15.75" customHeight="1">
      <c r="A1030" s="3">
        <f>'Sem RTOS TX'!K1029</f>
        <v>0.00009259259259</v>
      </c>
      <c r="B1030" s="3">
        <f>'Com RTOS TX'!K1029</f>
        <v>0.00005787037037</v>
      </c>
      <c r="C1030" s="10">
        <f t="shared" si="3"/>
        <v>0.00003472222222</v>
      </c>
      <c r="E1030" s="8">
        <f>'Sem RTOS RX'!Y2224</f>
        <v>0.0001851851852</v>
      </c>
      <c r="F1030" s="8">
        <f>'Com RTOS RX'!Y2948</f>
        <v>0.00005787037037</v>
      </c>
      <c r="G1030" s="10">
        <f t="shared" si="4"/>
        <v>0.0001273148148</v>
      </c>
      <c r="H1030" s="1">
        <f t="shared" ref="H1030:I1030" si="2061">SUM(HOUR(A1030)*3600,MINUTE(A1030)*60,SECOND(A1030))</f>
        <v>8</v>
      </c>
      <c r="I1030" s="1">
        <f t="shared" si="2061"/>
        <v>5</v>
      </c>
      <c r="J1030" s="1">
        <f t="shared" si="6"/>
        <v>3</v>
      </c>
      <c r="K1030" s="1">
        <f t="shared" ref="K1030:L1030" si="2062">SUM(HOUR(E1030)*3600,MINUTE(E1030)*60,SECOND(E1030))</f>
        <v>16</v>
      </c>
      <c r="L1030" s="1">
        <f t="shared" si="2062"/>
        <v>5</v>
      </c>
      <c r="M1030" s="1">
        <f t="shared" si="8"/>
        <v>11</v>
      </c>
      <c r="N1030" s="1">
        <f>'Sem RTOS TX'!L1029/H1030</f>
        <v>111</v>
      </c>
      <c r="O1030" s="1">
        <f>'Com RTOS TX'!L1029/I1030</f>
        <v>179.2</v>
      </c>
      <c r="P1030" s="1">
        <f>'Sem RTOS RX'!$Z1029/K1030</f>
        <v>42</v>
      </c>
      <c r="Q1030" s="1">
        <f>'Com RTOS RX'!$Z1029/L1030</f>
        <v>134.4</v>
      </c>
    </row>
    <row r="1031" ht="15.75" customHeight="1">
      <c r="A1031" s="3">
        <f>'Sem RTOS TX'!K1030</f>
        <v>0.00009259259259</v>
      </c>
      <c r="B1031" s="3">
        <f>'Com RTOS TX'!K1030</f>
        <v>0.00005787037037</v>
      </c>
      <c r="C1031" s="10">
        <f t="shared" si="3"/>
        <v>0.00003472222222</v>
      </c>
      <c r="E1031" s="8">
        <f>'Sem RTOS RX'!Y2225</f>
        <v>0.0001851851852</v>
      </c>
      <c r="F1031" s="8">
        <f>'Com RTOS RX'!Y2949</f>
        <v>0.00006944444444</v>
      </c>
      <c r="G1031" s="10">
        <f t="shared" si="4"/>
        <v>0.0001157407407</v>
      </c>
      <c r="H1031" s="1">
        <f t="shared" ref="H1031:I1031" si="2063">SUM(HOUR(A1031)*3600,MINUTE(A1031)*60,SECOND(A1031))</f>
        <v>8</v>
      </c>
      <c r="I1031" s="1">
        <f t="shared" si="2063"/>
        <v>5</v>
      </c>
      <c r="J1031" s="1">
        <f t="shared" si="6"/>
        <v>3</v>
      </c>
      <c r="K1031" s="1">
        <f t="shared" ref="K1031:L1031" si="2064">SUM(HOUR(E1031)*3600,MINUTE(E1031)*60,SECOND(E1031))</f>
        <v>16</v>
      </c>
      <c r="L1031" s="1">
        <f t="shared" si="2064"/>
        <v>6</v>
      </c>
      <c r="M1031" s="1">
        <f t="shared" si="8"/>
        <v>10</v>
      </c>
      <c r="N1031" s="1">
        <f>'Sem RTOS TX'!L1030/H1031</f>
        <v>111</v>
      </c>
      <c r="O1031" s="1">
        <f>'Com RTOS TX'!L1030/I1031</f>
        <v>179.2</v>
      </c>
      <c r="P1031" s="1">
        <f>'Sem RTOS RX'!$Z1030/K1031</f>
        <v>42</v>
      </c>
      <c r="Q1031" s="1">
        <f>'Com RTOS RX'!$Z1030/L1031</f>
        <v>112</v>
      </c>
    </row>
    <row r="1032" ht="15.75" customHeight="1">
      <c r="A1032" s="3">
        <f>'Sem RTOS TX'!K1031</f>
        <v>0.00009259259259</v>
      </c>
      <c r="B1032" s="3">
        <f>'Com RTOS TX'!K1031</f>
        <v>0.00005787037037</v>
      </c>
      <c r="C1032" s="10">
        <f t="shared" si="3"/>
        <v>0.00003472222222</v>
      </c>
      <c r="E1032" s="8">
        <f>'Sem RTOS RX'!Y2226</f>
        <v>0.0001041666667</v>
      </c>
      <c r="F1032" s="8">
        <f>'Com RTOS RX'!Y2950</f>
        <v>0.0000462962963</v>
      </c>
      <c r="G1032" s="10">
        <f t="shared" si="4"/>
        <v>0.00005787037037</v>
      </c>
      <c r="H1032" s="1">
        <f t="shared" ref="H1032:I1032" si="2065">SUM(HOUR(A1032)*3600,MINUTE(A1032)*60,SECOND(A1032))</f>
        <v>8</v>
      </c>
      <c r="I1032" s="1">
        <f t="shared" si="2065"/>
        <v>5</v>
      </c>
      <c r="J1032" s="1">
        <f t="shared" si="6"/>
        <v>3</v>
      </c>
      <c r="K1032" s="1">
        <f t="shared" ref="K1032:L1032" si="2066">SUM(HOUR(E1032)*3600,MINUTE(E1032)*60,SECOND(E1032))</f>
        <v>9</v>
      </c>
      <c r="L1032" s="1">
        <f t="shared" si="2066"/>
        <v>4</v>
      </c>
      <c r="M1032" s="1">
        <f t="shared" si="8"/>
        <v>5</v>
      </c>
      <c r="N1032" s="1">
        <f>'Sem RTOS TX'!L1031/H1032</f>
        <v>111</v>
      </c>
      <c r="O1032" s="1">
        <f>'Com RTOS TX'!L1031/I1032</f>
        <v>179.2</v>
      </c>
      <c r="P1032" s="1">
        <f>'Sem RTOS RX'!$Z1031/K1032</f>
        <v>74.66666667</v>
      </c>
      <c r="Q1032" s="1">
        <f>'Com RTOS RX'!$Z1031/L1032</f>
        <v>168</v>
      </c>
    </row>
    <row r="1033" ht="15.75" customHeight="1">
      <c r="A1033" s="3">
        <f>'Sem RTOS TX'!K1032</f>
        <v>0.00009259259259</v>
      </c>
      <c r="B1033" s="3">
        <f>'Com RTOS TX'!K1032</f>
        <v>0.00005787037037</v>
      </c>
      <c r="C1033" s="10">
        <f t="shared" si="3"/>
        <v>0.00003472222222</v>
      </c>
      <c r="E1033" s="8">
        <f>'Sem RTOS RX'!Y2227</f>
        <v>0.00008101851852</v>
      </c>
      <c r="F1033" s="8">
        <f>'Com RTOS RX'!Y2951</f>
        <v>0.00005787037037</v>
      </c>
      <c r="G1033" s="10">
        <f t="shared" si="4"/>
        <v>0.00002314814815</v>
      </c>
      <c r="H1033" s="1">
        <f t="shared" ref="H1033:I1033" si="2067">SUM(HOUR(A1033)*3600,MINUTE(A1033)*60,SECOND(A1033))</f>
        <v>8</v>
      </c>
      <c r="I1033" s="1">
        <f t="shared" si="2067"/>
        <v>5</v>
      </c>
      <c r="J1033" s="1">
        <f t="shared" si="6"/>
        <v>3</v>
      </c>
      <c r="K1033" s="1">
        <f t="shared" ref="K1033:L1033" si="2068">SUM(HOUR(E1033)*3600,MINUTE(E1033)*60,SECOND(E1033))</f>
        <v>7</v>
      </c>
      <c r="L1033" s="1">
        <f t="shared" si="2068"/>
        <v>5</v>
      </c>
      <c r="M1033" s="1">
        <f t="shared" si="8"/>
        <v>2</v>
      </c>
      <c r="N1033" s="1">
        <f>'Sem RTOS TX'!L1032/H1033</f>
        <v>111</v>
      </c>
      <c r="O1033" s="1">
        <f>'Com RTOS TX'!L1032/I1033</f>
        <v>179.2</v>
      </c>
      <c r="P1033" s="1">
        <f>'Sem RTOS RX'!$Z1032/K1033</f>
        <v>96</v>
      </c>
      <c r="Q1033" s="1">
        <f>'Com RTOS RX'!$Z1032/L1033</f>
        <v>134.4</v>
      </c>
    </row>
    <row r="1034" ht="15.75" customHeight="1">
      <c r="A1034" s="3">
        <f>'Sem RTOS TX'!K1033</f>
        <v>0.0001041666667</v>
      </c>
      <c r="B1034" s="3">
        <f>'Com RTOS TX'!K1033</f>
        <v>0.00005787037037</v>
      </c>
      <c r="C1034" s="10">
        <f t="shared" si="3"/>
        <v>0.0000462962963</v>
      </c>
      <c r="E1034" s="8">
        <f>'Sem RTOS RX'!Y2228</f>
        <v>0.00009259259259</v>
      </c>
      <c r="F1034" s="8">
        <f>'Com RTOS RX'!Y2952</f>
        <v>0.00005787037037</v>
      </c>
      <c r="G1034" s="10">
        <f t="shared" si="4"/>
        <v>0.00003472222222</v>
      </c>
      <c r="H1034" s="1">
        <f t="shared" ref="H1034:I1034" si="2069">SUM(HOUR(A1034)*3600,MINUTE(A1034)*60,SECOND(A1034))</f>
        <v>9</v>
      </c>
      <c r="I1034" s="1">
        <f t="shared" si="2069"/>
        <v>5</v>
      </c>
      <c r="J1034" s="1">
        <f t="shared" si="6"/>
        <v>4</v>
      </c>
      <c r="K1034" s="1">
        <f t="shared" ref="K1034:L1034" si="2070">SUM(HOUR(E1034)*3600,MINUTE(E1034)*60,SECOND(E1034))</f>
        <v>8</v>
      </c>
      <c r="L1034" s="1">
        <f t="shared" si="2070"/>
        <v>5</v>
      </c>
      <c r="M1034" s="1">
        <f t="shared" si="8"/>
        <v>3</v>
      </c>
      <c r="N1034" s="1">
        <f>'Sem RTOS TX'!L1033/H1034</f>
        <v>98.66666667</v>
      </c>
      <c r="O1034" s="1">
        <f>'Com RTOS TX'!L1033/I1034</f>
        <v>179.2</v>
      </c>
      <c r="P1034" s="1">
        <f>'Sem RTOS RX'!$Z1033/K1034</f>
        <v>84</v>
      </c>
      <c r="Q1034" s="1">
        <f>'Com RTOS RX'!$Z1033/L1034</f>
        <v>134.4</v>
      </c>
    </row>
    <row r="1035" ht="15.75" customHeight="1">
      <c r="A1035" s="3">
        <f>'Sem RTOS TX'!K1034</f>
        <v>0.00009259259259</v>
      </c>
      <c r="B1035" s="3">
        <f>'Com RTOS TX'!K1034</f>
        <v>0.00005787037037</v>
      </c>
      <c r="C1035" s="10">
        <f t="shared" si="3"/>
        <v>0.00003472222222</v>
      </c>
      <c r="E1035" s="8">
        <f>'Sem RTOS RX'!Y2229</f>
        <v>0.0001967592593</v>
      </c>
      <c r="F1035" s="8">
        <f>'Com RTOS RX'!Y2953</f>
        <v>0.00006944444444</v>
      </c>
      <c r="G1035" s="10">
        <f t="shared" si="4"/>
        <v>0.0001273148148</v>
      </c>
      <c r="H1035" s="1">
        <f t="shared" ref="H1035:I1035" si="2071">SUM(HOUR(A1035)*3600,MINUTE(A1035)*60,SECOND(A1035))</f>
        <v>8</v>
      </c>
      <c r="I1035" s="1">
        <f t="shared" si="2071"/>
        <v>5</v>
      </c>
      <c r="J1035" s="1">
        <f t="shared" si="6"/>
        <v>3</v>
      </c>
      <c r="K1035" s="1">
        <f t="shared" ref="K1035:L1035" si="2072">SUM(HOUR(E1035)*3600,MINUTE(E1035)*60,SECOND(E1035))</f>
        <v>17</v>
      </c>
      <c r="L1035" s="1">
        <f t="shared" si="2072"/>
        <v>6</v>
      </c>
      <c r="M1035" s="1">
        <f t="shared" si="8"/>
        <v>11</v>
      </c>
      <c r="N1035" s="1">
        <f>'Sem RTOS TX'!L1034/H1035</f>
        <v>111</v>
      </c>
      <c r="O1035" s="1">
        <f>'Com RTOS TX'!L1034/I1035</f>
        <v>179.2</v>
      </c>
      <c r="P1035" s="1">
        <f>'Sem RTOS RX'!$Z1034/K1035</f>
        <v>39.52941176</v>
      </c>
      <c r="Q1035" s="1">
        <f>'Com RTOS RX'!$Z1034/L1035</f>
        <v>112</v>
      </c>
    </row>
    <row r="1036" ht="15.75" customHeight="1">
      <c r="A1036" s="3">
        <f>'Sem RTOS TX'!K1035</f>
        <v>0.00009259259259</v>
      </c>
      <c r="B1036" s="3">
        <f>'Com RTOS TX'!K1035</f>
        <v>0.00005787037037</v>
      </c>
      <c r="C1036" s="10">
        <f t="shared" si="3"/>
        <v>0.00003472222222</v>
      </c>
      <c r="E1036" s="8">
        <f>'Sem RTOS RX'!Y2230</f>
        <v>0.00009259259259</v>
      </c>
      <c r="F1036" s="8">
        <f>'Com RTOS RX'!Y2954</f>
        <v>0.0001041666667</v>
      </c>
      <c r="G1036" s="10">
        <f t="shared" si="4"/>
        <v>0.00001157407407</v>
      </c>
      <c r="H1036" s="1">
        <f t="shared" ref="H1036:I1036" si="2073">SUM(HOUR(A1036)*3600,MINUTE(A1036)*60,SECOND(A1036))</f>
        <v>8</v>
      </c>
      <c r="I1036" s="1">
        <f t="shared" si="2073"/>
        <v>5</v>
      </c>
      <c r="J1036" s="1">
        <f t="shared" si="6"/>
        <v>3</v>
      </c>
      <c r="K1036" s="1">
        <f t="shared" ref="K1036:L1036" si="2074">SUM(HOUR(E1036)*3600,MINUTE(E1036)*60,SECOND(E1036))</f>
        <v>8</v>
      </c>
      <c r="L1036" s="1">
        <f t="shared" si="2074"/>
        <v>9</v>
      </c>
      <c r="M1036" s="1">
        <f t="shared" si="8"/>
        <v>1</v>
      </c>
      <c r="N1036" s="1">
        <f>'Sem RTOS TX'!L1035/H1036</f>
        <v>111</v>
      </c>
      <c r="O1036" s="1">
        <f>'Com RTOS TX'!L1035/I1036</f>
        <v>179.2</v>
      </c>
      <c r="P1036" s="1">
        <f>'Sem RTOS RX'!$Z1035/K1036</f>
        <v>84</v>
      </c>
      <c r="Q1036" s="1">
        <f>'Com RTOS RX'!$Z1035/L1036</f>
        <v>74.66666667</v>
      </c>
    </row>
    <row r="1037" ht="15.75" customHeight="1">
      <c r="A1037" s="3">
        <f>'Sem RTOS TX'!K1036</f>
        <v>0.00009259259259</v>
      </c>
      <c r="B1037" s="3">
        <f>'Com RTOS TX'!K1036</f>
        <v>0.00005787037037</v>
      </c>
      <c r="C1037" s="10">
        <f t="shared" si="3"/>
        <v>0.00003472222222</v>
      </c>
      <c r="E1037" s="8">
        <f>'Sem RTOS RX'!Y2231</f>
        <v>0.00009259259259</v>
      </c>
      <c r="F1037" s="8">
        <f>'Com RTOS RX'!Y2955</f>
        <v>0.00005787037037</v>
      </c>
      <c r="G1037" s="10">
        <f t="shared" si="4"/>
        <v>0.00003472222222</v>
      </c>
      <c r="H1037" s="1">
        <f t="shared" ref="H1037:I1037" si="2075">SUM(HOUR(A1037)*3600,MINUTE(A1037)*60,SECOND(A1037))</f>
        <v>8</v>
      </c>
      <c r="I1037" s="1">
        <f t="shared" si="2075"/>
        <v>5</v>
      </c>
      <c r="J1037" s="1">
        <f t="shared" si="6"/>
        <v>3</v>
      </c>
      <c r="K1037" s="1">
        <f t="shared" ref="K1037:L1037" si="2076">SUM(HOUR(E1037)*3600,MINUTE(E1037)*60,SECOND(E1037))</f>
        <v>8</v>
      </c>
      <c r="L1037" s="1">
        <f t="shared" si="2076"/>
        <v>5</v>
      </c>
      <c r="M1037" s="1">
        <f t="shared" si="8"/>
        <v>3</v>
      </c>
      <c r="N1037" s="1">
        <f>'Sem RTOS TX'!L1036/H1037</f>
        <v>111</v>
      </c>
      <c r="O1037" s="1">
        <f>'Com RTOS TX'!L1036/I1037</f>
        <v>179.2</v>
      </c>
      <c r="P1037" s="1">
        <f>'Sem RTOS RX'!$Z1036/K1037</f>
        <v>84</v>
      </c>
      <c r="Q1037" s="1">
        <f>'Com RTOS RX'!$Z1036/L1037</f>
        <v>134.4</v>
      </c>
    </row>
    <row r="1038" ht="15.75" customHeight="1">
      <c r="A1038" s="3">
        <f>'Sem RTOS TX'!K1037</f>
        <v>0.00009259259259</v>
      </c>
      <c r="B1038" s="3">
        <f>'Com RTOS TX'!K1037</f>
        <v>0.00005787037037</v>
      </c>
      <c r="C1038" s="10">
        <f t="shared" si="3"/>
        <v>0.00003472222222</v>
      </c>
      <c r="E1038" s="8">
        <f>'Sem RTOS RX'!Y2232</f>
        <v>0.00009259259259</v>
      </c>
      <c r="F1038" s="8">
        <f>'Com RTOS RX'!Y2956</f>
        <v>0.00005787037037</v>
      </c>
      <c r="G1038" s="10">
        <f t="shared" si="4"/>
        <v>0.00003472222222</v>
      </c>
      <c r="H1038" s="1">
        <f t="shared" ref="H1038:I1038" si="2077">SUM(HOUR(A1038)*3600,MINUTE(A1038)*60,SECOND(A1038))</f>
        <v>8</v>
      </c>
      <c r="I1038" s="1">
        <f t="shared" si="2077"/>
        <v>5</v>
      </c>
      <c r="J1038" s="1">
        <f t="shared" si="6"/>
        <v>3</v>
      </c>
      <c r="K1038" s="1">
        <f t="shared" ref="K1038:L1038" si="2078">SUM(HOUR(E1038)*3600,MINUTE(E1038)*60,SECOND(E1038))</f>
        <v>8</v>
      </c>
      <c r="L1038" s="1">
        <f t="shared" si="2078"/>
        <v>5</v>
      </c>
      <c r="M1038" s="1">
        <f t="shared" si="8"/>
        <v>3</v>
      </c>
      <c r="N1038" s="1">
        <f>'Sem RTOS TX'!L1037/H1038</f>
        <v>111</v>
      </c>
      <c r="O1038" s="1">
        <f>'Com RTOS TX'!L1037/I1038</f>
        <v>179.2</v>
      </c>
      <c r="P1038" s="1">
        <f>'Sem RTOS RX'!$Z1037/K1038</f>
        <v>84</v>
      </c>
      <c r="Q1038" s="1">
        <f>'Com RTOS RX'!$Z1037/L1038</f>
        <v>134.4</v>
      </c>
    </row>
    <row r="1039" ht="15.75" customHeight="1">
      <c r="A1039" s="3">
        <f>'Sem RTOS TX'!K1038</f>
        <v>0.00009259259259</v>
      </c>
      <c r="B1039" s="3">
        <f>'Com RTOS TX'!K1038</f>
        <v>0.00005787037037</v>
      </c>
      <c r="C1039" s="10">
        <f t="shared" si="3"/>
        <v>0.00003472222222</v>
      </c>
      <c r="E1039" s="8">
        <f>'Sem RTOS RX'!Y2233</f>
        <v>0.0001851851852</v>
      </c>
      <c r="F1039" s="8">
        <f>'Com RTOS RX'!Y2957</f>
        <v>0.00005787037037</v>
      </c>
      <c r="G1039" s="10">
        <f t="shared" si="4"/>
        <v>0.0001273148148</v>
      </c>
      <c r="H1039" s="1">
        <f t="shared" ref="H1039:I1039" si="2079">SUM(HOUR(A1039)*3600,MINUTE(A1039)*60,SECOND(A1039))</f>
        <v>8</v>
      </c>
      <c r="I1039" s="1">
        <f t="shared" si="2079"/>
        <v>5</v>
      </c>
      <c r="J1039" s="1">
        <f t="shared" si="6"/>
        <v>3</v>
      </c>
      <c r="K1039" s="1">
        <f t="shared" ref="K1039:L1039" si="2080">SUM(HOUR(E1039)*3600,MINUTE(E1039)*60,SECOND(E1039))</f>
        <v>16</v>
      </c>
      <c r="L1039" s="1">
        <f t="shared" si="2080"/>
        <v>5</v>
      </c>
      <c r="M1039" s="1">
        <f t="shared" si="8"/>
        <v>11</v>
      </c>
      <c r="N1039" s="1">
        <f>'Sem RTOS TX'!L1038/H1039</f>
        <v>111</v>
      </c>
      <c r="O1039" s="1">
        <f>'Com RTOS TX'!L1038/I1039</f>
        <v>179.2</v>
      </c>
      <c r="P1039" s="1">
        <f>'Sem RTOS RX'!$Z1038/K1039</f>
        <v>42</v>
      </c>
      <c r="Q1039" s="1">
        <f>'Com RTOS RX'!$Z1038/L1039</f>
        <v>134.4</v>
      </c>
    </row>
    <row r="1040" ht="15.75" customHeight="1">
      <c r="A1040" s="3">
        <f>'Sem RTOS TX'!K1039</f>
        <v>0.0001041666667</v>
      </c>
      <c r="B1040" s="3">
        <f>'Com RTOS TX'!K1039</f>
        <v>0.00005787037037</v>
      </c>
      <c r="C1040" s="10">
        <f t="shared" si="3"/>
        <v>0.0000462962963</v>
      </c>
      <c r="E1040" s="8">
        <f>'Sem RTOS RX'!Y2234</f>
        <v>0.00009259259259</v>
      </c>
      <c r="F1040" s="8">
        <f>'Com RTOS RX'!Y2958</f>
        <v>0.00005787037037</v>
      </c>
      <c r="G1040" s="10">
        <f t="shared" si="4"/>
        <v>0.00003472222222</v>
      </c>
      <c r="H1040" s="1">
        <f t="shared" ref="H1040:I1040" si="2081">SUM(HOUR(A1040)*3600,MINUTE(A1040)*60,SECOND(A1040))</f>
        <v>9</v>
      </c>
      <c r="I1040" s="1">
        <f t="shared" si="2081"/>
        <v>5</v>
      </c>
      <c r="J1040" s="1">
        <f t="shared" si="6"/>
        <v>4</v>
      </c>
      <c r="K1040" s="1">
        <f t="shared" ref="K1040:L1040" si="2082">SUM(HOUR(E1040)*3600,MINUTE(E1040)*60,SECOND(E1040))</f>
        <v>8</v>
      </c>
      <c r="L1040" s="1">
        <f t="shared" si="2082"/>
        <v>5</v>
      </c>
      <c r="M1040" s="1">
        <f t="shared" si="8"/>
        <v>3</v>
      </c>
      <c r="N1040" s="1">
        <f>'Sem RTOS TX'!L1039/H1040</f>
        <v>98.66666667</v>
      </c>
      <c r="O1040" s="1">
        <f>'Com RTOS TX'!L1039/I1040</f>
        <v>179.2</v>
      </c>
      <c r="P1040" s="1">
        <f>'Sem RTOS RX'!$Z1039/K1040</f>
        <v>84</v>
      </c>
      <c r="Q1040" s="1">
        <f>'Com RTOS RX'!$Z1039/L1040</f>
        <v>134.4</v>
      </c>
    </row>
    <row r="1041" ht="15.75" customHeight="1">
      <c r="A1041" s="3">
        <f>'Sem RTOS TX'!K1040</f>
        <v>0.00009259259259</v>
      </c>
      <c r="B1041" s="3">
        <f>'Com RTOS TX'!K1040</f>
        <v>0.00005787037037</v>
      </c>
      <c r="C1041" s="10">
        <f t="shared" si="3"/>
        <v>0.00003472222222</v>
      </c>
      <c r="E1041" s="8">
        <f>'Sem RTOS RX'!Y2235</f>
        <v>0.00009259259259</v>
      </c>
      <c r="F1041" s="8">
        <f>'Com RTOS RX'!Y2959</f>
        <v>0.00005787037037</v>
      </c>
      <c r="G1041" s="10">
        <f t="shared" si="4"/>
        <v>0.00003472222222</v>
      </c>
      <c r="H1041" s="1">
        <f t="shared" ref="H1041:I1041" si="2083">SUM(HOUR(A1041)*3600,MINUTE(A1041)*60,SECOND(A1041))</f>
        <v>8</v>
      </c>
      <c r="I1041" s="1">
        <f t="shared" si="2083"/>
        <v>5</v>
      </c>
      <c r="J1041" s="1">
        <f t="shared" si="6"/>
        <v>3</v>
      </c>
      <c r="K1041" s="1">
        <f t="shared" ref="K1041:L1041" si="2084">SUM(HOUR(E1041)*3600,MINUTE(E1041)*60,SECOND(E1041))</f>
        <v>8</v>
      </c>
      <c r="L1041" s="1">
        <f t="shared" si="2084"/>
        <v>5</v>
      </c>
      <c r="M1041" s="1">
        <f t="shared" si="8"/>
        <v>3</v>
      </c>
      <c r="N1041" s="1">
        <f>'Sem RTOS TX'!L1040/H1041</f>
        <v>111</v>
      </c>
      <c r="O1041" s="1">
        <f>'Com RTOS TX'!L1040/I1041</f>
        <v>179.2</v>
      </c>
      <c r="P1041" s="1">
        <f>'Sem RTOS RX'!$Z1040/K1041</f>
        <v>84</v>
      </c>
      <c r="Q1041" s="1">
        <f>'Com RTOS RX'!$Z1040/L1041</f>
        <v>134.4</v>
      </c>
    </row>
    <row r="1042" ht="15.75" customHeight="1">
      <c r="A1042" s="3">
        <f>'Sem RTOS TX'!K1041</f>
        <v>0.00008101851852</v>
      </c>
      <c r="B1042" s="3">
        <f>'Com RTOS TX'!K1041</f>
        <v>0.00005787037037</v>
      </c>
      <c r="C1042" s="10">
        <f t="shared" si="3"/>
        <v>0.00002314814815</v>
      </c>
      <c r="E1042" s="8">
        <f>'Sem RTOS RX'!Y2236</f>
        <v>0.00009259259259</v>
      </c>
      <c r="F1042" s="8">
        <f>'Com RTOS RX'!Y2960</f>
        <v>0.00006944444444</v>
      </c>
      <c r="G1042" s="10">
        <f t="shared" si="4"/>
        <v>0.00002314814815</v>
      </c>
      <c r="H1042" s="1">
        <f t="shared" ref="H1042:I1042" si="2085">SUM(HOUR(A1042)*3600,MINUTE(A1042)*60,SECOND(A1042))</f>
        <v>7</v>
      </c>
      <c r="I1042" s="1">
        <f t="shared" si="2085"/>
        <v>5</v>
      </c>
      <c r="J1042" s="1">
        <f t="shared" si="6"/>
        <v>2</v>
      </c>
      <c r="K1042" s="1">
        <f t="shared" ref="K1042:L1042" si="2086">SUM(HOUR(E1042)*3600,MINUTE(E1042)*60,SECOND(E1042))</f>
        <v>8</v>
      </c>
      <c r="L1042" s="1">
        <f t="shared" si="2086"/>
        <v>6</v>
      </c>
      <c r="M1042" s="1">
        <f t="shared" si="8"/>
        <v>2</v>
      </c>
      <c r="N1042" s="1">
        <f>'Sem RTOS TX'!L1041/H1042</f>
        <v>126.8571429</v>
      </c>
      <c r="O1042" s="1">
        <f>'Com RTOS TX'!L1041/I1042</f>
        <v>179.2</v>
      </c>
      <c r="P1042" s="1">
        <f>'Sem RTOS RX'!$Z1041/K1042</f>
        <v>84</v>
      </c>
      <c r="Q1042" s="1">
        <f>'Com RTOS RX'!$Z1041/L1042</f>
        <v>112</v>
      </c>
    </row>
    <row r="1043" ht="15.75" customHeight="1">
      <c r="A1043" s="3">
        <f>'Sem RTOS TX'!K1042</f>
        <v>0.00009259259259</v>
      </c>
      <c r="B1043" s="3">
        <f>'Com RTOS TX'!K1042</f>
        <v>0.00005787037037</v>
      </c>
      <c r="C1043" s="10">
        <f t="shared" si="3"/>
        <v>0.00003472222222</v>
      </c>
      <c r="E1043" s="8">
        <f>'Sem RTOS RX'!Y2237</f>
        <v>0.0001851851852</v>
      </c>
      <c r="F1043" s="8">
        <f>'Com RTOS RX'!Y2961</f>
        <v>0.00005787037037</v>
      </c>
      <c r="G1043" s="10">
        <f t="shared" si="4"/>
        <v>0.0001273148148</v>
      </c>
      <c r="H1043" s="1">
        <f t="shared" ref="H1043:I1043" si="2087">SUM(HOUR(A1043)*3600,MINUTE(A1043)*60,SECOND(A1043))</f>
        <v>8</v>
      </c>
      <c r="I1043" s="1">
        <f t="shared" si="2087"/>
        <v>5</v>
      </c>
      <c r="J1043" s="1">
        <f t="shared" si="6"/>
        <v>3</v>
      </c>
      <c r="K1043" s="1">
        <f t="shared" ref="K1043:L1043" si="2088">SUM(HOUR(E1043)*3600,MINUTE(E1043)*60,SECOND(E1043))</f>
        <v>16</v>
      </c>
      <c r="L1043" s="1">
        <f t="shared" si="2088"/>
        <v>5</v>
      </c>
      <c r="M1043" s="1">
        <f t="shared" si="8"/>
        <v>11</v>
      </c>
      <c r="N1043" s="1">
        <f>'Sem RTOS TX'!L1042/H1043</f>
        <v>111</v>
      </c>
      <c r="O1043" s="1">
        <f>'Com RTOS TX'!L1042/I1043</f>
        <v>179.2</v>
      </c>
      <c r="P1043" s="1">
        <f>'Sem RTOS RX'!$Z1042/K1043</f>
        <v>42</v>
      </c>
      <c r="Q1043" s="1">
        <f>'Com RTOS RX'!$Z1042/L1043</f>
        <v>134.4</v>
      </c>
    </row>
    <row r="1044" ht="15.75" customHeight="1">
      <c r="A1044" s="3">
        <f>'Sem RTOS TX'!K1043</f>
        <v>0.00009259259259</v>
      </c>
      <c r="B1044" s="3">
        <f>'Com RTOS TX'!K1043</f>
        <v>0.00005787037037</v>
      </c>
      <c r="C1044" s="10">
        <f t="shared" si="3"/>
        <v>0.00003472222222</v>
      </c>
      <c r="E1044" s="8">
        <f>'Sem RTOS RX'!Y2238</f>
        <v>0.00009259259259</v>
      </c>
      <c r="F1044" s="8">
        <f>'Com RTOS RX'!Y2962</f>
        <v>0.00005787037037</v>
      </c>
      <c r="G1044" s="10">
        <f t="shared" si="4"/>
        <v>0.00003472222222</v>
      </c>
      <c r="H1044" s="1">
        <f t="shared" ref="H1044:I1044" si="2089">SUM(HOUR(A1044)*3600,MINUTE(A1044)*60,SECOND(A1044))</f>
        <v>8</v>
      </c>
      <c r="I1044" s="1">
        <f t="shared" si="2089"/>
        <v>5</v>
      </c>
      <c r="J1044" s="1">
        <f t="shared" si="6"/>
        <v>3</v>
      </c>
      <c r="K1044" s="1">
        <f t="shared" ref="K1044:L1044" si="2090">SUM(HOUR(E1044)*3600,MINUTE(E1044)*60,SECOND(E1044))</f>
        <v>8</v>
      </c>
      <c r="L1044" s="1">
        <f t="shared" si="2090"/>
        <v>5</v>
      </c>
      <c r="M1044" s="1">
        <f t="shared" si="8"/>
        <v>3</v>
      </c>
      <c r="N1044" s="1">
        <f>'Sem RTOS TX'!L1043/H1044</f>
        <v>111</v>
      </c>
      <c r="O1044" s="1">
        <f>'Com RTOS TX'!L1043/I1044</f>
        <v>179.2</v>
      </c>
      <c r="P1044" s="1">
        <f>'Sem RTOS RX'!$Z1043/K1044</f>
        <v>84</v>
      </c>
      <c r="Q1044" s="1">
        <f>'Com RTOS RX'!$Z1043/L1044</f>
        <v>134.4</v>
      </c>
    </row>
    <row r="1045" ht="15.75" customHeight="1">
      <c r="A1045" s="3">
        <f>'Sem RTOS TX'!K1044</f>
        <v>0.00009259259259</v>
      </c>
      <c r="B1045" s="3">
        <f>'Com RTOS TX'!K1044</f>
        <v>0.00005787037037</v>
      </c>
      <c r="C1045" s="10">
        <f t="shared" si="3"/>
        <v>0.00003472222222</v>
      </c>
      <c r="E1045" s="8">
        <f>'Sem RTOS RX'!Y2239</f>
        <v>0.0001967592593</v>
      </c>
      <c r="F1045" s="8">
        <f>'Com RTOS RX'!Y2963</f>
        <v>0.00005787037037</v>
      </c>
      <c r="G1045" s="10">
        <f t="shared" si="4"/>
        <v>0.0001388888889</v>
      </c>
      <c r="H1045" s="1">
        <f t="shared" ref="H1045:I1045" si="2091">SUM(HOUR(A1045)*3600,MINUTE(A1045)*60,SECOND(A1045))</f>
        <v>8</v>
      </c>
      <c r="I1045" s="1">
        <f t="shared" si="2091"/>
        <v>5</v>
      </c>
      <c r="J1045" s="1">
        <f t="shared" si="6"/>
        <v>3</v>
      </c>
      <c r="K1045" s="1">
        <f t="shared" ref="K1045:L1045" si="2092">SUM(HOUR(E1045)*3600,MINUTE(E1045)*60,SECOND(E1045))</f>
        <v>17</v>
      </c>
      <c r="L1045" s="1">
        <f t="shared" si="2092"/>
        <v>5</v>
      </c>
      <c r="M1045" s="1">
        <f t="shared" si="8"/>
        <v>12</v>
      </c>
      <c r="N1045" s="1">
        <f>'Sem RTOS TX'!L1044/H1045</f>
        <v>111</v>
      </c>
      <c r="O1045" s="1">
        <f>'Com RTOS TX'!L1044/I1045</f>
        <v>179.2</v>
      </c>
      <c r="P1045" s="1">
        <f>'Sem RTOS RX'!$Z1044/K1045</f>
        <v>39.52941176</v>
      </c>
      <c r="Q1045" s="1">
        <f>'Com RTOS RX'!$Z1044/L1045</f>
        <v>134.4</v>
      </c>
    </row>
    <row r="1046" ht="15.75" customHeight="1">
      <c r="A1046" s="3">
        <f>'Sem RTOS TX'!K1045</f>
        <v>0.00009259259259</v>
      </c>
      <c r="B1046" s="3">
        <f>'Com RTOS TX'!K1045</f>
        <v>0.00005787037037</v>
      </c>
      <c r="C1046" s="10">
        <f t="shared" si="3"/>
        <v>0.00003472222222</v>
      </c>
      <c r="E1046" s="8">
        <f>'Sem RTOS RX'!Y2240</f>
        <v>0.0001851851852</v>
      </c>
      <c r="F1046" s="8">
        <f>'Com RTOS RX'!Y2964</f>
        <v>0.00005787037037</v>
      </c>
      <c r="G1046" s="10">
        <f t="shared" si="4"/>
        <v>0.0001273148148</v>
      </c>
      <c r="H1046" s="1">
        <f t="shared" ref="H1046:I1046" si="2093">SUM(HOUR(A1046)*3600,MINUTE(A1046)*60,SECOND(A1046))</f>
        <v>8</v>
      </c>
      <c r="I1046" s="1">
        <f t="shared" si="2093"/>
        <v>5</v>
      </c>
      <c r="J1046" s="1">
        <f t="shared" si="6"/>
        <v>3</v>
      </c>
      <c r="K1046" s="1">
        <f t="shared" ref="K1046:L1046" si="2094">SUM(HOUR(E1046)*3600,MINUTE(E1046)*60,SECOND(E1046))</f>
        <v>16</v>
      </c>
      <c r="L1046" s="1">
        <f t="shared" si="2094"/>
        <v>5</v>
      </c>
      <c r="M1046" s="1">
        <f t="shared" si="8"/>
        <v>11</v>
      </c>
      <c r="N1046" s="1">
        <f>'Sem RTOS TX'!L1045/H1046</f>
        <v>111</v>
      </c>
      <c r="O1046" s="1">
        <f>'Com RTOS TX'!L1045/I1046</f>
        <v>179.2</v>
      </c>
      <c r="P1046" s="1">
        <f>'Sem RTOS RX'!$Z1045/K1046</f>
        <v>42</v>
      </c>
      <c r="Q1046" s="1">
        <f>'Com RTOS RX'!$Z1045/L1046</f>
        <v>134.4</v>
      </c>
    </row>
    <row r="1047" ht="15.75" customHeight="1">
      <c r="A1047" s="3">
        <f>'Sem RTOS TX'!K1046</f>
        <v>0.00009259259259</v>
      </c>
      <c r="B1047" s="3">
        <f>'Com RTOS TX'!K1046</f>
        <v>0.00005787037037</v>
      </c>
      <c r="C1047" s="10">
        <f t="shared" si="3"/>
        <v>0.00003472222222</v>
      </c>
      <c r="E1047" s="8">
        <f>'Sem RTOS RX'!Y2241</f>
        <v>0.00009259259259</v>
      </c>
      <c r="F1047" s="8">
        <f>'Com RTOS RX'!Y2965</f>
        <v>0.00005787037037</v>
      </c>
      <c r="G1047" s="10">
        <f t="shared" si="4"/>
        <v>0.00003472222222</v>
      </c>
      <c r="H1047" s="1">
        <f t="shared" ref="H1047:I1047" si="2095">SUM(HOUR(A1047)*3600,MINUTE(A1047)*60,SECOND(A1047))</f>
        <v>8</v>
      </c>
      <c r="I1047" s="1">
        <f t="shared" si="2095"/>
        <v>5</v>
      </c>
      <c r="J1047" s="1">
        <f t="shared" si="6"/>
        <v>3</v>
      </c>
      <c r="K1047" s="1">
        <f t="shared" ref="K1047:L1047" si="2096">SUM(HOUR(E1047)*3600,MINUTE(E1047)*60,SECOND(E1047))</f>
        <v>8</v>
      </c>
      <c r="L1047" s="1">
        <f t="shared" si="2096"/>
        <v>5</v>
      </c>
      <c r="M1047" s="1">
        <f t="shared" si="8"/>
        <v>3</v>
      </c>
      <c r="N1047" s="1">
        <f>'Sem RTOS TX'!L1046/H1047</f>
        <v>111</v>
      </c>
      <c r="O1047" s="1">
        <f>'Com RTOS TX'!L1046/I1047</f>
        <v>179.2</v>
      </c>
      <c r="P1047" s="1">
        <f>'Sem RTOS RX'!$Z1046/K1047</f>
        <v>84</v>
      </c>
      <c r="Q1047" s="1">
        <f>'Com RTOS RX'!$Z1046/L1047</f>
        <v>134.4</v>
      </c>
    </row>
    <row r="1048" ht="15.75" customHeight="1">
      <c r="A1048" s="3">
        <f>'Sem RTOS TX'!K1047</f>
        <v>0.00009259259259</v>
      </c>
      <c r="B1048" s="3">
        <f>'Com RTOS TX'!K1047</f>
        <v>0.00005787037037</v>
      </c>
      <c r="C1048" s="10">
        <f t="shared" si="3"/>
        <v>0.00003472222222</v>
      </c>
      <c r="E1048" s="8">
        <f>'Sem RTOS RX'!Y2242</f>
        <v>0.00009259259259</v>
      </c>
      <c r="F1048" s="8">
        <f>'Com RTOS RX'!Y2966</f>
        <v>0.0001157407407</v>
      </c>
      <c r="G1048" s="10">
        <f t="shared" si="4"/>
        <v>0.00002314814815</v>
      </c>
      <c r="H1048" s="1">
        <f t="shared" ref="H1048:I1048" si="2097">SUM(HOUR(A1048)*3600,MINUTE(A1048)*60,SECOND(A1048))</f>
        <v>8</v>
      </c>
      <c r="I1048" s="1">
        <f t="shared" si="2097"/>
        <v>5</v>
      </c>
      <c r="J1048" s="1">
        <f t="shared" si="6"/>
        <v>3</v>
      </c>
      <c r="K1048" s="1">
        <f t="shared" ref="K1048:L1048" si="2098">SUM(HOUR(E1048)*3600,MINUTE(E1048)*60,SECOND(E1048))</f>
        <v>8</v>
      </c>
      <c r="L1048" s="1">
        <f t="shared" si="2098"/>
        <v>10</v>
      </c>
      <c r="M1048" s="1">
        <f t="shared" si="8"/>
        <v>2</v>
      </c>
      <c r="N1048" s="1">
        <f>'Sem RTOS TX'!L1047/H1048</f>
        <v>111</v>
      </c>
      <c r="O1048" s="1">
        <f>'Com RTOS TX'!L1047/I1048</f>
        <v>179.2</v>
      </c>
      <c r="P1048" s="1">
        <f>'Sem RTOS RX'!$Z1047/K1048</f>
        <v>84</v>
      </c>
      <c r="Q1048" s="1">
        <f>'Com RTOS RX'!$Z1047/L1048</f>
        <v>67.2</v>
      </c>
    </row>
    <row r="1049" ht="15.75" customHeight="1">
      <c r="A1049" s="3">
        <f>'Sem RTOS TX'!K1048</f>
        <v>0.00009259259259</v>
      </c>
      <c r="B1049" s="3">
        <f>'Com RTOS TX'!K1048</f>
        <v>0.00005787037037</v>
      </c>
      <c r="C1049" s="10">
        <f t="shared" si="3"/>
        <v>0.00003472222222</v>
      </c>
      <c r="E1049" s="8">
        <f>'Sem RTOS RX'!Y2243</f>
        <v>0.00009259259259</v>
      </c>
      <c r="F1049" s="8">
        <f>'Com RTOS RX'!Y2967</f>
        <v>0.00005787037037</v>
      </c>
      <c r="G1049" s="10">
        <f t="shared" si="4"/>
        <v>0.00003472222222</v>
      </c>
      <c r="H1049" s="1">
        <f t="shared" ref="H1049:I1049" si="2099">SUM(HOUR(A1049)*3600,MINUTE(A1049)*60,SECOND(A1049))</f>
        <v>8</v>
      </c>
      <c r="I1049" s="1">
        <f t="shared" si="2099"/>
        <v>5</v>
      </c>
      <c r="J1049" s="1">
        <f t="shared" si="6"/>
        <v>3</v>
      </c>
      <c r="K1049" s="1">
        <f t="shared" ref="K1049:L1049" si="2100">SUM(HOUR(E1049)*3600,MINUTE(E1049)*60,SECOND(E1049))</f>
        <v>8</v>
      </c>
      <c r="L1049" s="1">
        <f t="shared" si="2100"/>
        <v>5</v>
      </c>
      <c r="M1049" s="1">
        <f t="shared" si="8"/>
        <v>3</v>
      </c>
      <c r="N1049" s="1">
        <f>'Sem RTOS TX'!L1048/H1049</f>
        <v>111</v>
      </c>
      <c r="O1049" s="1">
        <f>'Com RTOS TX'!L1048/I1049</f>
        <v>179.2</v>
      </c>
      <c r="P1049" s="1">
        <f>'Sem RTOS RX'!$Z1048/K1049</f>
        <v>84</v>
      </c>
      <c r="Q1049" s="1">
        <f>'Com RTOS RX'!$Z1048/L1049</f>
        <v>134.4</v>
      </c>
    </row>
    <row r="1050" ht="15.75" customHeight="1">
      <c r="A1050" s="3">
        <f>'Sem RTOS TX'!K1049</f>
        <v>0.0001041666667</v>
      </c>
      <c r="B1050" s="3">
        <f>'Com RTOS TX'!K1049</f>
        <v>0.00005787037037</v>
      </c>
      <c r="C1050" s="10">
        <f t="shared" si="3"/>
        <v>0.0000462962963</v>
      </c>
      <c r="E1050" s="8">
        <f>'Sem RTOS RX'!Y2244</f>
        <v>0.0001851851852</v>
      </c>
      <c r="F1050" s="8">
        <f>'Com RTOS RX'!Y2968</f>
        <v>0.00005787037037</v>
      </c>
      <c r="G1050" s="10">
        <f t="shared" si="4"/>
        <v>0.0001273148148</v>
      </c>
      <c r="H1050" s="1">
        <f t="shared" ref="H1050:I1050" si="2101">SUM(HOUR(A1050)*3600,MINUTE(A1050)*60,SECOND(A1050))</f>
        <v>9</v>
      </c>
      <c r="I1050" s="1">
        <f t="shared" si="2101"/>
        <v>5</v>
      </c>
      <c r="J1050" s="1">
        <f t="shared" si="6"/>
        <v>4</v>
      </c>
      <c r="K1050" s="1">
        <f t="shared" ref="K1050:L1050" si="2102">SUM(HOUR(E1050)*3600,MINUTE(E1050)*60,SECOND(E1050))</f>
        <v>16</v>
      </c>
      <c r="L1050" s="1">
        <f t="shared" si="2102"/>
        <v>5</v>
      </c>
      <c r="M1050" s="1">
        <f t="shared" si="8"/>
        <v>11</v>
      </c>
      <c r="N1050" s="1">
        <f>'Sem RTOS TX'!L1049/H1050</f>
        <v>98.66666667</v>
      </c>
      <c r="O1050" s="1">
        <f>'Com RTOS TX'!L1049/I1050</f>
        <v>179.2</v>
      </c>
      <c r="P1050" s="1">
        <f>'Sem RTOS RX'!$Z1049/K1050</f>
        <v>42</v>
      </c>
      <c r="Q1050" s="1">
        <f>'Com RTOS RX'!$Z1049/L1050</f>
        <v>134.4</v>
      </c>
    </row>
    <row r="1051" ht="15.75" customHeight="1">
      <c r="A1051" s="3">
        <f>'Sem RTOS TX'!K1050</f>
        <v>0.00009259259259</v>
      </c>
      <c r="B1051" s="3">
        <f>'Com RTOS TX'!K1050</f>
        <v>0.00005787037037</v>
      </c>
      <c r="C1051" s="10">
        <f t="shared" si="3"/>
        <v>0.00003472222222</v>
      </c>
      <c r="E1051" s="8">
        <f>'Sem RTOS RX'!Y2245</f>
        <v>0.00009259259259</v>
      </c>
      <c r="F1051" s="8">
        <f>'Com RTOS RX'!Y2969</f>
        <v>0.00005787037037</v>
      </c>
      <c r="G1051" s="10">
        <f t="shared" si="4"/>
        <v>0.00003472222222</v>
      </c>
      <c r="H1051" s="1">
        <f t="shared" ref="H1051:I1051" si="2103">SUM(HOUR(A1051)*3600,MINUTE(A1051)*60,SECOND(A1051))</f>
        <v>8</v>
      </c>
      <c r="I1051" s="1">
        <f t="shared" si="2103"/>
        <v>5</v>
      </c>
      <c r="J1051" s="1">
        <f t="shared" si="6"/>
        <v>3</v>
      </c>
      <c r="K1051" s="1">
        <f t="shared" ref="K1051:L1051" si="2104">SUM(HOUR(E1051)*3600,MINUTE(E1051)*60,SECOND(E1051))</f>
        <v>8</v>
      </c>
      <c r="L1051" s="1">
        <f t="shared" si="2104"/>
        <v>5</v>
      </c>
      <c r="M1051" s="1">
        <f t="shared" si="8"/>
        <v>3</v>
      </c>
      <c r="N1051" s="1">
        <f>'Sem RTOS TX'!L1050/H1051</f>
        <v>111</v>
      </c>
      <c r="O1051" s="1">
        <f>'Com RTOS TX'!L1050/I1051</f>
        <v>179.2</v>
      </c>
      <c r="P1051" s="1">
        <f>'Sem RTOS RX'!$Z1050/K1051</f>
        <v>84</v>
      </c>
      <c r="Q1051" s="1">
        <f>'Com RTOS RX'!$Z1050/L1051</f>
        <v>134.4</v>
      </c>
    </row>
    <row r="1052" ht="15.75" customHeight="1">
      <c r="A1052" s="3">
        <f>'Sem RTOS TX'!K1051</f>
        <v>0.00009259259259</v>
      </c>
      <c r="B1052" s="3">
        <f>'Com RTOS TX'!K1051</f>
        <v>0.00005787037037</v>
      </c>
      <c r="C1052" s="10">
        <f t="shared" si="3"/>
        <v>0.00003472222222</v>
      </c>
      <c r="E1052" s="8">
        <f>'Sem RTOS RX'!Y2246</f>
        <v>0.00009259259259</v>
      </c>
      <c r="F1052" s="8">
        <f>'Com RTOS RX'!Y2970</f>
        <v>0.00005787037037</v>
      </c>
      <c r="G1052" s="10">
        <f t="shared" si="4"/>
        <v>0.00003472222222</v>
      </c>
      <c r="H1052" s="1">
        <f t="shared" ref="H1052:I1052" si="2105">SUM(HOUR(A1052)*3600,MINUTE(A1052)*60,SECOND(A1052))</f>
        <v>8</v>
      </c>
      <c r="I1052" s="1">
        <f t="shared" si="2105"/>
        <v>5</v>
      </c>
      <c r="J1052" s="1">
        <f t="shared" si="6"/>
        <v>3</v>
      </c>
      <c r="K1052" s="1">
        <f t="shared" ref="K1052:L1052" si="2106">SUM(HOUR(E1052)*3600,MINUTE(E1052)*60,SECOND(E1052))</f>
        <v>8</v>
      </c>
      <c r="L1052" s="1">
        <f t="shared" si="2106"/>
        <v>5</v>
      </c>
      <c r="M1052" s="1">
        <f t="shared" si="8"/>
        <v>3</v>
      </c>
      <c r="N1052" s="1">
        <f>'Sem RTOS TX'!L1051/H1052</f>
        <v>111</v>
      </c>
      <c r="O1052" s="1">
        <f>'Com RTOS TX'!L1051/I1052</f>
        <v>179.2</v>
      </c>
      <c r="P1052" s="1">
        <f>'Sem RTOS RX'!$Z1051/K1052</f>
        <v>84</v>
      </c>
      <c r="Q1052" s="1">
        <f>'Com RTOS RX'!$Z1051/L1052</f>
        <v>134.4</v>
      </c>
    </row>
    <row r="1053" ht="15.75" customHeight="1">
      <c r="A1053" s="3">
        <f>'Sem RTOS TX'!K1052</f>
        <v>0.00009259259259</v>
      </c>
      <c r="B1053" s="3">
        <f>'Com RTOS TX'!K1052</f>
        <v>0.00005787037037</v>
      </c>
      <c r="C1053" s="10">
        <f t="shared" si="3"/>
        <v>0.00003472222222</v>
      </c>
      <c r="E1053" s="8">
        <f>'Sem RTOS RX'!Y2247</f>
        <v>0.00009259259259</v>
      </c>
      <c r="F1053" s="8">
        <f>'Com RTOS RX'!Y2971</f>
        <v>0.00005787037037</v>
      </c>
      <c r="G1053" s="10">
        <f t="shared" si="4"/>
        <v>0.00003472222222</v>
      </c>
      <c r="H1053" s="1">
        <f t="shared" ref="H1053:I1053" si="2107">SUM(HOUR(A1053)*3600,MINUTE(A1053)*60,SECOND(A1053))</f>
        <v>8</v>
      </c>
      <c r="I1053" s="1">
        <f t="shared" si="2107"/>
        <v>5</v>
      </c>
      <c r="J1053" s="1">
        <f t="shared" si="6"/>
        <v>3</v>
      </c>
      <c r="K1053" s="1">
        <f t="shared" ref="K1053:L1053" si="2108">SUM(HOUR(E1053)*3600,MINUTE(E1053)*60,SECOND(E1053))</f>
        <v>8</v>
      </c>
      <c r="L1053" s="1">
        <f t="shared" si="2108"/>
        <v>5</v>
      </c>
      <c r="M1053" s="1">
        <f t="shared" si="8"/>
        <v>3</v>
      </c>
      <c r="N1053" s="1">
        <f>'Sem RTOS TX'!L1052/H1053</f>
        <v>111</v>
      </c>
      <c r="O1053" s="1">
        <f>'Com RTOS TX'!L1052/I1053</f>
        <v>179.2</v>
      </c>
      <c r="P1053" s="1">
        <f>'Sem RTOS RX'!$Z1052/K1053</f>
        <v>84</v>
      </c>
      <c r="Q1053" s="1">
        <f>'Com RTOS RX'!$Z1052/L1053</f>
        <v>134.4</v>
      </c>
    </row>
    <row r="1054" ht="15.75" customHeight="1">
      <c r="A1054" s="3">
        <f>'Sem RTOS TX'!K1053</f>
        <v>0.00009259259259</v>
      </c>
      <c r="B1054" s="3">
        <f>'Com RTOS TX'!K1053</f>
        <v>0.00005787037037</v>
      </c>
      <c r="C1054" s="10">
        <f t="shared" si="3"/>
        <v>0.00003472222222</v>
      </c>
      <c r="E1054" s="8">
        <f>'Sem RTOS RX'!Y2248</f>
        <v>0.0002777777778</v>
      </c>
      <c r="F1054" s="8">
        <f>'Com RTOS RX'!Y2972</f>
        <v>0.00005787037037</v>
      </c>
      <c r="G1054" s="10">
        <f t="shared" si="4"/>
        <v>0.0002199074074</v>
      </c>
      <c r="H1054" s="1">
        <f t="shared" ref="H1054:I1054" si="2109">SUM(HOUR(A1054)*3600,MINUTE(A1054)*60,SECOND(A1054))</f>
        <v>8</v>
      </c>
      <c r="I1054" s="1">
        <f t="shared" si="2109"/>
        <v>5</v>
      </c>
      <c r="J1054" s="1">
        <f t="shared" si="6"/>
        <v>3</v>
      </c>
      <c r="K1054" s="1">
        <f t="shared" ref="K1054:L1054" si="2110">SUM(HOUR(E1054)*3600,MINUTE(E1054)*60,SECOND(E1054))</f>
        <v>24</v>
      </c>
      <c r="L1054" s="1">
        <f t="shared" si="2110"/>
        <v>5</v>
      </c>
      <c r="M1054" s="1">
        <f t="shared" si="8"/>
        <v>19</v>
      </c>
      <c r="N1054" s="1">
        <f>'Sem RTOS TX'!L1053/H1054</f>
        <v>111</v>
      </c>
      <c r="O1054" s="1">
        <f>'Com RTOS TX'!L1053/I1054</f>
        <v>179.2</v>
      </c>
      <c r="P1054" s="1">
        <f>'Sem RTOS RX'!$Z1053/K1054</f>
        <v>28</v>
      </c>
      <c r="Q1054" s="1">
        <f>'Com RTOS RX'!$Z1053/L1054</f>
        <v>134.4</v>
      </c>
    </row>
    <row r="1055" ht="15.75" customHeight="1">
      <c r="A1055" s="3">
        <f>'Sem RTOS TX'!K1054</f>
        <v>0.00009259259259</v>
      </c>
      <c r="B1055" s="3">
        <f>'Com RTOS TX'!K1054</f>
        <v>0.00005787037037</v>
      </c>
      <c r="C1055" s="10">
        <f t="shared" si="3"/>
        <v>0.00003472222222</v>
      </c>
      <c r="E1055" s="8">
        <f>'Sem RTOS RX'!Y2249</f>
        <v>0.00009259259259</v>
      </c>
      <c r="F1055" s="8">
        <f>'Com RTOS RX'!Y2973</f>
        <v>0.0001157407407</v>
      </c>
      <c r="G1055" s="10">
        <f t="shared" si="4"/>
        <v>0.00002314814815</v>
      </c>
      <c r="H1055" s="1">
        <f t="shared" ref="H1055:I1055" si="2111">SUM(HOUR(A1055)*3600,MINUTE(A1055)*60,SECOND(A1055))</f>
        <v>8</v>
      </c>
      <c r="I1055" s="1">
        <f t="shared" si="2111"/>
        <v>5</v>
      </c>
      <c r="J1055" s="1">
        <f t="shared" si="6"/>
        <v>3</v>
      </c>
      <c r="K1055" s="1">
        <f t="shared" ref="K1055:L1055" si="2112">SUM(HOUR(E1055)*3600,MINUTE(E1055)*60,SECOND(E1055))</f>
        <v>8</v>
      </c>
      <c r="L1055" s="1">
        <f t="shared" si="2112"/>
        <v>10</v>
      </c>
      <c r="M1055" s="1">
        <f t="shared" si="8"/>
        <v>2</v>
      </c>
      <c r="N1055" s="1">
        <f>'Sem RTOS TX'!L1054/H1055</f>
        <v>111</v>
      </c>
      <c r="O1055" s="1">
        <f>'Com RTOS TX'!L1054/I1055</f>
        <v>179.2</v>
      </c>
      <c r="P1055" s="1">
        <f>'Sem RTOS RX'!$Z1054/K1055</f>
        <v>84</v>
      </c>
      <c r="Q1055" s="1">
        <f>'Com RTOS RX'!$Z1054/L1055</f>
        <v>67.2</v>
      </c>
    </row>
    <row r="1056" ht="15.75" customHeight="1">
      <c r="A1056" s="3">
        <f>'Sem RTOS TX'!K1055</f>
        <v>0.0001041666667</v>
      </c>
      <c r="B1056" s="3">
        <f>'Com RTOS TX'!K1055</f>
        <v>0.00005787037037</v>
      </c>
      <c r="C1056" s="10">
        <f t="shared" si="3"/>
        <v>0.0000462962963</v>
      </c>
      <c r="E1056" s="8">
        <f>'Sem RTOS RX'!Y2250</f>
        <v>0.0001041666667</v>
      </c>
      <c r="F1056" s="8">
        <f>'Com RTOS RX'!Y2974</f>
        <v>0.00005787037037</v>
      </c>
      <c r="G1056" s="10">
        <f t="shared" si="4"/>
        <v>0.0000462962963</v>
      </c>
      <c r="H1056" s="1">
        <f t="shared" ref="H1056:I1056" si="2113">SUM(HOUR(A1056)*3600,MINUTE(A1056)*60,SECOND(A1056))</f>
        <v>9</v>
      </c>
      <c r="I1056" s="1">
        <f t="shared" si="2113"/>
        <v>5</v>
      </c>
      <c r="J1056" s="1">
        <f t="shared" si="6"/>
        <v>4</v>
      </c>
      <c r="K1056" s="1">
        <f t="shared" ref="K1056:L1056" si="2114">SUM(HOUR(E1056)*3600,MINUTE(E1056)*60,SECOND(E1056))</f>
        <v>9</v>
      </c>
      <c r="L1056" s="1">
        <f t="shared" si="2114"/>
        <v>5</v>
      </c>
      <c r="M1056" s="1">
        <f t="shared" si="8"/>
        <v>4</v>
      </c>
      <c r="N1056" s="1">
        <f>'Sem RTOS TX'!L1055/H1056</f>
        <v>98.66666667</v>
      </c>
      <c r="O1056" s="1">
        <f>'Com RTOS TX'!L1055/I1056</f>
        <v>179.2</v>
      </c>
      <c r="P1056" s="1">
        <f>'Sem RTOS RX'!$Z1055/K1056</f>
        <v>74.66666667</v>
      </c>
      <c r="Q1056" s="1">
        <f>'Com RTOS RX'!$Z1055/L1056</f>
        <v>134.4</v>
      </c>
    </row>
    <row r="1057" ht="15.75" customHeight="1">
      <c r="A1057" s="3">
        <f>'Sem RTOS TX'!K1056</f>
        <v>0.00008101851852</v>
      </c>
      <c r="B1057" s="3">
        <f>'Com RTOS TX'!K1056</f>
        <v>0.00006944444444</v>
      </c>
      <c r="C1057" s="10">
        <f t="shared" si="3"/>
        <v>0.00001157407407</v>
      </c>
      <c r="E1057" s="8">
        <f>'Sem RTOS RX'!Y2251</f>
        <v>0.00009259259259</v>
      </c>
      <c r="F1057" s="8">
        <f>'Com RTOS RX'!Y2975</f>
        <v>0.00005787037037</v>
      </c>
      <c r="G1057" s="10">
        <f t="shared" si="4"/>
        <v>0.00003472222222</v>
      </c>
      <c r="H1057" s="1">
        <f t="shared" ref="H1057:I1057" si="2115">SUM(HOUR(A1057)*3600,MINUTE(A1057)*60,SECOND(A1057))</f>
        <v>7</v>
      </c>
      <c r="I1057" s="1">
        <f t="shared" si="2115"/>
        <v>6</v>
      </c>
      <c r="J1057" s="1">
        <f t="shared" si="6"/>
        <v>1</v>
      </c>
      <c r="K1057" s="1">
        <f t="shared" ref="K1057:L1057" si="2116">SUM(HOUR(E1057)*3600,MINUTE(E1057)*60,SECOND(E1057))</f>
        <v>8</v>
      </c>
      <c r="L1057" s="1">
        <f t="shared" si="2116"/>
        <v>5</v>
      </c>
      <c r="M1057" s="1">
        <f t="shared" si="8"/>
        <v>3</v>
      </c>
      <c r="N1057" s="1">
        <f>'Sem RTOS TX'!L1056/H1057</f>
        <v>126.8571429</v>
      </c>
      <c r="O1057" s="1">
        <f>'Com RTOS TX'!L1056/I1057</f>
        <v>149.3333333</v>
      </c>
      <c r="P1057" s="1">
        <f>'Sem RTOS RX'!$Z1056/K1057</f>
        <v>84</v>
      </c>
      <c r="Q1057" s="1">
        <f>'Com RTOS RX'!$Z1056/L1057</f>
        <v>134.4</v>
      </c>
    </row>
    <row r="1058" ht="15.75" customHeight="1">
      <c r="A1058" s="3">
        <f>'Sem RTOS TX'!K1057</f>
        <v>0.00009259259259</v>
      </c>
      <c r="B1058" s="3">
        <f>'Com RTOS TX'!K1057</f>
        <v>0.00005787037037</v>
      </c>
      <c r="C1058" s="10">
        <f t="shared" si="3"/>
        <v>0.00003472222222</v>
      </c>
      <c r="E1058" s="8">
        <f>'Sem RTOS RX'!Y2252</f>
        <v>0.00009259259259</v>
      </c>
      <c r="F1058" s="8">
        <f>'Com RTOS RX'!Y2976</f>
        <v>0.00005787037037</v>
      </c>
      <c r="G1058" s="10">
        <f t="shared" si="4"/>
        <v>0.00003472222222</v>
      </c>
      <c r="H1058" s="1">
        <f t="shared" ref="H1058:I1058" si="2117">SUM(HOUR(A1058)*3600,MINUTE(A1058)*60,SECOND(A1058))</f>
        <v>8</v>
      </c>
      <c r="I1058" s="1">
        <f t="shared" si="2117"/>
        <v>5</v>
      </c>
      <c r="J1058" s="1">
        <f t="shared" si="6"/>
        <v>3</v>
      </c>
      <c r="K1058" s="1">
        <f t="shared" ref="K1058:L1058" si="2118">SUM(HOUR(E1058)*3600,MINUTE(E1058)*60,SECOND(E1058))</f>
        <v>8</v>
      </c>
      <c r="L1058" s="1">
        <f t="shared" si="2118"/>
        <v>5</v>
      </c>
      <c r="M1058" s="1">
        <f t="shared" si="8"/>
        <v>3</v>
      </c>
      <c r="N1058" s="1">
        <f>'Sem RTOS TX'!L1057/H1058</f>
        <v>111</v>
      </c>
      <c r="O1058" s="1">
        <f>'Com RTOS TX'!L1057/I1058</f>
        <v>179.2</v>
      </c>
      <c r="P1058" s="1">
        <f>'Sem RTOS RX'!$Z1057/K1058</f>
        <v>84</v>
      </c>
      <c r="Q1058" s="1">
        <f>'Com RTOS RX'!$Z1057/L1058</f>
        <v>134.4</v>
      </c>
    </row>
    <row r="1059" ht="15.75" customHeight="1">
      <c r="A1059" s="3">
        <f>'Sem RTOS TX'!K1058</f>
        <v>0.00009259259259</v>
      </c>
      <c r="B1059" s="3">
        <f>'Com RTOS TX'!K1058</f>
        <v>0.00005787037037</v>
      </c>
      <c r="C1059" s="10">
        <f t="shared" si="3"/>
        <v>0.00003472222222</v>
      </c>
      <c r="E1059" s="8">
        <f>'Sem RTOS RX'!Y2253</f>
        <v>0.00009259259259</v>
      </c>
      <c r="F1059" s="8">
        <f>'Com RTOS RX'!Y2977</f>
        <v>0.00006944444444</v>
      </c>
      <c r="G1059" s="10">
        <f t="shared" si="4"/>
        <v>0.00002314814815</v>
      </c>
      <c r="H1059" s="1">
        <f t="shared" ref="H1059:I1059" si="2119">SUM(HOUR(A1059)*3600,MINUTE(A1059)*60,SECOND(A1059))</f>
        <v>8</v>
      </c>
      <c r="I1059" s="1">
        <f t="shared" si="2119"/>
        <v>5</v>
      </c>
      <c r="J1059" s="1">
        <f t="shared" si="6"/>
        <v>3</v>
      </c>
      <c r="K1059" s="1">
        <f t="shared" ref="K1059:L1059" si="2120">SUM(HOUR(E1059)*3600,MINUTE(E1059)*60,SECOND(E1059))</f>
        <v>8</v>
      </c>
      <c r="L1059" s="1">
        <f t="shared" si="2120"/>
        <v>6</v>
      </c>
      <c r="M1059" s="1">
        <f t="shared" si="8"/>
        <v>2</v>
      </c>
      <c r="N1059" s="1">
        <f>'Sem RTOS TX'!L1058/H1059</f>
        <v>111</v>
      </c>
      <c r="O1059" s="1">
        <f>'Com RTOS TX'!L1058/I1059</f>
        <v>179.2</v>
      </c>
      <c r="P1059" s="1">
        <f>'Sem RTOS RX'!$Z1058/K1059</f>
        <v>84</v>
      </c>
      <c r="Q1059" s="1">
        <f>'Com RTOS RX'!$Z1058/L1059</f>
        <v>112</v>
      </c>
    </row>
    <row r="1060" ht="15.75" customHeight="1">
      <c r="A1060" s="3">
        <f>'Sem RTOS TX'!K1059</f>
        <v>0.00009259259259</v>
      </c>
      <c r="B1060" s="3">
        <f>'Com RTOS TX'!K1059</f>
        <v>0.00005787037037</v>
      </c>
      <c r="C1060" s="10">
        <f t="shared" si="3"/>
        <v>0.00003472222222</v>
      </c>
      <c r="E1060" s="8">
        <f>'Sem RTOS RX'!Y2254</f>
        <v>0.00009259259259</v>
      </c>
      <c r="F1060" s="8">
        <f>'Com RTOS RX'!Y2978</f>
        <v>0.0000462962963</v>
      </c>
      <c r="G1060" s="10">
        <f t="shared" si="4"/>
        <v>0.0000462962963</v>
      </c>
      <c r="H1060" s="1">
        <f t="shared" ref="H1060:I1060" si="2121">SUM(HOUR(A1060)*3600,MINUTE(A1060)*60,SECOND(A1060))</f>
        <v>8</v>
      </c>
      <c r="I1060" s="1">
        <f t="shared" si="2121"/>
        <v>5</v>
      </c>
      <c r="J1060" s="1">
        <f t="shared" si="6"/>
        <v>3</v>
      </c>
      <c r="K1060" s="1">
        <f t="shared" ref="K1060:L1060" si="2122">SUM(HOUR(E1060)*3600,MINUTE(E1060)*60,SECOND(E1060))</f>
        <v>8</v>
      </c>
      <c r="L1060" s="1">
        <f t="shared" si="2122"/>
        <v>4</v>
      </c>
      <c r="M1060" s="1">
        <f t="shared" si="8"/>
        <v>4</v>
      </c>
      <c r="N1060" s="1">
        <f>'Sem RTOS TX'!L1059/H1060</f>
        <v>111</v>
      </c>
      <c r="O1060" s="1">
        <f>'Com RTOS TX'!L1059/I1060</f>
        <v>179.2</v>
      </c>
      <c r="P1060" s="1">
        <f>'Sem RTOS RX'!$Z1059/K1060</f>
        <v>84</v>
      </c>
      <c r="Q1060" s="1">
        <f>'Com RTOS RX'!$Z1059/L1060</f>
        <v>168</v>
      </c>
    </row>
    <row r="1061" ht="15.75" customHeight="1">
      <c r="A1061" s="3">
        <f>'Sem RTOS TX'!K1060</f>
        <v>0.00009259259259</v>
      </c>
      <c r="B1061" s="3">
        <f>'Com RTOS TX'!K1060</f>
        <v>0.00005787037037</v>
      </c>
      <c r="C1061" s="10">
        <f t="shared" si="3"/>
        <v>0.00003472222222</v>
      </c>
      <c r="E1061" s="8">
        <f>'Sem RTOS RX'!Y2255</f>
        <v>0.00009259259259</v>
      </c>
      <c r="F1061" s="8">
        <f>'Com RTOS RX'!Y2979</f>
        <v>0.00006944444444</v>
      </c>
      <c r="G1061" s="10">
        <f t="shared" si="4"/>
        <v>0.00002314814815</v>
      </c>
      <c r="H1061" s="1">
        <f t="shared" ref="H1061:I1061" si="2123">SUM(HOUR(A1061)*3600,MINUTE(A1061)*60,SECOND(A1061))</f>
        <v>8</v>
      </c>
      <c r="I1061" s="1">
        <f t="shared" si="2123"/>
        <v>5</v>
      </c>
      <c r="J1061" s="1">
        <f t="shared" si="6"/>
        <v>3</v>
      </c>
      <c r="K1061" s="1">
        <f t="shared" ref="K1061:L1061" si="2124">SUM(HOUR(E1061)*3600,MINUTE(E1061)*60,SECOND(E1061))</f>
        <v>8</v>
      </c>
      <c r="L1061" s="1">
        <f t="shared" si="2124"/>
        <v>6</v>
      </c>
      <c r="M1061" s="1">
        <f t="shared" si="8"/>
        <v>2</v>
      </c>
      <c r="N1061" s="1">
        <f>'Sem RTOS TX'!L1060/H1061</f>
        <v>111</v>
      </c>
      <c r="O1061" s="1">
        <f>'Com RTOS TX'!L1060/I1061</f>
        <v>179.2</v>
      </c>
      <c r="P1061" s="1">
        <f>'Sem RTOS RX'!$Z1060/K1061</f>
        <v>84</v>
      </c>
      <c r="Q1061" s="1">
        <f>'Com RTOS RX'!$Z1060/L1061</f>
        <v>112</v>
      </c>
    </row>
    <row r="1062" ht="15.75" customHeight="1">
      <c r="A1062" s="3">
        <f>'Sem RTOS TX'!K1061</f>
        <v>0.00009259259259</v>
      </c>
      <c r="B1062" s="3">
        <f>'Com RTOS TX'!K1061</f>
        <v>0.00005787037037</v>
      </c>
      <c r="C1062" s="10">
        <f t="shared" si="3"/>
        <v>0.00003472222222</v>
      </c>
      <c r="E1062" s="8">
        <f>'Sem RTOS RX'!Y2256</f>
        <v>0.0001851851852</v>
      </c>
      <c r="F1062" s="8">
        <f>'Com RTOS RX'!Y2980</f>
        <v>0.0001041666667</v>
      </c>
      <c r="G1062" s="10">
        <f t="shared" si="4"/>
        <v>0.00008101851852</v>
      </c>
      <c r="H1062" s="1">
        <f t="shared" ref="H1062:I1062" si="2125">SUM(HOUR(A1062)*3600,MINUTE(A1062)*60,SECOND(A1062))</f>
        <v>8</v>
      </c>
      <c r="I1062" s="1">
        <f t="shared" si="2125"/>
        <v>5</v>
      </c>
      <c r="J1062" s="1">
        <f t="shared" si="6"/>
        <v>3</v>
      </c>
      <c r="K1062" s="1">
        <f t="shared" ref="K1062:L1062" si="2126">SUM(HOUR(E1062)*3600,MINUTE(E1062)*60,SECOND(E1062))</f>
        <v>16</v>
      </c>
      <c r="L1062" s="1">
        <f t="shared" si="2126"/>
        <v>9</v>
      </c>
      <c r="M1062" s="1">
        <f t="shared" si="8"/>
        <v>7</v>
      </c>
      <c r="N1062" s="1">
        <f>'Sem RTOS TX'!L1061/H1062</f>
        <v>111</v>
      </c>
      <c r="O1062" s="1">
        <f>'Com RTOS TX'!L1061/I1062</f>
        <v>179.2</v>
      </c>
      <c r="P1062" s="1">
        <f>'Sem RTOS RX'!$Z1061/K1062</f>
        <v>42</v>
      </c>
      <c r="Q1062" s="1">
        <f>'Com RTOS RX'!$Z1061/L1062</f>
        <v>74.66666667</v>
      </c>
    </row>
    <row r="1063" ht="15.75" customHeight="1">
      <c r="A1063" s="3">
        <f>'Sem RTOS TX'!K1062</f>
        <v>0.00009259259259</v>
      </c>
      <c r="B1063" s="3">
        <f>'Com RTOS TX'!K1062</f>
        <v>0.00005787037037</v>
      </c>
      <c r="C1063" s="10">
        <f t="shared" si="3"/>
        <v>0.00003472222222</v>
      </c>
      <c r="E1063" s="8">
        <f>'Sem RTOS RX'!Y2257</f>
        <v>0.00009259259259</v>
      </c>
      <c r="F1063" s="8">
        <f>'Com RTOS RX'!Y2981</f>
        <v>0.00006944444444</v>
      </c>
      <c r="G1063" s="10">
        <f t="shared" si="4"/>
        <v>0.00002314814815</v>
      </c>
      <c r="H1063" s="1">
        <f t="shared" ref="H1063:I1063" si="2127">SUM(HOUR(A1063)*3600,MINUTE(A1063)*60,SECOND(A1063))</f>
        <v>8</v>
      </c>
      <c r="I1063" s="1">
        <f t="shared" si="2127"/>
        <v>5</v>
      </c>
      <c r="J1063" s="1">
        <f t="shared" si="6"/>
        <v>3</v>
      </c>
      <c r="K1063" s="1">
        <f t="shared" ref="K1063:L1063" si="2128">SUM(HOUR(E1063)*3600,MINUTE(E1063)*60,SECOND(E1063))</f>
        <v>8</v>
      </c>
      <c r="L1063" s="1">
        <f t="shared" si="2128"/>
        <v>6</v>
      </c>
      <c r="M1063" s="1">
        <f t="shared" si="8"/>
        <v>2</v>
      </c>
      <c r="N1063" s="1">
        <f>'Sem RTOS TX'!L1062/H1063</f>
        <v>111</v>
      </c>
      <c r="O1063" s="1">
        <f>'Com RTOS TX'!L1062/I1063</f>
        <v>179.2</v>
      </c>
      <c r="P1063" s="1">
        <f>'Sem RTOS RX'!$Z1062/K1063</f>
        <v>84</v>
      </c>
      <c r="Q1063" s="1">
        <f>'Com RTOS RX'!$Z1062/L1063</f>
        <v>112</v>
      </c>
    </row>
    <row r="1064" ht="15.75" customHeight="1">
      <c r="A1064" s="3">
        <f>'Sem RTOS TX'!K1063</f>
        <v>0.00009259259259</v>
      </c>
      <c r="B1064" s="3">
        <f>'Com RTOS TX'!K1063</f>
        <v>0.00005787037037</v>
      </c>
      <c r="C1064" s="10">
        <f t="shared" si="3"/>
        <v>0.00003472222222</v>
      </c>
      <c r="E1064" s="8">
        <f>'Sem RTOS RX'!Y2258</f>
        <v>0.00009259259259</v>
      </c>
      <c r="F1064" s="8">
        <f>'Com RTOS RX'!Y2982</f>
        <v>0.00005787037037</v>
      </c>
      <c r="G1064" s="10">
        <f t="shared" si="4"/>
        <v>0.00003472222222</v>
      </c>
      <c r="H1064" s="1">
        <f t="shared" ref="H1064:I1064" si="2129">SUM(HOUR(A1064)*3600,MINUTE(A1064)*60,SECOND(A1064))</f>
        <v>8</v>
      </c>
      <c r="I1064" s="1">
        <f t="shared" si="2129"/>
        <v>5</v>
      </c>
      <c r="J1064" s="1">
        <f t="shared" si="6"/>
        <v>3</v>
      </c>
      <c r="K1064" s="1">
        <f t="shared" ref="K1064:L1064" si="2130">SUM(HOUR(E1064)*3600,MINUTE(E1064)*60,SECOND(E1064))</f>
        <v>8</v>
      </c>
      <c r="L1064" s="1">
        <f t="shared" si="2130"/>
        <v>5</v>
      </c>
      <c r="M1064" s="1">
        <f t="shared" si="8"/>
        <v>3</v>
      </c>
      <c r="N1064" s="1">
        <f>'Sem RTOS TX'!L1063/H1064</f>
        <v>111</v>
      </c>
      <c r="O1064" s="1">
        <f>'Com RTOS TX'!L1063/I1064</f>
        <v>179.2</v>
      </c>
      <c r="P1064" s="1">
        <f>'Sem RTOS RX'!$Z1063/K1064</f>
        <v>84</v>
      </c>
      <c r="Q1064" s="1">
        <f>'Com RTOS RX'!$Z1063/L1064</f>
        <v>134.4</v>
      </c>
    </row>
    <row r="1065" ht="15.75" customHeight="1">
      <c r="A1065" s="3">
        <f>'Sem RTOS TX'!K1064</f>
        <v>0.0001041666667</v>
      </c>
      <c r="B1065" s="3">
        <f>'Com RTOS TX'!K1064</f>
        <v>0.00005787037037</v>
      </c>
      <c r="C1065" s="10">
        <f t="shared" si="3"/>
        <v>0.0000462962963</v>
      </c>
      <c r="E1065" s="8">
        <f>'Sem RTOS RX'!Y2259</f>
        <v>0.00009259259259</v>
      </c>
      <c r="F1065" s="8">
        <f>'Com RTOS RX'!Y2983</f>
        <v>0.00005787037037</v>
      </c>
      <c r="G1065" s="10">
        <f t="shared" si="4"/>
        <v>0.00003472222222</v>
      </c>
      <c r="H1065" s="1">
        <f t="shared" ref="H1065:I1065" si="2131">SUM(HOUR(A1065)*3600,MINUTE(A1065)*60,SECOND(A1065))</f>
        <v>9</v>
      </c>
      <c r="I1065" s="1">
        <f t="shared" si="2131"/>
        <v>5</v>
      </c>
      <c r="J1065" s="1">
        <f t="shared" si="6"/>
        <v>4</v>
      </c>
      <c r="K1065" s="1">
        <f t="shared" ref="K1065:L1065" si="2132">SUM(HOUR(E1065)*3600,MINUTE(E1065)*60,SECOND(E1065))</f>
        <v>8</v>
      </c>
      <c r="L1065" s="1">
        <f t="shared" si="2132"/>
        <v>5</v>
      </c>
      <c r="M1065" s="1">
        <f t="shared" si="8"/>
        <v>3</v>
      </c>
      <c r="N1065" s="1">
        <f>'Sem RTOS TX'!L1064/H1065</f>
        <v>98.66666667</v>
      </c>
      <c r="O1065" s="1">
        <f>'Com RTOS TX'!L1064/I1065</f>
        <v>179.2</v>
      </c>
      <c r="P1065" s="1">
        <f>'Sem RTOS RX'!$Z1064/K1065</f>
        <v>84</v>
      </c>
      <c r="Q1065" s="1">
        <f>'Com RTOS RX'!$Z1064/L1065</f>
        <v>134.4</v>
      </c>
    </row>
    <row r="1066" ht="15.75" customHeight="1">
      <c r="A1066" s="3">
        <f>'Sem RTOS TX'!K1065</f>
        <v>0.00009259259259</v>
      </c>
      <c r="B1066" s="3">
        <f>'Com RTOS TX'!K1065</f>
        <v>0.00005787037037</v>
      </c>
      <c r="C1066" s="10">
        <f t="shared" si="3"/>
        <v>0.00003472222222</v>
      </c>
      <c r="E1066" s="8">
        <f>'Sem RTOS RX'!Y2260</f>
        <v>0.00009259259259</v>
      </c>
      <c r="F1066" s="8">
        <f>'Com RTOS RX'!Y2984</f>
        <v>0.00005787037037</v>
      </c>
      <c r="G1066" s="10">
        <f t="shared" si="4"/>
        <v>0.00003472222222</v>
      </c>
      <c r="H1066" s="1">
        <f t="shared" ref="H1066:I1066" si="2133">SUM(HOUR(A1066)*3600,MINUTE(A1066)*60,SECOND(A1066))</f>
        <v>8</v>
      </c>
      <c r="I1066" s="1">
        <f t="shared" si="2133"/>
        <v>5</v>
      </c>
      <c r="J1066" s="1">
        <f t="shared" si="6"/>
        <v>3</v>
      </c>
      <c r="K1066" s="1">
        <f t="shared" ref="K1066:L1066" si="2134">SUM(HOUR(E1066)*3600,MINUTE(E1066)*60,SECOND(E1066))</f>
        <v>8</v>
      </c>
      <c r="L1066" s="1">
        <f t="shared" si="2134"/>
        <v>5</v>
      </c>
      <c r="M1066" s="1">
        <f t="shared" si="8"/>
        <v>3</v>
      </c>
      <c r="N1066" s="1">
        <f>'Sem RTOS TX'!L1065/H1066</f>
        <v>111</v>
      </c>
      <c r="O1066" s="1">
        <f>'Com RTOS TX'!L1065/I1066</f>
        <v>179.2</v>
      </c>
      <c r="P1066" s="1">
        <f>'Sem RTOS RX'!$Z1065/K1066</f>
        <v>84</v>
      </c>
      <c r="Q1066" s="1">
        <f>'Com RTOS RX'!$Z1065/L1066</f>
        <v>134.4</v>
      </c>
    </row>
    <row r="1067" ht="15.75" customHeight="1">
      <c r="A1067" s="3">
        <f>'Sem RTOS TX'!K1066</f>
        <v>0.00009259259259</v>
      </c>
      <c r="B1067" s="3">
        <f>'Com RTOS TX'!K1066</f>
        <v>0.00005787037037</v>
      </c>
      <c r="C1067" s="10">
        <f t="shared" si="3"/>
        <v>0.00003472222222</v>
      </c>
      <c r="E1067" s="8">
        <f>'Sem RTOS RX'!Y2261</f>
        <v>0.00009259259259</v>
      </c>
      <c r="F1067" s="8">
        <f>'Com RTOS RX'!Y2985</f>
        <v>0.00005787037037</v>
      </c>
      <c r="G1067" s="10">
        <f t="shared" si="4"/>
        <v>0.00003472222222</v>
      </c>
      <c r="H1067" s="1">
        <f t="shared" ref="H1067:I1067" si="2135">SUM(HOUR(A1067)*3600,MINUTE(A1067)*60,SECOND(A1067))</f>
        <v>8</v>
      </c>
      <c r="I1067" s="1">
        <f t="shared" si="2135"/>
        <v>5</v>
      </c>
      <c r="J1067" s="1">
        <f t="shared" si="6"/>
        <v>3</v>
      </c>
      <c r="K1067" s="1">
        <f t="shared" ref="K1067:L1067" si="2136">SUM(HOUR(E1067)*3600,MINUTE(E1067)*60,SECOND(E1067))</f>
        <v>8</v>
      </c>
      <c r="L1067" s="1">
        <f t="shared" si="2136"/>
        <v>5</v>
      </c>
      <c r="M1067" s="1">
        <f t="shared" si="8"/>
        <v>3</v>
      </c>
      <c r="N1067" s="1">
        <f>'Sem RTOS TX'!L1066/H1067</f>
        <v>111</v>
      </c>
      <c r="O1067" s="1">
        <f>'Com RTOS TX'!L1066/I1067</f>
        <v>179.2</v>
      </c>
      <c r="P1067" s="1">
        <f>'Sem RTOS RX'!$Z1066/K1067</f>
        <v>84</v>
      </c>
      <c r="Q1067" s="1">
        <f>'Com RTOS RX'!$Z1066/L1067</f>
        <v>134.4</v>
      </c>
    </row>
    <row r="1068" ht="15.75" customHeight="1">
      <c r="A1068" s="3">
        <f>'Sem RTOS TX'!K1067</f>
        <v>0.00009259259259</v>
      </c>
      <c r="B1068" s="3">
        <f>'Com RTOS TX'!K1067</f>
        <v>0.00005787037037</v>
      </c>
      <c r="C1068" s="10">
        <f t="shared" si="3"/>
        <v>0.00003472222222</v>
      </c>
      <c r="E1068" s="8">
        <f>'Sem RTOS RX'!Y2262</f>
        <v>0.00009259259259</v>
      </c>
      <c r="F1068" s="8">
        <f>'Com RTOS RX'!Y2986</f>
        <v>0.00005787037037</v>
      </c>
      <c r="G1068" s="10">
        <f t="shared" si="4"/>
        <v>0.00003472222222</v>
      </c>
      <c r="H1068" s="1">
        <f t="shared" ref="H1068:I1068" si="2137">SUM(HOUR(A1068)*3600,MINUTE(A1068)*60,SECOND(A1068))</f>
        <v>8</v>
      </c>
      <c r="I1068" s="1">
        <f t="shared" si="2137"/>
        <v>5</v>
      </c>
      <c r="J1068" s="1">
        <f t="shared" si="6"/>
        <v>3</v>
      </c>
      <c r="K1068" s="1">
        <f t="shared" ref="K1068:L1068" si="2138">SUM(HOUR(E1068)*3600,MINUTE(E1068)*60,SECOND(E1068))</f>
        <v>8</v>
      </c>
      <c r="L1068" s="1">
        <f t="shared" si="2138"/>
        <v>5</v>
      </c>
      <c r="M1068" s="1">
        <f t="shared" si="8"/>
        <v>3</v>
      </c>
      <c r="N1068" s="1">
        <f>'Sem RTOS TX'!L1067/H1068</f>
        <v>111</v>
      </c>
      <c r="O1068" s="1">
        <f>'Com RTOS TX'!L1067/I1068</f>
        <v>179.2</v>
      </c>
      <c r="P1068" s="1">
        <f>'Sem RTOS RX'!$Z1067/K1068</f>
        <v>84</v>
      </c>
      <c r="Q1068" s="1">
        <f>'Com RTOS RX'!$Z1067/L1068</f>
        <v>134.4</v>
      </c>
    </row>
    <row r="1069" ht="15.75" customHeight="1">
      <c r="A1069" s="3">
        <f>'Sem RTOS TX'!K1068</f>
        <v>0.00009259259259</v>
      </c>
      <c r="B1069" s="3">
        <f>'Com RTOS TX'!K1068</f>
        <v>0.00005787037037</v>
      </c>
      <c r="C1069" s="10">
        <f t="shared" si="3"/>
        <v>0.00003472222222</v>
      </c>
      <c r="E1069" s="8">
        <f>'Sem RTOS RX'!Y2263</f>
        <v>0.00009259259259</v>
      </c>
      <c r="F1069" s="8">
        <f>'Com RTOS RX'!Y2987</f>
        <v>0.0001157407407</v>
      </c>
      <c r="G1069" s="10">
        <f t="shared" si="4"/>
        <v>0.00002314814815</v>
      </c>
      <c r="H1069" s="1">
        <f t="shared" ref="H1069:I1069" si="2139">SUM(HOUR(A1069)*3600,MINUTE(A1069)*60,SECOND(A1069))</f>
        <v>8</v>
      </c>
      <c r="I1069" s="1">
        <f t="shared" si="2139"/>
        <v>5</v>
      </c>
      <c r="J1069" s="1">
        <f t="shared" si="6"/>
        <v>3</v>
      </c>
      <c r="K1069" s="1">
        <f t="shared" ref="K1069:L1069" si="2140">SUM(HOUR(E1069)*3600,MINUTE(E1069)*60,SECOND(E1069))</f>
        <v>8</v>
      </c>
      <c r="L1069" s="1">
        <f t="shared" si="2140"/>
        <v>10</v>
      </c>
      <c r="M1069" s="1">
        <f t="shared" si="8"/>
        <v>2</v>
      </c>
      <c r="N1069" s="1">
        <f>'Sem RTOS TX'!L1068/H1069</f>
        <v>111</v>
      </c>
      <c r="O1069" s="1">
        <f>'Com RTOS TX'!L1068/I1069</f>
        <v>179.2</v>
      </c>
      <c r="P1069" s="1">
        <f>'Sem RTOS RX'!$Z1068/K1069</f>
        <v>84</v>
      </c>
      <c r="Q1069" s="1">
        <f>'Com RTOS RX'!$Z1068/L1069</f>
        <v>67.2</v>
      </c>
    </row>
    <row r="1070" ht="15.75" customHeight="1">
      <c r="A1070" s="3">
        <f>'Sem RTOS TX'!K1069</f>
        <v>0.00009259259259</v>
      </c>
      <c r="B1070" s="3">
        <f>'Com RTOS TX'!K1069</f>
        <v>0.00005787037037</v>
      </c>
      <c r="C1070" s="10">
        <f t="shared" si="3"/>
        <v>0.00003472222222</v>
      </c>
      <c r="E1070" s="8">
        <f>'Sem RTOS RX'!Y2264</f>
        <v>0.00009259259259</v>
      </c>
      <c r="F1070" s="8">
        <f>'Com RTOS RX'!Y2988</f>
        <v>0.00005787037037</v>
      </c>
      <c r="G1070" s="10">
        <f t="shared" si="4"/>
        <v>0.00003472222222</v>
      </c>
      <c r="H1070" s="1">
        <f t="shared" ref="H1070:I1070" si="2141">SUM(HOUR(A1070)*3600,MINUTE(A1070)*60,SECOND(A1070))</f>
        <v>8</v>
      </c>
      <c r="I1070" s="1">
        <f t="shared" si="2141"/>
        <v>5</v>
      </c>
      <c r="J1070" s="1">
        <f t="shared" si="6"/>
        <v>3</v>
      </c>
      <c r="K1070" s="1">
        <f t="shared" ref="K1070:L1070" si="2142">SUM(HOUR(E1070)*3600,MINUTE(E1070)*60,SECOND(E1070))</f>
        <v>8</v>
      </c>
      <c r="L1070" s="1">
        <f t="shared" si="2142"/>
        <v>5</v>
      </c>
      <c r="M1070" s="1">
        <f t="shared" si="8"/>
        <v>3</v>
      </c>
      <c r="N1070" s="1">
        <f>'Sem RTOS TX'!L1069/H1070</f>
        <v>111</v>
      </c>
      <c r="O1070" s="1">
        <f>'Com RTOS TX'!L1069/I1070</f>
        <v>179.2</v>
      </c>
      <c r="P1070" s="1">
        <f>'Sem RTOS RX'!$Z1069/K1070</f>
        <v>84</v>
      </c>
      <c r="Q1070" s="1">
        <f>'Com RTOS RX'!$Z1069/L1070</f>
        <v>134.4</v>
      </c>
    </row>
    <row r="1071" ht="15.75" customHeight="1">
      <c r="A1071" s="3">
        <f>'Sem RTOS TX'!K1070</f>
        <v>0.00009259259259</v>
      </c>
      <c r="B1071" s="3">
        <f>'Com RTOS TX'!K1070</f>
        <v>0.00005787037037</v>
      </c>
      <c r="C1071" s="10">
        <f t="shared" si="3"/>
        <v>0.00003472222222</v>
      </c>
      <c r="E1071" s="8">
        <f>'Sem RTOS RX'!Y2265</f>
        <v>0.0001967592593</v>
      </c>
      <c r="F1071" s="8">
        <f>'Com RTOS RX'!Y2989</f>
        <v>0.00005787037037</v>
      </c>
      <c r="G1071" s="10">
        <f t="shared" si="4"/>
        <v>0.0001388888889</v>
      </c>
      <c r="H1071" s="1">
        <f t="shared" ref="H1071:I1071" si="2143">SUM(HOUR(A1071)*3600,MINUTE(A1071)*60,SECOND(A1071))</f>
        <v>8</v>
      </c>
      <c r="I1071" s="1">
        <f t="shared" si="2143"/>
        <v>5</v>
      </c>
      <c r="J1071" s="1">
        <f t="shared" si="6"/>
        <v>3</v>
      </c>
      <c r="K1071" s="1">
        <f t="shared" ref="K1071:L1071" si="2144">SUM(HOUR(E1071)*3600,MINUTE(E1071)*60,SECOND(E1071))</f>
        <v>17</v>
      </c>
      <c r="L1071" s="1">
        <f t="shared" si="2144"/>
        <v>5</v>
      </c>
      <c r="M1071" s="1">
        <f t="shared" si="8"/>
        <v>12</v>
      </c>
      <c r="N1071" s="1">
        <f>'Sem RTOS TX'!L1070/H1071</f>
        <v>111</v>
      </c>
      <c r="O1071" s="1">
        <f>'Com RTOS TX'!L1070/I1071</f>
        <v>179.2</v>
      </c>
      <c r="P1071" s="1">
        <f>'Sem RTOS RX'!$Z1070/K1071</f>
        <v>39.52941176</v>
      </c>
      <c r="Q1071" s="1">
        <f>'Com RTOS RX'!$Z1070/L1071</f>
        <v>134.4</v>
      </c>
    </row>
    <row r="1072" ht="15.75" customHeight="1">
      <c r="A1072" s="3">
        <f>'Sem RTOS TX'!K1071</f>
        <v>0.00009259259259</v>
      </c>
      <c r="B1072" s="3">
        <f>'Com RTOS TX'!K1071</f>
        <v>0.00005787037037</v>
      </c>
      <c r="C1072" s="10">
        <f t="shared" si="3"/>
        <v>0.00003472222222</v>
      </c>
      <c r="E1072" s="8">
        <f>'Sem RTOS RX'!Y2266</f>
        <v>0.00009259259259</v>
      </c>
      <c r="F1072" s="8">
        <f>'Com RTOS RX'!Y2990</f>
        <v>0.00005787037037</v>
      </c>
      <c r="G1072" s="10">
        <f t="shared" si="4"/>
        <v>0.00003472222222</v>
      </c>
      <c r="H1072" s="1">
        <f t="shared" ref="H1072:I1072" si="2145">SUM(HOUR(A1072)*3600,MINUTE(A1072)*60,SECOND(A1072))</f>
        <v>8</v>
      </c>
      <c r="I1072" s="1">
        <f t="shared" si="2145"/>
        <v>5</v>
      </c>
      <c r="J1072" s="1">
        <f t="shared" si="6"/>
        <v>3</v>
      </c>
      <c r="K1072" s="1">
        <f t="shared" ref="K1072:L1072" si="2146">SUM(HOUR(E1072)*3600,MINUTE(E1072)*60,SECOND(E1072))</f>
        <v>8</v>
      </c>
      <c r="L1072" s="1">
        <f t="shared" si="2146"/>
        <v>5</v>
      </c>
      <c r="M1072" s="1">
        <f t="shared" si="8"/>
        <v>3</v>
      </c>
      <c r="N1072" s="1">
        <f>'Sem RTOS TX'!L1071/H1072</f>
        <v>111</v>
      </c>
      <c r="O1072" s="1">
        <f>'Com RTOS TX'!L1071/I1072</f>
        <v>179.2</v>
      </c>
      <c r="P1072" s="1">
        <f>'Sem RTOS RX'!$Z1071/K1072</f>
        <v>84</v>
      </c>
      <c r="Q1072" s="1">
        <f>'Com RTOS RX'!$Z1071/L1072</f>
        <v>134.4</v>
      </c>
    </row>
    <row r="1073" ht="15.75" customHeight="1">
      <c r="A1073" s="3">
        <f>'Sem RTOS TX'!K1072</f>
        <v>0.00009259259259</v>
      </c>
      <c r="B1073" s="3">
        <f>'Com RTOS TX'!K1072</f>
        <v>0.00005787037037</v>
      </c>
      <c r="C1073" s="10">
        <f t="shared" si="3"/>
        <v>0.00003472222222</v>
      </c>
      <c r="E1073" s="8">
        <f>'Sem RTOS RX'!Y2267</f>
        <v>0.00009259259259</v>
      </c>
      <c r="F1073" s="8">
        <f>'Com RTOS RX'!Y2991</f>
        <v>0.00005787037037</v>
      </c>
      <c r="G1073" s="10">
        <f t="shared" si="4"/>
        <v>0.00003472222222</v>
      </c>
      <c r="H1073" s="1">
        <f t="shared" ref="H1073:I1073" si="2147">SUM(HOUR(A1073)*3600,MINUTE(A1073)*60,SECOND(A1073))</f>
        <v>8</v>
      </c>
      <c r="I1073" s="1">
        <f t="shared" si="2147"/>
        <v>5</v>
      </c>
      <c r="J1073" s="1">
        <f t="shared" si="6"/>
        <v>3</v>
      </c>
      <c r="K1073" s="1">
        <f t="shared" ref="K1073:L1073" si="2148">SUM(HOUR(E1073)*3600,MINUTE(E1073)*60,SECOND(E1073))</f>
        <v>8</v>
      </c>
      <c r="L1073" s="1">
        <f t="shared" si="2148"/>
        <v>5</v>
      </c>
      <c r="M1073" s="1">
        <f t="shared" si="8"/>
        <v>3</v>
      </c>
      <c r="N1073" s="1">
        <f>'Sem RTOS TX'!L1072/H1073</f>
        <v>111</v>
      </c>
      <c r="O1073" s="1">
        <f>'Com RTOS TX'!L1072/I1073</f>
        <v>179.2</v>
      </c>
      <c r="P1073" s="1">
        <f>'Sem RTOS RX'!$Z1072/K1073</f>
        <v>84</v>
      </c>
      <c r="Q1073" s="1">
        <f>'Com RTOS RX'!$Z1072/L1073</f>
        <v>134.4</v>
      </c>
    </row>
    <row r="1074" ht="15.75" customHeight="1">
      <c r="A1074" s="3">
        <f>'Sem RTOS TX'!K1073</f>
        <v>0.00009259259259</v>
      </c>
      <c r="B1074" s="3">
        <f>'Com RTOS TX'!K1073</f>
        <v>0.00005787037037</v>
      </c>
      <c r="C1074" s="10">
        <f t="shared" si="3"/>
        <v>0.00003472222222</v>
      </c>
      <c r="E1074" s="8">
        <f>'Sem RTOS RX'!Y2268</f>
        <v>0.00009259259259</v>
      </c>
      <c r="F1074" s="8">
        <f>'Com RTOS RX'!Y2992</f>
        <v>0.00005787037037</v>
      </c>
      <c r="G1074" s="10">
        <f t="shared" si="4"/>
        <v>0.00003472222222</v>
      </c>
      <c r="H1074" s="1">
        <f t="shared" ref="H1074:I1074" si="2149">SUM(HOUR(A1074)*3600,MINUTE(A1074)*60,SECOND(A1074))</f>
        <v>8</v>
      </c>
      <c r="I1074" s="1">
        <f t="shared" si="2149"/>
        <v>5</v>
      </c>
      <c r="J1074" s="1">
        <f t="shared" si="6"/>
        <v>3</v>
      </c>
      <c r="K1074" s="1">
        <f t="shared" ref="K1074:L1074" si="2150">SUM(HOUR(E1074)*3600,MINUTE(E1074)*60,SECOND(E1074))</f>
        <v>8</v>
      </c>
      <c r="L1074" s="1">
        <f t="shared" si="2150"/>
        <v>5</v>
      </c>
      <c r="M1074" s="1">
        <f t="shared" si="8"/>
        <v>3</v>
      </c>
      <c r="N1074" s="1">
        <f>'Sem RTOS TX'!L1073/H1074</f>
        <v>111</v>
      </c>
      <c r="O1074" s="1">
        <f>'Com RTOS TX'!L1073/I1074</f>
        <v>179.2</v>
      </c>
      <c r="P1074" s="1">
        <f>'Sem RTOS RX'!$Z1073/K1074</f>
        <v>84</v>
      </c>
      <c r="Q1074" s="1">
        <f>'Com RTOS RX'!$Z1073/L1074</f>
        <v>134.4</v>
      </c>
    </row>
    <row r="1075" ht="15.75" customHeight="1">
      <c r="A1075" s="3">
        <f>'Sem RTOS TX'!K1074</f>
        <v>0.00009259259259</v>
      </c>
      <c r="B1075" s="3">
        <f>'Com RTOS TX'!K1074</f>
        <v>0.00005787037037</v>
      </c>
      <c r="C1075" s="10">
        <f t="shared" si="3"/>
        <v>0.00003472222222</v>
      </c>
      <c r="E1075" s="8">
        <f>'Sem RTOS RX'!Y2269</f>
        <v>0.0001851851852</v>
      </c>
      <c r="F1075" s="8">
        <f>'Com RTOS RX'!Y2993</f>
        <v>0.00005787037037</v>
      </c>
      <c r="G1075" s="10">
        <f t="shared" si="4"/>
        <v>0.0001273148148</v>
      </c>
      <c r="H1075" s="1">
        <f t="shared" ref="H1075:I1075" si="2151">SUM(HOUR(A1075)*3600,MINUTE(A1075)*60,SECOND(A1075))</f>
        <v>8</v>
      </c>
      <c r="I1075" s="1">
        <f t="shared" si="2151"/>
        <v>5</v>
      </c>
      <c r="J1075" s="1">
        <f t="shared" si="6"/>
        <v>3</v>
      </c>
      <c r="K1075" s="1">
        <f t="shared" ref="K1075:L1075" si="2152">SUM(HOUR(E1075)*3600,MINUTE(E1075)*60,SECOND(E1075))</f>
        <v>16</v>
      </c>
      <c r="L1075" s="1">
        <f t="shared" si="2152"/>
        <v>5</v>
      </c>
      <c r="M1075" s="1">
        <f t="shared" si="8"/>
        <v>11</v>
      </c>
      <c r="N1075" s="1">
        <f>'Sem RTOS TX'!L1074/H1075</f>
        <v>111</v>
      </c>
      <c r="O1075" s="1">
        <f>'Com RTOS TX'!L1074/I1075</f>
        <v>179.2</v>
      </c>
      <c r="P1075" s="1">
        <f>'Sem RTOS RX'!$Z1074/K1075</f>
        <v>42</v>
      </c>
      <c r="Q1075" s="1">
        <f>'Com RTOS RX'!$Z1074/L1075</f>
        <v>134.4</v>
      </c>
    </row>
    <row r="1076" ht="15.75" customHeight="1">
      <c r="A1076" s="3">
        <f>'Sem RTOS TX'!K1075</f>
        <v>0.00009259259259</v>
      </c>
      <c r="B1076" s="3">
        <f>'Com RTOS TX'!K1075</f>
        <v>0.00005787037037</v>
      </c>
      <c r="C1076" s="10">
        <f t="shared" si="3"/>
        <v>0.00003472222222</v>
      </c>
      <c r="E1076" s="8">
        <f>'Sem RTOS RX'!Y2270</f>
        <v>0.00009259259259</v>
      </c>
      <c r="F1076" s="8">
        <f>'Com RTOS RX'!Y2994</f>
        <v>0.0001157407407</v>
      </c>
      <c r="G1076" s="10">
        <f t="shared" si="4"/>
        <v>0.00002314814815</v>
      </c>
      <c r="H1076" s="1">
        <f t="shared" ref="H1076:I1076" si="2153">SUM(HOUR(A1076)*3600,MINUTE(A1076)*60,SECOND(A1076))</f>
        <v>8</v>
      </c>
      <c r="I1076" s="1">
        <f t="shared" si="2153"/>
        <v>5</v>
      </c>
      <c r="J1076" s="1">
        <f t="shared" si="6"/>
        <v>3</v>
      </c>
      <c r="K1076" s="1">
        <f t="shared" ref="K1076:L1076" si="2154">SUM(HOUR(E1076)*3600,MINUTE(E1076)*60,SECOND(E1076))</f>
        <v>8</v>
      </c>
      <c r="L1076" s="1">
        <f t="shared" si="2154"/>
        <v>10</v>
      </c>
      <c r="M1076" s="1">
        <f t="shared" si="8"/>
        <v>2</v>
      </c>
      <c r="N1076" s="1">
        <f>'Sem RTOS TX'!L1075/H1076</f>
        <v>111</v>
      </c>
      <c r="O1076" s="1">
        <f>'Com RTOS TX'!L1075/I1076</f>
        <v>179.2</v>
      </c>
      <c r="P1076" s="1">
        <f>'Sem RTOS RX'!$Z1075/K1076</f>
        <v>84</v>
      </c>
      <c r="Q1076" s="1">
        <f>'Com RTOS RX'!$Z1075/L1076</f>
        <v>67.2</v>
      </c>
    </row>
    <row r="1077" ht="15.75" customHeight="1">
      <c r="A1077" s="3">
        <f>'Sem RTOS TX'!K1076</f>
        <v>0.00009259259259</v>
      </c>
      <c r="B1077" s="3">
        <f>'Com RTOS TX'!K1076</f>
        <v>0.00005787037037</v>
      </c>
      <c r="C1077" s="10">
        <f t="shared" si="3"/>
        <v>0.00003472222222</v>
      </c>
      <c r="E1077" s="8">
        <f>'Sem RTOS RX'!Y2271</f>
        <v>0.00009259259259</v>
      </c>
      <c r="F1077" s="8">
        <f>'Com RTOS RX'!Y2995</f>
        <v>0.00005787037037</v>
      </c>
      <c r="G1077" s="10">
        <f t="shared" si="4"/>
        <v>0.00003472222222</v>
      </c>
      <c r="H1077" s="1">
        <f t="shared" ref="H1077:I1077" si="2155">SUM(HOUR(A1077)*3600,MINUTE(A1077)*60,SECOND(A1077))</f>
        <v>8</v>
      </c>
      <c r="I1077" s="1">
        <f t="shared" si="2155"/>
        <v>5</v>
      </c>
      <c r="J1077" s="1">
        <f t="shared" si="6"/>
        <v>3</v>
      </c>
      <c r="K1077" s="1">
        <f t="shared" ref="K1077:L1077" si="2156">SUM(HOUR(E1077)*3600,MINUTE(E1077)*60,SECOND(E1077))</f>
        <v>8</v>
      </c>
      <c r="L1077" s="1">
        <f t="shared" si="2156"/>
        <v>5</v>
      </c>
      <c r="M1077" s="1">
        <f t="shared" si="8"/>
        <v>3</v>
      </c>
      <c r="N1077" s="1">
        <f>'Sem RTOS TX'!L1076/H1077</f>
        <v>111</v>
      </c>
      <c r="O1077" s="1">
        <f>'Com RTOS TX'!L1076/I1077</f>
        <v>179.2</v>
      </c>
      <c r="P1077" s="1">
        <f>'Sem RTOS RX'!$Z1076/K1077</f>
        <v>84</v>
      </c>
      <c r="Q1077" s="1">
        <f>'Com RTOS RX'!$Z1076/L1077</f>
        <v>134.4</v>
      </c>
    </row>
    <row r="1078" ht="15.75" customHeight="1">
      <c r="A1078" s="3">
        <f>'Sem RTOS TX'!K1077</f>
        <v>0.00009259259259</v>
      </c>
      <c r="B1078" s="3">
        <f>'Com RTOS TX'!K1077</f>
        <v>0.00005787037037</v>
      </c>
      <c r="C1078" s="10">
        <f t="shared" si="3"/>
        <v>0.00003472222222</v>
      </c>
      <c r="E1078" s="8">
        <f>'Sem RTOS RX'!Y2272</f>
        <v>0.00009259259259</v>
      </c>
      <c r="F1078" s="8">
        <f>'Com RTOS RX'!Y2996</f>
        <v>0.00005787037037</v>
      </c>
      <c r="G1078" s="10">
        <f t="shared" si="4"/>
        <v>0.00003472222222</v>
      </c>
      <c r="H1078" s="1">
        <f t="shared" ref="H1078:I1078" si="2157">SUM(HOUR(A1078)*3600,MINUTE(A1078)*60,SECOND(A1078))</f>
        <v>8</v>
      </c>
      <c r="I1078" s="1">
        <f t="shared" si="2157"/>
        <v>5</v>
      </c>
      <c r="J1078" s="1">
        <f t="shared" si="6"/>
        <v>3</v>
      </c>
      <c r="K1078" s="1">
        <f t="shared" ref="K1078:L1078" si="2158">SUM(HOUR(E1078)*3600,MINUTE(E1078)*60,SECOND(E1078))</f>
        <v>8</v>
      </c>
      <c r="L1078" s="1">
        <f t="shared" si="2158"/>
        <v>5</v>
      </c>
      <c r="M1078" s="1">
        <f t="shared" si="8"/>
        <v>3</v>
      </c>
      <c r="N1078" s="1">
        <f>'Sem RTOS TX'!L1077/H1078</f>
        <v>111</v>
      </c>
      <c r="O1078" s="1">
        <f>'Com RTOS TX'!L1077/I1078</f>
        <v>179.2</v>
      </c>
      <c r="P1078" s="1">
        <f>'Sem RTOS RX'!$Z1077/K1078</f>
        <v>84</v>
      </c>
      <c r="Q1078" s="1">
        <f>'Com RTOS RX'!$Z1077/L1078</f>
        <v>134.4</v>
      </c>
    </row>
    <row r="1079" ht="15.75" customHeight="1">
      <c r="A1079" s="3">
        <f>'Sem RTOS TX'!K1078</f>
        <v>0.0001041666667</v>
      </c>
      <c r="B1079" s="3">
        <f>'Com RTOS TX'!K1078</f>
        <v>0.00005787037037</v>
      </c>
      <c r="C1079" s="10">
        <f t="shared" si="3"/>
        <v>0.0000462962963</v>
      </c>
      <c r="E1079" s="8">
        <f>'Sem RTOS RX'!Y2273</f>
        <v>0.00009259259259</v>
      </c>
      <c r="F1079" s="8">
        <f>'Com RTOS RX'!Y2997</f>
        <v>0.00005787037037</v>
      </c>
      <c r="G1079" s="10">
        <f t="shared" si="4"/>
        <v>0.00003472222222</v>
      </c>
      <c r="H1079" s="1">
        <f t="shared" ref="H1079:I1079" si="2159">SUM(HOUR(A1079)*3600,MINUTE(A1079)*60,SECOND(A1079))</f>
        <v>9</v>
      </c>
      <c r="I1079" s="1">
        <f t="shared" si="2159"/>
        <v>5</v>
      </c>
      <c r="J1079" s="1">
        <f t="shared" si="6"/>
        <v>4</v>
      </c>
      <c r="K1079" s="1">
        <f t="shared" ref="K1079:L1079" si="2160">SUM(HOUR(E1079)*3600,MINUTE(E1079)*60,SECOND(E1079))</f>
        <v>8</v>
      </c>
      <c r="L1079" s="1">
        <f t="shared" si="2160"/>
        <v>5</v>
      </c>
      <c r="M1079" s="1">
        <f t="shared" si="8"/>
        <v>3</v>
      </c>
      <c r="N1079" s="1">
        <f>'Sem RTOS TX'!L1078/H1079</f>
        <v>98.66666667</v>
      </c>
      <c r="O1079" s="1">
        <f>'Com RTOS TX'!L1078/I1079</f>
        <v>179.2</v>
      </c>
      <c r="P1079" s="1">
        <f>'Sem RTOS RX'!$Z1078/K1079</f>
        <v>84</v>
      </c>
      <c r="Q1079" s="1">
        <f>'Com RTOS RX'!$Z1078/L1079</f>
        <v>134.4</v>
      </c>
    </row>
    <row r="1080" ht="15.75" customHeight="1">
      <c r="A1080" s="3">
        <f>'Sem RTOS TX'!K1079</f>
        <v>0.0001041666667</v>
      </c>
      <c r="B1080" s="3">
        <f>'Com RTOS TX'!K1079</f>
        <v>0.00005787037037</v>
      </c>
      <c r="C1080" s="10">
        <f t="shared" si="3"/>
        <v>0.0000462962963</v>
      </c>
      <c r="E1080" s="8">
        <f>'Sem RTOS RX'!Y2274</f>
        <v>0.00009259259259</v>
      </c>
      <c r="F1080" s="8">
        <f>'Com RTOS RX'!Y2998</f>
        <v>0.00005787037037</v>
      </c>
      <c r="G1080" s="10">
        <f t="shared" si="4"/>
        <v>0.00003472222222</v>
      </c>
      <c r="H1080" s="1">
        <f t="shared" ref="H1080:I1080" si="2161">SUM(HOUR(A1080)*3600,MINUTE(A1080)*60,SECOND(A1080))</f>
        <v>9</v>
      </c>
      <c r="I1080" s="1">
        <f t="shared" si="2161"/>
        <v>5</v>
      </c>
      <c r="J1080" s="1">
        <f t="shared" si="6"/>
        <v>4</v>
      </c>
      <c r="K1080" s="1">
        <f t="shared" ref="K1080:L1080" si="2162">SUM(HOUR(E1080)*3600,MINUTE(E1080)*60,SECOND(E1080))</f>
        <v>8</v>
      </c>
      <c r="L1080" s="1">
        <f t="shared" si="2162"/>
        <v>5</v>
      </c>
      <c r="M1080" s="1">
        <f t="shared" si="8"/>
        <v>3</v>
      </c>
      <c r="N1080" s="1">
        <f>'Sem RTOS TX'!L1079/H1080</f>
        <v>98.66666667</v>
      </c>
      <c r="O1080" s="1">
        <f>'Com RTOS TX'!L1079/I1080</f>
        <v>179.2</v>
      </c>
      <c r="P1080" s="1">
        <f>'Sem RTOS RX'!$Z1079/K1080</f>
        <v>84</v>
      </c>
      <c r="Q1080" s="1">
        <f>'Com RTOS RX'!$Z1079/L1080</f>
        <v>134.4</v>
      </c>
    </row>
    <row r="1081" ht="15.75" customHeight="1">
      <c r="A1081" s="3">
        <f>'Sem RTOS TX'!K1080</f>
        <v>0.00009259259259</v>
      </c>
      <c r="B1081" s="3">
        <f>'Com RTOS TX'!K1080</f>
        <v>0.00006944444444</v>
      </c>
      <c r="C1081" s="10">
        <f t="shared" si="3"/>
        <v>0.00002314814815</v>
      </c>
      <c r="E1081" s="8">
        <f>'Sem RTOS RX'!Y2275</f>
        <v>0.00009259259259</v>
      </c>
      <c r="F1081" s="8">
        <f>'Com RTOS RX'!Y2999</f>
        <v>0.00005787037037</v>
      </c>
      <c r="G1081" s="10">
        <f t="shared" si="4"/>
        <v>0.00003472222222</v>
      </c>
      <c r="H1081" s="1">
        <f t="shared" ref="H1081:I1081" si="2163">SUM(HOUR(A1081)*3600,MINUTE(A1081)*60,SECOND(A1081))</f>
        <v>8</v>
      </c>
      <c r="I1081" s="1">
        <f t="shared" si="2163"/>
        <v>6</v>
      </c>
      <c r="J1081" s="1">
        <f t="shared" si="6"/>
        <v>2</v>
      </c>
      <c r="K1081" s="1">
        <f t="shared" ref="K1081:L1081" si="2164">SUM(HOUR(E1081)*3600,MINUTE(E1081)*60,SECOND(E1081))</f>
        <v>8</v>
      </c>
      <c r="L1081" s="1">
        <f t="shared" si="2164"/>
        <v>5</v>
      </c>
      <c r="M1081" s="1">
        <f t="shared" si="8"/>
        <v>3</v>
      </c>
      <c r="N1081" s="1">
        <f>'Sem RTOS TX'!L1080/H1081</f>
        <v>111</v>
      </c>
      <c r="O1081" s="1">
        <f>'Com RTOS TX'!L1080/I1081</f>
        <v>149.3333333</v>
      </c>
      <c r="P1081" s="1">
        <f>'Sem RTOS RX'!$Z1080/K1081</f>
        <v>84</v>
      </c>
      <c r="Q1081" s="1">
        <f>'Com RTOS RX'!$Z1080/L1081</f>
        <v>134.4</v>
      </c>
    </row>
    <row r="1082" ht="15.75" customHeight="1">
      <c r="A1082" s="3">
        <f>'Sem RTOS TX'!K1081</f>
        <v>0.00009259259259</v>
      </c>
      <c r="B1082" s="3">
        <f>'Com RTOS TX'!K1081</f>
        <v>0.00005787037037</v>
      </c>
      <c r="C1082" s="10">
        <f t="shared" si="3"/>
        <v>0.00003472222222</v>
      </c>
      <c r="E1082" s="8">
        <f>'Sem RTOS RX'!Y2276</f>
        <v>0.00009259259259</v>
      </c>
      <c r="F1082" s="8">
        <f>'Com RTOS RX'!Y3000</f>
        <v>0.00005787037037</v>
      </c>
      <c r="G1082" s="10">
        <f t="shared" si="4"/>
        <v>0.00003472222222</v>
      </c>
      <c r="H1082" s="1">
        <f t="shared" ref="H1082:I1082" si="2165">SUM(HOUR(A1082)*3600,MINUTE(A1082)*60,SECOND(A1082))</f>
        <v>8</v>
      </c>
      <c r="I1082" s="1">
        <f t="shared" si="2165"/>
        <v>5</v>
      </c>
      <c r="J1082" s="1">
        <f t="shared" si="6"/>
        <v>3</v>
      </c>
      <c r="K1082" s="1">
        <f t="shared" ref="K1082:L1082" si="2166">SUM(HOUR(E1082)*3600,MINUTE(E1082)*60,SECOND(E1082))</f>
        <v>8</v>
      </c>
      <c r="L1082" s="1">
        <f t="shared" si="2166"/>
        <v>5</v>
      </c>
      <c r="M1082" s="1">
        <f t="shared" si="8"/>
        <v>3</v>
      </c>
      <c r="N1082" s="1">
        <f>'Sem RTOS TX'!L1081/H1082</f>
        <v>111</v>
      </c>
      <c r="O1082" s="1">
        <f>'Com RTOS TX'!L1081/I1082</f>
        <v>179.2</v>
      </c>
      <c r="P1082" s="1">
        <f>'Sem RTOS RX'!$Z1081/K1082</f>
        <v>84</v>
      </c>
      <c r="Q1082" s="1">
        <f>'Com RTOS RX'!$Z1081/L1082</f>
        <v>134.4</v>
      </c>
    </row>
    <row r="1083" ht="15.75" customHeight="1">
      <c r="A1083" s="3">
        <f>'Sem RTOS TX'!K1082</f>
        <v>0.00009259259259</v>
      </c>
      <c r="B1083" s="3">
        <f>'Com RTOS TX'!K1082</f>
        <v>0.00005787037037</v>
      </c>
      <c r="C1083" s="10">
        <f t="shared" si="3"/>
        <v>0.00003472222222</v>
      </c>
      <c r="E1083" s="8">
        <f>'Sem RTOS RX'!Y2277</f>
        <v>0.00009259259259</v>
      </c>
      <c r="F1083" s="8">
        <f>'Com RTOS RX'!Y3001</f>
        <v>0.00005787037037</v>
      </c>
      <c r="G1083" s="10">
        <f t="shared" si="4"/>
        <v>0.00003472222222</v>
      </c>
      <c r="H1083" s="1">
        <f t="shared" ref="H1083:I1083" si="2167">SUM(HOUR(A1083)*3600,MINUTE(A1083)*60,SECOND(A1083))</f>
        <v>8</v>
      </c>
      <c r="I1083" s="1">
        <f t="shared" si="2167"/>
        <v>5</v>
      </c>
      <c r="J1083" s="1">
        <f t="shared" si="6"/>
        <v>3</v>
      </c>
      <c r="K1083" s="1">
        <f t="shared" ref="K1083:L1083" si="2168">SUM(HOUR(E1083)*3600,MINUTE(E1083)*60,SECOND(E1083))</f>
        <v>8</v>
      </c>
      <c r="L1083" s="1">
        <f t="shared" si="2168"/>
        <v>5</v>
      </c>
      <c r="M1083" s="1">
        <f t="shared" si="8"/>
        <v>3</v>
      </c>
      <c r="N1083" s="1">
        <f>'Sem RTOS TX'!L1082/H1083</f>
        <v>111</v>
      </c>
      <c r="O1083" s="1">
        <f>'Com RTOS TX'!L1082/I1083</f>
        <v>179.2</v>
      </c>
      <c r="P1083" s="1">
        <f>'Sem RTOS RX'!$Z1082/K1083</f>
        <v>84</v>
      </c>
      <c r="Q1083" s="1">
        <f>'Com RTOS RX'!$Z1082/L1083</f>
        <v>134.4</v>
      </c>
    </row>
    <row r="1084" ht="15.75" customHeight="1">
      <c r="A1084" s="3">
        <f>'Sem RTOS TX'!K1083</f>
        <v>0.00008101851852</v>
      </c>
      <c r="B1084" s="3">
        <f>'Com RTOS TX'!K1083</f>
        <v>0.00005787037037</v>
      </c>
      <c r="C1084" s="10">
        <f t="shared" si="3"/>
        <v>0.00002314814815</v>
      </c>
      <c r="E1084" s="8">
        <f>'Sem RTOS RX'!Y2278</f>
        <v>0.0001967592593</v>
      </c>
      <c r="F1084" s="8">
        <f>'Com RTOS RX'!Y3002</f>
        <v>0.00005787037037</v>
      </c>
      <c r="G1084" s="10">
        <f t="shared" si="4"/>
        <v>0.0001388888889</v>
      </c>
      <c r="H1084" s="1">
        <f t="shared" ref="H1084:I1084" si="2169">SUM(HOUR(A1084)*3600,MINUTE(A1084)*60,SECOND(A1084))</f>
        <v>7</v>
      </c>
      <c r="I1084" s="1">
        <f t="shared" si="2169"/>
        <v>5</v>
      </c>
      <c r="J1084" s="1">
        <f t="shared" si="6"/>
        <v>2</v>
      </c>
      <c r="K1084" s="1">
        <f t="shared" ref="K1084:L1084" si="2170">SUM(HOUR(E1084)*3600,MINUTE(E1084)*60,SECOND(E1084))</f>
        <v>17</v>
      </c>
      <c r="L1084" s="1">
        <f t="shared" si="2170"/>
        <v>5</v>
      </c>
      <c r="M1084" s="1">
        <f t="shared" si="8"/>
        <v>12</v>
      </c>
      <c r="N1084" s="1">
        <f>'Sem RTOS TX'!L1083/H1084</f>
        <v>126.8571429</v>
      </c>
      <c r="O1084" s="1">
        <f>'Com RTOS TX'!L1083/I1084</f>
        <v>179.2</v>
      </c>
      <c r="P1084" s="1">
        <f>'Sem RTOS RX'!$Z1083/K1084</f>
        <v>39.52941176</v>
      </c>
      <c r="Q1084" s="1">
        <f>'Com RTOS RX'!$Z1083/L1084</f>
        <v>134.4</v>
      </c>
    </row>
    <row r="1085" ht="15.75" customHeight="1">
      <c r="A1085" s="3">
        <f>'Sem RTOS TX'!K1084</f>
        <v>0.00009259259259</v>
      </c>
      <c r="B1085" s="3">
        <f>'Com RTOS TX'!K1084</f>
        <v>0.00005787037037</v>
      </c>
      <c r="C1085" s="10">
        <f t="shared" si="3"/>
        <v>0.00003472222222</v>
      </c>
      <c r="E1085" s="8">
        <f>'Sem RTOS RX'!Y2279</f>
        <v>0.00009259259259</v>
      </c>
      <c r="F1085" s="8">
        <f>'Com RTOS RX'!Y3003</f>
        <v>0.00005787037037</v>
      </c>
      <c r="G1085" s="10">
        <f t="shared" si="4"/>
        <v>0.00003472222222</v>
      </c>
      <c r="H1085" s="1">
        <f t="shared" ref="H1085:I1085" si="2171">SUM(HOUR(A1085)*3600,MINUTE(A1085)*60,SECOND(A1085))</f>
        <v>8</v>
      </c>
      <c r="I1085" s="1">
        <f t="shared" si="2171"/>
        <v>5</v>
      </c>
      <c r="J1085" s="1">
        <f t="shared" si="6"/>
        <v>3</v>
      </c>
      <c r="K1085" s="1">
        <f t="shared" ref="K1085:L1085" si="2172">SUM(HOUR(E1085)*3600,MINUTE(E1085)*60,SECOND(E1085))</f>
        <v>8</v>
      </c>
      <c r="L1085" s="1">
        <f t="shared" si="2172"/>
        <v>5</v>
      </c>
      <c r="M1085" s="1">
        <f t="shared" si="8"/>
        <v>3</v>
      </c>
      <c r="N1085" s="1">
        <f>'Sem RTOS TX'!L1084/H1085</f>
        <v>111</v>
      </c>
      <c r="O1085" s="1">
        <f>'Com RTOS TX'!L1084/I1085</f>
        <v>179.2</v>
      </c>
      <c r="P1085" s="1">
        <f>'Sem RTOS RX'!$Z1084/K1085</f>
        <v>84</v>
      </c>
      <c r="Q1085" s="1">
        <f>'Com RTOS RX'!$Z1084/L1085</f>
        <v>134.4</v>
      </c>
    </row>
    <row r="1086" ht="15.75" customHeight="1">
      <c r="A1086" s="3">
        <f>'Sem RTOS TX'!K1085</f>
        <v>0.00009259259259</v>
      </c>
      <c r="B1086" s="3">
        <f>'Com RTOS TX'!K1085</f>
        <v>0.00005787037037</v>
      </c>
      <c r="C1086" s="10">
        <f t="shared" si="3"/>
        <v>0.00003472222222</v>
      </c>
      <c r="E1086" s="8">
        <f>'Sem RTOS RX'!Y2280</f>
        <v>0.00009259259259</v>
      </c>
      <c r="F1086" s="8">
        <f>'Com RTOS RX'!Y3004</f>
        <v>0.00005787037037</v>
      </c>
      <c r="G1086" s="10">
        <f t="shared" si="4"/>
        <v>0.00003472222222</v>
      </c>
      <c r="H1086" s="1">
        <f t="shared" ref="H1086:I1086" si="2173">SUM(HOUR(A1086)*3600,MINUTE(A1086)*60,SECOND(A1086))</f>
        <v>8</v>
      </c>
      <c r="I1086" s="1">
        <f t="shared" si="2173"/>
        <v>5</v>
      </c>
      <c r="J1086" s="1">
        <f t="shared" si="6"/>
        <v>3</v>
      </c>
      <c r="K1086" s="1">
        <f t="shared" ref="K1086:L1086" si="2174">SUM(HOUR(E1086)*3600,MINUTE(E1086)*60,SECOND(E1086))</f>
        <v>8</v>
      </c>
      <c r="L1086" s="1">
        <f t="shared" si="2174"/>
        <v>5</v>
      </c>
      <c r="M1086" s="1">
        <f t="shared" si="8"/>
        <v>3</v>
      </c>
      <c r="N1086" s="1">
        <f>'Sem RTOS TX'!L1085/H1086</f>
        <v>111</v>
      </c>
      <c r="O1086" s="1">
        <f>'Com RTOS TX'!L1085/I1086</f>
        <v>179.2</v>
      </c>
      <c r="P1086" s="1">
        <f>'Sem RTOS RX'!$Z1085/K1086</f>
        <v>84</v>
      </c>
      <c r="Q1086" s="1">
        <f>'Com RTOS RX'!$Z1085/L1086</f>
        <v>134.4</v>
      </c>
    </row>
    <row r="1087" ht="15.75" customHeight="1">
      <c r="A1087" s="3">
        <f>'Sem RTOS TX'!K1086</f>
        <v>0.00009259259259</v>
      </c>
      <c r="B1087" s="3">
        <f>'Com RTOS TX'!K1086</f>
        <v>0.00005787037037</v>
      </c>
      <c r="C1087" s="10">
        <f t="shared" si="3"/>
        <v>0.00003472222222</v>
      </c>
      <c r="E1087" s="8">
        <f>'Sem RTOS RX'!Y2281</f>
        <v>0.00009259259259</v>
      </c>
      <c r="F1087" s="8">
        <f>'Com RTOS RX'!Y3005</f>
        <v>0.00005787037037</v>
      </c>
      <c r="G1087" s="10">
        <f t="shared" si="4"/>
        <v>0.00003472222222</v>
      </c>
      <c r="H1087" s="1">
        <f t="shared" ref="H1087:I1087" si="2175">SUM(HOUR(A1087)*3600,MINUTE(A1087)*60,SECOND(A1087))</f>
        <v>8</v>
      </c>
      <c r="I1087" s="1">
        <f t="shared" si="2175"/>
        <v>5</v>
      </c>
      <c r="J1087" s="1">
        <f t="shared" si="6"/>
        <v>3</v>
      </c>
      <c r="K1087" s="1">
        <f t="shared" ref="K1087:L1087" si="2176">SUM(HOUR(E1087)*3600,MINUTE(E1087)*60,SECOND(E1087))</f>
        <v>8</v>
      </c>
      <c r="L1087" s="1">
        <f t="shared" si="2176"/>
        <v>5</v>
      </c>
      <c r="M1087" s="1">
        <f t="shared" si="8"/>
        <v>3</v>
      </c>
      <c r="N1087" s="1">
        <f>'Sem RTOS TX'!L1086/H1087</f>
        <v>111</v>
      </c>
      <c r="O1087" s="1">
        <f>'Com RTOS TX'!L1086/I1087</f>
        <v>179.2</v>
      </c>
      <c r="P1087" s="1">
        <f>'Sem RTOS RX'!$Z1086/K1087</f>
        <v>84</v>
      </c>
      <c r="Q1087" s="1">
        <f>'Com RTOS RX'!$Z1086/L1087</f>
        <v>134.4</v>
      </c>
    </row>
    <row r="1088" ht="15.75" customHeight="1">
      <c r="A1088" s="3">
        <f>'Sem RTOS TX'!K1087</f>
        <v>0.0001041666667</v>
      </c>
      <c r="B1088" s="3">
        <f>'Com RTOS TX'!K1087</f>
        <v>0.00005787037037</v>
      </c>
      <c r="C1088" s="10">
        <f t="shared" si="3"/>
        <v>0.0000462962963</v>
      </c>
      <c r="E1088" s="8">
        <f>'Sem RTOS RX'!Y2282</f>
        <v>0.0002777777778</v>
      </c>
      <c r="F1088" s="8">
        <f>'Com RTOS RX'!Y3006</f>
        <v>0.00005787037037</v>
      </c>
      <c r="G1088" s="10">
        <f t="shared" si="4"/>
        <v>0.0002199074074</v>
      </c>
      <c r="H1088" s="1">
        <f t="shared" ref="H1088:I1088" si="2177">SUM(HOUR(A1088)*3600,MINUTE(A1088)*60,SECOND(A1088))</f>
        <v>9</v>
      </c>
      <c r="I1088" s="1">
        <f t="shared" si="2177"/>
        <v>5</v>
      </c>
      <c r="J1088" s="1">
        <f t="shared" si="6"/>
        <v>4</v>
      </c>
      <c r="K1088" s="1">
        <f t="shared" ref="K1088:L1088" si="2178">SUM(HOUR(E1088)*3600,MINUTE(E1088)*60,SECOND(E1088))</f>
        <v>24</v>
      </c>
      <c r="L1088" s="1">
        <f t="shared" si="2178"/>
        <v>5</v>
      </c>
      <c r="M1088" s="1">
        <f t="shared" si="8"/>
        <v>19</v>
      </c>
      <c r="N1088" s="1">
        <f>'Sem RTOS TX'!L1087/H1088</f>
        <v>98.66666667</v>
      </c>
      <c r="O1088" s="1">
        <f>'Com RTOS TX'!L1087/I1088</f>
        <v>179.2</v>
      </c>
      <c r="P1088" s="1">
        <f>'Sem RTOS RX'!$Z1087/K1088</f>
        <v>28</v>
      </c>
      <c r="Q1088" s="1">
        <f>'Com RTOS RX'!$Z1087/L1088</f>
        <v>134.4</v>
      </c>
    </row>
    <row r="1089" ht="15.75" customHeight="1">
      <c r="A1089" s="3">
        <f>'Sem RTOS TX'!K1088</f>
        <v>0.00009259259259</v>
      </c>
      <c r="B1089" s="3">
        <f>'Com RTOS TX'!K1088</f>
        <v>0.00005787037037</v>
      </c>
      <c r="C1089" s="10">
        <f t="shared" si="3"/>
        <v>0.00003472222222</v>
      </c>
      <c r="E1089" s="8">
        <f>'Sem RTOS RX'!Y2283</f>
        <v>0.00009259259259</v>
      </c>
      <c r="F1089" s="8">
        <f>'Com RTOS RX'!Y3007</f>
        <v>0.00005787037037</v>
      </c>
      <c r="G1089" s="10">
        <f t="shared" si="4"/>
        <v>0.00003472222222</v>
      </c>
      <c r="H1089" s="1">
        <f t="shared" ref="H1089:I1089" si="2179">SUM(HOUR(A1089)*3600,MINUTE(A1089)*60,SECOND(A1089))</f>
        <v>8</v>
      </c>
      <c r="I1089" s="1">
        <f t="shared" si="2179"/>
        <v>5</v>
      </c>
      <c r="J1089" s="1">
        <f t="shared" si="6"/>
        <v>3</v>
      </c>
      <c r="K1089" s="1">
        <f t="shared" ref="K1089:L1089" si="2180">SUM(HOUR(E1089)*3600,MINUTE(E1089)*60,SECOND(E1089))</f>
        <v>8</v>
      </c>
      <c r="L1089" s="1">
        <f t="shared" si="2180"/>
        <v>5</v>
      </c>
      <c r="M1089" s="1">
        <f t="shared" si="8"/>
        <v>3</v>
      </c>
      <c r="N1089" s="1">
        <f>'Sem RTOS TX'!L1088/H1089</f>
        <v>111</v>
      </c>
      <c r="O1089" s="1">
        <f>'Com RTOS TX'!L1088/I1089</f>
        <v>179.2</v>
      </c>
      <c r="P1089" s="1">
        <f>'Sem RTOS RX'!$Z1088/K1089</f>
        <v>84</v>
      </c>
      <c r="Q1089" s="1">
        <f>'Com RTOS RX'!$Z1088/L1089</f>
        <v>134.4</v>
      </c>
    </row>
    <row r="1090" ht="15.75" customHeight="1">
      <c r="A1090" s="3">
        <f>'Sem RTOS TX'!K1089</f>
        <v>0.00009259259259</v>
      </c>
      <c r="B1090" s="3">
        <f>'Com RTOS TX'!K1089</f>
        <v>0.00005787037037</v>
      </c>
      <c r="C1090" s="10">
        <f t="shared" si="3"/>
        <v>0.00003472222222</v>
      </c>
      <c r="E1090" s="8">
        <f>'Sem RTOS RX'!Y2284</f>
        <v>0.00009259259259</v>
      </c>
      <c r="F1090" s="8">
        <f>'Com RTOS RX'!Y3008</f>
        <v>0.00005787037037</v>
      </c>
      <c r="G1090" s="10">
        <f t="shared" si="4"/>
        <v>0.00003472222222</v>
      </c>
      <c r="H1090" s="1">
        <f t="shared" ref="H1090:I1090" si="2181">SUM(HOUR(A1090)*3600,MINUTE(A1090)*60,SECOND(A1090))</f>
        <v>8</v>
      </c>
      <c r="I1090" s="1">
        <f t="shared" si="2181"/>
        <v>5</v>
      </c>
      <c r="J1090" s="1">
        <f t="shared" si="6"/>
        <v>3</v>
      </c>
      <c r="K1090" s="1">
        <f t="shared" ref="K1090:L1090" si="2182">SUM(HOUR(E1090)*3600,MINUTE(E1090)*60,SECOND(E1090))</f>
        <v>8</v>
      </c>
      <c r="L1090" s="1">
        <f t="shared" si="2182"/>
        <v>5</v>
      </c>
      <c r="M1090" s="1">
        <f t="shared" si="8"/>
        <v>3</v>
      </c>
      <c r="N1090" s="1">
        <f>'Sem RTOS TX'!L1089/H1090</f>
        <v>111</v>
      </c>
      <c r="O1090" s="1">
        <f>'Com RTOS TX'!L1089/I1090</f>
        <v>179.2</v>
      </c>
      <c r="P1090" s="1">
        <f>'Sem RTOS RX'!$Z1089/K1090</f>
        <v>84</v>
      </c>
      <c r="Q1090" s="1">
        <f>'Com RTOS RX'!$Z1089/L1090</f>
        <v>134.4</v>
      </c>
    </row>
    <row r="1091" ht="15.75" customHeight="1">
      <c r="A1091" s="3">
        <f>'Sem RTOS TX'!K1090</f>
        <v>0.00009259259259</v>
      </c>
      <c r="B1091" s="3">
        <f>'Com RTOS TX'!K1090</f>
        <v>0.00005787037037</v>
      </c>
      <c r="C1091" s="10">
        <f t="shared" si="3"/>
        <v>0.00003472222222</v>
      </c>
      <c r="E1091" s="8">
        <f>'Sem RTOS RX'!Y2285</f>
        <v>0.00009259259259</v>
      </c>
      <c r="F1091" s="8">
        <f>'Com RTOS RX'!Y3009</f>
        <v>0.00005787037037</v>
      </c>
      <c r="G1091" s="10">
        <f t="shared" si="4"/>
        <v>0.00003472222222</v>
      </c>
      <c r="H1091" s="1">
        <f t="shared" ref="H1091:I1091" si="2183">SUM(HOUR(A1091)*3600,MINUTE(A1091)*60,SECOND(A1091))</f>
        <v>8</v>
      </c>
      <c r="I1091" s="1">
        <f t="shared" si="2183"/>
        <v>5</v>
      </c>
      <c r="J1091" s="1">
        <f t="shared" si="6"/>
        <v>3</v>
      </c>
      <c r="K1091" s="1">
        <f t="shared" ref="K1091:L1091" si="2184">SUM(HOUR(E1091)*3600,MINUTE(E1091)*60,SECOND(E1091))</f>
        <v>8</v>
      </c>
      <c r="L1091" s="1">
        <f t="shared" si="2184"/>
        <v>5</v>
      </c>
      <c r="M1091" s="1">
        <f t="shared" si="8"/>
        <v>3</v>
      </c>
      <c r="N1091" s="1">
        <f>'Sem RTOS TX'!L1090/H1091</f>
        <v>111</v>
      </c>
      <c r="O1091" s="1">
        <f>'Com RTOS TX'!L1090/I1091</f>
        <v>179.2</v>
      </c>
      <c r="P1091" s="1">
        <f>'Sem RTOS RX'!$Z1090/K1091</f>
        <v>84</v>
      </c>
      <c r="Q1091" s="1">
        <f>'Com RTOS RX'!$Z1090/L1091</f>
        <v>134.4</v>
      </c>
    </row>
    <row r="1092" ht="15.75" customHeight="1">
      <c r="A1092" s="3">
        <f>'Sem RTOS TX'!K1091</f>
        <v>0.00009259259259</v>
      </c>
      <c r="B1092" s="3">
        <f>'Com RTOS TX'!K1091</f>
        <v>0.00005787037037</v>
      </c>
      <c r="C1092" s="10">
        <f t="shared" si="3"/>
        <v>0.00003472222222</v>
      </c>
      <c r="E1092" s="8">
        <f>'Sem RTOS RX'!Y2286</f>
        <v>0.00009259259259</v>
      </c>
      <c r="F1092" s="8">
        <f>'Com RTOS RX'!Y3010</f>
        <v>0.00005787037037</v>
      </c>
      <c r="G1092" s="10">
        <f t="shared" si="4"/>
        <v>0.00003472222222</v>
      </c>
      <c r="H1092" s="1">
        <f t="shared" ref="H1092:I1092" si="2185">SUM(HOUR(A1092)*3600,MINUTE(A1092)*60,SECOND(A1092))</f>
        <v>8</v>
      </c>
      <c r="I1092" s="1">
        <f t="shared" si="2185"/>
        <v>5</v>
      </c>
      <c r="J1092" s="1">
        <f t="shared" si="6"/>
        <v>3</v>
      </c>
      <c r="K1092" s="1">
        <f t="shared" ref="K1092:L1092" si="2186">SUM(HOUR(E1092)*3600,MINUTE(E1092)*60,SECOND(E1092))</f>
        <v>8</v>
      </c>
      <c r="L1092" s="1">
        <f t="shared" si="2186"/>
        <v>5</v>
      </c>
      <c r="M1092" s="1">
        <f t="shared" si="8"/>
        <v>3</v>
      </c>
      <c r="N1092" s="1">
        <f>'Sem RTOS TX'!L1091/H1092</f>
        <v>111</v>
      </c>
      <c r="O1092" s="1">
        <f>'Com RTOS TX'!L1091/I1092</f>
        <v>179.2</v>
      </c>
      <c r="P1092" s="1">
        <f>'Sem RTOS RX'!$Z1091/K1092</f>
        <v>84</v>
      </c>
      <c r="Q1092" s="1">
        <f>'Com RTOS RX'!$Z1091/L1092</f>
        <v>134.4</v>
      </c>
    </row>
    <row r="1093" ht="15.75" customHeight="1">
      <c r="A1093" s="3">
        <f>'Sem RTOS TX'!K1092</f>
        <v>0.00009259259259</v>
      </c>
      <c r="B1093" s="3">
        <f>'Com RTOS TX'!K1092</f>
        <v>0.00005787037037</v>
      </c>
      <c r="C1093" s="10">
        <f t="shared" si="3"/>
        <v>0.00003472222222</v>
      </c>
      <c r="E1093" s="8">
        <f>'Sem RTOS RX'!Y2287</f>
        <v>0.00009259259259</v>
      </c>
      <c r="F1093" s="8">
        <f>'Com RTOS RX'!Y3011</f>
        <v>0.00005787037037</v>
      </c>
      <c r="G1093" s="10">
        <f t="shared" si="4"/>
        <v>0.00003472222222</v>
      </c>
      <c r="H1093" s="1">
        <f t="shared" ref="H1093:I1093" si="2187">SUM(HOUR(A1093)*3600,MINUTE(A1093)*60,SECOND(A1093))</f>
        <v>8</v>
      </c>
      <c r="I1093" s="1">
        <f t="shared" si="2187"/>
        <v>5</v>
      </c>
      <c r="J1093" s="1">
        <f t="shared" si="6"/>
        <v>3</v>
      </c>
      <c r="K1093" s="1">
        <f t="shared" ref="K1093:L1093" si="2188">SUM(HOUR(E1093)*3600,MINUTE(E1093)*60,SECOND(E1093))</f>
        <v>8</v>
      </c>
      <c r="L1093" s="1">
        <f t="shared" si="2188"/>
        <v>5</v>
      </c>
      <c r="M1093" s="1">
        <f t="shared" si="8"/>
        <v>3</v>
      </c>
      <c r="N1093" s="1">
        <f>'Sem RTOS TX'!L1092/H1093</f>
        <v>111</v>
      </c>
      <c r="O1093" s="1">
        <f>'Com RTOS TX'!L1092/I1093</f>
        <v>179.2</v>
      </c>
      <c r="P1093" s="1">
        <f>'Sem RTOS RX'!$Z1092/K1093</f>
        <v>84</v>
      </c>
      <c r="Q1093" s="1">
        <f>'Com RTOS RX'!$Z1092/L1093</f>
        <v>134.4</v>
      </c>
    </row>
    <row r="1094" ht="15.75" customHeight="1">
      <c r="A1094" s="3">
        <f>'Sem RTOS TX'!K1093</f>
        <v>0.00009259259259</v>
      </c>
      <c r="B1094" s="3">
        <f>'Com RTOS TX'!K1093</f>
        <v>0.00005787037037</v>
      </c>
      <c r="C1094" s="10">
        <f t="shared" si="3"/>
        <v>0.00003472222222</v>
      </c>
      <c r="E1094" s="8">
        <f>'Sem RTOS RX'!Y2288</f>
        <v>0.00009259259259</v>
      </c>
      <c r="F1094" s="8">
        <f>'Com RTOS RX'!Y3012</f>
        <v>0.00005787037037</v>
      </c>
      <c r="G1094" s="10">
        <f t="shared" si="4"/>
        <v>0.00003472222222</v>
      </c>
      <c r="H1094" s="1">
        <f t="shared" ref="H1094:I1094" si="2189">SUM(HOUR(A1094)*3600,MINUTE(A1094)*60,SECOND(A1094))</f>
        <v>8</v>
      </c>
      <c r="I1094" s="1">
        <f t="shared" si="2189"/>
        <v>5</v>
      </c>
      <c r="J1094" s="1">
        <f t="shared" si="6"/>
        <v>3</v>
      </c>
      <c r="K1094" s="1">
        <f t="shared" ref="K1094:L1094" si="2190">SUM(HOUR(E1094)*3600,MINUTE(E1094)*60,SECOND(E1094))</f>
        <v>8</v>
      </c>
      <c r="L1094" s="1">
        <f t="shared" si="2190"/>
        <v>5</v>
      </c>
      <c r="M1094" s="1">
        <f t="shared" si="8"/>
        <v>3</v>
      </c>
      <c r="N1094" s="1">
        <f>'Sem RTOS TX'!L1093/H1094</f>
        <v>111</v>
      </c>
      <c r="O1094" s="1">
        <f>'Com RTOS TX'!L1093/I1094</f>
        <v>179.2</v>
      </c>
      <c r="P1094" s="1">
        <f>'Sem RTOS RX'!$Z1093/K1094</f>
        <v>84</v>
      </c>
      <c r="Q1094" s="1">
        <f>'Com RTOS RX'!$Z1093/L1094</f>
        <v>134.4</v>
      </c>
    </row>
    <row r="1095" ht="15.75" customHeight="1">
      <c r="A1095" s="3">
        <f>'Sem RTOS TX'!K1094</f>
        <v>0.00009259259259</v>
      </c>
      <c r="B1095" s="3">
        <f>'Com RTOS TX'!K1094</f>
        <v>0.00005787037037</v>
      </c>
      <c r="C1095" s="10">
        <f t="shared" si="3"/>
        <v>0.00003472222222</v>
      </c>
      <c r="E1095" s="8">
        <f>'Sem RTOS RX'!Y2289</f>
        <v>0.00009259259259</v>
      </c>
      <c r="F1095" s="8">
        <f>'Com RTOS RX'!Y3013</f>
        <v>0.00005787037037</v>
      </c>
      <c r="G1095" s="10">
        <f t="shared" si="4"/>
        <v>0.00003472222222</v>
      </c>
      <c r="H1095" s="1">
        <f t="shared" ref="H1095:I1095" si="2191">SUM(HOUR(A1095)*3600,MINUTE(A1095)*60,SECOND(A1095))</f>
        <v>8</v>
      </c>
      <c r="I1095" s="1">
        <f t="shared" si="2191"/>
        <v>5</v>
      </c>
      <c r="J1095" s="1">
        <f t="shared" si="6"/>
        <v>3</v>
      </c>
      <c r="K1095" s="1">
        <f t="shared" ref="K1095:L1095" si="2192">SUM(HOUR(E1095)*3600,MINUTE(E1095)*60,SECOND(E1095))</f>
        <v>8</v>
      </c>
      <c r="L1095" s="1">
        <f t="shared" si="2192"/>
        <v>5</v>
      </c>
      <c r="M1095" s="1">
        <f t="shared" si="8"/>
        <v>3</v>
      </c>
      <c r="N1095" s="1">
        <f>'Sem RTOS TX'!L1094/H1095</f>
        <v>111</v>
      </c>
      <c r="O1095" s="1">
        <f>'Com RTOS TX'!L1094/I1095</f>
        <v>179.2</v>
      </c>
      <c r="P1095" s="1">
        <f>'Sem RTOS RX'!$Z1094/K1095</f>
        <v>84</v>
      </c>
      <c r="Q1095" s="1">
        <f>'Com RTOS RX'!$Z1094/L1095</f>
        <v>134.4</v>
      </c>
    </row>
    <row r="1096" ht="15.75" customHeight="1">
      <c r="A1096" s="3">
        <f>'Sem RTOS TX'!K1095</f>
        <v>0.00009259259259</v>
      </c>
      <c r="B1096" s="3">
        <f>'Com RTOS TX'!K1095</f>
        <v>0.00005787037037</v>
      </c>
      <c r="C1096" s="10">
        <f t="shared" si="3"/>
        <v>0.00003472222222</v>
      </c>
      <c r="E1096" s="8">
        <f>'Sem RTOS RX'!Y2290</f>
        <v>0.0001041666667</v>
      </c>
      <c r="F1096" s="8">
        <f>'Com RTOS RX'!Y3014</f>
        <v>0.0001157407407</v>
      </c>
      <c r="G1096" s="10">
        <f t="shared" si="4"/>
        <v>0.00001157407407</v>
      </c>
      <c r="H1096" s="1">
        <f t="shared" ref="H1096:I1096" si="2193">SUM(HOUR(A1096)*3600,MINUTE(A1096)*60,SECOND(A1096))</f>
        <v>8</v>
      </c>
      <c r="I1096" s="1">
        <f t="shared" si="2193"/>
        <v>5</v>
      </c>
      <c r="J1096" s="1">
        <f t="shared" si="6"/>
        <v>3</v>
      </c>
      <c r="K1096" s="1">
        <f t="shared" ref="K1096:L1096" si="2194">SUM(HOUR(E1096)*3600,MINUTE(E1096)*60,SECOND(E1096))</f>
        <v>9</v>
      </c>
      <c r="L1096" s="1">
        <f t="shared" si="2194"/>
        <v>10</v>
      </c>
      <c r="M1096" s="1">
        <f t="shared" si="8"/>
        <v>1</v>
      </c>
      <c r="N1096" s="1">
        <f>'Sem RTOS TX'!L1095/H1096</f>
        <v>111</v>
      </c>
      <c r="O1096" s="1">
        <f>'Com RTOS TX'!L1095/I1096</f>
        <v>179.2</v>
      </c>
      <c r="P1096" s="1">
        <f>'Sem RTOS RX'!$Z1095/K1096</f>
        <v>74.66666667</v>
      </c>
      <c r="Q1096" s="1">
        <f>'Com RTOS RX'!$Z1095/L1096</f>
        <v>67.2</v>
      </c>
    </row>
    <row r="1097" ht="15.75" customHeight="1">
      <c r="A1097" s="3">
        <f>'Sem RTOS TX'!K1096</f>
        <v>0.00009259259259</v>
      </c>
      <c r="B1097" s="3">
        <f>'Com RTOS TX'!K1096</f>
        <v>0.00005787037037</v>
      </c>
      <c r="C1097" s="10">
        <f t="shared" si="3"/>
        <v>0.00003472222222</v>
      </c>
      <c r="E1097" s="8">
        <f>'Sem RTOS RX'!Y2291</f>
        <v>0.00008101851852</v>
      </c>
      <c r="F1097" s="8">
        <f>'Com RTOS RX'!Y3015</f>
        <v>0.00005787037037</v>
      </c>
      <c r="G1097" s="10">
        <f t="shared" si="4"/>
        <v>0.00002314814815</v>
      </c>
      <c r="H1097" s="1">
        <f t="shared" ref="H1097:I1097" si="2195">SUM(HOUR(A1097)*3600,MINUTE(A1097)*60,SECOND(A1097))</f>
        <v>8</v>
      </c>
      <c r="I1097" s="1">
        <f t="shared" si="2195"/>
        <v>5</v>
      </c>
      <c r="J1097" s="1">
        <f t="shared" si="6"/>
        <v>3</v>
      </c>
      <c r="K1097" s="1">
        <f t="shared" ref="K1097:L1097" si="2196">SUM(HOUR(E1097)*3600,MINUTE(E1097)*60,SECOND(E1097))</f>
        <v>7</v>
      </c>
      <c r="L1097" s="1">
        <f t="shared" si="2196"/>
        <v>5</v>
      </c>
      <c r="M1097" s="1">
        <f t="shared" si="8"/>
        <v>2</v>
      </c>
      <c r="N1097" s="1">
        <f>'Sem RTOS TX'!L1096/H1097</f>
        <v>111</v>
      </c>
      <c r="O1097" s="1">
        <f>'Com RTOS TX'!L1096/I1097</f>
        <v>179.2</v>
      </c>
      <c r="P1097" s="1">
        <f>'Sem RTOS RX'!$Z1096/K1097</f>
        <v>96</v>
      </c>
      <c r="Q1097" s="1">
        <f>'Com RTOS RX'!$Z1096/L1097</f>
        <v>134.4</v>
      </c>
    </row>
    <row r="1098" ht="15.75" customHeight="1">
      <c r="A1098" s="3">
        <f>'Sem RTOS TX'!K1097</f>
        <v>0.00009259259259</v>
      </c>
      <c r="B1098" s="3">
        <f>'Com RTOS TX'!K1097</f>
        <v>0.00005787037037</v>
      </c>
      <c r="C1098" s="10">
        <f t="shared" si="3"/>
        <v>0.00003472222222</v>
      </c>
      <c r="E1098" s="8">
        <f>'Sem RTOS RX'!Y2292</f>
        <v>0.0001041666667</v>
      </c>
      <c r="F1098" s="8">
        <f>'Com RTOS RX'!Y3016</f>
        <v>0.00005787037037</v>
      </c>
      <c r="G1098" s="10">
        <f t="shared" si="4"/>
        <v>0.0000462962963</v>
      </c>
      <c r="H1098" s="1">
        <f t="shared" ref="H1098:I1098" si="2197">SUM(HOUR(A1098)*3600,MINUTE(A1098)*60,SECOND(A1098))</f>
        <v>8</v>
      </c>
      <c r="I1098" s="1">
        <f t="shared" si="2197"/>
        <v>5</v>
      </c>
      <c r="J1098" s="1">
        <f t="shared" si="6"/>
        <v>3</v>
      </c>
      <c r="K1098" s="1">
        <f t="shared" ref="K1098:L1098" si="2198">SUM(HOUR(E1098)*3600,MINUTE(E1098)*60,SECOND(E1098))</f>
        <v>9</v>
      </c>
      <c r="L1098" s="1">
        <f t="shared" si="2198"/>
        <v>5</v>
      </c>
      <c r="M1098" s="1">
        <f t="shared" si="8"/>
        <v>4</v>
      </c>
      <c r="N1098" s="1">
        <f>'Sem RTOS TX'!L1097/H1098</f>
        <v>111</v>
      </c>
      <c r="O1098" s="1">
        <f>'Com RTOS TX'!L1097/I1098</f>
        <v>179.2</v>
      </c>
      <c r="P1098" s="1">
        <f>'Sem RTOS RX'!$Z1097/K1098</f>
        <v>74.66666667</v>
      </c>
      <c r="Q1098" s="1">
        <f>'Com RTOS RX'!$Z1097/L1098</f>
        <v>134.4</v>
      </c>
    </row>
    <row r="1099" ht="15.75" customHeight="1">
      <c r="A1099" s="3">
        <f>'Sem RTOS TX'!K1098</f>
        <v>0.00009259259259</v>
      </c>
      <c r="B1099" s="3">
        <f>'Com RTOS TX'!K1098</f>
        <v>0.00005787037037</v>
      </c>
      <c r="C1099" s="10">
        <f t="shared" si="3"/>
        <v>0.00003472222222</v>
      </c>
      <c r="E1099" s="8">
        <f>'Sem RTOS RX'!Y2293</f>
        <v>0.00009259259259</v>
      </c>
      <c r="F1099" s="8">
        <f>'Com RTOS RX'!Y3017</f>
        <v>0.00005787037037</v>
      </c>
      <c r="G1099" s="10">
        <f t="shared" si="4"/>
        <v>0.00003472222222</v>
      </c>
      <c r="H1099" s="1">
        <f t="shared" ref="H1099:I1099" si="2199">SUM(HOUR(A1099)*3600,MINUTE(A1099)*60,SECOND(A1099))</f>
        <v>8</v>
      </c>
      <c r="I1099" s="1">
        <f t="shared" si="2199"/>
        <v>5</v>
      </c>
      <c r="J1099" s="1">
        <f t="shared" si="6"/>
        <v>3</v>
      </c>
      <c r="K1099" s="1">
        <f t="shared" ref="K1099:L1099" si="2200">SUM(HOUR(E1099)*3600,MINUTE(E1099)*60,SECOND(E1099))</f>
        <v>8</v>
      </c>
      <c r="L1099" s="1">
        <f t="shared" si="2200"/>
        <v>5</v>
      </c>
      <c r="M1099" s="1">
        <f t="shared" si="8"/>
        <v>3</v>
      </c>
      <c r="N1099" s="1">
        <f>'Sem RTOS TX'!L1098/H1099</f>
        <v>111</v>
      </c>
      <c r="O1099" s="1">
        <f>'Com RTOS TX'!L1098/I1099</f>
        <v>179.2</v>
      </c>
      <c r="P1099" s="1">
        <f>'Sem RTOS RX'!$Z1098/K1099</f>
        <v>84</v>
      </c>
      <c r="Q1099" s="1">
        <f>'Com RTOS RX'!$Z1098/L1099</f>
        <v>134.4</v>
      </c>
    </row>
    <row r="1100" ht="15.75" customHeight="1">
      <c r="A1100" s="3">
        <f>'Sem RTOS TX'!K1099</f>
        <v>0.00009259259259</v>
      </c>
      <c r="B1100" s="3">
        <f>'Com RTOS TX'!K1099</f>
        <v>0.00005787037037</v>
      </c>
      <c r="C1100" s="10">
        <f t="shared" si="3"/>
        <v>0.00003472222222</v>
      </c>
      <c r="E1100" s="8">
        <f>'Sem RTOS RX'!Y2294</f>
        <v>0.00009259259259</v>
      </c>
      <c r="F1100" s="8">
        <f>'Com RTOS RX'!Y3018</f>
        <v>0.00005787037037</v>
      </c>
      <c r="G1100" s="10">
        <f t="shared" si="4"/>
        <v>0.00003472222222</v>
      </c>
      <c r="H1100" s="1">
        <f t="shared" ref="H1100:I1100" si="2201">SUM(HOUR(A1100)*3600,MINUTE(A1100)*60,SECOND(A1100))</f>
        <v>8</v>
      </c>
      <c r="I1100" s="1">
        <f t="shared" si="2201"/>
        <v>5</v>
      </c>
      <c r="J1100" s="1">
        <f t="shared" si="6"/>
        <v>3</v>
      </c>
      <c r="K1100" s="1">
        <f t="shared" ref="K1100:L1100" si="2202">SUM(HOUR(E1100)*3600,MINUTE(E1100)*60,SECOND(E1100))</f>
        <v>8</v>
      </c>
      <c r="L1100" s="1">
        <f t="shared" si="2202"/>
        <v>5</v>
      </c>
      <c r="M1100" s="1">
        <f t="shared" si="8"/>
        <v>3</v>
      </c>
      <c r="N1100" s="1">
        <f>'Sem RTOS TX'!L1099/H1100</f>
        <v>111</v>
      </c>
      <c r="O1100" s="1">
        <f>'Com RTOS TX'!L1099/I1100</f>
        <v>179.2</v>
      </c>
      <c r="P1100" s="1">
        <f>'Sem RTOS RX'!$Z1099/K1100</f>
        <v>84</v>
      </c>
      <c r="Q1100" s="1">
        <f>'Com RTOS RX'!$Z1099/L1100</f>
        <v>134.4</v>
      </c>
    </row>
    <row r="1101" ht="15.75" customHeight="1">
      <c r="A1101" s="3">
        <f>'Sem RTOS TX'!K1100</f>
        <v>0.00009259259259</v>
      </c>
      <c r="B1101" s="3">
        <f>'Com RTOS TX'!K1100</f>
        <v>0.00005787037037</v>
      </c>
      <c r="C1101" s="10">
        <f t="shared" si="3"/>
        <v>0.00003472222222</v>
      </c>
      <c r="E1101" s="8">
        <f>'Sem RTOS RX'!Y2295</f>
        <v>0.00009259259259</v>
      </c>
      <c r="F1101" s="8">
        <f>'Com RTOS RX'!Y3019</f>
        <v>0.00005787037037</v>
      </c>
      <c r="G1101" s="10">
        <f t="shared" si="4"/>
        <v>0.00003472222222</v>
      </c>
      <c r="H1101" s="1">
        <f t="shared" ref="H1101:I1101" si="2203">SUM(HOUR(A1101)*3600,MINUTE(A1101)*60,SECOND(A1101))</f>
        <v>8</v>
      </c>
      <c r="I1101" s="1">
        <f t="shared" si="2203"/>
        <v>5</v>
      </c>
      <c r="J1101" s="1">
        <f t="shared" si="6"/>
        <v>3</v>
      </c>
      <c r="K1101" s="1">
        <f t="shared" ref="K1101:L1101" si="2204">SUM(HOUR(E1101)*3600,MINUTE(E1101)*60,SECOND(E1101))</f>
        <v>8</v>
      </c>
      <c r="L1101" s="1">
        <f t="shared" si="2204"/>
        <v>5</v>
      </c>
      <c r="M1101" s="1">
        <f t="shared" si="8"/>
        <v>3</v>
      </c>
      <c r="N1101" s="1">
        <f>'Sem RTOS TX'!L1100/H1101</f>
        <v>111</v>
      </c>
      <c r="O1101" s="1">
        <f>'Com RTOS TX'!L1100/I1101</f>
        <v>179.2</v>
      </c>
      <c r="P1101" s="1">
        <f>'Sem RTOS RX'!$Z1100/K1101</f>
        <v>84</v>
      </c>
      <c r="Q1101" s="1">
        <f>'Com RTOS RX'!$Z1100/L1101</f>
        <v>134.4</v>
      </c>
    </row>
    <row r="1102" ht="15.75" customHeight="1">
      <c r="A1102" s="3">
        <f>'Sem RTOS TX'!K1101</f>
        <v>0.00009259259259</v>
      </c>
      <c r="B1102" s="3">
        <f>'Com RTOS TX'!K1101</f>
        <v>0.00005787037037</v>
      </c>
      <c r="C1102" s="10">
        <f t="shared" si="3"/>
        <v>0.00003472222222</v>
      </c>
      <c r="E1102" s="8">
        <f>'Sem RTOS RX'!Y2296</f>
        <v>0.00009259259259</v>
      </c>
      <c r="F1102" s="8">
        <f>'Com RTOS RX'!Y3020</f>
        <v>0.00005787037037</v>
      </c>
      <c r="G1102" s="10">
        <f t="shared" si="4"/>
        <v>0.00003472222222</v>
      </c>
      <c r="H1102" s="1">
        <f t="shared" ref="H1102:I1102" si="2205">SUM(HOUR(A1102)*3600,MINUTE(A1102)*60,SECOND(A1102))</f>
        <v>8</v>
      </c>
      <c r="I1102" s="1">
        <f t="shared" si="2205"/>
        <v>5</v>
      </c>
      <c r="J1102" s="1">
        <f t="shared" si="6"/>
        <v>3</v>
      </c>
      <c r="K1102" s="1">
        <f t="shared" ref="K1102:L1102" si="2206">SUM(HOUR(E1102)*3600,MINUTE(E1102)*60,SECOND(E1102))</f>
        <v>8</v>
      </c>
      <c r="L1102" s="1">
        <f t="shared" si="2206"/>
        <v>5</v>
      </c>
      <c r="M1102" s="1">
        <f t="shared" si="8"/>
        <v>3</v>
      </c>
      <c r="N1102" s="1">
        <f>'Sem RTOS TX'!L1101/H1102</f>
        <v>111</v>
      </c>
      <c r="O1102" s="1">
        <f>'Com RTOS TX'!L1101/I1102</f>
        <v>179.2</v>
      </c>
      <c r="P1102" s="1">
        <f>'Sem RTOS RX'!$Z1101/K1102</f>
        <v>84</v>
      </c>
      <c r="Q1102" s="1">
        <f>'Com RTOS RX'!$Z1101/L1102</f>
        <v>134.4</v>
      </c>
    </row>
    <row r="1103" ht="15.75" customHeight="1">
      <c r="A1103" s="3">
        <f>'Sem RTOS TX'!K1102</f>
        <v>0.00009259259259</v>
      </c>
      <c r="B1103" s="3">
        <f>'Com RTOS TX'!K1102</f>
        <v>0.00005787037037</v>
      </c>
      <c r="C1103" s="10">
        <f t="shared" si="3"/>
        <v>0.00003472222222</v>
      </c>
      <c r="E1103" s="8">
        <f>'Sem RTOS RX'!Y2297</f>
        <v>0.00009259259259</v>
      </c>
      <c r="F1103" s="8">
        <f>'Com RTOS RX'!Y3021</f>
        <v>0.0001157407407</v>
      </c>
      <c r="G1103" s="10">
        <f t="shared" si="4"/>
        <v>0.00002314814815</v>
      </c>
      <c r="H1103" s="1">
        <f t="shared" ref="H1103:I1103" si="2207">SUM(HOUR(A1103)*3600,MINUTE(A1103)*60,SECOND(A1103))</f>
        <v>8</v>
      </c>
      <c r="I1103" s="1">
        <f t="shared" si="2207"/>
        <v>5</v>
      </c>
      <c r="J1103" s="1">
        <f t="shared" si="6"/>
        <v>3</v>
      </c>
      <c r="K1103" s="1">
        <f t="shared" ref="K1103:L1103" si="2208">SUM(HOUR(E1103)*3600,MINUTE(E1103)*60,SECOND(E1103))</f>
        <v>8</v>
      </c>
      <c r="L1103" s="1">
        <f t="shared" si="2208"/>
        <v>10</v>
      </c>
      <c r="M1103" s="1">
        <f t="shared" si="8"/>
        <v>2</v>
      </c>
      <c r="N1103" s="1">
        <f>'Sem RTOS TX'!L1102/H1103</f>
        <v>111</v>
      </c>
      <c r="O1103" s="1">
        <f>'Com RTOS TX'!L1102/I1103</f>
        <v>179.2</v>
      </c>
      <c r="P1103" s="1">
        <f>'Sem RTOS RX'!$Z1102/K1103</f>
        <v>84</v>
      </c>
      <c r="Q1103" s="1">
        <f>'Com RTOS RX'!$Z1102/L1103</f>
        <v>67.2</v>
      </c>
    </row>
    <row r="1104" ht="15.75" customHeight="1">
      <c r="A1104" s="3">
        <f>'Sem RTOS TX'!K1103</f>
        <v>0.0001157407407</v>
      </c>
      <c r="B1104" s="3">
        <f>'Com RTOS TX'!K1103</f>
        <v>0.00005787037037</v>
      </c>
      <c r="C1104" s="10">
        <f t="shared" si="3"/>
        <v>0.00005787037037</v>
      </c>
      <c r="E1104" s="8">
        <f>'Sem RTOS RX'!Y2298</f>
        <v>0.00009259259259</v>
      </c>
      <c r="F1104" s="8">
        <f>'Com RTOS RX'!Y3022</f>
        <v>0.00005787037037</v>
      </c>
      <c r="G1104" s="10">
        <f t="shared" si="4"/>
        <v>0.00003472222222</v>
      </c>
      <c r="H1104" s="1">
        <f t="shared" ref="H1104:I1104" si="2209">SUM(HOUR(A1104)*3600,MINUTE(A1104)*60,SECOND(A1104))</f>
        <v>10</v>
      </c>
      <c r="I1104" s="1">
        <f t="shared" si="2209"/>
        <v>5</v>
      </c>
      <c r="J1104" s="1">
        <f t="shared" si="6"/>
        <v>5</v>
      </c>
      <c r="K1104" s="1">
        <f t="shared" ref="K1104:L1104" si="2210">SUM(HOUR(E1104)*3600,MINUTE(E1104)*60,SECOND(E1104))</f>
        <v>8</v>
      </c>
      <c r="L1104" s="1">
        <f t="shared" si="2210"/>
        <v>5</v>
      </c>
      <c r="M1104" s="1">
        <f t="shared" si="8"/>
        <v>3</v>
      </c>
      <c r="N1104" s="1">
        <f>'Sem RTOS TX'!L1103/H1104</f>
        <v>88.8</v>
      </c>
      <c r="O1104" s="1">
        <f>'Com RTOS TX'!L1103/I1104</f>
        <v>179.2</v>
      </c>
      <c r="P1104" s="1">
        <f>'Sem RTOS RX'!$Z1103/K1104</f>
        <v>84</v>
      </c>
      <c r="Q1104" s="1">
        <f>'Com RTOS RX'!$Z1103/L1104</f>
        <v>134.4</v>
      </c>
    </row>
    <row r="1105" ht="15.75" customHeight="1">
      <c r="A1105" s="3">
        <f>'Sem RTOS TX'!K1104</f>
        <v>0.00009259259259</v>
      </c>
      <c r="B1105" s="3">
        <f>'Com RTOS TX'!K1104</f>
        <v>0.00005787037037</v>
      </c>
      <c r="C1105" s="10">
        <f t="shared" si="3"/>
        <v>0.00003472222222</v>
      </c>
      <c r="E1105" s="8">
        <f>'Sem RTOS RX'!Y2299</f>
        <v>0.00009259259259</v>
      </c>
      <c r="F1105" s="8">
        <f>'Com RTOS RX'!Y3023</f>
        <v>0.00005787037037</v>
      </c>
      <c r="G1105" s="10">
        <f t="shared" si="4"/>
        <v>0.00003472222222</v>
      </c>
      <c r="H1105" s="1">
        <f t="shared" ref="H1105:I1105" si="2211">SUM(HOUR(A1105)*3600,MINUTE(A1105)*60,SECOND(A1105))</f>
        <v>8</v>
      </c>
      <c r="I1105" s="1">
        <f t="shared" si="2211"/>
        <v>5</v>
      </c>
      <c r="J1105" s="1">
        <f t="shared" si="6"/>
        <v>3</v>
      </c>
      <c r="K1105" s="1">
        <f t="shared" ref="K1105:L1105" si="2212">SUM(HOUR(E1105)*3600,MINUTE(E1105)*60,SECOND(E1105))</f>
        <v>8</v>
      </c>
      <c r="L1105" s="1">
        <f t="shared" si="2212"/>
        <v>5</v>
      </c>
      <c r="M1105" s="1">
        <f t="shared" si="8"/>
        <v>3</v>
      </c>
      <c r="N1105" s="1">
        <f>'Sem RTOS TX'!L1104/H1105</f>
        <v>111</v>
      </c>
      <c r="O1105" s="1">
        <f>'Com RTOS TX'!L1104/I1105</f>
        <v>179.2</v>
      </c>
      <c r="P1105" s="1">
        <f>'Sem RTOS RX'!$Z1104/K1105</f>
        <v>84</v>
      </c>
      <c r="Q1105" s="1">
        <f>'Com RTOS RX'!$Z1104/L1105</f>
        <v>134.4</v>
      </c>
    </row>
    <row r="1106" ht="15.75" customHeight="1">
      <c r="A1106" s="3">
        <f>'Sem RTOS TX'!K1105</f>
        <v>0.00009259259259</v>
      </c>
      <c r="B1106" s="3">
        <f>'Com RTOS TX'!K1105</f>
        <v>0.00005787037037</v>
      </c>
      <c r="C1106" s="10">
        <f t="shared" si="3"/>
        <v>0.00003472222222</v>
      </c>
      <c r="E1106" s="8">
        <f>'Sem RTOS RX'!Y2300</f>
        <v>0.00009259259259</v>
      </c>
      <c r="F1106" s="8">
        <f>'Com RTOS RX'!Y3024</f>
        <v>0.00005787037037</v>
      </c>
      <c r="G1106" s="10">
        <f t="shared" si="4"/>
        <v>0.00003472222222</v>
      </c>
      <c r="H1106" s="1">
        <f t="shared" ref="H1106:I1106" si="2213">SUM(HOUR(A1106)*3600,MINUTE(A1106)*60,SECOND(A1106))</f>
        <v>8</v>
      </c>
      <c r="I1106" s="1">
        <f t="shared" si="2213"/>
        <v>5</v>
      </c>
      <c r="J1106" s="1">
        <f t="shared" si="6"/>
        <v>3</v>
      </c>
      <c r="K1106" s="1">
        <f t="shared" ref="K1106:L1106" si="2214">SUM(HOUR(E1106)*3600,MINUTE(E1106)*60,SECOND(E1106))</f>
        <v>8</v>
      </c>
      <c r="L1106" s="1">
        <f t="shared" si="2214"/>
        <v>5</v>
      </c>
      <c r="M1106" s="1">
        <f t="shared" si="8"/>
        <v>3</v>
      </c>
      <c r="N1106" s="1">
        <f>'Sem RTOS TX'!L1105/H1106</f>
        <v>111</v>
      </c>
      <c r="O1106" s="1">
        <f>'Com RTOS TX'!L1105/I1106</f>
        <v>179.2</v>
      </c>
      <c r="P1106" s="1">
        <f>'Sem RTOS RX'!$Z1105/K1106</f>
        <v>84</v>
      </c>
      <c r="Q1106" s="1">
        <f>'Com RTOS RX'!$Z1105/L1106</f>
        <v>134.4</v>
      </c>
    </row>
    <row r="1107" ht="15.75" customHeight="1">
      <c r="A1107" s="3">
        <f>'Sem RTOS TX'!K1106</f>
        <v>0.00009259259259</v>
      </c>
      <c r="B1107" s="3">
        <f>'Com RTOS TX'!K1106</f>
        <v>0.00005787037037</v>
      </c>
      <c r="C1107" s="10">
        <f t="shared" si="3"/>
        <v>0.00003472222222</v>
      </c>
      <c r="E1107" s="8">
        <f>'Sem RTOS RX'!Y2301</f>
        <v>0.00009259259259</v>
      </c>
      <c r="F1107" s="8">
        <f>'Com RTOS RX'!Y3025</f>
        <v>0.00006944444444</v>
      </c>
      <c r="G1107" s="10">
        <f t="shared" si="4"/>
        <v>0.00002314814815</v>
      </c>
      <c r="H1107" s="1">
        <f t="shared" ref="H1107:I1107" si="2215">SUM(HOUR(A1107)*3600,MINUTE(A1107)*60,SECOND(A1107))</f>
        <v>8</v>
      </c>
      <c r="I1107" s="1">
        <f t="shared" si="2215"/>
        <v>5</v>
      </c>
      <c r="J1107" s="1">
        <f t="shared" si="6"/>
        <v>3</v>
      </c>
      <c r="K1107" s="1">
        <f t="shared" ref="K1107:L1107" si="2216">SUM(HOUR(E1107)*3600,MINUTE(E1107)*60,SECOND(E1107))</f>
        <v>8</v>
      </c>
      <c r="L1107" s="1">
        <f t="shared" si="2216"/>
        <v>6</v>
      </c>
      <c r="M1107" s="1">
        <f t="shared" si="8"/>
        <v>2</v>
      </c>
      <c r="N1107" s="1">
        <f>'Sem RTOS TX'!L1106/H1107</f>
        <v>111</v>
      </c>
      <c r="O1107" s="1">
        <f>'Com RTOS TX'!L1106/I1107</f>
        <v>179.2</v>
      </c>
      <c r="P1107" s="1">
        <f>'Sem RTOS RX'!$Z1106/K1107</f>
        <v>84</v>
      </c>
      <c r="Q1107" s="1">
        <f>'Com RTOS RX'!$Z1106/L1107</f>
        <v>112</v>
      </c>
    </row>
    <row r="1108" ht="15.75" customHeight="1">
      <c r="A1108" s="3">
        <f>'Sem RTOS TX'!K1107</f>
        <v>0.00009259259259</v>
      </c>
      <c r="B1108" s="3">
        <f>'Com RTOS TX'!K1107</f>
        <v>0.00005787037037</v>
      </c>
      <c r="C1108" s="10">
        <f t="shared" si="3"/>
        <v>0.00003472222222</v>
      </c>
      <c r="E1108" s="8">
        <f>'Sem RTOS RX'!Y2302</f>
        <v>0.00009259259259</v>
      </c>
      <c r="F1108" s="8">
        <f>'Com RTOS RX'!Y3026</f>
        <v>0.00005787037037</v>
      </c>
      <c r="G1108" s="10">
        <f t="shared" si="4"/>
        <v>0.00003472222222</v>
      </c>
      <c r="H1108" s="1">
        <f t="shared" ref="H1108:I1108" si="2217">SUM(HOUR(A1108)*3600,MINUTE(A1108)*60,SECOND(A1108))</f>
        <v>8</v>
      </c>
      <c r="I1108" s="1">
        <f t="shared" si="2217"/>
        <v>5</v>
      </c>
      <c r="J1108" s="1">
        <f t="shared" si="6"/>
        <v>3</v>
      </c>
      <c r="K1108" s="1">
        <f t="shared" ref="K1108:L1108" si="2218">SUM(HOUR(E1108)*3600,MINUTE(E1108)*60,SECOND(E1108))</f>
        <v>8</v>
      </c>
      <c r="L1108" s="1">
        <f t="shared" si="2218"/>
        <v>5</v>
      </c>
      <c r="M1108" s="1">
        <f t="shared" si="8"/>
        <v>3</v>
      </c>
      <c r="N1108" s="1">
        <f>'Sem RTOS TX'!L1107/H1108</f>
        <v>111</v>
      </c>
      <c r="O1108" s="1">
        <f>'Com RTOS TX'!L1107/I1108</f>
        <v>179.2</v>
      </c>
      <c r="P1108" s="1">
        <f>'Sem RTOS RX'!$Z1107/K1108</f>
        <v>84</v>
      </c>
      <c r="Q1108" s="1">
        <f>'Com RTOS RX'!$Z1107/L1108</f>
        <v>134.4</v>
      </c>
    </row>
    <row r="1109" ht="15.75" customHeight="1">
      <c r="A1109" s="3">
        <f>'Sem RTOS TX'!K1108</f>
        <v>0.00009259259259</v>
      </c>
      <c r="B1109" s="3">
        <f>'Com RTOS TX'!K1108</f>
        <v>0.00005787037037</v>
      </c>
      <c r="C1109" s="10">
        <f t="shared" si="3"/>
        <v>0.00003472222222</v>
      </c>
      <c r="E1109" s="8">
        <f>'Sem RTOS RX'!Y2303</f>
        <v>0.0001967592593</v>
      </c>
      <c r="F1109" s="8">
        <f>'Com RTOS RX'!Y3027</f>
        <v>0.00005787037037</v>
      </c>
      <c r="G1109" s="10">
        <f t="shared" si="4"/>
        <v>0.0001388888889</v>
      </c>
      <c r="H1109" s="1">
        <f t="shared" ref="H1109:I1109" si="2219">SUM(HOUR(A1109)*3600,MINUTE(A1109)*60,SECOND(A1109))</f>
        <v>8</v>
      </c>
      <c r="I1109" s="1">
        <f t="shared" si="2219"/>
        <v>5</v>
      </c>
      <c r="J1109" s="1">
        <f t="shared" si="6"/>
        <v>3</v>
      </c>
      <c r="K1109" s="1">
        <f t="shared" ref="K1109:L1109" si="2220">SUM(HOUR(E1109)*3600,MINUTE(E1109)*60,SECOND(E1109))</f>
        <v>17</v>
      </c>
      <c r="L1109" s="1">
        <f t="shared" si="2220"/>
        <v>5</v>
      </c>
      <c r="M1109" s="1">
        <f t="shared" si="8"/>
        <v>12</v>
      </c>
      <c r="N1109" s="1">
        <f>'Sem RTOS TX'!L1108/H1109</f>
        <v>111</v>
      </c>
      <c r="O1109" s="1">
        <f>'Com RTOS TX'!L1108/I1109</f>
        <v>179.2</v>
      </c>
      <c r="P1109" s="1">
        <f>'Sem RTOS RX'!$Z1108/K1109</f>
        <v>39.52941176</v>
      </c>
      <c r="Q1109" s="1">
        <f>'Com RTOS RX'!$Z1108/L1109</f>
        <v>134.4</v>
      </c>
    </row>
    <row r="1110" ht="15.75" customHeight="1">
      <c r="A1110" s="3">
        <f>'Sem RTOS TX'!K1109</f>
        <v>0.00009259259259</v>
      </c>
      <c r="B1110" s="3">
        <f>'Com RTOS TX'!K1109</f>
        <v>0.00005787037037</v>
      </c>
      <c r="C1110" s="10">
        <f t="shared" si="3"/>
        <v>0.00003472222222</v>
      </c>
      <c r="E1110" s="8">
        <f>'Sem RTOS RX'!Y2304</f>
        <v>0.00009259259259</v>
      </c>
      <c r="F1110" s="8">
        <f>'Com RTOS RX'!Y3028</f>
        <v>0.0001157407407</v>
      </c>
      <c r="G1110" s="10">
        <f t="shared" si="4"/>
        <v>0.00002314814815</v>
      </c>
      <c r="H1110" s="1">
        <f t="shared" ref="H1110:I1110" si="2221">SUM(HOUR(A1110)*3600,MINUTE(A1110)*60,SECOND(A1110))</f>
        <v>8</v>
      </c>
      <c r="I1110" s="1">
        <f t="shared" si="2221"/>
        <v>5</v>
      </c>
      <c r="J1110" s="1">
        <f t="shared" si="6"/>
        <v>3</v>
      </c>
      <c r="K1110" s="1">
        <f t="shared" ref="K1110:L1110" si="2222">SUM(HOUR(E1110)*3600,MINUTE(E1110)*60,SECOND(E1110))</f>
        <v>8</v>
      </c>
      <c r="L1110" s="1">
        <f t="shared" si="2222"/>
        <v>10</v>
      </c>
      <c r="M1110" s="1">
        <f t="shared" si="8"/>
        <v>2</v>
      </c>
      <c r="N1110" s="1">
        <f>'Sem RTOS TX'!L1109/H1110</f>
        <v>111</v>
      </c>
      <c r="O1110" s="1">
        <f>'Com RTOS TX'!L1109/I1110</f>
        <v>179.2</v>
      </c>
      <c r="P1110" s="1">
        <f>'Sem RTOS RX'!$Z1109/K1110</f>
        <v>84</v>
      </c>
      <c r="Q1110" s="1">
        <f>'Com RTOS RX'!$Z1109/L1110</f>
        <v>67.2</v>
      </c>
    </row>
    <row r="1111" ht="15.75" customHeight="1">
      <c r="A1111" s="3">
        <f>'Sem RTOS TX'!K1110</f>
        <v>0.00009259259259</v>
      </c>
      <c r="B1111" s="3">
        <f>'Com RTOS TX'!K1110</f>
        <v>0.00005787037037</v>
      </c>
      <c r="C1111" s="10">
        <f t="shared" si="3"/>
        <v>0.00003472222222</v>
      </c>
      <c r="E1111" s="8">
        <f>'Sem RTOS RX'!Y2305</f>
        <v>0.00009259259259</v>
      </c>
      <c r="F1111" s="8">
        <f>'Com RTOS RX'!Y3029</f>
        <v>0.00005787037037</v>
      </c>
      <c r="G1111" s="10">
        <f t="shared" si="4"/>
        <v>0.00003472222222</v>
      </c>
      <c r="H1111" s="1">
        <f t="shared" ref="H1111:I1111" si="2223">SUM(HOUR(A1111)*3600,MINUTE(A1111)*60,SECOND(A1111))</f>
        <v>8</v>
      </c>
      <c r="I1111" s="1">
        <f t="shared" si="2223"/>
        <v>5</v>
      </c>
      <c r="J1111" s="1">
        <f t="shared" si="6"/>
        <v>3</v>
      </c>
      <c r="K1111" s="1">
        <f t="shared" ref="K1111:L1111" si="2224">SUM(HOUR(E1111)*3600,MINUTE(E1111)*60,SECOND(E1111))</f>
        <v>8</v>
      </c>
      <c r="L1111" s="1">
        <f t="shared" si="2224"/>
        <v>5</v>
      </c>
      <c r="M1111" s="1">
        <f t="shared" si="8"/>
        <v>3</v>
      </c>
      <c r="N1111" s="1">
        <f>'Sem RTOS TX'!L1110/H1111</f>
        <v>111</v>
      </c>
      <c r="O1111" s="1">
        <f>'Com RTOS TX'!L1110/I1111</f>
        <v>179.2</v>
      </c>
      <c r="P1111" s="1">
        <f>'Sem RTOS RX'!$Z1110/K1111</f>
        <v>84</v>
      </c>
      <c r="Q1111" s="1">
        <f>'Com RTOS RX'!$Z1110/L1111</f>
        <v>134.4</v>
      </c>
    </row>
    <row r="1112" ht="15.75" customHeight="1">
      <c r="A1112" s="3">
        <f>'Sem RTOS TX'!K1111</f>
        <v>0.00008101851852</v>
      </c>
      <c r="B1112" s="3">
        <f>'Com RTOS TX'!K1111</f>
        <v>0.00005787037037</v>
      </c>
      <c r="C1112" s="10">
        <f t="shared" si="3"/>
        <v>0.00002314814815</v>
      </c>
      <c r="E1112" s="8">
        <f>'Sem RTOS RX'!Y2306</f>
        <v>0.00009259259259</v>
      </c>
      <c r="F1112" s="8">
        <f>'Com RTOS RX'!Y3030</f>
        <v>0.00005787037037</v>
      </c>
      <c r="G1112" s="10">
        <f t="shared" si="4"/>
        <v>0.00003472222222</v>
      </c>
      <c r="H1112" s="1">
        <f t="shared" ref="H1112:I1112" si="2225">SUM(HOUR(A1112)*3600,MINUTE(A1112)*60,SECOND(A1112))</f>
        <v>7</v>
      </c>
      <c r="I1112" s="1">
        <f t="shared" si="2225"/>
        <v>5</v>
      </c>
      <c r="J1112" s="1">
        <f t="shared" si="6"/>
        <v>2</v>
      </c>
      <c r="K1112" s="1">
        <f t="shared" ref="K1112:L1112" si="2226">SUM(HOUR(E1112)*3600,MINUTE(E1112)*60,SECOND(E1112))</f>
        <v>8</v>
      </c>
      <c r="L1112" s="1">
        <f t="shared" si="2226"/>
        <v>5</v>
      </c>
      <c r="M1112" s="1">
        <f t="shared" si="8"/>
        <v>3</v>
      </c>
      <c r="N1112" s="1">
        <f>'Sem RTOS TX'!L1111/H1112</f>
        <v>126.8571429</v>
      </c>
      <c r="O1112" s="1">
        <f>'Com RTOS TX'!L1111/I1112</f>
        <v>179.2</v>
      </c>
      <c r="P1112" s="1">
        <f>'Sem RTOS RX'!$Z1111/K1112</f>
        <v>84</v>
      </c>
      <c r="Q1112" s="1">
        <f>'Com RTOS RX'!$Z1111/L1112</f>
        <v>134.4</v>
      </c>
    </row>
    <row r="1113" ht="15.75" customHeight="1">
      <c r="A1113" s="3">
        <f>'Sem RTOS TX'!K1112</f>
        <v>0.00009259259259</v>
      </c>
      <c r="B1113" s="3">
        <f>'Com RTOS TX'!K1112</f>
        <v>0.00005787037037</v>
      </c>
      <c r="C1113" s="10">
        <f t="shared" si="3"/>
        <v>0.00003472222222</v>
      </c>
      <c r="E1113" s="8">
        <f>'Sem RTOS RX'!Y2307</f>
        <v>0.0001851851852</v>
      </c>
      <c r="F1113" s="8">
        <f>'Com RTOS RX'!Y3031</f>
        <v>0.00005787037037</v>
      </c>
      <c r="G1113" s="10">
        <f t="shared" si="4"/>
        <v>0.0001273148148</v>
      </c>
      <c r="H1113" s="1">
        <f t="shared" ref="H1113:I1113" si="2227">SUM(HOUR(A1113)*3600,MINUTE(A1113)*60,SECOND(A1113))</f>
        <v>8</v>
      </c>
      <c r="I1113" s="1">
        <f t="shared" si="2227"/>
        <v>5</v>
      </c>
      <c r="J1113" s="1">
        <f t="shared" si="6"/>
        <v>3</v>
      </c>
      <c r="K1113" s="1">
        <f t="shared" ref="K1113:L1113" si="2228">SUM(HOUR(E1113)*3600,MINUTE(E1113)*60,SECOND(E1113))</f>
        <v>16</v>
      </c>
      <c r="L1113" s="1">
        <f t="shared" si="2228"/>
        <v>5</v>
      </c>
      <c r="M1113" s="1">
        <f t="shared" si="8"/>
        <v>11</v>
      </c>
      <c r="N1113" s="1">
        <f>'Sem RTOS TX'!L1112/H1113</f>
        <v>111</v>
      </c>
      <c r="O1113" s="1">
        <f>'Com RTOS TX'!L1112/I1113</f>
        <v>179.2</v>
      </c>
      <c r="P1113" s="1">
        <f>'Sem RTOS RX'!$Z1112/K1113</f>
        <v>42</v>
      </c>
      <c r="Q1113" s="1">
        <f>'Com RTOS RX'!$Z1112/L1113</f>
        <v>134.4</v>
      </c>
    </row>
    <row r="1114" ht="15.75" customHeight="1">
      <c r="A1114" s="3">
        <f>'Sem RTOS TX'!K1113</f>
        <v>0.00009259259259</v>
      </c>
      <c r="B1114" s="3">
        <f>'Com RTOS TX'!K1113</f>
        <v>0.00005787037037</v>
      </c>
      <c r="C1114" s="10">
        <f t="shared" si="3"/>
        <v>0.00003472222222</v>
      </c>
      <c r="E1114" s="8">
        <f>'Sem RTOS RX'!Y2308</f>
        <v>0.00009259259259</v>
      </c>
      <c r="F1114" s="8">
        <f>'Com RTOS RX'!Y3032</f>
        <v>0.00005787037037</v>
      </c>
      <c r="G1114" s="10">
        <f t="shared" si="4"/>
        <v>0.00003472222222</v>
      </c>
      <c r="H1114" s="1">
        <f t="shared" ref="H1114:I1114" si="2229">SUM(HOUR(A1114)*3600,MINUTE(A1114)*60,SECOND(A1114))</f>
        <v>8</v>
      </c>
      <c r="I1114" s="1">
        <f t="shared" si="2229"/>
        <v>5</v>
      </c>
      <c r="J1114" s="1">
        <f t="shared" si="6"/>
        <v>3</v>
      </c>
      <c r="K1114" s="1">
        <f t="shared" ref="K1114:L1114" si="2230">SUM(HOUR(E1114)*3600,MINUTE(E1114)*60,SECOND(E1114))</f>
        <v>8</v>
      </c>
      <c r="L1114" s="1">
        <f t="shared" si="2230"/>
        <v>5</v>
      </c>
      <c r="M1114" s="1">
        <f t="shared" si="8"/>
        <v>3</v>
      </c>
      <c r="N1114" s="1">
        <f>'Sem RTOS TX'!L1113/H1114</f>
        <v>111</v>
      </c>
      <c r="O1114" s="1">
        <f>'Com RTOS TX'!L1113/I1114</f>
        <v>179.2</v>
      </c>
      <c r="P1114" s="1">
        <f>'Sem RTOS RX'!$Z1113/K1114</f>
        <v>84</v>
      </c>
      <c r="Q1114" s="1">
        <f>'Com RTOS RX'!$Z1113/L1114</f>
        <v>134.4</v>
      </c>
    </row>
    <row r="1115" ht="15.75" customHeight="1">
      <c r="A1115" s="3">
        <f>'Sem RTOS TX'!K1114</f>
        <v>0.00009259259259</v>
      </c>
      <c r="B1115" s="3">
        <f>'Com RTOS TX'!K1114</f>
        <v>0.00005787037037</v>
      </c>
      <c r="C1115" s="10">
        <f t="shared" si="3"/>
        <v>0.00003472222222</v>
      </c>
      <c r="E1115" s="8">
        <f>'Sem RTOS RX'!Y2309</f>
        <v>0.00009259259259</v>
      </c>
      <c r="F1115" s="8">
        <f>'Com RTOS RX'!Y3033</f>
        <v>0.00005787037037</v>
      </c>
      <c r="G1115" s="10">
        <f t="shared" si="4"/>
        <v>0.00003472222222</v>
      </c>
      <c r="H1115" s="1">
        <f t="shared" ref="H1115:I1115" si="2231">SUM(HOUR(A1115)*3600,MINUTE(A1115)*60,SECOND(A1115))</f>
        <v>8</v>
      </c>
      <c r="I1115" s="1">
        <f t="shared" si="2231"/>
        <v>5</v>
      </c>
      <c r="J1115" s="1">
        <f t="shared" si="6"/>
        <v>3</v>
      </c>
      <c r="K1115" s="1">
        <f t="shared" ref="K1115:L1115" si="2232">SUM(HOUR(E1115)*3600,MINUTE(E1115)*60,SECOND(E1115))</f>
        <v>8</v>
      </c>
      <c r="L1115" s="1">
        <f t="shared" si="2232"/>
        <v>5</v>
      </c>
      <c r="M1115" s="1">
        <f t="shared" si="8"/>
        <v>3</v>
      </c>
      <c r="N1115" s="1">
        <f>'Sem RTOS TX'!L1114/H1115</f>
        <v>111</v>
      </c>
      <c r="O1115" s="1">
        <f>'Com RTOS TX'!L1114/I1115</f>
        <v>179.2</v>
      </c>
      <c r="P1115" s="1">
        <f>'Sem RTOS RX'!$Z1114/K1115</f>
        <v>84</v>
      </c>
      <c r="Q1115" s="1">
        <f>'Com RTOS RX'!$Z1114/L1115</f>
        <v>134.4</v>
      </c>
    </row>
    <row r="1116" ht="15.75" customHeight="1">
      <c r="A1116" s="3">
        <f>'Sem RTOS TX'!K1115</f>
        <v>0.00009259259259</v>
      </c>
      <c r="B1116" s="3">
        <f>'Com RTOS TX'!K1115</f>
        <v>0.00005787037037</v>
      </c>
      <c r="C1116" s="10">
        <f t="shared" si="3"/>
        <v>0.00003472222222</v>
      </c>
      <c r="E1116" s="8">
        <f>'Sem RTOS RX'!Y2310</f>
        <v>0.00009259259259</v>
      </c>
      <c r="F1116" s="8">
        <f>'Com RTOS RX'!Y3034</f>
        <v>0.00005787037037</v>
      </c>
      <c r="G1116" s="10">
        <f t="shared" si="4"/>
        <v>0.00003472222222</v>
      </c>
      <c r="H1116" s="1">
        <f t="shared" ref="H1116:I1116" si="2233">SUM(HOUR(A1116)*3600,MINUTE(A1116)*60,SECOND(A1116))</f>
        <v>8</v>
      </c>
      <c r="I1116" s="1">
        <f t="shared" si="2233"/>
        <v>5</v>
      </c>
      <c r="J1116" s="1">
        <f t="shared" si="6"/>
        <v>3</v>
      </c>
      <c r="K1116" s="1">
        <f t="shared" ref="K1116:L1116" si="2234">SUM(HOUR(E1116)*3600,MINUTE(E1116)*60,SECOND(E1116))</f>
        <v>8</v>
      </c>
      <c r="L1116" s="1">
        <f t="shared" si="2234"/>
        <v>5</v>
      </c>
      <c r="M1116" s="1">
        <f t="shared" si="8"/>
        <v>3</v>
      </c>
      <c r="N1116" s="1">
        <f>'Sem RTOS TX'!L1115/H1116</f>
        <v>111</v>
      </c>
      <c r="O1116" s="1">
        <f>'Com RTOS TX'!L1115/I1116</f>
        <v>179.2</v>
      </c>
      <c r="P1116" s="1">
        <f>'Sem RTOS RX'!$Z1115/K1116</f>
        <v>84</v>
      </c>
      <c r="Q1116" s="1">
        <f>'Com RTOS RX'!$Z1115/L1116</f>
        <v>134.4</v>
      </c>
    </row>
    <row r="1117" ht="15.75" customHeight="1">
      <c r="A1117" s="3">
        <f>'Sem RTOS TX'!K1116</f>
        <v>0.00009259259259</v>
      </c>
      <c r="B1117" s="3">
        <f>'Com RTOS TX'!K1116</f>
        <v>0.00006944444444</v>
      </c>
      <c r="C1117" s="10">
        <f t="shared" si="3"/>
        <v>0.00002314814815</v>
      </c>
      <c r="E1117" s="8">
        <f>'Sem RTOS RX'!Y2311</f>
        <v>0.0001851851852</v>
      </c>
      <c r="F1117" s="8">
        <f>'Com RTOS RX'!Y3035</f>
        <v>0.0001157407407</v>
      </c>
      <c r="G1117" s="10">
        <f t="shared" si="4"/>
        <v>0.00006944444444</v>
      </c>
      <c r="H1117" s="1">
        <f t="shared" ref="H1117:I1117" si="2235">SUM(HOUR(A1117)*3600,MINUTE(A1117)*60,SECOND(A1117))</f>
        <v>8</v>
      </c>
      <c r="I1117" s="1">
        <f t="shared" si="2235"/>
        <v>6</v>
      </c>
      <c r="J1117" s="1">
        <f t="shared" si="6"/>
        <v>2</v>
      </c>
      <c r="K1117" s="1">
        <f t="shared" ref="K1117:L1117" si="2236">SUM(HOUR(E1117)*3600,MINUTE(E1117)*60,SECOND(E1117))</f>
        <v>16</v>
      </c>
      <c r="L1117" s="1">
        <f t="shared" si="2236"/>
        <v>10</v>
      </c>
      <c r="M1117" s="1">
        <f t="shared" si="8"/>
        <v>6</v>
      </c>
      <c r="N1117" s="1">
        <f>'Sem RTOS TX'!L1116/H1117</f>
        <v>111</v>
      </c>
      <c r="O1117" s="1">
        <f>'Com RTOS TX'!L1116/I1117</f>
        <v>150.6666667</v>
      </c>
      <c r="P1117" s="1">
        <f>'Sem RTOS RX'!$Z1116/K1117</f>
        <v>42</v>
      </c>
      <c r="Q1117" s="1">
        <f>'Com RTOS RX'!$Z1116/L1117</f>
        <v>67.2</v>
      </c>
    </row>
    <row r="1118" ht="15.75" customHeight="1">
      <c r="A1118" s="3">
        <f>'Sem RTOS TX'!K1117</f>
        <v>0.00009259259259</v>
      </c>
      <c r="B1118" s="3">
        <f>'Com RTOS TX'!K1117</f>
        <v>0.00005787037037</v>
      </c>
      <c r="C1118" s="10">
        <f t="shared" si="3"/>
        <v>0.00003472222222</v>
      </c>
      <c r="E1118" s="8">
        <f>'Sem RTOS RX'!Y2312</f>
        <v>0.00009259259259</v>
      </c>
      <c r="F1118" s="8">
        <f>'Com RTOS RX'!Y3036</f>
        <v>0.00005787037037</v>
      </c>
      <c r="G1118" s="10">
        <f t="shared" si="4"/>
        <v>0.00003472222222</v>
      </c>
      <c r="H1118" s="1">
        <f t="shared" ref="H1118:I1118" si="2237">SUM(HOUR(A1118)*3600,MINUTE(A1118)*60,SECOND(A1118))</f>
        <v>8</v>
      </c>
      <c r="I1118" s="1">
        <f t="shared" si="2237"/>
        <v>5</v>
      </c>
      <c r="J1118" s="1">
        <f t="shared" si="6"/>
        <v>3</v>
      </c>
      <c r="K1118" s="1">
        <f t="shared" ref="K1118:L1118" si="2238">SUM(HOUR(E1118)*3600,MINUTE(E1118)*60,SECOND(E1118))</f>
        <v>8</v>
      </c>
      <c r="L1118" s="1">
        <f t="shared" si="2238"/>
        <v>5</v>
      </c>
      <c r="M1118" s="1">
        <f t="shared" si="8"/>
        <v>3</v>
      </c>
      <c r="N1118" s="1">
        <f>'Sem RTOS TX'!L1117/H1118</f>
        <v>111</v>
      </c>
      <c r="O1118" s="1">
        <f>'Com RTOS TX'!L1117/I1118</f>
        <v>179.2</v>
      </c>
      <c r="P1118" s="1">
        <f>'Sem RTOS RX'!$Z1117/K1118</f>
        <v>84</v>
      </c>
      <c r="Q1118" s="1">
        <f>'Com RTOS RX'!$Z1117/L1118</f>
        <v>134.4</v>
      </c>
    </row>
    <row r="1119" ht="15.75" customHeight="1">
      <c r="A1119" s="3">
        <f>'Sem RTOS TX'!K1118</f>
        <v>0.00009259259259</v>
      </c>
      <c r="B1119" s="3">
        <f>'Com RTOS TX'!K1118</f>
        <v>0.00005787037037</v>
      </c>
      <c r="C1119" s="10">
        <f t="shared" si="3"/>
        <v>0.00003472222222</v>
      </c>
      <c r="E1119" s="8">
        <f>'Sem RTOS RX'!Y2313</f>
        <v>0.0001041666667</v>
      </c>
      <c r="F1119" s="8">
        <f>'Com RTOS RX'!Y3037</f>
        <v>0.00005787037037</v>
      </c>
      <c r="G1119" s="10">
        <f t="shared" si="4"/>
        <v>0.0000462962963</v>
      </c>
      <c r="H1119" s="1">
        <f t="shared" ref="H1119:I1119" si="2239">SUM(HOUR(A1119)*3600,MINUTE(A1119)*60,SECOND(A1119))</f>
        <v>8</v>
      </c>
      <c r="I1119" s="1">
        <f t="shared" si="2239"/>
        <v>5</v>
      </c>
      <c r="J1119" s="1">
        <f t="shared" si="6"/>
        <v>3</v>
      </c>
      <c r="K1119" s="1">
        <f t="shared" ref="K1119:L1119" si="2240">SUM(HOUR(E1119)*3600,MINUTE(E1119)*60,SECOND(E1119))</f>
        <v>9</v>
      </c>
      <c r="L1119" s="1">
        <f t="shared" si="2240"/>
        <v>5</v>
      </c>
      <c r="M1119" s="1">
        <f t="shared" si="8"/>
        <v>4</v>
      </c>
      <c r="N1119" s="1">
        <f>'Sem RTOS TX'!L1118/H1119</f>
        <v>111</v>
      </c>
      <c r="O1119" s="1">
        <f>'Com RTOS TX'!L1118/I1119</f>
        <v>179.2</v>
      </c>
      <c r="P1119" s="1">
        <f>'Sem RTOS RX'!$Z1118/K1119</f>
        <v>74.66666667</v>
      </c>
      <c r="Q1119" s="1">
        <f>'Com RTOS RX'!$Z1118/L1119</f>
        <v>134.4</v>
      </c>
    </row>
    <row r="1120" ht="15.75" customHeight="1">
      <c r="A1120" s="3">
        <f>'Sem RTOS TX'!K1119</f>
        <v>0.0001157407407</v>
      </c>
      <c r="B1120" s="3">
        <f>'Com RTOS TX'!K1119</f>
        <v>0.00005787037037</v>
      </c>
      <c r="C1120" s="10">
        <f t="shared" si="3"/>
        <v>0.00005787037037</v>
      </c>
      <c r="E1120" s="8">
        <f>'Sem RTOS RX'!Y2314</f>
        <v>0.00009259259259</v>
      </c>
      <c r="F1120" s="8">
        <f>'Com RTOS RX'!Y3038</f>
        <v>0.00005787037037</v>
      </c>
      <c r="G1120" s="10">
        <f t="shared" si="4"/>
        <v>0.00003472222222</v>
      </c>
      <c r="H1120" s="1">
        <f t="shared" ref="H1120:I1120" si="2241">SUM(HOUR(A1120)*3600,MINUTE(A1120)*60,SECOND(A1120))</f>
        <v>10</v>
      </c>
      <c r="I1120" s="1">
        <f t="shared" si="2241"/>
        <v>5</v>
      </c>
      <c r="J1120" s="1">
        <f t="shared" si="6"/>
        <v>5</v>
      </c>
      <c r="K1120" s="1">
        <f t="shared" ref="K1120:L1120" si="2242">SUM(HOUR(E1120)*3600,MINUTE(E1120)*60,SECOND(E1120))</f>
        <v>8</v>
      </c>
      <c r="L1120" s="1">
        <f t="shared" si="2242"/>
        <v>5</v>
      </c>
      <c r="M1120" s="1">
        <f t="shared" si="8"/>
        <v>3</v>
      </c>
      <c r="N1120" s="1">
        <f>'Sem RTOS TX'!L1119/H1120</f>
        <v>88.8</v>
      </c>
      <c r="O1120" s="1">
        <f>'Com RTOS TX'!L1119/I1120</f>
        <v>179.2</v>
      </c>
      <c r="P1120" s="1">
        <f>'Sem RTOS RX'!$Z1119/K1120</f>
        <v>84</v>
      </c>
      <c r="Q1120" s="1">
        <f>'Com RTOS RX'!$Z1119/L1120</f>
        <v>134.4</v>
      </c>
    </row>
    <row r="1121" ht="15.75" customHeight="1">
      <c r="A1121" s="3">
        <f>'Sem RTOS TX'!K1120</f>
        <v>0.00009259259259</v>
      </c>
      <c r="B1121" s="3">
        <f>'Com RTOS TX'!K1120</f>
        <v>0.00005787037037</v>
      </c>
      <c r="C1121" s="10">
        <f t="shared" si="3"/>
        <v>0.00003472222222</v>
      </c>
      <c r="E1121" s="8">
        <f>'Sem RTOS RX'!Y2315</f>
        <v>0.0001851851852</v>
      </c>
      <c r="F1121" s="8">
        <f>'Com RTOS RX'!Y3039</f>
        <v>0.00005787037037</v>
      </c>
      <c r="G1121" s="10">
        <f t="shared" si="4"/>
        <v>0.0001273148148</v>
      </c>
      <c r="H1121" s="1">
        <f t="shared" ref="H1121:I1121" si="2243">SUM(HOUR(A1121)*3600,MINUTE(A1121)*60,SECOND(A1121))</f>
        <v>8</v>
      </c>
      <c r="I1121" s="1">
        <f t="shared" si="2243"/>
        <v>5</v>
      </c>
      <c r="J1121" s="1">
        <f t="shared" si="6"/>
        <v>3</v>
      </c>
      <c r="K1121" s="1">
        <f t="shared" ref="K1121:L1121" si="2244">SUM(HOUR(E1121)*3600,MINUTE(E1121)*60,SECOND(E1121))</f>
        <v>16</v>
      </c>
      <c r="L1121" s="1">
        <f t="shared" si="2244"/>
        <v>5</v>
      </c>
      <c r="M1121" s="1">
        <f t="shared" si="8"/>
        <v>11</v>
      </c>
      <c r="N1121" s="1">
        <f>'Sem RTOS TX'!L1120/H1121</f>
        <v>111</v>
      </c>
      <c r="O1121" s="1">
        <f>'Com RTOS TX'!L1120/I1121</f>
        <v>179.2</v>
      </c>
      <c r="P1121" s="1">
        <f>'Sem RTOS RX'!$Z1120/K1121</f>
        <v>42</v>
      </c>
      <c r="Q1121" s="1">
        <f>'Com RTOS RX'!$Z1120/L1121</f>
        <v>134.4</v>
      </c>
    </row>
    <row r="1122" ht="15.75" customHeight="1">
      <c r="A1122" s="3">
        <f>'Sem RTOS TX'!K1121</f>
        <v>0.00009259259259</v>
      </c>
      <c r="B1122" s="3">
        <f>'Com RTOS TX'!K1121</f>
        <v>0.00005787037037</v>
      </c>
      <c r="C1122" s="10">
        <f t="shared" si="3"/>
        <v>0.00003472222222</v>
      </c>
      <c r="E1122" s="8">
        <f>'Sem RTOS RX'!Y2316</f>
        <v>0.00009259259259</v>
      </c>
      <c r="F1122" s="8">
        <f>'Com RTOS RX'!Y3040</f>
        <v>0.00005787037037</v>
      </c>
      <c r="G1122" s="10">
        <f t="shared" si="4"/>
        <v>0.00003472222222</v>
      </c>
      <c r="H1122" s="1">
        <f t="shared" ref="H1122:I1122" si="2245">SUM(HOUR(A1122)*3600,MINUTE(A1122)*60,SECOND(A1122))</f>
        <v>8</v>
      </c>
      <c r="I1122" s="1">
        <f t="shared" si="2245"/>
        <v>5</v>
      </c>
      <c r="J1122" s="1">
        <f t="shared" si="6"/>
        <v>3</v>
      </c>
      <c r="K1122" s="1">
        <f t="shared" ref="K1122:L1122" si="2246">SUM(HOUR(E1122)*3600,MINUTE(E1122)*60,SECOND(E1122))</f>
        <v>8</v>
      </c>
      <c r="L1122" s="1">
        <f t="shared" si="2246"/>
        <v>5</v>
      </c>
      <c r="M1122" s="1">
        <f t="shared" si="8"/>
        <v>3</v>
      </c>
      <c r="N1122" s="1">
        <f>'Sem RTOS TX'!L1121/H1122</f>
        <v>111</v>
      </c>
      <c r="O1122" s="1">
        <f>'Com RTOS TX'!L1121/I1122</f>
        <v>179.2</v>
      </c>
      <c r="P1122" s="1">
        <f>'Sem RTOS RX'!$Z1121/K1122</f>
        <v>84</v>
      </c>
      <c r="Q1122" s="1">
        <f>'Com RTOS RX'!$Z1121/L1122</f>
        <v>134.4</v>
      </c>
    </row>
    <row r="1123" ht="15.75" customHeight="1">
      <c r="A1123" s="3">
        <f>'Sem RTOS TX'!K1122</f>
        <v>0.00009259259259</v>
      </c>
      <c r="B1123" s="3">
        <f>'Com RTOS TX'!K1122</f>
        <v>0.00005787037037</v>
      </c>
      <c r="C1123" s="10">
        <f t="shared" si="3"/>
        <v>0.00003472222222</v>
      </c>
      <c r="E1123" s="8">
        <f>'Sem RTOS RX'!Y2317</f>
        <v>0.00009259259259</v>
      </c>
      <c r="F1123" s="8">
        <f>'Com RTOS RX'!Y3041</f>
        <v>0.00005787037037</v>
      </c>
      <c r="G1123" s="10">
        <f t="shared" si="4"/>
        <v>0.00003472222222</v>
      </c>
      <c r="H1123" s="1">
        <f t="shared" ref="H1123:I1123" si="2247">SUM(HOUR(A1123)*3600,MINUTE(A1123)*60,SECOND(A1123))</f>
        <v>8</v>
      </c>
      <c r="I1123" s="1">
        <f t="shared" si="2247"/>
        <v>5</v>
      </c>
      <c r="J1123" s="1">
        <f t="shared" si="6"/>
        <v>3</v>
      </c>
      <c r="K1123" s="1">
        <f t="shared" ref="K1123:L1123" si="2248">SUM(HOUR(E1123)*3600,MINUTE(E1123)*60,SECOND(E1123))</f>
        <v>8</v>
      </c>
      <c r="L1123" s="1">
        <f t="shared" si="2248"/>
        <v>5</v>
      </c>
      <c r="M1123" s="1">
        <f t="shared" si="8"/>
        <v>3</v>
      </c>
      <c r="N1123" s="1">
        <f>'Sem RTOS TX'!L1122/H1123</f>
        <v>111</v>
      </c>
      <c r="O1123" s="1">
        <f>'Com RTOS TX'!L1122/I1123</f>
        <v>179.2</v>
      </c>
      <c r="P1123" s="1">
        <f>'Sem RTOS RX'!$Z1122/K1123</f>
        <v>84</v>
      </c>
      <c r="Q1123" s="1">
        <f>'Com RTOS RX'!$Z1122/L1123</f>
        <v>134.4</v>
      </c>
    </row>
    <row r="1124" ht="15.75" customHeight="1">
      <c r="A1124" s="3">
        <f>'Sem RTOS TX'!K1123</f>
        <v>0.00008101851852</v>
      </c>
      <c r="B1124" s="3">
        <f>'Com RTOS TX'!K1123</f>
        <v>0.00005787037037</v>
      </c>
      <c r="C1124" s="10">
        <f t="shared" si="3"/>
        <v>0.00002314814815</v>
      </c>
      <c r="E1124" s="8">
        <f>'Sem RTOS RX'!Y2318</f>
        <v>0.00009259259259</v>
      </c>
      <c r="F1124" s="8">
        <f>'Com RTOS RX'!Y3042</f>
        <v>0.0001157407407</v>
      </c>
      <c r="G1124" s="10">
        <f t="shared" si="4"/>
        <v>0.00002314814815</v>
      </c>
      <c r="H1124" s="1">
        <f t="shared" ref="H1124:I1124" si="2249">SUM(HOUR(A1124)*3600,MINUTE(A1124)*60,SECOND(A1124))</f>
        <v>7</v>
      </c>
      <c r="I1124" s="1">
        <f t="shared" si="2249"/>
        <v>5</v>
      </c>
      <c r="J1124" s="1">
        <f t="shared" si="6"/>
        <v>2</v>
      </c>
      <c r="K1124" s="1">
        <f t="shared" ref="K1124:L1124" si="2250">SUM(HOUR(E1124)*3600,MINUTE(E1124)*60,SECOND(E1124))</f>
        <v>8</v>
      </c>
      <c r="L1124" s="1">
        <f t="shared" si="2250"/>
        <v>10</v>
      </c>
      <c r="M1124" s="1">
        <f t="shared" si="8"/>
        <v>2</v>
      </c>
      <c r="N1124" s="1">
        <f>'Sem RTOS TX'!L1123/H1124</f>
        <v>126.8571429</v>
      </c>
      <c r="O1124" s="1">
        <f>'Com RTOS TX'!L1123/I1124</f>
        <v>179.2</v>
      </c>
      <c r="P1124" s="1">
        <f>'Sem RTOS RX'!$Z1123/K1124</f>
        <v>84</v>
      </c>
      <c r="Q1124" s="1">
        <f>'Com RTOS RX'!$Z1123/L1124</f>
        <v>67.2</v>
      </c>
    </row>
    <row r="1125" ht="15.75" customHeight="1">
      <c r="A1125" s="3">
        <f>'Sem RTOS TX'!K1124</f>
        <v>0.00009259259259</v>
      </c>
      <c r="B1125" s="3">
        <f>'Com RTOS TX'!K1124</f>
        <v>0.00005787037037</v>
      </c>
      <c r="C1125" s="10">
        <f t="shared" si="3"/>
        <v>0.00003472222222</v>
      </c>
      <c r="E1125" s="8">
        <f>'Sem RTOS RX'!Y2319</f>
        <v>0.0001851851852</v>
      </c>
      <c r="F1125" s="8">
        <f>'Com RTOS RX'!Y3043</f>
        <v>0.0001157407407</v>
      </c>
      <c r="G1125" s="10">
        <f t="shared" si="4"/>
        <v>0.00006944444444</v>
      </c>
      <c r="H1125" s="1">
        <f t="shared" ref="H1125:I1125" si="2251">SUM(HOUR(A1125)*3600,MINUTE(A1125)*60,SECOND(A1125))</f>
        <v>8</v>
      </c>
      <c r="I1125" s="1">
        <f t="shared" si="2251"/>
        <v>5</v>
      </c>
      <c r="J1125" s="1">
        <f t="shared" si="6"/>
        <v>3</v>
      </c>
      <c r="K1125" s="1">
        <f t="shared" ref="K1125:L1125" si="2252">SUM(HOUR(E1125)*3600,MINUTE(E1125)*60,SECOND(E1125))</f>
        <v>16</v>
      </c>
      <c r="L1125" s="1">
        <f t="shared" si="2252"/>
        <v>10</v>
      </c>
      <c r="M1125" s="1">
        <f t="shared" si="8"/>
        <v>6</v>
      </c>
      <c r="N1125" s="1">
        <f>'Sem RTOS TX'!L1124/H1125</f>
        <v>111</v>
      </c>
      <c r="O1125" s="1">
        <f>'Com RTOS TX'!L1124/I1125</f>
        <v>179.2</v>
      </c>
      <c r="P1125" s="1">
        <f>'Sem RTOS RX'!$Z1124/K1125</f>
        <v>42</v>
      </c>
      <c r="Q1125" s="1">
        <f>'Com RTOS RX'!$Z1124/L1125</f>
        <v>67.2</v>
      </c>
    </row>
    <row r="1126" ht="15.75" customHeight="1">
      <c r="A1126" s="3">
        <f>'Sem RTOS TX'!K1125</f>
        <v>0.00009259259259</v>
      </c>
      <c r="B1126" s="3">
        <f>'Com RTOS TX'!K1125</f>
        <v>0.00005787037037</v>
      </c>
      <c r="C1126" s="10">
        <f t="shared" si="3"/>
        <v>0.00003472222222</v>
      </c>
      <c r="E1126" s="8">
        <f>'Sem RTOS RX'!Y2320</f>
        <v>0.00009259259259</v>
      </c>
      <c r="F1126" s="8">
        <f>'Com RTOS RX'!Y3044</f>
        <v>0.00005787037037</v>
      </c>
      <c r="G1126" s="10">
        <f t="shared" si="4"/>
        <v>0.00003472222222</v>
      </c>
      <c r="H1126" s="1">
        <f t="shared" ref="H1126:I1126" si="2253">SUM(HOUR(A1126)*3600,MINUTE(A1126)*60,SECOND(A1126))</f>
        <v>8</v>
      </c>
      <c r="I1126" s="1">
        <f t="shared" si="2253"/>
        <v>5</v>
      </c>
      <c r="J1126" s="1">
        <f t="shared" si="6"/>
        <v>3</v>
      </c>
      <c r="K1126" s="1">
        <f t="shared" ref="K1126:L1126" si="2254">SUM(HOUR(E1126)*3600,MINUTE(E1126)*60,SECOND(E1126))</f>
        <v>8</v>
      </c>
      <c r="L1126" s="1">
        <f t="shared" si="2254"/>
        <v>5</v>
      </c>
      <c r="M1126" s="1">
        <f t="shared" si="8"/>
        <v>3</v>
      </c>
      <c r="N1126" s="1">
        <f>'Sem RTOS TX'!L1125/H1126</f>
        <v>111</v>
      </c>
      <c r="O1126" s="1">
        <f>'Com RTOS TX'!L1125/I1126</f>
        <v>179.2</v>
      </c>
      <c r="P1126" s="1">
        <f>'Sem RTOS RX'!$Z1125/K1126</f>
        <v>84</v>
      </c>
      <c r="Q1126" s="1">
        <f>'Com RTOS RX'!$Z1125/L1126</f>
        <v>134.4</v>
      </c>
    </row>
    <row r="1127" ht="15.75" customHeight="1">
      <c r="A1127" s="3">
        <f>'Sem RTOS TX'!K1126</f>
        <v>0.00009259259259</v>
      </c>
      <c r="B1127" s="3">
        <f>'Com RTOS TX'!K1126</f>
        <v>0.00005787037037</v>
      </c>
      <c r="C1127" s="10">
        <f t="shared" si="3"/>
        <v>0.00003472222222</v>
      </c>
      <c r="E1127" s="8">
        <f>'Sem RTOS RX'!Y2321</f>
        <v>0.00009259259259</v>
      </c>
      <c r="F1127" s="8">
        <f>'Com RTOS RX'!Y3045</f>
        <v>0.00005787037037</v>
      </c>
      <c r="G1127" s="10">
        <f t="shared" si="4"/>
        <v>0.00003472222222</v>
      </c>
      <c r="H1127" s="1">
        <f t="shared" ref="H1127:I1127" si="2255">SUM(HOUR(A1127)*3600,MINUTE(A1127)*60,SECOND(A1127))</f>
        <v>8</v>
      </c>
      <c r="I1127" s="1">
        <f t="shared" si="2255"/>
        <v>5</v>
      </c>
      <c r="J1127" s="1">
        <f t="shared" si="6"/>
        <v>3</v>
      </c>
      <c r="K1127" s="1">
        <f t="shared" ref="K1127:L1127" si="2256">SUM(HOUR(E1127)*3600,MINUTE(E1127)*60,SECOND(E1127))</f>
        <v>8</v>
      </c>
      <c r="L1127" s="1">
        <f t="shared" si="2256"/>
        <v>5</v>
      </c>
      <c r="M1127" s="1">
        <f t="shared" si="8"/>
        <v>3</v>
      </c>
      <c r="N1127" s="1">
        <f>'Sem RTOS TX'!L1126/H1127</f>
        <v>111</v>
      </c>
      <c r="O1127" s="1">
        <f>'Com RTOS TX'!L1126/I1127</f>
        <v>179.2</v>
      </c>
      <c r="P1127" s="1">
        <f>'Sem RTOS RX'!$Z1126/K1127</f>
        <v>84</v>
      </c>
      <c r="Q1127" s="1">
        <f>'Com RTOS RX'!$Z1126/L1127</f>
        <v>134.4</v>
      </c>
    </row>
    <row r="1128" ht="15.75" customHeight="1">
      <c r="A1128" s="3">
        <f>'Sem RTOS TX'!K1127</f>
        <v>0.00009259259259</v>
      </c>
      <c r="B1128" s="3">
        <f>'Com RTOS TX'!K1127</f>
        <v>0.00005787037037</v>
      </c>
      <c r="C1128" s="10">
        <f t="shared" si="3"/>
        <v>0.00003472222222</v>
      </c>
      <c r="E1128" s="8">
        <f>'Sem RTOS RX'!Y2322</f>
        <v>0.0001041666667</v>
      </c>
      <c r="F1128" s="8">
        <f>'Com RTOS RX'!Y3046</f>
        <v>0.00005787037037</v>
      </c>
      <c r="G1128" s="10">
        <f t="shared" si="4"/>
        <v>0.0000462962963</v>
      </c>
      <c r="H1128" s="1">
        <f t="shared" ref="H1128:I1128" si="2257">SUM(HOUR(A1128)*3600,MINUTE(A1128)*60,SECOND(A1128))</f>
        <v>8</v>
      </c>
      <c r="I1128" s="1">
        <f t="shared" si="2257"/>
        <v>5</v>
      </c>
      <c r="J1128" s="1">
        <f t="shared" si="6"/>
        <v>3</v>
      </c>
      <c r="K1128" s="1">
        <f t="shared" ref="K1128:L1128" si="2258">SUM(HOUR(E1128)*3600,MINUTE(E1128)*60,SECOND(E1128))</f>
        <v>9</v>
      </c>
      <c r="L1128" s="1">
        <f t="shared" si="2258"/>
        <v>5</v>
      </c>
      <c r="M1128" s="1">
        <f t="shared" si="8"/>
        <v>4</v>
      </c>
      <c r="N1128" s="1">
        <f>'Sem RTOS TX'!L1127/H1128</f>
        <v>111</v>
      </c>
      <c r="O1128" s="1">
        <f>'Com RTOS TX'!L1127/I1128</f>
        <v>179.2</v>
      </c>
      <c r="P1128" s="1">
        <f>'Sem RTOS RX'!$Z1127/K1128</f>
        <v>74.66666667</v>
      </c>
      <c r="Q1128" s="1">
        <f>'Com RTOS RX'!$Z1127/L1128</f>
        <v>134.4</v>
      </c>
    </row>
    <row r="1129" ht="15.75" customHeight="1">
      <c r="A1129" s="3">
        <f>'Sem RTOS TX'!K1128</f>
        <v>0.0001041666667</v>
      </c>
      <c r="B1129" s="3">
        <f>'Com RTOS TX'!K1128</f>
        <v>0.00005787037037</v>
      </c>
      <c r="C1129" s="10">
        <f t="shared" si="3"/>
        <v>0.0000462962963</v>
      </c>
      <c r="E1129" s="8">
        <f>'Sem RTOS RX'!Y2323</f>
        <v>0.0001851851852</v>
      </c>
      <c r="F1129" s="8">
        <f>'Com RTOS RX'!Y3047</f>
        <v>0.00006944444444</v>
      </c>
      <c r="G1129" s="10">
        <f t="shared" si="4"/>
        <v>0.0001157407407</v>
      </c>
      <c r="H1129" s="1">
        <f t="shared" ref="H1129:I1129" si="2259">SUM(HOUR(A1129)*3600,MINUTE(A1129)*60,SECOND(A1129))</f>
        <v>9</v>
      </c>
      <c r="I1129" s="1">
        <f t="shared" si="2259"/>
        <v>5</v>
      </c>
      <c r="J1129" s="1">
        <f t="shared" si="6"/>
        <v>4</v>
      </c>
      <c r="K1129" s="1">
        <f t="shared" ref="K1129:L1129" si="2260">SUM(HOUR(E1129)*3600,MINUTE(E1129)*60,SECOND(E1129))</f>
        <v>16</v>
      </c>
      <c r="L1129" s="1">
        <f t="shared" si="2260"/>
        <v>6</v>
      </c>
      <c r="M1129" s="1">
        <f t="shared" si="8"/>
        <v>10</v>
      </c>
      <c r="N1129" s="1">
        <f>'Sem RTOS TX'!L1128/H1129</f>
        <v>98.66666667</v>
      </c>
      <c r="O1129" s="1">
        <f>'Com RTOS TX'!L1128/I1129</f>
        <v>179.2</v>
      </c>
      <c r="P1129" s="1">
        <f>'Sem RTOS RX'!$Z1128/K1129</f>
        <v>42</v>
      </c>
      <c r="Q1129" s="1">
        <f>'Com RTOS RX'!$Z1128/L1129</f>
        <v>112</v>
      </c>
    </row>
    <row r="1130" ht="15.75" customHeight="1">
      <c r="A1130" s="3">
        <f>'Sem RTOS TX'!K1129</f>
        <v>0.00009259259259</v>
      </c>
      <c r="B1130" s="3">
        <f>'Com RTOS TX'!K1129</f>
        <v>0.00005787037037</v>
      </c>
      <c r="C1130" s="10">
        <f t="shared" si="3"/>
        <v>0.00003472222222</v>
      </c>
      <c r="E1130" s="8">
        <f>'Sem RTOS RX'!Y2324</f>
        <v>0.00009259259259</v>
      </c>
      <c r="F1130" s="8">
        <f>'Com RTOS RX'!Y3048</f>
        <v>0.0001041666667</v>
      </c>
      <c r="G1130" s="10">
        <f t="shared" si="4"/>
        <v>0.00001157407407</v>
      </c>
      <c r="H1130" s="1">
        <f t="shared" ref="H1130:I1130" si="2261">SUM(HOUR(A1130)*3600,MINUTE(A1130)*60,SECOND(A1130))</f>
        <v>8</v>
      </c>
      <c r="I1130" s="1">
        <f t="shared" si="2261"/>
        <v>5</v>
      </c>
      <c r="J1130" s="1">
        <f t="shared" si="6"/>
        <v>3</v>
      </c>
      <c r="K1130" s="1">
        <f t="shared" ref="K1130:L1130" si="2262">SUM(HOUR(E1130)*3600,MINUTE(E1130)*60,SECOND(E1130))</f>
        <v>8</v>
      </c>
      <c r="L1130" s="1">
        <f t="shared" si="2262"/>
        <v>9</v>
      </c>
      <c r="M1130" s="1">
        <f t="shared" si="8"/>
        <v>1</v>
      </c>
      <c r="N1130" s="1">
        <f>'Sem RTOS TX'!L1129/H1130</f>
        <v>111</v>
      </c>
      <c r="O1130" s="1">
        <f>'Com RTOS TX'!L1129/I1130</f>
        <v>179.2</v>
      </c>
      <c r="P1130" s="1">
        <f>'Sem RTOS RX'!$Z1129/K1130</f>
        <v>84</v>
      </c>
      <c r="Q1130" s="1">
        <f>'Com RTOS RX'!$Z1129/L1130</f>
        <v>74.66666667</v>
      </c>
    </row>
    <row r="1131" ht="15.75" customHeight="1">
      <c r="A1131" s="3">
        <f>'Sem RTOS TX'!K1130</f>
        <v>0.00009259259259</v>
      </c>
      <c r="B1131" s="3">
        <f>'Com RTOS TX'!K1130</f>
        <v>0.00005787037037</v>
      </c>
      <c r="C1131" s="10">
        <f t="shared" si="3"/>
        <v>0.00003472222222</v>
      </c>
      <c r="E1131" s="8">
        <f>'Sem RTOS RX'!Y2325</f>
        <v>0.00009259259259</v>
      </c>
      <c r="F1131" s="8">
        <f>'Com RTOS RX'!Y3049</f>
        <v>0.00006944444444</v>
      </c>
      <c r="G1131" s="10">
        <f t="shared" si="4"/>
        <v>0.00002314814815</v>
      </c>
      <c r="H1131" s="1">
        <f t="shared" ref="H1131:I1131" si="2263">SUM(HOUR(A1131)*3600,MINUTE(A1131)*60,SECOND(A1131))</f>
        <v>8</v>
      </c>
      <c r="I1131" s="1">
        <f t="shared" si="2263"/>
        <v>5</v>
      </c>
      <c r="J1131" s="1">
        <f t="shared" si="6"/>
        <v>3</v>
      </c>
      <c r="K1131" s="1">
        <f t="shared" ref="K1131:L1131" si="2264">SUM(HOUR(E1131)*3600,MINUTE(E1131)*60,SECOND(E1131))</f>
        <v>8</v>
      </c>
      <c r="L1131" s="1">
        <f t="shared" si="2264"/>
        <v>6</v>
      </c>
      <c r="M1131" s="1">
        <f t="shared" si="8"/>
        <v>2</v>
      </c>
      <c r="N1131" s="1">
        <f>'Sem RTOS TX'!L1130/H1131</f>
        <v>111</v>
      </c>
      <c r="O1131" s="1">
        <f>'Com RTOS TX'!L1130/I1131</f>
        <v>179.2</v>
      </c>
      <c r="P1131" s="1">
        <f>'Sem RTOS RX'!$Z1130/K1131</f>
        <v>84</v>
      </c>
      <c r="Q1131" s="1">
        <f>'Com RTOS RX'!$Z1130/L1131</f>
        <v>112</v>
      </c>
    </row>
    <row r="1132" ht="15.75" customHeight="1">
      <c r="A1132" s="3">
        <f>'Sem RTOS TX'!K1131</f>
        <v>0.00009259259259</v>
      </c>
      <c r="B1132" s="3">
        <f>'Com RTOS TX'!K1131</f>
        <v>0.00005787037037</v>
      </c>
      <c r="C1132" s="10">
        <f t="shared" si="3"/>
        <v>0.00003472222222</v>
      </c>
      <c r="E1132" s="8">
        <f>'Sem RTOS RX'!Y2326</f>
        <v>0.00009259259259</v>
      </c>
      <c r="F1132" s="8">
        <f>'Com RTOS RX'!Y3050</f>
        <v>0.0000462962963</v>
      </c>
      <c r="G1132" s="10">
        <f t="shared" si="4"/>
        <v>0.0000462962963</v>
      </c>
      <c r="H1132" s="1">
        <f t="shared" ref="H1132:I1132" si="2265">SUM(HOUR(A1132)*3600,MINUTE(A1132)*60,SECOND(A1132))</f>
        <v>8</v>
      </c>
      <c r="I1132" s="1">
        <f t="shared" si="2265"/>
        <v>5</v>
      </c>
      <c r="J1132" s="1">
        <f t="shared" si="6"/>
        <v>3</v>
      </c>
      <c r="K1132" s="1">
        <f t="shared" ref="K1132:L1132" si="2266">SUM(HOUR(E1132)*3600,MINUTE(E1132)*60,SECOND(E1132))</f>
        <v>8</v>
      </c>
      <c r="L1132" s="1">
        <f t="shared" si="2266"/>
        <v>4</v>
      </c>
      <c r="M1132" s="1">
        <f t="shared" si="8"/>
        <v>4</v>
      </c>
      <c r="N1132" s="1">
        <f>'Sem RTOS TX'!L1131/H1132</f>
        <v>111</v>
      </c>
      <c r="O1132" s="1">
        <f>'Com RTOS TX'!L1131/I1132</f>
        <v>179.2</v>
      </c>
      <c r="P1132" s="1">
        <f>'Sem RTOS RX'!$Z1131/K1132</f>
        <v>84</v>
      </c>
      <c r="Q1132" s="1">
        <f>'Com RTOS RX'!$Z1131/L1132</f>
        <v>168</v>
      </c>
    </row>
    <row r="1133" ht="15.75" customHeight="1">
      <c r="A1133" s="3">
        <f>'Sem RTOS TX'!K1132</f>
        <v>0.00009259259259</v>
      </c>
      <c r="B1133" s="3">
        <f>'Com RTOS TX'!K1132</f>
        <v>0.00005787037037</v>
      </c>
      <c r="C1133" s="10">
        <f t="shared" si="3"/>
        <v>0.00003472222222</v>
      </c>
      <c r="E1133" s="8">
        <f>'Sem RTOS RX'!Y2327</f>
        <v>0.0001851851852</v>
      </c>
      <c r="F1133" s="8">
        <f>'Com RTOS RX'!Y3051</f>
        <v>0.00006944444444</v>
      </c>
      <c r="G1133" s="10">
        <f t="shared" si="4"/>
        <v>0.0001157407407</v>
      </c>
      <c r="H1133" s="1">
        <f t="shared" ref="H1133:I1133" si="2267">SUM(HOUR(A1133)*3600,MINUTE(A1133)*60,SECOND(A1133))</f>
        <v>8</v>
      </c>
      <c r="I1133" s="1">
        <f t="shared" si="2267"/>
        <v>5</v>
      </c>
      <c r="J1133" s="1">
        <f t="shared" si="6"/>
        <v>3</v>
      </c>
      <c r="K1133" s="1">
        <f t="shared" ref="K1133:L1133" si="2268">SUM(HOUR(E1133)*3600,MINUTE(E1133)*60,SECOND(E1133))</f>
        <v>16</v>
      </c>
      <c r="L1133" s="1">
        <f t="shared" si="2268"/>
        <v>6</v>
      </c>
      <c r="M1133" s="1">
        <f t="shared" si="8"/>
        <v>10</v>
      </c>
      <c r="N1133" s="1">
        <f>'Sem RTOS TX'!L1132/H1133</f>
        <v>111</v>
      </c>
      <c r="O1133" s="1">
        <f>'Com RTOS TX'!L1132/I1133</f>
        <v>179.2</v>
      </c>
      <c r="P1133" s="1">
        <f>'Sem RTOS RX'!$Z1132/K1133</f>
        <v>42</v>
      </c>
      <c r="Q1133" s="1">
        <f>'Com RTOS RX'!$Z1132/L1133</f>
        <v>112</v>
      </c>
    </row>
    <row r="1134" ht="15.75" customHeight="1">
      <c r="A1134" s="3">
        <f>'Sem RTOS TX'!K1133</f>
        <v>0.00009259259259</v>
      </c>
      <c r="B1134" s="3">
        <f>'Com RTOS TX'!K1133</f>
        <v>0.00005787037037</v>
      </c>
      <c r="C1134" s="10">
        <f t="shared" si="3"/>
        <v>0.00003472222222</v>
      </c>
      <c r="E1134" s="8">
        <f>'Sem RTOS RX'!Y2328</f>
        <v>0.00009259259259</v>
      </c>
      <c r="F1134" s="8">
        <f>'Com RTOS RX'!Y3052</f>
        <v>0.0000462962963</v>
      </c>
      <c r="G1134" s="10">
        <f t="shared" si="4"/>
        <v>0.0000462962963</v>
      </c>
      <c r="H1134" s="1">
        <f t="shared" ref="H1134:I1134" si="2269">SUM(HOUR(A1134)*3600,MINUTE(A1134)*60,SECOND(A1134))</f>
        <v>8</v>
      </c>
      <c r="I1134" s="1">
        <f t="shared" si="2269"/>
        <v>5</v>
      </c>
      <c r="J1134" s="1">
        <f t="shared" si="6"/>
        <v>3</v>
      </c>
      <c r="K1134" s="1">
        <f t="shared" ref="K1134:L1134" si="2270">SUM(HOUR(E1134)*3600,MINUTE(E1134)*60,SECOND(E1134))</f>
        <v>8</v>
      </c>
      <c r="L1134" s="1">
        <f t="shared" si="2270"/>
        <v>4</v>
      </c>
      <c r="M1134" s="1">
        <f t="shared" si="8"/>
        <v>4</v>
      </c>
      <c r="N1134" s="1">
        <f>'Sem RTOS TX'!L1133/H1134</f>
        <v>111</v>
      </c>
      <c r="O1134" s="1">
        <f>'Com RTOS TX'!L1133/I1134</f>
        <v>179.2</v>
      </c>
      <c r="P1134" s="1">
        <f>'Sem RTOS RX'!$Z1133/K1134</f>
        <v>84</v>
      </c>
      <c r="Q1134" s="1">
        <f>'Com RTOS RX'!$Z1133/L1134</f>
        <v>168</v>
      </c>
    </row>
    <row r="1135" ht="15.75" customHeight="1">
      <c r="A1135" s="3">
        <f>'Sem RTOS TX'!K1134</f>
        <v>0.00009259259259</v>
      </c>
      <c r="B1135" s="3">
        <f>'Com RTOS TX'!K1134</f>
        <v>0.00005787037037</v>
      </c>
      <c r="C1135" s="10">
        <f t="shared" si="3"/>
        <v>0.00003472222222</v>
      </c>
      <c r="E1135" s="8">
        <f>'Sem RTOS RX'!Y2329</f>
        <v>0.00009259259259</v>
      </c>
      <c r="F1135" s="8">
        <f>'Com RTOS RX'!Y3053</f>
        <v>0.00006944444444</v>
      </c>
      <c r="G1135" s="10">
        <f t="shared" si="4"/>
        <v>0.00002314814815</v>
      </c>
      <c r="H1135" s="1">
        <f t="shared" ref="H1135:I1135" si="2271">SUM(HOUR(A1135)*3600,MINUTE(A1135)*60,SECOND(A1135))</f>
        <v>8</v>
      </c>
      <c r="I1135" s="1">
        <f t="shared" si="2271"/>
        <v>5</v>
      </c>
      <c r="J1135" s="1">
        <f t="shared" si="6"/>
        <v>3</v>
      </c>
      <c r="K1135" s="1">
        <f t="shared" ref="K1135:L1135" si="2272">SUM(HOUR(E1135)*3600,MINUTE(E1135)*60,SECOND(E1135))</f>
        <v>8</v>
      </c>
      <c r="L1135" s="1">
        <f t="shared" si="2272"/>
        <v>6</v>
      </c>
      <c r="M1135" s="1">
        <f t="shared" si="8"/>
        <v>2</v>
      </c>
      <c r="N1135" s="1">
        <f>'Sem RTOS TX'!L1134/H1135</f>
        <v>111</v>
      </c>
      <c r="O1135" s="1">
        <f>'Com RTOS TX'!L1134/I1135</f>
        <v>179.2</v>
      </c>
      <c r="P1135" s="1">
        <f>'Sem RTOS RX'!$Z1134/K1135</f>
        <v>84</v>
      </c>
      <c r="Q1135" s="1">
        <f>'Com RTOS RX'!$Z1134/L1135</f>
        <v>112</v>
      </c>
    </row>
    <row r="1136" ht="15.75" customHeight="1">
      <c r="A1136" s="3">
        <f>'Sem RTOS TX'!K1135</f>
        <v>0.0001041666667</v>
      </c>
      <c r="B1136" s="3">
        <f>'Com RTOS TX'!K1135</f>
        <v>0.00005787037037</v>
      </c>
      <c r="C1136" s="10">
        <f t="shared" si="3"/>
        <v>0.0000462962963</v>
      </c>
      <c r="E1136" s="8">
        <f>'Sem RTOS RX'!Y2330</f>
        <v>0.00009259259259</v>
      </c>
      <c r="F1136" s="8">
        <f>'Com RTOS RX'!Y3054</f>
        <v>0.00005787037037</v>
      </c>
      <c r="G1136" s="10">
        <f t="shared" si="4"/>
        <v>0.00003472222222</v>
      </c>
      <c r="H1136" s="1">
        <f t="shared" ref="H1136:I1136" si="2273">SUM(HOUR(A1136)*3600,MINUTE(A1136)*60,SECOND(A1136))</f>
        <v>9</v>
      </c>
      <c r="I1136" s="1">
        <f t="shared" si="2273"/>
        <v>5</v>
      </c>
      <c r="J1136" s="1">
        <f t="shared" si="6"/>
        <v>4</v>
      </c>
      <c r="K1136" s="1">
        <f t="shared" ref="K1136:L1136" si="2274">SUM(HOUR(E1136)*3600,MINUTE(E1136)*60,SECOND(E1136))</f>
        <v>8</v>
      </c>
      <c r="L1136" s="1">
        <f t="shared" si="2274"/>
        <v>5</v>
      </c>
      <c r="M1136" s="1">
        <f t="shared" si="8"/>
        <v>3</v>
      </c>
      <c r="N1136" s="1">
        <f>'Sem RTOS TX'!L1135/H1136</f>
        <v>98.66666667</v>
      </c>
      <c r="O1136" s="1">
        <f>'Com RTOS TX'!L1135/I1136</f>
        <v>179.2</v>
      </c>
      <c r="P1136" s="1">
        <f>'Sem RTOS RX'!$Z1135/K1136</f>
        <v>84</v>
      </c>
      <c r="Q1136" s="1">
        <f>'Com RTOS RX'!$Z1135/L1136</f>
        <v>134.4</v>
      </c>
    </row>
    <row r="1137" ht="15.75" customHeight="1">
      <c r="A1137" s="3">
        <f>'Sem RTOS TX'!K1136</f>
        <v>0.00008101851852</v>
      </c>
      <c r="B1137" s="3">
        <f>'Com RTOS TX'!K1136</f>
        <v>0.00005787037037</v>
      </c>
      <c r="C1137" s="10">
        <f t="shared" si="3"/>
        <v>0.00002314814815</v>
      </c>
      <c r="E1137" s="8">
        <f>'Sem RTOS RX'!Y2331</f>
        <v>0.0001851851852</v>
      </c>
      <c r="F1137" s="8">
        <f>'Com RTOS RX'!Y3055</f>
        <v>0.0001157407407</v>
      </c>
      <c r="G1137" s="10">
        <f t="shared" si="4"/>
        <v>0.00006944444444</v>
      </c>
      <c r="H1137" s="1">
        <f t="shared" ref="H1137:I1137" si="2275">SUM(HOUR(A1137)*3600,MINUTE(A1137)*60,SECOND(A1137))</f>
        <v>7</v>
      </c>
      <c r="I1137" s="1">
        <f t="shared" si="2275"/>
        <v>5</v>
      </c>
      <c r="J1137" s="1">
        <f t="shared" si="6"/>
        <v>2</v>
      </c>
      <c r="K1137" s="1">
        <f t="shared" ref="K1137:L1137" si="2276">SUM(HOUR(E1137)*3600,MINUTE(E1137)*60,SECOND(E1137))</f>
        <v>16</v>
      </c>
      <c r="L1137" s="1">
        <f t="shared" si="2276"/>
        <v>10</v>
      </c>
      <c r="M1137" s="1">
        <f t="shared" si="8"/>
        <v>6</v>
      </c>
      <c r="N1137" s="1">
        <f>'Sem RTOS TX'!L1136/H1137</f>
        <v>126.8571429</v>
      </c>
      <c r="O1137" s="1">
        <f>'Com RTOS TX'!L1136/I1137</f>
        <v>179.2</v>
      </c>
      <c r="P1137" s="1">
        <f>'Sem RTOS RX'!$Z1136/K1137</f>
        <v>42</v>
      </c>
      <c r="Q1137" s="1">
        <f>'Com RTOS RX'!$Z1136/L1137</f>
        <v>67.2</v>
      </c>
    </row>
    <row r="1138" ht="15.75" customHeight="1">
      <c r="A1138" s="3">
        <f>'Sem RTOS TX'!K1137</f>
        <v>0.00009259259259</v>
      </c>
      <c r="B1138" s="3">
        <f>'Com RTOS TX'!K1137</f>
        <v>0.00005787037037</v>
      </c>
      <c r="C1138" s="10">
        <f t="shared" si="3"/>
        <v>0.00003472222222</v>
      </c>
      <c r="E1138" s="8">
        <f>'Sem RTOS RX'!Y2332</f>
        <v>0.0001041666667</v>
      </c>
      <c r="F1138" s="8">
        <f>'Com RTOS RX'!Y3056</f>
        <v>0.00005787037037</v>
      </c>
      <c r="G1138" s="10">
        <f t="shared" si="4"/>
        <v>0.0000462962963</v>
      </c>
      <c r="H1138" s="1">
        <f t="shared" ref="H1138:I1138" si="2277">SUM(HOUR(A1138)*3600,MINUTE(A1138)*60,SECOND(A1138))</f>
        <v>8</v>
      </c>
      <c r="I1138" s="1">
        <f t="shared" si="2277"/>
        <v>5</v>
      </c>
      <c r="J1138" s="1">
        <f t="shared" si="6"/>
        <v>3</v>
      </c>
      <c r="K1138" s="1">
        <f t="shared" ref="K1138:L1138" si="2278">SUM(HOUR(E1138)*3600,MINUTE(E1138)*60,SECOND(E1138))</f>
        <v>9</v>
      </c>
      <c r="L1138" s="1">
        <f t="shared" si="2278"/>
        <v>5</v>
      </c>
      <c r="M1138" s="1">
        <f t="shared" si="8"/>
        <v>4</v>
      </c>
      <c r="N1138" s="1">
        <f>'Sem RTOS TX'!L1137/H1138</f>
        <v>111</v>
      </c>
      <c r="O1138" s="1">
        <f>'Com RTOS TX'!L1137/I1138</f>
        <v>179.2</v>
      </c>
      <c r="P1138" s="1">
        <f>'Sem RTOS RX'!$Z1137/K1138</f>
        <v>74.66666667</v>
      </c>
      <c r="Q1138" s="1">
        <f>'Com RTOS RX'!$Z1137/L1138</f>
        <v>134.4</v>
      </c>
    </row>
    <row r="1139" ht="15.75" customHeight="1">
      <c r="A1139" s="3">
        <f>'Sem RTOS TX'!K1138</f>
        <v>0.00009259259259</v>
      </c>
      <c r="B1139" s="3">
        <f>'Com RTOS TX'!K1138</f>
        <v>0.00005787037037</v>
      </c>
      <c r="C1139" s="10">
        <f t="shared" si="3"/>
        <v>0.00003472222222</v>
      </c>
      <c r="E1139" s="8">
        <f>'Sem RTOS RX'!Y2333</f>
        <v>0.00009259259259</v>
      </c>
      <c r="F1139" s="8">
        <f>'Com RTOS RX'!Y3057</f>
        <v>0.00005787037037</v>
      </c>
      <c r="G1139" s="10">
        <f t="shared" si="4"/>
        <v>0.00003472222222</v>
      </c>
      <c r="H1139" s="1">
        <f t="shared" ref="H1139:I1139" si="2279">SUM(HOUR(A1139)*3600,MINUTE(A1139)*60,SECOND(A1139))</f>
        <v>8</v>
      </c>
      <c r="I1139" s="1">
        <f t="shared" si="2279"/>
        <v>5</v>
      </c>
      <c r="J1139" s="1">
        <f t="shared" si="6"/>
        <v>3</v>
      </c>
      <c r="K1139" s="1">
        <f t="shared" ref="K1139:L1139" si="2280">SUM(HOUR(E1139)*3600,MINUTE(E1139)*60,SECOND(E1139))</f>
        <v>8</v>
      </c>
      <c r="L1139" s="1">
        <f t="shared" si="2280"/>
        <v>5</v>
      </c>
      <c r="M1139" s="1">
        <f t="shared" si="8"/>
        <v>3</v>
      </c>
      <c r="N1139" s="1">
        <f>'Sem RTOS TX'!L1138/H1139</f>
        <v>111</v>
      </c>
      <c r="O1139" s="1">
        <f>'Com RTOS TX'!L1138/I1139</f>
        <v>179.2</v>
      </c>
      <c r="P1139" s="1">
        <f>'Sem RTOS RX'!$Z1138/K1139</f>
        <v>84</v>
      </c>
      <c r="Q1139" s="1">
        <f>'Com RTOS RX'!$Z1138/L1139</f>
        <v>134.4</v>
      </c>
    </row>
    <row r="1140" ht="15.75" customHeight="1">
      <c r="A1140" s="3">
        <f>'Sem RTOS TX'!K1139</f>
        <v>0.00009259259259</v>
      </c>
      <c r="B1140" s="3">
        <f>'Com RTOS TX'!K1139</f>
        <v>0.00005787037037</v>
      </c>
      <c r="C1140" s="10">
        <f t="shared" si="3"/>
        <v>0.00003472222222</v>
      </c>
      <c r="E1140" s="8">
        <f>'Sem RTOS RX'!Y2334</f>
        <v>0.00009259259259</v>
      </c>
      <c r="F1140" s="8">
        <f>'Com RTOS RX'!Y3058</f>
        <v>0.00005787037037</v>
      </c>
      <c r="G1140" s="10">
        <f t="shared" si="4"/>
        <v>0.00003472222222</v>
      </c>
      <c r="H1140" s="1">
        <f t="shared" ref="H1140:I1140" si="2281">SUM(HOUR(A1140)*3600,MINUTE(A1140)*60,SECOND(A1140))</f>
        <v>8</v>
      </c>
      <c r="I1140" s="1">
        <f t="shared" si="2281"/>
        <v>5</v>
      </c>
      <c r="J1140" s="1">
        <f t="shared" si="6"/>
        <v>3</v>
      </c>
      <c r="K1140" s="1">
        <f t="shared" ref="K1140:L1140" si="2282">SUM(HOUR(E1140)*3600,MINUTE(E1140)*60,SECOND(E1140))</f>
        <v>8</v>
      </c>
      <c r="L1140" s="1">
        <f t="shared" si="2282"/>
        <v>5</v>
      </c>
      <c r="M1140" s="1">
        <f t="shared" si="8"/>
        <v>3</v>
      </c>
      <c r="N1140" s="1">
        <f>'Sem RTOS TX'!L1139/H1140</f>
        <v>111</v>
      </c>
      <c r="O1140" s="1">
        <f>'Com RTOS TX'!L1139/I1140</f>
        <v>179.2</v>
      </c>
      <c r="P1140" s="1">
        <f>'Sem RTOS RX'!$Z1139/K1140</f>
        <v>84</v>
      </c>
      <c r="Q1140" s="1">
        <f>'Com RTOS RX'!$Z1139/L1140</f>
        <v>134.4</v>
      </c>
    </row>
    <row r="1141" ht="15.75" customHeight="1">
      <c r="A1141" s="3">
        <f>'Sem RTOS TX'!K1140</f>
        <v>0.00009259259259</v>
      </c>
      <c r="B1141" s="3">
        <f>'Com RTOS TX'!K1140</f>
        <v>0.00005787037037</v>
      </c>
      <c r="C1141" s="10">
        <f t="shared" si="3"/>
        <v>0.00003472222222</v>
      </c>
      <c r="E1141" s="8">
        <f>'Sem RTOS RX'!Y2335</f>
        <v>0.00009259259259</v>
      </c>
      <c r="F1141" s="8">
        <f>'Com RTOS RX'!Y3059</f>
        <v>0.00005787037037</v>
      </c>
      <c r="G1141" s="10">
        <f t="shared" si="4"/>
        <v>0.00003472222222</v>
      </c>
      <c r="H1141" s="1">
        <f t="shared" ref="H1141:I1141" si="2283">SUM(HOUR(A1141)*3600,MINUTE(A1141)*60,SECOND(A1141))</f>
        <v>8</v>
      </c>
      <c r="I1141" s="1">
        <f t="shared" si="2283"/>
        <v>5</v>
      </c>
      <c r="J1141" s="1">
        <f t="shared" si="6"/>
        <v>3</v>
      </c>
      <c r="K1141" s="1">
        <f t="shared" ref="K1141:L1141" si="2284">SUM(HOUR(E1141)*3600,MINUTE(E1141)*60,SECOND(E1141))</f>
        <v>8</v>
      </c>
      <c r="L1141" s="1">
        <f t="shared" si="2284"/>
        <v>5</v>
      </c>
      <c r="M1141" s="1">
        <f t="shared" si="8"/>
        <v>3</v>
      </c>
      <c r="N1141" s="1">
        <f>'Sem RTOS TX'!L1140/H1141</f>
        <v>111</v>
      </c>
      <c r="O1141" s="1">
        <f>'Com RTOS TX'!L1140/I1141</f>
        <v>179.2</v>
      </c>
      <c r="P1141" s="1">
        <f>'Sem RTOS RX'!$Z1140/K1141</f>
        <v>84</v>
      </c>
      <c r="Q1141" s="1">
        <f>'Com RTOS RX'!$Z1140/L1141</f>
        <v>134.4</v>
      </c>
    </row>
    <row r="1142" ht="15.75" customHeight="1">
      <c r="A1142" s="3">
        <f>'Sem RTOS TX'!K1141</f>
        <v>0.00009259259259</v>
      </c>
      <c r="B1142" s="3">
        <f>'Com RTOS TX'!K1141</f>
        <v>0.00005787037037</v>
      </c>
      <c r="C1142" s="10">
        <f t="shared" si="3"/>
        <v>0.00003472222222</v>
      </c>
      <c r="E1142" s="8">
        <f>'Sem RTOS RX'!Y2336</f>
        <v>0.00009259259259</v>
      </c>
      <c r="F1142" s="8">
        <f>'Com RTOS RX'!Y3060</f>
        <v>0.00005787037037</v>
      </c>
      <c r="G1142" s="10">
        <f t="shared" si="4"/>
        <v>0.00003472222222</v>
      </c>
      <c r="H1142" s="1">
        <f t="shared" ref="H1142:I1142" si="2285">SUM(HOUR(A1142)*3600,MINUTE(A1142)*60,SECOND(A1142))</f>
        <v>8</v>
      </c>
      <c r="I1142" s="1">
        <f t="shared" si="2285"/>
        <v>5</v>
      </c>
      <c r="J1142" s="1">
        <f t="shared" si="6"/>
        <v>3</v>
      </c>
      <c r="K1142" s="1">
        <f t="shared" ref="K1142:L1142" si="2286">SUM(HOUR(E1142)*3600,MINUTE(E1142)*60,SECOND(E1142))</f>
        <v>8</v>
      </c>
      <c r="L1142" s="1">
        <f t="shared" si="2286"/>
        <v>5</v>
      </c>
      <c r="M1142" s="1">
        <f t="shared" si="8"/>
        <v>3</v>
      </c>
      <c r="N1142" s="1">
        <f>'Sem RTOS TX'!L1141/H1142</f>
        <v>111</v>
      </c>
      <c r="O1142" s="1">
        <f>'Com RTOS TX'!L1141/I1142</f>
        <v>179.2</v>
      </c>
      <c r="P1142" s="1">
        <f>'Sem RTOS RX'!$Z1141/K1142</f>
        <v>84</v>
      </c>
      <c r="Q1142" s="1">
        <f>'Com RTOS RX'!$Z1141/L1142</f>
        <v>134.4</v>
      </c>
    </row>
    <row r="1143" ht="15.75" customHeight="1">
      <c r="A1143" s="3">
        <f>'Sem RTOS TX'!K1142</f>
        <v>0.00009259259259</v>
      </c>
      <c r="B1143" s="3">
        <f>'Com RTOS TX'!K1142</f>
        <v>0.00005787037037</v>
      </c>
      <c r="C1143" s="10">
        <f t="shared" si="3"/>
        <v>0.00003472222222</v>
      </c>
      <c r="E1143" s="8">
        <f>'Sem RTOS RX'!Y2337</f>
        <v>0.00009259259259</v>
      </c>
      <c r="F1143" s="8">
        <f>'Com RTOS RX'!Y3061</f>
        <v>0.00005787037037</v>
      </c>
      <c r="G1143" s="10">
        <f t="shared" si="4"/>
        <v>0.00003472222222</v>
      </c>
      <c r="H1143" s="1">
        <f t="shared" ref="H1143:I1143" si="2287">SUM(HOUR(A1143)*3600,MINUTE(A1143)*60,SECOND(A1143))</f>
        <v>8</v>
      </c>
      <c r="I1143" s="1">
        <f t="shared" si="2287"/>
        <v>5</v>
      </c>
      <c r="J1143" s="1">
        <f t="shared" si="6"/>
        <v>3</v>
      </c>
      <c r="K1143" s="1">
        <f t="shared" ref="K1143:L1143" si="2288">SUM(HOUR(E1143)*3600,MINUTE(E1143)*60,SECOND(E1143))</f>
        <v>8</v>
      </c>
      <c r="L1143" s="1">
        <f t="shared" si="2288"/>
        <v>5</v>
      </c>
      <c r="M1143" s="1">
        <f t="shared" si="8"/>
        <v>3</v>
      </c>
      <c r="N1143" s="1">
        <f>'Sem RTOS TX'!L1142/H1143</f>
        <v>111</v>
      </c>
      <c r="O1143" s="1">
        <f>'Com RTOS TX'!L1142/I1143</f>
        <v>179.2</v>
      </c>
      <c r="P1143" s="1">
        <f>'Sem RTOS RX'!$Z1142/K1143</f>
        <v>84</v>
      </c>
      <c r="Q1143" s="1">
        <f>'Com RTOS RX'!$Z1142/L1143</f>
        <v>134.4</v>
      </c>
    </row>
    <row r="1144" ht="15.75" customHeight="1">
      <c r="A1144" s="3">
        <f>'Sem RTOS TX'!K1143</f>
        <v>0.0001041666667</v>
      </c>
      <c r="B1144" s="3">
        <f>'Com RTOS TX'!K1143</f>
        <v>0.00005787037037</v>
      </c>
      <c r="C1144" s="10">
        <f t="shared" si="3"/>
        <v>0.0000462962963</v>
      </c>
      <c r="E1144" s="8">
        <f>'Sem RTOS RX'!Y2338</f>
        <v>0.00009259259259</v>
      </c>
      <c r="F1144" s="8">
        <f>'Com RTOS RX'!Y3062</f>
        <v>0.0001157407407</v>
      </c>
      <c r="G1144" s="10">
        <f t="shared" si="4"/>
        <v>0.00002314814815</v>
      </c>
      <c r="H1144" s="1">
        <f t="shared" ref="H1144:I1144" si="2289">SUM(HOUR(A1144)*3600,MINUTE(A1144)*60,SECOND(A1144))</f>
        <v>9</v>
      </c>
      <c r="I1144" s="1">
        <f t="shared" si="2289"/>
        <v>5</v>
      </c>
      <c r="J1144" s="1">
        <f t="shared" si="6"/>
        <v>4</v>
      </c>
      <c r="K1144" s="1">
        <f t="shared" ref="K1144:L1144" si="2290">SUM(HOUR(E1144)*3600,MINUTE(E1144)*60,SECOND(E1144))</f>
        <v>8</v>
      </c>
      <c r="L1144" s="1">
        <f t="shared" si="2290"/>
        <v>10</v>
      </c>
      <c r="M1144" s="1">
        <f t="shared" si="8"/>
        <v>2</v>
      </c>
      <c r="N1144" s="1">
        <f>'Sem RTOS TX'!L1143/H1144</f>
        <v>98.66666667</v>
      </c>
      <c r="O1144" s="1">
        <f>'Com RTOS TX'!L1143/I1144</f>
        <v>179.2</v>
      </c>
      <c r="P1144" s="1">
        <f>'Sem RTOS RX'!$Z1143/K1144</f>
        <v>84</v>
      </c>
      <c r="Q1144" s="1">
        <f>'Com RTOS RX'!$Z1143/L1144</f>
        <v>67.2</v>
      </c>
    </row>
    <row r="1145" ht="15.75" customHeight="1">
      <c r="A1145" s="3">
        <f>'Sem RTOS TX'!K1144</f>
        <v>0.00009259259259</v>
      </c>
      <c r="B1145" s="3">
        <f>'Com RTOS TX'!K1144</f>
        <v>0.00005787037037</v>
      </c>
      <c r="C1145" s="10">
        <f t="shared" si="3"/>
        <v>0.00003472222222</v>
      </c>
      <c r="E1145" s="8">
        <f>'Sem RTOS RX'!Y2339</f>
        <v>0.00009259259259</v>
      </c>
      <c r="F1145" s="8">
        <f>'Com RTOS RX'!Y3063</f>
        <v>0.00005787037037</v>
      </c>
      <c r="G1145" s="10">
        <f t="shared" si="4"/>
        <v>0.00003472222222</v>
      </c>
      <c r="H1145" s="1">
        <f t="shared" ref="H1145:I1145" si="2291">SUM(HOUR(A1145)*3600,MINUTE(A1145)*60,SECOND(A1145))</f>
        <v>8</v>
      </c>
      <c r="I1145" s="1">
        <f t="shared" si="2291"/>
        <v>5</v>
      </c>
      <c r="J1145" s="1">
        <f t="shared" si="6"/>
        <v>3</v>
      </c>
      <c r="K1145" s="1">
        <f t="shared" ref="K1145:L1145" si="2292">SUM(HOUR(E1145)*3600,MINUTE(E1145)*60,SECOND(E1145))</f>
        <v>8</v>
      </c>
      <c r="L1145" s="1">
        <f t="shared" si="2292"/>
        <v>5</v>
      </c>
      <c r="M1145" s="1">
        <f t="shared" si="8"/>
        <v>3</v>
      </c>
      <c r="N1145" s="1">
        <f>'Sem RTOS TX'!L1144/H1145</f>
        <v>111</v>
      </c>
      <c r="O1145" s="1">
        <f>'Com RTOS TX'!L1144/I1145</f>
        <v>179.2</v>
      </c>
      <c r="P1145" s="1">
        <f>'Sem RTOS RX'!$Z1144/K1145</f>
        <v>84</v>
      </c>
      <c r="Q1145" s="1">
        <f>'Com RTOS RX'!$Z1144/L1145</f>
        <v>134.4</v>
      </c>
    </row>
    <row r="1146" ht="15.75" customHeight="1">
      <c r="A1146" s="3">
        <f>'Sem RTOS TX'!K1145</f>
        <v>0.00009259259259</v>
      </c>
      <c r="B1146" s="3">
        <f>'Com RTOS TX'!K1145</f>
        <v>0.00005787037037</v>
      </c>
      <c r="C1146" s="10">
        <f t="shared" si="3"/>
        <v>0.00003472222222</v>
      </c>
      <c r="E1146" s="8">
        <f>'Sem RTOS RX'!Y2340</f>
        <v>0.00009259259259</v>
      </c>
      <c r="F1146" s="8">
        <f>'Com RTOS RX'!Y3064</f>
        <v>0.00005787037037</v>
      </c>
      <c r="G1146" s="10">
        <f t="shared" si="4"/>
        <v>0.00003472222222</v>
      </c>
      <c r="H1146" s="1">
        <f t="shared" ref="H1146:I1146" si="2293">SUM(HOUR(A1146)*3600,MINUTE(A1146)*60,SECOND(A1146))</f>
        <v>8</v>
      </c>
      <c r="I1146" s="1">
        <f t="shared" si="2293"/>
        <v>5</v>
      </c>
      <c r="J1146" s="1">
        <f t="shared" si="6"/>
        <v>3</v>
      </c>
      <c r="K1146" s="1">
        <f t="shared" ref="K1146:L1146" si="2294">SUM(HOUR(E1146)*3600,MINUTE(E1146)*60,SECOND(E1146))</f>
        <v>8</v>
      </c>
      <c r="L1146" s="1">
        <f t="shared" si="2294"/>
        <v>5</v>
      </c>
      <c r="M1146" s="1">
        <f t="shared" si="8"/>
        <v>3</v>
      </c>
      <c r="N1146" s="1">
        <f>'Sem RTOS TX'!L1145/H1146</f>
        <v>111</v>
      </c>
      <c r="O1146" s="1">
        <f>'Com RTOS TX'!L1145/I1146</f>
        <v>179.2</v>
      </c>
      <c r="P1146" s="1">
        <f>'Sem RTOS RX'!$Z1145/K1146</f>
        <v>84</v>
      </c>
      <c r="Q1146" s="1">
        <f>'Com RTOS RX'!$Z1145/L1146</f>
        <v>134.4</v>
      </c>
    </row>
    <row r="1147" ht="15.75" customHeight="1">
      <c r="A1147" s="3">
        <f>'Sem RTOS TX'!K1146</f>
        <v>0.00009259259259</v>
      </c>
      <c r="B1147" s="3">
        <f>'Com RTOS TX'!K1146</f>
        <v>0.00005787037037</v>
      </c>
      <c r="C1147" s="10">
        <f t="shared" si="3"/>
        <v>0.00003472222222</v>
      </c>
      <c r="E1147" s="8">
        <f>'Sem RTOS RX'!Y2341</f>
        <v>0.00009259259259</v>
      </c>
      <c r="F1147" s="8">
        <f>'Com RTOS RX'!Y3065</f>
        <v>0.00005787037037</v>
      </c>
      <c r="G1147" s="10">
        <f t="shared" si="4"/>
        <v>0.00003472222222</v>
      </c>
      <c r="H1147" s="1">
        <f t="shared" ref="H1147:I1147" si="2295">SUM(HOUR(A1147)*3600,MINUTE(A1147)*60,SECOND(A1147))</f>
        <v>8</v>
      </c>
      <c r="I1147" s="1">
        <f t="shared" si="2295"/>
        <v>5</v>
      </c>
      <c r="J1147" s="1">
        <f t="shared" si="6"/>
        <v>3</v>
      </c>
      <c r="K1147" s="1">
        <f t="shared" ref="K1147:L1147" si="2296">SUM(HOUR(E1147)*3600,MINUTE(E1147)*60,SECOND(E1147))</f>
        <v>8</v>
      </c>
      <c r="L1147" s="1">
        <f t="shared" si="2296"/>
        <v>5</v>
      </c>
      <c r="M1147" s="1">
        <f t="shared" si="8"/>
        <v>3</v>
      </c>
      <c r="N1147" s="1">
        <f>'Sem RTOS TX'!L1146/H1147</f>
        <v>111</v>
      </c>
      <c r="O1147" s="1">
        <f>'Com RTOS TX'!L1146/I1147</f>
        <v>179.2</v>
      </c>
      <c r="P1147" s="1">
        <f>'Sem RTOS RX'!$Z1146/K1147</f>
        <v>84</v>
      </c>
      <c r="Q1147" s="1">
        <f>'Com RTOS RX'!$Z1146/L1147</f>
        <v>134.4</v>
      </c>
    </row>
    <row r="1148" ht="15.75" customHeight="1">
      <c r="A1148" s="3">
        <f>'Sem RTOS TX'!K1147</f>
        <v>0.00009259259259</v>
      </c>
      <c r="B1148" s="3">
        <f>'Com RTOS TX'!K1147</f>
        <v>0.00005787037037</v>
      </c>
      <c r="C1148" s="10">
        <f t="shared" si="3"/>
        <v>0.00003472222222</v>
      </c>
      <c r="E1148" s="8">
        <f>'Sem RTOS RX'!Y2342</f>
        <v>0.00009259259259</v>
      </c>
      <c r="F1148" s="8">
        <f>'Com RTOS RX'!Y3066</f>
        <v>0.00005787037037</v>
      </c>
      <c r="G1148" s="10">
        <f t="shared" si="4"/>
        <v>0.00003472222222</v>
      </c>
      <c r="H1148" s="1">
        <f t="shared" ref="H1148:I1148" si="2297">SUM(HOUR(A1148)*3600,MINUTE(A1148)*60,SECOND(A1148))</f>
        <v>8</v>
      </c>
      <c r="I1148" s="1">
        <f t="shared" si="2297"/>
        <v>5</v>
      </c>
      <c r="J1148" s="1">
        <f t="shared" si="6"/>
        <v>3</v>
      </c>
      <c r="K1148" s="1">
        <f t="shared" ref="K1148:L1148" si="2298">SUM(HOUR(E1148)*3600,MINUTE(E1148)*60,SECOND(E1148))</f>
        <v>8</v>
      </c>
      <c r="L1148" s="1">
        <f t="shared" si="2298"/>
        <v>5</v>
      </c>
      <c r="M1148" s="1">
        <f t="shared" si="8"/>
        <v>3</v>
      </c>
      <c r="N1148" s="1">
        <f>'Sem RTOS TX'!L1147/H1148</f>
        <v>111</v>
      </c>
      <c r="O1148" s="1">
        <f>'Com RTOS TX'!L1147/I1148</f>
        <v>179.2</v>
      </c>
      <c r="P1148" s="1">
        <f>'Sem RTOS RX'!$Z1147/K1148</f>
        <v>84</v>
      </c>
      <c r="Q1148" s="1">
        <f>'Com RTOS RX'!$Z1147/L1148</f>
        <v>134.4</v>
      </c>
    </row>
    <row r="1149" ht="15.75" customHeight="1">
      <c r="A1149" s="3">
        <f>'Sem RTOS TX'!K1148</f>
        <v>0.00009259259259</v>
      </c>
      <c r="B1149" s="3">
        <f>'Com RTOS TX'!K1148</f>
        <v>0.00005787037037</v>
      </c>
      <c r="C1149" s="10">
        <f t="shared" si="3"/>
        <v>0.00003472222222</v>
      </c>
      <c r="E1149" s="8">
        <f>'Sem RTOS RX'!Y2343</f>
        <v>0.0001967592593</v>
      </c>
      <c r="F1149" s="8">
        <f>'Com RTOS RX'!Y3067</f>
        <v>0.00005787037037</v>
      </c>
      <c r="G1149" s="10">
        <f t="shared" si="4"/>
        <v>0.0001388888889</v>
      </c>
      <c r="H1149" s="1">
        <f t="shared" ref="H1149:I1149" si="2299">SUM(HOUR(A1149)*3600,MINUTE(A1149)*60,SECOND(A1149))</f>
        <v>8</v>
      </c>
      <c r="I1149" s="1">
        <f t="shared" si="2299"/>
        <v>5</v>
      </c>
      <c r="J1149" s="1">
        <f t="shared" si="6"/>
        <v>3</v>
      </c>
      <c r="K1149" s="1">
        <f t="shared" ref="K1149:L1149" si="2300">SUM(HOUR(E1149)*3600,MINUTE(E1149)*60,SECOND(E1149))</f>
        <v>17</v>
      </c>
      <c r="L1149" s="1">
        <f t="shared" si="2300"/>
        <v>5</v>
      </c>
      <c r="M1149" s="1">
        <f t="shared" si="8"/>
        <v>12</v>
      </c>
      <c r="N1149" s="1">
        <f>'Sem RTOS TX'!L1148/H1149</f>
        <v>111</v>
      </c>
      <c r="O1149" s="1">
        <f>'Com RTOS TX'!L1148/I1149</f>
        <v>179.2</v>
      </c>
      <c r="P1149" s="1">
        <f>'Sem RTOS RX'!$Z1148/K1149</f>
        <v>39.52941176</v>
      </c>
      <c r="Q1149" s="1">
        <f>'Com RTOS RX'!$Z1148/L1149</f>
        <v>134.4</v>
      </c>
    </row>
    <row r="1150" ht="15.75" customHeight="1">
      <c r="A1150" s="3">
        <f>'Sem RTOS TX'!K1149</f>
        <v>0.00009259259259</v>
      </c>
      <c r="B1150" s="3">
        <f>'Com RTOS TX'!K1149</f>
        <v>0.00005787037037</v>
      </c>
      <c r="C1150" s="10">
        <f t="shared" si="3"/>
        <v>0.00003472222222</v>
      </c>
      <c r="E1150" s="8">
        <f>'Sem RTOS RX'!Y2344</f>
        <v>0.00009259259259</v>
      </c>
      <c r="F1150" s="8">
        <f>'Com RTOS RX'!Y3068</f>
        <v>0.00005787037037</v>
      </c>
      <c r="G1150" s="10">
        <f t="shared" si="4"/>
        <v>0.00003472222222</v>
      </c>
      <c r="H1150" s="1">
        <f t="shared" ref="H1150:I1150" si="2301">SUM(HOUR(A1150)*3600,MINUTE(A1150)*60,SECOND(A1150))</f>
        <v>8</v>
      </c>
      <c r="I1150" s="1">
        <f t="shared" si="2301"/>
        <v>5</v>
      </c>
      <c r="J1150" s="1">
        <f t="shared" si="6"/>
        <v>3</v>
      </c>
      <c r="K1150" s="1">
        <f t="shared" ref="K1150:L1150" si="2302">SUM(HOUR(E1150)*3600,MINUTE(E1150)*60,SECOND(E1150))</f>
        <v>8</v>
      </c>
      <c r="L1150" s="1">
        <f t="shared" si="2302"/>
        <v>5</v>
      </c>
      <c r="M1150" s="1">
        <f t="shared" si="8"/>
        <v>3</v>
      </c>
      <c r="N1150" s="1">
        <f>'Sem RTOS TX'!L1149/H1150</f>
        <v>111</v>
      </c>
      <c r="O1150" s="1">
        <f>'Com RTOS TX'!L1149/I1150</f>
        <v>179.2</v>
      </c>
      <c r="P1150" s="1">
        <f>'Sem RTOS RX'!$Z1149/K1150</f>
        <v>84</v>
      </c>
      <c r="Q1150" s="1">
        <f>'Com RTOS RX'!$Z1149/L1150</f>
        <v>134.4</v>
      </c>
    </row>
    <row r="1151" ht="15.75" customHeight="1">
      <c r="A1151" s="3">
        <f>'Sem RTOS TX'!K1150</f>
        <v>0.00009259259259</v>
      </c>
      <c r="B1151" s="3">
        <f>'Com RTOS TX'!K1150</f>
        <v>0.00005787037037</v>
      </c>
      <c r="C1151" s="10">
        <f t="shared" si="3"/>
        <v>0.00003472222222</v>
      </c>
      <c r="E1151" s="8">
        <f>'Sem RTOS RX'!Y2345</f>
        <v>0.00009259259259</v>
      </c>
      <c r="F1151" s="8">
        <f>'Com RTOS RX'!Y3069</f>
        <v>0.00005787037037</v>
      </c>
      <c r="G1151" s="10">
        <f t="shared" si="4"/>
        <v>0.00003472222222</v>
      </c>
      <c r="H1151" s="1">
        <f t="shared" ref="H1151:I1151" si="2303">SUM(HOUR(A1151)*3600,MINUTE(A1151)*60,SECOND(A1151))</f>
        <v>8</v>
      </c>
      <c r="I1151" s="1">
        <f t="shared" si="2303"/>
        <v>5</v>
      </c>
      <c r="J1151" s="1">
        <f t="shared" si="6"/>
        <v>3</v>
      </c>
      <c r="K1151" s="1">
        <f t="shared" ref="K1151:L1151" si="2304">SUM(HOUR(E1151)*3600,MINUTE(E1151)*60,SECOND(E1151))</f>
        <v>8</v>
      </c>
      <c r="L1151" s="1">
        <f t="shared" si="2304"/>
        <v>5</v>
      </c>
      <c r="M1151" s="1">
        <f t="shared" si="8"/>
        <v>3</v>
      </c>
      <c r="N1151" s="1">
        <f>'Sem RTOS TX'!L1150/H1151</f>
        <v>111</v>
      </c>
      <c r="O1151" s="1">
        <f>'Com RTOS TX'!L1150/I1151</f>
        <v>179.2</v>
      </c>
      <c r="P1151" s="1">
        <f>'Sem RTOS RX'!$Z1150/K1151</f>
        <v>84</v>
      </c>
      <c r="Q1151" s="1">
        <f>'Com RTOS RX'!$Z1150/L1151</f>
        <v>134.4</v>
      </c>
    </row>
    <row r="1152" ht="15.75" customHeight="1">
      <c r="A1152" s="3">
        <f>'Sem RTOS TX'!K1151</f>
        <v>0.0001041666667</v>
      </c>
      <c r="B1152" s="3">
        <f>'Com RTOS TX'!K1151</f>
        <v>0.00005787037037</v>
      </c>
      <c r="C1152" s="10">
        <f t="shared" si="3"/>
        <v>0.0000462962963</v>
      </c>
      <c r="E1152" s="8">
        <f>'Sem RTOS RX'!Y2346</f>
        <v>0.00009259259259</v>
      </c>
      <c r="F1152" s="8">
        <f>'Com RTOS RX'!Y3070</f>
        <v>0.00005787037037</v>
      </c>
      <c r="G1152" s="10">
        <f t="shared" si="4"/>
        <v>0.00003472222222</v>
      </c>
      <c r="H1152" s="1">
        <f t="shared" ref="H1152:I1152" si="2305">SUM(HOUR(A1152)*3600,MINUTE(A1152)*60,SECOND(A1152))</f>
        <v>9</v>
      </c>
      <c r="I1152" s="1">
        <f t="shared" si="2305"/>
        <v>5</v>
      </c>
      <c r="J1152" s="1">
        <f t="shared" si="6"/>
        <v>4</v>
      </c>
      <c r="K1152" s="1">
        <f t="shared" ref="K1152:L1152" si="2306">SUM(HOUR(E1152)*3600,MINUTE(E1152)*60,SECOND(E1152))</f>
        <v>8</v>
      </c>
      <c r="L1152" s="1">
        <f t="shared" si="2306"/>
        <v>5</v>
      </c>
      <c r="M1152" s="1">
        <f t="shared" si="8"/>
        <v>3</v>
      </c>
      <c r="N1152" s="1">
        <f>'Sem RTOS TX'!L1151/H1152</f>
        <v>98.66666667</v>
      </c>
      <c r="O1152" s="1">
        <f>'Com RTOS TX'!L1151/I1152</f>
        <v>179.2</v>
      </c>
      <c r="P1152" s="1">
        <f>'Sem RTOS RX'!$Z1151/K1152</f>
        <v>84</v>
      </c>
      <c r="Q1152" s="1">
        <f>'Com RTOS RX'!$Z1151/L1152</f>
        <v>134.4</v>
      </c>
    </row>
    <row r="1153" ht="15.75" customHeight="1">
      <c r="A1153" s="3">
        <f>'Sem RTOS TX'!K1152</f>
        <v>0.00009259259259</v>
      </c>
      <c r="B1153" s="3">
        <f>'Com RTOS TX'!K1152</f>
        <v>0.00006944444444</v>
      </c>
      <c r="C1153" s="10">
        <f t="shared" si="3"/>
        <v>0.00002314814815</v>
      </c>
      <c r="E1153" s="8">
        <f>'Sem RTOS RX'!Y2347</f>
        <v>0.00009259259259</v>
      </c>
      <c r="F1153" s="8">
        <f>'Com RTOS RX'!Y3071</f>
        <v>0.00005787037037</v>
      </c>
      <c r="G1153" s="10">
        <f t="shared" si="4"/>
        <v>0.00003472222222</v>
      </c>
      <c r="H1153" s="1">
        <f t="shared" ref="H1153:I1153" si="2307">SUM(HOUR(A1153)*3600,MINUTE(A1153)*60,SECOND(A1153))</f>
        <v>8</v>
      </c>
      <c r="I1153" s="1">
        <f t="shared" si="2307"/>
        <v>6</v>
      </c>
      <c r="J1153" s="1">
        <f t="shared" si="6"/>
        <v>2</v>
      </c>
      <c r="K1153" s="1">
        <f t="shared" ref="K1153:L1153" si="2308">SUM(HOUR(E1153)*3600,MINUTE(E1153)*60,SECOND(E1153))</f>
        <v>8</v>
      </c>
      <c r="L1153" s="1">
        <f t="shared" si="2308"/>
        <v>5</v>
      </c>
      <c r="M1153" s="1">
        <f t="shared" si="8"/>
        <v>3</v>
      </c>
      <c r="N1153" s="1">
        <f>'Sem RTOS TX'!L1152/H1153</f>
        <v>111</v>
      </c>
      <c r="O1153" s="1">
        <f>'Com RTOS TX'!L1152/I1153</f>
        <v>149.3333333</v>
      </c>
      <c r="P1153" s="1">
        <f>'Sem RTOS RX'!$Z1152/K1153</f>
        <v>84</v>
      </c>
      <c r="Q1153" s="1">
        <f>'Com RTOS RX'!$Z1152/L1153</f>
        <v>134.4</v>
      </c>
    </row>
    <row r="1154" ht="15.75" customHeight="1">
      <c r="A1154" s="3">
        <f>'Sem RTOS TX'!K1153</f>
        <v>0.00009259259259</v>
      </c>
      <c r="B1154" s="3">
        <f>'Com RTOS TX'!K1153</f>
        <v>0.00005787037037</v>
      </c>
      <c r="C1154" s="10">
        <f t="shared" si="3"/>
        <v>0.00003472222222</v>
      </c>
      <c r="E1154" s="8">
        <f>'Sem RTOS RX'!Y2348</f>
        <v>0.00009259259259</v>
      </c>
      <c r="F1154" s="8">
        <f>'Com RTOS RX'!Y3072</f>
        <v>0.00005787037037</v>
      </c>
      <c r="G1154" s="10">
        <f t="shared" si="4"/>
        <v>0.00003472222222</v>
      </c>
      <c r="H1154" s="1">
        <f t="shared" ref="H1154:I1154" si="2309">SUM(HOUR(A1154)*3600,MINUTE(A1154)*60,SECOND(A1154))</f>
        <v>8</v>
      </c>
      <c r="I1154" s="1">
        <f t="shared" si="2309"/>
        <v>5</v>
      </c>
      <c r="J1154" s="1">
        <f t="shared" si="6"/>
        <v>3</v>
      </c>
      <c r="K1154" s="1">
        <f t="shared" ref="K1154:L1154" si="2310">SUM(HOUR(E1154)*3600,MINUTE(E1154)*60,SECOND(E1154))</f>
        <v>8</v>
      </c>
      <c r="L1154" s="1">
        <f t="shared" si="2310"/>
        <v>5</v>
      </c>
      <c r="M1154" s="1">
        <f t="shared" si="8"/>
        <v>3</v>
      </c>
      <c r="N1154" s="1">
        <f>'Sem RTOS TX'!L1153/H1154</f>
        <v>111</v>
      </c>
      <c r="O1154" s="1">
        <f>'Com RTOS TX'!L1153/I1154</f>
        <v>179.2</v>
      </c>
      <c r="P1154" s="1">
        <f>'Sem RTOS RX'!$Z1153/K1154</f>
        <v>84</v>
      </c>
      <c r="Q1154" s="1">
        <f>'Com RTOS RX'!$Z1153/L1154</f>
        <v>134.4</v>
      </c>
    </row>
    <row r="1155" ht="15.75" customHeight="1">
      <c r="A1155" s="3">
        <f>'Sem RTOS TX'!K1154</f>
        <v>0.00008101851852</v>
      </c>
      <c r="B1155" s="3">
        <f>'Com RTOS TX'!K1154</f>
        <v>0.00005787037037</v>
      </c>
      <c r="C1155" s="10">
        <f t="shared" si="3"/>
        <v>0.00002314814815</v>
      </c>
      <c r="E1155" s="8">
        <f>'Sem RTOS RX'!Y2349</f>
        <v>0.00009259259259</v>
      </c>
      <c r="F1155" s="8">
        <f>'Com RTOS RX'!Y3073</f>
        <v>0.00005787037037</v>
      </c>
      <c r="G1155" s="10">
        <f t="shared" si="4"/>
        <v>0.00003472222222</v>
      </c>
      <c r="H1155" s="1">
        <f t="shared" ref="H1155:I1155" si="2311">SUM(HOUR(A1155)*3600,MINUTE(A1155)*60,SECOND(A1155))</f>
        <v>7</v>
      </c>
      <c r="I1155" s="1">
        <f t="shared" si="2311"/>
        <v>5</v>
      </c>
      <c r="J1155" s="1">
        <f t="shared" si="6"/>
        <v>2</v>
      </c>
      <c r="K1155" s="1">
        <f t="shared" ref="K1155:L1155" si="2312">SUM(HOUR(E1155)*3600,MINUTE(E1155)*60,SECOND(E1155))</f>
        <v>8</v>
      </c>
      <c r="L1155" s="1">
        <f t="shared" si="2312"/>
        <v>5</v>
      </c>
      <c r="M1155" s="1">
        <f t="shared" si="8"/>
        <v>3</v>
      </c>
      <c r="N1155" s="1">
        <f>'Sem RTOS TX'!L1154/H1155</f>
        <v>126.8571429</v>
      </c>
      <c r="O1155" s="1">
        <f>'Com RTOS TX'!L1154/I1155</f>
        <v>179.2</v>
      </c>
      <c r="P1155" s="1">
        <f>'Sem RTOS RX'!$Z1154/K1155</f>
        <v>84</v>
      </c>
      <c r="Q1155" s="1">
        <f>'Com RTOS RX'!$Z1154/L1155</f>
        <v>134.4</v>
      </c>
    </row>
    <row r="1156" ht="15.75" customHeight="1">
      <c r="A1156" s="3">
        <f>'Sem RTOS TX'!K1155</f>
        <v>0.00009259259259</v>
      </c>
      <c r="B1156" s="3">
        <f>'Com RTOS TX'!K1155</f>
        <v>0.00005787037037</v>
      </c>
      <c r="C1156" s="10">
        <f t="shared" si="3"/>
        <v>0.00003472222222</v>
      </c>
      <c r="E1156" s="8">
        <f>'Sem RTOS RX'!Y2350</f>
        <v>0.00009259259259</v>
      </c>
      <c r="F1156" s="8">
        <f>'Com RTOS RX'!Y3074</f>
        <v>0.00005787037037</v>
      </c>
      <c r="G1156" s="10">
        <f t="shared" si="4"/>
        <v>0.00003472222222</v>
      </c>
      <c r="H1156" s="1">
        <f t="shared" ref="H1156:I1156" si="2313">SUM(HOUR(A1156)*3600,MINUTE(A1156)*60,SECOND(A1156))</f>
        <v>8</v>
      </c>
      <c r="I1156" s="1">
        <f t="shared" si="2313"/>
        <v>5</v>
      </c>
      <c r="J1156" s="1">
        <f t="shared" si="6"/>
        <v>3</v>
      </c>
      <c r="K1156" s="1">
        <f t="shared" ref="K1156:L1156" si="2314">SUM(HOUR(E1156)*3600,MINUTE(E1156)*60,SECOND(E1156))</f>
        <v>8</v>
      </c>
      <c r="L1156" s="1">
        <f t="shared" si="2314"/>
        <v>5</v>
      </c>
      <c r="M1156" s="1">
        <f t="shared" si="8"/>
        <v>3</v>
      </c>
      <c r="N1156" s="1">
        <f>'Sem RTOS TX'!L1155/H1156</f>
        <v>111</v>
      </c>
      <c r="O1156" s="1">
        <f>'Com RTOS TX'!L1155/I1156</f>
        <v>179.2</v>
      </c>
      <c r="P1156" s="1">
        <f>'Sem RTOS RX'!$Z1155/K1156</f>
        <v>84</v>
      </c>
      <c r="Q1156" s="1">
        <f>'Com RTOS RX'!$Z1155/L1156</f>
        <v>134.4</v>
      </c>
    </row>
    <row r="1157" ht="15.75" customHeight="1">
      <c r="A1157" s="3">
        <f>'Sem RTOS TX'!K1156</f>
        <v>0.00009259259259</v>
      </c>
      <c r="B1157" s="3">
        <f>'Com RTOS TX'!K1156</f>
        <v>0.00005787037037</v>
      </c>
      <c r="C1157" s="10">
        <f t="shared" si="3"/>
        <v>0.00003472222222</v>
      </c>
      <c r="E1157" s="8">
        <f>'Sem RTOS RX'!Y2351</f>
        <v>0.00009259259259</v>
      </c>
      <c r="F1157" s="8">
        <f>'Com RTOS RX'!Y3075</f>
        <v>0.00005787037037</v>
      </c>
      <c r="G1157" s="10">
        <f t="shared" si="4"/>
        <v>0.00003472222222</v>
      </c>
      <c r="H1157" s="1">
        <f t="shared" ref="H1157:I1157" si="2315">SUM(HOUR(A1157)*3600,MINUTE(A1157)*60,SECOND(A1157))</f>
        <v>8</v>
      </c>
      <c r="I1157" s="1">
        <f t="shared" si="2315"/>
        <v>5</v>
      </c>
      <c r="J1157" s="1">
        <f t="shared" si="6"/>
        <v>3</v>
      </c>
      <c r="K1157" s="1">
        <f t="shared" ref="K1157:L1157" si="2316">SUM(HOUR(E1157)*3600,MINUTE(E1157)*60,SECOND(E1157))</f>
        <v>8</v>
      </c>
      <c r="L1157" s="1">
        <f t="shared" si="2316"/>
        <v>5</v>
      </c>
      <c r="M1157" s="1">
        <f t="shared" si="8"/>
        <v>3</v>
      </c>
      <c r="N1157" s="1">
        <f>'Sem RTOS TX'!L1156/H1157</f>
        <v>111</v>
      </c>
      <c r="O1157" s="1">
        <f>'Com RTOS TX'!L1156/I1157</f>
        <v>179.2</v>
      </c>
      <c r="P1157" s="1">
        <f>'Sem RTOS RX'!$Z1156/K1157</f>
        <v>84</v>
      </c>
      <c r="Q1157" s="1">
        <f>'Com RTOS RX'!$Z1156/L1157</f>
        <v>134.4</v>
      </c>
    </row>
    <row r="1158" ht="15.75" customHeight="1">
      <c r="A1158" s="3">
        <f>'Sem RTOS TX'!K1157</f>
        <v>0.00009259259259</v>
      </c>
      <c r="B1158" s="3">
        <f>'Com RTOS TX'!K1157</f>
        <v>0.00005787037037</v>
      </c>
      <c r="C1158" s="10">
        <f t="shared" si="3"/>
        <v>0.00003472222222</v>
      </c>
      <c r="E1158" s="8">
        <f>'Sem RTOS RX'!Y2352</f>
        <v>0.0001851851852</v>
      </c>
      <c r="F1158" s="8">
        <f>'Com RTOS RX'!Y3076</f>
        <v>0.00005787037037</v>
      </c>
      <c r="G1158" s="10">
        <f t="shared" si="4"/>
        <v>0.0001273148148</v>
      </c>
      <c r="H1158" s="1">
        <f t="shared" ref="H1158:I1158" si="2317">SUM(HOUR(A1158)*3600,MINUTE(A1158)*60,SECOND(A1158))</f>
        <v>8</v>
      </c>
      <c r="I1158" s="1">
        <f t="shared" si="2317"/>
        <v>5</v>
      </c>
      <c r="J1158" s="1">
        <f t="shared" si="6"/>
        <v>3</v>
      </c>
      <c r="K1158" s="1">
        <f t="shared" ref="K1158:L1158" si="2318">SUM(HOUR(E1158)*3600,MINUTE(E1158)*60,SECOND(E1158))</f>
        <v>16</v>
      </c>
      <c r="L1158" s="1">
        <f t="shared" si="2318"/>
        <v>5</v>
      </c>
      <c r="M1158" s="1">
        <f t="shared" si="8"/>
        <v>11</v>
      </c>
      <c r="N1158" s="1">
        <f>'Sem RTOS TX'!L1157/H1158</f>
        <v>111</v>
      </c>
      <c r="O1158" s="1">
        <f>'Com RTOS TX'!L1157/I1158</f>
        <v>179.2</v>
      </c>
      <c r="P1158" s="1">
        <f>'Sem RTOS RX'!$Z1157/K1158</f>
        <v>42</v>
      </c>
      <c r="Q1158" s="1">
        <f>'Com RTOS RX'!$Z1157/L1158</f>
        <v>134.4</v>
      </c>
    </row>
    <row r="1159" ht="15.75" customHeight="1">
      <c r="A1159" s="3">
        <f>'Sem RTOS TX'!K1158</f>
        <v>0.00009259259259</v>
      </c>
      <c r="B1159" s="3">
        <f>'Com RTOS TX'!K1158</f>
        <v>0.00005787037037</v>
      </c>
      <c r="C1159" s="10">
        <f t="shared" si="3"/>
        <v>0.00003472222222</v>
      </c>
      <c r="E1159" s="8">
        <f>'Sem RTOS RX'!Y2353</f>
        <v>0.00009259259259</v>
      </c>
      <c r="F1159" s="8">
        <f>'Com RTOS RX'!Y3077</f>
        <v>0.00005787037037</v>
      </c>
      <c r="G1159" s="10">
        <f t="shared" si="4"/>
        <v>0.00003472222222</v>
      </c>
      <c r="H1159" s="1">
        <f t="shared" ref="H1159:I1159" si="2319">SUM(HOUR(A1159)*3600,MINUTE(A1159)*60,SECOND(A1159))</f>
        <v>8</v>
      </c>
      <c r="I1159" s="1">
        <f t="shared" si="2319"/>
        <v>5</v>
      </c>
      <c r="J1159" s="1">
        <f t="shared" si="6"/>
        <v>3</v>
      </c>
      <c r="K1159" s="1">
        <f t="shared" ref="K1159:L1159" si="2320">SUM(HOUR(E1159)*3600,MINUTE(E1159)*60,SECOND(E1159))</f>
        <v>8</v>
      </c>
      <c r="L1159" s="1">
        <f t="shared" si="2320"/>
        <v>5</v>
      </c>
      <c r="M1159" s="1">
        <f t="shared" si="8"/>
        <v>3</v>
      </c>
      <c r="N1159" s="1">
        <f>'Sem RTOS TX'!L1158/H1159</f>
        <v>111</v>
      </c>
      <c r="O1159" s="1">
        <f>'Com RTOS TX'!L1158/I1159</f>
        <v>179.2</v>
      </c>
      <c r="P1159" s="1">
        <f>'Sem RTOS RX'!$Z1158/K1159</f>
        <v>84</v>
      </c>
      <c r="Q1159" s="1">
        <f>'Com RTOS RX'!$Z1158/L1159</f>
        <v>134.4</v>
      </c>
    </row>
    <row r="1160" ht="15.75" customHeight="1">
      <c r="A1160" s="3">
        <f>'Sem RTOS TX'!K1159</f>
        <v>0.0001041666667</v>
      </c>
      <c r="B1160" s="3">
        <f>'Com RTOS TX'!K1159</f>
        <v>0.00005787037037</v>
      </c>
      <c r="C1160" s="10">
        <f t="shared" si="3"/>
        <v>0.0000462962963</v>
      </c>
      <c r="E1160" s="8">
        <f>'Sem RTOS RX'!Y2354</f>
        <v>0.0001041666667</v>
      </c>
      <c r="F1160" s="8">
        <f>'Com RTOS RX'!Y3078</f>
        <v>0.00006944444444</v>
      </c>
      <c r="G1160" s="10">
        <f t="shared" si="4"/>
        <v>0.00003472222222</v>
      </c>
      <c r="H1160" s="1">
        <f t="shared" ref="H1160:I1160" si="2321">SUM(HOUR(A1160)*3600,MINUTE(A1160)*60,SECOND(A1160))</f>
        <v>9</v>
      </c>
      <c r="I1160" s="1">
        <f t="shared" si="2321"/>
        <v>5</v>
      </c>
      <c r="J1160" s="1">
        <f t="shared" si="6"/>
        <v>4</v>
      </c>
      <c r="K1160" s="1">
        <f t="shared" ref="K1160:L1160" si="2322">SUM(HOUR(E1160)*3600,MINUTE(E1160)*60,SECOND(E1160))</f>
        <v>9</v>
      </c>
      <c r="L1160" s="1">
        <f t="shared" si="2322"/>
        <v>6</v>
      </c>
      <c r="M1160" s="1">
        <f t="shared" si="8"/>
        <v>3</v>
      </c>
      <c r="N1160" s="1">
        <f>'Sem RTOS TX'!L1159/H1160</f>
        <v>98.66666667</v>
      </c>
      <c r="O1160" s="1">
        <f>'Com RTOS TX'!L1159/I1160</f>
        <v>179.2</v>
      </c>
      <c r="P1160" s="1">
        <f>'Sem RTOS RX'!$Z1159/K1160</f>
        <v>74.66666667</v>
      </c>
      <c r="Q1160" s="1">
        <f>'Com RTOS RX'!$Z1159/L1160</f>
        <v>112</v>
      </c>
    </row>
    <row r="1161" ht="15.75" customHeight="1">
      <c r="A1161" s="3">
        <f>'Sem RTOS TX'!K1160</f>
        <v>0.00009259259259</v>
      </c>
      <c r="B1161" s="3">
        <f>'Com RTOS TX'!K1160</f>
        <v>0.00005787037037</v>
      </c>
      <c r="C1161" s="10">
        <f t="shared" si="3"/>
        <v>0.00003472222222</v>
      </c>
      <c r="E1161" s="8">
        <f>'Sem RTOS RX'!Y2355</f>
        <v>0.00009259259259</v>
      </c>
      <c r="F1161" s="8">
        <f>'Com RTOS RX'!Y3079</f>
        <v>0.0000462962963</v>
      </c>
      <c r="G1161" s="10">
        <f t="shared" si="4"/>
        <v>0.0000462962963</v>
      </c>
      <c r="H1161" s="1">
        <f t="shared" ref="H1161:I1161" si="2323">SUM(HOUR(A1161)*3600,MINUTE(A1161)*60,SECOND(A1161))</f>
        <v>8</v>
      </c>
      <c r="I1161" s="1">
        <f t="shared" si="2323"/>
        <v>5</v>
      </c>
      <c r="J1161" s="1">
        <f t="shared" si="6"/>
        <v>3</v>
      </c>
      <c r="K1161" s="1">
        <f t="shared" ref="K1161:L1161" si="2324">SUM(HOUR(E1161)*3600,MINUTE(E1161)*60,SECOND(E1161))</f>
        <v>8</v>
      </c>
      <c r="L1161" s="1">
        <f t="shared" si="2324"/>
        <v>4</v>
      </c>
      <c r="M1161" s="1">
        <f t="shared" si="8"/>
        <v>4</v>
      </c>
      <c r="N1161" s="1">
        <f>'Sem RTOS TX'!L1160/H1161</f>
        <v>111</v>
      </c>
      <c r="O1161" s="1">
        <f>'Com RTOS TX'!L1160/I1161</f>
        <v>179.2</v>
      </c>
      <c r="P1161" s="1">
        <f>'Sem RTOS RX'!$Z1160/K1161</f>
        <v>84</v>
      </c>
      <c r="Q1161" s="1">
        <f>'Com RTOS RX'!$Z1160/L1161</f>
        <v>168</v>
      </c>
    </row>
    <row r="1162" ht="15.75" customHeight="1">
      <c r="A1162" s="3">
        <f>'Sem RTOS TX'!K1161</f>
        <v>0.00009259259259</v>
      </c>
      <c r="B1162" s="3">
        <f>'Com RTOS TX'!K1161</f>
        <v>0.00005787037037</v>
      </c>
      <c r="C1162" s="10">
        <f t="shared" si="3"/>
        <v>0.00003472222222</v>
      </c>
      <c r="E1162" s="8">
        <f>'Sem RTOS RX'!Y2356</f>
        <v>0.0002777777778</v>
      </c>
      <c r="F1162" s="8">
        <f>'Com RTOS RX'!Y3080</f>
        <v>0.00006944444444</v>
      </c>
      <c r="G1162" s="10">
        <f t="shared" si="4"/>
        <v>0.0002083333333</v>
      </c>
      <c r="H1162" s="1">
        <f t="shared" ref="H1162:I1162" si="2325">SUM(HOUR(A1162)*3600,MINUTE(A1162)*60,SECOND(A1162))</f>
        <v>8</v>
      </c>
      <c r="I1162" s="1">
        <f t="shared" si="2325"/>
        <v>5</v>
      </c>
      <c r="J1162" s="1">
        <f t="shared" si="6"/>
        <v>3</v>
      </c>
      <c r="K1162" s="1">
        <f t="shared" ref="K1162:L1162" si="2326">SUM(HOUR(E1162)*3600,MINUTE(E1162)*60,SECOND(E1162))</f>
        <v>24</v>
      </c>
      <c r="L1162" s="1">
        <f t="shared" si="2326"/>
        <v>6</v>
      </c>
      <c r="M1162" s="1">
        <f t="shared" si="8"/>
        <v>18</v>
      </c>
      <c r="N1162" s="1">
        <f>'Sem RTOS TX'!L1161/H1162</f>
        <v>111</v>
      </c>
      <c r="O1162" s="1">
        <f>'Com RTOS TX'!L1161/I1162</f>
        <v>179.2</v>
      </c>
      <c r="P1162" s="1">
        <f>'Sem RTOS RX'!$Z1161/K1162</f>
        <v>28</v>
      </c>
      <c r="Q1162" s="1">
        <f>'Com RTOS RX'!$Z1161/L1162</f>
        <v>112</v>
      </c>
    </row>
    <row r="1163" ht="15.75" customHeight="1">
      <c r="A1163" s="3">
        <f>'Sem RTOS TX'!K1162</f>
        <v>0.00009259259259</v>
      </c>
      <c r="B1163" s="3">
        <f>'Com RTOS TX'!K1162</f>
        <v>0.00005787037037</v>
      </c>
      <c r="C1163" s="10">
        <f t="shared" si="3"/>
        <v>0.00003472222222</v>
      </c>
      <c r="E1163" s="8">
        <f>'Sem RTOS RX'!Y2357</f>
        <v>0.00009259259259</v>
      </c>
      <c r="F1163" s="8">
        <f>'Com RTOS RX'!Y3081</f>
        <v>0.00005787037037</v>
      </c>
      <c r="G1163" s="10">
        <f t="shared" si="4"/>
        <v>0.00003472222222</v>
      </c>
      <c r="H1163" s="1">
        <f t="shared" ref="H1163:I1163" si="2327">SUM(HOUR(A1163)*3600,MINUTE(A1163)*60,SECOND(A1163))</f>
        <v>8</v>
      </c>
      <c r="I1163" s="1">
        <f t="shared" si="2327"/>
        <v>5</v>
      </c>
      <c r="J1163" s="1">
        <f t="shared" si="6"/>
        <v>3</v>
      </c>
      <c r="K1163" s="1">
        <f t="shared" ref="K1163:L1163" si="2328">SUM(HOUR(E1163)*3600,MINUTE(E1163)*60,SECOND(E1163))</f>
        <v>8</v>
      </c>
      <c r="L1163" s="1">
        <f t="shared" si="2328"/>
        <v>5</v>
      </c>
      <c r="M1163" s="1">
        <f t="shared" si="8"/>
        <v>3</v>
      </c>
      <c r="N1163" s="1">
        <f>'Sem RTOS TX'!L1162/H1163</f>
        <v>111</v>
      </c>
      <c r="O1163" s="1">
        <f>'Com RTOS TX'!L1162/I1163</f>
        <v>179.2</v>
      </c>
      <c r="P1163" s="1">
        <f>'Sem RTOS RX'!$Z1162/K1163</f>
        <v>84</v>
      </c>
      <c r="Q1163" s="1">
        <f>'Com RTOS RX'!$Z1162/L1163</f>
        <v>134.4</v>
      </c>
    </row>
    <row r="1164" ht="15.75" customHeight="1">
      <c r="A1164" s="3">
        <f>'Sem RTOS TX'!K1163</f>
        <v>0.00009259259259</v>
      </c>
      <c r="B1164" s="3">
        <f>'Com RTOS TX'!K1163</f>
        <v>0.00005787037037</v>
      </c>
      <c r="C1164" s="10">
        <f t="shared" si="3"/>
        <v>0.00003472222222</v>
      </c>
      <c r="E1164" s="8">
        <f>'Sem RTOS RX'!Y2358</f>
        <v>0.00009259259259</v>
      </c>
      <c r="F1164" s="8">
        <f>'Com RTOS RX'!Y3082</f>
        <v>0.0001041666667</v>
      </c>
      <c r="G1164" s="10">
        <f t="shared" si="4"/>
        <v>0.00001157407407</v>
      </c>
      <c r="H1164" s="1">
        <f t="shared" ref="H1164:I1164" si="2329">SUM(HOUR(A1164)*3600,MINUTE(A1164)*60,SECOND(A1164))</f>
        <v>8</v>
      </c>
      <c r="I1164" s="1">
        <f t="shared" si="2329"/>
        <v>5</v>
      </c>
      <c r="J1164" s="1">
        <f t="shared" si="6"/>
        <v>3</v>
      </c>
      <c r="K1164" s="1">
        <f t="shared" ref="K1164:L1164" si="2330">SUM(HOUR(E1164)*3600,MINUTE(E1164)*60,SECOND(E1164))</f>
        <v>8</v>
      </c>
      <c r="L1164" s="1">
        <f t="shared" si="2330"/>
        <v>9</v>
      </c>
      <c r="M1164" s="1">
        <f t="shared" si="8"/>
        <v>1</v>
      </c>
      <c r="N1164" s="1">
        <f>'Sem RTOS TX'!L1163/H1164</f>
        <v>111</v>
      </c>
      <c r="O1164" s="1">
        <f>'Com RTOS TX'!L1163/I1164</f>
        <v>179.2</v>
      </c>
      <c r="P1164" s="1">
        <f>'Sem RTOS RX'!$Z1163/K1164</f>
        <v>84</v>
      </c>
      <c r="Q1164" s="1">
        <f>'Com RTOS RX'!$Z1163/L1164</f>
        <v>74.66666667</v>
      </c>
    </row>
    <row r="1165" ht="15.75" customHeight="1">
      <c r="A1165" s="3">
        <f>'Sem RTOS TX'!K1164</f>
        <v>0.00009259259259</v>
      </c>
      <c r="B1165" s="3">
        <f>'Com RTOS TX'!K1164</f>
        <v>0.00005787037037</v>
      </c>
      <c r="C1165" s="10">
        <f t="shared" si="3"/>
        <v>0.00003472222222</v>
      </c>
      <c r="E1165" s="8">
        <f>'Sem RTOS RX'!Y2359</f>
        <v>0.0001851851852</v>
      </c>
      <c r="F1165" s="8">
        <f>'Com RTOS RX'!Y3083</f>
        <v>0.00006944444444</v>
      </c>
      <c r="G1165" s="10">
        <f t="shared" si="4"/>
        <v>0.0001157407407</v>
      </c>
      <c r="H1165" s="1">
        <f t="shared" ref="H1165:I1165" si="2331">SUM(HOUR(A1165)*3600,MINUTE(A1165)*60,SECOND(A1165))</f>
        <v>8</v>
      </c>
      <c r="I1165" s="1">
        <f t="shared" si="2331"/>
        <v>5</v>
      </c>
      <c r="J1165" s="1">
        <f t="shared" si="6"/>
        <v>3</v>
      </c>
      <c r="K1165" s="1">
        <f t="shared" ref="K1165:L1165" si="2332">SUM(HOUR(E1165)*3600,MINUTE(E1165)*60,SECOND(E1165))</f>
        <v>16</v>
      </c>
      <c r="L1165" s="1">
        <f t="shared" si="2332"/>
        <v>6</v>
      </c>
      <c r="M1165" s="1">
        <f t="shared" si="8"/>
        <v>10</v>
      </c>
      <c r="N1165" s="1">
        <f>'Sem RTOS TX'!L1164/H1165</f>
        <v>111</v>
      </c>
      <c r="O1165" s="1">
        <f>'Com RTOS TX'!L1164/I1165</f>
        <v>179.2</v>
      </c>
      <c r="P1165" s="1">
        <f>'Sem RTOS RX'!$Z1164/K1165</f>
        <v>42</v>
      </c>
      <c r="Q1165" s="1">
        <f>'Com RTOS RX'!$Z1164/L1165</f>
        <v>112</v>
      </c>
    </row>
    <row r="1166" ht="15.75" customHeight="1">
      <c r="A1166" s="3">
        <f>'Sem RTOS TX'!K1165</f>
        <v>0.00009259259259</v>
      </c>
      <c r="B1166" s="3">
        <f>'Com RTOS TX'!K1165</f>
        <v>0.00005787037037</v>
      </c>
      <c r="C1166" s="10">
        <f t="shared" si="3"/>
        <v>0.00003472222222</v>
      </c>
      <c r="E1166" s="8">
        <f>'Sem RTOS RX'!Y2360</f>
        <v>0.00009259259259</v>
      </c>
      <c r="F1166" s="8">
        <f>'Com RTOS RX'!Y3084</f>
        <v>0.0000462962963</v>
      </c>
      <c r="G1166" s="10">
        <f t="shared" si="4"/>
        <v>0.0000462962963</v>
      </c>
      <c r="H1166" s="1">
        <f t="shared" ref="H1166:I1166" si="2333">SUM(HOUR(A1166)*3600,MINUTE(A1166)*60,SECOND(A1166))</f>
        <v>8</v>
      </c>
      <c r="I1166" s="1">
        <f t="shared" si="2333"/>
        <v>5</v>
      </c>
      <c r="J1166" s="1">
        <f t="shared" si="6"/>
        <v>3</v>
      </c>
      <c r="K1166" s="1">
        <f t="shared" ref="K1166:L1166" si="2334">SUM(HOUR(E1166)*3600,MINUTE(E1166)*60,SECOND(E1166))</f>
        <v>8</v>
      </c>
      <c r="L1166" s="1">
        <f t="shared" si="2334"/>
        <v>4</v>
      </c>
      <c r="M1166" s="1">
        <f t="shared" si="8"/>
        <v>4</v>
      </c>
      <c r="N1166" s="1">
        <f>'Sem RTOS TX'!L1165/H1166</f>
        <v>111</v>
      </c>
      <c r="O1166" s="1">
        <f>'Com RTOS TX'!L1165/I1166</f>
        <v>179.2</v>
      </c>
      <c r="P1166" s="1">
        <f>'Sem RTOS RX'!$Z1165/K1166</f>
        <v>84</v>
      </c>
      <c r="Q1166" s="1">
        <f>'Com RTOS RX'!$Z1165/L1166</f>
        <v>168</v>
      </c>
    </row>
    <row r="1167" ht="15.75" customHeight="1">
      <c r="A1167" s="3">
        <f>'Sem RTOS TX'!K1166</f>
        <v>0.00009259259259</v>
      </c>
      <c r="B1167" s="3">
        <f>'Com RTOS TX'!K1166</f>
        <v>0.00005787037037</v>
      </c>
      <c r="C1167" s="10">
        <f t="shared" si="3"/>
        <v>0.00003472222222</v>
      </c>
      <c r="E1167" s="8">
        <f>'Sem RTOS RX'!Y2361</f>
        <v>0.00009259259259</v>
      </c>
      <c r="F1167" s="8">
        <f>'Com RTOS RX'!Y3085</f>
        <v>0.00005787037037</v>
      </c>
      <c r="G1167" s="10">
        <f t="shared" si="4"/>
        <v>0.00003472222222</v>
      </c>
      <c r="H1167" s="1">
        <f t="shared" ref="H1167:I1167" si="2335">SUM(HOUR(A1167)*3600,MINUTE(A1167)*60,SECOND(A1167))</f>
        <v>8</v>
      </c>
      <c r="I1167" s="1">
        <f t="shared" si="2335"/>
        <v>5</v>
      </c>
      <c r="J1167" s="1">
        <f t="shared" si="6"/>
        <v>3</v>
      </c>
      <c r="K1167" s="1">
        <f t="shared" ref="K1167:L1167" si="2336">SUM(HOUR(E1167)*3600,MINUTE(E1167)*60,SECOND(E1167))</f>
        <v>8</v>
      </c>
      <c r="L1167" s="1">
        <f t="shared" si="2336"/>
        <v>5</v>
      </c>
      <c r="M1167" s="1">
        <f t="shared" si="8"/>
        <v>3</v>
      </c>
      <c r="N1167" s="1">
        <f>'Sem RTOS TX'!L1166/H1167</f>
        <v>111</v>
      </c>
      <c r="O1167" s="1">
        <f>'Com RTOS TX'!L1166/I1167</f>
        <v>179.2</v>
      </c>
      <c r="P1167" s="1">
        <f>'Sem RTOS RX'!$Z1166/K1167</f>
        <v>84</v>
      </c>
      <c r="Q1167" s="1">
        <f>'Com RTOS RX'!$Z1166/L1167</f>
        <v>134.4</v>
      </c>
    </row>
    <row r="1168" ht="15.75" customHeight="1">
      <c r="A1168" s="3">
        <f>'Sem RTOS TX'!K1167</f>
        <v>0.0001041666667</v>
      </c>
      <c r="B1168" s="3">
        <f>'Com RTOS TX'!K1167</f>
        <v>0.00005787037037</v>
      </c>
      <c r="C1168" s="10">
        <f t="shared" si="3"/>
        <v>0.0000462962963</v>
      </c>
      <c r="E1168" s="8">
        <f>'Sem RTOS RX'!Y2362</f>
        <v>0.00009259259259</v>
      </c>
      <c r="F1168" s="8">
        <f>'Com RTOS RX'!Y3086</f>
        <v>0.00006944444444</v>
      </c>
      <c r="G1168" s="10">
        <f t="shared" si="4"/>
        <v>0.00002314814815</v>
      </c>
      <c r="H1168" s="1">
        <f t="shared" ref="H1168:I1168" si="2337">SUM(HOUR(A1168)*3600,MINUTE(A1168)*60,SECOND(A1168))</f>
        <v>9</v>
      </c>
      <c r="I1168" s="1">
        <f t="shared" si="2337"/>
        <v>5</v>
      </c>
      <c r="J1168" s="1">
        <f t="shared" si="6"/>
        <v>4</v>
      </c>
      <c r="K1168" s="1">
        <f t="shared" ref="K1168:L1168" si="2338">SUM(HOUR(E1168)*3600,MINUTE(E1168)*60,SECOND(E1168))</f>
        <v>8</v>
      </c>
      <c r="L1168" s="1">
        <f t="shared" si="2338"/>
        <v>6</v>
      </c>
      <c r="M1168" s="1">
        <f t="shared" si="8"/>
        <v>2</v>
      </c>
      <c r="N1168" s="1">
        <f>'Sem RTOS TX'!L1167/H1168</f>
        <v>98.66666667</v>
      </c>
      <c r="O1168" s="1">
        <f>'Com RTOS TX'!L1167/I1168</f>
        <v>179.2</v>
      </c>
      <c r="P1168" s="1">
        <f>'Sem RTOS RX'!$Z1167/K1168</f>
        <v>84</v>
      </c>
      <c r="Q1168" s="1">
        <f>'Com RTOS RX'!$Z1167/L1168</f>
        <v>112</v>
      </c>
    </row>
    <row r="1169" ht="15.75" customHeight="1">
      <c r="A1169" s="3">
        <f>'Sem RTOS TX'!K1168</f>
        <v>0.00009259259259</v>
      </c>
      <c r="B1169" s="3">
        <f>'Com RTOS TX'!K1168</f>
        <v>0.00005787037037</v>
      </c>
      <c r="C1169" s="10">
        <f t="shared" si="3"/>
        <v>0.00003472222222</v>
      </c>
      <c r="E1169" s="8">
        <f>'Sem RTOS RX'!Y2363</f>
        <v>0.0001851851852</v>
      </c>
      <c r="F1169" s="8">
        <f>'Com RTOS RX'!Y3087</f>
        <v>0.00005787037037</v>
      </c>
      <c r="G1169" s="10">
        <f t="shared" si="4"/>
        <v>0.0001273148148</v>
      </c>
      <c r="H1169" s="1">
        <f t="shared" ref="H1169:I1169" si="2339">SUM(HOUR(A1169)*3600,MINUTE(A1169)*60,SECOND(A1169))</f>
        <v>8</v>
      </c>
      <c r="I1169" s="1">
        <f t="shared" si="2339"/>
        <v>5</v>
      </c>
      <c r="J1169" s="1">
        <f t="shared" si="6"/>
        <v>3</v>
      </c>
      <c r="K1169" s="1">
        <f t="shared" ref="K1169:L1169" si="2340">SUM(HOUR(E1169)*3600,MINUTE(E1169)*60,SECOND(E1169))</f>
        <v>16</v>
      </c>
      <c r="L1169" s="1">
        <f t="shared" si="2340"/>
        <v>5</v>
      </c>
      <c r="M1169" s="1">
        <f t="shared" si="8"/>
        <v>11</v>
      </c>
      <c r="N1169" s="1">
        <f>'Sem RTOS TX'!L1168/H1169</f>
        <v>111</v>
      </c>
      <c r="O1169" s="1">
        <f>'Com RTOS TX'!L1168/I1169</f>
        <v>179.2</v>
      </c>
      <c r="P1169" s="1">
        <f>'Sem RTOS RX'!$Z1168/K1169</f>
        <v>42</v>
      </c>
      <c r="Q1169" s="1">
        <f>'Com RTOS RX'!$Z1168/L1169</f>
        <v>134.4</v>
      </c>
    </row>
    <row r="1170" ht="15.75" customHeight="1">
      <c r="A1170" s="3">
        <f>'Sem RTOS TX'!K1169</f>
        <v>0.00008101851852</v>
      </c>
      <c r="B1170" s="3">
        <f>'Com RTOS TX'!K1169</f>
        <v>0.00005787037037</v>
      </c>
      <c r="C1170" s="10">
        <f t="shared" si="3"/>
        <v>0.00002314814815</v>
      </c>
      <c r="E1170" s="8">
        <f>'Sem RTOS RX'!Y2364</f>
        <v>0.00009259259259</v>
      </c>
      <c r="F1170" s="8">
        <f>'Com RTOS RX'!Y3088</f>
        <v>0.00005787037037</v>
      </c>
      <c r="G1170" s="10">
        <f t="shared" si="4"/>
        <v>0.00003472222222</v>
      </c>
      <c r="H1170" s="1">
        <f t="shared" ref="H1170:I1170" si="2341">SUM(HOUR(A1170)*3600,MINUTE(A1170)*60,SECOND(A1170))</f>
        <v>7</v>
      </c>
      <c r="I1170" s="1">
        <f t="shared" si="2341"/>
        <v>5</v>
      </c>
      <c r="J1170" s="1">
        <f t="shared" si="6"/>
        <v>2</v>
      </c>
      <c r="K1170" s="1">
        <f t="shared" ref="K1170:L1170" si="2342">SUM(HOUR(E1170)*3600,MINUTE(E1170)*60,SECOND(E1170))</f>
        <v>8</v>
      </c>
      <c r="L1170" s="1">
        <f t="shared" si="2342"/>
        <v>5</v>
      </c>
      <c r="M1170" s="1">
        <f t="shared" si="8"/>
        <v>3</v>
      </c>
      <c r="N1170" s="1">
        <f>'Sem RTOS TX'!L1169/H1170</f>
        <v>126.8571429</v>
      </c>
      <c r="O1170" s="1">
        <f>'Com RTOS TX'!L1169/I1170</f>
        <v>179.2</v>
      </c>
      <c r="P1170" s="1">
        <f>'Sem RTOS RX'!$Z1169/K1170</f>
        <v>84</v>
      </c>
      <c r="Q1170" s="1">
        <f>'Com RTOS RX'!$Z1169/L1170</f>
        <v>134.4</v>
      </c>
    </row>
    <row r="1171" ht="15.75" customHeight="1">
      <c r="A1171" s="3">
        <f>'Sem RTOS TX'!K1170</f>
        <v>0.00009259259259</v>
      </c>
      <c r="B1171" s="3">
        <f>'Com RTOS TX'!K1170</f>
        <v>0.00005787037037</v>
      </c>
      <c r="C1171" s="10">
        <f t="shared" si="3"/>
        <v>0.00003472222222</v>
      </c>
      <c r="E1171" s="8">
        <f>'Sem RTOS RX'!Y2365</f>
        <v>0.00009259259259</v>
      </c>
      <c r="F1171" s="8">
        <f>'Com RTOS RX'!Y3089</f>
        <v>0.0001157407407</v>
      </c>
      <c r="G1171" s="10">
        <f t="shared" si="4"/>
        <v>0.00002314814815</v>
      </c>
      <c r="H1171" s="1">
        <f t="shared" ref="H1171:I1171" si="2343">SUM(HOUR(A1171)*3600,MINUTE(A1171)*60,SECOND(A1171))</f>
        <v>8</v>
      </c>
      <c r="I1171" s="1">
        <f t="shared" si="2343"/>
        <v>5</v>
      </c>
      <c r="J1171" s="1">
        <f t="shared" si="6"/>
        <v>3</v>
      </c>
      <c r="K1171" s="1">
        <f t="shared" ref="K1171:L1171" si="2344">SUM(HOUR(E1171)*3600,MINUTE(E1171)*60,SECOND(E1171))</f>
        <v>8</v>
      </c>
      <c r="L1171" s="1">
        <f t="shared" si="2344"/>
        <v>10</v>
      </c>
      <c r="M1171" s="1">
        <f t="shared" si="8"/>
        <v>2</v>
      </c>
      <c r="N1171" s="1">
        <f>'Sem RTOS TX'!L1170/H1171</f>
        <v>111</v>
      </c>
      <c r="O1171" s="1">
        <f>'Com RTOS TX'!L1170/I1171</f>
        <v>179.2</v>
      </c>
      <c r="P1171" s="1">
        <f>'Sem RTOS RX'!$Z1170/K1171</f>
        <v>84</v>
      </c>
      <c r="Q1171" s="1">
        <f>'Com RTOS RX'!$Z1170/L1171</f>
        <v>67.2</v>
      </c>
    </row>
    <row r="1172" ht="15.75" customHeight="1">
      <c r="A1172" s="3">
        <f>'Sem RTOS TX'!K1171</f>
        <v>0.00009259259259</v>
      </c>
      <c r="B1172" s="3">
        <f>'Com RTOS TX'!K1171</f>
        <v>0.00005787037037</v>
      </c>
      <c r="C1172" s="10">
        <f t="shared" si="3"/>
        <v>0.00003472222222</v>
      </c>
      <c r="E1172" s="8">
        <f>'Sem RTOS RX'!Y2366</f>
        <v>0.00009259259259</v>
      </c>
      <c r="F1172" s="8">
        <f>'Com RTOS RX'!Y3090</f>
        <v>0.00005787037037</v>
      </c>
      <c r="G1172" s="10">
        <f t="shared" si="4"/>
        <v>0.00003472222222</v>
      </c>
      <c r="H1172" s="1">
        <f t="shared" ref="H1172:I1172" si="2345">SUM(HOUR(A1172)*3600,MINUTE(A1172)*60,SECOND(A1172))</f>
        <v>8</v>
      </c>
      <c r="I1172" s="1">
        <f t="shared" si="2345"/>
        <v>5</v>
      </c>
      <c r="J1172" s="1">
        <f t="shared" si="6"/>
        <v>3</v>
      </c>
      <c r="K1172" s="1">
        <f t="shared" ref="K1172:L1172" si="2346">SUM(HOUR(E1172)*3600,MINUTE(E1172)*60,SECOND(E1172))</f>
        <v>8</v>
      </c>
      <c r="L1172" s="1">
        <f t="shared" si="2346"/>
        <v>5</v>
      </c>
      <c r="M1172" s="1">
        <f t="shared" si="8"/>
        <v>3</v>
      </c>
      <c r="N1172" s="1">
        <f>'Sem RTOS TX'!L1171/H1172</f>
        <v>111</v>
      </c>
      <c r="O1172" s="1">
        <f>'Com RTOS TX'!L1171/I1172</f>
        <v>179.2</v>
      </c>
      <c r="P1172" s="1">
        <f>'Sem RTOS RX'!$Z1171/K1172</f>
        <v>84</v>
      </c>
      <c r="Q1172" s="1">
        <f>'Com RTOS RX'!$Z1171/L1172</f>
        <v>134.4</v>
      </c>
    </row>
    <row r="1173" ht="15.75" customHeight="1">
      <c r="A1173" s="3">
        <f>'Sem RTOS TX'!K1172</f>
        <v>0.00009259259259</v>
      </c>
      <c r="B1173" s="3">
        <f>'Com RTOS TX'!K1172</f>
        <v>0.00005787037037</v>
      </c>
      <c r="C1173" s="10">
        <f t="shared" si="3"/>
        <v>0.00003472222222</v>
      </c>
      <c r="E1173" s="8">
        <f>'Sem RTOS RX'!Y2367</f>
        <v>0.0001967592593</v>
      </c>
      <c r="F1173" s="8">
        <f>'Com RTOS RX'!Y3091</f>
        <v>0.00005787037037</v>
      </c>
      <c r="G1173" s="10">
        <f t="shared" si="4"/>
        <v>0.0001388888889</v>
      </c>
      <c r="H1173" s="1">
        <f t="shared" ref="H1173:I1173" si="2347">SUM(HOUR(A1173)*3600,MINUTE(A1173)*60,SECOND(A1173))</f>
        <v>8</v>
      </c>
      <c r="I1173" s="1">
        <f t="shared" si="2347"/>
        <v>5</v>
      </c>
      <c r="J1173" s="1">
        <f t="shared" si="6"/>
        <v>3</v>
      </c>
      <c r="K1173" s="1">
        <f t="shared" ref="K1173:L1173" si="2348">SUM(HOUR(E1173)*3600,MINUTE(E1173)*60,SECOND(E1173))</f>
        <v>17</v>
      </c>
      <c r="L1173" s="1">
        <f t="shared" si="2348"/>
        <v>5</v>
      </c>
      <c r="M1173" s="1">
        <f t="shared" si="8"/>
        <v>12</v>
      </c>
      <c r="N1173" s="1">
        <f>'Sem RTOS TX'!L1172/H1173</f>
        <v>111</v>
      </c>
      <c r="O1173" s="1">
        <f>'Com RTOS TX'!L1172/I1173</f>
        <v>179.2</v>
      </c>
      <c r="P1173" s="1">
        <f>'Sem RTOS RX'!$Z1172/K1173</f>
        <v>39.52941176</v>
      </c>
      <c r="Q1173" s="1">
        <f>'Com RTOS RX'!$Z1172/L1173</f>
        <v>134.4</v>
      </c>
    </row>
    <row r="1174" ht="15.75" customHeight="1">
      <c r="A1174" s="3">
        <f>'Sem RTOS TX'!K1173</f>
        <v>0.00009259259259</v>
      </c>
      <c r="B1174" s="3">
        <f>'Com RTOS TX'!K1173</f>
        <v>0.00005787037037</v>
      </c>
      <c r="C1174" s="10">
        <f t="shared" si="3"/>
        <v>0.00003472222222</v>
      </c>
      <c r="E1174" s="8">
        <f>'Sem RTOS RX'!Y2368</f>
        <v>0.00009259259259</v>
      </c>
      <c r="F1174" s="8">
        <f>'Com RTOS RX'!Y3092</f>
        <v>0.00005787037037</v>
      </c>
      <c r="G1174" s="10">
        <f t="shared" si="4"/>
        <v>0.00003472222222</v>
      </c>
      <c r="H1174" s="1">
        <f t="shared" ref="H1174:I1174" si="2349">SUM(HOUR(A1174)*3600,MINUTE(A1174)*60,SECOND(A1174))</f>
        <v>8</v>
      </c>
      <c r="I1174" s="1">
        <f t="shared" si="2349"/>
        <v>5</v>
      </c>
      <c r="J1174" s="1">
        <f t="shared" si="6"/>
        <v>3</v>
      </c>
      <c r="K1174" s="1">
        <f t="shared" ref="K1174:L1174" si="2350">SUM(HOUR(E1174)*3600,MINUTE(E1174)*60,SECOND(E1174))</f>
        <v>8</v>
      </c>
      <c r="L1174" s="1">
        <f t="shared" si="2350"/>
        <v>5</v>
      </c>
      <c r="M1174" s="1">
        <f t="shared" si="8"/>
        <v>3</v>
      </c>
      <c r="N1174" s="1">
        <f>'Sem RTOS TX'!L1173/H1174</f>
        <v>111</v>
      </c>
      <c r="O1174" s="1">
        <f>'Com RTOS TX'!L1173/I1174</f>
        <v>179.2</v>
      </c>
      <c r="P1174" s="1">
        <f>'Sem RTOS RX'!$Z1173/K1174</f>
        <v>84</v>
      </c>
      <c r="Q1174" s="1">
        <f>'Com RTOS RX'!$Z1173/L1174</f>
        <v>134.4</v>
      </c>
    </row>
    <row r="1175" ht="15.75" customHeight="1">
      <c r="A1175" s="3">
        <f>'Sem RTOS TX'!K1174</f>
        <v>0.00009259259259</v>
      </c>
      <c r="B1175" s="3">
        <f>'Com RTOS TX'!K1174</f>
        <v>0.00005787037037</v>
      </c>
      <c r="C1175" s="10">
        <f t="shared" si="3"/>
        <v>0.00003472222222</v>
      </c>
      <c r="E1175" s="8">
        <f>'Sem RTOS RX'!Y2369</f>
        <v>0.00009259259259</v>
      </c>
      <c r="F1175" s="8">
        <f>'Com RTOS RX'!Y3093</f>
        <v>0.00005787037037</v>
      </c>
      <c r="G1175" s="10">
        <f t="shared" si="4"/>
        <v>0.00003472222222</v>
      </c>
      <c r="H1175" s="1">
        <f t="shared" ref="H1175:I1175" si="2351">SUM(HOUR(A1175)*3600,MINUTE(A1175)*60,SECOND(A1175))</f>
        <v>8</v>
      </c>
      <c r="I1175" s="1">
        <f t="shared" si="2351"/>
        <v>5</v>
      </c>
      <c r="J1175" s="1">
        <f t="shared" si="6"/>
        <v>3</v>
      </c>
      <c r="K1175" s="1">
        <f t="shared" ref="K1175:L1175" si="2352">SUM(HOUR(E1175)*3600,MINUTE(E1175)*60,SECOND(E1175))</f>
        <v>8</v>
      </c>
      <c r="L1175" s="1">
        <f t="shared" si="2352"/>
        <v>5</v>
      </c>
      <c r="M1175" s="1">
        <f t="shared" si="8"/>
        <v>3</v>
      </c>
      <c r="N1175" s="1">
        <f>'Sem RTOS TX'!L1174/H1175</f>
        <v>111</v>
      </c>
      <c r="O1175" s="1">
        <f>'Com RTOS TX'!L1174/I1175</f>
        <v>179.2</v>
      </c>
      <c r="P1175" s="1">
        <f>'Sem RTOS RX'!$Z1174/K1175</f>
        <v>84</v>
      </c>
      <c r="Q1175" s="1">
        <f>'Com RTOS RX'!$Z1174/L1175</f>
        <v>134.4</v>
      </c>
    </row>
    <row r="1176" ht="15.75" customHeight="1">
      <c r="A1176" s="3">
        <f>'Sem RTOS TX'!K1175</f>
        <v>0.00009259259259</v>
      </c>
      <c r="B1176" s="3">
        <f>'Com RTOS TX'!K1175</f>
        <v>0.00005787037037</v>
      </c>
      <c r="C1176" s="10">
        <f t="shared" si="3"/>
        <v>0.00003472222222</v>
      </c>
      <c r="E1176" s="8">
        <f>'Sem RTOS RX'!Y2370</f>
        <v>0.00009259259259</v>
      </c>
      <c r="F1176" s="8">
        <f>'Com RTOS RX'!Y3094</f>
        <v>0.00005787037037</v>
      </c>
      <c r="G1176" s="10">
        <f t="shared" si="4"/>
        <v>0.00003472222222</v>
      </c>
      <c r="H1176" s="1">
        <f t="shared" ref="H1176:I1176" si="2353">SUM(HOUR(A1176)*3600,MINUTE(A1176)*60,SECOND(A1176))</f>
        <v>8</v>
      </c>
      <c r="I1176" s="1">
        <f t="shared" si="2353"/>
        <v>5</v>
      </c>
      <c r="J1176" s="1">
        <f t="shared" si="6"/>
        <v>3</v>
      </c>
      <c r="K1176" s="1">
        <f t="shared" ref="K1176:L1176" si="2354">SUM(HOUR(E1176)*3600,MINUTE(E1176)*60,SECOND(E1176))</f>
        <v>8</v>
      </c>
      <c r="L1176" s="1">
        <f t="shared" si="2354"/>
        <v>5</v>
      </c>
      <c r="M1176" s="1">
        <f t="shared" si="8"/>
        <v>3</v>
      </c>
      <c r="N1176" s="1">
        <f>'Sem RTOS TX'!L1175/H1176</f>
        <v>111</v>
      </c>
      <c r="O1176" s="1">
        <f>'Com RTOS TX'!L1175/I1176</f>
        <v>179.2</v>
      </c>
      <c r="P1176" s="1">
        <f>'Sem RTOS RX'!$Z1175/K1176</f>
        <v>84</v>
      </c>
      <c r="Q1176" s="1">
        <f>'Com RTOS RX'!$Z1175/L1176</f>
        <v>134.4</v>
      </c>
    </row>
    <row r="1177" ht="15.75" customHeight="1">
      <c r="A1177" s="3">
        <f>'Sem RTOS TX'!K1176</f>
        <v>0.00009259259259</v>
      </c>
      <c r="B1177" s="3">
        <f>'Com RTOS TX'!K1176</f>
        <v>0.00005787037037</v>
      </c>
      <c r="C1177" s="10">
        <f t="shared" si="3"/>
        <v>0.00003472222222</v>
      </c>
      <c r="E1177" s="8">
        <f>'Sem RTOS RX'!Y2371</f>
        <v>0.0001851851852</v>
      </c>
      <c r="F1177" s="8">
        <f>'Com RTOS RX'!Y3095</f>
        <v>0.00005787037037</v>
      </c>
      <c r="G1177" s="10">
        <f t="shared" si="4"/>
        <v>0.0001273148148</v>
      </c>
      <c r="H1177" s="1">
        <f t="shared" ref="H1177:I1177" si="2355">SUM(HOUR(A1177)*3600,MINUTE(A1177)*60,SECOND(A1177))</f>
        <v>8</v>
      </c>
      <c r="I1177" s="1">
        <f t="shared" si="2355"/>
        <v>5</v>
      </c>
      <c r="J1177" s="1">
        <f t="shared" si="6"/>
        <v>3</v>
      </c>
      <c r="K1177" s="1">
        <f t="shared" ref="K1177:L1177" si="2356">SUM(HOUR(E1177)*3600,MINUTE(E1177)*60,SECOND(E1177))</f>
        <v>16</v>
      </c>
      <c r="L1177" s="1">
        <f t="shared" si="2356"/>
        <v>5</v>
      </c>
      <c r="M1177" s="1">
        <f t="shared" si="8"/>
        <v>11</v>
      </c>
      <c r="N1177" s="1">
        <f>'Sem RTOS TX'!L1176/H1177</f>
        <v>111</v>
      </c>
      <c r="O1177" s="1">
        <f>'Com RTOS TX'!L1176/I1177</f>
        <v>179.2</v>
      </c>
      <c r="P1177" s="1">
        <f>'Sem RTOS RX'!$Z1176/K1177</f>
        <v>42</v>
      </c>
      <c r="Q1177" s="1">
        <f>'Com RTOS RX'!$Z1176/L1177</f>
        <v>134.4</v>
      </c>
    </row>
    <row r="1178" ht="15.75" customHeight="1">
      <c r="A1178" s="3">
        <f>'Sem RTOS TX'!K1177</f>
        <v>0.0001041666667</v>
      </c>
      <c r="B1178" s="3">
        <f>'Com RTOS TX'!K1177</f>
        <v>0.00005787037037</v>
      </c>
      <c r="C1178" s="10">
        <f t="shared" si="3"/>
        <v>0.0000462962963</v>
      </c>
      <c r="E1178" s="8">
        <f>'Sem RTOS RX'!Y2372</f>
        <v>0.00009259259259</v>
      </c>
      <c r="F1178" s="8">
        <f>'Com RTOS RX'!Y3096</f>
        <v>0.00005787037037</v>
      </c>
      <c r="G1178" s="10">
        <f t="shared" si="4"/>
        <v>0.00003472222222</v>
      </c>
      <c r="H1178" s="1">
        <f t="shared" ref="H1178:I1178" si="2357">SUM(HOUR(A1178)*3600,MINUTE(A1178)*60,SECOND(A1178))</f>
        <v>9</v>
      </c>
      <c r="I1178" s="1">
        <f t="shared" si="2357"/>
        <v>5</v>
      </c>
      <c r="J1178" s="1">
        <f t="shared" si="6"/>
        <v>4</v>
      </c>
      <c r="K1178" s="1">
        <f t="shared" ref="K1178:L1178" si="2358">SUM(HOUR(E1178)*3600,MINUTE(E1178)*60,SECOND(E1178))</f>
        <v>8</v>
      </c>
      <c r="L1178" s="1">
        <f t="shared" si="2358"/>
        <v>5</v>
      </c>
      <c r="M1178" s="1">
        <f t="shared" si="8"/>
        <v>3</v>
      </c>
      <c r="N1178" s="1">
        <f>'Sem RTOS TX'!L1177/H1178</f>
        <v>98.66666667</v>
      </c>
      <c r="O1178" s="1">
        <f>'Com RTOS TX'!L1177/I1178</f>
        <v>179.2</v>
      </c>
      <c r="P1178" s="1">
        <f>'Sem RTOS RX'!$Z1177/K1178</f>
        <v>84</v>
      </c>
      <c r="Q1178" s="1">
        <f>'Com RTOS RX'!$Z1177/L1178</f>
        <v>134.4</v>
      </c>
    </row>
    <row r="1179" ht="15.75" customHeight="1">
      <c r="A1179" s="3">
        <f>'Sem RTOS TX'!K1178</f>
        <v>0.00009259259259</v>
      </c>
      <c r="B1179" s="3">
        <f>'Com RTOS TX'!K1178</f>
        <v>0.00005787037037</v>
      </c>
      <c r="C1179" s="10">
        <f t="shared" si="3"/>
        <v>0.00003472222222</v>
      </c>
      <c r="E1179" s="8">
        <f>'Sem RTOS RX'!Y2373</f>
        <v>0.00009259259259</v>
      </c>
      <c r="F1179" s="8">
        <f>'Com RTOS RX'!Y3097</f>
        <v>0.00005787037037</v>
      </c>
      <c r="G1179" s="10">
        <f t="shared" si="4"/>
        <v>0.00003472222222</v>
      </c>
      <c r="H1179" s="1">
        <f t="shared" ref="H1179:I1179" si="2359">SUM(HOUR(A1179)*3600,MINUTE(A1179)*60,SECOND(A1179))</f>
        <v>8</v>
      </c>
      <c r="I1179" s="1">
        <f t="shared" si="2359"/>
        <v>5</v>
      </c>
      <c r="J1179" s="1">
        <f t="shared" si="6"/>
        <v>3</v>
      </c>
      <c r="K1179" s="1">
        <f t="shared" ref="K1179:L1179" si="2360">SUM(HOUR(E1179)*3600,MINUTE(E1179)*60,SECOND(E1179))</f>
        <v>8</v>
      </c>
      <c r="L1179" s="1">
        <f t="shared" si="2360"/>
        <v>5</v>
      </c>
      <c r="M1179" s="1">
        <f t="shared" si="8"/>
        <v>3</v>
      </c>
      <c r="N1179" s="1">
        <f>'Sem RTOS TX'!L1178/H1179</f>
        <v>111</v>
      </c>
      <c r="O1179" s="1">
        <f>'Com RTOS TX'!L1178/I1179</f>
        <v>179.2</v>
      </c>
      <c r="P1179" s="1">
        <f>'Sem RTOS RX'!$Z1178/K1179</f>
        <v>84</v>
      </c>
      <c r="Q1179" s="1">
        <f>'Com RTOS RX'!$Z1178/L1179</f>
        <v>134.4</v>
      </c>
    </row>
    <row r="1180" ht="15.75" customHeight="1">
      <c r="A1180" s="3">
        <f>'Sem RTOS TX'!K1179</f>
        <v>0.00009259259259</v>
      </c>
      <c r="B1180" s="3">
        <f>'Com RTOS TX'!K1179</f>
        <v>0.00005787037037</v>
      </c>
      <c r="C1180" s="10">
        <f t="shared" si="3"/>
        <v>0.00003472222222</v>
      </c>
      <c r="E1180" s="8">
        <f>'Sem RTOS RX'!Y2374</f>
        <v>0.00009259259259</v>
      </c>
      <c r="F1180" s="8">
        <f>'Com RTOS RX'!Y3098</f>
        <v>0.00005787037037</v>
      </c>
      <c r="G1180" s="10">
        <f t="shared" si="4"/>
        <v>0.00003472222222</v>
      </c>
      <c r="H1180" s="1">
        <f t="shared" ref="H1180:I1180" si="2361">SUM(HOUR(A1180)*3600,MINUTE(A1180)*60,SECOND(A1180))</f>
        <v>8</v>
      </c>
      <c r="I1180" s="1">
        <f t="shared" si="2361"/>
        <v>5</v>
      </c>
      <c r="J1180" s="1">
        <f t="shared" si="6"/>
        <v>3</v>
      </c>
      <c r="K1180" s="1">
        <f t="shared" ref="K1180:L1180" si="2362">SUM(HOUR(E1180)*3600,MINUTE(E1180)*60,SECOND(E1180))</f>
        <v>8</v>
      </c>
      <c r="L1180" s="1">
        <f t="shared" si="2362"/>
        <v>5</v>
      </c>
      <c r="M1180" s="1">
        <f t="shared" si="8"/>
        <v>3</v>
      </c>
      <c r="N1180" s="1">
        <f>'Sem RTOS TX'!L1179/H1180</f>
        <v>111</v>
      </c>
      <c r="O1180" s="1">
        <f>'Com RTOS TX'!L1179/I1180</f>
        <v>179.2</v>
      </c>
      <c r="P1180" s="1">
        <f>'Sem RTOS RX'!$Z1179/K1180</f>
        <v>84</v>
      </c>
      <c r="Q1180" s="1">
        <f>'Com RTOS RX'!$Z1179/L1180</f>
        <v>134.4</v>
      </c>
    </row>
    <row r="1181" ht="15.75" customHeight="1">
      <c r="A1181" s="3">
        <f>'Sem RTOS TX'!K1180</f>
        <v>0.00009259259259</v>
      </c>
      <c r="B1181" s="3">
        <f>'Com RTOS TX'!K1180</f>
        <v>0.00005787037037</v>
      </c>
      <c r="C1181" s="10">
        <f t="shared" si="3"/>
        <v>0.00003472222222</v>
      </c>
      <c r="E1181" s="8">
        <f>'Sem RTOS RX'!Y2375</f>
        <v>0.0001851851852</v>
      </c>
      <c r="F1181" s="8">
        <f>'Com RTOS RX'!Y3099</f>
        <v>0.00005787037037</v>
      </c>
      <c r="G1181" s="10">
        <f t="shared" si="4"/>
        <v>0.0001273148148</v>
      </c>
      <c r="H1181" s="1">
        <f t="shared" ref="H1181:I1181" si="2363">SUM(HOUR(A1181)*3600,MINUTE(A1181)*60,SECOND(A1181))</f>
        <v>8</v>
      </c>
      <c r="I1181" s="1">
        <f t="shared" si="2363"/>
        <v>5</v>
      </c>
      <c r="J1181" s="1">
        <f t="shared" si="6"/>
        <v>3</v>
      </c>
      <c r="K1181" s="1">
        <f t="shared" ref="K1181:L1181" si="2364">SUM(HOUR(E1181)*3600,MINUTE(E1181)*60,SECOND(E1181))</f>
        <v>16</v>
      </c>
      <c r="L1181" s="1">
        <f t="shared" si="2364"/>
        <v>5</v>
      </c>
      <c r="M1181" s="1">
        <f t="shared" si="8"/>
        <v>11</v>
      </c>
      <c r="N1181" s="1">
        <f>'Sem RTOS TX'!L1180/H1181</f>
        <v>111</v>
      </c>
      <c r="O1181" s="1">
        <f>'Com RTOS TX'!L1180/I1181</f>
        <v>179.2</v>
      </c>
      <c r="P1181" s="1">
        <f>'Sem RTOS RX'!$Z1180/K1181</f>
        <v>42</v>
      </c>
      <c r="Q1181" s="1">
        <f>'Com RTOS RX'!$Z1180/L1181</f>
        <v>134.4</v>
      </c>
    </row>
    <row r="1182" ht="15.75" customHeight="1">
      <c r="A1182" s="3">
        <f>'Sem RTOS TX'!K1181</f>
        <v>0.00009259259259</v>
      </c>
      <c r="B1182" s="3">
        <f>'Com RTOS TX'!K1181</f>
        <v>0.00005787037037</v>
      </c>
      <c r="C1182" s="10">
        <f t="shared" si="3"/>
        <v>0.00003472222222</v>
      </c>
      <c r="E1182" s="8">
        <f>'Sem RTOS RX'!Y2376</f>
        <v>0.00009259259259</v>
      </c>
      <c r="F1182" s="8">
        <f>'Com RTOS RX'!Y3100</f>
        <v>0.00005787037037</v>
      </c>
      <c r="G1182" s="10">
        <f t="shared" si="4"/>
        <v>0.00003472222222</v>
      </c>
      <c r="H1182" s="1">
        <f t="shared" ref="H1182:I1182" si="2365">SUM(HOUR(A1182)*3600,MINUTE(A1182)*60,SECOND(A1182))</f>
        <v>8</v>
      </c>
      <c r="I1182" s="1">
        <f t="shared" si="2365"/>
        <v>5</v>
      </c>
      <c r="J1182" s="1">
        <f t="shared" si="6"/>
        <v>3</v>
      </c>
      <c r="K1182" s="1">
        <f t="shared" ref="K1182:L1182" si="2366">SUM(HOUR(E1182)*3600,MINUTE(E1182)*60,SECOND(E1182))</f>
        <v>8</v>
      </c>
      <c r="L1182" s="1">
        <f t="shared" si="2366"/>
        <v>5</v>
      </c>
      <c r="M1182" s="1">
        <f t="shared" si="8"/>
        <v>3</v>
      </c>
      <c r="N1182" s="1">
        <f>'Sem RTOS TX'!L1181/H1182</f>
        <v>111</v>
      </c>
      <c r="O1182" s="1">
        <f>'Com RTOS TX'!L1181/I1182</f>
        <v>179.2</v>
      </c>
      <c r="P1182" s="1">
        <f>'Sem RTOS RX'!$Z1181/K1182</f>
        <v>84</v>
      </c>
      <c r="Q1182" s="1">
        <f>'Com RTOS RX'!$Z1181/L1182</f>
        <v>134.4</v>
      </c>
    </row>
    <row r="1183" ht="15.75" customHeight="1">
      <c r="A1183" s="3">
        <f>'Sem RTOS TX'!K1182</f>
        <v>0.00009259259259</v>
      </c>
      <c r="B1183" s="3">
        <f>'Com RTOS TX'!K1182</f>
        <v>0.00005787037037</v>
      </c>
      <c r="C1183" s="10">
        <f t="shared" si="3"/>
        <v>0.00003472222222</v>
      </c>
      <c r="E1183" s="8">
        <f>'Sem RTOS RX'!Y2377</f>
        <v>0.0001851851852</v>
      </c>
      <c r="F1183" s="8">
        <f>'Com RTOS RX'!Y3101</f>
        <v>0.00005787037037</v>
      </c>
      <c r="G1183" s="10">
        <f t="shared" si="4"/>
        <v>0.0001273148148</v>
      </c>
      <c r="H1183" s="1">
        <f t="shared" ref="H1183:I1183" si="2367">SUM(HOUR(A1183)*3600,MINUTE(A1183)*60,SECOND(A1183))</f>
        <v>8</v>
      </c>
      <c r="I1183" s="1">
        <f t="shared" si="2367"/>
        <v>5</v>
      </c>
      <c r="J1183" s="1">
        <f t="shared" si="6"/>
        <v>3</v>
      </c>
      <c r="K1183" s="1">
        <f t="shared" ref="K1183:L1183" si="2368">SUM(HOUR(E1183)*3600,MINUTE(E1183)*60,SECOND(E1183))</f>
        <v>16</v>
      </c>
      <c r="L1183" s="1">
        <f t="shared" si="2368"/>
        <v>5</v>
      </c>
      <c r="M1183" s="1">
        <f t="shared" si="8"/>
        <v>11</v>
      </c>
      <c r="N1183" s="1">
        <f>'Sem RTOS TX'!L1182/H1183</f>
        <v>111</v>
      </c>
      <c r="O1183" s="1">
        <f>'Com RTOS TX'!L1182/I1183</f>
        <v>179.2</v>
      </c>
      <c r="P1183" s="1">
        <f>'Sem RTOS RX'!$Z1182/K1183</f>
        <v>42</v>
      </c>
      <c r="Q1183" s="1">
        <f>'Com RTOS RX'!$Z1182/L1183</f>
        <v>134.4</v>
      </c>
    </row>
    <row r="1184" ht="15.75" customHeight="1">
      <c r="A1184" s="3">
        <f>'Sem RTOS TX'!K1183</f>
        <v>0.0001041666667</v>
      </c>
      <c r="B1184" s="3">
        <f>'Com RTOS TX'!K1183</f>
        <v>0.00005787037037</v>
      </c>
      <c r="C1184" s="10">
        <f t="shared" si="3"/>
        <v>0.0000462962963</v>
      </c>
      <c r="E1184" s="8">
        <f>'Sem RTOS RX'!Y2378</f>
        <v>0.0001967592593</v>
      </c>
      <c r="F1184" s="8">
        <f>'Com RTOS RX'!Y3102</f>
        <v>0.00005787037037</v>
      </c>
      <c r="G1184" s="10">
        <f t="shared" si="4"/>
        <v>0.0001388888889</v>
      </c>
      <c r="H1184" s="1">
        <f t="shared" ref="H1184:I1184" si="2369">SUM(HOUR(A1184)*3600,MINUTE(A1184)*60,SECOND(A1184))</f>
        <v>9</v>
      </c>
      <c r="I1184" s="1">
        <f t="shared" si="2369"/>
        <v>5</v>
      </c>
      <c r="J1184" s="1">
        <f t="shared" si="6"/>
        <v>4</v>
      </c>
      <c r="K1184" s="1">
        <f t="shared" ref="K1184:L1184" si="2370">SUM(HOUR(E1184)*3600,MINUTE(E1184)*60,SECOND(E1184))</f>
        <v>17</v>
      </c>
      <c r="L1184" s="1">
        <f t="shared" si="2370"/>
        <v>5</v>
      </c>
      <c r="M1184" s="1">
        <f t="shared" si="8"/>
        <v>12</v>
      </c>
      <c r="N1184" s="1">
        <f>'Sem RTOS TX'!L1183/H1184</f>
        <v>98.66666667</v>
      </c>
      <c r="O1184" s="1">
        <f>'Com RTOS TX'!L1183/I1184</f>
        <v>179.2</v>
      </c>
      <c r="P1184" s="1">
        <f>'Sem RTOS RX'!$Z1183/K1184</f>
        <v>39.52941176</v>
      </c>
      <c r="Q1184" s="1">
        <f>'Com RTOS RX'!$Z1183/L1184</f>
        <v>134.4</v>
      </c>
    </row>
    <row r="1185" ht="15.75" customHeight="1">
      <c r="A1185" s="3">
        <f>'Sem RTOS TX'!K1184</f>
        <v>0.00008101851852</v>
      </c>
      <c r="B1185" s="3">
        <f>'Com RTOS TX'!K1184</f>
        <v>0.00005787037037</v>
      </c>
      <c r="C1185" s="10">
        <f t="shared" si="3"/>
        <v>0.00002314814815</v>
      </c>
      <c r="E1185" s="8">
        <f>'Sem RTOS RX'!Y2379</f>
        <v>0.00009259259259</v>
      </c>
      <c r="F1185" s="8">
        <f>'Com RTOS RX'!Y3103</f>
        <v>0.00005787037037</v>
      </c>
      <c r="G1185" s="10">
        <f t="shared" si="4"/>
        <v>0.00003472222222</v>
      </c>
      <c r="H1185" s="1">
        <f t="shared" ref="H1185:I1185" si="2371">SUM(HOUR(A1185)*3600,MINUTE(A1185)*60,SECOND(A1185))</f>
        <v>7</v>
      </c>
      <c r="I1185" s="1">
        <f t="shared" si="2371"/>
        <v>5</v>
      </c>
      <c r="J1185" s="1">
        <f t="shared" si="6"/>
        <v>2</v>
      </c>
      <c r="K1185" s="1">
        <f t="shared" ref="K1185:L1185" si="2372">SUM(HOUR(E1185)*3600,MINUTE(E1185)*60,SECOND(E1185))</f>
        <v>8</v>
      </c>
      <c r="L1185" s="1">
        <f t="shared" si="2372"/>
        <v>5</v>
      </c>
      <c r="M1185" s="1">
        <f t="shared" si="8"/>
        <v>3</v>
      </c>
      <c r="N1185" s="1">
        <f>'Sem RTOS TX'!L1184/H1185</f>
        <v>126.8571429</v>
      </c>
      <c r="O1185" s="1">
        <f>'Com RTOS TX'!L1184/I1185</f>
        <v>179.2</v>
      </c>
      <c r="P1185" s="1">
        <f>'Sem RTOS RX'!$Z1184/K1185</f>
        <v>84</v>
      </c>
      <c r="Q1185" s="1">
        <f>'Com RTOS RX'!$Z1184/L1185</f>
        <v>134.4</v>
      </c>
    </row>
    <row r="1186" ht="15.75" customHeight="1">
      <c r="A1186" s="3">
        <f>'Sem RTOS TX'!K1185</f>
        <v>0.00009259259259</v>
      </c>
      <c r="B1186" s="3">
        <f>'Com RTOS TX'!K1185</f>
        <v>0.00005787037037</v>
      </c>
      <c r="C1186" s="10">
        <f t="shared" si="3"/>
        <v>0.00003472222222</v>
      </c>
      <c r="E1186" s="8">
        <f>'Sem RTOS RX'!Y2380</f>
        <v>0.00009259259259</v>
      </c>
      <c r="F1186" s="8">
        <f>'Com RTOS RX'!Y3104</f>
        <v>0.00005787037037</v>
      </c>
      <c r="G1186" s="10">
        <f t="shared" si="4"/>
        <v>0.00003472222222</v>
      </c>
      <c r="H1186" s="1">
        <f t="shared" ref="H1186:I1186" si="2373">SUM(HOUR(A1186)*3600,MINUTE(A1186)*60,SECOND(A1186))</f>
        <v>8</v>
      </c>
      <c r="I1186" s="1">
        <f t="shared" si="2373"/>
        <v>5</v>
      </c>
      <c r="J1186" s="1">
        <f t="shared" si="6"/>
        <v>3</v>
      </c>
      <c r="K1186" s="1">
        <f t="shared" ref="K1186:L1186" si="2374">SUM(HOUR(E1186)*3600,MINUTE(E1186)*60,SECOND(E1186))</f>
        <v>8</v>
      </c>
      <c r="L1186" s="1">
        <f t="shared" si="2374"/>
        <v>5</v>
      </c>
      <c r="M1186" s="1">
        <f t="shared" si="8"/>
        <v>3</v>
      </c>
      <c r="N1186" s="1">
        <f>'Sem RTOS TX'!L1185/H1186</f>
        <v>111</v>
      </c>
      <c r="O1186" s="1">
        <f>'Com RTOS TX'!L1185/I1186</f>
        <v>179.2</v>
      </c>
      <c r="P1186" s="1">
        <f>'Sem RTOS RX'!$Z1185/K1186</f>
        <v>84</v>
      </c>
      <c r="Q1186" s="1">
        <f>'Com RTOS RX'!$Z1185/L1186</f>
        <v>134.4</v>
      </c>
    </row>
    <row r="1187" ht="15.75" customHeight="1">
      <c r="A1187" s="3">
        <f>'Sem RTOS TX'!K1186</f>
        <v>0.00009259259259</v>
      </c>
      <c r="B1187" s="3">
        <f>'Com RTOS TX'!K1186</f>
        <v>0.00005787037037</v>
      </c>
      <c r="C1187" s="10">
        <f t="shared" si="3"/>
        <v>0.00003472222222</v>
      </c>
      <c r="E1187" s="8">
        <f>'Sem RTOS RX'!Y2381</f>
        <v>0.00009259259259</v>
      </c>
      <c r="F1187" s="8">
        <f>'Com RTOS RX'!Y3105</f>
        <v>0.00005787037037</v>
      </c>
      <c r="G1187" s="10">
        <f t="shared" si="4"/>
        <v>0.00003472222222</v>
      </c>
      <c r="H1187" s="1">
        <f t="shared" ref="H1187:I1187" si="2375">SUM(HOUR(A1187)*3600,MINUTE(A1187)*60,SECOND(A1187))</f>
        <v>8</v>
      </c>
      <c r="I1187" s="1">
        <f t="shared" si="2375"/>
        <v>5</v>
      </c>
      <c r="J1187" s="1">
        <f t="shared" si="6"/>
        <v>3</v>
      </c>
      <c r="K1187" s="1">
        <f t="shared" ref="K1187:L1187" si="2376">SUM(HOUR(E1187)*3600,MINUTE(E1187)*60,SECOND(E1187))</f>
        <v>8</v>
      </c>
      <c r="L1187" s="1">
        <f t="shared" si="2376"/>
        <v>5</v>
      </c>
      <c r="M1187" s="1">
        <f t="shared" si="8"/>
        <v>3</v>
      </c>
      <c r="N1187" s="1">
        <f>'Sem RTOS TX'!L1186/H1187</f>
        <v>111</v>
      </c>
      <c r="O1187" s="1">
        <f>'Com RTOS TX'!L1186/I1187</f>
        <v>179.2</v>
      </c>
      <c r="P1187" s="1">
        <f>'Sem RTOS RX'!$Z1186/K1187</f>
        <v>84</v>
      </c>
      <c r="Q1187" s="1">
        <f>'Com RTOS RX'!$Z1186/L1187</f>
        <v>134.4</v>
      </c>
    </row>
    <row r="1188" ht="15.75" customHeight="1">
      <c r="A1188" s="3">
        <f>'Sem RTOS TX'!K1187</f>
        <v>0.00009259259259</v>
      </c>
      <c r="B1188" s="3">
        <f>'Com RTOS TX'!K1187</f>
        <v>0.00005787037037</v>
      </c>
      <c r="C1188" s="10">
        <f t="shared" si="3"/>
        <v>0.00003472222222</v>
      </c>
      <c r="E1188" s="8">
        <f>'Sem RTOS RX'!Y2382</f>
        <v>0.0001851851852</v>
      </c>
      <c r="F1188" s="8">
        <f>'Com RTOS RX'!Y3106</f>
        <v>0.00005787037037</v>
      </c>
      <c r="G1188" s="10">
        <f t="shared" si="4"/>
        <v>0.0001273148148</v>
      </c>
      <c r="H1188" s="1">
        <f t="shared" ref="H1188:I1188" si="2377">SUM(HOUR(A1188)*3600,MINUTE(A1188)*60,SECOND(A1188))</f>
        <v>8</v>
      </c>
      <c r="I1188" s="1">
        <f t="shared" si="2377"/>
        <v>5</v>
      </c>
      <c r="J1188" s="1">
        <f t="shared" si="6"/>
        <v>3</v>
      </c>
      <c r="K1188" s="1">
        <f t="shared" ref="K1188:L1188" si="2378">SUM(HOUR(E1188)*3600,MINUTE(E1188)*60,SECOND(E1188))</f>
        <v>16</v>
      </c>
      <c r="L1188" s="1">
        <f t="shared" si="2378"/>
        <v>5</v>
      </c>
      <c r="M1188" s="1">
        <f t="shared" si="8"/>
        <v>11</v>
      </c>
      <c r="N1188" s="1">
        <f>'Sem RTOS TX'!L1187/H1188</f>
        <v>111</v>
      </c>
      <c r="O1188" s="1">
        <f>'Com RTOS TX'!L1187/I1188</f>
        <v>179.2</v>
      </c>
      <c r="P1188" s="1">
        <f>'Sem RTOS RX'!$Z1187/K1188</f>
        <v>42</v>
      </c>
      <c r="Q1188" s="1">
        <f>'Com RTOS RX'!$Z1187/L1188</f>
        <v>134.4</v>
      </c>
    </row>
    <row r="1189" ht="15.75" customHeight="1">
      <c r="A1189" s="3">
        <f>'Sem RTOS TX'!K1188</f>
        <v>0.00009259259259</v>
      </c>
      <c r="B1189" s="3">
        <f>'Com RTOS TX'!K1188</f>
        <v>0.00006944444444</v>
      </c>
      <c r="C1189" s="10">
        <f t="shared" si="3"/>
        <v>0.00002314814815</v>
      </c>
      <c r="E1189" s="8">
        <f>'Sem RTOS RX'!Y2383</f>
        <v>0.00009259259259</v>
      </c>
      <c r="F1189" s="8">
        <f>'Com RTOS RX'!Y3107</f>
        <v>0.00005787037037</v>
      </c>
      <c r="G1189" s="10">
        <f t="shared" si="4"/>
        <v>0.00003472222222</v>
      </c>
      <c r="H1189" s="1">
        <f t="shared" ref="H1189:I1189" si="2379">SUM(HOUR(A1189)*3600,MINUTE(A1189)*60,SECOND(A1189))</f>
        <v>8</v>
      </c>
      <c r="I1189" s="1">
        <f t="shared" si="2379"/>
        <v>6</v>
      </c>
      <c r="J1189" s="1">
        <f t="shared" si="6"/>
        <v>2</v>
      </c>
      <c r="K1189" s="1">
        <f t="shared" ref="K1189:L1189" si="2380">SUM(HOUR(E1189)*3600,MINUTE(E1189)*60,SECOND(E1189))</f>
        <v>8</v>
      </c>
      <c r="L1189" s="1">
        <f t="shared" si="2380"/>
        <v>5</v>
      </c>
      <c r="M1189" s="1">
        <f t="shared" si="8"/>
        <v>3</v>
      </c>
      <c r="N1189" s="1">
        <f>'Sem RTOS TX'!L1188/H1189</f>
        <v>111</v>
      </c>
      <c r="O1189" s="1">
        <f>'Com RTOS TX'!L1188/I1189</f>
        <v>149.3333333</v>
      </c>
      <c r="P1189" s="1">
        <f>'Sem RTOS RX'!$Z1188/K1189</f>
        <v>84</v>
      </c>
      <c r="Q1189" s="1">
        <f>'Com RTOS RX'!$Z1188/L1189</f>
        <v>134.4</v>
      </c>
    </row>
    <row r="1190" ht="15.75" customHeight="1">
      <c r="A1190" s="3">
        <f>'Sem RTOS TX'!K1189</f>
        <v>0.00009259259259</v>
      </c>
      <c r="B1190" s="3">
        <f>'Com RTOS TX'!K1189</f>
        <v>0.00005787037037</v>
      </c>
      <c r="C1190" s="10">
        <f t="shared" si="3"/>
        <v>0.00003472222222</v>
      </c>
      <c r="E1190" s="8">
        <f>'Sem RTOS RX'!Y2384</f>
        <v>0.0001851851852</v>
      </c>
      <c r="F1190" s="8">
        <f>'Com RTOS RX'!Y3108</f>
        <v>0.00005787037037</v>
      </c>
      <c r="G1190" s="10">
        <f t="shared" si="4"/>
        <v>0.0001273148148</v>
      </c>
      <c r="H1190" s="1">
        <f t="shared" ref="H1190:I1190" si="2381">SUM(HOUR(A1190)*3600,MINUTE(A1190)*60,SECOND(A1190))</f>
        <v>8</v>
      </c>
      <c r="I1190" s="1">
        <f t="shared" si="2381"/>
        <v>5</v>
      </c>
      <c r="J1190" s="1">
        <f t="shared" si="6"/>
        <v>3</v>
      </c>
      <c r="K1190" s="1">
        <f t="shared" ref="K1190:L1190" si="2382">SUM(HOUR(E1190)*3600,MINUTE(E1190)*60,SECOND(E1190))</f>
        <v>16</v>
      </c>
      <c r="L1190" s="1">
        <f t="shared" si="2382"/>
        <v>5</v>
      </c>
      <c r="M1190" s="1">
        <f t="shared" si="8"/>
        <v>11</v>
      </c>
      <c r="N1190" s="1">
        <f>'Sem RTOS TX'!L1189/H1190</f>
        <v>111</v>
      </c>
      <c r="O1190" s="1">
        <f>'Com RTOS TX'!L1189/I1190</f>
        <v>179.2</v>
      </c>
      <c r="P1190" s="1">
        <f>'Sem RTOS RX'!$Z1189/K1190</f>
        <v>42</v>
      </c>
      <c r="Q1190" s="1">
        <f>'Com RTOS RX'!$Z1189/L1190</f>
        <v>134.4</v>
      </c>
    </row>
    <row r="1191" ht="15.75" customHeight="1">
      <c r="A1191" s="3">
        <f>'Sem RTOS TX'!K1190</f>
        <v>0.00009259259259</v>
      </c>
      <c r="B1191" s="3">
        <f>'Com RTOS TX'!K1190</f>
        <v>0.00005787037037</v>
      </c>
      <c r="C1191" s="10">
        <f t="shared" si="3"/>
        <v>0.00003472222222</v>
      </c>
      <c r="E1191" s="8">
        <f>'Sem RTOS RX'!Y2385</f>
        <v>0.0001041666667</v>
      </c>
      <c r="F1191" s="8">
        <f>'Com RTOS RX'!Y3109</f>
        <v>0.00005787037037</v>
      </c>
      <c r="G1191" s="10">
        <f t="shared" si="4"/>
        <v>0.0000462962963</v>
      </c>
      <c r="H1191" s="1">
        <f t="shared" ref="H1191:I1191" si="2383">SUM(HOUR(A1191)*3600,MINUTE(A1191)*60,SECOND(A1191))</f>
        <v>8</v>
      </c>
      <c r="I1191" s="1">
        <f t="shared" si="2383"/>
        <v>5</v>
      </c>
      <c r="J1191" s="1">
        <f t="shared" si="6"/>
        <v>3</v>
      </c>
      <c r="K1191" s="1">
        <f t="shared" ref="K1191:L1191" si="2384">SUM(HOUR(E1191)*3600,MINUTE(E1191)*60,SECOND(E1191))</f>
        <v>9</v>
      </c>
      <c r="L1191" s="1">
        <f t="shared" si="2384"/>
        <v>5</v>
      </c>
      <c r="M1191" s="1">
        <f t="shared" si="8"/>
        <v>4</v>
      </c>
      <c r="N1191" s="1">
        <f>'Sem RTOS TX'!L1190/H1191</f>
        <v>111</v>
      </c>
      <c r="O1191" s="1">
        <f>'Com RTOS TX'!L1190/I1191</f>
        <v>179.2</v>
      </c>
      <c r="P1191" s="1">
        <f>'Sem RTOS RX'!$Z1190/K1191</f>
        <v>74.66666667</v>
      </c>
      <c r="Q1191" s="1">
        <f>'Com RTOS RX'!$Z1190/L1191</f>
        <v>134.4</v>
      </c>
    </row>
    <row r="1192" ht="15.75" customHeight="1">
      <c r="A1192" s="3">
        <f>'Sem RTOS TX'!K1191</f>
        <v>0.0001041666667</v>
      </c>
      <c r="B1192" s="3">
        <f>'Com RTOS TX'!K1191</f>
        <v>0.00005787037037</v>
      </c>
      <c r="C1192" s="10">
        <f t="shared" si="3"/>
        <v>0.0000462962963</v>
      </c>
      <c r="E1192" s="8">
        <f>'Sem RTOS RX'!Y2386</f>
        <v>0.00008101851852</v>
      </c>
      <c r="F1192" s="8">
        <f>'Com RTOS RX'!Y3110</f>
        <v>0.00005787037037</v>
      </c>
      <c r="G1192" s="10">
        <f t="shared" si="4"/>
        <v>0.00002314814815</v>
      </c>
      <c r="H1192" s="1">
        <f t="shared" ref="H1192:I1192" si="2385">SUM(HOUR(A1192)*3600,MINUTE(A1192)*60,SECOND(A1192))</f>
        <v>9</v>
      </c>
      <c r="I1192" s="1">
        <f t="shared" si="2385"/>
        <v>5</v>
      </c>
      <c r="J1192" s="1">
        <f t="shared" si="6"/>
        <v>4</v>
      </c>
      <c r="K1192" s="1">
        <f t="shared" ref="K1192:L1192" si="2386">SUM(HOUR(E1192)*3600,MINUTE(E1192)*60,SECOND(E1192))</f>
        <v>7</v>
      </c>
      <c r="L1192" s="1">
        <f t="shared" si="2386"/>
        <v>5</v>
      </c>
      <c r="M1192" s="1">
        <f t="shared" si="8"/>
        <v>2</v>
      </c>
      <c r="N1192" s="1">
        <f>'Sem RTOS TX'!L1191/H1192</f>
        <v>98.66666667</v>
      </c>
      <c r="O1192" s="1">
        <f>'Com RTOS TX'!L1191/I1192</f>
        <v>179.2</v>
      </c>
      <c r="P1192" s="1">
        <f>'Sem RTOS RX'!$Z1191/K1192</f>
        <v>96</v>
      </c>
      <c r="Q1192" s="1">
        <f>'Com RTOS RX'!$Z1191/L1192</f>
        <v>134.4</v>
      </c>
    </row>
    <row r="1193" ht="15.75" customHeight="1">
      <c r="A1193" s="3">
        <f>'Sem RTOS TX'!K1192</f>
        <v>0.00009259259259</v>
      </c>
      <c r="B1193" s="3">
        <f>'Com RTOS TX'!K1192</f>
        <v>0.00005787037037</v>
      </c>
      <c r="C1193" s="10">
        <f t="shared" si="3"/>
        <v>0.00003472222222</v>
      </c>
      <c r="E1193" s="8">
        <f>'Sem RTOS RX'!Y2387</f>
        <v>0.00009259259259</v>
      </c>
      <c r="F1193" s="8">
        <f>'Com RTOS RX'!Y3111</f>
        <v>0.0001736111111</v>
      </c>
      <c r="G1193" s="10">
        <f t="shared" si="4"/>
        <v>0.00008101851852</v>
      </c>
      <c r="H1193" s="1">
        <f t="shared" ref="H1193:I1193" si="2387">SUM(HOUR(A1193)*3600,MINUTE(A1193)*60,SECOND(A1193))</f>
        <v>8</v>
      </c>
      <c r="I1193" s="1">
        <f t="shared" si="2387"/>
        <v>5</v>
      </c>
      <c r="J1193" s="1">
        <f t="shared" si="6"/>
        <v>3</v>
      </c>
      <c r="K1193" s="1">
        <f t="shared" ref="K1193:L1193" si="2388">SUM(HOUR(E1193)*3600,MINUTE(E1193)*60,SECOND(E1193))</f>
        <v>8</v>
      </c>
      <c r="L1193" s="1">
        <f t="shared" si="2388"/>
        <v>15</v>
      </c>
      <c r="M1193" s="1">
        <f t="shared" si="8"/>
        <v>7</v>
      </c>
      <c r="N1193" s="1">
        <f>'Sem RTOS TX'!L1192/H1193</f>
        <v>111</v>
      </c>
      <c r="O1193" s="1">
        <f>'Com RTOS TX'!L1192/I1193</f>
        <v>179.2</v>
      </c>
      <c r="P1193" s="1">
        <f>'Sem RTOS RX'!$Z1192/K1193</f>
        <v>84</v>
      </c>
      <c r="Q1193" s="1">
        <f>'Com RTOS RX'!$Z1192/L1193</f>
        <v>44.8</v>
      </c>
    </row>
    <row r="1194" ht="15.75" customHeight="1">
      <c r="A1194" s="3">
        <f>'Sem RTOS TX'!K1193</f>
        <v>0.00009259259259</v>
      </c>
      <c r="B1194" s="3">
        <f>'Com RTOS TX'!K1193</f>
        <v>0.00005787037037</v>
      </c>
      <c r="C1194" s="10">
        <f t="shared" si="3"/>
        <v>0.00003472222222</v>
      </c>
      <c r="E1194" s="8">
        <f>'Sem RTOS RX'!Y2388</f>
        <v>0.00009259259259</v>
      </c>
      <c r="F1194" s="8">
        <f>'Com RTOS RX'!Y3112</f>
        <v>0.00005787037037</v>
      </c>
      <c r="G1194" s="10">
        <f t="shared" si="4"/>
        <v>0.00003472222222</v>
      </c>
      <c r="H1194" s="1">
        <f t="shared" ref="H1194:I1194" si="2389">SUM(HOUR(A1194)*3600,MINUTE(A1194)*60,SECOND(A1194))</f>
        <v>8</v>
      </c>
      <c r="I1194" s="1">
        <f t="shared" si="2389"/>
        <v>5</v>
      </c>
      <c r="J1194" s="1">
        <f t="shared" si="6"/>
        <v>3</v>
      </c>
      <c r="K1194" s="1">
        <f t="shared" ref="K1194:L1194" si="2390">SUM(HOUR(E1194)*3600,MINUTE(E1194)*60,SECOND(E1194))</f>
        <v>8</v>
      </c>
      <c r="L1194" s="1">
        <f t="shared" si="2390"/>
        <v>5</v>
      </c>
      <c r="M1194" s="1">
        <f t="shared" si="8"/>
        <v>3</v>
      </c>
      <c r="N1194" s="1">
        <f>'Sem RTOS TX'!L1193/H1194</f>
        <v>111</v>
      </c>
      <c r="O1194" s="1">
        <f>'Com RTOS TX'!L1193/I1194</f>
        <v>179.2</v>
      </c>
      <c r="P1194" s="1">
        <f>'Sem RTOS RX'!$Z1193/K1194</f>
        <v>84</v>
      </c>
      <c r="Q1194" s="1">
        <f>'Com RTOS RX'!$Z1193/L1194</f>
        <v>134.4</v>
      </c>
    </row>
    <row r="1195" ht="15.75" customHeight="1">
      <c r="A1195" s="3">
        <f>'Sem RTOS TX'!K1194</f>
        <v>0.00009259259259</v>
      </c>
      <c r="B1195" s="3">
        <f>'Com RTOS TX'!K1194</f>
        <v>0.00005787037037</v>
      </c>
      <c r="C1195" s="10">
        <f t="shared" si="3"/>
        <v>0.00003472222222</v>
      </c>
      <c r="E1195" s="8">
        <f>'Sem RTOS RX'!Y2389</f>
        <v>0.0001041666667</v>
      </c>
      <c r="F1195" s="8">
        <f>'Com RTOS RX'!Y3113</f>
        <v>0.00005787037037</v>
      </c>
      <c r="G1195" s="10">
        <f t="shared" si="4"/>
        <v>0.0000462962963</v>
      </c>
      <c r="H1195" s="1">
        <f t="shared" ref="H1195:I1195" si="2391">SUM(HOUR(A1195)*3600,MINUTE(A1195)*60,SECOND(A1195))</f>
        <v>8</v>
      </c>
      <c r="I1195" s="1">
        <f t="shared" si="2391"/>
        <v>5</v>
      </c>
      <c r="J1195" s="1">
        <f t="shared" si="6"/>
        <v>3</v>
      </c>
      <c r="K1195" s="1">
        <f t="shared" ref="K1195:L1195" si="2392">SUM(HOUR(E1195)*3600,MINUTE(E1195)*60,SECOND(E1195))</f>
        <v>9</v>
      </c>
      <c r="L1195" s="1">
        <f t="shared" si="2392"/>
        <v>5</v>
      </c>
      <c r="M1195" s="1">
        <f t="shared" si="8"/>
        <v>4</v>
      </c>
      <c r="N1195" s="1">
        <f>'Sem RTOS TX'!L1194/H1195</f>
        <v>111</v>
      </c>
      <c r="O1195" s="1">
        <f>'Com RTOS TX'!L1194/I1195</f>
        <v>179.2</v>
      </c>
      <c r="P1195" s="1">
        <f>'Sem RTOS RX'!$Z1194/K1195</f>
        <v>74.66666667</v>
      </c>
      <c r="Q1195" s="1">
        <f>'Com RTOS RX'!$Z1194/L1195</f>
        <v>134.4</v>
      </c>
    </row>
    <row r="1196" ht="15.75" customHeight="1">
      <c r="A1196" s="3">
        <f>'Sem RTOS TX'!K1195</f>
        <v>0.00009259259259</v>
      </c>
      <c r="B1196" s="3">
        <f>'Com RTOS TX'!K1195</f>
        <v>0.00005787037037</v>
      </c>
      <c r="C1196" s="10">
        <f t="shared" si="3"/>
        <v>0.00003472222222</v>
      </c>
      <c r="E1196" s="8">
        <f>'Sem RTOS RX'!Y2390</f>
        <v>0.00009259259259</v>
      </c>
      <c r="F1196" s="8">
        <f>'Com RTOS RX'!Y3114</f>
        <v>0.00005787037037</v>
      </c>
      <c r="G1196" s="10">
        <f t="shared" si="4"/>
        <v>0.00003472222222</v>
      </c>
      <c r="H1196" s="1">
        <f t="shared" ref="H1196:I1196" si="2393">SUM(HOUR(A1196)*3600,MINUTE(A1196)*60,SECOND(A1196))</f>
        <v>8</v>
      </c>
      <c r="I1196" s="1">
        <f t="shared" si="2393"/>
        <v>5</v>
      </c>
      <c r="J1196" s="1">
        <f t="shared" si="6"/>
        <v>3</v>
      </c>
      <c r="K1196" s="1">
        <f t="shared" ref="K1196:L1196" si="2394">SUM(HOUR(E1196)*3600,MINUTE(E1196)*60,SECOND(E1196))</f>
        <v>8</v>
      </c>
      <c r="L1196" s="1">
        <f t="shared" si="2394"/>
        <v>5</v>
      </c>
      <c r="M1196" s="1">
        <f t="shared" si="8"/>
        <v>3</v>
      </c>
      <c r="N1196" s="1">
        <f>'Sem RTOS TX'!L1195/H1196</f>
        <v>111</v>
      </c>
      <c r="O1196" s="1">
        <f>'Com RTOS TX'!L1195/I1196</f>
        <v>179.2</v>
      </c>
      <c r="P1196" s="1">
        <f>'Sem RTOS RX'!$Z1195/K1196</f>
        <v>84</v>
      </c>
      <c r="Q1196" s="1">
        <f>'Com RTOS RX'!$Z1195/L1196</f>
        <v>134.4</v>
      </c>
    </row>
    <row r="1197" ht="15.75" customHeight="1">
      <c r="A1197" s="3">
        <f>'Sem RTOS TX'!K1196</f>
        <v>0.00009259259259</v>
      </c>
      <c r="B1197" s="3">
        <f>'Com RTOS TX'!K1196</f>
        <v>0.00005787037037</v>
      </c>
      <c r="C1197" s="10">
        <f t="shared" si="3"/>
        <v>0.00003472222222</v>
      </c>
      <c r="E1197" s="8">
        <f>'Sem RTOS RX'!Y2391</f>
        <v>0.00009259259259</v>
      </c>
      <c r="F1197" s="8">
        <f>'Com RTOS RX'!Y3115</f>
        <v>0.0001157407407</v>
      </c>
      <c r="G1197" s="10">
        <f t="shared" si="4"/>
        <v>0.00002314814815</v>
      </c>
      <c r="H1197" s="1">
        <f t="shared" ref="H1197:I1197" si="2395">SUM(HOUR(A1197)*3600,MINUTE(A1197)*60,SECOND(A1197))</f>
        <v>8</v>
      </c>
      <c r="I1197" s="1">
        <f t="shared" si="2395"/>
        <v>5</v>
      </c>
      <c r="J1197" s="1">
        <f t="shared" si="6"/>
        <v>3</v>
      </c>
      <c r="K1197" s="1">
        <f t="shared" ref="K1197:L1197" si="2396">SUM(HOUR(E1197)*3600,MINUTE(E1197)*60,SECOND(E1197))</f>
        <v>8</v>
      </c>
      <c r="L1197" s="1">
        <f t="shared" si="2396"/>
        <v>10</v>
      </c>
      <c r="M1197" s="1">
        <f t="shared" si="8"/>
        <v>2</v>
      </c>
      <c r="N1197" s="1">
        <f>'Sem RTOS TX'!L1196/H1197</f>
        <v>111</v>
      </c>
      <c r="O1197" s="1">
        <f>'Com RTOS TX'!L1196/I1197</f>
        <v>179.2</v>
      </c>
      <c r="P1197" s="1">
        <f>'Sem RTOS RX'!$Z1196/K1197</f>
        <v>84</v>
      </c>
      <c r="Q1197" s="1">
        <f>'Com RTOS RX'!$Z1196/L1197</f>
        <v>67.2</v>
      </c>
    </row>
    <row r="1198" ht="15.75" customHeight="1">
      <c r="A1198" s="3">
        <f>'Sem RTOS TX'!K1197</f>
        <v>0.00009259259259</v>
      </c>
      <c r="B1198" s="3">
        <f>'Com RTOS TX'!K1197</f>
        <v>0.00005787037037</v>
      </c>
      <c r="C1198" s="10">
        <f t="shared" si="3"/>
        <v>0.00003472222222</v>
      </c>
      <c r="E1198" s="8">
        <f>'Sem RTOS RX'!Y2392</f>
        <v>0.00009259259259</v>
      </c>
      <c r="F1198" s="8">
        <f>'Com RTOS RX'!Y3116</f>
        <v>0.00005787037037</v>
      </c>
      <c r="G1198" s="10">
        <f t="shared" si="4"/>
        <v>0.00003472222222</v>
      </c>
      <c r="H1198" s="1">
        <f t="shared" ref="H1198:I1198" si="2397">SUM(HOUR(A1198)*3600,MINUTE(A1198)*60,SECOND(A1198))</f>
        <v>8</v>
      </c>
      <c r="I1198" s="1">
        <f t="shared" si="2397"/>
        <v>5</v>
      </c>
      <c r="J1198" s="1">
        <f t="shared" si="6"/>
        <v>3</v>
      </c>
      <c r="K1198" s="1">
        <f t="shared" ref="K1198:L1198" si="2398">SUM(HOUR(E1198)*3600,MINUTE(E1198)*60,SECOND(E1198))</f>
        <v>8</v>
      </c>
      <c r="L1198" s="1">
        <f t="shared" si="2398"/>
        <v>5</v>
      </c>
      <c r="M1198" s="1">
        <f t="shared" si="8"/>
        <v>3</v>
      </c>
      <c r="N1198" s="1">
        <f>'Sem RTOS TX'!L1197/H1198</f>
        <v>111</v>
      </c>
      <c r="O1198" s="1">
        <f>'Com RTOS TX'!L1197/I1198</f>
        <v>179.2</v>
      </c>
      <c r="P1198" s="1">
        <f>'Sem RTOS RX'!$Z1197/K1198</f>
        <v>84</v>
      </c>
      <c r="Q1198" s="1">
        <f>'Com RTOS RX'!$Z1197/L1198</f>
        <v>134.4</v>
      </c>
    </row>
    <row r="1199" ht="15.75" customHeight="1">
      <c r="A1199" s="3">
        <f>'Sem RTOS TX'!K1198</f>
        <v>0.00009259259259</v>
      </c>
      <c r="B1199" s="3">
        <f>'Com RTOS TX'!K1198</f>
        <v>0.00005787037037</v>
      </c>
      <c r="C1199" s="10">
        <f t="shared" si="3"/>
        <v>0.00003472222222</v>
      </c>
      <c r="E1199" s="8">
        <f>'Sem RTOS RX'!Y2393</f>
        <v>0.0001851851852</v>
      </c>
      <c r="F1199" s="8">
        <f>'Com RTOS RX'!Y3117</f>
        <v>0.00006944444444</v>
      </c>
      <c r="G1199" s="10">
        <f t="shared" si="4"/>
        <v>0.0001157407407</v>
      </c>
      <c r="H1199" s="1">
        <f t="shared" ref="H1199:I1199" si="2399">SUM(HOUR(A1199)*3600,MINUTE(A1199)*60,SECOND(A1199))</f>
        <v>8</v>
      </c>
      <c r="I1199" s="1">
        <f t="shared" si="2399"/>
        <v>5</v>
      </c>
      <c r="J1199" s="1">
        <f t="shared" si="6"/>
        <v>3</v>
      </c>
      <c r="K1199" s="1">
        <f t="shared" ref="K1199:L1199" si="2400">SUM(HOUR(E1199)*3600,MINUTE(E1199)*60,SECOND(E1199))</f>
        <v>16</v>
      </c>
      <c r="L1199" s="1">
        <f t="shared" si="2400"/>
        <v>6</v>
      </c>
      <c r="M1199" s="1">
        <f t="shared" si="8"/>
        <v>10</v>
      </c>
      <c r="N1199" s="1">
        <f>'Sem RTOS TX'!L1198/H1199</f>
        <v>111</v>
      </c>
      <c r="O1199" s="1">
        <f>'Com RTOS TX'!L1198/I1199</f>
        <v>179.2</v>
      </c>
      <c r="P1199" s="1">
        <f>'Sem RTOS RX'!$Z1198/K1199</f>
        <v>42</v>
      </c>
      <c r="Q1199" s="1">
        <f>'Com RTOS RX'!$Z1198/L1199</f>
        <v>112</v>
      </c>
    </row>
    <row r="1200" ht="15.75" customHeight="1">
      <c r="A1200" s="3">
        <f>'Sem RTOS TX'!K1199</f>
        <v>0.00009259259259</v>
      </c>
      <c r="B1200" s="3">
        <f>'Com RTOS TX'!K1199</f>
        <v>0.00005787037037</v>
      </c>
      <c r="C1200" s="10">
        <f t="shared" si="3"/>
        <v>0.00003472222222</v>
      </c>
      <c r="E1200" s="8">
        <f>'Sem RTOS RX'!Y2394</f>
        <v>0.00009259259259</v>
      </c>
      <c r="F1200" s="8">
        <f>'Com RTOS RX'!Y3118</f>
        <v>0.0000462962963</v>
      </c>
      <c r="G1200" s="10">
        <f t="shared" si="4"/>
        <v>0.0000462962963</v>
      </c>
      <c r="H1200" s="1">
        <f t="shared" ref="H1200:I1200" si="2401">SUM(HOUR(A1200)*3600,MINUTE(A1200)*60,SECOND(A1200))</f>
        <v>8</v>
      </c>
      <c r="I1200" s="1">
        <f t="shared" si="2401"/>
        <v>5</v>
      </c>
      <c r="J1200" s="1">
        <f t="shared" si="6"/>
        <v>3</v>
      </c>
      <c r="K1200" s="1">
        <f t="shared" ref="K1200:L1200" si="2402">SUM(HOUR(E1200)*3600,MINUTE(E1200)*60,SECOND(E1200))</f>
        <v>8</v>
      </c>
      <c r="L1200" s="1">
        <f t="shared" si="2402"/>
        <v>4</v>
      </c>
      <c r="M1200" s="1">
        <f t="shared" si="8"/>
        <v>4</v>
      </c>
      <c r="N1200" s="1">
        <f>'Sem RTOS TX'!L1199/H1200</f>
        <v>111</v>
      </c>
      <c r="O1200" s="1">
        <f>'Com RTOS TX'!L1199/I1200</f>
        <v>179.2</v>
      </c>
      <c r="P1200" s="1">
        <f>'Sem RTOS RX'!$Z1199/K1200</f>
        <v>84</v>
      </c>
      <c r="Q1200" s="1">
        <f>'Com RTOS RX'!$Z1199/L1200</f>
        <v>168</v>
      </c>
    </row>
    <row r="1201" ht="15.75" customHeight="1">
      <c r="A1201" s="3">
        <f>'Sem RTOS TX'!K1200</f>
        <v>0.00009259259259</v>
      </c>
      <c r="B1201" s="3">
        <f>'Com RTOS TX'!K1200</f>
        <v>0.00005787037037</v>
      </c>
      <c r="C1201" s="10">
        <f t="shared" si="3"/>
        <v>0.00003472222222</v>
      </c>
      <c r="E1201" s="8">
        <f>'Sem RTOS RX'!Y2395</f>
        <v>0.00009259259259</v>
      </c>
      <c r="F1201" s="8">
        <f>'Com RTOS RX'!Y3119</f>
        <v>0.00005787037037</v>
      </c>
      <c r="G1201" s="10">
        <f t="shared" si="4"/>
        <v>0.00003472222222</v>
      </c>
      <c r="H1201" s="1">
        <f t="shared" ref="H1201:I1201" si="2403">SUM(HOUR(A1201)*3600,MINUTE(A1201)*60,SECOND(A1201))</f>
        <v>8</v>
      </c>
      <c r="I1201" s="1">
        <f t="shared" si="2403"/>
        <v>5</v>
      </c>
      <c r="J1201" s="1">
        <f t="shared" si="6"/>
        <v>3</v>
      </c>
      <c r="K1201" s="1">
        <f t="shared" ref="K1201:L1201" si="2404">SUM(HOUR(E1201)*3600,MINUTE(E1201)*60,SECOND(E1201))</f>
        <v>8</v>
      </c>
      <c r="L1201" s="1">
        <f t="shared" si="2404"/>
        <v>5</v>
      </c>
      <c r="M1201" s="1">
        <f t="shared" si="8"/>
        <v>3</v>
      </c>
      <c r="N1201" s="1">
        <f>'Sem RTOS TX'!L1200/H1201</f>
        <v>111</v>
      </c>
      <c r="O1201" s="1">
        <f>'Com RTOS TX'!L1200/I1201</f>
        <v>179.2</v>
      </c>
      <c r="P1201" s="1">
        <f>'Sem RTOS RX'!$Z1200/K1201</f>
        <v>84</v>
      </c>
      <c r="Q1201" s="1">
        <f>'Com RTOS RX'!$Z1200/L1201</f>
        <v>134.4</v>
      </c>
    </row>
    <row r="1202" ht="15.75" customHeight="1">
      <c r="A1202" s="3">
        <f>'Sem RTOS TX'!K1201</f>
        <v>0.00009259259259</v>
      </c>
      <c r="B1202" s="3">
        <f>'Com RTOS TX'!K1201</f>
        <v>0.00005787037037</v>
      </c>
      <c r="C1202" s="10">
        <f t="shared" si="3"/>
        <v>0.00003472222222</v>
      </c>
      <c r="E1202" s="8">
        <f>'Sem RTOS RX'!Y2396</f>
        <v>0.00009259259259</v>
      </c>
      <c r="F1202" s="8">
        <f>'Com RTOS RX'!Y3120</f>
        <v>0.00006944444444</v>
      </c>
      <c r="G1202" s="10">
        <f t="shared" si="4"/>
        <v>0.00002314814815</v>
      </c>
      <c r="H1202" s="1">
        <f t="shared" ref="H1202:I1202" si="2405">SUM(HOUR(A1202)*3600,MINUTE(A1202)*60,SECOND(A1202))</f>
        <v>8</v>
      </c>
      <c r="I1202" s="1">
        <f t="shared" si="2405"/>
        <v>5</v>
      </c>
      <c r="J1202" s="1">
        <f t="shared" si="6"/>
        <v>3</v>
      </c>
      <c r="K1202" s="1">
        <f t="shared" ref="K1202:L1202" si="2406">SUM(HOUR(E1202)*3600,MINUTE(E1202)*60,SECOND(E1202))</f>
        <v>8</v>
      </c>
      <c r="L1202" s="1">
        <f t="shared" si="2406"/>
        <v>6</v>
      </c>
      <c r="M1202" s="1">
        <f t="shared" si="8"/>
        <v>2</v>
      </c>
      <c r="N1202" s="1">
        <f>'Sem RTOS TX'!L1201/H1202</f>
        <v>111</v>
      </c>
      <c r="O1202" s="1">
        <f>'Com RTOS TX'!L1201/I1202</f>
        <v>179.2</v>
      </c>
      <c r="P1202" s="1">
        <f>'Sem RTOS RX'!$Z1201/K1202</f>
        <v>84</v>
      </c>
      <c r="Q1202" s="1">
        <f>'Com RTOS RX'!$Z1201/L1202</f>
        <v>112</v>
      </c>
    </row>
    <row r="1203" ht="15.75" customHeight="1">
      <c r="A1203" s="3">
        <f>'Sem RTOS TX'!K1202</f>
        <v>0.00009259259259</v>
      </c>
      <c r="B1203" s="3">
        <f>'Com RTOS TX'!K1202</f>
        <v>0.00005787037037</v>
      </c>
      <c r="C1203" s="10">
        <f t="shared" si="3"/>
        <v>0.00003472222222</v>
      </c>
      <c r="E1203" s="8">
        <f>'Sem RTOS RX'!Y2397</f>
        <v>0.0001967592593</v>
      </c>
      <c r="F1203" s="8">
        <f>'Com RTOS RX'!Y3121</f>
        <v>0.00005787037037</v>
      </c>
      <c r="G1203" s="10">
        <f t="shared" si="4"/>
        <v>0.0001388888889</v>
      </c>
      <c r="H1203" s="1">
        <f t="shared" ref="H1203:I1203" si="2407">SUM(HOUR(A1203)*3600,MINUTE(A1203)*60,SECOND(A1203))</f>
        <v>8</v>
      </c>
      <c r="I1203" s="1">
        <f t="shared" si="2407"/>
        <v>5</v>
      </c>
      <c r="J1203" s="1">
        <f t="shared" si="6"/>
        <v>3</v>
      </c>
      <c r="K1203" s="1">
        <f t="shared" ref="K1203:L1203" si="2408">SUM(HOUR(E1203)*3600,MINUTE(E1203)*60,SECOND(E1203))</f>
        <v>17</v>
      </c>
      <c r="L1203" s="1">
        <f t="shared" si="2408"/>
        <v>5</v>
      </c>
      <c r="M1203" s="1">
        <f t="shared" si="8"/>
        <v>12</v>
      </c>
      <c r="N1203" s="1">
        <f>'Sem RTOS TX'!L1202/H1203</f>
        <v>111</v>
      </c>
      <c r="O1203" s="1">
        <f>'Com RTOS TX'!L1202/I1203</f>
        <v>179.2</v>
      </c>
      <c r="P1203" s="1">
        <f>'Sem RTOS RX'!$Z1202/K1203</f>
        <v>39.52941176</v>
      </c>
      <c r="Q1203" s="1">
        <f>'Com RTOS RX'!$Z1202/L1203</f>
        <v>134.4</v>
      </c>
    </row>
    <row r="1204" ht="15.75" customHeight="1">
      <c r="A1204" s="3">
        <f>'Sem RTOS TX'!K1203</f>
        <v>0.00009259259259</v>
      </c>
      <c r="B1204" s="3">
        <f>'Com RTOS TX'!K1203</f>
        <v>0.00005787037037</v>
      </c>
      <c r="C1204" s="10">
        <f t="shared" si="3"/>
        <v>0.00003472222222</v>
      </c>
      <c r="E1204" s="8">
        <f>'Sem RTOS RX'!Y2398</f>
        <v>0.00009259259259</v>
      </c>
      <c r="F1204" s="8">
        <f>'Com RTOS RX'!Y3122</f>
        <v>0.00005787037037</v>
      </c>
      <c r="G1204" s="10">
        <f t="shared" si="4"/>
        <v>0.00003472222222</v>
      </c>
      <c r="H1204" s="1">
        <f t="shared" ref="H1204:I1204" si="2409">SUM(HOUR(A1204)*3600,MINUTE(A1204)*60,SECOND(A1204))</f>
        <v>8</v>
      </c>
      <c r="I1204" s="1">
        <f t="shared" si="2409"/>
        <v>5</v>
      </c>
      <c r="J1204" s="1">
        <f t="shared" si="6"/>
        <v>3</v>
      </c>
      <c r="K1204" s="1">
        <f t="shared" ref="K1204:L1204" si="2410">SUM(HOUR(E1204)*3600,MINUTE(E1204)*60,SECOND(E1204))</f>
        <v>8</v>
      </c>
      <c r="L1204" s="1">
        <f t="shared" si="2410"/>
        <v>5</v>
      </c>
      <c r="M1204" s="1">
        <f t="shared" si="8"/>
        <v>3</v>
      </c>
      <c r="N1204" s="1">
        <f>'Sem RTOS TX'!L1203/H1204</f>
        <v>111</v>
      </c>
      <c r="O1204" s="1">
        <f>'Com RTOS TX'!L1203/I1204</f>
        <v>179.2</v>
      </c>
      <c r="P1204" s="1">
        <f>'Sem RTOS RX'!$Z1203/K1204</f>
        <v>84</v>
      </c>
      <c r="Q1204" s="1">
        <f>'Com RTOS RX'!$Z1203/L1204</f>
        <v>134.4</v>
      </c>
    </row>
    <row r="1205" ht="15.75" customHeight="1">
      <c r="A1205" s="3">
        <f>'Sem RTOS TX'!K1204</f>
        <v>0.00009259259259</v>
      </c>
      <c r="B1205" s="3">
        <f>'Com RTOS TX'!K1204</f>
        <v>0.00005787037037</v>
      </c>
      <c r="C1205" s="10">
        <f t="shared" si="3"/>
        <v>0.00003472222222</v>
      </c>
      <c r="E1205" s="8">
        <f>'Sem RTOS RX'!Y2399</f>
        <v>0.00009259259259</v>
      </c>
      <c r="F1205" s="8">
        <f>'Com RTOS RX'!Y3123</f>
        <v>0.00005787037037</v>
      </c>
      <c r="G1205" s="10">
        <f t="shared" si="4"/>
        <v>0.00003472222222</v>
      </c>
      <c r="H1205" s="1">
        <f t="shared" ref="H1205:I1205" si="2411">SUM(HOUR(A1205)*3600,MINUTE(A1205)*60,SECOND(A1205))</f>
        <v>8</v>
      </c>
      <c r="I1205" s="1">
        <f t="shared" si="2411"/>
        <v>5</v>
      </c>
      <c r="J1205" s="1">
        <f t="shared" si="6"/>
        <v>3</v>
      </c>
      <c r="K1205" s="1">
        <f t="shared" ref="K1205:L1205" si="2412">SUM(HOUR(E1205)*3600,MINUTE(E1205)*60,SECOND(E1205))</f>
        <v>8</v>
      </c>
      <c r="L1205" s="1">
        <f t="shared" si="2412"/>
        <v>5</v>
      </c>
      <c r="M1205" s="1">
        <f t="shared" si="8"/>
        <v>3</v>
      </c>
      <c r="N1205" s="1">
        <f>'Sem RTOS TX'!L1204/H1205</f>
        <v>111</v>
      </c>
      <c r="O1205" s="1">
        <f>'Com RTOS TX'!L1204/I1205</f>
        <v>179.2</v>
      </c>
      <c r="P1205" s="1">
        <f>'Sem RTOS RX'!$Z1204/K1205</f>
        <v>84</v>
      </c>
      <c r="Q1205" s="1">
        <f>'Com RTOS RX'!$Z1204/L1205</f>
        <v>134.4</v>
      </c>
    </row>
    <row r="1206" ht="15.75" customHeight="1">
      <c r="A1206" s="3">
        <f>'Sem RTOS TX'!K1205</f>
        <v>0.00009259259259</v>
      </c>
      <c r="B1206" s="3">
        <f>'Com RTOS TX'!K1205</f>
        <v>0.00005787037037</v>
      </c>
      <c r="C1206" s="10">
        <f t="shared" si="3"/>
        <v>0.00003472222222</v>
      </c>
      <c r="E1206" s="8">
        <f>'Sem RTOS RX'!Y2400</f>
        <v>0.00009259259259</v>
      </c>
      <c r="F1206" s="8">
        <f>'Com RTOS RX'!Y3124</f>
        <v>0.00005787037037</v>
      </c>
      <c r="G1206" s="10">
        <f t="shared" si="4"/>
        <v>0.00003472222222</v>
      </c>
      <c r="H1206" s="1">
        <f t="shared" ref="H1206:I1206" si="2413">SUM(HOUR(A1206)*3600,MINUTE(A1206)*60,SECOND(A1206))</f>
        <v>8</v>
      </c>
      <c r="I1206" s="1">
        <f t="shared" si="2413"/>
        <v>5</v>
      </c>
      <c r="J1206" s="1">
        <f t="shared" si="6"/>
        <v>3</v>
      </c>
      <c r="K1206" s="1">
        <f t="shared" ref="K1206:L1206" si="2414">SUM(HOUR(E1206)*3600,MINUTE(E1206)*60,SECOND(E1206))</f>
        <v>8</v>
      </c>
      <c r="L1206" s="1">
        <f t="shared" si="2414"/>
        <v>5</v>
      </c>
      <c r="M1206" s="1">
        <f t="shared" si="8"/>
        <v>3</v>
      </c>
      <c r="N1206" s="1">
        <f>'Sem RTOS TX'!L1205/H1206</f>
        <v>111</v>
      </c>
      <c r="O1206" s="1">
        <f>'Com RTOS TX'!L1205/I1206</f>
        <v>179.2</v>
      </c>
      <c r="P1206" s="1">
        <f>'Sem RTOS RX'!$Z1205/K1206</f>
        <v>84</v>
      </c>
      <c r="Q1206" s="1">
        <f>'Com RTOS RX'!$Z1205/L1206</f>
        <v>134.4</v>
      </c>
    </row>
    <row r="1207" ht="15.75" customHeight="1">
      <c r="A1207" s="3">
        <f>'Sem RTOS TX'!K1206</f>
        <v>0.00009259259259</v>
      </c>
      <c r="B1207" s="3">
        <f>'Com RTOS TX'!K1206</f>
        <v>0.00005787037037</v>
      </c>
      <c r="C1207" s="10">
        <f t="shared" si="3"/>
        <v>0.00003472222222</v>
      </c>
      <c r="E1207" s="8">
        <f>'Sem RTOS RX'!Y2401</f>
        <v>0.0001851851852</v>
      </c>
      <c r="F1207" s="8">
        <f>'Com RTOS RX'!Y3125</f>
        <v>0.00005787037037</v>
      </c>
      <c r="G1207" s="10">
        <f t="shared" si="4"/>
        <v>0.0001273148148</v>
      </c>
      <c r="H1207" s="1">
        <f t="shared" ref="H1207:I1207" si="2415">SUM(HOUR(A1207)*3600,MINUTE(A1207)*60,SECOND(A1207))</f>
        <v>8</v>
      </c>
      <c r="I1207" s="1">
        <f t="shared" si="2415"/>
        <v>5</v>
      </c>
      <c r="J1207" s="1">
        <f t="shared" si="6"/>
        <v>3</v>
      </c>
      <c r="K1207" s="1">
        <f t="shared" ref="K1207:L1207" si="2416">SUM(HOUR(E1207)*3600,MINUTE(E1207)*60,SECOND(E1207))</f>
        <v>16</v>
      </c>
      <c r="L1207" s="1">
        <f t="shared" si="2416"/>
        <v>5</v>
      </c>
      <c r="M1207" s="1">
        <f t="shared" si="8"/>
        <v>11</v>
      </c>
      <c r="N1207" s="1">
        <f>'Sem RTOS TX'!L1206/H1207</f>
        <v>111</v>
      </c>
      <c r="O1207" s="1">
        <f>'Com RTOS TX'!L1206/I1207</f>
        <v>179.2</v>
      </c>
      <c r="P1207" s="1">
        <f>'Sem RTOS RX'!$Z1206/K1207</f>
        <v>42</v>
      </c>
      <c r="Q1207" s="1">
        <f>'Com RTOS RX'!$Z1206/L1207</f>
        <v>134.4</v>
      </c>
    </row>
    <row r="1208" ht="15.75" customHeight="1">
      <c r="A1208" s="3">
        <f>'Sem RTOS TX'!K1207</f>
        <v>0.0001157407407</v>
      </c>
      <c r="B1208" s="3">
        <f>'Com RTOS TX'!K1207</f>
        <v>0.00005787037037</v>
      </c>
      <c r="C1208" s="10">
        <f t="shared" si="3"/>
        <v>0.00005787037037</v>
      </c>
      <c r="E1208" s="8">
        <f>'Sem RTOS RX'!Y2402</f>
        <v>0.00009259259259</v>
      </c>
      <c r="F1208" s="8">
        <f>'Com RTOS RX'!Y3126</f>
        <v>0.00005787037037</v>
      </c>
      <c r="G1208" s="10">
        <f t="shared" si="4"/>
        <v>0.00003472222222</v>
      </c>
      <c r="H1208" s="1">
        <f t="shared" ref="H1208:I1208" si="2417">SUM(HOUR(A1208)*3600,MINUTE(A1208)*60,SECOND(A1208))</f>
        <v>10</v>
      </c>
      <c r="I1208" s="1">
        <f t="shared" si="2417"/>
        <v>5</v>
      </c>
      <c r="J1208" s="1">
        <f t="shared" si="6"/>
        <v>5</v>
      </c>
      <c r="K1208" s="1">
        <f t="shared" ref="K1208:L1208" si="2418">SUM(HOUR(E1208)*3600,MINUTE(E1208)*60,SECOND(E1208))</f>
        <v>8</v>
      </c>
      <c r="L1208" s="1">
        <f t="shared" si="2418"/>
        <v>5</v>
      </c>
      <c r="M1208" s="1">
        <f t="shared" si="8"/>
        <v>3</v>
      </c>
      <c r="N1208" s="1">
        <f>'Sem RTOS TX'!L1207/H1208</f>
        <v>88.8</v>
      </c>
      <c r="O1208" s="1">
        <f>'Com RTOS TX'!L1207/I1208</f>
        <v>179.2</v>
      </c>
      <c r="P1208" s="1">
        <f>'Sem RTOS RX'!$Z1207/K1208</f>
        <v>84</v>
      </c>
      <c r="Q1208" s="1">
        <f>'Com RTOS RX'!$Z1207/L1208</f>
        <v>134.4</v>
      </c>
    </row>
    <row r="1209" ht="15.75" customHeight="1">
      <c r="A1209" s="3">
        <f>'Sem RTOS TX'!K1208</f>
        <v>0.00009259259259</v>
      </c>
      <c r="B1209" s="3">
        <f>'Com RTOS TX'!K1208</f>
        <v>0.00005787037037</v>
      </c>
      <c r="C1209" s="10">
        <f t="shared" si="3"/>
        <v>0.00003472222222</v>
      </c>
      <c r="E1209" s="8">
        <f>'Sem RTOS RX'!Y2403</f>
        <v>0.00009259259259</v>
      </c>
      <c r="F1209" s="8">
        <f>'Com RTOS RX'!Y3127</f>
        <v>0.00005787037037</v>
      </c>
      <c r="G1209" s="10">
        <f t="shared" si="4"/>
        <v>0.00003472222222</v>
      </c>
      <c r="H1209" s="1">
        <f t="shared" ref="H1209:I1209" si="2419">SUM(HOUR(A1209)*3600,MINUTE(A1209)*60,SECOND(A1209))</f>
        <v>8</v>
      </c>
      <c r="I1209" s="1">
        <f t="shared" si="2419"/>
        <v>5</v>
      </c>
      <c r="J1209" s="1">
        <f t="shared" si="6"/>
        <v>3</v>
      </c>
      <c r="K1209" s="1">
        <f t="shared" ref="K1209:L1209" si="2420">SUM(HOUR(E1209)*3600,MINUTE(E1209)*60,SECOND(E1209))</f>
        <v>8</v>
      </c>
      <c r="L1209" s="1">
        <f t="shared" si="2420"/>
        <v>5</v>
      </c>
      <c r="M1209" s="1">
        <f t="shared" si="8"/>
        <v>3</v>
      </c>
      <c r="N1209" s="1">
        <f>'Sem RTOS TX'!L1208/H1209</f>
        <v>111</v>
      </c>
      <c r="O1209" s="1">
        <f>'Com RTOS TX'!L1208/I1209</f>
        <v>179.2</v>
      </c>
      <c r="P1209" s="1">
        <f>'Sem RTOS RX'!$Z1208/K1209</f>
        <v>84</v>
      </c>
      <c r="Q1209" s="1">
        <f>'Com RTOS RX'!$Z1208/L1209</f>
        <v>134.4</v>
      </c>
    </row>
    <row r="1210" ht="15.75" customHeight="1">
      <c r="A1210" s="3">
        <f>'Sem RTOS TX'!K1209</f>
        <v>0.00008101851852</v>
      </c>
      <c r="B1210" s="3">
        <f>'Com RTOS TX'!K1209</f>
        <v>0.00005787037037</v>
      </c>
      <c r="C1210" s="10">
        <f t="shared" si="3"/>
        <v>0.00002314814815</v>
      </c>
      <c r="E1210" s="8">
        <f>'Sem RTOS RX'!Y2404</f>
        <v>0.00009259259259</v>
      </c>
      <c r="F1210" s="8">
        <f>'Com RTOS RX'!Y3128</f>
        <v>0.00005787037037</v>
      </c>
      <c r="G1210" s="10">
        <f t="shared" si="4"/>
        <v>0.00003472222222</v>
      </c>
      <c r="H1210" s="1">
        <f t="shared" ref="H1210:I1210" si="2421">SUM(HOUR(A1210)*3600,MINUTE(A1210)*60,SECOND(A1210))</f>
        <v>7</v>
      </c>
      <c r="I1210" s="1">
        <f t="shared" si="2421"/>
        <v>5</v>
      </c>
      <c r="J1210" s="1">
        <f t="shared" si="6"/>
        <v>2</v>
      </c>
      <c r="K1210" s="1">
        <f t="shared" ref="K1210:L1210" si="2422">SUM(HOUR(E1210)*3600,MINUTE(E1210)*60,SECOND(E1210))</f>
        <v>8</v>
      </c>
      <c r="L1210" s="1">
        <f t="shared" si="2422"/>
        <v>5</v>
      </c>
      <c r="M1210" s="1">
        <f t="shared" si="8"/>
        <v>3</v>
      </c>
      <c r="N1210" s="1">
        <f>'Sem RTOS TX'!L1209/H1210</f>
        <v>126.8571429</v>
      </c>
      <c r="O1210" s="1">
        <f>'Com RTOS TX'!L1209/I1210</f>
        <v>179.2</v>
      </c>
      <c r="P1210" s="1">
        <f>'Sem RTOS RX'!$Z1209/K1210</f>
        <v>84</v>
      </c>
      <c r="Q1210" s="1">
        <f>'Com RTOS RX'!$Z1209/L1210</f>
        <v>134.4</v>
      </c>
    </row>
    <row r="1211" ht="15.75" customHeight="1">
      <c r="A1211" s="3">
        <f>'Sem RTOS TX'!K1210</f>
        <v>0.00009259259259</v>
      </c>
      <c r="B1211" s="3">
        <f>'Com RTOS TX'!K1210</f>
        <v>0.00005787037037</v>
      </c>
      <c r="C1211" s="10">
        <f t="shared" si="3"/>
        <v>0.00003472222222</v>
      </c>
      <c r="E1211" s="8">
        <f>'Sem RTOS RX'!Y2405</f>
        <v>0.0001851851852</v>
      </c>
      <c r="F1211" s="8">
        <f>'Com RTOS RX'!Y3129</f>
        <v>0.00005787037037</v>
      </c>
      <c r="G1211" s="10">
        <f t="shared" si="4"/>
        <v>0.0001273148148</v>
      </c>
      <c r="H1211" s="1">
        <f t="shared" ref="H1211:I1211" si="2423">SUM(HOUR(A1211)*3600,MINUTE(A1211)*60,SECOND(A1211))</f>
        <v>8</v>
      </c>
      <c r="I1211" s="1">
        <f t="shared" si="2423"/>
        <v>5</v>
      </c>
      <c r="J1211" s="1">
        <f t="shared" si="6"/>
        <v>3</v>
      </c>
      <c r="K1211" s="1">
        <f t="shared" ref="K1211:L1211" si="2424">SUM(HOUR(E1211)*3600,MINUTE(E1211)*60,SECOND(E1211))</f>
        <v>16</v>
      </c>
      <c r="L1211" s="1">
        <f t="shared" si="2424"/>
        <v>5</v>
      </c>
      <c r="M1211" s="1">
        <f t="shared" si="8"/>
        <v>11</v>
      </c>
      <c r="N1211" s="1">
        <f>'Sem RTOS TX'!L1210/H1211</f>
        <v>111</v>
      </c>
      <c r="O1211" s="1">
        <f>'Com RTOS TX'!L1210/I1211</f>
        <v>179.2</v>
      </c>
      <c r="P1211" s="1">
        <f>'Sem RTOS RX'!$Z1210/K1211</f>
        <v>42</v>
      </c>
      <c r="Q1211" s="1">
        <f>'Com RTOS RX'!$Z1210/L1211</f>
        <v>134.4</v>
      </c>
    </row>
    <row r="1212" ht="15.75" customHeight="1">
      <c r="A1212" s="3">
        <f>'Sem RTOS TX'!K1211</f>
        <v>0.00009259259259</v>
      </c>
      <c r="B1212" s="3">
        <f>'Com RTOS TX'!K1211</f>
        <v>0.00005787037037</v>
      </c>
      <c r="C1212" s="10">
        <f t="shared" si="3"/>
        <v>0.00003472222222</v>
      </c>
      <c r="E1212" s="8">
        <f>'Sem RTOS RX'!Y2406</f>
        <v>0.0001041666667</v>
      </c>
      <c r="F1212" s="8">
        <f>'Com RTOS RX'!Y3130</f>
        <v>0.0001157407407</v>
      </c>
      <c r="G1212" s="10">
        <f t="shared" si="4"/>
        <v>0.00001157407407</v>
      </c>
      <c r="H1212" s="1">
        <f t="shared" ref="H1212:I1212" si="2425">SUM(HOUR(A1212)*3600,MINUTE(A1212)*60,SECOND(A1212))</f>
        <v>8</v>
      </c>
      <c r="I1212" s="1">
        <f t="shared" si="2425"/>
        <v>5</v>
      </c>
      <c r="J1212" s="1">
        <f t="shared" si="6"/>
        <v>3</v>
      </c>
      <c r="K1212" s="1">
        <f t="shared" ref="K1212:L1212" si="2426">SUM(HOUR(E1212)*3600,MINUTE(E1212)*60,SECOND(E1212))</f>
        <v>9</v>
      </c>
      <c r="L1212" s="1">
        <f t="shared" si="2426"/>
        <v>10</v>
      </c>
      <c r="M1212" s="1">
        <f t="shared" si="8"/>
        <v>1</v>
      </c>
      <c r="N1212" s="1">
        <f>'Sem RTOS TX'!L1211/H1212</f>
        <v>111</v>
      </c>
      <c r="O1212" s="1">
        <f>'Com RTOS TX'!L1211/I1212</f>
        <v>179.2</v>
      </c>
      <c r="P1212" s="1">
        <f>'Sem RTOS RX'!$Z1211/K1212</f>
        <v>74.66666667</v>
      </c>
      <c r="Q1212" s="1">
        <f>'Com RTOS RX'!$Z1211/L1212</f>
        <v>67.2</v>
      </c>
    </row>
    <row r="1213" ht="15.75" customHeight="1">
      <c r="A1213" s="3">
        <f>'Sem RTOS TX'!K1212</f>
        <v>0.00009259259259</v>
      </c>
      <c r="B1213" s="3">
        <f>'Com RTOS TX'!K1212</f>
        <v>0.00005787037037</v>
      </c>
      <c r="C1213" s="10">
        <f t="shared" si="3"/>
        <v>0.00003472222222</v>
      </c>
      <c r="E1213" s="8">
        <f>'Sem RTOS RX'!Y2407</f>
        <v>0.00008101851852</v>
      </c>
      <c r="F1213" s="8">
        <f>'Com RTOS RX'!Y3131</f>
        <v>0.00005787037037</v>
      </c>
      <c r="G1213" s="10">
        <f t="shared" si="4"/>
        <v>0.00002314814815</v>
      </c>
      <c r="H1213" s="1">
        <f t="shared" ref="H1213:I1213" si="2427">SUM(HOUR(A1213)*3600,MINUTE(A1213)*60,SECOND(A1213))</f>
        <v>8</v>
      </c>
      <c r="I1213" s="1">
        <f t="shared" si="2427"/>
        <v>5</v>
      </c>
      <c r="J1213" s="1">
        <f t="shared" si="6"/>
        <v>3</v>
      </c>
      <c r="K1213" s="1">
        <f t="shared" ref="K1213:L1213" si="2428">SUM(HOUR(E1213)*3600,MINUTE(E1213)*60,SECOND(E1213))</f>
        <v>7</v>
      </c>
      <c r="L1213" s="1">
        <f t="shared" si="2428"/>
        <v>5</v>
      </c>
      <c r="M1213" s="1">
        <f t="shared" si="8"/>
        <v>2</v>
      </c>
      <c r="N1213" s="1">
        <f>'Sem RTOS TX'!L1212/H1213</f>
        <v>111</v>
      </c>
      <c r="O1213" s="1">
        <f>'Com RTOS TX'!L1212/I1213</f>
        <v>179.2</v>
      </c>
      <c r="P1213" s="1">
        <f>'Sem RTOS RX'!$Z1212/K1213</f>
        <v>96</v>
      </c>
      <c r="Q1213" s="1">
        <f>'Com RTOS RX'!$Z1212/L1213</f>
        <v>134.4</v>
      </c>
    </row>
    <row r="1214" ht="15.75" customHeight="1">
      <c r="A1214" s="3">
        <f>'Sem RTOS TX'!K1213</f>
        <v>0.00009259259259</v>
      </c>
      <c r="B1214" s="3">
        <f>'Com RTOS TX'!K1213</f>
        <v>0.00005787037037</v>
      </c>
      <c r="C1214" s="10">
        <f t="shared" si="3"/>
        <v>0.00003472222222</v>
      </c>
      <c r="E1214" s="8">
        <f>'Sem RTOS RX'!Y2408</f>
        <v>0.0001041666667</v>
      </c>
      <c r="F1214" s="8">
        <f>'Com RTOS RX'!Y3132</f>
        <v>0.00005787037037</v>
      </c>
      <c r="G1214" s="10">
        <f t="shared" si="4"/>
        <v>0.0000462962963</v>
      </c>
      <c r="H1214" s="1">
        <f t="shared" ref="H1214:I1214" si="2429">SUM(HOUR(A1214)*3600,MINUTE(A1214)*60,SECOND(A1214))</f>
        <v>8</v>
      </c>
      <c r="I1214" s="1">
        <f t="shared" si="2429"/>
        <v>5</v>
      </c>
      <c r="J1214" s="1">
        <f t="shared" si="6"/>
        <v>3</v>
      </c>
      <c r="K1214" s="1">
        <f t="shared" ref="K1214:L1214" si="2430">SUM(HOUR(E1214)*3600,MINUTE(E1214)*60,SECOND(E1214))</f>
        <v>9</v>
      </c>
      <c r="L1214" s="1">
        <f t="shared" si="2430"/>
        <v>5</v>
      </c>
      <c r="M1214" s="1">
        <f t="shared" si="8"/>
        <v>4</v>
      </c>
      <c r="N1214" s="1">
        <f>'Sem RTOS TX'!L1213/H1214</f>
        <v>111</v>
      </c>
      <c r="O1214" s="1">
        <f>'Com RTOS TX'!L1213/I1214</f>
        <v>179.2</v>
      </c>
      <c r="P1214" s="1">
        <f>'Sem RTOS RX'!$Z1213/K1214</f>
        <v>74.66666667</v>
      </c>
      <c r="Q1214" s="1">
        <f>'Com RTOS RX'!$Z1213/L1214</f>
        <v>134.4</v>
      </c>
    </row>
    <row r="1215" ht="15.75" customHeight="1">
      <c r="A1215" s="3">
        <f>'Sem RTOS TX'!K1214</f>
        <v>0.00009259259259</v>
      </c>
      <c r="B1215" s="3">
        <f>'Com RTOS TX'!K1214</f>
        <v>0.00005787037037</v>
      </c>
      <c r="C1215" s="10">
        <f t="shared" si="3"/>
        <v>0.00003472222222</v>
      </c>
      <c r="E1215" s="8">
        <f>'Sem RTOS RX'!Y2409</f>
        <v>0.00009259259259</v>
      </c>
      <c r="F1215" s="8">
        <f>'Com RTOS RX'!Y3133</f>
        <v>0.00005787037037</v>
      </c>
      <c r="G1215" s="10">
        <f t="shared" si="4"/>
        <v>0.00003472222222</v>
      </c>
      <c r="H1215" s="1">
        <f t="shared" ref="H1215:I1215" si="2431">SUM(HOUR(A1215)*3600,MINUTE(A1215)*60,SECOND(A1215))</f>
        <v>8</v>
      </c>
      <c r="I1215" s="1">
        <f t="shared" si="2431"/>
        <v>5</v>
      </c>
      <c r="J1215" s="1">
        <f t="shared" si="6"/>
        <v>3</v>
      </c>
      <c r="K1215" s="1">
        <f t="shared" ref="K1215:L1215" si="2432">SUM(HOUR(E1215)*3600,MINUTE(E1215)*60,SECOND(E1215))</f>
        <v>8</v>
      </c>
      <c r="L1215" s="1">
        <f t="shared" si="2432"/>
        <v>5</v>
      </c>
      <c r="M1215" s="1">
        <f t="shared" si="8"/>
        <v>3</v>
      </c>
      <c r="N1215" s="1">
        <f>'Sem RTOS TX'!L1214/H1215</f>
        <v>111</v>
      </c>
      <c r="O1215" s="1">
        <f>'Com RTOS TX'!L1214/I1215</f>
        <v>179.2</v>
      </c>
      <c r="P1215" s="1">
        <f>'Sem RTOS RX'!$Z1214/K1215</f>
        <v>84</v>
      </c>
      <c r="Q1215" s="1">
        <f>'Com RTOS RX'!$Z1214/L1215</f>
        <v>134.4</v>
      </c>
    </row>
    <row r="1216" ht="15.75" customHeight="1">
      <c r="A1216" s="3">
        <f>'Sem RTOS TX'!K1215</f>
        <v>0.0001041666667</v>
      </c>
      <c r="B1216" s="3">
        <f>'Com RTOS TX'!K1215</f>
        <v>0.00005787037037</v>
      </c>
      <c r="C1216" s="10">
        <f t="shared" si="3"/>
        <v>0.0000462962963</v>
      </c>
      <c r="E1216" s="8">
        <f>'Sem RTOS RX'!Y2410</f>
        <v>0.00009259259259</v>
      </c>
      <c r="F1216" s="8">
        <f>'Com RTOS RX'!Y3134</f>
        <v>0.00005787037037</v>
      </c>
      <c r="G1216" s="10">
        <f t="shared" si="4"/>
        <v>0.00003472222222</v>
      </c>
      <c r="H1216" s="1">
        <f t="shared" ref="H1216:I1216" si="2433">SUM(HOUR(A1216)*3600,MINUTE(A1216)*60,SECOND(A1216))</f>
        <v>9</v>
      </c>
      <c r="I1216" s="1">
        <f t="shared" si="2433"/>
        <v>5</v>
      </c>
      <c r="J1216" s="1">
        <f t="shared" si="6"/>
        <v>4</v>
      </c>
      <c r="K1216" s="1">
        <f t="shared" ref="K1216:L1216" si="2434">SUM(HOUR(E1216)*3600,MINUTE(E1216)*60,SECOND(E1216))</f>
        <v>8</v>
      </c>
      <c r="L1216" s="1">
        <f t="shared" si="2434"/>
        <v>5</v>
      </c>
      <c r="M1216" s="1">
        <f t="shared" si="8"/>
        <v>3</v>
      </c>
      <c r="N1216" s="1">
        <f>'Sem RTOS TX'!L1215/H1216</f>
        <v>98.66666667</v>
      </c>
      <c r="O1216" s="1">
        <f>'Com RTOS TX'!L1215/I1216</f>
        <v>179.2</v>
      </c>
      <c r="P1216" s="1">
        <f>'Sem RTOS RX'!$Z1215/K1216</f>
        <v>84</v>
      </c>
      <c r="Q1216" s="1">
        <f>'Com RTOS RX'!$Z1215/L1216</f>
        <v>134.4</v>
      </c>
    </row>
    <row r="1217" ht="15.75" customHeight="1">
      <c r="A1217" s="3">
        <f>'Sem RTOS TX'!K1216</f>
        <v>0.00009259259259</v>
      </c>
      <c r="B1217" s="3">
        <f>'Com RTOS TX'!K1216</f>
        <v>0.00005787037037</v>
      </c>
      <c r="C1217" s="10">
        <f t="shared" si="3"/>
        <v>0.00003472222222</v>
      </c>
      <c r="E1217" s="8">
        <f>'Sem RTOS RX'!Y2411</f>
        <v>0.00009259259259</v>
      </c>
      <c r="F1217" s="8">
        <f>'Com RTOS RX'!Y3135</f>
        <v>0.00005787037037</v>
      </c>
      <c r="G1217" s="10">
        <f t="shared" si="4"/>
        <v>0.00003472222222</v>
      </c>
      <c r="H1217" s="1">
        <f t="shared" ref="H1217:I1217" si="2435">SUM(HOUR(A1217)*3600,MINUTE(A1217)*60,SECOND(A1217))</f>
        <v>8</v>
      </c>
      <c r="I1217" s="1">
        <f t="shared" si="2435"/>
        <v>5</v>
      </c>
      <c r="J1217" s="1">
        <f t="shared" si="6"/>
        <v>3</v>
      </c>
      <c r="K1217" s="1">
        <f t="shared" ref="K1217:L1217" si="2436">SUM(HOUR(E1217)*3600,MINUTE(E1217)*60,SECOND(E1217))</f>
        <v>8</v>
      </c>
      <c r="L1217" s="1">
        <f t="shared" si="2436"/>
        <v>5</v>
      </c>
      <c r="M1217" s="1">
        <f t="shared" si="8"/>
        <v>3</v>
      </c>
      <c r="N1217" s="1">
        <f>'Sem RTOS TX'!L1216/H1217</f>
        <v>111</v>
      </c>
      <c r="O1217" s="1">
        <f>'Com RTOS TX'!L1216/I1217</f>
        <v>179.2</v>
      </c>
      <c r="P1217" s="1">
        <f>'Sem RTOS RX'!$Z1216/K1217</f>
        <v>84</v>
      </c>
      <c r="Q1217" s="1">
        <f>'Com RTOS RX'!$Z1216/L1217</f>
        <v>134.4</v>
      </c>
    </row>
    <row r="1218" ht="15.75" customHeight="1">
      <c r="A1218" s="3">
        <f>'Sem RTOS TX'!K1217</f>
        <v>0.00009259259259</v>
      </c>
      <c r="B1218" s="3">
        <f>'Com RTOS TX'!K1217</f>
        <v>0.00005787037037</v>
      </c>
      <c r="C1218" s="10">
        <f t="shared" si="3"/>
        <v>0.00003472222222</v>
      </c>
      <c r="E1218" s="8">
        <f>'Sem RTOS RX'!Y2412</f>
        <v>0.00009259259259</v>
      </c>
      <c r="F1218" s="8">
        <f>'Com RTOS RX'!Y3136</f>
        <v>0.00005787037037</v>
      </c>
      <c r="G1218" s="10">
        <f t="shared" si="4"/>
        <v>0.00003472222222</v>
      </c>
      <c r="H1218" s="1">
        <f t="shared" ref="H1218:I1218" si="2437">SUM(HOUR(A1218)*3600,MINUTE(A1218)*60,SECOND(A1218))</f>
        <v>8</v>
      </c>
      <c r="I1218" s="1">
        <f t="shared" si="2437"/>
        <v>5</v>
      </c>
      <c r="J1218" s="1">
        <f t="shared" si="6"/>
        <v>3</v>
      </c>
      <c r="K1218" s="1">
        <f t="shared" ref="K1218:L1218" si="2438">SUM(HOUR(E1218)*3600,MINUTE(E1218)*60,SECOND(E1218))</f>
        <v>8</v>
      </c>
      <c r="L1218" s="1">
        <f t="shared" si="2438"/>
        <v>5</v>
      </c>
      <c r="M1218" s="1">
        <f t="shared" si="8"/>
        <v>3</v>
      </c>
      <c r="N1218" s="1">
        <f>'Sem RTOS TX'!L1217/H1218</f>
        <v>111</v>
      </c>
      <c r="O1218" s="1">
        <f>'Com RTOS TX'!L1217/I1218</f>
        <v>179.2</v>
      </c>
      <c r="P1218" s="1">
        <f>'Sem RTOS RX'!$Z1217/K1218</f>
        <v>84</v>
      </c>
      <c r="Q1218" s="1">
        <f>'Com RTOS RX'!$Z1217/L1218</f>
        <v>134.4</v>
      </c>
    </row>
    <row r="1219" ht="15.75" customHeight="1">
      <c r="A1219" s="3">
        <f>'Sem RTOS TX'!K1218</f>
        <v>0.00009259259259</v>
      </c>
      <c r="B1219" s="3">
        <f>'Com RTOS TX'!K1218</f>
        <v>0.00005787037037</v>
      </c>
      <c r="C1219" s="10">
        <f t="shared" si="3"/>
        <v>0.00003472222222</v>
      </c>
      <c r="E1219" s="8">
        <f>'Sem RTOS RX'!Y2413</f>
        <v>0.00009259259259</v>
      </c>
      <c r="F1219" s="8">
        <f>'Com RTOS RX'!Y3137</f>
        <v>0.0001157407407</v>
      </c>
      <c r="G1219" s="10">
        <f t="shared" si="4"/>
        <v>0.00002314814815</v>
      </c>
      <c r="H1219" s="1">
        <f t="shared" ref="H1219:I1219" si="2439">SUM(HOUR(A1219)*3600,MINUTE(A1219)*60,SECOND(A1219))</f>
        <v>8</v>
      </c>
      <c r="I1219" s="1">
        <f t="shared" si="2439"/>
        <v>5</v>
      </c>
      <c r="J1219" s="1">
        <f t="shared" si="6"/>
        <v>3</v>
      </c>
      <c r="K1219" s="1">
        <f t="shared" ref="K1219:L1219" si="2440">SUM(HOUR(E1219)*3600,MINUTE(E1219)*60,SECOND(E1219))</f>
        <v>8</v>
      </c>
      <c r="L1219" s="1">
        <f t="shared" si="2440"/>
        <v>10</v>
      </c>
      <c r="M1219" s="1">
        <f t="shared" si="8"/>
        <v>2</v>
      </c>
      <c r="N1219" s="1">
        <f>'Sem RTOS TX'!L1218/H1219</f>
        <v>111</v>
      </c>
      <c r="O1219" s="1">
        <f>'Com RTOS TX'!L1218/I1219</f>
        <v>179.2</v>
      </c>
      <c r="P1219" s="1">
        <f>'Sem RTOS RX'!$Z1218/K1219</f>
        <v>84</v>
      </c>
      <c r="Q1219" s="1">
        <f>'Com RTOS RX'!$Z1218/L1219</f>
        <v>67.2</v>
      </c>
    </row>
    <row r="1220" ht="15.75" customHeight="1">
      <c r="A1220" s="3">
        <f>'Sem RTOS TX'!K1219</f>
        <v>0.00009259259259</v>
      </c>
      <c r="B1220" s="3">
        <f>'Com RTOS TX'!K1219</f>
        <v>0.00005787037037</v>
      </c>
      <c r="C1220" s="10">
        <f t="shared" si="3"/>
        <v>0.00003472222222</v>
      </c>
      <c r="E1220" s="8">
        <f>'Sem RTOS RX'!Y2414</f>
        <v>0.00009259259259</v>
      </c>
      <c r="F1220" s="8">
        <f>'Com RTOS RX'!Y3138</f>
        <v>0.00005787037037</v>
      </c>
      <c r="G1220" s="10">
        <f t="shared" si="4"/>
        <v>0.00003472222222</v>
      </c>
      <c r="H1220" s="1">
        <f t="shared" ref="H1220:I1220" si="2441">SUM(HOUR(A1220)*3600,MINUTE(A1220)*60,SECOND(A1220))</f>
        <v>8</v>
      </c>
      <c r="I1220" s="1">
        <f t="shared" si="2441"/>
        <v>5</v>
      </c>
      <c r="J1220" s="1">
        <f t="shared" si="6"/>
        <v>3</v>
      </c>
      <c r="K1220" s="1">
        <f t="shared" ref="K1220:L1220" si="2442">SUM(HOUR(E1220)*3600,MINUTE(E1220)*60,SECOND(E1220))</f>
        <v>8</v>
      </c>
      <c r="L1220" s="1">
        <f t="shared" si="2442"/>
        <v>5</v>
      </c>
      <c r="M1220" s="1">
        <f t="shared" si="8"/>
        <v>3</v>
      </c>
      <c r="N1220" s="1">
        <f>'Sem RTOS TX'!L1219/H1220</f>
        <v>111</v>
      </c>
      <c r="O1220" s="1"/>
      <c r="P1220" s="1"/>
      <c r="Q1220" s="1"/>
    </row>
    <row r="1221" ht="15.75" customHeight="1">
      <c r="A1221" s="3">
        <f>'Sem RTOS TX'!K1220</f>
        <v>0.00009259259259</v>
      </c>
      <c r="B1221" s="3">
        <f>'Com RTOS TX'!K1220</f>
        <v>0.00005787037037</v>
      </c>
      <c r="C1221" s="10">
        <f t="shared" si="3"/>
        <v>0.00003472222222</v>
      </c>
      <c r="E1221" s="8">
        <f>'Sem RTOS RX'!Y2415</f>
        <v>0.00009259259259</v>
      </c>
      <c r="F1221" s="8">
        <f>'Com RTOS RX'!Y3139</f>
        <v>0.00005787037037</v>
      </c>
      <c r="G1221" s="10">
        <f t="shared" si="4"/>
        <v>0.00003472222222</v>
      </c>
      <c r="H1221" s="1">
        <f t="shared" ref="H1221:I1221" si="2443">SUM(HOUR(A1221)*3600,MINUTE(A1221)*60,SECOND(A1221))</f>
        <v>8</v>
      </c>
      <c r="I1221" s="1">
        <f t="shared" si="2443"/>
        <v>5</v>
      </c>
      <c r="J1221" s="1">
        <f t="shared" si="6"/>
        <v>3</v>
      </c>
      <c r="K1221" s="1">
        <f t="shared" ref="K1221:L1221" si="2444">SUM(HOUR(E1221)*3600,MINUTE(E1221)*60,SECOND(E1221))</f>
        <v>8</v>
      </c>
      <c r="L1221" s="1">
        <f t="shared" si="2444"/>
        <v>5</v>
      </c>
      <c r="M1221" s="1">
        <f t="shared" si="8"/>
        <v>3</v>
      </c>
      <c r="N1221" s="1">
        <f>'Sem RTOS TX'!L1220/H1221</f>
        <v>111</v>
      </c>
      <c r="O1221" s="1"/>
      <c r="P1221" s="1"/>
      <c r="Q1221" s="1"/>
    </row>
    <row r="1222" ht="15.75" customHeight="1">
      <c r="A1222" s="3">
        <f>'Sem RTOS TX'!K1221</f>
        <v>0.00009259259259</v>
      </c>
      <c r="B1222" s="3">
        <f>'Com RTOS TX'!K1221</f>
        <v>0.00005787037037</v>
      </c>
      <c r="C1222" s="10">
        <f t="shared" si="3"/>
        <v>0.00003472222222</v>
      </c>
      <c r="E1222" s="8">
        <f>'Sem RTOS RX'!Y2416</f>
        <v>0.00009259259259</v>
      </c>
      <c r="F1222" s="8">
        <f>'Com RTOS RX'!Y3140</f>
        <v>0.00005787037037</v>
      </c>
      <c r="G1222" s="10">
        <f t="shared" si="4"/>
        <v>0.00003472222222</v>
      </c>
      <c r="H1222" s="1">
        <f t="shared" ref="H1222:I1222" si="2445">SUM(HOUR(A1222)*3600,MINUTE(A1222)*60,SECOND(A1222))</f>
        <v>8</v>
      </c>
      <c r="I1222" s="1">
        <f t="shared" si="2445"/>
        <v>5</v>
      </c>
      <c r="J1222" s="1">
        <f t="shared" si="6"/>
        <v>3</v>
      </c>
      <c r="K1222" s="1">
        <f t="shared" ref="K1222:L1222" si="2446">SUM(HOUR(E1222)*3600,MINUTE(E1222)*60,SECOND(E1222))</f>
        <v>8</v>
      </c>
      <c r="L1222" s="1">
        <f t="shared" si="2446"/>
        <v>5</v>
      </c>
      <c r="M1222" s="1">
        <f t="shared" si="8"/>
        <v>3</v>
      </c>
      <c r="N1222" s="1">
        <f>'Sem RTOS TX'!L1221/H1222</f>
        <v>111</v>
      </c>
      <c r="O1222" s="1"/>
      <c r="P1222" s="1"/>
      <c r="Q1222" s="1"/>
    </row>
    <row r="1223" ht="15.75" customHeight="1">
      <c r="A1223" s="3">
        <f>'Sem RTOS TX'!K1222</f>
        <v>0.00009259259259</v>
      </c>
      <c r="B1223" s="3">
        <f>'Com RTOS TX'!K1222</f>
        <v>0.00005787037037</v>
      </c>
      <c r="C1223" s="10">
        <f t="shared" si="3"/>
        <v>0.00003472222222</v>
      </c>
      <c r="E1223" s="8">
        <f>'Sem RTOS RX'!Y2417</f>
        <v>0.0001851851852</v>
      </c>
      <c r="F1223" s="8">
        <f>'Com RTOS RX'!Y3141</f>
        <v>0.00005787037037</v>
      </c>
      <c r="G1223" s="10">
        <f t="shared" si="4"/>
        <v>0.0001273148148</v>
      </c>
      <c r="H1223" s="1">
        <f t="shared" ref="H1223:I1223" si="2447">SUM(HOUR(A1223)*3600,MINUTE(A1223)*60,SECOND(A1223))</f>
        <v>8</v>
      </c>
      <c r="I1223" s="1">
        <f t="shared" si="2447"/>
        <v>5</v>
      </c>
      <c r="J1223" s="1">
        <f t="shared" si="6"/>
        <v>3</v>
      </c>
      <c r="K1223" s="1">
        <f t="shared" ref="K1223:L1223" si="2448">SUM(HOUR(E1223)*3600,MINUTE(E1223)*60,SECOND(E1223))</f>
        <v>16</v>
      </c>
      <c r="L1223" s="1">
        <f t="shared" si="2448"/>
        <v>5</v>
      </c>
      <c r="M1223" s="1">
        <f t="shared" si="8"/>
        <v>11</v>
      </c>
      <c r="N1223" s="1">
        <f>'Sem RTOS TX'!L1222/H1223</f>
        <v>111</v>
      </c>
      <c r="O1223" s="1"/>
      <c r="P1223" s="1"/>
      <c r="Q1223" s="1"/>
    </row>
    <row r="1224" ht="15.75" customHeight="1">
      <c r="A1224" s="3">
        <f>'Sem RTOS TX'!K1223</f>
        <v>0.00009259259259</v>
      </c>
      <c r="B1224" s="3">
        <f>'Com RTOS TX'!K1223</f>
        <v>0.00005787037037</v>
      </c>
      <c r="C1224" s="10">
        <f t="shared" si="3"/>
        <v>0.00003472222222</v>
      </c>
      <c r="E1224" s="8">
        <f>'Sem RTOS RX'!Y2418</f>
        <v>0.0001041666667</v>
      </c>
      <c r="F1224" s="8">
        <f>'Com RTOS RX'!Y3142</f>
        <v>0.00005787037037</v>
      </c>
      <c r="G1224" s="10">
        <f t="shared" si="4"/>
        <v>0.0000462962963</v>
      </c>
      <c r="H1224" s="1">
        <f t="shared" ref="H1224:I1224" si="2449">SUM(HOUR(A1224)*3600,MINUTE(A1224)*60,SECOND(A1224))</f>
        <v>8</v>
      </c>
      <c r="I1224" s="1">
        <f t="shared" si="2449"/>
        <v>5</v>
      </c>
      <c r="J1224" s="1">
        <f t="shared" si="6"/>
        <v>3</v>
      </c>
      <c r="K1224" s="1">
        <f t="shared" ref="K1224:L1224" si="2450">SUM(HOUR(E1224)*3600,MINUTE(E1224)*60,SECOND(E1224))</f>
        <v>9</v>
      </c>
      <c r="L1224" s="1">
        <f t="shared" si="2450"/>
        <v>5</v>
      </c>
      <c r="M1224" s="1">
        <f t="shared" si="8"/>
        <v>4</v>
      </c>
      <c r="N1224" s="1">
        <f>'Sem RTOS TX'!L1223/H1224</f>
        <v>111</v>
      </c>
      <c r="O1224" s="1"/>
      <c r="P1224" s="1"/>
      <c r="Q1224" s="1"/>
    </row>
    <row r="1225" ht="15.75" customHeight="1">
      <c r="A1225" s="3">
        <f>'Sem RTOS TX'!K1224</f>
        <v>0.00009259259259</v>
      </c>
      <c r="B1225" s="3">
        <f>'Com RTOS TX'!K1224</f>
        <v>0.00005787037037</v>
      </c>
      <c r="C1225" s="10">
        <f t="shared" si="3"/>
        <v>0.00003472222222</v>
      </c>
      <c r="E1225" s="8">
        <f>'Sem RTOS RX'!Y2419</f>
        <v>0.00009259259259</v>
      </c>
      <c r="F1225" s="8">
        <f>'Com RTOS RX'!Y3143</f>
        <v>0.00006944444444</v>
      </c>
      <c r="G1225" s="10">
        <f t="shared" si="4"/>
        <v>0.00002314814815</v>
      </c>
      <c r="H1225" s="1">
        <f t="shared" ref="H1225:I1225" si="2451">SUM(HOUR(A1225)*3600,MINUTE(A1225)*60,SECOND(A1225))</f>
        <v>8</v>
      </c>
      <c r="I1225" s="1">
        <f t="shared" si="2451"/>
        <v>5</v>
      </c>
      <c r="J1225" s="1">
        <f t="shared" si="6"/>
        <v>3</v>
      </c>
      <c r="K1225" s="1">
        <f t="shared" ref="K1225:L1225" si="2452">SUM(HOUR(E1225)*3600,MINUTE(E1225)*60,SECOND(E1225))</f>
        <v>8</v>
      </c>
      <c r="L1225" s="1">
        <f t="shared" si="2452"/>
        <v>6</v>
      </c>
      <c r="M1225" s="1">
        <f t="shared" si="8"/>
        <v>2</v>
      </c>
      <c r="N1225" s="1">
        <f>'Sem RTOS TX'!L1224/H1225</f>
        <v>111</v>
      </c>
      <c r="O1225" s="1"/>
      <c r="P1225" s="1"/>
      <c r="Q1225" s="1"/>
    </row>
    <row r="1226" ht="15.75" customHeight="1">
      <c r="A1226" s="3">
        <f>'Sem RTOS TX'!K1225</f>
        <v>0.00009259259259</v>
      </c>
      <c r="B1226" s="3">
        <f>'Com RTOS TX'!K1225</f>
        <v>0.00005787037037</v>
      </c>
      <c r="C1226" s="10">
        <f t="shared" si="3"/>
        <v>0.00003472222222</v>
      </c>
      <c r="E1226" s="8">
        <f>'Sem RTOS RX'!Y2420</f>
        <v>0.00009259259259</v>
      </c>
      <c r="F1226" s="8">
        <f>'Com RTOS RX'!Y3144</f>
        <v>0.0001157407407</v>
      </c>
      <c r="G1226" s="10">
        <f t="shared" si="4"/>
        <v>0.00002314814815</v>
      </c>
      <c r="H1226" s="1">
        <f t="shared" ref="H1226:I1226" si="2453">SUM(HOUR(A1226)*3600,MINUTE(A1226)*60,SECOND(A1226))</f>
        <v>8</v>
      </c>
      <c r="I1226" s="1">
        <f t="shared" si="2453"/>
        <v>5</v>
      </c>
      <c r="J1226" s="1">
        <f t="shared" si="6"/>
        <v>3</v>
      </c>
      <c r="K1226" s="1">
        <f t="shared" ref="K1226:L1226" si="2454">SUM(HOUR(E1226)*3600,MINUTE(E1226)*60,SECOND(E1226))</f>
        <v>8</v>
      </c>
      <c r="L1226" s="1">
        <f t="shared" si="2454"/>
        <v>10</v>
      </c>
      <c r="M1226" s="1">
        <f t="shared" si="8"/>
        <v>2</v>
      </c>
      <c r="N1226" s="1">
        <f>'Sem RTOS TX'!L1225/H1226</f>
        <v>111</v>
      </c>
      <c r="O1226" s="1"/>
      <c r="P1226" s="1"/>
      <c r="Q1226" s="1"/>
    </row>
    <row r="1227" ht="15.75" customHeight="1">
      <c r="A1227" s="3">
        <f>'Sem RTOS TX'!K1226</f>
        <v>0.00009259259259</v>
      </c>
      <c r="B1227" s="3">
        <f>'Com RTOS TX'!K1226</f>
        <v>0.00005787037037</v>
      </c>
      <c r="C1227" s="10">
        <f t="shared" si="3"/>
        <v>0.00003472222222</v>
      </c>
      <c r="E1227" s="8">
        <f>'Sem RTOS RX'!Y2421</f>
        <v>0.0001851851852</v>
      </c>
      <c r="F1227" s="8">
        <f>'Com RTOS RX'!Y3145</f>
        <v>0.00005787037037</v>
      </c>
      <c r="G1227" s="10">
        <f t="shared" si="4"/>
        <v>0.0001273148148</v>
      </c>
      <c r="H1227" s="1">
        <f t="shared" ref="H1227:I1227" si="2455">SUM(HOUR(A1227)*3600,MINUTE(A1227)*60,SECOND(A1227))</f>
        <v>8</v>
      </c>
      <c r="I1227" s="1">
        <f t="shared" si="2455"/>
        <v>5</v>
      </c>
      <c r="J1227" s="1">
        <f t="shared" si="6"/>
        <v>3</v>
      </c>
      <c r="K1227" s="1">
        <f t="shared" ref="K1227:L1227" si="2456">SUM(HOUR(E1227)*3600,MINUTE(E1227)*60,SECOND(E1227))</f>
        <v>16</v>
      </c>
      <c r="L1227" s="1">
        <f t="shared" si="2456"/>
        <v>5</v>
      </c>
      <c r="M1227" s="1">
        <f t="shared" si="8"/>
        <v>11</v>
      </c>
      <c r="N1227" s="1">
        <f>'Sem RTOS TX'!L1226/H1227</f>
        <v>111</v>
      </c>
      <c r="O1227" s="1"/>
      <c r="P1227" s="1"/>
      <c r="Q1227" s="1"/>
    </row>
    <row r="1228" ht="15.75" customHeight="1">
      <c r="A1228" s="3">
        <f>'Sem RTOS TX'!K1227</f>
        <v>0.00009259259259</v>
      </c>
      <c r="B1228" s="3">
        <f>'Com RTOS TX'!K1227</f>
        <v>0.00005787037037</v>
      </c>
      <c r="C1228" s="10">
        <f t="shared" si="3"/>
        <v>0.00003472222222</v>
      </c>
      <c r="E1228" s="8">
        <f>'Sem RTOS RX'!Y2422</f>
        <v>0.00009259259259</v>
      </c>
      <c r="F1228" s="8">
        <f>'Com RTOS RX'!Y3146</f>
        <v>0.00005787037037</v>
      </c>
      <c r="G1228" s="10">
        <f t="shared" si="4"/>
        <v>0.00003472222222</v>
      </c>
      <c r="H1228" s="1">
        <f t="shared" ref="H1228:I1228" si="2457">SUM(HOUR(A1228)*3600,MINUTE(A1228)*60,SECOND(A1228))</f>
        <v>8</v>
      </c>
      <c r="I1228" s="1">
        <f t="shared" si="2457"/>
        <v>5</v>
      </c>
      <c r="J1228" s="1">
        <f t="shared" si="6"/>
        <v>3</v>
      </c>
      <c r="K1228" s="1">
        <f t="shared" ref="K1228:L1228" si="2458">SUM(HOUR(E1228)*3600,MINUTE(E1228)*60,SECOND(E1228))</f>
        <v>8</v>
      </c>
      <c r="L1228" s="1">
        <f t="shared" si="2458"/>
        <v>5</v>
      </c>
      <c r="M1228" s="1">
        <f t="shared" si="8"/>
        <v>3</v>
      </c>
      <c r="N1228" s="1">
        <f>'Sem RTOS TX'!L1227/H1228</f>
        <v>111</v>
      </c>
      <c r="O1228" s="1"/>
      <c r="P1228" s="1"/>
      <c r="Q1228" s="1"/>
    </row>
    <row r="1229" ht="15.75" customHeight="1">
      <c r="A1229" s="3">
        <f>'Sem RTOS TX'!K1228</f>
        <v>0.00009259259259</v>
      </c>
      <c r="B1229" s="3">
        <f>'Com RTOS TX'!K1228</f>
        <v>0.00005787037037</v>
      </c>
      <c r="C1229" s="10">
        <f t="shared" si="3"/>
        <v>0.00003472222222</v>
      </c>
      <c r="E1229" s="8">
        <f>'Sem RTOS RX'!Y2423</f>
        <v>0.00009259259259</v>
      </c>
      <c r="F1229" s="8">
        <f>'Com RTOS RX'!Y3147</f>
        <v>0.00005787037037</v>
      </c>
      <c r="G1229" s="10">
        <f t="shared" si="4"/>
        <v>0.00003472222222</v>
      </c>
      <c r="H1229" s="1">
        <f t="shared" ref="H1229:I1229" si="2459">SUM(HOUR(A1229)*3600,MINUTE(A1229)*60,SECOND(A1229))</f>
        <v>8</v>
      </c>
      <c r="I1229" s="1">
        <f t="shared" si="2459"/>
        <v>5</v>
      </c>
      <c r="J1229" s="1">
        <f t="shared" si="6"/>
        <v>3</v>
      </c>
      <c r="K1229" s="1">
        <f t="shared" ref="K1229:L1229" si="2460">SUM(HOUR(E1229)*3600,MINUTE(E1229)*60,SECOND(E1229))</f>
        <v>8</v>
      </c>
      <c r="L1229" s="1">
        <f t="shared" si="2460"/>
        <v>5</v>
      </c>
      <c r="M1229" s="1">
        <f t="shared" si="8"/>
        <v>3</v>
      </c>
      <c r="N1229" s="1">
        <f>'Sem RTOS TX'!L1228/H1229</f>
        <v>111</v>
      </c>
      <c r="O1229" s="1"/>
      <c r="P1229" s="1"/>
      <c r="Q1229" s="1"/>
    </row>
    <row r="1230" ht="15.75" customHeight="1">
      <c r="A1230" s="3">
        <f>'Sem RTOS TX'!K1229</f>
        <v>0.0001041666667</v>
      </c>
      <c r="B1230" s="3">
        <f>'Com RTOS TX'!K1229</f>
        <v>0.00005787037037</v>
      </c>
      <c r="C1230" s="10">
        <f t="shared" si="3"/>
        <v>0.0000462962963</v>
      </c>
      <c r="E1230" s="8">
        <f>'Sem RTOS RX'!Y2424</f>
        <v>0.00009259259259</v>
      </c>
      <c r="F1230" s="8">
        <f>'Com RTOS RX'!Y3148</f>
        <v>0.00005787037037</v>
      </c>
      <c r="G1230" s="10">
        <f t="shared" si="4"/>
        <v>0.00003472222222</v>
      </c>
      <c r="H1230" s="1">
        <f t="shared" ref="H1230:I1230" si="2461">SUM(HOUR(A1230)*3600,MINUTE(A1230)*60,SECOND(A1230))</f>
        <v>9</v>
      </c>
      <c r="I1230" s="1">
        <f t="shared" si="2461"/>
        <v>5</v>
      </c>
      <c r="J1230" s="1">
        <f t="shared" si="6"/>
        <v>4</v>
      </c>
      <c r="K1230" s="1">
        <f t="shared" ref="K1230:L1230" si="2462">SUM(HOUR(E1230)*3600,MINUTE(E1230)*60,SECOND(E1230))</f>
        <v>8</v>
      </c>
      <c r="L1230" s="1">
        <f t="shared" si="2462"/>
        <v>5</v>
      </c>
      <c r="M1230" s="1">
        <f t="shared" si="8"/>
        <v>3</v>
      </c>
      <c r="N1230" s="1">
        <f>'Sem RTOS TX'!L1229/H1230</f>
        <v>98.66666667</v>
      </c>
      <c r="O1230" s="1"/>
      <c r="P1230" s="1"/>
      <c r="Q1230" s="1"/>
    </row>
    <row r="1231" ht="15.75" customHeight="1">
      <c r="A1231" s="3">
        <f>'Sem RTOS TX'!K1230</f>
        <v>0.00009259259259</v>
      </c>
      <c r="B1231" s="3">
        <f>'Com RTOS TX'!K1230</f>
        <v>0.00005787037037</v>
      </c>
      <c r="C1231" s="10">
        <f t="shared" si="3"/>
        <v>0.00003472222222</v>
      </c>
      <c r="E1231" s="8">
        <f>'Sem RTOS RX'!Y2425</f>
        <v>0.0001851851852</v>
      </c>
      <c r="F1231" s="8">
        <f>'Com RTOS RX'!Y3149</f>
        <v>0.00005787037037</v>
      </c>
      <c r="G1231" s="10">
        <f t="shared" si="4"/>
        <v>0.0001273148148</v>
      </c>
      <c r="H1231" s="1">
        <f t="shared" ref="H1231:I1231" si="2463">SUM(HOUR(A1231)*3600,MINUTE(A1231)*60,SECOND(A1231))</f>
        <v>8</v>
      </c>
      <c r="I1231" s="1">
        <f t="shared" si="2463"/>
        <v>5</v>
      </c>
      <c r="J1231" s="1">
        <f t="shared" si="6"/>
        <v>3</v>
      </c>
      <c r="K1231" s="1">
        <f t="shared" ref="K1231:L1231" si="2464">SUM(HOUR(E1231)*3600,MINUTE(E1231)*60,SECOND(E1231))</f>
        <v>16</v>
      </c>
      <c r="L1231" s="1">
        <f t="shared" si="2464"/>
        <v>5</v>
      </c>
      <c r="M1231" s="1">
        <f t="shared" si="8"/>
        <v>11</v>
      </c>
      <c r="N1231" s="1">
        <f>'Sem RTOS TX'!L1230/H1231</f>
        <v>111</v>
      </c>
      <c r="O1231" s="1"/>
      <c r="P1231" s="1"/>
      <c r="Q1231" s="1"/>
    </row>
    <row r="1232" ht="15.75" customHeight="1">
      <c r="A1232" s="3">
        <f>'Sem RTOS TX'!K1231</f>
        <v>0.00009259259259</v>
      </c>
      <c r="B1232" s="3">
        <f>'Com RTOS TX'!K1231</f>
        <v>0.00005787037037</v>
      </c>
      <c r="C1232" s="10">
        <f t="shared" si="3"/>
        <v>0.00003472222222</v>
      </c>
      <c r="E1232" s="8">
        <f>'Sem RTOS RX'!Y2426</f>
        <v>0.00009259259259</v>
      </c>
      <c r="F1232" s="8">
        <f>'Com RTOS RX'!Y3150</f>
        <v>0.00005787037037</v>
      </c>
      <c r="G1232" s="10">
        <f t="shared" si="4"/>
        <v>0.00003472222222</v>
      </c>
      <c r="H1232" s="1">
        <f t="shared" ref="H1232:I1232" si="2465">SUM(HOUR(A1232)*3600,MINUTE(A1232)*60,SECOND(A1232))</f>
        <v>8</v>
      </c>
      <c r="I1232" s="1">
        <f t="shared" si="2465"/>
        <v>5</v>
      </c>
      <c r="J1232" s="1">
        <f t="shared" si="6"/>
        <v>3</v>
      </c>
      <c r="K1232" s="1">
        <f t="shared" ref="K1232:L1232" si="2466">SUM(HOUR(E1232)*3600,MINUTE(E1232)*60,SECOND(E1232))</f>
        <v>8</v>
      </c>
      <c r="L1232" s="1">
        <f t="shared" si="2466"/>
        <v>5</v>
      </c>
      <c r="M1232" s="1">
        <f t="shared" si="8"/>
        <v>3</v>
      </c>
      <c r="N1232" s="1">
        <f>'Sem RTOS TX'!L1231/H1232</f>
        <v>111</v>
      </c>
      <c r="O1232" s="1"/>
      <c r="P1232" s="1"/>
      <c r="Q1232" s="1"/>
    </row>
    <row r="1233" ht="15.75" customHeight="1">
      <c r="A1233" s="3">
        <f>'Sem RTOS TX'!K1232</f>
        <v>0.00009259259259</v>
      </c>
      <c r="B1233" s="3">
        <f>'Com RTOS TX'!K1232</f>
        <v>0.00005787037037</v>
      </c>
      <c r="C1233" s="10">
        <f t="shared" si="3"/>
        <v>0.00003472222222</v>
      </c>
      <c r="E1233" s="8">
        <f>'Sem RTOS RX'!Y2427</f>
        <v>0.00009259259259</v>
      </c>
      <c r="F1233" s="8">
        <f>'Com RTOS RX'!Y3151</f>
        <v>0.0001157407407</v>
      </c>
      <c r="G1233" s="10">
        <f t="shared" si="4"/>
        <v>0.00002314814815</v>
      </c>
      <c r="H1233" s="1">
        <f t="shared" ref="H1233:I1233" si="2467">SUM(HOUR(A1233)*3600,MINUTE(A1233)*60,SECOND(A1233))</f>
        <v>8</v>
      </c>
      <c r="I1233" s="1">
        <f t="shared" si="2467"/>
        <v>5</v>
      </c>
      <c r="J1233" s="1">
        <f t="shared" si="6"/>
        <v>3</v>
      </c>
      <c r="K1233" s="1">
        <f t="shared" ref="K1233:L1233" si="2468">SUM(HOUR(E1233)*3600,MINUTE(E1233)*60,SECOND(E1233))</f>
        <v>8</v>
      </c>
      <c r="L1233" s="1">
        <f t="shared" si="2468"/>
        <v>10</v>
      </c>
      <c r="M1233" s="1">
        <f t="shared" si="8"/>
        <v>2</v>
      </c>
      <c r="N1233" s="1">
        <f>'Sem RTOS TX'!L1232/H1233</f>
        <v>111</v>
      </c>
      <c r="O1233" s="1"/>
      <c r="P1233" s="1"/>
      <c r="Q1233" s="1"/>
    </row>
    <row r="1234" ht="15.75" customHeight="1">
      <c r="A1234" s="3">
        <f>'Sem RTOS TX'!K1233</f>
        <v>0.00009259259259</v>
      </c>
      <c r="B1234" s="3">
        <f>'Com RTOS TX'!K1233</f>
        <v>0.00005787037037</v>
      </c>
      <c r="C1234" s="10">
        <f t="shared" si="3"/>
        <v>0.00003472222222</v>
      </c>
      <c r="E1234" s="8">
        <f>'Sem RTOS RX'!Y2428</f>
        <v>0.00009259259259</v>
      </c>
      <c r="F1234" s="8">
        <f>'Com RTOS RX'!Y3152</f>
        <v>0.00005787037037</v>
      </c>
      <c r="G1234" s="10">
        <f t="shared" si="4"/>
        <v>0.00003472222222</v>
      </c>
      <c r="H1234" s="1">
        <f t="shared" ref="H1234:I1234" si="2469">SUM(HOUR(A1234)*3600,MINUTE(A1234)*60,SECOND(A1234))</f>
        <v>8</v>
      </c>
      <c r="I1234" s="1">
        <f t="shared" si="2469"/>
        <v>5</v>
      </c>
      <c r="J1234" s="1">
        <f t="shared" si="6"/>
        <v>3</v>
      </c>
      <c r="K1234" s="1">
        <f t="shared" ref="K1234:L1234" si="2470">SUM(HOUR(E1234)*3600,MINUTE(E1234)*60,SECOND(E1234))</f>
        <v>8</v>
      </c>
      <c r="L1234" s="1">
        <f t="shared" si="2470"/>
        <v>5</v>
      </c>
      <c r="M1234" s="1">
        <f t="shared" si="8"/>
        <v>3</v>
      </c>
      <c r="N1234" s="1">
        <f>'Sem RTOS TX'!L1233/H1234</f>
        <v>111</v>
      </c>
      <c r="O1234" s="1"/>
      <c r="P1234" s="1"/>
      <c r="Q1234" s="1"/>
    </row>
    <row r="1235" ht="15.75" customHeight="1">
      <c r="A1235" s="3">
        <f>'Sem RTOS TX'!K1234</f>
        <v>0.00009259259259</v>
      </c>
      <c r="B1235" s="3">
        <f>'Com RTOS TX'!K1234</f>
        <v>0.00005787037037</v>
      </c>
      <c r="C1235" s="10">
        <f t="shared" si="3"/>
        <v>0.00003472222222</v>
      </c>
      <c r="E1235" s="8">
        <f>'Sem RTOS RX'!Y2429</f>
        <v>0.0001967592593</v>
      </c>
      <c r="F1235" s="8">
        <f>'Com RTOS RX'!Y3153</f>
        <v>0.00005787037037</v>
      </c>
      <c r="G1235" s="10">
        <f t="shared" si="4"/>
        <v>0.0001388888889</v>
      </c>
      <c r="H1235" s="1">
        <f t="shared" ref="H1235:I1235" si="2471">SUM(HOUR(A1235)*3600,MINUTE(A1235)*60,SECOND(A1235))</f>
        <v>8</v>
      </c>
      <c r="I1235" s="1">
        <f t="shared" si="2471"/>
        <v>5</v>
      </c>
      <c r="J1235" s="1">
        <f t="shared" si="6"/>
        <v>3</v>
      </c>
      <c r="K1235" s="1">
        <f t="shared" ref="K1235:L1235" si="2472">SUM(HOUR(E1235)*3600,MINUTE(E1235)*60,SECOND(E1235))</f>
        <v>17</v>
      </c>
      <c r="L1235" s="1">
        <f t="shared" si="2472"/>
        <v>5</v>
      </c>
      <c r="M1235" s="1">
        <f t="shared" si="8"/>
        <v>12</v>
      </c>
      <c r="N1235" s="1">
        <f>'Sem RTOS TX'!L1234/H1235</f>
        <v>111</v>
      </c>
      <c r="O1235" s="1"/>
      <c r="P1235" s="1"/>
      <c r="Q1235" s="1"/>
    </row>
    <row r="1236" ht="15.75" customHeight="1">
      <c r="A1236" s="3">
        <f>'Sem RTOS TX'!K1235</f>
        <v>0.00009259259259</v>
      </c>
      <c r="B1236" s="3">
        <f>'Com RTOS TX'!K1235</f>
        <v>0.00005787037037</v>
      </c>
      <c r="C1236" s="10">
        <f t="shared" si="3"/>
        <v>0.00003472222222</v>
      </c>
      <c r="E1236" s="8">
        <f>'Sem RTOS RX'!Y2430</f>
        <v>0.00009259259259</v>
      </c>
      <c r="F1236" s="8">
        <f>'Com RTOS RX'!Y3154</f>
        <v>0.00005787037037</v>
      </c>
      <c r="G1236" s="10">
        <f t="shared" si="4"/>
        <v>0.00003472222222</v>
      </c>
      <c r="H1236" s="1">
        <f t="shared" ref="H1236:I1236" si="2473">SUM(HOUR(A1236)*3600,MINUTE(A1236)*60,SECOND(A1236))</f>
        <v>8</v>
      </c>
      <c r="I1236" s="1">
        <f t="shared" si="2473"/>
        <v>5</v>
      </c>
      <c r="J1236" s="1">
        <f t="shared" si="6"/>
        <v>3</v>
      </c>
      <c r="K1236" s="1">
        <f t="shared" ref="K1236:L1236" si="2474">SUM(HOUR(E1236)*3600,MINUTE(E1236)*60,SECOND(E1236))</f>
        <v>8</v>
      </c>
      <c r="L1236" s="1">
        <f t="shared" si="2474"/>
        <v>5</v>
      </c>
      <c r="M1236" s="1">
        <f t="shared" si="8"/>
        <v>3</v>
      </c>
      <c r="N1236" s="1">
        <f>'Sem RTOS TX'!L1235/H1236</f>
        <v>111</v>
      </c>
      <c r="O1236" s="1"/>
      <c r="P1236" s="1"/>
      <c r="Q1236" s="1"/>
    </row>
    <row r="1237" ht="15.75" customHeight="1">
      <c r="A1237" s="3">
        <f>'Sem RTOS TX'!K1236</f>
        <v>0.00009259259259</v>
      </c>
      <c r="B1237" s="3">
        <f>'Com RTOS TX'!K1236</f>
        <v>0.00006944444444</v>
      </c>
      <c r="C1237" s="10">
        <f t="shared" si="3"/>
        <v>0.00002314814815</v>
      </c>
      <c r="E1237" s="8">
        <f>'Sem RTOS RX'!Y2431</f>
        <v>0.00009259259259</v>
      </c>
      <c r="F1237" s="8">
        <f>'Com RTOS RX'!Y3155</f>
        <v>0.00005787037037</v>
      </c>
      <c r="G1237" s="10">
        <f t="shared" si="4"/>
        <v>0.00003472222222</v>
      </c>
      <c r="H1237" s="1">
        <f t="shared" ref="H1237:I1237" si="2475">SUM(HOUR(A1237)*3600,MINUTE(A1237)*60,SECOND(A1237))</f>
        <v>8</v>
      </c>
      <c r="I1237" s="1">
        <f t="shared" si="2475"/>
        <v>6</v>
      </c>
      <c r="J1237" s="1">
        <f t="shared" si="6"/>
        <v>2</v>
      </c>
      <c r="K1237" s="1">
        <f t="shared" ref="K1237:L1237" si="2476">SUM(HOUR(E1237)*3600,MINUTE(E1237)*60,SECOND(E1237))</f>
        <v>8</v>
      </c>
      <c r="L1237" s="1">
        <f t="shared" si="2476"/>
        <v>5</v>
      </c>
      <c r="M1237" s="1">
        <f t="shared" si="8"/>
        <v>3</v>
      </c>
      <c r="N1237" s="1">
        <f>'Sem RTOS TX'!L1236/H1237</f>
        <v>111</v>
      </c>
      <c r="O1237" s="1"/>
      <c r="P1237" s="1"/>
      <c r="Q1237" s="1"/>
    </row>
    <row r="1238" ht="15.75" customHeight="1">
      <c r="A1238" s="3">
        <f>'Sem RTOS TX'!K1237</f>
        <v>0.00009259259259</v>
      </c>
      <c r="B1238" s="3">
        <f>'Com RTOS TX'!K1237</f>
        <v>0.00005787037037</v>
      </c>
      <c r="C1238" s="10">
        <f t="shared" si="3"/>
        <v>0.00003472222222</v>
      </c>
      <c r="E1238" s="8">
        <f>'Sem RTOS RX'!Y2432</f>
        <v>0.00009259259259</v>
      </c>
      <c r="F1238" s="8">
        <f>'Com RTOS RX'!Y3156</f>
        <v>0.00005787037037</v>
      </c>
      <c r="G1238" s="10">
        <f t="shared" si="4"/>
        <v>0.00003472222222</v>
      </c>
      <c r="H1238" s="1">
        <f t="shared" ref="H1238:I1238" si="2477">SUM(HOUR(A1238)*3600,MINUTE(A1238)*60,SECOND(A1238))</f>
        <v>8</v>
      </c>
      <c r="I1238" s="1">
        <f t="shared" si="2477"/>
        <v>5</v>
      </c>
      <c r="J1238" s="1">
        <f t="shared" si="6"/>
        <v>3</v>
      </c>
      <c r="K1238" s="1">
        <f t="shared" ref="K1238:L1238" si="2478">SUM(HOUR(E1238)*3600,MINUTE(E1238)*60,SECOND(E1238))</f>
        <v>8</v>
      </c>
      <c r="L1238" s="1">
        <f t="shared" si="2478"/>
        <v>5</v>
      </c>
      <c r="M1238" s="1">
        <f t="shared" si="8"/>
        <v>3</v>
      </c>
      <c r="N1238" s="1">
        <f>'Sem RTOS TX'!L1237/H1238</f>
        <v>111</v>
      </c>
      <c r="O1238" s="1"/>
      <c r="P1238" s="1"/>
      <c r="Q1238" s="1"/>
    </row>
    <row r="1239" ht="15.75" customHeight="1">
      <c r="A1239" s="3">
        <f>'Sem RTOS TX'!K1238</f>
        <v>0.00009259259259</v>
      </c>
      <c r="B1239" s="3">
        <f>'Com RTOS TX'!K1238</f>
        <v>0.00005787037037</v>
      </c>
      <c r="C1239" s="10">
        <f t="shared" si="3"/>
        <v>0.00003472222222</v>
      </c>
      <c r="E1239" s="8">
        <f>'Sem RTOS RX'!Y2433</f>
        <v>0.00009259259259</v>
      </c>
      <c r="F1239" s="8">
        <f>'Com RTOS RX'!Y3157</f>
        <v>0.00005787037037</v>
      </c>
      <c r="G1239" s="10">
        <f t="shared" si="4"/>
        <v>0.00003472222222</v>
      </c>
      <c r="H1239" s="1">
        <f t="shared" ref="H1239:I1239" si="2479">SUM(HOUR(A1239)*3600,MINUTE(A1239)*60,SECOND(A1239))</f>
        <v>8</v>
      </c>
      <c r="I1239" s="1">
        <f t="shared" si="2479"/>
        <v>5</v>
      </c>
      <c r="J1239" s="1">
        <f t="shared" si="6"/>
        <v>3</v>
      </c>
      <c r="K1239" s="1">
        <f t="shared" ref="K1239:L1239" si="2480">SUM(HOUR(E1239)*3600,MINUTE(E1239)*60,SECOND(E1239))</f>
        <v>8</v>
      </c>
      <c r="L1239" s="1">
        <f t="shared" si="2480"/>
        <v>5</v>
      </c>
      <c r="M1239" s="1">
        <f t="shared" si="8"/>
        <v>3</v>
      </c>
      <c r="N1239" s="1">
        <f>'Sem RTOS TX'!L1238/H1239</f>
        <v>111</v>
      </c>
      <c r="O1239" s="1"/>
      <c r="P1239" s="1"/>
      <c r="Q1239" s="1"/>
    </row>
    <row r="1240" ht="15.75" customHeight="1">
      <c r="A1240" s="3">
        <f>'Sem RTOS TX'!K1239</f>
        <v>0.0001157407407</v>
      </c>
      <c r="B1240" s="3">
        <f>'Com RTOS TX'!K1239</f>
        <v>0.00005787037037</v>
      </c>
      <c r="C1240" s="10">
        <f t="shared" si="3"/>
        <v>0.00005787037037</v>
      </c>
      <c r="E1240" s="8">
        <f>'Sem RTOS RX'!Y2434</f>
        <v>0.00009259259259</v>
      </c>
      <c r="F1240" s="8">
        <f>'Com RTOS RX'!Y3158</f>
        <v>0.0001157407407</v>
      </c>
      <c r="G1240" s="10">
        <f t="shared" si="4"/>
        <v>0.00002314814815</v>
      </c>
      <c r="H1240" s="1">
        <f t="shared" ref="H1240:I1240" si="2481">SUM(HOUR(A1240)*3600,MINUTE(A1240)*60,SECOND(A1240))</f>
        <v>10</v>
      </c>
      <c r="I1240" s="1">
        <f t="shared" si="2481"/>
        <v>5</v>
      </c>
      <c r="J1240" s="1">
        <f t="shared" si="6"/>
        <v>5</v>
      </c>
      <c r="K1240" s="1">
        <f t="shared" ref="K1240:L1240" si="2482">SUM(HOUR(E1240)*3600,MINUTE(E1240)*60,SECOND(E1240))</f>
        <v>8</v>
      </c>
      <c r="L1240" s="1">
        <f t="shared" si="2482"/>
        <v>10</v>
      </c>
      <c r="M1240" s="1">
        <f t="shared" si="8"/>
        <v>2</v>
      </c>
      <c r="N1240" s="1">
        <f>'Sem RTOS TX'!L1239/H1240</f>
        <v>88.8</v>
      </c>
      <c r="O1240" s="1"/>
      <c r="P1240" s="1"/>
      <c r="Q1240" s="1"/>
    </row>
    <row r="1241" ht="15.75" customHeight="1">
      <c r="A1241" s="3">
        <f>'Sem RTOS TX'!K1240</f>
        <v>0.00009259259259</v>
      </c>
      <c r="B1241" s="3">
        <f>'Com RTOS TX'!K1240</f>
        <v>0.00005787037037</v>
      </c>
      <c r="C1241" s="10">
        <f t="shared" si="3"/>
        <v>0.00003472222222</v>
      </c>
      <c r="E1241" s="8">
        <f>'Sem RTOS RX'!Y2435</f>
        <v>0.00009259259259</v>
      </c>
      <c r="F1241" s="8">
        <f>'Com RTOS RX'!Y3159</f>
        <v>0.00005787037037</v>
      </c>
      <c r="G1241" s="10">
        <f t="shared" si="4"/>
        <v>0.00003472222222</v>
      </c>
      <c r="H1241" s="1">
        <f t="shared" ref="H1241:I1241" si="2483">SUM(HOUR(A1241)*3600,MINUTE(A1241)*60,SECOND(A1241))</f>
        <v>8</v>
      </c>
      <c r="I1241" s="1">
        <f t="shared" si="2483"/>
        <v>5</v>
      </c>
      <c r="J1241" s="1">
        <f t="shared" si="6"/>
        <v>3</v>
      </c>
      <c r="K1241" s="1">
        <f t="shared" ref="K1241:L1241" si="2484">SUM(HOUR(E1241)*3600,MINUTE(E1241)*60,SECOND(E1241))</f>
        <v>8</v>
      </c>
      <c r="L1241" s="1">
        <f t="shared" si="2484"/>
        <v>5</v>
      </c>
      <c r="M1241" s="1">
        <f t="shared" si="8"/>
        <v>3</v>
      </c>
      <c r="N1241" s="1">
        <f>'Sem RTOS TX'!L1240/H1241</f>
        <v>111</v>
      </c>
      <c r="O1241" s="1"/>
      <c r="P1241" s="1"/>
      <c r="Q1241" s="1"/>
    </row>
    <row r="1242" ht="15.75" customHeight="1">
      <c r="A1242" s="3">
        <f>'Sem RTOS TX'!K1241</f>
        <v>0.00009259259259</v>
      </c>
      <c r="B1242" s="3">
        <f>'Com RTOS TX'!K1241</f>
        <v>0.00005787037037</v>
      </c>
      <c r="C1242" s="10">
        <f t="shared" si="3"/>
        <v>0.00003472222222</v>
      </c>
      <c r="E1242" s="8">
        <f>'Sem RTOS RX'!Y2436</f>
        <v>0.00009259259259</v>
      </c>
      <c r="F1242" s="8">
        <f>'Com RTOS RX'!Y3160</f>
        <v>0.00005787037037</v>
      </c>
      <c r="G1242" s="10">
        <f t="shared" si="4"/>
        <v>0.00003472222222</v>
      </c>
      <c r="H1242" s="1">
        <f t="shared" ref="H1242:I1242" si="2485">SUM(HOUR(A1242)*3600,MINUTE(A1242)*60,SECOND(A1242))</f>
        <v>8</v>
      </c>
      <c r="I1242" s="1">
        <f t="shared" si="2485"/>
        <v>5</v>
      </c>
      <c r="J1242" s="1">
        <f t="shared" si="6"/>
        <v>3</v>
      </c>
      <c r="K1242" s="1">
        <f t="shared" ref="K1242:L1242" si="2486">SUM(HOUR(E1242)*3600,MINUTE(E1242)*60,SECOND(E1242))</f>
        <v>8</v>
      </c>
      <c r="L1242" s="1">
        <f t="shared" si="2486"/>
        <v>5</v>
      </c>
      <c r="M1242" s="1">
        <f t="shared" si="8"/>
        <v>3</v>
      </c>
      <c r="N1242" s="1">
        <f>'Sem RTOS TX'!L1241/H1242</f>
        <v>111</v>
      </c>
      <c r="O1242" s="1"/>
      <c r="P1242" s="1"/>
      <c r="Q1242" s="1"/>
    </row>
    <row r="1243" ht="15.75" customHeight="1">
      <c r="A1243" s="3">
        <f>'Sem RTOS TX'!K1242</f>
        <v>0.00008101851852</v>
      </c>
      <c r="B1243" s="3">
        <f>'Com RTOS TX'!K1242</f>
        <v>0.00005787037037</v>
      </c>
      <c r="C1243" s="10">
        <f t="shared" si="3"/>
        <v>0.00002314814815</v>
      </c>
      <c r="E1243" s="8">
        <f>'Sem RTOS RX'!Y2437</f>
        <v>0.00009259259259</v>
      </c>
      <c r="F1243" s="8">
        <f>'Com RTOS RX'!Y3161</f>
        <v>0.00005787037037</v>
      </c>
      <c r="G1243" s="10">
        <f t="shared" si="4"/>
        <v>0.00003472222222</v>
      </c>
      <c r="H1243" s="1">
        <f t="shared" ref="H1243:I1243" si="2487">SUM(HOUR(A1243)*3600,MINUTE(A1243)*60,SECOND(A1243))</f>
        <v>7</v>
      </c>
      <c r="I1243" s="1">
        <f t="shared" si="2487"/>
        <v>5</v>
      </c>
      <c r="J1243" s="1">
        <f t="shared" si="6"/>
        <v>2</v>
      </c>
      <c r="K1243" s="1">
        <f t="shared" ref="K1243:L1243" si="2488">SUM(HOUR(E1243)*3600,MINUTE(E1243)*60,SECOND(E1243))</f>
        <v>8</v>
      </c>
      <c r="L1243" s="1">
        <f t="shared" si="2488"/>
        <v>5</v>
      </c>
      <c r="M1243" s="1">
        <f t="shared" si="8"/>
        <v>3</v>
      </c>
      <c r="N1243" s="1">
        <f>'Sem RTOS TX'!L1242/H1243</f>
        <v>126.8571429</v>
      </c>
      <c r="O1243" s="1"/>
      <c r="P1243" s="1"/>
      <c r="Q1243" s="1"/>
    </row>
    <row r="1244" ht="15.75" customHeight="1">
      <c r="A1244" s="3">
        <f>'Sem RTOS TX'!K1243</f>
        <v>0.00009259259259</v>
      </c>
      <c r="B1244" s="3">
        <f>'Com RTOS TX'!K1243</f>
        <v>0.00005787037037</v>
      </c>
      <c r="C1244" s="10">
        <f t="shared" si="3"/>
        <v>0.00003472222222</v>
      </c>
      <c r="E1244" s="8">
        <f>'Sem RTOS RX'!Y2438</f>
        <v>0.0001851851852</v>
      </c>
      <c r="F1244" s="8">
        <f>'Com RTOS RX'!Y3162</f>
        <v>0.00005787037037</v>
      </c>
      <c r="G1244" s="10">
        <f t="shared" si="4"/>
        <v>0.0001273148148</v>
      </c>
      <c r="H1244" s="1">
        <f t="shared" ref="H1244:I1244" si="2489">SUM(HOUR(A1244)*3600,MINUTE(A1244)*60,SECOND(A1244))</f>
        <v>8</v>
      </c>
      <c r="I1244" s="1">
        <f t="shared" si="2489"/>
        <v>5</v>
      </c>
      <c r="J1244" s="1">
        <f t="shared" si="6"/>
        <v>3</v>
      </c>
      <c r="K1244" s="1">
        <f t="shared" ref="K1244:L1244" si="2490">SUM(HOUR(E1244)*3600,MINUTE(E1244)*60,SECOND(E1244))</f>
        <v>16</v>
      </c>
      <c r="L1244" s="1">
        <f t="shared" si="2490"/>
        <v>5</v>
      </c>
      <c r="M1244" s="1">
        <f t="shared" si="8"/>
        <v>11</v>
      </c>
      <c r="N1244" s="1">
        <f>'Sem RTOS TX'!L1243/H1244</f>
        <v>111</v>
      </c>
      <c r="O1244" s="1"/>
      <c r="P1244" s="1"/>
      <c r="Q1244" s="1"/>
    </row>
    <row r="1245" ht="15.75" customHeight="1">
      <c r="A1245" s="3">
        <f>'Sem RTOS TX'!K1244</f>
        <v>0.00009259259259</v>
      </c>
      <c r="B1245" s="3">
        <f>'Com RTOS TX'!K1244</f>
        <v>0.00005787037037</v>
      </c>
      <c r="C1245" s="10">
        <f t="shared" si="3"/>
        <v>0.00003472222222</v>
      </c>
      <c r="E1245" s="8">
        <f>'Sem RTOS RX'!Y2439</f>
        <v>0.00009259259259</v>
      </c>
      <c r="F1245" s="8">
        <f>'Com RTOS RX'!Y3163</f>
        <v>0.00005787037037</v>
      </c>
      <c r="G1245" s="10">
        <f t="shared" si="4"/>
        <v>0.00003472222222</v>
      </c>
      <c r="H1245" s="1">
        <f t="shared" ref="H1245:I1245" si="2491">SUM(HOUR(A1245)*3600,MINUTE(A1245)*60,SECOND(A1245))</f>
        <v>8</v>
      </c>
      <c r="I1245" s="1">
        <f t="shared" si="2491"/>
        <v>5</v>
      </c>
      <c r="J1245" s="1">
        <f t="shared" si="6"/>
        <v>3</v>
      </c>
      <c r="K1245" s="1">
        <f t="shared" ref="K1245:L1245" si="2492">SUM(HOUR(E1245)*3600,MINUTE(E1245)*60,SECOND(E1245))</f>
        <v>8</v>
      </c>
      <c r="L1245" s="1">
        <f t="shared" si="2492"/>
        <v>5</v>
      </c>
      <c r="M1245" s="1">
        <f t="shared" si="8"/>
        <v>3</v>
      </c>
      <c r="N1245" s="1">
        <f>'Sem RTOS TX'!L1244/H1245</f>
        <v>111</v>
      </c>
      <c r="O1245" s="1"/>
      <c r="P1245" s="1"/>
      <c r="Q1245" s="1"/>
    </row>
    <row r="1246" ht="15.75" customHeight="1">
      <c r="A1246" s="3">
        <f>'Sem RTOS TX'!K1245</f>
        <v>0.00009259259259</v>
      </c>
      <c r="B1246" s="3">
        <f>'Com RTOS TX'!K1245</f>
        <v>0.00005787037037</v>
      </c>
      <c r="C1246" s="10">
        <f t="shared" si="3"/>
        <v>0.00003472222222</v>
      </c>
      <c r="E1246" s="8">
        <f>'Sem RTOS RX'!Y2440</f>
        <v>0.00009259259259</v>
      </c>
      <c r="F1246" s="8">
        <f>'Com RTOS RX'!Y3164</f>
        <v>0.00005787037037</v>
      </c>
      <c r="G1246" s="10">
        <f t="shared" si="4"/>
        <v>0.00003472222222</v>
      </c>
      <c r="H1246" s="1">
        <f t="shared" ref="H1246:I1246" si="2493">SUM(HOUR(A1246)*3600,MINUTE(A1246)*60,SECOND(A1246))</f>
        <v>8</v>
      </c>
      <c r="I1246" s="1">
        <f t="shared" si="2493"/>
        <v>5</v>
      </c>
      <c r="J1246" s="1">
        <f t="shared" si="6"/>
        <v>3</v>
      </c>
      <c r="K1246" s="1">
        <f t="shared" ref="K1246:L1246" si="2494">SUM(HOUR(E1246)*3600,MINUTE(E1246)*60,SECOND(E1246))</f>
        <v>8</v>
      </c>
      <c r="L1246" s="1">
        <f t="shared" si="2494"/>
        <v>5</v>
      </c>
      <c r="M1246" s="1">
        <f t="shared" si="8"/>
        <v>3</v>
      </c>
      <c r="N1246" s="1">
        <f>'Sem RTOS TX'!L1245/H1246</f>
        <v>111</v>
      </c>
      <c r="O1246" s="1"/>
      <c r="P1246" s="1"/>
      <c r="Q1246" s="1"/>
    </row>
    <row r="1247" ht="15.75" customHeight="1">
      <c r="A1247" s="3">
        <f>'Sem RTOS TX'!K1246</f>
        <v>0.00009259259259</v>
      </c>
      <c r="B1247" s="3">
        <f>'Com RTOS TX'!K1246</f>
        <v>0.00005787037037</v>
      </c>
      <c r="C1247" s="10">
        <f t="shared" si="3"/>
        <v>0.00003472222222</v>
      </c>
      <c r="E1247" s="8">
        <f>'Sem RTOS RX'!Y2441</f>
        <v>0.00009259259259</v>
      </c>
      <c r="F1247" s="8">
        <f>'Com RTOS RX'!Y3165</f>
        <v>0.0001157407407</v>
      </c>
      <c r="G1247" s="10">
        <f t="shared" si="4"/>
        <v>0.00002314814815</v>
      </c>
      <c r="H1247" s="1">
        <f t="shared" ref="H1247:I1247" si="2495">SUM(HOUR(A1247)*3600,MINUTE(A1247)*60,SECOND(A1247))</f>
        <v>8</v>
      </c>
      <c r="I1247" s="1">
        <f t="shared" si="2495"/>
        <v>5</v>
      </c>
      <c r="J1247" s="1">
        <f t="shared" si="6"/>
        <v>3</v>
      </c>
      <c r="K1247" s="1">
        <f t="shared" ref="K1247:L1247" si="2496">SUM(HOUR(E1247)*3600,MINUTE(E1247)*60,SECOND(E1247))</f>
        <v>8</v>
      </c>
      <c r="L1247" s="1">
        <f t="shared" si="2496"/>
        <v>10</v>
      </c>
      <c r="M1247" s="1">
        <f t="shared" si="8"/>
        <v>2</v>
      </c>
      <c r="N1247" s="1">
        <f>'Sem RTOS TX'!L1246/H1247</f>
        <v>111</v>
      </c>
      <c r="O1247" s="1"/>
      <c r="P1247" s="1"/>
      <c r="Q1247" s="1"/>
    </row>
    <row r="1248" ht="15.75" customHeight="1">
      <c r="A1248" s="3">
        <f>'Sem RTOS TX'!K1247</f>
        <v>0.00009259259259</v>
      </c>
      <c r="B1248" s="3">
        <f>'Com RTOS TX'!K1247</f>
        <v>0.00005787037037</v>
      </c>
      <c r="C1248" s="10">
        <f t="shared" si="3"/>
        <v>0.00003472222222</v>
      </c>
      <c r="E1248" s="8">
        <f>'Sem RTOS RX'!Y2442</f>
        <v>0.0001041666667</v>
      </c>
      <c r="F1248" s="8">
        <f>'Com RTOS RX'!Y3166</f>
        <v>0.00006944444444</v>
      </c>
      <c r="G1248" s="10">
        <f t="shared" si="4"/>
        <v>0.00003472222222</v>
      </c>
      <c r="H1248" s="1">
        <f t="shared" ref="H1248:I1248" si="2497">SUM(HOUR(A1248)*3600,MINUTE(A1248)*60,SECOND(A1248))</f>
        <v>8</v>
      </c>
      <c r="I1248" s="1">
        <f t="shared" si="2497"/>
        <v>5</v>
      </c>
      <c r="J1248" s="1">
        <f t="shared" si="6"/>
        <v>3</v>
      </c>
      <c r="K1248" s="1">
        <f t="shared" ref="K1248:L1248" si="2498">SUM(HOUR(E1248)*3600,MINUTE(E1248)*60,SECOND(E1248))</f>
        <v>9</v>
      </c>
      <c r="L1248" s="1">
        <f t="shared" si="2498"/>
        <v>6</v>
      </c>
      <c r="M1248" s="1">
        <f t="shared" si="8"/>
        <v>3</v>
      </c>
      <c r="N1248" s="1">
        <f>'Sem RTOS TX'!L1247/H1248</f>
        <v>111</v>
      </c>
      <c r="O1248" s="1"/>
      <c r="P1248" s="1"/>
      <c r="Q1248" s="1"/>
    </row>
    <row r="1249" ht="15.75" customHeight="1">
      <c r="A1249" s="3">
        <f>'Sem RTOS TX'!K1248</f>
        <v>0.00009259259259</v>
      </c>
      <c r="B1249" s="3">
        <f>'Com RTOS TX'!K1248</f>
        <v>0.00005787037037</v>
      </c>
      <c r="C1249" s="10">
        <f t="shared" si="3"/>
        <v>0.00003472222222</v>
      </c>
      <c r="E1249" s="8">
        <f>'Sem RTOS RX'!Y2443</f>
        <v>0.00009259259259</v>
      </c>
      <c r="F1249" s="8">
        <f>'Com RTOS RX'!Y3167</f>
        <v>0.0000462962963</v>
      </c>
      <c r="G1249" s="10">
        <f t="shared" si="4"/>
        <v>0.0000462962963</v>
      </c>
      <c r="H1249" s="1">
        <f t="shared" ref="H1249:I1249" si="2499">SUM(HOUR(A1249)*3600,MINUTE(A1249)*60,SECOND(A1249))</f>
        <v>8</v>
      </c>
      <c r="I1249" s="1">
        <f t="shared" si="2499"/>
        <v>5</v>
      </c>
      <c r="J1249" s="1">
        <f t="shared" si="6"/>
        <v>3</v>
      </c>
      <c r="K1249" s="1">
        <f t="shared" ref="K1249:L1249" si="2500">SUM(HOUR(E1249)*3600,MINUTE(E1249)*60,SECOND(E1249))</f>
        <v>8</v>
      </c>
      <c r="L1249" s="1">
        <f t="shared" si="2500"/>
        <v>4</v>
      </c>
      <c r="M1249" s="1">
        <f t="shared" si="8"/>
        <v>4</v>
      </c>
      <c r="N1249" s="1">
        <f>'Sem RTOS TX'!L1248/H1249</f>
        <v>111</v>
      </c>
      <c r="O1249" s="1"/>
      <c r="P1249" s="1"/>
      <c r="Q1249" s="1"/>
    </row>
    <row r="1250" ht="15.75" customHeight="1">
      <c r="A1250" s="3">
        <f>'Sem RTOS TX'!K1249</f>
        <v>0.00009259259259</v>
      </c>
      <c r="B1250" s="3">
        <f>'Com RTOS TX'!K1249</f>
        <v>0.00005787037037</v>
      </c>
      <c r="C1250" s="10">
        <f t="shared" si="3"/>
        <v>0.00003472222222</v>
      </c>
      <c r="E1250" s="8">
        <f>'Sem RTOS RX'!Y2444</f>
        <v>0.00009259259259</v>
      </c>
      <c r="F1250" s="8">
        <f>'Com RTOS RX'!Y3168</f>
        <v>0.00005787037037</v>
      </c>
      <c r="G1250" s="10">
        <f t="shared" si="4"/>
        <v>0.00003472222222</v>
      </c>
      <c r="H1250" s="1">
        <f t="shared" ref="H1250:I1250" si="2501">SUM(HOUR(A1250)*3600,MINUTE(A1250)*60,SECOND(A1250))</f>
        <v>8</v>
      </c>
      <c r="I1250" s="1">
        <f t="shared" si="2501"/>
        <v>5</v>
      </c>
      <c r="J1250" s="1">
        <f t="shared" si="6"/>
        <v>3</v>
      </c>
      <c r="K1250" s="1">
        <f t="shared" ref="K1250:L1250" si="2502">SUM(HOUR(E1250)*3600,MINUTE(E1250)*60,SECOND(E1250))</f>
        <v>8</v>
      </c>
      <c r="L1250" s="1">
        <f t="shared" si="2502"/>
        <v>5</v>
      </c>
      <c r="M1250" s="1">
        <f t="shared" si="8"/>
        <v>3</v>
      </c>
      <c r="N1250" s="1">
        <f>'Sem RTOS TX'!L1249/H1250</f>
        <v>111</v>
      </c>
      <c r="O1250" s="1"/>
      <c r="P1250" s="1"/>
      <c r="Q1250" s="1"/>
    </row>
    <row r="1251" ht="15.75" customHeight="1">
      <c r="A1251" s="3">
        <f>'Sem RTOS TX'!K1250</f>
        <v>0.0001041666667</v>
      </c>
      <c r="B1251" s="3">
        <f>'Com RTOS TX'!K1250</f>
        <v>0.00005787037037</v>
      </c>
      <c r="C1251" s="10">
        <f t="shared" si="3"/>
        <v>0.0000462962963</v>
      </c>
      <c r="E1251" s="8">
        <f>'Sem RTOS RX'!Y2445</f>
        <v>0.00009259259259</v>
      </c>
      <c r="F1251" s="8">
        <f>'Com RTOS RX'!Y3169</f>
        <v>0.00005787037037</v>
      </c>
      <c r="G1251" s="10">
        <f t="shared" si="4"/>
        <v>0.00003472222222</v>
      </c>
      <c r="H1251" s="1">
        <f t="shared" ref="H1251:I1251" si="2503">SUM(HOUR(A1251)*3600,MINUTE(A1251)*60,SECOND(A1251))</f>
        <v>9</v>
      </c>
      <c r="I1251" s="1">
        <f t="shared" si="2503"/>
        <v>5</v>
      </c>
      <c r="J1251" s="1">
        <f t="shared" si="6"/>
        <v>4</v>
      </c>
      <c r="K1251" s="1">
        <f t="shared" ref="K1251:L1251" si="2504">SUM(HOUR(E1251)*3600,MINUTE(E1251)*60,SECOND(E1251))</f>
        <v>8</v>
      </c>
      <c r="L1251" s="1">
        <f t="shared" si="2504"/>
        <v>5</v>
      </c>
      <c r="M1251" s="1">
        <f t="shared" si="8"/>
        <v>3</v>
      </c>
      <c r="N1251" s="1">
        <f>'Sem RTOS TX'!L1250/H1251</f>
        <v>98.66666667</v>
      </c>
      <c r="O1251" s="1"/>
      <c r="P1251" s="1"/>
      <c r="Q1251" s="1"/>
    </row>
    <row r="1252" ht="15.75" customHeight="1">
      <c r="A1252" s="3">
        <f>'Sem RTOS TX'!K1251</f>
        <v>0.00009259259259</v>
      </c>
      <c r="B1252" s="3">
        <f>'Com RTOS TX'!K1251</f>
        <v>0.00005787037037</v>
      </c>
      <c r="C1252" s="10">
        <f t="shared" si="3"/>
        <v>0.00003472222222</v>
      </c>
      <c r="E1252" s="8">
        <f>'Sem RTOS RX'!Y2446</f>
        <v>0.00009259259259</v>
      </c>
      <c r="F1252" s="8">
        <f>'Com RTOS RX'!Y3170</f>
        <v>0.00005787037037</v>
      </c>
      <c r="G1252" s="10">
        <f t="shared" si="4"/>
        <v>0.00003472222222</v>
      </c>
      <c r="H1252" s="1">
        <f t="shared" ref="H1252:I1252" si="2505">SUM(HOUR(A1252)*3600,MINUTE(A1252)*60,SECOND(A1252))</f>
        <v>8</v>
      </c>
      <c r="I1252" s="1">
        <f t="shared" si="2505"/>
        <v>5</v>
      </c>
      <c r="J1252" s="1">
        <f t="shared" si="6"/>
        <v>3</v>
      </c>
      <c r="K1252" s="1">
        <f t="shared" ref="K1252:L1252" si="2506">SUM(HOUR(E1252)*3600,MINUTE(E1252)*60,SECOND(E1252))</f>
        <v>8</v>
      </c>
      <c r="L1252" s="1">
        <f t="shared" si="2506"/>
        <v>5</v>
      </c>
      <c r="M1252" s="1">
        <f t="shared" si="8"/>
        <v>3</v>
      </c>
      <c r="N1252" s="1">
        <f>'Sem RTOS TX'!L1251/H1252</f>
        <v>111</v>
      </c>
      <c r="O1252" s="1"/>
      <c r="P1252" s="1"/>
      <c r="Q1252" s="1"/>
    </row>
    <row r="1253" ht="15.75" customHeight="1">
      <c r="A1253" s="3">
        <f>'Sem RTOS TX'!K1252</f>
        <v>0.00009259259259</v>
      </c>
      <c r="B1253" s="3">
        <f>'Com RTOS TX'!K1252</f>
        <v>0.00005787037037</v>
      </c>
      <c r="C1253" s="10">
        <f t="shared" si="3"/>
        <v>0.00003472222222</v>
      </c>
      <c r="E1253" s="8">
        <f>'Sem RTOS RX'!Y2447</f>
        <v>0.00009259259259</v>
      </c>
      <c r="F1253" s="8">
        <f>'Com RTOS RX'!Y3171</f>
        <v>0.00005787037037</v>
      </c>
      <c r="G1253" s="10">
        <f t="shared" si="4"/>
        <v>0.00003472222222</v>
      </c>
      <c r="H1253" s="1">
        <f t="shared" ref="H1253:I1253" si="2507">SUM(HOUR(A1253)*3600,MINUTE(A1253)*60,SECOND(A1253))</f>
        <v>8</v>
      </c>
      <c r="I1253" s="1">
        <f t="shared" si="2507"/>
        <v>5</v>
      </c>
      <c r="J1253" s="1">
        <f t="shared" si="6"/>
        <v>3</v>
      </c>
      <c r="K1253" s="1">
        <f t="shared" ref="K1253:L1253" si="2508">SUM(HOUR(E1253)*3600,MINUTE(E1253)*60,SECOND(E1253))</f>
        <v>8</v>
      </c>
      <c r="L1253" s="1">
        <f t="shared" si="2508"/>
        <v>5</v>
      </c>
      <c r="M1253" s="1">
        <f t="shared" si="8"/>
        <v>3</v>
      </c>
      <c r="N1253" s="1">
        <f>'Sem RTOS TX'!L1252/H1253</f>
        <v>111</v>
      </c>
      <c r="O1253" s="1"/>
      <c r="P1253" s="1"/>
      <c r="Q1253" s="1"/>
    </row>
    <row r="1254" ht="15.75" customHeight="1">
      <c r="A1254" s="3">
        <f>'Sem RTOS TX'!K1253</f>
        <v>0.00009259259259</v>
      </c>
      <c r="B1254" s="3">
        <f>'Com RTOS TX'!K1253</f>
        <v>0.00005787037037</v>
      </c>
      <c r="C1254" s="10">
        <f t="shared" si="3"/>
        <v>0.00003472222222</v>
      </c>
      <c r="E1254" s="8">
        <f>'Sem RTOS RX'!Y2448</f>
        <v>0.00009259259259</v>
      </c>
      <c r="F1254" s="8">
        <f>'Com RTOS RX'!Y3172</f>
        <v>0.00006944444444</v>
      </c>
      <c r="G1254" s="10">
        <f t="shared" si="4"/>
        <v>0.00002314814815</v>
      </c>
      <c r="H1254" s="1">
        <f t="shared" ref="H1254:I1254" si="2509">SUM(HOUR(A1254)*3600,MINUTE(A1254)*60,SECOND(A1254))</f>
        <v>8</v>
      </c>
      <c r="I1254" s="1">
        <f t="shared" si="2509"/>
        <v>5</v>
      </c>
      <c r="J1254" s="1">
        <f t="shared" si="6"/>
        <v>3</v>
      </c>
      <c r="K1254" s="1">
        <f t="shared" ref="K1254:L1254" si="2510">SUM(HOUR(E1254)*3600,MINUTE(E1254)*60,SECOND(E1254))</f>
        <v>8</v>
      </c>
      <c r="L1254" s="1">
        <f t="shared" si="2510"/>
        <v>6</v>
      </c>
      <c r="M1254" s="1">
        <f t="shared" si="8"/>
        <v>2</v>
      </c>
      <c r="N1254" s="1">
        <f>'Sem RTOS TX'!L1253/H1254</f>
        <v>111</v>
      </c>
      <c r="O1254" s="1"/>
      <c r="P1254" s="1"/>
      <c r="Q1254" s="1"/>
    </row>
    <row r="1255" ht="15.75" customHeight="1">
      <c r="A1255" s="3">
        <f>'Sem RTOS TX'!K1254</f>
        <v>0.00009259259259</v>
      </c>
      <c r="B1255" s="3">
        <f>'Com RTOS TX'!K1254</f>
        <v>0.00005787037037</v>
      </c>
      <c r="C1255" s="10">
        <f t="shared" si="3"/>
        <v>0.00003472222222</v>
      </c>
      <c r="E1255" s="8">
        <f>'Sem RTOS RX'!Y2449</f>
        <v>0.00009259259259</v>
      </c>
      <c r="F1255" s="8">
        <f>'Com RTOS RX'!Y3173</f>
        <v>0.0000462962963</v>
      </c>
      <c r="G1255" s="10">
        <f t="shared" si="4"/>
        <v>0.0000462962963</v>
      </c>
      <c r="H1255" s="1">
        <f t="shared" ref="H1255:I1255" si="2511">SUM(HOUR(A1255)*3600,MINUTE(A1255)*60,SECOND(A1255))</f>
        <v>8</v>
      </c>
      <c r="I1255" s="1">
        <f t="shared" si="2511"/>
        <v>5</v>
      </c>
      <c r="J1255" s="1">
        <f t="shared" si="6"/>
        <v>3</v>
      </c>
      <c r="K1255" s="1">
        <f t="shared" ref="K1255:L1255" si="2512">SUM(HOUR(E1255)*3600,MINUTE(E1255)*60,SECOND(E1255))</f>
        <v>8</v>
      </c>
      <c r="L1255" s="1">
        <f t="shared" si="2512"/>
        <v>4</v>
      </c>
      <c r="M1255" s="1">
        <f t="shared" si="8"/>
        <v>4</v>
      </c>
      <c r="N1255" s="1">
        <f>'Sem RTOS TX'!L1254/H1255</f>
        <v>111</v>
      </c>
      <c r="O1255" s="1"/>
      <c r="P1255" s="1"/>
      <c r="Q1255" s="1"/>
    </row>
    <row r="1256" ht="15.75" customHeight="1">
      <c r="A1256" s="3">
        <f>'Sem RTOS TX'!K1255</f>
        <v>0.0001041666667</v>
      </c>
      <c r="B1256" s="3">
        <f>'Com RTOS TX'!K1255</f>
        <v>0.00005787037037</v>
      </c>
      <c r="C1256" s="10">
        <f t="shared" si="3"/>
        <v>0.0000462962963</v>
      </c>
      <c r="E1256" s="8">
        <f>'Sem RTOS RX'!Y2450</f>
        <v>0.00009259259259</v>
      </c>
      <c r="F1256" s="8">
        <f>'Com RTOS RX'!Y3174</f>
        <v>0.00006944444444</v>
      </c>
      <c r="G1256" s="10">
        <f t="shared" si="4"/>
        <v>0.00002314814815</v>
      </c>
      <c r="H1256" s="1">
        <f t="shared" ref="H1256:I1256" si="2513">SUM(HOUR(A1256)*3600,MINUTE(A1256)*60,SECOND(A1256))</f>
        <v>9</v>
      </c>
      <c r="I1256" s="1">
        <f t="shared" si="2513"/>
        <v>5</v>
      </c>
      <c r="J1256" s="1">
        <f t="shared" si="6"/>
        <v>4</v>
      </c>
      <c r="K1256" s="1">
        <f t="shared" ref="K1256:L1256" si="2514">SUM(HOUR(E1256)*3600,MINUTE(E1256)*60,SECOND(E1256))</f>
        <v>8</v>
      </c>
      <c r="L1256" s="1">
        <f t="shared" si="2514"/>
        <v>6</v>
      </c>
      <c r="M1256" s="1">
        <f t="shared" si="8"/>
        <v>2</v>
      </c>
      <c r="N1256" s="1">
        <f>'Sem RTOS TX'!L1255/H1256</f>
        <v>98.66666667</v>
      </c>
      <c r="O1256" s="1"/>
      <c r="P1256" s="1"/>
      <c r="Q1256" s="1"/>
    </row>
    <row r="1257" ht="15.75" customHeight="1">
      <c r="A1257" s="3">
        <f>'Sem RTOS TX'!K1256</f>
        <v>0.00009259259259</v>
      </c>
      <c r="B1257" s="3">
        <f>'Com RTOS TX'!K1256</f>
        <v>0.00005787037037</v>
      </c>
      <c r="C1257" s="10">
        <f t="shared" si="3"/>
        <v>0.00003472222222</v>
      </c>
      <c r="E1257" s="8">
        <f>'Sem RTOS RX'!Y2451</f>
        <v>0.00009259259259</v>
      </c>
      <c r="F1257" s="8">
        <f>'Com RTOS RX'!Y3175</f>
        <v>0.0001157407407</v>
      </c>
      <c r="G1257" s="10">
        <f t="shared" si="4"/>
        <v>0.00002314814815</v>
      </c>
      <c r="H1257" s="1">
        <f t="shared" ref="H1257:I1257" si="2515">SUM(HOUR(A1257)*3600,MINUTE(A1257)*60,SECOND(A1257))</f>
        <v>8</v>
      </c>
      <c r="I1257" s="1">
        <f t="shared" si="2515"/>
        <v>5</v>
      </c>
      <c r="J1257" s="1">
        <f t="shared" si="6"/>
        <v>3</v>
      </c>
      <c r="K1257" s="1">
        <f t="shared" ref="K1257:L1257" si="2516">SUM(HOUR(E1257)*3600,MINUTE(E1257)*60,SECOND(E1257))</f>
        <v>8</v>
      </c>
      <c r="L1257" s="1">
        <f t="shared" si="2516"/>
        <v>10</v>
      </c>
      <c r="M1257" s="1">
        <f t="shared" si="8"/>
        <v>2</v>
      </c>
      <c r="N1257" s="1">
        <f>'Sem RTOS TX'!L1256/H1257</f>
        <v>111</v>
      </c>
      <c r="O1257" s="1"/>
      <c r="P1257" s="1"/>
      <c r="Q1257" s="1"/>
    </row>
    <row r="1258" ht="15.75" customHeight="1">
      <c r="A1258" s="3">
        <f>'Sem RTOS TX'!K1257</f>
        <v>0.00009259259259</v>
      </c>
      <c r="B1258" s="3">
        <f>'Com RTOS TX'!K1257</f>
        <v>0.00005787037037</v>
      </c>
      <c r="C1258" s="10">
        <f t="shared" si="3"/>
        <v>0.00003472222222</v>
      </c>
      <c r="E1258" s="8">
        <f>'Sem RTOS RX'!Y2452</f>
        <v>0.00009259259259</v>
      </c>
      <c r="F1258" s="8">
        <f>'Com RTOS RX'!Y3176</f>
        <v>0.00005787037037</v>
      </c>
      <c r="G1258" s="10">
        <f t="shared" si="4"/>
        <v>0.00003472222222</v>
      </c>
      <c r="H1258" s="1">
        <f t="shared" ref="H1258:I1258" si="2517">SUM(HOUR(A1258)*3600,MINUTE(A1258)*60,SECOND(A1258))</f>
        <v>8</v>
      </c>
      <c r="I1258" s="1">
        <f t="shared" si="2517"/>
        <v>5</v>
      </c>
      <c r="J1258" s="1">
        <f t="shared" si="6"/>
        <v>3</v>
      </c>
      <c r="K1258" s="1">
        <f t="shared" ref="K1258:L1258" si="2518">SUM(HOUR(E1258)*3600,MINUTE(E1258)*60,SECOND(E1258))</f>
        <v>8</v>
      </c>
      <c r="L1258" s="1">
        <f t="shared" si="2518"/>
        <v>5</v>
      </c>
      <c r="M1258" s="1">
        <f t="shared" si="8"/>
        <v>3</v>
      </c>
      <c r="N1258" s="1">
        <f>'Sem RTOS TX'!L1257/H1258</f>
        <v>111</v>
      </c>
      <c r="O1258" s="1"/>
      <c r="P1258" s="1"/>
      <c r="Q1258" s="1"/>
    </row>
    <row r="1259" ht="15.75" customHeight="1">
      <c r="A1259" s="3">
        <f>'Sem RTOS TX'!K1258</f>
        <v>0.00008101851852</v>
      </c>
      <c r="B1259" s="3">
        <f>'Com RTOS TX'!K1258</f>
        <v>0.00005787037037</v>
      </c>
      <c r="C1259" s="10">
        <f t="shared" si="3"/>
        <v>0.00002314814815</v>
      </c>
      <c r="E1259" s="8">
        <f>'Sem RTOS RX'!Y2453</f>
        <v>0.00009259259259</v>
      </c>
      <c r="F1259" s="8">
        <f>'Com RTOS RX'!Y3177</f>
        <v>0.00005787037037</v>
      </c>
      <c r="G1259" s="10">
        <f t="shared" si="4"/>
        <v>0.00003472222222</v>
      </c>
      <c r="H1259" s="1">
        <f t="shared" ref="H1259:I1259" si="2519">SUM(HOUR(A1259)*3600,MINUTE(A1259)*60,SECOND(A1259))</f>
        <v>7</v>
      </c>
      <c r="I1259" s="1">
        <f t="shared" si="2519"/>
        <v>5</v>
      </c>
      <c r="J1259" s="1">
        <f t="shared" si="6"/>
        <v>2</v>
      </c>
      <c r="K1259" s="1">
        <f t="shared" ref="K1259:L1259" si="2520">SUM(HOUR(E1259)*3600,MINUTE(E1259)*60,SECOND(E1259))</f>
        <v>8</v>
      </c>
      <c r="L1259" s="1">
        <f t="shared" si="2520"/>
        <v>5</v>
      </c>
      <c r="M1259" s="1">
        <f t="shared" si="8"/>
        <v>3</v>
      </c>
      <c r="N1259" s="1">
        <f>'Sem RTOS TX'!L1258/H1259</f>
        <v>126.8571429</v>
      </c>
      <c r="O1259" s="1"/>
      <c r="P1259" s="1"/>
      <c r="Q1259" s="1"/>
    </row>
    <row r="1260" ht="15.75" customHeight="1">
      <c r="A1260" s="3">
        <f>'Sem RTOS TX'!K1259</f>
        <v>0.00009259259259</v>
      </c>
      <c r="B1260" s="3">
        <f>'Com RTOS TX'!K1259</f>
        <v>0.00005787037037</v>
      </c>
      <c r="C1260" s="10">
        <f t="shared" si="3"/>
        <v>0.00003472222222</v>
      </c>
      <c r="E1260" s="8">
        <f>'Sem RTOS RX'!Y2454</f>
        <v>0.00009259259259</v>
      </c>
      <c r="F1260" s="8">
        <f>'Com RTOS RX'!Y3178</f>
        <v>0.00005787037037</v>
      </c>
      <c r="G1260" s="10">
        <f t="shared" si="4"/>
        <v>0.00003472222222</v>
      </c>
      <c r="H1260" s="1">
        <f t="shared" ref="H1260:I1260" si="2521">SUM(HOUR(A1260)*3600,MINUTE(A1260)*60,SECOND(A1260))</f>
        <v>8</v>
      </c>
      <c r="I1260" s="1">
        <f t="shared" si="2521"/>
        <v>5</v>
      </c>
      <c r="J1260" s="1">
        <f t="shared" si="6"/>
        <v>3</v>
      </c>
      <c r="K1260" s="1">
        <f t="shared" ref="K1260:L1260" si="2522">SUM(HOUR(E1260)*3600,MINUTE(E1260)*60,SECOND(E1260))</f>
        <v>8</v>
      </c>
      <c r="L1260" s="1">
        <f t="shared" si="2522"/>
        <v>5</v>
      </c>
      <c r="M1260" s="1">
        <f t="shared" si="8"/>
        <v>3</v>
      </c>
      <c r="N1260" s="1">
        <f>'Sem RTOS TX'!L1259/H1260</f>
        <v>111</v>
      </c>
      <c r="O1260" s="1"/>
      <c r="P1260" s="1"/>
      <c r="Q1260" s="1"/>
    </row>
    <row r="1261" ht="15.75" customHeight="1">
      <c r="A1261" s="3">
        <f>'Sem RTOS TX'!K1260</f>
        <v>0.00009259259259</v>
      </c>
      <c r="B1261" s="3">
        <f>'Com RTOS TX'!K1260</f>
        <v>0.00006944444444</v>
      </c>
      <c r="C1261" s="10">
        <f t="shared" si="3"/>
        <v>0.00002314814815</v>
      </c>
      <c r="E1261" s="8">
        <f>'Sem RTOS RX'!Y2455</f>
        <v>0.0001851851852</v>
      </c>
      <c r="F1261" s="8">
        <f>'Com RTOS RX'!Y3179</f>
        <v>0.0001157407407</v>
      </c>
      <c r="G1261" s="10">
        <f t="shared" si="4"/>
        <v>0.00006944444444</v>
      </c>
      <c r="H1261" s="1">
        <f t="shared" ref="H1261:I1261" si="2523">SUM(HOUR(A1261)*3600,MINUTE(A1261)*60,SECOND(A1261))</f>
        <v>8</v>
      </c>
      <c r="I1261" s="1">
        <f t="shared" si="2523"/>
        <v>6</v>
      </c>
      <c r="J1261" s="1">
        <f t="shared" si="6"/>
        <v>2</v>
      </c>
      <c r="K1261" s="1">
        <f t="shared" ref="K1261:L1261" si="2524">SUM(HOUR(E1261)*3600,MINUTE(E1261)*60,SECOND(E1261))</f>
        <v>16</v>
      </c>
      <c r="L1261" s="1">
        <f t="shared" si="2524"/>
        <v>10</v>
      </c>
      <c r="M1261" s="1">
        <f t="shared" si="8"/>
        <v>6</v>
      </c>
      <c r="N1261" s="1">
        <f>'Sem RTOS TX'!L1260/H1261</f>
        <v>111</v>
      </c>
      <c r="O1261" s="1"/>
      <c r="P1261" s="1"/>
      <c r="Q1261" s="1"/>
    </row>
    <row r="1262" ht="15.75" customHeight="1">
      <c r="A1262" s="3">
        <f>'Sem RTOS TX'!K1261</f>
        <v>0.00009259259259</v>
      </c>
      <c r="B1262" s="3">
        <f>'Com RTOS TX'!K1261</f>
        <v>0.00005787037037</v>
      </c>
      <c r="C1262" s="10">
        <f t="shared" si="3"/>
        <v>0.00003472222222</v>
      </c>
      <c r="E1262" s="8">
        <f>'Sem RTOS RX'!Y2456</f>
        <v>0.0001041666667</v>
      </c>
      <c r="F1262" s="8">
        <f>'Com RTOS RX'!Y3180</f>
        <v>0.00005787037037</v>
      </c>
      <c r="G1262" s="10">
        <f t="shared" si="4"/>
        <v>0.0000462962963</v>
      </c>
      <c r="H1262" s="1">
        <f t="shared" ref="H1262:I1262" si="2525">SUM(HOUR(A1262)*3600,MINUTE(A1262)*60,SECOND(A1262))</f>
        <v>8</v>
      </c>
      <c r="I1262" s="1">
        <f t="shared" si="2525"/>
        <v>5</v>
      </c>
      <c r="J1262" s="1">
        <f t="shared" si="6"/>
        <v>3</v>
      </c>
      <c r="K1262" s="1">
        <f t="shared" ref="K1262:L1262" si="2526">SUM(HOUR(E1262)*3600,MINUTE(E1262)*60,SECOND(E1262))</f>
        <v>9</v>
      </c>
      <c r="L1262" s="1">
        <f t="shared" si="2526"/>
        <v>5</v>
      </c>
      <c r="M1262" s="1">
        <f t="shared" si="8"/>
        <v>4</v>
      </c>
      <c r="N1262" s="1">
        <f>'Sem RTOS TX'!L1261/H1262</f>
        <v>111</v>
      </c>
      <c r="O1262" s="1"/>
      <c r="P1262" s="1"/>
      <c r="Q1262" s="1"/>
    </row>
    <row r="1263" ht="15.75" customHeight="1">
      <c r="A1263" s="3">
        <f>'Sem RTOS TX'!K1262</f>
        <v>0.00009259259259</v>
      </c>
      <c r="B1263" s="3">
        <f>'Com RTOS TX'!K1262</f>
        <v>0.00005787037037</v>
      </c>
      <c r="C1263" s="10">
        <f t="shared" si="3"/>
        <v>0.00003472222222</v>
      </c>
      <c r="E1263" s="8">
        <f>'Sem RTOS RX'!Y2457</f>
        <v>0.00009259259259</v>
      </c>
      <c r="F1263" s="8">
        <f>'Com RTOS RX'!Y3181</f>
        <v>0.00005787037037</v>
      </c>
      <c r="G1263" s="10">
        <f t="shared" si="4"/>
        <v>0.00003472222222</v>
      </c>
      <c r="H1263" s="1">
        <f t="shared" ref="H1263:I1263" si="2527">SUM(HOUR(A1263)*3600,MINUTE(A1263)*60,SECOND(A1263))</f>
        <v>8</v>
      </c>
      <c r="I1263" s="1">
        <f t="shared" si="2527"/>
        <v>5</v>
      </c>
      <c r="J1263" s="1">
        <f t="shared" si="6"/>
        <v>3</v>
      </c>
      <c r="K1263" s="1">
        <f t="shared" ref="K1263:L1263" si="2528">SUM(HOUR(E1263)*3600,MINUTE(E1263)*60,SECOND(E1263))</f>
        <v>8</v>
      </c>
      <c r="L1263" s="1">
        <f t="shared" si="2528"/>
        <v>5</v>
      </c>
      <c r="M1263" s="1">
        <f t="shared" si="8"/>
        <v>3</v>
      </c>
      <c r="N1263" s="1">
        <f>'Sem RTOS TX'!L1262/H1263</f>
        <v>111</v>
      </c>
      <c r="O1263" s="1"/>
      <c r="P1263" s="1"/>
      <c r="Q1263" s="1"/>
    </row>
    <row r="1264" ht="15.75" customHeight="1">
      <c r="A1264" s="3">
        <f>'Sem RTOS TX'!K1263</f>
        <v>0.00009259259259</v>
      </c>
      <c r="B1264" s="3">
        <f>'Com RTOS TX'!K1263</f>
        <v>0.00005787037037</v>
      </c>
      <c r="C1264" s="10">
        <f t="shared" si="3"/>
        <v>0.00003472222222</v>
      </c>
      <c r="E1264" s="8">
        <f>'Sem RTOS RX'!Y2458</f>
        <v>0.00009259259259</v>
      </c>
      <c r="F1264" s="8">
        <f>'Com RTOS RX'!Y3182</f>
        <v>0.00005787037037</v>
      </c>
      <c r="G1264" s="10">
        <f t="shared" si="4"/>
        <v>0.00003472222222</v>
      </c>
      <c r="H1264" s="1">
        <f t="shared" ref="H1264:I1264" si="2529">SUM(HOUR(A1264)*3600,MINUTE(A1264)*60,SECOND(A1264))</f>
        <v>8</v>
      </c>
      <c r="I1264" s="1">
        <f t="shared" si="2529"/>
        <v>5</v>
      </c>
      <c r="J1264" s="1">
        <f t="shared" si="6"/>
        <v>3</v>
      </c>
      <c r="K1264" s="1">
        <f t="shared" ref="K1264:L1264" si="2530">SUM(HOUR(E1264)*3600,MINUTE(E1264)*60,SECOND(E1264))</f>
        <v>8</v>
      </c>
      <c r="L1264" s="1">
        <f t="shared" si="2530"/>
        <v>5</v>
      </c>
      <c r="M1264" s="1">
        <f t="shared" si="8"/>
        <v>3</v>
      </c>
      <c r="N1264" s="1">
        <f>'Sem RTOS TX'!L1263/H1264</f>
        <v>111</v>
      </c>
      <c r="O1264" s="1"/>
      <c r="P1264" s="1"/>
      <c r="Q1264" s="1"/>
    </row>
    <row r="1265" ht="15.75" customHeight="1">
      <c r="A1265" s="3">
        <f>'Sem RTOS TX'!K1264</f>
        <v>0.00009259259259</v>
      </c>
      <c r="B1265" s="3">
        <f>'Com RTOS TX'!K1264</f>
        <v>0.00005787037037</v>
      </c>
      <c r="C1265" s="10">
        <f t="shared" si="3"/>
        <v>0.00003472222222</v>
      </c>
      <c r="E1265" s="8">
        <f>'Sem RTOS RX'!Y2459</f>
        <v>0.00009259259259</v>
      </c>
      <c r="F1265" s="8">
        <f>'Com RTOS RX'!Y3183</f>
        <v>0.00005787037037</v>
      </c>
      <c r="G1265" s="10">
        <f t="shared" si="4"/>
        <v>0.00003472222222</v>
      </c>
      <c r="H1265" s="1">
        <f t="shared" ref="H1265:I1265" si="2531">SUM(HOUR(A1265)*3600,MINUTE(A1265)*60,SECOND(A1265))</f>
        <v>8</v>
      </c>
      <c r="I1265" s="1">
        <f t="shared" si="2531"/>
        <v>5</v>
      </c>
      <c r="J1265" s="1">
        <f t="shared" si="6"/>
        <v>3</v>
      </c>
      <c r="K1265" s="1">
        <f t="shared" ref="K1265:L1265" si="2532">SUM(HOUR(E1265)*3600,MINUTE(E1265)*60,SECOND(E1265))</f>
        <v>8</v>
      </c>
      <c r="L1265" s="1">
        <f t="shared" si="2532"/>
        <v>5</v>
      </c>
      <c r="M1265" s="1">
        <f t="shared" si="8"/>
        <v>3</v>
      </c>
      <c r="N1265" s="1">
        <f>'Sem RTOS TX'!L1264/H1265</f>
        <v>111</v>
      </c>
      <c r="O1265" s="1"/>
      <c r="P1265" s="1"/>
      <c r="Q1265" s="1"/>
    </row>
    <row r="1266" ht="15.75" customHeight="1">
      <c r="A1266" s="3">
        <f>'Sem RTOS TX'!K1265</f>
        <v>0.00009259259259</v>
      </c>
      <c r="B1266" s="3">
        <f>'Com RTOS TX'!K1265</f>
        <v>0.00005787037037</v>
      </c>
      <c r="C1266" s="10">
        <f t="shared" si="3"/>
        <v>0.00003472222222</v>
      </c>
      <c r="E1266" s="8">
        <f>'Sem RTOS RX'!Y2460</f>
        <v>0.00009259259259</v>
      </c>
      <c r="F1266" s="8">
        <f>'Com RTOS RX'!Y3184</f>
        <v>0.00005787037037</v>
      </c>
      <c r="G1266" s="10">
        <f t="shared" si="4"/>
        <v>0.00003472222222</v>
      </c>
      <c r="H1266" s="1">
        <f t="shared" ref="H1266:I1266" si="2533">SUM(HOUR(A1266)*3600,MINUTE(A1266)*60,SECOND(A1266))</f>
        <v>8</v>
      </c>
      <c r="I1266" s="1">
        <f t="shared" si="2533"/>
        <v>5</v>
      </c>
      <c r="J1266" s="1">
        <f t="shared" si="6"/>
        <v>3</v>
      </c>
      <c r="K1266" s="1">
        <f t="shared" ref="K1266:L1266" si="2534">SUM(HOUR(E1266)*3600,MINUTE(E1266)*60,SECOND(E1266))</f>
        <v>8</v>
      </c>
      <c r="L1266" s="1">
        <f t="shared" si="2534"/>
        <v>5</v>
      </c>
      <c r="M1266" s="1">
        <f t="shared" si="8"/>
        <v>3</v>
      </c>
      <c r="N1266" s="1">
        <f>'Sem RTOS TX'!L1265/H1266</f>
        <v>111</v>
      </c>
      <c r="O1266" s="1"/>
      <c r="P1266" s="1"/>
      <c r="Q1266" s="1"/>
    </row>
    <row r="1267" ht="15.75" customHeight="1">
      <c r="A1267" s="3">
        <f>'Sem RTOS TX'!K1266</f>
        <v>0.00009259259259</v>
      </c>
      <c r="B1267" s="3">
        <f>'Com RTOS TX'!K1266</f>
        <v>0.00005787037037</v>
      </c>
      <c r="C1267" s="10">
        <f t="shared" si="3"/>
        <v>0.00003472222222</v>
      </c>
      <c r="E1267" s="8">
        <f>'Sem RTOS RX'!Y2461</f>
        <v>0.00009259259259</v>
      </c>
      <c r="F1267" s="8">
        <f>'Com RTOS RX'!Y3185</f>
        <v>0.00006944444444</v>
      </c>
      <c r="G1267" s="10">
        <f t="shared" si="4"/>
        <v>0.00002314814815</v>
      </c>
      <c r="H1267" s="1">
        <f t="shared" ref="H1267:I1267" si="2535">SUM(HOUR(A1267)*3600,MINUTE(A1267)*60,SECOND(A1267))</f>
        <v>8</v>
      </c>
      <c r="I1267" s="1">
        <f t="shared" si="2535"/>
        <v>5</v>
      </c>
      <c r="J1267" s="1">
        <f t="shared" si="6"/>
        <v>3</v>
      </c>
      <c r="K1267" s="1">
        <f t="shared" ref="K1267:L1267" si="2536">SUM(HOUR(E1267)*3600,MINUTE(E1267)*60,SECOND(E1267))</f>
        <v>8</v>
      </c>
      <c r="L1267" s="1">
        <f t="shared" si="2536"/>
        <v>6</v>
      </c>
      <c r="M1267" s="1">
        <f t="shared" si="8"/>
        <v>2</v>
      </c>
      <c r="N1267" s="1">
        <f>'Sem RTOS TX'!L1266/H1267</f>
        <v>111</v>
      </c>
      <c r="O1267" s="1"/>
      <c r="P1267" s="1"/>
      <c r="Q1267" s="1"/>
    </row>
    <row r="1268" ht="15.75" customHeight="1">
      <c r="A1268" s="3">
        <f>'Sem RTOS TX'!K1267</f>
        <v>0.00009259259259</v>
      </c>
      <c r="B1268" s="3">
        <f>'Com RTOS TX'!K1267</f>
        <v>0.00005787037037</v>
      </c>
      <c r="C1268" s="10">
        <f t="shared" si="3"/>
        <v>0.00003472222222</v>
      </c>
      <c r="E1268" s="8">
        <f>'Sem RTOS RX'!Y2462</f>
        <v>0.0001851851852</v>
      </c>
      <c r="F1268" s="8">
        <f>'Com RTOS RX'!Y3186</f>
        <v>0.0001157407407</v>
      </c>
      <c r="G1268" s="10">
        <f t="shared" si="4"/>
        <v>0.00006944444444</v>
      </c>
      <c r="H1268" s="1">
        <f t="shared" ref="H1268:I1268" si="2537">SUM(HOUR(A1268)*3600,MINUTE(A1268)*60,SECOND(A1268))</f>
        <v>8</v>
      </c>
      <c r="I1268" s="1">
        <f t="shared" si="2537"/>
        <v>5</v>
      </c>
      <c r="J1268" s="1">
        <f t="shared" si="6"/>
        <v>3</v>
      </c>
      <c r="K1268" s="1">
        <f t="shared" ref="K1268:L1268" si="2538">SUM(HOUR(E1268)*3600,MINUTE(E1268)*60,SECOND(E1268))</f>
        <v>16</v>
      </c>
      <c r="L1268" s="1">
        <f t="shared" si="2538"/>
        <v>10</v>
      </c>
      <c r="M1268" s="1">
        <f t="shared" si="8"/>
        <v>6</v>
      </c>
      <c r="N1268" s="1">
        <f>'Sem RTOS TX'!L1267/H1268</f>
        <v>111</v>
      </c>
      <c r="O1268" s="1"/>
      <c r="P1268" s="1"/>
      <c r="Q1268" s="1"/>
    </row>
    <row r="1269" ht="15.75" customHeight="1">
      <c r="A1269" s="3">
        <f>'Sem RTOS TX'!K1268</f>
        <v>0.00009259259259</v>
      </c>
      <c r="B1269" s="3">
        <f>'Com RTOS TX'!K1268</f>
        <v>0.00005787037037</v>
      </c>
      <c r="C1269" s="10">
        <f t="shared" si="3"/>
        <v>0.00003472222222</v>
      </c>
      <c r="E1269" s="8">
        <f>'Sem RTOS RX'!Y2463</f>
        <v>0.00009259259259</v>
      </c>
      <c r="F1269" s="8">
        <f>'Com RTOS RX'!Y3187</f>
        <v>0.00005787037037</v>
      </c>
      <c r="G1269" s="10">
        <f t="shared" si="4"/>
        <v>0.00003472222222</v>
      </c>
      <c r="H1269" s="1">
        <f t="shared" ref="H1269:I1269" si="2539">SUM(HOUR(A1269)*3600,MINUTE(A1269)*60,SECOND(A1269))</f>
        <v>8</v>
      </c>
      <c r="I1269" s="1">
        <f t="shared" si="2539"/>
        <v>5</v>
      </c>
      <c r="J1269" s="1">
        <f t="shared" si="6"/>
        <v>3</v>
      </c>
      <c r="K1269" s="1">
        <f t="shared" ref="K1269:L1269" si="2540">SUM(HOUR(E1269)*3600,MINUTE(E1269)*60,SECOND(E1269))</f>
        <v>8</v>
      </c>
      <c r="L1269" s="1">
        <f t="shared" si="2540"/>
        <v>5</v>
      </c>
      <c r="M1269" s="1">
        <f t="shared" si="8"/>
        <v>3</v>
      </c>
      <c r="N1269" s="1">
        <f>'Sem RTOS TX'!L1268/H1269</f>
        <v>111</v>
      </c>
      <c r="O1269" s="1"/>
      <c r="P1269" s="1"/>
      <c r="Q1269" s="1"/>
    </row>
    <row r="1270" ht="15.75" customHeight="1">
      <c r="A1270" s="3">
        <f>'Sem RTOS TX'!K1269</f>
        <v>0.0001041666667</v>
      </c>
      <c r="B1270" s="3">
        <f>'Com RTOS TX'!K1269</f>
        <v>0.00005787037037</v>
      </c>
      <c r="C1270" s="10">
        <f t="shared" si="3"/>
        <v>0.0000462962963</v>
      </c>
      <c r="E1270" s="8">
        <f>'Sem RTOS RX'!Y2464</f>
        <v>0.00009259259259</v>
      </c>
      <c r="F1270" s="8">
        <f>'Com RTOS RX'!Y3188</f>
        <v>0.00005787037037</v>
      </c>
      <c r="G1270" s="10">
        <f t="shared" si="4"/>
        <v>0.00003472222222</v>
      </c>
      <c r="H1270" s="1">
        <f t="shared" ref="H1270:I1270" si="2541">SUM(HOUR(A1270)*3600,MINUTE(A1270)*60,SECOND(A1270))</f>
        <v>9</v>
      </c>
      <c r="I1270" s="1">
        <f t="shared" si="2541"/>
        <v>5</v>
      </c>
      <c r="J1270" s="1">
        <f t="shared" si="6"/>
        <v>4</v>
      </c>
      <c r="K1270" s="1">
        <f t="shared" ref="K1270:L1270" si="2542">SUM(HOUR(E1270)*3600,MINUTE(E1270)*60,SECOND(E1270))</f>
        <v>8</v>
      </c>
      <c r="L1270" s="1">
        <f t="shared" si="2542"/>
        <v>5</v>
      </c>
      <c r="M1270" s="1">
        <f t="shared" si="8"/>
        <v>3</v>
      </c>
      <c r="N1270" s="1">
        <f>'Sem RTOS TX'!L1269/H1270</f>
        <v>98.66666667</v>
      </c>
      <c r="O1270" s="1"/>
      <c r="P1270" s="1"/>
      <c r="Q1270" s="1"/>
    </row>
    <row r="1271" ht="15.75" customHeight="1">
      <c r="A1271" s="3">
        <f>'Sem RTOS TX'!K1270</f>
        <v>0.00009259259259</v>
      </c>
      <c r="B1271" s="3">
        <f>'Com RTOS TX'!K1270</f>
        <v>0.00005787037037</v>
      </c>
      <c r="C1271" s="10">
        <f t="shared" si="3"/>
        <v>0.00003472222222</v>
      </c>
      <c r="E1271" s="8">
        <f>'Sem RTOS RX'!Y2465</f>
        <v>0.00009259259259</v>
      </c>
      <c r="F1271" s="8">
        <f>'Com RTOS RX'!Y3189</f>
        <v>0.00005787037037</v>
      </c>
      <c r="G1271" s="10">
        <f t="shared" si="4"/>
        <v>0.00003472222222</v>
      </c>
      <c r="H1271" s="1">
        <f t="shared" ref="H1271:I1271" si="2543">SUM(HOUR(A1271)*3600,MINUTE(A1271)*60,SECOND(A1271))</f>
        <v>8</v>
      </c>
      <c r="I1271" s="1">
        <f t="shared" si="2543"/>
        <v>5</v>
      </c>
      <c r="J1271" s="1">
        <f t="shared" si="6"/>
        <v>3</v>
      </c>
      <c r="K1271" s="1">
        <f t="shared" ref="K1271:L1271" si="2544">SUM(HOUR(E1271)*3600,MINUTE(E1271)*60,SECOND(E1271))</f>
        <v>8</v>
      </c>
      <c r="L1271" s="1">
        <f t="shared" si="2544"/>
        <v>5</v>
      </c>
      <c r="M1271" s="1">
        <f t="shared" si="8"/>
        <v>3</v>
      </c>
      <c r="N1271" s="1">
        <f>'Sem RTOS TX'!L1270/H1271</f>
        <v>111</v>
      </c>
      <c r="O1271" s="1"/>
      <c r="P1271" s="1"/>
      <c r="Q1271" s="1"/>
    </row>
    <row r="1272" ht="15.75" customHeight="1">
      <c r="A1272" s="3">
        <f>'Sem RTOS TX'!K1271</f>
        <v>0.0001041666667</v>
      </c>
      <c r="B1272" s="3">
        <f>'Com RTOS TX'!K1271</f>
        <v>0.00005787037037</v>
      </c>
      <c r="C1272" s="10">
        <f t="shared" si="3"/>
        <v>0.0000462962963</v>
      </c>
      <c r="E1272" s="8">
        <f>'Sem RTOS RX'!Y2466</f>
        <v>0.00009259259259</v>
      </c>
      <c r="F1272" s="8">
        <f>'Com RTOS RX'!Y3190</f>
        <v>0.00005787037037</v>
      </c>
      <c r="G1272" s="10">
        <f t="shared" si="4"/>
        <v>0.00003472222222</v>
      </c>
      <c r="H1272" s="1">
        <f t="shared" ref="H1272:I1272" si="2545">SUM(HOUR(A1272)*3600,MINUTE(A1272)*60,SECOND(A1272))</f>
        <v>9</v>
      </c>
      <c r="I1272" s="1">
        <f t="shared" si="2545"/>
        <v>5</v>
      </c>
      <c r="J1272" s="1">
        <f t="shared" si="6"/>
        <v>4</v>
      </c>
      <c r="K1272" s="1">
        <f t="shared" ref="K1272:L1272" si="2546">SUM(HOUR(E1272)*3600,MINUTE(E1272)*60,SECOND(E1272))</f>
        <v>8</v>
      </c>
      <c r="L1272" s="1">
        <f t="shared" si="2546"/>
        <v>5</v>
      </c>
      <c r="M1272" s="1">
        <f t="shared" si="8"/>
        <v>3</v>
      </c>
      <c r="N1272" s="1">
        <f>'Sem RTOS TX'!L1271/H1272</f>
        <v>98.66666667</v>
      </c>
      <c r="O1272" s="1"/>
      <c r="P1272" s="1"/>
      <c r="Q1272" s="1"/>
    </row>
    <row r="1273" ht="15.75" customHeight="1">
      <c r="A1273" s="3">
        <f>'Sem RTOS TX'!K1272</f>
        <v>0.00009259259259</v>
      </c>
      <c r="B1273" s="3">
        <f>'Com RTOS TX'!K1272</f>
        <v>0.00005787037037</v>
      </c>
      <c r="C1273" s="10">
        <f t="shared" si="3"/>
        <v>0.00003472222222</v>
      </c>
      <c r="E1273" s="8">
        <f>'Sem RTOS RX'!Y2467</f>
        <v>0.00009259259259</v>
      </c>
      <c r="F1273" s="8">
        <f>'Com RTOS RX'!Y3191</f>
        <v>0.00005787037037</v>
      </c>
      <c r="G1273" s="10">
        <f t="shared" si="4"/>
        <v>0.00003472222222</v>
      </c>
      <c r="H1273" s="1">
        <f t="shared" ref="H1273:I1273" si="2547">SUM(HOUR(A1273)*3600,MINUTE(A1273)*60,SECOND(A1273))</f>
        <v>8</v>
      </c>
      <c r="I1273" s="1">
        <f t="shared" si="2547"/>
        <v>5</v>
      </c>
      <c r="J1273" s="1">
        <f t="shared" si="6"/>
        <v>3</v>
      </c>
      <c r="K1273" s="1">
        <f t="shared" ref="K1273:L1273" si="2548">SUM(HOUR(E1273)*3600,MINUTE(E1273)*60,SECOND(E1273))</f>
        <v>8</v>
      </c>
      <c r="L1273" s="1">
        <f t="shared" si="2548"/>
        <v>5</v>
      </c>
      <c r="M1273" s="1">
        <f t="shared" si="8"/>
        <v>3</v>
      </c>
      <c r="N1273" s="1">
        <f>'Sem RTOS TX'!L1272/H1273</f>
        <v>111</v>
      </c>
      <c r="O1273" s="1"/>
      <c r="P1273" s="1"/>
      <c r="Q1273" s="1"/>
    </row>
    <row r="1274" ht="15.75" customHeight="1">
      <c r="A1274" s="3">
        <f>'Sem RTOS TX'!K1273</f>
        <v>0.00009259259259</v>
      </c>
      <c r="B1274" s="3">
        <f>'Com RTOS TX'!K1273</f>
        <v>0.00005787037037</v>
      </c>
      <c r="C1274" s="10">
        <f t="shared" si="3"/>
        <v>0.00003472222222</v>
      </c>
      <c r="E1274" s="8">
        <f>'Sem RTOS RX'!Y2468</f>
        <v>0.0001967592593</v>
      </c>
      <c r="F1274" s="8">
        <f>'Com RTOS RX'!Y3192</f>
        <v>0.00005787037037</v>
      </c>
      <c r="G1274" s="10">
        <f t="shared" si="4"/>
        <v>0.0001388888889</v>
      </c>
      <c r="H1274" s="1">
        <f t="shared" ref="H1274:I1274" si="2549">SUM(HOUR(A1274)*3600,MINUTE(A1274)*60,SECOND(A1274))</f>
        <v>8</v>
      </c>
      <c r="I1274" s="1">
        <f t="shared" si="2549"/>
        <v>5</v>
      </c>
      <c r="J1274" s="1">
        <f t="shared" si="6"/>
        <v>3</v>
      </c>
      <c r="K1274" s="1">
        <f t="shared" ref="K1274:L1274" si="2550">SUM(HOUR(E1274)*3600,MINUTE(E1274)*60,SECOND(E1274))</f>
        <v>17</v>
      </c>
      <c r="L1274" s="1">
        <f t="shared" si="2550"/>
        <v>5</v>
      </c>
      <c r="M1274" s="1">
        <f t="shared" si="8"/>
        <v>12</v>
      </c>
      <c r="N1274" s="1">
        <f>'Sem RTOS TX'!L1273/H1274</f>
        <v>111</v>
      </c>
      <c r="O1274" s="1"/>
      <c r="P1274" s="1"/>
      <c r="Q1274" s="1"/>
    </row>
    <row r="1275" ht="15.75" customHeight="1">
      <c r="A1275" s="3">
        <f>'Sem RTOS TX'!K1274</f>
        <v>0.00008101851852</v>
      </c>
      <c r="B1275" s="3">
        <f>'Com RTOS TX'!K1274</f>
        <v>0.00005787037037</v>
      </c>
      <c r="C1275" s="10">
        <f t="shared" si="3"/>
        <v>0.00002314814815</v>
      </c>
      <c r="E1275" s="8">
        <f>'Sem RTOS RX'!Y2469</f>
        <v>0.00008101851852</v>
      </c>
      <c r="F1275" s="8">
        <f>'Com RTOS RX'!Y3193</f>
        <v>0.00005787037037</v>
      </c>
      <c r="G1275" s="10">
        <f t="shared" si="4"/>
        <v>0.00002314814815</v>
      </c>
      <c r="H1275" s="1">
        <f t="shared" ref="H1275:I1275" si="2551">SUM(HOUR(A1275)*3600,MINUTE(A1275)*60,SECOND(A1275))</f>
        <v>7</v>
      </c>
      <c r="I1275" s="1">
        <f t="shared" si="2551"/>
        <v>5</v>
      </c>
      <c r="J1275" s="1">
        <f t="shared" si="6"/>
        <v>2</v>
      </c>
      <c r="K1275" s="1">
        <f t="shared" ref="K1275:L1275" si="2552">SUM(HOUR(E1275)*3600,MINUTE(E1275)*60,SECOND(E1275))</f>
        <v>7</v>
      </c>
      <c r="L1275" s="1">
        <f t="shared" si="2552"/>
        <v>5</v>
      </c>
      <c r="M1275" s="1">
        <f t="shared" si="8"/>
        <v>2</v>
      </c>
      <c r="N1275" s="1">
        <f>'Sem RTOS TX'!L1274/H1275</f>
        <v>126.8571429</v>
      </c>
      <c r="O1275" s="1"/>
      <c r="P1275" s="1"/>
      <c r="Q1275" s="1"/>
    </row>
    <row r="1276" ht="15.75" customHeight="1">
      <c r="A1276" s="3">
        <f>'Sem RTOS TX'!K1275</f>
        <v>0.00009259259259</v>
      </c>
      <c r="B1276" s="3">
        <f>'Com RTOS TX'!K1275</f>
        <v>0.00005787037037</v>
      </c>
      <c r="C1276" s="10">
        <f t="shared" si="3"/>
        <v>0.00003472222222</v>
      </c>
      <c r="E1276" s="8">
        <f>'Sem RTOS RX'!Y2470</f>
        <v>0.00009259259259</v>
      </c>
      <c r="F1276" s="8">
        <f>'Com RTOS RX'!Y3194</f>
        <v>0.00005787037037</v>
      </c>
      <c r="G1276" s="10">
        <f t="shared" si="4"/>
        <v>0.00003472222222</v>
      </c>
      <c r="H1276" s="1">
        <f t="shared" ref="H1276:I1276" si="2553">SUM(HOUR(A1276)*3600,MINUTE(A1276)*60,SECOND(A1276))</f>
        <v>8</v>
      </c>
      <c r="I1276" s="1">
        <f t="shared" si="2553"/>
        <v>5</v>
      </c>
      <c r="J1276" s="1">
        <f t="shared" si="6"/>
        <v>3</v>
      </c>
      <c r="K1276" s="1">
        <f t="shared" ref="K1276:L1276" si="2554">SUM(HOUR(E1276)*3600,MINUTE(E1276)*60,SECOND(E1276))</f>
        <v>8</v>
      </c>
      <c r="L1276" s="1">
        <f t="shared" si="2554"/>
        <v>5</v>
      </c>
      <c r="M1276" s="1">
        <f t="shared" si="8"/>
        <v>3</v>
      </c>
      <c r="N1276" s="1">
        <f>'Sem RTOS TX'!L1275/H1276</f>
        <v>111</v>
      </c>
      <c r="O1276" s="1"/>
      <c r="P1276" s="1"/>
      <c r="Q1276" s="1"/>
    </row>
    <row r="1277" ht="15.75" customHeight="1">
      <c r="A1277" s="3">
        <f>'Sem RTOS TX'!K1276</f>
        <v>0.00009259259259</v>
      </c>
      <c r="B1277" s="3">
        <f>'Com RTOS TX'!K1276</f>
        <v>0.00005787037037</v>
      </c>
      <c r="C1277" s="10">
        <f t="shared" si="3"/>
        <v>0.00003472222222</v>
      </c>
      <c r="E1277" s="8">
        <f>'Sem RTOS RX'!Y2471</f>
        <v>0.0001041666667</v>
      </c>
      <c r="F1277" s="8">
        <f>'Com RTOS RX'!Y3195</f>
        <v>0.00005787037037</v>
      </c>
      <c r="G1277" s="10">
        <f t="shared" si="4"/>
        <v>0.0000462962963</v>
      </c>
      <c r="H1277" s="1">
        <f t="shared" ref="H1277:I1277" si="2555">SUM(HOUR(A1277)*3600,MINUTE(A1277)*60,SECOND(A1277))</f>
        <v>8</v>
      </c>
      <c r="I1277" s="1">
        <f t="shared" si="2555"/>
        <v>5</v>
      </c>
      <c r="J1277" s="1">
        <f t="shared" si="6"/>
        <v>3</v>
      </c>
      <c r="K1277" s="1">
        <f t="shared" ref="K1277:L1277" si="2556">SUM(HOUR(E1277)*3600,MINUTE(E1277)*60,SECOND(E1277))</f>
        <v>9</v>
      </c>
      <c r="L1277" s="1">
        <f t="shared" si="2556"/>
        <v>5</v>
      </c>
      <c r="M1277" s="1">
        <f t="shared" si="8"/>
        <v>4</v>
      </c>
      <c r="N1277" s="1">
        <f>'Sem RTOS TX'!L1276/H1277</f>
        <v>111</v>
      </c>
      <c r="O1277" s="1"/>
      <c r="P1277" s="1"/>
      <c r="Q1277" s="1"/>
    </row>
    <row r="1278" ht="15.75" customHeight="1">
      <c r="A1278" s="3">
        <f>'Sem RTOS TX'!K1277</f>
        <v>0.00009259259259</v>
      </c>
      <c r="B1278" s="3">
        <f>'Com RTOS TX'!K1277</f>
        <v>0.00005787037037</v>
      </c>
      <c r="C1278" s="10">
        <f t="shared" si="3"/>
        <v>0.00003472222222</v>
      </c>
      <c r="E1278" s="8">
        <f>'Sem RTOS RX'!Y2472</f>
        <v>0.0001851851852</v>
      </c>
      <c r="F1278" s="8">
        <f>'Com RTOS RX'!Y3196</f>
        <v>0.00005787037037</v>
      </c>
      <c r="G1278" s="10">
        <f t="shared" si="4"/>
        <v>0.0001273148148</v>
      </c>
      <c r="H1278" s="1">
        <f t="shared" ref="H1278:I1278" si="2557">SUM(HOUR(A1278)*3600,MINUTE(A1278)*60,SECOND(A1278))</f>
        <v>8</v>
      </c>
      <c r="I1278" s="1">
        <f t="shared" si="2557"/>
        <v>5</v>
      </c>
      <c r="J1278" s="1">
        <f t="shared" si="6"/>
        <v>3</v>
      </c>
      <c r="K1278" s="1">
        <f t="shared" ref="K1278:L1278" si="2558">SUM(HOUR(E1278)*3600,MINUTE(E1278)*60,SECOND(E1278))</f>
        <v>16</v>
      </c>
      <c r="L1278" s="1">
        <f t="shared" si="2558"/>
        <v>5</v>
      </c>
      <c r="M1278" s="1">
        <f t="shared" si="8"/>
        <v>11</v>
      </c>
      <c r="N1278" s="1">
        <f>'Sem RTOS TX'!L1277/H1278</f>
        <v>111</v>
      </c>
      <c r="O1278" s="1"/>
      <c r="P1278" s="1"/>
      <c r="Q1278" s="1"/>
    </row>
    <row r="1279" ht="15.75" customHeight="1">
      <c r="A1279" s="3">
        <f>'Sem RTOS TX'!K1278</f>
        <v>0.00009259259259</v>
      </c>
      <c r="B1279" s="3">
        <f>'Com RTOS TX'!K1278</f>
        <v>0.00005787037037</v>
      </c>
      <c r="C1279" s="10">
        <f t="shared" si="3"/>
        <v>0.00003472222222</v>
      </c>
      <c r="E1279" s="8">
        <f>'Sem RTOS RX'!Y2473</f>
        <v>0.00009259259259</v>
      </c>
      <c r="F1279" s="8">
        <f>'Com RTOS RX'!Y3197</f>
        <v>0.00005787037037</v>
      </c>
      <c r="G1279" s="10">
        <f t="shared" si="4"/>
        <v>0.00003472222222</v>
      </c>
      <c r="H1279" s="1">
        <f t="shared" ref="H1279:I1279" si="2559">SUM(HOUR(A1279)*3600,MINUTE(A1279)*60,SECOND(A1279))</f>
        <v>8</v>
      </c>
      <c r="I1279" s="1">
        <f t="shared" si="2559"/>
        <v>5</v>
      </c>
      <c r="J1279" s="1">
        <f t="shared" si="6"/>
        <v>3</v>
      </c>
      <c r="K1279" s="1">
        <f t="shared" ref="K1279:L1279" si="2560">SUM(HOUR(E1279)*3600,MINUTE(E1279)*60,SECOND(E1279))</f>
        <v>8</v>
      </c>
      <c r="L1279" s="1">
        <f t="shared" si="2560"/>
        <v>5</v>
      </c>
      <c r="M1279" s="1">
        <f t="shared" si="8"/>
        <v>3</v>
      </c>
      <c r="N1279" s="1">
        <f>'Sem RTOS TX'!L1278/H1279</f>
        <v>111</v>
      </c>
      <c r="O1279" s="1"/>
      <c r="P1279" s="1"/>
      <c r="Q1279" s="1"/>
    </row>
    <row r="1280" ht="15.75" customHeight="1">
      <c r="A1280" s="3">
        <f>'Sem RTOS TX'!K1279</f>
        <v>0.00009259259259</v>
      </c>
      <c r="B1280" s="3">
        <f>'Com RTOS TX'!K1279</f>
        <v>0.00005787037037</v>
      </c>
      <c r="C1280" s="10">
        <f t="shared" si="3"/>
        <v>0.00003472222222</v>
      </c>
      <c r="E1280" s="8">
        <f>'Sem RTOS RX'!Y2474</f>
        <v>0.00009259259259</v>
      </c>
      <c r="F1280" s="8">
        <f>'Com RTOS RX'!Y3198</f>
        <v>0.00005787037037</v>
      </c>
      <c r="G1280" s="10">
        <f t="shared" si="4"/>
        <v>0.00003472222222</v>
      </c>
      <c r="H1280" s="1">
        <f t="shared" ref="H1280:I1280" si="2561">SUM(HOUR(A1280)*3600,MINUTE(A1280)*60,SECOND(A1280))</f>
        <v>8</v>
      </c>
      <c r="I1280" s="1">
        <f t="shared" si="2561"/>
        <v>5</v>
      </c>
      <c r="J1280" s="1">
        <f t="shared" si="6"/>
        <v>3</v>
      </c>
      <c r="K1280" s="1">
        <f t="shared" ref="K1280:L1280" si="2562">SUM(HOUR(E1280)*3600,MINUTE(E1280)*60,SECOND(E1280))</f>
        <v>8</v>
      </c>
      <c r="L1280" s="1">
        <f t="shared" si="2562"/>
        <v>5</v>
      </c>
      <c r="M1280" s="1">
        <f t="shared" si="8"/>
        <v>3</v>
      </c>
      <c r="N1280" s="1">
        <f>'Sem RTOS TX'!L1279/H1280</f>
        <v>111</v>
      </c>
      <c r="O1280" s="1"/>
      <c r="P1280" s="1"/>
      <c r="Q1280" s="1"/>
    </row>
    <row r="1281" ht="15.75" customHeight="1">
      <c r="A1281" s="3">
        <f>'Sem RTOS TX'!K1280</f>
        <v>0.00009259259259</v>
      </c>
      <c r="B1281" s="3">
        <f>'Com RTOS TX'!K1280</f>
        <v>0.00005787037037</v>
      </c>
      <c r="C1281" s="10">
        <f t="shared" si="3"/>
        <v>0.00003472222222</v>
      </c>
      <c r="E1281" s="8">
        <f>'Sem RTOS RX'!Y2475</f>
        <v>0.00009259259259</v>
      </c>
      <c r="F1281" s="8">
        <f>'Com RTOS RX'!Y3199</f>
        <v>0.00005787037037</v>
      </c>
      <c r="G1281" s="10">
        <f t="shared" si="4"/>
        <v>0.00003472222222</v>
      </c>
      <c r="H1281" s="1">
        <f t="shared" ref="H1281:I1281" si="2563">SUM(HOUR(A1281)*3600,MINUTE(A1281)*60,SECOND(A1281))</f>
        <v>8</v>
      </c>
      <c r="I1281" s="1">
        <f t="shared" si="2563"/>
        <v>5</v>
      </c>
      <c r="J1281" s="1">
        <f t="shared" si="6"/>
        <v>3</v>
      </c>
      <c r="K1281" s="1">
        <f t="shared" ref="K1281:L1281" si="2564">SUM(HOUR(E1281)*3600,MINUTE(E1281)*60,SECOND(E1281))</f>
        <v>8</v>
      </c>
      <c r="L1281" s="1">
        <f t="shared" si="2564"/>
        <v>5</v>
      </c>
      <c r="M1281" s="1">
        <f t="shared" si="8"/>
        <v>3</v>
      </c>
      <c r="N1281" s="1">
        <f>'Sem RTOS TX'!L1280/H1281</f>
        <v>111</v>
      </c>
      <c r="O1281" s="1"/>
      <c r="P1281" s="1"/>
      <c r="Q1281" s="1"/>
    </row>
    <row r="1282" ht="15.75" customHeight="1">
      <c r="A1282" s="3">
        <f>'Sem RTOS TX'!K1281</f>
        <v>0.00009259259259</v>
      </c>
      <c r="B1282" s="3">
        <f>'Com RTOS TX'!K1281</f>
        <v>0.00005787037037</v>
      </c>
      <c r="C1282" s="10">
        <f t="shared" si="3"/>
        <v>0.00003472222222</v>
      </c>
      <c r="E1282" s="8">
        <f>'Sem RTOS RX'!Y2476</f>
        <v>0.0001851851852</v>
      </c>
      <c r="F1282" s="8">
        <f>'Com RTOS RX'!Y3200</f>
        <v>0.00005787037037</v>
      </c>
      <c r="G1282" s="10">
        <f t="shared" si="4"/>
        <v>0.0001273148148</v>
      </c>
      <c r="H1282" s="1">
        <f t="shared" ref="H1282:I1282" si="2565">SUM(HOUR(A1282)*3600,MINUTE(A1282)*60,SECOND(A1282))</f>
        <v>8</v>
      </c>
      <c r="I1282" s="1">
        <f t="shared" si="2565"/>
        <v>5</v>
      </c>
      <c r="J1282" s="1">
        <f t="shared" si="6"/>
        <v>3</v>
      </c>
      <c r="K1282" s="1">
        <f t="shared" ref="K1282:L1282" si="2566">SUM(HOUR(E1282)*3600,MINUTE(E1282)*60,SECOND(E1282))</f>
        <v>16</v>
      </c>
      <c r="L1282" s="1">
        <f t="shared" si="2566"/>
        <v>5</v>
      </c>
      <c r="M1282" s="1">
        <f t="shared" si="8"/>
        <v>11</v>
      </c>
      <c r="N1282" s="1">
        <f>'Sem RTOS TX'!L1281/H1282</f>
        <v>111</v>
      </c>
      <c r="O1282" s="1"/>
      <c r="P1282" s="1"/>
      <c r="Q1282" s="1"/>
    </row>
    <row r="1283" ht="15.75" customHeight="1">
      <c r="A1283" s="3">
        <f>'Sem RTOS TX'!K1282</f>
        <v>0.00009259259259</v>
      </c>
      <c r="B1283" s="3">
        <f>'Com RTOS TX'!K1282</f>
        <v>0.00005787037037</v>
      </c>
      <c r="C1283" s="10">
        <f t="shared" si="3"/>
        <v>0.00003472222222</v>
      </c>
      <c r="E1283" s="8">
        <f>'Sem RTOS RX'!Y2477</f>
        <v>0.00009259259259</v>
      </c>
      <c r="F1283" s="8">
        <f>'Com RTOS RX'!Y3201</f>
        <v>0.00005787037037</v>
      </c>
      <c r="G1283" s="10">
        <f t="shared" si="4"/>
        <v>0.00003472222222</v>
      </c>
      <c r="H1283" s="1">
        <f t="shared" ref="H1283:I1283" si="2567">SUM(HOUR(A1283)*3600,MINUTE(A1283)*60,SECOND(A1283))</f>
        <v>8</v>
      </c>
      <c r="I1283" s="1">
        <f t="shared" si="2567"/>
        <v>5</v>
      </c>
      <c r="J1283" s="1">
        <f t="shared" si="6"/>
        <v>3</v>
      </c>
      <c r="K1283" s="1">
        <f t="shared" ref="K1283:L1283" si="2568">SUM(HOUR(E1283)*3600,MINUTE(E1283)*60,SECOND(E1283))</f>
        <v>8</v>
      </c>
      <c r="L1283" s="1">
        <f t="shared" si="2568"/>
        <v>5</v>
      </c>
      <c r="M1283" s="1">
        <f t="shared" si="8"/>
        <v>3</v>
      </c>
      <c r="N1283" s="1">
        <f>'Sem RTOS TX'!L1282/H1283</f>
        <v>111</v>
      </c>
      <c r="O1283" s="1"/>
      <c r="P1283" s="1"/>
      <c r="Q1283" s="1"/>
    </row>
    <row r="1284" ht="15.75" customHeight="1">
      <c r="A1284" s="3">
        <f>'Sem RTOS TX'!K1283</f>
        <v>0.00009259259259</v>
      </c>
      <c r="B1284" s="3">
        <f>'Com RTOS TX'!K1283</f>
        <v>0.00005787037037</v>
      </c>
      <c r="C1284" s="10">
        <f t="shared" si="3"/>
        <v>0.00003472222222</v>
      </c>
      <c r="E1284" s="8">
        <f>'Sem RTOS RX'!Y2478</f>
        <v>0.00009259259259</v>
      </c>
      <c r="F1284" s="8">
        <f>'Com RTOS RX'!Y3202</f>
        <v>0.00005787037037</v>
      </c>
      <c r="G1284" s="10">
        <f t="shared" si="4"/>
        <v>0.00003472222222</v>
      </c>
      <c r="H1284" s="1">
        <f t="shared" ref="H1284:I1284" si="2569">SUM(HOUR(A1284)*3600,MINUTE(A1284)*60,SECOND(A1284))</f>
        <v>8</v>
      </c>
      <c r="I1284" s="1">
        <f t="shared" si="2569"/>
        <v>5</v>
      </c>
      <c r="J1284" s="1">
        <f t="shared" si="6"/>
        <v>3</v>
      </c>
      <c r="K1284" s="1">
        <f t="shared" ref="K1284:L1284" si="2570">SUM(HOUR(E1284)*3600,MINUTE(E1284)*60,SECOND(E1284))</f>
        <v>8</v>
      </c>
      <c r="L1284" s="1">
        <f t="shared" si="2570"/>
        <v>5</v>
      </c>
      <c r="M1284" s="1">
        <f t="shared" si="8"/>
        <v>3</v>
      </c>
      <c r="N1284" s="1">
        <f>'Sem RTOS TX'!L1283/H1284</f>
        <v>111</v>
      </c>
      <c r="O1284" s="1"/>
      <c r="P1284" s="1"/>
      <c r="Q1284" s="1"/>
    </row>
    <row r="1285" ht="15.75" customHeight="1">
      <c r="A1285" s="3">
        <f>'Sem RTOS TX'!K1284</f>
        <v>0.0001041666667</v>
      </c>
      <c r="B1285" s="3">
        <f>'Com RTOS TX'!K1284</f>
        <v>0.00005787037037</v>
      </c>
      <c r="C1285" s="10">
        <f t="shared" si="3"/>
        <v>0.0000462962963</v>
      </c>
      <c r="E1285" s="8">
        <f>'Sem RTOS RX'!Y2479</f>
        <v>0.00009259259259</v>
      </c>
      <c r="F1285" s="8">
        <f>'Com RTOS RX'!Y3203</f>
        <v>0.00005787037037</v>
      </c>
      <c r="G1285" s="10">
        <f t="shared" si="4"/>
        <v>0.00003472222222</v>
      </c>
      <c r="H1285" s="1">
        <f t="shared" ref="H1285:I1285" si="2571">SUM(HOUR(A1285)*3600,MINUTE(A1285)*60,SECOND(A1285))</f>
        <v>9</v>
      </c>
      <c r="I1285" s="1">
        <f t="shared" si="2571"/>
        <v>5</v>
      </c>
      <c r="J1285" s="1">
        <f t="shared" si="6"/>
        <v>4</v>
      </c>
      <c r="K1285" s="1">
        <f t="shared" ref="K1285:L1285" si="2572">SUM(HOUR(E1285)*3600,MINUTE(E1285)*60,SECOND(E1285))</f>
        <v>8</v>
      </c>
      <c r="L1285" s="1">
        <f t="shared" si="2572"/>
        <v>5</v>
      </c>
      <c r="M1285" s="1">
        <f t="shared" si="8"/>
        <v>3</v>
      </c>
      <c r="N1285" s="1">
        <f>'Sem RTOS TX'!L1284/H1285</f>
        <v>98.66666667</v>
      </c>
      <c r="O1285" s="1"/>
      <c r="P1285" s="1"/>
      <c r="Q1285" s="1"/>
    </row>
    <row r="1286" ht="15.75" customHeight="1">
      <c r="A1286" s="3">
        <f>'Sem RTOS TX'!K1285</f>
        <v>0.00009259259259</v>
      </c>
      <c r="B1286" s="3">
        <f>'Com RTOS TX'!K1285</f>
        <v>0.00005787037037</v>
      </c>
      <c r="C1286" s="10">
        <f t="shared" si="3"/>
        <v>0.00003472222222</v>
      </c>
      <c r="E1286" s="8">
        <f>'Sem RTOS RX'!Y2480</f>
        <v>0.0001851851852</v>
      </c>
      <c r="F1286" s="8">
        <f>'Com RTOS RX'!Y3204</f>
        <v>0.00005787037037</v>
      </c>
      <c r="G1286" s="10">
        <f t="shared" si="4"/>
        <v>0.0001273148148</v>
      </c>
      <c r="H1286" s="1">
        <f t="shared" ref="H1286:I1286" si="2573">SUM(HOUR(A1286)*3600,MINUTE(A1286)*60,SECOND(A1286))</f>
        <v>8</v>
      </c>
      <c r="I1286" s="1">
        <f t="shared" si="2573"/>
        <v>5</v>
      </c>
      <c r="J1286" s="1">
        <f t="shared" si="6"/>
        <v>3</v>
      </c>
      <c r="K1286" s="1">
        <f t="shared" ref="K1286:L1286" si="2574">SUM(HOUR(E1286)*3600,MINUTE(E1286)*60,SECOND(E1286))</f>
        <v>16</v>
      </c>
      <c r="L1286" s="1">
        <f t="shared" si="2574"/>
        <v>5</v>
      </c>
      <c r="M1286" s="1">
        <f t="shared" si="8"/>
        <v>11</v>
      </c>
      <c r="N1286" s="1">
        <f>'Sem RTOS TX'!L1285/H1286</f>
        <v>111</v>
      </c>
      <c r="O1286" s="1"/>
      <c r="P1286" s="1"/>
      <c r="Q1286" s="1"/>
    </row>
    <row r="1287" ht="15.75" customHeight="1">
      <c r="A1287" s="3">
        <f>'Sem RTOS TX'!K1286</f>
        <v>0.00009259259259</v>
      </c>
      <c r="B1287" s="3">
        <f>'Com RTOS TX'!K1286</f>
        <v>0.00005787037037</v>
      </c>
      <c r="C1287" s="10">
        <f t="shared" si="3"/>
        <v>0.00003472222222</v>
      </c>
      <c r="E1287" s="8">
        <f>'Sem RTOS RX'!Y2481</f>
        <v>0.00009259259259</v>
      </c>
      <c r="F1287" s="8">
        <f>'Com RTOS RX'!Y3205</f>
        <v>0.00005787037037</v>
      </c>
      <c r="G1287" s="10">
        <f t="shared" si="4"/>
        <v>0.00003472222222</v>
      </c>
      <c r="H1287" s="1">
        <f t="shared" ref="H1287:I1287" si="2575">SUM(HOUR(A1287)*3600,MINUTE(A1287)*60,SECOND(A1287))</f>
        <v>8</v>
      </c>
      <c r="I1287" s="1">
        <f t="shared" si="2575"/>
        <v>5</v>
      </c>
      <c r="J1287" s="1">
        <f t="shared" si="6"/>
        <v>3</v>
      </c>
      <c r="K1287" s="1">
        <f t="shared" ref="K1287:L1287" si="2576">SUM(HOUR(E1287)*3600,MINUTE(E1287)*60,SECOND(E1287))</f>
        <v>8</v>
      </c>
      <c r="L1287" s="1">
        <f t="shared" si="2576"/>
        <v>5</v>
      </c>
      <c r="M1287" s="1">
        <f t="shared" si="8"/>
        <v>3</v>
      </c>
      <c r="N1287" s="1">
        <f>'Sem RTOS TX'!L1286/H1287</f>
        <v>111</v>
      </c>
      <c r="O1287" s="1"/>
      <c r="P1287" s="1"/>
      <c r="Q1287" s="1"/>
    </row>
    <row r="1288" ht="15.75" customHeight="1">
      <c r="A1288" s="3">
        <f>'Sem RTOS TX'!K1287</f>
        <v>0.0001041666667</v>
      </c>
      <c r="B1288" s="3">
        <f>'Com RTOS TX'!K1287</f>
        <v>0.00005787037037</v>
      </c>
      <c r="C1288" s="10">
        <f t="shared" si="3"/>
        <v>0.0000462962963</v>
      </c>
      <c r="E1288" s="8">
        <f>'Sem RTOS RX'!Y2482</f>
        <v>0.00009259259259</v>
      </c>
      <c r="F1288" s="8">
        <f>'Com RTOS RX'!Y3206</f>
        <v>0.0001157407407</v>
      </c>
      <c r="G1288" s="10">
        <f t="shared" si="4"/>
        <v>0.00002314814815</v>
      </c>
      <c r="H1288" s="1">
        <f t="shared" ref="H1288:I1288" si="2577">SUM(HOUR(A1288)*3600,MINUTE(A1288)*60,SECOND(A1288))</f>
        <v>9</v>
      </c>
      <c r="I1288" s="1">
        <f t="shared" si="2577"/>
        <v>5</v>
      </c>
      <c r="J1288" s="1">
        <f t="shared" si="6"/>
        <v>4</v>
      </c>
      <c r="K1288" s="1">
        <f t="shared" ref="K1288:L1288" si="2578">SUM(HOUR(E1288)*3600,MINUTE(E1288)*60,SECOND(E1288))</f>
        <v>8</v>
      </c>
      <c r="L1288" s="1">
        <f t="shared" si="2578"/>
        <v>10</v>
      </c>
      <c r="M1288" s="1">
        <f t="shared" si="8"/>
        <v>2</v>
      </c>
      <c r="N1288" s="1">
        <f>'Sem RTOS TX'!L1287/H1288</f>
        <v>98.66666667</v>
      </c>
      <c r="O1288" s="1"/>
      <c r="P1288" s="1"/>
      <c r="Q1288" s="1"/>
    </row>
    <row r="1289" ht="15.75" customHeight="1">
      <c r="A1289" s="3">
        <f>'Sem RTOS TX'!K1288</f>
        <v>0.00009259259259</v>
      </c>
      <c r="B1289" s="3">
        <f>'Com RTOS TX'!K1288</f>
        <v>0.00005787037037</v>
      </c>
      <c r="C1289" s="10">
        <f t="shared" si="3"/>
        <v>0.00003472222222</v>
      </c>
      <c r="E1289" s="8">
        <f>'Sem RTOS RX'!Y2483</f>
        <v>0.0001041666667</v>
      </c>
      <c r="F1289" s="8">
        <f>'Com RTOS RX'!Y3207</f>
        <v>0.00006944444444</v>
      </c>
      <c r="G1289" s="10">
        <f t="shared" si="4"/>
        <v>0.00003472222222</v>
      </c>
      <c r="H1289" s="1">
        <f t="shared" ref="H1289:I1289" si="2579">SUM(HOUR(A1289)*3600,MINUTE(A1289)*60,SECOND(A1289))</f>
        <v>8</v>
      </c>
      <c r="I1289" s="1">
        <f t="shared" si="2579"/>
        <v>5</v>
      </c>
      <c r="J1289" s="1">
        <f t="shared" si="6"/>
        <v>3</v>
      </c>
      <c r="K1289" s="1">
        <f t="shared" ref="K1289:L1289" si="2580">SUM(HOUR(E1289)*3600,MINUTE(E1289)*60,SECOND(E1289))</f>
        <v>9</v>
      </c>
      <c r="L1289" s="1">
        <f t="shared" si="2580"/>
        <v>6</v>
      </c>
      <c r="M1289" s="1">
        <f t="shared" si="8"/>
        <v>3</v>
      </c>
      <c r="N1289" s="1">
        <f>'Sem RTOS TX'!L1288/H1289</f>
        <v>111</v>
      </c>
      <c r="O1289" s="1"/>
      <c r="P1289" s="1"/>
      <c r="Q1289" s="1"/>
    </row>
    <row r="1290" ht="15.75" customHeight="1">
      <c r="A1290" s="3">
        <f>'Sem RTOS TX'!K1289</f>
        <v>0.00009259259259</v>
      </c>
      <c r="B1290" s="3">
        <f>'Com RTOS TX'!K1289</f>
        <v>0.00005787037037</v>
      </c>
      <c r="C1290" s="10">
        <f t="shared" si="3"/>
        <v>0.00003472222222</v>
      </c>
      <c r="E1290" s="8">
        <f>'Sem RTOS RX'!Y2484</f>
        <v>0.00008101851852</v>
      </c>
      <c r="F1290" s="8">
        <f>'Com RTOS RX'!Y3208</f>
        <v>0.00005787037037</v>
      </c>
      <c r="G1290" s="10">
        <f t="shared" si="4"/>
        <v>0.00002314814815</v>
      </c>
      <c r="H1290" s="1">
        <f t="shared" ref="H1290:I1290" si="2581">SUM(HOUR(A1290)*3600,MINUTE(A1290)*60,SECOND(A1290))</f>
        <v>8</v>
      </c>
      <c r="I1290" s="1">
        <f t="shared" si="2581"/>
        <v>5</v>
      </c>
      <c r="J1290" s="1">
        <f t="shared" si="6"/>
        <v>3</v>
      </c>
      <c r="K1290" s="1">
        <f t="shared" ref="K1290:L1290" si="2582">SUM(HOUR(E1290)*3600,MINUTE(E1290)*60,SECOND(E1290))</f>
        <v>7</v>
      </c>
      <c r="L1290" s="1">
        <f t="shared" si="2582"/>
        <v>5</v>
      </c>
      <c r="M1290" s="1">
        <f t="shared" si="8"/>
        <v>2</v>
      </c>
      <c r="N1290" s="1">
        <f>'Sem RTOS TX'!L1289/H1290</f>
        <v>111</v>
      </c>
      <c r="O1290" s="1"/>
      <c r="P1290" s="1"/>
      <c r="Q1290" s="1"/>
    </row>
    <row r="1291" ht="15.75" customHeight="1">
      <c r="A1291" s="3">
        <f>'Sem RTOS TX'!K1290</f>
        <v>0.00009259259259</v>
      </c>
      <c r="B1291" s="3">
        <f>'Com RTOS TX'!K1290</f>
        <v>0.00005787037037</v>
      </c>
      <c r="C1291" s="10">
        <f t="shared" si="3"/>
        <v>0.00003472222222</v>
      </c>
      <c r="E1291" s="8">
        <f>'Sem RTOS RX'!Y2485</f>
        <v>0.0001041666667</v>
      </c>
      <c r="F1291" s="8">
        <f>'Com RTOS RX'!Y3209</f>
        <v>0.0000462962963</v>
      </c>
      <c r="G1291" s="10">
        <f t="shared" si="4"/>
        <v>0.00005787037037</v>
      </c>
      <c r="H1291" s="1">
        <f t="shared" ref="H1291:I1291" si="2583">SUM(HOUR(A1291)*3600,MINUTE(A1291)*60,SECOND(A1291))</f>
        <v>8</v>
      </c>
      <c r="I1291" s="1">
        <f t="shared" si="2583"/>
        <v>5</v>
      </c>
      <c r="J1291" s="1">
        <f t="shared" si="6"/>
        <v>3</v>
      </c>
      <c r="K1291" s="1">
        <f t="shared" ref="K1291:L1291" si="2584">SUM(HOUR(E1291)*3600,MINUTE(E1291)*60,SECOND(E1291))</f>
        <v>9</v>
      </c>
      <c r="L1291" s="1">
        <f t="shared" si="2584"/>
        <v>4</v>
      </c>
      <c r="M1291" s="1">
        <f t="shared" si="8"/>
        <v>5</v>
      </c>
      <c r="N1291" s="1">
        <f>'Sem RTOS TX'!L1290/H1291</f>
        <v>111</v>
      </c>
      <c r="O1291" s="1"/>
      <c r="P1291" s="1"/>
      <c r="Q1291" s="1"/>
    </row>
    <row r="1292" ht="15.75" customHeight="1">
      <c r="A1292" s="3">
        <f>'Sem RTOS TX'!K1291</f>
        <v>0.00009259259259</v>
      </c>
      <c r="B1292" s="3">
        <f>'Com RTOS TX'!K1291</f>
        <v>0.00005787037037</v>
      </c>
      <c r="C1292" s="10">
        <f t="shared" si="3"/>
        <v>0.00003472222222</v>
      </c>
      <c r="E1292" s="8">
        <f>'Sem RTOS RX'!Y2486</f>
        <v>0.0001851851852</v>
      </c>
      <c r="F1292" s="8">
        <f>'Com RTOS RX'!Y3210</f>
        <v>0.00006944444444</v>
      </c>
      <c r="G1292" s="10">
        <f t="shared" si="4"/>
        <v>0.0001157407407</v>
      </c>
      <c r="H1292" s="1">
        <f t="shared" ref="H1292:I1292" si="2585">SUM(HOUR(A1292)*3600,MINUTE(A1292)*60,SECOND(A1292))</f>
        <v>8</v>
      </c>
      <c r="I1292" s="1">
        <f t="shared" si="2585"/>
        <v>5</v>
      </c>
      <c r="J1292" s="1">
        <f t="shared" si="6"/>
        <v>3</v>
      </c>
      <c r="K1292" s="1">
        <f t="shared" ref="K1292:L1292" si="2586">SUM(HOUR(E1292)*3600,MINUTE(E1292)*60,SECOND(E1292))</f>
        <v>16</v>
      </c>
      <c r="L1292" s="1">
        <f t="shared" si="2586"/>
        <v>6</v>
      </c>
      <c r="M1292" s="1">
        <f t="shared" si="8"/>
        <v>10</v>
      </c>
      <c r="N1292" s="1">
        <f>'Sem RTOS TX'!L1291/H1292</f>
        <v>111</v>
      </c>
      <c r="O1292" s="1"/>
      <c r="P1292" s="1"/>
      <c r="Q1292" s="1"/>
    </row>
    <row r="1293" ht="15.75" customHeight="1">
      <c r="A1293" s="3">
        <f>'Sem RTOS TX'!K1292</f>
        <v>0.00008101851852</v>
      </c>
      <c r="B1293" s="3">
        <f>'Com RTOS TX'!K1292</f>
        <v>0.00005787037037</v>
      </c>
      <c r="C1293" s="10">
        <f t="shared" si="3"/>
        <v>0.00002314814815</v>
      </c>
      <c r="E1293" s="8">
        <f>'Sem RTOS RX'!Y2487</f>
        <v>0.00009259259259</v>
      </c>
      <c r="F1293" s="8">
        <f>'Com RTOS RX'!Y3211</f>
        <v>0.0000462962963</v>
      </c>
      <c r="G1293" s="10">
        <f t="shared" si="4"/>
        <v>0.0000462962963</v>
      </c>
      <c r="H1293" s="1">
        <f t="shared" ref="H1293:I1293" si="2587">SUM(HOUR(A1293)*3600,MINUTE(A1293)*60,SECOND(A1293))</f>
        <v>7</v>
      </c>
      <c r="I1293" s="1">
        <f t="shared" si="2587"/>
        <v>5</v>
      </c>
      <c r="J1293" s="1">
        <f t="shared" si="6"/>
        <v>2</v>
      </c>
      <c r="K1293" s="1">
        <f t="shared" ref="K1293:L1293" si="2588">SUM(HOUR(E1293)*3600,MINUTE(E1293)*60,SECOND(E1293))</f>
        <v>8</v>
      </c>
      <c r="L1293" s="1">
        <f t="shared" si="2588"/>
        <v>4</v>
      </c>
      <c r="M1293" s="1">
        <f t="shared" si="8"/>
        <v>4</v>
      </c>
      <c r="N1293" s="1">
        <f>'Sem RTOS TX'!L1292/H1293</f>
        <v>126.8571429</v>
      </c>
      <c r="O1293" s="1"/>
      <c r="P1293" s="1"/>
      <c r="Q1293" s="1"/>
    </row>
    <row r="1294" ht="15.75" customHeight="1">
      <c r="A1294" s="3">
        <f>'Sem RTOS TX'!K1293</f>
        <v>0.00009259259259</v>
      </c>
      <c r="B1294" s="3">
        <f>'Com RTOS TX'!K1293</f>
        <v>0.00005787037037</v>
      </c>
      <c r="C1294" s="10">
        <f t="shared" si="3"/>
        <v>0.00003472222222</v>
      </c>
      <c r="E1294" s="8">
        <f>'Sem RTOS RX'!Y2488</f>
        <v>0.00009259259259</v>
      </c>
      <c r="F1294" s="8">
        <f>'Com RTOS RX'!Y3212</f>
        <v>0.00006944444444</v>
      </c>
      <c r="G1294" s="10">
        <f t="shared" si="4"/>
        <v>0.00002314814815</v>
      </c>
      <c r="H1294" s="1">
        <f t="shared" ref="H1294:I1294" si="2589">SUM(HOUR(A1294)*3600,MINUTE(A1294)*60,SECOND(A1294))</f>
        <v>8</v>
      </c>
      <c r="I1294" s="1">
        <f t="shared" si="2589"/>
        <v>5</v>
      </c>
      <c r="J1294" s="1">
        <f t="shared" si="6"/>
        <v>3</v>
      </c>
      <c r="K1294" s="1">
        <f t="shared" ref="K1294:L1294" si="2590">SUM(HOUR(E1294)*3600,MINUTE(E1294)*60,SECOND(E1294))</f>
        <v>8</v>
      </c>
      <c r="L1294" s="1">
        <f t="shared" si="2590"/>
        <v>6</v>
      </c>
      <c r="M1294" s="1">
        <f t="shared" si="8"/>
        <v>2</v>
      </c>
      <c r="N1294" s="1">
        <f>'Sem RTOS TX'!L1293/H1294</f>
        <v>111</v>
      </c>
      <c r="O1294" s="1"/>
      <c r="P1294" s="1"/>
      <c r="Q1294" s="1"/>
    </row>
    <row r="1295" ht="15.75" customHeight="1">
      <c r="A1295" s="3">
        <f>'Sem RTOS TX'!K1294</f>
        <v>0.00009259259259</v>
      </c>
      <c r="B1295" s="3">
        <f>'Com RTOS TX'!K1294</f>
        <v>0.00005787037037</v>
      </c>
      <c r="C1295" s="10">
        <f t="shared" si="3"/>
        <v>0.00003472222222</v>
      </c>
      <c r="E1295" s="8">
        <f>'Sem RTOS RX'!Y2489</f>
        <v>0.00009259259259</v>
      </c>
      <c r="F1295" s="8">
        <f>'Com RTOS RX'!Y3213</f>
        <v>0.0001157407407</v>
      </c>
      <c r="G1295" s="10">
        <f t="shared" si="4"/>
        <v>0.00002314814815</v>
      </c>
      <c r="H1295" s="1">
        <f t="shared" ref="H1295:I1295" si="2591">SUM(HOUR(A1295)*3600,MINUTE(A1295)*60,SECOND(A1295))</f>
        <v>8</v>
      </c>
      <c r="I1295" s="1">
        <f t="shared" si="2591"/>
        <v>5</v>
      </c>
      <c r="J1295" s="1">
        <f t="shared" si="6"/>
        <v>3</v>
      </c>
      <c r="K1295" s="1">
        <f t="shared" ref="K1295:L1295" si="2592">SUM(HOUR(E1295)*3600,MINUTE(E1295)*60,SECOND(E1295))</f>
        <v>8</v>
      </c>
      <c r="L1295" s="1">
        <f t="shared" si="2592"/>
        <v>10</v>
      </c>
      <c r="M1295" s="1">
        <f t="shared" si="8"/>
        <v>2</v>
      </c>
      <c r="N1295" s="1">
        <f>'Sem RTOS TX'!L1294/H1295</f>
        <v>111</v>
      </c>
      <c r="O1295" s="1"/>
      <c r="P1295" s="1"/>
      <c r="Q1295" s="1"/>
    </row>
    <row r="1296" ht="15.75" customHeight="1">
      <c r="A1296" s="3">
        <f>'Sem RTOS TX'!K1295</f>
        <v>0.00009259259259</v>
      </c>
      <c r="B1296" s="3">
        <f>'Com RTOS TX'!K1295</f>
        <v>0.00005787037037</v>
      </c>
      <c r="C1296" s="10">
        <f t="shared" si="3"/>
        <v>0.00003472222222</v>
      </c>
      <c r="E1296" s="8">
        <f>'Sem RTOS RX'!Y2490</f>
        <v>0.0001851851852</v>
      </c>
      <c r="F1296" s="8">
        <f>'Com RTOS RX'!Y3214</f>
        <v>0.00005787037037</v>
      </c>
      <c r="G1296" s="10">
        <f t="shared" si="4"/>
        <v>0.0001273148148</v>
      </c>
      <c r="H1296" s="1">
        <f t="shared" ref="H1296:I1296" si="2593">SUM(HOUR(A1296)*3600,MINUTE(A1296)*60,SECOND(A1296))</f>
        <v>8</v>
      </c>
      <c r="I1296" s="1">
        <f t="shared" si="2593"/>
        <v>5</v>
      </c>
      <c r="J1296" s="1">
        <f t="shared" si="6"/>
        <v>3</v>
      </c>
      <c r="K1296" s="1">
        <f t="shared" ref="K1296:L1296" si="2594">SUM(HOUR(E1296)*3600,MINUTE(E1296)*60,SECOND(E1296))</f>
        <v>16</v>
      </c>
      <c r="L1296" s="1">
        <f t="shared" si="2594"/>
        <v>5</v>
      </c>
      <c r="M1296" s="1">
        <f t="shared" si="8"/>
        <v>11</v>
      </c>
      <c r="N1296" s="1">
        <f>'Sem RTOS TX'!L1295/H1296</f>
        <v>111</v>
      </c>
      <c r="O1296" s="1"/>
      <c r="P1296" s="1"/>
      <c r="Q1296" s="1"/>
    </row>
    <row r="1297" ht="15.75" customHeight="1">
      <c r="A1297" s="3">
        <f>'Sem RTOS TX'!K1296</f>
        <v>0.00009259259259</v>
      </c>
      <c r="B1297" s="3">
        <f>'Com RTOS TX'!K1296</f>
        <v>0.00006944444444</v>
      </c>
      <c r="C1297" s="10">
        <f t="shared" si="3"/>
        <v>0.00002314814815</v>
      </c>
      <c r="E1297" s="8">
        <f>'Sem RTOS RX'!Y2491</f>
        <v>0.00009259259259</v>
      </c>
      <c r="F1297" s="8">
        <f>'Com RTOS RX'!Y3215</f>
        <v>0.0000462962963</v>
      </c>
      <c r="G1297" s="10">
        <f t="shared" si="4"/>
        <v>0.0000462962963</v>
      </c>
      <c r="H1297" s="1">
        <f t="shared" ref="H1297:I1297" si="2595">SUM(HOUR(A1297)*3600,MINUTE(A1297)*60,SECOND(A1297))</f>
        <v>8</v>
      </c>
      <c r="I1297" s="1">
        <f t="shared" si="2595"/>
        <v>6</v>
      </c>
      <c r="J1297" s="1">
        <f t="shared" si="6"/>
        <v>2</v>
      </c>
      <c r="K1297" s="1">
        <f t="shared" ref="K1297:L1297" si="2596">SUM(HOUR(E1297)*3600,MINUTE(E1297)*60,SECOND(E1297))</f>
        <v>8</v>
      </c>
      <c r="L1297" s="1">
        <f t="shared" si="2596"/>
        <v>4</v>
      </c>
      <c r="M1297" s="1">
        <f t="shared" si="8"/>
        <v>4</v>
      </c>
      <c r="N1297" s="1">
        <f>'Sem RTOS TX'!L1296/H1297</f>
        <v>111</v>
      </c>
      <c r="O1297" s="1"/>
      <c r="P1297" s="1"/>
      <c r="Q1297" s="1"/>
    </row>
    <row r="1298" ht="15.75" customHeight="1">
      <c r="A1298" s="3">
        <f>'Sem RTOS TX'!K1297</f>
        <v>0.00009259259259</v>
      </c>
      <c r="B1298" s="3">
        <f>'Com RTOS TX'!K1297</f>
        <v>0.00005787037037</v>
      </c>
      <c r="C1298" s="10">
        <f t="shared" si="3"/>
        <v>0.00003472222222</v>
      </c>
      <c r="E1298" s="8">
        <f>'Sem RTOS RX'!Y2492</f>
        <v>0.00009259259259</v>
      </c>
      <c r="F1298" s="8">
        <f>'Com RTOS RX'!Y3216</f>
        <v>0.00006944444444</v>
      </c>
      <c r="G1298" s="10">
        <f t="shared" si="4"/>
        <v>0.00002314814815</v>
      </c>
      <c r="H1298" s="1">
        <f t="shared" ref="H1298:I1298" si="2597">SUM(HOUR(A1298)*3600,MINUTE(A1298)*60,SECOND(A1298))</f>
        <v>8</v>
      </c>
      <c r="I1298" s="1">
        <f t="shared" si="2597"/>
        <v>5</v>
      </c>
      <c r="J1298" s="1">
        <f t="shared" si="6"/>
        <v>3</v>
      </c>
      <c r="K1298" s="1">
        <f t="shared" ref="K1298:L1298" si="2598">SUM(HOUR(E1298)*3600,MINUTE(E1298)*60,SECOND(E1298))</f>
        <v>8</v>
      </c>
      <c r="L1298" s="1">
        <f t="shared" si="2598"/>
        <v>6</v>
      </c>
      <c r="M1298" s="1">
        <f t="shared" si="8"/>
        <v>2</v>
      </c>
      <c r="N1298" s="1">
        <f>'Sem RTOS TX'!L1297/H1298</f>
        <v>111</v>
      </c>
      <c r="O1298" s="1"/>
      <c r="P1298" s="1"/>
      <c r="Q1298" s="1"/>
    </row>
    <row r="1299" ht="15.75" customHeight="1">
      <c r="A1299" s="3">
        <f>'Sem RTOS TX'!K1298</f>
        <v>0.00009259259259</v>
      </c>
      <c r="B1299" s="3">
        <f>'Com RTOS TX'!K1298</f>
        <v>0.00005787037037</v>
      </c>
      <c r="C1299" s="10">
        <f t="shared" si="3"/>
        <v>0.00003472222222</v>
      </c>
      <c r="E1299" s="8">
        <f>'Sem RTOS RX'!Y2493</f>
        <v>0.00009259259259</v>
      </c>
      <c r="F1299" s="8">
        <f>'Com RTOS RX'!Y3217</f>
        <v>0.00005787037037</v>
      </c>
      <c r="G1299" s="10">
        <f t="shared" si="4"/>
        <v>0.00003472222222</v>
      </c>
      <c r="H1299" s="1">
        <f t="shared" ref="H1299:I1299" si="2599">SUM(HOUR(A1299)*3600,MINUTE(A1299)*60,SECOND(A1299))</f>
        <v>8</v>
      </c>
      <c r="I1299" s="1">
        <f t="shared" si="2599"/>
        <v>5</v>
      </c>
      <c r="J1299" s="1">
        <f t="shared" si="6"/>
        <v>3</v>
      </c>
      <c r="K1299" s="1">
        <f t="shared" ref="K1299:L1299" si="2600">SUM(HOUR(E1299)*3600,MINUTE(E1299)*60,SECOND(E1299))</f>
        <v>8</v>
      </c>
      <c r="L1299" s="1">
        <f t="shared" si="2600"/>
        <v>5</v>
      </c>
      <c r="M1299" s="1">
        <f t="shared" si="8"/>
        <v>3</v>
      </c>
      <c r="N1299" s="1">
        <f>'Sem RTOS TX'!L1298/H1299</f>
        <v>111</v>
      </c>
      <c r="O1299" s="1"/>
      <c r="P1299" s="1"/>
      <c r="Q1299" s="1"/>
    </row>
    <row r="1300" ht="15.75" customHeight="1">
      <c r="A1300" s="3">
        <f>'Sem RTOS TX'!K1299</f>
        <v>0.00009259259259</v>
      </c>
      <c r="B1300" s="3">
        <f>'Com RTOS TX'!K1299</f>
        <v>0.00005787037037</v>
      </c>
      <c r="C1300" s="10">
        <f t="shared" si="3"/>
        <v>0.00003472222222</v>
      </c>
      <c r="E1300" s="8">
        <f>'Sem RTOS RX'!Y2494</f>
        <v>0.0001041666667</v>
      </c>
      <c r="F1300" s="8">
        <f>'Com RTOS RX'!Y3218</f>
        <v>0.00005787037037</v>
      </c>
      <c r="G1300" s="10">
        <f t="shared" si="4"/>
        <v>0.0000462962963</v>
      </c>
      <c r="H1300" s="1">
        <f t="shared" ref="H1300:I1300" si="2601">SUM(HOUR(A1300)*3600,MINUTE(A1300)*60,SECOND(A1300))</f>
        <v>8</v>
      </c>
      <c r="I1300" s="1">
        <f t="shared" si="2601"/>
        <v>5</v>
      </c>
      <c r="J1300" s="1">
        <f t="shared" si="6"/>
        <v>3</v>
      </c>
      <c r="K1300" s="1">
        <f t="shared" ref="K1300:L1300" si="2602">SUM(HOUR(E1300)*3600,MINUTE(E1300)*60,SECOND(E1300))</f>
        <v>9</v>
      </c>
      <c r="L1300" s="1">
        <f t="shared" si="2602"/>
        <v>5</v>
      </c>
      <c r="M1300" s="1">
        <f t="shared" si="8"/>
        <v>4</v>
      </c>
      <c r="N1300" s="1">
        <f>'Sem RTOS TX'!L1299/H1300</f>
        <v>111</v>
      </c>
      <c r="O1300" s="1"/>
      <c r="P1300" s="1"/>
      <c r="Q1300" s="1"/>
    </row>
    <row r="1301" ht="15.75" customHeight="1">
      <c r="A1301" s="3">
        <f>'Sem RTOS TX'!K1300</f>
        <v>0.0001041666667</v>
      </c>
      <c r="B1301" s="3">
        <f>'Com RTOS TX'!K1300</f>
        <v>0.00005787037037</v>
      </c>
      <c r="C1301" s="10">
        <f t="shared" si="3"/>
        <v>0.0000462962963</v>
      </c>
      <c r="E1301" s="8">
        <f>'Sem RTOS RX'!Y2495</f>
        <v>0.00009259259259</v>
      </c>
      <c r="F1301" s="8">
        <f>'Com RTOS RX'!Y3219</f>
        <v>0.00005787037037</v>
      </c>
      <c r="G1301" s="10">
        <f t="shared" si="4"/>
        <v>0.00003472222222</v>
      </c>
      <c r="H1301" s="1">
        <f t="shared" ref="H1301:I1301" si="2603">SUM(HOUR(A1301)*3600,MINUTE(A1301)*60,SECOND(A1301))</f>
        <v>9</v>
      </c>
      <c r="I1301" s="1">
        <f t="shared" si="2603"/>
        <v>5</v>
      </c>
      <c r="J1301" s="1">
        <f t="shared" si="6"/>
        <v>4</v>
      </c>
      <c r="K1301" s="1">
        <f t="shared" ref="K1301:L1301" si="2604">SUM(HOUR(E1301)*3600,MINUTE(E1301)*60,SECOND(E1301))</f>
        <v>8</v>
      </c>
      <c r="L1301" s="1">
        <f t="shared" si="2604"/>
        <v>5</v>
      </c>
      <c r="M1301" s="1">
        <f t="shared" si="8"/>
        <v>3</v>
      </c>
      <c r="N1301" s="1">
        <f>'Sem RTOS TX'!L1300/H1301</f>
        <v>98.66666667</v>
      </c>
      <c r="O1301" s="1"/>
      <c r="P1301" s="1"/>
      <c r="Q1301" s="1"/>
    </row>
    <row r="1302" ht="15.75" customHeight="1">
      <c r="A1302" s="3">
        <f>'Sem RTOS TX'!K1301</f>
        <v>0.00009259259259</v>
      </c>
      <c r="B1302" s="3">
        <f>'Com RTOS TX'!K1301</f>
        <v>0.00005787037037</v>
      </c>
      <c r="C1302" s="10">
        <f t="shared" si="3"/>
        <v>0.00003472222222</v>
      </c>
      <c r="E1302" s="8">
        <f>'Sem RTOS RX'!Y2496</f>
        <v>0.00009259259259</v>
      </c>
      <c r="F1302" s="8">
        <f>'Com RTOS RX'!Y3220</f>
        <v>0.0001157407407</v>
      </c>
      <c r="G1302" s="10">
        <f t="shared" si="4"/>
        <v>0.00002314814815</v>
      </c>
      <c r="H1302" s="1">
        <f t="shared" ref="H1302:I1302" si="2605">SUM(HOUR(A1302)*3600,MINUTE(A1302)*60,SECOND(A1302))</f>
        <v>8</v>
      </c>
      <c r="I1302" s="1">
        <f t="shared" si="2605"/>
        <v>5</v>
      </c>
      <c r="J1302" s="1">
        <f t="shared" si="6"/>
        <v>3</v>
      </c>
      <c r="K1302" s="1">
        <f t="shared" ref="K1302:L1302" si="2606">SUM(HOUR(E1302)*3600,MINUTE(E1302)*60,SECOND(E1302))</f>
        <v>8</v>
      </c>
      <c r="L1302" s="1">
        <f t="shared" si="2606"/>
        <v>10</v>
      </c>
      <c r="M1302" s="1">
        <f t="shared" si="8"/>
        <v>2</v>
      </c>
      <c r="N1302" s="1">
        <f>'Sem RTOS TX'!L1301/H1302</f>
        <v>111</v>
      </c>
      <c r="O1302" s="1"/>
      <c r="P1302" s="1"/>
      <c r="Q1302" s="1"/>
    </row>
    <row r="1303" ht="15.75" customHeight="1">
      <c r="A1303" s="3">
        <f>'Sem RTOS TX'!K1302</f>
        <v>0.00009259259259</v>
      </c>
      <c r="B1303" s="3">
        <f>'Com RTOS TX'!K1302</f>
        <v>0.00005787037037</v>
      </c>
      <c r="C1303" s="10">
        <f t="shared" si="3"/>
        <v>0.00003472222222</v>
      </c>
      <c r="E1303" s="8">
        <f>'Sem RTOS RX'!Y2497</f>
        <v>0.00009259259259</v>
      </c>
      <c r="F1303" s="8">
        <f>'Com RTOS RX'!Y3221</f>
        <v>0.00005787037037</v>
      </c>
      <c r="G1303" s="10">
        <f t="shared" si="4"/>
        <v>0.00003472222222</v>
      </c>
      <c r="H1303" s="1">
        <f t="shared" ref="H1303:I1303" si="2607">SUM(HOUR(A1303)*3600,MINUTE(A1303)*60,SECOND(A1303))</f>
        <v>8</v>
      </c>
      <c r="I1303" s="1">
        <f t="shared" si="2607"/>
        <v>5</v>
      </c>
      <c r="J1303" s="1">
        <f t="shared" si="6"/>
        <v>3</v>
      </c>
      <c r="K1303" s="1">
        <f t="shared" ref="K1303:L1303" si="2608">SUM(HOUR(E1303)*3600,MINUTE(E1303)*60,SECOND(E1303))</f>
        <v>8</v>
      </c>
      <c r="L1303" s="1">
        <f t="shared" si="2608"/>
        <v>5</v>
      </c>
      <c r="M1303" s="1">
        <f t="shared" si="8"/>
        <v>3</v>
      </c>
      <c r="N1303" s="1">
        <f>'Sem RTOS TX'!L1302/H1303</f>
        <v>111</v>
      </c>
      <c r="O1303" s="1"/>
      <c r="P1303" s="1"/>
      <c r="Q1303" s="1"/>
    </row>
    <row r="1304" ht="15.75" customHeight="1">
      <c r="A1304" s="3">
        <f>'Sem RTOS TX'!K1303</f>
        <v>0.0001041666667</v>
      </c>
      <c r="B1304" s="3">
        <f>'Com RTOS TX'!K1303</f>
        <v>0.00005787037037</v>
      </c>
      <c r="C1304" s="10">
        <f t="shared" si="3"/>
        <v>0.0000462962963</v>
      </c>
      <c r="E1304" s="8">
        <f>'Sem RTOS RX'!Y2498</f>
        <v>0.00009259259259</v>
      </c>
      <c r="F1304" s="8">
        <f>'Com RTOS RX'!Y3222</f>
        <v>0.00005787037037</v>
      </c>
      <c r="G1304" s="10">
        <f t="shared" si="4"/>
        <v>0.00003472222222</v>
      </c>
      <c r="H1304" s="1">
        <f t="shared" ref="H1304:I1304" si="2609">SUM(HOUR(A1304)*3600,MINUTE(A1304)*60,SECOND(A1304))</f>
        <v>9</v>
      </c>
      <c r="I1304" s="1">
        <f t="shared" si="2609"/>
        <v>5</v>
      </c>
      <c r="J1304" s="1">
        <f t="shared" si="6"/>
        <v>4</v>
      </c>
      <c r="K1304" s="1">
        <f t="shared" ref="K1304:L1304" si="2610">SUM(HOUR(E1304)*3600,MINUTE(E1304)*60,SECOND(E1304))</f>
        <v>8</v>
      </c>
      <c r="L1304" s="1">
        <f t="shared" si="2610"/>
        <v>5</v>
      </c>
      <c r="M1304" s="1">
        <f t="shared" si="8"/>
        <v>3</v>
      </c>
      <c r="N1304" s="1">
        <f>'Sem RTOS TX'!L1303/H1304</f>
        <v>98.66666667</v>
      </c>
      <c r="O1304" s="1"/>
      <c r="P1304" s="1"/>
      <c r="Q1304" s="1"/>
    </row>
    <row r="1305" ht="15.75" customHeight="1">
      <c r="A1305" s="3">
        <f>'Sem RTOS TX'!K1304</f>
        <v>0.00009259259259</v>
      </c>
      <c r="B1305" s="3">
        <f>'Com RTOS TX'!K1304</f>
        <v>0.00005787037037</v>
      </c>
      <c r="C1305" s="10">
        <f t="shared" si="3"/>
        <v>0.00003472222222</v>
      </c>
      <c r="E1305" s="8">
        <f>'Sem RTOS RX'!Y2499</f>
        <v>0.0001851851852</v>
      </c>
      <c r="F1305" s="8">
        <f>'Com RTOS RX'!Y3223</f>
        <v>0.00005787037037</v>
      </c>
      <c r="G1305" s="10">
        <f t="shared" si="4"/>
        <v>0.0001273148148</v>
      </c>
      <c r="H1305" s="1">
        <f t="shared" ref="H1305:I1305" si="2611">SUM(HOUR(A1305)*3600,MINUTE(A1305)*60,SECOND(A1305))</f>
        <v>8</v>
      </c>
      <c r="I1305" s="1">
        <f t="shared" si="2611"/>
        <v>5</v>
      </c>
      <c r="J1305" s="1">
        <f t="shared" si="6"/>
        <v>3</v>
      </c>
      <c r="K1305" s="1">
        <f t="shared" ref="K1305:L1305" si="2612">SUM(HOUR(E1305)*3600,MINUTE(E1305)*60,SECOND(E1305))</f>
        <v>16</v>
      </c>
      <c r="L1305" s="1">
        <f t="shared" si="2612"/>
        <v>5</v>
      </c>
      <c r="M1305" s="1">
        <f t="shared" si="8"/>
        <v>11</v>
      </c>
      <c r="N1305" s="1">
        <f>'Sem RTOS TX'!L1304/H1305</f>
        <v>111</v>
      </c>
      <c r="O1305" s="1"/>
      <c r="P1305" s="1"/>
      <c r="Q1305" s="1"/>
    </row>
    <row r="1306" ht="15.75" customHeight="1">
      <c r="A1306" s="3">
        <f>'Sem RTOS TX'!K1305</f>
        <v>0.00009259259259</v>
      </c>
      <c r="B1306" s="3">
        <f>'Com RTOS TX'!K1305</f>
        <v>0.00005787037037</v>
      </c>
      <c r="C1306" s="10">
        <f t="shared" si="3"/>
        <v>0.00003472222222</v>
      </c>
      <c r="E1306" s="8">
        <f>'Sem RTOS RX'!Y2500</f>
        <v>0.00009259259259</v>
      </c>
      <c r="F1306" s="8">
        <f>'Com RTOS RX'!Y3224</f>
        <v>0.00005787037037</v>
      </c>
      <c r="G1306" s="10">
        <f t="shared" si="4"/>
        <v>0.00003472222222</v>
      </c>
      <c r="H1306" s="1">
        <f t="shared" ref="H1306:I1306" si="2613">SUM(HOUR(A1306)*3600,MINUTE(A1306)*60,SECOND(A1306))</f>
        <v>8</v>
      </c>
      <c r="I1306" s="1">
        <f t="shared" si="2613"/>
        <v>5</v>
      </c>
      <c r="J1306" s="1">
        <f t="shared" si="6"/>
        <v>3</v>
      </c>
      <c r="K1306" s="1">
        <f t="shared" ref="K1306:L1306" si="2614">SUM(HOUR(E1306)*3600,MINUTE(E1306)*60,SECOND(E1306))</f>
        <v>8</v>
      </c>
      <c r="L1306" s="1">
        <f t="shared" si="2614"/>
        <v>5</v>
      </c>
      <c r="M1306" s="1">
        <f t="shared" si="8"/>
        <v>3</v>
      </c>
      <c r="N1306" s="1">
        <f>'Sem RTOS TX'!L1305/H1306</f>
        <v>111</v>
      </c>
      <c r="O1306" s="1"/>
      <c r="P1306" s="1"/>
      <c r="Q1306" s="1"/>
    </row>
    <row r="1307" ht="15.75" customHeight="1">
      <c r="A1307" s="3">
        <f>'Sem RTOS TX'!K1306</f>
        <v>0.00009259259259</v>
      </c>
      <c r="B1307" s="3">
        <f>'Com RTOS TX'!K1306</f>
        <v>0.00005787037037</v>
      </c>
      <c r="C1307" s="10">
        <f t="shared" si="3"/>
        <v>0.00003472222222</v>
      </c>
      <c r="E1307" s="8">
        <f>'Sem RTOS RX'!Y2501</f>
        <v>0.00009259259259</v>
      </c>
      <c r="F1307" s="8">
        <f>'Com RTOS RX'!Y3225</f>
        <v>0.00005787037037</v>
      </c>
      <c r="G1307" s="10">
        <f t="shared" si="4"/>
        <v>0.00003472222222</v>
      </c>
      <c r="H1307" s="1">
        <f t="shared" ref="H1307:I1307" si="2615">SUM(HOUR(A1307)*3600,MINUTE(A1307)*60,SECOND(A1307))</f>
        <v>8</v>
      </c>
      <c r="I1307" s="1">
        <f t="shared" si="2615"/>
        <v>5</v>
      </c>
      <c r="J1307" s="1">
        <f t="shared" si="6"/>
        <v>3</v>
      </c>
      <c r="K1307" s="1">
        <f t="shared" ref="K1307:L1307" si="2616">SUM(HOUR(E1307)*3600,MINUTE(E1307)*60,SECOND(E1307))</f>
        <v>8</v>
      </c>
      <c r="L1307" s="1">
        <f t="shared" si="2616"/>
        <v>5</v>
      </c>
      <c r="M1307" s="1">
        <f t="shared" si="8"/>
        <v>3</v>
      </c>
      <c r="N1307" s="1">
        <f>'Sem RTOS TX'!L1306/H1307</f>
        <v>111</v>
      </c>
      <c r="O1307" s="1"/>
      <c r="P1307" s="1"/>
      <c r="Q1307" s="1"/>
    </row>
    <row r="1308" ht="15.75" customHeight="1">
      <c r="A1308" s="3">
        <f>'Sem RTOS TX'!K1307</f>
        <v>0.00009259259259</v>
      </c>
      <c r="B1308" s="3">
        <f>'Com RTOS TX'!K1307</f>
        <v>0.00005787037037</v>
      </c>
      <c r="C1308" s="10">
        <f t="shared" si="3"/>
        <v>0.00003472222222</v>
      </c>
      <c r="E1308" s="8">
        <f>'Sem RTOS RX'!Y2502</f>
        <v>0.00009259259259</v>
      </c>
      <c r="F1308" s="8">
        <f>'Com RTOS RX'!Y3226</f>
        <v>0.00005787037037</v>
      </c>
      <c r="G1308" s="10">
        <f t="shared" si="4"/>
        <v>0.00003472222222</v>
      </c>
      <c r="H1308" s="1">
        <f t="shared" ref="H1308:I1308" si="2617">SUM(HOUR(A1308)*3600,MINUTE(A1308)*60,SECOND(A1308))</f>
        <v>8</v>
      </c>
      <c r="I1308" s="1">
        <f t="shared" si="2617"/>
        <v>5</v>
      </c>
      <c r="J1308" s="1">
        <f t="shared" si="6"/>
        <v>3</v>
      </c>
      <c r="K1308" s="1">
        <f t="shared" ref="K1308:L1308" si="2618">SUM(HOUR(E1308)*3600,MINUTE(E1308)*60,SECOND(E1308))</f>
        <v>8</v>
      </c>
      <c r="L1308" s="1">
        <f t="shared" si="2618"/>
        <v>5</v>
      </c>
      <c r="M1308" s="1">
        <f t="shared" si="8"/>
        <v>3</v>
      </c>
      <c r="N1308" s="1">
        <f>'Sem RTOS TX'!L1307/H1308</f>
        <v>111</v>
      </c>
      <c r="O1308" s="1"/>
      <c r="P1308" s="1"/>
      <c r="Q1308" s="1"/>
    </row>
    <row r="1309" ht="15.75" customHeight="1">
      <c r="A1309" s="3">
        <f>'Sem RTOS TX'!K1308</f>
        <v>0.00008101851852</v>
      </c>
      <c r="B1309" s="3">
        <f>'Com RTOS TX'!K1308</f>
        <v>0.00005787037037</v>
      </c>
      <c r="C1309" s="10">
        <f t="shared" si="3"/>
        <v>0.00002314814815</v>
      </c>
      <c r="E1309" s="8">
        <f>'Sem RTOS RX'!Y2503</f>
        <v>0.0001851851852</v>
      </c>
      <c r="F1309" s="8">
        <f>'Com RTOS RX'!Y3227</f>
        <v>0.0001157407407</v>
      </c>
      <c r="G1309" s="10">
        <f t="shared" si="4"/>
        <v>0.00006944444444</v>
      </c>
      <c r="H1309" s="1">
        <f t="shared" ref="H1309:I1309" si="2619">SUM(HOUR(A1309)*3600,MINUTE(A1309)*60,SECOND(A1309))</f>
        <v>7</v>
      </c>
      <c r="I1309" s="1">
        <f t="shared" si="2619"/>
        <v>5</v>
      </c>
      <c r="J1309" s="1">
        <f t="shared" si="6"/>
        <v>2</v>
      </c>
      <c r="K1309" s="1">
        <f t="shared" ref="K1309:L1309" si="2620">SUM(HOUR(E1309)*3600,MINUTE(E1309)*60,SECOND(E1309))</f>
        <v>16</v>
      </c>
      <c r="L1309" s="1">
        <f t="shared" si="2620"/>
        <v>10</v>
      </c>
      <c r="M1309" s="1">
        <f t="shared" si="8"/>
        <v>6</v>
      </c>
      <c r="N1309" s="1">
        <f>'Sem RTOS TX'!L1308/H1309</f>
        <v>126.8571429</v>
      </c>
      <c r="O1309" s="1"/>
      <c r="P1309" s="1"/>
      <c r="Q1309" s="1"/>
    </row>
    <row r="1310" ht="15.75" customHeight="1">
      <c r="A1310" s="3">
        <f>'Sem RTOS TX'!K1309</f>
        <v>0.00009259259259</v>
      </c>
      <c r="B1310" s="3">
        <f>'Com RTOS TX'!K1309</f>
        <v>0.00005787037037</v>
      </c>
      <c r="C1310" s="10">
        <f t="shared" si="3"/>
        <v>0.00003472222222</v>
      </c>
      <c r="E1310" s="8">
        <f>'Sem RTOS RX'!Y2504</f>
        <v>0.00009259259259</v>
      </c>
      <c r="F1310" s="8">
        <f>'Com RTOS RX'!Y3228</f>
        <v>0.00006944444444</v>
      </c>
      <c r="G1310" s="10">
        <f t="shared" si="4"/>
        <v>0.00002314814815</v>
      </c>
      <c r="H1310" s="1">
        <f t="shared" ref="H1310:I1310" si="2621">SUM(HOUR(A1310)*3600,MINUTE(A1310)*60,SECOND(A1310))</f>
        <v>8</v>
      </c>
      <c r="I1310" s="1">
        <f t="shared" si="2621"/>
        <v>5</v>
      </c>
      <c r="J1310" s="1">
        <f t="shared" si="6"/>
        <v>3</v>
      </c>
      <c r="K1310" s="1">
        <f t="shared" ref="K1310:L1310" si="2622">SUM(HOUR(E1310)*3600,MINUTE(E1310)*60,SECOND(E1310))</f>
        <v>8</v>
      </c>
      <c r="L1310" s="1">
        <f t="shared" si="2622"/>
        <v>6</v>
      </c>
      <c r="M1310" s="1">
        <f t="shared" si="8"/>
        <v>2</v>
      </c>
      <c r="N1310" s="1">
        <f>'Sem RTOS TX'!L1309/H1310</f>
        <v>111</v>
      </c>
      <c r="O1310" s="1"/>
      <c r="P1310" s="1"/>
      <c r="Q1310" s="1"/>
    </row>
    <row r="1311" ht="15.75" customHeight="1">
      <c r="A1311" s="3">
        <f>'Sem RTOS TX'!K1310</f>
        <v>0.00009259259259</v>
      </c>
      <c r="B1311" s="3">
        <f>'Com RTOS TX'!K1310</f>
        <v>0.00005787037037</v>
      </c>
      <c r="C1311" s="10">
        <f t="shared" si="3"/>
        <v>0.00003472222222</v>
      </c>
      <c r="E1311" s="8">
        <f>'Sem RTOS RX'!Y2505</f>
        <v>0.0001851851852</v>
      </c>
      <c r="F1311" s="8">
        <f>'Com RTOS RX'!Y3229</f>
        <v>0.00005787037037</v>
      </c>
      <c r="G1311" s="10">
        <f t="shared" si="4"/>
        <v>0.0001273148148</v>
      </c>
      <c r="H1311" s="1">
        <f t="shared" ref="H1311:I1311" si="2623">SUM(HOUR(A1311)*3600,MINUTE(A1311)*60,SECOND(A1311))</f>
        <v>8</v>
      </c>
      <c r="I1311" s="1">
        <f t="shared" si="2623"/>
        <v>5</v>
      </c>
      <c r="J1311" s="1">
        <f t="shared" si="6"/>
        <v>3</v>
      </c>
      <c r="K1311" s="1">
        <f t="shared" ref="K1311:L1311" si="2624">SUM(HOUR(E1311)*3600,MINUTE(E1311)*60,SECOND(E1311))</f>
        <v>16</v>
      </c>
      <c r="L1311" s="1">
        <f t="shared" si="2624"/>
        <v>5</v>
      </c>
      <c r="M1311" s="1">
        <f t="shared" si="8"/>
        <v>11</v>
      </c>
      <c r="N1311" s="1">
        <f>'Sem RTOS TX'!L1310/H1311</f>
        <v>111</v>
      </c>
      <c r="O1311" s="1"/>
      <c r="P1311" s="1"/>
      <c r="Q1311" s="1"/>
    </row>
    <row r="1312" ht="15.75" customHeight="1">
      <c r="A1312" s="3">
        <f>'Sem RTOS TX'!K1311</f>
        <v>0.00009259259259</v>
      </c>
      <c r="B1312" s="3">
        <f>'Com RTOS TX'!K1311</f>
        <v>0.00005787037037</v>
      </c>
      <c r="C1312" s="10">
        <f t="shared" si="3"/>
        <v>0.00003472222222</v>
      </c>
      <c r="E1312" s="8">
        <f>'Sem RTOS RX'!Y2506</f>
        <v>0.0001967592593</v>
      </c>
      <c r="F1312" s="8">
        <f>'Com RTOS RX'!Y3230</f>
        <v>0.00005787037037</v>
      </c>
      <c r="G1312" s="10">
        <f t="shared" si="4"/>
        <v>0.0001388888889</v>
      </c>
      <c r="H1312" s="1">
        <f t="shared" ref="H1312:I1312" si="2625">SUM(HOUR(A1312)*3600,MINUTE(A1312)*60,SECOND(A1312))</f>
        <v>8</v>
      </c>
      <c r="I1312" s="1">
        <f t="shared" si="2625"/>
        <v>5</v>
      </c>
      <c r="J1312" s="1">
        <f t="shared" si="6"/>
        <v>3</v>
      </c>
      <c r="K1312" s="1">
        <f t="shared" ref="K1312:L1312" si="2626">SUM(HOUR(E1312)*3600,MINUTE(E1312)*60,SECOND(E1312))</f>
        <v>17</v>
      </c>
      <c r="L1312" s="1">
        <f t="shared" si="2626"/>
        <v>5</v>
      </c>
      <c r="M1312" s="1">
        <f t="shared" si="8"/>
        <v>12</v>
      </c>
      <c r="N1312" s="1">
        <f>'Sem RTOS TX'!L1311/H1312</f>
        <v>111</v>
      </c>
      <c r="O1312" s="1"/>
      <c r="P1312" s="1"/>
      <c r="Q1312" s="1"/>
    </row>
    <row r="1313" ht="15.75" customHeight="1">
      <c r="A1313" s="3">
        <f>'Sem RTOS TX'!K1312</f>
        <v>0.0001041666667</v>
      </c>
      <c r="B1313" s="3">
        <f>'Com RTOS TX'!K1312</f>
        <v>0.00005787037037</v>
      </c>
      <c r="C1313" s="10">
        <f t="shared" si="3"/>
        <v>0.0000462962963</v>
      </c>
      <c r="E1313" s="8">
        <f>'Sem RTOS RX'!Y2507</f>
        <v>0.00009259259259</v>
      </c>
      <c r="F1313" s="8">
        <f>'Com RTOS RX'!Y3231</f>
        <v>0.00005787037037</v>
      </c>
      <c r="G1313" s="10">
        <f t="shared" si="4"/>
        <v>0.00003472222222</v>
      </c>
      <c r="H1313" s="1">
        <f t="shared" ref="H1313:I1313" si="2627">SUM(HOUR(A1313)*3600,MINUTE(A1313)*60,SECOND(A1313))</f>
        <v>9</v>
      </c>
      <c r="I1313" s="1">
        <f t="shared" si="2627"/>
        <v>5</v>
      </c>
      <c r="J1313" s="1">
        <f t="shared" si="6"/>
        <v>4</v>
      </c>
      <c r="K1313" s="1">
        <f t="shared" ref="K1313:L1313" si="2628">SUM(HOUR(E1313)*3600,MINUTE(E1313)*60,SECOND(E1313))</f>
        <v>8</v>
      </c>
      <c r="L1313" s="1">
        <f t="shared" si="2628"/>
        <v>5</v>
      </c>
      <c r="M1313" s="1">
        <f t="shared" si="8"/>
        <v>3</v>
      </c>
      <c r="N1313" s="1">
        <f>'Sem RTOS TX'!L1312/H1313</f>
        <v>98.66666667</v>
      </c>
      <c r="O1313" s="1"/>
      <c r="P1313" s="1"/>
      <c r="Q1313" s="1"/>
    </row>
    <row r="1314" ht="15.75" customHeight="1">
      <c r="A1314" s="3">
        <f>'Sem RTOS TX'!K1313</f>
        <v>0.00009259259259</v>
      </c>
      <c r="B1314" s="3">
        <f>'Com RTOS TX'!K1313</f>
        <v>0.00005787037037</v>
      </c>
      <c r="C1314" s="10">
        <f t="shared" si="3"/>
        <v>0.00003472222222</v>
      </c>
      <c r="E1314" s="8">
        <f>'Sem RTOS RX'!Y2508</f>
        <v>0.00009259259259</v>
      </c>
      <c r="F1314" s="8">
        <f>'Com RTOS RX'!Y3232</f>
        <v>0.00005787037037</v>
      </c>
      <c r="G1314" s="10">
        <f t="shared" si="4"/>
        <v>0.00003472222222</v>
      </c>
      <c r="H1314" s="1">
        <f t="shared" ref="H1314:I1314" si="2629">SUM(HOUR(A1314)*3600,MINUTE(A1314)*60,SECOND(A1314))</f>
        <v>8</v>
      </c>
      <c r="I1314" s="1">
        <f t="shared" si="2629"/>
        <v>5</v>
      </c>
      <c r="J1314" s="1">
        <f t="shared" si="6"/>
        <v>3</v>
      </c>
      <c r="K1314" s="1">
        <f t="shared" ref="K1314:L1314" si="2630">SUM(HOUR(E1314)*3600,MINUTE(E1314)*60,SECOND(E1314))</f>
        <v>8</v>
      </c>
      <c r="L1314" s="1">
        <f t="shared" si="2630"/>
        <v>5</v>
      </c>
      <c r="M1314" s="1">
        <f t="shared" si="8"/>
        <v>3</v>
      </c>
      <c r="N1314" s="1">
        <f>'Sem RTOS TX'!L1313/H1314</f>
        <v>111</v>
      </c>
      <c r="O1314" s="1"/>
      <c r="P1314" s="1"/>
      <c r="Q1314" s="1"/>
    </row>
    <row r="1315" ht="15.75" customHeight="1">
      <c r="A1315" s="3">
        <f>'Sem RTOS TX'!K1314</f>
        <v>0.00009259259259</v>
      </c>
      <c r="B1315" s="3">
        <f>'Com RTOS TX'!K1314</f>
        <v>0.00005787037037</v>
      </c>
      <c r="C1315" s="10">
        <f t="shared" si="3"/>
        <v>0.00003472222222</v>
      </c>
      <c r="E1315" s="8">
        <f>'Sem RTOS RX'!Y2509</f>
        <v>0.00009259259259</v>
      </c>
      <c r="F1315" s="8">
        <f>'Com RTOS RX'!Y3233</f>
        <v>0.00005787037037</v>
      </c>
      <c r="G1315" s="10">
        <f t="shared" si="4"/>
        <v>0.00003472222222</v>
      </c>
      <c r="H1315" s="1">
        <f t="shared" ref="H1315:I1315" si="2631">SUM(HOUR(A1315)*3600,MINUTE(A1315)*60,SECOND(A1315))</f>
        <v>8</v>
      </c>
      <c r="I1315" s="1">
        <f t="shared" si="2631"/>
        <v>5</v>
      </c>
      <c r="J1315" s="1">
        <f t="shared" si="6"/>
        <v>3</v>
      </c>
      <c r="K1315" s="1">
        <f t="shared" ref="K1315:L1315" si="2632">SUM(HOUR(E1315)*3600,MINUTE(E1315)*60,SECOND(E1315))</f>
        <v>8</v>
      </c>
      <c r="L1315" s="1">
        <f t="shared" si="2632"/>
        <v>5</v>
      </c>
      <c r="M1315" s="1">
        <f t="shared" si="8"/>
        <v>3</v>
      </c>
      <c r="N1315" s="1">
        <f>'Sem RTOS TX'!L1314/H1315</f>
        <v>111</v>
      </c>
      <c r="O1315" s="1"/>
      <c r="P1315" s="1"/>
      <c r="Q1315" s="1"/>
    </row>
    <row r="1316" ht="15.75" customHeight="1">
      <c r="A1316" s="3">
        <f>'Sem RTOS TX'!K1315</f>
        <v>0.00009259259259</v>
      </c>
      <c r="B1316" s="3">
        <f>'Com RTOS TX'!K1315</f>
        <v>0.00005787037037</v>
      </c>
      <c r="C1316" s="10">
        <f t="shared" si="3"/>
        <v>0.00003472222222</v>
      </c>
      <c r="E1316" s="8">
        <f>'Sem RTOS RX'!Y2510</f>
        <v>0.0001851851852</v>
      </c>
      <c r="F1316" s="8">
        <f>'Com RTOS RX'!Y3234</f>
        <v>0.00005787037037</v>
      </c>
      <c r="G1316" s="10">
        <f t="shared" si="4"/>
        <v>0.0001273148148</v>
      </c>
      <c r="H1316" s="1">
        <f t="shared" ref="H1316:I1316" si="2633">SUM(HOUR(A1316)*3600,MINUTE(A1316)*60,SECOND(A1316))</f>
        <v>8</v>
      </c>
      <c r="I1316" s="1">
        <f t="shared" si="2633"/>
        <v>5</v>
      </c>
      <c r="J1316" s="1">
        <f t="shared" si="6"/>
        <v>3</v>
      </c>
      <c r="K1316" s="1">
        <f t="shared" ref="K1316:L1316" si="2634">SUM(HOUR(E1316)*3600,MINUTE(E1316)*60,SECOND(E1316))</f>
        <v>16</v>
      </c>
      <c r="L1316" s="1">
        <f t="shared" si="2634"/>
        <v>5</v>
      </c>
      <c r="M1316" s="1">
        <f t="shared" si="8"/>
        <v>11</v>
      </c>
      <c r="N1316" s="1">
        <f>'Sem RTOS TX'!L1315/H1316</f>
        <v>111</v>
      </c>
      <c r="O1316" s="1"/>
      <c r="P1316" s="1"/>
      <c r="Q1316" s="1"/>
    </row>
    <row r="1317" ht="15.75" customHeight="1">
      <c r="A1317" s="3">
        <f>'Sem RTOS TX'!K1316</f>
        <v>0.00009259259259</v>
      </c>
      <c r="B1317" s="3">
        <f>'Com RTOS TX'!K1316</f>
        <v>0.00005787037037</v>
      </c>
      <c r="C1317" s="10">
        <f t="shared" si="3"/>
        <v>0.00003472222222</v>
      </c>
      <c r="E1317" s="8">
        <f>'Sem RTOS RX'!Y2511</f>
        <v>0.00009259259259</v>
      </c>
      <c r="F1317" s="8">
        <f>'Com RTOS RX'!Y3235</f>
        <v>0.00005787037037</v>
      </c>
      <c r="G1317" s="10">
        <f t="shared" si="4"/>
        <v>0.00003472222222</v>
      </c>
      <c r="H1317" s="1">
        <f t="shared" ref="H1317:I1317" si="2635">SUM(HOUR(A1317)*3600,MINUTE(A1317)*60,SECOND(A1317))</f>
        <v>8</v>
      </c>
      <c r="I1317" s="1">
        <f t="shared" si="2635"/>
        <v>5</v>
      </c>
      <c r="J1317" s="1">
        <f t="shared" si="6"/>
        <v>3</v>
      </c>
      <c r="K1317" s="1">
        <f t="shared" ref="K1317:L1317" si="2636">SUM(HOUR(E1317)*3600,MINUTE(E1317)*60,SECOND(E1317))</f>
        <v>8</v>
      </c>
      <c r="L1317" s="1">
        <f t="shared" si="2636"/>
        <v>5</v>
      </c>
      <c r="M1317" s="1">
        <f t="shared" si="8"/>
        <v>3</v>
      </c>
      <c r="N1317" s="1">
        <f>'Sem RTOS TX'!L1316/H1317</f>
        <v>111</v>
      </c>
      <c r="O1317" s="1"/>
      <c r="P1317" s="1"/>
      <c r="Q1317" s="1"/>
    </row>
    <row r="1318" ht="15.75" customHeight="1">
      <c r="A1318" s="3">
        <f>'Sem RTOS TX'!K1317</f>
        <v>0.00009259259259</v>
      </c>
      <c r="B1318" s="3">
        <f>'Com RTOS TX'!K1317</f>
        <v>0.00005787037037</v>
      </c>
      <c r="C1318" s="10">
        <f t="shared" si="3"/>
        <v>0.00003472222222</v>
      </c>
      <c r="E1318" s="8">
        <f>'Sem RTOS RX'!Y2512</f>
        <v>0.00009259259259</v>
      </c>
      <c r="F1318" s="8">
        <f>'Com RTOS RX'!Y3236</f>
        <v>0.00005787037037</v>
      </c>
      <c r="G1318" s="10">
        <f t="shared" si="4"/>
        <v>0.00003472222222</v>
      </c>
      <c r="H1318" s="1">
        <f t="shared" ref="H1318:I1318" si="2637">SUM(HOUR(A1318)*3600,MINUTE(A1318)*60,SECOND(A1318))</f>
        <v>8</v>
      </c>
      <c r="I1318" s="1">
        <f t="shared" si="2637"/>
        <v>5</v>
      </c>
      <c r="J1318" s="1">
        <f t="shared" si="6"/>
        <v>3</v>
      </c>
      <c r="K1318" s="1">
        <f t="shared" ref="K1318:L1318" si="2638">SUM(HOUR(E1318)*3600,MINUTE(E1318)*60,SECOND(E1318))</f>
        <v>8</v>
      </c>
      <c r="L1318" s="1">
        <f t="shared" si="2638"/>
        <v>5</v>
      </c>
      <c r="M1318" s="1">
        <f t="shared" si="8"/>
        <v>3</v>
      </c>
      <c r="N1318" s="1">
        <f>'Sem RTOS TX'!L1317/H1318</f>
        <v>111</v>
      </c>
      <c r="O1318" s="1"/>
      <c r="P1318" s="1"/>
      <c r="Q1318" s="1"/>
    </row>
    <row r="1319" ht="15.75" customHeight="1">
      <c r="A1319" s="3">
        <f>'Sem RTOS TX'!K1318</f>
        <v>0.00009259259259</v>
      </c>
      <c r="B1319" s="3">
        <f>'Com RTOS TX'!K1318</f>
        <v>0.00005787037037</v>
      </c>
      <c r="C1319" s="10">
        <f t="shared" si="3"/>
        <v>0.00003472222222</v>
      </c>
      <c r="E1319" s="8">
        <f>'Sem RTOS RX'!Y2513</f>
        <v>0.00009259259259</v>
      </c>
      <c r="F1319" s="8">
        <f>'Com RTOS RX'!Y3237</f>
        <v>0.00005787037037</v>
      </c>
      <c r="G1319" s="10">
        <f t="shared" si="4"/>
        <v>0.00003472222222</v>
      </c>
      <c r="H1319" s="1">
        <f t="shared" ref="H1319:I1319" si="2639">SUM(HOUR(A1319)*3600,MINUTE(A1319)*60,SECOND(A1319))</f>
        <v>8</v>
      </c>
      <c r="I1319" s="1">
        <f t="shared" si="2639"/>
        <v>5</v>
      </c>
      <c r="J1319" s="1">
        <f t="shared" si="6"/>
        <v>3</v>
      </c>
      <c r="K1319" s="1">
        <f t="shared" ref="K1319:L1319" si="2640">SUM(HOUR(E1319)*3600,MINUTE(E1319)*60,SECOND(E1319))</f>
        <v>8</v>
      </c>
      <c r="L1319" s="1">
        <f t="shared" si="2640"/>
        <v>5</v>
      </c>
      <c r="M1319" s="1">
        <f t="shared" si="8"/>
        <v>3</v>
      </c>
      <c r="N1319" s="1">
        <f>'Sem RTOS TX'!L1318/H1319</f>
        <v>111</v>
      </c>
      <c r="O1319" s="1"/>
      <c r="P1319" s="1"/>
      <c r="Q1319" s="1"/>
    </row>
    <row r="1320" ht="15.75" customHeight="1">
      <c r="A1320" s="3">
        <f>'Sem RTOS TX'!K1319</f>
        <v>0.0001041666667</v>
      </c>
      <c r="B1320" s="3">
        <f>'Com RTOS TX'!K1319</f>
        <v>0.00005787037037</v>
      </c>
      <c r="C1320" s="10">
        <f t="shared" si="3"/>
        <v>0.0000462962963</v>
      </c>
      <c r="E1320" s="8">
        <f>'Sem RTOS RX'!Y2514</f>
        <v>0.0001851851852</v>
      </c>
      <c r="F1320" s="8">
        <f>'Com RTOS RX'!Y3238</f>
        <v>0.00005787037037</v>
      </c>
      <c r="G1320" s="10">
        <f t="shared" si="4"/>
        <v>0.0001273148148</v>
      </c>
      <c r="H1320" s="1">
        <f t="shared" ref="H1320:I1320" si="2641">SUM(HOUR(A1320)*3600,MINUTE(A1320)*60,SECOND(A1320))</f>
        <v>9</v>
      </c>
      <c r="I1320" s="1">
        <f t="shared" si="2641"/>
        <v>5</v>
      </c>
      <c r="J1320" s="1">
        <f t="shared" si="6"/>
        <v>4</v>
      </c>
      <c r="K1320" s="1">
        <f t="shared" ref="K1320:L1320" si="2642">SUM(HOUR(E1320)*3600,MINUTE(E1320)*60,SECOND(E1320))</f>
        <v>16</v>
      </c>
      <c r="L1320" s="1">
        <f t="shared" si="2642"/>
        <v>5</v>
      </c>
      <c r="M1320" s="1">
        <f t="shared" si="8"/>
        <v>11</v>
      </c>
      <c r="N1320" s="1">
        <f>'Sem RTOS TX'!L1319/H1320</f>
        <v>98.66666667</v>
      </c>
      <c r="O1320" s="1"/>
      <c r="P1320" s="1"/>
      <c r="Q1320" s="1"/>
    </row>
    <row r="1321" ht="15.75" customHeight="1">
      <c r="A1321" s="3">
        <f>'Sem RTOS TX'!K1320</f>
        <v>0.00008101851852</v>
      </c>
      <c r="B1321" s="3">
        <f>'Com RTOS TX'!K1320</f>
        <v>0.00005787037037</v>
      </c>
      <c r="C1321" s="10">
        <f t="shared" si="3"/>
        <v>0.00002314814815</v>
      </c>
      <c r="E1321" s="8">
        <f>'Sem RTOS RX'!Y2515</f>
        <v>0.00009259259259</v>
      </c>
      <c r="F1321" s="8">
        <f>'Com RTOS RX'!Y3239</f>
        <v>0.00005787037037</v>
      </c>
      <c r="G1321" s="10">
        <f t="shared" si="4"/>
        <v>0.00003472222222</v>
      </c>
      <c r="H1321" s="1">
        <f t="shared" ref="H1321:I1321" si="2643">SUM(HOUR(A1321)*3600,MINUTE(A1321)*60,SECOND(A1321))</f>
        <v>7</v>
      </c>
      <c r="I1321" s="1">
        <f t="shared" si="2643"/>
        <v>5</v>
      </c>
      <c r="J1321" s="1">
        <f t="shared" si="6"/>
        <v>2</v>
      </c>
      <c r="K1321" s="1">
        <f t="shared" ref="K1321:L1321" si="2644">SUM(HOUR(E1321)*3600,MINUTE(E1321)*60,SECOND(E1321))</f>
        <v>8</v>
      </c>
      <c r="L1321" s="1">
        <f t="shared" si="2644"/>
        <v>5</v>
      </c>
      <c r="M1321" s="1">
        <f t="shared" si="8"/>
        <v>3</v>
      </c>
      <c r="N1321" s="1">
        <f>'Sem RTOS TX'!L1320/H1321</f>
        <v>126.8571429</v>
      </c>
      <c r="O1321" s="1"/>
      <c r="P1321" s="1"/>
      <c r="Q1321" s="1"/>
    </row>
    <row r="1322" ht="15.75" customHeight="1">
      <c r="A1322" s="3">
        <f>'Sem RTOS TX'!K1321</f>
        <v>0.00009259259259</v>
      </c>
      <c r="B1322" s="3">
        <f>'Com RTOS TX'!K1321</f>
        <v>0.00005787037037</v>
      </c>
      <c r="C1322" s="10">
        <f t="shared" si="3"/>
        <v>0.00003472222222</v>
      </c>
      <c r="E1322" s="8">
        <f>'Sem RTOS RX'!Y2516</f>
        <v>0.00009259259259</v>
      </c>
      <c r="F1322" s="8">
        <f>'Com RTOS RX'!Y3240</f>
        <v>0.00005787037037</v>
      </c>
      <c r="G1322" s="10">
        <f t="shared" si="4"/>
        <v>0.00003472222222</v>
      </c>
      <c r="H1322" s="1">
        <f t="shared" ref="H1322:I1322" si="2645">SUM(HOUR(A1322)*3600,MINUTE(A1322)*60,SECOND(A1322))</f>
        <v>8</v>
      </c>
      <c r="I1322" s="1">
        <f t="shared" si="2645"/>
        <v>5</v>
      </c>
      <c r="J1322" s="1">
        <f t="shared" si="6"/>
        <v>3</v>
      </c>
      <c r="K1322" s="1">
        <f t="shared" ref="K1322:L1322" si="2646">SUM(HOUR(E1322)*3600,MINUTE(E1322)*60,SECOND(E1322))</f>
        <v>8</v>
      </c>
      <c r="L1322" s="1">
        <f t="shared" si="2646"/>
        <v>5</v>
      </c>
      <c r="M1322" s="1">
        <f t="shared" si="8"/>
        <v>3</v>
      </c>
      <c r="N1322" s="1">
        <f>'Sem RTOS TX'!L1321/H1322</f>
        <v>111</v>
      </c>
      <c r="O1322" s="1"/>
      <c r="P1322" s="1"/>
      <c r="Q1322" s="1"/>
    </row>
    <row r="1323" ht="15.75" customHeight="1">
      <c r="A1323" s="3">
        <f>'Sem RTOS TX'!K1322</f>
        <v>0.00009259259259</v>
      </c>
      <c r="B1323" s="3">
        <f>'Com RTOS TX'!K1322</f>
        <v>0.00005787037037</v>
      </c>
      <c r="C1323" s="10">
        <f t="shared" si="3"/>
        <v>0.00003472222222</v>
      </c>
      <c r="E1323" s="8">
        <f>'Sem RTOS RX'!Y2517</f>
        <v>0.00009259259259</v>
      </c>
      <c r="F1323" s="8">
        <f>'Com RTOS RX'!Y3241</f>
        <v>0.00005787037037</v>
      </c>
      <c r="G1323" s="10">
        <f t="shared" si="4"/>
        <v>0.00003472222222</v>
      </c>
      <c r="H1323" s="1">
        <f t="shared" ref="H1323:I1323" si="2647">SUM(HOUR(A1323)*3600,MINUTE(A1323)*60,SECOND(A1323))</f>
        <v>8</v>
      </c>
      <c r="I1323" s="1">
        <f t="shared" si="2647"/>
        <v>5</v>
      </c>
      <c r="J1323" s="1">
        <f t="shared" si="6"/>
        <v>3</v>
      </c>
      <c r="K1323" s="1">
        <f t="shared" ref="K1323:L1323" si="2648">SUM(HOUR(E1323)*3600,MINUTE(E1323)*60,SECOND(E1323))</f>
        <v>8</v>
      </c>
      <c r="L1323" s="1">
        <f t="shared" si="2648"/>
        <v>5</v>
      </c>
      <c r="M1323" s="1">
        <f t="shared" si="8"/>
        <v>3</v>
      </c>
      <c r="N1323" s="1">
        <f>'Sem RTOS TX'!L1322/H1323</f>
        <v>111</v>
      </c>
      <c r="O1323" s="1"/>
      <c r="P1323" s="1"/>
      <c r="Q1323" s="1"/>
    </row>
    <row r="1324" ht="15.75" customHeight="1">
      <c r="A1324" s="3">
        <f>'Sem RTOS TX'!K1323</f>
        <v>0.00009259259259</v>
      </c>
      <c r="B1324" s="3">
        <f>'Com RTOS TX'!K1323</f>
        <v>0.00005787037037</v>
      </c>
      <c r="C1324" s="10">
        <f t="shared" si="3"/>
        <v>0.00003472222222</v>
      </c>
      <c r="E1324" s="8">
        <f>'Sem RTOS RX'!Y2518</f>
        <v>0.0001851851852</v>
      </c>
      <c r="F1324" s="8">
        <f>'Com RTOS RX'!Y3242</f>
        <v>0.00005787037037</v>
      </c>
      <c r="G1324" s="10">
        <f t="shared" si="4"/>
        <v>0.0001273148148</v>
      </c>
      <c r="H1324" s="1">
        <f t="shared" ref="H1324:I1324" si="2649">SUM(HOUR(A1324)*3600,MINUTE(A1324)*60,SECOND(A1324))</f>
        <v>8</v>
      </c>
      <c r="I1324" s="1">
        <f t="shared" si="2649"/>
        <v>5</v>
      </c>
      <c r="J1324" s="1">
        <f t="shared" si="6"/>
        <v>3</v>
      </c>
      <c r="K1324" s="1">
        <f t="shared" ref="K1324:L1324" si="2650">SUM(HOUR(E1324)*3600,MINUTE(E1324)*60,SECOND(E1324))</f>
        <v>16</v>
      </c>
      <c r="L1324" s="1">
        <f t="shared" si="2650"/>
        <v>5</v>
      </c>
      <c r="M1324" s="1">
        <f t="shared" si="8"/>
        <v>11</v>
      </c>
      <c r="N1324" s="1">
        <f>'Sem RTOS TX'!L1323/H1324</f>
        <v>111</v>
      </c>
      <c r="O1324" s="1"/>
      <c r="P1324" s="1"/>
      <c r="Q1324" s="1"/>
    </row>
    <row r="1325" ht="15.75" customHeight="1">
      <c r="A1325" s="3">
        <f>'Sem RTOS TX'!K1324</f>
        <v>0.00009259259259</v>
      </c>
      <c r="B1325" s="3">
        <f>'Com RTOS TX'!K1324</f>
        <v>0.00005787037037</v>
      </c>
      <c r="C1325" s="10">
        <f t="shared" si="3"/>
        <v>0.00003472222222</v>
      </c>
      <c r="E1325" s="8">
        <f>'Sem RTOS RX'!Y2519</f>
        <v>0.0001041666667</v>
      </c>
      <c r="F1325" s="8">
        <f>'Com RTOS RX'!Y3243</f>
        <v>0.00005787037037</v>
      </c>
      <c r="G1325" s="10">
        <f t="shared" si="4"/>
        <v>0.0000462962963</v>
      </c>
      <c r="H1325" s="1">
        <f t="shared" ref="H1325:I1325" si="2651">SUM(HOUR(A1325)*3600,MINUTE(A1325)*60,SECOND(A1325))</f>
        <v>8</v>
      </c>
      <c r="I1325" s="1">
        <f t="shared" si="2651"/>
        <v>5</v>
      </c>
      <c r="J1325" s="1">
        <f t="shared" si="6"/>
        <v>3</v>
      </c>
      <c r="K1325" s="1">
        <f t="shared" ref="K1325:L1325" si="2652">SUM(HOUR(E1325)*3600,MINUTE(E1325)*60,SECOND(E1325))</f>
        <v>9</v>
      </c>
      <c r="L1325" s="1">
        <f t="shared" si="2652"/>
        <v>5</v>
      </c>
      <c r="M1325" s="1">
        <f t="shared" si="8"/>
        <v>4</v>
      </c>
      <c r="N1325" s="1"/>
      <c r="O1325" s="1"/>
      <c r="P1325" s="1"/>
      <c r="Q1325" s="1"/>
    </row>
    <row r="1326" ht="15.75" customHeight="1">
      <c r="A1326" s="3">
        <f>'Sem RTOS TX'!K1325</f>
        <v>0.00009259259259</v>
      </c>
      <c r="B1326" s="3">
        <f>'Com RTOS TX'!K1325</f>
        <v>0.00005787037037</v>
      </c>
      <c r="C1326" s="10">
        <f t="shared" si="3"/>
        <v>0.00003472222222</v>
      </c>
      <c r="E1326" s="8">
        <f>'Sem RTOS RX'!Y2520</f>
        <v>0.00009259259259</v>
      </c>
      <c r="F1326" s="8">
        <f>'Com RTOS RX'!Y3244</f>
        <v>0.00005787037037</v>
      </c>
      <c r="G1326" s="10">
        <f t="shared" si="4"/>
        <v>0.00003472222222</v>
      </c>
      <c r="H1326" s="1">
        <f t="shared" ref="H1326:I1326" si="2653">SUM(HOUR(A1326)*3600,MINUTE(A1326)*60,SECOND(A1326))</f>
        <v>8</v>
      </c>
      <c r="I1326" s="1">
        <f t="shared" si="2653"/>
        <v>5</v>
      </c>
      <c r="J1326" s="1">
        <f t="shared" si="6"/>
        <v>3</v>
      </c>
      <c r="K1326" s="1">
        <f t="shared" ref="K1326:L1326" si="2654">SUM(HOUR(E1326)*3600,MINUTE(E1326)*60,SECOND(E1326))</f>
        <v>8</v>
      </c>
      <c r="L1326" s="1">
        <f t="shared" si="2654"/>
        <v>5</v>
      </c>
      <c r="M1326" s="1">
        <f t="shared" si="8"/>
        <v>3</v>
      </c>
      <c r="N1326" s="1"/>
      <c r="O1326" s="1"/>
      <c r="P1326" s="1"/>
      <c r="Q1326" s="1"/>
    </row>
    <row r="1327" ht="15.75" customHeight="1">
      <c r="A1327" s="3">
        <f>'Sem RTOS TX'!K1326</f>
        <v>0.00009259259259</v>
      </c>
      <c r="B1327" s="3">
        <f>'Com RTOS TX'!K1326</f>
        <v>0.00005787037037</v>
      </c>
      <c r="C1327" s="10">
        <f t="shared" si="3"/>
        <v>0.00003472222222</v>
      </c>
      <c r="E1327" s="8">
        <f>'Sem RTOS RX'!Y2521</f>
        <v>0.00009259259259</v>
      </c>
      <c r="F1327" s="8">
        <f>'Com RTOS RX'!Y3245</f>
        <v>0.00005787037037</v>
      </c>
      <c r="G1327" s="10">
        <f t="shared" si="4"/>
        <v>0.00003472222222</v>
      </c>
      <c r="H1327" s="1">
        <f t="shared" ref="H1327:I1327" si="2655">SUM(HOUR(A1327)*3600,MINUTE(A1327)*60,SECOND(A1327))</f>
        <v>8</v>
      </c>
      <c r="I1327" s="1">
        <f t="shared" si="2655"/>
        <v>5</v>
      </c>
      <c r="J1327" s="1">
        <f t="shared" si="6"/>
        <v>3</v>
      </c>
      <c r="K1327" s="1">
        <f t="shared" ref="K1327:L1327" si="2656">SUM(HOUR(E1327)*3600,MINUTE(E1327)*60,SECOND(E1327))</f>
        <v>8</v>
      </c>
      <c r="L1327" s="1">
        <f t="shared" si="2656"/>
        <v>5</v>
      </c>
      <c r="M1327" s="1">
        <f t="shared" si="8"/>
        <v>3</v>
      </c>
      <c r="N1327" s="1"/>
      <c r="O1327" s="1"/>
      <c r="P1327" s="1"/>
      <c r="Q1327" s="1"/>
    </row>
    <row r="1328" ht="15.75" customHeight="1">
      <c r="A1328" s="3">
        <f>'Sem RTOS TX'!K1327</f>
        <v>0.00009259259259</v>
      </c>
      <c r="B1328" s="3">
        <f>'Com RTOS TX'!K1327</f>
        <v>0.00005787037037</v>
      </c>
      <c r="C1328" s="10">
        <f t="shared" si="3"/>
        <v>0.00003472222222</v>
      </c>
      <c r="E1328" s="8">
        <f>'Sem RTOS RX'!Y2522</f>
        <v>0.00009259259259</v>
      </c>
      <c r="F1328" s="8">
        <f>'Com RTOS RX'!Y3246</f>
        <v>0.00005787037037</v>
      </c>
      <c r="G1328" s="10">
        <f t="shared" si="4"/>
        <v>0.00003472222222</v>
      </c>
      <c r="H1328" s="1">
        <f t="shared" ref="H1328:I1328" si="2657">SUM(HOUR(A1328)*3600,MINUTE(A1328)*60,SECOND(A1328))</f>
        <v>8</v>
      </c>
      <c r="I1328" s="1">
        <f t="shared" si="2657"/>
        <v>5</v>
      </c>
      <c r="J1328" s="1">
        <f t="shared" si="6"/>
        <v>3</v>
      </c>
      <c r="K1328" s="1">
        <f t="shared" ref="K1328:L1328" si="2658">SUM(HOUR(E1328)*3600,MINUTE(E1328)*60,SECOND(E1328))</f>
        <v>8</v>
      </c>
      <c r="L1328" s="1">
        <f t="shared" si="2658"/>
        <v>5</v>
      </c>
      <c r="M1328" s="1">
        <f t="shared" si="8"/>
        <v>3</v>
      </c>
      <c r="N1328" s="1"/>
      <c r="O1328" s="1"/>
      <c r="P1328" s="1"/>
      <c r="Q1328" s="1"/>
    </row>
    <row r="1329" ht="15.75" customHeight="1">
      <c r="A1329" s="3">
        <f>'Sem RTOS TX'!K1328</f>
        <v>0.00009259259259</v>
      </c>
      <c r="B1329" s="3">
        <f>'Com RTOS TX'!K1328</f>
        <v>0.00005787037037</v>
      </c>
      <c r="C1329" s="10">
        <f t="shared" si="3"/>
        <v>0.00003472222222</v>
      </c>
      <c r="E1329" s="8">
        <f>'Sem RTOS RX'!Y2523</f>
        <v>0.00009259259259</v>
      </c>
      <c r="F1329" s="8">
        <f>'Com RTOS RX'!Y3247</f>
        <v>0.00005787037037</v>
      </c>
      <c r="G1329" s="10">
        <f t="shared" si="4"/>
        <v>0.00003472222222</v>
      </c>
      <c r="H1329" s="1">
        <f t="shared" ref="H1329:I1329" si="2659">SUM(HOUR(A1329)*3600,MINUTE(A1329)*60,SECOND(A1329))</f>
        <v>8</v>
      </c>
      <c r="I1329" s="1">
        <f t="shared" si="2659"/>
        <v>5</v>
      </c>
      <c r="J1329" s="1">
        <f t="shared" si="6"/>
        <v>3</v>
      </c>
      <c r="K1329" s="1">
        <f t="shared" ref="K1329:L1329" si="2660">SUM(HOUR(E1329)*3600,MINUTE(E1329)*60,SECOND(E1329))</f>
        <v>8</v>
      </c>
      <c r="L1329" s="1">
        <f t="shared" si="2660"/>
        <v>5</v>
      </c>
      <c r="M1329" s="1">
        <f t="shared" si="8"/>
        <v>3</v>
      </c>
      <c r="N1329" s="1"/>
      <c r="O1329" s="1"/>
      <c r="P1329" s="1"/>
      <c r="Q1329" s="1"/>
    </row>
    <row r="1330" ht="15.75" customHeight="1">
      <c r="A1330" s="3">
        <f>'Sem RTOS TX'!K1329</f>
        <v>0.00009259259259</v>
      </c>
      <c r="B1330" s="3">
        <f>'Com RTOS TX'!K1329</f>
        <v>0.00005787037037</v>
      </c>
      <c r="C1330" s="10">
        <f t="shared" si="3"/>
        <v>0.00003472222222</v>
      </c>
      <c r="E1330" s="8">
        <f>'Sem RTOS RX'!Y2524</f>
        <v>0.00009259259259</v>
      </c>
      <c r="F1330" s="8">
        <f>'Com RTOS RX'!Y3248</f>
        <v>0.00005787037037</v>
      </c>
      <c r="G1330" s="10">
        <f t="shared" si="4"/>
        <v>0.00003472222222</v>
      </c>
      <c r="H1330" s="1">
        <f t="shared" ref="H1330:I1330" si="2661">SUM(HOUR(A1330)*3600,MINUTE(A1330)*60,SECOND(A1330))</f>
        <v>8</v>
      </c>
      <c r="I1330" s="1">
        <f t="shared" si="2661"/>
        <v>5</v>
      </c>
      <c r="J1330" s="1">
        <f t="shared" si="6"/>
        <v>3</v>
      </c>
      <c r="K1330" s="1">
        <f t="shared" ref="K1330:L1330" si="2662">SUM(HOUR(E1330)*3600,MINUTE(E1330)*60,SECOND(E1330))</f>
        <v>8</v>
      </c>
      <c r="L1330" s="1">
        <f t="shared" si="2662"/>
        <v>5</v>
      </c>
      <c r="M1330" s="1">
        <f t="shared" si="8"/>
        <v>3</v>
      </c>
      <c r="N1330" s="1"/>
      <c r="O1330" s="1"/>
      <c r="P1330" s="1"/>
      <c r="Q1330" s="1"/>
    </row>
    <row r="1331" ht="15.75" customHeight="1">
      <c r="A1331" s="3">
        <f>'Sem RTOS TX'!K1330</f>
        <v>0.00009259259259</v>
      </c>
      <c r="B1331" s="3">
        <f>'Com RTOS TX'!K1330</f>
        <v>0.00005787037037</v>
      </c>
      <c r="C1331" s="10">
        <f t="shared" si="3"/>
        <v>0.00003472222222</v>
      </c>
      <c r="E1331" s="8">
        <f>'Sem RTOS RX'!Y2525</f>
        <v>0.0001851851852</v>
      </c>
      <c r="F1331" s="8">
        <f>'Com RTOS RX'!Y3249</f>
        <v>0.00005787037037</v>
      </c>
      <c r="G1331" s="10">
        <f t="shared" si="4"/>
        <v>0.0001273148148</v>
      </c>
      <c r="H1331" s="1">
        <f t="shared" ref="H1331:I1331" si="2663">SUM(HOUR(A1331)*3600,MINUTE(A1331)*60,SECOND(A1331))</f>
        <v>8</v>
      </c>
      <c r="I1331" s="1">
        <f t="shared" si="2663"/>
        <v>5</v>
      </c>
      <c r="J1331" s="1">
        <f t="shared" si="6"/>
        <v>3</v>
      </c>
      <c r="K1331" s="1">
        <f t="shared" ref="K1331:L1331" si="2664">SUM(HOUR(E1331)*3600,MINUTE(E1331)*60,SECOND(E1331))</f>
        <v>16</v>
      </c>
      <c r="L1331" s="1">
        <f t="shared" si="2664"/>
        <v>5</v>
      </c>
      <c r="M1331" s="1">
        <f t="shared" si="8"/>
        <v>11</v>
      </c>
      <c r="N1331" s="1"/>
      <c r="O1331" s="1"/>
      <c r="P1331" s="1"/>
      <c r="Q1331" s="1"/>
    </row>
    <row r="1332" ht="15.75" customHeight="1">
      <c r="A1332" s="3">
        <f>'Sem RTOS TX'!K1331</f>
        <v>0.0001041666667</v>
      </c>
      <c r="B1332" s="3">
        <f>'Com RTOS TX'!K1331</f>
        <v>0.00005787037037</v>
      </c>
      <c r="C1332" s="10">
        <f t="shared" si="3"/>
        <v>0.0000462962963</v>
      </c>
      <c r="E1332" s="8">
        <f>'Sem RTOS RX'!Y2526</f>
        <v>0.00009259259259</v>
      </c>
      <c r="F1332" s="8">
        <f>'Com RTOS RX'!Y3250</f>
        <v>0.00005787037037</v>
      </c>
      <c r="G1332" s="10">
        <f t="shared" si="4"/>
        <v>0.00003472222222</v>
      </c>
      <c r="H1332" s="1">
        <f t="shared" ref="H1332:I1332" si="2665">SUM(HOUR(A1332)*3600,MINUTE(A1332)*60,SECOND(A1332))</f>
        <v>9</v>
      </c>
      <c r="I1332" s="1">
        <f t="shared" si="2665"/>
        <v>5</v>
      </c>
      <c r="J1332" s="1">
        <f t="shared" si="6"/>
        <v>4</v>
      </c>
      <c r="K1332" s="1">
        <f t="shared" ref="K1332:L1332" si="2666">SUM(HOUR(E1332)*3600,MINUTE(E1332)*60,SECOND(E1332))</f>
        <v>8</v>
      </c>
      <c r="L1332" s="1">
        <f t="shared" si="2666"/>
        <v>5</v>
      </c>
      <c r="M1332" s="1">
        <f t="shared" si="8"/>
        <v>3</v>
      </c>
      <c r="N1332" s="1"/>
      <c r="O1332" s="1"/>
      <c r="P1332" s="1"/>
      <c r="Q1332" s="1"/>
    </row>
    <row r="1333" ht="15.75" customHeight="1">
      <c r="A1333" s="3">
        <f>'Sem RTOS TX'!K1332</f>
        <v>0.00009259259259</v>
      </c>
      <c r="B1333" s="3">
        <f>'Com RTOS TX'!K1332</f>
        <v>0.00006944444444</v>
      </c>
      <c r="C1333" s="10">
        <f t="shared" si="3"/>
        <v>0.00002314814815</v>
      </c>
      <c r="E1333" s="8">
        <f>'Sem RTOS RX'!Y2527</f>
        <v>0.00009259259259</v>
      </c>
      <c r="F1333" s="8">
        <f>'Com RTOS RX'!Y3251</f>
        <v>0.00005787037037</v>
      </c>
      <c r="G1333" s="10">
        <f t="shared" si="4"/>
        <v>0.00003472222222</v>
      </c>
      <c r="H1333" s="1">
        <f t="shared" ref="H1333:I1333" si="2667">SUM(HOUR(A1333)*3600,MINUTE(A1333)*60,SECOND(A1333))</f>
        <v>8</v>
      </c>
      <c r="I1333" s="1">
        <f t="shared" si="2667"/>
        <v>6</v>
      </c>
      <c r="J1333" s="1">
        <f t="shared" si="6"/>
        <v>2</v>
      </c>
      <c r="K1333" s="1">
        <f t="shared" ref="K1333:L1333" si="2668">SUM(HOUR(E1333)*3600,MINUTE(E1333)*60,SECOND(E1333))</f>
        <v>8</v>
      </c>
      <c r="L1333" s="1">
        <f t="shared" si="2668"/>
        <v>5</v>
      </c>
      <c r="M1333" s="1">
        <f t="shared" si="8"/>
        <v>3</v>
      </c>
      <c r="N1333" s="1"/>
      <c r="O1333" s="1"/>
      <c r="P1333" s="1"/>
      <c r="Q1333" s="1"/>
    </row>
    <row r="1334" ht="15.75" customHeight="1">
      <c r="A1334" s="3">
        <f>'Sem RTOS TX'!K1333</f>
        <v>0.00009259259259</v>
      </c>
      <c r="B1334" s="3">
        <f>'Com RTOS TX'!K1333</f>
        <v>0.00005787037037</v>
      </c>
      <c r="C1334" s="10">
        <f t="shared" si="3"/>
        <v>0.00003472222222</v>
      </c>
      <c r="E1334" s="8">
        <f>'Sem RTOS RX'!Y2528</f>
        <v>0.00009259259259</v>
      </c>
      <c r="F1334" s="8">
        <f>'Com RTOS RX'!Y3252</f>
        <v>0.00006944444444</v>
      </c>
      <c r="G1334" s="10">
        <f t="shared" si="4"/>
        <v>0.00002314814815</v>
      </c>
      <c r="H1334" s="1">
        <f t="shared" ref="H1334:I1334" si="2669">SUM(HOUR(A1334)*3600,MINUTE(A1334)*60,SECOND(A1334))</f>
        <v>8</v>
      </c>
      <c r="I1334" s="1">
        <f t="shared" si="2669"/>
        <v>5</v>
      </c>
      <c r="J1334" s="1">
        <f t="shared" si="6"/>
        <v>3</v>
      </c>
      <c r="K1334" s="1">
        <f t="shared" ref="K1334:L1334" si="2670">SUM(HOUR(E1334)*3600,MINUTE(E1334)*60,SECOND(E1334))</f>
        <v>8</v>
      </c>
      <c r="L1334" s="1">
        <f t="shared" si="2670"/>
        <v>6</v>
      </c>
      <c r="M1334" s="1">
        <f t="shared" si="8"/>
        <v>2</v>
      </c>
      <c r="N1334" s="1"/>
      <c r="O1334" s="1"/>
      <c r="P1334" s="1"/>
      <c r="Q1334" s="1"/>
    </row>
    <row r="1335" ht="15.75" customHeight="1">
      <c r="A1335" s="3">
        <f>'Sem RTOS TX'!K1334</f>
        <v>0.00009259259259</v>
      </c>
      <c r="B1335" s="3">
        <f>'Com RTOS TX'!K1334</f>
        <v>0.00005787037037</v>
      </c>
      <c r="C1335" s="10">
        <f t="shared" si="3"/>
        <v>0.00003472222222</v>
      </c>
      <c r="E1335" s="8">
        <f>'Sem RTOS RX'!Y2529</f>
        <v>0.0001851851852</v>
      </c>
      <c r="F1335" s="8">
        <f>'Com RTOS RX'!Y3253</f>
        <v>0.0001157407407</v>
      </c>
      <c r="G1335" s="10">
        <f t="shared" si="4"/>
        <v>0.00006944444444</v>
      </c>
      <c r="H1335" s="1">
        <f t="shared" ref="H1335:I1335" si="2671">SUM(HOUR(A1335)*3600,MINUTE(A1335)*60,SECOND(A1335))</f>
        <v>8</v>
      </c>
      <c r="I1335" s="1">
        <f t="shared" si="2671"/>
        <v>5</v>
      </c>
      <c r="J1335" s="1">
        <f t="shared" si="6"/>
        <v>3</v>
      </c>
      <c r="K1335" s="1">
        <f t="shared" ref="K1335:L1335" si="2672">SUM(HOUR(E1335)*3600,MINUTE(E1335)*60,SECOND(E1335))</f>
        <v>16</v>
      </c>
      <c r="L1335" s="1">
        <f t="shared" si="2672"/>
        <v>10</v>
      </c>
      <c r="M1335" s="1">
        <f t="shared" si="8"/>
        <v>6</v>
      </c>
      <c r="N1335" s="1"/>
      <c r="O1335" s="1"/>
      <c r="P1335" s="1"/>
      <c r="Q1335" s="1"/>
    </row>
    <row r="1336" ht="15.75" customHeight="1">
      <c r="A1336" s="3">
        <f>'Sem RTOS TX'!K1335</f>
        <v>0.0001041666667</v>
      </c>
      <c r="B1336" s="3">
        <f>'Com RTOS TX'!K1335</f>
        <v>0.00005787037037</v>
      </c>
      <c r="C1336" s="10">
        <f t="shared" si="3"/>
        <v>0.0000462962963</v>
      </c>
      <c r="E1336" s="8">
        <f>'Sem RTOS RX'!Y2530</f>
        <v>0.00009259259259</v>
      </c>
      <c r="F1336" s="8">
        <f>'Com RTOS RX'!Y3254</f>
        <v>0.00005787037037</v>
      </c>
      <c r="G1336" s="10">
        <f t="shared" si="4"/>
        <v>0.00003472222222</v>
      </c>
      <c r="H1336" s="1">
        <f t="shared" ref="H1336:I1336" si="2673">SUM(HOUR(A1336)*3600,MINUTE(A1336)*60,SECOND(A1336))</f>
        <v>9</v>
      </c>
      <c r="I1336" s="1">
        <f t="shared" si="2673"/>
        <v>5</v>
      </c>
      <c r="J1336" s="1">
        <f t="shared" si="6"/>
        <v>4</v>
      </c>
      <c r="K1336" s="1">
        <f t="shared" ref="K1336:L1336" si="2674">SUM(HOUR(E1336)*3600,MINUTE(E1336)*60,SECOND(E1336))</f>
        <v>8</v>
      </c>
      <c r="L1336" s="1">
        <f t="shared" si="2674"/>
        <v>5</v>
      </c>
      <c r="M1336" s="1">
        <f t="shared" si="8"/>
        <v>3</v>
      </c>
      <c r="N1336" s="1"/>
      <c r="O1336" s="1"/>
      <c r="P1336" s="1"/>
      <c r="Q1336" s="1"/>
    </row>
    <row r="1337" ht="15.75" customHeight="1">
      <c r="A1337" s="3">
        <f>'Sem RTOS TX'!K1336</f>
        <v>0.00009259259259</v>
      </c>
      <c r="B1337" s="3">
        <f>'Com RTOS TX'!K1336</f>
        <v>0.00005787037037</v>
      </c>
      <c r="C1337" s="10">
        <f t="shared" si="3"/>
        <v>0.00003472222222</v>
      </c>
      <c r="E1337" s="8">
        <f>'Sem RTOS RX'!Y2531</f>
        <v>0.0001851851852</v>
      </c>
      <c r="F1337" s="8">
        <f>'Com RTOS RX'!Y3255</f>
        <v>0.00005787037037</v>
      </c>
      <c r="G1337" s="10">
        <f t="shared" si="4"/>
        <v>0.0001273148148</v>
      </c>
      <c r="H1337" s="1">
        <f t="shared" ref="H1337:I1337" si="2675">SUM(HOUR(A1337)*3600,MINUTE(A1337)*60,SECOND(A1337))</f>
        <v>8</v>
      </c>
      <c r="I1337" s="1">
        <f t="shared" si="2675"/>
        <v>5</v>
      </c>
      <c r="J1337" s="1">
        <f t="shared" si="6"/>
        <v>3</v>
      </c>
      <c r="K1337" s="1">
        <f t="shared" ref="K1337:L1337" si="2676">SUM(HOUR(E1337)*3600,MINUTE(E1337)*60,SECOND(E1337))</f>
        <v>16</v>
      </c>
      <c r="L1337" s="1">
        <f t="shared" si="2676"/>
        <v>5</v>
      </c>
      <c r="M1337" s="1">
        <f t="shared" si="8"/>
        <v>11</v>
      </c>
      <c r="N1337" s="1"/>
      <c r="O1337" s="1"/>
      <c r="P1337" s="1"/>
      <c r="Q1337" s="1"/>
    </row>
    <row r="1338" ht="15.75" customHeight="1">
      <c r="A1338" s="3">
        <f>'Sem RTOS TX'!K1337</f>
        <v>0.00009259259259</v>
      </c>
      <c r="B1338" s="3">
        <f>'Com RTOS TX'!K1337</f>
        <v>0.00005787037037</v>
      </c>
      <c r="C1338" s="10">
        <f t="shared" si="3"/>
        <v>0.00003472222222</v>
      </c>
      <c r="E1338" s="8">
        <f>'Sem RTOS RX'!Y2532</f>
        <v>0.0001967592593</v>
      </c>
      <c r="F1338" s="8">
        <f>'Com RTOS RX'!Y3256</f>
        <v>0.00005787037037</v>
      </c>
      <c r="G1338" s="10">
        <f t="shared" si="4"/>
        <v>0.0001388888889</v>
      </c>
      <c r="H1338" s="1">
        <f t="shared" ref="H1338:I1338" si="2677">SUM(HOUR(A1338)*3600,MINUTE(A1338)*60,SECOND(A1338))</f>
        <v>8</v>
      </c>
      <c r="I1338" s="1">
        <f t="shared" si="2677"/>
        <v>5</v>
      </c>
      <c r="J1338" s="1">
        <f t="shared" si="6"/>
        <v>3</v>
      </c>
      <c r="K1338" s="1">
        <f t="shared" ref="K1338:L1338" si="2678">SUM(HOUR(E1338)*3600,MINUTE(E1338)*60,SECOND(E1338))</f>
        <v>17</v>
      </c>
      <c r="L1338" s="1">
        <f t="shared" si="2678"/>
        <v>5</v>
      </c>
      <c r="M1338" s="1">
        <f t="shared" si="8"/>
        <v>12</v>
      </c>
      <c r="N1338" s="1"/>
      <c r="O1338" s="1"/>
      <c r="P1338" s="1"/>
      <c r="Q1338" s="1"/>
    </row>
    <row r="1339" ht="15.75" customHeight="1">
      <c r="A1339" s="3">
        <f>'Sem RTOS TX'!K1338</f>
        <v>0.00008101851852</v>
      </c>
      <c r="B1339" s="3">
        <f>'Com RTOS TX'!K1338</f>
        <v>0.00005787037037</v>
      </c>
      <c r="C1339" s="10">
        <f t="shared" si="3"/>
        <v>0.00002314814815</v>
      </c>
      <c r="E1339" s="8">
        <f>'Sem RTOS RX'!Y2533</f>
        <v>0.00009259259259</v>
      </c>
      <c r="F1339" s="8">
        <f>'Com RTOS RX'!Y3257</f>
        <v>0.00005787037037</v>
      </c>
      <c r="G1339" s="10">
        <f t="shared" si="4"/>
        <v>0.00003472222222</v>
      </c>
      <c r="H1339" s="1">
        <f t="shared" ref="H1339:I1339" si="2679">SUM(HOUR(A1339)*3600,MINUTE(A1339)*60,SECOND(A1339))</f>
        <v>7</v>
      </c>
      <c r="I1339" s="1">
        <f t="shared" si="2679"/>
        <v>5</v>
      </c>
      <c r="J1339" s="1">
        <f t="shared" si="6"/>
        <v>2</v>
      </c>
      <c r="K1339" s="1">
        <f t="shared" ref="K1339:L1339" si="2680">SUM(HOUR(E1339)*3600,MINUTE(E1339)*60,SECOND(E1339))</f>
        <v>8</v>
      </c>
      <c r="L1339" s="1">
        <f t="shared" si="2680"/>
        <v>5</v>
      </c>
      <c r="M1339" s="1">
        <f t="shared" si="8"/>
        <v>3</v>
      </c>
      <c r="N1339" s="1"/>
      <c r="O1339" s="1"/>
      <c r="P1339" s="1"/>
      <c r="Q1339" s="1"/>
    </row>
    <row r="1340" ht="15.75" customHeight="1">
      <c r="A1340" s="3">
        <f>'Sem RTOS TX'!K1339</f>
        <v>0.00009259259259</v>
      </c>
      <c r="B1340" s="3">
        <f>'Com RTOS TX'!K1339</f>
        <v>0.00005787037037</v>
      </c>
      <c r="C1340" s="10">
        <f t="shared" si="3"/>
        <v>0.00003472222222</v>
      </c>
      <c r="E1340" s="8">
        <f>'Sem RTOS RX'!Y2534</f>
        <v>0.00009259259259</v>
      </c>
      <c r="F1340" s="8">
        <f>'Com RTOS RX'!Y3258</f>
        <v>0.00005787037037</v>
      </c>
      <c r="G1340" s="10">
        <f t="shared" si="4"/>
        <v>0.00003472222222</v>
      </c>
      <c r="H1340" s="1">
        <f t="shared" ref="H1340:I1340" si="2681">SUM(HOUR(A1340)*3600,MINUTE(A1340)*60,SECOND(A1340))</f>
        <v>8</v>
      </c>
      <c r="I1340" s="1">
        <f t="shared" si="2681"/>
        <v>5</v>
      </c>
      <c r="J1340" s="1">
        <f t="shared" si="6"/>
        <v>3</v>
      </c>
      <c r="K1340" s="1">
        <f t="shared" ref="K1340:L1340" si="2682">SUM(HOUR(E1340)*3600,MINUTE(E1340)*60,SECOND(E1340))</f>
        <v>8</v>
      </c>
      <c r="L1340" s="1">
        <f t="shared" si="2682"/>
        <v>5</v>
      </c>
      <c r="M1340" s="1">
        <f t="shared" si="8"/>
        <v>3</v>
      </c>
      <c r="N1340" s="1"/>
      <c r="O1340" s="1"/>
      <c r="P1340" s="1"/>
      <c r="Q1340" s="1"/>
    </row>
    <row r="1341" ht="15.75" customHeight="1">
      <c r="A1341" s="3">
        <f>'Sem RTOS TX'!K1340</f>
        <v>0.00009259259259</v>
      </c>
      <c r="B1341" s="3">
        <f>'Com RTOS TX'!K1340</f>
        <v>0.00005787037037</v>
      </c>
      <c r="C1341" s="10">
        <f t="shared" si="3"/>
        <v>0.00003472222222</v>
      </c>
      <c r="E1341" s="8">
        <f>'Sem RTOS RX'!Y2535</f>
        <v>0.00009259259259</v>
      </c>
      <c r="F1341" s="8">
        <f>'Com RTOS RX'!Y3259</f>
        <v>0.00005787037037</v>
      </c>
      <c r="G1341" s="10">
        <f t="shared" si="4"/>
        <v>0.00003472222222</v>
      </c>
      <c r="H1341" s="1">
        <f t="shared" ref="H1341:I1341" si="2683">SUM(HOUR(A1341)*3600,MINUTE(A1341)*60,SECOND(A1341))</f>
        <v>8</v>
      </c>
      <c r="I1341" s="1">
        <f t="shared" si="2683"/>
        <v>5</v>
      </c>
      <c r="J1341" s="1">
        <f t="shared" si="6"/>
        <v>3</v>
      </c>
      <c r="K1341" s="1">
        <f t="shared" ref="K1341:L1341" si="2684">SUM(HOUR(E1341)*3600,MINUTE(E1341)*60,SECOND(E1341))</f>
        <v>8</v>
      </c>
      <c r="L1341" s="1">
        <f t="shared" si="2684"/>
        <v>5</v>
      </c>
      <c r="M1341" s="1">
        <f t="shared" si="8"/>
        <v>3</v>
      </c>
      <c r="N1341" s="1"/>
      <c r="O1341" s="1"/>
      <c r="P1341" s="1"/>
      <c r="Q1341" s="1"/>
    </row>
    <row r="1342" ht="15.75" customHeight="1">
      <c r="A1342" s="3">
        <f>'Sem RTOS TX'!K1341</f>
        <v>0.00009259259259</v>
      </c>
      <c r="B1342" s="3">
        <f>'Com RTOS TX'!K1341</f>
        <v>0.00005787037037</v>
      </c>
      <c r="C1342" s="10">
        <f t="shared" si="3"/>
        <v>0.00003472222222</v>
      </c>
      <c r="E1342" s="8">
        <f>'Sem RTOS RX'!Y2536</f>
        <v>0.0001851851852</v>
      </c>
      <c r="F1342" s="8">
        <f>'Com RTOS RX'!Y3260</f>
        <v>0.00005787037037</v>
      </c>
      <c r="G1342" s="10">
        <f t="shared" si="4"/>
        <v>0.0001273148148</v>
      </c>
      <c r="H1342" s="1">
        <f t="shared" ref="H1342:I1342" si="2685">SUM(HOUR(A1342)*3600,MINUTE(A1342)*60,SECOND(A1342))</f>
        <v>8</v>
      </c>
      <c r="I1342" s="1">
        <f t="shared" si="2685"/>
        <v>5</v>
      </c>
      <c r="J1342" s="1">
        <f t="shared" si="6"/>
        <v>3</v>
      </c>
      <c r="K1342" s="1">
        <f t="shared" ref="K1342:L1342" si="2686">SUM(HOUR(E1342)*3600,MINUTE(E1342)*60,SECOND(E1342))</f>
        <v>16</v>
      </c>
      <c r="L1342" s="1">
        <f t="shared" si="2686"/>
        <v>5</v>
      </c>
      <c r="M1342" s="1">
        <f t="shared" si="8"/>
        <v>11</v>
      </c>
      <c r="N1342" s="1"/>
      <c r="O1342" s="1"/>
      <c r="P1342" s="1"/>
      <c r="Q1342" s="1"/>
    </row>
    <row r="1343" ht="15.75" customHeight="1">
      <c r="A1343" s="3">
        <f>'Sem RTOS TX'!K1342</f>
        <v>0.00009259259259</v>
      </c>
      <c r="B1343" s="3">
        <f>'Com RTOS TX'!K1342</f>
        <v>0.00005787037037</v>
      </c>
      <c r="C1343" s="10">
        <f t="shared" si="3"/>
        <v>0.00003472222222</v>
      </c>
      <c r="E1343" s="8">
        <f>'Sem RTOS RX'!Y2537</f>
        <v>0.00009259259259</v>
      </c>
      <c r="F1343" s="8">
        <f>'Com RTOS RX'!Y3261</f>
        <v>0.00005787037037</v>
      </c>
      <c r="G1343" s="10">
        <f t="shared" si="4"/>
        <v>0.00003472222222</v>
      </c>
      <c r="H1343" s="1">
        <f t="shared" ref="H1343:I1343" si="2687">SUM(HOUR(A1343)*3600,MINUTE(A1343)*60,SECOND(A1343))</f>
        <v>8</v>
      </c>
      <c r="I1343" s="1">
        <f t="shared" si="2687"/>
        <v>5</v>
      </c>
      <c r="J1343" s="1">
        <f t="shared" si="6"/>
        <v>3</v>
      </c>
      <c r="K1343" s="1">
        <f t="shared" ref="K1343:L1343" si="2688">SUM(HOUR(E1343)*3600,MINUTE(E1343)*60,SECOND(E1343))</f>
        <v>8</v>
      </c>
      <c r="L1343" s="1">
        <f t="shared" si="2688"/>
        <v>5</v>
      </c>
      <c r="M1343" s="1">
        <f t="shared" si="8"/>
        <v>3</v>
      </c>
      <c r="N1343" s="1"/>
      <c r="O1343" s="1"/>
      <c r="P1343" s="1"/>
      <c r="Q1343" s="1"/>
    </row>
    <row r="1344" ht="15.75" customHeight="1">
      <c r="A1344" s="3">
        <f>'Sem RTOS TX'!K1343</f>
        <v>0.00009259259259</v>
      </c>
      <c r="B1344" s="3">
        <f>'Com RTOS TX'!K1343</f>
        <v>0.00005787037037</v>
      </c>
      <c r="C1344" s="10">
        <f t="shared" si="3"/>
        <v>0.00003472222222</v>
      </c>
      <c r="E1344" s="8">
        <f>'Sem RTOS RX'!Y2538</f>
        <v>0.0001041666667</v>
      </c>
      <c r="F1344" s="8">
        <f>'Com RTOS RX'!Y3262</f>
        <v>0.00005787037037</v>
      </c>
      <c r="G1344" s="10">
        <f t="shared" si="4"/>
        <v>0.0000462962963</v>
      </c>
      <c r="H1344" s="1">
        <f t="shared" ref="H1344:I1344" si="2689">SUM(HOUR(A1344)*3600,MINUTE(A1344)*60,SECOND(A1344))</f>
        <v>8</v>
      </c>
      <c r="I1344" s="1">
        <f t="shared" si="2689"/>
        <v>5</v>
      </c>
      <c r="J1344" s="1">
        <f t="shared" si="6"/>
        <v>3</v>
      </c>
      <c r="K1344" s="1">
        <f t="shared" ref="K1344:L1344" si="2690">SUM(HOUR(E1344)*3600,MINUTE(E1344)*60,SECOND(E1344))</f>
        <v>9</v>
      </c>
      <c r="L1344" s="1">
        <f t="shared" si="2690"/>
        <v>5</v>
      </c>
      <c r="M1344" s="1">
        <f t="shared" si="8"/>
        <v>4</v>
      </c>
      <c r="N1344" s="1"/>
      <c r="O1344" s="1"/>
      <c r="P1344" s="1"/>
      <c r="Q1344" s="1"/>
    </row>
    <row r="1345" ht="15.75" customHeight="1">
      <c r="A1345" s="3">
        <f>'Sem RTOS TX'!K1344</f>
        <v>0.00009259259259</v>
      </c>
      <c r="B1345" s="3">
        <f>'Com RTOS TX'!K1344</f>
        <v>0.00005787037037</v>
      </c>
      <c r="C1345" s="10">
        <f t="shared" si="3"/>
        <v>0.00003472222222</v>
      </c>
      <c r="E1345" s="8">
        <f>'Sem RTOS RX'!Y2539</f>
        <v>0.00009259259259</v>
      </c>
      <c r="F1345" s="8">
        <f>'Com RTOS RX'!Y3263</f>
        <v>0.00005787037037</v>
      </c>
      <c r="G1345" s="10">
        <f t="shared" si="4"/>
        <v>0.00003472222222</v>
      </c>
      <c r="H1345" s="1">
        <f t="shared" ref="H1345:I1345" si="2691">SUM(HOUR(A1345)*3600,MINUTE(A1345)*60,SECOND(A1345))</f>
        <v>8</v>
      </c>
      <c r="I1345" s="1">
        <f t="shared" si="2691"/>
        <v>5</v>
      </c>
      <c r="J1345" s="1">
        <f t="shared" si="6"/>
        <v>3</v>
      </c>
      <c r="K1345" s="1">
        <f t="shared" ref="K1345:L1345" si="2692">SUM(HOUR(E1345)*3600,MINUTE(E1345)*60,SECOND(E1345))</f>
        <v>8</v>
      </c>
      <c r="L1345" s="1">
        <f t="shared" si="2692"/>
        <v>5</v>
      </c>
      <c r="M1345" s="1">
        <f t="shared" si="8"/>
        <v>3</v>
      </c>
      <c r="N1345" s="1"/>
      <c r="O1345" s="1"/>
      <c r="P1345" s="1"/>
      <c r="Q1345" s="1"/>
    </row>
    <row r="1346" ht="15.75" customHeight="1">
      <c r="A1346" s="3">
        <f>'Sem RTOS TX'!K1345</f>
        <v>0.0001041666667</v>
      </c>
      <c r="B1346" s="3">
        <f>'Com RTOS TX'!K1345</f>
        <v>0.00005787037037</v>
      </c>
      <c r="C1346" s="10">
        <f t="shared" si="3"/>
        <v>0.0000462962963</v>
      </c>
      <c r="E1346" s="8">
        <f>'Sem RTOS RX'!Y2540</f>
        <v>0.0001851851852</v>
      </c>
      <c r="F1346" s="8">
        <f>'Com RTOS RX'!Y3264</f>
        <v>0.00006944444444</v>
      </c>
      <c r="G1346" s="10">
        <f t="shared" si="4"/>
        <v>0.0001157407407</v>
      </c>
      <c r="H1346" s="1">
        <f t="shared" ref="H1346:I1346" si="2693">SUM(HOUR(A1346)*3600,MINUTE(A1346)*60,SECOND(A1346))</f>
        <v>9</v>
      </c>
      <c r="I1346" s="1">
        <f t="shared" si="2693"/>
        <v>5</v>
      </c>
      <c r="J1346" s="1">
        <f t="shared" si="6"/>
        <v>4</v>
      </c>
      <c r="K1346" s="1">
        <f t="shared" ref="K1346:L1346" si="2694">SUM(HOUR(E1346)*3600,MINUTE(E1346)*60,SECOND(E1346))</f>
        <v>16</v>
      </c>
      <c r="L1346" s="1">
        <f t="shared" si="2694"/>
        <v>6</v>
      </c>
      <c r="M1346" s="1">
        <f t="shared" si="8"/>
        <v>10</v>
      </c>
      <c r="N1346" s="1"/>
      <c r="O1346" s="1"/>
      <c r="P1346" s="1"/>
      <c r="Q1346" s="1"/>
    </row>
    <row r="1347" ht="15.75" customHeight="1">
      <c r="A1347" s="3">
        <f>'Sem RTOS TX'!K1346</f>
        <v>0.00009259259259</v>
      </c>
      <c r="B1347" s="3">
        <f>'Com RTOS TX'!K1346</f>
        <v>0.00005787037037</v>
      </c>
      <c r="C1347" s="10">
        <f t="shared" si="3"/>
        <v>0.00003472222222</v>
      </c>
      <c r="E1347" s="8">
        <f>'Sem RTOS RX'!Y2541</f>
        <v>0.00009259259259</v>
      </c>
      <c r="F1347" s="8">
        <f>'Com RTOS RX'!Y3265</f>
        <v>0.0001041666667</v>
      </c>
      <c r="G1347" s="10">
        <f t="shared" si="4"/>
        <v>0.00001157407407</v>
      </c>
      <c r="H1347" s="1">
        <f t="shared" ref="H1347:I1347" si="2695">SUM(HOUR(A1347)*3600,MINUTE(A1347)*60,SECOND(A1347))</f>
        <v>8</v>
      </c>
      <c r="I1347" s="1">
        <f t="shared" si="2695"/>
        <v>5</v>
      </c>
      <c r="J1347" s="1">
        <f t="shared" si="6"/>
        <v>3</v>
      </c>
      <c r="K1347" s="1">
        <f t="shared" ref="K1347:L1347" si="2696">SUM(HOUR(E1347)*3600,MINUTE(E1347)*60,SECOND(E1347))</f>
        <v>8</v>
      </c>
      <c r="L1347" s="1">
        <f t="shared" si="2696"/>
        <v>9</v>
      </c>
      <c r="M1347" s="1">
        <f t="shared" si="8"/>
        <v>1</v>
      </c>
      <c r="N1347" s="1"/>
      <c r="O1347" s="1"/>
      <c r="P1347" s="1"/>
      <c r="Q1347" s="1"/>
    </row>
    <row r="1348" ht="15.75" customHeight="1">
      <c r="A1348" s="3">
        <f>'Sem RTOS TX'!K1347</f>
        <v>0.00009259259259</v>
      </c>
      <c r="B1348" s="3">
        <f>'Com RTOS TX'!K1347</f>
        <v>0.00005787037037</v>
      </c>
      <c r="C1348" s="10">
        <f t="shared" si="3"/>
        <v>0.00003472222222</v>
      </c>
      <c r="E1348" s="8">
        <f>'Sem RTOS RX'!Y2542</f>
        <v>0.0001851851852</v>
      </c>
      <c r="F1348" s="8">
        <f>'Com RTOS RX'!Y3266</f>
        <v>0.00005787037037</v>
      </c>
      <c r="G1348" s="10">
        <f t="shared" si="4"/>
        <v>0.0001273148148</v>
      </c>
      <c r="H1348" s="1">
        <f t="shared" ref="H1348:I1348" si="2697">SUM(HOUR(A1348)*3600,MINUTE(A1348)*60,SECOND(A1348))</f>
        <v>8</v>
      </c>
      <c r="I1348" s="1">
        <f t="shared" si="2697"/>
        <v>5</v>
      </c>
      <c r="J1348" s="1">
        <f t="shared" si="6"/>
        <v>3</v>
      </c>
      <c r="K1348" s="1">
        <f t="shared" ref="K1348:L1348" si="2698">SUM(HOUR(E1348)*3600,MINUTE(E1348)*60,SECOND(E1348))</f>
        <v>16</v>
      </c>
      <c r="L1348" s="1">
        <f t="shared" si="2698"/>
        <v>5</v>
      </c>
      <c r="M1348" s="1">
        <f t="shared" si="8"/>
        <v>11</v>
      </c>
      <c r="N1348" s="1"/>
      <c r="O1348" s="1"/>
      <c r="P1348" s="1"/>
      <c r="Q1348" s="1"/>
    </row>
    <row r="1349" ht="15.75" customHeight="1">
      <c r="A1349" s="3">
        <f>'Sem RTOS TX'!K1348</f>
        <v>0.00009259259259</v>
      </c>
      <c r="B1349" s="3">
        <f>'Com RTOS TX'!K1348</f>
        <v>0.00005787037037</v>
      </c>
      <c r="C1349" s="10">
        <f t="shared" si="3"/>
        <v>0.00003472222222</v>
      </c>
      <c r="E1349" s="8">
        <f>'Sem RTOS RX'!Y2543</f>
        <v>0.0001967592593</v>
      </c>
      <c r="F1349" s="8">
        <f>'Com RTOS RX'!Y3267</f>
        <v>0.00006944444444</v>
      </c>
      <c r="G1349" s="10">
        <f t="shared" si="4"/>
        <v>0.0001273148148</v>
      </c>
      <c r="H1349" s="1">
        <f t="shared" ref="H1349:I1349" si="2699">SUM(HOUR(A1349)*3600,MINUTE(A1349)*60,SECOND(A1349))</f>
        <v>8</v>
      </c>
      <c r="I1349" s="1">
        <f t="shared" si="2699"/>
        <v>5</v>
      </c>
      <c r="J1349" s="1">
        <f t="shared" si="6"/>
        <v>3</v>
      </c>
      <c r="K1349" s="1">
        <f t="shared" ref="K1349:L1349" si="2700">SUM(HOUR(E1349)*3600,MINUTE(E1349)*60,SECOND(E1349))</f>
        <v>17</v>
      </c>
      <c r="L1349" s="1">
        <f t="shared" si="2700"/>
        <v>6</v>
      </c>
      <c r="M1349" s="1">
        <f t="shared" si="8"/>
        <v>11</v>
      </c>
      <c r="N1349" s="1"/>
      <c r="O1349" s="1"/>
      <c r="P1349" s="1"/>
      <c r="Q1349" s="1"/>
    </row>
    <row r="1350" ht="15.75" customHeight="1">
      <c r="A1350" s="3">
        <f>'Sem RTOS TX'!K1349</f>
        <v>0.00009259259259</v>
      </c>
      <c r="B1350" s="3">
        <f>'Com RTOS TX'!K1349</f>
        <v>0.00005787037037</v>
      </c>
      <c r="C1350" s="10">
        <f t="shared" si="3"/>
        <v>0.00003472222222</v>
      </c>
      <c r="E1350" s="8">
        <f>'Sem RTOS RX'!Y2544</f>
        <v>0.00009259259259</v>
      </c>
      <c r="F1350" s="8">
        <f>'Com RTOS RX'!Y3268</f>
        <v>0.0000462962963</v>
      </c>
      <c r="G1350" s="10">
        <f t="shared" si="4"/>
        <v>0.0000462962963</v>
      </c>
      <c r="H1350" s="1">
        <f t="shared" ref="H1350:I1350" si="2701">SUM(HOUR(A1350)*3600,MINUTE(A1350)*60,SECOND(A1350))</f>
        <v>8</v>
      </c>
      <c r="I1350" s="1">
        <f t="shared" si="2701"/>
        <v>5</v>
      </c>
      <c r="J1350" s="1">
        <f t="shared" si="6"/>
        <v>3</v>
      </c>
      <c r="K1350" s="1">
        <f t="shared" ref="K1350:L1350" si="2702">SUM(HOUR(E1350)*3600,MINUTE(E1350)*60,SECOND(E1350))</f>
        <v>8</v>
      </c>
      <c r="L1350" s="1">
        <f t="shared" si="2702"/>
        <v>4</v>
      </c>
      <c r="M1350" s="1">
        <f t="shared" si="8"/>
        <v>4</v>
      </c>
      <c r="N1350" s="1"/>
      <c r="O1350" s="1"/>
      <c r="P1350" s="1"/>
      <c r="Q1350" s="1"/>
    </row>
    <row r="1351" ht="15.75" customHeight="1">
      <c r="A1351" s="3">
        <f>'Sem RTOS TX'!K1350</f>
        <v>0.00009259259259</v>
      </c>
      <c r="B1351" s="3">
        <f>'Com RTOS TX'!K1350</f>
        <v>0.00005787037037</v>
      </c>
      <c r="C1351" s="10">
        <f t="shared" si="3"/>
        <v>0.00003472222222</v>
      </c>
      <c r="E1351" s="8">
        <f>'Sem RTOS RX'!Y2545</f>
        <v>0.0001851851852</v>
      </c>
      <c r="F1351" s="8">
        <f>'Com RTOS RX'!Y3269</f>
        <v>0.00005787037037</v>
      </c>
      <c r="G1351" s="10">
        <f t="shared" si="4"/>
        <v>0.0001273148148</v>
      </c>
      <c r="H1351" s="1">
        <f t="shared" ref="H1351:I1351" si="2703">SUM(HOUR(A1351)*3600,MINUTE(A1351)*60,SECOND(A1351))</f>
        <v>8</v>
      </c>
      <c r="I1351" s="1">
        <f t="shared" si="2703"/>
        <v>5</v>
      </c>
      <c r="J1351" s="1">
        <f t="shared" si="6"/>
        <v>3</v>
      </c>
      <c r="K1351" s="1">
        <f t="shared" ref="K1351:L1351" si="2704">SUM(HOUR(E1351)*3600,MINUTE(E1351)*60,SECOND(E1351))</f>
        <v>16</v>
      </c>
      <c r="L1351" s="1">
        <f t="shared" si="2704"/>
        <v>5</v>
      </c>
      <c r="M1351" s="1">
        <f t="shared" si="8"/>
        <v>11</v>
      </c>
      <c r="N1351" s="1"/>
      <c r="O1351" s="1"/>
      <c r="P1351" s="1"/>
      <c r="Q1351" s="1"/>
    </row>
    <row r="1352" ht="15.75" customHeight="1">
      <c r="A1352" s="3">
        <f>'Sem RTOS TX'!K1351</f>
        <v>0.0001041666667</v>
      </c>
      <c r="B1352" s="3">
        <f>'Com RTOS TX'!K1351</f>
        <v>0.00005787037037</v>
      </c>
      <c r="C1352" s="10">
        <f t="shared" si="3"/>
        <v>0.0000462962963</v>
      </c>
      <c r="E1352" s="8">
        <f>'Sem RTOS RX'!Y2546</f>
        <v>0.00009259259259</v>
      </c>
      <c r="F1352" s="8">
        <f>'Com RTOS RX'!Y3270</f>
        <v>0.00006944444444</v>
      </c>
      <c r="G1352" s="10">
        <f t="shared" si="4"/>
        <v>0.00002314814815</v>
      </c>
      <c r="H1352" s="1">
        <f t="shared" ref="H1352:I1352" si="2705">SUM(HOUR(A1352)*3600,MINUTE(A1352)*60,SECOND(A1352))</f>
        <v>9</v>
      </c>
      <c r="I1352" s="1">
        <f t="shared" si="2705"/>
        <v>5</v>
      </c>
      <c r="J1352" s="1">
        <f t="shared" si="6"/>
        <v>4</v>
      </c>
      <c r="K1352" s="1">
        <f t="shared" ref="K1352:L1352" si="2706">SUM(HOUR(E1352)*3600,MINUTE(E1352)*60,SECOND(E1352))</f>
        <v>8</v>
      </c>
      <c r="L1352" s="1">
        <f t="shared" si="2706"/>
        <v>6</v>
      </c>
      <c r="M1352" s="1">
        <f t="shared" si="8"/>
        <v>2</v>
      </c>
      <c r="N1352" s="1"/>
      <c r="O1352" s="1"/>
      <c r="P1352" s="1"/>
      <c r="Q1352" s="1"/>
    </row>
    <row r="1353" ht="15.75" customHeight="1">
      <c r="A1353" s="3">
        <f>'Sem RTOS TX'!K1352</f>
        <v>0.00009259259259</v>
      </c>
      <c r="B1353" s="3">
        <f>'Com RTOS TX'!K1352</f>
        <v>0.00005787037037</v>
      </c>
      <c r="C1353" s="10">
        <f t="shared" si="3"/>
        <v>0.00003472222222</v>
      </c>
      <c r="E1353" s="8">
        <f>'Sem RTOS RX'!Y2547</f>
        <v>0.00009259259259</v>
      </c>
      <c r="F1353" s="8">
        <f>'Com RTOS RX'!Y3271</f>
        <v>0.00005787037037</v>
      </c>
      <c r="G1353" s="10">
        <f t="shared" si="4"/>
        <v>0.00003472222222</v>
      </c>
      <c r="H1353" s="1">
        <f t="shared" ref="H1353:I1353" si="2707">SUM(HOUR(A1353)*3600,MINUTE(A1353)*60,SECOND(A1353))</f>
        <v>8</v>
      </c>
      <c r="I1353" s="1">
        <f t="shared" si="2707"/>
        <v>5</v>
      </c>
      <c r="J1353" s="1">
        <f t="shared" si="6"/>
        <v>3</v>
      </c>
      <c r="K1353" s="1">
        <f t="shared" ref="K1353:L1353" si="2708">SUM(HOUR(E1353)*3600,MINUTE(E1353)*60,SECOND(E1353))</f>
        <v>8</v>
      </c>
      <c r="L1353" s="1">
        <f t="shared" si="2708"/>
        <v>5</v>
      </c>
      <c r="M1353" s="1">
        <f t="shared" si="8"/>
        <v>3</v>
      </c>
      <c r="N1353" s="1"/>
      <c r="O1353" s="1"/>
      <c r="P1353" s="1"/>
      <c r="Q1353" s="1"/>
    </row>
    <row r="1354" ht="15.75" customHeight="1">
      <c r="A1354" s="3">
        <f>'Sem RTOS TX'!K1353</f>
        <v>0.00008101851852</v>
      </c>
      <c r="B1354" s="3">
        <f>'Com RTOS TX'!K1353</f>
        <v>0.00005787037037</v>
      </c>
      <c r="C1354" s="10">
        <f t="shared" si="3"/>
        <v>0.00002314814815</v>
      </c>
      <c r="E1354" s="8">
        <f>'Sem RTOS RX'!Y2548</f>
        <v>0.00009259259259</v>
      </c>
      <c r="F1354" s="8">
        <f>'Com RTOS RX'!Y3272</f>
        <v>0.0001041666667</v>
      </c>
      <c r="G1354" s="10">
        <f t="shared" si="4"/>
        <v>0.00001157407407</v>
      </c>
      <c r="H1354" s="1">
        <f t="shared" ref="H1354:I1354" si="2709">SUM(HOUR(A1354)*3600,MINUTE(A1354)*60,SECOND(A1354))</f>
        <v>7</v>
      </c>
      <c r="I1354" s="1">
        <f t="shared" si="2709"/>
        <v>5</v>
      </c>
      <c r="J1354" s="1">
        <f t="shared" si="6"/>
        <v>2</v>
      </c>
      <c r="K1354" s="1">
        <f t="shared" ref="K1354:L1354" si="2710">SUM(HOUR(E1354)*3600,MINUTE(E1354)*60,SECOND(E1354))</f>
        <v>8</v>
      </c>
      <c r="L1354" s="1">
        <f t="shared" si="2710"/>
        <v>9</v>
      </c>
      <c r="M1354" s="1">
        <f t="shared" si="8"/>
        <v>1</v>
      </c>
      <c r="N1354" s="1"/>
      <c r="O1354" s="1"/>
      <c r="P1354" s="1"/>
      <c r="Q1354" s="1"/>
    </row>
    <row r="1355" ht="15.75" customHeight="1">
      <c r="A1355" s="3">
        <f>'Sem RTOS TX'!K1354</f>
        <v>0.00009259259259</v>
      </c>
      <c r="B1355" s="3">
        <f>'Com RTOS TX'!K1354</f>
        <v>0.00005787037037</v>
      </c>
      <c r="C1355" s="10">
        <f t="shared" si="3"/>
        <v>0.00003472222222</v>
      </c>
      <c r="E1355" s="8">
        <f>'Sem RTOS RX'!Y2549</f>
        <v>0.00009259259259</v>
      </c>
      <c r="F1355" s="8">
        <f>'Com RTOS RX'!Y3273</f>
        <v>0.00006944444444</v>
      </c>
      <c r="G1355" s="10">
        <f t="shared" si="4"/>
        <v>0.00002314814815</v>
      </c>
      <c r="H1355" s="1">
        <f t="shared" ref="H1355:I1355" si="2711">SUM(HOUR(A1355)*3600,MINUTE(A1355)*60,SECOND(A1355))</f>
        <v>8</v>
      </c>
      <c r="I1355" s="1">
        <f t="shared" si="2711"/>
        <v>5</v>
      </c>
      <c r="J1355" s="1">
        <f t="shared" si="6"/>
        <v>3</v>
      </c>
      <c r="K1355" s="1">
        <f t="shared" ref="K1355:L1355" si="2712">SUM(HOUR(E1355)*3600,MINUTE(E1355)*60,SECOND(E1355))</f>
        <v>8</v>
      </c>
      <c r="L1355" s="1">
        <f t="shared" si="2712"/>
        <v>6</v>
      </c>
      <c r="M1355" s="1">
        <f t="shared" si="8"/>
        <v>2</v>
      </c>
      <c r="N1355" s="1"/>
      <c r="O1355" s="1"/>
      <c r="P1355" s="1"/>
      <c r="Q1355" s="1"/>
    </row>
    <row r="1356" ht="15.75" customHeight="1">
      <c r="A1356" s="3">
        <f>'Sem RTOS TX'!K1355</f>
        <v>0.00009259259259</v>
      </c>
      <c r="B1356" s="3">
        <f>'Com RTOS TX'!K1355</f>
        <v>0.00005787037037</v>
      </c>
      <c r="C1356" s="10">
        <f t="shared" si="3"/>
        <v>0.00003472222222</v>
      </c>
      <c r="E1356" s="8">
        <f>'Sem RTOS RX'!Y2550</f>
        <v>0.00009259259259</v>
      </c>
      <c r="F1356" s="8">
        <f>'Com RTOS RX'!Y3274</f>
        <v>0.00005787037037</v>
      </c>
      <c r="G1356" s="10">
        <f t="shared" si="4"/>
        <v>0.00003472222222</v>
      </c>
      <c r="H1356" s="1">
        <f t="shared" ref="H1356:I1356" si="2713">SUM(HOUR(A1356)*3600,MINUTE(A1356)*60,SECOND(A1356))</f>
        <v>8</v>
      </c>
      <c r="I1356" s="1">
        <f t="shared" si="2713"/>
        <v>5</v>
      </c>
      <c r="J1356" s="1">
        <f t="shared" si="6"/>
        <v>3</v>
      </c>
      <c r="K1356" s="1">
        <f t="shared" ref="K1356:L1356" si="2714">SUM(HOUR(E1356)*3600,MINUTE(E1356)*60,SECOND(E1356))</f>
        <v>8</v>
      </c>
      <c r="L1356" s="1">
        <f t="shared" si="2714"/>
        <v>5</v>
      </c>
      <c r="M1356" s="1">
        <f t="shared" si="8"/>
        <v>3</v>
      </c>
      <c r="N1356" s="1"/>
      <c r="O1356" s="1"/>
      <c r="P1356" s="1"/>
      <c r="Q1356" s="1"/>
    </row>
    <row r="1357" ht="15.75" customHeight="1">
      <c r="A1357" s="3">
        <f>'Sem RTOS TX'!K1356</f>
        <v>0.00009259259259</v>
      </c>
      <c r="B1357" s="3">
        <f>'Com RTOS TX'!K1356</f>
        <v>0.00005787037037</v>
      </c>
      <c r="C1357" s="10">
        <f t="shared" si="3"/>
        <v>0.00003472222222</v>
      </c>
      <c r="E1357" s="8">
        <f>'Sem RTOS RX'!Y2551</f>
        <v>0.00009259259259</v>
      </c>
      <c r="F1357" s="8">
        <f>'Com RTOS RX'!Y3275</f>
        <v>0.00005787037037</v>
      </c>
      <c r="G1357" s="10">
        <f t="shared" si="4"/>
        <v>0.00003472222222</v>
      </c>
      <c r="H1357" s="1">
        <f t="shared" ref="H1357:I1357" si="2715">SUM(HOUR(A1357)*3600,MINUTE(A1357)*60,SECOND(A1357))</f>
        <v>8</v>
      </c>
      <c r="I1357" s="1">
        <f t="shared" si="2715"/>
        <v>5</v>
      </c>
      <c r="J1357" s="1">
        <f t="shared" si="6"/>
        <v>3</v>
      </c>
      <c r="K1357" s="1">
        <f t="shared" ref="K1357:L1357" si="2716">SUM(HOUR(E1357)*3600,MINUTE(E1357)*60,SECOND(E1357))</f>
        <v>8</v>
      </c>
      <c r="L1357" s="1">
        <f t="shared" si="2716"/>
        <v>5</v>
      </c>
      <c r="M1357" s="1">
        <f t="shared" si="8"/>
        <v>3</v>
      </c>
      <c r="N1357" s="1"/>
      <c r="O1357" s="1"/>
      <c r="P1357" s="1"/>
      <c r="Q1357" s="1"/>
    </row>
    <row r="1358" ht="15.75" customHeight="1">
      <c r="A1358" s="3">
        <f>'Sem RTOS TX'!K1357</f>
        <v>0.00009259259259</v>
      </c>
      <c r="B1358" s="3">
        <f>'Com RTOS TX'!K1357</f>
        <v>0.00005787037037</v>
      </c>
      <c r="C1358" s="10">
        <f t="shared" si="3"/>
        <v>0.00003472222222</v>
      </c>
      <c r="E1358" s="8">
        <f>'Sem RTOS RX'!Y2552</f>
        <v>0.0001041666667</v>
      </c>
      <c r="F1358" s="8">
        <f>'Com RTOS RX'!Y3276</f>
        <v>0.00005787037037</v>
      </c>
      <c r="G1358" s="10">
        <f t="shared" si="4"/>
        <v>0.0000462962963</v>
      </c>
      <c r="H1358" s="1">
        <f t="shared" ref="H1358:I1358" si="2717">SUM(HOUR(A1358)*3600,MINUTE(A1358)*60,SECOND(A1358))</f>
        <v>8</v>
      </c>
      <c r="I1358" s="1">
        <f t="shared" si="2717"/>
        <v>5</v>
      </c>
      <c r="J1358" s="1">
        <f t="shared" si="6"/>
        <v>3</v>
      </c>
      <c r="K1358" s="1">
        <f t="shared" ref="K1358:L1358" si="2718">SUM(HOUR(E1358)*3600,MINUTE(E1358)*60,SECOND(E1358))</f>
        <v>9</v>
      </c>
      <c r="L1358" s="1">
        <f t="shared" si="2718"/>
        <v>5</v>
      </c>
      <c r="M1358" s="1">
        <f t="shared" si="8"/>
        <v>4</v>
      </c>
      <c r="N1358" s="1"/>
      <c r="O1358" s="1"/>
      <c r="P1358" s="1"/>
      <c r="Q1358" s="1"/>
    </row>
    <row r="1359" ht="15.75" customHeight="1">
      <c r="A1359" s="3">
        <f>'Sem RTOS TX'!K1358</f>
        <v>0.00009259259259</v>
      </c>
      <c r="B1359" s="3">
        <f>'Com RTOS TX'!K1358</f>
        <v>0.00005787037037</v>
      </c>
      <c r="C1359" s="10">
        <f t="shared" si="3"/>
        <v>0.00003472222222</v>
      </c>
      <c r="E1359" s="8">
        <f>'Sem RTOS RX'!Y2553</f>
        <v>0.00008101851852</v>
      </c>
      <c r="F1359" s="8">
        <f>'Com RTOS RX'!Y3277</f>
        <v>0.00005787037037</v>
      </c>
      <c r="G1359" s="10">
        <f t="shared" si="4"/>
        <v>0.00002314814815</v>
      </c>
      <c r="H1359" s="1">
        <f t="shared" ref="H1359:I1359" si="2719">SUM(HOUR(A1359)*3600,MINUTE(A1359)*60,SECOND(A1359))</f>
        <v>8</v>
      </c>
      <c r="I1359" s="1">
        <f t="shared" si="2719"/>
        <v>5</v>
      </c>
      <c r="J1359" s="1">
        <f t="shared" si="6"/>
        <v>3</v>
      </c>
      <c r="K1359" s="1">
        <f t="shared" ref="K1359:L1359" si="2720">SUM(HOUR(E1359)*3600,MINUTE(E1359)*60,SECOND(E1359))</f>
        <v>7</v>
      </c>
      <c r="L1359" s="1">
        <f t="shared" si="2720"/>
        <v>5</v>
      </c>
      <c r="M1359" s="1">
        <f t="shared" si="8"/>
        <v>2</v>
      </c>
      <c r="N1359" s="1"/>
      <c r="O1359" s="1"/>
      <c r="P1359" s="1"/>
      <c r="Q1359" s="1"/>
    </row>
    <row r="1360" ht="15.75" customHeight="1">
      <c r="A1360" s="3">
        <f>'Sem RTOS TX'!K1359</f>
        <v>0.0001041666667</v>
      </c>
      <c r="B1360" s="3">
        <f>'Com RTOS TX'!K1359</f>
        <v>0.00005787037037</v>
      </c>
      <c r="C1360" s="10">
        <f t="shared" si="3"/>
        <v>0.0000462962963</v>
      </c>
      <c r="E1360" s="8">
        <f>'Sem RTOS RX'!Y2554</f>
        <v>0.00009259259259</v>
      </c>
      <c r="F1360" s="8">
        <f>'Com RTOS RX'!Y3278</f>
        <v>0.00005787037037</v>
      </c>
      <c r="G1360" s="10">
        <f t="shared" si="4"/>
        <v>0.00003472222222</v>
      </c>
      <c r="H1360" s="1">
        <f t="shared" ref="H1360:I1360" si="2721">SUM(HOUR(A1360)*3600,MINUTE(A1360)*60,SECOND(A1360))</f>
        <v>9</v>
      </c>
      <c r="I1360" s="1">
        <f t="shared" si="2721"/>
        <v>5</v>
      </c>
      <c r="J1360" s="1">
        <f t="shared" si="6"/>
        <v>4</v>
      </c>
      <c r="K1360" s="1">
        <f t="shared" ref="K1360:L1360" si="2722">SUM(HOUR(E1360)*3600,MINUTE(E1360)*60,SECOND(E1360))</f>
        <v>8</v>
      </c>
      <c r="L1360" s="1">
        <f t="shared" si="2722"/>
        <v>5</v>
      </c>
      <c r="M1360" s="1">
        <f t="shared" si="8"/>
        <v>3</v>
      </c>
      <c r="N1360" s="1"/>
      <c r="O1360" s="1"/>
      <c r="P1360" s="1"/>
      <c r="Q1360" s="1"/>
    </row>
    <row r="1361" ht="15.75" customHeight="1">
      <c r="A1361" s="3">
        <f>'Sem RTOS TX'!K1360</f>
        <v>0.00009259259259</v>
      </c>
      <c r="B1361" s="3">
        <f>'Com RTOS TX'!K1360</f>
        <v>0.00005787037037</v>
      </c>
      <c r="C1361" s="10">
        <f t="shared" si="3"/>
        <v>0.00003472222222</v>
      </c>
      <c r="E1361" s="8">
        <f>'Sem RTOS RX'!Y2555</f>
        <v>0.0001041666667</v>
      </c>
      <c r="F1361" s="8">
        <f>'Com RTOS RX'!Y3279</f>
        <v>0.0001157407407</v>
      </c>
      <c r="G1361" s="10">
        <f t="shared" si="4"/>
        <v>0.00001157407407</v>
      </c>
      <c r="H1361" s="1">
        <f t="shared" ref="H1361:I1361" si="2723">SUM(HOUR(A1361)*3600,MINUTE(A1361)*60,SECOND(A1361))</f>
        <v>8</v>
      </c>
      <c r="I1361" s="1">
        <f t="shared" si="2723"/>
        <v>5</v>
      </c>
      <c r="J1361" s="1">
        <f t="shared" si="6"/>
        <v>3</v>
      </c>
      <c r="K1361" s="1">
        <f t="shared" ref="K1361:L1361" si="2724">SUM(HOUR(E1361)*3600,MINUTE(E1361)*60,SECOND(E1361))</f>
        <v>9</v>
      </c>
      <c r="L1361" s="1">
        <f t="shared" si="2724"/>
        <v>10</v>
      </c>
      <c r="M1361" s="1">
        <f t="shared" si="8"/>
        <v>1</v>
      </c>
      <c r="N1361" s="1"/>
      <c r="O1361" s="1"/>
      <c r="P1361" s="1"/>
      <c r="Q1361" s="1"/>
    </row>
    <row r="1362" ht="15.75" customHeight="1">
      <c r="A1362" s="3">
        <f>'Sem RTOS TX'!K1361</f>
        <v>0.00009259259259</v>
      </c>
      <c r="B1362" s="3">
        <f>'Com RTOS TX'!K1361</f>
        <v>0.00005787037037</v>
      </c>
      <c r="C1362" s="10">
        <f t="shared" si="3"/>
        <v>0.00003472222222</v>
      </c>
      <c r="E1362" s="8">
        <f>'Sem RTOS RX'!Y2556</f>
        <v>0.00009259259259</v>
      </c>
      <c r="F1362" s="8">
        <f>'Com RTOS RX'!Y3280</f>
        <v>0.00005787037037</v>
      </c>
      <c r="G1362" s="10">
        <f t="shared" si="4"/>
        <v>0.00003472222222</v>
      </c>
      <c r="H1362" s="1">
        <f t="shared" ref="H1362:I1362" si="2725">SUM(HOUR(A1362)*3600,MINUTE(A1362)*60,SECOND(A1362))</f>
        <v>8</v>
      </c>
      <c r="I1362" s="1">
        <f t="shared" si="2725"/>
        <v>5</v>
      </c>
      <c r="J1362" s="1">
        <f t="shared" si="6"/>
        <v>3</v>
      </c>
      <c r="K1362" s="1">
        <f t="shared" ref="K1362:L1362" si="2726">SUM(HOUR(E1362)*3600,MINUTE(E1362)*60,SECOND(E1362))</f>
        <v>8</v>
      </c>
      <c r="L1362" s="1">
        <f t="shared" si="2726"/>
        <v>5</v>
      </c>
      <c r="M1362" s="1">
        <f t="shared" si="8"/>
        <v>3</v>
      </c>
      <c r="N1362" s="1"/>
      <c r="O1362" s="1"/>
      <c r="P1362" s="1"/>
      <c r="Q1362" s="1"/>
    </row>
    <row r="1363" ht="15.75" customHeight="1">
      <c r="A1363" s="3">
        <f>'Sem RTOS TX'!K1362</f>
        <v>0.00009259259259</v>
      </c>
      <c r="B1363" s="3">
        <f>'Com RTOS TX'!K1362</f>
        <v>0.00005787037037</v>
      </c>
      <c r="C1363" s="10">
        <f t="shared" si="3"/>
        <v>0.00003472222222</v>
      </c>
      <c r="E1363" s="8">
        <f>'Sem RTOS RX'!Y2557</f>
        <v>0.00009259259259</v>
      </c>
      <c r="F1363" s="8">
        <f>'Com RTOS RX'!Y3281</f>
        <v>0.00005787037037</v>
      </c>
      <c r="G1363" s="10">
        <f t="shared" si="4"/>
        <v>0.00003472222222</v>
      </c>
      <c r="H1363" s="1">
        <f t="shared" ref="H1363:I1363" si="2727">SUM(HOUR(A1363)*3600,MINUTE(A1363)*60,SECOND(A1363))</f>
        <v>8</v>
      </c>
      <c r="I1363" s="1">
        <f t="shared" si="2727"/>
        <v>5</v>
      </c>
      <c r="J1363" s="1">
        <f t="shared" si="6"/>
        <v>3</v>
      </c>
      <c r="K1363" s="1">
        <f t="shared" ref="K1363:L1363" si="2728">SUM(HOUR(E1363)*3600,MINUTE(E1363)*60,SECOND(E1363))</f>
        <v>8</v>
      </c>
      <c r="L1363" s="1">
        <f t="shared" si="2728"/>
        <v>5</v>
      </c>
      <c r="M1363" s="1">
        <f t="shared" si="8"/>
        <v>3</v>
      </c>
      <c r="N1363" s="1"/>
      <c r="O1363" s="1"/>
      <c r="P1363" s="1"/>
      <c r="Q1363" s="1"/>
    </row>
    <row r="1364" ht="15.75" customHeight="1">
      <c r="A1364" s="3">
        <f>'Sem RTOS TX'!K1363</f>
        <v>0.00009259259259</v>
      </c>
      <c r="B1364" s="3">
        <f>'Com RTOS TX'!K1363</f>
        <v>0.00005787037037</v>
      </c>
      <c r="C1364" s="10">
        <f t="shared" si="3"/>
        <v>0.00003472222222</v>
      </c>
      <c r="E1364" s="8">
        <f>'Sem RTOS RX'!Y2558</f>
        <v>0.00009259259259</v>
      </c>
      <c r="F1364" s="8">
        <f>'Com RTOS RX'!Y3282</f>
        <v>0.00005787037037</v>
      </c>
      <c r="G1364" s="10">
        <f t="shared" si="4"/>
        <v>0.00003472222222</v>
      </c>
      <c r="H1364" s="1">
        <f t="shared" ref="H1364:I1364" si="2729">SUM(HOUR(A1364)*3600,MINUTE(A1364)*60,SECOND(A1364))</f>
        <v>8</v>
      </c>
      <c r="I1364" s="1">
        <f t="shared" si="2729"/>
        <v>5</v>
      </c>
      <c r="J1364" s="1">
        <f t="shared" si="6"/>
        <v>3</v>
      </c>
      <c r="K1364" s="1">
        <f t="shared" ref="K1364:L1364" si="2730">SUM(HOUR(E1364)*3600,MINUTE(E1364)*60,SECOND(E1364))</f>
        <v>8</v>
      </c>
      <c r="L1364" s="1">
        <f t="shared" si="2730"/>
        <v>5</v>
      </c>
      <c r="M1364" s="1">
        <f t="shared" si="8"/>
        <v>3</v>
      </c>
      <c r="N1364" s="1"/>
      <c r="O1364" s="1"/>
      <c r="P1364" s="1"/>
      <c r="Q1364" s="1"/>
    </row>
    <row r="1365" ht="15.75" customHeight="1">
      <c r="A1365" s="3">
        <f>'Sem RTOS TX'!K1364</f>
        <v>0.00009259259259</v>
      </c>
      <c r="B1365" s="3">
        <f>'Com RTOS TX'!K1364</f>
        <v>0.00005787037037</v>
      </c>
      <c r="C1365" s="10">
        <f t="shared" si="3"/>
        <v>0.00003472222222</v>
      </c>
      <c r="E1365" s="8">
        <f>'Sem RTOS RX'!Y2559</f>
        <v>0.0001851851852</v>
      </c>
      <c r="F1365" s="8">
        <f>'Com RTOS RX'!Y3283</f>
        <v>0.00005787037037</v>
      </c>
      <c r="G1365" s="10">
        <f t="shared" si="4"/>
        <v>0.0001273148148</v>
      </c>
      <c r="H1365" s="1">
        <f t="shared" ref="H1365:I1365" si="2731">SUM(HOUR(A1365)*3600,MINUTE(A1365)*60,SECOND(A1365))</f>
        <v>8</v>
      </c>
      <c r="I1365" s="1">
        <f t="shared" si="2731"/>
        <v>5</v>
      </c>
      <c r="J1365" s="1">
        <f t="shared" si="6"/>
        <v>3</v>
      </c>
      <c r="K1365" s="1">
        <f t="shared" ref="K1365:L1365" si="2732">SUM(HOUR(E1365)*3600,MINUTE(E1365)*60,SECOND(E1365))</f>
        <v>16</v>
      </c>
      <c r="L1365" s="1">
        <f t="shared" si="2732"/>
        <v>5</v>
      </c>
      <c r="M1365" s="1">
        <f t="shared" si="8"/>
        <v>11</v>
      </c>
      <c r="N1365" s="1"/>
      <c r="O1365" s="1"/>
      <c r="P1365" s="1"/>
      <c r="Q1365" s="1"/>
    </row>
    <row r="1366" ht="15.75" customHeight="1">
      <c r="A1366" s="3">
        <f>'Sem RTOS TX'!K1365</f>
        <v>0.00009259259259</v>
      </c>
      <c r="B1366" s="3">
        <f>'Com RTOS TX'!K1365</f>
        <v>0.00005787037037</v>
      </c>
      <c r="C1366" s="10">
        <f t="shared" si="3"/>
        <v>0.00003472222222</v>
      </c>
      <c r="E1366" s="8">
        <f>'Sem RTOS RX'!Y2560</f>
        <v>0.00009259259259</v>
      </c>
      <c r="F1366" s="8">
        <f>'Com RTOS RX'!Y3284</f>
        <v>0.00005787037037</v>
      </c>
      <c r="G1366" s="10">
        <f t="shared" si="4"/>
        <v>0.00003472222222</v>
      </c>
      <c r="H1366" s="1">
        <f t="shared" ref="H1366:I1366" si="2733">SUM(HOUR(A1366)*3600,MINUTE(A1366)*60,SECOND(A1366))</f>
        <v>8</v>
      </c>
      <c r="I1366" s="1">
        <f t="shared" si="2733"/>
        <v>5</v>
      </c>
      <c r="J1366" s="1">
        <f t="shared" si="6"/>
        <v>3</v>
      </c>
      <c r="K1366" s="1">
        <f t="shared" ref="K1366:L1366" si="2734">SUM(HOUR(E1366)*3600,MINUTE(E1366)*60,SECOND(E1366))</f>
        <v>8</v>
      </c>
      <c r="L1366" s="1">
        <f t="shared" si="2734"/>
        <v>5</v>
      </c>
      <c r="M1366" s="1">
        <f t="shared" si="8"/>
        <v>3</v>
      </c>
      <c r="N1366" s="1"/>
      <c r="O1366" s="1"/>
      <c r="P1366" s="1"/>
      <c r="Q1366" s="1"/>
    </row>
    <row r="1367" ht="15.75" customHeight="1">
      <c r="A1367" s="3">
        <f>'Sem RTOS TX'!K1366</f>
        <v>0.00009259259259</v>
      </c>
      <c r="B1367" s="3">
        <f>'Com RTOS TX'!K1366</f>
        <v>0.00005787037037</v>
      </c>
      <c r="C1367" s="10">
        <f t="shared" si="3"/>
        <v>0.00003472222222</v>
      </c>
      <c r="E1367" s="8">
        <f>'Sem RTOS RX'!Y2561</f>
        <v>0.00009259259259</v>
      </c>
      <c r="F1367" s="8">
        <f>'Com RTOS RX'!Y3285</f>
        <v>0.00005787037037</v>
      </c>
      <c r="G1367" s="10">
        <f t="shared" si="4"/>
        <v>0.00003472222222</v>
      </c>
      <c r="H1367" s="1">
        <f t="shared" ref="H1367:I1367" si="2735">SUM(HOUR(A1367)*3600,MINUTE(A1367)*60,SECOND(A1367))</f>
        <v>8</v>
      </c>
      <c r="I1367" s="1">
        <f t="shared" si="2735"/>
        <v>5</v>
      </c>
      <c r="J1367" s="1">
        <f t="shared" si="6"/>
        <v>3</v>
      </c>
      <c r="K1367" s="1">
        <f t="shared" ref="K1367:L1367" si="2736">SUM(HOUR(E1367)*3600,MINUTE(E1367)*60,SECOND(E1367))</f>
        <v>8</v>
      </c>
      <c r="L1367" s="1">
        <f t="shared" si="2736"/>
        <v>5</v>
      </c>
      <c r="M1367" s="1">
        <f t="shared" si="8"/>
        <v>3</v>
      </c>
      <c r="N1367" s="1"/>
      <c r="O1367" s="1"/>
      <c r="P1367" s="1"/>
      <c r="Q1367" s="1"/>
    </row>
    <row r="1368" ht="15.75" customHeight="1">
      <c r="A1368" s="3">
        <f>'Sem RTOS TX'!K1367</f>
        <v>0.00009259259259</v>
      </c>
      <c r="B1368" s="3">
        <f>'Com RTOS TX'!K1367</f>
        <v>0.00005787037037</v>
      </c>
      <c r="C1368" s="10">
        <f t="shared" si="3"/>
        <v>0.00003472222222</v>
      </c>
      <c r="E1368" s="8">
        <f>'Sem RTOS RX'!Y2562</f>
        <v>0.00009259259259</v>
      </c>
      <c r="F1368" s="8">
        <f>'Com RTOS RX'!Y3286</f>
        <v>0.0001157407407</v>
      </c>
      <c r="G1368" s="10">
        <f t="shared" si="4"/>
        <v>0.00002314814815</v>
      </c>
      <c r="H1368" s="1">
        <f t="shared" ref="H1368:I1368" si="2737">SUM(HOUR(A1368)*3600,MINUTE(A1368)*60,SECOND(A1368))</f>
        <v>8</v>
      </c>
      <c r="I1368" s="1">
        <f t="shared" si="2737"/>
        <v>5</v>
      </c>
      <c r="J1368" s="1">
        <f t="shared" si="6"/>
        <v>3</v>
      </c>
      <c r="K1368" s="1">
        <f t="shared" ref="K1368:L1368" si="2738">SUM(HOUR(E1368)*3600,MINUTE(E1368)*60,SECOND(E1368))</f>
        <v>8</v>
      </c>
      <c r="L1368" s="1">
        <f t="shared" si="2738"/>
        <v>10</v>
      </c>
      <c r="M1368" s="1">
        <f t="shared" si="8"/>
        <v>2</v>
      </c>
      <c r="N1368" s="1"/>
      <c r="O1368" s="1"/>
      <c r="P1368" s="1"/>
      <c r="Q1368" s="1"/>
    </row>
    <row r="1369" ht="15.75" customHeight="1">
      <c r="A1369" s="3">
        <f>'Sem RTOS TX'!K1368</f>
        <v>0.00009259259259</v>
      </c>
      <c r="B1369" s="3">
        <f>'Com RTOS TX'!K1368</f>
        <v>0.00006944444444</v>
      </c>
      <c r="C1369" s="10">
        <f t="shared" si="3"/>
        <v>0.00002314814815</v>
      </c>
      <c r="E1369" s="8">
        <f>'Sem RTOS RX'!Y2563</f>
        <v>0.0001851851852</v>
      </c>
      <c r="F1369" s="8">
        <f>'Com RTOS RX'!Y3287</f>
        <v>0.00005787037037</v>
      </c>
      <c r="G1369" s="10">
        <f t="shared" si="4"/>
        <v>0.0001273148148</v>
      </c>
      <c r="H1369" s="1">
        <f t="shared" ref="H1369:I1369" si="2739">SUM(HOUR(A1369)*3600,MINUTE(A1369)*60,SECOND(A1369))</f>
        <v>8</v>
      </c>
      <c r="I1369" s="1">
        <f t="shared" si="2739"/>
        <v>6</v>
      </c>
      <c r="J1369" s="1">
        <f t="shared" si="6"/>
        <v>2</v>
      </c>
      <c r="K1369" s="1">
        <f t="shared" ref="K1369:L1369" si="2740">SUM(HOUR(E1369)*3600,MINUTE(E1369)*60,SECOND(E1369))</f>
        <v>16</v>
      </c>
      <c r="L1369" s="1">
        <f t="shared" si="2740"/>
        <v>5</v>
      </c>
      <c r="M1369" s="1">
        <f t="shared" si="8"/>
        <v>11</v>
      </c>
      <c r="N1369" s="1"/>
      <c r="O1369" s="1"/>
      <c r="P1369" s="1"/>
      <c r="Q1369" s="1"/>
    </row>
    <row r="1370" ht="15.75" customHeight="1">
      <c r="A1370" s="3">
        <f>'Sem RTOS TX'!K1369</f>
        <v>0.00009259259259</v>
      </c>
      <c r="B1370" s="3">
        <f>'Com RTOS TX'!K1369</f>
        <v>0.00005787037037</v>
      </c>
      <c r="C1370" s="10">
        <f t="shared" si="3"/>
        <v>0.00003472222222</v>
      </c>
      <c r="E1370" s="8">
        <f>'Sem RTOS RX'!Y2564</f>
        <v>0.0001041666667</v>
      </c>
      <c r="F1370" s="8">
        <f>'Com RTOS RX'!Y3288</f>
        <v>0.00005787037037</v>
      </c>
      <c r="G1370" s="10">
        <f t="shared" si="4"/>
        <v>0.0000462962963</v>
      </c>
      <c r="H1370" s="1">
        <f t="shared" ref="H1370:I1370" si="2741">SUM(HOUR(A1370)*3600,MINUTE(A1370)*60,SECOND(A1370))</f>
        <v>8</v>
      </c>
      <c r="I1370" s="1">
        <f t="shared" si="2741"/>
        <v>5</v>
      </c>
      <c r="J1370" s="1">
        <f t="shared" si="6"/>
        <v>3</v>
      </c>
      <c r="K1370" s="1">
        <f t="shared" ref="K1370:L1370" si="2742">SUM(HOUR(E1370)*3600,MINUTE(E1370)*60,SECOND(E1370))</f>
        <v>9</v>
      </c>
      <c r="L1370" s="1">
        <f t="shared" si="2742"/>
        <v>5</v>
      </c>
      <c r="M1370" s="1">
        <f t="shared" si="8"/>
        <v>4</v>
      </c>
      <c r="N1370" s="1"/>
      <c r="O1370" s="1"/>
      <c r="P1370" s="1"/>
      <c r="Q1370" s="1"/>
    </row>
    <row r="1371" ht="15.75" customHeight="1">
      <c r="A1371" s="3">
        <f>'Sem RTOS TX'!K1370</f>
        <v>0.00009259259259</v>
      </c>
      <c r="B1371" s="3">
        <f>'Com RTOS TX'!K1370</f>
        <v>0.00005787037037</v>
      </c>
      <c r="C1371" s="10">
        <f t="shared" si="3"/>
        <v>0.00003472222222</v>
      </c>
      <c r="E1371" s="8">
        <f>'Sem RTOS RX'!Y2565</f>
        <v>0.00009259259259</v>
      </c>
      <c r="F1371" s="8">
        <f>'Com RTOS RX'!Y3289</f>
        <v>0.00005787037037</v>
      </c>
      <c r="G1371" s="10">
        <f t="shared" si="4"/>
        <v>0.00003472222222</v>
      </c>
      <c r="H1371" s="1">
        <f t="shared" ref="H1371:I1371" si="2743">SUM(HOUR(A1371)*3600,MINUTE(A1371)*60,SECOND(A1371))</f>
        <v>8</v>
      </c>
      <c r="I1371" s="1">
        <f t="shared" si="2743"/>
        <v>5</v>
      </c>
      <c r="J1371" s="1">
        <f t="shared" si="6"/>
        <v>3</v>
      </c>
      <c r="K1371" s="1">
        <f t="shared" ref="K1371:L1371" si="2744">SUM(HOUR(E1371)*3600,MINUTE(E1371)*60,SECOND(E1371))</f>
        <v>8</v>
      </c>
      <c r="L1371" s="1">
        <f t="shared" si="2744"/>
        <v>5</v>
      </c>
      <c r="M1371" s="1">
        <f t="shared" si="8"/>
        <v>3</v>
      </c>
      <c r="N1371" s="1"/>
      <c r="O1371" s="1"/>
      <c r="P1371" s="1"/>
      <c r="Q1371" s="1"/>
    </row>
    <row r="1372" ht="15.75" customHeight="1">
      <c r="A1372" s="3">
        <f>'Sem RTOS TX'!K1371</f>
        <v>0.00009259259259</v>
      </c>
      <c r="B1372" s="3">
        <f>'Com RTOS TX'!K1371</f>
        <v>0.00005787037037</v>
      </c>
      <c r="C1372" s="10">
        <f t="shared" si="3"/>
        <v>0.00003472222222</v>
      </c>
      <c r="E1372" s="8">
        <f>'Sem RTOS RX'!Y2566</f>
        <v>0.00009259259259</v>
      </c>
      <c r="F1372" s="8">
        <f>'Com RTOS RX'!Y3290</f>
        <v>0.00005787037037</v>
      </c>
      <c r="G1372" s="10">
        <f t="shared" si="4"/>
        <v>0.00003472222222</v>
      </c>
      <c r="H1372" s="1">
        <f t="shared" ref="H1372:I1372" si="2745">SUM(HOUR(A1372)*3600,MINUTE(A1372)*60,SECOND(A1372))</f>
        <v>8</v>
      </c>
      <c r="I1372" s="1">
        <f t="shared" si="2745"/>
        <v>5</v>
      </c>
      <c r="J1372" s="1">
        <f t="shared" si="6"/>
        <v>3</v>
      </c>
      <c r="K1372" s="1">
        <f t="shared" ref="K1372:L1372" si="2746">SUM(HOUR(E1372)*3600,MINUTE(E1372)*60,SECOND(E1372))</f>
        <v>8</v>
      </c>
      <c r="L1372" s="1">
        <f t="shared" si="2746"/>
        <v>5</v>
      </c>
      <c r="M1372" s="1">
        <f t="shared" si="8"/>
        <v>3</v>
      </c>
      <c r="N1372" s="1"/>
      <c r="O1372" s="1"/>
      <c r="P1372" s="1"/>
      <c r="Q1372" s="1"/>
    </row>
    <row r="1373" ht="15.75" customHeight="1">
      <c r="A1373" s="3">
        <f>'Sem RTOS TX'!K1372</f>
        <v>0.00009259259259</v>
      </c>
      <c r="B1373" s="3">
        <f>'Com RTOS TX'!K1372</f>
        <v>0.00005787037037</v>
      </c>
      <c r="C1373" s="10">
        <f t="shared" si="3"/>
        <v>0.00003472222222</v>
      </c>
      <c r="E1373" s="8">
        <f>'Sem RTOS RX'!Y2567</f>
        <v>0.0001851851852</v>
      </c>
      <c r="F1373" s="8">
        <f>'Com RTOS RX'!Y3291</f>
        <v>0.00005787037037</v>
      </c>
      <c r="G1373" s="10">
        <f t="shared" si="4"/>
        <v>0.0001273148148</v>
      </c>
      <c r="H1373" s="1">
        <f t="shared" ref="H1373:I1373" si="2747">SUM(HOUR(A1373)*3600,MINUTE(A1373)*60,SECOND(A1373))</f>
        <v>8</v>
      </c>
      <c r="I1373" s="1">
        <f t="shared" si="2747"/>
        <v>5</v>
      </c>
      <c r="J1373" s="1">
        <f t="shared" si="6"/>
        <v>3</v>
      </c>
      <c r="K1373" s="1">
        <f t="shared" ref="K1373:L1373" si="2748">SUM(HOUR(E1373)*3600,MINUTE(E1373)*60,SECOND(E1373))</f>
        <v>16</v>
      </c>
      <c r="L1373" s="1">
        <f t="shared" si="2748"/>
        <v>5</v>
      </c>
      <c r="M1373" s="1">
        <f t="shared" si="8"/>
        <v>11</v>
      </c>
      <c r="N1373" s="1"/>
      <c r="O1373" s="1"/>
      <c r="P1373" s="1"/>
      <c r="Q1373" s="1"/>
    </row>
    <row r="1374" ht="15.75" customHeight="1">
      <c r="A1374" s="3">
        <f>'Sem RTOS TX'!K1373</f>
        <v>0.0001041666667</v>
      </c>
      <c r="B1374" s="3">
        <f>'Com RTOS TX'!K1373</f>
        <v>0.00005787037037</v>
      </c>
      <c r="C1374" s="10">
        <f t="shared" si="3"/>
        <v>0.0000462962963</v>
      </c>
      <c r="E1374" s="8">
        <f>'Sem RTOS RX'!Y2568</f>
        <v>0.00009259259259</v>
      </c>
      <c r="F1374" s="8">
        <f>'Com RTOS RX'!Y3292</f>
        <v>0.00005787037037</v>
      </c>
      <c r="G1374" s="10">
        <f t="shared" si="4"/>
        <v>0.00003472222222</v>
      </c>
      <c r="H1374" s="1">
        <f t="shared" ref="H1374:I1374" si="2749">SUM(HOUR(A1374)*3600,MINUTE(A1374)*60,SECOND(A1374))</f>
        <v>9</v>
      </c>
      <c r="I1374" s="1">
        <f t="shared" si="2749"/>
        <v>5</v>
      </c>
      <c r="J1374" s="1">
        <f t="shared" si="6"/>
        <v>4</v>
      </c>
      <c r="K1374" s="1">
        <f t="shared" ref="K1374:L1374" si="2750">SUM(HOUR(E1374)*3600,MINUTE(E1374)*60,SECOND(E1374))</f>
        <v>8</v>
      </c>
      <c r="L1374" s="1">
        <f t="shared" si="2750"/>
        <v>5</v>
      </c>
      <c r="M1374" s="1">
        <f t="shared" si="8"/>
        <v>3</v>
      </c>
      <c r="N1374" s="1"/>
      <c r="O1374" s="1"/>
      <c r="P1374" s="1"/>
      <c r="Q1374" s="1"/>
    </row>
    <row r="1375" ht="15.75" customHeight="1">
      <c r="A1375" s="3">
        <f>'Sem RTOS TX'!K1374</f>
        <v>0.00009259259259</v>
      </c>
      <c r="B1375" s="3">
        <f>'Com RTOS TX'!K1374</f>
        <v>0.00005787037037</v>
      </c>
      <c r="C1375" s="10">
        <f t="shared" si="3"/>
        <v>0.00003472222222</v>
      </c>
      <c r="E1375" s="8">
        <f>'Sem RTOS RX'!Y2569</f>
        <v>0.00009259259259</v>
      </c>
      <c r="F1375" s="8">
        <f>'Com RTOS RX'!Y3293</f>
        <v>0.00005787037037</v>
      </c>
      <c r="G1375" s="10">
        <f t="shared" si="4"/>
        <v>0.00003472222222</v>
      </c>
      <c r="H1375" s="1">
        <f t="shared" ref="H1375:I1375" si="2751">SUM(HOUR(A1375)*3600,MINUTE(A1375)*60,SECOND(A1375))</f>
        <v>8</v>
      </c>
      <c r="I1375" s="1">
        <f t="shared" si="2751"/>
        <v>5</v>
      </c>
      <c r="J1375" s="1">
        <f t="shared" si="6"/>
        <v>3</v>
      </c>
      <c r="K1375" s="1">
        <f t="shared" ref="K1375:L1375" si="2752">SUM(HOUR(E1375)*3600,MINUTE(E1375)*60,SECOND(E1375))</f>
        <v>8</v>
      </c>
      <c r="L1375" s="1">
        <f t="shared" si="2752"/>
        <v>5</v>
      </c>
      <c r="M1375" s="1">
        <f t="shared" si="8"/>
        <v>3</v>
      </c>
      <c r="N1375" s="1"/>
      <c r="O1375" s="1"/>
      <c r="P1375" s="1"/>
      <c r="Q1375" s="1"/>
    </row>
    <row r="1376" ht="15.75" customHeight="1">
      <c r="A1376" s="3">
        <f>'Sem RTOS TX'!K1375</f>
        <v>0.0001041666667</v>
      </c>
      <c r="B1376" s="3">
        <f>'Com RTOS TX'!K1375</f>
        <v>0.00005787037037</v>
      </c>
      <c r="C1376" s="10">
        <f t="shared" si="3"/>
        <v>0.0000462962963</v>
      </c>
      <c r="E1376" s="8">
        <f>'Sem RTOS RX'!Y2570</f>
        <v>0.00009259259259</v>
      </c>
      <c r="F1376" s="8">
        <f>'Com RTOS RX'!Y3294</f>
        <v>0.0001273148148</v>
      </c>
      <c r="G1376" s="10">
        <f t="shared" si="4"/>
        <v>0.00003472222222</v>
      </c>
      <c r="H1376" s="1">
        <f t="shared" ref="H1376:I1376" si="2753">SUM(HOUR(A1376)*3600,MINUTE(A1376)*60,SECOND(A1376))</f>
        <v>9</v>
      </c>
      <c r="I1376" s="1">
        <f t="shared" si="2753"/>
        <v>5</v>
      </c>
      <c r="J1376" s="1">
        <f t="shared" si="6"/>
        <v>4</v>
      </c>
      <c r="K1376" s="1">
        <f t="shared" ref="K1376:L1376" si="2754">SUM(HOUR(E1376)*3600,MINUTE(E1376)*60,SECOND(E1376))</f>
        <v>8</v>
      </c>
      <c r="L1376" s="1">
        <f t="shared" si="2754"/>
        <v>11</v>
      </c>
      <c r="M1376" s="1">
        <f t="shared" si="8"/>
        <v>3</v>
      </c>
      <c r="N1376" s="1"/>
      <c r="O1376" s="1"/>
      <c r="P1376" s="1"/>
      <c r="Q1376" s="1"/>
    </row>
    <row r="1377" ht="15.75" customHeight="1">
      <c r="A1377" s="3">
        <f>'Sem RTOS TX'!K1376</f>
        <v>0.00009259259259</v>
      </c>
      <c r="B1377" s="3">
        <f>'Com RTOS TX'!K1376</f>
        <v>0.00005787037037</v>
      </c>
      <c r="C1377" s="10">
        <f t="shared" si="3"/>
        <v>0.00003472222222</v>
      </c>
      <c r="E1377" s="8">
        <f>'Sem RTOS RX'!Y2571</f>
        <v>0.0001851851852</v>
      </c>
      <c r="F1377" s="8">
        <f>'Com RTOS RX'!Y3295</f>
        <v>0.00005787037037</v>
      </c>
      <c r="G1377" s="10">
        <f t="shared" si="4"/>
        <v>0.0001273148148</v>
      </c>
      <c r="H1377" s="1">
        <f t="shared" ref="H1377:I1377" si="2755">SUM(HOUR(A1377)*3600,MINUTE(A1377)*60,SECOND(A1377))</f>
        <v>8</v>
      </c>
      <c r="I1377" s="1">
        <f t="shared" si="2755"/>
        <v>5</v>
      </c>
      <c r="J1377" s="1">
        <f t="shared" si="6"/>
        <v>3</v>
      </c>
      <c r="K1377" s="1">
        <f t="shared" ref="K1377:L1377" si="2756">SUM(HOUR(E1377)*3600,MINUTE(E1377)*60,SECOND(E1377))</f>
        <v>16</v>
      </c>
      <c r="L1377" s="1">
        <f t="shared" si="2756"/>
        <v>5</v>
      </c>
      <c r="M1377" s="1">
        <f t="shared" si="8"/>
        <v>11</v>
      </c>
      <c r="N1377" s="1"/>
      <c r="O1377" s="1"/>
      <c r="P1377" s="1"/>
      <c r="Q1377" s="1"/>
    </row>
    <row r="1378" ht="15.75" customHeight="1">
      <c r="A1378" s="3">
        <f>'Sem RTOS TX'!K1377</f>
        <v>0.00008101851852</v>
      </c>
      <c r="B1378" s="3">
        <f>'Com RTOS TX'!K1377</f>
        <v>0.00005787037037</v>
      </c>
      <c r="C1378" s="10">
        <f t="shared" si="3"/>
        <v>0.00002314814815</v>
      </c>
      <c r="E1378" s="8">
        <f>'Sem RTOS RX'!Y2572</f>
        <v>0.00009259259259</v>
      </c>
      <c r="F1378" s="8">
        <f>'Com RTOS RX'!Y3296</f>
        <v>0.00005787037037</v>
      </c>
      <c r="G1378" s="10">
        <f t="shared" si="4"/>
        <v>0.00003472222222</v>
      </c>
      <c r="H1378" s="1">
        <f t="shared" ref="H1378:I1378" si="2757">SUM(HOUR(A1378)*3600,MINUTE(A1378)*60,SECOND(A1378))</f>
        <v>7</v>
      </c>
      <c r="I1378" s="1">
        <f t="shared" si="2757"/>
        <v>5</v>
      </c>
      <c r="J1378" s="1">
        <f t="shared" si="6"/>
        <v>2</v>
      </c>
      <c r="K1378" s="1">
        <f t="shared" ref="K1378:L1378" si="2758">SUM(HOUR(E1378)*3600,MINUTE(E1378)*60,SECOND(E1378))</f>
        <v>8</v>
      </c>
      <c r="L1378" s="1">
        <f t="shared" si="2758"/>
        <v>5</v>
      </c>
      <c r="M1378" s="1">
        <f t="shared" si="8"/>
        <v>3</v>
      </c>
      <c r="N1378" s="1"/>
      <c r="O1378" s="1"/>
      <c r="P1378" s="1"/>
      <c r="Q1378" s="1"/>
    </row>
    <row r="1379" ht="15.75" customHeight="1">
      <c r="A1379" s="3">
        <f>'Sem RTOS TX'!K1378</f>
        <v>0.00009259259259</v>
      </c>
      <c r="B1379" s="3">
        <f>'Com RTOS TX'!K1378</f>
        <v>0.00005787037037</v>
      </c>
      <c r="C1379" s="10">
        <f t="shared" si="3"/>
        <v>0.00003472222222</v>
      </c>
      <c r="E1379" s="8">
        <f>'Sem RTOS RX'!Y2573</f>
        <v>0.00009259259259</v>
      </c>
      <c r="F1379" s="8">
        <f>'Com RTOS RX'!Y3297</f>
        <v>0.00005787037037</v>
      </c>
      <c r="G1379" s="10">
        <f t="shared" si="4"/>
        <v>0.00003472222222</v>
      </c>
      <c r="H1379" s="1">
        <f t="shared" ref="H1379:I1379" si="2759">SUM(HOUR(A1379)*3600,MINUTE(A1379)*60,SECOND(A1379))</f>
        <v>8</v>
      </c>
      <c r="I1379" s="1">
        <f t="shared" si="2759"/>
        <v>5</v>
      </c>
      <c r="J1379" s="1">
        <f t="shared" si="6"/>
        <v>3</v>
      </c>
      <c r="K1379" s="1">
        <f t="shared" ref="K1379:L1379" si="2760">SUM(HOUR(E1379)*3600,MINUTE(E1379)*60,SECOND(E1379))</f>
        <v>8</v>
      </c>
      <c r="L1379" s="1">
        <f t="shared" si="2760"/>
        <v>5</v>
      </c>
      <c r="M1379" s="1">
        <f t="shared" si="8"/>
        <v>3</v>
      </c>
      <c r="N1379" s="1"/>
      <c r="O1379" s="1"/>
      <c r="P1379" s="1"/>
      <c r="Q1379" s="1"/>
    </row>
    <row r="1380" ht="15.75" customHeight="1">
      <c r="A1380" s="3">
        <f>'Sem RTOS TX'!K1379</f>
        <v>0.00009259259259</v>
      </c>
      <c r="B1380" s="3">
        <f>'Com RTOS TX'!K1379</f>
        <v>0.00005787037037</v>
      </c>
      <c r="C1380" s="10">
        <f t="shared" si="3"/>
        <v>0.00003472222222</v>
      </c>
      <c r="E1380" s="8">
        <f>'Sem RTOS RX'!Y2574</f>
        <v>0.0001041666667</v>
      </c>
      <c r="F1380" s="8">
        <f>'Com RTOS RX'!Y3298</f>
        <v>0.00005787037037</v>
      </c>
      <c r="G1380" s="10">
        <f t="shared" si="4"/>
        <v>0.0000462962963</v>
      </c>
      <c r="H1380" s="1">
        <f t="shared" ref="H1380:I1380" si="2761">SUM(HOUR(A1380)*3600,MINUTE(A1380)*60,SECOND(A1380))</f>
        <v>8</v>
      </c>
      <c r="I1380" s="1">
        <f t="shared" si="2761"/>
        <v>5</v>
      </c>
      <c r="J1380" s="1">
        <f t="shared" si="6"/>
        <v>3</v>
      </c>
      <c r="K1380" s="1">
        <f t="shared" ref="K1380:L1380" si="2762">SUM(HOUR(E1380)*3600,MINUTE(E1380)*60,SECOND(E1380))</f>
        <v>9</v>
      </c>
      <c r="L1380" s="1">
        <f t="shared" si="2762"/>
        <v>5</v>
      </c>
      <c r="M1380" s="1">
        <f t="shared" si="8"/>
        <v>4</v>
      </c>
      <c r="N1380" s="1"/>
      <c r="O1380" s="1"/>
      <c r="P1380" s="1"/>
      <c r="Q1380" s="1"/>
    </row>
    <row r="1381" ht="15.75" customHeight="1">
      <c r="A1381" s="3">
        <f>'Sem RTOS TX'!K1380</f>
        <v>0.00009259259259</v>
      </c>
      <c r="B1381" s="3">
        <f>'Com RTOS TX'!K1380</f>
        <v>0.00005787037037</v>
      </c>
      <c r="C1381" s="10">
        <f t="shared" si="3"/>
        <v>0.00003472222222</v>
      </c>
      <c r="E1381" s="8">
        <f>'Sem RTOS RX'!Y2575</f>
        <v>0.0001736111111</v>
      </c>
      <c r="F1381" s="8">
        <f>'Com RTOS RX'!Y3299</f>
        <v>0.00005787037037</v>
      </c>
      <c r="G1381" s="10">
        <f t="shared" si="4"/>
        <v>0.0001157407407</v>
      </c>
      <c r="H1381" s="1">
        <f t="shared" ref="H1381:I1381" si="2763">SUM(HOUR(A1381)*3600,MINUTE(A1381)*60,SECOND(A1381))</f>
        <v>8</v>
      </c>
      <c r="I1381" s="1">
        <f t="shared" si="2763"/>
        <v>5</v>
      </c>
      <c r="J1381" s="1">
        <f t="shared" si="6"/>
        <v>3</v>
      </c>
      <c r="K1381" s="1">
        <f t="shared" ref="K1381:L1381" si="2764">SUM(HOUR(E1381)*3600,MINUTE(E1381)*60,SECOND(E1381))</f>
        <v>15</v>
      </c>
      <c r="L1381" s="1">
        <f t="shared" si="2764"/>
        <v>5</v>
      </c>
      <c r="M1381" s="1">
        <f t="shared" si="8"/>
        <v>10</v>
      </c>
      <c r="N1381" s="1"/>
      <c r="O1381" s="1"/>
      <c r="P1381" s="1"/>
      <c r="Q1381" s="1"/>
    </row>
    <row r="1382" ht="15.75" customHeight="1">
      <c r="A1382" s="3">
        <f>'Sem RTOS TX'!K1381</f>
        <v>0.00009259259259</v>
      </c>
      <c r="B1382" s="3">
        <f>'Com RTOS TX'!K1381</f>
        <v>0.00005787037037</v>
      </c>
      <c r="C1382" s="10">
        <f t="shared" si="3"/>
        <v>0.00003472222222</v>
      </c>
      <c r="E1382" s="8">
        <f>'Sem RTOS RX'!Y2576</f>
        <v>0.00009259259259</v>
      </c>
      <c r="F1382" s="8">
        <f>'Com RTOS RX'!Y3300</f>
        <v>0.00005787037037</v>
      </c>
      <c r="G1382" s="10">
        <f t="shared" si="4"/>
        <v>0.00003472222222</v>
      </c>
      <c r="H1382" s="1">
        <f t="shared" ref="H1382:I1382" si="2765">SUM(HOUR(A1382)*3600,MINUTE(A1382)*60,SECOND(A1382))</f>
        <v>8</v>
      </c>
      <c r="I1382" s="1">
        <f t="shared" si="2765"/>
        <v>5</v>
      </c>
      <c r="J1382" s="1">
        <f t="shared" si="6"/>
        <v>3</v>
      </c>
      <c r="K1382" s="1">
        <f t="shared" ref="K1382:L1382" si="2766">SUM(HOUR(E1382)*3600,MINUTE(E1382)*60,SECOND(E1382))</f>
        <v>8</v>
      </c>
      <c r="L1382" s="1">
        <f t="shared" si="2766"/>
        <v>5</v>
      </c>
      <c r="M1382" s="1">
        <f t="shared" si="8"/>
        <v>3</v>
      </c>
      <c r="N1382" s="1"/>
      <c r="O1382" s="1"/>
      <c r="P1382" s="1"/>
      <c r="Q1382" s="1"/>
    </row>
    <row r="1383" ht="15.75" customHeight="1">
      <c r="A1383" s="3">
        <f>'Sem RTOS TX'!K1382</f>
        <v>0.00009259259259</v>
      </c>
      <c r="B1383" s="3">
        <f>'Com RTOS TX'!K1382</f>
        <v>0.00005787037037</v>
      </c>
      <c r="C1383" s="10">
        <f t="shared" si="3"/>
        <v>0.00003472222222</v>
      </c>
      <c r="E1383" s="8">
        <f>'Sem RTOS RX'!Y2577</f>
        <v>0.0001041666667</v>
      </c>
      <c r="F1383" s="8">
        <f>'Com RTOS RX'!Y3301</f>
        <v>0.00005787037037</v>
      </c>
      <c r="G1383" s="10">
        <f t="shared" si="4"/>
        <v>0.0000462962963</v>
      </c>
      <c r="H1383" s="1">
        <f t="shared" ref="H1383:I1383" si="2767">SUM(HOUR(A1383)*3600,MINUTE(A1383)*60,SECOND(A1383))</f>
        <v>8</v>
      </c>
      <c r="I1383" s="1">
        <f t="shared" si="2767"/>
        <v>5</v>
      </c>
      <c r="J1383" s="1">
        <f t="shared" si="6"/>
        <v>3</v>
      </c>
      <c r="K1383" s="1">
        <f t="shared" ref="K1383:L1383" si="2768">SUM(HOUR(E1383)*3600,MINUTE(E1383)*60,SECOND(E1383))</f>
        <v>9</v>
      </c>
      <c r="L1383" s="1">
        <f t="shared" si="2768"/>
        <v>5</v>
      </c>
      <c r="M1383" s="1">
        <f t="shared" si="8"/>
        <v>4</v>
      </c>
      <c r="N1383" s="1"/>
      <c r="O1383" s="1"/>
      <c r="P1383" s="1"/>
      <c r="Q1383" s="1"/>
    </row>
    <row r="1384" ht="15.75" customHeight="1">
      <c r="A1384" s="3">
        <f>'Sem RTOS TX'!K1383</f>
        <v>0.0001157407407</v>
      </c>
      <c r="B1384" s="3">
        <f>'Com RTOS TX'!K1383</f>
        <v>0.00005787037037</v>
      </c>
      <c r="C1384" s="10">
        <f t="shared" si="3"/>
        <v>0.00005787037037</v>
      </c>
      <c r="E1384" s="8">
        <f>'Sem RTOS RX'!Y2578</f>
        <v>0.00009259259259</v>
      </c>
      <c r="F1384" s="8">
        <f>'Com RTOS RX'!Y3302</f>
        <v>0.00005787037037</v>
      </c>
      <c r="G1384" s="10">
        <f t="shared" si="4"/>
        <v>0.00003472222222</v>
      </c>
      <c r="H1384" s="1">
        <f t="shared" ref="H1384:I1384" si="2769">SUM(HOUR(A1384)*3600,MINUTE(A1384)*60,SECOND(A1384))</f>
        <v>10</v>
      </c>
      <c r="I1384" s="1">
        <f t="shared" si="2769"/>
        <v>5</v>
      </c>
      <c r="J1384" s="1">
        <f t="shared" si="6"/>
        <v>5</v>
      </c>
      <c r="K1384" s="1">
        <f t="shared" ref="K1384:L1384" si="2770">SUM(HOUR(E1384)*3600,MINUTE(E1384)*60,SECOND(E1384))</f>
        <v>8</v>
      </c>
      <c r="L1384" s="1">
        <f t="shared" si="2770"/>
        <v>5</v>
      </c>
      <c r="M1384" s="1">
        <f t="shared" si="8"/>
        <v>3</v>
      </c>
      <c r="N1384" s="1"/>
      <c r="O1384" s="1"/>
      <c r="P1384" s="1"/>
      <c r="Q1384" s="1"/>
    </row>
    <row r="1385" ht="15.75" customHeight="1">
      <c r="A1385" s="3">
        <f>'Sem RTOS TX'!K1384</f>
        <v>0.00009259259259</v>
      </c>
      <c r="B1385" s="3">
        <f>'Com RTOS TX'!K1384</f>
        <v>0.00005787037037</v>
      </c>
      <c r="C1385" s="10">
        <f t="shared" si="3"/>
        <v>0.00003472222222</v>
      </c>
      <c r="E1385" s="8">
        <f>'Sem RTOS RX'!Y2579</f>
        <v>0.0001851851852</v>
      </c>
      <c r="F1385" s="8">
        <f>'Com RTOS RX'!Y3303</f>
        <v>0.00005787037037</v>
      </c>
      <c r="G1385" s="10">
        <f t="shared" si="4"/>
        <v>0.0001273148148</v>
      </c>
      <c r="H1385" s="1">
        <f t="shared" ref="H1385:I1385" si="2771">SUM(HOUR(A1385)*3600,MINUTE(A1385)*60,SECOND(A1385))</f>
        <v>8</v>
      </c>
      <c r="I1385" s="1">
        <f t="shared" si="2771"/>
        <v>5</v>
      </c>
      <c r="J1385" s="1">
        <f t="shared" si="6"/>
        <v>3</v>
      </c>
      <c r="K1385" s="1">
        <f t="shared" ref="K1385:L1385" si="2772">SUM(HOUR(E1385)*3600,MINUTE(E1385)*60,SECOND(E1385))</f>
        <v>16</v>
      </c>
      <c r="L1385" s="1">
        <f t="shared" si="2772"/>
        <v>5</v>
      </c>
      <c r="M1385" s="1">
        <f t="shared" si="8"/>
        <v>11</v>
      </c>
      <c r="N1385" s="1"/>
      <c r="O1385" s="1"/>
      <c r="P1385" s="1"/>
      <c r="Q1385" s="1"/>
    </row>
    <row r="1386" ht="15.75" customHeight="1">
      <c r="A1386" s="3">
        <f>'Sem RTOS TX'!K1385</f>
        <v>0.00009259259259</v>
      </c>
      <c r="B1386" s="3">
        <f>'Com RTOS TX'!K1385</f>
        <v>0.00005787037037</v>
      </c>
      <c r="C1386" s="10">
        <f t="shared" si="3"/>
        <v>0.00003472222222</v>
      </c>
      <c r="E1386" s="8">
        <f>'Sem RTOS RX'!Y2580</f>
        <v>0.00009259259259</v>
      </c>
      <c r="F1386" s="8">
        <f>'Com RTOS RX'!Y3304</f>
        <v>0.00005787037037</v>
      </c>
      <c r="G1386" s="10">
        <f t="shared" si="4"/>
        <v>0.00003472222222</v>
      </c>
      <c r="H1386" s="1">
        <f t="shared" ref="H1386:I1386" si="2773">SUM(HOUR(A1386)*3600,MINUTE(A1386)*60,SECOND(A1386))</f>
        <v>8</v>
      </c>
      <c r="I1386" s="1">
        <f t="shared" si="2773"/>
        <v>5</v>
      </c>
      <c r="J1386" s="1">
        <f t="shared" si="6"/>
        <v>3</v>
      </c>
      <c r="K1386" s="1">
        <f t="shared" ref="K1386:L1386" si="2774">SUM(HOUR(E1386)*3600,MINUTE(E1386)*60,SECOND(E1386))</f>
        <v>8</v>
      </c>
      <c r="L1386" s="1">
        <f t="shared" si="2774"/>
        <v>5</v>
      </c>
      <c r="M1386" s="1">
        <f t="shared" si="8"/>
        <v>3</v>
      </c>
      <c r="N1386" s="1"/>
      <c r="O1386" s="1"/>
      <c r="P1386" s="1"/>
      <c r="Q1386" s="1"/>
    </row>
    <row r="1387" ht="15.75" customHeight="1">
      <c r="A1387" s="3">
        <f>'Sem RTOS TX'!K1386</f>
        <v>0.00009259259259</v>
      </c>
      <c r="B1387" s="3">
        <f>'Com RTOS TX'!K1386</f>
        <v>0.00005787037037</v>
      </c>
      <c r="C1387" s="10">
        <f t="shared" si="3"/>
        <v>0.00003472222222</v>
      </c>
      <c r="E1387" s="8">
        <f>'Sem RTOS RX'!Y2581</f>
        <v>0.00009259259259</v>
      </c>
      <c r="F1387" s="8">
        <f>'Com RTOS RX'!Y3305</f>
        <v>0.0001157407407</v>
      </c>
      <c r="G1387" s="10">
        <f t="shared" si="4"/>
        <v>0.00002314814815</v>
      </c>
      <c r="H1387" s="1">
        <f t="shared" ref="H1387:I1387" si="2775">SUM(HOUR(A1387)*3600,MINUTE(A1387)*60,SECOND(A1387))</f>
        <v>8</v>
      </c>
      <c r="I1387" s="1">
        <f t="shared" si="2775"/>
        <v>5</v>
      </c>
      <c r="J1387" s="1">
        <f t="shared" si="6"/>
        <v>3</v>
      </c>
      <c r="K1387" s="1">
        <f t="shared" ref="K1387:L1387" si="2776">SUM(HOUR(E1387)*3600,MINUTE(E1387)*60,SECOND(E1387))</f>
        <v>8</v>
      </c>
      <c r="L1387" s="1">
        <f t="shared" si="2776"/>
        <v>10</v>
      </c>
      <c r="M1387" s="1">
        <f t="shared" si="8"/>
        <v>2</v>
      </c>
      <c r="N1387" s="1"/>
      <c r="O1387" s="1"/>
      <c r="P1387" s="1"/>
      <c r="Q1387" s="1"/>
    </row>
    <row r="1388" ht="15.75" customHeight="1">
      <c r="A1388" s="3">
        <f>'Sem RTOS TX'!K1387</f>
        <v>0.00009259259259</v>
      </c>
      <c r="B1388" s="3">
        <f>'Com RTOS TX'!K1387</f>
        <v>0.00005787037037</v>
      </c>
      <c r="C1388" s="10">
        <f t="shared" si="3"/>
        <v>0.00003472222222</v>
      </c>
      <c r="E1388" s="8">
        <f>'Sem RTOS RX'!Y2582</f>
        <v>0.00009259259259</v>
      </c>
      <c r="F1388" s="8">
        <f>'Com RTOS RX'!Y3306</f>
        <v>0.00005787037037</v>
      </c>
      <c r="G1388" s="10">
        <f t="shared" si="4"/>
        <v>0.00003472222222</v>
      </c>
      <c r="H1388" s="1">
        <f t="shared" ref="H1388:I1388" si="2777">SUM(HOUR(A1388)*3600,MINUTE(A1388)*60,SECOND(A1388))</f>
        <v>8</v>
      </c>
      <c r="I1388" s="1">
        <f t="shared" si="2777"/>
        <v>5</v>
      </c>
      <c r="J1388" s="1">
        <f t="shared" si="6"/>
        <v>3</v>
      </c>
      <c r="K1388" s="1">
        <f t="shared" ref="K1388:L1388" si="2778">SUM(HOUR(E1388)*3600,MINUTE(E1388)*60,SECOND(E1388))</f>
        <v>8</v>
      </c>
      <c r="L1388" s="1">
        <f t="shared" si="2778"/>
        <v>5</v>
      </c>
      <c r="M1388" s="1">
        <f t="shared" si="8"/>
        <v>3</v>
      </c>
      <c r="N1388" s="1"/>
      <c r="O1388" s="1"/>
      <c r="P1388" s="1"/>
      <c r="Q1388" s="1"/>
    </row>
    <row r="1389" ht="15.75" customHeight="1">
      <c r="A1389" s="3">
        <f>'Sem RTOS TX'!K1388</f>
        <v>0.00009259259259</v>
      </c>
      <c r="B1389" s="3">
        <f>'Com RTOS TX'!K1388</f>
        <v>0.00005787037037</v>
      </c>
      <c r="C1389" s="10">
        <f t="shared" si="3"/>
        <v>0.00003472222222</v>
      </c>
      <c r="E1389" s="8">
        <f>'Sem RTOS RX'!Y2583</f>
        <v>0.0003703703704</v>
      </c>
      <c r="F1389" s="8">
        <f>'Com RTOS RX'!Y3307</f>
        <v>0.00005787037037</v>
      </c>
      <c r="G1389" s="10">
        <f t="shared" si="4"/>
        <v>0.0003125</v>
      </c>
      <c r="H1389" s="1">
        <f t="shared" ref="H1389:I1389" si="2779">SUM(HOUR(A1389)*3600,MINUTE(A1389)*60,SECOND(A1389))</f>
        <v>8</v>
      </c>
      <c r="I1389" s="1">
        <f t="shared" si="2779"/>
        <v>5</v>
      </c>
      <c r="J1389" s="1">
        <f t="shared" si="6"/>
        <v>3</v>
      </c>
      <c r="K1389" s="1">
        <f t="shared" ref="K1389:L1389" si="2780">SUM(HOUR(E1389)*3600,MINUTE(E1389)*60,SECOND(E1389))</f>
        <v>32</v>
      </c>
      <c r="L1389" s="1">
        <f t="shared" si="2780"/>
        <v>5</v>
      </c>
      <c r="M1389" s="1">
        <f t="shared" si="8"/>
        <v>27</v>
      </c>
      <c r="N1389" s="1"/>
      <c r="O1389" s="1"/>
      <c r="P1389" s="1"/>
      <c r="Q1389" s="1"/>
    </row>
    <row r="1390" ht="15.75" customHeight="1">
      <c r="A1390" s="3">
        <f>'Sem RTOS TX'!K1389</f>
        <v>0.00009259259259</v>
      </c>
      <c r="B1390" s="3">
        <f>'Com RTOS TX'!K1389</f>
        <v>0.00005787037037</v>
      </c>
      <c r="C1390" s="10">
        <f t="shared" si="3"/>
        <v>0.00003472222222</v>
      </c>
      <c r="E1390" s="8">
        <f>'Sem RTOS RX'!Y2584</f>
        <v>0.00009259259259</v>
      </c>
      <c r="F1390" s="8">
        <f>'Com RTOS RX'!Y3308</f>
        <v>0.00005787037037</v>
      </c>
      <c r="G1390" s="10">
        <f t="shared" si="4"/>
        <v>0.00003472222222</v>
      </c>
      <c r="H1390" s="1">
        <f t="shared" ref="H1390:I1390" si="2781">SUM(HOUR(A1390)*3600,MINUTE(A1390)*60,SECOND(A1390))</f>
        <v>8</v>
      </c>
      <c r="I1390" s="1">
        <f t="shared" si="2781"/>
        <v>5</v>
      </c>
      <c r="J1390" s="1">
        <f t="shared" si="6"/>
        <v>3</v>
      </c>
      <c r="K1390" s="1">
        <f t="shared" ref="K1390:L1390" si="2782">SUM(HOUR(E1390)*3600,MINUTE(E1390)*60,SECOND(E1390))</f>
        <v>8</v>
      </c>
      <c r="L1390" s="1">
        <f t="shared" si="2782"/>
        <v>5</v>
      </c>
      <c r="M1390" s="1">
        <f t="shared" si="8"/>
        <v>3</v>
      </c>
      <c r="N1390" s="1"/>
      <c r="O1390" s="1"/>
      <c r="P1390" s="1"/>
      <c r="Q1390" s="1"/>
    </row>
    <row r="1391" ht="15.75" customHeight="1">
      <c r="A1391" s="3">
        <f>'Sem RTOS TX'!K1390</f>
        <v>0.00009259259259</v>
      </c>
      <c r="B1391" s="3">
        <f>'Com RTOS TX'!K1390</f>
        <v>0.00005787037037</v>
      </c>
      <c r="C1391" s="10">
        <f t="shared" si="3"/>
        <v>0.00003472222222</v>
      </c>
      <c r="E1391" s="8">
        <f>'Sem RTOS RX'!Y2585</f>
        <v>0.00009259259259</v>
      </c>
      <c r="F1391" s="8">
        <f>'Com RTOS RX'!Y3309</f>
        <v>0.00005787037037</v>
      </c>
      <c r="G1391" s="10">
        <f t="shared" si="4"/>
        <v>0.00003472222222</v>
      </c>
      <c r="H1391" s="1">
        <f t="shared" ref="H1391:I1391" si="2783">SUM(HOUR(A1391)*3600,MINUTE(A1391)*60,SECOND(A1391))</f>
        <v>8</v>
      </c>
      <c r="I1391" s="1">
        <f t="shared" si="2783"/>
        <v>5</v>
      </c>
      <c r="J1391" s="1">
        <f t="shared" si="6"/>
        <v>3</v>
      </c>
      <c r="K1391" s="1">
        <f t="shared" ref="K1391:L1391" si="2784">SUM(HOUR(E1391)*3600,MINUTE(E1391)*60,SECOND(E1391))</f>
        <v>8</v>
      </c>
      <c r="L1391" s="1">
        <f t="shared" si="2784"/>
        <v>5</v>
      </c>
      <c r="M1391" s="1">
        <f t="shared" si="8"/>
        <v>3</v>
      </c>
      <c r="N1391" s="1"/>
      <c r="O1391" s="1"/>
      <c r="P1391" s="1"/>
      <c r="Q1391" s="1"/>
    </row>
    <row r="1392" ht="15.75" customHeight="1">
      <c r="A1392" s="3">
        <f>'Sem RTOS TX'!K1391</f>
        <v>0.00008101851852</v>
      </c>
      <c r="B1392" s="3">
        <f>'Com RTOS TX'!K1391</f>
        <v>0.00005787037037</v>
      </c>
      <c r="C1392" s="10">
        <f t="shared" si="3"/>
        <v>0.00002314814815</v>
      </c>
      <c r="E1392" s="8">
        <f>'Sem RTOS RX'!Y2586</f>
        <v>0.00009259259259</v>
      </c>
      <c r="F1392" s="8">
        <f>'Com RTOS RX'!Y3310</f>
        <v>0.00005787037037</v>
      </c>
      <c r="G1392" s="10">
        <f t="shared" si="4"/>
        <v>0.00003472222222</v>
      </c>
      <c r="H1392" s="1">
        <f t="shared" ref="H1392:I1392" si="2785">SUM(HOUR(A1392)*3600,MINUTE(A1392)*60,SECOND(A1392))</f>
        <v>7</v>
      </c>
      <c r="I1392" s="1">
        <f t="shared" si="2785"/>
        <v>5</v>
      </c>
      <c r="J1392" s="1">
        <f t="shared" si="6"/>
        <v>2</v>
      </c>
      <c r="K1392" s="1">
        <f t="shared" ref="K1392:L1392" si="2786">SUM(HOUR(E1392)*3600,MINUTE(E1392)*60,SECOND(E1392))</f>
        <v>8</v>
      </c>
      <c r="L1392" s="1">
        <f t="shared" si="2786"/>
        <v>5</v>
      </c>
      <c r="M1392" s="1">
        <f t="shared" si="8"/>
        <v>3</v>
      </c>
      <c r="N1392" s="1"/>
      <c r="O1392" s="1"/>
      <c r="P1392" s="1"/>
      <c r="Q1392" s="1"/>
    </row>
    <row r="1393" ht="15.75" customHeight="1">
      <c r="A1393" s="3">
        <f>'Sem RTOS TX'!K1392</f>
        <v>0.00009259259259</v>
      </c>
      <c r="B1393" s="3">
        <f>'Com RTOS TX'!K1392</f>
        <v>0.00006944444444</v>
      </c>
      <c r="C1393" s="10">
        <f t="shared" si="3"/>
        <v>0.00002314814815</v>
      </c>
      <c r="E1393" s="8">
        <f>'Sem RTOS RX'!Y2587</f>
        <v>0.0001967592593</v>
      </c>
      <c r="F1393" s="8">
        <f>'Com RTOS RX'!Y3311</f>
        <v>0.00005787037037</v>
      </c>
      <c r="G1393" s="10">
        <f t="shared" si="4"/>
        <v>0.0001388888889</v>
      </c>
      <c r="H1393" s="1">
        <f t="shared" ref="H1393:I1393" si="2787">SUM(HOUR(A1393)*3600,MINUTE(A1393)*60,SECOND(A1393))</f>
        <v>8</v>
      </c>
      <c r="I1393" s="1">
        <f t="shared" si="2787"/>
        <v>6</v>
      </c>
      <c r="J1393" s="1">
        <f t="shared" si="6"/>
        <v>2</v>
      </c>
      <c r="K1393" s="1">
        <f t="shared" ref="K1393:L1393" si="2788">SUM(HOUR(E1393)*3600,MINUTE(E1393)*60,SECOND(E1393))</f>
        <v>17</v>
      </c>
      <c r="L1393" s="1">
        <f t="shared" si="2788"/>
        <v>5</v>
      </c>
      <c r="M1393" s="1">
        <f t="shared" si="8"/>
        <v>12</v>
      </c>
      <c r="N1393" s="1"/>
      <c r="O1393" s="1"/>
      <c r="P1393" s="1"/>
      <c r="Q1393" s="1"/>
    </row>
    <row r="1394" ht="15.75" customHeight="1">
      <c r="A1394" s="3">
        <f>'Sem RTOS TX'!K1393</f>
        <v>0.00009259259259</v>
      </c>
      <c r="B1394" s="3">
        <f>'Com RTOS TX'!K1393</f>
        <v>0.00005787037037</v>
      </c>
      <c r="C1394" s="10">
        <f t="shared" si="3"/>
        <v>0.00003472222222</v>
      </c>
      <c r="E1394" s="8">
        <f>'Sem RTOS RX'!Y2588</f>
        <v>0.00009259259259</v>
      </c>
      <c r="F1394" s="8">
        <f>'Com RTOS RX'!Y3312</f>
        <v>0.00005787037037</v>
      </c>
      <c r="G1394" s="10">
        <f t="shared" si="4"/>
        <v>0.00003472222222</v>
      </c>
      <c r="H1394" s="1">
        <f t="shared" ref="H1394:I1394" si="2789">SUM(HOUR(A1394)*3600,MINUTE(A1394)*60,SECOND(A1394))</f>
        <v>8</v>
      </c>
      <c r="I1394" s="1">
        <f t="shared" si="2789"/>
        <v>5</v>
      </c>
      <c r="J1394" s="1">
        <f t="shared" si="6"/>
        <v>3</v>
      </c>
      <c r="K1394" s="1">
        <f t="shared" ref="K1394:L1394" si="2790">SUM(HOUR(E1394)*3600,MINUTE(E1394)*60,SECOND(E1394))</f>
        <v>8</v>
      </c>
      <c r="L1394" s="1">
        <f t="shared" si="2790"/>
        <v>5</v>
      </c>
      <c r="M1394" s="1">
        <f t="shared" si="8"/>
        <v>3</v>
      </c>
      <c r="N1394" s="1"/>
      <c r="O1394" s="1"/>
      <c r="P1394" s="1"/>
      <c r="Q1394" s="1"/>
    </row>
    <row r="1395" ht="15.75" customHeight="1">
      <c r="A1395" s="3">
        <f>'Sem RTOS TX'!K1394</f>
        <v>0.00009259259259</v>
      </c>
      <c r="B1395" s="3">
        <f>'Com RTOS TX'!K1394</f>
        <v>0.00005787037037</v>
      </c>
      <c r="C1395" s="10">
        <f t="shared" si="3"/>
        <v>0.00003472222222</v>
      </c>
      <c r="E1395" s="8">
        <f>'Sem RTOS RX'!Y2589</f>
        <v>0.00009259259259</v>
      </c>
      <c r="F1395" s="8">
        <f>'Com RTOS RX'!Y3313</f>
        <v>0.00005787037037</v>
      </c>
      <c r="G1395" s="10">
        <f t="shared" si="4"/>
        <v>0.00003472222222</v>
      </c>
      <c r="H1395" s="1">
        <f t="shared" ref="H1395:I1395" si="2791">SUM(HOUR(A1395)*3600,MINUTE(A1395)*60,SECOND(A1395))</f>
        <v>8</v>
      </c>
      <c r="I1395" s="1">
        <f t="shared" si="2791"/>
        <v>5</v>
      </c>
      <c r="J1395" s="1">
        <f t="shared" si="6"/>
        <v>3</v>
      </c>
      <c r="K1395" s="1">
        <f t="shared" ref="K1395:L1395" si="2792">SUM(HOUR(E1395)*3600,MINUTE(E1395)*60,SECOND(E1395))</f>
        <v>8</v>
      </c>
      <c r="L1395" s="1">
        <f t="shared" si="2792"/>
        <v>5</v>
      </c>
      <c r="M1395" s="1">
        <f t="shared" si="8"/>
        <v>3</v>
      </c>
      <c r="N1395" s="1"/>
      <c r="O1395" s="1"/>
      <c r="P1395" s="1"/>
      <c r="Q1395" s="1"/>
    </row>
    <row r="1396" ht="15.75" customHeight="1">
      <c r="A1396" s="3">
        <f>'Sem RTOS TX'!K1395</f>
        <v>0.00009259259259</v>
      </c>
      <c r="B1396" s="3">
        <f>'Com RTOS TX'!K1395</f>
        <v>0.00005787037037</v>
      </c>
      <c r="C1396" s="10">
        <f t="shared" si="3"/>
        <v>0.00003472222222</v>
      </c>
      <c r="E1396" s="8">
        <f>'Sem RTOS RX'!Y2590</f>
        <v>0.00009259259259</v>
      </c>
      <c r="F1396" s="8">
        <f>'Com RTOS RX'!Y3314</f>
        <v>0.00005787037037</v>
      </c>
      <c r="G1396" s="10">
        <f t="shared" si="4"/>
        <v>0.00003472222222</v>
      </c>
      <c r="H1396" s="1">
        <f t="shared" ref="H1396:I1396" si="2793">SUM(HOUR(A1396)*3600,MINUTE(A1396)*60,SECOND(A1396))</f>
        <v>8</v>
      </c>
      <c r="I1396" s="1">
        <f t="shared" si="2793"/>
        <v>5</v>
      </c>
      <c r="J1396" s="1">
        <f t="shared" si="6"/>
        <v>3</v>
      </c>
      <c r="K1396" s="1">
        <f t="shared" ref="K1396:L1396" si="2794">SUM(HOUR(E1396)*3600,MINUTE(E1396)*60,SECOND(E1396))</f>
        <v>8</v>
      </c>
      <c r="L1396" s="1">
        <f t="shared" si="2794"/>
        <v>5</v>
      </c>
      <c r="M1396" s="1">
        <f t="shared" si="8"/>
        <v>3</v>
      </c>
      <c r="N1396" s="1"/>
      <c r="O1396" s="1"/>
      <c r="P1396" s="1"/>
      <c r="Q1396" s="1"/>
    </row>
    <row r="1397" ht="15.75" customHeight="1">
      <c r="A1397" s="3">
        <f>'Sem RTOS TX'!K1396</f>
        <v>0.00009259259259</v>
      </c>
      <c r="B1397" s="3">
        <f>'Com RTOS TX'!K1396</f>
        <v>0.00005787037037</v>
      </c>
      <c r="C1397" s="10">
        <f t="shared" si="3"/>
        <v>0.00003472222222</v>
      </c>
      <c r="E1397" s="8">
        <f>'Sem RTOS RX'!Y2591</f>
        <v>0.0001851851852</v>
      </c>
      <c r="F1397" s="8">
        <f>'Com RTOS RX'!Y3315</f>
        <v>0.00005787037037</v>
      </c>
      <c r="G1397" s="10">
        <f t="shared" si="4"/>
        <v>0.0001273148148</v>
      </c>
      <c r="H1397" s="1">
        <f t="shared" ref="H1397:I1397" si="2795">SUM(HOUR(A1397)*3600,MINUTE(A1397)*60,SECOND(A1397))</f>
        <v>8</v>
      </c>
      <c r="I1397" s="1">
        <f t="shared" si="2795"/>
        <v>5</v>
      </c>
      <c r="J1397" s="1">
        <f t="shared" si="6"/>
        <v>3</v>
      </c>
      <c r="K1397" s="1">
        <f t="shared" ref="K1397:L1397" si="2796">SUM(HOUR(E1397)*3600,MINUTE(E1397)*60,SECOND(E1397))</f>
        <v>16</v>
      </c>
      <c r="L1397" s="1">
        <f t="shared" si="2796"/>
        <v>5</v>
      </c>
      <c r="M1397" s="1">
        <f t="shared" si="8"/>
        <v>11</v>
      </c>
      <c r="N1397" s="1"/>
      <c r="O1397" s="1"/>
      <c r="P1397" s="1"/>
      <c r="Q1397" s="1"/>
    </row>
    <row r="1398" ht="15.75" customHeight="1">
      <c r="A1398" s="3">
        <f>'Sem RTOS TX'!K1397</f>
        <v>0.00009259259259</v>
      </c>
      <c r="B1398" s="3">
        <f>'Com RTOS TX'!K1397</f>
        <v>0.00005787037037</v>
      </c>
      <c r="C1398" s="10">
        <f t="shared" si="3"/>
        <v>0.00003472222222</v>
      </c>
      <c r="E1398" s="8">
        <f>'Sem RTOS RX'!Y2592</f>
        <v>0.00009259259259</v>
      </c>
      <c r="F1398" s="8">
        <f>'Com RTOS RX'!Y3316</f>
        <v>0.00005787037037</v>
      </c>
      <c r="G1398" s="10">
        <f t="shared" si="4"/>
        <v>0.00003472222222</v>
      </c>
      <c r="H1398" s="1">
        <f t="shared" ref="H1398:I1398" si="2797">SUM(HOUR(A1398)*3600,MINUTE(A1398)*60,SECOND(A1398))</f>
        <v>8</v>
      </c>
      <c r="I1398" s="1">
        <f t="shared" si="2797"/>
        <v>5</v>
      </c>
      <c r="J1398" s="1">
        <f t="shared" si="6"/>
        <v>3</v>
      </c>
      <c r="K1398" s="1">
        <f t="shared" ref="K1398:L1398" si="2798">SUM(HOUR(E1398)*3600,MINUTE(E1398)*60,SECOND(E1398))</f>
        <v>8</v>
      </c>
      <c r="L1398" s="1">
        <f t="shared" si="2798"/>
        <v>5</v>
      </c>
      <c r="M1398" s="1">
        <f t="shared" si="8"/>
        <v>3</v>
      </c>
      <c r="N1398" s="1"/>
      <c r="O1398" s="1"/>
      <c r="P1398" s="1"/>
      <c r="Q1398" s="1"/>
    </row>
    <row r="1399" ht="15.75" customHeight="1">
      <c r="A1399" s="3">
        <f>'Sem RTOS TX'!K1398</f>
        <v>0.00009259259259</v>
      </c>
      <c r="B1399" s="3">
        <f>'Com RTOS TX'!K1398</f>
        <v>0.00005787037037</v>
      </c>
      <c r="C1399" s="10">
        <f t="shared" si="3"/>
        <v>0.00003472222222</v>
      </c>
      <c r="E1399" s="8">
        <f>'Sem RTOS RX'!Y2593</f>
        <v>0.00009259259259</v>
      </c>
      <c r="F1399" s="8">
        <f>'Com RTOS RX'!Y3317</f>
        <v>0.00005787037037</v>
      </c>
      <c r="G1399" s="10">
        <f t="shared" si="4"/>
        <v>0.00003472222222</v>
      </c>
      <c r="H1399" s="1">
        <f t="shared" ref="H1399:I1399" si="2799">SUM(HOUR(A1399)*3600,MINUTE(A1399)*60,SECOND(A1399))</f>
        <v>8</v>
      </c>
      <c r="I1399" s="1">
        <f t="shared" si="2799"/>
        <v>5</v>
      </c>
      <c r="J1399" s="1">
        <f t="shared" si="6"/>
        <v>3</v>
      </c>
      <c r="K1399" s="1">
        <f t="shared" ref="K1399:L1399" si="2800">SUM(HOUR(E1399)*3600,MINUTE(E1399)*60,SECOND(E1399))</f>
        <v>8</v>
      </c>
      <c r="L1399" s="1">
        <f t="shared" si="2800"/>
        <v>5</v>
      </c>
      <c r="M1399" s="1">
        <f t="shared" si="8"/>
        <v>3</v>
      </c>
      <c r="N1399" s="1"/>
      <c r="O1399" s="1"/>
      <c r="P1399" s="1"/>
      <c r="Q1399" s="1"/>
    </row>
    <row r="1400" ht="15.75" customHeight="1">
      <c r="A1400" s="3">
        <f>'Sem RTOS TX'!K1399</f>
        <v>0.0001157407407</v>
      </c>
      <c r="B1400" s="3">
        <f>'Com RTOS TX'!K1399</f>
        <v>0.00005787037037</v>
      </c>
      <c r="C1400" s="10">
        <f t="shared" si="3"/>
        <v>0.00005787037037</v>
      </c>
      <c r="E1400" s="8">
        <f>'Sem RTOS RX'!Y2594</f>
        <v>0.00009259259259</v>
      </c>
      <c r="F1400" s="8">
        <f>'Com RTOS RX'!Y3318</f>
        <v>0.00005787037037</v>
      </c>
      <c r="G1400" s="10">
        <f t="shared" si="4"/>
        <v>0.00003472222222</v>
      </c>
      <c r="H1400" s="1">
        <f t="shared" ref="H1400:I1400" si="2801">SUM(HOUR(A1400)*3600,MINUTE(A1400)*60,SECOND(A1400))</f>
        <v>10</v>
      </c>
      <c r="I1400" s="1">
        <f t="shared" si="2801"/>
        <v>5</v>
      </c>
      <c r="J1400" s="1">
        <f t="shared" si="6"/>
        <v>5</v>
      </c>
      <c r="K1400" s="1">
        <f t="shared" ref="K1400:L1400" si="2802">SUM(HOUR(E1400)*3600,MINUTE(E1400)*60,SECOND(E1400))</f>
        <v>8</v>
      </c>
      <c r="L1400" s="1">
        <f t="shared" si="2802"/>
        <v>5</v>
      </c>
      <c r="M1400" s="1">
        <f t="shared" si="8"/>
        <v>3</v>
      </c>
      <c r="N1400" s="1"/>
      <c r="O1400" s="1"/>
      <c r="P1400" s="1"/>
      <c r="Q1400" s="1"/>
    </row>
    <row r="1401" ht="15.75" customHeight="1">
      <c r="A1401" s="3">
        <f>'Sem RTOS TX'!K1400</f>
        <v>0.00009259259259</v>
      </c>
      <c r="B1401" s="3">
        <f>'Com RTOS TX'!K1400</f>
        <v>0.00005787037037</v>
      </c>
      <c r="C1401" s="10">
        <f t="shared" si="3"/>
        <v>0.00003472222222</v>
      </c>
      <c r="E1401" s="8">
        <f>'Sem RTOS RX'!Y2595</f>
        <v>0.0002777777778</v>
      </c>
      <c r="F1401" s="8">
        <f>'Com RTOS RX'!Y3319</f>
        <v>0.00005787037037</v>
      </c>
      <c r="G1401" s="10">
        <f t="shared" si="4"/>
        <v>0.0002199074074</v>
      </c>
      <c r="H1401" s="1">
        <f t="shared" ref="H1401:I1401" si="2803">SUM(HOUR(A1401)*3600,MINUTE(A1401)*60,SECOND(A1401))</f>
        <v>8</v>
      </c>
      <c r="I1401" s="1">
        <f t="shared" si="2803"/>
        <v>5</v>
      </c>
      <c r="J1401" s="1">
        <f t="shared" si="6"/>
        <v>3</v>
      </c>
      <c r="K1401" s="1">
        <f t="shared" ref="K1401:L1401" si="2804">SUM(HOUR(E1401)*3600,MINUTE(E1401)*60,SECOND(E1401))</f>
        <v>24</v>
      </c>
      <c r="L1401" s="1">
        <f t="shared" si="2804"/>
        <v>5</v>
      </c>
      <c r="M1401" s="1">
        <f t="shared" si="8"/>
        <v>19</v>
      </c>
      <c r="N1401" s="1"/>
      <c r="O1401" s="1"/>
      <c r="P1401" s="1"/>
      <c r="Q1401" s="1"/>
    </row>
    <row r="1402" ht="15.75" customHeight="1">
      <c r="A1402" s="3">
        <f>'Sem RTOS TX'!K1401</f>
        <v>0.00009259259259</v>
      </c>
      <c r="B1402" s="3">
        <f>'Com RTOS TX'!K1401</f>
        <v>0.00005787037037</v>
      </c>
      <c r="C1402" s="10">
        <f t="shared" si="3"/>
        <v>0.00003472222222</v>
      </c>
      <c r="E1402" s="8">
        <f>'Sem RTOS RX'!Y2596</f>
        <v>0.00009259259259</v>
      </c>
      <c r="F1402" s="8">
        <f>'Com RTOS RX'!Y3320</f>
        <v>0.00005787037037</v>
      </c>
      <c r="G1402" s="10">
        <f t="shared" si="4"/>
        <v>0.00003472222222</v>
      </c>
      <c r="H1402" s="1">
        <f t="shared" ref="H1402:I1402" si="2805">SUM(HOUR(A1402)*3600,MINUTE(A1402)*60,SECOND(A1402))</f>
        <v>8</v>
      </c>
      <c r="I1402" s="1">
        <f t="shared" si="2805"/>
        <v>5</v>
      </c>
      <c r="J1402" s="1">
        <f t="shared" si="6"/>
        <v>3</v>
      </c>
      <c r="K1402" s="1">
        <f t="shared" ref="K1402:L1402" si="2806">SUM(HOUR(E1402)*3600,MINUTE(E1402)*60,SECOND(E1402))</f>
        <v>8</v>
      </c>
      <c r="L1402" s="1">
        <f t="shared" si="2806"/>
        <v>5</v>
      </c>
      <c r="M1402" s="1">
        <f t="shared" si="8"/>
        <v>3</v>
      </c>
      <c r="N1402" s="1"/>
      <c r="O1402" s="1"/>
      <c r="P1402" s="1"/>
      <c r="Q1402" s="1"/>
    </row>
    <row r="1403" ht="15.75" customHeight="1">
      <c r="A1403" s="3">
        <f>'Sem RTOS TX'!K1402</f>
        <v>0.00009259259259</v>
      </c>
      <c r="B1403" s="3">
        <f>'Com RTOS TX'!K1402</f>
        <v>0.00005787037037</v>
      </c>
      <c r="C1403" s="10">
        <f t="shared" si="3"/>
        <v>0.00003472222222</v>
      </c>
      <c r="E1403" s="8">
        <f>'Sem RTOS RX'!Y2597</f>
        <v>0.00009259259259</v>
      </c>
      <c r="F1403" s="8">
        <f>'Com RTOS RX'!Y3321</f>
        <v>0.00005787037037</v>
      </c>
      <c r="G1403" s="10">
        <f t="shared" si="4"/>
        <v>0.00003472222222</v>
      </c>
      <c r="H1403" s="1">
        <f t="shared" ref="H1403:I1403" si="2807">SUM(HOUR(A1403)*3600,MINUTE(A1403)*60,SECOND(A1403))</f>
        <v>8</v>
      </c>
      <c r="I1403" s="1">
        <f t="shared" si="2807"/>
        <v>5</v>
      </c>
      <c r="J1403" s="1">
        <f t="shared" si="6"/>
        <v>3</v>
      </c>
      <c r="K1403" s="1">
        <f t="shared" ref="K1403:L1403" si="2808">SUM(HOUR(E1403)*3600,MINUTE(E1403)*60,SECOND(E1403))</f>
        <v>8</v>
      </c>
      <c r="L1403" s="1">
        <f t="shared" si="2808"/>
        <v>5</v>
      </c>
      <c r="M1403" s="1">
        <f t="shared" si="8"/>
        <v>3</v>
      </c>
      <c r="N1403" s="1"/>
      <c r="O1403" s="1"/>
      <c r="P1403" s="1"/>
      <c r="Q1403" s="1"/>
    </row>
    <row r="1404" ht="15.75" customHeight="1">
      <c r="A1404" s="3">
        <f>'Sem RTOS TX'!K1403</f>
        <v>0.00009259259259</v>
      </c>
      <c r="B1404" s="3">
        <f>'Com RTOS TX'!K1403</f>
        <v>0.00005787037037</v>
      </c>
      <c r="C1404" s="10">
        <f t="shared" si="3"/>
        <v>0.00003472222222</v>
      </c>
      <c r="E1404" s="8">
        <f>'Sem RTOS RX'!Y2598</f>
        <v>0.0001041666667</v>
      </c>
      <c r="F1404" s="8">
        <f>'Com RTOS RX'!Y3322</f>
        <v>0.00005787037037</v>
      </c>
      <c r="G1404" s="10">
        <f t="shared" si="4"/>
        <v>0.0000462962963</v>
      </c>
      <c r="H1404" s="1">
        <f t="shared" ref="H1404:I1404" si="2809">SUM(HOUR(A1404)*3600,MINUTE(A1404)*60,SECOND(A1404))</f>
        <v>8</v>
      </c>
      <c r="I1404" s="1">
        <f t="shared" si="2809"/>
        <v>5</v>
      </c>
      <c r="J1404" s="1">
        <f t="shared" si="6"/>
        <v>3</v>
      </c>
      <c r="K1404" s="1">
        <f t="shared" ref="K1404:L1404" si="2810">SUM(HOUR(E1404)*3600,MINUTE(E1404)*60,SECOND(E1404))</f>
        <v>9</v>
      </c>
      <c r="L1404" s="1">
        <f t="shared" si="2810"/>
        <v>5</v>
      </c>
      <c r="M1404" s="1">
        <f t="shared" si="8"/>
        <v>4</v>
      </c>
      <c r="N1404" s="1"/>
      <c r="O1404" s="1"/>
      <c r="P1404" s="1"/>
      <c r="Q1404" s="1"/>
    </row>
    <row r="1405" ht="15.75" customHeight="1">
      <c r="A1405" s="3">
        <f>'Sem RTOS TX'!K1404</f>
        <v>0.00009259259259</v>
      </c>
      <c r="B1405" s="3">
        <f>'Com RTOS TX'!K1404</f>
        <v>0.00005787037037</v>
      </c>
      <c r="C1405" s="10">
        <f t="shared" si="3"/>
        <v>0.00003472222222</v>
      </c>
      <c r="E1405" s="8">
        <f>'Sem RTOS RX'!Y2599</f>
        <v>0.00008101851852</v>
      </c>
      <c r="F1405" s="8">
        <f>'Com RTOS RX'!Y3323</f>
        <v>0.00006944444444</v>
      </c>
      <c r="G1405" s="10">
        <f t="shared" si="4"/>
        <v>0.00001157407407</v>
      </c>
      <c r="H1405" s="1">
        <f t="shared" ref="H1405:I1405" si="2811">SUM(HOUR(A1405)*3600,MINUTE(A1405)*60,SECOND(A1405))</f>
        <v>8</v>
      </c>
      <c r="I1405" s="1">
        <f t="shared" si="2811"/>
        <v>5</v>
      </c>
      <c r="J1405" s="1">
        <f t="shared" si="6"/>
        <v>3</v>
      </c>
      <c r="K1405" s="1">
        <f t="shared" ref="K1405:L1405" si="2812">SUM(HOUR(E1405)*3600,MINUTE(E1405)*60,SECOND(E1405))</f>
        <v>7</v>
      </c>
      <c r="L1405" s="1">
        <f t="shared" si="2812"/>
        <v>6</v>
      </c>
      <c r="M1405" s="1">
        <f t="shared" si="8"/>
        <v>1</v>
      </c>
      <c r="N1405" s="1"/>
      <c r="O1405" s="1"/>
      <c r="P1405" s="1"/>
      <c r="Q1405" s="1"/>
    </row>
    <row r="1406" ht="15.75" customHeight="1">
      <c r="A1406" s="3">
        <f>'Sem RTOS TX'!K1405</f>
        <v>0.00009259259259</v>
      </c>
      <c r="B1406" s="3">
        <f>'Com RTOS TX'!K1405</f>
        <v>0.00005787037037</v>
      </c>
      <c r="C1406" s="10">
        <f t="shared" si="3"/>
        <v>0.00003472222222</v>
      </c>
      <c r="E1406" s="8">
        <f>'Sem RTOS RX'!Y2600</f>
        <v>0.0001041666667</v>
      </c>
      <c r="F1406" s="8">
        <f>'Com RTOS RX'!Y3324</f>
        <v>0.0000462962963</v>
      </c>
      <c r="G1406" s="10">
        <f t="shared" si="4"/>
        <v>0.00005787037037</v>
      </c>
      <c r="H1406" s="1">
        <f t="shared" ref="H1406:I1406" si="2813">SUM(HOUR(A1406)*3600,MINUTE(A1406)*60,SECOND(A1406))</f>
        <v>8</v>
      </c>
      <c r="I1406" s="1">
        <f t="shared" si="2813"/>
        <v>5</v>
      </c>
      <c r="J1406" s="1">
        <f t="shared" si="6"/>
        <v>3</v>
      </c>
      <c r="K1406" s="1">
        <f t="shared" ref="K1406:L1406" si="2814">SUM(HOUR(E1406)*3600,MINUTE(E1406)*60,SECOND(E1406))</f>
        <v>9</v>
      </c>
      <c r="L1406" s="1">
        <f t="shared" si="2814"/>
        <v>4</v>
      </c>
      <c r="M1406" s="1">
        <f t="shared" si="8"/>
        <v>5</v>
      </c>
      <c r="N1406" s="1"/>
      <c r="O1406" s="1"/>
      <c r="P1406" s="1"/>
      <c r="Q1406" s="1"/>
    </row>
    <row r="1407" ht="15.75" customHeight="1">
      <c r="A1407" s="3">
        <f>'Sem RTOS TX'!K1406</f>
        <v>0.00008101851852</v>
      </c>
      <c r="B1407" s="3">
        <f>'Com RTOS TX'!K1406</f>
        <v>0.00005787037037</v>
      </c>
      <c r="C1407" s="10">
        <f t="shared" si="3"/>
        <v>0.00002314814815</v>
      </c>
      <c r="E1407" s="8">
        <f>'Sem RTOS RX'!Y2601</f>
        <v>0.00009259259259</v>
      </c>
      <c r="F1407" s="8">
        <f>'Com RTOS RX'!Y3325</f>
        <v>0.0001273148148</v>
      </c>
      <c r="G1407" s="10">
        <f t="shared" si="4"/>
        <v>0.00003472222222</v>
      </c>
      <c r="H1407" s="1">
        <f t="shared" ref="H1407:I1407" si="2815">SUM(HOUR(A1407)*3600,MINUTE(A1407)*60,SECOND(A1407))</f>
        <v>7</v>
      </c>
      <c r="I1407" s="1">
        <f t="shared" si="2815"/>
        <v>5</v>
      </c>
      <c r="J1407" s="1">
        <f t="shared" si="6"/>
        <v>2</v>
      </c>
      <c r="K1407" s="1">
        <f t="shared" ref="K1407:L1407" si="2816">SUM(HOUR(E1407)*3600,MINUTE(E1407)*60,SECOND(E1407))</f>
        <v>8</v>
      </c>
      <c r="L1407" s="1">
        <f t="shared" si="2816"/>
        <v>11</v>
      </c>
      <c r="M1407" s="1">
        <f t="shared" si="8"/>
        <v>3</v>
      </c>
      <c r="N1407" s="1"/>
      <c r="O1407" s="1"/>
      <c r="P1407" s="1"/>
      <c r="Q1407" s="1"/>
    </row>
    <row r="1408" ht="15.75" customHeight="1">
      <c r="A1408" s="3">
        <f>'Sem RTOS TX'!K1407</f>
        <v>0.0001041666667</v>
      </c>
      <c r="B1408" s="3">
        <f>'Com RTOS TX'!K1407</f>
        <v>0.00005787037037</v>
      </c>
      <c r="C1408" s="10">
        <f t="shared" si="3"/>
        <v>0.0000462962963</v>
      </c>
      <c r="E1408" s="8">
        <f>'Sem RTOS RX'!Y2602</f>
        <v>0.00009259259259</v>
      </c>
      <c r="F1408" s="8">
        <f>'Com RTOS RX'!Y3326</f>
        <v>0.0000462962963</v>
      </c>
      <c r="G1408" s="10">
        <f t="shared" si="4"/>
        <v>0.0000462962963</v>
      </c>
      <c r="H1408" s="1">
        <f t="shared" ref="H1408:I1408" si="2817">SUM(HOUR(A1408)*3600,MINUTE(A1408)*60,SECOND(A1408))</f>
        <v>9</v>
      </c>
      <c r="I1408" s="1">
        <f t="shared" si="2817"/>
        <v>5</v>
      </c>
      <c r="J1408" s="1">
        <f t="shared" si="6"/>
        <v>4</v>
      </c>
      <c r="K1408" s="1">
        <f t="shared" ref="K1408:L1408" si="2818">SUM(HOUR(E1408)*3600,MINUTE(E1408)*60,SECOND(E1408))</f>
        <v>8</v>
      </c>
      <c r="L1408" s="1">
        <f t="shared" si="2818"/>
        <v>4</v>
      </c>
      <c r="M1408" s="1">
        <f t="shared" si="8"/>
        <v>4</v>
      </c>
      <c r="N1408" s="1"/>
      <c r="O1408" s="1"/>
      <c r="P1408" s="1"/>
      <c r="Q1408" s="1"/>
    </row>
    <row r="1409" ht="15.75" customHeight="1">
      <c r="A1409" s="3">
        <f>'Sem RTOS TX'!K1408</f>
        <v>0.00009259259259</v>
      </c>
      <c r="B1409" s="3">
        <f>'Com RTOS TX'!K1408</f>
        <v>0.00005787037037</v>
      </c>
      <c r="C1409" s="10">
        <f t="shared" si="3"/>
        <v>0.00003472222222</v>
      </c>
      <c r="E1409" s="8">
        <f>'Sem RTOS RX'!Y2603</f>
        <v>0.00009259259259</v>
      </c>
      <c r="F1409" s="8">
        <f>'Com RTOS RX'!Y3327</f>
        <v>0.00006944444444</v>
      </c>
      <c r="G1409" s="10">
        <f t="shared" si="4"/>
        <v>0.00002314814815</v>
      </c>
      <c r="H1409" s="1">
        <f t="shared" ref="H1409:I1409" si="2819">SUM(HOUR(A1409)*3600,MINUTE(A1409)*60,SECOND(A1409))</f>
        <v>8</v>
      </c>
      <c r="I1409" s="1">
        <f t="shared" si="2819"/>
        <v>5</v>
      </c>
      <c r="J1409" s="1">
        <f t="shared" si="6"/>
        <v>3</v>
      </c>
      <c r="K1409" s="1">
        <f t="shared" ref="K1409:L1409" si="2820">SUM(HOUR(E1409)*3600,MINUTE(E1409)*60,SECOND(E1409))</f>
        <v>8</v>
      </c>
      <c r="L1409" s="1">
        <f t="shared" si="2820"/>
        <v>6</v>
      </c>
      <c r="M1409" s="1">
        <f t="shared" si="8"/>
        <v>2</v>
      </c>
      <c r="N1409" s="1"/>
      <c r="O1409" s="1"/>
      <c r="P1409" s="1"/>
      <c r="Q1409" s="1"/>
    </row>
    <row r="1410" ht="15.75" customHeight="1">
      <c r="A1410" s="3">
        <f>'Sem RTOS TX'!K1409</f>
        <v>0.00009259259259</v>
      </c>
      <c r="B1410" s="3">
        <f>'Com RTOS TX'!K1409</f>
        <v>0.00005787037037</v>
      </c>
      <c r="C1410" s="10">
        <f t="shared" si="3"/>
        <v>0.00003472222222</v>
      </c>
      <c r="E1410" s="8">
        <f>'Sem RTOS RX'!Y2604</f>
        <v>0.00009259259259</v>
      </c>
      <c r="F1410" s="8">
        <f>'Com RTOS RX'!Y3328</f>
        <v>0.00005787037037</v>
      </c>
      <c r="G1410" s="10">
        <f t="shared" si="4"/>
        <v>0.00003472222222</v>
      </c>
      <c r="H1410" s="1">
        <f t="shared" ref="H1410:I1410" si="2821">SUM(HOUR(A1410)*3600,MINUTE(A1410)*60,SECOND(A1410))</f>
        <v>8</v>
      </c>
      <c r="I1410" s="1">
        <f t="shared" si="2821"/>
        <v>5</v>
      </c>
      <c r="J1410" s="1">
        <f t="shared" si="6"/>
        <v>3</v>
      </c>
      <c r="K1410" s="1">
        <f t="shared" ref="K1410:L1410" si="2822">SUM(HOUR(E1410)*3600,MINUTE(E1410)*60,SECOND(E1410))</f>
        <v>8</v>
      </c>
      <c r="L1410" s="1">
        <f t="shared" si="2822"/>
        <v>5</v>
      </c>
      <c r="M1410" s="1">
        <f t="shared" si="8"/>
        <v>3</v>
      </c>
      <c r="N1410" s="1"/>
      <c r="O1410" s="1"/>
      <c r="P1410" s="1"/>
      <c r="Q1410" s="1"/>
    </row>
    <row r="1411" ht="15.75" customHeight="1">
      <c r="A1411" s="3">
        <f>'Sem RTOS TX'!K1410</f>
        <v>0.00009259259259</v>
      </c>
      <c r="B1411" s="3">
        <f>'Com RTOS TX'!K1410</f>
        <v>0.00005787037037</v>
      </c>
      <c r="C1411" s="10">
        <f t="shared" si="3"/>
        <v>0.00003472222222</v>
      </c>
      <c r="E1411" s="8">
        <f>'Sem RTOS RX'!Y2605</f>
        <v>0.00009259259259</v>
      </c>
      <c r="F1411" s="8">
        <f>'Com RTOS RX'!Y3329</f>
        <v>0.00005787037037</v>
      </c>
      <c r="G1411" s="10">
        <f t="shared" si="4"/>
        <v>0.00003472222222</v>
      </c>
      <c r="H1411" s="1">
        <f t="shared" ref="H1411:I1411" si="2823">SUM(HOUR(A1411)*3600,MINUTE(A1411)*60,SECOND(A1411))</f>
        <v>8</v>
      </c>
      <c r="I1411" s="1">
        <f t="shared" si="2823"/>
        <v>5</v>
      </c>
      <c r="J1411" s="1">
        <f t="shared" si="6"/>
        <v>3</v>
      </c>
      <c r="K1411" s="1">
        <f t="shared" ref="K1411:L1411" si="2824">SUM(HOUR(E1411)*3600,MINUTE(E1411)*60,SECOND(E1411))</f>
        <v>8</v>
      </c>
      <c r="L1411" s="1">
        <f t="shared" si="2824"/>
        <v>5</v>
      </c>
      <c r="M1411" s="1">
        <f t="shared" si="8"/>
        <v>3</v>
      </c>
      <c r="N1411" s="1"/>
      <c r="O1411" s="1"/>
      <c r="P1411" s="1"/>
      <c r="Q1411" s="1"/>
    </row>
    <row r="1412" ht="15.75" customHeight="1">
      <c r="A1412" s="3">
        <f>'Sem RTOS TX'!K1411</f>
        <v>0.00009259259259</v>
      </c>
      <c r="B1412" s="3">
        <f>'Com RTOS TX'!K1411</f>
        <v>0.00005787037037</v>
      </c>
      <c r="C1412" s="10">
        <f t="shared" si="3"/>
        <v>0.00003472222222</v>
      </c>
      <c r="E1412" s="8">
        <f>'Sem RTOS RX'!Y2606</f>
        <v>0.00009259259259</v>
      </c>
      <c r="F1412" s="8">
        <f>'Com RTOS RX'!Y3330</f>
        <v>0.00005787037037</v>
      </c>
      <c r="G1412" s="10">
        <f t="shared" si="4"/>
        <v>0.00003472222222</v>
      </c>
      <c r="H1412" s="1">
        <f t="shared" ref="H1412:I1412" si="2825">SUM(HOUR(A1412)*3600,MINUTE(A1412)*60,SECOND(A1412))</f>
        <v>8</v>
      </c>
      <c r="I1412" s="1">
        <f t="shared" si="2825"/>
        <v>5</v>
      </c>
      <c r="J1412" s="1">
        <f t="shared" si="6"/>
        <v>3</v>
      </c>
      <c r="K1412" s="1">
        <f t="shared" ref="K1412:L1412" si="2826">SUM(HOUR(E1412)*3600,MINUTE(E1412)*60,SECOND(E1412))</f>
        <v>8</v>
      </c>
      <c r="L1412" s="1">
        <f t="shared" si="2826"/>
        <v>5</v>
      </c>
      <c r="M1412" s="1">
        <f t="shared" si="8"/>
        <v>3</v>
      </c>
      <c r="N1412" s="1"/>
      <c r="O1412" s="1"/>
      <c r="P1412" s="1"/>
      <c r="Q1412" s="1"/>
    </row>
    <row r="1413" ht="15.75" customHeight="1">
      <c r="A1413" s="3">
        <f>'Sem RTOS TX'!K1412</f>
        <v>0.00009259259259</v>
      </c>
      <c r="B1413" s="3">
        <f>'Com RTOS TX'!K1412</f>
        <v>0.00005787037037</v>
      </c>
      <c r="C1413" s="10">
        <f t="shared" si="3"/>
        <v>0.00003472222222</v>
      </c>
      <c r="E1413" s="8">
        <f>'Sem RTOS RX'!Y2607</f>
        <v>0.00009259259259</v>
      </c>
      <c r="F1413" s="8">
        <f>'Com RTOS RX'!Y3331</f>
        <v>0.00005787037037</v>
      </c>
      <c r="G1413" s="10">
        <f t="shared" si="4"/>
        <v>0.00003472222222</v>
      </c>
      <c r="H1413" s="1">
        <f t="shared" ref="H1413:I1413" si="2827">SUM(HOUR(A1413)*3600,MINUTE(A1413)*60,SECOND(A1413))</f>
        <v>8</v>
      </c>
      <c r="I1413" s="1">
        <f t="shared" si="2827"/>
        <v>5</v>
      </c>
      <c r="J1413" s="1">
        <f t="shared" si="6"/>
        <v>3</v>
      </c>
      <c r="K1413" s="1">
        <f t="shared" ref="K1413:L1413" si="2828">SUM(HOUR(E1413)*3600,MINUTE(E1413)*60,SECOND(E1413))</f>
        <v>8</v>
      </c>
      <c r="L1413" s="1">
        <f t="shared" si="2828"/>
        <v>5</v>
      </c>
      <c r="M1413" s="1">
        <f t="shared" si="8"/>
        <v>3</v>
      </c>
      <c r="N1413" s="1"/>
      <c r="O1413" s="1"/>
      <c r="P1413" s="1"/>
      <c r="Q1413" s="1"/>
    </row>
    <row r="1414" ht="15.75" customHeight="1">
      <c r="A1414" s="3">
        <f>'Sem RTOS TX'!K1413</f>
        <v>0.00009259259259</v>
      </c>
      <c r="B1414" s="3">
        <f>'Com RTOS TX'!K1413</f>
        <v>0.00005787037037</v>
      </c>
      <c r="C1414" s="10">
        <f t="shared" si="3"/>
        <v>0.00003472222222</v>
      </c>
      <c r="E1414" s="8">
        <f>'Sem RTOS RX'!Y2608</f>
        <v>0.0001851851852</v>
      </c>
      <c r="F1414" s="8">
        <f>'Com RTOS RX'!Y3332</f>
        <v>0.00005787037037</v>
      </c>
      <c r="G1414" s="10">
        <f t="shared" si="4"/>
        <v>0.0001273148148</v>
      </c>
      <c r="H1414" s="1">
        <f t="shared" ref="H1414:I1414" si="2829">SUM(HOUR(A1414)*3600,MINUTE(A1414)*60,SECOND(A1414))</f>
        <v>8</v>
      </c>
      <c r="I1414" s="1">
        <f t="shared" si="2829"/>
        <v>5</v>
      </c>
      <c r="J1414" s="1">
        <f t="shared" si="6"/>
        <v>3</v>
      </c>
      <c r="K1414" s="1">
        <f t="shared" ref="K1414:L1414" si="2830">SUM(HOUR(E1414)*3600,MINUTE(E1414)*60,SECOND(E1414))</f>
        <v>16</v>
      </c>
      <c r="L1414" s="1">
        <f t="shared" si="2830"/>
        <v>5</v>
      </c>
      <c r="M1414" s="1">
        <f t="shared" si="8"/>
        <v>11</v>
      </c>
      <c r="N1414" s="1"/>
      <c r="O1414" s="1"/>
      <c r="P1414" s="1"/>
      <c r="Q1414" s="1"/>
    </row>
    <row r="1415" ht="15.75" customHeight="1">
      <c r="A1415" s="3">
        <f>'Sem RTOS TX'!K1414</f>
        <v>0.00009259259259</v>
      </c>
      <c r="B1415" s="3">
        <f>'Com RTOS TX'!K1414</f>
        <v>0.00005787037037</v>
      </c>
      <c r="C1415" s="10">
        <f t="shared" si="3"/>
        <v>0.00003472222222</v>
      </c>
      <c r="E1415" s="8">
        <f>'Sem RTOS RX'!Y2609</f>
        <v>0.00009259259259</v>
      </c>
      <c r="F1415" s="8">
        <f>'Com RTOS RX'!Y3333</f>
        <v>0.00005787037037</v>
      </c>
      <c r="G1415" s="10">
        <f t="shared" si="4"/>
        <v>0.00003472222222</v>
      </c>
      <c r="H1415" s="1">
        <f t="shared" ref="H1415:I1415" si="2831">SUM(HOUR(A1415)*3600,MINUTE(A1415)*60,SECOND(A1415))</f>
        <v>8</v>
      </c>
      <c r="I1415" s="1">
        <f t="shared" si="2831"/>
        <v>5</v>
      </c>
      <c r="J1415" s="1">
        <f t="shared" si="6"/>
        <v>3</v>
      </c>
      <c r="K1415" s="1">
        <f t="shared" ref="K1415:L1415" si="2832">SUM(HOUR(E1415)*3600,MINUTE(E1415)*60,SECOND(E1415))</f>
        <v>8</v>
      </c>
      <c r="L1415" s="1">
        <f t="shared" si="2832"/>
        <v>5</v>
      </c>
      <c r="M1415" s="1">
        <f t="shared" si="8"/>
        <v>3</v>
      </c>
      <c r="N1415" s="1"/>
      <c r="O1415" s="1"/>
      <c r="P1415" s="1"/>
      <c r="Q1415" s="1"/>
    </row>
    <row r="1416" ht="15.75" customHeight="1">
      <c r="A1416" s="3">
        <f>'Sem RTOS TX'!K1415</f>
        <v>0.00009259259259</v>
      </c>
      <c r="B1416" s="3">
        <f>'Com RTOS TX'!K1415</f>
        <v>0.00005787037037</v>
      </c>
      <c r="C1416" s="10">
        <f t="shared" si="3"/>
        <v>0.00003472222222</v>
      </c>
      <c r="E1416" s="8">
        <f>'Sem RTOS RX'!Y2610</f>
        <v>0.00009259259259</v>
      </c>
      <c r="F1416" s="8">
        <f>'Com RTOS RX'!Y3334</f>
        <v>0.00005787037037</v>
      </c>
      <c r="G1416" s="10">
        <f t="shared" si="4"/>
        <v>0.00003472222222</v>
      </c>
      <c r="H1416" s="1">
        <f t="shared" ref="H1416:I1416" si="2833">SUM(HOUR(A1416)*3600,MINUTE(A1416)*60,SECOND(A1416))</f>
        <v>8</v>
      </c>
      <c r="I1416" s="1">
        <f t="shared" si="2833"/>
        <v>5</v>
      </c>
      <c r="J1416" s="1">
        <f t="shared" si="6"/>
        <v>3</v>
      </c>
      <c r="K1416" s="1">
        <f t="shared" ref="K1416:L1416" si="2834">SUM(HOUR(E1416)*3600,MINUTE(E1416)*60,SECOND(E1416))</f>
        <v>8</v>
      </c>
      <c r="L1416" s="1">
        <f t="shared" si="2834"/>
        <v>5</v>
      </c>
      <c r="M1416" s="1">
        <f t="shared" si="8"/>
        <v>3</v>
      </c>
      <c r="N1416" s="1"/>
      <c r="O1416" s="1"/>
      <c r="P1416" s="1"/>
      <c r="Q1416" s="1"/>
    </row>
    <row r="1417" ht="15.75" customHeight="1">
      <c r="A1417" s="3">
        <f>'Sem RTOS TX'!K1416</f>
        <v>0.00009259259259</v>
      </c>
      <c r="B1417" s="3">
        <f>'Com RTOS TX'!K1416</f>
        <v>0.00006944444444</v>
      </c>
      <c r="C1417" s="10">
        <f t="shared" si="3"/>
        <v>0.00002314814815</v>
      </c>
      <c r="E1417" s="8">
        <f>'Sem RTOS RX'!Y2611</f>
        <v>0.00009259259259</v>
      </c>
      <c r="F1417" s="8">
        <f>'Com RTOS RX'!Y3335</f>
        <v>0.00005787037037</v>
      </c>
      <c r="G1417" s="10">
        <f t="shared" si="4"/>
        <v>0.00003472222222</v>
      </c>
      <c r="H1417" s="1">
        <f t="shared" ref="H1417:I1417" si="2835">SUM(HOUR(A1417)*3600,MINUTE(A1417)*60,SECOND(A1417))</f>
        <v>8</v>
      </c>
      <c r="I1417" s="1">
        <f t="shared" si="2835"/>
        <v>6</v>
      </c>
      <c r="J1417" s="1">
        <f t="shared" si="6"/>
        <v>2</v>
      </c>
      <c r="K1417" s="1">
        <f t="shared" ref="K1417:L1417" si="2836">SUM(HOUR(E1417)*3600,MINUTE(E1417)*60,SECOND(E1417))</f>
        <v>8</v>
      </c>
      <c r="L1417" s="1">
        <f t="shared" si="2836"/>
        <v>5</v>
      </c>
      <c r="M1417" s="1">
        <f t="shared" si="8"/>
        <v>3</v>
      </c>
      <c r="N1417" s="1"/>
      <c r="O1417" s="1"/>
      <c r="P1417" s="1"/>
      <c r="Q1417" s="1"/>
    </row>
    <row r="1418" ht="15.75" customHeight="1">
      <c r="A1418" s="3">
        <f>'Sem RTOS TX'!K1417</f>
        <v>0.00009259259259</v>
      </c>
      <c r="B1418" s="3">
        <f>'Com RTOS TX'!K1417</f>
        <v>0.00005787037037</v>
      </c>
      <c r="C1418" s="10">
        <f t="shared" si="3"/>
        <v>0.00003472222222</v>
      </c>
      <c r="E1418" s="8">
        <f>'Sem RTOS RX'!Y2612</f>
        <v>0.00009259259259</v>
      </c>
      <c r="F1418" s="8">
        <f>'Com RTOS RX'!Y3336</f>
        <v>0.00005787037037</v>
      </c>
      <c r="G1418" s="10">
        <f t="shared" si="4"/>
        <v>0.00003472222222</v>
      </c>
      <c r="H1418" s="1">
        <f t="shared" ref="H1418:I1418" si="2837">SUM(HOUR(A1418)*3600,MINUTE(A1418)*60,SECOND(A1418))</f>
        <v>8</v>
      </c>
      <c r="I1418" s="1">
        <f t="shared" si="2837"/>
        <v>5</v>
      </c>
      <c r="J1418" s="1">
        <f t="shared" si="6"/>
        <v>3</v>
      </c>
      <c r="K1418" s="1">
        <f t="shared" ref="K1418:L1418" si="2838">SUM(HOUR(E1418)*3600,MINUTE(E1418)*60,SECOND(E1418))</f>
        <v>8</v>
      </c>
      <c r="L1418" s="1">
        <f t="shared" si="2838"/>
        <v>5</v>
      </c>
      <c r="M1418" s="1">
        <f t="shared" si="8"/>
        <v>3</v>
      </c>
      <c r="N1418" s="1"/>
      <c r="O1418" s="1"/>
      <c r="P1418" s="1"/>
      <c r="Q1418" s="1"/>
    </row>
    <row r="1419" ht="15.75" customHeight="1">
      <c r="A1419" s="3">
        <f>'Sem RTOS TX'!K1418</f>
        <v>0.00009259259259</v>
      </c>
      <c r="B1419" s="3">
        <f>'Com RTOS TX'!K1418</f>
        <v>0.00005787037037</v>
      </c>
      <c r="C1419" s="10">
        <f t="shared" si="3"/>
        <v>0.00003472222222</v>
      </c>
      <c r="E1419" s="8">
        <f>'Sem RTOS RX'!Y2613</f>
        <v>0.00009259259259</v>
      </c>
      <c r="F1419" s="8">
        <f>'Com RTOS RX'!Y3337</f>
        <v>0.00005787037037</v>
      </c>
      <c r="G1419" s="10">
        <f t="shared" si="4"/>
        <v>0.00003472222222</v>
      </c>
      <c r="H1419" s="1">
        <f t="shared" ref="H1419:I1419" si="2839">SUM(HOUR(A1419)*3600,MINUTE(A1419)*60,SECOND(A1419))</f>
        <v>8</v>
      </c>
      <c r="I1419" s="1">
        <f t="shared" si="2839"/>
        <v>5</v>
      </c>
      <c r="J1419" s="1">
        <f t="shared" si="6"/>
        <v>3</v>
      </c>
      <c r="K1419" s="1">
        <f t="shared" ref="K1419:L1419" si="2840">SUM(HOUR(E1419)*3600,MINUTE(E1419)*60,SECOND(E1419))</f>
        <v>8</v>
      </c>
      <c r="L1419" s="1">
        <f t="shared" si="2840"/>
        <v>5</v>
      </c>
      <c r="M1419" s="1">
        <f t="shared" si="8"/>
        <v>3</v>
      </c>
      <c r="N1419" s="1"/>
      <c r="O1419" s="1"/>
      <c r="P1419" s="1"/>
      <c r="Q1419" s="1"/>
    </row>
    <row r="1420" ht="15.75" customHeight="1">
      <c r="A1420" s="3">
        <f>'Sem RTOS TX'!K1419</f>
        <v>0.00009259259259</v>
      </c>
      <c r="B1420" s="3">
        <f>'Com RTOS TX'!K1419</f>
        <v>0.00005787037037</v>
      </c>
      <c r="C1420" s="10">
        <f t="shared" si="3"/>
        <v>0.00003472222222</v>
      </c>
      <c r="E1420" s="8">
        <f>'Sem RTOS RX'!Y2614</f>
        <v>0.00009259259259</v>
      </c>
      <c r="F1420" s="8">
        <f>'Com RTOS RX'!Y3338</f>
        <v>0.00005787037037</v>
      </c>
      <c r="G1420" s="10">
        <f t="shared" si="4"/>
        <v>0.00003472222222</v>
      </c>
      <c r="H1420" s="1">
        <f t="shared" ref="H1420:I1420" si="2841">SUM(HOUR(A1420)*3600,MINUTE(A1420)*60,SECOND(A1420))</f>
        <v>8</v>
      </c>
      <c r="I1420" s="1">
        <f t="shared" si="2841"/>
        <v>5</v>
      </c>
      <c r="J1420" s="1">
        <f t="shared" si="6"/>
        <v>3</v>
      </c>
      <c r="K1420" s="1">
        <f t="shared" ref="K1420:L1420" si="2842">SUM(HOUR(E1420)*3600,MINUTE(E1420)*60,SECOND(E1420))</f>
        <v>8</v>
      </c>
      <c r="L1420" s="1">
        <f t="shared" si="2842"/>
        <v>5</v>
      </c>
      <c r="M1420" s="1">
        <f t="shared" si="8"/>
        <v>3</v>
      </c>
      <c r="N1420" s="1"/>
      <c r="O1420" s="1"/>
      <c r="P1420" s="1"/>
      <c r="Q1420" s="1"/>
    </row>
    <row r="1421" ht="15.75" customHeight="1">
      <c r="A1421" s="3">
        <f>'Sem RTOS TX'!K1420</f>
        <v>0.00009259259259</v>
      </c>
      <c r="B1421" s="3">
        <f>'Com RTOS TX'!K1420</f>
        <v>0.00005787037037</v>
      </c>
      <c r="C1421" s="10">
        <f t="shared" si="3"/>
        <v>0.00003472222222</v>
      </c>
      <c r="E1421" s="8">
        <f>'Sem RTOS RX'!Y2615</f>
        <v>0.00009259259259</v>
      </c>
      <c r="F1421" s="8">
        <f>'Com RTOS RX'!Y3339</f>
        <v>0.00005787037037</v>
      </c>
      <c r="G1421" s="10">
        <f t="shared" si="4"/>
        <v>0.00003472222222</v>
      </c>
      <c r="H1421" s="1">
        <f t="shared" ref="H1421:I1421" si="2843">SUM(HOUR(A1421)*3600,MINUTE(A1421)*60,SECOND(A1421))</f>
        <v>8</v>
      </c>
      <c r="I1421" s="1">
        <f t="shared" si="2843"/>
        <v>5</v>
      </c>
      <c r="J1421" s="1">
        <f t="shared" si="6"/>
        <v>3</v>
      </c>
      <c r="K1421" s="1">
        <f t="shared" ref="K1421:L1421" si="2844">SUM(HOUR(E1421)*3600,MINUTE(E1421)*60,SECOND(E1421))</f>
        <v>8</v>
      </c>
      <c r="L1421" s="1">
        <f t="shared" si="2844"/>
        <v>5</v>
      </c>
      <c r="M1421" s="1">
        <f t="shared" si="8"/>
        <v>3</v>
      </c>
      <c r="N1421" s="1"/>
      <c r="O1421" s="1"/>
      <c r="P1421" s="1"/>
      <c r="Q1421" s="1"/>
    </row>
    <row r="1422" ht="15.75" customHeight="1">
      <c r="A1422" s="3">
        <f>'Sem RTOS TX'!K1421</f>
        <v>0.00009259259259</v>
      </c>
      <c r="B1422" s="3">
        <f>'Com RTOS TX'!K1421</f>
        <v>0.00005787037037</v>
      </c>
      <c r="C1422" s="10">
        <f t="shared" si="3"/>
        <v>0.00003472222222</v>
      </c>
      <c r="E1422" s="8">
        <f>'Sem RTOS RX'!Y2616</f>
        <v>0.0001041666667</v>
      </c>
      <c r="F1422" s="8">
        <f>'Com RTOS RX'!Y3340</f>
        <v>0.00006944444444</v>
      </c>
      <c r="G1422" s="10">
        <f t="shared" si="4"/>
        <v>0.00003472222222</v>
      </c>
      <c r="H1422" s="1">
        <f t="shared" ref="H1422:I1422" si="2845">SUM(HOUR(A1422)*3600,MINUTE(A1422)*60,SECOND(A1422))</f>
        <v>8</v>
      </c>
      <c r="I1422" s="1">
        <f t="shared" si="2845"/>
        <v>5</v>
      </c>
      <c r="J1422" s="1">
        <f t="shared" si="6"/>
        <v>3</v>
      </c>
      <c r="K1422" s="1">
        <f t="shared" ref="K1422:L1422" si="2846">SUM(HOUR(E1422)*3600,MINUTE(E1422)*60,SECOND(E1422))</f>
        <v>9</v>
      </c>
      <c r="L1422" s="1">
        <f t="shared" si="2846"/>
        <v>6</v>
      </c>
      <c r="M1422" s="1">
        <f t="shared" si="8"/>
        <v>3</v>
      </c>
      <c r="N1422" s="1"/>
      <c r="O1422" s="1"/>
      <c r="P1422" s="1"/>
      <c r="Q1422" s="1"/>
    </row>
    <row r="1423" ht="15.75" customHeight="1">
      <c r="A1423" s="3">
        <f>'Sem RTOS TX'!K1422</f>
        <v>0.00009259259259</v>
      </c>
      <c r="B1423" s="3">
        <f>'Com RTOS TX'!K1422</f>
        <v>0.00005787037037</v>
      </c>
      <c r="C1423" s="10">
        <f t="shared" si="3"/>
        <v>0.00003472222222</v>
      </c>
      <c r="E1423" s="8">
        <f>'Sem RTOS RX'!Y2617</f>
        <v>0.00009259259259</v>
      </c>
      <c r="F1423" s="8">
        <f>'Com RTOS RX'!Y3341</f>
        <v>0.00005787037037</v>
      </c>
      <c r="G1423" s="10">
        <f t="shared" si="4"/>
        <v>0.00003472222222</v>
      </c>
      <c r="H1423" s="1">
        <f t="shared" ref="H1423:I1423" si="2847">SUM(HOUR(A1423)*3600,MINUTE(A1423)*60,SECOND(A1423))</f>
        <v>8</v>
      </c>
      <c r="I1423" s="1">
        <f t="shared" si="2847"/>
        <v>5</v>
      </c>
      <c r="J1423" s="1">
        <f t="shared" si="6"/>
        <v>3</v>
      </c>
      <c r="K1423" s="1">
        <f t="shared" ref="K1423:L1423" si="2848">SUM(HOUR(E1423)*3600,MINUTE(E1423)*60,SECOND(E1423))</f>
        <v>8</v>
      </c>
      <c r="L1423" s="1">
        <f t="shared" si="2848"/>
        <v>5</v>
      </c>
      <c r="M1423" s="1">
        <f t="shared" si="8"/>
        <v>3</v>
      </c>
      <c r="N1423" s="1"/>
      <c r="O1423" s="1"/>
      <c r="P1423" s="1"/>
      <c r="Q1423" s="1"/>
    </row>
    <row r="1424" ht="15.75" customHeight="1">
      <c r="A1424" s="3">
        <f>'Sem RTOS TX'!K1423</f>
        <v>0.0001157407407</v>
      </c>
      <c r="B1424" s="3">
        <f>'Com RTOS TX'!K1423</f>
        <v>0.00005787037037</v>
      </c>
      <c r="C1424" s="10">
        <f t="shared" si="3"/>
        <v>0.00005787037037</v>
      </c>
      <c r="E1424" s="8">
        <f>'Sem RTOS RX'!Y2618</f>
        <v>0.00009259259259</v>
      </c>
      <c r="F1424" s="8">
        <f>'Com RTOS RX'!Y3342</f>
        <v>0.00005787037037</v>
      </c>
      <c r="G1424" s="10">
        <f t="shared" si="4"/>
        <v>0.00003472222222</v>
      </c>
      <c r="H1424" s="1">
        <f t="shared" ref="H1424:I1424" si="2849">SUM(HOUR(A1424)*3600,MINUTE(A1424)*60,SECOND(A1424))</f>
        <v>10</v>
      </c>
      <c r="I1424" s="1">
        <f t="shared" si="2849"/>
        <v>5</v>
      </c>
      <c r="J1424" s="1">
        <f t="shared" si="6"/>
        <v>5</v>
      </c>
      <c r="K1424" s="1">
        <f t="shared" ref="K1424:L1424" si="2850">SUM(HOUR(E1424)*3600,MINUTE(E1424)*60,SECOND(E1424))</f>
        <v>8</v>
      </c>
      <c r="L1424" s="1">
        <f t="shared" si="2850"/>
        <v>5</v>
      </c>
      <c r="M1424" s="1">
        <f t="shared" si="8"/>
        <v>3</v>
      </c>
      <c r="N1424" s="1"/>
      <c r="O1424" s="1"/>
      <c r="P1424" s="1"/>
      <c r="Q1424" s="1"/>
    </row>
    <row r="1425" ht="15.75" customHeight="1">
      <c r="A1425" s="3">
        <f>'Sem RTOS TX'!K1424</f>
        <v>0.00009259259259</v>
      </c>
      <c r="B1425" s="3">
        <f>'Com RTOS TX'!K1424</f>
        <v>0.00005787037037</v>
      </c>
      <c r="C1425" s="10">
        <f t="shared" si="3"/>
        <v>0.00003472222222</v>
      </c>
      <c r="E1425" s="8">
        <f>'Sem RTOS RX'!Y2619</f>
        <v>0.00009259259259</v>
      </c>
      <c r="F1425" s="8">
        <f>'Com RTOS RX'!Y3343</f>
        <v>0.0001157407407</v>
      </c>
      <c r="G1425" s="10">
        <f t="shared" si="4"/>
        <v>0.00002314814815</v>
      </c>
      <c r="H1425" s="1">
        <f t="shared" ref="H1425:I1425" si="2851">SUM(HOUR(A1425)*3600,MINUTE(A1425)*60,SECOND(A1425))</f>
        <v>8</v>
      </c>
      <c r="I1425" s="1">
        <f t="shared" si="2851"/>
        <v>5</v>
      </c>
      <c r="J1425" s="1">
        <f t="shared" si="6"/>
        <v>3</v>
      </c>
      <c r="K1425" s="1">
        <f t="shared" ref="K1425:L1425" si="2852">SUM(HOUR(E1425)*3600,MINUTE(E1425)*60,SECOND(E1425))</f>
        <v>8</v>
      </c>
      <c r="L1425" s="1">
        <f t="shared" si="2852"/>
        <v>10</v>
      </c>
      <c r="M1425" s="1">
        <f t="shared" si="8"/>
        <v>2</v>
      </c>
      <c r="N1425" s="1"/>
      <c r="O1425" s="1"/>
      <c r="P1425" s="1"/>
      <c r="Q1425" s="1"/>
    </row>
    <row r="1426" ht="15.75" customHeight="1">
      <c r="A1426" s="3">
        <f>'Sem RTOS TX'!K1425</f>
        <v>0.00009259259259</v>
      </c>
      <c r="B1426" s="3">
        <f>'Com RTOS TX'!K1425</f>
        <v>0.00005787037037</v>
      </c>
      <c r="C1426" s="10">
        <f t="shared" si="3"/>
        <v>0.00003472222222</v>
      </c>
      <c r="E1426" s="8">
        <f>'Sem RTOS RX'!Y2620</f>
        <v>0.0001851851852</v>
      </c>
      <c r="F1426" s="8">
        <f>'Com RTOS RX'!Y3344</f>
        <v>0.00005787037037</v>
      </c>
      <c r="G1426" s="10">
        <f t="shared" si="4"/>
        <v>0.0001273148148</v>
      </c>
      <c r="H1426" s="1">
        <f t="shared" ref="H1426:I1426" si="2853">SUM(HOUR(A1426)*3600,MINUTE(A1426)*60,SECOND(A1426))</f>
        <v>8</v>
      </c>
      <c r="I1426" s="1">
        <f t="shared" si="2853"/>
        <v>5</v>
      </c>
      <c r="J1426" s="1">
        <f t="shared" si="6"/>
        <v>3</v>
      </c>
      <c r="K1426" s="1">
        <f t="shared" ref="K1426:L1426" si="2854">SUM(HOUR(E1426)*3600,MINUTE(E1426)*60,SECOND(E1426))</f>
        <v>16</v>
      </c>
      <c r="L1426" s="1">
        <f t="shared" si="2854"/>
        <v>5</v>
      </c>
      <c r="M1426" s="1">
        <f t="shared" si="8"/>
        <v>11</v>
      </c>
      <c r="N1426" s="1"/>
      <c r="O1426" s="1"/>
      <c r="P1426" s="1"/>
      <c r="Q1426" s="1"/>
    </row>
    <row r="1427" ht="15.75" customHeight="1">
      <c r="A1427" s="3">
        <f>'Sem RTOS TX'!K1426</f>
        <v>0.00009259259259</v>
      </c>
      <c r="B1427" s="3">
        <f>'Com RTOS TX'!K1426</f>
        <v>0.00005787037037</v>
      </c>
      <c r="C1427" s="10">
        <f t="shared" si="3"/>
        <v>0.00003472222222</v>
      </c>
      <c r="E1427" s="8">
        <f>'Sem RTOS RX'!Y2621</f>
        <v>0.00009259259259</v>
      </c>
      <c r="F1427" s="8">
        <f>'Com RTOS RX'!Y3345</f>
        <v>0.00005787037037</v>
      </c>
      <c r="G1427" s="10">
        <f t="shared" si="4"/>
        <v>0.00003472222222</v>
      </c>
      <c r="H1427" s="1">
        <f t="shared" ref="H1427:I1427" si="2855">SUM(HOUR(A1427)*3600,MINUTE(A1427)*60,SECOND(A1427))</f>
        <v>8</v>
      </c>
      <c r="I1427" s="1">
        <f t="shared" si="2855"/>
        <v>5</v>
      </c>
      <c r="J1427" s="1">
        <f t="shared" si="6"/>
        <v>3</v>
      </c>
      <c r="K1427" s="1">
        <f t="shared" ref="K1427:L1427" si="2856">SUM(HOUR(E1427)*3600,MINUTE(E1427)*60,SECOND(E1427))</f>
        <v>8</v>
      </c>
      <c r="L1427" s="1">
        <f t="shared" si="2856"/>
        <v>5</v>
      </c>
      <c r="M1427" s="1">
        <f t="shared" si="8"/>
        <v>3</v>
      </c>
      <c r="N1427" s="1"/>
      <c r="O1427" s="1"/>
      <c r="P1427" s="1"/>
      <c r="Q1427" s="1"/>
    </row>
    <row r="1428" ht="15.75" customHeight="1">
      <c r="A1428" s="3">
        <f>'Sem RTOS TX'!K1427</f>
        <v>0.00008101851852</v>
      </c>
      <c r="B1428" s="3">
        <f>'Com RTOS TX'!K1427</f>
        <v>0.00005787037037</v>
      </c>
      <c r="C1428" s="10">
        <f t="shared" si="3"/>
        <v>0.00002314814815</v>
      </c>
      <c r="E1428" s="8">
        <f>'Sem RTOS RX'!Y2622</f>
        <v>0.00009259259259</v>
      </c>
      <c r="F1428" s="8">
        <f>'Com RTOS RX'!Y3346</f>
        <v>0.00005787037037</v>
      </c>
      <c r="G1428" s="10">
        <f t="shared" si="4"/>
        <v>0.00003472222222</v>
      </c>
      <c r="H1428" s="1">
        <f t="shared" ref="H1428:I1428" si="2857">SUM(HOUR(A1428)*3600,MINUTE(A1428)*60,SECOND(A1428))</f>
        <v>7</v>
      </c>
      <c r="I1428" s="1">
        <f t="shared" si="2857"/>
        <v>5</v>
      </c>
      <c r="J1428" s="1">
        <f t="shared" si="6"/>
        <v>2</v>
      </c>
      <c r="K1428" s="1">
        <f t="shared" ref="K1428:L1428" si="2858">SUM(HOUR(E1428)*3600,MINUTE(E1428)*60,SECOND(E1428))</f>
        <v>8</v>
      </c>
      <c r="L1428" s="1">
        <f t="shared" si="2858"/>
        <v>5</v>
      </c>
      <c r="M1428" s="1">
        <f t="shared" si="8"/>
        <v>3</v>
      </c>
      <c r="N1428" s="1"/>
      <c r="O1428" s="1"/>
      <c r="P1428" s="1"/>
      <c r="Q1428" s="1"/>
    </row>
    <row r="1429" ht="15.75" customHeight="1">
      <c r="A1429" s="3">
        <f>'Sem RTOS TX'!K1428</f>
        <v>0.00009259259259</v>
      </c>
      <c r="B1429" s="3">
        <f>'Com RTOS TX'!K1428</f>
        <v>0.00005787037037</v>
      </c>
      <c r="C1429" s="10">
        <f t="shared" si="3"/>
        <v>0.00003472222222</v>
      </c>
      <c r="E1429" s="8">
        <f>'Sem RTOS RX'!Y2623</f>
        <v>0.00009259259259</v>
      </c>
      <c r="F1429" s="8">
        <f>'Com RTOS RX'!Y3347</f>
        <v>0.00005787037037</v>
      </c>
      <c r="G1429" s="10">
        <f t="shared" si="4"/>
        <v>0.00003472222222</v>
      </c>
      <c r="H1429" s="1">
        <f t="shared" ref="H1429:I1429" si="2859">SUM(HOUR(A1429)*3600,MINUTE(A1429)*60,SECOND(A1429))</f>
        <v>8</v>
      </c>
      <c r="I1429" s="1">
        <f t="shared" si="2859"/>
        <v>5</v>
      </c>
      <c r="J1429" s="1">
        <f t="shared" si="6"/>
        <v>3</v>
      </c>
      <c r="K1429" s="1">
        <f t="shared" ref="K1429:L1429" si="2860">SUM(HOUR(E1429)*3600,MINUTE(E1429)*60,SECOND(E1429))</f>
        <v>8</v>
      </c>
      <c r="L1429" s="1">
        <f t="shared" si="2860"/>
        <v>5</v>
      </c>
      <c r="M1429" s="1">
        <f t="shared" si="8"/>
        <v>3</v>
      </c>
      <c r="N1429" s="1"/>
      <c r="O1429" s="1"/>
      <c r="P1429" s="1"/>
      <c r="Q1429" s="1"/>
    </row>
    <row r="1430" ht="15.75" customHeight="1">
      <c r="A1430" s="3">
        <f>'Sem RTOS TX'!K1429</f>
        <v>0.00009259259259</v>
      </c>
      <c r="B1430" s="3">
        <f>'Com RTOS TX'!K1429</f>
        <v>0.00005787037037</v>
      </c>
      <c r="C1430" s="10">
        <f t="shared" si="3"/>
        <v>0.00003472222222</v>
      </c>
      <c r="E1430" s="8">
        <f>'Sem RTOS RX'!Y2624</f>
        <v>0.0001851851852</v>
      </c>
      <c r="F1430" s="8">
        <f>'Com RTOS RX'!Y3348</f>
        <v>0.00005787037037</v>
      </c>
      <c r="G1430" s="10">
        <f t="shared" si="4"/>
        <v>0.0001273148148</v>
      </c>
      <c r="H1430" s="1">
        <f t="shared" ref="H1430:I1430" si="2861">SUM(HOUR(A1430)*3600,MINUTE(A1430)*60,SECOND(A1430))</f>
        <v>8</v>
      </c>
      <c r="I1430" s="1">
        <f t="shared" si="2861"/>
        <v>5</v>
      </c>
      <c r="J1430" s="1">
        <f t="shared" si="6"/>
        <v>3</v>
      </c>
      <c r="K1430" s="1">
        <f t="shared" ref="K1430:L1430" si="2862">SUM(HOUR(E1430)*3600,MINUTE(E1430)*60,SECOND(E1430))</f>
        <v>16</v>
      </c>
      <c r="L1430" s="1">
        <f t="shared" si="2862"/>
        <v>5</v>
      </c>
      <c r="M1430" s="1">
        <f t="shared" si="8"/>
        <v>11</v>
      </c>
      <c r="N1430" s="1"/>
      <c r="O1430" s="1"/>
      <c r="P1430" s="1"/>
      <c r="Q1430" s="1"/>
    </row>
    <row r="1431" ht="15.75" customHeight="1">
      <c r="A1431" s="3">
        <f>'Sem RTOS TX'!K1430</f>
        <v>0.00009259259259</v>
      </c>
      <c r="B1431" s="3">
        <f>'Com RTOS TX'!K1430</f>
        <v>0.00005787037037</v>
      </c>
      <c r="C1431" s="10">
        <f t="shared" si="3"/>
        <v>0.00003472222222</v>
      </c>
      <c r="E1431" s="8">
        <f>'Sem RTOS RX'!Y2625</f>
        <v>0.00009259259259</v>
      </c>
      <c r="F1431" s="8">
        <f>'Com RTOS RX'!Y3349</f>
        <v>0.00005787037037</v>
      </c>
      <c r="G1431" s="10">
        <f t="shared" si="4"/>
        <v>0.00003472222222</v>
      </c>
      <c r="H1431" s="1">
        <f t="shared" ref="H1431:I1431" si="2863">SUM(HOUR(A1431)*3600,MINUTE(A1431)*60,SECOND(A1431))</f>
        <v>8</v>
      </c>
      <c r="I1431" s="1">
        <f t="shared" si="2863"/>
        <v>5</v>
      </c>
      <c r="J1431" s="1">
        <f t="shared" si="6"/>
        <v>3</v>
      </c>
      <c r="K1431" s="1">
        <f t="shared" ref="K1431:L1431" si="2864">SUM(HOUR(E1431)*3600,MINUTE(E1431)*60,SECOND(E1431))</f>
        <v>8</v>
      </c>
      <c r="L1431" s="1">
        <f t="shared" si="2864"/>
        <v>5</v>
      </c>
      <c r="M1431" s="1">
        <f t="shared" si="8"/>
        <v>3</v>
      </c>
      <c r="N1431" s="1"/>
      <c r="O1431" s="1"/>
      <c r="P1431" s="1"/>
      <c r="Q1431" s="1"/>
    </row>
    <row r="1432" ht="15.75" customHeight="1">
      <c r="A1432" s="3">
        <f>'Sem RTOS TX'!K1431</f>
        <v>0.00009259259259</v>
      </c>
      <c r="B1432" s="3">
        <f>'Com RTOS TX'!K1431</f>
        <v>0.00005787037037</v>
      </c>
      <c r="C1432" s="10">
        <f t="shared" si="3"/>
        <v>0.00003472222222</v>
      </c>
      <c r="E1432" s="8">
        <f>'Sem RTOS RX'!Y2626</f>
        <v>0.00009259259259</v>
      </c>
      <c r="F1432" s="8">
        <f>'Com RTOS RX'!Y3350</f>
        <v>0.00005787037037</v>
      </c>
      <c r="G1432" s="10">
        <f t="shared" si="4"/>
        <v>0.00003472222222</v>
      </c>
      <c r="H1432" s="1">
        <f t="shared" ref="H1432:I1432" si="2865">SUM(HOUR(A1432)*3600,MINUTE(A1432)*60,SECOND(A1432))</f>
        <v>8</v>
      </c>
      <c r="I1432" s="1">
        <f t="shared" si="2865"/>
        <v>5</v>
      </c>
      <c r="J1432" s="1">
        <f t="shared" si="6"/>
        <v>3</v>
      </c>
      <c r="K1432" s="1">
        <f t="shared" ref="K1432:L1432" si="2866">SUM(HOUR(E1432)*3600,MINUTE(E1432)*60,SECOND(E1432))</f>
        <v>8</v>
      </c>
      <c r="L1432" s="1">
        <f t="shared" si="2866"/>
        <v>5</v>
      </c>
      <c r="M1432" s="1">
        <f t="shared" si="8"/>
        <v>3</v>
      </c>
      <c r="N1432" s="1"/>
      <c r="O1432" s="1"/>
      <c r="P1432" s="1"/>
      <c r="Q1432" s="1"/>
    </row>
    <row r="1433" ht="15.75" customHeight="1">
      <c r="A1433" s="3">
        <f>'Sem RTOS TX'!K1432</f>
        <v>0.00009259259259</v>
      </c>
      <c r="B1433" s="3">
        <f>'Com RTOS TX'!K1432</f>
        <v>0.00005787037037</v>
      </c>
      <c r="C1433" s="10">
        <f t="shared" si="3"/>
        <v>0.00003472222222</v>
      </c>
      <c r="E1433" s="8">
        <f>'Sem RTOS RX'!Y2627</f>
        <v>0.00009259259259</v>
      </c>
      <c r="F1433" s="8">
        <f>'Com RTOS RX'!Y3351</f>
        <v>0.00005787037037</v>
      </c>
      <c r="G1433" s="10">
        <f t="shared" si="4"/>
        <v>0.00003472222222</v>
      </c>
      <c r="H1433" s="1">
        <f t="shared" ref="H1433:I1433" si="2867">SUM(HOUR(A1433)*3600,MINUTE(A1433)*60,SECOND(A1433))</f>
        <v>8</v>
      </c>
      <c r="I1433" s="1">
        <f t="shared" si="2867"/>
        <v>5</v>
      </c>
      <c r="J1433" s="1">
        <f t="shared" si="6"/>
        <v>3</v>
      </c>
      <c r="K1433" s="1">
        <f t="shared" ref="K1433:L1433" si="2868">SUM(HOUR(E1433)*3600,MINUTE(E1433)*60,SECOND(E1433))</f>
        <v>8</v>
      </c>
      <c r="L1433" s="1">
        <f t="shared" si="2868"/>
        <v>5</v>
      </c>
      <c r="M1433" s="1">
        <f t="shared" si="8"/>
        <v>3</v>
      </c>
      <c r="N1433" s="1"/>
      <c r="O1433" s="1"/>
      <c r="P1433" s="1"/>
      <c r="Q1433" s="1"/>
    </row>
    <row r="1434" ht="15.75" customHeight="1">
      <c r="A1434" s="3">
        <f>'Sem RTOS TX'!K1433</f>
        <v>0.00009259259259</v>
      </c>
      <c r="B1434" s="3">
        <f>'Com RTOS TX'!K1433</f>
        <v>0.00005787037037</v>
      </c>
      <c r="C1434" s="10">
        <f t="shared" si="3"/>
        <v>0.00003472222222</v>
      </c>
      <c r="E1434" s="8">
        <f>'Sem RTOS RX'!Y2628</f>
        <v>0.00009259259259</v>
      </c>
      <c r="F1434" s="8">
        <f>'Com RTOS RX'!Y3352</f>
        <v>0.00005787037037</v>
      </c>
      <c r="G1434" s="10">
        <f t="shared" si="4"/>
        <v>0.00003472222222</v>
      </c>
      <c r="H1434" s="1">
        <f t="shared" ref="H1434:I1434" si="2869">SUM(HOUR(A1434)*3600,MINUTE(A1434)*60,SECOND(A1434))</f>
        <v>8</v>
      </c>
      <c r="I1434" s="1">
        <f t="shared" si="2869"/>
        <v>5</v>
      </c>
      <c r="J1434" s="1">
        <f t="shared" si="6"/>
        <v>3</v>
      </c>
      <c r="K1434" s="1">
        <f t="shared" ref="K1434:L1434" si="2870">SUM(HOUR(E1434)*3600,MINUTE(E1434)*60,SECOND(E1434))</f>
        <v>8</v>
      </c>
      <c r="L1434" s="1">
        <f t="shared" si="2870"/>
        <v>5</v>
      </c>
      <c r="M1434" s="1">
        <f t="shared" si="8"/>
        <v>3</v>
      </c>
      <c r="N1434" s="1"/>
      <c r="O1434" s="1"/>
      <c r="P1434" s="1"/>
      <c r="Q1434" s="1"/>
    </row>
    <row r="1435" ht="15.75" customHeight="1">
      <c r="A1435" s="3">
        <f>'Sem RTOS TX'!K1434</f>
        <v>0.00009259259259</v>
      </c>
      <c r="B1435" s="3">
        <f>'Com RTOS TX'!K1434</f>
        <v>0.00005787037037</v>
      </c>
      <c r="C1435" s="10">
        <f t="shared" si="3"/>
        <v>0.00003472222222</v>
      </c>
      <c r="E1435" s="8">
        <f>'Sem RTOS RX'!Y2629</f>
        <v>0.00009259259259</v>
      </c>
      <c r="F1435" s="8">
        <f>'Com RTOS RX'!Y3353</f>
        <v>0.00005787037037</v>
      </c>
      <c r="G1435" s="10">
        <f t="shared" si="4"/>
        <v>0.00003472222222</v>
      </c>
      <c r="H1435" s="1">
        <f t="shared" ref="H1435:I1435" si="2871">SUM(HOUR(A1435)*3600,MINUTE(A1435)*60,SECOND(A1435))</f>
        <v>8</v>
      </c>
      <c r="I1435" s="1">
        <f t="shared" si="2871"/>
        <v>5</v>
      </c>
      <c r="J1435" s="1">
        <f t="shared" si="6"/>
        <v>3</v>
      </c>
      <c r="K1435" s="1">
        <f t="shared" ref="K1435:L1435" si="2872">SUM(HOUR(E1435)*3600,MINUTE(E1435)*60,SECOND(E1435))</f>
        <v>8</v>
      </c>
      <c r="L1435" s="1">
        <f t="shared" si="2872"/>
        <v>5</v>
      </c>
      <c r="M1435" s="1">
        <f t="shared" si="8"/>
        <v>3</v>
      </c>
      <c r="N1435" s="1"/>
      <c r="O1435" s="1"/>
      <c r="P1435" s="1"/>
      <c r="Q1435" s="1"/>
    </row>
    <row r="1436" ht="15.75" customHeight="1">
      <c r="A1436" s="3">
        <f>'Sem RTOS TX'!K1435</f>
        <v>0.0001041666667</v>
      </c>
      <c r="B1436" s="3">
        <f>'Com RTOS TX'!K1435</f>
        <v>0.00005787037037</v>
      </c>
      <c r="C1436" s="10">
        <f t="shared" si="3"/>
        <v>0.0000462962963</v>
      </c>
      <c r="E1436" s="8">
        <f>'Sem RTOS RX'!Y2630</f>
        <v>0.0001041666667</v>
      </c>
      <c r="F1436" s="8">
        <f>'Com RTOS RX'!Y3354</f>
        <v>0.00005787037037</v>
      </c>
      <c r="G1436" s="10">
        <f t="shared" si="4"/>
        <v>0.0000462962963</v>
      </c>
      <c r="H1436" s="1">
        <f t="shared" ref="H1436:I1436" si="2873">SUM(HOUR(A1436)*3600,MINUTE(A1436)*60,SECOND(A1436))</f>
        <v>9</v>
      </c>
      <c r="I1436" s="1">
        <f t="shared" si="2873"/>
        <v>5</v>
      </c>
      <c r="J1436" s="1">
        <f t="shared" si="6"/>
        <v>4</v>
      </c>
      <c r="K1436" s="1">
        <f t="shared" ref="K1436:L1436" si="2874">SUM(HOUR(E1436)*3600,MINUTE(E1436)*60,SECOND(E1436))</f>
        <v>9</v>
      </c>
      <c r="L1436" s="1">
        <f t="shared" si="2874"/>
        <v>5</v>
      </c>
      <c r="M1436" s="1">
        <f t="shared" si="8"/>
        <v>4</v>
      </c>
      <c r="N1436" s="1"/>
      <c r="O1436" s="1"/>
      <c r="P1436" s="1"/>
      <c r="Q1436" s="1"/>
    </row>
    <row r="1437" ht="15.75" customHeight="1">
      <c r="A1437" s="3">
        <f>'Sem RTOS TX'!K1436</f>
        <v>0.00009259259259</v>
      </c>
      <c r="B1437" s="3">
        <f>'Com RTOS TX'!K1436</f>
        <v>0.00005787037037</v>
      </c>
      <c r="C1437" s="10">
        <f t="shared" si="3"/>
        <v>0.00003472222222</v>
      </c>
      <c r="E1437" s="8">
        <f>'Sem RTOS RX'!Y2631</f>
        <v>0.00009259259259</v>
      </c>
      <c r="F1437" s="8">
        <f>'Com RTOS RX'!Y3355</f>
        <v>0.00005787037037</v>
      </c>
      <c r="G1437" s="10">
        <f t="shared" si="4"/>
        <v>0.00003472222222</v>
      </c>
      <c r="H1437" s="1">
        <f t="shared" ref="H1437:I1437" si="2875">SUM(HOUR(A1437)*3600,MINUTE(A1437)*60,SECOND(A1437))</f>
        <v>8</v>
      </c>
      <c r="I1437" s="1">
        <f t="shared" si="2875"/>
        <v>5</v>
      </c>
      <c r="J1437" s="1">
        <f t="shared" si="6"/>
        <v>3</v>
      </c>
      <c r="K1437" s="1">
        <f t="shared" ref="K1437:L1437" si="2876">SUM(HOUR(E1437)*3600,MINUTE(E1437)*60,SECOND(E1437))</f>
        <v>8</v>
      </c>
      <c r="L1437" s="1">
        <f t="shared" si="2876"/>
        <v>5</v>
      </c>
      <c r="M1437" s="1">
        <f t="shared" si="8"/>
        <v>3</v>
      </c>
      <c r="N1437" s="1"/>
      <c r="O1437" s="1"/>
      <c r="P1437" s="1"/>
      <c r="Q1437" s="1"/>
    </row>
    <row r="1438" ht="15.75" customHeight="1">
      <c r="A1438" s="3">
        <f>'Sem RTOS TX'!K1437</f>
        <v>0.00009259259259</v>
      </c>
      <c r="B1438" s="3">
        <f>'Com RTOS TX'!K1437</f>
        <v>0.00005787037037</v>
      </c>
      <c r="C1438" s="10">
        <f t="shared" si="3"/>
        <v>0.00003472222222</v>
      </c>
      <c r="E1438" s="8">
        <f>'Sem RTOS RX'!Y2632</f>
        <v>0.00009259259259</v>
      </c>
      <c r="F1438" s="8">
        <f>'Com RTOS RX'!Y3356</f>
        <v>0.00005787037037</v>
      </c>
      <c r="G1438" s="10">
        <f t="shared" si="4"/>
        <v>0.00003472222222</v>
      </c>
      <c r="H1438" s="1">
        <f t="shared" ref="H1438:I1438" si="2877">SUM(HOUR(A1438)*3600,MINUTE(A1438)*60,SECOND(A1438))</f>
        <v>8</v>
      </c>
      <c r="I1438" s="1">
        <f t="shared" si="2877"/>
        <v>5</v>
      </c>
      <c r="J1438" s="1">
        <f t="shared" si="6"/>
        <v>3</v>
      </c>
      <c r="K1438" s="1">
        <f t="shared" ref="K1438:L1438" si="2878">SUM(HOUR(E1438)*3600,MINUTE(E1438)*60,SECOND(E1438))</f>
        <v>8</v>
      </c>
      <c r="L1438" s="1">
        <f t="shared" si="2878"/>
        <v>5</v>
      </c>
      <c r="M1438" s="1">
        <f t="shared" si="8"/>
        <v>3</v>
      </c>
      <c r="N1438" s="1"/>
      <c r="O1438" s="1"/>
      <c r="P1438" s="1"/>
      <c r="Q1438" s="1"/>
    </row>
    <row r="1439" ht="15.75" customHeight="1">
      <c r="A1439" s="3">
        <f>'Sem RTOS TX'!K1438</f>
        <v>0.00009259259259</v>
      </c>
      <c r="B1439" s="3">
        <f>'Com RTOS TX'!K1438</f>
        <v>0.00005787037037</v>
      </c>
      <c r="C1439" s="10">
        <f t="shared" si="3"/>
        <v>0.00003472222222</v>
      </c>
      <c r="E1439" s="8">
        <f>'Sem RTOS RX'!Y2633</f>
        <v>0.0001851851852</v>
      </c>
      <c r="F1439" s="8">
        <f>'Com RTOS RX'!Y3357</f>
        <v>0.00005787037037</v>
      </c>
      <c r="G1439" s="10">
        <f t="shared" si="4"/>
        <v>0.0001273148148</v>
      </c>
      <c r="H1439" s="1">
        <f t="shared" ref="H1439:I1439" si="2879">SUM(HOUR(A1439)*3600,MINUTE(A1439)*60,SECOND(A1439))</f>
        <v>8</v>
      </c>
      <c r="I1439" s="1">
        <f t="shared" si="2879"/>
        <v>5</v>
      </c>
      <c r="J1439" s="1">
        <f t="shared" si="6"/>
        <v>3</v>
      </c>
      <c r="K1439" s="1">
        <f t="shared" ref="K1439:L1439" si="2880">SUM(HOUR(E1439)*3600,MINUTE(E1439)*60,SECOND(E1439))</f>
        <v>16</v>
      </c>
      <c r="L1439" s="1">
        <f t="shared" si="2880"/>
        <v>5</v>
      </c>
      <c r="M1439" s="1">
        <f t="shared" si="8"/>
        <v>11</v>
      </c>
      <c r="N1439" s="1"/>
      <c r="O1439" s="1"/>
      <c r="P1439" s="1"/>
      <c r="Q1439" s="1"/>
    </row>
    <row r="1440" ht="15.75" customHeight="1">
      <c r="A1440" s="3">
        <f>'Sem RTOS TX'!K1439</f>
        <v>0.0001041666667</v>
      </c>
      <c r="B1440" s="3">
        <f>'Com RTOS TX'!K1439</f>
        <v>0.00005787037037</v>
      </c>
      <c r="C1440" s="10">
        <f t="shared" si="3"/>
        <v>0.0000462962963</v>
      </c>
      <c r="E1440" s="8">
        <f>'Sem RTOS RX'!Y2634</f>
        <v>0.00009259259259</v>
      </c>
      <c r="F1440" s="8">
        <f>'Com RTOS RX'!Y3358</f>
        <v>0.0001157407407</v>
      </c>
      <c r="G1440" s="10">
        <f t="shared" si="4"/>
        <v>0.00002314814815</v>
      </c>
      <c r="H1440" s="1">
        <f t="shared" ref="H1440:I1440" si="2881">SUM(HOUR(A1440)*3600,MINUTE(A1440)*60,SECOND(A1440))</f>
        <v>9</v>
      </c>
      <c r="I1440" s="1">
        <f t="shared" si="2881"/>
        <v>5</v>
      </c>
      <c r="J1440" s="1">
        <f t="shared" si="6"/>
        <v>4</v>
      </c>
      <c r="K1440" s="1">
        <f t="shared" ref="K1440:L1440" si="2882">SUM(HOUR(E1440)*3600,MINUTE(E1440)*60,SECOND(E1440))</f>
        <v>8</v>
      </c>
      <c r="L1440" s="1">
        <f t="shared" si="2882"/>
        <v>10</v>
      </c>
      <c r="M1440" s="1">
        <f t="shared" si="8"/>
        <v>2</v>
      </c>
      <c r="N1440" s="1"/>
      <c r="O1440" s="1"/>
      <c r="P1440" s="1"/>
      <c r="Q1440" s="1"/>
    </row>
    <row r="1441" ht="15.75" customHeight="1">
      <c r="A1441" s="3">
        <f>'Sem RTOS TX'!K1440</f>
        <v>0.00009259259259</v>
      </c>
      <c r="B1441" s="3">
        <f>'Com RTOS TX'!K1440</f>
        <v>0.00006944444444</v>
      </c>
      <c r="C1441" s="10">
        <f t="shared" si="3"/>
        <v>0.00002314814815</v>
      </c>
      <c r="E1441" s="8">
        <f>'Sem RTOS RX'!Y2635</f>
        <v>0.00009259259259</v>
      </c>
      <c r="F1441" s="8">
        <f>'Com RTOS RX'!Y3359</f>
        <v>0.00005787037037</v>
      </c>
      <c r="G1441" s="10">
        <f t="shared" si="4"/>
        <v>0.00003472222222</v>
      </c>
      <c r="H1441" s="1">
        <f t="shared" ref="H1441:I1441" si="2883">SUM(HOUR(A1441)*3600,MINUTE(A1441)*60,SECOND(A1441))</f>
        <v>8</v>
      </c>
      <c r="I1441" s="1">
        <f t="shared" si="2883"/>
        <v>6</v>
      </c>
      <c r="J1441" s="1">
        <f t="shared" si="6"/>
        <v>2</v>
      </c>
      <c r="K1441" s="1">
        <f t="shared" ref="K1441:L1441" si="2884">SUM(HOUR(E1441)*3600,MINUTE(E1441)*60,SECOND(E1441))</f>
        <v>8</v>
      </c>
      <c r="L1441" s="1">
        <f t="shared" si="2884"/>
        <v>5</v>
      </c>
      <c r="M1441" s="1">
        <f t="shared" si="8"/>
        <v>3</v>
      </c>
      <c r="N1441" s="1"/>
      <c r="O1441" s="1"/>
      <c r="P1441" s="1"/>
      <c r="Q1441" s="1"/>
    </row>
    <row r="1442" ht="15.75" customHeight="1">
      <c r="A1442" s="3">
        <f>'Sem RTOS TX'!K1441</f>
        <v>0.00009259259259</v>
      </c>
      <c r="B1442" s="3">
        <f>'Com RTOS TX'!K1441</f>
        <v>0.00005787037037</v>
      </c>
      <c r="C1442" s="10">
        <f t="shared" si="3"/>
        <v>0.00003472222222</v>
      </c>
      <c r="E1442" s="8">
        <f>'Sem RTOS RX'!Y2636</f>
        <v>0.00009259259259</v>
      </c>
      <c r="F1442" s="8">
        <f>'Com RTOS RX'!Y3360</f>
        <v>0.00005787037037</v>
      </c>
      <c r="G1442" s="10">
        <f t="shared" si="4"/>
        <v>0.00003472222222</v>
      </c>
      <c r="H1442" s="1">
        <f t="shared" ref="H1442:I1442" si="2885">SUM(HOUR(A1442)*3600,MINUTE(A1442)*60,SECOND(A1442))</f>
        <v>8</v>
      </c>
      <c r="I1442" s="1">
        <f t="shared" si="2885"/>
        <v>5</v>
      </c>
      <c r="J1442" s="1">
        <f t="shared" si="6"/>
        <v>3</v>
      </c>
      <c r="K1442" s="1">
        <f t="shared" ref="K1442:L1442" si="2886">SUM(HOUR(E1442)*3600,MINUTE(E1442)*60,SECOND(E1442))</f>
        <v>8</v>
      </c>
      <c r="L1442" s="1">
        <f t="shared" si="2886"/>
        <v>5</v>
      </c>
      <c r="M1442" s="1">
        <f t="shared" si="8"/>
        <v>3</v>
      </c>
      <c r="N1442" s="1"/>
      <c r="O1442" s="1"/>
      <c r="P1442" s="1"/>
      <c r="Q1442" s="1"/>
    </row>
    <row r="1443" ht="15.75" customHeight="1">
      <c r="A1443" s="3">
        <f>'Sem RTOS TX'!K1442</f>
        <v>0.00009259259259</v>
      </c>
      <c r="B1443" s="3">
        <f>'Com RTOS TX'!K1442</f>
        <v>0.00005787037037</v>
      </c>
      <c r="C1443" s="10">
        <f t="shared" si="3"/>
        <v>0.00003472222222</v>
      </c>
      <c r="E1443" s="8">
        <f>'Sem RTOS RX'!Y2637</f>
        <v>0.0001851851852</v>
      </c>
      <c r="F1443" s="8">
        <f>'Com RTOS RX'!Y3361</f>
        <v>0.00005787037037</v>
      </c>
      <c r="G1443" s="10">
        <f t="shared" si="4"/>
        <v>0.0001273148148</v>
      </c>
      <c r="H1443" s="1">
        <f t="shared" ref="H1443:I1443" si="2887">SUM(HOUR(A1443)*3600,MINUTE(A1443)*60,SECOND(A1443))</f>
        <v>8</v>
      </c>
      <c r="I1443" s="1">
        <f t="shared" si="2887"/>
        <v>5</v>
      </c>
      <c r="J1443" s="1">
        <f t="shared" si="6"/>
        <v>3</v>
      </c>
      <c r="K1443" s="1">
        <f t="shared" ref="K1443:L1443" si="2888">SUM(HOUR(E1443)*3600,MINUTE(E1443)*60,SECOND(E1443))</f>
        <v>16</v>
      </c>
      <c r="L1443" s="1">
        <f t="shared" si="2888"/>
        <v>5</v>
      </c>
      <c r="M1443" s="1">
        <f t="shared" si="8"/>
        <v>11</v>
      </c>
      <c r="N1443" s="1"/>
      <c r="O1443" s="1"/>
      <c r="P1443" s="1"/>
      <c r="Q1443" s="1"/>
    </row>
    <row r="1444" ht="15.75" customHeight="1">
      <c r="A1444" s="3">
        <f>'Sem RTOS TX'!K1443</f>
        <v>0.00009259259259</v>
      </c>
      <c r="B1444" s="3">
        <f>'Com RTOS TX'!K1443</f>
        <v>0.00005787037037</v>
      </c>
      <c r="C1444" s="10">
        <f t="shared" si="3"/>
        <v>0.00003472222222</v>
      </c>
      <c r="E1444" s="8">
        <f>'Sem RTOS RX'!Y2638</f>
        <v>0.00009259259259</v>
      </c>
      <c r="F1444" s="8">
        <f>'Com RTOS RX'!Y3362</f>
        <v>0.00005787037037</v>
      </c>
      <c r="G1444" s="10">
        <f t="shared" si="4"/>
        <v>0.00003472222222</v>
      </c>
      <c r="H1444" s="1">
        <f t="shared" ref="H1444:I1444" si="2889">SUM(HOUR(A1444)*3600,MINUTE(A1444)*60,SECOND(A1444))</f>
        <v>8</v>
      </c>
      <c r="I1444" s="1">
        <f t="shared" si="2889"/>
        <v>5</v>
      </c>
      <c r="J1444" s="1">
        <f t="shared" si="6"/>
        <v>3</v>
      </c>
      <c r="K1444" s="1">
        <f t="shared" ref="K1444:L1444" si="2890">SUM(HOUR(E1444)*3600,MINUTE(E1444)*60,SECOND(E1444))</f>
        <v>8</v>
      </c>
      <c r="L1444" s="1">
        <f t="shared" si="2890"/>
        <v>5</v>
      </c>
      <c r="M1444" s="1">
        <f t="shared" si="8"/>
        <v>3</v>
      </c>
      <c r="N1444" s="1"/>
      <c r="O1444" s="1"/>
      <c r="P1444" s="1"/>
      <c r="Q1444" s="1"/>
    </row>
    <row r="1445" ht="15.75" customHeight="1">
      <c r="A1445" s="3">
        <f>'Sem RTOS TX'!K1444</f>
        <v>0.00009259259259</v>
      </c>
      <c r="B1445" s="3">
        <f>'Com RTOS TX'!K1444</f>
        <v>0.00005787037037</v>
      </c>
      <c r="C1445" s="10">
        <f t="shared" si="3"/>
        <v>0.00003472222222</v>
      </c>
      <c r="E1445" s="8">
        <f>'Sem RTOS RX'!Y2639</f>
        <v>0.00009259259259</v>
      </c>
      <c r="F1445" s="8">
        <f>'Com RTOS RX'!Y3363</f>
        <v>0.00006944444444</v>
      </c>
      <c r="G1445" s="10">
        <f t="shared" si="4"/>
        <v>0.00002314814815</v>
      </c>
      <c r="H1445" s="1">
        <f t="shared" ref="H1445:I1445" si="2891">SUM(HOUR(A1445)*3600,MINUTE(A1445)*60,SECOND(A1445))</f>
        <v>8</v>
      </c>
      <c r="I1445" s="1">
        <f t="shared" si="2891"/>
        <v>5</v>
      </c>
      <c r="J1445" s="1">
        <f t="shared" si="6"/>
        <v>3</v>
      </c>
      <c r="K1445" s="1">
        <f t="shared" ref="K1445:L1445" si="2892">SUM(HOUR(E1445)*3600,MINUTE(E1445)*60,SECOND(E1445))</f>
        <v>8</v>
      </c>
      <c r="L1445" s="1">
        <f t="shared" si="2892"/>
        <v>6</v>
      </c>
      <c r="M1445" s="1">
        <f t="shared" si="8"/>
        <v>2</v>
      </c>
      <c r="N1445" s="1"/>
      <c r="O1445" s="1"/>
      <c r="P1445" s="1"/>
      <c r="Q1445" s="1"/>
    </row>
    <row r="1446" ht="15.75" customHeight="1">
      <c r="A1446" s="3">
        <f>'Sem RTOS TX'!K1445</f>
        <v>0.00009259259259</v>
      </c>
      <c r="B1446" s="3">
        <f>'Com RTOS TX'!K1445</f>
        <v>0.00005787037037</v>
      </c>
      <c r="C1446" s="10">
        <f t="shared" si="3"/>
        <v>0.00003472222222</v>
      </c>
      <c r="E1446" s="8">
        <f>'Sem RTOS RX'!Y2640</f>
        <v>0.00009259259259</v>
      </c>
      <c r="F1446" s="8">
        <f>'Com RTOS RX'!Y3364</f>
        <v>0.00005787037037</v>
      </c>
      <c r="G1446" s="10">
        <f t="shared" si="4"/>
        <v>0.00003472222222</v>
      </c>
      <c r="H1446" s="1">
        <f t="shared" ref="H1446:I1446" si="2893">SUM(HOUR(A1446)*3600,MINUTE(A1446)*60,SECOND(A1446))</f>
        <v>8</v>
      </c>
      <c r="I1446" s="1">
        <f t="shared" si="2893"/>
        <v>5</v>
      </c>
      <c r="J1446" s="1">
        <f t="shared" si="6"/>
        <v>3</v>
      </c>
      <c r="K1446" s="1">
        <f t="shared" ref="K1446:L1446" si="2894">SUM(HOUR(E1446)*3600,MINUTE(E1446)*60,SECOND(E1446))</f>
        <v>8</v>
      </c>
      <c r="L1446" s="1">
        <f t="shared" si="2894"/>
        <v>5</v>
      </c>
      <c r="M1446" s="1">
        <f t="shared" si="8"/>
        <v>3</v>
      </c>
      <c r="N1446" s="1"/>
      <c r="O1446" s="1"/>
      <c r="P1446" s="1"/>
      <c r="Q1446" s="1"/>
    </row>
    <row r="1447" ht="15.75" customHeight="1">
      <c r="A1447" s="3">
        <f>'Sem RTOS TX'!K1446</f>
        <v>0.00008101851852</v>
      </c>
      <c r="B1447" s="3">
        <f>'Com RTOS TX'!K1446</f>
        <v>0.00005787037037</v>
      </c>
      <c r="C1447" s="10">
        <f t="shared" si="3"/>
        <v>0.00002314814815</v>
      </c>
      <c r="E1447" s="8">
        <f>'Sem RTOS RX'!Y2641</f>
        <v>0.0001851851852</v>
      </c>
      <c r="F1447" s="8">
        <f>'Com RTOS RX'!Y3365</f>
        <v>0.0001157407407</v>
      </c>
      <c r="G1447" s="10">
        <f t="shared" si="4"/>
        <v>0.00006944444444</v>
      </c>
      <c r="H1447" s="1">
        <f t="shared" ref="H1447:I1447" si="2895">SUM(HOUR(A1447)*3600,MINUTE(A1447)*60,SECOND(A1447))</f>
        <v>7</v>
      </c>
      <c r="I1447" s="1">
        <f t="shared" si="2895"/>
        <v>5</v>
      </c>
      <c r="J1447" s="1">
        <f t="shared" si="6"/>
        <v>2</v>
      </c>
      <c r="K1447" s="1">
        <f t="shared" ref="K1447:L1447" si="2896">SUM(HOUR(E1447)*3600,MINUTE(E1447)*60,SECOND(E1447))</f>
        <v>16</v>
      </c>
      <c r="L1447" s="1">
        <f t="shared" si="2896"/>
        <v>10</v>
      </c>
      <c r="M1447" s="1">
        <f t="shared" si="8"/>
        <v>6</v>
      </c>
      <c r="N1447" s="1"/>
      <c r="O1447" s="1"/>
      <c r="P1447" s="1"/>
      <c r="Q1447" s="1"/>
    </row>
    <row r="1448" ht="15.75" customHeight="1">
      <c r="A1448" s="3">
        <f>'Sem RTOS TX'!K1447</f>
        <v>0.00009259259259</v>
      </c>
      <c r="B1448" s="3">
        <f>'Com RTOS TX'!K1447</f>
        <v>0.00005787037037</v>
      </c>
      <c r="C1448" s="10">
        <f t="shared" si="3"/>
        <v>0.00003472222222</v>
      </c>
      <c r="E1448" s="8">
        <f>'Sem RTOS RX'!Y2642</f>
        <v>0.0001041666667</v>
      </c>
      <c r="F1448" s="8">
        <f>'Com RTOS RX'!Y3366</f>
        <v>0.0000462962963</v>
      </c>
      <c r="G1448" s="10">
        <f t="shared" si="4"/>
        <v>0.00005787037037</v>
      </c>
      <c r="H1448" s="1">
        <f t="shared" ref="H1448:I1448" si="2897">SUM(HOUR(A1448)*3600,MINUTE(A1448)*60,SECOND(A1448))</f>
        <v>8</v>
      </c>
      <c r="I1448" s="1">
        <f t="shared" si="2897"/>
        <v>5</v>
      </c>
      <c r="J1448" s="1">
        <f t="shared" si="6"/>
        <v>3</v>
      </c>
      <c r="K1448" s="1">
        <f t="shared" ref="K1448:L1448" si="2898">SUM(HOUR(E1448)*3600,MINUTE(E1448)*60,SECOND(E1448))</f>
        <v>9</v>
      </c>
      <c r="L1448" s="1">
        <f t="shared" si="2898"/>
        <v>4</v>
      </c>
      <c r="M1448" s="1">
        <f t="shared" si="8"/>
        <v>5</v>
      </c>
      <c r="N1448" s="1"/>
      <c r="O1448" s="1"/>
      <c r="P1448" s="1"/>
      <c r="Q1448" s="1"/>
    </row>
    <row r="1449" ht="15.75" customHeight="1">
      <c r="A1449" s="3">
        <f>'Sem RTOS TX'!K1448</f>
        <v>0.00009259259259</v>
      </c>
      <c r="B1449" s="3">
        <f>'Com RTOS TX'!K1448</f>
        <v>0.00005787037037</v>
      </c>
      <c r="C1449" s="10">
        <f t="shared" si="3"/>
        <v>0.00003472222222</v>
      </c>
      <c r="E1449" s="8">
        <f>'Sem RTOS RX'!Y2643</f>
        <v>0.00009259259259</v>
      </c>
      <c r="F1449" s="8">
        <f>'Com RTOS RX'!Y3367</f>
        <v>0.0001157407407</v>
      </c>
      <c r="G1449" s="10">
        <f t="shared" si="4"/>
        <v>0.00002314814815</v>
      </c>
      <c r="H1449" s="1">
        <f t="shared" ref="H1449:I1449" si="2899">SUM(HOUR(A1449)*3600,MINUTE(A1449)*60,SECOND(A1449))</f>
        <v>8</v>
      </c>
      <c r="I1449" s="1">
        <f t="shared" si="2899"/>
        <v>5</v>
      </c>
      <c r="J1449" s="1">
        <f t="shared" si="6"/>
        <v>3</v>
      </c>
      <c r="K1449" s="1">
        <f t="shared" ref="K1449:L1449" si="2900">SUM(HOUR(E1449)*3600,MINUTE(E1449)*60,SECOND(E1449))</f>
        <v>8</v>
      </c>
      <c r="L1449" s="1">
        <f t="shared" si="2900"/>
        <v>10</v>
      </c>
      <c r="M1449" s="1">
        <f t="shared" si="8"/>
        <v>2</v>
      </c>
      <c r="N1449" s="1"/>
      <c r="O1449" s="1"/>
      <c r="P1449" s="1"/>
      <c r="Q1449" s="1"/>
    </row>
    <row r="1450" ht="15.75" customHeight="1">
      <c r="A1450" s="3">
        <f>'Sem RTOS TX'!K1449</f>
        <v>0.00009259259259</v>
      </c>
      <c r="B1450" s="3">
        <f>'Com RTOS TX'!K1449</f>
        <v>0.00005787037037</v>
      </c>
      <c r="C1450" s="10">
        <f t="shared" si="3"/>
        <v>0.00003472222222</v>
      </c>
      <c r="E1450" s="8">
        <f>'Sem RTOS RX'!Y2644</f>
        <v>0.00009259259259</v>
      </c>
      <c r="F1450" s="8">
        <f>'Com RTOS RX'!Y3368</f>
        <v>0.00006944444444</v>
      </c>
      <c r="G1450" s="10">
        <f t="shared" si="4"/>
        <v>0.00002314814815</v>
      </c>
      <c r="H1450" s="1">
        <f t="shared" ref="H1450:I1450" si="2901">SUM(HOUR(A1450)*3600,MINUTE(A1450)*60,SECOND(A1450))</f>
        <v>8</v>
      </c>
      <c r="I1450" s="1">
        <f t="shared" si="2901"/>
        <v>5</v>
      </c>
      <c r="J1450" s="1">
        <f t="shared" si="6"/>
        <v>3</v>
      </c>
      <c r="K1450" s="1">
        <f t="shared" ref="K1450:L1450" si="2902">SUM(HOUR(E1450)*3600,MINUTE(E1450)*60,SECOND(E1450))</f>
        <v>8</v>
      </c>
      <c r="L1450" s="1">
        <f t="shared" si="2902"/>
        <v>6</v>
      </c>
      <c r="M1450" s="1">
        <f t="shared" si="8"/>
        <v>2</v>
      </c>
      <c r="N1450" s="1"/>
      <c r="O1450" s="1"/>
      <c r="P1450" s="1"/>
      <c r="Q1450" s="1"/>
    </row>
    <row r="1451" ht="15.75" customHeight="1">
      <c r="A1451" s="3">
        <f>'Sem RTOS TX'!K1450</f>
        <v>0.00009259259259</v>
      </c>
      <c r="B1451" s="3">
        <f>'Com RTOS TX'!K1450</f>
        <v>0.00005787037037</v>
      </c>
      <c r="C1451" s="10">
        <f t="shared" si="3"/>
        <v>0.00003472222222</v>
      </c>
      <c r="E1451" s="8">
        <f>'Sem RTOS RX'!Y2645</f>
        <v>0.0001851851852</v>
      </c>
      <c r="F1451" s="8">
        <f>'Com RTOS RX'!Y3369</f>
        <v>0.00005787037037</v>
      </c>
      <c r="G1451" s="10">
        <f t="shared" si="4"/>
        <v>0.0001273148148</v>
      </c>
      <c r="H1451" s="1">
        <f t="shared" ref="H1451:I1451" si="2903">SUM(HOUR(A1451)*3600,MINUTE(A1451)*60,SECOND(A1451))</f>
        <v>8</v>
      </c>
      <c r="I1451" s="1">
        <f t="shared" si="2903"/>
        <v>5</v>
      </c>
      <c r="J1451" s="1">
        <f t="shared" si="6"/>
        <v>3</v>
      </c>
      <c r="K1451" s="1">
        <f t="shared" ref="K1451:L1451" si="2904">SUM(HOUR(E1451)*3600,MINUTE(E1451)*60,SECOND(E1451))</f>
        <v>16</v>
      </c>
      <c r="L1451" s="1">
        <f t="shared" si="2904"/>
        <v>5</v>
      </c>
      <c r="M1451" s="1">
        <f t="shared" si="8"/>
        <v>11</v>
      </c>
      <c r="N1451" s="1"/>
      <c r="O1451" s="1"/>
      <c r="P1451" s="1"/>
      <c r="Q1451" s="1"/>
    </row>
    <row r="1452" ht="15.75" customHeight="1">
      <c r="A1452" s="3">
        <f>'Sem RTOS TX'!K1451</f>
        <v>0.00009259259259</v>
      </c>
      <c r="B1452" s="3">
        <f>'Com RTOS TX'!K1451</f>
        <v>0.00005787037037</v>
      </c>
      <c r="C1452" s="10">
        <f t="shared" si="3"/>
        <v>0.00003472222222</v>
      </c>
      <c r="E1452" s="8">
        <f>'Sem RTOS RX'!Y2646</f>
        <v>0.00009259259259</v>
      </c>
      <c r="F1452" s="8">
        <f>'Com RTOS RX'!Y3370</f>
        <v>0.0000462962963</v>
      </c>
      <c r="G1452" s="10">
        <f t="shared" si="4"/>
        <v>0.0000462962963</v>
      </c>
      <c r="H1452" s="1">
        <f t="shared" ref="H1452:I1452" si="2905">SUM(HOUR(A1452)*3600,MINUTE(A1452)*60,SECOND(A1452))</f>
        <v>8</v>
      </c>
      <c r="I1452" s="1">
        <f t="shared" si="2905"/>
        <v>5</v>
      </c>
      <c r="J1452" s="1">
        <f t="shared" si="6"/>
        <v>3</v>
      </c>
      <c r="K1452" s="1">
        <f t="shared" ref="K1452:L1452" si="2906">SUM(HOUR(E1452)*3600,MINUTE(E1452)*60,SECOND(E1452))</f>
        <v>8</v>
      </c>
      <c r="L1452" s="1">
        <f t="shared" si="2906"/>
        <v>4</v>
      </c>
      <c r="M1452" s="1">
        <f t="shared" si="8"/>
        <v>4</v>
      </c>
      <c r="N1452" s="1"/>
      <c r="O1452" s="1"/>
      <c r="P1452" s="1"/>
      <c r="Q1452" s="1"/>
    </row>
    <row r="1453" ht="15.75" customHeight="1">
      <c r="A1453" s="3">
        <f>'Sem RTOS TX'!K1452</f>
        <v>0.00009259259259</v>
      </c>
      <c r="B1453" s="3">
        <f>'Com RTOS TX'!K1452</f>
        <v>0.00006944444444</v>
      </c>
      <c r="C1453" s="10">
        <f t="shared" si="3"/>
        <v>0.00002314814815</v>
      </c>
      <c r="E1453" s="8">
        <f>'Sem RTOS RX'!Y2647</f>
        <v>0.00009259259259</v>
      </c>
      <c r="F1453" s="8">
        <f>'Com RTOS RX'!Y3371</f>
        <v>0.00005787037037</v>
      </c>
      <c r="G1453" s="10">
        <f t="shared" si="4"/>
        <v>0.00003472222222</v>
      </c>
      <c r="H1453" s="1">
        <f t="shared" ref="H1453:I1453" si="2907">SUM(HOUR(A1453)*3600,MINUTE(A1453)*60,SECOND(A1453))</f>
        <v>8</v>
      </c>
      <c r="I1453" s="1">
        <f t="shared" si="2907"/>
        <v>6</v>
      </c>
      <c r="J1453" s="1">
        <f t="shared" si="6"/>
        <v>2</v>
      </c>
      <c r="K1453" s="1">
        <f t="shared" ref="K1453:L1453" si="2908">SUM(HOUR(E1453)*3600,MINUTE(E1453)*60,SECOND(E1453))</f>
        <v>8</v>
      </c>
      <c r="L1453" s="1">
        <f t="shared" si="2908"/>
        <v>5</v>
      </c>
      <c r="M1453" s="1">
        <f t="shared" si="8"/>
        <v>3</v>
      </c>
      <c r="N1453" s="1"/>
      <c r="O1453" s="1"/>
      <c r="P1453" s="1"/>
      <c r="Q1453" s="1"/>
    </row>
    <row r="1454" ht="15.75" customHeight="1">
      <c r="A1454" s="3">
        <f>'Sem RTOS TX'!K1453</f>
        <v>0.00009259259259</v>
      </c>
      <c r="B1454" s="3">
        <f>'Com RTOS TX'!K1453</f>
        <v>0.00005787037037</v>
      </c>
      <c r="C1454" s="10">
        <f t="shared" si="3"/>
        <v>0.00003472222222</v>
      </c>
      <c r="E1454" s="8">
        <f>'Sem RTOS RX'!Y2648</f>
        <v>0.00009259259259</v>
      </c>
      <c r="F1454" s="8">
        <f>'Com RTOS RX'!Y3372</f>
        <v>0.00006944444444</v>
      </c>
      <c r="G1454" s="10">
        <f t="shared" si="4"/>
        <v>0.00002314814815</v>
      </c>
      <c r="H1454" s="1">
        <f t="shared" ref="H1454:I1454" si="2909">SUM(HOUR(A1454)*3600,MINUTE(A1454)*60,SECOND(A1454))</f>
        <v>8</v>
      </c>
      <c r="I1454" s="1">
        <f t="shared" si="2909"/>
        <v>5</v>
      </c>
      <c r="J1454" s="1">
        <f t="shared" si="6"/>
        <v>3</v>
      </c>
      <c r="K1454" s="1">
        <f t="shared" ref="K1454:L1454" si="2910">SUM(HOUR(E1454)*3600,MINUTE(E1454)*60,SECOND(E1454))</f>
        <v>8</v>
      </c>
      <c r="L1454" s="1">
        <f t="shared" si="2910"/>
        <v>6</v>
      </c>
      <c r="M1454" s="1">
        <f t="shared" si="8"/>
        <v>2</v>
      </c>
      <c r="N1454" s="1"/>
      <c r="O1454" s="1"/>
      <c r="P1454" s="1"/>
      <c r="Q1454" s="1"/>
    </row>
    <row r="1455" ht="15.75" customHeight="1">
      <c r="A1455" s="3">
        <f>'Sem RTOS TX'!K1454</f>
        <v>0.0001041666667</v>
      </c>
      <c r="B1455" s="3">
        <f>'Com RTOS TX'!K1454</f>
        <v>0.00005787037037</v>
      </c>
      <c r="C1455" s="10">
        <f t="shared" si="3"/>
        <v>0.0000462962963</v>
      </c>
      <c r="E1455" s="8">
        <f>'Sem RTOS RX'!Y2649</f>
        <v>0.0001851851852</v>
      </c>
      <c r="F1455" s="8">
        <f>'Com RTOS RX'!Y3373</f>
        <v>0.00005787037037</v>
      </c>
      <c r="G1455" s="10">
        <f t="shared" si="4"/>
        <v>0.0001273148148</v>
      </c>
      <c r="H1455" s="1">
        <f t="shared" ref="H1455:I1455" si="2911">SUM(HOUR(A1455)*3600,MINUTE(A1455)*60,SECOND(A1455))</f>
        <v>9</v>
      </c>
      <c r="I1455" s="1">
        <f t="shared" si="2911"/>
        <v>5</v>
      </c>
      <c r="J1455" s="1">
        <f t="shared" si="6"/>
        <v>4</v>
      </c>
      <c r="K1455" s="1">
        <f t="shared" ref="K1455:L1455" si="2912">SUM(HOUR(E1455)*3600,MINUTE(E1455)*60,SECOND(E1455))</f>
        <v>16</v>
      </c>
      <c r="L1455" s="1">
        <f t="shared" si="2912"/>
        <v>5</v>
      </c>
      <c r="M1455" s="1">
        <f t="shared" si="8"/>
        <v>11</v>
      </c>
      <c r="N1455" s="1"/>
      <c r="O1455" s="1"/>
      <c r="P1455" s="1"/>
      <c r="Q1455" s="1"/>
    </row>
    <row r="1456" ht="15.75" customHeight="1">
      <c r="A1456" s="3">
        <f>'Sem RTOS TX'!K1455</f>
        <v>0.0001041666667</v>
      </c>
      <c r="B1456" s="3">
        <f>'Com RTOS TX'!K1455</f>
        <v>0.00005787037037</v>
      </c>
      <c r="C1456" s="10">
        <f t="shared" si="3"/>
        <v>0.0000462962963</v>
      </c>
      <c r="E1456" s="8">
        <f>'Sem RTOS RX'!Y2650</f>
        <v>0.0001041666667</v>
      </c>
      <c r="F1456" s="8">
        <f>'Com RTOS RX'!Y3374</f>
        <v>0.00005787037037</v>
      </c>
      <c r="G1456" s="10">
        <f t="shared" si="4"/>
        <v>0.0000462962963</v>
      </c>
      <c r="H1456" s="1">
        <f t="shared" ref="H1456:I1456" si="2913">SUM(HOUR(A1456)*3600,MINUTE(A1456)*60,SECOND(A1456))</f>
        <v>9</v>
      </c>
      <c r="I1456" s="1">
        <f t="shared" si="2913"/>
        <v>5</v>
      </c>
      <c r="J1456" s="1">
        <f t="shared" si="6"/>
        <v>4</v>
      </c>
      <c r="K1456" s="1">
        <f t="shared" ref="K1456:L1456" si="2914">SUM(HOUR(E1456)*3600,MINUTE(E1456)*60,SECOND(E1456))</f>
        <v>9</v>
      </c>
      <c r="L1456" s="1">
        <f t="shared" si="2914"/>
        <v>5</v>
      </c>
      <c r="M1456" s="1">
        <f t="shared" si="8"/>
        <v>4</v>
      </c>
      <c r="N1456" s="1"/>
      <c r="O1456" s="1"/>
      <c r="P1456" s="1"/>
      <c r="Q1456" s="1"/>
    </row>
    <row r="1457" ht="15.75" customHeight="1">
      <c r="A1457" s="3">
        <f>'Sem RTOS TX'!K1456</f>
        <v>0.00009259259259</v>
      </c>
      <c r="B1457" s="3">
        <f>'Com RTOS TX'!K1456</f>
        <v>0.00005787037037</v>
      </c>
      <c r="C1457" s="10">
        <f t="shared" si="3"/>
        <v>0.00003472222222</v>
      </c>
      <c r="E1457" s="8">
        <f>'Sem RTOS RX'!Y2651</f>
        <v>0.00008101851852</v>
      </c>
      <c r="F1457" s="8">
        <f>'Com RTOS RX'!Y3375</f>
        <v>0.00005787037037</v>
      </c>
      <c r="G1457" s="10">
        <f t="shared" si="4"/>
        <v>0.00002314814815</v>
      </c>
      <c r="H1457" s="1">
        <f t="shared" ref="H1457:I1457" si="2915">SUM(HOUR(A1457)*3600,MINUTE(A1457)*60,SECOND(A1457))</f>
        <v>8</v>
      </c>
      <c r="I1457" s="1">
        <f t="shared" si="2915"/>
        <v>5</v>
      </c>
      <c r="J1457" s="1">
        <f t="shared" si="6"/>
        <v>3</v>
      </c>
      <c r="K1457" s="1">
        <f t="shared" ref="K1457:L1457" si="2916">SUM(HOUR(E1457)*3600,MINUTE(E1457)*60,SECOND(E1457))</f>
        <v>7</v>
      </c>
      <c r="L1457" s="1">
        <f t="shared" si="2916"/>
        <v>5</v>
      </c>
      <c r="M1457" s="1">
        <f t="shared" si="8"/>
        <v>2</v>
      </c>
      <c r="N1457" s="1"/>
      <c r="O1457" s="1"/>
      <c r="P1457" s="1"/>
      <c r="Q1457" s="1"/>
    </row>
    <row r="1458" ht="15.75" customHeight="1">
      <c r="A1458" s="3">
        <f>'Sem RTOS TX'!K1457</f>
        <v>0.00009259259259</v>
      </c>
      <c r="B1458" s="3">
        <f>'Com RTOS TX'!K1457</f>
        <v>0.00005787037037</v>
      </c>
      <c r="C1458" s="10">
        <f t="shared" si="3"/>
        <v>0.00003472222222</v>
      </c>
      <c r="E1458" s="8">
        <f>'Sem RTOS RX'!Y2652</f>
        <v>0.00009259259259</v>
      </c>
      <c r="F1458" s="8">
        <f>'Com RTOS RX'!Y3376</f>
        <v>0.0001157407407</v>
      </c>
      <c r="G1458" s="10">
        <f t="shared" si="4"/>
        <v>0.00002314814815</v>
      </c>
      <c r="H1458" s="1">
        <f t="shared" ref="H1458:I1458" si="2917">SUM(HOUR(A1458)*3600,MINUTE(A1458)*60,SECOND(A1458))</f>
        <v>8</v>
      </c>
      <c r="I1458" s="1">
        <f t="shared" si="2917"/>
        <v>5</v>
      </c>
      <c r="J1458" s="1">
        <f t="shared" si="6"/>
        <v>3</v>
      </c>
      <c r="K1458" s="1">
        <f t="shared" ref="K1458:L1458" si="2918">SUM(HOUR(E1458)*3600,MINUTE(E1458)*60,SECOND(E1458))</f>
        <v>8</v>
      </c>
      <c r="L1458" s="1">
        <f t="shared" si="2918"/>
        <v>10</v>
      </c>
      <c r="M1458" s="1">
        <f t="shared" si="8"/>
        <v>2</v>
      </c>
      <c r="N1458" s="1"/>
      <c r="O1458" s="1"/>
      <c r="P1458" s="1"/>
      <c r="Q1458" s="1"/>
    </row>
    <row r="1459" ht="15.75" customHeight="1">
      <c r="A1459" s="3">
        <f>'Sem RTOS TX'!K1458</f>
        <v>0.00009259259259</v>
      </c>
      <c r="B1459" s="3">
        <f>'Com RTOS TX'!K1458</f>
        <v>0.00005787037037</v>
      </c>
      <c r="C1459" s="10">
        <f t="shared" si="3"/>
        <v>0.00003472222222</v>
      </c>
      <c r="E1459" s="8">
        <f>'Sem RTOS RX'!Y2653</f>
        <v>0.0001967592593</v>
      </c>
      <c r="F1459" s="8">
        <f>'Com RTOS RX'!Y3377</f>
        <v>0.00005787037037</v>
      </c>
      <c r="G1459" s="10">
        <f t="shared" si="4"/>
        <v>0.0001388888889</v>
      </c>
      <c r="H1459" s="1">
        <f t="shared" ref="H1459:I1459" si="2919">SUM(HOUR(A1459)*3600,MINUTE(A1459)*60,SECOND(A1459))</f>
        <v>8</v>
      </c>
      <c r="I1459" s="1">
        <f t="shared" si="2919"/>
        <v>5</v>
      </c>
      <c r="J1459" s="1">
        <f t="shared" si="6"/>
        <v>3</v>
      </c>
      <c r="K1459" s="1">
        <f t="shared" ref="K1459:L1459" si="2920">SUM(HOUR(E1459)*3600,MINUTE(E1459)*60,SECOND(E1459))</f>
        <v>17</v>
      </c>
      <c r="L1459" s="1">
        <f t="shared" si="2920"/>
        <v>5</v>
      </c>
      <c r="M1459" s="1">
        <f t="shared" si="8"/>
        <v>12</v>
      </c>
      <c r="N1459" s="1"/>
      <c r="O1459" s="1"/>
      <c r="P1459" s="1"/>
      <c r="Q1459" s="1"/>
    </row>
    <row r="1460" ht="15.75" customHeight="1">
      <c r="A1460" s="3">
        <f>'Sem RTOS TX'!K1459</f>
        <v>0.00009259259259</v>
      </c>
      <c r="B1460" s="3">
        <f>'Com RTOS TX'!K1459</f>
        <v>0.00005787037037</v>
      </c>
      <c r="C1460" s="10">
        <f t="shared" si="3"/>
        <v>0.00003472222222</v>
      </c>
      <c r="E1460" s="8">
        <f>'Sem RTOS RX'!Y2654</f>
        <v>0.00009259259259</v>
      </c>
      <c r="F1460" s="8">
        <f>'Com RTOS RX'!Y3378</f>
        <v>0.00005787037037</v>
      </c>
      <c r="G1460" s="10">
        <f t="shared" si="4"/>
        <v>0.00003472222222</v>
      </c>
      <c r="H1460" s="1">
        <f t="shared" ref="H1460:I1460" si="2921">SUM(HOUR(A1460)*3600,MINUTE(A1460)*60,SECOND(A1460))</f>
        <v>8</v>
      </c>
      <c r="I1460" s="1">
        <f t="shared" si="2921"/>
        <v>5</v>
      </c>
      <c r="J1460" s="1">
        <f t="shared" si="6"/>
        <v>3</v>
      </c>
      <c r="K1460" s="1">
        <f t="shared" ref="K1460:L1460" si="2922">SUM(HOUR(E1460)*3600,MINUTE(E1460)*60,SECOND(E1460))</f>
        <v>8</v>
      </c>
      <c r="L1460" s="1">
        <f t="shared" si="2922"/>
        <v>5</v>
      </c>
      <c r="M1460" s="1">
        <f t="shared" si="8"/>
        <v>3</v>
      </c>
      <c r="N1460" s="1"/>
      <c r="O1460" s="1"/>
      <c r="P1460" s="1"/>
      <c r="Q1460" s="1"/>
    </row>
    <row r="1461" ht="15.75" customHeight="1">
      <c r="A1461" s="3">
        <f>'Sem RTOS TX'!K1460</f>
        <v>0.00009259259259</v>
      </c>
      <c r="B1461" s="3">
        <f>'Com RTOS TX'!K1460</f>
        <v>0.00005787037037</v>
      </c>
      <c r="C1461" s="10">
        <f t="shared" si="3"/>
        <v>0.00003472222222</v>
      </c>
      <c r="E1461" s="8">
        <f>'Sem RTOS RX'!Y2655</f>
        <v>0.00009259259259</v>
      </c>
      <c r="F1461" s="8">
        <f>'Com RTOS RX'!Y3379</f>
        <v>0.00005787037037</v>
      </c>
      <c r="G1461" s="10">
        <f t="shared" si="4"/>
        <v>0.00003472222222</v>
      </c>
      <c r="H1461" s="1">
        <f t="shared" ref="H1461:I1461" si="2923">SUM(HOUR(A1461)*3600,MINUTE(A1461)*60,SECOND(A1461))</f>
        <v>8</v>
      </c>
      <c r="I1461" s="1">
        <f t="shared" si="2923"/>
        <v>5</v>
      </c>
      <c r="J1461" s="1">
        <f t="shared" si="6"/>
        <v>3</v>
      </c>
      <c r="K1461" s="1">
        <f t="shared" ref="K1461:L1461" si="2924">SUM(HOUR(E1461)*3600,MINUTE(E1461)*60,SECOND(E1461))</f>
        <v>8</v>
      </c>
      <c r="L1461" s="1">
        <f t="shared" si="2924"/>
        <v>5</v>
      </c>
      <c r="M1461" s="1">
        <f t="shared" si="8"/>
        <v>3</v>
      </c>
      <c r="N1461" s="1"/>
      <c r="O1461" s="1"/>
      <c r="P1461" s="1"/>
      <c r="Q1461" s="1"/>
    </row>
    <row r="1462" ht="15.75" customHeight="1">
      <c r="A1462" s="3">
        <f>'Sem RTOS TX'!K1461</f>
        <v>0.00008101851852</v>
      </c>
      <c r="B1462" s="3">
        <f>'Com RTOS TX'!K1461</f>
        <v>0.00005787037037</v>
      </c>
      <c r="C1462" s="10">
        <f t="shared" si="3"/>
        <v>0.00002314814815</v>
      </c>
      <c r="E1462" s="8">
        <f>'Sem RTOS RX'!Y2656</f>
        <v>0.00009259259259</v>
      </c>
      <c r="F1462" s="8">
        <f>'Com RTOS RX'!Y3380</f>
        <v>0.00005787037037</v>
      </c>
      <c r="G1462" s="10">
        <f t="shared" si="4"/>
        <v>0.00003472222222</v>
      </c>
      <c r="H1462" s="1">
        <f t="shared" ref="H1462:I1462" si="2925">SUM(HOUR(A1462)*3600,MINUTE(A1462)*60,SECOND(A1462))</f>
        <v>7</v>
      </c>
      <c r="I1462" s="1">
        <f t="shared" si="2925"/>
        <v>5</v>
      </c>
      <c r="J1462" s="1">
        <f t="shared" si="6"/>
        <v>2</v>
      </c>
      <c r="K1462" s="1">
        <f t="shared" ref="K1462:L1462" si="2926">SUM(HOUR(E1462)*3600,MINUTE(E1462)*60,SECOND(E1462))</f>
        <v>8</v>
      </c>
      <c r="L1462" s="1">
        <f t="shared" si="2926"/>
        <v>5</v>
      </c>
      <c r="M1462" s="1">
        <f t="shared" si="8"/>
        <v>3</v>
      </c>
      <c r="N1462" s="1"/>
      <c r="O1462" s="1"/>
      <c r="P1462" s="1"/>
      <c r="Q1462" s="1"/>
    </row>
    <row r="1463" ht="15.75" customHeight="1">
      <c r="A1463" s="3">
        <f>'Sem RTOS TX'!K1462</f>
        <v>0.00009259259259</v>
      </c>
      <c r="B1463" s="3">
        <f>'Com RTOS TX'!K1462</f>
        <v>0.00005787037037</v>
      </c>
      <c r="C1463" s="10">
        <f t="shared" si="3"/>
        <v>0.00003472222222</v>
      </c>
      <c r="E1463" s="8">
        <f>'Sem RTOS RX'!Y2657</f>
        <v>0.00009259259259</v>
      </c>
      <c r="F1463" s="8">
        <f>'Com RTOS RX'!Y3381</f>
        <v>0.00005787037037</v>
      </c>
      <c r="G1463" s="10">
        <f t="shared" si="4"/>
        <v>0.00003472222222</v>
      </c>
      <c r="H1463" s="1">
        <f t="shared" ref="H1463:I1463" si="2927">SUM(HOUR(A1463)*3600,MINUTE(A1463)*60,SECOND(A1463))</f>
        <v>8</v>
      </c>
      <c r="I1463" s="1">
        <f t="shared" si="2927"/>
        <v>5</v>
      </c>
      <c r="J1463" s="1">
        <f t="shared" si="6"/>
        <v>3</v>
      </c>
      <c r="K1463" s="1">
        <f t="shared" ref="K1463:L1463" si="2928">SUM(HOUR(E1463)*3600,MINUTE(E1463)*60,SECOND(E1463))</f>
        <v>8</v>
      </c>
      <c r="L1463" s="1">
        <f t="shared" si="2928"/>
        <v>5</v>
      </c>
      <c r="M1463" s="1">
        <f t="shared" si="8"/>
        <v>3</v>
      </c>
      <c r="N1463" s="1"/>
      <c r="O1463" s="1"/>
      <c r="P1463" s="1"/>
      <c r="Q1463" s="1"/>
    </row>
    <row r="1464" ht="15.75" customHeight="1">
      <c r="A1464" s="3">
        <f>'Sem RTOS TX'!K1463</f>
        <v>0.00009259259259</v>
      </c>
      <c r="B1464" s="3">
        <f>'Com RTOS TX'!K1463</f>
        <v>0.00005787037037</v>
      </c>
      <c r="C1464" s="10">
        <f t="shared" si="3"/>
        <v>0.00003472222222</v>
      </c>
      <c r="E1464" s="8">
        <f>'Sem RTOS RX'!Y2658</f>
        <v>0.00009259259259</v>
      </c>
      <c r="F1464" s="8">
        <f>'Com RTOS RX'!Y3382</f>
        <v>0.00005787037037</v>
      </c>
      <c r="G1464" s="10">
        <f t="shared" si="4"/>
        <v>0.00003472222222</v>
      </c>
      <c r="H1464" s="1">
        <f t="shared" ref="H1464:I1464" si="2929">SUM(HOUR(A1464)*3600,MINUTE(A1464)*60,SECOND(A1464))</f>
        <v>8</v>
      </c>
      <c r="I1464" s="1">
        <f t="shared" si="2929"/>
        <v>5</v>
      </c>
      <c r="J1464" s="1">
        <f t="shared" si="6"/>
        <v>3</v>
      </c>
      <c r="K1464" s="1">
        <f t="shared" ref="K1464:L1464" si="2930">SUM(HOUR(E1464)*3600,MINUTE(E1464)*60,SECOND(E1464))</f>
        <v>8</v>
      </c>
      <c r="L1464" s="1">
        <f t="shared" si="2930"/>
        <v>5</v>
      </c>
      <c r="M1464" s="1">
        <f t="shared" si="8"/>
        <v>3</v>
      </c>
      <c r="N1464" s="1"/>
      <c r="O1464" s="1"/>
      <c r="P1464" s="1"/>
      <c r="Q1464" s="1"/>
    </row>
    <row r="1465" ht="15.75" customHeight="1">
      <c r="A1465" s="3">
        <f>'Sem RTOS TX'!K1464</f>
        <v>0.00009259259259</v>
      </c>
      <c r="B1465" s="3">
        <f>'Com RTOS TX'!K1464</f>
        <v>0.00005787037037</v>
      </c>
      <c r="C1465" s="10">
        <f t="shared" si="3"/>
        <v>0.00003472222222</v>
      </c>
      <c r="E1465" s="8">
        <f>'Sem RTOS RX'!Y2659</f>
        <v>0.00009259259259</v>
      </c>
      <c r="F1465" s="8">
        <f>'Com RTOS RX'!Y3383</f>
        <v>0.0001157407407</v>
      </c>
      <c r="G1465" s="10">
        <f t="shared" si="4"/>
        <v>0.00002314814815</v>
      </c>
      <c r="H1465" s="1">
        <f t="shared" ref="H1465:I1465" si="2931">SUM(HOUR(A1465)*3600,MINUTE(A1465)*60,SECOND(A1465))</f>
        <v>8</v>
      </c>
      <c r="I1465" s="1">
        <f t="shared" si="2931"/>
        <v>5</v>
      </c>
      <c r="J1465" s="1">
        <f t="shared" si="6"/>
        <v>3</v>
      </c>
      <c r="K1465" s="1">
        <f t="shared" ref="K1465:L1465" si="2932">SUM(HOUR(E1465)*3600,MINUTE(E1465)*60,SECOND(E1465))</f>
        <v>8</v>
      </c>
      <c r="L1465" s="1">
        <f t="shared" si="2932"/>
        <v>10</v>
      </c>
      <c r="M1465" s="1">
        <f t="shared" si="8"/>
        <v>2</v>
      </c>
      <c r="N1465" s="1"/>
      <c r="O1465" s="1"/>
      <c r="P1465" s="1"/>
      <c r="Q1465" s="1"/>
    </row>
    <row r="1466" ht="15.75" customHeight="1">
      <c r="A1466" s="3">
        <f>'Sem RTOS TX'!K1465</f>
        <v>0.00009259259259</v>
      </c>
      <c r="B1466" s="3">
        <f>'Com RTOS TX'!K1465</f>
        <v>0.00005787037037</v>
      </c>
      <c r="C1466" s="10">
        <f t="shared" si="3"/>
        <v>0.00003472222222</v>
      </c>
      <c r="E1466" s="8">
        <f>'Sem RTOS RX'!Y2660</f>
        <v>0.00009259259259</v>
      </c>
      <c r="F1466" s="8">
        <f>'Com RTOS RX'!Y3384</f>
        <v>0.0001157407407</v>
      </c>
      <c r="G1466" s="10">
        <f t="shared" si="4"/>
        <v>0.00002314814815</v>
      </c>
      <c r="H1466" s="1">
        <f t="shared" ref="H1466:I1466" si="2933">SUM(HOUR(A1466)*3600,MINUTE(A1466)*60,SECOND(A1466))</f>
        <v>8</v>
      </c>
      <c r="I1466" s="1">
        <f t="shared" si="2933"/>
        <v>5</v>
      </c>
      <c r="J1466" s="1">
        <f t="shared" si="6"/>
        <v>3</v>
      </c>
      <c r="K1466" s="1">
        <f t="shared" ref="K1466:L1466" si="2934">SUM(HOUR(E1466)*3600,MINUTE(E1466)*60,SECOND(E1466))</f>
        <v>8</v>
      </c>
      <c r="L1466" s="1">
        <f t="shared" si="2934"/>
        <v>10</v>
      </c>
      <c r="M1466" s="1">
        <f t="shared" si="8"/>
        <v>2</v>
      </c>
      <c r="N1466" s="1"/>
      <c r="O1466" s="1"/>
      <c r="P1466" s="1"/>
      <c r="Q1466" s="1"/>
    </row>
    <row r="1467" ht="15.75" customHeight="1">
      <c r="A1467" s="3">
        <f>'Sem RTOS TX'!K1466</f>
        <v>0.0001041666667</v>
      </c>
      <c r="B1467" s="3">
        <f>'Com RTOS TX'!K1466</f>
        <v>0.00005787037037</v>
      </c>
      <c r="C1467" s="10">
        <f t="shared" si="3"/>
        <v>0.0000462962963</v>
      </c>
      <c r="E1467" s="8">
        <f>'Sem RTOS RX'!Y2661</f>
        <v>0.00009259259259</v>
      </c>
      <c r="F1467" s="8">
        <f>'Com RTOS RX'!Y3385</f>
        <v>0.00005787037037</v>
      </c>
      <c r="G1467" s="10">
        <f t="shared" si="4"/>
        <v>0.00003472222222</v>
      </c>
      <c r="H1467" s="1">
        <f t="shared" ref="H1467:I1467" si="2935">SUM(HOUR(A1467)*3600,MINUTE(A1467)*60,SECOND(A1467))</f>
        <v>9</v>
      </c>
      <c r="I1467" s="1">
        <f t="shared" si="2935"/>
        <v>5</v>
      </c>
      <c r="J1467" s="1">
        <f t="shared" si="6"/>
        <v>4</v>
      </c>
      <c r="K1467" s="1">
        <f t="shared" ref="K1467:L1467" si="2936">SUM(HOUR(E1467)*3600,MINUTE(E1467)*60,SECOND(E1467))</f>
        <v>8</v>
      </c>
      <c r="L1467" s="1">
        <f t="shared" si="2936"/>
        <v>5</v>
      </c>
      <c r="M1467" s="1">
        <f t="shared" si="8"/>
        <v>3</v>
      </c>
      <c r="N1467" s="1"/>
      <c r="O1467" s="1"/>
      <c r="P1467" s="1"/>
      <c r="Q1467" s="1"/>
    </row>
    <row r="1468" ht="15.75" customHeight="1">
      <c r="A1468" s="3">
        <f>'Sem RTOS TX'!K1467</f>
        <v>0.00009259259259</v>
      </c>
      <c r="B1468" s="3">
        <f>'Com RTOS TX'!K1467</f>
        <v>0.00005787037037</v>
      </c>
      <c r="C1468" s="10">
        <f t="shared" si="3"/>
        <v>0.00003472222222</v>
      </c>
      <c r="E1468" s="8">
        <f>'Sem RTOS RX'!Y2662</f>
        <v>0.00009259259259</v>
      </c>
      <c r="F1468" s="8">
        <f>'Com RTOS RX'!Y3386</f>
        <v>0.00005787037037</v>
      </c>
      <c r="G1468" s="10">
        <f t="shared" si="4"/>
        <v>0.00003472222222</v>
      </c>
      <c r="H1468" s="1">
        <f t="shared" ref="H1468:I1468" si="2937">SUM(HOUR(A1468)*3600,MINUTE(A1468)*60,SECOND(A1468))</f>
        <v>8</v>
      </c>
      <c r="I1468" s="1">
        <f t="shared" si="2937"/>
        <v>5</v>
      </c>
      <c r="J1468" s="1">
        <f t="shared" si="6"/>
        <v>3</v>
      </c>
      <c r="K1468" s="1">
        <f t="shared" ref="K1468:L1468" si="2938">SUM(HOUR(E1468)*3600,MINUTE(E1468)*60,SECOND(E1468))</f>
        <v>8</v>
      </c>
      <c r="L1468" s="1">
        <f t="shared" si="2938"/>
        <v>5</v>
      </c>
      <c r="M1468" s="1">
        <f t="shared" si="8"/>
        <v>3</v>
      </c>
      <c r="N1468" s="1"/>
      <c r="O1468" s="1"/>
      <c r="P1468" s="1"/>
      <c r="Q1468" s="1"/>
    </row>
    <row r="1469" ht="15.75" customHeight="1">
      <c r="A1469" s="3">
        <f>'Sem RTOS TX'!K1468</f>
        <v>0.00009259259259</v>
      </c>
      <c r="B1469" s="3">
        <f>'Com RTOS TX'!K1468</f>
        <v>0.00005787037037</v>
      </c>
      <c r="C1469" s="10">
        <f t="shared" si="3"/>
        <v>0.00003472222222</v>
      </c>
      <c r="E1469" s="8">
        <f>'Sem RTOS RX'!Y2663</f>
        <v>0.00009259259259</v>
      </c>
      <c r="F1469" s="8">
        <f>'Com RTOS RX'!Y3387</f>
        <v>0.00005787037037</v>
      </c>
      <c r="G1469" s="10">
        <f t="shared" si="4"/>
        <v>0.00003472222222</v>
      </c>
      <c r="H1469" s="1">
        <f t="shared" ref="H1469:I1469" si="2939">SUM(HOUR(A1469)*3600,MINUTE(A1469)*60,SECOND(A1469))</f>
        <v>8</v>
      </c>
      <c r="I1469" s="1">
        <f t="shared" si="2939"/>
        <v>5</v>
      </c>
      <c r="J1469" s="1">
        <f t="shared" si="6"/>
        <v>3</v>
      </c>
      <c r="K1469" s="1">
        <f t="shared" ref="K1469:L1469" si="2940">SUM(HOUR(E1469)*3600,MINUTE(E1469)*60,SECOND(E1469))</f>
        <v>8</v>
      </c>
      <c r="L1469" s="1">
        <f t="shared" si="2940"/>
        <v>5</v>
      </c>
      <c r="M1469" s="1">
        <f t="shared" si="8"/>
        <v>3</v>
      </c>
      <c r="N1469" s="1"/>
      <c r="O1469" s="1"/>
      <c r="P1469" s="1"/>
      <c r="Q1469" s="1"/>
    </row>
    <row r="1470" ht="15.75" customHeight="1">
      <c r="A1470" s="3">
        <f>'Sem RTOS TX'!K1469</f>
        <v>0.00009259259259</v>
      </c>
      <c r="B1470" s="3">
        <f>'Com RTOS TX'!K1469</f>
        <v>0.00005787037037</v>
      </c>
      <c r="C1470" s="10">
        <f t="shared" si="3"/>
        <v>0.00003472222222</v>
      </c>
      <c r="E1470" s="8">
        <f>'Sem RTOS RX'!Y2664</f>
        <v>0.0001041666667</v>
      </c>
      <c r="F1470" s="8">
        <f>'Com RTOS RX'!Y3388</f>
        <v>0.00005787037037</v>
      </c>
      <c r="G1470" s="10">
        <f t="shared" si="4"/>
        <v>0.0000462962963</v>
      </c>
      <c r="H1470" s="1">
        <f t="shared" ref="H1470:I1470" si="2941">SUM(HOUR(A1470)*3600,MINUTE(A1470)*60,SECOND(A1470))</f>
        <v>8</v>
      </c>
      <c r="I1470" s="1">
        <f t="shared" si="2941"/>
        <v>5</v>
      </c>
      <c r="J1470" s="1">
        <f t="shared" si="6"/>
        <v>3</v>
      </c>
      <c r="K1470" s="1">
        <f t="shared" ref="K1470:L1470" si="2942">SUM(HOUR(E1470)*3600,MINUTE(E1470)*60,SECOND(E1470))</f>
        <v>9</v>
      </c>
      <c r="L1470" s="1">
        <f t="shared" si="2942"/>
        <v>5</v>
      </c>
      <c r="M1470" s="1">
        <f t="shared" si="8"/>
        <v>4</v>
      </c>
      <c r="N1470" s="1"/>
      <c r="O1470" s="1"/>
      <c r="P1470" s="1"/>
      <c r="Q1470" s="1"/>
    </row>
    <row r="1471" ht="15.75" customHeight="1">
      <c r="A1471" s="3">
        <f>'Sem RTOS TX'!K1470</f>
        <v>0.00009259259259</v>
      </c>
      <c r="B1471" s="3">
        <f>'Com RTOS TX'!K1470</f>
        <v>0.00005787037037</v>
      </c>
      <c r="C1471" s="10">
        <f t="shared" si="3"/>
        <v>0.00003472222222</v>
      </c>
      <c r="E1471" s="8">
        <f>'Sem RTOS RX'!Y2665</f>
        <v>0.0001851851852</v>
      </c>
      <c r="F1471" s="8">
        <f>'Com RTOS RX'!Y3389</f>
        <v>0.0001157407407</v>
      </c>
      <c r="G1471" s="10">
        <f t="shared" si="4"/>
        <v>0.00006944444444</v>
      </c>
      <c r="H1471" s="1">
        <f t="shared" ref="H1471:I1471" si="2943">SUM(HOUR(A1471)*3600,MINUTE(A1471)*60,SECOND(A1471))</f>
        <v>8</v>
      </c>
      <c r="I1471" s="1">
        <f t="shared" si="2943"/>
        <v>5</v>
      </c>
      <c r="J1471" s="1">
        <f t="shared" si="6"/>
        <v>3</v>
      </c>
      <c r="K1471" s="1">
        <f t="shared" ref="K1471:L1471" si="2944">SUM(HOUR(E1471)*3600,MINUTE(E1471)*60,SECOND(E1471))</f>
        <v>16</v>
      </c>
      <c r="L1471" s="1">
        <f t="shared" si="2944"/>
        <v>10</v>
      </c>
      <c r="M1471" s="1">
        <f t="shared" si="8"/>
        <v>6</v>
      </c>
      <c r="N1471" s="1"/>
      <c r="O1471" s="1"/>
      <c r="P1471" s="1"/>
      <c r="Q1471" s="1"/>
    </row>
    <row r="1472" ht="15.75" customHeight="1">
      <c r="A1472" s="3">
        <f>'Sem RTOS TX'!K1471</f>
        <v>0.00009259259259</v>
      </c>
      <c r="B1472" s="3">
        <f>'Com RTOS TX'!K1471</f>
        <v>0.00005787037037</v>
      </c>
      <c r="C1472" s="10">
        <f t="shared" si="3"/>
        <v>0.00003472222222</v>
      </c>
      <c r="E1472" s="8">
        <f>'Sem RTOS RX'!Y2666</f>
        <v>0.00009259259259</v>
      </c>
      <c r="F1472" s="8">
        <f>'Com RTOS RX'!Y3390</f>
        <v>0.00005787037037</v>
      </c>
      <c r="G1472" s="10">
        <f t="shared" si="4"/>
        <v>0.00003472222222</v>
      </c>
      <c r="H1472" s="1">
        <f t="shared" ref="H1472:I1472" si="2945">SUM(HOUR(A1472)*3600,MINUTE(A1472)*60,SECOND(A1472))</f>
        <v>8</v>
      </c>
      <c r="I1472" s="1">
        <f t="shared" si="2945"/>
        <v>5</v>
      </c>
      <c r="J1472" s="1">
        <f t="shared" si="6"/>
        <v>3</v>
      </c>
      <c r="K1472" s="1">
        <f t="shared" ref="K1472:L1472" si="2946">SUM(HOUR(E1472)*3600,MINUTE(E1472)*60,SECOND(E1472))</f>
        <v>8</v>
      </c>
      <c r="L1472" s="1">
        <f t="shared" si="2946"/>
        <v>5</v>
      </c>
      <c r="M1472" s="1">
        <f t="shared" si="8"/>
        <v>3</v>
      </c>
      <c r="N1472" s="1"/>
      <c r="O1472" s="1"/>
      <c r="P1472" s="1"/>
      <c r="Q1472" s="1"/>
    </row>
    <row r="1473" ht="15.75" customHeight="1">
      <c r="A1473" s="3">
        <f>'Sem RTOS TX'!K1472</f>
        <v>0.00009259259259</v>
      </c>
      <c r="B1473" s="3">
        <f>'Com RTOS TX'!K1472</f>
        <v>0.00005787037037</v>
      </c>
      <c r="C1473" s="10">
        <f t="shared" si="3"/>
        <v>0.00003472222222</v>
      </c>
      <c r="E1473" s="8">
        <f>'Sem RTOS RX'!Y2667</f>
        <v>0.00009259259259</v>
      </c>
      <c r="F1473" s="8">
        <f>'Com RTOS RX'!Y3391</f>
        <v>0.00005787037037</v>
      </c>
      <c r="G1473" s="10">
        <f t="shared" si="4"/>
        <v>0.00003472222222</v>
      </c>
      <c r="H1473" s="1">
        <f t="shared" ref="H1473:I1473" si="2947">SUM(HOUR(A1473)*3600,MINUTE(A1473)*60,SECOND(A1473))</f>
        <v>8</v>
      </c>
      <c r="I1473" s="1">
        <f t="shared" si="2947"/>
        <v>5</v>
      </c>
      <c r="J1473" s="1">
        <f t="shared" si="6"/>
        <v>3</v>
      </c>
      <c r="K1473" s="1">
        <f t="shared" ref="K1473:L1473" si="2948">SUM(HOUR(E1473)*3600,MINUTE(E1473)*60,SECOND(E1473))</f>
        <v>8</v>
      </c>
      <c r="L1473" s="1">
        <f t="shared" si="2948"/>
        <v>5</v>
      </c>
      <c r="M1473" s="1">
        <f t="shared" si="8"/>
        <v>3</v>
      </c>
      <c r="N1473" s="1"/>
      <c r="O1473" s="1"/>
      <c r="P1473" s="1"/>
      <c r="Q1473" s="1"/>
    </row>
    <row r="1474" ht="15.75" customHeight="1">
      <c r="A1474" s="3">
        <f>'Sem RTOS TX'!K1473</f>
        <v>0.00009259259259</v>
      </c>
      <c r="B1474" s="3">
        <f>'Com RTOS TX'!K1473</f>
        <v>0.00005787037037</v>
      </c>
      <c r="C1474" s="10">
        <f t="shared" si="3"/>
        <v>0.00003472222222</v>
      </c>
      <c r="E1474" s="8">
        <f>'Sem RTOS RX'!Y2668</f>
        <v>0.00009259259259</v>
      </c>
      <c r="F1474" s="8">
        <f>'Com RTOS RX'!Y3392</f>
        <v>0.00006944444444</v>
      </c>
      <c r="G1474" s="10">
        <f t="shared" si="4"/>
        <v>0.00002314814815</v>
      </c>
      <c r="H1474" s="1">
        <f t="shared" ref="H1474:I1474" si="2949">SUM(HOUR(A1474)*3600,MINUTE(A1474)*60,SECOND(A1474))</f>
        <v>8</v>
      </c>
      <c r="I1474" s="1">
        <f t="shared" si="2949"/>
        <v>5</v>
      </c>
      <c r="J1474" s="1">
        <f t="shared" si="6"/>
        <v>3</v>
      </c>
      <c r="K1474" s="1">
        <f t="shared" ref="K1474:L1474" si="2950">SUM(HOUR(E1474)*3600,MINUTE(E1474)*60,SECOND(E1474))</f>
        <v>8</v>
      </c>
      <c r="L1474" s="1">
        <f t="shared" si="2950"/>
        <v>6</v>
      </c>
      <c r="M1474" s="1">
        <f t="shared" si="8"/>
        <v>2</v>
      </c>
      <c r="N1474" s="1"/>
      <c r="O1474" s="1"/>
      <c r="P1474" s="1"/>
      <c r="Q1474" s="1"/>
    </row>
    <row r="1475" ht="15.75" customHeight="1">
      <c r="A1475" s="3">
        <f>'Sem RTOS TX'!K1474</f>
        <v>0.00009259259259</v>
      </c>
      <c r="B1475" s="3">
        <f>'Com RTOS TX'!K1474</f>
        <v>0.00005787037037</v>
      </c>
      <c r="C1475" s="10">
        <f t="shared" si="3"/>
        <v>0.00003472222222</v>
      </c>
      <c r="E1475" s="8">
        <f>'Sem RTOS RX'!Y2669</f>
        <v>0.0001851851852</v>
      </c>
      <c r="F1475" s="8">
        <f>'Com RTOS RX'!Y3393</f>
        <v>0.00005787037037</v>
      </c>
      <c r="G1475" s="10">
        <f t="shared" si="4"/>
        <v>0.0001273148148</v>
      </c>
      <c r="H1475" s="1">
        <f t="shared" ref="H1475:I1475" si="2951">SUM(HOUR(A1475)*3600,MINUTE(A1475)*60,SECOND(A1475))</f>
        <v>8</v>
      </c>
      <c r="I1475" s="1">
        <f t="shared" si="2951"/>
        <v>5</v>
      </c>
      <c r="J1475" s="1">
        <f t="shared" si="6"/>
        <v>3</v>
      </c>
      <c r="K1475" s="1">
        <f t="shared" ref="K1475:L1475" si="2952">SUM(HOUR(E1475)*3600,MINUTE(E1475)*60,SECOND(E1475))</f>
        <v>16</v>
      </c>
      <c r="L1475" s="1">
        <f t="shared" si="2952"/>
        <v>5</v>
      </c>
      <c r="M1475" s="1">
        <f t="shared" si="8"/>
        <v>11</v>
      </c>
      <c r="N1475" s="1"/>
      <c r="O1475" s="1"/>
      <c r="P1475" s="1"/>
      <c r="Q1475" s="1"/>
    </row>
    <row r="1476" ht="15.75" customHeight="1">
      <c r="A1476" s="3">
        <f>'Sem RTOS TX'!K1475</f>
        <v>0.00009259259259</v>
      </c>
      <c r="B1476" s="3">
        <f>'Com RTOS TX'!K1475</f>
        <v>0.00005787037037</v>
      </c>
      <c r="C1476" s="10">
        <f t="shared" si="3"/>
        <v>0.00003472222222</v>
      </c>
      <c r="E1476" s="8">
        <f>'Sem RTOS RX'!Y2670</f>
        <v>0.00009259259259</v>
      </c>
      <c r="F1476" s="8">
        <f>'Com RTOS RX'!Y3394</f>
        <v>0.00005787037037</v>
      </c>
      <c r="G1476" s="10">
        <f t="shared" si="4"/>
        <v>0.00003472222222</v>
      </c>
      <c r="H1476" s="1">
        <f t="shared" ref="H1476:I1476" si="2953">SUM(HOUR(A1476)*3600,MINUTE(A1476)*60,SECOND(A1476))</f>
        <v>8</v>
      </c>
      <c r="I1476" s="1">
        <f t="shared" si="2953"/>
        <v>5</v>
      </c>
      <c r="J1476" s="1">
        <f t="shared" si="6"/>
        <v>3</v>
      </c>
      <c r="K1476" s="1">
        <f t="shared" ref="K1476:L1476" si="2954">SUM(HOUR(E1476)*3600,MINUTE(E1476)*60,SECOND(E1476))</f>
        <v>8</v>
      </c>
      <c r="L1476" s="1">
        <f t="shared" si="2954"/>
        <v>5</v>
      </c>
      <c r="M1476" s="1">
        <f t="shared" si="8"/>
        <v>3</v>
      </c>
      <c r="N1476" s="1"/>
      <c r="O1476" s="1"/>
      <c r="P1476" s="1"/>
      <c r="Q1476" s="1"/>
    </row>
    <row r="1477" ht="15.75" customHeight="1">
      <c r="A1477" s="3">
        <f>'Sem RTOS TX'!K1476</f>
        <v>0.00009259259259</v>
      </c>
      <c r="B1477" s="3">
        <f>'Com RTOS TX'!K1476</f>
        <v>0.00005787037037</v>
      </c>
      <c r="C1477" s="10">
        <f t="shared" si="3"/>
        <v>0.00003472222222</v>
      </c>
      <c r="E1477" s="8">
        <f>'Sem RTOS RX'!Y2671</f>
        <v>0.00009259259259</v>
      </c>
      <c r="F1477" s="8">
        <f>'Com RTOS RX'!Y3395</f>
        <v>0.00005787037037</v>
      </c>
      <c r="G1477" s="10">
        <f t="shared" si="4"/>
        <v>0.00003472222222</v>
      </c>
      <c r="H1477" s="1">
        <f t="shared" ref="H1477:I1477" si="2955">SUM(HOUR(A1477)*3600,MINUTE(A1477)*60,SECOND(A1477))</f>
        <v>8</v>
      </c>
      <c r="I1477" s="1">
        <f t="shared" si="2955"/>
        <v>5</v>
      </c>
      <c r="J1477" s="1">
        <f t="shared" si="6"/>
        <v>3</v>
      </c>
      <c r="K1477" s="1">
        <f t="shared" ref="K1477:L1477" si="2956">SUM(HOUR(E1477)*3600,MINUTE(E1477)*60,SECOND(E1477))</f>
        <v>8</v>
      </c>
      <c r="L1477" s="1">
        <f t="shared" si="2956"/>
        <v>5</v>
      </c>
      <c r="M1477" s="1">
        <f t="shared" si="8"/>
        <v>3</v>
      </c>
      <c r="N1477" s="1"/>
      <c r="O1477" s="1"/>
      <c r="P1477" s="1"/>
      <c r="Q1477" s="1"/>
    </row>
    <row r="1478" ht="15.75" customHeight="1">
      <c r="A1478" s="3">
        <f>'Sem RTOS TX'!K1477</f>
        <v>0.00009259259259</v>
      </c>
      <c r="B1478" s="3">
        <f>'Com RTOS TX'!K1477</f>
        <v>0.00005787037037</v>
      </c>
      <c r="C1478" s="10">
        <f t="shared" si="3"/>
        <v>0.00003472222222</v>
      </c>
      <c r="E1478" s="8">
        <f>'Sem RTOS RX'!Y2672</f>
        <v>0.00009259259259</v>
      </c>
      <c r="F1478" s="8">
        <f>'Com RTOS RX'!Y3396</f>
        <v>0.0001157407407</v>
      </c>
      <c r="G1478" s="10">
        <f t="shared" si="4"/>
        <v>0.00002314814815</v>
      </c>
      <c r="H1478" s="1">
        <f t="shared" ref="H1478:I1478" si="2957">SUM(HOUR(A1478)*3600,MINUTE(A1478)*60,SECOND(A1478))</f>
        <v>8</v>
      </c>
      <c r="I1478" s="1">
        <f t="shared" si="2957"/>
        <v>5</v>
      </c>
      <c r="J1478" s="1">
        <f t="shared" si="6"/>
        <v>3</v>
      </c>
      <c r="K1478" s="1">
        <f t="shared" ref="K1478:L1478" si="2958">SUM(HOUR(E1478)*3600,MINUTE(E1478)*60,SECOND(E1478))</f>
        <v>8</v>
      </c>
      <c r="L1478" s="1">
        <f t="shared" si="2958"/>
        <v>10</v>
      </c>
      <c r="M1478" s="1">
        <f t="shared" si="8"/>
        <v>2</v>
      </c>
      <c r="N1478" s="1"/>
      <c r="O1478" s="1"/>
      <c r="P1478" s="1"/>
      <c r="Q1478" s="1"/>
    </row>
    <row r="1479" ht="15.75" customHeight="1">
      <c r="A1479" s="3">
        <f>'Sem RTOS TX'!K1478</f>
        <v>0.00009259259259</v>
      </c>
      <c r="B1479" s="3">
        <f>'Com RTOS TX'!K1478</f>
        <v>0.00005787037037</v>
      </c>
      <c r="C1479" s="10">
        <f t="shared" si="3"/>
        <v>0.00003472222222</v>
      </c>
      <c r="E1479" s="8">
        <f>'Sem RTOS RX'!Y2673</f>
        <v>0.0001967592593</v>
      </c>
      <c r="F1479" s="8">
        <f>'Com RTOS RX'!Y3397</f>
        <v>0.00005787037037</v>
      </c>
      <c r="G1479" s="10">
        <f t="shared" si="4"/>
        <v>0.0001388888889</v>
      </c>
      <c r="H1479" s="1">
        <f t="shared" ref="H1479:I1479" si="2959">SUM(HOUR(A1479)*3600,MINUTE(A1479)*60,SECOND(A1479))</f>
        <v>8</v>
      </c>
      <c r="I1479" s="1">
        <f t="shared" si="2959"/>
        <v>5</v>
      </c>
      <c r="J1479" s="1">
        <f t="shared" si="6"/>
        <v>3</v>
      </c>
      <c r="K1479" s="1">
        <f t="shared" ref="K1479:L1479" si="2960">SUM(HOUR(E1479)*3600,MINUTE(E1479)*60,SECOND(E1479))</f>
        <v>17</v>
      </c>
      <c r="L1479" s="1">
        <f t="shared" si="2960"/>
        <v>5</v>
      </c>
      <c r="M1479" s="1">
        <f t="shared" si="8"/>
        <v>12</v>
      </c>
      <c r="N1479" s="1"/>
      <c r="O1479" s="1"/>
      <c r="P1479" s="1"/>
      <c r="Q1479" s="1"/>
    </row>
    <row r="1480" ht="15.75" customHeight="1">
      <c r="A1480" s="3">
        <f>'Sem RTOS TX'!K1479</f>
        <v>0.0001157407407</v>
      </c>
      <c r="B1480" s="3">
        <f>'Com RTOS TX'!K1479</f>
        <v>0.00005787037037</v>
      </c>
      <c r="C1480" s="10">
        <f t="shared" si="3"/>
        <v>0.00005787037037</v>
      </c>
      <c r="E1480" s="8">
        <f>'Sem RTOS RX'!Y2674</f>
        <v>0.00009259259259</v>
      </c>
      <c r="F1480" s="8">
        <f>'Com RTOS RX'!Y3398</f>
        <v>0.00005787037037</v>
      </c>
      <c r="G1480" s="10">
        <f t="shared" si="4"/>
        <v>0.00003472222222</v>
      </c>
      <c r="H1480" s="1">
        <f t="shared" ref="H1480:I1480" si="2961">SUM(HOUR(A1480)*3600,MINUTE(A1480)*60,SECOND(A1480))</f>
        <v>10</v>
      </c>
      <c r="I1480" s="1">
        <f t="shared" si="2961"/>
        <v>5</v>
      </c>
      <c r="J1480" s="1">
        <f t="shared" si="6"/>
        <v>5</v>
      </c>
      <c r="K1480" s="1">
        <f t="shared" ref="K1480:L1480" si="2962">SUM(HOUR(E1480)*3600,MINUTE(E1480)*60,SECOND(E1480))</f>
        <v>8</v>
      </c>
      <c r="L1480" s="1">
        <f t="shared" si="2962"/>
        <v>5</v>
      </c>
      <c r="M1480" s="1">
        <f t="shared" si="8"/>
        <v>3</v>
      </c>
      <c r="N1480" s="1"/>
      <c r="O1480" s="1"/>
      <c r="P1480" s="1"/>
      <c r="Q1480" s="1"/>
    </row>
    <row r="1481" ht="15.75" customHeight="1">
      <c r="A1481" s="3">
        <f>'Sem RTOS TX'!K1480</f>
        <v>0.00009259259259</v>
      </c>
      <c r="B1481" s="3">
        <f>'Com RTOS TX'!K1480</f>
        <v>0.00005787037037</v>
      </c>
      <c r="C1481" s="10">
        <f t="shared" si="3"/>
        <v>0.00003472222222</v>
      </c>
      <c r="E1481" s="8">
        <f>'Sem RTOS RX'!Y2675</f>
        <v>0.00009259259259</v>
      </c>
      <c r="F1481" s="8">
        <f>'Com RTOS RX'!Y3399</f>
        <v>0.00005787037037</v>
      </c>
      <c r="G1481" s="10">
        <f t="shared" si="4"/>
        <v>0.00003472222222</v>
      </c>
      <c r="H1481" s="1">
        <f t="shared" ref="H1481:I1481" si="2963">SUM(HOUR(A1481)*3600,MINUTE(A1481)*60,SECOND(A1481))</f>
        <v>8</v>
      </c>
      <c r="I1481" s="1">
        <f t="shared" si="2963"/>
        <v>5</v>
      </c>
      <c r="J1481" s="1">
        <f t="shared" si="6"/>
        <v>3</v>
      </c>
      <c r="K1481" s="1">
        <f t="shared" ref="K1481:L1481" si="2964">SUM(HOUR(E1481)*3600,MINUTE(E1481)*60,SECOND(E1481))</f>
        <v>8</v>
      </c>
      <c r="L1481" s="1">
        <f t="shared" si="2964"/>
        <v>5</v>
      </c>
      <c r="M1481" s="1">
        <f t="shared" si="8"/>
        <v>3</v>
      </c>
      <c r="N1481" s="1"/>
      <c r="O1481" s="1"/>
      <c r="P1481" s="1"/>
      <c r="Q1481" s="1"/>
    </row>
    <row r="1482" ht="15.75" customHeight="1">
      <c r="A1482" s="3">
        <f>'Sem RTOS TX'!K1481</f>
        <v>0.00009259259259</v>
      </c>
      <c r="B1482" s="3">
        <f>'Com RTOS TX'!K1481</f>
        <v>0.00005787037037</v>
      </c>
      <c r="C1482" s="10">
        <f t="shared" si="3"/>
        <v>0.00003472222222</v>
      </c>
      <c r="E1482" s="8">
        <f>'Sem RTOS RX'!Y2676</f>
        <v>0.00009259259259</v>
      </c>
      <c r="F1482" s="8">
        <f>'Com RTOS RX'!Y3400</f>
        <v>0.00005787037037</v>
      </c>
      <c r="G1482" s="10">
        <f t="shared" si="4"/>
        <v>0.00003472222222</v>
      </c>
      <c r="H1482" s="1">
        <f t="shared" ref="H1482:I1482" si="2965">SUM(HOUR(A1482)*3600,MINUTE(A1482)*60,SECOND(A1482))</f>
        <v>8</v>
      </c>
      <c r="I1482" s="1">
        <f t="shared" si="2965"/>
        <v>5</v>
      </c>
      <c r="J1482" s="1">
        <f t="shared" si="6"/>
        <v>3</v>
      </c>
      <c r="K1482" s="1">
        <f t="shared" ref="K1482:L1482" si="2966">SUM(HOUR(E1482)*3600,MINUTE(E1482)*60,SECOND(E1482))</f>
        <v>8</v>
      </c>
      <c r="L1482" s="1">
        <f t="shared" si="2966"/>
        <v>5</v>
      </c>
      <c r="M1482" s="1">
        <f t="shared" si="8"/>
        <v>3</v>
      </c>
      <c r="N1482" s="1"/>
      <c r="O1482" s="1"/>
      <c r="P1482" s="1"/>
      <c r="Q1482" s="1"/>
    </row>
    <row r="1483" ht="15.75" customHeight="1">
      <c r="A1483" s="3">
        <f>'Sem RTOS TX'!K1482</f>
        <v>0.00009259259259</v>
      </c>
      <c r="B1483" s="3">
        <f>'Com RTOS TX'!K1482</f>
        <v>0.00005787037037</v>
      </c>
      <c r="C1483" s="10">
        <f t="shared" si="3"/>
        <v>0.00003472222222</v>
      </c>
      <c r="E1483" s="8">
        <f>'Sem RTOS RX'!Y2677</f>
        <v>0.00009259259259</v>
      </c>
      <c r="F1483" s="8">
        <f>'Com RTOS RX'!Y3401</f>
        <v>0.00005787037037</v>
      </c>
      <c r="G1483" s="10">
        <f t="shared" si="4"/>
        <v>0.00003472222222</v>
      </c>
      <c r="H1483" s="1">
        <f t="shared" ref="H1483:I1483" si="2967">SUM(HOUR(A1483)*3600,MINUTE(A1483)*60,SECOND(A1483))</f>
        <v>8</v>
      </c>
      <c r="I1483" s="1">
        <f t="shared" si="2967"/>
        <v>5</v>
      </c>
      <c r="J1483" s="1">
        <f t="shared" si="6"/>
        <v>3</v>
      </c>
      <c r="K1483" s="1">
        <f t="shared" ref="K1483:L1483" si="2968">SUM(HOUR(E1483)*3600,MINUTE(E1483)*60,SECOND(E1483))</f>
        <v>8</v>
      </c>
      <c r="L1483" s="1">
        <f t="shared" si="2968"/>
        <v>5</v>
      </c>
      <c r="M1483" s="1">
        <f t="shared" si="8"/>
        <v>3</v>
      </c>
      <c r="N1483" s="1"/>
      <c r="O1483" s="1"/>
      <c r="P1483" s="1"/>
      <c r="Q1483" s="1"/>
    </row>
    <row r="1484" ht="15.75" customHeight="1">
      <c r="A1484" s="3">
        <f>'Sem RTOS TX'!K1483</f>
        <v>0.00009259259259</v>
      </c>
      <c r="B1484" s="3">
        <f>'Com RTOS TX'!K1483</f>
        <v>0.00005787037037</v>
      </c>
      <c r="C1484" s="10">
        <f t="shared" si="3"/>
        <v>0.00003472222222</v>
      </c>
      <c r="E1484" s="8">
        <f>'Sem RTOS RX'!Y2678</f>
        <v>0.00009259259259</v>
      </c>
      <c r="F1484" s="8">
        <f>'Com RTOS RX'!Y3402</f>
        <v>0.00005787037037</v>
      </c>
      <c r="G1484" s="10">
        <f t="shared" si="4"/>
        <v>0.00003472222222</v>
      </c>
      <c r="H1484" s="1">
        <f t="shared" ref="H1484:I1484" si="2969">SUM(HOUR(A1484)*3600,MINUTE(A1484)*60,SECOND(A1484))</f>
        <v>8</v>
      </c>
      <c r="I1484" s="1">
        <f t="shared" si="2969"/>
        <v>5</v>
      </c>
      <c r="J1484" s="1">
        <f t="shared" si="6"/>
        <v>3</v>
      </c>
      <c r="K1484" s="1">
        <f t="shared" ref="K1484:L1484" si="2970">SUM(HOUR(E1484)*3600,MINUTE(E1484)*60,SECOND(E1484))</f>
        <v>8</v>
      </c>
      <c r="L1484" s="1">
        <f t="shared" si="2970"/>
        <v>5</v>
      </c>
      <c r="M1484" s="1">
        <f t="shared" si="8"/>
        <v>3</v>
      </c>
      <c r="N1484" s="1"/>
      <c r="O1484" s="1"/>
      <c r="P1484" s="1"/>
      <c r="Q1484" s="1"/>
    </row>
    <row r="1485" ht="15.75" customHeight="1">
      <c r="A1485" s="3">
        <f>'Sem RTOS TX'!K1484</f>
        <v>0.00009259259259</v>
      </c>
      <c r="B1485" s="3">
        <f>'Com RTOS TX'!K1484</f>
        <v>0.00005787037037</v>
      </c>
      <c r="C1485" s="10">
        <f t="shared" si="3"/>
        <v>0.00003472222222</v>
      </c>
      <c r="E1485" s="8">
        <f>'Sem RTOS RX'!Y2679</f>
        <v>0.00009259259259</v>
      </c>
      <c r="F1485" s="8">
        <f>'Com RTOS RX'!Y3403</f>
        <v>0.0001157407407</v>
      </c>
      <c r="G1485" s="10">
        <f t="shared" si="4"/>
        <v>0.00002314814815</v>
      </c>
      <c r="H1485" s="1">
        <f t="shared" ref="H1485:I1485" si="2971">SUM(HOUR(A1485)*3600,MINUTE(A1485)*60,SECOND(A1485))</f>
        <v>8</v>
      </c>
      <c r="I1485" s="1">
        <f t="shared" si="2971"/>
        <v>5</v>
      </c>
      <c r="J1485" s="1">
        <f t="shared" si="6"/>
        <v>3</v>
      </c>
      <c r="K1485" s="1">
        <f t="shared" ref="K1485:L1485" si="2972">SUM(HOUR(E1485)*3600,MINUTE(E1485)*60,SECOND(E1485))</f>
        <v>8</v>
      </c>
      <c r="L1485" s="1">
        <f t="shared" si="2972"/>
        <v>10</v>
      </c>
      <c r="M1485" s="1">
        <f t="shared" si="8"/>
        <v>2</v>
      </c>
      <c r="N1485" s="1"/>
      <c r="O1485" s="1"/>
      <c r="P1485" s="1"/>
      <c r="Q1485" s="1"/>
    </row>
    <row r="1486" ht="15.75" customHeight="1">
      <c r="A1486" s="3">
        <f>'Sem RTOS TX'!K1485</f>
        <v>0.00009259259259</v>
      </c>
      <c r="B1486" s="3">
        <f>'Com RTOS TX'!K1485</f>
        <v>0.00005787037037</v>
      </c>
      <c r="C1486" s="10">
        <f t="shared" si="3"/>
        <v>0.00003472222222</v>
      </c>
      <c r="E1486" s="8">
        <f>'Sem RTOS RX'!Y2680</f>
        <v>0.00009259259259</v>
      </c>
      <c r="F1486" s="8">
        <f>'Com RTOS RX'!Y3404</f>
        <v>0.00005787037037</v>
      </c>
      <c r="G1486" s="10">
        <f t="shared" si="4"/>
        <v>0.00003472222222</v>
      </c>
      <c r="H1486" s="1">
        <f t="shared" ref="H1486:I1486" si="2973">SUM(HOUR(A1486)*3600,MINUTE(A1486)*60,SECOND(A1486))</f>
        <v>8</v>
      </c>
      <c r="I1486" s="1">
        <f t="shared" si="2973"/>
        <v>5</v>
      </c>
      <c r="J1486" s="1">
        <f t="shared" si="6"/>
        <v>3</v>
      </c>
      <c r="K1486" s="1">
        <f t="shared" ref="K1486:L1486" si="2974">SUM(HOUR(E1486)*3600,MINUTE(E1486)*60,SECOND(E1486))</f>
        <v>8</v>
      </c>
      <c r="L1486" s="1">
        <f t="shared" si="2974"/>
        <v>5</v>
      </c>
      <c r="M1486" s="1">
        <f t="shared" si="8"/>
        <v>3</v>
      </c>
      <c r="N1486" s="1"/>
      <c r="O1486" s="1"/>
      <c r="P1486" s="1"/>
      <c r="Q1486" s="1"/>
    </row>
    <row r="1487" ht="15.75" customHeight="1">
      <c r="A1487" s="3">
        <f>'Sem RTOS TX'!K1486</f>
        <v>0.00008101851852</v>
      </c>
      <c r="B1487" s="3">
        <f>'Com RTOS TX'!K1486</f>
        <v>0.00005787037037</v>
      </c>
      <c r="C1487" s="10">
        <f t="shared" si="3"/>
        <v>0.00002314814815</v>
      </c>
      <c r="E1487" s="8">
        <f>'Sem RTOS RX'!Y2681</f>
        <v>0.00009259259259</v>
      </c>
      <c r="F1487" s="8">
        <f>'Com RTOS RX'!Y3405</f>
        <v>0.00005787037037</v>
      </c>
      <c r="G1487" s="10">
        <f t="shared" si="4"/>
        <v>0.00003472222222</v>
      </c>
      <c r="H1487" s="1">
        <f t="shared" ref="H1487:I1487" si="2975">SUM(HOUR(A1487)*3600,MINUTE(A1487)*60,SECOND(A1487))</f>
        <v>7</v>
      </c>
      <c r="I1487" s="1">
        <f t="shared" si="2975"/>
        <v>5</v>
      </c>
      <c r="J1487" s="1">
        <f t="shared" si="6"/>
        <v>2</v>
      </c>
      <c r="K1487" s="1">
        <f t="shared" ref="K1487:L1487" si="2976">SUM(HOUR(E1487)*3600,MINUTE(E1487)*60,SECOND(E1487))</f>
        <v>8</v>
      </c>
      <c r="L1487" s="1">
        <f t="shared" si="2976"/>
        <v>5</v>
      </c>
      <c r="M1487" s="1">
        <f t="shared" si="8"/>
        <v>3</v>
      </c>
      <c r="N1487" s="1"/>
      <c r="O1487" s="1"/>
      <c r="P1487" s="1"/>
      <c r="Q1487" s="1"/>
    </row>
    <row r="1488" ht="15.75" customHeight="1">
      <c r="A1488" s="3">
        <f>'Sem RTOS TX'!K1487</f>
        <v>0.00009259259259</v>
      </c>
      <c r="B1488" s="3">
        <f>'Com RTOS TX'!K1487</f>
        <v>0.00005787037037</v>
      </c>
      <c r="C1488" s="10">
        <f t="shared" si="3"/>
        <v>0.00003472222222</v>
      </c>
      <c r="E1488" s="8">
        <f>'Sem RTOS RX'!Y2682</f>
        <v>0.00009259259259</v>
      </c>
      <c r="F1488" s="8">
        <f>'Com RTOS RX'!Y3406</f>
        <v>0.00005787037037</v>
      </c>
      <c r="G1488" s="10">
        <f t="shared" si="4"/>
        <v>0.00003472222222</v>
      </c>
      <c r="H1488" s="1">
        <f t="shared" ref="H1488:I1488" si="2977">SUM(HOUR(A1488)*3600,MINUTE(A1488)*60,SECOND(A1488))</f>
        <v>8</v>
      </c>
      <c r="I1488" s="1">
        <f t="shared" si="2977"/>
        <v>5</v>
      </c>
      <c r="J1488" s="1">
        <f t="shared" si="6"/>
        <v>3</v>
      </c>
      <c r="K1488" s="1">
        <f t="shared" ref="K1488:L1488" si="2978">SUM(HOUR(E1488)*3600,MINUTE(E1488)*60,SECOND(E1488))</f>
        <v>8</v>
      </c>
      <c r="L1488" s="1">
        <f t="shared" si="2978"/>
        <v>5</v>
      </c>
      <c r="M1488" s="1">
        <f t="shared" si="8"/>
        <v>3</v>
      </c>
      <c r="N1488" s="1"/>
      <c r="O1488" s="1"/>
      <c r="P1488" s="1"/>
      <c r="Q1488" s="1"/>
    </row>
    <row r="1489" ht="15.75" customHeight="1">
      <c r="A1489" s="3">
        <f>'Sem RTOS TX'!K1488</f>
        <v>0.00009259259259</v>
      </c>
      <c r="B1489" s="3">
        <f>'Com RTOS TX'!K1488</f>
        <v>0.00006944444444</v>
      </c>
      <c r="C1489" s="10">
        <f t="shared" si="3"/>
        <v>0.00002314814815</v>
      </c>
      <c r="E1489" s="8">
        <f>'Sem RTOS RX'!Y2683</f>
        <v>0.00009259259259</v>
      </c>
      <c r="F1489" s="8">
        <f>'Com RTOS RX'!Y3407</f>
        <v>0.00005787037037</v>
      </c>
      <c r="G1489" s="10">
        <f t="shared" si="4"/>
        <v>0.00003472222222</v>
      </c>
      <c r="H1489" s="1">
        <f t="shared" ref="H1489:I1489" si="2979">SUM(HOUR(A1489)*3600,MINUTE(A1489)*60,SECOND(A1489))</f>
        <v>8</v>
      </c>
      <c r="I1489" s="1">
        <f t="shared" si="2979"/>
        <v>6</v>
      </c>
      <c r="J1489" s="1">
        <f t="shared" si="6"/>
        <v>2</v>
      </c>
      <c r="K1489" s="1">
        <f t="shared" ref="K1489:L1489" si="2980">SUM(HOUR(E1489)*3600,MINUTE(E1489)*60,SECOND(E1489))</f>
        <v>8</v>
      </c>
      <c r="L1489" s="1">
        <f t="shared" si="2980"/>
        <v>5</v>
      </c>
      <c r="M1489" s="1">
        <f t="shared" si="8"/>
        <v>3</v>
      </c>
      <c r="N1489" s="1"/>
      <c r="O1489" s="1"/>
      <c r="P1489" s="1"/>
      <c r="Q1489" s="1"/>
    </row>
    <row r="1490" ht="15.75" customHeight="1">
      <c r="A1490" s="3">
        <f>'Sem RTOS TX'!K1489</f>
        <v>0.0001041666667</v>
      </c>
      <c r="B1490" s="3">
        <f>'Com RTOS TX'!K1489</f>
        <v>0.00005787037037</v>
      </c>
      <c r="C1490" s="10">
        <f t="shared" si="3"/>
        <v>0.0000462962963</v>
      </c>
      <c r="E1490" s="8">
        <f>'Sem RTOS RX'!Y2684</f>
        <v>0.00009259259259</v>
      </c>
      <c r="F1490" s="8">
        <f>'Com RTOS RX'!Y3408</f>
        <v>0.00005787037037</v>
      </c>
      <c r="G1490" s="10">
        <f t="shared" si="4"/>
        <v>0.00003472222222</v>
      </c>
      <c r="H1490" s="1">
        <f t="shared" ref="H1490:I1490" si="2981">SUM(HOUR(A1490)*3600,MINUTE(A1490)*60,SECOND(A1490))</f>
        <v>9</v>
      </c>
      <c r="I1490" s="1">
        <f t="shared" si="2981"/>
        <v>5</v>
      </c>
      <c r="J1490" s="1">
        <f t="shared" si="6"/>
        <v>4</v>
      </c>
      <c r="K1490" s="1">
        <f t="shared" ref="K1490:L1490" si="2982">SUM(HOUR(E1490)*3600,MINUTE(E1490)*60,SECOND(E1490))</f>
        <v>8</v>
      </c>
      <c r="L1490" s="1">
        <f t="shared" si="2982"/>
        <v>5</v>
      </c>
      <c r="M1490" s="1">
        <f t="shared" si="8"/>
        <v>3</v>
      </c>
      <c r="N1490" s="1"/>
      <c r="O1490" s="1"/>
      <c r="P1490" s="1"/>
      <c r="Q1490" s="1"/>
    </row>
    <row r="1491" ht="15.75" customHeight="1">
      <c r="A1491" s="3">
        <f>'Sem RTOS TX'!K1490</f>
        <v>0.00009259259259</v>
      </c>
      <c r="B1491" s="3">
        <f>'Com RTOS TX'!K1490</f>
        <v>0.00005787037037</v>
      </c>
      <c r="C1491" s="10">
        <f t="shared" si="3"/>
        <v>0.00003472222222</v>
      </c>
      <c r="E1491" s="8">
        <f>'Sem RTOS RX'!Y2685</f>
        <v>0.0001967592593</v>
      </c>
      <c r="F1491" s="8">
        <f>'Com RTOS RX'!Y3409</f>
        <v>0.00005787037037</v>
      </c>
      <c r="G1491" s="10">
        <f t="shared" si="4"/>
        <v>0.0001388888889</v>
      </c>
      <c r="H1491" s="1">
        <f t="shared" ref="H1491:I1491" si="2983">SUM(HOUR(A1491)*3600,MINUTE(A1491)*60,SECOND(A1491))</f>
        <v>8</v>
      </c>
      <c r="I1491" s="1">
        <f t="shared" si="2983"/>
        <v>5</v>
      </c>
      <c r="J1491" s="1">
        <f t="shared" si="6"/>
        <v>3</v>
      </c>
      <c r="K1491" s="1">
        <f t="shared" ref="K1491:L1491" si="2984">SUM(HOUR(E1491)*3600,MINUTE(E1491)*60,SECOND(E1491))</f>
        <v>17</v>
      </c>
      <c r="L1491" s="1">
        <f t="shared" si="2984"/>
        <v>5</v>
      </c>
      <c r="M1491" s="1">
        <f t="shared" si="8"/>
        <v>12</v>
      </c>
      <c r="N1491" s="1"/>
      <c r="O1491" s="1"/>
      <c r="P1491" s="1"/>
      <c r="Q1491" s="1"/>
    </row>
    <row r="1492" ht="15.75" customHeight="1">
      <c r="A1492" s="3">
        <f>'Sem RTOS TX'!K1491</f>
        <v>0.00009259259259</v>
      </c>
      <c r="B1492" s="3">
        <f>'Com RTOS TX'!K1491</f>
        <v>0.00005787037037</v>
      </c>
      <c r="C1492" s="10">
        <f t="shared" si="3"/>
        <v>0.00003472222222</v>
      </c>
      <c r="E1492" s="8">
        <f>'Sem RTOS RX'!Y2686</f>
        <v>0.00009259259259</v>
      </c>
      <c r="F1492" s="8">
        <f>'Com RTOS RX'!Y3410</f>
        <v>0.0001157407407</v>
      </c>
      <c r="G1492" s="10">
        <f t="shared" si="4"/>
        <v>0.00002314814815</v>
      </c>
      <c r="H1492" s="1">
        <f t="shared" ref="H1492:I1492" si="2985">SUM(HOUR(A1492)*3600,MINUTE(A1492)*60,SECOND(A1492))</f>
        <v>8</v>
      </c>
      <c r="I1492" s="1">
        <f t="shared" si="2985"/>
        <v>5</v>
      </c>
      <c r="J1492" s="1">
        <f t="shared" si="6"/>
        <v>3</v>
      </c>
      <c r="K1492" s="1">
        <f t="shared" ref="K1492:L1492" si="2986">SUM(HOUR(E1492)*3600,MINUTE(E1492)*60,SECOND(E1492))</f>
        <v>8</v>
      </c>
      <c r="L1492" s="1">
        <f t="shared" si="2986"/>
        <v>10</v>
      </c>
      <c r="M1492" s="1">
        <f t="shared" si="8"/>
        <v>2</v>
      </c>
      <c r="N1492" s="1"/>
      <c r="O1492" s="1"/>
      <c r="P1492" s="1"/>
      <c r="Q1492" s="1"/>
    </row>
    <row r="1493" ht="15.75" customHeight="1">
      <c r="A1493" s="3">
        <f>'Sem RTOS TX'!K1492</f>
        <v>0.00009259259259</v>
      </c>
      <c r="B1493" s="3">
        <f>'Com RTOS TX'!K1492</f>
        <v>0.00005787037037</v>
      </c>
      <c r="C1493" s="10">
        <f t="shared" si="3"/>
        <v>0.00003472222222</v>
      </c>
      <c r="E1493" s="8">
        <f>'Sem RTOS RX'!Y2687</f>
        <v>0.00009259259259</v>
      </c>
      <c r="F1493" s="8">
        <f>'Com RTOS RX'!Y3411</f>
        <v>0.00005787037037</v>
      </c>
      <c r="G1493" s="10">
        <f t="shared" si="4"/>
        <v>0.00003472222222</v>
      </c>
      <c r="H1493" s="1">
        <f t="shared" ref="H1493:I1493" si="2987">SUM(HOUR(A1493)*3600,MINUTE(A1493)*60,SECOND(A1493))</f>
        <v>8</v>
      </c>
      <c r="I1493" s="1">
        <f t="shared" si="2987"/>
        <v>5</v>
      </c>
      <c r="J1493" s="1">
        <f t="shared" si="6"/>
        <v>3</v>
      </c>
      <c r="K1493" s="1">
        <f t="shared" ref="K1493:L1493" si="2988">SUM(HOUR(E1493)*3600,MINUTE(E1493)*60,SECOND(E1493))</f>
        <v>8</v>
      </c>
      <c r="L1493" s="1">
        <f t="shared" si="2988"/>
        <v>5</v>
      </c>
      <c r="M1493" s="1">
        <f t="shared" si="8"/>
        <v>3</v>
      </c>
      <c r="N1493" s="1"/>
      <c r="O1493" s="1"/>
      <c r="P1493" s="1"/>
      <c r="Q1493" s="1"/>
    </row>
    <row r="1494" ht="15.75" customHeight="1">
      <c r="A1494" s="3">
        <f>'Sem RTOS TX'!K1493</f>
        <v>0.00009259259259</v>
      </c>
      <c r="B1494" s="3">
        <f>'Com RTOS TX'!K1493</f>
        <v>0.00005787037037</v>
      </c>
      <c r="C1494" s="10">
        <f t="shared" si="3"/>
        <v>0.00003472222222</v>
      </c>
      <c r="E1494" s="8">
        <f>'Sem RTOS RX'!Y2688</f>
        <v>0.00009259259259</v>
      </c>
      <c r="F1494" s="8">
        <f>'Com RTOS RX'!Y3412</f>
        <v>0.00005787037037</v>
      </c>
      <c r="G1494" s="10">
        <f t="shared" si="4"/>
        <v>0.00003472222222</v>
      </c>
      <c r="H1494" s="1">
        <f t="shared" ref="H1494:I1494" si="2989">SUM(HOUR(A1494)*3600,MINUTE(A1494)*60,SECOND(A1494))</f>
        <v>8</v>
      </c>
      <c r="I1494" s="1">
        <f t="shared" si="2989"/>
        <v>5</v>
      </c>
      <c r="J1494" s="1">
        <f t="shared" si="6"/>
        <v>3</v>
      </c>
      <c r="K1494" s="1">
        <f t="shared" ref="K1494:L1494" si="2990">SUM(HOUR(E1494)*3600,MINUTE(E1494)*60,SECOND(E1494))</f>
        <v>8</v>
      </c>
      <c r="L1494" s="1">
        <f t="shared" si="2990"/>
        <v>5</v>
      </c>
      <c r="M1494" s="1">
        <f t="shared" si="8"/>
        <v>3</v>
      </c>
      <c r="N1494" s="1"/>
      <c r="O1494" s="1"/>
      <c r="P1494" s="1"/>
      <c r="Q1494" s="1"/>
    </row>
    <row r="1495" ht="15.75" customHeight="1">
      <c r="A1495" s="3">
        <f>'Sem RTOS TX'!K1494</f>
        <v>0.00009259259259</v>
      </c>
      <c r="B1495" s="3">
        <f>'Com RTOS TX'!K1494</f>
        <v>0.00005787037037</v>
      </c>
      <c r="C1495" s="10">
        <f t="shared" si="3"/>
        <v>0.00003472222222</v>
      </c>
      <c r="E1495" s="8">
        <f>'Sem RTOS RX'!Y2689</f>
        <v>0.0001851851852</v>
      </c>
      <c r="F1495" s="8">
        <f>'Com RTOS RX'!Y3413</f>
        <v>0.00006944444444</v>
      </c>
      <c r="G1495" s="10">
        <f t="shared" si="4"/>
        <v>0.0001157407407</v>
      </c>
      <c r="H1495" s="1">
        <f t="shared" ref="H1495:I1495" si="2991">SUM(HOUR(A1495)*3600,MINUTE(A1495)*60,SECOND(A1495))</f>
        <v>8</v>
      </c>
      <c r="I1495" s="1">
        <f t="shared" si="2991"/>
        <v>5</v>
      </c>
      <c r="J1495" s="1">
        <f t="shared" si="6"/>
        <v>3</v>
      </c>
      <c r="K1495" s="1">
        <f t="shared" ref="K1495:L1495" si="2992">SUM(HOUR(E1495)*3600,MINUTE(E1495)*60,SECOND(E1495))</f>
        <v>16</v>
      </c>
      <c r="L1495" s="1">
        <f t="shared" si="2992"/>
        <v>6</v>
      </c>
      <c r="M1495" s="1">
        <f t="shared" si="8"/>
        <v>10</v>
      </c>
      <c r="N1495" s="1"/>
      <c r="O1495" s="1"/>
      <c r="P1495" s="1"/>
      <c r="Q1495" s="1"/>
    </row>
    <row r="1496" ht="15.75" customHeight="1">
      <c r="A1496" s="3">
        <f>'Sem RTOS TX'!K1495</f>
        <v>0.00009259259259</v>
      </c>
      <c r="B1496" s="3">
        <f>'Com RTOS TX'!K1495</f>
        <v>0.00005787037037</v>
      </c>
      <c r="C1496" s="10">
        <f t="shared" si="3"/>
        <v>0.00003472222222</v>
      </c>
      <c r="E1496" s="8">
        <f>'Sem RTOS RX'!Y2690</f>
        <v>0.00009259259259</v>
      </c>
      <c r="F1496" s="8">
        <f>'Com RTOS RX'!Y3414</f>
        <v>0.00005787037037</v>
      </c>
      <c r="G1496" s="10">
        <f t="shared" si="4"/>
        <v>0.00003472222222</v>
      </c>
      <c r="H1496" s="1">
        <f t="shared" ref="H1496:I1496" si="2993">SUM(HOUR(A1496)*3600,MINUTE(A1496)*60,SECOND(A1496))</f>
        <v>8</v>
      </c>
      <c r="I1496" s="1">
        <f t="shared" si="2993"/>
        <v>5</v>
      </c>
      <c r="J1496" s="1">
        <f t="shared" si="6"/>
        <v>3</v>
      </c>
      <c r="K1496" s="1">
        <f t="shared" ref="K1496:L1496" si="2994">SUM(HOUR(E1496)*3600,MINUTE(E1496)*60,SECOND(E1496))</f>
        <v>8</v>
      </c>
      <c r="L1496" s="1">
        <f t="shared" si="2994"/>
        <v>5</v>
      </c>
      <c r="M1496" s="1">
        <f t="shared" si="8"/>
        <v>3</v>
      </c>
      <c r="N1496" s="1"/>
      <c r="O1496" s="1"/>
      <c r="P1496" s="1"/>
      <c r="Q1496" s="1"/>
    </row>
    <row r="1497" ht="15.75" customHeight="1">
      <c r="A1497" s="3">
        <f>'Sem RTOS TX'!K1496</f>
        <v>0.00009259259259</v>
      </c>
      <c r="B1497" s="3">
        <f>'Com RTOS TX'!K1496</f>
        <v>0.00005787037037</v>
      </c>
      <c r="C1497" s="10">
        <f t="shared" si="3"/>
        <v>0.00003472222222</v>
      </c>
      <c r="E1497" s="8">
        <f>'Sem RTOS RX'!Y2691</f>
        <v>0.00009259259259</v>
      </c>
      <c r="F1497" s="8">
        <f>'Com RTOS RX'!Y3415</f>
        <v>0.00005787037037</v>
      </c>
      <c r="G1497" s="10">
        <f t="shared" si="4"/>
        <v>0.00003472222222</v>
      </c>
      <c r="H1497" s="1">
        <f t="shared" ref="H1497:I1497" si="2995">SUM(HOUR(A1497)*3600,MINUTE(A1497)*60,SECOND(A1497))</f>
        <v>8</v>
      </c>
      <c r="I1497" s="1">
        <f t="shared" si="2995"/>
        <v>5</v>
      </c>
      <c r="J1497" s="1">
        <f t="shared" si="6"/>
        <v>3</v>
      </c>
      <c r="K1497" s="1">
        <f t="shared" ref="K1497:L1497" si="2996">SUM(HOUR(E1497)*3600,MINUTE(E1497)*60,SECOND(E1497))</f>
        <v>8</v>
      </c>
      <c r="L1497" s="1">
        <f t="shared" si="2996"/>
        <v>5</v>
      </c>
      <c r="M1497" s="1">
        <f t="shared" si="8"/>
        <v>3</v>
      </c>
      <c r="N1497" s="1"/>
      <c r="O1497" s="1"/>
      <c r="P1497" s="1"/>
      <c r="Q1497" s="1"/>
    </row>
    <row r="1498" ht="15.75" customHeight="1">
      <c r="A1498" s="3">
        <f>'Sem RTOS TX'!K1497</f>
        <v>0.00009259259259</v>
      </c>
      <c r="B1498" s="3">
        <f>'Com RTOS TX'!K1497</f>
        <v>0.00005787037037</v>
      </c>
      <c r="C1498" s="10">
        <f t="shared" si="3"/>
        <v>0.00003472222222</v>
      </c>
      <c r="E1498" s="8">
        <f>'Sem RTOS RX'!Y2692</f>
        <v>0.00009259259259</v>
      </c>
      <c r="F1498" s="8">
        <f>'Com RTOS RX'!Y3416</f>
        <v>0.00005787037037</v>
      </c>
      <c r="G1498" s="10">
        <f t="shared" si="4"/>
        <v>0.00003472222222</v>
      </c>
      <c r="H1498" s="1">
        <f t="shared" ref="H1498:I1498" si="2997">SUM(HOUR(A1498)*3600,MINUTE(A1498)*60,SECOND(A1498))</f>
        <v>8</v>
      </c>
      <c r="I1498" s="1">
        <f t="shared" si="2997"/>
        <v>5</v>
      </c>
      <c r="J1498" s="1">
        <f t="shared" si="6"/>
        <v>3</v>
      </c>
      <c r="K1498" s="1">
        <f t="shared" ref="K1498:L1498" si="2998">SUM(HOUR(E1498)*3600,MINUTE(E1498)*60,SECOND(E1498))</f>
        <v>8</v>
      </c>
      <c r="L1498" s="1">
        <f t="shared" si="2998"/>
        <v>5</v>
      </c>
      <c r="M1498" s="1">
        <f t="shared" si="8"/>
        <v>3</v>
      </c>
      <c r="N1498" s="1"/>
      <c r="O1498" s="1"/>
      <c r="P1498" s="1"/>
      <c r="Q1498" s="1"/>
    </row>
    <row r="1499" ht="15.75" customHeight="1">
      <c r="A1499" s="3">
        <f>'Sem RTOS TX'!K1498</f>
        <v>0.00009259259259</v>
      </c>
      <c r="B1499" s="3">
        <f>'Com RTOS TX'!K1498</f>
        <v>0.00005787037037</v>
      </c>
      <c r="C1499" s="10">
        <f t="shared" si="3"/>
        <v>0.00003472222222</v>
      </c>
      <c r="E1499" s="8">
        <f>'Sem RTOS RX'!Y2693</f>
        <v>0.0001967592593</v>
      </c>
      <c r="F1499" s="8">
        <f>'Com RTOS RX'!Y3417</f>
        <v>0.0001157407407</v>
      </c>
      <c r="G1499" s="10">
        <f t="shared" si="4"/>
        <v>0.00008101851852</v>
      </c>
      <c r="H1499" s="1">
        <f t="shared" ref="H1499:I1499" si="2999">SUM(HOUR(A1499)*3600,MINUTE(A1499)*60,SECOND(A1499))</f>
        <v>8</v>
      </c>
      <c r="I1499" s="1">
        <f t="shared" si="2999"/>
        <v>5</v>
      </c>
      <c r="J1499" s="1">
        <f t="shared" si="6"/>
        <v>3</v>
      </c>
      <c r="K1499" s="1">
        <f t="shared" ref="K1499:L1499" si="3000">SUM(HOUR(E1499)*3600,MINUTE(E1499)*60,SECOND(E1499))</f>
        <v>17</v>
      </c>
      <c r="L1499" s="1">
        <f t="shared" si="3000"/>
        <v>10</v>
      </c>
      <c r="M1499" s="1">
        <f t="shared" si="8"/>
        <v>7</v>
      </c>
      <c r="N1499" s="1"/>
      <c r="O1499" s="1"/>
      <c r="P1499" s="1"/>
      <c r="Q1499" s="1"/>
    </row>
    <row r="1500" ht="15.75" customHeight="1">
      <c r="A1500" s="3">
        <f>'Sem RTOS TX'!K1499</f>
        <v>0.00009259259259</v>
      </c>
      <c r="B1500" s="3">
        <f>'Com RTOS TX'!K1499</f>
        <v>0.00005787037037</v>
      </c>
      <c r="C1500" s="10">
        <f t="shared" si="3"/>
        <v>0.00003472222222</v>
      </c>
      <c r="E1500" s="8">
        <f>'Sem RTOS RX'!Y2694</f>
        <v>0.00009259259259</v>
      </c>
      <c r="F1500" s="8">
        <f>'Com RTOS RX'!Y3418</f>
        <v>0.00005787037037</v>
      </c>
      <c r="G1500" s="10">
        <f t="shared" si="4"/>
        <v>0.00003472222222</v>
      </c>
      <c r="H1500" s="1">
        <f t="shared" ref="H1500:I1500" si="3001">SUM(HOUR(A1500)*3600,MINUTE(A1500)*60,SECOND(A1500))</f>
        <v>8</v>
      </c>
      <c r="I1500" s="1">
        <f t="shared" si="3001"/>
        <v>5</v>
      </c>
      <c r="J1500" s="1">
        <f t="shared" si="6"/>
        <v>3</v>
      </c>
      <c r="K1500" s="1">
        <f t="shared" ref="K1500:L1500" si="3002">SUM(HOUR(E1500)*3600,MINUTE(E1500)*60,SECOND(E1500))</f>
        <v>8</v>
      </c>
      <c r="L1500" s="1">
        <f t="shared" si="3002"/>
        <v>5</v>
      </c>
      <c r="M1500" s="1">
        <f t="shared" si="8"/>
        <v>3</v>
      </c>
      <c r="N1500" s="1"/>
      <c r="O1500" s="1"/>
      <c r="P1500" s="1"/>
      <c r="Q1500" s="1"/>
    </row>
    <row r="1501" ht="15.75" customHeight="1">
      <c r="A1501" s="3">
        <f>'Sem RTOS TX'!K1500</f>
        <v>0.00009259259259</v>
      </c>
      <c r="B1501" s="3">
        <f>'Com RTOS TX'!K1500</f>
        <v>0.00006944444444</v>
      </c>
      <c r="C1501" s="10">
        <f t="shared" si="3"/>
        <v>0.00002314814815</v>
      </c>
      <c r="E1501" s="8">
        <f>'Sem RTOS RX'!Y2695</f>
        <v>0.00009259259259</v>
      </c>
      <c r="F1501" s="8">
        <f>'Com RTOS RX'!Y3419</f>
        <v>0.00005787037037</v>
      </c>
      <c r="G1501" s="10">
        <f t="shared" si="4"/>
        <v>0.00003472222222</v>
      </c>
      <c r="H1501" s="1">
        <f t="shared" ref="H1501:I1501" si="3003">SUM(HOUR(A1501)*3600,MINUTE(A1501)*60,SECOND(A1501))</f>
        <v>8</v>
      </c>
      <c r="I1501" s="1">
        <f t="shared" si="3003"/>
        <v>6</v>
      </c>
      <c r="J1501" s="1">
        <f t="shared" si="6"/>
        <v>2</v>
      </c>
      <c r="K1501" s="1">
        <f t="shared" ref="K1501:L1501" si="3004">SUM(HOUR(E1501)*3600,MINUTE(E1501)*60,SECOND(E1501))</f>
        <v>8</v>
      </c>
      <c r="L1501" s="1">
        <f t="shared" si="3004"/>
        <v>5</v>
      </c>
      <c r="M1501" s="1">
        <f t="shared" si="8"/>
        <v>3</v>
      </c>
      <c r="N1501" s="1"/>
      <c r="O1501" s="1"/>
      <c r="P1501" s="1"/>
      <c r="Q1501" s="1"/>
    </row>
    <row r="1502" ht="15.75" customHeight="1">
      <c r="A1502" s="3">
        <f>'Sem RTOS TX'!K1501</f>
        <v>0.00009259259259</v>
      </c>
      <c r="B1502" s="3">
        <f>'Com RTOS TX'!K1501</f>
        <v>0.00005787037037</v>
      </c>
      <c r="C1502" s="10">
        <f t="shared" si="3"/>
        <v>0.00003472222222</v>
      </c>
      <c r="E1502" s="8">
        <f>'Sem RTOS RX'!Y2696</f>
        <v>0.00009259259259</v>
      </c>
      <c r="F1502" s="8">
        <f>'Com RTOS RX'!Y3420</f>
        <v>0.00005787037037</v>
      </c>
      <c r="G1502" s="10">
        <f t="shared" si="4"/>
        <v>0.00003472222222</v>
      </c>
      <c r="H1502" s="1">
        <f t="shared" ref="H1502:I1502" si="3005">SUM(HOUR(A1502)*3600,MINUTE(A1502)*60,SECOND(A1502))</f>
        <v>8</v>
      </c>
      <c r="I1502" s="1">
        <f t="shared" si="3005"/>
        <v>5</v>
      </c>
      <c r="J1502" s="1">
        <f t="shared" si="6"/>
        <v>3</v>
      </c>
      <c r="K1502" s="1">
        <f t="shared" ref="K1502:L1502" si="3006">SUM(HOUR(E1502)*3600,MINUTE(E1502)*60,SECOND(E1502))</f>
        <v>8</v>
      </c>
      <c r="L1502" s="1">
        <f t="shared" si="3006"/>
        <v>5</v>
      </c>
      <c r="M1502" s="1">
        <f t="shared" si="8"/>
        <v>3</v>
      </c>
      <c r="N1502" s="1"/>
      <c r="O1502" s="1"/>
      <c r="P1502" s="1"/>
      <c r="Q1502" s="1"/>
    </row>
    <row r="1503" ht="15.75" customHeight="1">
      <c r="A1503" s="3">
        <f>'Sem RTOS TX'!K1502</f>
        <v>0.00009259259259</v>
      </c>
      <c r="B1503" s="3">
        <f>'Com RTOS TX'!K1502</f>
        <v>0.00005787037037</v>
      </c>
      <c r="C1503" s="10">
        <f t="shared" si="3"/>
        <v>0.00003472222222</v>
      </c>
      <c r="E1503" s="8">
        <f>'Sem RTOS RX'!Y2697</f>
        <v>0.0001851851852</v>
      </c>
      <c r="F1503" s="8">
        <f>'Com RTOS RX'!Y3421</f>
        <v>0.00005787037037</v>
      </c>
      <c r="G1503" s="10">
        <f t="shared" si="4"/>
        <v>0.0001273148148</v>
      </c>
      <c r="H1503" s="1">
        <f t="shared" ref="H1503:I1503" si="3007">SUM(HOUR(A1503)*3600,MINUTE(A1503)*60,SECOND(A1503))</f>
        <v>8</v>
      </c>
      <c r="I1503" s="1">
        <f t="shared" si="3007"/>
        <v>5</v>
      </c>
      <c r="J1503" s="1">
        <f t="shared" si="6"/>
        <v>3</v>
      </c>
      <c r="K1503" s="1">
        <f t="shared" ref="K1503:L1503" si="3008">SUM(HOUR(E1503)*3600,MINUTE(E1503)*60,SECOND(E1503))</f>
        <v>16</v>
      </c>
      <c r="L1503" s="1">
        <f t="shared" si="3008"/>
        <v>5</v>
      </c>
      <c r="M1503" s="1">
        <f t="shared" si="8"/>
        <v>11</v>
      </c>
      <c r="N1503" s="1"/>
      <c r="O1503" s="1"/>
      <c r="P1503" s="1"/>
      <c r="Q1503" s="1"/>
    </row>
    <row r="1504" ht="15.75" customHeight="1">
      <c r="A1504" s="3">
        <f>'Sem RTOS TX'!K1503</f>
        <v>0.0001157407407</v>
      </c>
      <c r="B1504" s="3">
        <f>'Com RTOS TX'!K1503</f>
        <v>0.00005787037037</v>
      </c>
      <c r="C1504" s="10">
        <f t="shared" si="3"/>
        <v>0.00005787037037</v>
      </c>
      <c r="E1504" s="8">
        <f>'Sem RTOS RX'!Y2698</f>
        <v>0.00009259259259</v>
      </c>
      <c r="F1504" s="8">
        <f>'Com RTOS RX'!Y3422</f>
        <v>0.00005787037037</v>
      </c>
      <c r="G1504" s="10">
        <f t="shared" si="4"/>
        <v>0.00003472222222</v>
      </c>
      <c r="H1504" s="1">
        <f t="shared" ref="H1504:I1504" si="3009">SUM(HOUR(A1504)*3600,MINUTE(A1504)*60,SECOND(A1504))</f>
        <v>10</v>
      </c>
      <c r="I1504" s="1">
        <f t="shared" si="3009"/>
        <v>5</v>
      </c>
      <c r="J1504" s="1">
        <f t="shared" si="6"/>
        <v>5</v>
      </c>
      <c r="K1504" s="1">
        <f t="shared" ref="K1504:L1504" si="3010">SUM(HOUR(E1504)*3600,MINUTE(E1504)*60,SECOND(E1504))</f>
        <v>8</v>
      </c>
      <c r="L1504" s="1">
        <f t="shared" si="3010"/>
        <v>5</v>
      </c>
      <c r="M1504" s="1">
        <f t="shared" si="8"/>
        <v>3</v>
      </c>
      <c r="N1504" s="1"/>
      <c r="O1504" s="1"/>
      <c r="P1504" s="1"/>
      <c r="Q1504" s="1"/>
    </row>
    <row r="1505" ht="15.75" customHeight="1">
      <c r="A1505" s="3">
        <f>'Sem RTOS TX'!K1504</f>
        <v>0.00009259259259</v>
      </c>
      <c r="B1505" s="3">
        <f>'Com RTOS TX'!K1504</f>
        <v>0.00005787037037</v>
      </c>
      <c r="C1505" s="10">
        <f t="shared" si="3"/>
        <v>0.00003472222222</v>
      </c>
      <c r="E1505" s="8">
        <f>'Sem RTOS RX'!Y2699</f>
        <v>0.00009259259259</v>
      </c>
      <c r="F1505" s="8">
        <f>'Com RTOS RX'!Y3423</f>
        <v>0.00005787037037</v>
      </c>
      <c r="G1505" s="10">
        <f t="shared" si="4"/>
        <v>0.00003472222222</v>
      </c>
      <c r="H1505" s="1">
        <f t="shared" ref="H1505:I1505" si="3011">SUM(HOUR(A1505)*3600,MINUTE(A1505)*60,SECOND(A1505))</f>
        <v>8</v>
      </c>
      <c r="I1505" s="1">
        <f t="shared" si="3011"/>
        <v>5</v>
      </c>
      <c r="J1505" s="1">
        <f t="shared" si="6"/>
        <v>3</v>
      </c>
      <c r="K1505" s="1">
        <f t="shared" ref="K1505:L1505" si="3012">SUM(HOUR(E1505)*3600,MINUTE(E1505)*60,SECOND(E1505))</f>
        <v>8</v>
      </c>
      <c r="L1505" s="1">
        <f t="shared" si="3012"/>
        <v>5</v>
      </c>
      <c r="M1505" s="1">
        <f t="shared" si="8"/>
        <v>3</v>
      </c>
      <c r="N1505" s="1"/>
      <c r="O1505" s="1"/>
      <c r="P1505" s="1"/>
      <c r="Q1505" s="1"/>
    </row>
    <row r="1506" ht="15.75" customHeight="1">
      <c r="A1506" s="3">
        <f>'Sem RTOS TX'!K1505</f>
        <v>0.00009259259259</v>
      </c>
      <c r="B1506" s="3">
        <f>'Com RTOS TX'!K1505</f>
        <v>0.00005787037037</v>
      </c>
      <c r="C1506" s="10">
        <f t="shared" si="3"/>
        <v>0.00003472222222</v>
      </c>
      <c r="E1506" s="8">
        <f>'Sem RTOS RX'!Y2700</f>
        <v>0.00009259259259</v>
      </c>
      <c r="F1506" s="8">
        <f>'Com RTOS RX'!Y3424</f>
        <v>0.00005787037037</v>
      </c>
      <c r="G1506" s="10">
        <f t="shared" si="4"/>
        <v>0.00003472222222</v>
      </c>
      <c r="H1506" s="1">
        <f t="shared" ref="H1506:I1506" si="3013">SUM(HOUR(A1506)*3600,MINUTE(A1506)*60,SECOND(A1506))</f>
        <v>8</v>
      </c>
      <c r="I1506" s="1">
        <f t="shared" si="3013"/>
        <v>5</v>
      </c>
      <c r="J1506" s="1">
        <f t="shared" si="6"/>
        <v>3</v>
      </c>
      <c r="K1506" s="1">
        <f t="shared" ref="K1506:L1506" si="3014">SUM(HOUR(E1506)*3600,MINUTE(E1506)*60,SECOND(E1506))</f>
        <v>8</v>
      </c>
      <c r="L1506" s="1">
        <f t="shared" si="3014"/>
        <v>5</v>
      </c>
      <c r="M1506" s="1">
        <f t="shared" si="8"/>
        <v>3</v>
      </c>
      <c r="N1506" s="1"/>
      <c r="O1506" s="1"/>
      <c r="P1506" s="1"/>
      <c r="Q1506" s="1"/>
    </row>
    <row r="1507" ht="15.75" customHeight="1">
      <c r="A1507" s="3">
        <f>'Sem RTOS TX'!K1506</f>
        <v>0.00009259259259</v>
      </c>
      <c r="B1507" s="3">
        <f>'Com RTOS TX'!K1506</f>
        <v>0.00005787037037</v>
      </c>
      <c r="C1507" s="10">
        <f t="shared" si="3"/>
        <v>0.00003472222222</v>
      </c>
      <c r="E1507" s="8">
        <f>'Sem RTOS RX'!Y2701</f>
        <v>0.0001851851852</v>
      </c>
      <c r="F1507" s="8">
        <f>'Com RTOS RX'!Y3425</f>
        <v>0.00005787037037</v>
      </c>
      <c r="G1507" s="10">
        <f t="shared" si="4"/>
        <v>0.0001273148148</v>
      </c>
      <c r="H1507" s="1">
        <f t="shared" ref="H1507:I1507" si="3015">SUM(HOUR(A1507)*3600,MINUTE(A1507)*60,SECOND(A1507))</f>
        <v>8</v>
      </c>
      <c r="I1507" s="1">
        <f t="shared" si="3015"/>
        <v>5</v>
      </c>
      <c r="J1507" s="1">
        <f t="shared" si="6"/>
        <v>3</v>
      </c>
      <c r="K1507" s="1">
        <f t="shared" ref="K1507:L1507" si="3016">SUM(HOUR(E1507)*3600,MINUTE(E1507)*60,SECOND(E1507))</f>
        <v>16</v>
      </c>
      <c r="L1507" s="1">
        <f t="shared" si="3016"/>
        <v>5</v>
      </c>
      <c r="M1507" s="1">
        <f t="shared" si="8"/>
        <v>11</v>
      </c>
      <c r="N1507" s="1"/>
      <c r="O1507" s="1"/>
      <c r="P1507" s="1"/>
      <c r="Q1507" s="1"/>
    </row>
    <row r="1508" ht="15.75" customHeight="1">
      <c r="A1508" s="3">
        <f>'Sem RTOS TX'!K1507</f>
        <v>0.00009259259259</v>
      </c>
      <c r="B1508" s="3">
        <f>'Com RTOS TX'!K1507</f>
        <v>0.00005787037037</v>
      </c>
      <c r="C1508" s="10">
        <f t="shared" si="3"/>
        <v>0.00003472222222</v>
      </c>
      <c r="E1508" s="8">
        <f>'Sem RTOS RX'!Y2702</f>
        <v>0.00009259259259</v>
      </c>
      <c r="F1508" s="8">
        <f>'Com RTOS RX'!Y3426</f>
        <v>0.00005787037037</v>
      </c>
      <c r="G1508" s="10">
        <f t="shared" si="4"/>
        <v>0.00003472222222</v>
      </c>
      <c r="H1508" s="1">
        <f t="shared" ref="H1508:I1508" si="3017">SUM(HOUR(A1508)*3600,MINUTE(A1508)*60,SECOND(A1508))</f>
        <v>8</v>
      </c>
      <c r="I1508" s="1">
        <f t="shared" si="3017"/>
        <v>5</v>
      </c>
      <c r="J1508" s="1">
        <f t="shared" si="6"/>
        <v>3</v>
      </c>
      <c r="K1508" s="1">
        <f t="shared" ref="K1508:L1508" si="3018">SUM(HOUR(E1508)*3600,MINUTE(E1508)*60,SECOND(E1508))</f>
        <v>8</v>
      </c>
      <c r="L1508" s="1">
        <f t="shared" si="3018"/>
        <v>5</v>
      </c>
      <c r="M1508" s="1">
        <f t="shared" si="8"/>
        <v>3</v>
      </c>
      <c r="N1508" s="1"/>
      <c r="O1508" s="1"/>
      <c r="P1508" s="1"/>
      <c r="Q1508" s="1"/>
    </row>
    <row r="1509" ht="15.75" customHeight="1">
      <c r="A1509" s="3">
        <f>'Sem RTOS TX'!K1508</f>
        <v>0.00008101851852</v>
      </c>
      <c r="B1509" s="3">
        <f>'Com RTOS TX'!K1508</f>
        <v>0.00005787037037</v>
      </c>
      <c r="C1509" s="10">
        <f t="shared" si="3"/>
        <v>0.00002314814815</v>
      </c>
      <c r="E1509" s="8">
        <f>'Sem RTOS RX'!Y2703</f>
        <v>0.00009259259259</v>
      </c>
      <c r="F1509" s="8">
        <f>'Com RTOS RX'!Y3427</f>
        <v>0.00005787037037</v>
      </c>
      <c r="G1509" s="10">
        <f t="shared" si="4"/>
        <v>0.00003472222222</v>
      </c>
      <c r="H1509" s="1">
        <f t="shared" ref="H1509:I1509" si="3019">SUM(HOUR(A1509)*3600,MINUTE(A1509)*60,SECOND(A1509))</f>
        <v>7</v>
      </c>
      <c r="I1509" s="1">
        <f t="shared" si="3019"/>
        <v>5</v>
      </c>
      <c r="J1509" s="1">
        <f t="shared" si="6"/>
        <v>2</v>
      </c>
      <c r="K1509" s="1">
        <f t="shared" ref="K1509:L1509" si="3020">SUM(HOUR(E1509)*3600,MINUTE(E1509)*60,SECOND(E1509))</f>
        <v>8</v>
      </c>
      <c r="L1509" s="1">
        <f t="shared" si="3020"/>
        <v>5</v>
      </c>
      <c r="M1509" s="1">
        <f t="shared" si="8"/>
        <v>3</v>
      </c>
      <c r="N1509" s="1"/>
      <c r="O1509" s="1"/>
      <c r="P1509" s="1"/>
      <c r="Q1509" s="1"/>
    </row>
    <row r="1510" ht="15.75" customHeight="1">
      <c r="A1510" s="3">
        <f>'Sem RTOS TX'!K1509</f>
        <v>0.00009259259259</v>
      </c>
      <c r="B1510" s="3">
        <f>'Com RTOS TX'!K1509</f>
        <v>0.00005787037037</v>
      </c>
      <c r="C1510" s="10">
        <f t="shared" si="3"/>
        <v>0.00003472222222</v>
      </c>
      <c r="E1510" s="8">
        <f>'Sem RTOS RX'!Y2704</f>
        <v>0.0001041666667</v>
      </c>
      <c r="F1510" s="8">
        <f>'Com RTOS RX'!Y3428</f>
        <v>0.00005787037037</v>
      </c>
      <c r="G1510" s="10">
        <f t="shared" si="4"/>
        <v>0.0000462962963</v>
      </c>
      <c r="H1510" s="1">
        <f t="shared" ref="H1510:I1510" si="3021">SUM(HOUR(A1510)*3600,MINUTE(A1510)*60,SECOND(A1510))</f>
        <v>8</v>
      </c>
      <c r="I1510" s="1">
        <f t="shared" si="3021"/>
        <v>5</v>
      </c>
      <c r="J1510" s="1">
        <f t="shared" si="6"/>
        <v>3</v>
      </c>
      <c r="K1510" s="1">
        <f t="shared" ref="K1510:L1510" si="3022">SUM(HOUR(E1510)*3600,MINUTE(E1510)*60,SECOND(E1510))</f>
        <v>9</v>
      </c>
      <c r="L1510" s="1">
        <f t="shared" si="3022"/>
        <v>5</v>
      </c>
      <c r="M1510" s="1">
        <f t="shared" si="8"/>
        <v>4</v>
      </c>
      <c r="N1510" s="1"/>
      <c r="O1510" s="1"/>
      <c r="P1510" s="1"/>
      <c r="Q1510" s="1"/>
    </row>
    <row r="1511" ht="15.75" customHeight="1">
      <c r="A1511" s="3">
        <f>'Sem RTOS TX'!K1510</f>
        <v>0.00009259259259</v>
      </c>
      <c r="B1511" s="3">
        <f>'Com RTOS TX'!K1510</f>
        <v>0.00005787037037</v>
      </c>
      <c r="C1511" s="10">
        <f t="shared" si="3"/>
        <v>0.00003472222222</v>
      </c>
      <c r="E1511" s="8">
        <f>'Sem RTOS RX'!Y2705</f>
        <v>0.00009259259259</v>
      </c>
      <c r="F1511" s="8">
        <f>'Com RTOS RX'!Y3429</f>
        <v>0.00005787037037</v>
      </c>
      <c r="G1511" s="10">
        <f t="shared" si="4"/>
        <v>0.00003472222222</v>
      </c>
      <c r="H1511" s="1">
        <f t="shared" ref="H1511:I1511" si="3023">SUM(HOUR(A1511)*3600,MINUTE(A1511)*60,SECOND(A1511))</f>
        <v>8</v>
      </c>
      <c r="I1511" s="1">
        <f t="shared" si="3023"/>
        <v>5</v>
      </c>
      <c r="J1511" s="1">
        <f t="shared" si="6"/>
        <v>3</v>
      </c>
      <c r="K1511" s="1">
        <f t="shared" ref="K1511:L1511" si="3024">SUM(HOUR(E1511)*3600,MINUTE(E1511)*60,SECOND(E1511))</f>
        <v>8</v>
      </c>
      <c r="L1511" s="1">
        <f t="shared" si="3024"/>
        <v>5</v>
      </c>
      <c r="M1511" s="1">
        <f t="shared" si="8"/>
        <v>3</v>
      </c>
      <c r="N1511" s="1"/>
      <c r="O1511" s="1"/>
      <c r="P1511" s="1"/>
      <c r="Q1511" s="1"/>
    </row>
    <row r="1512" ht="15.75" customHeight="1">
      <c r="A1512" s="3">
        <f>'Sem RTOS TX'!K1511</f>
        <v>0.00009259259259</v>
      </c>
      <c r="B1512" s="3">
        <f>'Com RTOS TX'!K1511</f>
        <v>0.00005787037037</v>
      </c>
      <c r="C1512" s="10">
        <f t="shared" si="3"/>
        <v>0.00003472222222</v>
      </c>
      <c r="E1512" s="8">
        <f>'Sem RTOS RX'!Y2706</f>
        <v>0.00009259259259</v>
      </c>
      <c r="F1512" s="8">
        <f>'Com RTOS RX'!Y3430</f>
        <v>0.00005787037037</v>
      </c>
      <c r="G1512" s="10">
        <f t="shared" si="4"/>
        <v>0.00003472222222</v>
      </c>
      <c r="H1512" s="1">
        <f t="shared" ref="H1512:I1512" si="3025">SUM(HOUR(A1512)*3600,MINUTE(A1512)*60,SECOND(A1512))</f>
        <v>8</v>
      </c>
      <c r="I1512" s="1">
        <f t="shared" si="3025"/>
        <v>5</v>
      </c>
      <c r="J1512" s="1">
        <f t="shared" si="6"/>
        <v>3</v>
      </c>
      <c r="K1512" s="1">
        <f t="shared" ref="K1512:L1512" si="3026">SUM(HOUR(E1512)*3600,MINUTE(E1512)*60,SECOND(E1512))</f>
        <v>8</v>
      </c>
      <c r="L1512" s="1">
        <f t="shared" si="3026"/>
        <v>5</v>
      </c>
      <c r="M1512" s="1">
        <f t="shared" si="8"/>
        <v>3</v>
      </c>
      <c r="N1512" s="1"/>
      <c r="O1512" s="1"/>
      <c r="P1512" s="1"/>
      <c r="Q1512" s="1"/>
    </row>
    <row r="1513" ht="15.75" customHeight="1">
      <c r="A1513" s="3">
        <f>'Sem RTOS TX'!K1512</f>
        <v>0.00009259259259</v>
      </c>
      <c r="B1513" s="3">
        <f>'Com RTOS TX'!K1512</f>
        <v>0.00005787037037</v>
      </c>
      <c r="C1513" s="10">
        <f t="shared" si="3"/>
        <v>0.00003472222222</v>
      </c>
      <c r="E1513" s="8">
        <f>'Sem RTOS RX'!Y2707</f>
        <v>0.00009259259259</v>
      </c>
      <c r="F1513" s="8">
        <f>'Com RTOS RX'!Y3431</f>
        <v>0.00005787037037</v>
      </c>
      <c r="G1513" s="10">
        <f t="shared" si="4"/>
        <v>0.00003472222222</v>
      </c>
      <c r="H1513" s="1">
        <f t="shared" ref="H1513:I1513" si="3027">SUM(HOUR(A1513)*3600,MINUTE(A1513)*60,SECOND(A1513))</f>
        <v>8</v>
      </c>
      <c r="I1513" s="1">
        <f t="shared" si="3027"/>
        <v>5</v>
      </c>
      <c r="J1513" s="1">
        <f t="shared" si="6"/>
        <v>3</v>
      </c>
      <c r="K1513" s="1">
        <f t="shared" ref="K1513:L1513" si="3028">SUM(HOUR(E1513)*3600,MINUTE(E1513)*60,SECOND(E1513))</f>
        <v>8</v>
      </c>
      <c r="L1513" s="1">
        <f t="shared" si="3028"/>
        <v>5</v>
      </c>
      <c r="M1513" s="1">
        <f t="shared" si="8"/>
        <v>3</v>
      </c>
      <c r="N1513" s="1"/>
      <c r="O1513" s="1"/>
      <c r="P1513" s="1"/>
      <c r="Q1513" s="1"/>
    </row>
    <row r="1514" ht="15.75" customHeight="1">
      <c r="A1514" s="3">
        <f>'Sem RTOS TX'!K1513</f>
        <v>0.0001041666667</v>
      </c>
      <c r="B1514" s="3">
        <f>'Com RTOS TX'!K1513</f>
        <v>0.00005787037037</v>
      </c>
      <c r="C1514" s="10">
        <f t="shared" si="3"/>
        <v>0.0000462962963</v>
      </c>
      <c r="E1514" s="8">
        <f>'Sem RTOS RX'!Y2708</f>
        <v>0.00009259259259</v>
      </c>
      <c r="F1514" s="8">
        <f>'Com RTOS RX'!Y3432</f>
        <v>0.00005787037037</v>
      </c>
      <c r="G1514" s="10">
        <f t="shared" si="4"/>
        <v>0.00003472222222</v>
      </c>
      <c r="H1514" s="1">
        <f t="shared" ref="H1514:I1514" si="3029">SUM(HOUR(A1514)*3600,MINUTE(A1514)*60,SECOND(A1514))</f>
        <v>9</v>
      </c>
      <c r="I1514" s="1">
        <f t="shared" si="3029"/>
        <v>5</v>
      </c>
      <c r="J1514" s="1">
        <f t="shared" si="6"/>
        <v>4</v>
      </c>
      <c r="K1514" s="1">
        <f t="shared" ref="K1514:L1514" si="3030">SUM(HOUR(E1514)*3600,MINUTE(E1514)*60,SECOND(E1514))</f>
        <v>8</v>
      </c>
      <c r="L1514" s="1">
        <f t="shared" si="3030"/>
        <v>5</v>
      </c>
      <c r="M1514" s="1">
        <f t="shared" si="8"/>
        <v>3</v>
      </c>
      <c r="N1514" s="1"/>
      <c r="O1514" s="1"/>
      <c r="P1514" s="1"/>
      <c r="Q1514" s="1"/>
    </row>
    <row r="1515" ht="15.75" customHeight="1">
      <c r="A1515" s="3">
        <f>'Sem RTOS TX'!K1514</f>
        <v>0.00009259259259</v>
      </c>
      <c r="B1515" s="3">
        <f>'Com RTOS TX'!K1514</f>
        <v>0.00005787037037</v>
      </c>
      <c r="C1515" s="10">
        <f t="shared" si="3"/>
        <v>0.00003472222222</v>
      </c>
      <c r="E1515" s="8">
        <f>'Sem RTOS RX'!Y2709</f>
        <v>0.00009259259259</v>
      </c>
      <c r="F1515" s="8">
        <f>'Com RTOS RX'!Y3433</f>
        <v>0.00005787037037</v>
      </c>
      <c r="G1515" s="10">
        <f t="shared" si="4"/>
        <v>0.00003472222222</v>
      </c>
      <c r="H1515" s="1">
        <f t="shared" ref="H1515:I1515" si="3031">SUM(HOUR(A1515)*3600,MINUTE(A1515)*60,SECOND(A1515))</f>
        <v>8</v>
      </c>
      <c r="I1515" s="1">
        <f t="shared" si="3031"/>
        <v>5</v>
      </c>
      <c r="J1515" s="1">
        <f t="shared" si="6"/>
        <v>3</v>
      </c>
      <c r="K1515" s="1">
        <f t="shared" ref="K1515:L1515" si="3032">SUM(HOUR(E1515)*3600,MINUTE(E1515)*60,SECOND(E1515))</f>
        <v>8</v>
      </c>
      <c r="L1515" s="1">
        <f t="shared" si="3032"/>
        <v>5</v>
      </c>
      <c r="M1515" s="1">
        <f t="shared" si="8"/>
        <v>3</v>
      </c>
      <c r="N1515" s="1"/>
      <c r="O1515" s="1"/>
      <c r="P1515" s="1"/>
      <c r="Q1515" s="1"/>
    </row>
    <row r="1516" ht="15.75" customHeight="1">
      <c r="A1516" s="3">
        <f>'Sem RTOS TX'!K1515</f>
        <v>0.00009259259259</v>
      </c>
      <c r="B1516" s="3">
        <f>'Com RTOS TX'!K1515</f>
        <v>0.00005787037037</v>
      </c>
      <c r="C1516" s="10">
        <f t="shared" si="3"/>
        <v>0.00003472222222</v>
      </c>
      <c r="E1516" s="8">
        <f>'Sem RTOS RX'!Y2710</f>
        <v>0.00009259259259</v>
      </c>
      <c r="F1516" s="8">
        <f>'Com RTOS RX'!Y3434</f>
        <v>0.00005787037037</v>
      </c>
      <c r="G1516" s="10">
        <f t="shared" si="4"/>
        <v>0.00003472222222</v>
      </c>
      <c r="H1516" s="1">
        <f t="shared" ref="H1516:I1516" si="3033">SUM(HOUR(A1516)*3600,MINUTE(A1516)*60,SECOND(A1516))</f>
        <v>8</v>
      </c>
      <c r="I1516" s="1">
        <f t="shared" si="3033"/>
        <v>5</v>
      </c>
      <c r="J1516" s="1">
        <f t="shared" si="6"/>
        <v>3</v>
      </c>
      <c r="K1516" s="1">
        <f t="shared" ref="K1516:L1516" si="3034">SUM(HOUR(E1516)*3600,MINUTE(E1516)*60,SECOND(E1516))</f>
        <v>8</v>
      </c>
      <c r="L1516" s="1">
        <f t="shared" si="3034"/>
        <v>5</v>
      </c>
      <c r="M1516" s="1">
        <f t="shared" si="8"/>
        <v>3</v>
      </c>
      <c r="N1516" s="1"/>
      <c r="O1516" s="1"/>
      <c r="P1516" s="1"/>
      <c r="Q1516" s="1"/>
    </row>
    <row r="1517" ht="15.75" customHeight="1">
      <c r="A1517" s="3">
        <f>'Sem RTOS TX'!K1516</f>
        <v>0.00009259259259</v>
      </c>
      <c r="B1517" s="3">
        <f>'Com RTOS TX'!K1516</f>
        <v>0.00005787037037</v>
      </c>
      <c r="C1517" s="10">
        <f t="shared" si="3"/>
        <v>0.00003472222222</v>
      </c>
      <c r="E1517" s="8">
        <f>'Sem RTOS RX'!Y2711</f>
        <v>0.00009259259259</v>
      </c>
      <c r="F1517" s="8">
        <f>'Com RTOS RX'!Y3435</f>
        <v>0.00005787037037</v>
      </c>
      <c r="G1517" s="10">
        <f t="shared" si="4"/>
        <v>0.00003472222222</v>
      </c>
      <c r="H1517" s="1">
        <f t="shared" ref="H1517:I1517" si="3035">SUM(HOUR(A1517)*3600,MINUTE(A1517)*60,SECOND(A1517))</f>
        <v>8</v>
      </c>
      <c r="I1517" s="1">
        <f t="shared" si="3035"/>
        <v>5</v>
      </c>
      <c r="J1517" s="1">
        <f t="shared" si="6"/>
        <v>3</v>
      </c>
      <c r="K1517" s="1">
        <f t="shared" ref="K1517:L1517" si="3036">SUM(HOUR(E1517)*3600,MINUTE(E1517)*60,SECOND(E1517))</f>
        <v>8</v>
      </c>
      <c r="L1517" s="1">
        <f t="shared" si="3036"/>
        <v>5</v>
      </c>
      <c r="M1517" s="1">
        <f t="shared" si="8"/>
        <v>3</v>
      </c>
      <c r="N1517" s="1"/>
      <c r="O1517" s="1"/>
      <c r="P1517" s="1"/>
      <c r="Q1517" s="1"/>
    </row>
    <row r="1518" ht="15.75" customHeight="1">
      <c r="A1518" s="3">
        <f>'Sem RTOS TX'!K1517</f>
        <v>0.00009259259259</v>
      </c>
      <c r="B1518" s="3">
        <f>'Com RTOS TX'!K1517</f>
        <v>0.00005787037037</v>
      </c>
      <c r="C1518" s="10">
        <f t="shared" si="3"/>
        <v>0.00003472222222</v>
      </c>
      <c r="E1518" s="8">
        <f>'Sem RTOS RX'!Y2712</f>
        <v>0.00009259259259</v>
      </c>
      <c r="F1518" s="8">
        <f>'Com RTOS RX'!Y3436</f>
        <v>0.00005787037037</v>
      </c>
      <c r="G1518" s="10">
        <f t="shared" si="4"/>
        <v>0.00003472222222</v>
      </c>
      <c r="H1518" s="1">
        <f t="shared" ref="H1518:I1518" si="3037">SUM(HOUR(A1518)*3600,MINUTE(A1518)*60,SECOND(A1518))</f>
        <v>8</v>
      </c>
      <c r="I1518" s="1">
        <f t="shared" si="3037"/>
        <v>5</v>
      </c>
      <c r="J1518" s="1">
        <f t="shared" si="6"/>
        <v>3</v>
      </c>
      <c r="K1518" s="1">
        <f t="shared" ref="K1518:L1518" si="3038">SUM(HOUR(E1518)*3600,MINUTE(E1518)*60,SECOND(E1518))</f>
        <v>8</v>
      </c>
      <c r="L1518" s="1">
        <f t="shared" si="3038"/>
        <v>5</v>
      </c>
      <c r="M1518" s="1">
        <f t="shared" si="8"/>
        <v>3</v>
      </c>
      <c r="N1518" s="1"/>
      <c r="O1518" s="1"/>
      <c r="P1518" s="1"/>
      <c r="Q1518" s="1"/>
    </row>
    <row r="1519" ht="15.75" customHeight="1">
      <c r="A1519" s="3">
        <f>'Sem RTOS TX'!K1518</f>
        <v>0.00009259259259</v>
      </c>
      <c r="B1519" s="3">
        <f>'Com RTOS TX'!K1518</f>
        <v>0.00005787037037</v>
      </c>
      <c r="C1519" s="10">
        <f t="shared" si="3"/>
        <v>0.00003472222222</v>
      </c>
      <c r="E1519" s="8">
        <f>'Sem RTOS RX'!Y2713</f>
        <v>0.00009259259259</v>
      </c>
      <c r="F1519" s="8">
        <f>'Com RTOS RX'!Y3437</f>
        <v>0.00005787037037</v>
      </c>
      <c r="G1519" s="10">
        <f t="shared" si="4"/>
        <v>0.00003472222222</v>
      </c>
      <c r="H1519" s="1">
        <f t="shared" ref="H1519:I1519" si="3039">SUM(HOUR(A1519)*3600,MINUTE(A1519)*60,SECOND(A1519))</f>
        <v>8</v>
      </c>
      <c r="I1519" s="1">
        <f t="shared" si="3039"/>
        <v>5</v>
      </c>
      <c r="J1519" s="1">
        <f t="shared" si="6"/>
        <v>3</v>
      </c>
      <c r="K1519" s="1">
        <f t="shared" ref="K1519:L1519" si="3040">SUM(HOUR(E1519)*3600,MINUTE(E1519)*60,SECOND(E1519))</f>
        <v>8</v>
      </c>
      <c r="L1519" s="1">
        <f t="shared" si="3040"/>
        <v>5</v>
      </c>
      <c r="M1519" s="1">
        <f t="shared" si="8"/>
        <v>3</v>
      </c>
      <c r="N1519" s="1"/>
      <c r="O1519" s="1"/>
      <c r="P1519" s="1"/>
      <c r="Q1519" s="1"/>
    </row>
    <row r="1520" ht="15.75" customHeight="1">
      <c r="A1520" s="3">
        <f>'Sem RTOS TX'!K1519</f>
        <v>0.00009259259259</v>
      </c>
      <c r="B1520" s="3">
        <f>'Com RTOS TX'!K1519</f>
        <v>0.00005787037037</v>
      </c>
      <c r="C1520" s="10">
        <f t="shared" si="3"/>
        <v>0.00003472222222</v>
      </c>
      <c r="E1520" s="8">
        <f>'Sem RTOS RX'!Y2714</f>
        <v>0.00009259259259</v>
      </c>
      <c r="F1520" s="8">
        <f>'Com RTOS RX'!Y3438</f>
        <v>0.00005787037037</v>
      </c>
      <c r="G1520" s="10">
        <f t="shared" si="4"/>
        <v>0.00003472222222</v>
      </c>
      <c r="H1520" s="1">
        <f t="shared" ref="H1520:I1520" si="3041">SUM(HOUR(A1520)*3600,MINUTE(A1520)*60,SECOND(A1520))</f>
        <v>8</v>
      </c>
      <c r="I1520" s="1">
        <f t="shared" si="3041"/>
        <v>5</v>
      </c>
      <c r="J1520" s="1">
        <f t="shared" si="6"/>
        <v>3</v>
      </c>
      <c r="K1520" s="1">
        <f t="shared" ref="K1520:L1520" si="3042">SUM(HOUR(E1520)*3600,MINUTE(E1520)*60,SECOND(E1520))</f>
        <v>8</v>
      </c>
      <c r="L1520" s="1">
        <f t="shared" si="3042"/>
        <v>5</v>
      </c>
      <c r="M1520" s="1">
        <f t="shared" si="8"/>
        <v>3</v>
      </c>
      <c r="N1520" s="1"/>
      <c r="O1520" s="1"/>
      <c r="P1520" s="1"/>
      <c r="Q1520" s="1"/>
    </row>
    <row r="1521" ht="15.75" customHeight="1">
      <c r="A1521" s="3">
        <f>'Sem RTOS TX'!K1520</f>
        <v>0.00009259259259</v>
      </c>
      <c r="B1521" s="3">
        <f>'Com RTOS TX'!K1520</f>
        <v>0.00005787037037</v>
      </c>
      <c r="C1521" s="10">
        <f t="shared" si="3"/>
        <v>0.00003472222222</v>
      </c>
      <c r="E1521" s="8">
        <f>'Sem RTOS RX'!Y2715</f>
        <v>0.00009259259259</v>
      </c>
      <c r="F1521" s="8">
        <f>'Com RTOS RX'!Y3439</f>
        <v>0.00005787037037</v>
      </c>
      <c r="G1521" s="10">
        <f t="shared" si="4"/>
        <v>0.00003472222222</v>
      </c>
      <c r="H1521" s="1">
        <f t="shared" ref="H1521:I1521" si="3043">SUM(HOUR(A1521)*3600,MINUTE(A1521)*60,SECOND(A1521))</f>
        <v>8</v>
      </c>
      <c r="I1521" s="1">
        <f t="shared" si="3043"/>
        <v>5</v>
      </c>
      <c r="J1521" s="1">
        <f t="shared" si="6"/>
        <v>3</v>
      </c>
      <c r="K1521" s="1">
        <f t="shared" ref="K1521:L1521" si="3044">SUM(HOUR(E1521)*3600,MINUTE(E1521)*60,SECOND(E1521))</f>
        <v>8</v>
      </c>
      <c r="L1521" s="1">
        <f t="shared" si="3044"/>
        <v>5</v>
      </c>
      <c r="M1521" s="1">
        <f t="shared" si="8"/>
        <v>3</v>
      </c>
      <c r="N1521" s="1"/>
      <c r="O1521" s="1"/>
      <c r="P1521" s="1"/>
      <c r="Q1521" s="1"/>
    </row>
    <row r="1522" ht="15.75" customHeight="1">
      <c r="A1522" s="3">
        <f>'Sem RTOS TX'!K1521</f>
        <v>0.00009259259259</v>
      </c>
      <c r="B1522" s="3">
        <f>'Com RTOS TX'!K1521</f>
        <v>0.00005787037037</v>
      </c>
      <c r="C1522" s="10">
        <f t="shared" si="3"/>
        <v>0.00003472222222</v>
      </c>
      <c r="E1522" s="8">
        <f>'Sem RTOS RX'!Y2716</f>
        <v>0.00009259259259</v>
      </c>
      <c r="F1522" s="8">
        <f>'Com RTOS RX'!Y3440</f>
        <v>0.00005787037037</v>
      </c>
      <c r="G1522" s="10">
        <f t="shared" si="4"/>
        <v>0.00003472222222</v>
      </c>
      <c r="H1522" s="1">
        <f t="shared" ref="H1522:I1522" si="3045">SUM(HOUR(A1522)*3600,MINUTE(A1522)*60,SECOND(A1522))</f>
        <v>8</v>
      </c>
      <c r="I1522" s="1">
        <f t="shared" si="3045"/>
        <v>5</v>
      </c>
      <c r="J1522" s="1">
        <f t="shared" si="6"/>
        <v>3</v>
      </c>
      <c r="K1522" s="1">
        <f t="shared" ref="K1522:L1522" si="3046">SUM(HOUR(E1522)*3600,MINUTE(E1522)*60,SECOND(E1522))</f>
        <v>8</v>
      </c>
      <c r="L1522" s="1">
        <f t="shared" si="3046"/>
        <v>5</v>
      </c>
      <c r="M1522" s="1">
        <f t="shared" si="8"/>
        <v>3</v>
      </c>
      <c r="N1522" s="1"/>
      <c r="O1522" s="1"/>
      <c r="P1522" s="1"/>
      <c r="Q1522" s="1"/>
    </row>
    <row r="1523" ht="15.75" customHeight="1">
      <c r="A1523" s="3">
        <f>'Sem RTOS TX'!K1522</f>
        <v>0.00009259259259</v>
      </c>
      <c r="B1523" s="3">
        <f>'Com RTOS TX'!K1522</f>
        <v>0.00005787037037</v>
      </c>
      <c r="C1523" s="10">
        <f t="shared" si="3"/>
        <v>0.00003472222222</v>
      </c>
      <c r="E1523" s="8">
        <f>'Sem RTOS RX'!Y2717</f>
        <v>0.00009259259259</v>
      </c>
      <c r="F1523" s="8">
        <f>'Com RTOS RX'!Y3441</f>
        <v>0.00005787037037</v>
      </c>
      <c r="G1523" s="10">
        <f t="shared" si="4"/>
        <v>0.00003472222222</v>
      </c>
      <c r="H1523" s="1">
        <f t="shared" ref="H1523:I1523" si="3047">SUM(HOUR(A1523)*3600,MINUTE(A1523)*60,SECOND(A1523))</f>
        <v>8</v>
      </c>
      <c r="I1523" s="1">
        <f t="shared" si="3047"/>
        <v>5</v>
      </c>
      <c r="J1523" s="1">
        <f t="shared" si="6"/>
        <v>3</v>
      </c>
      <c r="K1523" s="1">
        <f t="shared" ref="K1523:L1523" si="3048">SUM(HOUR(E1523)*3600,MINUTE(E1523)*60,SECOND(E1523))</f>
        <v>8</v>
      </c>
      <c r="L1523" s="1">
        <f t="shared" si="3048"/>
        <v>5</v>
      </c>
      <c r="M1523" s="1">
        <f t="shared" si="8"/>
        <v>3</v>
      </c>
      <c r="N1523" s="1"/>
      <c r="O1523" s="1"/>
      <c r="P1523" s="1"/>
      <c r="Q1523" s="1"/>
    </row>
    <row r="1524" ht="15.75" customHeight="1">
      <c r="A1524" s="3">
        <f>'Sem RTOS TX'!K1523</f>
        <v>0.00009259259259</v>
      </c>
      <c r="B1524" s="3">
        <f>'Com RTOS TX'!K1523</f>
        <v>0.00005787037037</v>
      </c>
      <c r="C1524" s="10">
        <f t="shared" si="3"/>
        <v>0.00003472222222</v>
      </c>
      <c r="E1524" s="8">
        <f>'Sem RTOS RX'!Y2718</f>
        <v>0.00009259259259</v>
      </c>
      <c r="F1524" s="8">
        <f>'Com RTOS RX'!Y3442</f>
        <v>0.00005787037037</v>
      </c>
      <c r="G1524" s="10">
        <f t="shared" si="4"/>
        <v>0.00003472222222</v>
      </c>
      <c r="H1524" s="1">
        <f t="shared" ref="H1524:I1524" si="3049">SUM(HOUR(A1524)*3600,MINUTE(A1524)*60,SECOND(A1524))</f>
        <v>8</v>
      </c>
      <c r="I1524" s="1">
        <f t="shared" si="3049"/>
        <v>5</v>
      </c>
      <c r="J1524" s="1">
        <f t="shared" si="6"/>
        <v>3</v>
      </c>
      <c r="K1524" s="1">
        <f t="shared" ref="K1524:L1524" si="3050">SUM(HOUR(E1524)*3600,MINUTE(E1524)*60,SECOND(E1524))</f>
        <v>8</v>
      </c>
      <c r="L1524" s="1">
        <f t="shared" si="3050"/>
        <v>5</v>
      </c>
      <c r="M1524" s="1">
        <f t="shared" si="8"/>
        <v>3</v>
      </c>
      <c r="N1524" s="1"/>
      <c r="O1524" s="1"/>
      <c r="P1524" s="1"/>
      <c r="Q1524" s="1"/>
    </row>
    <row r="1525" ht="15.75" customHeight="1">
      <c r="A1525" s="3">
        <f>'Sem RTOS TX'!K1524</f>
        <v>0.00009259259259</v>
      </c>
      <c r="B1525" s="3">
        <f>'Com RTOS TX'!K1524</f>
        <v>0.00005787037037</v>
      </c>
      <c r="C1525" s="10">
        <f t="shared" si="3"/>
        <v>0.00003472222222</v>
      </c>
      <c r="E1525" s="8">
        <f>'Sem RTOS RX'!Y2719</f>
        <v>0.00009259259259</v>
      </c>
      <c r="F1525" s="8">
        <f>'Com RTOS RX'!Y3443</f>
        <v>0.00006944444444</v>
      </c>
      <c r="G1525" s="10">
        <f t="shared" si="4"/>
        <v>0.00002314814815</v>
      </c>
      <c r="H1525" s="1">
        <f t="shared" ref="H1525:I1525" si="3051">SUM(HOUR(A1525)*3600,MINUTE(A1525)*60,SECOND(A1525))</f>
        <v>8</v>
      </c>
      <c r="I1525" s="1">
        <f t="shared" si="3051"/>
        <v>5</v>
      </c>
      <c r="J1525" s="1">
        <f t="shared" si="6"/>
        <v>3</v>
      </c>
      <c r="K1525" s="1">
        <f t="shared" ref="K1525:L1525" si="3052">SUM(HOUR(E1525)*3600,MINUTE(E1525)*60,SECOND(E1525))</f>
        <v>8</v>
      </c>
      <c r="L1525" s="1">
        <f t="shared" si="3052"/>
        <v>6</v>
      </c>
      <c r="M1525" s="1">
        <f t="shared" si="8"/>
        <v>2</v>
      </c>
      <c r="N1525" s="1"/>
      <c r="O1525" s="1"/>
      <c r="P1525" s="1"/>
      <c r="Q1525" s="1"/>
    </row>
    <row r="1526" ht="15.75" customHeight="1">
      <c r="A1526" s="3">
        <f>'Sem RTOS TX'!K1525</f>
        <v>0.00009259259259</v>
      </c>
      <c r="B1526" s="3">
        <f>'Com RTOS TX'!K1525</f>
        <v>0.00005787037037</v>
      </c>
      <c r="C1526" s="10">
        <f t="shared" si="3"/>
        <v>0.00003472222222</v>
      </c>
      <c r="E1526" s="8">
        <f>'Sem RTOS RX'!Y2720</f>
        <v>0.0001041666667</v>
      </c>
      <c r="F1526" s="8">
        <f>'Com RTOS RX'!Y3444</f>
        <v>0.00005787037037</v>
      </c>
      <c r="G1526" s="10">
        <f t="shared" si="4"/>
        <v>0.0000462962963</v>
      </c>
      <c r="H1526" s="1">
        <f t="shared" ref="H1526:I1526" si="3053">SUM(HOUR(A1526)*3600,MINUTE(A1526)*60,SECOND(A1526))</f>
        <v>8</v>
      </c>
      <c r="I1526" s="1">
        <f t="shared" si="3053"/>
        <v>5</v>
      </c>
      <c r="J1526" s="1">
        <f t="shared" si="6"/>
        <v>3</v>
      </c>
      <c r="K1526" s="1">
        <f t="shared" ref="K1526:L1526" si="3054">SUM(HOUR(E1526)*3600,MINUTE(E1526)*60,SECOND(E1526))</f>
        <v>9</v>
      </c>
      <c r="L1526" s="1">
        <f t="shared" si="3054"/>
        <v>5</v>
      </c>
      <c r="M1526" s="1">
        <f t="shared" si="8"/>
        <v>4</v>
      </c>
      <c r="N1526" s="1"/>
      <c r="O1526" s="1"/>
      <c r="P1526" s="1"/>
      <c r="Q1526" s="1"/>
    </row>
    <row r="1527" ht="15.75" customHeight="1">
      <c r="A1527" s="3">
        <f>'Sem RTOS TX'!K1526</f>
        <v>0.00009259259259</v>
      </c>
      <c r="B1527" s="3">
        <f>'Com RTOS TX'!K1526</f>
        <v>0.00005787037037</v>
      </c>
      <c r="C1527" s="10">
        <f t="shared" si="3"/>
        <v>0.00003472222222</v>
      </c>
      <c r="E1527" s="8">
        <f>'Sem RTOS RX'!Y2721</f>
        <v>0.00009259259259</v>
      </c>
      <c r="F1527" s="8">
        <f>'Com RTOS RX'!Y3445</f>
        <v>0.0000462962963</v>
      </c>
      <c r="G1527" s="10">
        <f t="shared" si="4"/>
        <v>0.0000462962963</v>
      </c>
      <c r="H1527" s="1">
        <f t="shared" ref="H1527:I1527" si="3055">SUM(HOUR(A1527)*3600,MINUTE(A1527)*60,SECOND(A1527))</f>
        <v>8</v>
      </c>
      <c r="I1527" s="1">
        <f t="shared" si="3055"/>
        <v>5</v>
      </c>
      <c r="J1527" s="1">
        <f t="shared" si="6"/>
        <v>3</v>
      </c>
      <c r="K1527" s="1">
        <f t="shared" ref="K1527:L1527" si="3056">SUM(HOUR(E1527)*3600,MINUTE(E1527)*60,SECOND(E1527))</f>
        <v>8</v>
      </c>
      <c r="L1527" s="1">
        <f t="shared" si="3056"/>
        <v>4</v>
      </c>
      <c r="M1527" s="1">
        <f t="shared" si="8"/>
        <v>4</v>
      </c>
      <c r="N1527" s="1"/>
      <c r="O1527" s="1"/>
      <c r="P1527" s="1"/>
      <c r="Q1527" s="1"/>
    </row>
    <row r="1528" ht="15.75" customHeight="1">
      <c r="A1528" s="3">
        <f>'Sem RTOS TX'!K1527</f>
        <v>0.0001157407407</v>
      </c>
      <c r="B1528" s="3">
        <f>'Com RTOS TX'!K1527</f>
        <v>0.00005787037037</v>
      </c>
      <c r="C1528" s="10">
        <f t="shared" si="3"/>
        <v>0.00005787037037</v>
      </c>
      <c r="E1528" s="8">
        <f>'Sem RTOS RX'!Y2722</f>
        <v>0.00009259259259</v>
      </c>
      <c r="F1528" s="8">
        <f>'Com RTOS RX'!Y3446</f>
        <v>0.00005787037037</v>
      </c>
      <c r="G1528" s="10">
        <f t="shared" si="4"/>
        <v>0.00003472222222</v>
      </c>
      <c r="H1528" s="1">
        <f t="shared" ref="H1528:I1528" si="3057">SUM(HOUR(A1528)*3600,MINUTE(A1528)*60,SECOND(A1528))</f>
        <v>10</v>
      </c>
      <c r="I1528" s="1">
        <f t="shared" si="3057"/>
        <v>5</v>
      </c>
      <c r="J1528" s="1">
        <f t="shared" si="6"/>
        <v>5</v>
      </c>
      <c r="K1528" s="1">
        <f t="shared" ref="K1528:L1528" si="3058">SUM(HOUR(E1528)*3600,MINUTE(E1528)*60,SECOND(E1528))</f>
        <v>8</v>
      </c>
      <c r="L1528" s="1">
        <f t="shared" si="3058"/>
        <v>5</v>
      </c>
      <c r="M1528" s="1">
        <f t="shared" si="8"/>
        <v>3</v>
      </c>
      <c r="N1528" s="1"/>
      <c r="O1528" s="1"/>
      <c r="P1528" s="1"/>
      <c r="Q1528" s="1"/>
    </row>
    <row r="1529" ht="15.75" customHeight="1">
      <c r="A1529" s="3">
        <f>'Sem RTOS TX'!K1528</f>
        <v>0.00009259259259</v>
      </c>
      <c r="B1529" s="3">
        <f>'Com RTOS TX'!K1528</f>
        <v>0.00005787037037</v>
      </c>
      <c r="C1529" s="10">
        <f t="shared" si="3"/>
        <v>0.00003472222222</v>
      </c>
      <c r="E1529" s="8">
        <f>'Sem RTOS RX'!Y2723</f>
        <v>0.0001851851852</v>
      </c>
      <c r="F1529" s="8">
        <f>'Com RTOS RX'!Y3447</f>
        <v>0.00005787037037</v>
      </c>
      <c r="G1529" s="10">
        <f t="shared" si="4"/>
        <v>0.0001273148148</v>
      </c>
      <c r="H1529" s="1">
        <f t="shared" ref="H1529:I1529" si="3059">SUM(HOUR(A1529)*3600,MINUTE(A1529)*60,SECOND(A1529))</f>
        <v>8</v>
      </c>
      <c r="I1529" s="1">
        <f t="shared" si="3059"/>
        <v>5</v>
      </c>
      <c r="J1529" s="1">
        <f t="shared" si="6"/>
        <v>3</v>
      </c>
      <c r="K1529" s="1">
        <f t="shared" ref="K1529:L1529" si="3060">SUM(HOUR(E1529)*3600,MINUTE(E1529)*60,SECOND(E1529))</f>
        <v>16</v>
      </c>
      <c r="L1529" s="1">
        <f t="shared" si="3060"/>
        <v>5</v>
      </c>
      <c r="M1529" s="1">
        <f t="shared" si="8"/>
        <v>11</v>
      </c>
      <c r="N1529" s="1"/>
      <c r="O1529" s="1"/>
      <c r="P1529" s="1"/>
      <c r="Q1529" s="1"/>
    </row>
    <row r="1530" ht="15.75" customHeight="1">
      <c r="A1530" s="3">
        <f>'Sem RTOS TX'!K1529</f>
        <v>0.00009259259259</v>
      </c>
      <c r="B1530" s="3">
        <f>'Com RTOS TX'!K1529</f>
        <v>0.00005787037037</v>
      </c>
      <c r="C1530" s="10">
        <f t="shared" si="3"/>
        <v>0.00003472222222</v>
      </c>
      <c r="E1530" s="8">
        <f>'Sem RTOS RX'!Y2724</f>
        <v>0.00009259259259</v>
      </c>
      <c r="F1530" s="8">
        <f>'Com RTOS RX'!Y3448</f>
        <v>0.0001273148148</v>
      </c>
      <c r="G1530" s="10">
        <f t="shared" si="4"/>
        <v>0.00003472222222</v>
      </c>
      <c r="H1530" s="1">
        <f t="shared" ref="H1530:I1530" si="3061">SUM(HOUR(A1530)*3600,MINUTE(A1530)*60,SECOND(A1530))</f>
        <v>8</v>
      </c>
      <c r="I1530" s="1">
        <f t="shared" si="3061"/>
        <v>5</v>
      </c>
      <c r="J1530" s="1">
        <f t="shared" si="6"/>
        <v>3</v>
      </c>
      <c r="K1530" s="1">
        <f t="shared" ref="K1530:L1530" si="3062">SUM(HOUR(E1530)*3600,MINUTE(E1530)*60,SECOND(E1530))</f>
        <v>8</v>
      </c>
      <c r="L1530" s="1">
        <f t="shared" si="3062"/>
        <v>11</v>
      </c>
      <c r="M1530" s="1">
        <f t="shared" si="8"/>
        <v>3</v>
      </c>
      <c r="N1530" s="1"/>
      <c r="O1530" s="1"/>
      <c r="P1530" s="1"/>
      <c r="Q1530" s="1"/>
    </row>
    <row r="1531" ht="15.75" customHeight="1">
      <c r="A1531" s="3">
        <f>'Sem RTOS TX'!K1530</f>
        <v>0.00009259259259</v>
      </c>
      <c r="B1531" s="3">
        <f>'Com RTOS TX'!K1530</f>
        <v>0.00005787037037</v>
      </c>
      <c r="C1531" s="10">
        <f t="shared" si="3"/>
        <v>0.00003472222222</v>
      </c>
      <c r="E1531" s="8">
        <f>'Sem RTOS RX'!Y2725</f>
        <v>0.00009259259259</v>
      </c>
      <c r="F1531" s="8">
        <f>'Com RTOS RX'!Y3449</f>
        <v>0.00005787037037</v>
      </c>
      <c r="G1531" s="10">
        <f t="shared" si="4"/>
        <v>0.00003472222222</v>
      </c>
      <c r="H1531" s="1">
        <f t="shared" ref="H1531:I1531" si="3063">SUM(HOUR(A1531)*3600,MINUTE(A1531)*60,SECOND(A1531))</f>
        <v>8</v>
      </c>
      <c r="I1531" s="1">
        <f t="shared" si="3063"/>
        <v>5</v>
      </c>
      <c r="J1531" s="1">
        <f t="shared" si="6"/>
        <v>3</v>
      </c>
      <c r="K1531" s="1">
        <f t="shared" ref="K1531:L1531" si="3064">SUM(HOUR(E1531)*3600,MINUTE(E1531)*60,SECOND(E1531))</f>
        <v>8</v>
      </c>
      <c r="L1531" s="1">
        <f t="shared" si="3064"/>
        <v>5</v>
      </c>
      <c r="M1531" s="1">
        <f t="shared" si="8"/>
        <v>3</v>
      </c>
      <c r="N1531" s="1"/>
      <c r="O1531" s="1"/>
      <c r="P1531" s="1"/>
      <c r="Q1531" s="1"/>
    </row>
    <row r="1532" ht="15.75" customHeight="1">
      <c r="A1532" s="3">
        <f>'Sem RTOS TX'!K1531</f>
        <v>0.00009259259259</v>
      </c>
      <c r="B1532" s="3">
        <f>'Com RTOS TX'!K1531</f>
        <v>0.00005787037037</v>
      </c>
      <c r="C1532" s="10">
        <f t="shared" si="3"/>
        <v>0.00003472222222</v>
      </c>
      <c r="E1532" s="8">
        <f>'Sem RTOS RX'!Y2726</f>
        <v>0.00009259259259</v>
      </c>
      <c r="F1532" s="8">
        <f>'Com RTOS RX'!Y3450</f>
        <v>0.00005787037037</v>
      </c>
      <c r="G1532" s="10">
        <f t="shared" si="4"/>
        <v>0.00003472222222</v>
      </c>
      <c r="H1532" s="1">
        <f t="shared" ref="H1532:I1532" si="3065">SUM(HOUR(A1532)*3600,MINUTE(A1532)*60,SECOND(A1532))</f>
        <v>8</v>
      </c>
      <c r="I1532" s="1">
        <f t="shared" si="3065"/>
        <v>5</v>
      </c>
      <c r="J1532" s="1">
        <f t="shared" si="6"/>
        <v>3</v>
      </c>
      <c r="K1532" s="1">
        <f t="shared" ref="K1532:L1532" si="3066">SUM(HOUR(E1532)*3600,MINUTE(E1532)*60,SECOND(E1532))</f>
        <v>8</v>
      </c>
      <c r="L1532" s="1">
        <f t="shared" si="3066"/>
        <v>5</v>
      </c>
      <c r="M1532" s="1">
        <f t="shared" si="8"/>
        <v>3</v>
      </c>
      <c r="N1532" s="1"/>
      <c r="O1532" s="1"/>
      <c r="P1532" s="1"/>
      <c r="Q1532" s="1"/>
    </row>
    <row r="1533" ht="15.75" customHeight="1">
      <c r="A1533" s="3">
        <f>'Sem RTOS TX'!K1532</f>
        <v>0.00009259259259</v>
      </c>
      <c r="B1533" s="3">
        <f>'Com RTOS TX'!K1532</f>
        <v>0.00005787037037</v>
      </c>
      <c r="C1533" s="10">
        <f t="shared" si="3"/>
        <v>0.00003472222222</v>
      </c>
      <c r="E1533" s="8">
        <f>'Sem RTOS RX'!Y2727</f>
        <v>0.0001851851852</v>
      </c>
      <c r="F1533" s="8">
        <f>'Com RTOS RX'!Y3451</f>
        <v>0.00005787037037</v>
      </c>
      <c r="G1533" s="10">
        <f t="shared" si="4"/>
        <v>0.0001273148148</v>
      </c>
      <c r="H1533" s="1">
        <f t="shared" ref="H1533:I1533" si="3067">SUM(HOUR(A1533)*3600,MINUTE(A1533)*60,SECOND(A1533))</f>
        <v>8</v>
      </c>
      <c r="I1533" s="1">
        <f t="shared" si="3067"/>
        <v>5</v>
      </c>
      <c r="J1533" s="1">
        <f t="shared" si="6"/>
        <v>3</v>
      </c>
      <c r="K1533" s="1">
        <f t="shared" ref="K1533:L1533" si="3068">SUM(HOUR(E1533)*3600,MINUTE(E1533)*60,SECOND(E1533))</f>
        <v>16</v>
      </c>
      <c r="L1533" s="1">
        <f t="shared" si="3068"/>
        <v>5</v>
      </c>
      <c r="M1533" s="1">
        <f t="shared" si="8"/>
        <v>11</v>
      </c>
      <c r="N1533" s="1"/>
      <c r="O1533" s="1"/>
      <c r="P1533" s="1"/>
      <c r="Q1533" s="1"/>
    </row>
    <row r="1534" ht="15.75" customHeight="1">
      <c r="A1534" s="3">
        <f>'Sem RTOS TX'!K1533</f>
        <v>0.00009259259259</v>
      </c>
      <c r="B1534" s="3">
        <f>'Com RTOS TX'!K1533</f>
        <v>0.00005787037037</v>
      </c>
      <c r="C1534" s="10">
        <f t="shared" si="3"/>
        <v>0.00003472222222</v>
      </c>
      <c r="E1534" s="8">
        <f>'Sem RTOS RX'!Y2728</f>
        <v>0.00009259259259</v>
      </c>
      <c r="F1534" s="8">
        <f>'Com RTOS RX'!Y3452</f>
        <v>0.00005787037037</v>
      </c>
      <c r="G1534" s="10">
        <f t="shared" si="4"/>
        <v>0.00003472222222</v>
      </c>
      <c r="H1534" s="1">
        <f t="shared" ref="H1534:I1534" si="3069">SUM(HOUR(A1534)*3600,MINUTE(A1534)*60,SECOND(A1534))</f>
        <v>8</v>
      </c>
      <c r="I1534" s="1">
        <f t="shared" si="3069"/>
        <v>5</v>
      </c>
      <c r="J1534" s="1">
        <f t="shared" si="6"/>
        <v>3</v>
      </c>
      <c r="K1534" s="1">
        <f t="shared" ref="K1534:L1534" si="3070">SUM(HOUR(E1534)*3600,MINUTE(E1534)*60,SECOND(E1534))</f>
        <v>8</v>
      </c>
      <c r="L1534" s="1">
        <f t="shared" si="3070"/>
        <v>5</v>
      </c>
      <c r="M1534" s="1">
        <f t="shared" si="8"/>
        <v>3</v>
      </c>
      <c r="N1534" s="1"/>
      <c r="O1534" s="1"/>
      <c r="P1534" s="1"/>
      <c r="Q1534" s="1"/>
    </row>
    <row r="1535" ht="15.75" customHeight="1">
      <c r="A1535" s="3">
        <f>'Sem RTOS TX'!K1534</f>
        <v>0.00009259259259</v>
      </c>
      <c r="B1535" s="3">
        <f>'Com RTOS TX'!K1534</f>
        <v>0.00005787037037</v>
      </c>
      <c r="C1535" s="10">
        <f t="shared" si="3"/>
        <v>0.00003472222222</v>
      </c>
      <c r="E1535" s="8">
        <f>'Sem RTOS RX'!Y2729</f>
        <v>0.00009259259259</v>
      </c>
      <c r="F1535" s="8">
        <f>'Com RTOS RX'!Y3453</f>
        <v>0.00005787037037</v>
      </c>
      <c r="G1535" s="10">
        <f t="shared" si="4"/>
        <v>0.00003472222222</v>
      </c>
      <c r="H1535" s="1">
        <f t="shared" ref="H1535:I1535" si="3071">SUM(HOUR(A1535)*3600,MINUTE(A1535)*60,SECOND(A1535))</f>
        <v>8</v>
      </c>
      <c r="I1535" s="1">
        <f t="shared" si="3071"/>
        <v>5</v>
      </c>
      <c r="J1535" s="1">
        <f t="shared" si="6"/>
        <v>3</v>
      </c>
      <c r="K1535" s="1">
        <f t="shared" ref="K1535:L1535" si="3072">SUM(HOUR(E1535)*3600,MINUTE(E1535)*60,SECOND(E1535))</f>
        <v>8</v>
      </c>
      <c r="L1535" s="1">
        <f t="shared" si="3072"/>
        <v>5</v>
      </c>
      <c r="M1535" s="1">
        <f t="shared" si="8"/>
        <v>3</v>
      </c>
      <c r="N1535" s="1"/>
      <c r="O1535" s="1"/>
      <c r="P1535" s="1"/>
      <c r="Q1535" s="1"/>
    </row>
    <row r="1536" ht="15.75" customHeight="1">
      <c r="A1536" s="3">
        <f>'Sem RTOS TX'!K1535</f>
        <v>0.00008101851852</v>
      </c>
      <c r="B1536" s="3">
        <f>'Com RTOS TX'!K1535</f>
        <v>0.00005787037037</v>
      </c>
      <c r="C1536" s="10">
        <f t="shared" si="3"/>
        <v>0.00002314814815</v>
      </c>
      <c r="E1536" s="8">
        <f>'Sem RTOS RX'!Y2730</f>
        <v>0.00009259259259</v>
      </c>
      <c r="F1536" s="8">
        <f>'Com RTOS RX'!Y3454</f>
        <v>0.00005787037037</v>
      </c>
      <c r="G1536" s="10">
        <f t="shared" si="4"/>
        <v>0.00003472222222</v>
      </c>
      <c r="H1536" s="1">
        <f t="shared" ref="H1536:I1536" si="3073">SUM(HOUR(A1536)*3600,MINUTE(A1536)*60,SECOND(A1536))</f>
        <v>7</v>
      </c>
      <c r="I1536" s="1">
        <f t="shared" si="3073"/>
        <v>5</v>
      </c>
      <c r="J1536" s="1">
        <f t="shared" si="6"/>
        <v>2</v>
      </c>
      <c r="K1536" s="1">
        <f t="shared" ref="K1536:L1536" si="3074">SUM(HOUR(E1536)*3600,MINUTE(E1536)*60,SECOND(E1536))</f>
        <v>8</v>
      </c>
      <c r="L1536" s="1">
        <f t="shared" si="3074"/>
        <v>5</v>
      </c>
      <c r="M1536" s="1">
        <f t="shared" si="8"/>
        <v>3</v>
      </c>
      <c r="N1536" s="1"/>
      <c r="O1536" s="1"/>
      <c r="P1536" s="1"/>
      <c r="Q1536" s="1"/>
    </row>
    <row r="1537" ht="15.75" customHeight="1">
      <c r="A1537" s="3">
        <f>'Sem RTOS TX'!K1536</f>
        <v>0.00009259259259</v>
      </c>
      <c r="B1537" s="3">
        <f>'Com RTOS TX'!K1536</f>
        <v>0.00006944444444</v>
      </c>
      <c r="C1537" s="10">
        <f t="shared" si="3"/>
        <v>0.00002314814815</v>
      </c>
      <c r="E1537" s="8">
        <f>'Sem RTOS RX'!Y2731</f>
        <v>0.0001041666667</v>
      </c>
      <c r="F1537" s="8">
        <f>'Com RTOS RX'!Y3455</f>
        <v>0.00005787037037</v>
      </c>
      <c r="G1537" s="10">
        <f t="shared" si="4"/>
        <v>0.0000462962963</v>
      </c>
      <c r="H1537" s="1">
        <f t="shared" ref="H1537:I1537" si="3075">SUM(HOUR(A1537)*3600,MINUTE(A1537)*60,SECOND(A1537))</f>
        <v>8</v>
      </c>
      <c r="I1537" s="1">
        <f t="shared" si="3075"/>
        <v>6</v>
      </c>
      <c r="J1537" s="1">
        <f t="shared" si="6"/>
        <v>2</v>
      </c>
      <c r="K1537" s="1">
        <f t="shared" ref="K1537:L1537" si="3076">SUM(HOUR(E1537)*3600,MINUTE(E1537)*60,SECOND(E1537))</f>
        <v>9</v>
      </c>
      <c r="L1537" s="1">
        <f t="shared" si="3076"/>
        <v>5</v>
      </c>
      <c r="M1537" s="1">
        <f t="shared" si="8"/>
        <v>4</v>
      </c>
      <c r="N1537" s="1"/>
      <c r="O1537" s="1"/>
      <c r="P1537" s="1"/>
      <c r="Q1537" s="1"/>
    </row>
    <row r="1538" ht="15.75" customHeight="1">
      <c r="A1538" s="3">
        <f>'Sem RTOS TX'!K1537</f>
        <v>0.00009259259259</v>
      </c>
      <c r="B1538" s="3">
        <f>'Com RTOS TX'!K1537</f>
        <v>0.00005787037037</v>
      </c>
      <c r="C1538" s="10">
        <f t="shared" si="3"/>
        <v>0.00003472222222</v>
      </c>
      <c r="E1538" s="8">
        <f>'Sem RTOS RX'!Y2732</f>
        <v>0.00008101851852</v>
      </c>
      <c r="F1538" s="8">
        <f>'Com RTOS RX'!Y3456</f>
        <v>0.00005787037037</v>
      </c>
      <c r="G1538" s="10">
        <f t="shared" si="4"/>
        <v>0.00002314814815</v>
      </c>
      <c r="H1538" s="1">
        <f t="shared" ref="H1538:I1538" si="3077">SUM(HOUR(A1538)*3600,MINUTE(A1538)*60,SECOND(A1538))</f>
        <v>8</v>
      </c>
      <c r="I1538" s="1">
        <f t="shared" si="3077"/>
        <v>5</v>
      </c>
      <c r="J1538" s="1">
        <f t="shared" si="6"/>
        <v>3</v>
      </c>
      <c r="K1538" s="1">
        <f t="shared" ref="K1538:L1538" si="3078">SUM(HOUR(E1538)*3600,MINUTE(E1538)*60,SECOND(E1538))</f>
        <v>7</v>
      </c>
      <c r="L1538" s="1">
        <f t="shared" si="3078"/>
        <v>5</v>
      </c>
      <c r="M1538" s="1">
        <f t="shared" si="8"/>
        <v>2</v>
      </c>
      <c r="N1538" s="1"/>
      <c r="O1538" s="1"/>
      <c r="P1538" s="1"/>
      <c r="Q1538" s="1"/>
    </row>
    <row r="1539" ht="15.75" customHeight="1">
      <c r="A1539" s="3">
        <f>'Sem RTOS TX'!K1538</f>
        <v>0.00009259259259</v>
      </c>
      <c r="B1539" s="3">
        <f>'Com RTOS TX'!K1538</f>
        <v>0.00005787037037</v>
      </c>
      <c r="C1539" s="10">
        <f t="shared" si="3"/>
        <v>0.00003472222222</v>
      </c>
      <c r="E1539" s="8">
        <f>'Sem RTOS RX'!Y2733</f>
        <v>0.00009259259259</v>
      </c>
      <c r="F1539" s="8">
        <f>'Com RTOS RX'!Y3457</f>
        <v>0.00005787037037</v>
      </c>
      <c r="G1539" s="10">
        <f t="shared" si="4"/>
        <v>0.00003472222222</v>
      </c>
      <c r="H1539" s="1">
        <f t="shared" ref="H1539:I1539" si="3079">SUM(HOUR(A1539)*3600,MINUTE(A1539)*60,SECOND(A1539))</f>
        <v>8</v>
      </c>
      <c r="I1539" s="1">
        <f t="shared" si="3079"/>
        <v>5</v>
      </c>
      <c r="J1539" s="1">
        <f t="shared" si="6"/>
        <v>3</v>
      </c>
      <c r="K1539" s="1">
        <f t="shared" ref="K1539:L1539" si="3080">SUM(HOUR(E1539)*3600,MINUTE(E1539)*60,SECOND(E1539))</f>
        <v>8</v>
      </c>
      <c r="L1539" s="1">
        <f t="shared" si="3080"/>
        <v>5</v>
      </c>
      <c r="M1539" s="1">
        <f t="shared" si="8"/>
        <v>3</v>
      </c>
      <c r="N1539" s="1"/>
      <c r="O1539" s="1"/>
      <c r="P1539" s="1"/>
      <c r="Q1539" s="1"/>
    </row>
    <row r="1540" ht="15.75" customHeight="1">
      <c r="A1540" s="3">
        <f>'Sem RTOS TX'!K1539</f>
        <v>0.00009259259259</v>
      </c>
      <c r="B1540" s="3">
        <f>'Com RTOS TX'!K1539</f>
        <v>0.00005787037037</v>
      </c>
      <c r="C1540" s="10">
        <f t="shared" si="3"/>
        <v>0.00003472222222</v>
      </c>
      <c r="E1540" s="8">
        <f>'Sem RTOS RX'!Y2734</f>
        <v>0.0001041666667</v>
      </c>
      <c r="F1540" s="8">
        <f>'Com RTOS RX'!Y3458</f>
        <v>0.00005787037037</v>
      </c>
      <c r="G1540" s="10">
        <f t="shared" si="4"/>
        <v>0.0000462962963</v>
      </c>
      <c r="H1540" s="1">
        <f t="shared" ref="H1540:I1540" si="3081">SUM(HOUR(A1540)*3600,MINUTE(A1540)*60,SECOND(A1540))</f>
        <v>8</v>
      </c>
      <c r="I1540" s="1">
        <f t="shared" si="3081"/>
        <v>5</v>
      </c>
      <c r="J1540" s="1">
        <f t="shared" si="6"/>
        <v>3</v>
      </c>
      <c r="K1540" s="1">
        <f t="shared" ref="K1540:L1540" si="3082">SUM(HOUR(E1540)*3600,MINUTE(E1540)*60,SECOND(E1540))</f>
        <v>9</v>
      </c>
      <c r="L1540" s="1">
        <f t="shared" si="3082"/>
        <v>5</v>
      </c>
      <c r="M1540" s="1">
        <f t="shared" si="8"/>
        <v>4</v>
      </c>
      <c r="N1540" s="1"/>
      <c r="O1540" s="1"/>
      <c r="P1540" s="1"/>
      <c r="Q1540" s="1"/>
    </row>
    <row r="1541" ht="15.75" customHeight="1">
      <c r="A1541" s="3">
        <f>'Sem RTOS TX'!K1540</f>
        <v>0.00009259259259</v>
      </c>
      <c r="B1541" s="3">
        <f>'Com RTOS TX'!K1540</f>
        <v>0.00005787037037</v>
      </c>
      <c r="C1541" s="10">
        <f t="shared" si="3"/>
        <v>0.00003472222222</v>
      </c>
      <c r="E1541" s="8">
        <f>'Sem RTOS RX'!Y2735</f>
        <v>0.00009259259259</v>
      </c>
      <c r="F1541" s="8">
        <f>'Com RTOS RX'!Y3459</f>
        <v>0.00005787037037</v>
      </c>
      <c r="G1541" s="10">
        <f t="shared" si="4"/>
        <v>0.00003472222222</v>
      </c>
      <c r="H1541" s="1">
        <f t="shared" ref="H1541:I1541" si="3083">SUM(HOUR(A1541)*3600,MINUTE(A1541)*60,SECOND(A1541))</f>
        <v>8</v>
      </c>
      <c r="I1541" s="1">
        <f t="shared" si="3083"/>
        <v>5</v>
      </c>
      <c r="J1541" s="1">
        <f t="shared" si="6"/>
        <v>3</v>
      </c>
      <c r="K1541" s="1">
        <f t="shared" ref="K1541:L1541" si="3084">SUM(HOUR(E1541)*3600,MINUTE(E1541)*60,SECOND(E1541))</f>
        <v>8</v>
      </c>
      <c r="L1541" s="1">
        <f t="shared" si="3084"/>
        <v>5</v>
      </c>
      <c r="M1541" s="1">
        <f t="shared" si="8"/>
        <v>3</v>
      </c>
      <c r="N1541" s="1"/>
      <c r="O1541" s="1"/>
      <c r="P1541" s="1"/>
      <c r="Q1541" s="1"/>
    </row>
    <row r="1542" ht="15.75" customHeight="1">
      <c r="A1542" s="3">
        <f>'Sem RTOS TX'!K1541</f>
        <v>0.00009259259259</v>
      </c>
      <c r="B1542" s="3">
        <f>'Com RTOS TX'!K1541</f>
        <v>0.00005787037037</v>
      </c>
      <c r="C1542" s="10">
        <f t="shared" si="3"/>
        <v>0.00003472222222</v>
      </c>
      <c r="E1542" s="8">
        <f>'Sem RTOS RX'!Y2736</f>
        <v>0.0001851851852</v>
      </c>
      <c r="F1542" s="8">
        <f>'Com RTOS RX'!Y3460</f>
        <v>0.00005787037037</v>
      </c>
      <c r="G1542" s="10">
        <f t="shared" si="4"/>
        <v>0.0001273148148</v>
      </c>
      <c r="H1542" s="1">
        <f t="shared" ref="H1542:I1542" si="3085">SUM(HOUR(A1542)*3600,MINUTE(A1542)*60,SECOND(A1542))</f>
        <v>8</v>
      </c>
      <c r="I1542" s="1">
        <f t="shared" si="3085"/>
        <v>5</v>
      </c>
      <c r="J1542" s="1">
        <f t="shared" si="6"/>
        <v>3</v>
      </c>
      <c r="K1542" s="1">
        <f t="shared" ref="K1542:L1542" si="3086">SUM(HOUR(E1542)*3600,MINUTE(E1542)*60,SECOND(E1542))</f>
        <v>16</v>
      </c>
      <c r="L1542" s="1">
        <f t="shared" si="3086"/>
        <v>5</v>
      </c>
      <c r="M1542" s="1">
        <f t="shared" si="8"/>
        <v>11</v>
      </c>
      <c r="N1542" s="1"/>
      <c r="O1542" s="1"/>
      <c r="P1542" s="1"/>
      <c r="Q1542" s="1"/>
    </row>
    <row r="1543" ht="15.75" customHeight="1">
      <c r="A1543" s="3">
        <f>'Sem RTOS TX'!K1542</f>
        <v>0.0001041666667</v>
      </c>
      <c r="B1543" s="3">
        <f>'Com RTOS TX'!K1542</f>
        <v>0.00005787037037</v>
      </c>
      <c r="C1543" s="10">
        <f t="shared" si="3"/>
        <v>0.0000462962963</v>
      </c>
      <c r="E1543" s="8">
        <f>'Sem RTOS RX'!Y2737</f>
        <v>0.00009259259259</v>
      </c>
      <c r="F1543" s="8">
        <f>'Com RTOS RX'!Y3461</f>
        <v>0.00005787037037</v>
      </c>
      <c r="G1543" s="10">
        <f t="shared" si="4"/>
        <v>0.00003472222222</v>
      </c>
      <c r="H1543" s="1">
        <f t="shared" ref="H1543:I1543" si="3087">SUM(HOUR(A1543)*3600,MINUTE(A1543)*60,SECOND(A1543))</f>
        <v>9</v>
      </c>
      <c r="I1543" s="1">
        <f t="shared" si="3087"/>
        <v>5</v>
      </c>
      <c r="J1543" s="1">
        <f t="shared" si="6"/>
        <v>4</v>
      </c>
      <c r="K1543" s="1">
        <f t="shared" ref="K1543:L1543" si="3088">SUM(HOUR(E1543)*3600,MINUTE(E1543)*60,SECOND(E1543))</f>
        <v>8</v>
      </c>
      <c r="L1543" s="1">
        <f t="shared" si="3088"/>
        <v>5</v>
      </c>
      <c r="M1543" s="1">
        <f t="shared" si="8"/>
        <v>3</v>
      </c>
      <c r="N1543" s="1"/>
      <c r="O1543" s="1"/>
      <c r="P1543" s="1"/>
      <c r="Q1543" s="1"/>
    </row>
    <row r="1544" ht="15.75" customHeight="1">
      <c r="A1544" s="3">
        <f>'Sem RTOS TX'!K1543</f>
        <v>0.0001041666667</v>
      </c>
      <c r="B1544" s="3">
        <f>'Com RTOS TX'!K1543</f>
        <v>0.00005787037037</v>
      </c>
      <c r="C1544" s="10">
        <f t="shared" si="3"/>
        <v>0.0000462962963</v>
      </c>
      <c r="E1544" s="8">
        <f>'Sem RTOS RX'!Y2738</f>
        <v>0.00009259259259</v>
      </c>
      <c r="F1544" s="8">
        <f>'Com RTOS RX'!Y3462</f>
        <v>0.00005787037037</v>
      </c>
      <c r="G1544" s="10">
        <f t="shared" si="4"/>
        <v>0.00003472222222</v>
      </c>
      <c r="H1544" s="1">
        <f t="shared" ref="H1544:I1544" si="3089">SUM(HOUR(A1544)*3600,MINUTE(A1544)*60,SECOND(A1544))</f>
        <v>9</v>
      </c>
      <c r="I1544" s="1">
        <f t="shared" si="3089"/>
        <v>5</v>
      </c>
      <c r="J1544" s="1">
        <f t="shared" si="6"/>
        <v>4</v>
      </c>
      <c r="K1544" s="1">
        <f t="shared" ref="K1544:L1544" si="3090">SUM(HOUR(E1544)*3600,MINUTE(E1544)*60,SECOND(E1544))</f>
        <v>8</v>
      </c>
      <c r="L1544" s="1">
        <f t="shared" si="3090"/>
        <v>5</v>
      </c>
      <c r="M1544" s="1">
        <f t="shared" si="8"/>
        <v>3</v>
      </c>
      <c r="N1544" s="1"/>
      <c r="O1544" s="1"/>
      <c r="P1544" s="1"/>
      <c r="Q1544" s="1"/>
    </row>
    <row r="1545" ht="15.75" customHeight="1">
      <c r="A1545" s="3">
        <f>'Sem RTOS TX'!K1544</f>
        <v>0.00009259259259</v>
      </c>
      <c r="B1545" s="3">
        <f>'Com RTOS TX'!K1544</f>
        <v>0.00005787037037</v>
      </c>
      <c r="C1545" s="10">
        <f t="shared" si="3"/>
        <v>0.00003472222222</v>
      </c>
      <c r="E1545" s="8">
        <f>'Sem RTOS RX'!Y2739</f>
        <v>0.00009259259259</v>
      </c>
      <c r="F1545" s="8">
        <f>'Com RTOS RX'!Y3463</f>
        <v>0.00005787037037</v>
      </c>
      <c r="G1545" s="10">
        <f t="shared" si="4"/>
        <v>0.00003472222222</v>
      </c>
      <c r="H1545" s="1">
        <f t="shared" ref="H1545:I1545" si="3091">SUM(HOUR(A1545)*3600,MINUTE(A1545)*60,SECOND(A1545))</f>
        <v>8</v>
      </c>
      <c r="I1545" s="1">
        <f t="shared" si="3091"/>
        <v>5</v>
      </c>
      <c r="J1545" s="1">
        <f t="shared" si="6"/>
        <v>3</v>
      </c>
      <c r="K1545" s="1">
        <f t="shared" ref="K1545:L1545" si="3092">SUM(HOUR(E1545)*3600,MINUTE(E1545)*60,SECOND(E1545))</f>
        <v>8</v>
      </c>
      <c r="L1545" s="1">
        <f t="shared" si="3092"/>
        <v>5</v>
      </c>
      <c r="M1545" s="1">
        <f t="shared" si="8"/>
        <v>3</v>
      </c>
      <c r="N1545" s="1"/>
      <c r="O1545" s="1"/>
      <c r="P1545" s="1"/>
      <c r="Q1545" s="1"/>
    </row>
    <row r="1546" ht="15.75" customHeight="1">
      <c r="A1546" s="3">
        <f>'Sem RTOS TX'!K1545</f>
        <v>0.00009259259259</v>
      </c>
      <c r="B1546" s="3">
        <f>'Com RTOS TX'!K1545</f>
        <v>0.00005787037037</v>
      </c>
      <c r="C1546" s="10">
        <f t="shared" si="3"/>
        <v>0.00003472222222</v>
      </c>
      <c r="E1546" s="8">
        <f>'Sem RTOS RX'!Y2740</f>
        <v>0.0001851851852</v>
      </c>
      <c r="F1546" s="8">
        <f>'Com RTOS RX'!Y3464</f>
        <v>0.0001157407407</v>
      </c>
      <c r="G1546" s="10">
        <f t="shared" si="4"/>
        <v>0.00006944444444</v>
      </c>
      <c r="H1546" s="1">
        <f t="shared" ref="H1546:I1546" si="3093">SUM(HOUR(A1546)*3600,MINUTE(A1546)*60,SECOND(A1546))</f>
        <v>8</v>
      </c>
      <c r="I1546" s="1">
        <f t="shared" si="3093"/>
        <v>5</v>
      </c>
      <c r="J1546" s="1">
        <f t="shared" si="6"/>
        <v>3</v>
      </c>
      <c r="K1546" s="1">
        <f t="shared" ref="K1546:L1546" si="3094">SUM(HOUR(E1546)*3600,MINUTE(E1546)*60,SECOND(E1546))</f>
        <v>16</v>
      </c>
      <c r="L1546" s="1">
        <f t="shared" si="3094"/>
        <v>10</v>
      </c>
      <c r="M1546" s="1">
        <f t="shared" si="8"/>
        <v>6</v>
      </c>
      <c r="N1546" s="1"/>
      <c r="O1546" s="1"/>
      <c r="P1546" s="1"/>
      <c r="Q1546" s="1"/>
    </row>
    <row r="1547" ht="15.75" customHeight="1">
      <c r="A1547" s="3">
        <f>'Sem RTOS TX'!K1546</f>
        <v>0.00009259259259</v>
      </c>
      <c r="B1547" s="3">
        <f>'Com RTOS TX'!K1546</f>
        <v>0.00005787037037</v>
      </c>
      <c r="C1547" s="10">
        <f t="shared" si="3"/>
        <v>0.00003472222222</v>
      </c>
      <c r="E1547" s="8">
        <f>'Sem RTOS RX'!Y2741</f>
        <v>0.00009259259259</v>
      </c>
      <c r="F1547" s="8">
        <f>'Com RTOS RX'!Y3465</f>
        <v>0.00005787037037</v>
      </c>
      <c r="G1547" s="10">
        <f t="shared" si="4"/>
        <v>0.00003472222222</v>
      </c>
      <c r="H1547" s="1">
        <f t="shared" ref="H1547:I1547" si="3095">SUM(HOUR(A1547)*3600,MINUTE(A1547)*60,SECOND(A1547))</f>
        <v>8</v>
      </c>
      <c r="I1547" s="1">
        <f t="shared" si="3095"/>
        <v>5</v>
      </c>
      <c r="J1547" s="1">
        <f t="shared" si="6"/>
        <v>3</v>
      </c>
      <c r="K1547" s="1">
        <f t="shared" ref="K1547:L1547" si="3096">SUM(HOUR(E1547)*3600,MINUTE(E1547)*60,SECOND(E1547))</f>
        <v>8</v>
      </c>
      <c r="L1547" s="1">
        <f t="shared" si="3096"/>
        <v>5</v>
      </c>
      <c r="M1547" s="1">
        <f t="shared" si="8"/>
        <v>3</v>
      </c>
      <c r="N1547" s="1"/>
      <c r="O1547" s="1"/>
      <c r="P1547" s="1"/>
      <c r="Q1547" s="1"/>
    </row>
    <row r="1548" ht="15.75" customHeight="1">
      <c r="A1548" s="3">
        <f>'Sem RTOS TX'!K1547</f>
        <v>0.00009259259259</v>
      </c>
      <c r="B1548" s="3">
        <f>'Com RTOS TX'!K1547</f>
        <v>0.00005787037037</v>
      </c>
      <c r="C1548" s="10">
        <f t="shared" si="3"/>
        <v>0.00003472222222</v>
      </c>
      <c r="E1548" s="8">
        <f>'Sem RTOS RX'!Y2742</f>
        <v>0.00009259259259</v>
      </c>
      <c r="F1548" s="8">
        <f>'Com RTOS RX'!Y3466</f>
        <v>0.00005787037037</v>
      </c>
      <c r="G1548" s="10">
        <f t="shared" si="4"/>
        <v>0.00003472222222</v>
      </c>
      <c r="H1548" s="1">
        <f t="shared" ref="H1548:I1548" si="3097">SUM(HOUR(A1548)*3600,MINUTE(A1548)*60,SECOND(A1548))</f>
        <v>8</v>
      </c>
      <c r="I1548" s="1">
        <f t="shared" si="3097"/>
        <v>5</v>
      </c>
      <c r="J1548" s="1">
        <f t="shared" si="6"/>
        <v>3</v>
      </c>
      <c r="K1548" s="1">
        <f t="shared" ref="K1548:L1548" si="3098">SUM(HOUR(E1548)*3600,MINUTE(E1548)*60,SECOND(E1548))</f>
        <v>8</v>
      </c>
      <c r="L1548" s="1">
        <f t="shared" si="3098"/>
        <v>5</v>
      </c>
      <c r="M1548" s="1">
        <f t="shared" si="8"/>
        <v>3</v>
      </c>
      <c r="N1548" s="1"/>
      <c r="O1548" s="1"/>
      <c r="P1548" s="1"/>
      <c r="Q1548" s="1"/>
    </row>
    <row r="1549" ht="15.75" customHeight="1">
      <c r="A1549" s="3">
        <f>'Sem RTOS TX'!K1548</f>
        <v>0.00009259259259</v>
      </c>
      <c r="B1549" s="3">
        <f>'Com RTOS TX'!K1548</f>
        <v>0.00005787037037</v>
      </c>
      <c r="C1549" s="10">
        <f t="shared" si="3"/>
        <v>0.00003472222222</v>
      </c>
      <c r="E1549" s="8">
        <f>'Sem RTOS RX'!Y2743</f>
        <v>0.00009259259259</v>
      </c>
      <c r="F1549" s="8">
        <f>'Com RTOS RX'!Y3467</f>
        <v>0.0001157407407</v>
      </c>
      <c r="G1549" s="10">
        <f t="shared" si="4"/>
        <v>0.00002314814815</v>
      </c>
      <c r="H1549" s="1">
        <f t="shared" ref="H1549:I1549" si="3099">SUM(HOUR(A1549)*3600,MINUTE(A1549)*60,SECOND(A1549))</f>
        <v>8</v>
      </c>
      <c r="I1549" s="1">
        <f t="shared" si="3099"/>
        <v>5</v>
      </c>
      <c r="J1549" s="1">
        <f t="shared" si="6"/>
        <v>3</v>
      </c>
      <c r="K1549" s="1">
        <f t="shared" ref="K1549:L1549" si="3100">SUM(HOUR(E1549)*3600,MINUTE(E1549)*60,SECOND(E1549))</f>
        <v>8</v>
      </c>
      <c r="L1549" s="1">
        <f t="shared" si="3100"/>
        <v>10</v>
      </c>
      <c r="M1549" s="1">
        <f t="shared" si="8"/>
        <v>2</v>
      </c>
      <c r="N1549" s="1"/>
      <c r="O1549" s="1"/>
      <c r="P1549" s="1"/>
      <c r="Q1549" s="1"/>
    </row>
    <row r="1550" ht="15.75" customHeight="1">
      <c r="A1550" s="3">
        <f>'Sem RTOS TX'!K1549</f>
        <v>0.00009259259259</v>
      </c>
      <c r="B1550" s="3">
        <f>'Com RTOS TX'!K1549</f>
        <v>0.00005787037037</v>
      </c>
      <c r="C1550" s="10">
        <f t="shared" si="3"/>
        <v>0.00003472222222</v>
      </c>
      <c r="E1550" s="8">
        <f>'Sem RTOS RX'!Y2744</f>
        <v>0.0001967592593</v>
      </c>
      <c r="F1550" s="8">
        <f>'Com RTOS RX'!Y3468</f>
        <v>0.00005787037037</v>
      </c>
      <c r="G1550" s="10">
        <f t="shared" si="4"/>
        <v>0.0001388888889</v>
      </c>
      <c r="H1550" s="1">
        <f t="shared" ref="H1550:I1550" si="3101">SUM(HOUR(A1550)*3600,MINUTE(A1550)*60,SECOND(A1550))</f>
        <v>8</v>
      </c>
      <c r="I1550" s="1">
        <f t="shared" si="3101"/>
        <v>5</v>
      </c>
      <c r="J1550" s="1">
        <f t="shared" si="6"/>
        <v>3</v>
      </c>
      <c r="K1550" s="1">
        <f t="shared" ref="K1550:L1550" si="3102">SUM(HOUR(E1550)*3600,MINUTE(E1550)*60,SECOND(E1550))</f>
        <v>17</v>
      </c>
      <c r="L1550" s="1">
        <f t="shared" si="3102"/>
        <v>5</v>
      </c>
      <c r="M1550" s="1">
        <f t="shared" si="8"/>
        <v>12</v>
      </c>
      <c r="N1550" s="1"/>
      <c r="O1550" s="1"/>
      <c r="P1550" s="1"/>
      <c r="Q1550" s="1"/>
    </row>
    <row r="1551" ht="15.75" customHeight="1">
      <c r="A1551" s="3">
        <f>'Sem RTOS TX'!K1550</f>
        <v>0.00009259259259</v>
      </c>
      <c r="B1551" s="3">
        <f>'Com RTOS TX'!K1550</f>
        <v>0.00005787037037</v>
      </c>
      <c r="C1551" s="10">
        <f t="shared" si="3"/>
        <v>0.00003472222222</v>
      </c>
      <c r="E1551" s="8">
        <f>'Sem RTOS RX'!Y2745</f>
        <v>0.00009259259259</v>
      </c>
      <c r="F1551" s="8">
        <f>'Com RTOS RX'!Y3469</f>
        <v>0.00006944444444</v>
      </c>
      <c r="G1551" s="10">
        <f t="shared" si="4"/>
        <v>0.00002314814815</v>
      </c>
      <c r="H1551" s="1">
        <f t="shared" ref="H1551:I1551" si="3103">SUM(HOUR(A1551)*3600,MINUTE(A1551)*60,SECOND(A1551))</f>
        <v>8</v>
      </c>
      <c r="I1551" s="1">
        <f t="shared" si="3103"/>
        <v>5</v>
      </c>
      <c r="J1551" s="1">
        <f t="shared" si="6"/>
        <v>3</v>
      </c>
      <c r="K1551" s="1">
        <f t="shared" ref="K1551:L1551" si="3104">SUM(HOUR(E1551)*3600,MINUTE(E1551)*60,SECOND(E1551))</f>
        <v>8</v>
      </c>
      <c r="L1551" s="1">
        <f t="shared" si="3104"/>
        <v>6</v>
      </c>
      <c r="M1551" s="1">
        <f t="shared" si="8"/>
        <v>2</v>
      </c>
      <c r="N1551" s="1"/>
      <c r="O1551" s="1"/>
      <c r="P1551" s="1"/>
      <c r="Q1551" s="1"/>
    </row>
    <row r="1552" ht="15.75" customHeight="1">
      <c r="A1552" s="3">
        <f>'Sem RTOS TX'!K1551</f>
        <v>0.00008101851852</v>
      </c>
      <c r="B1552" s="3">
        <f>'Com RTOS TX'!K1551</f>
        <v>0.00005787037037</v>
      </c>
      <c r="C1552" s="10">
        <f t="shared" si="3"/>
        <v>0.00002314814815</v>
      </c>
      <c r="E1552" s="8">
        <f>'Sem RTOS RX'!Y2746</f>
        <v>0.00008101851852</v>
      </c>
      <c r="F1552" s="8">
        <f>'Com RTOS RX'!Y3470</f>
        <v>0.00005787037037</v>
      </c>
      <c r="G1552" s="10">
        <f t="shared" si="4"/>
        <v>0.00002314814815</v>
      </c>
      <c r="H1552" s="1">
        <f t="shared" ref="H1552:I1552" si="3105">SUM(HOUR(A1552)*3600,MINUTE(A1552)*60,SECOND(A1552))</f>
        <v>7</v>
      </c>
      <c r="I1552" s="1">
        <f t="shared" si="3105"/>
        <v>5</v>
      </c>
      <c r="J1552" s="1">
        <f t="shared" si="6"/>
        <v>2</v>
      </c>
      <c r="K1552" s="1">
        <f t="shared" ref="K1552:L1552" si="3106">SUM(HOUR(E1552)*3600,MINUTE(E1552)*60,SECOND(E1552))</f>
        <v>7</v>
      </c>
      <c r="L1552" s="1">
        <f t="shared" si="3106"/>
        <v>5</v>
      </c>
      <c r="M1552" s="1">
        <f t="shared" si="8"/>
        <v>2</v>
      </c>
      <c r="N1552" s="1"/>
      <c r="O1552" s="1"/>
      <c r="P1552" s="1"/>
      <c r="Q1552" s="1"/>
    </row>
    <row r="1553" ht="15.75" customHeight="1">
      <c r="A1553" s="3">
        <f>'Sem RTOS TX'!K1552</f>
        <v>0.00009259259259</v>
      </c>
      <c r="B1553" s="3">
        <f>'Com RTOS TX'!K1552</f>
        <v>0.00005787037037</v>
      </c>
      <c r="C1553" s="10">
        <f t="shared" si="3"/>
        <v>0.00003472222222</v>
      </c>
      <c r="E1553" s="8">
        <f>'Sem RTOS RX'!Y2747</f>
        <v>0.0001041666667</v>
      </c>
      <c r="F1553" s="8">
        <f>'Com RTOS RX'!Y3471</f>
        <v>0.00005787037037</v>
      </c>
      <c r="G1553" s="10">
        <f t="shared" si="4"/>
        <v>0.0000462962963</v>
      </c>
      <c r="H1553" s="1">
        <f t="shared" ref="H1553:I1553" si="3107">SUM(HOUR(A1553)*3600,MINUTE(A1553)*60,SECOND(A1553))</f>
        <v>8</v>
      </c>
      <c r="I1553" s="1">
        <f t="shared" si="3107"/>
        <v>5</v>
      </c>
      <c r="J1553" s="1">
        <f t="shared" si="6"/>
        <v>3</v>
      </c>
      <c r="K1553" s="1">
        <f t="shared" ref="K1553:L1553" si="3108">SUM(HOUR(E1553)*3600,MINUTE(E1553)*60,SECOND(E1553))</f>
        <v>9</v>
      </c>
      <c r="L1553" s="1">
        <f t="shared" si="3108"/>
        <v>5</v>
      </c>
      <c r="M1553" s="1">
        <f t="shared" si="8"/>
        <v>4</v>
      </c>
      <c r="N1553" s="1"/>
      <c r="O1553" s="1"/>
      <c r="P1553" s="1"/>
      <c r="Q1553" s="1"/>
    </row>
    <row r="1554" ht="15.75" customHeight="1">
      <c r="A1554" s="3">
        <f>'Sem RTOS TX'!K1553</f>
        <v>0.00009259259259</v>
      </c>
      <c r="B1554" s="3">
        <f>'Com RTOS TX'!K1553</f>
        <v>0.00005787037037</v>
      </c>
      <c r="C1554" s="10">
        <f t="shared" si="3"/>
        <v>0.00003472222222</v>
      </c>
      <c r="E1554" s="8">
        <f>'Sem RTOS RX'!Y2748</f>
        <v>0.0001851851852</v>
      </c>
      <c r="F1554" s="8">
        <f>'Com RTOS RX'!Y3472</f>
        <v>0.00005787037037</v>
      </c>
      <c r="G1554" s="10">
        <f t="shared" si="4"/>
        <v>0.0001273148148</v>
      </c>
      <c r="H1554" s="1">
        <f t="shared" ref="H1554:I1554" si="3109">SUM(HOUR(A1554)*3600,MINUTE(A1554)*60,SECOND(A1554))</f>
        <v>8</v>
      </c>
      <c r="I1554" s="1">
        <f t="shared" si="3109"/>
        <v>5</v>
      </c>
      <c r="J1554" s="1">
        <f t="shared" si="6"/>
        <v>3</v>
      </c>
      <c r="K1554" s="1">
        <f t="shared" ref="K1554:L1554" si="3110">SUM(HOUR(E1554)*3600,MINUTE(E1554)*60,SECOND(E1554))</f>
        <v>16</v>
      </c>
      <c r="L1554" s="1">
        <f t="shared" si="3110"/>
        <v>5</v>
      </c>
      <c r="M1554" s="1">
        <f t="shared" si="8"/>
        <v>11</v>
      </c>
      <c r="N1554" s="1"/>
      <c r="O1554" s="1"/>
      <c r="P1554" s="1"/>
      <c r="Q1554" s="1"/>
    </row>
    <row r="1555" ht="15.75" customHeight="1">
      <c r="A1555" s="3">
        <f>'Sem RTOS TX'!K1554</f>
        <v>0.00009259259259</v>
      </c>
      <c r="B1555" s="3">
        <f>'Com RTOS TX'!K1554</f>
        <v>0.00005787037037</v>
      </c>
      <c r="C1555" s="10">
        <f t="shared" si="3"/>
        <v>0.00003472222222</v>
      </c>
      <c r="E1555" s="8">
        <f>'Sem RTOS RX'!Y2749</f>
        <v>0.00009259259259</v>
      </c>
      <c r="F1555" s="8">
        <f>'Com RTOS RX'!Y3473</f>
        <v>0.00005787037037</v>
      </c>
      <c r="G1555" s="10">
        <f t="shared" si="4"/>
        <v>0.00003472222222</v>
      </c>
      <c r="H1555" s="1">
        <f t="shared" ref="H1555:I1555" si="3111">SUM(HOUR(A1555)*3600,MINUTE(A1555)*60,SECOND(A1555))</f>
        <v>8</v>
      </c>
      <c r="I1555" s="1">
        <f t="shared" si="3111"/>
        <v>5</v>
      </c>
      <c r="J1555" s="1">
        <f t="shared" si="6"/>
        <v>3</v>
      </c>
      <c r="K1555" s="1">
        <f t="shared" ref="K1555:L1555" si="3112">SUM(HOUR(E1555)*3600,MINUTE(E1555)*60,SECOND(E1555))</f>
        <v>8</v>
      </c>
      <c r="L1555" s="1">
        <f t="shared" si="3112"/>
        <v>5</v>
      </c>
      <c r="M1555" s="1">
        <f t="shared" si="8"/>
        <v>3</v>
      </c>
      <c r="N1555" s="1"/>
      <c r="O1555" s="1"/>
      <c r="P1555" s="1"/>
      <c r="Q1555" s="1"/>
    </row>
    <row r="1556" ht="15.75" customHeight="1">
      <c r="A1556" s="3">
        <f>'Sem RTOS TX'!K1555</f>
        <v>0.00009259259259</v>
      </c>
      <c r="B1556" s="3">
        <f>'Com RTOS TX'!K1555</f>
        <v>0.00005787037037</v>
      </c>
      <c r="C1556" s="10">
        <f t="shared" si="3"/>
        <v>0.00003472222222</v>
      </c>
      <c r="E1556" s="8">
        <f>'Sem RTOS RX'!Y2750</f>
        <v>0.00009259259259</v>
      </c>
      <c r="F1556" s="8">
        <f>'Com RTOS RX'!Y3474</f>
        <v>0.0001157407407</v>
      </c>
      <c r="G1556" s="10">
        <f t="shared" si="4"/>
        <v>0.00002314814815</v>
      </c>
      <c r="H1556" s="1">
        <f t="shared" ref="H1556:I1556" si="3113">SUM(HOUR(A1556)*3600,MINUTE(A1556)*60,SECOND(A1556))</f>
        <v>8</v>
      </c>
      <c r="I1556" s="1">
        <f t="shared" si="3113"/>
        <v>5</v>
      </c>
      <c r="J1556" s="1">
        <f t="shared" si="6"/>
        <v>3</v>
      </c>
      <c r="K1556" s="1">
        <f t="shared" ref="K1556:L1556" si="3114">SUM(HOUR(E1556)*3600,MINUTE(E1556)*60,SECOND(E1556))</f>
        <v>8</v>
      </c>
      <c r="L1556" s="1">
        <f t="shared" si="3114"/>
        <v>10</v>
      </c>
      <c r="M1556" s="1">
        <f t="shared" si="8"/>
        <v>2</v>
      </c>
      <c r="N1556" s="1"/>
      <c r="O1556" s="1"/>
      <c r="P1556" s="1"/>
      <c r="Q1556" s="1"/>
    </row>
    <row r="1557" ht="15.75" customHeight="1">
      <c r="A1557" s="3">
        <f>'Sem RTOS TX'!K1556</f>
        <v>0.00009259259259</v>
      </c>
      <c r="B1557" s="3">
        <f>'Com RTOS TX'!K1556</f>
        <v>0.00005787037037</v>
      </c>
      <c r="C1557" s="10">
        <f t="shared" si="3"/>
        <v>0.00003472222222</v>
      </c>
      <c r="E1557" s="8">
        <f>'Sem RTOS RX'!Y2751</f>
        <v>0.00009259259259</v>
      </c>
      <c r="F1557" s="8">
        <f>'Com RTOS RX'!Y3475</f>
        <v>0.00005787037037</v>
      </c>
      <c r="G1557" s="10">
        <f t="shared" si="4"/>
        <v>0.00003472222222</v>
      </c>
      <c r="H1557" s="1">
        <f t="shared" ref="H1557:I1557" si="3115">SUM(HOUR(A1557)*3600,MINUTE(A1557)*60,SECOND(A1557))</f>
        <v>8</v>
      </c>
      <c r="I1557" s="1">
        <f t="shared" si="3115"/>
        <v>5</v>
      </c>
      <c r="J1557" s="1">
        <f t="shared" si="6"/>
        <v>3</v>
      </c>
      <c r="K1557" s="1">
        <f t="shared" ref="K1557:L1557" si="3116">SUM(HOUR(E1557)*3600,MINUTE(E1557)*60,SECOND(E1557))</f>
        <v>8</v>
      </c>
      <c r="L1557" s="1">
        <f t="shared" si="3116"/>
        <v>5</v>
      </c>
      <c r="M1557" s="1">
        <f t="shared" si="8"/>
        <v>3</v>
      </c>
      <c r="N1557" s="1"/>
      <c r="O1557" s="1"/>
      <c r="P1557" s="1"/>
      <c r="Q1557" s="1"/>
    </row>
    <row r="1558" ht="15.75" customHeight="1">
      <c r="A1558" s="3">
        <f>'Sem RTOS TX'!K1557</f>
        <v>0.00009259259259</v>
      </c>
      <c r="B1558" s="3">
        <f>'Com RTOS TX'!K1557</f>
        <v>0.00005787037037</v>
      </c>
      <c r="C1558" s="10">
        <f t="shared" si="3"/>
        <v>0.00003472222222</v>
      </c>
      <c r="E1558" s="8">
        <f>'Sem RTOS RX'!Y2752</f>
        <v>0.0001851851852</v>
      </c>
      <c r="F1558" s="8">
        <f>'Com RTOS RX'!Y3476</f>
        <v>0.00005787037037</v>
      </c>
      <c r="G1558" s="10">
        <f t="shared" si="4"/>
        <v>0.0001273148148</v>
      </c>
      <c r="H1558" s="1">
        <f t="shared" ref="H1558:I1558" si="3117">SUM(HOUR(A1558)*3600,MINUTE(A1558)*60,SECOND(A1558))</f>
        <v>8</v>
      </c>
      <c r="I1558" s="1">
        <f t="shared" si="3117"/>
        <v>5</v>
      </c>
      <c r="J1558" s="1">
        <f t="shared" si="6"/>
        <v>3</v>
      </c>
      <c r="K1558" s="1">
        <f t="shared" ref="K1558:L1558" si="3118">SUM(HOUR(E1558)*3600,MINUTE(E1558)*60,SECOND(E1558))</f>
        <v>16</v>
      </c>
      <c r="L1558" s="1">
        <f t="shared" si="3118"/>
        <v>5</v>
      </c>
      <c r="M1558" s="1">
        <f t="shared" si="8"/>
        <v>11</v>
      </c>
      <c r="N1558" s="1"/>
      <c r="O1558" s="1"/>
      <c r="P1558" s="1"/>
      <c r="Q1558" s="1"/>
    </row>
    <row r="1559" ht="15.75" customHeight="1">
      <c r="A1559" s="3">
        <f>'Sem RTOS TX'!K1558</f>
        <v>0.0001041666667</v>
      </c>
      <c r="B1559" s="3">
        <f>'Com RTOS TX'!K1558</f>
        <v>0.00005787037037</v>
      </c>
      <c r="C1559" s="10">
        <f t="shared" si="3"/>
        <v>0.0000462962963</v>
      </c>
      <c r="E1559" s="8">
        <f>'Sem RTOS RX'!Y2753</f>
        <v>0.0001041666667</v>
      </c>
      <c r="F1559" s="8">
        <f>'Com RTOS RX'!Y3477</f>
        <v>0.00005787037037</v>
      </c>
      <c r="G1559" s="10">
        <f t="shared" si="4"/>
        <v>0.0000462962963</v>
      </c>
      <c r="H1559" s="1">
        <f t="shared" ref="H1559:I1559" si="3119">SUM(HOUR(A1559)*3600,MINUTE(A1559)*60,SECOND(A1559))</f>
        <v>9</v>
      </c>
      <c r="I1559" s="1">
        <f t="shared" si="3119"/>
        <v>5</v>
      </c>
      <c r="J1559" s="1">
        <f t="shared" si="6"/>
        <v>4</v>
      </c>
      <c r="K1559" s="1">
        <f t="shared" ref="K1559:L1559" si="3120">SUM(HOUR(E1559)*3600,MINUTE(E1559)*60,SECOND(E1559))</f>
        <v>9</v>
      </c>
      <c r="L1559" s="1">
        <f t="shared" si="3120"/>
        <v>5</v>
      </c>
      <c r="M1559" s="1">
        <f t="shared" si="8"/>
        <v>4</v>
      </c>
      <c r="N1559" s="1"/>
      <c r="O1559" s="1"/>
      <c r="P1559" s="1"/>
      <c r="Q1559" s="1"/>
    </row>
    <row r="1560" ht="15.75" customHeight="1">
      <c r="A1560" s="3">
        <f>'Sem RTOS TX'!K1559</f>
        <v>0.0001041666667</v>
      </c>
      <c r="B1560" s="3">
        <f>'Com RTOS TX'!K1559</f>
        <v>0.00005787037037</v>
      </c>
      <c r="C1560" s="10">
        <f t="shared" si="3"/>
        <v>0.0000462962963</v>
      </c>
      <c r="E1560" s="8">
        <f>'Sem RTOS RX'!Y2754</f>
        <v>0.00009259259259</v>
      </c>
      <c r="F1560" s="8">
        <f>'Com RTOS RX'!Y3478</f>
        <v>0.00005787037037</v>
      </c>
      <c r="G1560" s="10">
        <f t="shared" si="4"/>
        <v>0.00003472222222</v>
      </c>
      <c r="H1560" s="1">
        <f t="shared" ref="H1560:I1560" si="3121">SUM(HOUR(A1560)*3600,MINUTE(A1560)*60,SECOND(A1560))</f>
        <v>9</v>
      </c>
      <c r="I1560" s="1">
        <f t="shared" si="3121"/>
        <v>5</v>
      </c>
      <c r="J1560" s="1">
        <f t="shared" si="6"/>
        <v>4</v>
      </c>
      <c r="K1560" s="1">
        <f t="shared" ref="K1560:L1560" si="3122">SUM(HOUR(E1560)*3600,MINUTE(E1560)*60,SECOND(E1560))</f>
        <v>8</v>
      </c>
      <c r="L1560" s="1">
        <f t="shared" si="3122"/>
        <v>5</v>
      </c>
      <c r="M1560" s="1">
        <f t="shared" si="8"/>
        <v>3</v>
      </c>
      <c r="N1560" s="1"/>
      <c r="O1560" s="1"/>
      <c r="P1560" s="1"/>
      <c r="Q1560" s="1"/>
    </row>
    <row r="1561" ht="15.75" customHeight="1">
      <c r="A1561" s="3">
        <f>'Sem RTOS TX'!K1560</f>
        <v>0.00009259259259</v>
      </c>
      <c r="B1561" s="3">
        <f>'Com RTOS TX'!K1560</f>
        <v>0.00006944444444</v>
      </c>
      <c r="C1561" s="10">
        <f t="shared" si="3"/>
        <v>0.00002314814815</v>
      </c>
      <c r="E1561" s="8">
        <f>'Sem RTOS RX'!Y2755</f>
        <v>0.00009259259259</v>
      </c>
      <c r="F1561" s="8">
        <f>'Com RTOS RX'!Y3479</f>
        <v>0.00005787037037</v>
      </c>
      <c r="G1561" s="10">
        <f t="shared" si="4"/>
        <v>0.00003472222222</v>
      </c>
      <c r="H1561" s="1">
        <f t="shared" ref="H1561:I1561" si="3123">SUM(HOUR(A1561)*3600,MINUTE(A1561)*60,SECOND(A1561))</f>
        <v>8</v>
      </c>
      <c r="I1561" s="1">
        <f t="shared" si="3123"/>
        <v>6</v>
      </c>
      <c r="J1561" s="1">
        <f t="shared" si="6"/>
        <v>2</v>
      </c>
      <c r="K1561" s="1">
        <f t="shared" ref="K1561:L1561" si="3124">SUM(HOUR(E1561)*3600,MINUTE(E1561)*60,SECOND(E1561))</f>
        <v>8</v>
      </c>
      <c r="L1561" s="1">
        <f t="shared" si="3124"/>
        <v>5</v>
      </c>
      <c r="M1561" s="1">
        <f t="shared" si="8"/>
        <v>3</v>
      </c>
      <c r="N1561" s="1"/>
      <c r="O1561" s="1"/>
      <c r="P1561" s="1"/>
      <c r="Q1561" s="1"/>
    </row>
    <row r="1562" ht="15.75" customHeight="1">
      <c r="A1562" s="3">
        <f>'Sem RTOS TX'!K1561</f>
        <v>0.00009259259259</v>
      </c>
      <c r="B1562" s="3">
        <f>'Com RTOS TX'!K1561</f>
        <v>0.00005787037037</v>
      </c>
      <c r="C1562" s="10">
        <f t="shared" si="3"/>
        <v>0.00003472222222</v>
      </c>
      <c r="E1562" s="8">
        <f>'Sem RTOS RX'!Y2756</f>
        <v>0.0001851851852</v>
      </c>
      <c r="F1562" s="8">
        <f>'Com RTOS RX'!Y3480</f>
        <v>0.00005787037037</v>
      </c>
      <c r="G1562" s="10">
        <f t="shared" si="4"/>
        <v>0.0001273148148</v>
      </c>
      <c r="H1562" s="1">
        <f t="shared" ref="H1562:I1562" si="3125">SUM(HOUR(A1562)*3600,MINUTE(A1562)*60,SECOND(A1562))</f>
        <v>8</v>
      </c>
      <c r="I1562" s="1">
        <f t="shared" si="3125"/>
        <v>5</v>
      </c>
      <c r="J1562" s="1">
        <f t="shared" si="6"/>
        <v>3</v>
      </c>
      <c r="K1562" s="1">
        <f t="shared" ref="K1562:L1562" si="3126">SUM(HOUR(E1562)*3600,MINUTE(E1562)*60,SECOND(E1562))</f>
        <v>16</v>
      </c>
      <c r="L1562" s="1">
        <f t="shared" si="3126"/>
        <v>5</v>
      </c>
      <c r="M1562" s="1">
        <f t="shared" si="8"/>
        <v>11</v>
      </c>
      <c r="N1562" s="1"/>
      <c r="O1562" s="1"/>
      <c r="P1562" s="1"/>
      <c r="Q1562" s="1"/>
    </row>
    <row r="1563" ht="15.75" customHeight="1">
      <c r="A1563" s="3">
        <f>'Sem RTOS TX'!K1562</f>
        <v>0.00009259259259</v>
      </c>
      <c r="B1563" s="3">
        <f>'Com RTOS TX'!K1562</f>
        <v>0.00005787037037</v>
      </c>
      <c r="C1563" s="10">
        <f t="shared" si="3"/>
        <v>0.00003472222222</v>
      </c>
      <c r="E1563" s="8">
        <f>'Sem RTOS RX'!Y2757</f>
        <v>0.00009259259259</v>
      </c>
      <c r="F1563" s="8">
        <f>'Com RTOS RX'!Y3481</f>
        <v>0.00005787037037</v>
      </c>
      <c r="G1563" s="10">
        <f t="shared" si="4"/>
        <v>0.00003472222222</v>
      </c>
      <c r="H1563" s="1">
        <f t="shared" ref="H1563:I1563" si="3127">SUM(HOUR(A1563)*3600,MINUTE(A1563)*60,SECOND(A1563))</f>
        <v>8</v>
      </c>
      <c r="I1563" s="1">
        <f t="shared" si="3127"/>
        <v>5</v>
      </c>
      <c r="J1563" s="1">
        <f t="shared" si="6"/>
        <v>3</v>
      </c>
      <c r="K1563" s="1">
        <f t="shared" ref="K1563:L1563" si="3128">SUM(HOUR(E1563)*3600,MINUTE(E1563)*60,SECOND(E1563))</f>
        <v>8</v>
      </c>
      <c r="L1563" s="1">
        <f t="shared" si="3128"/>
        <v>5</v>
      </c>
      <c r="M1563" s="1">
        <f t="shared" si="8"/>
        <v>3</v>
      </c>
      <c r="N1563" s="1"/>
      <c r="O1563" s="1"/>
      <c r="P1563" s="1"/>
      <c r="Q1563" s="1"/>
    </row>
    <row r="1564" ht="15.75" customHeight="1">
      <c r="A1564" s="3">
        <f>'Sem RTOS TX'!K1563</f>
        <v>0.00009259259259</v>
      </c>
      <c r="B1564" s="3">
        <f>'Com RTOS TX'!K1563</f>
        <v>0.00005787037037</v>
      </c>
      <c r="C1564" s="10">
        <f t="shared" si="3"/>
        <v>0.00003472222222</v>
      </c>
      <c r="E1564" s="8">
        <f>'Sem RTOS RX'!Y2758</f>
        <v>0.00009259259259</v>
      </c>
      <c r="F1564" s="8">
        <f>'Com RTOS RX'!Y3482</f>
        <v>0.00005787037037</v>
      </c>
      <c r="G1564" s="10">
        <f t="shared" si="4"/>
        <v>0.00003472222222</v>
      </c>
      <c r="H1564" s="1">
        <f t="shared" ref="H1564:I1564" si="3129">SUM(HOUR(A1564)*3600,MINUTE(A1564)*60,SECOND(A1564))</f>
        <v>8</v>
      </c>
      <c r="I1564" s="1">
        <f t="shared" si="3129"/>
        <v>5</v>
      </c>
      <c r="J1564" s="1">
        <f t="shared" si="6"/>
        <v>3</v>
      </c>
      <c r="K1564" s="1">
        <f t="shared" ref="K1564:L1564" si="3130">SUM(HOUR(E1564)*3600,MINUTE(E1564)*60,SECOND(E1564))</f>
        <v>8</v>
      </c>
      <c r="L1564" s="1">
        <f t="shared" si="3130"/>
        <v>5</v>
      </c>
      <c r="M1564" s="1">
        <f t="shared" si="8"/>
        <v>3</v>
      </c>
      <c r="N1564" s="1"/>
      <c r="O1564" s="1"/>
      <c r="P1564" s="1"/>
      <c r="Q1564" s="1"/>
    </row>
    <row r="1565" ht="15.75" customHeight="1">
      <c r="A1565" s="3">
        <f>'Sem RTOS TX'!K1564</f>
        <v>0.00009259259259</v>
      </c>
      <c r="B1565" s="3">
        <f>'Com RTOS TX'!K1564</f>
        <v>0.00005787037037</v>
      </c>
      <c r="C1565" s="10">
        <f t="shared" si="3"/>
        <v>0.00003472222222</v>
      </c>
      <c r="E1565" s="8">
        <f>'Sem RTOS RX'!Y2759</f>
        <v>0.00009259259259</v>
      </c>
      <c r="F1565" s="8">
        <f>'Com RTOS RX'!Y3483</f>
        <v>0.00005787037037</v>
      </c>
      <c r="G1565" s="10">
        <f t="shared" si="4"/>
        <v>0.00003472222222</v>
      </c>
      <c r="H1565" s="1">
        <f t="shared" ref="H1565:I1565" si="3131">SUM(HOUR(A1565)*3600,MINUTE(A1565)*60,SECOND(A1565))</f>
        <v>8</v>
      </c>
      <c r="I1565" s="1">
        <f t="shared" si="3131"/>
        <v>5</v>
      </c>
      <c r="J1565" s="1">
        <f t="shared" si="6"/>
        <v>3</v>
      </c>
      <c r="K1565" s="1">
        <f t="shared" ref="K1565:L1565" si="3132">SUM(HOUR(E1565)*3600,MINUTE(E1565)*60,SECOND(E1565))</f>
        <v>8</v>
      </c>
      <c r="L1565" s="1">
        <f t="shared" si="3132"/>
        <v>5</v>
      </c>
      <c r="M1565" s="1">
        <f t="shared" si="8"/>
        <v>3</v>
      </c>
      <c r="N1565" s="1"/>
      <c r="O1565" s="1"/>
      <c r="P1565" s="1"/>
      <c r="Q1565" s="1"/>
    </row>
    <row r="1566" ht="15.75" customHeight="1">
      <c r="A1566" s="3">
        <f>'Sem RTOS TX'!K1565</f>
        <v>0.00009259259259</v>
      </c>
      <c r="B1566" s="3">
        <f>'Com RTOS TX'!K1565</f>
        <v>0.00005787037037</v>
      </c>
      <c r="C1566" s="10">
        <f t="shared" si="3"/>
        <v>0.00003472222222</v>
      </c>
      <c r="E1566" s="8">
        <f>'Sem RTOS RX'!Y2760</f>
        <v>0.0001851851852</v>
      </c>
      <c r="F1566" s="8">
        <f>'Com RTOS RX'!Y3484</f>
        <v>0.00005787037037</v>
      </c>
      <c r="G1566" s="10">
        <f t="shared" si="4"/>
        <v>0.0001273148148</v>
      </c>
      <c r="H1566" s="1">
        <f t="shared" ref="H1566:I1566" si="3133">SUM(HOUR(A1566)*3600,MINUTE(A1566)*60,SECOND(A1566))</f>
        <v>8</v>
      </c>
      <c r="I1566" s="1">
        <f t="shared" si="3133"/>
        <v>5</v>
      </c>
      <c r="J1566" s="1">
        <f t="shared" si="6"/>
        <v>3</v>
      </c>
      <c r="K1566" s="1">
        <f t="shared" ref="K1566:L1566" si="3134">SUM(HOUR(E1566)*3600,MINUTE(E1566)*60,SECOND(E1566))</f>
        <v>16</v>
      </c>
      <c r="L1566" s="1">
        <f t="shared" si="3134"/>
        <v>5</v>
      </c>
      <c r="M1566" s="1">
        <f t="shared" si="8"/>
        <v>11</v>
      </c>
      <c r="N1566" s="1"/>
      <c r="O1566" s="1"/>
      <c r="P1566" s="1"/>
      <c r="Q1566" s="1"/>
    </row>
    <row r="1567" ht="15.75" customHeight="1">
      <c r="A1567" s="3">
        <f>'Sem RTOS TX'!K1566</f>
        <v>0.00009259259259</v>
      </c>
      <c r="B1567" s="3">
        <f>'Com RTOS TX'!K1566</f>
        <v>0.00005787037037</v>
      </c>
      <c r="C1567" s="10">
        <f t="shared" si="3"/>
        <v>0.00003472222222</v>
      </c>
      <c r="E1567" s="8">
        <f>'Sem RTOS RX'!Y2761</f>
        <v>0.00009259259259</v>
      </c>
      <c r="F1567" s="8">
        <f>'Com RTOS RX'!Y3485</f>
        <v>0.00005787037037</v>
      </c>
      <c r="G1567" s="10">
        <f t="shared" si="4"/>
        <v>0.00003472222222</v>
      </c>
      <c r="H1567" s="1">
        <f t="shared" ref="H1567:I1567" si="3135">SUM(HOUR(A1567)*3600,MINUTE(A1567)*60,SECOND(A1567))</f>
        <v>8</v>
      </c>
      <c r="I1567" s="1">
        <f t="shared" si="3135"/>
        <v>5</v>
      </c>
      <c r="J1567" s="1">
        <f t="shared" si="6"/>
        <v>3</v>
      </c>
      <c r="K1567" s="1">
        <f t="shared" ref="K1567:L1567" si="3136">SUM(HOUR(E1567)*3600,MINUTE(E1567)*60,SECOND(E1567))</f>
        <v>8</v>
      </c>
      <c r="L1567" s="1">
        <f t="shared" si="3136"/>
        <v>5</v>
      </c>
      <c r="M1567" s="1">
        <f t="shared" si="8"/>
        <v>3</v>
      </c>
      <c r="N1567" s="1"/>
      <c r="O1567" s="1"/>
      <c r="P1567" s="1"/>
      <c r="Q1567" s="1"/>
    </row>
    <row r="1568" ht="15.75" customHeight="1">
      <c r="A1568" s="3">
        <f>'Sem RTOS TX'!K1567</f>
        <v>0.00008101851852</v>
      </c>
      <c r="B1568" s="3">
        <f>'Com RTOS TX'!K1567</f>
        <v>0.00005787037037</v>
      </c>
      <c r="C1568" s="10">
        <f t="shared" si="3"/>
        <v>0.00002314814815</v>
      </c>
      <c r="E1568" s="8">
        <f>'Sem RTOS RX'!Y2762</f>
        <v>0.00009259259259</v>
      </c>
      <c r="F1568" s="8">
        <f>'Com RTOS RX'!Y3486</f>
        <v>0.00005787037037</v>
      </c>
      <c r="G1568" s="10">
        <f t="shared" si="4"/>
        <v>0.00003472222222</v>
      </c>
      <c r="H1568" s="1">
        <f t="shared" ref="H1568:I1568" si="3137">SUM(HOUR(A1568)*3600,MINUTE(A1568)*60,SECOND(A1568))</f>
        <v>7</v>
      </c>
      <c r="I1568" s="1">
        <f t="shared" si="3137"/>
        <v>5</v>
      </c>
      <c r="J1568" s="1">
        <f t="shared" si="6"/>
        <v>2</v>
      </c>
      <c r="K1568" s="1">
        <f t="shared" ref="K1568:L1568" si="3138">SUM(HOUR(E1568)*3600,MINUTE(E1568)*60,SECOND(E1568))</f>
        <v>8</v>
      </c>
      <c r="L1568" s="1">
        <f t="shared" si="3138"/>
        <v>5</v>
      </c>
      <c r="M1568" s="1">
        <f t="shared" si="8"/>
        <v>3</v>
      </c>
      <c r="N1568" s="1"/>
      <c r="O1568" s="1"/>
      <c r="P1568" s="1"/>
      <c r="Q1568" s="1"/>
    </row>
    <row r="1569" ht="15.75" customHeight="1">
      <c r="A1569" s="3">
        <f>'Sem RTOS TX'!K1568</f>
        <v>0.00009259259259</v>
      </c>
      <c r="B1569" s="3">
        <f>'Com RTOS TX'!K1568</f>
        <v>0.00005787037037</v>
      </c>
      <c r="C1569" s="10">
        <f t="shared" si="3"/>
        <v>0.00003472222222</v>
      </c>
      <c r="E1569" s="8">
        <f>'Sem RTOS RX'!Y2763</f>
        <v>0.00009259259259</v>
      </c>
      <c r="F1569" s="8">
        <f>'Com RTOS RX'!Y3487</f>
        <v>0.00005787037037</v>
      </c>
      <c r="G1569" s="10">
        <f t="shared" si="4"/>
        <v>0.00003472222222</v>
      </c>
      <c r="H1569" s="1">
        <f t="shared" ref="H1569:I1569" si="3139">SUM(HOUR(A1569)*3600,MINUTE(A1569)*60,SECOND(A1569))</f>
        <v>8</v>
      </c>
      <c r="I1569" s="1">
        <f t="shared" si="3139"/>
        <v>5</v>
      </c>
      <c r="J1569" s="1">
        <f t="shared" si="6"/>
        <v>3</v>
      </c>
      <c r="K1569" s="1">
        <f t="shared" ref="K1569:L1569" si="3140">SUM(HOUR(E1569)*3600,MINUTE(E1569)*60,SECOND(E1569))</f>
        <v>8</v>
      </c>
      <c r="L1569" s="1">
        <f t="shared" si="3140"/>
        <v>5</v>
      </c>
      <c r="M1569" s="1">
        <f t="shared" si="8"/>
        <v>3</v>
      </c>
      <c r="N1569" s="1"/>
      <c r="O1569" s="1"/>
      <c r="P1569" s="1"/>
      <c r="Q1569" s="1"/>
    </row>
    <row r="1570" ht="15.75" customHeight="1">
      <c r="A1570" s="3">
        <f>'Sem RTOS TX'!K1569</f>
        <v>0.00009259259259</v>
      </c>
      <c r="B1570" s="3">
        <f>'Com RTOS TX'!K1569</f>
        <v>0.00005787037037</v>
      </c>
      <c r="C1570" s="10">
        <f t="shared" si="3"/>
        <v>0.00003472222222</v>
      </c>
      <c r="E1570" s="8">
        <f>'Sem RTOS RX'!Y2764</f>
        <v>0.0001851851852</v>
      </c>
      <c r="F1570" s="8">
        <f>'Com RTOS RX'!Y3488</f>
        <v>0.00005787037037</v>
      </c>
      <c r="G1570" s="10">
        <f t="shared" si="4"/>
        <v>0.0001273148148</v>
      </c>
      <c r="H1570" s="1">
        <f t="shared" ref="H1570:I1570" si="3141">SUM(HOUR(A1570)*3600,MINUTE(A1570)*60,SECOND(A1570))</f>
        <v>8</v>
      </c>
      <c r="I1570" s="1">
        <f t="shared" si="3141"/>
        <v>5</v>
      </c>
      <c r="J1570" s="1">
        <f t="shared" si="6"/>
        <v>3</v>
      </c>
      <c r="K1570" s="1">
        <f t="shared" ref="K1570:L1570" si="3142">SUM(HOUR(E1570)*3600,MINUTE(E1570)*60,SECOND(E1570))</f>
        <v>16</v>
      </c>
      <c r="L1570" s="1">
        <f t="shared" si="3142"/>
        <v>5</v>
      </c>
      <c r="M1570" s="1">
        <f t="shared" si="8"/>
        <v>11</v>
      </c>
      <c r="N1570" s="1"/>
      <c r="O1570" s="1"/>
      <c r="P1570" s="1"/>
      <c r="Q1570" s="1"/>
    </row>
    <row r="1571" ht="15.75" customHeight="1">
      <c r="A1571" s="3">
        <f>'Sem RTOS TX'!K1570</f>
        <v>0.00009259259259</v>
      </c>
      <c r="B1571" s="3">
        <f>'Com RTOS TX'!K1570</f>
        <v>0.00005787037037</v>
      </c>
      <c r="C1571" s="10">
        <f t="shared" si="3"/>
        <v>0.00003472222222</v>
      </c>
      <c r="E1571" s="8">
        <f>'Sem RTOS RX'!Y2765</f>
        <v>0.00009259259259</v>
      </c>
      <c r="F1571" s="8">
        <f>'Com RTOS RX'!Y3489</f>
        <v>0.0001157407407</v>
      </c>
      <c r="G1571" s="10">
        <f t="shared" si="4"/>
        <v>0.00002314814815</v>
      </c>
      <c r="H1571" s="1">
        <f t="shared" ref="H1571:I1571" si="3143">SUM(HOUR(A1571)*3600,MINUTE(A1571)*60,SECOND(A1571))</f>
        <v>8</v>
      </c>
      <c r="I1571" s="1">
        <f t="shared" si="3143"/>
        <v>5</v>
      </c>
      <c r="J1571" s="1">
        <f t="shared" si="6"/>
        <v>3</v>
      </c>
      <c r="K1571" s="1">
        <f t="shared" ref="K1571:L1571" si="3144">SUM(HOUR(E1571)*3600,MINUTE(E1571)*60,SECOND(E1571))</f>
        <v>8</v>
      </c>
      <c r="L1571" s="1">
        <f t="shared" si="3144"/>
        <v>10</v>
      </c>
      <c r="M1571" s="1">
        <f t="shared" si="8"/>
        <v>2</v>
      </c>
      <c r="N1571" s="1"/>
      <c r="O1571" s="1"/>
      <c r="P1571" s="1"/>
      <c r="Q1571" s="1"/>
    </row>
    <row r="1572" ht="15.75" customHeight="1">
      <c r="A1572" s="3">
        <f>'Sem RTOS TX'!K1571</f>
        <v>0.00009259259259</v>
      </c>
      <c r="B1572" s="3">
        <f>'Com RTOS TX'!K1571</f>
        <v>0.00005787037037</v>
      </c>
      <c r="C1572" s="10">
        <f t="shared" si="3"/>
        <v>0.00003472222222</v>
      </c>
      <c r="E1572" s="8">
        <f>'Sem RTOS RX'!Y2766</f>
        <v>0.0001041666667</v>
      </c>
      <c r="F1572" s="8">
        <f>'Com RTOS RX'!Y3490</f>
        <v>0.00005787037037</v>
      </c>
      <c r="G1572" s="10">
        <f t="shared" si="4"/>
        <v>0.0000462962963</v>
      </c>
      <c r="H1572" s="1">
        <f t="shared" ref="H1572:I1572" si="3145">SUM(HOUR(A1572)*3600,MINUTE(A1572)*60,SECOND(A1572))</f>
        <v>8</v>
      </c>
      <c r="I1572" s="1">
        <f t="shared" si="3145"/>
        <v>5</v>
      </c>
      <c r="J1572" s="1">
        <f t="shared" si="6"/>
        <v>3</v>
      </c>
      <c r="K1572" s="1">
        <f t="shared" ref="K1572:L1572" si="3146">SUM(HOUR(E1572)*3600,MINUTE(E1572)*60,SECOND(E1572))</f>
        <v>9</v>
      </c>
      <c r="L1572" s="1">
        <f t="shared" si="3146"/>
        <v>5</v>
      </c>
      <c r="M1572" s="1">
        <f t="shared" si="8"/>
        <v>4</v>
      </c>
      <c r="N1572" s="1"/>
      <c r="O1572" s="1"/>
      <c r="P1572" s="1"/>
      <c r="Q1572" s="1"/>
    </row>
    <row r="1573" ht="15.75" customHeight="1">
      <c r="A1573" s="3">
        <f>'Sem RTOS TX'!K1572</f>
        <v>0.00009259259259</v>
      </c>
      <c r="B1573" s="3">
        <f>'Com RTOS TX'!K1572</f>
        <v>0.00005787037037</v>
      </c>
      <c r="C1573" s="10">
        <f t="shared" si="3"/>
        <v>0.00003472222222</v>
      </c>
      <c r="E1573" s="8">
        <f>'Sem RTOS RX'!Y2767</f>
        <v>0.00009259259259</v>
      </c>
      <c r="F1573" s="8">
        <f>'Com RTOS RX'!Y3491</f>
        <v>0.00005787037037</v>
      </c>
      <c r="G1573" s="10">
        <f t="shared" si="4"/>
        <v>0.00003472222222</v>
      </c>
      <c r="H1573" s="1">
        <f t="shared" ref="H1573:I1573" si="3147">SUM(HOUR(A1573)*3600,MINUTE(A1573)*60,SECOND(A1573))</f>
        <v>8</v>
      </c>
      <c r="I1573" s="1">
        <f t="shared" si="3147"/>
        <v>5</v>
      </c>
      <c r="J1573" s="1">
        <f t="shared" si="6"/>
        <v>3</v>
      </c>
      <c r="K1573" s="1">
        <f t="shared" ref="K1573:L1573" si="3148">SUM(HOUR(E1573)*3600,MINUTE(E1573)*60,SECOND(E1573))</f>
        <v>8</v>
      </c>
      <c r="L1573" s="1">
        <f t="shared" si="3148"/>
        <v>5</v>
      </c>
      <c r="M1573" s="1">
        <f t="shared" si="8"/>
        <v>3</v>
      </c>
      <c r="N1573" s="1"/>
      <c r="O1573" s="1"/>
      <c r="P1573" s="1"/>
      <c r="Q1573" s="1"/>
    </row>
    <row r="1574" ht="15.75" customHeight="1">
      <c r="A1574" s="3">
        <f>'Sem RTOS TX'!K1573</f>
        <v>0.00009259259259</v>
      </c>
      <c r="B1574" s="3">
        <f>'Com RTOS TX'!K1573</f>
        <v>0.00005787037037</v>
      </c>
      <c r="C1574" s="10">
        <f t="shared" si="3"/>
        <v>0.00003472222222</v>
      </c>
      <c r="E1574" s="8">
        <f>'Sem RTOS RX'!Y2768</f>
        <v>0.0001851851852</v>
      </c>
      <c r="F1574" s="8">
        <f>'Com RTOS RX'!Y3492</f>
        <v>0.00006944444444</v>
      </c>
      <c r="G1574" s="10">
        <f t="shared" si="4"/>
        <v>0.0001157407407</v>
      </c>
      <c r="H1574" s="1">
        <f t="shared" ref="H1574:I1574" si="3149">SUM(HOUR(A1574)*3600,MINUTE(A1574)*60,SECOND(A1574))</f>
        <v>8</v>
      </c>
      <c r="I1574" s="1">
        <f t="shared" si="3149"/>
        <v>5</v>
      </c>
      <c r="J1574" s="1">
        <f t="shared" si="6"/>
        <v>3</v>
      </c>
      <c r="K1574" s="1">
        <f t="shared" ref="K1574:L1574" si="3150">SUM(HOUR(E1574)*3600,MINUTE(E1574)*60,SECOND(E1574))</f>
        <v>16</v>
      </c>
      <c r="L1574" s="1">
        <f t="shared" si="3150"/>
        <v>6</v>
      </c>
      <c r="M1574" s="1">
        <f t="shared" si="8"/>
        <v>10</v>
      </c>
      <c r="N1574" s="1"/>
      <c r="O1574" s="1"/>
      <c r="P1574" s="1"/>
      <c r="Q1574" s="1"/>
    </row>
    <row r="1575" ht="15.75" customHeight="1">
      <c r="A1575" s="3">
        <f>'Sem RTOS TX'!K1574</f>
        <v>0.0001041666667</v>
      </c>
      <c r="B1575" s="3">
        <f>'Com RTOS TX'!K1574</f>
        <v>0.00005787037037</v>
      </c>
      <c r="C1575" s="10">
        <f t="shared" si="3"/>
        <v>0.0000462962963</v>
      </c>
      <c r="E1575" s="8">
        <f>'Sem RTOS RX'!Y2769</f>
        <v>0.00009259259259</v>
      </c>
      <c r="F1575" s="8">
        <f>'Com RTOS RX'!Y3493</f>
        <v>0.0000462962963</v>
      </c>
      <c r="G1575" s="10">
        <f t="shared" si="4"/>
        <v>0.0000462962963</v>
      </c>
      <c r="H1575" s="1">
        <f t="shared" ref="H1575:I1575" si="3151">SUM(HOUR(A1575)*3600,MINUTE(A1575)*60,SECOND(A1575))</f>
        <v>9</v>
      </c>
      <c r="I1575" s="1">
        <f t="shared" si="3151"/>
        <v>5</v>
      </c>
      <c r="J1575" s="1">
        <f t="shared" si="6"/>
        <v>4</v>
      </c>
      <c r="K1575" s="1">
        <f t="shared" ref="K1575:L1575" si="3152">SUM(HOUR(E1575)*3600,MINUTE(E1575)*60,SECOND(E1575))</f>
        <v>8</v>
      </c>
      <c r="L1575" s="1">
        <f t="shared" si="3152"/>
        <v>4</v>
      </c>
      <c r="M1575" s="1">
        <f t="shared" si="8"/>
        <v>4</v>
      </c>
      <c r="N1575" s="1"/>
      <c r="O1575" s="1"/>
      <c r="P1575" s="1"/>
      <c r="Q1575" s="1"/>
    </row>
    <row r="1576" ht="15.75" customHeight="1">
      <c r="A1576" s="3">
        <f>'Sem RTOS TX'!K1575</f>
        <v>0.0001041666667</v>
      </c>
      <c r="B1576" s="3">
        <f>'Com RTOS TX'!K1575</f>
        <v>0.00005787037037</v>
      </c>
      <c r="C1576" s="10">
        <f t="shared" si="3"/>
        <v>0.0000462962963</v>
      </c>
      <c r="E1576" s="8">
        <f>'Sem RTOS RX'!Y2770</f>
        <v>0.00009259259259</v>
      </c>
      <c r="F1576" s="8">
        <f>'Com RTOS RX'!Y3494</f>
        <v>0.00006944444444</v>
      </c>
      <c r="G1576" s="10">
        <f t="shared" si="4"/>
        <v>0.00002314814815</v>
      </c>
      <c r="H1576" s="1">
        <f t="shared" ref="H1576:I1576" si="3153">SUM(HOUR(A1576)*3600,MINUTE(A1576)*60,SECOND(A1576))</f>
        <v>9</v>
      </c>
      <c r="I1576" s="1">
        <f t="shared" si="3153"/>
        <v>5</v>
      </c>
      <c r="J1576" s="1">
        <f t="shared" si="6"/>
        <v>4</v>
      </c>
      <c r="K1576" s="1">
        <f t="shared" ref="K1576:L1576" si="3154">SUM(HOUR(E1576)*3600,MINUTE(E1576)*60,SECOND(E1576))</f>
        <v>8</v>
      </c>
      <c r="L1576" s="1">
        <f t="shared" si="3154"/>
        <v>6</v>
      </c>
      <c r="M1576" s="1">
        <f t="shared" si="8"/>
        <v>2</v>
      </c>
      <c r="N1576" s="1"/>
      <c r="O1576" s="1"/>
      <c r="P1576" s="1"/>
      <c r="Q1576" s="1"/>
    </row>
    <row r="1577" ht="15.75" customHeight="1">
      <c r="A1577" s="3">
        <f>'Sem RTOS TX'!K1576</f>
        <v>0.00009259259259</v>
      </c>
      <c r="B1577" s="3">
        <f>'Com RTOS TX'!K1576</f>
        <v>0.00005787037037</v>
      </c>
      <c r="C1577" s="10">
        <f t="shared" si="3"/>
        <v>0.00003472222222</v>
      </c>
      <c r="E1577" s="8">
        <f>'Sem RTOS RX'!Y2771</f>
        <v>0.00009259259259</v>
      </c>
      <c r="F1577" s="8">
        <f>'Com RTOS RX'!Y3495</f>
        <v>0.00005787037037</v>
      </c>
      <c r="G1577" s="10">
        <f t="shared" si="4"/>
        <v>0.00003472222222</v>
      </c>
      <c r="H1577" s="1">
        <f t="shared" ref="H1577:I1577" si="3155">SUM(HOUR(A1577)*3600,MINUTE(A1577)*60,SECOND(A1577))</f>
        <v>8</v>
      </c>
      <c r="I1577" s="1">
        <f t="shared" si="3155"/>
        <v>5</v>
      </c>
      <c r="J1577" s="1">
        <f t="shared" si="6"/>
        <v>3</v>
      </c>
      <c r="K1577" s="1">
        <f t="shared" ref="K1577:L1577" si="3156">SUM(HOUR(E1577)*3600,MINUTE(E1577)*60,SECOND(E1577))</f>
        <v>8</v>
      </c>
      <c r="L1577" s="1">
        <f t="shared" si="3156"/>
        <v>5</v>
      </c>
      <c r="M1577" s="1">
        <f t="shared" si="8"/>
        <v>3</v>
      </c>
      <c r="N1577" s="1"/>
      <c r="O1577" s="1"/>
      <c r="P1577" s="1"/>
      <c r="Q1577" s="1"/>
    </row>
    <row r="1578" ht="15.75" customHeight="1">
      <c r="A1578" s="3">
        <f>'Sem RTOS TX'!K1577</f>
        <v>0.00009259259259</v>
      </c>
      <c r="B1578" s="3">
        <f>'Com RTOS TX'!K1577</f>
        <v>0.00005787037037</v>
      </c>
      <c r="C1578" s="10">
        <f t="shared" si="3"/>
        <v>0.00003472222222</v>
      </c>
      <c r="E1578" s="8">
        <f>'Sem RTOS RX'!Y2772</f>
        <v>0.00009259259259</v>
      </c>
      <c r="F1578" s="8">
        <f>'Com RTOS RX'!Y3496</f>
        <v>0.0001157407407</v>
      </c>
      <c r="G1578" s="10">
        <f t="shared" si="4"/>
        <v>0.00002314814815</v>
      </c>
      <c r="H1578" s="1">
        <f t="shared" ref="H1578:I1578" si="3157">SUM(HOUR(A1578)*3600,MINUTE(A1578)*60,SECOND(A1578))</f>
        <v>8</v>
      </c>
      <c r="I1578" s="1">
        <f t="shared" si="3157"/>
        <v>5</v>
      </c>
      <c r="J1578" s="1">
        <f t="shared" si="6"/>
        <v>3</v>
      </c>
      <c r="K1578" s="1">
        <f t="shared" ref="K1578:L1578" si="3158">SUM(HOUR(E1578)*3600,MINUTE(E1578)*60,SECOND(E1578))</f>
        <v>8</v>
      </c>
      <c r="L1578" s="1">
        <f t="shared" si="3158"/>
        <v>10</v>
      </c>
      <c r="M1578" s="1">
        <f t="shared" si="8"/>
        <v>2</v>
      </c>
      <c r="N1578" s="1"/>
      <c r="O1578" s="1"/>
      <c r="P1578" s="1"/>
      <c r="Q1578" s="1"/>
    </row>
    <row r="1579" ht="15.75" customHeight="1">
      <c r="A1579" s="3">
        <f>'Sem RTOS TX'!K1578</f>
        <v>0.00009259259259</v>
      </c>
      <c r="B1579" s="3">
        <f>'Com RTOS TX'!K1578</f>
        <v>0.00005787037037</v>
      </c>
      <c r="C1579" s="10">
        <f t="shared" si="3"/>
        <v>0.00003472222222</v>
      </c>
      <c r="E1579" s="8">
        <f>'Sem RTOS RX'!Y2773</f>
        <v>0.00009259259259</v>
      </c>
      <c r="F1579" s="8">
        <f>'Com RTOS RX'!Y3497</f>
        <v>0.0000462962963</v>
      </c>
      <c r="G1579" s="10">
        <f t="shared" si="4"/>
        <v>0.0000462962963</v>
      </c>
      <c r="H1579" s="1">
        <f t="shared" ref="H1579:I1579" si="3159">SUM(HOUR(A1579)*3600,MINUTE(A1579)*60,SECOND(A1579))</f>
        <v>8</v>
      </c>
      <c r="I1579" s="1">
        <f t="shared" si="3159"/>
        <v>5</v>
      </c>
      <c r="J1579" s="1">
        <f t="shared" si="6"/>
        <v>3</v>
      </c>
      <c r="K1579" s="1">
        <f t="shared" ref="K1579:L1579" si="3160">SUM(HOUR(E1579)*3600,MINUTE(E1579)*60,SECOND(E1579))</f>
        <v>8</v>
      </c>
      <c r="L1579" s="1">
        <f t="shared" si="3160"/>
        <v>4</v>
      </c>
      <c r="M1579" s="1">
        <f t="shared" si="8"/>
        <v>4</v>
      </c>
      <c r="N1579" s="1"/>
      <c r="O1579" s="1"/>
      <c r="P1579" s="1"/>
      <c r="Q1579" s="1"/>
    </row>
    <row r="1580" ht="15.75" customHeight="1">
      <c r="A1580" s="3">
        <f>'Sem RTOS TX'!K1579</f>
        <v>0.00009259259259</v>
      </c>
      <c r="B1580" s="3">
        <f>'Com RTOS TX'!K1579</f>
        <v>0.00005787037037</v>
      </c>
      <c r="C1580" s="10">
        <f t="shared" si="3"/>
        <v>0.00003472222222</v>
      </c>
      <c r="E1580" s="8">
        <f>'Sem RTOS RX'!Y2774</f>
        <v>0.00009259259259</v>
      </c>
      <c r="F1580" s="8">
        <f>'Com RTOS RX'!Y3498</f>
        <v>0.00006944444444</v>
      </c>
      <c r="G1580" s="10">
        <f t="shared" si="4"/>
        <v>0.00002314814815</v>
      </c>
      <c r="H1580" s="1">
        <f t="shared" ref="H1580:I1580" si="3161">SUM(HOUR(A1580)*3600,MINUTE(A1580)*60,SECOND(A1580))</f>
        <v>8</v>
      </c>
      <c r="I1580" s="1">
        <f t="shared" si="3161"/>
        <v>5</v>
      </c>
      <c r="J1580" s="1">
        <f t="shared" si="6"/>
        <v>3</v>
      </c>
      <c r="K1580" s="1">
        <f t="shared" ref="K1580:L1580" si="3162">SUM(HOUR(E1580)*3600,MINUTE(E1580)*60,SECOND(E1580))</f>
        <v>8</v>
      </c>
      <c r="L1580" s="1">
        <f t="shared" si="3162"/>
        <v>6</v>
      </c>
      <c r="M1580" s="1">
        <f t="shared" si="8"/>
        <v>2</v>
      </c>
      <c r="N1580" s="1"/>
      <c r="O1580" s="1"/>
      <c r="P1580" s="1"/>
      <c r="Q1580" s="1"/>
    </row>
    <row r="1581" ht="15.75" customHeight="1">
      <c r="A1581" s="3">
        <f>'Sem RTOS TX'!K1580</f>
        <v>0.00009259259259</v>
      </c>
      <c r="B1581" s="3">
        <f>'Com RTOS TX'!K1580</f>
        <v>0.00005787037037</v>
      </c>
      <c r="C1581" s="10">
        <f t="shared" si="3"/>
        <v>0.00003472222222</v>
      </c>
      <c r="E1581" s="8">
        <f>'Sem RTOS RX'!Y2775</f>
        <v>0.00009259259259</v>
      </c>
      <c r="F1581" s="8">
        <f>'Com RTOS RX'!Y3499</f>
        <v>0.00005787037037</v>
      </c>
      <c r="G1581" s="10">
        <f t="shared" si="4"/>
        <v>0.00003472222222</v>
      </c>
      <c r="H1581" s="1">
        <f t="shared" ref="H1581:I1581" si="3163">SUM(HOUR(A1581)*3600,MINUTE(A1581)*60,SECOND(A1581))</f>
        <v>8</v>
      </c>
      <c r="I1581" s="1">
        <f t="shared" si="3163"/>
        <v>5</v>
      </c>
      <c r="J1581" s="1">
        <f t="shared" si="6"/>
        <v>3</v>
      </c>
      <c r="K1581" s="1">
        <f t="shared" ref="K1581:L1581" si="3164">SUM(HOUR(E1581)*3600,MINUTE(E1581)*60,SECOND(E1581))</f>
        <v>8</v>
      </c>
      <c r="L1581" s="1">
        <f t="shared" si="3164"/>
        <v>5</v>
      </c>
      <c r="M1581" s="1">
        <f t="shared" si="8"/>
        <v>3</v>
      </c>
      <c r="N1581" s="1"/>
      <c r="O1581" s="1"/>
      <c r="P1581" s="1"/>
      <c r="Q1581" s="1"/>
    </row>
    <row r="1582" ht="15.75" customHeight="1">
      <c r="A1582" s="3">
        <f>'Sem RTOS TX'!K1581</f>
        <v>0.00009259259259</v>
      </c>
      <c r="B1582" s="3">
        <f>'Com RTOS TX'!K1581</f>
        <v>0.00005787037037</v>
      </c>
      <c r="C1582" s="10">
        <f t="shared" si="3"/>
        <v>0.00003472222222</v>
      </c>
      <c r="E1582" s="8">
        <f>'Sem RTOS RX'!Y2776</f>
        <v>0.00009259259259</v>
      </c>
      <c r="F1582" s="8">
        <f>'Com RTOS RX'!Y3500</f>
        <v>0.00005787037037</v>
      </c>
      <c r="G1582" s="10">
        <f t="shared" si="4"/>
        <v>0.00003472222222</v>
      </c>
      <c r="H1582" s="1">
        <f t="shared" ref="H1582:I1582" si="3165">SUM(HOUR(A1582)*3600,MINUTE(A1582)*60,SECOND(A1582))</f>
        <v>8</v>
      </c>
      <c r="I1582" s="1">
        <f t="shared" si="3165"/>
        <v>5</v>
      </c>
      <c r="J1582" s="1">
        <f t="shared" si="6"/>
        <v>3</v>
      </c>
      <c r="K1582" s="1">
        <f t="shared" ref="K1582:L1582" si="3166">SUM(HOUR(E1582)*3600,MINUTE(E1582)*60,SECOND(E1582))</f>
        <v>8</v>
      </c>
      <c r="L1582" s="1">
        <f t="shared" si="3166"/>
        <v>5</v>
      </c>
      <c r="M1582" s="1">
        <f t="shared" si="8"/>
        <v>3</v>
      </c>
      <c r="N1582" s="1"/>
      <c r="O1582" s="1"/>
      <c r="P1582" s="1"/>
      <c r="Q1582" s="1"/>
    </row>
    <row r="1583" ht="15.75" customHeight="1">
      <c r="A1583" s="3">
        <f>'Sem RTOS TX'!K1582</f>
        <v>0.00008101851852</v>
      </c>
      <c r="B1583" s="3">
        <f>'Com RTOS TX'!K1582</f>
        <v>0.00005787037037</v>
      </c>
      <c r="C1583" s="10">
        <f t="shared" si="3"/>
        <v>0.00002314814815</v>
      </c>
      <c r="E1583" s="8">
        <f>'Sem RTOS RX'!Y2777</f>
        <v>0.00009259259259</v>
      </c>
      <c r="F1583" s="8">
        <f>'Com RTOS RX'!Y3501</f>
        <v>0.0000462962963</v>
      </c>
      <c r="G1583" s="10">
        <f t="shared" si="4"/>
        <v>0.0000462962963</v>
      </c>
      <c r="H1583" s="1">
        <f t="shared" ref="H1583:I1583" si="3167">SUM(HOUR(A1583)*3600,MINUTE(A1583)*60,SECOND(A1583))</f>
        <v>7</v>
      </c>
      <c r="I1583" s="1">
        <f t="shared" si="3167"/>
        <v>5</v>
      </c>
      <c r="J1583" s="1">
        <f t="shared" si="6"/>
        <v>2</v>
      </c>
      <c r="K1583" s="1">
        <f t="shared" ref="K1583:L1583" si="3168">SUM(HOUR(E1583)*3600,MINUTE(E1583)*60,SECOND(E1583))</f>
        <v>8</v>
      </c>
      <c r="L1583" s="1">
        <f t="shared" si="3168"/>
        <v>4</v>
      </c>
      <c r="M1583" s="1">
        <f t="shared" si="8"/>
        <v>4</v>
      </c>
      <c r="N1583" s="1"/>
      <c r="O1583" s="1"/>
      <c r="P1583" s="1"/>
      <c r="Q1583" s="1"/>
    </row>
    <row r="1584" ht="15.75" customHeight="1">
      <c r="A1584" s="3">
        <f>'Sem RTOS TX'!K1583</f>
        <v>0.00009259259259</v>
      </c>
      <c r="B1584" s="3">
        <f>'Com RTOS TX'!K1583</f>
        <v>0.00005787037037</v>
      </c>
      <c r="C1584" s="10">
        <f t="shared" si="3"/>
        <v>0.00003472222222</v>
      </c>
      <c r="E1584" s="8">
        <f>'Sem RTOS RX'!Y2778</f>
        <v>0.00009259259259</v>
      </c>
      <c r="F1584" s="8">
        <f>'Com RTOS RX'!Y3502</f>
        <v>0.00006944444444</v>
      </c>
      <c r="G1584" s="10">
        <f t="shared" si="4"/>
        <v>0.00002314814815</v>
      </c>
      <c r="H1584" s="1">
        <f t="shared" ref="H1584:I1584" si="3169">SUM(HOUR(A1584)*3600,MINUTE(A1584)*60,SECOND(A1584))</f>
        <v>8</v>
      </c>
      <c r="I1584" s="1">
        <f t="shared" si="3169"/>
        <v>5</v>
      </c>
      <c r="J1584" s="1">
        <f t="shared" si="6"/>
        <v>3</v>
      </c>
      <c r="K1584" s="1">
        <f t="shared" ref="K1584:L1584" si="3170">SUM(HOUR(E1584)*3600,MINUTE(E1584)*60,SECOND(E1584))</f>
        <v>8</v>
      </c>
      <c r="L1584" s="1">
        <f t="shared" si="3170"/>
        <v>6</v>
      </c>
      <c r="M1584" s="1">
        <f t="shared" si="8"/>
        <v>2</v>
      </c>
      <c r="N1584" s="1"/>
      <c r="O1584" s="1"/>
      <c r="P1584" s="1"/>
      <c r="Q1584" s="1"/>
    </row>
    <row r="1585" ht="15.75" customHeight="1">
      <c r="A1585" s="3">
        <f>'Sem RTOS TX'!K1584</f>
        <v>0.00009259259259</v>
      </c>
      <c r="B1585" s="3">
        <f>'Com RTOS TX'!K1584</f>
        <v>0.00006944444444</v>
      </c>
      <c r="C1585" s="10">
        <f t="shared" si="3"/>
        <v>0.00002314814815</v>
      </c>
      <c r="E1585" s="8">
        <f>'Sem RTOS RX'!Y2779</f>
        <v>0.00009259259259</v>
      </c>
      <c r="F1585" s="8">
        <f>'Com RTOS RX'!Y3503</f>
        <v>0.0001157407407</v>
      </c>
      <c r="G1585" s="10">
        <f t="shared" si="4"/>
        <v>0.00002314814815</v>
      </c>
      <c r="H1585" s="1">
        <f t="shared" ref="H1585:I1585" si="3171">SUM(HOUR(A1585)*3600,MINUTE(A1585)*60,SECOND(A1585))</f>
        <v>8</v>
      </c>
      <c r="I1585" s="1">
        <f t="shared" si="3171"/>
        <v>6</v>
      </c>
      <c r="J1585" s="1">
        <f t="shared" si="6"/>
        <v>2</v>
      </c>
      <c r="K1585" s="1">
        <f t="shared" ref="K1585:L1585" si="3172">SUM(HOUR(E1585)*3600,MINUTE(E1585)*60,SECOND(E1585))</f>
        <v>8</v>
      </c>
      <c r="L1585" s="1">
        <f t="shared" si="3172"/>
        <v>10</v>
      </c>
      <c r="M1585" s="1">
        <f t="shared" si="8"/>
        <v>2</v>
      </c>
      <c r="N1585" s="1"/>
      <c r="O1585" s="1"/>
      <c r="P1585" s="1"/>
      <c r="Q1585" s="1"/>
    </row>
    <row r="1586" ht="15.75" customHeight="1">
      <c r="A1586" s="3">
        <f>'Sem RTOS TX'!K1585</f>
        <v>0.00009259259259</v>
      </c>
      <c r="B1586" s="3">
        <f>'Com RTOS TX'!K1585</f>
        <v>0.00005787037037</v>
      </c>
      <c r="C1586" s="10">
        <f t="shared" si="3"/>
        <v>0.00003472222222</v>
      </c>
      <c r="E1586" s="8">
        <f>'Sem RTOS RX'!Y2780</f>
        <v>0.0001851851852</v>
      </c>
      <c r="F1586" s="8">
        <f>'Com RTOS RX'!Y3504</f>
        <v>0.00005787037037</v>
      </c>
      <c r="G1586" s="10">
        <f t="shared" si="4"/>
        <v>0.0001273148148</v>
      </c>
      <c r="H1586" s="1">
        <f t="shared" ref="H1586:I1586" si="3173">SUM(HOUR(A1586)*3600,MINUTE(A1586)*60,SECOND(A1586))</f>
        <v>8</v>
      </c>
      <c r="I1586" s="1">
        <f t="shared" si="3173"/>
        <v>5</v>
      </c>
      <c r="J1586" s="1">
        <f t="shared" si="6"/>
        <v>3</v>
      </c>
      <c r="K1586" s="1">
        <f t="shared" ref="K1586:L1586" si="3174">SUM(HOUR(E1586)*3600,MINUTE(E1586)*60,SECOND(E1586))</f>
        <v>16</v>
      </c>
      <c r="L1586" s="1">
        <f t="shared" si="3174"/>
        <v>5</v>
      </c>
      <c r="M1586" s="1">
        <f t="shared" si="8"/>
        <v>11</v>
      </c>
      <c r="N1586" s="1"/>
      <c r="O1586" s="1"/>
      <c r="P1586" s="1"/>
      <c r="Q1586" s="1"/>
    </row>
    <row r="1587" ht="15.75" customHeight="1">
      <c r="A1587" s="3">
        <f>'Sem RTOS TX'!K1586</f>
        <v>0.00009259259259</v>
      </c>
      <c r="B1587" s="3">
        <f>'Com RTOS TX'!K1586</f>
        <v>0.00005787037037</v>
      </c>
      <c r="C1587" s="10">
        <f t="shared" si="3"/>
        <v>0.00003472222222</v>
      </c>
      <c r="E1587" s="8">
        <f>'Sem RTOS RX'!Y2781</f>
        <v>0.0001041666667</v>
      </c>
      <c r="F1587" s="8">
        <f>'Com RTOS RX'!Y3505</f>
        <v>0.00005787037037</v>
      </c>
      <c r="G1587" s="10">
        <f t="shared" si="4"/>
        <v>0.0000462962963</v>
      </c>
      <c r="H1587" s="1">
        <f t="shared" ref="H1587:I1587" si="3175">SUM(HOUR(A1587)*3600,MINUTE(A1587)*60,SECOND(A1587))</f>
        <v>8</v>
      </c>
      <c r="I1587" s="1">
        <f t="shared" si="3175"/>
        <v>5</v>
      </c>
      <c r="J1587" s="1">
        <f t="shared" si="6"/>
        <v>3</v>
      </c>
      <c r="K1587" s="1">
        <f t="shared" ref="K1587:L1587" si="3176">SUM(HOUR(E1587)*3600,MINUTE(E1587)*60,SECOND(E1587))</f>
        <v>9</v>
      </c>
      <c r="L1587" s="1">
        <f t="shared" si="3176"/>
        <v>5</v>
      </c>
      <c r="M1587" s="1">
        <f t="shared" si="8"/>
        <v>4</v>
      </c>
      <c r="N1587" s="1"/>
      <c r="O1587" s="1"/>
      <c r="P1587" s="1"/>
      <c r="Q1587" s="1"/>
    </row>
    <row r="1588" ht="15.75" customHeight="1">
      <c r="A1588" s="3">
        <f>'Sem RTOS TX'!K1587</f>
        <v>0.00009259259259</v>
      </c>
      <c r="B1588" s="3">
        <f>'Com RTOS TX'!K1587</f>
        <v>0.00005787037037</v>
      </c>
      <c r="C1588" s="10">
        <f t="shared" si="3"/>
        <v>0.00003472222222</v>
      </c>
      <c r="E1588" s="8">
        <f>'Sem RTOS RX'!Y2782</f>
        <v>0.00009259259259</v>
      </c>
      <c r="F1588" s="8">
        <f>'Com RTOS RX'!Y3506</f>
        <v>0.00005787037037</v>
      </c>
      <c r="G1588" s="10">
        <f t="shared" si="4"/>
        <v>0.00003472222222</v>
      </c>
      <c r="H1588" s="1">
        <f t="shared" ref="H1588:I1588" si="3177">SUM(HOUR(A1588)*3600,MINUTE(A1588)*60,SECOND(A1588))</f>
        <v>8</v>
      </c>
      <c r="I1588" s="1">
        <f t="shared" si="3177"/>
        <v>5</v>
      </c>
      <c r="J1588" s="1">
        <f t="shared" si="6"/>
        <v>3</v>
      </c>
      <c r="K1588" s="1">
        <f t="shared" ref="K1588:L1588" si="3178">SUM(HOUR(E1588)*3600,MINUTE(E1588)*60,SECOND(E1588))</f>
        <v>8</v>
      </c>
      <c r="L1588" s="1">
        <f t="shared" si="3178"/>
        <v>5</v>
      </c>
      <c r="M1588" s="1">
        <f t="shared" si="8"/>
        <v>3</v>
      </c>
      <c r="N1588" s="1"/>
      <c r="O1588" s="1"/>
      <c r="P1588" s="1"/>
      <c r="Q1588" s="1"/>
    </row>
    <row r="1589" ht="15.75" customHeight="1">
      <c r="A1589" s="3">
        <f>'Sem RTOS TX'!K1588</f>
        <v>0.00009259259259</v>
      </c>
      <c r="B1589" s="3">
        <f>'Com RTOS TX'!K1588</f>
        <v>0.00005787037037</v>
      </c>
      <c r="C1589" s="10">
        <f t="shared" si="3"/>
        <v>0.00003472222222</v>
      </c>
      <c r="E1589" s="8">
        <f>'Sem RTOS RX'!Y2783</f>
        <v>0.00009259259259</v>
      </c>
      <c r="F1589" s="8">
        <f>'Com RTOS RX'!Y3507</f>
        <v>0.00005787037037</v>
      </c>
      <c r="G1589" s="10">
        <f t="shared" si="4"/>
        <v>0.00003472222222</v>
      </c>
      <c r="H1589" s="1">
        <f t="shared" ref="H1589:I1589" si="3179">SUM(HOUR(A1589)*3600,MINUTE(A1589)*60,SECOND(A1589))</f>
        <v>8</v>
      </c>
      <c r="I1589" s="1">
        <f t="shared" si="3179"/>
        <v>5</v>
      </c>
      <c r="J1589" s="1">
        <f t="shared" si="6"/>
        <v>3</v>
      </c>
      <c r="K1589" s="1">
        <f t="shared" ref="K1589:L1589" si="3180">SUM(HOUR(E1589)*3600,MINUTE(E1589)*60,SECOND(E1589))</f>
        <v>8</v>
      </c>
      <c r="L1589" s="1">
        <f t="shared" si="3180"/>
        <v>5</v>
      </c>
      <c r="M1589" s="1">
        <f t="shared" si="8"/>
        <v>3</v>
      </c>
      <c r="N1589" s="1"/>
      <c r="O1589" s="1"/>
      <c r="P1589" s="1"/>
      <c r="Q1589" s="1"/>
    </row>
    <row r="1590" ht="15.75" customHeight="1">
      <c r="A1590" s="3">
        <f>'Sem RTOS TX'!K1589</f>
        <v>0.00009259259259</v>
      </c>
      <c r="B1590" s="3">
        <f>'Com RTOS TX'!K1589</f>
        <v>0.00005787037037</v>
      </c>
      <c r="C1590" s="10">
        <f t="shared" si="3"/>
        <v>0.00003472222222</v>
      </c>
      <c r="E1590" s="8">
        <f>'Sem RTOS RX'!Y2784</f>
        <v>0.0001851851852</v>
      </c>
      <c r="F1590" s="8">
        <f>'Com RTOS RX'!Y3508</f>
        <v>0.00005787037037</v>
      </c>
      <c r="G1590" s="10">
        <f t="shared" si="4"/>
        <v>0.0001273148148</v>
      </c>
      <c r="H1590" s="1">
        <f t="shared" ref="H1590:I1590" si="3181">SUM(HOUR(A1590)*3600,MINUTE(A1590)*60,SECOND(A1590))</f>
        <v>8</v>
      </c>
      <c r="I1590" s="1">
        <f t="shared" si="3181"/>
        <v>5</v>
      </c>
      <c r="J1590" s="1">
        <f t="shared" si="6"/>
        <v>3</v>
      </c>
      <c r="K1590" s="1">
        <f t="shared" ref="K1590:L1590" si="3182">SUM(HOUR(E1590)*3600,MINUTE(E1590)*60,SECOND(E1590))</f>
        <v>16</v>
      </c>
      <c r="L1590" s="1">
        <f t="shared" si="3182"/>
        <v>5</v>
      </c>
      <c r="M1590" s="1">
        <f t="shared" si="8"/>
        <v>11</v>
      </c>
      <c r="N1590" s="1"/>
      <c r="O1590" s="1"/>
      <c r="P1590" s="1"/>
      <c r="Q1590" s="1"/>
    </row>
    <row r="1591" ht="15.75" customHeight="1">
      <c r="A1591" s="3">
        <f>'Sem RTOS TX'!K1590</f>
        <v>0.00009259259259</v>
      </c>
      <c r="B1591" s="3">
        <f>'Com RTOS TX'!K1590</f>
        <v>0.00005787037037</v>
      </c>
      <c r="C1591" s="10">
        <f t="shared" si="3"/>
        <v>0.00003472222222</v>
      </c>
      <c r="E1591" s="8">
        <f>'Sem RTOS RX'!Y2785</f>
        <v>0.00009259259259</v>
      </c>
      <c r="F1591" s="8">
        <f>'Com RTOS RX'!Y3509</f>
        <v>0.00005787037037</v>
      </c>
      <c r="G1591" s="10">
        <f t="shared" si="4"/>
        <v>0.00003472222222</v>
      </c>
      <c r="H1591" s="1">
        <f t="shared" ref="H1591:I1591" si="3183">SUM(HOUR(A1591)*3600,MINUTE(A1591)*60,SECOND(A1591))</f>
        <v>8</v>
      </c>
      <c r="I1591" s="1">
        <f t="shared" si="3183"/>
        <v>5</v>
      </c>
      <c r="J1591" s="1">
        <f t="shared" si="6"/>
        <v>3</v>
      </c>
      <c r="K1591" s="1">
        <f t="shared" ref="K1591:L1591" si="3184">SUM(HOUR(E1591)*3600,MINUTE(E1591)*60,SECOND(E1591))</f>
        <v>8</v>
      </c>
      <c r="L1591" s="1">
        <f t="shared" si="3184"/>
        <v>5</v>
      </c>
      <c r="M1591" s="1">
        <f t="shared" si="8"/>
        <v>3</v>
      </c>
      <c r="N1591" s="1"/>
      <c r="O1591" s="1"/>
      <c r="P1591" s="1"/>
      <c r="Q1591" s="1"/>
    </row>
    <row r="1592" ht="15.75" customHeight="1">
      <c r="A1592" s="3">
        <f>'Sem RTOS TX'!K1591</f>
        <v>0.0001157407407</v>
      </c>
      <c r="B1592" s="3">
        <f>'Com RTOS TX'!K1591</f>
        <v>0.00005787037037</v>
      </c>
      <c r="C1592" s="10">
        <f t="shared" si="3"/>
        <v>0.00005787037037</v>
      </c>
      <c r="E1592" s="8">
        <f>'Sem RTOS RX'!Y2786</f>
        <v>0.00009259259259</v>
      </c>
      <c r="F1592" s="8">
        <f>'Com RTOS RX'!Y3510</f>
        <v>0.00005787037037</v>
      </c>
      <c r="G1592" s="10">
        <f t="shared" si="4"/>
        <v>0.00003472222222</v>
      </c>
      <c r="H1592" s="1">
        <f t="shared" ref="H1592:I1592" si="3185">SUM(HOUR(A1592)*3600,MINUTE(A1592)*60,SECOND(A1592))</f>
        <v>10</v>
      </c>
      <c r="I1592" s="1">
        <f t="shared" si="3185"/>
        <v>5</v>
      </c>
      <c r="J1592" s="1">
        <f t="shared" si="6"/>
        <v>5</v>
      </c>
      <c r="K1592" s="1">
        <f t="shared" ref="K1592:L1592" si="3186">SUM(HOUR(E1592)*3600,MINUTE(E1592)*60,SECOND(E1592))</f>
        <v>8</v>
      </c>
      <c r="L1592" s="1">
        <f t="shared" si="3186"/>
        <v>5</v>
      </c>
      <c r="M1592" s="1">
        <f t="shared" si="8"/>
        <v>3</v>
      </c>
      <c r="N1592" s="1"/>
      <c r="O1592" s="1"/>
      <c r="P1592" s="1"/>
      <c r="Q1592" s="1"/>
    </row>
    <row r="1593" ht="15.75" customHeight="1">
      <c r="A1593" s="3">
        <f>'Sem RTOS TX'!K1592</f>
        <v>0.00009259259259</v>
      </c>
      <c r="B1593" s="3">
        <f>'Com RTOS TX'!K1592</f>
        <v>0.00005787037037</v>
      </c>
      <c r="C1593" s="10">
        <f t="shared" si="3"/>
        <v>0.00003472222222</v>
      </c>
      <c r="E1593" s="8">
        <f>'Sem RTOS RX'!Y2787</f>
        <v>0.00009259259259</v>
      </c>
      <c r="F1593" s="8">
        <f>'Com RTOS RX'!Y3511</f>
        <v>0.00005787037037</v>
      </c>
      <c r="G1593" s="10">
        <f t="shared" si="4"/>
        <v>0.00003472222222</v>
      </c>
      <c r="H1593" s="1">
        <f t="shared" ref="H1593:I1593" si="3187">SUM(HOUR(A1593)*3600,MINUTE(A1593)*60,SECOND(A1593))</f>
        <v>8</v>
      </c>
      <c r="I1593" s="1">
        <f t="shared" si="3187"/>
        <v>5</v>
      </c>
      <c r="J1593" s="1">
        <f t="shared" si="6"/>
        <v>3</v>
      </c>
      <c r="K1593" s="1">
        <f t="shared" ref="K1593:L1593" si="3188">SUM(HOUR(E1593)*3600,MINUTE(E1593)*60,SECOND(E1593))</f>
        <v>8</v>
      </c>
      <c r="L1593" s="1">
        <f t="shared" si="3188"/>
        <v>5</v>
      </c>
      <c r="M1593" s="1">
        <f t="shared" si="8"/>
        <v>3</v>
      </c>
      <c r="N1593" s="1"/>
      <c r="O1593" s="1"/>
      <c r="P1593" s="1"/>
      <c r="Q1593" s="1"/>
    </row>
    <row r="1594" ht="15.75" customHeight="1">
      <c r="A1594" s="3">
        <f>'Sem RTOS TX'!K1593</f>
        <v>0.00009259259259</v>
      </c>
      <c r="B1594" s="3">
        <f>'Com RTOS TX'!K1593</f>
        <v>0.00005787037037</v>
      </c>
      <c r="C1594" s="10">
        <f t="shared" si="3"/>
        <v>0.00003472222222</v>
      </c>
      <c r="E1594" s="8">
        <f>'Sem RTOS RX'!Y2788</f>
        <v>0.0001851851852</v>
      </c>
      <c r="F1594" s="8">
        <f>'Com RTOS RX'!Y3512</f>
        <v>0.00005787037037</v>
      </c>
      <c r="G1594" s="10">
        <f t="shared" si="4"/>
        <v>0.0001273148148</v>
      </c>
      <c r="H1594" s="1">
        <f t="shared" ref="H1594:I1594" si="3189">SUM(HOUR(A1594)*3600,MINUTE(A1594)*60,SECOND(A1594))</f>
        <v>8</v>
      </c>
      <c r="I1594" s="1">
        <f t="shared" si="3189"/>
        <v>5</v>
      </c>
      <c r="J1594" s="1">
        <f t="shared" si="6"/>
        <v>3</v>
      </c>
      <c r="K1594" s="1">
        <f t="shared" ref="K1594:L1594" si="3190">SUM(HOUR(E1594)*3600,MINUTE(E1594)*60,SECOND(E1594))</f>
        <v>16</v>
      </c>
      <c r="L1594" s="1">
        <f t="shared" si="3190"/>
        <v>5</v>
      </c>
      <c r="M1594" s="1">
        <f t="shared" si="8"/>
        <v>11</v>
      </c>
      <c r="N1594" s="1"/>
      <c r="O1594" s="1"/>
      <c r="P1594" s="1"/>
      <c r="Q1594" s="1"/>
    </row>
    <row r="1595" ht="15.75" customHeight="1">
      <c r="A1595" s="3">
        <f>'Sem RTOS TX'!K1594</f>
        <v>0.00009259259259</v>
      </c>
      <c r="B1595" s="3">
        <f>'Com RTOS TX'!K1594</f>
        <v>0.00005787037037</v>
      </c>
      <c r="C1595" s="10">
        <f t="shared" si="3"/>
        <v>0.00003472222222</v>
      </c>
      <c r="E1595" s="8">
        <f>'Sem RTOS RX'!Y2789</f>
        <v>0.00009259259259</v>
      </c>
      <c r="F1595" s="8">
        <f>'Com RTOS RX'!Y3513</f>
        <v>0.00005787037037</v>
      </c>
      <c r="G1595" s="10">
        <f t="shared" si="4"/>
        <v>0.00003472222222</v>
      </c>
      <c r="H1595" s="1">
        <f t="shared" ref="H1595:I1595" si="3191">SUM(HOUR(A1595)*3600,MINUTE(A1595)*60,SECOND(A1595))</f>
        <v>8</v>
      </c>
      <c r="I1595" s="1">
        <f t="shared" si="3191"/>
        <v>5</v>
      </c>
      <c r="J1595" s="1">
        <f t="shared" si="6"/>
        <v>3</v>
      </c>
      <c r="K1595" s="1">
        <f t="shared" ref="K1595:L1595" si="3192">SUM(HOUR(E1595)*3600,MINUTE(E1595)*60,SECOND(E1595))</f>
        <v>8</v>
      </c>
      <c r="L1595" s="1">
        <f t="shared" si="3192"/>
        <v>5</v>
      </c>
      <c r="M1595" s="1">
        <f t="shared" si="8"/>
        <v>3</v>
      </c>
      <c r="N1595" s="1"/>
      <c r="O1595" s="1"/>
      <c r="P1595" s="1"/>
      <c r="Q1595" s="1"/>
    </row>
    <row r="1596" ht="15.75" customHeight="1">
      <c r="A1596" s="3">
        <f>'Sem RTOS TX'!K1595</f>
        <v>0.00009259259259</v>
      </c>
      <c r="B1596" s="3">
        <f>'Com RTOS TX'!K1595</f>
        <v>0.00005787037037</v>
      </c>
      <c r="C1596" s="10">
        <f t="shared" si="3"/>
        <v>0.00003472222222</v>
      </c>
      <c r="E1596" s="8">
        <f>'Sem RTOS RX'!Y2790</f>
        <v>0.00009259259259</v>
      </c>
      <c r="F1596" s="8">
        <f>'Com RTOS RX'!Y3514</f>
        <v>0.00005787037037</v>
      </c>
      <c r="G1596" s="10">
        <f t="shared" si="4"/>
        <v>0.00003472222222</v>
      </c>
      <c r="H1596" s="1">
        <f t="shared" ref="H1596:I1596" si="3193">SUM(HOUR(A1596)*3600,MINUTE(A1596)*60,SECOND(A1596))</f>
        <v>8</v>
      </c>
      <c r="I1596" s="1">
        <f t="shared" si="3193"/>
        <v>5</v>
      </c>
      <c r="J1596" s="1">
        <f t="shared" si="6"/>
        <v>3</v>
      </c>
      <c r="K1596" s="1">
        <f t="shared" ref="K1596:L1596" si="3194">SUM(HOUR(E1596)*3600,MINUTE(E1596)*60,SECOND(E1596))</f>
        <v>8</v>
      </c>
      <c r="L1596" s="1">
        <f t="shared" si="3194"/>
        <v>5</v>
      </c>
      <c r="M1596" s="1">
        <f t="shared" si="8"/>
        <v>3</v>
      </c>
      <c r="N1596" s="1"/>
      <c r="O1596" s="1"/>
      <c r="P1596" s="1"/>
      <c r="Q1596" s="1"/>
    </row>
    <row r="1597" ht="15.75" customHeight="1">
      <c r="A1597" s="3">
        <f>'Sem RTOS TX'!K1596</f>
        <v>0.00009259259259</v>
      </c>
      <c r="B1597" s="3">
        <f>'Com RTOS TX'!K1596</f>
        <v>0.00005787037037</v>
      </c>
      <c r="C1597" s="10">
        <f t="shared" si="3"/>
        <v>0.00003472222222</v>
      </c>
      <c r="E1597" s="8">
        <f>'Sem RTOS RX'!Y2791</f>
        <v>0.0001041666667</v>
      </c>
      <c r="F1597" s="8">
        <f>'Com RTOS RX'!Y3515</f>
        <v>0.00005787037037</v>
      </c>
      <c r="G1597" s="10">
        <f t="shared" si="4"/>
        <v>0.0000462962963</v>
      </c>
      <c r="H1597" s="1">
        <f t="shared" ref="H1597:I1597" si="3195">SUM(HOUR(A1597)*3600,MINUTE(A1597)*60,SECOND(A1597))</f>
        <v>8</v>
      </c>
      <c r="I1597" s="1">
        <f t="shared" si="3195"/>
        <v>5</v>
      </c>
      <c r="J1597" s="1">
        <f t="shared" si="6"/>
        <v>3</v>
      </c>
      <c r="K1597" s="1">
        <f t="shared" ref="K1597:L1597" si="3196">SUM(HOUR(E1597)*3600,MINUTE(E1597)*60,SECOND(E1597))</f>
        <v>9</v>
      </c>
      <c r="L1597" s="1">
        <f t="shared" si="3196"/>
        <v>5</v>
      </c>
      <c r="M1597" s="1">
        <f t="shared" si="8"/>
        <v>4</v>
      </c>
      <c r="N1597" s="1"/>
      <c r="O1597" s="1"/>
      <c r="P1597" s="1"/>
      <c r="Q1597" s="1"/>
    </row>
    <row r="1598" ht="15.75" customHeight="1">
      <c r="A1598" s="3">
        <f>'Sem RTOS TX'!K1597</f>
        <v>0.00009259259259</v>
      </c>
      <c r="B1598" s="3">
        <f>'Com RTOS TX'!K1597</f>
        <v>0.00005787037037</v>
      </c>
      <c r="C1598" s="10">
        <f t="shared" si="3"/>
        <v>0.00003472222222</v>
      </c>
      <c r="E1598" s="8">
        <f>'Sem RTOS RX'!Y2792</f>
        <v>0.0001736111111</v>
      </c>
      <c r="F1598" s="8">
        <f>'Com RTOS RX'!Y3516</f>
        <v>0.00005787037037</v>
      </c>
      <c r="G1598" s="10">
        <f t="shared" si="4"/>
        <v>0.0001157407407</v>
      </c>
      <c r="H1598" s="1">
        <f t="shared" ref="H1598:I1598" si="3197">SUM(HOUR(A1598)*3600,MINUTE(A1598)*60,SECOND(A1598))</f>
        <v>8</v>
      </c>
      <c r="I1598" s="1">
        <f t="shared" si="3197"/>
        <v>5</v>
      </c>
      <c r="J1598" s="1">
        <f t="shared" si="6"/>
        <v>3</v>
      </c>
      <c r="K1598" s="1">
        <f t="shared" ref="K1598:L1598" si="3198">SUM(HOUR(E1598)*3600,MINUTE(E1598)*60,SECOND(E1598))</f>
        <v>15</v>
      </c>
      <c r="L1598" s="1">
        <f t="shared" si="3198"/>
        <v>5</v>
      </c>
      <c r="M1598" s="1">
        <f t="shared" si="8"/>
        <v>10</v>
      </c>
      <c r="N1598" s="1"/>
      <c r="O1598" s="1"/>
      <c r="P1598" s="1"/>
      <c r="Q1598" s="1"/>
    </row>
    <row r="1599" ht="15.75" customHeight="1">
      <c r="A1599" s="3">
        <f>'Sem RTOS TX'!K1598</f>
        <v>0.00009259259259</v>
      </c>
      <c r="B1599" s="3">
        <f>'Com RTOS TX'!K1598</f>
        <v>0.00005787037037</v>
      </c>
      <c r="C1599" s="10">
        <f t="shared" si="3"/>
        <v>0.00003472222222</v>
      </c>
      <c r="E1599" s="8">
        <f>'Sem RTOS RX'!Y2793</f>
        <v>0.0001041666667</v>
      </c>
      <c r="F1599" s="8">
        <f>'Com RTOS RX'!Y3517</f>
        <v>0.00005787037037</v>
      </c>
      <c r="G1599" s="10">
        <f t="shared" si="4"/>
        <v>0.0000462962963</v>
      </c>
      <c r="H1599" s="1">
        <f t="shared" ref="H1599:I1599" si="3199">SUM(HOUR(A1599)*3600,MINUTE(A1599)*60,SECOND(A1599))</f>
        <v>8</v>
      </c>
      <c r="I1599" s="1">
        <f t="shared" si="3199"/>
        <v>5</v>
      </c>
      <c r="J1599" s="1">
        <f t="shared" si="6"/>
        <v>3</v>
      </c>
      <c r="K1599" s="1">
        <f t="shared" ref="K1599:L1599" si="3200">SUM(HOUR(E1599)*3600,MINUTE(E1599)*60,SECOND(E1599))</f>
        <v>9</v>
      </c>
      <c r="L1599" s="1">
        <f t="shared" si="3200"/>
        <v>5</v>
      </c>
      <c r="M1599" s="1">
        <f t="shared" si="8"/>
        <v>4</v>
      </c>
      <c r="N1599" s="1"/>
      <c r="O1599" s="1"/>
      <c r="P1599" s="1"/>
      <c r="Q1599" s="1"/>
    </row>
    <row r="1600" ht="15.75" customHeight="1">
      <c r="A1600" s="3">
        <f>'Sem RTOS TX'!K1599</f>
        <v>0.00008101851852</v>
      </c>
      <c r="B1600" s="3">
        <f>'Com RTOS TX'!K1599</f>
        <v>0.00005787037037</v>
      </c>
      <c r="C1600" s="10">
        <f t="shared" si="3"/>
        <v>0.00002314814815</v>
      </c>
      <c r="E1600" s="8">
        <f>'Sem RTOS RX'!Y2794</f>
        <v>0.0001851851852</v>
      </c>
      <c r="F1600" s="8">
        <f>'Com RTOS RX'!Y3518</f>
        <v>0.00005787037037</v>
      </c>
      <c r="G1600" s="10">
        <f t="shared" si="4"/>
        <v>0.0001273148148</v>
      </c>
      <c r="H1600" s="1">
        <f t="shared" ref="H1600:I1600" si="3201">SUM(HOUR(A1600)*3600,MINUTE(A1600)*60,SECOND(A1600))</f>
        <v>7</v>
      </c>
      <c r="I1600" s="1">
        <f t="shared" si="3201"/>
        <v>5</v>
      </c>
      <c r="J1600" s="1">
        <f t="shared" si="6"/>
        <v>2</v>
      </c>
      <c r="K1600" s="1">
        <f t="shared" ref="K1600:L1600" si="3202">SUM(HOUR(E1600)*3600,MINUTE(E1600)*60,SECOND(E1600))</f>
        <v>16</v>
      </c>
      <c r="L1600" s="1">
        <f t="shared" si="3202"/>
        <v>5</v>
      </c>
      <c r="M1600" s="1">
        <f t="shared" si="8"/>
        <v>11</v>
      </c>
      <c r="N1600" s="1"/>
      <c r="O1600" s="1"/>
      <c r="P1600" s="1"/>
      <c r="Q1600" s="1"/>
    </row>
    <row r="1601" ht="15.75" customHeight="1">
      <c r="A1601" s="3">
        <f>'Sem RTOS TX'!K1600</f>
        <v>0.00009259259259</v>
      </c>
      <c r="B1601" s="3">
        <f>'Com RTOS TX'!K1600</f>
        <v>0.00005787037037</v>
      </c>
      <c r="C1601" s="10">
        <f t="shared" si="3"/>
        <v>0.00003472222222</v>
      </c>
      <c r="E1601" s="8">
        <f>'Sem RTOS RX'!Y2795</f>
        <v>0.00009259259259</v>
      </c>
      <c r="F1601" s="8">
        <f>'Com RTOS RX'!Y3519</f>
        <v>0.00005787037037</v>
      </c>
      <c r="G1601" s="10">
        <f t="shared" si="4"/>
        <v>0.00003472222222</v>
      </c>
      <c r="H1601" s="1">
        <f t="shared" ref="H1601:I1601" si="3203">SUM(HOUR(A1601)*3600,MINUTE(A1601)*60,SECOND(A1601))</f>
        <v>8</v>
      </c>
      <c r="I1601" s="1">
        <f t="shared" si="3203"/>
        <v>5</v>
      </c>
      <c r="J1601" s="1">
        <f t="shared" si="6"/>
        <v>3</v>
      </c>
      <c r="K1601" s="1">
        <f t="shared" ref="K1601:L1601" si="3204">SUM(HOUR(E1601)*3600,MINUTE(E1601)*60,SECOND(E1601))</f>
        <v>8</v>
      </c>
      <c r="L1601" s="1">
        <f t="shared" si="3204"/>
        <v>5</v>
      </c>
      <c r="M1601" s="1">
        <f t="shared" si="8"/>
        <v>3</v>
      </c>
      <c r="N1601" s="1"/>
      <c r="O1601" s="1"/>
      <c r="P1601" s="1"/>
      <c r="Q1601" s="1"/>
    </row>
    <row r="1602" ht="15.75" customHeight="1">
      <c r="A1602" s="3">
        <f>'Sem RTOS TX'!K1601</f>
        <v>0.00009259259259</v>
      </c>
      <c r="B1602" s="3">
        <f>'Com RTOS TX'!K1601</f>
        <v>0.00005787037037</v>
      </c>
      <c r="C1602" s="10">
        <f t="shared" si="3"/>
        <v>0.00003472222222</v>
      </c>
      <c r="E1602" s="8">
        <f>'Sem RTOS RX'!Y2796</f>
        <v>0.00009259259259</v>
      </c>
      <c r="F1602" s="8">
        <f>'Com RTOS RX'!Y3520</f>
        <v>0.00005787037037</v>
      </c>
      <c r="G1602" s="10">
        <f t="shared" si="4"/>
        <v>0.00003472222222</v>
      </c>
      <c r="H1602" s="1">
        <f t="shared" ref="H1602:I1602" si="3205">SUM(HOUR(A1602)*3600,MINUTE(A1602)*60,SECOND(A1602))</f>
        <v>8</v>
      </c>
      <c r="I1602" s="1">
        <f t="shared" si="3205"/>
        <v>5</v>
      </c>
      <c r="J1602" s="1">
        <f t="shared" si="6"/>
        <v>3</v>
      </c>
      <c r="K1602" s="1">
        <f t="shared" ref="K1602:L1602" si="3206">SUM(HOUR(E1602)*3600,MINUTE(E1602)*60,SECOND(E1602))</f>
        <v>8</v>
      </c>
      <c r="L1602" s="1">
        <f t="shared" si="3206"/>
        <v>5</v>
      </c>
      <c r="M1602" s="1">
        <f t="shared" si="8"/>
        <v>3</v>
      </c>
      <c r="N1602" s="1"/>
      <c r="O1602" s="1"/>
      <c r="P1602" s="1"/>
      <c r="Q1602" s="1"/>
    </row>
    <row r="1603" ht="15.75" customHeight="1">
      <c r="A1603" s="3">
        <f>'Sem RTOS TX'!K1602</f>
        <v>0.00009259259259</v>
      </c>
      <c r="B1603" s="3">
        <f>'Com RTOS TX'!K1602</f>
        <v>0.00005787037037</v>
      </c>
      <c r="C1603" s="10">
        <f t="shared" si="3"/>
        <v>0.00003472222222</v>
      </c>
      <c r="E1603" s="8">
        <f>'Sem RTOS RX'!Y2797</f>
        <v>0.00009259259259</v>
      </c>
      <c r="F1603" s="8">
        <f>'Com RTOS RX'!Y3521</f>
        <v>0.00005787037037</v>
      </c>
      <c r="G1603" s="10">
        <f t="shared" si="4"/>
        <v>0.00003472222222</v>
      </c>
      <c r="H1603" s="1">
        <f t="shared" ref="H1603:I1603" si="3207">SUM(HOUR(A1603)*3600,MINUTE(A1603)*60,SECOND(A1603))</f>
        <v>8</v>
      </c>
      <c r="I1603" s="1">
        <f t="shared" si="3207"/>
        <v>5</v>
      </c>
      <c r="J1603" s="1">
        <f t="shared" si="6"/>
        <v>3</v>
      </c>
      <c r="K1603" s="1">
        <f t="shared" ref="K1603:L1603" si="3208">SUM(HOUR(E1603)*3600,MINUTE(E1603)*60,SECOND(E1603))</f>
        <v>8</v>
      </c>
      <c r="L1603" s="1">
        <f t="shared" si="3208"/>
        <v>5</v>
      </c>
      <c r="M1603" s="1">
        <f t="shared" si="8"/>
        <v>3</v>
      </c>
      <c r="N1603" s="1"/>
      <c r="O1603" s="1"/>
      <c r="P1603" s="1"/>
      <c r="Q1603" s="1"/>
    </row>
    <row r="1604" ht="15.75" customHeight="1">
      <c r="A1604" s="3">
        <f>'Sem RTOS TX'!K1603</f>
        <v>0.00009259259259</v>
      </c>
      <c r="B1604" s="3">
        <f>'Com RTOS TX'!K1603</f>
        <v>0.00005787037037</v>
      </c>
      <c r="C1604" s="10">
        <f t="shared" si="3"/>
        <v>0.00003472222222</v>
      </c>
      <c r="E1604" s="8">
        <f>'Sem RTOS RX'!Y2798</f>
        <v>0.0001851851852</v>
      </c>
      <c r="F1604" s="8">
        <f>'Com RTOS RX'!Y3522</f>
        <v>0.00005787037037</v>
      </c>
      <c r="G1604" s="10">
        <f t="shared" si="4"/>
        <v>0.0001273148148</v>
      </c>
      <c r="H1604" s="1">
        <f t="shared" ref="H1604:I1604" si="3209">SUM(HOUR(A1604)*3600,MINUTE(A1604)*60,SECOND(A1604))</f>
        <v>8</v>
      </c>
      <c r="I1604" s="1">
        <f t="shared" si="3209"/>
        <v>5</v>
      </c>
      <c r="J1604" s="1">
        <f t="shared" si="6"/>
        <v>3</v>
      </c>
      <c r="K1604" s="1">
        <f t="shared" ref="K1604:L1604" si="3210">SUM(HOUR(E1604)*3600,MINUTE(E1604)*60,SECOND(E1604))</f>
        <v>16</v>
      </c>
      <c r="L1604" s="1">
        <f t="shared" si="3210"/>
        <v>5</v>
      </c>
      <c r="M1604" s="1">
        <f t="shared" si="8"/>
        <v>11</v>
      </c>
      <c r="N1604" s="1"/>
      <c r="O1604" s="1"/>
      <c r="P1604" s="1"/>
      <c r="Q1604" s="1"/>
    </row>
    <row r="1605" ht="15.75" customHeight="1">
      <c r="A1605" s="3">
        <f>'Sem RTOS TX'!K1604</f>
        <v>0.0001041666667</v>
      </c>
      <c r="B1605" s="3">
        <f>'Com RTOS TX'!K1604</f>
        <v>0.00005787037037</v>
      </c>
      <c r="C1605" s="10">
        <f t="shared" si="3"/>
        <v>0.0000462962963</v>
      </c>
      <c r="E1605" s="8">
        <f>'Sem RTOS RX'!Y2799</f>
        <v>0.0001041666667</v>
      </c>
      <c r="F1605" s="8">
        <f>'Com RTOS RX'!Y3523</f>
        <v>0.0001157407407</v>
      </c>
      <c r="G1605" s="10">
        <f t="shared" si="4"/>
        <v>0.00001157407407</v>
      </c>
      <c r="H1605" s="1">
        <f t="shared" ref="H1605:I1605" si="3211">SUM(HOUR(A1605)*3600,MINUTE(A1605)*60,SECOND(A1605))</f>
        <v>9</v>
      </c>
      <c r="I1605" s="1">
        <f t="shared" si="3211"/>
        <v>5</v>
      </c>
      <c r="J1605" s="1">
        <f t="shared" si="6"/>
        <v>4</v>
      </c>
      <c r="K1605" s="1">
        <f t="shared" ref="K1605:L1605" si="3212">SUM(HOUR(E1605)*3600,MINUTE(E1605)*60,SECOND(E1605))</f>
        <v>9</v>
      </c>
      <c r="L1605" s="1">
        <f t="shared" si="3212"/>
        <v>10</v>
      </c>
      <c r="M1605" s="1">
        <f t="shared" si="8"/>
        <v>1</v>
      </c>
      <c r="N1605" s="1"/>
      <c r="O1605" s="1"/>
      <c r="P1605" s="1"/>
      <c r="Q1605" s="1"/>
    </row>
    <row r="1606" ht="15.75" customHeight="1">
      <c r="A1606" s="3">
        <f>'Sem RTOS TX'!K1605</f>
        <v>0.00009259259259</v>
      </c>
      <c r="B1606" s="3">
        <f>'Com RTOS TX'!K1605</f>
        <v>0.00005787037037</v>
      </c>
      <c r="C1606" s="10">
        <f t="shared" si="3"/>
        <v>0.00003472222222</v>
      </c>
      <c r="E1606" s="8">
        <f>'Sem RTOS RX'!Y2800</f>
        <v>0.00009259259259</v>
      </c>
      <c r="F1606" s="8">
        <f>'Com RTOS RX'!Y3524</f>
        <v>0.00005787037037</v>
      </c>
      <c r="G1606" s="10">
        <f t="shared" si="4"/>
        <v>0.00003472222222</v>
      </c>
      <c r="H1606" s="1">
        <f t="shared" ref="H1606:I1606" si="3213">SUM(HOUR(A1606)*3600,MINUTE(A1606)*60,SECOND(A1606))</f>
        <v>8</v>
      </c>
      <c r="I1606" s="1">
        <f t="shared" si="3213"/>
        <v>5</v>
      </c>
      <c r="J1606" s="1">
        <f t="shared" si="6"/>
        <v>3</v>
      </c>
      <c r="K1606" s="1">
        <f t="shared" ref="K1606:L1606" si="3214">SUM(HOUR(E1606)*3600,MINUTE(E1606)*60,SECOND(E1606))</f>
        <v>8</v>
      </c>
      <c r="L1606" s="1">
        <f t="shared" si="3214"/>
        <v>5</v>
      </c>
      <c r="M1606" s="1">
        <f t="shared" si="8"/>
        <v>3</v>
      </c>
      <c r="N1606" s="1"/>
      <c r="O1606" s="1"/>
      <c r="P1606" s="1"/>
      <c r="Q1606" s="1"/>
    </row>
    <row r="1607" ht="15.75" customHeight="1">
      <c r="A1607" s="3">
        <f>'Sem RTOS TX'!K1606</f>
        <v>0.00009259259259</v>
      </c>
      <c r="B1607" s="3">
        <f>'Com RTOS TX'!K1606</f>
        <v>0.00005787037037</v>
      </c>
      <c r="C1607" s="10">
        <f t="shared" si="3"/>
        <v>0.00003472222222</v>
      </c>
      <c r="E1607" s="8">
        <f>'Sem RTOS RX'!Y2801</f>
        <v>0.00009259259259</v>
      </c>
      <c r="F1607" s="8">
        <f>'Com RTOS RX'!Y3525</f>
        <v>0.00005787037037</v>
      </c>
      <c r="G1607" s="10">
        <f t="shared" si="4"/>
        <v>0.00003472222222</v>
      </c>
      <c r="H1607" s="1">
        <f t="shared" ref="H1607:I1607" si="3215">SUM(HOUR(A1607)*3600,MINUTE(A1607)*60,SECOND(A1607))</f>
        <v>8</v>
      </c>
      <c r="I1607" s="1">
        <f t="shared" si="3215"/>
        <v>5</v>
      </c>
      <c r="J1607" s="1">
        <f t="shared" si="6"/>
        <v>3</v>
      </c>
      <c r="K1607" s="1">
        <f t="shared" ref="K1607:L1607" si="3216">SUM(HOUR(E1607)*3600,MINUTE(E1607)*60,SECOND(E1607))</f>
        <v>8</v>
      </c>
      <c r="L1607" s="1">
        <f t="shared" si="3216"/>
        <v>5</v>
      </c>
      <c r="M1607" s="1">
        <f t="shared" si="8"/>
        <v>3</v>
      </c>
      <c r="N1607" s="1"/>
      <c r="O1607" s="1"/>
      <c r="P1607" s="1"/>
      <c r="Q1607" s="1"/>
    </row>
    <row r="1608" ht="15.75" customHeight="1">
      <c r="A1608" s="3">
        <f>'Sem RTOS TX'!K1607</f>
        <v>0.0001041666667</v>
      </c>
      <c r="B1608" s="3">
        <f>'Com RTOS TX'!K1607</f>
        <v>0.00005787037037</v>
      </c>
      <c r="C1608" s="10">
        <f t="shared" si="3"/>
        <v>0.0000462962963</v>
      </c>
      <c r="E1608" s="8">
        <f>'Sem RTOS RX'!Y2802</f>
        <v>0.00009259259259</v>
      </c>
      <c r="F1608" s="8">
        <f>'Com RTOS RX'!Y3526</f>
        <v>0.00005787037037</v>
      </c>
      <c r="G1608" s="10">
        <f t="shared" si="4"/>
        <v>0.00003472222222</v>
      </c>
      <c r="H1608" s="1">
        <f t="shared" ref="H1608:I1608" si="3217">SUM(HOUR(A1608)*3600,MINUTE(A1608)*60,SECOND(A1608))</f>
        <v>9</v>
      </c>
      <c r="I1608" s="1">
        <f t="shared" si="3217"/>
        <v>5</v>
      </c>
      <c r="J1608" s="1">
        <f t="shared" si="6"/>
        <v>4</v>
      </c>
      <c r="K1608" s="1">
        <f t="shared" ref="K1608:L1608" si="3218">SUM(HOUR(E1608)*3600,MINUTE(E1608)*60,SECOND(E1608))</f>
        <v>8</v>
      </c>
      <c r="L1608" s="1">
        <f t="shared" si="3218"/>
        <v>5</v>
      </c>
      <c r="M1608" s="1">
        <f t="shared" si="8"/>
        <v>3</v>
      </c>
      <c r="N1608" s="1"/>
      <c r="O1608" s="1"/>
      <c r="P1608" s="1"/>
      <c r="Q1608" s="1"/>
    </row>
    <row r="1609" ht="15.75" customHeight="1">
      <c r="A1609" s="3">
        <f>'Sem RTOS TX'!K1608</f>
        <v>0.00009259259259</v>
      </c>
      <c r="B1609" s="3">
        <f>'Com RTOS TX'!K1608</f>
        <v>0.00006944444444</v>
      </c>
      <c r="C1609" s="10">
        <f t="shared" si="3"/>
        <v>0.00002314814815</v>
      </c>
      <c r="E1609" s="8">
        <f>'Sem RTOS RX'!Y2803</f>
        <v>0.00009259259259</v>
      </c>
      <c r="F1609" s="8">
        <f>'Com RTOS RX'!Y3527</f>
        <v>0.00005787037037</v>
      </c>
      <c r="G1609" s="10">
        <f t="shared" si="4"/>
        <v>0.00003472222222</v>
      </c>
      <c r="H1609" s="1">
        <f t="shared" ref="H1609:I1609" si="3219">SUM(HOUR(A1609)*3600,MINUTE(A1609)*60,SECOND(A1609))</f>
        <v>8</v>
      </c>
      <c r="I1609" s="1">
        <f t="shared" si="3219"/>
        <v>6</v>
      </c>
      <c r="J1609" s="1">
        <f t="shared" si="6"/>
        <v>2</v>
      </c>
      <c r="K1609" s="1">
        <f t="shared" ref="K1609:L1609" si="3220">SUM(HOUR(E1609)*3600,MINUTE(E1609)*60,SECOND(E1609))</f>
        <v>8</v>
      </c>
      <c r="L1609" s="1">
        <f t="shared" si="3220"/>
        <v>5</v>
      </c>
      <c r="M1609" s="1">
        <f t="shared" si="8"/>
        <v>3</v>
      </c>
      <c r="N1609" s="1"/>
      <c r="O1609" s="1"/>
      <c r="P1609" s="1"/>
      <c r="Q1609" s="1"/>
    </row>
    <row r="1610" ht="15.75" customHeight="1">
      <c r="A1610" s="3">
        <f>'Sem RTOS TX'!K1609</f>
        <v>0.00009259259259</v>
      </c>
      <c r="B1610" s="3">
        <f>'Com RTOS TX'!K1609</f>
        <v>0.00005787037037</v>
      </c>
      <c r="C1610" s="10">
        <f t="shared" si="3"/>
        <v>0.00003472222222</v>
      </c>
      <c r="E1610" s="8">
        <f>'Sem RTOS RX'!Y2804</f>
        <v>0.00009259259259</v>
      </c>
      <c r="F1610" s="8">
        <f>'Com RTOS RX'!Y3528</f>
        <v>0.00005787037037</v>
      </c>
      <c r="G1610" s="10">
        <f t="shared" si="4"/>
        <v>0.00003472222222</v>
      </c>
      <c r="H1610" s="1">
        <f t="shared" ref="H1610:I1610" si="3221">SUM(HOUR(A1610)*3600,MINUTE(A1610)*60,SECOND(A1610))</f>
        <v>8</v>
      </c>
      <c r="I1610" s="1">
        <f t="shared" si="3221"/>
        <v>5</v>
      </c>
      <c r="J1610" s="1">
        <f t="shared" si="6"/>
        <v>3</v>
      </c>
      <c r="K1610" s="1">
        <f t="shared" ref="K1610:L1610" si="3222">SUM(HOUR(E1610)*3600,MINUTE(E1610)*60,SECOND(E1610))</f>
        <v>8</v>
      </c>
      <c r="L1610" s="1">
        <f t="shared" si="3222"/>
        <v>5</v>
      </c>
      <c r="M1610" s="1">
        <f t="shared" si="8"/>
        <v>3</v>
      </c>
      <c r="N1610" s="1"/>
      <c r="O1610" s="1"/>
      <c r="P1610" s="1"/>
      <c r="Q1610" s="1"/>
    </row>
    <row r="1611" ht="15.75" customHeight="1">
      <c r="A1611" s="3">
        <f>'Sem RTOS TX'!K1610</f>
        <v>0.00009259259259</v>
      </c>
      <c r="B1611" s="3">
        <f>'Com RTOS TX'!K1610</f>
        <v>0.00005787037037</v>
      </c>
      <c r="C1611" s="10">
        <f t="shared" si="3"/>
        <v>0.00003472222222</v>
      </c>
      <c r="E1611" s="8">
        <f>'Sem RTOS RX'!Y2805</f>
        <v>0.00009259259259</v>
      </c>
      <c r="F1611" s="8">
        <f>'Com RTOS RX'!Y3529</f>
        <v>0.00005787037037</v>
      </c>
      <c r="G1611" s="10">
        <f t="shared" si="4"/>
        <v>0.00003472222222</v>
      </c>
      <c r="H1611" s="1">
        <f t="shared" ref="H1611:I1611" si="3223">SUM(HOUR(A1611)*3600,MINUTE(A1611)*60,SECOND(A1611))</f>
        <v>8</v>
      </c>
      <c r="I1611" s="1">
        <f t="shared" si="3223"/>
        <v>5</v>
      </c>
      <c r="J1611" s="1">
        <f t="shared" si="6"/>
        <v>3</v>
      </c>
      <c r="K1611" s="1">
        <f t="shared" ref="K1611:L1611" si="3224">SUM(HOUR(E1611)*3600,MINUTE(E1611)*60,SECOND(E1611))</f>
        <v>8</v>
      </c>
      <c r="L1611" s="1">
        <f t="shared" si="3224"/>
        <v>5</v>
      </c>
      <c r="M1611" s="1">
        <f t="shared" si="8"/>
        <v>3</v>
      </c>
      <c r="N1611" s="1"/>
      <c r="O1611" s="1"/>
      <c r="P1611" s="1"/>
      <c r="Q1611" s="1"/>
    </row>
    <row r="1612" ht="15.75" customHeight="1">
      <c r="A1612" s="3">
        <f>'Sem RTOS TX'!K1611</f>
        <v>0.00009259259259</v>
      </c>
      <c r="B1612" s="3">
        <f>'Com RTOS TX'!K1611</f>
        <v>0.00005787037037</v>
      </c>
      <c r="C1612" s="10">
        <f t="shared" si="3"/>
        <v>0.00003472222222</v>
      </c>
      <c r="E1612" s="8">
        <f>'Sem RTOS RX'!Y2806</f>
        <v>0.00009259259259</v>
      </c>
      <c r="F1612" s="8">
        <f>'Com RTOS RX'!Y3530</f>
        <v>0.0001157407407</v>
      </c>
      <c r="G1612" s="10">
        <f t="shared" si="4"/>
        <v>0.00002314814815</v>
      </c>
      <c r="H1612" s="1">
        <f t="shared" ref="H1612:I1612" si="3225">SUM(HOUR(A1612)*3600,MINUTE(A1612)*60,SECOND(A1612))</f>
        <v>8</v>
      </c>
      <c r="I1612" s="1">
        <f t="shared" si="3225"/>
        <v>5</v>
      </c>
      <c r="J1612" s="1">
        <f t="shared" si="6"/>
        <v>3</v>
      </c>
      <c r="K1612" s="1">
        <f t="shared" ref="K1612:L1612" si="3226">SUM(HOUR(E1612)*3600,MINUTE(E1612)*60,SECOND(E1612))</f>
        <v>8</v>
      </c>
      <c r="L1612" s="1">
        <f t="shared" si="3226"/>
        <v>10</v>
      </c>
      <c r="M1612" s="1">
        <f t="shared" si="8"/>
        <v>2</v>
      </c>
      <c r="N1612" s="1"/>
      <c r="O1612" s="1"/>
      <c r="P1612" s="1"/>
      <c r="Q1612" s="1"/>
    </row>
    <row r="1613" ht="15.75" customHeight="1">
      <c r="A1613" s="3">
        <f>'Sem RTOS TX'!K1612</f>
        <v>0.00009259259259</v>
      </c>
      <c r="B1613" s="3">
        <f>'Com RTOS TX'!K1612</f>
        <v>0.00005787037037</v>
      </c>
      <c r="C1613" s="10">
        <f t="shared" si="3"/>
        <v>0.00003472222222</v>
      </c>
      <c r="E1613" s="8">
        <f>'Sem RTOS RX'!Y2807</f>
        <v>0.00009259259259</v>
      </c>
      <c r="F1613" s="8">
        <f>'Com RTOS RX'!Y3531</f>
        <v>0.00006944444444</v>
      </c>
      <c r="G1613" s="10">
        <f t="shared" si="4"/>
        <v>0.00002314814815</v>
      </c>
      <c r="H1613" s="1">
        <f t="shared" ref="H1613:I1613" si="3227">SUM(HOUR(A1613)*3600,MINUTE(A1613)*60,SECOND(A1613))</f>
        <v>8</v>
      </c>
      <c r="I1613" s="1">
        <f t="shared" si="3227"/>
        <v>5</v>
      </c>
      <c r="J1613" s="1">
        <f t="shared" si="6"/>
        <v>3</v>
      </c>
      <c r="K1613" s="1">
        <f t="shared" ref="K1613:L1613" si="3228">SUM(HOUR(E1613)*3600,MINUTE(E1613)*60,SECOND(E1613))</f>
        <v>8</v>
      </c>
      <c r="L1613" s="1">
        <f t="shared" si="3228"/>
        <v>6</v>
      </c>
      <c r="M1613" s="1">
        <f t="shared" si="8"/>
        <v>2</v>
      </c>
      <c r="N1613" s="1"/>
      <c r="O1613" s="1"/>
      <c r="P1613" s="1"/>
      <c r="Q1613" s="1"/>
    </row>
    <row r="1614" ht="15.75" customHeight="1">
      <c r="A1614" s="3">
        <f>'Sem RTOS TX'!K1613</f>
        <v>0.00009259259259</v>
      </c>
      <c r="B1614" s="3">
        <f>'Com RTOS TX'!K1613</f>
        <v>0.00005787037037</v>
      </c>
      <c r="C1614" s="10">
        <f t="shared" si="3"/>
        <v>0.00003472222222</v>
      </c>
      <c r="E1614" s="8">
        <f>'Sem RTOS RX'!Y2808</f>
        <v>0.00009259259259</v>
      </c>
      <c r="F1614" s="8">
        <f>'Com RTOS RX'!Y3532</f>
        <v>0.0000462962963</v>
      </c>
      <c r="G1614" s="10">
        <f t="shared" si="4"/>
        <v>0.0000462962963</v>
      </c>
      <c r="H1614" s="1">
        <f t="shared" ref="H1614:I1614" si="3229">SUM(HOUR(A1614)*3600,MINUTE(A1614)*60,SECOND(A1614))</f>
        <v>8</v>
      </c>
      <c r="I1614" s="1">
        <f t="shared" si="3229"/>
        <v>5</v>
      </c>
      <c r="J1614" s="1">
        <f t="shared" si="6"/>
        <v>3</v>
      </c>
      <c r="K1614" s="1">
        <f t="shared" ref="K1614:L1614" si="3230">SUM(HOUR(E1614)*3600,MINUTE(E1614)*60,SECOND(E1614))</f>
        <v>8</v>
      </c>
      <c r="L1614" s="1">
        <f t="shared" si="3230"/>
        <v>4</v>
      </c>
      <c r="M1614" s="1">
        <f t="shared" si="8"/>
        <v>4</v>
      </c>
      <c r="N1614" s="1"/>
      <c r="O1614" s="1"/>
      <c r="P1614" s="1"/>
      <c r="Q1614" s="1"/>
    </row>
    <row r="1615" ht="15.75" customHeight="1">
      <c r="A1615" s="3">
        <f>'Sem RTOS TX'!K1614</f>
        <v>0.00009259259259</v>
      </c>
      <c r="B1615" s="3">
        <f>'Com RTOS TX'!K1614</f>
        <v>0.00005787037037</v>
      </c>
      <c r="C1615" s="10">
        <f t="shared" si="3"/>
        <v>0.00003472222222</v>
      </c>
      <c r="E1615" s="8">
        <f>'Sem RTOS RX'!Y2809</f>
        <v>0.0001041666667</v>
      </c>
      <c r="F1615" s="8">
        <f>'Com RTOS RX'!Y3533</f>
        <v>0.00005787037037</v>
      </c>
      <c r="G1615" s="10">
        <f t="shared" si="4"/>
        <v>0.0000462962963</v>
      </c>
      <c r="H1615" s="1">
        <f t="shared" ref="H1615:I1615" si="3231">SUM(HOUR(A1615)*3600,MINUTE(A1615)*60,SECOND(A1615))</f>
        <v>8</v>
      </c>
      <c r="I1615" s="1">
        <f t="shared" si="3231"/>
        <v>5</v>
      </c>
      <c r="J1615" s="1">
        <f t="shared" si="6"/>
        <v>3</v>
      </c>
      <c r="K1615" s="1">
        <f t="shared" ref="K1615:L1615" si="3232">SUM(HOUR(E1615)*3600,MINUTE(E1615)*60,SECOND(E1615))</f>
        <v>9</v>
      </c>
      <c r="L1615" s="1">
        <f t="shared" si="3232"/>
        <v>5</v>
      </c>
      <c r="M1615" s="1">
        <f t="shared" si="8"/>
        <v>4</v>
      </c>
      <c r="N1615" s="1"/>
      <c r="O1615" s="1"/>
      <c r="P1615" s="1"/>
      <c r="Q1615" s="1"/>
    </row>
    <row r="1616" ht="15.75" customHeight="1">
      <c r="A1616" s="3">
        <f>'Sem RTOS TX'!K1615</f>
        <v>0.00008101851852</v>
      </c>
      <c r="B1616" s="3">
        <f>'Com RTOS TX'!K1615</f>
        <v>0.00005787037037</v>
      </c>
      <c r="C1616" s="10">
        <f t="shared" si="3"/>
        <v>0.00002314814815</v>
      </c>
      <c r="E1616" s="8">
        <f>'Sem RTOS RX'!Y2810</f>
        <v>0.0001736111111</v>
      </c>
      <c r="F1616" s="8">
        <f>'Com RTOS RX'!Y3534</f>
        <v>0.00006944444444</v>
      </c>
      <c r="G1616" s="10">
        <f t="shared" si="4"/>
        <v>0.0001041666667</v>
      </c>
      <c r="H1616" s="1">
        <f t="shared" ref="H1616:I1616" si="3233">SUM(HOUR(A1616)*3600,MINUTE(A1616)*60,SECOND(A1616))</f>
        <v>7</v>
      </c>
      <c r="I1616" s="1">
        <f t="shared" si="3233"/>
        <v>5</v>
      </c>
      <c r="J1616" s="1">
        <f t="shared" si="6"/>
        <v>2</v>
      </c>
      <c r="K1616" s="1">
        <f t="shared" ref="K1616:L1616" si="3234">SUM(HOUR(E1616)*3600,MINUTE(E1616)*60,SECOND(E1616))</f>
        <v>15</v>
      </c>
      <c r="L1616" s="1">
        <f t="shared" si="3234"/>
        <v>6</v>
      </c>
      <c r="M1616" s="1">
        <f t="shared" si="8"/>
        <v>9</v>
      </c>
      <c r="N1616" s="1"/>
      <c r="O1616" s="1"/>
      <c r="P1616" s="1"/>
      <c r="Q1616" s="1"/>
    </row>
    <row r="1617" ht="15.75" customHeight="1">
      <c r="A1617" s="3">
        <f>'Sem RTOS TX'!K1616</f>
        <v>0.00009259259259</v>
      </c>
      <c r="B1617" s="3">
        <f>'Com RTOS TX'!K1616</f>
        <v>0.00005787037037</v>
      </c>
      <c r="C1617" s="10">
        <f t="shared" si="3"/>
        <v>0.00003472222222</v>
      </c>
      <c r="E1617" s="8">
        <f>'Sem RTOS RX'!Y2811</f>
        <v>0.0001041666667</v>
      </c>
      <c r="F1617" s="8">
        <f>'Com RTOS RX'!Y3535</f>
        <v>0.00005787037037</v>
      </c>
      <c r="G1617" s="10">
        <f t="shared" si="4"/>
        <v>0.0000462962963</v>
      </c>
      <c r="H1617" s="1">
        <f t="shared" ref="H1617:I1617" si="3235">SUM(HOUR(A1617)*3600,MINUTE(A1617)*60,SECOND(A1617))</f>
        <v>8</v>
      </c>
      <c r="I1617" s="1">
        <f t="shared" si="3235"/>
        <v>5</v>
      </c>
      <c r="J1617" s="1">
        <f t="shared" si="6"/>
        <v>3</v>
      </c>
      <c r="K1617" s="1">
        <f t="shared" ref="K1617:L1617" si="3236">SUM(HOUR(E1617)*3600,MINUTE(E1617)*60,SECOND(E1617))</f>
        <v>9</v>
      </c>
      <c r="L1617" s="1">
        <f t="shared" si="3236"/>
        <v>5</v>
      </c>
      <c r="M1617" s="1">
        <f t="shared" si="8"/>
        <v>4</v>
      </c>
      <c r="N1617" s="1"/>
      <c r="O1617" s="1"/>
      <c r="P1617" s="1"/>
      <c r="Q1617" s="1"/>
    </row>
    <row r="1618" ht="15.75" customHeight="1">
      <c r="A1618" s="3">
        <f>'Sem RTOS TX'!K1617</f>
        <v>0.00009259259259</v>
      </c>
      <c r="B1618" s="3">
        <f>'Com RTOS TX'!K1617</f>
        <v>0.00005787037037</v>
      </c>
      <c r="C1618" s="10">
        <f t="shared" si="3"/>
        <v>0.00003472222222</v>
      </c>
      <c r="E1618" s="8">
        <f>'Sem RTOS RX'!Y2812</f>
        <v>0.00009259259259</v>
      </c>
      <c r="F1618" s="8">
        <f>'Com RTOS RX'!Y3536</f>
        <v>0.00005787037037</v>
      </c>
      <c r="G1618" s="10">
        <f t="shared" si="4"/>
        <v>0.00003472222222</v>
      </c>
      <c r="H1618" s="1">
        <f t="shared" ref="H1618:I1618" si="3237">SUM(HOUR(A1618)*3600,MINUTE(A1618)*60,SECOND(A1618))</f>
        <v>8</v>
      </c>
      <c r="I1618" s="1">
        <f t="shared" si="3237"/>
        <v>5</v>
      </c>
      <c r="J1618" s="1">
        <f t="shared" si="6"/>
        <v>3</v>
      </c>
      <c r="K1618" s="1">
        <f t="shared" ref="K1618:L1618" si="3238">SUM(HOUR(E1618)*3600,MINUTE(E1618)*60,SECOND(E1618))</f>
        <v>8</v>
      </c>
      <c r="L1618" s="1">
        <f t="shared" si="3238"/>
        <v>5</v>
      </c>
      <c r="M1618" s="1">
        <f t="shared" si="8"/>
        <v>3</v>
      </c>
      <c r="N1618" s="1"/>
      <c r="O1618" s="1"/>
      <c r="P1618" s="1"/>
      <c r="Q1618" s="1"/>
    </row>
    <row r="1619" ht="15.75" customHeight="1">
      <c r="A1619" s="3">
        <f>'Sem RTOS TX'!K1618</f>
        <v>0.00009259259259</v>
      </c>
      <c r="B1619" s="3">
        <f>'Com RTOS TX'!K1618</f>
        <v>0.00005787037037</v>
      </c>
      <c r="C1619" s="10">
        <f t="shared" si="3"/>
        <v>0.00003472222222</v>
      </c>
      <c r="E1619" s="8">
        <f>'Sem RTOS RX'!Y2813</f>
        <v>0.00009259259259</v>
      </c>
      <c r="F1619" s="8">
        <f>'Com RTOS RX'!Y3537</f>
        <v>0.0001157407407</v>
      </c>
      <c r="G1619" s="10">
        <f t="shared" si="4"/>
        <v>0.00002314814815</v>
      </c>
      <c r="H1619" s="1">
        <f t="shared" ref="H1619:I1619" si="3239">SUM(HOUR(A1619)*3600,MINUTE(A1619)*60,SECOND(A1619))</f>
        <v>8</v>
      </c>
      <c r="I1619" s="1">
        <f t="shared" si="3239"/>
        <v>5</v>
      </c>
      <c r="J1619" s="1">
        <f t="shared" si="6"/>
        <v>3</v>
      </c>
      <c r="K1619" s="1">
        <f t="shared" ref="K1619:L1619" si="3240">SUM(HOUR(E1619)*3600,MINUTE(E1619)*60,SECOND(E1619))</f>
        <v>8</v>
      </c>
      <c r="L1619" s="1">
        <f t="shared" si="3240"/>
        <v>10</v>
      </c>
      <c r="M1619" s="1">
        <f t="shared" si="8"/>
        <v>2</v>
      </c>
      <c r="N1619" s="1"/>
      <c r="O1619" s="1"/>
      <c r="P1619" s="1"/>
      <c r="Q1619" s="1"/>
    </row>
    <row r="1620" ht="15.75" customHeight="1">
      <c r="A1620" s="3">
        <f>'Sem RTOS TX'!K1619</f>
        <v>0.00009259259259</v>
      </c>
      <c r="B1620" s="3">
        <f>'Com RTOS TX'!K1619</f>
        <v>0.00005787037037</v>
      </c>
      <c r="C1620" s="10">
        <f t="shared" si="3"/>
        <v>0.00003472222222</v>
      </c>
      <c r="E1620" s="8">
        <f>'Sem RTOS RX'!Y2814</f>
        <v>0.0001851851852</v>
      </c>
      <c r="F1620" s="8">
        <f>'Com RTOS RX'!Y3538</f>
        <v>0.00005787037037</v>
      </c>
      <c r="G1620" s="10">
        <f t="shared" si="4"/>
        <v>0.0001273148148</v>
      </c>
      <c r="H1620" s="1">
        <f t="shared" ref="H1620:I1620" si="3241">SUM(HOUR(A1620)*3600,MINUTE(A1620)*60,SECOND(A1620))</f>
        <v>8</v>
      </c>
      <c r="I1620" s="1">
        <f t="shared" si="3241"/>
        <v>5</v>
      </c>
      <c r="J1620" s="1">
        <f t="shared" si="6"/>
        <v>3</v>
      </c>
      <c r="K1620" s="1">
        <f t="shared" ref="K1620:L1620" si="3242">SUM(HOUR(E1620)*3600,MINUTE(E1620)*60,SECOND(E1620))</f>
        <v>16</v>
      </c>
      <c r="L1620" s="1">
        <f t="shared" si="3242"/>
        <v>5</v>
      </c>
      <c r="M1620" s="1">
        <f t="shared" si="8"/>
        <v>11</v>
      </c>
      <c r="N1620" s="1"/>
      <c r="O1620" s="1"/>
      <c r="P1620" s="1"/>
      <c r="Q1620" s="1"/>
    </row>
    <row r="1621" ht="15.75" customHeight="1">
      <c r="A1621" s="3">
        <f>'Sem RTOS TX'!K1620</f>
        <v>0.00009259259259</v>
      </c>
      <c r="B1621" s="3">
        <f>'Com RTOS TX'!K1620</f>
        <v>0.00005787037037</v>
      </c>
      <c r="C1621" s="10">
        <f t="shared" si="3"/>
        <v>0.00003472222222</v>
      </c>
      <c r="E1621" s="8">
        <f>'Sem RTOS RX'!Y2815</f>
        <v>0.00009259259259</v>
      </c>
      <c r="F1621" s="8">
        <f>'Com RTOS RX'!Y3539</f>
        <v>0.00005787037037</v>
      </c>
      <c r="G1621" s="10">
        <f t="shared" si="4"/>
        <v>0.00003472222222</v>
      </c>
      <c r="H1621" s="1">
        <f t="shared" ref="H1621:I1621" si="3243">SUM(HOUR(A1621)*3600,MINUTE(A1621)*60,SECOND(A1621))</f>
        <v>8</v>
      </c>
      <c r="I1621" s="1">
        <f t="shared" si="3243"/>
        <v>5</v>
      </c>
      <c r="J1621" s="1">
        <f t="shared" si="6"/>
        <v>3</v>
      </c>
      <c r="K1621" s="1">
        <f t="shared" ref="K1621:L1621" si="3244">SUM(HOUR(E1621)*3600,MINUTE(E1621)*60,SECOND(E1621))</f>
        <v>8</v>
      </c>
      <c r="L1621" s="1">
        <f t="shared" si="3244"/>
        <v>5</v>
      </c>
      <c r="M1621" s="1">
        <f t="shared" si="8"/>
        <v>3</v>
      </c>
      <c r="N1621" s="1"/>
      <c r="O1621" s="1"/>
      <c r="P1621" s="1"/>
      <c r="Q1621" s="1"/>
    </row>
    <row r="1622" ht="15.75" customHeight="1">
      <c r="A1622" s="3">
        <f>'Sem RTOS TX'!K1621</f>
        <v>0.00009259259259</v>
      </c>
      <c r="B1622" s="3">
        <f>'Com RTOS TX'!K1621</f>
        <v>0.00005787037037</v>
      </c>
      <c r="C1622" s="10">
        <f t="shared" si="3"/>
        <v>0.00003472222222</v>
      </c>
      <c r="E1622" s="8">
        <f>'Sem RTOS RX'!Y2816</f>
        <v>0.00009259259259</v>
      </c>
      <c r="F1622" s="8">
        <f>'Com RTOS RX'!Y3540</f>
        <v>0.00005787037037</v>
      </c>
      <c r="G1622" s="10">
        <f t="shared" si="4"/>
        <v>0.00003472222222</v>
      </c>
      <c r="H1622" s="1">
        <f t="shared" ref="H1622:I1622" si="3245">SUM(HOUR(A1622)*3600,MINUTE(A1622)*60,SECOND(A1622))</f>
        <v>8</v>
      </c>
      <c r="I1622" s="1">
        <f t="shared" si="3245"/>
        <v>5</v>
      </c>
      <c r="J1622" s="1">
        <f t="shared" si="6"/>
        <v>3</v>
      </c>
      <c r="K1622" s="1">
        <f t="shared" ref="K1622:L1622" si="3246">SUM(HOUR(E1622)*3600,MINUTE(E1622)*60,SECOND(E1622))</f>
        <v>8</v>
      </c>
      <c r="L1622" s="1">
        <f t="shared" si="3246"/>
        <v>5</v>
      </c>
      <c r="M1622" s="1">
        <f t="shared" si="8"/>
        <v>3</v>
      </c>
      <c r="N1622" s="1"/>
      <c r="O1622" s="1"/>
      <c r="P1622" s="1"/>
      <c r="Q1622" s="1"/>
    </row>
    <row r="1623" ht="15.75" customHeight="1">
      <c r="A1623" s="3">
        <f>'Sem RTOS TX'!K1622</f>
        <v>0.00009259259259</v>
      </c>
      <c r="B1623" s="3">
        <f>'Com RTOS TX'!K1622</f>
        <v>0.00005787037037</v>
      </c>
      <c r="C1623" s="10">
        <f t="shared" si="3"/>
        <v>0.00003472222222</v>
      </c>
      <c r="E1623" s="8">
        <f>'Sem RTOS RX'!Y2817</f>
        <v>0.00009259259259</v>
      </c>
      <c r="F1623" s="8">
        <f>'Com RTOS RX'!Y3541</f>
        <v>0.00005787037037</v>
      </c>
      <c r="G1623" s="10">
        <f t="shared" si="4"/>
        <v>0.00003472222222</v>
      </c>
      <c r="H1623" s="1">
        <f t="shared" ref="H1623:I1623" si="3247">SUM(HOUR(A1623)*3600,MINUTE(A1623)*60,SECOND(A1623))</f>
        <v>8</v>
      </c>
      <c r="I1623" s="1">
        <f t="shared" si="3247"/>
        <v>5</v>
      </c>
      <c r="J1623" s="1">
        <f t="shared" si="6"/>
        <v>3</v>
      </c>
      <c r="K1623" s="1">
        <f t="shared" ref="K1623:L1623" si="3248">SUM(HOUR(E1623)*3600,MINUTE(E1623)*60,SECOND(E1623))</f>
        <v>8</v>
      </c>
      <c r="L1623" s="1">
        <f t="shared" si="3248"/>
        <v>5</v>
      </c>
      <c r="M1623" s="1">
        <f t="shared" si="8"/>
        <v>3</v>
      </c>
      <c r="N1623" s="1"/>
      <c r="O1623" s="1"/>
      <c r="P1623" s="1"/>
      <c r="Q1623" s="1"/>
    </row>
    <row r="1624" ht="15.75" customHeight="1">
      <c r="A1624" s="3">
        <f>'Sem RTOS TX'!K1623</f>
        <v>0.0001157407407</v>
      </c>
      <c r="B1624" s="3">
        <f>'Com RTOS TX'!K1623</f>
        <v>0.00005787037037</v>
      </c>
      <c r="C1624" s="10">
        <f t="shared" si="3"/>
        <v>0.00005787037037</v>
      </c>
      <c r="E1624" s="8">
        <f>'Sem RTOS RX'!Y2818</f>
        <v>0.0001851851852</v>
      </c>
      <c r="F1624" s="8">
        <f>'Com RTOS RX'!Y3542</f>
        <v>0.00005787037037</v>
      </c>
      <c r="G1624" s="10">
        <f t="shared" si="4"/>
        <v>0.0001273148148</v>
      </c>
      <c r="H1624" s="1">
        <f t="shared" ref="H1624:I1624" si="3249">SUM(HOUR(A1624)*3600,MINUTE(A1624)*60,SECOND(A1624))</f>
        <v>10</v>
      </c>
      <c r="I1624" s="1">
        <f t="shared" si="3249"/>
        <v>5</v>
      </c>
      <c r="J1624" s="1">
        <f t="shared" si="6"/>
        <v>5</v>
      </c>
      <c r="K1624" s="1">
        <f t="shared" ref="K1624:L1624" si="3250">SUM(HOUR(E1624)*3600,MINUTE(E1624)*60,SECOND(E1624))</f>
        <v>16</v>
      </c>
      <c r="L1624" s="1">
        <f t="shared" si="3250"/>
        <v>5</v>
      </c>
      <c r="M1624" s="1">
        <f t="shared" si="8"/>
        <v>11</v>
      </c>
      <c r="N1624" s="1"/>
      <c r="O1624" s="1"/>
      <c r="P1624" s="1"/>
      <c r="Q1624" s="1"/>
    </row>
    <row r="1625" ht="15.75" customHeight="1">
      <c r="A1625" s="3">
        <f>'Sem RTOS TX'!K1624</f>
        <v>0.00009259259259</v>
      </c>
      <c r="B1625" s="3">
        <f>'Com RTOS TX'!K1624</f>
        <v>0.00005787037037</v>
      </c>
      <c r="C1625" s="10">
        <f t="shared" si="3"/>
        <v>0.00003472222222</v>
      </c>
      <c r="E1625" s="8">
        <f>'Sem RTOS RX'!Y2819</f>
        <v>0.00009259259259</v>
      </c>
      <c r="F1625" s="8">
        <f>'Com RTOS RX'!Y3543</f>
        <v>0.00005787037037</v>
      </c>
      <c r="G1625" s="10">
        <f t="shared" si="4"/>
        <v>0.00003472222222</v>
      </c>
      <c r="H1625" s="1">
        <f t="shared" ref="H1625:I1625" si="3251">SUM(HOUR(A1625)*3600,MINUTE(A1625)*60,SECOND(A1625))</f>
        <v>8</v>
      </c>
      <c r="I1625" s="1">
        <f t="shared" si="3251"/>
        <v>5</v>
      </c>
      <c r="J1625" s="1">
        <f t="shared" si="6"/>
        <v>3</v>
      </c>
      <c r="K1625" s="1">
        <f t="shared" ref="K1625:L1625" si="3252">SUM(HOUR(E1625)*3600,MINUTE(E1625)*60,SECOND(E1625))</f>
        <v>8</v>
      </c>
      <c r="L1625" s="1">
        <f t="shared" si="3252"/>
        <v>5</v>
      </c>
      <c r="M1625" s="1">
        <f t="shared" si="8"/>
        <v>3</v>
      </c>
      <c r="N1625" s="1"/>
      <c r="O1625" s="1"/>
      <c r="P1625" s="1"/>
      <c r="Q1625" s="1"/>
    </row>
    <row r="1626" ht="15.75" customHeight="1">
      <c r="A1626" s="3">
        <f>'Sem RTOS TX'!K1625</f>
        <v>0.00009259259259</v>
      </c>
      <c r="B1626" s="3">
        <f>'Com RTOS TX'!K1625</f>
        <v>0.00005787037037</v>
      </c>
      <c r="C1626" s="10">
        <f t="shared" si="3"/>
        <v>0.00003472222222</v>
      </c>
      <c r="E1626" s="8">
        <f>'Sem RTOS RX'!Y2820</f>
        <v>0.0001041666667</v>
      </c>
      <c r="F1626" s="8">
        <f>'Com RTOS RX'!Y3544</f>
        <v>0.00005787037037</v>
      </c>
      <c r="G1626" s="10">
        <f t="shared" si="4"/>
        <v>0.0000462962963</v>
      </c>
      <c r="H1626" s="1">
        <f t="shared" ref="H1626:I1626" si="3253">SUM(HOUR(A1626)*3600,MINUTE(A1626)*60,SECOND(A1626))</f>
        <v>8</v>
      </c>
      <c r="I1626" s="1">
        <f t="shared" si="3253"/>
        <v>5</v>
      </c>
      <c r="J1626" s="1">
        <f t="shared" si="6"/>
        <v>3</v>
      </c>
      <c r="K1626" s="1">
        <f t="shared" ref="K1626:L1626" si="3254">SUM(HOUR(E1626)*3600,MINUTE(E1626)*60,SECOND(E1626))</f>
        <v>9</v>
      </c>
      <c r="L1626" s="1">
        <f t="shared" si="3254"/>
        <v>5</v>
      </c>
      <c r="M1626" s="1">
        <f t="shared" si="8"/>
        <v>4</v>
      </c>
      <c r="N1626" s="1"/>
      <c r="O1626" s="1"/>
      <c r="P1626" s="1"/>
      <c r="Q1626" s="1"/>
    </row>
    <row r="1627" ht="15.75" customHeight="1">
      <c r="A1627" s="3">
        <f>'Sem RTOS TX'!K1626</f>
        <v>0.00009259259259</v>
      </c>
      <c r="B1627" s="3">
        <f>'Com RTOS TX'!K1626</f>
        <v>0.00005787037037</v>
      </c>
      <c r="C1627" s="10">
        <f t="shared" si="3"/>
        <v>0.00003472222222</v>
      </c>
      <c r="E1627" s="8">
        <f>'Sem RTOS RX'!Y2821</f>
        <v>0.00009259259259</v>
      </c>
      <c r="F1627" s="8">
        <f>'Com RTOS RX'!Y3545</f>
        <v>0.00005787037037</v>
      </c>
      <c r="G1627" s="10">
        <f t="shared" si="4"/>
        <v>0.00003472222222</v>
      </c>
      <c r="H1627" s="1">
        <f t="shared" ref="H1627:I1627" si="3255">SUM(HOUR(A1627)*3600,MINUTE(A1627)*60,SECOND(A1627))</f>
        <v>8</v>
      </c>
      <c r="I1627" s="1">
        <f t="shared" si="3255"/>
        <v>5</v>
      </c>
      <c r="J1627" s="1">
        <f t="shared" si="6"/>
        <v>3</v>
      </c>
      <c r="K1627" s="1">
        <f t="shared" ref="K1627:L1627" si="3256">SUM(HOUR(E1627)*3600,MINUTE(E1627)*60,SECOND(E1627))</f>
        <v>8</v>
      </c>
      <c r="L1627" s="1">
        <f t="shared" si="3256"/>
        <v>5</v>
      </c>
      <c r="M1627" s="1">
        <f t="shared" si="8"/>
        <v>3</v>
      </c>
      <c r="N1627" s="1"/>
      <c r="O1627" s="1"/>
      <c r="P1627" s="1"/>
      <c r="Q1627" s="1"/>
    </row>
    <row r="1628" ht="15.75" customHeight="1">
      <c r="A1628" s="3">
        <f>'Sem RTOS TX'!K1627</f>
        <v>0.00009259259259</v>
      </c>
      <c r="B1628" s="3">
        <f>'Com RTOS TX'!K1627</f>
        <v>0.00005787037037</v>
      </c>
      <c r="C1628" s="10">
        <f t="shared" si="3"/>
        <v>0.00003472222222</v>
      </c>
      <c r="E1628" s="8">
        <f>'Sem RTOS RX'!Y2822</f>
        <v>0.0002777777778</v>
      </c>
      <c r="F1628" s="8">
        <f>'Com RTOS RX'!Y3546</f>
        <v>0.00005787037037</v>
      </c>
      <c r="G1628" s="10">
        <f t="shared" si="4"/>
        <v>0.0002199074074</v>
      </c>
      <c r="H1628" s="1">
        <f t="shared" ref="H1628:I1628" si="3257">SUM(HOUR(A1628)*3600,MINUTE(A1628)*60,SECOND(A1628))</f>
        <v>8</v>
      </c>
      <c r="I1628" s="1">
        <f t="shared" si="3257"/>
        <v>5</v>
      </c>
      <c r="J1628" s="1">
        <f t="shared" si="6"/>
        <v>3</v>
      </c>
      <c r="K1628" s="1">
        <f t="shared" ref="K1628:L1628" si="3258">SUM(HOUR(E1628)*3600,MINUTE(E1628)*60,SECOND(E1628))</f>
        <v>24</v>
      </c>
      <c r="L1628" s="1">
        <f t="shared" si="3258"/>
        <v>5</v>
      </c>
      <c r="M1628" s="1">
        <f t="shared" si="8"/>
        <v>19</v>
      </c>
      <c r="N1628" s="1"/>
      <c r="O1628" s="1"/>
      <c r="P1628" s="1"/>
      <c r="Q1628" s="1"/>
    </row>
    <row r="1629" ht="15.75" customHeight="1">
      <c r="A1629" s="3">
        <f>'Sem RTOS TX'!K1628</f>
        <v>0.00009259259259</v>
      </c>
      <c r="B1629" s="3">
        <f>'Com RTOS TX'!K1628</f>
        <v>0.00005787037037</v>
      </c>
      <c r="C1629" s="10">
        <f t="shared" si="3"/>
        <v>0.00003472222222</v>
      </c>
      <c r="E1629" s="8">
        <f>'Sem RTOS RX'!Y2823</f>
        <v>0.00009259259259</v>
      </c>
      <c r="F1629" s="8">
        <f>'Com RTOS RX'!Y3547</f>
        <v>0.00005787037037</v>
      </c>
      <c r="G1629" s="10">
        <f t="shared" si="4"/>
        <v>0.00003472222222</v>
      </c>
      <c r="H1629" s="1">
        <f t="shared" ref="H1629:I1629" si="3259">SUM(HOUR(A1629)*3600,MINUTE(A1629)*60,SECOND(A1629))</f>
        <v>8</v>
      </c>
      <c r="I1629" s="1">
        <f t="shared" si="3259"/>
        <v>5</v>
      </c>
      <c r="J1629" s="1">
        <f t="shared" si="6"/>
        <v>3</v>
      </c>
      <c r="K1629" s="1">
        <f t="shared" ref="K1629:L1629" si="3260">SUM(HOUR(E1629)*3600,MINUTE(E1629)*60,SECOND(E1629))</f>
        <v>8</v>
      </c>
      <c r="L1629" s="1">
        <f t="shared" si="3260"/>
        <v>5</v>
      </c>
      <c r="M1629" s="1">
        <f t="shared" si="8"/>
        <v>3</v>
      </c>
      <c r="N1629" s="1"/>
      <c r="O1629" s="1"/>
      <c r="P1629" s="1"/>
      <c r="Q1629" s="1"/>
    </row>
    <row r="1630" ht="15.75" customHeight="1">
      <c r="A1630" s="3">
        <f>'Sem RTOS TX'!K1629</f>
        <v>0.00009259259259</v>
      </c>
      <c r="B1630" s="3">
        <f>'Com RTOS TX'!K1629</f>
        <v>0.00005787037037</v>
      </c>
      <c r="C1630" s="10">
        <f t="shared" si="3"/>
        <v>0.00003472222222</v>
      </c>
      <c r="E1630" s="8">
        <f>'Sem RTOS RX'!Y2824</f>
        <v>0.00009259259259</v>
      </c>
      <c r="F1630" s="8">
        <f>'Com RTOS RX'!Y3548</f>
        <v>0.00005787037037</v>
      </c>
      <c r="G1630" s="10">
        <f t="shared" si="4"/>
        <v>0.00003472222222</v>
      </c>
      <c r="H1630" s="1">
        <f t="shared" ref="H1630:I1630" si="3261">SUM(HOUR(A1630)*3600,MINUTE(A1630)*60,SECOND(A1630))</f>
        <v>8</v>
      </c>
      <c r="I1630" s="1">
        <f t="shared" si="3261"/>
        <v>5</v>
      </c>
      <c r="J1630" s="1">
        <f t="shared" si="6"/>
        <v>3</v>
      </c>
      <c r="K1630" s="1">
        <f t="shared" ref="K1630:L1630" si="3262">SUM(HOUR(E1630)*3600,MINUTE(E1630)*60,SECOND(E1630))</f>
        <v>8</v>
      </c>
      <c r="L1630" s="1">
        <f t="shared" si="3262"/>
        <v>5</v>
      </c>
      <c r="M1630" s="1">
        <f t="shared" si="8"/>
        <v>3</v>
      </c>
      <c r="N1630" s="1"/>
      <c r="O1630" s="1"/>
      <c r="P1630" s="1"/>
      <c r="Q1630" s="1"/>
    </row>
    <row r="1631" ht="15.75" customHeight="1">
      <c r="A1631" s="3">
        <f>'Sem RTOS TX'!K1630</f>
        <v>0.00009259259259</v>
      </c>
      <c r="B1631" s="3">
        <f>'Com RTOS TX'!K1630</f>
        <v>0.00005787037037</v>
      </c>
      <c r="C1631" s="10">
        <f t="shared" si="3"/>
        <v>0.00003472222222</v>
      </c>
      <c r="E1631" s="8">
        <f>'Sem RTOS RX'!Y2825</f>
        <v>0.0001851851852</v>
      </c>
      <c r="F1631" s="8">
        <f>'Com RTOS RX'!Y3549</f>
        <v>0.00005787037037</v>
      </c>
      <c r="G1631" s="10">
        <f t="shared" si="4"/>
        <v>0.0001273148148</v>
      </c>
      <c r="H1631" s="1">
        <f t="shared" ref="H1631:I1631" si="3263">SUM(HOUR(A1631)*3600,MINUTE(A1631)*60,SECOND(A1631))</f>
        <v>8</v>
      </c>
      <c r="I1631" s="1">
        <f t="shared" si="3263"/>
        <v>5</v>
      </c>
      <c r="J1631" s="1">
        <f t="shared" si="6"/>
        <v>3</v>
      </c>
      <c r="K1631" s="1">
        <f t="shared" ref="K1631:L1631" si="3264">SUM(HOUR(E1631)*3600,MINUTE(E1631)*60,SECOND(E1631))</f>
        <v>16</v>
      </c>
      <c r="L1631" s="1">
        <f t="shared" si="3264"/>
        <v>5</v>
      </c>
      <c r="M1631" s="1">
        <f t="shared" si="8"/>
        <v>11</v>
      </c>
      <c r="N1631" s="1"/>
      <c r="O1631" s="1"/>
      <c r="P1631" s="1"/>
      <c r="Q1631" s="1"/>
    </row>
    <row r="1632" ht="15.75" customHeight="1">
      <c r="A1632" s="3">
        <f>'Sem RTOS TX'!K1631</f>
        <v>0.00008101851852</v>
      </c>
      <c r="B1632" s="3">
        <f>'Com RTOS TX'!K1631</f>
        <v>0.00005787037037</v>
      </c>
      <c r="C1632" s="10">
        <f t="shared" si="3"/>
        <v>0.00002314814815</v>
      </c>
      <c r="E1632" s="8">
        <f>'Sem RTOS RX'!Y2826</f>
        <v>0.00009259259259</v>
      </c>
      <c r="F1632" s="8">
        <f>'Com RTOS RX'!Y3550</f>
        <v>0.00005787037037</v>
      </c>
      <c r="G1632" s="10">
        <f t="shared" si="4"/>
        <v>0.00003472222222</v>
      </c>
      <c r="H1632" s="1">
        <f t="shared" ref="H1632:I1632" si="3265">SUM(HOUR(A1632)*3600,MINUTE(A1632)*60,SECOND(A1632))</f>
        <v>7</v>
      </c>
      <c r="I1632" s="1">
        <f t="shared" si="3265"/>
        <v>5</v>
      </c>
      <c r="J1632" s="1">
        <f t="shared" si="6"/>
        <v>2</v>
      </c>
      <c r="K1632" s="1">
        <f t="shared" ref="K1632:L1632" si="3266">SUM(HOUR(E1632)*3600,MINUTE(E1632)*60,SECOND(E1632))</f>
        <v>8</v>
      </c>
      <c r="L1632" s="1">
        <f t="shared" si="3266"/>
        <v>5</v>
      </c>
      <c r="M1632" s="1">
        <f t="shared" si="8"/>
        <v>3</v>
      </c>
      <c r="N1632" s="1"/>
      <c r="O1632" s="1"/>
      <c r="P1632" s="1"/>
      <c r="Q1632" s="1"/>
    </row>
    <row r="1633" ht="15.75" customHeight="1">
      <c r="A1633" s="3">
        <f>'Sem RTOS TX'!K1632</f>
        <v>0.00009259259259</v>
      </c>
      <c r="B1633" s="3">
        <f>'Com RTOS TX'!K1632</f>
        <v>0.00006944444444</v>
      </c>
      <c r="C1633" s="10">
        <f t="shared" si="3"/>
        <v>0.00002314814815</v>
      </c>
      <c r="E1633" s="8">
        <f>'Sem RTOS RX'!Y2827</f>
        <v>0.00009259259259</v>
      </c>
      <c r="F1633" s="8">
        <f>'Com RTOS RX'!Y3551</f>
        <v>0.00005787037037</v>
      </c>
      <c r="G1633" s="10">
        <f t="shared" si="4"/>
        <v>0.00003472222222</v>
      </c>
      <c r="H1633" s="1">
        <f t="shared" ref="H1633:I1633" si="3267">SUM(HOUR(A1633)*3600,MINUTE(A1633)*60,SECOND(A1633))</f>
        <v>8</v>
      </c>
      <c r="I1633" s="1">
        <f t="shared" si="3267"/>
        <v>6</v>
      </c>
      <c r="J1633" s="1">
        <f t="shared" si="6"/>
        <v>2</v>
      </c>
      <c r="K1633" s="1">
        <f t="shared" ref="K1633:L1633" si="3268">SUM(HOUR(E1633)*3600,MINUTE(E1633)*60,SECOND(E1633))</f>
        <v>8</v>
      </c>
      <c r="L1633" s="1">
        <f t="shared" si="3268"/>
        <v>5</v>
      </c>
      <c r="M1633" s="1">
        <f t="shared" si="8"/>
        <v>3</v>
      </c>
      <c r="N1633" s="1"/>
      <c r="O1633" s="1"/>
      <c r="P1633" s="1"/>
      <c r="Q1633" s="1"/>
    </row>
    <row r="1634" ht="15.75" customHeight="1">
      <c r="A1634" s="3">
        <f>'Sem RTOS TX'!K1633</f>
        <v>0.00009259259259</v>
      </c>
      <c r="B1634" s="3">
        <f>'Com RTOS TX'!K1633</f>
        <v>0.00005787037037</v>
      </c>
      <c r="C1634" s="10">
        <f t="shared" si="3"/>
        <v>0.00003472222222</v>
      </c>
      <c r="E1634" s="8">
        <f>'Sem RTOS RX'!Y2828</f>
        <v>0.00009259259259</v>
      </c>
      <c r="F1634" s="8">
        <f>'Com RTOS RX'!Y3552</f>
        <v>0.00005787037037</v>
      </c>
      <c r="G1634" s="10">
        <f t="shared" si="4"/>
        <v>0.00003472222222</v>
      </c>
      <c r="H1634" s="1">
        <f t="shared" ref="H1634:I1634" si="3269">SUM(HOUR(A1634)*3600,MINUTE(A1634)*60,SECOND(A1634))</f>
        <v>8</v>
      </c>
      <c r="I1634" s="1">
        <f t="shared" si="3269"/>
        <v>5</v>
      </c>
      <c r="J1634" s="1">
        <f t="shared" si="6"/>
        <v>3</v>
      </c>
      <c r="K1634" s="1">
        <f t="shared" ref="K1634:L1634" si="3270">SUM(HOUR(E1634)*3600,MINUTE(E1634)*60,SECOND(E1634))</f>
        <v>8</v>
      </c>
      <c r="L1634" s="1">
        <f t="shared" si="3270"/>
        <v>5</v>
      </c>
      <c r="M1634" s="1">
        <f t="shared" si="8"/>
        <v>3</v>
      </c>
      <c r="N1634" s="1"/>
      <c r="O1634" s="1"/>
      <c r="P1634" s="1"/>
      <c r="Q1634" s="1"/>
    </row>
    <row r="1635" ht="15.75" customHeight="1">
      <c r="A1635" s="3">
        <f>'Sem RTOS TX'!K1634</f>
        <v>0.00009259259259</v>
      </c>
      <c r="B1635" s="3">
        <f>'Com RTOS TX'!K1634</f>
        <v>0.00005787037037</v>
      </c>
      <c r="C1635" s="10">
        <f t="shared" si="3"/>
        <v>0.00003472222222</v>
      </c>
      <c r="E1635" s="8">
        <f>'Sem RTOS RX'!Y2829</f>
        <v>0.0001967592593</v>
      </c>
      <c r="F1635" s="8">
        <f>'Com RTOS RX'!Y3553</f>
        <v>0.00005787037037</v>
      </c>
      <c r="G1635" s="10">
        <f t="shared" si="4"/>
        <v>0.0001388888889</v>
      </c>
      <c r="H1635" s="1">
        <f t="shared" ref="H1635:I1635" si="3271">SUM(HOUR(A1635)*3600,MINUTE(A1635)*60,SECOND(A1635))</f>
        <v>8</v>
      </c>
      <c r="I1635" s="1">
        <f t="shared" si="3271"/>
        <v>5</v>
      </c>
      <c r="J1635" s="1">
        <f t="shared" si="6"/>
        <v>3</v>
      </c>
      <c r="K1635" s="1">
        <f t="shared" ref="K1635:L1635" si="3272">SUM(HOUR(E1635)*3600,MINUTE(E1635)*60,SECOND(E1635))</f>
        <v>17</v>
      </c>
      <c r="L1635" s="1">
        <f t="shared" si="3272"/>
        <v>5</v>
      </c>
      <c r="M1635" s="1">
        <f t="shared" si="8"/>
        <v>12</v>
      </c>
      <c r="N1635" s="1"/>
      <c r="O1635" s="1"/>
      <c r="P1635" s="1"/>
      <c r="Q1635" s="1"/>
    </row>
    <row r="1636" ht="15.75" customHeight="1">
      <c r="A1636" s="3">
        <f>'Sem RTOS TX'!K1635</f>
        <v>0.00009259259259</v>
      </c>
      <c r="B1636" s="3">
        <f>'Com RTOS TX'!K1635</f>
        <v>0.00005787037037</v>
      </c>
      <c r="C1636" s="10">
        <f t="shared" si="3"/>
        <v>0.00003472222222</v>
      </c>
      <c r="E1636" s="8">
        <f>'Sem RTOS RX'!Y2830</f>
        <v>0.00009259259259</v>
      </c>
      <c r="F1636" s="8">
        <f>'Com RTOS RX'!Y3554</f>
        <v>0.00005787037037</v>
      </c>
      <c r="G1636" s="10">
        <f t="shared" si="4"/>
        <v>0.00003472222222</v>
      </c>
      <c r="H1636" s="1">
        <f t="shared" ref="H1636:I1636" si="3273">SUM(HOUR(A1636)*3600,MINUTE(A1636)*60,SECOND(A1636))</f>
        <v>8</v>
      </c>
      <c r="I1636" s="1">
        <f t="shared" si="3273"/>
        <v>5</v>
      </c>
      <c r="J1636" s="1">
        <f t="shared" si="6"/>
        <v>3</v>
      </c>
      <c r="K1636" s="1">
        <f t="shared" ref="K1636:L1636" si="3274">SUM(HOUR(E1636)*3600,MINUTE(E1636)*60,SECOND(E1636))</f>
        <v>8</v>
      </c>
      <c r="L1636" s="1">
        <f t="shared" si="3274"/>
        <v>5</v>
      </c>
      <c r="M1636" s="1">
        <f t="shared" si="8"/>
        <v>3</v>
      </c>
      <c r="N1636" s="1"/>
      <c r="O1636" s="1"/>
      <c r="P1636" s="1"/>
      <c r="Q1636" s="1"/>
    </row>
    <row r="1637" ht="15.75" customHeight="1">
      <c r="A1637" s="3">
        <f>'Sem RTOS TX'!K1636</f>
        <v>0.00009259259259</v>
      </c>
      <c r="B1637" s="3">
        <f>'Com RTOS TX'!K1636</f>
        <v>0.00005787037037</v>
      </c>
      <c r="C1637" s="10">
        <f t="shared" si="3"/>
        <v>0.00003472222222</v>
      </c>
      <c r="E1637" s="8">
        <f>'Sem RTOS RX'!Y2831</f>
        <v>0.00008101851852</v>
      </c>
      <c r="F1637" s="8">
        <f>'Com RTOS RX'!Y3555</f>
        <v>0.00005787037037</v>
      </c>
      <c r="G1637" s="10">
        <f t="shared" si="4"/>
        <v>0.00002314814815</v>
      </c>
      <c r="H1637" s="1">
        <f t="shared" ref="H1637:I1637" si="3275">SUM(HOUR(A1637)*3600,MINUTE(A1637)*60,SECOND(A1637))</f>
        <v>8</v>
      </c>
      <c r="I1637" s="1">
        <f t="shared" si="3275"/>
        <v>5</v>
      </c>
      <c r="J1637" s="1">
        <f t="shared" si="6"/>
        <v>3</v>
      </c>
      <c r="K1637" s="1">
        <f t="shared" ref="K1637:L1637" si="3276">SUM(HOUR(E1637)*3600,MINUTE(E1637)*60,SECOND(E1637))</f>
        <v>7</v>
      </c>
      <c r="L1637" s="1">
        <f t="shared" si="3276"/>
        <v>5</v>
      </c>
      <c r="M1637" s="1">
        <f t="shared" si="8"/>
        <v>2</v>
      </c>
      <c r="N1637" s="1"/>
      <c r="O1637" s="1"/>
      <c r="P1637" s="1"/>
      <c r="Q1637" s="1"/>
    </row>
    <row r="1638" ht="15.75" customHeight="1">
      <c r="A1638" s="3">
        <f>'Sem RTOS TX'!K1637</f>
        <v>0.00009259259259</v>
      </c>
      <c r="B1638" s="3">
        <f>'Com RTOS TX'!K1637</f>
        <v>0.00005787037037</v>
      </c>
      <c r="C1638" s="10">
        <f t="shared" si="3"/>
        <v>0.00003472222222</v>
      </c>
      <c r="E1638" s="8">
        <f>'Sem RTOS RX'!Y2832</f>
        <v>0.0001041666667</v>
      </c>
      <c r="F1638" s="8">
        <f>'Com RTOS RX'!Y3556</f>
        <v>0.00005787037037</v>
      </c>
      <c r="G1638" s="10">
        <f t="shared" si="4"/>
        <v>0.0000462962963</v>
      </c>
      <c r="H1638" s="1">
        <f t="shared" ref="H1638:I1638" si="3277">SUM(HOUR(A1638)*3600,MINUTE(A1638)*60,SECOND(A1638))</f>
        <v>8</v>
      </c>
      <c r="I1638" s="1">
        <f t="shared" si="3277"/>
        <v>5</v>
      </c>
      <c r="J1638" s="1">
        <f t="shared" si="6"/>
        <v>3</v>
      </c>
      <c r="K1638" s="1">
        <f t="shared" ref="K1638:L1638" si="3278">SUM(HOUR(E1638)*3600,MINUTE(E1638)*60,SECOND(E1638))</f>
        <v>9</v>
      </c>
      <c r="L1638" s="1">
        <f t="shared" si="3278"/>
        <v>5</v>
      </c>
      <c r="M1638" s="1">
        <f t="shared" si="8"/>
        <v>4</v>
      </c>
      <c r="N1638" s="1"/>
      <c r="O1638" s="1"/>
      <c r="P1638" s="1"/>
      <c r="Q1638" s="1"/>
    </row>
    <row r="1639" ht="15.75" customHeight="1">
      <c r="A1639" s="3">
        <f>'Sem RTOS TX'!K1638</f>
        <v>0.0001041666667</v>
      </c>
      <c r="B1639" s="3">
        <f>'Com RTOS TX'!K1638</f>
        <v>0.00005787037037</v>
      </c>
      <c r="C1639" s="10">
        <f t="shared" si="3"/>
        <v>0.0000462962963</v>
      </c>
      <c r="E1639" s="8">
        <f>'Sem RTOS RX'!Y2833</f>
        <v>0.0001851851852</v>
      </c>
      <c r="F1639" s="8">
        <f>'Com RTOS RX'!Y3557</f>
        <v>0.0001157407407</v>
      </c>
      <c r="G1639" s="10">
        <f t="shared" si="4"/>
        <v>0.00006944444444</v>
      </c>
      <c r="H1639" s="1">
        <f t="shared" ref="H1639:I1639" si="3279">SUM(HOUR(A1639)*3600,MINUTE(A1639)*60,SECOND(A1639))</f>
        <v>9</v>
      </c>
      <c r="I1639" s="1">
        <f t="shared" si="3279"/>
        <v>5</v>
      </c>
      <c r="J1639" s="1">
        <f t="shared" si="6"/>
        <v>4</v>
      </c>
      <c r="K1639" s="1">
        <f t="shared" ref="K1639:L1639" si="3280">SUM(HOUR(E1639)*3600,MINUTE(E1639)*60,SECOND(E1639))</f>
        <v>16</v>
      </c>
      <c r="L1639" s="1">
        <f t="shared" si="3280"/>
        <v>10</v>
      </c>
      <c r="M1639" s="1">
        <f t="shared" si="8"/>
        <v>6</v>
      </c>
      <c r="N1639" s="1"/>
      <c r="O1639" s="1"/>
      <c r="P1639" s="1"/>
      <c r="Q1639" s="1"/>
    </row>
    <row r="1640" ht="15.75" customHeight="1">
      <c r="A1640" s="3">
        <f>'Sem RTOS TX'!K1639</f>
        <v>0.0001041666667</v>
      </c>
      <c r="B1640" s="3">
        <f>'Com RTOS TX'!K1639</f>
        <v>0.00005787037037</v>
      </c>
      <c r="C1640" s="10">
        <f t="shared" si="3"/>
        <v>0.0000462962963</v>
      </c>
      <c r="E1640" s="8">
        <f>'Sem RTOS RX'!Y2834</f>
        <v>0.00009259259259</v>
      </c>
      <c r="F1640" s="8">
        <f>'Com RTOS RX'!Y3558</f>
        <v>0.00005787037037</v>
      </c>
      <c r="G1640" s="10">
        <f t="shared" si="4"/>
        <v>0.00003472222222</v>
      </c>
      <c r="H1640" s="1">
        <f t="shared" ref="H1640:I1640" si="3281">SUM(HOUR(A1640)*3600,MINUTE(A1640)*60,SECOND(A1640))</f>
        <v>9</v>
      </c>
      <c r="I1640" s="1">
        <f t="shared" si="3281"/>
        <v>5</v>
      </c>
      <c r="J1640" s="1">
        <f t="shared" si="6"/>
        <v>4</v>
      </c>
      <c r="K1640" s="1">
        <f t="shared" ref="K1640:L1640" si="3282">SUM(HOUR(E1640)*3600,MINUTE(E1640)*60,SECOND(E1640))</f>
        <v>8</v>
      </c>
      <c r="L1640" s="1">
        <f t="shared" si="3282"/>
        <v>5</v>
      </c>
      <c r="M1640" s="1">
        <f t="shared" si="8"/>
        <v>3</v>
      </c>
      <c r="N1640" s="1"/>
      <c r="O1640" s="1"/>
      <c r="P1640" s="1"/>
      <c r="Q1640" s="1"/>
    </row>
    <row r="1641" ht="15.75" customHeight="1">
      <c r="A1641" s="3">
        <f>'Sem RTOS TX'!K1640</f>
        <v>0.00009259259259</v>
      </c>
      <c r="B1641" s="3">
        <f>'Com RTOS TX'!K1640</f>
        <v>0.00005787037037</v>
      </c>
      <c r="C1641" s="10">
        <f t="shared" si="3"/>
        <v>0.00003472222222</v>
      </c>
      <c r="E1641" s="8">
        <f>'Sem RTOS RX'!Y2835</f>
        <v>0.00009259259259</v>
      </c>
      <c r="F1641" s="8">
        <f>'Com RTOS RX'!Y3559</f>
        <v>0.00005787037037</v>
      </c>
      <c r="G1641" s="10">
        <f t="shared" si="4"/>
        <v>0.00003472222222</v>
      </c>
      <c r="H1641" s="1">
        <f t="shared" ref="H1641:I1641" si="3283">SUM(HOUR(A1641)*3600,MINUTE(A1641)*60,SECOND(A1641))</f>
        <v>8</v>
      </c>
      <c r="I1641" s="1">
        <f t="shared" si="3283"/>
        <v>5</v>
      </c>
      <c r="J1641" s="1">
        <f t="shared" si="6"/>
        <v>3</v>
      </c>
      <c r="K1641" s="1">
        <f t="shared" ref="K1641:L1641" si="3284">SUM(HOUR(E1641)*3600,MINUTE(E1641)*60,SECOND(E1641))</f>
        <v>8</v>
      </c>
      <c r="L1641" s="1">
        <f t="shared" si="3284"/>
        <v>5</v>
      </c>
      <c r="M1641" s="1">
        <f t="shared" si="8"/>
        <v>3</v>
      </c>
      <c r="N1641" s="1"/>
      <c r="O1641" s="1"/>
      <c r="P1641" s="1"/>
      <c r="Q1641" s="1"/>
    </row>
    <row r="1642" ht="15.75" customHeight="1">
      <c r="A1642" s="3">
        <f>'Sem RTOS TX'!K1641</f>
        <v>0.00009259259259</v>
      </c>
      <c r="B1642" s="3">
        <f>'Com RTOS TX'!K1641</f>
        <v>0.00005787037037</v>
      </c>
      <c r="C1642" s="10">
        <f t="shared" si="3"/>
        <v>0.00003472222222</v>
      </c>
      <c r="E1642" s="8">
        <f>'Sem RTOS RX'!Y2836</f>
        <v>0.00009259259259</v>
      </c>
      <c r="F1642" s="8">
        <f>'Com RTOS RX'!Y3560</f>
        <v>0.00005787037037</v>
      </c>
      <c r="G1642" s="10">
        <f t="shared" si="4"/>
        <v>0.00003472222222</v>
      </c>
      <c r="H1642" s="1">
        <f t="shared" ref="H1642:I1642" si="3285">SUM(HOUR(A1642)*3600,MINUTE(A1642)*60,SECOND(A1642))</f>
        <v>8</v>
      </c>
      <c r="I1642" s="1">
        <f t="shared" si="3285"/>
        <v>5</v>
      </c>
      <c r="J1642" s="1">
        <f t="shared" si="6"/>
        <v>3</v>
      </c>
      <c r="K1642" s="1">
        <f t="shared" ref="K1642:L1642" si="3286">SUM(HOUR(E1642)*3600,MINUTE(E1642)*60,SECOND(E1642))</f>
        <v>8</v>
      </c>
      <c r="L1642" s="1">
        <f t="shared" si="3286"/>
        <v>5</v>
      </c>
      <c r="M1642" s="1">
        <f t="shared" si="8"/>
        <v>3</v>
      </c>
      <c r="N1642" s="1"/>
      <c r="O1642" s="1"/>
      <c r="P1642" s="1"/>
      <c r="Q1642" s="1"/>
    </row>
    <row r="1643" ht="15.75" customHeight="1">
      <c r="A1643" s="3">
        <f>'Sem RTOS TX'!K1642</f>
        <v>0.00008101851852</v>
      </c>
      <c r="B1643" s="3">
        <f>'Com RTOS TX'!K1642</f>
        <v>0.00005787037037</v>
      </c>
      <c r="C1643" s="10">
        <f t="shared" si="3"/>
        <v>0.00002314814815</v>
      </c>
      <c r="E1643" s="8">
        <f>'Sem RTOS RX'!Y2837</f>
        <v>0.0001851851852</v>
      </c>
      <c r="F1643" s="8">
        <f>'Com RTOS RX'!Y3561</f>
        <v>0.00005787037037</v>
      </c>
      <c r="G1643" s="10">
        <f t="shared" si="4"/>
        <v>0.0001273148148</v>
      </c>
      <c r="H1643" s="1">
        <f t="shared" ref="H1643:I1643" si="3287">SUM(HOUR(A1643)*3600,MINUTE(A1643)*60,SECOND(A1643))</f>
        <v>7</v>
      </c>
      <c r="I1643" s="1">
        <f t="shared" si="3287"/>
        <v>5</v>
      </c>
      <c r="J1643" s="1">
        <f t="shared" si="6"/>
        <v>2</v>
      </c>
      <c r="K1643" s="1">
        <f t="shared" ref="K1643:L1643" si="3288">SUM(HOUR(E1643)*3600,MINUTE(E1643)*60,SECOND(E1643))</f>
        <v>16</v>
      </c>
      <c r="L1643" s="1">
        <f t="shared" si="3288"/>
        <v>5</v>
      </c>
      <c r="M1643" s="1">
        <f t="shared" si="8"/>
        <v>11</v>
      </c>
      <c r="N1643" s="1"/>
      <c r="O1643" s="1"/>
      <c r="P1643" s="1"/>
      <c r="Q1643" s="1"/>
    </row>
    <row r="1644" ht="15.75" customHeight="1">
      <c r="A1644" s="3">
        <f>'Sem RTOS TX'!K1643</f>
        <v>0.00009259259259</v>
      </c>
      <c r="B1644" s="3">
        <f>'Com RTOS TX'!K1643</f>
        <v>0.00005787037037</v>
      </c>
      <c r="C1644" s="10">
        <f t="shared" si="3"/>
        <v>0.00003472222222</v>
      </c>
      <c r="E1644" s="8">
        <f>'Sem RTOS RX'!Y2838</f>
        <v>0.00009259259259</v>
      </c>
      <c r="F1644" s="8">
        <f>'Com RTOS RX'!Y3562</f>
        <v>0.00005787037037</v>
      </c>
      <c r="G1644" s="10">
        <f t="shared" si="4"/>
        <v>0.00003472222222</v>
      </c>
      <c r="H1644" s="1">
        <f t="shared" ref="H1644:I1644" si="3289">SUM(HOUR(A1644)*3600,MINUTE(A1644)*60,SECOND(A1644))</f>
        <v>8</v>
      </c>
      <c r="I1644" s="1">
        <f t="shared" si="3289"/>
        <v>5</v>
      </c>
      <c r="J1644" s="1">
        <f t="shared" si="6"/>
        <v>3</v>
      </c>
      <c r="K1644" s="1">
        <f t="shared" ref="K1644:L1644" si="3290">SUM(HOUR(E1644)*3600,MINUTE(E1644)*60,SECOND(E1644))</f>
        <v>8</v>
      </c>
      <c r="L1644" s="1">
        <f t="shared" si="3290"/>
        <v>5</v>
      </c>
      <c r="M1644" s="1">
        <f t="shared" si="8"/>
        <v>3</v>
      </c>
      <c r="N1644" s="1"/>
      <c r="O1644" s="1"/>
      <c r="P1644" s="1"/>
      <c r="Q1644" s="1"/>
    </row>
    <row r="1645" ht="15.75" customHeight="1">
      <c r="A1645" s="3">
        <f>'Sem RTOS TX'!K1644</f>
        <v>0.00009259259259</v>
      </c>
      <c r="B1645" s="3">
        <f>'Com RTOS TX'!K1644</f>
        <v>0.00005787037037</v>
      </c>
      <c r="C1645" s="10">
        <f t="shared" si="3"/>
        <v>0.00003472222222</v>
      </c>
      <c r="E1645" s="8">
        <f>'Sem RTOS RX'!Y2839</f>
        <v>0.00009259259259</v>
      </c>
      <c r="F1645" s="8">
        <f>'Com RTOS RX'!Y3563</f>
        <v>0.00005787037037</v>
      </c>
      <c r="G1645" s="10">
        <f t="shared" si="4"/>
        <v>0.00003472222222</v>
      </c>
      <c r="H1645" s="1">
        <f t="shared" ref="H1645:I1645" si="3291">SUM(HOUR(A1645)*3600,MINUTE(A1645)*60,SECOND(A1645))</f>
        <v>8</v>
      </c>
      <c r="I1645" s="1">
        <f t="shared" si="3291"/>
        <v>5</v>
      </c>
      <c r="J1645" s="1">
        <f t="shared" si="6"/>
        <v>3</v>
      </c>
      <c r="K1645" s="1">
        <f t="shared" ref="K1645:L1645" si="3292">SUM(HOUR(E1645)*3600,MINUTE(E1645)*60,SECOND(E1645))</f>
        <v>8</v>
      </c>
      <c r="L1645" s="1">
        <f t="shared" si="3292"/>
        <v>5</v>
      </c>
      <c r="M1645" s="1">
        <f t="shared" si="8"/>
        <v>3</v>
      </c>
      <c r="N1645" s="1"/>
      <c r="O1645" s="1"/>
      <c r="P1645" s="1"/>
      <c r="Q1645" s="1"/>
    </row>
    <row r="1646" ht="15.75" customHeight="1">
      <c r="A1646" s="3">
        <f>'Sem RTOS TX'!K1645</f>
        <v>0.00009259259259</v>
      </c>
      <c r="B1646" s="3">
        <f>'Com RTOS TX'!K1645</f>
        <v>0.00005787037037</v>
      </c>
      <c r="C1646" s="10">
        <f t="shared" si="3"/>
        <v>0.00003472222222</v>
      </c>
      <c r="E1646" s="8">
        <f>'Sem RTOS RX'!Y2840</f>
        <v>0.00009259259259</v>
      </c>
      <c r="F1646" s="8">
        <f>'Com RTOS RX'!Y3564</f>
        <v>0.0001157407407</v>
      </c>
      <c r="G1646" s="10">
        <f t="shared" si="4"/>
        <v>0.00002314814815</v>
      </c>
      <c r="H1646" s="1">
        <f t="shared" ref="H1646:I1646" si="3293">SUM(HOUR(A1646)*3600,MINUTE(A1646)*60,SECOND(A1646))</f>
        <v>8</v>
      </c>
      <c r="I1646" s="1">
        <f t="shared" si="3293"/>
        <v>5</v>
      </c>
      <c r="J1646" s="1">
        <f t="shared" si="6"/>
        <v>3</v>
      </c>
      <c r="K1646" s="1">
        <f t="shared" ref="K1646:L1646" si="3294">SUM(HOUR(E1646)*3600,MINUTE(E1646)*60,SECOND(E1646))</f>
        <v>8</v>
      </c>
      <c r="L1646" s="1">
        <f t="shared" si="3294"/>
        <v>10</v>
      </c>
      <c r="M1646" s="1">
        <f t="shared" si="8"/>
        <v>2</v>
      </c>
      <c r="N1646" s="1"/>
      <c r="O1646" s="1"/>
      <c r="P1646" s="1"/>
      <c r="Q1646" s="1"/>
    </row>
    <row r="1647" ht="15.75" customHeight="1">
      <c r="A1647" s="3">
        <f>'Sem RTOS TX'!K1646</f>
        <v>0.00009259259259</v>
      </c>
      <c r="B1647" s="3">
        <f>'Com RTOS TX'!K1646</f>
        <v>0.00005787037037</v>
      </c>
      <c r="C1647" s="10">
        <f t="shared" si="3"/>
        <v>0.00003472222222</v>
      </c>
      <c r="E1647" s="8">
        <f>'Sem RTOS RX'!Y2841</f>
        <v>0.00009259259259</v>
      </c>
      <c r="F1647" s="8">
        <f>'Com RTOS RX'!Y3565</f>
        <v>0.00005787037037</v>
      </c>
      <c r="G1647" s="10">
        <f t="shared" si="4"/>
        <v>0.00003472222222</v>
      </c>
      <c r="H1647" s="1">
        <f t="shared" ref="H1647:I1647" si="3295">SUM(HOUR(A1647)*3600,MINUTE(A1647)*60,SECOND(A1647))</f>
        <v>8</v>
      </c>
      <c r="I1647" s="1">
        <f t="shared" si="3295"/>
        <v>5</v>
      </c>
      <c r="J1647" s="1">
        <f t="shared" si="6"/>
        <v>3</v>
      </c>
      <c r="K1647" s="1">
        <f t="shared" ref="K1647:L1647" si="3296">SUM(HOUR(E1647)*3600,MINUTE(E1647)*60,SECOND(E1647))</f>
        <v>8</v>
      </c>
      <c r="L1647" s="1">
        <f t="shared" si="3296"/>
        <v>5</v>
      </c>
      <c r="M1647" s="1">
        <f t="shared" si="8"/>
        <v>3</v>
      </c>
      <c r="N1647" s="1"/>
      <c r="O1647" s="1"/>
      <c r="P1647" s="1"/>
      <c r="Q1647" s="1"/>
    </row>
    <row r="1648" ht="15.75" customHeight="1">
      <c r="A1648" s="3">
        <f>'Sem RTOS TX'!K1647</f>
        <v>0.0001157407407</v>
      </c>
      <c r="B1648" s="3">
        <f>'Com RTOS TX'!K1647</f>
        <v>0.00005787037037</v>
      </c>
      <c r="C1648" s="10">
        <f t="shared" si="3"/>
        <v>0.00005787037037</v>
      </c>
      <c r="E1648" s="8">
        <f>'Sem RTOS RX'!Y2842</f>
        <v>0.00009259259259</v>
      </c>
      <c r="F1648" s="8">
        <f>'Com RTOS RX'!Y3566</f>
        <v>0.00006944444444</v>
      </c>
      <c r="G1648" s="10">
        <f t="shared" si="4"/>
        <v>0.00002314814815</v>
      </c>
      <c r="H1648" s="1">
        <f t="shared" ref="H1648:I1648" si="3297">SUM(HOUR(A1648)*3600,MINUTE(A1648)*60,SECOND(A1648))</f>
        <v>10</v>
      </c>
      <c r="I1648" s="1">
        <f t="shared" si="3297"/>
        <v>5</v>
      </c>
      <c r="J1648" s="1">
        <f t="shared" si="6"/>
        <v>5</v>
      </c>
      <c r="K1648" s="1">
        <f t="shared" ref="K1648:L1648" si="3298">SUM(HOUR(E1648)*3600,MINUTE(E1648)*60,SECOND(E1648))</f>
        <v>8</v>
      </c>
      <c r="L1648" s="1">
        <f t="shared" si="3298"/>
        <v>6</v>
      </c>
      <c r="M1648" s="1">
        <f t="shared" si="8"/>
        <v>2</v>
      </c>
      <c r="N1648" s="1"/>
      <c r="O1648" s="1"/>
      <c r="P1648" s="1"/>
      <c r="Q1648" s="1"/>
    </row>
    <row r="1649" ht="15.75" customHeight="1">
      <c r="A1649" s="3">
        <f>'Sem RTOS TX'!K1648</f>
        <v>0.00009259259259</v>
      </c>
      <c r="B1649" s="3">
        <f>'Com RTOS TX'!K1648</f>
        <v>0.00005787037037</v>
      </c>
      <c r="C1649" s="10">
        <f t="shared" si="3"/>
        <v>0.00003472222222</v>
      </c>
      <c r="E1649" s="8"/>
      <c r="F1649" s="8">
        <f>'Com RTOS RX'!Y3567</f>
        <v>0.0000462962963</v>
      </c>
      <c r="G1649" s="10">
        <f t="shared" si="4"/>
        <v>0.0000462962963</v>
      </c>
      <c r="H1649" s="1">
        <f t="shared" ref="H1649:I1649" si="3299">SUM(HOUR(A1649)*3600,MINUTE(A1649)*60,SECOND(A1649))</f>
        <v>8</v>
      </c>
      <c r="I1649" s="1">
        <f t="shared" si="3299"/>
        <v>5</v>
      </c>
      <c r="J1649" s="1">
        <f t="shared" si="6"/>
        <v>3</v>
      </c>
      <c r="M1649" s="1"/>
      <c r="N1649" s="1"/>
      <c r="O1649" s="1"/>
      <c r="P1649" s="1"/>
      <c r="Q1649" s="1"/>
    </row>
    <row r="1650" ht="15.75" customHeight="1">
      <c r="A1650" s="3">
        <f>'Sem RTOS TX'!K1649</f>
        <v>0.00009259259259</v>
      </c>
      <c r="B1650" s="3">
        <f>'Com RTOS TX'!K1649</f>
        <v>0.00005787037037</v>
      </c>
      <c r="C1650" s="10">
        <f t="shared" si="3"/>
        <v>0.00003472222222</v>
      </c>
      <c r="E1650" s="8"/>
      <c r="F1650" s="8">
        <f>'Com RTOS RX'!Y3568</f>
        <v>0.00006944444444</v>
      </c>
      <c r="G1650" s="10">
        <f t="shared" si="4"/>
        <v>0.00006944444444</v>
      </c>
      <c r="H1650" s="1">
        <f t="shared" ref="H1650:I1650" si="3300">SUM(HOUR(A1650)*3600,MINUTE(A1650)*60,SECOND(A1650))</f>
        <v>8</v>
      </c>
      <c r="I1650" s="1">
        <f t="shared" si="3300"/>
        <v>5</v>
      </c>
      <c r="J1650" s="1">
        <f t="shared" si="6"/>
        <v>3</v>
      </c>
      <c r="M1650" s="1"/>
      <c r="N1650" s="1"/>
      <c r="O1650" s="1"/>
      <c r="P1650" s="1"/>
      <c r="Q1650" s="1"/>
    </row>
    <row r="1651" ht="15.75" customHeight="1">
      <c r="A1651" s="3">
        <f>'Sem RTOS TX'!K1650</f>
        <v>0.00009259259259</v>
      </c>
      <c r="B1651" s="3">
        <f>'Com RTOS TX'!K1650</f>
        <v>0.00005787037037</v>
      </c>
      <c r="C1651" s="10">
        <f t="shared" si="3"/>
        <v>0.00003472222222</v>
      </c>
      <c r="E1651" s="8"/>
      <c r="F1651" s="8">
        <f>'Com RTOS RX'!Y3569</f>
        <v>0.00005787037037</v>
      </c>
      <c r="G1651" s="10">
        <f t="shared" si="4"/>
        <v>0.00005787037037</v>
      </c>
      <c r="H1651" s="1">
        <f t="shared" ref="H1651:I1651" si="3301">SUM(HOUR(A1651)*3600,MINUTE(A1651)*60,SECOND(A1651))</f>
        <v>8</v>
      </c>
      <c r="I1651" s="1">
        <f t="shared" si="3301"/>
        <v>5</v>
      </c>
      <c r="J1651" s="1">
        <f t="shared" si="6"/>
        <v>3</v>
      </c>
      <c r="M1651" s="1"/>
      <c r="N1651" s="1"/>
      <c r="O1651" s="1"/>
      <c r="P1651" s="1"/>
      <c r="Q1651" s="1"/>
    </row>
    <row r="1652" ht="15.75" customHeight="1">
      <c r="A1652" s="3">
        <f>'Sem RTOS TX'!K1651</f>
        <v>0.00009259259259</v>
      </c>
      <c r="B1652" s="3">
        <f>'Com RTOS TX'!K1651</f>
        <v>0.00005787037037</v>
      </c>
      <c r="C1652" s="10">
        <f t="shared" si="3"/>
        <v>0.00003472222222</v>
      </c>
      <c r="E1652" s="8"/>
      <c r="F1652" s="8">
        <f>'Com RTOS RX'!Y3570</f>
        <v>0.00005787037037</v>
      </c>
      <c r="G1652" s="10">
        <f t="shared" si="4"/>
        <v>0.00005787037037</v>
      </c>
      <c r="H1652" s="1">
        <f t="shared" ref="H1652:I1652" si="3302">SUM(HOUR(A1652)*3600,MINUTE(A1652)*60,SECOND(A1652))</f>
        <v>8</v>
      </c>
      <c r="I1652" s="1">
        <f t="shared" si="3302"/>
        <v>5</v>
      </c>
      <c r="J1652" s="1">
        <f t="shared" si="6"/>
        <v>3</v>
      </c>
      <c r="M1652" s="1"/>
      <c r="N1652" s="1"/>
      <c r="O1652" s="1"/>
      <c r="P1652" s="1"/>
      <c r="Q1652" s="1"/>
    </row>
    <row r="1653" ht="15.75" customHeight="1">
      <c r="A1653" s="3">
        <f>'Sem RTOS TX'!K1652</f>
        <v>0.00009259259259</v>
      </c>
      <c r="B1653" s="3">
        <f>'Com RTOS TX'!K1652</f>
        <v>0.00005787037037</v>
      </c>
      <c r="C1653" s="10">
        <f t="shared" si="3"/>
        <v>0.00003472222222</v>
      </c>
      <c r="E1653" s="8"/>
      <c r="F1653" s="8">
        <f>'Com RTOS RX'!Y3571</f>
        <v>0.0001157407407</v>
      </c>
      <c r="G1653" s="10">
        <f t="shared" si="4"/>
        <v>0.0001157407407</v>
      </c>
      <c r="H1653" s="1">
        <f t="shared" ref="H1653:I1653" si="3303">SUM(HOUR(A1653)*3600,MINUTE(A1653)*60,SECOND(A1653))</f>
        <v>8</v>
      </c>
      <c r="I1653" s="1">
        <f t="shared" si="3303"/>
        <v>5</v>
      </c>
      <c r="J1653" s="1">
        <f t="shared" si="6"/>
        <v>3</v>
      </c>
      <c r="M1653" s="1"/>
      <c r="N1653" s="1"/>
      <c r="O1653" s="1"/>
      <c r="P1653" s="1"/>
      <c r="Q1653" s="1"/>
    </row>
    <row r="1654" ht="15.75" customHeight="1">
      <c r="A1654" s="3">
        <f>'Sem RTOS TX'!K1653</f>
        <v>0.00008101851852</v>
      </c>
      <c r="B1654" s="3">
        <f>'Com RTOS TX'!K1653</f>
        <v>0.00005787037037</v>
      </c>
      <c r="C1654" s="10">
        <f t="shared" si="3"/>
        <v>0.00002314814815</v>
      </c>
      <c r="E1654" s="8"/>
      <c r="F1654" s="8">
        <f>'Com RTOS RX'!Y3572</f>
        <v>0.00005787037037</v>
      </c>
      <c r="G1654" s="10">
        <f t="shared" si="4"/>
        <v>0.00005787037037</v>
      </c>
      <c r="H1654" s="1">
        <f t="shared" ref="H1654:I1654" si="3304">SUM(HOUR(A1654)*3600,MINUTE(A1654)*60,SECOND(A1654))</f>
        <v>7</v>
      </c>
      <c r="I1654" s="1">
        <f t="shared" si="3304"/>
        <v>5</v>
      </c>
      <c r="J1654" s="1">
        <f t="shared" si="6"/>
        <v>2</v>
      </c>
      <c r="M1654" s="1"/>
      <c r="N1654" s="1"/>
      <c r="O1654" s="1"/>
      <c r="P1654" s="1"/>
      <c r="Q1654" s="1"/>
    </row>
    <row r="1655" ht="15.75" customHeight="1">
      <c r="A1655" s="3">
        <f>'Sem RTOS TX'!K1654</f>
        <v>0.00009259259259</v>
      </c>
      <c r="B1655" s="3">
        <f>'Com RTOS TX'!K1654</f>
        <v>0.00005787037037</v>
      </c>
      <c r="C1655" s="10">
        <f t="shared" si="3"/>
        <v>0.00003472222222</v>
      </c>
      <c r="E1655" s="8"/>
      <c r="F1655" s="8">
        <f>'Com RTOS RX'!Y3573</f>
        <v>0.00005787037037</v>
      </c>
      <c r="G1655" s="10">
        <f t="shared" si="4"/>
        <v>0.00005787037037</v>
      </c>
      <c r="H1655" s="1">
        <f t="shared" ref="H1655:I1655" si="3305">SUM(HOUR(A1655)*3600,MINUTE(A1655)*60,SECOND(A1655))</f>
        <v>8</v>
      </c>
      <c r="I1655" s="1">
        <f t="shared" si="3305"/>
        <v>5</v>
      </c>
      <c r="J1655" s="1">
        <f t="shared" si="6"/>
        <v>3</v>
      </c>
      <c r="M1655" s="1"/>
      <c r="N1655" s="1"/>
      <c r="O1655" s="1"/>
      <c r="P1655" s="1"/>
      <c r="Q1655" s="1"/>
    </row>
    <row r="1656" ht="15.75" customHeight="1">
      <c r="A1656" s="3">
        <f>'Sem RTOS TX'!K1655</f>
        <v>0.0001041666667</v>
      </c>
      <c r="B1656" s="3">
        <f>'Com RTOS TX'!K1655</f>
        <v>0.00005787037037</v>
      </c>
      <c r="C1656" s="10">
        <f t="shared" si="3"/>
        <v>0.0000462962963</v>
      </c>
      <c r="E1656" s="8"/>
      <c r="F1656" s="8">
        <f>'Com RTOS RX'!Y3574</f>
        <v>0.00005787037037</v>
      </c>
      <c r="G1656" s="10">
        <f t="shared" si="4"/>
        <v>0.00005787037037</v>
      </c>
      <c r="H1656" s="1">
        <f t="shared" ref="H1656:I1656" si="3306">SUM(HOUR(A1656)*3600,MINUTE(A1656)*60,SECOND(A1656))</f>
        <v>9</v>
      </c>
      <c r="I1656" s="1">
        <f t="shared" si="3306"/>
        <v>5</v>
      </c>
      <c r="J1656" s="1">
        <f t="shared" si="6"/>
        <v>4</v>
      </c>
      <c r="M1656" s="1"/>
      <c r="N1656" s="1"/>
      <c r="O1656" s="1"/>
      <c r="P1656" s="1"/>
      <c r="Q1656" s="1"/>
    </row>
    <row r="1657" ht="15.75" customHeight="1">
      <c r="A1657" s="3">
        <f>'Sem RTOS TX'!K1656</f>
        <v>0.00009259259259</v>
      </c>
      <c r="B1657" s="3">
        <f>'Com RTOS TX'!K1656</f>
        <v>0.00005787037037</v>
      </c>
      <c r="C1657" s="10">
        <f t="shared" si="3"/>
        <v>0.00003472222222</v>
      </c>
      <c r="E1657" s="8"/>
      <c r="F1657" s="8">
        <f>'Com RTOS RX'!Y3575</f>
        <v>0.00005787037037</v>
      </c>
      <c r="G1657" s="10">
        <f t="shared" si="4"/>
        <v>0.00005787037037</v>
      </c>
      <c r="H1657" s="1">
        <f t="shared" ref="H1657:I1657" si="3307">SUM(HOUR(A1657)*3600,MINUTE(A1657)*60,SECOND(A1657))</f>
        <v>8</v>
      </c>
      <c r="I1657" s="1">
        <f t="shared" si="3307"/>
        <v>5</v>
      </c>
      <c r="J1657" s="1">
        <f t="shared" si="6"/>
        <v>3</v>
      </c>
      <c r="M1657" s="1"/>
      <c r="N1657" s="1"/>
      <c r="O1657" s="1"/>
      <c r="P1657" s="1"/>
      <c r="Q1657" s="1"/>
    </row>
    <row r="1658" ht="15.75" customHeight="1">
      <c r="A1658" s="3">
        <f>'Sem RTOS TX'!K1657</f>
        <v>0.00009259259259</v>
      </c>
      <c r="B1658" s="3">
        <f>'Com RTOS TX'!K1657</f>
        <v>0.00005787037037</v>
      </c>
      <c r="C1658" s="10">
        <f t="shared" si="3"/>
        <v>0.00003472222222</v>
      </c>
      <c r="E1658" s="8"/>
      <c r="F1658" s="8">
        <f>'Com RTOS RX'!Y3576</f>
        <v>0.00005787037037</v>
      </c>
      <c r="G1658" s="10">
        <f t="shared" si="4"/>
        <v>0.00005787037037</v>
      </c>
      <c r="H1658" s="1">
        <f t="shared" ref="H1658:I1658" si="3308">SUM(HOUR(A1658)*3600,MINUTE(A1658)*60,SECOND(A1658))</f>
        <v>8</v>
      </c>
      <c r="I1658" s="1">
        <f t="shared" si="3308"/>
        <v>5</v>
      </c>
      <c r="J1658" s="1">
        <f t="shared" si="6"/>
        <v>3</v>
      </c>
      <c r="M1658" s="1"/>
      <c r="N1658" s="1"/>
      <c r="O1658" s="1"/>
      <c r="P1658" s="1"/>
      <c r="Q1658" s="1"/>
    </row>
    <row r="1659" ht="15.75" customHeight="1">
      <c r="A1659" s="3">
        <f>'Sem RTOS TX'!K1658</f>
        <v>0.00009259259259</v>
      </c>
      <c r="B1659" s="3">
        <f>'Com RTOS TX'!K1658</f>
        <v>0.00005787037037</v>
      </c>
      <c r="C1659" s="10">
        <f t="shared" si="3"/>
        <v>0.00003472222222</v>
      </c>
      <c r="E1659" s="8"/>
      <c r="F1659" s="8">
        <f>'Com RTOS RX'!Y3577</f>
        <v>0.00005787037037</v>
      </c>
      <c r="G1659" s="10">
        <f t="shared" si="4"/>
        <v>0.00005787037037</v>
      </c>
      <c r="H1659" s="1">
        <f t="shared" ref="H1659:I1659" si="3309">SUM(HOUR(A1659)*3600,MINUTE(A1659)*60,SECOND(A1659))</f>
        <v>8</v>
      </c>
      <c r="I1659" s="1">
        <f t="shared" si="3309"/>
        <v>5</v>
      </c>
      <c r="J1659" s="1">
        <f t="shared" si="6"/>
        <v>3</v>
      </c>
      <c r="M1659" s="1"/>
      <c r="N1659" s="1"/>
      <c r="O1659" s="1"/>
      <c r="P1659" s="1"/>
      <c r="Q1659" s="1"/>
    </row>
    <row r="1660" ht="15.75" customHeight="1">
      <c r="A1660" s="3">
        <f>'Sem RTOS TX'!K1659</f>
        <v>0.00009259259259</v>
      </c>
      <c r="B1660" s="3">
        <f>'Com RTOS TX'!K1659</f>
        <v>0.00005787037037</v>
      </c>
      <c r="C1660" s="10">
        <f t="shared" si="3"/>
        <v>0.00003472222222</v>
      </c>
      <c r="E1660" s="8"/>
      <c r="F1660" s="8">
        <f>'Com RTOS RX'!Y3578</f>
        <v>0.0001157407407</v>
      </c>
      <c r="G1660" s="10">
        <f t="shared" si="4"/>
        <v>0.0001157407407</v>
      </c>
      <c r="H1660" s="1">
        <f t="shared" ref="H1660:I1660" si="3310">SUM(HOUR(A1660)*3600,MINUTE(A1660)*60,SECOND(A1660))</f>
        <v>8</v>
      </c>
      <c r="I1660" s="1">
        <f t="shared" si="3310"/>
        <v>5</v>
      </c>
      <c r="J1660" s="1">
        <f t="shared" si="6"/>
        <v>3</v>
      </c>
      <c r="M1660" s="1"/>
      <c r="N1660" s="1"/>
      <c r="O1660" s="1"/>
      <c r="P1660" s="1"/>
      <c r="Q1660" s="1"/>
    </row>
    <row r="1661" ht="15.75" customHeight="1">
      <c r="A1661" s="3">
        <f>'Sem RTOS TX'!K1660</f>
        <v>0.00009259259259</v>
      </c>
      <c r="B1661" s="3">
        <f>'Com RTOS TX'!K1660</f>
        <v>0.00005787037037</v>
      </c>
      <c r="C1661" s="10">
        <f t="shared" si="3"/>
        <v>0.00003472222222</v>
      </c>
      <c r="E1661" s="8"/>
      <c r="F1661" s="8">
        <f>'Com RTOS RX'!Y3579</f>
        <v>0.00005787037037</v>
      </c>
      <c r="G1661" s="10">
        <f t="shared" si="4"/>
        <v>0.00005787037037</v>
      </c>
      <c r="H1661" s="1">
        <f t="shared" ref="H1661:I1661" si="3311">SUM(HOUR(A1661)*3600,MINUTE(A1661)*60,SECOND(A1661))</f>
        <v>8</v>
      </c>
      <c r="I1661" s="1">
        <f t="shared" si="3311"/>
        <v>5</v>
      </c>
      <c r="J1661" s="1">
        <f t="shared" si="6"/>
        <v>3</v>
      </c>
      <c r="M1661" s="1"/>
      <c r="N1661" s="1"/>
      <c r="O1661" s="1"/>
      <c r="P1661" s="1"/>
      <c r="Q1661" s="1"/>
    </row>
    <row r="1662" ht="15.75" customHeight="1">
      <c r="A1662" s="3">
        <f>'Sem RTOS TX'!K1661</f>
        <v>0.00009259259259</v>
      </c>
      <c r="B1662" s="3">
        <f>'Com RTOS TX'!K1661</f>
        <v>0.00005787037037</v>
      </c>
      <c r="C1662" s="10">
        <f t="shared" si="3"/>
        <v>0.00003472222222</v>
      </c>
      <c r="E1662" s="8"/>
      <c r="F1662" s="8">
        <f>'Com RTOS RX'!Y3580</f>
        <v>0.00005787037037</v>
      </c>
      <c r="G1662" s="10">
        <f t="shared" si="4"/>
        <v>0.00005787037037</v>
      </c>
      <c r="H1662" s="1">
        <f t="shared" ref="H1662:I1662" si="3312">SUM(HOUR(A1662)*3600,MINUTE(A1662)*60,SECOND(A1662))</f>
        <v>8</v>
      </c>
      <c r="I1662" s="1">
        <f t="shared" si="3312"/>
        <v>5</v>
      </c>
      <c r="J1662" s="1">
        <f t="shared" si="6"/>
        <v>3</v>
      </c>
      <c r="M1662" s="1"/>
      <c r="N1662" s="1"/>
      <c r="O1662" s="1"/>
      <c r="P1662" s="1"/>
      <c r="Q1662" s="1"/>
    </row>
    <row r="1663" ht="15.75" customHeight="1">
      <c r="A1663" s="3">
        <f>'Sem RTOS TX'!K1662</f>
        <v>0.00009259259259</v>
      </c>
      <c r="B1663" s="3">
        <f>'Com RTOS TX'!K1662</f>
        <v>0.00005787037037</v>
      </c>
      <c r="C1663" s="10">
        <f t="shared" si="3"/>
        <v>0.00003472222222</v>
      </c>
      <c r="E1663" s="8"/>
      <c r="F1663" s="8">
        <f>'Com RTOS RX'!Y3581</f>
        <v>0.00005787037037</v>
      </c>
      <c r="G1663" s="10">
        <f t="shared" si="4"/>
        <v>0.00005787037037</v>
      </c>
      <c r="H1663" s="1">
        <f t="shared" ref="H1663:I1663" si="3313">SUM(HOUR(A1663)*3600,MINUTE(A1663)*60,SECOND(A1663))</f>
        <v>8</v>
      </c>
      <c r="I1663" s="1">
        <f t="shared" si="3313"/>
        <v>5</v>
      </c>
      <c r="J1663" s="1">
        <f t="shared" si="6"/>
        <v>3</v>
      </c>
      <c r="M1663" s="1"/>
      <c r="N1663" s="1"/>
      <c r="O1663" s="1"/>
      <c r="P1663" s="1"/>
      <c r="Q1663" s="1"/>
    </row>
    <row r="1664" ht="15.75" customHeight="1">
      <c r="A1664" s="3">
        <f>'Sem RTOS TX'!K1663</f>
        <v>0.00009259259259</v>
      </c>
      <c r="B1664" s="3">
        <f>'Com RTOS TX'!K1663</f>
        <v>0.00005787037037</v>
      </c>
      <c r="C1664" s="10">
        <f t="shared" si="3"/>
        <v>0.00003472222222</v>
      </c>
      <c r="E1664" s="8"/>
      <c r="F1664" s="8">
        <f>'Com RTOS RX'!Y3582</f>
        <v>0.00005787037037</v>
      </c>
      <c r="G1664" s="10">
        <f t="shared" si="4"/>
        <v>0.00005787037037</v>
      </c>
      <c r="H1664" s="1">
        <f t="shared" ref="H1664:I1664" si="3314">SUM(HOUR(A1664)*3600,MINUTE(A1664)*60,SECOND(A1664))</f>
        <v>8</v>
      </c>
      <c r="I1664" s="1">
        <f t="shared" si="3314"/>
        <v>5</v>
      </c>
      <c r="J1664" s="1">
        <f t="shared" si="6"/>
        <v>3</v>
      </c>
      <c r="M1664" s="1"/>
      <c r="N1664" s="1"/>
      <c r="O1664" s="1"/>
      <c r="P1664" s="1"/>
      <c r="Q1664" s="1"/>
    </row>
    <row r="1665" ht="15.75" customHeight="1">
      <c r="A1665" s="3">
        <f>'Sem RTOS TX'!K1664</f>
        <v>0.00009259259259</v>
      </c>
      <c r="B1665" s="3">
        <f>'Com RTOS TX'!K1664</f>
        <v>0.00005787037037</v>
      </c>
      <c r="C1665" s="10">
        <f t="shared" si="3"/>
        <v>0.00003472222222</v>
      </c>
      <c r="E1665" s="8"/>
      <c r="F1665" s="8">
        <f>'Com RTOS RX'!Y3583</f>
        <v>0.00005787037037</v>
      </c>
      <c r="G1665" s="10">
        <f t="shared" si="4"/>
        <v>0.00005787037037</v>
      </c>
      <c r="H1665" s="1">
        <f t="shared" ref="H1665:I1665" si="3315">SUM(HOUR(A1665)*3600,MINUTE(A1665)*60,SECOND(A1665))</f>
        <v>8</v>
      </c>
      <c r="I1665" s="1">
        <f t="shared" si="3315"/>
        <v>5</v>
      </c>
      <c r="J1665" s="1">
        <f t="shared" si="6"/>
        <v>3</v>
      </c>
      <c r="M1665" s="1"/>
      <c r="N1665" s="1"/>
      <c r="O1665" s="1"/>
      <c r="P1665" s="1"/>
      <c r="Q1665" s="1"/>
    </row>
    <row r="1666" ht="15.75" customHeight="1">
      <c r="A1666" s="3">
        <f>'Sem RTOS TX'!K1665</f>
        <v>0.00009259259259</v>
      </c>
      <c r="B1666" s="3">
        <f>'Com RTOS TX'!K1665</f>
        <v>0.00005787037037</v>
      </c>
      <c r="C1666" s="10">
        <f t="shared" si="3"/>
        <v>0.00003472222222</v>
      </c>
      <c r="E1666" s="8"/>
      <c r="F1666" s="8">
        <f>'Com RTOS RX'!Y3584</f>
        <v>0.00005787037037</v>
      </c>
      <c r="G1666" s="10">
        <f t="shared" si="4"/>
        <v>0.00005787037037</v>
      </c>
      <c r="H1666" s="1">
        <f t="shared" ref="H1666:I1666" si="3316">SUM(HOUR(A1666)*3600,MINUTE(A1666)*60,SECOND(A1666))</f>
        <v>8</v>
      </c>
      <c r="I1666" s="1">
        <f t="shared" si="3316"/>
        <v>5</v>
      </c>
      <c r="J1666" s="1">
        <f t="shared" si="6"/>
        <v>3</v>
      </c>
      <c r="M1666" s="1"/>
      <c r="N1666" s="1"/>
      <c r="O1666" s="1"/>
      <c r="P1666" s="1"/>
      <c r="Q1666" s="1"/>
    </row>
    <row r="1667" ht="15.75" customHeight="1">
      <c r="A1667" s="3">
        <f>'Sem RTOS TX'!K1666</f>
        <v>0.00009259259259</v>
      </c>
      <c r="B1667" s="3">
        <f>'Com RTOS TX'!K1666</f>
        <v>0.00005787037037</v>
      </c>
      <c r="C1667" s="10">
        <f t="shared" si="3"/>
        <v>0.00003472222222</v>
      </c>
      <c r="E1667" s="8"/>
      <c r="F1667" s="8">
        <f>'Com RTOS RX'!Y3585</f>
        <v>0.0001157407407</v>
      </c>
      <c r="G1667" s="10">
        <f t="shared" si="4"/>
        <v>0.0001157407407</v>
      </c>
      <c r="H1667" s="1">
        <f t="shared" ref="H1667:I1667" si="3317">SUM(HOUR(A1667)*3600,MINUTE(A1667)*60,SECOND(A1667))</f>
        <v>8</v>
      </c>
      <c r="I1667" s="1">
        <f t="shared" si="3317"/>
        <v>5</v>
      </c>
      <c r="J1667" s="1">
        <f t="shared" si="6"/>
        <v>3</v>
      </c>
      <c r="M1667" s="1"/>
      <c r="N1667" s="1"/>
      <c r="O1667" s="1"/>
      <c r="P1667" s="1"/>
      <c r="Q1667" s="1"/>
    </row>
    <row r="1668" ht="15.75" customHeight="1">
      <c r="A1668" s="3">
        <f>'Sem RTOS TX'!K1667</f>
        <v>0.0001041666667</v>
      </c>
      <c r="B1668" s="3">
        <f>'Com RTOS TX'!K1667</f>
        <v>0.00005787037037</v>
      </c>
      <c r="C1668" s="10">
        <f t="shared" si="3"/>
        <v>0.0000462962963</v>
      </c>
      <c r="E1668" s="8"/>
      <c r="F1668" s="8">
        <f>'Com RTOS RX'!Y3586</f>
        <v>0.00005787037037</v>
      </c>
      <c r="G1668" s="10">
        <f t="shared" si="4"/>
        <v>0.00005787037037</v>
      </c>
      <c r="H1668" s="1">
        <f t="shared" ref="H1668:I1668" si="3318">SUM(HOUR(A1668)*3600,MINUTE(A1668)*60,SECOND(A1668))</f>
        <v>9</v>
      </c>
      <c r="I1668" s="1">
        <f t="shared" si="3318"/>
        <v>5</v>
      </c>
      <c r="J1668" s="1">
        <f t="shared" si="6"/>
        <v>4</v>
      </c>
      <c r="M1668" s="1"/>
      <c r="N1668" s="1"/>
      <c r="O1668" s="1"/>
      <c r="P1668" s="1"/>
      <c r="Q1668" s="1"/>
    </row>
    <row r="1669" ht="15.75" customHeight="1">
      <c r="A1669" s="3">
        <f>'Sem RTOS TX'!K1668</f>
        <v>0.00009259259259</v>
      </c>
      <c r="B1669" s="3">
        <f>'Com RTOS TX'!K1668</f>
        <v>0.00006944444444</v>
      </c>
      <c r="C1669" s="10">
        <f t="shared" si="3"/>
        <v>0.00002314814815</v>
      </c>
      <c r="E1669" s="8"/>
      <c r="F1669" s="8">
        <f>'Com RTOS RX'!Y3587</f>
        <v>0.00005787037037</v>
      </c>
      <c r="G1669" s="10">
        <f t="shared" si="4"/>
        <v>0.00005787037037</v>
      </c>
      <c r="H1669" s="1">
        <f t="shared" ref="H1669:I1669" si="3319">SUM(HOUR(A1669)*3600,MINUTE(A1669)*60,SECOND(A1669))</f>
        <v>8</v>
      </c>
      <c r="I1669" s="1">
        <f t="shared" si="3319"/>
        <v>6</v>
      </c>
      <c r="J1669" s="1">
        <f t="shared" si="6"/>
        <v>2</v>
      </c>
      <c r="M1669" s="1"/>
      <c r="N1669" s="1"/>
      <c r="O1669" s="1"/>
      <c r="P1669" s="1"/>
      <c r="Q1669" s="1"/>
    </row>
    <row r="1670" ht="15.75" customHeight="1">
      <c r="A1670" s="3">
        <f>'Sem RTOS TX'!K1669</f>
        <v>0.00009259259259</v>
      </c>
      <c r="B1670" s="3">
        <f>'Com RTOS TX'!K1669</f>
        <v>0.00005787037037</v>
      </c>
      <c r="C1670" s="10">
        <f t="shared" si="3"/>
        <v>0.00003472222222</v>
      </c>
      <c r="E1670" s="8"/>
      <c r="F1670" s="8">
        <f>'Com RTOS RX'!Y3588</f>
        <v>0.00005787037037</v>
      </c>
      <c r="G1670" s="10">
        <f t="shared" si="4"/>
        <v>0.00005787037037</v>
      </c>
      <c r="H1670" s="1">
        <f t="shared" ref="H1670:I1670" si="3320">SUM(HOUR(A1670)*3600,MINUTE(A1670)*60,SECOND(A1670))</f>
        <v>8</v>
      </c>
      <c r="I1670" s="1">
        <f t="shared" si="3320"/>
        <v>5</v>
      </c>
      <c r="J1670" s="1">
        <f t="shared" si="6"/>
        <v>3</v>
      </c>
      <c r="M1670" s="1"/>
      <c r="N1670" s="1"/>
      <c r="O1670" s="1"/>
      <c r="P1670" s="1"/>
      <c r="Q1670" s="1"/>
    </row>
    <row r="1671" ht="15.75" customHeight="1">
      <c r="A1671" s="3">
        <f>'Sem RTOS TX'!K1670</f>
        <v>0.00009259259259</v>
      </c>
      <c r="B1671" s="3">
        <f>'Com RTOS TX'!K1670</f>
        <v>0.00005787037037</v>
      </c>
      <c r="C1671" s="10">
        <f t="shared" si="3"/>
        <v>0.00003472222222</v>
      </c>
      <c r="E1671" s="8"/>
      <c r="F1671" s="8">
        <f>'Com RTOS RX'!Y3589</f>
        <v>0.00005787037037</v>
      </c>
      <c r="G1671" s="10">
        <f t="shared" si="4"/>
        <v>0.00005787037037</v>
      </c>
      <c r="H1671" s="1">
        <f t="shared" ref="H1671:I1671" si="3321">SUM(HOUR(A1671)*3600,MINUTE(A1671)*60,SECOND(A1671))</f>
        <v>8</v>
      </c>
      <c r="I1671" s="1">
        <f t="shared" si="3321"/>
        <v>5</v>
      </c>
      <c r="J1671" s="1">
        <f t="shared" si="6"/>
        <v>3</v>
      </c>
      <c r="M1671" s="1"/>
      <c r="N1671" s="1"/>
      <c r="O1671" s="1"/>
      <c r="P1671" s="1"/>
      <c r="Q1671" s="1"/>
    </row>
    <row r="1672" ht="15.75" customHeight="1">
      <c r="A1672" s="3">
        <f>'Sem RTOS TX'!K1671</f>
        <v>0.00009259259259</v>
      </c>
      <c r="B1672" s="3">
        <f>'Com RTOS TX'!K1671</f>
        <v>0.00005787037037</v>
      </c>
      <c r="C1672" s="10">
        <f t="shared" si="3"/>
        <v>0.00003472222222</v>
      </c>
      <c r="E1672" s="8"/>
      <c r="F1672" s="8">
        <f>'Com RTOS RX'!Y3590</f>
        <v>0.00005787037037</v>
      </c>
      <c r="G1672" s="10">
        <f t="shared" si="4"/>
        <v>0.00005787037037</v>
      </c>
      <c r="H1672" s="1">
        <f t="shared" ref="H1672:I1672" si="3322">SUM(HOUR(A1672)*3600,MINUTE(A1672)*60,SECOND(A1672))</f>
        <v>8</v>
      </c>
      <c r="I1672" s="1">
        <f t="shared" si="3322"/>
        <v>5</v>
      </c>
      <c r="J1672" s="1">
        <f t="shared" si="6"/>
        <v>3</v>
      </c>
      <c r="M1672" s="1"/>
      <c r="N1672" s="1"/>
      <c r="O1672" s="1"/>
      <c r="P1672" s="1"/>
      <c r="Q1672" s="1"/>
    </row>
    <row r="1673" ht="15.75" customHeight="1">
      <c r="A1673" s="3">
        <f>'Sem RTOS TX'!K1672</f>
        <v>0.00009259259259</v>
      </c>
      <c r="B1673" s="3">
        <f>'Com RTOS TX'!K1672</f>
        <v>0.00005787037037</v>
      </c>
      <c r="C1673" s="10">
        <f t="shared" si="3"/>
        <v>0.00003472222222</v>
      </c>
      <c r="E1673" s="8"/>
      <c r="F1673" s="8">
        <f>'Com RTOS RX'!Y3591</f>
        <v>0.00006944444444</v>
      </c>
      <c r="G1673" s="10">
        <f t="shared" si="4"/>
        <v>0.00006944444444</v>
      </c>
      <c r="H1673" s="1">
        <f t="shared" ref="H1673:I1673" si="3323">SUM(HOUR(A1673)*3600,MINUTE(A1673)*60,SECOND(A1673))</f>
        <v>8</v>
      </c>
      <c r="I1673" s="1">
        <f t="shared" si="3323"/>
        <v>5</v>
      </c>
      <c r="J1673" s="1">
        <f t="shared" si="6"/>
        <v>3</v>
      </c>
      <c r="M1673" s="1"/>
      <c r="N1673" s="1"/>
      <c r="O1673" s="1"/>
      <c r="P1673" s="1"/>
      <c r="Q1673" s="1"/>
    </row>
    <row r="1674" ht="15.75" customHeight="1">
      <c r="A1674" s="3">
        <f>'Sem RTOS TX'!K1673</f>
        <v>0.00009259259259</v>
      </c>
      <c r="B1674" s="3">
        <f>'Com RTOS TX'!K1673</f>
        <v>0.00005787037037</v>
      </c>
      <c r="C1674" s="10">
        <f t="shared" si="3"/>
        <v>0.00003472222222</v>
      </c>
      <c r="E1674" s="8"/>
      <c r="F1674" s="8">
        <f>'Com RTOS RX'!Y3592</f>
        <v>0.0001041666667</v>
      </c>
      <c r="G1674" s="10">
        <f t="shared" si="4"/>
        <v>0.0001041666667</v>
      </c>
      <c r="H1674" s="1">
        <f t="shared" ref="H1674:I1674" si="3324">SUM(HOUR(A1674)*3600,MINUTE(A1674)*60,SECOND(A1674))</f>
        <v>8</v>
      </c>
      <c r="I1674" s="1">
        <f t="shared" si="3324"/>
        <v>5</v>
      </c>
      <c r="J1674" s="1">
        <f t="shared" si="6"/>
        <v>3</v>
      </c>
      <c r="M1674" s="1"/>
      <c r="N1674" s="1"/>
      <c r="O1674" s="1"/>
      <c r="P1674" s="1"/>
      <c r="Q1674" s="1"/>
    </row>
    <row r="1675" ht="15.75" customHeight="1">
      <c r="A1675" s="3">
        <f>'Sem RTOS TX'!K1674</f>
        <v>0.00009259259259</v>
      </c>
      <c r="B1675" s="3">
        <f>'Com RTOS TX'!K1674</f>
        <v>0.00005787037037</v>
      </c>
      <c r="C1675" s="10">
        <f t="shared" si="3"/>
        <v>0.00003472222222</v>
      </c>
      <c r="E1675" s="8"/>
      <c r="F1675" s="8">
        <f>'Com RTOS RX'!Y3593</f>
        <v>0.00006944444444</v>
      </c>
      <c r="G1675" s="10">
        <f t="shared" si="4"/>
        <v>0.00006944444444</v>
      </c>
      <c r="H1675" s="1">
        <f t="shared" ref="H1675:I1675" si="3325">SUM(HOUR(A1675)*3600,MINUTE(A1675)*60,SECOND(A1675))</f>
        <v>8</v>
      </c>
      <c r="I1675" s="1">
        <f t="shared" si="3325"/>
        <v>5</v>
      </c>
      <c r="J1675" s="1">
        <f t="shared" si="6"/>
        <v>3</v>
      </c>
      <c r="M1675" s="1"/>
      <c r="N1675" s="1"/>
      <c r="O1675" s="1"/>
      <c r="P1675" s="1"/>
      <c r="Q1675" s="1"/>
    </row>
    <row r="1676" ht="15.75" customHeight="1">
      <c r="A1676" s="3">
        <f>'Sem RTOS TX'!K1675</f>
        <v>0.00009259259259</v>
      </c>
      <c r="B1676" s="3">
        <f>'Com RTOS TX'!K1675</f>
        <v>0.00005787037037</v>
      </c>
      <c r="C1676" s="10">
        <f t="shared" si="3"/>
        <v>0.00003472222222</v>
      </c>
      <c r="E1676" s="8"/>
      <c r="F1676" s="8">
        <f>'Com RTOS RX'!Y3594</f>
        <v>0.0000462962963</v>
      </c>
      <c r="G1676" s="10">
        <f t="shared" si="4"/>
        <v>0.0000462962963</v>
      </c>
      <c r="H1676" s="1">
        <f t="shared" ref="H1676:I1676" si="3326">SUM(HOUR(A1676)*3600,MINUTE(A1676)*60,SECOND(A1676))</f>
        <v>8</v>
      </c>
      <c r="I1676" s="1">
        <f t="shared" si="3326"/>
        <v>5</v>
      </c>
      <c r="J1676" s="1">
        <f t="shared" si="6"/>
        <v>3</v>
      </c>
      <c r="M1676" s="1"/>
      <c r="N1676" s="1"/>
      <c r="O1676" s="1"/>
      <c r="P1676" s="1"/>
      <c r="Q1676" s="1"/>
    </row>
    <row r="1677" ht="15.75" customHeight="1">
      <c r="A1677" s="3">
        <f>'Sem RTOS TX'!K1676</f>
        <v>0.00009259259259</v>
      </c>
      <c r="B1677" s="3">
        <f>'Com RTOS TX'!K1676</f>
        <v>0.00005787037037</v>
      </c>
      <c r="C1677" s="10">
        <f t="shared" si="3"/>
        <v>0.00003472222222</v>
      </c>
      <c r="E1677" s="8"/>
      <c r="F1677" s="8">
        <f>'Com RTOS RX'!Y3595</f>
        <v>0.00005787037037</v>
      </c>
      <c r="G1677" s="10">
        <f t="shared" si="4"/>
        <v>0.00005787037037</v>
      </c>
      <c r="H1677" s="1">
        <f t="shared" ref="H1677:I1677" si="3327">SUM(HOUR(A1677)*3600,MINUTE(A1677)*60,SECOND(A1677))</f>
        <v>8</v>
      </c>
      <c r="I1677" s="1">
        <f t="shared" si="3327"/>
        <v>5</v>
      </c>
      <c r="J1677" s="1">
        <f t="shared" si="6"/>
        <v>3</v>
      </c>
      <c r="M1677" s="1"/>
      <c r="N1677" s="1"/>
      <c r="O1677" s="1"/>
      <c r="P1677" s="1"/>
      <c r="Q1677" s="1"/>
    </row>
    <row r="1678" ht="15.75" customHeight="1">
      <c r="A1678" s="3">
        <f>'Sem RTOS TX'!K1677</f>
        <v>0.00009259259259</v>
      </c>
      <c r="B1678" s="3">
        <f>'Com RTOS TX'!K1677</f>
        <v>0.00005787037037</v>
      </c>
      <c r="C1678" s="10">
        <f t="shared" si="3"/>
        <v>0.00003472222222</v>
      </c>
      <c r="E1678" s="8"/>
      <c r="F1678" s="8">
        <f>'Com RTOS RX'!Y3596</f>
        <v>0.00006944444444</v>
      </c>
      <c r="G1678" s="10">
        <f t="shared" si="4"/>
        <v>0.00006944444444</v>
      </c>
      <c r="H1678" s="1">
        <f t="shared" ref="H1678:I1678" si="3328">SUM(HOUR(A1678)*3600,MINUTE(A1678)*60,SECOND(A1678))</f>
        <v>8</v>
      </c>
      <c r="I1678" s="1">
        <f t="shared" si="3328"/>
        <v>5</v>
      </c>
      <c r="J1678" s="1">
        <f t="shared" si="6"/>
        <v>3</v>
      </c>
      <c r="M1678" s="1"/>
      <c r="N1678" s="1"/>
      <c r="O1678" s="1"/>
      <c r="P1678" s="1"/>
      <c r="Q1678" s="1"/>
    </row>
    <row r="1679" ht="15.75" customHeight="1">
      <c r="A1679" s="3">
        <f>'Sem RTOS TX'!K1678</f>
        <v>0.00009259259259</v>
      </c>
      <c r="B1679" s="3">
        <f>'Com RTOS TX'!K1678</f>
        <v>0.00005787037037</v>
      </c>
      <c r="C1679" s="10">
        <f t="shared" si="3"/>
        <v>0.00003472222222</v>
      </c>
      <c r="E1679" s="8"/>
      <c r="F1679" s="8">
        <f>'Com RTOS RX'!Y3597</f>
        <v>0.00005787037037</v>
      </c>
      <c r="G1679" s="10">
        <f t="shared" si="4"/>
        <v>0.00005787037037</v>
      </c>
      <c r="H1679" s="1">
        <f t="shared" ref="H1679:I1679" si="3329">SUM(HOUR(A1679)*3600,MINUTE(A1679)*60,SECOND(A1679))</f>
        <v>8</v>
      </c>
      <c r="I1679" s="1">
        <f t="shared" si="3329"/>
        <v>5</v>
      </c>
      <c r="J1679" s="1">
        <f t="shared" si="6"/>
        <v>3</v>
      </c>
      <c r="M1679" s="1"/>
      <c r="N1679" s="1"/>
      <c r="O1679" s="1"/>
      <c r="P1679" s="1"/>
      <c r="Q1679" s="1"/>
    </row>
    <row r="1680" ht="15.75" customHeight="1">
      <c r="A1680" s="3">
        <f>'Sem RTOS TX'!K1679</f>
        <v>0.0001157407407</v>
      </c>
      <c r="B1680" s="3">
        <f>'Com RTOS TX'!K1679</f>
        <v>0.00005787037037</v>
      </c>
      <c r="C1680" s="10">
        <f t="shared" si="3"/>
        <v>0.00005787037037</v>
      </c>
      <c r="E1680" s="8"/>
      <c r="F1680" s="8">
        <f>'Com RTOS RX'!Y3598</f>
        <v>0.00005787037037</v>
      </c>
      <c r="G1680" s="10">
        <f t="shared" si="4"/>
        <v>0.00005787037037</v>
      </c>
      <c r="H1680" s="1">
        <f t="shared" ref="H1680:I1680" si="3330">SUM(HOUR(A1680)*3600,MINUTE(A1680)*60,SECOND(A1680))</f>
        <v>10</v>
      </c>
      <c r="I1680" s="1">
        <f t="shared" si="3330"/>
        <v>5</v>
      </c>
      <c r="J1680" s="1">
        <f t="shared" si="6"/>
        <v>5</v>
      </c>
      <c r="M1680" s="1"/>
      <c r="N1680" s="1"/>
      <c r="O1680" s="1"/>
      <c r="P1680" s="1"/>
      <c r="Q1680" s="1"/>
    </row>
    <row r="1681" ht="15.75" customHeight="1">
      <c r="A1681" s="3">
        <f>'Sem RTOS TX'!K1680</f>
        <v>0.00009259259259</v>
      </c>
      <c r="B1681" s="3">
        <f>'Com RTOS TX'!K1680</f>
        <v>0.00005787037037</v>
      </c>
      <c r="C1681" s="10">
        <f t="shared" si="3"/>
        <v>0.00003472222222</v>
      </c>
      <c r="E1681" s="8"/>
      <c r="F1681" s="8">
        <f>'Com RTOS RX'!Y3599</f>
        <v>0.0001157407407</v>
      </c>
      <c r="G1681" s="10">
        <f t="shared" si="4"/>
        <v>0.0001157407407</v>
      </c>
      <c r="H1681" s="1">
        <f t="shared" ref="H1681:I1681" si="3331">SUM(HOUR(A1681)*3600,MINUTE(A1681)*60,SECOND(A1681))</f>
        <v>8</v>
      </c>
      <c r="I1681" s="1">
        <f t="shared" si="3331"/>
        <v>5</v>
      </c>
      <c r="J1681" s="1">
        <f t="shared" si="6"/>
        <v>3</v>
      </c>
      <c r="M1681" s="1"/>
      <c r="N1681" s="1"/>
      <c r="O1681" s="1"/>
      <c r="P1681" s="1"/>
      <c r="Q1681" s="1"/>
    </row>
    <row r="1682" ht="15.75" customHeight="1">
      <c r="A1682" s="3">
        <f>'Sem RTOS TX'!K1681</f>
        <v>0.00009259259259</v>
      </c>
      <c r="B1682" s="3">
        <f>'Com RTOS TX'!K1681</f>
        <v>0.00005787037037</v>
      </c>
      <c r="C1682" s="10">
        <f t="shared" si="3"/>
        <v>0.00003472222222</v>
      </c>
      <c r="E1682" s="8"/>
      <c r="F1682" s="8">
        <f>'Com RTOS RX'!Y3600</f>
        <v>0.00005787037037</v>
      </c>
      <c r="G1682" s="10">
        <f t="shared" si="4"/>
        <v>0.00005787037037</v>
      </c>
      <c r="H1682" s="1">
        <f t="shared" ref="H1682:I1682" si="3332">SUM(HOUR(A1682)*3600,MINUTE(A1682)*60,SECOND(A1682))</f>
        <v>8</v>
      </c>
      <c r="I1682" s="1">
        <f t="shared" si="3332"/>
        <v>5</v>
      </c>
      <c r="J1682" s="1">
        <f t="shared" si="6"/>
        <v>3</v>
      </c>
      <c r="M1682" s="1"/>
      <c r="N1682" s="1"/>
      <c r="O1682" s="1"/>
      <c r="P1682" s="1"/>
      <c r="Q1682" s="1"/>
    </row>
    <row r="1683" ht="15.75" customHeight="1">
      <c r="A1683" s="3">
        <f>'Sem RTOS TX'!K1682</f>
        <v>0.00009259259259</v>
      </c>
      <c r="B1683" s="3">
        <f>'Com RTOS TX'!K1682</f>
        <v>0.00005787037037</v>
      </c>
      <c r="C1683" s="10">
        <f t="shared" si="3"/>
        <v>0.00003472222222</v>
      </c>
      <c r="E1683" s="8"/>
      <c r="F1683" s="8">
        <f>'Com RTOS RX'!Y3601</f>
        <v>0.00005787037037</v>
      </c>
      <c r="G1683" s="10">
        <f t="shared" si="4"/>
        <v>0.00005787037037</v>
      </c>
      <c r="H1683" s="1">
        <f t="shared" ref="H1683:I1683" si="3333">SUM(HOUR(A1683)*3600,MINUTE(A1683)*60,SECOND(A1683))</f>
        <v>8</v>
      </c>
      <c r="I1683" s="1">
        <f t="shared" si="3333"/>
        <v>5</v>
      </c>
      <c r="J1683" s="1">
        <f t="shared" si="6"/>
        <v>3</v>
      </c>
      <c r="M1683" s="1"/>
      <c r="N1683" s="1"/>
      <c r="O1683" s="1"/>
      <c r="P1683" s="1"/>
      <c r="Q1683" s="1"/>
    </row>
    <row r="1684" ht="15.75" customHeight="1">
      <c r="A1684" s="3">
        <f>'Sem RTOS TX'!K1683</f>
        <v>0.00009259259259</v>
      </c>
      <c r="B1684" s="3">
        <f>'Com RTOS TX'!K1683</f>
        <v>0.00005787037037</v>
      </c>
      <c r="C1684" s="10">
        <f t="shared" si="3"/>
        <v>0.00003472222222</v>
      </c>
      <c r="E1684" s="8"/>
      <c r="F1684" s="8">
        <f>'Com RTOS RX'!Y3602</f>
        <v>0.00005787037037</v>
      </c>
      <c r="G1684" s="10">
        <f t="shared" si="4"/>
        <v>0.00005787037037</v>
      </c>
      <c r="H1684" s="1">
        <f t="shared" ref="H1684:I1684" si="3334">SUM(HOUR(A1684)*3600,MINUTE(A1684)*60,SECOND(A1684))</f>
        <v>8</v>
      </c>
      <c r="I1684" s="1">
        <f t="shared" si="3334"/>
        <v>5</v>
      </c>
      <c r="J1684" s="1">
        <f t="shared" si="6"/>
        <v>3</v>
      </c>
      <c r="M1684" s="1"/>
      <c r="N1684" s="1"/>
      <c r="O1684" s="1"/>
      <c r="P1684" s="1"/>
      <c r="Q1684" s="1"/>
    </row>
    <row r="1685" ht="15.75" customHeight="1">
      <c r="A1685" s="3">
        <f>'Sem RTOS TX'!K1684</f>
        <v>0.00009259259259</v>
      </c>
      <c r="B1685" s="3">
        <f>'Com RTOS TX'!K1684</f>
        <v>0.00005787037037</v>
      </c>
      <c r="C1685" s="10">
        <f t="shared" si="3"/>
        <v>0.00003472222222</v>
      </c>
      <c r="E1685" s="8"/>
      <c r="F1685" s="8">
        <f>'Com RTOS RX'!Y3603</f>
        <v>0.00005787037037</v>
      </c>
      <c r="G1685" s="10">
        <f t="shared" si="4"/>
        <v>0.00005787037037</v>
      </c>
      <c r="H1685" s="1">
        <f t="shared" ref="H1685:I1685" si="3335">SUM(HOUR(A1685)*3600,MINUTE(A1685)*60,SECOND(A1685))</f>
        <v>8</v>
      </c>
      <c r="I1685" s="1">
        <f t="shared" si="3335"/>
        <v>5</v>
      </c>
      <c r="J1685" s="1">
        <f t="shared" si="6"/>
        <v>3</v>
      </c>
      <c r="M1685" s="1"/>
      <c r="N1685" s="1"/>
      <c r="O1685" s="1"/>
      <c r="P1685" s="1"/>
      <c r="Q1685" s="1"/>
    </row>
    <row r="1686" ht="15.75" customHeight="1">
      <c r="A1686" s="3">
        <f>'Sem RTOS TX'!K1685</f>
        <v>0.00009259259259</v>
      </c>
      <c r="B1686" s="3">
        <f>'Com RTOS TX'!K1685</f>
        <v>0.00005787037037</v>
      </c>
      <c r="C1686" s="10">
        <f t="shared" si="3"/>
        <v>0.00003472222222</v>
      </c>
      <c r="E1686" s="8"/>
      <c r="F1686" s="8">
        <f>'Com RTOS RX'!Y3604</f>
        <v>0.00005787037037</v>
      </c>
      <c r="G1686" s="10">
        <f t="shared" si="4"/>
        <v>0.00005787037037</v>
      </c>
      <c r="H1686" s="1">
        <f t="shared" ref="H1686:I1686" si="3336">SUM(HOUR(A1686)*3600,MINUTE(A1686)*60,SECOND(A1686))</f>
        <v>8</v>
      </c>
      <c r="I1686" s="1">
        <f t="shared" si="3336"/>
        <v>5</v>
      </c>
      <c r="J1686" s="1">
        <f t="shared" si="6"/>
        <v>3</v>
      </c>
      <c r="M1686" s="1"/>
      <c r="N1686" s="1"/>
      <c r="O1686" s="1"/>
      <c r="P1686" s="1"/>
      <c r="Q1686" s="1"/>
    </row>
    <row r="1687" ht="15.75" customHeight="1">
      <c r="A1687" s="3">
        <f>'Sem RTOS TX'!K1686</f>
        <v>0.00008101851852</v>
      </c>
      <c r="B1687" s="3">
        <f>'Com RTOS TX'!K1686</f>
        <v>0.00005787037037</v>
      </c>
      <c r="C1687" s="10">
        <f t="shared" si="3"/>
        <v>0.00002314814815</v>
      </c>
      <c r="E1687" s="8"/>
      <c r="F1687" s="8">
        <f>'Com RTOS RX'!Y3605</f>
        <v>0.00005787037037</v>
      </c>
      <c r="G1687" s="10">
        <f t="shared" si="4"/>
        <v>0.00005787037037</v>
      </c>
      <c r="H1687" s="1">
        <f t="shared" ref="H1687:I1687" si="3337">SUM(HOUR(A1687)*3600,MINUTE(A1687)*60,SECOND(A1687))</f>
        <v>7</v>
      </c>
      <c r="I1687" s="1">
        <f t="shared" si="3337"/>
        <v>5</v>
      </c>
      <c r="J1687" s="1">
        <f t="shared" si="6"/>
        <v>2</v>
      </c>
      <c r="M1687" s="1"/>
      <c r="N1687" s="1"/>
      <c r="O1687" s="1"/>
      <c r="P1687" s="1"/>
      <c r="Q1687" s="1"/>
    </row>
    <row r="1688" ht="15.75" customHeight="1">
      <c r="A1688" s="3">
        <f>'Sem RTOS TX'!K1687</f>
        <v>0.00009259259259</v>
      </c>
      <c r="B1688" s="3">
        <f>'Com RTOS TX'!K1687</f>
        <v>0.00005787037037</v>
      </c>
      <c r="C1688" s="10">
        <f t="shared" si="3"/>
        <v>0.00003472222222</v>
      </c>
      <c r="E1688" s="8"/>
      <c r="F1688" s="8">
        <f>'Com RTOS RX'!Y3606</f>
        <v>0.0001157407407</v>
      </c>
      <c r="G1688" s="10">
        <f t="shared" si="4"/>
        <v>0.0001157407407</v>
      </c>
      <c r="H1688" s="1">
        <f t="shared" ref="H1688:I1688" si="3338">SUM(HOUR(A1688)*3600,MINUTE(A1688)*60,SECOND(A1688))</f>
        <v>8</v>
      </c>
      <c r="I1688" s="1">
        <f t="shared" si="3338"/>
        <v>5</v>
      </c>
      <c r="J1688" s="1">
        <f t="shared" si="6"/>
        <v>3</v>
      </c>
      <c r="M1688" s="1"/>
      <c r="N1688" s="1"/>
      <c r="O1688" s="1"/>
      <c r="P1688" s="1"/>
      <c r="Q1688" s="1"/>
    </row>
    <row r="1689" ht="15.75" customHeight="1">
      <c r="A1689" s="3">
        <f>'Sem RTOS TX'!K1688</f>
        <v>0.0001041666667</v>
      </c>
      <c r="B1689" s="3">
        <f>'Com RTOS TX'!K1688</f>
        <v>0.00005787037037</v>
      </c>
      <c r="C1689" s="10">
        <f t="shared" si="3"/>
        <v>0.0000462962963</v>
      </c>
      <c r="E1689" s="8"/>
      <c r="F1689" s="8">
        <f>'Com RTOS RX'!Y3607</f>
        <v>0.00005787037037</v>
      </c>
      <c r="G1689" s="10">
        <f t="shared" si="4"/>
        <v>0.00005787037037</v>
      </c>
      <c r="H1689" s="1">
        <f t="shared" ref="H1689:I1689" si="3339">SUM(HOUR(A1689)*3600,MINUTE(A1689)*60,SECOND(A1689))</f>
        <v>9</v>
      </c>
      <c r="I1689" s="1">
        <f t="shared" si="3339"/>
        <v>5</v>
      </c>
      <c r="J1689" s="1">
        <f t="shared" si="6"/>
        <v>4</v>
      </c>
      <c r="M1689" s="1"/>
      <c r="N1689" s="1"/>
      <c r="O1689" s="1"/>
      <c r="P1689" s="1"/>
      <c r="Q1689" s="1"/>
    </row>
    <row r="1690" ht="15.75" customHeight="1">
      <c r="A1690" s="3">
        <f>'Sem RTOS TX'!K1689</f>
        <v>0.00009259259259</v>
      </c>
      <c r="B1690" s="3">
        <f>'Com RTOS TX'!K1689</f>
        <v>0.00005787037037</v>
      </c>
      <c r="C1690" s="10">
        <f t="shared" si="3"/>
        <v>0.00003472222222</v>
      </c>
      <c r="E1690" s="8"/>
      <c r="F1690" s="8">
        <f>'Com RTOS RX'!Y3608</f>
        <v>0.00005787037037</v>
      </c>
      <c r="G1690" s="10">
        <f t="shared" si="4"/>
        <v>0.00005787037037</v>
      </c>
      <c r="H1690" s="1">
        <f t="shared" ref="H1690:I1690" si="3340">SUM(HOUR(A1690)*3600,MINUTE(A1690)*60,SECOND(A1690))</f>
        <v>8</v>
      </c>
      <c r="I1690" s="1">
        <f t="shared" si="3340"/>
        <v>5</v>
      </c>
      <c r="J1690" s="1">
        <f t="shared" si="6"/>
        <v>3</v>
      </c>
      <c r="M1690" s="1"/>
      <c r="N1690" s="1"/>
      <c r="O1690" s="1"/>
      <c r="P1690" s="1"/>
      <c r="Q1690" s="1"/>
    </row>
    <row r="1691" ht="15.75" customHeight="1">
      <c r="A1691" s="3">
        <f>'Sem RTOS TX'!K1690</f>
        <v>0.00009259259259</v>
      </c>
      <c r="B1691" s="3">
        <f>'Com RTOS TX'!K1690</f>
        <v>0.00005787037037</v>
      </c>
      <c r="C1691" s="10">
        <f t="shared" si="3"/>
        <v>0.00003472222222</v>
      </c>
      <c r="E1691" s="8"/>
      <c r="F1691" s="8">
        <f>'Com RTOS RX'!Y3609</f>
        <v>0.00005787037037</v>
      </c>
      <c r="G1691" s="10">
        <f t="shared" si="4"/>
        <v>0.00005787037037</v>
      </c>
      <c r="H1691" s="1">
        <f t="shared" ref="H1691:I1691" si="3341">SUM(HOUR(A1691)*3600,MINUTE(A1691)*60,SECOND(A1691))</f>
        <v>8</v>
      </c>
      <c r="I1691" s="1">
        <f t="shared" si="3341"/>
        <v>5</v>
      </c>
      <c r="J1691" s="1">
        <f t="shared" si="6"/>
        <v>3</v>
      </c>
      <c r="M1691" s="1"/>
      <c r="N1691" s="1"/>
      <c r="O1691" s="1"/>
      <c r="P1691" s="1"/>
      <c r="Q1691" s="1"/>
    </row>
    <row r="1692" ht="15.75" customHeight="1">
      <c r="A1692" s="3">
        <f>'Sem RTOS TX'!K1691</f>
        <v>0.00009259259259</v>
      </c>
      <c r="B1692" s="3">
        <f>'Com RTOS TX'!K1691</f>
        <v>0.00005787037037</v>
      </c>
      <c r="C1692" s="10">
        <f t="shared" si="3"/>
        <v>0.00003472222222</v>
      </c>
      <c r="E1692" s="8"/>
      <c r="F1692" s="8">
        <f>'Com RTOS RX'!Y3610</f>
        <v>0.00006944444444</v>
      </c>
      <c r="G1692" s="10">
        <f t="shared" si="4"/>
        <v>0.00006944444444</v>
      </c>
      <c r="H1692" s="1">
        <f t="shared" ref="H1692:I1692" si="3342">SUM(HOUR(A1692)*3600,MINUTE(A1692)*60,SECOND(A1692))</f>
        <v>8</v>
      </c>
      <c r="I1692" s="1">
        <f t="shared" si="3342"/>
        <v>5</v>
      </c>
      <c r="J1692" s="1">
        <f t="shared" si="6"/>
        <v>3</v>
      </c>
      <c r="M1692" s="1"/>
      <c r="N1692" s="1"/>
      <c r="O1692" s="1"/>
      <c r="P1692" s="1"/>
      <c r="Q1692" s="1"/>
    </row>
    <row r="1693" ht="15.75" customHeight="1">
      <c r="A1693" s="3">
        <f>'Sem RTOS TX'!K1692</f>
        <v>0.00009259259259</v>
      </c>
      <c r="B1693" s="3">
        <f>'Com RTOS TX'!K1692</f>
        <v>0.00006944444444</v>
      </c>
      <c r="C1693" s="10">
        <f t="shared" si="3"/>
        <v>0.00002314814815</v>
      </c>
      <c r="E1693" s="8"/>
      <c r="F1693" s="8">
        <f>'Com RTOS RX'!Y3611</f>
        <v>0.00005787037037</v>
      </c>
      <c r="G1693" s="10">
        <f t="shared" si="4"/>
        <v>0.00005787037037</v>
      </c>
      <c r="H1693" s="1">
        <f t="shared" ref="H1693:I1693" si="3343">SUM(HOUR(A1693)*3600,MINUTE(A1693)*60,SECOND(A1693))</f>
        <v>8</v>
      </c>
      <c r="I1693" s="1">
        <f t="shared" si="3343"/>
        <v>6</v>
      </c>
      <c r="J1693" s="1">
        <f t="shared" si="6"/>
        <v>2</v>
      </c>
      <c r="M1693" s="1"/>
      <c r="N1693" s="1"/>
      <c r="O1693" s="1"/>
      <c r="P1693" s="1"/>
      <c r="Q1693" s="1"/>
    </row>
    <row r="1694" ht="15.75" customHeight="1">
      <c r="A1694" s="3">
        <f>'Sem RTOS TX'!K1693</f>
        <v>0.00009259259259</v>
      </c>
      <c r="B1694" s="3">
        <f>'Com RTOS TX'!K1693</f>
        <v>0.00005787037037</v>
      </c>
      <c r="C1694" s="10">
        <f t="shared" si="3"/>
        <v>0.00003472222222</v>
      </c>
      <c r="E1694" s="8"/>
      <c r="F1694" s="8">
        <f>'Com RTOS RX'!Y3612</f>
        <v>0.00005787037037</v>
      </c>
      <c r="G1694" s="10">
        <f t="shared" si="4"/>
        <v>0.00005787037037</v>
      </c>
      <c r="H1694" s="1">
        <f t="shared" ref="H1694:I1694" si="3344">SUM(HOUR(A1694)*3600,MINUTE(A1694)*60,SECOND(A1694))</f>
        <v>8</v>
      </c>
      <c r="I1694" s="1">
        <f t="shared" si="3344"/>
        <v>5</v>
      </c>
      <c r="J1694" s="1">
        <f t="shared" si="6"/>
        <v>3</v>
      </c>
      <c r="M1694" s="1"/>
      <c r="N1694" s="1"/>
      <c r="O1694" s="1"/>
      <c r="P1694" s="1"/>
      <c r="Q1694" s="1"/>
    </row>
    <row r="1695" ht="15.75" customHeight="1">
      <c r="A1695" s="3">
        <f>'Sem RTOS TX'!K1694</f>
        <v>0.00009259259259</v>
      </c>
      <c r="B1695" s="3">
        <f>'Com RTOS TX'!K1694</f>
        <v>0.00005787037037</v>
      </c>
      <c r="C1695" s="10">
        <f t="shared" si="3"/>
        <v>0.00003472222222</v>
      </c>
      <c r="E1695" s="8"/>
      <c r="F1695" s="8">
        <f>'Com RTOS RX'!Y3613</f>
        <v>0.0001157407407</v>
      </c>
      <c r="G1695" s="10">
        <f t="shared" si="4"/>
        <v>0.0001157407407</v>
      </c>
      <c r="H1695" s="1">
        <f t="shared" ref="H1695:I1695" si="3345">SUM(HOUR(A1695)*3600,MINUTE(A1695)*60,SECOND(A1695))</f>
        <v>8</v>
      </c>
      <c r="I1695" s="1">
        <f t="shared" si="3345"/>
        <v>5</v>
      </c>
      <c r="J1695" s="1">
        <f t="shared" si="6"/>
        <v>3</v>
      </c>
      <c r="M1695" s="1"/>
      <c r="N1695" s="1"/>
      <c r="O1695" s="1"/>
      <c r="P1695" s="1"/>
      <c r="Q1695" s="1"/>
    </row>
    <row r="1696" ht="15.75" customHeight="1">
      <c r="A1696" s="3">
        <f>'Sem RTOS TX'!K1695</f>
        <v>0.0001041666667</v>
      </c>
      <c r="B1696" s="3">
        <f>'Com RTOS TX'!K1695</f>
        <v>0.00005787037037</v>
      </c>
      <c r="C1696" s="10">
        <f t="shared" si="3"/>
        <v>0.0000462962963</v>
      </c>
      <c r="E1696" s="8"/>
      <c r="F1696" s="8">
        <f>'Com RTOS RX'!Y3614</f>
        <v>0.00005787037037</v>
      </c>
      <c r="G1696" s="10">
        <f t="shared" si="4"/>
        <v>0.00005787037037</v>
      </c>
      <c r="H1696" s="1">
        <f t="shared" ref="H1696:I1696" si="3346">SUM(HOUR(A1696)*3600,MINUTE(A1696)*60,SECOND(A1696))</f>
        <v>9</v>
      </c>
      <c r="I1696" s="1">
        <f t="shared" si="3346"/>
        <v>5</v>
      </c>
      <c r="J1696" s="1">
        <f t="shared" si="6"/>
        <v>4</v>
      </c>
      <c r="M1696" s="1"/>
      <c r="N1696" s="1"/>
      <c r="O1696" s="1"/>
      <c r="P1696" s="1"/>
      <c r="Q1696" s="1"/>
    </row>
    <row r="1697" ht="15.75" customHeight="1">
      <c r="A1697" s="3">
        <f>'Sem RTOS TX'!K1696</f>
        <v>0.00008101851852</v>
      </c>
      <c r="B1697" s="3">
        <f>'Com RTOS TX'!K1696</f>
        <v>0.00005787037037</v>
      </c>
      <c r="C1697" s="10">
        <f t="shared" si="3"/>
        <v>0.00002314814815</v>
      </c>
      <c r="E1697" s="8"/>
      <c r="F1697" s="8">
        <f>'Com RTOS RX'!Y3615</f>
        <v>0.00005787037037</v>
      </c>
      <c r="G1697" s="10">
        <f t="shared" si="4"/>
        <v>0.00005787037037</v>
      </c>
      <c r="H1697" s="1">
        <f t="shared" ref="H1697:I1697" si="3347">SUM(HOUR(A1697)*3600,MINUTE(A1697)*60,SECOND(A1697))</f>
        <v>7</v>
      </c>
      <c r="I1697" s="1">
        <f t="shared" si="3347"/>
        <v>5</v>
      </c>
      <c r="J1697" s="1">
        <f t="shared" si="6"/>
        <v>2</v>
      </c>
      <c r="M1697" s="1"/>
      <c r="N1697" s="1"/>
      <c r="O1697" s="1"/>
      <c r="P1697" s="1"/>
      <c r="Q1697" s="1"/>
    </row>
    <row r="1698" ht="15.75" customHeight="1">
      <c r="A1698" s="3">
        <f>'Sem RTOS TX'!K1697</f>
        <v>0.00009259259259</v>
      </c>
      <c r="B1698" s="3">
        <f>'Com RTOS TX'!K1697</f>
        <v>0.00005787037037</v>
      </c>
      <c r="C1698" s="10">
        <f t="shared" si="3"/>
        <v>0.00003472222222</v>
      </c>
      <c r="E1698" s="8"/>
      <c r="F1698" s="8">
        <f>'Com RTOS RX'!Y3616</f>
        <v>0.00005787037037</v>
      </c>
      <c r="G1698" s="10">
        <f t="shared" si="4"/>
        <v>0.00005787037037</v>
      </c>
      <c r="H1698" s="1">
        <f t="shared" ref="H1698:I1698" si="3348">SUM(HOUR(A1698)*3600,MINUTE(A1698)*60,SECOND(A1698))</f>
        <v>8</v>
      </c>
      <c r="I1698" s="1">
        <f t="shared" si="3348"/>
        <v>5</v>
      </c>
      <c r="J1698" s="1">
        <f t="shared" si="6"/>
        <v>3</v>
      </c>
      <c r="M1698" s="1"/>
      <c r="N1698" s="1"/>
      <c r="O1698" s="1"/>
      <c r="P1698" s="1"/>
      <c r="Q1698" s="1"/>
    </row>
    <row r="1699" ht="15.75" customHeight="1">
      <c r="A1699" s="3">
        <f>'Sem RTOS TX'!K1698</f>
        <v>0.00009259259259</v>
      </c>
      <c r="B1699" s="3">
        <f>'Com RTOS TX'!K1698</f>
        <v>0.00005787037037</v>
      </c>
      <c r="C1699" s="10">
        <f t="shared" si="3"/>
        <v>0.00003472222222</v>
      </c>
      <c r="E1699" s="8"/>
      <c r="F1699" s="8">
        <f>'Com RTOS RX'!Y3617</f>
        <v>0.00005787037037</v>
      </c>
      <c r="G1699" s="10">
        <f t="shared" si="4"/>
        <v>0.00005787037037</v>
      </c>
      <c r="H1699" s="1">
        <f t="shared" ref="H1699:I1699" si="3349">SUM(HOUR(A1699)*3600,MINUTE(A1699)*60,SECOND(A1699))</f>
        <v>8</v>
      </c>
      <c r="I1699" s="1">
        <f t="shared" si="3349"/>
        <v>5</v>
      </c>
      <c r="J1699" s="1">
        <f t="shared" si="6"/>
        <v>3</v>
      </c>
      <c r="M1699" s="1"/>
      <c r="N1699" s="1"/>
      <c r="O1699" s="1"/>
      <c r="P1699" s="1"/>
      <c r="Q1699" s="1"/>
    </row>
    <row r="1700" ht="15.75" customHeight="1">
      <c r="A1700" s="3">
        <f>'Sem RTOS TX'!K1699</f>
        <v>0.00009259259259</v>
      </c>
      <c r="B1700" s="3">
        <f>'Com RTOS TX'!K1699</f>
        <v>0.00005787037037</v>
      </c>
      <c r="C1700" s="10">
        <f t="shared" si="3"/>
        <v>0.00003472222222</v>
      </c>
      <c r="E1700" s="8"/>
      <c r="F1700" s="8">
        <f>'Com RTOS RX'!Y3618</f>
        <v>0.00005787037037</v>
      </c>
      <c r="G1700" s="10">
        <f t="shared" si="4"/>
        <v>0.00005787037037</v>
      </c>
      <c r="H1700" s="1">
        <f t="shared" ref="H1700:I1700" si="3350">SUM(HOUR(A1700)*3600,MINUTE(A1700)*60,SECOND(A1700))</f>
        <v>8</v>
      </c>
      <c r="I1700" s="1">
        <f t="shared" si="3350"/>
        <v>5</v>
      </c>
      <c r="J1700" s="1">
        <f t="shared" si="6"/>
        <v>3</v>
      </c>
      <c r="M1700" s="1"/>
      <c r="N1700" s="1"/>
      <c r="O1700" s="1"/>
      <c r="P1700" s="1"/>
      <c r="Q1700" s="1"/>
    </row>
    <row r="1701" ht="15.75" customHeight="1">
      <c r="A1701" s="3">
        <f>'Sem RTOS TX'!K1700</f>
        <v>0.00009259259259</v>
      </c>
      <c r="B1701" s="3">
        <f>'Com RTOS TX'!K1700</f>
        <v>0.00005787037037</v>
      </c>
      <c r="C1701" s="10">
        <f t="shared" si="3"/>
        <v>0.00003472222222</v>
      </c>
      <c r="E1701" s="8"/>
      <c r="F1701" s="8">
        <f>'Com RTOS RX'!Y3619</f>
        <v>0.00005787037037</v>
      </c>
      <c r="G1701" s="10">
        <f t="shared" si="4"/>
        <v>0.00005787037037</v>
      </c>
      <c r="H1701" s="1">
        <f t="shared" ref="H1701:I1701" si="3351">SUM(HOUR(A1701)*3600,MINUTE(A1701)*60,SECOND(A1701))</f>
        <v>8</v>
      </c>
      <c r="I1701" s="1">
        <f t="shared" si="3351"/>
        <v>5</v>
      </c>
      <c r="J1701" s="1">
        <f t="shared" si="6"/>
        <v>3</v>
      </c>
      <c r="M1701" s="1"/>
      <c r="N1701" s="1"/>
      <c r="O1701" s="1"/>
      <c r="P1701" s="1"/>
      <c r="Q1701" s="1"/>
    </row>
    <row r="1702" ht="15.75" customHeight="1">
      <c r="A1702" s="3">
        <f>'Sem RTOS TX'!K1701</f>
        <v>0.00009259259259</v>
      </c>
      <c r="B1702" s="3">
        <f>'Com RTOS TX'!K1701</f>
        <v>0.00005787037037</v>
      </c>
      <c r="C1702" s="10">
        <f t="shared" si="3"/>
        <v>0.00003472222222</v>
      </c>
      <c r="E1702" s="8"/>
      <c r="F1702" s="8">
        <f>'Com RTOS RX'!Y3620</f>
        <v>0.0001157407407</v>
      </c>
      <c r="G1702" s="10">
        <f t="shared" si="4"/>
        <v>0.0001157407407</v>
      </c>
      <c r="H1702" s="1">
        <f t="shared" ref="H1702:I1702" si="3352">SUM(HOUR(A1702)*3600,MINUTE(A1702)*60,SECOND(A1702))</f>
        <v>8</v>
      </c>
      <c r="I1702" s="1">
        <f t="shared" si="3352"/>
        <v>5</v>
      </c>
      <c r="J1702" s="1">
        <f t="shared" si="6"/>
        <v>3</v>
      </c>
      <c r="M1702" s="1"/>
      <c r="N1702" s="1"/>
      <c r="O1702" s="1"/>
      <c r="P1702" s="1"/>
      <c r="Q1702" s="1"/>
    </row>
    <row r="1703" ht="15.75" customHeight="1">
      <c r="A1703" s="3">
        <f>'Sem RTOS TX'!K1702</f>
        <v>0.00009259259259</v>
      </c>
      <c r="B1703" s="3">
        <f>'Com RTOS TX'!K1702</f>
        <v>0.00005787037037</v>
      </c>
      <c r="C1703" s="10">
        <f t="shared" si="3"/>
        <v>0.00003472222222</v>
      </c>
      <c r="E1703" s="8"/>
      <c r="F1703" s="8">
        <f>'Com RTOS RX'!Y3621</f>
        <v>0.00005787037037</v>
      </c>
      <c r="G1703" s="10">
        <f t="shared" si="4"/>
        <v>0.00005787037037</v>
      </c>
      <c r="H1703" s="1">
        <f t="shared" ref="H1703:I1703" si="3353">SUM(HOUR(A1703)*3600,MINUTE(A1703)*60,SECOND(A1703))</f>
        <v>8</v>
      </c>
      <c r="I1703" s="1">
        <f t="shared" si="3353"/>
        <v>5</v>
      </c>
      <c r="J1703" s="1">
        <f t="shared" si="6"/>
        <v>3</v>
      </c>
      <c r="M1703" s="1"/>
      <c r="N1703" s="1"/>
      <c r="O1703" s="1"/>
      <c r="P1703" s="1"/>
      <c r="Q1703" s="1"/>
    </row>
    <row r="1704" ht="15.75" customHeight="1">
      <c r="A1704" s="3">
        <f>'Sem RTOS TX'!K1703</f>
        <v>0.0001041666667</v>
      </c>
      <c r="B1704" s="3">
        <f>'Com RTOS TX'!K1703</f>
        <v>0.00005787037037</v>
      </c>
      <c r="C1704" s="10">
        <f t="shared" si="3"/>
        <v>0.0000462962963</v>
      </c>
      <c r="E1704" s="8"/>
      <c r="F1704" s="8">
        <f>'Com RTOS RX'!Y3622</f>
        <v>0.00005787037037</v>
      </c>
      <c r="G1704" s="10">
        <f t="shared" si="4"/>
        <v>0.00005787037037</v>
      </c>
      <c r="H1704" s="1">
        <f t="shared" ref="H1704:I1704" si="3354">SUM(HOUR(A1704)*3600,MINUTE(A1704)*60,SECOND(A1704))</f>
        <v>9</v>
      </c>
      <c r="I1704" s="1">
        <f t="shared" si="3354"/>
        <v>5</v>
      </c>
      <c r="J1704" s="1">
        <f t="shared" si="6"/>
        <v>4</v>
      </c>
      <c r="M1704" s="1"/>
      <c r="N1704" s="1"/>
      <c r="O1704" s="1"/>
      <c r="P1704" s="1"/>
      <c r="Q1704" s="1"/>
    </row>
    <row r="1705" ht="15.75" customHeight="1">
      <c r="A1705" s="3">
        <f>'Sem RTOS TX'!K1704</f>
        <v>0.0001041666667</v>
      </c>
      <c r="B1705" s="3">
        <f>'Com RTOS TX'!K1704</f>
        <v>0.00005787037037</v>
      </c>
      <c r="C1705" s="10">
        <f t="shared" si="3"/>
        <v>0.0000462962963</v>
      </c>
      <c r="E1705" s="8"/>
      <c r="F1705" s="8">
        <f>'Com RTOS RX'!Y3623</f>
        <v>0.00005787037037</v>
      </c>
      <c r="G1705" s="10">
        <f t="shared" si="4"/>
        <v>0.00005787037037</v>
      </c>
      <c r="H1705" s="1">
        <f t="shared" ref="H1705:I1705" si="3355">SUM(HOUR(A1705)*3600,MINUTE(A1705)*60,SECOND(A1705))</f>
        <v>9</v>
      </c>
      <c r="I1705" s="1">
        <f t="shared" si="3355"/>
        <v>5</v>
      </c>
      <c r="J1705" s="1">
        <f t="shared" si="6"/>
        <v>4</v>
      </c>
      <c r="M1705" s="1"/>
      <c r="N1705" s="1"/>
      <c r="O1705" s="1"/>
      <c r="P1705" s="1"/>
      <c r="Q1705" s="1"/>
    </row>
    <row r="1706" ht="15.75" customHeight="1">
      <c r="A1706" s="3">
        <f>'Sem RTOS TX'!K1705</f>
        <v>0.00009259259259</v>
      </c>
      <c r="B1706" s="3">
        <f>'Com RTOS TX'!K1705</f>
        <v>0.00005787037037</v>
      </c>
      <c r="C1706" s="10">
        <f t="shared" si="3"/>
        <v>0.00003472222222</v>
      </c>
      <c r="E1706" s="8"/>
      <c r="F1706" s="8">
        <f>'Com RTOS RX'!Y3624</f>
        <v>0.00005787037037</v>
      </c>
      <c r="G1706" s="10">
        <f t="shared" si="4"/>
        <v>0.00005787037037</v>
      </c>
      <c r="H1706" s="1">
        <f t="shared" ref="H1706:I1706" si="3356">SUM(HOUR(A1706)*3600,MINUTE(A1706)*60,SECOND(A1706))</f>
        <v>8</v>
      </c>
      <c r="I1706" s="1">
        <f t="shared" si="3356"/>
        <v>5</v>
      </c>
      <c r="J1706" s="1">
        <f t="shared" si="6"/>
        <v>3</v>
      </c>
      <c r="M1706" s="1"/>
      <c r="N1706" s="1"/>
      <c r="O1706" s="1"/>
      <c r="P1706" s="1"/>
      <c r="Q1706" s="1"/>
    </row>
    <row r="1707" ht="15.75" customHeight="1">
      <c r="A1707" s="3">
        <f>'Sem RTOS TX'!K1706</f>
        <v>0.00009259259259</v>
      </c>
      <c r="B1707" s="3">
        <f>'Com RTOS TX'!K1706</f>
        <v>0.00005787037037</v>
      </c>
      <c r="C1707" s="10">
        <f t="shared" si="3"/>
        <v>0.00003472222222</v>
      </c>
      <c r="E1707" s="8"/>
      <c r="F1707" s="8">
        <f>'Com RTOS RX'!Y3625</f>
        <v>0.00005787037037</v>
      </c>
      <c r="G1707" s="10">
        <f t="shared" si="4"/>
        <v>0.00005787037037</v>
      </c>
      <c r="H1707" s="1">
        <f t="shared" ref="H1707:I1707" si="3357">SUM(HOUR(A1707)*3600,MINUTE(A1707)*60,SECOND(A1707))</f>
        <v>8</v>
      </c>
      <c r="I1707" s="1">
        <f t="shared" si="3357"/>
        <v>5</v>
      </c>
      <c r="J1707" s="1">
        <f t="shared" si="6"/>
        <v>3</v>
      </c>
      <c r="M1707" s="1"/>
      <c r="N1707" s="1"/>
      <c r="O1707" s="1"/>
      <c r="P1707" s="1"/>
      <c r="Q1707" s="1"/>
    </row>
    <row r="1708" ht="15.75" customHeight="1">
      <c r="A1708" s="3">
        <f>'Sem RTOS TX'!K1707</f>
        <v>0.00009259259259</v>
      </c>
      <c r="B1708" s="3">
        <f>'Com RTOS TX'!K1707</f>
        <v>0.00005787037037</v>
      </c>
      <c r="C1708" s="10">
        <f t="shared" si="3"/>
        <v>0.00003472222222</v>
      </c>
      <c r="E1708" s="8"/>
      <c r="F1708" s="8">
        <f>'Com RTOS RX'!Y3626</f>
        <v>0.00005787037037</v>
      </c>
      <c r="G1708" s="10">
        <f t="shared" si="4"/>
        <v>0.00005787037037</v>
      </c>
      <c r="H1708" s="1">
        <f t="shared" ref="H1708:I1708" si="3358">SUM(HOUR(A1708)*3600,MINUTE(A1708)*60,SECOND(A1708))</f>
        <v>8</v>
      </c>
      <c r="I1708" s="1">
        <f t="shared" si="3358"/>
        <v>5</v>
      </c>
      <c r="J1708" s="1">
        <f t="shared" si="6"/>
        <v>3</v>
      </c>
      <c r="M1708" s="1"/>
      <c r="N1708" s="1"/>
      <c r="O1708" s="1"/>
      <c r="P1708" s="1"/>
      <c r="Q1708" s="1"/>
    </row>
    <row r="1709" ht="15.75" customHeight="1">
      <c r="A1709" s="3">
        <f>'Sem RTOS TX'!K1708</f>
        <v>0.00009259259259</v>
      </c>
      <c r="B1709" s="3">
        <f>'Com RTOS TX'!K1708</f>
        <v>0.00005787037037</v>
      </c>
      <c r="C1709" s="10">
        <f t="shared" si="3"/>
        <v>0.00003472222222</v>
      </c>
      <c r="E1709" s="8"/>
      <c r="F1709" s="8">
        <f>'Com RTOS RX'!Y3627</f>
        <v>0.0001157407407</v>
      </c>
      <c r="G1709" s="10">
        <f t="shared" si="4"/>
        <v>0.0001157407407</v>
      </c>
      <c r="H1709" s="1">
        <f t="shared" ref="H1709:I1709" si="3359">SUM(HOUR(A1709)*3600,MINUTE(A1709)*60,SECOND(A1709))</f>
        <v>8</v>
      </c>
      <c r="I1709" s="1">
        <f t="shared" si="3359"/>
        <v>5</v>
      </c>
      <c r="J1709" s="1">
        <f t="shared" si="6"/>
        <v>3</v>
      </c>
      <c r="M1709" s="1"/>
      <c r="N1709" s="1"/>
      <c r="O1709" s="1"/>
      <c r="P1709" s="1"/>
      <c r="Q1709" s="1"/>
    </row>
    <row r="1710" ht="15.75" customHeight="1">
      <c r="A1710" s="3">
        <f>'Sem RTOS TX'!K1709</f>
        <v>0.00009259259259</v>
      </c>
      <c r="B1710" s="3">
        <f>'Com RTOS TX'!K1709</f>
        <v>0.00005787037037</v>
      </c>
      <c r="C1710" s="10">
        <f t="shared" si="3"/>
        <v>0.00003472222222</v>
      </c>
      <c r="E1710" s="8"/>
      <c r="F1710" s="8">
        <f>'Com RTOS RX'!Y3628</f>
        <v>0.00005787037037</v>
      </c>
      <c r="G1710" s="10">
        <f t="shared" si="4"/>
        <v>0.00005787037037</v>
      </c>
      <c r="H1710" s="1">
        <f t="shared" ref="H1710:I1710" si="3360">SUM(HOUR(A1710)*3600,MINUTE(A1710)*60,SECOND(A1710))</f>
        <v>8</v>
      </c>
      <c r="I1710" s="1">
        <f t="shared" si="3360"/>
        <v>5</v>
      </c>
      <c r="J1710" s="1">
        <f t="shared" si="6"/>
        <v>3</v>
      </c>
      <c r="M1710" s="1"/>
      <c r="N1710" s="1"/>
      <c r="O1710" s="1"/>
      <c r="P1710" s="1"/>
      <c r="Q1710" s="1"/>
    </row>
    <row r="1711" ht="15.75" customHeight="1">
      <c r="A1711" s="3">
        <f>'Sem RTOS TX'!K1710</f>
        <v>0.00009259259259</v>
      </c>
      <c r="B1711" s="3">
        <f>'Com RTOS TX'!K1710</f>
        <v>0.00005787037037</v>
      </c>
      <c r="C1711" s="10">
        <f t="shared" si="3"/>
        <v>0.00003472222222</v>
      </c>
      <c r="E1711" s="8"/>
      <c r="F1711" s="8">
        <f>'Com RTOS RX'!Y3629</f>
        <v>0.00005787037037</v>
      </c>
      <c r="G1711" s="10">
        <f t="shared" si="4"/>
        <v>0.00005787037037</v>
      </c>
      <c r="H1711" s="1">
        <f t="shared" ref="H1711:I1711" si="3361">SUM(HOUR(A1711)*3600,MINUTE(A1711)*60,SECOND(A1711))</f>
        <v>8</v>
      </c>
      <c r="I1711" s="1">
        <f t="shared" si="3361"/>
        <v>5</v>
      </c>
      <c r="J1711" s="1">
        <f t="shared" si="6"/>
        <v>3</v>
      </c>
      <c r="M1711" s="1"/>
      <c r="N1711" s="1"/>
      <c r="O1711" s="1"/>
      <c r="P1711" s="1"/>
      <c r="Q1711" s="1"/>
    </row>
    <row r="1712" ht="15.75" customHeight="1">
      <c r="A1712" s="3">
        <f>'Sem RTOS TX'!K1711</f>
        <v>0.00008101851852</v>
      </c>
      <c r="B1712" s="3">
        <f>'Com RTOS TX'!K1711</f>
        <v>0.00005787037037</v>
      </c>
      <c r="C1712" s="10">
        <f t="shared" si="3"/>
        <v>0.00002314814815</v>
      </c>
      <c r="E1712" s="8"/>
      <c r="F1712" s="8">
        <f>'Com RTOS RX'!Y3630</f>
        <v>0.00005787037037</v>
      </c>
      <c r="G1712" s="10">
        <f t="shared" si="4"/>
        <v>0.00005787037037</v>
      </c>
      <c r="H1712" s="1">
        <f t="shared" ref="H1712:I1712" si="3362">SUM(HOUR(A1712)*3600,MINUTE(A1712)*60,SECOND(A1712))</f>
        <v>7</v>
      </c>
      <c r="I1712" s="1">
        <f t="shared" si="3362"/>
        <v>5</v>
      </c>
      <c r="J1712" s="1">
        <f t="shared" si="6"/>
        <v>2</v>
      </c>
      <c r="M1712" s="1"/>
      <c r="N1712" s="1"/>
      <c r="O1712" s="1"/>
      <c r="P1712" s="1"/>
      <c r="Q1712" s="1"/>
    </row>
    <row r="1713" ht="15.75" customHeight="1">
      <c r="A1713" s="3">
        <f>'Sem RTOS TX'!K1712</f>
        <v>0.00009259259259</v>
      </c>
      <c r="B1713" s="3">
        <f>'Com RTOS TX'!K1712</f>
        <v>0.00005787037037</v>
      </c>
      <c r="C1713" s="10">
        <f t="shared" si="3"/>
        <v>0.00003472222222</v>
      </c>
      <c r="E1713" s="8"/>
      <c r="F1713" s="8">
        <f>'Com RTOS RX'!Y3631</f>
        <v>0.00005787037037</v>
      </c>
      <c r="G1713" s="10">
        <f t="shared" si="4"/>
        <v>0.00005787037037</v>
      </c>
      <c r="H1713" s="1">
        <f t="shared" ref="H1713:I1713" si="3363">SUM(HOUR(A1713)*3600,MINUTE(A1713)*60,SECOND(A1713))</f>
        <v>8</v>
      </c>
      <c r="I1713" s="1">
        <f t="shared" si="3363"/>
        <v>5</v>
      </c>
      <c r="J1713" s="1">
        <f t="shared" si="6"/>
        <v>3</v>
      </c>
      <c r="M1713" s="1"/>
      <c r="N1713" s="1"/>
      <c r="O1713" s="1"/>
      <c r="P1713" s="1"/>
      <c r="Q1713" s="1"/>
    </row>
    <row r="1714" ht="15.75" customHeight="1">
      <c r="A1714" s="3">
        <f>'Sem RTOS TX'!K1713</f>
        <v>0.00009259259259</v>
      </c>
      <c r="B1714" s="3">
        <f>'Com RTOS TX'!K1713</f>
        <v>0.00005787037037</v>
      </c>
      <c r="C1714" s="10">
        <f t="shared" si="3"/>
        <v>0.00003472222222</v>
      </c>
      <c r="E1714" s="8"/>
      <c r="F1714" s="8">
        <f>'Com RTOS RX'!Y3632</f>
        <v>0.00005787037037</v>
      </c>
      <c r="G1714" s="10">
        <f t="shared" si="4"/>
        <v>0.00005787037037</v>
      </c>
      <c r="H1714" s="1">
        <f t="shared" ref="H1714:I1714" si="3364">SUM(HOUR(A1714)*3600,MINUTE(A1714)*60,SECOND(A1714))</f>
        <v>8</v>
      </c>
      <c r="I1714" s="1">
        <f t="shared" si="3364"/>
        <v>5</v>
      </c>
      <c r="J1714" s="1">
        <f t="shared" si="6"/>
        <v>3</v>
      </c>
      <c r="M1714" s="1"/>
      <c r="N1714" s="1"/>
      <c r="O1714" s="1"/>
      <c r="P1714" s="1"/>
      <c r="Q1714" s="1"/>
    </row>
    <row r="1715" ht="15.75" customHeight="1">
      <c r="A1715" s="3">
        <f>'Sem RTOS TX'!K1714</f>
        <v>0.00009259259259</v>
      </c>
      <c r="B1715" s="3">
        <f>'Com RTOS TX'!K1714</f>
        <v>0.00005787037037</v>
      </c>
      <c r="C1715" s="10">
        <f t="shared" si="3"/>
        <v>0.00003472222222</v>
      </c>
      <c r="E1715" s="8"/>
      <c r="F1715" s="8">
        <f>'Com RTOS RX'!Y3633</f>
        <v>0.00005787037037</v>
      </c>
      <c r="G1715" s="10">
        <f t="shared" si="4"/>
        <v>0.00005787037037</v>
      </c>
      <c r="H1715" s="1">
        <f t="shared" ref="H1715:I1715" si="3365">SUM(HOUR(A1715)*3600,MINUTE(A1715)*60,SECOND(A1715))</f>
        <v>8</v>
      </c>
      <c r="I1715" s="1">
        <f t="shared" si="3365"/>
        <v>5</v>
      </c>
      <c r="J1715" s="1">
        <f t="shared" si="6"/>
        <v>3</v>
      </c>
      <c r="M1715" s="1"/>
      <c r="N1715" s="1"/>
      <c r="O1715" s="1"/>
      <c r="P1715" s="1"/>
      <c r="Q1715" s="1"/>
    </row>
    <row r="1716" ht="15.75" customHeight="1">
      <c r="A1716" s="3">
        <f>'Sem RTOS TX'!K1715</f>
        <v>0.00009259259259</v>
      </c>
      <c r="B1716" s="3">
        <f>'Com RTOS TX'!K1715</f>
        <v>0.00005787037037</v>
      </c>
      <c r="C1716" s="10">
        <f t="shared" si="3"/>
        <v>0.00003472222222</v>
      </c>
      <c r="E1716" s="8"/>
      <c r="F1716" s="8">
        <f>'Com RTOS RX'!Y3634</f>
        <v>0.0001157407407</v>
      </c>
      <c r="G1716" s="10">
        <f t="shared" si="4"/>
        <v>0.0001157407407</v>
      </c>
      <c r="H1716" s="1">
        <f t="shared" ref="H1716:I1716" si="3366">SUM(HOUR(A1716)*3600,MINUTE(A1716)*60,SECOND(A1716))</f>
        <v>8</v>
      </c>
      <c r="I1716" s="1">
        <f t="shared" si="3366"/>
        <v>5</v>
      </c>
      <c r="J1716" s="1">
        <f t="shared" si="6"/>
        <v>3</v>
      </c>
      <c r="M1716" s="1"/>
      <c r="N1716" s="1"/>
      <c r="O1716" s="1"/>
      <c r="P1716" s="1"/>
      <c r="Q1716" s="1"/>
    </row>
    <row r="1717" ht="15.75" customHeight="1">
      <c r="A1717" s="3">
        <f>'Sem RTOS TX'!K1716</f>
        <v>0.00009259259259</v>
      </c>
      <c r="B1717" s="3">
        <f>'Com RTOS TX'!K1716</f>
        <v>0.00005787037037</v>
      </c>
      <c r="C1717" s="10">
        <f t="shared" si="3"/>
        <v>0.00003472222222</v>
      </c>
      <c r="E1717" s="8"/>
      <c r="F1717" s="8">
        <f>'Com RTOS RX'!Y3635</f>
        <v>0.00005787037037</v>
      </c>
      <c r="G1717" s="10">
        <f t="shared" si="4"/>
        <v>0.00005787037037</v>
      </c>
      <c r="H1717" s="1">
        <f t="shared" ref="H1717:I1717" si="3367">SUM(HOUR(A1717)*3600,MINUTE(A1717)*60,SECOND(A1717))</f>
        <v>8</v>
      </c>
      <c r="I1717" s="1">
        <f t="shared" si="3367"/>
        <v>5</v>
      </c>
      <c r="J1717" s="1">
        <f t="shared" si="6"/>
        <v>3</v>
      </c>
      <c r="M1717" s="1"/>
      <c r="N1717" s="1"/>
      <c r="O1717" s="1"/>
      <c r="P1717" s="1"/>
      <c r="Q1717" s="1"/>
    </row>
    <row r="1718" ht="15.75" customHeight="1">
      <c r="A1718" s="3">
        <f>'Sem RTOS TX'!K1717</f>
        <v>0.00009259259259</v>
      </c>
      <c r="B1718" s="3">
        <f>'Com RTOS TX'!K1717</f>
        <v>0.00005787037037</v>
      </c>
      <c r="C1718" s="10">
        <f t="shared" si="3"/>
        <v>0.00003472222222</v>
      </c>
      <c r="E1718" s="8"/>
      <c r="F1718" s="8">
        <f>'Com RTOS RX'!Y3636</f>
        <v>0.00005787037037</v>
      </c>
      <c r="G1718" s="10">
        <f t="shared" si="4"/>
        <v>0.00005787037037</v>
      </c>
      <c r="H1718" s="1">
        <f t="shared" ref="H1718:I1718" si="3368">SUM(HOUR(A1718)*3600,MINUTE(A1718)*60,SECOND(A1718))</f>
        <v>8</v>
      </c>
      <c r="I1718" s="1">
        <f t="shared" si="3368"/>
        <v>5</v>
      </c>
      <c r="J1718" s="1">
        <f t="shared" si="6"/>
        <v>3</v>
      </c>
      <c r="M1718" s="1"/>
      <c r="N1718" s="1"/>
      <c r="O1718" s="1"/>
      <c r="P1718" s="1"/>
      <c r="Q1718" s="1"/>
    </row>
    <row r="1719" ht="15.75" customHeight="1">
      <c r="A1719" s="3">
        <f>'Sem RTOS TX'!K1718</f>
        <v>0.00009259259259</v>
      </c>
      <c r="B1719" s="3">
        <f>'Com RTOS TX'!K1718</f>
        <v>0.00005787037037</v>
      </c>
      <c r="C1719" s="10">
        <f t="shared" si="3"/>
        <v>0.00003472222222</v>
      </c>
      <c r="E1719" s="8"/>
      <c r="F1719" s="8">
        <f>'Com RTOS RX'!Y3637</f>
        <v>0.00005787037037</v>
      </c>
      <c r="G1719" s="10">
        <f t="shared" si="4"/>
        <v>0.00005787037037</v>
      </c>
      <c r="H1719" s="1">
        <f t="shared" ref="H1719:I1719" si="3369">SUM(HOUR(A1719)*3600,MINUTE(A1719)*60,SECOND(A1719))</f>
        <v>8</v>
      </c>
      <c r="I1719" s="1">
        <f t="shared" si="3369"/>
        <v>5</v>
      </c>
      <c r="J1719" s="1">
        <f t="shared" si="6"/>
        <v>3</v>
      </c>
      <c r="M1719" s="1"/>
      <c r="N1719" s="1"/>
      <c r="O1719" s="1"/>
      <c r="P1719" s="1"/>
      <c r="Q1719" s="1"/>
    </row>
    <row r="1720" ht="15.75" customHeight="1">
      <c r="A1720" s="3">
        <f>'Sem RTOS TX'!K1719</f>
        <v>0.0001157407407</v>
      </c>
      <c r="B1720" s="3">
        <f>'Com RTOS TX'!K1719</f>
        <v>0.00005787037037</v>
      </c>
      <c r="C1720" s="10">
        <f t="shared" si="3"/>
        <v>0.00005787037037</v>
      </c>
      <c r="E1720" s="8"/>
      <c r="F1720" s="8">
        <f>'Com RTOS RX'!Y3638</f>
        <v>0.00005787037037</v>
      </c>
      <c r="G1720" s="10">
        <f t="shared" si="4"/>
        <v>0.00005787037037</v>
      </c>
      <c r="H1720" s="1">
        <f t="shared" ref="H1720:I1720" si="3370">SUM(HOUR(A1720)*3600,MINUTE(A1720)*60,SECOND(A1720))</f>
        <v>10</v>
      </c>
      <c r="I1720" s="1">
        <f t="shared" si="3370"/>
        <v>5</v>
      </c>
      <c r="J1720" s="1">
        <f t="shared" si="6"/>
        <v>5</v>
      </c>
      <c r="M1720" s="1"/>
      <c r="N1720" s="1"/>
      <c r="O1720" s="1"/>
      <c r="P1720" s="1"/>
      <c r="Q1720" s="1"/>
    </row>
    <row r="1721" ht="15.75" customHeight="1">
      <c r="A1721" s="3">
        <f>'Sem RTOS TX'!K1720</f>
        <v>0.00009259259259</v>
      </c>
      <c r="B1721" s="3">
        <f>'Com RTOS TX'!K1720</f>
        <v>0.00005787037037</v>
      </c>
      <c r="C1721" s="10">
        <f t="shared" si="3"/>
        <v>0.00003472222222</v>
      </c>
      <c r="E1721" s="8"/>
      <c r="F1721" s="8">
        <f>'Com RTOS RX'!Y3639</f>
        <v>0.00005787037037</v>
      </c>
      <c r="G1721" s="10">
        <f t="shared" si="4"/>
        <v>0.00005787037037</v>
      </c>
      <c r="H1721" s="1">
        <f t="shared" ref="H1721:I1721" si="3371">SUM(HOUR(A1721)*3600,MINUTE(A1721)*60,SECOND(A1721))</f>
        <v>8</v>
      </c>
      <c r="I1721" s="1">
        <f t="shared" si="3371"/>
        <v>5</v>
      </c>
      <c r="J1721" s="1">
        <f t="shared" si="6"/>
        <v>3</v>
      </c>
      <c r="M1721" s="1"/>
      <c r="N1721" s="1"/>
      <c r="O1721" s="1"/>
      <c r="P1721" s="1"/>
      <c r="Q1721" s="1"/>
    </row>
    <row r="1722" ht="15.75" customHeight="1">
      <c r="A1722" s="3">
        <f>'Sem RTOS TX'!K1721</f>
        <v>0.00009259259259</v>
      </c>
      <c r="B1722" s="3">
        <f>'Com RTOS TX'!K1721</f>
        <v>0.00005787037037</v>
      </c>
      <c r="C1722" s="10">
        <f t="shared" si="3"/>
        <v>0.00003472222222</v>
      </c>
      <c r="E1722" s="8"/>
      <c r="F1722" s="8">
        <f>'Com RTOS RX'!Y3640</f>
        <v>0.00005787037037</v>
      </c>
      <c r="G1722" s="10">
        <f t="shared" si="4"/>
        <v>0.00005787037037</v>
      </c>
      <c r="H1722" s="1">
        <f t="shared" ref="H1722:I1722" si="3372">SUM(HOUR(A1722)*3600,MINUTE(A1722)*60,SECOND(A1722))</f>
        <v>8</v>
      </c>
      <c r="I1722" s="1">
        <f t="shared" si="3372"/>
        <v>5</v>
      </c>
      <c r="J1722" s="1">
        <f t="shared" si="6"/>
        <v>3</v>
      </c>
      <c r="M1722" s="1"/>
      <c r="N1722" s="1"/>
      <c r="O1722" s="1"/>
      <c r="P1722" s="1"/>
      <c r="Q1722" s="1"/>
    </row>
    <row r="1723" ht="15.75" customHeight="1">
      <c r="A1723" s="3">
        <f>'Sem RTOS TX'!K1722</f>
        <v>0.00009259259259</v>
      </c>
      <c r="B1723" s="3">
        <f>'Com RTOS TX'!K1722</f>
        <v>0.00005787037037</v>
      </c>
      <c r="C1723" s="10">
        <f t="shared" si="3"/>
        <v>0.00003472222222</v>
      </c>
      <c r="E1723" s="8"/>
      <c r="F1723" s="8">
        <f>'Com RTOS RX'!Y3641</f>
        <v>0.00005787037037</v>
      </c>
      <c r="G1723" s="10">
        <f t="shared" si="4"/>
        <v>0.00005787037037</v>
      </c>
      <c r="H1723" s="1">
        <f t="shared" ref="H1723:I1723" si="3373">SUM(HOUR(A1723)*3600,MINUTE(A1723)*60,SECOND(A1723))</f>
        <v>8</v>
      </c>
      <c r="I1723" s="1">
        <f t="shared" si="3373"/>
        <v>5</v>
      </c>
      <c r="J1723" s="1">
        <f t="shared" si="6"/>
        <v>3</v>
      </c>
      <c r="M1723" s="1"/>
      <c r="N1723" s="1"/>
      <c r="O1723" s="1"/>
      <c r="P1723" s="1"/>
      <c r="Q1723" s="1"/>
    </row>
    <row r="1724" ht="15.75" customHeight="1">
      <c r="A1724" s="3">
        <f>'Sem RTOS TX'!K1723</f>
        <v>0.00009259259259</v>
      </c>
      <c r="B1724" s="3">
        <f>'Com RTOS TX'!K1723</f>
        <v>0.00005787037037</v>
      </c>
      <c r="C1724" s="10">
        <f t="shared" si="3"/>
        <v>0.00003472222222</v>
      </c>
      <c r="E1724" s="8"/>
      <c r="F1724" s="8">
        <f>'Com RTOS RX'!Y3642</f>
        <v>0.00005787037037</v>
      </c>
      <c r="G1724" s="10">
        <f t="shared" si="4"/>
        <v>0.00005787037037</v>
      </c>
      <c r="H1724" s="1">
        <f t="shared" ref="H1724:I1724" si="3374">SUM(HOUR(A1724)*3600,MINUTE(A1724)*60,SECOND(A1724))</f>
        <v>8</v>
      </c>
      <c r="I1724" s="1">
        <f t="shared" si="3374"/>
        <v>5</v>
      </c>
      <c r="J1724" s="1">
        <f t="shared" si="6"/>
        <v>3</v>
      </c>
      <c r="M1724" s="1"/>
      <c r="N1724" s="1"/>
      <c r="O1724" s="1"/>
      <c r="P1724" s="1"/>
      <c r="Q1724" s="1"/>
    </row>
    <row r="1725" ht="15.75" customHeight="1">
      <c r="A1725" s="3">
        <f>'Sem RTOS TX'!K1724</f>
        <v>0.00009259259259</v>
      </c>
      <c r="B1725" s="3">
        <f>'Com RTOS TX'!K1724</f>
        <v>0.00005787037037</v>
      </c>
      <c r="C1725" s="10">
        <f t="shared" si="3"/>
        <v>0.00003472222222</v>
      </c>
      <c r="E1725" s="8"/>
      <c r="F1725" s="8">
        <f>'Com RTOS RX'!Y3643</f>
        <v>0.00005787037037</v>
      </c>
      <c r="G1725" s="10">
        <f t="shared" si="4"/>
        <v>0.00005787037037</v>
      </c>
      <c r="H1725" s="1">
        <f t="shared" ref="H1725:I1725" si="3375">SUM(HOUR(A1725)*3600,MINUTE(A1725)*60,SECOND(A1725))</f>
        <v>8</v>
      </c>
      <c r="I1725" s="1">
        <f t="shared" si="3375"/>
        <v>5</v>
      </c>
      <c r="J1725" s="1">
        <f t="shared" si="6"/>
        <v>3</v>
      </c>
      <c r="M1725" s="1"/>
      <c r="N1725" s="1"/>
      <c r="O1725" s="1"/>
      <c r="P1725" s="1"/>
      <c r="Q1725" s="1"/>
    </row>
    <row r="1726" ht="15.75" customHeight="1">
      <c r="A1726" s="3">
        <f>'Sem RTOS TX'!K1725</f>
        <v>0.00009259259259</v>
      </c>
      <c r="B1726" s="3">
        <f>'Com RTOS TX'!K1725</f>
        <v>0.00005787037037</v>
      </c>
      <c r="C1726" s="10">
        <f t="shared" si="3"/>
        <v>0.00003472222222</v>
      </c>
      <c r="E1726" s="8"/>
      <c r="F1726" s="8">
        <f>'Com RTOS RX'!Y3644</f>
        <v>0.00005787037037</v>
      </c>
      <c r="G1726" s="10">
        <f t="shared" si="4"/>
        <v>0.00005787037037</v>
      </c>
      <c r="H1726" s="1">
        <f t="shared" ref="H1726:I1726" si="3376">SUM(HOUR(A1726)*3600,MINUTE(A1726)*60,SECOND(A1726))</f>
        <v>8</v>
      </c>
      <c r="I1726" s="1">
        <f t="shared" si="3376"/>
        <v>5</v>
      </c>
      <c r="J1726" s="1">
        <f t="shared" si="6"/>
        <v>3</v>
      </c>
      <c r="M1726" s="1"/>
      <c r="N1726" s="1"/>
      <c r="O1726" s="1"/>
      <c r="P1726" s="1"/>
      <c r="Q1726" s="1"/>
    </row>
    <row r="1727" ht="15.75" customHeight="1">
      <c r="A1727" s="3">
        <f>'Sem RTOS TX'!K1726</f>
        <v>0.00009259259259</v>
      </c>
      <c r="B1727" s="3">
        <f>'Com RTOS TX'!K1726</f>
        <v>0.00005787037037</v>
      </c>
      <c r="C1727" s="10">
        <f t="shared" si="3"/>
        <v>0.00003472222222</v>
      </c>
      <c r="E1727" s="8"/>
      <c r="F1727" s="8">
        <f>'Com RTOS RX'!Y3645</f>
        <v>0.00006944444444</v>
      </c>
      <c r="G1727" s="10">
        <f t="shared" si="4"/>
        <v>0.00006944444444</v>
      </c>
      <c r="H1727" s="1">
        <f t="shared" ref="H1727:I1727" si="3377">SUM(HOUR(A1727)*3600,MINUTE(A1727)*60,SECOND(A1727))</f>
        <v>8</v>
      </c>
      <c r="I1727" s="1">
        <f t="shared" si="3377"/>
        <v>5</v>
      </c>
      <c r="J1727" s="1">
        <f t="shared" si="6"/>
        <v>3</v>
      </c>
      <c r="M1727" s="1"/>
      <c r="N1727" s="1"/>
      <c r="O1727" s="1"/>
      <c r="P1727" s="1"/>
      <c r="Q1727" s="1"/>
    </row>
    <row r="1728" ht="15.75" customHeight="1">
      <c r="A1728" s="3">
        <f>'Sem RTOS TX'!K1727</f>
        <v>0.00008101851852</v>
      </c>
      <c r="B1728" s="3">
        <f>'Com RTOS TX'!K1727</f>
        <v>0.00005787037037</v>
      </c>
      <c r="C1728" s="10">
        <f t="shared" si="3"/>
        <v>0.00002314814815</v>
      </c>
      <c r="E1728" s="8"/>
      <c r="F1728" s="8">
        <f>'Com RTOS RX'!Y3646</f>
        <v>0.00005787037037</v>
      </c>
      <c r="G1728" s="10">
        <f t="shared" si="4"/>
        <v>0.00005787037037</v>
      </c>
      <c r="H1728" s="1">
        <f t="shared" ref="H1728:I1728" si="3378">SUM(HOUR(A1728)*3600,MINUTE(A1728)*60,SECOND(A1728))</f>
        <v>7</v>
      </c>
      <c r="I1728" s="1">
        <f t="shared" si="3378"/>
        <v>5</v>
      </c>
      <c r="J1728" s="1">
        <f t="shared" si="6"/>
        <v>2</v>
      </c>
      <c r="M1728" s="1"/>
      <c r="N1728" s="1"/>
      <c r="O1728" s="1"/>
      <c r="P1728" s="1"/>
      <c r="Q1728" s="1"/>
    </row>
    <row r="1729" ht="15.75" customHeight="1">
      <c r="A1729" s="3">
        <f>'Sem RTOS TX'!K1728</f>
        <v>0.00009259259259</v>
      </c>
      <c r="B1729" s="3">
        <f>'Com RTOS TX'!K1728</f>
        <v>0.00006944444444</v>
      </c>
      <c r="C1729" s="10">
        <f t="shared" si="3"/>
        <v>0.00002314814815</v>
      </c>
      <c r="E1729" s="8"/>
      <c r="F1729" s="8">
        <f>'Com RTOS RX'!Y3647</f>
        <v>0.00005787037037</v>
      </c>
      <c r="G1729" s="10">
        <f t="shared" si="4"/>
        <v>0.00005787037037</v>
      </c>
      <c r="H1729" s="1">
        <f t="shared" ref="H1729:I1729" si="3379">SUM(HOUR(A1729)*3600,MINUTE(A1729)*60,SECOND(A1729))</f>
        <v>8</v>
      </c>
      <c r="I1729" s="1">
        <f t="shared" si="3379"/>
        <v>6</v>
      </c>
      <c r="J1729" s="1">
        <f t="shared" si="6"/>
        <v>2</v>
      </c>
      <c r="M1729" s="1"/>
      <c r="N1729" s="1"/>
      <c r="O1729" s="1"/>
      <c r="P1729" s="1"/>
      <c r="Q1729" s="1"/>
    </row>
    <row r="1730" ht="15.75" customHeight="1">
      <c r="A1730" s="3">
        <f>'Sem RTOS TX'!K1729</f>
        <v>0.00009259259259</v>
      </c>
      <c r="B1730" s="3">
        <f>'Com RTOS TX'!K1729</f>
        <v>0.00005787037037</v>
      </c>
      <c r="C1730" s="10">
        <f t="shared" si="3"/>
        <v>0.00003472222222</v>
      </c>
      <c r="E1730" s="8"/>
      <c r="F1730" s="8">
        <f>'Com RTOS RX'!Y3648</f>
        <v>0.0000462962963</v>
      </c>
      <c r="G1730" s="10">
        <f t="shared" si="4"/>
        <v>0.0000462962963</v>
      </c>
      <c r="H1730" s="1">
        <f t="shared" ref="H1730:I1730" si="3380">SUM(HOUR(A1730)*3600,MINUTE(A1730)*60,SECOND(A1730))</f>
        <v>8</v>
      </c>
      <c r="I1730" s="1">
        <f t="shared" si="3380"/>
        <v>5</v>
      </c>
      <c r="J1730" s="1">
        <f t="shared" si="6"/>
        <v>3</v>
      </c>
      <c r="M1730" s="1"/>
      <c r="N1730" s="1"/>
      <c r="O1730" s="1"/>
      <c r="P1730" s="1"/>
      <c r="Q1730" s="1"/>
    </row>
    <row r="1731" ht="15.75" customHeight="1">
      <c r="A1731" s="3">
        <f>'Sem RTOS TX'!K1730</f>
        <v>0.00009259259259</v>
      </c>
      <c r="B1731" s="3">
        <f>'Com RTOS TX'!K1730</f>
        <v>0.00005787037037</v>
      </c>
      <c r="C1731" s="10">
        <f t="shared" si="3"/>
        <v>0.00003472222222</v>
      </c>
      <c r="E1731" s="8"/>
      <c r="F1731" s="8">
        <f>'Com RTOS RX'!Y3649</f>
        <v>0.00006944444444</v>
      </c>
      <c r="G1731" s="10">
        <f t="shared" si="4"/>
        <v>0.00006944444444</v>
      </c>
      <c r="H1731" s="1">
        <f t="shared" ref="H1731:I1731" si="3381">SUM(HOUR(A1731)*3600,MINUTE(A1731)*60,SECOND(A1731))</f>
        <v>8</v>
      </c>
      <c r="I1731" s="1">
        <f t="shared" si="3381"/>
        <v>5</v>
      </c>
      <c r="J1731" s="1">
        <f t="shared" si="6"/>
        <v>3</v>
      </c>
      <c r="M1731" s="1"/>
      <c r="N1731" s="1"/>
      <c r="O1731" s="1"/>
      <c r="P1731" s="1"/>
      <c r="Q1731" s="1"/>
    </row>
    <row r="1732" ht="15.75" customHeight="1">
      <c r="A1732" s="3">
        <f>'Sem RTOS TX'!K1731</f>
        <v>0.00009259259259</v>
      </c>
      <c r="B1732" s="3">
        <f>'Com RTOS TX'!K1731</f>
        <v>0.00005787037037</v>
      </c>
      <c r="C1732" s="10">
        <f t="shared" si="3"/>
        <v>0.00003472222222</v>
      </c>
      <c r="E1732" s="8"/>
      <c r="F1732" s="8">
        <f>'Com RTOS RX'!Y3650</f>
        <v>0.00005787037037</v>
      </c>
      <c r="G1732" s="10">
        <f t="shared" si="4"/>
        <v>0.00005787037037</v>
      </c>
      <c r="H1732" s="1">
        <f t="shared" ref="H1732:I1732" si="3382">SUM(HOUR(A1732)*3600,MINUTE(A1732)*60,SECOND(A1732))</f>
        <v>8</v>
      </c>
      <c r="I1732" s="1">
        <f t="shared" si="3382"/>
        <v>5</v>
      </c>
      <c r="J1732" s="1">
        <f t="shared" si="6"/>
        <v>3</v>
      </c>
      <c r="M1732" s="1"/>
      <c r="N1732" s="1"/>
      <c r="O1732" s="1"/>
      <c r="P1732" s="1"/>
      <c r="Q1732" s="1"/>
    </row>
    <row r="1733" ht="15.75" customHeight="1">
      <c r="A1733" s="3">
        <f>'Sem RTOS TX'!K1732</f>
        <v>0.00009259259259</v>
      </c>
      <c r="B1733" s="3">
        <f>'Com RTOS TX'!K1732</f>
        <v>0.00005787037037</v>
      </c>
      <c r="C1733" s="10">
        <f t="shared" si="3"/>
        <v>0.00003472222222</v>
      </c>
      <c r="E1733" s="8"/>
      <c r="F1733" s="8">
        <f>'Com RTOS RX'!Y3651</f>
        <v>0.00005787037037</v>
      </c>
      <c r="G1733" s="10">
        <f t="shared" si="4"/>
        <v>0.00005787037037</v>
      </c>
      <c r="H1733" s="1">
        <f t="shared" ref="H1733:I1733" si="3383">SUM(HOUR(A1733)*3600,MINUTE(A1733)*60,SECOND(A1733))</f>
        <v>8</v>
      </c>
      <c r="I1733" s="1">
        <f t="shared" si="3383"/>
        <v>5</v>
      </c>
      <c r="J1733" s="1">
        <f t="shared" si="6"/>
        <v>3</v>
      </c>
      <c r="M1733" s="1"/>
      <c r="N1733" s="1"/>
      <c r="O1733" s="1"/>
      <c r="P1733" s="1"/>
      <c r="Q1733" s="1"/>
    </row>
    <row r="1734" ht="15.75" customHeight="1">
      <c r="A1734" s="3">
        <f>'Sem RTOS TX'!K1733</f>
        <v>0.00009259259259</v>
      </c>
      <c r="B1734" s="3">
        <f>'Com RTOS TX'!K1733</f>
        <v>0.00005787037037</v>
      </c>
      <c r="C1734" s="10">
        <f t="shared" si="3"/>
        <v>0.00003472222222</v>
      </c>
      <c r="E1734" s="8"/>
      <c r="F1734" s="8">
        <f>'Com RTOS RX'!Y3652</f>
        <v>0.00005787037037</v>
      </c>
      <c r="G1734" s="10">
        <f t="shared" si="4"/>
        <v>0.00005787037037</v>
      </c>
      <c r="H1734" s="1">
        <f t="shared" ref="H1734:I1734" si="3384">SUM(HOUR(A1734)*3600,MINUTE(A1734)*60,SECOND(A1734))</f>
        <v>8</v>
      </c>
      <c r="I1734" s="1">
        <f t="shared" si="3384"/>
        <v>5</v>
      </c>
      <c r="J1734" s="1">
        <f t="shared" si="6"/>
        <v>3</v>
      </c>
      <c r="M1734" s="1"/>
      <c r="N1734" s="1"/>
      <c r="O1734" s="1"/>
      <c r="P1734" s="1"/>
      <c r="Q1734" s="1"/>
    </row>
    <row r="1735" ht="15.75" customHeight="1">
      <c r="A1735" s="3">
        <f>'Sem RTOS TX'!K1734</f>
        <v>0.00009259259259</v>
      </c>
      <c r="B1735" s="3">
        <f>'Com RTOS TX'!K1734</f>
        <v>0.00005787037037</v>
      </c>
      <c r="C1735" s="10">
        <f t="shared" si="3"/>
        <v>0.00003472222222</v>
      </c>
      <c r="E1735" s="8"/>
      <c r="F1735" s="8">
        <f>'Com RTOS RX'!Y3653</f>
        <v>0.00005787037037</v>
      </c>
      <c r="G1735" s="10">
        <f t="shared" si="4"/>
        <v>0.00005787037037</v>
      </c>
      <c r="H1735" s="1">
        <f t="shared" ref="H1735:I1735" si="3385">SUM(HOUR(A1735)*3600,MINUTE(A1735)*60,SECOND(A1735))</f>
        <v>8</v>
      </c>
      <c r="I1735" s="1">
        <f t="shared" si="3385"/>
        <v>5</v>
      </c>
      <c r="J1735" s="1">
        <f t="shared" si="6"/>
        <v>3</v>
      </c>
      <c r="M1735" s="1"/>
      <c r="N1735" s="1"/>
      <c r="O1735" s="1"/>
      <c r="P1735" s="1"/>
      <c r="Q1735" s="1"/>
    </row>
    <row r="1736" ht="15.75" customHeight="1">
      <c r="A1736" s="3">
        <f>'Sem RTOS TX'!K1735</f>
        <v>0.0001157407407</v>
      </c>
      <c r="B1736" s="3">
        <f>'Com RTOS TX'!K1735</f>
        <v>0.00005787037037</v>
      </c>
      <c r="C1736" s="10">
        <f t="shared" si="3"/>
        <v>0.00005787037037</v>
      </c>
      <c r="E1736" s="8"/>
      <c r="F1736" s="8">
        <f>'Com RTOS RX'!Y3654</f>
        <v>0.00005787037037</v>
      </c>
      <c r="G1736" s="10">
        <f t="shared" si="4"/>
        <v>0.00005787037037</v>
      </c>
      <c r="H1736" s="1">
        <f t="shared" ref="H1736:I1736" si="3386">SUM(HOUR(A1736)*3600,MINUTE(A1736)*60,SECOND(A1736))</f>
        <v>10</v>
      </c>
      <c r="I1736" s="1">
        <f t="shared" si="3386"/>
        <v>5</v>
      </c>
      <c r="J1736" s="1">
        <f t="shared" si="6"/>
        <v>5</v>
      </c>
      <c r="M1736" s="1"/>
      <c r="N1736" s="1"/>
      <c r="O1736" s="1"/>
      <c r="P1736" s="1"/>
      <c r="Q1736" s="1"/>
    </row>
    <row r="1737" ht="15.75" customHeight="1">
      <c r="A1737" s="3">
        <f>'Sem RTOS TX'!K1736</f>
        <v>0.00009259259259</v>
      </c>
      <c r="B1737" s="3">
        <f>'Com RTOS TX'!K1736</f>
        <v>0.00005787037037</v>
      </c>
      <c r="C1737" s="10">
        <f t="shared" si="3"/>
        <v>0.00003472222222</v>
      </c>
      <c r="E1737" s="8"/>
      <c r="F1737" s="8">
        <f>'Com RTOS RX'!Y3655</f>
        <v>0.00005787037037</v>
      </c>
      <c r="G1737" s="10">
        <f t="shared" si="4"/>
        <v>0.00005787037037</v>
      </c>
      <c r="H1737" s="1">
        <f t="shared" ref="H1737:I1737" si="3387">SUM(HOUR(A1737)*3600,MINUTE(A1737)*60,SECOND(A1737))</f>
        <v>8</v>
      </c>
      <c r="I1737" s="1">
        <f t="shared" si="3387"/>
        <v>5</v>
      </c>
      <c r="J1737" s="1">
        <f t="shared" si="6"/>
        <v>3</v>
      </c>
      <c r="M1737" s="1"/>
      <c r="N1737" s="1"/>
      <c r="O1737" s="1"/>
      <c r="P1737" s="1"/>
      <c r="Q1737" s="1"/>
    </row>
    <row r="1738" ht="15.75" customHeight="1">
      <c r="A1738" s="3">
        <f>'Sem RTOS TX'!K1737</f>
        <v>0.00009259259259</v>
      </c>
      <c r="B1738" s="3">
        <f>'Com RTOS TX'!K1737</f>
        <v>0.00005787037037</v>
      </c>
      <c r="C1738" s="10">
        <f t="shared" si="3"/>
        <v>0.00003472222222</v>
      </c>
      <c r="E1738" s="8"/>
      <c r="F1738" s="8">
        <f>'Com RTOS RX'!Y3656</f>
        <v>0.00005787037037</v>
      </c>
      <c r="G1738" s="10">
        <f t="shared" si="4"/>
        <v>0.00005787037037</v>
      </c>
      <c r="H1738" s="1">
        <f t="shared" ref="H1738:I1738" si="3388">SUM(HOUR(A1738)*3600,MINUTE(A1738)*60,SECOND(A1738))</f>
        <v>8</v>
      </c>
      <c r="I1738" s="1">
        <f t="shared" si="3388"/>
        <v>5</v>
      </c>
      <c r="J1738" s="1">
        <f t="shared" si="6"/>
        <v>3</v>
      </c>
      <c r="M1738" s="1"/>
      <c r="N1738" s="1"/>
      <c r="O1738" s="1"/>
      <c r="P1738" s="1"/>
      <c r="Q1738" s="1"/>
    </row>
    <row r="1739" ht="15.75" customHeight="1">
      <c r="A1739" s="3">
        <f>'Sem RTOS TX'!K1738</f>
        <v>0.00009259259259</v>
      </c>
      <c r="B1739" s="3">
        <f>'Com RTOS TX'!K1738</f>
        <v>0.00005787037037</v>
      </c>
      <c r="C1739" s="10">
        <f t="shared" si="3"/>
        <v>0.00003472222222</v>
      </c>
      <c r="E1739" s="8"/>
      <c r="F1739" s="8">
        <f>'Com RTOS RX'!Y3657</f>
        <v>0.00005787037037</v>
      </c>
      <c r="G1739" s="10">
        <f t="shared" si="4"/>
        <v>0.00005787037037</v>
      </c>
      <c r="H1739" s="1">
        <f t="shared" ref="H1739:I1739" si="3389">SUM(HOUR(A1739)*3600,MINUTE(A1739)*60,SECOND(A1739))</f>
        <v>8</v>
      </c>
      <c r="I1739" s="1">
        <f t="shared" si="3389"/>
        <v>5</v>
      </c>
      <c r="J1739" s="1">
        <f t="shared" si="6"/>
        <v>3</v>
      </c>
      <c r="M1739" s="1"/>
      <c r="N1739" s="1"/>
      <c r="O1739" s="1"/>
      <c r="P1739" s="1"/>
      <c r="Q1739" s="1"/>
    </row>
    <row r="1740" ht="15.75" customHeight="1">
      <c r="A1740" s="3">
        <f>'Sem RTOS TX'!K1739</f>
        <v>0.00009259259259</v>
      </c>
      <c r="B1740" s="3">
        <f>'Com RTOS TX'!K1739</f>
        <v>0.00005787037037</v>
      </c>
      <c r="C1740" s="10">
        <f t="shared" si="3"/>
        <v>0.00003472222222</v>
      </c>
      <c r="E1740" s="8"/>
      <c r="F1740" s="8">
        <f>'Com RTOS RX'!Y3658</f>
        <v>0.00005787037037</v>
      </c>
      <c r="G1740" s="10">
        <f t="shared" si="4"/>
        <v>0.00005787037037</v>
      </c>
      <c r="H1740" s="1">
        <f t="shared" ref="H1740:I1740" si="3390">SUM(HOUR(A1740)*3600,MINUTE(A1740)*60,SECOND(A1740))</f>
        <v>8</v>
      </c>
      <c r="I1740" s="1">
        <f t="shared" si="3390"/>
        <v>5</v>
      </c>
      <c r="J1740" s="1">
        <f t="shared" si="6"/>
        <v>3</v>
      </c>
      <c r="M1740" s="1"/>
      <c r="N1740" s="1"/>
      <c r="O1740" s="1"/>
      <c r="P1740" s="1"/>
      <c r="Q1740" s="1"/>
    </row>
    <row r="1741" ht="15.75" customHeight="1">
      <c r="A1741" s="3">
        <f>'Sem RTOS TX'!K1740</f>
        <v>0.00009259259259</v>
      </c>
      <c r="B1741" s="3">
        <f>'Com RTOS TX'!K1740</f>
        <v>0.00005787037037</v>
      </c>
      <c r="C1741" s="10">
        <f t="shared" si="3"/>
        <v>0.00003472222222</v>
      </c>
      <c r="E1741" s="8"/>
      <c r="F1741" s="8">
        <f>'Com RTOS RX'!Y3659</f>
        <v>0.00005787037037</v>
      </c>
      <c r="G1741" s="10">
        <f t="shared" si="4"/>
        <v>0.00005787037037</v>
      </c>
      <c r="H1741" s="1">
        <f t="shared" ref="H1741:I1741" si="3391">SUM(HOUR(A1741)*3600,MINUTE(A1741)*60,SECOND(A1741))</f>
        <v>8</v>
      </c>
      <c r="I1741" s="1">
        <f t="shared" si="3391"/>
        <v>5</v>
      </c>
      <c r="J1741" s="1">
        <f t="shared" si="6"/>
        <v>3</v>
      </c>
      <c r="M1741" s="1"/>
      <c r="N1741" s="1"/>
      <c r="O1741" s="1"/>
      <c r="P1741" s="1"/>
      <c r="Q1741" s="1"/>
    </row>
    <row r="1742" ht="15.75" customHeight="1">
      <c r="A1742" s="3">
        <f>'Sem RTOS TX'!K1741</f>
        <v>0.00009259259259</v>
      </c>
      <c r="B1742" s="3">
        <f>'Com RTOS TX'!K1741</f>
        <v>0.00005787037037</v>
      </c>
      <c r="C1742" s="10">
        <f t="shared" si="3"/>
        <v>0.00003472222222</v>
      </c>
      <c r="E1742" s="8"/>
      <c r="F1742" s="8">
        <f>'Com RTOS RX'!Y3660</f>
        <v>0.00005787037037</v>
      </c>
      <c r="G1742" s="10">
        <f t="shared" si="4"/>
        <v>0.00005787037037</v>
      </c>
      <c r="H1742" s="1">
        <f t="shared" ref="H1742:I1742" si="3392">SUM(HOUR(A1742)*3600,MINUTE(A1742)*60,SECOND(A1742))</f>
        <v>8</v>
      </c>
      <c r="I1742" s="1">
        <f t="shared" si="3392"/>
        <v>5</v>
      </c>
      <c r="J1742" s="1">
        <f t="shared" si="6"/>
        <v>3</v>
      </c>
      <c r="M1742" s="1"/>
      <c r="N1742" s="1"/>
      <c r="O1742" s="1"/>
      <c r="P1742" s="1"/>
      <c r="Q1742" s="1"/>
    </row>
    <row r="1743" ht="15.75" customHeight="1">
      <c r="A1743" s="3">
        <f>'Sem RTOS TX'!K1742</f>
        <v>0.00009259259259</v>
      </c>
      <c r="B1743" s="3">
        <f>'Com RTOS TX'!K1742</f>
        <v>0.00005787037037</v>
      </c>
      <c r="C1743" s="10">
        <f t="shared" si="3"/>
        <v>0.00003472222222</v>
      </c>
      <c r="E1743" s="8"/>
      <c r="F1743" s="8">
        <f>'Com RTOS RX'!Y3661</f>
        <v>0.00005787037037</v>
      </c>
      <c r="G1743" s="10">
        <f t="shared" si="4"/>
        <v>0.00005787037037</v>
      </c>
      <c r="H1743" s="1">
        <f t="shared" ref="H1743:I1743" si="3393">SUM(HOUR(A1743)*3600,MINUTE(A1743)*60,SECOND(A1743))</f>
        <v>8</v>
      </c>
      <c r="I1743" s="1">
        <f t="shared" si="3393"/>
        <v>5</v>
      </c>
      <c r="J1743" s="1">
        <f t="shared" si="6"/>
        <v>3</v>
      </c>
      <c r="M1743" s="1"/>
      <c r="N1743" s="1"/>
      <c r="O1743" s="1"/>
      <c r="P1743" s="1"/>
      <c r="Q1743" s="1"/>
    </row>
    <row r="1744" ht="15.75" customHeight="1">
      <c r="A1744" s="3">
        <f>'Sem RTOS TX'!K1743</f>
        <v>0.00009259259259</v>
      </c>
      <c r="B1744" s="3">
        <f>'Com RTOS TX'!K1743</f>
        <v>0.00005787037037</v>
      </c>
      <c r="C1744" s="10">
        <f t="shared" si="3"/>
        <v>0.00003472222222</v>
      </c>
      <c r="E1744" s="8"/>
      <c r="F1744" s="8">
        <f>'Com RTOS RX'!Y3662</f>
        <v>0.0001157407407</v>
      </c>
      <c r="G1744" s="10">
        <f t="shared" si="4"/>
        <v>0.0001157407407</v>
      </c>
      <c r="H1744" s="1">
        <f t="shared" ref="H1744:I1744" si="3394">SUM(HOUR(A1744)*3600,MINUTE(A1744)*60,SECOND(A1744))</f>
        <v>8</v>
      </c>
      <c r="I1744" s="1">
        <f t="shared" si="3394"/>
        <v>5</v>
      </c>
      <c r="J1744" s="1">
        <f t="shared" si="6"/>
        <v>3</v>
      </c>
      <c r="M1744" s="1"/>
      <c r="N1744" s="1"/>
      <c r="O1744" s="1"/>
      <c r="P1744" s="1"/>
      <c r="Q1744" s="1"/>
    </row>
    <row r="1745" ht="15.75" customHeight="1">
      <c r="A1745" s="3">
        <f>'Sem RTOS TX'!K1744</f>
        <v>0.00009259259259</v>
      </c>
      <c r="B1745" s="3">
        <f>'Com RTOS TX'!K1744</f>
        <v>0.00005787037037</v>
      </c>
      <c r="C1745" s="10">
        <f t="shared" si="3"/>
        <v>0.00003472222222</v>
      </c>
      <c r="E1745" s="8"/>
      <c r="F1745" s="8">
        <f>'Com RTOS RX'!Y3663</f>
        <v>0.00005787037037</v>
      </c>
      <c r="G1745" s="10">
        <f t="shared" si="4"/>
        <v>0.00005787037037</v>
      </c>
      <c r="H1745" s="1">
        <f t="shared" ref="H1745:I1745" si="3395">SUM(HOUR(A1745)*3600,MINUTE(A1745)*60,SECOND(A1745))</f>
        <v>8</v>
      </c>
      <c r="I1745" s="1">
        <f t="shared" si="3395"/>
        <v>5</v>
      </c>
      <c r="J1745" s="1">
        <f t="shared" si="6"/>
        <v>3</v>
      </c>
      <c r="M1745" s="1"/>
      <c r="N1745" s="1"/>
      <c r="O1745" s="1"/>
      <c r="P1745" s="1"/>
      <c r="Q1745" s="1"/>
    </row>
    <row r="1746" ht="15.75" customHeight="1">
      <c r="A1746" s="3">
        <f>'Sem RTOS TX'!K1745</f>
        <v>0.00008101851852</v>
      </c>
      <c r="B1746" s="3">
        <f>'Com RTOS TX'!K1745</f>
        <v>0.00005787037037</v>
      </c>
      <c r="C1746" s="10">
        <f t="shared" si="3"/>
        <v>0.00002314814815</v>
      </c>
      <c r="E1746" s="8"/>
      <c r="F1746" s="8">
        <f>'Com RTOS RX'!Y3664</f>
        <v>0.00005787037037</v>
      </c>
      <c r="G1746" s="10">
        <f t="shared" si="4"/>
        <v>0.00005787037037</v>
      </c>
      <c r="H1746" s="1">
        <f t="shared" ref="H1746:I1746" si="3396">SUM(HOUR(A1746)*3600,MINUTE(A1746)*60,SECOND(A1746))</f>
        <v>7</v>
      </c>
      <c r="I1746" s="1">
        <f t="shared" si="3396"/>
        <v>5</v>
      </c>
      <c r="J1746" s="1">
        <f t="shared" si="6"/>
        <v>2</v>
      </c>
      <c r="M1746" s="1"/>
      <c r="N1746" s="1"/>
      <c r="O1746" s="1"/>
      <c r="P1746" s="1"/>
      <c r="Q1746" s="1"/>
    </row>
    <row r="1747" ht="15.75" customHeight="1">
      <c r="A1747" s="3">
        <f>'Sem RTOS TX'!K1746</f>
        <v>0.00009259259259</v>
      </c>
      <c r="B1747" s="3">
        <f>'Com RTOS TX'!K1746</f>
        <v>0.00005787037037</v>
      </c>
      <c r="C1747" s="10">
        <f t="shared" si="3"/>
        <v>0.00003472222222</v>
      </c>
      <c r="E1747" s="8"/>
      <c r="F1747" s="8">
        <f>'Com RTOS RX'!Y3665</f>
        <v>0.00005787037037</v>
      </c>
      <c r="G1747" s="10">
        <f t="shared" si="4"/>
        <v>0.00005787037037</v>
      </c>
      <c r="H1747" s="1">
        <f t="shared" ref="H1747:I1747" si="3397">SUM(HOUR(A1747)*3600,MINUTE(A1747)*60,SECOND(A1747))</f>
        <v>8</v>
      </c>
      <c r="I1747" s="1">
        <f t="shared" si="3397"/>
        <v>5</v>
      </c>
      <c r="J1747" s="1">
        <f t="shared" si="6"/>
        <v>3</v>
      </c>
      <c r="M1747" s="1"/>
      <c r="N1747" s="1"/>
      <c r="O1747" s="1"/>
      <c r="P1747" s="1"/>
      <c r="Q1747" s="1"/>
    </row>
    <row r="1748" ht="15.75" customHeight="1">
      <c r="A1748" s="3">
        <f>'Sem RTOS TX'!K1747</f>
        <v>0.00009259259259</v>
      </c>
      <c r="B1748" s="3">
        <f>'Com RTOS TX'!K1747</f>
        <v>0.00005787037037</v>
      </c>
      <c r="C1748" s="10">
        <f t="shared" si="3"/>
        <v>0.00003472222222</v>
      </c>
      <c r="E1748" s="8"/>
      <c r="F1748" s="8">
        <f>'Com RTOS RX'!Y3666</f>
        <v>0.00006944444444</v>
      </c>
      <c r="G1748" s="10">
        <f t="shared" si="4"/>
        <v>0.00006944444444</v>
      </c>
      <c r="H1748" s="1">
        <f t="shared" ref="H1748:I1748" si="3398">SUM(HOUR(A1748)*3600,MINUTE(A1748)*60,SECOND(A1748))</f>
        <v>8</v>
      </c>
      <c r="I1748" s="1">
        <f t="shared" si="3398"/>
        <v>5</v>
      </c>
      <c r="J1748" s="1">
        <f t="shared" si="6"/>
        <v>3</v>
      </c>
      <c r="M1748" s="1"/>
      <c r="N1748" s="1"/>
      <c r="O1748" s="1"/>
      <c r="P1748" s="1"/>
      <c r="Q1748" s="1"/>
    </row>
    <row r="1749" ht="15.75" customHeight="1">
      <c r="A1749" s="3">
        <f>'Sem RTOS TX'!K1748</f>
        <v>0.00009259259259</v>
      </c>
      <c r="B1749" s="3">
        <f>'Com RTOS TX'!K1748</f>
        <v>0.00005787037037</v>
      </c>
      <c r="C1749" s="10">
        <f t="shared" si="3"/>
        <v>0.00003472222222</v>
      </c>
      <c r="E1749" s="8"/>
      <c r="F1749" s="8">
        <f>'Com RTOS RX'!Y3667</f>
        <v>0.0000462962963</v>
      </c>
      <c r="G1749" s="10">
        <f t="shared" si="4"/>
        <v>0.0000462962963</v>
      </c>
      <c r="H1749" s="1">
        <f t="shared" ref="H1749:I1749" si="3399">SUM(HOUR(A1749)*3600,MINUTE(A1749)*60,SECOND(A1749))</f>
        <v>8</v>
      </c>
      <c r="I1749" s="1">
        <f t="shared" si="3399"/>
        <v>5</v>
      </c>
      <c r="J1749" s="1">
        <f t="shared" si="6"/>
        <v>3</v>
      </c>
      <c r="M1749" s="1"/>
      <c r="N1749" s="1"/>
      <c r="O1749" s="1"/>
      <c r="P1749" s="1"/>
      <c r="Q1749" s="1"/>
    </row>
    <row r="1750" ht="15.75" customHeight="1">
      <c r="A1750" s="3">
        <f>'Sem RTOS TX'!K1749</f>
        <v>0.00009259259259</v>
      </c>
      <c r="B1750" s="3">
        <f>'Com RTOS TX'!K1749</f>
        <v>0.00005787037037</v>
      </c>
      <c r="C1750" s="10">
        <f t="shared" si="3"/>
        <v>0.00003472222222</v>
      </c>
      <c r="E1750" s="8"/>
      <c r="F1750" s="8">
        <f>'Com RTOS RX'!Y3668</f>
        <v>0.00005787037037</v>
      </c>
      <c r="G1750" s="10">
        <f t="shared" si="4"/>
        <v>0.00005787037037</v>
      </c>
      <c r="H1750" s="1">
        <f t="shared" ref="H1750:I1750" si="3400">SUM(HOUR(A1750)*3600,MINUTE(A1750)*60,SECOND(A1750))</f>
        <v>8</v>
      </c>
      <c r="I1750" s="1">
        <f t="shared" si="3400"/>
        <v>5</v>
      </c>
      <c r="J1750" s="1">
        <f t="shared" si="6"/>
        <v>3</v>
      </c>
      <c r="M1750" s="1"/>
      <c r="N1750" s="1"/>
      <c r="O1750" s="1"/>
      <c r="P1750" s="1"/>
      <c r="Q1750" s="1"/>
    </row>
    <row r="1751" ht="15.75" customHeight="1">
      <c r="A1751" s="3">
        <f>'Sem RTOS TX'!K1750</f>
        <v>0.00009259259259</v>
      </c>
      <c r="B1751" s="3">
        <f>'Com RTOS TX'!K1750</f>
        <v>0.00005787037037</v>
      </c>
      <c r="C1751" s="10">
        <f t="shared" si="3"/>
        <v>0.00003472222222</v>
      </c>
      <c r="E1751" s="8"/>
      <c r="F1751" s="8">
        <f>'Com RTOS RX'!Y3669</f>
        <v>0.00005787037037</v>
      </c>
      <c r="G1751" s="10">
        <f t="shared" si="4"/>
        <v>0.00005787037037</v>
      </c>
      <c r="H1751" s="1">
        <f t="shared" ref="H1751:I1751" si="3401">SUM(HOUR(A1751)*3600,MINUTE(A1751)*60,SECOND(A1751))</f>
        <v>8</v>
      </c>
      <c r="I1751" s="1">
        <f t="shared" si="3401"/>
        <v>5</v>
      </c>
      <c r="J1751" s="1">
        <f t="shared" si="6"/>
        <v>3</v>
      </c>
      <c r="M1751" s="1"/>
      <c r="N1751" s="1"/>
      <c r="O1751" s="1"/>
      <c r="P1751" s="1"/>
      <c r="Q1751" s="1"/>
    </row>
    <row r="1752" ht="15.75" customHeight="1">
      <c r="A1752" s="3">
        <f>'Sem RTOS TX'!K1751</f>
        <v>0.0001157407407</v>
      </c>
      <c r="B1752" s="3">
        <f>'Com RTOS TX'!K1751</f>
        <v>0.00005787037037</v>
      </c>
      <c r="C1752" s="10">
        <f t="shared" si="3"/>
        <v>0.00005787037037</v>
      </c>
      <c r="E1752" s="8"/>
      <c r="F1752" s="8">
        <f>'Com RTOS RX'!Y3670</f>
        <v>0.00005787037037</v>
      </c>
      <c r="G1752" s="10">
        <f t="shared" si="4"/>
        <v>0.00005787037037</v>
      </c>
      <c r="H1752" s="1">
        <f t="shared" ref="H1752:I1752" si="3402">SUM(HOUR(A1752)*3600,MINUTE(A1752)*60,SECOND(A1752))</f>
        <v>10</v>
      </c>
      <c r="I1752" s="1">
        <f t="shared" si="3402"/>
        <v>5</v>
      </c>
      <c r="J1752" s="1">
        <f t="shared" si="6"/>
        <v>5</v>
      </c>
      <c r="M1752" s="1"/>
      <c r="N1752" s="1"/>
      <c r="O1752" s="1"/>
      <c r="P1752" s="1"/>
      <c r="Q1752" s="1"/>
    </row>
    <row r="1753" ht="15.75" customHeight="1">
      <c r="A1753" s="3">
        <f>'Sem RTOS TX'!K1752</f>
        <v>0.00009259259259</v>
      </c>
      <c r="B1753" s="3">
        <f>'Com RTOS TX'!K1752</f>
        <v>0.00006944444444</v>
      </c>
      <c r="C1753" s="10">
        <f t="shared" si="3"/>
        <v>0.00002314814815</v>
      </c>
      <c r="E1753" s="8"/>
      <c r="F1753" s="8">
        <f>'Com RTOS RX'!Y3671</f>
        <v>0.00005787037037</v>
      </c>
      <c r="G1753" s="10">
        <f t="shared" si="4"/>
        <v>0.00005787037037</v>
      </c>
      <c r="H1753" s="1">
        <f t="shared" ref="H1753:I1753" si="3403">SUM(HOUR(A1753)*3600,MINUTE(A1753)*60,SECOND(A1753))</f>
        <v>8</v>
      </c>
      <c r="I1753" s="1">
        <f t="shared" si="3403"/>
        <v>6</v>
      </c>
      <c r="J1753" s="1">
        <f t="shared" si="6"/>
        <v>2</v>
      </c>
      <c r="M1753" s="1"/>
      <c r="N1753" s="1"/>
      <c r="O1753" s="1"/>
      <c r="P1753" s="1"/>
      <c r="Q1753" s="1"/>
    </row>
    <row r="1754" ht="15.75" customHeight="1">
      <c r="A1754" s="3">
        <f>'Sem RTOS TX'!K1753</f>
        <v>0.00009259259259</v>
      </c>
      <c r="B1754" s="3">
        <f>'Com RTOS TX'!K1753</f>
        <v>0.00005787037037</v>
      </c>
      <c r="C1754" s="10">
        <f t="shared" si="3"/>
        <v>0.00003472222222</v>
      </c>
      <c r="E1754" s="8"/>
      <c r="F1754" s="8">
        <f>'Com RTOS RX'!Y3672</f>
        <v>0.00005787037037</v>
      </c>
      <c r="G1754" s="10">
        <f t="shared" si="4"/>
        <v>0.00005787037037</v>
      </c>
      <c r="H1754" s="1">
        <f t="shared" ref="H1754:I1754" si="3404">SUM(HOUR(A1754)*3600,MINUTE(A1754)*60,SECOND(A1754))</f>
        <v>8</v>
      </c>
      <c r="I1754" s="1">
        <f t="shared" si="3404"/>
        <v>5</v>
      </c>
      <c r="J1754" s="1">
        <f t="shared" si="6"/>
        <v>3</v>
      </c>
      <c r="M1754" s="1"/>
      <c r="N1754" s="1"/>
      <c r="O1754" s="1"/>
      <c r="P1754" s="1"/>
      <c r="Q1754" s="1"/>
    </row>
    <row r="1755" ht="15.75" customHeight="1">
      <c r="A1755" s="3">
        <f>'Sem RTOS TX'!K1754</f>
        <v>0.00009259259259</v>
      </c>
      <c r="B1755" s="3">
        <f>'Com RTOS TX'!K1754</f>
        <v>0.00005787037037</v>
      </c>
      <c r="C1755" s="10">
        <f t="shared" si="3"/>
        <v>0.00003472222222</v>
      </c>
      <c r="E1755" s="8"/>
      <c r="F1755" s="8">
        <f>'Com RTOS RX'!Y3673</f>
        <v>0.00006944444444</v>
      </c>
      <c r="G1755" s="10">
        <f t="shared" si="4"/>
        <v>0.00006944444444</v>
      </c>
      <c r="H1755" s="1">
        <f t="shared" ref="H1755:I1755" si="3405">SUM(HOUR(A1755)*3600,MINUTE(A1755)*60,SECOND(A1755))</f>
        <v>8</v>
      </c>
      <c r="I1755" s="1">
        <f t="shared" si="3405"/>
        <v>5</v>
      </c>
      <c r="J1755" s="1">
        <f t="shared" si="6"/>
        <v>3</v>
      </c>
      <c r="M1755" s="1"/>
      <c r="N1755" s="1"/>
      <c r="O1755" s="1"/>
      <c r="P1755" s="1"/>
      <c r="Q1755" s="1"/>
    </row>
    <row r="1756" ht="15.75" customHeight="1">
      <c r="A1756" s="3">
        <f>'Sem RTOS TX'!K1755</f>
        <v>0.00009259259259</v>
      </c>
      <c r="B1756" s="3">
        <f>'Com RTOS TX'!K1755</f>
        <v>0.00005787037037</v>
      </c>
      <c r="C1756" s="10">
        <f t="shared" si="3"/>
        <v>0.00003472222222</v>
      </c>
      <c r="E1756" s="8"/>
      <c r="F1756" s="8">
        <f>'Com RTOS RX'!Y3674</f>
        <v>0.0000462962963</v>
      </c>
      <c r="G1756" s="10">
        <f t="shared" si="4"/>
        <v>0.0000462962963</v>
      </c>
      <c r="H1756" s="1">
        <f t="shared" ref="H1756:I1756" si="3406">SUM(HOUR(A1756)*3600,MINUTE(A1756)*60,SECOND(A1756))</f>
        <v>8</v>
      </c>
      <c r="I1756" s="1">
        <f t="shared" si="3406"/>
        <v>5</v>
      </c>
      <c r="J1756" s="1">
        <f t="shared" si="6"/>
        <v>3</v>
      </c>
      <c r="M1756" s="1"/>
      <c r="N1756" s="1"/>
      <c r="O1756" s="1"/>
      <c r="P1756" s="1"/>
      <c r="Q1756" s="1"/>
    </row>
    <row r="1757" ht="15.75" customHeight="1">
      <c r="A1757" s="3">
        <f>'Sem RTOS TX'!K1756</f>
        <v>0.00009259259259</v>
      </c>
      <c r="B1757" s="3">
        <f>'Com RTOS TX'!K1756</f>
        <v>0.00005787037037</v>
      </c>
      <c r="C1757" s="10">
        <f t="shared" si="3"/>
        <v>0.00003472222222</v>
      </c>
      <c r="E1757" s="8"/>
      <c r="F1757" s="8">
        <f>'Com RTOS RX'!Y3675</f>
        <v>0.00005787037037</v>
      </c>
      <c r="G1757" s="10">
        <f t="shared" si="4"/>
        <v>0.00005787037037</v>
      </c>
      <c r="H1757" s="1">
        <f t="shared" ref="H1757:I1757" si="3407">SUM(HOUR(A1757)*3600,MINUTE(A1757)*60,SECOND(A1757))</f>
        <v>8</v>
      </c>
      <c r="I1757" s="1">
        <f t="shared" si="3407"/>
        <v>5</v>
      </c>
      <c r="J1757" s="1">
        <f t="shared" si="6"/>
        <v>3</v>
      </c>
      <c r="M1757" s="1"/>
      <c r="N1757" s="1"/>
      <c r="O1757" s="1"/>
      <c r="P1757" s="1"/>
      <c r="Q1757" s="1"/>
    </row>
    <row r="1758" ht="15.75" customHeight="1">
      <c r="A1758" s="3">
        <f>'Sem RTOS TX'!K1757</f>
        <v>0.00009259259259</v>
      </c>
      <c r="B1758" s="3">
        <f>'Com RTOS TX'!K1757</f>
        <v>0.00005787037037</v>
      </c>
      <c r="C1758" s="10">
        <f t="shared" si="3"/>
        <v>0.00003472222222</v>
      </c>
      <c r="E1758" s="8"/>
      <c r="F1758" s="8">
        <f>'Com RTOS RX'!Y3676</f>
        <v>0.00005787037037</v>
      </c>
      <c r="G1758" s="10">
        <f t="shared" si="4"/>
        <v>0.00005787037037</v>
      </c>
      <c r="H1758" s="1">
        <f t="shared" ref="H1758:I1758" si="3408">SUM(HOUR(A1758)*3600,MINUTE(A1758)*60,SECOND(A1758))</f>
        <v>8</v>
      </c>
      <c r="I1758" s="1">
        <f t="shared" si="3408"/>
        <v>5</v>
      </c>
      <c r="J1758" s="1">
        <f t="shared" si="6"/>
        <v>3</v>
      </c>
      <c r="M1758" s="1"/>
      <c r="N1758" s="1"/>
      <c r="O1758" s="1"/>
      <c r="P1758" s="1"/>
      <c r="Q1758" s="1"/>
    </row>
    <row r="1759" ht="15.75" customHeight="1">
      <c r="A1759" s="3">
        <f>'Sem RTOS TX'!K1758</f>
        <v>0.00009259259259</v>
      </c>
      <c r="B1759" s="3">
        <f>'Com RTOS TX'!K1758</f>
        <v>0.00005787037037</v>
      </c>
      <c r="C1759" s="10">
        <f t="shared" si="3"/>
        <v>0.00003472222222</v>
      </c>
      <c r="E1759" s="8"/>
      <c r="F1759" s="8">
        <f>'Com RTOS RX'!Y3677</f>
        <v>0.0001273148148</v>
      </c>
      <c r="G1759" s="10">
        <f t="shared" si="4"/>
        <v>0.0001273148148</v>
      </c>
      <c r="H1759" s="1">
        <f t="shared" ref="H1759:I1759" si="3409">SUM(HOUR(A1759)*3600,MINUTE(A1759)*60,SECOND(A1759))</f>
        <v>8</v>
      </c>
      <c r="I1759" s="1">
        <f t="shared" si="3409"/>
        <v>5</v>
      </c>
      <c r="J1759" s="1">
        <f t="shared" si="6"/>
        <v>3</v>
      </c>
      <c r="M1759" s="1"/>
      <c r="N1759" s="1"/>
      <c r="O1759" s="1"/>
      <c r="P1759" s="1"/>
      <c r="Q1759" s="1"/>
    </row>
    <row r="1760" ht="15.75" customHeight="1">
      <c r="A1760" s="3">
        <f>'Sem RTOS TX'!K1759</f>
        <v>0.00009259259259</v>
      </c>
      <c r="B1760" s="3">
        <f>'Com RTOS TX'!K1759</f>
        <v>0.00005787037037</v>
      </c>
      <c r="C1760" s="10">
        <f t="shared" si="3"/>
        <v>0.00003472222222</v>
      </c>
      <c r="E1760" s="8"/>
      <c r="F1760" s="8">
        <f>'Com RTOS RX'!Y3678</f>
        <v>0.00005787037037</v>
      </c>
      <c r="G1760" s="10">
        <f t="shared" si="4"/>
        <v>0.00005787037037</v>
      </c>
      <c r="H1760" s="1">
        <f t="shared" ref="H1760:I1760" si="3410">SUM(HOUR(A1760)*3600,MINUTE(A1760)*60,SECOND(A1760))</f>
        <v>8</v>
      </c>
      <c r="I1760" s="1">
        <f t="shared" si="3410"/>
        <v>5</v>
      </c>
      <c r="J1760" s="1">
        <f t="shared" si="6"/>
        <v>3</v>
      </c>
      <c r="M1760" s="1"/>
      <c r="N1760" s="1"/>
      <c r="O1760" s="1"/>
      <c r="P1760" s="1"/>
      <c r="Q1760" s="1"/>
    </row>
    <row r="1761" ht="15.75" customHeight="1">
      <c r="A1761" s="3">
        <f>'Sem RTOS TX'!K1760</f>
        <v>0.00008101851852</v>
      </c>
      <c r="B1761" s="3">
        <f>'Com RTOS TX'!K1760</f>
        <v>0.00005787037037</v>
      </c>
      <c r="C1761" s="10">
        <f t="shared" si="3"/>
        <v>0.00002314814815</v>
      </c>
      <c r="E1761" s="8"/>
      <c r="F1761" s="8">
        <f>'Com RTOS RX'!Y3679</f>
        <v>0.00005787037037</v>
      </c>
      <c r="G1761" s="10">
        <f t="shared" si="4"/>
        <v>0.00005787037037</v>
      </c>
      <c r="H1761" s="1">
        <f t="shared" ref="H1761:I1761" si="3411">SUM(HOUR(A1761)*3600,MINUTE(A1761)*60,SECOND(A1761))</f>
        <v>7</v>
      </c>
      <c r="I1761" s="1">
        <f t="shared" si="3411"/>
        <v>5</v>
      </c>
      <c r="J1761" s="1">
        <f t="shared" si="6"/>
        <v>2</v>
      </c>
      <c r="M1761" s="1"/>
      <c r="N1761" s="1"/>
      <c r="O1761" s="1"/>
      <c r="P1761" s="1"/>
      <c r="Q1761" s="1"/>
    </row>
    <row r="1762" ht="15.75" customHeight="1">
      <c r="A1762" s="3">
        <f>'Sem RTOS TX'!K1761</f>
        <v>0.00009259259259</v>
      </c>
      <c r="B1762" s="3">
        <f>'Com RTOS TX'!K1761</f>
        <v>0.00005787037037</v>
      </c>
      <c r="C1762" s="10">
        <f t="shared" si="3"/>
        <v>0.00003472222222</v>
      </c>
      <c r="E1762" s="8"/>
      <c r="F1762" s="8">
        <f>'Com RTOS RX'!Y3680</f>
        <v>0.00005787037037</v>
      </c>
      <c r="G1762" s="10">
        <f t="shared" si="4"/>
        <v>0.00005787037037</v>
      </c>
      <c r="H1762" s="1">
        <f t="shared" ref="H1762:I1762" si="3412">SUM(HOUR(A1762)*3600,MINUTE(A1762)*60,SECOND(A1762))</f>
        <v>8</v>
      </c>
      <c r="I1762" s="1">
        <f t="shared" si="3412"/>
        <v>5</v>
      </c>
      <c r="J1762" s="1">
        <f t="shared" si="6"/>
        <v>3</v>
      </c>
      <c r="M1762" s="1"/>
      <c r="N1762" s="1"/>
      <c r="O1762" s="1"/>
      <c r="P1762" s="1"/>
      <c r="Q1762" s="1"/>
    </row>
    <row r="1763" ht="15.75" customHeight="1">
      <c r="A1763" s="3">
        <f>'Sem RTOS TX'!K1762</f>
        <v>0.00009259259259</v>
      </c>
      <c r="B1763" s="3">
        <f>'Com RTOS TX'!K1762</f>
        <v>0.00005787037037</v>
      </c>
      <c r="C1763" s="10">
        <f t="shared" si="3"/>
        <v>0.00003472222222</v>
      </c>
      <c r="E1763" s="8"/>
      <c r="F1763" s="8">
        <f>'Com RTOS RX'!Y3681</f>
        <v>0.00005787037037</v>
      </c>
      <c r="G1763" s="10">
        <f t="shared" si="4"/>
        <v>0.00005787037037</v>
      </c>
      <c r="H1763" s="1">
        <f t="shared" ref="H1763:I1763" si="3413">SUM(HOUR(A1763)*3600,MINUTE(A1763)*60,SECOND(A1763))</f>
        <v>8</v>
      </c>
      <c r="I1763" s="1">
        <f t="shared" si="3413"/>
        <v>5</v>
      </c>
      <c r="J1763" s="1">
        <f t="shared" si="6"/>
        <v>3</v>
      </c>
      <c r="M1763" s="1"/>
      <c r="N1763" s="1"/>
      <c r="O1763" s="1"/>
      <c r="P1763" s="1"/>
      <c r="Q1763" s="1"/>
    </row>
    <row r="1764" ht="15.75" customHeight="1">
      <c r="A1764" s="3">
        <f>'Sem RTOS TX'!K1763</f>
        <v>0.00009259259259</v>
      </c>
      <c r="B1764" s="3">
        <f>'Com RTOS TX'!K1763</f>
        <v>0.00005787037037</v>
      </c>
      <c r="C1764" s="10">
        <f t="shared" si="3"/>
        <v>0.00003472222222</v>
      </c>
      <c r="E1764" s="8"/>
      <c r="F1764" s="8">
        <f>'Com RTOS RX'!Y3682</f>
        <v>0.00005787037037</v>
      </c>
      <c r="G1764" s="10">
        <f t="shared" si="4"/>
        <v>0.00005787037037</v>
      </c>
      <c r="H1764" s="1">
        <f t="shared" ref="H1764:I1764" si="3414">SUM(HOUR(A1764)*3600,MINUTE(A1764)*60,SECOND(A1764))</f>
        <v>8</v>
      </c>
      <c r="I1764" s="1">
        <f t="shared" si="3414"/>
        <v>5</v>
      </c>
      <c r="J1764" s="1">
        <f t="shared" si="6"/>
        <v>3</v>
      </c>
      <c r="M1764" s="1"/>
      <c r="N1764" s="1"/>
      <c r="O1764" s="1"/>
      <c r="P1764" s="1"/>
      <c r="Q1764" s="1"/>
    </row>
    <row r="1765" ht="15.75" customHeight="1">
      <c r="A1765" s="3">
        <f>'Sem RTOS TX'!K1764</f>
        <v>0.00009259259259</v>
      </c>
      <c r="B1765" s="3">
        <f>'Com RTOS TX'!K1764</f>
        <v>0.00005787037037</v>
      </c>
      <c r="C1765" s="10">
        <f t="shared" si="3"/>
        <v>0.00003472222222</v>
      </c>
      <c r="E1765" s="8"/>
      <c r="F1765" s="8">
        <f>'Com RTOS RX'!Y3683</f>
        <v>0.00005787037037</v>
      </c>
      <c r="G1765" s="10">
        <f t="shared" si="4"/>
        <v>0.00005787037037</v>
      </c>
      <c r="H1765" s="1">
        <f t="shared" ref="H1765:I1765" si="3415">SUM(HOUR(A1765)*3600,MINUTE(A1765)*60,SECOND(A1765))</f>
        <v>8</v>
      </c>
      <c r="I1765" s="1">
        <f t="shared" si="3415"/>
        <v>5</v>
      </c>
      <c r="J1765" s="1">
        <f t="shared" si="6"/>
        <v>3</v>
      </c>
      <c r="M1765" s="1"/>
      <c r="N1765" s="1"/>
      <c r="O1765" s="1"/>
      <c r="P1765" s="1"/>
      <c r="Q1765" s="1"/>
    </row>
    <row r="1766" ht="15.75" customHeight="1">
      <c r="A1766" s="3">
        <f>'Sem RTOS TX'!K1765</f>
        <v>0.00009259259259</v>
      </c>
      <c r="B1766" s="3">
        <f>'Com RTOS TX'!K1765</f>
        <v>0.00005787037037</v>
      </c>
      <c r="C1766" s="10">
        <f t="shared" si="3"/>
        <v>0.00003472222222</v>
      </c>
      <c r="E1766" s="8"/>
      <c r="F1766" s="8">
        <f>'Com RTOS RX'!Y3684</f>
        <v>0.0001157407407</v>
      </c>
      <c r="G1766" s="10">
        <f t="shared" si="4"/>
        <v>0.0001157407407</v>
      </c>
      <c r="H1766" s="1">
        <f t="shared" ref="H1766:I1766" si="3416">SUM(HOUR(A1766)*3600,MINUTE(A1766)*60,SECOND(A1766))</f>
        <v>8</v>
      </c>
      <c r="I1766" s="1">
        <f t="shared" si="3416"/>
        <v>5</v>
      </c>
      <c r="J1766" s="1">
        <f t="shared" si="6"/>
        <v>3</v>
      </c>
      <c r="M1766" s="1"/>
      <c r="N1766" s="1"/>
      <c r="O1766" s="1"/>
      <c r="P1766" s="1"/>
      <c r="Q1766" s="1"/>
    </row>
    <row r="1767" ht="15.75" customHeight="1">
      <c r="A1767" s="3">
        <f>'Sem RTOS TX'!K1766</f>
        <v>0.00009259259259</v>
      </c>
      <c r="B1767" s="3">
        <f>'Com RTOS TX'!K1766</f>
        <v>0.00005787037037</v>
      </c>
      <c r="C1767" s="10">
        <f t="shared" si="3"/>
        <v>0.00003472222222</v>
      </c>
      <c r="E1767" s="8"/>
      <c r="F1767" s="8">
        <f>'Com RTOS RX'!Y3685</f>
        <v>0.00005787037037</v>
      </c>
      <c r="G1767" s="10">
        <f t="shared" si="4"/>
        <v>0.00005787037037</v>
      </c>
      <c r="H1767" s="1">
        <f t="shared" ref="H1767:I1767" si="3417">SUM(HOUR(A1767)*3600,MINUTE(A1767)*60,SECOND(A1767))</f>
        <v>8</v>
      </c>
      <c r="I1767" s="1">
        <f t="shared" si="3417"/>
        <v>5</v>
      </c>
      <c r="J1767" s="1">
        <f t="shared" si="6"/>
        <v>3</v>
      </c>
      <c r="M1767" s="1"/>
      <c r="N1767" s="1"/>
      <c r="O1767" s="1"/>
      <c r="P1767" s="1"/>
      <c r="Q1767" s="1"/>
    </row>
    <row r="1768" ht="15.75" customHeight="1">
      <c r="A1768" s="3">
        <f>'Sem RTOS TX'!K1767</f>
        <v>0.0001041666667</v>
      </c>
      <c r="B1768" s="3">
        <f>'Com RTOS TX'!K1767</f>
        <v>0.00005787037037</v>
      </c>
      <c r="C1768" s="10">
        <f t="shared" si="3"/>
        <v>0.0000462962963</v>
      </c>
      <c r="E1768" s="8"/>
      <c r="F1768" s="8">
        <f>'Com RTOS RX'!Y3686</f>
        <v>0.00005787037037</v>
      </c>
      <c r="G1768" s="10">
        <f t="shared" si="4"/>
        <v>0.00005787037037</v>
      </c>
      <c r="H1768" s="1">
        <f t="shared" ref="H1768:I1768" si="3418">SUM(HOUR(A1768)*3600,MINUTE(A1768)*60,SECOND(A1768))</f>
        <v>9</v>
      </c>
      <c r="I1768" s="1">
        <f t="shared" si="3418"/>
        <v>5</v>
      </c>
      <c r="J1768" s="1">
        <f t="shared" si="6"/>
        <v>4</v>
      </c>
      <c r="M1768" s="1"/>
      <c r="N1768" s="1"/>
      <c r="O1768" s="1"/>
      <c r="P1768" s="1"/>
      <c r="Q1768" s="1"/>
    </row>
    <row r="1769" ht="15.75" customHeight="1">
      <c r="A1769" s="3">
        <f>'Sem RTOS TX'!K1768</f>
        <v>0.0001041666667</v>
      </c>
      <c r="B1769" s="3">
        <f>'Com RTOS TX'!K1768</f>
        <v>0.00005787037037</v>
      </c>
      <c r="C1769" s="10">
        <f t="shared" si="3"/>
        <v>0.0000462962963</v>
      </c>
      <c r="E1769" s="8"/>
      <c r="F1769" s="8">
        <f>'Com RTOS RX'!Y3687</f>
        <v>0.00005787037037</v>
      </c>
      <c r="G1769" s="10">
        <f t="shared" si="4"/>
        <v>0.00005787037037</v>
      </c>
      <c r="H1769" s="1">
        <f t="shared" ref="H1769:I1769" si="3419">SUM(HOUR(A1769)*3600,MINUTE(A1769)*60,SECOND(A1769))</f>
        <v>9</v>
      </c>
      <c r="I1769" s="1">
        <f t="shared" si="3419"/>
        <v>5</v>
      </c>
      <c r="J1769" s="1">
        <f t="shared" si="6"/>
        <v>4</v>
      </c>
      <c r="M1769" s="1"/>
      <c r="N1769" s="1"/>
      <c r="O1769" s="1"/>
      <c r="P1769" s="1"/>
      <c r="Q1769" s="1"/>
    </row>
    <row r="1770" ht="15.75" customHeight="1">
      <c r="A1770" s="3">
        <f>'Sem RTOS TX'!K1769</f>
        <v>0.00009259259259</v>
      </c>
      <c r="B1770" s="3">
        <f>'Com RTOS TX'!K1769</f>
        <v>0.00005787037037</v>
      </c>
      <c r="C1770" s="10">
        <f t="shared" si="3"/>
        <v>0.00003472222222</v>
      </c>
      <c r="E1770" s="8"/>
      <c r="F1770" s="8">
        <f>'Com RTOS RX'!Y3688</f>
        <v>0.00005787037037</v>
      </c>
      <c r="G1770" s="10">
        <f t="shared" si="4"/>
        <v>0.00005787037037</v>
      </c>
      <c r="H1770" s="1">
        <f t="shared" ref="H1770:I1770" si="3420">SUM(HOUR(A1770)*3600,MINUTE(A1770)*60,SECOND(A1770))</f>
        <v>8</v>
      </c>
      <c r="I1770" s="1">
        <f t="shared" si="3420"/>
        <v>5</v>
      </c>
      <c r="J1770" s="1">
        <f t="shared" si="6"/>
        <v>3</v>
      </c>
      <c r="M1770" s="1"/>
      <c r="N1770" s="1"/>
      <c r="O1770" s="1"/>
      <c r="P1770" s="1"/>
      <c r="Q1770" s="1"/>
    </row>
    <row r="1771" ht="15.75" customHeight="1">
      <c r="A1771" s="3">
        <f>'Sem RTOS TX'!K1770</f>
        <v>0.00009259259259</v>
      </c>
      <c r="B1771" s="3">
        <f>'Com RTOS TX'!K1770</f>
        <v>0.00005787037037</v>
      </c>
      <c r="C1771" s="10">
        <f t="shared" si="3"/>
        <v>0.00003472222222</v>
      </c>
      <c r="E1771" s="8"/>
      <c r="F1771" s="8">
        <f>'Com RTOS RX'!Y3689</f>
        <v>0.00006944444444</v>
      </c>
      <c r="G1771" s="10">
        <f t="shared" si="4"/>
        <v>0.00006944444444</v>
      </c>
      <c r="H1771" s="1">
        <f t="shared" ref="H1771:I1771" si="3421">SUM(HOUR(A1771)*3600,MINUTE(A1771)*60,SECOND(A1771))</f>
        <v>8</v>
      </c>
      <c r="I1771" s="1">
        <f t="shared" si="3421"/>
        <v>5</v>
      </c>
      <c r="J1771" s="1">
        <f t="shared" si="6"/>
        <v>3</v>
      </c>
      <c r="M1771" s="1"/>
      <c r="N1771" s="1"/>
      <c r="O1771" s="1"/>
      <c r="P1771" s="1"/>
      <c r="Q1771" s="1"/>
    </row>
    <row r="1772" ht="15.75" customHeight="1">
      <c r="A1772" s="3">
        <f>'Sem RTOS TX'!K1771</f>
        <v>0.00009259259259</v>
      </c>
      <c r="B1772" s="3">
        <f>'Com RTOS TX'!K1771</f>
        <v>0.00005787037037</v>
      </c>
      <c r="C1772" s="10">
        <f t="shared" si="3"/>
        <v>0.00003472222222</v>
      </c>
      <c r="E1772" s="8"/>
      <c r="F1772" s="8">
        <f>'Com RTOS RX'!Y3690</f>
        <v>0.0000462962963</v>
      </c>
      <c r="G1772" s="10">
        <f t="shared" si="4"/>
        <v>0.0000462962963</v>
      </c>
      <c r="H1772" s="1">
        <f t="shared" ref="H1772:I1772" si="3422">SUM(HOUR(A1772)*3600,MINUTE(A1772)*60,SECOND(A1772))</f>
        <v>8</v>
      </c>
      <c r="I1772" s="1">
        <f t="shared" si="3422"/>
        <v>5</v>
      </c>
      <c r="J1772" s="1">
        <f t="shared" si="6"/>
        <v>3</v>
      </c>
      <c r="M1772" s="1"/>
      <c r="N1772" s="1"/>
      <c r="O1772" s="1"/>
      <c r="P1772" s="1"/>
      <c r="Q1772" s="1"/>
    </row>
    <row r="1773" ht="15.75" customHeight="1">
      <c r="A1773" s="3">
        <f>'Sem RTOS TX'!K1772</f>
        <v>0.00009259259259</v>
      </c>
      <c r="B1773" s="3">
        <f>'Com RTOS TX'!K1772</f>
        <v>0.00005787037037</v>
      </c>
      <c r="C1773" s="10">
        <f t="shared" si="3"/>
        <v>0.00003472222222</v>
      </c>
      <c r="E1773" s="8"/>
      <c r="F1773" s="8">
        <f>'Com RTOS RX'!Y3691</f>
        <v>0.0001157407407</v>
      </c>
      <c r="G1773" s="10">
        <f t="shared" si="4"/>
        <v>0.0001157407407</v>
      </c>
      <c r="H1773" s="1">
        <f t="shared" ref="H1773:I1773" si="3423">SUM(HOUR(A1773)*3600,MINUTE(A1773)*60,SECOND(A1773))</f>
        <v>8</v>
      </c>
      <c r="I1773" s="1">
        <f t="shared" si="3423"/>
        <v>5</v>
      </c>
      <c r="J1773" s="1">
        <f t="shared" si="6"/>
        <v>3</v>
      </c>
      <c r="M1773" s="1"/>
      <c r="N1773" s="1"/>
      <c r="O1773" s="1"/>
      <c r="P1773" s="1"/>
      <c r="Q1773" s="1"/>
    </row>
    <row r="1774" ht="15.75" customHeight="1">
      <c r="A1774" s="3">
        <f>'Sem RTOS TX'!K1773</f>
        <v>0.00009259259259</v>
      </c>
      <c r="B1774" s="3">
        <f>'Com RTOS TX'!K1773</f>
        <v>0.00005787037037</v>
      </c>
      <c r="C1774" s="10">
        <f t="shared" si="3"/>
        <v>0.00003472222222</v>
      </c>
      <c r="E1774" s="8"/>
      <c r="F1774" s="8">
        <f>'Com RTOS RX'!Y3692</f>
        <v>0.00005787037037</v>
      </c>
      <c r="G1774" s="10">
        <f t="shared" si="4"/>
        <v>0.00005787037037</v>
      </c>
      <c r="H1774" s="1">
        <f t="shared" ref="H1774:I1774" si="3424">SUM(HOUR(A1774)*3600,MINUTE(A1774)*60,SECOND(A1774))</f>
        <v>8</v>
      </c>
      <c r="I1774" s="1">
        <f t="shared" si="3424"/>
        <v>5</v>
      </c>
      <c r="J1774" s="1">
        <f t="shared" si="6"/>
        <v>3</v>
      </c>
      <c r="M1774" s="1"/>
      <c r="N1774" s="1"/>
      <c r="O1774" s="1"/>
      <c r="P1774" s="1"/>
      <c r="Q1774" s="1"/>
    </row>
    <row r="1775" ht="15.75" customHeight="1">
      <c r="A1775" s="3">
        <f>'Sem RTOS TX'!K1774</f>
        <v>0.00009259259259</v>
      </c>
      <c r="B1775" s="3">
        <f>'Com RTOS TX'!K1774</f>
        <v>0.00005787037037</v>
      </c>
      <c r="C1775" s="10">
        <f t="shared" si="3"/>
        <v>0.00003472222222</v>
      </c>
      <c r="E1775" s="8"/>
      <c r="F1775" s="8">
        <f>'Com RTOS RX'!Y3693</f>
        <v>0.00005787037037</v>
      </c>
      <c r="G1775" s="10">
        <f t="shared" si="4"/>
        <v>0.00005787037037</v>
      </c>
      <c r="H1775" s="1">
        <f t="shared" ref="H1775:I1775" si="3425">SUM(HOUR(A1775)*3600,MINUTE(A1775)*60,SECOND(A1775))</f>
        <v>8</v>
      </c>
      <c r="I1775" s="1">
        <f t="shared" si="3425"/>
        <v>5</v>
      </c>
      <c r="J1775" s="1">
        <f t="shared" si="6"/>
        <v>3</v>
      </c>
      <c r="M1775" s="1"/>
      <c r="N1775" s="1"/>
      <c r="O1775" s="1"/>
      <c r="P1775" s="1"/>
      <c r="Q1775" s="1"/>
    </row>
    <row r="1776" ht="15.75" customHeight="1">
      <c r="A1776" s="3">
        <f>'Sem RTOS TX'!K1775</f>
        <v>0.00009259259259</v>
      </c>
      <c r="B1776" s="3">
        <f>'Com RTOS TX'!K1775</f>
        <v>0.00005787037037</v>
      </c>
      <c r="C1776" s="10">
        <f t="shared" si="3"/>
        <v>0.00003472222222</v>
      </c>
      <c r="E1776" s="8"/>
      <c r="F1776" s="8">
        <f>'Com RTOS RX'!Y3694</f>
        <v>0.00005787037037</v>
      </c>
      <c r="G1776" s="10">
        <f t="shared" si="4"/>
        <v>0.00005787037037</v>
      </c>
      <c r="H1776" s="1">
        <f t="shared" ref="H1776:I1776" si="3426">SUM(HOUR(A1776)*3600,MINUTE(A1776)*60,SECOND(A1776))</f>
        <v>8</v>
      </c>
      <c r="I1776" s="1">
        <f t="shared" si="3426"/>
        <v>5</v>
      </c>
      <c r="J1776" s="1">
        <f t="shared" si="6"/>
        <v>3</v>
      </c>
      <c r="M1776" s="1"/>
      <c r="N1776" s="1"/>
      <c r="O1776" s="1"/>
      <c r="P1776" s="1"/>
      <c r="Q1776" s="1"/>
    </row>
    <row r="1777" ht="15.75" customHeight="1">
      <c r="A1777" s="3">
        <f>'Sem RTOS TX'!K1776</f>
        <v>0.00008101851852</v>
      </c>
      <c r="B1777" s="3">
        <f>'Com RTOS TX'!K1776</f>
        <v>0.00005787037037</v>
      </c>
      <c r="C1777" s="10">
        <f t="shared" si="3"/>
        <v>0.00002314814815</v>
      </c>
      <c r="E1777" s="8"/>
      <c r="F1777" s="8">
        <f>'Com RTOS RX'!Y3695</f>
        <v>0.00005787037037</v>
      </c>
      <c r="G1777" s="10">
        <f t="shared" si="4"/>
        <v>0.00005787037037</v>
      </c>
      <c r="H1777" s="1">
        <f t="shared" ref="H1777:I1777" si="3427">SUM(HOUR(A1777)*3600,MINUTE(A1777)*60,SECOND(A1777))</f>
        <v>7</v>
      </c>
      <c r="I1777" s="1">
        <f t="shared" si="3427"/>
        <v>5</v>
      </c>
      <c r="J1777" s="1">
        <f t="shared" si="6"/>
        <v>2</v>
      </c>
      <c r="M1777" s="1"/>
      <c r="N1777" s="1"/>
      <c r="O1777" s="1"/>
      <c r="P1777" s="1"/>
      <c r="Q1777" s="1"/>
    </row>
    <row r="1778" ht="15.75" customHeight="1">
      <c r="A1778" s="3">
        <f>'Sem RTOS TX'!K1777</f>
        <v>0.00009259259259</v>
      </c>
      <c r="B1778" s="3">
        <f>'Com RTOS TX'!K1777</f>
        <v>0.00005787037037</v>
      </c>
      <c r="C1778" s="10">
        <f t="shared" si="3"/>
        <v>0.00003472222222</v>
      </c>
      <c r="E1778" s="8"/>
      <c r="F1778" s="8">
        <f>'Com RTOS RX'!Y3696</f>
        <v>0.00006944444444</v>
      </c>
      <c r="G1778" s="10">
        <f t="shared" si="4"/>
        <v>0.00006944444444</v>
      </c>
      <c r="H1778" s="1">
        <f t="shared" ref="H1778:I1778" si="3428">SUM(HOUR(A1778)*3600,MINUTE(A1778)*60,SECOND(A1778))</f>
        <v>8</v>
      </c>
      <c r="I1778" s="1">
        <f t="shared" si="3428"/>
        <v>5</v>
      </c>
      <c r="J1778" s="1">
        <f t="shared" si="6"/>
        <v>3</v>
      </c>
      <c r="M1778" s="1"/>
      <c r="N1778" s="1"/>
      <c r="O1778" s="1"/>
      <c r="P1778" s="1"/>
      <c r="Q1778" s="1"/>
    </row>
    <row r="1779" ht="15.75" customHeight="1">
      <c r="A1779" s="3">
        <f>'Sem RTOS TX'!K1778</f>
        <v>0.00009259259259</v>
      </c>
      <c r="B1779" s="3">
        <f>'Com RTOS TX'!K1778</f>
        <v>0.00005787037037</v>
      </c>
      <c r="C1779" s="10">
        <f t="shared" si="3"/>
        <v>0.00003472222222</v>
      </c>
      <c r="E1779" s="8"/>
      <c r="F1779" s="8">
        <f>'Com RTOS RX'!Y3697</f>
        <v>0.0000462962963</v>
      </c>
      <c r="G1779" s="10">
        <f t="shared" si="4"/>
        <v>0.0000462962963</v>
      </c>
      <c r="H1779" s="1">
        <f t="shared" ref="H1779:I1779" si="3429">SUM(HOUR(A1779)*3600,MINUTE(A1779)*60,SECOND(A1779))</f>
        <v>8</v>
      </c>
      <c r="I1779" s="1">
        <f t="shared" si="3429"/>
        <v>5</v>
      </c>
      <c r="J1779" s="1">
        <f t="shared" si="6"/>
        <v>3</v>
      </c>
      <c r="M1779" s="1"/>
      <c r="N1779" s="1"/>
      <c r="O1779" s="1"/>
      <c r="P1779" s="1"/>
      <c r="Q1779" s="1"/>
    </row>
    <row r="1780" ht="15.75" customHeight="1">
      <c r="A1780" s="3">
        <f>'Sem RTOS TX'!K1779</f>
        <v>0.00009259259259</v>
      </c>
      <c r="B1780" s="3">
        <f>'Com RTOS TX'!K1779</f>
        <v>0.00005787037037</v>
      </c>
      <c r="C1780" s="10">
        <f t="shared" si="3"/>
        <v>0.00003472222222</v>
      </c>
      <c r="E1780" s="8"/>
      <c r="F1780" s="8">
        <f>'Com RTOS RX'!Y3698</f>
        <v>0.0001273148148</v>
      </c>
      <c r="G1780" s="10">
        <f t="shared" si="4"/>
        <v>0.0001273148148</v>
      </c>
      <c r="H1780" s="1">
        <f t="shared" ref="H1780:I1780" si="3430">SUM(HOUR(A1780)*3600,MINUTE(A1780)*60,SECOND(A1780))</f>
        <v>8</v>
      </c>
      <c r="I1780" s="1">
        <f t="shared" si="3430"/>
        <v>5</v>
      </c>
      <c r="J1780" s="1">
        <f t="shared" si="6"/>
        <v>3</v>
      </c>
      <c r="M1780" s="1"/>
      <c r="N1780" s="1"/>
      <c r="O1780" s="1"/>
      <c r="P1780" s="1"/>
      <c r="Q1780" s="1"/>
    </row>
    <row r="1781" ht="15.75" customHeight="1">
      <c r="A1781" s="3">
        <f>'Sem RTOS TX'!K1780</f>
        <v>0.00009259259259</v>
      </c>
      <c r="B1781" s="3">
        <f>'Com RTOS TX'!K1780</f>
        <v>0.00005787037037</v>
      </c>
      <c r="C1781" s="10">
        <f t="shared" si="3"/>
        <v>0.00003472222222</v>
      </c>
      <c r="E1781" s="8"/>
      <c r="F1781" s="8">
        <f>'Com RTOS RX'!Y3699</f>
        <v>0.00005787037037</v>
      </c>
      <c r="G1781" s="10">
        <f t="shared" si="4"/>
        <v>0.00005787037037</v>
      </c>
      <c r="H1781" s="1">
        <f t="shared" ref="H1781:I1781" si="3431">SUM(HOUR(A1781)*3600,MINUTE(A1781)*60,SECOND(A1781))</f>
        <v>8</v>
      </c>
      <c r="I1781" s="1">
        <f t="shared" si="3431"/>
        <v>5</v>
      </c>
      <c r="J1781" s="1">
        <f t="shared" si="6"/>
        <v>3</v>
      </c>
      <c r="M1781" s="1"/>
      <c r="N1781" s="1"/>
      <c r="O1781" s="1"/>
      <c r="P1781" s="1"/>
      <c r="Q1781" s="1"/>
    </row>
    <row r="1782" ht="15.75" customHeight="1">
      <c r="A1782" s="3">
        <f>'Sem RTOS TX'!K1781</f>
        <v>0.00009259259259</v>
      </c>
      <c r="B1782" s="3">
        <f>'Com RTOS TX'!K1781</f>
        <v>0.00005787037037</v>
      </c>
      <c r="C1782" s="10">
        <f t="shared" si="3"/>
        <v>0.00003472222222</v>
      </c>
      <c r="E1782" s="8"/>
      <c r="F1782" s="8">
        <f>'Com RTOS RX'!Y3700</f>
        <v>0.00005787037037</v>
      </c>
      <c r="G1782" s="10">
        <f t="shared" si="4"/>
        <v>0.00005787037037</v>
      </c>
      <c r="H1782" s="1">
        <f t="shared" ref="H1782:I1782" si="3432">SUM(HOUR(A1782)*3600,MINUTE(A1782)*60,SECOND(A1782))</f>
        <v>8</v>
      </c>
      <c r="I1782" s="1">
        <f t="shared" si="3432"/>
        <v>5</v>
      </c>
      <c r="J1782" s="1">
        <f t="shared" si="6"/>
        <v>3</v>
      </c>
      <c r="M1782" s="1"/>
      <c r="N1782" s="1"/>
      <c r="O1782" s="1"/>
      <c r="P1782" s="1"/>
      <c r="Q1782" s="1"/>
    </row>
    <row r="1783" ht="15.75" customHeight="1">
      <c r="A1783" s="3">
        <f>'Sem RTOS TX'!K1782</f>
        <v>0.00009259259259</v>
      </c>
      <c r="B1783" s="3">
        <f>'Com RTOS TX'!K1782</f>
        <v>0.00005787037037</v>
      </c>
      <c r="C1783" s="10">
        <f t="shared" si="3"/>
        <v>0.00003472222222</v>
      </c>
      <c r="E1783" s="8"/>
      <c r="F1783" s="8">
        <f>'Com RTOS RX'!Y3701</f>
        <v>0.00005787037037</v>
      </c>
      <c r="G1783" s="10">
        <f t="shared" si="4"/>
        <v>0.00005787037037</v>
      </c>
      <c r="H1783" s="1">
        <f t="shared" ref="H1783:I1783" si="3433">SUM(HOUR(A1783)*3600,MINUTE(A1783)*60,SECOND(A1783))</f>
        <v>8</v>
      </c>
      <c r="I1783" s="1">
        <f t="shared" si="3433"/>
        <v>5</v>
      </c>
      <c r="J1783" s="1">
        <f t="shared" si="6"/>
        <v>3</v>
      </c>
      <c r="M1783" s="1"/>
      <c r="N1783" s="1"/>
      <c r="O1783" s="1"/>
      <c r="P1783" s="1"/>
      <c r="Q1783" s="1"/>
    </row>
    <row r="1784" ht="15.75" customHeight="1">
      <c r="A1784" s="3">
        <f>'Sem RTOS TX'!K1783</f>
        <v>0.0001157407407</v>
      </c>
      <c r="B1784" s="3">
        <f>'Com RTOS TX'!K1783</f>
        <v>0.00005787037037</v>
      </c>
      <c r="C1784" s="10">
        <f t="shared" si="3"/>
        <v>0.00005787037037</v>
      </c>
      <c r="E1784" s="8"/>
      <c r="F1784" s="8">
        <f>'Com RTOS RX'!Y3702</f>
        <v>0.00005787037037</v>
      </c>
      <c r="G1784" s="10">
        <f t="shared" si="4"/>
        <v>0.00005787037037</v>
      </c>
      <c r="H1784" s="1">
        <f t="shared" ref="H1784:I1784" si="3434">SUM(HOUR(A1784)*3600,MINUTE(A1784)*60,SECOND(A1784))</f>
        <v>10</v>
      </c>
      <c r="I1784" s="1">
        <f t="shared" si="3434"/>
        <v>5</v>
      </c>
      <c r="J1784" s="1">
        <f t="shared" si="6"/>
        <v>5</v>
      </c>
      <c r="M1784" s="1"/>
      <c r="N1784" s="1"/>
      <c r="O1784" s="1"/>
      <c r="P1784" s="1"/>
      <c r="Q1784" s="1"/>
    </row>
    <row r="1785" ht="15.75" customHeight="1">
      <c r="A1785" s="3">
        <f>'Sem RTOS TX'!K1784</f>
        <v>0.00009259259259</v>
      </c>
      <c r="B1785" s="3">
        <f>'Com RTOS TX'!K1784</f>
        <v>0.00005787037037</v>
      </c>
      <c r="C1785" s="10">
        <f t="shared" si="3"/>
        <v>0.00003472222222</v>
      </c>
      <c r="E1785" s="8"/>
      <c r="F1785" s="8">
        <f>'Com RTOS RX'!Y3703</f>
        <v>0.00005787037037</v>
      </c>
      <c r="G1785" s="10">
        <f t="shared" si="4"/>
        <v>0.00005787037037</v>
      </c>
      <c r="H1785" s="1">
        <f t="shared" ref="H1785:I1785" si="3435">SUM(HOUR(A1785)*3600,MINUTE(A1785)*60,SECOND(A1785))</f>
        <v>8</v>
      </c>
      <c r="I1785" s="1">
        <f t="shared" si="3435"/>
        <v>5</v>
      </c>
      <c r="J1785" s="1">
        <f t="shared" si="6"/>
        <v>3</v>
      </c>
      <c r="M1785" s="1"/>
      <c r="N1785" s="1"/>
      <c r="O1785" s="1"/>
      <c r="P1785" s="1"/>
      <c r="Q1785" s="1"/>
    </row>
    <row r="1786" ht="15.75" customHeight="1">
      <c r="A1786" s="3">
        <f>'Sem RTOS TX'!K1785</f>
        <v>0.00009259259259</v>
      </c>
      <c r="B1786" s="3">
        <f>'Com RTOS TX'!K1785</f>
        <v>0.00005787037037</v>
      </c>
      <c r="C1786" s="10">
        <f t="shared" si="3"/>
        <v>0.00003472222222</v>
      </c>
      <c r="E1786" s="8"/>
      <c r="F1786" s="8">
        <f>'Com RTOS RX'!Y3704</f>
        <v>0.00005787037037</v>
      </c>
      <c r="G1786" s="10">
        <f t="shared" si="4"/>
        <v>0.00005787037037</v>
      </c>
      <c r="H1786" s="1">
        <f t="shared" ref="H1786:I1786" si="3436">SUM(HOUR(A1786)*3600,MINUTE(A1786)*60,SECOND(A1786))</f>
        <v>8</v>
      </c>
      <c r="I1786" s="1">
        <f t="shared" si="3436"/>
        <v>5</v>
      </c>
      <c r="J1786" s="1">
        <f t="shared" si="6"/>
        <v>3</v>
      </c>
      <c r="M1786" s="1"/>
      <c r="N1786" s="1"/>
      <c r="O1786" s="1"/>
      <c r="P1786" s="1"/>
      <c r="Q1786" s="1"/>
    </row>
    <row r="1787" ht="15.75" customHeight="1">
      <c r="A1787" s="3">
        <f>'Sem RTOS TX'!K1786</f>
        <v>0.00009259259259</v>
      </c>
      <c r="B1787" s="3">
        <f>'Com RTOS TX'!K1786</f>
        <v>0.00005787037037</v>
      </c>
      <c r="C1787" s="10">
        <f t="shared" si="3"/>
        <v>0.00003472222222</v>
      </c>
      <c r="E1787" s="8"/>
      <c r="F1787" s="8">
        <f>'Com RTOS RX'!Y3705</f>
        <v>0.0001157407407</v>
      </c>
      <c r="G1787" s="10">
        <f t="shared" si="4"/>
        <v>0.0001157407407</v>
      </c>
      <c r="H1787" s="1">
        <f t="shared" ref="H1787:I1787" si="3437">SUM(HOUR(A1787)*3600,MINUTE(A1787)*60,SECOND(A1787))</f>
        <v>8</v>
      </c>
      <c r="I1787" s="1">
        <f t="shared" si="3437"/>
        <v>5</v>
      </c>
      <c r="J1787" s="1">
        <f t="shared" si="6"/>
        <v>3</v>
      </c>
      <c r="M1787" s="1"/>
      <c r="N1787" s="1"/>
      <c r="O1787" s="1"/>
      <c r="P1787" s="1"/>
      <c r="Q1787" s="1"/>
    </row>
    <row r="1788" ht="15.75" customHeight="1">
      <c r="A1788" s="3">
        <f>'Sem RTOS TX'!K1787</f>
        <v>0.00009259259259</v>
      </c>
      <c r="B1788" s="3">
        <f>'Com RTOS TX'!K1787</f>
        <v>0.00005787037037</v>
      </c>
      <c r="C1788" s="10">
        <f t="shared" si="3"/>
        <v>0.00003472222222</v>
      </c>
      <c r="E1788" s="8"/>
      <c r="F1788" s="8">
        <f>'Com RTOS RX'!Y3706</f>
        <v>0.00005787037037</v>
      </c>
      <c r="G1788" s="10">
        <f t="shared" si="4"/>
        <v>0.00005787037037</v>
      </c>
      <c r="H1788" s="1">
        <f t="shared" ref="H1788:I1788" si="3438">SUM(HOUR(A1788)*3600,MINUTE(A1788)*60,SECOND(A1788))</f>
        <v>8</v>
      </c>
      <c r="I1788" s="1">
        <f t="shared" si="3438"/>
        <v>5</v>
      </c>
      <c r="J1788" s="1">
        <f t="shared" si="6"/>
        <v>3</v>
      </c>
      <c r="M1788" s="1"/>
      <c r="N1788" s="1"/>
      <c r="O1788" s="1"/>
      <c r="P1788" s="1"/>
      <c r="Q1788" s="1"/>
    </row>
    <row r="1789" ht="15.75" customHeight="1">
      <c r="A1789" s="3">
        <f>'Sem RTOS TX'!K1788</f>
        <v>0.00009259259259</v>
      </c>
      <c r="B1789" s="3">
        <f>'Com RTOS TX'!K1788</f>
        <v>0.00006944444444</v>
      </c>
      <c r="C1789" s="10">
        <f t="shared" si="3"/>
        <v>0.00002314814815</v>
      </c>
      <c r="E1789" s="8"/>
      <c r="F1789" s="8">
        <f>'Com RTOS RX'!Y3707</f>
        <v>0.00005787037037</v>
      </c>
      <c r="G1789" s="10">
        <f t="shared" si="4"/>
        <v>0.00005787037037</v>
      </c>
      <c r="H1789" s="1">
        <f t="shared" ref="H1789:I1789" si="3439">SUM(HOUR(A1789)*3600,MINUTE(A1789)*60,SECOND(A1789))</f>
        <v>8</v>
      </c>
      <c r="I1789" s="1">
        <f t="shared" si="3439"/>
        <v>6</v>
      </c>
      <c r="J1789" s="1">
        <f t="shared" si="6"/>
        <v>2</v>
      </c>
      <c r="M1789" s="1"/>
      <c r="N1789" s="1"/>
      <c r="O1789" s="1"/>
      <c r="P1789" s="1"/>
      <c r="Q1789" s="1"/>
    </row>
    <row r="1790" ht="15.75" customHeight="1">
      <c r="A1790" s="3">
        <f>'Sem RTOS TX'!K1789</f>
        <v>0.00009259259259</v>
      </c>
      <c r="B1790" s="3">
        <f>'Com RTOS TX'!K1789</f>
        <v>0.00005787037037</v>
      </c>
      <c r="C1790" s="10">
        <f t="shared" si="3"/>
        <v>0.00003472222222</v>
      </c>
      <c r="E1790" s="8"/>
      <c r="F1790" s="8">
        <f>'Com RTOS RX'!Y3708</f>
        <v>0.00005787037037</v>
      </c>
      <c r="G1790" s="10">
        <f t="shared" si="4"/>
        <v>0.00005787037037</v>
      </c>
      <c r="H1790" s="1">
        <f t="shared" ref="H1790:I1790" si="3440">SUM(HOUR(A1790)*3600,MINUTE(A1790)*60,SECOND(A1790))</f>
        <v>8</v>
      </c>
      <c r="I1790" s="1">
        <f t="shared" si="3440"/>
        <v>5</v>
      </c>
      <c r="J1790" s="1">
        <f t="shared" si="6"/>
        <v>3</v>
      </c>
      <c r="M1790" s="1"/>
      <c r="N1790" s="1"/>
      <c r="O1790" s="1"/>
      <c r="P1790" s="1"/>
      <c r="Q1790" s="1"/>
    </row>
    <row r="1791" ht="15.75" customHeight="1">
      <c r="A1791" s="3">
        <f>'Sem RTOS TX'!K1790</f>
        <v>0.00009259259259</v>
      </c>
      <c r="B1791" s="3">
        <f>'Com RTOS TX'!K1790</f>
        <v>0.00005787037037</v>
      </c>
      <c r="C1791" s="10">
        <f t="shared" si="3"/>
        <v>0.00003472222222</v>
      </c>
      <c r="E1791" s="8"/>
      <c r="F1791" s="8">
        <f>'Com RTOS RX'!Y3709</f>
        <v>0.00005787037037</v>
      </c>
      <c r="G1791" s="10">
        <f t="shared" si="4"/>
        <v>0.00005787037037</v>
      </c>
      <c r="H1791" s="1">
        <f t="shared" ref="H1791:I1791" si="3441">SUM(HOUR(A1791)*3600,MINUTE(A1791)*60,SECOND(A1791))</f>
        <v>8</v>
      </c>
      <c r="I1791" s="1">
        <f t="shared" si="3441"/>
        <v>5</v>
      </c>
      <c r="J1791" s="1">
        <f t="shared" si="6"/>
        <v>3</v>
      </c>
      <c r="M1791" s="1"/>
      <c r="N1791" s="1"/>
      <c r="O1791" s="1"/>
      <c r="P1791" s="1"/>
      <c r="Q1791" s="1"/>
    </row>
    <row r="1792" ht="15.75" customHeight="1">
      <c r="A1792" s="3">
        <f>'Sem RTOS TX'!K1791</f>
        <v>0.00008101851852</v>
      </c>
      <c r="B1792" s="3">
        <f>'Com RTOS TX'!K1791</f>
        <v>0.00005787037037</v>
      </c>
      <c r="C1792" s="10">
        <f t="shared" si="3"/>
        <v>0.00002314814815</v>
      </c>
      <c r="E1792" s="8"/>
      <c r="F1792" s="8">
        <f>'Com RTOS RX'!Y3710</f>
        <v>0.00005787037037</v>
      </c>
      <c r="G1792" s="10">
        <f t="shared" si="4"/>
        <v>0.00005787037037</v>
      </c>
      <c r="H1792" s="1">
        <f t="shared" ref="H1792:I1792" si="3442">SUM(HOUR(A1792)*3600,MINUTE(A1792)*60,SECOND(A1792))</f>
        <v>7</v>
      </c>
      <c r="I1792" s="1">
        <f t="shared" si="3442"/>
        <v>5</v>
      </c>
      <c r="J1792" s="1">
        <f t="shared" si="6"/>
        <v>2</v>
      </c>
      <c r="M1792" s="1"/>
      <c r="N1792" s="1"/>
      <c r="O1792" s="1"/>
      <c r="P1792" s="1"/>
      <c r="Q1792" s="1"/>
    </row>
    <row r="1793" ht="15.75" customHeight="1">
      <c r="A1793" s="3">
        <f>'Sem RTOS TX'!K1792</f>
        <v>0.00009259259259</v>
      </c>
      <c r="B1793" s="3">
        <f>'Com RTOS TX'!K1792</f>
        <v>0.00005787037037</v>
      </c>
      <c r="C1793" s="10">
        <f t="shared" si="3"/>
        <v>0.00003472222222</v>
      </c>
      <c r="E1793" s="8"/>
      <c r="F1793" s="8">
        <f>'Com RTOS RX'!Y3711</f>
        <v>0.00006944444444</v>
      </c>
      <c r="G1793" s="10">
        <f t="shared" si="4"/>
        <v>0.00006944444444</v>
      </c>
      <c r="H1793" s="1">
        <f t="shared" ref="H1793:I1793" si="3443">SUM(HOUR(A1793)*3600,MINUTE(A1793)*60,SECOND(A1793))</f>
        <v>8</v>
      </c>
      <c r="I1793" s="1">
        <f t="shared" si="3443"/>
        <v>5</v>
      </c>
      <c r="J1793" s="1">
        <f t="shared" si="6"/>
        <v>3</v>
      </c>
      <c r="M1793" s="1"/>
      <c r="N1793" s="1"/>
      <c r="O1793" s="1"/>
      <c r="P1793" s="1"/>
      <c r="Q1793" s="1"/>
    </row>
    <row r="1794" ht="15.75" customHeight="1">
      <c r="A1794" s="3">
        <f>'Sem RTOS TX'!K1793</f>
        <v>0.00009259259259</v>
      </c>
      <c r="B1794" s="3">
        <f>'Com RTOS TX'!K1793</f>
        <v>0.00005787037037</v>
      </c>
      <c r="C1794" s="10">
        <f t="shared" si="3"/>
        <v>0.00003472222222</v>
      </c>
      <c r="E1794" s="8"/>
      <c r="F1794" s="8">
        <f>'Com RTOS RX'!Y3712</f>
        <v>0.0001041666667</v>
      </c>
      <c r="G1794" s="10">
        <f t="shared" si="4"/>
        <v>0.0001041666667</v>
      </c>
      <c r="H1794" s="1">
        <f t="shared" ref="H1794:I1794" si="3444">SUM(HOUR(A1794)*3600,MINUTE(A1794)*60,SECOND(A1794))</f>
        <v>8</v>
      </c>
      <c r="I1794" s="1">
        <f t="shared" si="3444"/>
        <v>5</v>
      </c>
      <c r="J1794" s="1">
        <f t="shared" si="6"/>
        <v>3</v>
      </c>
      <c r="M1794" s="1"/>
      <c r="N1794" s="1"/>
      <c r="O1794" s="1"/>
      <c r="P1794" s="1"/>
      <c r="Q1794" s="1"/>
    </row>
    <row r="1795" ht="15.75" customHeight="1">
      <c r="A1795" s="3">
        <f>'Sem RTOS TX'!K1794</f>
        <v>0.00009259259259</v>
      </c>
      <c r="B1795" s="3">
        <f>'Com RTOS TX'!K1794</f>
        <v>0.00005787037037</v>
      </c>
      <c r="C1795" s="10">
        <f t="shared" si="3"/>
        <v>0.00003472222222</v>
      </c>
      <c r="E1795" s="8"/>
      <c r="F1795" s="8">
        <f>'Com RTOS RX'!Y3713</f>
        <v>0.00006944444444</v>
      </c>
      <c r="G1795" s="10">
        <f t="shared" si="4"/>
        <v>0.00006944444444</v>
      </c>
      <c r="H1795" s="1">
        <f t="shared" ref="H1795:I1795" si="3445">SUM(HOUR(A1795)*3600,MINUTE(A1795)*60,SECOND(A1795))</f>
        <v>8</v>
      </c>
      <c r="I1795" s="1">
        <f t="shared" si="3445"/>
        <v>5</v>
      </c>
      <c r="J1795" s="1">
        <f t="shared" si="6"/>
        <v>3</v>
      </c>
      <c r="M1795" s="1"/>
      <c r="N1795" s="1"/>
      <c r="O1795" s="1"/>
      <c r="P1795" s="1"/>
      <c r="Q1795" s="1"/>
    </row>
    <row r="1796" ht="15.75" customHeight="1">
      <c r="A1796" s="3">
        <f>'Sem RTOS TX'!K1795</f>
        <v>0.00009259259259</v>
      </c>
      <c r="B1796" s="3">
        <f>'Com RTOS TX'!K1795</f>
        <v>0.00005787037037</v>
      </c>
      <c r="C1796" s="10">
        <f t="shared" si="3"/>
        <v>0.00003472222222</v>
      </c>
      <c r="E1796" s="8"/>
      <c r="F1796" s="8">
        <f>'Com RTOS RX'!Y3714</f>
        <v>0.0000462962963</v>
      </c>
      <c r="G1796" s="10">
        <f t="shared" si="4"/>
        <v>0.0000462962963</v>
      </c>
      <c r="H1796" s="1">
        <f t="shared" ref="H1796:I1796" si="3446">SUM(HOUR(A1796)*3600,MINUTE(A1796)*60,SECOND(A1796))</f>
        <v>8</v>
      </c>
      <c r="I1796" s="1">
        <f t="shared" si="3446"/>
        <v>5</v>
      </c>
      <c r="J1796" s="1">
        <f t="shared" si="6"/>
        <v>3</v>
      </c>
      <c r="M1796" s="1"/>
      <c r="N1796" s="1"/>
      <c r="O1796" s="1"/>
      <c r="P1796" s="1"/>
      <c r="Q1796" s="1"/>
    </row>
    <row r="1797" ht="15.75" customHeight="1">
      <c r="A1797" s="3">
        <f>'Sem RTOS TX'!K1796</f>
        <v>0.00009259259259</v>
      </c>
      <c r="B1797" s="3">
        <f>'Com RTOS TX'!K1796</f>
        <v>0.00005787037037</v>
      </c>
      <c r="C1797" s="10">
        <f t="shared" si="3"/>
        <v>0.00003472222222</v>
      </c>
      <c r="E1797" s="8"/>
      <c r="F1797" s="8">
        <f>'Com RTOS RX'!Y3715</f>
        <v>0.00005787037037</v>
      </c>
      <c r="G1797" s="10">
        <f t="shared" si="4"/>
        <v>0.00005787037037</v>
      </c>
      <c r="H1797" s="1">
        <f t="shared" ref="H1797:I1797" si="3447">SUM(HOUR(A1797)*3600,MINUTE(A1797)*60,SECOND(A1797))</f>
        <v>8</v>
      </c>
      <c r="I1797" s="1">
        <f t="shared" si="3447"/>
        <v>5</v>
      </c>
      <c r="J1797" s="1">
        <f t="shared" si="6"/>
        <v>3</v>
      </c>
      <c r="M1797" s="1"/>
      <c r="N1797" s="1"/>
      <c r="O1797" s="1"/>
      <c r="P1797" s="1"/>
      <c r="Q1797" s="1"/>
    </row>
    <row r="1798" ht="15.75" customHeight="1">
      <c r="A1798" s="3">
        <f>'Sem RTOS TX'!K1797</f>
        <v>0.00009259259259</v>
      </c>
      <c r="B1798" s="3">
        <f>'Com RTOS TX'!K1797</f>
        <v>0.00005787037037</v>
      </c>
      <c r="C1798" s="10">
        <f t="shared" si="3"/>
        <v>0.00003472222222</v>
      </c>
      <c r="E1798" s="8"/>
      <c r="F1798" s="8">
        <f>'Com RTOS RX'!Y3716</f>
        <v>0.00005787037037</v>
      </c>
      <c r="G1798" s="10">
        <f t="shared" si="4"/>
        <v>0.00005787037037</v>
      </c>
      <c r="H1798" s="1">
        <f t="shared" ref="H1798:I1798" si="3448">SUM(HOUR(A1798)*3600,MINUTE(A1798)*60,SECOND(A1798))</f>
        <v>8</v>
      </c>
      <c r="I1798" s="1">
        <f t="shared" si="3448"/>
        <v>5</v>
      </c>
      <c r="J1798" s="1">
        <f t="shared" si="6"/>
        <v>3</v>
      </c>
      <c r="M1798" s="1"/>
      <c r="N1798" s="1"/>
      <c r="O1798" s="1"/>
      <c r="P1798" s="1"/>
      <c r="Q1798" s="1"/>
    </row>
    <row r="1799" ht="15.75" customHeight="1">
      <c r="A1799" s="3">
        <f>'Sem RTOS TX'!K1798</f>
        <v>0.00009259259259</v>
      </c>
      <c r="B1799" s="3">
        <f>'Com RTOS TX'!K1798</f>
        <v>0.00005787037037</v>
      </c>
      <c r="C1799" s="10">
        <f t="shared" si="3"/>
        <v>0.00003472222222</v>
      </c>
      <c r="E1799" s="8"/>
      <c r="F1799" s="8">
        <f>'Com RTOS RX'!Y3717</f>
        <v>0.00005787037037</v>
      </c>
      <c r="G1799" s="10">
        <f t="shared" si="4"/>
        <v>0.00005787037037</v>
      </c>
      <c r="H1799" s="1">
        <f t="shared" ref="H1799:I1799" si="3449">SUM(HOUR(A1799)*3600,MINUTE(A1799)*60,SECOND(A1799))</f>
        <v>8</v>
      </c>
      <c r="I1799" s="1">
        <f t="shared" si="3449"/>
        <v>5</v>
      </c>
      <c r="J1799" s="1">
        <f t="shared" si="6"/>
        <v>3</v>
      </c>
      <c r="M1799" s="1"/>
      <c r="N1799" s="1"/>
      <c r="O1799" s="1"/>
      <c r="P1799" s="1"/>
      <c r="Q1799" s="1"/>
    </row>
    <row r="1800" ht="15.75" customHeight="1">
      <c r="A1800" s="3">
        <f>'Sem RTOS TX'!K1799</f>
        <v>0.0001157407407</v>
      </c>
      <c r="B1800" s="3">
        <f>'Com RTOS TX'!K1799</f>
        <v>0.00005787037037</v>
      </c>
      <c r="C1800" s="10">
        <f t="shared" si="3"/>
        <v>0.00005787037037</v>
      </c>
      <c r="E1800" s="8"/>
      <c r="F1800" s="8">
        <f>'Com RTOS RX'!Y3718</f>
        <v>0.00005787037037</v>
      </c>
      <c r="G1800" s="10">
        <f t="shared" si="4"/>
        <v>0.00005787037037</v>
      </c>
      <c r="H1800" s="1">
        <f t="shared" ref="H1800:I1800" si="3450">SUM(HOUR(A1800)*3600,MINUTE(A1800)*60,SECOND(A1800))</f>
        <v>10</v>
      </c>
      <c r="I1800" s="1">
        <f t="shared" si="3450"/>
        <v>5</v>
      </c>
      <c r="J1800" s="1">
        <f t="shared" si="6"/>
        <v>5</v>
      </c>
      <c r="M1800" s="1"/>
      <c r="N1800" s="1"/>
      <c r="O1800" s="1"/>
      <c r="P1800" s="1"/>
      <c r="Q1800" s="1"/>
    </row>
    <row r="1801" ht="15.75" customHeight="1">
      <c r="A1801" s="3">
        <f>'Sem RTOS TX'!K1800</f>
        <v>0.00009259259259</v>
      </c>
      <c r="B1801" s="3">
        <f>'Com RTOS TX'!K1800</f>
        <v>0.00005787037037</v>
      </c>
      <c r="C1801" s="10">
        <f t="shared" si="3"/>
        <v>0.00003472222222</v>
      </c>
      <c r="E1801" s="8"/>
      <c r="F1801" s="8">
        <f>'Com RTOS RX'!Y3719</f>
        <v>0.00006944444444</v>
      </c>
      <c r="G1801" s="10">
        <f t="shared" si="4"/>
        <v>0.00006944444444</v>
      </c>
      <c r="H1801" s="1">
        <f t="shared" ref="H1801:I1801" si="3451">SUM(HOUR(A1801)*3600,MINUTE(A1801)*60,SECOND(A1801))</f>
        <v>8</v>
      </c>
      <c r="I1801" s="1">
        <f t="shared" si="3451"/>
        <v>5</v>
      </c>
      <c r="J1801" s="1">
        <f t="shared" si="6"/>
        <v>3</v>
      </c>
      <c r="M1801" s="1"/>
      <c r="N1801" s="1"/>
      <c r="O1801" s="1"/>
      <c r="P1801" s="1"/>
      <c r="Q1801" s="1"/>
    </row>
    <row r="1802" ht="15.75" customHeight="1">
      <c r="A1802" s="3">
        <f>'Sem RTOS TX'!K1801</f>
        <v>0.00009259259259</v>
      </c>
      <c r="B1802" s="3">
        <f>'Com RTOS TX'!K1801</f>
        <v>0.00005787037037</v>
      </c>
      <c r="C1802" s="10">
        <f t="shared" si="3"/>
        <v>0.00003472222222</v>
      </c>
      <c r="E1802" s="8"/>
      <c r="F1802" s="8">
        <f>'Com RTOS RX'!Y3720</f>
        <v>0.00005787037037</v>
      </c>
      <c r="G1802" s="10">
        <f t="shared" si="4"/>
        <v>0.00005787037037</v>
      </c>
      <c r="H1802" s="1">
        <f t="shared" ref="H1802:I1802" si="3452">SUM(HOUR(A1802)*3600,MINUTE(A1802)*60,SECOND(A1802))</f>
        <v>8</v>
      </c>
      <c r="I1802" s="1">
        <f t="shared" si="3452"/>
        <v>5</v>
      </c>
      <c r="J1802" s="1">
        <f t="shared" si="6"/>
        <v>3</v>
      </c>
      <c r="M1802" s="1"/>
      <c r="N1802" s="1"/>
      <c r="O1802" s="1"/>
      <c r="P1802" s="1"/>
      <c r="Q1802" s="1"/>
    </row>
    <row r="1803" ht="15.75" customHeight="1">
      <c r="A1803" s="3">
        <f>'Sem RTOS TX'!K1802</f>
        <v>0.00009259259259</v>
      </c>
      <c r="B1803" s="3">
        <f>'Com RTOS TX'!K1802</f>
        <v>0.00005787037037</v>
      </c>
      <c r="C1803" s="10">
        <f t="shared" si="3"/>
        <v>0.00003472222222</v>
      </c>
      <c r="E1803" s="8"/>
      <c r="F1803" s="8">
        <f>'Com RTOS RX'!Y3721</f>
        <v>0.00005787037037</v>
      </c>
      <c r="G1803" s="10">
        <f t="shared" si="4"/>
        <v>0.00005787037037</v>
      </c>
      <c r="H1803" s="1">
        <f t="shared" ref="H1803:I1803" si="3453">SUM(HOUR(A1803)*3600,MINUTE(A1803)*60,SECOND(A1803))</f>
        <v>8</v>
      </c>
      <c r="I1803" s="1">
        <f t="shared" si="3453"/>
        <v>5</v>
      </c>
      <c r="J1803" s="1">
        <f t="shared" si="6"/>
        <v>3</v>
      </c>
      <c r="M1803" s="1"/>
      <c r="N1803" s="1"/>
      <c r="O1803" s="1"/>
      <c r="P1803" s="1"/>
      <c r="Q1803" s="1"/>
    </row>
    <row r="1804" ht="15.75" customHeight="1">
      <c r="A1804" s="3">
        <f>'Sem RTOS TX'!K1803</f>
        <v>0.00009259259259</v>
      </c>
      <c r="B1804" s="3">
        <f>'Com RTOS TX'!K1803</f>
        <v>0.00005787037037</v>
      </c>
      <c r="C1804" s="10">
        <f t="shared" si="3"/>
        <v>0.00003472222222</v>
      </c>
      <c r="E1804" s="8"/>
      <c r="F1804" s="8">
        <f>'Com RTOS RX'!Y3722</f>
        <v>0.00005787037037</v>
      </c>
      <c r="G1804" s="10">
        <f t="shared" si="4"/>
        <v>0.00005787037037</v>
      </c>
      <c r="H1804" s="1">
        <f t="shared" ref="H1804:I1804" si="3454">SUM(HOUR(A1804)*3600,MINUTE(A1804)*60,SECOND(A1804))</f>
        <v>8</v>
      </c>
      <c r="I1804" s="1">
        <f t="shared" si="3454"/>
        <v>5</v>
      </c>
      <c r="J1804" s="1">
        <f t="shared" si="6"/>
        <v>3</v>
      </c>
      <c r="M1804" s="1"/>
      <c r="N1804" s="1"/>
      <c r="O1804" s="1"/>
      <c r="P1804" s="1"/>
      <c r="Q1804" s="1"/>
    </row>
    <row r="1805" ht="15.75" customHeight="1">
      <c r="A1805" s="3">
        <f>'Sem RTOS TX'!K1804</f>
        <v>0.00009259259259</v>
      </c>
      <c r="B1805" s="3">
        <f>'Com RTOS TX'!K1804</f>
        <v>0.00005787037037</v>
      </c>
      <c r="C1805" s="10">
        <f t="shared" si="3"/>
        <v>0.00003472222222</v>
      </c>
      <c r="E1805" s="8"/>
      <c r="F1805" s="8">
        <f>'Com RTOS RX'!Y3723</f>
        <v>0.00005787037037</v>
      </c>
      <c r="G1805" s="10">
        <f t="shared" si="4"/>
        <v>0.00005787037037</v>
      </c>
      <c r="H1805" s="1">
        <f t="shared" ref="H1805:I1805" si="3455">SUM(HOUR(A1805)*3600,MINUTE(A1805)*60,SECOND(A1805))</f>
        <v>8</v>
      </c>
      <c r="I1805" s="1">
        <f t="shared" si="3455"/>
        <v>5</v>
      </c>
      <c r="J1805" s="1">
        <f t="shared" si="6"/>
        <v>3</v>
      </c>
      <c r="M1805" s="1"/>
      <c r="N1805" s="1"/>
      <c r="O1805" s="1"/>
      <c r="P1805" s="1"/>
      <c r="Q1805" s="1"/>
    </row>
    <row r="1806" ht="15.75" customHeight="1">
      <c r="A1806" s="3">
        <f>'Sem RTOS TX'!K1805</f>
        <v>0.00009259259259</v>
      </c>
      <c r="B1806" s="3">
        <f>'Com RTOS TX'!K1805</f>
        <v>0.00005787037037</v>
      </c>
      <c r="C1806" s="10">
        <f t="shared" si="3"/>
        <v>0.00003472222222</v>
      </c>
      <c r="E1806" s="8"/>
      <c r="F1806" s="8">
        <f>'Com RTOS RX'!Y3724</f>
        <v>0.0001157407407</v>
      </c>
      <c r="G1806" s="10">
        <f t="shared" si="4"/>
        <v>0.0001157407407</v>
      </c>
      <c r="H1806" s="1">
        <f t="shared" ref="H1806:I1806" si="3456">SUM(HOUR(A1806)*3600,MINUTE(A1806)*60,SECOND(A1806))</f>
        <v>8</v>
      </c>
      <c r="I1806" s="1">
        <f t="shared" si="3456"/>
        <v>5</v>
      </c>
      <c r="J1806" s="1">
        <f t="shared" si="6"/>
        <v>3</v>
      </c>
      <c r="M1806" s="1"/>
      <c r="N1806" s="1"/>
      <c r="O1806" s="1"/>
      <c r="P1806" s="1"/>
      <c r="Q1806" s="1"/>
    </row>
    <row r="1807" ht="15.75" customHeight="1">
      <c r="A1807" s="3">
        <f>'Sem RTOS TX'!K1806</f>
        <v>0.00009259259259</v>
      </c>
      <c r="B1807" s="3">
        <f>'Com RTOS TX'!K1806</f>
        <v>0.00005787037037</v>
      </c>
      <c r="C1807" s="10">
        <f t="shared" si="3"/>
        <v>0.00003472222222</v>
      </c>
      <c r="E1807" s="8"/>
      <c r="F1807" s="8">
        <f>'Com RTOS RX'!Y3725</f>
        <v>0.00005787037037</v>
      </c>
      <c r="G1807" s="10">
        <f t="shared" si="4"/>
        <v>0.00005787037037</v>
      </c>
      <c r="H1807" s="1">
        <f t="shared" ref="H1807:I1807" si="3457">SUM(HOUR(A1807)*3600,MINUTE(A1807)*60,SECOND(A1807))</f>
        <v>8</v>
      </c>
      <c r="I1807" s="1">
        <f t="shared" si="3457"/>
        <v>5</v>
      </c>
      <c r="J1807" s="1">
        <f t="shared" si="6"/>
        <v>3</v>
      </c>
      <c r="M1807" s="1"/>
      <c r="N1807" s="1"/>
      <c r="O1807" s="1"/>
      <c r="P1807" s="1"/>
      <c r="Q1807" s="1"/>
    </row>
    <row r="1808" ht="15.75" customHeight="1">
      <c r="A1808" s="3">
        <f>'Sem RTOS TX'!K1807</f>
        <v>0.00008101851852</v>
      </c>
      <c r="B1808" s="3">
        <f>'Com RTOS TX'!K1807</f>
        <v>0.00005787037037</v>
      </c>
      <c r="C1808" s="10">
        <f t="shared" si="3"/>
        <v>0.00002314814815</v>
      </c>
      <c r="E1808" s="8"/>
      <c r="F1808" s="8">
        <f>'Com RTOS RX'!Y3726</f>
        <v>0.00005787037037</v>
      </c>
      <c r="G1808" s="10">
        <f t="shared" si="4"/>
        <v>0.00005787037037</v>
      </c>
      <c r="H1808" s="1">
        <f t="shared" ref="H1808:I1808" si="3458">SUM(HOUR(A1808)*3600,MINUTE(A1808)*60,SECOND(A1808))</f>
        <v>7</v>
      </c>
      <c r="I1808" s="1">
        <f t="shared" si="3458"/>
        <v>5</v>
      </c>
      <c r="J1808" s="1">
        <f t="shared" si="6"/>
        <v>2</v>
      </c>
      <c r="M1808" s="1"/>
      <c r="N1808" s="1"/>
      <c r="O1808" s="1"/>
      <c r="P1808" s="1"/>
      <c r="Q1808" s="1"/>
    </row>
    <row r="1809" ht="15.75" customHeight="1">
      <c r="A1809" s="3">
        <f>'Sem RTOS TX'!K1808</f>
        <v>0.00009259259259</v>
      </c>
      <c r="B1809" s="3">
        <f>'Com RTOS TX'!K1808</f>
        <v>0.00005787037037</v>
      </c>
      <c r="C1809" s="10">
        <f t="shared" si="3"/>
        <v>0.00003472222222</v>
      </c>
      <c r="E1809" s="8"/>
      <c r="F1809" s="8">
        <f>'Com RTOS RX'!Y3727</f>
        <v>0.00005787037037</v>
      </c>
      <c r="G1809" s="10">
        <f t="shared" si="4"/>
        <v>0.00005787037037</v>
      </c>
      <c r="H1809" s="1">
        <f t="shared" ref="H1809:I1809" si="3459">SUM(HOUR(A1809)*3600,MINUTE(A1809)*60,SECOND(A1809))</f>
        <v>8</v>
      </c>
      <c r="I1809" s="1">
        <f t="shared" si="3459"/>
        <v>5</v>
      </c>
      <c r="J1809" s="1">
        <f t="shared" si="6"/>
        <v>3</v>
      </c>
      <c r="M1809" s="1"/>
      <c r="N1809" s="1"/>
      <c r="O1809" s="1"/>
      <c r="P1809" s="1"/>
      <c r="Q1809" s="1"/>
    </row>
    <row r="1810" ht="15.75" customHeight="1">
      <c r="A1810" s="3">
        <f>'Sem RTOS TX'!K1809</f>
        <v>0.0001041666667</v>
      </c>
      <c r="B1810" s="3">
        <f>'Com RTOS TX'!K1809</f>
        <v>0.00005787037037</v>
      </c>
      <c r="C1810" s="10">
        <f t="shared" si="3"/>
        <v>0.0000462962963</v>
      </c>
      <c r="E1810" s="8"/>
      <c r="F1810" s="8">
        <f>'Com RTOS RX'!Y3728</f>
        <v>0.00005787037037</v>
      </c>
      <c r="G1810" s="10">
        <f t="shared" si="4"/>
        <v>0.00005787037037</v>
      </c>
      <c r="H1810" s="1">
        <f t="shared" ref="H1810:I1810" si="3460">SUM(HOUR(A1810)*3600,MINUTE(A1810)*60,SECOND(A1810))</f>
        <v>9</v>
      </c>
      <c r="I1810" s="1">
        <f t="shared" si="3460"/>
        <v>5</v>
      </c>
      <c r="J1810" s="1">
        <f t="shared" si="6"/>
        <v>4</v>
      </c>
      <c r="M1810" s="1"/>
      <c r="N1810" s="1"/>
      <c r="O1810" s="1"/>
      <c r="P1810" s="1"/>
      <c r="Q1810" s="1"/>
    </row>
    <row r="1811" ht="15.75" customHeight="1">
      <c r="A1811" s="3">
        <f>'Sem RTOS TX'!K1810</f>
        <v>0.00009259259259</v>
      </c>
      <c r="B1811" s="3">
        <f>'Com RTOS TX'!K1810</f>
        <v>0.00005787037037</v>
      </c>
      <c r="C1811" s="10">
        <f t="shared" si="3"/>
        <v>0.00003472222222</v>
      </c>
      <c r="E1811" s="8"/>
      <c r="F1811" s="8">
        <f>'Com RTOS RX'!Y3729</f>
        <v>0.00005787037037</v>
      </c>
      <c r="G1811" s="10">
        <f t="shared" si="4"/>
        <v>0.00005787037037</v>
      </c>
      <c r="H1811" s="1">
        <f t="shared" ref="H1811:I1811" si="3461">SUM(HOUR(A1811)*3600,MINUTE(A1811)*60,SECOND(A1811))</f>
        <v>8</v>
      </c>
      <c r="I1811" s="1">
        <f t="shared" si="3461"/>
        <v>5</v>
      </c>
      <c r="J1811" s="1">
        <f t="shared" si="6"/>
        <v>3</v>
      </c>
      <c r="M1811" s="1"/>
      <c r="N1811" s="1"/>
      <c r="O1811" s="1"/>
      <c r="P1811" s="1"/>
      <c r="Q1811" s="1"/>
    </row>
    <row r="1812" ht="15.75" customHeight="1">
      <c r="A1812" s="3">
        <f>'Sem RTOS TX'!K1811</f>
        <v>0.00009259259259</v>
      </c>
      <c r="B1812" s="3">
        <f>'Com RTOS TX'!K1811</f>
        <v>0.00005787037037</v>
      </c>
      <c r="C1812" s="10">
        <f t="shared" si="3"/>
        <v>0.00003472222222</v>
      </c>
      <c r="E1812" s="8"/>
      <c r="F1812" s="8">
        <f>'Com RTOS RX'!Y3730</f>
        <v>0.00005787037037</v>
      </c>
      <c r="G1812" s="10">
        <f t="shared" si="4"/>
        <v>0.00005787037037</v>
      </c>
      <c r="H1812" s="1">
        <f t="shared" ref="H1812:I1812" si="3462">SUM(HOUR(A1812)*3600,MINUTE(A1812)*60,SECOND(A1812))</f>
        <v>8</v>
      </c>
      <c r="I1812" s="1">
        <f t="shared" si="3462"/>
        <v>5</v>
      </c>
      <c r="J1812" s="1">
        <f t="shared" si="6"/>
        <v>3</v>
      </c>
      <c r="M1812" s="1"/>
      <c r="N1812" s="1"/>
      <c r="O1812" s="1"/>
      <c r="P1812" s="1"/>
      <c r="Q1812" s="1"/>
    </row>
    <row r="1813" ht="15.75" customHeight="1">
      <c r="A1813" s="3">
        <f>'Sem RTOS TX'!K1812</f>
        <v>0.00009259259259</v>
      </c>
      <c r="B1813" s="3">
        <f>'Com RTOS TX'!K1812</f>
        <v>0.00005787037037</v>
      </c>
      <c r="C1813" s="10">
        <f t="shared" si="3"/>
        <v>0.00003472222222</v>
      </c>
      <c r="E1813" s="8"/>
      <c r="F1813" s="8">
        <f>'Com RTOS RX'!Y3731</f>
        <v>0.0001157407407</v>
      </c>
      <c r="G1813" s="10">
        <f t="shared" si="4"/>
        <v>0.0001157407407</v>
      </c>
      <c r="H1813" s="1">
        <f t="shared" ref="H1813:I1813" si="3463">SUM(HOUR(A1813)*3600,MINUTE(A1813)*60,SECOND(A1813))</f>
        <v>8</v>
      </c>
      <c r="I1813" s="1">
        <f t="shared" si="3463"/>
        <v>5</v>
      </c>
      <c r="J1813" s="1">
        <f t="shared" si="6"/>
        <v>3</v>
      </c>
      <c r="M1813" s="1"/>
      <c r="N1813" s="1"/>
      <c r="O1813" s="1"/>
      <c r="P1813" s="1"/>
      <c r="Q1813" s="1"/>
    </row>
    <row r="1814" ht="15.75" customHeight="1">
      <c r="A1814" s="3">
        <f>'Sem RTOS TX'!K1813</f>
        <v>0.00009259259259</v>
      </c>
      <c r="B1814" s="3">
        <f>'Com RTOS TX'!K1813</f>
        <v>0.00005787037037</v>
      </c>
      <c r="C1814" s="10">
        <f t="shared" si="3"/>
        <v>0.00003472222222</v>
      </c>
      <c r="E1814" s="8"/>
      <c r="F1814" s="8">
        <f>'Com RTOS RX'!Y3732</f>
        <v>0.00005787037037</v>
      </c>
      <c r="G1814" s="10">
        <f t="shared" si="4"/>
        <v>0.00005787037037</v>
      </c>
      <c r="H1814" s="1">
        <f t="shared" ref="H1814:I1814" si="3464">SUM(HOUR(A1814)*3600,MINUTE(A1814)*60,SECOND(A1814))</f>
        <v>8</v>
      </c>
      <c r="I1814" s="1">
        <f t="shared" si="3464"/>
        <v>5</v>
      </c>
      <c r="J1814" s="1">
        <f t="shared" si="6"/>
        <v>3</v>
      </c>
      <c r="M1814" s="1"/>
      <c r="N1814" s="1"/>
      <c r="O1814" s="1"/>
      <c r="P1814" s="1"/>
      <c r="Q1814" s="1"/>
    </row>
    <row r="1815" ht="15.75" customHeight="1">
      <c r="A1815" s="3">
        <f>'Sem RTOS TX'!K1814</f>
        <v>0.00009259259259</v>
      </c>
      <c r="B1815" s="3">
        <f>'Com RTOS TX'!K1814</f>
        <v>0.00005787037037</v>
      </c>
      <c r="C1815" s="10">
        <f t="shared" si="3"/>
        <v>0.00003472222222</v>
      </c>
      <c r="E1815" s="8"/>
      <c r="F1815" s="8">
        <f>'Com RTOS RX'!Y3733</f>
        <v>0.00005787037037</v>
      </c>
      <c r="G1815" s="10">
        <f t="shared" si="4"/>
        <v>0.00005787037037</v>
      </c>
      <c r="H1815" s="1">
        <f t="shared" ref="H1815:I1815" si="3465">SUM(HOUR(A1815)*3600,MINUTE(A1815)*60,SECOND(A1815))</f>
        <v>8</v>
      </c>
      <c r="I1815" s="1">
        <f t="shared" si="3465"/>
        <v>5</v>
      </c>
      <c r="J1815" s="1">
        <f t="shared" si="6"/>
        <v>3</v>
      </c>
      <c r="M1815" s="1"/>
      <c r="N1815" s="1"/>
      <c r="O1815" s="1"/>
      <c r="P1815" s="1"/>
      <c r="Q1815" s="1"/>
    </row>
    <row r="1816" ht="15.75" customHeight="1">
      <c r="A1816" s="3">
        <f>'Sem RTOS TX'!K1815</f>
        <v>0.00009259259259</v>
      </c>
      <c r="B1816" s="3">
        <f>'Com RTOS TX'!K1815</f>
        <v>0.00005787037037</v>
      </c>
      <c r="C1816" s="10">
        <f t="shared" si="3"/>
        <v>0.00003472222222</v>
      </c>
      <c r="E1816" s="8"/>
      <c r="F1816" s="8">
        <f>'Com RTOS RX'!Y3734</f>
        <v>0.00005787037037</v>
      </c>
      <c r="G1816" s="10">
        <f t="shared" si="4"/>
        <v>0.00005787037037</v>
      </c>
      <c r="H1816" s="1">
        <f t="shared" ref="H1816:I1816" si="3466">SUM(HOUR(A1816)*3600,MINUTE(A1816)*60,SECOND(A1816))</f>
        <v>8</v>
      </c>
      <c r="I1816" s="1">
        <f t="shared" si="3466"/>
        <v>5</v>
      </c>
      <c r="J1816" s="1">
        <f t="shared" si="6"/>
        <v>3</v>
      </c>
      <c r="M1816" s="1"/>
      <c r="N1816" s="1"/>
      <c r="O1816" s="1"/>
      <c r="P1816" s="1"/>
      <c r="Q1816" s="1"/>
    </row>
    <row r="1817" ht="15.75" customHeight="1">
      <c r="A1817" s="3">
        <f>'Sem RTOS TX'!K1816</f>
        <v>0.00009259259259</v>
      </c>
      <c r="B1817" s="3">
        <f>'Com RTOS TX'!K1816</f>
        <v>0.00005787037037</v>
      </c>
      <c r="C1817" s="10">
        <f t="shared" si="3"/>
        <v>0.00003472222222</v>
      </c>
      <c r="E1817" s="8"/>
      <c r="F1817" s="8">
        <f>'Com RTOS RX'!Y3735</f>
        <v>0.00005787037037</v>
      </c>
      <c r="G1817" s="10">
        <f t="shared" si="4"/>
        <v>0.00005787037037</v>
      </c>
      <c r="H1817" s="1">
        <f t="shared" ref="H1817:I1817" si="3467">SUM(HOUR(A1817)*3600,MINUTE(A1817)*60,SECOND(A1817))</f>
        <v>8</v>
      </c>
      <c r="I1817" s="1">
        <f t="shared" si="3467"/>
        <v>5</v>
      </c>
      <c r="J1817" s="1">
        <f t="shared" si="6"/>
        <v>3</v>
      </c>
      <c r="M1817" s="1"/>
      <c r="N1817" s="1"/>
      <c r="O1817" s="1"/>
      <c r="P1817" s="1"/>
      <c r="Q1817" s="1"/>
    </row>
    <row r="1818" ht="15.75" customHeight="1">
      <c r="A1818" s="3">
        <f>'Sem RTOS TX'!K1817</f>
        <v>0.00009259259259</v>
      </c>
      <c r="B1818" s="3">
        <f>'Com RTOS TX'!K1817</f>
        <v>0.00005787037037</v>
      </c>
      <c r="C1818" s="10">
        <f t="shared" si="3"/>
        <v>0.00003472222222</v>
      </c>
      <c r="E1818" s="8"/>
      <c r="F1818" s="8">
        <f>'Com RTOS RX'!Y3736</f>
        <v>0.00005787037037</v>
      </c>
      <c r="G1818" s="10">
        <f t="shared" si="4"/>
        <v>0.00005787037037</v>
      </c>
      <c r="H1818" s="1">
        <f t="shared" ref="H1818:I1818" si="3468">SUM(HOUR(A1818)*3600,MINUTE(A1818)*60,SECOND(A1818))</f>
        <v>8</v>
      </c>
      <c r="I1818" s="1">
        <f t="shared" si="3468"/>
        <v>5</v>
      </c>
      <c r="J1818" s="1">
        <f t="shared" si="6"/>
        <v>3</v>
      </c>
      <c r="M1818" s="1"/>
      <c r="N1818" s="1"/>
      <c r="O1818" s="1"/>
      <c r="P1818" s="1"/>
      <c r="Q1818" s="1"/>
    </row>
    <row r="1819" ht="15.75" customHeight="1">
      <c r="A1819" s="3">
        <f>'Sem RTOS TX'!K1818</f>
        <v>0.00009259259259</v>
      </c>
      <c r="B1819" s="3">
        <f>'Com RTOS TX'!K1818</f>
        <v>0.00005787037037</v>
      </c>
      <c r="C1819" s="10">
        <f t="shared" si="3"/>
        <v>0.00003472222222</v>
      </c>
      <c r="E1819" s="8"/>
      <c r="F1819" s="8">
        <f>'Com RTOS RX'!Y3737</f>
        <v>0.00005787037037</v>
      </c>
      <c r="G1819" s="10">
        <f t="shared" si="4"/>
        <v>0.00005787037037</v>
      </c>
      <c r="H1819" s="1">
        <f t="shared" ref="H1819:I1819" si="3469">SUM(HOUR(A1819)*3600,MINUTE(A1819)*60,SECOND(A1819))</f>
        <v>8</v>
      </c>
      <c r="I1819" s="1">
        <f t="shared" si="3469"/>
        <v>5</v>
      </c>
      <c r="J1819" s="1">
        <f t="shared" si="6"/>
        <v>3</v>
      </c>
      <c r="M1819" s="1"/>
      <c r="N1819" s="1"/>
      <c r="O1819" s="1"/>
      <c r="P1819" s="1"/>
      <c r="Q1819" s="1"/>
    </row>
    <row r="1820" ht="15.75" customHeight="1">
      <c r="A1820" s="3">
        <f>'Sem RTOS TX'!K1819</f>
        <v>0.00009259259259</v>
      </c>
      <c r="B1820" s="3">
        <f>'Com RTOS TX'!K1819</f>
        <v>0.00005787037037</v>
      </c>
      <c r="C1820" s="10">
        <f t="shared" si="3"/>
        <v>0.00003472222222</v>
      </c>
      <c r="E1820" s="8"/>
      <c r="F1820" s="8">
        <f>'Com RTOS RX'!Y3738</f>
        <v>0.0001157407407</v>
      </c>
      <c r="G1820" s="10">
        <f t="shared" si="4"/>
        <v>0.0001157407407</v>
      </c>
      <c r="H1820" s="1">
        <f t="shared" ref="H1820:I1820" si="3470">SUM(HOUR(A1820)*3600,MINUTE(A1820)*60,SECOND(A1820))</f>
        <v>8</v>
      </c>
      <c r="I1820" s="1">
        <f t="shared" si="3470"/>
        <v>5</v>
      </c>
      <c r="J1820" s="1">
        <f t="shared" si="6"/>
        <v>3</v>
      </c>
      <c r="M1820" s="1"/>
      <c r="N1820" s="1"/>
      <c r="O1820" s="1"/>
      <c r="P1820" s="1"/>
      <c r="Q1820" s="1"/>
    </row>
    <row r="1821" ht="15.75" customHeight="1">
      <c r="A1821" s="3">
        <f>'Sem RTOS TX'!K1820</f>
        <v>0.00009259259259</v>
      </c>
      <c r="B1821" s="3">
        <f>'Com RTOS TX'!K1820</f>
        <v>0.00005787037037</v>
      </c>
      <c r="C1821" s="10">
        <f t="shared" si="3"/>
        <v>0.00003472222222</v>
      </c>
      <c r="E1821" s="8"/>
      <c r="F1821" s="8">
        <f>'Com RTOS RX'!Y3739</f>
        <v>0.00005787037037</v>
      </c>
      <c r="G1821" s="10">
        <f t="shared" si="4"/>
        <v>0.00005787037037</v>
      </c>
      <c r="H1821" s="1">
        <f t="shared" ref="H1821:I1821" si="3471">SUM(HOUR(A1821)*3600,MINUTE(A1821)*60,SECOND(A1821))</f>
        <v>8</v>
      </c>
      <c r="I1821" s="1">
        <f t="shared" si="3471"/>
        <v>5</v>
      </c>
      <c r="J1821" s="1">
        <f t="shared" si="6"/>
        <v>3</v>
      </c>
      <c r="M1821" s="1"/>
      <c r="N1821" s="1"/>
      <c r="O1821" s="1"/>
      <c r="P1821" s="1"/>
      <c r="Q1821" s="1"/>
    </row>
    <row r="1822" ht="15.75" customHeight="1">
      <c r="A1822" s="3">
        <f>'Sem RTOS TX'!K1821</f>
        <v>0.00009259259259</v>
      </c>
      <c r="B1822" s="3">
        <f>'Com RTOS TX'!K1821</f>
        <v>0.00005787037037</v>
      </c>
      <c r="C1822" s="10">
        <f t="shared" si="3"/>
        <v>0.00003472222222</v>
      </c>
      <c r="E1822" s="8"/>
      <c r="F1822" s="8">
        <f>'Com RTOS RX'!Y3740</f>
        <v>0.00005787037037</v>
      </c>
      <c r="G1822" s="10">
        <f t="shared" si="4"/>
        <v>0.00005787037037</v>
      </c>
      <c r="H1822" s="1">
        <f t="shared" ref="H1822:I1822" si="3472">SUM(HOUR(A1822)*3600,MINUTE(A1822)*60,SECOND(A1822))</f>
        <v>8</v>
      </c>
      <c r="I1822" s="1">
        <f t="shared" si="3472"/>
        <v>5</v>
      </c>
      <c r="J1822" s="1">
        <f t="shared" si="6"/>
        <v>3</v>
      </c>
      <c r="M1822" s="1"/>
      <c r="N1822" s="1"/>
      <c r="O1822" s="1"/>
      <c r="P1822" s="1"/>
      <c r="Q1822" s="1"/>
    </row>
    <row r="1823" ht="15.75" customHeight="1">
      <c r="A1823" s="3">
        <f>'Sem RTOS TX'!K1822</f>
        <v>0.0001041666667</v>
      </c>
      <c r="B1823" s="3">
        <f>'Com RTOS TX'!K1822</f>
        <v>0.00005787037037</v>
      </c>
      <c r="C1823" s="10">
        <f t="shared" si="3"/>
        <v>0.0000462962963</v>
      </c>
      <c r="E1823" s="8"/>
      <c r="F1823" s="8">
        <f>'Com RTOS RX'!Y3741</f>
        <v>0.00005787037037</v>
      </c>
      <c r="G1823" s="10">
        <f t="shared" si="4"/>
        <v>0.00005787037037</v>
      </c>
      <c r="H1823" s="1">
        <f t="shared" ref="H1823:I1823" si="3473">SUM(HOUR(A1823)*3600,MINUTE(A1823)*60,SECOND(A1823))</f>
        <v>9</v>
      </c>
      <c r="I1823" s="1">
        <f t="shared" si="3473"/>
        <v>5</v>
      </c>
      <c r="J1823" s="1">
        <f t="shared" si="6"/>
        <v>4</v>
      </c>
      <c r="M1823" s="1"/>
      <c r="N1823" s="1"/>
      <c r="O1823" s="1"/>
      <c r="P1823" s="1"/>
      <c r="Q1823" s="1"/>
    </row>
    <row r="1824" ht="15.75" customHeight="1">
      <c r="A1824" s="3">
        <f>'Sem RTOS TX'!K1823</f>
        <v>0.0001041666667</v>
      </c>
      <c r="B1824" s="3">
        <f>'Com RTOS TX'!K1823</f>
        <v>0.00005787037037</v>
      </c>
      <c r="C1824" s="10">
        <f t="shared" si="3"/>
        <v>0.0000462962963</v>
      </c>
      <c r="E1824" s="8"/>
      <c r="F1824" s="8">
        <f>'Com RTOS RX'!Y3742</f>
        <v>0.00005787037037</v>
      </c>
      <c r="G1824" s="10">
        <f t="shared" si="4"/>
        <v>0.00005787037037</v>
      </c>
      <c r="H1824" s="1">
        <f t="shared" ref="H1824:I1824" si="3474">SUM(HOUR(A1824)*3600,MINUTE(A1824)*60,SECOND(A1824))</f>
        <v>9</v>
      </c>
      <c r="I1824" s="1">
        <f t="shared" si="3474"/>
        <v>5</v>
      </c>
      <c r="J1824" s="1">
        <f t="shared" si="6"/>
        <v>4</v>
      </c>
      <c r="M1824" s="1"/>
      <c r="N1824" s="1"/>
      <c r="O1824" s="1"/>
      <c r="P1824" s="1"/>
      <c r="Q1824" s="1"/>
    </row>
    <row r="1825" ht="15.75" customHeight="1">
      <c r="A1825" s="3">
        <f>'Sem RTOS TX'!K1824</f>
        <v>0.00009259259259</v>
      </c>
      <c r="B1825" s="3">
        <f>'Com RTOS TX'!K1824</f>
        <v>0.00006944444444</v>
      </c>
      <c r="C1825" s="10">
        <f t="shared" si="3"/>
        <v>0.00002314814815</v>
      </c>
      <c r="E1825" s="8"/>
      <c r="F1825" s="8">
        <f>'Com RTOS RX'!Y3743</f>
        <v>0.00005787037037</v>
      </c>
      <c r="G1825" s="10">
        <f t="shared" si="4"/>
        <v>0.00005787037037</v>
      </c>
      <c r="H1825" s="1">
        <f t="shared" ref="H1825:I1825" si="3475">SUM(HOUR(A1825)*3600,MINUTE(A1825)*60,SECOND(A1825))</f>
        <v>8</v>
      </c>
      <c r="I1825" s="1">
        <f t="shared" si="3475"/>
        <v>6</v>
      </c>
      <c r="J1825" s="1">
        <f t="shared" si="6"/>
        <v>2</v>
      </c>
      <c r="M1825" s="1"/>
      <c r="N1825" s="1"/>
      <c r="O1825" s="1"/>
      <c r="P1825" s="1"/>
      <c r="Q1825" s="1"/>
    </row>
    <row r="1826" ht="15.75" customHeight="1">
      <c r="A1826" s="3">
        <f>'Sem RTOS TX'!K1825</f>
        <v>0.00009259259259</v>
      </c>
      <c r="B1826" s="3">
        <f>'Com RTOS TX'!K1825</f>
        <v>0.00005787037037</v>
      </c>
      <c r="C1826" s="10">
        <f t="shared" si="3"/>
        <v>0.00003472222222</v>
      </c>
      <c r="E1826" s="8"/>
      <c r="F1826" s="8">
        <f>'Com RTOS RX'!Y3744</f>
        <v>0.00005787037037</v>
      </c>
      <c r="G1826" s="10">
        <f t="shared" si="4"/>
        <v>0.00005787037037</v>
      </c>
      <c r="H1826" s="1">
        <f t="shared" ref="H1826:I1826" si="3476">SUM(HOUR(A1826)*3600,MINUTE(A1826)*60,SECOND(A1826))</f>
        <v>8</v>
      </c>
      <c r="I1826" s="1">
        <f t="shared" si="3476"/>
        <v>5</v>
      </c>
      <c r="J1826" s="1">
        <f t="shared" si="6"/>
        <v>3</v>
      </c>
      <c r="M1826" s="1"/>
      <c r="N1826" s="1"/>
      <c r="O1826" s="1"/>
      <c r="P1826" s="1"/>
      <c r="Q1826" s="1"/>
    </row>
    <row r="1827" ht="15.75" customHeight="1">
      <c r="A1827" s="3">
        <f>'Sem RTOS TX'!K1826</f>
        <v>0.00009259259259</v>
      </c>
      <c r="B1827" s="3">
        <f>'Com RTOS TX'!K1826</f>
        <v>0.00005787037037</v>
      </c>
      <c r="C1827" s="10">
        <f t="shared" si="3"/>
        <v>0.00003472222222</v>
      </c>
      <c r="E1827" s="8"/>
      <c r="F1827" s="8">
        <f>'Com RTOS RX'!Y3745</f>
        <v>0.0001157407407</v>
      </c>
      <c r="G1827" s="10">
        <f t="shared" si="4"/>
        <v>0.0001157407407</v>
      </c>
      <c r="H1827" s="1">
        <f t="shared" ref="H1827:I1827" si="3477">SUM(HOUR(A1827)*3600,MINUTE(A1827)*60,SECOND(A1827))</f>
        <v>8</v>
      </c>
      <c r="I1827" s="1">
        <f t="shared" si="3477"/>
        <v>5</v>
      </c>
      <c r="J1827" s="1">
        <f t="shared" si="6"/>
        <v>3</v>
      </c>
      <c r="M1827" s="1"/>
      <c r="N1827" s="1"/>
      <c r="O1827" s="1"/>
      <c r="P1827" s="1"/>
      <c r="Q1827" s="1"/>
    </row>
    <row r="1828" ht="15.75" customHeight="1">
      <c r="A1828" s="3">
        <f>'Sem RTOS TX'!K1827</f>
        <v>0.00009259259259</v>
      </c>
      <c r="B1828" s="3">
        <f>'Com RTOS TX'!K1827</f>
        <v>0.00005787037037</v>
      </c>
      <c r="C1828" s="10">
        <f t="shared" si="3"/>
        <v>0.00003472222222</v>
      </c>
      <c r="E1828" s="8"/>
      <c r="F1828" s="8">
        <f>'Com RTOS RX'!Y3746</f>
        <v>0.00005787037037</v>
      </c>
      <c r="G1828" s="10">
        <f t="shared" si="4"/>
        <v>0.00005787037037</v>
      </c>
      <c r="H1828" s="1">
        <f t="shared" ref="H1828:I1828" si="3478">SUM(HOUR(A1828)*3600,MINUTE(A1828)*60,SECOND(A1828))</f>
        <v>8</v>
      </c>
      <c r="I1828" s="1">
        <f t="shared" si="3478"/>
        <v>5</v>
      </c>
      <c r="J1828" s="1">
        <f t="shared" si="6"/>
        <v>3</v>
      </c>
      <c r="M1828" s="1"/>
      <c r="N1828" s="1"/>
      <c r="O1828" s="1"/>
      <c r="P1828" s="1"/>
      <c r="Q1828" s="1"/>
    </row>
    <row r="1829" ht="15.75" customHeight="1">
      <c r="A1829" s="3">
        <f>'Sem RTOS TX'!K1828</f>
        <v>0.00008101851852</v>
      </c>
      <c r="B1829" s="3">
        <f>'Com RTOS TX'!K1828</f>
        <v>0.00005787037037</v>
      </c>
      <c r="C1829" s="10">
        <f t="shared" si="3"/>
        <v>0.00002314814815</v>
      </c>
      <c r="E1829" s="8"/>
      <c r="F1829" s="8">
        <f>'Com RTOS RX'!Y3747</f>
        <v>0.00005787037037</v>
      </c>
      <c r="G1829" s="10">
        <f t="shared" si="4"/>
        <v>0.00005787037037</v>
      </c>
      <c r="H1829" s="1">
        <f t="shared" ref="H1829:I1829" si="3479">SUM(HOUR(A1829)*3600,MINUTE(A1829)*60,SECOND(A1829))</f>
        <v>7</v>
      </c>
      <c r="I1829" s="1">
        <f t="shared" si="3479"/>
        <v>5</v>
      </c>
      <c r="J1829" s="1">
        <f t="shared" si="6"/>
        <v>2</v>
      </c>
      <c r="M1829" s="1"/>
      <c r="N1829" s="1"/>
      <c r="O1829" s="1"/>
      <c r="P1829" s="1"/>
      <c r="Q1829" s="1"/>
    </row>
    <row r="1830" ht="15.75" customHeight="1">
      <c r="A1830" s="3">
        <f>'Sem RTOS TX'!K1829</f>
        <v>0.00009259259259</v>
      </c>
      <c r="B1830" s="3">
        <f>'Com RTOS TX'!K1829</f>
        <v>0.00005787037037</v>
      </c>
      <c r="C1830" s="10">
        <f t="shared" si="3"/>
        <v>0.00003472222222</v>
      </c>
      <c r="E1830" s="8"/>
      <c r="F1830" s="8">
        <f>'Com RTOS RX'!Y3748</f>
        <v>0.00005787037037</v>
      </c>
      <c r="G1830" s="10">
        <f t="shared" si="4"/>
        <v>0.00005787037037</v>
      </c>
      <c r="H1830" s="1">
        <f t="shared" ref="H1830:I1830" si="3480">SUM(HOUR(A1830)*3600,MINUTE(A1830)*60,SECOND(A1830))</f>
        <v>8</v>
      </c>
      <c r="I1830" s="1">
        <f t="shared" si="3480"/>
        <v>5</v>
      </c>
      <c r="J1830" s="1">
        <f t="shared" si="6"/>
        <v>3</v>
      </c>
      <c r="M1830" s="1"/>
      <c r="N1830" s="1"/>
      <c r="O1830" s="1"/>
      <c r="P1830" s="1"/>
      <c r="Q1830" s="1"/>
    </row>
    <row r="1831" ht="15.75" customHeight="1">
      <c r="A1831" s="3">
        <f>'Sem RTOS TX'!K1830</f>
        <v>0.00009259259259</v>
      </c>
      <c r="B1831" s="3">
        <f>'Com RTOS TX'!K1830</f>
        <v>0.00005787037037</v>
      </c>
      <c r="C1831" s="10">
        <f t="shared" si="3"/>
        <v>0.00003472222222</v>
      </c>
      <c r="E1831" s="8"/>
      <c r="F1831" s="8">
        <f>'Com RTOS RX'!Y3749</f>
        <v>0.00005787037037</v>
      </c>
      <c r="G1831" s="10">
        <f t="shared" si="4"/>
        <v>0.00005787037037</v>
      </c>
      <c r="H1831" s="1">
        <f t="shared" ref="H1831:I1831" si="3481">SUM(HOUR(A1831)*3600,MINUTE(A1831)*60,SECOND(A1831))</f>
        <v>8</v>
      </c>
      <c r="I1831" s="1">
        <f t="shared" si="3481"/>
        <v>5</v>
      </c>
      <c r="J1831" s="1">
        <f t="shared" si="6"/>
        <v>3</v>
      </c>
      <c r="M1831" s="1"/>
      <c r="N1831" s="1"/>
      <c r="O1831" s="1"/>
      <c r="P1831" s="1"/>
      <c r="Q1831" s="1"/>
    </row>
    <row r="1832" ht="15.75" customHeight="1">
      <c r="A1832" s="3">
        <f>'Sem RTOS TX'!K1831</f>
        <v>0.0001041666667</v>
      </c>
      <c r="B1832" s="3">
        <f>'Com RTOS TX'!K1831</f>
        <v>0.00005787037037</v>
      </c>
      <c r="C1832" s="10">
        <f t="shared" si="3"/>
        <v>0.0000462962963</v>
      </c>
      <c r="E1832" s="8"/>
      <c r="F1832" s="8">
        <f>'Com RTOS RX'!Y3750</f>
        <v>0.00006944444444</v>
      </c>
      <c r="G1832" s="10">
        <f t="shared" si="4"/>
        <v>0.00006944444444</v>
      </c>
      <c r="H1832" s="1">
        <f t="shared" ref="H1832:I1832" si="3482">SUM(HOUR(A1832)*3600,MINUTE(A1832)*60,SECOND(A1832))</f>
        <v>9</v>
      </c>
      <c r="I1832" s="1">
        <f t="shared" si="3482"/>
        <v>5</v>
      </c>
      <c r="J1832" s="1">
        <f t="shared" si="6"/>
        <v>4</v>
      </c>
      <c r="M1832" s="1"/>
      <c r="N1832" s="1"/>
      <c r="O1832" s="1"/>
      <c r="P1832" s="1"/>
      <c r="Q1832" s="1"/>
    </row>
    <row r="1833" ht="15.75" customHeight="1">
      <c r="A1833" s="3">
        <f>'Sem RTOS TX'!K1832</f>
        <v>0.0001041666667</v>
      </c>
      <c r="B1833" s="3">
        <f>'Com RTOS TX'!K1832</f>
        <v>0.00005787037037</v>
      </c>
      <c r="C1833" s="10">
        <f t="shared" si="3"/>
        <v>0.0000462962963</v>
      </c>
      <c r="E1833" s="8"/>
      <c r="F1833" s="8">
        <f>'Com RTOS RX'!Y3751</f>
        <v>0.00005787037037</v>
      </c>
      <c r="G1833" s="10">
        <f t="shared" si="4"/>
        <v>0.00005787037037</v>
      </c>
      <c r="H1833" s="1">
        <f t="shared" ref="H1833:I1833" si="3483">SUM(HOUR(A1833)*3600,MINUTE(A1833)*60,SECOND(A1833))</f>
        <v>9</v>
      </c>
      <c r="I1833" s="1">
        <f t="shared" si="3483"/>
        <v>5</v>
      </c>
      <c r="J1833" s="1">
        <f t="shared" si="6"/>
        <v>4</v>
      </c>
      <c r="M1833" s="1"/>
      <c r="N1833" s="1"/>
      <c r="O1833" s="1"/>
      <c r="P1833" s="1"/>
      <c r="Q1833" s="1"/>
    </row>
    <row r="1834" ht="15.75" customHeight="1">
      <c r="A1834" s="3">
        <f>'Sem RTOS TX'!K1833</f>
        <v>0.00009259259259</v>
      </c>
      <c r="B1834" s="3">
        <f>'Com RTOS TX'!K1833</f>
        <v>0.00005787037037</v>
      </c>
      <c r="C1834" s="10">
        <f t="shared" si="3"/>
        <v>0.00003472222222</v>
      </c>
      <c r="E1834" s="8"/>
      <c r="F1834" s="8">
        <f>'Com RTOS RX'!Y3752</f>
        <v>0.0001157407407</v>
      </c>
      <c r="G1834" s="10">
        <f t="shared" si="4"/>
        <v>0.0001157407407</v>
      </c>
      <c r="H1834" s="1">
        <f t="shared" ref="H1834:I1834" si="3484">SUM(HOUR(A1834)*3600,MINUTE(A1834)*60,SECOND(A1834))</f>
        <v>8</v>
      </c>
      <c r="I1834" s="1">
        <f t="shared" si="3484"/>
        <v>5</v>
      </c>
      <c r="J1834" s="1">
        <f t="shared" si="6"/>
        <v>3</v>
      </c>
      <c r="M1834" s="1"/>
      <c r="N1834" s="1"/>
      <c r="O1834" s="1"/>
      <c r="P1834" s="1"/>
      <c r="Q1834" s="1"/>
    </row>
    <row r="1835" ht="15.75" customHeight="1">
      <c r="A1835" s="3">
        <f>'Sem RTOS TX'!K1834</f>
        <v>0.00009259259259</v>
      </c>
      <c r="B1835" s="3">
        <f>'Com RTOS TX'!K1834</f>
        <v>0.00005787037037</v>
      </c>
      <c r="C1835" s="10">
        <f t="shared" si="3"/>
        <v>0.00003472222222</v>
      </c>
      <c r="E1835" s="8"/>
      <c r="F1835" s="8">
        <f>'Com RTOS RX'!Y3753</f>
        <v>0.00005787037037</v>
      </c>
      <c r="G1835" s="10">
        <f t="shared" si="4"/>
        <v>0.00005787037037</v>
      </c>
      <c r="H1835" s="1">
        <f t="shared" ref="H1835:I1835" si="3485">SUM(HOUR(A1835)*3600,MINUTE(A1835)*60,SECOND(A1835))</f>
        <v>8</v>
      </c>
      <c r="I1835" s="1">
        <f t="shared" si="3485"/>
        <v>5</v>
      </c>
      <c r="J1835" s="1">
        <f t="shared" si="6"/>
        <v>3</v>
      </c>
      <c r="M1835" s="1"/>
      <c r="N1835" s="1"/>
      <c r="O1835" s="1"/>
      <c r="P1835" s="1"/>
      <c r="Q1835" s="1"/>
    </row>
    <row r="1836" ht="15.75" customHeight="1">
      <c r="A1836" s="3">
        <f>'Sem RTOS TX'!K1835</f>
        <v>0.00009259259259</v>
      </c>
      <c r="B1836" s="3">
        <f>'Com RTOS TX'!K1835</f>
        <v>0.00005787037037</v>
      </c>
      <c r="C1836" s="10">
        <f t="shared" si="3"/>
        <v>0.00003472222222</v>
      </c>
      <c r="E1836" s="8"/>
      <c r="F1836" s="8">
        <f>'Com RTOS RX'!Y3754</f>
        <v>0.0000462962963</v>
      </c>
      <c r="G1836" s="10">
        <f t="shared" si="4"/>
        <v>0.0000462962963</v>
      </c>
      <c r="H1836" s="1">
        <f t="shared" ref="H1836:I1836" si="3486">SUM(HOUR(A1836)*3600,MINUTE(A1836)*60,SECOND(A1836))</f>
        <v>8</v>
      </c>
      <c r="I1836" s="1">
        <f t="shared" si="3486"/>
        <v>5</v>
      </c>
      <c r="J1836" s="1">
        <f t="shared" si="6"/>
        <v>3</v>
      </c>
      <c r="M1836" s="1"/>
      <c r="N1836" s="1"/>
      <c r="O1836" s="1"/>
      <c r="P1836" s="1"/>
      <c r="Q1836" s="1"/>
    </row>
    <row r="1837" ht="15.75" customHeight="1">
      <c r="A1837" s="3">
        <f>'Sem RTOS TX'!K1836</f>
        <v>0.00009259259259</v>
      </c>
      <c r="B1837" s="3">
        <f>'Com RTOS TX'!K1836</f>
        <v>0.00005787037037</v>
      </c>
      <c r="C1837" s="10">
        <f t="shared" si="3"/>
        <v>0.00003472222222</v>
      </c>
      <c r="E1837" s="8"/>
      <c r="F1837" s="8">
        <f>'Com RTOS RX'!Y3755</f>
        <v>0.00006944444444</v>
      </c>
      <c r="G1837" s="10">
        <f t="shared" si="4"/>
        <v>0.00006944444444</v>
      </c>
      <c r="H1837" s="1">
        <f t="shared" ref="H1837:I1837" si="3487">SUM(HOUR(A1837)*3600,MINUTE(A1837)*60,SECOND(A1837))</f>
        <v>8</v>
      </c>
      <c r="I1837" s="1">
        <f t="shared" si="3487"/>
        <v>5</v>
      </c>
      <c r="J1837" s="1">
        <f t="shared" si="6"/>
        <v>3</v>
      </c>
      <c r="M1837" s="1"/>
      <c r="N1837" s="1"/>
      <c r="O1837" s="1"/>
      <c r="P1837" s="1"/>
      <c r="Q1837" s="1"/>
    </row>
    <row r="1838" ht="15.75" customHeight="1">
      <c r="A1838" s="3">
        <f>'Sem RTOS TX'!K1837</f>
        <v>0.00009259259259</v>
      </c>
      <c r="B1838" s="3">
        <f>'Com RTOS TX'!K1837</f>
        <v>0.00005787037037</v>
      </c>
      <c r="C1838" s="10">
        <f t="shared" si="3"/>
        <v>0.00003472222222</v>
      </c>
      <c r="E1838" s="8"/>
      <c r="F1838" s="8">
        <f>'Com RTOS RX'!Y3756</f>
        <v>0.00005787037037</v>
      </c>
      <c r="G1838" s="10">
        <f t="shared" si="4"/>
        <v>0.00005787037037</v>
      </c>
      <c r="H1838" s="1">
        <f t="shared" ref="H1838:I1838" si="3488">SUM(HOUR(A1838)*3600,MINUTE(A1838)*60,SECOND(A1838))</f>
        <v>8</v>
      </c>
      <c r="I1838" s="1">
        <f t="shared" si="3488"/>
        <v>5</v>
      </c>
      <c r="J1838" s="1">
        <f t="shared" si="6"/>
        <v>3</v>
      </c>
      <c r="M1838" s="1"/>
      <c r="N1838" s="1"/>
      <c r="O1838" s="1"/>
      <c r="P1838" s="1"/>
      <c r="Q1838" s="1"/>
    </row>
    <row r="1839" ht="15.75" customHeight="1">
      <c r="A1839" s="3">
        <f>'Sem RTOS TX'!K1838</f>
        <v>0.00009259259259</v>
      </c>
      <c r="B1839" s="3">
        <f>'Com RTOS TX'!K1838</f>
        <v>0.00005787037037</v>
      </c>
      <c r="C1839" s="10">
        <f t="shared" si="3"/>
        <v>0.00003472222222</v>
      </c>
      <c r="E1839" s="8"/>
      <c r="F1839" s="8">
        <f>'Com RTOS RX'!Y3757</f>
        <v>0.00005787037037</v>
      </c>
      <c r="G1839" s="10">
        <f t="shared" si="4"/>
        <v>0.00005787037037</v>
      </c>
      <c r="H1839" s="1">
        <f t="shared" ref="H1839:I1839" si="3489">SUM(HOUR(A1839)*3600,MINUTE(A1839)*60,SECOND(A1839))</f>
        <v>8</v>
      </c>
      <c r="I1839" s="1">
        <f t="shared" si="3489"/>
        <v>5</v>
      </c>
      <c r="J1839" s="1">
        <f t="shared" si="6"/>
        <v>3</v>
      </c>
      <c r="M1839" s="1"/>
      <c r="N1839" s="1"/>
      <c r="O1839" s="1"/>
      <c r="P1839" s="1"/>
      <c r="Q1839" s="1"/>
    </row>
    <row r="1840" ht="15.75" customHeight="1">
      <c r="A1840" s="3">
        <f>'Sem RTOS TX'!K1839</f>
        <v>0.00008101851852</v>
      </c>
      <c r="B1840" s="3">
        <f>'Com RTOS TX'!K1839</f>
        <v>0.00005787037037</v>
      </c>
      <c r="C1840" s="10">
        <f t="shared" si="3"/>
        <v>0.00002314814815</v>
      </c>
      <c r="E1840" s="8"/>
      <c r="F1840" s="8">
        <f>'Com RTOS RX'!Y3758</f>
        <v>0.00005787037037</v>
      </c>
      <c r="G1840" s="10">
        <f t="shared" si="4"/>
        <v>0.00005787037037</v>
      </c>
      <c r="H1840" s="1">
        <f t="shared" ref="H1840:I1840" si="3490">SUM(HOUR(A1840)*3600,MINUTE(A1840)*60,SECOND(A1840))</f>
        <v>7</v>
      </c>
      <c r="I1840" s="1">
        <f t="shared" si="3490"/>
        <v>5</v>
      </c>
      <c r="J1840" s="1">
        <f t="shared" si="6"/>
        <v>2</v>
      </c>
      <c r="M1840" s="1"/>
      <c r="N1840" s="1"/>
      <c r="O1840" s="1"/>
      <c r="P1840" s="1"/>
      <c r="Q1840" s="1"/>
    </row>
    <row r="1841" ht="15.75" customHeight="1">
      <c r="A1841" s="3">
        <f>'Sem RTOS TX'!K1840</f>
        <v>0.00009259259259</v>
      </c>
      <c r="B1841" s="3">
        <f>'Com RTOS TX'!K1840</f>
        <v>0.00005787037037</v>
      </c>
      <c r="C1841" s="10">
        <f t="shared" si="3"/>
        <v>0.00003472222222</v>
      </c>
      <c r="E1841" s="8"/>
      <c r="F1841" s="8">
        <f>'Com RTOS RX'!Y3759</f>
        <v>0.0001157407407</v>
      </c>
      <c r="G1841" s="10">
        <f t="shared" si="4"/>
        <v>0.0001157407407</v>
      </c>
      <c r="H1841" s="1">
        <f t="shared" ref="H1841:I1841" si="3491">SUM(HOUR(A1841)*3600,MINUTE(A1841)*60,SECOND(A1841))</f>
        <v>8</v>
      </c>
      <c r="I1841" s="1">
        <f t="shared" si="3491"/>
        <v>5</v>
      </c>
      <c r="J1841" s="1">
        <f t="shared" si="6"/>
        <v>3</v>
      </c>
      <c r="M1841" s="1"/>
      <c r="N1841" s="1"/>
      <c r="O1841" s="1"/>
      <c r="P1841" s="1"/>
      <c r="Q1841" s="1"/>
    </row>
    <row r="1842" ht="15.75" customHeight="1">
      <c r="A1842" s="3">
        <f>'Sem RTOS TX'!K1841</f>
        <v>0.00009259259259</v>
      </c>
      <c r="B1842" s="3">
        <f>'Com RTOS TX'!K1841</f>
        <v>0.00005787037037</v>
      </c>
      <c r="C1842" s="10">
        <f t="shared" si="3"/>
        <v>0.00003472222222</v>
      </c>
      <c r="E1842" s="8"/>
      <c r="F1842" s="8">
        <f>'Com RTOS RX'!Y3760</f>
        <v>0.00005787037037</v>
      </c>
      <c r="G1842" s="10">
        <f t="shared" si="4"/>
        <v>0.00005787037037</v>
      </c>
      <c r="H1842" s="1">
        <f t="shared" ref="H1842:I1842" si="3492">SUM(HOUR(A1842)*3600,MINUTE(A1842)*60,SECOND(A1842))</f>
        <v>8</v>
      </c>
      <c r="I1842" s="1">
        <f t="shared" si="3492"/>
        <v>5</v>
      </c>
      <c r="J1842" s="1">
        <f t="shared" si="6"/>
        <v>3</v>
      </c>
      <c r="M1842" s="1"/>
      <c r="N1842" s="1"/>
      <c r="O1842" s="1"/>
      <c r="P1842" s="1"/>
      <c r="Q1842" s="1"/>
    </row>
    <row r="1843" ht="15.75" customHeight="1">
      <c r="A1843" s="3">
        <f>'Sem RTOS TX'!K1842</f>
        <v>0.00009259259259</v>
      </c>
      <c r="B1843" s="3">
        <f>'Com RTOS TX'!K1842</f>
        <v>0.00005787037037</v>
      </c>
      <c r="C1843" s="10">
        <f t="shared" si="3"/>
        <v>0.00003472222222</v>
      </c>
      <c r="E1843" s="8"/>
      <c r="F1843" s="8">
        <f>'Com RTOS RX'!Y3761</f>
        <v>0.00005787037037</v>
      </c>
      <c r="G1843" s="10">
        <f t="shared" si="4"/>
        <v>0.00005787037037</v>
      </c>
      <c r="H1843" s="1">
        <f t="shared" ref="H1843:I1843" si="3493">SUM(HOUR(A1843)*3600,MINUTE(A1843)*60,SECOND(A1843))</f>
        <v>8</v>
      </c>
      <c r="I1843" s="1">
        <f t="shared" si="3493"/>
        <v>5</v>
      </c>
      <c r="J1843" s="1">
        <f t="shared" si="6"/>
        <v>3</v>
      </c>
      <c r="M1843" s="1"/>
      <c r="N1843" s="1"/>
      <c r="O1843" s="1"/>
      <c r="P1843" s="1"/>
      <c r="Q1843" s="1"/>
    </row>
    <row r="1844" ht="15.75" customHeight="1">
      <c r="A1844" s="3">
        <f>'Sem RTOS TX'!K1843</f>
        <v>0.00009259259259</v>
      </c>
      <c r="B1844" s="3">
        <f>'Com RTOS TX'!K1843</f>
        <v>0.00005787037037</v>
      </c>
      <c r="C1844" s="10">
        <f t="shared" si="3"/>
        <v>0.00003472222222</v>
      </c>
      <c r="E1844" s="8"/>
      <c r="F1844" s="8">
        <f>'Com RTOS RX'!Y3762</f>
        <v>0.00005787037037</v>
      </c>
      <c r="G1844" s="10">
        <f t="shared" si="4"/>
        <v>0.00005787037037</v>
      </c>
      <c r="H1844" s="1">
        <f t="shared" ref="H1844:I1844" si="3494">SUM(HOUR(A1844)*3600,MINUTE(A1844)*60,SECOND(A1844))</f>
        <v>8</v>
      </c>
      <c r="I1844" s="1">
        <f t="shared" si="3494"/>
        <v>5</v>
      </c>
      <c r="J1844" s="1">
        <f t="shared" si="6"/>
        <v>3</v>
      </c>
      <c r="M1844" s="1"/>
      <c r="N1844" s="1"/>
      <c r="O1844" s="1"/>
      <c r="P1844" s="1"/>
      <c r="Q1844" s="1"/>
    </row>
    <row r="1845" ht="15.75" customHeight="1">
      <c r="A1845" s="3">
        <f>'Sem RTOS TX'!K1844</f>
        <v>0.00009259259259</v>
      </c>
      <c r="B1845" s="3">
        <f>'Com RTOS TX'!K1844</f>
        <v>0.00005787037037</v>
      </c>
      <c r="C1845" s="10">
        <f t="shared" si="3"/>
        <v>0.00003472222222</v>
      </c>
      <c r="E1845" s="8"/>
      <c r="F1845" s="8">
        <f>'Com RTOS RX'!Y3763</f>
        <v>0.00005787037037</v>
      </c>
      <c r="G1845" s="10">
        <f t="shared" si="4"/>
        <v>0.00005787037037</v>
      </c>
      <c r="H1845" s="1">
        <f t="shared" ref="H1845:I1845" si="3495">SUM(HOUR(A1845)*3600,MINUTE(A1845)*60,SECOND(A1845))</f>
        <v>8</v>
      </c>
      <c r="I1845" s="1">
        <f t="shared" si="3495"/>
        <v>5</v>
      </c>
      <c r="J1845" s="1">
        <f t="shared" si="6"/>
        <v>3</v>
      </c>
      <c r="M1845" s="1"/>
      <c r="N1845" s="1"/>
      <c r="O1845" s="1"/>
      <c r="P1845" s="1"/>
      <c r="Q1845" s="1"/>
    </row>
    <row r="1846" ht="15.75" customHeight="1">
      <c r="A1846" s="3">
        <f>'Sem RTOS TX'!K1845</f>
        <v>0.00009259259259</v>
      </c>
      <c r="B1846" s="3">
        <f>'Com RTOS TX'!K1845</f>
        <v>0.00005787037037</v>
      </c>
      <c r="C1846" s="10">
        <f t="shared" si="3"/>
        <v>0.00003472222222</v>
      </c>
      <c r="E1846" s="8"/>
      <c r="F1846" s="8">
        <f>'Com RTOS RX'!Y3764</f>
        <v>0.00005787037037</v>
      </c>
      <c r="G1846" s="10">
        <f t="shared" si="4"/>
        <v>0.00005787037037</v>
      </c>
      <c r="H1846" s="1">
        <f t="shared" ref="H1846:I1846" si="3496">SUM(HOUR(A1846)*3600,MINUTE(A1846)*60,SECOND(A1846))</f>
        <v>8</v>
      </c>
      <c r="I1846" s="1">
        <f t="shared" si="3496"/>
        <v>5</v>
      </c>
      <c r="J1846" s="1">
        <f t="shared" si="6"/>
        <v>3</v>
      </c>
      <c r="M1846" s="1"/>
      <c r="N1846" s="1"/>
      <c r="O1846" s="1"/>
      <c r="P1846" s="1"/>
      <c r="Q1846" s="1"/>
    </row>
    <row r="1847" ht="15.75" customHeight="1">
      <c r="A1847" s="3">
        <f>'Sem RTOS TX'!K1846</f>
        <v>0.00009259259259</v>
      </c>
      <c r="B1847" s="3">
        <f>'Com RTOS TX'!K1846</f>
        <v>0.00005787037037</v>
      </c>
      <c r="C1847" s="10">
        <f t="shared" si="3"/>
        <v>0.00003472222222</v>
      </c>
      <c r="E1847" s="8"/>
      <c r="F1847" s="8">
        <f>'Com RTOS RX'!Y3765</f>
        <v>0.00005787037037</v>
      </c>
      <c r="G1847" s="10">
        <f t="shared" si="4"/>
        <v>0.00005787037037</v>
      </c>
      <c r="H1847" s="1">
        <f t="shared" ref="H1847:I1847" si="3497">SUM(HOUR(A1847)*3600,MINUTE(A1847)*60,SECOND(A1847))</f>
        <v>8</v>
      </c>
      <c r="I1847" s="1">
        <f t="shared" si="3497"/>
        <v>5</v>
      </c>
      <c r="J1847" s="1">
        <f t="shared" si="6"/>
        <v>3</v>
      </c>
      <c r="M1847" s="1"/>
      <c r="N1847" s="1"/>
      <c r="O1847" s="1"/>
      <c r="P1847" s="1"/>
      <c r="Q1847" s="1"/>
    </row>
    <row r="1848" ht="15.75" customHeight="1">
      <c r="A1848" s="3">
        <f>'Sem RTOS TX'!K1847</f>
        <v>0.0001157407407</v>
      </c>
      <c r="B1848" s="3">
        <f>'Com RTOS TX'!K1847</f>
        <v>0.00005787037037</v>
      </c>
      <c r="C1848" s="10">
        <f t="shared" si="3"/>
        <v>0.00005787037037</v>
      </c>
      <c r="E1848" s="8"/>
      <c r="F1848" s="8">
        <f>'Com RTOS RX'!Y3766</f>
        <v>0.00005787037037</v>
      </c>
      <c r="G1848" s="10">
        <f t="shared" si="4"/>
        <v>0.00005787037037</v>
      </c>
      <c r="H1848" s="1">
        <f t="shared" ref="H1848:I1848" si="3498">SUM(HOUR(A1848)*3600,MINUTE(A1848)*60,SECOND(A1848))</f>
        <v>10</v>
      </c>
      <c r="I1848" s="1">
        <f t="shared" si="3498"/>
        <v>5</v>
      </c>
      <c r="J1848" s="1">
        <f t="shared" si="6"/>
        <v>5</v>
      </c>
      <c r="M1848" s="1"/>
      <c r="N1848" s="1"/>
      <c r="O1848" s="1"/>
      <c r="P1848" s="1"/>
      <c r="Q1848" s="1"/>
    </row>
    <row r="1849" ht="15.75" customHeight="1">
      <c r="A1849" s="3">
        <f>'Sem RTOS TX'!K1848</f>
        <v>0.00009259259259</v>
      </c>
      <c r="B1849" s="3">
        <f>'Com RTOS TX'!K1848</f>
        <v>0.00005787037037</v>
      </c>
      <c r="C1849" s="10">
        <f t="shared" si="3"/>
        <v>0.00003472222222</v>
      </c>
      <c r="E1849" s="8"/>
      <c r="F1849" s="8">
        <f>'Com RTOS RX'!Y3767</f>
        <v>0.00005787037037</v>
      </c>
      <c r="G1849" s="10">
        <f t="shared" si="4"/>
        <v>0.00005787037037</v>
      </c>
      <c r="H1849" s="1">
        <f t="shared" ref="H1849:I1849" si="3499">SUM(HOUR(A1849)*3600,MINUTE(A1849)*60,SECOND(A1849))</f>
        <v>8</v>
      </c>
      <c r="I1849" s="1">
        <f t="shared" si="3499"/>
        <v>5</v>
      </c>
      <c r="J1849" s="1">
        <f t="shared" si="6"/>
        <v>3</v>
      </c>
      <c r="M1849" s="1"/>
      <c r="N1849" s="1"/>
      <c r="O1849" s="1"/>
      <c r="P1849" s="1"/>
      <c r="Q1849" s="1"/>
    </row>
    <row r="1850" ht="15.75" customHeight="1">
      <c r="A1850" s="3">
        <f>'Sem RTOS TX'!K1849</f>
        <v>0.00009259259259</v>
      </c>
      <c r="B1850" s="3">
        <f>'Com RTOS TX'!K1849</f>
        <v>0.00005787037037</v>
      </c>
      <c r="C1850" s="10">
        <f t="shared" si="3"/>
        <v>0.00003472222222</v>
      </c>
      <c r="E1850" s="8"/>
      <c r="F1850" s="8">
        <f>'Com RTOS RX'!Y3768</f>
        <v>0.00005787037037</v>
      </c>
      <c r="G1850" s="10">
        <f t="shared" si="4"/>
        <v>0.00005787037037</v>
      </c>
      <c r="H1850" s="1">
        <f t="shared" ref="H1850:I1850" si="3500">SUM(HOUR(A1850)*3600,MINUTE(A1850)*60,SECOND(A1850))</f>
        <v>8</v>
      </c>
      <c r="I1850" s="1">
        <f t="shared" si="3500"/>
        <v>5</v>
      </c>
      <c r="J1850" s="1">
        <f t="shared" si="6"/>
        <v>3</v>
      </c>
      <c r="M1850" s="1"/>
      <c r="N1850" s="1"/>
      <c r="O1850" s="1"/>
      <c r="P1850" s="1"/>
      <c r="Q1850" s="1"/>
    </row>
    <row r="1851" ht="15.75" customHeight="1">
      <c r="A1851" s="3">
        <f>'Sem RTOS TX'!K1850</f>
        <v>0.00009259259259</v>
      </c>
      <c r="B1851" s="3">
        <f>'Com RTOS TX'!K1850</f>
        <v>0.00005787037037</v>
      </c>
      <c r="C1851" s="10">
        <f t="shared" si="3"/>
        <v>0.00003472222222</v>
      </c>
      <c r="E1851" s="8"/>
      <c r="F1851" s="8">
        <f>'Com RTOS RX'!Y3769</f>
        <v>0.00005787037037</v>
      </c>
      <c r="G1851" s="10">
        <f t="shared" si="4"/>
        <v>0.00005787037037</v>
      </c>
      <c r="H1851" s="1">
        <f t="shared" ref="H1851:I1851" si="3501">SUM(HOUR(A1851)*3600,MINUTE(A1851)*60,SECOND(A1851))</f>
        <v>8</v>
      </c>
      <c r="I1851" s="1">
        <f t="shared" si="3501"/>
        <v>5</v>
      </c>
      <c r="J1851" s="1">
        <f t="shared" si="6"/>
        <v>3</v>
      </c>
      <c r="M1851" s="1"/>
      <c r="N1851" s="1"/>
      <c r="O1851" s="1"/>
      <c r="P1851" s="1"/>
      <c r="Q1851" s="1"/>
    </row>
    <row r="1852" ht="15.75" customHeight="1">
      <c r="A1852" s="3">
        <f>'Sem RTOS TX'!K1851</f>
        <v>0.00009259259259</v>
      </c>
      <c r="B1852" s="3">
        <f>'Com RTOS TX'!K1851</f>
        <v>0.00005787037037</v>
      </c>
      <c r="C1852" s="10">
        <f t="shared" si="3"/>
        <v>0.00003472222222</v>
      </c>
      <c r="E1852" s="8"/>
      <c r="F1852" s="8">
        <f>'Com RTOS RX'!Y3770</f>
        <v>0.00005787037037</v>
      </c>
      <c r="G1852" s="10">
        <f t="shared" si="4"/>
        <v>0.00005787037037</v>
      </c>
      <c r="H1852" s="1">
        <f t="shared" ref="H1852:I1852" si="3502">SUM(HOUR(A1852)*3600,MINUTE(A1852)*60,SECOND(A1852))</f>
        <v>8</v>
      </c>
      <c r="I1852" s="1">
        <f t="shared" si="3502"/>
        <v>5</v>
      </c>
      <c r="J1852" s="1">
        <f t="shared" si="6"/>
        <v>3</v>
      </c>
      <c r="M1852" s="1"/>
      <c r="N1852" s="1"/>
      <c r="O1852" s="1"/>
      <c r="P1852" s="1"/>
      <c r="Q1852" s="1"/>
    </row>
    <row r="1853" ht="15.75" customHeight="1">
      <c r="A1853" s="3">
        <f>'Sem RTOS TX'!K1852</f>
        <v>0.00008101851852</v>
      </c>
      <c r="B1853" s="3">
        <f>'Com RTOS TX'!K1852</f>
        <v>0.00005787037037</v>
      </c>
      <c r="C1853" s="10">
        <f t="shared" si="3"/>
        <v>0.00002314814815</v>
      </c>
      <c r="E1853" s="8"/>
      <c r="F1853" s="8">
        <f>'Com RTOS RX'!Y3771</f>
        <v>0.0001157407407</v>
      </c>
      <c r="G1853" s="10">
        <f t="shared" si="4"/>
        <v>0.0001157407407</v>
      </c>
      <c r="H1853" s="1">
        <f t="shared" ref="H1853:I1853" si="3503">SUM(HOUR(A1853)*3600,MINUTE(A1853)*60,SECOND(A1853))</f>
        <v>7</v>
      </c>
      <c r="I1853" s="1">
        <f t="shared" si="3503"/>
        <v>5</v>
      </c>
      <c r="J1853" s="1">
        <f t="shared" si="6"/>
        <v>2</v>
      </c>
      <c r="M1853" s="1"/>
      <c r="N1853" s="1"/>
      <c r="O1853" s="1"/>
      <c r="P1853" s="1"/>
      <c r="Q1853" s="1"/>
    </row>
    <row r="1854" ht="15.75" customHeight="1">
      <c r="A1854" s="3">
        <f>'Sem RTOS TX'!K1853</f>
        <v>0.00009259259259</v>
      </c>
      <c r="B1854" s="3">
        <f>'Com RTOS TX'!K1853</f>
        <v>0.00005787037037</v>
      </c>
      <c r="C1854" s="10">
        <f t="shared" si="3"/>
        <v>0.00003472222222</v>
      </c>
      <c r="E1854" s="8"/>
      <c r="F1854" s="8">
        <f>'Com RTOS RX'!Y3772</f>
        <v>0.00005787037037</v>
      </c>
      <c r="G1854" s="10">
        <f t="shared" si="4"/>
        <v>0.00005787037037</v>
      </c>
      <c r="H1854" s="1">
        <f t="shared" ref="H1854:I1854" si="3504">SUM(HOUR(A1854)*3600,MINUTE(A1854)*60,SECOND(A1854))</f>
        <v>8</v>
      </c>
      <c r="I1854" s="1">
        <f t="shared" si="3504"/>
        <v>5</v>
      </c>
      <c r="J1854" s="1">
        <f t="shared" si="6"/>
        <v>3</v>
      </c>
      <c r="M1854" s="1"/>
      <c r="N1854" s="1"/>
      <c r="O1854" s="1"/>
      <c r="P1854" s="1"/>
      <c r="Q1854" s="1"/>
    </row>
    <row r="1855" ht="15.75" customHeight="1">
      <c r="A1855" s="3">
        <f>'Sem RTOS TX'!K1854</f>
        <v>0.00009259259259</v>
      </c>
      <c r="B1855" s="3">
        <f>'Com RTOS TX'!K1854</f>
        <v>0.00005787037037</v>
      </c>
      <c r="C1855" s="10">
        <f t="shared" si="3"/>
        <v>0.00003472222222</v>
      </c>
      <c r="E1855" s="8"/>
      <c r="F1855" s="8">
        <f>'Com RTOS RX'!Y3773</f>
        <v>0.00005787037037</v>
      </c>
      <c r="G1855" s="10">
        <f t="shared" si="4"/>
        <v>0.00005787037037</v>
      </c>
      <c r="H1855" s="1">
        <f t="shared" ref="H1855:I1855" si="3505">SUM(HOUR(A1855)*3600,MINUTE(A1855)*60,SECOND(A1855))</f>
        <v>8</v>
      </c>
      <c r="I1855" s="1">
        <f t="shared" si="3505"/>
        <v>5</v>
      </c>
      <c r="J1855" s="1">
        <f t="shared" si="6"/>
        <v>3</v>
      </c>
      <c r="M1855" s="1"/>
      <c r="N1855" s="1"/>
      <c r="O1855" s="1"/>
      <c r="P1855" s="1"/>
      <c r="Q1855" s="1"/>
    </row>
    <row r="1856" ht="15.75" customHeight="1">
      <c r="A1856" s="3">
        <f>'Sem RTOS TX'!K1855</f>
        <v>0.00009259259259</v>
      </c>
      <c r="B1856" s="3">
        <f>'Com RTOS TX'!K1855</f>
        <v>0.00005787037037</v>
      </c>
      <c r="C1856" s="10">
        <f t="shared" si="3"/>
        <v>0.00003472222222</v>
      </c>
      <c r="E1856" s="8"/>
      <c r="F1856" s="8">
        <f>'Com RTOS RX'!Y3774</f>
        <v>0.00005787037037</v>
      </c>
      <c r="G1856" s="10">
        <f t="shared" si="4"/>
        <v>0.00005787037037</v>
      </c>
      <c r="H1856" s="1">
        <f t="shared" ref="H1856:I1856" si="3506">SUM(HOUR(A1856)*3600,MINUTE(A1856)*60,SECOND(A1856))</f>
        <v>8</v>
      </c>
      <c r="I1856" s="1">
        <f t="shared" si="3506"/>
        <v>5</v>
      </c>
      <c r="J1856" s="1">
        <f t="shared" si="6"/>
        <v>3</v>
      </c>
      <c r="M1856" s="1"/>
      <c r="N1856" s="1"/>
      <c r="O1856" s="1"/>
      <c r="P1856" s="1"/>
      <c r="Q1856" s="1"/>
    </row>
    <row r="1857" ht="15.75" customHeight="1">
      <c r="A1857" s="3">
        <f>'Sem RTOS TX'!K1856</f>
        <v>0.00009259259259</v>
      </c>
      <c r="B1857" s="3">
        <f>'Com RTOS TX'!K1856</f>
        <v>0.00005787037037</v>
      </c>
      <c r="C1857" s="10">
        <f t="shared" si="3"/>
        <v>0.00003472222222</v>
      </c>
      <c r="E1857" s="8"/>
      <c r="F1857" s="8">
        <f>'Com RTOS RX'!Y3775</f>
        <v>0.00005787037037</v>
      </c>
      <c r="G1857" s="10">
        <f t="shared" si="4"/>
        <v>0.00005787037037</v>
      </c>
      <c r="H1857" s="1">
        <f t="shared" ref="H1857:I1857" si="3507">SUM(HOUR(A1857)*3600,MINUTE(A1857)*60,SECOND(A1857))</f>
        <v>8</v>
      </c>
      <c r="I1857" s="1">
        <f t="shared" si="3507"/>
        <v>5</v>
      </c>
      <c r="J1857" s="1">
        <f t="shared" si="6"/>
        <v>3</v>
      </c>
      <c r="M1857" s="1"/>
      <c r="N1857" s="1"/>
      <c r="O1857" s="1"/>
      <c r="P1857" s="1"/>
      <c r="Q1857" s="1"/>
    </row>
    <row r="1858" ht="15.75" customHeight="1">
      <c r="A1858" s="3">
        <f>'Sem RTOS TX'!K1857</f>
        <v>0.0001041666667</v>
      </c>
      <c r="B1858" s="3">
        <f>'Com RTOS TX'!K1857</f>
        <v>0.00005787037037</v>
      </c>
      <c r="C1858" s="10">
        <f t="shared" si="3"/>
        <v>0.0000462962963</v>
      </c>
      <c r="E1858" s="8"/>
      <c r="F1858" s="8">
        <f>'Com RTOS RX'!Y3776</f>
        <v>0.00005787037037</v>
      </c>
      <c r="G1858" s="10">
        <f t="shared" si="4"/>
        <v>0.00005787037037</v>
      </c>
      <c r="H1858" s="1">
        <f t="shared" ref="H1858:I1858" si="3508">SUM(HOUR(A1858)*3600,MINUTE(A1858)*60,SECOND(A1858))</f>
        <v>9</v>
      </c>
      <c r="I1858" s="1">
        <f t="shared" si="3508"/>
        <v>5</v>
      </c>
      <c r="J1858" s="1">
        <f t="shared" si="6"/>
        <v>4</v>
      </c>
      <c r="M1858" s="1"/>
      <c r="N1858" s="1"/>
      <c r="O1858" s="1"/>
      <c r="P1858" s="1"/>
      <c r="Q1858" s="1"/>
    </row>
    <row r="1859" ht="15.75" customHeight="1">
      <c r="A1859" s="3">
        <f>'Sem RTOS TX'!K1858</f>
        <v>0.00009259259259</v>
      </c>
      <c r="B1859" s="3">
        <f>'Com RTOS TX'!K1858</f>
        <v>0.00005787037037</v>
      </c>
      <c r="C1859" s="10">
        <f t="shared" si="3"/>
        <v>0.00003472222222</v>
      </c>
      <c r="E1859" s="8"/>
      <c r="F1859" s="8">
        <f>'Com RTOS RX'!Y3777</f>
        <v>0.00005787037037</v>
      </c>
      <c r="G1859" s="10">
        <f t="shared" si="4"/>
        <v>0.00005787037037</v>
      </c>
      <c r="H1859" s="1">
        <f t="shared" ref="H1859:I1859" si="3509">SUM(HOUR(A1859)*3600,MINUTE(A1859)*60,SECOND(A1859))</f>
        <v>8</v>
      </c>
      <c r="I1859" s="1">
        <f t="shared" si="3509"/>
        <v>5</v>
      </c>
      <c r="J1859" s="1">
        <f t="shared" si="6"/>
        <v>3</v>
      </c>
      <c r="M1859" s="1"/>
      <c r="N1859" s="1"/>
      <c r="O1859" s="1"/>
      <c r="P1859" s="1"/>
      <c r="Q1859" s="1"/>
    </row>
    <row r="1860" ht="15.75" customHeight="1">
      <c r="A1860" s="3">
        <f>'Sem RTOS TX'!K1859</f>
        <v>0.00009259259259</v>
      </c>
      <c r="B1860" s="3">
        <f>'Com RTOS TX'!K1859</f>
        <v>0.00005787037037</v>
      </c>
      <c r="C1860" s="10">
        <f t="shared" si="3"/>
        <v>0.00003472222222</v>
      </c>
      <c r="E1860" s="8"/>
      <c r="F1860" s="8">
        <f>'Com RTOS RX'!Y3778</f>
        <v>0.00005787037037</v>
      </c>
      <c r="G1860" s="10">
        <f t="shared" si="4"/>
        <v>0.00005787037037</v>
      </c>
      <c r="H1860" s="1">
        <f t="shared" ref="H1860:I1860" si="3510">SUM(HOUR(A1860)*3600,MINUTE(A1860)*60,SECOND(A1860))</f>
        <v>8</v>
      </c>
      <c r="I1860" s="1">
        <f t="shared" si="3510"/>
        <v>5</v>
      </c>
      <c r="J1860" s="1">
        <f t="shared" si="6"/>
        <v>3</v>
      </c>
      <c r="M1860" s="1"/>
      <c r="N1860" s="1"/>
      <c r="O1860" s="1"/>
      <c r="P1860" s="1"/>
      <c r="Q1860" s="1"/>
    </row>
    <row r="1861" ht="15.75" customHeight="1">
      <c r="A1861" s="3">
        <f>'Sem RTOS TX'!K1860</f>
        <v>0.00009259259259</v>
      </c>
      <c r="B1861" s="3">
        <f>'Com RTOS TX'!K1860</f>
        <v>0.00006944444444</v>
      </c>
      <c r="C1861" s="10">
        <f t="shared" si="3"/>
        <v>0.00002314814815</v>
      </c>
      <c r="E1861" s="8"/>
      <c r="F1861" s="8">
        <f>'Com RTOS RX'!Y3779</f>
        <v>0.00005787037037</v>
      </c>
      <c r="G1861" s="10">
        <f t="shared" si="4"/>
        <v>0.00005787037037</v>
      </c>
      <c r="H1861" s="1">
        <f t="shared" ref="H1861:I1861" si="3511">SUM(HOUR(A1861)*3600,MINUTE(A1861)*60,SECOND(A1861))</f>
        <v>8</v>
      </c>
      <c r="I1861" s="1">
        <f t="shared" si="3511"/>
        <v>6</v>
      </c>
      <c r="J1861" s="1">
        <f t="shared" si="6"/>
        <v>2</v>
      </c>
      <c r="M1861" s="1"/>
      <c r="N1861" s="1"/>
      <c r="O1861" s="1"/>
      <c r="P1861" s="1"/>
      <c r="Q1861" s="1"/>
    </row>
    <row r="1862" ht="15.75" customHeight="1">
      <c r="A1862" s="3">
        <f>'Sem RTOS TX'!K1861</f>
        <v>0.00009259259259</v>
      </c>
      <c r="B1862" s="3">
        <f>'Com RTOS TX'!K1861</f>
        <v>0.00005787037037</v>
      </c>
      <c r="C1862" s="10">
        <f t="shared" si="3"/>
        <v>0.00003472222222</v>
      </c>
      <c r="E1862" s="8"/>
      <c r="F1862" s="8">
        <f>'Com RTOS RX'!Y3780</f>
        <v>0.00005787037037</v>
      </c>
      <c r="G1862" s="10">
        <f t="shared" si="4"/>
        <v>0.00005787037037</v>
      </c>
      <c r="H1862" s="1">
        <f t="shared" ref="H1862:I1862" si="3512">SUM(HOUR(A1862)*3600,MINUTE(A1862)*60,SECOND(A1862))</f>
        <v>8</v>
      </c>
      <c r="I1862" s="1">
        <f t="shared" si="3512"/>
        <v>5</v>
      </c>
      <c r="J1862" s="1">
        <f t="shared" si="6"/>
        <v>3</v>
      </c>
      <c r="M1862" s="1"/>
      <c r="N1862" s="1"/>
      <c r="O1862" s="1"/>
      <c r="P1862" s="1"/>
      <c r="Q1862" s="1"/>
    </row>
    <row r="1863" ht="15.75" customHeight="1">
      <c r="A1863" s="3">
        <f>'Sem RTOS TX'!K1862</f>
        <v>0.00009259259259</v>
      </c>
      <c r="B1863" s="3">
        <f>'Com RTOS TX'!K1862</f>
        <v>0.00005787037037</v>
      </c>
      <c r="C1863" s="10">
        <f t="shared" si="3"/>
        <v>0.00003472222222</v>
      </c>
      <c r="E1863" s="8"/>
      <c r="F1863" s="8">
        <f>'Com RTOS RX'!Y3781</f>
        <v>0.00005787037037</v>
      </c>
      <c r="G1863" s="10">
        <f t="shared" si="4"/>
        <v>0.00005787037037</v>
      </c>
      <c r="H1863" s="1">
        <f t="shared" ref="H1863:I1863" si="3513">SUM(HOUR(A1863)*3600,MINUTE(A1863)*60,SECOND(A1863))</f>
        <v>8</v>
      </c>
      <c r="I1863" s="1">
        <f t="shared" si="3513"/>
        <v>5</v>
      </c>
      <c r="J1863" s="1">
        <f t="shared" si="6"/>
        <v>3</v>
      </c>
      <c r="M1863" s="1"/>
      <c r="N1863" s="1"/>
      <c r="O1863" s="1"/>
      <c r="P1863" s="1"/>
      <c r="Q1863" s="1"/>
    </row>
    <row r="1864" ht="15.75" customHeight="1">
      <c r="A1864" s="3">
        <f>'Sem RTOS TX'!K1863</f>
        <v>0.0001041666667</v>
      </c>
      <c r="B1864" s="3">
        <f>'Com RTOS TX'!K1863</f>
        <v>0.00005787037037</v>
      </c>
      <c r="C1864" s="10">
        <f t="shared" si="3"/>
        <v>0.0000462962963</v>
      </c>
      <c r="E1864" s="8"/>
      <c r="F1864" s="8">
        <f>'Com RTOS RX'!Y3782</f>
        <v>0.00005787037037</v>
      </c>
      <c r="G1864" s="10">
        <f t="shared" si="4"/>
        <v>0.00005787037037</v>
      </c>
      <c r="H1864" s="1">
        <f t="shared" ref="H1864:I1864" si="3514">SUM(HOUR(A1864)*3600,MINUTE(A1864)*60,SECOND(A1864))</f>
        <v>9</v>
      </c>
      <c r="I1864" s="1">
        <f t="shared" si="3514"/>
        <v>5</v>
      </c>
      <c r="J1864" s="1">
        <f t="shared" si="6"/>
        <v>4</v>
      </c>
      <c r="M1864" s="1"/>
      <c r="N1864" s="1"/>
      <c r="O1864" s="1"/>
      <c r="P1864" s="1"/>
      <c r="Q1864" s="1"/>
    </row>
    <row r="1865" ht="15.75" customHeight="1">
      <c r="A1865" s="3">
        <f>'Sem RTOS TX'!K1864</f>
        <v>0.00009259259259</v>
      </c>
      <c r="B1865" s="3">
        <f>'Com RTOS TX'!K1864</f>
        <v>0.00005787037037</v>
      </c>
      <c r="C1865" s="10">
        <f t="shared" si="3"/>
        <v>0.00003472222222</v>
      </c>
      <c r="E1865" s="8"/>
      <c r="F1865" s="8">
        <f>'Com RTOS RX'!Y3783</f>
        <v>0.00005787037037</v>
      </c>
      <c r="G1865" s="10">
        <f t="shared" si="4"/>
        <v>0.00005787037037</v>
      </c>
      <c r="H1865" s="1">
        <f t="shared" ref="H1865:I1865" si="3515">SUM(HOUR(A1865)*3600,MINUTE(A1865)*60,SECOND(A1865))</f>
        <v>8</v>
      </c>
      <c r="I1865" s="1">
        <f t="shared" si="3515"/>
        <v>5</v>
      </c>
      <c r="J1865" s="1">
        <f t="shared" si="6"/>
        <v>3</v>
      </c>
      <c r="M1865" s="1"/>
      <c r="N1865" s="1"/>
      <c r="O1865" s="1"/>
      <c r="P1865" s="1"/>
      <c r="Q1865" s="1"/>
    </row>
    <row r="1866" ht="15.75" customHeight="1">
      <c r="A1866" s="3">
        <f>'Sem RTOS TX'!K1865</f>
        <v>0.00009259259259</v>
      </c>
      <c r="B1866" s="3">
        <f>'Com RTOS TX'!K1865</f>
        <v>0.00005787037037</v>
      </c>
      <c r="C1866" s="10">
        <f t="shared" si="3"/>
        <v>0.00003472222222</v>
      </c>
      <c r="E1866" s="8"/>
      <c r="F1866" s="8">
        <f>'Com RTOS RX'!Y3784</f>
        <v>0.00006944444444</v>
      </c>
      <c r="G1866" s="10">
        <f t="shared" si="4"/>
        <v>0.00006944444444</v>
      </c>
      <c r="H1866" s="1">
        <f t="shared" ref="H1866:I1866" si="3516">SUM(HOUR(A1866)*3600,MINUTE(A1866)*60,SECOND(A1866))</f>
        <v>8</v>
      </c>
      <c r="I1866" s="1">
        <f t="shared" si="3516"/>
        <v>5</v>
      </c>
      <c r="J1866" s="1">
        <f t="shared" si="6"/>
        <v>3</v>
      </c>
      <c r="M1866" s="1"/>
      <c r="N1866" s="1"/>
      <c r="O1866" s="1"/>
      <c r="P1866" s="1"/>
      <c r="Q1866" s="1"/>
    </row>
    <row r="1867" ht="15.75" customHeight="1">
      <c r="A1867" s="3">
        <f>'Sem RTOS TX'!K1866</f>
        <v>0.00009259259259</v>
      </c>
      <c r="B1867" s="3">
        <f>'Com RTOS TX'!K1866</f>
        <v>0.00005787037037</v>
      </c>
      <c r="C1867" s="10">
        <f t="shared" si="3"/>
        <v>0.00003472222222</v>
      </c>
      <c r="E1867" s="8"/>
      <c r="F1867" s="8">
        <f>'Com RTOS RX'!Y3785</f>
        <v>0.00005787037037</v>
      </c>
      <c r="G1867" s="10">
        <f t="shared" si="4"/>
        <v>0.00005787037037</v>
      </c>
      <c r="H1867" s="1">
        <f t="shared" ref="H1867:I1867" si="3517">SUM(HOUR(A1867)*3600,MINUTE(A1867)*60,SECOND(A1867))</f>
        <v>8</v>
      </c>
      <c r="I1867" s="1">
        <f t="shared" si="3517"/>
        <v>5</v>
      </c>
      <c r="J1867" s="1">
        <f t="shared" si="6"/>
        <v>3</v>
      </c>
      <c r="M1867" s="1"/>
      <c r="N1867" s="1"/>
      <c r="O1867" s="1"/>
      <c r="P1867" s="1"/>
      <c r="Q1867" s="1"/>
    </row>
    <row r="1868" ht="15.75" customHeight="1">
      <c r="A1868" s="3">
        <f>'Sem RTOS TX'!K1867</f>
        <v>0.00009259259259</v>
      </c>
      <c r="B1868" s="3">
        <f>'Com RTOS TX'!K1867</f>
        <v>0.00005787037037</v>
      </c>
      <c r="C1868" s="10">
        <f t="shared" si="3"/>
        <v>0.00003472222222</v>
      </c>
      <c r="E1868" s="8"/>
      <c r="F1868" s="8">
        <f>'Com RTOS RX'!Y3786</f>
        <v>0.00005787037037</v>
      </c>
      <c r="G1868" s="10">
        <f t="shared" si="4"/>
        <v>0.00005787037037</v>
      </c>
      <c r="H1868" s="1">
        <f t="shared" ref="H1868:I1868" si="3518">SUM(HOUR(A1868)*3600,MINUTE(A1868)*60,SECOND(A1868))</f>
        <v>8</v>
      </c>
      <c r="I1868" s="1">
        <f t="shared" si="3518"/>
        <v>5</v>
      </c>
      <c r="J1868" s="1">
        <f t="shared" si="6"/>
        <v>3</v>
      </c>
      <c r="M1868" s="1"/>
      <c r="N1868" s="1"/>
      <c r="O1868" s="1"/>
      <c r="P1868" s="1"/>
      <c r="Q1868" s="1"/>
    </row>
    <row r="1869" ht="15.75" customHeight="1">
      <c r="A1869" s="3">
        <f>'Sem RTOS TX'!K1868</f>
        <v>0.00008101851852</v>
      </c>
      <c r="B1869" s="3">
        <f>'Com RTOS TX'!K1868</f>
        <v>0.00005787037037</v>
      </c>
      <c r="C1869" s="10">
        <f t="shared" si="3"/>
        <v>0.00002314814815</v>
      </c>
      <c r="E1869" s="8"/>
      <c r="F1869" s="8">
        <f>'Com RTOS RX'!Y3787</f>
        <v>0.00005787037037</v>
      </c>
      <c r="G1869" s="10">
        <f t="shared" si="4"/>
        <v>0.00005787037037</v>
      </c>
      <c r="H1869" s="1">
        <f t="shared" ref="H1869:I1869" si="3519">SUM(HOUR(A1869)*3600,MINUTE(A1869)*60,SECOND(A1869))</f>
        <v>7</v>
      </c>
      <c r="I1869" s="1">
        <f t="shared" si="3519"/>
        <v>5</v>
      </c>
      <c r="J1869" s="1">
        <f t="shared" si="6"/>
        <v>2</v>
      </c>
      <c r="M1869" s="1"/>
      <c r="N1869" s="1"/>
      <c r="O1869" s="1"/>
      <c r="P1869" s="1"/>
      <c r="Q1869" s="1"/>
    </row>
    <row r="1870" ht="15.75" customHeight="1">
      <c r="A1870" s="3">
        <f>'Sem RTOS TX'!K1869</f>
        <v>0.00009259259259</v>
      </c>
      <c r="B1870" s="3">
        <f>'Com RTOS TX'!K1869</f>
        <v>0.00005787037037</v>
      </c>
      <c r="C1870" s="10">
        <f t="shared" si="3"/>
        <v>0.00003472222222</v>
      </c>
      <c r="E1870" s="8"/>
      <c r="F1870" s="8">
        <f>'Com RTOS RX'!Y3788</f>
        <v>0.00005787037037</v>
      </c>
      <c r="G1870" s="10">
        <f t="shared" si="4"/>
        <v>0.00005787037037</v>
      </c>
      <c r="H1870" s="1">
        <f t="shared" ref="H1870:I1870" si="3520">SUM(HOUR(A1870)*3600,MINUTE(A1870)*60,SECOND(A1870))</f>
        <v>8</v>
      </c>
      <c r="I1870" s="1">
        <f t="shared" si="3520"/>
        <v>5</v>
      </c>
      <c r="J1870" s="1">
        <f t="shared" si="6"/>
        <v>3</v>
      </c>
      <c r="M1870" s="1"/>
      <c r="N1870" s="1"/>
      <c r="O1870" s="1"/>
      <c r="P1870" s="1"/>
      <c r="Q1870" s="1"/>
    </row>
    <row r="1871" ht="15.75" customHeight="1">
      <c r="A1871" s="3">
        <f>'Sem RTOS TX'!K1870</f>
        <v>0.00009259259259</v>
      </c>
      <c r="B1871" s="3">
        <f>'Com RTOS TX'!K1870</f>
        <v>0.00005787037037</v>
      </c>
      <c r="C1871" s="10">
        <f t="shared" si="3"/>
        <v>0.00003472222222</v>
      </c>
      <c r="E1871" s="8"/>
      <c r="F1871" s="8">
        <f>'Com RTOS RX'!Y3789</f>
        <v>0.00005787037037</v>
      </c>
      <c r="G1871" s="10">
        <f t="shared" si="4"/>
        <v>0.00005787037037</v>
      </c>
      <c r="H1871" s="1">
        <f t="shared" ref="H1871:I1871" si="3521">SUM(HOUR(A1871)*3600,MINUTE(A1871)*60,SECOND(A1871))</f>
        <v>8</v>
      </c>
      <c r="I1871" s="1">
        <f t="shared" si="3521"/>
        <v>5</v>
      </c>
      <c r="J1871" s="1">
        <f t="shared" si="6"/>
        <v>3</v>
      </c>
      <c r="M1871" s="1"/>
      <c r="N1871" s="1"/>
      <c r="O1871" s="1"/>
      <c r="P1871" s="1"/>
      <c r="Q1871" s="1"/>
    </row>
    <row r="1872" ht="15.75" customHeight="1">
      <c r="A1872" s="3">
        <f>'Sem RTOS TX'!K1871</f>
        <v>0.00009259259259</v>
      </c>
      <c r="B1872" s="3">
        <f>'Com RTOS TX'!K1871</f>
        <v>0.00005787037037</v>
      </c>
      <c r="C1872" s="10">
        <f t="shared" si="3"/>
        <v>0.00003472222222</v>
      </c>
      <c r="E1872" s="8"/>
      <c r="F1872" s="8">
        <f>'Com RTOS RX'!Y3790</f>
        <v>0.00005787037037</v>
      </c>
      <c r="G1872" s="10">
        <f t="shared" si="4"/>
        <v>0.00005787037037</v>
      </c>
      <c r="H1872" s="1">
        <f t="shared" ref="H1872:I1872" si="3522">SUM(HOUR(A1872)*3600,MINUTE(A1872)*60,SECOND(A1872))</f>
        <v>8</v>
      </c>
      <c r="I1872" s="1">
        <f t="shared" si="3522"/>
        <v>5</v>
      </c>
      <c r="J1872" s="1">
        <f t="shared" si="6"/>
        <v>3</v>
      </c>
      <c r="M1872" s="1"/>
      <c r="N1872" s="1"/>
      <c r="O1872" s="1"/>
      <c r="P1872" s="1"/>
      <c r="Q1872" s="1"/>
    </row>
    <row r="1873" ht="15.75" customHeight="1">
      <c r="A1873" s="3">
        <f>'Sem RTOS TX'!K1872</f>
        <v>0.00009259259259</v>
      </c>
      <c r="B1873" s="3">
        <f>'Com RTOS TX'!K1872</f>
        <v>0.00005787037037</v>
      </c>
      <c r="C1873" s="10">
        <f t="shared" si="3"/>
        <v>0.00003472222222</v>
      </c>
      <c r="E1873" s="8"/>
      <c r="F1873" s="8">
        <f>'Com RTOS RX'!Y3791</f>
        <v>0.00005787037037</v>
      </c>
      <c r="G1873" s="10">
        <f t="shared" si="4"/>
        <v>0.00005787037037</v>
      </c>
      <c r="H1873" s="1">
        <f t="shared" ref="H1873:I1873" si="3523">SUM(HOUR(A1873)*3600,MINUTE(A1873)*60,SECOND(A1873))</f>
        <v>8</v>
      </c>
      <c r="I1873" s="1">
        <f t="shared" si="3523"/>
        <v>5</v>
      </c>
      <c r="J1873" s="1">
        <f t="shared" si="6"/>
        <v>3</v>
      </c>
      <c r="M1873" s="1"/>
      <c r="N1873" s="1"/>
      <c r="O1873" s="1"/>
      <c r="P1873" s="1"/>
      <c r="Q1873" s="1"/>
    </row>
    <row r="1874" ht="15.75" customHeight="1">
      <c r="A1874" s="3">
        <f>'Sem RTOS TX'!K1873</f>
        <v>0.00009259259259</v>
      </c>
      <c r="B1874" s="3">
        <f>'Com RTOS TX'!K1873</f>
        <v>0.00005787037037</v>
      </c>
      <c r="C1874" s="10">
        <f t="shared" si="3"/>
        <v>0.00003472222222</v>
      </c>
      <c r="E1874" s="8"/>
      <c r="F1874" s="8">
        <f>'Com RTOS RX'!Y3792</f>
        <v>0.00005787037037</v>
      </c>
      <c r="G1874" s="10">
        <f t="shared" si="4"/>
        <v>0.00005787037037</v>
      </c>
      <c r="H1874" s="1">
        <f t="shared" ref="H1874:I1874" si="3524">SUM(HOUR(A1874)*3600,MINUTE(A1874)*60,SECOND(A1874))</f>
        <v>8</v>
      </c>
      <c r="I1874" s="1">
        <f t="shared" si="3524"/>
        <v>5</v>
      </c>
      <c r="J1874" s="1">
        <f t="shared" si="6"/>
        <v>3</v>
      </c>
      <c r="M1874" s="1"/>
      <c r="N1874" s="1"/>
      <c r="O1874" s="1"/>
      <c r="P1874" s="1"/>
      <c r="Q1874" s="1"/>
    </row>
    <row r="1875" ht="15.75" customHeight="1">
      <c r="A1875" s="3">
        <f>'Sem RTOS TX'!K1874</f>
        <v>0.00009259259259</v>
      </c>
      <c r="B1875" s="3">
        <f>'Com RTOS TX'!K1874</f>
        <v>0.00005787037037</v>
      </c>
      <c r="C1875" s="10">
        <f t="shared" si="3"/>
        <v>0.00003472222222</v>
      </c>
      <c r="E1875" s="8"/>
      <c r="F1875" s="8">
        <f>'Com RTOS RX'!Y3793</f>
        <v>0.00005787037037</v>
      </c>
      <c r="G1875" s="10">
        <f t="shared" si="4"/>
        <v>0.00005787037037</v>
      </c>
      <c r="H1875" s="1">
        <f t="shared" ref="H1875:I1875" si="3525">SUM(HOUR(A1875)*3600,MINUTE(A1875)*60,SECOND(A1875))</f>
        <v>8</v>
      </c>
      <c r="I1875" s="1">
        <f t="shared" si="3525"/>
        <v>5</v>
      </c>
      <c r="J1875" s="1">
        <f t="shared" si="6"/>
        <v>3</v>
      </c>
      <c r="M1875" s="1"/>
      <c r="N1875" s="1"/>
      <c r="O1875" s="1"/>
      <c r="P1875" s="1"/>
      <c r="Q1875" s="1"/>
    </row>
    <row r="1876" ht="15.75" customHeight="1">
      <c r="A1876" s="3">
        <f>'Sem RTOS TX'!K1875</f>
        <v>0.00009259259259</v>
      </c>
      <c r="B1876" s="3">
        <f>'Com RTOS TX'!K1875</f>
        <v>0.00005787037037</v>
      </c>
      <c r="C1876" s="10">
        <f t="shared" si="3"/>
        <v>0.00003472222222</v>
      </c>
      <c r="E1876" s="8"/>
      <c r="F1876" s="8">
        <f>'Com RTOS RX'!Y3794</f>
        <v>0.0001157407407</v>
      </c>
      <c r="G1876" s="10">
        <f t="shared" si="4"/>
        <v>0.0001157407407</v>
      </c>
      <c r="H1876" s="1">
        <f t="shared" ref="H1876:I1876" si="3526">SUM(HOUR(A1876)*3600,MINUTE(A1876)*60,SECOND(A1876))</f>
        <v>8</v>
      </c>
      <c r="I1876" s="1">
        <f t="shared" si="3526"/>
        <v>5</v>
      </c>
      <c r="J1876" s="1">
        <f t="shared" si="6"/>
        <v>3</v>
      </c>
      <c r="M1876" s="1"/>
      <c r="N1876" s="1"/>
      <c r="O1876" s="1"/>
      <c r="P1876" s="1"/>
      <c r="Q1876" s="1"/>
    </row>
    <row r="1877" ht="15.75" customHeight="1">
      <c r="A1877" s="3">
        <f>'Sem RTOS TX'!K1876</f>
        <v>0.0001041666667</v>
      </c>
      <c r="B1877" s="3">
        <f>'Com RTOS TX'!K1876</f>
        <v>0.00005787037037</v>
      </c>
      <c r="C1877" s="10">
        <f t="shared" si="3"/>
        <v>0.0000462962963</v>
      </c>
      <c r="E1877" s="8"/>
      <c r="F1877" s="8">
        <f>'Com RTOS RX'!Y3795</f>
        <v>0.00005787037037</v>
      </c>
      <c r="G1877" s="10">
        <f t="shared" si="4"/>
        <v>0.00005787037037</v>
      </c>
      <c r="H1877" s="1">
        <f t="shared" ref="H1877:I1877" si="3527">SUM(HOUR(A1877)*3600,MINUTE(A1877)*60,SECOND(A1877))</f>
        <v>9</v>
      </c>
      <c r="I1877" s="1">
        <f t="shared" si="3527"/>
        <v>5</v>
      </c>
      <c r="J1877" s="1">
        <f t="shared" si="6"/>
        <v>4</v>
      </c>
      <c r="M1877" s="1"/>
      <c r="N1877" s="1"/>
      <c r="O1877" s="1"/>
      <c r="P1877" s="1"/>
      <c r="Q1877" s="1"/>
    </row>
    <row r="1878" ht="15.75" customHeight="1">
      <c r="A1878" s="3">
        <f>'Sem RTOS TX'!K1877</f>
        <v>0.00009259259259</v>
      </c>
      <c r="B1878" s="3">
        <f>'Com RTOS TX'!K1877</f>
        <v>0.00005787037037</v>
      </c>
      <c r="C1878" s="10">
        <f t="shared" si="3"/>
        <v>0.00003472222222</v>
      </c>
      <c r="E1878" s="8"/>
      <c r="F1878" s="8">
        <f>'Com RTOS RX'!Y3796</f>
        <v>0.00005787037037</v>
      </c>
      <c r="G1878" s="10">
        <f t="shared" si="4"/>
        <v>0.00005787037037</v>
      </c>
      <c r="H1878" s="1">
        <f t="shared" ref="H1878:I1878" si="3528">SUM(HOUR(A1878)*3600,MINUTE(A1878)*60,SECOND(A1878))</f>
        <v>8</v>
      </c>
      <c r="I1878" s="1">
        <f t="shared" si="3528"/>
        <v>5</v>
      </c>
      <c r="J1878" s="1">
        <f t="shared" si="6"/>
        <v>3</v>
      </c>
      <c r="M1878" s="1"/>
      <c r="N1878" s="1"/>
      <c r="O1878" s="1"/>
      <c r="P1878" s="1"/>
      <c r="Q1878" s="1"/>
    </row>
    <row r="1879" ht="15.75" customHeight="1">
      <c r="A1879" s="3">
        <f>'Sem RTOS TX'!K1878</f>
        <v>0.00009259259259</v>
      </c>
      <c r="B1879" s="3">
        <f>'Com RTOS TX'!K1878</f>
        <v>0.00005787037037</v>
      </c>
      <c r="C1879" s="10">
        <f t="shared" si="3"/>
        <v>0.00003472222222</v>
      </c>
      <c r="E1879" s="8"/>
      <c r="F1879" s="8">
        <f>'Com RTOS RX'!Y3797</f>
        <v>0.00005787037037</v>
      </c>
      <c r="G1879" s="10">
        <f t="shared" si="4"/>
        <v>0.00005787037037</v>
      </c>
      <c r="H1879" s="1">
        <f t="shared" ref="H1879:I1879" si="3529">SUM(HOUR(A1879)*3600,MINUTE(A1879)*60,SECOND(A1879))</f>
        <v>8</v>
      </c>
      <c r="I1879" s="1">
        <f t="shared" si="3529"/>
        <v>5</v>
      </c>
      <c r="J1879" s="1">
        <f t="shared" si="6"/>
        <v>3</v>
      </c>
      <c r="M1879" s="1"/>
      <c r="N1879" s="1"/>
      <c r="O1879" s="1"/>
      <c r="P1879" s="1"/>
      <c r="Q1879" s="1"/>
    </row>
    <row r="1880" ht="15.75" customHeight="1">
      <c r="A1880" s="3">
        <f>'Sem RTOS TX'!K1879</f>
        <v>0.0001041666667</v>
      </c>
      <c r="B1880" s="3">
        <f>'Com RTOS TX'!K1879</f>
        <v>0.00005787037037</v>
      </c>
      <c r="C1880" s="10">
        <f t="shared" si="3"/>
        <v>0.0000462962963</v>
      </c>
      <c r="E1880" s="8"/>
      <c r="F1880" s="8">
        <f>'Com RTOS RX'!Y3798</f>
        <v>0.00005787037037</v>
      </c>
      <c r="G1880" s="10">
        <f t="shared" si="4"/>
        <v>0.00005787037037</v>
      </c>
      <c r="H1880" s="1">
        <f t="shared" ref="H1880:I1880" si="3530">SUM(HOUR(A1880)*3600,MINUTE(A1880)*60,SECOND(A1880))</f>
        <v>9</v>
      </c>
      <c r="I1880" s="1">
        <f t="shared" si="3530"/>
        <v>5</v>
      </c>
      <c r="J1880" s="1">
        <f t="shared" si="6"/>
        <v>4</v>
      </c>
      <c r="M1880" s="1"/>
      <c r="N1880" s="1"/>
      <c r="O1880" s="1"/>
      <c r="P1880" s="1"/>
      <c r="Q1880" s="1"/>
    </row>
    <row r="1881" ht="15.75" customHeight="1">
      <c r="A1881" s="3">
        <f>'Sem RTOS TX'!K1880</f>
        <v>0.00008101851852</v>
      </c>
      <c r="B1881" s="3">
        <f>'Com RTOS TX'!K1880</f>
        <v>0.00005787037037</v>
      </c>
      <c r="C1881" s="10">
        <f t="shared" si="3"/>
        <v>0.00002314814815</v>
      </c>
      <c r="E1881" s="8"/>
      <c r="F1881" s="8">
        <f>'Com RTOS RX'!Y3799</f>
        <v>0.00005787037037</v>
      </c>
      <c r="G1881" s="10">
        <f t="shared" si="4"/>
        <v>0.00005787037037</v>
      </c>
      <c r="H1881" s="1">
        <f t="shared" ref="H1881:I1881" si="3531">SUM(HOUR(A1881)*3600,MINUTE(A1881)*60,SECOND(A1881))</f>
        <v>7</v>
      </c>
      <c r="I1881" s="1">
        <f t="shared" si="3531"/>
        <v>5</v>
      </c>
      <c r="J1881" s="1">
        <f t="shared" si="6"/>
        <v>2</v>
      </c>
      <c r="M1881" s="1"/>
      <c r="N1881" s="1"/>
      <c r="O1881" s="1"/>
      <c r="P1881" s="1"/>
      <c r="Q1881" s="1"/>
    </row>
    <row r="1882" ht="15.75" customHeight="1">
      <c r="A1882" s="3">
        <f>'Sem RTOS TX'!K1881</f>
        <v>0.00009259259259</v>
      </c>
      <c r="B1882" s="3">
        <f>'Com RTOS TX'!K1881</f>
        <v>0.00005787037037</v>
      </c>
      <c r="C1882" s="10">
        <f t="shared" si="3"/>
        <v>0.00003472222222</v>
      </c>
      <c r="E1882" s="8"/>
      <c r="F1882" s="8">
        <f>'Com RTOS RX'!Y3800</f>
        <v>0.0001157407407</v>
      </c>
      <c r="G1882" s="10">
        <f t="shared" si="4"/>
        <v>0.0001157407407</v>
      </c>
      <c r="H1882" s="1">
        <f t="shared" ref="H1882:I1882" si="3532">SUM(HOUR(A1882)*3600,MINUTE(A1882)*60,SECOND(A1882))</f>
        <v>8</v>
      </c>
      <c r="I1882" s="1">
        <f t="shared" si="3532"/>
        <v>5</v>
      </c>
      <c r="J1882" s="1">
        <f t="shared" si="6"/>
        <v>3</v>
      </c>
      <c r="M1882" s="1"/>
      <c r="N1882" s="1"/>
      <c r="O1882" s="1"/>
      <c r="P1882" s="1"/>
      <c r="Q1882" s="1"/>
    </row>
    <row r="1883" ht="15.75" customHeight="1">
      <c r="A1883" s="3">
        <f>'Sem RTOS TX'!K1882</f>
        <v>0.00009259259259</v>
      </c>
      <c r="B1883" s="3">
        <f>'Com RTOS TX'!K1882</f>
        <v>0.00005787037037</v>
      </c>
      <c r="C1883" s="10">
        <f t="shared" si="3"/>
        <v>0.00003472222222</v>
      </c>
      <c r="E1883" s="8"/>
      <c r="F1883" s="8">
        <f>'Com RTOS RX'!Y3801</f>
        <v>0.00005787037037</v>
      </c>
      <c r="G1883" s="10">
        <f t="shared" si="4"/>
        <v>0.00005787037037</v>
      </c>
      <c r="H1883" s="1">
        <f t="shared" ref="H1883:I1883" si="3533">SUM(HOUR(A1883)*3600,MINUTE(A1883)*60,SECOND(A1883))</f>
        <v>8</v>
      </c>
      <c r="I1883" s="1">
        <f t="shared" si="3533"/>
        <v>5</v>
      </c>
      <c r="J1883" s="1">
        <f t="shared" si="6"/>
        <v>3</v>
      </c>
      <c r="M1883" s="1"/>
      <c r="N1883" s="1"/>
      <c r="O1883" s="1"/>
      <c r="P1883" s="1"/>
      <c r="Q1883" s="1"/>
    </row>
    <row r="1884" ht="15.75" customHeight="1">
      <c r="A1884" s="3">
        <f>'Sem RTOS TX'!K1883</f>
        <v>0.00009259259259</v>
      </c>
      <c r="B1884" s="3">
        <f>'Com RTOS TX'!K1883</f>
        <v>0.00005787037037</v>
      </c>
      <c r="C1884" s="10">
        <f t="shared" si="3"/>
        <v>0.00003472222222</v>
      </c>
      <c r="E1884" s="8"/>
      <c r="F1884" s="8">
        <f>'Com RTOS RX'!Y3802</f>
        <v>0.00005787037037</v>
      </c>
      <c r="G1884" s="10">
        <f t="shared" si="4"/>
        <v>0.00005787037037</v>
      </c>
      <c r="H1884" s="1">
        <f t="shared" ref="H1884:I1884" si="3534">SUM(HOUR(A1884)*3600,MINUTE(A1884)*60,SECOND(A1884))</f>
        <v>8</v>
      </c>
      <c r="I1884" s="1">
        <f t="shared" si="3534"/>
        <v>5</v>
      </c>
      <c r="J1884" s="1">
        <f t="shared" si="6"/>
        <v>3</v>
      </c>
      <c r="M1884" s="1"/>
      <c r="N1884" s="1"/>
      <c r="O1884" s="1"/>
      <c r="P1884" s="1"/>
      <c r="Q1884" s="1"/>
    </row>
    <row r="1885" ht="15.75" customHeight="1">
      <c r="A1885" s="3">
        <f>'Sem RTOS TX'!K1884</f>
        <v>0.00009259259259</v>
      </c>
      <c r="B1885" s="3">
        <f>'Com RTOS TX'!K1884</f>
        <v>0.00006944444444</v>
      </c>
      <c r="C1885" s="10">
        <f t="shared" si="3"/>
        <v>0.00002314814815</v>
      </c>
      <c r="E1885" s="8"/>
      <c r="F1885" s="8">
        <f>'Com RTOS RX'!Y3803</f>
        <v>0.00005787037037</v>
      </c>
      <c r="G1885" s="10">
        <f t="shared" si="4"/>
        <v>0.00005787037037</v>
      </c>
      <c r="H1885" s="1">
        <f t="shared" ref="H1885:I1885" si="3535">SUM(HOUR(A1885)*3600,MINUTE(A1885)*60,SECOND(A1885))</f>
        <v>8</v>
      </c>
      <c r="I1885" s="1">
        <f t="shared" si="3535"/>
        <v>6</v>
      </c>
      <c r="J1885" s="1">
        <f t="shared" si="6"/>
        <v>2</v>
      </c>
      <c r="M1885" s="1"/>
      <c r="N1885" s="1"/>
      <c r="O1885" s="1"/>
      <c r="P1885" s="1"/>
      <c r="Q1885" s="1"/>
    </row>
    <row r="1886" ht="15.75" customHeight="1">
      <c r="A1886" s="3">
        <f>'Sem RTOS TX'!K1885</f>
        <v>0.00009259259259</v>
      </c>
      <c r="B1886" s="3">
        <f>'Com RTOS TX'!K1885</f>
        <v>0.00005787037037</v>
      </c>
      <c r="C1886" s="10">
        <f t="shared" si="3"/>
        <v>0.00003472222222</v>
      </c>
      <c r="E1886" s="8"/>
      <c r="F1886" s="8">
        <f>'Com RTOS RX'!Y3804</f>
        <v>0.00005787037037</v>
      </c>
      <c r="G1886" s="10">
        <f t="shared" si="4"/>
        <v>0.00005787037037</v>
      </c>
      <c r="H1886" s="1">
        <f t="shared" ref="H1886:I1886" si="3536">SUM(HOUR(A1886)*3600,MINUTE(A1886)*60,SECOND(A1886))</f>
        <v>8</v>
      </c>
      <c r="I1886" s="1">
        <f t="shared" si="3536"/>
        <v>5</v>
      </c>
      <c r="J1886" s="1">
        <f t="shared" si="6"/>
        <v>3</v>
      </c>
      <c r="M1886" s="1"/>
      <c r="N1886" s="1"/>
      <c r="O1886" s="1"/>
      <c r="P1886" s="1"/>
      <c r="Q1886" s="1"/>
    </row>
    <row r="1887" ht="15.75" customHeight="1">
      <c r="A1887" s="3">
        <f>'Sem RTOS TX'!K1886</f>
        <v>0.00009259259259</v>
      </c>
      <c r="B1887" s="3">
        <f>'Com RTOS TX'!K1886</f>
        <v>0.00005787037037</v>
      </c>
      <c r="C1887" s="10">
        <f t="shared" si="3"/>
        <v>0.00003472222222</v>
      </c>
      <c r="E1887" s="8"/>
      <c r="F1887" s="8">
        <f>'Com RTOS RX'!Y3805</f>
        <v>0.00005787037037</v>
      </c>
      <c r="G1887" s="10">
        <f t="shared" si="4"/>
        <v>0.00005787037037</v>
      </c>
      <c r="H1887" s="1">
        <f t="shared" ref="H1887:I1887" si="3537">SUM(HOUR(A1887)*3600,MINUTE(A1887)*60,SECOND(A1887))</f>
        <v>8</v>
      </c>
      <c r="I1887" s="1">
        <f t="shared" si="3537"/>
        <v>5</v>
      </c>
      <c r="J1887" s="1">
        <f t="shared" si="6"/>
        <v>3</v>
      </c>
      <c r="M1887" s="1"/>
      <c r="N1887" s="1"/>
      <c r="O1887" s="1"/>
      <c r="P1887" s="1"/>
      <c r="Q1887" s="1"/>
    </row>
    <row r="1888" ht="15.75" customHeight="1">
      <c r="A1888" s="3">
        <f>'Sem RTOS TX'!K1887</f>
        <v>0.0001041666667</v>
      </c>
      <c r="B1888" s="3">
        <f>'Com RTOS TX'!K1887</f>
        <v>0.00005787037037</v>
      </c>
      <c r="C1888" s="10">
        <f t="shared" si="3"/>
        <v>0.0000462962963</v>
      </c>
      <c r="E1888" s="8"/>
      <c r="F1888" s="8">
        <f>'Com RTOS RX'!Y3806</f>
        <v>0.0001157407407</v>
      </c>
      <c r="G1888" s="10">
        <f t="shared" si="4"/>
        <v>0.0001157407407</v>
      </c>
      <c r="H1888" s="1">
        <f t="shared" ref="H1888:I1888" si="3538">SUM(HOUR(A1888)*3600,MINUTE(A1888)*60,SECOND(A1888))</f>
        <v>9</v>
      </c>
      <c r="I1888" s="1">
        <f t="shared" si="3538"/>
        <v>5</v>
      </c>
      <c r="J1888" s="1">
        <f t="shared" si="6"/>
        <v>4</v>
      </c>
      <c r="M1888" s="1"/>
      <c r="N1888" s="1"/>
      <c r="O1888" s="1"/>
      <c r="P1888" s="1"/>
      <c r="Q1888" s="1"/>
    </row>
    <row r="1889" ht="15.75" customHeight="1">
      <c r="A1889" s="3">
        <f>'Sem RTOS TX'!K1888</f>
        <v>0.0001041666667</v>
      </c>
      <c r="B1889" s="3">
        <f>'Com RTOS TX'!K1888</f>
        <v>0.00005787037037</v>
      </c>
      <c r="C1889" s="10">
        <f t="shared" si="3"/>
        <v>0.0000462962963</v>
      </c>
      <c r="E1889" s="8"/>
      <c r="F1889" s="8">
        <f>'Com RTOS RX'!Y3807</f>
        <v>0.0001157407407</v>
      </c>
      <c r="G1889" s="10">
        <f t="shared" si="4"/>
        <v>0.0001157407407</v>
      </c>
      <c r="H1889" s="1">
        <f t="shared" ref="H1889:I1889" si="3539">SUM(HOUR(A1889)*3600,MINUTE(A1889)*60,SECOND(A1889))</f>
        <v>9</v>
      </c>
      <c r="I1889" s="1">
        <f t="shared" si="3539"/>
        <v>5</v>
      </c>
      <c r="J1889" s="1">
        <f t="shared" si="6"/>
        <v>4</v>
      </c>
      <c r="M1889" s="1"/>
      <c r="N1889" s="1"/>
      <c r="O1889" s="1"/>
      <c r="P1889" s="1"/>
      <c r="Q1889" s="1"/>
    </row>
    <row r="1890" ht="15.75" customHeight="1">
      <c r="A1890" s="3">
        <f>'Sem RTOS TX'!K1889</f>
        <v>0.00009259259259</v>
      </c>
      <c r="B1890" s="3">
        <f>'Com RTOS TX'!K1889</f>
        <v>0.00005787037037</v>
      </c>
      <c r="C1890" s="10">
        <f t="shared" si="3"/>
        <v>0.00003472222222</v>
      </c>
      <c r="E1890" s="8"/>
      <c r="F1890" s="8">
        <f>'Com RTOS RX'!Y3808</f>
        <v>0.00005787037037</v>
      </c>
      <c r="G1890" s="10">
        <f t="shared" si="4"/>
        <v>0.00005787037037</v>
      </c>
      <c r="H1890" s="1">
        <f t="shared" ref="H1890:I1890" si="3540">SUM(HOUR(A1890)*3600,MINUTE(A1890)*60,SECOND(A1890))</f>
        <v>8</v>
      </c>
      <c r="I1890" s="1">
        <f t="shared" si="3540"/>
        <v>5</v>
      </c>
      <c r="J1890" s="1">
        <f t="shared" si="6"/>
        <v>3</v>
      </c>
      <c r="M1890" s="1"/>
      <c r="N1890" s="1"/>
      <c r="O1890" s="1"/>
      <c r="P1890" s="1"/>
      <c r="Q1890" s="1"/>
    </row>
    <row r="1891" ht="15.75" customHeight="1">
      <c r="A1891" s="3">
        <f>'Sem RTOS TX'!K1890</f>
        <v>0.00009259259259</v>
      </c>
      <c r="B1891" s="3">
        <f>'Com RTOS TX'!K1890</f>
        <v>0.00005787037037</v>
      </c>
      <c r="C1891" s="10">
        <f t="shared" si="3"/>
        <v>0.00003472222222</v>
      </c>
      <c r="E1891" s="8"/>
      <c r="F1891" s="8">
        <f>'Com RTOS RX'!Y3809</f>
        <v>0.00005787037037</v>
      </c>
      <c r="G1891" s="10">
        <f t="shared" si="4"/>
        <v>0.00005787037037</v>
      </c>
      <c r="H1891" s="1">
        <f t="shared" ref="H1891:I1891" si="3541">SUM(HOUR(A1891)*3600,MINUTE(A1891)*60,SECOND(A1891))</f>
        <v>8</v>
      </c>
      <c r="I1891" s="1">
        <f t="shared" si="3541"/>
        <v>5</v>
      </c>
      <c r="J1891" s="1">
        <f t="shared" si="6"/>
        <v>3</v>
      </c>
      <c r="M1891" s="1"/>
      <c r="N1891" s="1"/>
      <c r="O1891" s="1"/>
      <c r="P1891" s="1"/>
      <c r="Q1891" s="1"/>
    </row>
    <row r="1892" ht="15.75" customHeight="1">
      <c r="A1892" s="3">
        <f>'Sem RTOS TX'!K1891</f>
        <v>0.00009259259259</v>
      </c>
      <c r="B1892" s="3">
        <f>'Com RTOS TX'!K1891</f>
        <v>0.00005787037037</v>
      </c>
      <c r="C1892" s="10">
        <f t="shared" si="3"/>
        <v>0.00003472222222</v>
      </c>
      <c r="E1892" s="8"/>
      <c r="F1892" s="8">
        <f>'Com RTOS RX'!Y3810</f>
        <v>0.00005787037037</v>
      </c>
      <c r="G1892" s="10">
        <f t="shared" si="4"/>
        <v>0.00005787037037</v>
      </c>
      <c r="H1892" s="1">
        <f t="shared" ref="H1892:I1892" si="3542">SUM(HOUR(A1892)*3600,MINUTE(A1892)*60,SECOND(A1892))</f>
        <v>8</v>
      </c>
      <c r="I1892" s="1">
        <f t="shared" si="3542"/>
        <v>5</v>
      </c>
      <c r="J1892" s="1">
        <f t="shared" si="6"/>
        <v>3</v>
      </c>
      <c r="M1892" s="1"/>
      <c r="N1892" s="1"/>
      <c r="O1892" s="1"/>
      <c r="P1892" s="1"/>
      <c r="Q1892" s="1"/>
    </row>
    <row r="1893" ht="15.75" customHeight="1">
      <c r="A1893" s="3">
        <f>'Sem RTOS TX'!K1892</f>
        <v>0.00009259259259</v>
      </c>
      <c r="B1893" s="3">
        <f>'Com RTOS TX'!K1892</f>
        <v>0.00005787037037</v>
      </c>
      <c r="C1893" s="10">
        <f t="shared" si="3"/>
        <v>0.00003472222222</v>
      </c>
      <c r="E1893" s="8"/>
      <c r="F1893" s="8">
        <f>'Com RTOS RX'!Y3811</f>
        <v>0.00005787037037</v>
      </c>
      <c r="G1893" s="10">
        <f t="shared" si="4"/>
        <v>0.00005787037037</v>
      </c>
      <c r="H1893" s="1">
        <f t="shared" ref="H1893:I1893" si="3543">SUM(HOUR(A1893)*3600,MINUTE(A1893)*60,SECOND(A1893))</f>
        <v>8</v>
      </c>
      <c r="I1893" s="1">
        <f t="shared" si="3543"/>
        <v>5</v>
      </c>
      <c r="J1893" s="1">
        <f t="shared" si="6"/>
        <v>3</v>
      </c>
      <c r="M1893" s="1"/>
      <c r="N1893" s="1"/>
      <c r="O1893" s="1"/>
      <c r="P1893" s="1"/>
      <c r="Q1893" s="1"/>
    </row>
    <row r="1894" ht="15.75" customHeight="1">
      <c r="A1894" s="3">
        <f>'Sem RTOS TX'!K1893</f>
        <v>0.00009259259259</v>
      </c>
      <c r="B1894" s="3">
        <f>'Com RTOS TX'!K1893</f>
        <v>0.00005787037037</v>
      </c>
      <c r="C1894" s="10">
        <f t="shared" si="3"/>
        <v>0.00003472222222</v>
      </c>
      <c r="E1894" s="8"/>
      <c r="F1894" s="8">
        <f>'Com RTOS RX'!Y3812</f>
        <v>0.00005787037037</v>
      </c>
      <c r="G1894" s="10">
        <f t="shared" si="4"/>
        <v>0.00005787037037</v>
      </c>
      <c r="H1894" s="1">
        <f t="shared" ref="H1894:I1894" si="3544">SUM(HOUR(A1894)*3600,MINUTE(A1894)*60,SECOND(A1894))</f>
        <v>8</v>
      </c>
      <c r="I1894" s="1">
        <f t="shared" si="3544"/>
        <v>5</v>
      </c>
      <c r="J1894" s="1">
        <f t="shared" si="6"/>
        <v>3</v>
      </c>
      <c r="M1894" s="1"/>
      <c r="N1894" s="1"/>
      <c r="O1894" s="1"/>
      <c r="P1894" s="1"/>
      <c r="Q1894" s="1"/>
    </row>
    <row r="1895" ht="15.75" customHeight="1">
      <c r="A1895" s="3">
        <f>'Sem RTOS TX'!K1894</f>
        <v>0.00009259259259</v>
      </c>
      <c r="B1895" s="3">
        <f>'Com RTOS TX'!K1894</f>
        <v>0.00005787037037</v>
      </c>
      <c r="C1895" s="10">
        <f t="shared" si="3"/>
        <v>0.00003472222222</v>
      </c>
      <c r="E1895" s="8"/>
      <c r="F1895" s="8">
        <f>'Com RTOS RX'!Y3813</f>
        <v>0.00006944444444</v>
      </c>
      <c r="G1895" s="10">
        <f t="shared" si="4"/>
        <v>0.00006944444444</v>
      </c>
      <c r="H1895" s="1">
        <f t="shared" ref="H1895:I1895" si="3545">SUM(HOUR(A1895)*3600,MINUTE(A1895)*60,SECOND(A1895))</f>
        <v>8</v>
      </c>
      <c r="I1895" s="1">
        <f t="shared" si="3545"/>
        <v>5</v>
      </c>
      <c r="J1895" s="1">
        <f t="shared" si="6"/>
        <v>3</v>
      </c>
      <c r="M1895" s="1"/>
      <c r="N1895" s="1"/>
      <c r="O1895" s="1"/>
      <c r="P1895" s="1"/>
      <c r="Q1895" s="1"/>
    </row>
    <row r="1896" ht="15.75" customHeight="1">
      <c r="A1896" s="3">
        <f>'Sem RTOS TX'!K1895</f>
        <v>0.00009259259259</v>
      </c>
      <c r="B1896" s="3">
        <f>'Com RTOS TX'!K1895</f>
        <v>0.00005787037037</v>
      </c>
      <c r="C1896" s="10">
        <f t="shared" si="3"/>
        <v>0.00003472222222</v>
      </c>
      <c r="E1896" s="8"/>
      <c r="F1896" s="8">
        <f>'Com RTOS RX'!Y3814</f>
        <v>0.0001157407407</v>
      </c>
      <c r="G1896" s="10">
        <f t="shared" si="4"/>
        <v>0.0001157407407</v>
      </c>
      <c r="H1896" s="1">
        <f t="shared" ref="H1896:I1896" si="3546">SUM(HOUR(A1896)*3600,MINUTE(A1896)*60,SECOND(A1896))</f>
        <v>8</v>
      </c>
      <c r="I1896" s="1">
        <f t="shared" si="3546"/>
        <v>5</v>
      </c>
      <c r="J1896" s="1">
        <f t="shared" si="6"/>
        <v>3</v>
      </c>
      <c r="M1896" s="1"/>
      <c r="N1896" s="1"/>
      <c r="O1896" s="1"/>
      <c r="P1896" s="1"/>
      <c r="Q1896" s="1"/>
    </row>
    <row r="1897" ht="15.75" customHeight="1">
      <c r="A1897" s="3">
        <f>'Sem RTOS TX'!K1896</f>
        <v>0.00008101851852</v>
      </c>
      <c r="B1897" s="3">
        <f>'Com RTOS TX'!K1896</f>
        <v>0.00005787037037</v>
      </c>
      <c r="C1897" s="10">
        <f t="shared" si="3"/>
        <v>0.00002314814815</v>
      </c>
      <c r="E1897" s="8"/>
      <c r="F1897" s="8">
        <f>'Com RTOS RX'!Y3815</f>
        <v>0.00005787037037</v>
      </c>
      <c r="G1897" s="10">
        <f t="shared" si="4"/>
        <v>0.00005787037037</v>
      </c>
      <c r="H1897" s="1">
        <f t="shared" ref="H1897:I1897" si="3547">SUM(HOUR(A1897)*3600,MINUTE(A1897)*60,SECOND(A1897))</f>
        <v>7</v>
      </c>
      <c r="I1897" s="1">
        <f t="shared" si="3547"/>
        <v>5</v>
      </c>
      <c r="J1897" s="1">
        <f t="shared" si="6"/>
        <v>2</v>
      </c>
      <c r="M1897" s="1"/>
      <c r="N1897" s="1"/>
      <c r="O1897" s="1"/>
      <c r="P1897" s="1"/>
      <c r="Q1897" s="1"/>
    </row>
    <row r="1898" ht="15.75" customHeight="1">
      <c r="A1898" s="3">
        <f>'Sem RTOS TX'!K1897</f>
        <v>0.00009259259259</v>
      </c>
      <c r="B1898" s="3">
        <f>'Com RTOS TX'!K1897</f>
        <v>0.00005787037037</v>
      </c>
      <c r="C1898" s="10">
        <f t="shared" si="3"/>
        <v>0.00003472222222</v>
      </c>
      <c r="E1898" s="8"/>
      <c r="F1898" s="8">
        <f>'Com RTOS RX'!Y3816</f>
        <v>0.0001157407407</v>
      </c>
      <c r="G1898" s="10">
        <f t="shared" si="4"/>
        <v>0.0001157407407</v>
      </c>
      <c r="H1898" s="1">
        <f t="shared" ref="H1898:I1898" si="3548">SUM(HOUR(A1898)*3600,MINUTE(A1898)*60,SECOND(A1898))</f>
        <v>8</v>
      </c>
      <c r="I1898" s="1">
        <f t="shared" si="3548"/>
        <v>5</v>
      </c>
      <c r="J1898" s="1">
        <f t="shared" si="6"/>
        <v>3</v>
      </c>
      <c r="M1898" s="1"/>
      <c r="N1898" s="1"/>
      <c r="O1898" s="1"/>
      <c r="P1898" s="1"/>
      <c r="Q1898" s="1"/>
    </row>
    <row r="1899" ht="15.75" customHeight="1">
      <c r="A1899" s="3">
        <f>'Sem RTOS TX'!K1898</f>
        <v>0.00009259259259</v>
      </c>
      <c r="B1899" s="3">
        <f>'Com RTOS TX'!K1898</f>
        <v>0.00005787037037</v>
      </c>
      <c r="C1899" s="10">
        <f t="shared" si="3"/>
        <v>0.00003472222222</v>
      </c>
      <c r="E1899" s="8"/>
      <c r="F1899" s="8">
        <f>'Com RTOS RX'!Y3817</f>
        <v>0.00005787037037</v>
      </c>
      <c r="G1899" s="10">
        <f t="shared" si="4"/>
        <v>0.00005787037037</v>
      </c>
      <c r="H1899" s="1">
        <f t="shared" ref="H1899:I1899" si="3549">SUM(HOUR(A1899)*3600,MINUTE(A1899)*60,SECOND(A1899))</f>
        <v>8</v>
      </c>
      <c r="I1899" s="1">
        <f t="shared" si="3549"/>
        <v>5</v>
      </c>
      <c r="J1899" s="1">
        <f t="shared" si="6"/>
        <v>3</v>
      </c>
      <c r="M1899" s="1"/>
      <c r="N1899" s="1"/>
      <c r="O1899" s="1"/>
      <c r="P1899" s="1"/>
      <c r="Q1899" s="1"/>
    </row>
    <row r="1900" ht="15.75" customHeight="1">
      <c r="A1900" s="3">
        <f>'Sem RTOS TX'!K1899</f>
        <v>0.00009259259259</v>
      </c>
      <c r="B1900" s="3">
        <f>'Com RTOS TX'!K1899</f>
        <v>0.00005787037037</v>
      </c>
      <c r="C1900" s="10">
        <f t="shared" si="3"/>
        <v>0.00003472222222</v>
      </c>
      <c r="E1900" s="8"/>
      <c r="F1900" s="8">
        <f>'Com RTOS RX'!Y3818</f>
        <v>0.00005787037037</v>
      </c>
      <c r="G1900" s="10">
        <f t="shared" si="4"/>
        <v>0.00005787037037</v>
      </c>
      <c r="H1900" s="1">
        <f t="shared" ref="H1900:I1900" si="3550">SUM(HOUR(A1900)*3600,MINUTE(A1900)*60,SECOND(A1900))</f>
        <v>8</v>
      </c>
      <c r="I1900" s="1">
        <f t="shared" si="3550"/>
        <v>5</v>
      </c>
      <c r="J1900" s="1">
        <f t="shared" si="6"/>
        <v>3</v>
      </c>
      <c r="M1900" s="1"/>
      <c r="N1900" s="1"/>
      <c r="O1900" s="1"/>
      <c r="P1900" s="1"/>
      <c r="Q1900" s="1"/>
    </row>
    <row r="1901" ht="15.75" customHeight="1">
      <c r="A1901" s="3">
        <f>'Sem RTOS TX'!K1900</f>
        <v>0.00009259259259</v>
      </c>
      <c r="B1901" s="3">
        <f>'Com RTOS TX'!K1900</f>
        <v>0.00005787037037</v>
      </c>
      <c r="C1901" s="10">
        <f t="shared" si="3"/>
        <v>0.00003472222222</v>
      </c>
      <c r="E1901" s="8"/>
      <c r="F1901" s="8">
        <f>'Com RTOS RX'!Y3819</f>
        <v>0.00005787037037</v>
      </c>
      <c r="G1901" s="10">
        <f t="shared" si="4"/>
        <v>0.00005787037037</v>
      </c>
      <c r="H1901" s="1">
        <f t="shared" ref="H1901:I1901" si="3551">SUM(HOUR(A1901)*3600,MINUTE(A1901)*60,SECOND(A1901))</f>
        <v>8</v>
      </c>
      <c r="I1901" s="1">
        <f t="shared" si="3551"/>
        <v>5</v>
      </c>
      <c r="J1901" s="1">
        <f t="shared" si="6"/>
        <v>3</v>
      </c>
      <c r="M1901" s="1"/>
      <c r="N1901" s="1"/>
      <c r="O1901" s="1"/>
      <c r="P1901" s="1"/>
      <c r="Q1901" s="1"/>
    </row>
    <row r="1902" ht="15.75" customHeight="1">
      <c r="A1902" s="3">
        <f>'Sem RTOS TX'!K1901</f>
        <v>0.00009259259259</v>
      </c>
      <c r="B1902" s="3">
        <f>'Com RTOS TX'!K1901</f>
        <v>0.00005787037037</v>
      </c>
      <c r="C1902" s="10">
        <f t="shared" si="3"/>
        <v>0.00003472222222</v>
      </c>
      <c r="E1902" s="8"/>
      <c r="F1902" s="8">
        <f>'Com RTOS RX'!Y3820</f>
        <v>0.0001157407407</v>
      </c>
      <c r="G1902" s="10">
        <f t="shared" si="4"/>
        <v>0.0001157407407</v>
      </c>
      <c r="H1902" s="1">
        <f t="shared" ref="H1902:I1902" si="3552">SUM(HOUR(A1902)*3600,MINUTE(A1902)*60,SECOND(A1902))</f>
        <v>8</v>
      </c>
      <c r="I1902" s="1">
        <f t="shared" si="3552"/>
        <v>5</v>
      </c>
      <c r="J1902" s="1">
        <f t="shared" si="6"/>
        <v>3</v>
      </c>
      <c r="M1902" s="1"/>
      <c r="N1902" s="1"/>
      <c r="O1902" s="1"/>
      <c r="P1902" s="1"/>
      <c r="Q1902" s="1"/>
    </row>
    <row r="1903" ht="15.75" customHeight="1">
      <c r="A1903" s="3">
        <f>'Sem RTOS TX'!K1902</f>
        <v>0.00009259259259</v>
      </c>
      <c r="B1903" s="3">
        <f>'Com RTOS TX'!K1902</f>
        <v>0.00005787037037</v>
      </c>
      <c r="C1903" s="10">
        <f t="shared" si="3"/>
        <v>0.00003472222222</v>
      </c>
      <c r="E1903" s="8"/>
      <c r="F1903" s="8">
        <f>'Com RTOS RX'!Y3821</f>
        <v>0.00005787037037</v>
      </c>
      <c r="G1903" s="10">
        <f t="shared" si="4"/>
        <v>0.00005787037037</v>
      </c>
      <c r="H1903" s="1">
        <f t="shared" ref="H1903:I1903" si="3553">SUM(HOUR(A1903)*3600,MINUTE(A1903)*60,SECOND(A1903))</f>
        <v>8</v>
      </c>
      <c r="I1903" s="1">
        <f t="shared" si="3553"/>
        <v>5</v>
      </c>
      <c r="J1903" s="1">
        <f t="shared" si="6"/>
        <v>3</v>
      </c>
      <c r="M1903" s="1"/>
      <c r="N1903" s="1"/>
      <c r="O1903" s="1"/>
      <c r="P1903" s="1"/>
      <c r="Q1903" s="1"/>
    </row>
    <row r="1904" ht="15.75" customHeight="1">
      <c r="A1904" s="3">
        <f>'Sem RTOS TX'!K1903</f>
        <v>0.0001041666667</v>
      </c>
      <c r="B1904" s="3">
        <f>'Com RTOS TX'!K1903</f>
        <v>0.00005787037037</v>
      </c>
      <c r="C1904" s="10">
        <f t="shared" si="3"/>
        <v>0.0000462962963</v>
      </c>
      <c r="E1904" s="8"/>
      <c r="F1904" s="8">
        <f>'Com RTOS RX'!Y3822</f>
        <v>0.00005787037037</v>
      </c>
      <c r="G1904" s="10">
        <f t="shared" si="4"/>
        <v>0.00005787037037</v>
      </c>
      <c r="H1904" s="1">
        <f t="shared" ref="H1904:I1904" si="3554">SUM(HOUR(A1904)*3600,MINUTE(A1904)*60,SECOND(A1904))</f>
        <v>9</v>
      </c>
      <c r="I1904" s="1">
        <f t="shared" si="3554"/>
        <v>5</v>
      </c>
      <c r="J1904" s="1">
        <f t="shared" si="6"/>
        <v>4</v>
      </c>
      <c r="M1904" s="1"/>
      <c r="N1904" s="1"/>
      <c r="O1904" s="1"/>
      <c r="P1904" s="1"/>
      <c r="Q1904" s="1"/>
    </row>
    <row r="1905" ht="15.75" customHeight="1">
      <c r="A1905" s="3">
        <f>'Sem RTOS TX'!K1904</f>
        <v>0.00009259259259</v>
      </c>
      <c r="B1905" s="3">
        <f>'Com RTOS TX'!K1904</f>
        <v>0.00005787037037</v>
      </c>
      <c r="C1905" s="10">
        <f t="shared" si="3"/>
        <v>0.00003472222222</v>
      </c>
      <c r="E1905" s="8"/>
      <c r="F1905" s="8">
        <f>'Com RTOS RX'!Y3823</f>
        <v>0.00005787037037</v>
      </c>
      <c r="G1905" s="10">
        <f t="shared" si="4"/>
        <v>0.00005787037037</v>
      </c>
      <c r="H1905" s="1">
        <f t="shared" ref="H1905:I1905" si="3555">SUM(HOUR(A1905)*3600,MINUTE(A1905)*60,SECOND(A1905))</f>
        <v>8</v>
      </c>
      <c r="I1905" s="1">
        <f t="shared" si="3555"/>
        <v>5</v>
      </c>
      <c r="J1905" s="1">
        <f t="shared" si="6"/>
        <v>3</v>
      </c>
      <c r="M1905" s="1"/>
      <c r="N1905" s="1"/>
      <c r="O1905" s="1"/>
      <c r="P1905" s="1"/>
      <c r="Q1905" s="1"/>
    </row>
    <row r="1906" ht="15.75" customHeight="1">
      <c r="A1906" s="3">
        <f>'Sem RTOS TX'!K1905</f>
        <v>0.00009259259259</v>
      </c>
      <c r="B1906" s="3">
        <f>'Com RTOS TX'!K1905</f>
        <v>0.00005787037037</v>
      </c>
      <c r="C1906" s="10">
        <f t="shared" si="3"/>
        <v>0.00003472222222</v>
      </c>
      <c r="E1906" s="8"/>
      <c r="F1906" s="8">
        <f>'Com RTOS RX'!Y3824</f>
        <v>0.00005787037037</v>
      </c>
      <c r="G1906" s="10">
        <f t="shared" si="4"/>
        <v>0.00005787037037</v>
      </c>
      <c r="H1906" s="1">
        <f t="shared" ref="H1906:I1906" si="3556">SUM(HOUR(A1906)*3600,MINUTE(A1906)*60,SECOND(A1906))</f>
        <v>8</v>
      </c>
      <c r="I1906" s="1">
        <f t="shared" si="3556"/>
        <v>5</v>
      </c>
      <c r="J1906" s="1">
        <f t="shared" si="6"/>
        <v>3</v>
      </c>
      <c r="M1906" s="1"/>
      <c r="N1906" s="1"/>
      <c r="O1906" s="1"/>
      <c r="P1906" s="1"/>
      <c r="Q1906" s="1"/>
    </row>
    <row r="1907" ht="15.75" customHeight="1">
      <c r="A1907" s="3">
        <f>'Sem RTOS TX'!K1906</f>
        <v>0.0001041666667</v>
      </c>
      <c r="B1907" s="3">
        <f>'Com RTOS TX'!K1906</f>
        <v>0.00005787037037</v>
      </c>
      <c r="C1907" s="10">
        <f t="shared" si="3"/>
        <v>0.0000462962963</v>
      </c>
      <c r="E1907" s="8"/>
      <c r="F1907" s="8">
        <f>'Com RTOS RX'!Y3825</f>
        <v>0.00005787037037</v>
      </c>
      <c r="G1907" s="10">
        <f t="shared" si="4"/>
        <v>0.00005787037037</v>
      </c>
      <c r="H1907" s="1">
        <f t="shared" ref="H1907:I1907" si="3557">SUM(HOUR(A1907)*3600,MINUTE(A1907)*60,SECOND(A1907))</f>
        <v>9</v>
      </c>
      <c r="I1907" s="1">
        <f t="shared" si="3557"/>
        <v>5</v>
      </c>
      <c r="J1907" s="1">
        <f t="shared" si="6"/>
        <v>4</v>
      </c>
      <c r="M1907" s="1"/>
      <c r="N1907" s="1"/>
      <c r="O1907" s="1"/>
      <c r="P1907" s="1"/>
      <c r="Q1907" s="1"/>
    </row>
    <row r="1908" ht="15.75" customHeight="1">
      <c r="A1908" s="3">
        <f>'Sem RTOS TX'!K1907</f>
        <v>0.00009259259259</v>
      </c>
      <c r="B1908" s="3">
        <f>'Com RTOS TX'!K1907</f>
        <v>0.00005787037037</v>
      </c>
      <c r="C1908" s="10">
        <f t="shared" si="3"/>
        <v>0.00003472222222</v>
      </c>
      <c r="E1908" s="8"/>
      <c r="F1908" s="8">
        <f>'Com RTOS RX'!Y3826</f>
        <v>0.00005787037037</v>
      </c>
      <c r="G1908" s="10">
        <f t="shared" si="4"/>
        <v>0.00005787037037</v>
      </c>
      <c r="H1908" s="1">
        <f t="shared" ref="H1908:I1908" si="3558">SUM(HOUR(A1908)*3600,MINUTE(A1908)*60,SECOND(A1908))</f>
        <v>8</v>
      </c>
      <c r="I1908" s="1">
        <f t="shared" si="3558"/>
        <v>5</v>
      </c>
      <c r="J1908" s="1">
        <f t="shared" si="6"/>
        <v>3</v>
      </c>
      <c r="M1908" s="1"/>
      <c r="N1908" s="1"/>
      <c r="O1908" s="1"/>
      <c r="P1908" s="1"/>
      <c r="Q1908" s="1"/>
    </row>
    <row r="1909" ht="15.75" customHeight="1">
      <c r="A1909" s="3">
        <f>'Sem RTOS TX'!K1908</f>
        <v>0.00009259259259</v>
      </c>
      <c r="B1909" s="3">
        <f>'Com RTOS TX'!K1908</f>
        <v>0.00005787037037</v>
      </c>
      <c r="C1909" s="10">
        <f t="shared" si="3"/>
        <v>0.00003472222222</v>
      </c>
      <c r="E1909" s="8"/>
      <c r="F1909" s="8">
        <f>'Com RTOS RX'!Y3827</f>
        <v>0.0001157407407</v>
      </c>
      <c r="G1909" s="10">
        <f t="shared" si="4"/>
        <v>0.0001157407407</v>
      </c>
      <c r="H1909" s="1">
        <f t="shared" ref="H1909:I1909" si="3559">SUM(HOUR(A1909)*3600,MINUTE(A1909)*60,SECOND(A1909))</f>
        <v>8</v>
      </c>
      <c r="I1909" s="1">
        <f t="shared" si="3559"/>
        <v>5</v>
      </c>
      <c r="J1909" s="1">
        <f t="shared" si="6"/>
        <v>3</v>
      </c>
      <c r="M1909" s="1"/>
      <c r="N1909" s="1"/>
      <c r="O1909" s="1"/>
      <c r="P1909" s="1"/>
      <c r="Q1909" s="1"/>
    </row>
    <row r="1910" ht="15.75" customHeight="1">
      <c r="A1910" s="3">
        <f>'Sem RTOS TX'!K1909</f>
        <v>0.00009259259259</v>
      </c>
      <c r="B1910" s="3">
        <f>'Com RTOS TX'!K1909</f>
        <v>0.00005787037037</v>
      </c>
      <c r="C1910" s="10">
        <f t="shared" si="3"/>
        <v>0.00003472222222</v>
      </c>
      <c r="E1910" s="8"/>
      <c r="F1910" s="8">
        <f>'Com RTOS RX'!Y3828</f>
        <v>0.00005787037037</v>
      </c>
      <c r="G1910" s="10">
        <f t="shared" si="4"/>
        <v>0.00005787037037</v>
      </c>
      <c r="H1910" s="1">
        <f t="shared" ref="H1910:I1910" si="3560">SUM(HOUR(A1910)*3600,MINUTE(A1910)*60,SECOND(A1910))</f>
        <v>8</v>
      </c>
      <c r="I1910" s="1">
        <f t="shared" si="3560"/>
        <v>5</v>
      </c>
      <c r="J1910" s="1">
        <f t="shared" si="6"/>
        <v>3</v>
      </c>
      <c r="M1910" s="1"/>
      <c r="N1910" s="1"/>
      <c r="O1910" s="1"/>
      <c r="P1910" s="1"/>
      <c r="Q1910" s="1"/>
    </row>
    <row r="1911" ht="15.75" customHeight="1">
      <c r="A1911" s="3">
        <f>'Sem RTOS TX'!K1910</f>
        <v>0.00009259259259</v>
      </c>
      <c r="B1911" s="3">
        <f>'Com RTOS TX'!K1910</f>
        <v>0.00005787037037</v>
      </c>
      <c r="C1911" s="10">
        <f t="shared" si="3"/>
        <v>0.00003472222222</v>
      </c>
      <c r="E1911" s="8"/>
      <c r="F1911" s="8">
        <f>'Com RTOS RX'!Y3829</f>
        <v>0.00005787037037</v>
      </c>
      <c r="G1911" s="10">
        <f t="shared" si="4"/>
        <v>0.00005787037037</v>
      </c>
      <c r="H1911" s="1">
        <f t="shared" ref="H1911:I1911" si="3561">SUM(HOUR(A1911)*3600,MINUTE(A1911)*60,SECOND(A1911))</f>
        <v>8</v>
      </c>
      <c r="I1911" s="1">
        <f t="shared" si="3561"/>
        <v>5</v>
      </c>
      <c r="J1911" s="1">
        <f t="shared" si="6"/>
        <v>3</v>
      </c>
      <c r="M1911" s="1"/>
      <c r="N1911" s="1"/>
      <c r="O1911" s="1"/>
      <c r="P1911" s="1"/>
      <c r="Q1911" s="1"/>
    </row>
    <row r="1912" ht="15.75" customHeight="1">
      <c r="A1912" s="3">
        <f>'Sem RTOS TX'!K1911</f>
        <v>0.00008101851852</v>
      </c>
      <c r="B1912" s="3">
        <f>'Com RTOS TX'!K1911</f>
        <v>0.00005787037037</v>
      </c>
      <c r="C1912" s="10">
        <f t="shared" si="3"/>
        <v>0.00002314814815</v>
      </c>
      <c r="E1912" s="8"/>
      <c r="F1912" s="8">
        <f>'Com RTOS RX'!Y3830</f>
        <v>0.00005787037037</v>
      </c>
      <c r="G1912" s="10">
        <f t="shared" si="4"/>
        <v>0.00005787037037</v>
      </c>
      <c r="H1912" s="1">
        <f t="shared" ref="H1912:I1912" si="3562">SUM(HOUR(A1912)*3600,MINUTE(A1912)*60,SECOND(A1912))</f>
        <v>7</v>
      </c>
      <c r="I1912" s="1">
        <f t="shared" si="3562"/>
        <v>5</v>
      </c>
      <c r="J1912" s="1">
        <f t="shared" si="6"/>
        <v>2</v>
      </c>
      <c r="M1912" s="1"/>
      <c r="N1912" s="1"/>
      <c r="O1912" s="1"/>
      <c r="P1912" s="1"/>
      <c r="Q1912" s="1"/>
    </row>
    <row r="1913" ht="15.75" customHeight="1">
      <c r="A1913" s="3">
        <f>'Sem RTOS TX'!K1912</f>
        <v>0.00009259259259</v>
      </c>
      <c r="B1913" s="3">
        <f>'Com RTOS TX'!K1912</f>
        <v>0.00005787037037</v>
      </c>
      <c r="C1913" s="10">
        <f t="shared" si="3"/>
        <v>0.00003472222222</v>
      </c>
      <c r="E1913" s="8"/>
      <c r="F1913" s="8">
        <f>'Com RTOS RX'!Y3831</f>
        <v>0.00005787037037</v>
      </c>
      <c r="G1913" s="10">
        <f t="shared" si="4"/>
        <v>0.00005787037037</v>
      </c>
      <c r="H1913" s="1">
        <f t="shared" ref="H1913:I1913" si="3563">SUM(HOUR(A1913)*3600,MINUTE(A1913)*60,SECOND(A1913))</f>
        <v>8</v>
      </c>
      <c r="I1913" s="1">
        <f t="shared" si="3563"/>
        <v>5</v>
      </c>
      <c r="J1913" s="1">
        <f t="shared" si="6"/>
        <v>3</v>
      </c>
      <c r="M1913" s="1"/>
      <c r="N1913" s="1"/>
      <c r="O1913" s="1"/>
      <c r="P1913" s="1"/>
      <c r="Q1913" s="1"/>
    </row>
    <row r="1914" ht="15.75" customHeight="1">
      <c r="A1914" s="3">
        <f>'Sem RTOS TX'!K1913</f>
        <v>0.00009259259259</v>
      </c>
      <c r="B1914" s="3">
        <f>'Com RTOS TX'!K1913</f>
        <v>0.00005787037037</v>
      </c>
      <c r="C1914" s="10">
        <f t="shared" si="3"/>
        <v>0.00003472222222</v>
      </c>
      <c r="E1914" s="8"/>
      <c r="F1914" s="8">
        <f>'Com RTOS RX'!Y3832</f>
        <v>0.00005787037037</v>
      </c>
      <c r="G1914" s="10">
        <f t="shared" si="4"/>
        <v>0.00005787037037</v>
      </c>
      <c r="H1914" s="1">
        <f t="shared" ref="H1914:I1914" si="3564">SUM(HOUR(A1914)*3600,MINUTE(A1914)*60,SECOND(A1914))</f>
        <v>8</v>
      </c>
      <c r="I1914" s="1">
        <f t="shared" si="3564"/>
        <v>5</v>
      </c>
      <c r="J1914" s="1">
        <f t="shared" si="6"/>
        <v>3</v>
      </c>
      <c r="M1914" s="1"/>
      <c r="N1914" s="1"/>
      <c r="O1914" s="1"/>
      <c r="P1914" s="1"/>
      <c r="Q1914" s="1"/>
    </row>
    <row r="1915" ht="15.75" customHeight="1">
      <c r="A1915" s="3">
        <f>'Sem RTOS TX'!K1914</f>
        <v>0.00009259259259</v>
      </c>
      <c r="B1915" s="3">
        <f>'Com RTOS TX'!K1914</f>
        <v>0.00005787037037</v>
      </c>
      <c r="C1915" s="10">
        <f t="shared" si="3"/>
        <v>0.00003472222222</v>
      </c>
      <c r="E1915" s="8"/>
      <c r="F1915" s="8">
        <f>'Com RTOS RX'!Y3833</f>
        <v>0.00005787037037</v>
      </c>
      <c r="G1915" s="10">
        <f t="shared" si="4"/>
        <v>0.00005787037037</v>
      </c>
      <c r="H1915" s="1">
        <f t="shared" ref="H1915:I1915" si="3565">SUM(HOUR(A1915)*3600,MINUTE(A1915)*60,SECOND(A1915))</f>
        <v>8</v>
      </c>
      <c r="I1915" s="1">
        <f t="shared" si="3565"/>
        <v>5</v>
      </c>
      <c r="J1915" s="1">
        <f t="shared" si="6"/>
        <v>3</v>
      </c>
      <c r="M1915" s="1"/>
      <c r="N1915" s="1"/>
      <c r="O1915" s="1"/>
      <c r="P1915" s="1"/>
      <c r="Q1915" s="1"/>
    </row>
    <row r="1916" ht="15.75" customHeight="1">
      <c r="A1916" s="3">
        <f>'Sem RTOS TX'!K1915</f>
        <v>0.00009259259259</v>
      </c>
      <c r="B1916" s="3">
        <f>'Com RTOS TX'!K1915</f>
        <v>0.00005787037037</v>
      </c>
      <c r="C1916" s="10">
        <f t="shared" si="3"/>
        <v>0.00003472222222</v>
      </c>
      <c r="E1916" s="8"/>
      <c r="F1916" s="8">
        <f>'Com RTOS RX'!Y3834</f>
        <v>0.0001157407407</v>
      </c>
      <c r="G1916" s="10">
        <f t="shared" si="4"/>
        <v>0.0001157407407</v>
      </c>
      <c r="H1916" s="1">
        <f t="shared" ref="H1916:I1916" si="3566">SUM(HOUR(A1916)*3600,MINUTE(A1916)*60,SECOND(A1916))</f>
        <v>8</v>
      </c>
      <c r="I1916" s="1">
        <f t="shared" si="3566"/>
        <v>5</v>
      </c>
      <c r="J1916" s="1">
        <f t="shared" si="6"/>
        <v>3</v>
      </c>
      <c r="M1916" s="1"/>
      <c r="N1916" s="1"/>
      <c r="O1916" s="1"/>
      <c r="P1916" s="1"/>
      <c r="Q1916" s="1"/>
    </row>
    <row r="1917" ht="15.75" customHeight="1">
      <c r="A1917" s="3">
        <f>'Sem RTOS TX'!K1916</f>
        <v>0.00009259259259</v>
      </c>
      <c r="B1917" s="3">
        <f>'Com RTOS TX'!K1916</f>
        <v>0.00005787037037</v>
      </c>
      <c r="C1917" s="10">
        <f t="shared" si="3"/>
        <v>0.00003472222222</v>
      </c>
      <c r="E1917" s="8"/>
      <c r="F1917" s="8">
        <f>'Com RTOS RX'!Y3835</f>
        <v>0.00006944444444</v>
      </c>
      <c r="G1917" s="10">
        <f t="shared" si="4"/>
        <v>0.00006944444444</v>
      </c>
      <c r="H1917" s="1">
        <f t="shared" ref="H1917:I1917" si="3567">SUM(HOUR(A1917)*3600,MINUTE(A1917)*60,SECOND(A1917))</f>
        <v>8</v>
      </c>
      <c r="I1917" s="1">
        <f t="shared" si="3567"/>
        <v>5</v>
      </c>
      <c r="J1917" s="1">
        <f t="shared" si="6"/>
        <v>3</v>
      </c>
      <c r="M1917" s="1"/>
      <c r="N1917" s="1"/>
      <c r="O1917" s="1"/>
      <c r="P1917" s="1"/>
      <c r="Q1917" s="1"/>
    </row>
    <row r="1918" ht="15.75" customHeight="1">
      <c r="A1918" s="3">
        <f>'Sem RTOS TX'!K1917</f>
        <v>0.0001041666667</v>
      </c>
      <c r="B1918" s="3">
        <f>'Com RTOS TX'!K1917</f>
        <v>0.00005787037037</v>
      </c>
      <c r="C1918" s="10">
        <f t="shared" si="3"/>
        <v>0.0000462962963</v>
      </c>
      <c r="E1918" s="8"/>
      <c r="F1918" s="8">
        <f>'Com RTOS RX'!Y3836</f>
        <v>0.00005787037037</v>
      </c>
      <c r="G1918" s="10">
        <f t="shared" si="4"/>
        <v>0.00005787037037</v>
      </c>
      <c r="H1918" s="1">
        <f t="shared" ref="H1918:I1918" si="3568">SUM(HOUR(A1918)*3600,MINUTE(A1918)*60,SECOND(A1918))</f>
        <v>9</v>
      </c>
      <c r="I1918" s="1">
        <f t="shared" si="3568"/>
        <v>5</v>
      </c>
      <c r="J1918" s="1">
        <f t="shared" si="6"/>
        <v>4</v>
      </c>
      <c r="M1918" s="1"/>
      <c r="N1918" s="1"/>
      <c r="O1918" s="1"/>
      <c r="P1918" s="1"/>
      <c r="Q1918" s="1"/>
    </row>
    <row r="1919" ht="15.75" customHeight="1">
      <c r="A1919" s="3">
        <f>'Sem RTOS TX'!K1918</f>
        <v>0.00009259259259</v>
      </c>
      <c r="B1919" s="3">
        <f>'Com RTOS TX'!K1918</f>
        <v>0.00005787037037</v>
      </c>
      <c r="C1919" s="10">
        <f t="shared" si="3"/>
        <v>0.00003472222222</v>
      </c>
      <c r="E1919" s="8"/>
      <c r="F1919" s="8">
        <f>'Com RTOS RX'!Y3837</f>
        <v>0.00005787037037</v>
      </c>
      <c r="G1919" s="10">
        <f t="shared" si="4"/>
        <v>0.00005787037037</v>
      </c>
      <c r="H1919" s="1">
        <f t="shared" ref="H1919:I1919" si="3569">SUM(HOUR(A1919)*3600,MINUTE(A1919)*60,SECOND(A1919))</f>
        <v>8</v>
      </c>
      <c r="I1919" s="1">
        <f t="shared" si="3569"/>
        <v>5</v>
      </c>
      <c r="J1919" s="1">
        <f t="shared" si="6"/>
        <v>3</v>
      </c>
      <c r="M1919" s="1"/>
      <c r="N1919" s="1"/>
      <c r="O1919" s="1"/>
      <c r="P1919" s="1"/>
      <c r="Q1919" s="1"/>
    </row>
    <row r="1920" ht="15.75" customHeight="1">
      <c r="A1920" s="3">
        <f>'Sem RTOS TX'!K1919</f>
        <v>0.0001041666667</v>
      </c>
      <c r="B1920" s="3">
        <f>'Com RTOS TX'!K1919</f>
        <v>0.00005787037037</v>
      </c>
      <c r="C1920" s="10">
        <f t="shared" si="3"/>
        <v>0.0000462962963</v>
      </c>
      <c r="E1920" s="8"/>
      <c r="F1920" s="8">
        <f>'Com RTOS RX'!Y3838</f>
        <v>0.00005787037037</v>
      </c>
      <c r="G1920" s="10">
        <f t="shared" si="4"/>
        <v>0.00005787037037</v>
      </c>
      <c r="H1920" s="1">
        <f t="shared" ref="H1920:I1920" si="3570">SUM(HOUR(A1920)*3600,MINUTE(A1920)*60,SECOND(A1920))</f>
        <v>9</v>
      </c>
      <c r="I1920" s="1">
        <f t="shared" si="3570"/>
        <v>5</v>
      </c>
      <c r="J1920" s="1">
        <f t="shared" si="6"/>
        <v>4</v>
      </c>
      <c r="M1920" s="1"/>
      <c r="N1920" s="1"/>
      <c r="O1920" s="1"/>
      <c r="P1920" s="1"/>
      <c r="Q1920" s="1"/>
    </row>
    <row r="1921" ht="15.75" customHeight="1">
      <c r="A1921" s="3">
        <f>'Sem RTOS TX'!K1920</f>
        <v>0.00009259259259</v>
      </c>
      <c r="B1921" s="3">
        <f>'Com RTOS TX'!K1920</f>
        <v>0.00006944444444</v>
      </c>
      <c r="C1921" s="10">
        <f t="shared" si="3"/>
        <v>0.00002314814815</v>
      </c>
      <c r="E1921" s="8"/>
      <c r="F1921" s="8">
        <f>'Com RTOS RX'!Y3839</f>
        <v>0.00005787037037</v>
      </c>
      <c r="G1921" s="10">
        <f t="shared" si="4"/>
        <v>0.00005787037037</v>
      </c>
      <c r="H1921" s="1">
        <f t="shared" ref="H1921:I1921" si="3571">SUM(HOUR(A1921)*3600,MINUTE(A1921)*60,SECOND(A1921))</f>
        <v>8</v>
      </c>
      <c r="I1921" s="1">
        <f t="shared" si="3571"/>
        <v>6</v>
      </c>
      <c r="J1921" s="1">
        <f t="shared" si="6"/>
        <v>2</v>
      </c>
      <c r="M1921" s="1"/>
      <c r="N1921" s="1"/>
      <c r="O1921" s="1"/>
      <c r="P1921" s="1"/>
      <c r="Q1921" s="1"/>
    </row>
    <row r="1922" ht="15.75" customHeight="1">
      <c r="A1922" s="3">
        <f>'Sem RTOS TX'!K1921</f>
        <v>0.00009259259259</v>
      </c>
      <c r="B1922" s="3">
        <f>'Com RTOS TX'!K1921</f>
        <v>0.00005787037037</v>
      </c>
      <c r="C1922" s="10">
        <f t="shared" si="3"/>
        <v>0.00003472222222</v>
      </c>
      <c r="E1922" s="8"/>
      <c r="F1922" s="8">
        <f>'Com RTOS RX'!Y3840</f>
        <v>0.00005787037037</v>
      </c>
      <c r="G1922" s="10">
        <f t="shared" si="4"/>
        <v>0.00005787037037</v>
      </c>
      <c r="H1922" s="1">
        <f t="shared" ref="H1922:I1922" si="3572">SUM(HOUR(A1922)*3600,MINUTE(A1922)*60,SECOND(A1922))</f>
        <v>8</v>
      </c>
      <c r="I1922" s="1">
        <f t="shared" si="3572"/>
        <v>5</v>
      </c>
      <c r="J1922" s="1">
        <f t="shared" si="6"/>
        <v>3</v>
      </c>
      <c r="M1922" s="1"/>
      <c r="N1922" s="1"/>
      <c r="O1922" s="1"/>
      <c r="P1922" s="1"/>
      <c r="Q1922" s="1"/>
    </row>
    <row r="1923" ht="15.75" customHeight="1">
      <c r="A1923" s="3">
        <f>'Sem RTOS TX'!K1922</f>
        <v>0.00009259259259</v>
      </c>
      <c r="B1923" s="3">
        <f>'Com RTOS TX'!K1922</f>
        <v>0.00005787037037</v>
      </c>
      <c r="C1923" s="10">
        <f t="shared" si="3"/>
        <v>0.00003472222222</v>
      </c>
      <c r="E1923" s="8"/>
      <c r="F1923" s="8">
        <f>'Com RTOS RX'!Y3841</f>
        <v>0.0001157407407</v>
      </c>
      <c r="G1923" s="10">
        <f t="shared" si="4"/>
        <v>0.0001157407407</v>
      </c>
      <c r="H1923" s="1">
        <f t="shared" ref="H1923:I1923" si="3573">SUM(HOUR(A1923)*3600,MINUTE(A1923)*60,SECOND(A1923))</f>
        <v>8</v>
      </c>
      <c r="I1923" s="1">
        <f t="shared" si="3573"/>
        <v>5</v>
      </c>
      <c r="J1923" s="1">
        <f t="shared" si="6"/>
        <v>3</v>
      </c>
      <c r="M1923" s="1"/>
      <c r="N1923" s="1"/>
      <c r="O1923" s="1"/>
      <c r="P1923" s="1"/>
      <c r="Q1923" s="1"/>
    </row>
    <row r="1924" ht="15.75" customHeight="1">
      <c r="A1924" s="3">
        <f>'Sem RTOS TX'!K1923</f>
        <v>0.00009259259259</v>
      </c>
      <c r="B1924" s="3">
        <f>'Com RTOS TX'!K1923</f>
        <v>0.00005787037037</v>
      </c>
      <c r="C1924" s="10">
        <f t="shared" si="3"/>
        <v>0.00003472222222</v>
      </c>
      <c r="E1924" s="8"/>
      <c r="F1924" s="8">
        <f>'Com RTOS RX'!Y3842</f>
        <v>0.00005787037037</v>
      </c>
      <c r="G1924" s="10">
        <f t="shared" si="4"/>
        <v>0.00005787037037</v>
      </c>
      <c r="H1924" s="1">
        <f t="shared" ref="H1924:I1924" si="3574">SUM(HOUR(A1924)*3600,MINUTE(A1924)*60,SECOND(A1924))</f>
        <v>8</v>
      </c>
      <c r="I1924" s="1">
        <f t="shared" si="3574"/>
        <v>5</v>
      </c>
      <c r="J1924" s="1">
        <f t="shared" si="6"/>
        <v>3</v>
      </c>
      <c r="M1924" s="1"/>
      <c r="N1924" s="1"/>
      <c r="O1924" s="1"/>
      <c r="P1924" s="1"/>
      <c r="Q1924" s="1"/>
    </row>
    <row r="1925" ht="15.75" customHeight="1">
      <c r="A1925" s="3">
        <f>'Sem RTOS TX'!K1924</f>
        <v>0.00009259259259</v>
      </c>
      <c r="B1925" s="3">
        <f>'Com RTOS TX'!K1924</f>
        <v>0.00005787037037</v>
      </c>
      <c r="C1925" s="10">
        <f t="shared" si="3"/>
        <v>0.00003472222222</v>
      </c>
      <c r="E1925" s="8"/>
      <c r="F1925" s="8">
        <f>'Com RTOS RX'!Y3843</f>
        <v>0.00005787037037</v>
      </c>
      <c r="G1925" s="10">
        <f t="shared" si="4"/>
        <v>0.00005787037037</v>
      </c>
      <c r="H1925" s="1">
        <f t="shared" ref="H1925:I1925" si="3575">SUM(HOUR(A1925)*3600,MINUTE(A1925)*60,SECOND(A1925))</f>
        <v>8</v>
      </c>
      <c r="I1925" s="1">
        <f t="shared" si="3575"/>
        <v>5</v>
      </c>
      <c r="J1925" s="1">
        <f t="shared" si="6"/>
        <v>3</v>
      </c>
      <c r="M1925" s="1"/>
      <c r="N1925" s="1"/>
      <c r="O1925" s="1"/>
      <c r="P1925" s="1"/>
      <c r="Q1925" s="1"/>
    </row>
    <row r="1926" ht="15.75" customHeight="1">
      <c r="A1926" s="3">
        <f>'Sem RTOS TX'!K1925</f>
        <v>0.00009259259259</v>
      </c>
      <c r="B1926" s="3">
        <f>'Com RTOS TX'!K1925</f>
        <v>0.00005787037037</v>
      </c>
      <c r="C1926" s="10">
        <f t="shared" si="3"/>
        <v>0.00003472222222</v>
      </c>
      <c r="E1926" s="8"/>
      <c r="F1926" s="8">
        <f>'Com RTOS RX'!Y3844</f>
        <v>0.00005787037037</v>
      </c>
      <c r="G1926" s="10">
        <f t="shared" si="4"/>
        <v>0.00005787037037</v>
      </c>
      <c r="H1926" s="1">
        <f t="shared" ref="H1926:I1926" si="3576">SUM(HOUR(A1926)*3600,MINUTE(A1926)*60,SECOND(A1926))</f>
        <v>8</v>
      </c>
      <c r="I1926" s="1">
        <f t="shared" si="3576"/>
        <v>5</v>
      </c>
      <c r="J1926" s="1">
        <f t="shared" si="6"/>
        <v>3</v>
      </c>
      <c r="M1926" s="1"/>
      <c r="N1926" s="1"/>
      <c r="O1926" s="1"/>
      <c r="P1926" s="1"/>
      <c r="Q1926" s="1"/>
    </row>
    <row r="1927" ht="15.75" customHeight="1">
      <c r="A1927" s="3">
        <f>'Sem RTOS TX'!K1926</f>
        <v>0.00009259259259</v>
      </c>
      <c r="B1927" s="3">
        <f>'Com RTOS TX'!K1926</f>
        <v>0.00005787037037</v>
      </c>
      <c r="C1927" s="10">
        <f t="shared" si="3"/>
        <v>0.00003472222222</v>
      </c>
      <c r="E1927" s="8"/>
      <c r="F1927" s="8">
        <f>'Com RTOS RX'!Y3845</f>
        <v>0.00005787037037</v>
      </c>
      <c r="G1927" s="10">
        <f t="shared" si="4"/>
        <v>0.00005787037037</v>
      </c>
      <c r="H1927" s="1">
        <f t="shared" ref="H1927:I1927" si="3577">SUM(HOUR(A1927)*3600,MINUTE(A1927)*60,SECOND(A1927))</f>
        <v>8</v>
      </c>
      <c r="I1927" s="1">
        <f t="shared" si="3577"/>
        <v>5</v>
      </c>
      <c r="J1927" s="1">
        <f t="shared" si="6"/>
        <v>3</v>
      </c>
      <c r="M1927" s="1"/>
      <c r="N1927" s="1"/>
      <c r="O1927" s="1"/>
      <c r="P1927" s="1"/>
      <c r="Q1927" s="1"/>
    </row>
    <row r="1928" ht="15.75" customHeight="1">
      <c r="A1928" s="3">
        <f>'Sem RTOS TX'!K1927</f>
        <v>0.00008101851852</v>
      </c>
      <c r="B1928" s="3">
        <f>'Com RTOS TX'!K1927</f>
        <v>0.00005787037037</v>
      </c>
      <c r="C1928" s="10">
        <f t="shared" si="3"/>
        <v>0.00002314814815</v>
      </c>
      <c r="E1928" s="8"/>
      <c r="F1928" s="8">
        <f>'Com RTOS RX'!Y3846</f>
        <v>0.00005787037037</v>
      </c>
      <c r="G1928" s="10">
        <f t="shared" si="4"/>
        <v>0.00005787037037</v>
      </c>
      <c r="H1928" s="1">
        <f t="shared" ref="H1928:I1928" si="3578">SUM(HOUR(A1928)*3600,MINUTE(A1928)*60,SECOND(A1928))</f>
        <v>7</v>
      </c>
      <c r="I1928" s="1">
        <f t="shared" si="3578"/>
        <v>5</v>
      </c>
      <c r="J1928" s="1">
        <f t="shared" si="6"/>
        <v>2</v>
      </c>
      <c r="M1928" s="1"/>
      <c r="N1928" s="1"/>
      <c r="O1928" s="1"/>
      <c r="P1928" s="1"/>
      <c r="Q1928" s="1"/>
    </row>
    <row r="1929" ht="15.75" customHeight="1">
      <c r="A1929" s="3">
        <f>'Sem RTOS TX'!K1928</f>
        <v>0.00009259259259</v>
      </c>
      <c r="B1929" s="3">
        <f>'Com RTOS TX'!K1928</f>
        <v>0.00005787037037</v>
      </c>
      <c r="C1929" s="10">
        <f t="shared" si="3"/>
        <v>0.00003472222222</v>
      </c>
      <c r="E1929" s="8"/>
      <c r="F1929" s="8">
        <f>'Com RTOS RX'!Y3847</f>
        <v>0.00005787037037</v>
      </c>
      <c r="G1929" s="10">
        <f t="shared" si="4"/>
        <v>0.00005787037037</v>
      </c>
      <c r="H1929" s="1">
        <f t="shared" ref="H1929:I1929" si="3579">SUM(HOUR(A1929)*3600,MINUTE(A1929)*60,SECOND(A1929))</f>
        <v>8</v>
      </c>
      <c r="I1929" s="1">
        <f t="shared" si="3579"/>
        <v>5</v>
      </c>
      <c r="J1929" s="1">
        <f t="shared" si="6"/>
        <v>3</v>
      </c>
      <c r="M1929" s="1"/>
      <c r="N1929" s="1"/>
      <c r="O1929" s="1"/>
      <c r="P1929" s="1"/>
      <c r="Q1929" s="1"/>
    </row>
    <row r="1930" ht="15.75" customHeight="1">
      <c r="A1930" s="3">
        <f>'Sem RTOS TX'!K1929</f>
        <v>0.00009259259259</v>
      </c>
      <c r="B1930" s="3">
        <f>'Com RTOS TX'!K1929</f>
        <v>0.00005787037037</v>
      </c>
      <c r="C1930" s="10">
        <f t="shared" si="3"/>
        <v>0.00003472222222</v>
      </c>
      <c r="E1930" s="8"/>
      <c r="F1930" s="8">
        <f>'Com RTOS RX'!Y3848</f>
        <v>0.0001157407407</v>
      </c>
      <c r="G1930" s="10">
        <f t="shared" si="4"/>
        <v>0.0001157407407</v>
      </c>
      <c r="H1930" s="1">
        <f t="shared" ref="H1930:I1930" si="3580">SUM(HOUR(A1930)*3600,MINUTE(A1930)*60,SECOND(A1930))</f>
        <v>8</v>
      </c>
      <c r="I1930" s="1">
        <f t="shared" si="3580"/>
        <v>5</v>
      </c>
      <c r="J1930" s="1">
        <f t="shared" si="6"/>
        <v>3</v>
      </c>
      <c r="M1930" s="1"/>
      <c r="N1930" s="1"/>
      <c r="O1930" s="1"/>
      <c r="P1930" s="1"/>
      <c r="Q1930" s="1"/>
    </row>
    <row r="1931" ht="15.75" customHeight="1">
      <c r="A1931" s="3">
        <f>'Sem RTOS TX'!K1930</f>
        <v>0.00009259259259</v>
      </c>
      <c r="B1931" s="3">
        <f>'Com RTOS TX'!K1930</f>
        <v>0.00005787037037</v>
      </c>
      <c r="C1931" s="10">
        <f t="shared" si="3"/>
        <v>0.00003472222222</v>
      </c>
      <c r="E1931" s="8"/>
      <c r="F1931" s="8">
        <f>'Com RTOS RX'!Y3849</f>
        <v>0.00005787037037</v>
      </c>
      <c r="G1931" s="10">
        <f t="shared" si="4"/>
        <v>0.00005787037037</v>
      </c>
      <c r="H1931" s="1">
        <f t="shared" ref="H1931:I1931" si="3581">SUM(HOUR(A1931)*3600,MINUTE(A1931)*60,SECOND(A1931))</f>
        <v>8</v>
      </c>
      <c r="I1931" s="1">
        <f t="shared" si="3581"/>
        <v>5</v>
      </c>
      <c r="J1931" s="1">
        <f t="shared" si="6"/>
        <v>3</v>
      </c>
      <c r="M1931" s="1"/>
      <c r="N1931" s="1"/>
      <c r="O1931" s="1"/>
      <c r="P1931" s="1"/>
      <c r="Q1931" s="1"/>
    </row>
    <row r="1932" ht="15.75" customHeight="1">
      <c r="A1932" s="3">
        <f>'Sem RTOS TX'!K1931</f>
        <v>0.00009259259259</v>
      </c>
      <c r="B1932" s="3">
        <f>'Com RTOS TX'!K1931</f>
        <v>0.00005787037037</v>
      </c>
      <c r="C1932" s="10">
        <f t="shared" si="3"/>
        <v>0.00003472222222</v>
      </c>
      <c r="E1932" s="8"/>
      <c r="F1932" s="8">
        <f>'Com RTOS RX'!Y3850</f>
        <v>0.00005787037037</v>
      </c>
      <c r="G1932" s="10">
        <f t="shared" si="4"/>
        <v>0.00005787037037</v>
      </c>
      <c r="H1932" s="1">
        <f t="shared" ref="H1932:I1932" si="3582">SUM(HOUR(A1932)*3600,MINUTE(A1932)*60,SECOND(A1932))</f>
        <v>8</v>
      </c>
      <c r="I1932" s="1">
        <f t="shared" si="3582"/>
        <v>5</v>
      </c>
      <c r="J1932" s="1">
        <f t="shared" si="6"/>
        <v>3</v>
      </c>
      <c r="M1932" s="1"/>
      <c r="N1932" s="1"/>
      <c r="O1932" s="1"/>
      <c r="P1932" s="1"/>
      <c r="Q1932" s="1"/>
    </row>
    <row r="1933" ht="15.75" customHeight="1">
      <c r="A1933" s="3">
        <f>'Sem RTOS TX'!K1932</f>
        <v>0.0001041666667</v>
      </c>
      <c r="B1933" s="3">
        <f>'Com RTOS TX'!K1932</f>
        <v>0.00005787037037</v>
      </c>
      <c r="C1933" s="10">
        <f t="shared" si="3"/>
        <v>0.0000462962963</v>
      </c>
      <c r="E1933" s="8"/>
      <c r="F1933" s="8">
        <f>'Com RTOS RX'!Y3851</f>
        <v>0.00005787037037</v>
      </c>
      <c r="G1933" s="10">
        <f t="shared" si="4"/>
        <v>0.00005787037037</v>
      </c>
      <c r="H1933" s="1">
        <f t="shared" ref="H1933:I1933" si="3583">SUM(HOUR(A1933)*3600,MINUTE(A1933)*60,SECOND(A1933))</f>
        <v>9</v>
      </c>
      <c r="I1933" s="1">
        <f t="shared" si="3583"/>
        <v>5</v>
      </c>
      <c r="J1933" s="1">
        <f t="shared" si="6"/>
        <v>4</v>
      </c>
      <c r="M1933" s="1"/>
      <c r="N1933" s="1"/>
      <c r="O1933" s="1"/>
      <c r="P1933" s="1"/>
      <c r="Q1933" s="1"/>
    </row>
    <row r="1934" ht="15.75" customHeight="1">
      <c r="A1934" s="3">
        <f>'Sem RTOS TX'!K1933</f>
        <v>0.00009259259259</v>
      </c>
      <c r="B1934" s="3">
        <f>'Com RTOS TX'!K1933</f>
        <v>0.00005787037037</v>
      </c>
      <c r="C1934" s="10">
        <f t="shared" si="3"/>
        <v>0.00003472222222</v>
      </c>
      <c r="E1934" s="8"/>
      <c r="F1934" s="8">
        <f>'Com RTOS RX'!Y3852</f>
        <v>0.00005787037037</v>
      </c>
      <c r="G1934" s="10">
        <f t="shared" si="4"/>
        <v>0.00005787037037</v>
      </c>
      <c r="H1934" s="1">
        <f t="shared" ref="H1934:I1934" si="3584">SUM(HOUR(A1934)*3600,MINUTE(A1934)*60,SECOND(A1934))</f>
        <v>8</v>
      </c>
      <c r="I1934" s="1">
        <f t="shared" si="3584"/>
        <v>5</v>
      </c>
      <c r="J1934" s="1">
        <f t="shared" si="6"/>
        <v>3</v>
      </c>
      <c r="M1934" s="1"/>
      <c r="N1934" s="1"/>
      <c r="O1934" s="1"/>
      <c r="P1934" s="1"/>
      <c r="Q1934" s="1"/>
    </row>
    <row r="1935" ht="15.75" customHeight="1">
      <c r="A1935" s="3">
        <f>'Sem RTOS TX'!K1934</f>
        <v>0.00009259259259</v>
      </c>
      <c r="B1935" s="3">
        <f>'Com RTOS TX'!K1934</f>
        <v>0.00005787037037</v>
      </c>
      <c r="C1935" s="10">
        <f t="shared" si="3"/>
        <v>0.00003472222222</v>
      </c>
      <c r="E1935" s="8"/>
      <c r="F1935" s="8">
        <f>'Com RTOS RX'!Y3853</f>
        <v>0.0001157407407</v>
      </c>
      <c r="G1935" s="10">
        <f t="shared" si="4"/>
        <v>0.0001157407407</v>
      </c>
      <c r="H1935" s="1">
        <f t="shared" ref="H1935:I1935" si="3585">SUM(HOUR(A1935)*3600,MINUTE(A1935)*60,SECOND(A1935))</f>
        <v>8</v>
      </c>
      <c r="I1935" s="1">
        <f t="shared" si="3585"/>
        <v>5</v>
      </c>
      <c r="J1935" s="1">
        <f t="shared" si="6"/>
        <v>3</v>
      </c>
      <c r="M1935" s="1"/>
      <c r="N1935" s="1"/>
      <c r="O1935" s="1"/>
      <c r="P1935" s="1"/>
      <c r="Q1935" s="1"/>
    </row>
    <row r="1936" ht="15.75" customHeight="1">
      <c r="A1936" s="3">
        <f>'Sem RTOS TX'!K1935</f>
        <v>0.0001041666667</v>
      </c>
      <c r="B1936" s="3">
        <f>'Com RTOS TX'!K1935</f>
        <v>0.00005787037037</v>
      </c>
      <c r="C1936" s="10">
        <f t="shared" si="3"/>
        <v>0.0000462962963</v>
      </c>
      <c r="E1936" s="8"/>
      <c r="F1936" s="8">
        <f>'Com RTOS RX'!Y3854</f>
        <v>0.0001157407407</v>
      </c>
      <c r="G1936" s="10">
        <f t="shared" si="4"/>
        <v>0.0001157407407</v>
      </c>
      <c r="H1936" s="1">
        <f t="shared" ref="H1936:I1936" si="3586">SUM(HOUR(A1936)*3600,MINUTE(A1936)*60,SECOND(A1936))</f>
        <v>9</v>
      </c>
      <c r="I1936" s="1">
        <f t="shared" si="3586"/>
        <v>5</v>
      </c>
      <c r="J1936" s="1">
        <f t="shared" si="6"/>
        <v>4</v>
      </c>
      <c r="M1936" s="1"/>
      <c r="N1936" s="1"/>
      <c r="O1936" s="1"/>
      <c r="P1936" s="1"/>
      <c r="Q1936" s="1"/>
    </row>
    <row r="1937" ht="15.75" customHeight="1">
      <c r="A1937" s="3">
        <f>'Sem RTOS TX'!K1936</f>
        <v>0.00009259259259</v>
      </c>
      <c r="B1937" s="3">
        <f>'Com RTOS TX'!K1936</f>
        <v>0.00005787037037</v>
      </c>
      <c r="C1937" s="10">
        <f t="shared" si="3"/>
        <v>0.00003472222222</v>
      </c>
      <c r="E1937" s="8"/>
      <c r="F1937" s="8">
        <f>'Com RTOS RX'!Y3855</f>
        <v>0.00006944444444</v>
      </c>
      <c r="G1937" s="10">
        <f t="shared" si="4"/>
        <v>0.00006944444444</v>
      </c>
      <c r="H1937" s="1">
        <f t="shared" ref="H1937:I1937" si="3587">SUM(HOUR(A1937)*3600,MINUTE(A1937)*60,SECOND(A1937))</f>
        <v>8</v>
      </c>
      <c r="I1937" s="1">
        <f t="shared" si="3587"/>
        <v>5</v>
      </c>
      <c r="J1937" s="1">
        <f t="shared" si="6"/>
        <v>3</v>
      </c>
      <c r="M1937" s="1"/>
      <c r="N1937" s="1"/>
      <c r="O1937" s="1"/>
      <c r="P1937" s="1"/>
      <c r="Q1937" s="1"/>
    </row>
    <row r="1938" ht="15.75" customHeight="1">
      <c r="A1938" s="3">
        <f>'Sem RTOS TX'!K1937</f>
        <v>0.00009259259259</v>
      </c>
      <c r="B1938" s="3">
        <f>'Com RTOS TX'!K1937</f>
        <v>0.00005787037037</v>
      </c>
      <c r="C1938" s="10">
        <f t="shared" si="3"/>
        <v>0.00003472222222</v>
      </c>
      <c r="E1938" s="8"/>
      <c r="F1938" s="8">
        <f>'Com RTOS RX'!Y3856</f>
        <v>0.0000462962963</v>
      </c>
      <c r="G1938" s="10">
        <f t="shared" si="4"/>
        <v>0.0000462962963</v>
      </c>
      <c r="H1938" s="1">
        <f t="shared" ref="H1938:I1938" si="3588">SUM(HOUR(A1938)*3600,MINUTE(A1938)*60,SECOND(A1938))</f>
        <v>8</v>
      </c>
      <c r="I1938" s="1">
        <f t="shared" si="3588"/>
        <v>5</v>
      </c>
      <c r="J1938" s="1">
        <f t="shared" si="6"/>
        <v>3</v>
      </c>
      <c r="M1938" s="1"/>
      <c r="N1938" s="1"/>
      <c r="O1938" s="1"/>
      <c r="P1938" s="1"/>
      <c r="Q1938" s="1"/>
    </row>
    <row r="1939" ht="15.75" customHeight="1">
      <c r="A1939" s="3">
        <f>'Sem RTOS TX'!K1938</f>
        <v>0.00009259259259</v>
      </c>
      <c r="B1939" s="3">
        <f>'Com RTOS TX'!K1938</f>
        <v>0.00005787037037</v>
      </c>
      <c r="C1939" s="10">
        <f t="shared" si="3"/>
        <v>0.00003472222222</v>
      </c>
      <c r="E1939" s="8"/>
      <c r="F1939" s="8">
        <f>'Com RTOS RX'!Y3857</f>
        <v>0.00006944444444</v>
      </c>
      <c r="G1939" s="10">
        <f t="shared" si="4"/>
        <v>0.00006944444444</v>
      </c>
      <c r="H1939" s="1">
        <f t="shared" ref="H1939:I1939" si="3589">SUM(HOUR(A1939)*3600,MINUTE(A1939)*60,SECOND(A1939))</f>
        <v>8</v>
      </c>
      <c r="I1939" s="1">
        <f t="shared" si="3589"/>
        <v>5</v>
      </c>
      <c r="J1939" s="1">
        <f t="shared" si="6"/>
        <v>3</v>
      </c>
      <c r="M1939" s="1"/>
      <c r="N1939" s="1"/>
      <c r="O1939" s="1"/>
      <c r="P1939" s="1"/>
      <c r="Q1939" s="1"/>
    </row>
    <row r="1940" ht="15.75" customHeight="1">
      <c r="A1940" s="3">
        <f>'Sem RTOS TX'!K1939</f>
        <v>0.00009259259259</v>
      </c>
      <c r="B1940" s="3">
        <f>'Com RTOS TX'!K1939</f>
        <v>0.00005787037037</v>
      </c>
      <c r="C1940" s="10">
        <f t="shared" si="3"/>
        <v>0.00003472222222</v>
      </c>
      <c r="E1940" s="8"/>
      <c r="F1940" s="8">
        <f>'Com RTOS RX'!Y3858</f>
        <v>0.0000462962963</v>
      </c>
      <c r="G1940" s="10">
        <f t="shared" si="4"/>
        <v>0.0000462962963</v>
      </c>
      <c r="H1940" s="1">
        <f t="shared" ref="H1940:I1940" si="3590">SUM(HOUR(A1940)*3600,MINUTE(A1940)*60,SECOND(A1940))</f>
        <v>8</v>
      </c>
      <c r="I1940" s="1">
        <f t="shared" si="3590"/>
        <v>5</v>
      </c>
      <c r="J1940" s="1">
        <f t="shared" si="6"/>
        <v>3</v>
      </c>
      <c r="M1940" s="1"/>
      <c r="N1940" s="1"/>
      <c r="O1940" s="1"/>
      <c r="P1940" s="1"/>
      <c r="Q1940" s="1"/>
    </row>
    <row r="1941" ht="15.75" customHeight="1">
      <c r="A1941" s="3">
        <f>'Sem RTOS TX'!K1940</f>
        <v>0.00009259259259</v>
      </c>
      <c r="B1941" s="3">
        <f>'Com RTOS TX'!K1940</f>
        <v>0.00005787037037</v>
      </c>
      <c r="C1941" s="10">
        <f t="shared" si="3"/>
        <v>0.00003472222222</v>
      </c>
      <c r="E1941" s="8"/>
      <c r="F1941" s="8">
        <f>'Com RTOS RX'!Y3859</f>
        <v>0.00006944444444</v>
      </c>
      <c r="G1941" s="10">
        <f t="shared" si="4"/>
        <v>0.00006944444444</v>
      </c>
      <c r="H1941" s="1">
        <f t="shared" ref="H1941:I1941" si="3591">SUM(HOUR(A1941)*3600,MINUTE(A1941)*60,SECOND(A1941))</f>
        <v>8</v>
      </c>
      <c r="I1941" s="1">
        <f t="shared" si="3591"/>
        <v>5</v>
      </c>
      <c r="J1941" s="1">
        <f t="shared" si="6"/>
        <v>3</v>
      </c>
      <c r="M1941" s="1"/>
      <c r="N1941" s="1"/>
      <c r="O1941" s="1"/>
      <c r="P1941" s="1"/>
      <c r="Q1941" s="1"/>
    </row>
    <row r="1942" ht="15.75" customHeight="1">
      <c r="A1942" s="3">
        <f>'Sem RTOS TX'!K1941</f>
        <v>0.00009259259259</v>
      </c>
      <c r="B1942" s="3">
        <f>'Com RTOS TX'!K1941</f>
        <v>0.00005787037037</v>
      </c>
      <c r="C1942" s="10">
        <f t="shared" si="3"/>
        <v>0.00003472222222</v>
      </c>
      <c r="E1942" s="8"/>
      <c r="F1942" s="8">
        <f>'Com RTOS RX'!Y3860</f>
        <v>0.0000462962963</v>
      </c>
      <c r="G1942" s="10">
        <f t="shared" si="4"/>
        <v>0.0000462962963</v>
      </c>
      <c r="H1942" s="1">
        <f t="shared" ref="H1942:I1942" si="3592">SUM(HOUR(A1942)*3600,MINUTE(A1942)*60,SECOND(A1942))</f>
        <v>8</v>
      </c>
      <c r="I1942" s="1">
        <f t="shared" si="3592"/>
        <v>5</v>
      </c>
      <c r="J1942" s="1">
        <f t="shared" si="6"/>
        <v>3</v>
      </c>
      <c r="M1942" s="1"/>
      <c r="N1942" s="1"/>
      <c r="O1942" s="1"/>
      <c r="P1942" s="1"/>
      <c r="Q1942" s="1"/>
    </row>
    <row r="1943" ht="15.75" customHeight="1">
      <c r="A1943" s="3">
        <f>'Sem RTOS TX'!K1942</f>
        <v>0.00008101851852</v>
      </c>
      <c r="B1943" s="3">
        <f>'Com RTOS TX'!K1942</f>
        <v>0.00005787037037</v>
      </c>
      <c r="C1943" s="10">
        <f t="shared" si="3"/>
        <v>0.00002314814815</v>
      </c>
      <c r="E1943" s="8"/>
      <c r="F1943" s="8">
        <f>'Com RTOS RX'!Y3861</f>
        <v>0.0001273148148</v>
      </c>
      <c r="G1943" s="10">
        <f t="shared" si="4"/>
        <v>0.0001273148148</v>
      </c>
      <c r="H1943" s="1">
        <f t="shared" ref="H1943:I1943" si="3593">SUM(HOUR(A1943)*3600,MINUTE(A1943)*60,SECOND(A1943))</f>
        <v>7</v>
      </c>
      <c r="I1943" s="1">
        <f t="shared" si="3593"/>
        <v>5</v>
      </c>
      <c r="J1943" s="1">
        <f t="shared" si="6"/>
        <v>2</v>
      </c>
      <c r="M1943" s="1"/>
      <c r="N1943" s="1"/>
      <c r="O1943" s="1"/>
      <c r="P1943" s="1"/>
      <c r="Q1943" s="1"/>
    </row>
    <row r="1944" ht="15.75" customHeight="1">
      <c r="A1944" s="3">
        <f>'Sem RTOS TX'!K1943</f>
        <v>0.00009259259259</v>
      </c>
      <c r="B1944" s="3">
        <f>'Com RTOS TX'!K1943</f>
        <v>0.00005787037037</v>
      </c>
      <c r="C1944" s="10">
        <f t="shared" si="3"/>
        <v>0.00003472222222</v>
      </c>
      <c r="E1944" s="8"/>
      <c r="F1944" s="8">
        <f>'Com RTOS RX'!Y3862</f>
        <v>0.00005787037037</v>
      </c>
      <c r="G1944" s="10">
        <f t="shared" si="4"/>
        <v>0.00005787037037</v>
      </c>
      <c r="H1944" s="1">
        <f t="shared" ref="H1944:I1944" si="3594">SUM(HOUR(A1944)*3600,MINUTE(A1944)*60,SECOND(A1944))</f>
        <v>8</v>
      </c>
      <c r="I1944" s="1">
        <f t="shared" si="3594"/>
        <v>5</v>
      </c>
      <c r="J1944" s="1">
        <f t="shared" si="6"/>
        <v>3</v>
      </c>
      <c r="M1944" s="1"/>
      <c r="N1944" s="1"/>
      <c r="O1944" s="1"/>
      <c r="P1944" s="1"/>
      <c r="Q1944" s="1"/>
    </row>
    <row r="1945" ht="15.75" customHeight="1">
      <c r="A1945" s="3">
        <f>'Sem RTOS TX'!K1944</f>
        <v>0.00009259259259</v>
      </c>
      <c r="B1945" s="3">
        <f>'Com RTOS TX'!K1944</f>
        <v>0.00005787037037</v>
      </c>
      <c r="C1945" s="10">
        <f t="shared" si="3"/>
        <v>0.00003472222222</v>
      </c>
      <c r="E1945" s="8"/>
      <c r="F1945" s="8">
        <f>'Com RTOS RX'!Y3863</f>
        <v>0.00005787037037</v>
      </c>
      <c r="G1945" s="10">
        <f t="shared" si="4"/>
        <v>0.00005787037037</v>
      </c>
      <c r="H1945" s="1">
        <f t="shared" ref="H1945:I1945" si="3595">SUM(HOUR(A1945)*3600,MINUTE(A1945)*60,SECOND(A1945))</f>
        <v>8</v>
      </c>
      <c r="I1945" s="1">
        <f t="shared" si="3595"/>
        <v>5</v>
      </c>
      <c r="J1945" s="1">
        <f t="shared" si="6"/>
        <v>3</v>
      </c>
      <c r="M1945" s="1"/>
      <c r="N1945" s="1"/>
      <c r="O1945" s="1"/>
      <c r="P1945" s="1"/>
      <c r="Q1945" s="1"/>
    </row>
    <row r="1946" ht="15.75" customHeight="1">
      <c r="A1946" s="3">
        <f>'Sem RTOS TX'!K1945</f>
        <v>0.00009259259259</v>
      </c>
      <c r="B1946" s="3">
        <f>'Com RTOS TX'!K1945</f>
        <v>0.00005787037037</v>
      </c>
      <c r="C1946" s="10">
        <f t="shared" si="3"/>
        <v>0.00003472222222</v>
      </c>
      <c r="E1946" s="8"/>
      <c r="F1946" s="8">
        <f>'Com RTOS RX'!Y3864</f>
        <v>0.00005787037037</v>
      </c>
      <c r="G1946" s="10">
        <f t="shared" si="4"/>
        <v>0.00005787037037</v>
      </c>
      <c r="H1946" s="1">
        <f t="shared" ref="H1946:I1946" si="3596">SUM(HOUR(A1946)*3600,MINUTE(A1946)*60,SECOND(A1946))</f>
        <v>8</v>
      </c>
      <c r="I1946" s="1">
        <f t="shared" si="3596"/>
        <v>5</v>
      </c>
      <c r="J1946" s="1">
        <f t="shared" si="6"/>
        <v>3</v>
      </c>
      <c r="M1946" s="1"/>
      <c r="N1946" s="1"/>
      <c r="O1946" s="1"/>
      <c r="P1946" s="1"/>
      <c r="Q1946" s="1"/>
    </row>
    <row r="1947" ht="15.75" customHeight="1">
      <c r="A1947" s="3">
        <f>'Sem RTOS TX'!K1946</f>
        <v>0.00009259259259</v>
      </c>
      <c r="B1947" s="3">
        <f>'Com RTOS TX'!K1946</f>
        <v>0.00005787037037</v>
      </c>
      <c r="C1947" s="10">
        <f t="shared" si="3"/>
        <v>0.00003472222222</v>
      </c>
      <c r="E1947" s="8"/>
      <c r="F1947" s="8">
        <f>'Com RTOS RX'!Y3865</f>
        <v>0.00005787037037</v>
      </c>
      <c r="G1947" s="10">
        <f t="shared" si="4"/>
        <v>0.00005787037037</v>
      </c>
      <c r="H1947" s="1">
        <f t="shared" ref="H1947:I1947" si="3597">SUM(HOUR(A1947)*3600,MINUTE(A1947)*60,SECOND(A1947))</f>
        <v>8</v>
      </c>
      <c r="I1947" s="1">
        <f t="shared" si="3597"/>
        <v>5</v>
      </c>
      <c r="J1947" s="1">
        <f t="shared" si="6"/>
        <v>3</v>
      </c>
      <c r="M1947" s="1"/>
      <c r="N1947" s="1"/>
      <c r="O1947" s="1"/>
      <c r="P1947" s="1"/>
      <c r="Q1947" s="1"/>
    </row>
    <row r="1948" ht="15.75" customHeight="1">
      <c r="A1948" s="3">
        <f>'Sem RTOS TX'!K1947</f>
        <v>0.00009259259259</v>
      </c>
      <c r="B1948" s="3">
        <f>'Com RTOS TX'!K1947</f>
        <v>0.00005787037037</v>
      </c>
      <c r="C1948" s="10">
        <f t="shared" si="3"/>
        <v>0.00003472222222</v>
      </c>
      <c r="E1948" s="8"/>
      <c r="F1948" s="8">
        <f>'Com RTOS RX'!Y3866</f>
        <v>0.00005787037037</v>
      </c>
      <c r="G1948" s="10">
        <f t="shared" si="4"/>
        <v>0.00005787037037</v>
      </c>
      <c r="H1948" s="1">
        <f t="shared" ref="H1948:I1948" si="3598">SUM(HOUR(A1948)*3600,MINUTE(A1948)*60,SECOND(A1948))</f>
        <v>8</v>
      </c>
      <c r="I1948" s="1">
        <f t="shared" si="3598"/>
        <v>5</v>
      </c>
      <c r="J1948" s="1">
        <f t="shared" si="6"/>
        <v>3</v>
      </c>
      <c r="M1948" s="1"/>
      <c r="N1948" s="1"/>
      <c r="O1948" s="1"/>
      <c r="P1948" s="1"/>
      <c r="Q1948" s="1"/>
    </row>
    <row r="1949" ht="15.75" customHeight="1">
      <c r="A1949" s="3">
        <f>'Sem RTOS TX'!K1948</f>
        <v>0.0001041666667</v>
      </c>
      <c r="B1949" s="3">
        <f>'Com RTOS TX'!K1948</f>
        <v>0.00005787037037</v>
      </c>
      <c r="C1949" s="10">
        <f t="shared" si="3"/>
        <v>0.0000462962963</v>
      </c>
      <c r="E1949" s="8"/>
      <c r="F1949" s="8">
        <f>'Com RTOS RX'!Y3867</f>
        <v>0.00005787037037</v>
      </c>
      <c r="G1949" s="10">
        <f t="shared" si="4"/>
        <v>0.00005787037037</v>
      </c>
      <c r="H1949" s="1">
        <f t="shared" ref="H1949:I1949" si="3599">SUM(HOUR(A1949)*3600,MINUTE(A1949)*60,SECOND(A1949))</f>
        <v>9</v>
      </c>
      <c r="I1949" s="1">
        <f t="shared" si="3599"/>
        <v>5</v>
      </c>
      <c r="J1949" s="1">
        <f t="shared" si="6"/>
        <v>4</v>
      </c>
      <c r="M1949" s="1"/>
      <c r="N1949" s="1"/>
      <c r="O1949" s="1"/>
      <c r="P1949" s="1"/>
      <c r="Q1949" s="1"/>
    </row>
    <row r="1950" ht="15.75" customHeight="1">
      <c r="A1950" s="3">
        <f>'Sem RTOS TX'!K1949</f>
        <v>0.00009259259259</v>
      </c>
      <c r="B1950" s="3">
        <f>'Com RTOS TX'!K1949</f>
        <v>0.00005787037037</v>
      </c>
      <c r="C1950" s="10">
        <f t="shared" si="3"/>
        <v>0.00003472222222</v>
      </c>
      <c r="E1950" s="8"/>
      <c r="F1950" s="8">
        <f>'Com RTOS RX'!Y3868</f>
        <v>0.0001157407407</v>
      </c>
      <c r="G1950" s="10">
        <f t="shared" si="4"/>
        <v>0.0001157407407</v>
      </c>
      <c r="H1950" s="1">
        <f t="shared" ref="H1950:I1950" si="3600">SUM(HOUR(A1950)*3600,MINUTE(A1950)*60,SECOND(A1950))</f>
        <v>8</v>
      </c>
      <c r="I1950" s="1">
        <f t="shared" si="3600"/>
        <v>5</v>
      </c>
      <c r="J1950" s="1">
        <f t="shared" si="6"/>
        <v>3</v>
      </c>
      <c r="M1950" s="1"/>
      <c r="N1950" s="1"/>
      <c r="O1950" s="1"/>
      <c r="P1950" s="1"/>
      <c r="Q1950" s="1"/>
    </row>
    <row r="1951" ht="15.75" customHeight="1">
      <c r="A1951" s="3">
        <f>'Sem RTOS TX'!K1950</f>
        <v>0.00009259259259</v>
      </c>
      <c r="B1951" s="3">
        <f>'Com RTOS TX'!K1950</f>
        <v>0.00005787037037</v>
      </c>
      <c r="C1951" s="10">
        <f t="shared" si="3"/>
        <v>0.00003472222222</v>
      </c>
      <c r="E1951" s="8"/>
      <c r="F1951" s="8">
        <f>'Com RTOS RX'!Y3869</f>
        <v>0.00005787037037</v>
      </c>
      <c r="G1951" s="10">
        <f t="shared" si="4"/>
        <v>0.00005787037037</v>
      </c>
      <c r="H1951" s="1">
        <f t="shared" ref="H1951:I1951" si="3601">SUM(HOUR(A1951)*3600,MINUTE(A1951)*60,SECOND(A1951))</f>
        <v>8</v>
      </c>
      <c r="I1951" s="1">
        <f t="shared" si="3601"/>
        <v>5</v>
      </c>
      <c r="J1951" s="1">
        <f t="shared" si="6"/>
        <v>3</v>
      </c>
      <c r="M1951" s="1"/>
      <c r="N1951" s="1"/>
      <c r="O1951" s="1"/>
      <c r="P1951" s="1"/>
      <c r="Q1951" s="1"/>
    </row>
    <row r="1952" ht="15.75" customHeight="1">
      <c r="A1952" s="3">
        <f>'Sem RTOS TX'!K1951</f>
        <v>0.0001041666667</v>
      </c>
      <c r="B1952" s="3">
        <f>'Com RTOS TX'!K1951</f>
        <v>0.00005787037037</v>
      </c>
      <c r="C1952" s="10">
        <f t="shared" si="3"/>
        <v>0.0000462962963</v>
      </c>
      <c r="E1952" s="8"/>
      <c r="F1952" s="8">
        <f>'Com RTOS RX'!Y3870</f>
        <v>0.0001157407407</v>
      </c>
      <c r="G1952" s="10">
        <f t="shared" si="4"/>
        <v>0.0001157407407</v>
      </c>
      <c r="H1952" s="1">
        <f t="shared" ref="H1952:I1952" si="3602">SUM(HOUR(A1952)*3600,MINUTE(A1952)*60,SECOND(A1952))</f>
        <v>9</v>
      </c>
      <c r="I1952" s="1">
        <f t="shared" si="3602"/>
        <v>5</v>
      </c>
      <c r="J1952" s="1">
        <f t="shared" si="6"/>
        <v>4</v>
      </c>
      <c r="M1952" s="1"/>
      <c r="N1952" s="1"/>
      <c r="O1952" s="1"/>
      <c r="P1952" s="1"/>
      <c r="Q1952" s="1"/>
    </row>
    <row r="1953" ht="15.75" customHeight="1">
      <c r="A1953" s="3">
        <f>'Sem RTOS TX'!K1952</f>
        <v>0.00009259259259</v>
      </c>
      <c r="B1953" s="3">
        <f>'Com RTOS TX'!K1952</f>
        <v>0.00005787037037</v>
      </c>
      <c r="C1953" s="10">
        <f t="shared" si="3"/>
        <v>0.00003472222222</v>
      </c>
      <c r="E1953" s="8"/>
      <c r="F1953" s="8">
        <f>'Com RTOS RX'!Y3871</f>
        <v>0.00005787037037</v>
      </c>
      <c r="G1953" s="10">
        <f t="shared" si="4"/>
        <v>0.00005787037037</v>
      </c>
      <c r="H1953" s="1">
        <f t="shared" ref="H1953:I1953" si="3603">SUM(HOUR(A1953)*3600,MINUTE(A1953)*60,SECOND(A1953))</f>
        <v>8</v>
      </c>
      <c r="I1953" s="1">
        <f t="shared" si="3603"/>
        <v>5</v>
      </c>
      <c r="J1953" s="1">
        <f t="shared" si="6"/>
        <v>3</v>
      </c>
      <c r="M1953" s="1"/>
      <c r="N1953" s="1"/>
      <c r="O1953" s="1"/>
      <c r="P1953" s="1"/>
      <c r="Q1953" s="1"/>
    </row>
    <row r="1954" ht="15.75" customHeight="1">
      <c r="A1954" s="3">
        <f>'Sem RTOS TX'!K1953</f>
        <v>0.00009259259259</v>
      </c>
      <c r="B1954" s="3">
        <f>'Com RTOS TX'!K1953</f>
        <v>0.00005787037037</v>
      </c>
      <c r="C1954" s="10">
        <f t="shared" si="3"/>
        <v>0.00003472222222</v>
      </c>
      <c r="E1954" s="8"/>
      <c r="F1954" s="8">
        <f>'Com RTOS RX'!Y3872</f>
        <v>0.0001157407407</v>
      </c>
      <c r="G1954" s="10">
        <f t="shared" si="4"/>
        <v>0.0001157407407</v>
      </c>
      <c r="H1954" s="1">
        <f t="shared" ref="H1954:I1954" si="3604">SUM(HOUR(A1954)*3600,MINUTE(A1954)*60,SECOND(A1954))</f>
        <v>8</v>
      </c>
      <c r="I1954" s="1">
        <f t="shared" si="3604"/>
        <v>5</v>
      </c>
      <c r="J1954" s="1">
        <f t="shared" si="6"/>
        <v>3</v>
      </c>
      <c r="M1954" s="1"/>
      <c r="N1954" s="1"/>
      <c r="O1954" s="1"/>
      <c r="P1954" s="1"/>
      <c r="Q1954" s="1"/>
    </row>
    <row r="1955" ht="15.75" customHeight="1">
      <c r="A1955" s="3">
        <f>'Sem RTOS TX'!K1954</f>
        <v>0.00008101851852</v>
      </c>
      <c r="B1955" s="3">
        <f>'Com RTOS TX'!K1954</f>
        <v>0.00005787037037</v>
      </c>
      <c r="C1955" s="10">
        <f t="shared" si="3"/>
        <v>0.00002314814815</v>
      </c>
      <c r="E1955" s="8"/>
      <c r="F1955" s="8">
        <f>'Com RTOS RX'!Y3873</f>
        <v>0.0001157407407</v>
      </c>
      <c r="G1955" s="10">
        <f t="shared" si="4"/>
        <v>0.0001157407407</v>
      </c>
      <c r="H1955" s="1">
        <f t="shared" ref="H1955:I1955" si="3605">SUM(HOUR(A1955)*3600,MINUTE(A1955)*60,SECOND(A1955))</f>
        <v>7</v>
      </c>
      <c r="I1955" s="1">
        <f t="shared" si="3605"/>
        <v>5</v>
      </c>
      <c r="J1955" s="1">
        <f t="shared" si="6"/>
        <v>2</v>
      </c>
      <c r="M1955" s="1"/>
      <c r="N1955" s="1"/>
      <c r="O1955" s="1"/>
      <c r="P1955" s="1"/>
      <c r="Q1955" s="1"/>
    </row>
    <row r="1956" ht="15.75" customHeight="1">
      <c r="A1956" s="3">
        <f>'Sem RTOS TX'!K1955</f>
        <v>0.00009259259259</v>
      </c>
      <c r="B1956" s="3">
        <f>'Com RTOS TX'!K1955</f>
        <v>0.00005787037037</v>
      </c>
      <c r="C1956" s="10">
        <f t="shared" si="3"/>
        <v>0.00003472222222</v>
      </c>
      <c r="E1956" s="8"/>
      <c r="F1956" s="8">
        <f>'Com RTOS RX'!Y3874</f>
        <v>0.00006944444444</v>
      </c>
      <c r="G1956" s="10">
        <f t="shared" si="4"/>
        <v>0.00006944444444</v>
      </c>
      <c r="H1956" s="1">
        <f t="shared" ref="H1956:I1956" si="3606">SUM(HOUR(A1956)*3600,MINUTE(A1956)*60,SECOND(A1956))</f>
        <v>8</v>
      </c>
      <c r="I1956" s="1">
        <f t="shared" si="3606"/>
        <v>5</v>
      </c>
      <c r="J1956" s="1">
        <f t="shared" si="6"/>
        <v>3</v>
      </c>
      <c r="M1956" s="1"/>
      <c r="N1956" s="1"/>
      <c r="O1956" s="1"/>
      <c r="P1956" s="1"/>
      <c r="Q1956" s="1"/>
    </row>
    <row r="1957" ht="15.75" customHeight="1">
      <c r="A1957" s="3">
        <f>'Sem RTOS TX'!K1956</f>
        <v>0.00009259259259</v>
      </c>
      <c r="B1957" s="3">
        <f>'Com RTOS TX'!K1956</f>
        <v>0.00006944444444</v>
      </c>
      <c r="C1957" s="10">
        <f t="shared" si="3"/>
        <v>0.00002314814815</v>
      </c>
      <c r="E1957" s="8"/>
      <c r="F1957" s="8">
        <f>'Com RTOS RX'!Y3875</f>
        <v>0.00005787037037</v>
      </c>
      <c r="G1957" s="10">
        <f t="shared" si="4"/>
        <v>0.00005787037037</v>
      </c>
      <c r="H1957" s="1">
        <f t="shared" ref="H1957:I1957" si="3607">SUM(HOUR(A1957)*3600,MINUTE(A1957)*60,SECOND(A1957))</f>
        <v>8</v>
      </c>
      <c r="I1957" s="1">
        <f t="shared" si="3607"/>
        <v>6</v>
      </c>
      <c r="J1957" s="1">
        <f t="shared" si="6"/>
        <v>2</v>
      </c>
      <c r="M1957" s="1"/>
      <c r="N1957" s="1"/>
      <c r="O1957" s="1"/>
      <c r="P1957" s="1"/>
      <c r="Q1957" s="1"/>
    </row>
    <row r="1958" ht="15.75" customHeight="1">
      <c r="A1958" s="3">
        <f>'Sem RTOS TX'!K1957</f>
        <v>0.00009259259259</v>
      </c>
      <c r="B1958" s="3">
        <f>'Com RTOS TX'!K1957</f>
        <v>0.00005787037037</v>
      </c>
      <c r="C1958" s="10">
        <f t="shared" si="3"/>
        <v>0.00003472222222</v>
      </c>
      <c r="E1958" s="8"/>
      <c r="F1958" s="8">
        <f>'Com RTOS RX'!Y3876</f>
        <v>0.00005787037037</v>
      </c>
      <c r="G1958" s="10">
        <f t="shared" si="4"/>
        <v>0.00005787037037</v>
      </c>
      <c r="H1958" s="1">
        <f t="shared" ref="H1958:I1958" si="3608">SUM(HOUR(A1958)*3600,MINUTE(A1958)*60,SECOND(A1958))</f>
        <v>8</v>
      </c>
      <c r="I1958" s="1">
        <f t="shared" si="3608"/>
        <v>5</v>
      </c>
      <c r="J1958" s="1">
        <f t="shared" si="6"/>
        <v>3</v>
      </c>
      <c r="M1958" s="1"/>
      <c r="N1958" s="1"/>
      <c r="O1958" s="1"/>
      <c r="P1958" s="1"/>
      <c r="Q1958" s="1"/>
    </row>
    <row r="1959" ht="15.75" customHeight="1">
      <c r="A1959" s="3">
        <f>'Sem RTOS TX'!K1958</f>
        <v>0.00009259259259</v>
      </c>
      <c r="B1959" s="3">
        <f>'Com RTOS TX'!K1958</f>
        <v>0.00005787037037</v>
      </c>
      <c r="C1959" s="10">
        <f t="shared" si="3"/>
        <v>0.00003472222222</v>
      </c>
      <c r="E1959" s="8"/>
      <c r="F1959" s="8">
        <f>'Com RTOS RX'!Y3877</f>
        <v>0.00005787037037</v>
      </c>
      <c r="G1959" s="10">
        <f t="shared" si="4"/>
        <v>0.00005787037037</v>
      </c>
      <c r="H1959" s="1">
        <f t="shared" ref="H1959:I1959" si="3609">SUM(HOUR(A1959)*3600,MINUTE(A1959)*60,SECOND(A1959))</f>
        <v>8</v>
      </c>
      <c r="I1959" s="1">
        <f t="shared" si="3609"/>
        <v>5</v>
      </c>
      <c r="J1959" s="1">
        <f t="shared" si="6"/>
        <v>3</v>
      </c>
      <c r="M1959" s="1"/>
      <c r="N1959" s="1"/>
      <c r="O1959" s="1"/>
      <c r="P1959" s="1"/>
      <c r="Q1959" s="1"/>
    </row>
    <row r="1960" ht="15.75" customHeight="1">
      <c r="A1960" s="3">
        <f>'Sem RTOS TX'!K1959</f>
        <v>0.0001157407407</v>
      </c>
      <c r="B1960" s="3">
        <f>'Com RTOS TX'!K1959</f>
        <v>0.00005787037037</v>
      </c>
      <c r="C1960" s="10">
        <f t="shared" si="3"/>
        <v>0.00005787037037</v>
      </c>
      <c r="E1960" s="8"/>
      <c r="F1960" s="8">
        <f>'Com RTOS RX'!Y3878</f>
        <v>0.00005787037037</v>
      </c>
      <c r="G1960" s="10">
        <f t="shared" si="4"/>
        <v>0.00005787037037</v>
      </c>
      <c r="H1960" s="1">
        <f t="shared" ref="H1960:I1960" si="3610">SUM(HOUR(A1960)*3600,MINUTE(A1960)*60,SECOND(A1960))</f>
        <v>10</v>
      </c>
      <c r="I1960" s="1">
        <f t="shared" si="3610"/>
        <v>5</v>
      </c>
      <c r="J1960" s="1">
        <f t="shared" si="6"/>
        <v>5</v>
      </c>
      <c r="M1960" s="1"/>
      <c r="N1960" s="1"/>
      <c r="O1960" s="1"/>
      <c r="P1960" s="1"/>
      <c r="Q1960" s="1"/>
    </row>
    <row r="1961" ht="15.75" customHeight="1">
      <c r="A1961" s="3">
        <f>'Sem RTOS TX'!K1960</f>
        <v>0.00009259259259</v>
      </c>
      <c r="B1961" s="3">
        <f>'Com RTOS TX'!K1960</f>
        <v>0.00005787037037</v>
      </c>
      <c r="C1961" s="10">
        <f t="shared" si="3"/>
        <v>0.00003472222222</v>
      </c>
      <c r="E1961" s="8"/>
      <c r="F1961" s="8">
        <f>'Com RTOS RX'!Y3879</f>
        <v>0.00005787037037</v>
      </c>
      <c r="G1961" s="10">
        <f t="shared" si="4"/>
        <v>0.00005787037037</v>
      </c>
      <c r="H1961" s="1">
        <f t="shared" ref="H1961:I1961" si="3611">SUM(HOUR(A1961)*3600,MINUTE(A1961)*60,SECOND(A1961))</f>
        <v>8</v>
      </c>
      <c r="I1961" s="1">
        <f t="shared" si="3611"/>
        <v>5</v>
      </c>
      <c r="J1961" s="1">
        <f t="shared" si="6"/>
        <v>3</v>
      </c>
      <c r="M1961" s="1"/>
      <c r="N1961" s="1"/>
      <c r="O1961" s="1"/>
      <c r="P1961" s="1"/>
      <c r="Q1961" s="1"/>
    </row>
    <row r="1962" ht="15.75" customHeight="1">
      <c r="A1962" s="3">
        <f>'Sem RTOS TX'!K1961</f>
        <v>0.00009259259259</v>
      </c>
      <c r="B1962" s="3">
        <f>'Com RTOS TX'!K1961</f>
        <v>0.00005787037037</v>
      </c>
      <c r="C1962" s="10">
        <f t="shared" si="3"/>
        <v>0.00003472222222</v>
      </c>
      <c r="E1962" s="8"/>
      <c r="F1962" s="8">
        <f>'Com RTOS RX'!Y3880</f>
        <v>0.0001157407407</v>
      </c>
      <c r="G1962" s="10">
        <f t="shared" si="4"/>
        <v>0.0001157407407</v>
      </c>
      <c r="H1962" s="1">
        <f t="shared" ref="H1962:I1962" si="3612">SUM(HOUR(A1962)*3600,MINUTE(A1962)*60,SECOND(A1962))</f>
        <v>8</v>
      </c>
      <c r="I1962" s="1">
        <f t="shared" si="3612"/>
        <v>5</v>
      </c>
      <c r="J1962" s="1">
        <f t="shared" si="6"/>
        <v>3</v>
      </c>
      <c r="M1962" s="1"/>
      <c r="N1962" s="1"/>
      <c r="O1962" s="1"/>
      <c r="P1962" s="1"/>
      <c r="Q1962" s="1"/>
    </row>
    <row r="1963" ht="15.75" customHeight="1">
      <c r="A1963" s="3">
        <f>'Sem RTOS TX'!K1962</f>
        <v>0.00009259259259</v>
      </c>
      <c r="B1963" s="3">
        <f>'Com RTOS TX'!K1962</f>
        <v>0.00005787037037</v>
      </c>
      <c r="C1963" s="10">
        <f t="shared" si="3"/>
        <v>0.00003472222222</v>
      </c>
      <c r="E1963" s="8"/>
      <c r="F1963" s="8">
        <f>'Com RTOS RX'!Y3881</f>
        <v>0.00005787037037</v>
      </c>
      <c r="G1963" s="10">
        <f t="shared" si="4"/>
        <v>0.00005787037037</v>
      </c>
      <c r="H1963" s="1">
        <f t="shared" ref="H1963:I1963" si="3613">SUM(HOUR(A1963)*3600,MINUTE(A1963)*60,SECOND(A1963))</f>
        <v>8</v>
      </c>
      <c r="I1963" s="1">
        <f t="shared" si="3613"/>
        <v>5</v>
      </c>
      <c r="J1963" s="1">
        <f t="shared" si="6"/>
        <v>3</v>
      </c>
      <c r="M1963" s="1"/>
      <c r="N1963" s="1"/>
      <c r="O1963" s="1"/>
      <c r="P1963" s="1"/>
      <c r="Q1963" s="1"/>
    </row>
    <row r="1964" ht="15.75" customHeight="1">
      <c r="A1964" s="3">
        <f>'Sem RTOS TX'!K1963</f>
        <v>0.00009259259259</v>
      </c>
      <c r="B1964" s="3">
        <f>'Com RTOS TX'!K1963</f>
        <v>0.00005787037037</v>
      </c>
      <c r="C1964" s="10">
        <f t="shared" si="3"/>
        <v>0.00003472222222</v>
      </c>
      <c r="E1964" s="8"/>
      <c r="F1964" s="8">
        <f>'Com RTOS RX'!Y3882</f>
        <v>0.00005787037037</v>
      </c>
      <c r="G1964" s="10">
        <f t="shared" si="4"/>
        <v>0.00005787037037</v>
      </c>
      <c r="H1964" s="1">
        <f t="shared" ref="H1964:I1964" si="3614">SUM(HOUR(A1964)*3600,MINUTE(A1964)*60,SECOND(A1964))</f>
        <v>8</v>
      </c>
      <c r="I1964" s="1">
        <f t="shared" si="3614"/>
        <v>5</v>
      </c>
      <c r="J1964" s="1">
        <f t="shared" si="6"/>
        <v>3</v>
      </c>
      <c r="M1964" s="1"/>
      <c r="N1964" s="1"/>
      <c r="O1964" s="1"/>
      <c r="P1964" s="1"/>
      <c r="Q1964" s="1"/>
    </row>
    <row r="1965" ht="15.75" customHeight="1">
      <c r="A1965" s="3">
        <f>'Sem RTOS TX'!K1964</f>
        <v>0.00009259259259</v>
      </c>
      <c r="B1965" s="3">
        <f>'Com RTOS TX'!K1964</f>
        <v>0.00005787037037</v>
      </c>
      <c r="C1965" s="10">
        <f t="shared" si="3"/>
        <v>0.00003472222222</v>
      </c>
      <c r="E1965" s="8"/>
      <c r="F1965" s="8">
        <f>'Com RTOS RX'!Y3883</f>
        <v>0.00005787037037</v>
      </c>
      <c r="G1965" s="10">
        <f t="shared" si="4"/>
        <v>0.00005787037037</v>
      </c>
      <c r="H1965" s="1">
        <f t="shared" ref="H1965:I1965" si="3615">SUM(HOUR(A1965)*3600,MINUTE(A1965)*60,SECOND(A1965))</f>
        <v>8</v>
      </c>
      <c r="I1965" s="1">
        <f t="shared" si="3615"/>
        <v>5</v>
      </c>
      <c r="J1965" s="1">
        <f t="shared" si="6"/>
        <v>3</v>
      </c>
      <c r="M1965" s="1"/>
      <c r="N1965" s="1"/>
      <c r="O1965" s="1"/>
      <c r="P1965" s="1"/>
      <c r="Q1965" s="1"/>
    </row>
    <row r="1966" ht="15.75" customHeight="1">
      <c r="A1966" s="3">
        <f>'Sem RTOS TX'!K1965</f>
        <v>0.00009259259259</v>
      </c>
      <c r="B1966" s="3">
        <f>'Com RTOS TX'!K1965</f>
        <v>0.00005787037037</v>
      </c>
      <c r="C1966" s="10">
        <f t="shared" si="3"/>
        <v>0.00003472222222</v>
      </c>
      <c r="E1966" s="8"/>
      <c r="F1966" s="8">
        <f>'Com RTOS RX'!Y3884</f>
        <v>0.00005787037037</v>
      </c>
      <c r="G1966" s="10">
        <f t="shared" si="4"/>
        <v>0.00005787037037</v>
      </c>
      <c r="H1966" s="1">
        <f t="shared" ref="H1966:I1966" si="3616">SUM(HOUR(A1966)*3600,MINUTE(A1966)*60,SECOND(A1966))</f>
        <v>8</v>
      </c>
      <c r="I1966" s="1">
        <f t="shared" si="3616"/>
        <v>5</v>
      </c>
      <c r="J1966" s="1">
        <f t="shared" si="6"/>
        <v>3</v>
      </c>
      <c r="M1966" s="1"/>
      <c r="N1966" s="1"/>
      <c r="O1966" s="1"/>
      <c r="P1966" s="1"/>
      <c r="Q1966" s="1"/>
    </row>
    <row r="1967" ht="15.75" customHeight="1">
      <c r="A1967" s="3">
        <f>'Sem RTOS TX'!K1966</f>
        <v>0.00008101851852</v>
      </c>
      <c r="B1967" s="3">
        <f>'Com RTOS TX'!K1966</f>
        <v>0.00005787037037</v>
      </c>
      <c r="C1967" s="10">
        <f t="shared" si="3"/>
        <v>0.00002314814815</v>
      </c>
      <c r="E1967" s="8"/>
      <c r="F1967" s="8">
        <f>'Com RTOS RX'!Y3885</f>
        <v>0.00005787037037</v>
      </c>
      <c r="G1967" s="10">
        <f t="shared" si="4"/>
        <v>0.00005787037037</v>
      </c>
      <c r="H1967" s="1">
        <f t="shared" ref="H1967:I1967" si="3617">SUM(HOUR(A1967)*3600,MINUTE(A1967)*60,SECOND(A1967))</f>
        <v>7</v>
      </c>
      <c r="I1967" s="1">
        <f t="shared" si="3617"/>
        <v>5</v>
      </c>
      <c r="J1967" s="1">
        <f t="shared" si="6"/>
        <v>2</v>
      </c>
      <c r="M1967" s="1"/>
      <c r="N1967" s="1"/>
      <c r="O1967" s="1"/>
      <c r="P1967" s="1"/>
      <c r="Q1967" s="1"/>
    </row>
    <row r="1968" ht="15.75" customHeight="1">
      <c r="A1968" s="3">
        <f>'Sem RTOS TX'!K1967</f>
        <v>0.00009259259259</v>
      </c>
      <c r="B1968" s="3">
        <f>'Com RTOS TX'!K1967</f>
        <v>0.00005787037037</v>
      </c>
      <c r="C1968" s="10">
        <f t="shared" si="3"/>
        <v>0.00003472222222</v>
      </c>
      <c r="E1968" s="8"/>
      <c r="F1968" s="8">
        <f>'Com RTOS RX'!Y3886</f>
        <v>0.00005787037037</v>
      </c>
      <c r="G1968" s="10">
        <f t="shared" si="4"/>
        <v>0.00005787037037</v>
      </c>
      <c r="H1968" s="1">
        <f t="shared" ref="H1968:I1968" si="3618">SUM(HOUR(A1968)*3600,MINUTE(A1968)*60,SECOND(A1968))</f>
        <v>8</v>
      </c>
      <c r="I1968" s="1">
        <f t="shared" si="3618"/>
        <v>5</v>
      </c>
      <c r="J1968" s="1">
        <f t="shared" si="6"/>
        <v>3</v>
      </c>
      <c r="M1968" s="1"/>
      <c r="N1968" s="1"/>
      <c r="O1968" s="1"/>
      <c r="P1968" s="1"/>
      <c r="Q1968" s="1"/>
    </row>
    <row r="1969" ht="15.75" customHeight="1">
      <c r="A1969" s="3">
        <f>'Sem RTOS TX'!K1968</f>
        <v>0.00009259259259</v>
      </c>
      <c r="B1969" s="3">
        <f>'Com RTOS TX'!K1968</f>
        <v>0.00006944444444</v>
      </c>
      <c r="C1969" s="10">
        <f t="shared" si="3"/>
        <v>0.00002314814815</v>
      </c>
      <c r="E1969" s="8"/>
      <c r="F1969" s="8">
        <f>'Com RTOS RX'!Y3887</f>
        <v>0.0001157407407</v>
      </c>
      <c r="G1969" s="10">
        <f t="shared" si="4"/>
        <v>0.0001157407407</v>
      </c>
      <c r="H1969" s="1">
        <f t="shared" ref="H1969:I1969" si="3619">SUM(HOUR(A1969)*3600,MINUTE(A1969)*60,SECOND(A1969))</f>
        <v>8</v>
      </c>
      <c r="I1969" s="1">
        <f t="shared" si="3619"/>
        <v>6</v>
      </c>
      <c r="J1969" s="1">
        <f t="shared" si="6"/>
        <v>2</v>
      </c>
      <c r="M1969" s="1"/>
      <c r="N1969" s="1"/>
      <c r="O1969" s="1"/>
      <c r="P1969" s="1"/>
      <c r="Q1969" s="1"/>
    </row>
    <row r="1970" ht="15.75" customHeight="1">
      <c r="A1970" s="3">
        <f>'Sem RTOS TX'!K1969</f>
        <v>0.0001041666667</v>
      </c>
      <c r="B1970" s="3">
        <f>'Com RTOS TX'!K1969</f>
        <v>0.00005787037037</v>
      </c>
      <c r="C1970" s="10">
        <f t="shared" si="3"/>
        <v>0.0000462962963</v>
      </c>
      <c r="E1970" s="8"/>
      <c r="F1970" s="8">
        <f>'Com RTOS RX'!Y3888</f>
        <v>0.00005787037037</v>
      </c>
      <c r="G1970" s="10">
        <f t="shared" si="4"/>
        <v>0.00005787037037</v>
      </c>
      <c r="H1970" s="1">
        <f t="shared" ref="H1970:I1970" si="3620">SUM(HOUR(A1970)*3600,MINUTE(A1970)*60,SECOND(A1970))</f>
        <v>9</v>
      </c>
      <c r="I1970" s="1">
        <f t="shared" si="3620"/>
        <v>5</v>
      </c>
      <c r="J1970" s="1">
        <f t="shared" si="6"/>
        <v>4</v>
      </c>
      <c r="M1970" s="1"/>
      <c r="N1970" s="1"/>
      <c r="O1970" s="1"/>
      <c r="P1970" s="1"/>
      <c r="Q1970" s="1"/>
    </row>
    <row r="1971" ht="15.75" customHeight="1">
      <c r="A1971" s="3">
        <f>'Sem RTOS TX'!K1970</f>
        <v>0.00009259259259</v>
      </c>
      <c r="B1971" s="3">
        <f>'Com RTOS TX'!K1970</f>
        <v>0.00005787037037</v>
      </c>
      <c r="C1971" s="10">
        <f t="shared" si="3"/>
        <v>0.00003472222222</v>
      </c>
      <c r="E1971" s="8"/>
      <c r="F1971" s="8">
        <f>'Com RTOS RX'!Y3889</f>
        <v>0.00005787037037</v>
      </c>
      <c r="G1971" s="10">
        <f t="shared" si="4"/>
        <v>0.00005787037037</v>
      </c>
      <c r="H1971" s="1">
        <f t="shared" ref="H1971:I1971" si="3621">SUM(HOUR(A1971)*3600,MINUTE(A1971)*60,SECOND(A1971))</f>
        <v>8</v>
      </c>
      <c r="I1971" s="1">
        <f t="shared" si="3621"/>
        <v>5</v>
      </c>
      <c r="J1971" s="1">
        <f t="shared" si="6"/>
        <v>3</v>
      </c>
      <c r="M1971" s="1"/>
      <c r="N1971" s="1"/>
      <c r="O1971" s="1"/>
      <c r="P1971" s="1"/>
      <c r="Q1971" s="1"/>
    </row>
    <row r="1972" ht="15.75" customHeight="1">
      <c r="A1972" s="3">
        <f>'Sem RTOS TX'!K1971</f>
        <v>0.00009259259259</v>
      </c>
      <c r="B1972" s="3">
        <f>'Com RTOS TX'!K1971</f>
        <v>0.00005787037037</v>
      </c>
      <c r="C1972" s="10">
        <f t="shared" si="3"/>
        <v>0.00003472222222</v>
      </c>
      <c r="E1972" s="8"/>
      <c r="F1972" s="8">
        <f>'Com RTOS RX'!Y3890</f>
        <v>0.00005787037037</v>
      </c>
      <c r="G1972" s="10">
        <f t="shared" si="4"/>
        <v>0.00005787037037</v>
      </c>
      <c r="H1972" s="1">
        <f t="shared" ref="H1972:I1972" si="3622">SUM(HOUR(A1972)*3600,MINUTE(A1972)*60,SECOND(A1972))</f>
        <v>8</v>
      </c>
      <c r="I1972" s="1">
        <f t="shared" si="3622"/>
        <v>5</v>
      </c>
      <c r="J1972" s="1">
        <f t="shared" si="6"/>
        <v>3</v>
      </c>
      <c r="M1972" s="1"/>
      <c r="N1972" s="1"/>
      <c r="O1972" s="1"/>
      <c r="P1972" s="1"/>
      <c r="Q1972" s="1"/>
    </row>
    <row r="1973" ht="15.75" customHeight="1">
      <c r="A1973" s="3">
        <f>'Sem RTOS TX'!K1972</f>
        <v>0.00009259259259</v>
      </c>
      <c r="B1973" s="3">
        <f>'Com RTOS TX'!K1972</f>
        <v>0.00005787037037</v>
      </c>
      <c r="C1973" s="10">
        <f t="shared" si="3"/>
        <v>0.00003472222222</v>
      </c>
      <c r="E1973" s="8"/>
      <c r="F1973" s="8">
        <f>'Com RTOS RX'!Y3891</f>
        <v>0.00005787037037</v>
      </c>
      <c r="G1973" s="10">
        <f t="shared" si="4"/>
        <v>0.00005787037037</v>
      </c>
      <c r="H1973" s="1">
        <f t="shared" ref="H1973:I1973" si="3623">SUM(HOUR(A1973)*3600,MINUTE(A1973)*60,SECOND(A1973))</f>
        <v>8</v>
      </c>
      <c r="I1973" s="1">
        <f t="shared" si="3623"/>
        <v>5</v>
      </c>
      <c r="J1973" s="1">
        <f t="shared" si="6"/>
        <v>3</v>
      </c>
      <c r="M1973" s="1"/>
      <c r="N1973" s="1"/>
      <c r="O1973" s="1"/>
      <c r="P1973" s="1"/>
      <c r="Q1973" s="1"/>
    </row>
    <row r="1974" ht="15.75" customHeight="1">
      <c r="A1974" s="3">
        <f>'Sem RTOS TX'!K1973</f>
        <v>0.00009259259259</v>
      </c>
      <c r="B1974" s="3">
        <f>'Com RTOS TX'!K1973</f>
        <v>0.00005787037037</v>
      </c>
      <c r="C1974" s="10">
        <f t="shared" si="3"/>
        <v>0.00003472222222</v>
      </c>
      <c r="E1974" s="8"/>
      <c r="F1974" s="8">
        <f>'Com RTOS RX'!Y3892</f>
        <v>0.00005787037037</v>
      </c>
      <c r="G1974" s="10">
        <f t="shared" si="4"/>
        <v>0.00005787037037</v>
      </c>
      <c r="H1974" s="1">
        <f t="shared" ref="H1974:I1974" si="3624">SUM(HOUR(A1974)*3600,MINUTE(A1974)*60,SECOND(A1974))</f>
        <v>8</v>
      </c>
      <c r="I1974" s="1">
        <f t="shared" si="3624"/>
        <v>5</v>
      </c>
      <c r="J1974" s="1">
        <f t="shared" si="6"/>
        <v>3</v>
      </c>
      <c r="M1974" s="1"/>
      <c r="N1974" s="1"/>
      <c r="O1974" s="1"/>
      <c r="P1974" s="1"/>
      <c r="Q1974" s="1"/>
    </row>
    <row r="1975" ht="15.75" customHeight="1">
      <c r="A1975" s="3">
        <f>'Sem RTOS TX'!K1974</f>
        <v>0.00009259259259</v>
      </c>
      <c r="B1975" s="3">
        <f>'Com RTOS TX'!K1974</f>
        <v>0.00005787037037</v>
      </c>
      <c r="C1975" s="10">
        <f t="shared" si="3"/>
        <v>0.00003472222222</v>
      </c>
      <c r="E1975" s="8"/>
      <c r="F1975" s="8">
        <f>'Com RTOS RX'!Y3893</f>
        <v>0.00005787037037</v>
      </c>
      <c r="G1975" s="10">
        <f t="shared" si="4"/>
        <v>0.00005787037037</v>
      </c>
      <c r="H1975" s="1">
        <f t="shared" ref="H1975:I1975" si="3625">SUM(HOUR(A1975)*3600,MINUTE(A1975)*60,SECOND(A1975))</f>
        <v>8</v>
      </c>
      <c r="I1975" s="1">
        <f t="shared" si="3625"/>
        <v>5</v>
      </c>
      <c r="J1975" s="1">
        <f t="shared" si="6"/>
        <v>3</v>
      </c>
      <c r="M1975" s="1"/>
      <c r="N1975" s="1"/>
      <c r="O1975" s="1"/>
      <c r="P1975" s="1"/>
      <c r="Q1975" s="1"/>
    </row>
    <row r="1976" ht="15.75" customHeight="1">
      <c r="A1976" s="3">
        <f>'Sem RTOS TX'!K1975</f>
        <v>0.00009259259259</v>
      </c>
      <c r="B1976" s="3">
        <f>'Com RTOS TX'!K1975</f>
        <v>0.00005787037037</v>
      </c>
      <c r="C1976" s="10">
        <f t="shared" si="3"/>
        <v>0.00003472222222</v>
      </c>
      <c r="E1976" s="8"/>
      <c r="F1976" s="8">
        <f>'Com RTOS RX'!Y3894</f>
        <v>0.0001157407407</v>
      </c>
      <c r="G1976" s="10">
        <f t="shared" si="4"/>
        <v>0.0001157407407</v>
      </c>
      <c r="H1976" s="1">
        <f t="shared" ref="H1976:I1976" si="3626">SUM(HOUR(A1976)*3600,MINUTE(A1976)*60,SECOND(A1976))</f>
        <v>8</v>
      </c>
      <c r="I1976" s="1">
        <f t="shared" si="3626"/>
        <v>5</v>
      </c>
      <c r="J1976" s="1">
        <f t="shared" si="6"/>
        <v>3</v>
      </c>
      <c r="M1976" s="1"/>
      <c r="N1976" s="1"/>
      <c r="O1976" s="1"/>
      <c r="P1976" s="1"/>
      <c r="Q1976" s="1"/>
    </row>
    <row r="1977" ht="15.75" customHeight="1">
      <c r="A1977" s="3">
        <f>'Sem RTOS TX'!K1976</f>
        <v>0.00009259259259</v>
      </c>
      <c r="B1977" s="3">
        <f>'Com RTOS TX'!K1976</f>
        <v>0.00005787037037</v>
      </c>
      <c r="C1977" s="10">
        <f t="shared" si="3"/>
        <v>0.00003472222222</v>
      </c>
      <c r="E1977" s="8"/>
      <c r="F1977" s="8">
        <f>'Com RTOS RX'!Y3895</f>
        <v>0.00005787037037</v>
      </c>
      <c r="G1977" s="10">
        <f t="shared" si="4"/>
        <v>0.00005787037037</v>
      </c>
      <c r="H1977" s="1">
        <f t="shared" ref="H1977:I1977" si="3627">SUM(HOUR(A1977)*3600,MINUTE(A1977)*60,SECOND(A1977))</f>
        <v>8</v>
      </c>
      <c r="I1977" s="1">
        <f t="shared" si="3627"/>
        <v>5</v>
      </c>
      <c r="J1977" s="1">
        <f t="shared" si="6"/>
        <v>3</v>
      </c>
      <c r="M1977" s="1"/>
      <c r="N1977" s="1"/>
      <c r="O1977" s="1"/>
      <c r="P1977" s="1"/>
      <c r="Q1977" s="1"/>
    </row>
    <row r="1978" ht="15.75" customHeight="1">
      <c r="A1978" s="3">
        <f>'Sem RTOS TX'!K1977</f>
        <v>0.00009259259259</v>
      </c>
      <c r="B1978" s="3">
        <f>'Com RTOS TX'!K1977</f>
        <v>0.00005787037037</v>
      </c>
      <c r="C1978" s="10">
        <f t="shared" si="3"/>
        <v>0.00003472222222</v>
      </c>
      <c r="E1978" s="8"/>
      <c r="F1978" s="8">
        <f>'Com RTOS RX'!Y3896</f>
        <v>0.00005787037037</v>
      </c>
      <c r="G1978" s="10">
        <f t="shared" si="4"/>
        <v>0.00005787037037</v>
      </c>
      <c r="H1978" s="1">
        <f t="shared" ref="H1978:I1978" si="3628">SUM(HOUR(A1978)*3600,MINUTE(A1978)*60,SECOND(A1978))</f>
        <v>8</v>
      </c>
      <c r="I1978" s="1">
        <f t="shared" si="3628"/>
        <v>5</v>
      </c>
      <c r="J1978" s="1">
        <f t="shared" si="6"/>
        <v>3</v>
      </c>
      <c r="M1978" s="1"/>
      <c r="N1978" s="1"/>
      <c r="O1978" s="1"/>
      <c r="P1978" s="1"/>
      <c r="Q1978" s="1"/>
    </row>
    <row r="1979" ht="15.75" customHeight="1">
      <c r="A1979" s="3">
        <f>'Sem RTOS TX'!K1978</f>
        <v>0.00009259259259</v>
      </c>
      <c r="B1979" s="3">
        <f>'Com RTOS TX'!K1978</f>
        <v>0.00005787037037</v>
      </c>
      <c r="C1979" s="10">
        <f t="shared" si="3"/>
        <v>0.00003472222222</v>
      </c>
      <c r="E1979" s="8"/>
      <c r="F1979" s="8">
        <f>'Com RTOS RX'!Y3897</f>
        <v>0.00005787037037</v>
      </c>
      <c r="G1979" s="10">
        <f t="shared" si="4"/>
        <v>0.00005787037037</v>
      </c>
      <c r="H1979" s="1">
        <f t="shared" ref="H1979:I1979" si="3629">SUM(HOUR(A1979)*3600,MINUTE(A1979)*60,SECOND(A1979))</f>
        <v>8</v>
      </c>
      <c r="I1979" s="1">
        <f t="shared" si="3629"/>
        <v>5</v>
      </c>
      <c r="J1979" s="1">
        <f t="shared" si="6"/>
        <v>3</v>
      </c>
      <c r="M1979" s="1"/>
      <c r="N1979" s="1"/>
      <c r="O1979" s="1"/>
      <c r="P1979" s="1"/>
      <c r="Q1979" s="1"/>
    </row>
    <row r="1980" ht="15.75" customHeight="1">
      <c r="A1980" s="3">
        <f>'Sem RTOS TX'!K1979</f>
        <v>0.00009259259259</v>
      </c>
      <c r="B1980" s="3">
        <f>'Com RTOS TX'!K1979</f>
        <v>0.00005787037037</v>
      </c>
      <c r="C1980" s="10">
        <f t="shared" si="3"/>
        <v>0.00003472222222</v>
      </c>
      <c r="E1980" s="8"/>
      <c r="F1980" s="8">
        <f>'Com RTOS RX'!Y3898</f>
        <v>0.00005787037037</v>
      </c>
      <c r="G1980" s="10">
        <f t="shared" si="4"/>
        <v>0.00005787037037</v>
      </c>
      <c r="H1980" s="1">
        <f t="shared" ref="H1980:I1980" si="3630">SUM(HOUR(A1980)*3600,MINUTE(A1980)*60,SECOND(A1980))</f>
        <v>8</v>
      </c>
      <c r="I1980" s="1">
        <f t="shared" si="3630"/>
        <v>5</v>
      </c>
      <c r="J1980" s="1">
        <f t="shared" si="6"/>
        <v>3</v>
      </c>
      <c r="M1980" s="1"/>
      <c r="N1980" s="1"/>
      <c r="O1980" s="1"/>
      <c r="P1980" s="1"/>
      <c r="Q1980" s="1"/>
    </row>
    <row r="1981" ht="15.75" customHeight="1">
      <c r="A1981" s="3">
        <f>'Sem RTOS TX'!K1980</f>
        <v>0.00009259259259</v>
      </c>
      <c r="B1981" s="3">
        <f>'Com RTOS TX'!K1980</f>
        <v>0.00005787037037</v>
      </c>
      <c r="C1981" s="10">
        <f t="shared" si="3"/>
        <v>0.00003472222222</v>
      </c>
      <c r="E1981" s="8"/>
      <c r="F1981" s="8">
        <f>'Com RTOS RX'!Y3899</f>
        <v>0.00005787037037</v>
      </c>
      <c r="G1981" s="10">
        <f t="shared" si="4"/>
        <v>0.00005787037037</v>
      </c>
      <c r="H1981" s="1">
        <f t="shared" ref="H1981:I1981" si="3631">SUM(HOUR(A1981)*3600,MINUTE(A1981)*60,SECOND(A1981))</f>
        <v>8</v>
      </c>
      <c r="I1981" s="1">
        <f t="shared" si="3631"/>
        <v>5</v>
      </c>
      <c r="J1981" s="1">
        <f t="shared" si="6"/>
        <v>3</v>
      </c>
      <c r="M1981" s="1"/>
      <c r="N1981" s="1"/>
      <c r="O1981" s="1"/>
      <c r="P1981" s="1"/>
      <c r="Q1981" s="1"/>
    </row>
    <row r="1982" ht="15.75" customHeight="1">
      <c r="A1982" s="3">
        <f>'Sem RTOS TX'!K1981</f>
        <v>0.00009259259259</v>
      </c>
      <c r="B1982" s="3">
        <f>'Com RTOS TX'!K1981</f>
        <v>0.00005787037037</v>
      </c>
      <c r="C1982" s="10">
        <f t="shared" si="3"/>
        <v>0.00003472222222</v>
      </c>
      <c r="E1982" s="8"/>
      <c r="F1982" s="8">
        <f>'Com RTOS RX'!Y3900</f>
        <v>0.00005787037037</v>
      </c>
      <c r="G1982" s="10">
        <f t="shared" si="4"/>
        <v>0.00005787037037</v>
      </c>
      <c r="H1982" s="1">
        <f t="shared" ref="H1982:I1982" si="3632">SUM(HOUR(A1982)*3600,MINUTE(A1982)*60,SECOND(A1982))</f>
        <v>8</v>
      </c>
      <c r="I1982" s="1">
        <f t="shared" si="3632"/>
        <v>5</v>
      </c>
      <c r="J1982" s="1">
        <f t="shared" si="6"/>
        <v>3</v>
      </c>
      <c r="M1982" s="1"/>
      <c r="N1982" s="1"/>
      <c r="O1982" s="1"/>
      <c r="P1982" s="1"/>
      <c r="Q1982" s="1"/>
    </row>
    <row r="1983" ht="15.75" customHeight="1">
      <c r="A1983" s="3">
        <f>'Sem RTOS TX'!K1982</f>
        <v>0.00009259259259</v>
      </c>
      <c r="B1983" s="3">
        <f>'Com RTOS TX'!K1982</f>
        <v>0.00005787037037</v>
      </c>
      <c r="C1983" s="10">
        <f t="shared" si="3"/>
        <v>0.00003472222222</v>
      </c>
      <c r="E1983" s="8"/>
      <c r="F1983" s="8">
        <f>'Com RTOS RX'!Y3901</f>
        <v>0.00005787037037</v>
      </c>
      <c r="G1983" s="10">
        <f t="shared" si="4"/>
        <v>0.00005787037037</v>
      </c>
      <c r="H1983" s="1">
        <f t="shared" ref="H1983:I1983" si="3633">SUM(HOUR(A1983)*3600,MINUTE(A1983)*60,SECOND(A1983))</f>
        <v>8</v>
      </c>
      <c r="I1983" s="1">
        <f t="shared" si="3633"/>
        <v>5</v>
      </c>
      <c r="J1983" s="1">
        <f t="shared" si="6"/>
        <v>3</v>
      </c>
      <c r="M1983" s="1"/>
      <c r="N1983" s="1"/>
      <c r="O1983" s="1"/>
      <c r="P1983" s="1"/>
      <c r="Q1983" s="1"/>
    </row>
    <row r="1984" ht="15.75" customHeight="1">
      <c r="A1984" s="3">
        <f>'Sem RTOS TX'!K1983</f>
        <v>0.0001157407407</v>
      </c>
      <c r="B1984" s="3">
        <f>'Com RTOS TX'!K1983</f>
        <v>0.00005787037037</v>
      </c>
      <c r="C1984" s="10">
        <f t="shared" si="3"/>
        <v>0.00005787037037</v>
      </c>
      <c r="E1984" s="8"/>
      <c r="F1984" s="8">
        <f>'Com RTOS RX'!Y3902</f>
        <v>0.00005787037037</v>
      </c>
      <c r="G1984" s="10">
        <f t="shared" si="4"/>
        <v>0.00005787037037</v>
      </c>
      <c r="H1984" s="1">
        <f t="shared" ref="H1984:I1984" si="3634">SUM(HOUR(A1984)*3600,MINUTE(A1984)*60,SECOND(A1984))</f>
        <v>10</v>
      </c>
      <c r="I1984" s="1">
        <f t="shared" si="3634"/>
        <v>5</v>
      </c>
      <c r="J1984" s="1">
        <f t="shared" si="6"/>
        <v>5</v>
      </c>
      <c r="M1984" s="1"/>
      <c r="N1984" s="1"/>
      <c r="O1984" s="1"/>
      <c r="P1984" s="1"/>
      <c r="Q1984" s="1"/>
    </row>
    <row r="1985" ht="15.75" customHeight="1">
      <c r="A1985" s="3">
        <f>'Sem RTOS TX'!K1984</f>
        <v>0.00009259259259</v>
      </c>
      <c r="B1985" s="3">
        <f>'Com RTOS TX'!K1984</f>
        <v>0.00005787037037</v>
      </c>
      <c r="C1985" s="10">
        <f t="shared" si="3"/>
        <v>0.00003472222222</v>
      </c>
      <c r="E1985" s="8"/>
      <c r="F1985" s="8">
        <f>'Com RTOS RX'!Y3903</f>
        <v>0.00005787037037</v>
      </c>
      <c r="G1985" s="10">
        <f t="shared" si="4"/>
        <v>0.00005787037037</v>
      </c>
      <c r="H1985" s="1">
        <f t="shared" ref="H1985:I1985" si="3635">SUM(HOUR(A1985)*3600,MINUTE(A1985)*60,SECOND(A1985))</f>
        <v>8</v>
      </c>
      <c r="I1985" s="1">
        <f t="shared" si="3635"/>
        <v>5</v>
      </c>
      <c r="J1985" s="1">
        <f t="shared" si="6"/>
        <v>3</v>
      </c>
      <c r="M1985" s="1"/>
      <c r="N1985" s="1"/>
      <c r="O1985" s="1"/>
      <c r="P1985" s="1"/>
      <c r="Q1985" s="1"/>
    </row>
    <row r="1986" ht="15.75" customHeight="1">
      <c r="A1986" s="3">
        <f>'Sem RTOS TX'!K1985</f>
        <v>0.00009259259259</v>
      </c>
      <c r="B1986" s="3">
        <f>'Com RTOS TX'!K1985</f>
        <v>0.00005787037037</v>
      </c>
      <c r="C1986" s="10">
        <f t="shared" si="3"/>
        <v>0.00003472222222</v>
      </c>
      <c r="E1986" s="8"/>
      <c r="F1986" s="8">
        <f>'Com RTOS RX'!Y3904</f>
        <v>0.00005787037037</v>
      </c>
      <c r="G1986" s="10">
        <f t="shared" si="4"/>
        <v>0.00005787037037</v>
      </c>
      <c r="H1986" s="1">
        <f t="shared" ref="H1986:I1986" si="3636">SUM(HOUR(A1986)*3600,MINUTE(A1986)*60,SECOND(A1986))</f>
        <v>8</v>
      </c>
      <c r="I1986" s="1">
        <f t="shared" si="3636"/>
        <v>5</v>
      </c>
      <c r="J1986" s="1">
        <f t="shared" si="6"/>
        <v>3</v>
      </c>
      <c r="M1986" s="1"/>
      <c r="N1986" s="1"/>
      <c r="O1986" s="1"/>
      <c r="P1986" s="1"/>
      <c r="Q1986" s="1"/>
    </row>
    <row r="1987" ht="15.75" customHeight="1">
      <c r="A1987" s="3">
        <f>'Sem RTOS TX'!K1986</f>
        <v>0.00009259259259</v>
      </c>
      <c r="B1987" s="3">
        <f>'Com RTOS TX'!K1986</f>
        <v>0.00005787037037</v>
      </c>
      <c r="C1987" s="10">
        <f t="shared" si="3"/>
        <v>0.00003472222222</v>
      </c>
      <c r="E1987" s="8"/>
      <c r="F1987" s="8">
        <f>'Com RTOS RX'!Y3905</f>
        <v>0.00005787037037</v>
      </c>
      <c r="G1987" s="10">
        <f t="shared" si="4"/>
        <v>0.00005787037037</v>
      </c>
      <c r="H1987" s="1">
        <f t="shared" ref="H1987:I1987" si="3637">SUM(HOUR(A1987)*3600,MINUTE(A1987)*60,SECOND(A1987))</f>
        <v>8</v>
      </c>
      <c r="I1987" s="1">
        <f t="shared" si="3637"/>
        <v>5</v>
      </c>
      <c r="J1987" s="1">
        <f t="shared" si="6"/>
        <v>3</v>
      </c>
      <c r="M1987" s="1"/>
      <c r="N1987" s="1"/>
      <c r="O1987" s="1"/>
      <c r="P1987" s="1"/>
      <c r="Q1987" s="1"/>
    </row>
    <row r="1988" ht="15.75" customHeight="1">
      <c r="A1988" s="3">
        <f>'Sem RTOS TX'!K1987</f>
        <v>0.00009259259259</v>
      </c>
      <c r="B1988" s="3">
        <f>'Com RTOS TX'!K1987</f>
        <v>0.00005787037037</v>
      </c>
      <c r="C1988" s="10">
        <f t="shared" si="3"/>
        <v>0.00003472222222</v>
      </c>
      <c r="E1988" s="8"/>
      <c r="F1988" s="8">
        <f>'Com RTOS RX'!Y3906</f>
        <v>0.0001273148148</v>
      </c>
      <c r="G1988" s="10">
        <f t="shared" si="4"/>
        <v>0.0001273148148</v>
      </c>
      <c r="H1988" s="1">
        <f t="shared" ref="H1988:I1988" si="3638">SUM(HOUR(A1988)*3600,MINUTE(A1988)*60,SECOND(A1988))</f>
        <v>8</v>
      </c>
      <c r="I1988" s="1">
        <f t="shared" si="3638"/>
        <v>5</v>
      </c>
      <c r="J1988" s="1">
        <f t="shared" si="6"/>
        <v>3</v>
      </c>
      <c r="M1988" s="1"/>
      <c r="N1988" s="1"/>
      <c r="O1988" s="1"/>
      <c r="P1988" s="1"/>
      <c r="Q1988" s="1"/>
    </row>
    <row r="1989" ht="15.75" customHeight="1">
      <c r="A1989" s="3">
        <f>'Sem RTOS TX'!K1988</f>
        <v>0.00009259259259</v>
      </c>
      <c r="B1989" s="3">
        <f>'Com RTOS TX'!K1988</f>
        <v>0.00005787037037</v>
      </c>
      <c r="C1989" s="10">
        <f t="shared" si="3"/>
        <v>0.00003472222222</v>
      </c>
      <c r="E1989" s="8"/>
      <c r="F1989" s="8">
        <f>'Com RTOS RX'!Y3907</f>
        <v>0.00005787037037</v>
      </c>
      <c r="G1989" s="10">
        <f t="shared" si="4"/>
        <v>0.00005787037037</v>
      </c>
      <c r="H1989" s="1">
        <f t="shared" ref="H1989:I1989" si="3639">SUM(HOUR(A1989)*3600,MINUTE(A1989)*60,SECOND(A1989))</f>
        <v>8</v>
      </c>
      <c r="I1989" s="1">
        <f t="shared" si="3639"/>
        <v>5</v>
      </c>
      <c r="J1989" s="1">
        <f t="shared" si="6"/>
        <v>3</v>
      </c>
      <c r="M1989" s="1"/>
      <c r="N1989" s="1"/>
      <c r="O1989" s="1"/>
      <c r="P1989" s="1"/>
      <c r="Q1989" s="1"/>
    </row>
    <row r="1990" ht="15.75" customHeight="1">
      <c r="A1990" s="3">
        <f>'Sem RTOS TX'!K1989</f>
        <v>0.00009259259259</v>
      </c>
      <c r="B1990" s="3">
        <f>'Com RTOS TX'!K1989</f>
        <v>0.00005787037037</v>
      </c>
      <c r="C1990" s="10">
        <f t="shared" si="3"/>
        <v>0.00003472222222</v>
      </c>
      <c r="E1990" s="8"/>
      <c r="F1990" s="8">
        <f>'Com RTOS RX'!Y3908</f>
        <v>0.00005787037037</v>
      </c>
      <c r="G1990" s="10">
        <f t="shared" si="4"/>
        <v>0.00005787037037</v>
      </c>
      <c r="H1990" s="1">
        <f t="shared" ref="H1990:I1990" si="3640">SUM(HOUR(A1990)*3600,MINUTE(A1990)*60,SECOND(A1990))</f>
        <v>8</v>
      </c>
      <c r="I1990" s="1">
        <f t="shared" si="3640"/>
        <v>5</v>
      </c>
      <c r="J1990" s="1">
        <f t="shared" si="6"/>
        <v>3</v>
      </c>
      <c r="M1990" s="1"/>
      <c r="N1990" s="1"/>
      <c r="O1990" s="1"/>
      <c r="P1990" s="1"/>
      <c r="Q1990" s="1"/>
    </row>
    <row r="1991" ht="15.75" customHeight="1">
      <c r="A1991" s="3">
        <f>'Sem RTOS TX'!K1990</f>
        <v>0.00009259259259</v>
      </c>
      <c r="B1991" s="3">
        <f>'Com RTOS TX'!K1990</f>
        <v>0.00005787037037</v>
      </c>
      <c r="C1991" s="10">
        <f t="shared" si="3"/>
        <v>0.00003472222222</v>
      </c>
      <c r="E1991" s="8"/>
      <c r="F1991" s="8">
        <f>'Com RTOS RX'!Y3909</f>
        <v>0.00005787037037</v>
      </c>
      <c r="G1991" s="10">
        <f t="shared" si="4"/>
        <v>0.00005787037037</v>
      </c>
      <c r="H1991" s="1">
        <f t="shared" ref="H1991:I1991" si="3641">SUM(HOUR(A1991)*3600,MINUTE(A1991)*60,SECOND(A1991))</f>
        <v>8</v>
      </c>
      <c r="I1991" s="1">
        <f t="shared" si="3641"/>
        <v>5</v>
      </c>
      <c r="J1991" s="1">
        <f t="shared" si="6"/>
        <v>3</v>
      </c>
      <c r="M1991" s="1"/>
      <c r="N1991" s="1"/>
      <c r="O1991" s="1"/>
      <c r="P1991" s="1"/>
      <c r="Q1991" s="1"/>
    </row>
    <row r="1992" ht="15.75" customHeight="1">
      <c r="A1992" s="3">
        <f>'Sem RTOS TX'!K1991</f>
        <v>0.00008101851852</v>
      </c>
      <c r="B1992" s="3">
        <f>'Com RTOS TX'!K1991</f>
        <v>0.00005787037037</v>
      </c>
      <c r="C1992" s="10">
        <f t="shared" si="3"/>
        <v>0.00002314814815</v>
      </c>
      <c r="E1992" s="8"/>
      <c r="F1992" s="8">
        <f>'Com RTOS RX'!Y3910</f>
        <v>0.00005787037037</v>
      </c>
      <c r="G1992" s="10">
        <f t="shared" si="4"/>
        <v>0.00005787037037</v>
      </c>
      <c r="H1992" s="1">
        <f t="shared" ref="H1992:I1992" si="3642">SUM(HOUR(A1992)*3600,MINUTE(A1992)*60,SECOND(A1992))</f>
        <v>7</v>
      </c>
      <c r="I1992" s="1">
        <f t="shared" si="3642"/>
        <v>5</v>
      </c>
      <c r="J1992" s="1">
        <f t="shared" si="6"/>
        <v>2</v>
      </c>
      <c r="M1992" s="1"/>
      <c r="N1992" s="1"/>
      <c r="O1992" s="1"/>
      <c r="P1992" s="1"/>
      <c r="Q1992" s="1"/>
    </row>
    <row r="1993" ht="15.75" customHeight="1">
      <c r="A1993" s="3">
        <f>'Sem RTOS TX'!K1992</f>
        <v>0.00009259259259</v>
      </c>
      <c r="B1993" s="3">
        <f>'Com RTOS TX'!K1992</f>
        <v>0.00006944444444</v>
      </c>
      <c r="C1993" s="10">
        <f t="shared" si="3"/>
        <v>0.00002314814815</v>
      </c>
      <c r="E1993" s="8"/>
      <c r="F1993" s="8">
        <f>'Com RTOS RX'!Y3911</f>
        <v>0.00005787037037</v>
      </c>
      <c r="G1993" s="10">
        <f t="shared" si="4"/>
        <v>0.00005787037037</v>
      </c>
      <c r="H1993" s="1">
        <f t="shared" ref="H1993:I1993" si="3643">SUM(HOUR(A1993)*3600,MINUTE(A1993)*60,SECOND(A1993))</f>
        <v>8</v>
      </c>
      <c r="I1993" s="1">
        <f t="shared" si="3643"/>
        <v>6</v>
      </c>
      <c r="J1993" s="1">
        <f t="shared" si="6"/>
        <v>2</v>
      </c>
      <c r="M1993" s="1"/>
      <c r="N1993" s="1"/>
      <c r="O1993" s="1"/>
      <c r="P1993" s="1"/>
      <c r="Q1993" s="1"/>
    </row>
    <row r="1994" ht="15.75" customHeight="1">
      <c r="A1994" s="3">
        <f>'Sem RTOS TX'!K1993</f>
        <v>0.00009259259259</v>
      </c>
      <c r="B1994" s="3">
        <f>'Com RTOS TX'!K1993</f>
        <v>0.00005787037037</v>
      </c>
      <c r="C1994" s="10">
        <f t="shared" si="3"/>
        <v>0.00003472222222</v>
      </c>
      <c r="E1994" s="8"/>
      <c r="F1994" s="8">
        <f>'Com RTOS RX'!Y3912</f>
        <v>0.00005787037037</v>
      </c>
      <c r="G1994" s="10">
        <f t="shared" si="4"/>
        <v>0.00005787037037</v>
      </c>
      <c r="H1994" s="1">
        <f t="shared" ref="H1994:I1994" si="3644">SUM(HOUR(A1994)*3600,MINUTE(A1994)*60,SECOND(A1994))</f>
        <v>8</v>
      </c>
      <c r="I1994" s="1">
        <f t="shared" si="3644"/>
        <v>5</v>
      </c>
      <c r="J1994" s="1">
        <f t="shared" si="6"/>
        <v>3</v>
      </c>
      <c r="M1994" s="1"/>
      <c r="N1994" s="1"/>
      <c r="O1994" s="1"/>
      <c r="P1994" s="1"/>
      <c r="Q1994" s="1"/>
    </row>
    <row r="1995" ht="15.75" customHeight="1">
      <c r="A1995" s="3">
        <f>'Sem RTOS TX'!K1994</f>
        <v>0.00009259259259</v>
      </c>
      <c r="B1995" s="3">
        <f>'Com RTOS TX'!K1994</f>
        <v>0.00005787037037</v>
      </c>
      <c r="C1995" s="10">
        <f t="shared" si="3"/>
        <v>0.00003472222222</v>
      </c>
      <c r="E1995" s="8"/>
      <c r="F1995" s="8">
        <f>'Com RTOS RX'!Y3913</f>
        <v>0.0001157407407</v>
      </c>
      <c r="G1995" s="10">
        <f t="shared" si="4"/>
        <v>0.0001157407407</v>
      </c>
      <c r="H1995" s="1">
        <f t="shared" ref="H1995:I1995" si="3645">SUM(HOUR(A1995)*3600,MINUTE(A1995)*60,SECOND(A1995))</f>
        <v>8</v>
      </c>
      <c r="I1995" s="1">
        <f t="shared" si="3645"/>
        <v>5</v>
      </c>
      <c r="J1995" s="1">
        <f t="shared" si="6"/>
        <v>3</v>
      </c>
      <c r="M1995" s="1"/>
      <c r="N1995" s="1"/>
      <c r="O1995" s="1"/>
      <c r="P1995" s="1"/>
      <c r="Q1995" s="1"/>
    </row>
    <row r="1996" ht="15.75" customHeight="1">
      <c r="A1996" s="3">
        <f>'Sem RTOS TX'!K1995</f>
        <v>0.00009259259259</v>
      </c>
      <c r="B1996" s="3">
        <f>'Com RTOS TX'!K1995</f>
        <v>0.00005787037037</v>
      </c>
      <c r="C1996" s="10">
        <f t="shared" si="3"/>
        <v>0.00003472222222</v>
      </c>
      <c r="E1996" s="8"/>
      <c r="F1996" s="8">
        <f>'Com RTOS RX'!Y3914</f>
        <v>0.00005787037037</v>
      </c>
      <c r="G1996" s="10">
        <f t="shared" si="4"/>
        <v>0.00005787037037</v>
      </c>
      <c r="H1996" s="1">
        <f t="shared" ref="H1996:I1996" si="3646">SUM(HOUR(A1996)*3600,MINUTE(A1996)*60,SECOND(A1996))</f>
        <v>8</v>
      </c>
      <c r="I1996" s="1">
        <f t="shared" si="3646"/>
        <v>5</v>
      </c>
      <c r="J1996" s="1">
        <f t="shared" si="6"/>
        <v>3</v>
      </c>
      <c r="M1996" s="1"/>
      <c r="N1996" s="1"/>
      <c r="O1996" s="1"/>
      <c r="P1996" s="1"/>
      <c r="Q1996" s="1"/>
    </row>
    <row r="1997" ht="15.75" customHeight="1">
      <c r="A1997" s="3">
        <f>'Sem RTOS TX'!K1996</f>
        <v>0.0001041666667</v>
      </c>
      <c r="B1997" s="3">
        <f>'Com RTOS TX'!K1996</f>
        <v>0.00005787037037</v>
      </c>
      <c r="C1997" s="10">
        <f t="shared" si="3"/>
        <v>0.0000462962963</v>
      </c>
      <c r="E1997" s="8"/>
      <c r="F1997" s="8">
        <f>'Com RTOS RX'!Y3915</f>
        <v>0.00005787037037</v>
      </c>
      <c r="G1997" s="10">
        <f t="shared" si="4"/>
        <v>0.00005787037037</v>
      </c>
      <c r="H1997" s="1">
        <f t="shared" ref="H1997:I1997" si="3647">SUM(HOUR(A1997)*3600,MINUTE(A1997)*60,SECOND(A1997))</f>
        <v>9</v>
      </c>
      <c r="I1997" s="1">
        <f t="shared" si="3647"/>
        <v>5</v>
      </c>
      <c r="J1997" s="1">
        <f t="shared" si="6"/>
        <v>4</v>
      </c>
      <c r="M1997" s="1"/>
      <c r="N1997" s="1"/>
      <c r="O1997" s="1"/>
      <c r="P1997" s="1"/>
      <c r="Q1997" s="1"/>
    </row>
    <row r="1998" ht="15.75" customHeight="1">
      <c r="A1998" s="3">
        <f>'Sem RTOS TX'!K1997</f>
        <v>0.00009259259259</v>
      </c>
      <c r="B1998" s="3">
        <f>'Com RTOS TX'!K1997</f>
        <v>0.00005787037037</v>
      </c>
      <c r="C1998" s="10">
        <f t="shared" si="3"/>
        <v>0.00003472222222</v>
      </c>
      <c r="E1998" s="8"/>
      <c r="F1998" s="8">
        <f>'Com RTOS RX'!Y3916</f>
        <v>0.00005787037037</v>
      </c>
      <c r="G1998" s="10">
        <f t="shared" si="4"/>
        <v>0.00005787037037</v>
      </c>
      <c r="H1998" s="1">
        <f t="shared" ref="H1998:I1998" si="3648">SUM(HOUR(A1998)*3600,MINUTE(A1998)*60,SECOND(A1998))</f>
        <v>8</v>
      </c>
      <c r="I1998" s="1">
        <f t="shared" si="3648"/>
        <v>5</v>
      </c>
      <c r="J1998" s="1">
        <f t="shared" si="6"/>
        <v>3</v>
      </c>
      <c r="M1998" s="1"/>
      <c r="N1998" s="1"/>
      <c r="O1998" s="1"/>
      <c r="P1998" s="1"/>
      <c r="Q1998" s="1"/>
    </row>
    <row r="1999" ht="15.75" customHeight="1">
      <c r="A1999" s="3">
        <f>'Sem RTOS TX'!K1998</f>
        <v>0.00009259259259</v>
      </c>
      <c r="B1999" s="3">
        <f>'Com RTOS TX'!K1998</f>
        <v>0.00005787037037</v>
      </c>
      <c r="C1999" s="10">
        <f t="shared" si="3"/>
        <v>0.00003472222222</v>
      </c>
      <c r="E1999" s="8"/>
      <c r="F1999" s="8">
        <f>'Com RTOS RX'!Y3917</f>
        <v>0.00005787037037</v>
      </c>
      <c r="G1999" s="10">
        <f t="shared" si="4"/>
        <v>0.00005787037037</v>
      </c>
      <c r="H1999" s="1">
        <f t="shared" ref="H1999:I1999" si="3649">SUM(HOUR(A1999)*3600,MINUTE(A1999)*60,SECOND(A1999))</f>
        <v>8</v>
      </c>
      <c r="I1999" s="1">
        <f t="shared" si="3649"/>
        <v>5</v>
      </c>
      <c r="J1999" s="1">
        <f t="shared" si="6"/>
        <v>3</v>
      </c>
      <c r="M1999" s="1"/>
      <c r="N1999" s="1"/>
      <c r="O1999" s="1"/>
      <c r="P1999" s="1"/>
      <c r="Q1999" s="1"/>
    </row>
    <row r="2000" ht="15.75" customHeight="1">
      <c r="A2000" s="3">
        <f>'Sem RTOS TX'!K1999</f>
        <v>0.0001041666667</v>
      </c>
      <c r="B2000" s="3">
        <f>'Com RTOS TX'!K1999</f>
        <v>0.00005787037037</v>
      </c>
      <c r="C2000" s="10">
        <f t="shared" si="3"/>
        <v>0.0000462962963</v>
      </c>
      <c r="E2000" s="8"/>
      <c r="F2000" s="8">
        <f>'Com RTOS RX'!Y3918</f>
        <v>0.00005787037037</v>
      </c>
      <c r="G2000" s="10">
        <f t="shared" si="4"/>
        <v>0.00005787037037</v>
      </c>
      <c r="H2000" s="1">
        <f t="shared" ref="H2000:I2000" si="3650">SUM(HOUR(A2000)*3600,MINUTE(A2000)*60,SECOND(A2000))</f>
        <v>9</v>
      </c>
      <c r="I2000" s="1">
        <f t="shared" si="3650"/>
        <v>5</v>
      </c>
      <c r="J2000" s="1">
        <f t="shared" si="6"/>
        <v>4</v>
      </c>
      <c r="M2000" s="1"/>
      <c r="N2000" s="1"/>
      <c r="O2000" s="1"/>
      <c r="P2000" s="1"/>
      <c r="Q2000" s="1"/>
    </row>
    <row r="2001" ht="15.75" customHeight="1">
      <c r="A2001" s="3">
        <f>'Sem RTOS TX'!K2000</f>
        <v>0.00009259259259</v>
      </c>
      <c r="B2001" s="3">
        <f>'Com RTOS TX'!K2000</f>
        <v>0.00005787037037</v>
      </c>
      <c r="C2001" s="10">
        <f t="shared" si="3"/>
        <v>0.00003472222222</v>
      </c>
      <c r="E2001" s="8"/>
      <c r="F2001" s="8">
        <f>'Com RTOS RX'!Y3919</f>
        <v>0.00005787037037</v>
      </c>
      <c r="G2001" s="10">
        <f t="shared" si="4"/>
        <v>0.00005787037037</v>
      </c>
      <c r="H2001" s="1">
        <f t="shared" ref="H2001:I2001" si="3651">SUM(HOUR(A2001)*3600,MINUTE(A2001)*60,SECOND(A2001))</f>
        <v>8</v>
      </c>
      <c r="I2001" s="1">
        <f t="shared" si="3651"/>
        <v>5</v>
      </c>
      <c r="J2001" s="1">
        <f t="shared" si="6"/>
        <v>3</v>
      </c>
      <c r="M2001" s="1"/>
      <c r="N2001" s="1"/>
      <c r="O2001" s="1"/>
      <c r="P2001" s="1"/>
      <c r="Q2001" s="1"/>
    </row>
    <row r="2002" ht="15.75" customHeight="1">
      <c r="A2002" s="3">
        <f>'Sem RTOS TX'!K2001</f>
        <v>0.00009259259259</v>
      </c>
      <c r="B2002" s="3">
        <f>'Com RTOS TX'!K2001</f>
        <v>0.00005787037037</v>
      </c>
      <c r="C2002" s="10">
        <f t="shared" si="3"/>
        <v>0.00003472222222</v>
      </c>
      <c r="E2002" s="8"/>
      <c r="F2002" s="8">
        <f>'Com RTOS RX'!Y3920</f>
        <v>0.0001157407407</v>
      </c>
      <c r="G2002" s="10">
        <f t="shared" si="4"/>
        <v>0.0001157407407</v>
      </c>
      <c r="H2002" s="1">
        <f t="shared" ref="H2002:I2002" si="3652">SUM(HOUR(A2002)*3600,MINUTE(A2002)*60,SECOND(A2002))</f>
        <v>8</v>
      </c>
      <c r="I2002" s="1">
        <f t="shared" si="3652"/>
        <v>5</v>
      </c>
      <c r="J2002" s="1">
        <f t="shared" si="6"/>
        <v>3</v>
      </c>
      <c r="M2002" s="1"/>
      <c r="N2002" s="1"/>
      <c r="O2002" s="1"/>
      <c r="P2002" s="1"/>
      <c r="Q2002" s="1"/>
    </row>
    <row r="2003" ht="15.75" customHeight="1">
      <c r="A2003" s="3">
        <f>'Sem RTOS TX'!K2002</f>
        <v>0.00008101851852</v>
      </c>
      <c r="B2003" s="3">
        <f>'Com RTOS TX'!K2002</f>
        <v>0.00005787037037</v>
      </c>
      <c r="C2003" s="10">
        <f t="shared" si="3"/>
        <v>0.00002314814815</v>
      </c>
      <c r="E2003" s="8"/>
      <c r="F2003" s="8">
        <f>'Com RTOS RX'!Y3921</f>
        <v>0.00005787037037</v>
      </c>
      <c r="G2003" s="10">
        <f t="shared" si="4"/>
        <v>0.00005787037037</v>
      </c>
      <c r="H2003" s="1">
        <f t="shared" ref="H2003:I2003" si="3653">SUM(HOUR(A2003)*3600,MINUTE(A2003)*60,SECOND(A2003))</f>
        <v>7</v>
      </c>
      <c r="I2003" s="1">
        <f t="shared" si="3653"/>
        <v>5</v>
      </c>
      <c r="J2003" s="1">
        <f t="shared" si="6"/>
        <v>2</v>
      </c>
      <c r="M2003" s="1"/>
      <c r="N2003" s="1"/>
      <c r="O2003" s="1"/>
      <c r="P2003" s="1"/>
      <c r="Q2003" s="1"/>
    </row>
    <row r="2004" ht="15.75" customHeight="1">
      <c r="A2004" s="3">
        <f>'Sem RTOS TX'!K2003</f>
        <v>0.00009259259259</v>
      </c>
      <c r="B2004" s="3">
        <f>'Com RTOS TX'!K2003</f>
        <v>0.00005787037037</v>
      </c>
      <c r="C2004" s="10">
        <f t="shared" si="3"/>
        <v>0.00003472222222</v>
      </c>
      <c r="E2004" s="8"/>
      <c r="F2004" s="8">
        <f>'Com RTOS RX'!Y3922</f>
        <v>0.00005787037037</v>
      </c>
      <c r="G2004" s="10">
        <f t="shared" si="4"/>
        <v>0.00005787037037</v>
      </c>
      <c r="H2004" s="1">
        <f t="shared" ref="H2004:I2004" si="3654">SUM(HOUR(A2004)*3600,MINUTE(A2004)*60,SECOND(A2004))</f>
        <v>8</v>
      </c>
      <c r="I2004" s="1">
        <f t="shared" si="3654"/>
        <v>5</v>
      </c>
      <c r="J2004" s="1">
        <f t="shared" si="6"/>
        <v>3</v>
      </c>
      <c r="M2004" s="1"/>
      <c r="N2004" s="1"/>
      <c r="O2004" s="1"/>
      <c r="P2004" s="1"/>
      <c r="Q2004" s="1"/>
    </row>
    <row r="2005" ht="15.75" customHeight="1">
      <c r="A2005" s="3">
        <f>'Sem RTOS TX'!K2004</f>
        <v>0.00009259259259</v>
      </c>
      <c r="B2005" s="3">
        <f>'Com RTOS TX'!K2004</f>
        <v>0.00005787037037</v>
      </c>
      <c r="C2005" s="10">
        <f t="shared" si="3"/>
        <v>0.00003472222222</v>
      </c>
      <c r="E2005" s="8"/>
      <c r="F2005" s="8">
        <f>'Com RTOS RX'!Y3923</f>
        <v>0.00005787037037</v>
      </c>
      <c r="G2005" s="10">
        <f t="shared" si="4"/>
        <v>0.00005787037037</v>
      </c>
      <c r="H2005" s="1">
        <f t="shared" ref="H2005:I2005" si="3655">SUM(HOUR(A2005)*3600,MINUTE(A2005)*60,SECOND(A2005))</f>
        <v>8</v>
      </c>
      <c r="I2005" s="1">
        <f t="shared" si="3655"/>
        <v>5</v>
      </c>
      <c r="J2005" s="1">
        <f t="shared" si="6"/>
        <v>3</v>
      </c>
      <c r="M2005" s="1"/>
      <c r="N2005" s="1"/>
      <c r="O2005" s="1"/>
      <c r="P2005" s="1"/>
      <c r="Q2005" s="1"/>
    </row>
    <row r="2006" ht="15.75" customHeight="1">
      <c r="A2006" s="3">
        <f>'Sem RTOS TX'!K2005</f>
        <v>0.00009259259259</v>
      </c>
      <c r="B2006" s="3">
        <f>'Com RTOS TX'!K2005</f>
        <v>0.00005787037037</v>
      </c>
      <c r="C2006" s="10">
        <f t="shared" si="3"/>
        <v>0.00003472222222</v>
      </c>
      <c r="E2006" s="8"/>
      <c r="F2006" s="8">
        <f>'Com RTOS RX'!Y3924</f>
        <v>0.00005787037037</v>
      </c>
      <c r="G2006" s="10">
        <f t="shared" si="4"/>
        <v>0.00005787037037</v>
      </c>
      <c r="H2006" s="1">
        <f t="shared" ref="H2006:I2006" si="3656">SUM(HOUR(A2006)*3600,MINUTE(A2006)*60,SECOND(A2006))</f>
        <v>8</v>
      </c>
      <c r="I2006" s="1">
        <f t="shared" si="3656"/>
        <v>5</v>
      </c>
      <c r="J2006" s="1">
        <f t="shared" si="6"/>
        <v>3</v>
      </c>
      <c r="M2006" s="1"/>
      <c r="N2006" s="1"/>
      <c r="O2006" s="1"/>
      <c r="P2006" s="1"/>
      <c r="Q2006" s="1"/>
    </row>
    <row r="2007" ht="15.75" customHeight="1">
      <c r="A2007" s="3">
        <f>'Sem RTOS TX'!K2006</f>
        <v>0.00009259259259</v>
      </c>
      <c r="B2007" s="3">
        <f>'Com RTOS TX'!K2006</f>
        <v>0.00005787037037</v>
      </c>
      <c r="C2007" s="10">
        <f t="shared" si="3"/>
        <v>0.00003472222222</v>
      </c>
      <c r="E2007" s="8"/>
      <c r="F2007" s="8">
        <f>'Com RTOS RX'!Y3925</f>
        <v>0.00005787037037</v>
      </c>
      <c r="G2007" s="10">
        <f t="shared" si="4"/>
        <v>0.00005787037037</v>
      </c>
      <c r="H2007" s="1">
        <f t="shared" ref="H2007:I2007" si="3657">SUM(HOUR(A2007)*3600,MINUTE(A2007)*60,SECOND(A2007))</f>
        <v>8</v>
      </c>
      <c r="I2007" s="1">
        <f t="shared" si="3657"/>
        <v>5</v>
      </c>
      <c r="J2007" s="1">
        <f t="shared" si="6"/>
        <v>3</v>
      </c>
      <c r="M2007" s="1"/>
      <c r="N2007" s="1"/>
      <c r="O2007" s="1"/>
      <c r="P2007" s="1"/>
      <c r="Q2007" s="1"/>
    </row>
    <row r="2008" ht="15.75" customHeight="1">
      <c r="A2008" s="3">
        <f>'Sem RTOS TX'!K2007</f>
        <v>0.0001041666667</v>
      </c>
      <c r="B2008" s="3">
        <f>'Com RTOS TX'!K2007</f>
        <v>0.00005787037037</v>
      </c>
      <c r="C2008" s="10">
        <f t="shared" si="3"/>
        <v>0.0000462962963</v>
      </c>
      <c r="E2008" s="8"/>
      <c r="F2008" s="8">
        <f>'Com RTOS RX'!Y3926</f>
        <v>0.00005787037037</v>
      </c>
      <c r="G2008" s="10">
        <f t="shared" si="4"/>
        <v>0.00005787037037</v>
      </c>
      <c r="H2008" s="1">
        <f t="shared" ref="H2008:I2008" si="3658">SUM(HOUR(A2008)*3600,MINUTE(A2008)*60,SECOND(A2008))</f>
        <v>9</v>
      </c>
      <c r="I2008" s="1">
        <f t="shared" si="3658"/>
        <v>5</v>
      </c>
      <c r="J2008" s="1">
        <f t="shared" si="6"/>
        <v>4</v>
      </c>
      <c r="M2008" s="1"/>
      <c r="N2008" s="1"/>
      <c r="O2008" s="1"/>
      <c r="P2008" s="1"/>
      <c r="Q2008" s="1"/>
    </row>
    <row r="2009" ht="15.75" customHeight="1">
      <c r="A2009" s="3">
        <f>'Sem RTOS TX'!K2008</f>
        <v>0.00009259259259</v>
      </c>
      <c r="B2009" s="3">
        <f>'Com RTOS TX'!K2008</f>
        <v>0.00005787037037</v>
      </c>
      <c r="C2009" s="10">
        <f t="shared" si="3"/>
        <v>0.00003472222222</v>
      </c>
      <c r="E2009" s="8"/>
      <c r="F2009" s="8">
        <f>'Com RTOS RX'!Y3927</f>
        <v>0.0001273148148</v>
      </c>
      <c r="G2009" s="10">
        <f t="shared" si="4"/>
        <v>0.0001273148148</v>
      </c>
      <c r="H2009" s="1">
        <f t="shared" ref="H2009:I2009" si="3659">SUM(HOUR(A2009)*3600,MINUTE(A2009)*60,SECOND(A2009))</f>
        <v>8</v>
      </c>
      <c r="I2009" s="1">
        <f t="shared" si="3659"/>
        <v>5</v>
      </c>
      <c r="J2009" s="1">
        <f t="shared" si="6"/>
        <v>3</v>
      </c>
      <c r="M2009" s="1"/>
      <c r="N2009" s="1"/>
      <c r="O2009" s="1"/>
      <c r="P2009" s="1"/>
      <c r="Q2009" s="1"/>
    </row>
    <row r="2010" ht="15.75" customHeight="1">
      <c r="A2010" s="3">
        <f>'Sem RTOS TX'!K2009</f>
        <v>0.00009259259259</v>
      </c>
      <c r="B2010" s="3">
        <f>'Com RTOS TX'!K2009</f>
        <v>0.00005787037037</v>
      </c>
      <c r="C2010" s="10">
        <f t="shared" si="3"/>
        <v>0.00003472222222</v>
      </c>
      <c r="E2010" s="8"/>
      <c r="F2010" s="8">
        <f>'Com RTOS RX'!Y3928</f>
        <v>0.00005787037037</v>
      </c>
      <c r="G2010" s="10">
        <f t="shared" si="4"/>
        <v>0.00005787037037</v>
      </c>
      <c r="H2010" s="1">
        <f t="shared" ref="H2010:I2010" si="3660">SUM(HOUR(A2010)*3600,MINUTE(A2010)*60,SECOND(A2010))</f>
        <v>8</v>
      </c>
      <c r="I2010" s="1">
        <f t="shared" si="3660"/>
        <v>5</v>
      </c>
      <c r="J2010" s="1">
        <f t="shared" si="6"/>
        <v>3</v>
      </c>
      <c r="M2010" s="1"/>
      <c r="N2010" s="1"/>
      <c r="O2010" s="1"/>
      <c r="P2010" s="1"/>
      <c r="Q2010" s="1"/>
    </row>
    <row r="2011" ht="15.75" customHeight="1">
      <c r="A2011" s="3">
        <f>'Sem RTOS TX'!K2010</f>
        <v>0.00009259259259</v>
      </c>
      <c r="B2011" s="3">
        <f>'Com RTOS TX'!K2010</f>
        <v>0.00005787037037</v>
      </c>
      <c r="C2011" s="10">
        <f t="shared" si="3"/>
        <v>0.00003472222222</v>
      </c>
      <c r="E2011" s="8"/>
      <c r="F2011" s="8">
        <f>'Com RTOS RX'!Y3929</f>
        <v>0.00005787037037</v>
      </c>
      <c r="G2011" s="10">
        <f t="shared" si="4"/>
        <v>0.00005787037037</v>
      </c>
      <c r="H2011" s="1">
        <f t="shared" ref="H2011:I2011" si="3661">SUM(HOUR(A2011)*3600,MINUTE(A2011)*60,SECOND(A2011))</f>
        <v>8</v>
      </c>
      <c r="I2011" s="1">
        <f t="shared" si="3661"/>
        <v>5</v>
      </c>
      <c r="J2011" s="1">
        <f t="shared" si="6"/>
        <v>3</v>
      </c>
      <c r="M2011" s="1"/>
      <c r="N2011" s="1"/>
      <c r="O2011" s="1"/>
      <c r="P2011" s="1"/>
      <c r="Q2011" s="1"/>
    </row>
    <row r="2012" ht="15.75" customHeight="1">
      <c r="A2012" s="3">
        <f>'Sem RTOS TX'!K2011</f>
        <v>0.0001041666667</v>
      </c>
      <c r="B2012" s="3">
        <f>'Com RTOS TX'!K2011</f>
        <v>0.00005787037037</v>
      </c>
      <c r="C2012" s="10">
        <f t="shared" si="3"/>
        <v>0.0000462962963</v>
      </c>
      <c r="E2012" s="8"/>
      <c r="F2012" s="8">
        <f>'Com RTOS RX'!Y3930</f>
        <v>0.00005787037037</v>
      </c>
      <c r="G2012" s="10">
        <f t="shared" si="4"/>
        <v>0.00005787037037</v>
      </c>
      <c r="H2012" s="1">
        <f t="shared" ref="H2012:I2012" si="3662">SUM(HOUR(A2012)*3600,MINUTE(A2012)*60,SECOND(A2012))</f>
        <v>9</v>
      </c>
      <c r="I2012" s="1">
        <f t="shared" si="3662"/>
        <v>5</v>
      </c>
      <c r="J2012" s="1">
        <f t="shared" si="6"/>
        <v>4</v>
      </c>
      <c r="M2012" s="1"/>
      <c r="N2012" s="1"/>
      <c r="O2012" s="1"/>
      <c r="P2012" s="1"/>
      <c r="Q2012" s="1"/>
    </row>
    <row r="2013" ht="15.75" customHeight="1">
      <c r="A2013" s="3">
        <f>'Sem RTOS TX'!K2012</f>
        <v>0.00009259259259</v>
      </c>
      <c r="B2013" s="3">
        <f>'Com RTOS TX'!K2012</f>
        <v>0.00005787037037</v>
      </c>
      <c r="C2013" s="10">
        <f t="shared" si="3"/>
        <v>0.00003472222222</v>
      </c>
      <c r="E2013" s="8"/>
      <c r="F2013" s="8">
        <f>'Com RTOS RX'!Y3931</f>
        <v>0.00005787037037</v>
      </c>
      <c r="G2013" s="10">
        <f t="shared" si="4"/>
        <v>0.00005787037037</v>
      </c>
      <c r="H2013" s="1">
        <f t="shared" ref="H2013:I2013" si="3663">SUM(HOUR(A2013)*3600,MINUTE(A2013)*60,SECOND(A2013))</f>
        <v>8</v>
      </c>
      <c r="I2013" s="1">
        <f t="shared" si="3663"/>
        <v>5</v>
      </c>
      <c r="J2013" s="1">
        <f t="shared" si="6"/>
        <v>3</v>
      </c>
      <c r="M2013" s="1"/>
      <c r="N2013" s="1"/>
      <c r="O2013" s="1"/>
      <c r="P2013" s="1"/>
      <c r="Q2013" s="1"/>
    </row>
    <row r="2014" ht="15.75" customHeight="1">
      <c r="A2014" s="3">
        <f>'Sem RTOS TX'!K2013</f>
        <v>0.00009259259259</v>
      </c>
      <c r="B2014" s="3">
        <f>'Com RTOS TX'!K2013</f>
        <v>0.00005787037037</v>
      </c>
      <c r="C2014" s="10">
        <f t="shared" si="3"/>
        <v>0.00003472222222</v>
      </c>
      <c r="E2014" s="8"/>
      <c r="F2014" s="8">
        <f>'Com RTOS RX'!Y3932</f>
        <v>0.00005787037037</v>
      </c>
      <c r="G2014" s="10">
        <f t="shared" si="4"/>
        <v>0.00005787037037</v>
      </c>
      <c r="H2014" s="1">
        <f t="shared" ref="H2014:I2014" si="3664">SUM(HOUR(A2014)*3600,MINUTE(A2014)*60,SECOND(A2014))</f>
        <v>8</v>
      </c>
      <c r="I2014" s="1">
        <f t="shared" si="3664"/>
        <v>5</v>
      </c>
      <c r="J2014" s="1">
        <f t="shared" si="6"/>
        <v>3</v>
      </c>
      <c r="M2014" s="1"/>
      <c r="N2014" s="1"/>
      <c r="O2014" s="1"/>
      <c r="P2014" s="1"/>
      <c r="Q2014" s="1"/>
    </row>
    <row r="2015" ht="15.75" customHeight="1">
      <c r="A2015" s="3">
        <f>'Sem RTOS TX'!K2014</f>
        <v>0.00009259259259</v>
      </c>
      <c r="B2015" s="3">
        <f>'Com RTOS TX'!K2014</f>
        <v>0.00005787037037</v>
      </c>
      <c r="C2015" s="10">
        <f t="shared" si="3"/>
        <v>0.00003472222222</v>
      </c>
      <c r="E2015" s="8"/>
      <c r="F2015" s="8">
        <f>'Com RTOS RX'!Y3933</f>
        <v>0.00005787037037</v>
      </c>
      <c r="G2015" s="10">
        <f t="shared" si="4"/>
        <v>0.00005787037037</v>
      </c>
      <c r="H2015" s="1">
        <f t="shared" ref="H2015:I2015" si="3665">SUM(HOUR(A2015)*3600,MINUTE(A2015)*60,SECOND(A2015))</f>
        <v>8</v>
      </c>
      <c r="I2015" s="1">
        <f t="shared" si="3665"/>
        <v>5</v>
      </c>
      <c r="J2015" s="1">
        <f t="shared" si="6"/>
        <v>3</v>
      </c>
      <c r="M2015" s="1"/>
      <c r="N2015" s="1"/>
      <c r="O2015" s="1"/>
      <c r="P2015" s="1"/>
      <c r="Q2015" s="1"/>
    </row>
    <row r="2016" ht="15.75" customHeight="1">
      <c r="A2016" s="3">
        <f>'Sem RTOS TX'!K2015</f>
        <v>0.00009259259259</v>
      </c>
      <c r="B2016" s="3">
        <f>'Com RTOS TX'!K2015</f>
        <v>0.00005787037037</v>
      </c>
      <c r="C2016" s="10">
        <f t="shared" si="3"/>
        <v>0.00003472222222</v>
      </c>
      <c r="E2016" s="8"/>
      <c r="F2016" s="8">
        <f>'Com RTOS RX'!Y3934</f>
        <v>0.0001157407407</v>
      </c>
      <c r="G2016" s="10">
        <f t="shared" si="4"/>
        <v>0.0001157407407</v>
      </c>
      <c r="H2016" s="1">
        <f t="shared" ref="H2016:I2016" si="3666">SUM(HOUR(A2016)*3600,MINUTE(A2016)*60,SECOND(A2016))</f>
        <v>8</v>
      </c>
      <c r="I2016" s="1">
        <f t="shared" si="3666"/>
        <v>5</v>
      </c>
      <c r="J2016" s="1">
        <f t="shared" si="6"/>
        <v>3</v>
      </c>
      <c r="M2016" s="1"/>
      <c r="N2016" s="1"/>
      <c r="O2016" s="1"/>
      <c r="P2016" s="1"/>
      <c r="Q2016" s="1"/>
    </row>
    <row r="2017" ht="15.75" customHeight="1">
      <c r="A2017" s="3">
        <f>'Sem RTOS TX'!K2016</f>
        <v>0.00009259259259</v>
      </c>
      <c r="B2017" s="3">
        <f>'Com RTOS TX'!K2016</f>
        <v>0.00005787037037</v>
      </c>
      <c r="C2017" s="10">
        <f t="shared" si="3"/>
        <v>0.00003472222222</v>
      </c>
      <c r="E2017" s="8"/>
      <c r="F2017" s="8">
        <f>'Com RTOS RX'!Y3935</f>
        <v>0.00005787037037</v>
      </c>
      <c r="G2017" s="10">
        <f t="shared" si="4"/>
        <v>0.00005787037037</v>
      </c>
      <c r="H2017" s="1">
        <f t="shared" ref="H2017:I2017" si="3667">SUM(HOUR(A2017)*3600,MINUTE(A2017)*60,SECOND(A2017))</f>
        <v>8</v>
      </c>
      <c r="I2017" s="1">
        <f t="shared" si="3667"/>
        <v>5</v>
      </c>
      <c r="J2017" s="1">
        <f t="shared" si="6"/>
        <v>3</v>
      </c>
      <c r="M2017" s="1"/>
      <c r="N2017" s="1"/>
      <c r="O2017" s="1"/>
      <c r="P2017" s="1"/>
      <c r="Q2017" s="1"/>
    </row>
    <row r="2018" ht="15.75" customHeight="1">
      <c r="A2018" s="3">
        <f>'Sem RTOS TX'!K2017</f>
        <v>0.00009259259259</v>
      </c>
      <c r="B2018" s="3">
        <f>'Com RTOS TX'!K2017</f>
        <v>0.00005787037037</v>
      </c>
      <c r="C2018" s="10">
        <f t="shared" si="3"/>
        <v>0.00003472222222</v>
      </c>
      <c r="E2018" s="8"/>
      <c r="F2018" s="8">
        <f>'Com RTOS RX'!Y3936</f>
        <v>0.00005787037037</v>
      </c>
      <c r="G2018" s="10">
        <f t="shared" si="4"/>
        <v>0.00005787037037</v>
      </c>
      <c r="H2018" s="1">
        <f t="shared" ref="H2018:I2018" si="3668">SUM(HOUR(A2018)*3600,MINUTE(A2018)*60,SECOND(A2018))</f>
        <v>8</v>
      </c>
      <c r="I2018" s="1">
        <f t="shared" si="3668"/>
        <v>5</v>
      </c>
      <c r="J2018" s="1">
        <f t="shared" si="6"/>
        <v>3</v>
      </c>
      <c r="M2018" s="1"/>
      <c r="N2018" s="1"/>
      <c r="O2018" s="1"/>
      <c r="P2018" s="1"/>
      <c r="Q2018" s="1"/>
    </row>
    <row r="2019" ht="15.75" customHeight="1">
      <c r="A2019" s="3">
        <f>'Sem RTOS TX'!K2018</f>
        <v>0.00009259259259</v>
      </c>
      <c r="B2019" s="3">
        <f>'Com RTOS TX'!K2018</f>
        <v>0.00005787037037</v>
      </c>
      <c r="C2019" s="10">
        <f t="shared" si="3"/>
        <v>0.00003472222222</v>
      </c>
      <c r="E2019" s="8"/>
      <c r="F2019" s="8">
        <f>'Com RTOS RX'!Y3937</f>
        <v>0.00005787037037</v>
      </c>
      <c r="G2019" s="10">
        <f t="shared" si="4"/>
        <v>0.00005787037037</v>
      </c>
      <c r="H2019" s="1">
        <f t="shared" ref="H2019:I2019" si="3669">SUM(HOUR(A2019)*3600,MINUTE(A2019)*60,SECOND(A2019))</f>
        <v>8</v>
      </c>
      <c r="I2019" s="1">
        <f t="shared" si="3669"/>
        <v>5</v>
      </c>
      <c r="J2019" s="1">
        <f t="shared" si="6"/>
        <v>3</v>
      </c>
      <c r="M2019" s="1"/>
      <c r="N2019" s="1"/>
      <c r="O2019" s="1"/>
      <c r="P2019" s="1"/>
      <c r="Q2019" s="1"/>
    </row>
    <row r="2020" ht="15.75" customHeight="1">
      <c r="A2020" s="3">
        <f>'Sem RTOS TX'!K2019</f>
        <v>0.00008101851852</v>
      </c>
      <c r="B2020" s="3">
        <f>'Com RTOS TX'!K2019</f>
        <v>0.00005787037037</v>
      </c>
      <c r="C2020" s="10">
        <f t="shared" si="3"/>
        <v>0.00002314814815</v>
      </c>
      <c r="E2020" s="8"/>
      <c r="F2020" s="8">
        <f>'Com RTOS RX'!Y3938</f>
        <v>0.00005787037037</v>
      </c>
      <c r="G2020" s="10">
        <f t="shared" si="4"/>
        <v>0.00005787037037</v>
      </c>
      <c r="H2020" s="1">
        <f t="shared" ref="H2020:I2020" si="3670">SUM(HOUR(A2020)*3600,MINUTE(A2020)*60,SECOND(A2020))</f>
        <v>7</v>
      </c>
      <c r="I2020" s="1">
        <f t="shared" si="3670"/>
        <v>5</v>
      </c>
      <c r="J2020" s="1">
        <f t="shared" si="6"/>
        <v>2</v>
      </c>
      <c r="M2020" s="1"/>
      <c r="N2020" s="1"/>
      <c r="O2020" s="1"/>
      <c r="P2020" s="1"/>
      <c r="Q2020" s="1"/>
    </row>
    <row r="2021" ht="15.75" customHeight="1">
      <c r="A2021" s="3"/>
      <c r="B2021" s="3">
        <f>'Com RTOS TX'!K2020</f>
        <v>0.00005787037037</v>
      </c>
      <c r="C2021" s="10"/>
      <c r="E2021" s="8"/>
      <c r="F2021" s="8">
        <f>'Com RTOS RX'!Y3939</f>
        <v>0.00005787037037</v>
      </c>
      <c r="G2021" s="10"/>
      <c r="H2021" s="1"/>
      <c r="I2021" s="1"/>
      <c r="J2021" s="1"/>
      <c r="M2021" s="1"/>
      <c r="N2021" s="1"/>
      <c r="O2021" s="1"/>
      <c r="P2021" s="1"/>
      <c r="Q2021" s="1"/>
    </row>
    <row r="2022" ht="15.75" customHeight="1">
      <c r="A2022" s="3"/>
      <c r="B2022" s="3">
        <f>'Com RTOS TX'!K2021</f>
        <v>0.00005787037037</v>
      </c>
      <c r="C2022" s="10"/>
      <c r="E2022" s="8"/>
      <c r="F2022" s="8">
        <f>'Com RTOS RX'!Y3940</f>
        <v>0.00005787037037</v>
      </c>
      <c r="G2022" s="10"/>
      <c r="H2022" s="1"/>
      <c r="I2022" s="1"/>
      <c r="J2022" s="1"/>
      <c r="M2022" s="1"/>
      <c r="N2022" s="1"/>
      <c r="O2022" s="1"/>
      <c r="P2022" s="1"/>
      <c r="Q2022" s="1"/>
    </row>
    <row r="2023" ht="15.75" customHeight="1">
      <c r="A2023" s="3"/>
      <c r="B2023" s="3">
        <f>'Com RTOS TX'!K2022</f>
        <v>0.00005787037037</v>
      </c>
      <c r="C2023" s="10"/>
      <c r="E2023" s="8"/>
      <c r="F2023" s="8">
        <f>'Com RTOS RX'!Y3941</f>
        <v>0.0001157407407</v>
      </c>
      <c r="G2023" s="10"/>
      <c r="H2023" s="1"/>
      <c r="I2023" s="1"/>
      <c r="J2023" s="1"/>
      <c r="M2023" s="1"/>
      <c r="N2023" s="1"/>
      <c r="O2023" s="1"/>
      <c r="P2023" s="1"/>
      <c r="Q2023" s="1"/>
    </row>
    <row r="2024" ht="15.75" customHeight="1">
      <c r="A2024" s="3"/>
      <c r="B2024" s="3">
        <f>'Com RTOS TX'!K2023</f>
        <v>0.00005787037037</v>
      </c>
      <c r="C2024" s="10"/>
      <c r="E2024" s="8"/>
      <c r="F2024" s="8">
        <f>'Com RTOS RX'!Y3942</f>
        <v>0.00006944444444</v>
      </c>
      <c r="G2024" s="10"/>
      <c r="H2024" s="1"/>
      <c r="I2024" s="1"/>
      <c r="J2024" s="1"/>
      <c r="M2024" s="1"/>
      <c r="N2024" s="1"/>
      <c r="O2024" s="1"/>
      <c r="P2024" s="1"/>
      <c r="Q2024" s="1"/>
    </row>
    <row r="2025" ht="15.75" customHeight="1">
      <c r="A2025" s="3"/>
      <c r="B2025" s="3">
        <f>'Com RTOS TX'!K2024</f>
        <v>0.00005787037037</v>
      </c>
      <c r="C2025" s="10"/>
      <c r="E2025" s="8"/>
      <c r="F2025" s="8">
        <f>'Com RTOS RX'!Y3943</f>
        <v>0.0000462962963</v>
      </c>
      <c r="G2025" s="10"/>
      <c r="H2025" s="1"/>
      <c r="I2025" s="1"/>
      <c r="J2025" s="1"/>
      <c r="M2025" s="1"/>
      <c r="N2025" s="1"/>
      <c r="O2025" s="1"/>
      <c r="P2025" s="1"/>
      <c r="Q2025" s="1"/>
    </row>
    <row r="2026" ht="15.75" customHeight="1">
      <c r="A2026" s="3"/>
      <c r="B2026" s="3">
        <f>'Com RTOS TX'!K2025</f>
        <v>0.00005787037037</v>
      </c>
      <c r="C2026" s="10"/>
      <c r="E2026" s="8"/>
      <c r="F2026" s="8">
        <f>'Com RTOS RX'!Y3944</f>
        <v>0.00005787037037</v>
      </c>
      <c r="G2026" s="10"/>
      <c r="H2026" s="1"/>
      <c r="I2026" s="1"/>
      <c r="J2026" s="1"/>
      <c r="M2026" s="1"/>
      <c r="N2026" s="1"/>
      <c r="O2026" s="1"/>
      <c r="P2026" s="1"/>
      <c r="Q2026" s="1"/>
    </row>
    <row r="2027" ht="15.75" customHeight="1">
      <c r="A2027" s="3"/>
      <c r="B2027" s="3">
        <f>'Com RTOS TX'!K2026</f>
        <v>0.00005787037037</v>
      </c>
      <c r="C2027" s="10"/>
      <c r="E2027" s="8"/>
      <c r="F2027" s="8">
        <f>'Com RTOS RX'!Y3945</f>
        <v>0.00005787037037</v>
      </c>
      <c r="G2027" s="10"/>
      <c r="H2027" s="1"/>
      <c r="I2027" s="1"/>
      <c r="J2027" s="1"/>
      <c r="M2027" s="1"/>
      <c r="N2027" s="1"/>
      <c r="O2027" s="1"/>
      <c r="P2027" s="1"/>
      <c r="Q2027" s="1"/>
    </row>
    <row r="2028" ht="15.75" customHeight="1">
      <c r="A2028" s="3"/>
      <c r="B2028" s="3">
        <f>'Com RTOS TX'!K2027</f>
        <v>0.00005787037037</v>
      </c>
      <c r="C2028" s="10"/>
      <c r="E2028" s="8"/>
      <c r="F2028" s="8">
        <f>'Com RTOS RX'!Y3946</f>
        <v>0.00005787037037</v>
      </c>
      <c r="G2028" s="10"/>
      <c r="H2028" s="1"/>
      <c r="I2028" s="1"/>
      <c r="J2028" s="1"/>
      <c r="M2028" s="1"/>
      <c r="N2028" s="1"/>
      <c r="O2028" s="1"/>
      <c r="P2028" s="1"/>
      <c r="Q2028" s="1"/>
    </row>
    <row r="2029" ht="15.75" customHeight="1">
      <c r="A2029" s="3"/>
      <c r="B2029" s="3">
        <f>'Com RTOS TX'!K2028</f>
        <v>0.00005787037037</v>
      </c>
      <c r="C2029" s="10"/>
      <c r="E2029" s="8"/>
      <c r="F2029" s="8">
        <f>'Com RTOS RX'!Y3947</f>
        <v>0.00006944444444</v>
      </c>
      <c r="G2029" s="10"/>
      <c r="H2029" s="1"/>
      <c r="I2029" s="1"/>
      <c r="J2029" s="1"/>
      <c r="M2029" s="1"/>
      <c r="N2029" s="1"/>
      <c r="O2029" s="1"/>
      <c r="P2029" s="1"/>
      <c r="Q2029" s="1"/>
    </row>
    <row r="2030" ht="15.75" customHeight="1">
      <c r="A2030" s="3"/>
      <c r="B2030" s="3">
        <f>'Com RTOS TX'!K2029</f>
        <v>0.00005787037037</v>
      </c>
      <c r="C2030" s="10"/>
      <c r="E2030" s="8"/>
      <c r="F2030" s="8">
        <f>'Com RTOS RX'!Y3948</f>
        <v>0.0001157407407</v>
      </c>
      <c r="G2030" s="10"/>
      <c r="H2030" s="1"/>
      <c r="I2030" s="1"/>
      <c r="J2030" s="1"/>
      <c r="M2030" s="1"/>
      <c r="N2030" s="1"/>
      <c r="O2030" s="1"/>
      <c r="P2030" s="1"/>
      <c r="Q2030" s="1"/>
    </row>
    <row r="2031" ht="15.75" customHeight="1">
      <c r="A2031" s="3"/>
      <c r="B2031" s="3">
        <f>'Com RTOS TX'!K2030</f>
        <v>0.00005787037037</v>
      </c>
      <c r="C2031" s="10"/>
      <c r="E2031" s="8"/>
      <c r="F2031" s="8">
        <f>'Com RTOS RX'!Y3949</f>
        <v>0.00005787037037</v>
      </c>
      <c r="G2031" s="10"/>
      <c r="H2031" s="1"/>
      <c r="I2031" s="1"/>
      <c r="J2031" s="1"/>
      <c r="M2031" s="1"/>
      <c r="N2031" s="1"/>
      <c r="O2031" s="1"/>
      <c r="P2031" s="1"/>
      <c r="Q2031" s="1"/>
    </row>
    <row r="2032" ht="15.75" customHeight="1">
      <c r="A2032" s="3"/>
      <c r="B2032" s="3">
        <f>'Com RTOS TX'!K2031</f>
        <v>0.00005787037037</v>
      </c>
      <c r="C2032" s="10"/>
      <c r="E2032" s="8"/>
      <c r="F2032" s="8">
        <f>'Com RTOS RX'!Y3950</f>
        <v>0.00005787037037</v>
      </c>
      <c r="G2032" s="10"/>
      <c r="H2032" s="1"/>
      <c r="I2032" s="1"/>
      <c r="J2032" s="1"/>
      <c r="M2032" s="1"/>
      <c r="N2032" s="1"/>
      <c r="O2032" s="1"/>
      <c r="P2032" s="1"/>
      <c r="Q2032" s="1"/>
    </row>
    <row r="2033" ht="15.75" customHeight="1">
      <c r="A2033" s="3"/>
      <c r="B2033" s="3">
        <f>'Com RTOS TX'!K2032</f>
        <v>0.00005787037037</v>
      </c>
      <c r="C2033" s="10"/>
      <c r="E2033" s="8"/>
      <c r="F2033" s="8">
        <f>'Com RTOS RX'!Y3951</f>
        <v>0.00005787037037</v>
      </c>
      <c r="G2033" s="10"/>
      <c r="H2033" s="1"/>
      <c r="I2033" s="1"/>
      <c r="J2033" s="1"/>
      <c r="M2033" s="1"/>
      <c r="N2033" s="1"/>
      <c r="O2033" s="1"/>
      <c r="P2033" s="1"/>
      <c r="Q2033" s="1"/>
    </row>
    <row r="2034" ht="15.75" customHeight="1">
      <c r="A2034" s="3"/>
      <c r="B2034" s="3">
        <f>'Com RTOS TX'!K2033</f>
        <v>0.00005787037037</v>
      </c>
      <c r="C2034" s="10"/>
      <c r="E2034" s="8"/>
      <c r="F2034" s="8">
        <f>'Com RTOS RX'!Y3952</f>
        <v>0.00005787037037</v>
      </c>
      <c r="G2034" s="10"/>
      <c r="H2034" s="1"/>
      <c r="I2034" s="1"/>
      <c r="J2034" s="1"/>
      <c r="M2034" s="1"/>
      <c r="N2034" s="1"/>
      <c r="O2034" s="1"/>
      <c r="P2034" s="1"/>
      <c r="Q2034" s="1"/>
    </row>
    <row r="2035" ht="15.75" customHeight="1">
      <c r="A2035" s="3"/>
      <c r="B2035" s="3">
        <f>'Com RTOS TX'!K2034</f>
        <v>0.00005787037037</v>
      </c>
      <c r="C2035" s="10"/>
      <c r="E2035" s="8"/>
      <c r="F2035" s="8">
        <f>'Com RTOS RX'!Y3953</f>
        <v>0.00005787037037</v>
      </c>
      <c r="G2035" s="10"/>
      <c r="H2035" s="1"/>
      <c r="I2035" s="1"/>
      <c r="J2035" s="1"/>
      <c r="M2035" s="1"/>
      <c r="N2035" s="1"/>
      <c r="O2035" s="1"/>
      <c r="P2035" s="1"/>
      <c r="Q2035" s="1"/>
    </row>
    <row r="2036" ht="15.75" customHeight="1">
      <c r="A2036" s="3"/>
      <c r="B2036" s="3">
        <f>'Com RTOS TX'!K2035</f>
        <v>0.00005787037037</v>
      </c>
      <c r="C2036" s="10"/>
      <c r="E2036" s="8"/>
      <c r="F2036" s="8">
        <f>'Com RTOS RX'!Y3954</f>
        <v>0.00005787037037</v>
      </c>
      <c r="G2036" s="10"/>
      <c r="H2036" s="1"/>
      <c r="I2036" s="1"/>
      <c r="J2036" s="1"/>
      <c r="M2036" s="1"/>
      <c r="N2036" s="1"/>
      <c r="O2036" s="1"/>
      <c r="P2036" s="1"/>
      <c r="Q2036" s="1"/>
    </row>
    <row r="2037" ht="15.75" customHeight="1">
      <c r="A2037" s="3"/>
      <c r="B2037" s="3">
        <f>'Com RTOS TX'!K2036</f>
        <v>0.00005787037037</v>
      </c>
      <c r="C2037" s="10"/>
      <c r="E2037" s="8"/>
      <c r="F2037" s="8">
        <f>'Com RTOS RX'!Y3955</f>
        <v>0.0001157407407</v>
      </c>
      <c r="G2037" s="10"/>
      <c r="H2037" s="1"/>
      <c r="I2037" s="1"/>
      <c r="J2037" s="1"/>
      <c r="M2037" s="1"/>
      <c r="N2037" s="1"/>
      <c r="O2037" s="1"/>
      <c r="P2037" s="1"/>
      <c r="Q2037" s="1"/>
    </row>
    <row r="2038" ht="15.75" customHeight="1">
      <c r="A2038" s="3"/>
      <c r="B2038" s="3">
        <f>'Com RTOS TX'!K2037</f>
        <v>0.00005787037037</v>
      </c>
      <c r="C2038" s="10"/>
      <c r="E2038" s="8"/>
      <c r="F2038" s="8">
        <f>'Com RTOS RX'!Y3956</f>
        <v>0.00005787037037</v>
      </c>
      <c r="G2038" s="10"/>
      <c r="H2038" s="1"/>
      <c r="I2038" s="1"/>
      <c r="J2038" s="1"/>
      <c r="M2038" s="1"/>
      <c r="N2038" s="1"/>
      <c r="O2038" s="1"/>
      <c r="P2038" s="1"/>
      <c r="Q2038" s="1"/>
    </row>
    <row r="2039" ht="15.75" customHeight="1">
      <c r="A2039" s="3"/>
      <c r="B2039" s="3">
        <f>'Com RTOS TX'!K2038</f>
        <v>0.00005787037037</v>
      </c>
      <c r="C2039" s="10"/>
      <c r="E2039" s="8"/>
      <c r="F2039" s="8">
        <f>'Com RTOS RX'!Y3957</f>
        <v>0.00005787037037</v>
      </c>
      <c r="G2039" s="10"/>
      <c r="H2039" s="1"/>
      <c r="I2039" s="1"/>
      <c r="J2039" s="1"/>
      <c r="M2039" s="1"/>
      <c r="N2039" s="1"/>
      <c r="O2039" s="1"/>
      <c r="P2039" s="1"/>
      <c r="Q2039" s="1"/>
    </row>
    <row r="2040" ht="15.75" customHeight="1">
      <c r="A2040" s="3"/>
      <c r="B2040" s="3">
        <f>'Com RTOS TX'!K2039</f>
        <v>0.00005787037037</v>
      </c>
      <c r="C2040" s="10"/>
      <c r="E2040" s="8"/>
      <c r="F2040" s="8">
        <f>'Com RTOS RX'!Y3958</f>
        <v>0.00005787037037</v>
      </c>
      <c r="G2040" s="10"/>
      <c r="H2040" s="1"/>
      <c r="I2040" s="1"/>
      <c r="J2040" s="1"/>
      <c r="M2040" s="1"/>
      <c r="N2040" s="1"/>
      <c r="O2040" s="1"/>
      <c r="P2040" s="1"/>
      <c r="Q2040" s="1"/>
    </row>
    <row r="2041" ht="15.75" customHeight="1">
      <c r="A2041" s="3"/>
      <c r="B2041" s="3">
        <f>'Com RTOS TX'!K2040</f>
        <v>0.00006944444444</v>
      </c>
      <c r="C2041" s="10"/>
      <c r="E2041" s="8"/>
      <c r="F2041" s="8">
        <f>'Com RTOS RX'!Y3959</f>
        <v>0.00005787037037</v>
      </c>
      <c r="G2041" s="10"/>
      <c r="H2041" s="1"/>
      <c r="I2041" s="1"/>
      <c r="J2041" s="1"/>
      <c r="M2041" s="1"/>
      <c r="N2041" s="1"/>
      <c r="O2041" s="1"/>
      <c r="P2041" s="1"/>
      <c r="Q2041" s="1"/>
    </row>
    <row r="2042" ht="15.75" customHeight="1">
      <c r="A2042" s="3"/>
      <c r="B2042" s="3">
        <f>'Com RTOS TX'!K2041</f>
        <v>0.00005787037037</v>
      </c>
      <c r="C2042" s="10"/>
      <c r="E2042" s="8"/>
      <c r="F2042" s="8">
        <f>'Com RTOS RX'!Y3960</f>
        <v>0.00005787037037</v>
      </c>
      <c r="G2042" s="10"/>
      <c r="H2042" s="1"/>
      <c r="I2042" s="1"/>
      <c r="J2042" s="1"/>
      <c r="M2042" s="1"/>
      <c r="N2042" s="1"/>
      <c r="O2042" s="1"/>
      <c r="P2042" s="1"/>
      <c r="Q2042" s="1"/>
    </row>
    <row r="2043" ht="15.75" customHeight="1">
      <c r="A2043" s="3"/>
      <c r="B2043" s="3">
        <f>'Com RTOS TX'!K2042</f>
        <v>0.00005787037037</v>
      </c>
      <c r="C2043" s="10"/>
      <c r="E2043" s="8"/>
      <c r="F2043" s="8">
        <f>'Com RTOS RX'!Y3961</f>
        <v>0.00005787037037</v>
      </c>
      <c r="G2043" s="10"/>
      <c r="H2043" s="1"/>
      <c r="I2043" s="1"/>
      <c r="J2043" s="1"/>
      <c r="M2043" s="1"/>
      <c r="N2043" s="1"/>
      <c r="O2043" s="1"/>
      <c r="P2043" s="1"/>
      <c r="Q2043" s="1"/>
    </row>
    <row r="2044" ht="15.75" customHeight="1">
      <c r="A2044" s="3"/>
      <c r="B2044" s="3">
        <f>'Com RTOS TX'!K2043</f>
        <v>0.00005787037037</v>
      </c>
      <c r="C2044" s="10"/>
      <c r="E2044" s="8"/>
      <c r="F2044" s="8">
        <f>'Com RTOS RX'!Y3962</f>
        <v>0.0001157407407</v>
      </c>
      <c r="G2044" s="10"/>
      <c r="H2044" s="1"/>
      <c r="I2044" s="1"/>
      <c r="J2044" s="1"/>
      <c r="M2044" s="1"/>
      <c r="N2044" s="1"/>
      <c r="O2044" s="1"/>
      <c r="P2044" s="1"/>
      <c r="Q2044" s="1"/>
    </row>
    <row r="2045" ht="15.75" customHeight="1">
      <c r="A2045" s="3"/>
      <c r="B2045" s="3">
        <f>'Com RTOS TX'!K2044</f>
        <v>0.00005787037037</v>
      </c>
      <c r="C2045" s="10"/>
      <c r="E2045" s="8"/>
      <c r="F2045" s="8">
        <f>'Com RTOS RX'!Y3963</f>
        <v>0.00005787037037</v>
      </c>
      <c r="G2045" s="10"/>
      <c r="H2045" s="1"/>
      <c r="I2045" s="1"/>
      <c r="J2045" s="1"/>
      <c r="M2045" s="1"/>
      <c r="N2045" s="1"/>
      <c r="O2045" s="1"/>
      <c r="P2045" s="1"/>
      <c r="Q2045" s="1"/>
    </row>
    <row r="2046" ht="15.75" customHeight="1">
      <c r="A2046" s="3"/>
      <c r="B2046" s="3">
        <f>'Com RTOS TX'!K2045</f>
        <v>0.00005787037037</v>
      </c>
      <c r="C2046" s="10"/>
      <c r="E2046" s="8"/>
      <c r="F2046" s="8">
        <f>'Com RTOS RX'!Y3964</f>
        <v>0.00005787037037</v>
      </c>
      <c r="G2046" s="10"/>
      <c r="H2046" s="1"/>
      <c r="I2046" s="1"/>
      <c r="J2046" s="1"/>
      <c r="M2046" s="1"/>
      <c r="N2046" s="1"/>
      <c r="O2046" s="1"/>
      <c r="P2046" s="1"/>
      <c r="Q2046" s="1"/>
    </row>
    <row r="2047" ht="15.75" customHeight="1">
      <c r="A2047" s="3"/>
      <c r="B2047" s="3">
        <f>'Com RTOS TX'!K2046</f>
        <v>0.00005787037037</v>
      </c>
      <c r="C2047" s="10"/>
      <c r="E2047" s="8"/>
      <c r="F2047" s="8">
        <f>'Com RTOS RX'!Y3965</f>
        <v>0.00005787037037</v>
      </c>
      <c r="G2047" s="10"/>
      <c r="H2047" s="1"/>
      <c r="I2047" s="1"/>
      <c r="J2047" s="1"/>
      <c r="M2047" s="1"/>
      <c r="N2047" s="1"/>
      <c r="O2047" s="1"/>
      <c r="P2047" s="1"/>
      <c r="Q2047" s="1"/>
    </row>
    <row r="2048" ht="15.75" customHeight="1">
      <c r="A2048" s="3"/>
      <c r="B2048" s="3">
        <f>'Com RTOS TX'!K2047</f>
        <v>0.00005787037037</v>
      </c>
      <c r="C2048" s="10"/>
      <c r="E2048" s="8"/>
      <c r="F2048" s="8">
        <f>'Com RTOS RX'!Y3966</f>
        <v>0.0001157407407</v>
      </c>
      <c r="G2048" s="10"/>
      <c r="H2048" s="1"/>
      <c r="I2048" s="1"/>
      <c r="J2048" s="1"/>
      <c r="M2048" s="1"/>
      <c r="N2048" s="1"/>
      <c r="O2048" s="1"/>
      <c r="P2048" s="1"/>
      <c r="Q2048" s="1"/>
    </row>
    <row r="2049" ht="15.75" customHeight="1">
      <c r="A2049" s="3"/>
      <c r="B2049" s="3">
        <f>'Com RTOS TX'!K2048</f>
        <v>0.00005787037037</v>
      </c>
      <c r="C2049" s="10"/>
      <c r="E2049" s="8"/>
      <c r="F2049" s="8">
        <f>'Com RTOS RX'!Y3967</f>
        <v>0.00005787037037</v>
      </c>
      <c r="G2049" s="10"/>
      <c r="H2049" s="1"/>
      <c r="I2049" s="1"/>
      <c r="J2049" s="1"/>
      <c r="M2049" s="1"/>
      <c r="N2049" s="1"/>
      <c r="O2049" s="1"/>
      <c r="P2049" s="1"/>
      <c r="Q2049" s="1"/>
    </row>
    <row r="2050" ht="15.75" customHeight="1">
      <c r="A2050" s="3"/>
      <c r="B2050" s="3">
        <f>'Com RTOS TX'!K2049</f>
        <v>0.00005787037037</v>
      </c>
      <c r="C2050" s="10"/>
      <c r="E2050" s="8"/>
      <c r="F2050" s="8">
        <f>'Com RTOS RX'!Y3968</f>
        <v>0.00005787037037</v>
      </c>
      <c r="G2050" s="10"/>
      <c r="H2050" s="1"/>
      <c r="I2050" s="1"/>
      <c r="J2050" s="1"/>
      <c r="M2050" s="1"/>
      <c r="N2050" s="1"/>
      <c r="O2050" s="1"/>
      <c r="P2050" s="1"/>
      <c r="Q2050" s="1"/>
    </row>
    <row r="2051" ht="15.75" customHeight="1">
      <c r="A2051" s="3"/>
      <c r="B2051" s="3">
        <f>'Com RTOS TX'!K2050</f>
        <v>0.00005787037037</v>
      </c>
      <c r="C2051" s="10"/>
      <c r="E2051" s="8"/>
      <c r="F2051" s="8">
        <f>'Com RTOS RX'!Y3969</f>
        <v>0.00005787037037</v>
      </c>
      <c r="G2051" s="10"/>
      <c r="H2051" s="1"/>
      <c r="I2051" s="1"/>
      <c r="J2051" s="1"/>
      <c r="M2051" s="1"/>
      <c r="N2051" s="1"/>
      <c r="O2051" s="1"/>
      <c r="P2051" s="1"/>
      <c r="Q2051" s="1"/>
    </row>
    <row r="2052" ht="15.75" customHeight="1">
      <c r="A2052" s="3"/>
      <c r="B2052" s="3">
        <f>'Com RTOS TX'!K2051</f>
        <v>0.00005787037037</v>
      </c>
      <c r="C2052" s="10"/>
      <c r="E2052" s="8"/>
      <c r="F2052" s="8">
        <f>'Com RTOS RX'!Y3970</f>
        <v>0.00005787037037</v>
      </c>
      <c r="G2052" s="10"/>
      <c r="H2052" s="1"/>
      <c r="I2052" s="1"/>
      <c r="J2052" s="1"/>
      <c r="M2052" s="1"/>
      <c r="N2052" s="1"/>
      <c r="O2052" s="1"/>
      <c r="P2052" s="1"/>
      <c r="Q2052" s="1"/>
    </row>
    <row r="2053" ht="15.75" customHeight="1">
      <c r="A2053" s="3"/>
      <c r="B2053" s="3">
        <f>'Com RTOS TX'!K2052</f>
        <v>0.00005787037037</v>
      </c>
      <c r="C2053" s="10"/>
      <c r="E2053" s="8"/>
      <c r="F2053" s="8">
        <f>'Com RTOS RX'!Y3971</f>
        <v>0.00005787037037</v>
      </c>
      <c r="G2053" s="10"/>
      <c r="H2053" s="1"/>
      <c r="I2053" s="1"/>
      <c r="J2053" s="1"/>
      <c r="M2053" s="1"/>
      <c r="N2053" s="1"/>
      <c r="O2053" s="1"/>
      <c r="P2053" s="1"/>
      <c r="Q2053" s="1"/>
    </row>
    <row r="2054" ht="15.75" customHeight="1">
      <c r="A2054" s="3"/>
      <c r="B2054" s="3">
        <f>'Com RTOS TX'!K2053</f>
        <v>0.00005787037037</v>
      </c>
      <c r="C2054" s="10"/>
      <c r="E2054" s="8"/>
      <c r="F2054" s="8">
        <f>'Com RTOS RX'!Y3972</f>
        <v>0.00005787037037</v>
      </c>
      <c r="G2054" s="10"/>
      <c r="H2054" s="1"/>
      <c r="I2054" s="1"/>
      <c r="J2054" s="1"/>
      <c r="M2054" s="1"/>
      <c r="N2054" s="1"/>
      <c r="O2054" s="1"/>
      <c r="P2054" s="1"/>
      <c r="Q2054" s="1"/>
    </row>
    <row r="2055" ht="15.75" customHeight="1">
      <c r="A2055" s="3"/>
      <c r="B2055" s="3">
        <f>'Com RTOS TX'!K2054</f>
        <v>0.00005787037037</v>
      </c>
      <c r="C2055" s="10"/>
      <c r="E2055" s="8"/>
      <c r="F2055" s="8">
        <f>'Com RTOS RX'!Y3973</f>
        <v>0.0001157407407</v>
      </c>
      <c r="G2055" s="10"/>
      <c r="H2055" s="1"/>
      <c r="I2055" s="1"/>
      <c r="J2055" s="1"/>
      <c r="M2055" s="1"/>
      <c r="N2055" s="1"/>
      <c r="O2055" s="1"/>
      <c r="P2055" s="1"/>
      <c r="Q2055" s="1"/>
    </row>
    <row r="2056" ht="15.75" customHeight="1">
      <c r="A2056" s="3"/>
      <c r="B2056" s="3">
        <f>'Com RTOS TX'!K2055</f>
        <v>0.00005787037037</v>
      </c>
      <c r="C2056" s="10"/>
      <c r="E2056" s="8"/>
      <c r="F2056" s="8">
        <f>'Com RTOS RX'!Y3974</f>
        <v>0.00006944444444</v>
      </c>
      <c r="G2056" s="10"/>
      <c r="H2056" s="1"/>
      <c r="I2056" s="1"/>
      <c r="J2056" s="1"/>
      <c r="M2056" s="1"/>
      <c r="N2056" s="1"/>
      <c r="O2056" s="1"/>
      <c r="P2056" s="1"/>
      <c r="Q2056" s="1"/>
    </row>
    <row r="2057" ht="15.75" customHeight="1">
      <c r="A2057" s="3"/>
      <c r="B2057" s="3">
        <f>'Com RTOS TX'!K2056</f>
        <v>0.00005787037037</v>
      </c>
      <c r="C2057" s="10"/>
      <c r="E2057" s="8"/>
      <c r="F2057" s="8">
        <f>'Com RTOS RX'!Y3975</f>
        <v>0.0000462962963</v>
      </c>
      <c r="G2057" s="10"/>
      <c r="H2057" s="1"/>
      <c r="I2057" s="1"/>
      <c r="J2057" s="1"/>
      <c r="M2057" s="1"/>
      <c r="N2057" s="1"/>
      <c r="O2057" s="1"/>
      <c r="P2057" s="1"/>
      <c r="Q2057" s="1"/>
    </row>
    <row r="2058" ht="15.75" customHeight="1">
      <c r="A2058" s="3"/>
      <c r="B2058" s="3">
        <f>'Com RTOS TX'!K2057</f>
        <v>0.00005787037037</v>
      </c>
      <c r="C2058" s="10"/>
      <c r="E2058" s="8"/>
      <c r="F2058" s="8">
        <f>'Com RTOS RX'!Y3976</f>
        <v>0.00005787037037</v>
      </c>
      <c r="G2058" s="10"/>
      <c r="H2058" s="1"/>
      <c r="I2058" s="1"/>
      <c r="J2058" s="1"/>
      <c r="M2058" s="1"/>
      <c r="N2058" s="1"/>
      <c r="O2058" s="1"/>
      <c r="P2058" s="1"/>
      <c r="Q2058" s="1"/>
    </row>
    <row r="2059" ht="15.75" customHeight="1">
      <c r="A2059" s="3"/>
      <c r="B2059" s="3">
        <f>'Com RTOS TX'!K2058</f>
        <v>0.00005787037037</v>
      </c>
      <c r="C2059" s="10"/>
      <c r="E2059" s="8"/>
      <c r="F2059" s="8">
        <f>'Com RTOS RX'!Y3977</f>
        <v>0.00006944444444</v>
      </c>
      <c r="G2059" s="10"/>
      <c r="H2059" s="1"/>
      <c r="I2059" s="1"/>
      <c r="J2059" s="1"/>
      <c r="M2059" s="1"/>
      <c r="N2059" s="1"/>
      <c r="O2059" s="1"/>
      <c r="P2059" s="1"/>
      <c r="Q2059" s="1"/>
    </row>
    <row r="2060" ht="15.75" customHeight="1">
      <c r="A2060" s="3"/>
      <c r="B2060" s="3">
        <f>'Com RTOS TX'!K2059</f>
        <v>0.00005787037037</v>
      </c>
      <c r="C2060" s="10"/>
      <c r="E2060" s="8"/>
      <c r="F2060" s="8">
        <f>'Com RTOS RX'!Y3978</f>
        <v>0.0000462962963</v>
      </c>
      <c r="G2060" s="10"/>
      <c r="H2060" s="1"/>
      <c r="I2060" s="1"/>
      <c r="J2060" s="1"/>
      <c r="M2060" s="1"/>
      <c r="N2060" s="1"/>
      <c r="O2060" s="1"/>
      <c r="P2060" s="1"/>
      <c r="Q2060" s="1"/>
    </row>
    <row r="2061" ht="15.75" customHeight="1">
      <c r="A2061" s="3"/>
      <c r="B2061" s="3">
        <f>'Com RTOS TX'!K2060</f>
        <v>0.00005787037037</v>
      </c>
      <c r="C2061" s="10"/>
      <c r="E2061" s="8"/>
      <c r="F2061" s="8">
        <f>'Com RTOS RX'!Y3979</f>
        <v>0.00005787037037</v>
      </c>
      <c r="G2061" s="10"/>
      <c r="H2061" s="1"/>
      <c r="I2061" s="1"/>
      <c r="J2061" s="1"/>
      <c r="M2061" s="1"/>
      <c r="N2061" s="1"/>
      <c r="O2061" s="1"/>
      <c r="P2061" s="1"/>
      <c r="Q2061" s="1"/>
    </row>
    <row r="2062" ht="15.75" customHeight="1">
      <c r="A2062" s="3"/>
      <c r="B2062" s="3">
        <f>'Com RTOS TX'!K2061</f>
        <v>0.00005787037037</v>
      </c>
      <c r="C2062" s="10"/>
      <c r="E2062" s="8"/>
      <c r="F2062" s="8">
        <f>'Com RTOS RX'!Y3980</f>
        <v>0.0001273148148</v>
      </c>
      <c r="G2062" s="10"/>
      <c r="H2062" s="1"/>
      <c r="I2062" s="1"/>
      <c r="J2062" s="1"/>
      <c r="M2062" s="1"/>
      <c r="N2062" s="1"/>
      <c r="O2062" s="1"/>
      <c r="P2062" s="1"/>
      <c r="Q2062" s="1"/>
    </row>
    <row r="2063" ht="15.75" customHeight="1">
      <c r="A2063" s="3"/>
      <c r="B2063" s="3">
        <f>'Com RTOS TX'!K2062</f>
        <v>0.00005787037037</v>
      </c>
      <c r="C2063" s="10"/>
      <c r="E2063" s="8"/>
      <c r="F2063" s="8">
        <f>'Com RTOS RX'!Y3981</f>
        <v>0.00005787037037</v>
      </c>
      <c r="G2063" s="10"/>
      <c r="H2063" s="1"/>
      <c r="I2063" s="1"/>
      <c r="J2063" s="1"/>
      <c r="M2063" s="1"/>
      <c r="N2063" s="1"/>
      <c r="O2063" s="1"/>
      <c r="P2063" s="1"/>
      <c r="Q2063" s="1"/>
    </row>
    <row r="2064" ht="15.75" customHeight="1">
      <c r="A2064" s="3"/>
      <c r="B2064" s="3">
        <f>'Com RTOS TX'!K2063</f>
        <v>0.00005787037037</v>
      </c>
      <c r="C2064" s="10"/>
      <c r="E2064" s="8"/>
      <c r="F2064" s="8">
        <f>'Com RTOS RX'!Y3982</f>
        <v>0.00005787037037</v>
      </c>
      <c r="G2064" s="10"/>
      <c r="H2064" s="1"/>
      <c r="I2064" s="1"/>
      <c r="J2064" s="1"/>
      <c r="M2064" s="1"/>
      <c r="N2064" s="1"/>
      <c r="O2064" s="1"/>
      <c r="P2064" s="1"/>
      <c r="Q2064" s="1"/>
    </row>
    <row r="2065" ht="15.75" customHeight="1">
      <c r="A2065" s="3"/>
      <c r="B2065" s="3">
        <f>'Com RTOS TX'!K2064</f>
        <v>0.00005787037037</v>
      </c>
      <c r="C2065" s="10"/>
      <c r="E2065" s="8"/>
      <c r="F2065" s="8">
        <f>'Com RTOS RX'!Y3983</f>
        <v>0.00005787037037</v>
      </c>
      <c r="G2065" s="10"/>
      <c r="H2065" s="1"/>
      <c r="I2065" s="1"/>
      <c r="J2065" s="1"/>
      <c r="M2065" s="1"/>
      <c r="N2065" s="1"/>
      <c r="O2065" s="1"/>
      <c r="P2065" s="1"/>
      <c r="Q2065" s="1"/>
    </row>
    <row r="2066" ht="15.75" customHeight="1">
      <c r="A2066" s="3"/>
      <c r="B2066" s="3">
        <f>'Com RTOS TX'!K2065</f>
        <v>0.00005787037037</v>
      </c>
      <c r="C2066" s="10"/>
      <c r="E2066" s="8"/>
      <c r="F2066" s="8">
        <f>'Com RTOS RX'!Y3984</f>
        <v>0.00005787037037</v>
      </c>
      <c r="G2066" s="10"/>
      <c r="H2066" s="1"/>
      <c r="I2066" s="1"/>
      <c r="J2066" s="1"/>
      <c r="M2066" s="1"/>
      <c r="N2066" s="1"/>
      <c r="O2066" s="1"/>
      <c r="P2066" s="1"/>
      <c r="Q2066" s="1"/>
    </row>
    <row r="2067" ht="15.75" customHeight="1">
      <c r="A2067" s="3"/>
      <c r="B2067" s="3">
        <f>'Com RTOS TX'!K2066</f>
        <v>0.00005787037037</v>
      </c>
      <c r="C2067" s="10"/>
      <c r="E2067" s="8"/>
      <c r="F2067" s="8">
        <f>'Com RTOS RX'!Y3985</f>
        <v>0.0001157407407</v>
      </c>
      <c r="G2067" s="10"/>
      <c r="H2067" s="1"/>
      <c r="I2067" s="1"/>
      <c r="J2067" s="1"/>
      <c r="M2067" s="1"/>
      <c r="N2067" s="1"/>
      <c r="O2067" s="1"/>
      <c r="P2067" s="1"/>
      <c r="Q2067" s="1"/>
    </row>
    <row r="2068" ht="15.75" customHeight="1">
      <c r="A2068" s="3"/>
      <c r="B2068" s="3">
        <f>'Com RTOS TX'!K2067</f>
        <v>0.00005787037037</v>
      </c>
      <c r="C2068" s="10"/>
      <c r="E2068" s="8"/>
      <c r="F2068" s="8">
        <f>'Com RTOS RX'!Y3986</f>
        <v>0.0001157407407</v>
      </c>
      <c r="G2068" s="10"/>
      <c r="H2068" s="1"/>
      <c r="I2068" s="1"/>
      <c r="J2068" s="1"/>
      <c r="M2068" s="1"/>
      <c r="N2068" s="1"/>
      <c r="O2068" s="1"/>
      <c r="P2068" s="1"/>
      <c r="Q2068" s="1"/>
    </row>
    <row r="2069" ht="15.75" customHeight="1">
      <c r="A2069" s="3"/>
      <c r="B2069" s="3">
        <f>'Com RTOS TX'!K2068</f>
        <v>0.00005787037037</v>
      </c>
      <c r="C2069" s="10"/>
      <c r="E2069" s="8"/>
      <c r="F2069" s="8">
        <f>'Com RTOS RX'!Y3987</f>
        <v>0.00005787037037</v>
      </c>
      <c r="G2069" s="10"/>
      <c r="H2069" s="1"/>
      <c r="I2069" s="1"/>
      <c r="J2069" s="1"/>
      <c r="M2069" s="1"/>
      <c r="N2069" s="1"/>
      <c r="O2069" s="1"/>
      <c r="P2069" s="1"/>
      <c r="Q2069" s="1"/>
    </row>
    <row r="2070" ht="15.75" customHeight="1">
      <c r="A2070" s="3"/>
      <c r="B2070" s="3">
        <f>'Com RTOS TX'!K2069</f>
        <v>0.00005787037037</v>
      </c>
      <c r="C2070" s="10"/>
      <c r="E2070" s="8"/>
      <c r="F2070" s="8">
        <f>'Com RTOS RX'!Y3988</f>
        <v>0.00005787037037</v>
      </c>
      <c r="G2070" s="10"/>
      <c r="H2070" s="1"/>
      <c r="I2070" s="1"/>
      <c r="J2070" s="1"/>
      <c r="M2070" s="1"/>
      <c r="N2070" s="1"/>
      <c r="O2070" s="1"/>
      <c r="P2070" s="1"/>
      <c r="Q2070" s="1"/>
    </row>
    <row r="2071" ht="15.75" customHeight="1">
      <c r="A2071" s="3"/>
      <c r="B2071" s="3">
        <f>'Com RTOS TX'!K2070</f>
        <v>0.00005787037037</v>
      </c>
      <c r="C2071" s="10"/>
      <c r="E2071" s="8"/>
      <c r="F2071" s="8">
        <f>'Com RTOS RX'!Y3989</f>
        <v>0.00005787037037</v>
      </c>
      <c r="G2071" s="10"/>
      <c r="H2071" s="1"/>
      <c r="I2071" s="1"/>
      <c r="J2071" s="1"/>
      <c r="M2071" s="1"/>
      <c r="N2071" s="1"/>
      <c r="O2071" s="1"/>
      <c r="P2071" s="1"/>
      <c r="Q2071" s="1"/>
    </row>
    <row r="2072" ht="15.75" customHeight="1">
      <c r="A2072" s="3"/>
      <c r="B2072" s="3">
        <f>'Com RTOS TX'!K2071</f>
        <v>0.00005787037037</v>
      </c>
      <c r="C2072" s="10"/>
      <c r="E2072" s="8"/>
      <c r="F2072" s="8">
        <f>'Com RTOS RX'!Y3990</f>
        <v>0.00005787037037</v>
      </c>
      <c r="G2072" s="10"/>
      <c r="H2072" s="1"/>
      <c r="I2072" s="1"/>
      <c r="J2072" s="1"/>
      <c r="M2072" s="1"/>
      <c r="N2072" s="1"/>
      <c r="O2072" s="1"/>
      <c r="P2072" s="1"/>
      <c r="Q2072" s="1"/>
    </row>
    <row r="2073" ht="15.75" customHeight="1">
      <c r="A2073" s="3"/>
      <c r="B2073" s="3">
        <f>'Com RTOS TX'!K2072</f>
        <v>0.00005787037037</v>
      </c>
      <c r="C2073" s="10"/>
      <c r="E2073" s="8"/>
      <c r="F2073" s="8">
        <f>'Com RTOS RX'!Y3991</f>
        <v>0.00005787037037</v>
      </c>
      <c r="G2073" s="10"/>
      <c r="H2073" s="1"/>
      <c r="I2073" s="1"/>
      <c r="J2073" s="1"/>
      <c r="M2073" s="1"/>
      <c r="N2073" s="1"/>
      <c r="O2073" s="1"/>
      <c r="P2073" s="1"/>
      <c r="Q2073" s="1"/>
    </row>
    <row r="2074" ht="15.75" customHeight="1">
      <c r="A2074" s="3"/>
      <c r="B2074" s="3">
        <f>'Com RTOS TX'!K2073</f>
        <v>0.00005787037037</v>
      </c>
      <c r="C2074" s="10"/>
      <c r="E2074" s="8"/>
      <c r="F2074" s="8">
        <f>'Com RTOS RX'!Y3992</f>
        <v>0.00006944444444</v>
      </c>
      <c r="G2074" s="10"/>
      <c r="H2074" s="1"/>
      <c r="I2074" s="1"/>
      <c r="J2074" s="1"/>
      <c r="M2074" s="1"/>
      <c r="N2074" s="1"/>
      <c r="O2074" s="1"/>
      <c r="P2074" s="1"/>
      <c r="Q2074" s="1"/>
    </row>
    <row r="2075" ht="15.75" customHeight="1">
      <c r="A2075" s="3"/>
      <c r="B2075" s="3">
        <f>'Com RTOS TX'!K2074</f>
        <v>0.00005787037037</v>
      </c>
      <c r="C2075" s="10"/>
      <c r="E2075" s="8"/>
      <c r="F2075" s="8">
        <f>'Com RTOS RX'!Y3993</f>
        <v>0.0001041666667</v>
      </c>
      <c r="G2075" s="10"/>
      <c r="H2075" s="1"/>
      <c r="I2075" s="1"/>
      <c r="J2075" s="1"/>
      <c r="M2075" s="1"/>
      <c r="N2075" s="1"/>
      <c r="O2075" s="1"/>
      <c r="P2075" s="1"/>
      <c r="Q2075" s="1"/>
    </row>
    <row r="2076" ht="15.75" customHeight="1">
      <c r="A2076" s="3"/>
      <c r="B2076" s="3">
        <f>'Com RTOS TX'!K2075</f>
        <v>0.00005787037037</v>
      </c>
      <c r="C2076" s="10"/>
      <c r="E2076" s="8"/>
      <c r="F2076" s="8">
        <f>'Com RTOS RX'!Y3994</f>
        <v>0.00005787037037</v>
      </c>
      <c r="G2076" s="10"/>
      <c r="H2076" s="1"/>
      <c r="I2076" s="1"/>
      <c r="J2076" s="1"/>
      <c r="M2076" s="1"/>
      <c r="N2076" s="1"/>
      <c r="O2076" s="1"/>
      <c r="P2076" s="1"/>
      <c r="Q2076" s="1"/>
    </row>
    <row r="2077" ht="15.75" customHeight="1">
      <c r="A2077" s="3"/>
      <c r="B2077" s="3">
        <f>'Com RTOS TX'!K2076</f>
        <v>0.00006944444444</v>
      </c>
      <c r="C2077" s="10"/>
      <c r="E2077" s="8"/>
      <c r="F2077" s="8">
        <f>'Com RTOS RX'!Y3995</f>
        <v>0.00005787037037</v>
      </c>
      <c r="G2077" s="10"/>
      <c r="H2077" s="1"/>
      <c r="I2077" s="1"/>
      <c r="J2077" s="1"/>
      <c r="M2077" s="1"/>
      <c r="N2077" s="1"/>
      <c r="O2077" s="1"/>
      <c r="P2077" s="1"/>
      <c r="Q2077" s="1"/>
    </row>
    <row r="2078" ht="15.75" customHeight="1">
      <c r="A2078" s="3"/>
      <c r="B2078" s="3">
        <f>'Com RTOS TX'!K2077</f>
        <v>0.00005787037037</v>
      </c>
      <c r="C2078" s="10"/>
      <c r="E2078" s="8"/>
      <c r="F2078" s="8">
        <f>'Com RTOS RX'!Y3996</f>
        <v>0.00005787037037</v>
      </c>
      <c r="G2078" s="10"/>
      <c r="H2078" s="1"/>
      <c r="I2078" s="1"/>
      <c r="J2078" s="1"/>
      <c r="M2078" s="1"/>
      <c r="N2078" s="1"/>
      <c r="O2078" s="1"/>
      <c r="P2078" s="1"/>
      <c r="Q2078" s="1"/>
    </row>
    <row r="2079" ht="15.75" customHeight="1">
      <c r="A2079" s="3"/>
      <c r="B2079" s="3">
        <f>'Com RTOS TX'!K2078</f>
        <v>0.00005787037037</v>
      </c>
      <c r="C2079" s="10"/>
      <c r="E2079" s="8"/>
      <c r="F2079" s="8">
        <f>'Com RTOS RX'!Y3997</f>
        <v>0.00005787037037</v>
      </c>
      <c r="G2079" s="10"/>
      <c r="H2079" s="1"/>
      <c r="I2079" s="1"/>
      <c r="J2079" s="1"/>
      <c r="M2079" s="1"/>
      <c r="N2079" s="1"/>
      <c r="O2079" s="1"/>
      <c r="P2079" s="1"/>
      <c r="Q2079" s="1"/>
    </row>
    <row r="2080" ht="15.75" customHeight="1">
      <c r="A2080" s="3"/>
      <c r="B2080" s="3">
        <f>'Com RTOS TX'!K2079</f>
        <v>0.00005787037037</v>
      </c>
      <c r="C2080" s="10"/>
      <c r="E2080" s="8"/>
      <c r="F2080" s="8">
        <f>'Com RTOS RX'!Y3998</f>
        <v>0.00005787037037</v>
      </c>
      <c r="G2080" s="10"/>
      <c r="H2080" s="1"/>
      <c r="I2080" s="1"/>
      <c r="J2080" s="1"/>
      <c r="M2080" s="1"/>
      <c r="N2080" s="1"/>
      <c r="O2080" s="1"/>
      <c r="P2080" s="1"/>
      <c r="Q2080" s="1"/>
    </row>
    <row r="2081" ht="15.75" customHeight="1">
      <c r="A2081" s="3"/>
      <c r="B2081" s="3">
        <f>'Com RTOS TX'!K2080</f>
        <v>0.00005787037037</v>
      </c>
      <c r="C2081" s="10"/>
      <c r="E2081" s="8"/>
      <c r="F2081" s="8">
        <f>'Com RTOS RX'!Y3999</f>
        <v>0.00005787037037</v>
      </c>
      <c r="G2081" s="10"/>
      <c r="H2081" s="1"/>
      <c r="I2081" s="1"/>
      <c r="J2081" s="1"/>
      <c r="M2081" s="1"/>
      <c r="N2081" s="1"/>
      <c r="O2081" s="1"/>
      <c r="P2081" s="1"/>
      <c r="Q2081" s="1"/>
    </row>
    <row r="2082" ht="15.75" customHeight="1">
      <c r="A2082" s="3"/>
      <c r="B2082" s="3">
        <f>'Com RTOS TX'!K2081</f>
        <v>0.00005787037037</v>
      </c>
      <c r="C2082" s="10"/>
      <c r="E2082" s="8"/>
      <c r="F2082" s="8">
        <f>'Com RTOS RX'!Y4000</f>
        <v>0.0001273148148</v>
      </c>
      <c r="G2082" s="10"/>
      <c r="H2082" s="1"/>
      <c r="I2082" s="1"/>
      <c r="J2082" s="1"/>
      <c r="M2082" s="1"/>
      <c r="N2082" s="1"/>
      <c r="O2082" s="1"/>
      <c r="P2082" s="1"/>
      <c r="Q2082" s="1"/>
    </row>
    <row r="2083" ht="15.75" customHeight="1">
      <c r="A2083" s="3"/>
      <c r="B2083" s="3">
        <f>'Com RTOS TX'!K2082</f>
        <v>0.00005787037037</v>
      </c>
      <c r="C2083" s="10"/>
      <c r="E2083" s="8"/>
      <c r="F2083" s="8">
        <f>'Com RTOS RX'!Y4001</f>
        <v>0.00005787037037</v>
      </c>
      <c r="G2083" s="10"/>
      <c r="H2083" s="1"/>
      <c r="I2083" s="1"/>
      <c r="J2083" s="1"/>
      <c r="M2083" s="1"/>
      <c r="N2083" s="1"/>
      <c r="O2083" s="1"/>
      <c r="P2083" s="1"/>
      <c r="Q2083" s="1"/>
    </row>
    <row r="2084" ht="15.75" customHeight="1">
      <c r="A2084" s="3"/>
      <c r="B2084" s="3">
        <f>'Com RTOS TX'!K2083</f>
        <v>0.00005787037037</v>
      </c>
      <c r="C2084" s="10"/>
      <c r="E2084" s="8"/>
      <c r="F2084" s="8">
        <f>'Com RTOS RX'!Y4002</f>
        <v>0.00005787037037</v>
      </c>
      <c r="G2084" s="10"/>
      <c r="H2084" s="1"/>
      <c r="I2084" s="1"/>
      <c r="J2084" s="1"/>
      <c r="M2084" s="1"/>
      <c r="N2084" s="1"/>
      <c r="O2084" s="1"/>
      <c r="P2084" s="1"/>
      <c r="Q2084" s="1"/>
    </row>
    <row r="2085" ht="15.75" customHeight="1">
      <c r="A2085" s="3"/>
      <c r="B2085" s="3">
        <f>'Com RTOS TX'!K2084</f>
        <v>0.00005787037037</v>
      </c>
      <c r="C2085" s="10"/>
      <c r="E2085" s="8"/>
      <c r="F2085" s="8">
        <f>'Com RTOS RX'!Y4003</f>
        <v>0.00005787037037</v>
      </c>
      <c r="G2085" s="10"/>
      <c r="H2085" s="1"/>
      <c r="I2085" s="1"/>
      <c r="J2085" s="1"/>
      <c r="M2085" s="1"/>
      <c r="N2085" s="1"/>
      <c r="O2085" s="1"/>
      <c r="P2085" s="1"/>
      <c r="Q2085" s="1"/>
    </row>
    <row r="2086" ht="15.75" customHeight="1">
      <c r="A2086" s="3"/>
      <c r="B2086" s="3">
        <f>'Com RTOS TX'!K2085</f>
        <v>0.00005787037037</v>
      </c>
      <c r="C2086" s="10"/>
      <c r="E2086" s="8"/>
      <c r="F2086" s="8">
        <f>'Com RTOS RX'!Y4004</f>
        <v>0.00005787037037</v>
      </c>
      <c r="G2086" s="10"/>
      <c r="H2086" s="1"/>
      <c r="I2086" s="1"/>
      <c r="J2086" s="1"/>
      <c r="M2086" s="1"/>
      <c r="N2086" s="1"/>
      <c r="O2086" s="1"/>
      <c r="P2086" s="1"/>
      <c r="Q2086" s="1"/>
    </row>
    <row r="2087" ht="15.75" customHeight="1">
      <c r="A2087" s="3"/>
      <c r="B2087" s="3">
        <f>'Com RTOS TX'!K2086</f>
        <v>0.00005787037037</v>
      </c>
      <c r="C2087" s="10"/>
      <c r="E2087" s="8"/>
      <c r="F2087" s="8">
        <f>'Com RTOS RX'!Y4005</f>
        <v>0.00005787037037</v>
      </c>
      <c r="G2087" s="10"/>
      <c r="H2087" s="1"/>
      <c r="I2087" s="1"/>
      <c r="J2087" s="1"/>
      <c r="M2087" s="1"/>
      <c r="N2087" s="1"/>
      <c r="O2087" s="1"/>
      <c r="P2087" s="1"/>
      <c r="Q2087" s="1"/>
    </row>
    <row r="2088" ht="15.75" customHeight="1">
      <c r="A2088" s="3"/>
      <c r="B2088" s="3">
        <f>'Com RTOS TX'!K2087</f>
        <v>0.00005787037037</v>
      </c>
      <c r="C2088" s="10"/>
      <c r="E2088" s="8"/>
      <c r="F2088" s="8">
        <f>'Com RTOS RX'!Y4006</f>
        <v>0.00005787037037</v>
      </c>
      <c r="G2088" s="10"/>
      <c r="H2088" s="1"/>
      <c r="I2088" s="1"/>
      <c r="J2088" s="1"/>
      <c r="M2088" s="1"/>
      <c r="N2088" s="1"/>
      <c r="O2088" s="1"/>
      <c r="P2088" s="1"/>
      <c r="Q2088" s="1"/>
    </row>
    <row r="2089" ht="15.75" customHeight="1">
      <c r="A2089" s="3"/>
      <c r="B2089" s="3">
        <f>'Com RTOS TX'!K2088</f>
        <v>0.00005787037037</v>
      </c>
      <c r="C2089" s="10"/>
      <c r="E2089" s="8"/>
      <c r="F2089" s="8">
        <f>'Com RTOS RX'!Y4007</f>
        <v>0.0001157407407</v>
      </c>
      <c r="G2089" s="10"/>
      <c r="H2089" s="1"/>
      <c r="I2089" s="1"/>
      <c r="J2089" s="1"/>
      <c r="M2089" s="1"/>
      <c r="N2089" s="1"/>
      <c r="O2089" s="1"/>
      <c r="P2089" s="1"/>
      <c r="Q2089" s="1"/>
    </row>
    <row r="2090" ht="15.75" customHeight="1">
      <c r="A2090" s="3"/>
      <c r="B2090" s="3">
        <f>'Com RTOS TX'!K2089</f>
        <v>0.00005787037037</v>
      </c>
      <c r="C2090" s="10"/>
      <c r="E2090" s="8"/>
      <c r="F2090" s="8">
        <f>'Com RTOS RX'!Y4008</f>
        <v>0.00005787037037</v>
      </c>
      <c r="G2090" s="10"/>
      <c r="H2090" s="1"/>
      <c r="I2090" s="1"/>
      <c r="J2090" s="1"/>
      <c r="M2090" s="1"/>
      <c r="N2090" s="1"/>
      <c r="O2090" s="1"/>
      <c r="P2090" s="1"/>
      <c r="Q2090" s="1"/>
    </row>
    <row r="2091" ht="15.75" customHeight="1">
      <c r="A2091" s="3"/>
      <c r="B2091" s="3">
        <f>'Com RTOS TX'!K2090</f>
        <v>0.00005787037037</v>
      </c>
      <c r="C2091" s="10"/>
      <c r="E2091" s="8"/>
      <c r="F2091" s="8">
        <f>'Com RTOS RX'!Y4009</f>
        <v>0.00005787037037</v>
      </c>
      <c r="G2091" s="10"/>
      <c r="H2091" s="1"/>
      <c r="I2091" s="1"/>
      <c r="J2091" s="1"/>
      <c r="M2091" s="1"/>
      <c r="N2091" s="1"/>
      <c r="O2091" s="1"/>
      <c r="P2091" s="1"/>
      <c r="Q2091" s="1"/>
    </row>
    <row r="2092" ht="15.75" customHeight="1">
      <c r="A2092" s="3"/>
      <c r="B2092" s="3">
        <f>'Com RTOS TX'!K2091</f>
        <v>0.00005787037037</v>
      </c>
      <c r="C2092" s="10"/>
      <c r="E2092" s="8"/>
      <c r="F2092" s="8">
        <f>'Com RTOS RX'!Y4010</f>
        <v>0.00005787037037</v>
      </c>
      <c r="G2092" s="10"/>
      <c r="H2092" s="1"/>
      <c r="I2092" s="1"/>
      <c r="J2092" s="1"/>
      <c r="M2092" s="1"/>
      <c r="N2092" s="1"/>
      <c r="O2092" s="1"/>
      <c r="P2092" s="1"/>
      <c r="Q2092" s="1"/>
    </row>
    <row r="2093" ht="15.75" customHeight="1">
      <c r="A2093" s="3"/>
      <c r="B2093" s="3">
        <f>'Com RTOS TX'!K2092</f>
        <v>0.00005787037037</v>
      </c>
      <c r="C2093" s="10"/>
      <c r="E2093" s="8"/>
      <c r="F2093" s="8">
        <f>'Com RTOS RX'!Y4011</f>
        <v>0.00005787037037</v>
      </c>
      <c r="G2093" s="10"/>
      <c r="H2093" s="1"/>
      <c r="I2093" s="1"/>
      <c r="J2093" s="1"/>
      <c r="M2093" s="1"/>
      <c r="N2093" s="1"/>
      <c r="O2093" s="1"/>
      <c r="P2093" s="1"/>
      <c r="Q2093" s="1"/>
    </row>
    <row r="2094" ht="15.75" customHeight="1">
      <c r="A2094" s="3"/>
      <c r="B2094" s="3">
        <f>'Com RTOS TX'!K2093</f>
        <v>0.00005787037037</v>
      </c>
      <c r="C2094" s="10"/>
      <c r="E2094" s="8"/>
      <c r="F2094" s="8">
        <f>'Com RTOS RX'!Y4012</f>
        <v>0.00006944444444</v>
      </c>
      <c r="G2094" s="10"/>
      <c r="H2094" s="1"/>
      <c r="I2094" s="1"/>
      <c r="J2094" s="1"/>
      <c r="M2094" s="1"/>
      <c r="N2094" s="1"/>
      <c r="O2094" s="1"/>
      <c r="P2094" s="1"/>
      <c r="Q2094" s="1"/>
    </row>
    <row r="2095" ht="15.75" customHeight="1">
      <c r="A2095" s="3"/>
      <c r="B2095" s="3">
        <f>'Com RTOS TX'!K2094</f>
        <v>0.00005787037037</v>
      </c>
      <c r="C2095" s="10"/>
      <c r="E2095" s="8"/>
      <c r="F2095" s="8">
        <f>'Com RTOS RX'!Y4013</f>
        <v>0.0000462962963</v>
      </c>
      <c r="G2095" s="10"/>
      <c r="H2095" s="1"/>
      <c r="I2095" s="1"/>
      <c r="J2095" s="1"/>
      <c r="M2095" s="1"/>
      <c r="N2095" s="1"/>
      <c r="O2095" s="1"/>
      <c r="P2095" s="1"/>
      <c r="Q2095" s="1"/>
    </row>
    <row r="2096" ht="15.75" customHeight="1">
      <c r="A2096" s="3"/>
      <c r="B2096" s="3">
        <f>'Com RTOS TX'!K2095</f>
        <v>0.00005787037037</v>
      </c>
      <c r="C2096" s="10"/>
      <c r="E2096" s="8"/>
      <c r="F2096" s="8">
        <f>'Com RTOS RX'!Y4014</f>
        <v>0.00006944444444</v>
      </c>
      <c r="G2096" s="10"/>
      <c r="H2096" s="1"/>
      <c r="I2096" s="1"/>
      <c r="J2096" s="1"/>
      <c r="M2096" s="1"/>
      <c r="N2096" s="1"/>
      <c r="O2096" s="1"/>
      <c r="P2096" s="1"/>
      <c r="Q2096" s="1"/>
    </row>
    <row r="2097" ht="15.75" customHeight="1">
      <c r="A2097" s="3"/>
      <c r="B2097" s="3">
        <f>'Com RTOS TX'!K2096</f>
        <v>0.00005787037037</v>
      </c>
      <c r="C2097" s="10"/>
      <c r="E2097" s="8"/>
      <c r="F2097" s="8">
        <f>'Com RTOS RX'!Y4015</f>
        <v>0.0000462962963</v>
      </c>
      <c r="G2097" s="10"/>
      <c r="H2097" s="1"/>
      <c r="I2097" s="1"/>
      <c r="J2097" s="1"/>
      <c r="M2097" s="1"/>
      <c r="N2097" s="1"/>
      <c r="O2097" s="1"/>
      <c r="P2097" s="1"/>
      <c r="Q2097" s="1"/>
    </row>
    <row r="2098" ht="15.75" customHeight="1">
      <c r="A2098" s="3"/>
      <c r="B2098" s="3">
        <f>'Com RTOS TX'!K2097</f>
        <v>0.00005787037037</v>
      </c>
      <c r="C2098" s="10"/>
      <c r="E2098" s="8"/>
      <c r="F2098" s="8">
        <f>'Com RTOS RX'!Y4016</f>
        <v>0.0001157407407</v>
      </c>
      <c r="G2098" s="10"/>
      <c r="H2098" s="1"/>
      <c r="I2098" s="1"/>
      <c r="J2098" s="1"/>
      <c r="M2098" s="1"/>
      <c r="N2098" s="1"/>
      <c r="O2098" s="1"/>
      <c r="P2098" s="1"/>
      <c r="Q2098" s="1"/>
    </row>
    <row r="2099" ht="15.75" customHeight="1">
      <c r="A2099" s="3"/>
      <c r="B2099" s="3">
        <f>'Com RTOS TX'!K2098</f>
        <v>0.00005787037037</v>
      </c>
      <c r="C2099" s="10"/>
      <c r="E2099" s="8"/>
      <c r="F2099" s="8">
        <f>'Com RTOS RX'!Y4017</f>
        <v>0.00005787037037</v>
      </c>
      <c r="G2099" s="10"/>
      <c r="H2099" s="1"/>
      <c r="I2099" s="1"/>
      <c r="J2099" s="1"/>
      <c r="M2099" s="1"/>
      <c r="N2099" s="1"/>
      <c r="O2099" s="1"/>
      <c r="P2099" s="1"/>
      <c r="Q2099" s="1"/>
    </row>
    <row r="2100" ht="15.75" customHeight="1">
      <c r="A2100" s="3"/>
      <c r="B2100" s="3">
        <f>'Com RTOS TX'!K2099</f>
        <v>0.00005787037037</v>
      </c>
      <c r="C2100" s="10"/>
      <c r="E2100" s="8"/>
      <c r="F2100" s="8">
        <f>'Com RTOS RX'!Y4018</f>
        <v>0.00005787037037</v>
      </c>
      <c r="G2100" s="10"/>
      <c r="H2100" s="1"/>
      <c r="I2100" s="1"/>
      <c r="J2100" s="1"/>
      <c r="M2100" s="1"/>
      <c r="N2100" s="1"/>
      <c r="O2100" s="1"/>
      <c r="P2100" s="1"/>
      <c r="Q2100" s="1"/>
    </row>
    <row r="2101" ht="15.75" customHeight="1">
      <c r="A2101" s="3"/>
      <c r="B2101" s="3">
        <f>'Com RTOS TX'!K2100</f>
        <v>0.00006944444444</v>
      </c>
      <c r="C2101" s="10"/>
      <c r="E2101" s="8"/>
      <c r="F2101" s="8">
        <f>'Com RTOS RX'!Y4019</f>
        <v>0.00005787037037</v>
      </c>
      <c r="G2101" s="10"/>
      <c r="H2101" s="1"/>
      <c r="I2101" s="1"/>
      <c r="J2101" s="1"/>
      <c r="M2101" s="1"/>
      <c r="N2101" s="1"/>
      <c r="O2101" s="1"/>
      <c r="P2101" s="1"/>
      <c r="Q2101" s="1"/>
    </row>
    <row r="2102" ht="15.75" customHeight="1">
      <c r="A2102" s="3"/>
      <c r="B2102" s="3">
        <f>'Com RTOS TX'!K2101</f>
        <v>0.00005787037037</v>
      </c>
      <c r="C2102" s="10"/>
      <c r="E2102" s="8"/>
      <c r="F2102" s="8">
        <f>'Com RTOS RX'!Y4020</f>
        <v>0.00005787037037</v>
      </c>
      <c r="G2102" s="10"/>
      <c r="H2102" s="1"/>
      <c r="I2102" s="1"/>
      <c r="J2102" s="1"/>
      <c r="M2102" s="1"/>
      <c r="N2102" s="1"/>
      <c r="O2102" s="1"/>
      <c r="P2102" s="1"/>
      <c r="Q2102" s="1"/>
    </row>
    <row r="2103" ht="15.75" customHeight="1">
      <c r="A2103" s="3"/>
      <c r="B2103" s="3">
        <f>'Com RTOS TX'!K2102</f>
        <v>0.00005787037037</v>
      </c>
      <c r="C2103" s="10"/>
      <c r="E2103" s="8"/>
      <c r="F2103" s="8">
        <f>'Com RTOS RX'!Y4021</f>
        <v>0.00006944444444</v>
      </c>
      <c r="G2103" s="10"/>
      <c r="H2103" s="1"/>
      <c r="I2103" s="1"/>
      <c r="J2103" s="1"/>
      <c r="M2103" s="1"/>
      <c r="N2103" s="1"/>
      <c r="O2103" s="1"/>
      <c r="P2103" s="1"/>
      <c r="Q2103" s="1"/>
    </row>
    <row r="2104" ht="15.75" customHeight="1">
      <c r="A2104" s="3"/>
      <c r="B2104" s="3">
        <f>'Com RTOS TX'!K2103</f>
        <v>0.00005787037037</v>
      </c>
      <c r="C2104" s="10"/>
      <c r="E2104" s="8"/>
      <c r="F2104" s="8">
        <f>'Com RTOS RX'!Y4022</f>
        <v>0.00005787037037</v>
      </c>
      <c r="G2104" s="10"/>
      <c r="H2104" s="1"/>
      <c r="I2104" s="1"/>
      <c r="J2104" s="1"/>
      <c r="M2104" s="1"/>
      <c r="N2104" s="1"/>
      <c r="O2104" s="1"/>
      <c r="P2104" s="1"/>
      <c r="Q2104" s="1"/>
    </row>
    <row r="2105" ht="15.75" customHeight="1">
      <c r="A2105" s="3"/>
      <c r="B2105" s="3">
        <f>'Com RTOS TX'!K2104</f>
        <v>0.00005787037037</v>
      </c>
      <c r="C2105" s="10"/>
      <c r="E2105" s="8"/>
      <c r="F2105" s="8">
        <f>'Com RTOS RX'!Y4023</f>
        <v>0.00005787037037</v>
      </c>
      <c r="G2105" s="10"/>
      <c r="H2105" s="1"/>
      <c r="I2105" s="1"/>
      <c r="J2105" s="1"/>
      <c r="M2105" s="1"/>
      <c r="N2105" s="1"/>
      <c r="O2105" s="1"/>
      <c r="P2105" s="1"/>
      <c r="Q2105" s="1"/>
    </row>
    <row r="2106" ht="15.75" customHeight="1">
      <c r="A2106" s="3"/>
      <c r="B2106" s="3">
        <f>'Com RTOS TX'!K2105</f>
        <v>0.00005787037037</v>
      </c>
      <c r="C2106" s="10"/>
      <c r="E2106" s="8"/>
      <c r="F2106" s="8">
        <f>'Com RTOS RX'!Y4024</f>
        <v>0.00005787037037</v>
      </c>
      <c r="G2106" s="10"/>
      <c r="H2106" s="1"/>
      <c r="I2106" s="1"/>
      <c r="J2106" s="1"/>
      <c r="M2106" s="1"/>
      <c r="N2106" s="1"/>
      <c r="O2106" s="1"/>
      <c r="P2106" s="1"/>
      <c r="Q2106" s="1"/>
    </row>
    <row r="2107" ht="15.75" customHeight="1">
      <c r="A2107" s="3"/>
      <c r="B2107" s="3">
        <f>'Com RTOS TX'!K2106</f>
        <v>0.00005787037037</v>
      </c>
      <c r="C2107" s="10"/>
      <c r="E2107" s="8"/>
      <c r="F2107" s="8">
        <f>'Com RTOS RX'!Y4025</f>
        <v>0.00005787037037</v>
      </c>
      <c r="G2107" s="10"/>
      <c r="H2107" s="1"/>
      <c r="I2107" s="1"/>
      <c r="J2107" s="1"/>
      <c r="M2107" s="1"/>
      <c r="N2107" s="1"/>
      <c r="O2107" s="1"/>
      <c r="P2107" s="1"/>
      <c r="Q2107" s="1"/>
    </row>
    <row r="2108" ht="15.75" customHeight="1">
      <c r="A2108" s="3"/>
      <c r="B2108" s="3">
        <f>'Com RTOS TX'!K2107</f>
        <v>0.00005787037037</v>
      </c>
      <c r="C2108" s="10"/>
      <c r="E2108" s="8"/>
      <c r="F2108" s="8">
        <f>'Com RTOS RX'!Y4026</f>
        <v>0.00005787037037</v>
      </c>
      <c r="G2108" s="10"/>
      <c r="H2108" s="1"/>
      <c r="I2108" s="1"/>
      <c r="J2108" s="1"/>
      <c r="M2108" s="1"/>
      <c r="N2108" s="1"/>
      <c r="O2108" s="1"/>
      <c r="P2108" s="1"/>
      <c r="Q2108" s="1"/>
    </row>
    <row r="2109" ht="15.75" customHeight="1">
      <c r="A2109" s="3"/>
      <c r="B2109" s="3">
        <f>'Com RTOS TX'!K2108</f>
        <v>0.00005787037037</v>
      </c>
      <c r="C2109" s="10"/>
      <c r="E2109" s="8"/>
      <c r="F2109" s="8">
        <f>'Com RTOS RX'!Y4027</f>
        <v>0.00005787037037</v>
      </c>
      <c r="G2109" s="10"/>
      <c r="H2109" s="1"/>
      <c r="I2109" s="1"/>
      <c r="J2109" s="1"/>
      <c r="M2109" s="1"/>
      <c r="N2109" s="1"/>
      <c r="O2109" s="1"/>
      <c r="P2109" s="1"/>
      <c r="Q2109" s="1"/>
    </row>
    <row r="2110" ht="15.75" customHeight="1">
      <c r="A2110" s="3"/>
      <c r="B2110" s="3">
        <f>'Com RTOS TX'!K2109</f>
        <v>0.00005787037037</v>
      </c>
      <c r="C2110" s="10"/>
      <c r="E2110" s="8"/>
      <c r="F2110" s="8">
        <f>'Com RTOS RX'!Y4028</f>
        <v>0.00005787037037</v>
      </c>
      <c r="G2110" s="10"/>
      <c r="H2110" s="1"/>
      <c r="I2110" s="1"/>
      <c r="J2110" s="1"/>
      <c r="M2110" s="1"/>
      <c r="N2110" s="1"/>
      <c r="O2110" s="1"/>
      <c r="P2110" s="1"/>
      <c r="Q2110" s="1"/>
    </row>
    <row r="2111" ht="15.75" customHeight="1">
      <c r="A2111" s="3"/>
      <c r="B2111" s="3">
        <f>'Com RTOS TX'!K2110</f>
        <v>0.00005787037037</v>
      </c>
      <c r="C2111" s="10"/>
      <c r="E2111" s="8"/>
      <c r="F2111" s="8">
        <f>'Com RTOS RX'!Y4029</f>
        <v>0.0001157407407</v>
      </c>
      <c r="G2111" s="10"/>
      <c r="H2111" s="1"/>
      <c r="I2111" s="1"/>
      <c r="J2111" s="1"/>
      <c r="M2111" s="1"/>
      <c r="N2111" s="1"/>
      <c r="O2111" s="1"/>
      <c r="P2111" s="1"/>
      <c r="Q2111" s="1"/>
    </row>
    <row r="2112" ht="15.75" customHeight="1">
      <c r="A2112" s="3"/>
      <c r="B2112" s="3">
        <f>'Com RTOS TX'!K2111</f>
        <v>0.00005787037037</v>
      </c>
      <c r="C2112" s="10"/>
      <c r="E2112" s="8"/>
      <c r="F2112" s="8">
        <f>'Com RTOS RX'!Y4030</f>
        <v>0.00005787037037</v>
      </c>
      <c r="G2112" s="10"/>
      <c r="H2112" s="1"/>
      <c r="I2112" s="1"/>
      <c r="J2112" s="1"/>
      <c r="M2112" s="1"/>
      <c r="N2112" s="1"/>
      <c r="O2112" s="1"/>
      <c r="P2112" s="1"/>
      <c r="Q2112" s="1"/>
    </row>
    <row r="2113" ht="15.75" customHeight="1">
      <c r="A2113" s="3"/>
      <c r="B2113" s="3">
        <f>'Com RTOS TX'!K2112</f>
        <v>0.00005787037037</v>
      </c>
      <c r="C2113" s="10"/>
      <c r="E2113" s="8"/>
      <c r="F2113" s="8">
        <f>'Com RTOS RX'!Y4031</f>
        <v>0.00005787037037</v>
      </c>
      <c r="G2113" s="10"/>
      <c r="H2113" s="1"/>
      <c r="I2113" s="1"/>
      <c r="J2113" s="1"/>
      <c r="M2113" s="1"/>
      <c r="N2113" s="1"/>
      <c r="O2113" s="1"/>
      <c r="P2113" s="1"/>
      <c r="Q2113" s="1"/>
    </row>
    <row r="2114" ht="15.75" customHeight="1">
      <c r="A2114" s="3"/>
      <c r="B2114" s="3">
        <f>'Com RTOS TX'!K2113</f>
        <v>0.00005787037037</v>
      </c>
      <c r="C2114" s="10"/>
      <c r="E2114" s="8"/>
      <c r="F2114" s="8">
        <f>'Com RTOS RX'!Y4032</f>
        <v>0.00005787037037</v>
      </c>
      <c r="G2114" s="10"/>
      <c r="H2114" s="1"/>
      <c r="I2114" s="1"/>
      <c r="J2114" s="1"/>
      <c r="M2114" s="1"/>
      <c r="N2114" s="1"/>
      <c r="O2114" s="1"/>
      <c r="P2114" s="1"/>
      <c r="Q2114" s="1"/>
    </row>
    <row r="2115" ht="15.75" customHeight="1">
      <c r="A2115" s="3"/>
      <c r="B2115" s="3">
        <f>'Com RTOS TX'!K2114</f>
        <v>0.00005787037037</v>
      </c>
      <c r="C2115" s="10"/>
      <c r="E2115" s="8"/>
      <c r="F2115" s="8">
        <f>'Com RTOS RX'!Y4033</f>
        <v>0.00005787037037</v>
      </c>
      <c r="G2115" s="10"/>
      <c r="H2115" s="1"/>
      <c r="I2115" s="1"/>
      <c r="J2115" s="1"/>
      <c r="M2115" s="1"/>
      <c r="N2115" s="1"/>
      <c r="O2115" s="1"/>
      <c r="P2115" s="1"/>
      <c r="Q2115" s="1"/>
    </row>
    <row r="2116" ht="15.75" customHeight="1">
      <c r="A2116" s="3"/>
      <c r="B2116" s="3">
        <f>'Com RTOS TX'!K2115</f>
        <v>0.00005787037037</v>
      </c>
      <c r="C2116" s="10"/>
      <c r="E2116" s="8"/>
      <c r="F2116" s="8">
        <f>'Com RTOS RX'!Y4034</f>
        <v>0.00005787037037</v>
      </c>
      <c r="G2116" s="10"/>
      <c r="H2116" s="1"/>
      <c r="I2116" s="1"/>
      <c r="J2116" s="1"/>
      <c r="M2116" s="1"/>
      <c r="N2116" s="1"/>
      <c r="O2116" s="1"/>
      <c r="P2116" s="1"/>
      <c r="Q2116" s="1"/>
    </row>
    <row r="2117" ht="15.75" customHeight="1">
      <c r="A2117" s="3"/>
      <c r="B2117" s="3">
        <f>'Com RTOS TX'!K2116</f>
        <v>0.00005787037037</v>
      </c>
      <c r="C2117" s="10"/>
      <c r="E2117" s="8"/>
      <c r="F2117" s="8">
        <f>'Com RTOS RX'!Y4035</f>
        <v>0.00005787037037</v>
      </c>
      <c r="G2117" s="10"/>
      <c r="H2117" s="1"/>
      <c r="I2117" s="1"/>
      <c r="J2117" s="1"/>
      <c r="M2117" s="1"/>
      <c r="N2117" s="1"/>
      <c r="O2117" s="1"/>
      <c r="P2117" s="1"/>
      <c r="Q2117" s="1"/>
    </row>
    <row r="2118" ht="15.75" customHeight="1">
      <c r="A2118" s="3"/>
      <c r="B2118" s="3">
        <f>'Com RTOS TX'!K2117</f>
        <v>0.00005787037037</v>
      </c>
      <c r="C2118" s="10"/>
      <c r="E2118" s="8"/>
      <c r="F2118" s="8">
        <f>'Com RTOS RX'!Y4036</f>
        <v>0.0001157407407</v>
      </c>
      <c r="G2118" s="10"/>
      <c r="H2118" s="1"/>
      <c r="I2118" s="1"/>
      <c r="J2118" s="1"/>
      <c r="M2118" s="1"/>
      <c r="N2118" s="1"/>
      <c r="O2118" s="1"/>
      <c r="P2118" s="1"/>
      <c r="Q2118" s="1"/>
    </row>
    <row r="2119" ht="15.75" customHeight="1">
      <c r="A2119" s="3"/>
      <c r="B2119" s="3">
        <f>'Com RTOS TX'!K2118</f>
        <v>0.00005787037037</v>
      </c>
      <c r="C2119" s="10"/>
      <c r="E2119" s="8"/>
      <c r="F2119" s="8">
        <f>'Com RTOS RX'!Y4037</f>
        <v>0.00005787037037</v>
      </c>
      <c r="G2119" s="10"/>
      <c r="H2119" s="1"/>
      <c r="I2119" s="1"/>
      <c r="J2119" s="1"/>
      <c r="M2119" s="1"/>
      <c r="N2119" s="1"/>
      <c r="O2119" s="1"/>
      <c r="P2119" s="1"/>
      <c r="Q2119" s="1"/>
    </row>
    <row r="2120" ht="15.75" customHeight="1">
      <c r="A2120" s="3"/>
      <c r="B2120" s="3">
        <f>'Com RTOS TX'!K2119</f>
        <v>0.00005787037037</v>
      </c>
      <c r="C2120" s="10"/>
      <c r="E2120" s="8"/>
      <c r="F2120" s="8">
        <f>'Com RTOS RX'!Y4038</f>
        <v>0.00005787037037</v>
      </c>
      <c r="G2120" s="10"/>
      <c r="H2120" s="1"/>
      <c r="I2120" s="1"/>
      <c r="J2120" s="1"/>
      <c r="M2120" s="1"/>
      <c r="N2120" s="1"/>
      <c r="O2120" s="1"/>
      <c r="P2120" s="1"/>
      <c r="Q2120" s="1"/>
    </row>
    <row r="2121" ht="15.75" customHeight="1">
      <c r="A2121" s="3"/>
      <c r="B2121" s="3">
        <f>'Com RTOS TX'!K2120</f>
        <v>0.00005787037037</v>
      </c>
      <c r="C2121" s="10"/>
      <c r="E2121" s="8"/>
      <c r="F2121" s="8">
        <f>'Com RTOS RX'!Y4039</f>
        <v>0.00005787037037</v>
      </c>
      <c r="G2121" s="10"/>
      <c r="H2121" s="1"/>
      <c r="I2121" s="1"/>
      <c r="J2121" s="1"/>
      <c r="M2121" s="1"/>
      <c r="N2121" s="1"/>
      <c r="O2121" s="1"/>
      <c r="P2121" s="1"/>
      <c r="Q2121" s="1"/>
    </row>
    <row r="2122" ht="15.75" customHeight="1">
      <c r="A2122" s="3"/>
      <c r="B2122" s="3">
        <f>'Com RTOS TX'!K2121</f>
        <v>0.00005787037037</v>
      </c>
      <c r="C2122" s="10"/>
      <c r="E2122" s="8"/>
      <c r="F2122" s="8">
        <f>'Com RTOS RX'!Y4040</f>
        <v>0.00005787037037</v>
      </c>
      <c r="G2122" s="10"/>
      <c r="H2122" s="1"/>
      <c r="I2122" s="1"/>
      <c r="J2122" s="1"/>
      <c r="M2122" s="1"/>
      <c r="N2122" s="1"/>
      <c r="O2122" s="1"/>
      <c r="P2122" s="1"/>
      <c r="Q2122" s="1"/>
    </row>
    <row r="2123" ht="15.75" customHeight="1">
      <c r="A2123" s="3"/>
      <c r="B2123" s="3">
        <f>'Com RTOS TX'!K2122</f>
        <v>0.00005787037037</v>
      </c>
      <c r="C2123" s="10"/>
      <c r="E2123" s="8"/>
      <c r="F2123" s="8">
        <f>'Com RTOS RX'!Y4041</f>
        <v>0.00005787037037</v>
      </c>
      <c r="G2123" s="10"/>
      <c r="H2123" s="1"/>
      <c r="I2123" s="1"/>
      <c r="J2123" s="1"/>
      <c r="M2123" s="1"/>
      <c r="N2123" s="1"/>
      <c r="O2123" s="1"/>
      <c r="P2123" s="1"/>
      <c r="Q2123" s="1"/>
    </row>
    <row r="2124" ht="15.75" customHeight="1">
      <c r="A2124" s="3"/>
      <c r="B2124" s="3">
        <f>'Com RTOS TX'!K2123</f>
        <v>0.00005787037037</v>
      </c>
      <c r="C2124" s="10"/>
      <c r="E2124" s="8"/>
      <c r="F2124" s="8">
        <f>'Com RTOS RX'!Y4042</f>
        <v>0.00005787037037</v>
      </c>
      <c r="G2124" s="10"/>
      <c r="H2124" s="1"/>
      <c r="I2124" s="1"/>
      <c r="J2124" s="1"/>
      <c r="M2124" s="1"/>
      <c r="N2124" s="1"/>
      <c r="O2124" s="1"/>
      <c r="P2124" s="1"/>
      <c r="Q2124" s="1"/>
    </row>
    <row r="2125" ht="15.75" customHeight="1">
      <c r="A2125" s="3"/>
      <c r="B2125" s="3">
        <f>'Com RTOS TX'!K2124</f>
        <v>0.00006944444444</v>
      </c>
      <c r="C2125" s="10"/>
      <c r="E2125" s="8"/>
      <c r="F2125" s="8">
        <f>'Com RTOS RX'!Y4043</f>
        <v>0.0001273148148</v>
      </c>
      <c r="G2125" s="10"/>
      <c r="H2125" s="1"/>
      <c r="I2125" s="1"/>
      <c r="J2125" s="1"/>
      <c r="M2125" s="1"/>
      <c r="N2125" s="1"/>
      <c r="O2125" s="1"/>
      <c r="P2125" s="1"/>
      <c r="Q2125" s="1"/>
    </row>
    <row r="2126" ht="15.75" customHeight="1">
      <c r="A2126" s="3"/>
      <c r="B2126" s="3">
        <f>'Com RTOS TX'!K2125</f>
        <v>0.00005787037037</v>
      </c>
      <c r="C2126" s="10"/>
      <c r="E2126" s="8"/>
      <c r="F2126" s="8">
        <f>'Com RTOS RX'!Y4044</f>
        <v>0.00005787037037</v>
      </c>
      <c r="G2126" s="10"/>
      <c r="H2126" s="1"/>
      <c r="I2126" s="1"/>
      <c r="J2126" s="1"/>
      <c r="M2126" s="1"/>
      <c r="N2126" s="1"/>
      <c r="O2126" s="1"/>
      <c r="P2126" s="1"/>
      <c r="Q2126" s="1"/>
    </row>
    <row r="2127" ht="15.75" customHeight="1">
      <c r="A2127" s="3"/>
      <c r="B2127" s="3">
        <f>'Com RTOS TX'!K2126</f>
        <v>0.00005787037037</v>
      </c>
      <c r="C2127" s="10"/>
      <c r="E2127" s="8"/>
      <c r="F2127" s="8">
        <f>'Com RTOS RX'!Y4045</f>
        <v>0.00005787037037</v>
      </c>
      <c r="G2127" s="10"/>
      <c r="H2127" s="1"/>
      <c r="I2127" s="1"/>
      <c r="J2127" s="1"/>
      <c r="M2127" s="1"/>
      <c r="N2127" s="1"/>
      <c r="O2127" s="1"/>
      <c r="P2127" s="1"/>
      <c r="Q2127" s="1"/>
    </row>
    <row r="2128" ht="15.75" customHeight="1">
      <c r="A2128" s="3"/>
      <c r="B2128" s="3">
        <f>'Com RTOS TX'!K2127</f>
        <v>0.00005787037037</v>
      </c>
      <c r="C2128" s="10"/>
      <c r="E2128" s="8"/>
      <c r="F2128" s="8">
        <f>'Com RTOS RX'!Y4046</f>
        <v>0.00005787037037</v>
      </c>
      <c r="G2128" s="10"/>
      <c r="H2128" s="1"/>
      <c r="I2128" s="1"/>
      <c r="J2128" s="1"/>
      <c r="M2128" s="1"/>
      <c r="N2128" s="1"/>
      <c r="O2128" s="1"/>
      <c r="P2128" s="1"/>
      <c r="Q2128" s="1"/>
    </row>
    <row r="2129" ht="15.75" customHeight="1">
      <c r="A2129" s="3"/>
      <c r="B2129" s="3">
        <f>'Com RTOS TX'!K2128</f>
        <v>0.00005787037037</v>
      </c>
      <c r="C2129" s="10"/>
      <c r="E2129" s="8"/>
      <c r="F2129" s="8">
        <f>'Com RTOS RX'!Y4047</f>
        <v>0.00005787037037</v>
      </c>
      <c r="G2129" s="10"/>
      <c r="H2129" s="1"/>
      <c r="I2129" s="1"/>
      <c r="J2129" s="1"/>
      <c r="M2129" s="1"/>
      <c r="N2129" s="1"/>
      <c r="O2129" s="1"/>
      <c r="P2129" s="1"/>
      <c r="Q2129" s="1"/>
    </row>
    <row r="2130" ht="15.75" customHeight="1">
      <c r="A2130" s="3"/>
      <c r="B2130" s="3">
        <f>'Com RTOS TX'!K2129</f>
        <v>0.00005787037037</v>
      </c>
      <c r="C2130" s="10"/>
      <c r="E2130" s="8"/>
      <c r="F2130" s="8">
        <f>'Com RTOS RX'!Y4048</f>
        <v>0.00005787037037</v>
      </c>
      <c r="G2130" s="10"/>
      <c r="H2130" s="1"/>
      <c r="I2130" s="1"/>
      <c r="J2130" s="1"/>
      <c r="M2130" s="1"/>
      <c r="N2130" s="1"/>
      <c r="O2130" s="1"/>
      <c r="P2130" s="1"/>
      <c r="Q2130" s="1"/>
    </row>
    <row r="2131" ht="15.75" customHeight="1">
      <c r="A2131" s="3"/>
      <c r="B2131" s="3">
        <f>'Com RTOS TX'!K2130</f>
        <v>0.00005787037037</v>
      </c>
      <c r="C2131" s="10"/>
      <c r="E2131" s="8"/>
      <c r="F2131" s="8">
        <f>'Com RTOS RX'!Y4049</f>
        <v>0.00005787037037</v>
      </c>
      <c r="G2131" s="10"/>
      <c r="H2131" s="1"/>
      <c r="I2131" s="1"/>
      <c r="J2131" s="1"/>
      <c r="M2131" s="1"/>
      <c r="N2131" s="1"/>
      <c r="O2131" s="1"/>
      <c r="P2131" s="1"/>
      <c r="Q2131" s="1"/>
    </row>
    <row r="2132" ht="15.75" customHeight="1">
      <c r="A2132" s="3"/>
      <c r="B2132" s="3">
        <f>'Com RTOS TX'!K2131</f>
        <v>0.00005787037037</v>
      </c>
      <c r="C2132" s="10"/>
      <c r="E2132" s="8"/>
      <c r="F2132" s="8">
        <f>'Com RTOS RX'!Y4050</f>
        <v>0.0001157407407</v>
      </c>
      <c r="G2132" s="10"/>
      <c r="H2132" s="1"/>
      <c r="I2132" s="1"/>
      <c r="J2132" s="1"/>
      <c r="M2132" s="1"/>
      <c r="N2132" s="1"/>
      <c r="O2132" s="1"/>
      <c r="P2132" s="1"/>
      <c r="Q2132" s="1"/>
    </row>
    <row r="2133" ht="15.75" customHeight="1">
      <c r="A2133" s="3"/>
      <c r="B2133" s="3">
        <f>'Com RTOS TX'!K2132</f>
        <v>0.00005787037037</v>
      </c>
      <c r="C2133" s="10"/>
      <c r="E2133" s="8"/>
      <c r="F2133" s="8">
        <f>'Com RTOS RX'!Y4051</f>
        <v>0.00005787037037</v>
      </c>
      <c r="G2133" s="10"/>
      <c r="H2133" s="1"/>
      <c r="I2133" s="1"/>
      <c r="J2133" s="1"/>
      <c r="M2133" s="1"/>
      <c r="N2133" s="1"/>
      <c r="O2133" s="1"/>
      <c r="P2133" s="1"/>
      <c r="Q2133" s="1"/>
    </row>
    <row r="2134" ht="15.75" customHeight="1">
      <c r="A2134" s="3"/>
      <c r="B2134" s="3">
        <f>'Com RTOS TX'!K2133</f>
        <v>0.00005787037037</v>
      </c>
      <c r="C2134" s="10"/>
      <c r="E2134" s="8"/>
      <c r="F2134" s="8">
        <f>'Com RTOS RX'!Y4052</f>
        <v>0.00005787037037</v>
      </c>
      <c r="G2134" s="10"/>
      <c r="H2134" s="1"/>
      <c r="I2134" s="1"/>
      <c r="J2134" s="1"/>
      <c r="M2134" s="1"/>
      <c r="N2134" s="1"/>
      <c r="O2134" s="1"/>
      <c r="P2134" s="1"/>
      <c r="Q2134" s="1"/>
    </row>
    <row r="2135" ht="15.75" customHeight="1">
      <c r="A2135" s="3"/>
      <c r="B2135" s="3">
        <f>'Com RTOS TX'!K2134</f>
        <v>0.00005787037037</v>
      </c>
      <c r="C2135" s="10"/>
      <c r="E2135" s="8"/>
      <c r="F2135" s="8">
        <f>'Com RTOS RX'!Y4053</f>
        <v>0.00005787037037</v>
      </c>
      <c r="G2135" s="10"/>
      <c r="H2135" s="1"/>
      <c r="I2135" s="1"/>
      <c r="J2135" s="1"/>
      <c r="M2135" s="1"/>
      <c r="N2135" s="1"/>
      <c r="O2135" s="1"/>
      <c r="P2135" s="1"/>
      <c r="Q2135" s="1"/>
    </row>
    <row r="2136" ht="15.75" customHeight="1">
      <c r="A2136" s="3"/>
      <c r="B2136" s="3">
        <f>'Com RTOS TX'!K2135</f>
        <v>0.00005787037037</v>
      </c>
      <c r="C2136" s="10"/>
      <c r="E2136" s="8"/>
      <c r="F2136" s="8">
        <f>'Com RTOS RX'!Y4054</f>
        <v>0.00005787037037</v>
      </c>
      <c r="G2136" s="10"/>
      <c r="H2136" s="1"/>
      <c r="I2136" s="1"/>
      <c r="J2136" s="1"/>
      <c r="M2136" s="1"/>
      <c r="N2136" s="1"/>
      <c r="O2136" s="1"/>
      <c r="P2136" s="1"/>
      <c r="Q2136" s="1"/>
    </row>
    <row r="2137" ht="15.75" customHeight="1">
      <c r="A2137" s="3"/>
      <c r="B2137" s="3">
        <f>'Com RTOS TX'!K2136</f>
        <v>0.00005787037037</v>
      </c>
      <c r="C2137" s="10"/>
      <c r="E2137" s="8"/>
      <c r="F2137" s="8">
        <f>'Com RTOS RX'!Y4055</f>
        <v>0.00005787037037</v>
      </c>
      <c r="G2137" s="10"/>
      <c r="H2137" s="1"/>
      <c r="I2137" s="1"/>
      <c r="J2137" s="1"/>
      <c r="M2137" s="1"/>
      <c r="N2137" s="1"/>
      <c r="O2137" s="1"/>
      <c r="P2137" s="1"/>
      <c r="Q2137" s="1"/>
    </row>
    <row r="2138" ht="15.75" customHeight="1">
      <c r="A2138" s="3"/>
      <c r="B2138" s="3">
        <f>'Com RTOS TX'!K2137</f>
        <v>0.00005787037037</v>
      </c>
      <c r="C2138" s="10"/>
      <c r="E2138" s="8"/>
      <c r="F2138" s="8">
        <f>'Com RTOS RX'!Y4056</f>
        <v>0.00005787037037</v>
      </c>
      <c r="G2138" s="10"/>
      <c r="H2138" s="1"/>
      <c r="I2138" s="1"/>
      <c r="J2138" s="1"/>
      <c r="M2138" s="1"/>
      <c r="N2138" s="1"/>
      <c r="O2138" s="1"/>
      <c r="P2138" s="1"/>
      <c r="Q2138" s="1"/>
    </row>
    <row r="2139" ht="15.75" customHeight="1">
      <c r="A2139" s="3"/>
      <c r="B2139" s="3">
        <f>'Com RTOS TX'!K2138</f>
        <v>0.00005787037037</v>
      </c>
      <c r="C2139" s="10"/>
      <c r="E2139" s="8"/>
      <c r="F2139" s="8">
        <f>'Com RTOS RX'!Y4057</f>
        <v>0.00005787037037</v>
      </c>
      <c r="G2139" s="10"/>
      <c r="H2139" s="1"/>
      <c r="I2139" s="1"/>
      <c r="J2139" s="1"/>
      <c r="M2139" s="1"/>
      <c r="N2139" s="1"/>
      <c r="O2139" s="1"/>
      <c r="P2139" s="1"/>
      <c r="Q2139" s="1"/>
    </row>
    <row r="2140" ht="15.75" customHeight="1">
      <c r="A2140" s="3"/>
      <c r="B2140" s="3">
        <f>'Com RTOS TX'!K2139</f>
        <v>0.00005787037037</v>
      </c>
      <c r="C2140" s="10"/>
      <c r="E2140" s="8"/>
      <c r="F2140" s="8">
        <f>'Com RTOS RX'!Y4058</f>
        <v>0.00005787037037</v>
      </c>
      <c r="G2140" s="10"/>
      <c r="H2140" s="1"/>
      <c r="I2140" s="1"/>
      <c r="J2140" s="1"/>
      <c r="M2140" s="1"/>
      <c r="N2140" s="1"/>
      <c r="O2140" s="1"/>
      <c r="P2140" s="1"/>
      <c r="Q2140" s="1"/>
    </row>
    <row r="2141" ht="15.75" customHeight="1">
      <c r="A2141" s="3"/>
      <c r="B2141" s="3">
        <f>'Com RTOS TX'!K2140</f>
        <v>0.00005787037037</v>
      </c>
      <c r="C2141" s="10"/>
      <c r="E2141" s="8"/>
      <c r="F2141" s="8">
        <f>'Com RTOS RX'!Y4059</f>
        <v>0.00005787037037</v>
      </c>
      <c r="G2141" s="10"/>
      <c r="H2141" s="1"/>
      <c r="I2141" s="1"/>
      <c r="J2141" s="1"/>
      <c r="M2141" s="1"/>
      <c r="N2141" s="1"/>
      <c r="O2141" s="1"/>
      <c r="P2141" s="1"/>
      <c r="Q2141" s="1"/>
    </row>
    <row r="2142" ht="15.75" customHeight="1">
      <c r="A2142" s="3"/>
      <c r="B2142" s="3">
        <f>'Com RTOS TX'!K2141</f>
        <v>0.00005787037037</v>
      </c>
      <c r="C2142" s="10"/>
      <c r="E2142" s="8"/>
      <c r="F2142" s="8">
        <f>'Com RTOS RX'!Y4060</f>
        <v>0.0001157407407</v>
      </c>
      <c r="G2142" s="10"/>
      <c r="H2142" s="1"/>
      <c r="I2142" s="1"/>
      <c r="J2142" s="1"/>
      <c r="M2142" s="1"/>
      <c r="N2142" s="1"/>
      <c r="O2142" s="1"/>
      <c r="P2142" s="1"/>
      <c r="Q2142" s="1"/>
    </row>
    <row r="2143" ht="15.75" customHeight="1">
      <c r="A2143" s="3"/>
      <c r="B2143" s="3">
        <f>'Com RTOS TX'!K2142</f>
        <v>0.00005787037037</v>
      </c>
      <c r="C2143" s="10"/>
      <c r="E2143" s="8"/>
      <c r="F2143" s="8">
        <f>'Com RTOS RX'!Y4061</f>
        <v>0.00005787037037</v>
      </c>
      <c r="G2143" s="10"/>
      <c r="H2143" s="1"/>
      <c r="I2143" s="1"/>
      <c r="J2143" s="1"/>
      <c r="M2143" s="1"/>
      <c r="N2143" s="1"/>
      <c r="O2143" s="1"/>
      <c r="P2143" s="1"/>
      <c r="Q2143" s="1"/>
    </row>
    <row r="2144" ht="15.75" customHeight="1">
      <c r="A2144" s="3"/>
      <c r="B2144" s="3">
        <f>'Com RTOS TX'!K2143</f>
        <v>0.00005787037037</v>
      </c>
      <c r="C2144" s="10"/>
      <c r="E2144" s="8"/>
      <c r="F2144" s="8">
        <f>'Com RTOS RX'!Y4062</f>
        <v>0.00005787037037</v>
      </c>
      <c r="G2144" s="10"/>
      <c r="H2144" s="1"/>
      <c r="I2144" s="1"/>
      <c r="J2144" s="1"/>
      <c r="M2144" s="1"/>
      <c r="N2144" s="1"/>
      <c r="O2144" s="1"/>
      <c r="P2144" s="1"/>
      <c r="Q2144" s="1"/>
    </row>
    <row r="2145" ht="15.75" customHeight="1">
      <c r="A2145" s="3"/>
      <c r="B2145" s="3">
        <f>'Com RTOS TX'!K2144</f>
        <v>0.00005787037037</v>
      </c>
      <c r="C2145" s="10"/>
      <c r="E2145" s="8"/>
      <c r="F2145" s="8">
        <f>'Com RTOS RX'!Y4063</f>
        <v>0.00005787037037</v>
      </c>
      <c r="G2145" s="10"/>
      <c r="H2145" s="1"/>
      <c r="I2145" s="1"/>
      <c r="J2145" s="1"/>
      <c r="M2145" s="1"/>
      <c r="N2145" s="1"/>
      <c r="O2145" s="1"/>
      <c r="P2145" s="1"/>
      <c r="Q2145" s="1"/>
    </row>
    <row r="2146" ht="15.75" customHeight="1">
      <c r="A2146" s="3"/>
      <c r="B2146" s="3">
        <f>'Com RTOS TX'!K2145</f>
        <v>0.00005787037037</v>
      </c>
      <c r="C2146" s="10"/>
      <c r="E2146" s="8"/>
      <c r="F2146" s="8">
        <f>'Com RTOS RX'!Y4064</f>
        <v>0.00005787037037</v>
      </c>
      <c r="G2146" s="10"/>
      <c r="H2146" s="1"/>
      <c r="I2146" s="1"/>
      <c r="J2146" s="1"/>
      <c r="M2146" s="1"/>
      <c r="N2146" s="1"/>
      <c r="O2146" s="1"/>
      <c r="P2146" s="1"/>
      <c r="Q2146" s="1"/>
    </row>
    <row r="2147" ht="15.75" customHeight="1">
      <c r="A2147" s="3"/>
      <c r="B2147" s="3">
        <f>'Com RTOS TX'!K2146</f>
        <v>0.00005787037037</v>
      </c>
      <c r="C2147" s="10"/>
      <c r="E2147" s="8"/>
      <c r="F2147" s="8">
        <f>'Com RTOS RX'!Y4065</f>
        <v>0.00005787037037</v>
      </c>
      <c r="G2147" s="10"/>
      <c r="H2147" s="1"/>
      <c r="I2147" s="1"/>
      <c r="J2147" s="1"/>
      <c r="M2147" s="1"/>
      <c r="N2147" s="1"/>
      <c r="O2147" s="1"/>
      <c r="P2147" s="1"/>
      <c r="Q2147" s="1"/>
    </row>
    <row r="2148" ht="15.75" customHeight="1">
      <c r="A2148" s="3"/>
      <c r="B2148" s="3">
        <f>'Com RTOS TX'!K2147</f>
        <v>0.00005787037037</v>
      </c>
      <c r="C2148" s="10"/>
      <c r="E2148" s="8"/>
      <c r="F2148" s="8">
        <f>'Com RTOS RX'!Y4066</f>
        <v>0.00005787037037</v>
      </c>
      <c r="G2148" s="10"/>
      <c r="H2148" s="1"/>
      <c r="I2148" s="1"/>
      <c r="J2148" s="1"/>
      <c r="M2148" s="1"/>
      <c r="N2148" s="1"/>
      <c r="O2148" s="1"/>
      <c r="P2148" s="1"/>
      <c r="Q2148" s="1"/>
    </row>
    <row r="2149" ht="15.75" customHeight="1">
      <c r="A2149" s="3"/>
      <c r="B2149" s="3">
        <f>'Com RTOS TX'!K2148</f>
        <v>0.00005787037037</v>
      </c>
      <c r="C2149" s="10"/>
      <c r="E2149" s="8"/>
      <c r="F2149" s="8">
        <f>'Com RTOS RX'!Y4067</f>
        <v>0.00005787037037</v>
      </c>
      <c r="G2149" s="10"/>
      <c r="H2149" s="1"/>
      <c r="I2149" s="1"/>
      <c r="J2149" s="1"/>
      <c r="M2149" s="1"/>
      <c r="N2149" s="1"/>
      <c r="O2149" s="1"/>
      <c r="P2149" s="1"/>
      <c r="Q2149" s="1"/>
    </row>
    <row r="2150" ht="15.75" customHeight="1">
      <c r="A2150" s="3"/>
      <c r="B2150" s="3">
        <f>'Com RTOS TX'!K2149</f>
        <v>0.00005787037037</v>
      </c>
      <c r="C2150" s="10"/>
      <c r="E2150" s="8"/>
      <c r="F2150" s="8">
        <f>'Com RTOS RX'!Y4068</f>
        <v>0.00005787037037</v>
      </c>
      <c r="G2150" s="10"/>
      <c r="H2150" s="1"/>
      <c r="I2150" s="1"/>
      <c r="J2150" s="1"/>
      <c r="M2150" s="1"/>
      <c r="N2150" s="1"/>
      <c r="O2150" s="1"/>
      <c r="P2150" s="1"/>
      <c r="Q2150" s="1"/>
    </row>
    <row r="2151" ht="15.75" customHeight="1">
      <c r="A2151" s="3"/>
      <c r="B2151" s="3">
        <f>'Com RTOS TX'!K2150</f>
        <v>0.00005787037037</v>
      </c>
      <c r="C2151" s="10"/>
      <c r="E2151" s="8"/>
      <c r="F2151" s="8">
        <f>'Com RTOS RX'!Y4069</f>
        <v>0.0001157407407</v>
      </c>
      <c r="G2151" s="10"/>
      <c r="H2151" s="1"/>
      <c r="I2151" s="1"/>
      <c r="J2151" s="1"/>
      <c r="M2151" s="1"/>
      <c r="N2151" s="1"/>
      <c r="O2151" s="1"/>
      <c r="P2151" s="1"/>
      <c r="Q2151" s="1"/>
    </row>
    <row r="2152" ht="15.75" customHeight="1">
      <c r="A2152" s="3"/>
      <c r="B2152" s="3">
        <f>'Com RTOS TX'!K2151</f>
        <v>0.00005787037037</v>
      </c>
      <c r="C2152" s="10"/>
      <c r="E2152" s="8"/>
      <c r="F2152" s="8">
        <f>'Com RTOS RX'!Y4070</f>
        <v>0.00005787037037</v>
      </c>
      <c r="G2152" s="10"/>
      <c r="H2152" s="1"/>
      <c r="I2152" s="1"/>
      <c r="J2152" s="1"/>
      <c r="M2152" s="1"/>
      <c r="N2152" s="1"/>
      <c r="O2152" s="1"/>
      <c r="P2152" s="1"/>
      <c r="Q2152" s="1"/>
    </row>
    <row r="2153" ht="15.75" customHeight="1">
      <c r="A2153" s="3"/>
      <c r="B2153" s="3">
        <f>'Com RTOS TX'!K2152</f>
        <v>0.00005787037037</v>
      </c>
      <c r="C2153" s="10"/>
      <c r="E2153" s="8"/>
      <c r="F2153" s="8">
        <f>'Com RTOS RX'!Y4071</f>
        <v>0.00005787037037</v>
      </c>
      <c r="G2153" s="10"/>
      <c r="H2153" s="1"/>
      <c r="I2153" s="1"/>
      <c r="J2153" s="1"/>
      <c r="M2153" s="1"/>
      <c r="N2153" s="1"/>
      <c r="O2153" s="1"/>
      <c r="P2153" s="1"/>
      <c r="Q2153" s="1"/>
    </row>
    <row r="2154" ht="15.75" customHeight="1">
      <c r="A2154" s="3"/>
      <c r="B2154" s="3">
        <f>'Com RTOS TX'!K2153</f>
        <v>0.00005787037037</v>
      </c>
      <c r="C2154" s="10"/>
      <c r="E2154" s="8"/>
      <c r="F2154" s="8">
        <f>'Com RTOS RX'!Y4072</f>
        <v>0.0001157407407</v>
      </c>
      <c r="G2154" s="10"/>
      <c r="H2154" s="1"/>
      <c r="I2154" s="1"/>
      <c r="J2154" s="1"/>
      <c r="M2154" s="1"/>
      <c r="N2154" s="1"/>
      <c r="O2154" s="1"/>
      <c r="P2154" s="1"/>
      <c r="Q2154" s="1"/>
    </row>
    <row r="2155" ht="15.75" customHeight="1">
      <c r="A2155" s="3"/>
      <c r="B2155" s="3">
        <f>'Com RTOS TX'!K2154</f>
        <v>0.00005787037037</v>
      </c>
      <c r="C2155" s="10"/>
      <c r="E2155" s="8"/>
      <c r="F2155" s="8">
        <f>'Com RTOS RX'!Y4073</f>
        <v>0.00005787037037</v>
      </c>
      <c r="G2155" s="10"/>
      <c r="H2155" s="1"/>
      <c r="I2155" s="1"/>
      <c r="J2155" s="1"/>
      <c r="M2155" s="1"/>
      <c r="N2155" s="1"/>
      <c r="O2155" s="1"/>
      <c r="P2155" s="1"/>
      <c r="Q2155" s="1"/>
    </row>
    <row r="2156" ht="15.75" customHeight="1">
      <c r="A2156" s="3"/>
      <c r="B2156" s="3">
        <f>'Com RTOS TX'!K2155</f>
        <v>0.00005787037037</v>
      </c>
      <c r="C2156" s="10"/>
      <c r="E2156" s="8"/>
      <c r="F2156" s="8">
        <f>'Com RTOS RX'!Y4074</f>
        <v>0.00005787037037</v>
      </c>
      <c r="G2156" s="10"/>
      <c r="H2156" s="1"/>
      <c r="I2156" s="1"/>
      <c r="J2156" s="1"/>
      <c r="M2156" s="1"/>
      <c r="N2156" s="1"/>
      <c r="O2156" s="1"/>
      <c r="P2156" s="1"/>
      <c r="Q2156" s="1"/>
    </row>
    <row r="2157" ht="15.75" customHeight="1">
      <c r="A2157" s="3"/>
      <c r="B2157" s="3">
        <f>'Com RTOS TX'!K2156</f>
        <v>0.00005787037037</v>
      </c>
      <c r="C2157" s="10"/>
      <c r="E2157" s="8"/>
      <c r="F2157" s="8">
        <f>'Com RTOS RX'!Y4075</f>
        <v>0.0001157407407</v>
      </c>
      <c r="G2157" s="10"/>
      <c r="H2157" s="1"/>
      <c r="I2157" s="1"/>
      <c r="J2157" s="1"/>
      <c r="M2157" s="1"/>
      <c r="N2157" s="1"/>
      <c r="O2157" s="1"/>
      <c r="P2157" s="1"/>
      <c r="Q2157" s="1"/>
    </row>
    <row r="2158" ht="15.75" customHeight="1">
      <c r="A2158" s="3"/>
      <c r="B2158" s="3">
        <f>'Com RTOS TX'!K2157</f>
        <v>0.00005787037037</v>
      </c>
      <c r="C2158" s="10"/>
      <c r="E2158" s="8"/>
      <c r="F2158" s="8">
        <f>'Com RTOS RX'!Y4076</f>
        <v>0.00006944444444</v>
      </c>
      <c r="G2158" s="10"/>
      <c r="H2158" s="1"/>
      <c r="I2158" s="1"/>
      <c r="J2158" s="1"/>
      <c r="M2158" s="1"/>
      <c r="N2158" s="1"/>
      <c r="O2158" s="1"/>
      <c r="P2158" s="1"/>
      <c r="Q2158" s="1"/>
    </row>
    <row r="2159" ht="15.75" customHeight="1">
      <c r="A2159" s="3"/>
      <c r="B2159" s="3">
        <f>'Com RTOS TX'!K2158</f>
        <v>0.00005787037037</v>
      </c>
      <c r="C2159" s="10"/>
      <c r="E2159" s="8"/>
      <c r="F2159" s="8">
        <f>'Com RTOS RX'!Y4077</f>
        <v>0.00005787037037</v>
      </c>
      <c r="G2159" s="10"/>
      <c r="H2159" s="1"/>
      <c r="I2159" s="1"/>
      <c r="J2159" s="1"/>
      <c r="M2159" s="1"/>
      <c r="N2159" s="1"/>
      <c r="O2159" s="1"/>
      <c r="P2159" s="1"/>
      <c r="Q2159" s="1"/>
    </row>
    <row r="2160" ht="15.75" customHeight="1">
      <c r="A2160" s="3"/>
      <c r="B2160" s="3">
        <f>'Com RTOS TX'!K2159</f>
        <v>0.00005787037037</v>
      </c>
      <c r="C2160" s="10"/>
      <c r="E2160" s="8"/>
      <c r="F2160" s="8">
        <f>'Com RTOS RX'!Y4078</f>
        <v>0.00005787037037</v>
      </c>
      <c r="G2160" s="10"/>
      <c r="H2160" s="1"/>
      <c r="I2160" s="1"/>
      <c r="J2160" s="1"/>
      <c r="M2160" s="1"/>
      <c r="N2160" s="1"/>
      <c r="O2160" s="1"/>
      <c r="P2160" s="1"/>
      <c r="Q2160" s="1"/>
    </row>
    <row r="2161" ht="15.75" customHeight="1">
      <c r="A2161" s="3"/>
      <c r="B2161" s="3">
        <f>'Com RTOS TX'!K2160</f>
        <v>0.00006944444444</v>
      </c>
      <c r="C2161" s="10"/>
      <c r="E2161" s="8"/>
      <c r="F2161" s="8">
        <f>'Com RTOS RX'!Y4079</f>
        <v>0.00005787037037</v>
      </c>
      <c r="G2161" s="10"/>
      <c r="H2161" s="1"/>
      <c r="I2161" s="1"/>
      <c r="J2161" s="1"/>
      <c r="M2161" s="1"/>
      <c r="N2161" s="1"/>
      <c r="O2161" s="1"/>
      <c r="P2161" s="1"/>
      <c r="Q2161" s="1"/>
    </row>
    <row r="2162" ht="15.75" customHeight="1">
      <c r="A2162" s="3"/>
      <c r="B2162" s="3">
        <f>'Com RTOS TX'!K2161</f>
        <v>0.00005787037037</v>
      </c>
      <c r="C2162" s="10"/>
      <c r="E2162" s="8"/>
      <c r="F2162" s="8">
        <f>'Com RTOS RX'!Y4080</f>
        <v>0.00005787037037</v>
      </c>
      <c r="G2162" s="10"/>
      <c r="H2162" s="1"/>
      <c r="I2162" s="1"/>
      <c r="J2162" s="1"/>
      <c r="M2162" s="1"/>
      <c r="N2162" s="1"/>
      <c r="O2162" s="1"/>
      <c r="P2162" s="1"/>
      <c r="Q2162" s="1"/>
    </row>
    <row r="2163" ht="15.75" customHeight="1">
      <c r="A2163" s="3"/>
      <c r="B2163" s="3">
        <f>'Com RTOS TX'!K2162</f>
        <v>0.00005787037037</v>
      </c>
      <c r="C2163" s="10"/>
      <c r="E2163" s="8"/>
      <c r="F2163" s="8">
        <f>'Com RTOS RX'!Y4081</f>
        <v>0.00005787037037</v>
      </c>
      <c r="G2163" s="10"/>
      <c r="H2163" s="1"/>
      <c r="I2163" s="1"/>
      <c r="J2163" s="1"/>
      <c r="M2163" s="1"/>
      <c r="N2163" s="1"/>
      <c r="O2163" s="1"/>
      <c r="P2163" s="1"/>
      <c r="Q2163" s="1"/>
    </row>
    <row r="2164" ht="15.75" customHeight="1">
      <c r="A2164" s="3"/>
      <c r="B2164" s="3">
        <f>'Com RTOS TX'!K2163</f>
        <v>0.00005787037037</v>
      </c>
      <c r="C2164" s="10"/>
      <c r="E2164" s="8"/>
      <c r="F2164" s="8">
        <f>'Com RTOS RX'!Y4082</f>
        <v>0.0001157407407</v>
      </c>
      <c r="G2164" s="10"/>
      <c r="H2164" s="1"/>
      <c r="I2164" s="1"/>
      <c r="J2164" s="1"/>
      <c r="M2164" s="1"/>
      <c r="N2164" s="1"/>
      <c r="O2164" s="1"/>
      <c r="P2164" s="1"/>
      <c r="Q2164" s="1"/>
    </row>
    <row r="2165" ht="15.75" customHeight="1">
      <c r="A2165" s="3"/>
      <c r="B2165" s="3">
        <f>'Com RTOS TX'!K2164</f>
        <v>0.00005787037037</v>
      </c>
      <c r="C2165" s="10"/>
      <c r="E2165" s="8"/>
      <c r="F2165" s="8">
        <f>'Com RTOS RX'!Y4083</f>
        <v>0.00005787037037</v>
      </c>
      <c r="G2165" s="10"/>
      <c r="H2165" s="1"/>
      <c r="I2165" s="1"/>
      <c r="J2165" s="1"/>
      <c r="M2165" s="1"/>
      <c r="N2165" s="1"/>
      <c r="O2165" s="1"/>
      <c r="P2165" s="1"/>
      <c r="Q2165" s="1"/>
    </row>
    <row r="2166" ht="15.75" customHeight="1">
      <c r="A2166" s="3"/>
      <c r="B2166" s="3">
        <f>'Com RTOS TX'!K2165</f>
        <v>0.00005787037037</v>
      </c>
      <c r="C2166" s="10"/>
      <c r="E2166" s="8"/>
      <c r="F2166" s="8">
        <f>'Com RTOS RX'!Y4084</f>
        <v>0.00005787037037</v>
      </c>
      <c r="G2166" s="10"/>
      <c r="H2166" s="1"/>
      <c r="I2166" s="1"/>
      <c r="J2166" s="1"/>
      <c r="M2166" s="1"/>
      <c r="N2166" s="1"/>
      <c r="O2166" s="1"/>
      <c r="P2166" s="1"/>
      <c r="Q2166" s="1"/>
    </row>
    <row r="2167" ht="15.75" customHeight="1">
      <c r="A2167" s="3"/>
      <c r="B2167" s="3">
        <f>'Com RTOS TX'!K2166</f>
        <v>0.00005787037037</v>
      </c>
      <c r="C2167" s="10"/>
      <c r="E2167" s="8"/>
      <c r="F2167" s="8">
        <f>'Com RTOS RX'!Y4085</f>
        <v>0.00005787037037</v>
      </c>
      <c r="G2167" s="10"/>
      <c r="H2167" s="1"/>
      <c r="I2167" s="1"/>
      <c r="J2167" s="1"/>
      <c r="M2167" s="1"/>
      <c r="N2167" s="1"/>
      <c r="O2167" s="1"/>
      <c r="P2167" s="1"/>
      <c r="Q2167" s="1"/>
    </row>
    <row r="2168" ht="15.75" customHeight="1">
      <c r="A2168" s="3"/>
      <c r="B2168" s="3">
        <f>'Com RTOS TX'!K2167</f>
        <v>0.00005787037037</v>
      </c>
      <c r="C2168" s="10"/>
      <c r="E2168" s="8"/>
      <c r="F2168" s="8">
        <f>'Com RTOS RX'!Y4086</f>
        <v>0.00005787037037</v>
      </c>
      <c r="G2168" s="10"/>
      <c r="H2168" s="1"/>
      <c r="I2168" s="1"/>
      <c r="J2168" s="1"/>
      <c r="M2168" s="1"/>
      <c r="N2168" s="1"/>
      <c r="O2168" s="1"/>
      <c r="P2168" s="1"/>
      <c r="Q2168" s="1"/>
    </row>
    <row r="2169" ht="15.75" customHeight="1">
      <c r="A2169" s="3"/>
      <c r="B2169" s="3">
        <f>'Com RTOS TX'!K2168</f>
        <v>0.00005787037037</v>
      </c>
      <c r="C2169" s="10"/>
      <c r="E2169" s="8"/>
      <c r="F2169" s="8">
        <f>'Com RTOS RX'!Y4087</f>
        <v>0.00005787037037</v>
      </c>
      <c r="G2169" s="10"/>
      <c r="H2169" s="1"/>
      <c r="I2169" s="1"/>
      <c r="J2169" s="1"/>
      <c r="M2169" s="1"/>
      <c r="N2169" s="1"/>
      <c r="O2169" s="1"/>
      <c r="P2169" s="1"/>
      <c r="Q2169" s="1"/>
    </row>
    <row r="2170" ht="15.75" customHeight="1">
      <c r="A2170" s="3"/>
      <c r="B2170" s="3">
        <f>'Com RTOS TX'!K2169</f>
        <v>0.00005787037037</v>
      </c>
      <c r="C2170" s="10"/>
      <c r="E2170" s="8"/>
      <c r="F2170" s="8">
        <f>'Com RTOS RX'!Y4088</f>
        <v>0.00005787037037</v>
      </c>
      <c r="G2170" s="10"/>
      <c r="H2170" s="1"/>
      <c r="I2170" s="1"/>
      <c r="J2170" s="1"/>
      <c r="M2170" s="1"/>
      <c r="N2170" s="1"/>
      <c r="O2170" s="1"/>
      <c r="P2170" s="1"/>
      <c r="Q2170" s="1"/>
    </row>
    <row r="2171" ht="15.75" customHeight="1">
      <c r="A2171" s="3"/>
      <c r="B2171" s="3">
        <f>'Com RTOS TX'!K2170</f>
        <v>0.00005787037037</v>
      </c>
      <c r="C2171" s="10"/>
      <c r="E2171" s="8"/>
      <c r="F2171" s="8">
        <f>'Com RTOS RX'!Y4089</f>
        <v>0.0001157407407</v>
      </c>
      <c r="G2171" s="10"/>
      <c r="H2171" s="1"/>
      <c r="I2171" s="1"/>
      <c r="J2171" s="1"/>
      <c r="M2171" s="1"/>
      <c r="N2171" s="1"/>
      <c r="O2171" s="1"/>
      <c r="P2171" s="1"/>
      <c r="Q2171" s="1"/>
    </row>
    <row r="2172" ht="15.75" customHeight="1">
      <c r="A2172" s="3"/>
      <c r="B2172" s="3">
        <f>'Com RTOS TX'!K2171</f>
        <v>0.00005787037037</v>
      </c>
      <c r="C2172" s="10"/>
      <c r="E2172" s="8"/>
      <c r="F2172" s="8">
        <f>'Com RTOS RX'!Y4090</f>
        <v>0.00005787037037</v>
      </c>
      <c r="G2172" s="10"/>
      <c r="H2172" s="1"/>
      <c r="I2172" s="1"/>
      <c r="J2172" s="1"/>
      <c r="M2172" s="1"/>
      <c r="N2172" s="1"/>
      <c r="O2172" s="1"/>
      <c r="P2172" s="1"/>
      <c r="Q2172" s="1"/>
    </row>
    <row r="2173" ht="15.75" customHeight="1">
      <c r="A2173" s="3"/>
      <c r="B2173" s="3">
        <f>'Com RTOS TX'!K2172</f>
        <v>0.00005787037037</v>
      </c>
      <c r="C2173" s="10"/>
      <c r="E2173" s="8"/>
      <c r="F2173" s="8">
        <f>'Com RTOS RX'!Y4091</f>
        <v>0.00005787037037</v>
      </c>
      <c r="G2173" s="10"/>
      <c r="H2173" s="1"/>
      <c r="I2173" s="1"/>
      <c r="J2173" s="1"/>
      <c r="M2173" s="1"/>
      <c r="N2173" s="1"/>
      <c r="O2173" s="1"/>
      <c r="P2173" s="1"/>
      <c r="Q2173" s="1"/>
    </row>
    <row r="2174" ht="15.75" customHeight="1">
      <c r="A2174" s="3"/>
      <c r="B2174" s="3">
        <f>'Com RTOS TX'!K2173</f>
        <v>0.00005787037037</v>
      </c>
      <c r="C2174" s="10"/>
      <c r="E2174" s="8"/>
      <c r="F2174" s="8">
        <f>'Com RTOS RX'!Y4092</f>
        <v>0.00005787037037</v>
      </c>
      <c r="G2174" s="10"/>
      <c r="H2174" s="1"/>
      <c r="I2174" s="1"/>
      <c r="J2174" s="1"/>
      <c r="M2174" s="1"/>
      <c r="N2174" s="1"/>
      <c r="O2174" s="1"/>
      <c r="P2174" s="1"/>
      <c r="Q2174" s="1"/>
    </row>
    <row r="2175" ht="15.75" customHeight="1">
      <c r="A2175" s="3"/>
      <c r="B2175" s="3">
        <f>'Com RTOS TX'!K2174</f>
        <v>0.00005787037037</v>
      </c>
      <c r="C2175" s="10"/>
      <c r="E2175" s="8"/>
      <c r="F2175" s="8">
        <f>'Com RTOS RX'!Y4093</f>
        <v>0.00005787037037</v>
      </c>
      <c r="G2175" s="10"/>
      <c r="H2175" s="1"/>
      <c r="I2175" s="1"/>
      <c r="J2175" s="1"/>
      <c r="M2175" s="1"/>
      <c r="N2175" s="1"/>
      <c r="O2175" s="1"/>
      <c r="P2175" s="1"/>
      <c r="Q2175" s="1"/>
    </row>
    <row r="2176" ht="15.75" customHeight="1">
      <c r="A2176" s="3"/>
      <c r="B2176" s="3">
        <f>'Com RTOS TX'!K2175</f>
        <v>0.00005787037037</v>
      </c>
      <c r="C2176" s="10"/>
      <c r="E2176" s="8"/>
      <c r="F2176" s="8">
        <f>'Com RTOS RX'!Y4094</f>
        <v>0.00005787037037</v>
      </c>
      <c r="G2176" s="10"/>
      <c r="H2176" s="1"/>
      <c r="I2176" s="1"/>
      <c r="J2176" s="1"/>
      <c r="M2176" s="1"/>
      <c r="N2176" s="1"/>
      <c r="O2176" s="1"/>
      <c r="P2176" s="1"/>
      <c r="Q2176" s="1"/>
    </row>
    <row r="2177" ht="15.75" customHeight="1">
      <c r="A2177" s="3"/>
      <c r="B2177" s="3">
        <f>'Com RTOS TX'!K2176</f>
        <v>0.00005787037037</v>
      </c>
      <c r="C2177" s="10"/>
      <c r="E2177" s="8"/>
      <c r="F2177" s="8">
        <f>'Com RTOS RX'!Y4095</f>
        <v>0.00005787037037</v>
      </c>
      <c r="G2177" s="10"/>
      <c r="H2177" s="1"/>
      <c r="I2177" s="1"/>
      <c r="J2177" s="1"/>
      <c r="M2177" s="1"/>
      <c r="N2177" s="1"/>
      <c r="O2177" s="1"/>
      <c r="P2177" s="1"/>
      <c r="Q2177" s="1"/>
    </row>
    <row r="2178" ht="15.75" customHeight="1">
      <c r="A2178" s="3"/>
      <c r="B2178" s="3">
        <f>'Com RTOS TX'!K2177</f>
        <v>0.00005787037037</v>
      </c>
      <c r="C2178" s="10"/>
      <c r="E2178" s="8"/>
      <c r="F2178" s="8">
        <f>'Com RTOS RX'!Y4096</f>
        <v>0.00005787037037</v>
      </c>
      <c r="G2178" s="10"/>
      <c r="H2178" s="1"/>
      <c r="I2178" s="1"/>
      <c r="J2178" s="1"/>
      <c r="M2178" s="1"/>
      <c r="N2178" s="1"/>
      <c r="O2178" s="1"/>
      <c r="P2178" s="1"/>
      <c r="Q2178" s="1"/>
    </row>
    <row r="2179" ht="15.75" customHeight="1">
      <c r="A2179" s="3"/>
      <c r="B2179" s="3">
        <f>'Com RTOS TX'!K2178</f>
        <v>0.00005787037037</v>
      </c>
      <c r="C2179" s="10"/>
      <c r="E2179" s="8"/>
      <c r="F2179" s="8">
        <f>'Com RTOS RX'!Y4097</f>
        <v>0.00005787037037</v>
      </c>
      <c r="G2179" s="10"/>
      <c r="H2179" s="1"/>
      <c r="I2179" s="1"/>
      <c r="J2179" s="1"/>
      <c r="M2179" s="1"/>
      <c r="N2179" s="1"/>
      <c r="O2179" s="1"/>
      <c r="P2179" s="1"/>
      <c r="Q2179" s="1"/>
    </row>
    <row r="2180" ht="15.75" customHeight="1">
      <c r="A2180" s="3"/>
      <c r="B2180" s="3">
        <f>'Com RTOS TX'!K2179</f>
        <v>0.00005787037037</v>
      </c>
      <c r="C2180" s="10"/>
      <c r="E2180" s="8"/>
      <c r="F2180" s="8">
        <f>'Com RTOS RX'!Y4098</f>
        <v>0.00005787037037</v>
      </c>
      <c r="G2180" s="10"/>
      <c r="H2180" s="1"/>
      <c r="I2180" s="1"/>
      <c r="J2180" s="1"/>
      <c r="M2180" s="1"/>
      <c r="N2180" s="1"/>
      <c r="O2180" s="1"/>
      <c r="P2180" s="1"/>
      <c r="Q2180" s="1"/>
    </row>
    <row r="2181" ht="15.75" customHeight="1">
      <c r="A2181" s="3"/>
      <c r="B2181" s="3">
        <f>'Com RTOS TX'!K2180</f>
        <v>0.00005787037037</v>
      </c>
      <c r="C2181" s="10"/>
      <c r="E2181" s="8"/>
      <c r="F2181" s="8">
        <f>'Com RTOS RX'!Y4099</f>
        <v>0.00005787037037</v>
      </c>
      <c r="G2181" s="10"/>
      <c r="H2181" s="1"/>
      <c r="I2181" s="1"/>
      <c r="J2181" s="1"/>
      <c r="M2181" s="1"/>
      <c r="N2181" s="1"/>
      <c r="O2181" s="1"/>
      <c r="P2181" s="1"/>
      <c r="Q2181" s="1"/>
    </row>
    <row r="2182" ht="15.75" customHeight="1">
      <c r="A2182" s="3"/>
      <c r="B2182" s="3">
        <f>'Com RTOS TX'!K2181</f>
        <v>0.00005787037037</v>
      </c>
      <c r="C2182" s="10"/>
      <c r="E2182" s="8"/>
      <c r="F2182" s="8">
        <f>'Com RTOS RX'!Y4100</f>
        <v>0.00005787037037</v>
      </c>
      <c r="G2182" s="10"/>
      <c r="H2182" s="1"/>
      <c r="I2182" s="1"/>
      <c r="J2182" s="1"/>
      <c r="M2182" s="1"/>
      <c r="N2182" s="1"/>
      <c r="O2182" s="1"/>
      <c r="P2182" s="1"/>
      <c r="Q2182" s="1"/>
    </row>
    <row r="2183" ht="15.75" customHeight="1">
      <c r="A2183" s="3"/>
      <c r="B2183" s="3">
        <f>'Com RTOS TX'!K2182</f>
        <v>0.00005787037037</v>
      </c>
      <c r="C2183" s="10"/>
      <c r="E2183" s="8"/>
      <c r="F2183" s="8">
        <f>'Com RTOS RX'!Y4101</f>
        <v>0.0001157407407</v>
      </c>
      <c r="G2183" s="10"/>
      <c r="H2183" s="1"/>
      <c r="I2183" s="1"/>
      <c r="J2183" s="1"/>
      <c r="M2183" s="1"/>
      <c r="N2183" s="1"/>
      <c r="O2183" s="1"/>
      <c r="P2183" s="1"/>
      <c r="Q2183" s="1"/>
    </row>
    <row r="2184" ht="15.75" customHeight="1">
      <c r="A2184" s="3"/>
      <c r="B2184" s="3">
        <f>'Com RTOS TX'!K2183</f>
        <v>0.00005787037037</v>
      </c>
      <c r="C2184" s="10"/>
      <c r="E2184" s="8"/>
      <c r="F2184" s="8">
        <f>'Com RTOS RX'!Y4102</f>
        <v>0.00005787037037</v>
      </c>
      <c r="G2184" s="10"/>
      <c r="H2184" s="1"/>
      <c r="I2184" s="1"/>
      <c r="J2184" s="1"/>
      <c r="M2184" s="1"/>
      <c r="N2184" s="1"/>
      <c r="O2184" s="1"/>
      <c r="P2184" s="1"/>
      <c r="Q2184" s="1"/>
    </row>
    <row r="2185" ht="15.75" customHeight="1">
      <c r="A2185" s="3"/>
      <c r="B2185" s="3">
        <f>'Com RTOS TX'!K2184</f>
        <v>0.00006944444444</v>
      </c>
      <c r="C2185" s="10"/>
      <c r="E2185" s="8"/>
      <c r="F2185" s="8">
        <f>'Com RTOS RX'!Y4103</f>
        <v>0.00005787037037</v>
      </c>
      <c r="G2185" s="10"/>
      <c r="H2185" s="1"/>
      <c r="I2185" s="1"/>
      <c r="J2185" s="1"/>
      <c r="M2185" s="1"/>
      <c r="N2185" s="1"/>
      <c r="O2185" s="1"/>
      <c r="P2185" s="1"/>
      <c r="Q2185" s="1"/>
    </row>
    <row r="2186" ht="15.75" customHeight="1">
      <c r="A2186" s="3"/>
      <c r="B2186" s="3">
        <f>'Com RTOS TX'!K2185</f>
        <v>0.00005787037037</v>
      </c>
      <c r="C2186" s="10"/>
      <c r="E2186" s="8"/>
      <c r="F2186" s="8">
        <f>'Com RTOS RX'!Y4104</f>
        <v>0.00005787037037</v>
      </c>
      <c r="G2186" s="10"/>
      <c r="H2186" s="1"/>
      <c r="I2186" s="1"/>
      <c r="J2186" s="1"/>
      <c r="M2186" s="1"/>
      <c r="N2186" s="1"/>
      <c r="O2186" s="1"/>
      <c r="P2186" s="1"/>
      <c r="Q2186" s="1"/>
    </row>
    <row r="2187" ht="15.75" customHeight="1">
      <c r="A2187" s="3"/>
      <c r="B2187" s="3">
        <f>'Com RTOS TX'!K2186</f>
        <v>0.00005787037037</v>
      </c>
      <c r="C2187" s="10"/>
      <c r="E2187" s="8"/>
      <c r="F2187" s="8">
        <f>'Com RTOS RX'!Y4105</f>
        <v>0.00005787037037</v>
      </c>
      <c r="G2187" s="10"/>
      <c r="H2187" s="1"/>
      <c r="I2187" s="1"/>
      <c r="J2187" s="1"/>
      <c r="M2187" s="1"/>
      <c r="N2187" s="1"/>
      <c r="O2187" s="1"/>
      <c r="P2187" s="1"/>
      <c r="Q2187" s="1"/>
    </row>
    <row r="2188" ht="15.75" customHeight="1">
      <c r="A2188" s="3"/>
      <c r="B2188" s="3">
        <f>'Com RTOS TX'!K2187</f>
        <v>0.00005787037037</v>
      </c>
      <c r="C2188" s="10"/>
      <c r="E2188" s="8"/>
      <c r="F2188" s="8">
        <f>'Com RTOS RX'!Y4106</f>
        <v>0.00006944444444</v>
      </c>
      <c r="G2188" s="10"/>
      <c r="H2188" s="1"/>
      <c r="I2188" s="1"/>
      <c r="J2188" s="1"/>
      <c r="M2188" s="1"/>
      <c r="N2188" s="1"/>
      <c r="O2188" s="1"/>
      <c r="P2188" s="1"/>
      <c r="Q2188" s="1"/>
    </row>
    <row r="2189" ht="15.75" customHeight="1">
      <c r="A2189" s="3"/>
      <c r="B2189" s="3">
        <f>'Com RTOS TX'!K2188</f>
        <v>0.00005787037037</v>
      </c>
      <c r="C2189" s="10"/>
      <c r="E2189" s="8"/>
      <c r="F2189" s="8">
        <f>'Com RTOS RX'!Y4107</f>
        <v>0.00005787037037</v>
      </c>
      <c r="G2189" s="10"/>
      <c r="H2189" s="1"/>
      <c r="I2189" s="1"/>
      <c r="J2189" s="1"/>
      <c r="M2189" s="1"/>
      <c r="N2189" s="1"/>
      <c r="O2189" s="1"/>
      <c r="P2189" s="1"/>
      <c r="Q2189" s="1"/>
    </row>
    <row r="2190" ht="15.75" customHeight="1">
      <c r="A2190" s="3"/>
      <c r="B2190" s="3">
        <f>'Com RTOS TX'!K2189</f>
        <v>0.00005787037037</v>
      </c>
      <c r="C2190" s="10"/>
      <c r="E2190" s="8"/>
      <c r="F2190" s="8">
        <f>'Com RTOS RX'!Y4108</f>
        <v>0.0001157407407</v>
      </c>
      <c r="G2190" s="10"/>
      <c r="H2190" s="1"/>
      <c r="I2190" s="1"/>
      <c r="J2190" s="1"/>
      <c r="M2190" s="1"/>
      <c r="N2190" s="1"/>
      <c r="O2190" s="1"/>
      <c r="P2190" s="1"/>
      <c r="Q2190" s="1"/>
    </row>
    <row r="2191" ht="15.75" customHeight="1">
      <c r="A2191" s="3"/>
      <c r="B2191" s="3">
        <f>'Com RTOS TX'!K2190</f>
        <v>0.00005787037037</v>
      </c>
      <c r="C2191" s="10"/>
      <c r="E2191" s="8"/>
      <c r="F2191" s="8">
        <f>'Com RTOS RX'!Y4109</f>
        <v>0.00005787037037</v>
      </c>
      <c r="G2191" s="10"/>
      <c r="H2191" s="1"/>
      <c r="I2191" s="1"/>
      <c r="J2191" s="1"/>
      <c r="M2191" s="1"/>
      <c r="N2191" s="1"/>
      <c r="O2191" s="1"/>
      <c r="P2191" s="1"/>
      <c r="Q2191" s="1"/>
    </row>
    <row r="2192" ht="15.75" customHeight="1">
      <c r="A2192" s="3"/>
      <c r="B2192" s="3">
        <f>'Com RTOS TX'!K2191</f>
        <v>0.00005787037037</v>
      </c>
      <c r="C2192" s="10"/>
      <c r="E2192" s="8"/>
      <c r="F2192" s="8">
        <f>'Com RTOS RX'!Y4110</f>
        <v>0.00005787037037</v>
      </c>
      <c r="G2192" s="10"/>
      <c r="H2192" s="1"/>
      <c r="I2192" s="1"/>
      <c r="J2192" s="1"/>
      <c r="M2192" s="1"/>
      <c r="N2192" s="1"/>
      <c r="O2192" s="1"/>
      <c r="P2192" s="1"/>
      <c r="Q2192" s="1"/>
    </row>
    <row r="2193" ht="15.75" customHeight="1">
      <c r="A2193" s="3"/>
      <c r="B2193" s="3">
        <f>'Com RTOS TX'!K2192</f>
        <v>0.00005787037037</v>
      </c>
      <c r="C2193" s="10"/>
      <c r="E2193" s="8"/>
      <c r="F2193" s="8">
        <f>'Com RTOS RX'!Y4111</f>
        <v>0.00005787037037</v>
      </c>
      <c r="G2193" s="10"/>
      <c r="H2193" s="1"/>
      <c r="I2193" s="1"/>
      <c r="J2193" s="1"/>
      <c r="M2193" s="1"/>
      <c r="N2193" s="1"/>
      <c r="O2193" s="1"/>
      <c r="P2193" s="1"/>
      <c r="Q2193" s="1"/>
    </row>
    <row r="2194" ht="15.75" customHeight="1">
      <c r="A2194" s="3"/>
      <c r="B2194" s="3">
        <f>'Com RTOS TX'!K2193</f>
        <v>0.00005787037037</v>
      </c>
      <c r="C2194" s="10"/>
      <c r="E2194" s="8"/>
      <c r="F2194" s="8">
        <f>'Com RTOS RX'!Y4112</f>
        <v>0.00005787037037</v>
      </c>
      <c r="G2194" s="10"/>
      <c r="H2194" s="1"/>
      <c r="I2194" s="1"/>
      <c r="J2194" s="1"/>
      <c r="M2194" s="1"/>
      <c r="N2194" s="1"/>
      <c r="O2194" s="1"/>
      <c r="P2194" s="1"/>
      <c r="Q2194" s="1"/>
    </row>
    <row r="2195" ht="15.75" customHeight="1">
      <c r="A2195" s="3"/>
      <c r="B2195" s="3">
        <f>'Com RTOS TX'!K2194</f>
        <v>0.00005787037037</v>
      </c>
      <c r="C2195" s="10"/>
      <c r="E2195" s="8"/>
      <c r="F2195" s="8">
        <f>'Com RTOS RX'!Y4113</f>
        <v>0.00005787037037</v>
      </c>
      <c r="G2195" s="10"/>
      <c r="H2195" s="1"/>
      <c r="I2195" s="1"/>
      <c r="J2195" s="1"/>
      <c r="M2195" s="1"/>
      <c r="N2195" s="1"/>
      <c r="O2195" s="1"/>
      <c r="P2195" s="1"/>
      <c r="Q2195" s="1"/>
    </row>
    <row r="2196" ht="15.75" customHeight="1">
      <c r="A2196" s="3"/>
      <c r="B2196" s="3">
        <f>'Com RTOS TX'!K2195</f>
        <v>0.00005787037037</v>
      </c>
      <c r="C2196" s="10"/>
      <c r="E2196" s="8"/>
      <c r="F2196" s="8">
        <f>'Com RTOS RX'!Y4114</f>
        <v>0.00005787037037</v>
      </c>
      <c r="G2196" s="10"/>
      <c r="H2196" s="1"/>
      <c r="I2196" s="1"/>
      <c r="J2196" s="1"/>
      <c r="M2196" s="1"/>
      <c r="N2196" s="1"/>
      <c r="O2196" s="1"/>
      <c r="P2196" s="1"/>
      <c r="Q2196" s="1"/>
    </row>
    <row r="2197" ht="15.75" customHeight="1">
      <c r="A2197" s="3"/>
      <c r="B2197" s="3">
        <f>'Com RTOS TX'!K2196</f>
        <v>0.00005787037037</v>
      </c>
      <c r="C2197" s="10"/>
      <c r="E2197" s="8"/>
      <c r="F2197" s="8">
        <f>'Com RTOS RX'!Y4115</f>
        <v>0.0001157407407</v>
      </c>
      <c r="G2197" s="10"/>
      <c r="H2197" s="1"/>
      <c r="I2197" s="1"/>
      <c r="J2197" s="1"/>
      <c r="M2197" s="1"/>
      <c r="N2197" s="1"/>
      <c r="O2197" s="1"/>
      <c r="P2197" s="1"/>
      <c r="Q2197" s="1"/>
    </row>
    <row r="2198" ht="15.75" customHeight="1">
      <c r="A2198" s="3"/>
      <c r="B2198" s="3">
        <f>'Com RTOS TX'!K2197</f>
        <v>0.00005787037037</v>
      </c>
      <c r="C2198" s="10"/>
      <c r="E2198" s="8"/>
      <c r="F2198" s="8">
        <f>'Com RTOS RX'!Y4116</f>
        <v>0.00005787037037</v>
      </c>
      <c r="G2198" s="10"/>
      <c r="H2198" s="1"/>
      <c r="I2198" s="1"/>
      <c r="J2198" s="1"/>
      <c r="M2198" s="1"/>
      <c r="N2198" s="1"/>
      <c r="O2198" s="1"/>
      <c r="P2198" s="1"/>
      <c r="Q2198" s="1"/>
    </row>
    <row r="2199" ht="15.75" customHeight="1">
      <c r="A2199" s="3"/>
      <c r="B2199" s="3">
        <f>'Com RTOS TX'!K2198</f>
        <v>0.00005787037037</v>
      </c>
      <c r="C2199" s="10"/>
      <c r="E2199" s="8"/>
      <c r="F2199" s="8">
        <f>'Com RTOS RX'!Y4117</f>
        <v>0.00005787037037</v>
      </c>
      <c r="G2199" s="10"/>
      <c r="H2199" s="1"/>
      <c r="I2199" s="1"/>
      <c r="J2199" s="1"/>
      <c r="M2199" s="1"/>
      <c r="N2199" s="1"/>
      <c r="O2199" s="1"/>
      <c r="P2199" s="1"/>
      <c r="Q2199" s="1"/>
    </row>
    <row r="2200" ht="15.75" customHeight="1">
      <c r="A2200" s="3"/>
      <c r="B2200" s="3">
        <f>'Com RTOS TX'!K2199</f>
        <v>0.00005787037037</v>
      </c>
      <c r="C2200" s="10"/>
      <c r="E2200" s="8"/>
      <c r="F2200" s="8">
        <f>'Com RTOS RX'!Y4118</f>
        <v>0.00005787037037</v>
      </c>
      <c r="G2200" s="10"/>
      <c r="H2200" s="1"/>
      <c r="I2200" s="1"/>
      <c r="J2200" s="1"/>
      <c r="M2200" s="1"/>
      <c r="N2200" s="1"/>
      <c r="O2200" s="1"/>
      <c r="P2200" s="1"/>
      <c r="Q2200" s="1"/>
    </row>
    <row r="2201" ht="15.75" customHeight="1">
      <c r="A2201" s="3"/>
      <c r="B2201" s="3">
        <f>'Com RTOS TX'!K2200</f>
        <v>0.00005787037037</v>
      </c>
      <c r="C2201" s="10"/>
      <c r="E2201" s="8"/>
      <c r="F2201" s="8">
        <f>'Com RTOS RX'!Y4119</f>
        <v>0.00005787037037</v>
      </c>
      <c r="G2201" s="10"/>
      <c r="H2201" s="1"/>
      <c r="I2201" s="1"/>
      <c r="J2201" s="1"/>
      <c r="M2201" s="1"/>
      <c r="N2201" s="1"/>
      <c r="O2201" s="1"/>
      <c r="P2201" s="1"/>
      <c r="Q2201" s="1"/>
    </row>
    <row r="2202" ht="15.75" customHeight="1">
      <c r="A2202" s="3"/>
      <c r="B2202" s="3">
        <f>'Com RTOS TX'!K2201</f>
        <v>0.00005787037037</v>
      </c>
      <c r="C2202" s="10"/>
      <c r="E2202" s="8"/>
      <c r="F2202" s="8">
        <f>'Com RTOS RX'!Y4120</f>
        <v>0.00005787037037</v>
      </c>
      <c r="G2202" s="10"/>
      <c r="H2202" s="1"/>
      <c r="I2202" s="1"/>
      <c r="J2202" s="1"/>
      <c r="M2202" s="1"/>
      <c r="N2202" s="1"/>
      <c r="O2202" s="1"/>
      <c r="P2202" s="1"/>
      <c r="Q2202" s="1"/>
    </row>
    <row r="2203" ht="15.75" customHeight="1">
      <c r="A2203" s="3"/>
      <c r="B2203" s="3">
        <f>'Com RTOS TX'!K2202</f>
        <v>0.00005787037037</v>
      </c>
      <c r="C2203" s="10"/>
      <c r="E2203" s="8"/>
      <c r="F2203" s="8">
        <f>'Com RTOS RX'!Y4121</f>
        <v>0.00005787037037</v>
      </c>
      <c r="G2203" s="10"/>
      <c r="H2203" s="1"/>
      <c r="I2203" s="1"/>
      <c r="J2203" s="1"/>
      <c r="M2203" s="1"/>
      <c r="N2203" s="1"/>
      <c r="O2203" s="1"/>
      <c r="P2203" s="1"/>
      <c r="Q2203" s="1"/>
    </row>
    <row r="2204" ht="15.75" customHeight="1">
      <c r="A2204" s="3"/>
      <c r="B2204" s="3">
        <f>'Com RTOS TX'!K2203</f>
        <v>0.00005787037037</v>
      </c>
      <c r="C2204" s="10"/>
      <c r="E2204" s="8"/>
      <c r="F2204" s="8">
        <f>'Com RTOS RX'!Y4122</f>
        <v>0.0001157407407</v>
      </c>
      <c r="G2204" s="10"/>
      <c r="H2204" s="1"/>
      <c r="I2204" s="1"/>
      <c r="J2204" s="1"/>
      <c r="M2204" s="1"/>
      <c r="N2204" s="1"/>
      <c r="O2204" s="1"/>
      <c r="P2204" s="1"/>
      <c r="Q2204" s="1"/>
    </row>
    <row r="2205" ht="15.75" customHeight="1">
      <c r="A2205" s="3"/>
      <c r="B2205" s="3">
        <f>'Com RTOS TX'!K2204</f>
        <v>0.00005787037037</v>
      </c>
      <c r="C2205" s="10"/>
      <c r="E2205" s="8"/>
      <c r="F2205" s="8">
        <f>'Com RTOS RX'!Y4123</f>
        <v>0.00005787037037</v>
      </c>
      <c r="G2205" s="10"/>
      <c r="H2205" s="1"/>
      <c r="I2205" s="1"/>
      <c r="J2205" s="1"/>
      <c r="M2205" s="1"/>
      <c r="N2205" s="1"/>
      <c r="O2205" s="1"/>
      <c r="P2205" s="1"/>
      <c r="Q2205" s="1"/>
    </row>
    <row r="2206" ht="15.75" customHeight="1">
      <c r="A2206" s="3"/>
      <c r="B2206" s="3">
        <f>'Com RTOS TX'!K2205</f>
        <v>0.00005787037037</v>
      </c>
      <c r="C2206" s="10"/>
      <c r="E2206" s="8"/>
      <c r="F2206" s="8">
        <f>'Com RTOS RX'!Y4124</f>
        <v>0.00005787037037</v>
      </c>
      <c r="G2206" s="10"/>
      <c r="H2206" s="1"/>
      <c r="I2206" s="1"/>
      <c r="J2206" s="1"/>
      <c r="M2206" s="1"/>
      <c r="N2206" s="1"/>
      <c r="O2206" s="1"/>
      <c r="P2206" s="1"/>
      <c r="Q2206" s="1"/>
    </row>
    <row r="2207" ht="15.75" customHeight="1">
      <c r="A2207" s="3"/>
      <c r="B2207" s="3">
        <f>'Com RTOS TX'!K2206</f>
        <v>0.00005787037037</v>
      </c>
      <c r="C2207" s="10"/>
      <c r="E2207" s="8"/>
      <c r="F2207" s="8">
        <f>'Com RTOS RX'!Y4125</f>
        <v>0.00005787037037</v>
      </c>
      <c r="G2207" s="10"/>
      <c r="H2207" s="1"/>
      <c r="I2207" s="1"/>
      <c r="J2207" s="1"/>
      <c r="M2207" s="1"/>
      <c r="N2207" s="1"/>
      <c r="O2207" s="1"/>
      <c r="P2207" s="1"/>
      <c r="Q2207" s="1"/>
    </row>
    <row r="2208" ht="15.75" customHeight="1">
      <c r="A2208" s="3"/>
      <c r="B2208" s="3">
        <f>'Com RTOS TX'!K2207</f>
        <v>0.00005787037037</v>
      </c>
      <c r="C2208" s="10"/>
      <c r="E2208" s="8"/>
      <c r="F2208" s="8">
        <f>'Com RTOS RX'!Y4126</f>
        <v>0.00005787037037</v>
      </c>
      <c r="G2208" s="10"/>
      <c r="H2208" s="1"/>
      <c r="I2208" s="1"/>
      <c r="J2208" s="1"/>
      <c r="M2208" s="1"/>
      <c r="N2208" s="1"/>
      <c r="O2208" s="1"/>
      <c r="P2208" s="1"/>
      <c r="Q2208" s="1"/>
    </row>
    <row r="2209" ht="15.75" customHeight="1">
      <c r="A2209" s="3"/>
      <c r="B2209" s="3">
        <f>'Com RTOS TX'!K2208</f>
        <v>0.00006944444444</v>
      </c>
      <c r="C2209" s="10"/>
      <c r="E2209" s="8"/>
      <c r="F2209" s="8">
        <f>'Com RTOS RX'!Y4127</f>
        <v>0.00006944444444</v>
      </c>
      <c r="G2209" s="10"/>
      <c r="H2209" s="1"/>
      <c r="I2209" s="1"/>
      <c r="J2209" s="1"/>
      <c r="M2209" s="1"/>
      <c r="N2209" s="1"/>
      <c r="O2209" s="1"/>
      <c r="P2209" s="1"/>
      <c r="Q2209" s="1"/>
    </row>
    <row r="2210" ht="15.75" customHeight="1">
      <c r="A2210" s="3"/>
      <c r="B2210" s="3">
        <f>'Com RTOS TX'!K2209</f>
        <v>0.00005787037037</v>
      </c>
      <c r="C2210" s="10"/>
      <c r="E2210" s="8"/>
      <c r="F2210" s="8">
        <f>'Com RTOS RX'!Y4128</f>
        <v>0.00005787037037</v>
      </c>
      <c r="G2210" s="10"/>
      <c r="H2210" s="1"/>
      <c r="I2210" s="1"/>
      <c r="J2210" s="1"/>
      <c r="M2210" s="1"/>
      <c r="N2210" s="1"/>
      <c r="O2210" s="1"/>
      <c r="P2210" s="1"/>
      <c r="Q2210" s="1"/>
    </row>
    <row r="2211" ht="15.75" customHeight="1">
      <c r="A2211" s="3"/>
      <c r="B2211" s="3">
        <f>'Com RTOS TX'!K2210</f>
        <v>0.00005787037037</v>
      </c>
      <c r="C2211" s="10"/>
      <c r="E2211" s="8"/>
      <c r="F2211" s="8">
        <f>'Com RTOS RX'!Y4129</f>
        <v>0.0001157407407</v>
      </c>
      <c r="G2211" s="10"/>
      <c r="H2211" s="1"/>
      <c r="I2211" s="1"/>
      <c r="J2211" s="1"/>
      <c r="M2211" s="1"/>
      <c r="N2211" s="1"/>
      <c r="O2211" s="1"/>
      <c r="P2211" s="1"/>
      <c r="Q2211" s="1"/>
    </row>
    <row r="2212" ht="15.75" customHeight="1">
      <c r="A2212" s="3"/>
      <c r="B2212" s="3">
        <f>'Com RTOS TX'!K2211</f>
        <v>0.00005787037037</v>
      </c>
      <c r="C2212" s="10"/>
      <c r="E2212" s="8"/>
      <c r="F2212" s="8">
        <f>'Com RTOS RX'!Y4130</f>
        <v>0.0001041666667</v>
      </c>
      <c r="G2212" s="10"/>
      <c r="H2212" s="1"/>
      <c r="I2212" s="1"/>
      <c r="J2212" s="1"/>
      <c r="M2212" s="1"/>
      <c r="N2212" s="1"/>
      <c r="O2212" s="1"/>
      <c r="P2212" s="1"/>
      <c r="Q2212" s="1"/>
    </row>
    <row r="2213" ht="15.75" customHeight="1">
      <c r="A2213" s="3"/>
      <c r="B2213" s="3">
        <f>'Com RTOS TX'!K2212</f>
        <v>0.00005787037037</v>
      </c>
      <c r="C2213" s="10"/>
      <c r="E2213" s="8"/>
      <c r="F2213" s="8">
        <f>'Com RTOS RX'!Y4131</f>
        <v>0.00006944444444</v>
      </c>
      <c r="G2213" s="10"/>
      <c r="H2213" s="1"/>
      <c r="I2213" s="1"/>
      <c r="J2213" s="1"/>
      <c r="M2213" s="1"/>
      <c r="N2213" s="1"/>
      <c r="O2213" s="1"/>
      <c r="P2213" s="1"/>
      <c r="Q2213" s="1"/>
    </row>
    <row r="2214" ht="15.75" customHeight="1">
      <c r="A2214" s="3"/>
      <c r="B2214" s="3">
        <f>'Com RTOS TX'!K2213</f>
        <v>0.00005787037037</v>
      </c>
      <c r="C2214" s="10"/>
      <c r="E2214" s="8"/>
      <c r="F2214" s="8">
        <f>'Com RTOS RX'!Y4132</f>
        <v>0.00005787037037</v>
      </c>
      <c r="G2214" s="10"/>
      <c r="H2214" s="1"/>
      <c r="I2214" s="1"/>
      <c r="J2214" s="1"/>
      <c r="M2214" s="1"/>
      <c r="N2214" s="1"/>
      <c r="O2214" s="1"/>
      <c r="P2214" s="1"/>
      <c r="Q2214" s="1"/>
    </row>
    <row r="2215" ht="15.75" customHeight="1">
      <c r="A2215" s="3"/>
      <c r="B2215" s="3">
        <f>'Com RTOS TX'!K2214</f>
        <v>0.00005787037037</v>
      </c>
      <c r="C2215" s="10"/>
      <c r="E2215" s="8"/>
      <c r="F2215" s="8">
        <f>'Com RTOS RX'!Y4133</f>
        <v>0.00005787037037</v>
      </c>
      <c r="G2215" s="10"/>
      <c r="H2215" s="1"/>
      <c r="I2215" s="1"/>
      <c r="J2215" s="1"/>
      <c r="M2215" s="1"/>
      <c r="N2215" s="1"/>
      <c r="O2215" s="1"/>
      <c r="P2215" s="1"/>
      <c r="Q2215" s="1"/>
    </row>
    <row r="2216" ht="15.75" customHeight="1">
      <c r="A2216" s="3"/>
      <c r="B2216" s="3">
        <f>'Com RTOS TX'!K2215</f>
        <v>0.00005787037037</v>
      </c>
      <c r="C2216" s="10"/>
      <c r="E2216" s="8"/>
      <c r="F2216" s="8">
        <f>'Com RTOS RX'!Y4134</f>
        <v>0.00005787037037</v>
      </c>
      <c r="G2216" s="10"/>
      <c r="H2216" s="1"/>
      <c r="I2216" s="1"/>
      <c r="J2216" s="1"/>
      <c r="M2216" s="1"/>
      <c r="N2216" s="1"/>
      <c r="O2216" s="1"/>
      <c r="P2216" s="1"/>
      <c r="Q2216" s="1"/>
    </row>
    <row r="2217" ht="15.75" customHeight="1">
      <c r="A2217" s="3"/>
      <c r="B2217" s="3">
        <f>'Com RTOS TX'!K2216</f>
        <v>0.00005787037037</v>
      </c>
      <c r="C2217" s="10"/>
      <c r="E2217" s="8"/>
      <c r="F2217" s="8">
        <f>'Com RTOS RX'!Y4135</f>
        <v>0.0001157407407</v>
      </c>
      <c r="G2217" s="10"/>
      <c r="H2217" s="1"/>
      <c r="I2217" s="1"/>
      <c r="J2217" s="1"/>
      <c r="M2217" s="1"/>
      <c r="N2217" s="1"/>
      <c r="O2217" s="1"/>
      <c r="P2217" s="1"/>
      <c r="Q2217" s="1"/>
    </row>
    <row r="2218" ht="15.75" customHeight="1">
      <c r="A2218" s="3"/>
      <c r="B2218" s="3">
        <f>'Com RTOS TX'!K2217</f>
        <v>0.00005787037037</v>
      </c>
      <c r="C2218" s="10"/>
      <c r="E2218" s="8"/>
      <c r="F2218" s="8">
        <f>'Com RTOS RX'!Y4136</f>
        <v>0.00005787037037</v>
      </c>
      <c r="G2218" s="10"/>
      <c r="H2218" s="1"/>
      <c r="I2218" s="1"/>
      <c r="J2218" s="1"/>
      <c r="M2218" s="1"/>
      <c r="N2218" s="1"/>
      <c r="O2218" s="1"/>
      <c r="P2218" s="1"/>
      <c r="Q2218" s="1"/>
    </row>
    <row r="2219" ht="15.75" customHeight="1">
      <c r="A2219" s="3"/>
      <c r="B2219" s="3">
        <f>'Com RTOS TX'!K2218</f>
        <v>0.00005787037037</v>
      </c>
      <c r="C2219" s="10"/>
      <c r="E2219" s="8"/>
      <c r="F2219" s="8">
        <f>'Com RTOS RX'!Y4137</f>
        <v>0.00005787037037</v>
      </c>
      <c r="G2219" s="10"/>
      <c r="H2219" s="1"/>
      <c r="I2219" s="1"/>
      <c r="J2219" s="1"/>
      <c r="M2219" s="1"/>
      <c r="N2219" s="1"/>
      <c r="O2219" s="1"/>
      <c r="P2219" s="1"/>
      <c r="Q2219" s="1"/>
    </row>
    <row r="2220" ht="15.75" customHeight="1">
      <c r="A2220" s="3"/>
      <c r="B2220" s="3">
        <f>'Com RTOS TX'!K2219</f>
        <v>0.00005787037037</v>
      </c>
      <c r="C2220" s="10"/>
      <c r="E2220" s="8"/>
      <c r="F2220" s="8">
        <f>'Com RTOS RX'!Y4138</f>
        <v>0.00005787037037</v>
      </c>
      <c r="G2220" s="10"/>
      <c r="H2220" s="1"/>
      <c r="I2220" s="1"/>
      <c r="J2220" s="1"/>
      <c r="M2220" s="1"/>
      <c r="N2220" s="1"/>
      <c r="O2220" s="1"/>
      <c r="P2220" s="1"/>
      <c r="Q2220" s="1"/>
    </row>
    <row r="2221" ht="15.75" customHeight="1">
      <c r="A2221" s="3"/>
      <c r="B2221" s="3">
        <f>'Com RTOS TX'!K2220</f>
        <v>0.00005787037037</v>
      </c>
      <c r="C2221" s="10"/>
      <c r="E2221" s="8"/>
      <c r="F2221" s="8">
        <f>'Com RTOS RX'!Y4139</f>
        <v>0.00005787037037</v>
      </c>
      <c r="G2221" s="10"/>
      <c r="H2221" s="1"/>
      <c r="I2221" s="1"/>
      <c r="J2221" s="1"/>
      <c r="M2221" s="1"/>
      <c r="N2221" s="1"/>
      <c r="O2221" s="1"/>
      <c r="P2221" s="1"/>
      <c r="Q2221" s="1"/>
    </row>
    <row r="2222" ht="15.75" customHeight="1">
      <c r="A2222" s="3"/>
      <c r="B2222" s="3">
        <f>'Com RTOS TX'!K2221</f>
        <v>0.00005787037037</v>
      </c>
      <c r="C2222" s="10"/>
      <c r="E2222" s="8"/>
      <c r="F2222" s="8">
        <f>'Com RTOS RX'!Y4140</f>
        <v>0.00005787037037</v>
      </c>
      <c r="G2222" s="10"/>
      <c r="H2222" s="1"/>
      <c r="I2222" s="1"/>
      <c r="J2222" s="1"/>
      <c r="M2222" s="1"/>
      <c r="N2222" s="1"/>
      <c r="O2222" s="1"/>
      <c r="P2222" s="1"/>
      <c r="Q2222" s="1"/>
    </row>
    <row r="2223" ht="15.75" customHeight="1">
      <c r="A2223" s="3"/>
      <c r="B2223" s="3">
        <f>'Com RTOS TX'!K2222</f>
        <v>0.00005787037037</v>
      </c>
      <c r="C2223" s="10"/>
      <c r="E2223" s="8"/>
      <c r="F2223" s="8">
        <f>'Com RTOS RX'!Y4141</f>
        <v>0.00005787037037</v>
      </c>
      <c r="G2223" s="10"/>
      <c r="H2223" s="1"/>
      <c r="I2223" s="1"/>
      <c r="J2223" s="1"/>
      <c r="M2223" s="1"/>
      <c r="N2223" s="1"/>
      <c r="O2223" s="1"/>
      <c r="P2223" s="1"/>
      <c r="Q2223" s="1"/>
    </row>
    <row r="2224" ht="15.75" customHeight="1">
      <c r="A2224" s="3"/>
      <c r="B2224" s="3">
        <f>'Com RTOS TX'!K2223</f>
        <v>0.00005787037037</v>
      </c>
      <c r="C2224" s="10"/>
      <c r="E2224" s="8"/>
      <c r="F2224" s="8">
        <f>'Com RTOS RX'!Y4142</f>
        <v>0.0001157407407</v>
      </c>
      <c r="G2224" s="10"/>
      <c r="H2224" s="1"/>
      <c r="I2224" s="1"/>
      <c r="J2224" s="1"/>
      <c r="M2224" s="1"/>
      <c r="N2224" s="1"/>
      <c r="O2224" s="1"/>
      <c r="P2224" s="1"/>
      <c r="Q2224" s="1"/>
    </row>
    <row r="2225" ht="15.75" customHeight="1">
      <c r="A2225" s="3"/>
      <c r="B2225" s="3">
        <f>'Com RTOS TX'!K2224</f>
        <v>0.00005787037037</v>
      </c>
      <c r="C2225" s="10"/>
      <c r="E2225" s="8"/>
      <c r="F2225" s="8">
        <f>'Com RTOS RX'!Y4143</f>
        <v>0.00005787037037</v>
      </c>
      <c r="G2225" s="10"/>
      <c r="H2225" s="1"/>
      <c r="I2225" s="1"/>
      <c r="J2225" s="1"/>
      <c r="M2225" s="1"/>
      <c r="N2225" s="1"/>
      <c r="O2225" s="1"/>
      <c r="P2225" s="1"/>
      <c r="Q2225" s="1"/>
    </row>
    <row r="2226" ht="15.75" customHeight="1">
      <c r="A2226" s="3"/>
      <c r="B2226" s="3">
        <f>'Com RTOS TX'!K2225</f>
        <v>0.00005787037037</v>
      </c>
      <c r="C2226" s="10"/>
      <c r="E2226" s="8"/>
      <c r="F2226" s="8">
        <f>'Com RTOS RX'!Y4144</f>
        <v>0.00005787037037</v>
      </c>
      <c r="G2226" s="10"/>
      <c r="H2226" s="1"/>
      <c r="I2226" s="1"/>
      <c r="J2226" s="1"/>
      <c r="M2226" s="1"/>
      <c r="N2226" s="1"/>
      <c r="O2226" s="1"/>
      <c r="P2226" s="1"/>
      <c r="Q2226" s="1"/>
    </row>
    <row r="2227" ht="15.75" customHeight="1">
      <c r="A2227" s="3"/>
      <c r="B2227" s="3">
        <f>'Com RTOS TX'!K2226</f>
        <v>0.00005787037037</v>
      </c>
      <c r="C2227" s="10"/>
      <c r="E2227" s="8"/>
      <c r="F2227" s="8">
        <f>'Com RTOS RX'!Y4145</f>
        <v>0.00005787037037</v>
      </c>
      <c r="G2227" s="10"/>
      <c r="H2227" s="1"/>
      <c r="I2227" s="1"/>
      <c r="J2227" s="1"/>
      <c r="M2227" s="1"/>
      <c r="N2227" s="1"/>
      <c r="O2227" s="1"/>
      <c r="P2227" s="1"/>
      <c r="Q2227" s="1"/>
    </row>
    <row r="2228" ht="15.75" customHeight="1">
      <c r="A2228" s="3"/>
      <c r="B2228" s="3">
        <f>'Com RTOS TX'!K2227</f>
        <v>0.00005787037037</v>
      </c>
      <c r="C2228" s="10"/>
      <c r="E2228" s="8"/>
      <c r="F2228" s="8">
        <f>'Com RTOS RX'!Y4146</f>
        <v>0.00005787037037</v>
      </c>
      <c r="G2228" s="10"/>
      <c r="H2228" s="1"/>
      <c r="I2228" s="1"/>
      <c r="J2228" s="1"/>
      <c r="M2228" s="1"/>
      <c r="N2228" s="1"/>
      <c r="O2228" s="1"/>
      <c r="P2228" s="1"/>
      <c r="Q2228" s="1"/>
    </row>
    <row r="2229" ht="15.75" customHeight="1">
      <c r="A2229" s="3"/>
      <c r="B2229" s="3">
        <f>'Com RTOS TX'!K2228</f>
        <v>0.00005787037037</v>
      </c>
      <c r="C2229" s="10"/>
      <c r="E2229" s="8"/>
      <c r="F2229" s="8">
        <f>'Com RTOS RX'!Y4147</f>
        <v>0.00005787037037</v>
      </c>
      <c r="G2229" s="10"/>
      <c r="H2229" s="1"/>
      <c r="I2229" s="1"/>
      <c r="J2229" s="1"/>
      <c r="M2229" s="1"/>
      <c r="N2229" s="1"/>
      <c r="O2229" s="1"/>
      <c r="P2229" s="1"/>
      <c r="Q2229" s="1"/>
    </row>
    <row r="2230" ht="15.75" customHeight="1">
      <c r="A2230" s="3"/>
      <c r="B2230" s="3">
        <f>'Com RTOS TX'!K2229</f>
        <v>0.00005787037037</v>
      </c>
      <c r="C2230" s="10"/>
      <c r="E2230" s="8"/>
      <c r="F2230" s="8">
        <f>'Com RTOS RX'!Y4148</f>
        <v>0.00005787037037</v>
      </c>
      <c r="G2230" s="10"/>
      <c r="H2230" s="1"/>
      <c r="I2230" s="1"/>
      <c r="J2230" s="1"/>
      <c r="M2230" s="1"/>
      <c r="N2230" s="1"/>
      <c r="O2230" s="1"/>
      <c r="P2230" s="1"/>
      <c r="Q2230" s="1"/>
    </row>
    <row r="2231" ht="15.75" customHeight="1">
      <c r="A2231" s="3"/>
      <c r="B2231" s="3">
        <f>'Com RTOS TX'!K2230</f>
        <v>0.00005787037037</v>
      </c>
      <c r="C2231" s="10"/>
      <c r="E2231" s="8"/>
      <c r="F2231" s="8">
        <f>'Com RTOS RX'!Y4149</f>
        <v>0.0001157407407</v>
      </c>
      <c r="G2231" s="10"/>
      <c r="H2231" s="1"/>
      <c r="I2231" s="1"/>
      <c r="J2231" s="1"/>
      <c r="M2231" s="1"/>
      <c r="N2231" s="1"/>
      <c r="O2231" s="1"/>
      <c r="P2231" s="1"/>
      <c r="Q2231" s="1"/>
    </row>
    <row r="2232" ht="15.75" customHeight="1">
      <c r="A2232" s="3"/>
      <c r="B2232" s="3">
        <f>'Com RTOS TX'!K2231</f>
        <v>0.00005787037037</v>
      </c>
      <c r="C2232" s="10"/>
      <c r="E2232" s="8"/>
      <c r="F2232" s="8">
        <f>'Com RTOS RX'!Y4150</f>
        <v>0.00006944444444</v>
      </c>
      <c r="G2232" s="10"/>
      <c r="H2232" s="1"/>
      <c r="I2232" s="1"/>
      <c r="J2232" s="1"/>
      <c r="M2232" s="1"/>
      <c r="N2232" s="1"/>
      <c r="O2232" s="1"/>
      <c r="P2232" s="1"/>
      <c r="Q2232" s="1"/>
    </row>
    <row r="2233" ht="15.75" customHeight="1">
      <c r="A2233" s="3"/>
      <c r="B2233" s="3">
        <f>'Com RTOS TX'!K2232</f>
        <v>0.00005787037037</v>
      </c>
      <c r="C2233" s="10"/>
      <c r="E2233" s="8"/>
      <c r="F2233" s="8">
        <f>'Com RTOS RX'!Y4151</f>
        <v>0.0000462962963</v>
      </c>
      <c r="G2233" s="10"/>
      <c r="H2233" s="1"/>
      <c r="I2233" s="1"/>
      <c r="J2233" s="1"/>
      <c r="M2233" s="1"/>
      <c r="N2233" s="1"/>
      <c r="O2233" s="1"/>
      <c r="P2233" s="1"/>
      <c r="Q2233" s="1"/>
    </row>
    <row r="2234" ht="15.75" customHeight="1">
      <c r="A2234" s="3"/>
      <c r="B2234" s="3">
        <f>'Com RTOS TX'!K2233</f>
        <v>0.00005787037037</v>
      </c>
      <c r="C2234" s="10"/>
      <c r="E2234" s="8"/>
      <c r="F2234" s="8">
        <f>'Com RTOS RX'!Y4152</f>
        <v>0.00005787037037</v>
      </c>
      <c r="G2234" s="10"/>
      <c r="H2234" s="1"/>
      <c r="I2234" s="1"/>
      <c r="J2234" s="1"/>
      <c r="M2234" s="1"/>
      <c r="N2234" s="1"/>
      <c r="O2234" s="1"/>
      <c r="P2234" s="1"/>
      <c r="Q2234" s="1"/>
    </row>
    <row r="2235" ht="15.75" customHeight="1">
      <c r="A2235" s="3"/>
      <c r="B2235" s="3">
        <f>'Com RTOS TX'!K2234</f>
        <v>0.00005787037037</v>
      </c>
      <c r="C2235" s="10"/>
      <c r="E2235" s="8"/>
      <c r="F2235" s="8">
        <f>'Com RTOS RX'!Y4153</f>
        <v>0.00005787037037</v>
      </c>
      <c r="G2235" s="10"/>
      <c r="H2235" s="1"/>
      <c r="I2235" s="1"/>
      <c r="J2235" s="1"/>
      <c r="M2235" s="1"/>
      <c r="N2235" s="1"/>
      <c r="O2235" s="1"/>
      <c r="P2235" s="1"/>
      <c r="Q2235" s="1"/>
    </row>
    <row r="2236" ht="15.75" customHeight="1">
      <c r="A2236" s="3"/>
      <c r="B2236" s="3">
        <f>'Com RTOS TX'!K2235</f>
        <v>0.00005787037037</v>
      </c>
      <c r="C2236" s="10"/>
      <c r="E2236" s="8"/>
      <c r="F2236" s="8">
        <f>'Com RTOS RX'!Y4154</f>
        <v>0.00005787037037</v>
      </c>
      <c r="G2236" s="10"/>
      <c r="H2236" s="1"/>
      <c r="I2236" s="1"/>
      <c r="J2236" s="1"/>
      <c r="M2236" s="1"/>
      <c r="N2236" s="1"/>
      <c r="O2236" s="1"/>
      <c r="P2236" s="1"/>
      <c r="Q2236" s="1"/>
    </row>
    <row r="2237" ht="15.75" customHeight="1">
      <c r="A2237" s="3"/>
      <c r="B2237" s="3">
        <f>'Com RTOS TX'!K2236</f>
        <v>0.00005787037037</v>
      </c>
      <c r="C2237" s="10"/>
      <c r="E2237" s="8"/>
      <c r="F2237" s="8">
        <f>'Com RTOS RX'!Y4155</f>
        <v>0.00005787037037</v>
      </c>
      <c r="G2237" s="10"/>
      <c r="H2237" s="1"/>
      <c r="I2237" s="1"/>
      <c r="J2237" s="1"/>
      <c r="M2237" s="1"/>
      <c r="N2237" s="1"/>
      <c r="O2237" s="1"/>
      <c r="P2237" s="1"/>
      <c r="Q2237" s="1"/>
    </row>
    <row r="2238" ht="15.75" customHeight="1">
      <c r="A2238" s="3"/>
      <c r="B2238" s="3">
        <f>'Com RTOS TX'!K2237</f>
        <v>0.00005787037037</v>
      </c>
      <c r="C2238" s="10"/>
      <c r="E2238" s="8"/>
      <c r="F2238" s="8">
        <f>'Com RTOS RX'!Y4156</f>
        <v>0.00005787037037</v>
      </c>
      <c r="G2238" s="10"/>
      <c r="H2238" s="1"/>
      <c r="I2238" s="1"/>
      <c r="J2238" s="1"/>
      <c r="M2238" s="1"/>
      <c r="N2238" s="1"/>
      <c r="O2238" s="1"/>
      <c r="P2238" s="1"/>
      <c r="Q2238" s="1"/>
    </row>
    <row r="2239" ht="15.75" customHeight="1">
      <c r="A2239" s="3"/>
      <c r="B2239" s="3">
        <f>'Com RTOS TX'!K2238</f>
        <v>0.00005787037037</v>
      </c>
      <c r="C2239" s="10"/>
      <c r="E2239" s="8"/>
      <c r="F2239" s="8">
        <f>'Com RTOS RX'!Y4157</f>
        <v>0.00005787037037</v>
      </c>
      <c r="G2239" s="10"/>
      <c r="H2239" s="1"/>
      <c r="I2239" s="1"/>
      <c r="J2239" s="1"/>
      <c r="M2239" s="1"/>
      <c r="N2239" s="1"/>
      <c r="O2239" s="1"/>
      <c r="P2239" s="1"/>
      <c r="Q2239" s="1"/>
    </row>
    <row r="2240" ht="15.75" customHeight="1">
      <c r="A2240" s="3"/>
      <c r="B2240" s="3">
        <f>'Com RTOS TX'!K2239</f>
        <v>0.00005787037037</v>
      </c>
      <c r="C2240" s="10"/>
      <c r="E2240" s="8"/>
      <c r="F2240" s="8">
        <f>'Com RTOS RX'!Y4158</f>
        <v>0.00006944444444</v>
      </c>
      <c r="G2240" s="10"/>
      <c r="H2240" s="1"/>
      <c r="I2240" s="1"/>
      <c r="J2240" s="1"/>
      <c r="M2240" s="1"/>
      <c r="N2240" s="1"/>
      <c r="O2240" s="1"/>
      <c r="P2240" s="1"/>
      <c r="Q2240" s="1"/>
    </row>
    <row r="2241" ht="15.75" customHeight="1">
      <c r="A2241" s="3"/>
      <c r="B2241" s="3">
        <f>'Com RTOS TX'!K2240</f>
        <v>0.00005787037037</v>
      </c>
      <c r="C2241" s="10"/>
      <c r="E2241" s="8"/>
      <c r="F2241" s="8">
        <f>'Com RTOS RX'!Y4159</f>
        <v>0.00005787037037</v>
      </c>
      <c r="G2241" s="10"/>
      <c r="H2241" s="1"/>
      <c r="I2241" s="1"/>
      <c r="J2241" s="1"/>
      <c r="M2241" s="1"/>
      <c r="N2241" s="1"/>
      <c r="O2241" s="1"/>
      <c r="P2241" s="1"/>
      <c r="Q2241" s="1"/>
    </row>
    <row r="2242" ht="15.75" customHeight="1">
      <c r="A2242" s="3"/>
      <c r="B2242" s="3">
        <f>'Com RTOS TX'!K2241</f>
        <v>0.00005787037037</v>
      </c>
      <c r="C2242" s="10"/>
      <c r="E2242" s="8"/>
      <c r="F2242" s="8">
        <f>'Com RTOS RX'!Y4160</f>
        <v>0.00005787037037</v>
      </c>
      <c r="G2242" s="10"/>
      <c r="H2242" s="1"/>
      <c r="I2242" s="1"/>
      <c r="J2242" s="1"/>
      <c r="M2242" s="1"/>
      <c r="N2242" s="1"/>
      <c r="O2242" s="1"/>
      <c r="P2242" s="1"/>
      <c r="Q2242" s="1"/>
    </row>
    <row r="2243" ht="15.75" customHeight="1">
      <c r="A2243" s="3"/>
      <c r="B2243" s="3">
        <f>'Com RTOS TX'!K2242</f>
        <v>0.00005787037037</v>
      </c>
      <c r="C2243" s="10"/>
      <c r="E2243" s="8"/>
      <c r="F2243" s="8">
        <f>'Com RTOS RX'!Y4161</f>
        <v>0.00005787037037</v>
      </c>
      <c r="G2243" s="10"/>
      <c r="H2243" s="1"/>
      <c r="I2243" s="1"/>
      <c r="J2243" s="1"/>
      <c r="M2243" s="1"/>
      <c r="N2243" s="1"/>
      <c r="O2243" s="1"/>
      <c r="P2243" s="1"/>
      <c r="Q2243" s="1"/>
    </row>
    <row r="2244" ht="15.75" customHeight="1">
      <c r="A2244" s="3"/>
      <c r="B2244" s="3">
        <f>'Com RTOS TX'!K2243</f>
        <v>0.00005787037037</v>
      </c>
      <c r="C2244" s="10"/>
      <c r="E2244" s="8"/>
      <c r="F2244" s="8">
        <f>'Com RTOS RX'!Y4162</f>
        <v>0.00005787037037</v>
      </c>
      <c r="G2244" s="10"/>
      <c r="H2244" s="1"/>
      <c r="I2244" s="1"/>
      <c r="J2244" s="1"/>
      <c r="M2244" s="1"/>
      <c r="N2244" s="1"/>
      <c r="O2244" s="1"/>
      <c r="P2244" s="1"/>
      <c r="Q2244" s="1"/>
    </row>
    <row r="2245" ht="15.75" customHeight="1">
      <c r="A2245" s="3"/>
      <c r="B2245" s="3">
        <f>'Com RTOS TX'!K2244</f>
        <v>0.00006944444444</v>
      </c>
      <c r="C2245" s="10"/>
      <c r="E2245" s="8"/>
      <c r="F2245" s="8">
        <f>'Com RTOS RX'!Y4163</f>
        <v>0.00005787037037</v>
      </c>
      <c r="G2245" s="10"/>
      <c r="H2245" s="1"/>
      <c r="I2245" s="1"/>
      <c r="J2245" s="1"/>
      <c r="M2245" s="1"/>
      <c r="N2245" s="1"/>
      <c r="O2245" s="1"/>
      <c r="P2245" s="1"/>
      <c r="Q2245" s="1"/>
    </row>
    <row r="2246" ht="15.75" customHeight="1">
      <c r="A2246" s="3"/>
      <c r="B2246" s="3">
        <f>'Com RTOS TX'!K2245</f>
        <v>0.00005787037037</v>
      </c>
      <c r="C2246" s="10"/>
      <c r="E2246" s="8"/>
      <c r="F2246" s="8">
        <f>'Com RTOS RX'!Y4164</f>
        <v>0.0001157407407</v>
      </c>
      <c r="G2246" s="10"/>
      <c r="H2246" s="1"/>
      <c r="I2246" s="1"/>
      <c r="J2246" s="1"/>
      <c r="M2246" s="1"/>
      <c r="N2246" s="1"/>
      <c r="O2246" s="1"/>
      <c r="P2246" s="1"/>
      <c r="Q2246" s="1"/>
    </row>
    <row r="2247" ht="15.75" customHeight="1">
      <c r="A2247" s="3"/>
      <c r="B2247" s="3">
        <f>'Com RTOS TX'!K2246</f>
        <v>0.00005787037037</v>
      </c>
      <c r="C2247" s="10"/>
      <c r="E2247" s="8"/>
      <c r="F2247" s="8">
        <f>'Com RTOS RX'!Y4165</f>
        <v>0.00005787037037</v>
      </c>
      <c r="G2247" s="10"/>
      <c r="H2247" s="1"/>
      <c r="I2247" s="1"/>
      <c r="J2247" s="1"/>
      <c r="M2247" s="1"/>
      <c r="N2247" s="1"/>
      <c r="O2247" s="1"/>
      <c r="P2247" s="1"/>
      <c r="Q2247" s="1"/>
    </row>
    <row r="2248" ht="15.75" customHeight="1">
      <c r="A2248" s="3"/>
      <c r="B2248" s="3">
        <f>'Com RTOS TX'!K2247</f>
        <v>0.00005787037037</v>
      </c>
      <c r="C2248" s="10"/>
      <c r="E2248" s="8"/>
      <c r="F2248" s="8">
        <f>'Com RTOS RX'!Y4166</f>
        <v>0.0001157407407</v>
      </c>
      <c r="G2248" s="10"/>
      <c r="H2248" s="1"/>
      <c r="I2248" s="1"/>
      <c r="J2248" s="1"/>
      <c r="M2248" s="1"/>
      <c r="N2248" s="1"/>
      <c r="O2248" s="1"/>
      <c r="P2248" s="1"/>
      <c r="Q2248" s="1"/>
    </row>
    <row r="2249" ht="15.75" customHeight="1">
      <c r="A2249" s="3"/>
      <c r="B2249" s="3">
        <f>'Com RTOS TX'!K2248</f>
        <v>0.00005787037037</v>
      </c>
      <c r="C2249" s="10"/>
      <c r="E2249" s="8"/>
      <c r="F2249" s="8">
        <f>'Com RTOS RX'!Y4167</f>
        <v>0.00005787037037</v>
      </c>
      <c r="G2249" s="10"/>
      <c r="H2249" s="1"/>
      <c r="I2249" s="1"/>
      <c r="J2249" s="1"/>
      <c r="M2249" s="1"/>
      <c r="N2249" s="1"/>
      <c r="O2249" s="1"/>
      <c r="P2249" s="1"/>
      <c r="Q2249" s="1"/>
    </row>
    <row r="2250" ht="15.75" customHeight="1">
      <c r="A2250" s="3"/>
      <c r="B2250" s="3">
        <f>'Com RTOS TX'!K2249</f>
        <v>0.00005787037037</v>
      </c>
      <c r="C2250" s="10"/>
      <c r="E2250" s="8"/>
      <c r="F2250" s="8">
        <f>'Com RTOS RX'!Y4168</f>
        <v>0.00005787037037</v>
      </c>
      <c r="G2250" s="10"/>
      <c r="H2250" s="1"/>
      <c r="I2250" s="1"/>
      <c r="J2250" s="1"/>
      <c r="M2250" s="1"/>
      <c r="N2250" s="1"/>
      <c r="O2250" s="1"/>
      <c r="P2250" s="1"/>
      <c r="Q2250" s="1"/>
    </row>
    <row r="2251" ht="15.75" customHeight="1">
      <c r="A2251" s="3"/>
      <c r="B2251" s="3">
        <f>'Com RTOS TX'!K2250</f>
        <v>0.00005787037037</v>
      </c>
      <c r="C2251" s="10"/>
      <c r="E2251" s="8"/>
      <c r="F2251" s="8">
        <f>'Com RTOS RX'!Y4169</f>
        <v>0.00005787037037</v>
      </c>
      <c r="G2251" s="10"/>
      <c r="H2251" s="1"/>
      <c r="I2251" s="1"/>
      <c r="J2251" s="1"/>
      <c r="M2251" s="1"/>
      <c r="N2251" s="1"/>
      <c r="O2251" s="1"/>
      <c r="P2251" s="1"/>
      <c r="Q2251" s="1"/>
    </row>
    <row r="2252" ht="15.75" customHeight="1">
      <c r="A2252" s="3"/>
      <c r="B2252" s="3">
        <f>'Com RTOS TX'!K2251</f>
        <v>0.00005787037037</v>
      </c>
      <c r="C2252" s="10"/>
      <c r="E2252" s="8"/>
      <c r="F2252" s="8">
        <f>'Com RTOS RX'!Y4170</f>
        <v>0.0001157407407</v>
      </c>
      <c r="G2252" s="10"/>
      <c r="H2252" s="1"/>
      <c r="I2252" s="1"/>
      <c r="J2252" s="1"/>
      <c r="M2252" s="1"/>
      <c r="N2252" s="1"/>
      <c r="O2252" s="1"/>
      <c r="P2252" s="1"/>
      <c r="Q2252" s="1"/>
    </row>
    <row r="2253" ht="15.75" customHeight="1">
      <c r="A2253" s="3"/>
      <c r="B2253" s="3">
        <f>'Com RTOS TX'!K2252</f>
        <v>0.00005787037037</v>
      </c>
      <c r="C2253" s="10"/>
      <c r="E2253" s="8"/>
      <c r="F2253" s="8">
        <f>'Com RTOS RX'!Y4171</f>
        <v>0.00005787037037</v>
      </c>
      <c r="G2253" s="10"/>
      <c r="H2253" s="1"/>
      <c r="I2253" s="1"/>
      <c r="J2253" s="1"/>
      <c r="M2253" s="1"/>
      <c r="N2253" s="1"/>
      <c r="O2253" s="1"/>
      <c r="P2253" s="1"/>
      <c r="Q2253" s="1"/>
    </row>
    <row r="2254" ht="15.75" customHeight="1">
      <c r="A2254" s="3"/>
      <c r="B2254" s="3">
        <f>'Com RTOS TX'!K2253</f>
        <v>0.00005787037037</v>
      </c>
      <c r="C2254" s="10"/>
      <c r="E2254" s="8"/>
      <c r="F2254" s="8">
        <f>'Com RTOS RX'!Y4172</f>
        <v>0.00005787037037</v>
      </c>
      <c r="G2254" s="10"/>
      <c r="H2254" s="1"/>
      <c r="I2254" s="1"/>
      <c r="J2254" s="1"/>
      <c r="M2254" s="1"/>
      <c r="N2254" s="1"/>
      <c r="O2254" s="1"/>
      <c r="P2254" s="1"/>
      <c r="Q2254" s="1"/>
    </row>
    <row r="2255" ht="15.75" customHeight="1">
      <c r="A2255" s="3"/>
      <c r="B2255" s="3">
        <f>'Com RTOS TX'!K2254</f>
        <v>0.00005787037037</v>
      </c>
      <c r="C2255" s="10"/>
      <c r="E2255" s="8"/>
      <c r="F2255" s="8">
        <f>'Com RTOS RX'!Y4173</f>
        <v>0.00005787037037</v>
      </c>
      <c r="G2255" s="10"/>
      <c r="H2255" s="1"/>
      <c r="I2255" s="1"/>
      <c r="J2255" s="1"/>
      <c r="M2255" s="1"/>
      <c r="N2255" s="1"/>
      <c r="O2255" s="1"/>
      <c r="P2255" s="1"/>
      <c r="Q2255" s="1"/>
    </row>
    <row r="2256" ht="15.75" customHeight="1">
      <c r="A2256" s="3"/>
      <c r="B2256" s="3">
        <f>'Com RTOS TX'!K2255</f>
        <v>0.00005787037037</v>
      </c>
      <c r="C2256" s="10"/>
      <c r="E2256" s="8"/>
      <c r="F2256" s="8">
        <f>'Com RTOS RX'!Y4174</f>
        <v>0.00005787037037</v>
      </c>
      <c r="G2256" s="10"/>
      <c r="H2256" s="1"/>
      <c r="I2256" s="1"/>
      <c r="J2256" s="1"/>
      <c r="M2256" s="1"/>
      <c r="N2256" s="1"/>
      <c r="O2256" s="1"/>
      <c r="P2256" s="1"/>
      <c r="Q2256" s="1"/>
    </row>
    <row r="2257" ht="15.75" customHeight="1">
      <c r="A2257" s="3"/>
      <c r="B2257" s="3">
        <f>'Com RTOS TX'!K2256</f>
        <v>0.00005787037037</v>
      </c>
      <c r="C2257" s="10"/>
      <c r="E2257" s="8"/>
      <c r="F2257" s="8">
        <f>'Com RTOS RX'!Y4175</f>
        <v>0.00005787037037</v>
      </c>
      <c r="G2257" s="10"/>
      <c r="H2257" s="1"/>
      <c r="I2257" s="1"/>
      <c r="J2257" s="1"/>
      <c r="M2257" s="1"/>
      <c r="N2257" s="1"/>
      <c r="O2257" s="1"/>
      <c r="P2257" s="1"/>
      <c r="Q2257" s="1"/>
    </row>
    <row r="2258" ht="15.75" customHeight="1">
      <c r="A2258" s="3"/>
      <c r="B2258" s="3">
        <f>'Com RTOS TX'!K2257</f>
        <v>0.00005787037037</v>
      </c>
      <c r="C2258" s="10"/>
      <c r="E2258" s="8"/>
      <c r="F2258" s="8">
        <f>'Com RTOS RX'!Y4176</f>
        <v>0.00005787037037</v>
      </c>
      <c r="G2258" s="10"/>
      <c r="H2258" s="1"/>
      <c r="I2258" s="1"/>
      <c r="J2258" s="1"/>
      <c r="M2258" s="1"/>
      <c r="N2258" s="1"/>
      <c r="O2258" s="1"/>
      <c r="P2258" s="1"/>
      <c r="Q2258" s="1"/>
    </row>
    <row r="2259" ht="15.75" customHeight="1">
      <c r="A2259" s="3"/>
      <c r="B2259" s="3">
        <f>'Com RTOS TX'!K2258</f>
        <v>0.00005787037037</v>
      </c>
      <c r="C2259" s="10"/>
      <c r="E2259" s="8"/>
      <c r="F2259" s="8">
        <f>'Com RTOS RX'!Y4177</f>
        <v>0.00005787037037</v>
      </c>
      <c r="G2259" s="10"/>
      <c r="H2259" s="1"/>
      <c r="I2259" s="1"/>
      <c r="J2259" s="1"/>
      <c r="M2259" s="1"/>
      <c r="N2259" s="1"/>
      <c r="O2259" s="1"/>
      <c r="P2259" s="1"/>
      <c r="Q2259" s="1"/>
    </row>
    <row r="2260" ht="15.75" customHeight="1">
      <c r="A2260" s="3"/>
      <c r="B2260" s="3">
        <f>'Com RTOS TX'!K2259</f>
        <v>0.00005787037037</v>
      </c>
      <c r="C2260" s="10"/>
      <c r="E2260" s="8"/>
      <c r="F2260" s="8">
        <f>'Com RTOS RX'!Y4178</f>
        <v>0.00005787037037</v>
      </c>
      <c r="G2260" s="10"/>
      <c r="H2260" s="1"/>
      <c r="I2260" s="1"/>
      <c r="J2260" s="1"/>
      <c r="M2260" s="1"/>
      <c r="N2260" s="1"/>
      <c r="O2260" s="1"/>
      <c r="P2260" s="1"/>
      <c r="Q2260" s="1"/>
    </row>
    <row r="2261" ht="15.75" customHeight="1">
      <c r="A2261" s="3"/>
      <c r="B2261" s="3">
        <f>'Com RTOS TX'!K2260</f>
        <v>0.00005787037037</v>
      </c>
      <c r="C2261" s="10"/>
      <c r="E2261" s="8"/>
      <c r="F2261" s="8">
        <f>'Com RTOS RX'!Y4179</f>
        <v>0.00006944444444</v>
      </c>
      <c r="G2261" s="10"/>
      <c r="H2261" s="1"/>
      <c r="I2261" s="1"/>
      <c r="J2261" s="1"/>
      <c r="M2261" s="1"/>
      <c r="N2261" s="1"/>
      <c r="O2261" s="1"/>
      <c r="P2261" s="1"/>
      <c r="Q2261" s="1"/>
    </row>
    <row r="2262" ht="15.75" customHeight="1">
      <c r="A2262" s="3"/>
      <c r="B2262" s="3">
        <f>'Com RTOS TX'!K2261</f>
        <v>0.00005787037037</v>
      </c>
      <c r="C2262" s="10"/>
      <c r="E2262" s="8"/>
      <c r="F2262" s="8">
        <f>'Com RTOS RX'!Y4180</f>
        <v>0.0000462962963</v>
      </c>
      <c r="G2262" s="10"/>
      <c r="H2262" s="1"/>
      <c r="I2262" s="1"/>
      <c r="J2262" s="1"/>
      <c r="M2262" s="1"/>
      <c r="N2262" s="1"/>
      <c r="O2262" s="1"/>
      <c r="P2262" s="1"/>
      <c r="Q2262" s="1"/>
    </row>
    <row r="2263" ht="15.75" customHeight="1">
      <c r="A2263" s="3"/>
      <c r="B2263" s="3">
        <f>'Com RTOS TX'!K2262</f>
        <v>0.00005787037037</v>
      </c>
      <c r="C2263" s="10"/>
      <c r="E2263" s="8"/>
      <c r="F2263" s="8">
        <f>'Com RTOS RX'!Y4181</f>
        <v>0.00006944444444</v>
      </c>
      <c r="G2263" s="10"/>
      <c r="H2263" s="1"/>
      <c r="I2263" s="1"/>
      <c r="J2263" s="1"/>
      <c r="M2263" s="1"/>
      <c r="N2263" s="1"/>
      <c r="O2263" s="1"/>
      <c r="P2263" s="1"/>
      <c r="Q2263" s="1"/>
    </row>
    <row r="2264" ht="15.75" customHeight="1">
      <c r="A2264" s="3"/>
      <c r="B2264" s="3">
        <f>'Com RTOS TX'!K2263</f>
        <v>0.00005787037037</v>
      </c>
      <c r="C2264" s="10"/>
      <c r="E2264" s="8"/>
      <c r="F2264" s="8">
        <f>'Com RTOS RX'!Y4182</f>
        <v>0.00005787037037</v>
      </c>
      <c r="G2264" s="10"/>
      <c r="H2264" s="1"/>
      <c r="I2264" s="1"/>
      <c r="J2264" s="1"/>
      <c r="M2264" s="1"/>
      <c r="N2264" s="1"/>
      <c r="O2264" s="1"/>
      <c r="P2264" s="1"/>
      <c r="Q2264" s="1"/>
    </row>
    <row r="2265" ht="15.75" customHeight="1">
      <c r="A2265" s="3"/>
      <c r="B2265" s="3">
        <f>'Com RTOS TX'!K2264</f>
        <v>0.00005787037037</v>
      </c>
      <c r="C2265" s="10"/>
      <c r="E2265" s="8"/>
      <c r="F2265" s="8">
        <f>'Com RTOS RX'!Y4183</f>
        <v>0.0000462962963</v>
      </c>
      <c r="G2265" s="10"/>
      <c r="H2265" s="1"/>
      <c r="I2265" s="1"/>
      <c r="J2265" s="1"/>
      <c r="M2265" s="1"/>
      <c r="N2265" s="1"/>
      <c r="O2265" s="1"/>
      <c r="P2265" s="1"/>
      <c r="Q2265" s="1"/>
    </row>
    <row r="2266" ht="15.75" customHeight="1">
      <c r="A2266" s="3"/>
      <c r="B2266" s="3">
        <f>'Com RTOS TX'!K2265</f>
        <v>0.00005787037037</v>
      </c>
      <c r="C2266" s="10"/>
      <c r="E2266" s="8"/>
      <c r="F2266" s="8">
        <f>'Com RTOS RX'!Y4184</f>
        <v>0.00006944444444</v>
      </c>
      <c r="G2266" s="10"/>
      <c r="H2266" s="1"/>
      <c r="I2266" s="1"/>
      <c r="J2266" s="1"/>
      <c r="M2266" s="1"/>
      <c r="N2266" s="1"/>
      <c r="O2266" s="1"/>
      <c r="P2266" s="1"/>
      <c r="Q2266" s="1"/>
    </row>
    <row r="2267" ht="15.75" customHeight="1">
      <c r="A2267" s="3"/>
      <c r="B2267" s="3">
        <f>'Com RTOS TX'!K2266</f>
        <v>0.00005787037037</v>
      </c>
      <c r="C2267" s="10"/>
      <c r="E2267" s="8"/>
      <c r="F2267" s="8">
        <f>'Com RTOS RX'!Y4185</f>
        <v>0.00005787037037</v>
      </c>
      <c r="G2267" s="10"/>
      <c r="H2267" s="1"/>
      <c r="I2267" s="1"/>
      <c r="J2267" s="1"/>
      <c r="M2267" s="1"/>
      <c r="N2267" s="1"/>
      <c r="O2267" s="1"/>
      <c r="P2267" s="1"/>
      <c r="Q2267" s="1"/>
    </row>
    <row r="2268" ht="15.75" customHeight="1">
      <c r="A2268" s="3"/>
      <c r="B2268" s="3">
        <f>'Com RTOS TX'!K2267</f>
        <v>0.00005787037037</v>
      </c>
      <c r="C2268" s="10"/>
      <c r="E2268" s="8"/>
      <c r="F2268" s="8">
        <f>'Com RTOS RX'!Y4186</f>
        <v>0.00005787037037</v>
      </c>
      <c r="G2268" s="10"/>
      <c r="H2268" s="1"/>
      <c r="I2268" s="1"/>
      <c r="J2268" s="1"/>
      <c r="M2268" s="1"/>
      <c r="N2268" s="1"/>
      <c r="O2268" s="1"/>
      <c r="P2268" s="1"/>
      <c r="Q2268" s="1"/>
    </row>
    <row r="2269" ht="15.75" customHeight="1">
      <c r="A2269" s="3"/>
      <c r="B2269" s="3">
        <f>'Com RTOS TX'!K2268</f>
        <v>0.00006944444444</v>
      </c>
      <c r="C2269" s="10"/>
      <c r="E2269" s="8"/>
      <c r="F2269" s="8">
        <f>'Com RTOS RX'!Y4187</f>
        <v>0.00005787037037</v>
      </c>
      <c r="G2269" s="10"/>
      <c r="H2269" s="1"/>
      <c r="I2269" s="1"/>
      <c r="J2269" s="1"/>
      <c r="M2269" s="1"/>
      <c r="N2269" s="1"/>
      <c r="O2269" s="1"/>
      <c r="P2269" s="1"/>
      <c r="Q2269" s="1"/>
    </row>
    <row r="2270" ht="15.75" customHeight="1">
      <c r="A2270" s="3"/>
      <c r="B2270" s="3">
        <f>'Com RTOS TX'!K2269</f>
        <v>0.00005787037037</v>
      </c>
      <c r="C2270" s="10"/>
      <c r="E2270" s="8"/>
      <c r="F2270" s="8">
        <f>'Com RTOS RX'!Y4188</f>
        <v>0.00005787037037</v>
      </c>
      <c r="G2270" s="10"/>
      <c r="H2270" s="1"/>
      <c r="I2270" s="1"/>
      <c r="J2270" s="1"/>
      <c r="M2270" s="1"/>
      <c r="N2270" s="1"/>
      <c r="O2270" s="1"/>
      <c r="P2270" s="1"/>
      <c r="Q2270" s="1"/>
    </row>
    <row r="2271" ht="15.75" customHeight="1">
      <c r="A2271" s="3"/>
      <c r="B2271" s="3">
        <f>'Com RTOS TX'!K2270</f>
        <v>0.00005787037037</v>
      </c>
      <c r="C2271" s="10"/>
      <c r="E2271" s="8"/>
      <c r="F2271" s="8">
        <f>'Com RTOS RX'!Y4189</f>
        <v>0.00005787037037</v>
      </c>
      <c r="G2271" s="10"/>
      <c r="H2271" s="1"/>
      <c r="I2271" s="1"/>
      <c r="J2271" s="1"/>
      <c r="M2271" s="1"/>
      <c r="N2271" s="1"/>
      <c r="O2271" s="1"/>
      <c r="P2271" s="1"/>
      <c r="Q2271" s="1"/>
    </row>
    <row r="2272" ht="15.75" customHeight="1">
      <c r="A2272" s="3"/>
      <c r="B2272" s="3">
        <f>'Com RTOS TX'!K2271</f>
        <v>0.00005787037037</v>
      </c>
      <c r="C2272" s="10"/>
      <c r="E2272" s="8"/>
      <c r="F2272" s="8">
        <f>'Com RTOS RX'!Y4190</f>
        <v>0.0001157407407</v>
      </c>
      <c r="G2272" s="10"/>
      <c r="H2272" s="1"/>
      <c r="I2272" s="1"/>
      <c r="J2272" s="1"/>
      <c r="M2272" s="1"/>
      <c r="N2272" s="1"/>
      <c r="O2272" s="1"/>
      <c r="P2272" s="1"/>
      <c r="Q2272" s="1"/>
    </row>
    <row r="2273" ht="15.75" customHeight="1">
      <c r="A2273" s="3"/>
      <c r="B2273" s="3">
        <f>'Com RTOS TX'!K2272</f>
        <v>0.00005787037037</v>
      </c>
      <c r="C2273" s="10"/>
      <c r="E2273" s="8"/>
      <c r="F2273" s="8">
        <f>'Com RTOS RX'!Y4191</f>
        <v>0.00005787037037</v>
      </c>
      <c r="G2273" s="10"/>
      <c r="H2273" s="1"/>
      <c r="I2273" s="1"/>
      <c r="J2273" s="1"/>
      <c r="M2273" s="1"/>
      <c r="N2273" s="1"/>
      <c r="O2273" s="1"/>
      <c r="P2273" s="1"/>
      <c r="Q2273" s="1"/>
    </row>
    <row r="2274" ht="15.75" customHeight="1">
      <c r="A2274" s="3"/>
      <c r="B2274" s="3">
        <f>'Com RTOS TX'!K2273</f>
        <v>0.00005787037037</v>
      </c>
      <c r="C2274" s="10"/>
      <c r="E2274" s="8"/>
      <c r="F2274" s="8">
        <f>'Com RTOS RX'!Y4192</f>
        <v>0.00005787037037</v>
      </c>
      <c r="G2274" s="10"/>
      <c r="H2274" s="1"/>
      <c r="I2274" s="1"/>
      <c r="J2274" s="1"/>
      <c r="M2274" s="1"/>
      <c r="N2274" s="1"/>
      <c r="O2274" s="1"/>
      <c r="P2274" s="1"/>
      <c r="Q2274" s="1"/>
    </row>
    <row r="2275" ht="15.75" customHeight="1">
      <c r="A2275" s="3"/>
      <c r="B2275" s="3">
        <f>'Com RTOS TX'!K2274</f>
        <v>0.00005787037037</v>
      </c>
      <c r="C2275" s="10"/>
      <c r="E2275" s="8"/>
      <c r="F2275" s="8">
        <f>'Com RTOS RX'!Y4193</f>
        <v>0.00005787037037</v>
      </c>
      <c r="G2275" s="10"/>
      <c r="H2275" s="1"/>
      <c r="I2275" s="1"/>
      <c r="J2275" s="1"/>
      <c r="M2275" s="1"/>
      <c r="N2275" s="1"/>
      <c r="O2275" s="1"/>
      <c r="P2275" s="1"/>
      <c r="Q2275" s="1"/>
    </row>
    <row r="2276" ht="15.75" customHeight="1">
      <c r="A2276" s="3"/>
      <c r="B2276" s="3">
        <f>'Com RTOS TX'!K2275</f>
        <v>0.00005787037037</v>
      </c>
      <c r="C2276" s="10"/>
      <c r="E2276" s="8"/>
      <c r="F2276" s="8">
        <f>'Com RTOS RX'!Y4194</f>
        <v>0.00005787037037</v>
      </c>
      <c r="G2276" s="10"/>
      <c r="H2276" s="1"/>
      <c r="I2276" s="1"/>
      <c r="J2276" s="1"/>
      <c r="M2276" s="1"/>
      <c r="N2276" s="1"/>
      <c r="O2276" s="1"/>
      <c r="P2276" s="1"/>
      <c r="Q2276" s="1"/>
    </row>
    <row r="2277" ht="15.75" customHeight="1">
      <c r="A2277" s="3"/>
      <c r="B2277" s="3">
        <f>'Com RTOS TX'!K2276</f>
        <v>0.00005787037037</v>
      </c>
      <c r="C2277" s="10"/>
      <c r="E2277" s="8"/>
      <c r="F2277" s="8">
        <f>'Com RTOS RX'!Y4195</f>
        <v>0.00005787037037</v>
      </c>
      <c r="G2277" s="10"/>
      <c r="H2277" s="1"/>
      <c r="I2277" s="1"/>
      <c r="J2277" s="1"/>
      <c r="M2277" s="1"/>
      <c r="N2277" s="1"/>
      <c r="O2277" s="1"/>
      <c r="P2277" s="1"/>
      <c r="Q2277" s="1"/>
    </row>
    <row r="2278" ht="15.75" customHeight="1">
      <c r="A2278" s="3"/>
      <c r="B2278" s="3">
        <f>'Com RTOS TX'!K2277</f>
        <v>0.00005787037037</v>
      </c>
      <c r="C2278" s="10"/>
      <c r="E2278" s="8"/>
      <c r="F2278" s="8">
        <f>'Com RTOS RX'!Y4196</f>
        <v>0.00005787037037</v>
      </c>
      <c r="G2278" s="10"/>
      <c r="H2278" s="1"/>
      <c r="I2278" s="1"/>
      <c r="J2278" s="1"/>
      <c r="M2278" s="1"/>
      <c r="N2278" s="1"/>
      <c r="O2278" s="1"/>
      <c r="P2278" s="1"/>
      <c r="Q2278" s="1"/>
    </row>
    <row r="2279" ht="15.75" customHeight="1">
      <c r="A2279" s="3"/>
      <c r="B2279" s="3">
        <f>'Com RTOS TX'!K2278</f>
        <v>0.00005787037037</v>
      </c>
      <c r="C2279" s="10"/>
      <c r="E2279" s="8"/>
      <c r="F2279" s="8">
        <f>'Com RTOS RX'!Y4197</f>
        <v>0.00005787037037</v>
      </c>
      <c r="G2279" s="10"/>
      <c r="H2279" s="1"/>
      <c r="I2279" s="1"/>
      <c r="J2279" s="1"/>
      <c r="M2279" s="1"/>
      <c r="N2279" s="1"/>
      <c r="O2279" s="1"/>
      <c r="P2279" s="1"/>
      <c r="Q2279" s="1"/>
    </row>
    <row r="2280" ht="15.75" customHeight="1">
      <c r="A2280" s="3"/>
      <c r="B2280" s="3">
        <f>'Com RTOS TX'!K2279</f>
        <v>0.00005787037037</v>
      </c>
      <c r="C2280" s="10"/>
      <c r="E2280" s="8"/>
      <c r="F2280" s="8">
        <f>'Com RTOS RX'!Y4198</f>
        <v>0.00005787037037</v>
      </c>
      <c r="G2280" s="10"/>
      <c r="H2280" s="1"/>
      <c r="I2280" s="1"/>
      <c r="J2280" s="1"/>
      <c r="M2280" s="1"/>
      <c r="N2280" s="1"/>
      <c r="O2280" s="1"/>
      <c r="P2280" s="1"/>
      <c r="Q2280" s="1"/>
    </row>
    <row r="2281" ht="15.75" customHeight="1">
      <c r="A2281" s="3"/>
      <c r="B2281" s="3">
        <f>'Com RTOS TX'!K2280</f>
        <v>0.00005787037037</v>
      </c>
      <c r="C2281" s="10"/>
      <c r="E2281" s="8"/>
      <c r="F2281" s="8">
        <f>'Com RTOS RX'!Y4199</f>
        <v>0.00005787037037</v>
      </c>
      <c r="G2281" s="10"/>
      <c r="H2281" s="1"/>
      <c r="I2281" s="1"/>
      <c r="J2281" s="1"/>
      <c r="M2281" s="1"/>
      <c r="N2281" s="1"/>
      <c r="O2281" s="1"/>
      <c r="P2281" s="1"/>
      <c r="Q2281" s="1"/>
    </row>
    <row r="2282" ht="15.75" customHeight="1">
      <c r="A2282" s="3"/>
      <c r="B2282" s="3">
        <f>'Com RTOS TX'!K2281</f>
        <v>0.00005787037037</v>
      </c>
      <c r="C2282" s="10"/>
      <c r="E2282" s="8"/>
      <c r="F2282" s="8">
        <f>'Com RTOS RX'!Y4200</f>
        <v>0.00005787037037</v>
      </c>
      <c r="G2282" s="10"/>
      <c r="H2282" s="1"/>
      <c r="I2282" s="1"/>
      <c r="J2282" s="1"/>
      <c r="M2282" s="1"/>
      <c r="N2282" s="1"/>
      <c r="O2282" s="1"/>
      <c r="P2282" s="1"/>
      <c r="Q2282" s="1"/>
    </row>
    <row r="2283" ht="15.75" customHeight="1">
      <c r="A2283" s="3"/>
      <c r="B2283" s="3">
        <f>'Com RTOS TX'!K2282</f>
        <v>0.00005787037037</v>
      </c>
      <c r="C2283" s="10"/>
      <c r="E2283" s="8"/>
      <c r="F2283" s="8">
        <f>'Com RTOS RX'!Y4201</f>
        <v>0.00005787037037</v>
      </c>
      <c r="G2283" s="10"/>
      <c r="H2283" s="1"/>
      <c r="I2283" s="1"/>
      <c r="J2283" s="1"/>
      <c r="M2283" s="1"/>
      <c r="N2283" s="1"/>
      <c r="O2283" s="1"/>
      <c r="P2283" s="1"/>
      <c r="Q2283" s="1"/>
    </row>
    <row r="2284" ht="15.75" customHeight="1">
      <c r="A2284" s="3"/>
      <c r="B2284" s="3">
        <f>'Com RTOS TX'!K2283</f>
        <v>0.00005787037037</v>
      </c>
      <c r="C2284" s="10"/>
      <c r="E2284" s="8"/>
      <c r="F2284" s="8">
        <f>'Com RTOS RX'!Y4202</f>
        <v>0.00006944444444</v>
      </c>
      <c r="G2284" s="10"/>
      <c r="H2284" s="1"/>
      <c r="I2284" s="1"/>
      <c r="J2284" s="1"/>
      <c r="M2284" s="1"/>
      <c r="N2284" s="1"/>
      <c r="O2284" s="1"/>
      <c r="P2284" s="1"/>
      <c r="Q2284" s="1"/>
    </row>
    <row r="2285" ht="15.75" customHeight="1">
      <c r="A2285" s="3"/>
      <c r="B2285" s="3">
        <f>'Com RTOS TX'!K2284</f>
        <v>0.00005787037037</v>
      </c>
      <c r="C2285" s="10"/>
      <c r="E2285" s="8"/>
      <c r="F2285" s="8">
        <f>'Com RTOS RX'!Y4203</f>
        <v>0.00005787037037</v>
      </c>
      <c r="G2285" s="10"/>
      <c r="H2285" s="1"/>
      <c r="I2285" s="1"/>
      <c r="J2285" s="1"/>
      <c r="M2285" s="1"/>
      <c r="N2285" s="1"/>
      <c r="O2285" s="1"/>
      <c r="P2285" s="1"/>
      <c r="Q2285" s="1"/>
    </row>
    <row r="2286" ht="15.75" customHeight="1">
      <c r="A2286" s="3"/>
      <c r="B2286" s="3">
        <f>'Com RTOS TX'!K2285</f>
        <v>0.00005787037037</v>
      </c>
      <c r="C2286" s="10"/>
      <c r="E2286" s="8"/>
      <c r="F2286" s="8">
        <f>'Com RTOS RX'!Y4204</f>
        <v>0.00005787037037</v>
      </c>
      <c r="G2286" s="10"/>
      <c r="H2286" s="1"/>
      <c r="I2286" s="1"/>
      <c r="J2286" s="1"/>
      <c r="M2286" s="1"/>
      <c r="N2286" s="1"/>
      <c r="O2286" s="1"/>
      <c r="P2286" s="1"/>
      <c r="Q2286" s="1"/>
    </row>
    <row r="2287" ht="15.75" customHeight="1">
      <c r="A2287" s="3"/>
      <c r="B2287" s="3">
        <f>'Com RTOS TX'!K2286</f>
        <v>0.00005787037037</v>
      </c>
      <c r="C2287" s="10"/>
      <c r="E2287" s="8"/>
      <c r="F2287" s="8">
        <f>'Com RTOS RX'!Y4205</f>
        <v>0.00005787037037</v>
      </c>
      <c r="G2287" s="10"/>
      <c r="H2287" s="1"/>
      <c r="I2287" s="1"/>
      <c r="J2287" s="1"/>
      <c r="M2287" s="1"/>
      <c r="N2287" s="1"/>
      <c r="O2287" s="1"/>
      <c r="P2287" s="1"/>
      <c r="Q2287" s="1"/>
    </row>
    <row r="2288" ht="15.75" customHeight="1">
      <c r="A2288" s="3"/>
      <c r="B2288" s="3">
        <f>'Com RTOS TX'!K2287</f>
        <v>0.00005787037037</v>
      </c>
      <c r="C2288" s="10"/>
      <c r="E2288" s="8"/>
      <c r="F2288" s="8">
        <f>'Com RTOS RX'!Y4206</f>
        <v>0.00005787037037</v>
      </c>
      <c r="G2288" s="10"/>
      <c r="H2288" s="1"/>
      <c r="I2288" s="1"/>
      <c r="J2288" s="1"/>
      <c r="M2288" s="1"/>
      <c r="N2288" s="1"/>
      <c r="O2288" s="1"/>
      <c r="P2288" s="1"/>
      <c r="Q2288" s="1"/>
    </row>
    <row r="2289" ht="15.75" customHeight="1">
      <c r="A2289" s="3"/>
      <c r="B2289" s="3">
        <f>'Com RTOS TX'!K2288</f>
        <v>0.00005787037037</v>
      </c>
      <c r="C2289" s="10"/>
      <c r="E2289" s="8"/>
      <c r="F2289" s="8">
        <f>'Com RTOS RX'!Y4207</f>
        <v>0.00005787037037</v>
      </c>
      <c r="G2289" s="10"/>
      <c r="H2289" s="1"/>
      <c r="I2289" s="1"/>
      <c r="J2289" s="1"/>
      <c r="M2289" s="1"/>
      <c r="N2289" s="1"/>
      <c r="O2289" s="1"/>
      <c r="P2289" s="1"/>
      <c r="Q2289" s="1"/>
    </row>
    <row r="2290" ht="15.75" customHeight="1">
      <c r="A2290" s="3"/>
      <c r="B2290" s="3">
        <f>'Com RTOS TX'!K2289</f>
        <v>0.00005787037037</v>
      </c>
      <c r="C2290" s="10"/>
      <c r="E2290" s="8"/>
      <c r="F2290" s="8">
        <f>'Com RTOS RX'!Y4208</f>
        <v>0.0001157407407</v>
      </c>
      <c r="G2290" s="10"/>
      <c r="H2290" s="1"/>
      <c r="I2290" s="1"/>
      <c r="J2290" s="1"/>
      <c r="M2290" s="1"/>
      <c r="N2290" s="1"/>
      <c r="O2290" s="1"/>
      <c r="P2290" s="1"/>
      <c r="Q2290" s="1"/>
    </row>
    <row r="2291" ht="15.75" customHeight="1">
      <c r="A2291" s="3"/>
      <c r="B2291" s="3">
        <f>'Com RTOS TX'!K2290</f>
        <v>0.00005787037037</v>
      </c>
      <c r="C2291" s="10"/>
      <c r="E2291" s="8"/>
      <c r="F2291" s="8">
        <f>'Com RTOS RX'!Y4209</f>
        <v>0.00005787037037</v>
      </c>
      <c r="G2291" s="10"/>
      <c r="H2291" s="1"/>
      <c r="I2291" s="1"/>
      <c r="J2291" s="1"/>
      <c r="M2291" s="1"/>
      <c r="N2291" s="1"/>
      <c r="O2291" s="1"/>
      <c r="P2291" s="1"/>
      <c r="Q2291" s="1"/>
    </row>
    <row r="2292" ht="15.75" customHeight="1">
      <c r="A2292" s="3"/>
      <c r="B2292" s="3">
        <f>'Com RTOS TX'!K2291</f>
        <v>0.00005787037037</v>
      </c>
      <c r="C2292" s="10"/>
      <c r="E2292" s="8"/>
      <c r="F2292" s="8">
        <f>'Com RTOS RX'!Y4210</f>
        <v>0.00005787037037</v>
      </c>
      <c r="G2292" s="10"/>
      <c r="H2292" s="1"/>
      <c r="I2292" s="1"/>
      <c r="J2292" s="1"/>
      <c r="M2292" s="1"/>
      <c r="N2292" s="1"/>
      <c r="O2292" s="1"/>
      <c r="P2292" s="1"/>
      <c r="Q2292" s="1"/>
    </row>
    <row r="2293" ht="15.75" customHeight="1">
      <c r="A2293" s="3"/>
      <c r="B2293" s="3">
        <f>'Com RTOS TX'!K2292</f>
        <v>0.00005787037037</v>
      </c>
      <c r="C2293" s="10"/>
      <c r="E2293" s="8"/>
      <c r="F2293" s="8">
        <f>'Com RTOS RX'!Y4211</f>
        <v>0.00005787037037</v>
      </c>
      <c r="G2293" s="10"/>
      <c r="H2293" s="1"/>
      <c r="I2293" s="1"/>
      <c r="J2293" s="1"/>
      <c r="M2293" s="1"/>
      <c r="N2293" s="1"/>
      <c r="O2293" s="1"/>
      <c r="P2293" s="1"/>
      <c r="Q2293" s="1"/>
    </row>
    <row r="2294" ht="15.75" customHeight="1">
      <c r="A2294" s="3"/>
      <c r="B2294" s="3">
        <f>'Com RTOS TX'!K2293</f>
        <v>0.00005787037037</v>
      </c>
      <c r="C2294" s="10"/>
      <c r="E2294" s="8"/>
      <c r="F2294" s="8">
        <f>'Com RTOS RX'!Y4212</f>
        <v>0.00005787037037</v>
      </c>
      <c r="G2294" s="10"/>
      <c r="H2294" s="1"/>
      <c r="I2294" s="1"/>
      <c r="J2294" s="1"/>
      <c r="M2294" s="1"/>
      <c r="N2294" s="1"/>
      <c r="O2294" s="1"/>
      <c r="P2294" s="1"/>
      <c r="Q2294" s="1"/>
    </row>
    <row r="2295" ht="15.75" customHeight="1">
      <c r="A2295" s="3"/>
      <c r="B2295" s="3">
        <f>'Com RTOS TX'!K2294</f>
        <v>0.00005787037037</v>
      </c>
      <c r="C2295" s="10"/>
      <c r="E2295" s="8"/>
      <c r="F2295" s="8">
        <f>'Com RTOS RX'!Y4213</f>
        <v>0.00006944444444</v>
      </c>
      <c r="G2295" s="10"/>
      <c r="H2295" s="1"/>
      <c r="I2295" s="1"/>
      <c r="J2295" s="1"/>
      <c r="M2295" s="1"/>
      <c r="N2295" s="1"/>
      <c r="O2295" s="1"/>
      <c r="P2295" s="1"/>
      <c r="Q2295" s="1"/>
    </row>
    <row r="2296" ht="15.75" customHeight="1">
      <c r="A2296" s="3"/>
      <c r="B2296" s="3">
        <f>'Com RTOS TX'!K2295</f>
        <v>0.00005787037037</v>
      </c>
      <c r="C2296" s="10"/>
      <c r="E2296" s="8"/>
      <c r="F2296" s="8">
        <f>'Com RTOS RX'!Y4214</f>
        <v>0.00005787037037</v>
      </c>
      <c r="G2296" s="10"/>
      <c r="H2296" s="1"/>
      <c r="I2296" s="1"/>
      <c r="J2296" s="1"/>
      <c r="M2296" s="1"/>
      <c r="N2296" s="1"/>
      <c r="O2296" s="1"/>
      <c r="P2296" s="1"/>
      <c r="Q2296" s="1"/>
    </row>
    <row r="2297" ht="15.75" customHeight="1">
      <c r="A2297" s="3"/>
      <c r="B2297" s="3">
        <f>'Com RTOS TX'!K2296</f>
        <v>0.00005787037037</v>
      </c>
      <c r="C2297" s="10"/>
      <c r="E2297" s="8"/>
      <c r="F2297" s="8">
        <f>'Com RTOS RX'!Y4215</f>
        <v>0.0001157407407</v>
      </c>
      <c r="G2297" s="10"/>
      <c r="H2297" s="1"/>
      <c r="I2297" s="1"/>
      <c r="J2297" s="1"/>
      <c r="M2297" s="1"/>
      <c r="N2297" s="1"/>
      <c r="O2297" s="1"/>
      <c r="P2297" s="1"/>
      <c r="Q2297" s="1"/>
    </row>
    <row r="2298" ht="15.75" customHeight="1">
      <c r="A2298" s="3"/>
      <c r="B2298" s="3">
        <f>'Com RTOS TX'!K2297</f>
        <v>0.00005787037037</v>
      </c>
      <c r="C2298" s="10"/>
      <c r="E2298" s="8"/>
      <c r="F2298" s="8">
        <f>'Com RTOS RX'!Y4216</f>
        <v>0.00005787037037</v>
      </c>
      <c r="G2298" s="10"/>
      <c r="H2298" s="1"/>
      <c r="I2298" s="1"/>
      <c r="J2298" s="1"/>
      <c r="M2298" s="1"/>
      <c r="N2298" s="1"/>
      <c r="O2298" s="1"/>
      <c r="P2298" s="1"/>
      <c r="Q2298" s="1"/>
    </row>
    <row r="2299" ht="15.75" customHeight="1">
      <c r="A2299" s="3"/>
      <c r="B2299" s="3">
        <f>'Com RTOS TX'!K2298</f>
        <v>0.00005787037037</v>
      </c>
      <c r="C2299" s="10"/>
      <c r="E2299" s="8"/>
      <c r="F2299" s="8">
        <f>'Com RTOS RX'!Y4217</f>
        <v>0.00005787037037</v>
      </c>
      <c r="G2299" s="10"/>
      <c r="H2299" s="1"/>
      <c r="I2299" s="1"/>
      <c r="J2299" s="1"/>
      <c r="M2299" s="1"/>
      <c r="N2299" s="1"/>
      <c r="O2299" s="1"/>
      <c r="P2299" s="1"/>
      <c r="Q2299" s="1"/>
    </row>
    <row r="2300" ht="15.75" customHeight="1">
      <c r="A2300" s="3"/>
      <c r="B2300" s="3">
        <f>'Com RTOS TX'!K2299</f>
        <v>0.00005787037037</v>
      </c>
      <c r="C2300" s="10"/>
      <c r="E2300" s="8"/>
      <c r="F2300" s="8">
        <f>'Com RTOS RX'!Y4218</f>
        <v>0.00005787037037</v>
      </c>
      <c r="G2300" s="10"/>
      <c r="H2300" s="1"/>
      <c r="I2300" s="1"/>
      <c r="J2300" s="1"/>
      <c r="M2300" s="1"/>
      <c r="N2300" s="1"/>
      <c r="O2300" s="1"/>
      <c r="P2300" s="1"/>
      <c r="Q2300" s="1"/>
    </row>
    <row r="2301" ht="15.75" customHeight="1">
      <c r="A2301" s="3"/>
      <c r="B2301" s="3">
        <f>'Com RTOS TX'!K2300</f>
        <v>0.00005787037037</v>
      </c>
      <c r="C2301" s="10"/>
      <c r="E2301" s="8"/>
      <c r="F2301" s="8">
        <f>'Com RTOS RX'!Y4219</f>
        <v>0.00005787037037</v>
      </c>
      <c r="G2301" s="10"/>
      <c r="H2301" s="1"/>
      <c r="I2301" s="1"/>
      <c r="J2301" s="1"/>
      <c r="M2301" s="1"/>
      <c r="N2301" s="1"/>
      <c r="O2301" s="1"/>
      <c r="P2301" s="1"/>
      <c r="Q2301" s="1"/>
    </row>
    <row r="2302" ht="15.75" customHeight="1">
      <c r="A2302" s="3"/>
      <c r="B2302" s="3">
        <f>'Com RTOS TX'!K2301</f>
        <v>0.00005787037037</v>
      </c>
      <c r="C2302" s="10"/>
      <c r="E2302" s="8"/>
      <c r="F2302" s="8">
        <f>'Com RTOS RX'!Y4220</f>
        <v>0.00005787037037</v>
      </c>
      <c r="G2302" s="10"/>
      <c r="H2302" s="1"/>
      <c r="I2302" s="1"/>
      <c r="J2302" s="1"/>
      <c r="M2302" s="1"/>
      <c r="N2302" s="1"/>
      <c r="O2302" s="1"/>
      <c r="P2302" s="1"/>
      <c r="Q2302" s="1"/>
    </row>
    <row r="2303" ht="15.75" customHeight="1">
      <c r="A2303" s="3"/>
      <c r="B2303" s="3">
        <f>'Com RTOS TX'!K2302</f>
        <v>0.00005787037037</v>
      </c>
      <c r="C2303" s="10"/>
      <c r="E2303" s="8"/>
      <c r="F2303" s="8">
        <f>'Com RTOS RX'!Y4221</f>
        <v>0.00005787037037</v>
      </c>
      <c r="G2303" s="10"/>
      <c r="H2303" s="1"/>
      <c r="I2303" s="1"/>
      <c r="J2303" s="1"/>
      <c r="M2303" s="1"/>
      <c r="N2303" s="1"/>
      <c r="O2303" s="1"/>
      <c r="P2303" s="1"/>
      <c r="Q2303" s="1"/>
    </row>
    <row r="2304" ht="15.75" customHeight="1">
      <c r="A2304" s="3"/>
      <c r="B2304" s="3">
        <f>'Com RTOS TX'!K2303</f>
        <v>0.00005787037037</v>
      </c>
      <c r="C2304" s="10"/>
      <c r="E2304" s="8"/>
      <c r="F2304" s="8">
        <f>'Com RTOS RX'!Y4222</f>
        <v>0.0001157407407</v>
      </c>
      <c r="G2304" s="10"/>
      <c r="H2304" s="1"/>
      <c r="I2304" s="1"/>
      <c r="J2304" s="1"/>
      <c r="M2304" s="1"/>
      <c r="N2304" s="1"/>
      <c r="O2304" s="1"/>
      <c r="P2304" s="1"/>
      <c r="Q2304" s="1"/>
    </row>
    <row r="2305" ht="15.75" customHeight="1">
      <c r="A2305" s="3"/>
      <c r="B2305" s="3">
        <f>'Com RTOS TX'!K2304</f>
        <v>0.00006944444444</v>
      </c>
      <c r="C2305" s="10"/>
      <c r="E2305" s="8"/>
      <c r="F2305" s="8">
        <f>'Com RTOS RX'!Y4223</f>
        <v>0.00005787037037</v>
      </c>
      <c r="G2305" s="10"/>
      <c r="H2305" s="1"/>
      <c r="I2305" s="1"/>
      <c r="J2305" s="1"/>
      <c r="M2305" s="1"/>
      <c r="N2305" s="1"/>
      <c r="O2305" s="1"/>
      <c r="P2305" s="1"/>
      <c r="Q2305" s="1"/>
    </row>
    <row r="2306" ht="15.75" customHeight="1">
      <c r="A2306" s="3"/>
      <c r="B2306" s="3">
        <f>'Com RTOS TX'!K2305</f>
        <v>0.00005787037037</v>
      </c>
      <c r="C2306" s="10"/>
      <c r="E2306" s="8"/>
      <c r="F2306" s="8">
        <f>'Com RTOS RX'!Y4224</f>
        <v>0.00005787037037</v>
      </c>
      <c r="G2306" s="10"/>
      <c r="H2306" s="1"/>
      <c r="I2306" s="1"/>
      <c r="J2306" s="1"/>
      <c r="M2306" s="1"/>
      <c r="N2306" s="1"/>
      <c r="O2306" s="1"/>
      <c r="P2306" s="1"/>
      <c r="Q2306" s="1"/>
    </row>
    <row r="2307" ht="15.75" customHeight="1">
      <c r="A2307" s="3"/>
      <c r="B2307" s="3">
        <f>'Com RTOS TX'!K2306</f>
        <v>0.00005787037037</v>
      </c>
      <c r="C2307" s="10"/>
      <c r="E2307" s="8"/>
      <c r="F2307" s="8">
        <f>'Com RTOS RX'!Y4225</f>
        <v>0.00005787037037</v>
      </c>
      <c r="G2307" s="10"/>
      <c r="H2307" s="1"/>
      <c r="I2307" s="1"/>
      <c r="J2307" s="1"/>
      <c r="M2307" s="1"/>
      <c r="N2307" s="1"/>
      <c r="O2307" s="1"/>
      <c r="P2307" s="1"/>
      <c r="Q2307" s="1"/>
    </row>
    <row r="2308" ht="15.75" customHeight="1">
      <c r="A2308" s="3"/>
      <c r="B2308" s="3">
        <f>'Com RTOS TX'!K2307</f>
        <v>0.00005787037037</v>
      </c>
      <c r="C2308" s="10"/>
      <c r="E2308" s="8"/>
      <c r="F2308" s="8">
        <f>'Com RTOS RX'!Y4226</f>
        <v>0.00005787037037</v>
      </c>
      <c r="G2308" s="10"/>
      <c r="H2308" s="1"/>
      <c r="I2308" s="1"/>
      <c r="J2308" s="1"/>
      <c r="M2308" s="1"/>
      <c r="N2308" s="1"/>
      <c r="O2308" s="1"/>
      <c r="P2308" s="1"/>
      <c r="Q2308" s="1"/>
    </row>
    <row r="2309" ht="15.75" customHeight="1">
      <c r="A2309" s="3"/>
      <c r="B2309" s="3">
        <f>'Com RTOS TX'!K2308</f>
        <v>0.00005787037037</v>
      </c>
      <c r="C2309" s="10"/>
      <c r="E2309" s="8"/>
      <c r="F2309" s="8">
        <f>'Com RTOS RX'!Y4227</f>
        <v>0.00005787037037</v>
      </c>
      <c r="G2309" s="10"/>
      <c r="H2309" s="1"/>
      <c r="I2309" s="1"/>
      <c r="J2309" s="1"/>
      <c r="M2309" s="1"/>
      <c r="N2309" s="1"/>
      <c r="O2309" s="1"/>
      <c r="P2309" s="1"/>
      <c r="Q2309" s="1"/>
    </row>
    <row r="2310" ht="15.75" customHeight="1">
      <c r="A2310" s="3"/>
      <c r="B2310" s="3">
        <f>'Com RTOS TX'!K2309</f>
        <v>0.00005787037037</v>
      </c>
      <c r="C2310" s="10"/>
      <c r="E2310" s="8"/>
      <c r="F2310" s="8">
        <f>'Com RTOS RX'!Y4228</f>
        <v>0.00005787037037</v>
      </c>
      <c r="G2310" s="10"/>
      <c r="H2310" s="1"/>
      <c r="I2310" s="1"/>
      <c r="J2310" s="1"/>
      <c r="M2310" s="1"/>
      <c r="N2310" s="1"/>
      <c r="O2310" s="1"/>
      <c r="P2310" s="1"/>
      <c r="Q2310" s="1"/>
    </row>
    <row r="2311" ht="15.75" customHeight="1">
      <c r="A2311" s="3"/>
      <c r="B2311" s="3">
        <f>'Com RTOS TX'!K2310</f>
        <v>0.00005787037037</v>
      </c>
      <c r="C2311" s="10"/>
      <c r="E2311" s="8"/>
      <c r="F2311" s="8">
        <f>'Com RTOS RX'!Y4229</f>
        <v>0.0001157407407</v>
      </c>
      <c r="G2311" s="10"/>
      <c r="H2311" s="1"/>
      <c r="I2311" s="1"/>
      <c r="J2311" s="1"/>
      <c r="M2311" s="1"/>
      <c r="N2311" s="1"/>
      <c r="O2311" s="1"/>
      <c r="P2311" s="1"/>
      <c r="Q2311" s="1"/>
    </row>
    <row r="2312" ht="15.75" customHeight="1">
      <c r="A2312" s="3"/>
      <c r="B2312" s="3">
        <f>'Com RTOS TX'!K2311</f>
        <v>0.00005787037037</v>
      </c>
      <c r="C2312" s="10"/>
      <c r="E2312" s="8"/>
      <c r="F2312" s="8">
        <f>'Com RTOS RX'!Y4230</f>
        <v>0.00005787037037</v>
      </c>
      <c r="G2312" s="10"/>
      <c r="H2312" s="1"/>
      <c r="I2312" s="1"/>
      <c r="J2312" s="1"/>
      <c r="M2312" s="1"/>
      <c r="N2312" s="1"/>
      <c r="O2312" s="1"/>
      <c r="P2312" s="1"/>
      <c r="Q2312" s="1"/>
    </row>
    <row r="2313" ht="15.75" customHeight="1">
      <c r="A2313" s="3"/>
      <c r="B2313" s="3">
        <f>'Com RTOS TX'!K2312</f>
        <v>0.00005787037037</v>
      </c>
      <c r="C2313" s="10"/>
      <c r="E2313" s="8"/>
      <c r="F2313" s="8">
        <f>'Com RTOS RX'!Y4231</f>
        <v>0.00005787037037</v>
      </c>
      <c r="G2313" s="10"/>
      <c r="H2313" s="1"/>
      <c r="I2313" s="1"/>
      <c r="J2313" s="1"/>
      <c r="M2313" s="1"/>
      <c r="N2313" s="1"/>
      <c r="O2313" s="1"/>
      <c r="P2313" s="1"/>
      <c r="Q2313" s="1"/>
    </row>
    <row r="2314" ht="15.75" customHeight="1">
      <c r="A2314" s="3"/>
      <c r="B2314" s="3">
        <f>'Com RTOS TX'!K2313</f>
        <v>0.00005787037037</v>
      </c>
      <c r="C2314" s="10"/>
      <c r="E2314" s="8"/>
      <c r="F2314" s="8">
        <f>'Com RTOS RX'!Y4232</f>
        <v>0.00005787037037</v>
      </c>
      <c r="G2314" s="10"/>
      <c r="H2314" s="1"/>
      <c r="I2314" s="1"/>
      <c r="J2314" s="1"/>
      <c r="M2314" s="1"/>
      <c r="N2314" s="1"/>
      <c r="O2314" s="1"/>
      <c r="P2314" s="1"/>
      <c r="Q2314" s="1"/>
    </row>
    <row r="2315" ht="15.75" customHeight="1">
      <c r="A2315" s="3"/>
      <c r="B2315" s="3">
        <f>'Com RTOS TX'!K2314</f>
        <v>0.00005787037037</v>
      </c>
      <c r="C2315" s="10"/>
      <c r="E2315" s="8"/>
      <c r="F2315" s="8">
        <f>'Com RTOS RX'!Y4233</f>
        <v>0.00005787037037</v>
      </c>
      <c r="G2315" s="10"/>
      <c r="H2315" s="1"/>
      <c r="I2315" s="1"/>
      <c r="J2315" s="1"/>
      <c r="M2315" s="1"/>
      <c r="N2315" s="1"/>
      <c r="O2315" s="1"/>
      <c r="P2315" s="1"/>
      <c r="Q2315" s="1"/>
    </row>
    <row r="2316" ht="15.75" customHeight="1">
      <c r="A2316" s="3"/>
      <c r="B2316" s="3">
        <f>'Com RTOS TX'!K2315</f>
        <v>0.00005787037037</v>
      </c>
      <c r="C2316" s="10"/>
      <c r="E2316" s="8"/>
      <c r="F2316" s="8">
        <f>'Com RTOS RX'!Y4234</f>
        <v>0.00006944444444</v>
      </c>
      <c r="G2316" s="10"/>
      <c r="H2316" s="1"/>
      <c r="I2316" s="1"/>
      <c r="J2316" s="1"/>
      <c r="M2316" s="1"/>
      <c r="N2316" s="1"/>
      <c r="O2316" s="1"/>
      <c r="P2316" s="1"/>
      <c r="Q2316" s="1"/>
    </row>
    <row r="2317" ht="15.75" customHeight="1">
      <c r="A2317" s="3"/>
      <c r="B2317" s="3">
        <f>'Com RTOS TX'!K2316</f>
        <v>0.00005787037037</v>
      </c>
      <c r="C2317" s="10"/>
      <c r="E2317" s="8"/>
      <c r="F2317" s="8">
        <f>'Com RTOS RX'!Y4235</f>
        <v>0.00005787037037</v>
      </c>
      <c r="G2317" s="10"/>
      <c r="H2317" s="1"/>
      <c r="I2317" s="1"/>
      <c r="J2317" s="1"/>
      <c r="M2317" s="1"/>
      <c r="N2317" s="1"/>
      <c r="O2317" s="1"/>
      <c r="P2317" s="1"/>
      <c r="Q2317" s="1"/>
    </row>
    <row r="2318" ht="15.75" customHeight="1">
      <c r="A2318" s="3"/>
      <c r="B2318" s="3">
        <f>'Com RTOS TX'!K2317</f>
        <v>0.00005787037037</v>
      </c>
      <c r="C2318" s="10"/>
      <c r="E2318" s="8"/>
      <c r="F2318" s="8">
        <f>'Com RTOS RX'!Y4236</f>
        <v>0.0001157407407</v>
      </c>
      <c r="G2318" s="10"/>
      <c r="H2318" s="1"/>
      <c r="I2318" s="1"/>
      <c r="J2318" s="1"/>
      <c r="M2318" s="1"/>
      <c r="N2318" s="1"/>
      <c r="O2318" s="1"/>
      <c r="P2318" s="1"/>
      <c r="Q2318" s="1"/>
    </row>
    <row r="2319" ht="15.75" customHeight="1">
      <c r="A2319" s="3"/>
      <c r="B2319" s="3">
        <f>'Com RTOS TX'!K2318</f>
        <v>0.00005787037037</v>
      </c>
      <c r="C2319" s="10"/>
      <c r="E2319" s="8"/>
      <c r="F2319" s="8">
        <f>'Com RTOS RX'!Y4237</f>
        <v>0.00005787037037</v>
      </c>
      <c r="G2319" s="10"/>
      <c r="H2319" s="1"/>
      <c r="I2319" s="1"/>
      <c r="J2319" s="1"/>
      <c r="M2319" s="1"/>
      <c r="N2319" s="1"/>
      <c r="O2319" s="1"/>
      <c r="P2319" s="1"/>
      <c r="Q2319" s="1"/>
    </row>
    <row r="2320" ht="15.75" customHeight="1">
      <c r="A2320" s="3"/>
      <c r="B2320" s="3">
        <f>'Com RTOS TX'!K2319</f>
        <v>0.00005787037037</v>
      </c>
      <c r="C2320" s="10"/>
      <c r="E2320" s="8"/>
      <c r="F2320" s="8">
        <f>'Com RTOS RX'!Y4238</f>
        <v>0.00005787037037</v>
      </c>
      <c r="G2320" s="10"/>
      <c r="H2320" s="1"/>
      <c r="I2320" s="1"/>
      <c r="J2320" s="1"/>
      <c r="M2320" s="1"/>
      <c r="N2320" s="1"/>
      <c r="O2320" s="1"/>
      <c r="P2320" s="1"/>
      <c r="Q2320" s="1"/>
    </row>
    <row r="2321" ht="15.75" customHeight="1">
      <c r="A2321" s="3"/>
      <c r="B2321" s="3">
        <f>'Com RTOS TX'!K2320</f>
        <v>0.00005787037037</v>
      </c>
      <c r="C2321" s="10"/>
      <c r="E2321" s="8"/>
      <c r="F2321" s="8">
        <f>'Com RTOS RX'!Y4239</f>
        <v>0.00005787037037</v>
      </c>
      <c r="G2321" s="10"/>
      <c r="H2321" s="1"/>
      <c r="I2321" s="1"/>
      <c r="J2321" s="1"/>
      <c r="M2321" s="1"/>
      <c r="N2321" s="1"/>
      <c r="O2321" s="1"/>
      <c r="P2321" s="1"/>
      <c r="Q2321" s="1"/>
    </row>
    <row r="2322" ht="15.75" customHeight="1">
      <c r="A2322" s="3"/>
      <c r="B2322" s="3">
        <f>'Com RTOS TX'!K2321</f>
        <v>0.00005787037037</v>
      </c>
      <c r="C2322" s="10"/>
      <c r="E2322" s="8"/>
      <c r="F2322" s="8">
        <f>'Com RTOS RX'!Y4240</f>
        <v>0.00005787037037</v>
      </c>
      <c r="G2322" s="10"/>
      <c r="H2322" s="1"/>
      <c r="I2322" s="1"/>
      <c r="J2322" s="1"/>
      <c r="M2322" s="1"/>
      <c r="N2322" s="1"/>
      <c r="O2322" s="1"/>
      <c r="P2322" s="1"/>
      <c r="Q2322" s="1"/>
    </row>
    <row r="2323" ht="15.75" customHeight="1">
      <c r="A2323" s="3"/>
      <c r="B2323" s="3">
        <f>'Com RTOS TX'!K2322</f>
        <v>0.00005787037037</v>
      </c>
      <c r="C2323" s="10"/>
      <c r="E2323" s="8"/>
      <c r="F2323" s="8">
        <f>'Com RTOS RX'!Y4241</f>
        <v>0.00005787037037</v>
      </c>
      <c r="G2323" s="10"/>
      <c r="H2323" s="1"/>
      <c r="I2323" s="1"/>
      <c r="J2323" s="1"/>
      <c r="M2323" s="1"/>
      <c r="N2323" s="1"/>
      <c r="O2323" s="1"/>
      <c r="P2323" s="1"/>
      <c r="Q2323" s="1"/>
    </row>
    <row r="2324" ht="15.75" customHeight="1">
      <c r="A2324" s="3"/>
      <c r="B2324" s="3">
        <f>'Com RTOS TX'!K2323</f>
        <v>0.00005787037037</v>
      </c>
      <c r="C2324" s="10"/>
      <c r="E2324" s="8"/>
      <c r="F2324" s="8">
        <f>'Com RTOS RX'!Y4242</f>
        <v>0.00005787037037</v>
      </c>
      <c r="G2324" s="10"/>
      <c r="H2324" s="1"/>
      <c r="I2324" s="1"/>
      <c r="J2324" s="1"/>
      <c r="M2324" s="1"/>
      <c r="N2324" s="1"/>
      <c r="O2324" s="1"/>
      <c r="P2324" s="1"/>
      <c r="Q2324" s="1"/>
    </row>
    <row r="2325" ht="15.75" customHeight="1">
      <c r="A2325" s="3"/>
      <c r="B2325" s="3">
        <f>'Com RTOS TX'!K2324</f>
        <v>0.00005787037037</v>
      </c>
      <c r="C2325" s="10"/>
      <c r="E2325" s="8"/>
      <c r="F2325" s="8">
        <f>'Com RTOS RX'!Y4243</f>
        <v>0.0001157407407</v>
      </c>
      <c r="G2325" s="10"/>
      <c r="H2325" s="1"/>
      <c r="I2325" s="1"/>
      <c r="J2325" s="1"/>
      <c r="M2325" s="1"/>
      <c r="N2325" s="1"/>
      <c r="O2325" s="1"/>
      <c r="P2325" s="1"/>
      <c r="Q2325" s="1"/>
    </row>
    <row r="2326" ht="15.75" customHeight="1">
      <c r="A2326" s="3"/>
      <c r="B2326" s="3">
        <f>'Com RTOS TX'!K2325</f>
        <v>0.00005787037037</v>
      </c>
      <c r="C2326" s="10"/>
      <c r="E2326" s="8"/>
      <c r="F2326" s="8">
        <f>'Com RTOS RX'!Y4244</f>
        <v>0.00005787037037</v>
      </c>
      <c r="G2326" s="10"/>
      <c r="H2326" s="1"/>
      <c r="I2326" s="1"/>
      <c r="J2326" s="1"/>
      <c r="M2326" s="1"/>
      <c r="N2326" s="1"/>
      <c r="O2326" s="1"/>
      <c r="P2326" s="1"/>
      <c r="Q2326" s="1"/>
    </row>
    <row r="2327" ht="15.75" customHeight="1">
      <c r="A2327" s="3"/>
      <c r="B2327" s="3">
        <f>'Com RTOS TX'!K2326</f>
        <v>0.00005787037037</v>
      </c>
      <c r="C2327" s="10"/>
      <c r="E2327" s="8"/>
      <c r="F2327" s="8">
        <f>'Com RTOS RX'!Y4245</f>
        <v>0.00005787037037</v>
      </c>
      <c r="G2327" s="10"/>
      <c r="H2327" s="1"/>
      <c r="I2327" s="1"/>
      <c r="J2327" s="1"/>
      <c r="M2327" s="1"/>
      <c r="N2327" s="1"/>
      <c r="O2327" s="1"/>
      <c r="P2327" s="1"/>
      <c r="Q2327" s="1"/>
    </row>
    <row r="2328" ht="15.75" customHeight="1">
      <c r="A2328" s="3"/>
      <c r="B2328" s="3">
        <f>'Com RTOS TX'!K2327</f>
        <v>0.00005787037037</v>
      </c>
      <c r="C2328" s="10"/>
      <c r="E2328" s="8"/>
      <c r="F2328" s="8">
        <f>'Com RTOS RX'!Y4246</f>
        <v>0.00005787037037</v>
      </c>
      <c r="G2328" s="10"/>
      <c r="H2328" s="1"/>
      <c r="I2328" s="1"/>
      <c r="J2328" s="1"/>
      <c r="M2328" s="1"/>
      <c r="N2328" s="1"/>
      <c r="O2328" s="1"/>
      <c r="P2328" s="1"/>
      <c r="Q2328" s="1"/>
    </row>
    <row r="2329" ht="15.75" customHeight="1">
      <c r="A2329" s="3"/>
      <c r="B2329" s="3">
        <f>'Com RTOS TX'!K2328</f>
        <v>0.00006944444444</v>
      </c>
      <c r="C2329" s="10"/>
      <c r="E2329" s="8"/>
      <c r="F2329" s="8">
        <f>'Com RTOS RX'!Y4247</f>
        <v>0.00005787037037</v>
      </c>
      <c r="G2329" s="10"/>
      <c r="H2329" s="1"/>
      <c r="I2329" s="1"/>
      <c r="J2329" s="1"/>
      <c r="M2329" s="1"/>
      <c r="N2329" s="1"/>
      <c r="O2329" s="1"/>
      <c r="P2329" s="1"/>
      <c r="Q2329" s="1"/>
    </row>
    <row r="2330" ht="15.75" customHeight="1">
      <c r="A2330" s="3"/>
      <c r="B2330" s="3">
        <f>'Com RTOS TX'!K2329</f>
        <v>0.00005787037037</v>
      </c>
      <c r="C2330" s="10"/>
      <c r="E2330" s="8"/>
      <c r="F2330" s="8">
        <f>'Com RTOS RX'!Y4248</f>
        <v>0.0001157407407</v>
      </c>
      <c r="G2330" s="10"/>
      <c r="H2330" s="1"/>
      <c r="I2330" s="1"/>
      <c r="J2330" s="1"/>
      <c r="M2330" s="1"/>
      <c r="N2330" s="1"/>
      <c r="O2330" s="1"/>
      <c r="P2330" s="1"/>
      <c r="Q2330" s="1"/>
    </row>
    <row r="2331" ht="15.75" customHeight="1">
      <c r="A2331" s="3"/>
      <c r="B2331" s="3">
        <f>'Com RTOS TX'!K2330</f>
        <v>0.00005787037037</v>
      </c>
      <c r="C2331" s="10"/>
      <c r="E2331" s="8"/>
      <c r="F2331" s="8">
        <f>'Com RTOS RX'!Y4249</f>
        <v>0.0001157407407</v>
      </c>
      <c r="G2331" s="10"/>
      <c r="H2331" s="1"/>
      <c r="I2331" s="1"/>
      <c r="J2331" s="1"/>
      <c r="M2331" s="1"/>
      <c r="N2331" s="1"/>
      <c r="O2331" s="1"/>
      <c r="P2331" s="1"/>
      <c r="Q2331" s="1"/>
    </row>
    <row r="2332" ht="15.75" customHeight="1">
      <c r="A2332" s="3"/>
      <c r="B2332" s="3">
        <f>'Com RTOS TX'!K2331</f>
        <v>0.00005787037037</v>
      </c>
      <c r="C2332" s="10"/>
      <c r="E2332" s="8"/>
      <c r="F2332" s="8">
        <f>'Com RTOS RX'!Y4250</f>
        <v>0.00005787037037</v>
      </c>
      <c r="G2332" s="10"/>
      <c r="H2332" s="1"/>
      <c r="I2332" s="1"/>
      <c r="J2332" s="1"/>
      <c r="M2332" s="1"/>
      <c r="N2332" s="1"/>
      <c r="O2332" s="1"/>
      <c r="P2332" s="1"/>
      <c r="Q2332" s="1"/>
    </row>
    <row r="2333" ht="15.75" customHeight="1">
      <c r="A2333" s="3"/>
      <c r="B2333" s="3">
        <f>'Com RTOS TX'!K2332</f>
        <v>0.00005787037037</v>
      </c>
      <c r="C2333" s="10"/>
      <c r="E2333" s="8"/>
      <c r="F2333" s="8">
        <f>'Com RTOS RX'!Y4251</f>
        <v>0.00005787037037</v>
      </c>
      <c r="G2333" s="10"/>
      <c r="H2333" s="1"/>
      <c r="I2333" s="1"/>
      <c r="J2333" s="1"/>
      <c r="M2333" s="1"/>
      <c r="N2333" s="1"/>
      <c r="O2333" s="1"/>
      <c r="P2333" s="1"/>
      <c r="Q2333" s="1"/>
    </row>
    <row r="2334" ht="15.75" customHeight="1">
      <c r="A2334" s="3"/>
      <c r="B2334" s="3">
        <f>'Com RTOS TX'!K2333</f>
        <v>0.00005787037037</v>
      </c>
      <c r="C2334" s="10"/>
      <c r="E2334" s="8"/>
      <c r="F2334" s="8">
        <f>'Com RTOS RX'!Y4252</f>
        <v>0.00005787037037</v>
      </c>
      <c r="G2334" s="10"/>
      <c r="H2334" s="1"/>
      <c r="I2334" s="1"/>
      <c r="J2334" s="1"/>
      <c r="M2334" s="1"/>
      <c r="N2334" s="1"/>
      <c r="O2334" s="1"/>
      <c r="P2334" s="1"/>
      <c r="Q2334" s="1"/>
    </row>
    <row r="2335" ht="15.75" customHeight="1">
      <c r="A2335" s="3"/>
      <c r="B2335" s="3">
        <f>'Com RTOS TX'!K2334</f>
        <v>0.00005787037037</v>
      </c>
      <c r="C2335" s="10"/>
      <c r="E2335" s="8"/>
      <c r="F2335" s="8">
        <f>'Com RTOS RX'!Y4253</f>
        <v>0.00005787037037</v>
      </c>
      <c r="G2335" s="10"/>
      <c r="H2335" s="1"/>
      <c r="I2335" s="1"/>
      <c r="J2335" s="1"/>
      <c r="M2335" s="1"/>
      <c r="N2335" s="1"/>
      <c r="O2335" s="1"/>
      <c r="P2335" s="1"/>
      <c r="Q2335" s="1"/>
    </row>
    <row r="2336" ht="15.75" customHeight="1">
      <c r="A2336" s="3"/>
      <c r="B2336" s="3">
        <f>'Com RTOS TX'!K2335</f>
        <v>0.00005787037037</v>
      </c>
      <c r="C2336" s="10"/>
      <c r="E2336" s="8"/>
      <c r="F2336" s="8">
        <f>'Com RTOS RX'!Y4254</f>
        <v>0.00005787037037</v>
      </c>
      <c r="G2336" s="10"/>
      <c r="H2336" s="1"/>
      <c r="I2336" s="1"/>
      <c r="J2336" s="1"/>
      <c r="M2336" s="1"/>
      <c r="N2336" s="1"/>
      <c r="O2336" s="1"/>
      <c r="P2336" s="1"/>
      <c r="Q2336" s="1"/>
    </row>
    <row r="2337" ht="15.75" customHeight="1">
      <c r="A2337" s="3"/>
      <c r="B2337" s="3">
        <f>'Com RTOS TX'!K2336</f>
        <v>0.00005787037037</v>
      </c>
      <c r="C2337" s="10"/>
      <c r="E2337" s="8"/>
      <c r="F2337" s="8">
        <f>'Com RTOS RX'!Y4255</f>
        <v>0.00005787037037</v>
      </c>
      <c r="G2337" s="10"/>
      <c r="H2337" s="1"/>
      <c r="I2337" s="1"/>
      <c r="J2337" s="1"/>
      <c r="M2337" s="1"/>
      <c r="N2337" s="1"/>
      <c r="O2337" s="1"/>
      <c r="P2337" s="1"/>
      <c r="Q2337" s="1"/>
    </row>
    <row r="2338" ht="15.75" customHeight="1">
      <c r="A2338" s="3"/>
      <c r="B2338" s="3">
        <f>'Com RTOS TX'!K2337</f>
        <v>0.00005787037037</v>
      </c>
      <c r="C2338" s="10"/>
      <c r="E2338" s="8"/>
      <c r="F2338" s="8">
        <f>'Com RTOS RX'!Y4256</f>
        <v>0.0001157407407</v>
      </c>
      <c r="G2338" s="10"/>
      <c r="H2338" s="1"/>
      <c r="I2338" s="1"/>
      <c r="J2338" s="1"/>
      <c r="M2338" s="1"/>
      <c r="N2338" s="1"/>
      <c r="O2338" s="1"/>
      <c r="P2338" s="1"/>
      <c r="Q2338" s="1"/>
    </row>
    <row r="2339" ht="15.75" customHeight="1">
      <c r="A2339" s="3"/>
      <c r="B2339" s="3">
        <f>'Com RTOS TX'!K2338</f>
        <v>0.00005787037037</v>
      </c>
      <c r="C2339" s="10"/>
      <c r="E2339" s="8"/>
      <c r="F2339" s="8">
        <f>'Com RTOS RX'!Y4257</f>
        <v>0.00005787037037</v>
      </c>
      <c r="G2339" s="10"/>
      <c r="H2339" s="1"/>
      <c r="I2339" s="1"/>
      <c r="J2339" s="1"/>
      <c r="M2339" s="1"/>
      <c r="N2339" s="1"/>
      <c r="O2339" s="1"/>
      <c r="P2339" s="1"/>
      <c r="Q2339" s="1"/>
    </row>
    <row r="2340" ht="15.75" customHeight="1">
      <c r="A2340" s="3"/>
      <c r="B2340" s="3">
        <f>'Com RTOS TX'!K2339</f>
        <v>0.00005787037037</v>
      </c>
      <c r="C2340" s="10"/>
      <c r="E2340" s="8"/>
      <c r="F2340" s="8">
        <f>'Com RTOS RX'!Y4258</f>
        <v>0.00005787037037</v>
      </c>
      <c r="G2340" s="10"/>
      <c r="H2340" s="1"/>
      <c r="I2340" s="1"/>
      <c r="J2340" s="1"/>
      <c r="M2340" s="1"/>
      <c r="N2340" s="1"/>
      <c r="O2340" s="1"/>
      <c r="P2340" s="1"/>
      <c r="Q2340" s="1"/>
    </row>
    <row r="2341" ht="15.75" customHeight="1">
      <c r="A2341" s="3"/>
      <c r="B2341" s="3">
        <f>'Com RTOS TX'!K2340</f>
        <v>0.00006944444444</v>
      </c>
      <c r="C2341" s="10"/>
      <c r="E2341" s="8"/>
      <c r="F2341" s="8">
        <f>'Com RTOS RX'!Y4259</f>
        <v>0.00006944444444</v>
      </c>
      <c r="G2341" s="10"/>
      <c r="H2341" s="1"/>
      <c r="I2341" s="1"/>
      <c r="J2341" s="1"/>
      <c r="M2341" s="1"/>
      <c r="N2341" s="1"/>
      <c r="O2341" s="1"/>
      <c r="P2341" s="1"/>
      <c r="Q2341" s="1"/>
    </row>
    <row r="2342" ht="15.75" customHeight="1">
      <c r="A2342" s="3"/>
      <c r="B2342" s="3">
        <f>'Com RTOS TX'!K2341</f>
        <v>0.00005787037037</v>
      </c>
      <c r="C2342" s="10"/>
      <c r="E2342" s="8"/>
      <c r="F2342" s="8">
        <f>'Com RTOS RX'!Y4260</f>
        <v>0.00005787037037</v>
      </c>
      <c r="G2342" s="10"/>
      <c r="H2342" s="1"/>
      <c r="I2342" s="1"/>
      <c r="J2342" s="1"/>
      <c r="M2342" s="1"/>
      <c r="N2342" s="1"/>
      <c r="O2342" s="1"/>
      <c r="P2342" s="1"/>
      <c r="Q2342" s="1"/>
    </row>
    <row r="2343" ht="15.75" customHeight="1">
      <c r="A2343" s="3"/>
      <c r="B2343" s="3">
        <f>'Com RTOS TX'!K2342</f>
        <v>0.00005787037037</v>
      </c>
      <c r="C2343" s="10"/>
      <c r="E2343" s="8"/>
      <c r="F2343" s="8">
        <f>'Com RTOS RX'!Y4261</f>
        <v>0.0000462962963</v>
      </c>
      <c r="G2343" s="10"/>
      <c r="H2343" s="1"/>
      <c r="I2343" s="1"/>
      <c r="J2343" s="1"/>
      <c r="M2343" s="1"/>
      <c r="N2343" s="1"/>
      <c r="O2343" s="1"/>
      <c r="P2343" s="1"/>
      <c r="Q2343" s="1"/>
    </row>
    <row r="2344" ht="15.75" customHeight="1">
      <c r="A2344" s="3"/>
      <c r="B2344" s="3">
        <f>'Com RTOS TX'!K2343</f>
        <v>0.00005787037037</v>
      </c>
      <c r="C2344" s="10"/>
      <c r="E2344" s="8"/>
      <c r="F2344" s="8">
        <f>'Com RTOS RX'!Y4262</f>
        <v>0.00005787037037</v>
      </c>
      <c r="G2344" s="10"/>
      <c r="H2344" s="1"/>
      <c r="I2344" s="1"/>
      <c r="J2344" s="1"/>
      <c r="M2344" s="1"/>
      <c r="N2344" s="1"/>
      <c r="O2344" s="1"/>
      <c r="P2344" s="1"/>
      <c r="Q2344" s="1"/>
    </row>
    <row r="2345" ht="15.75" customHeight="1">
      <c r="A2345" s="3"/>
      <c r="B2345" s="3">
        <f>'Com RTOS TX'!K2344</f>
        <v>0.00005787037037</v>
      </c>
      <c r="C2345" s="10"/>
      <c r="E2345" s="8"/>
      <c r="F2345" s="8">
        <f>'Com RTOS RX'!Y4263</f>
        <v>0.0001157407407</v>
      </c>
      <c r="G2345" s="10"/>
      <c r="H2345" s="1"/>
      <c r="I2345" s="1"/>
      <c r="J2345" s="1"/>
      <c r="M2345" s="1"/>
      <c r="N2345" s="1"/>
      <c r="O2345" s="1"/>
      <c r="P2345" s="1"/>
      <c r="Q2345" s="1"/>
    </row>
    <row r="2346" ht="15.75" customHeight="1">
      <c r="A2346" s="3"/>
      <c r="B2346" s="3">
        <f>'Com RTOS TX'!K2345</f>
        <v>0.00005787037037</v>
      </c>
      <c r="C2346" s="10"/>
      <c r="E2346" s="8"/>
      <c r="F2346" s="8">
        <f>'Com RTOS RX'!Y4264</f>
        <v>0.00006944444444</v>
      </c>
      <c r="G2346" s="10"/>
      <c r="H2346" s="1"/>
      <c r="I2346" s="1"/>
      <c r="J2346" s="1"/>
      <c r="M2346" s="1"/>
      <c r="N2346" s="1"/>
      <c r="O2346" s="1"/>
      <c r="P2346" s="1"/>
      <c r="Q2346" s="1"/>
    </row>
    <row r="2347" ht="15.75" customHeight="1">
      <c r="A2347" s="3"/>
      <c r="B2347" s="3">
        <f>'Com RTOS TX'!K2346</f>
        <v>0.00005787037037</v>
      </c>
      <c r="C2347" s="10"/>
      <c r="E2347" s="8"/>
      <c r="F2347" s="8">
        <f>'Com RTOS RX'!Y4265</f>
        <v>0.00005787037037</v>
      </c>
      <c r="G2347" s="10"/>
      <c r="H2347" s="1"/>
      <c r="I2347" s="1"/>
      <c r="J2347" s="1"/>
      <c r="M2347" s="1"/>
      <c r="N2347" s="1"/>
      <c r="O2347" s="1"/>
      <c r="P2347" s="1"/>
      <c r="Q2347" s="1"/>
    </row>
    <row r="2348" ht="15.75" customHeight="1">
      <c r="A2348" s="3"/>
      <c r="B2348" s="3">
        <f>'Com RTOS TX'!K2347</f>
        <v>0.00005787037037</v>
      </c>
      <c r="C2348" s="10"/>
      <c r="E2348" s="8"/>
      <c r="F2348" s="8">
        <f>'Com RTOS RX'!Y4266</f>
        <v>0.00005787037037</v>
      </c>
      <c r="G2348" s="10"/>
      <c r="H2348" s="1"/>
      <c r="I2348" s="1"/>
      <c r="J2348" s="1"/>
      <c r="M2348" s="1"/>
      <c r="N2348" s="1"/>
      <c r="O2348" s="1"/>
      <c r="P2348" s="1"/>
      <c r="Q2348" s="1"/>
    </row>
    <row r="2349" ht="15.75" customHeight="1">
      <c r="A2349" s="3"/>
      <c r="B2349" s="3">
        <f>'Com RTOS TX'!K2348</f>
        <v>0.00005787037037</v>
      </c>
      <c r="C2349" s="10"/>
      <c r="E2349" s="8"/>
      <c r="F2349" s="8">
        <f>'Com RTOS RX'!Y4267</f>
        <v>0.00005787037037</v>
      </c>
      <c r="G2349" s="10"/>
      <c r="H2349" s="1"/>
      <c r="I2349" s="1"/>
      <c r="J2349" s="1"/>
      <c r="M2349" s="1"/>
      <c r="N2349" s="1"/>
      <c r="O2349" s="1"/>
      <c r="P2349" s="1"/>
      <c r="Q2349" s="1"/>
    </row>
    <row r="2350" ht="15.75" customHeight="1">
      <c r="A2350" s="3"/>
      <c r="B2350" s="3">
        <f>'Com RTOS TX'!K2349</f>
        <v>0.00005787037037</v>
      </c>
      <c r="C2350" s="10"/>
      <c r="E2350" s="8"/>
      <c r="F2350" s="8">
        <f>'Com RTOS RX'!Y4268</f>
        <v>0.00005787037037</v>
      </c>
      <c r="G2350" s="10"/>
      <c r="H2350" s="1"/>
      <c r="I2350" s="1"/>
      <c r="J2350" s="1"/>
      <c r="M2350" s="1"/>
      <c r="N2350" s="1"/>
      <c r="O2350" s="1"/>
      <c r="P2350" s="1"/>
      <c r="Q2350" s="1"/>
    </row>
    <row r="2351" ht="15.75" customHeight="1">
      <c r="A2351" s="3"/>
      <c r="B2351" s="3">
        <f>'Com RTOS TX'!K2350</f>
        <v>0.00005787037037</v>
      </c>
      <c r="C2351" s="10"/>
      <c r="E2351" s="8"/>
      <c r="F2351" s="8">
        <f>'Com RTOS RX'!Y4269</f>
        <v>0.00005787037037</v>
      </c>
      <c r="G2351" s="10"/>
      <c r="H2351" s="1"/>
      <c r="I2351" s="1"/>
      <c r="J2351" s="1"/>
      <c r="M2351" s="1"/>
      <c r="N2351" s="1"/>
      <c r="O2351" s="1"/>
      <c r="P2351" s="1"/>
      <c r="Q2351" s="1"/>
    </row>
    <row r="2352" ht="15.75" customHeight="1">
      <c r="A2352" s="3"/>
      <c r="B2352" s="3">
        <f>'Com RTOS TX'!K2351</f>
        <v>0.00005787037037</v>
      </c>
      <c r="C2352" s="10"/>
      <c r="E2352" s="8"/>
      <c r="F2352" s="8">
        <f>'Com RTOS RX'!Y4270</f>
        <v>0.0001157407407</v>
      </c>
      <c r="G2352" s="10"/>
      <c r="H2352" s="1"/>
      <c r="I2352" s="1"/>
      <c r="J2352" s="1"/>
      <c r="M2352" s="1"/>
      <c r="N2352" s="1"/>
      <c r="O2352" s="1"/>
      <c r="P2352" s="1"/>
      <c r="Q2352" s="1"/>
    </row>
    <row r="2353" ht="15.75" customHeight="1">
      <c r="A2353" s="3"/>
      <c r="B2353" s="3">
        <f>'Com RTOS TX'!K2352</f>
        <v>0.00005787037037</v>
      </c>
      <c r="C2353" s="10"/>
      <c r="E2353" s="8"/>
      <c r="F2353" s="8">
        <f>'Com RTOS RX'!Y4271</f>
        <v>0.00005787037037</v>
      </c>
      <c r="G2353" s="10"/>
      <c r="H2353" s="1"/>
      <c r="I2353" s="1"/>
      <c r="J2353" s="1"/>
      <c r="M2353" s="1"/>
      <c r="N2353" s="1"/>
      <c r="O2353" s="1"/>
      <c r="P2353" s="1"/>
      <c r="Q2353" s="1"/>
    </row>
    <row r="2354" ht="15.75" customHeight="1">
      <c r="A2354" s="3"/>
      <c r="B2354" s="3">
        <f>'Com RTOS TX'!K2353</f>
        <v>0.00005787037037</v>
      </c>
      <c r="C2354" s="10"/>
      <c r="E2354" s="8"/>
      <c r="F2354" s="8">
        <f>'Com RTOS RX'!Y4272</f>
        <v>0.00005787037037</v>
      </c>
      <c r="G2354" s="10"/>
      <c r="H2354" s="1"/>
      <c r="I2354" s="1"/>
      <c r="J2354" s="1"/>
      <c r="M2354" s="1"/>
      <c r="N2354" s="1"/>
      <c r="O2354" s="1"/>
      <c r="P2354" s="1"/>
      <c r="Q2354" s="1"/>
    </row>
    <row r="2355" ht="15.75" customHeight="1">
      <c r="A2355" s="3"/>
      <c r="B2355" s="3">
        <f>'Com RTOS TX'!K2354</f>
        <v>0.00005787037037</v>
      </c>
      <c r="C2355" s="10"/>
      <c r="E2355" s="8"/>
      <c r="F2355" s="8">
        <f>'Com RTOS RX'!Y4273</f>
        <v>0.00005787037037</v>
      </c>
      <c r="G2355" s="10"/>
      <c r="H2355" s="1"/>
      <c r="I2355" s="1"/>
      <c r="J2355" s="1"/>
      <c r="M2355" s="1"/>
      <c r="N2355" s="1"/>
      <c r="O2355" s="1"/>
      <c r="P2355" s="1"/>
      <c r="Q2355" s="1"/>
    </row>
    <row r="2356" ht="15.75" customHeight="1">
      <c r="A2356" s="3"/>
      <c r="B2356" s="3">
        <f>'Com RTOS TX'!K2355</f>
        <v>0.00005787037037</v>
      </c>
      <c r="C2356" s="10"/>
      <c r="E2356" s="8"/>
      <c r="F2356" s="8">
        <f>'Com RTOS RX'!Y4274</f>
        <v>0.00005787037037</v>
      </c>
      <c r="G2356" s="10"/>
      <c r="H2356" s="1"/>
      <c r="I2356" s="1"/>
      <c r="J2356" s="1"/>
      <c r="M2356" s="1"/>
      <c r="N2356" s="1"/>
      <c r="O2356" s="1"/>
      <c r="P2356" s="1"/>
      <c r="Q2356" s="1"/>
    </row>
    <row r="2357" ht="15.75" customHeight="1">
      <c r="A2357" s="3"/>
      <c r="B2357" s="3">
        <f>'Com RTOS TX'!K2356</f>
        <v>0.00005787037037</v>
      </c>
      <c r="C2357" s="10"/>
      <c r="E2357" s="8"/>
      <c r="F2357" s="8">
        <f>'Com RTOS RX'!Y4275</f>
        <v>0.00005787037037</v>
      </c>
      <c r="G2357" s="10"/>
      <c r="H2357" s="1"/>
      <c r="I2357" s="1"/>
      <c r="J2357" s="1"/>
      <c r="M2357" s="1"/>
      <c r="N2357" s="1"/>
      <c r="O2357" s="1"/>
      <c r="P2357" s="1"/>
      <c r="Q2357" s="1"/>
    </row>
    <row r="2358" ht="15.75" customHeight="1">
      <c r="A2358" s="3"/>
      <c r="B2358" s="3">
        <f>'Com RTOS TX'!K2357</f>
        <v>0.00005787037037</v>
      </c>
      <c r="C2358" s="10"/>
      <c r="E2358" s="8"/>
      <c r="F2358" s="8">
        <f>'Com RTOS RX'!Y4276</f>
        <v>0.00005787037037</v>
      </c>
      <c r="G2358" s="10"/>
      <c r="H2358" s="1"/>
      <c r="I2358" s="1"/>
      <c r="J2358" s="1"/>
      <c r="M2358" s="1"/>
      <c r="N2358" s="1"/>
      <c r="O2358" s="1"/>
      <c r="P2358" s="1"/>
      <c r="Q2358" s="1"/>
    </row>
    <row r="2359" ht="15.75" customHeight="1">
      <c r="A2359" s="3"/>
      <c r="B2359" s="3">
        <f>'Com RTOS TX'!K2358</f>
        <v>0.00005787037037</v>
      </c>
      <c r="C2359" s="10"/>
      <c r="E2359" s="8"/>
      <c r="F2359" s="8">
        <f>'Com RTOS RX'!Y4277</f>
        <v>0.0001157407407</v>
      </c>
      <c r="G2359" s="10"/>
      <c r="H2359" s="1"/>
      <c r="I2359" s="1"/>
      <c r="J2359" s="1"/>
      <c r="M2359" s="1"/>
      <c r="N2359" s="1"/>
      <c r="O2359" s="1"/>
      <c r="P2359" s="1"/>
      <c r="Q2359" s="1"/>
    </row>
    <row r="2360" ht="15.75" customHeight="1">
      <c r="A2360" s="3"/>
      <c r="B2360" s="3">
        <f>'Com RTOS TX'!K2359</f>
        <v>0.00005787037037</v>
      </c>
      <c r="C2360" s="10"/>
      <c r="E2360" s="8"/>
      <c r="F2360" s="8">
        <f>'Com RTOS RX'!Y4278</f>
        <v>0.00005787037037</v>
      </c>
      <c r="G2360" s="10"/>
      <c r="H2360" s="1"/>
      <c r="I2360" s="1"/>
      <c r="J2360" s="1"/>
      <c r="M2360" s="1"/>
      <c r="N2360" s="1"/>
      <c r="O2360" s="1"/>
      <c r="P2360" s="1"/>
      <c r="Q2360" s="1"/>
    </row>
    <row r="2361" ht="15.75" customHeight="1">
      <c r="A2361" s="3"/>
      <c r="B2361" s="3">
        <f>'Com RTOS TX'!K2360</f>
        <v>0.00005787037037</v>
      </c>
      <c r="C2361" s="10"/>
      <c r="E2361" s="8"/>
      <c r="F2361" s="8">
        <f>'Com RTOS RX'!Y4279</f>
        <v>0.00005787037037</v>
      </c>
      <c r="G2361" s="10"/>
      <c r="H2361" s="1"/>
      <c r="I2361" s="1"/>
      <c r="J2361" s="1"/>
      <c r="M2361" s="1"/>
      <c r="N2361" s="1"/>
      <c r="O2361" s="1"/>
      <c r="P2361" s="1"/>
      <c r="Q2361" s="1"/>
    </row>
    <row r="2362" ht="15.75" customHeight="1">
      <c r="A2362" s="3"/>
      <c r="B2362" s="3">
        <f>'Com RTOS TX'!K2361</f>
        <v>0.00005787037037</v>
      </c>
      <c r="C2362" s="10"/>
      <c r="E2362" s="8"/>
      <c r="F2362" s="8">
        <f>'Com RTOS RX'!Y4280</f>
        <v>0.00005787037037</v>
      </c>
      <c r="G2362" s="10"/>
      <c r="H2362" s="1"/>
      <c r="I2362" s="1"/>
      <c r="J2362" s="1"/>
      <c r="M2362" s="1"/>
      <c r="N2362" s="1"/>
      <c r="O2362" s="1"/>
      <c r="P2362" s="1"/>
      <c r="Q2362" s="1"/>
    </row>
    <row r="2363" ht="15.75" customHeight="1">
      <c r="A2363" s="3"/>
      <c r="B2363" s="3">
        <f>'Com RTOS TX'!K2362</f>
        <v>0.00005787037037</v>
      </c>
      <c r="C2363" s="10"/>
      <c r="E2363" s="8"/>
      <c r="F2363" s="8">
        <f>'Com RTOS RX'!Y4281</f>
        <v>0.00005787037037</v>
      </c>
      <c r="G2363" s="10"/>
      <c r="H2363" s="1"/>
      <c r="I2363" s="1"/>
      <c r="J2363" s="1"/>
      <c r="M2363" s="1"/>
      <c r="N2363" s="1"/>
      <c r="O2363" s="1"/>
      <c r="P2363" s="1"/>
      <c r="Q2363" s="1"/>
    </row>
    <row r="2364" ht="15.75" customHeight="1">
      <c r="A2364" s="3"/>
      <c r="B2364" s="3">
        <f>'Com RTOS TX'!K2363</f>
        <v>0.00005787037037</v>
      </c>
      <c r="C2364" s="10"/>
      <c r="E2364" s="8"/>
      <c r="F2364" s="8">
        <f>'Com RTOS RX'!Y4282</f>
        <v>0.00005787037037</v>
      </c>
      <c r="G2364" s="10"/>
      <c r="H2364" s="1"/>
      <c r="I2364" s="1"/>
      <c r="J2364" s="1"/>
      <c r="M2364" s="1"/>
      <c r="N2364" s="1"/>
      <c r="O2364" s="1"/>
      <c r="P2364" s="1"/>
      <c r="Q2364" s="1"/>
    </row>
    <row r="2365" ht="15.75" customHeight="1">
      <c r="A2365" s="3"/>
      <c r="B2365" s="3">
        <f>'Com RTOS TX'!K2364</f>
        <v>0.00005787037037</v>
      </c>
      <c r="C2365" s="10"/>
      <c r="E2365" s="8"/>
      <c r="F2365" s="8">
        <f>'Com RTOS RX'!Y4283</f>
        <v>0.00005787037037</v>
      </c>
      <c r="G2365" s="10"/>
      <c r="H2365" s="1"/>
      <c r="I2365" s="1"/>
      <c r="J2365" s="1"/>
      <c r="M2365" s="1"/>
      <c r="N2365" s="1"/>
      <c r="O2365" s="1"/>
      <c r="P2365" s="1"/>
      <c r="Q2365" s="1"/>
    </row>
    <row r="2366" ht="15.75" customHeight="1">
      <c r="A2366" s="3"/>
      <c r="B2366" s="3">
        <f>'Com RTOS TX'!K2365</f>
        <v>0.00005787037037</v>
      </c>
      <c r="C2366" s="10"/>
      <c r="E2366" s="8"/>
      <c r="F2366" s="8">
        <f>'Com RTOS RX'!Y4284</f>
        <v>0.00005787037037</v>
      </c>
      <c r="G2366" s="10"/>
      <c r="H2366" s="1"/>
      <c r="I2366" s="1"/>
      <c r="J2366" s="1"/>
      <c r="M2366" s="1"/>
      <c r="N2366" s="1"/>
      <c r="O2366" s="1"/>
      <c r="P2366" s="1"/>
      <c r="Q2366" s="1"/>
    </row>
    <row r="2367" ht="15.75" customHeight="1">
      <c r="A2367" s="3"/>
      <c r="B2367" s="3">
        <f>'Com RTOS TX'!K2366</f>
        <v>0.00005787037037</v>
      </c>
      <c r="C2367" s="10"/>
      <c r="E2367" s="8"/>
      <c r="F2367" s="8">
        <f>'Com RTOS RX'!Y4285</f>
        <v>0.00005787037037</v>
      </c>
      <c r="G2367" s="10"/>
      <c r="H2367" s="1"/>
      <c r="I2367" s="1"/>
      <c r="J2367" s="1"/>
      <c r="M2367" s="1"/>
      <c r="N2367" s="1"/>
      <c r="O2367" s="1"/>
      <c r="P2367" s="1"/>
      <c r="Q2367" s="1"/>
    </row>
    <row r="2368" ht="15.75" customHeight="1">
      <c r="A2368" s="3"/>
      <c r="B2368" s="3">
        <f>'Com RTOS TX'!K2367</f>
        <v>0.00005787037037</v>
      </c>
      <c r="C2368" s="10"/>
      <c r="E2368" s="8"/>
      <c r="F2368" s="8">
        <f>'Com RTOS RX'!Y4286</f>
        <v>0.00006944444444</v>
      </c>
      <c r="G2368" s="10"/>
      <c r="H2368" s="1"/>
      <c r="I2368" s="1"/>
      <c r="J2368" s="1"/>
      <c r="M2368" s="1"/>
      <c r="N2368" s="1"/>
      <c r="O2368" s="1"/>
      <c r="P2368" s="1"/>
      <c r="Q2368" s="1"/>
    </row>
    <row r="2369" ht="15.75" customHeight="1">
      <c r="A2369" s="3"/>
      <c r="B2369" s="3">
        <f>'Com RTOS TX'!K2368</f>
        <v>0.00005787037037</v>
      </c>
      <c r="C2369" s="10"/>
      <c r="E2369" s="8"/>
      <c r="F2369" s="8">
        <f>'Com RTOS RX'!Y4287</f>
        <v>0.00005787037037</v>
      </c>
      <c r="G2369" s="10"/>
      <c r="H2369" s="1"/>
      <c r="I2369" s="1"/>
      <c r="J2369" s="1"/>
      <c r="M2369" s="1"/>
      <c r="N2369" s="1"/>
      <c r="O2369" s="1"/>
      <c r="P2369" s="1"/>
      <c r="Q2369" s="1"/>
    </row>
    <row r="2370" ht="15.75" customHeight="1">
      <c r="A2370" s="3"/>
      <c r="B2370" s="3">
        <f>'Com RTOS TX'!K2369</f>
        <v>0.00005787037037</v>
      </c>
      <c r="C2370" s="10"/>
      <c r="E2370" s="8"/>
      <c r="F2370" s="8">
        <f>'Com RTOS RX'!Y4288</f>
        <v>0.00005787037037</v>
      </c>
      <c r="G2370" s="10"/>
      <c r="H2370" s="1"/>
      <c r="I2370" s="1"/>
      <c r="J2370" s="1"/>
      <c r="M2370" s="1"/>
      <c r="N2370" s="1"/>
      <c r="O2370" s="1"/>
      <c r="P2370" s="1"/>
      <c r="Q2370" s="1"/>
    </row>
    <row r="2371" ht="15.75" customHeight="1">
      <c r="A2371" s="3"/>
      <c r="B2371" s="3">
        <f>'Com RTOS TX'!K2370</f>
        <v>0.00005787037037</v>
      </c>
      <c r="C2371" s="10"/>
      <c r="E2371" s="8"/>
      <c r="F2371" s="8">
        <f>'Com RTOS RX'!Y4289</f>
        <v>0.00005787037037</v>
      </c>
      <c r="G2371" s="10"/>
      <c r="H2371" s="1"/>
      <c r="I2371" s="1"/>
      <c r="J2371" s="1"/>
      <c r="M2371" s="1"/>
      <c r="N2371" s="1"/>
      <c r="O2371" s="1"/>
      <c r="P2371" s="1"/>
      <c r="Q2371" s="1"/>
    </row>
    <row r="2372" ht="15.75" customHeight="1">
      <c r="A2372" s="3"/>
      <c r="B2372" s="3">
        <f>'Com RTOS TX'!K2371</f>
        <v>0.00005787037037</v>
      </c>
      <c r="C2372" s="10"/>
      <c r="E2372" s="8"/>
      <c r="F2372" s="8">
        <f>'Com RTOS RX'!Y4290</f>
        <v>0.00005787037037</v>
      </c>
      <c r="G2372" s="10"/>
      <c r="H2372" s="1"/>
      <c r="I2372" s="1"/>
      <c r="J2372" s="1"/>
      <c r="M2372" s="1"/>
      <c r="N2372" s="1"/>
      <c r="O2372" s="1"/>
      <c r="P2372" s="1"/>
      <c r="Q2372" s="1"/>
    </row>
    <row r="2373" ht="15.75" customHeight="1">
      <c r="A2373" s="3"/>
      <c r="B2373" s="3">
        <f>'Com RTOS TX'!K2372</f>
        <v>0.00005787037037</v>
      </c>
      <c r="C2373" s="10"/>
      <c r="E2373" s="8"/>
      <c r="F2373" s="8">
        <f>'Com RTOS RX'!Y4291</f>
        <v>0.00005787037037</v>
      </c>
      <c r="G2373" s="10"/>
      <c r="H2373" s="1"/>
      <c r="I2373" s="1"/>
      <c r="J2373" s="1"/>
      <c r="M2373" s="1"/>
      <c r="N2373" s="1"/>
      <c r="O2373" s="1"/>
      <c r="P2373" s="1"/>
      <c r="Q2373" s="1"/>
    </row>
    <row r="2374" ht="15.75" customHeight="1">
      <c r="A2374" s="3"/>
      <c r="B2374" s="3">
        <f>'Com RTOS TX'!K2373</f>
        <v>0.00005787037037</v>
      </c>
      <c r="C2374" s="10"/>
      <c r="E2374" s="8"/>
      <c r="F2374" s="8">
        <f>'Com RTOS RX'!Y4292</f>
        <v>0.00005787037037</v>
      </c>
      <c r="G2374" s="10"/>
      <c r="H2374" s="1"/>
      <c r="I2374" s="1"/>
      <c r="J2374" s="1"/>
      <c r="M2374" s="1"/>
      <c r="N2374" s="1"/>
      <c r="O2374" s="1"/>
      <c r="P2374" s="1"/>
      <c r="Q2374" s="1"/>
    </row>
    <row r="2375" ht="15.75" customHeight="1">
      <c r="A2375" s="3"/>
      <c r="B2375" s="3">
        <f>'Com RTOS TX'!K2374</f>
        <v>0.00005787037037</v>
      </c>
      <c r="C2375" s="10"/>
      <c r="E2375" s="8"/>
      <c r="F2375" s="8">
        <f>'Com RTOS RX'!Y4293</f>
        <v>0.00005787037037</v>
      </c>
      <c r="G2375" s="10"/>
      <c r="H2375" s="1"/>
      <c r="I2375" s="1"/>
      <c r="J2375" s="1"/>
      <c r="M2375" s="1"/>
      <c r="N2375" s="1"/>
      <c r="O2375" s="1"/>
      <c r="P2375" s="1"/>
      <c r="Q2375" s="1"/>
    </row>
    <row r="2376" ht="15.75" customHeight="1">
      <c r="A2376" s="3"/>
      <c r="B2376" s="3">
        <f>'Com RTOS TX'!K2375</f>
        <v>0.00005787037037</v>
      </c>
      <c r="C2376" s="10"/>
      <c r="E2376" s="8"/>
      <c r="F2376" s="8">
        <f>'Com RTOS RX'!Y4294</f>
        <v>0.00005787037037</v>
      </c>
      <c r="G2376" s="10"/>
      <c r="H2376" s="1"/>
      <c r="I2376" s="1"/>
      <c r="J2376" s="1"/>
      <c r="M2376" s="1"/>
      <c r="N2376" s="1"/>
      <c r="O2376" s="1"/>
      <c r="P2376" s="1"/>
      <c r="Q2376" s="1"/>
    </row>
    <row r="2377" ht="15.75" customHeight="1">
      <c r="A2377" s="3"/>
      <c r="B2377" s="3">
        <f>'Com RTOS TX'!K2376</f>
        <v>0.00006944444444</v>
      </c>
      <c r="C2377" s="10"/>
      <c r="E2377" s="8"/>
      <c r="F2377" s="8">
        <f>'Com RTOS RX'!Y4295</f>
        <v>0.00005787037037</v>
      </c>
      <c r="G2377" s="10"/>
      <c r="H2377" s="1"/>
      <c r="I2377" s="1"/>
      <c r="J2377" s="1"/>
      <c r="M2377" s="1"/>
      <c r="N2377" s="1"/>
      <c r="O2377" s="1"/>
      <c r="P2377" s="1"/>
      <c r="Q2377" s="1"/>
    </row>
    <row r="2378" ht="15.75" customHeight="1">
      <c r="A2378" s="3"/>
      <c r="B2378" s="3">
        <f>'Com RTOS TX'!K2377</f>
        <v>0.00005787037037</v>
      </c>
      <c r="C2378" s="10"/>
      <c r="E2378" s="8"/>
      <c r="F2378" s="8">
        <f>'Com RTOS RX'!Y4296</f>
        <v>0.00005787037037</v>
      </c>
      <c r="G2378" s="10"/>
      <c r="H2378" s="1"/>
      <c r="I2378" s="1"/>
      <c r="J2378" s="1"/>
      <c r="M2378" s="1"/>
      <c r="N2378" s="1"/>
      <c r="O2378" s="1"/>
      <c r="P2378" s="1"/>
      <c r="Q2378" s="1"/>
    </row>
    <row r="2379" ht="15.75" customHeight="1">
      <c r="A2379" s="3"/>
      <c r="B2379" s="3">
        <f>'Com RTOS TX'!K2378</f>
        <v>0.00005787037037</v>
      </c>
      <c r="C2379" s="10"/>
      <c r="E2379" s="8"/>
      <c r="F2379" s="8">
        <f>'Com RTOS RX'!Y4297</f>
        <v>0.0001157407407</v>
      </c>
      <c r="G2379" s="10"/>
      <c r="H2379" s="1"/>
      <c r="I2379" s="1"/>
      <c r="J2379" s="1"/>
      <c r="M2379" s="1"/>
      <c r="N2379" s="1"/>
      <c r="O2379" s="1"/>
      <c r="P2379" s="1"/>
      <c r="Q2379" s="1"/>
    </row>
    <row r="2380" ht="15.75" customHeight="1">
      <c r="A2380" s="3"/>
      <c r="B2380" s="3">
        <f>'Com RTOS TX'!K2379</f>
        <v>0.00005787037037</v>
      </c>
      <c r="C2380" s="10"/>
      <c r="E2380" s="8"/>
      <c r="F2380" s="8">
        <f>'Com RTOS RX'!Y4298</f>
        <v>0.00005787037037</v>
      </c>
      <c r="G2380" s="10"/>
      <c r="H2380" s="1"/>
      <c r="I2380" s="1"/>
      <c r="J2380" s="1"/>
      <c r="M2380" s="1"/>
      <c r="N2380" s="1"/>
      <c r="O2380" s="1"/>
      <c r="P2380" s="1"/>
      <c r="Q2380" s="1"/>
    </row>
    <row r="2381" ht="15.75" customHeight="1">
      <c r="A2381" s="3"/>
      <c r="B2381" s="3">
        <f>'Com RTOS TX'!K2380</f>
        <v>0.00005787037037</v>
      </c>
      <c r="C2381" s="10"/>
      <c r="E2381" s="8"/>
      <c r="F2381" s="8">
        <f>'Com RTOS RX'!Y4299</f>
        <v>0.00005787037037</v>
      </c>
      <c r="G2381" s="10"/>
      <c r="H2381" s="1"/>
      <c r="I2381" s="1"/>
      <c r="J2381" s="1"/>
      <c r="M2381" s="1"/>
      <c r="N2381" s="1"/>
      <c r="O2381" s="1"/>
      <c r="P2381" s="1"/>
      <c r="Q2381" s="1"/>
    </row>
    <row r="2382" ht="15.75" customHeight="1">
      <c r="A2382" s="3"/>
      <c r="B2382" s="3">
        <f>'Com RTOS TX'!K2381</f>
        <v>0.00005787037037</v>
      </c>
      <c r="C2382" s="10"/>
      <c r="E2382" s="8"/>
      <c r="F2382" s="8">
        <f>'Com RTOS RX'!Y4300</f>
        <v>0.00005787037037</v>
      </c>
      <c r="G2382" s="10"/>
      <c r="H2382" s="1"/>
      <c r="I2382" s="1"/>
      <c r="J2382" s="1"/>
      <c r="M2382" s="1"/>
      <c r="N2382" s="1"/>
      <c r="O2382" s="1"/>
      <c r="P2382" s="1"/>
      <c r="Q2382" s="1"/>
    </row>
    <row r="2383" ht="15.75" customHeight="1">
      <c r="A2383" s="3"/>
      <c r="B2383" s="3">
        <f>'Com RTOS TX'!K2382</f>
        <v>0.00005787037037</v>
      </c>
      <c r="C2383" s="10"/>
      <c r="E2383" s="8"/>
      <c r="F2383" s="8">
        <f>'Com RTOS RX'!Y4301</f>
        <v>0.00005787037037</v>
      </c>
      <c r="G2383" s="10"/>
      <c r="H2383" s="1"/>
      <c r="I2383" s="1"/>
      <c r="J2383" s="1"/>
      <c r="M2383" s="1"/>
      <c r="N2383" s="1"/>
      <c r="O2383" s="1"/>
      <c r="P2383" s="1"/>
      <c r="Q2383" s="1"/>
    </row>
    <row r="2384" ht="15.75" customHeight="1">
      <c r="A2384" s="3"/>
      <c r="B2384" s="3">
        <f>'Com RTOS TX'!K2383</f>
        <v>0.00005787037037</v>
      </c>
      <c r="C2384" s="10"/>
      <c r="E2384" s="8"/>
      <c r="F2384" s="8">
        <f>'Com RTOS RX'!Y4302</f>
        <v>0.00005787037037</v>
      </c>
      <c r="G2384" s="10"/>
      <c r="H2384" s="1"/>
      <c r="I2384" s="1"/>
      <c r="J2384" s="1"/>
      <c r="M2384" s="1"/>
      <c r="N2384" s="1"/>
      <c r="O2384" s="1"/>
      <c r="P2384" s="1"/>
      <c r="Q2384" s="1"/>
    </row>
    <row r="2385" ht="15.75" customHeight="1">
      <c r="A2385" s="3"/>
      <c r="B2385" s="3">
        <f>'Com RTOS TX'!K2384</f>
        <v>0.00005787037037</v>
      </c>
      <c r="C2385" s="10"/>
      <c r="E2385" s="8"/>
      <c r="F2385" s="8">
        <f>'Com RTOS RX'!Y4303</f>
        <v>0.00005787037037</v>
      </c>
      <c r="G2385" s="10"/>
      <c r="H2385" s="1"/>
      <c r="I2385" s="1"/>
      <c r="J2385" s="1"/>
      <c r="M2385" s="1"/>
      <c r="N2385" s="1"/>
      <c r="O2385" s="1"/>
      <c r="P2385" s="1"/>
      <c r="Q2385" s="1"/>
    </row>
    <row r="2386" ht="15.75" customHeight="1">
      <c r="A2386" s="3"/>
      <c r="B2386" s="3">
        <f>'Com RTOS TX'!K2385</f>
        <v>0.00005787037037</v>
      </c>
      <c r="C2386" s="10"/>
      <c r="E2386" s="8"/>
      <c r="F2386" s="8">
        <f>'Com RTOS RX'!Y4304</f>
        <v>0.0001157407407</v>
      </c>
      <c r="G2386" s="10"/>
      <c r="H2386" s="1"/>
      <c r="I2386" s="1"/>
      <c r="J2386" s="1"/>
      <c r="M2386" s="1"/>
      <c r="N2386" s="1"/>
      <c r="O2386" s="1"/>
      <c r="P2386" s="1"/>
      <c r="Q2386" s="1"/>
    </row>
    <row r="2387" ht="15.75" customHeight="1">
      <c r="A2387" s="3"/>
      <c r="B2387" s="3">
        <f>'Com RTOS TX'!K2386</f>
        <v>0.00005787037037</v>
      </c>
      <c r="C2387" s="10"/>
      <c r="E2387" s="8"/>
      <c r="F2387" s="8">
        <f>'Com RTOS RX'!Y4305</f>
        <v>0.00005787037037</v>
      </c>
      <c r="G2387" s="10"/>
      <c r="H2387" s="1"/>
      <c r="I2387" s="1"/>
      <c r="J2387" s="1"/>
      <c r="M2387" s="1"/>
      <c r="N2387" s="1"/>
      <c r="O2387" s="1"/>
      <c r="P2387" s="1"/>
      <c r="Q2387" s="1"/>
    </row>
    <row r="2388" ht="15.75" customHeight="1">
      <c r="A2388" s="3"/>
      <c r="B2388" s="3">
        <f>'Com RTOS TX'!K2387</f>
        <v>0.00005787037037</v>
      </c>
      <c r="C2388" s="10"/>
      <c r="E2388" s="8"/>
      <c r="F2388" s="8">
        <f>'Com RTOS RX'!Y4306</f>
        <v>0.00005787037037</v>
      </c>
      <c r="G2388" s="10"/>
      <c r="H2388" s="1"/>
      <c r="I2388" s="1"/>
      <c r="J2388" s="1"/>
      <c r="M2388" s="1"/>
      <c r="N2388" s="1"/>
      <c r="O2388" s="1"/>
      <c r="P2388" s="1"/>
      <c r="Q2388" s="1"/>
    </row>
    <row r="2389" ht="15.75" customHeight="1">
      <c r="A2389" s="3"/>
      <c r="B2389" s="3">
        <f>'Com RTOS TX'!K2388</f>
        <v>0.00005787037037</v>
      </c>
      <c r="C2389" s="10"/>
      <c r="E2389" s="8"/>
      <c r="F2389" s="8">
        <f>'Com RTOS RX'!Y4307</f>
        <v>0.00005787037037</v>
      </c>
      <c r="G2389" s="10"/>
      <c r="H2389" s="1"/>
      <c r="I2389" s="1"/>
      <c r="J2389" s="1"/>
      <c r="M2389" s="1"/>
      <c r="N2389" s="1"/>
      <c r="O2389" s="1"/>
      <c r="P2389" s="1"/>
      <c r="Q2389" s="1"/>
    </row>
    <row r="2390" ht="15.75" customHeight="1">
      <c r="A2390" s="3"/>
      <c r="B2390" s="3">
        <f>'Com RTOS TX'!K2389</f>
        <v>0.00005787037037</v>
      </c>
      <c r="C2390" s="10"/>
      <c r="E2390" s="8"/>
      <c r="F2390" s="8">
        <f>'Com RTOS RX'!Y4308</f>
        <v>0.00006944444444</v>
      </c>
      <c r="G2390" s="10"/>
      <c r="H2390" s="1"/>
      <c r="I2390" s="1"/>
      <c r="J2390" s="1"/>
      <c r="M2390" s="1"/>
      <c r="N2390" s="1"/>
      <c r="O2390" s="1"/>
      <c r="P2390" s="1"/>
      <c r="Q2390" s="1"/>
    </row>
    <row r="2391" ht="15.75" customHeight="1">
      <c r="A2391" s="3"/>
      <c r="B2391" s="3">
        <f>'Com RTOS TX'!K2390</f>
        <v>0.00005787037037</v>
      </c>
      <c r="C2391" s="10"/>
      <c r="E2391" s="8"/>
      <c r="F2391" s="8">
        <f>'Com RTOS RX'!Y4309</f>
        <v>0.0000462962963</v>
      </c>
      <c r="G2391" s="10"/>
      <c r="H2391" s="1"/>
      <c r="I2391" s="1"/>
      <c r="J2391" s="1"/>
      <c r="M2391" s="1"/>
      <c r="N2391" s="1"/>
      <c r="O2391" s="1"/>
      <c r="P2391" s="1"/>
      <c r="Q2391" s="1"/>
    </row>
    <row r="2392" ht="15.75" customHeight="1">
      <c r="A2392" s="3"/>
      <c r="B2392" s="3">
        <f>'Com RTOS TX'!K2391</f>
        <v>0.00005787037037</v>
      </c>
      <c r="C2392" s="10"/>
      <c r="E2392" s="8"/>
      <c r="F2392" s="8">
        <f>'Com RTOS RX'!Y4310</f>
        <v>0.00006944444444</v>
      </c>
      <c r="G2392" s="10"/>
      <c r="H2392" s="1"/>
      <c r="I2392" s="1"/>
      <c r="J2392" s="1"/>
      <c r="M2392" s="1"/>
      <c r="N2392" s="1"/>
      <c r="O2392" s="1"/>
      <c r="P2392" s="1"/>
      <c r="Q2392" s="1"/>
    </row>
    <row r="2393" ht="15.75" customHeight="1">
      <c r="A2393" s="3"/>
      <c r="B2393" s="3">
        <f>'Com RTOS TX'!K2392</f>
        <v>0.00005787037037</v>
      </c>
      <c r="C2393" s="10"/>
      <c r="E2393" s="8"/>
      <c r="F2393" s="8">
        <f>'Com RTOS RX'!Y4311</f>
        <v>0.0001041666667</v>
      </c>
      <c r="G2393" s="10"/>
      <c r="H2393" s="1"/>
      <c r="I2393" s="1"/>
      <c r="J2393" s="1"/>
      <c r="M2393" s="1"/>
      <c r="N2393" s="1"/>
      <c r="O2393" s="1"/>
      <c r="P2393" s="1"/>
      <c r="Q2393" s="1"/>
    </row>
    <row r="2394" ht="15.75" customHeight="1">
      <c r="A2394" s="3"/>
      <c r="B2394" s="3">
        <f>'Com RTOS TX'!K2393</f>
        <v>0.00005787037037</v>
      </c>
      <c r="C2394" s="10"/>
      <c r="E2394" s="8"/>
      <c r="F2394" s="8">
        <f>'Com RTOS RX'!Y4312</f>
        <v>0.00006944444444</v>
      </c>
      <c r="G2394" s="10"/>
      <c r="H2394" s="1"/>
      <c r="I2394" s="1"/>
      <c r="J2394" s="1"/>
      <c r="M2394" s="1"/>
      <c r="N2394" s="1"/>
      <c r="O2394" s="1"/>
      <c r="P2394" s="1"/>
      <c r="Q2394" s="1"/>
    </row>
    <row r="2395" ht="15.75" customHeight="1">
      <c r="A2395" s="3"/>
      <c r="B2395" s="3">
        <f>'Com RTOS TX'!K2394</f>
        <v>0.00005787037037</v>
      </c>
      <c r="C2395" s="10"/>
      <c r="E2395" s="8"/>
      <c r="F2395" s="8">
        <f>'Com RTOS RX'!Y4313</f>
        <v>0.00005787037037</v>
      </c>
      <c r="G2395" s="10"/>
      <c r="H2395" s="1"/>
      <c r="I2395" s="1"/>
      <c r="J2395" s="1"/>
      <c r="M2395" s="1"/>
      <c r="N2395" s="1"/>
      <c r="O2395" s="1"/>
      <c r="P2395" s="1"/>
      <c r="Q2395" s="1"/>
    </row>
    <row r="2396" ht="15.75" customHeight="1">
      <c r="A2396" s="3"/>
      <c r="B2396" s="3">
        <f>'Com RTOS TX'!K2395</f>
        <v>0.00005787037037</v>
      </c>
      <c r="C2396" s="10"/>
      <c r="E2396" s="8"/>
      <c r="F2396" s="8">
        <f>'Com RTOS RX'!Y4314</f>
        <v>0.00005787037037</v>
      </c>
      <c r="G2396" s="10"/>
      <c r="H2396" s="1"/>
      <c r="I2396" s="1"/>
      <c r="J2396" s="1"/>
      <c r="M2396" s="1"/>
      <c r="N2396" s="1"/>
      <c r="O2396" s="1"/>
      <c r="P2396" s="1"/>
      <c r="Q2396" s="1"/>
    </row>
    <row r="2397" ht="15.75" customHeight="1">
      <c r="A2397" s="3"/>
      <c r="B2397" s="3">
        <f>'Com RTOS TX'!K2396</f>
        <v>0.00005787037037</v>
      </c>
      <c r="C2397" s="10"/>
      <c r="E2397" s="8"/>
      <c r="F2397" s="8">
        <f>'Com RTOS RX'!Y4315</f>
        <v>0.00005787037037</v>
      </c>
      <c r="G2397" s="10"/>
      <c r="H2397" s="1"/>
      <c r="I2397" s="1"/>
      <c r="J2397" s="1"/>
      <c r="M2397" s="1"/>
      <c r="N2397" s="1"/>
      <c r="O2397" s="1"/>
      <c r="P2397" s="1"/>
      <c r="Q2397" s="1"/>
    </row>
    <row r="2398" ht="15.75" customHeight="1">
      <c r="A2398" s="3"/>
      <c r="B2398" s="3">
        <f>'Com RTOS TX'!K2397</f>
        <v>0.00005787037037</v>
      </c>
      <c r="C2398" s="10"/>
      <c r="E2398" s="8"/>
      <c r="F2398" s="8">
        <f>'Com RTOS RX'!Y4316</f>
        <v>0.00005787037037</v>
      </c>
      <c r="G2398" s="10"/>
      <c r="H2398" s="1"/>
      <c r="I2398" s="1"/>
      <c r="J2398" s="1"/>
      <c r="M2398" s="1"/>
      <c r="N2398" s="1"/>
      <c r="O2398" s="1"/>
      <c r="P2398" s="1"/>
      <c r="Q2398" s="1"/>
    </row>
    <row r="2399" ht="15.75" customHeight="1">
      <c r="A2399" s="3"/>
      <c r="B2399" s="3">
        <f>'Com RTOS TX'!K2398</f>
        <v>0.00005787037037</v>
      </c>
      <c r="C2399" s="10"/>
      <c r="E2399" s="8"/>
      <c r="F2399" s="8">
        <f>'Com RTOS RX'!Y4317</f>
        <v>0.00005787037037</v>
      </c>
      <c r="G2399" s="10"/>
      <c r="H2399" s="1"/>
      <c r="I2399" s="1"/>
      <c r="J2399" s="1"/>
      <c r="M2399" s="1"/>
      <c r="N2399" s="1"/>
      <c r="O2399" s="1"/>
      <c r="P2399" s="1"/>
      <c r="Q2399" s="1"/>
    </row>
    <row r="2400" ht="15.75" customHeight="1">
      <c r="A2400" s="3"/>
      <c r="B2400" s="3">
        <f>'Com RTOS TX'!K2399</f>
        <v>0.00005787037037</v>
      </c>
      <c r="C2400" s="10"/>
      <c r="E2400" s="8"/>
      <c r="F2400" s="8">
        <f>'Com RTOS RX'!Y4318</f>
        <v>0.0000462962963</v>
      </c>
      <c r="G2400" s="10"/>
      <c r="H2400" s="1"/>
      <c r="I2400" s="1"/>
      <c r="J2400" s="1"/>
      <c r="M2400" s="1"/>
      <c r="N2400" s="1"/>
      <c r="O2400" s="1"/>
      <c r="P2400" s="1"/>
      <c r="Q2400" s="1"/>
    </row>
    <row r="2401" ht="15.75" customHeight="1">
      <c r="A2401" s="3"/>
      <c r="B2401" s="3">
        <f>'Com RTOS TX'!K2400</f>
        <v>0.00005787037037</v>
      </c>
      <c r="C2401" s="10"/>
      <c r="E2401" s="8"/>
      <c r="F2401" s="8">
        <f>'Com RTOS RX'!Y4319</f>
        <v>0.00006944444444</v>
      </c>
      <c r="G2401" s="10"/>
      <c r="H2401" s="1"/>
      <c r="I2401" s="1"/>
      <c r="J2401" s="1"/>
      <c r="M2401" s="1"/>
      <c r="N2401" s="1"/>
      <c r="O2401" s="1"/>
      <c r="P2401" s="1"/>
      <c r="Q2401" s="1"/>
    </row>
    <row r="2402" ht="15.75" customHeight="1">
      <c r="A2402" s="3"/>
      <c r="B2402" s="3">
        <f>'Com RTOS TX'!K2401</f>
        <v>0.00005787037037</v>
      </c>
      <c r="C2402" s="10"/>
      <c r="E2402" s="8"/>
      <c r="F2402" s="8">
        <f>'Com RTOS RX'!Y4320</f>
        <v>0.00005787037037</v>
      </c>
      <c r="G2402" s="10"/>
      <c r="H2402" s="1"/>
      <c r="I2402" s="1"/>
      <c r="J2402" s="1"/>
      <c r="M2402" s="1"/>
      <c r="N2402" s="1"/>
      <c r="O2402" s="1"/>
      <c r="P2402" s="1"/>
      <c r="Q2402" s="1"/>
    </row>
    <row r="2403" ht="15.75" customHeight="1">
      <c r="A2403" s="3"/>
      <c r="B2403" s="3">
        <f>'Com RTOS TX'!K2402</f>
        <v>0.00005787037037</v>
      </c>
      <c r="C2403" s="10"/>
      <c r="E2403" s="8"/>
      <c r="F2403" s="8">
        <f>'Com RTOS RX'!Y4321</f>
        <v>0.00005787037037</v>
      </c>
      <c r="G2403" s="10"/>
      <c r="H2403" s="1"/>
      <c r="I2403" s="1"/>
      <c r="J2403" s="1"/>
      <c r="M2403" s="1"/>
      <c r="N2403" s="1"/>
      <c r="O2403" s="1"/>
      <c r="P2403" s="1"/>
      <c r="Q2403" s="1"/>
    </row>
    <row r="2404" ht="15.75" customHeight="1">
      <c r="A2404" s="3"/>
      <c r="B2404" s="3">
        <f>'Com RTOS TX'!K2403</f>
        <v>0.00005787037037</v>
      </c>
      <c r="C2404" s="10"/>
      <c r="E2404" s="8"/>
      <c r="F2404" s="8">
        <f>'Com RTOS RX'!Y4322</f>
        <v>0.00005787037037</v>
      </c>
      <c r="G2404" s="10"/>
      <c r="H2404" s="1"/>
      <c r="I2404" s="1"/>
      <c r="J2404" s="1"/>
      <c r="M2404" s="1"/>
      <c r="N2404" s="1"/>
      <c r="O2404" s="1"/>
      <c r="P2404" s="1"/>
      <c r="Q2404" s="1"/>
    </row>
    <row r="2405" ht="15.75" customHeight="1">
      <c r="A2405" s="3"/>
      <c r="B2405" s="3">
        <f>'Com RTOS TX'!K2404</f>
        <v>0.00005787037037</v>
      </c>
      <c r="C2405" s="10"/>
      <c r="E2405" s="8"/>
      <c r="F2405" s="8">
        <f>'Com RTOS RX'!Y4323</f>
        <v>0.00005787037037</v>
      </c>
      <c r="G2405" s="10"/>
      <c r="H2405" s="1"/>
      <c r="I2405" s="1"/>
      <c r="J2405" s="1"/>
      <c r="M2405" s="1"/>
      <c r="N2405" s="1"/>
      <c r="O2405" s="1"/>
      <c r="P2405" s="1"/>
      <c r="Q2405" s="1"/>
    </row>
    <row r="2406" ht="15.75" customHeight="1">
      <c r="A2406" s="3"/>
      <c r="B2406" s="3">
        <f>'Com RTOS TX'!K2405</f>
        <v>0.00005787037037</v>
      </c>
      <c r="C2406" s="10"/>
      <c r="E2406" s="8"/>
      <c r="F2406" s="8">
        <f>'Com RTOS RX'!Y4324</f>
        <v>0.00005787037037</v>
      </c>
      <c r="G2406" s="10"/>
      <c r="H2406" s="1"/>
      <c r="I2406" s="1"/>
      <c r="J2406" s="1"/>
      <c r="M2406" s="1"/>
      <c r="N2406" s="1"/>
      <c r="O2406" s="1"/>
      <c r="P2406" s="1"/>
      <c r="Q2406" s="1"/>
    </row>
    <row r="2407" ht="15.75" customHeight="1">
      <c r="A2407" s="3"/>
      <c r="B2407" s="3">
        <f>'Com RTOS TX'!K2406</f>
        <v>0.00005787037037</v>
      </c>
      <c r="C2407" s="10"/>
      <c r="E2407" s="8"/>
      <c r="F2407" s="8">
        <f>'Com RTOS RX'!Y4325</f>
        <v>0.00005787037037</v>
      </c>
      <c r="G2407" s="10"/>
      <c r="H2407" s="1"/>
      <c r="I2407" s="1"/>
      <c r="J2407" s="1"/>
      <c r="M2407" s="1"/>
      <c r="N2407" s="1"/>
      <c r="O2407" s="1"/>
      <c r="P2407" s="1"/>
      <c r="Q2407" s="1"/>
    </row>
    <row r="2408" ht="15.75" customHeight="1">
      <c r="A2408" s="3"/>
      <c r="B2408" s="3">
        <f>'Com RTOS TX'!K2407</f>
        <v>0.00005787037037</v>
      </c>
      <c r="C2408" s="10"/>
      <c r="E2408" s="8"/>
      <c r="F2408" s="8">
        <f>'Com RTOS RX'!Y4326</f>
        <v>0.00005787037037</v>
      </c>
      <c r="G2408" s="10"/>
      <c r="H2408" s="1"/>
      <c r="I2408" s="1"/>
      <c r="J2408" s="1"/>
      <c r="M2408" s="1"/>
      <c r="N2408" s="1"/>
      <c r="O2408" s="1"/>
      <c r="P2408" s="1"/>
      <c r="Q2408" s="1"/>
    </row>
    <row r="2409" ht="15.75" customHeight="1">
      <c r="A2409" s="3"/>
      <c r="B2409" s="3">
        <f>'Com RTOS TX'!K2408</f>
        <v>0.00005787037037</v>
      </c>
      <c r="C2409" s="10"/>
      <c r="E2409" s="8"/>
      <c r="F2409" s="8">
        <f>'Com RTOS RX'!Y4327</f>
        <v>0.00005787037037</v>
      </c>
      <c r="G2409" s="10"/>
      <c r="H2409" s="1"/>
      <c r="I2409" s="1"/>
      <c r="J2409" s="1"/>
      <c r="M2409" s="1"/>
      <c r="N2409" s="1"/>
      <c r="O2409" s="1"/>
      <c r="P2409" s="1"/>
      <c r="Q2409" s="1"/>
    </row>
    <row r="2410" ht="15.75" customHeight="1">
      <c r="A2410" s="3"/>
      <c r="B2410" s="3">
        <f>'Com RTOS TX'!K2409</f>
        <v>0.00005787037037</v>
      </c>
      <c r="C2410" s="10"/>
      <c r="E2410" s="8"/>
      <c r="F2410" s="8">
        <f>'Com RTOS RX'!Y4328</f>
        <v>0.00005787037037</v>
      </c>
      <c r="G2410" s="10"/>
      <c r="H2410" s="1"/>
      <c r="I2410" s="1"/>
      <c r="J2410" s="1"/>
      <c r="M2410" s="1"/>
      <c r="N2410" s="1"/>
      <c r="O2410" s="1"/>
      <c r="P2410" s="1"/>
      <c r="Q2410" s="1"/>
    </row>
    <row r="2411" ht="15.75" customHeight="1">
      <c r="A2411" s="3"/>
      <c r="B2411" s="3">
        <f>'Com RTOS TX'!K2410</f>
        <v>0.00005787037037</v>
      </c>
      <c r="C2411" s="10"/>
      <c r="E2411" s="8"/>
      <c r="F2411" s="8">
        <f>'Com RTOS RX'!Y4329</f>
        <v>0.00005787037037</v>
      </c>
      <c r="G2411" s="10"/>
      <c r="H2411" s="1"/>
      <c r="I2411" s="1"/>
      <c r="J2411" s="1"/>
      <c r="M2411" s="1"/>
      <c r="N2411" s="1"/>
      <c r="O2411" s="1"/>
      <c r="P2411" s="1"/>
      <c r="Q2411" s="1"/>
    </row>
    <row r="2412" ht="15.75" customHeight="1">
      <c r="A2412" s="3"/>
      <c r="B2412" s="3">
        <f>'Com RTOS TX'!K2411</f>
        <v>0.00005787037037</v>
      </c>
      <c r="C2412" s="10"/>
      <c r="E2412" s="8"/>
      <c r="F2412" s="8">
        <f>'Com RTOS RX'!Y4330</f>
        <v>0.00005787037037</v>
      </c>
      <c r="G2412" s="10"/>
      <c r="H2412" s="1"/>
      <c r="I2412" s="1"/>
      <c r="J2412" s="1"/>
      <c r="M2412" s="1"/>
      <c r="N2412" s="1"/>
      <c r="O2412" s="1"/>
      <c r="P2412" s="1"/>
      <c r="Q2412" s="1"/>
    </row>
    <row r="2413" ht="15.75" customHeight="1">
      <c r="A2413" s="3"/>
      <c r="B2413" s="3">
        <f>'Com RTOS TX'!K2412</f>
        <v>0.00006944444444</v>
      </c>
      <c r="C2413" s="10"/>
      <c r="E2413" s="8"/>
      <c r="F2413" s="8">
        <f>'Com RTOS RX'!Y4331</f>
        <v>0.00005787037037</v>
      </c>
      <c r="G2413" s="10"/>
      <c r="H2413" s="1"/>
      <c r="I2413" s="1"/>
      <c r="J2413" s="1"/>
      <c r="M2413" s="1"/>
      <c r="N2413" s="1"/>
      <c r="O2413" s="1"/>
      <c r="P2413" s="1"/>
      <c r="Q2413" s="1"/>
    </row>
    <row r="2414" ht="15.75" customHeight="1">
      <c r="A2414" s="3"/>
      <c r="B2414" s="3">
        <f>'Com RTOS TX'!K2413</f>
        <v>0.00005787037037</v>
      </c>
      <c r="C2414" s="10"/>
      <c r="E2414" s="8"/>
      <c r="F2414" s="8">
        <f>'Com RTOS RX'!Y4332</f>
        <v>0.00005787037037</v>
      </c>
      <c r="G2414" s="10"/>
      <c r="H2414" s="1"/>
      <c r="I2414" s="1"/>
      <c r="J2414" s="1"/>
      <c r="M2414" s="1"/>
      <c r="N2414" s="1"/>
      <c r="O2414" s="1"/>
      <c r="P2414" s="1"/>
      <c r="Q2414" s="1"/>
    </row>
    <row r="2415" ht="15.75" customHeight="1">
      <c r="A2415" s="3"/>
      <c r="B2415" s="3">
        <f>'Com RTOS TX'!K2414</f>
        <v>0.00005787037037</v>
      </c>
      <c r="C2415" s="10"/>
      <c r="E2415" s="8"/>
      <c r="F2415" s="8">
        <f>'Com RTOS RX'!Y4333</f>
        <v>0.00005787037037</v>
      </c>
      <c r="G2415" s="10"/>
      <c r="H2415" s="1"/>
      <c r="I2415" s="1"/>
      <c r="J2415" s="1"/>
      <c r="M2415" s="1"/>
      <c r="N2415" s="1"/>
      <c r="O2415" s="1"/>
      <c r="P2415" s="1"/>
      <c r="Q2415" s="1"/>
    </row>
    <row r="2416" ht="15.75" customHeight="1">
      <c r="A2416" s="3"/>
      <c r="B2416" s="3">
        <f>'Com RTOS TX'!K2415</f>
        <v>0.00005787037037</v>
      </c>
      <c r="C2416" s="10"/>
      <c r="E2416" s="8"/>
      <c r="F2416" s="8">
        <f>'Com RTOS RX'!Y4334</f>
        <v>0.00006944444444</v>
      </c>
      <c r="G2416" s="10"/>
      <c r="H2416" s="1"/>
      <c r="I2416" s="1"/>
      <c r="J2416" s="1"/>
      <c r="M2416" s="1"/>
      <c r="N2416" s="1"/>
      <c r="O2416" s="1"/>
      <c r="P2416" s="1"/>
      <c r="Q2416" s="1"/>
    </row>
    <row r="2417" ht="15.75" customHeight="1">
      <c r="A2417" s="3"/>
      <c r="B2417" s="3">
        <f>'Com RTOS TX'!K2416</f>
        <v>0.00005787037037</v>
      </c>
      <c r="C2417" s="10"/>
      <c r="E2417" s="8"/>
      <c r="F2417" s="8">
        <f>'Com RTOS RX'!Y4335</f>
        <v>0.0000462962963</v>
      </c>
      <c r="G2417" s="10"/>
      <c r="H2417" s="1"/>
      <c r="I2417" s="1"/>
      <c r="J2417" s="1"/>
      <c r="M2417" s="1"/>
      <c r="N2417" s="1"/>
      <c r="O2417" s="1"/>
      <c r="P2417" s="1"/>
      <c r="Q2417" s="1"/>
    </row>
    <row r="2418" ht="15.75" customHeight="1">
      <c r="A2418" s="3"/>
      <c r="B2418" s="3">
        <f>'Com RTOS TX'!K2417</f>
        <v>0.00005787037037</v>
      </c>
      <c r="C2418" s="10"/>
      <c r="E2418" s="8"/>
      <c r="F2418" s="8">
        <f>'Com RTOS RX'!Y4336</f>
        <v>0.00006944444444</v>
      </c>
      <c r="G2418" s="10"/>
      <c r="H2418" s="1"/>
      <c r="I2418" s="1"/>
      <c r="J2418" s="1"/>
      <c r="M2418" s="1"/>
      <c r="N2418" s="1"/>
      <c r="O2418" s="1"/>
      <c r="P2418" s="1"/>
      <c r="Q2418" s="1"/>
    </row>
    <row r="2419" ht="15.75" customHeight="1">
      <c r="A2419" s="3"/>
      <c r="B2419" s="3">
        <f>'Com RTOS TX'!K2418</f>
        <v>0.00005787037037</v>
      </c>
      <c r="C2419" s="10"/>
      <c r="E2419" s="8"/>
      <c r="F2419" s="8">
        <f>'Com RTOS RX'!Y4337</f>
        <v>0.00005787037037</v>
      </c>
      <c r="G2419" s="10"/>
      <c r="H2419" s="1"/>
      <c r="I2419" s="1"/>
      <c r="J2419" s="1"/>
      <c r="M2419" s="1"/>
      <c r="N2419" s="1"/>
      <c r="O2419" s="1"/>
      <c r="P2419" s="1"/>
      <c r="Q2419" s="1"/>
    </row>
    <row r="2420" ht="15.75" customHeight="1">
      <c r="A2420" s="3"/>
      <c r="B2420" s="3">
        <f>'Com RTOS TX'!K2419</f>
        <v>0.00005787037037</v>
      </c>
      <c r="C2420" s="10"/>
      <c r="E2420" s="8"/>
      <c r="F2420" s="8">
        <f>'Com RTOS RX'!Y4338</f>
        <v>0.0000462962963</v>
      </c>
      <c r="G2420" s="10"/>
      <c r="H2420" s="1"/>
      <c r="I2420" s="1"/>
      <c r="J2420" s="1"/>
      <c r="M2420" s="1"/>
      <c r="N2420" s="1"/>
      <c r="O2420" s="1"/>
      <c r="P2420" s="1"/>
      <c r="Q2420" s="1"/>
    </row>
    <row r="2421" ht="15.75" customHeight="1">
      <c r="A2421" s="3"/>
      <c r="B2421" s="3">
        <f>'Com RTOS TX'!K2420</f>
        <v>0.00005787037037</v>
      </c>
      <c r="C2421" s="10"/>
      <c r="E2421" s="8"/>
      <c r="F2421" s="8">
        <f>'Com RTOS RX'!Y4339</f>
        <v>0.0001273148148</v>
      </c>
      <c r="G2421" s="10"/>
      <c r="H2421" s="1"/>
      <c r="I2421" s="1"/>
      <c r="J2421" s="1"/>
      <c r="M2421" s="1"/>
      <c r="N2421" s="1"/>
      <c r="O2421" s="1"/>
      <c r="P2421" s="1"/>
      <c r="Q2421" s="1"/>
    </row>
    <row r="2422" ht="15.75" customHeight="1">
      <c r="A2422" s="3"/>
      <c r="B2422" s="3">
        <f>'Com RTOS TX'!K2421</f>
        <v>0.00005787037037</v>
      </c>
      <c r="C2422" s="10"/>
      <c r="E2422" s="8"/>
      <c r="F2422" s="8">
        <f>'Com RTOS RX'!Y4340</f>
        <v>0.00005787037037</v>
      </c>
      <c r="G2422" s="10"/>
      <c r="H2422" s="1"/>
      <c r="I2422" s="1"/>
      <c r="J2422" s="1"/>
      <c r="M2422" s="1"/>
      <c r="N2422" s="1"/>
      <c r="O2422" s="1"/>
      <c r="P2422" s="1"/>
      <c r="Q2422" s="1"/>
    </row>
    <row r="2423" ht="15.75" customHeight="1">
      <c r="A2423" s="3"/>
      <c r="B2423" s="3">
        <f>'Com RTOS TX'!K2422</f>
        <v>0.00005787037037</v>
      </c>
      <c r="C2423" s="10"/>
      <c r="E2423" s="8"/>
      <c r="F2423" s="8">
        <f>'Com RTOS RX'!Y4341</f>
        <v>0.00005787037037</v>
      </c>
      <c r="G2423" s="10"/>
      <c r="H2423" s="1"/>
      <c r="I2423" s="1"/>
      <c r="J2423" s="1"/>
      <c r="M2423" s="1"/>
      <c r="N2423" s="1"/>
      <c r="O2423" s="1"/>
      <c r="P2423" s="1"/>
      <c r="Q2423" s="1"/>
    </row>
    <row r="2424" ht="15.75" customHeight="1">
      <c r="A2424" s="3"/>
      <c r="B2424" s="3">
        <f>'Com RTOS TX'!K2423</f>
        <v>0.00005787037037</v>
      </c>
      <c r="C2424" s="10"/>
      <c r="E2424" s="8"/>
      <c r="F2424" s="8">
        <f>'Com RTOS RX'!Y4342</f>
        <v>0.00005787037037</v>
      </c>
      <c r="G2424" s="10"/>
      <c r="H2424" s="1"/>
      <c r="I2424" s="1"/>
      <c r="J2424" s="1"/>
      <c r="M2424" s="1"/>
      <c r="N2424" s="1"/>
      <c r="O2424" s="1"/>
      <c r="P2424" s="1"/>
      <c r="Q2424" s="1"/>
    </row>
    <row r="2425" ht="15.75" customHeight="1">
      <c r="A2425" s="3"/>
      <c r="B2425" s="3">
        <f>'Com RTOS TX'!K2424</f>
        <v>0.00005787037037</v>
      </c>
      <c r="C2425" s="10"/>
      <c r="E2425" s="8"/>
      <c r="F2425" s="8">
        <f>'Com RTOS RX'!Y4343</f>
        <v>0.00005787037037</v>
      </c>
      <c r="G2425" s="10"/>
      <c r="H2425" s="1"/>
      <c r="I2425" s="1"/>
      <c r="J2425" s="1"/>
      <c r="M2425" s="1"/>
      <c r="N2425" s="1"/>
      <c r="O2425" s="1"/>
      <c r="P2425" s="1"/>
      <c r="Q2425" s="1"/>
    </row>
    <row r="2426" ht="15.75" customHeight="1">
      <c r="A2426" s="3"/>
      <c r="B2426" s="3">
        <f>'Com RTOS TX'!K2425</f>
        <v>0.00005787037037</v>
      </c>
      <c r="C2426" s="10"/>
      <c r="E2426" s="8"/>
      <c r="F2426" s="8">
        <f>'Com RTOS RX'!Y4344</f>
        <v>0.00005787037037</v>
      </c>
      <c r="G2426" s="10"/>
      <c r="H2426" s="1"/>
      <c r="I2426" s="1"/>
      <c r="J2426" s="1"/>
      <c r="M2426" s="1"/>
      <c r="N2426" s="1"/>
      <c r="O2426" s="1"/>
      <c r="P2426" s="1"/>
      <c r="Q2426" s="1"/>
    </row>
    <row r="2427" ht="15.75" customHeight="1">
      <c r="A2427" s="3"/>
      <c r="B2427" s="3">
        <f>'Com RTOS TX'!K2426</f>
        <v>0.00005787037037</v>
      </c>
      <c r="C2427" s="10"/>
      <c r="E2427" s="8"/>
      <c r="F2427" s="8">
        <f>'Com RTOS RX'!Y4345</f>
        <v>0.00005787037037</v>
      </c>
      <c r="G2427" s="10"/>
      <c r="H2427" s="1"/>
      <c r="I2427" s="1"/>
      <c r="J2427" s="1"/>
      <c r="M2427" s="1"/>
      <c r="N2427" s="1"/>
      <c r="O2427" s="1"/>
      <c r="P2427" s="1"/>
      <c r="Q2427" s="1"/>
    </row>
    <row r="2428" ht="15.75" customHeight="1">
      <c r="A2428" s="3"/>
      <c r="B2428" s="3">
        <f>'Com RTOS TX'!K2427</f>
        <v>0.00005787037037</v>
      </c>
      <c r="C2428" s="10"/>
      <c r="E2428" s="8"/>
      <c r="F2428" s="8">
        <f>'Com RTOS RX'!Y4346</f>
        <v>0.00005787037037</v>
      </c>
      <c r="G2428" s="10"/>
      <c r="H2428" s="1"/>
      <c r="I2428" s="1"/>
      <c r="J2428" s="1"/>
      <c r="M2428" s="1"/>
      <c r="N2428" s="1"/>
      <c r="O2428" s="1"/>
      <c r="P2428" s="1"/>
      <c r="Q2428" s="1"/>
    </row>
    <row r="2429" ht="15.75" customHeight="1">
      <c r="A2429" s="3"/>
      <c r="B2429" s="3">
        <f>'Com RTOS TX'!K2428</f>
        <v>0.00005787037037</v>
      </c>
      <c r="C2429" s="10"/>
      <c r="E2429" s="8"/>
      <c r="F2429" s="8">
        <f>'Com RTOS RX'!Y4347</f>
        <v>0.00005787037037</v>
      </c>
      <c r="G2429" s="10"/>
      <c r="H2429" s="1"/>
      <c r="I2429" s="1"/>
      <c r="J2429" s="1"/>
      <c r="M2429" s="1"/>
      <c r="N2429" s="1"/>
      <c r="O2429" s="1"/>
      <c r="P2429" s="1"/>
      <c r="Q2429" s="1"/>
    </row>
    <row r="2430" ht="15.75" customHeight="1">
      <c r="A2430" s="3"/>
      <c r="B2430" s="3">
        <f>'Com RTOS TX'!K2429</f>
        <v>0.00005787037037</v>
      </c>
      <c r="C2430" s="10"/>
      <c r="E2430" s="8"/>
      <c r="F2430" s="8">
        <f>'Com RTOS RX'!Y4348</f>
        <v>0.00005787037037</v>
      </c>
      <c r="G2430" s="10"/>
      <c r="H2430" s="1"/>
      <c r="I2430" s="1"/>
      <c r="J2430" s="1"/>
      <c r="M2430" s="1"/>
      <c r="N2430" s="1"/>
      <c r="O2430" s="1"/>
      <c r="P2430" s="1"/>
      <c r="Q2430" s="1"/>
    </row>
    <row r="2431" ht="15.75" customHeight="1">
      <c r="A2431" s="3"/>
      <c r="B2431" s="3">
        <f>'Com RTOS TX'!K2430</f>
        <v>0.00005787037037</v>
      </c>
      <c r="C2431" s="10"/>
      <c r="E2431" s="8"/>
      <c r="F2431" s="8">
        <f>'Com RTOS RX'!Y4349</f>
        <v>0.00005787037037</v>
      </c>
      <c r="G2431" s="10"/>
      <c r="H2431" s="1"/>
      <c r="I2431" s="1"/>
      <c r="J2431" s="1"/>
      <c r="M2431" s="1"/>
      <c r="N2431" s="1"/>
      <c r="O2431" s="1"/>
      <c r="P2431" s="1"/>
      <c r="Q2431" s="1"/>
    </row>
    <row r="2432" ht="15.75" customHeight="1">
      <c r="A2432" s="3"/>
      <c r="B2432" s="3">
        <f>'Com RTOS TX'!K2431</f>
        <v>0.00005787037037</v>
      </c>
      <c r="C2432" s="10"/>
      <c r="E2432" s="8"/>
      <c r="F2432" s="8">
        <f>'Com RTOS RX'!Y4350</f>
        <v>0.00005787037037</v>
      </c>
      <c r="G2432" s="10"/>
      <c r="H2432" s="1"/>
      <c r="I2432" s="1"/>
      <c r="J2432" s="1"/>
      <c r="M2432" s="1"/>
      <c r="N2432" s="1"/>
      <c r="O2432" s="1"/>
      <c r="P2432" s="1"/>
      <c r="Q2432" s="1"/>
    </row>
    <row r="2433" ht="15.75" customHeight="1">
      <c r="A2433" s="3"/>
      <c r="B2433" s="3">
        <f>'Com RTOS TX'!K2432</f>
        <v>0.00005787037037</v>
      </c>
      <c r="C2433" s="10"/>
      <c r="E2433" s="8"/>
      <c r="F2433" s="8">
        <f>'Com RTOS RX'!Y4351</f>
        <v>0.00005787037037</v>
      </c>
      <c r="G2433" s="10"/>
      <c r="H2433" s="1"/>
      <c r="I2433" s="1"/>
      <c r="J2433" s="1"/>
      <c r="M2433" s="1"/>
      <c r="N2433" s="1"/>
      <c r="O2433" s="1"/>
      <c r="P2433" s="1"/>
      <c r="Q2433" s="1"/>
    </row>
    <row r="2434" ht="15.75" customHeight="1">
      <c r="A2434" s="3"/>
      <c r="B2434" s="3">
        <f>'Com RTOS TX'!K2433</f>
        <v>0.00005787037037</v>
      </c>
      <c r="C2434" s="10"/>
      <c r="E2434" s="8"/>
      <c r="F2434" s="8">
        <f>'Com RTOS RX'!Y4352</f>
        <v>0.00005787037037</v>
      </c>
      <c r="G2434" s="10"/>
      <c r="H2434" s="1"/>
      <c r="I2434" s="1"/>
      <c r="J2434" s="1"/>
      <c r="M2434" s="1"/>
      <c r="N2434" s="1"/>
      <c r="O2434" s="1"/>
      <c r="P2434" s="1"/>
      <c r="Q2434" s="1"/>
    </row>
    <row r="2435" ht="15.75" customHeight="1">
      <c r="A2435" s="3"/>
      <c r="B2435" s="3">
        <f>'Com RTOS TX'!K2434</f>
        <v>0.00005787037037</v>
      </c>
      <c r="C2435" s="10"/>
      <c r="E2435" s="8"/>
      <c r="F2435" s="8">
        <f>'Com RTOS RX'!Y4353</f>
        <v>0.00005787037037</v>
      </c>
      <c r="G2435" s="10"/>
      <c r="H2435" s="1"/>
      <c r="I2435" s="1"/>
      <c r="J2435" s="1"/>
      <c r="M2435" s="1"/>
      <c r="N2435" s="1"/>
      <c r="O2435" s="1"/>
      <c r="P2435" s="1"/>
      <c r="Q2435" s="1"/>
    </row>
    <row r="2436" ht="15.75" customHeight="1">
      <c r="A2436" s="3"/>
      <c r="B2436" s="3">
        <f>'Com RTOS TX'!K2435</f>
        <v>0.00005787037037</v>
      </c>
      <c r="C2436" s="10"/>
      <c r="E2436" s="8"/>
      <c r="F2436" s="8">
        <f>'Com RTOS RX'!Y4354</f>
        <v>0.0001273148148</v>
      </c>
      <c r="G2436" s="10"/>
      <c r="H2436" s="1"/>
      <c r="I2436" s="1"/>
      <c r="J2436" s="1"/>
      <c r="M2436" s="1"/>
      <c r="N2436" s="1"/>
      <c r="O2436" s="1"/>
      <c r="P2436" s="1"/>
      <c r="Q2436" s="1"/>
    </row>
    <row r="2437" ht="15.75" customHeight="1">
      <c r="A2437" s="3"/>
      <c r="B2437" s="3">
        <f>'Com RTOS TX'!K2436</f>
        <v>0.00005787037037</v>
      </c>
      <c r="C2437" s="10"/>
      <c r="E2437" s="8"/>
      <c r="F2437" s="8">
        <f>'Com RTOS RX'!Y4355</f>
        <v>0.0000462962963</v>
      </c>
      <c r="G2437" s="10"/>
      <c r="H2437" s="1"/>
      <c r="I2437" s="1"/>
      <c r="J2437" s="1"/>
      <c r="M2437" s="1"/>
      <c r="N2437" s="1"/>
      <c r="O2437" s="1"/>
      <c r="P2437" s="1"/>
      <c r="Q2437" s="1"/>
    </row>
    <row r="2438" ht="15.75" customHeight="1">
      <c r="A2438" s="3"/>
      <c r="B2438" s="3">
        <f>'Com RTOS TX'!K2437</f>
        <v>0.00005787037037</v>
      </c>
      <c r="C2438" s="10"/>
      <c r="E2438" s="8"/>
      <c r="F2438" s="8">
        <f>'Com RTOS RX'!Y4356</f>
        <v>0.00006944444444</v>
      </c>
      <c r="G2438" s="10"/>
      <c r="H2438" s="1"/>
      <c r="I2438" s="1"/>
      <c r="J2438" s="1"/>
      <c r="M2438" s="1"/>
      <c r="N2438" s="1"/>
      <c r="O2438" s="1"/>
      <c r="P2438" s="1"/>
      <c r="Q2438" s="1"/>
    </row>
    <row r="2439" ht="15.75" customHeight="1">
      <c r="A2439" s="3"/>
      <c r="B2439" s="3">
        <f>'Com RTOS TX'!K2438</f>
        <v>0.00005787037037</v>
      </c>
      <c r="C2439" s="10"/>
      <c r="E2439" s="8"/>
      <c r="F2439" s="8">
        <f>'Com RTOS RX'!Y4357</f>
        <v>0.00005787037037</v>
      </c>
      <c r="G2439" s="10"/>
      <c r="H2439" s="1"/>
      <c r="I2439" s="1"/>
      <c r="J2439" s="1"/>
      <c r="M2439" s="1"/>
      <c r="N2439" s="1"/>
      <c r="O2439" s="1"/>
      <c r="P2439" s="1"/>
      <c r="Q2439" s="1"/>
    </row>
    <row r="2440" ht="15.75" customHeight="1">
      <c r="A2440" s="3"/>
      <c r="B2440" s="3">
        <f>'Com RTOS TX'!K2439</f>
        <v>0.00005787037037</v>
      </c>
      <c r="C2440" s="10"/>
      <c r="E2440" s="8"/>
      <c r="F2440" s="8">
        <f>'Com RTOS RX'!Y4358</f>
        <v>0.0000462962963</v>
      </c>
      <c r="G2440" s="10"/>
      <c r="H2440" s="1"/>
      <c r="I2440" s="1"/>
      <c r="J2440" s="1"/>
      <c r="M2440" s="1"/>
      <c r="N2440" s="1"/>
      <c r="O2440" s="1"/>
      <c r="P2440" s="1"/>
      <c r="Q2440" s="1"/>
    </row>
    <row r="2441" ht="15.75" customHeight="1">
      <c r="A2441" s="3"/>
      <c r="B2441" s="3">
        <f>'Com RTOS TX'!K2440</f>
        <v>0.00005787037037</v>
      </c>
      <c r="C2441" s="10"/>
      <c r="E2441" s="8"/>
      <c r="F2441" s="8">
        <f>'Com RTOS RX'!Y4359</f>
        <v>0.00006944444444</v>
      </c>
      <c r="G2441" s="10"/>
      <c r="H2441" s="1"/>
      <c r="I2441" s="1"/>
      <c r="J2441" s="1"/>
      <c r="M2441" s="1"/>
      <c r="N2441" s="1"/>
      <c r="O2441" s="1"/>
      <c r="P2441" s="1"/>
      <c r="Q2441" s="1"/>
    </row>
    <row r="2442" ht="15.75" customHeight="1">
      <c r="A2442" s="3"/>
      <c r="B2442" s="3">
        <f>'Com RTOS TX'!K2441</f>
        <v>0.00005787037037</v>
      </c>
      <c r="C2442" s="10"/>
      <c r="E2442" s="8"/>
      <c r="F2442" s="8">
        <f>'Com RTOS RX'!Y4360</f>
        <v>0.00005787037037</v>
      </c>
      <c r="G2442" s="10"/>
      <c r="H2442" s="1"/>
      <c r="I2442" s="1"/>
      <c r="J2442" s="1"/>
      <c r="M2442" s="1"/>
      <c r="N2442" s="1"/>
      <c r="O2442" s="1"/>
      <c r="P2442" s="1"/>
      <c r="Q2442" s="1"/>
    </row>
    <row r="2443" ht="15.75" customHeight="1">
      <c r="A2443" s="3"/>
      <c r="B2443" s="3">
        <f>'Com RTOS TX'!K2442</f>
        <v>0.00005787037037</v>
      </c>
      <c r="C2443" s="10"/>
      <c r="E2443" s="8"/>
      <c r="F2443" s="8">
        <f>'Com RTOS RX'!Y4361</f>
        <v>0.0001157407407</v>
      </c>
      <c r="G2443" s="10"/>
      <c r="H2443" s="1"/>
      <c r="I2443" s="1"/>
      <c r="J2443" s="1"/>
      <c r="M2443" s="1"/>
      <c r="N2443" s="1"/>
      <c r="O2443" s="1"/>
      <c r="P2443" s="1"/>
      <c r="Q2443" s="1"/>
    </row>
    <row r="2444" ht="15.75" customHeight="1">
      <c r="A2444" s="3"/>
      <c r="B2444" s="3">
        <f>'Com RTOS TX'!K2443</f>
        <v>0.00005787037037</v>
      </c>
      <c r="C2444" s="10"/>
      <c r="E2444" s="8"/>
      <c r="F2444" s="8">
        <f>'Com RTOS RX'!Y4362</f>
        <v>0.00005787037037</v>
      </c>
      <c r="G2444" s="10"/>
      <c r="H2444" s="1"/>
      <c r="I2444" s="1"/>
      <c r="J2444" s="1"/>
      <c r="M2444" s="1"/>
      <c r="N2444" s="1"/>
      <c r="O2444" s="1"/>
      <c r="P2444" s="1"/>
      <c r="Q2444" s="1"/>
    </row>
    <row r="2445" ht="15.75" customHeight="1">
      <c r="A2445" s="3"/>
      <c r="B2445" s="3">
        <f>'Com RTOS TX'!K2444</f>
        <v>0.00005787037037</v>
      </c>
      <c r="C2445" s="10"/>
      <c r="E2445" s="8"/>
      <c r="F2445" s="8">
        <f>'Com RTOS RX'!Y4363</f>
        <v>0.00005787037037</v>
      </c>
      <c r="G2445" s="10"/>
      <c r="H2445" s="1"/>
      <c r="I2445" s="1"/>
      <c r="J2445" s="1"/>
      <c r="M2445" s="1"/>
      <c r="N2445" s="1"/>
      <c r="O2445" s="1"/>
      <c r="P2445" s="1"/>
      <c r="Q2445" s="1"/>
    </row>
    <row r="2446" ht="15.75" customHeight="1">
      <c r="A2446" s="3"/>
      <c r="B2446" s="3">
        <f>'Com RTOS TX'!K2445</f>
        <v>0.00005787037037</v>
      </c>
      <c r="C2446" s="10"/>
      <c r="E2446" s="8"/>
      <c r="F2446" s="8">
        <f>'Com RTOS RX'!Y4364</f>
        <v>0.00005787037037</v>
      </c>
      <c r="G2446" s="10"/>
      <c r="H2446" s="1"/>
      <c r="I2446" s="1"/>
      <c r="J2446" s="1"/>
      <c r="M2446" s="1"/>
      <c r="N2446" s="1"/>
      <c r="O2446" s="1"/>
      <c r="P2446" s="1"/>
      <c r="Q2446" s="1"/>
    </row>
    <row r="2447" ht="15.75" customHeight="1">
      <c r="A2447" s="3"/>
      <c r="B2447" s="3">
        <f>'Com RTOS TX'!K2446</f>
        <v>0.00005787037037</v>
      </c>
      <c r="C2447" s="10"/>
      <c r="E2447" s="8"/>
      <c r="F2447" s="8">
        <f>'Com RTOS RX'!Y4365</f>
        <v>0.00005787037037</v>
      </c>
      <c r="G2447" s="10"/>
      <c r="H2447" s="1"/>
      <c r="I2447" s="1"/>
      <c r="J2447" s="1"/>
      <c r="M2447" s="1"/>
      <c r="N2447" s="1"/>
      <c r="O2447" s="1"/>
      <c r="P2447" s="1"/>
      <c r="Q2447" s="1"/>
    </row>
    <row r="2448" ht="15.75" customHeight="1">
      <c r="A2448" s="3"/>
      <c r="B2448" s="3">
        <f>'Com RTOS TX'!K2447</f>
        <v>0.00005787037037</v>
      </c>
      <c r="C2448" s="10"/>
      <c r="E2448" s="8"/>
      <c r="F2448" s="8">
        <f>'Com RTOS RX'!Y4366</f>
        <v>0.00005787037037</v>
      </c>
      <c r="G2448" s="10"/>
      <c r="H2448" s="1"/>
      <c r="I2448" s="1"/>
      <c r="J2448" s="1"/>
      <c r="M2448" s="1"/>
      <c r="N2448" s="1"/>
      <c r="O2448" s="1"/>
      <c r="P2448" s="1"/>
      <c r="Q2448" s="1"/>
    </row>
    <row r="2449" ht="15.75" customHeight="1">
      <c r="A2449" s="3"/>
      <c r="B2449" s="3">
        <f>'Com RTOS TX'!K2448</f>
        <v>0.00006944444444</v>
      </c>
      <c r="C2449" s="10"/>
      <c r="E2449" s="8"/>
      <c r="F2449" s="8">
        <f>'Com RTOS RX'!Y4367</f>
        <v>0.00005787037037</v>
      </c>
      <c r="G2449" s="10"/>
      <c r="H2449" s="1"/>
      <c r="I2449" s="1"/>
      <c r="J2449" s="1"/>
      <c r="M2449" s="1"/>
      <c r="N2449" s="1"/>
      <c r="O2449" s="1"/>
      <c r="P2449" s="1"/>
      <c r="Q2449" s="1"/>
    </row>
    <row r="2450" ht="15.75" customHeight="1">
      <c r="A2450" s="3"/>
      <c r="B2450" s="3">
        <f>'Com RTOS TX'!K2449</f>
        <v>0.00005787037037</v>
      </c>
      <c r="C2450" s="10"/>
      <c r="E2450" s="8"/>
      <c r="F2450" s="8">
        <f>'Com RTOS RX'!Y4368</f>
        <v>0.0001157407407</v>
      </c>
      <c r="G2450" s="10"/>
      <c r="H2450" s="1"/>
      <c r="I2450" s="1"/>
      <c r="J2450" s="1"/>
      <c r="M2450" s="1"/>
      <c r="N2450" s="1"/>
      <c r="O2450" s="1"/>
      <c r="P2450" s="1"/>
      <c r="Q2450" s="1"/>
    </row>
    <row r="2451" ht="15.75" customHeight="1">
      <c r="A2451" s="3"/>
      <c r="B2451" s="3">
        <f>'Com RTOS TX'!K2450</f>
        <v>0.00005787037037</v>
      </c>
      <c r="C2451" s="10"/>
      <c r="E2451" s="8"/>
      <c r="F2451" s="8">
        <f>'Com RTOS RX'!Y4369</f>
        <v>0.00005787037037</v>
      </c>
      <c r="G2451" s="10"/>
      <c r="H2451" s="1"/>
      <c r="I2451" s="1"/>
      <c r="J2451" s="1"/>
      <c r="M2451" s="1"/>
      <c r="N2451" s="1"/>
      <c r="O2451" s="1"/>
      <c r="P2451" s="1"/>
      <c r="Q2451" s="1"/>
    </row>
    <row r="2452" ht="15.75" customHeight="1">
      <c r="A2452" s="3"/>
      <c r="B2452" s="3">
        <f>'Com RTOS TX'!K2451</f>
        <v>0.00005787037037</v>
      </c>
      <c r="C2452" s="10"/>
      <c r="E2452" s="8"/>
      <c r="F2452" s="8">
        <f>'Com RTOS RX'!Y4370</f>
        <v>0.00005787037037</v>
      </c>
      <c r="G2452" s="10"/>
      <c r="H2452" s="1"/>
      <c r="I2452" s="1"/>
      <c r="J2452" s="1"/>
      <c r="M2452" s="1"/>
      <c r="N2452" s="1"/>
      <c r="O2452" s="1"/>
      <c r="P2452" s="1"/>
      <c r="Q2452" s="1"/>
    </row>
    <row r="2453" ht="15.75" customHeight="1">
      <c r="A2453" s="3"/>
      <c r="B2453" s="3">
        <f>'Com RTOS TX'!K2452</f>
        <v>0.00005787037037</v>
      </c>
      <c r="C2453" s="10"/>
      <c r="E2453" s="8"/>
      <c r="F2453" s="8">
        <f>'Com RTOS RX'!Y4371</f>
        <v>0.00005787037037</v>
      </c>
      <c r="G2453" s="10"/>
      <c r="H2453" s="1"/>
      <c r="I2453" s="1"/>
      <c r="J2453" s="1"/>
      <c r="M2453" s="1"/>
      <c r="N2453" s="1"/>
      <c r="O2453" s="1"/>
      <c r="P2453" s="1"/>
      <c r="Q2453" s="1"/>
    </row>
    <row r="2454" ht="15.75" customHeight="1">
      <c r="A2454" s="3"/>
      <c r="B2454" s="3">
        <f>'Com RTOS TX'!K2453</f>
        <v>0.00005787037037</v>
      </c>
      <c r="C2454" s="10"/>
      <c r="E2454" s="8"/>
      <c r="F2454" s="8">
        <f>'Com RTOS RX'!Y4372</f>
        <v>0.00005787037037</v>
      </c>
      <c r="G2454" s="10"/>
      <c r="H2454" s="1"/>
      <c r="I2454" s="1"/>
      <c r="J2454" s="1"/>
      <c r="M2454" s="1"/>
      <c r="N2454" s="1"/>
      <c r="O2454" s="1"/>
      <c r="P2454" s="1"/>
      <c r="Q2454" s="1"/>
    </row>
    <row r="2455" ht="15.75" customHeight="1">
      <c r="A2455" s="3"/>
      <c r="B2455" s="3">
        <f>'Com RTOS TX'!K2454</f>
        <v>0.00005787037037</v>
      </c>
      <c r="C2455" s="10"/>
      <c r="E2455" s="8"/>
      <c r="F2455" s="8">
        <f>'Com RTOS RX'!Y4373</f>
        <v>0.00005787037037</v>
      </c>
      <c r="G2455" s="10"/>
      <c r="H2455" s="1"/>
      <c r="I2455" s="1"/>
      <c r="J2455" s="1"/>
      <c r="M2455" s="1"/>
      <c r="N2455" s="1"/>
      <c r="O2455" s="1"/>
      <c r="P2455" s="1"/>
      <c r="Q2455" s="1"/>
    </row>
    <row r="2456" ht="15.75" customHeight="1">
      <c r="A2456" s="3"/>
      <c r="B2456" s="3">
        <f>'Com RTOS TX'!K2455</f>
        <v>0.00005787037037</v>
      </c>
      <c r="C2456" s="10"/>
      <c r="E2456" s="8"/>
      <c r="F2456" s="8">
        <f>'Com RTOS RX'!Y4374</f>
        <v>0.00005787037037</v>
      </c>
      <c r="G2456" s="10"/>
      <c r="H2456" s="1"/>
      <c r="I2456" s="1"/>
      <c r="J2456" s="1"/>
      <c r="M2456" s="1"/>
      <c r="N2456" s="1"/>
      <c r="O2456" s="1"/>
      <c r="P2456" s="1"/>
      <c r="Q2456" s="1"/>
    </row>
    <row r="2457" ht="15.75" customHeight="1">
      <c r="A2457" s="3"/>
      <c r="B2457" s="3">
        <f>'Com RTOS TX'!K2456</f>
        <v>0.00005787037037</v>
      </c>
      <c r="C2457" s="10"/>
      <c r="E2457" s="8"/>
      <c r="F2457" s="8">
        <f>'Com RTOS RX'!Y4375</f>
        <v>0.00006944444444</v>
      </c>
      <c r="G2457" s="10"/>
      <c r="H2457" s="1"/>
      <c r="I2457" s="1"/>
      <c r="J2457" s="1"/>
      <c r="M2457" s="1"/>
      <c r="N2457" s="1"/>
      <c r="O2457" s="1"/>
      <c r="P2457" s="1"/>
      <c r="Q2457" s="1"/>
    </row>
    <row r="2458" ht="15.75" customHeight="1">
      <c r="A2458" s="3"/>
      <c r="B2458" s="3">
        <f>'Com RTOS TX'!K2457</f>
        <v>0.00005787037037</v>
      </c>
      <c r="C2458" s="10"/>
      <c r="E2458" s="8"/>
      <c r="F2458" s="8">
        <f>'Com RTOS RX'!Y4376</f>
        <v>0.0000462962963</v>
      </c>
      <c r="G2458" s="10"/>
      <c r="H2458" s="1"/>
      <c r="I2458" s="1"/>
      <c r="J2458" s="1"/>
      <c r="M2458" s="1"/>
      <c r="N2458" s="1"/>
      <c r="O2458" s="1"/>
      <c r="P2458" s="1"/>
      <c r="Q2458" s="1"/>
    </row>
    <row r="2459" ht="15.75" customHeight="1">
      <c r="A2459" s="3"/>
      <c r="B2459" s="3">
        <f>'Com RTOS TX'!K2458</f>
        <v>0.00005787037037</v>
      </c>
      <c r="C2459" s="10"/>
      <c r="E2459" s="8"/>
      <c r="F2459" s="8">
        <f>'Com RTOS RX'!Y4377</f>
        <v>0.00006944444444</v>
      </c>
      <c r="G2459" s="10"/>
      <c r="H2459" s="1"/>
      <c r="I2459" s="1"/>
      <c r="J2459" s="1"/>
      <c r="M2459" s="1"/>
      <c r="N2459" s="1"/>
      <c r="O2459" s="1"/>
      <c r="P2459" s="1"/>
      <c r="Q2459" s="1"/>
    </row>
    <row r="2460" ht="15.75" customHeight="1">
      <c r="A2460" s="3"/>
      <c r="B2460" s="3">
        <f>'Com RTOS TX'!K2459</f>
        <v>0.00005787037037</v>
      </c>
      <c r="C2460" s="10"/>
      <c r="E2460" s="8"/>
      <c r="F2460" s="8">
        <f>'Com RTOS RX'!Y4378</f>
        <v>0.00005787037037</v>
      </c>
      <c r="G2460" s="10"/>
      <c r="H2460" s="1"/>
      <c r="I2460" s="1"/>
      <c r="J2460" s="1"/>
      <c r="M2460" s="1"/>
      <c r="N2460" s="1"/>
      <c r="O2460" s="1"/>
      <c r="P2460" s="1"/>
      <c r="Q2460" s="1"/>
    </row>
    <row r="2461" ht="15.75" customHeight="1">
      <c r="A2461" s="3"/>
      <c r="B2461" s="3">
        <f>'Com RTOS TX'!K2460</f>
        <v>0.00005787037037</v>
      </c>
      <c r="C2461" s="10"/>
      <c r="E2461" s="8"/>
      <c r="F2461" s="8">
        <f>'Com RTOS RX'!Y4379</f>
        <v>0.00005787037037</v>
      </c>
      <c r="G2461" s="10"/>
      <c r="H2461" s="1"/>
      <c r="I2461" s="1"/>
      <c r="J2461" s="1"/>
      <c r="M2461" s="1"/>
      <c r="N2461" s="1"/>
      <c r="O2461" s="1"/>
      <c r="P2461" s="1"/>
      <c r="Q2461" s="1"/>
    </row>
    <row r="2462" ht="15.75" customHeight="1">
      <c r="A2462" s="3"/>
      <c r="B2462" s="3">
        <f>'Com RTOS TX'!K2461</f>
        <v>0.00005787037037</v>
      </c>
      <c r="C2462" s="10"/>
      <c r="E2462" s="8"/>
      <c r="F2462" s="8">
        <f>'Com RTOS RX'!Y4380</f>
        <v>0.00005787037037</v>
      </c>
      <c r="G2462" s="10"/>
      <c r="H2462" s="1"/>
      <c r="I2462" s="1"/>
      <c r="J2462" s="1"/>
      <c r="M2462" s="1"/>
      <c r="N2462" s="1"/>
      <c r="O2462" s="1"/>
      <c r="P2462" s="1"/>
      <c r="Q2462" s="1"/>
    </row>
    <row r="2463" ht="15.75" customHeight="1">
      <c r="A2463" s="3"/>
      <c r="B2463" s="3">
        <f>'Com RTOS TX'!K2462</f>
        <v>0.00005787037037</v>
      </c>
      <c r="C2463" s="10"/>
      <c r="E2463" s="8"/>
      <c r="F2463" s="8">
        <f>'Com RTOS RX'!Y4381</f>
        <v>0.00005787037037</v>
      </c>
      <c r="G2463" s="10"/>
      <c r="H2463" s="1"/>
      <c r="I2463" s="1"/>
      <c r="J2463" s="1"/>
      <c r="M2463" s="1"/>
      <c r="N2463" s="1"/>
      <c r="O2463" s="1"/>
      <c r="P2463" s="1"/>
      <c r="Q2463" s="1"/>
    </row>
    <row r="2464" ht="15.75" customHeight="1">
      <c r="A2464" s="3"/>
      <c r="B2464" s="3">
        <f>'Com RTOS TX'!K2463</f>
        <v>0.00005787037037</v>
      </c>
      <c r="C2464" s="10"/>
      <c r="E2464" s="8"/>
      <c r="F2464" s="8">
        <f>'Com RTOS RX'!Y4382</f>
        <v>0.00005787037037</v>
      </c>
      <c r="G2464" s="10"/>
      <c r="H2464" s="1"/>
      <c r="I2464" s="1"/>
      <c r="J2464" s="1"/>
      <c r="M2464" s="1"/>
      <c r="N2464" s="1"/>
      <c r="O2464" s="1"/>
      <c r="P2464" s="1"/>
      <c r="Q2464" s="1"/>
    </row>
    <row r="2465" ht="15.75" customHeight="1">
      <c r="A2465" s="3"/>
      <c r="B2465" s="3">
        <f>'Com RTOS TX'!K2464</f>
        <v>0.00005787037037</v>
      </c>
      <c r="C2465" s="10"/>
      <c r="E2465" s="8"/>
      <c r="F2465" s="8">
        <f>'Com RTOS RX'!Y4383</f>
        <v>0.0001157407407</v>
      </c>
      <c r="G2465" s="10"/>
      <c r="H2465" s="1"/>
      <c r="I2465" s="1"/>
      <c r="J2465" s="1"/>
      <c r="M2465" s="1"/>
      <c r="N2465" s="1"/>
      <c r="O2465" s="1"/>
      <c r="P2465" s="1"/>
      <c r="Q2465" s="1"/>
    </row>
    <row r="2466" ht="15.75" customHeight="1">
      <c r="A2466" s="3"/>
      <c r="B2466" s="3">
        <f>'Com RTOS TX'!K2465</f>
        <v>0.00005787037037</v>
      </c>
      <c r="C2466" s="10"/>
      <c r="E2466" s="8"/>
      <c r="F2466" s="8">
        <f>'Com RTOS RX'!Y4384</f>
        <v>0.00005787037037</v>
      </c>
      <c r="G2466" s="10"/>
      <c r="H2466" s="1"/>
      <c r="I2466" s="1"/>
      <c r="J2466" s="1"/>
      <c r="M2466" s="1"/>
      <c r="N2466" s="1"/>
      <c r="O2466" s="1"/>
      <c r="P2466" s="1"/>
      <c r="Q2466" s="1"/>
    </row>
    <row r="2467" ht="15.75" customHeight="1">
      <c r="A2467" s="3"/>
      <c r="B2467" s="3">
        <f>'Com RTOS TX'!K2466</f>
        <v>0.00005787037037</v>
      </c>
      <c r="C2467" s="10"/>
      <c r="E2467" s="8"/>
      <c r="F2467" s="8">
        <f>'Com RTOS RX'!Y4385</f>
        <v>0.00005787037037</v>
      </c>
      <c r="G2467" s="10"/>
      <c r="H2467" s="1"/>
      <c r="I2467" s="1"/>
      <c r="J2467" s="1"/>
      <c r="M2467" s="1"/>
      <c r="N2467" s="1"/>
      <c r="O2467" s="1"/>
      <c r="P2467" s="1"/>
      <c r="Q2467" s="1"/>
    </row>
    <row r="2468" ht="15.75" customHeight="1">
      <c r="A2468" s="3"/>
      <c r="B2468" s="3">
        <f>'Com RTOS TX'!K2467</f>
        <v>0.00005787037037</v>
      </c>
      <c r="C2468" s="10"/>
      <c r="E2468" s="8"/>
      <c r="F2468" s="8">
        <f>'Com RTOS RX'!Y4386</f>
        <v>0.00006944444444</v>
      </c>
      <c r="G2468" s="10"/>
      <c r="H2468" s="1"/>
      <c r="I2468" s="1"/>
      <c r="J2468" s="1"/>
      <c r="M2468" s="1"/>
      <c r="N2468" s="1"/>
      <c r="O2468" s="1"/>
      <c r="P2468" s="1"/>
      <c r="Q2468" s="1"/>
    </row>
    <row r="2469" ht="15.75" customHeight="1">
      <c r="A2469" s="3"/>
      <c r="B2469" s="3">
        <f>'Com RTOS TX'!K2468</f>
        <v>0.00005787037037</v>
      </c>
      <c r="C2469" s="10"/>
      <c r="E2469" s="8"/>
      <c r="F2469" s="8">
        <f>'Com RTOS RX'!Y4387</f>
        <v>0.00005787037037</v>
      </c>
      <c r="G2469" s="10"/>
      <c r="H2469" s="1"/>
      <c r="I2469" s="1"/>
      <c r="J2469" s="1"/>
      <c r="M2469" s="1"/>
      <c r="N2469" s="1"/>
      <c r="O2469" s="1"/>
      <c r="P2469" s="1"/>
      <c r="Q2469" s="1"/>
    </row>
    <row r="2470" ht="15.75" customHeight="1">
      <c r="A2470" s="3"/>
      <c r="B2470" s="3">
        <f>'Com RTOS TX'!K2469</f>
        <v>0.00005787037037</v>
      </c>
      <c r="C2470" s="10"/>
      <c r="E2470" s="8"/>
      <c r="F2470" s="8">
        <f>'Com RTOS RX'!Y4388</f>
        <v>0.00005787037037</v>
      </c>
      <c r="G2470" s="10"/>
      <c r="H2470" s="1"/>
      <c r="I2470" s="1"/>
      <c r="J2470" s="1"/>
      <c r="M2470" s="1"/>
      <c r="N2470" s="1"/>
      <c r="O2470" s="1"/>
      <c r="P2470" s="1"/>
      <c r="Q2470" s="1"/>
    </row>
    <row r="2471" ht="15.75" customHeight="1">
      <c r="A2471" s="3"/>
      <c r="B2471" s="3">
        <f>'Com RTOS TX'!K2470</f>
        <v>0.00005787037037</v>
      </c>
      <c r="C2471" s="10"/>
      <c r="E2471" s="8"/>
      <c r="F2471" s="8">
        <f>'Com RTOS RX'!Y4389</f>
        <v>0.00005787037037</v>
      </c>
      <c r="G2471" s="10"/>
      <c r="H2471" s="1"/>
      <c r="I2471" s="1"/>
      <c r="J2471" s="1"/>
      <c r="M2471" s="1"/>
      <c r="N2471" s="1"/>
      <c r="O2471" s="1"/>
      <c r="P2471" s="1"/>
      <c r="Q2471" s="1"/>
    </row>
    <row r="2472" ht="15.75" customHeight="1">
      <c r="A2472" s="3"/>
      <c r="B2472" s="3">
        <f>'Com RTOS TX'!K2471</f>
        <v>0.00005787037037</v>
      </c>
      <c r="C2472" s="10"/>
      <c r="E2472" s="8"/>
      <c r="F2472" s="8">
        <f>'Com RTOS RX'!Y4390</f>
        <v>0.00005787037037</v>
      </c>
      <c r="G2472" s="10"/>
      <c r="H2472" s="1"/>
      <c r="I2472" s="1"/>
      <c r="J2472" s="1"/>
      <c r="M2472" s="1"/>
      <c r="N2472" s="1"/>
      <c r="O2472" s="1"/>
      <c r="P2472" s="1"/>
      <c r="Q2472" s="1"/>
    </row>
    <row r="2473" ht="15.75" customHeight="1">
      <c r="A2473" s="3"/>
      <c r="B2473" s="3">
        <f>'Com RTOS TX'!K2472</f>
        <v>0.00006944444444</v>
      </c>
      <c r="C2473" s="10"/>
      <c r="E2473" s="8"/>
      <c r="F2473" s="8">
        <f>'Com RTOS RX'!Y4391</f>
        <v>0.00005787037037</v>
      </c>
      <c r="G2473" s="10"/>
      <c r="H2473" s="1"/>
      <c r="I2473" s="1"/>
      <c r="J2473" s="1"/>
      <c r="M2473" s="1"/>
      <c r="N2473" s="1"/>
      <c r="O2473" s="1"/>
      <c r="P2473" s="1"/>
      <c r="Q2473" s="1"/>
    </row>
    <row r="2474" ht="15.75" customHeight="1">
      <c r="A2474" s="3"/>
      <c r="B2474" s="3">
        <f>'Com RTOS TX'!K2473</f>
        <v>0.00005787037037</v>
      </c>
      <c r="C2474" s="10"/>
      <c r="E2474" s="8"/>
      <c r="F2474" s="8">
        <f>'Com RTOS RX'!Y4392</f>
        <v>0.00005787037037</v>
      </c>
      <c r="G2474" s="10"/>
      <c r="H2474" s="1"/>
      <c r="I2474" s="1"/>
      <c r="J2474" s="1"/>
      <c r="M2474" s="1"/>
      <c r="N2474" s="1"/>
      <c r="O2474" s="1"/>
      <c r="P2474" s="1"/>
      <c r="Q2474" s="1"/>
    </row>
    <row r="2475" ht="15.75" customHeight="1">
      <c r="A2475" s="3"/>
      <c r="B2475" s="3">
        <f>'Com RTOS TX'!K2474</f>
        <v>0.00005787037037</v>
      </c>
      <c r="C2475" s="10"/>
      <c r="E2475" s="8"/>
      <c r="F2475" s="8">
        <f>'Com RTOS RX'!Y4393</f>
        <v>0.0001157407407</v>
      </c>
      <c r="G2475" s="10"/>
      <c r="H2475" s="1"/>
      <c r="I2475" s="1"/>
      <c r="J2475" s="1"/>
      <c r="M2475" s="1"/>
      <c r="N2475" s="1"/>
      <c r="O2475" s="1"/>
      <c r="P2475" s="1"/>
      <c r="Q2475" s="1"/>
    </row>
    <row r="2476" ht="15.75" customHeight="1">
      <c r="A2476" s="3"/>
      <c r="B2476" s="3">
        <f>'Com RTOS TX'!K2475</f>
        <v>0.00005787037037</v>
      </c>
      <c r="C2476" s="10"/>
      <c r="E2476" s="8"/>
      <c r="F2476" s="8">
        <f>'Com RTOS RX'!Y4394</f>
        <v>0.00005787037037</v>
      </c>
      <c r="G2476" s="10"/>
      <c r="H2476" s="1"/>
      <c r="I2476" s="1"/>
      <c r="J2476" s="1"/>
      <c r="M2476" s="1"/>
      <c r="N2476" s="1"/>
      <c r="O2476" s="1"/>
      <c r="P2476" s="1"/>
      <c r="Q2476" s="1"/>
    </row>
    <row r="2477" ht="15.75" customHeight="1">
      <c r="A2477" s="3"/>
      <c r="B2477" s="3">
        <f>'Com RTOS TX'!K2476</f>
        <v>0.00005787037037</v>
      </c>
      <c r="C2477" s="10"/>
      <c r="E2477" s="8"/>
      <c r="F2477" s="8">
        <f>'Com RTOS RX'!Y4395</f>
        <v>0.00005787037037</v>
      </c>
      <c r="G2477" s="10"/>
      <c r="H2477" s="1"/>
      <c r="I2477" s="1"/>
      <c r="J2477" s="1"/>
      <c r="M2477" s="1"/>
      <c r="N2477" s="1"/>
      <c r="O2477" s="1"/>
      <c r="P2477" s="1"/>
      <c r="Q2477" s="1"/>
    </row>
    <row r="2478" ht="15.75" customHeight="1">
      <c r="A2478" s="3"/>
      <c r="B2478" s="3">
        <f>'Com RTOS TX'!K2477</f>
        <v>0.00005787037037</v>
      </c>
      <c r="C2478" s="10"/>
      <c r="E2478" s="8"/>
      <c r="F2478" s="8">
        <f>'Com RTOS RX'!Y4396</f>
        <v>0.00005787037037</v>
      </c>
      <c r="G2478" s="10"/>
      <c r="H2478" s="1"/>
      <c r="I2478" s="1"/>
      <c r="J2478" s="1"/>
      <c r="M2478" s="1"/>
      <c r="N2478" s="1"/>
      <c r="O2478" s="1"/>
      <c r="P2478" s="1"/>
      <c r="Q2478" s="1"/>
    </row>
    <row r="2479" ht="15.75" customHeight="1">
      <c r="A2479" s="3"/>
      <c r="B2479" s="3">
        <f>'Com RTOS TX'!K2478</f>
        <v>0.00005787037037</v>
      </c>
      <c r="C2479" s="10"/>
      <c r="E2479" s="8"/>
      <c r="F2479" s="8">
        <f>'Com RTOS RX'!Y4397</f>
        <v>0.00005787037037</v>
      </c>
      <c r="G2479" s="10"/>
      <c r="H2479" s="1"/>
      <c r="I2479" s="1"/>
      <c r="J2479" s="1"/>
      <c r="M2479" s="1"/>
      <c r="N2479" s="1"/>
      <c r="O2479" s="1"/>
      <c r="P2479" s="1"/>
      <c r="Q2479" s="1"/>
    </row>
    <row r="2480" ht="15.75" customHeight="1">
      <c r="A2480" s="3"/>
      <c r="B2480" s="3">
        <f>'Com RTOS TX'!K2479</f>
        <v>0.00005787037037</v>
      </c>
      <c r="C2480" s="10"/>
      <c r="E2480" s="8"/>
      <c r="F2480" s="8">
        <f>'Com RTOS RX'!Y4398</f>
        <v>0.00005787037037</v>
      </c>
      <c r="G2480" s="10"/>
      <c r="H2480" s="1"/>
      <c r="I2480" s="1"/>
      <c r="J2480" s="1"/>
      <c r="M2480" s="1"/>
      <c r="N2480" s="1"/>
      <c r="O2480" s="1"/>
      <c r="P2480" s="1"/>
      <c r="Q2480" s="1"/>
    </row>
    <row r="2481" ht="15.75" customHeight="1">
      <c r="A2481" s="3"/>
      <c r="B2481" s="3">
        <f>'Com RTOS TX'!K2480</f>
        <v>0.00005787037037</v>
      </c>
      <c r="C2481" s="10"/>
      <c r="E2481" s="8"/>
      <c r="F2481" s="8">
        <f>'Com RTOS RX'!Y4399</f>
        <v>0.00005787037037</v>
      </c>
      <c r="G2481" s="10"/>
      <c r="H2481" s="1"/>
      <c r="I2481" s="1"/>
      <c r="J2481" s="1"/>
      <c r="M2481" s="1"/>
      <c r="N2481" s="1"/>
      <c r="O2481" s="1"/>
      <c r="P2481" s="1"/>
      <c r="Q2481" s="1"/>
    </row>
    <row r="2482" ht="15.75" customHeight="1">
      <c r="A2482" s="3"/>
      <c r="B2482" s="3">
        <f>'Com RTOS TX'!K2481</f>
        <v>0.00005787037037</v>
      </c>
      <c r="C2482" s="10"/>
      <c r="E2482" s="8"/>
      <c r="F2482" s="8">
        <f>'Com RTOS RX'!Y4400</f>
        <v>0.0001157407407</v>
      </c>
      <c r="G2482" s="10"/>
      <c r="H2482" s="1"/>
      <c r="I2482" s="1"/>
      <c r="J2482" s="1"/>
      <c r="M2482" s="1"/>
      <c r="N2482" s="1"/>
      <c r="O2482" s="1"/>
      <c r="P2482" s="1"/>
      <c r="Q2482" s="1"/>
    </row>
    <row r="2483" ht="15.75" customHeight="1">
      <c r="A2483" s="3"/>
      <c r="B2483" s="3">
        <f>'Com RTOS TX'!K2482</f>
        <v>0.00005787037037</v>
      </c>
      <c r="C2483" s="10"/>
      <c r="E2483" s="8"/>
      <c r="F2483" s="8">
        <f>'Com RTOS RX'!Y4401</f>
        <v>0.0001157407407</v>
      </c>
      <c r="G2483" s="10"/>
      <c r="H2483" s="1"/>
      <c r="I2483" s="1"/>
      <c r="J2483" s="1"/>
      <c r="M2483" s="1"/>
      <c r="N2483" s="1"/>
      <c r="O2483" s="1"/>
      <c r="P2483" s="1"/>
      <c r="Q2483" s="1"/>
    </row>
    <row r="2484" ht="15.75" customHeight="1">
      <c r="A2484" s="3"/>
      <c r="B2484" s="3">
        <f>'Com RTOS TX'!K2483</f>
        <v>0.00005787037037</v>
      </c>
      <c r="C2484" s="10"/>
      <c r="E2484" s="8"/>
      <c r="F2484" s="8">
        <f>'Com RTOS RX'!Y4402</f>
        <v>0.0001157407407</v>
      </c>
      <c r="G2484" s="10"/>
      <c r="H2484" s="1"/>
      <c r="I2484" s="1"/>
      <c r="J2484" s="1"/>
      <c r="M2484" s="1"/>
      <c r="N2484" s="1"/>
      <c r="O2484" s="1"/>
      <c r="P2484" s="1"/>
      <c r="Q2484" s="1"/>
    </row>
    <row r="2485" ht="15.75" customHeight="1">
      <c r="A2485" s="3"/>
      <c r="B2485" s="3">
        <f>'Com RTOS TX'!K2484</f>
        <v>0.00005787037037</v>
      </c>
      <c r="C2485" s="10"/>
      <c r="E2485" s="8"/>
      <c r="F2485" s="8">
        <f>'Com RTOS RX'!Y4403</f>
        <v>0.00005787037037</v>
      </c>
      <c r="G2485" s="10"/>
      <c r="H2485" s="1"/>
      <c r="I2485" s="1"/>
      <c r="J2485" s="1"/>
      <c r="M2485" s="1"/>
      <c r="N2485" s="1"/>
      <c r="O2485" s="1"/>
      <c r="P2485" s="1"/>
      <c r="Q2485" s="1"/>
    </row>
    <row r="2486" ht="15.75" customHeight="1">
      <c r="A2486" s="3"/>
      <c r="B2486" s="3">
        <f>'Com RTOS TX'!K2485</f>
        <v>0.00005787037037</v>
      </c>
      <c r="C2486" s="10"/>
      <c r="E2486" s="8"/>
      <c r="F2486" s="8">
        <f>'Com RTOS RX'!Y4404</f>
        <v>0.00005787037037</v>
      </c>
      <c r="G2486" s="10"/>
      <c r="H2486" s="1"/>
      <c r="I2486" s="1"/>
      <c r="J2486" s="1"/>
      <c r="M2486" s="1"/>
      <c r="N2486" s="1"/>
      <c r="O2486" s="1"/>
      <c r="P2486" s="1"/>
      <c r="Q2486" s="1"/>
    </row>
    <row r="2487" ht="15.75" customHeight="1">
      <c r="A2487" s="3"/>
      <c r="B2487" s="3">
        <f>'Com RTOS TX'!K2486</f>
        <v>0.00005787037037</v>
      </c>
      <c r="C2487" s="10"/>
      <c r="E2487" s="8"/>
      <c r="F2487" s="8">
        <f>'Com RTOS RX'!Y4405</f>
        <v>0.0001273148148</v>
      </c>
      <c r="G2487" s="10"/>
      <c r="H2487" s="1"/>
      <c r="I2487" s="1"/>
      <c r="J2487" s="1"/>
      <c r="M2487" s="1"/>
      <c r="N2487" s="1"/>
      <c r="O2487" s="1"/>
      <c r="P2487" s="1"/>
      <c r="Q2487" s="1"/>
    </row>
    <row r="2488" ht="15.75" customHeight="1">
      <c r="A2488" s="3"/>
      <c r="B2488" s="3">
        <f>'Com RTOS TX'!K2487</f>
        <v>0.00005787037037</v>
      </c>
      <c r="C2488" s="10"/>
      <c r="E2488" s="8"/>
      <c r="F2488" s="8">
        <f>'Com RTOS RX'!Y4406</f>
        <v>0.00005787037037</v>
      </c>
      <c r="G2488" s="10"/>
      <c r="H2488" s="1"/>
      <c r="I2488" s="1"/>
      <c r="J2488" s="1"/>
      <c r="M2488" s="1"/>
      <c r="N2488" s="1"/>
      <c r="O2488" s="1"/>
      <c r="P2488" s="1"/>
      <c r="Q2488" s="1"/>
    </row>
    <row r="2489" ht="15.75" customHeight="1">
      <c r="A2489" s="3"/>
      <c r="B2489" s="3">
        <f>'Com RTOS TX'!K2488</f>
        <v>0.00005787037037</v>
      </c>
      <c r="C2489" s="10"/>
      <c r="E2489" s="8"/>
      <c r="F2489" s="8">
        <f>'Com RTOS RX'!Y4407</f>
        <v>0.00005787037037</v>
      </c>
      <c r="G2489" s="10"/>
      <c r="H2489" s="1"/>
      <c r="I2489" s="1"/>
      <c r="J2489" s="1"/>
      <c r="M2489" s="1"/>
      <c r="N2489" s="1"/>
      <c r="O2489" s="1"/>
      <c r="P2489" s="1"/>
      <c r="Q2489" s="1"/>
    </row>
    <row r="2490" ht="15.75" customHeight="1">
      <c r="A2490" s="3"/>
      <c r="B2490" s="3">
        <f>'Com RTOS TX'!K2489</f>
        <v>0.00005787037037</v>
      </c>
      <c r="C2490" s="10"/>
      <c r="E2490" s="8"/>
      <c r="F2490" s="8">
        <f>'Com RTOS RX'!Y4408</f>
        <v>0.00005787037037</v>
      </c>
      <c r="G2490" s="10"/>
      <c r="H2490" s="1"/>
      <c r="I2490" s="1"/>
      <c r="J2490" s="1"/>
      <c r="M2490" s="1"/>
      <c r="N2490" s="1"/>
      <c r="O2490" s="1"/>
      <c r="P2490" s="1"/>
      <c r="Q2490" s="1"/>
    </row>
    <row r="2491" ht="15.75" customHeight="1">
      <c r="A2491" s="3"/>
      <c r="B2491" s="3">
        <f>'Com RTOS TX'!K2490</f>
        <v>0.00005787037037</v>
      </c>
      <c r="C2491" s="10"/>
      <c r="E2491" s="8"/>
      <c r="F2491" s="8">
        <f>'Com RTOS RX'!Y4409</f>
        <v>0.00005787037037</v>
      </c>
      <c r="G2491" s="10"/>
      <c r="H2491" s="1"/>
      <c r="I2491" s="1"/>
      <c r="J2491" s="1"/>
      <c r="M2491" s="1"/>
      <c r="N2491" s="1"/>
      <c r="O2491" s="1"/>
      <c r="P2491" s="1"/>
      <c r="Q2491" s="1"/>
    </row>
    <row r="2492" ht="15.75" customHeight="1">
      <c r="A2492" s="3"/>
      <c r="B2492" s="3">
        <f>'Com RTOS TX'!K2491</f>
        <v>0.00005787037037</v>
      </c>
      <c r="C2492" s="10"/>
      <c r="E2492" s="8"/>
      <c r="F2492" s="8">
        <f>'Com RTOS RX'!Y4410</f>
        <v>0.00005787037037</v>
      </c>
      <c r="G2492" s="10"/>
      <c r="H2492" s="1"/>
      <c r="I2492" s="1"/>
      <c r="J2492" s="1"/>
      <c r="M2492" s="1"/>
      <c r="N2492" s="1"/>
      <c r="O2492" s="1"/>
      <c r="P2492" s="1"/>
      <c r="Q2492" s="1"/>
    </row>
    <row r="2493" ht="15.75" customHeight="1">
      <c r="A2493" s="3"/>
      <c r="B2493" s="3">
        <f>'Com RTOS TX'!K2492</f>
        <v>0.00005787037037</v>
      </c>
      <c r="C2493" s="10"/>
      <c r="E2493" s="8"/>
      <c r="F2493" s="8">
        <f>'Com RTOS RX'!Y4411</f>
        <v>0.00005787037037</v>
      </c>
      <c r="G2493" s="10"/>
      <c r="H2493" s="1"/>
      <c r="I2493" s="1"/>
      <c r="J2493" s="1"/>
      <c r="M2493" s="1"/>
      <c r="N2493" s="1"/>
      <c r="O2493" s="1"/>
      <c r="P2493" s="1"/>
      <c r="Q2493" s="1"/>
    </row>
    <row r="2494" ht="15.75" customHeight="1">
      <c r="A2494" s="3"/>
      <c r="B2494" s="3">
        <f>'Com RTOS TX'!K2493</f>
        <v>0.00005787037037</v>
      </c>
      <c r="C2494" s="10"/>
      <c r="E2494" s="8"/>
      <c r="F2494" s="8">
        <f>'Com RTOS RX'!Y4412</f>
        <v>0.0001157407407</v>
      </c>
      <c r="G2494" s="10"/>
      <c r="H2494" s="1"/>
      <c r="I2494" s="1"/>
      <c r="J2494" s="1"/>
      <c r="M2494" s="1"/>
      <c r="N2494" s="1"/>
      <c r="O2494" s="1"/>
      <c r="P2494" s="1"/>
      <c r="Q2494" s="1"/>
    </row>
    <row r="2495" ht="15.75" customHeight="1">
      <c r="A2495" s="3"/>
      <c r="B2495" s="3">
        <f>'Com RTOS TX'!K2494</f>
        <v>0.00005787037037</v>
      </c>
      <c r="C2495" s="10"/>
      <c r="E2495" s="8"/>
      <c r="F2495" s="8">
        <f>'Com RTOS RX'!Y4413</f>
        <v>0.00005787037037</v>
      </c>
      <c r="G2495" s="10"/>
      <c r="H2495" s="1"/>
      <c r="I2495" s="1"/>
      <c r="J2495" s="1"/>
      <c r="M2495" s="1"/>
      <c r="N2495" s="1"/>
      <c r="O2495" s="1"/>
      <c r="P2495" s="1"/>
      <c r="Q2495" s="1"/>
    </row>
    <row r="2496" ht="15.75" customHeight="1">
      <c r="A2496" s="3"/>
      <c r="B2496" s="3">
        <f>'Com RTOS TX'!K2495</f>
        <v>0.00005787037037</v>
      </c>
      <c r="C2496" s="10"/>
      <c r="E2496" s="8"/>
      <c r="F2496" s="8">
        <f>'Com RTOS RX'!Y4414</f>
        <v>0.00005787037037</v>
      </c>
      <c r="G2496" s="10"/>
      <c r="H2496" s="1"/>
      <c r="I2496" s="1"/>
      <c r="J2496" s="1"/>
      <c r="M2496" s="1"/>
      <c r="N2496" s="1"/>
      <c r="O2496" s="1"/>
      <c r="P2496" s="1"/>
      <c r="Q2496" s="1"/>
    </row>
    <row r="2497" ht="15.75" customHeight="1">
      <c r="A2497" s="3"/>
      <c r="B2497" s="3">
        <f>'Com RTOS TX'!K2496</f>
        <v>0.00005787037037</v>
      </c>
      <c r="C2497" s="10"/>
      <c r="E2497" s="8"/>
      <c r="F2497" s="8">
        <f>'Com RTOS RX'!Y4415</f>
        <v>0.00005787037037</v>
      </c>
      <c r="G2497" s="10"/>
      <c r="H2497" s="1"/>
      <c r="I2497" s="1"/>
      <c r="J2497" s="1"/>
      <c r="M2497" s="1"/>
      <c r="N2497" s="1"/>
      <c r="O2497" s="1"/>
      <c r="P2497" s="1"/>
      <c r="Q2497" s="1"/>
    </row>
    <row r="2498" ht="15.75" customHeight="1">
      <c r="A2498" s="3"/>
      <c r="B2498" s="3">
        <f>'Com RTOS TX'!K2497</f>
        <v>0.00005787037037</v>
      </c>
      <c r="C2498" s="10"/>
      <c r="E2498" s="8"/>
      <c r="F2498" s="8">
        <f>'Com RTOS RX'!Y4416</f>
        <v>0.00005787037037</v>
      </c>
      <c r="G2498" s="10"/>
      <c r="H2498" s="1"/>
      <c r="I2498" s="1"/>
      <c r="J2498" s="1"/>
      <c r="M2498" s="1"/>
      <c r="N2498" s="1"/>
      <c r="O2498" s="1"/>
      <c r="P2498" s="1"/>
      <c r="Q2498" s="1"/>
    </row>
    <row r="2499" ht="15.75" customHeight="1">
      <c r="A2499" s="3"/>
      <c r="B2499" s="3">
        <f>'Com RTOS TX'!K2498</f>
        <v>0.00005787037037</v>
      </c>
      <c r="C2499" s="10"/>
      <c r="E2499" s="8"/>
      <c r="F2499" s="8">
        <f>'Com RTOS RX'!Y4417</f>
        <v>0.00005787037037</v>
      </c>
      <c r="G2499" s="10"/>
      <c r="H2499" s="1"/>
      <c r="I2499" s="1"/>
      <c r="J2499" s="1"/>
      <c r="M2499" s="1"/>
      <c r="N2499" s="1"/>
      <c r="O2499" s="1"/>
      <c r="P2499" s="1"/>
      <c r="Q2499" s="1"/>
    </row>
    <row r="2500" ht="15.75" customHeight="1">
      <c r="A2500" s="3"/>
      <c r="B2500" s="3">
        <f>'Com RTOS TX'!K2499</f>
        <v>0.00005787037037</v>
      </c>
      <c r="C2500" s="10"/>
      <c r="E2500" s="8"/>
      <c r="F2500" s="8">
        <f>'Com RTOS RX'!Y4418</f>
        <v>0.00005787037037</v>
      </c>
      <c r="G2500" s="10"/>
      <c r="H2500" s="1"/>
      <c r="I2500" s="1"/>
      <c r="J2500" s="1"/>
      <c r="M2500" s="1"/>
      <c r="N2500" s="1"/>
      <c r="O2500" s="1"/>
      <c r="P2500" s="1"/>
      <c r="Q2500" s="1"/>
    </row>
    <row r="2501" ht="15.75" customHeight="1">
      <c r="A2501" s="3"/>
      <c r="B2501" s="3">
        <f>'Com RTOS TX'!K2500</f>
        <v>0.00005787037037</v>
      </c>
      <c r="C2501" s="10"/>
      <c r="E2501" s="8"/>
      <c r="F2501" s="8">
        <f>'Com RTOS RX'!Y4419</f>
        <v>0.0001157407407</v>
      </c>
      <c r="G2501" s="10"/>
      <c r="H2501" s="1"/>
      <c r="I2501" s="1"/>
      <c r="J2501" s="1"/>
      <c r="M2501" s="1"/>
      <c r="N2501" s="1"/>
      <c r="O2501" s="1"/>
      <c r="P2501" s="1"/>
      <c r="Q2501" s="1"/>
    </row>
    <row r="2502" ht="15.75" customHeight="1">
      <c r="A2502" s="3"/>
      <c r="B2502" s="3">
        <f>'Com RTOS TX'!K2501</f>
        <v>0.00005787037037</v>
      </c>
      <c r="C2502" s="10"/>
      <c r="E2502" s="8"/>
      <c r="F2502" s="8">
        <f>'Com RTOS RX'!Y4420</f>
        <v>0.00005787037037</v>
      </c>
      <c r="G2502" s="10"/>
      <c r="H2502" s="1"/>
      <c r="I2502" s="1"/>
      <c r="J2502" s="1"/>
      <c r="M2502" s="1"/>
      <c r="N2502" s="1"/>
      <c r="O2502" s="1"/>
      <c r="P2502" s="1"/>
      <c r="Q2502" s="1"/>
    </row>
    <row r="2503" ht="15.75" customHeight="1">
      <c r="A2503" s="3"/>
      <c r="B2503" s="3">
        <f>'Com RTOS TX'!K2502</f>
        <v>0.00005787037037</v>
      </c>
      <c r="C2503" s="10"/>
      <c r="E2503" s="8"/>
      <c r="F2503" s="8">
        <f>'Com RTOS RX'!Y4421</f>
        <v>0.00005787037037</v>
      </c>
      <c r="G2503" s="10"/>
      <c r="H2503" s="1"/>
      <c r="I2503" s="1"/>
      <c r="J2503" s="1"/>
      <c r="M2503" s="1"/>
      <c r="N2503" s="1"/>
      <c r="O2503" s="1"/>
      <c r="P2503" s="1"/>
      <c r="Q2503" s="1"/>
    </row>
    <row r="2504" ht="15.75" customHeight="1">
      <c r="A2504" s="3"/>
      <c r="B2504" s="3">
        <f>'Com RTOS TX'!K2503</f>
        <v>0.00005787037037</v>
      </c>
      <c r="C2504" s="10"/>
      <c r="E2504" s="8"/>
      <c r="F2504" s="8">
        <f>'Com RTOS RX'!Y4422</f>
        <v>0.00005787037037</v>
      </c>
      <c r="G2504" s="10"/>
      <c r="H2504" s="1"/>
      <c r="I2504" s="1"/>
      <c r="J2504" s="1"/>
      <c r="M2504" s="1"/>
      <c r="N2504" s="1"/>
      <c r="O2504" s="1"/>
      <c r="P2504" s="1"/>
      <c r="Q2504" s="1"/>
    </row>
    <row r="2505" ht="15.75" customHeight="1">
      <c r="A2505" s="3"/>
      <c r="B2505" s="3">
        <f>'Com RTOS TX'!K2504</f>
        <v>0.00005787037037</v>
      </c>
      <c r="C2505" s="10"/>
      <c r="E2505" s="8"/>
      <c r="F2505" s="8">
        <f>'Com RTOS RX'!Y4423</f>
        <v>0.00005787037037</v>
      </c>
      <c r="G2505" s="10"/>
      <c r="H2505" s="1"/>
      <c r="I2505" s="1"/>
      <c r="J2505" s="1"/>
      <c r="M2505" s="1"/>
      <c r="N2505" s="1"/>
      <c r="O2505" s="1"/>
      <c r="P2505" s="1"/>
      <c r="Q2505" s="1"/>
    </row>
    <row r="2506" ht="15.75" customHeight="1">
      <c r="A2506" s="3"/>
      <c r="B2506" s="3">
        <f>'Com RTOS TX'!K2505</f>
        <v>0.00005787037037</v>
      </c>
      <c r="C2506" s="10"/>
      <c r="E2506" s="8"/>
      <c r="F2506" s="8">
        <f>'Com RTOS RX'!Y4424</f>
        <v>0.00005787037037</v>
      </c>
      <c r="G2506" s="10"/>
      <c r="H2506" s="1"/>
      <c r="I2506" s="1"/>
      <c r="J2506" s="1"/>
      <c r="M2506" s="1"/>
      <c r="N2506" s="1"/>
      <c r="O2506" s="1"/>
      <c r="P2506" s="1"/>
      <c r="Q2506" s="1"/>
    </row>
    <row r="2507" ht="15.75" customHeight="1">
      <c r="A2507" s="3"/>
      <c r="B2507" s="3">
        <f>'Com RTOS TX'!K2506</f>
        <v>0.00005787037037</v>
      </c>
      <c r="C2507" s="10"/>
      <c r="E2507" s="8"/>
      <c r="F2507" s="8">
        <f>'Com RTOS RX'!Y4425</f>
        <v>0.00005787037037</v>
      </c>
      <c r="G2507" s="10"/>
      <c r="H2507" s="1"/>
      <c r="I2507" s="1"/>
      <c r="J2507" s="1"/>
      <c r="M2507" s="1"/>
      <c r="N2507" s="1"/>
      <c r="O2507" s="1"/>
      <c r="P2507" s="1"/>
      <c r="Q2507" s="1"/>
    </row>
    <row r="2508" ht="15.75" customHeight="1">
      <c r="A2508" s="3"/>
      <c r="B2508" s="3">
        <f>'Com RTOS TX'!K2507</f>
        <v>0.00005787037037</v>
      </c>
      <c r="C2508" s="10"/>
      <c r="E2508" s="8"/>
      <c r="F2508" s="8">
        <f>'Com RTOS RX'!Y4426</f>
        <v>0.0001157407407</v>
      </c>
      <c r="G2508" s="10"/>
      <c r="H2508" s="1"/>
      <c r="I2508" s="1"/>
      <c r="J2508" s="1"/>
      <c r="M2508" s="1"/>
      <c r="N2508" s="1"/>
      <c r="O2508" s="1"/>
      <c r="P2508" s="1"/>
      <c r="Q2508" s="1"/>
    </row>
    <row r="2509" ht="15.75" customHeight="1">
      <c r="A2509" s="3"/>
      <c r="B2509" s="3">
        <f>'Com RTOS TX'!K2508</f>
        <v>0.00006944444444</v>
      </c>
      <c r="C2509" s="10"/>
      <c r="E2509" s="8"/>
      <c r="F2509" s="8">
        <f>'Com RTOS RX'!Y4427</f>
        <v>0.00005787037037</v>
      </c>
      <c r="G2509" s="10"/>
      <c r="H2509" s="1"/>
      <c r="I2509" s="1"/>
      <c r="J2509" s="1"/>
      <c r="M2509" s="1"/>
      <c r="N2509" s="1"/>
      <c r="O2509" s="1"/>
      <c r="P2509" s="1"/>
      <c r="Q2509" s="1"/>
    </row>
    <row r="2510" ht="15.75" customHeight="1">
      <c r="A2510" s="3"/>
      <c r="B2510" s="3">
        <f>'Com RTOS TX'!K2509</f>
        <v>0.00005787037037</v>
      </c>
      <c r="C2510" s="10"/>
      <c r="E2510" s="8"/>
      <c r="F2510" s="8">
        <f>'Com RTOS RX'!Y4428</f>
        <v>0.00005787037037</v>
      </c>
      <c r="G2510" s="10"/>
      <c r="H2510" s="1"/>
      <c r="I2510" s="1"/>
      <c r="J2510" s="1"/>
      <c r="M2510" s="1"/>
      <c r="N2510" s="1"/>
      <c r="O2510" s="1"/>
      <c r="P2510" s="1"/>
      <c r="Q2510" s="1"/>
    </row>
    <row r="2511" ht="15.75" customHeight="1">
      <c r="A2511" s="3"/>
      <c r="B2511" s="3">
        <f>'Com RTOS TX'!K2510</f>
        <v>0.00005787037037</v>
      </c>
      <c r="C2511" s="10"/>
      <c r="E2511" s="8"/>
      <c r="F2511" s="8">
        <f>'Com RTOS RX'!Y4429</f>
        <v>0.00005787037037</v>
      </c>
      <c r="G2511" s="10"/>
      <c r="H2511" s="1"/>
      <c r="I2511" s="1"/>
      <c r="J2511" s="1"/>
      <c r="M2511" s="1"/>
      <c r="N2511" s="1"/>
      <c r="O2511" s="1"/>
      <c r="P2511" s="1"/>
      <c r="Q2511" s="1"/>
    </row>
    <row r="2512" ht="15.75" customHeight="1">
      <c r="A2512" s="3"/>
      <c r="B2512" s="3">
        <f>'Com RTOS TX'!K2511</f>
        <v>0.00005787037037</v>
      </c>
      <c r="C2512" s="10"/>
      <c r="E2512" s="8"/>
      <c r="F2512" s="8">
        <f>'Com RTOS RX'!Y4430</f>
        <v>0.00005787037037</v>
      </c>
      <c r="G2512" s="10"/>
      <c r="H2512" s="1"/>
      <c r="I2512" s="1"/>
      <c r="J2512" s="1"/>
      <c r="M2512" s="1"/>
      <c r="N2512" s="1"/>
      <c r="O2512" s="1"/>
      <c r="P2512" s="1"/>
      <c r="Q2512" s="1"/>
    </row>
    <row r="2513" ht="15.75" customHeight="1">
      <c r="A2513" s="3"/>
      <c r="B2513" s="3">
        <f>'Com RTOS TX'!K2512</f>
        <v>0.00005787037037</v>
      </c>
      <c r="C2513" s="10"/>
      <c r="E2513" s="8"/>
      <c r="F2513" s="8">
        <f>'Com RTOS RX'!Y4431</f>
        <v>0.00005787037037</v>
      </c>
      <c r="G2513" s="10"/>
      <c r="H2513" s="1"/>
      <c r="I2513" s="1"/>
      <c r="J2513" s="1"/>
      <c r="M2513" s="1"/>
      <c r="N2513" s="1"/>
      <c r="O2513" s="1"/>
      <c r="P2513" s="1"/>
      <c r="Q2513" s="1"/>
    </row>
    <row r="2514" ht="15.75" customHeight="1">
      <c r="A2514" s="3"/>
      <c r="B2514" s="3">
        <f>'Com RTOS TX'!K2513</f>
        <v>0.00005787037037</v>
      </c>
      <c r="C2514" s="10"/>
      <c r="E2514" s="8"/>
      <c r="F2514" s="8">
        <f>'Com RTOS RX'!Y4432</f>
        <v>0.00005787037037</v>
      </c>
      <c r="G2514" s="10"/>
      <c r="H2514" s="1"/>
      <c r="I2514" s="1"/>
      <c r="J2514" s="1"/>
      <c r="M2514" s="1"/>
      <c r="N2514" s="1"/>
      <c r="O2514" s="1"/>
      <c r="P2514" s="1"/>
      <c r="Q2514" s="1"/>
    </row>
    <row r="2515" ht="15.75" customHeight="1">
      <c r="A2515" s="3"/>
      <c r="B2515" s="3">
        <f>'Com RTOS TX'!K2514</f>
        <v>0.00005787037037</v>
      </c>
      <c r="C2515" s="10"/>
      <c r="E2515" s="8"/>
      <c r="F2515" s="8">
        <f>'Com RTOS RX'!Y4433</f>
        <v>0.0001157407407</v>
      </c>
      <c r="G2515" s="10"/>
      <c r="H2515" s="1"/>
      <c r="I2515" s="1"/>
      <c r="J2515" s="1"/>
      <c r="M2515" s="1"/>
      <c r="N2515" s="1"/>
      <c r="O2515" s="1"/>
      <c r="P2515" s="1"/>
      <c r="Q2515" s="1"/>
    </row>
    <row r="2516" ht="15.75" customHeight="1">
      <c r="A2516" s="3"/>
      <c r="B2516" s="3">
        <f>'Com RTOS TX'!K2515</f>
        <v>0.00005787037037</v>
      </c>
      <c r="C2516" s="10"/>
      <c r="E2516" s="8"/>
      <c r="F2516" s="8">
        <f>'Com RTOS RX'!Y4434</f>
        <v>0.00006944444444</v>
      </c>
      <c r="G2516" s="10"/>
      <c r="H2516" s="1"/>
      <c r="I2516" s="1"/>
      <c r="J2516" s="1"/>
      <c r="M2516" s="1"/>
      <c r="N2516" s="1"/>
      <c r="O2516" s="1"/>
      <c r="P2516" s="1"/>
      <c r="Q2516" s="1"/>
    </row>
    <row r="2517" ht="15.75" customHeight="1">
      <c r="A2517" s="3"/>
      <c r="B2517" s="3">
        <f>'Com RTOS TX'!K2516</f>
        <v>0.00005787037037</v>
      </c>
      <c r="C2517" s="10"/>
      <c r="E2517" s="8"/>
      <c r="F2517" s="8">
        <f>'Com RTOS RX'!Y4435</f>
        <v>0.0000462962963</v>
      </c>
      <c r="G2517" s="10"/>
      <c r="H2517" s="1"/>
      <c r="I2517" s="1"/>
      <c r="J2517" s="1"/>
      <c r="M2517" s="1"/>
      <c r="N2517" s="1"/>
      <c r="O2517" s="1"/>
      <c r="P2517" s="1"/>
      <c r="Q2517" s="1"/>
    </row>
    <row r="2518" ht="15.75" customHeight="1">
      <c r="A2518" s="3"/>
      <c r="B2518" s="3">
        <f>'Com RTOS TX'!K2517</f>
        <v>0.00005787037037</v>
      </c>
      <c r="C2518" s="10"/>
      <c r="E2518" s="8"/>
      <c r="F2518" s="8">
        <f>'Com RTOS RX'!Y4436</f>
        <v>0.00005787037037</v>
      </c>
      <c r="G2518" s="10"/>
      <c r="H2518" s="1"/>
      <c r="I2518" s="1"/>
      <c r="J2518" s="1"/>
      <c r="M2518" s="1"/>
      <c r="N2518" s="1"/>
      <c r="O2518" s="1"/>
      <c r="P2518" s="1"/>
      <c r="Q2518" s="1"/>
    </row>
    <row r="2519" ht="15.75" customHeight="1">
      <c r="A2519" s="3"/>
      <c r="B2519" s="3">
        <f>'Com RTOS TX'!K2518</f>
        <v>0.00005787037037</v>
      </c>
      <c r="C2519" s="10"/>
      <c r="E2519" s="8"/>
      <c r="F2519" s="8">
        <f>'Com RTOS RX'!Y4437</f>
        <v>0.00006944444444</v>
      </c>
      <c r="G2519" s="10"/>
      <c r="H2519" s="1"/>
      <c r="I2519" s="1"/>
      <c r="J2519" s="1"/>
      <c r="M2519" s="1"/>
      <c r="N2519" s="1"/>
      <c r="O2519" s="1"/>
      <c r="P2519" s="1"/>
      <c r="Q2519" s="1"/>
    </row>
    <row r="2520" ht="15.75" customHeight="1">
      <c r="A2520" s="3"/>
      <c r="B2520" s="3">
        <f>'Com RTOS TX'!K2519</f>
        <v>0.00005787037037</v>
      </c>
      <c r="C2520" s="10"/>
      <c r="E2520" s="8"/>
      <c r="F2520" s="8">
        <f>'Com RTOS RX'!Y4438</f>
        <v>0.00005787037037</v>
      </c>
      <c r="G2520" s="10"/>
      <c r="H2520" s="1"/>
      <c r="I2520" s="1"/>
      <c r="J2520" s="1"/>
      <c r="M2520" s="1"/>
      <c r="N2520" s="1"/>
      <c r="O2520" s="1"/>
      <c r="P2520" s="1"/>
      <c r="Q2520" s="1"/>
    </row>
    <row r="2521" ht="15.75" customHeight="1">
      <c r="A2521" s="3"/>
      <c r="B2521" s="3">
        <f>'Com RTOS TX'!K2520</f>
        <v>0.00005787037037</v>
      </c>
      <c r="C2521" s="10"/>
      <c r="E2521" s="8"/>
      <c r="F2521" s="8">
        <f>'Com RTOS RX'!Y4439</f>
        <v>0.00005787037037</v>
      </c>
      <c r="G2521" s="10"/>
      <c r="H2521" s="1"/>
      <c r="I2521" s="1"/>
      <c r="J2521" s="1"/>
      <c r="M2521" s="1"/>
      <c r="N2521" s="1"/>
      <c r="O2521" s="1"/>
      <c r="P2521" s="1"/>
      <c r="Q2521" s="1"/>
    </row>
    <row r="2522" ht="15.75" customHeight="1">
      <c r="A2522" s="3"/>
      <c r="B2522" s="3">
        <f>'Com RTOS TX'!K2521</f>
        <v>0.00005787037037</v>
      </c>
      <c r="C2522" s="10"/>
      <c r="E2522" s="8"/>
      <c r="F2522" s="8">
        <f>'Com RTOS RX'!Y4440</f>
        <v>0.00005787037037</v>
      </c>
      <c r="G2522" s="10"/>
      <c r="H2522" s="1"/>
      <c r="I2522" s="1"/>
      <c r="J2522" s="1"/>
      <c r="M2522" s="1"/>
      <c r="N2522" s="1"/>
      <c r="O2522" s="1"/>
      <c r="P2522" s="1"/>
      <c r="Q2522" s="1"/>
    </row>
    <row r="2523" ht="15.75" customHeight="1">
      <c r="A2523" s="3"/>
      <c r="B2523" s="3">
        <f>'Com RTOS TX'!K2522</f>
        <v>0.00005787037037</v>
      </c>
      <c r="C2523" s="10"/>
      <c r="E2523" s="8"/>
      <c r="F2523" s="8">
        <f>'Com RTOS RX'!Y4441</f>
        <v>0.00005787037037</v>
      </c>
      <c r="G2523" s="10"/>
      <c r="H2523" s="1"/>
      <c r="I2523" s="1"/>
      <c r="J2523" s="1"/>
      <c r="M2523" s="1"/>
      <c r="N2523" s="1"/>
      <c r="O2523" s="1"/>
      <c r="P2523" s="1"/>
      <c r="Q2523" s="1"/>
    </row>
    <row r="2524" ht="15.75" customHeight="1">
      <c r="A2524" s="3"/>
      <c r="B2524" s="3">
        <f>'Com RTOS TX'!K2523</f>
        <v>0.00005787037037</v>
      </c>
      <c r="C2524" s="10"/>
      <c r="E2524" s="8"/>
      <c r="F2524" s="8">
        <f>'Com RTOS RX'!Y4442</f>
        <v>0.00005787037037</v>
      </c>
      <c r="G2524" s="10"/>
      <c r="H2524" s="1"/>
      <c r="I2524" s="1"/>
      <c r="J2524" s="1"/>
      <c r="M2524" s="1"/>
      <c r="N2524" s="1"/>
      <c r="O2524" s="1"/>
      <c r="P2524" s="1"/>
      <c r="Q2524" s="1"/>
    </row>
    <row r="2525" ht="15.75" customHeight="1">
      <c r="A2525" s="3"/>
      <c r="B2525" s="3">
        <f>'Com RTOS TX'!K2524</f>
        <v>0.00005787037037</v>
      </c>
      <c r="C2525" s="10"/>
      <c r="E2525" s="8"/>
      <c r="F2525" s="8">
        <f>'Com RTOS RX'!Y4443</f>
        <v>0.00005787037037</v>
      </c>
      <c r="G2525" s="10"/>
      <c r="H2525" s="1"/>
      <c r="I2525" s="1"/>
      <c r="J2525" s="1"/>
      <c r="M2525" s="1"/>
      <c r="N2525" s="1"/>
      <c r="O2525" s="1"/>
      <c r="P2525" s="1"/>
      <c r="Q2525" s="1"/>
    </row>
    <row r="2526" ht="15.75" customHeight="1">
      <c r="A2526" s="3"/>
      <c r="B2526" s="3">
        <f>'Com RTOS TX'!K2525</f>
        <v>0.00005787037037</v>
      </c>
      <c r="C2526" s="10"/>
      <c r="E2526" s="8"/>
      <c r="F2526" s="8">
        <f>'Com RTOS RX'!Y4444</f>
        <v>0.00005787037037</v>
      </c>
      <c r="G2526" s="10"/>
      <c r="H2526" s="1"/>
      <c r="I2526" s="1"/>
      <c r="J2526" s="1"/>
      <c r="M2526" s="1"/>
      <c r="N2526" s="1"/>
      <c r="O2526" s="1"/>
      <c r="P2526" s="1"/>
      <c r="Q2526" s="1"/>
    </row>
    <row r="2527" ht="15.75" customHeight="1">
      <c r="A2527" s="3"/>
      <c r="B2527" s="3">
        <f>'Com RTOS TX'!K2526</f>
        <v>0.00005787037037</v>
      </c>
      <c r="C2527" s="10"/>
      <c r="E2527" s="8"/>
      <c r="F2527" s="8">
        <f>'Com RTOS RX'!Y4445</f>
        <v>0.00005787037037</v>
      </c>
      <c r="G2527" s="10"/>
      <c r="H2527" s="1"/>
      <c r="I2527" s="1"/>
      <c r="J2527" s="1"/>
      <c r="M2527" s="1"/>
      <c r="N2527" s="1"/>
      <c r="O2527" s="1"/>
      <c r="P2527" s="1"/>
      <c r="Q2527" s="1"/>
    </row>
    <row r="2528" ht="15.75" customHeight="1">
      <c r="A2528" s="3"/>
      <c r="B2528" s="3">
        <f>'Com RTOS TX'!K2527</f>
        <v>0.00005787037037</v>
      </c>
      <c r="C2528" s="10"/>
      <c r="E2528" s="8"/>
      <c r="F2528" s="8">
        <f>'Com RTOS RX'!Y4446</f>
        <v>0.00005787037037</v>
      </c>
      <c r="G2528" s="10"/>
      <c r="H2528" s="1"/>
      <c r="I2528" s="1"/>
      <c r="J2528" s="1"/>
      <c r="M2528" s="1"/>
      <c r="N2528" s="1"/>
      <c r="O2528" s="1"/>
      <c r="P2528" s="1"/>
      <c r="Q2528" s="1"/>
    </row>
    <row r="2529" ht="15.75" customHeight="1">
      <c r="A2529" s="3"/>
      <c r="B2529" s="3">
        <f>'Com RTOS TX'!K2528</f>
        <v>0.00005787037037</v>
      </c>
      <c r="C2529" s="10"/>
      <c r="E2529" s="8"/>
      <c r="F2529" s="8">
        <f>'Com RTOS RX'!Y4447</f>
        <v>0.00005787037037</v>
      </c>
      <c r="G2529" s="10"/>
      <c r="H2529" s="1"/>
      <c r="I2529" s="1"/>
      <c r="J2529" s="1"/>
      <c r="M2529" s="1"/>
      <c r="N2529" s="1"/>
      <c r="O2529" s="1"/>
      <c r="P2529" s="1"/>
      <c r="Q2529" s="1"/>
    </row>
    <row r="2530" ht="15.75" customHeight="1">
      <c r="A2530" s="3"/>
      <c r="B2530" s="3">
        <f>'Com RTOS TX'!K2529</f>
        <v>0.00005787037037</v>
      </c>
      <c r="C2530" s="10"/>
      <c r="E2530" s="8"/>
      <c r="F2530" s="8">
        <f>'Com RTOS RX'!Y4448</f>
        <v>0.00005787037037</v>
      </c>
      <c r="G2530" s="10"/>
      <c r="H2530" s="1"/>
      <c r="I2530" s="1"/>
      <c r="J2530" s="1"/>
      <c r="M2530" s="1"/>
      <c r="N2530" s="1"/>
      <c r="O2530" s="1"/>
      <c r="P2530" s="1"/>
      <c r="Q2530" s="1"/>
    </row>
    <row r="2531" ht="15.75" customHeight="1">
      <c r="A2531" s="3"/>
      <c r="B2531" s="3">
        <f>'Com RTOS TX'!K2530</f>
        <v>0.00005787037037</v>
      </c>
      <c r="C2531" s="10"/>
      <c r="E2531" s="8"/>
      <c r="F2531" s="8">
        <f>'Com RTOS RX'!Y4449</f>
        <v>0.00005787037037</v>
      </c>
      <c r="G2531" s="10"/>
      <c r="H2531" s="1"/>
      <c r="I2531" s="1"/>
      <c r="J2531" s="1"/>
      <c r="M2531" s="1"/>
      <c r="N2531" s="1"/>
      <c r="O2531" s="1"/>
      <c r="P2531" s="1"/>
      <c r="Q2531" s="1"/>
    </row>
    <row r="2532" ht="15.75" customHeight="1">
      <c r="A2532" s="3"/>
      <c r="B2532" s="3">
        <f>'Com RTOS TX'!K2531</f>
        <v>0.00005787037037</v>
      </c>
      <c r="C2532" s="10"/>
      <c r="E2532" s="8"/>
      <c r="F2532" s="8">
        <f>'Com RTOS RX'!Y4450</f>
        <v>0.00005787037037</v>
      </c>
      <c r="G2532" s="10"/>
      <c r="H2532" s="1"/>
      <c r="I2532" s="1"/>
      <c r="J2532" s="1"/>
      <c r="M2532" s="1"/>
      <c r="N2532" s="1"/>
      <c r="O2532" s="1"/>
      <c r="P2532" s="1"/>
      <c r="Q2532" s="1"/>
    </row>
    <row r="2533" ht="15.75" customHeight="1">
      <c r="A2533" s="3"/>
      <c r="B2533" s="3">
        <f>'Com RTOS TX'!K2532</f>
        <v>0.00006944444444</v>
      </c>
      <c r="C2533" s="10"/>
      <c r="E2533" s="8"/>
      <c r="F2533" s="8">
        <f>'Com RTOS RX'!Y4451</f>
        <v>0.00005787037037</v>
      </c>
      <c r="G2533" s="10"/>
      <c r="H2533" s="1"/>
      <c r="I2533" s="1"/>
      <c r="J2533" s="1"/>
      <c r="M2533" s="1"/>
      <c r="N2533" s="1"/>
      <c r="O2533" s="1"/>
      <c r="P2533" s="1"/>
      <c r="Q2533" s="1"/>
    </row>
    <row r="2534" ht="15.75" customHeight="1">
      <c r="A2534" s="3"/>
      <c r="B2534" s="3">
        <f>'Com RTOS TX'!K2533</f>
        <v>0.00005787037037</v>
      </c>
      <c r="C2534" s="10"/>
      <c r="E2534" s="8"/>
      <c r="F2534" s="8">
        <f>'Com RTOS RX'!Y4452</f>
        <v>0.00005787037037</v>
      </c>
      <c r="G2534" s="10"/>
      <c r="H2534" s="1"/>
      <c r="I2534" s="1"/>
      <c r="J2534" s="1"/>
      <c r="M2534" s="1"/>
      <c r="N2534" s="1"/>
      <c r="O2534" s="1"/>
      <c r="P2534" s="1"/>
      <c r="Q2534" s="1"/>
    </row>
    <row r="2535" ht="15.75" customHeight="1">
      <c r="A2535" s="3"/>
      <c r="B2535" s="3">
        <f>'Com RTOS TX'!K2534</f>
        <v>0.00005787037037</v>
      </c>
      <c r="C2535" s="10"/>
      <c r="E2535" s="8"/>
      <c r="F2535" s="8">
        <f>'Com RTOS RX'!Y4453</f>
        <v>0.00005787037037</v>
      </c>
      <c r="G2535" s="10"/>
      <c r="H2535" s="1"/>
      <c r="I2535" s="1"/>
      <c r="J2535" s="1"/>
      <c r="M2535" s="1"/>
      <c r="N2535" s="1"/>
      <c r="O2535" s="1"/>
      <c r="P2535" s="1"/>
      <c r="Q2535" s="1"/>
    </row>
    <row r="2536" ht="15.75" customHeight="1">
      <c r="A2536" s="3"/>
      <c r="B2536" s="3">
        <f>'Com RTOS TX'!K2535</f>
        <v>0.00005787037037</v>
      </c>
      <c r="C2536" s="10"/>
      <c r="E2536" s="8"/>
      <c r="F2536" s="8">
        <f>'Com RTOS RX'!Y4454</f>
        <v>0.00005787037037</v>
      </c>
      <c r="G2536" s="10"/>
      <c r="H2536" s="1"/>
      <c r="I2536" s="1"/>
      <c r="J2536" s="1"/>
      <c r="M2536" s="1"/>
      <c r="N2536" s="1"/>
      <c r="O2536" s="1"/>
      <c r="P2536" s="1"/>
      <c r="Q2536" s="1"/>
    </row>
    <row r="2537" ht="15.75" customHeight="1">
      <c r="A2537" s="3"/>
      <c r="B2537" s="3">
        <f>'Com RTOS TX'!K2536</f>
        <v>0.00005787037037</v>
      </c>
      <c r="C2537" s="10"/>
      <c r="E2537" s="8"/>
      <c r="F2537" s="8">
        <f>'Com RTOS RX'!Y4455</f>
        <v>0.00005787037037</v>
      </c>
      <c r="G2537" s="10"/>
      <c r="H2537" s="1"/>
      <c r="I2537" s="1"/>
      <c r="J2537" s="1"/>
      <c r="M2537" s="1"/>
      <c r="N2537" s="1"/>
      <c r="O2537" s="1"/>
      <c r="P2537" s="1"/>
      <c r="Q2537" s="1"/>
    </row>
    <row r="2538" ht="15.75" customHeight="1">
      <c r="A2538" s="3"/>
      <c r="B2538" s="3">
        <f>'Com RTOS TX'!K2537</f>
        <v>0.00005787037037</v>
      </c>
      <c r="C2538" s="10"/>
      <c r="E2538" s="8"/>
      <c r="F2538" s="8">
        <f>'Com RTOS RX'!Y4456</f>
        <v>0.00005787037037</v>
      </c>
      <c r="G2538" s="10"/>
      <c r="H2538" s="1"/>
      <c r="I2538" s="1"/>
      <c r="J2538" s="1"/>
      <c r="M2538" s="1"/>
      <c r="N2538" s="1"/>
      <c r="O2538" s="1"/>
      <c r="P2538" s="1"/>
      <c r="Q2538" s="1"/>
    </row>
    <row r="2539" ht="15.75" customHeight="1">
      <c r="A2539" s="3"/>
      <c r="B2539" s="3">
        <f>'Com RTOS TX'!K2538</f>
        <v>0.00005787037037</v>
      </c>
      <c r="C2539" s="10"/>
      <c r="E2539" s="8"/>
      <c r="F2539" s="8">
        <f>'Com RTOS RX'!Y4457</f>
        <v>0.00005787037037</v>
      </c>
      <c r="G2539" s="10"/>
      <c r="H2539" s="1"/>
      <c r="I2539" s="1"/>
      <c r="J2539" s="1"/>
      <c r="M2539" s="1"/>
      <c r="N2539" s="1"/>
      <c r="O2539" s="1"/>
      <c r="P2539" s="1"/>
      <c r="Q2539" s="1"/>
    </row>
    <row r="2540" ht="15.75" customHeight="1">
      <c r="A2540" s="3"/>
      <c r="B2540" s="3">
        <f>'Com RTOS TX'!K2539</f>
        <v>0.00005787037037</v>
      </c>
      <c r="C2540" s="10"/>
      <c r="E2540" s="8"/>
      <c r="F2540" s="8">
        <f>'Com RTOS RX'!Y4458</f>
        <v>0.00005787037037</v>
      </c>
      <c r="G2540" s="10"/>
      <c r="H2540" s="1"/>
      <c r="I2540" s="1"/>
      <c r="J2540" s="1"/>
      <c r="M2540" s="1"/>
      <c r="N2540" s="1"/>
      <c r="O2540" s="1"/>
      <c r="P2540" s="1"/>
      <c r="Q2540" s="1"/>
    </row>
    <row r="2541" ht="15.75" customHeight="1">
      <c r="A2541" s="3"/>
      <c r="B2541" s="3">
        <f>'Com RTOS TX'!K2540</f>
        <v>0.00005787037037</v>
      </c>
      <c r="C2541" s="10"/>
      <c r="E2541" s="8"/>
      <c r="F2541" s="8">
        <f>'Com RTOS RX'!Y4459</f>
        <v>0.00005787037037</v>
      </c>
      <c r="G2541" s="10"/>
      <c r="H2541" s="1"/>
      <c r="I2541" s="1"/>
      <c r="J2541" s="1"/>
      <c r="M2541" s="1"/>
      <c r="N2541" s="1"/>
      <c r="O2541" s="1"/>
      <c r="P2541" s="1"/>
      <c r="Q2541" s="1"/>
    </row>
    <row r="2542" ht="15.75" customHeight="1">
      <c r="A2542" s="3"/>
      <c r="B2542" s="3">
        <f>'Com RTOS TX'!K2541</f>
        <v>0.00005787037037</v>
      </c>
      <c r="C2542" s="10"/>
      <c r="E2542" s="8"/>
      <c r="F2542" s="8">
        <f>'Com RTOS RX'!Y4460</f>
        <v>0.00005787037037</v>
      </c>
      <c r="G2542" s="10"/>
      <c r="H2542" s="1"/>
      <c r="I2542" s="1"/>
      <c r="J2542" s="1"/>
      <c r="M2542" s="1"/>
      <c r="N2542" s="1"/>
      <c r="O2542" s="1"/>
      <c r="P2542" s="1"/>
      <c r="Q2542" s="1"/>
    </row>
    <row r="2543" ht="15.75" customHeight="1">
      <c r="A2543" s="3"/>
      <c r="B2543" s="3">
        <f>'Com RTOS TX'!K2542</f>
        <v>0.00005787037037</v>
      </c>
      <c r="C2543" s="10"/>
      <c r="E2543" s="8"/>
      <c r="F2543" s="8">
        <f>'Com RTOS RX'!Y4461</f>
        <v>0.00006944444444</v>
      </c>
      <c r="G2543" s="10"/>
      <c r="H2543" s="1"/>
      <c r="I2543" s="1"/>
      <c r="J2543" s="1"/>
      <c r="M2543" s="1"/>
      <c r="N2543" s="1"/>
      <c r="O2543" s="1"/>
      <c r="P2543" s="1"/>
      <c r="Q2543" s="1"/>
    </row>
    <row r="2544" ht="15.75" customHeight="1">
      <c r="A2544" s="3"/>
      <c r="B2544" s="3">
        <f>'Com RTOS TX'!K2543</f>
        <v>0.00005787037037</v>
      </c>
      <c r="C2544" s="10"/>
      <c r="E2544" s="8"/>
      <c r="F2544" s="8">
        <f>'Com RTOS RX'!Y4462</f>
        <v>0.00005787037037</v>
      </c>
      <c r="G2544" s="10"/>
      <c r="H2544" s="1"/>
      <c r="I2544" s="1"/>
      <c r="J2544" s="1"/>
      <c r="M2544" s="1"/>
      <c r="N2544" s="1"/>
      <c r="O2544" s="1"/>
      <c r="P2544" s="1"/>
      <c r="Q2544" s="1"/>
    </row>
    <row r="2545" ht="15.75" customHeight="1">
      <c r="A2545" s="3"/>
      <c r="B2545" s="3">
        <f>'Com RTOS TX'!K2544</f>
        <v>0.00006944444444</v>
      </c>
      <c r="C2545" s="10"/>
      <c r="E2545" s="8"/>
      <c r="F2545" s="8">
        <f>'Com RTOS RX'!Y4463</f>
        <v>0.00005787037037</v>
      </c>
      <c r="G2545" s="10"/>
      <c r="H2545" s="1"/>
      <c r="I2545" s="1"/>
      <c r="J2545" s="1"/>
      <c r="M2545" s="1"/>
      <c r="N2545" s="1"/>
      <c r="O2545" s="1"/>
      <c r="P2545" s="1"/>
      <c r="Q2545" s="1"/>
    </row>
    <row r="2546" ht="15.75" customHeight="1">
      <c r="A2546" s="3"/>
      <c r="B2546" s="3">
        <f>'Com RTOS TX'!K2545</f>
        <v>0.00005787037037</v>
      </c>
      <c r="C2546" s="10"/>
      <c r="E2546" s="8"/>
      <c r="F2546" s="8">
        <f>'Com RTOS RX'!Y4464</f>
        <v>0.0001157407407</v>
      </c>
      <c r="G2546" s="10"/>
      <c r="H2546" s="1"/>
      <c r="I2546" s="1"/>
      <c r="J2546" s="1"/>
      <c r="M2546" s="1"/>
      <c r="N2546" s="1"/>
      <c r="O2546" s="1"/>
      <c r="P2546" s="1"/>
      <c r="Q2546" s="1"/>
    </row>
    <row r="2547" ht="15.75" customHeight="1">
      <c r="A2547" s="3"/>
      <c r="B2547" s="3">
        <f>'Com RTOS TX'!K2546</f>
        <v>0.00005787037037</v>
      </c>
      <c r="C2547" s="10"/>
      <c r="E2547" s="8"/>
      <c r="F2547" s="8">
        <f>'Com RTOS RX'!Y4465</f>
        <v>0.00005787037037</v>
      </c>
      <c r="G2547" s="10"/>
      <c r="H2547" s="1"/>
      <c r="I2547" s="1"/>
      <c r="J2547" s="1"/>
      <c r="M2547" s="1"/>
      <c r="N2547" s="1"/>
      <c r="O2547" s="1"/>
      <c r="P2547" s="1"/>
      <c r="Q2547" s="1"/>
    </row>
    <row r="2548" ht="15.75" customHeight="1">
      <c r="A2548" s="3"/>
      <c r="B2548" s="3">
        <f>'Com RTOS TX'!K2547</f>
        <v>0.00005787037037</v>
      </c>
      <c r="C2548" s="10"/>
      <c r="E2548" s="8"/>
      <c r="F2548" s="8">
        <f>'Com RTOS RX'!Y4466</f>
        <v>0.00005787037037</v>
      </c>
      <c r="G2548" s="10"/>
      <c r="H2548" s="1"/>
      <c r="I2548" s="1"/>
      <c r="J2548" s="1"/>
      <c r="M2548" s="1"/>
      <c r="N2548" s="1"/>
      <c r="O2548" s="1"/>
      <c r="P2548" s="1"/>
      <c r="Q2548" s="1"/>
    </row>
    <row r="2549" ht="15.75" customHeight="1">
      <c r="A2549" s="3"/>
      <c r="B2549" s="3">
        <f>'Com RTOS TX'!K2548</f>
        <v>0.00005787037037</v>
      </c>
      <c r="C2549" s="10"/>
      <c r="E2549" s="8"/>
      <c r="F2549" s="8">
        <f>'Com RTOS RX'!Y4467</f>
        <v>0.00005787037037</v>
      </c>
      <c r="G2549" s="10"/>
      <c r="H2549" s="1"/>
      <c r="I2549" s="1"/>
      <c r="J2549" s="1"/>
      <c r="M2549" s="1"/>
      <c r="N2549" s="1"/>
      <c r="O2549" s="1"/>
      <c r="P2549" s="1"/>
      <c r="Q2549" s="1"/>
    </row>
    <row r="2550" ht="15.75" customHeight="1">
      <c r="A2550" s="3"/>
      <c r="B2550" s="3">
        <f>'Com RTOS TX'!K2549</f>
        <v>0.00005787037037</v>
      </c>
      <c r="C2550" s="10"/>
      <c r="E2550" s="8"/>
      <c r="F2550" s="8">
        <f>'Com RTOS RX'!Y4468</f>
        <v>0.00005787037037</v>
      </c>
      <c r="G2550" s="10"/>
      <c r="H2550" s="1"/>
      <c r="I2550" s="1"/>
      <c r="J2550" s="1"/>
      <c r="M2550" s="1"/>
      <c r="N2550" s="1"/>
      <c r="O2550" s="1"/>
      <c r="P2550" s="1"/>
      <c r="Q2550" s="1"/>
    </row>
    <row r="2551" ht="15.75" customHeight="1">
      <c r="A2551" s="3"/>
      <c r="B2551" s="3">
        <f>'Com RTOS TX'!K2550</f>
        <v>0.00005787037037</v>
      </c>
      <c r="C2551" s="10"/>
      <c r="E2551" s="8"/>
      <c r="F2551" s="8">
        <f>'Com RTOS RX'!Y4469</f>
        <v>0.00005787037037</v>
      </c>
      <c r="G2551" s="10"/>
      <c r="H2551" s="1"/>
      <c r="I2551" s="1"/>
      <c r="J2551" s="1"/>
      <c r="M2551" s="1"/>
      <c r="N2551" s="1"/>
      <c r="O2551" s="1"/>
      <c r="P2551" s="1"/>
      <c r="Q2551" s="1"/>
    </row>
    <row r="2552" ht="15.75" customHeight="1">
      <c r="A2552" s="3"/>
      <c r="B2552" s="3">
        <f>'Com RTOS TX'!K2551</f>
        <v>0.00005787037037</v>
      </c>
      <c r="C2552" s="10"/>
      <c r="E2552" s="8"/>
      <c r="F2552" s="8">
        <f>'Com RTOS RX'!Y4470</f>
        <v>0.00005787037037</v>
      </c>
      <c r="G2552" s="10"/>
      <c r="H2552" s="1"/>
      <c r="I2552" s="1"/>
      <c r="J2552" s="1"/>
      <c r="M2552" s="1"/>
      <c r="N2552" s="1"/>
      <c r="O2552" s="1"/>
      <c r="P2552" s="1"/>
      <c r="Q2552" s="1"/>
    </row>
    <row r="2553" ht="15.75" customHeight="1">
      <c r="A2553" s="3"/>
      <c r="B2553" s="3">
        <f>'Com RTOS TX'!K2552</f>
        <v>0.00005787037037</v>
      </c>
      <c r="C2553" s="10"/>
      <c r="E2553" s="8"/>
      <c r="F2553" s="8">
        <f>'Com RTOS RX'!Y4471</f>
        <v>0.00005787037037</v>
      </c>
      <c r="G2553" s="10"/>
      <c r="H2553" s="1"/>
      <c r="I2553" s="1"/>
      <c r="J2553" s="1"/>
      <c r="M2553" s="1"/>
      <c r="N2553" s="1"/>
      <c r="O2553" s="1"/>
      <c r="P2553" s="1"/>
      <c r="Q2553" s="1"/>
    </row>
    <row r="2554" ht="15.75" customHeight="1">
      <c r="A2554" s="3"/>
      <c r="B2554" s="3">
        <f>'Com RTOS TX'!K2553</f>
        <v>0.00005787037037</v>
      </c>
      <c r="C2554" s="10"/>
      <c r="E2554" s="8"/>
      <c r="F2554" s="8">
        <f>'Com RTOS RX'!Y4472</f>
        <v>0.00005787037037</v>
      </c>
      <c r="G2554" s="10"/>
      <c r="H2554" s="1"/>
      <c r="I2554" s="1"/>
      <c r="J2554" s="1"/>
      <c r="M2554" s="1"/>
      <c r="N2554" s="1"/>
      <c r="O2554" s="1"/>
      <c r="P2554" s="1"/>
      <c r="Q2554" s="1"/>
    </row>
    <row r="2555" ht="15.75" customHeight="1">
      <c r="A2555" s="3"/>
      <c r="B2555" s="3">
        <f>'Com RTOS TX'!K2554</f>
        <v>0.00005787037037</v>
      </c>
      <c r="C2555" s="10"/>
      <c r="E2555" s="8"/>
      <c r="F2555" s="8">
        <f>'Com RTOS RX'!Y4473</f>
        <v>0.00005787037037</v>
      </c>
      <c r="G2555" s="10"/>
      <c r="H2555" s="1"/>
      <c r="I2555" s="1"/>
      <c r="J2555" s="1"/>
      <c r="M2555" s="1"/>
      <c r="N2555" s="1"/>
      <c r="O2555" s="1"/>
      <c r="P2555" s="1"/>
      <c r="Q2555" s="1"/>
    </row>
    <row r="2556" ht="15.75" customHeight="1">
      <c r="A2556" s="3"/>
      <c r="B2556" s="3">
        <f>'Com RTOS TX'!K2555</f>
        <v>0.00005787037037</v>
      </c>
      <c r="C2556" s="10"/>
      <c r="E2556" s="8"/>
      <c r="F2556" s="8">
        <f>'Com RTOS RX'!Y4474</f>
        <v>0.00005787037037</v>
      </c>
      <c r="G2556" s="10"/>
      <c r="H2556" s="1"/>
      <c r="I2556" s="1"/>
      <c r="J2556" s="1"/>
      <c r="M2556" s="1"/>
      <c r="N2556" s="1"/>
      <c r="O2556" s="1"/>
      <c r="P2556" s="1"/>
      <c r="Q2556" s="1"/>
    </row>
    <row r="2557" ht="15.75" customHeight="1">
      <c r="A2557" s="3"/>
      <c r="B2557" s="3">
        <f>'Com RTOS TX'!K2556</f>
        <v>0.00005787037037</v>
      </c>
      <c r="C2557" s="10"/>
      <c r="E2557" s="8"/>
      <c r="F2557" s="8">
        <f>'Com RTOS RX'!Y4475</f>
        <v>0.0001157407407</v>
      </c>
      <c r="G2557" s="10"/>
      <c r="H2557" s="1"/>
      <c r="I2557" s="1"/>
      <c r="J2557" s="1"/>
      <c r="M2557" s="1"/>
      <c r="N2557" s="1"/>
      <c r="O2557" s="1"/>
      <c r="P2557" s="1"/>
      <c r="Q2557" s="1"/>
    </row>
    <row r="2558" ht="15.75" customHeight="1">
      <c r="A2558" s="3"/>
      <c r="B2558" s="3">
        <f>'Com RTOS TX'!K2557</f>
        <v>0.00005787037037</v>
      </c>
      <c r="C2558" s="10"/>
      <c r="E2558" s="8"/>
      <c r="F2558" s="8">
        <f>'Com RTOS RX'!Y4476</f>
        <v>0.00005787037037</v>
      </c>
      <c r="G2558" s="10"/>
      <c r="H2558" s="1"/>
      <c r="I2558" s="1"/>
      <c r="J2558" s="1"/>
      <c r="M2558" s="1"/>
      <c r="N2558" s="1"/>
      <c r="O2558" s="1"/>
      <c r="P2558" s="1"/>
      <c r="Q2558" s="1"/>
    </row>
    <row r="2559" ht="15.75" customHeight="1">
      <c r="A2559" s="3"/>
      <c r="B2559" s="3">
        <f>'Com RTOS TX'!K2558</f>
        <v>0.00005787037037</v>
      </c>
      <c r="C2559" s="10"/>
      <c r="E2559" s="8"/>
      <c r="F2559" s="8">
        <f>'Com RTOS RX'!Y4477</f>
        <v>0.00005787037037</v>
      </c>
      <c r="G2559" s="10"/>
      <c r="H2559" s="1"/>
      <c r="I2559" s="1"/>
      <c r="J2559" s="1"/>
      <c r="M2559" s="1"/>
      <c r="N2559" s="1"/>
      <c r="O2559" s="1"/>
      <c r="P2559" s="1"/>
      <c r="Q2559" s="1"/>
    </row>
    <row r="2560" ht="15.75" customHeight="1">
      <c r="A2560" s="3"/>
      <c r="B2560" s="3">
        <f>'Com RTOS TX'!K2559</f>
        <v>0.00005787037037</v>
      </c>
      <c r="C2560" s="10"/>
      <c r="E2560" s="8"/>
      <c r="F2560" s="8">
        <f>'Com RTOS RX'!Y4478</f>
        <v>0.00005787037037</v>
      </c>
      <c r="G2560" s="10"/>
      <c r="H2560" s="1"/>
      <c r="I2560" s="1"/>
      <c r="J2560" s="1"/>
      <c r="M2560" s="1"/>
      <c r="N2560" s="1"/>
      <c r="O2560" s="1"/>
      <c r="P2560" s="1"/>
      <c r="Q2560" s="1"/>
    </row>
    <row r="2561" ht="15.75" customHeight="1">
      <c r="A2561" s="3"/>
      <c r="B2561" s="3">
        <f>'Com RTOS TX'!K2560</f>
        <v>0.00005787037037</v>
      </c>
      <c r="C2561" s="10"/>
      <c r="E2561" s="8"/>
      <c r="F2561" s="8">
        <f>'Com RTOS RX'!Y4479</f>
        <v>0.00005787037037</v>
      </c>
      <c r="G2561" s="10"/>
      <c r="H2561" s="1"/>
      <c r="I2561" s="1"/>
      <c r="J2561" s="1"/>
      <c r="M2561" s="1"/>
      <c r="N2561" s="1"/>
      <c r="O2561" s="1"/>
      <c r="P2561" s="1"/>
      <c r="Q2561" s="1"/>
    </row>
    <row r="2562" ht="15.75" customHeight="1">
      <c r="A2562" s="3"/>
      <c r="B2562" s="3">
        <f>'Com RTOS TX'!K2561</f>
        <v>0.00005787037037</v>
      </c>
      <c r="C2562" s="10"/>
      <c r="E2562" s="8"/>
      <c r="F2562" s="8">
        <f>'Com RTOS RX'!Y4480</f>
        <v>0.00005787037037</v>
      </c>
      <c r="G2562" s="10"/>
      <c r="H2562" s="1"/>
      <c r="I2562" s="1"/>
      <c r="J2562" s="1"/>
      <c r="M2562" s="1"/>
      <c r="N2562" s="1"/>
      <c r="O2562" s="1"/>
      <c r="P2562" s="1"/>
      <c r="Q2562" s="1"/>
    </row>
    <row r="2563" ht="15.75" customHeight="1">
      <c r="A2563" s="3"/>
      <c r="B2563" s="3">
        <f>'Com RTOS TX'!K2562</f>
        <v>0.00005787037037</v>
      </c>
      <c r="C2563" s="10"/>
      <c r="E2563" s="8"/>
      <c r="F2563" s="8">
        <f>'Com RTOS RX'!Y4481</f>
        <v>0.00005787037037</v>
      </c>
      <c r="G2563" s="10"/>
      <c r="H2563" s="1"/>
      <c r="I2563" s="1"/>
      <c r="J2563" s="1"/>
      <c r="M2563" s="1"/>
      <c r="N2563" s="1"/>
      <c r="O2563" s="1"/>
      <c r="P2563" s="1"/>
      <c r="Q2563" s="1"/>
    </row>
    <row r="2564" ht="15.75" customHeight="1">
      <c r="A2564" s="3"/>
      <c r="B2564" s="3">
        <f>'Com RTOS TX'!K2563</f>
        <v>0.00005787037037</v>
      </c>
      <c r="C2564" s="10"/>
      <c r="E2564" s="8"/>
      <c r="F2564" s="8">
        <f>'Com RTOS RX'!Y4482</f>
        <v>0.00005787037037</v>
      </c>
      <c r="G2564" s="10"/>
      <c r="H2564" s="1"/>
      <c r="I2564" s="1"/>
      <c r="J2564" s="1"/>
      <c r="M2564" s="1"/>
      <c r="N2564" s="1"/>
      <c r="O2564" s="1"/>
      <c r="P2564" s="1"/>
      <c r="Q2564" s="1"/>
    </row>
    <row r="2565" ht="15.75" customHeight="1">
      <c r="A2565" s="3"/>
      <c r="B2565" s="3">
        <f>'Com RTOS TX'!K2564</f>
        <v>0.00005787037037</v>
      </c>
      <c r="C2565" s="10"/>
      <c r="E2565" s="8"/>
      <c r="F2565" s="8">
        <f>'Com RTOS RX'!Y4483</f>
        <v>0.00005787037037</v>
      </c>
      <c r="G2565" s="10"/>
      <c r="H2565" s="1"/>
      <c r="I2565" s="1"/>
      <c r="J2565" s="1"/>
      <c r="M2565" s="1"/>
      <c r="N2565" s="1"/>
      <c r="O2565" s="1"/>
      <c r="P2565" s="1"/>
      <c r="Q2565" s="1"/>
    </row>
    <row r="2566" ht="15.75" customHeight="1">
      <c r="A2566" s="3"/>
      <c r="B2566" s="3">
        <f>'Com RTOS TX'!K2565</f>
        <v>0.00005787037037</v>
      </c>
      <c r="C2566" s="10"/>
      <c r="E2566" s="8"/>
      <c r="F2566" s="8">
        <f>'Com RTOS RX'!Y4484</f>
        <v>0.00005787037037</v>
      </c>
      <c r="G2566" s="10"/>
      <c r="H2566" s="1"/>
      <c r="I2566" s="1"/>
      <c r="J2566" s="1"/>
      <c r="M2566" s="1"/>
      <c r="N2566" s="1"/>
      <c r="O2566" s="1"/>
      <c r="P2566" s="1"/>
      <c r="Q2566" s="1"/>
    </row>
    <row r="2567" ht="15.75" customHeight="1">
      <c r="A2567" s="3"/>
      <c r="B2567" s="3">
        <f>'Com RTOS TX'!K2566</f>
        <v>0.00005787037037</v>
      </c>
      <c r="C2567" s="10"/>
      <c r="E2567" s="8"/>
      <c r="F2567" s="8">
        <f>'Com RTOS RX'!Y4485</f>
        <v>0.00005787037037</v>
      </c>
      <c r="G2567" s="10"/>
      <c r="H2567" s="1"/>
      <c r="I2567" s="1"/>
      <c r="J2567" s="1"/>
      <c r="M2567" s="1"/>
      <c r="N2567" s="1"/>
      <c r="O2567" s="1"/>
      <c r="P2567" s="1"/>
      <c r="Q2567" s="1"/>
    </row>
    <row r="2568" ht="15.75" customHeight="1">
      <c r="A2568" s="3"/>
      <c r="B2568" s="3">
        <f>'Com RTOS TX'!K2567</f>
        <v>0.00005787037037</v>
      </c>
      <c r="C2568" s="10"/>
      <c r="E2568" s="8"/>
      <c r="F2568" s="8">
        <f>'Com RTOS RX'!Y4486</f>
        <v>0.00005787037037</v>
      </c>
      <c r="G2568" s="10"/>
      <c r="H2568" s="1"/>
      <c r="I2568" s="1"/>
      <c r="J2568" s="1"/>
      <c r="M2568" s="1"/>
      <c r="N2568" s="1"/>
      <c r="O2568" s="1"/>
      <c r="P2568" s="1"/>
      <c r="Q2568" s="1"/>
    </row>
    <row r="2569" ht="15.75" customHeight="1">
      <c r="A2569" s="3"/>
      <c r="B2569" s="3">
        <f>'Com RTOS TX'!K2568</f>
        <v>0.00006944444444</v>
      </c>
      <c r="C2569" s="10"/>
      <c r="E2569" s="8"/>
      <c r="F2569" s="8">
        <f>'Com RTOS RX'!Y4487</f>
        <v>0.00005787037037</v>
      </c>
      <c r="G2569" s="10"/>
      <c r="H2569" s="1"/>
      <c r="I2569" s="1"/>
      <c r="J2569" s="1"/>
      <c r="M2569" s="1"/>
      <c r="N2569" s="1"/>
      <c r="O2569" s="1"/>
      <c r="P2569" s="1"/>
      <c r="Q2569" s="1"/>
    </row>
    <row r="2570" ht="15.75" customHeight="1">
      <c r="A2570" s="3"/>
      <c r="B2570" s="3">
        <f>'Com RTOS TX'!K2569</f>
        <v>0.00005787037037</v>
      </c>
      <c r="C2570" s="10"/>
      <c r="E2570" s="8"/>
      <c r="F2570" s="8">
        <f>'Com RTOS RX'!Y4488</f>
        <v>0.00005787037037</v>
      </c>
      <c r="G2570" s="10"/>
      <c r="H2570" s="1"/>
      <c r="I2570" s="1"/>
      <c r="J2570" s="1"/>
      <c r="M2570" s="1"/>
      <c r="N2570" s="1"/>
      <c r="O2570" s="1"/>
      <c r="P2570" s="1"/>
      <c r="Q2570" s="1"/>
    </row>
    <row r="2571" ht="15.75" customHeight="1">
      <c r="A2571" s="3"/>
      <c r="B2571" s="3">
        <f>'Com RTOS TX'!K2570</f>
        <v>0.00005787037037</v>
      </c>
      <c r="C2571" s="10"/>
      <c r="E2571" s="8"/>
      <c r="F2571" s="8">
        <f>'Com RTOS RX'!Y4489</f>
        <v>0.00005787037037</v>
      </c>
      <c r="G2571" s="10"/>
      <c r="H2571" s="1"/>
      <c r="I2571" s="1"/>
      <c r="J2571" s="1"/>
      <c r="M2571" s="1"/>
      <c r="N2571" s="1"/>
      <c r="O2571" s="1"/>
      <c r="P2571" s="1"/>
      <c r="Q2571" s="1"/>
    </row>
    <row r="2572" ht="15.75" customHeight="1">
      <c r="A2572" s="3"/>
      <c r="B2572" s="3">
        <f>'Com RTOS TX'!K2571</f>
        <v>0.00005787037037</v>
      </c>
      <c r="C2572" s="10"/>
      <c r="E2572" s="8"/>
      <c r="F2572" s="8">
        <f>'Com RTOS RX'!Y4490</f>
        <v>0.00005787037037</v>
      </c>
      <c r="G2572" s="10"/>
      <c r="H2572" s="1"/>
      <c r="I2572" s="1"/>
      <c r="J2572" s="1"/>
      <c r="M2572" s="1"/>
      <c r="N2572" s="1"/>
      <c r="O2572" s="1"/>
      <c r="P2572" s="1"/>
      <c r="Q2572" s="1"/>
    </row>
    <row r="2573" ht="15.75" customHeight="1">
      <c r="A2573" s="3"/>
      <c r="B2573" s="3">
        <f>'Com RTOS TX'!K2572</f>
        <v>0.00005787037037</v>
      </c>
      <c r="C2573" s="10"/>
      <c r="E2573" s="8"/>
      <c r="F2573" s="8">
        <f>'Com RTOS RX'!Y4491</f>
        <v>0.0001157407407</v>
      </c>
      <c r="G2573" s="10"/>
      <c r="H2573" s="1"/>
      <c r="I2573" s="1"/>
      <c r="J2573" s="1"/>
      <c r="M2573" s="1"/>
      <c r="N2573" s="1"/>
      <c r="O2573" s="1"/>
      <c r="P2573" s="1"/>
      <c r="Q2573" s="1"/>
    </row>
    <row r="2574" ht="15.75" customHeight="1">
      <c r="A2574" s="3"/>
      <c r="B2574" s="3">
        <f>'Com RTOS TX'!K2573</f>
        <v>0.00005787037037</v>
      </c>
      <c r="C2574" s="10"/>
      <c r="E2574" s="8"/>
      <c r="F2574" s="8">
        <f>'Com RTOS RX'!Y4492</f>
        <v>0.00005787037037</v>
      </c>
      <c r="G2574" s="10"/>
      <c r="H2574" s="1"/>
      <c r="I2574" s="1"/>
      <c r="J2574" s="1"/>
      <c r="M2574" s="1"/>
      <c r="N2574" s="1"/>
      <c r="O2574" s="1"/>
      <c r="P2574" s="1"/>
      <c r="Q2574" s="1"/>
    </row>
    <row r="2575" ht="15.75" customHeight="1">
      <c r="A2575" s="3"/>
      <c r="B2575" s="3">
        <f>'Com RTOS TX'!K2574</f>
        <v>0.00005787037037</v>
      </c>
      <c r="C2575" s="10"/>
      <c r="E2575" s="8"/>
      <c r="F2575" s="8">
        <f>'Com RTOS RX'!Y4493</f>
        <v>0.00005787037037</v>
      </c>
      <c r="G2575" s="10"/>
      <c r="H2575" s="1"/>
      <c r="I2575" s="1"/>
      <c r="J2575" s="1"/>
      <c r="M2575" s="1"/>
      <c r="N2575" s="1"/>
      <c r="O2575" s="1"/>
      <c r="P2575" s="1"/>
      <c r="Q2575" s="1"/>
    </row>
    <row r="2576" ht="15.75" customHeight="1">
      <c r="A2576" s="3"/>
      <c r="B2576" s="3">
        <f>'Com RTOS TX'!K2575</f>
        <v>0.00005787037037</v>
      </c>
      <c r="C2576" s="10"/>
      <c r="E2576" s="8"/>
      <c r="F2576" s="8">
        <f>'Com RTOS RX'!Y4494</f>
        <v>0.00006944444444</v>
      </c>
      <c r="G2576" s="10"/>
      <c r="H2576" s="1"/>
      <c r="I2576" s="1"/>
      <c r="J2576" s="1"/>
      <c r="M2576" s="1"/>
      <c r="N2576" s="1"/>
      <c r="O2576" s="1"/>
      <c r="P2576" s="1"/>
      <c r="Q2576" s="1"/>
    </row>
    <row r="2577" ht="15.75" customHeight="1">
      <c r="A2577" s="3"/>
      <c r="B2577" s="3">
        <f>'Com RTOS TX'!K2576</f>
        <v>0.00005787037037</v>
      </c>
      <c r="C2577" s="10"/>
      <c r="E2577" s="8"/>
      <c r="F2577" s="8">
        <f>'Com RTOS RX'!Y4495</f>
        <v>0.00005787037037</v>
      </c>
      <c r="G2577" s="10"/>
      <c r="H2577" s="1"/>
      <c r="I2577" s="1"/>
      <c r="J2577" s="1"/>
      <c r="M2577" s="1"/>
      <c r="N2577" s="1"/>
      <c r="O2577" s="1"/>
      <c r="P2577" s="1"/>
      <c r="Q2577" s="1"/>
    </row>
    <row r="2578" ht="15.75" customHeight="1">
      <c r="A2578" s="3"/>
      <c r="B2578" s="3">
        <f>'Com RTOS TX'!K2577</f>
        <v>0.00005787037037</v>
      </c>
      <c r="C2578" s="10"/>
      <c r="E2578" s="8"/>
      <c r="F2578" s="8">
        <f>'Com RTOS RX'!Y4496</f>
        <v>0.00005787037037</v>
      </c>
      <c r="G2578" s="10"/>
      <c r="H2578" s="1"/>
      <c r="I2578" s="1"/>
      <c r="J2578" s="1"/>
      <c r="M2578" s="1"/>
      <c r="N2578" s="1"/>
      <c r="O2578" s="1"/>
      <c r="P2578" s="1"/>
      <c r="Q2578" s="1"/>
    </row>
    <row r="2579" ht="15.75" customHeight="1">
      <c r="A2579" s="3"/>
      <c r="B2579" s="3">
        <f>'Com RTOS TX'!K2578</f>
        <v>0.00005787037037</v>
      </c>
      <c r="C2579" s="10"/>
      <c r="E2579" s="8"/>
      <c r="F2579" s="8">
        <f>'Com RTOS RX'!Y4497</f>
        <v>0.00005787037037</v>
      </c>
      <c r="G2579" s="10"/>
      <c r="H2579" s="1"/>
      <c r="I2579" s="1"/>
      <c r="J2579" s="1"/>
      <c r="M2579" s="1"/>
      <c r="N2579" s="1"/>
      <c r="O2579" s="1"/>
      <c r="P2579" s="1"/>
      <c r="Q2579" s="1"/>
    </row>
    <row r="2580" ht="15.75" customHeight="1">
      <c r="A2580" s="3"/>
      <c r="B2580" s="3">
        <f>'Com RTOS TX'!K2579</f>
        <v>0.00005787037037</v>
      </c>
      <c r="C2580" s="10"/>
      <c r="E2580" s="8"/>
      <c r="F2580" s="8">
        <f>'Com RTOS RX'!Y4498</f>
        <v>0.0001157407407</v>
      </c>
      <c r="G2580" s="10"/>
      <c r="H2580" s="1"/>
      <c r="I2580" s="1"/>
      <c r="J2580" s="1"/>
      <c r="M2580" s="1"/>
      <c r="N2580" s="1"/>
      <c r="O2580" s="1"/>
      <c r="P2580" s="1"/>
      <c r="Q2580" s="1"/>
    </row>
    <row r="2581" ht="15.75" customHeight="1">
      <c r="A2581" s="3"/>
      <c r="B2581" s="3">
        <f>'Com RTOS TX'!K2580</f>
        <v>0.00005787037037</v>
      </c>
      <c r="C2581" s="10"/>
      <c r="E2581" s="8"/>
      <c r="F2581" s="8">
        <f>'Com RTOS RX'!Y4499</f>
        <v>0.00005787037037</v>
      </c>
      <c r="G2581" s="10"/>
      <c r="H2581" s="1"/>
      <c r="I2581" s="1"/>
      <c r="J2581" s="1"/>
      <c r="M2581" s="1"/>
      <c r="N2581" s="1"/>
      <c r="O2581" s="1"/>
      <c r="P2581" s="1"/>
      <c r="Q2581" s="1"/>
    </row>
    <row r="2582" ht="15.75" customHeight="1">
      <c r="A2582" s="3"/>
      <c r="B2582" s="3">
        <f>'Com RTOS TX'!K2581</f>
        <v>0.00005787037037</v>
      </c>
      <c r="C2582" s="10"/>
      <c r="E2582" s="8"/>
      <c r="F2582" s="8">
        <f>'Com RTOS RX'!Y4500</f>
        <v>0.00005787037037</v>
      </c>
      <c r="G2582" s="10"/>
      <c r="H2582" s="1"/>
      <c r="I2582" s="1"/>
      <c r="J2582" s="1"/>
      <c r="M2582" s="1"/>
      <c r="N2582" s="1"/>
      <c r="O2582" s="1"/>
      <c r="P2582" s="1"/>
      <c r="Q2582" s="1"/>
    </row>
    <row r="2583" ht="15.75" customHeight="1">
      <c r="A2583" s="3"/>
      <c r="B2583" s="3">
        <f>'Com RTOS TX'!K2582</f>
        <v>0.00005787037037</v>
      </c>
      <c r="C2583" s="10"/>
      <c r="E2583" s="8"/>
      <c r="F2583" s="8">
        <f>'Com RTOS RX'!Y4501</f>
        <v>0.00005787037037</v>
      </c>
      <c r="G2583" s="10"/>
      <c r="H2583" s="1"/>
      <c r="I2583" s="1"/>
      <c r="J2583" s="1"/>
      <c r="M2583" s="1"/>
      <c r="N2583" s="1"/>
      <c r="O2583" s="1"/>
      <c r="P2583" s="1"/>
      <c r="Q2583" s="1"/>
    </row>
    <row r="2584" ht="15.75" customHeight="1">
      <c r="A2584" s="3"/>
      <c r="B2584" s="3">
        <f>'Com RTOS TX'!K2583</f>
        <v>0.00005787037037</v>
      </c>
      <c r="C2584" s="10"/>
      <c r="E2584" s="8"/>
      <c r="F2584" s="8">
        <f>'Com RTOS RX'!Y4502</f>
        <v>0.00005787037037</v>
      </c>
      <c r="G2584" s="10"/>
      <c r="H2584" s="1"/>
      <c r="I2584" s="1"/>
      <c r="J2584" s="1"/>
      <c r="M2584" s="1"/>
      <c r="N2584" s="1"/>
      <c r="O2584" s="1"/>
      <c r="P2584" s="1"/>
      <c r="Q2584" s="1"/>
    </row>
    <row r="2585" ht="15.75" customHeight="1">
      <c r="A2585" s="3"/>
      <c r="B2585" s="3">
        <f>'Com RTOS TX'!K2584</f>
        <v>0.00005787037037</v>
      </c>
      <c r="C2585" s="10"/>
      <c r="E2585" s="8"/>
      <c r="F2585" s="8">
        <f>'Com RTOS RX'!Y4503</f>
        <v>0.00005787037037</v>
      </c>
      <c r="G2585" s="10"/>
      <c r="H2585" s="1"/>
      <c r="I2585" s="1"/>
      <c r="J2585" s="1"/>
      <c r="M2585" s="1"/>
      <c r="N2585" s="1"/>
      <c r="O2585" s="1"/>
      <c r="P2585" s="1"/>
      <c r="Q2585" s="1"/>
    </row>
    <row r="2586" ht="15.75" customHeight="1">
      <c r="A2586" s="3"/>
      <c r="B2586" s="3">
        <f>'Com RTOS TX'!K2585</f>
        <v>0.00005787037037</v>
      </c>
      <c r="C2586" s="10"/>
      <c r="E2586" s="8"/>
      <c r="F2586" s="8">
        <f>'Com RTOS RX'!Y4504</f>
        <v>0.00005787037037</v>
      </c>
      <c r="G2586" s="10"/>
      <c r="H2586" s="1"/>
      <c r="I2586" s="1"/>
      <c r="J2586" s="1"/>
      <c r="M2586" s="1"/>
      <c r="N2586" s="1"/>
      <c r="O2586" s="1"/>
      <c r="P2586" s="1"/>
      <c r="Q2586" s="1"/>
    </row>
    <row r="2587" ht="15.75" customHeight="1">
      <c r="A2587" s="3"/>
      <c r="B2587" s="3">
        <f>'Com RTOS TX'!K2586</f>
        <v>0.00005787037037</v>
      </c>
      <c r="C2587" s="10"/>
      <c r="E2587" s="8"/>
      <c r="F2587" s="8">
        <f>'Com RTOS RX'!Y4505</f>
        <v>0.0001157407407</v>
      </c>
      <c r="G2587" s="10"/>
      <c r="H2587" s="1"/>
      <c r="I2587" s="1"/>
      <c r="J2587" s="1"/>
      <c r="M2587" s="1"/>
      <c r="N2587" s="1"/>
      <c r="O2587" s="1"/>
      <c r="P2587" s="1"/>
      <c r="Q2587" s="1"/>
    </row>
    <row r="2588" ht="15.75" customHeight="1">
      <c r="A2588" s="3"/>
      <c r="B2588" s="3">
        <f>'Com RTOS TX'!K2587</f>
        <v>0.00005787037037</v>
      </c>
      <c r="C2588" s="10"/>
      <c r="E2588" s="8"/>
      <c r="F2588" s="8">
        <f>'Com RTOS RX'!Y4506</f>
        <v>0.00005787037037</v>
      </c>
      <c r="G2588" s="10"/>
      <c r="H2588" s="1"/>
      <c r="I2588" s="1"/>
      <c r="J2588" s="1"/>
      <c r="M2588" s="1"/>
      <c r="N2588" s="1"/>
      <c r="O2588" s="1"/>
      <c r="P2588" s="1"/>
      <c r="Q2588" s="1"/>
    </row>
    <row r="2589" ht="15.75" customHeight="1">
      <c r="A2589" s="3"/>
      <c r="B2589" s="3">
        <f>'Com RTOS TX'!K2588</f>
        <v>0.00005787037037</v>
      </c>
      <c r="C2589" s="10"/>
      <c r="E2589" s="8"/>
      <c r="F2589" s="8">
        <f>'Com RTOS RX'!Y4507</f>
        <v>0.0001157407407</v>
      </c>
      <c r="G2589" s="10"/>
      <c r="H2589" s="1"/>
      <c r="I2589" s="1"/>
      <c r="J2589" s="1"/>
      <c r="M2589" s="1"/>
      <c r="N2589" s="1"/>
      <c r="O2589" s="1"/>
      <c r="P2589" s="1"/>
      <c r="Q2589" s="1"/>
    </row>
    <row r="2590" ht="15.75" customHeight="1">
      <c r="A2590" s="3"/>
      <c r="B2590" s="3">
        <f>'Com RTOS TX'!K2589</f>
        <v>0.00005787037037</v>
      </c>
      <c r="C2590" s="10"/>
      <c r="E2590" s="8"/>
      <c r="F2590" s="8">
        <f>'Com RTOS RX'!Y4508</f>
        <v>0.00005787037037</v>
      </c>
      <c r="G2590" s="10"/>
      <c r="H2590" s="1"/>
      <c r="I2590" s="1"/>
      <c r="J2590" s="1"/>
      <c r="M2590" s="1"/>
      <c r="N2590" s="1"/>
      <c r="O2590" s="1"/>
      <c r="P2590" s="1"/>
      <c r="Q2590" s="1"/>
    </row>
    <row r="2591" ht="15.75" customHeight="1">
      <c r="A2591" s="3"/>
      <c r="B2591" s="3">
        <f>'Com RTOS TX'!K2590</f>
        <v>0.00005787037037</v>
      </c>
      <c r="C2591" s="10"/>
      <c r="E2591" s="8"/>
      <c r="F2591" s="8">
        <f>'Com RTOS RX'!Y4509</f>
        <v>0.00005787037037</v>
      </c>
      <c r="G2591" s="10"/>
      <c r="H2591" s="1"/>
      <c r="I2591" s="1"/>
      <c r="J2591" s="1"/>
      <c r="M2591" s="1"/>
      <c r="N2591" s="1"/>
      <c r="O2591" s="1"/>
      <c r="P2591" s="1"/>
      <c r="Q2591" s="1"/>
    </row>
    <row r="2592" ht="15.75" customHeight="1">
      <c r="A2592" s="3"/>
      <c r="B2592" s="3">
        <f>'Com RTOS TX'!K2591</f>
        <v>0.00005787037037</v>
      </c>
      <c r="C2592" s="10"/>
      <c r="E2592" s="8"/>
      <c r="F2592" s="8">
        <f>'Com RTOS RX'!Y4510</f>
        <v>0.00005787037037</v>
      </c>
      <c r="G2592" s="10"/>
      <c r="H2592" s="1"/>
      <c r="I2592" s="1"/>
      <c r="J2592" s="1"/>
      <c r="M2592" s="1"/>
      <c r="N2592" s="1"/>
      <c r="O2592" s="1"/>
      <c r="P2592" s="1"/>
      <c r="Q2592" s="1"/>
    </row>
    <row r="2593" ht="15.75" customHeight="1">
      <c r="A2593" s="3"/>
      <c r="B2593" s="3">
        <f>'Com RTOS TX'!K2592</f>
        <v>0.00006944444444</v>
      </c>
      <c r="C2593" s="10"/>
      <c r="E2593" s="8"/>
      <c r="F2593" s="8">
        <f>'Com RTOS RX'!Y4511</f>
        <v>0.0001157407407</v>
      </c>
      <c r="G2593" s="10"/>
      <c r="H2593" s="1"/>
      <c r="I2593" s="1"/>
      <c r="J2593" s="1"/>
      <c r="M2593" s="1"/>
      <c r="N2593" s="1"/>
      <c r="O2593" s="1"/>
      <c r="P2593" s="1"/>
      <c r="Q2593" s="1"/>
    </row>
    <row r="2594" ht="15.75" customHeight="1">
      <c r="A2594" s="3"/>
      <c r="B2594" s="3">
        <f>'Com RTOS TX'!K2593</f>
        <v>0.00005787037037</v>
      </c>
      <c r="C2594" s="10"/>
      <c r="E2594" s="8"/>
      <c r="F2594" s="8">
        <f>'Com RTOS RX'!Y4512</f>
        <v>0.00005787037037</v>
      </c>
      <c r="G2594" s="10"/>
      <c r="H2594" s="1"/>
      <c r="I2594" s="1"/>
      <c r="J2594" s="1"/>
      <c r="M2594" s="1"/>
      <c r="N2594" s="1"/>
      <c r="O2594" s="1"/>
      <c r="P2594" s="1"/>
      <c r="Q2594" s="1"/>
    </row>
    <row r="2595" ht="15.75" customHeight="1">
      <c r="A2595" s="3"/>
      <c r="B2595" s="3">
        <f>'Com RTOS TX'!K2594</f>
        <v>0.00005787037037</v>
      </c>
      <c r="C2595" s="10"/>
      <c r="E2595" s="8"/>
      <c r="F2595" s="8">
        <f>'Com RTOS RX'!Y4513</f>
        <v>0.00005787037037</v>
      </c>
      <c r="G2595" s="10"/>
      <c r="H2595" s="1"/>
      <c r="I2595" s="1"/>
      <c r="J2595" s="1"/>
      <c r="M2595" s="1"/>
      <c r="N2595" s="1"/>
      <c r="O2595" s="1"/>
      <c r="P2595" s="1"/>
      <c r="Q2595" s="1"/>
    </row>
    <row r="2596" ht="15.75" customHeight="1">
      <c r="A2596" s="3"/>
      <c r="B2596" s="3">
        <f>'Com RTOS TX'!K2595</f>
        <v>0.00005787037037</v>
      </c>
      <c r="C2596" s="10"/>
      <c r="E2596" s="8"/>
      <c r="F2596" s="8">
        <f>'Com RTOS RX'!Y4514</f>
        <v>0.00005787037037</v>
      </c>
      <c r="G2596" s="10"/>
      <c r="H2596" s="1"/>
      <c r="I2596" s="1"/>
      <c r="J2596" s="1"/>
      <c r="M2596" s="1"/>
      <c r="N2596" s="1"/>
      <c r="O2596" s="1"/>
      <c r="P2596" s="1"/>
      <c r="Q2596" s="1"/>
    </row>
    <row r="2597" ht="15.75" customHeight="1">
      <c r="A2597" s="3"/>
      <c r="B2597" s="3">
        <f>'Com RTOS TX'!K2596</f>
        <v>0.00005787037037</v>
      </c>
      <c r="C2597" s="10"/>
      <c r="E2597" s="8"/>
      <c r="F2597" s="8">
        <f>'Com RTOS RX'!Y4515</f>
        <v>0.00005787037037</v>
      </c>
      <c r="G2597" s="10"/>
      <c r="H2597" s="1"/>
      <c r="I2597" s="1"/>
      <c r="J2597" s="1"/>
      <c r="M2597" s="1"/>
      <c r="N2597" s="1"/>
      <c r="O2597" s="1"/>
      <c r="P2597" s="1"/>
      <c r="Q2597" s="1"/>
    </row>
    <row r="2598" ht="15.75" customHeight="1">
      <c r="A2598" s="3"/>
      <c r="B2598" s="3">
        <f>'Com RTOS TX'!K2597</f>
        <v>0.00005787037037</v>
      </c>
      <c r="C2598" s="10"/>
      <c r="E2598" s="8"/>
      <c r="F2598" s="8">
        <f>'Com RTOS RX'!Y4516</f>
        <v>0.00005787037037</v>
      </c>
      <c r="G2598" s="10"/>
      <c r="H2598" s="1"/>
      <c r="I2598" s="1"/>
      <c r="J2598" s="1"/>
      <c r="M2598" s="1"/>
      <c r="N2598" s="1"/>
      <c r="O2598" s="1"/>
      <c r="P2598" s="1"/>
      <c r="Q2598" s="1"/>
    </row>
    <row r="2599" ht="15.75" customHeight="1">
      <c r="A2599" s="3"/>
      <c r="B2599" s="3">
        <f>'Com RTOS TX'!K2598</f>
        <v>0.00005787037037</v>
      </c>
      <c r="C2599" s="10"/>
      <c r="E2599" s="8"/>
      <c r="F2599" s="8">
        <f>'Com RTOS RX'!Y4517</f>
        <v>0.00005787037037</v>
      </c>
      <c r="G2599" s="10"/>
      <c r="H2599" s="1"/>
      <c r="I2599" s="1"/>
      <c r="J2599" s="1"/>
      <c r="M2599" s="1"/>
      <c r="N2599" s="1"/>
      <c r="O2599" s="1"/>
      <c r="P2599" s="1"/>
      <c r="Q2599" s="1"/>
    </row>
    <row r="2600" ht="15.75" customHeight="1">
      <c r="A2600" s="3"/>
      <c r="B2600" s="3">
        <f>'Com RTOS TX'!K2599</f>
        <v>0.00005787037037</v>
      </c>
      <c r="C2600" s="10"/>
      <c r="E2600" s="8"/>
      <c r="F2600" s="8">
        <f>'Com RTOS RX'!Y4518</f>
        <v>0.00005787037037</v>
      </c>
      <c r="G2600" s="10"/>
      <c r="H2600" s="1"/>
      <c r="I2600" s="1"/>
      <c r="J2600" s="1"/>
      <c r="M2600" s="1"/>
      <c r="N2600" s="1"/>
      <c r="O2600" s="1"/>
      <c r="P2600" s="1"/>
      <c r="Q2600" s="1"/>
    </row>
    <row r="2601" ht="15.75" customHeight="1">
      <c r="A2601" s="3"/>
      <c r="B2601" s="3">
        <f>'Com RTOS TX'!K2600</f>
        <v>0.00005787037037</v>
      </c>
      <c r="C2601" s="10"/>
      <c r="E2601" s="8"/>
      <c r="F2601" s="8">
        <f>'Com RTOS RX'!Y4519</f>
        <v>0.00005787037037</v>
      </c>
      <c r="G2601" s="10"/>
      <c r="H2601" s="1"/>
      <c r="I2601" s="1"/>
      <c r="J2601" s="1"/>
      <c r="M2601" s="1"/>
      <c r="N2601" s="1"/>
      <c r="O2601" s="1"/>
      <c r="P2601" s="1"/>
      <c r="Q2601" s="1"/>
    </row>
    <row r="2602" ht="15.75" customHeight="1">
      <c r="A2602" s="3"/>
      <c r="B2602" s="3">
        <f>'Com RTOS TX'!K2601</f>
        <v>0.00005787037037</v>
      </c>
      <c r="C2602" s="10"/>
      <c r="E2602" s="8"/>
      <c r="F2602" s="8">
        <f>'Com RTOS RX'!Y4520</f>
        <v>0.00005787037037</v>
      </c>
      <c r="G2602" s="10"/>
      <c r="H2602" s="1"/>
      <c r="I2602" s="1"/>
      <c r="J2602" s="1"/>
      <c r="M2602" s="1"/>
      <c r="N2602" s="1"/>
      <c r="O2602" s="1"/>
      <c r="P2602" s="1"/>
      <c r="Q2602" s="1"/>
    </row>
    <row r="2603" ht="15.75" customHeight="1">
      <c r="A2603" s="3"/>
      <c r="B2603" s="3">
        <f>'Com RTOS TX'!K2602</f>
        <v>0.00005787037037</v>
      </c>
      <c r="C2603" s="10"/>
      <c r="E2603" s="8"/>
      <c r="F2603" s="8">
        <f>'Com RTOS RX'!Y4521</f>
        <v>0.00005787037037</v>
      </c>
      <c r="G2603" s="10"/>
      <c r="H2603" s="1"/>
      <c r="I2603" s="1"/>
      <c r="J2603" s="1"/>
      <c r="M2603" s="1"/>
      <c r="N2603" s="1"/>
      <c r="O2603" s="1"/>
      <c r="P2603" s="1"/>
      <c r="Q2603" s="1"/>
    </row>
    <row r="2604" ht="15.75" customHeight="1">
      <c r="A2604" s="3"/>
      <c r="B2604" s="3">
        <f>'Com RTOS TX'!K2603</f>
        <v>0.00005787037037</v>
      </c>
      <c r="C2604" s="10"/>
      <c r="E2604" s="8"/>
      <c r="F2604" s="8">
        <f>'Com RTOS RX'!Y4522</f>
        <v>0.00005787037037</v>
      </c>
      <c r="G2604" s="10"/>
      <c r="H2604" s="1"/>
      <c r="I2604" s="1"/>
      <c r="J2604" s="1"/>
      <c r="M2604" s="1"/>
      <c r="N2604" s="1"/>
      <c r="O2604" s="1"/>
      <c r="P2604" s="1"/>
      <c r="Q2604" s="1"/>
    </row>
    <row r="2605" ht="15.75" customHeight="1">
      <c r="A2605" s="3"/>
      <c r="B2605" s="3">
        <f>'Com RTOS TX'!K2604</f>
        <v>0.00005787037037</v>
      </c>
      <c r="C2605" s="10"/>
      <c r="E2605" s="8"/>
      <c r="F2605" s="8">
        <f>'Com RTOS RX'!Y4523</f>
        <v>0.0001157407407</v>
      </c>
      <c r="G2605" s="10"/>
      <c r="H2605" s="1"/>
      <c r="I2605" s="1"/>
      <c r="J2605" s="1"/>
      <c r="M2605" s="1"/>
      <c r="N2605" s="1"/>
      <c r="O2605" s="1"/>
      <c r="P2605" s="1"/>
      <c r="Q2605" s="1"/>
    </row>
    <row r="2606" ht="15.75" customHeight="1">
      <c r="A2606" s="3"/>
      <c r="B2606" s="3">
        <f>'Com RTOS TX'!K2605</f>
        <v>0.00005787037037</v>
      </c>
      <c r="C2606" s="10"/>
      <c r="E2606" s="8"/>
      <c r="F2606" s="8">
        <f>'Com RTOS RX'!Y4524</f>
        <v>0.00005787037037</v>
      </c>
      <c r="G2606" s="10"/>
      <c r="H2606" s="1"/>
      <c r="I2606" s="1"/>
      <c r="J2606" s="1"/>
      <c r="M2606" s="1"/>
      <c r="N2606" s="1"/>
      <c r="O2606" s="1"/>
      <c r="P2606" s="1"/>
      <c r="Q2606" s="1"/>
    </row>
    <row r="2607" ht="15.75" customHeight="1">
      <c r="A2607" s="3"/>
      <c r="B2607" s="3">
        <f>'Com RTOS TX'!K2606</f>
        <v>0.00005787037037</v>
      </c>
      <c r="C2607" s="10"/>
      <c r="E2607" s="8"/>
      <c r="F2607" s="8">
        <f>'Com RTOS RX'!Y4525</f>
        <v>0.00006944444444</v>
      </c>
      <c r="G2607" s="10"/>
      <c r="H2607" s="1"/>
      <c r="I2607" s="1"/>
      <c r="J2607" s="1"/>
      <c r="M2607" s="1"/>
      <c r="N2607" s="1"/>
      <c r="O2607" s="1"/>
      <c r="P2607" s="1"/>
      <c r="Q2607" s="1"/>
    </row>
    <row r="2608" ht="15.75" customHeight="1">
      <c r="A2608" s="3"/>
      <c r="B2608" s="3">
        <f>'Com RTOS TX'!K2607</f>
        <v>0.00005787037037</v>
      </c>
      <c r="C2608" s="10"/>
      <c r="E2608" s="8"/>
      <c r="F2608" s="8">
        <f>'Com RTOS RX'!Y4526</f>
        <v>0.0000462962963</v>
      </c>
      <c r="G2608" s="10"/>
      <c r="H2608" s="1"/>
      <c r="I2608" s="1"/>
      <c r="J2608" s="1"/>
      <c r="M2608" s="1"/>
      <c r="N2608" s="1"/>
      <c r="O2608" s="1"/>
      <c r="P2608" s="1"/>
      <c r="Q2608" s="1"/>
    </row>
    <row r="2609" ht="15.75" customHeight="1">
      <c r="A2609" s="3"/>
      <c r="B2609" s="3">
        <f>'Com RTOS TX'!K2608</f>
        <v>0.00005787037037</v>
      </c>
      <c r="C2609" s="10"/>
      <c r="E2609" s="8"/>
      <c r="F2609" s="8">
        <f>'Com RTOS RX'!Y4527</f>
        <v>0.00006944444444</v>
      </c>
      <c r="G2609" s="10"/>
      <c r="H2609" s="1"/>
      <c r="I2609" s="1"/>
      <c r="J2609" s="1"/>
      <c r="M2609" s="1"/>
      <c r="N2609" s="1"/>
      <c r="O2609" s="1"/>
      <c r="P2609" s="1"/>
      <c r="Q2609" s="1"/>
    </row>
    <row r="2610" ht="15.75" customHeight="1">
      <c r="A2610" s="3"/>
      <c r="B2610" s="3">
        <f>'Com RTOS TX'!K2609</f>
        <v>0.00005787037037</v>
      </c>
      <c r="C2610" s="10"/>
      <c r="E2610" s="8"/>
      <c r="F2610" s="8">
        <f>'Com RTOS RX'!Y4528</f>
        <v>0.00005787037037</v>
      </c>
      <c r="G2610" s="10"/>
      <c r="H2610" s="1"/>
      <c r="I2610" s="1"/>
      <c r="J2610" s="1"/>
      <c r="M2610" s="1"/>
      <c r="N2610" s="1"/>
      <c r="O2610" s="1"/>
      <c r="P2610" s="1"/>
      <c r="Q2610" s="1"/>
    </row>
    <row r="2611" ht="15.75" customHeight="1">
      <c r="A2611" s="3"/>
      <c r="B2611" s="3">
        <f>'Com RTOS TX'!K2610</f>
        <v>0.00005787037037</v>
      </c>
      <c r="C2611" s="10"/>
      <c r="E2611" s="8"/>
      <c r="F2611" s="8">
        <f>'Com RTOS RX'!Y4529</f>
        <v>0.00005787037037</v>
      </c>
      <c r="G2611" s="10"/>
      <c r="H2611" s="1"/>
      <c r="I2611" s="1"/>
      <c r="J2611" s="1"/>
      <c r="M2611" s="1"/>
      <c r="N2611" s="1"/>
      <c r="O2611" s="1"/>
      <c r="P2611" s="1"/>
      <c r="Q2611" s="1"/>
    </row>
    <row r="2612" ht="15.75" customHeight="1">
      <c r="A2612" s="3"/>
      <c r="B2612" s="3">
        <f>'Com RTOS TX'!K2611</f>
        <v>0.00005787037037</v>
      </c>
      <c r="C2612" s="10"/>
      <c r="E2612" s="8"/>
      <c r="F2612" s="8">
        <f>'Com RTOS RX'!Y4530</f>
        <v>0.0001041666667</v>
      </c>
      <c r="G2612" s="10"/>
      <c r="H2612" s="1"/>
      <c r="I2612" s="1"/>
      <c r="J2612" s="1"/>
      <c r="M2612" s="1"/>
      <c r="N2612" s="1"/>
      <c r="O2612" s="1"/>
      <c r="P2612" s="1"/>
      <c r="Q2612" s="1"/>
    </row>
    <row r="2613" ht="15.75" customHeight="1">
      <c r="A2613" s="3"/>
      <c r="B2613" s="3">
        <f>'Com RTOS TX'!K2612</f>
        <v>0.00005787037037</v>
      </c>
      <c r="C2613" s="10"/>
      <c r="E2613" s="8"/>
      <c r="F2613" s="8">
        <f>'Com RTOS RX'!Y4531</f>
        <v>0.00006944444444</v>
      </c>
      <c r="G2613" s="10"/>
      <c r="H2613" s="1"/>
      <c r="I2613" s="1"/>
      <c r="J2613" s="1"/>
      <c r="M2613" s="1"/>
      <c r="N2613" s="1"/>
      <c r="O2613" s="1"/>
      <c r="P2613" s="1"/>
      <c r="Q2613" s="1"/>
    </row>
    <row r="2614" ht="15.75" customHeight="1">
      <c r="A2614" s="3"/>
      <c r="B2614" s="3">
        <f>'Com RTOS TX'!K2613</f>
        <v>0.00005787037037</v>
      </c>
      <c r="C2614" s="10"/>
      <c r="E2614" s="8"/>
      <c r="F2614" s="8">
        <f>'Com RTOS RX'!Y4532</f>
        <v>0.0000462962963</v>
      </c>
      <c r="G2614" s="10"/>
      <c r="H2614" s="1"/>
      <c r="I2614" s="1"/>
      <c r="J2614" s="1"/>
      <c r="M2614" s="1"/>
      <c r="N2614" s="1"/>
      <c r="O2614" s="1"/>
      <c r="P2614" s="1"/>
      <c r="Q2614" s="1"/>
    </row>
    <row r="2615" ht="15.75" customHeight="1">
      <c r="A2615" s="3"/>
      <c r="B2615" s="3">
        <f>'Com RTOS TX'!K2614</f>
        <v>0.00005787037037</v>
      </c>
      <c r="C2615" s="10"/>
      <c r="E2615" s="8"/>
      <c r="F2615" s="8">
        <f>'Com RTOS RX'!Y4533</f>
        <v>0.00006944444444</v>
      </c>
      <c r="G2615" s="10"/>
      <c r="H2615" s="1"/>
      <c r="I2615" s="1"/>
      <c r="J2615" s="1"/>
      <c r="M2615" s="1"/>
      <c r="N2615" s="1"/>
      <c r="O2615" s="1"/>
      <c r="P2615" s="1"/>
      <c r="Q2615" s="1"/>
    </row>
    <row r="2616" ht="15.75" customHeight="1">
      <c r="A2616" s="3"/>
      <c r="B2616" s="3">
        <f>'Com RTOS TX'!K2615</f>
        <v>0.00005787037037</v>
      </c>
      <c r="C2616" s="10"/>
      <c r="E2616" s="8"/>
      <c r="F2616" s="8">
        <f>'Com RTOS RX'!Y4534</f>
        <v>0.00005787037037</v>
      </c>
      <c r="G2616" s="10"/>
      <c r="H2616" s="1"/>
      <c r="I2616" s="1"/>
      <c r="J2616" s="1"/>
      <c r="M2616" s="1"/>
      <c r="N2616" s="1"/>
      <c r="O2616" s="1"/>
      <c r="P2616" s="1"/>
      <c r="Q2616" s="1"/>
    </row>
    <row r="2617" ht="15.75" customHeight="1">
      <c r="A2617" s="3"/>
      <c r="B2617" s="3">
        <f>'Com RTOS TX'!K2616</f>
        <v>0.00005787037037</v>
      </c>
      <c r="C2617" s="10"/>
      <c r="E2617" s="8"/>
      <c r="F2617" s="8">
        <f>'Com RTOS RX'!Y4535</f>
        <v>0.00005787037037</v>
      </c>
      <c r="G2617" s="10"/>
      <c r="H2617" s="1"/>
      <c r="I2617" s="1"/>
      <c r="J2617" s="1"/>
      <c r="M2617" s="1"/>
      <c r="N2617" s="1"/>
      <c r="O2617" s="1"/>
      <c r="P2617" s="1"/>
      <c r="Q2617" s="1"/>
    </row>
    <row r="2618" ht="15.75" customHeight="1">
      <c r="A2618" s="3"/>
      <c r="B2618" s="3">
        <f>'Com RTOS TX'!K2617</f>
        <v>0.00005787037037</v>
      </c>
      <c r="C2618" s="10"/>
      <c r="E2618" s="8"/>
      <c r="F2618" s="8">
        <f>'Com RTOS RX'!Y4536</f>
        <v>0.00005787037037</v>
      </c>
      <c r="G2618" s="10"/>
      <c r="H2618" s="1"/>
      <c r="I2618" s="1"/>
      <c r="J2618" s="1"/>
      <c r="M2618" s="1"/>
      <c r="N2618" s="1"/>
      <c r="O2618" s="1"/>
      <c r="P2618" s="1"/>
      <c r="Q2618" s="1"/>
    </row>
    <row r="2619" ht="15.75" customHeight="1">
      <c r="A2619" s="3"/>
      <c r="B2619" s="3">
        <f>'Com RTOS TX'!K2618</f>
        <v>0.00005787037037</v>
      </c>
      <c r="C2619" s="10"/>
      <c r="E2619" s="8"/>
      <c r="F2619" s="8">
        <f>'Com RTOS RX'!Y4537</f>
        <v>0.0001157407407</v>
      </c>
      <c r="G2619" s="10"/>
      <c r="H2619" s="1"/>
      <c r="I2619" s="1"/>
      <c r="J2619" s="1"/>
      <c r="M2619" s="1"/>
      <c r="N2619" s="1"/>
      <c r="O2619" s="1"/>
      <c r="P2619" s="1"/>
      <c r="Q2619" s="1"/>
    </row>
    <row r="2620" ht="15.75" customHeight="1">
      <c r="A2620" s="3"/>
      <c r="B2620" s="3">
        <f>'Com RTOS TX'!K2619</f>
        <v>0.00005787037037</v>
      </c>
      <c r="C2620" s="10"/>
      <c r="E2620" s="8"/>
      <c r="F2620" s="8">
        <f>'Com RTOS RX'!Y4538</f>
        <v>0.00005787037037</v>
      </c>
      <c r="G2620" s="10"/>
      <c r="H2620" s="1"/>
      <c r="I2620" s="1"/>
      <c r="J2620" s="1"/>
      <c r="M2620" s="1"/>
      <c r="N2620" s="1"/>
      <c r="O2620" s="1"/>
      <c r="P2620" s="1"/>
      <c r="Q2620" s="1"/>
    </row>
    <row r="2621" ht="15.75" customHeight="1">
      <c r="A2621" s="3"/>
      <c r="B2621" s="3">
        <f>'Com RTOS TX'!K2620</f>
        <v>0.00005787037037</v>
      </c>
      <c r="C2621" s="10"/>
      <c r="E2621" s="8"/>
      <c r="F2621" s="8">
        <f>'Com RTOS RX'!Y4539</f>
        <v>0.00005787037037</v>
      </c>
      <c r="G2621" s="10"/>
      <c r="H2621" s="1"/>
      <c r="I2621" s="1"/>
      <c r="J2621" s="1"/>
      <c r="M2621" s="1"/>
      <c r="N2621" s="1"/>
      <c r="O2621" s="1"/>
      <c r="P2621" s="1"/>
      <c r="Q2621" s="1"/>
    </row>
    <row r="2622" ht="15.75" customHeight="1">
      <c r="A2622" s="3"/>
      <c r="B2622" s="3">
        <f>'Com RTOS TX'!K2621</f>
        <v>0.00005787037037</v>
      </c>
      <c r="C2622" s="10"/>
      <c r="E2622" s="8"/>
      <c r="F2622" s="8">
        <f>'Com RTOS RX'!Y4540</f>
        <v>0.00005787037037</v>
      </c>
      <c r="G2622" s="10"/>
      <c r="H2622" s="1"/>
      <c r="I2622" s="1"/>
      <c r="J2622" s="1"/>
      <c r="M2622" s="1"/>
      <c r="N2622" s="1"/>
      <c r="O2622" s="1"/>
      <c r="P2622" s="1"/>
      <c r="Q2622" s="1"/>
    </row>
    <row r="2623" ht="15.75" customHeight="1">
      <c r="A2623" s="3"/>
      <c r="B2623" s="3">
        <f>'Com RTOS TX'!K2622</f>
        <v>0.00005787037037</v>
      </c>
      <c r="C2623" s="10"/>
      <c r="E2623" s="8"/>
      <c r="F2623" s="8">
        <f>'Com RTOS RX'!Y4541</f>
        <v>0.00005787037037</v>
      </c>
      <c r="G2623" s="10"/>
      <c r="H2623" s="1"/>
      <c r="I2623" s="1"/>
      <c r="J2623" s="1"/>
      <c r="M2623" s="1"/>
      <c r="N2623" s="1"/>
      <c r="O2623" s="1"/>
      <c r="P2623" s="1"/>
      <c r="Q2623" s="1"/>
    </row>
    <row r="2624" ht="15.75" customHeight="1">
      <c r="A2624" s="3"/>
      <c r="B2624" s="3">
        <f>'Com RTOS TX'!K2623</f>
        <v>0.00005787037037</v>
      </c>
      <c r="C2624" s="10"/>
      <c r="E2624" s="8"/>
      <c r="F2624" s="8">
        <f>'Com RTOS RX'!Y4542</f>
        <v>0.00005787037037</v>
      </c>
      <c r="G2624" s="10"/>
      <c r="H2624" s="1"/>
      <c r="I2624" s="1"/>
      <c r="J2624" s="1"/>
      <c r="M2624" s="1"/>
      <c r="N2624" s="1"/>
      <c r="O2624" s="1"/>
      <c r="P2624" s="1"/>
      <c r="Q2624" s="1"/>
    </row>
    <row r="2625" ht="15.75" customHeight="1">
      <c r="A2625" s="3"/>
      <c r="B2625" s="3">
        <f>'Com RTOS TX'!K2624</f>
        <v>0.00005787037037</v>
      </c>
      <c r="C2625" s="10"/>
      <c r="E2625" s="8"/>
      <c r="F2625" s="8">
        <f>'Com RTOS RX'!Y4543</f>
        <v>0.00005787037037</v>
      </c>
      <c r="G2625" s="10"/>
      <c r="H2625" s="1"/>
      <c r="I2625" s="1"/>
      <c r="J2625" s="1"/>
      <c r="M2625" s="1"/>
      <c r="N2625" s="1"/>
      <c r="O2625" s="1"/>
      <c r="P2625" s="1"/>
      <c r="Q2625" s="1"/>
    </row>
    <row r="2626" ht="15.75" customHeight="1">
      <c r="A2626" s="3"/>
      <c r="B2626" s="3">
        <f>'Com RTOS TX'!K2625</f>
        <v>0.00005787037037</v>
      </c>
      <c r="C2626" s="10"/>
      <c r="E2626" s="8"/>
      <c r="F2626" s="8">
        <f>'Com RTOS RX'!Y4544</f>
        <v>0.0001157407407</v>
      </c>
      <c r="G2626" s="10"/>
      <c r="H2626" s="1"/>
      <c r="I2626" s="1"/>
      <c r="J2626" s="1"/>
      <c r="M2626" s="1"/>
      <c r="N2626" s="1"/>
      <c r="O2626" s="1"/>
      <c r="P2626" s="1"/>
      <c r="Q2626" s="1"/>
    </row>
    <row r="2627" ht="15.75" customHeight="1">
      <c r="A2627" s="3"/>
      <c r="B2627" s="3">
        <f>'Com RTOS TX'!K2626</f>
        <v>0.00005787037037</v>
      </c>
      <c r="C2627" s="10"/>
      <c r="E2627" s="8"/>
      <c r="F2627" s="8">
        <f>'Com RTOS RX'!Y4545</f>
        <v>0.00005787037037</v>
      </c>
      <c r="G2627" s="10"/>
      <c r="H2627" s="1"/>
      <c r="I2627" s="1"/>
      <c r="J2627" s="1"/>
      <c r="M2627" s="1"/>
      <c r="N2627" s="1"/>
      <c r="O2627" s="1"/>
      <c r="P2627" s="1"/>
      <c r="Q2627" s="1"/>
    </row>
    <row r="2628" ht="15.75" customHeight="1">
      <c r="A2628" s="3"/>
      <c r="B2628" s="3">
        <f>'Com RTOS TX'!K2627</f>
        <v>0.00005787037037</v>
      </c>
      <c r="C2628" s="10"/>
      <c r="E2628" s="8"/>
      <c r="F2628" s="8">
        <f>'Com RTOS RX'!Y4546</f>
        <v>0.00005787037037</v>
      </c>
      <c r="G2628" s="10"/>
      <c r="H2628" s="1"/>
      <c r="I2628" s="1"/>
      <c r="J2628" s="1"/>
      <c r="M2628" s="1"/>
      <c r="N2628" s="1"/>
      <c r="O2628" s="1"/>
      <c r="P2628" s="1"/>
      <c r="Q2628" s="1"/>
    </row>
    <row r="2629" ht="15.75" customHeight="1">
      <c r="A2629" s="3"/>
      <c r="B2629" s="3">
        <f>'Com RTOS TX'!K2628</f>
        <v>0.00006944444444</v>
      </c>
      <c r="C2629" s="10"/>
      <c r="E2629" s="8"/>
      <c r="F2629" s="8">
        <f>'Com RTOS RX'!Y4547</f>
        <v>0.00005787037037</v>
      </c>
      <c r="G2629" s="10"/>
      <c r="H2629" s="1"/>
      <c r="I2629" s="1"/>
      <c r="J2629" s="1"/>
      <c r="M2629" s="1"/>
      <c r="N2629" s="1"/>
      <c r="O2629" s="1"/>
      <c r="P2629" s="1"/>
      <c r="Q2629" s="1"/>
    </row>
    <row r="2630" ht="15.75" customHeight="1">
      <c r="A2630" s="3"/>
      <c r="B2630" s="3">
        <f>'Com RTOS TX'!K2629</f>
        <v>0.00005787037037</v>
      </c>
      <c r="C2630" s="10"/>
      <c r="E2630" s="8"/>
      <c r="F2630" s="8">
        <f>'Com RTOS RX'!Y4548</f>
        <v>0.00005787037037</v>
      </c>
      <c r="G2630" s="10"/>
      <c r="H2630" s="1"/>
      <c r="I2630" s="1"/>
      <c r="J2630" s="1"/>
      <c r="M2630" s="1"/>
      <c r="N2630" s="1"/>
      <c r="O2630" s="1"/>
      <c r="P2630" s="1"/>
      <c r="Q2630" s="1"/>
    </row>
    <row r="2631" ht="15.75" customHeight="1">
      <c r="A2631" s="3"/>
      <c r="B2631" s="3">
        <f>'Com RTOS TX'!K2630</f>
        <v>0.00005787037037</v>
      </c>
      <c r="C2631" s="10"/>
      <c r="E2631" s="8"/>
      <c r="F2631" s="8">
        <f>'Com RTOS RX'!Y4549</f>
        <v>0.00005787037037</v>
      </c>
      <c r="G2631" s="10"/>
      <c r="H2631" s="1"/>
      <c r="I2631" s="1"/>
      <c r="J2631" s="1"/>
      <c r="M2631" s="1"/>
      <c r="N2631" s="1"/>
      <c r="O2631" s="1"/>
      <c r="P2631" s="1"/>
      <c r="Q2631" s="1"/>
    </row>
    <row r="2632" ht="15.75" customHeight="1">
      <c r="A2632" s="3"/>
      <c r="B2632" s="3">
        <f>'Com RTOS TX'!K2631</f>
        <v>0.00005787037037</v>
      </c>
      <c r="C2632" s="10"/>
      <c r="E2632" s="8"/>
      <c r="F2632" s="8">
        <f>'Com RTOS RX'!Y4550</f>
        <v>0.00005787037037</v>
      </c>
      <c r="G2632" s="10"/>
      <c r="H2632" s="1"/>
      <c r="I2632" s="1"/>
      <c r="J2632" s="1"/>
      <c r="M2632" s="1"/>
      <c r="N2632" s="1"/>
      <c r="O2632" s="1"/>
      <c r="P2632" s="1"/>
      <c r="Q2632" s="1"/>
    </row>
    <row r="2633" ht="15.75" customHeight="1">
      <c r="A2633" s="3"/>
      <c r="B2633" s="3">
        <f>'Com RTOS TX'!K2632</f>
        <v>0.00005787037037</v>
      </c>
      <c r="C2633" s="10"/>
      <c r="E2633" s="8"/>
      <c r="F2633" s="8">
        <f>'Com RTOS RX'!Y4551</f>
        <v>0.0001157407407</v>
      </c>
      <c r="G2633" s="10"/>
      <c r="H2633" s="1"/>
      <c r="I2633" s="1"/>
      <c r="J2633" s="1"/>
      <c r="M2633" s="1"/>
      <c r="N2633" s="1"/>
      <c r="O2633" s="1"/>
      <c r="P2633" s="1"/>
      <c r="Q2633" s="1"/>
    </row>
    <row r="2634" ht="15.75" customHeight="1">
      <c r="A2634" s="3"/>
      <c r="B2634" s="3">
        <f>'Com RTOS TX'!K2633</f>
        <v>0.00005787037037</v>
      </c>
      <c r="C2634" s="10"/>
      <c r="E2634" s="8"/>
      <c r="F2634" s="8">
        <f>'Com RTOS RX'!Y4552</f>
        <v>0.00005787037037</v>
      </c>
      <c r="G2634" s="10"/>
      <c r="H2634" s="1"/>
      <c r="I2634" s="1"/>
      <c r="J2634" s="1"/>
      <c r="M2634" s="1"/>
      <c r="N2634" s="1"/>
      <c r="O2634" s="1"/>
      <c r="P2634" s="1"/>
      <c r="Q2634" s="1"/>
    </row>
    <row r="2635" ht="15.75" customHeight="1">
      <c r="A2635" s="3"/>
      <c r="B2635" s="3">
        <f>'Com RTOS TX'!K2634</f>
        <v>0.00005787037037</v>
      </c>
      <c r="C2635" s="10"/>
      <c r="E2635" s="8"/>
      <c r="F2635" s="8">
        <f>'Com RTOS RX'!Y4553</f>
        <v>0.00005787037037</v>
      </c>
      <c r="G2635" s="10"/>
      <c r="H2635" s="1"/>
      <c r="I2635" s="1"/>
      <c r="J2635" s="1"/>
      <c r="M2635" s="1"/>
      <c r="N2635" s="1"/>
      <c r="O2635" s="1"/>
      <c r="P2635" s="1"/>
      <c r="Q2635" s="1"/>
    </row>
    <row r="2636" ht="15.75" customHeight="1">
      <c r="A2636" s="3"/>
      <c r="B2636" s="3">
        <f>'Com RTOS TX'!K2635</f>
        <v>0.00005787037037</v>
      </c>
      <c r="C2636" s="10"/>
      <c r="E2636" s="8"/>
      <c r="F2636" s="8">
        <f>'Com RTOS RX'!Y4554</f>
        <v>0.00005787037037</v>
      </c>
      <c r="G2636" s="10"/>
      <c r="H2636" s="1"/>
      <c r="I2636" s="1"/>
      <c r="J2636" s="1"/>
      <c r="M2636" s="1"/>
      <c r="N2636" s="1"/>
      <c r="O2636" s="1"/>
      <c r="P2636" s="1"/>
      <c r="Q2636" s="1"/>
    </row>
    <row r="2637" ht="15.75" customHeight="1">
      <c r="A2637" s="3"/>
      <c r="B2637" s="3">
        <f>'Com RTOS TX'!K2636</f>
        <v>0.00005787037037</v>
      </c>
      <c r="C2637" s="10"/>
      <c r="E2637" s="8"/>
      <c r="F2637" s="8">
        <f>'Com RTOS RX'!Y4555</f>
        <v>0.00005787037037</v>
      </c>
      <c r="G2637" s="10"/>
      <c r="H2637" s="1"/>
      <c r="I2637" s="1"/>
      <c r="J2637" s="1"/>
      <c r="M2637" s="1"/>
      <c r="N2637" s="1"/>
      <c r="O2637" s="1"/>
      <c r="P2637" s="1"/>
      <c r="Q2637" s="1"/>
    </row>
    <row r="2638" ht="15.75" customHeight="1">
      <c r="A2638" s="3"/>
      <c r="B2638" s="3">
        <f>'Com RTOS TX'!K2637</f>
        <v>0.00005787037037</v>
      </c>
      <c r="C2638" s="10"/>
      <c r="E2638" s="8"/>
      <c r="F2638" s="8">
        <f>'Com RTOS RX'!Y4556</f>
        <v>0.00005787037037</v>
      </c>
      <c r="G2638" s="10"/>
      <c r="H2638" s="1"/>
      <c r="I2638" s="1"/>
      <c r="J2638" s="1"/>
      <c r="M2638" s="1"/>
      <c r="N2638" s="1"/>
      <c r="O2638" s="1"/>
      <c r="P2638" s="1"/>
      <c r="Q2638" s="1"/>
    </row>
    <row r="2639" ht="15.75" customHeight="1">
      <c r="A2639" s="3"/>
      <c r="B2639" s="3">
        <f>'Com RTOS TX'!K2638</f>
        <v>0.00005787037037</v>
      </c>
      <c r="C2639" s="10"/>
      <c r="E2639" s="8"/>
      <c r="F2639" s="8">
        <f>'Com RTOS RX'!Y4557</f>
        <v>0.00006944444444</v>
      </c>
      <c r="G2639" s="10"/>
      <c r="H2639" s="1"/>
      <c r="I2639" s="1"/>
      <c r="J2639" s="1"/>
      <c r="M2639" s="1"/>
      <c r="N2639" s="1"/>
      <c r="O2639" s="1"/>
      <c r="P2639" s="1"/>
      <c r="Q2639" s="1"/>
    </row>
    <row r="2640" ht="15.75" customHeight="1">
      <c r="A2640" s="3"/>
      <c r="B2640" s="3">
        <f>'Com RTOS TX'!K2639</f>
        <v>0.00005787037037</v>
      </c>
      <c r="C2640" s="10"/>
      <c r="E2640" s="8"/>
      <c r="F2640" s="8">
        <f>'Com RTOS RX'!Y4558</f>
        <v>0.00005787037037</v>
      </c>
      <c r="G2640" s="10"/>
      <c r="H2640" s="1"/>
      <c r="I2640" s="1"/>
      <c r="J2640" s="1"/>
      <c r="M2640" s="1"/>
      <c r="N2640" s="1"/>
      <c r="O2640" s="1"/>
      <c r="P2640" s="1"/>
      <c r="Q2640" s="1"/>
    </row>
    <row r="2641" ht="15.75" customHeight="1">
      <c r="A2641" s="3"/>
      <c r="B2641" s="3">
        <f>'Com RTOS TX'!K2640</f>
        <v>0.00005787037037</v>
      </c>
      <c r="C2641" s="10"/>
      <c r="E2641" s="8"/>
      <c r="F2641" s="8">
        <f>'Com RTOS RX'!Y4559</f>
        <v>0.00005787037037</v>
      </c>
      <c r="G2641" s="10"/>
      <c r="H2641" s="1"/>
      <c r="I2641" s="1"/>
      <c r="J2641" s="1"/>
      <c r="M2641" s="1"/>
      <c r="N2641" s="1"/>
      <c r="O2641" s="1"/>
      <c r="P2641" s="1"/>
      <c r="Q2641" s="1"/>
    </row>
    <row r="2642" ht="15.75" customHeight="1">
      <c r="A2642" s="3"/>
      <c r="B2642" s="3">
        <f>'Com RTOS TX'!K2641</f>
        <v>0.00005787037037</v>
      </c>
      <c r="C2642" s="10"/>
      <c r="E2642" s="8"/>
      <c r="F2642" s="8">
        <f>'Com RTOS RX'!Y4560</f>
        <v>0.00005787037037</v>
      </c>
      <c r="G2642" s="10"/>
      <c r="H2642" s="1"/>
      <c r="I2642" s="1"/>
      <c r="J2642" s="1"/>
      <c r="M2642" s="1"/>
      <c r="N2642" s="1"/>
      <c r="O2642" s="1"/>
      <c r="P2642" s="1"/>
      <c r="Q2642" s="1"/>
    </row>
    <row r="2643" ht="15.75" customHeight="1">
      <c r="A2643" s="3"/>
      <c r="B2643" s="3">
        <f>'Com RTOS TX'!K2642</f>
        <v>0.00005787037037</v>
      </c>
      <c r="C2643" s="10"/>
      <c r="E2643" s="8"/>
      <c r="F2643" s="8">
        <f>'Com RTOS RX'!Y4561</f>
        <v>0.00005787037037</v>
      </c>
      <c r="G2643" s="10"/>
      <c r="H2643" s="1"/>
      <c r="I2643" s="1"/>
      <c r="J2643" s="1"/>
      <c r="M2643" s="1"/>
      <c r="N2643" s="1"/>
      <c r="O2643" s="1"/>
      <c r="P2643" s="1"/>
      <c r="Q2643" s="1"/>
    </row>
    <row r="2644" ht="15.75" customHeight="1">
      <c r="A2644" s="3"/>
      <c r="B2644" s="3">
        <f>'Com RTOS TX'!K2643</f>
        <v>0.00005787037037</v>
      </c>
      <c r="C2644" s="10"/>
      <c r="E2644" s="8"/>
      <c r="F2644" s="8">
        <f>'Com RTOS RX'!Y4562</f>
        <v>0.00005787037037</v>
      </c>
      <c r="G2644" s="10"/>
      <c r="H2644" s="1"/>
      <c r="I2644" s="1"/>
      <c r="J2644" s="1"/>
      <c r="M2644" s="1"/>
      <c r="N2644" s="1"/>
      <c r="O2644" s="1"/>
      <c r="P2644" s="1"/>
      <c r="Q2644" s="1"/>
    </row>
    <row r="2645" ht="15.75" customHeight="1">
      <c r="A2645" s="3"/>
      <c r="B2645" s="3">
        <f>'Com RTOS TX'!K2644</f>
        <v>0.00005787037037</v>
      </c>
      <c r="C2645" s="10"/>
      <c r="E2645" s="8"/>
      <c r="F2645" s="8">
        <f>'Com RTOS RX'!Y4563</f>
        <v>0.0001157407407</v>
      </c>
      <c r="G2645" s="10"/>
      <c r="H2645" s="1"/>
      <c r="I2645" s="1"/>
      <c r="J2645" s="1"/>
      <c r="M2645" s="1"/>
      <c r="N2645" s="1"/>
      <c r="O2645" s="1"/>
      <c r="P2645" s="1"/>
      <c r="Q2645" s="1"/>
    </row>
    <row r="2646" ht="15.75" customHeight="1">
      <c r="A2646" s="3"/>
      <c r="B2646" s="3">
        <f>'Com RTOS TX'!K2645</f>
        <v>0.00005787037037</v>
      </c>
      <c r="C2646" s="10"/>
      <c r="E2646" s="8"/>
      <c r="F2646" s="8">
        <f>'Com RTOS RX'!Y4564</f>
        <v>0.00005787037037</v>
      </c>
      <c r="G2646" s="10"/>
      <c r="H2646" s="1"/>
      <c r="I2646" s="1"/>
      <c r="J2646" s="1"/>
      <c r="M2646" s="1"/>
      <c r="N2646" s="1"/>
      <c r="O2646" s="1"/>
      <c r="P2646" s="1"/>
      <c r="Q2646" s="1"/>
    </row>
    <row r="2647" ht="15.75" customHeight="1">
      <c r="A2647" s="3"/>
      <c r="B2647" s="3">
        <f>'Com RTOS TX'!K2646</f>
        <v>0.00005787037037</v>
      </c>
      <c r="C2647" s="10"/>
      <c r="E2647" s="8"/>
      <c r="F2647" s="8">
        <f>'Com RTOS RX'!Y4565</f>
        <v>0.00005787037037</v>
      </c>
      <c r="G2647" s="10"/>
      <c r="H2647" s="1"/>
      <c r="I2647" s="1"/>
      <c r="J2647" s="1"/>
      <c r="M2647" s="1"/>
      <c r="N2647" s="1"/>
      <c r="O2647" s="1"/>
      <c r="P2647" s="1"/>
      <c r="Q2647" s="1"/>
    </row>
    <row r="2648" ht="15.75" customHeight="1">
      <c r="A2648" s="3"/>
      <c r="B2648" s="3">
        <f>'Com RTOS TX'!K2647</f>
        <v>0.00005787037037</v>
      </c>
      <c r="C2648" s="10"/>
      <c r="E2648" s="8"/>
      <c r="F2648" s="8">
        <f>'Com RTOS RX'!Y4566</f>
        <v>0.00005787037037</v>
      </c>
      <c r="G2648" s="10"/>
      <c r="H2648" s="1"/>
      <c r="I2648" s="1"/>
      <c r="J2648" s="1"/>
      <c r="M2648" s="1"/>
      <c r="N2648" s="1"/>
      <c r="O2648" s="1"/>
      <c r="P2648" s="1"/>
      <c r="Q2648" s="1"/>
    </row>
    <row r="2649" ht="15.75" customHeight="1">
      <c r="A2649" s="3"/>
      <c r="B2649" s="3">
        <f>'Com RTOS TX'!K2648</f>
        <v>0.00005787037037</v>
      </c>
      <c r="C2649" s="10"/>
      <c r="E2649" s="8"/>
      <c r="F2649" s="8">
        <f>'Com RTOS RX'!Y4567</f>
        <v>0.00005787037037</v>
      </c>
      <c r="G2649" s="10"/>
      <c r="H2649" s="1"/>
      <c r="I2649" s="1"/>
      <c r="J2649" s="1"/>
      <c r="M2649" s="1"/>
      <c r="N2649" s="1"/>
      <c r="O2649" s="1"/>
      <c r="P2649" s="1"/>
      <c r="Q2649" s="1"/>
    </row>
    <row r="2650" ht="15.75" customHeight="1">
      <c r="A2650" s="3"/>
      <c r="B2650" s="3">
        <f>'Com RTOS TX'!K2649</f>
        <v>0.00005787037037</v>
      </c>
      <c r="C2650" s="10"/>
      <c r="E2650" s="8"/>
      <c r="F2650" s="8">
        <f>'Com RTOS RX'!Y4568</f>
        <v>0.00005787037037</v>
      </c>
      <c r="G2650" s="10"/>
      <c r="H2650" s="1"/>
      <c r="I2650" s="1"/>
      <c r="J2650" s="1"/>
      <c r="M2650" s="1"/>
      <c r="N2650" s="1"/>
      <c r="O2650" s="1"/>
      <c r="P2650" s="1"/>
      <c r="Q2650" s="1"/>
    </row>
    <row r="2651" ht="15.75" customHeight="1">
      <c r="A2651" s="3"/>
      <c r="B2651" s="3">
        <f>'Com RTOS TX'!K2650</f>
        <v>0.00005787037037</v>
      </c>
      <c r="C2651" s="10"/>
      <c r="E2651" s="8"/>
      <c r="F2651" s="8">
        <f>'Com RTOS RX'!Y4569</f>
        <v>0.00005787037037</v>
      </c>
      <c r="G2651" s="10"/>
      <c r="H2651" s="1"/>
      <c r="I2651" s="1"/>
      <c r="J2651" s="1"/>
      <c r="M2651" s="1"/>
      <c r="N2651" s="1"/>
      <c r="O2651" s="1"/>
      <c r="P2651" s="1"/>
      <c r="Q2651" s="1"/>
    </row>
    <row r="2652" ht="15.75" customHeight="1">
      <c r="A2652" s="3"/>
      <c r="B2652" s="3">
        <f>'Com RTOS TX'!K2651</f>
        <v>0.00005787037037</v>
      </c>
      <c r="C2652" s="10"/>
      <c r="E2652" s="8"/>
      <c r="F2652" s="8">
        <f>'Com RTOS RX'!Y4570</f>
        <v>0.0001157407407</v>
      </c>
      <c r="G2652" s="10"/>
      <c r="H2652" s="1"/>
      <c r="I2652" s="1"/>
      <c r="J2652" s="1"/>
      <c r="M2652" s="1"/>
      <c r="N2652" s="1"/>
      <c r="O2652" s="1"/>
      <c r="P2652" s="1"/>
      <c r="Q2652" s="1"/>
    </row>
    <row r="2653" ht="15.75" customHeight="1">
      <c r="A2653" s="3"/>
      <c r="B2653" s="3">
        <f>'Com RTOS TX'!K2652</f>
        <v>0.00006944444444</v>
      </c>
      <c r="C2653" s="10"/>
      <c r="E2653" s="8"/>
      <c r="F2653" s="8">
        <f>'Com RTOS RX'!Y4571</f>
        <v>0.00005787037037</v>
      </c>
      <c r="G2653" s="10"/>
      <c r="H2653" s="1"/>
      <c r="I2653" s="1"/>
      <c r="J2653" s="1"/>
      <c r="M2653" s="1"/>
      <c r="N2653" s="1"/>
      <c r="O2653" s="1"/>
      <c r="P2653" s="1"/>
      <c r="Q2653" s="1"/>
    </row>
    <row r="2654" ht="15.75" customHeight="1">
      <c r="A2654" s="3"/>
      <c r="B2654" s="3">
        <f>'Com RTOS TX'!K2653</f>
        <v>0.00005787037037</v>
      </c>
      <c r="C2654" s="10"/>
      <c r="E2654" s="8"/>
      <c r="F2654" s="8">
        <f>'Com RTOS RX'!Y4572</f>
        <v>0.00005787037037</v>
      </c>
      <c r="G2654" s="10"/>
      <c r="H2654" s="1"/>
      <c r="I2654" s="1"/>
      <c r="J2654" s="1"/>
      <c r="M2654" s="1"/>
      <c r="N2654" s="1"/>
      <c r="O2654" s="1"/>
      <c r="P2654" s="1"/>
      <c r="Q2654" s="1"/>
    </row>
    <row r="2655" ht="15.75" customHeight="1">
      <c r="A2655" s="3"/>
      <c r="B2655" s="3">
        <f>'Com RTOS TX'!K2654</f>
        <v>0.00005787037037</v>
      </c>
      <c r="C2655" s="10"/>
      <c r="E2655" s="8"/>
      <c r="F2655" s="8">
        <f>'Com RTOS RX'!Y4573</f>
        <v>0.00005787037037</v>
      </c>
      <c r="G2655" s="10"/>
      <c r="H2655" s="1"/>
      <c r="I2655" s="1"/>
      <c r="J2655" s="1"/>
      <c r="M2655" s="1"/>
      <c r="N2655" s="1"/>
      <c r="O2655" s="1"/>
      <c r="P2655" s="1"/>
      <c r="Q2655" s="1"/>
    </row>
    <row r="2656" ht="15.75" customHeight="1">
      <c r="A2656" s="3"/>
      <c r="B2656" s="3">
        <f>'Com RTOS TX'!K2655</f>
        <v>0.00005787037037</v>
      </c>
      <c r="C2656" s="10"/>
      <c r="E2656" s="8"/>
      <c r="F2656" s="8">
        <f>'Com RTOS RX'!Y4574</f>
        <v>0.00005787037037</v>
      </c>
      <c r="G2656" s="10"/>
      <c r="H2656" s="1"/>
      <c r="I2656" s="1"/>
      <c r="J2656" s="1"/>
      <c r="M2656" s="1"/>
      <c r="N2656" s="1"/>
      <c r="O2656" s="1"/>
      <c r="P2656" s="1"/>
      <c r="Q2656" s="1"/>
    </row>
    <row r="2657" ht="15.75" customHeight="1">
      <c r="A2657" s="3"/>
      <c r="B2657" s="3">
        <f>'Com RTOS TX'!K2656</f>
        <v>0.00005787037037</v>
      </c>
      <c r="C2657" s="10"/>
      <c r="E2657" s="8"/>
      <c r="F2657" s="8">
        <f>'Com RTOS RX'!Y4575</f>
        <v>0.00005787037037</v>
      </c>
      <c r="G2657" s="10"/>
      <c r="H2657" s="1"/>
      <c r="I2657" s="1"/>
      <c r="J2657" s="1"/>
      <c r="M2657" s="1"/>
      <c r="N2657" s="1"/>
      <c r="O2657" s="1"/>
      <c r="P2657" s="1"/>
      <c r="Q2657" s="1"/>
    </row>
    <row r="2658" ht="15.75" customHeight="1">
      <c r="A2658" s="3"/>
      <c r="B2658" s="3">
        <f>'Com RTOS TX'!K2657</f>
        <v>0.00005787037037</v>
      </c>
      <c r="C2658" s="10"/>
      <c r="E2658" s="8"/>
      <c r="F2658" s="8">
        <f>'Com RTOS RX'!Y4576</f>
        <v>0.00005787037037</v>
      </c>
      <c r="G2658" s="10"/>
      <c r="H2658" s="1"/>
      <c r="I2658" s="1"/>
      <c r="J2658" s="1"/>
      <c r="M2658" s="1"/>
      <c r="N2658" s="1"/>
      <c r="O2658" s="1"/>
      <c r="P2658" s="1"/>
      <c r="Q2658" s="1"/>
    </row>
    <row r="2659" ht="15.75" customHeight="1">
      <c r="A2659" s="3"/>
      <c r="B2659" s="3">
        <f>'Com RTOS TX'!K2658</f>
        <v>0.00005787037037</v>
      </c>
      <c r="C2659" s="10"/>
      <c r="E2659" s="8"/>
      <c r="F2659" s="8">
        <f>'Com RTOS RX'!Y4577</f>
        <v>0.0001157407407</v>
      </c>
      <c r="G2659" s="10"/>
      <c r="H2659" s="1"/>
      <c r="I2659" s="1"/>
      <c r="J2659" s="1"/>
      <c r="M2659" s="1"/>
      <c r="N2659" s="1"/>
      <c r="O2659" s="1"/>
      <c r="P2659" s="1"/>
      <c r="Q2659" s="1"/>
    </row>
    <row r="2660" ht="15.75" customHeight="1">
      <c r="A2660" s="3"/>
      <c r="B2660" s="3">
        <f>'Com RTOS TX'!K2659</f>
        <v>0.00005787037037</v>
      </c>
      <c r="C2660" s="10"/>
      <c r="E2660" s="8"/>
      <c r="F2660" s="8">
        <f>'Com RTOS RX'!Y4578</f>
        <v>0.00006944444444</v>
      </c>
      <c r="G2660" s="10"/>
      <c r="H2660" s="1"/>
      <c r="I2660" s="1"/>
      <c r="J2660" s="1"/>
      <c r="M2660" s="1"/>
      <c r="N2660" s="1"/>
      <c r="O2660" s="1"/>
      <c r="P2660" s="1"/>
      <c r="Q2660" s="1"/>
    </row>
    <row r="2661" ht="15.75" customHeight="1">
      <c r="A2661" s="3"/>
      <c r="B2661" s="3">
        <f>'Com RTOS TX'!K2660</f>
        <v>0.00005787037037</v>
      </c>
      <c r="C2661" s="10"/>
      <c r="E2661" s="8"/>
      <c r="F2661" s="8">
        <f>'Com RTOS RX'!Y4579</f>
        <v>0.0000462962963</v>
      </c>
      <c r="G2661" s="10"/>
      <c r="H2661" s="1"/>
      <c r="I2661" s="1"/>
      <c r="J2661" s="1"/>
      <c r="M2661" s="1"/>
      <c r="N2661" s="1"/>
      <c r="O2661" s="1"/>
      <c r="P2661" s="1"/>
      <c r="Q2661" s="1"/>
    </row>
    <row r="2662" ht="15.75" customHeight="1">
      <c r="A2662" s="3"/>
      <c r="B2662" s="3">
        <f>'Com RTOS TX'!K2661</f>
        <v>0.00005787037037</v>
      </c>
      <c r="C2662" s="10"/>
      <c r="E2662" s="8"/>
      <c r="F2662" s="8">
        <f>'Com RTOS RX'!Y4580</f>
        <v>0.00005787037037</v>
      </c>
      <c r="G2662" s="10"/>
      <c r="H2662" s="1"/>
      <c r="I2662" s="1"/>
      <c r="J2662" s="1"/>
      <c r="M2662" s="1"/>
      <c r="N2662" s="1"/>
      <c r="O2662" s="1"/>
      <c r="P2662" s="1"/>
      <c r="Q2662" s="1"/>
    </row>
    <row r="2663" ht="15.75" customHeight="1">
      <c r="A2663" s="3"/>
      <c r="B2663" s="3">
        <f>'Com RTOS TX'!K2662</f>
        <v>0.00005787037037</v>
      </c>
      <c r="C2663" s="10"/>
      <c r="E2663" s="8"/>
      <c r="F2663" s="8">
        <f>'Com RTOS RX'!Y4581</f>
        <v>0.00005787037037</v>
      </c>
      <c r="G2663" s="10"/>
      <c r="H2663" s="1"/>
      <c r="I2663" s="1"/>
      <c r="J2663" s="1"/>
      <c r="M2663" s="1"/>
      <c r="N2663" s="1"/>
      <c r="O2663" s="1"/>
      <c r="P2663" s="1"/>
      <c r="Q2663" s="1"/>
    </row>
    <row r="2664" ht="15.75" customHeight="1">
      <c r="A2664" s="3"/>
      <c r="B2664" s="3">
        <f>'Com RTOS TX'!K2663</f>
        <v>0.00005787037037</v>
      </c>
      <c r="C2664" s="10"/>
      <c r="E2664" s="8"/>
      <c r="F2664" s="8">
        <f>'Com RTOS RX'!Y4582</f>
        <v>0.00005787037037</v>
      </c>
      <c r="G2664" s="10"/>
      <c r="H2664" s="1"/>
      <c r="I2664" s="1"/>
      <c r="J2664" s="1"/>
      <c r="M2664" s="1"/>
      <c r="N2664" s="1"/>
      <c r="O2664" s="1"/>
      <c r="P2664" s="1"/>
      <c r="Q2664" s="1"/>
    </row>
    <row r="2665" ht="15.75" customHeight="1">
      <c r="A2665" s="3"/>
      <c r="B2665" s="3">
        <f>'Com RTOS TX'!K2664</f>
        <v>0.00005787037037</v>
      </c>
      <c r="C2665" s="10"/>
      <c r="E2665" s="8"/>
      <c r="F2665" s="8">
        <f>'Com RTOS RX'!Y4583</f>
        <v>0.00005787037037</v>
      </c>
      <c r="G2665" s="10"/>
      <c r="H2665" s="1"/>
      <c r="I2665" s="1"/>
      <c r="J2665" s="1"/>
      <c r="M2665" s="1"/>
      <c r="N2665" s="1"/>
      <c r="O2665" s="1"/>
      <c r="P2665" s="1"/>
      <c r="Q2665" s="1"/>
    </row>
    <row r="2666" ht="15.75" customHeight="1">
      <c r="A2666" s="3"/>
      <c r="B2666" s="3">
        <f>'Com RTOS TX'!K2665</f>
        <v>0.00005787037037</v>
      </c>
      <c r="C2666" s="10"/>
      <c r="E2666" s="8"/>
      <c r="F2666" s="8">
        <f>'Com RTOS RX'!Y4584</f>
        <v>0.0001273148148</v>
      </c>
      <c r="G2666" s="10"/>
      <c r="H2666" s="1"/>
      <c r="I2666" s="1"/>
      <c r="J2666" s="1"/>
      <c r="M2666" s="1"/>
      <c r="N2666" s="1"/>
      <c r="O2666" s="1"/>
      <c r="P2666" s="1"/>
      <c r="Q2666" s="1"/>
    </row>
    <row r="2667" ht="15.75" customHeight="1">
      <c r="A2667" s="3"/>
      <c r="B2667" s="3">
        <f>'Com RTOS TX'!K2666</f>
        <v>0.00005787037037</v>
      </c>
      <c r="C2667" s="10"/>
      <c r="E2667" s="8"/>
      <c r="F2667" s="8">
        <f>'Com RTOS RX'!Y4585</f>
        <v>0.00005787037037</v>
      </c>
      <c r="G2667" s="10"/>
      <c r="H2667" s="1"/>
      <c r="I2667" s="1"/>
      <c r="J2667" s="1"/>
      <c r="M2667" s="1"/>
      <c r="N2667" s="1"/>
      <c r="O2667" s="1"/>
      <c r="P2667" s="1"/>
      <c r="Q2667" s="1"/>
    </row>
    <row r="2668" ht="15.75" customHeight="1">
      <c r="A2668" s="3"/>
      <c r="B2668" s="3">
        <f>'Com RTOS TX'!K2667</f>
        <v>0.00005787037037</v>
      </c>
      <c r="C2668" s="10"/>
      <c r="E2668" s="8"/>
      <c r="F2668" s="8">
        <f>'Com RTOS RX'!Y4586</f>
        <v>0.00005787037037</v>
      </c>
      <c r="G2668" s="10"/>
      <c r="H2668" s="1"/>
      <c r="I2668" s="1"/>
      <c r="J2668" s="1"/>
      <c r="M2668" s="1"/>
      <c r="N2668" s="1"/>
      <c r="O2668" s="1"/>
      <c r="P2668" s="1"/>
      <c r="Q2668" s="1"/>
    </row>
    <row r="2669" ht="15.75" customHeight="1">
      <c r="A2669" s="3"/>
      <c r="B2669" s="3">
        <f>'Com RTOS TX'!K2668</f>
        <v>0.00005787037037</v>
      </c>
      <c r="C2669" s="10"/>
      <c r="E2669" s="8"/>
      <c r="F2669" s="8">
        <f>'Com RTOS RX'!Y4587</f>
        <v>0.00005787037037</v>
      </c>
      <c r="G2669" s="10"/>
      <c r="H2669" s="1"/>
      <c r="I2669" s="1"/>
      <c r="J2669" s="1"/>
      <c r="M2669" s="1"/>
      <c r="N2669" s="1"/>
      <c r="O2669" s="1"/>
      <c r="P2669" s="1"/>
      <c r="Q2669" s="1"/>
    </row>
    <row r="2670" ht="15.75" customHeight="1">
      <c r="A2670" s="3"/>
      <c r="B2670" s="3">
        <f>'Com RTOS TX'!K2669</f>
        <v>0.00005787037037</v>
      </c>
      <c r="C2670" s="10"/>
      <c r="E2670" s="8"/>
      <c r="F2670" s="8">
        <f>'Com RTOS RX'!Y4588</f>
        <v>0.00005787037037</v>
      </c>
      <c r="G2670" s="10"/>
      <c r="H2670" s="1"/>
      <c r="I2670" s="1"/>
      <c r="J2670" s="1"/>
      <c r="M2670" s="1"/>
      <c r="N2670" s="1"/>
      <c r="O2670" s="1"/>
      <c r="P2670" s="1"/>
      <c r="Q2670" s="1"/>
    </row>
    <row r="2671" ht="15.75" customHeight="1">
      <c r="A2671" s="3"/>
      <c r="B2671" s="3">
        <f>'Com RTOS TX'!K2670</f>
        <v>0.00005787037037</v>
      </c>
      <c r="C2671" s="10"/>
      <c r="E2671" s="8"/>
      <c r="F2671" s="8">
        <f>'Com RTOS RX'!Y4589</f>
        <v>0.00005787037037</v>
      </c>
      <c r="G2671" s="10"/>
      <c r="H2671" s="1"/>
      <c r="I2671" s="1"/>
      <c r="J2671" s="1"/>
      <c r="M2671" s="1"/>
      <c r="N2671" s="1"/>
      <c r="O2671" s="1"/>
      <c r="P2671" s="1"/>
      <c r="Q2671" s="1"/>
    </row>
    <row r="2672" ht="15.75" customHeight="1">
      <c r="A2672" s="3"/>
      <c r="B2672" s="3">
        <f>'Com RTOS TX'!K2671</f>
        <v>0.00005787037037</v>
      </c>
      <c r="C2672" s="10"/>
      <c r="E2672" s="8"/>
      <c r="F2672" s="8">
        <f>'Com RTOS RX'!Y4590</f>
        <v>0.00005787037037</v>
      </c>
      <c r="G2672" s="10"/>
      <c r="H2672" s="1"/>
      <c r="I2672" s="1"/>
      <c r="J2672" s="1"/>
      <c r="M2672" s="1"/>
      <c r="N2672" s="1"/>
      <c r="O2672" s="1"/>
      <c r="P2672" s="1"/>
      <c r="Q2672" s="1"/>
    </row>
    <row r="2673" ht="15.75" customHeight="1">
      <c r="A2673" s="3"/>
      <c r="B2673" s="3">
        <f>'Com RTOS TX'!K2672</f>
        <v>0.00005787037037</v>
      </c>
      <c r="C2673" s="10"/>
      <c r="E2673" s="8"/>
      <c r="F2673" s="8">
        <f>'Com RTOS RX'!Y4591</f>
        <v>0.0001157407407</v>
      </c>
      <c r="G2673" s="10"/>
      <c r="H2673" s="1"/>
      <c r="I2673" s="1"/>
      <c r="J2673" s="1"/>
      <c r="M2673" s="1"/>
      <c r="N2673" s="1"/>
      <c r="O2673" s="1"/>
      <c r="P2673" s="1"/>
      <c r="Q2673" s="1"/>
    </row>
    <row r="2674" ht="15.75" customHeight="1">
      <c r="A2674" s="3"/>
      <c r="B2674" s="3">
        <f>'Com RTOS TX'!K2673</f>
        <v>0.00005787037037</v>
      </c>
      <c r="C2674" s="10"/>
      <c r="E2674" s="8"/>
      <c r="F2674" s="8">
        <f>'Com RTOS RX'!Y4592</f>
        <v>0.00005787037037</v>
      </c>
      <c r="G2674" s="10"/>
      <c r="H2674" s="1"/>
      <c r="I2674" s="1"/>
      <c r="J2674" s="1"/>
      <c r="M2674" s="1"/>
      <c r="N2674" s="1"/>
      <c r="O2674" s="1"/>
      <c r="P2674" s="1"/>
      <c r="Q2674" s="1"/>
    </row>
    <row r="2675" ht="15.75" customHeight="1">
      <c r="A2675" s="3"/>
      <c r="B2675" s="3">
        <f>'Com RTOS TX'!K2674</f>
        <v>0.00005787037037</v>
      </c>
      <c r="C2675" s="10"/>
      <c r="E2675" s="8"/>
      <c r="F2675" s="8">
        <f>'Com RTOS RX'!Y4593</f>
        <v>0.00005787037037</v>
      </c>
      <c r="G2675" s="10"/>
      <c r="H2675" s="1"/>
      <c r="I2675" s="1"/>
      <c r="J2675" s="1"/>
      <c r="M2675" s="1"/>
      <c r="N2675" s="1"/>
      <c r="O2675" s="1"/>
      <c r="P2675" s="1"/>
      <c r="Q2675" s="1"/>
    </row>
    <row r="2676" ht="15.75" customHeight="1">
      <c r="A2676" s="3"/>
      <c r="B2676" s="3">
        <f>'Com RTOS TX'!K2675</f>
        <v>0.00005787037037</v>
      </c>
      <c r="C2676" s="10"/>
      <c r="E2676" s="8"/>
      <c r="F2676" s="8">
        <f>'Com RTOS RX'!Y4594</f>
        <v>0.00005787037037</v>
      </c>
      <c r="G2676" s="10"/>
      <c r="H2676" s="1"/>
      <c r="I2676" s="1"/>
      <c r="J2676" s="1"/>
      <c r="M2676" s="1"/>
      <c r="N2676" s="1"/>
      <c r="O2676" s="1"/>
      <c r="P2676" s="1"/>
      <c r="Q2676" s="1"/>
    </row>
    <row r="2677" ht="15.75" customHeight="1">
      <c r="A2677" s="3"/>
      <c r="B2677" s="3">
        <f>'Com RTOS TX'!K2676</f>
        <v>0.00006944444444</v>
      </c>
      <c r="C2677" s="10"/>
      <c r="E2677" s="8"/>
      <c r="F2677" s="8">
        <f>'Com RTOS RX'!Y4595</f>
        <v>0.00005787037037</v>
      </c>
      <c r="G2677" s="10"/>
      <c r="H2677" s="1"/>
      <c r="I2677" s="1"/>
      <c r="J2677" s="1"/>
      <c r="M2677" s="1"/>
      <c r="N2677" s="1"/>
      <c r="O2677" s="1"/>
      <c r="P2677" s="1"/>
      <c r="Q2677" s="1"/>
    </row>
    <row r="2678" ht="15.75" customHeight="1">
      <c r="A2678" s="3"/>
      <c r="B2678" s="3">
        <f>'Com RTOS TX'!K2677</f>
        <v>0.00005787037037</v>
      </c>
      <c r="C2678" s="10"/>
      <c r="E2678" s="8"/>
      <c r="F2678" s="8">
        <f>'Com RTOS RX'!Y4596</f>
        <v>0.00005787037037</v>
      </c>
      <c r="G2678" s="10"/>
      <c r="H2678" s="1"/>
      <c r="I2678" s="1"/>
      <c r="J2678" s="1"/>
      <c r="M2678" s="1"/>
      <c r="N2678" s="1"/>
      <c r="O2678" s="1"/>
      <c r="P2678" s="1"/>
      <c r="Q2678" s="1"/>
    </row>
    <row r="2679" ht="15.75" customHeight="1">
      <c r="A2679" s="3"/>
      <c r="B2679" s="3">
        <f>'Com RTOS TX'!K2678</f>
        <v>0.00005787037037</v>
      </c>
      <c r="C2679" s="10"/>
      <c r="E2679" s="8"/>
      <c r="F2679" s="8">
        <f>'Com RTOS RX'!Y4597</f>
        <v>0.00005787037037</v>
      </c>
      <c r="G2679" s="10"/>
      <c r="H2679" s="1"/>
      <c r="I2679" s="1"/>
      <c r="J2679" s="1"/>
      <c r="M2679" s="1"/>
      <c r="N2679" s="1"/>
      <c r="O2679" s="1"/>
      <c r="P2679" s="1"/>
      <c r="Q2679" s="1"/>
    </row>
    <row r="2680" ht="15.75" customHeight="1">
      <c r="A2680" s="3"/>
      <c r="B2680" s="3">
        <f>'Com RTOS TX'!K2679</f>
        <v>0.00005787037037</v>
      </c>
      <c r="C2680" s="10"/>
      <c r="E2680" s="8"/>
      <c r="F2680" s="8">
        <f>'Com RTOS RX'!Y4598</f>
        <v>0.00005787037037</v>
      </c>
      <c r="G2680" s="10"/>
      <c r="H2680" s="1"/>
      <c r="I2680" s="1"/>
      <c r="J2680" s="1"/>
      <c r="M2680" s="1"/>
      <c r="N2680" s="1"/>
      <c r="O2680" s="1"/>
      <c r="P2680" s="1"/>
      <c r="Q2680" s="1"/>
    </row>
    <row r="2681" ht="15.75" customHeight="1">
      <c r="A2681" s="3"/>
      <c r="B2681" s="3">
        <f>'Com RTOS TX'!K2680</f>
        <v>0.00005787037037</v>
      </c>
      <c r="C2681" s="10"/>
      <c r="E2681" s="8"/>
      <c r="F2681" s="8">
        <f>'Com RTOS RX'!Y4599</f>
        <v>0.00005787037037</v>
      </c>
      <c r="G2681" s="10"/>
      <c r="H2681" s="1"/>
      <c r="I2681" s="1"/>
      <c r="J2681" s="1"/>
      <c r="M2681" s="1"/>
      <c r="N2681" s="1"/>
      <c r="O2681" s="1"/>
      <c r="P2681" s="1"/>
      <c r="Q2681" s="1"/>
    </row>
    <row r="2682" ht="15.75" customHeight="1">
      <c r="A2682" s="3"/>
      <c r="B2682" s="3">
        <f>'Com RTOS TX'!K2681</f>
        <v>0.00005787037037</v>
      </c>
      <c r="C2682" s="10"/>
      <c r="E2682" s="8"/>
      <c r="F2682" s="8">
        <f>'Com RTOS RX'!Y4600</f>
        <v>0.00005787037037</v>
      </c>
      <c r="G2682" s="10"/>
      <c r="H2682" s="1"/>
      <c r="I2682" s="1"/>
      <c r="J2682" s="1"/>
      <c r="M2682" s="1"/>
      <c r="N2682" s="1"/>
      <c r="O2682" s="1"/>
      <c r="P2682" s="1"/>
      <c r="Q2682" s="1"/>
    </row>
    <row r="2683" ht="15.75" customHeight="1">
      <c r="A2683" s="3"/>
      <c r="B2683" s="3">
        <f>'Com RTOS TX'!K2682</f>
        <v>0.00005787037037</v>
      </c>
      <c r="C2683" s="10"/>
      <c r="E2683" s="8"/>
      <c r="F2683" s="8">
        <f>'Com RTOS RX'!Y4601</f>
        <v>0.00005787037037</v>
      </c>
      <c r="G2683" s="10"/>
      <c r="H2683" s="1"/>
      <c r="I2683" s="1"/>
      <c r="J2683" s="1"/>
      <c r="M2683" s="1"/>
      <c r="N2683" s="1"/>
      <c r="O2683" s="1"/>
      <c r="P2683" s="1"/>
      <c r="Q2683" s="1"/>
    </row>
    <row r="2684" ht="15.75" customHeight="1">
      <c r="A2684" s="3"/>
      <c r="B2684" s="3">
        <f>'Com RTOS TX'!K2683</f>
        <v>0.00005787037037</v>
      </c>
      <c r="C2684" s="10"/>
      <c r="E2684" s="8"/>
      <c r="F2684" s="8">
        <f>'Com RTOS RX'!Y4602</f>
        <v>0.00005787037037</v>
      </c>
      <c r="G2684" s="10"/>
      <c r="H2684" s="1"/>
      <c r="I2684" s="1"/>
      <c r="J2684" s="1"/>
      <c r="M2684" s="1"/>
      <c r="N2684" s="1"/>
      <c r="O2684" s="1"/>
      <c r="P2684" s="1"/>
      <c r="Q2684" s="1"/>
    </row>
    <row r="2685" ht="15.75" customHeight="1">
      <c r="A2685" s="3"/>
      <c r="B2685" s="3">
        <f>'Com RTOS TX'!K2684</f>
        <v>0.00005787037037</v>
      </c>
      <c r="C2685" s="10"/>
      <c r="E2685" s="8"/>
      <c r="F2685" s="8">
        <f>'Com RTOS RX'!Y4603</f>
        <v>0.00005787037037</v>
      </c>
      <c r="G2685" s="10"/>
      <c r="H2685" s="1"/>
      <c r="I2685" s="1"/>
      <c r="J2685" s="1"/>
      <c r="M2685" s="1"/>
      <c r="N2685" s="1"/>
      <c r="O2685" s="1"/>
      <c r="P2685" s="1"/>
      <c r="Q2685" s="1"/>
    </row>
    <row r="2686" ht="15.75" customHeight="1">
      <c r="A2686" s="3"/>
      <c r="B2686" s="3">
        <f>'Com RTOS TX'!K2685</f>
        <v>0.00005787037037</v>
      </c>
      <c r="C2686" s="10"/>
      <c r="E2686" s="8"/>
      <c r="F2686" s="8">
        <f>'Com RTOS RX'!Y4604</f>
        <v>0.00005787037037</v>
      </c>
      <c r="G2686" s="10"/>
      <c r="H2686" s="1"/>
      <c r="I2686" s="1"/>
      <c r="J2686" s="1"/>
      <c r="M2686" s="1"/>
      <c r="N2686" s="1"/>
      <c r="O2686" s="1"/>
      <c r="P2686" s="1"/>
      <c r="Q2686" s="1"/>
    </row>
    <row r="2687" ht="15.75" customHeight="1">
      <c r="A2687" s="3"/>
      <c r="B2687" s="3">
        <f>'Com RTOS TX'!K2686</f>
        <v>0.00005787037037</v>
      </c>
      <c r="C2687" s="10"/>
      <c r="E2687" s="8"/>
      <c r="F2687" s="8">
        <f>'Com RTOS RX'!Y4605</f>
        <v>0.00005787037037</v>
      </c>
      <c r="G2687" s="10"/>
      <c r="H2687" s="1"/>
      <c r="I2687" s="1"/>
      <c r="J2687" s="1"/>
      <c r="M2687" s="1"/>
      <c r="N2687" s="1"/>
      <c r="O2687" s="1"/>
      <c r="P2687" s="1"/>
      <c r="Q2687" s="1"/>
    </row>
    <row r="2688" ht="15.75" customHeight="1">
      <c r="A2688" s="3"/>
      <c r="B2688" s="3">
        <f>'Com RTOS TX'!K2687</f>
        <v>0.00005787037037</v>
      </c>
      <c r="C2688" s="10"/>
      <c r="E2688" s="8"/>
      <c r="F2688" s="8">
        <f>'Com RTOS RX'!Y4606</f>
        <v>0.0001157407407</v>
      </c>
      <c r="G2688" s="10"/>
      <c r="H2688" s="1"/>
      <c r="I2688" s="1"/>
      <c r="J2688" s="1"/>
      <c r="M2688" s="1"/>
      <c r="N2688" s="1"/>
      <c r="O2688" s="1"/>
      <c r="P2688" s="1"/>
      <c r="Q2688" s="1"/>
    </row>
    <row r="2689" ht="15.75" customHeight="1">
      <c r="A2689" s="3"/>
      <c r="B2689" s="3">
        <f>'Com RTOS TX'!K2688</f>
        <v>0.00005787037037</v>
      </c>
      <c r="C2689" s="10"/>
      <c r="E2689" s="8"/>
      <c r="F2689" s="8">
        <f>'Com RTOS RX'!Y4607</f>
        <v>0.00005787037037</v>
      </c>
      <c r="G2689" s="10"/>
      <c r="H2689" s="1"/>
      <c r="I2689" s="1"/>
      <c r="J2689" s="1"/>
      <c r="M2689" s="1"/>
      <c r="N2689" s="1"/>
      <c r="O2689" s="1"/>
      <c r="P2689" s="1"/>
      <c r="Q2689" s="1"/>
    </row>
    <row r="2690" ht="15.75" customHeight="1">
      <c r="A2690" s="3"/>
      <c r="B2690" s="3">
        <f>'Com RTOS TX'!K2689</f>
        <v>0.00005787037037</v>
      </c>
      <c r="C2690" s="10"/>
      <c r="E2690" s="8"/>
      <c r="F2690" s="8">
        <f>'Com RTOS RX'!Y4608</f>
        <v>0.00005787037037</v>
      </c>
      <c r="G2690" s="10"/>
      <c r="H2690" s="1"/>
      <c r="I2690" s="1"/>
      <c r="J2690" s="1"/>
      <c r="M2690" s="1"/>
      <c r="N2690" s="1"/>
      <c r="O2690" s="1"/>
      <c r="P2690" s="1"/>
      <c r="Q2690" s="1"/>
    </row>
    <row r="2691" ht="15.75" customHeight="1">
      <c r="A2691" s="3"/>
      <c r="B2691" s="3">
        <f>'Com RTOS TX'!K2690</f>
        <v>0.00005787037037</v>
      </c>
      <c r="C2691" s="10"/>
      <c r="E2691" s="8"/>
      <c r="F2691" s="8">
        <f>'Com RTOS RX'!Y4609</f>
        <v>0.00005787037037</v>
      </c>
      <c r="G2691" s="10"/>
      <c r="H2691" s="1"/>
      <c r="I2691" s="1"/>
      <c r="J2691" s="1"/>
      <c r="M2691" s="1"/>
      <c r="N2691" s="1"/>
      <c r="O2691" s="1"/>
      <c r="P2691" s="1"/>
      <c r="Q2691" s="1"/>
    </row>
    <row r="2692" ht="15.75" customHeight="1">
      <c r="A2692" s="3"/>
      <c r="B2692" s="3">
        <f>'Com RTOS TX'!K2691</f>
        <v>0.00005787037037</v>
      </c>
      <c r="C2692" s="10"/>
      <c r="E2692" s="8"/>
      <c r="F2692" s="8">
        <f>'Com RTOS RX'!Y4610</f>
        <v>0.00005787037037</v>
      </c>
      <c r="G2692" s="10"/>
      <c r="H2692" s="1"/>
      <c r="I2692" s="1"/>
      <c r="J2692" s="1"/>
      <c r="M2692" s="1"/>
      <c r="N2692" s="1"/>
      <c r="O2692" s="1"/>
      <c r="P2692" s="1"/>
      <c r="Q2692" s="1"/>
    </row>
    <row r="2693" ht="15.75" customHeight="1">
      <c r="A2693" s="3"/>
      <c r="B2693" s="3">
        <f>'Com RTOS TX'!K2692</f>
        <v>0.00005787037037</v>
      </c>
      <c r="C2693" s="10"/>
      <c r="E2693" s="8"/>
      <c r="F2693" s="8">
        <f>'Com RTOS RX'!Y4611</f>
        <v>0.00006944444444</v>
      </c>
      <c r="G2693" s="10"/>
      <c r="H2693" s="1"/>
      <c r="I2693" s="1"/>
      <c r="J2693" s="1"/>
      <c r="M2693" s="1"/>
      <c r="N2693" s="1"/>
      <c r="O2693" s="1"/>
      <c r="P2693" s="1"/>
      <c r="Q2693" s="1"/>
    </row>
    <row r="2694" ht="15.75" customHeight="1">
      <c r="A2694" s="3"/>
      <c r="B2694" s="3">
        <f>'Com RTOS TX'!K2693</f>
        <v>0.00005787037037</v>
      </c>
      <c r="C2694" s="10"/>
      <c r="E2694" s="8"/>
      <c r="F2694" s="8">
        <f>'Com RTOS RX'!Y4612</f>
        <v>0.00005787037037</v>
      </c>
      <c r="G2694" s="10"/>
      <c r="H2694" s="1"/>
      <c r="I2694" s="1"/>
      <c r="J2694" s="1"/>
      <c r="M2694" s="1"/>
      <c r="N2694" s="1"/>
      <c r="O2694" s="1"/>
      <c r="P2694" s="1"/>
      <c r="Q2694" s="1"/>
    </row>
    <row r="2695" ht="15.75" customHeight="1">
      <c r="A2695" s="3"/>
      <c r="B2695" s="3">
        <f>'Com RTOS TX'!K2694</f>
        <v>0.00005787037037</v>
      </c>
      <c r="C2695" s="10"/>
      <c r="E2695" s="8"/>
      <c r="F2695" s="8">
        <f>'Com RTOS RX'!Y4613</f>
        <v>0.0001157407407</v>
      </c>
      <c r="G2695" s="10"/>
      <c r="H2695" s="1"/>
      <c r="I2695" s="1"/>
      <c r="J2695" s="1"/>
      <c r="M2695" s="1"/>
      <c r="N2695" s="1"/>
      <c r="O2695" s="1"/>
      <c r="P2695" s="1"/>
      <c r="Q2695" s="1"/>
    </row>
    <row r="2696" ht="15.75" customHeight="1">
      <c r="A2696" s="3"/>
      <c r="B2696" s="3">
        <f>'Com RTOS TX'!K2695</f>
        <v>0.00005787037037</v>
      </c>
      <c r="C2696" s="10"/>
      <c r="E2696" s="8"/>
      <c r="F2696" s="8">
        <f>'Com RTOS RX'!Y4614</f>
        <v>0.00005787037037</v>
      </c>
      <c r="G2696" s="10"/>
      <c r="H2696" s="1"/>
      <c r="I2696" s="1"/>
      <c r="J2696" s="1"/>
      <c r="M2696" s="1"/>
      <c r="N2696" s="1"/>
      <c r="O2696" s="1"/>
      <c r="P2696" s="1"/>
      <c r="Q2696" s="1"/>
    </row>
    <row r="2697" ht="15.75" customHeight="1">
      <c r="A2697" s="3"/>
      <c r="B2697" s="3">
        <f>'Com RTOS TX'!K2696</f>
        <v>0.00005787037037</v>
      </c>
      <c r="C2697" s="10"/>
      <c r="E2697" s="8"/>
      <c r="F2697" s="8">
        <f>'Com RTOS RX'!Y4615</f>
        <v>0.00005787037037</v>
      </c>
      <c r="G2697" s="10"/>
      <c r="H2697" s="1"/>
      <c r="I2697" s="1"/>
      <c r="J2697" s="1"/>
      <c r="M2697" s="1"/>
      <c r="N2697" s="1"/>
      <c r="O2697" s="1"/>
      <c r="P2697" s="1"/>
      <c r="Q2697" s="1"/>
    </row>
    <row r="2698" ht="15.75" customHeight="1">
      <c r="A2698" s="3"/>
      <c r="B2698" s="3">
        <f>'Com RTOS TX'!K2697</f>
        <v>0.00005787037037</v>
      </c>
      <c r="C2698" s="10"/>
      <c r="E2698" s="8"/>
      <c r="F2698" s="8">
        <f>'Com RTOS RX'!Y4616</f>
        <v>0.00005787037037</v>
      </c>
      <c r="G2698" s="10"/>
      <c r="H2698" s="1"/>
      <c r="I2698" s="1"/>
      <c r="J2698" s="1"/>
      <c r="M2698" s="1"/>
      <c r="N2698" s="1"/>
      <c r="O2698" s="1"/>
      <c r="P2698" s="1"/>
      <c r="Q2698" s="1"/>
    </row>
    <row r="2699" ht="15.75" customHeight="1">
      <c r="A2699" s="3"/>
      <c r="B2699" s="3">
        <f>'Com RTOS TX'!K2698</f>
        <v>0.00005787037037</v>
      </c>
      <c r="C2699" s="10"/>
      <c r="E2699" s="8"/>
      <c r="F2699" s="8">
        <f>'Com RTOS RX'!Y4617</f>
        <v>0.00005787037037</v>
      </c>
      <c r="G2699" s="10"/>
      <c r="H2699" s="1"/>
      <c r="I2699" s="1"/>
      <c r="J2699" s="1"/>
      <c r="M2699" s="1"/>
      <c r="N2699" s="1"/>
      <c r="O2699" s="1"/>
      <c r="P2699" s="1"/>
      <c r="Q2699" s="1"/>
    </row>
    <row r="2700" ht="15.75" customHeight="1">
      <c r="A2700" s="3"/>
      <c r="B2700" s="3">
        <f>'Com RTOS TX'!K2699</f>
        <v>0.00005787037037</v>
      </c>
      <c r="C2700" s="10"/>
      <c r="E2700" s="8"/>
      <c r="F2700" s="8">
        <f>'Com RTOS RX'!Y4618</f>
        <v>0.00005787037037</v>
      </c>
      <c r="G2700" s="10"/>
      <c r="H2700" s="1"/>
      <c r="I2700" s="1"/>
      <c r="J2700" s="1"/>
      <c r="M2700" s="1"/>
      <c r="N2700" s="1"/>
      <c r="O2700" s="1"/>
      <c r="P2700" s="1"/>
      <c r="Q2700" s="1"/>
    </row>
    <row r="2701" ht="15.75" customHeight="1">
      <c r="A2701" s="3"/>
      <c r="B2701" s="3">
        <f>'Com RTOS TX'!K2700</f>
        <v>0.00006944444444</v>
      </c>
      <c r="C2701" s="10"/>
      <c r="E2701" s="8"/>
      <c r="F2701" s="8">
        <f>'Com RTOS RX'!Y4619</f>
        <v>0.00005787037037</v>
      </c>
      <c r="G2701" s="10"/>
      <c r="H2701" s="1"/>
      <c r="I2701" s="1"/>
      <c r="J2701" s="1"/>
      <c r="M2701" s="1"/>
      <c r="N2701" s="1"/>
      <c r="O2701" s="1"/>
      <c r="P2701" s="1"/>
      <c r="Q2701" s="1"/>
    </row>
    <row r="2702" ht="15.75" customHeight="1">
      <c r="A2702" s="3"/>
      <c r="B2702" s="3">
        <f>'Com RTOS TX'!K2701</f>
        <v>0.00005787037037</v>
      </c>
      <c r="C2702" s="10"/>
      <c r="E2702" s="8"/>
      <c r="F2702" s="8">
        <f>'Com RTOS RX'!Y4620</f>
        <v>0.00005787037037</v>
      </c>
      <c r="G2702" s="10"/>
      <c r="H2702" s="1"/>
      <c r="I2702" s="1"/>
      <c r="J2702" s="1"/>
      <c r="M2702" s="1"/>
      <c r="N2702" s="1"/>
      <c r="O2702" s="1"/>
      <c r="P2702" s="1"/>
      <c r="Q2702" s="1"/>
    </row>
    <row r="2703" ht="15.75" customHeight="1">
      <c r="A2703" s="3"/>
      <c r="B2703" s="3">
        <f>'Com RTOS TX'!K2702</f>
        <v>0.00005787037037</v>
      </c>
      <c r="C2703" s="10"/>
      <c r="E2703" s="8"/>
      <c r="F2703" s="8">
        <f>'Com RTOS RX'!Y4621</f>
        <v>0.00005787037037</v>
      </c>
      <c r="G2703" s="10"/>
      <c r="H2703" s="1"/>
      <c r="I2703" s="1"/>
      <c r="J2703" s="1"/>
      <c r="M2703" s="1"/>
      <c r="N2703" s="1"/>
      <c r="O2703" s="1"/>
      <c r="P2703" s="1"/>
      <c r="Q2703" s="1"/>
    </row>
    <row r="2704" ht="15.75" customHeight="1">
      <c r="A2704" s="3"/>
      <c r="B2704" s="3">
        <f>'Com RTOS TX'!K2703</f>
        <v>0.00005787037037</v>
      </c>
      <c r="C2704" s="10"/>
      <c r="E2704" s="8"/>
      <c r="F2704" s="8">
        <f>'Com RTOS RX'!Y4622</f>
        <v>0.00005787037037</v>
      </c>
      <c r="G2704" s="10"/>
      <c r="H2704" s="1"/>
      <c r="I2704" s="1"/>
      <c r="J2704" s="1"/>
      <c r="M2704" s="1"/>
      <c r="N2704" s="1"/>
      <c r="O2704" s="1"/>
      <c r="P2704" s="1"/>
      <c r="Q2704" s="1"/>
    </row>
    <row r="2705" ht="15.75" customHeight="1">
      <c r="A2705" s="3"/>
      <c r="B2705" s="3">
        <f>'Com RTOS TX'!K2704</f>
        <v>0.00005787037037</v>
      </c>
      <c r="C2705" s="10"/>
      <c r="E2705" s="8"/>
      <c r="F2705" s="8">
        <f>'Com RTOS RX'!Y4623</f>
        <v>0.00005787037037</v>
      </c>
      <c r="G2705" s="10"/>
      <c r="H2705" s="1"/>
      <c r="I2705" s="1"/>
      <c r="J2705" s="1"/>
      <c r="M2705" s="1"/>
      <c r="N2705" s="1"/>
      <c r="O2705" s="1"/>
      <c r="P2705" s="1"/>
      <c r="Q2705" s="1"/>
    </row>
    <row r="2706" ht="15.75" customHeight="1">
      <c r="A2706" s="3"/>
      <c r="B2706" s="3">
        <f>'Com RTOS TX'!K2705</f>
        <v>0.00005787037037</v>
      </c>
      <c r="C2706" s="10"/>
      <c r="E2706" s="8"/>
      <c r="F2706" s="8">
        <f>'Com RTOS RX'!Y4624</f>
        <v>0.00005787037037</v>
      </c>
      <c r="G2706" s="10"/>
      <c r="H2706" s="1"/>
      <c r="I2706" s="1"/>
      <c r="J2706" s="1"/>
      <c r="M2706" s="1"/>
      <c r="N2706" s="1"/>
      <c r="O2706" s="1"/>
      <c r="P2706" s="1"/>
      <c r="Q2706" s="1"/>
    </row>
    <row r="2707" ht="15.75" customHeight="1">
      <c r="A2707" s="3"/>
      <c r="B2707" s="3">
        <f>'Com RTOS TX'!K2706</f>
        <v>0.00005787037037</v>
      </c>
      <c r="C2707" s="10"/>
      <c r="E2707" s="8"/>
      <c r="F2707" s="8">
        <f>'Com RTOS RX'!Y4625</f>
        <v>0.00005787037037</v>
      </c>
      <c r="G2707" s="10"/>
      <c r="H2707" s="1"/>
      <c r="I2707" s="1"/>
      <c r="J2707" s="1"/>
      <c r="M2707" s="1"/>
      <c r="N2707" s="1"/>
      <c r="O2707" s="1"/>
      <c r="P2707" s="1"/>
      <c r="Q2707" s="1"/>
    </row>
    <row r="2708" ht="15.75" customHeight="1">
      <c r="A2708" s="3"/>
      <c r="B2708" s="3">
        <f>'Com RTOS TX'!K2707</f>
        <v>0.00005787037037</v>
      </c>
      <c r="C2708" s="10"/>
      <c r="E2708" s="8"/>
      <c r="F2708" s="8">
        <f>'Com RTOS RX'!Y4626</f>
        <v>0.00005787037037</v>
      </c>
      <c r="G2708" s="10"/>
      <c r="H2708" s="1"/>
      <c r="I2708" s="1"/>
      <c r="J2708" s="1"/>
      <c r="M2708" s="1"/>
      <c r="N2708" s="1"/>
      <c r="O2708" s="1"/>
      <c r="P2708" s="1"/>
      <c r="Q2708" s="1"/>
    </row>
    <row r="2709" ht="15.75" customHeight="1">
      <c r="A2709" s="3"/>
      <c r="B2709" s="3">
        <f>'Com RTOS TX'!K2708</f>
        <v>0.00005787037037</v>
      </c>
      <c r="C2709" s="10"/>
      <c r="E2709" s="8"/>
      <c r="F2709" s="8">
        <f>'Com RTOS RX'!Y4627</f>
        <v>0.00005787037037</v>
      </c>
      <c r="G2709" s="10"/>
      <c r="H2709" s="1"/>
      <c r="I2709" s="1"/>
      <c r="J2709" s="1"/>
      <c r="M2709" s="1"/>
      <c r="N2709" s="1"/>
      <c r="O2709" s="1"/>
      <c r="P2709" s="1"/>
      <c r="Q2709" s="1"/>
    </row>
    <row r="2710" ht="15.75" customHeight="1">
      <c r="A2710" s="3"/>
      <c r="B2710" s="3">
        <f>'Com RTOS TX'!K2709</f>
        <v>0.00005787037037</v>
      </c>
      <c r="C2710" s="10"/>
      <c r="E2710" s="8"/>
      <c r="F2710" s="8">
        <f>'Com RTOS RX'!Y4628</f>
        <v>0.00005787037037</v>
      </c>
      <c r="G2710" s="10"/>
      <c r="H2710" s="1"/>
      <c r="I2710" s="1"/>
      <c r="J2710" s="1"/>
      <c r="M2710" s="1"/>
      <c r="N2710" s="1"/>
      <c r="O2710" s="1"/>
      <c r="P2710" s="1"/>
      <c r="Q2710" s="1"/>
    </row>
    <row r="2711" ht="15.75" customHeight="1">
      <c r="A2711" s="3"/>
      <c r="B2711" s="3">
        <f>'Com RTOS TX'!K2710</f>
        <v>0.00005787037037</v>
      </c>
      <c r="C2711" s="10"/>
      <c r="E2711" s="8"/>
      <c r="F2711" s="8">
        <f>'Com RTOS RX'!Y4629</f>
        <v>0.00005787037037</v>
      </c>
      <c r="G2711" s="10"/>
      <c r="H2711" s="1"/>
      <c r="I2711" s="1"/>
      <c r="J2711" s="1"/>
      <c r="M2711" s="1"/>
      <c r="N2711" s="1"/>
      <c r="O2711" s="1"/>
      <c r="P2711" s="1"/>
      <c r="Q2711" s="1"/>
    </row>
    <row r="2712" ht="15.75" customHeight="1">
      <c r="A2712" s="3"/>
      <c r="B2712" s="3">
        <f>'Com RTOS TX'!K2711</f>
        <v>0.00005787037037</v>
      </c>
      <c r="C2712" s="10"/>
      <c r="E2712" s="8"/>
      <c r="F2712" s="8">
        <f>'Com RTOS RX'!Y4630</f>
        <v>0.00005787037037</v>
      </c>
      <c r="G2712" s="10"/>
      <c r="H2712" s="1"/>
      <c r="I2712" s="1"/>
      <c r="J2712" s="1"/>
      <c r="M2712" s="1"/>
      <c r="N2712" s="1"/>
      <c r="O2712" s="1"/>
      <c r="P2712" s="1"/>
      <c r="Q2712" s="1"/>
    </row>
    <row r="2713" ht="15.75" customHeight="1">
      <c r="A2713" s="3"/>
      <c r="B2713" s="3">
        <f>'Com RTOS TX'!K2712</f>
        <v>0.00005787037037</v>
      </c>
      <c r="C2713" s="10"/>
      <c r="E2713" s="8"/>
      <c r="F2713" s="8">
        <f>'Com RTOS RX'!Y4631</f>
        <v>0.00005787037037</v>
      </c>
      <c r="G2713" s="10"/>
      <c r="H2713" s="1"/>
      <c r="I2713" s="1"/>
      <c r="J2713" s="1"/>
      <c r="M2713" s="1"/>
      <c r="N2713" s="1"/>
      <c r="O2713" s="1"/>
      <c r="P2713" s="1"/>
      <c r="Q2713" s="1"/>
    </row>
    <row r="2714" ht="15.75" customHeight="1">
      <c r="A2714" s="3"/>
      <c r="B2714" s="3">
        <f>'Com RTOS TX'!K2713</f>
        <v>0.00005787037037</v>
      </c>
      <c r="C2714" s="10"/>
      <c r="E2714" s="8"/>
      <c r="F2714" s="8">
        <f>'Com RTOS RX'!Y4632</f>
        <v>0.00005787037037</v>
      </c>
      <c r="G2714" s="10"/>
      <c r="H2714" s="1"/>
      <c r="I2714" s="1"/>
      <c r="J2714" s="1"/>
      <c r="M2714" s="1"/>
      <c r="N2714" s="1"/>
      <c r="O2714" s="1"/>
      <c r="P2714" s="1"/>
      <c r="Q2714" s="1"/>
    </row>
    <row r="2715" ht="15.75" customHeight="1">
      <c r="A2715" s="3"/>
      <c r="B2715" s="3">
        <f>'Com RTOS TX'!K2714</f>
        <v>0.00005787037037</v>
      </c>
      <c r="C2715" s="10"/>
      <c r="E2715" s="8"/>
      <c r="F2715" s="8">
        <f>'Com RTOS RX'!Y4633</f>
        <v>0.00005787037037</v>
      </c>
      <c r="G2715" s="10"/>
      <c r="H2715" s="1"/>
      <c r="I2715" s="1"/>
      <c r="J2715" s="1"/>
      <c r="M2715" s="1"/>
      <c r="N2715" s="1"/>
      <c r="O2715" s="1"/>
      <c r="P2715" s="1"/>
      <c r="Q2715" s="1"/>
    </row>
    <row r="2716" ht="15.75" customHeight="1">
      <c r="A2716" s="3"/>
      <c r="B2716" s="3">
        <f>'Com RTOS TX'!K2715</f>
        <v>0.00005787037037</v>
      </c>
      <c r="C2716" s="10"/>
      <c r="E2716" s="8"/>
      <c r="F2716" s="8">
        <f>'Com RTOS RX'!Y4634</f>
        <v>0.00005787037037</v>
      </c>
      <c r="G2716" s="10"/>
      <c r="H2716" s="1"/>
      <c r="I2716" s="1"/>
      <c r="J2716" s="1"/>
      <c r="M2716" s="1"/>
      <c r="N2716" s="1"/>
      <c r="O2716" s="1"/>
      <c r="P2716" s="1"/>
      <c r="Q2716" s="1"/>
    </row>
    <row r="2717" ht="15.75" customHeight="1">
      <c r="A2717" s="3"/>
      <c r="B2717" s="3">
        <f>'Com RTOS TX'!K2716</f>
        <v>0.00005787037037</v>
      </c>
      <c r="C2717" s="10"/>
      <c r="E2717" s="8"/>
      <c r="F2717" s="8">
        <f>'Com RTOS RX'!Y4635</f>
        <v>0.00005787037037</v>
      </c>
      <c r="G2717" s="10"/>
      <c r="H2717" s="1"/>
      <c r="I2717" s="1"/>
      <c r="J2717" s="1"/>
      <c r="M2717" s="1"/>
      <c r="N2717" s="1"/>
      <c r="O2717" s="1"/>
      <c r="P2717" s="1"/>
      <c r="Q2717" s="1"/>
    </row>
    <row r="2718" ht="15.75" customHeight="1">
      <c r="A2718" s="3"/>
      <c r="B2718" s="3">
        <f>'Com RTOS TX'!K2717</f>
        <v>0.00005787037037</v>
      </c>
      <c r="C2718" s="10"/>
      <c r="E2718" s="8"/>
      <c r="F2718" s="8">
        <f>'Com RTOS RX'!Y4636</f>
        <v>0.00006944444444</v>
      </c>
      <c r="G2718" s="10"/>
      <c r="H2718" s="1"/>
      <c r="I2718" s="1"/>
      <c r="J2718" s="1"/>
      <c r="M2718" s="1"/>
      <c r="N2718" s="1"/>
      <c r="O2718" s="1"/>
      <c r="P2718" s="1"/>
      <c r="Q2718" s="1"/>
    </row>
    <row r="2719" ht="15.75" customHeight="1">
      <c r="A2719" s="3"/>
      <c r="B2719" s="3">
        <f>'Com RTOS TX'!K2718</f>
        <v>0.00005787037037</v>
      </c>
      <c r="C2719" s="10"/>
      <c r="E2719" s="8"/>
      <c r="F2719" s="8">
        <f>'Com RTOS RX'!Y4637</f>
        <v>0.0000462962963</v>
      </c>
      <c r="G2719" s="10"/>
      <c r="H2719" s="1"/>
      <c r="I2719" s="1"/>
      <c r="J2719" s="1"/>
      <c r="M2719" s="1"/>
      <c r="N2719" s="1"/>
      <c r="O2719" s="1"/>
      <c r="P2719" s="1"/>
      <c r="Q2719" s="1"/>
    </row>
    <row r="2720" ht="15.75" customHeight="1">
      <c r="A2720" s="3"/>
      <c r="B2720" s="3">
        <f>'Com RTOS TX'!K2719</f>
        <v>0.00005787037037</v>
      </c>
      <c r="C2720" s="10"/>
      <c r="E2720" s="8"/>
      <c r="F2720" s="8">
        <f>'Com RTOS RX'!Y4638</f>
        <v>0.00006944444444</v>
      </c>
      <c r="G2720" s="10"/>
      <c r="H2720" s="1"/>
      <c r="I2720" s="1"/>
      <c r="J2720" s="1"/>
      <c r="M2720" s="1"/>
      <c r="N2720" s="1"/>
      <c r="O2720" s="1"/>
      <c r="P2720" s="1"/>
      <c r="Q2720" s="1"/>
    </row>
    <row r="2721" ht="15.75" customHeight="1">
      <c r="A2721" s="3"/>
      <c r="B2721" s="3">
        <f>'Com RTOS TX'!K2720</f>
        <v>0.00005787037037</v>
      </c>
      <c r="C2721" s="10"/>
      <c r="E2721" s="8"/>
      <c r="F2721" s="8">
        <f>'Com RTOS RX'!Y4639</f>
        <v>0.00005787037037</v>
      </c>
      <c r="G2721" s="10"/>
      <c r="H2721" s="1"/>
      <c r="I2721" s="1"/>
      <c r="J2721" s="1"/>
      <c r="M2721" s="1"/>
      <c r="N2721" s="1"/>
      <c r="O2721" s="1"/>
      <c r="P2721" s="1"/>
      <c r="Q2721" s="1"/>
    </row>
    <row r="2722" ht="15.75" customHeight="1">
      <c r="A2722" s="3"/>
      <c r="B2722" s="3">
        <f>'Com RTOS TX'!K2721</f>
        <v>0.00005787037037</v>
      </c>
      <c r="C2722" s="10"/>
      <c r="E2722" s="8"/>
      <c r="F2722" s="8">
        <f>'Com RTOS RX'!Y4640</f>
        <v>0.0000462962963</v>
      </c>
      <c r="G2722" s="10"/>
      <c r="H2722" s="1"/>
      <c r="I2722" s="1"/>
      <c r="J2722" s="1"/>
      <c r="M2722" s="1"/>
      <c r="N2722" s="1"/>
      <c r="O2722" s="1"/>
      <c r="P2722" s="1"/>
      <c r="Q2722" s="1"/>
    </row>
    <row r="2723" ht="15.75" customHeight="1">
      <c r="A2723" s="3"/>
      <c r="B2723" s="3">
        <f>'Com RTOS TX'!K2722</f>
        <v>0.00005787037037</v>
      </c>
      <c r="C2723" s="10"/>
      <c r="E2723" s="8"/>
      <c r="F2723" s="8">
        <f>'Com RTOS RX'!Y4641</f>
        <v>0.0001273148148</v>
      </c>
      <c r="G2723" s="10"/>
      <c r="H2723" s="1"/>
      <c r="I2723" s="1"/>
      <c r="J2723" s="1"/>
      <c r="M2723" s="1"/>
      <c r="N2723" s="1"/>
      <c r="O2723" s="1"/>
      <c r="P2723" s="1"/>
      <c r="Q2723" s="1"/>
    </row>
    <row r="2724" ht="15.75" customHeight="1">
      <c r="A2724" s="3"/>
      <c r="B2724" s="3">
        <f>'Com RTOS TX'!K2723</f>
        <v>0.00005787037037</v>
      </c>
      <c r="C2724" s="10"/>
      <c r="E2724" s="8"/>
      <c r="F2724" s="8">
        <f>'Com RTOS RX'!Y4642</f>
        <v>0.00005787037037</v>
      </c>
      <c r="G2724" s="10"/>
      <c r="H2724" s="1"/>
      <c r="I2724" s="1"/>
      <c r="J2724" s="1"/>
      <c r="M2724" s="1"/>
      <c r="N2724" s="1"/>
      <c r="O2724" s="1"/>
      <c r="P2724" s="1"/>
      <c r="Q2724" s="1"/>
    </row>
    <row r="2725" ht="15.75" customHeight="1">
      <c r="A2725" s="3"/>
      <c r="B2725" s="3">
        <f>'Com RTOS TX'!K2724</f>
        <v>0.00006944444444</v>
      </c>
      <c r="C2725" s="10"/>
      <c r="E2725" s="8"/>
      <c r="F2725" s="8">
        <f>'Com RTOS RX'!Y4643</f>
        <v>0.00005787037037</v>
      </c>
      <c r="G2725" s="10"/>
      <c r="H2725" s="1"/>
      <c r="I2725" s="1"/>
      <c r="J2725" s="1"/>
      <c r="M2725" s="1"/>
      <c r="N2725" s="1"/>
      <c r="O2725" s="1"/>
      <c r="P2725" s="1"/>
      <c r="Q2725" s="1"/>
    </row>
    <row r="2726" ht="15.75" customHeight="1">
      <c r="A2726" s="3"/>
      <c r="B2726" s="3">
        <f>'Com RTOS TX'!K2725</f>
        <v>0.00005787037037</v>
      </c>
      <c r="C2726" s="10"/>
      <c r="E2726" s="8"/>
      <c r="F2726" s="8">
        <f>'Com RTOS RX'!Y4644</f>
        <v>0.00005787037037</v>
      </c>
      <c r="G2726" s="10"/>
      <c r="H2726" s="1"/>
      <c r="I2726" s="1"/>
      <c r="J2726" s="1"/>
      <c r="M2726" s="1"/>
      <c r="N2726" s="1"/>
      <c r="O2726" s="1"/>
      <c r="P2726" s="1"/>
      <c r="Q2726" s="1"/>
    </row>
    <row r="2727" ht="15.75" customHeight="1">
      <c r="A2727" s="3"/>
      <c r="B2727" s="3">
        <f>'Com RTOS TX'!K2726</f>
        <v>0.00005787037037</v>
      </c>
      <c r="C2727" s="10"/>
      <c r="E2727" s="8"/>
      <c r="F2727" s="8">
        <f>'Com RTOS RX'!Y4645</f>
        <v>0.00005787037037</v>
      </c>
      <c r="G2727" s="10"/>
      <c r="H2727" s="1"/>
      <c r="I2727" s="1"/>
      <c r="J2727" s="1"/>
      <c r="M2727" s="1"/>
      <c r="N2727" s="1"/>
      <c r="O2727" s="1"/>
      <c r="P2727" s="1"/>
      <c r="Q2727" s="1"/>
    </row>
    <row r="2728" ht="15.75" customHeight="1">
      <c r="A2728" s="3"/>
      <c r="B2728" s="3">
        <f>'Com RTOS TX'!K2727</f>
        <v>0.00005787037037</v>
      </c>
      <c r="C2728" s="10"/>
      <c r="E2728" s="8"/>
      <c r="F2728" s="8">
        <f>'Com RTOS RX'!Y4646</f>
        <v>0.00005787037037</v>
      </c>
      <c r="G2728" s="10"/>
      <c r="H2728" s="1"/>
      <c r="I2728" s="1"/>
      <c r="J2728" s="1"/>
      <c r="M2728" s="1"/>
      <c r="N2728" s="1"/>
      <c r="O2728" s="1"/>
      <c r="P2728" s="1"/>
      <c r="Q2728" s="1"/>
    </row>
    <row r="2729" ht="15.75" customHeight="1">
      <c r="A2729" s="3"/>
      <c r="B2729" s="3">
        <f>'Com RTOS TX'!K2728</f>
        <v>0.00005787037037</v>
      </c>
      <c r="C2729" s="10"/>
      <c r="E2729" s="8"/>
      <c r="F2729" s="8">
        <f>'Com RTOS RX'!Y4647</f>
        <v>0.00005787037037</v>
      </c>
      <c r="G2729" s="10"/>
      <c r="H2729" s="1"/>
      <c r="I2729" s="1"/>
      <c r="J2729" s="1"/>
      <c r="M2729" s="1"/>
      <c r="N2729" s="1"/>
      <c r="O2729" s="1"/>
      <c r="P2729" s="1"/>
      <c r="Q2729" s="1"/>
    </row>
    <row r="2730" ht="15.75" customHeight="1">
      <c r="A2730" s="3"/>
      <c r="B2730" s="3">
        <f>'Com RTOS TX'!K2729</f>
        <v>0.00005787037037</v>
      </c>
      <c r="C2730" s="10"/>
      <c r="E2730" s="8"/>
      <c r="F2730" s="8">
        <f>'Com RTOS RX'!Y4648</f>
        <v>0.00005787037037</v>
      </c>
      <c r="G2730" s="10"/>
      <c r="H2730" s="1"/>
      <c r="I2730" s="1"/>
      <c r="J2730" s="1"/>
      <c r="M2730" s="1"/>
      <c r="N2730" s="1"/>
      <c r="O2730" s="1"/>
      <c r="P2730" s="1"/>
      <c r="Q2730" s="1"/>
    </row>
    <row r="2731" ht="15.75" customHeight="1">
      <c r="A2731" s="3"/>
      <c r="B2731" s="3">
        <f>'Com RTOS TX'!K2730</f>
        <v>0.00005787037037</v>
      </c>
      <c r="C2731" s="10"/>
      <c r="E2731" s="8"/>
      <c r="F2731" s="8">
        <f>'Com RTOS RX'!Y4649</f>
        <v>0.00005787037037</v>
      </c>
      <c r="G2731" s="10"/>
      <c r="H2731" s="1"/>
      <c r="I2731" s="1"/>
      <c r="J2731" s="1"/>
      <c r="M2731" s="1"/>
      <c r="N2731" s="1"/>
      <c r="O2731" s="1"/>
      <c r="P2731" s="1"/>
      <c r="Q2731" s="1"/>
    </row>
    <row r="2732" ht="15.75" customHeight="1">
      <c r="A2732" s="3"/>
      <c r="B2732" s="3">
        <f>'Com RTOS TX'!K2731</f>
        <v>0.00005787037037</v>
      </c>
      <c r="C2732" s="10"/>
      <c r="E2732" s="8"/>
      <c r="F2732" s="8">
        <f>'Com RTOS RX'!Y4650</f>
        <v>0.00005787037037</v>
      </c>
      <c r="G2732" s="10"/>
      <c r="H2732" s="1"/>
      <c r="I2732" s="1"/>
      <c r="J2732" s="1"/>
      <c r="M2732" s="1"/>
      <c r="N2732" s="1"/>
      <c r="O2732" s="1"/>
      <c r="P2732" s="1"/>
      <c r="Q2732" s="1"/>
    </row>
    <row r="2733" ht="15.75" customHeight="1">
      <c r="A2733" s="3"/>
      <c r="B2733" s="3">
        <f>'Com RTOS TX'!K2732</f>
        <v>0.00005787037037</v>
      </c>
      <c r="C2733" s="10"/>
      <c r="E2733" s="8"/>
      <c r="F2733" s="8">
        <f>'Com RTOS RX'!Y4651</f>
        <v>0.00005787037037</v>
      </c>
      <c r="G2733" s="10"/>
      <c r="H2733" s="1"/>
      <c r="I2733" s="1"/>
      <c r="J2733" s="1"/>
      <c r="M2733" s="1"/>
      <c r="N2733" s="1"/>
      <c r="O2733" s="1"/>
      <c r="P2733" s="1"/>
      <c r="Q2733" s="1"/>
    </row>
    <row r="2734" ht="15.75" customHeight="1">
      <c r="A2734" s="3"/>
      <c r="B2734" s="3">
        <f>'Com RTOS TX'!K2733</f>
        <v>0.00005787037037</v>
      </c>
      <c r="C2734" s="10"/>
      <c r="E2734" s="8"/>
      <c r="F2734" s="8">
        <f>'Com RTOS RX'!Y4652</f>
        <v>0.00005787037037</v>
      </c>
      <c r="G2734" s="10"/>
      <c r="H2734" s="1"/>
      <c r="I2734" s="1"/>
      <c r="J2734" s="1"/>
      <c r="M2734" s="1"/>
      <c r="N2734" s="1"/>
      <c r="O2734" s="1"/>
      <c r="P2734" s="1"/>
      <c r="Q2734" s="1"/>
    </row>
    <row r="2735" ht="15.75" customHeight="1">
      <c r="A2735" s="3"/>
      <c r="B2735" s="3">
        <f>'Com RTOS TX'!K2734</f>
        <v>0.00005787037037</v>
      </c>
      <c r="C2735" s="10"/>
      <c r="E2735" s="8"/>
      <c r="F2735" s="8">
        <f>'Com RTOS RX'!Y4653</f>
        <v>0.00005787037037</v>
      </c>
      <c r="G2735" s="10"/>
      <c r="H2735" s="1"/>
      <c r="I2735" s="1"/>
      <c r="J2735" s="1"/>
      <c r="M2735" s="1"/>
      <c r="N2735" s="1"/>
      <c r="O2735" s="1"/>
      <c r="P2735" s="1"/>
      <c r="Q2735" s="1"/>
    </row>
    <row r="2736" ht="15.75" customHeight="1">
      <c r="A2736" s="3"/>
      <c r="B2736" s="3">
        <f>'Com RTOS TX'!K2735</f>
        <v>0.00005787037037</v>
      </c>
      <c r="C2736" s="10"/>
      <c r="E2736" s="8"/>
      <c r="F2736" s="8">
        <f>'Com RTOS RX'!Y4654</f>
        <v>0.00005787037037</v>
      </c>
      <c r="G2736" s="10"/>
      <c r="H2736" s="1"/>
      <c r="I2736" s="1"/>
      <c r="J2736" s="1"/>
      <c r="M2736" s="1"/>
      <c r="N2736" s="1"/>
      <c r="O2736" s="1"/>
      <c r="P2736" s="1"/>
      <c r="Q2736" s="1"/>
    </row>
    <row r="2737" ht="15.75" customHeight="1">
      <c r="A2737" s="3"/>
      <c r="B2737" s="3">
        <f>'Com RTOS TX'!K2736</f>
        <v>0.00005787037037</v>
      </c>
      <c r="C2737" s="10"/>
      <c r="E2737" s="8"/>
      <c r="F2737" s="8">
        <f>'Com RTOS RX'!Y4655</f>
        <v>0.00005787037037</v>
      </c>
      <c r="G2737" s="10"/>
      <c r="H2737" s="1"/>
      <c r="I2737" s="1"/>
      <c r="J2737" s="1"/>
      <c r="M2737" s="1"/>
      <c r="N2737" s="1"/>
      <c r="O2737" s="1"/>
      <c r="P2737" s="1"/>
      <c r="Q2737" s="1"/>
    </row>
    <row r="2738" ht="15.75" customHeight="1">
      <c r="A2738" s="3"/>
      <c r="B2738" s="3">
        <f>'Com RTOS TX'!K2737</f>
        <v>0.00005787037037</v>
      </c>
      <c r="C2738" s="10"/>
      <c r="E2738" s="8"/>
      <c r="F2738" s="8">
        <f>'Com RTOS RX'!Y4656</f>
        <v>0.0001157407407</v>
      </c>
      <c r="G2738" s="10"/>
      <c r="H2738" s="1"/>
      <c r="I2738" s="1"/>
      <c r="J2738" s="1"/>
      <c r="M2738" s="1"/>
      <c r="N2738" s="1"/>
      <c r="O2738" s="1"/>
      <c r="P2738" s="1"/>
      <c r="Q2738" s="1"/>
    </row>
    <row r="2739" ht="15.75" customHeight="1">
      <c r="A2739" s="3"/>
      <c r="B2739" s="3">
        <f>'Com RTOS TX'!K2738</f>
        <v>0.00005787037037</v>
      </c>
      <c r="C2739" s="10"/>
      <c r="E2739" s="8"/>
      <c r="F2739" s="8">
        <f>'Com RTOS RX'!Y4657</f>
        <v>0.00005787037037</v>
      </c>
      <c r="G2739" s="10"/>
      <c r="H2739" s="1"/>
      <c r="I2739" s="1"/>
      <c r="J2739" s="1"/>
      <c r="M2739" s="1"/>
      <c r="N2739" s="1"/>
      <c r="O2739" s="1"/>
      <c r="P2739" s="1"/>
      <c r="Q2739" s="1"/>
    </row>
    <row r="2740" ht="15.75" customHeight="1">
      <c r="A2740" s="3"/>
      <c r="B2740" s="3">
        <f>'Com RTOS TX'!K2739</f>
        <v>0.00005787037037</v>
      </c>
      <c r="C2740" s="10"/>
      <c r="E2740" s="8"/>
      <c r="F2740" s="8">
        <f>'Com RTOS RX'!Y4658</f>
        <v>0.00005787037037</v>
      </c>
      <c r="G2740" s="10"/>
      <c r="H2740" s="1"/>
      <c r="I2740" s="1"/>
      <c r="J2740" s="1"/>
      <c r="M2740" s="1"/>
      <c r="N2740" s="1"/>
      <c r="O2740" s="1"/>
      <c r="P2740" s="1"/>
      <c r="Q2740" s="1"/>
    </row>
    <row r="2741" ht="15.75" customHeight="1">
      <c r="A2741" s="3"/>
      <c r="B2741" s="3">
        <f>'Com RTOS TX'!K2740</f>
        <v>0.00005787037037</v>
      </c>
      <c r="C2741" s="10"/>
      <c r="E2741" s="8"/>
      <c r="F2741" s="8">
        <f>'Com RTOS RX'!Y4659</f>
        <v>0.00005787037037</v>
      </c>
      <c r="G2741" s="10"/>
      <c r="H2741" s="1"/>
      <c r="I2741" s="1"/>
      <c r="J2741" s="1"/>
      <c r="M2741" s="1"/>
      <c r="N2741" s="1"/>
      <c r="O2741" s="1"/>
      <c r="P2741" s="1"/>
      <c r="Q2741" s="1"/>
    </row>
    <row r="2742" ht="15.75" customHeight="1">
      <c r="A2742" s="3"/>
      <c r="B2742" s="3">
        <f>'Com RTOS TX'!K2741</f>
        <v>0.00005787037037</v>
      </c>
      <c r="C2742" s="10"/>
      <c r="E2742" s="8"/>
      <c r="F2742" s="8">
        <f>'Com RTOS RX'!Y4660</f>
        <v>0.00005787037037</v>
      </c>
      <c r="G2742" s="10"/>
      <c r="H2742" s="1"/>
      <c r="I2742" s="1"/>
      <c r="J2742" s="1"/>
      <c r="M2742" s="1"/>
      <c r="N2742" s="1"/>
      <c r="O2742" s="1"/>
      <c r="P2742" s="1"/>
      <c r="Q2742" s="1"/>
    </row>
    <row r="2743" ht="15.75" customHeight="1">
      <c r="A2743" s="3"/>
      <c r="B2743" s="3">
        <f>'Com RTOS TX'!K2742</f>
        <v>0.00005787037037</v>
      </c>
      <c r="C2743" s="10"/>
      <c r="E2743" s="8"/>
      <c r="F2743" s="8">
        <f>'Com RTOS RX'!Y4661</f>
        <v>0.00005787037037</v>
      </c>
      <c r="G2743" s="10"/>
      <c r="H2743" s="1"/>
      <c r="I2743" s="1"/>
      <c r="J2743" s="1"/>
      <c r="M2743" s="1"/>
      <c r="N2743" s="1"/>
      <c r="O2743" s="1"/>
      <c r="P2743" s="1"/>
      <c r="Q2743" s="1"/>
    </row>
    <row r="2744" ht="15.75" customHeight="1">
      <c r="A2744" s="3"/>
      <c r="B2744" s="3">
        <f>'Com RTOS TX'!K2743</f>
        <v>0.00005787037037</v>
      </c>
      <c r="C2744" s="10"/>
      <c r="E2744" s="8"/>
      <c r="F2744" s="8">
        <f>'Com RTOS RX'!Y4662</f>
        <v>0.00005787037037</v>
      </c>
      <c r="G2744" s="10"/>
      <c r="H2744" s="1"/>
      <c r="I2744" s="1"/>
      <c r="J2744" s="1"/>
      <c r="M2744" s="1"/>
      <c r="N2744" s="1"/>
      <c r="O2744" s="1"/>
      <c r="P2744" s="1"/>
      <c r="Q2744" s="1"/>
    </row>
    <row r="2745" ht="15.75" customHeight="1">
      <c r="A2745" s="3"/>
      <c r="B2745" s="3">
        <f>'Com RTOS TX'!K2744</f>
        <v>0.00005787037037</v>
      </c>
      <c r="C2745" s="10"/>
      <c r="E2745" s="8"/>
      <c r="F2745" s="8">
        <f>'Com RTOS RX'!Y4663</f>
        <v>0.0001157407407</v>
      </c>
      <c r="G2745" s="10"/>
      <c r="H2745" s="1"/>
      <c r="I2745" s="1"/>
      <c r="J2745" s="1"/>
      <c r="M2745" s="1"/>
      <c r="N2745" s="1"/>
      <c r="O2745" s="1"/>
      <c r="P2745" s="1"/>
      <c r="Q2745" s="1"/>
    </row>
    <row r="2746" ht="15.75" customHeight="1">
      <c r="A2746" s="3"/>
      <c r="B2746" s="3">
        <f>'Com RTOS TX'!K2745</f>
        <v>0.00005787037037</v>
      </c>
      <c r="C2746" s="10"/>
      <c r="E2746" s="8"/>
      <c r="F2746" s="8">
        <f>'Com RTOS RX'!Y4664</f>
        <v>0.00005787037037</v>
      </c>
      <c r="G2746" s="10"/>
      <c r="H2746" s="1"/>
      <c r="I2746" s="1"/>
      <c r="J2746" s="1"/>
      <c r="M2746" s="1"/>
      <c r="N2746" s="1"/>
      <c r="O2746" s="1"/>
      <c r="P2746" s="1"/>
      <c r="Q2746" s="1"/>
    </row>
    <row r="2747" ht="15.75" customHeight="1">
      <c r="A2747" s="3"/>
      <c r="B2747" s="3">
        <f>'Com RTOS TX'!K2746</f>
        <v>0.00005787037037</v>
      </c>
      <c r="C2747" s="10"/>
      <c r="E2747" s="8"/>
      <c r="F2747" s="8">
        <f>'Com RTOS RX'!Y4665</f>
        <v>0.00006944444444</v>
      </c>
      <c r="G2747" s="10"/>
      <c r="H2747" s="1"/>
      <c r="I2747" s="1"/>
      <c r="J2747" s="1"/>
      <c r="M2747" s="1"/>
      <c r="N2747" s="1"/>
      <c r="O2747" s="1"/>
      <c r="P2747" s="1"/>
      <c r="Q2747" s="1"/>
    </row>
    <row r="2748" ht="15.75" customHeight="1">
      <c r="A2748" s="3"/>
      <c r="B2748" s="3">
        <f>'Com RTOS TX'!K2747</f>
        <v>0.00005787037037</v>
      </c>
      <c r="C2748" s="10"/>
      <c r="E2748" s="8"/>
      <c r="F2748" s="8">
        <f>'Com RTOS RX'!Y4666</f>
        <v>0.0000462962963</v>
      </c>
      <c r="G2748" s="10"/>
      <c r="H2748" s="1"/>
      <c r="I2748" s="1"/>
      <c r="J2748" s="1"/>
      <c r="M2748" s="1"/>
      <c r="N2748" s="1"/>
      <c r="O2748" s="1"/>
      <c r="P2748" s="1"/>
      <c r="Q2748" s="1"/>
    </row>
    <row r="2749" ht="15.75" customHeight="1">
      <c r="A2749" s="3"/>
      <c r="B2749" s="3">
        <f>'Com RTOS TX'!K2748</f>
        <v>0.00008101851852</v>
      </c>
      <c r="C2749" s="10"/>
      <c r="E2749" s="8"/>
      <c r="F2749" s="8">
        <f>'Com RTOS RX'!Y4667</f>
        <v>0.00006944444444</v>
      </c>
      <c r="G2749" s="10"/>
      <c r="H2749" s="1"/>
      <c r="I2749" s="1"/>
      <c r="J2749" s="1"/>
      <c r="M2749" s="1"/>
      <c r="N2749" s="1"/>
      <c r="O2749" s="1"/>
      <c r="P2749" s="1"/>
      <c r="Q2749" s="1"/>
    </row>
    <row r="2750" ht="15.75" customHeight="1">
      <c r="A2750" s="3"/>
      <c r="B2750" s="3">
        <f>'Com RTOS TX'!K2749</f>
        <v>0.00005787037037</v>
      </c>
      <c r="C2750" s="10"/>
      <c r="E2750" s="8"/>
      <c r="F2750" s="8">
        <f>'Com RTOS RX'!Y4668</f>
        <v>0.00005787037037</v>
      </c>
      <c r="G2750" s="10"/>
      <c r="H2750" s="1"/>
      <c r="I2750" s="1"/>
      <c r="J2750" s="1"/>
      <c r="M2750" s="1"/>
      <c r="N2750" s="1"/>
      <c r="O2750" s="1"/>
      <c r="P2750" s="1"/>
      <c r="Q2750" s="1"/>
    </row>
    <row r="2751" ht="15.75" customHeight="1">
      <c r="A2751" s="3"/>
      <c r="B2751" s="3">
        <f>'Com RTOS TX'!K2750</f>
        <v>0.00005787037037</v>
      </c>
      <c r="C2751" s="10"/>
      <c r="E2751" s="8"/>
      <c r="F2751" s="8">
        <f>'Com RTOS RX'!Y4669</f>
        <v>0.00005787037037</v>
      </c>
      <c r="G2751" s="10"/>
      <c r="H2751" s="1"/>
      <c r="I2751" s="1"/>
      <c r="J2751" s="1"/>
      <c r="M2751" s="1"/>
      <c r="N2751" s="1"/>
      <c r="O2751" s="1"/>
      <c r="P2751" s="1"/>
      <c r="Q2751" s="1"/>
    </row>
    <row r="2752" ht="15.75" customHeight="1">
      <c r="A2752" s="3"/>
      <c r="B2752" s="3">
        <f>'Com RTOS TX'!K2751</f>
        <v>0.00005787037037</v>
      </c>
      <c r="C2752" s="10"/>
      <c r="E2752" s="8"/>
      <c r="F2752" s="8">
        <f>'Com RTOS RX'!Y4670</f>
        <v>0.00005787037037</v>
      </c>
      <c r="G2752" s="10"/>
      <c r="H2752" s="1"/>
      <c r="I2752" s="1"/>
      <c r="J2752" s="1"/>
      <c r="M2752" s="1"/>
      <c r="N2752" s="1"/>
      <c r="O2752" s="1"/>
      <c r="P2752" s="1"/>
      <c r="Q2752" s="1"/>
    </row>
    <row r="2753" ht="15.75" customHeight="1">
      <c r="A2753" s="3"/>
      <c r="B2753" s="3">
        <f>'Com RTOS TX'!K2752</f>
        <v>0.00005787037037</v>
      </c>
      <c r="C2753" s="10"/>
      <c r="E2753" s="8"/>
      <c r="F2753" s="8">
        <f>'Com RTOS RX'!Y4671</f>
        <v>0.00005787037037</v>
      </c>
      <c r="G2753" s="10"/>
      <c r="H2753" s="1"/>
      <c r="I2753" s="1"/>
      <c r="J2753" s="1"/>
      <c r="M2753" s="1"/>
      <c r="N2753" s="1"/>
      <c r="O2753" s="1"/>
      <c r="P2753" s="1"/>
      <c r="Q2753" s="1"/>
    </row>
    <row r="2754" ht="15.75" customHeight="1">
      <c r="A2754" s="3"/>
      <c r="B2754" s="3">
        <f>'Com RTOS TX'!K2753</f>
        <v>0.00005787037037</v>
      </c>
      <c r="C2754" s="10"/>
      <c r="E2754" s="8"/>
      <c r="F2754" s="8">
        <f>'Com RTOS RX'!Y4672</f>
        <v>0.00005787037037</v>
      </c>
      <c r="G2754" s="10"/>
      <c r="H2754" s="1"/>
      <c r="I2754" s="1"/>
      <c r="J2754" s="1"/>
      <c r="M2754" s="1"/>
      <c r="N2754" s="1"/>
      <c r="O2754" s="1"/>
      <c r="P2754" s="1"/>
      <c r="Q2754" s="1"/>
    </row>
    <row r="2755" ht="15.75" customHeight="1">
      <c r="A2755" s="3"/>
      <c r="B2755" s="3">
        <f>'Com RTOS TX'!K2754</f>
        <v>0.00005787037037</v>
      </c>
      <c r="C2755" s="10"/>
      <c r="E2755" s="8"/>
      <c r="F2755" s="8">
        <f>'Com RTOS RX'!Y4673</f>
        <v>0.00005787037037</v>
      </c>
      <c r="G2755" s="10"/>
      <c r="H2755" s="1"/>
      <c r="I2755" s="1"/>
      <c r="J2755" s="1"/>
      <c r="M2755" s="1"/>
      <c r="N2755" s="1"/>
      <c r="O2755" s="1"/>
      <c r="P2755" s="1"/>
      <c r="Q2755" s="1"/>
    </row>
    <row r="2756" ht="15.75" customHeight="1">
      <c r="A2756" s="3"/>
      <c r="B2756" s="3">
        <f>'Com RTOS TX'!K2755</f>
        <v>0.00005787037037</v>
      </c>
      <c r="C2756" s="10"/>
      <c r="E2756" s="8"/>
      <c r="F2756" s="8">
        <f>'Com RTOS RX'!Y4674</f>
        <v>0.00005787037037</v>
      </c>
      <c r="G2756" s="10"/>
      <c r="H2756" s="1"/>
      <c r="I2756" s="1"/>
      <c r="J2756" s="1"/>
      <c r="M2756" s="1"/>
      <c r="N2756" s="1"/>
      <c r="O2756" s="1"/>
      <c r="P2756" s="1"/>
      <c r="Q2756" s="1"/>
    </row>
    <row r="2757" ht="15.75" customHeight="1">
      <c r="A2757" s="3"/>
      <c r="B2757" s="3">
        <f>'Com RTOS TX'!K2756</f>
        <v>0.00005787037037</v>
      </c>
      <c r="C2757" s="10"/>
      <c r="E2757" s="8"/>
      <c r="F2757" s="8">
        <f>'Com RTOS RX'!Y4675</f>
        <v>0.00005787037037</v>
      </c>
      <c r="G2757" s="10"/>
      <c r="H2757" s="1"/>
      <c r="I2757" s="1"/>
      <c r="J2757" s="1"/>
      <c r="M2757" s="1"/>
      <c r="N2757" s="1"/>
      <c r="O2757" s="1"/>
      <c r="P2757" s="1"/>
      <c r="Q2757" s="1"/>
    </row>
    <row r="2758" ht="15.75" customHeight="1">
      <c r="A2758" s="3"/>
      <c r="B2758" s="3">
        <f>'Com RTOS TX'!K2757</f>
        <v>0.00005787037037</v>
      </c>
      <c r="C2758" s="10"/>
      <c r="E2758" s="8"/>
      <c r="F2758" s="8">
        <f>'Com RTOS RX'!Y4676</f>
        <v>0.00005787037037</v>
      </c>
      <c r="G2758" s="10"/>
      <c r="H2758" s="1"/>
      <c r="I2758" s="1"/>
      <c r="J2758" s="1"/>
      <c r="M2758" s="1"/>
      <c r="N2758" s="1"/>
      <c r="O2758" s="1"/>
      <c r="P2758" s="1"/>
      <c r="Q2758" s="1"/>
    </row>
    <row r="2759" ht="15.75" customHeight="1">
      <c r="A2759" s="3"/>
      <c r="B2759" s="3">
        <f>'Com RTOS TX'!K2758</f>
        <v>0.00005787037037</v>
      </c>
      <c r="C2759" s="10"/>
      <c r="E2759" s="8"/>
      <c r="F2759" s="8">
        <f>'Com RTOS RX'!Y4677</f>
        <v>0.00005787037037</v>
      </c>
      <c r="G2759" s="10"/>
      <c r="H2759" s="1"/>
      <c r="I2759" s="1"/>
      <c r="J2759" s="1"/>
      <c r="M2759" s="1"/>
      <c r="N2759" s="1"/>
      <c r="O2759" s="1"/>
      <c r="P2759" s="1"/>
      <c r="Q2759" s="1"/>
    </row>
    <row r="2760" ht="15.75" customHeight="1">
      <c r="A2760" s="3"/>
      <c r="B2760" s="3">
        <f>'Com RTOS TX'!K2759</f>
        <v>0.00005787037037</v>
      </c>
      <c r="C2760" s="10"/>
      <c r="E2760" s="8"/>
      <c r="F2760" s="8">
        <f>'Com RTOS RX'!Y4678</f>
        <v>0.0001157407407</v>
      </c>
      <c r="G2760" s="10"/>
      <c r="H2760" s="1"/>
      <c r="I2760" s="1"/>
      <c r="J2760" s="1"/>
      <c r="M2760" s="1"/>
      <c r="N2760" s="1"/>
      <c r="O2760" s="1"/>
      <c r="P2760" s="1"/>
      <c r="Q2760" s="1"/>
    </row>
    <row r="2761" ht="15.75" customHeight="1">
      <c r="A2761" s="3"/>
      <c r="B2761" s="3">
        <f>'Com RTOS TX'!K2760</f>
        <v>0.00005787037037</v>
      </c>
      <c r="C2761" s="10"/>
      <c r="E2761" s="8"/>
      <c r="F2761" s="8">
        <f>'Com RTOS RX'!Y4679</f>
        <v>0.00005787037037</v>
      </c>
      <c r="G2761" s="10"/>
      <c r="H2761" s="1"/>
      <c r="I2761" s="1"/>
      <c r="J2761" s="1"/>
      <c r="M2761" s="1"/>
      <c r="N2761" s="1"/>
      <c r="O2761" s="1"/>
      <c r="P2761" s="1"/>
      <c r="Q2761" s="1"/>
    </row>
    <row r="2762" ht="15.75" customHeight="1">
      <c r="A2762" s="3"/>
      <c r="B2762" s="3">
        <f>'Com RTOS TX'!K2761</f>
        <v>0.00005787037037</v>
      </c>
      <c r="C2762" s="10"/>
      <c r="E2762" s="8"/>
      <c r="F2762" s="8">
        <f>'Com RTOS RX'!Y4680</f>
        <v>0.00005787037037</v>
      </c>
      <c r="G2762" s="10"/>
      <c r="H2762" s="1"/>
      <c r="I2762" s="1"/>
      <c r="J2762" s="1"/>
      <c r="M2762" s="1"/>
      <c r="N2762" s="1"/>
      <c r="O2762" s="1"/>
      <c r="P2762" s="1"/>
      <c r="Q2762" s="1"/>
    </row>
    <row r="2763" ht="15.75" customHeight="1">
      <c r="A2763" s="3"/>
      <c r="B2763" s="3">
        <f>'Com RTOS TX'!K2762</f>
        <v>0.00005787037037</v>
      </c>
      <c r="C2763" s="10"/>
      <c r="E2763" s="8"/>
      <c r="F2763" s="8">
        <f>'Com RTOS RX'!Y4681</f>
        <v>0.00005787037037</v>
      </c>
      <c r="G2763" s="10"/>
      <c r="H2763" s="1"/>
      <c r="I2763" s="1"/>
      <c r="J2763" s="1"/>
      <c r="M2763" s="1"/>
      <c r="N2763" s="1"/>
      <c r="O2763" s="1"/>
      <c r="P2763" s="1"/>
      <c r="Q2763" s="1"/>
    </row>
    <row r="2764" ht="15.75" customHeight="1">
      <c r="A2764" s="3"/>
      <c r="B2764" s="3">
        <f>'Com RTOS TX'!K2763</f>
        <v>0.00005787037037</v>
      </c>
      <c r="C2764" s="10"/>
      <c r="E2764" s="8"/>
      <c r="F2764" s="8">
        <f>'Com RTOS RX'!Y4682</f>
        <v>0.00005787037037</v>
      </c>
      <c r="G2764" s="10"/>
      <c r="H2764" s="1"/>
      <c r="I2764" s="1"/>
      <c r="J2764" s="1"/>
      <c r="M2764" s="1"/>
      <c r="N2764" s="1"/>
      <c r="O2764" s="1"/>
      <c r="P2764" s="1"/>
      <c r="Q2764" s="1"/>
    </row>
    <row r="2765" ht="15.75" customHeight="1">
      <c r="A2765" s="3"/>
      <c r="B2765" s="3">
        <f>'Com RTOS TX'!K2764</f>
        <v>0.00005787037037</v>
      </c>
      <c r="C2765" s="10"/>
      <c r="E2765" s="8"/>
      <c r="F2765" s="8">
        <f>'Com RTOS RX'!Y4683</f>
        <v>0.00005787037037</v>
      </c>
      <c r="G2765" s="10"/>
      <c r="H2765" s="1"/>
      <c r="I2765" s="1"/>
      <c r="J2765" s="1"/>
      <c r="M2765" s="1"/>
      <c r="N2765" s="1"/>
      <c r="O2765" s="1"/>
      <c r="P2765" s="1"/>
      <c r="Q2765" s="1"/>
    </row>
    <row r="2766" ht="15.75" customHeight="1">
      <c r="A2766" s="3"/>
      <c r="B2766" s="3">
        <f>'Com RTOS TX'!K2765</f>
        <v>0.00005787037037</v>
      </c>
      <c r="C2766" s="10"/>
      <c r="E2766" s="8"/>
      <c r="F2766" s="8">
        <f>'Com RTOS RX'!Y4684</f>
        <v>0.00005787037037</v>
      </c>
      <c r="G2766" s="10"/>
      <c r="H2766" s="1"/>
      <c r="I2766" s="1"/>
      <c r="J2766" s="1"/>
      <c r="M2766" s="1"/>
      <c r="N2766" s="1"/>
      <c r="O2766" s="1"/>
      <c r="P2766" s="1"/>
      <c r="Q2766" s="1"/>
    </row>
    <row r="2767" ht="15.75" customHeight="1">
      <c r="A2767" s="3"/>
      <c r="B2767" s="3">
        <f>'Com RTOS TX'!K2766</f>
        <v>0.00005787037037</v>
      </c>
      <c r="C2767" s="10"/>
      <c r="E2767" s="8"/>
      <c r="F2767" s="8">
        <f>'Com RTOS RX'!Y4685</f>
        <v>0.00005787037037</v>
      </c>
      <c r="G2767" s="10"/>
      <c r="H2767" s="1"/>
      <c r="I2767" s="1"/>
      <c r="J2767" s="1"/>
      <c r="M2767" s="1"/>
      <c r="N2767" s="1"/>
      <c r="O2767" s="1"/>
      <c r="P2767" s="1"/>
      <c r="Q2767" s="1"/>
    </row>
    <row r="2768" ht="15.75" customHeight="1">
      <c r="A2768" s="3"/>
      <c r="B2768" s="3">
        <f>'Com RTOS TX'!K2767</f>
        <v>0.00005787037037</v>
      </c>
      <c r="C2768" s="10"/>
      <c r="E2768" s="8"/>
      <c r="F2768" s="8">
        <f>'Com RTOS RX'!Y4686</f>
        <v>0.00005787037037</v>
      </c>
      <c r="G2768" s="10"/>
      <c r="H2768" s="1"/>
      <c r="I2768" s="1"/>
      <c r="J2768" s="1"/>
      <c r="M2768" s="1"/>
      <c r="N2768" s="1"/>
      <c r="O2768" s="1"/>
      <c r="P2768" s="1"/>
      <c r="Q2768" s="1"/>
    </row>
    <row r="2769" ht="15.75" customHeight="1">
      <c r="A2769" s="3"/>
      <c r="B2769" s="3">
        <f>'Com RTOS TX'!K2768</f>
        <v>0.00005787037037</v>
      </c>
      <c r="C2769" s="10"/>
      <c r="E2769" s="8"/>
      <c r="F2769" s="8">
        <f>'Com RTOS RX'!Y4687</f>
        <v>0.00005787037037</v>
      </c>
      <c r="G2769" s="10"/>
      <c r="H2769" s="1"/>
      <c r="I2769" s="1"/>
      <c r="J2769" s="1"/>
      <c r="M2769" s="1"/>
      <c r="N2769" s="1"/>
      <c r="O2769" s="1"/>
      <c r="P2769" s="1"/>
      <c r="Q2769" s="1"/>
    </row>
    <row r="2770" ht="15.75" customHeight="1">
      <c r="A2770" s="3"/>
      <c r="B2770" s="3">
        <f>'Com RTOS TX'!K2769</f>
        <v>0.00005787037037</v>
      </c>
      <c r="C2770" s="10"/>
      <c r="E2770" s="8"/>
      <c r="F2770" s="8">
        <f>'Com RTOS RX'!Y4688</f>
        <v>0.00005787037037</v>
      </c>
      <c r="G2770" s="10"/>
      <c r="H2770" s="1"/>
      <c r="I2770" s="1"/>
      <c r="J2770" s="1"/>
      <c r="M2770" s="1"/>
      <c r="N2770" s="1"/>
      <c r="O2770" s="1"/>
      <c r="P2770" s="1"/>
      <c r="Q2770" s="1"/>
    </row>
    <row r="2771" ht="15.75" customHeight="1">
      <c r="A2771" s="3"/>
      <c r="B2771" s="3">
        <f>'Com RTOS TX'!K2770</f>
        <v>0.00005787037037</v>
      </c>
      <c r="C2771" s="10"/>
      <c r="E2771" s="8"/>
      <c r="F2771" s="8">
        <f>'Com RTOS RX'!Y4689</f>
        <v>0.00005787037037</v>
      </c>
      <c r="G2771" s="10"/>
      <c r="H2771" s="1"/>
      <c r="I2771" s="1"/>
      <c r="J2771" s="1"/>
      <c r="M2771" s="1"/>
      <c r="N2771" s="1"/>
      <c r="O2771" s="1"/>
      <c r="P2771" s="1"/>
      <c r="Q2771" s="1"/>
    </row>
    <row r="2772" ht="15.75" customHeight="1">
      <c r="A2772" s="3"/>
      <c r="B2772" s="3">
        <f>'Com RTOS TX'!K2771</f>
        <v>0.00005787037037</v>
      </c>
      <c r="C2772" s="10"/>
      <c r="E2772" s="8"/>
      <c r="F2772" s="8">
        <f>'Com RTOS RX'!Y4690</f>
        <v>0.00005787037037</v>
      </c>
      <c r="G2772" s="10"/>
      <c r="H2772" s="1"/>
      <c r="I2772" s="1"/>
      <c r="J2772" s="1"/>
      <c r="M2772" s="1"/>
      <c r="N2772" s="1"/>
      <c r="O2772" s="1"/>
      <c r="P2772" s="1"/>
      <c r="Q2772" s="1"/>
    </row>
    <row r="2773" ht="15.75" customHeight="1">
      <c r="A2773" s="3"/>
      <c r="B2773" s="3">
        <f>'Com RTOS TX'!K2772</f>
        <v>0.00005787037037</v>
      </c>
      <c r="C2773" s="10"/>
      <c r="E2773" s="8"/>
      <c r="F2773" s="8">
        <f>'Com RTOS RX'!Y4691</f>
        <v>0.00005787037037</v>
      </c>
      <c r="G2773" s="10"/>
      <c r="H2773" s="1"/>
      <c r="I2773" s="1"/>
      <c r="J2773" s="1"/>
      <c r="M2773" s="1"/>
      <c r="N2773" s="1"/>
      <c r="O2773" s="1"/>
      <c r="P2773" s="1"/>
      <c r="Q2773" s="1"/>
    </row>
    <row r="2774" ht="15.75" customHeight="1">
      <c r="A2774" s="3"/>
      <c r="B2774" s="3">
        <f>'Com RTOS TX'!K2773</f>
        <v>0.00005787037037</v>
      </c>
      <c r="C2774" s="10"/>
      <c r="E2774" s="8"/>
      <c r="F2774" s="8">
        <f>'Com RTOS RX'!Y4692</f>
        <v>0.00005787037037</v>
      </c>
      <c r="G2774" s="10"/>
      <c r="H2774" s="1"/>
      <c r="I2774" s="1"/>
      <c r="J2774" s="1"/>
      <c r="M2774" s="1"/>
      <c r="N2774" s="1"/>
      <c r="O2774" s="1"/>
      <c r="P2774" s="1"/>
      <c r="Q2774" s="1"/>
    </row>
    <row r="2775" ht="15.75" customHeight="1">
      <c r="A2775" s="3"/>
      <c r="B2775" s="3">
        <f>'Com RTOS TX'!K2774</f>
        <v>0.00005787037037</v>
      </c>
      <c r="C2775" s="10"/>
      <c r="E2775" s="8"/>
      <c r="F2775" s="8">
        <f>'Com RTOS RX'!Y4693</f>
        <v>0.0001273148148</v>
      </c>
      <c r="G2775" s="10"/>
      <c r="H2775" s="1"/>
      <c r="I2775" s="1"/>
      <c r="J2775" s="1"/>
      <c r="M2775" s="1"/>
      <c r="N2775" s="1"/>
      <c r="O2775" s="1"/>
      <c r="P2775" s="1"/>
      <c r="Q2775" s="1"/>
    </row>
    <row r="2776" ht="15.75" customHeight="1">
      <c r="A2776" s="3"/>
      <c r="B2776" s="3">
        <f>'Com RTOS TX'!K2775</f>
        <v>0.00005787037037</v>
      </c>
      <c r="C2776" s="10"/>
      <c r="E2776" s="8"/>
      <c r="F2776" s="8">
        <f>'Com RTOS RX'!Y4694</f>
        <v>0.00005787037037</v>
      </c>
      <c r="G2776" s="10"/>
      <c r="H2776" s="1"/>
      <c r="I2776" s="1"/>
      <c r="J2776" s="1"/>
      <c r="M2776" s="1"/>
      <c r="N2776" s="1"/>
      <c r="O2776" s="1"/>
      <c r="P2776" s="1"/>
      <c r="Q2776" s="1"/>
    </row>
    <row r="2777" ht="15.75" customHeight="1">
      <c r="A2777" s="3"/>
      <c r="B2777" s="3">
        <f>'Com RTOS TX'!K2776</f>
        <v>0.00005787037037</v>
      </c>
      <c r="C2777" s="10"/>
      <c r="E2777" s="8"/>
      <c r="F2777" s="8">
        <f>'Com RTOS RX'!Y4695</f>
        <v>0.00005787037037</v>
      </c>
      <c r="G2777" s="10"/>
      <c r="H2777" s="1"/>
      <c r="I2777" s="1"/>
      <c r="J2777" s="1"/>
      <c r="M2777" s="1"/>
      <c r="N2777" s="1"/>
      <c r="O2777" s="1"/>
      <c r="P2777" s="1"/>
      <c r="Q2777" s="1"/>
    </row>
    <row r="2778" ht="15.75" customHeight="1">
      <c r="A2778" s="3"/>
      <c r="B2778" s="3">
        <f>'Com RTOS TX'!K2777</f>
        <v>0.00005787037037</v>
      </c>
      <c r="C2778" s="10"/>
      <c r="E2778" s="8"/>
      <c r="F2778" s="8">
        <f>'Com RTOS RX'!Y4696</f>
        <v>0.00005787037037</v>
      </c>
      <c r="G2778" s="10"/>
      <c r="H2778" s="1"/>
      <c r="I2778" s="1"/>
      <c r="J2778" s="1"/>
      <c r="M2778" s="1"/>
      <c r="N2778" s="1"/>
      <c r="O2778" s="1"/>
      <c r="P2778" s="1"/>
      <c r="Q2778" s="1"/>
    </row>
    <row r="2779" ht="15.75" customHeight="1">
      <c r="A2779" s="3"/>
      <c r="B2779" s="3">
        <f>'Com RTOS TX'!K2778</f>
        <v>0.00005787037037</v>
      </c>
      <c r="C2779" s="10"/>
      <c r="E2779" s="8"/>
      <c r="F2779" s="8">
        <f>'Com RTOS RX'!Y4697</f>
        <v>0.00005787037037</v>
      </c>
      <c r="G2779" s="10"/>
      <c r="H2779" s="1"/>
      <c r="I2779" s="1"/>
      <c r="J2779" s="1"/>
      <c r="M2779" s="1"/>
      <c r="N2779" s="1"/>
      <c r="O2779" s="1"/>
      <c r="P2779" s="1"/>
      <c r="Q2779" s="1"/>
    </row>
    <row r="2780" ht="15.75" customHeight="1">
      <c r="A2780" s="3"/>
      <c r="B2780" s="3">
        <f>'Com RTOS TX'!K2779</f>
        <v>0.00005787037037</v>
      </c>
      <c r="C2780" s="10"/>
      <c r="E2780" s="8"/>
      <c r="F2780" s="8">
        <f>'Com RTOS RX'!Y4698</f>
        <v>0.00005787037037</v>
      </c>
      <c r="G2780" s="10"/>
      <c r="H2780" s="1"/>
      <c r="I2780" s="1"/>
      <c r="J2780" s="1"/>
      <c r="M2780" s="1"/>
      <c r="N2780" s="1"/>
      <c r="O2780" s="1"/>
      <c r="P2780" s="1"/>
      <c r="Q2780" s="1"/>
    </row>
    <row r="2781" ht="15.75" customHeight="1">
      <c r="A2781" s="3"/>
      <c r="B2781" s="3">
        <f>'Com RTOS TX'!K2780</f>
        <v>0.00005787037037</v>
      </c>
      <c r="C2781" s="10"/>
      <c r="E2781" s="8"/>
      <c r="F2781" s="8">
        <f>'Com RTOS RX'!Y4699</f>
        <v>0.00005787037037</v>
      </c>
      <c r="G2781" s="10"/>
      <c r="H2781" s="1"/>
      <c r="I2781" s="1"/>
      <c r="J2781" s="1"/>
      <c r="M2781" s="1"/>
      <c r="N2781" s="1"/>
      <c r="O2781" s="1"/>
      <c r="P2781" s="1"/>
      <c r="Q2781" s="1"/>
    </row>
    <row r="2782" ht="15.75" customHeight="1">
      <c r="A2782" s="3"/>
      <c r="B2782" s="3">
        <f>'Com RTOS TX'!K2781</f>
        <v>0.00005787037037</v>
      </c>
      <c r="C2782" s="10"/>
      <c r="E2782" s="8"/>
      <c r="F2782" s="8">
        <f>'Com RTOS RX'!Y4700</f>
        <v>0.00005787037037</v>
      </c>
      <c r="G2782" s="10"/>
      <c r="H2782" s="1"/>
      <c r="I2782" s="1"/>
      <c r="J2782" s="1"/>
      <c r="M2782" s="1"/>
      <c r="N2782" s="1"/>
      <c r="O2782" s="1"/>
      <c r="P2782" s="1"/>
      <c r="Q2782" s="1"/>
    </row>
    <row r="2783" ht="15.75" customHeight="1">
      <c r="A2783" s="3"/>
      <c r="B2783" s="3">
        <f>'Com RTOS TX'!K2782</f>
        <v>0.00005787037037</v>
      </c>
      <c r="C2783" s="10"/>
      <c r="E2783" s="8"/>
      <c r="F2783" s="8">
        <f>'Com RTOS RX'!Y4701</f>
        <v>0.00005787037037</v>
      </c>
      <c r="G2783" s="10"/>
      <c r="H2783" s="1"/>
      <c r="I2783" s="1"/>
      <c r="J2783" s="1"/>
      <c r="M2783" s="1"/>
      <c r="N2783" s="1"/>
      <c r="O2783" s="1"/>
      <c r="P2783" s="1"/>
      <c r="Q2783" s="1"/>
    </row>
    <row r="2784" ht="15.75" customHeight="1">
      <c r="A2784" s="3"/>
      <c r="B2784" s="3">
        <f>'Com RTOS TX'!K2783</f>
        <v>0.00005787037037</v>
      </c>
      <c r="C2784" s="10"/>
      <c r="E2784" s="8"/>
      <c r="F2784" s="8">
        <f>'Com RTOS RX'!Y4702</f>
        <v>0.00005787037037</v>
      </c>
      <c r="G2784" s="10"/>
      <c r="H2784" s="1"/>
      <c r="I2784" s="1"/>
      <c r="J2784" s="1"/>
      <c r="M2784" s="1"/>
      <c r="N2784" s="1"/>
      <c r="O2784" s="1"/>
      <c r="P2784" s="1"/>
      <c r="Q2784" s="1"/>
    </row>
    <row r="2785" ht="15.75" customHeight="1">
      <c r="A2785" s="3"/>
      <c r="B2785" s="3">
        <f>'Com RTOS TX'!K2784</f>
        <v>0.00006944444444</v>
      </c>
      <c r="C2785" s="10"/>
      <c r="E2785" s="8"/>
      <c r="F2785" s="8">
        <f>'Com RTOS RX'!Y4703</f>
        <v>0.00005787037037</v>
      </c>
      <c r="G2785" s="10"/>
      <c r="H2785" s="1"/>
      <c r="I2785" s="1"/>
      <c r="J2785" s="1"/>
      <c r="M2785" s="1"/>
      <c r="N2785" s="1"/>
      <c r="O2785" s="1"/>
      <c r="P2785" s="1"/>
      <c r="Q2785" s="1"/>
    </row>
    <row r="2786" ht="15.75" customHeight="1">
      <c r="A2786" s="3"/>
      <c r="B2786" s="3">
        <f>'Com RTOS TX'!K2785</f>
        <v>0.00005787037037</v>
      </c>
      <c r="C2786" s="10"/>
      <c r="E2786" s="8"/>
      <c r="F2786" s="8">
        <f>'Com RTOS RX'!Y4704</f>
        <v>0.00005787037037</v>
      </c>
      <c r="G2786" s="10"/>
      <c r="H2786" s="1"/>
      <c r="I2786" s="1"/>
      <c r="J2786" s="1"/>
      <c r="M2786" s="1"/>
      <c r="N2786" s="1"/>
      <c r="O2786" s="1"/>
      <c r="P2786" s="1"/>
      <c r="Q2786" s="1"/>
    </row>
    <row r="2787" ht="15.75" customHeight="1">
      <c r="A2787" s="3"/>
      <c r="B2787" s="3">
        <f>'Com RTOS TX'!K2786</f>
        <v>0.00005787037037</v>
      </c>
      <c r="C2787" s="10"/>
      <c r="E2787" s="8"/>
      <c r="F2787" s="8">
        <f>'Com RTOS RX'!Y4705</f>
        <v>0.00005787037037</v>
      </c>
      <c r="G2787" s="10"/>
      <c r="H2787" s="1"/>
      <c r="I2787" s="1"/>
      <c r="J2787" s="1"/>
      <c r="M2787" s="1"/>
      <c r="N2787" s="1"/>
      <c r="O2787" s="1"/>
      <c r="P2787" s="1"/>
      <c r="Q2787" s="1"/>
    </row>
    <row r="2788" ht="15.75" customHeight="1">
      <c r="A2788" s="3"/>
      <c r="B2788" s="3">
        <f>'Com RTOS TX'!K2787</f>
        <v>0.00005787037037</v>
      </c>
      <c r="C2788" s="10"/>
      <c r="E2788" s="8"/>
      <c r="F2788" s="8">
        <f>'Com RTOS RX'!Y4706</f>
        <v>0.00005787037037</v>
      </c>
      <c r="G2788" s="10"/>
      <c r="H2788" s="1"/>
      <c r="I2788" s="1"/>
      <c r="J2788" s="1"/>
      <c r="M2788" s="1"/>
      <c r="N2788" s="1"/>
      <c r="O2788" s="1"/>
      <c r="P2788" s="1"/>
      <c r="Q2788" s="1"/>
    </row>
    <row r="2789" ht="15.75" customHeight="1">
      <c r="A2789" s="3"/>
      <c r="B2789" s="3">
        <f>'Com RTOS TX'!K2788</f>
        <v>0.00005787037037</v>
      </c>
      <c r="C2789" s="10"/>
      <c r="E2789" s="8"/>
      <c r="F2789" s="8">
        <f>'Com RTOS RX'!Y4707</f>
        <v>0.00005787037037</v>
      </c>
      <c r="G2789" s="10"/>
      <c r="H2789" s="1"/>
      <c r="I2789" s="1"/>
      <c r="J2789" s="1"/>
      <c r="M2789" s="1"/>
      <c r="N2789" s="1"/>
      <c r="O2789" s="1"/>
      <c r="P2789" s="1"/>
      <c r="Q2789" s="1"/>
    </row>
    <row r="2790" ht="15.75" customHeight="1">
      <c r="A2790" s="3"/>
      <c r="B2790" s="3">
        <f>'Com RTOS TX'!K2789</f>
        <v>0.00005787037037</v>
      </c>
      <c r="C2790" s="10"/>
      <c r="E2790" s="8"/>
      <c r="F2790" s="8">
        <f>'Com RTOS RX'!Y4708</f>
        <v>0.0001157407407</v>
      </c>
      <c r="G2790" s="10"/>
      <c r="H2790" s="1"/>
      <c r="I2790" s="1"/>
      <c r="J2790" s="1"/>
      <c r="M2790" s="1"/>
      <c r="N2790" s="1"/>
      <c r="O2790" s="1"/>
      <c r="P2790" s="1"/>
      <c r="Q2790" s="1"/>
    </row>
    <row r="2791" ht="15.75" customHeight="1">
      <c r="A2791" s="3"/>
      <c r="B2791" s="3">
        <f>'Com RTOS TX'!K2790</f>
        <v>0.00005787037037</v>
      </c>
      <c r="C2791" s="10"/>
      <c r="E2791" s="8"/>
      <c r="F2791" s="8">
        <f>'Com RTOS RX'!Y4709</f>
        <v>0.00005787037037</v>
      </c>
      <c r="G2791" s="10"/>
      <c r="H2791" s="1"/>
      <c r="I2791" s="1"/>
      <c r="J2791" s="1"/>
      <c r="M2791" s="1"/>
      <c r="N2791" s="1"/>
      <c r="O2791" s="1"/>
      <c r="P2791" s="1"/>
      <c r="Q2791" s="1"/>
    </row>
    <row r="2792" ht="15.75" customHeight="1">
      <c r="A2792" s="3"/>
      <c r="B2792" s="3">
        <f>'Com RTOS TX'!K2791</f>
        <v>0.00005787037037</v>
      </c>
      <c r="C2792" s="10"/>
      <c r="E2792" s="8"/>
      <c r="F2792" s="8">
        <f>'Com RTOS RX'!Y4710</f>
        <v>0.00005787037037</v>
      </c>
      <c r="G2792" s="10"/>
      <c r="H2792" s="1"/>
      <c r="I2792" s="1"/>
      <c r="J2792" s="1"/>
      <c r="M2792" s="1"/>
      <c r="N2792" s="1"/>
      <c r="O2792" s="1"/>
      <c r="P2792" s="1"/>
      <c r="Q2792" s="1"/>
    </row>
    <row r="2793" ht="15.75" customHeight="1">
      <c r="A2793" s="3"/>
      <c r="B2793" s="3">
        <f>'Com RTOS TX'!K2792</f>
        <v>0.00005787037037</v>
      </c>
      <c r="C2793" s="10"/>
      <c r="E2793" s="8"/>
      <c r="F2793" s="8">
        <f>'Com RTOS RX'!Y4711</f>
        <v>0.0001157407407</v>
      </c>
      <c r="G2793" s="10"/>
      <c r="H2793" s="1"/>
      <c r="I2793" s="1"/>
      <c r="J2793" s="1"/>
      <c r="M2793" s="1"/>
      <c r="N2793" s="1"/>
      <c r="O2793" s="1"/>
      <c r="P2793" s="1"/>
      <c r="Q2793" s="1"/>
    </row>
    <row r="2794" ht="15.75" customHeight="1">
      <c r="A2794" s="3"/>
      <c r="B2794" s="3">
        <f>'Com RTOS TX'!K2793</f>
        <v>0.00005787037037</v>
      </c>
      <c r="C2794" s="10"/>
      <c r="E2794" s="8"/>
      <c r="F2794" s="8">
        <f>'Com RTOS RX'!Y4712</f>
        <v>0.00005787037037</v>
      </c>
      <c r="G2794" s="10"/>
      <c r="H2794" s="1"/>
      <c r="I2794" s="1"/>
      <c r="J2794" s="1"/>
      <c r="M2794" s="1"/>
      <c r="N2794" s="1"/>
      <c r="O2794" s="1"/>
      <c r="P2794" s="1"/>
      <c r="Q2794" s="1"/>
    </row>
    <row r="2795" ht="15.75" customHeight="1">
      <c r="A2795" s="3"/>
      <c r="B2795" s="3">
        <f>'Com RTOS TX'!K2794</f>
        <v>0.00005787037037</v>
      </c>
      <c r="C2795" s="10"/>
      <c r="E2795" s="8"/>
      <c r="F2795" s="8">
        <f>'Com RTOS RX'!Y4713</f>
        <v>0.00005787037037</v>
      </c>
      <c r="G2795" s="10"/>
      <c r="H2795" s="1"/>
      <c r="I2795" s="1"/>
      <c r="J2795" s="1"/>
      <c r="M2795" s="1"/>
      <c r="N2795" s="1"/>
      <c r="O2795" s="1"/>
      <c r="P2795" s="1"/>
      <c r="Q2795" s="1"/>
    </row>
    <row r="2796" ht="15.75" customHeight="1">
      <c r="A2796" s="3"/>
      <c r="B2796" s="3">
        <f>'Com RTOS TX'!K2795</f>
        <v>0.00005787037037</v>
      </c>
      <c r="C2796" s="10"/>
      <c r="E2796" s="8"/>
      <c r="F2796" s="8">
        <f>'Com RTOS RX'!Y4714</f>
        <v>0.0001157407407</v>
      </c>
      <c r="G2796" s="10"/>
      <c r="H2796" s="1"/>
      <c r="I2796" s="1"/>
      <c r="J2796" s="1"/>
      <c r="M2796" s="1"/>
      <c r="N2796" s="1"/>
      <c r="O2796" s="1"/>
      <c r="P2796" s="1"/>
      <c r="Q2796" s="1"/>
    </row>
    <row r="2797" ht="15.75" customHeight="1">
      <c r="A2797" s="3"/>
      <c r="B2797" s="3">
        <f>'Com RTOS TX'!K2796</f>
        <v>0.00005787037037</v>
      </c>
      <c r="C2797" s="10"/>
      <c r="E2797" s="8"/>
      <c r="F2797" s="8">
        <f>'Com RTOS RX'!Y4715</f>
        <v>0.00005787037037</v>
      </c>
      <c r="G2797" s="10"/>
      <c r="H2797" s="1"/>
      <c r="I2797" s="1"/>
      <c r="J2797" s="1"/>
      <c r="M2797" s="1"/>
      <c r="N2797" s="1"/>
      <c r="O2797" s="1"/>
      <c r="P2797" s="1"/>
      <c r="Q2797" s="1"/>
    </row>
    <row r="2798" ht="15.75" customHeight="1">
      <c r="A2798" s="3"/>
      <c r="B2798" s="3">
        <f>'Com RTOS TX'!K2797</f>
        <v>0.00005787037037</v>
      </c>
      <c r="C2798" s="10"/>
      <c r="E2798" s="8"/>
      <c r="F2798" s="8">
        <f>'Com RTOS RX'!Y4716</f>
        <v>0.00005787037037</v>
      </c>
      <c r="G2798" s="10"/>
      <c r="H2798" s="1"/>
      <c r="I2798" s="1"/>
      <c r="J2798" s="1"/>
      <c r="M2798" s="1"/>
      <c r="N2798" s="1"/>
      <c r="O2798" s="1"/>
      <c r="P2798" s="1"/>
      <c r="Q2798" s="1"/>
    </row>
    <row r="2799" ht="15.75" customHeight="1">
      <c r="A2799" s="3"/>
      <c r="B2799" s="3">
        <f>'Com RTOS TX'!K2798</f>
        <v>0.00005787037037</v>
      </c>
      <c r="C2799" s="10"/>
      <c r="E2799" s="8"/>
      <c r="F2799" s="8">
        <f>'Com RTOS RX'!Y4717</f>
        <v>0.00005787037037</v>
      </c>
      <c r="G2799" s="10"/>
      <c r="H2799" s="1"/>
      <c r="I2799" s="1"/>
      <c r="J2799" s="1"/>
      <c r="M2799" s="1"/>
      <c r="N2799" s="1"/>
      <c r="O2799" s="1"/>
      <c r="P2799" s="1"/>
      <c r="Q2799" s="1"/>
    </row>
    <row r="2800" ht="15.75" customHeight="1">
      <c r="A2800" s="3"/>
      <c r="B2800" s="3">
        <f>'Com RTOS TX'!K2799</f>
        <v>0.00005787037037</v>
      </c>
      <c r="C2800" s="10"/>
      <c r="E2800" s="8"/>
      <c r="F2800" s="8">
        <f>'Com RTOS RX'!Y4718</f>
        <v>0.00005787037037</v>
      </c>
      <c r="G2800" s="10"/>
      <c r="H2800" s="1"/>
      <c r="I2800" s="1"/>
      <c r="J2800" s="1"/>
      <c r="M2800" s="1"/>
      <c r="N2800" s="1"/>
      <c r="O2800" s="1"/>
      <c r="P2800" s="1"/>
      <c r="Q2800" s="1"/>
    </row>
    <row r="2801" ht="15.75" customHeight="1">
      <c r="A2801" s="3"/>
      <c r="B2801" s="3">
        <f>'Com RTOS TX'!K2800</f>
        <v>0.00005787037037</v>
      </c>
      <c r="C2801" s="10"/>
      <c r="E2801" s="8"/>
      <c r="F2801" s="8">
        <f>'Com RTOS RX'!Y4719</f>
        <v>0.00005787037037</v>
      </c>
      <c r="G2801" s="10"/>
      <c r="H2801" s="1"/>
      <c r="I2801" s="1"/>
      <c r="J2801" s="1"/>
      <c r="M2801" s="1"/>
      <c r="N2801" s="1"/>
      <c r="O2801" s="1"/>
      <c r="P2801" s="1"/>
      <c r="Q2801" s="1"/>
    </row>
    <row r="2802" ht="15.75" customHeight="1">
      <c r="A2802" s="3"/>
      <c r="B2802" s="3">
        <f>'Com RTOS TX'!K2801</f>
        <v>0.00005787037037</v>
      </c>
      <c r="C2802" s="10"/>
      <c r="E2802" s="8"/>
      <c r="F2802" s="8">
        <f>'Com RTOS RX'!Y4720</f>
        <v>0.00005787037037</v>
      </c>
      <c r="G2802" s="10"/>
      <c r="H2802" s="1"/>
      <c r="I2802" s="1"/>
      <c r="J2802" s="1"/>
      <c r="M2802" s="1"/>
      <c r="N2802" s="1"/>
      <c r="O2802" s="1"/>
      <c r="P2802" s="1"/>
      <c r="Q2802" s="1"/>
    </row>
    <row r="2803" ht="15.75" customHeight="1">
      <c r="A2803" s="3"/>
      <c r="B2803" s="3">
        <f>'Com RTOS TX'!K2802</f>
        <v>0.00005787037037</v>
      </c>
      <c r="C2803" s="10"/>
      <c r="E2803" s="8"/>
      <c r="F2803" s="8">
        <f>'Com RTOS RX'!Y4721</f>
        <v>0.00005787037037</v>
      </c>
      <c r="G2803" s="10"/>
      <c r="H2803" s="1"/>
      <c r="I2803" s="1"/>
      <c r="J2803" s="1"/>
      <c r="M2803" s="1"/>
      <c r="N2803" s="1"/>
      <c r="O2803" s="1"/>
      <c r="P2803" s="1"/>
      <c r="Q2803" s="1"/>
    </row>
    <row r="2804" ht="15.75" customHeight="1">
      <c r="A2804" s="3"/>
      <c r="B2804" s="3">
        <f>'Com RTOS TX'!K2803</f>
        <v>0.00005787037037</v>
      </c>
      <c r="C2804" s="10"/>
      <c r="E2804" s="8"/>
      <c r="F2804" s="8">
        <f>'Com RTOS RX'!Y4722</f>
        <v>0.00006944444444</v>
      </c>
      <c r="G2804" s="10"/>
      <c r="H2804" s="1"/>
      <c r="I2804" s="1"/>
      <c r="J2804" s="1"/>
      <c r="M2804" s="1"/>
      <c r="N2804" s="1"/>
      <c r="O2804" s="1"/>
      <c r="P2804" s="1"/>
      <c r="Q2804" s="1"/>
    </row>
    <row r="2805" ht="15.75" customHeight="1">
      <c r="A2805" s="3"/>
      <c r="B2805" s="3">
        <f>'Com RTOS TX'!K2804</f>
        <v>0.00005787037037</v>
      </c>
      <c r="C2805" s="10"/>
      <c r="E2805" s="8"/>
      <c r="F2805" s="8">
        <f>'Com RTOS RX'!Y4723</f>
        <v>0.0000462962963</v>
      </c>
      <c r="G2805" s="10"/>
      <c r="H2805" s="1"/>
      <c r="I2805" s="1"/>
      <c r="J2805" s="1"/>
      <c r="M2805" s="1"/>
      <c r="N2805" s="1"/>
      <c r="O2805" s="1"/>
      <c r="P2805" s="1"/>
      <c r="Q2805" s="1"/>
    </row>
    <row r="2806" ht="15.75" customHeight="1">
      <c r="A2806" s="3"/>
      <c r="B2806" s="3">
        <f>'Com RTOS TX'!K2805</f>
        <v>0.00005787037037</v>
      </c>
      <c r="C2806" s="10"/>
      <c r="E2806" s="8"/>
      <c r="F2806" s="8">
        <f>'Com RTOS RX'!Y4724</f>
        <v>0.00006944444444</v>
      </c>
      <c r="G2806" s="10"/>
      <c r="H2806" s="1"/>
      <c r="I2806" s="1"/>
      <c r="J2806" s="1"/>
      <c r="M2806" s="1"/>
      <c r="N2806" s="1"/>
      <c r="O2806" s="1"/>
      <c r="P2806" s="1"/>
      <c r="Q2806" s="1"/>
    </row>
    <row r="2807" ht="15.75" customHeight="1">
      <c r="A2807" s="3"/>
      <c r="B2807" s="3">
        <f>'Com RTOS TX'!K2806</f>
        <v>0.00005787037037</v>
      </c>
      <c r="C2807" s="10"/>
      <c r="E2807" s="8"/>
      <c r="F2807" s="8">
        <f>'Com RTOS RX'!Y4725</f>
        <v>0.00005787037037</v>
      </c>
      <c r="G2807" s="10"/>
      <c r="H2807" s="1"/>
      <c r="I2807" s="1"/>
      <c r="J2807" s="1"/>
      <c r="M2807" s="1"/>
      <c r="N2807" s="1"/>
      <c r="O2807" s="1"/>
      <c r="P2807" s="1"/>
      <c r="Q2807" s="1"/>
    </row>
    <row r="2808" ht="15.75" customHeight="1">
      <c r="A2808" s="3"/>
      <c r="B2808" s="3">
        <f>'Com RTOS TX'!K2807</f>
        <v>0.00005787037037</v>
      </c>
      <c r="C2808" s="10"/>
      <c r="E2808" s="8"/>
      <c r="F2808" s="8">
        <f>'Com RTOS RX'!Y4726</f>
        <v>0.00005787037037</v>
      </c>
      <c r="G2808" s="10"/>
      <c r="H2808" s="1"/>
      <c r="I2808" s="1"/>
      <c r="J2808" s="1"/>
      <c r="M2808" s="1"/>
      <c r="N2808" s="1"/>
      <c r="O2808" s="1"/>
      <c r="P2808" s="1"/>
      <c r="Q2808" s="1"/>
    </row>
    <row r="2809" ht="15.75" customHeight="1">
      <c r="A2809" s="3"/>
      <c r="B2809" s="3">
        <f>'Com RTOS TX'!K2808</f>
        <v>0.00006944444444</v>
      </c>
      <c r="C2809" s="10"/>
      <c r="E2809" s="8"/>
      <c r="F2809" s="8">
        <f>'Com RTOS RX'!Y4727</f>
        <v>0.00005787037037</v>
      </c>
      <c r="G2809" s="10"/>
      <c r="H2809" s="1"/>
      <c r="I2809" s="1"/>
      <c r="J2809" s="1"/>
      <c r="M2809" s="1"/>
      <c r="N2809" s="1"/>
      <c r="O2809" s="1"/>
      <c r="P2809" s="1"/>
      <c r="Q2809" s="1"/>
    </row>
    <row r="2810" ht="15.75" customHeight="1">
      <c r="A2810" s="3"/>
      <c r="B2810" s="3">
        <f>'Com RTOS TX'!K2809</f>
        <v>0.00005787037037</v>
      </c>
      <c r="C2810" s="10"/>
      <c r="E2810" s="8"/>
      <c r="F2810" s="8">
        <f>'Com RTOS RX'!Y4728</f>
        <v>0.0000462962963</v>
      </c>
      <c r="G2810" s="10"/>
      <c r="H2810" s="1"/>
      <c r="I2810" s="1"/>
      <c r="J2810" s="1"/>
      <c r="M2810" s="1"/>
      <c r="N2810" s="1"/>
      <c r="O2810" s="1"/>
      <c r="P2810" s="1"/>
      <c r="Q2810" s="1"/>
    </row>
    <row r="2811" ht="15.75" customHeight="1">
      <c r="A2811" s="3"/>
      <c r="B2811" s="3">
        <f>'Com RTOS TX'!K2810</f>
        <v>0.00005787037037</v>
      </c>
      <c r="C2811" s="10"/>
      <c r="E2811" s="8"/>
      <c r="F2811" s="8">
        <f>'Com RTOS RX'!Y4729</f>
        <v>0.00005787037037</v>
      </c>
      <c r="G2811" s="10"/>
      <c r="H2811" s="1"/>
      <c r="I2811" s="1"/>
      <c r="J2811" s="1"/>
      <c r="M2811" s="1"/>
      <c r="N2811" s="1"/>
      <c r="O2811" s="1"/>
      <c r="P2811" s="1"/>
      <c r="Q2811" s="1"/>
    </row>
    <row r="2812" ht="15.75" customHeight="1">
      <c r="A2812" s="3"/>
      <c r="B2812" s="3">
        <f>'Com RTOS TX'!K2811</f>
        <v>0.00005787037037</v>
      </c>
      <c r="C2812" s="10"/>
      <c r="E2812" s="8"/>
      <c r="F2812" s="8">
        <f>'Com RTOS RX'!Y4730</f>
        <v>0.00006944444444</v>
      </c>
      <c r="G2812" s="10"/>
      <c r="H2812" s="1"/>
      <c r="I2812" s="1"/>
      <c r="J2812" s="1"/>
      <c r="M2812" s="1"/>
      <c r="N2812" s="1"/>
      <c r="O2812" s="1"/>
      <c r="P2812" s="1"/>
      <c r="Q2812" s="1"/>
    </row>
    <row r="2813" ht="15.75" customHeight="1">
      <c r="A2813" s="3"/>
      <c r="B2813" s="3">
        <f>'Com RTOS TX'!K2812</f>
        <v>0.00005787037037</v>
      </c>
      <c r="C2813" s="10"/>
      <c r="E2813" s="8"/>
      <c r="F2813" s="8">
        <f>'Com RTOS RX'!Y4731</f>
        <v>0.00005787037037</v>
      </c>
      <c r="G2813" s="10"/>
      <c r="H2813" s="1"/>
      <c r="I2813" s="1"/>
      <c r="J2813" s="1"/>
      <c r="M2813" s="1"/>
      <c r="N2813" s="1"/>
      <c r="O2813" s="1"/>
      <c r="P2813" s="1"/>
      <c r="Q2813" s="1"/>
    </row>
    <row r="2814" ht="15.75" customHeight="1">
      <c r="A2814" s="3"/>
      <c r="B2814" s="3">
        <f>'Com RTOS TX'!K2813</f>
        <v>0.00005787037037</v>
      </c>
      <c r="C2814" s="10"/>
      <c r="E2814" s="8"/>
      <c r="F2814" s="8">
        <f>'Com RTOS RX'!Y4732</f>
        <v>0.00005787037037</v>
      </c>
      <c r="G2814" s="10"/>
      <c r="H2814" s="1"/>
      <c r="I2814" s="1"/>
      <c r="J2814" s="1"/>
      <c r="M2814" s="1"/>
      <c r="N2814" s="1"/>
      <c r="O2814" s="1"/>
      <c r="P2814" s="1"/>
      <c r="Q2814" s="1"/>
    </row>
    <row r="2815" ht="15.75" customHeight="1">
      <c r="A2815" s="3"/>
      <c r="B2815" s="3">
        <f>'Com RTOS TX'!K2814</f>
        <v>0.00005787037037</v>
      </c>
      <c r="C2815" s="10"/>
      <c r="E2815" s="8"/>
      <c r="F2815" s="8">
        <f>'Com RTOS RX'!Y4733</f>
        <v>0.00005787037037</v>
      </c>
      <c r="G2815" s="10"/>
      <c r="H2815" s="1"/>
      <c r="I2815" s="1"/>
      <c r="J2815" s="1"/>
      <c r="M2815" s="1"/>
      <c r="N2815" s="1"/>
      <c r="O2815" s="1"/>
      <c r="P2815" s="1"/>
      <c r="Q2815" s="1"/>
    </row>
    <row r="2816" ht="15.75" customHeight="1">
      <c r="A2816" s="3"/>
      <c r="B2816" s="3">
        <f>'Com RTOS TX'!K2815</f>
        <v>0.00005787037037</v>
      </c>
      <c r="C2816" s="10"/>
      <c r="E2816" s="8"/>
      <c r="F2816" s="8">
        <f>'Com RTOS RX'!Y4734</f>
        <v>0.0001157407407</v>
      </c>
      <c r="G2816" s="10"/>
      <c r="H2816" s="1"/>
      <c r="I2816" s="1"/>
      <c r="J2816" s="1"/>
      <c r="M2816" s="1"/>
      <c r="N2816" s="1"/>
      <c r="O2816" s="1"/>
      <c r="P2816" s="1"/>
      <c r="Q2816" s="1"/>
    </row>
    <row r="2817" ht="15.75" customHeight="1">
      <c r="A2817" s="3"/>
      <c r="B2817" s="3">
        <f>'Com RTOS TX'!K2816</f>
        <v>0.00005787037037</v>
      </c>
      <c r="C2817" s="10"/>
      <c r="E2817" s="8"/>
      <c r="F2817" s="8">
        <f>'Com RTOS RX'!Y4735</f>
        <v>0.00005787037037</v>
      </c>
      <c r="G2817" s="10"/>
      <c r="H2817" s="1"/>
      <c r="I2817" s="1"/>
      <c r="J2817" s="1"/>
      <c r="M2817" s="1"/>
      <c r="N2817" s="1"/>
      <c r="O2817" s="1"/>
      <c r="P2817" s="1"/>
      <c r="Q2817" s="1"/>
    </row>
    <row r="2818" ht="15.75" customHeight="1">
      <c r="A2818" s="3"/>
      <c r="B2818" s="3">
        <f>'Com RTOS TX'!K2817</f>
        <v>0.00005787037037</v>
      </c>
      <c r="C2818" s="10"/>
      <c r="E2818" s="8"/>
      <c r="F2818" s="8">
        <f>'Com RTOS RX'!Y4736</f>
        <v>0.00005787037037</v>
      </c>
      <c r="G2818" s="10"/>
      <c r="H2818" s="1"/>
      <c r="I2818" s="1"/>
      <c r="J2818" s="1"/>
      <c r="M2818" s="1"/>
      <c r="N2818" s="1"/>
      <c r="O2818" s="1"/>
      <c r="P2818" s="1"/>
      <c r="Q2818" s="1"/>
    </row>
    <row r="2819" ht="15.75" customHeight="1">
      <c r="A2819" s="3"/>
      <c r="B2819" s="3">
        <f>'Com RTOS TX'!K2818</f>
        <v>0.00005787037037</v>
      </c>
      <c r="C2819" s="10"/>
      <c r="E2819" s="8"/>
      <c r="F2819" s="8">
        <f>'Com RTOS RX'!Y4737</f>
        <v>0.00005787037037</v>
      </c>
      <c r="G2819" s="10"/>
      <c r="H2819" s="1"/>
      <c r="I2819" s="1"/>
      <c r="J2819" s="1"/>
      <c r="M2819" s="1"/>
      <c r="N2819" s="1"/>
      <c r="O2819" s="1"/>
      <c r="P2819" s="1"/>
      <c r="Q2819" s="1"/>
    </row>
    <row r="2820" ht="15.75" customHeight="1">
      <c r="A2820" s="3"/>
      <c r="B2820" s="3">
        <f>'Com RTOS TX'!K2819</f>
        <v>0.00005787037037</v>
      </c>
      <c r="C2820" s="10"/>
      <c r="E2820" s="8"/>
      <c r="F2820" s="8">
        <f>'Com RTOS RX'!Y4738</f>
        <v>0.00005787037037</v>
      </c>
      <c r="G2820" s="10"/>
      <c r="H2820" s="1"/>
      <c r="I2820" s="1"/>
      <c r="J2820" s="1"/>
      <c r="M2820" s="1"/>
      <c r="N2820" s="1"/>
      <c r="O2820" s="1"/>
      <c r="P2820" s="1"/>
      <c r="Q2820" s="1"/>
    </row>
    <row r="2821" ht="15.75" customHeight="1">
      <c r="A2821" s="3"/>
      <c r="B2821" s="3">
        <f>'Com RTOS TX'!K2820</f>
        <v>0.00005787037037</v>
      </c>
      <c r="C2821" s="10"/>
      <c r="E2821" s="8"/>
      <c r="F2821" s="8">
        <f>'Com RTOS RX'!Y4739</f>
        <v>0.00005787037037</v>
      </c>
      <c r="G2821" s="10"/>
      <c r="H2821" s="1"/>
      <c r="I2821" s="1"/>
      <c r="J2821" s="1"/>
      <c r="M2821" s="1"/>
      <c r="N2821" s="1"/>
      <c r="O2821" s="1"/>
      <c r="P2821" s="1"/>
      <c r="Q2821" s="1"/>
    </row>
    <row r="2822" ht="15.75" customHeight="1">
      <c r="A2822" s="3"/>
      <c r="B2822" s="3">
        <f>'Com RTOS TX'!K2821</f>
        <v>0.00005787037037</v>
      </c>
      <c r="C2822" s="10"/>
      <c r="E2822" s="8"/>
      <c r="F2822" s="8">
        <f>'Com RTOS RX'!Y4740</f>
        <v>0.00005787037037</v>
      </c>
      <c r="G2822" s="10"/>
      <c r="H2822" s="1"/>
      <c r="I2822" s="1"/>
      <c r="J2822" s="1"/>
      <c r="M2822" s="1"/>
      <c r="N2822" s="1"/>
      <c r="O2822" s="1"/>
      <c r="P2822" s="1"/>
      <c r="Q2822" s="1"/>
    </row>
    <row r="2823" ht="15.75" customHeight="1">
      <c r="A2823" s="3"/>
      <c r="B2823" s="3">
        <f>'Com RTOS TX'!K2822</f>
        <v>0.00005787037037</v>
      </c>
      <c r="C2823" s="10"/>
      <c r="E2823" s="8"/>
      <c r="F2823" s="8">
        <f>'Com RTOS RX'!Y4741</f>
        <v>0.0001157407407</v>
      </c>
      <c r="G2823" s="10"/>
      <c r="H2823" s="1"/>
      <c r="I2823" s="1"/>
      <c r="J2823" s="1"/>
      <c r="M2823" s="1"/>
      <c r="N2823" s="1"/>
      <c r="O2823" s="1"/>
      <c r="P2823" s="1"/>
      <c r="Q2823" s="1"/>
    </row>
    <row r="2824" ht="15.75" customHeight="1">
      <c r="A2824" s="3"/>
      <c r="B2824" s="3">
        <f>'Com RTOS TX'!K2823</f>
        <v>0.00005787037037</v>
      </c>
      <c r="C2824" s="10"/>
      <c r="E2824" s="8"/>
      <c r="F2824" s="8">
        <f>'Com RTOS RX'!Y4742</f>
        <v>0.0001157407407</v>
      </c>
      <c r="G2824" s="10"/>
      <c r="H2824" s="1"/>
      <c r="I2824" s="1"/>
      <c r="J2824" s="1"/>
      <c r="M2824" s="1"/>
      <c r="N2824" s="1"/>
      <c r="O2824" s="1"/>
      <c r="P2824" s="1"/>
      <c r="Q2824" s="1"/>
    </row>
    <row r="2825" ht="15.75" customHeight="1">
      <c r="A2825" s="3"/>
      <c r="B2825" s="3">
        <f>'Com RTOS TX'!K2824</f>
        <v>0.00005787037037</v>
      </c>
      <c r="C2825" s="10"/>
      <c r="E2825" s="8"/>
      <c r="F2825" s="8">
        <f>'Com RTOS RX'!Y4743</f>
        <v>0.00005787037037</v>
      </c>
      <c r="G2825" s="10"/>
      <c r="H2825" s="1"/>
      <c r="I2825" s="1"/>
      <c r="J2825" s="1"/>
      <c r="M2825" s="1"/>
      <c r="N2825" s="1"/>
      <c r="O2825" s="1"/>
      <c r="P2825" s="1"/>
      <c r="Q2825" s="1"/>
    </row>
    <row r="2826" ht="15.75" customHeight="1">
      <c r="A2826" s="3"/>
      <c r="B2826" s="3">
        <f>'Com RTOS TX'!K2825</f>
        <v>0.00005787037037</v>
      </c>
      <c r="C2826" s="10"/>
      <c r="E2826" s="8"/>
      <c r="F2826" s="8">
        <f>'Com RTOS RX'!Y4744</f>
        <v>0.00005787037037</v>
      </c>
      <c r="G2826" s="10"/>
      <c r="H2826" s="1"/>
      <c r="I2826" s="1"/>
      <c r="J2826" s="1"/>
      <c r="M2826" s="1"/>
      <c r="N2826" s="1"/>
      <c r="O2826" s="1"/>
      <c r="P2826" s="1"/>
      <c r="Q2826" s="1"/>
    </row>
    <row r="2827" ht="15.75" customHeight="1">
      <c r="A2827" s="3"/>
      <c r="B2827" s="3">
        <f>'Com RTOS TX'!K2826</f>
        <v>0.00005787037037</v>
      </c>
      <c r="C2827" s="10"/>
      <c r="E2827" s="8"/>
      <c r="F2827" s="8">
        <f>'Com RTOS RX'!Y4745</f>
        <v>0.00005787037037</v>
      </c>
      <c r="G2827" s="10"/>
      <c r="H2827" s="1"/>
      <c r="I2827" s="1"/>
      <c r="J2827" s="1"/>
      <c r="M2827" s="1"/>
      <c r="N2827" s="1"/>
      <c r="O2827" s="1"/>
      <c r="P2827" s="1"/>
      <c r="Q2827" s="1"/>
    </row>
    <row r="2828" ht="15.75" customHeight="1">
      <c r="A2828" s="3"/>
      <c r="B2828" s="3">
        <f>'Com RTOS TX'!K2827</f>
        <v>0.00005787037037</v>
      </c>
      <c r="C2828" s="10"/>
      <c r="E2828" s="8"/>
      <c r="F2828" s="8">
        <f>'Com RTOS RX'!Y4746</f>
        <v>0.00005787037037</v>
      </c>
      <c r="G2828" s="10"/>
      <c r="H2828" s="1"/>
      <c r="I2828" s="1"/>
      <c r="J2828" s="1"/>
      <c r="M2828" s="1"/>
      <c r="N2828" s="1"/>
      <c r="O2828" s="1"/>
      <c r="P2828" s="1"/>
      <c r="Q2828" s="1"/>
    </row>
    <row r="2829" ht="15.75" customHeight="1">
      <c r="A2829" s="3"/>
      <c r="B2829" s="3">
        <f>'Com RTOS TX'!K2828</f>
        <v>0.00005787037037</v>
      </c>
      <c r="C2829" s="10"/>
      <c r="E2829" s="8"/>
      <c r="F2829" s="8">
        <f>'Com RTOS RX'!Y4747</f>
        <v>0.00005787037037</v>
      </c>
      <c r="G2829" s="10"/>
      <c r="H2829" s="1"/>
      <c r="I2829" s="1"/>
      <c r="J2829" s="1"/>
      <c r="M2829" s="1"/>
      <c r="N2829" s="1"/>
      <c r="O2829" s="1"/>
      <c r="P2829" s="1"/>
      <c r="Q2829" s="1"/>
    </row>
    <row r="2830" ht="15.75" customHeight="1">
      <c r="A2830" s="3"/>
      <c r="B2830" s="3">
        <f>'Com RTOS TX'!K2829</f>
        <v>0.00005787037037</v>
      </c>
      <c r="C2830" s="10"/>
      <c r="E2830" s="8"/>
      <c r="F2830" s="8">
        <f>'Com RTOS RX'!Y4748</f>
        <v>0.00005787037037</v>
      </c>
      <c r="G2830" s="10"/>
      <c r="H2830" s="1"/>
      <c r="I2830" s="1"/>
      <c r="J2830" s="1"/>
      <c r="M2830" s="1"/>
      <c r="N2830" s="1"/>
      <c r="O2830" s="1"/>
      <c r="P2830" s="1"/>
      <c r="Q2830" s="1"/>
    </row>
    <row r="2831" ht="15.75" customHeight="1">
      <c r="A2831" s="3"/>
      <c r="B2831" s="3">
        <f>'Com RTOS TX'!K2830</f>
        <v>0.00005787037037</v>
      </c>
      <c r="C2831" s="10"/>
      <c r="E2831" s="8"/>
      <c r="F2831" s="8">
        <f>'Com RTOS RX'!Y4749</f>
        <v>0.00005787037037</v>
      </c>
      <c r="G2831" s="10"/>
      <c r="H2831" s="1"/>
      <c r="I2831" s="1"/>
      <c r="J2831" s="1"/>
      <c r="M2831" s="1"/>
      <c r="N2831" s="1"/>
      <c r="O2831" s="1"/>
      <c r="P2831" s="1"/>
      <c r="Q2831" s="1"/>
    </row>
    <row r="2832" ht="15.75" customHeight="1">
      <c r="A2832" s="3"/>
      <c r="B2832" s="3">
        <f>'Com RTOS TX'!K2831</f>
        <v>0.00005787037037</v>
      </c>
      <c r="C2832" s="10"/>
      <c r="E2832" s="8"/>
      <c r="F2832" s="8">
        <f>'Com RTOS RX'!Y4750</f>
        <v>0.00005787037037</v>
      </c>
      <c r="G2832" s="10"/>
      <c r="H2832" s="1"/>
      <c r="I2832" s="1"/>
      <c r="J2832" s="1"/>
      <c r="M2832" s="1"/>
      <c r="N2832" s="1"/>
      <c r="O2832" s="1"/>
      <c r="P2832" s="1"/>
      <c r="Q2832" s="1"/>
    </row>
    <row r="2833" ht="15.75" customHeight="1">
      <c r="A2833" s="3"/>
      <c r="B2833" s="3">
        <f>'Com RTOS TX'!K2832</f>
        <v>0.00005787037037</v>
      </c>
      <c r="C2833" s="10"/>
      <c r="E2833" s="8"/>
      <c r="F2833" s="8">
        <f>'Com RTOS RX'!Y4751</f>
        <v>0.00005787037037</v>
      </c>
      <c r="G2833" s="10"/>
      <c r="H2833" s="1"/>
      <c r="I2833" s="1"/>
      <c r="J2833" s="1"/>
      <c r="M2833" s="1"/>
      <c r="N2833" s="1"/>
      <c r="O2833" s="1"/>
      <c r="P2833" s="1"/>
      <c r="Q2833" s="1"/>
    </row>
    <row r="2834" ht="15.75" customHeight="1">
      <c r="A2834" s="3"/>
      <c r="B2834" s="3">
        <f>'Com RTOS TX'!K2833</f>
        <v>0.00005787037037</v>
      </c>
      <c r="C2834" s="10"/>
      <c r="E2834" s="8"/>
      <c r="F2834" s="8">
        <f>'Com RTOS RX'!Y4752</f>
        <v>0.0001157407407</v>
      </c>
      <c r="G2834" s="10"/>
      <c r="H2834" s="1"/>
      <c r="I2834" s="1"/>
      <c r="J2834" s="1"/>
      <c r="M2834" s="1"/>
      <c r="N2834" s="1"/>
      <c r="O2834" s="1"/>
      <c r="P2834" s="1"/>
      <c r="Q2834" s="1"/>
    </row>
    <row r="2835" ht="15.75" customHeight="1">
      <c r="A2835" s="3"/>
      <c r="B2835" s="3">
        <f>'Com RTOS TX'!K2834</f>
        <v>0.00005787037037</v>
      </c>
      <c r="C2835" s="10"/>
      <c r="E2835" s="8"/>
      <c r="F2835" s="8">
        <f>'Com RTOS RX'!Y4753</f>
        <v>0.00005787037037</v>
      </c>
      <c r="G2835" s="10"/>
      <c r="H2835" s="1"/>
      <c r="I2835" s="1"/>
      <c r="J2835" s="1"/>
      <c r="M2835" s="1"/>
      <c r="N2835" s="1"/>
      <c r="O2835" s="1"/>
      <c r="P2835" s="1"/>
      <c r="Q2835" s="1"/>
    </row>
    <row r="2836" ht="15.75" customHeight="1">
      <c r="A2836" s="3"/>
      <c r="B2836" s="3">
        <f>'Com RTOS TX'!K2835</f>
        <v>0.00005787037037</v>
      </c>
      <c r="C2836" s="10"/>
      <c r="E2836" s="8"/>
      <c r="F2836" s="8">
        <f>'Com RTOS RX'!Y4754</f>
        <v>0.00005787037037</v>
      </c>
      <c r="G2836" s="10"/>
      <c r="H2836" s="1"/>
      <c r="I2836" s="1"/>
      <c r="J2836" s="1"/>
      <c r="M2836" s="1"/>
      <c r="N2836" s="1"/>
      <c r="O2836" s="1"/>
      <c r="P2836" s="1"/>
      <c r="Q2836" s="1"/>
    </row>
    <row r="2837" ht="15.75" customHeight="1">
      <c r="A2837" s="3"/>
      <c r="B2837" s="3">
        <f>'Com RTOS TX'!K2836</f>
        <v>0.00005787037037</v>
      </c>
      <c r="C2837" s="10"/>
      <c r="E2837" s="8"/>
      <c r="F2837" s="8">
        <f>'Com RTOS RX'!Y4755</f>
        <v>0.00005787037037</v>
      </c>
      <c r="G2837" s="10"/>
      <c r="H2837" s="1"/>
      <c r="I2837" s="1"/>
      <c r="J2837" s="1"/>
      <c r="M2837" s="1"/>
      <c r="N2837" s="1"/>
      <c r="O2837" s="1"/>
      <c r="P2837" s="1"/>
      <c r="Q2837" s="1"/>
    </row>
    <row r="2838" ht="15.75" customHeight="1">
      <c r="A2838" s="3"/>
      <c r="B2838" s="3">
        <f>'Com RTOS TX'!K2837</f>
        <v>0.00005787037037</v>
      </c>
      <c r="C2838" s="10"/>
      <c r="E2838" s="8"/>
      <c r="F2838" s="8">
        <f>'Com RTOS RX'!Y4756</f>
        <v>0.00005787037037</v>
      </c>
      <c r="G2838" s="10"/>
      <c r="H2838" s="1"/>
      <c r="I2838" s="1"/>
      <c r="J2838" s="1"/>
      <c r="M2838" s="1"/>
      <c r="N2838" s="1"/>
      <c r="O2838" s="1"/>
      <c r="P2838" s="1"/>
      <c r="Q2838" s="1"/>
    </row>
    <row r="2839" ht="15.75" customHeight="1">
      <c r="A2839" s="3"/>
      <c r="B2839" s="3">
        <f>'Com RTOS TX'!K2838</f>
        <v>0.00005787037037</v>
      </c>
      <c r="C2839" s="10"/>
      <c r="E2839" s="8"/>
      <c r="F2839" s="8">
        <f>'Com RTOS RX'!Y4757</f>
        <v>0.00005787037037</v>
      </c>
      <c r="G2839" s="10"/>
      <c r="H2839" s="1"/>
      <c r="I2839" s="1"/>
      <c r="J2839" s="1"/>
      <c r="M2839" s="1"/>
      <c r="N2839" s="1"/>
      <c r="O2839" s="1"/>
      <c r="P2839" s="1"/>
      <c r="Q2839" s="1"/>
    </row>
    <row r="2840" ht="15.75" customHeight="1">
      <c r="A2840" s="3"/>
      <c r="B2840" s="3">
        <f>'Com RTOS TX'!K2839</f>
        <v>0.00005787037037</v>
      </c>
      <c r="C2840" s="10"/>
      <c r="E2840" s="8"/>
      <c r="F2840" s="8">
        <f>'Com RTOS RX'!Y4758</f>
        <v>0.00005787037037</v>
      </c>
      <c r="G2840" s="10"/>
      <c r="H2840" s="1"/>
      <c r="I2840" s="1"/>
      <c r="J2840" s="1"/>
      <c r="M2840" s="1"/>
      <c r="N2840" s="1"/>
      <c r="O2840" s="1"/>
      <c r="P2840" s="1"/>
      <c r="Q2840" s="1"/>
    </row>
    <row r="2841" ht="15.75" customHeight="1">
      <c r="A2841" s="3"/>
      <c r="B2841" s="3">
        <f>'Com RTOS TX'!K2840</f>
        <v>0.00005787037037</v>
      </c>
      <c r="C2841" s="10"/>
      <c r="E2841" s="8"/>
      <c r="F2841" s="8">
        <f>'Com RTOS RX'!Y4759</f>
        <v>0.0001157407407</v>
      </c>
      <c r="G2841" s="10"/>
      <c r="H2841" s="1"/>
      <c r="I2841" s="1"/>
      <c r="J2841" s="1"/>
      <c r="M2841" s="1"/>
      <c r="N2841" s="1"/>
      <c r="O2841" s="1"/>
      <c r="P2841" s="1"/>
      <c r="Q2841" s="1"/>
    </row>
    <row r="2842" ht="15.75" customHeight="1">
      <c r="A2842" s="3"/>
      <c r="B2842" s="3">
        <f>'Com RTOS TX'!K2841</f>
        <v>0.00005787037037</v>
      </c>
      <c r="C2842" s="10"/>
      <c r="E2842" s="8"/>
      <c r="F2842" s="8">
        <f>'Com RTOS RX'!Y4760</f>
        <v>0.00005787037037</v>
      </c>
      <c r="G2842" s="10"/>
      <c r="H2842" s="1"/>
      <c r="I2842" s="1"/>
      <c r="J2842" s="1"/>
      <c r="M2842" s="1"/>
      <c r="N2842" s="1"/>
      <c r="O2842" s="1"/>
      <c r="P2842" s="1"/>
      <c r="Q2842" s="1"/>
    </row>
    <row r="2843" ht="15.75" customHeight="1">
      <c r="A2843" s="3"/>
      <c r="B2843" s="3">
        <f>'Com RTOS TX'!K2842</f>
        <v>0.00005787037037</v>
      </c>
      <c r="C2843" s="10"/>
      <c r="E2843" s="8"/>
      <c r="F2843" s="8">
        <f>'Com RTOS RX'!Y4761</f>
        <v>0.00005787037037</v>
      </c>
      <c r="G2843" s="10"/>
      <c r="H2843" s="1"/>
      <c r="I2843" s="1"/>
      <c r="J2843" s="1"/>
      <c r="M2843" s="1"/>
      <c r="N2843" s="1"/>
      <c r="O2843" s="1"/>
      <c r="P2843" s="1"/>
      <c r="Q2843" s="1"/>
    </row>
    <row r="2844" ht="15.75" customHeight="1">
      <c r="A2844" s="3"/>
      <c r="B2844" s="3">
        <f>'Com RTOS TX'!K2843</f>
        <v>0.00005787037037</v>
      </c>
      <c r="C2844" s="10"/>
      <c r="E2844" s="8"/>
      <c r="F2844" s="8">
        <f>'Com RTOS RX'!Y4762</f>
        <v>0.00005787037037</v>
      </c>
      <c r="G2844" s="10"/>
      <c r="H2844" s="1"/>
      <c r="I2844" s="1"/>
      <c r="J2844" s="1"/>
      <c r="M2844" s="1"/>
      <c r="N2844" s="1"/>
      <c r="O2844" s="1"/>
      <c r="P2844" s="1"/>
      <c r="Q2844" s="1"/>
    </row>
    <row r="2845" ht="15.75" customHeight="1">
      <c r="A2845" s="3"/>
      <c r="B2845" s="3">
        <f>'Com RTOS TX'!K2844</f>
        <v>0.00006944444444</v>
      </c>
      <c r="C2845" s="10"/>
      <c r="E2845" s="8"/>
      <c r="F2845" s="8">
        <f>'Com RTOS RX'!Y4763</f>
        <v>0.00005787037037</v>
      </c>
      <c r="G2845" s="10"/>
      <c r="H2845" s="1"/>
      <c r="I2845" s="1"/>
      <c r="J2845" s="1"/>
      <c r="M2845" s="1"/>
      <c r="N2845" s="1"/>
      <c r="O2845" s="1"/>
      <c r="P2845" s="1"/>
      <c r="Q2845" s="1"/>
    </row>
    <row r="2846" ht="15.75" customHeight="1">
      <c r="A2846" s="3"/>
      <c r="B2846" s="3">
        <f>'Com RTOS TX'!K2845</f>
        <v>0.00005787037037</v>
      </c>
      <c r="C2846" s="10"/>
      <c r="E2846" s="8"/>
      <c r="F2846" s="8">
        <f>'Com RTOS RX'!Y4764</f>
        <v>0.00005787037037</v>
      </c>
      <c r="G2846" s="10"/>
      <c r="H2846" s="1"/>
      <c r="I2846" s="1"/>
      <c r="J2846" s="1"/>
      <c r="M2846" s="1"/>
      <c r="N2846" s="1"/>
      <c r="O2846" s="1"/>
      <c r="P2846" s="1"/>
      <c r="Q2846" s="1"/>
    </row>
    <row r="2847" ht="15.75" customHeight="1">
      <c r="A2847" s="3"/>
      <c r="B2847" s="3">
        <f>'Com RTOS TX'!K2846</f>
        <v>0.00005787037037</v>
      </c>
      <c r="C2847" s="10"/>
      <c r="E2847" s="8"/>
      <c r="F2847" s="8">
        <f>'Com RTOS RX'!Y4765</f>
        <v>0.00005787037037</v>
      </c>
      <c r="G2847" s="10"/>
      <c r="H2847" s="1"/>
      <c r="I2847" s="1"/>
      <c r="J2847" s="1"/>
      <c r="M2847" s="1"/>
      <c r="N2847" s="1"/>
      <c r="O2847" s="1"/>
      <c r="P2847" s="1"/>
      <c r="Q2847" s="1"/>
    </row>
    <row r="2848" ht="15.75" customHeight="1">
      <c r="A2848" s="3"/>
      <c r="B2848" s="3">
        <f>'Com RTOS TX'!K2847</f>
        <v>0.00005787037037</v>
      </c>
      <c r="C2848" s="10"/>
      <c r="E2848" s="8"/>
      <c r="F2848" s="8">
        <f>'Com RTOS RX'!Y4766</f>
        <v>0.0001157407407</v>
      </c>
      <c r="G2848" s="10"/>
      <c r="H2848" s="1"/>
      <c r="I2848" s="1"/>
      <c r="J2848" s="1"/>
      <c r="M2848" s="1"/>
      <c r="N2848" s="1"/>
      <c r="O2848" s="1"/>
      <c r="P2848" s="1"/>
      <c r="Q2848" s="1"/>
    </row>
    <row r="2849" ht="15.75" customHeight="1">
      <c r="A2849" s="3"/>
      <c r="B2849" s="3">
        <f>'Com RTOS TX'!K2848</f>
        <v>0.00005787037037</v>
      </c>
      <c r="C2849" s="10"/>
      <c r="E2849" s="8"/>
      <c r="F2849" s="8">
        <f>'Com RTOS RX'!Y4767</f>
        <v>0.00005787037037</v>
      </c>
      <c r="G2849" s="10"/>
      <c r="H2849" s="1"/>
      <c r="I2849" s="1"/>
      <c r="J2849" s="1"/>
      <c r="M2849" s="1"/>
      <c r="N2849" s="1"/>
      <c r="O2849" s="1"/>
      <c r="P2849" s="1"/>
      <c r="Q2849" s="1"/>
    </row>
    <row r="2850" ht="15.75" customHeight="1">
      <c r="A2850" s="3"/>
      <c r="B2850" s="3">
        <f>'Com RTOS TX'!K2849</f>
        <v>0.00005787037037</v>
      </c>
      <c r="C2850" s="10"/>
      <c r="E2850" s="8"/>
      <c r="F2850" s="8">
        <f>'Com RTOS RX'!Y4768</f>
        <v>0.00005787037037</v>
      </c>
      <c r="G2850" s="10"/>
      <c r="H2850" s="1"/>
      <c r="I2850" s="1"/>
      <c r="J2850" s="1"/>
      <c r="M2850" s="1"/>
      <c r="N2850" s="1"/>
      <c r="O2850" s="1"/>
      <c r="P2850" s="1"/>
      <c r="Q2850" s="1"/>
    </row>
    <row r="2851" ht="15.75" customHeight="1">
      <c r="A2851" s="3"/>
      <c r="B2851" s="3">
        <f>'Com RTOS TX'!K2850</f>
        <v>0.00005787037037</v>
      </c>
      <c r="C2851" s="10"/>
      <c r="E2851" s="8"/>
      <c r="F2851" s="8">
        <f>'Com RTOS RX'!Y4769</f>
        <v>0.00005787037037</v>
      </c>
      <c r="G2851" s="10"/>
      <c r="H2851" s="1"/>
      <c r="I2851" s="1"/>
      <c r="J2851" s="1"/>
      <c r="M2851" s="1"/>
      <c r="N2851" s="1"/>
      <c r="O2851" s="1"/>
      <c r="P2851" s="1"/>
      <c r="Q2851" s="1"/>
    </row>
    <row r="2852" ht="15.75" customHeight="1">
      <c r="A2852" s="3"/>
      <c r="B2852" s="3">
        <f>'Com RTOS TX'!K2851</f>
        <v>0.00005787037037</v>
      </c>
      <c r="C2852" s="10"/>
      <c r="E2852" s="8"/>
      <c r="F2852" s="8">
        <f>'Com RTOS RX'!Y4770</f>
        <v>0.00005787037037</v>
      </c>
      <c r="G2852" s="10"/>
      <c r="H2852" s="1"/>
      <c r="I2852" s="1"/>
      <c r="J2852" s="1"/>
      <c r="M2852" s="1"/>
      <c r="N2852" s="1"/>
      <c r="O2852" s="1"/>
      <c r="P2852" s="1"/>
      <c r="Q2852" s="1"/>
    </row>
    <row r="2853" ht="15.75" customHeight="1">
      <c r="A2853" s="3"/>
      <c r="B2853" s="3">
        <f>'Com RTOS TX'!K2852</f>
        <v>0.00005787037037</v>
      </c>
      <c r="C2853" s="10"/>
      <c r="E2853" s="8"/>
      <c r="F2853" s="8">
        <f>'Com RTOS RX'!Y4771</f>
        <v>0.00005787037037</v>
      </c>
      <c r="G2853" s="10"/>
      <c r="H2853" s="1"/>
      <c r="I2853" s="1"/>
      <c r="J2853" s="1"/>
      <c r="M2853" s="1"/>
      <c r="N2853" s="1"/>
      <c r="O2853" s="1"/>
      <c r="P2853" s="1"/>
      <c r="Q2853" s="1"/>
    </row>
    <row r="2854" ht="15.75" customHeight="1">
      <c r="A2854" s="3"/>
      <c r="B2854" s="3">
        <f>'Com RTOS TX'!K2853</f>
        <v>0.00005787037037</v>
      </c>
      <c r="C2854" s="10"/>
      <c r="E2854" s="8"/>
      <c r="F2854" s="8">
        <f>'Com RTOS RX'!Y4772</f>
        <v>0.00005787037037</v>
      </c>
      <c r="G2854" s="10"/>
      <c r="H2854" s="1"/>
      <c r="I2854" s="1"/>
      <c r="J2854" s="1"/>
      <c r="M2854" s="1"/>
      <c r="N2854" s="1"/>
      <c r="O2854" s="1"/>
      <c r="P2854" s="1"/>
      <c r="Q2854" s="1"/>
    </row>
    <row r="2855" ht="15.75" customHeight="1">
      <c r="A2855" s="3"/>
      <c r="B2855" s="3">
        <f>'Com RTOS TX'!K2854</f>
        <v>0.00005787037037</v>
      </c>
      <c r="C2855" s="10"/>
      <c r="E2855" s="8"/>
      <c r="F2855" s="8">
        <f>'Com RTOS RX'!Y4773</f>
        <v>0.00005787037037</v>
      </c>
      <c r="G2855" s="10"/>
      <c r="H2855" s="1"/>
      <c r="I2855" s="1"/>
      <c r="J2855" s="1"/>
      <c r="M2855" s="1"/>
      <c r="N2855" s="1"/>
      <c r="O2855" s="1"/>
      <c r="P2855" s="1"/>
      <c r="Q2855" s="1"/>
    </row>
    <row r="2856" ht="15.75" customHeight="1">
      <c r="A2856" s="3"/>
      <c r="B2856" s="3">
        <f>'Com RTOS TX'!K2855</f>
        <v>0.00005787037037</v>
      </c>
      <c r="C2856" s="10"/>
      <c r="E2856" s="8"/>
      <c r="F2856" s="8">
        <f>'Com RTOS RX'!Y4774</f>
        <v>0.00005787037037</v>
      </c>
      <c r="G2856" s="10"/>
      <c r="H2856" s="1"/>
      <c r="I2856" s="1"/>
      <c r="J2856" s="1"/>
      <c r="M2856" s="1"/>
      <c r="N2856" s="1"/>
      <c r="O2856" s="1"/>
      <c r="P2856" s="1"/>
      <c r="Q2856" s="1"/>
    </row>
    <row r="2857" ht="15.75" customHeight="1">
      <c r="A2857" s="3"/>
      <c r="B2857" s="3">
        <f>'Com RTOS TX'!K2856</f>
        <v>0.00005787037037</v>
      </c>
      <c r="C2857" s="10"/>
      <c r="E2857" s="8"/>
      <c r="F2857" s="8">
        <f>'Com RTOS RX'!Y4775</f>
        <v>0.00005787037037</v>
      </c>
      <c r="G2857" s="10"/>
      <c r="H2857" s="1"/>
      <c r="I2857" s="1"/>
      <c r="J2857" s="1"/>
      <c r="M2857" s="1"/>
      <c r="N2857" s="1"/>
      <c r="O2857" s="1"/>
      <c r="P2857" s="1"/>
      <c r="Q2857" s="1"/>
    </row>
    <row r="2858" ht="15.75" customHeight="1">
      <c r="A2858" s="3"/>
      <c r="B2858" s="3">
        <f>'Com RTOS TX'!K2857</f>
        <v>0.00005787037037</v>
      </c>
      <c r="C2858" s="10"/>
      <c r="E2858" s="8"/>
      <c r="F2858" s="8">
        <f>'Com RTOS RX'!Y4776</f>
        <v>0.00006944444444</v>
      </c>
      <c r="G2858" s="10"/>
      <c r="H2858" s="1"/>
      <c r="I2858" s="1"/>
      <c r="J2858" s="1"/>
      <c r="M2858" s="1"/>
      <c r="N2858" s="1"/>
      <c r="O2858" s="1"/>
      <c r="P2858" s="1"/>
      <c r="Q2858" s="1"/>
    </row>
    <row r="2859" ht="15.75" customHeight="1">
      <c r="A2859" s="3"/>
      <c r="B2859" s="3">
        <f>'Com RTOS TX'!K2858</f>
        <v>0.00005787037037</v>
      </c>
      <c r="C2859" s="10"/>
      <c r="E2859" s="8"/>
      <c r="F2859" s="8">
        <f>'Com RTOS RX'!Y4777</f>
        <v>0.00005787037037</v>
      </c>
      <c r="G2859" s="10"/>
      <c r="H2859" s="1"/>
      <c r="I2859" s="1"/>
      <c r="J2859" s="1"/>
      <c r="M2859" s="1"/>
      <c r="N2859" s="1"/>
      <c r="O2859" s="1"/>
      <c r="P2859" s="1"/>
      <c r="Q2859" s="1"/>
    </row>
    <row r="2860" ht="15.75" customHeight="1">
      <c r="A2860" s="3"/>
      <c r="B2860" s="3">
        <f>'Com RTOS TX'!K2859</f>
        <v>0.00005787037037</v>
      </c>
      <c r="C2860" s="10"/>
      <c r="E2860" s="8"/>
      <c r="F2860" s="8">
        <f>'Com RTOS RX'!Y4778</f>
        <v>0.00005787037037</v>
      </c>
      <c r="G2860" s="10"/>
      <c r="H2860" s="1"/>
      <c r="I2860" s="1"/>
      <c r="J2860" s="1"/>
      <c r="M2860" s="1"/>
      <c r="N2860" s="1"/>
      <c r="O2860" s="1"/>
      <c r="P2860" s="1"/>
      <c r="Q2860" s="1"/>
    </row>
    <row r="2861" ht="15.75" customHeight="1">
      <c r="A2861" s="3"/>
      <c r="B2861" s="3">
        <f>'Com RTOS TX'!K2860</f>
        <v>0.00005787037037</v>
      </c>
      <c r="C2861" s="10"/>
      <c r="E2861" s="8"/>
      <c r="F2861" s="8">
        <f>'Com RTOS RX'!Y4779</f>
        <v>0.00005787037037</v>
      </c>
      <c r="G2861" s="10"/>
      <c r="H2861" s="1"/>
      <c r="I2861" s="1"/>
      <c r="J2861" s="1"/>
      <c r="M2861" s="1"/>
      <c r="N2861" s="1"/>
      <c r="O2861" s="1"/>
      <c r="P2861" s="1"/>
      <c r="Q2861" s="1"/>
    </row>
    <row r="2862" ht="15.75" customHeight="1">
      <c r="A2862" s="3"/>
      <c r="B2862" s="3">
        <f>'Com RTOS TX'!K2861</f>
        <v>0.00005787037037</v>
      </c>
      <c r="C2862" s="10"/>
      <c r="E2862" s="8"/>
      <c r="F2862" s="8">
        <f>'Com RTOS RX'!Y4780</f>
        <v>0.00005787037037</v>
      </c>
      <c r="G2862" s="10"/>
      <c r="H2862" s="1"/>
      <c r="I2862" s="1"/>
      <c r="J2862" s="1"/>
      <c r="M2862" s="1"/>
      <c r="N2862" s="1"/>
      <c r="O2862" s="1"/>
      <c r="P2862" s="1"/>
      <c r="Q2862" s="1"/>
    </row>
    <row r="2863" ht="15.75" customHeight="1">
      <c r="A2863" s="3"/>
      <c r="B2863" s="3">
        <f>'Com RTOS TX'!K2862</f>
        <v>0.00005787037037</v>
      </c>
      <c r="C2863" s="10"/>
      <c r="E2863" s="8"/>
      <c r="F2863" s="8">
        <f>'Com RTOS RX'!Y4781</f>
        <v>0.00005787037037</v>
      </c>
      <c r="G2863" s="10"/>
      <c r="H2863" s="1"/>
      <c r="I2863" s="1"/>
      <c r="J2863" s="1"/>
      <c r="M2863" s="1"/>
      <c r="N2863" s="1"/>
      <c r="O2863" s="1"/>
      <c r="P2863" s="1"/>
      <c r="Q2863" s="1"/>
    </row>
    <row r="2864" ht="15.75" customHeight="1">
      <c r="A2864" s="3"/>
      <c r="B2864" s="3">
        <f>'Com RTOS TX'!K2863</f>
        <v>0.00005787037037</v>
      </c>
      <c r="C2864" s="10"/>
      <c r="E2864" s="8"/>
      <c r="F2864" s="8">
        <f>'Com RTOS RX'!Y4782</f>
        <v>0.00005787037037</v>
      </c>
      <c r="G2864" s="10"/>
      <c r="H2864" s="1"/>
      <c r="I2864" s="1"/>
      <c r="J2864" s="1"/>
      <c r="M2864" s="1"/>
      <c r="N2864" s="1"/>
      <c r="O2864" s="1"/>
      <c r="P2864" s="1"/>
      <c r="Q2864" s="1"/>
    </row>
    <row r="2865" ht="15.75" customHeight="1">
      <c r="A2865" s="3"/>
      <c r="B2865" s="3">
        <f>'Com RTOS TX'!K2864</f>
        <v>0.00005787037037</v>
      </c>
      <c r="C2865" s="10"/>
      <c r="E2865" s="8"/>
      <c r="F2865" s="8">
        <f>'Com RTOS RX'!Y4783</f>
        <v>0.0000462962963</v>
      </c>
      <c r="G2865" s="10"/>
      <c r="H2865" s="1"/>
      <c r="I2865" s="1"/>
      <c r="J2865" s="1"/>
      <c r="M2865" s="1"/>
      <c r="N2865" s="1"/>
      <c r="O2865" s="1"/>
      <c r="P2865" s="1"/>
      <c r="Q2865" s="1"/>
    </row>
    <row r="2866" ht="15.75" customHeight="1">
      <c r="A2866" s="3"/>
      <c r="B2866" s="3">
        <f>'Com RTOS TX'!K2865</f>
        <v>0.00005787037037</v>
      </c>
      <c r="C2866" s="10"/>
      <c r="E2866" s="8"/>
      <c r="F2866" s="8">
        <f>'Com RTOS RX'!Y4784</f>
        <v>0.00006944444444</v>
      </c>
      <c r="G2866" s="10"/>
      <c r="H2866" s="1"/>
      <c r="I2866" s="1"/>
      <c r="J2866" s="1"/>
      <c r="M2866" s="1"/>
      <c r="N2866" s="1"/>
      <c r="O2866" s="1"/>
      <c r="P2866" s="1"/>
      <c r="Q2866" s="1"/>
    </row>
    <row r="2867" ht="15.75" customHeight="1">
      <c r="A2867" s="3"/>
      <c r="B2867" s="3">
        <f>'Com RTOS TX'!K2866</f>
        <v>0.00005787037037</v>
      </c>
      <c r="C2867" s="10"/>
      <c r="E2867" s="8"/>
      <c r="F2867" s="8">
        <f>'Com RTOS RX'!Y4785</f>
        <v>0.00005787037037</v>
      </c>
      <c r="G2867" s="10"/>
      <c r="H2867" s="1"/>
      <c r="I2867" s="1"/>
      <c r="J2867" s="1"/>
      <c r="M2867" s="1"/>
      <c r="N2867" s="1"/>
      <c r="O2867" s="1"/>
      <c r="P2867" s="1"/>
      <c r="Q2867" s="1"/>
    </row>
    <row r="2868" ht="15.75" customHeight="1">
      <c r="A2868" s="3"/>
      <c r="B2868" s="3">
        <f>'Com RTOS TX'!K2867</f>
        <v>0.00005787037037</v>
      </c>
      <c r="C2868" s="10"/>
      <c r="E2868" s="8"/>
      <c r="F2868" s="8">
        <f>'Com RTOS RX'!Y4786</f>
        <v>0.0001157407407</v>
      </c>
      <c r="G2868" s="10"/>
      <c r="H2868" s="1"/>
      <c r="I2868" s="1"/>
      <c r="J2868" s="1"/>
      <c r="M2868" s="1"/>
      <c r="N2868" s="1"/>
      <c r="O2868" s="1"/>
      <c r="P2868" s="1"/>
      <c r="Q2868" s="1"/>
    </row>
    <row r="2869" ht="15.75" customHeight="1">
      <c r="A2869" s="3"/>
      <c r="B2869" s="3">
        <f>'Com RTOS TX'!K2868</f>
        <v>0.00005787037037</v>
      </c>
      <c r="C2869" s="10"/>
      <c r="E2869" s="8"/>
      <c r="F2869" s="8">
        <f>'Com RTOS RX'!Y4787</f>
        <v>0.00005787037037</v>
      </c>
      <c r="G2869" s="10"/>
      <c r="H2869" s="1"/>
      <c r="I2869" s="1"/>
      <c r="J2869" s="1"/>
      <c r="M2869" s="1"/>
      <c r="N2869" s="1"/>
      <c r="O2869" s="1"/>
      <c r="P2869" s="1"/>
      <c r="Q2869" s="1"/>
    </row>
    <row r="2870" ht="15.75" customHeight="1">
      <c r="A2870" s="3"/>
      <c r="B2870" s="3">
        <f>'Com RTOS TX'!K2869</f>
        <v>0.00005787037037</v>
      </c>
      <c r="C2870" s="10"/>
      <c r="E2870" s="8"/>
      <c r="F2870" s="8">
        <f>'Com RTOS RX'!Y4788</f>
        <v>0.00005787037037</v>
      </c>
      <c r="G2870" s="10"/>
      <c r="H2870" s="1"/>
      <c r="I2870" s="1"/>
      <c r="J2870" s="1"/>
      <c r="M2870" s="1"/>
      <c r="N2870" s="1"/>
      <c r="O2870" s="1"/>
      <c r="P2870" s="1"/>
      <c r="Q2870" s="1"/>
    </row>
    <row r="2871" ht="15.75" customHeight="1">
      <c r="A2871" s="3"/>
      <c r="B2871" s="3">
        <f>'Com RTOS TX'!K2870</f>
        <v>0.00005787037037</v>
      </c>
      <c r="C2871" s="10"/>
      <c r="E2871" s="8"/>
      <c r="F2871" s="8">
        <f>'Com RTOS RX'!Y4789</f>
        <v>0.00005787037037</v>
      </c>
      <c r="G2871" s="10"/>
      <c r="H2871" s="1"/>
      <c r="I2871" s="1"/>
      <c r="J2871" s="1"/>
      <c r="M2871" s="1"/>
      <c r="N2871" s="1"/>
      <c r="O2871" s="1"/>
      <c r="P2871" s="1"/>
      <c r="Q2871" s="1"/>
    </row>
    <row r="2872" ht="15.75" customHeight="1">
      <c r="A2872" s="3"/>
      <c r="B2872" s="3">
        <f>'Com RTOS TX'!K2871</f>
        <v>0.00005787037037</v>
      </c>
      <c r="C2872" s="10"/>
      <c r="E2872" s="8"/>
      <c r="F2872" s="8">
        <f>'Com RTOS RX'!Y4790</f>
        <v>0.00005787037037</v>
      </c>
      <c r="G2872" s="10"/>
      <c r="H2872" s="1"/>
      <c r="I2872" s="1"/>
      <c r="J2872" s="1"/>
      <c r="M2872" s="1"/>
      <c r="N2872" s="1"/>
      <c r="O2872" s="1"/>
      <c r="P2872" s="1"/>
      <c r="Q2872" s="1"/>
    </row>
    <row r="2873" ht="15.75" customHeight="1">
      <c r="A2873" s="3"/>
      <c r="B2873" s="3">
        <f>'Com RTOS TX'!K2872</f>
        <v>0.00005787037037</v>
      </c>
      <c r="C2873" s="10"/>
      <c r="E2873" s="8"/>
      <c r="F2873" s="8">
        <f>'Com RTOS RX'!Y4791</f>
        <v>0.00005787037037</v>
      </c>
      <c r="G2873" s="10"/>
      <c r="H2873" s="1"/>
      <c r="I2873" s="1"/>
      <c r="J2873" s="1"/>
      <c r="M2873" s="1"/>
      <c r="N2873" s="1"/>
      <c r="O2873" s="1"/>
      <c r="P2873" s="1"/>
      <c r="Q2873" s="1"/>
    </row>
    <row r="2874" ht="15.75" customHeight="1">
      <c r="A2874" s="3"/>
      <c r="B2874" s="3">
        <f>'Com RTOS TX'!K2873</f>
        <v>0.00005787037037</v>
      </c>
      <c r="C2874" s="10"/>
      <c r="E2874" s="8"/>
      <c r="F2874" s="8">
        <f>'Com RTOS RX'!Y4792</f>
        <v>0.00005787037037</v>
      </c>
      <c r="G2874" s="10"/>
      <c r="H2874" s="1"/>
      <c r="I2874" s="1"/>
      <c r="J2874" s="1"/>
      <c r="M2874" s="1"/>
      <c r="N2874" s="1"/>
      <c r="O2874" s="1"/>
      <c r="P2874" s="1"/>
      <c r="Q2874" s="1"/>
    </row>
    <row r="2875" ht="15.75" customHeight="1">
      <c r="A2875" s="3"/>
      <c r="B2875" s="3">
        <f>'Com RTOS TX'!K2874</f>
        <v>0.00005787037037</v>
      </c>
      <c r="C2875" s="10"/>
      <c r="E2875" s="8"/>
      <c r="F2875" s="8">
        <f>'Com RTOS RX'!Y4793</f>
        <v>0.0001157407407</v>
      </c>
      <c r="G2875" s="10"/>
      <c r="H2875" s="1"/>
      <c r="I2875" s="1"/>
      <c r="J2875" s="1"/>
      <c r="M2875" s="1"/>
      <c r="N2875" s="1"/>
      <c r="O2875" s="1"/>
      <c r="P2875" s="1"/>
      <c r="Q2875" s="1"/>
    </row>
    <row r="2876" ht="15.75" customHeight="1">
      <c r="A2876" s="3"/>
      <c r="B2876" s="3">
        <f>'Com RTOS TX'!K2875</f>
        <v>0.00005787037037</v>
      </c>
      <c r="C2876" s="10"/>
      <c r="E2876" s="8"/>
      <c r="F2876" s="8">
        <f>'Com RTOS RX'!Y4794</f>
        <v>0.00005787037037</v>
      </c>
      <c r="G2876" s="10"/>
      <c r="H2876" s="1"/>
      <c r="I2876" s="1"/>
      <c r="J2876" s="1"/>
      <c r="M2876" s="1"/>
      <c r="N2876" s="1"/>
      <c r="O2876" s="1"/>
      <c r="P2876" s="1"/>
      <c r="Q2876" s="1"/>
    </row>
    <row r="2877" ht="15.75" customHeight="1">
      <c r="A2877" s="3"/>
      <c r="B2877" s="3">
        <f>'Com RTOS TX'!K2876</f>
        <v>0.00005787037037</v>
      </c>
      <c r="C2877" s="10"/>
      <c r="E2877" s="8"/>
      <c r="F2877" s="8">
        <f>'Com RTOS RX'!Y4795</f>
        <v>0.00005787037037</v>
      </c>
      <c r="G2877" s="10"/>
      <c r="H2877" s="1"/>
      <c r="I2877" s="1"/>
      <c r="J2877" s="1"/>
      <c r="M2877" s="1"/>
      <c r="N2877" s="1"/>
      <c r="O2877" s="1"/>
      <c r="P2877" s="1"/>
      <c r="Q2877" s="1"/>
    </row>
    <row r="2878" ht="15.75" customHeight="1">
      <c r="A2878" s="3"/>
      <c r="B2878" s="3">
        <f>'Com RTOS TX'!K2877</f>
        <v>0.00005787037037</v>
      </c>
      <c r="C2878" s="10"/>
      <c r="E2878" s="8"/>
      <c r="F2878" s="8">
        <f>'Com RTOS RX'!Y4796</f>
        <v>0.00005787037037</v>
      </c>
      <c r="G2878" s="10"/>
      <c r="H2878" s="1"/>
      <c r="I2878" s="1"/>
      <c r="J2878" s="1"/>
      <c r="M2878" s="1"/>
      <c r="N2878" s="1"/>
      <c r="O2878" s="1"/>
      <c r="P2878" s="1"/>
      <c r="Q2878" s="1"/>
    </row>
    <row r="2879" ht="15.75" customHeight="1">
      <c r="A2879" s="3"/>
      <c r="B2879" s="3">
        <f>'Com RTOS TX'!K2878</f>
        <v>0.00005787037037</v>
      </c>
      <c r="C2879" s="10"/>
      <c r="E2879" s="8"/>
      <c r="F2879" s="8">
        <f>'Com RTOS RX'!Y4797</f>
        <v>0.00005787037037</v>
      </c>
      <c r="G2879" s="10"/>
      <c r="H2879" s="1"/>
      <c r="I2879" s="1"/>
      <c r="J2879" s="1"/>
      <c r="M2879" s="1"/>
      <c r="N2879" s="1"/>
      <c r="O2879" s="1"/>
      <c r="P2879" s="1"/>
      <c r="Q2879" s="1"/>
    </row>
    <row r="2880" ht="15.75" customHeight="1">
      <c r="A2880" s="3"/>
      <c r="B2880" s="3">
        <f>'Com RTOS TX'!K2879</f>
        <v>0.00005787037037</v>
      </c>
      <c r="C2880" s="10"/>
      <c r="E2880" s="8"/>
      <c r="F2880" s="8">
        <f>'Com RTOS RX'!Y4798</f>
        <v>0.00006944444444</v>
      </c>
      <c r="G2880" s="10"/>
      <c r="H2880" s="1"/>
      <c r="I2880" s="1"/>
      <c r="J2880" s="1"/>
      <c r="M2880" s="1"/>
      <c r="N2880" s="1"/>
      <c r="O2880" s="1"/>
      <c r="P2880" s="1"/>
      <c r="Q2880" s="1"/>
    </row>
    <row r="2881" ht="15.75" customHeight="1">
      <c r="A2881" s="3"/>
      <c r="B2881" s="3">
        <f>'Com RTOS TX'!K2880</f>
        <v>0.00006944444444</v>
      </c>
      <c r="C2881" s="10"/>
      <c r="E2881" s="8"/>
      <c r="F2881" s="8">
        <f>'Com RTOS RX'!Y4799</f>
        <v>0.00005787037037</v>
      </c>
      <c r="G2881" s="10"/>
      <c r="H2881" s="1"/>
      <c r="I2881" s="1"/>
      <c r="J2881" s="1"/>
      <c r="M2881" s="1"/>
      <c r="N2881" s="1"/>
      <c r="O2881" s="1"/>
      <c r="P2881" s="1"/>
      <c r="Q2881" s="1"/>
    </row>
    <row r="2882" ht="15.75" customHeight="1">
      <c r="A2882" s="3"/>
      <c r="B2882" s="3">
        <f>'Com RTOS TX'!K2881</f>
        <v>0.00005787037037</v>
      </c>
      <c r="C2882" s="10"/>
      <c r="E2882" s="8"/>
      <c r="F2882" s="8">
        <f>'Com RTOS RX'!Y4800</f>
        <v>0.00005787037037</v>
      </c>
      <c r="G2882" s="10"/>
      <c r="H2882" s="1"/>
      <c r="I2882" s="1"/>
      <c r="J2882" s="1"/>
      <c r="M2882" s="1"/>
      <c r="N2882" s="1"/>
      <c r="O2882" s="1"/>
      <c r="P2882" s="1"/>
      <c r="Q2882" s="1"/>
    </row>
    <row r="2883" ht="15.75" customHeight="1">
      <c r="A2883" s="3"/>
      <c r="B2883" s="3">
        <f>'Com RTOS TX'!K2882</f>
        <v>0.00005787037037</v>
      </c>
      <c r="C2883" s="10"/>
      <c r="E2883" s="8"/>
      <c r="F2883" s="8">
        <f>'Com RTOS RX'!Y4801</f>
        <v>0.00005787037037</v>
      </c>
      <c r="G2883" s="10"/>
      <c r="H2883" s="1"/>
      <c r="I2883" s="1"/>
      <c r="J2883" s="1"/>
      <c r="M2883" s="1"/>
      <c r="N2883" s="1"/>
      <c r="O2883" s="1"/>
      <c r="P2883" s="1"/>
      <c r="Q2883" s="1"/>
    </row>
    <row r="2884" ht="15.75" customHeight="1">
      <c r="A2884" s="3"/>
      <c r="B2884" s="3">
        <f>'Com RTOS TX'!K2883</f>
        <v>0.00005787037037</v>
      </c>
      <c r="C2884" s="10"/>
      <c r="E2884" s="8"/>
      <c r="F2884" s="8">
        <f>'Com RTOS RX'!Y4802</f>
        <v>0.00005787037037</v>
      </c>
      <c r="G2884" s="10"/>
      <c r="H2884" s="1"/>
      <c r="I2884" s="1"/>
      <c r="J2884" s="1"/>
      <c r="M2884" s="1"/>
      <c r="N2884" s="1"/>
      <c r="O2884" s="1"/>
      <c r="P2884" s="1"/>
      <c r="Q2884" s="1"/>
    </row>
    <row r="2885" ht="15.75" customHeight="1">
      <c r="A2885" s="3"/>
      <c r="B2885" s="3">
        <f>'Com RTOS TX'!K2884</f>
        <v>0.00005787037037</v>
      </c>
      <c r="C2885" s="10"/>
      <c r="E2885" s="8"/>
      <c r="F2885" s="8">
        <f>'Com RTOS RX'!Y4803</f>
        <v>0.00005787037037</v>
      </c>
      <c r="G2885" s="10"/>
      <c r="H2885" s="1"/>
      <c r="I2885" s="1"/>
      <c r="J2885" s="1"/>
      <c r="M2885" s="1"/>
      <c r="N2885" s="1"/>
      <c r="O2885" s="1"/>
      <c r="P2885" s="1"/>
      <c r="Q2885" s="1"/>
    </row>
    <row r="2886" ht="15.75" customHeight="1">
      <c r="A2886" s="3"/>
      <c r="B2886" s="3">
        <f>'Com RTOS TX'!K2885</f>
        <v>0.00005787037037</v>
      </c>
      <c r="C2886" s="10"/>
      <c r="E2886" s="8"/>
      <c r="F2886" s="8">
        <f>'Com RTOS RX'!Y4804</f>
        <v>0.00005787037037</v>
      </c>
      <c r="G2886" s="10"/>
      <c r="H2886" s="1"/>
      <c r="I2886" s="1"/>
      <c r="J2886" s="1"/>
      <c r="M2886" s="1"/>
      <c r="N2886" s="1"/>
      <c r="O2886" s="1"/>
      <c r="P2886" s="1"/>
      <c r="Q2886" s="1"/>
    </row>
    <row r="2887" ht="15.75" customHeight="1">
      <c r="A2887" s="3"/>
      <c r="B2887" s="3">
        <f>'Com RTOS TX'!K2886</f>
        <v>0.00005787037037</v>
      </c>
      <c r="C2887" s="10"/>
      <c r="E2887" s="8"/>
      <c r="F2887" s="8">
        <f>'Com RTOS RX'!Y4805</f>
        <v>0.00005787037037</v>
      </c>
      <c r="G2887" s="10"/>
      <c r="H2887" s="1"/>
      <c r="I2887" s="1"/>
      <c r="J2887" s="1"/>
      <c r="M2887" s="1"/>
      <c r="N2887" s="1"/>
      <c r="O2887" s="1"/>
      <c r="P2887" s="1"/>
      <c r="Q2887" s="1"/>
    </row>
    <row r="2888" ht="15.75" customHeight="1">
      <c r="A2888" s="3"/>
      <c r="B2888" s="3">
        <f>'Com RTOS TX'!K2887</f>
        <v>0.00005787037037</v>
      </c>
      <c r="C2888" s="10"/>
      <c r="E2888" s="8"/>
      <c r="F2888" s="8">
        <f>'Com RTOS RX'!Y4806</f>
        <v>0.00005787037037</v>
      </c>
      <c r="G2888" s="10"/>
      <c r="H2888" s="1"/>
      <c r="I2888" s="1"/>
      <c r="J2888" s="1"/>
      <c r="M2888" s="1"/>
      <c r="N2888" s="1"/>
      <c r="O2888" s="1"/>
      <c r="P2888" s="1"/>
      <c r="Q2888" s="1"/>
    </row>
    <row r="2889" ht="15.75" customHeight="1">
      <c r="A2889" s="3"/>
      <c r="B2889" s="3">
        <f>'Com RTOS TX'!K2888</f>
        <v>0.00005787037037</v>
      </c>
      <c r="C2889" s="10"/>
      <c r="E2889" s="8"/>
      <c r="F2889" s="8">
        <f>'Com RTOS RX'!Y4807</f>
        <v>0.00005787037037</v>
      </c>
      <c r="G2889" s="10"/>
      <c r="H2889" s="1"/>
      <c r="I2889" s="1"/>
      <c r="J2889" s="1"/>
      <c r="M2889" s="1"/>
      <c r="N2889" s="1"/>
      <c r="O2889" s="1"/>
      <c r="P2889" s="1"/>
      <c r="Q2889" s="1"/>
    </row>
    <row r="2890" ht="15.75" customHeight="1">
      <c r="A2890" s="3"/>
      <c r="B2890" s="3">
        <f>'Com RTOS TX'!K2889</f>
        <v>0.00005787037037</v>
      </c>
      <c r="C2890" s="10"/>
      <c r="E2890" s="8"/>
      <c r="F2890" s="8">
        <f>'Com RTOS RX'!Y4808</f>
        <v>0.0001157407407</v>
      </c>
      <c r="G2890" s="10"/>
      <c r="H2890" s="1"/>
      <c r="I2890" s="1"/>
      <c r="J2890" s="1"/>
      <c r="M2890" s="1"/>
      <c r="N2890" s="1"/>
      <c r="O2890" s="1"/>
      <c r="P2890" s="1"/>
      <c r="Q2890" s="1"/>
    </row>
    <row r="2891" ht="15.75" customHeight="1">
      <c r="A2891" s="3"/>
      <c r="B2891" s="3">
        <f>'Com RTOS TX'!K2890</f>
        <v>0.00005787037037</v>
      </c>
      <c r="C2891" s="10"/>
      <c r="E2891" s="8"/>
      <c r="F2891" s="8">
        <f>'Com RTOS RX'!Y4809</f>
        <v>0.00005787037037</v>
      </c>
      <c r="G2891" s="10"/>
      <c r="H2891" s="1"/>
      <c r="I2891" s="1"/>
      <c r="J2891" s="1"/>
      <c r="M2891" s="1"/>
      <c r="N2891" s="1"/>
      <c r="O2891" s="1"/>
      <c r="P2891" s="1"/>
      <c r="Q2891" s="1"/>
    </row>
    <row r="2892" ht="15.75" customHeight="1">
      <c r="A2892" s="3"/>
      <c r="B2892" s="3">
        <f>'Com RTOS TX'!K2891</f>
        <v>0.00005787037037</v>
      </c>
      <c r="C2892" s="10"/>
      <c r="E2892" s="8"/>
      <c r="F2892" s="8">
        <f>'Com RTOS RX'!Y4810</f>
        <v>0.00005787037037</v>
      </c>
      <c r="G2892" s="10"/>
      <c r="H2892" s="1"/>
      <c r="I2892" s="1"/>
      <c r="J2892" s="1"/>
      <c r="M2892" s="1"/>
      <c r="N2892" s="1"/>
      <c r="O2892" s="1"/>
      <c r="P2892" s="1"/>
      <c r="Q2892" s="1"/>
    </row>
    <row r="2893" ht="15.75" customHeight="1">
      <c r="A2893" s="3"/>
      <c r="B2893" s="3">
        <f>'Com RTOS TX'!K2892</f>
        <v>0.00005787037037</v>
      </c>
      <c r="C2893" s="10"/>
      <c r="E2893" s="8"/>
      <c r="F2893" s="8">
        <f>'Com RTOS RX'!Y4811</f>
        <v>0.00005787037037</v>
      </c>
      <c r="G2893" s="10"/>
      <c r="H2893" s="1"/>
      <c r="I2893" s="1"/>
      <c r="J2893" s="1"/>
      <c r="M2893" s="1"/>
      <c r="N2893" s="1"/>
      <c r="O2893" s="1"/>
      <c r="P2893" s="1"/>
      <c r="Q2893" s="1"/>
    </row>
    <row r="2894" ht="15.75" customHeight="1">
      <c r="A2894" s="3"/>
      <c r="B2894" s="3">
        <f>'Com RTOS TX'!K2893</f>
        <v>0.00005787037037</v>
      </c>
      <c r="C2894" s="10"/>
      <c r="E2894" s="8"/>
      <c r="F2894" s="8">
        <f>'Com RTOS RX'!Y4812</f>
        <v>0.00005787037037</v>
      </c>
      <c r="G2894" s="10"/>
      <c r="H2894" s="1"/>
      <c r="I2894" s="1"/>
      <c r="J2894" s="1"/>
      <c r="M2894" s="1"/>
      <c r="N2894" s="1"/>
      <c r="O2894" s="1"/>
      <c r="P2894" s="1"/>
      <c r="Q2894" s="1"/>
    </row>
    <row r="2895" ht="15.75" customHeight="1">
      <c r="A2895" s="3"/>
      <c r="B2895" s="3">
        <f>'Com RTOS TX'!K2894</f>
        <v>0.00005787037037</v>
      </c>
      <c r="C2895" s="10"/>
      <c r="E2895" s="8"/>
      <c r="F2895" s="8">
        <f>'Com RTOS RX'!Y4813</f>
        <v>0.00005787037037</v>
      </c>
      <c r="G2895" s="10"/>
      <c r="H2895" s="1"/>
      <c r="I2895" s="1"/>
      <c r="J2895" s="1"/>
      <c r="M2895" s="1"/>
      <c r="N2895" s="1"/>
      <c r="O2895" s="1"/>
      <c r="P2895" s="1"/>
      <c r="Q2895" s="1"/>
    </row>
    <row r="2896" ht="15.75" customHeight="1">
      <c r="A2896" s="3"/>
      <c r="B2896" s="3">
        <f>'Com RTOS TX'!K2895</f>
        <v>0.00005787037037</v>
      </c>
      <c r="C2896" s="10"/>
      <c r="E2896" s="8"/>
      <c r="F2896" s="8">
        <f>'Com RTOS RX'!Y4814</f>
        <v>0.00005787037037</v>
      </c>
      <c r="G2896" s="10"/>
      <c r="H2896" s="1"/>
      <c r="I2896" s="1"/>
      <c r="J2896" s="1"/>
      <c r="M2896" s="1"/>
      <c r="N2896" s="1"/>
      <c r="O2896" s="1"/>
      <c r="P2896" s="1"/>
      <c r="Q2896" s="1"/>
    </row>
    <row r="2897" ht="15.75" customHeight="1">
      <c r="A2897" s="3"/>
      <c r="B2897" s="3">
        <f>'Com RTOS TX'!K2896</f>
        <v>0.00005787037037</v>
      </c>
      <c r="C2897" s="10"/>
      <c r="E2897" s="8"/>
      <c r="F2897" s="8">
        <f>'Com RTOS RX'!Y4815</f>
        <v>0.0001157407407</v>
      </c>
      <c r="G2897" s="10"/>
      <c r="H2897" s="1"/>
      <c r="I2897" s="1"/>
      <c r="J2897" s="1"/>
      <c r="M2897" s="1"/>
      <c r="N2897" s="1"/>
      <c r="O2897" s="1"/>
      <c r="P2897" s="1"/>
      <c r="Q2897" s="1"/>
    </row>
    <row r="2898" ht="15.75" customHeight="1">
      <c r="A2898" s="3"/>
      <c r="B2898" s="3">
        <f>'Com RTOS TX'!K2897</f>
        <v>0.00005787037037</v>
      </c>
      <c r="C2898" s="10"/>
      <c r="E2898" s="8"/>
      <c r="F2898" s="8">
        <f>'Com RTOS RX'!Y4816</f>
        <v>0.00005787037037</v>
      </c>
      <c r="G2898" s="10"/>
      <c r="H2898" s="1"/>
      <c r="I2898" s="1"/>
      <c r="J2898" s="1"/>
      <c r="M2898" s="1"/>
      <c r="N2898" s="1"/>
      <c r="O2898" s="1"/>
      <c r="P2898" s="1"/>
      <c r="Q2898" s="1"/>
    </row>
    <row r="2899" ht="15.75" customHeight="1">
      <c r="A2899" s="3"/>
      <c r="B2899" s="3">
        <f>'Com RTOS TX'!K2898</f>
        <v>0.00005787037037</v>
      </c>
      <c r="C2899" s="10"/>
      <c r="E2899" s="8"/>
      <c r="F2899" s="8">
        <f>'Com RTOS RX'!Y4817</f>
        <v>0.00005787037037</v>
      </c>
      <c r="G2899" s="10"/>
      <c r="H2899" s="1"/>
      <c r="I2899" s="1"/>
      <c r="J2899" s="1"/>
      <c r="M2899" s="1"/>
      <c r="N2899" s="1"/>
      <c r="O2899" s="1"/>
      <c r="P2899" s="1"/>
      <c r="Q2899" s="1"/>
    </row>
    <row r="2900" ht="15.75" customHeight="1">
      <c r="A2900" s="3"/>
      <c r="B2900" s="3">
        <f>'Com RTOS TX'!K2899</f>
        <v>0.00005787037037</v>
      </c>
      <c r="C2900" s="10"/>
      <c r="E2900" s="8"/>
      <c r="F2900" s="8">
        <f>'Com RTOS RX'!Y4818</f>
        <v>0.00005787037037</v>
      </c>
      <c r="G2900" s="10"/>
      <c r="H2900" s="1"/>
      <c r="I2900" s="1"/>
      <c r="J2900" s="1"/>
      <c r="M2900" s="1"/>
      <c r="N2900" s="1"/>
      <c r="O2900" s="1"/>
      <c r="P2900" s="1"/>
      <c r="Q2900" s="1"/>
    </row>
    <row r="2901" ht="15.75" customHeight="1">
      <c r="A2901" s="3"/>
      <c r="B2901" s="3">
        <f>'Com RTOS TX'!K2900</f>
        <v>0.00005787037037</v>
      </c>
      <c r="C2901" s="10"/>
      <c r="E2901" s="8"/>
      <c r="F2901" s="8">
        <f>'Com RTOS RX'!Y4819</f>
        <v>0.00005787037037</v>
      </c>
      <c r="G2901" s="10"/>
      <c r="H2901" s="1"/>
      <c r="I2901" s="1"/>
      <c r="J2901" s="1"/>
      <c r="M2901" s="1"/>
      <c r="N2901" s="1"/>
      <c r="O2901" s="1"/>
      <c r="P2901" s="1"/>
      <c r="Q2901" s="1"/>
    </row>
    <row r="2902" ht="15.75" customHeight="1">
      <c r="A2902" s="3"/>
      <c r="B2902" s="3">
        <f>'Com RTOS TX'!K2901</f>
        <v>0.00005787037037</v>
      </c>
      <c r="C2902" s="10"/>
      <c r="E2902" s="8"/>
      <c r="F2902" s="8">
        <f>'Com RTOS RX'!Y4820</f>
        <v>0.00005787037037</v>
      </c>
      <c r="G2902" s="10"/>
      <c r="H2902" s="1"/>
      <c r="I2902" s="1"/>
      <c r="J2902" s="1"/>
      <c r="M2902" s="1"/>
      <c r="N2902" s="1"/>
      <c r="O2902" s="1"/>
      <c r="P2902" s="1"/>
      <c r="Q2902" s="1"/>
    </row>
    <row r="2903" ht="15.75" customHeight="1">
      <c r="A2903" s="3"/>
      <c r="B2903" s="3">
        <f>'Com RTOS TX'!K2902</f>
        <v>0.00005787037037</v>
      </c>
      <c r="C2903" s="10"/>
      <c r="E2903" s="8"/>
      <c r="F2903" s="8">
        <f>'Com RTOS RX'!Y4821</f>
        <v>0.00005787037037</v>
      </c>
      <c r="G2903" s="10"/>
      <c r="H2903" s="1"/>
      <c r="I2903" s="1"/>
      <c r="J2903" s="1"/>
      <c r="M2903" s="1"/>
      <c r="N2903" s="1"/>
      <c r="O2903" s="1"/>
      <c r="P2903" s="1"/>
      <c r="Q2903" s="1"/>
    </row>
    <row r="2904" ht="15.75" customHeight="1">
      <c r="A2904" s="3"/>
      <c r="B2904" s="3">
        <f>'Com RTOS TX'!K2903</f>
        <v>0.00005787037037</v>
      </c>
      <c r="C2904" s="10"/>
      <c r="E2904" s="8"/>
      <c r="F2904" s="8">
        <f>'Com RTOS RX'!Y4822</f>
        <v>0.0001157407407</v>
      </c>
      <c r="G2904" s="10"/>
      <c r="H2904" s="1"/>
      <c r="I2904" s="1"/>
      <c r="J2904" s="1"/>
      <c r="M2904" s="1"/>
      <c r="N2904" s="1"/>
      <c r="O2904" s="1"/>
      <c r="P2904" s="1"/>
      <c r="Q2904" s="1"/>
    </row>
    <row r="2905" ht="15.75" customHeight="1">
      <c r="A2905" s="3"/>
      <c r="B2905" s="3">
        <f>'Com RTOS TX'!K2904</f>
        <v>0.00005787037037</v>
      </c>
      <c r="C2905" s="10"/>
      <c r="E2905" s="8"/>
      <c r="F2905" s="8">
        <f>'Com RTOS RX'!Y4823</f>
        <v>0.00005787037037</v>
      </c>
      <c r="G2905" s="10"/>
      <c r="H2905" s="1"/>
      <c r="I2905" s="1"/>
      <c r="J2905" s="1"/>
      <c r="M2905" s="1"/>
      <c r="N2905" s="1"/>
      <c r="O2905" s="1"/>
      <c r="P2905" s="1"/>
      <c r="Q2905" s="1"/>
    </row>
    <row r="2906" ht="15.75" customHeight="1">
      <c r="A2906" s="3"/>
      <c r="B2906" s="3">
        <f>'Com RTOS TX'!K2905</f>
        <v>0.00005787037037</v>
      </c>
      <c r="C2906" s="10"/>
      <c r="E2906" s="8"/>
      <c r="F2906" s="8">
        <f>'Com RTOS RX'!Y4824</f>
        <v>0.00005787037037</v>
      </c>
      <c r="G2906" s="10"/>
      <c r="H2906" s="1"/>
      <c r="I2906" s="1"/>
      <c r="J2906" s="1"/>
      <c r="M2906" s="1"/>
      <c r="N2906" s="1"/>
      <c r="O2906" s="1"/>
      <c r="P2906" s="1"/>
      <c r="Q2906" s="1"/>
    </row>
    <row r="2907" ht="15.75" customHeight="1">
      <c r="A2907" s="3"/>
      <c r="B2907" s="3">
        <f>'Com RTOS TX'!K2906</f>
        <v>0.00005787037037</v>
      </c>
      <c r="C2907" s="10"/>
      <c r="E2907" s="8"/>
      <c r="F2907" s="8">
        <f>'Com RTOS RX'!Y4825</f>
        <v>0.00005787037037</v>
      </c>
      <c r="G2907" s="10"/>
      <c r="H2907" s="1"/>
      <c r="I2907" s="1"/>
      <c r="J2907" s="1"/>
      <c r="M2907" s="1"/>
      <c r="N2907" s="1"/>
      <c r="O2907" s="1"/>
      <c r="P2907" s="1"/>
      <c r="Q2907" s="1"/>
    </row>
    <row r="2908" ht="15.75" customHeight="1">
      <c r="A2908" s="3"/>
      <c r="B2908" s="3">
        <f>'Com RTOS TX'!K2907</f>
        <v>0.00005787037037</v>
      </c>
      <c r="C2908" s="10"/>
      <c r="E2908" s="8"/>
      <c r="F2908" s="8">
        <f>'Com RTOS RX'!Y4826</f>
        <v>0.00005787037037</v>
      </c>
      <c r="G2908" s="10"/>
      <c r="H2908" s="1"/>
      <c r="I2908" s="1"/>
      <c r="J2908" s="1"/>
      <c r="M2908" s="1"/>
      <c r="N2908" s="1"/>
      <c r="O2908" s="1"/>
      <c r="P2908" s="1"/>
      <c r="Q2908" s="1"/>
    </row>
    <row r="2909" ht="15.75" customHeight="1">
      <c r="A2909" s="3"/>
      <c r="B2909" s="3">
        <f>'Com RTOS TX'!K2908</f>
        <v>0.00005787037037</v>
      </c>
      <c r="C2909" s="10"/>
      <c r="E2909" s="8"/>
      <c r="F2909" s="8">
        <f>'Com RTOS RX'!Y4827</f>
        <v>0.00005787037037</v>
      </c>
      <c r="G2909" s="10"/>
      <c r="H2909" s="1"/>
      <c r="I2909" s="1"/>
      <c r="J2909" s="1"/>
      <c r="M2909" s="1"/>
      <c r="N2909" s="1"/>
      <c r="O2909" s="1"/>
      <c r="P2909" s="1"/>
      <c r="Q2909" s="1"/>
    </row>
    <row r="2910" ht="15.75" customHeight="1">
      <c r="A2910" s="3"/>
      <c r="B2910" s="3">
        <f>'Com RTOS TX'!K2909</f>
        <v>0.00005787037037</v>
      </c>
      <c r="C2910" s="10"/>
      <c r="E2910" s="8"/>
      <c r="F2910" s="8">
        <f>'Com RTOS RX'!Y4828</f>
        <v>0.00005787037037</v>
      </c>
      <c r="G2910" s="10"/>
      <c r="H2910" s="1"/>
      <c r="I2910" s="1"/>
      <c r="J2910" s="1"/>
      <c r="M2910" s="1"/>
      <c r="N2910" s="1"/>
      <c r="O2910" s="1"/>
      <c r="P2910" s="1"/>
      <c r="Q2910" s="1"/>
    </row>
    <row r="2911" ht="15.75" customHeight="1">
      <c r="A2911" s="3"/>
      <c r="B2911" s="3">
        <f>'Com RTOS TX'!K2910</f>
        <v>0.00005787037037</v>
      </c>
      <c r="C2911" s="10"/>
      <c r="E2911" s="8"/>
      <c r="F2911" s="8">
        <f>'Com RTOS RX'!Y4829</f>
        <v>0.0001157407407</v>
      </c>
      <c r="G2911" s="10"/>
      <c r="H2911" s="1"/>
      <c r="I2911" s="1"/>
      <c r="J2911" s="1"/>
      <c r="M2911" s="1"/>
      <c r="N2911" s="1"/>
      <c r="O2911" s="1"/>
      <c r="P2911" s="1"/>
      <c r="Q2911" s="1"/>
    </row>
    <row r="2912" ht="15.75" customHeight="1">
      <c r="A2912" s="3"/>
      <c r="B2912" s="3">
        <f>'Com RTOS TX'!K2911</f>
        <v>0.00005787037037</v>
      </c>
      <c r="C2912" s="10"/>
      <c r="E2912" s="8"/>
      <c r="F2912" s="8">
        <f>'Com RTOS RX'!Y4830</f>
        <v>0.00006944444444</v>
      </c>
      <c r="G2912" s="10"/>
      <c r="H2912" s="1"/>
      <c r="I2912" s="1"/>
      <c r="J2912" s="1"/>
      <c r="M2912" s="1"/>
      <c r="N2912" s="1"/>
      <c r="O2912" s="1"/>
      <c r="P2912" s="1"/>
      <c r="Q2912" s="1"/>
    </row>
    <row r="2913" ht="15.75" customHeight="1">
      <c r="A2913" s="3"/>
      <c r="B2913" s="3">
        <f>'Com RTOS TX'!K2912</f>
        <v>0.00005787037037</v>
      </c>
      <c r="C2913" s="10"/>
      <c r="E2913" s="8"/>
      <c r="F2913" s="8">
        <f>'Com RTOS RX'!Y4831</f>
        <v>0.00005787037037</v>
      </c>
      <c r="G2913" s="10"/>
      <c r="H2913" s="1"/>
      <c r="I2913" s="1"/>
      <c r="J2913" s="1"/>
      <c r="M2913" s="1"/>
      <c r="N2913" s="1"/>
      <c r="O2913" s="1"/>
      <c r="P2913" s="1"/>
      <c r="Q2913" s="1"/>
    </row>
    <row r="2914" ht="15.75" customHeight="1">
      <c r="A2914" s="3"/>
      <c r="B2914" s="3">
        <f>'Com RTOS TX'!K2913</f>
        <v>0.00005787037037</v>
      </c>
      <c r="C2914" s="10"/>
      <c r="E2914" s="8"/>
      <c r="F2914" s="8"/>
      <c r="G2914" s="10"/>
      <c r="H2914" s="1"/>
      <c r="I2914" s="1"/>
      <c r="J2914" s="1"/>
      <c r="M2914" s="1"/>
      <c r="N2914" s="1"/>
      <c r="O2914" s="1"/>
      <c r="P2914" s="1"/>
      <c r="Q2914" s="1"/>
    </row>
    <row r="2915" ht="15.75" customHeight="1">
      <c r="A2915" s="3"/>
      <c r="B2915" s="3">
        <f>'Com RTOS TX'!K2914</f>
        <v>0.00005787037037</v>
      </c>
      <c r="C2915" s="10"/>
      <c r="E2915" s="8"/>
      <c r="F2915" s="8"/>
      <c r="G2915" s="10"/>
      <c r="H2915" s="1"/>
      <c r="I2915" s="1"/>
      <c r="J2915" s="1"/>
      <c r="M2915" s="1"/>
      <c r="N2915" s="1"/>
      <c r="O2915" s="1"/>
      <c r="P2915" s="1"/>
      <c r="Q2915" s="1"/>
    </row>
    <row r="2916" ht="15.75" customHeight="1">
      <c r="A2916" s="3"/>
      <c r="B2916" s="3">
        <f>'Com RTOS TX'!K2915</f>
        <v>0.00005787037037</v>
      </c>
      <c r="C2916" s="10"/>
      <c r="E2916" s="8"/>
      <c r="F2916" s="8"/>
      <c r="G2916" s="10"/>
      <c r="H2916" s="1"/>
      <c r="I2916" s="1"/>
      <c r="J2916" s="1"/>
      <c r="M2916" s="1"/>
      <c r="N2916" s="1"/>
      <c r="O2916" s="1"/>
      <c r="P2916" s="1"/>
      <c r="Q2916" s="1"/>
    </row>
    <row r="2917" ht="15.75" customHeight="1">
      <c r="A2917" s="3"/>
      <c r="B2917" s="3">
        <f>'Com RTOS TX'!K2916</f>
        <v>0.00006944444444</v>
      </c>
      <c r="C2917" s="10"/>
      <c r="E2917" s="8"/>
      <c r="F2917" s="8"/>
      <c r="G2917" s="10"/>
      <c r="H2917" s="1"/>
      <c r="I2917" s="1"/>
      <c r="J2917" s="1"/>
      <c r="M2917" s="1"/>
      <c r="N2917" s="1"/>
      <c r="O2917" s="1"/>
      <c r="P2917" s="1"/>
      <c r="Q2917" s="1"/>
    </row>
    <row r="2918" ht="15.75" customHeight="1">
      <c r="A2918" s="3"/>
      <c r="B2918" s="3">
        <f>'Com RTOS TX'!K2917</f>
        <v>0.00005787037037</v>
      </c>
      <c r="C2918" s="10"/>
      <c r="E2918" s="8"/>
      <c r="F2918" s="8"/>
      <c r="G2918" s="10"/>
      <c r="H2918" s="1"/>
      <c r="I2918" s="1"/>
      <c r="J2918" s="1"/>
      <c r="M2918" s="1"/>
      <c r="N2918" s="1"/>
      <c r="O2918" s="1"/>
      <c r="P2918" s="1"/>
      <c r="Q2918" s="1"/>
    </row>
    <row r="2919" ht="15.75" customHeight="1">
      <c r="A2919" s="3"/>
      <c r="B2919" s="3">
        <f>'Com RTOS TX'!K2918</f>
        <v>0.00005787037037</v>
      </c>
      <c r="C2919" s="10"/>
      <c r="E2919" s="8"/>
      <c r="F2919" s="8"/>
      <c r="G2919" s="10"/>
      <c r="H2919" s="1"/>
      <c r="I2919" s="1"/>
      <c r="J2919" s="1"/>
      <c r="M2919" s="1"/>
      <c r="N2919" s="1"/>
      <c r="O2919" s="1"/>
      <c r="P2919" s="1"/>
      <c r="Q2919" s="1"/>
    </row>
    <row r="2920" ht="15.75" customHeight="1">
      <c r="A2920" s="3"/>
      <c r="B2920" s="3">
        <f>'Com RTOS TX'!K2919</f>
        <v>0.00005787037037</v>
      </c>
      <c r="C2920" s="10"/>
      <c r="E2920" s="8"/>
      <c r="F2920" s="8"/>
      <c r="G2920" s="10"/>
      <c r="H2920" s="1"/>
      <c r="I2920" s="1"/>
      <c r="J2920" s="1"/>
      <c r="M2920" s="1"/>
      <c r="N2920" s="1"/>
      <c r="O2920" s="1"/>
      <c r="P2920" s="1"/>
      <c r="Q2920" s="1"/>
    </row>
    <row r="2921" ht="15.75" customHeight="1">
      <c r="A2921" s="3"/>
      <c r="B2921" s="3">
        <f>'Com RTOS TX'!K2920</f>
        <v>0.00005787037037</v>
      </c>
      <c r="C2921" s="10"/>
      <c r="E2921" s="8"/>
      <c r="F2921" s="8"/>
      <c r="G2921" s="10"/>
      <c r="H2921" s="1"/>
      <c r="I2921" s="1"/>
      <c r="J2921" s="1"/>
      <c r="M2921" s="1"/>
      <c r="N2921" s="1"/>
      <c r="O2921" s="1"/>
      <c r="P2921" s="1"/>
      <c r="Q2921" s="1"/>
    </row>
    <row r="2922" ht="15.75" customHeight="1">
      <c r="A2922" s="3"/>
      <c r="B2922" s="3">
        <f>'Com RTOS TX'!K2921</f>
        <v>0.00005787037037</v>
      </c>
      <c r="C2922" s="10"/>
      <c r="E2922" s="8"/>
      <c r="F2922" s="8"/>
      <c r="G2922" s="10"/>
      <c r="H2922" s="1"/>
      <c r="I2922" s="1"/>
      <c r="J2922" s="1"/>
      <c r="M2922" s="1"/>
      <c r="N2922" s="1"/>
      <c r="O2922" s="1"/>
      <c r="P2922" s="1"/>
      <c r="Q2922" s="1"/>
    </row>
    <row r="2923" ht="15.75" customHeight="1">
      <c r="A2923" s="3"/>
      <c r="B2923" s="3">
        <f>'Com RTOS TX'!K2922</f>
        <v>0.00005787037037</v>
      </c>
      <c r="C2923" s="10"/>
      <c r="E2923" s="8"/>
      <c r="F2923" s="8"/>
      <c r="G2923" s="10"/>
      <c r="H2923" s="1"/>
      <c r="I2923" s="1"/>
      <c r="J2923" s="1"/>
      <c r="M2923" s="1"/>
      <c r="N2923" s="1"/>
      <c r="O2923" s="1"/>
      <c r="P2923" s="1"/>
      <c r="Q2923" s="1"/>
    </row>
    <row r="2924" ht="15.75" customHeight="1">
      <c r="A2924" s="3"/>
      <c r="B2924" s="3">
        <f>'Com RTOS TX'!K2923</f>
        <v>0.00005787037037</v>
      </c>
      <c r="C2924" s="10"/>
      <c r="E2924" s="8"/>
      <c r="F2924" s="8"/>
      <c r="G2924" s="10"/>
      <c r="H2924" s="1"/>
      <c r="I2924" s="1"/>
      <c r="J2924" s="1"/>
      <c r="M2924" s="1"/>
      <c r="N2924" s="1"/>
      <c r="O2924" s="1"/>
      <c r="P2924" s="1"/>
      <c r="Q2924" s="1"/>
    </row>
    <row r="2925" ht="15.75" customHeight="1">
      <c r="A2925" s="3"/>
      <c r="B2925" s="3">
        <f>'Com RTOS TX'!K2924</f>
        <v>0.00005787037037</v>
      </c>
      <c r="C2925" s="10"/>
      <c r="E2925" s="8"/>
      <c r="F2925" s="8"/>
      <c r="G2925" s="10"/>
      <c r="H2925" s="1"/>
      <c r="I2925" s="1"/>
      <c r="J2925" s="1"/>
      <c r="M2925" s="1"/>
      <c r="N2925" s="1"/>
      <c r="O2925" s="1"/>
      <c r="P2925" s="1"/>
      <c r="Q2925" s="1"/>
    </row>
    <row r="2926" ht="15.75" customHeight="1">
      <c r="A2926" s="3"/>
      <c r="B2926" s="3">
        <f>'Com RTOS TX'!K2925</f>
        <v>0.00005787037037</v>
      </c>
      <c r="C2926" s="10"/>
      <c r="E2926" s="8"/>
      <c r="F2926" s="8"/>
      <c r="G2926" s="10"/>
      <c r="H2926" s="1"/>
      <c r="I2926" s="1"/>
      <c r="J2926" s="1"/>
      <c r="M2926" s="1"/>
      <c r="N2926" s="1"/>
      <c r="O2926" s="1"/>
      <c r="P2926" s="1"/>
      <c r="Q2926" s="1"/>
    </row>
    <row r="2927" ht="15.75" customHeight="1">
      <c r="A2927" s="3"/>
      <c r="B2927" s="3">
        <f>'Com RTOS TX'!K2926</f>
        <v>0.00005787037037</v>
      </c>
      <c r="C2927" s="10"/>
      <c r="E2927" s="8"/>
      <c r="F2927" s="8"/>
      <c r="G2927" s="10"/>
      <c r="H2927" s="1"/>
      <c r="I2927" s="1"/>
      <c r="J2927" s="1"/>
      <c r="M2927" s="1"/>
      <c r="N2927" s="1"/>
      <c r="O2927" s="1"/>
      <c r="P2927" s="1"/>
      <c r="Q2927" s="1"/>
    </row>
    <row r="2928" ht="15.75" customHeight="1">
      <c r="A2928" s="3"/>
      <c r="B2928" s="3">
        <f>'Com RTOS TX'!K2927</f>
        <v>0.00005787037037</v>
      </c>
      <c r="C2928" s="10"/>
      <c r="E2928" s="8"/>
      <c r="F2928" s="8"/>
      <c r="G2928" s="10"/>
      <c r="H2928" s="1"/>
      <c r="I2928" s="1"/>
      <c r="J2928" s="1"/>
      <c r="M2928" s="1"/>
      <c r="N2928" s="1"/>
      <c r="O2928" s="1"/>
      <c r="P2928" s="1"/>
      <c r="Q2928" s="1"/>
    </row>
    <row r="2929" ht="15.75" customHeight="1">
      <c r="A2929" s="3"/>
      <c r="B2929" s="3">
        <f>'Com RTOS TX'!K2928</f>
        <v>0.00005787037037</v>
      </c>
      <c r="C2929" s="10"/>
      <c r="E2929" s="8"/>
      <c r="F2929" s="8"/>
      <c r="G2929" s="10"/>
      <c r="H2929" s="1"/>
      <c r="I2929" s="1"/>
      <c r="J2929" s="1"/>
      <c r="M2929" s="1"/>
      <c r="N2929" s="1"/>
      <c r="O2929" s="1"/>
      <c r="P2929" s="1"/>
      <c r="Q2929" s="1"/>
    </row>
    <row r="2930" ht="15.75" customHeight="1">
      <c r="A2930" s="3"/>
      <c r="B2930" s="3">
        <f>'Com RTOS TX'!K2929</f>
        <v>0.00005787037037</v>
      </c>
      <c r="C2930" s="10"/>
      <c r="E2930" s="8"/>
      <c r="F2930" s="8"/>
      <c r="G2930" s="10"/>
      <c r="H2930" s="1"/>
      <c r="I2930" s="1"/>
      <c r="J2930" s="1"/>
      <c r="M2930" s="1"/>
      <c r="N2930" s="1"/>
      <c r="O2930" s="1"/>
      <c r="P2930" s="1"/>
      <c r="Q2930" s="1"/>
    </row>
    <row r="2931" ht="15.75" customHeight="1">
      <c r="A2931" s="3"/>
      <c r="B2931" s="3">
        <f>'Com RTOS TX'!K2930</f>
        <v>0.00005787037037</v>
      </c>
      <c r="C2931" s="10"/>
      <c r="E2931" s="8"/>
      <c r="F2931" s="8"/>
      <c r="G2931" s="10"/>
      <c r="H2931" s="1"/>
      <c r="I2931" s="1"/>
      <c r="J2931" s="1"/>
      <c r="M2931" s="1"/>
      <c r="N2931" s="1"/>
      <c r="O2931" s="1"/>
      <c r="P2931" s="1"/>
      <c r="Q2931" s="1"/>
    </row>
    <row r="2932" ht="15.75" customHeight="1">
      <c r="A2932" s="3"/>
      <c r="B2932" s="3">
        <f>'Com RTOS TX'!K2931</f>
        <v>0.00005787037037</v>
      </c>
      <c r="C2932" s="10"/>
      <c r="E2932" s="8"/>
      <c r="F2932" s="8"/>
      <c r="G2932" s="10"/>
      <c r="H2932" s="1"/>
      <c r="I2932" s="1"/>
      <c r="J2932" s="1"/>
      <c r="M2932" s="1"/>
      <c r="N2932" s="1"/>
      <c r="O2932" s="1"/>
      <c r="P2932" s="1"/>
      <c r="Q2932" s="1"/>
    </row>
    <row r="2933" ht="15.75" customHeight="1">
      <c r="A2933" s="3"/>
      <c r="B2933" s="3">
        <f>'Com RTOS TX'!K2932</f>
        <v>0.00005787037037</v>
      </c>
      <c r="C2933" s="10"/>
      <c r="E2933" s="8"/>
      <c r="F2933" s="8"/>
      <c r="G2933" s="10"/>
      <c r="H2933" s="1"/>
      <c r="I2933" s="1"/>
      <c r="J2933" s="1"/>
      <c r="M2933" s="1"/>
      <c r="N2933" s="1"/>
      <c r="O2933" s="1"/>
      <c r="P2933" s="1"/>
      <c r="Q2933" s="1"/>
    </row>
    <row r="2934" ht="15.75" customHeight="1">
      <c r="A2934" s="3"/>
      <c r="B2934" s="3">
        <f>'Com RTOS TX'!K2933</f>
        <v>0.00005787037037</v>
      </c>
      <c r="C2934" s="10"/>
      <c r="E2934" s="8"/>
      <c r="F2934" s="8"/>
      <c r="G2934" s="10"/>
      <c r="H2934" s="1"/>
      <c r="I2934" s="1"/>
      <c r="J2934" s="1"/>
      <c r="M2934" s="1"/>
      <c r="N2934" s="1"/>
      <c r="O2934" s="1"/>
      <c r="P2934" s="1"/>
      <c r="Q2934" s="1"/>
    </row>
    <row r="2935" ht="15.75" customHeight="1">
      <c r="A2935" s="3"/>
      <c r="B2935" s="3">
        <f>'Com RTOS TX'!K2934</f>
        <v>0.00005787037037</v>
      </c>
      <c r="C2935" s="10"/>
      <c r="E2935" s="8"/>
      <c r="F2935" s="8"/>
      <c r="G2935" s="10"/>
      <c r="H2935" s="1"/>
      <c r="I2935" s="1"/>
      <c r="J2935" s="1"/>
      <c r="M2935" s="1"/>
      <c r="N2935" s="1"/>
      <c r="O2935" s="1"/>
      <c r="P2935" s="1"/>
      <c r="Q2935" s="1"/>
    </row>
    <row r="2936" ht="15.75" customHeight="1">
      <c r="A2936" s="3"/>
      <c r="B2936" s="3">
        <f>'Com RTOS TX'!K2935</f>
        <v>0.00005787037037</v>
      </c>
      <c r="C2936" s="10"/>
      <c r="E2936" s="8"/>
      <c r="F2936" s="8"/>
      <c r="G2936" s="10"/>
      <c r="H2936" s="1"/>
      <c r="I2936" s="1"/>
      <c r="J2936" s="1"/>
      <c r="M2936" s="1"/>
      <c r="N2936" s="1"/>
      <c r="O2936" s="1"/>
      <c r="P2936" s="1"/>
      <c r="Q2936" s="1"/>
    </row>
    <row r="2937" ht="15.75" customHeight="1">
      <c r="A2937" s="3"/>
      <c r="B2937" s="3">
        <f>'Com RTOS TX'!K2936</f>
        <v>0.00005787037037</v>
      </c>
      <c r="C2937" s="10"/>
      <c r="E2937" s="8"/>
      <c r="F2937" s="8"/>
      <c r="G2937" s="10"/>
      <c r="H2937" s="1"/>
      <c r="I2937" s="1"/>
      <c r="J2937" s="1"/>
      <c r="M2937" s="1"/>
      <c r="N2937" s="1"/>
      <c r="O2937" s="1"/>
      <c r="P2937" s="1"/>
      <c r="Q2937" s="1"/>
    </row>
    <row r="2938" ht="15.75" customHeight="1">
      <c r="A2938" s="3"/>
      <c r="B2938" s="3">
        <f>'Com RTOS TX'!K2937</f>
        <v>0.00005787037037</v>
      </c>
      <c r="C2938" s="10"/>
      <c r="E2938" s="8"/>
      <c r="F2938" s="8"/>
      <c r="G2938" s="10"/>
      <c r="H2938" s="1"/>
      <c r="I2938" s="1"/>
      <c r="J2938" s="1"/>
      <c r="M2938" s="1"/>
      <c r="N2938" s="1"/>
      <c r="O2938" s="1"/>
      <c r="P2938" s="1"/>
      <c r="Q2938" s="1"/>
    </row>
    <row r="2939" ht="15.75" customHeight="1">
      <c r="A2939" s="3"/>
      <c r="B2939" s="3">
        <f>'Com RTOS TX'!K2938</f>
        <v>0.00005787037037</v>
      </c>
      <c r="C2939" s="10"/>
      <c r="E2939" s="8"/>
      <c r="F2939" s="8"/>
      <c r="G2939" s="10"/>
      <c r="H2939" s="1"/>
      <c r="I2939" s="1"/>
      <c r="J2939" s="1"/>
      <c r="M2939" s="1"/>
      <c r="N2939" s="1"/>
      <c r="O2939" s="1"/>
      <c r="P2939" s="1"/>
      <c r="Q2939" s="1"/>
    </row>
    <row r="2940" ht="15.75" customHeight="1">
      <c r="A2940" s="3"/>
      <c r="B2940" s="3">
        <f>'Com RTOS TX'!K2939</f>
        <v>0.00005787037037</v>
      </c>
      <c r="C2940" s="10"/>
      <c r="E2940" s="8"/>
      <c r="F2940" s="8"/>
      <c r="G2940" s="10"/>
      <c r="H2940" s="1"/>
      <c r="I2940" s="1"/>
      <c r="J2940" s="1"/>
      <c r="M2940" s="1"/>
      <c r="N2940" s="1"/>
      <c r="O2940" s="1"/>
      <c r="P2940" s="1"/>
      <c r="Q2940" s="1"/>
    </row>
    <row r="2941" ht="15.75" customHeight="1">
      <c r="A2941" s="3"/>
      <c r="B2941" s="3">
        <f>'Com RTOS TX'!K2940</f>
        <v>0.00005787037037</v>
      </c>
      <c r="C2941" s="10"/>
      <c r="E2941" s="8"/>
      <c r="F2941" s="8"/>
      <c r="G2941" s="10"/>
      <c r="H2941" s="1"/>
      <c r="I2941" s="1"/>
      <c r="J2941" s="1"/>
      <c r="M2941" s="1"/>
      <c r="N2941" s="1"/>
      <c r="O2941" s="1"/>
      <c r="P2941" s="1"/>
      <c r="Q2941" s="1"/>
    </row>
    <row r="2942" ht="15.75" customHeight="1">
      <c r="A2942" s="3"/>
      <c r="B2942" s="3">
        <f>'Com RTOS TX'!K2941</f>
        <v>0.00005787037037</v>
      </c>
      <c r="C2942" s="10"/>
      <c r="E2942" s="8"/>
      <c r="F2942" s="8"/>
      <c r="G2942" s="10"/>
      <c r="H2942" s="1"/>
      <c r="I2942" s="1"/>
      <c r="J2942" s="1"/>
      <c r="M2942" s="1"/>
      <c r="N2942" s="1"/>
      <c r="O2942" s="1"/>
      <c r="P2942" s="1"/>
      <c r="Q2942" s="1"/>
    </row>
    <row r="2943" ht="15.75" customHeight="1">
      <c r="A2943" s="3"/>
      <c r="B2943" s="3">
        <f>'Com RTOS TX'!K2942</f>
        <v>0.00005787037037</v>
      </c>
      <c r="C2943" s="10"/>
      <c r="E2943" s="8"/>
      <c r="F2943" s="8"/>
      <c r="G2943" s="10"/>
      <c r="H2943" s="1"/>
      <c r="I2943" s="1"/>
      <c r="J2943" s="1"/>
      <c r="M2943" s="1"/>
      <c r="N2943" s="1"/>
      <c r="O2943" s="1"/>
      <c r="P2943" s="1"/>
      <c r="Q2943" s="1"/>
    </row>
    <row r="2944" ht="15.75" customHeight="1">
      <c r="A2944" s="3"/>
      <c r="B2944" s="3">
        <f>'Com RTOS TX'!K2943</f>
        <v>0.00005787037037</v>
      </c>
      <c r="C2944" s="10"/>
      <c r="E2944" s="8"/>
      <c r="F2944" s="8"/>
      <c r="G2944" s="10"/>
      <c r="H2944" s="1"/>
      <c r="I2944" s="1"/>
      <c r="J2944" s="1"/>
      <c r="M2944" s="1"/>
      <c r="N2944" s="1"/>
      <c r="O2944" s="1"/>
      <c r="P2944" s="1"/>
      <c r="Q2944" s="1"/>
    </row>
    <row r="2945" ht="15.75" customHeight="1">
      <c r="A2945" s="3"/>
      <c r="B2945" s="3">
        <f>'Com RTOS TX'!K2944</f>
        <v>0.00005787037037</v>
      </c>
      <c r="C2945" s="10"/>
      <c r="E2945" s="8"/>
      <c r="F2945" s="8"/>
      <c r="G2945" s="10"/>
      <c r="H2945" s="1"/>
      <c r="I2945" s="1"/>
      <c r="J2945" s="1"/>
      <c r="M2945" s="1"/>
      <c r="N2945" s="1"/>
      <c r="O2945" s="1"/>
      <c r="P2945" s="1"/>
      <c r="Q2945" s="1"/>
    </row>
    <row r="2946" ht="15.75" customHeight="1">
      <c r="A2946" s="3"/>
      <c r="B2946" s="3">
        <f>'Com RTOS TX'!K2945</f>
        <v>0.00005787037037</v>
      </c>
      <c r="C2946" s="10"/>
      <c r="E2946" s="8"/>
      <c r="F2946" s="8"/>
      <c r="G2946" s="10"/>
      <c r="H2946" s="1"/>
      <c r="I2946" s="1"/>
      <c r="J2946" s="1"/>
      <c r="M2946" s="1"/>
      <c r="N2946" s="1"/>
      <c r="O2946" s="1"/>
      <c r="P2946" s="1"/>
      <c r="Q2946" s="1"/>
    </row>
    <row r="2947" ht="15.75" customHeight="1">
      <c r="A2947" s="3"/>
      <c r="B2947" s="3">
        <f>'Com RTOS TX'!K2946</f>
        <v>0.00005787037037</v>
      </c>
      <c r="C2947" s="10"/>
      <c r="E2947" s="8"/>
      <c r="F2947" s="8"/>
      <c r="G2947" s="10"/>
      <c r="H2947" s="1"/>
      <c r="I2947" s="1"/>
      <c r="J2947" s="1"/>
      <c r="M2947" s="1"/>
      <c r="N2947" s="1"/>
      <c r="O2947" s="1"/>
      <c r="P2947" s="1"/>
      <c r="Q2947" s="1"/>
    </row>
    <row r="2948" ht="15.75" customHeight="1">
      <c r="A2948" s="3"/>
      <c r="B2948" s="3">
        <f>'Com RTOS TX'!K2947</f>
        <v>0.00005787037037</v>
      </c>
      <c r="C2948" s="10"/>
      <c r="E2948" s="8"/>
      <c r="F2948" s="8"/>
      <c r="G2948" s="10"/>
      <c r="H2948" s="1"/>
      <c r="I2948" s="1"/>
      <c r="J2948" s="1"/>
      <c r="M2948" s="1"/>
      <c r="N2948" s="1"/>
      <c r="O2948" s="1"/>
      <c r="P2948" s="1"/>
      <c r="Q2948" s="1"/>
    </row>
    <row r="2949" ht="15.75" customHeight="1">
      <c r="A2949" s="3"/>
      <c r="B2949" s="3">
        <f>'Com RTOS TX'!K2948</f>
        <v>0.00005787037037</v>
      </c>
      <c r="C2949" s="10"/>
      <c r="E2949" s="8"/>
      <c r="F2949" s="8"/>
      <c r="G2949" s="10"/>
      <c r="H2949" s="1"/>
      <c r="I2949" s="1"/>
      <c r="J2949" s="1"/>
      <c r="M2949" s="1"/>
      <c r="N2949" s="1"/>
      <c r="O2949" s="1"/>
      <c r="P2949" s="1"/>
      <c r="Q2949" s="1"/>
    </row>
    <row r="2950" ht="15.75" customHeight="1">
      <c r="A2950" s="3"/>
      <c r="B2950" s="3">
        <f>'Com RTOS TX'!K2949</f>
        <v>0.00005787037037</v>
      </c>
      <c r="C2950" s="10"/>
      <c r="E2950" s="8"/>
      <c r="F2950" s="8"/>
      <c r="G2950" s="10"/>
      <c r="H2950" s="1"/>
      <c r="I2950" s="1"/>
      <c r="J2950" s="1"/>
      <c r="M2950" s="1"/>
      <c r="N2950" s="1"/>
      <c r="O2950" s="1"/>
      <c r="P2950" s="1"/>
      <c r="Q2950" s="1"/>
    </row>
    <row r="2951" ht="15.75" customHeight="1">
      <c r="A2951" s="3"/>
      <c r="B2951" s="3">
        <f>'Com RTOS TX'!K2950</f>
        <v>0.00005787037037</v>
      </c>
      <c r="C2951" s="10"/>
      <c r="E2951" s="8"/>
      <c r="F2951" s="8"/>
      <c r="G2951" s="10"/>
      <c r="H2951" s="1"/>
      <c r="I2951" s="1"/>
      <c r="J2951" s="1"/>
      <c r="M2951" s="1"/>
      <c r="N2951" s="1"/>
      <c r="O2951" s="1"/>
      <c r="P2951" s="1"/>
      <c r="Q2951" s="1"/>
    </row>
    <row r="2952" ht="15.75" customHeight="1">
      <c r="A2952" s="3"/>
      <c r="B2952" s="3">
        <f>'Com RTOS TX'!K2951</f>
        <v>0.00005787037037</v>
      </c>
      <c r="C2952" s="10"/>
      <c r="E2952" s="8"/>
      <c r="F2952" s="8"/>
      <c r="G2952" s="10"/>
      <c r="H2952" s="1"/>
      <c r="I2952" s="1"/>
      <c r="J2952" s="1"/>
      <c r="M2952" s="1"/>
      <c r="N2952" s="1"/>
      <c r="O2952" s="1"/>
      <c r="P2952" s="1"/>
      <c r="Q2952" s="1"/>
    </row>
    <row r="2953" ht="15.75" customHeight="1">
      <c r="A2953" s="3"/>
      <c r="B2953" s="3">
        <f>'Com RTOS TX'!K2952</f>
        <v>0.00006944444444</v>
      </c>
      <c r="C2953" s="10"/>
      <c r="E2953" s="8"/>
      <c r="F2953" s="8"/>
      <c r="G2953" s="10"/>
      <c r="H2953" s="1"/>
      <c r="I2953" s="1"/>
      <c r="J2953" s="1"/>
      <c r="M2953" s="1"/>
      <c r="N2953" s="1"/>
      <c r="O2953" s="1"/>
      <c r="P2953" s="1"/>
      <c r="Q2953" s="1"/>
    </row>
    <row r="2954" ht="15.75" customHeight="1">
      <c r="A2954" s="3"/>
      <c r="B2954" s="3">
        <f>'Com RTOS TX'!K2953</f>
        <v>0.00005787037037</v>
      </c>
      <c r="C2954" s="10"/>
      <c r="E2954" s="8"/>
      <c r="F2954" s="8"/>
      <c r="G2954" s="10"/>
      <c r="H2954" s="1"/>
      <c r="I2954" s="1"/>
      <c r="J2954" s="1"/>
      <c r="M2954" s="1"/>
      <c r="N2954" s="1"/>
      <c r="O2954" s="1"/>
      <c r="P2954" s="1"/>
      <c r="Q2954" s="1"/>
    </row>
    <row r="2955" ht="15.75" customHeight="1">
      <c r="A2955" s="3"/>
      <c r="B2955" s="3">
        <f>'Com RTOS TX'!K2954</f>
        <v>0.00005787037037</v>
      </c>
      <c r="C2955" s="10"/>
      <c r="E2955" s="8"/>
      <c r="F2955" s="8"/>
      <c r="G2955" s="10"/>
      <c r="H2955" s="1"/>
      <c r="I2955" s="1"/>
      <c r="J2955" s="1"/>
      <c r="M2955" s="1"/>
      <c r="N2955" s="1"/>
      <c r="O2955" s="1"/>
      <c r="P2955" s="1"/>
      <c r="Q2955" s="1"/>
    </row>
    <row r="2956" ht="15.75" customHeight="1">
      <c r="A2956" s="3"/>
      <c r="B2956" s="3">
        <f>'Com RTOS TX'!K2955</f>
        <v>0.00005787037037</v>
      </c>
      <c r="C2956" s="10"/>
      <c r="E2956" s="8"/>
      <c r="F2956" s="8"/>
      <c r="G2956" s="10"/>
      <c r="H2956" s="1"/>
      <c r="I2956" s="1"/>
      <c r="J2956" s="1"/>
      <c r="M2956" s="1"/>
      <c r="N2956" s="1"/>
      <c r="O2956" s="1"/>
      <c r="P2956" s="1"/>
      <c r="Q2956" s="1"/>
    </row>
    <row r="2957" ht="15.75" customHeight="1">
      <c r="A2957" s="3"/>
      <c r="B2957" s="3">
        <f>'Com RTOS TX'!K2956</f>
        <v>0.00005787037037</v>
      </c>
      <c r="C2957" s="10"/>
      <c r="E2957" s="8"/>
      <c r="F2957" s="8"/>
      <c r="G2957" s="10"/>
      <c r="H2957" s="1"/>
      <c r="I2957" s="1"/>
      <c r="J2957" s="1"/>
      <c r="M2957" s="1"/>
      <c r="N2957" s="1"/>
      <c r="O2957" s="1"/>
      <c r="P2957" s="1"/>
      <c r="Q2957" s="1"/>
    </row>
    <row r="2958" ht="15.75" customHeight="1">
      <c r="A2958" s="3"/>
      <c r="B2958" s="3">
        <f>'Com RTOS TX'!K2957</f>
        <v>0.00005787037037</v>
      </c>
      <c r="C2958" s="10"/>
      <c r="E2958" s="8"/>
      <c r="F2958" s="8"/>
      <c r="G2958" s="10"/>
      <c r="H2958" s="1"/>
      <c r="I2958" s="1"/>
      <c r="J2958" s="1"/>
      <c r="M2958" s="1"/>
      <c r="N2958" s="1"/>
      <c r="O2958" s="1"/>
      <c r="P2958" s="1"/>
      <c r="Q2958" s="1"/>
    </row>
    <row r="2959" ht="15.75" customHeight="1">
      <c r="A2959" s="3"/>
      <c r="B2959" s="3">
        <f>'Com RTOS TX'!K2958</f>
        <v>0.00005787037037</v>
      </c>
      <c r="C2959" s="10"/>
      <c r="E2959" s="8"/>
      <c r="F2959" s="8"/>
      <c r="G2959" s="10"/>
      <c r="H2959" s="1"/>
      <c r="I2959" s="1"/>
      <c r="J2959" s="1"/>
      <c r="M2959" s="1"/>
      <c r="N2959" s="1"/>
      <c r="O2959" s="1"/>
      <c r="P2959" s="1"/>
      <c r="Q2959" s="1"/>
    </row>
    <row r="2960" ht="15.75" customHeight="1">
      <c r="A2960" s="3"/>
      <c r="B2960" s="3">
        <f>'Com RTOS TX'!K2959</f>
        <v>0.00005787037037</v>
      </c>
      <c r="C2960" s="10"/>
      <c r="E2960" s="8"/>
      <c r="F2960" s="8"/>
      <c r="G2960" s="10"/>
      <c r="H2960" s="1"/>
      <c r="I2960" s="1"/>
      <c r="J2960" s="1"/>
      <c r="M2960" s="1"/>
      <c r="N2960" s="1"/>
      <c r="O2960" s="1"/>
      <c r="P2960" s="1"/>
      <c r="Q2960" s="1"/>
    </row>
    <row r="2961" ht="15.75" customHeight="1">
      <c r="A2961" s="3"/>
      <c r="B2961" s="3">
        <f>'Com RTOS TX'!K2960</f>
        <v>0.00005787037037</v>
      </c>
      <c r="C2961" s="10"/>
      <c r="E2961" s="8"/>
      <c r="F2961" s="8"/>
      <c r="G2961" s="10"/>
      <c r="H2961" s="1"/>
      <c r="I2961" s="1"/>
      <c r="J2961" s="1"/>
      <c r="M2961" s="1"/>
      <c r="N2961" s="1"/>
      <c r="O2961" s="1"/>
      <c r="P2961" s="1"/>
      <c r="Q2961" s="1"/>
    </row>
    <row r="2962" ht="15.75" customHeight="1">
      <c r="A2962" s="3"/>
      <c r="B2962" s="3">
        <f>'Com RTOS TX'!K2961</f>
        <v>0.00005787037037</v>
      </c>
      <c r="C2962" s="10"/>
      <c r="E2962" s="8"/>
      <c r="F2962" s="8"/>
      <c r="G2962" s="10"/>
      <c r="H2962" s="1"/>
      <c r="I2962" s="1"/>
      <c r="J2962" s="1"/>
      <c r="M2962" s="1"/>
      <c r="N2962" s="1"/>
      <c r="O2962" s="1"/>
      <c r="P2962" s="1"/>
      <c r="Q2962" s="1"/>
    </row>
    <row r="2963" ht="15.75" customHeight="1">
      <c r="A2963" s="3"/>
      <c r="B2963" s="3">
        <f>'Com RTOS TX'!K2962</f>
        <v>0.00005787037037</v>
      </c>
      <c r="C2963" s="10"/>
      <c r="E2963" s="8"/>
      <c r="F2963" s="8"/>
      <c r="G2963" s="10"/>
      <c r="H2963" s="1"/>
      <c r="I2963" s="1"/>
      <c r="J2963" s="1"/>
      <c r="M2963" s="1"/>
      <c r="N2963" s="1"/>
      <c r="O2963" s="1"/>
      <c r="P2963" s="1"/>
      <c r="Q2963" s="1"/>
    </row>
    <row r="2964" ht="15.75" customHeight="1">
      <c r="A2964" s="3"/>
      <c r="B2964" s="3">
        <f>'Com RTOS TX'!K2963</f>
        <v>0.00005787037037</v>
      </c>
      <c r="C2964" s="10"/>
      <c r="E2964" s="8"/>
      <c r="F2964" s="8"/>
      <c r="G2964" s="10"/>
      <c r="H2964" s="1"/>
      <c r="I2964" s="1"/>
      <c r="J2964" s="1"/>
      <c r="M2964" s="1"/>
      <c r="N2964" s="1"/>
      <c r="O2964" s="1"/>
      <c r="P2964" s="1"/>
      <c r="Q2964" s="1"/>
    </row>
    <row r="2965" ht="15.75" customHeight="1">
      <c r="A2965" s="3"/>
      <c r="B2965" s="3">
        <f>'Com RTOS TX'!K2964</f>
        <v>0.00005787037037</v>
      </c>
      <c r="C2965" s="10"/>
      <c r="E2965" s="8"/>
      <c r="F2965" s="8"/>
      <c r="G2965" s="10"/>
      <c r="H2965" s="1"/>
      <c r="I2965" s="1"/>
      <c r="J2965" s="1"/>
      <c r="M2965" s="1"/>
      <c r="N2965" s="1"/>
      <c r="O2965" s="1"/>
      <c r="P2965" s="1"/>
      <c r="Q2965" s="1"/>
    </row>
    <row r="2966" ht="15.75" customHeight="1">
      <c r="A2966" s="3"/>
      <c r="B2966" s="3">
        <f>'Com RTOS TX'!K2965</f>
        <v>0.00005787037037</v>
      </c>
      <c r="C2966" s="10"/>
      <c r="E2966" s="8"/>
      <c r="F2966" s="8"/>
      <c r="G2966" s="10"/>
      <c r="H2966" s="1"/>
      <c r="I2966" s="1"/>
      <c r="J2966" s="1"/>
      <c r="M2966" s="1"/>
      <c r="N2966" s="1"/>
      <c r="O2966" s="1"/>
      <c r="P2966" s="1"/>
      <c r="Q2966" s="1"/>
    </row>
    <row r="2967" ht="15.75" customHeight="1">
      <c r="A2967" s="3"/>
      <c r="B2967" s="3">
        <f>'Com RTOS TX'!K2966</f>
        <v>0.00005787037037</v>
      </c>
      <c r="C2967" s="10"/>
      <c r="E2967" s="8"/>
      <c r="F2967" s="8"/>
      <c r="G2967" s="10"/>
      <c r="H2967" s="1"/>
      <c r="I2967" s="1"/>
      <c r="J2967" s="1"/>
      <c r="M2967" s="1"/>
      <c r="N2967" s="1"/>
      <c r="O2967" s="1"/>
      <c r="P2967" s="1"/>
      <c r="Q2967" s="1"/>
    </row>
    <row r="2968" ht="15.75" customHeight="1">
      <c r="A2968" s="3"/>
      <c r="B2968" s="3">
        <f>'Com RTOS TX'!K2967</f>
        <v>0.00005787037037</v>
      </c>
      <c r="C2968" s="10"/>
      <c r="E2968" s="8"/>
      <c r="F2968" s="8"/>
      <c r="G2968" s="10"/>
      <c r="H2968" s="1"/>
      <c r="I2968" s="1"/>
      <c r="J2968" s="1"/>
      <c r="M2968" s="1"/>
      <c r="N2968" s="1"/>
      <c r="O2968" s="1"/>
      <c r="P2968" s="1"/>
      <c r="Q2968" s="1"/>
    </row>
    <row r="2969" ht="15.75" customHeight="1">
      <c r="A2969" s="3"/>
      <c r="B2969" s="3">
        <f>'Com RTOS TX'!K2968</f>
        <v>0.00005787037037</v>
      </c>
      <c r="C2969" s="10"/>
      <c r="E2969" s="8"/>
      <c r="F2969" s="8"/>
      <c r="G2969" s="10"/>
      <c r="H2969" s="1"/>
      <c r="I2969" s="1"/>
      <c r="J2969" s="1"/>
      <c r="M2969" s="1"/>
      <c r="N2969" s="1"/>
      <c r="O2969" s="1"/>
      <c r="P2969" s="1"/>
      <c r="Q2969" s="1"/>
    </row>
    <row r="2970" ht="15.75" customHeight="1">
      <c r="A2970" s="3"/>
      <c r="B2970" s="3">
        <f>'Com RTOS TX'!K2969</f>
        <v>0.00005787037037</v>
      </c>
      <c r="C2970" s="10"/>
      <c r="E2970" s="8"/>
      <c r="F2970" s="8"/>
      <c r="G2970" s="10"/>
      <c r="H2970" s="1"/>
      <c r="I2970" s="1"/>
      <c r="J2970" s="1"/>
      <c r="M2970" s="1"/>
      <c r="N2970" s="1"/>
      <c r="O2970" s="1"/>
      <c r="P2970" s="1"/>
      <c r="Q2970" s="1"/>
    </row>
    <row r="2971" ht="15.75" customHeight="1">
      <c r="A2971" s="3"/>
      <c r="B2971" s="3">
        <f>'Com RTOS TX'!K2970</f>
        <v>0.00005787037037</v>
      </c>
      <c r="C2971" s="10"/>
      <c r="E2971" s="8"/>
      <c r="F2971" s="8"/>
      <c r="G2971" s="10"/>
      <c r="H2971" s="1"/>
      <c r="I2971" s="1"/>
      <c r="J2971" s="1"/>
      <c r="M2971" s="1"/>
      <c r="N2971" s="1"/>
      <c r="O2971" s="1"/>
      <c r="P2971" s="1"/>
      <c r="Q2971" s="1"/>
    </row>
    <row r="2972" ht="15.75" customHeight="1">
      <c r="A2972" s="3"/>
      <c r="B2972" s="3">
        <f>'Com RTOS TX'!K2971</f>
        <v>0.00005787037037</v>
      </c>
      <c r="C2972" s="10"/>
      <c r="E2972" s="8"/>
      <c r="F2972" s="8"/>
      <c r="G2972" s="10"/>
      <c r="H2972" s="1"/>
      <c r="I2972" s="1"/>
      <c r="J2972" s="1"/>
      <c r="M2972" s="1"/>
      <c r="N2972" s="1"/>
      <c r="O2972" s="1"/>
      <c r="P2972" s="1"/>
      <c r="Q2972" s="1"/>
    </row>
    <row r="2973" ht="15.75" customHeight="1">
      <c r="A2973" s="3"/>
      <c r="B2973" s="3">
        <f>'Com RTOS TX'!K2972</f>
        <v>0.00005787037037</v>
      </c>
      <c r="C2973" s="10"/>
      <c r="E2973" s="8"/>
      <c r="F2973" s="8"/>
      <c r="G2973" s="10"/>
      <c r="H2973" s="1"/>
      <c r="I2973" s="1"/>
      <c r="J2973" s="1"/>
      <c r="M2973" s="1"/>
      <c r="N2973" s="1"/>
      <c r="O2973" s="1"/>
      <c r="P2973" s="1"/>
      <c r="Q2973" s="1"/>
    </row>
    <row r="2974" ht="15.75" customHeight="1">
      <c r="A2974" s="3"/>
      <c r="B2974" s="3">
        <f>'Com RTOS TX'!K2973</f>
        <v>0.00005787037037</v>
      </c>
      <c r="C2974" s="10"/>
      <c r="E2974" s="8"/>
      <c r="F2974" s="8"/>
      <c r="G2974" s="10"/>
      <c r="H2974" s="1"/>
      <c r="I2974" s="1"/>
      <c r="J2974" s="1"/>
      <c r="M2974" s="1"/>
      <c r="N2974" s="1"/>
      <c r="O2974" s="1"/>
      <c r="P2974" s="1"/>
      <c r="Q2974" s="1"/>
    </row>
    <row r="2975" ht="15.75" customHeight="1">
      <c r="A2975" s="3"/>
      <c r="B2975" s="3">
        <f>'Com RTOS TX'!K2974</f>
        <v>0.00005787037037</v>
      </c>
      <c r="C2975" s="10"/>
      <c r="E2975" s="8"/>
      <c r="F2975" s="8"/>
      <c r="G2975" s="10"/>
      <c r="H2975" s="1"/>
      <c r="I2975" s="1"/>
      <c r="J2975" s="1"/>
      <c r="M2975" s="1"/>
      <c r="N2975" s="1"/>
      <c r="O2975" s="1"/>
      <c r="P2975" s="1"/>
      <c r="Q2975" s="1"/>
    </row>
    <row r="2976" ht="15.75" customHeight="1">
      <c r="A2976" s="3"/>
      <c r="B2976" s="3">
        <f>'Com RTOS TX'!K2975</f>
        <v>0.00005787037037</v>
      </c>
      <c r="C2976" s="10"/>
      <c r="E2976" s="8"/>
      <c r="F2976" s="8"/>
      <c r="G2976" s="10"/>
      <c r="H2976" s="1"/>
      <c r="I2976" s="1"/>
      <c r="J2976" s="1"/>
      <c r="M2976" s="1"/>
      <c r="N2976" s="1"/>
      <c r="O2976" s="1"/>
      <c r="P2976" s="1"/>
      <c r="Q2976" s="1"/>
    </row>
    <row r="2977" ht="15.75" customHeight="1">
      <c r="A2977" s="3"/>
      <c r="B2977" s="3">
        <f>'Com RTOS TX'!K2976</f>
        <v>0.00006944444444</v>
      </c>
      <c r="C2977" s="10"/>
      <c r="E2977" s="8"/>
      <c r="F2977" s="8"/>
      <c r="G2977" s="10"/>
      <c r="H2977" s="1"/>
      <c r="I2977" s="1"/>
      <c r="J2977" s="1"/>
      <c r="M2977" s="1"/>
      <c r="N2977" s="1"/>
      <c r="O2977" s="1"/>
      <c r="P2977" s="1"/>
      <c r="Q2977" s="1"/>
    </row>
    <row r="2978" ht="15.75" customHeight="1">
      <c r="A2978" s="3"/>
      <c r="B2978" s="3">
        <f>'Com RTOS TX'!K2977</f>
        <v>0.00005787037037</v>
      </c>
      <c r="C2978" s="10"/>
      <c r="E2978" s="8"/>
      <c r="F2978" s="8"/>
      <c r="G2978" s="10"/>
      <c r="H2978" s="1"/>
      <c r="I2978" s="1"/>
      <c r="J2978" s="1"/>
      <c r="M2978" s="1"/>
      <c r="N2978" s="1"/>
      <c r="O2978" s="1"/>
      <c r="P2978" s="1"/>
      <c r="Q2978" s="1"/>
    </row>
    <row r="2979" ht="15.75" customHeight="1">
      <c r="A2979" s="3"/>
      <c r="B2979" s="3">
        <f>'Com RTOS TX'!K2978</f>
        <v>0.00005787037037</v>
      </c>
      <c r="C2979" s="10"/>
      <c r="E2979" s="8"/>
      <c r="F2979" s="8"/>
      <c r="G2979" s="10"/>
      <c r="H2979" s="1"/>
      <c r="I2979" s="1"/>
      <c r="J2979" s="1"/>
      <c r="M2979" s="1"/>
      <c r="N2979" s="1"/>
      <c r="O2979" s="1"/>
      <c r="P2979" s="1"/>
      <c r="Q2979" s="1"/>
    </row>
    <row r="2980" ht="15.75" customHeight="1">
      <c r="A2980" s="3"/>
      <c r="B2980" s="3">
        <f>'Com RTOS TX'!K2979</f>
        <v>0.00005787037037</v>
      </c>
      <c r="C2980" s="10"/>
      <c r="E2980" s="8"/>
      <c r="F2980" s="8"/>
      <c r="G2980" s="10"/>
      <c r="H2980" s="1"/>
      <c r="I2980" s="1"/>
      <c r="J2980" s="1"/>
      <c r="M2980" s="1"/>
      <c r="N2980" s="1"/>
      <c r="O2980" s="1"/>
      <c r="P2980" s="1"/>
      <c r="Q2980" s="1"/>
    </row>
    <row r="2981" ht="15.75" customHeight="1">
      <c r="A2981" s="3"/>
      <c r="B2981" s="3">
        <f>'Com RTOS TX'!K2980</f>
        <v>0.00005787037037</v>
      </c>
      <c r="C2981" s="10"/>
      <c r="E2981" s="8"/>
      <c r="F2981" s="8"/>
      <c r="G2981" s="10"/>
      <c r="H2981" s="1"/>
      <c r="I2981" s="1"/>
      <c r="J2981" s="1"/>
      <c r="M2981" s="1"/>
      <c r="N2981" s="1"/>
      <c r="O2981" s="1"/>
      <c r="P2981" s="1"/>
      <c r="Q2981" s="1"/>
    </row>
    <row r="2982" ht="15.75" customHeight="1">
      <c r="A2982" s="3"/>
      <c r="B2982" s="3">
        <f>'Com RTOS TX'!K2981</f>
        <v>0.00005787037037</v>
      </c>
      <c r="C2982" s="10"/>
      <c r="E2982" s="8"/>
      <c r="F2982" s="8"/>
      <c r="G2982" s="10"/>
      <c r="H2982" s="1"/>
      <c r="I2982" s="1"/>
      <c r="J2982" s="1"/>
      <c r="M2982" s="1"/>
      <c r="N2982" s="1"/>
      <c r="O2982" s="1"/>
      <c r="P2982" s="1"/>
      <c r="Q2982" s="1"/>
    </row>
    <row r="2983" ht="15.75" customHeight="1">
      <c r="A2983" s="3"/>
      <c r="B2983" s="3">
        <f>'Com RTOS TX'!K2982</f>
        <v>0.00005787037037</v>
      </c>
      <c r="C2983" s="10"/>
      <c r="E2983" s="8"/>
      <c r="F2983" s="8"/>
      <c r="G2983" s="10"/>
      <c r="H2983" s="1"/>
      <c r="I2983" s="1"/>
      <c r="J2983" s="1"/>
      <c r="M2983" s="1"/>
      <c r="N2983" s="1"/>
      <c r="O2983" s="1"/>
      <c r="P2983" s="1"/>
      <c r="Q2983" s="1"/>
    </row>
    <row r="2984" ht="15.75" customHeight="1">
      <c r="A2984" s="3"/>
      <c r="B2984" s="3">
        <f>'Com RTOS TX'!K2983</f>
        <v>0.00005787037037</v>
      </c>
      <c r="C2984" s="10"/>
      <c r="E2984" s="8"/>
      <c r="F2984" s="8"/>
      <c r="G2984" s="10"/>
      <c r="H2984" s="1"/>
      <c r="I2984" s="1"/>
      <c r="J2984" s="1"/>
      <c r="M2984" s="1"/>
      <c r="N2984" s="1"/>
      <c r="O2984" s="1"/>
      <c r="P2984" s="1"/>
      <c r="Q2984" s="1"/>
    </row>
    <row r="2985" ht="15.75" customHeight="1">
      <c r="A2985" s="3"/>
      <c r="B2985" s="3">
        <f>'Com RTOS TX'!K2984</f>
        <v>0.00005787037037</v>
      </c>
      <c r="C2985" s="10"/>
      <c r="E2985" s="8"/>
      <c r="F2985" s="8"/>
      <c r="G2985" s="10"/>
      <c r="H2985" s="1"/>
      <c r="I2985" s="1"/>
      <c r="J2985" s="1"/>
      <c r="M2985" s="1"/>
      <c r="N2985" s="1"/>
      <c r="O2985" s="1"/>
      <c r="P2985" s="1"/>
      <c r="Q2985" s="1"/>
    </row>
    <row r="2986" ht="15.75" customHeight="1">
      <c r="A2986" s="3"/>
      <c r="B2986" s="3">
        <f>'Com RTOS TX'!K2985</f>
        <v>0.00005787037037</v>
      </c>
      <c r="C2986" s="10"/>
      <c r="E2986" s="8"/>
      <c r="F2986" s="8"/>
      <c r="G2986" s="10"/>
      <c r="H2986" s="1"/>
      <c r="I2986" s="1"/>
      <c r="J2986" s="1"/>
      <c r="M2986" s="1"/>
      <c r="N2986" s="1"/>
      <c r="O2986" s="1"/>
      <c r="P2986" s="1"/>
      <c r="Q2986" s="1"/>
    </row>
    <row r="2987" ht="15.75" customHeight="1">
      <c r="A2987" s="3"/>
      <c r="B2987" s="3">
        <f>'Com RTOS TX'!K2986</f>
        <v>0.00005787037037</v>
      </c>
      <c r="C2987" s="10"/>
      <c r="E2987" s="8"/>
      <c r="F2987" s="8"/>
      <c r="G2987" s="10"/>
      <c r="H2987" s="1"/>
      <c r="I2987" s="1"/>
      <c r="J2987" s="1"/>
      <c r="M2987" s="1"/>
      <c r="N2987" s="1"/>
      <c r="O2987" s="1"/>
      <c r="P2987" s="1"/>
      <c r="Q2987" s="1"/>
    </row>
    <row r="2988" ht="15.75" customHeight="1">
      <c r="A2988" s="3"/>
      <c r="B2988" s="3">
        <f>'Com RTOS TX'!K2987</f>
        <v>0.00005787037037</v>
      </c>
      <c r="C2988" s="10"/>
      <c r="E2988" s="8"/>
      <c r="F2988" s="8"/>
      <c r="G2988" s="10"/>
      <c r="H2988" s="1"/>
      <c r="I2988" s="1"/>
      <c r="J2988" s="1"/>
      <c r="M2988" s="1"/>
      <c r="N2988" s="1"/>
      <c r="O2988" s="1"/>
      <c r="P2988" s="1"/>
      <c r="Q2988" s="1"/>
    </row>
    <row r="2989" ht="15.75" customHeight="1">
      <c r="A2989" s="3"/>
      <c r="B2989" s="3">
        <f>'Com RTOS TX'!K2988</f>
        <v>0.00005787037037</v>
      </c>
      <c r="C2989" s="10"/>
      <c r="E2989" s="8"/>
      <c r="F2989" s="8"/>
      <c r="G2989" s="10"/>
      <c r="H2989" s="1"/>
      <c r="I2989" s="1"/>
      <c r="J2989" s="1"/>
      <c r="M2989" s="1"/>
      <c r="N2989" s="1"/>
      <c r="O2989" s="1"/>
      <c r="P2989" s="1"/>
      <c r="Q2989" s="1"/>
    </row>
    <row r="2990" ht="15.75" customHeight="1">
      <c r="A2990" s="3"/>
      <c r="B2990" s="3">
        <f>'Com RTOS TX'!K2989</f>
        <v>0.00005787037037</v>
      </c>
      <c r="C2990" s="10"/>
      <c r="E2990" s="8"/>
      <c r="F2990" s="8"/>
      <c r="G2990" s="10"/>
      <c r="H2990" s="1"/>
      <c r="I2990" s="1"/>
      <c r="J2990" s="1"/>
      <c r="M2990" s="1"/>
      <c r="N2990" s="1"/>
      <c r="O2990" s="1"/>
      <c r="P2990" s="1"/>
      <c r="Q2990" s="1"/>
    </row>
    <row r="2991" ht="15.75" customHeight="1">
      <c r="A2991" s="3"/>
      <c r="B2991" s="3">
        <f>'Com RTOS TX'!K2990</f>
        <v>0.00005787037037</v>
      </c>
      <c r="C2991" s="10"/>
      <c r="E2991" s="8"/>
      <c r="F2991" s="8"/>
      <c r="G2991" s="10"/>
      <c r="H2991" s="1"/>
      <c r="I2991" s="1"/>
      <c r="J2991" s="1"/>
      <c r="M2991" s="1"/>
      <c r="N2991" s="1"/>
      <c r="O2991" s="1"/>
      <c r="P2991" s="1"/>
      <c r="Q2991" s="1"/>
    </row>
    <row r="2992" ht="15.75" customHeight="1">
      <c r="A2992" s="3"/>
      <c r="B2992" s="3">
        <f>'Com RTOS TX'!K2991</f>
        <v>0.00005787037037</v>
      </c>
      <c r="C2992" s="10"/>
      <c r="E2992" s="8"/>
      <c r="F2992" s="8"/>
      <c r="G2992" s="10"/>
      <c r="H2992" s="1"/>
      <c r="I2992" s="1"/>
      <c r="J2992" s="1"/>
      <c r="M2992" s="1"/>
      <c r="N2992" s="1"/>
      <c r="O2992" s="1"/>
      <c r="P2992" s="1"/>
      <c r="Q2992" s="1"/>
    </row>
    <row r="2993" ht="15.75" customHeight="1">
      <c r="A2993" s="3"/>
      <c r="B2993" s="3">
        <f>'Com RTOS TX'!K2992</f>
        <v>0.00005787037037</v>
      </c>
      <c r="C2993" s="10"/>
      <c r="E2993" s="8"/>
      <c r="F2993" s="8"/>
      <c r="G2993" s="10"/>
      <c r="H2993" s="1"/>
      <c r="I2993" s="1"/>
      <c r="J2993" s="1"/>
      <c r="M2993" s="1"/>
      <c r="N2993" s="1"/>
      <c r="O2993" s="1"/>
      <c r="P2993" s="1"/>
      <c r="Q2993" s="1"/>
    </row>
    <row r="2994" ht="15.75" customHeight="1">
      <c r="A2994" s="3"/>
      <c r="B2994" s="3">
        <f>'Com RTOS TX'!K2993</f>
        <v>0.00005787037037</v>
      </c>
      <c r="C2994" s="10"/>
      <c r="E2994" s="8"/>
      <c r="F2994" s="8"/>
      <c r="G2994" s="10"/>
      <c r="H2994" s="1"/>
      <c r="I2994" s="1"/>
      <c r="J2994" s="1"/>
      <c r="M2994" s="1"/>
      <c r="N2994" s="1"/>
      <c r="O2994" s="1"/>
      <c r="P2994" s="1"/>
      <c r="Q2994" s="1"/>
    </row>
    <row r="2995" ht="15.75" customHeight="1">
      <c r="A2995" s="3"/>
      <c r="B2995" s="3">
        <f>'Com RTOS TX'!K2994</f>
        <v>0.00005787037037</v>
      </c>
      <c r="C2995" s="10"/>
      <c r="E2995" s="8"/>
      <c r="F2995" s="8"/>
      <c r="G2995" s="10"/>
      <c r="H2995" s="1"/>
      <c r="I2995" s="1"/>
      <c r="J2995" s="1"/>
      <c r="M2995" s="1"/>
      <c r="N2995" s="1"/>
      <c r="O2995" s="1"/>
      <c r="P2995" s="1"/>
      <c r="Q2995" s="1"/>
    </row>
    <row r="2996" ht="15.75" customHeight="1">
      <c r="A2996" s="3"/>
      <c r="B2996" s="3">
        <f>'Com RTOS TX'!K2995</f>
        <v>0.00005787037037</v>
      </c>
      <c r="C2996" s="10"/>
      <c r="E2996" s="8"/>
      <c r="F2996" s="8"/>
      <c r="G2996" s="10"/>
      <c r="H2996" s="1"/>
      <c r="I2996" s="1"/>
      <c r="J2996" s="1"/>
      <c r="M2996" s="1"/>
      <c r="N2996" s="1"/>
      <c r="O2996" s="1"/>
      <c r="P2996" s="1"/>
      <c r="Q2996" s="1"/>
    </row>
    <row r="2997" ht="15.75" customHeight="1">
      <c r="A2997" s="3"/>
      <c r="B2997" s="3">
        <f>'Com RTOS TX'!K2996</f>
        <v>0.00005787037037</v>
      </c>
      <c r="C2997" s="10"/>
      <c r="E2997" s="8"/>
      <c r="F2997" s="8"/>
      <c r="G2997" s="10"/>
      <c r="H2997" s="1"/>
      <c r="I2997" s="1"/>
      <c r="J2997" s="1"/>
      <c r="M2997" s="1"/>
      <c r="N2997" s="1"/>
      <c r="O2997" s="1"/>
      <c r="P2997" s="1"/>
      <c r="Q2997" s="1"/>
    </row>
    <row r="2998" ht="15.75" customHeight="1">
      <c r="A2998" s="3"/>
      <c r="B2998" s="3">
        <f>'Com RTOS TX'!K2997</f>
        <v>0.00005787037037</v>
      </c>
      <c r="C2998" s="10"/>
      <c r="E2998" s="8"/>
      <c r="F2998" s="8"/>
      <c r="G2998" s="10"/>
      <c r="H2998" s="1"/>
      <c r="I2998" s="1"/>
      <c r="J2998" s="1"/>
      <c r="M2998" s="1"/>
      <c r="N2998" s="1"/>
      <c r="O2998" s="1"/>
      <c r="P2998" s="1"/>
      <c r="Q2998" s="1"/>
    </row>
    <row r="2999" ht="15.75" customHeight="1">
      <c r="A2999" s="3"/>
      <c r="B2999" s="3">
        <f>'Com RTOS TX'!K2998</f>
        <v>0.00005787037037</v>
      </c>
      <c r="C2999" s="10"/>
      <c r="E2999" s="8"/>
      <c r="F2999" s="8"/>
      <c r="G2999" s="10"/>
      <c r="H2999" s="1"/>
      <c r="I2999" s="1"/>
      <c r="J2999" s="1"/>
      <c r="M2999" s="1"/>
      <c r="N2999" s="1"/>
      <c r="O2999" s="1"/>
      <c r="P2999" s="1"/>
      <c r="Q2999" s="1"/>
    </row>
    <row r="3000" ht="15.75" customHeight="1">
      <c r="A3000" s="3"/>
      <c r="B3000" s="3">
        <f>'Com RTOS TX'!K2999</f>
        <v>0.00005787037037</v>
      </c>
      <c r="C3000" s="10"/>
      <c r="E3000" s="8"/>
      <c r="F3000" s="8"/>
      <c r="G3000" s="10"/>
      <c r="H3000" s="1"/>
      <c r="I3000" s="1"/>
      <c r="J3000" s="1"/>
      <c r="M3000" s="1"/>
      <c r="N3000" s="1"/>
      <c r="O3000" s="1"/>
      <c r="P3000" s="1"/>
      <c r="Q3000" s="1"/>
    </row>
    <row r="3001" ht="15.75" customHeight="1">
      <c r="A3001" s="3"/>
      <c r="B3001" s="3">
        <f>'Com RTOS TX'!K3000</f>
        <v>0.00005787037037</v>
      </c>
      <c r="C3001" s="10"/>
      <c r="E3001" s="8"/>
      <c r="F3001" s="8"/>
      <c r="G3001" s="10"/>
      <c r="H3001" s="1"/>
      <c r="I3001" s="1"/>
      <c r="J3001" s="1"/>
      <c r="M3001" s="1"/>
      <c r="N3001" s="1"/>
      <c r="O3001" s="1"/>
      <c r="P3001" s="1"/>
      <c r="Q3001" s="1"/>
    </row>
    <row r="3002" ht="15.75" customHeight="1">
      <c r="A3002" s="3"/>
      <c r="B3002" s="3">
        <f>'Com RTOS TX'!K3001</f>
        <v>0.00005787037037</v>
      </c>
      <c r="C3002" s="10"/>
      <c r="E3002" s="8"/>
      <c r="F3002" s="8"/>
      <c r="G3002" s="10"/>
      <c r="H3002" s="1"/>
      <c r="I3002" s="1"/>
      <c r="J3002" s="1"/>
      <c r="M3002" s="1"/>
      <c r="N3002" s="1"/>
      <c r="O3002" s="1"/>
      <c r="P3002" s="1"/>
      <c r="Q3002" s="1"/>
    </row>
    <row r="3003" ht="15.75" customHeight="1">
      <c r="A3003" s="3"/>
      <c r="B3003" s="3">
        <f>'Com RTOS TX'!K3002</f>
        <v>0.00005787037037</v>
      </c>
      <c r="C3003" s="10"/>
      <c r="E3003" s="8"/>
      <c r="F3003" s="8"/>
      <c r="G3003" s="10"/>
      <c r="H3003" s="1"/>
      <c r="I3003" s="1"/>
      <c r="J3003" s="1"/>
      <c r="M3003" s="1"/>
      <c r="N3003" s="1"/>
      <c r="O3003" s="1"/>
      <c r="P3003" s="1"/>
      <c r="Q3003" s="1"/>
    </row>
    <row r="3004" ht="15.75" customHeight="1">
      <c r="A3004" s="3"/>
      <c r="B3004" s="3">
        <f>'Com RTOS TX'!K3003</f>
        <v>0.00005787037037</v>
      </c>
      <c r="C3004" s="10"/>
      <c r="E3004" s="8"/>
      <c r="F3004" s="8"/>
      <c r="G3004" s="10"/>
      <c r="H3004" s="1"/>
      <c r="I3004" s="1"/>
      <c r="J3004" s="1"/>
      <c r="M3004" s="1"/>
      <c r="N3004" s="1"/>
      <c r="O3004" s="1"/>
      <c r="P3004" s="1"/>
      <c r="Q3004" s="1"/>
    </row>
    <row r="3005" ht="15.75" customHeight="1">
      <c r="A3005" s="3"/>
      <c r="B3005" s="3">
        <f>'Com RTOS TX'!K3004</f>
        <v>0.00005787037037</v>
      </c>
      <c r="C3005" s="10"/>
      <c r="E3005" s="8"/>
      <c r="F3005" s="8"/>
      <c r="G3005" s="10"/>
      <c r="H3005" s="1"/>
      <c r="I3005" s="1"/>
      <c r="J3005" s="1"/>
      <c r="M3005" s="1"/>
      <c r="N3005" s="1"/>
      <c r="O3005" s="1"/>
      <c r="P3005" s="1"/>
      <c r="Q3005" s="1"/>
    </row>
    <row r="3006" ht="15.75" customHeight="1">
      <c r="A3006" s="3"/>
      <c r="B3006" s="3">
        <f>'Com RTOS TX'!K3005</f>
        <v>0.00005787037037</v>
      </c>
      <c r="C3006" s="10"/>
      <c r="E3006" s="8"/>
      <c r="F3006" s="8"/>
      <c r="G3006" s="10"/>
      <c r="H3006" s="1"/>
      <c r="I3006" s="1"/>
      <c r="J3006" s="1"/>
      <c r="M3006" s="1"/>
      <c r="N3006" s="1"/>
      <c r="O3006" s="1"/>
      <c r="P3006" s="1"/>
      <c r="Q3006" s="1"/>
    </row>
    <row r="3007" ht="15.75" customHeight="1">
      <c r="A3007" s="3"/>
      <c r="B3007" s="3">
        <f>'Com RTOS TX'!K3006</f>
        <v>0.00005787037037</v>
      </c>
      <c r="C3007" s="10"/>
      <c r="E3007" s="8"/>
      <c r="F3007" s="8"/>
      <c r="G3007" s="10"/>
      <c r="H3007" s="1"/>
      <c r="I3007" s="1"/>
      <c r="J3007" s="1"/>
      <c r="M3007" s="1"/>
      <c r="N3007" s="1"/>
      <c r="O3007" s="1"/>
      <c r="P3007" s="1"/>
      <c r="Q3007" s="1"/>
    </row>
    <row r="3008" ht="15.75" customHeight="1">
      <c r="A3008" s="3"/>
      <c r="B3008" s="3">
        <f>'Com RTOS TX'!K3007</f>
        <v>0.00005787037037</v>
      </c>
      <c r="C3008" s="10"/>
      <c r="E3008" s="8"/>
      <c r="F3008" s="8"/>
      <c r="G3008" s="10"/>
      <c r="H3008" s="1"/>
      <c r="I3008" s="1"/>
      <c r="J3008" s="1"/>
      <c r="M3008" s="1"/>
      <c r="N3008" s="1"/>
      <c r="O3008" s="1"/>
      <c r="P3008" s="1"/>
      <c r="Q3008" s="1"/>
    </row>
    <row r="3009" ht="15.75" customHeight="1">
      <c r="A3009" s="3"/>
      <c r="B3009" s="3">
        <f>'Com RTOS TX'!K3008</f>
        <v>0.00005787037037</v>
      </c>
      <c r="C3009" s="10"/>
      <c r="E3009" s="8"/>
      <c r="F3009" s="8"/>
      <c r="G3009" s="10"/>
      <c r="H3009" s="1"/>
      <c r="I3009" s="1"/>
      <c r="J3009" s="1"/>
      <c r="M3009" s="1"/>
      <c r="N3009" s="1"/>
      <c r="O3009" s="1"/>
      <c r="P3009" s="1"/>
      <c r="Q3009" s="1"/>
    </row>
    <row r="3010" ht="15.75" customHeight="1">
      <c r="A3010" s="3"/>
      <c r="B3010" s="3">
        <f>'Com RTOS TX'!K3009</f>
        <v>0.00005787037037</v>
      </c>
      <c r="C3010" s="10"/>
      <c r="E3010" s="8"/>
      <c r="F3010" s="8"/>
      <c r="G3010" s="10"/>
      <c r="H3010" s="1"/>
      <c r="I3010" s="1"/>
      <c r="J3010" s="1"/>
      <c r="M3010" s="1"/>
      <c r="N3010" s="1"/>
      <c r="O3010" s="1"/>
      <c r="P3010" s="1"/>
      <c r="Q3010" s="1"/>
    </row>
    <row r="3011" ht="15.75" customHeight="1">
      <c r="A3011" s="3"/>
      <c r="B3011" s="3">
        <f>'Com RTOS TX'!K3010</f>
        <v>0.00005787037037</v>
      </c>
      <c r="C3011" s="10"/>
      <c r="E3011" s="8"/>
      <c r="F3011" s="8"/>
      <c r="G3011" s="10"/>
      <c r="H3011" s="1"/>
      <c r="I3011" s="1"/>
      <c r="J3011" s="1"/>
      <c r="M3011" s="1"/>
      <c r="N3011" s="1"/>
      <c r="O3011" s="1"/>
      <c r="P3011" s="1"/>
      <c r="Q3011" s="1"/>
    </row>
    <row r="3012" ht="15.75" customHeight="1">
      <c r="A3012" s="3"/>
      <c r="B3012" s="3">
        <f>'Com RTOS TX'!K3011</f>
        <v>0.00005787037037</v>
      </c>
      <c r="C3012" s="10"/>
      <c r="E3012" s="8"/>
      <c r="F3012" s="8"/>
      <c r="G3012" s="10"/>
      <c r="H3012" s="1"/>
      <c r="I3012" s="1"/>
      <c r="J3012" s="1"/>
      <c r="M3012" s="1"/>
      <c r="N3012" s="1"/>
      <c r="O3012" s="1"/>
      <c r="P3012" s="1"/>
      <c r="Q3012" s="1"/>
    </row>
    <row r="3013" ht="15.75" customHeight="1">
      <c r="A3013" s="3"/>
      <c r="B3013" s="3">
        <f>'Com RTOS TX'!K3012</f>
        <v>0.00006944444444</v>
      </c>
      <c r="C3013" s="10"/>
      <c r="E3013" s="8"/>
      <c r="F3013" s="8"/>
      <c r="G3013" s="10"/>
      <c r="H3013" s="1"/>
      <c r="I3013" s="1"/>
      <c r="J3013" s="1"/>
      <c r="M3013" s="1"/>
      <c r="N3013" s="1"/>
      <c r="O3013" s="1"/>
      <c r="P3013" s="1"/>
      <c r="Q3013" s="1"/>
    </row>
    <row r="3014" ht="15.75" customHeight="1">
      <c r="A3014" s="3"/>
      <c r="B3014" s="3">
        <f>'Com RTOS TX'!K3013</f>
        <v>0.00005787037037</v>
      </c>
      <c r="C3014" s="10"/>
      <c r="E3014" s="8"/>
      <c r="F3014" s="8"/>
      <c r="G3014" s="10"/>
      <c r="H3014" s="1"/>
      <c r="I3014" s="1"/>
      <c r="J3014" s="1"/>
      <c r="M3014" s="1"/>
      <c r="N3014" s="1"/>
      <c r="O3014" s="1"/>
      <c r="P3014" s="1"/>
      <c r="Q3014" s="1"/>
    </row>
    <row r="3015" ht="15.75" customHeight="1">
      <c r="A3015" s="3"/>
      <c r="B3015" s="3">
        <f>'Com RTOS TX'!K3014</f>
        <v>0.00005787037037</v>
      </c>
      <c r="C3015" s="10"/>
      <c r="E3015" s="8"/>
      <c r="F3015" s="8"/>
      <c r="G3015" s="10"/>
      <c r="H3015" s="1"/>
      <c r="I3015" s="1"/>
      <c r="J3015" s="1"/>
      <c r="M3015" s="1"/>
      <c r="N3015" s="1"/>
      <c r="O3015" s="1"/>
      <c r="P3015" s="1"/>
      <c r="Q3015" s="1"/>
    </row>
    <row r="3016" ht="15.75" customHeight="1">
      <c r="A3016" s="3"/>
      <c r="B3016" s="3">
        <f>'Com RTOS TX'!K3015</f>
        <v>0.00005787037037</v>
      </c>
      <c r="C3016" s="10"/>
      <c r="E3016" s="8"/>
      <c r="F3016" s="8"/>
      <c r="G3016" s="10"/>
      <c r="H3016" s="1"/>
      <c r="I3016" s="1"/>
      <c r="J3016" s="1"/>
      <c r="M3016" s="1"/>
      <c r="N3016" s="1"/>
      <c r="O3016" s="1"/>
      <c r="P3016" s="1"/>
      <c r="Q3016" s="1"/>
    </row>
    <row r="3017" ht="15.75" customHeight="1">
      <c r="A3017" s="3"/>
      <c r="B3017" s="3">
        <f>'Com RTOS TX'!K3016</f>
        <v>0.00005787037037</v>
      </c>
      <c r="C3017" s="10"/>
      <c r="E3017" s="8"/>
      <c r="F3017" s="8"/>
      <c r="G3017" s="10"/>
      <c r="H3017" s="1"/>
      <c r="I3017" s="1"/>
      <c r="J3017" s="1"/>
      <c r="M3017" s="1"/>
      <c r="N3017" s="1"/>
      <c r="O3017" s="1"/>
      <c r="P3017" s="1"/>
      <c r="Q3017" s="1"/>
    </row>
    <row r="3018" ht="15.75" customHeight="1">
      <c r="A3018" s="3"/>
      <c r="B3018" s="3">
        <f>'Com RTOS TX'!K3017</f>
        <v>0.00005787037037</v>
      </c>
      <c r="C3018" s="10"/>
      <c r="E3018" s="8"/>
      <c r="F3018" s="8"/>
      <c r="G3018" s="10"/>
      <c r="H3018" s="1"/>
      <c r="I3018" s="1"/>
      <c r="J3018" s="1"/>
      <c r="M3018" s="1"/>
      <c r="N3018" s="1"/>
      <c r="O3018" s="1"/>
      <c r="P3018" s="1"/>
      <c r="Q3018" s="1"/>
    </row>
    <row r="3019" ht="15.75" customHeight="1">
      <c r="A3019" s="3"/>
      <c r="B3019" s="3">
        <f>'Com RTOS TX'!K3018</f>
        <v>0.00005787037037</v>
      </c>
      <c r="C3019" s="10"/>
      <c r="E3019" s="8"/>
      <c r="F3019" s="8"/>
      <c r="G3019" s="10"/>
      <c r="H3019" s="1"/>
      <c r="I3019" s="1"/>
      <c r="J3019" s="1"/>
      <c r="M3019" s="1"/>
      <c r="N3019" s="1"/>
      <c r="O3019" s="1"/>
      <c r="P3019" s="1"/>
      <c r="Q3019" s="1"/>
    </row>
    <row r="3020" ht="15.75" customHeight="1">
      <c r="A3020" s="3"/>
      <c r="B3020" s="3">
        <f>'Com RTOS TX'!K3019</f>
        <v>0.00005787037037</v>
      </c>
      <c r="C3020" s="10"/>
      <c r="E3020" s="8"/>
      <c r="F3020" s="8"/>
      <c r="G3020" s="10"/>
      <c r="H3020" s="1"/>
      <c r="I3020" s="1"/>
      <c r="J3020" s="1"/>
      <c r="M3020" s="1"/>
      <c r="N3020" s="1"/>
      <c r="O3020" s="1"/>
      <c r="P3020" s="1"/>
      <c r="Q3020" s="1"/>
    </row>
    <row r="3021" ht="15.75" customHeight="1">
      <c r="A3021" s="3"/>
      <c r="B3021" s="3">
        <f>'Com RTOS TX'!K3020</f>
        <v>0.00005787037037</v>
      </c>
      <c r="C3021" s="10"/>
      <c r="E3021" s="8"/>
      <c r="F3021" s="8"/>
      <c r="G3021" s="10"/>
      <c r="H3021" s="1"/>
      <c r="I3021" s="1"/>
      <c r="J3021" s="1"/>
      <c r="M3021" s="1"/>
      <c r="N3021" s="1"/>
      <c r="O3021" s="1"/>
      <c r="P3021" s="1"/>
      <c r="Q3021" s="1"/>
    </row>
    <row r="3022" ht="15.75" customHeight="1">
      <c r="A3022" s="3"/>
      <c r="B3022" s="3">
        <f>'Com RTOS TX'!K3021</f>
        <v>0.00005787037037</v>
      </c>
      <c r="C3022" s="10"/>
      <c r="E3022" s="8"/>
      <c r="F3022" s="8"/>
      <c r="G3022" s="10"/>
      <c r="H3022" s="1"/>
      <c r="I3022" s="1"/>
      <c r="J3022" s="1"/>
      <c r="M3022" s="1"/>
      <c r="N3022" s="1"/>
      <c r="O3022" s="1"/>
      <c r="P3022" s="1"/>
      <c r="Q3022" s="1"/>
    </row>
    <row r="3023" ht="15.75" customHeight="1">
      <c r="A3023" s="3"/>
      <c r="B3023" s="3">
        <f>'Com RTOS TX'!K3022</f>
        <v>0.00005787037037</v>
      </c>
      <c r="C3023" s="10"/>
      <c r="E3023" s="8"/>
      <c r="F3023" s="8"/>
      <c r="G3023" s="10"/>
      <c r="H3023" s="1"/>
      <c r="I3023" s="1"/>
      <c r="J3023" s="1"/>
      <c r="M3023" s="1"/>
      <c r="N3023" s="1"/>
      <c r="O3023" s="1"/>
      <c r="P3023" s="1"/>
      <c r="Q3023" s="1"/>
    </row>
    <row r="3024" ht="15.75" customHeight="1">
      <c r="A3024" s="3"/>
      <c r="B3024" s="3">
        <f>'Com RTOS TX'!K3023</f>
        <v>0.00005787037037</v>
      </c>
      <c r="C3024" s="10"/>
      <c r="E3024" s="8"/>
      <c r="F3024" s="8"/>
      <c r="G3024" s="10"/>
      <c r="H3024" s="1"/>
      <c r="I3024" s="1"/>
      <c r="J3024" s="1"/>
      <c r="M3024" s="1"/>
      <c r="N3024" s="1"/>
      <c r="O3024" s="1"/>
      <c r="P3024" s="1"/>
      <c r="Q3024" s="1"/>
    </row>
    <row r="3025" ht="15.75" customHeight="1">
      <c r="A3025" s="3"/>
      <c r="B3025" s="3">
        <f>'Com RTOS TX'!K3024</f>
        <v>0.00005787037037</v>
      </c>
      <c r="C3025" s="10"/>
      <c r="E3025" s="8"/>
      <c r="F3025" s="8"/>
      <c r="G3025" s="10"/>
      <c r="H3025" s="1"/>
      <c r="I3025" s="1"/>
      <c r="J3025" s="1"/>
      <c r="M3025" s="1"/>
      <c r="N3025" s="1"/>
      <c r="O3025" s="1"/>
      <c r="P3025" s="1"/>
      <c r="Q3025" s="1"/>
    </row>
    <row r="3026" ht="15.75" customHeight="1">
      <c r="A3026" s="3"/>
      <c r="B3026" s="3">
        <f>'Com RTOS TX'!K3025</f>
        <v>0.00005787037037</v>
      </c>
      <c r="C3026" s="10"/>
      <c r="E3026" s="8"/>
      <c r="F3026" s="8"/>
      <c r="G3026" s="10"/>
      <c r="H3026" s="1"/>
      <c r="I3026" s="1"/>
      <c r="J3026" s="1"/>
      <c r="M3026" s="1"/>
      <c r="N3026" s="1"/>
      <c r="O3026" s="1"/>
      <c r="P3026" s="1"/>
      <c r="Q3026" s="1"/>
    </row>
    <row r="3027" ht="15.75" customHeight="1">
      <c r="A3027" s="3"/>
      <c r="B3027" s="3">
        <f>'Com RTOS TX'!K3026</f>
        <v>0.00005787037037</v>
      </c>
      <c r="C3027" s="10"/>
      <c r="E3027" s="8"/>
      <c r="F3027" s="8"/>
      <c r="G3027" s="10"/>
      <c r="H3027" s="1"/>
      <c r="I3027" s="1"/>
      <c r="J3027" s="1"/>
      <c r="M3027" s="1"/>
      <c r="N3027" s="1"/>
      <c r="O3027" s="1"/>
      <c r="P3027" s="1"/>
      <c r="Q3027" s="1"/>
    </row>
    <row r="3028" ht="15.75" customHeight="1">
      <c r="A3028" s="3"/>
      <c r="B3028" s="3">
        <f>'Com RTOS TX'!K3027</f>
        <v>0.00005787037037</v>
      </c>
      <c r="C3028" s="10"/>
      <c r="E3028" s="8"/>
      <c r="F3028" s="8"/>
      <c r="G3028" s="10"/>
      <c r="H3028" s="1"/>
      <c r="I3028" s="1"/>
      <c r="J3028" s="1"/>
      <c r="M3028" s="1"/>
      <c r="N3028" s="1"/>
      <c r="O3028" s="1"/>
      <c r="P3028" s="1"/>
      <c r="Q3028" s="1"/>
    </row>
    <row r="3029" ht="15.75" customHeight="1">
      <c r="A3029" s="3"/>
      <c r="B3029" s="3">
        <f>'Com RTOS TX'!K3028</f>
        <v>0.00005787037037</v>
      </c>
      <c r="C3029" s="10"/>
      <c r="E3029" s="8"/>
      <c r="F3029" s="8"/>
      <c r="G3029" s="10"/>
      <c r="H3029" s="1"/>
      <c r="I3029" s="1"/>
      <c r="J3029" s="1"/>
      <c r="M3029" s="1"/>
      <c r="N3029" s="1"/>
      <c r="O3029" s="1"/>
      <c r="P3029" s="1"/>
      <c r="Q3029" s="1"/>
    </row>
    <row r="3030" ht="15.75" customHeight="1">
      <c r="A3030" s="3"/>
      <c r="B3030" s="3">
        <f>'Com RTOS TX'!K3029</f>
        <v>0.00005787037037</v>
      </c>
      <c r="C3030" s="10"/>
      <c r="E3030" s="8"/>
      <c r="F3030" s="8"/>
      <c r="G3030" s="10"/>
      <c r="H3030" s="1"/>
      <c r="I3030" s="1"/>
      <c r="J3030" s="1"/>
      <c r="M3030" s="1"/>
      <c r="N3030" s="1"/>
      <c r="O3030" s="1"/>
      <c r="P3030" s="1"/>
      <c r="Q3030" s="1"/>
    </row>
    <row r="3031" ht="15.75" customHeight="1">
      <c r="A3031" s="3"/>
      <c r="B3031" s="3">
        <f>'Com RTOS TX'!K3030</f>
        <v>0.00005787037037</v>
      </c>
      <c r="C3031" s="10"/>
      <c r="E3031" s="8"/>
      <c r="F3031" s="8"/>
      <c r="G3031" s="10"/>
      <c r="H3031" s="1"/>
      <c r="I3031" s="1"/>
      <c r="J3031" s="1"/>
      <c r="M3031" s="1"/>
      <c r="N3031" s="1"/>
      <c r="O3031" s="1"/>
      <c r="P3031" s="1"/>
      <c r="Q3031" s="1"/>
    </row>
    <row r="3032" ht="15.75" customHeight="1">
      <c r="A3032" s="3"/>
      <c r="B3032" s="3">
        <f>'Com RTOS TX'!K3031</f>
        <v>0.00005787037037</v>
      </c>
      <c r="C3032" s="10"/>
      <c r="E3032" s="8"/>
      <c r="F3032" s="8"/>
      <c r="G3032" s="10"/>
      <c r="H3032" s="1"/>
      <c r="I3032" s="1"/>
      <c r="J3032" s="1"/>
      <c r="M3032" s="1"/>
      <c r="N3032" s="1"/>
      <c r="O3032" s="1"/>
      <c r="P3032" s="1"/>
      <c r="Q3032" s="1"/>
    </row>
    <row r="3033" ht="15.75" customHeight="1">
      <c r="A3033" s="3"/>
      <c r="B3033" s="3">
        <f>'Com RTOS TX'!K3032</f>
        <v>0.00005787037037</v>
      </c>
      <c r="C3033" s="10"/>
      <c r="E3033" s="8"/>
      <c r="F3033" s="8"/>
      <c r="G3033" s="10"/>
      <c r="H3033" s="1"/>
      <c r="I3033" s="1"/>
      <c r="J3033" s="1"/>
      <c r="M3033" s="1"/>
      <c r="N3033" s="1"/>
      <c r="O3033" s="1"/>
      <c r="P3033" s="1"/>
      <c r="Q3033" s="1"/>
    </row>
    <row r="3034" ht="15.75" customHeight="1">
      <c r="A3034" s="3"/>
      <c r="B3034" s="3">
        <f>'Com RTOS TX'!K3033</f>
        <v>0.00005787037037</v>
      </c>
      <c r="C3034" s="10"/>
      <c r="E3034" s="8"/>
      <c r="F3034" s="8"/>
      <c r="G3034" s="10"/>
      <c r="H3034" s="1"/>
      <c r="I3034" s="1"/>
      <c r="J3034" s="1"/>
      <c r="M3034" s="1"/>
      <c r="N3034" s="1"/>
      <c r="O3034" s="1"/>
      <c r="P3034" s="1"/>
      <c r="Q3034" s="1"/>
    </row>
    <row r="3035" ht="15.75" customHeight="1">
      <c r="A3035" s="3"/>
      <c r="B3035" s="3">
        <f>'Com RTOS TX'!K3034</f>
        <v>0.00005787037037</v>
      </c>
      <c r="C3035" s="10"/>
      <c r="E3035" s="8"/>
      <c r="F3035" s="8"/>
      <c r="G3035" s="10"/>
      <c r="H3035" s="1"/>
      <c r="I3035" s="1"/>
      <c r="J3035" s="1"/>
      <c r="M3035" s="1"/>
      <c r="N3035" s="1"/>
      <c r="O3035" s="1"/>
      <c r="P3035" s="1"/>
      <c r="Q3035" s="1"/>
    </row>
    <row r="3036" ht="15.75" customHeight="1">
      <c r="A3036" s="3"/>
      <c r="B3036" s="3">
        <f>'Com RTOS TX'!K3035</f>
        <v>0.00005787037037</v>
      </c>
      <c r="C3036" s="10"/>
      <c r="E3036" s="8"/>
      <c r="F3036" s="8"/>
      <c r="G3036" s="10"/>
      <c r="H3036" s="1"/>
      <c r="I3036" s="1"/>
      <c r="J3036" s="1"/>
      <c r="M3036" s="1"/>
      <c r="N3036" s="1"/>
      <c r="O3036" s="1"/>
      <c r="P3036" s="1"/>
      <c r="Q3036" s="1"/>
    </row>
    <row r="3037" ht="15.75" customHeight="1">
      <c r="A3037" s="3"/>
      <c r="B3037" s="3">
        <f>'Com RTOS TX'!K3036</f>
        <v>0.00006944444444</v>
      </c>
      <c r="C3037" s="10"/>
      <c r="E3037" s="8"/>
      <c r="F3037" s="8"/>
      <c r="G3037" s="10"/>
      <c r="H3037" s="1"/>
      <c r="I3037" s="1"/>
      <c r="J3037" s="1"/>
      <c r="M3037" s="1"/>
      <c r="N3037" s="1"/>
      <c r="O3037" s="1"/>
      <c r="P3037" s="1"/>
      <c r="Q3037" s="1"/>
    </row>
    <row r="3038" ht="15.75" customHeight="1">
      <c r="A3038" s="3"/>
      <c r="B3038" s="3">
        <f>'Com RTOS TX'!K3037</f>
        <v>0.00005787037037</v>
      </c>
      <c r="C3038" s="10"/>
      <c r="E3038" s="8"/>
      <c r="F3038" s="8"/>
      <c r="G3038" s="10"/>
      <c r="H3038" s="1"/>
      <c r="I3038" s="1"/>
      <c r="J3038" s="1"/>
      <c r="M3038" s="1"/>
      <c r="N3038" s="1"/>
      <c r="O3038" s="1"/>
      <c r="P3038" s="1"/>
      <c r="Q3038" s="1"/>
    </row>
    <row r="3039" ht="15.75" customHeight="1">
      <c r="A3039" s="3"/>
      <c r="B3039" s="3">
        <f>'Com RTOS TX'!K3038</f>
        <v>0.00005787037037</v>
      </c>
      <c r="C3039" s="10"/>
      <c r="E3039" s="8"/>
      <c r="F3039" s="8"/>
      <c r="G3039" s="10"/>
      <c r="H3039" s="1"/>
      <c r="I3039" s="1"/>
      <c r="J3039" s="1"/>
      <c r="M3039" s="1"/>
      <c r="N3039" s="1"/>
      <c r="O3039" s="1"/>
      <c r="P3039" s="1"/>
      <c r="Q3039" s="1"/>
    </row>
    <row r="3040" ht="15.75" customHeight="1">
      <c r="A3040" s="3"/>
      <c r="B3040" s="3">
        <f>'Com RTOS TX'!K3039</f>
        <v>0.00005787037037</v>
      </c>
      <c r="C3040" s="10"/>
      <c r="E3040" s="8"/>
      <c r="F3040" s="8"/>
      <c r="G3040" s="10"/>
      <c r="H3040" s="1"/>
      <c r="I3040" s="1"/>
      <c r="J3040" s="1"/>
      <c r="M3040" s="1"/>
      <c r="N3040" s="1"/>
      <c r="O3040" s="1"/>
      <c r="P3040" s="1"/>
      <c r="Q3040" s="1"/>
    </row>
    <row r="3041" ht="15.75" customHeight="1">
      <c r="A3041" s="3"/>
      <c r="B3041" s="3">
        <f>'Com RTOS TX'!K3040</f>
        <v>0.00005787037037</v>
      </c>
      <c r="C3041" s="10"/>
      <c r="E3041" s="8"/>
      <c r="F3041" s="8"/>
      <c r="G3041" s="10"/>
      <c r="H3041" s="1"/>
      <c r="I3041" s="1"/>
      <c r="J3041" s="1"/>
      <c r="M3041" s="1"/>
      <c r="N3041" s="1"/>
      <c r="O3041" s="1"/>
      <c r="P3041" s="1"/>
      <c r="Q3041" s="1"/>
    </row>
    <row r="3042" ht="15.75" customHeight="1">
      <c r="A3042" s="3"/>
      <c r="B3042" s="3">
        <f>'Com RTOS TX'!K3041</f>
        <v>0.00005787037037</v>
      </c>
      <c r="C3042" s="10"/>
      <c r="E3042" s="8"/>
      <c r="F3042" s="8"/>
      <c r="G3042" s="10"/>
      <c r="H3042" s="1"/>
      <c r="I3042" s="1"/>
      <c r="J3042" s="1"/>
      <c r="M3042" s="1"/>
      <c r="N3042" s="1"/>
      <c r="O3042" s="1"/>
      <c r="P3042" s="1"/>
      <c r="Q3042" s="1"/>
    </row>
    <row r="3043" ht="15.75" customHeight="1">
      <c r="A3043" s="3"/>
      <c r="B3043" s="3">
        <f>'Com RTOS TX'!K3042</f>
        <v>0.00005787037037</v>
      </c>
      <c r="C3043" s="10"/>
      <c r="E3043" s="8"/>
      <c r="F3043" s="8"/>
      <c r="G3043" s="10"/>
      <c r="H3043" s="1"/>
      <c r="I3043" s="1"/>
      <c r="J3043" s="1"/>
      <c r="M3043" s="1"/>
      <c r="N3043" s="1"/>
      <c r="O3043" s="1"/>
      <c r="P3043" s="1"/>
      <c r="Q3043" s="1"/>
    </row>
    <row r="3044" ht="15.75" customHeight="1">
      <c r="A3044" s="3"/>
      <c r="B3044" s="3">
        <f>'Com RTOS TX'!K3043</f>
        <v>0.00005787037037</v>
      </c>
      <c r="C3044" s="10"/>
      <c r="E3044" s="8"/>
      <c r="F3044" s="8"/>
      <c r="G3044" s="10"/>
      <c r="H3044" s="1"/>
      <c r="I3044" s="1"/>
      <c r="J3044" s="1"/>
      <c r="M3044" s="1"/>
      <c r="N3044" s="1"/>
      <c r="O3044" s="1"/>
      <c r="P3044" s="1"/>
      <c r="Q3044" s="1"/>
    </row>
    <row r="3045" ht="15.75" customHeight="1">
      <c r="A3045" s="3"/>
      <c r="B3045" s="3">
        <f>'Com RTOS TX'!K3044</f>
        <v>0.00005787037037</v>
      </c>
      <c r="C3045" s="10"/>
      <c r="E3045" s="8"/>
      <c r="F3045" s="8"/>
      <c r="G3045" s="10"/>
      <c r="H3045" s="1"/>
      <c r="I3045" s="1"/>
      <c r="J3045" s="1"/>
      <c r="M3045" s="1"/>
      <c r="N3045" s="1"/>
      <c r="O3045" s="1"/>
      <c r="P3045" s="1"/>
      <c r="Q3045" s="1"/>
    </row>
    <row r="3046" ht="15.75" customHeight="1">
      <c r="A3046" s="3"/>
      <c r="B3046" s="3">
        <f>'Com RTOS TX'!K3045</f>
        <v>0.00005787037037</v>
      </c>
      <c r="C3046" s="10"/>
      <c r="E3046" s="8"/>
      <c r="F3046" s="8"/>
      <c r="G3046" s="10"/>
      <c r="H3046" s="1"/>
      <c r="I3046" s="1"/>
      <c r="J3046" s="1"/>
      <c r="M3046" s="1"/>
      <c r="N3046" s="1"/>
      <c r="O3046" s="1"/>
      <c r="P3046" s="1"/>
      <c r="Q3046" s="1"/>
    </row>
    <row r="3047" ht="15.75" customHeight="1">
      <c r="A3047" s="3"/>
      <c r="B3047" s="3">
        <f>'Com RTOS TX'!K3046</f>
        <v>0.00005787037037</v>
      </c>
      <c r="C3047" s="10"/>
      <c r="E3047" s="8"/>
      <c r="F3047" s="8"/>
      <c r="G3047" s="10"/>
      <c r="H3047" s="1"/>
      <c r="I3047" s="1"/>
      <c r="J3047" s="1"/>
      <c r="M3047" s="1"/>
      <c r="N3047" s="1"/>
      <c r="O3047" s="1"/>
      <c r="P3047" s="1"/>
      <c r="Q3047" s="1"/>
    </row>
    <row r="3048" ht="15.75" customHeight="1">
      <c r="A3048" s="3"/>
      <c r="B3048" s="3">
        <f>'Com RTOS TX'!K3047</f>
        <v>0.00005787037037</v>
      </c>
      <c r="C3048" s="10"/>
      <c r="E3048" s="8"/>
      <c r="F3048" s="8"/>
      <c r="G3048" s="10"/>
      <c r="H3048" s="1"/>
      <c r="I3048" s="1"/>
      <c r="J3048" s="1"/>
      <c r="M3048" s="1"/>
      <c r="N3048" s="1"/>
      <c r="O3048" s="1"/>
      <c r="P3048" s="1"/>
      <c r="Q3048" s="1"/>
    </row>
    <row r="3049" ht="15.75" customHeight="1">
      <c r="A3049" s="3"/>
      <c r="B3049" s="3">
        <f>'Com RTOS TX'!K3048</f>
        <v>0.00005787037037</v>
      </c>
      <c r="C3049" s="10"/>
      <c r="E3049" s="8"/>
      <c r="F3049" s="8"/>
      <c r="G3049" s="10"/>
      <c r="H3049" s="1"/>
      <c r="I3049" s="1"/>
      <c r="J3049" s="1"/>
      <c r="M3049" s="1"/>
      <c r="N3049" s="1"/>
      <c r="O3049" s="1"/>
      <c r="P3049" s="1"/>
      <c r="Q3049" s="1"/>
    </row>
    <row r="3050" ht="15.75" customHeight="1">
      <c r="A3050" s="3"/>
      <c r="B3050" s="3">
        <f>'Com RTOS TX'!K3049</f>
        <v>0.00005787037037</v>
      </c>
      <c r="C3050" s="10"/>
      <c r="E3050" s="8"/>
      <c r="F3050" s="8"/>
      <c r="G3050" s="10"/>
      <c r="H3050" s="1"/>
      <c r="I3050" s="1"/>
      <c r="J3050" s="1"/>
      <c r="M3050" s="1"/>
      <c r="N3050" s="1"/>
      <c r="O3050" s="1"/>
      <c r="P3050" s="1"/>
      <c r="Q3050" s="1"/>
    </row>
    <row r="3051" ht="15.75" customHeight="1">
      <c r="A3051" s="3"/>
      <c r="B3051" s="3">
        <f>'Com RTOS TX'!K3050</f>
        <v>0.00005787037037</v>
      </c>
      <c r="C3051" s="10"/>
      <c r="E3051" s="8"/>
      <c r="F3051" s="8"/>
      <c r="G3051" s="10"/>
      <c r="H3051" s="1"/>
      <c r="I3051" s="1"/>
      <c r="J3051" s="1"/>
      <c r="M3051" s="1"/>
      <c r="N3051" s="1"/>
      <c r="O3051" s="1"/>
      <c r="P3051" s="1"/>
      <c r="Q3051" s="1"/>
    </row>
    <row r="3052" ht="15.75" customHeight="1">
      <c r="A3052" s="3"/>
      <c r="B3052" s="3">
        <f>'Com RTOS TX'!K3051</f>
        <v>0.00005787037037</v>
      </c>
      <c r="C3052" s="10"/>
      <c r="E3052" s="8"/>
      <c r="F3052" s="8"/>
      <c r="G3052" s="10"/>
      <c r="H3052" s="1"/>
      <c r="I3052" s="1"/>
      <c r="J3052" s="1"/>
      <c r="M3052" s="1"/>
      <c r="N3052" s="1"/>
      <c r="O3052" s="1"/>
      <c r="P3052" s="1"/>
      <c r="Q3052" s="1"/>
    </row>
    <row r="3053" ht="15.75" customHeight="1">
      <c r="A3053" s="3"/>
      <c r="B3053" s="3">
        <f>'Com RTOS TX'!K3052</f>
        <v>0.00005787037037</v>
      </c>
      <c r="C3053" s="10"/>
      <c r="E3053" s="8"/>
      <c r="F3053" s="8"/>
      <c r="G3053" s="10"/>
      <c r="H3053" s="1"/>
      <c r="I3053" s="1"/>
      <c r="J3053" s="1"/>
      <c r="M3053" s="1"/>
      <c r="N3053" s="1"/>
      <c r="O3053" s="1"/>
      <c r="P3053" s="1"/>
      <c r="Q3053" s="1"/>
    </row>
    <row r="3054" ht="15.75" customHeight="1">
      <c r="A3054" s="3"/>
      <c r="B3054" s="3">
        <f>'Com RTOS TX'!K3053</f>
        <v>0.00005787037037</v>
      </c>
      <c r="C3054" s="10"/>
      <c r="E3054" s="8"/>
      <c r="F3054" s="8"/>
      <c r="G3054" s="10"/>
      <c r="H3054" s="1"/>
      <c r="I3054" s="1"/>
      <c r="J3054" s="1"/>
      <c r="M3054" s="1"/>
      <c r="N3054" s="1"/>
      <c r="O3054" s="1"/>
      <c r="P3054" s="1"/>
      <c r="Q3054" s="1"/>
    </row>
    <row r="3055" ht="15.75" customHeight="1">
      <c r="A3055" s="3"/>
      <c r="B3055" s="3">
        <f>'Com RTOS TX'!K3054</f>
        <v>0.00005787037037</v>
      </c>
      <c r="C3055" s="10"/>
      <c r="E3055" s="8"/>
      <c r="F3055" s="8"/>
      <c r="G3055" s="10"/>
      <c r="H3055" s="1"/>
      <c r="I3055" s="1"/>
      <c r="J3055" s="1"/>
      <c r="M3055" s="1"/>
      <c r="N3055" s="1"/>
      <c r="O3055" s="1"/>
      <c r="P3055" s="1"/>
      <c r="Q3055" s="1"/>
    </row>
    <row r="3056" ht="15.75" customHeight="1">
      <c r="A3056" s="3"/>
      <c r="B3056" s="3">
        <f>'Com RTOS TX'!K3055</f>
        <v>0.00005787037037</v>
      </c>
      <c r="C3056" s="10"/>
      <c r="E3056" s="8"/>
      <c r="F3056" s="8"/>
      <c r="G3056" s="10"/>
      <c r="H3056" s="1"/>
      <c r="I3056" s="1"/>
      <c r="J3056" s="1"/>
      <c r="M3056" s="1"/>
      <c r="N3056" s="1"/>
      <c r="O3056" s="1"/>
      <c r="P3056" s="1"/>
      <c r="Q3056" s="1"/>
    </row>
    <row r="3057" ht="15.75" customHeight="1">
      <c r="A3057" s="3"/>
      <c r="B3057" s="3">
        <f>'Com RTOS TX'!K3056</f>
        <v>0.00005787037037</v>
      </c>
      <c r="C3057" s="10"/>
      <c r="E3057" s="8"/>
      <c r="F3057" s="8"/>
      <c r="G3057" s="10"/>
      <c r="H3057" s="1"/>
      <c r="I3057" s="1"/>
      <c r="J3057" s="1"/>
      <c r="M3057" s="1"/>
      <c r="N3057" s="1"/>
      <c r="O3057" s="1"/>
      <c r="P3057" s="1"/>
      <c r="Q3057" s="1"/>
    </row>
    <row r="3058" ht="15.75" customHeight="1">
      <c r="A3058" s="3"/>
      <c r="B3058" s="3">
        <f>'Com RTOS TX'!K3057</f>
        <v>0.00005787037037</v>
      </c>
      <c r="C3058" s="10"/>
      <c r="E3058" s="8"/>
      <c r="F3058" s="8"/>
      <c r="G3058" s="10"/>
      <c r="H3058" s="1"/>
      <c r="I3058" s="1"/>
      <c r="J3058" s="1"/>
      <c r="M3058" s="1"/>
      <c r="N3058" s="1"/>
      <c r="O3058" s="1"/>
      <c r="P3058" s="1"/>
      <c r="Q3058" s="1"/>
    </row>
    <row r="3059" ht="15.75" customHeight="1">
      <c r="A3059" s="3"/>
      <c r="B3059" s="3">
        <f>'Com RTOS TX'!K3058</f>
        <v>0.00005787037037</v>
      </c>
      <c r="C3059" s="10"/>
      <c r="E3059" s="8"/>
      <c r="F3059" s="8"/>
      <c r="G3059" s="10"/>
      <c r="H3059" s="1"/>
      <c r="I3059" s="1"/>
      <c r="J3059" s="1"/>
      <c r="M3059" s="1"/>
      <c r="N3059" s="1"/>
      <c r="O3059" s="1"/>
      <c r="P3059" s="1"/>
      <c r="Q3059" s="1"/>
    </row>
    <row r="3060" ht="15.75" customHeight="1">
      <c r="A3060" s="3"/>
      <c r="B3060" s="3">
        <f>'Com RTOS TX'!K3059</f>
        <v>0.00005787037037</v>
      </c>
      <c r="C3060" s="10"/>
      <c r="E3060" s="8"/>
      <c r="F3060" s="8"/>
      <c r="G3060" s="10"/>
      <c r="H3060" s="1"/>
      <c r="I3060" s="1"/>
      <c r="J3060" s="1"/>
      <c r="M3060" s="1"/>
      <c r="N3060" s="1"/>
      <c r="O3060" s="1"/>
      <c r="P3060" s="1"/>
      <c r="Q3060" s="1"/>
    </row>
    <row r="3061" ht="15.75" customHeight="1">
      <c r="A3061" s="3"/>
      <c r="B3061" s="3">
        <f>'Com RTOS TX'!K3060</f>
        <v>0.00005787037037</v>
      </c>
      <c r="C3061" s="10"/>
      <c r="E3061" s="8"/>
      <c r="F3061" s="8"/>
      <c r="G3061" s="10"/>
      <c r="H3061" s="1"/>
      <c r="I3061" s="1"/>
      <c r="J3061" s="1"/>
      <c r="M3061" s="1"/>
      <c r="N3061" s="1"/>
      <c r="O3061" s="1"/>
      <c r="P3061" s="1"/>
      <c r="Q3061" s="1"/>
    </row>
    <row r="3062" ht="15.75" customHeight="1">
      <c r="A3062" s="3"/>
      <c r="B3062" s="3">
        <f>'Com RTOS TX'!K3061</f>
        <v>0.00005787037037</v>
      </c>
      <c r="C3062" s="10"/>
      <c r="E3062" s="8"/>
      <c r="F3062" s="8"/>
      <c r="G3062" s="10"/>
      <c r="H3062" s="1"/>
      <c r="I3062" s="1"/>
      <c r="J3062" s="1"/>
      <c r="M3062" s="1"/>
      <c r="N3062" s="1"/>
      <c r="O3062" s="1"/>
      <c r="P3062" s="1"/>
      <c r="Q3062" s="1"/>
    </row>
    <row r="3063" ht="15.75" customHeight="1">
      <c r="A3063" s="3"/>
      <c r="B3063" s="3">
        <f>'Com RTOS TX'!K3062</f>
        <v>0.00005787037037</v>
      </c>
      <c r="C3063" s="10"/>
      <c r="E3063" s="8"/>
      <c r="F3063" s="8"/>
      <c r="G3063" s="10"/>
      <c r="H3063" s="1"/>
      <c r="I3063" s="1"/>
      <c r="J3063" s="1"/>
      <c r="M3063" s="1"/>
      <c r="N3063" s="1"/>
      <c r="O3063" s="1"/>
      <c r="P3063" s="1"/>
      <c r="Q3063" s="1"/>
    </row>
    <row r="3064" ht="15.75" customHeight="1">
      <c r="A3064" s="3"/>
      <c r="B3064" s="3">
        <f>'Com RTOS TX'!K3063</f>
        <v>0.00005787037037</v>
      </c>
      <c r="C3064" s="10"/>
      <c r="E3064" s="8"/>
      <c r="F3064" s="8"/>
      <c r="G3064" s="10"/>
      <c r="H3064" s="1"/>
      <c r="I3064" s="1"/>
      <c r="J3064" s="1"/>
      <c r="M3064" s="1"/>
      <c r="N3064" s="1"/>
      <c r="O3064" s="1"/>
      <c r="P3064" s="1"/>
      <c r="Q3064" s="1"/>
    </row>
    <row r="3065" ht="15.75" customHeight="1">
      <c r="A3065" s="3"/>
      <c r="B3065" s="3">
        <f>'Com RTOS TX'!K3064</f>
        <v>0.00005787037037</v>
      </c>
      <c r="C3065" s="10"/>
      <c r="E3065" s="8"/>
      <c r="F3065" s="8"/>
      <c r="G3065" s="10"/>
      <c r="H3065" s="1"/>
      <c r="I3065" s="1"/>
      <c r="J3065" s="1"/>
      <c r="M3065" s="1"/>
      <c r="N3065" s="1"/>
      <c r="O3065" s="1"/>
      <c r="P3065" s="1"/>
      <c r="Q3065" s="1"/>
    </row>
    <row r="3066" ht="15.75" customHeight="1">
      <c r="A3066" s="3"/>
      <c r="B3066" s="3">
        <f>'Com RTOS TX'!K3065</f>
        <v>0.00005787037037</v>
      </c>
      <c r="C3066" s="10"/>
      <c r="E3066" s="8"/>
      <c r="F3066" s="8"/>
      <c r="G3066" s="10"/>
      <c r="H3066" s="1"/>
      <c r="I3066" s="1"/>
      <c r="J3066" s="1"/>
      <c r="M3066" s="1"/>
      <c r="N3066" s="1"/>
      <c r="O3066" s="1"/>
      <c r="P3066" s="1"/>
      <c r="Q3066" s="1"/>
    </row>
    <row r="3067" ht="15.75" customHeight="1">
      <c r="A3067" s="3"/>
      <c r="B3067" s="3">
        <f>'Com RTOS TX'!K3066</f>
        <v>0.00005787037037</v>
      </c>
      <c r="C3067" s="10"/>
      <c r="E3067" s="8"/>
      <c r="F3067" s="8"/>
      <c r="G3067" s="10"/>
      <c r="H3067" s="1"/>
      <c r="I3067" s="1"/>
      <c r="J3067" s="1"/>
      <c r="M3067" s="1"/>
      <c r="N3067" s="1"/>
      <c r="O3067" s="1"/>
      <c r="P3067" s="1"/>
      <c r="Q3067" s="1"/>
    </row>
    <row r="3068" ht="15.75" customHeight="1">
      <c r="A3068" s="3"/>
      <c r="B3068" s="3">
        <f>'Com RTOS TX'!K3067</f>
        <v>0.00005787037037</v>
      </c>
      <c r="C3068" s="10"/>
      <c r="E3068" s="8"/>
      <c r="F3068" s="8"/>
      <c r="G3068" s="10"/>
      <c r="H3068" s="1"/>
      <c r="I3068" s="1"/>
      <c r="J3068" s="1"/>
      <c r="M3068" s="1"/>
      <c r="N3068" s="1"/>
      <c r="O3068" s="1"/>
      <c r="P3068" s="1"/>
      <c r="Q3068" s="1"/>
    </row>
    <row r="3069" ht="15.75" customHeight="1">
      <c r="A3069" s="3"/>
      <c r="B3069" s="3">
        <f>'Com RTOS TX'!K3068</f>
        <v>0.00005787037037</v>
      </c>
      <c r="C3069" s="10"/>
      <c r="E3069" s="8"/>
      <c r="F3069" s="8"/>
      <c r="G3069" s="10"/>
      <c r="H3069" s="1"/>
      <c r="I3069" s="1"/>
      <c r="J3069" s="1"/>
      <c r="M3069" s="1"/>
      <c r="N3069" s="1"/>
      <c r="O3069" s="1"/>
      <c r="P3069" s="1"/>
      <c r="Q3069" s="1"/>
    </row>
    <row r="3070" ht="15.75" customHeight="1">
      <c r="A3070" s="3"/>
      <c r="B3070" s="3">
        <f>'Com RTOS TX'!K3069</f>
        <v>0.00005787037037</v>
      </c>
      <c r="C3070" s="10"/>
      <c r="E3070" s="8"/>
      <c r="F3070" s="8"/>
      <c r="G3070" s="10"/>
      <c r="H3070" s="1"/>
      <c r="I3070" s="1"/>
      <c r="J3070" s="1"/>
      <c r="M3070" s="1"/>
      <c r="N3070" s="1"/>
      <c r="O3070" s="1"/>
      <c r="P3070" s="1"/>
      <c r="Q3070" s="1"/>
    </row>
    <row r="3071" ht="15.75" customHeight="1">
      <c r="A3071" s="3"/>
      <c r="B3071" s="3">
        <f>'Com RTOS TX'!K3070</f>
        <v>0.00005787037037</v>
      </c>
      <c r="C3071" s="10"/>
      <c r="E3071" s="8"/>
      <c r="F3071" s="8"/>
      <c r="G3071" s="10"/>
      <c r="H3071" s="1"/>
      <c r="I3071" s="1"/>
      <c r="J3071" s="1"/>
      <c r="M3071" s="1"/>
      <c r="N3071" s="1"/>
      <c r="O3071" s="1"/>
      <c r="P3071" s="1"/>
      <c r="Q3071" s="1"/>
    </row>
    <row r="3072" ht="15.75" customHeight="1">
      <c r="A3072" s="3"/>
      <c r="B3072" s="3">
        <f>'Com RTOS TX'!K3071</f>
        <v>0.00005787037037</v>
      </c>
      <c r="C3072" s="10"/>
      <c r="E3072" s="8"/>
      <c r="F3072" s="8"/>
      <c r="G3072" s="10"/>
      <c r="H3072" s="1"/>
      <c r="I3072" s="1"/>
      <c r="J3072" s="1"/>
      <c r="M3072" s="1"/>
      <c r="N3072" s="1"/>
      <c r="O3072" s="1"/>
      <c r="P3072" s="1"/>
      <c r="Q3072" s="1"/>
    </row>
    <row r="3073" ht="15.75" customHeight="1">
      <c r="A3073" s="3"/>
      <c r="B3073" s="3">
        <f>'Com RTOS TX'!K3072</f>
        <v>0.00006944444444</v>
      </c>
      <c r="C3073" s="10"/>
      <c r="E3073" s="8"/>
      <c r="F3073" s="8"/>
      <c r="G3073" s="10"/>
      <c r="H3073" s="1"/>
      <c r="I3073" s="1"/>
      <c r="J3073" s="1"/>
      <c r="M3073" s="1"/>
      <c r="N3073" s="1"/>
      <c r="O3073" s="1"/>
      <c r="P3073" s="1"/>
      <c r="Q3073" s="1"/>
    </row>
    <row r="3074" ht="15.75" customHeight="1">
      <c r="A3074" s="3"/>
      <c r="B3074" s="3">
        <f>'Com RTOS TX'!K3073</f>
        <v>0.00005787037037</v>
      </c>
      <c r="C3074" s="10"/>
      <c r="E3074" s="8"/>
      <c r="F3074" s="8"/>
      <c r="G3074" s="10"/>
      <c r="H3074" s="1"/>
      <c r="I3074" s="1"/>
      <c r="J3074" s="1"/>
      <c r="M3074" s="1"/>
      <c r="N3074" s="1"/>
      <c r="O3074" s="1"/>
      <c r="P3074" s="1"/>
      <c r="Q3074" s="1"/>
    </row>
    <row r="3075" ht="15.75" customHeight="1">
      <c r="A3075" s="3"/>
      <c r="B3075" s="3">
        <f>'Com RTOS TX'!K3074</f>
        <v>0.00005787037037</v>
      </c>
      <c r="C3075" s="10"/>
      <c r="E3075" s="8"/>
      <c r="F3075" s="8"/>
      <c r="G3075" s="10"/>
      <c r="H3075" s="1"/>
      <c r="I3075" s="1"/>
      <c r="J3075" s="1"/>
      <c r="M3075" s="1"/>
      <c r="N3075" s="1"/>
      <c r="O3075" s="1"/>
      <c r="P3075" s="1"/>
      <c r="Q3075" s="1"/>
    </row>
    <row r="3076" ht="15.75" customHeight="1">
      <c r="A3076" s="3"/>
      <c r="B3076" s="3">
        <f>'Com RTOS TX'!K3075</f>
        <v>0.00005787037037</v>
      </c>
      <c r="C3076" s="10"/>
      <c r="E3076" s="8"/>
      <c r="F3076" s="8"/>
      <c r="G3076" s="10"/>
      <c r="H3076" s="1"/>
      <c r="I3076" s="1"/>
      <c r="J3076" s="1"/>
      <c r="M3076" s="1"/>
      <c r="N3076" s="1"/>
      <c r="O3076" s="1"/>
      <c r="P3076" s="1"/>
      <c r="Q3076" s="1"/>
    </row>
    <row r="3077" ht="15.75" customHeight="1">
      <c r="A3077" s="3"/>
      <c r="B3077" s="3">
        <f>'Com RTOS TX'!K3076</f>
        <v>0.00005787037037</v>
      </c>
      <c r="C3077" s="10"/>
      <c r="E3077" s="8"/>
      <c r="F3077" s="8"/>
      <c r="G3077" s="10"/>
      <c r="H3077" s="1"/>
      <c r="I3077" s="1"/>
      <c r="J3077" s="1"/>
      <c r="M3077" s="1"/>
      <c r="N3077" s="1"/>
      <c r="O3077" s="1"/>
      <c r="P3077" s="1"/>
      <c r="Q3077" s="1"/>
    </row>
    <row r="3078" ht="15.75" customHeight="1">
      <c r="A3078" s="3"/>
      <c r="B3078" s="3">
        <f>'Com RTOS TX'!K3077</f>
        <v>0.00005787037037</v>
      </c>
      <c r="C3078" s="10"/>
      <c r="E3078" s="8"/>
      <c r="F3078" s="8"/>
      <c r="G3078" s="10"/>
      <c r="H3078" s="1"/>
      <c r="I3078" s="1"/>
      <c r="J3078" s="1"/>
      <c r="M3078" s="1"/>
      <c r="N3078" s="1"/>
      <c r="O3078" s="1"/>
      <c r="P3078" s="1"/>
      <c r="Q3078" s="1"/>
    </row>
    <row r="3079" ht="15.75" customHeight="1">
      <c r="A3079" s="3"/>
      <c r="B3079" s="3">
        <f>'Com RTOS TX'!K3078</f>
        <v>0.00005787037037</v>
      </c>
      <c r="C3079" s="10"/>
      <c r="E3079" s="8"/>
      <c r="F3079" s="8"/>
      <c r="G3079" s="10"/>
      <c r="H3079" s="1"/>
      <c r="I3079" s="1"/>
      <c r="J3079" s="1"/>
      <c r="M3079" s="1"/>
      <c r="N3079" s="1"/>
      <c r="O3079" s="1"/>
      <c r="P3079" s="1"/>
      <c r="Q3079" s="1"/>
    </row>
    <row r="3080" ht="15.75" customHeight="1">
      <c r="A3080" s="3"/>
      <c r="B3080" s="3">
        <f>'Com RTOS TX'!K3079</f>
        <v>0.00005787037037</v>
      </c>
      <c r="C3080" s="10"/>
      <c r="E3080" s="8"/>
      <c r="F3080" s="8"/>
      <c r="G3080" s="10"/>
      <c r="H3080" s="1"/>
      <c r="I3080" s="1"/>
      <c r="J3080" s="1"/>
      <c r="M3080" s="1"/>
      <c r="N3080" s="1"/>
      <c r="O3080" s="1"/>
      <c r="P3080" s="1"/>
      <c r="Q3080" s="1"/>
    </row>
    <row r="3081" ht="15.75" customHeight="1">
      <c r="A3081" s="3"/>
      <c r="B3081" s="3">
        <f>'Com RTOS TX'!K3080</f>
        <v>0.00005787037037</v>
      </c>
      <c r="C3081" s="10"/>
      <c r="E3081" s="8"/>
      <c r="F3081" s="8"/>
      <c r="G3081" s="10"/>
      <c r="H3081" s="1"/>
      <c r="I3081" s="1"/>
      <c r="J3081" s="1"/>
      <c r="M3081" s="1"/>
      <c r="N3081" s="1"/>
      <c r="O3081" s="1"/>
      <c r="P3081" s="1"/>
      <c r="Q3081" s="1"/>
    </row>
    <row r="3082" ht="15.75" customHeight="1">
      <c r="A3082" s="3"/>
      <c r="B3082" s="3">
        <f>'Com RTOS TX'!K3081</f>
        <v>0.00005787037037</v>
      </c>
      <c r="C3082" s="10"/>
      <c r="E3082" s="8"/>
      <c r="F3082" s="8"/>
      <c r="G3082" s="10"/>
      <c r="H3082" s="1"/>
      <c r="I3082" s="1"/>
      <c r="J3082" s="1"/>
      <c r="M3082" s="1"/>
      <c r="N3082" s="1"/>
      <c r="O3082" s="1"/>
      <c r="P3082" s="1"/>
      <c r="Q3082" s="1"/>
    </row>
    <row r="3083" ht="15.75" customHeight="1">
      <c r="A3083" s="3"/>
      <c r="B3083" s="3">
        <f>'Com RTOS TX'!K3082</f>
        <v>0.00005787037037</v>
      </c>
      <c r="C3083" s="10"/>
      <c r="E3083" s="8"/>
      <c r="F3083" s="8"/>
      <c r="G3083" s="10"/>
      <c r="H3083" s="1"/>
      <c r="I3083" s="1"/>
      <c r="J3083" s="1"/>
      <c r="M3083" s="1"/>
      <c r="N3083" s="1"/>
      <c r="O3083" s="1"/>
      <c r="P3083" s="1"/>
      <c r="Q3083" s="1"/>
    </row>
    <row r="3084" ht="15.75" customHeight="1">
      <c r="A3084" s="3"/>
      <c r="B3084" s="3">
        <f>'Com RTOS TX'!K3083</f>
        <v>0.00005787037037</v>
      </c>
      <c r="C3084" s="10"/>
      <c r="E3084" s="8"/>
      <c r="F3084" s="8"/>
      <c r="G3084" s="10"/>
      <c r="H3084" s="1"/>
      <c r="I3084" s="1"/>
      <c r="J3084" s="1"/>
      <c r="M3084" s="1"/>
      <c r="N3084" s="1"/>
      <c r="O3084" s="1"/>
      <c r="P3084" s="1"/>
      <c r="Q3084" s="1"/>
    </row>
    <row r="3085" ht="15.75" customHeight="1">
      <c r="A3085" s="3"/>
      <c r="B3085" s="3">
        <f>'Com RTOS TX'!K3084</f>
        <v>0.00005787037037</v>
      </c>
      <c r="C3085" s="10"/>
      <c r="E3085" s="8"/>
      <c r="F3085" s="8"/>
      <c r="G3085" s="10"/>
      <c r="H3085" s="1"/>
      <c r="I3085" s="1"/>
      <c r="J3085" s="1"/>
      <c r="M3085" s="1"/>
      <c r="N3085" s="1"/>
      <c r="O3085" s="1"/>
      <c r="P3085" s="1"/>
      <c r="Q3085" s="1"/>
    </row>
    <row r="3086" ht="15.75" customHeight="1">
      <c r="A3086" s="3"/>
      <c r="B3086" s="3">
        <f>'Com RTOS TX'!K3085</f>
        <v>0.00005787037037</v>
      </c>
      <c r="C3086" s="10"/>
      <c r="E3086" s="8"/>
      <c r="F3086" s="8"/>
      <c r="G3086" s="10"/>
      <c r="H3086" s="1"/>
      <c r="I3086" s="1"/>
      <c r="J3086" s="1"/>
      <c r="M3086" s="1"/>
      <c r="N3086" s="1"/>
      <c r="O3086" s="1"/>
      <c r="P3086" s="1"/>
      <c r="Q3086" s="1"/>
    </row>
    <row r="3087" ht="15.75" customHeight="1">
      <c r="A3087" s="3"/>
      <c r="B3087" s="3">
        <f>'Com RTOS TX'!K3086</f>
        <v>0.00005787037037</v>
      </c>
      <c r="C3087" s="10"/>
      <c r="E3087" s="8"/>
      <c r="F3087" s="8"/>
      <c r="G3087" s="10"/>
      <c r="H3087" s="1"/>
      <c r="I3087" s="1"/>
      <c r="J3087" s="1"/>
      <c r="M3087" s="1"/>
      <c r="N3087" s="1"/>
      <c r="O3087" s="1"/>
      <c r="P3087" s="1"/>
      <c r="Q3087" s="1"/>
    </row>
    <row r="3088" ht="15.75" customHeight="1">
      <c r="A3088" s="3"/>
      <c r="B3088" s="3">
        <f>'Com RTOS TX'!K3087</f>
        <v>0.00005787037037</v>
      </c>
      <c r="C3088" s="10"/>
      <c r="E3088" s="8"/>
      <c r="F3088" s="8"/>
      <c r="G3088" s="10"/>
      <c r="H3088" s="1"/>
      <c r="I3088" s="1"/>
      <c r="J3088" s="1"/>
      <c r="M3088" s="1"/>
      <c r="N3088" s="1"/>
      <c r="O3088" s="1"/>
      <c r="P3088" s="1"/>
      <c r="Q3088" s="1"/>
    </row>
    <row r="3089" ht="15.75" customHeight="1">
      <c r="A3089" s="3"/>
      <c r="B3089" s="3">
        <f>'Com RTOS TX'!K3088</f>
        <v>0.00005787037037</v>
      </c>
      <c r="C3089" s="10"/>
      <c r="E3089" s="8"/>
      <c r="F3089" s="8"/>
      <c r="G3089" s="10"/>
      <c r="H3089" s="1"/>
      <c r="I3089" s="1"/>
      <c r="J3089" s="1"/>
      <c r="M3089" s="1"/>
      <c r="N3089" s="1"/>
      <c r="O3089" s="1"/>
      <c r="P3089" s="1"/>
      <c r="Q3089" s="1"/>
    </row>
    <row r="3090" ht="15.75" customHeight="1">
      <c r="A3090" s="3"/>
      <c r="B3090" s="3">
        <f>'Com RTOS TX'!K3089</f>
        <v>0.00005787037037</v>
      </c>
      <c r="C3090" s="10"/>
      <c r="E3090" s="8"/>
      <c r="F3090" s="8"/>
      <c r="G3090" s="10"/>
      <c r="H3090" s="1"/>
      <c r="I3090" s="1"/>
      <c r="J3090" s="1"/>
      <c r="M3090" s="1"/>
      <c r="N3090" s="1"/>
      <c r="O3090" s="1"/>
      <c r="P3090" s="1"/>
      <c r="Q3090" s="1"/>
    </row>
    <row r="3091" ht="15.75" customHeight="1">
      <c r="A3091" s="3"/>
      <c r="B3091" s="3">
        <f>'Com RTOS TX'!K3090</f>
        <v>0.00005787037037</v>
      </c>
      <c r="C3091" s="10"/>
      <c r="E3091" s="8"/>
      <c r="F3091" s="8"/>
      <c r="G3091" s="10"/>
      <c r="H3091" s="1"/>
      <c r="I3091" s="1"/>
      <c r="J3091" s="1"/>
      <c r="M3091" s="1"/>
      <c r="N3091" s="1"/>
      <c r="O3091" s="1"/>
      <c r="P3091" s="1"/>
      <c r="Q3091" s="1"/>
    </row>
    <row r="3092" ht="15.75" customHeight="1">
      <c r="A3092" s="3"/>
      <c r="B3092" s="3">
        <f>'Com RTOS TX'!K3091</f>
        <v>0.00005787037037</v>
      </c>
      <c r="C3092" s="10"/>
      <c r="E3092" s="8"/>
      <c r="F3092" s="8"/>
      <c r="G3092" s="10"/>
      <c r="H3092" s="1"/>
      <c r="I3092" s="1"/>
      <c r="J3092" s="1"/>
      <c r="M3092" s="1"/>
      <c r="N3092" s="1"/>
      <c r="O3092" s="1"/>
      <c r="P3092" s="1"/>
      <c r="Q3092" s="1"/>
    </row>
    <row r="3093" ht="15.75" customHeight="1">
      <c r="A3093" s="3"/>
      <c r="B3093" s="3">
        <f>'Com RTOS TX'!K3092</f>
        <v>0.00005787037037</v>
      </c>
      <c r="C3093" s="10"/>
      <c r="E3093" s="8"/>
      <c r="F3093" s="8"/>
      <c r="G3093" s="10"/>
      <c r="H3093" s="1"/>
      <c r="I3093" s="1"/>
      <c r="J3093" s="1"/>
      <c r="M3093" s="1"/>
      <c r="N3093" s="1"/>
      <c r="O3093" s="1"/>
      <c r="P3093" s="1"/>
      <c r="Q3093" s="1"/>
    </row>
    <row r="3094" ht="15.75" customHeight="1">
      <c r="A3094" s="3"/>
      <c r="B3094" s="3">
        <f>'Com RTOS TX'!K3093</f>
        <v>0.00005787037037</v>
      </c>
      <c r="C3094" s="10"/>
      <c r="E3094" s="8"/>
      <c r="F3094" s="8"/>
      <c r="G3094" s="10"/>
      <c r="H3094" s="1"/>
      <c r="I3094" s="1"/>
      <c r="J3094" s="1"/>
      <c r="M3094" s="1"/>
      <c r="N3094" s="1"/>
      <c r="O3094" s="1"/>
      <c r="P3094" s="1"/>
      <c r="Q3094" s="1"/>
    </row>
    <row r="3095" ht="15.75" customHeight="1">
      <c r="A3095" s="3"/>
      <c r="B3095" s="3">
        <f>'Com RTOS TX'!K3094</f>
        <v>0.00005787037037</v>
      </c>
      <c r="C3095" s="10"/>
      <c r="E3095" s="8"/>
      <c r="F3095" s="8"/>
      <c r="G3095" s="10"/>
      <c r="H3095" s="1"/>
      <c r="I3095" s="1"/>
      <c r="J3095" s="1"/>
      <c r="M3095" s="1"/>
      <c r="N3095" s="1"/>
      <c r="O3095" s="1"/>
      <c r="P3095" s="1"/>
      <c r="Q3095" s="1"/>
    </row>
    <row r="3096" ht="15.75" customHeight="1">
      <c r="A3096" s="3"/>
      <c r="B3096" s="3">
        <f>'Com RTOS TX'!K3095</f>
        <v>0.00005787037037</v>
      </c>
      <c r="C3096" s="10"/>
      <c r="E3096" s="8"/>
      <c r="F3096" s="8"/>
      <c r="G3096" s="10"/>
      <c r="H3096" s="1"/>
      <c r="I3096" s="1"/>
      <c r="J3096" s="1"/>
      <c r="M3096" s="1"/>
      <c r="N3096" s="1"/>
      <c r="O3096" s="1"/>
      <c r="P3096" s="1"/>
      <c r="Q3096" s="1"/>
    </row>
    <row r="3097" ht="15.75" customHeight="1">
      <c r="A3097" s="3"/>
      <c r="B3097" s="3">
        <f>'Com RTOS TX'!K3096</f>
        <v>0.00006944444444</v>
      </c>
      <c r="C3097" s="10"/>
      <c r="E3097" s="8"/>
      <c r="F3097" s="8"/>
      <c r="G3097" s="10"/>
      <c r="H3097" s="1"/>
      <c r="I3097" s="1"/>
      <c r="J3097" s="1"/>
      <c r="M3097" s="1"/>
      <c r="N3097" s="1"/>
      <c r="O3097" s="1"/>
      <c r="P3097" s="1"/>
      <c r="Q3097" s="1"/>
    </row>
    <row r="3098" ht="15.75" customHeight="1">
      <c r="A3098" s="3"/>
      <c r="B3098" s="3">
        <f>'Com RTOS TX'!K3097</f>
        <v>0.00005787037037</v>
      </c>
      <c r="C3098" s="10"/>
      <c r="E3098" s="8"/>
      <c r="F3098" s="8"/>
      <c r="G3098" s="10"/>
      <c r="H3098" s="1"/>
      <c r="I3098" s="1"/>
      <c r="J3098" s="1"/>
      <c r="M3098" s="1"/>
      <c r="N3098" s="1"/>
      <c r="O3098" s="1"/>
      <c r="P3098" s="1"/>
      <c r="Q3098" s="1"/>
    </row>
    <row r="3099" ht="15.75" customHeight="1">
      <c r="A3099" s="3"/>
      <c r="B3099" s="3">
        <f>'Com RTOS TX'!K3098</f>
        <v>0.00005787037037</v>
      </c>
      <c r="C3099" s="10"/>
      <c r="E3099" s="8"/>
      <c r="F3099" s="8"/>
      <c r="G3099" s="10"/>
      <c r="H3099" s="1"/>
      <c r="I3099" s="1"/>
      <c r="J3099" s="1"/>
      <c r="M3099" s="1"/>
      <c r="N3099" s="1"/>
      <c r="O3099" s="1"/>
      <c r="P3099" s="1"/>
      <c r="Q3099" s="1"/>
    </row>
    <row r="3100" ht="15.75" customHeight="1">
      <c r="A3100" s="3"/>
      <c r="B3100" s="3">
        <f>'Com RTOS TX'!K3099</f>
        <v>0.00005787037037</v>
      </c>
      <c r="C3100" s="10"/>
      <c r="E3100" s="8"/>
      <c r="F3100" s="8"/>
      <c r="G3100" s="10"/>
      <c r="H3100" s="1"/>
      <c r="I3100" s="1"/>
      <c r="J3100" s="1"/>
      <c r="M3100" s="1"/>
      <c r="N3100" s="1"/>
      <c r="O3100" s="1"/>
      <c r="P3100" s="1"/>
      <c r="Q3100" s="1"/>
    </row>
    <row r="3101" ht="15.75" customHeight="1">
      <c r="A3101" s="3"/>
      <c r="B3101" s="3">
        <f>'Com RTOS TX'!K3100</f>
        <v>0.00005787037037</v>
      </c>
      <c r="C3101" s="10"/>
      <c r="E3101" s="8"/>
      <c r="F3101" s="8"/>
      <c r="G3101" s="10"/>
      <c r="H3101" s="1"/>
      <c r="I3101" s="1"/>
      <c r="J3101" s="1"/>
      <c r="M3101" s="1"/>
      <c r="N3101" s="1"/>
      <c r="O3101" s="1"/>
      <c r="P3101" s="1"/>
      <c r="Q3101" s="1"/>
    </row>
    <row r="3102" ht="15.75" customHeight="1">
      <c r="A3102" s="3"/>
      <c r="B3102" s="3">
        <f>'Com RTOS TX'!K3101</f>
        <v>0.00005787037037</v>
      </c>
      <c r="C3102" s="10"/>
      <c r="E3102" s="8"/>
      <c r="F3102" s="8"/>
      <c r="G3102" s="10"/>
      <c r="H3102" s="1"/>
      <c r="I3102" s="1"/>
      <c r="J3102" s="1"/>
      <c r="M3102" s="1"/>
      <c r="N3102" s="1"/>
      <c r="O3102" s="1"/>
      <c r="P3102" s="1"/>
      <c r="Q3102" s="1"/>
    </row>
    <row r="3103" ht="15.75" customHeight="1">
      <c r="A3103" s="3"/>
      <c r="B3103" s="3">
        <f>'Com RTOS TX'!K3102</f>
        <v>0.00005787037037</v>
      </c>
      <c r="C3103" s="10"/>
      <c r="E3103" s="8"/>
      <c r="F3103" s="8"/>
      <c r="G3103" s="10"/>
      <c r="H3103" s="1"/>
      <c r="I3103" s="1"/>
      <c r="J3103" s="1"/>
      <c r="M3103" s="1"/>
      <c r="N3103" s="1"/>
      <c r="O3103" s="1"/>
      <c r="P3103" s="1"/>
      <c r="Q3103" s="1"/>
    </row>
    <row r="3104" ht="15.75" customHeight="1">
      <c r="A3104" s="3"/>
      <c r="B3104" s="3">
        <f>'Com RTOS TX'!K3103</f>
        <v>0.00005787037037</v>
      </c>
      <c r="C3104" s="10"/>
      <c r="E3104" s="8"/>
      <c r="F3104" s="8"/>
      <c r="G3104" s="10"/>
      <c r="H3104" s="1"/>
      <c r="I3104" s="1"/>
      <c r="J3104" s="1"/>
      <c r="M3104" s="1"/>
      <c r="N3104" s="1"/>
      <c r="O3104" s="1"/>
      <c r="P3104" s="1"/>
      <c r="Q3104" s="1"/>
    </row>
    <row r="3105" ht="15.75" customHeight="1">
      <c r="A3105" s="3"/>
      <c r="B3105" s="3">
        <f>'Com RTOS TX'!K3104</f>
        <v>0.00005787037037</v>
      </c>
      <c r="C3105" s="10"/>
      <c r="E3105" s="8"/>
      <c r="F3105" s="8"/>
      <c r="G3105" s="10"/>
      <c r="H3105" s="1"/>
      <c r="I3105" s="1"/>
      <c r="J3105" s="1"/>
      <c r="M3105" s="1"/>
      <c r="N3105" s="1"/>
      <c r="O3105" s="1"/>
      <c r="P3105" s="1"/>
      <c r="Q3105" s="1"/>
    </row>
    <row r="3106" ht="15.75" customHeight="1">
      <c r="A3106" s="3"/>
      <c r="B3106" s="3">
        <f>'Com RTOS TX'!K3105</f>
        <v>0.00005787037037</v>
      </c>
      <c r="C3106" s="10"/>
      <c r="E3106" s="8"/>
      <c r="F3106" s="8"/>
      <c r="G3106" s="10"/>
      <c r="H3106" s="1"/>
      <c r="I3106" s="1"/>
      <c r="J3106" s="1"/>
      <c r="M3106" s="1"/>
      <c r="N3106" s="1"/>
      <c r="O3106" s="1"/>
      <c r="P3106" s="1"/>
      <c r="Q3106" s="1"/>
    </row>
    <row r="3107" ht="15.75" customHeight="1">
      <c r="A3107" s="3"/>
      <c r="B3107" s="3">
        <f>'Com RTOS TX'!K3106</f>
        <v>0.00005787037037</v>
      </c>
      <c r="C3107" s="10"/>
      <c r="E3107" s="8"/>
      <c r="F3107" s="8"/>
      <c r="G3107" s="10"/>
      <c r="H3107" s="1"/>
      <c r="I3107" s="1"/>
      <c r="J3107" s="1"/>
      <c r="M3107" s="1"/>
      <c r="N3107" s="1"/>
      <c r="O3107" s="1"/>
      <c r="P3107" s="1"/>
      <c r="Q3107" s="1"/>
    </row>
    <row r="3108" ht="15.75" customHeight="1">
      <c r="A3108" s="3"/>
      <c r="B3108" s="3">
        <f>'Com RTOS TX'!K3107</f>
        <v>0.00005787037037</v>
      </c>
      <c r="C3108" s="10"/>
      <c r="E3108" s="8"/>
      <c r="F3108" s="8"/>
      <c r="G3108" s="10"/>
      <c r="H3108" s="1"/>
      <c r="I3108" s="1"/>
      <c r="J3108" s="1"/>
      <c r="M3108" s="1"/>
      <c r="N3108" s="1"/>
      <c r="O3108" s="1"/>
      <c r="P3108" s="1"/>
      <c r="Q3108" s="1"/>
    </row>
    <row r="3109" ht="15.75" customHeight="1">
      <c r="A3109" s="3"/>
      <c r="B3109" s="3">
        <f>'Com RTOS TX'!K3108</f>
        <v>0.00005787037037</v>
      </c>
      <c r="C3109" s="10"/>
      <c r="E3109" s="8"/>
      <c r="F3109" s="8"/>
      <c r="G3109" s="10"/>
      <c r="H3109" s="1"/>
      <c r="I3109" s="1"/>
      <c r="J3109" s="1"/>
      <c r="M3109" s="1"/>
      <c r="N3109" s="1"/>
      <c r="O3109" s="1"/>
      <c r="P3109" s="1"/>
      <c r="Q3109" s="1"/>
    </row>
    <row r="3110" ht="15.75" customHeight="1">
      <c r="A3110" s="3"/>
      <c r="B3110" s="3">
        <f>'Com RTOS TX'!K3109</f>
        <v>0.00005787037037</v>
      </c>
      <c r="C3110" s="10"/>
      <c r="E3110" s="8"/>
      <c r="F3110" s="8"/>
      <c r="G3110" s="10"/>
      <c r="H3110" s="1"/>
      <c r="I3110" s="1"/>
      <c r="J3110" s="1"/>
      <c r="M3110" s="1"/>
      <c r="N3110" s="1"/>
      <c r="O3110" s="1"/>
      <c r="P3110" s="1"/>
      <c r="Q3110" s="1"/>
    </row>
    <row r="3111" ht="15.75" customHeight="1">
      <c r="A3111" s="3"/>
      <c r="B3111" s="3">
        <f>'Com RTOS TX'!K3110</f>
        <v>0.00005787037037</v>
      </c>
      <c r="C3111" s="10"/>
      <c r="E3111" s="8"/>
      <c r="F3111" s="8"/>
      <c r="G3111" s="10"/>
      <c r="H3111" s="1"/>
      <c r="I3111" s="1"/>
      <c r="J3111" s="1"/>
      <c r="M3111" s="1"/>
      <c r="N3111" s="1"/>
      <c r="O3111" s="1"/>
      <c r="P3111" s="1"/>
      <c r="Q3111" s="1"/>
    </row>
    <row r="3112" ht="15.75" customHeight="1">
      <c r="A3112" s="3"/>
      <c r="B3112" s="3">
        <f>'Com RTOS TX'!K3111</f>
        <v>0.00005787037037</v>
      </c>
      <c r="C3112" s="10"/>
      <c r="E3112" s="8"/>
      <c r="F3112" s="8"/>
      <c r="G3112" s="10"/>
      <c r="H3112" s="1"/>
      <c r="I3112" s="1"/>
      <c r="J3112" s="1"/>
      <c r="M3112" s="1"/>
      <c r="N3112" s="1"/>
      <c r="O3112" s="1"/>
      <c r="P3112" s="1"/>
      <c r="Q3112" s="1"/>
    </row>
    <row r="3113" ht="15.75" customHeight="1">
      <c r="A3113" s="3"/>
      <c r="B3113" s="3">
        <f>'Com RTOS TX'!K3112</f>
        <v>0.00005787037037</v>
      </c>
      <c r="C3113" s="10"/>
      <c r="E3113" s="8"/>
      <c r="F3113" s="8"/>
      <c r="G3113" s="10"/>
      <c r="H3113" s="1"/>
      <c r="I3113" s="1"/>
      <c r="J3113" s="1"/>
      <c r="M3113" s="1"/>
      <c r="N3113" s="1"/>
      <c r="O3113" s="1"/>
      <c r="P3113" s="1"/>
      <c r="Q3113" s="1"/>
    </row>
    <row r="3114" ht="15.75" customHeight="1">
      <c r="A3114" s="3"/>
      <c r="B3114" s="3">
        <f>'Com RTOS TX'!K3113</f>
        <v>0.00005787037037</v>
      </c>
      <c r="C3114" s="10"/>
      <c r="E3114" s="8"/>
      <c r="F3114" s="8"/>
      <c r="G3114" s="10"/>
      <c r="H3114" s="1"/>
      <c r="I3114" s="1"/>
      <c r="J3114" s="1"/>
      <c r="M3114" s="1"/>
      <c r="N3114" s="1"/>
      <c r="O3114" s="1"/>
      <c r="P3114" s="1"/>
      <c r="Q3114" s="1"/>
    </row>
    <row r="3115" ht="15.75" customHeight="1">
      <c r="A3115" s="3"/>
      <c r="B3115" s="3">
        <f>'Com RTOS TX'!K3114</f>
        <v>0.00005787037037</v>
      </c>
      <c r="C3115" s="10"/>
      <c r="E3115" s="8"/>
      <c r="F3115" s="8"/>
      <c r="G3115" s="10"/>
      <c r="H3115" s="1"/>
      <c r="I3115" s="1"/>
      <c r="J3115" s="1"/>
      <c r="M3115" s="1"/>
      <c r="N3115" s="1"/>
      <c r="O3115" s="1"/>
      <c r="P3115" s="1"/>
      <c r="Q3115" s="1"/>
    </row>
    <row r="3116" ht="15.75" customHeight="1">
      <c r="A3116" s="3"/>
      <c r="B3116" s="3">
        <f>'Com RTOS TX'!K3115</f>
        <v>0.00005787037037</v>
      </c>
      <c r="C3116" s="10"/>
      <c r="E3116" s="8"/>
      <c r="F3116" s="8"/>
      <c r="G3116" s="10"/>
      <c r="H3116" s="1"/>
      <c r="I3116" s="1"/>
      <c r="J3116" s="1"/>
      <c r="M3116" s="1"/>
      <c r="N3116" s="1"/>
      <c r="O3116" s="1"/>
      <c r="P3116" s="1"/>
      <c r="Q3116" s="1"/>
    </row>
    <row r="3117" ht="15.75" customHeight="1">
      <c r="A3117" s="3"/>
      <c r="B3117" s="3">
        <f>'Com RTOS TX'!K3116</f>
        <v>0.00005787037037</v>
      </c>
      <c r="C3117" s="10"/>
      <c r="E3117" s="8"/>
      <c r="F3117" s="8"/>
      <c r="G3117" s="10"/>
      <c r="H3117" s="1"/>
      <c r="I3117" s="1"/>
      <c r="J3117" s="1"/>
      <c r="M3117" s="1"/>
      <c r="N3117" s="1"/>
      <c r="O3117" s="1"/>
      <c r="P3117" s="1"/>
      <c r="Q3117" s="1"/>
    </row>
    <row r="3118" ht="15.75" customHeight="1">
      <c r="A3118" s="3"/>
      <c r="B3118" s="3">
        <f>'Com RTOS TX'!K3117</f>
        <v>0.00005787037037</v>
      </c>
      <c r="C3118" s="10"/>
      <c r="E3118" s="8"/>
      <c r="F3118" s="8"/>
      <c r="G3118" s="10"/>
      <c r="H3118" s="1"/>
      <c r="I3118" s="1"/>
      <c r="J3118" s="1"/>
      <c r="M3118" s="1"/>
      <c r="N3118" s="1"/>
      <c r="O3118" s="1"/>
      <c r="P3118" s="1"/>
      <c r="Q3118" s="1"/>
    </row>
    <row r="3119" ht="15.75" customHeight="1">
      <c r="A3119" s="3"/>
      <c r="B3119" s="3">
        <f>'Com RTOS TX'!K3118</f>
        <v>0.00005787037037</v>
      </c>
      <c r="C3119" s="10"/>
      <c r="E3119" s="8"/>
      <c r="F3119" s="8"/>
      <c r="G3119" s="10"/>
      <c r="H3119" s="1"/>
      <c r="I3119" s="1"/>
      <c r="J3119" s="1"/>
      <c r="M3119" s="1"/>
      <c r="N3119" s="1"/>
      <c r="O3119" s="1"/>
      <c r="P3119" s="1"/>
      <c r="Q3119" s="1"/>
    </row>
    <row r="3120" ht="15.75" customHeight="1">
      <c r="A3120" s="3"/>
      <c r="B3120" s="3">
        <f>'Com RTOS TX'!K3119</f>
        <v>0.00005787037037</v>
      </c>
      <c r="C3120" s="10"/>
      <c r="E3120" s="8"/>
      <c r="F3120" s="8"/>
      <c r="G3120" s="10"/>
      <c r="H3120" s="1"/>
      <c r="I3120" s="1"/>
      <c r="J3120" s="1"/>
      <c r="M3120" s="1"/>
      <c r="N3120" s="1"/>
      <c r="O3120" s="1"/>
      <c r="P3120" s="1"/>
      <c r="Q3120" s="1"/>
    </row>
    <row r="3121" ht="15.75" customHeight="1">
      <c r="A3121" s="3"/>
      <c r="B3121" s="3">
        <f>'Com RTOS TX'!K3120</f>
        <v>0.00005787037037</v>
      </c>
      <c r="C3121" s="10"/>
      <c r="E3121" s="8"/>
      <c r="F3121" s="8"/>
      <c r="G3121" s="10"/>
      <c r="H3121" s="1"/>
      <c r="I3121" s="1"/>
      <c r="J3121" s="1"/>
      <c r="M3121" s="1"/>
      <c r="N3121" s="1"/>
      <c r="O3121" s="1"/>
      <c r="P3121" s="1"/>
      <c r="Q3121" s="1"/>
    </row>
    <row r="3122" ht="15.75" customHeight="1">
      <c r="A3122" s="3"/>
      <c r="B3122" s="3">
        <f>'Com RTOS TX'!K3121</f>
        <v>0.00005787037037</v>
      </c>
      <c r="C3122" s="10"/>
      <c r="E3122" s="8"/>
      <c r="F3122" s="8"/>
      <c r="G3122" s="10"/>
      <c r="H3122" s="1"/>
      <c r="I3122" s="1"/>
      <c r="J3122" s="1"/>
      <c r="M3122" s="1"/>
      <c r="N3122" s="1"/>
      <c r="O3122" s="1"/>
      <c r="P3122" s="1"/>
      <c r="Q3122" s="1"/>
    </row>
    <row r="3123" ht="15.75" customHeight="1">
      <c r="A3123" s="3"/>
      <c r="B3123" s="3">
        <f>'Com RTOS TX'!K3122</f>
        <v>0.00005787037037</v>
      </c>
      <c r="C3123" s="10"/>
      <c r="E3123" s="8"/>
      <c r="F3123" s="8"/>
      <c r="G3123" s="10"/>
      <c r="H3123" s="1"/>
      <c r="I3123" s="1"/>
      <c r="J3123" s="1"/>
      <c r="M3123" s="1"/>
      <c r="N3123" s="1"/>
      <c r="O3123" s="1"/>
      <c r="P3123" s="1"/>
      <c r="Q3123" s="1"/>
    </row>
    <row r="3124" ht="15.75" customHeight="1">
      <c r="A3124" s="3"/>
      <c r="B3124" s="3">
        <f>'Com RTOS TX'!K3123</f>
        <v>0.00005787037037</v>
      </c>
      <c r="C3124" s="10"/>
      <c r="E3124" s="8"/>
      <c r="F3124" s="8"/>
      <c r="G3124" s="10"/>
      <c r="H3124" s="1"/>
      <c r="I3124" s="1"/>
      <c r="J3124" s="1"/>
      <c r="M3124" s="1"/>
      <c r="N3124" s="1"/>
      <c r="O3124" s="1"/>
      <c r="P3124" s="1"/>
      <c r="Q3124" s="1"/>
    </row>
    <row r="3125" ht="15.75" customHeight="1">
      <c r="A3125" s="3"/>
      <c r="B3125" s="3">
        <f>'Com RTOS TX'!K3124</f>
        <v>0.00005787037037</v>
      </c>
      <c r="C3125" s="10"/>
      <c r="E3125" s="8"/>
      <c r="F3125" s="8"/>
      <c r="G3125" s="10"/>
      <c r="H3125" s="1"/>
      <c r="I3125" s="1"/>
      <c r="J3125" s="1"/>
      <c r="M3125" s="1"/>
      <c r="N3125" s="1"/>
      <c r="O3125" s="1"/>
      <c r="P3125" s="1"/>
      <c r="Q3125" s="1"/>
    </row>
    <row r="3126" ht="15.75" customHeight="1">
      <c r="A3126" s="3"/>
      <c r="B3126" s="3">
        <f>'Com RTOS TX'!K3125</f>
        <v>0.00005787037037</v>
      </c>
      <c r="C3126" s="10"/>
      <c r="E3126" s="8"/>
      <c r="F3126" s="8"/>
      <c r="G3126" s="10"/>
      <c r="H3126" s="1"/>
      <c r="I3126" s="1"/>
      <c r="J3126" s="1"/>
      <c r="M3126" s="1"/>
      <c r="N3126" s="1"/>
      <c r="O3126" s="1"/>
      <c r="P3126" s="1"/>
      <c r="Q3126" s="1"/>
    </row>
    <row r="3127" ht="15.75" customHeight="1">
      <c r="A3127" s="3"/>
      <c r="B3127" s="3">
        <f>'Com RTOS TX'!K3126</f>
        <v>0.00005787037037</v>
      </c>
      <c r="C3127" s="10"/>
      <c r="E3127" s="8"/>
      <c r="F3127" s="8"/>
      <c r="G3127" s="10"/>
      <c r="H3127" s="1"/>
      <c r="I3127" s="1"/>
      <c r="J3127" s="1"/>
      <c r="M3127" s="1"/>
      <c r="N3127" s="1"/>
      <c r="O3127" s="1"/>
      <c r="P3127" s="1"/>
      <c r="Q3127" s="1"/>
    </row>
    <row r="3128" ht="15.75" customHeight="1">
      <c r="A3128" s="3"/>
      <c r="B3128" s="3">
        <f>'Com RTOS TX'!K3127</f>
        <v>0.00005787037037</v>
      </c>
      <c r="C3128" s="10"/>
      <c r="E3128" s="8"/>
      <c r="F3128" s="8"/>
      <c r="G3128" s="10"/>
      <c r="H3128" s="1"/>
      <c r="I3128" s="1"/>
      <c r="J3128" s="1"/>
      <c r="M3128" s="1"/>
      <c r="N3128" s="1"/>
      <c r="O3128" s="1"/>
      <c r="P3128" s="1"/>
      <c r="Q3128" s="1"/>
    </row>
    <row r="3129" ht="15.75" customHeight="1">
      <c r="A3129" s="3"/>
      <c r="B3129" s="3">
        <f>'Com RTOS TX'!K3128</f>
        <v>0.00005787037037</v>
      </c>
      <c r="C3129" s="10"/>
      <c r="E3129" s="8"/>
      <c r="F3129" s="8"/>
      <c r="G3129" s="10"/>
      <c r="H3129" s="1"/>
      <c r="I3129" s="1"/>
      <c r="J3129" s="1"/>
      <c r="M3129" s="1"/>
      <c r="N3129" s="1"/>
      <c r="O3129" s="1"/>
      <c r="P3129" s="1"/>
      <c r="Q3129" s="1"/>
    </row>
    <row r="3130" ht="15.75" customHeight="1">
      <c r="A3130" s="3"/>
      <c r="B3130" s="3">
        <f>'Com RTOS TX'!K3129</f>
        <v>0.00005787037037</v>
      </c>
      <c r="C3130" s="10"/>
      <c r="E3130" s="8"/>
      <c r="F3130" s="8"/>
      <c r="G3130" s="10"/>
      <c r="H3130" s="1"/>
      <c r="I3130" s="1"/>
      <c r="J3130" s="1"/>
      <c r="M3130" s="1"/>
      <c r="N3130" s="1"/>
      <c r="O3130" s="1"/>
      <c r="P3130" s="1"/>
      <c r="Q3130" s="1"/>
    </row>
    <row r="3131" ht="15.75" customHeight="1">
      <c r="A3131" s="3"/>
      <c r="B3131" s="3">
        <f>'Com RTOS TX'!K3130</f>
        <v>0.00005787037037</v>
      </c>
      <c r="C3131" s="10"/>
      <c r="E3131" s="8"/>
      <c r="F3131" s="8"/>
      <c r="G3131" s="10"/>
      <c r="H3131" s="1"/>
      <c r="I3131" s="1"/>
      <c r="J3131" s="1"/>
      <c r="M3131" s="1"/>
      <c r="N3131" s="1"/>
      <c r="O3131" s="1"/>
      <c r="P3131" s="1"/>
      <c r="Q3131" s="1"/>
    </row>
    <row r="3132" ht="15.75" customHeight="1">
      <c r="A3132" s="3"/>
      <c r="B3132" s="3">
        <f>'Com RTOS TX'!K3131</f>
        <v>0.00005787037037</v>
      </c>
      <c r="C3132" s="10"/>
      <c r="E3132" s="8"/>
      <c r="F3132" s="8"/>
      <c r="G3132" s="10"/>
      <c r="H3132" s="1"/>
      <c r="I3132" s="1"/>
      <c r="J3132" s="1"/>
      <c r="M3132" s="1"/>
      <c r="N3132" s="1"/>
      <c r="O3132" s="1"/>
      <c r="P3132" s="1"/>
      <c r="Q3132" s="1"/>
    </row>
    <row r="3133" ht="15.75" customHeight="1">
      <c r="A3133" s="3"/>
      <c r="B3133" s="3">
        <f>'Com RTOS TX'!K3132</f>
        <v>0.00006944444444</v>
      </c>
      <c r="C3133" s="10"/>
      <c r="E3133" s="8"/>
      <c r="F3133" s="8"/>
      <c r="G3133" s="10"/>
      <c r="H3133" s="1"/>
      <c r="I3133" s="1"/>
      <c r="J3133" s="1"/>
      <c r="M3133" s="1"/>
      <c r="N3133" s="1"/>
      <c r="O3133" s="1"/>
      <c r="P3133" s="1"/>
      <c r="Q3133" s="1"/>
    </row>
    <row r="3134" ht="15.75" customHeight="1">
      <c r="A3134" s="3"/>
      <c r="B3134" s="3">
        <f>'Com RTOS TX'!K3133</f>
        <v>0.00005787037037</v>
      </c>
      <c r="C3134" s="10"/>
      <c r="E3134" s="8"/>
      <c r="F3134" s="8"/>
      <c r="G3134" s="10"/>
      <c r="H3134" s="1"/>
      <c r="I3134" s="1"/>
      <c r="J3134" s="1"/>
      <c r="M3134" s="1"/>
      <c r="N3134" s="1"/>
      <c r="O3134" s="1"/>
      <c r="P3134" s="1"/>
      <c r="Q3134" s="1"/>
    </row>
    <row r="3135" ht="15.75" customHeight="1">
      <c r="A3135" s="3"/>
      <c r="B3135" s="3">
        <f>'Com RTOS TX'!K3134</f>
        <v>0.00005787037037</v>
      </c>
      <c r="C3135" s="10"/>
      <c r="E3135" s="8"/>
      <c r="F3135" s="8"/>
      <c r="G3135" s="10"/>
      <c r="H3135" s="1"/>
      <c r="I3135" s="1"/>
      <c r="J3135" s="1"/>
      <c r="M3135" s="1"/>
      <c r="N3135" s="1"/>
      <c r="O3135" s="1"/>
      <c r="P3135" s="1"/>
      <c r="Q3135" s="1"/>
    </row>
    <row r="3136" ht="15.75" customHeight="1">
      <c r="A3136" s="3"/>
      <c r="B3136" s="3">
        <f>'Com RTOS TX'!K3135</f>
        <v>0.00005787037037</v>
      </c>
      <c r="C3136" s="10"/>
      <c r="E3136" s="8"/>
      <c r="F3136" s="8"/>
      <c r="G3136" s="10"/>
      <c r="H3136" s="1"/>
      <c r="I3136" s="1"/>
      <c r="J3136" s="1"/>
      <c r="M3136" s="1"/>
      <c r="N3136" s="1"/>
      <c r="O3136" s="1"/>
      <c r="P3136" s="1"/>
      <c r="Q3136" s="1"/>
    </row>
    <row r="3137" ht="15.75" customHeight="1">
      <c r="A3137" s="3"/>
      <c r="B3137" s="3">
        <f>'Com RTOS TX'!K3136</f>
        <v>0.00005787037037</v>
      </c>
      <c r="C3137" s="10"/>
      <c r="E3137" s="8"/>
      <c r="F3137" s="8"/>
      <c r="G3137" s="10"/>
      <c r="H3137" s="1"/>
      <c r="I3137" s="1"/>
      <c r="J3137" s="1"/>
      <c r="M3137" s="1"/>
      <c r="N3137" s="1"/>
      <c r="O3137" s="1"/>
      <c r="P3137" s="1"/>
      <c r="Q3137" s="1"/>
    </row>
    <row r="3138" ht="15.75" customHeight="1">
      <c r="A3138" s="3"/>
      <c r="B3138" s="3">
        <f>'Com RTOS TX'!K3137</f>
        <v>0.00005787037037</v>
      </c>
      <c r="C3138" s="10"/>
      <c r="E3138" s="8"/>
      <c r="F3138" s="8"/>
      <c r="G3138" s="10"/>
      <c r="H3138" s="1"/>
      <c r="I3138" s="1"/>
      <c r="J3138" s="1"/>
      <c r="M3138" s="1"/>
      <c r="N3138" s="1"/>
      <c r="O3138" s="1"/>
      <c r="P3138" s="1"/>
      <c r="Q3138" s="1"/>
    </row>
    <row r="3139" ht="15.75" customHeight="1">
      <c r="A3139" s="3"/>
      <c r="B3139" s="3">
        <f>'Com RTOS TX'!K3138</f>
        <v>0.00005787037037</v>
      </c>
      <c r="C3139" s="10"/>
      <c r="E3139" s="8"/>
      <c r="F3139" s="8"/>
      <c r="G3139" s="10"/>
      <c r="H3139" s="1"/>
      <c r="I3139" s="1"/>
      <c r="J3139" s="1"/>
      <c r="M3139" s="1"/>
      <c r="N3139" s="1"/>
      <c r="O3139" s="1"/>
      <c r="P3139" s="1"/>
      <c r="Q3139" s="1"/>
    </row>
    <row r="3140" ht="15.75" customHeight="1">
      <c r="A3140" s="3"/>
      <c r="B3140" s="3">
        <f>'Com RTOS TX'!K3139</f>
        <v>0.00005787037037</v>
      </c>
      <c r="C3140" s="10"/>
      <c r="E3140" s="8"/>
      <c r="F3140" s="8"/>
      <c r="G3140" s="10"/>
      <c r="H3140" s="1"/>
      <c r="I3140" s="1"/>
      <c r="J3140" s="1"/>
      <c r="M3140" s="1"/>
      <c r="N3140" s="1"/>
      <c r="O3140" s="1"/>
      <c r="P3140" s="1"/>
      <c r="Q3140" s="1"/>
    </row>
    <row r="3141" ht="15.75" customHeight="1">
      <c r="A3141" s="3"/>
      <c r="B3141" s="3">
        <f>'Com RTOS TX'!K3140</f>
        <v>0.00005787037037</v>
      </c>
      <c r="C3141" s="10"/>
      <c r="E3141" s="8"/>
      <c r="F3141" s="8"/>
      <c r="G3141" s="10"/>
      <c r="H3141" s="1"/>
      <c r="I3141" s="1"/>
      <c r="J3141" s="1"/>
      <c r="M3141" s="1"/>
      <c r="N3141" s="1"/>
      <c r="O3141" s="1"/>
      <c r="P3141" s="1"/>
      <c r="Q3141" s="1"/>
    </row>
    <row r="3142" ht="15.75" customHeight="1">
      <c r="A3142" s="3"/>
      <c r="B3142" s="3">
        <f>'Com RTOS TX'!K3141</f>
        <v>0.00005787037037</v>
      </c>
      <c r="C3142" s="10"/>
      <c r="E3142" s="8"/>
      <c r="F3142" s="8"/>
      <c r="G3142" s="10"/>
      <c r="H3142" s="1"/>
      <c r="I3142" s="1"/>
      <c r="J3142" s="1"/>
      <c r="M3142" s="1"/>
      <c r="N3142" s="1"/>
      <c r="O3142" s="1"/>
      <c r="P3142" s="1"/>
      <c r="Q3142" s="1"/>
    </row>
    <row r="3143" ht="15.75" customHeight="1">
      <c r="A3143" s="3"/>
      <c r="B3143" s="3">
        <f>'Com RTOS TX'!K3142</f>
        <v>0.00005787037037</v>
      </c>
      <c r="C3143" s="10"/>
      <c r="E3143" s="8"/>
      <c r="F3143" s="8"/>
      <c r="G3143" s="10"/>
      <c r="H3143" s="1"/>
      <c r="I3143" s="1"/>
      <c r="J3143" s="1"/>
      <c r="M3143" s="1"/>
      <c r="N3143" s="1"/>
      <c r="O3143" s="1"/>
      <c r="P3143" s="1"/>
      <c r="Q3143" s="1"/>
    </row>
    <row r="3144" ht="15.75" customHeight="1">
      <c r="A3144" s="3"/>
      <c r="B3144" s="3">
        <f>'Com RTOS TX'!K3143</f>
        <v>0.00005787037037</v>
      </c>
      <c r="C3144" s="10"/>
      <c r="E3144" s="8"/>
      <c r="F3144" s="8"/>
      <c r="G3144" s="10"/>
      <c r="H3144" s="1"/>
      <c r="I3144" s="1"/>
      <c r="J3144" s="1"/>
      <c r="M3144" s="1"/>
      <c r="N3144" s="1"/>
      <c r="O3144" s="1"/>
      <c r="P3144" s="1"/>
      <c r="Q3144" s="1"/>
    </row>
    <row r="3145" ht="15.75" customHeight="1">
      <c r="A3145" s="3"/>
      <c r="B3145" s="3">
        <f>'Com RTOS TX'!K3144</f>
        <v>0.00005787037037</v>
      </c>
      <c r="C3145" s="10"/>
      <c r="E3145" s="8"/>
      <c r="F3145" s="8"/>
      <c r="G3145" s="10"/>
      <c r="H3145" s="1"/>
      <c r="I3145" s="1"/>
      <c r="J3145" s="1"/>
      <c r="M3145" s="1"/>
      <c r="N3145" s="1"/>
      <c r="O3145" s="1"/>
      <c r="P3145" s="1"/>
      <c r="Q3145" s="1"/>
    </row>
    <row r="3146" ht="15.75" customHeight="1">
      <c r="A3146" s="3"/>
      <c r="B3146" s="3">
        <f>'Com RTOS TX'!K3145</f>
        <v>0.00005787037037</v>
      </c>
      <c r="C3146" s="10"/>
      <c r="E3146" s="8"/>
      <c r="F3146" s="8"/>
      <c r="G3146" s="10"/>
      <c r="H3146" s="1"/>
      <c r="I3146" s="1"/>
      <c r="J3146" s="1"/>
      <c r="M3146" s="1"/>
      <c r="N3146" s="1"/>
      <c r="O3146" s="1"/>
      <c r="P3146" s="1"/>
      <c r="Q3146" s="1"/>
    </row>
    <row r="3147" ht="15.75" customHeight="1">
      <c r="A3147" s="3"/>
      <c r="B3147" s="3">
        <f>'Com RTOS TX'!K3146</f>
        <v>0.00005787037037</v>
      </c>
      <c r="C3147" s="10"/>
      <c r="E3147" s="8"/>
      <c r="F3147" s="8"/>
      <c r="G3147" s="10"/>
      <c r="H3147" s="1"/>
      <c r="I3147" s="1"/>
      <c r="J3147" s="1"/>
      <c r="M3147" s="1"/>
      <c r="N3147" s="1"/>
      <c r="O3147" s="1"/>
      <c r="P3147" s="1"/>
      <c r="Q3147" s="1"/>
    </row>
    <row r="3148" ht="15.75" customHeight="1">
      <c r="A3148" s="3"/>
      <c r="B3148" s="3">
        <f>'Com RTOS TX'!K3147</f>
        <v>0.00005787037037</v>
      </c>
      <c r="C3148" s="10"/>
      <c r="E3148" s="8"/>
      <c r="F3148" s="8"/>
      <c r="G3148" s="10"/>
      <c r="H3148" s="1"/>
      <c r="I3148" s="1"/>
      <c r="J3148" s="1"/>
      <c r="M3148" s="1"/>
      <c r="N3148" s="1"/>
      <c r="O3148" s="1"/>
      <c r="P3148" s="1"/>
      <c r="Q3148" s="1"/>
    </row>
    <row r="3149" ht="15.75" customHeight="1">
      <c r="A3149" s="3"/>
      <c r="B3149" s="3">
        <f>'Com RTOS TX'!K3148</f>
        <v>0.00005787037037</v>
      </c>
      <c r="C3149" s="10"/>
      <c r="E3149" s="8"/>
      <c r="F3149" s="8"/>
      <c r="G3149" s="10"/>
      <c r="H3149" s="1"/>
      <c r="I3149" s="1"/>
      <c r="J3149" s="1"/>
      <c r="M3149" s="1"/>
      <c r="N3149" s="1"/>
      <c r="O3149" s="1"/>
      <c r="P3149" s="1"/>
      <c r="Q3149" s="1"/>
    </row>
    <row r="3150" ht="15.75" customHeight="1">
      <c r="A3150" s="3"/>
      <c r="B3150" s="3">
        <f>'Com RTOS TX'!K3149</f>
        <v>0.00005787037037</v>
      </c>
      <c r="C3150" s="10"/>
      <c r="E3150" s="8"/>
      <c r="F3150" s="8"/>
      <c r="G3150" s="10"/>
      <c r="H3150" s="1"/>
      <c r="I3150" s="1"/>
      <c r="J3150" s="1"/>
      <c r="M3150" s="1"/>
      <c r="N3150" s="1"/>
      <c r="O3150" s="1"/>
      <c r="P3150" s="1"/>
      <c r="Q3150" s="1"/>
    </row>
    <row r="3151" ht="15.75" customHeight="1">
      <c r="A3151" s="3"/>
      <c r="B3151" s="3">
        <f>'Com RTOS TX'!K3150</f>
        <v>0.00005787037037</v>
      </c>
      <c r="C3151" s="10"/>
      <c r="E3151" s="8"/>
      <c r="F3151" s="8"/>
      <c r="G3151" s="10"/>
      <c r="H3151" s="1"/>
      <c r="I3151" s="1"/>
      <c r="J3151" s="1"/>
      <c r="M3151" s="1"/>
      <c r="N3151" s="1"/>
      <c r="O3151" s="1"/>
      <c r="P3151" s="1"/>
      <c r="Q3151" s="1"/>
    </row>
    <row r="3152" ht="15.75" customHeight="1">
      <c r="A3152" s="3"/>
      <c r="B3152" s="3">
        <f>'Com RTOS TX'!K3151</f>
        <v>0.00005787037037</v>
      </c>
      <c r="C3152" s="10"/>
      <c r="E3152" s="8"/>
      <c r="F3152" s="8"/>
      <c r="G3152" s="10"/>
      <c r="H3152" s="1"/>
      <c r="I3152" s="1"/>
      <c r="J3152" s="1"/>
      <c r="M3152" s="1"/>
      <c r="N3152" s="1"/>
      <c r="O3152" s="1"/>
      <c r="P3152" s="1"/>
      <c r="Q3152" s="1"/>
    </row>
    <row r="3153" ht="15.75" customHeight="1">
      <c r="A3153" s="3"/>
      <c r="B3153" s="3">
        <f>'Com RTOS TX'!K3152</f>
        <v>0.00005787037037</v>
      </c>
      <c r="C3153" s="10"/>
      <c r="E3153" s="8"/>
      <c r="F3153" s="8"/>
      <c r="G3153" s="10"/>
      <c r="H3153" s="1"/>
      <c r="I3153" s="1"/>
      <c r="J3153" s="1"/>
      <c r="M3153" s="1"/>
      <c r="N3153" s="1"/>
      <c r="O3153" s="1"/>
      <c r="P3153" s="1"/>
      <c r="Q3153" s="1"/>
    </row>
    <row r="3154" ht="15.75" customHeight="1">
      <c r="A3154" s="3"/>
      <c r="B3154" s="3">
        <f>'Com RTOS TX'!K3153</f>
        <v>0.00005787037037</v>
      </c>
      <c r="C3154" s="10"/>
      <c r="E3154" s="8"/>
      <c r="F3154" s="8"/>
      <c r="G3154" s="10"/>
      <c r="H3154" s="1"/>
      <c r="I3154" s="1"/>
      <c r="J3154" s="1"/>
      <c r="M3154" s="1"/>
      <c r="N3154" s="1"/>
      <c r="O3154" s="1"/>
      <c r="P3154" s="1"/>
      <c r="Q3154" s="1"/>
    </row>
    <row r="3155" ht="15.75" customHeight="1">
      <c r="A3155" s="3"/>
      <c r="B3155" s="3">
        <f>'Com RTOS TX'!K3154</f>
        <v>0.00005787037037</v>
      </c>
      <c r="C3155" s="10"/>
      <c r="E3155" s="8"/>
      <c r="F3155" s="8"/>
      <c r="G3155" s="10"/>
      <c r="H3155" s="1"/>
      <c r="I3155" s="1"/>
      <c r="J3155" s="1"/>
      <c r="M3155" s="1"/>
      <c r="N3155" s="1"/>
      <c r="O3155" s="1"/>
      <c r="P3155" s="1"/>
      <c r="Q3155" s="1"/>
    </row>
    <row r="3156" ht="15.75" customHeight="1">
      <c r="A3156" s="3"/>
      <c r="B3156" s="3">
        <f>'Com RTOS TX'!K3155</f>
        <v>0.00005787037037</v>
      </c>
      <c r="C3156" s="10"/>
      <c r="E3156" s="8"/>
      <c r="F3156" s="8"/>
      <c r="G3156" s="10"/>
      <c r="H3156" s="1"/>
      <c r="I3156" s="1"/>
      <c r="J3156" s="1"/>
      <c r="M3156" s="1"/>
      <c r="N3156" s="1"/>
      <c r="O3156" s="1"/>
      <c r="P3156" s="1"/>
      <c r="Q3156" s="1"/>
    </row>
    <row r="3157" ht="15.75" customHeight="1">
      <c r="A3157" s="3"/>
      <c r="B3157" s="3">
        <f>'Com RTOS TX'!K3156</f>
        <v>0.00005787037037</v>
      </c>
      <c r="C3157" s="10"/>
      <c r="E3157" s="8"/>
      <c r="F3157" s="8"/>
      <c r="G3157" s="10"/>
      <c r="H3157" s="1"/>
      <c r="I3157" s="1"/>
      <c r="J3157" s="1"/>
      <c r="M3157" s="1"/>
      <c r="N3157" s="1"/>
      <c r="O3157" s="1"/>
      <c r="P3157" s="1"/>
      <c r="Q3157" s="1"/>
    </row>
    <row r="3158" ht="15.75" customHeight="1">
      <c r="A3158" s="3"/>
      <c r="B3158" s="3">
        <f>'Com RTOS TX'!K3157</f>
        <v>0.00005787037037</v>
      </c>
      <c r="C3158" s="10"/>
      <c r="E3158" s="8"/>
      <c r="F3158" s="8"/>
      <c r="G3158" s="10"/>
      <c r="H3158" s="1"/>
      <c r="I3158" s="1"/>
      <c r="J3158" s="1"/>
      <c r="M3158" s="1"/>
      <c r="N3158" s="1"/>
      <c r="O3158" s="1"/>
      <c r="P3158" s="1"/>
      <c r="Q3158" s="1"/>
    </row>
    <row r="3159" ht="15.75" customHeight="1">
      <c r="A3159" s="3"/>
      <c r="B3159" s="3">
        <f>'Com RTOS TX'!K3158</f>
        <v>0.00005787037037</v>
      </c>
      <c r="C3159" s="10"/>
      <c r="E3159" s="8"/>
      <c r="F3159" s="8"/>
      <c r="G3159" s="10"/>
      <c r="H3159" s="1"/>
      <c r="I3159" s="1"/>
      <c r="J3159" s="1"/>
      <c r="M3159" s="1"/>
      <c r="N3159" s="1"/>
      <c r="O3159" s="1"/>
      <c r="P3159" s="1"/>
      <c r="Q3159" s="1"/>
    </row>
    <row r="3160" ht="15.75" customHeight="1">
      <c r="A3160" s="3"/>
      <c r="B3160" s="3">
        <f>'Com RTOS TX'!K3159</f>
        <v>0.00005787037037</v>
      </c>
      <c r="C3160" s="10"/>
      <c r="E3160" s="8"/>
      <c r="F3160" s="8"/>
      <c r="G3160" s="10"/>
      <c r="H3160" s="1"/>
      <c r="I3160" s="1"/>
      <c r="J3160" s="1"/>
      <c r="M3160" s="1"/>
      <c r="N3160" s="1"/>
      <c r="O3160" s="1"/>
      <c r="P3160" s="1"/>
      <c r="Q3160" s="1"/>
    </row>
    <row r="3161" ht="15.75" customHeight="1">
      <c r="A3161" s="3"/>
      <c r="B3161" s="3">
        <f>'Com RTOS TX'!K3160</f>
        <v>0.00005787037037</v>
      </c>
      <c r="C3161" s="10"/>
      <c r="E3161" s="8"/>
      <c r="F3161" s="8"/>
      <c r="G3161" s="10"/>
      <c r="H3161" s="1"/>
      <c r="I3161" s="1"/>
      <c r="J3161" s="1"/>
      <c r="M3161" s="1"/>
      <c r="N3161" s="1"/>
      <c r="O3161" s="1"/>
      <c r="P3161" s="1"/>
      <c r="Q3161" s="1"/>
    </row>
    <row r="3162" ht="15.75" customHeight="1">
      <c r="A3162" s="3"/>
      <c r="B3162" s="3">
        <f>'Com RTOS TX'!K3161</f>
        <v>0.00005787037037</v>
      </c>
      <c r="C3162" s="10"/>
      <c r="E3162" s="8"/>
      <c r="F3162" s="8"/>
      <c r="G3162" s="10"/>
      <c r="H3162" s="1"/>
      <c r="I3162" s="1"/>
      <c r="J3162" s="1"/>
      <c r="M3162" s="1"/>
      <c r="N3162" s="1"/>
      <c r="O3162" s="1"/>
      <c r="P3162" s="1"/>
      <c r="Q3162" s="1"/>
    </row>
    <row r="3163" ht="15.75" customHeight="1">
      <c r="A3163" s="3"/>
      <c r="B3163" s="3">
        <f>'Com RTOS TX'!K3162</f>
        <v>0.00005787037037</v>
      </c>
      <c r="C3163" s="10"/>
      <c r="E3163" s="8"/>
      <c r="F3163" s="8"/>
      <c r="G3163" s="10"/>
      <c r="H3163" s="1"/>
      <c r="I3163" s="1"/>
      <c r="J3163" s="1"/>
      <c r="M3163" s="1"/>
      <c r="N3163" s="1"/>
      <c r="O3163" s="1"/>
      <c r="P3163" s="1"/>
      <c r="Q3163" s="1"/>
    </row>
    <row r="3164" ht="15.75" customHeight="1">
      <c r="A3164" s="3"/>
      <c r="B3164" s="3">
        <f>'Com RTOS TX'!K3163</f>
        <v>0.00005787037037</v>
      </c>
      <c r="C3164" s="10"/>
      <c r="E3164" s="8"/>
      <c r="F3164" s="8"/>
      <c r="G3164" s="10"/>
      <c r="H3164" s="1"/>
      <c r="I3164" s="1"/>
      <c r="J3164" s="1"/>
      <c r="M3164" s="1"/>
      <c r="N3164" s="1"/>
      <c r="O3164" s="1"/>
      <c r="P3164" s="1"/>
      <c r="Q3164" s="1"/>
    </row>
    <row r="3165" ht="15.75" customHeight="1">
      <c r="A3165" s="3"/>
      <c r="B3165" s="3">
        <f>'Com RTOS TX'!K3164</f>
        <v>0.00005787037037</v>
      </c>
      <c r="C3165" s="10"/>
      <c r="E3165" s="8"/>
      <c r="F3165" s="8"/>
      <c r="G3165" s="10"/>
      <c r="H3165" s="1"/>
      <c r="I3165" s="1"/>
      <c r="J3165" s="1"/>
      <c r="M3165" s="1"/>
      <c r="N3165" s="1"/>
      <c r="O3165" s="1"/>
      <c r="P3165" s="1"/>
      <c r="Q3165" s="1"/>
    </row>
    <row r="3166" ht="15.75" customHeight="1">
      <c r="A3166" s="3"/>
      <c r="B3166" s="3">
        <f>'Com RTOS TX'!K3165</f>
        <v>0.00005787037037</v>
      </c>
      <c r="C3166" s="10"/>
      <c r="E3166" s="8"/>
      <c r="F3166" s="8"/>
      <c r="G3166" s="10"/>
      <c r="H3166" s="1"/>
      <c r="I3166" s="1"/>
      <c r="J3166" s="1"/>
      <c r="M3166" s="1"/>
      <c r="N3166" s="1"/>
      <c r="O3166" s="1"/>
      <c r="P3166" s="1"/>
      <c r="Q3166" s="1"/>
    </row>
    <row r="3167" ht="15.75" customHeight="1">
      <c r="A3167" s="3"/>
      <c r="B3167" s="3">
        <f>'Com RTOS TX'!K3166</f>
        <v>0.00005787037037</v>
      </c>
      <c r="C3167" s="10"/>
      <c r="E3167" s="8"/>
      <c r="F3167" s="8"/>
      <c r="G3167" s="10"/>
      <c r="H3167" s="1"/>
      <c r="I3167" s="1"/>
      <c r="J3167" s="1"/>
      <c r="M3167" s="1"/>
      <c r="N3167" s="1"/>
      <c r="O3167" s="1"/>
      <c r="P3167" s="1"/>
      <c r="Q3167" s="1"/>
    </row>
    <row r="3168" ht="15.75" customHeight="1">
      <c r="A3168" s="3"/>
      <c r="B3168" s="3">
        <f>'Com RTOS TX'!K3167</f>
        <v>0.00005787037037</v>
      </c>
      <c r="C3168" s="10"/>
      <c r="E3168" s="8"/>
      <c r="F3168" s="8"/>
      <c r="G3168" s="10"/>
      <c r="H3168" s="1"/>
      <c r="I3168" s="1"/>
      <c r="J3168" s="1"/>
      <c r="M3168" s="1"/>
      <c r="N3168" s="1"/>
      <c r="O3168" s="1"/>
      <c r="P3168" s="1"/>
      <c r="Q3168" s="1"/>
    </row>
    <row r="3169" ht="15.75" customHeight="1">
      <c r="A3169" s="3"/>
      <c r="B3169" s="3">
        <f>'Com RTOS TX'!K3168</f>
        <v>0.00005787037037</v>
      </c>
      <c r="C3169" s="10"/>
      <c r="E3169" s="8"/>
      <c r="F3169" s="8"/>
      <c r="G3169" s="10"/>
      <c r="H3169" s="1"/>
      <c r="I3169" s="1"/>
      <c r="J3169" s="1"/>
      <c r="M3169" s="1"/>
      <c r="N3169" s="1"/>
      <c r="O3169" s="1"/>
      <c r="P3169" s="1"/>
      <c r="Q3169" s="1"/>
    </row>
    <row r="3170" ht="15.75" customHeight="1">
      <c r="A3170" s="3"/>
      <c r="B3170" s="3">
        <f>'Com RTOS TX'!K3169</f>
        <v>0.00005787037037</v>
      </c>
      <c r="C3170" s="10"/>
      <c r="E3170" s="8"/>
      <c r="F3170" s="8"/>
      <c r="G3170" s="10"/>
      <c r="H3170" s="1"/>
      <c r="I3170" s="1"/>
      <c r="J3170" s="1"/>
      <c r="M3170" s="1"/>
      <c r="N3170" s="1"/>
      <c r="O3170" s="1"/>
      <c r="P3170" s="1"/>
      <c r="Q3170" s="1"/>
    </row>
    <row r="3171" ht="15.75" customHeight="1">
      <c r="A3171" s="3"/>
      <c r="B3171" s="3">
        <f>'Com RTOS TX'!K3170</f>
        <v>0.00005787037037</v>
      </c>
      <c r="C3171" s="10"/>
      <c r="E3171" s="8"/>
      <c r="F3171" s="8"/>
      <c r="G3171" s="10"/>
      <c r="H3171" s="1"/>
      <c r="I3171" s="1"/>
      <c r="J3171" s="1"/>
      <c r="M3171" s="1"/>
      <c r="N3171" s="1"/>
      <c r="O3171" s="1"/>
      <c r="P3171" s="1"/>
      <c r="Q3171" s="1"/>
    </row>
    <row r="3172" ht="15.75" customHeight="1">
      <c r="A3172" s="3"/>
      <c r="B3172" s="3">
        <f>'Com RTOS TX'!K3171</f>
        <v>0.00005787037037</v>
      </c>
      <c r="C3172" s="10"/>
      <c r="E3172" s="8"/>
      <c r="F3172" s="8"/>
      <c r="G3172" s="10"/>
      <c r="H3172" s="1"/>
      <c r="I3172" s="1"/>
      <c r="J3172" s="1"/>
      <c r="M3172" s="1"/>
      <c r="N3172" s="1"/>
      <c r="O3172" s="1"/>
      <c r="P3172" s="1"/>
      <c r="Q3172" s="1"/>
    </row>
    <row r="3173" ht="15.75" customHeight="1">
      <c r="A3173" s="3"/>
      <c r="B3173" s="3">
        <f>'Com RTOS TX'!K3172</f>
        <v>0.00005787037037</v>
      </c>
      <c r="C3173" s="10"/>
      <c r="E3173" s="8"/>
      <c r="F3173" s="8"/>
      <c r="G3173" s="10"/>
      <c r="H3173" s="1"/>
      <c r="I3173" s="1"/>
      <c r="J3173" s="1"/>
      <c r="M3173" s="1"/>
      <c r="N3173" s="1"/>
      <c r="O3173" s="1"/>
      <c r="P3173" s="1"/>
      <c r="Q3173" s="1"/>
    </row>
    <row r="3174" ht="15.75" customHeight="1">
      <c r="A3174" s="3"/>
      <c r="B3174" s="3">
        <f>'Com RTOS TX'!K3173</f>
        <v>0.00005787037037</v>
      </c>
      <c r="C3174" s="10"/>
      <c r="E3174" s="8"/>
      <c r="F3174" s="8"/>
      <c r="G3174" s="10"/>
      <c r="H3174" s="1"/>
      <c r="I3174" s="1"/>
      <c r="J3174" s="1"/>
      <c r="M3174" s="1"/>
      <c r="N3174" s="1"/>
      <c r="O3174" s="1"/>
      <c r="P3174" s="1"/>
      <c r="Q3174" s="1"/>
    </row>
    <row r="3175" ht="15.75" customHeight="1">
      <c r="A3175" s="3"/>
      <c r="B3175" s="3">
        <f>'Com RTOS TX'!K3174</f>
        <v>0.00005787037037</v>
      </c>
      <c r="C3175" s="10"/>
      <c r="E3175" s="8"/>
      <c r="F3175" s="8"/>
      <c r="G3175" s="10"/>
      <c r="H3175" s="1"/>
      <c r="I3175" s="1"/>
      <c r="J3175" s="1"/>
      <c r="M3175" s="1"/>
      <c r="N3175" s="1"/>
      <c r="O3175" s="1"/>
      <c r="P3175" s="1"/>
      <c r="Q3175" s="1"/>
    </row>
    <row r="3176" ht="15.75" customHeight="1">
      <c r="A3176" s="3"/>
      <c r="B3176" s="3">
        <f>'Com RTOS TX'!K3175</f>
        <v>0.00005787037037</v>
      </c>
      <c r="C3176" s="10"/>
      <c r="E3176" s="8"/>
      <c r="F3176" s="8"/>
      <c r="G3176" s="10"/>
      <c r="H3176" s="1"/>
      <c r="I3176" s="1"/>
      <c r="J3176" s="1"/>
      <c r="M3176" s="1"/>
      <c r="N3176" s="1"/>
      <c r="O3176" s="1"/>
      <c r="P3176" s="1"/>
      <c r="Q3176" s="1"/>
    </row>
    <row r="3177" ht="15.75" customHeight="1">
      <c r="A3177" s="3"/>
      <c r="B3177" s="3">
        <f>'Com RTOS TX'!K3176</f>
        <v>0.00005787037037</v>
      </c>
      <c r="C3177" s="10"/>
      <c r="E3177" s="8"/>
      <c r="F3177" s="8"/>
      <c r="G3177" s="10"/>
      <c r="H3177" s="1"/>
      <c r="I3177" s="1"/>
      <c r="J3177" s="1"/>
      <c r="M3177" s="1"/>
      <c r="N3177" s="1"/>
      <c r="O3177" s="1"/>
      <c r="P3177" s="1"/>
      <c r="Q3177" s="1"/>
    </row>
    <row r="3178" ht="15.75" customHeight="1">
      <c r="A3178" s="3"/>
      <c r="B3178" s="3">
        <f>'Com RTOS TX'!K3177</f>
        <v>0.00005787037037</v>
      </c>
      <c r="C3178" s="10"/>
      <c r="E3178" s="8"/>
      <c r="F3178" s="8"/>
      <c r="G3178" s="10"/>
      <c r="H3178" s="1"/>
      <c r="I3178" s="1"/>
      <c r="J3178" s="1"/>
      <c r="M3178" s="1"/>
      <c r="N3178" s="1"/>
      <c r="O3178" s="1"/>
      <c r="P3178" s="1"/>
      <c r="Q3178" s="1"/>
    </row>
    <row r="3179" ht="15.75" customHeight="1">
      <c r="A3179" s="3"/>
      <c r="B3179" s="3">
        <f>'Com RTOS TX'!K3178</f>
        <v>0.00005787037037</v>
      </c>
      <c r="C3179" s="10"/>
      <c r="E3179" s="8"/>
      <c r="F3179" s="8"/>
      <c r="G3179" s="10"/>
      <c r="H3179" s="1"/>
      <c r="I3179" s="1"/>
      <c r="J3179" s="1"/>
      <c r="M3179" s="1"/>
      <c r="N3179" s="1"/>
      <c r="O3179" s="1"/>
      <c r="P3179" s="1"/>
      <c r="Q3179" s="1"/>
    </row>
    <row r="3180" ht="15.75" customHeight="1">
      <c r="A3180" s="3"/>
      <c r="B3180" s="3">
        <f>'Com RTOS TX'!K3179</f>
        <v>0.00005787037037</v>
      </c>
      <c r="C3180" s="10"/>
      <c r="E3180" s="8"/>
      <c r="F3180" s="8"/>
      <c r="G3180" s="10"/>
      <c r="H3180" s="1"/>
      <c r="I3180" s="1"/>
      <c r="J3180" s="1"/>
      <c r="M3180" s="1"/>
      <c r="N3180" s="1"/>
      <c r="O3180" s="1"/>
      <c r="P3180" s="1"/>
      <c r="Q3180" s="1"/>
    </row>
    <row r="3181" ht="15.75" customHeight="1">
      <c r="A3181" s="3"/>
      <c r="B3181" s="3">
        <f>'Com RTOS TX'!K3180</f>
        <v>0.00005787037037</v>
      </c>
      <c r="C3181" s="10"/>
      <c r="E3181" s="8"/>
      <c r="F3181" s="8"/>
      <c r="G3181" s="10"/>
      <c r="H3181" s="1"/>
      <c r="I3181" s="1"/>
      <c r="J3181" s="1"/>
      <c r="M3181" s="1"/>
      <c r="N3181" s="1"/>
      <c r="O3181" s="1"/>
      <c r="P3181" s="1"/>
      <c r="Q3181" s="1"/>
    </row>
    <row r="3182" ht="15.75" customHeight="1">
      <c r="A3182" s="3"/>
      <c r="B3182" s="3">
        <f>'Com RTOS TX'!K3181</f>
        <v>0.00005787037037</v>
      </c>
      <c r="C3182" s="10"/>
      <c r="E3182" s="8"/>
      <c r="F3182" s="8"/>
      <c r="G3182" s="10"/>
      <c r="H3182" s="1"/>
      <c r="I3182" s="1"/>
      <c r="J3182" s="1"/>
      <c r="M3182" s="1"/>
      <c r="N3182" s="1"/>
      <c r="O3182" s="1"/>
      <c r="P3182" s="1"/>
      <c r="Q3182" s="1"/>
    </row>
    <row r="3183" ht="15.75" customHeight="1">
      <c r="A3183" s="3"/>
      <c r="B3183" s="3">
        <f>'Com RTOS TX'!K3182</f>
        <v>0.00005787037037</v>
      </c>
      <c r="C3183" s="10"/>
      <c r="E3183" s="8"/>
      <c r="F3183" s="8"/>
      <c r="G3183" s="10"/>
      <c r="H3183" s="1"/>
      <c r="I3183" s="1"/>
      <c r="J3183" s="1"/>
      <c r="M3183" s="1"/>
      <c r="N3183" s="1"/>
      <c r="O3183" s="1"/>
      <c r="P3183" s="1"/>
      <c r="Q3183" s="1"/>
    </row>
    <row r="3184" ht="15.75" customHeight="1">
      <c r="A3184" s="3"/>
      <c r="B3184" s="3">
        <f>'Com RTOS TX'!K3183</f>
        <v>0.00005787037037</v>
      </c>
      <c r="C3184" s="10"/>
      <c r="E3184" s="8"/>
      <c r="F3184" s="8"/>
      <c r="G3184" s="10"/>
      <c r="H3184" s="1"/>
      <c r="I3184" s="1"/>
      <c r="J3184" s="1"/>
      <c r="M3184" s="1"/>
      <c r="N3184" s="1"/>
      <c r="O3184" s="1"/>
      <c r="P3184" s="1"/>
      <c r="Q3184" s="1"/>
    </row>
    <row r="3185" ht="15.75" customHeight="1">
      <c r="A3185" s="3"/>
      <c r="B3185" s="3">
        <f>'Com RTOS TX'!K3184</f>
        <v>0.00005787037037</v>
      </c>
      <c r="C3185" s="10"/>
      <c r="E3185" s="8"/>
      <c r="F3185" s="8"/>
      <c r="G3185" s="10"/>
      <c r="H3185" s="1"/>
      <c r="I3185" s="1"/>
      <c r="J3185" s="1"/>
      <c r="M3185" s="1"/>
      <c r="N3185" s="1"/>
      <c r="O3185" s="1"/>
      <c r="P3185" s="1"/>
      <c r="Q3185" s="1"/>
    </row>
    <row r="3186" ht="15.75" customHeight="1">
      <c r="A3186" s="3"/>
      <c r="B3186" s="3">
        <f>'Com RTOS TX'!K3185</f>
        <v>0.00005787037037</v>
      </c>
      <c r="C3186" s="10"/>
      <c r="E3186" s="8"/>
      <c r="F3186" s="8"/>
      <c r="G3186" s="10"/>
      <c r="H3186" s="1"/>
      <c r="I3186" s="1"/>
      <c r="J3186" s="1"/>
      <c r="M3186" s="1"/>
      <c r="N3186" s="1"/>
      <c r="O3186" s="1"/>
      <c r="P3186" s="1"/>
      <c r="Q3186" s="1"/>
    </row>
    <row r="3187" ht="15.75" customHeight="1">
      <c r="A3187" s="3"/>
      <c r="B3187" s="3">
        <f>'Com RTOS TX'!K3186</f>
        <v>0.00005787037037</v>
      </c>
      <c r="C3187" s="10"/>
      <c r="E3187" s="8"/>
      <c r="F3187" s="8"/>
      <c r="G3187" s="10"/>
      <c r="H3187" s="1"/>
      <c r="I3187" s="1"/>
      <c r="J3187" s="1"/>
      <c r="M3187" s="1"/>
      <c r="N3187" s="1"/>
      <c r="O3187" s="1"/>
      <c r="P3187" s="1"/>
      <c r="Q3187" s="1"/>
    </row>
    <row r="3188" ht="15.75" customHeight="1">
      <c r="A3188" s="3"/>
      <c r="B3188" s="3">
        <f>'Com RTOS TX'!K3187</f>
        <v>0.00005787037037</v>
      </c>
      <c r="C3188" s="10"/>
      <c r="E3188" s="8"/>
      <c r="F3188" s="8"/>
      <c r="G3188" s="10"/>
      <c r="H3188" s="1"/>
      <c r="I3188" s="1"/>
      <c r="J3188" s="1"/>
      <c r="M3188" s="1"/>
      <c r="N3188" s="1"/>
      <c r="O3188" s="1"/>
      <c r="P3188" s="1"/>
      <c r="Q3188" s="1"/>
    </row>
    <row r="3189" ht="15.75" customHeight="1">
      <c r="A3189" s="3"/>
      <c r="B3189" s="3">
        <f>'Com RTOS TX'!K3188</f>
        <v>0.00005787037037</v>
      </c>
      <c r="C3189" s="10"/>
      <c r="E3189" s="8"/>
      <c r="F3189" s="8"/>
      <c r="G3189" s="10"/>
      <c r="H3189" s="1"/>
      <c r="I3189" s="1"/>
      <c r="J3189" s="1"/>
      <c r="M3189" s="1"/>
      <c r="N3189" s="1"/>
      <c r="O3189" s="1"/>
      <c r="P3189" s="1"/>
      <c r="Q3189" s="1"/>
    </row>
    <row r="3190" ht="15.75" customHeight="1">
      <c r="A3190" s="3"/>
      <c r="B3190" s="3">
        <f>'Com RTOS TX'!K3189</f>
        <v>0.00005787037037</v>
      </c>
      <c r="C3190" s="10"/>
      <c r="E3190" s="8"/>
      <c r="F3190" s="8"/>
      <c r="G3190" s="10"/>
      <c r="H3190" s="1"/>
      <c r="I3190" s="1"/>
      <c r="J3190" s="1"/>
      <c r="M3190" s="1"/>
      <c r="N3190" s="1"/>
      <c r="O3190" s="1"/>
      <c r="P3190" s="1"/>
      <c r="Q3190" s="1"/>
    </row>
    <row r="3191" ht="15.75" customHeight="1">
      <c r="A3191" s="3"/>
      <c r="B3191" s="3">
        <f>'Com RTOS TX'!K3190</f>
        <v>0.00005787037037</v>
      </c>
      <c r="C3191" s="10"/>
      <c r="E3191" s="8"/>
      <c r="F3191" s="8"/>
      <c r="G3191" s="10"/>
      <c r="H3191" s="1"/>
      <c r="I3191" s="1"/>
      <c r="J3191" s="1"/>
      <c r="M3191" s="1"/>
      <c r="N3191" s="1"/>
      <c r="O3191" s="1"/>
      <c r="P3191" s="1"/>
      <c r="Q3191" s="1"/>
    </row>
    <row r="3192" ht="15.75" customHeight="1">
      <c r="A3192" s="3"/>
      <c r="B3192" s="3">
        <f>'Com RTOS TX'!K3191</f>
        <v>0.00005787037037</v>
      </c>
      <c r="C3192" s="10"/>
      <c r="E3192" s="8"/>
      <c r="F3192" s="8"/>
      <c r="G3192" s="10"/>
      <c r="H3192" s="1"/>
      <c r="I3192" s="1"/>
      <c r="J3192" s="1"/>
      <c r="M3192" s="1"/>
      <c r="N3192" s="1"/>
      <c r="O3192" s="1"/>
      <c r="P3192" s="1"/>
      <c r="Q3192" s="1"/>
    </row>
    <row r="3193" ht="15.75" customHeight="1">
      <c r="A3193" s="3"/>
      <c r="B3193" s="3">
        <f>'Com RTOS TX'!K3192</f>
        <v>0.00006944444444</v>
      </c>
      <c r="C3193" s="10"/>
      <c r="E3193" s="8"/>
      <c r="F3193" s="8"/>
      <c r="G3193" s="10"/>
      <c r="H3193" s="1"/>
      <c r="I3193" s="1"/>
      <c r="J3193" s="1"/>
      <c r="M3193" s="1"/>
      <c r="N3193" s="1"/>
      <c r="O3193" s="1"/>
      <c r="P3193" s="1"/>
      <c r="Q3193" s="1"/>
    </row>
    <row r="3194" ht="15.75" customHeight="1">
      <c r="A3194" s="3"/>
      <c r="B3194" s="3">
        <f>'Com RTOS TX'!K3193</f>
        <v>0.00005787037037</v>
      </c>
      <c r="C3194" s="10"/>
      <c r="E3194" s="8"/>
      <c r="F3194" s="8"/>
      <c r="G3194" s="10"/>
      <c r="H3194" s="1"/>
      <c r="I3194" s="1"/>
      <c r="J3194" s="1"/>
      <c r="M3194" s="1"/>
      <c r="N3194" s="1"/>
      <c r="O3194" s="1"/>
      <c r="P3194" s="1"/>
      <c r="Q3194" s="1"/>
    </row>
    <row r="3195" ht="15.75" customHeight="1">
      <c r="A3195" s="3"/>
      <c r="B3195" s="3">
        <f>'Com RTOS TX'!K3194</f>
        <v>0.00005787037037</v>
      </c>
      <c r="C3195" s="10"/>
      <c r="E3195" s="8"/>
      <c r="F3195" s="8"/>
      <c r="G3195" s="10"/>
      <c r="H3195" s="1"/>
      <c r="I3195" s="1"/>
      <c r="J3195" s="1"/>
      <c r="M3195" s="1"/>
      <c r="N3195" s="1"/>
      <c r="O3195" s="1"/>
      <c r="P3195" s="1"/>
      <c r="Q3195" s="1"/>
    </row>
    <row r="3196" ht="15.75" customHeight="1">
      <c r="A3196" s="3"/>
      <c r="B3196" s="3">
        <f>'Com RTOS TX'!K3195</f>
        <v>0.00005787037037</v>
      </c>
      <c r="C3196" s="10"/>
      <c r="E3196" s="8"/>
      <c r="F3196" s="8"/>
      <c r="G3196" s="10"/>
      <c r="H3196" s="1"/>
      <c r="I3196" s="1"/>
      <c r="J3196" s="1"/>
      <c r="M3196" s="1"/>
      <c r="N3196" s="1"/>
      <c r="O3196" s="1"/>
      <c r="P3196" s="1"/>
      <c r="Q3196" s="1"/>
    </row>
    <row r="3197" ht="15.75" customHeight="1">
      <c r="A3197" s="3"/>
      <c r="B3197" s="3">
        <f>'Com RTOS TX'!K3196</f>
        <v>0.00005787037037</v>
      </c>
      <c r="C3197" s="10"/>
      <c r="E3197" s="8"/>
      <c r="F3197" s="8"/>
      <c r="G3197" s="10"/>
      <c r="H3197" s="1"/>
      <c r="I3197" s="1"/>
      <c r="J3197" s="1"/>
      <c r="M3197" s="1"/>
      <c r="N3197" s="1"/>
      <c r="O3197" s="1"/>
      <c r="P3197" s="1"/>
      <c r="Q3197" s="1"/>
    </row>
    <row r="3198" ht="15.75" customHeight="1">
      <c r="A3198" s="3"/>
      <c r="B3198" s="3">
        <f>'Com RTOS TX'!K3197</f>
        <v>0.00005787037037</v>
      </c>
      <c r="C3198" s="10"/>
      <c r="E3198" s="8"/>
      <c r="F3198" s="8"/>
      <c r="G3198" s="10"/>
      <c r="H3198" s="1"/>
      <c r="I3198" s="1"/>
      <c r="J3198" s="1"/>
      <c r="M3198" s="1"/>
      <c r="N3198" s="1"/>
      <c r="O3198" s="1"/>
      <c r="P3198" s="1"/>
      <c r="Q3198" s="1"/>
    </row>
    <row r="3199" ht="15.75" customHeight="1">
      <c r="A3199" s="3"/>
      <c r="B3199" s="3">
        <f>'Com RTOS TX'!K3198</f>
        <v>0.00005787037037</v>
      </c>
      <c r="C3199" s="10"/>
      <c r="E3199" s="8"/>
      <c r="F3199" s="8"/>
      <c r="G3199" s="10"/>
      <c r="H3199" s="1"/>
      <c r="I3199" s="1"/>
      <c r="J3199" s="1"/>
      <c r="M3199" s="1"/>
      <c r="N3199" s="1"/>
      <c r="O3199" s="1"/>
      <c r="P3199" s="1"/>
      <c r="Q3199" s="1"/>
    </row>
    <row r="3200" ht="15.75" customHeight="1">
      <c r="A3200" s="3"/>
      <c r="B3200" s="3">
        <f>'Com RTOS TX'!K3199</f>
        <v>0.00005787037037</v>
      </c>
      <c r="C3200" s="10"/>
      <c r="E3200" s="8"/>
      <c r="F3200" s="8"/>
      <c r="G3200" s="10"/>
      <c r="H3200" s="1"/>
      <c r="I3200" s="1"/>
      <c r="J3200" s="1"/>
      <c r="M3200" s="1"/>
      <c r="N3200" s="1"/>
      <c r="O3200" s="1"/>
      <c r="P3200" s="1"/>
      <c r="Q3200" s="1"/>
    </row>
    <row r="3201" ht="15.75" customHeight="1">
      <c r="A3201" s="3"/>
      <c r="B3201" s="3">
        <f>'Com RTOS TX'!K3200</f>
        <v>0.00005787037037</v>
      </c>
      <c r="C3201" s="10"/>
      <c r="E3201" s="8"/>
      <c r="F3201" s="8"/>
      <c r="G3201" s="10"/>
      <c r="H3201" s="1"/>
      <c r="I3201" s="1"/>
      <c r="J3201" s="1"/>
      <c r="M3201" s="1"/>
      <c r="N3201" s="1"/>
      <c r="O3201" s="1"/>
      <c r="P3201" s="1"/>
      <c r="Q3201" s="1"/>
    </row>
    <row r="3202" ht="15.75" customHeight="1">
      <c r="A3202" s="3"/>
      <c r="B3202" s="3">
        <f>'Com RTOS TX'!K3201</f>
        <v>0.00005787037037</v>
      </c>
      <c r="C3202" s="10"/>
      <c r="E3202" s="8"/>
      <c r="F3202" s="8"/>
      <c r="G3202" s="10"/>
      <c r="H3202" s="1"/>
      <c r="I3202" s="1"/>
      <c r="J3202" s="1"/>
      <c r="M3202" s="1"/>
      <c r="N3202" s="1"/>
      <c r="O3202" s="1"/>
      <c r="P3202" s="1"/>
      <c r="Q3202" s="1"/>
    </row>
    <row r="3203" ht="15.75" customHeight="1">
      <c r="A3203" s="3"/>
      <c r="B3203" s="3">
        <f>'Com RTOS TX'!K3202</f>
        <v>0.00005787037037</v>
      </c>
      <c r="C3203" s="10"/>
      <c r="E3203" s="8"/>
      <c r="F3203" s="8"/>
      <c r="G3203" s="10"/>
      <c r="H3203" s="1"/>
      <c r="I3203" s="1"/>
      <c r="J3203" s="1"/>
      <c r="M3203" s="1"/>
      <c r="N3203" s="1"/>
      <c r="O3203" s="1"/>
      <c r="P3203" s="1"/>
      <c r="Q3203" s="1"/>
    </row>
    <row r="3204" ht="15.75" customHeight="1">
      <c r="A3204" s="3"/>
      <c r="B3204" s="3">
        <f>'Com RTOS TX'!K3203</f>
        <v>0.00005787037037</v>
      </c>
      <c r="C3204" s="10"/>
      <c r="E3204" s="8"/>
      <c r="F3204" s="8"/>
      <c r="G3204" s="10"/>
      <c r="H3204" s="1"/>
      <c r="I3204" s="1"/>
      <c r="J3204" s="1"/>
      <c r="M3204" s="1"/>
      <c r="N3204" s="1"/>
      <c r="O3204" s="1"/>
      <c r="P3204" s="1"/>
      <c r="Q3204" s="1"/>
    </row>
    <row r="3205" ht="15.75" customHeight="1">
      <c r="A3205" s="3"/>
      <c r="B3205" s="3">
        <f>'Com RTOS TX'!K3204</f>
        <v>0.00005787037037</v>
      </c>
      <c r="C3205" s="10"/>
      <c r="E3205" s="8"/>
      <c r="F3205" s="8"/>
      <c r="G3205" s="10"/>
      <c r="H3205" s="1"/>
      <c r="I3205" s="1"/>
      <c r="J3205" s="1"/>
      <c r="M3205" s="1"/>
      <c r="N3205" s="1"/>
      <c r="O3205" s="1"/>
      <c r="P3205" s="1"/>
      <c r="Q3205" s="1"/>
    </row>
    <row r="3206" ht="15.75" customHeight="1">
      <c r="A3206" s="3"/>
      <c r="B3206" s="3">
        <f>'Com RTOS TX'!K3205</f>
        <v>0.00005787037037</v>
      </c>
      <c r="C3206" s="10"/>
      <c r="E3206" s="8"/>
      <c r="F3206" s="8"/>
      <c r="G3206" s="10"/>
      <c r="H3206" s="1"/>
      <c r="I3206" s="1"/>
      <c r="J3206" s="1"/>
      <c r="M3206" s="1"/>
      <c r="N3206" s="1"/>
      <c r="O3206" s="1"/>
      <c r="P3206" s="1"/>
      <c r="Q3206" s="1"/>
    </row>
    <row r="3207" ht="15.75" customHeight="1">
      <c r="A3207" s="3"/>
      <c r="B3207" s="3">
        <f>'Com RTOS TX'!K3206</f>
        <v>0.00005787037037</v>
      </c>
      <c r="C3207" s="10"/>
      <c r="E3207" s="8"/>
      <c r="F3207" s="8"/>
      <c r="G3207" s="10"/>
      <c r="H3207" s="1"/>
      <c r="I3207" s="1"/>
      <c r="J3207" s="1"/>
      <c r="M3207" s="1"/>
      <c r="N3207" s="1"/>
      <c r="O3207" s="1"/>
      <c r="P3207" s="1"/>
      <c r="Q3207" s="1"/>
    </row>
    <row r="3208" ht="15.75" customHeight="1">
      <c r="A3208" s="3"/>
      <c r="B3208" s="3">
        <f>'Com RTOS TX'!K3207</f>
        <v>0.00005787037037</v>
      </c>
      <c r="C3208" s="10"/>
      <c r="E3208" s="8"/>
      <c r="F3208" s="8"/>
      <c r="G3208" s="10"/>
      <c r="H3208" s="1"/>
      <c r="I3208" s="1"/>
      <c r="J3208" s="1"/>
      <c r="M3208" s="1"/>
      <c r="N3208" s="1"/>
      <c r="O3208" s="1"/>
      <c r="P3208" s="1"/>
      <c r="Q3208" s="1"/>
    </row>
    <row r="3209" ht="15.75" customHeight="1">
      <c r="A3209" s="3"/>
      <c r="B3209" s="3">
        <f>'Com RTOS TX'!K3208</f>
        <v>0.00005787037037</v>
      </c>
      <c r="C3209" s="10"/>
      <c r="E3209" s="8"/>
      <c r="F3209" s="8"/>
      <c r="G3209" s="10"/>
      <c r="H3209" s="1"/>
      <c r="I3209" s="1"/>
      <c r="J3209" s="1"/>
      <c r="M3209" s="1"/>
      <c r="N3209" s="1"/>
      <c r="O3209" s="1"/>
      <c r="P3209" s="1"/>
      <c r="Q3209" s="1"/>
    </row>
    <row r="3210" ht="15.75" customHeight="1">
      <c r="A3210" s="3"/>
      <c r="B3210" s="3">
        <f>'Com RTOS TX'!K3209</f>
        <v>0.00005787037037</v>
      </c>
      <c r="C3210" s="10"/>
      <c r="E3210" s="8"/>
      <c r="F3210" s="8"/>
      <c r="G3210" s="10"/>
      <c r="H3210" s="1"/>
      <c r="I3210" s="1"/>
      <c r="J3210" s="1"/>
      <c r="M3210" s="1"/>
      <c r="N3210" s="1"/>
      <c r="O3210" s="1"/>
      <c r="P3210" s="1"/>
      <c r="Q3210" s="1"/>
    </row>
    <row r="3211" ht="15.75" customHeight="1">
      <c r="A3211" s="3"/>
      <c r="B3211" s="3">
        <f>'Com RTOS TX'!K3210</f>
        <v>0.00005787037037</v>
      </c>
      <c r="C3211" s="10"/>
      <c r="E3211" s="8"/>
      <c r="F3211" s="8"/>
      <c r="G3211" s="10"/>
      <c r="H3211" s="1"/>
      <c r="I3211" s="1"/>
      <c r="J3211" s="1"/>
      <c r="M3211" s="1"/>
      <c r="N3211" s="1"/>
      <c r="O3211" s="1"/>
      <c r="P3211" s="1"/>
      <c r="Q3211" s="1"/>
    </row>
    <row r="3212" ht="15.75" customHeight="1">
      <c r="A3212" s="3"/>
      <c r="B3212" s="3">
        <f>'Com RTOS TX'!K3211</f>
        <v>0.00005787037037</v>
      </c>
      <c r="C3212" s="10"/>
      <c r="E3212" s="8"/>
      <c r="F3212" s="8"/>
      <c r="G3212" s="10"/>
      <c r="H3212" s="1"/>
      <c r="I3212" s="1"/>
      <c r="J3212" s="1"/>
      <c r="M3212" s="1"/>
      <c r="N3212" s="1"/>
      <c r="O3212" s="1"/>
      <c r="P3212" s="1"/>
      <c r="Q3212" s="1"/>
    </row>
    <row r="3213" ht="15.75" customHeight="1">
      <c r="A3213" s="3"/>
      <c r="B3213" s="3">
        <f>'Com RTOS TX'!K3212</f>
        <v>0.00005787037037</v>
      </c>
      <c r="C3213" s="10"/>
      <c r="E3213" s="8"/>
      <c r="F3213" s="8"/>
      <c r="G3213" s="10"/>
      <c r="H3213" s="1"/>
      <c r="I3213" s="1"/>
      <c r="J3213" s="1"/>
      <c r="M3213" s="1"/>
      <c r="N3213" s="1"/>
      <c r="O3213" s="1"/>
      <c r="P3213" s="1"/>
      <c r="Q3213" s="1"/>
    </row>
    <row r="3214" ht="15.75" customHeight="1">
      <c r="A3214" s="3"/>
      <c r="B3214" s="3">
        <f>'Com RTOS TX'!K3213</f>
        <v>0.00005787037037</v>
      </c>
      <c r="C3214" s="10"/>
      <c r="E3214" s="8"/>
      <c r="F3214" s="8"/>
      <c r="G3214" s="10"/>
      <c r="H3214" s="1"/>
      <c r="I3214" s="1"/>
      <c r="J3214" s="1"/>
      <c r="M3214" s="1"/>
      <c r="N3214" s="1"/>
      <c r="O3214" s="1"/>
      <c r="P3214" s="1"/>
      <c r="Q3214" s="1"/>
    </row>
    <row r="3215" ht="15.75" customHeight="1">
      <c r="A3215" s="3"/>
      <c r="B3215" s="3">
        <f>'Com RTOS TX'!K3214</f>
        <v>0.00005787037037</v>
      </c>
      <c r="C3215" s="10"/>
      <c r="E3215" s="8"/>
      <c r="F3215" s="8"/>
      <c r="G3215" s="10"/>
      <c r="H3215" s="1"/>
      <c r="I3215" s="1"/>
      <c r="J3215" s="1"/>
      <c r="M3215" s="1"/>
      <c r="N3215" s="1"/>
      <c r="O3215" s="1"/>
      <c r="P3215" s="1"/>
      <c r="Q3215" s="1"/>
    </row>
    <row r="3216" ht="15.75" customHeight="1">
      <c r="A3216" s="3"/>
      <c r="B3216" s="3">
        <f>'Com RTOS TX'!K3215</f>
        <v>0.00005787037037</v>
      </c>
      <c r="C3216" s="10"/>
      <c r="E3216" s="8"/>
      <c r="F3216" s="8"/>
      <c r="G3216" s="10"/>
      <c r="H3216" s="1"/>
      <c r="I3216" s="1"/>
      <c r="J3216" s="1"/>
      <c r="M3216" s="1"/>
      <c r="N3216" s="1"/>
      <c r="O3216" s="1"/>
      <c r="P3216" s="1"/>
      <c r="Q3216" s="1"/>
    </row>
    <row r="3217" ht="15.75" customHeight="1">
      <c r="A3217" s="3"/>
      <c r="B3217" s="3">
        <f>'Com RTOS TX'!K3216</f>
        <v>0.00006944444444</v>
      </c>
      <c r="C3217" s="10"/>
      <c r="E3217" s="8"/>
      <c r="F3217" s="8"/>
      <c r="G3217" s="10"/>
      <c r="H3217" s="1"/>
      <c r="I3217" s="1"/>
      <c r="J3217" s="1"/>
      <c r="M3217" s="1"/>
      <c r="N3217" s="1"/>
      <c r="O3217" s="1"/>
      <c r="P3217" s="1"/>
      <c r="Q3217" s="1"/>
    </row>
    <row r="3218" ht="15.75" customHeight="1">
      <c r="A3218" s="3"/>
      <c r="B3218" s="3">
        <f>'Com RTOS TX'!K3217</f>
        <v>0.00005787037037</v>
      </c>
      <c r="C3218" s="10"/>
      <c r="E3218" s="8"/>
      <c r="F3218" s="8"/>
      <c r="G3218" s="10"/>
      <c r="H3218" s="1"/>
      <c r="I3218" s="1"/>
      <c r="J3218" s="1"/>
      <c r="M3218" s="1"/>
      <c r="N3218" s="1"/>
      <c r="O3218" s="1"/>
      <c r="P3218" s="1"/>
      <c r="Q3218" s="1"/>
    </row>
    <row r="3219" ht="15.75" customHeight="1">
      <c r="A3219" s="3"/>
      <c r="B3219" s="3">
        <f>'Com RTOS TX'!K3218</f>
        <v>0.00005787037037</v>
      </c>
      <c r="C3219" s="10"/>
      <c r="E3219" s="8"/>
      <c r="F3219" s="8"/>
      <c r="G3219" s="10"/>
      <c r="H3219" s="1"/>
      <c r="I3219" s="1"/>
      <c r="J3219" s="1"/>
      <c r="M3219" s="1"/>
      <c r="N3219" s="1"/>
      <c r="O3219" s="1"/>
      <c r="P3219" s="1"/>
      <c r="Q3219" s="1"/>
    </row>
    <row r="3220" ht="15.75" customHeight="1">
      <c r="A3220" s="3"/>
      <c r="B3220" s="3">
        <f>'Com RTOS TX'!K3219</f>
        <v>0.00005787037037</v>
      </c>
      <c r="C3220" s="10"/>
      <c r="E3220" s="8"/>
      <c r="F3220" s="8"/>
      <c r="G3220" s="10"/>
      <c r="H3220" s="1"/>
      <c r="I3220" s="1"/>
      <c r="J3220" s="1"/>
      <c r="M3220" s="1"/>
      <c r="N3220" s="1"/>
      <c r="O3220" s="1"/>
      <c r="P3220" s="1"/>
      <c r="Q3220" s="1"/>
    </row>
    <row r="3221" ht="15.75" customHeight="1">
      <c r="A3221" s="3"/>
      <c r="B3221" s="3">
        <f>'Com RTOS TX'!K3220</f>
        <v>0.00005787037037</v>
      </c>
      <c r="C3221" s="10"/>
      <c r="E3221" s="8"/>
      <c r="F3221" s="8"/>
      <c r="G3221" s="10"/>
      <c r="H3221" s="1"/>
      <c r="I3221" s="1"/>
      <c r="J3221" s="1"/>
      <c r="M3221" s="1"/>
      <c r="N3221" s="1"/>
      <c r="O3221" s="1"/>
      <c r="P3221" s="1"/>
      <c r="Q3221" s="1"/>
    </row>
    <row r="3222" ht="15.75" customHeight="1">
      <c r="A3222" s="3"/>
      <c r="B3222" s="3">
        <f>'Com RTOS TX'!K3221</f>
        <v>0.00005787037037</v>
      </c>
      <c r="C3222" s="10"/>
      <c r="E3222" s="8"/>
      <c r="F3222" s="8"/>
      <c r="G3222" s="10"/>
      <c r="H3222" s="1"/>
      <c r="I3222" s="1"/>
      <c r="J3222" s="1"/>
      <c r="M3222" s="1"/>
      <c r="N3222" s="1"/>
      <c r="O3222" s="1"/>
      <c r="P3222" s="1"/>
      <c r="Q3222" s="1"/>
    </row>
    <row r="3223" ht="15.75" customHeight="1">
      <c r="A3223" s="3"/>
      <c r="B3223" s="3">
        <f>'Com RTOS TX'!K3222</f>
        <v>0.00005787037037</v>
      </c>
      <c r="C3223" s="10"/>
      <c r="E3223" s="8"/>
      <c r="F3223" s="8"/>
      <c r="G3223" s="10"/>
      <c r="H3223" s="1"/>
      <c r="I3223" s="1"/>
      <c r="J3223" s="1"/>
      <c r="M3223" s="1"/>
      <c r="N3223" s="1"/>
      <c r="O3223" s="1"/>
      <c r="P3223" s="1"/>
      <c r="Q3223" s="1"/>
    </row>
    <row r="3224" ht="15.75" customHeight="1">
      <c r="A3224" s="3"/>
      <c r="B3224" s="3">
        <f>'Com RTOS TX'!K3223</f>
        <v>0.00005787037037</v>
      </c>
      <c r="C3224" s="10"/>
      <c r="E3224" s="8"/>
      <c r="F3224" s="8"/>
      <c r="G3224" s="10"/>
      <c r="H3224" s="1"/>
      <c r="I3224" s="1"/>
      <c r="J3224" s="1"/>
      <c r="M3224" s="1"/>
      <c r="N3224" s="1"/>
      <c r="O3224" s="1"/>
      <c r="P3224" s="1"/>
      <c r="Q3224" s="1"/>
    </row>
    <row r="3225" ht="15.75" customHeight="1">
      <c r="A3225" s="3"/>
      <c r="B3225" s="3">
        <f>'Com RTOS TX'!K3224</f>
        <v>0.00005787037037</v>
      </c>
      <c r="C3225" s="10"/>
      <c r="E3225" s="8"/>
      <c r="F3225" s="8"/>
      <c r="G3225" s="10"/>
      <c r="H3225" s="1"/>
      <c r="I3225" s="1"/>
      <c r="J3225" s="1"/>
      <c r="M3225" s="1"/>
      <c r="N3225" s="1"/>
      <c r="O3225" s="1"/>
      <c r="P3225" s="1"/>
      <c r="Q3225" s="1"/>
    </row>
    <row r="3226" ht="15.75" customHeight="1">
      <c r="A3226" s="3"/>
      <c r="B3226" s="3">
        <f>'Com RTOS TX'!K3225</f>
        <v>0.00005787037037</v>
      </c>
      <c r="C3226" s="10"/>
      <c r="E3226" s="8"/>
      <c r="F3226" s="8"/>
      <c r="G3226" s="10"/>
      <c r="H3226" s="1"/>
      <c r="I3226" s="1"/>
      <c r="J3226" s="1"/>
      <c r="M3226" s="1"/>
      <c r="N3226" s="1"/>
      <c r="O3226" s="1"/>
      <c r="P3226" s="1"/>
      <c r="Q3226" s="1"/>
    </row>
    <row r="3227" ht="15.75" customHeight="1">
      <c r="A3227" s="3"/>
      <c r="B3227" s="3">
        <f>'Com RTOS TX'!K3226</f>
        <v>0.00005787037037</v>
      </c>
      <c r="C3227" s="10"/>
      <c r="E3227" s="8"/>
      <c r="F3227" s="8"/>
      <c r="G3227" s="10"/>
      <c r="H3227" s="1"/>
      <c r="I3227" s="1"/>
      <c r="J3227" s="1"/>
      <c r="M3227" s="1"/>
      <c r="N3227" s="1"/>
      <c r="O3227" s="1"/>
      <c r="P3227" s="1"/>
      <c r="Q3227" s="1"/>
    </row>
    <row r="3228" ht="15.75" customHeight="1">
      <c r="A3228" s="3"/>
      <c r="B3228" s="3">
        <f>'Com RTOS TX'!K3227</f>
        <v>0.00005787037037</v>
      </c>
      <c r="C3228" s="10"/>
      <c r="E3228" s="8"/>
      <c r="F3228" s="8"/>
      <c r="G3228" s="10"/>
      <c r="H3228" s="1"/>
      <c r="I3228" s="1"/>
      <c r="J3228" s="1"/>
      <c r="M3228" s="1"/>
      <c r="N3228" s="1"/>
      <c r="O3228" s="1"/>
      <c r="P3228" s="1"/>
      <c r="Q3228" s="1"/>
    </row>
    <row r="3229" ht="15.75" customHeight="1">
      <c r="A3229" s="3"/>
      <c r="B3229" s="3">
        <f>'Com RTOS TX'!K3228</f>
        <v>0.00005787037037</v>
      </c>
      <c r="C3229" s="10"/>
      <c r="E3229" s="8"/>
      <c r="F3229" s="8"/>
      <c r="G3229" s="10"/>
      <c r="H3229" s="1"/>
      <c r="I3229" s="1"/>
      <c r="J3229" s="1"/>
      <c r="M3229" s="1"/>
      <c r="N3229" s="1"/>
      <c r="O3229" s="1"/>
      <c r="P3229" s="1"/>
      <c r="Q3229" s="1"/>
    </row>
    <row r="3230" ht="15.75" customHeight="1">
      <c r="A3230" s="3"/>
      <c r="B3230" s="3">
        <f>'Com RTOS TX'!K3229</f>
        <v>0.00005787037037</v>
      </c>
      <c r="C3230" s="10"/>
      <c r="E3230" s="8"/>
      <c r="F3230" s="8"/>
      <c r="G3230" s="10"/>
      <c r="H3230" s="1"/>
      <c r="I3230" s="1"/>
      <c r="J3230" s="1"/>
      <c r="M3230" s="1"/>
      <c r="N3230" s="1"/>
      <c r="O3230" s="1"/>
      <c r="P3230" s="1"/>
      <c r="Q3230" s="1"/>
    </row>
    <row r="3231" ht="15.75" customHeight="1">
      <c r="A3231" s="3"/>
      <c r="B3231" s="3">
        <f>'Com RTOS TX'!K3230</f>
        <v>0.00005787037037</v>
      </c>
      <c r="C3231" s="10"/>
      <c r="E3231" s="8"/>
      <c r="F3231" s="8"/>
      <c r="G3231" s="10"/>
      <c r="H3231" s="1"/>
      <c r="I3231" s="1"/>
      <c r="J3231" s="1"/>
      <c r="M3231" s="1"/>
      <c r="N3231" s="1"/>
      <c r="O3231" s="1"/>
      <c r="P3231" s="1"/>
      <c r="Q3231" s="1"/>
    </row>
    <row r="3232" ht="15.75" customHeight="1">
      <c r="A3232" s="3"/>
      <c r="B3232" s="3">
        <f>'Com RTOS TX'!K3231</f>
        <v>0.00005787037037</v>
      </c>
      <c r="C3232" s="10"/>
      <c r="E3232" s="8"/>
      <c r="F3232" s="8"/>
      <c r="G3232" s="10"/>
      <c r="H3232" s="1"/>
      <c r="I3232" s="1"/>
      <c r="J3232" s="1"/>
      <c r="M3232" s="1"/>
      <c r="N3232" s="1"/>
      <c r="O3232" s="1"/>
      <c r="P3232" s="1"/>
      <c r="Q3232" s="1"/>
    </row>
    <row r="3233" ht="15.75" customHeight="1">
      <c r="A3233" s="3"/>
      <c r="B3233" s="3">
        <f>'Com RTOS TX'!K3232</f>
        <v>0.00005787037037</v>
      </c>
      <c r="C3233" s="10"/>
      <c r="E3233" s="8"/>
      <c r="F3233" s="8"/>
      <c r="G3233" s="10"/>
      <c r="H3233" s="1"/>
      <c r="I3233" s="1"/>
      <c r="J3233" s="1"/>
      <c r="M3233" s="1"/>
      <c r="N3233" s="1"/>
      <c r="O3233" s="1"/>
      <c r="P3233" s="1"/>
      <c r="Q3233" s="1"/>
    </row>
    <row r="3234" ht="15.75" customHeight="1">
      <c r="A3234" s="3"/>
      <c r="B3234" s="3">
        <f>'Com RTOS TX'!K3233</f>
        <v>0.00005787037037</v>
      </c>
      <c r="C3234" s="10"/>
      <c r="E3234" s="8"/>
      <c r="F3234" s="8"/>
      <c r="G3234" s="10"/>
      <c r="H3234" s="1"/>
      <c r="I3234" s="1"/>
      <c r="J3234" s="1"/>
      <c r="M3234" s="1"/>
      <c r="N3234" s="1"/>
      <c r="O3234" s="1"/>
      <c r="P3234" s="1"/>
      <c r="Q3234" s="1"/>
    </row>
    <row r="3235" ht="15.75" customHeight="1">
      <c r="A3235" s="3"/>
      <c r="B3235" s="3">
        <f>'Com RTOS TX'!K3234</f>
        <v>0.00005787037037</v>
      </c>
      <c r="C3235" s="10"/>
      <c r="E3235" s="8"/>
      <c r="F3235" s="8"/>
      <c r="G3235" s="10"/>
      <c r="H3235" s="1"/>
      <c r="I3235" s="1"/>
      <c r="J3235" s="1"/>
      <c r="M3235" s="1"/>
      <c r="N3235" s="1"/>
      <c r="O3235" s="1"/>
      <c r="P3235" s="1"/>
      <c r="Q3235" s="1"/>
    </row>
    <row r="3236" ht="15.75" customHeight="1">
      <c r="A3236" s="3"/>
      <c r="B3236" s="3">
        <f>'Com RTOS TX'!K3235</f>
        <v>0.00005787037037</v>
      </c>
      <c r="C3236" s="10"/>
      <c r="E3236" s="8"/>
      <c r="F3236" s="8"/>
      <c r="G3236" s="10"/>
      <c r="H3236" s="1"/>
      <c r="I3236" s="1"/>
      <c r="J3236" s="1"/>
      <c r="M3236" s="1"/>
      <c r="N3236" s="1"/>
      <c r="O3236" s="1"/>
      <c r="P3236" s="1"/>
      <c r="Q3236" s="1"/>
    </row>
    <row r="3237" ht="15.75" customHeight="1">
      <c r="A3237" s="3"/>
      <c r="B3237" s="3">
        <f>'Com RTOS TX'!K3236</f>
        <v>0.00005787037037</v>
      </c>
      <c r="C3237" s="10"/>
      <c r="E3237" s="8"/>
      <c r="F3237" s="8"/>
      <c r="G3237" s="10"/>
      <c r="H3237" s="1"/>
      <c r="I3237" s="1"/>
      <c r="J3237" s="1"/>
      <c r="M3237" s="1"/>
      <c r="N3237" s="1"/>
      <c r="O3237" s="1"/>
      <c r="P3237" s="1"/>
      <c r="Q3237" s="1"/>
    </row>
    <row r="3238" ht="15.75" customHeight="1">
      <c r="A3238" s="3"/>
      <c r="B3238" s="3">
        <f>'Com RTOS TX'!K3237</f>
        <v>0.00005787037037</v>
      </c>
      <c r="C3238" s="10"/>
      <c r="E3238" s="8"/>
      <c r="F3238" s="8"/>
      <c r="G3238" s="10"/>
      <c r="H3238" s="1"/>
      <c r="I3238" s="1"/>
      <c r="J3238" s="1"/>
      <c r="M3238" s="1"/>
      <c r="N3238" s="1"/>
      <c r="O3238" s="1"/>
      <c r="P3238" s="1"/>
      <c r="Q3238" s="1"/>
    </row>
    <row r="3239" ht="15.75" customHeight="1">
      <c r="A3239" s="3"/>
      <c r="B3239" s="3">
        <f>'Com RTOS TX'!K3238</f>
        <v>0.00005787037037</v>
      </c>
      <c r="C3239" s="10"/>
      <c r="E3239" s="8"/>
      <c r="F3239" s="8"/>
      <c r="G3239" s="10"/>
      <c r="H3239" s="1"/>
      <c r="I3239" s="1"/>
      <c r="J3239" s="1"/>
      <c r="M3239" s="1"/>
      <c r="N3239" s="1"/>
      <c r="O3239" s="1"/>
      <c r="P3239" s="1"/>
      <c r="Q3239" s="1"/>
    </row>
    <row r="3240" ht="15.75" customHeight="1">
      <c r="A3240" s="3"/>
      <c r="B3240" s="3">
        <f>'Com RTOS TX'!K3239</f>
        <v>0.00005787037037</v>
      </c>
      <c r="C3240" s="10"/>
      <c r="E3240" s="8"/>
      <c r="F3240" s="8"/>
      <c r="G3240" s="10"/>
      <c r="H3240" s="1"/>
      <c r="I3240" s="1"/>
      <c r="J3240" s="1"/>
      <c r="M3240" s="1"/>
      <c r="N3240" s="1"/>
      <c r="O3240" s="1"/>
      <c r="P3240" s="1"/>
      <c r="Q3240" s="1"/>
    </row>
    <row r="3241" ht="15.75" customHeight="1">
      <c r="A3241" s="3"/>
      <c r="B3241" s="3">
        <f>'Com RTOS TX'!K3240</f>
        <v>0.00005787037037</v>
      </c>
      <c r="C3241" s="10"/>
      <c r="E3241" s="8"/>
      <c r="F3241" s="8"/>
      <c r="G3241" s="10"/>
      <c r="H3241" s="1"/>
      <c r="I3241" s="1"/>
      <c r="J3241" s="1"/>
      <c r="M3241" s="1"/>
      <c r="N3241" s="1"/>
      <c r="O3241" s="1"/>
      <c r="P3241" s="1"/>
      <c r="Q3241" s="1"/>
    </row>
    <row r="3242" ht="15.75" customHeight="1">
      <c r="A3242" s="3"/>
      <c r="B3242" s="3">
        <f>'Com RTOS TX'!K3241</f>
        <v>0.00005787037037</v>
      </c>
      <c r="C3242" s="10"/>
      <c r="E3242" s="8"/>
      <c r="F3242" s="8"/>
      <c r="G3242" s="10"/>
      <c r="H3242" s="1"/>
      <c r="I3242" s="1"/>
      <c r="J3242" s="1"/>
      <c r="M3242" s="1"/>
      <c r="N3242" s="1"/>
      <c r="O3242" s="1"/>
      <c r="P3242" s="1"/>
      <c r="Q3242" s="1"/>
    </row>
    <row r="3243" ht="15.75" customHeight="1">
      <c r="A3243" s="3"/>
      <c r="B3243" s="3"/>
      <c r="C3243" s="10"/>
      <c r="E3243" s="8"/>
      <c r="F3243" s="8"/>
      <c r="G3243" s="10"/>
      <c r="H3243" s="1"/>
      <c r="I3243" s="1"/>
      <c r="J3243" s="1"/>
      <c r="M3243" s="1"/>
      <c r="N3243" s="1"/>
      <c r="O3243" s="1"/>
      <c r="P3243" s="1"/>
      <c r="Q3243" s="1"/>
    </row>
    <row r="3244" ht="15.75" customHeight="1">
      <c r="A3244" s="3"/>
      <c r="B3244" s="3"/>
      <c r="C3244" s="10"/>
      <c r="E3244" s="8"/>
      <c r="F3244" s="8"/>
      <c r="G3244" s="10"/>
      <c r="H3244" s="1"/>
      <c r="I3244" s="1"/>
      <c r="J3244" s="1"/>
      <c r="M3244" s="1"/>
      <c r="N3244" s="1"/>
      <c r="O3244" s="1"/>
      <c r="P3244" s="1"/>
      <c r="Q3244" s="1"/>
    </row>
    <row r="3245" ht="15.75" customHeight="1">
      <c r="A3245" s="3"/>
      <c r="B3245" s="3"/>
      <c r="C3245" s="10"/>
      <c r="E3245" s="8"/>
      <c r="F3245" s="8"/>
      <c r="G3245" s="10"/>
      <c r="H3245" s="1"/>
      <c r="I3245" s="1"/>
      <c r="J3245" s="1"/>
      <c r="M3245" s="1"/>
      <c r="N3245" s="1"/>
      <c r="O3245" s="1"/>
      <c r="P3245" s="1"/>
      <c r="Q3245" s="1"/>
    </row>
    <row r="3246" ht="15.75" customHeight="1">
      <c r="A3246" s="3"/>
      <c r="B3246" s="3"/>
      <c r="C3246" s="10"/>
      <c r="E3246" s="8"/>
      <c r="F3246" s="8"/>
      <c r="G3246" s="10"/>
      <c r="H3246" s="1"/>
      <c r="I3246" s="1"/>
      <c r="J3246" s="1"/>
      <c r="M3246" s="1"/>
      <c r="N3246" s="1"/>
      <c r="O3246" s="1"/>
      <c r="P3246" s="1"/>
      <c r="Q3246" s="1"/>
    </row>
    <row r="3247" ht="15.75" customHeight="1">
      <c r="A3247" s="3"/>
      <c r="B3247" s="3"/>
      <c r="C3247" s="10"/>
      <c r="E3247" s="8"/>
      <c r="F3247" s="8"/>
      <c r="G3247" s="10"/>
      <c r="H3247" s="1"/>
      <c r="I3247" s="1"/>
      <c r="J3247" s="1"/>
      <c r="M3247" s="1"/>
      <c r="N3247" s="1"/>
      <c r="O3247" s="1"/>
      <c r="P3247" s="1"/>
      <c r="Q3247" s="1"/>
    </row>
    <row r="3248" ht="15.75" customHeight="1">
      <c r="A3248" s="3"/>
      <c r="B3248" s="3"/>
      <c r="C3248" s="10"/>
      <c r="E3248" s="8"/>
      <c r="F3248" s="8"/>
      <c r="G3248" s="10"/>
      <c r="H3248" s="1"/>
      <c r="I3248" s="1"/>
      <c r="J3248" s="1"/>
      <c r="M3248" s="1"/>
      <c r="N3248" s="1"/>
      <c r="O3248" s="1"/>
      <c r="P3248" s="1"/>
      <c r="Q3248" s="1"/>
    </row>
    <row r="3249" ht="15.75" customHeight="1">
      <c r="A3249" s="3"/>
      <c r="B3249" s="3"/>
      <c r="C3249" s="10"/>
      <c r="E3249" s="8"/>
      <c r="F3249" s="8"/>
      <c r="G3249" s="10"/>
      <c r="H3249" s="1"/>
      <c r="I3249" s="1"/>
      <c r="J3249" s="1"/>
      <c r="M3249" s="1"/>
      <c r="N3249" s="1"/>
      <c r="O3249" s="1"/>
      <c r="P3249" s="1"/>
      <c r="Q3249" s="1"/>
    </row>
    <row r="3250" ht="15.75" customHeight="1">
      <c r="A3250" s="3"/>
      <c r="B3250" s="3"/>
      <c r="C3250" s="10"/>
      <c r="E3250" s="8"/>
      <c r="F3250" s="8"/>
      <c r="G3250" s="10"/>
      <c r="H3250" s="1"/>
      <c r="I3250" s="1"/>
      <c r="J3250" s="1"/>
      <c r="M3250" s="1"/>
      <c r="N3250" s="1"/>
      <c r="O3250" s="1"/>
      <c r="P3250" s="1"/>
      <c r="Q3250" s="1"/>
    </row>
    <row r="3251" ht="15.75" customHeight="1">
      <c r="A3251" s="3"/>
      <c r="B3251" s="3"/>
      <c r="C3251" s="10"/>
      <c r="E3251" s="8"/>
      <c r="F3251" s="8"/>
      <c r="G3251" s="10"/>
      <c r="H3251" s="1"/>
      <c r="I3251" s="1"/>
      <c r="J3251" s="1"/>
      <c r="M3251" s="1"/>
      <c r="N3251" s="1"/>
      <c r="O3251" s="1"/>
      <c r="P3251" s="1"/>
      <c r="Q3251" s="1"/>
    </row>
    <row r="3252" ht="15.75" customHeight="1">
      <c r="A3252" s="3"/>
      <c r="B3252" s="3"/>
      <c r="C3252" s="10"/>
      <c r="E3252" s="8"/>
      <c r="F3252" s="8"/>
      <c r="G3252" s="10"/>
      <c r="H3252" s="1"/>
      <c r="I3252" s="1"/>
      <c r="J3252" s="1"/>
      <c r="M3252" s="1"/>
      <c r="N3252" s="1"/>
      <c r="O3252" s="1"/>
      <c r="P3252" s="1"/>
      <c r="Q3252" s="1"/>
    </row>
    <row r="3253" ht="15.75" customHeight="1">
      <c r="A3253" s="3"/>
      <c r="B3253" s="3"/>
      <c r="C3253" s="10"/>
      <c r="E3253" s="8"/>
      <c r="F3253" s="8"/>
      <c r="G3253" s="10"/>
      <c r="H3253" s="1"/>
      <c r="I3253" s="1"/>
      <c r="J3253" s="1"/>
      <c r="M3253" s="1"/>
      <c r="N3253" s="1"/>
      <c r="O3253" s="1"/>
      <c r="P3253" s="1"/>
      <c r="Q3253" s="1"/>
    </row>
    <row r="3254" ht="15.75" customHeight="1">
      <c r="A3254" s="3"/>
      <c r="B3254" s="3"/>
      <c r="C3254" s="10"/>
      <c r="E3254" s="8"/>
      <c r="F3254" s="8"/>
      <c r="G3254" s="10"/>
      <c r="H3254" s="1"/>
      <c r="I3254" s="1"/>
      <c r="J3254" s="1"/>
      <c r="M3254" s="1"/>
      <c r="N3254" s="1"/>
      <c r="O3254" s="1"/>
      <c r="P3254" s="1"/>
      <c r="Q3254" s="1"/>
    </row>
    <row r="3255" ht="15.75" customHeight="1">
      <c r="A3255" s="3"/>
      <c r="B3255" s="3"/>
      <c r="C3255" s="10"/>
      <c r="E3255" s="8"/>
      <c r="F3255" s="8"/>
      <c r="G3255" s="10"/>
      <c r="H3255" s="1"/>
      <c r="I3255" s="1"/>
      <c r="J3255" s="1"/>
      <c r="M3255" s="1"/>
      <c r="N3255" s="1"/>
      <c r="O3255" s="1"/>
      <c r="P3255" s="1"/>
      <c r="Q3255" s="1"/>
    </row>
    <row r="3256" ht="15.75" customHeight="1">
      <c r="A3256" s="3"/>
      <c r="B3256" s="3"/>
      <c r="C3256" s="10"/>
      <c r="E3256" s="8"/>
      <c r="F3256" s="8"/>
      <c r="G3256" s="10"/>
      <c r="H3256" s="1"/>
      <c r="I3256" s="1"/>
      <c r="J3256" s="1"/>
      <c r="M3256" s="1"/>
      <c r="N3256" s="1"/>
      <c r="O3256" s="1"/>
      <c r="P3256" s="1"/>
      <c r="Q3256" s="1"/>
    </row>
    <row r="3257" ht="15.75" customHeight="1">
      <c r="A3257" s="3"/>
      <c r="B3257" s="3"/>
      <c r="C3257" s="10"/>
      <c r="E3257" s="8"/>
      <c r="F3257" s="8"/>
      <c r="G3257" s="10"/>
      <c r="H3257" s="1"/>
      <c r="I3257" s="1"/>
      <c r="J3257" s="1"/>
      <c r="M3257" s="1"/>
      <c r="N3257" s="1"/>
      <c r="O3257" s="1"/>
      <c r="P3257" s="1"/>
      <c r="Q3257" s="1"/>
    </row>
    <row r="3258" ht="15.75" customHeight="1">
      <c r="A3258" s="3"/>
      <c r="B3258" s="3"/>
      <c r="C3258" s="10"/>
      <c r="E3258" s="8"/>
      <c r="F3258" s="8"/>
      <c r="G3258" s="10"/>
      <c r="H3258" s="1"/>
      <c r="I3258" s="1"/>
      <c r="J3258" s="1"/>
      <c r="M3258" s="1"/>
      <c r="N3258" s="1"/>
      <c r="O3258" s="1"/>
      <c r="P3258" s="1"/>
      <c r="Q3258" s="1"/>
    </row>
    <row r="3259" ht="15.75" customHeight="1">
      <c r="A3259" s="3"/>
      <c r="B3259" s="3"/>
      <c r="C3259" s="10"/>
      <c r="E3259" s="8"/>
      <c r="F3259" s="8"/>
      <c r="G3259" s="10"/>
      <c r="H3259" s="1"/>
      <c r="I3259" s="1"/>
      <c r="J3259" s="1"/>
      <c r="M3259" s="1"/>
      <c r="N3259" s="1"/>
      <c r="O3259" s="1"/>
      <c r="P3259" s="1"/>
      <c r="Q3259" s="1"/>
    </row>
    <row r="3260" ht="15.75" customHeight="1">
      <c r="A3260" s="3"/>
      <c r="B3260" s="3"/>
      <c r="C3260" s="10"/>
      <c r="E3260" s="8"/>
      <c r="F3260" s="8"/>
      <c r="G3260" s="10"/>
      <c r="H3260" s="1"/>
      <c r="I3260" s="1"/>
      <c r="J3260" s="1"/>
      <c r="M3260" s="1"/>
      <c r="N3260" s="1"/>
      <c r="O3260" s="1"/>
      <c r="P3260" s="1"/>
      <c r="Q3260" s="1"/>
    </row>
    <row r="3261" ht="15.75" customHeight="1">
      <c r="A3261" s="3"/>
      <c r="B3261" s="3"/>
      <c r="C3261" s="10"/>
      <c r="E3261" s="8"/>
      <c r="F3261" s="8"/>
      <c r="G3261" s="10"/>
      <c r="H3261" s="1"/>
      <c r="I3261" s="1"/>
      <c r="J3261" s="1"/>
      <c r="M3261" s="1"/>
      <c r="N3261" s="1"/>
      <c r="O3261" s="1"/>
      <c r="P3261" s="1"/>
      <c r="Q3261" s="1"/>
    </row>
    <row r="3262" ht="15.75" customHeight="1">
      <c r="A3262" s="3"/>
      <c r="B3262" s="3"/>
      <c r="C3262" s="10"/>
      <c r="E3262" s="8"/>
      <c r="F3262" s="8"/>
      <c r="G3262" s="10"/>
      <c r="H3262" s="1"/>
      <c r="I3262" s="1"/>
      <c r="J3262" s="1"/>
      <c r="M3262" s="1"/>
      <c r="N3262" s="1"/>
      <c r="O3262" s="1"/>
      <c r="P3262" s="1"/>
      <c r="Q3262" s="1"/>
    </row>
    <row r="3263" ht="15.75" customHeight="1">
      <c r="A3263" s="3"/>
      <c r="B3263" s="3"/>
      <c r="C3263" s="10"/>
      <c r="E3263" s="8"/>
      <c r="F3263" s="8"/>
      <c r="G3263" s="10"/>
      <c r="H3263" s="1"/>
      <c r="I3263" s="1"/>
      <c r="J3263" s="1"/>
      <c r="M3263" s="1"/>
      <c r="N3263" s="1"/>
      <c r="O3263" s="1"/>
      <c r="P3263" s="1"/>
      <c r="Q3263" s="1"/>
    </row>
    <row r="3264" ht="15.75" customHeight="1">
      <c r="A3264" s="3"/>
      <c r="B3264" s="3"/>
      <c r="C3264" s="10"/>
      <c r="E3264" s="8"/>
      <c r="F3264" s="8"/>
      <c r="G3264" s="10"/>
      <c r="H3264" s="1"/>
      <c r="I3264" s="1"/>
      <c r="J3264" s="1"/>
      <c r="M3264" s="1"/>
      <c r="N3264" s="1"/>
      <c r="O3264" s="1"/>
      <c r="P3264" s="1"/>
      <c r="Q3264" s="1"/>
    </row>
    <row r="3265" ht="15.75" customHeight="1">
      <c r="A3265" s="3"/>
      <c r="B3265" s="3"/>
      <c r="C3265" s="10"/>
      <c r="E3265" s="8"/>
      <c r="F3265" s="8"/>
      <c r="G3265" s="10"/>
      <c r="H3265" s="1"/>
      <c r="I3265" s="1"/>
      <c r="J3265" s="1"/>
      <c r="M3265" s="1"/>
      <c r="N3265" s="1"/>
      <c r="O3265" s="1"/>
      <c r="P3265" s="1"/>
      <c r="Q3265" s="1"/>
    </row>
    <row r="3266" ht="15.75" customHeight="1">
      <c r="A3266" s="3"/>
      <c r="B3266" s="3"/>
      <c r="C3266" s="10"/>
      <c r="E3266" s="8"/>
      <c r="F3266" s="8"/>
      <c r="G3266" s="10"/>
      <c r="H3266" s="1"/>
      <c r="I3266" s="1"/>
      <c r="J3266" s="1"/>
      <c r="M3266" s="1"/>
      <c r="N3266" s="1"/>
      <c r="O3266" s="1"/>
      <c r="P3266" s="1"/>
      <c r="Q3266" s="1"/>
    </row>
    <row r="3267" ht="15.75" customHeight="1">
      <c r="A3267" s="3"/>
      <c r="B3267" s="3"/>
      <c r="C3267" s="10"/>
      <c r="E3267" s="8"/>
      <c r="F3267" s="8"/>
      <c r="G3267" s="10"/>
      <c r="H3267" s="1"/>
      <c r="I3267" s="1"/>
      <c r="J3267" s="1"/>
      <c r="M3267" s="1"/>
      <c r="N3267" s="1"/>
      <c r="O3267" s="1"/>
      <c r="P3267" s="1"/>
      <c r="Q3267" s="1"/>
    </row>
    <row r="3268" ht="15.75" customHeight="1">
      <c r="A3268" s="3"/>
      <c r="B3268" s="3"/>
      <c r="C3268" s="10"/>
      <c r="E3268" s="8"/>
      <c r="F3268" s="8"/>
      <c r="G3268" s="10"/>
      <c r="H3268" s="1"/>
      <c r="I3268" s="1"/>
      <c r="J3268" s="1"/>
      <c r="M3268" s="1"/>
      <c r="N3268" s="1"/>
      <c r="O3268" s="1"/>
      <c r="P3268" s="1"/>
      <c r="Q3268" s="1"/>
    </row>
    <row r="3269" ht="15.75" customHeight="1">
      <c r="A3269" s="3"/>
      <c r="B3269" s="3"/>
      <c r="C3269" s="10"/>
      <c r="E3269" s="8"/>
      <c r="F3269" s="8"/>
      <c r="G3269" s="10"/>
      <c r="H3269" s="1"/>
      <c r="I3269" s="1"/>
      <c r="J3269" s="1"/>
      <c r="M3269" s="1"/>
      <c r="N3269" s="1"/>
      <c r="O3269" s="1"/>
      <c r="P3269" s="1"/>
      <c r="Q3269" s="1"/>
    </row>
    <row r="3270" ht="15.75" customHeight="1">
      <c r="A3270" s="3"/>
      <c r="B3270" s="3"/>
      <c r="C3270" s="10"/>
      <c r="E3270" s="8"/>
      <c r="F3270" s="8"/>
      <c r="G3270" s="10"/>
      <c r="H3270" s="1"/>
      <c r="I3270" s="1"/>
      <c r="J3270" s="1"/>
      <c r="M3270" s="1"/>
      <c r="N3270" s="1"/>
      <c r="O3270" s="1"/>
      <c r="P3270" s="1"/>
      <c r="Q3270" s="1"/>
    </row>
    <row r="3271" ht="15.75" customHeight="1">
      <c r="A3271" s="3"/>
      <c r="B3271" s="3"/>
      <c r="C3271" s="10"/>
      <c r="E3271" s="8"/>
      <c r="F3271" s="8"/>
      <c r="G3271" s="10"/>
      <c r="H3271" s="1"/>
      <c r="I3271" s="1"/>
      <c r="J3271" s="1"/>
      <c r="M3271" s="1"/>
      <c r="N3271" s="1"/>
      <c r="O3271" s="1"/>
      <c r="P3271" s="1"/>
      <c r="Q3271" s="1"/>
    </row>
    <row r="3272" ht="15.75" customHeight="1">
      <c r="A3272" s="3"/>
      <c r="B3272" s="3"/>
      <c r="C3272" s="10"/>
      <c r="E3272" s="8"/>
      <c r="F3272" s="8"/>
      <c r="G3272" s="10"/>
      <c r="H3272" s="1"/>
      <c r="I3272" s="1"/>
      <c r="J3272" s="1"/>
      <c r="M3272" s="1"/>
      <c r="N3272" s="1"/>
      <c r="O3272" s="1"/>
      <c r="P3272" s="1"/>
      <c r="Q3272" s="1"/>
    </row>
    <row r="3273" ht="15.75" customHeight="1">
      <c r="A3273" s="3"/>
      <c r="B3273" s="3"/>
      <c r="C3273" s="10"/>
      <c r="E3273" s="8"/>
      <c r="F3273" s="8"/>
      <c r="G3273" s="10"/>
      <c r="H3273" s="1"/>
      <c r="I3273" s="1"/>
      <c r="J3273" s="1"/>
      <c r="M3273" s="1"/>
      <c r="N3273" s="1"/>
      <c r="O3273" s="1"/>
      <c r="P3273" s="1"/>
      <c r="Q3273" s="1"/>
    </row>
    <row r="3274" ht="15.75" customHeight="1">
      <c r="A3274" s="3"/>
      <c r="B3274" s="3"/>
      <c r="C3274" s="10"/>
      <c r="E3274" s="8"/>
      <c r="F3274" s="8"/>
      <c r="G3274" s="10"/>
      <c r="H3274" s="1"/>
      <c r="I3274" s="1"/>
      <c r="J3274" s="1"/>
      <c r="M3274" s="1"/>
      <c r="N3274" s="1"/>
      <c r="O3274" s="1"/>
      <c r="P3274" s="1"/>
      <c r="Q3274" s="1"/>
    </row>
    <row r="3275" ht="15.75" customHeight="1">
      <c r="A3275" s="3"/>
      <c r="B3275" s="3"/>
      <c r="C3275" s="10"/>
      <c r="E3275" s="8"/>
      <c r="F3275" s="8"/>
      <c r="G3275" s="10"/>
      <c r="H3275" s="1"/>
      <c r="I3275" s="1"/>
      <c r="J3275" s="1"/>
      <c r="M3275" s="1"/>
      <c r="N3275" s="1"/>
      <c r="O3275" s="1"/>
      <c r="P3275" s="1"/>
      <c r="Q3275" s="1"/>
    </row>
    <row r="3276" ht="15.75" customHeight="1">
      <c r="A3276" s="3"/>
      <c r="B3276" s="3"/>
      <c r="C3276" s="10"/>
      <c r="E3276" s="8"/>
      <c r="F3276" s="8"/>
      <c r="G3276" s="10"/>
      <c r="H3276" s="1"/>
      <c r="I3276" s="1"/>
      <c r="J3276" s="1"/>
      <c r="M3276" s="1"/>
      <c r="N3276" s="1"/>
      <c r="O3276" s="1"/>
      <c r="P3276" s="1"/>
      <c r="Q3276" s="1"/>
    </row>
    <row r="3277" ht="15.75" customHeight="1">
      <c r="A3277" s="3"/>
      <c r="B3277" s="3"/>
      <c r="C3277" s="10"/>
      <c r="E3277" s="8"/>
      <c r="F3277" s="8"/>
      <c r="G3277" s="10"/>
      <c r="H3277" s="1"/>
      <c r="I3277" s="1"/>
      <c r="J3277" s="1"/>
      <c r="M3277" s="1"/>
      <c r="N3277" s="1"/>
      <c r="O3277" s="1"/>
      <c r="P3277" s="1"/>
      <c r="Q3277" s="1"/>
    </row>
    <row r="3278" ht="15.75" customHeight="1">
      <c r="A3278" s="3"/>
      <c r="B3278" s="3"/>
      <c r="C3278" s="10"/>
      <c r="E3278" s="8"/>
      <c r="F3278" s="8"/>
      <c r="G3278" s="10"/>
      <c r="H3278" s="1"/>
      <c r="I3278" s="1"/>
      <c r="J3278" s="1"/>
      <c r="M3278" s="1"/>
      <c r="N3278" s="1"/>
      <c r="O3278" s="1"/>
      <c r="P3278" s="1"/>
      <c r="Q3278" s="1"/>
    </row>
    <row r="3279" ht="15.75" customHeight="1">
      <c r="A3279" s="3"/>
      <c r="B3279" s="3"/>
      <c r="C3279" s="10"/>
      <c r="E3279" s="8"/>
      <c r="F3279" s="8"/>
      <c r="G3279" s="10"/>
      <c r="H3279" s="1"/>
      <c r="I3279" s="1"/>
      <c r="J3279" s="1"/>
      <c r="M3279" s="1"/>
      <c r="N3279" s="1"/>
      <c r="O3279" s="1"/>
      <c r="P3279" s="1"/>
      <c r="Q3279" s="1"/>
    </row>
    <row r="3280" ht="15.75" customHeight="1">
      <c r="A3280" s="3"/>
      <c r="B3280" s="3"/>
      <c r="C3280" s="10"/>
      <c r="E3280" s="8"/>
      <c r="F3280" s="8"/>
      <c r="G3280" s="10"/>
      <c r="H3280" s="1"/>
      <c r="I3280" s="1"/>
      <c r="J3280" s="1"/>
      <c r="M3280" s="1"/>
      <c r="N3280" s="1"/>
      <c r="O3280" s="1"/>
      <c r="P3280" s="1"/>
      <c r="Q3280" s="1"/>
    </row>
    <row r="3281" ht="15.75" customHeight="1">
      <c r="A3281" s="3"/>
      <c r="B3281" s="3"/>
      <c r="C3281" s="10"/>
      <c r="E3281" s="8"/>
      <c r="F3281" s="8"/>
      <c r="G3281" s="10"/>
      <c r="H3281" s="1"/>
      <c r="I3281" s="1"/>
      <c r="J3281" s="1"/>
      <c r="M3281" s="1"/>
      <c r="N3281" s="1"/>
      <c r="O3281" s="1"/>
      <c r="P3281" s="1"/>
      <c r="Q3281" s="1"/>
    </row>
    <row r="3282" ht="15.75" customHeight="1">
      <c r="A3282" s="3"/>
      <c r="B3282" s="3"/>
      <c r="C3282" s="10"/>
      <c r="E3282" s="8"/>
      <c r="F3282" s="8"/>
      <c r="G3282" s="10"/>
      <c r="H3282" s="1"/>
      <c r="I3282" s="1"/>
      <c r="J3282" s="1"/>
      <c r="M3282" s="1"/>
      <c r="N3282" s="1"/>
      <c r="O3282" s="1"/>
      <c r="P3282" s="1"/>
      <c r="Q3282" s="1"/>
    </row>
    <row r="3283" ht="15.75" customHeight="1">
      <c r="A3283" s="3"/>
      <c r="B3283" s="3"/>
      <c r="C3283" s="10"/>
      <c r="E3283" s="8"/>
      <c r="F3283" s="8"/>
      <c r="G3283" s="10"/>
      <c r="H3283" s="1"/>
      <c r="I3283" s="1"/>
      <c r="J3283" s="1"/>
      <c r="M3283" s="1"/>
      <c r="N3283" s="1"/>
      <c r="O3283" s="1"/>
      <c r="P3283" s="1"/>
      <c r="Q3283" s="1"/>
    </row>
    <row r="3284" ht="15.75" customHeight="1">
      <c r="A3284" s="3"/>
      <c r="B3284" s="3"/>
      <c r="C3284" s="10"/>
      <c r="E3284" s="8"/>
      <c r="F3284" s="8"/>
      <c r="G3284" s="10"/>
      <c r="H3284" s="1"/>
      <c r="I3284" s="1"/>
      <c r="J3284" s="1"/>
      <c r="M3284" s="1"/>
      <c r="N3284" s="1"/>
      <c r="O3284" s="1"/>
      <c r="P3284" s="1"/>
      <c r="Q3284" s="1"/>
    </row>
    <row r="3285" ht="15.75" customHeight="1">
      <c r="A3285" s="3"/>
      <c r="B3285" s="3"/>
      <c r="C3285" s="10"/>
      <c r="E3285" s="8"/>
      <c r="F3285" s="8"/>
      <c r="G3285" s="10"/>
      <c r="H3285" s="1"/>
      <c r="I3285" s="1"/>
      <c r="J3285" s="1"/>
      <c r="M3285" s="1"/>
      <c r="N3285" s="1"/>
      <c r="O3285" s="1"/>
      <c r="P3285" s="1"/>
      <c r="Q3285" s="1"/>
    </row>
    <row r="3286" ht="15.75" customHeight="1">
      <c r="A3286" s="3"/>
      <c r="B3286" s="3"/>
      <c r="C3286" s="10"/>
      <c r="E3286" s="8"/>
      <c r="F3286" s="8"/>
      <c r="G3286" s="10"/>
      <c r="H3286" s="1"/>
      <c r="I3286" s="1"/>
      <c r="J3286" s="1"/>
      <c r="M3286" s="1"/>
      <c r="N3286" s="1"/>
      <c r="O3286" s="1"/>
      <c r="P3286" s="1"/>
      <c r="Q3286" s="1"/>
    </row>
    <row r="3287" ht="15.75" customHeight="1">
      <c r="A3287" s="3"/>
      <c r="B3287" s="3"/>
      <c r="C3287" s="10"/>
      <c r="E3287" s="8"/>
      <c r="F3287" s="8"/>
      <c r="G3287" s="10"/>
      <c r="H3287" s="1"/>
      <c r="I3287" s="1"/>
      <c r="J3287" s="1"/>
      <c r="M3287" s="1"/>
      <c r="N3287" s="1"/>
      <c r="O3287" s="1"/>
      <c r="P3287" s="1"/>
      <c r="Q3287" s="1"/>
    </row>
    <row r="3288" ht="15.75" customHeight="1">
      <c r="A3288" s="3"/>
      <c r="B3288" s="3"/>
      <c r="C3288" s="10"/>
      <c r="E3288" s="8"/>
      <c r="F3288" s="8"/>
      <c r="G3288" s="10"/>
      <c r="H3288" s="1"/>
      <c r="I3288" s="1"/>
      <c r="J3288" s="1"/>
      <c r="M3288" s="1"/>
      <c r="N3288" s="1"/>
      <c r="O3288" s="1"/>
      <c r="P3288" s="1"/>
      <c r="Q3288" s="1"/>
    </row>
    <row r="3289" ht="15.75" customHeight="1">
      <c r="A3289" s="3"/>
      <c r="B3289" s="3"/>
      <c r="C3289" s="10"/>
      <c r="E3289" s="8"/>
      <c r="F3289" s="8"/>
      <c r="G3289" s="10"/>
      <c r="H3289" s="1"/>
      <c r="I3289" s="1"/>
      <c r="J3289" s="1"/>
      <c r="M3289" s="1"/>
      <c r="N3289" s="1"/>
      <c r="O3289" s="1"/>
      <c r="P3289" s="1"/>
      <c r="Q3289" s="1"/>
    </row>
    <row r="3290" ht="15.75" customHeight="1">
      <c r="A3290" s="3"/>
      <c r="B3290" s="3"/>
      <c r="C3290" s="10"/>
      <c r="E3290" s="8"/>
      <c r="F3290" s="8"/>
      <c r="G3290" s="10"/>
      <c r="H3290" s="1"/>
      <c r="I3290" s="1"/>
      <c r="J3290" s="1"/>
      <c r="M3290" s="1"/>
      <c r="N3290" s="1"/>
      <c r="O3290" s="1"/>
      <c r="P3290" s="1"/>
      <c r="Q3290" s="1"/>
    </row>
    <row r="3291" ht="15.75" customHeight="1">
      <c r="A3291" s="3"/>
      <c r="B3291" s="3"/>
      <c r="C3291" s="10"/>
      <c r="E3291" s="8"/>
      <c r="F3291" s="8"/>
      <c r="G3291" s="10"/>
      <c r="H3291" s="1"/>
      <c r="I3291" s="1"/>
      <c r="J3291" s="1"/>
      <c r="M3291" s="1"/>
      <c r="N3291" s="1"/>
      <c r="O3291" s="1"/>
      <c r="P3291" s="1"/>
      <c r="Q3291" s="1"/>
    </row>
    <row r="3292" ht="15.75" customHeight="1">
      <c r="A3292" s="3"/>
      <c r="B3292" s="3"/>
      <c r="C3292" s="10"/>
      <c r="E3292" s="8"/>
      <c r="F3292" s="8"/>
      <c r="G3292" s="10"/>
      <c r="H3292" s="1"/>
      <c r="I3292" s="1"/>
      <c r="J3292" s="1"/>
      <c r="M3292" s="1"/>
      <c r="N3292" s="1"/>
      <c r="O3292" s="1"/>
      <c r="P3292" s="1"/>
      <c r="Q3292" s="1"/>
    </row>
    <row r="3293" ht="15.75" customHeight="1">
      <c r="A3293" s="3"/>
      <c r="B3293" s="3"/>
      <c r="C3293" s="10"/>
      <c r="E3293" s="8"/>
      <c r="F3293" s="8"/>
      <c r="G3293" s="10"/>
      <c r="H3293" s="1"/>
      <c r="I3293" s="1"/>
      <c r="J3293" s="1"/>
      <c r="M3293" s="1"/>
      <c r="N3293" s="1"/>
      <c r="O3293" s="1"/>
      <c r="P3293" s="1"/>
      <c r="Q3293" s="1"/>
    </row>
    <row r="3294" ht="15.75" customHeight="1">
      <c r="A3294" s="3"/>
      <c r="B3294" s="3"/>
      <c r="C3294" s="10"/>
      <c r="E3294" s="8"/>
      <c r="F3294" s="8"/>
      <c r="G3294" s="10"/>
      <c r="H3294" s="1"/>
      <c r="I3294" s="1"/>
      <c r="J3294" s="1"/>
      <c r="M3294" s="1"/>
      <c r="N3294" s="1"/>
      <c r="O3294" s="1"/>
      <c r="P3294" s="1"/>
      <c r="Q3294" s="1"/>
    </row>
    <row r="3295" ht="15.75" customHeight="1">
      <c r="A3295" s="3"/>
      <c r="B3295" s="3"/>
      <c r="C3295" s="10"/>
      <c r="E3295" s="8"/>
      <c r="F3295" s="8"/>
      <c r="G3295" s="10"/>
      <c r="H3295" s="1"/>
      <c r="I3295" s="1"/>
      <c r="J3295" s="1"/>
      <c r="M3295" s="1"/>
      <c r="N3295" s="1"/>
      <c r="O3295" s="1"/>
      <c r="P3295" s="1"/>
      <c r="Q3295" s="1"/>
    </row>
    <row r="3296" ht="15.75" customHeight="1">
      <c r="A3296" s="3"/>
      <c r="B3296" s="3"/>
      <c r="C3296" s="10"/>
      <c r="E3296" s="8"/>
      <c r="F3296" s="8"/>
      <c r="G3296" s="10"/>
      <c r="H3296" s="1"/>
      <c r="I3296" s="1"/>
      <c r="J3296" s="1"/>
      <c r="M3296" s="1"/>
      <c r="N3296" s="1"/>
      <c r="O3296" s="1"/>
      <c r="P3296" s="1"/>
      <c r="Q3296" s="1"/>
    </row>
    <row r="3297" ht="15.75" customHeight="1">
      <c r="A3297" s="3"/>
      <c r="B3297" s="3"/>
      <c r="C3297" s="10"/>
      <c r="E3297" s="8"/>
      <c r="F3297" s="8"/>
      <c r="G3297" s="10"/>
      <c r="H3297" s="1"/>
      <c r="I3297" s="1"/>
      <c r="J3297" s="1"/>
      <c r="M3297" s="1"/>
      <c r="N3297" s="1"/>
      <c r="O3297" s="1"/>
      <c r="P3297" s="1"/>
      <c r="Q3297" s="1"/>
    </row>
    <row r="3298" ht="15.75" customHeight="1">
      <c r="A3298" s="3"/>
      <c r="B3298" s="3"/>
      <c r="C3298" s="10"/>
      <c r="E3298" s="8"/>
      <c r="F3298" s="8"/>
      <c r="G3298" s="10"/>
      <c r="H3298" s="1"/>
      <c r="I3298" s="1"/>
      <c r="J3298" s="1"/>
      <c r="M3298" s="1"/>
      <c r="N3298" s="1"/>
      <c r="O3298" s="1"/>
      <c r="P3298" s="1"/>
      <c r="Q3298" s="1"/>
    </row>
    <row r="3299" ht="15.75" customHeight="1">
      <c r="A3299" s="3"/>
      <c r="B3299" s="3"/>
      <c r="C3299" s="10"/>
      <c r="E3299" s="8"/>
      <c r="F3299" s="8"/>
      <c r="G3299" s="10"/>
      <c r="H3299" s="1"/>
      <c r="I3299" s="1"/>
      <c r="J3299" s="1"/>
      <c r="M3299" s="1"/>
      <c r="N3299" s="1"/>
      <c r="O3299" s="1"/>
      <c r="P3299" s="1"/>
      <c r="Q3299" s="1"/>
    </row>
    <row r="3300" ht="15.75" customHeight="1">
      <c r="A3300" s="3"/>
      <c r="B3300" s="3"/>
      <c r="C3300" s="10"/>
      <c r="E3300" s="8"/>
      <c r="F3300" s="8"/>
      <c r="G3300" s="10"/>
      <c r="H3300" s="1"/>
      <c r="I3300" s="1"/>
      <c r="J3300" s="1"/>
      <c r="M3300" s="1"/>
      <c r="N3300" s="1"/>
      <c r="O3300" s="1"/>
      <c r="P3300" s="1"/>
      <c r="Q3300" s="1"/>
    </row>
    <row r="3301" ht="15.75" customHeight="1">
      <c r="A3301" s="3"/>
      <c r="B3301" s="3"/>
      <c r="C3301" s="10"/>
      <c r="E3301" s="8"/>
      <c r="F3301" s="8"/>
      <c r="G3301" s="10"/>
      <c r="H3301" s="1"/>
      <c r="I3301" s="1"/>
      <c r="J3301" s="1"/>
      <c r="M3301" s="1"/>
      <c r="N3301" s="1"/>
      <c r="O3301" s="1"/>
      <c r="P3301" s="1"/>
      <c r="Q3301" s="1"/>
    </row>
    <row r="3302" ht="15.75" customHeight="1">
      <c r="A3302" s="3"/>
      <c r="B3302" s="3"/>
      <c r="C3302" s="10"/>
      <c r="E3302" s="8"/>
      <c r="F3302" s="8"/>
      <c r="G3302" s="10"/>
      <c r="H3302" s="1"/>
      <c r="I3302" s="1"/>
      <c r="J3302" s="1"/>
      <c r="M3302" s="1"/>
      <c r="N3302" s="1"/>
      <c r="O3302" s="1"/>
      <c r="P3302" s="1"/>
      <c r="Q3302" s="1"/>
    </row>
    <row r="3303" ht="15.75" customHeight="1">
      <c r="A3303" s="3"/>
      <c r="B3303" s="3"/>
      <c r="C3303" s="10"/>
      <c r="E3303" s="8"/>
      <c r="F3303" s="8"/>
      <c r="G3303" s="10"/>
      <c r="H3303" s="1"/>
      <c r="I3303" s="1"/>
      <c r="J3303" s="1"/>
      <c r="M3303" s="1"/>
      <c r="N3303" s="1"/>
      <c r="O3303" s="1"/>
      <c r="P3303" s="1"/>
      <c r="Q3303" s="1"/>
    </row>
    <row r="3304" ht="15.75" customHeight="1">
      <c r="A3304" s="3"/>
      <c r="B3304" s="3"/>
      <c r="C3304" s="10"/>
      <c r="E3304" s="8"/>
      <c r="F3304" s="8"/>
      <c r="G3304" s="10"/>
      <c r="H3304" s="1"/>
      <c r="I3304" s="1"/>
      <c r="J3304" s="1"/>
      <c r="M3304" s="1"/>
      <c r="N3304" s="1"/>
      <c r="O3304" s="1"/>
      <c r="P3304" s="1"/>
      <c r="Q3304" s="1"/>
    </row>
    <row r="3305" ht="15.75" customHeight="1">
      <c r="A3305" s="3"/>
      <c r="B3305" s="3"/>
      <c r="C3305" s="10"/>
      <c r="E3305" s="8"/>
      <c r="F3305" s="8"/>
      <c r="G3305" s="10"/>
      <c r="H3305" s="1"/>
      <c r="I3305" s="1"/>
      <c r="J3305" s="1"/>
      <c r="M3305" s="1"/>
      <c r="N3305" s="1"/>
      <c r="O3305" s="1"/>
      <c r="P3305" s="1"/>
      <c r="Q3305" s="1"/>
    </row>
    <row r="3306" ht="15.75" customHeight="1">
      <c r="A3306" s="3"/>
      <c r="B3306" s="3"/>
      <c r="C3306" s="10"/>
      <c r="E3306" s="8"/>
      <c r="F3306" s="8"/>
      <c r="G3306" s="10"/>
      <c r="H3306" s="1"/>
      <c r="I3306" s="1"/>
      <c r="J3306" s="1"/>
      <c r="M3306" s="1"/>
      <c r="N3306" s="1"/>
      <c r="O3306" s="1"/>
      <c r="P3306" s="1"/>
      <c r="Q3306" s="1"/>
    </row>
    <row r="3307" ht="15.75" customHeight="1">
      <c r="A3307" s="3"/>
      <c r="B3307" s="3"/>
      <c r="C3307" s="10"/>
      <c r="E3307" s="8"/>
      <c r="F3307" s="8"/>
      <c r="G3307" s="10"/>
      <c r="H3307" s="1"/>
      <c r="I3307" s="1"/>
      <c r="J3307" s="1"/>
      <c r="M3307" s="1"/>
      <c r="N3307" s="1"/>
      <c r="O3307" s="1"/>
      <c r="P3307" s="1"/>
      <c r="Q3307" s="1"/>
    </row>
    <row r="3308" ht="15.75" customHeight="1">
      <c r="A3308" s="3"/>
      <c r="B3308" s="3"/>
      <c r="C3308" s="10"/>
      <c r="E3308" s="8"/>
      <c r="F3308" s="8"/>
      <c r="G3308" s="10"/>
      <c r="H3308" s="1"/>
      <c r="I3308" s="1"/>
      <c r="J3308" s="1"/>
      <c r="M3308" s="1"/>
      <c r="N3308" s="1"/>
      <c r="O3308" s="1"/>
      <c r="P3308" s="1"/>
      <c r="Q3308" s="1"/>
    </row>
    <row r="3309" ht="15.75" customHeight="1">
      <c r="A3309" s="3"/>
      <c r="B3309" s="3"/>
      <c r="C3309" s="10"/>
      <c r="E3309" s="8"/>
      <c r="F3309" s="8"/>
      <c r="G3309" s="10"/>
      <c r="H3309" s="1"/>
      <c r="I3309" s="1"/>
      <c r="J3309" s="1"/>
      <c r="M3309" s="1"/>
      <c r="N3309" s="1"/>
      <c r="O3309" s="1"/>
      <c r="P3309" s="1"/>
      <c r="Q3309" s="1"/>
    </row>
    <row r="3310" ht="15.75" customHeight="1">
      <c r="A3310" s="3"/>
      <c r="B3310" s="3"/>
      <c r="C3310" s="10"/>
      <c r="E3310" s="8"/>
      <c r="F3310" s="8"/>
      <c r="G3310" s="10"/>
      <c r="H3310" s="1"/>
      <c r="I3310" s="1"/>
      <c r="J3310" s="1"/>
      <c r="M3310" s="1"/>
      <c r="N3310" s="1"/>
      <c r="O3310" s="1"/>
      <c r="P3310" s="1"/>
      <c r="Q3310" s="1"/>
    </row>
    <row r="3311" ht="15.75" customHeight="1">
      <c r="A3311" s="3"/>
      <c r="B3311" s="3"/>
      <c r="C3311" s="10"/>
      <c r="E3311" s="8"/>
      <c r="F3311" s="8"/>
      <c r="G3311" s="10"/>
      <c r="H3311" s="1"/>
      <c r="I3311" s="1"/>
      <c r="J3311" s="1"/>
      <c r="M3311" s="1"/>
      <c r="N3311" s="1"/>
      <c r="O3311" s="1"/>
      <c r="P3311" s="1"/>
      <c r="Q3311" s="1"/>
    </row>
    <row r="3312" ht="15.75" customHeight="1">
      <c r="A3312" s="3"/>
      <c r="B3312" s="3"/>
      <c r="C3312" s="10"/>
      <c r="E3312" s="8"/>
      <c r="F3312" s="8"/>
      <c r="G3312" s="10"/>
      <c r="H3312" s="1"/>
      <c r="I3312" s="1"/>
      <c r="J3312" s="1"/>
      <c r="M3312" s="1"/>
      <c r="N3312" s="1"/>
      <c r="O3312" s="1"/>
      <c r="P3312" s="1"/>
      <c r="Q3312" s="1"/>
    </row>
    <row r="3313" ht="15.75" customHeight="1">
      <c r="A3313" s="3"/>
      <c r="B3313" s="3"/>
      <c r="C3313" s="10"/>
      <c r="E3313" s="8"/>
      <c r="F3313" s="8"/>
      <c r="G3313" s="10"/>
      <c r="H3313" s="1"/>
      <c r="I3313" s="1"/>
      <c r="J3313" s="1"/>
      <c r="M3313" s="1"/>
      <c r="N3313" s="1"/>
      <c r="O3313" s="1"/>
      <c r="P3313" s="1"/>
      <c r="Q3313" s="1"/>
    </row>
    <row r="3314" ht="15.75" customHeight="1">
      <c r="A3314" s="3"/>
      <c r="B3314" s="3"/>
      <c r="C3314" s="10"/>
      <c r="E3314" s="8"/>
      <c r="F3314" s="8"/>
      <c r="G3314" s="10"/>
      <c r="H3314" s="1"/>
      <c r="I3314" s="1"/>
      <c r="J3314" s="1"/>
      <c r="M3314" s="1"/>
      <c r="N3314" s="1"/>
      <c r="O3314" s="1"/>
      <c r="P3314" s="1"/>
      <c r="Q3314" s="1"/>
    </row>
    <row r="3315" ht="15.75" customHeight="1">
      <c r="A3315" s="3"/>
      <c r="B3315" s="3"/>
      <c r="C3315" s="10"/>
      <c r="E3315" s="8"/>
      <c r="F3315" s="8"/>
      <c r="G3315" s="10"/>
      <c r="H3315" s="1"/>
      <c r="I3315" s="1"/>
      <c r="J3315" s="1"/>
      <c r="M3315" s="1"/>
      <c r="N3315" s="1"/>
      <c r="O3315" s="1"/>
      <c r="P3315" s="1"/>
      <c r="Q3315" s="1"/>
    </row>
    <row r="3316" ht="15.75" customHeight="1">
      <c r="A3316" s="3"/>
      <c r="B3316" s="3"/>
      <c r="C3316" s="10"/>
      <c r="E3316" s="8"/>
      <c r="F3316" s="8"/>
      <c r="G3316" s="10"/>
      <c r="H3316" s="1"/>
      <c r="I3316" s="1"/>
      <c r="J3316" s="1"/>
      <c r="M3316" s="1"/>
      <c r="N3316" s="1"/>
      <c r="O3316" s="1"/>
      <c r="P3316" s="1"/>
      <c r="Q3316" s="1"/>
    </row>
    <row r="3317" ht="15.75" customHeight="1">
      <c r="A3317" s="3"/>
      <c r="B3317" s="3"/>
      <c r="C3317" s="10"/>
      <c r="E3317" s="8"/>
      <c r="F3317" s="8"/>
      <c r="G3317" s="10"/>
      <c r="H3317" s="1"/>
      <c r="I3317" s="1"/>
      <c r="J3317" s="1"/>
      <c r="M3317" s="1"/>
      <c r="N3317" s="1"/>
      <c r="O3317" s="1"/>
      <c r="P3317" s="1"/>
      <c r="Q3317" s="1"/>
    </row>
    <row r="3318" ht="15.75" customHeight="1">
      <c r="A3318" s="3"/>
      <c r="B3318" s="3"/>
      <c r="C3318" s="10"/>
      <c r="E3318" s="8"/>
      <c r="F3318" s="8"/>
      <c r="G3318" s="10"/>
      <c r="H3318" s="1"/>
      <c r="I3318" s="1"/>
      <c r="J3318" s="1"/>
      <c r="M3318" s="1"/>
      <c r="N3318" s="1"/>
      <c r="O3318" s="1"/>
      <c r="P3318" s="1"/>
      <c r="Q3318" s="1"/>
    </row>
    <row r="3319" ht="15.75" customHeight="1">
      <c r="A3319" s="3"/>
      <c r="B3319" s="3"/>
      <c r="C3319" s="10"/>
      <c r="E3319" s="8"/>
      <c r="F3319" s="8"/>
      <c r="G3319" s="10"/>
      <c r="H3319" s="1"/>
      <c r="I3319" s="1"/>
      <c r="J3319" s="1"/>
      <c r="M3319" s="1"/>
      <c r="N3319" s="1"/>
      <c r="O3319" s="1"/>
      <c r="P3319" s="1"/>
      <c r="Q3319" s="1"/>
    </row>
    <row r="3320" ht="15.75" customHeight="1">
      <c r="A3320" s="3"/>
      <c r="B3320" s="3"/>
      <c r="C3320" s="10"/>
      <c r="E3320" s="8"/>
      <c r="F3320" s="8"/>
      <c r="G3320" s="10"/>
      <c r="H3320" s="1"/>
      <c r="I3320" s="1"/>
      <c r="J3320" s="1"/>
      <c r="M3320" s="1"/>
      <c r="N3320" s="1"/>
      <c r="O3320" s="1"/>
      <c r="P3320" s="1"/>
      <c r="Q3320" s="1"/>
    </row>
    <row r="3321" ht="15.75" customHeight="1">
      <c r="A3321" s="3"/>
      <c r="B3321" s="3"/>
      <c r="C3321" s="10"/>
      <c r="E3321" s="8"/>
      <c r="F3321" s="8"/>
      <c r="G3321" s="10"/>
      <c r="H3321" s="1"/>
      <c r="I3321" s="1"/>
      <c r="J3321" s="1"/>
      <c r="M3321" s="1"/>
      <c r="N3321" s="1"/>
      <c r="O3321" s="1"/>
      <c r="P3321" s="1"/>
      <c r="Q3321" s="1"/>
    </row>
    <row r="3322" ht="15.75" customHeight="1">
      <c r="A3322" s="3"/>
      <c r="B3322" s="3"/>
      <c r="C3322" s="10"/>
      <c r="E3322" s="8"/>
      <c r="F3322" s="8"/>
      <c r="G3322" s="10"/>
      <c r="H3322" s="1"/>
      <c r="I3322" s="1"/>
      <c r="J3322" s="1"/>
      <c r="M3322" s="1"/>
      <c r="N3322" s="1"/>
      <c r="O3322" s="1"/>
      <c r="P3322" s="1"/>
      <c r="Q3322" s="1"/>
    </row>
    <row r="3323" ht="15.75" customHeight="1">
      <c r="A3323" s="3"/>
      <c r="B3323" s="3"/>
      <c r="C3323" s="10"/>
      <c r="E3323" s="8"/>
      <c r="F3323" s="8"/>
      <c r="G3323" s="10"/>
      <c r="H3323" s="1"/>
      <c r="I3323" s="1"/>
      <c r="J3323" s="1"/>
      <c r="M3323" s="1"/>
      <c r="N3323" s="1"/>
      <c r="O3323" s="1"/>
      <c r="P3323" s="1"/>
      <c r="Q3323" s="1"/>
    </row>
    <row r="3324" ht="15.75" customHeight="1">
      <c r="A3324" s="3"/>
      <c r="B3324" s="3"/>
      <c r="C3324" s="10"/>
      <c r="E3324" s="8"/>
      <c r="F3324" s="8"/>
      <c r="G3324" s="10"/>
      <c r="H3324" s="1"/>
      <c r="I3324" s="1"/>
      <c r="J3324" s="1"/>
      <c r="M3324" s="1"/>
      <c r="N3324" s="1"/>
      <c r="O3324" s="1"/>
      <c r="P3324" s="1"/>
      <c r="Q3324" s="1"/>
    </row>
    <row r="3325" ht="15.75" customHeight="1">
      <c r="A3325" s="3"/>
      <c r="B3325" s="3"/>
      <c r="C3325" s="10"/>
      <c r="E3325" s="8"/>
      <c r="F3325" s="8"/>
      <c r="G3325" s="10"/>
      <c r="H3325" s="1"/>
      <c r="I3325" s="1"/>
      <c r="J3325" s="1"/>
      <c r="M3325" s="1"/>
      <c r="N3325" s="1"/>
      <c r="O3325" s="1"/>
      <c r="P3325" s="1"/>
      <c r="Q3325" s="1"/>
    </row>
    <row r="3326" ht="15.75" customHeight="1">
      <c r="A3326" s="3"/>
      <c r="B3326" s="3"/>
      <c r="C3326" s="10"/>
      <c r="E3326" s="8"/>
      <c r="F3326" s="8"/>
      <c r="G3326" s="10"/>
      <c r="H3326" s="1"/>
      <c r="I3326" s="1"/>
      <c r="J3326" s="1"/>
      <c r="M3326" s="1"/>
      <c r="N3326" s="1"/>
      <c r="O3326" s="1"/>
      <c r="P3326" s="1"/>
      <c r="Q3326" s="1"/>
    </row>
    <row r="3327" ht="15.75" customHeight="1">
      <c r="A3327" s="3"/>
      <c r="B3327" s="3"/>
      <c r="C3327" s="10"/>
      <c r="E3327" s="8"/>
      <c r="F3327" s="8"/>
      <c r="G3327" s="10"/>
      <c r="H3327" s="1"/>
      <c r="I3327" s="1"/>
      <c r="J3327" s="1"/>
      <c r="M3327" s="1"/>
      <c r="N3327" s="1"/>
      <c r="O3327" s="1"/>
      <c r="P3327" s="1"/>
      <c r="Q3327" s="1"/>
    </row>
    <row r="3328" ht="15.75" customHeight="1">
      <c r="A3328" s="3"/>
      <c r="B3328" s="3"/>
      <c r="C3328" s="10"/>
      <c r="E3328" s="8"/>
      <c r="F3328" s="8"/>
      <c r="G3328" s="10"/>
      <c r="H3328" s="1"/>
      <c r="I3328" s="1"/>
      <c r="J3328" s="1"/>
      <c r="M3328" s="1"/>
      <c r="N3328" s="1"/>
      <c r="O3328" s="1"/>
      <c r="P3328" s="1"/>
      <c r="Q3328" s="1"/>
    </row>
    <row r="3329" ht="15.75" customHeight="1">
      <c r="A3329" s="3"/>
      <c r="B3329" s="3"/>
      <c r="C3329" s="10"/>
      <c r="E3329" s="8"/>
      <c r="F3329" s="8"/>
      <c r="G3329" s="10"/>
      <c r="H3329" s="1"/>
      <c r="I3329" s="1"/>
      <c r="J3329" s="1"/>
      <c r="M3329" s="1"/>
      <c r="N3329" s="1"/>
      <c r="O3329" s="1"/>
      <c r="P3329" s="1"/>
      <c r="Q3329" s="1"/>
    </row>
    <row r="3330" ht="15.75" customHeight="1">
      <c r="A3330" s="3"/>
      <c r="B3330" s="3"/>
      <c r="C3330" s="10"/>
      <c r="E3330" s="8"/>
      <c r="F3330" s="8"/>
      <c r="G3330" s="10"/>
      <c r="H3330" s="1"/>
      <c r="I3330" s="1"/>
      <c r="J3330" s="1"/>
      <c r="M3330" s="1"/>
      <c r="N3330" s="1"/>
      <c r="O3330" s="1"/>
      <c r="P3330" s="1"/>
      <c r="Q3330" s="1"/>
    </row>
    <row r="3331" ht="15.75" customHeight="1">
      <c r="A3331" s="3"/>
      <c r="B3331" s="3"/>
      <c r="C3331" s="10"/>
      <c r="E3331" s="8"/>
      <c r="F3331" s="8"/>
      <c r="G3331" s="10"/>
      <c r="H3331" s="1"/>
      <c r="I3331" s="1"/>
      <c r="J3331" s="1"/>
      <c r="M3331" s="1"/>
      <c r="N3331" s="1"/>
      <c r="O3331" s="1"/>
      <c r="P3331" s="1"/>
      <c r="Q3331" s="1"/>
    </row>
    <row r="3332" ht="15.75" customHeight="1">
      <c r="A3332" s="3"/>
      <c r="B3332" s="3"/>
      <c r="C3332" s="10"/>
      <c r="E3332" s="8"/>
      <c r="F3332" s="8"/>
      <c r="G3332" s="10"/>
      <c r="H3332" s="1"/>
      <c r="I3332" s="1"/>
      <c r="J3332" s="1"/>
      <c r="M3332" s="1"/>
      <c r="N3332" s="1"/>
      <c r="O3332" s="1"/>
      <c r="P3332" s="1"/>
      <c r="Q3332" s="1"/>
    </row>
    <row r="3333" ht="15.75" customHeight="1">
      <c r="A3333" s="3"/>
      <c r="B3333" s="3"/>
      <c r="C3333" s="10"/>
      <c r="E3333" s="8"/>
      <c r="F3333" s="8"/>
      <c r="G3333" s="10"/>
      <c r="H3333" s="1"/>
      <c r="I3333" s="1"/>
      <c r="J3333" s="1"/>
      <c r="M3333" s="1"/>
      <c r="N3333" s="1"/>
      <c r="O3333" s="1"/>
      <c r="P3333" s="1"/>
      <c r="Q3333" s="1"/>
    </row>
    <row r="3334" ht="15.75" customHeight="1">
      <c r="A3334" s="3"/>
      <c r="B3334" s="3"/>
      <c r="C3334" s="10"/>
      <c r="E3334" s="8"/>
      <c r="F3334" s="8"/>
      <c r="G3334" s="10"/>
      <c r="H3334" s="1"/>
      <c r="I3334" s="1"/>
      <c r="J3334" s="1"/>
      <c r="M3334" s="1"/>
      <c r="N3334" s="1"/>
      <c r="O3334" s="1"/>
      <c r="P3334" s="1"/>
      <c r="Q3334" s="1"/>
    </row>
    <row r="3335" ht="15.75" customHeight="1">
      <c r="A3335" s="3"/>
      <c r="B3335" s="3"/>
      <c r="C3335" s="10"/>
      <c r="E3335" s="8"/>
      <c r="F3335" s="8"/>
      <c r="G3335" s="10"/>
      <c r="H3335" s="1"/>
      <c r="I3335" s="1"/>
      <c r="J3335" s="1"/>
      <c r="M3335" s="1"/>
      <c r="N3335" s="1"/>
      <c r="O3335" s="1"/>
      <c r="P3335" s="1"/>
      <c r="Q3335" s="1"/>
    </row>
    <row r="3336" ht="15.75" customHeight="1">
      <c r="A3336" s="3"/>
      <c r="B3336" s="3"/>
      <c r="C3336" s="10"/>
      <c r="E3336" s="8"/>
      <c r="F3336" s="8"/>
      <c r="G3336" s="10"/>
      <c r="H3336" s="1"/>
      <c r="I3336" s="1"/>
      <c r="J3336" s="1"/>
      <c r="M3336" s="1"/>
      <c r="N3336" s="1"/>
      <c r="O3336" s="1"/>
      <c r="P3336" s="1"/>
      <c r="Q3336" s="1"/>
    </row>
    <row r="3337" ht="15.75" customHeight="1">
      <c r="A3337" s="3"/>
      <c r="B3337" s="3"/>
      <c r="C3337" s="10"/>
      <c r="E3337" s="8"/>
      <c r="F3337" s="8"/>
      <c r="G3337" s="10"/>
      <c r="H3337" s="1"/>
      <c r="I3337" s="1"/>
      <c r="J3337" s="1"/>
      <c r="M3337" s="1"/>
      <c r="N3337" s="1"/>
      <c r="O3337" s="1"/>
      <c r="P3337" s="1"/>
      <c r="Q3337" s="1"/>
    </row>
    <row r="3338" ht="15.75" customHeight="1">
      <c r="A3338" s="3"/>
      <c r="B3338" s="3"/>
      <c r="C3338" s="10"/>
      <c r="E3338" s="8"/>
      <c r="F3338" s="8"/>
      <c r="G3338" s="10"/>
      <c r="H3338" s="1"/>
      <c r="I3338" s="1"/>
      <c r="J3338" s="1"/>
      <c r="M3338" s="1"/>
      <c r="N3338" s="1"/>
      <c r="O3338" s="1"/>
      <c r="P3338" s="1"/>
      <c r="Q3338" s="1"/>
    </row>
    <row r="3339" ht="15.75" customHeight="1">
      <c r="A3339" s="3"/>
      <c r="B3339" s="3"/>
      <c r="C3339" s="10"/>
      <c r="E3339" s="8"/>
      <c r="F3339" s="8"/>
      <c r="G3339" s="10"/>
      <c r="H3339" s="1"/>
      <c r="I3339" s="1"/>
      <c r="J3339" s="1"/>
      <c r="M3339" s="1"/>
      <c r="N3339" s="1"/>
      <c r="O3339" s="1"/>
      <c r="P3339" s="1"/>
      <c r="Q3339" s="1"/>
    </row>
    <row r="3340" ht="15.75" customHeight="1">
      <c r="A3340" s="3"/>
      <c r="B3340" s="3"/>
      <c r="C3340" s="10"/>
      <c r="E3340" s="8"/>
      <c r="F3340" s="8"/>
      <c r="G3340" s="10"/>
      <c r="H3340" s="1"/>
      <c r="I3340" s="1"/>
      <c r="J3340" s="1"/>
      <c r="M3340" s="1"/>
      <c r="N3340" s="1"/>
      <c r="O3340" s="1"/>
      <c r="P3340" s="1"/>
      <c r="Q3340" s="1"/>
    </row>
    <row r="3341" ht="15.75" customHeight="1">
      <c r="A3341" s="3"/>
      <c r="B3341" s="3"/>
      <c r="C3341" s="10"/>
      <c r="E3341" s="8"/>
      <c r="F3341" s="8"/>
      <c r="G3341" s="10"/>
      <c r="H3341" s="1"/>
      <c r="I3341" s="1"/>
      <c r="J3341" s="1"/>
      <c r="M3341" s="1"/>
      <c r="N3341" s="1"/>
      <c r="O3341" s="1"/>
      <c r="P3341" s="1"/>
      <c r="Q3341" s="1"/>
    </row>
    <row r="3342" ht="15.75" customHeight="1">
      <c r="A3342" s="3"/>
      <c r="B3342" s="3"/>
      <c r="C3342" s="10"/>
      <c r="E3342" s="8"/>
      <c r="F3342" s="8"/>
      <c r="G3342" s="10"/>
      <c r="H3342" s="1"/>
      <c r="I3342" s="1"/>
      <c r="J3342" s="1"/>
      <c r="M3342" s="1"/>
      <c r="N3342" s="1"/>
      <c r="O3342" s="1"/>
      <c r="P3342" s="1"/>
      <c r="Q3342" s="1"/>
    </row>
    <row r="3343" ht="15.75" customHeight="1">
      <c r="A3343" s="3"/>
      <c r="B3343" s="3"/>
      <c r="C3343" s="10"/>
      <c r="E3343" s="8"/>
      <c r="F3343" s="8"/>
      <c r="G3343" s="10"/>
      <c r="H3343" s="1"/>
      <c r="I3343" s="1"/>
      <c r="J3343" s="1"/>
      <c r="M3343" s="1"/>
      <c r="N3343" s="1"/>
      <c r="O3343" s="1"/>
      <c r="P3343" s="1"/>
      <c r="Q3343" s="1"/>
    </row>
    <row r="3344" ht="15.75" customHeight="1">
      <c r="A3344" s="3"/>
      <c r="B3344" s="3"/>
      <c r="C3344" s="10"/>
      <c r="E3344" s="8"/>
      <c r="F3344" s="8"/>
      <c r="G3344" s="10"/>
      <c r="H3344" s="1"/>
      <c r="I3344" s="1"/>
      <c r="J3344" s="1"/>
      <c r="M3344" s="1"/>
      <c r="N3344" s="1"/>
      <c r="O3344" s="1"/>
      <c r="P3344" s="1"/>
      <c r="Q3344" s="1"/>
    </row>
    <row r="3345" ht="15.75" customHeight="1">
      <c r="A3345" s="3"/>
      <c r="B3345" s="3"/>
      <c r="C3345" s="10"/>
      <c r="E3345" s="8"/>
      <c r="F3345" s="8"/>
      <c r="G3345" s="10"/>
      <c r="H3345" s="1"/>
      <c r="I3345" s="1"/>
      <c r="J3345" s="1"/>
      <c r="M3345" s="1"/>
      <c r="N3345" s="1"/>
      <c r="O3345" s="1"/>
      <c r="P3345" s="1"/>
      <c r="Q3345" s="1"/>
    </row>
    <row r="3346" ht="15.75" customHeight="1">
      <c r="A3346" s="3"/>
      <c r="B3346" s="3"/>
      <c r="C3346" s="10"/>
      <c r="E3346" s="8"/>
      <c r="F3346" s="8"/>
      <c r="G3346" s="10"/>
      <c r="H3346" s="1"/>
      <c r="I3346" s="1"/>
      <c r="J3346" s="1"/>
      <c r="M3346" s="1"/>
      <c r="N3346" s="1"/>
      <c r="O3346" s="1"/>
      <c r="P3346" s="1"/>
      <c r="Q3346" s="1"/>
    </row>
    <row r="3347" ht="15.75" customHeight="1">
      <c r="A3347" s="3"/>
      <c r="B3347" s="3"/>
      <c r="C3347" s="10"/>
      <c r="E3347" s="8"/>
      <c r="F3347" s="8"/>
      <c r="G3347" s="10"/>
      <c r="H3347" s="1"/>
      <c r="I3347" s="1"/>
      <c r="J3347" s="1"/>
      <c r="M3347" s="1"/>
      <c r="N3347" s="1"/>
      <c r="O3347" s="1"/>
      <c r="P3347" s="1"/>
      <c r="Q3347" s="1"/>
    </row>
    <row r="3348" ht="15.75" customHeight="1">
      <c r="A3348" s="3"/>
      <c r="B3348" s="3"/>
      <c r="C3348" s="10"/>
      <c r="E3348" s="8"/>
      <c r="F3348" s="8"/>
      <c r="G3348" s="10"/>
      <c r="H3348" s="1"/>
      <c r="I3348" s="1"/>
      <c r="J3348" s="1"/>
      <c r="M3348" s="1"/>
      <c r="N3348" s="1"/>
      <c r="O3348" s="1"/>
      <c r="P3348" s="1"/>
      <c r="Q3348" s="1"/>
    </row>
    <row r="3349" ht="15.75" customHeight="1">
      <c r="A3349" s="3"/>
      <c r="B3349" s="3"/>
      <c r="C3349" s="10"/>
      <c r="E3349" s="8"/>
      <c r="F3349" s="8"/>
      <c r="G3349" s="10"/>
      <c r="H3349" s="1"/>
      <c r="I3349" s="1"/>
      <c r="J3349" s="1"/>
      <c r="M3349" s="1"/>
      <c r="N3349" s="1"/>
      <c r="O3349" s="1"/>
      <c r="P3349" s="1"/>
      <c r="Q3349" s="1"/>
    </row>
    <row r="3350" ht="15.75" customHeight="1">
      <c r="A3350" s="3"/>
      <c r="B3350" s="3"/>
      <c r="C3350" s="10"/>
      <c r="E3350" s="8"/>
      <c r="F3350" s="8"/>
      <c r="G3350" s="10"/>
      <c r="H3350" s="1"/>
      <c r="I3350" s="1"/>
      <c r="J3350" s="1"/>
      <c r="M3350" s="1"/>
      <c r="N3350" s="1"/>
      <c r="O3350" s="1"/>
      <c r="P3350" s="1"/>
      <c r="Q3350" s="1"/>
    </row>
    <row r="3351" ht="15.75" customHeight="1">
      <c r="A3351" s="3"/>
      <c r="B3351" s="3"/>
      <c r="C3351" s="10"/>
      <c r="E3351" s="8"/>
      <c r="F3351" s="8"/>
      <c r="G3351" s="10"/>
      <c r="H3351" s="1"/>
      <c r="I3351" s="1"/>
      <c r="J3351" s="1"/>
      <c r="M3351" s="1"/>
      <c r="N3351" s="1"/>
      <c r="O3351" s="1"/>
      <c r="P3351" s="1"/>
      <c r="Q3351" s="1"/>
    </row>
    <row r="3352" ht="15.75" customHeight="1">
      <c r="A3352" s="3"/>
      <c r="B3352" s="3"/>
      <c r="C3352" s="10"/>
      <c r="E3352" s="8"/>
      <c r="F3352" s="8"/>
      <c r="G3352" s="10"/>
      <c r="H3352" s="1"/>
      <c r="I3352" s="1"/>
      <c r="J3352" s="1"/>
      <c r="M3352" s="1"/>
      <c r="N3352" s="1"/>
      <c r="O3352" s="1"/>
      <c r="P3352" s="1"/>
      <c r="Q3352" s="1"/>
    </row>
    <row r="3353" ht="15.75" customHeight="1">
      <c r="A3353" s="3"/>
      <c r="B3353" s="3"/>
      <c r="C3353" s="10"/>
      <c r="E3353" s="8"/>
      <c r="F3353" s="8"/>
      <c r="G3353" s="10"/>
      <c r="H3353" s="1"/>
      <c r="I3353" s="1"/>
      <c r="J3353" s="1"/>
      <c r="M3353" s="1"/>
      <c r="N3353" s="1"/>
      <c r="O3353" s="1"/>
      <c r="P3353" s="1"/>
      <c r="Q3353" s="1"/>
    </row>
    <row r="3354" ht="15.75" customHeight="1">
      <c r="A3354" s="3"/>
      <c r="B3354" s="3"/>
      <c r="C3354" s="10"/>
      <c r="E3354" s="8"/>
      <c r="F3354" s="8"/>
      <c r="G3354" s="10"/>
      <c r="H3354" s="1"/>
      <c r="I3354" s="1"/>
      <c r="J3354" s="1"/>
      <c r="M3354" s="1"/>
      <c r="N3354" s="1"/>
      <c r="O3354" s="1"/>
      <c r="P3354" s="1"/>
      <c r="Q3354" s="1"/>
    </row>
    <row r="3355" ht="15.75" customHeight="1">
      <c r="A3355" s="3"/>
      <c r="B3355" s="3"/>
      <c r="C3355" s="10"/>
      <c r="E3355" s="8"/>
      <c r="F3355" s="8"/>
      <c r="G3355" s="10"/>
      <c r="H3355" s="1"/>
      <c r="I3355" s="1"/>
      <c r="J3355" s="1"/>
      <c r="M3355" s="1"/>
      <c r="N3355" s="1"/>
      <c r="O3355" s="1"/>
      <c r="P3355" s="1"/>
      <c r="Q3355" s="1"/>
    </row>
    <row r="3356" ht="15.75" customHeight="1">
      <c r="A3356" s="3"/>
      <c r="B3356" s="3"/>
      <c r="C3356" s="10"/>
      <c r="E3356" s="8"/>
      <c r="F3356" s="8"/>
      <c r="G3356" s="10"/>
      <c r="H3356" s="1"/>
      <c r="I3356" s="1"/>
      <c r="J3356" s="1"/>
      <c r="M3356" s="1"/>
      <c r="N3356" s="1"/>
      <c r="O3356" s="1"/>
      <c r="P3356" s="1"/>
      <c r="Q3356" s="1"/>
    </row>
    <row r="3357" ht="15.75" customHeight="1">
      <c r="A3357" s="3"/>
      <c r="B3357" s="3"/>
      <c r="C3357" s="10"/>
      <c r="E3357" s="8"/>
      <c r="F3357" s="8"/>
      <c r="G3357" s="10"/>
      <c r="H3357" s="1"/>
      <c r="I3357" s="1"/>
      <c r="J3357" s="1"/>
      <c r="M3357" s="1"/>
      <c r="N3357" s="1"/>
      <c r="O3357" s="1"/>
      <c r="P3357" s="1"/>
      <c r="Q3357" s="1"/>
    </row>
    <row r="3358" ht="15.75" customHeight="1">
      <c r="A3358" s="3"/>
      <c r="B3358" s="3"/>
      <c r="C3358" s="10"/>
      <c r="E3358" s="8"/>
      <c r="F3358" s="8"/>
      <c r="G3358" s="10"/>
      <c r="H3358" s="1"/>
      <c r="I3358" s="1"/>
      <c r="J3358" s="1"/>
      <c r="M3358" s="1"/>
      <c r="N3358" s="1"/>
      <c r="O3358" s="1"/>
      <c r="P3358" s="1"/>
      <c r="Q3358" s="1"/>
    </row>
    <row r="3359" ht="15.75" customHeight="1">
      <c r="A3359" s="3"/>
      <c r="B3359" s="3"/>
      <c r="C3359" s="10"/>
      <c r="E3359" s="8"/>
      <c r="F3359" s="8"/>
      <c r="G3359" s="10"/>
      <c r="H3359" s="1"/>
      <c r="I3359" s="1"/>
      <c r="J3359" s="1"/>
      <c r="M3359" s="1"/>
      <c r="N3359" s="1"/>
      <c r="O3359" s="1"/>
      <c r="P3359" s="1"/>
      <c r="Q3359" s="1"/>
    </row>
    <row r="3360" ht="15.75" customHeight="1">
      <c r="A3360" s="3"/>
      <c r="B3360" s="3"/>
      <c r="C3360" s="10"/>
      <c r="E3360" s="8"/>
      <c r="F3360" s="8"/>
      <c r="G3360" s="10"/>
      <c r="H3360" s="1"/>
      <c r="I3360" s="1"/>
      <c r="J3360" s="1"/>
      <c r="M3360" s="1"/>
      <c r="N3360" s="1"/>
      <c r="O3360" s="1"/>
      <c r="P3360" s="1"/>
      <c r="Q3360" s="1"/>
    </row>
    <row r="3361" ht="15.75" customHeight="1">
      <c r="A3361" s="3"/>
      <c r="B3361" s="3"/>
      <c r="C3361" s="10"/>
      <c r="E3361" s="8"/>
      <c r="F3361" s="8"/>
      <c r="G3361" s="10"/>
      <c r="H3361" s="1"/>
      <c r="I3361" s="1"/>
      <c r="J3361" s="1"/>
      <c r="M3361" s="1"/>
      <c r="N3361" s="1"/>
      <c r="O3361" s="1"/>
      <c r="P3361" s="1"/>
      <c r="Q3361" s="1"/>
    </row>
    <row r="3362" ht="15.75" customHeight="1">
      <c r="A3362" s="3"/>
      <c r="B3362" s="3"/>
      <c r="C3362" s="10"/>
      <c r="E3362" s="8"/>
      <c r="F3362" s="8"/>
      <c r="G3362" s="10"/>
      <c r="H3362" s="1"/>
      <c r="I3362" s="1"/>
      <c r="J3362" s="1"/>
      <c r="M3362" s="1"/>
      <c r="N3362" s="1"/>
      <c r="O3362" s="1"/>
      <c r="P3362" s="1"/>
      <c r="Q3362" s="1"/>
    </row>
    <row r="3363" ht="15.75" customHeight="1">
      <c r="A3363" s="3"/>
      <c r="B3363" s="3"/>
      <c r="C3363" s="10"/>
      <c r="E3363" s="8"/>
      <c r="F3363" s="8"/>
      <c r="G3363" s="10"/>
      <c r="H3363" s="1"/>
      <c r="I3363" s="1"/>
      <c r="J3363" s="1"/>
      <c r="M3363" s="1"/>
      <c r="N3363" s="1"/>
      <c r="O3363" s="1"/>
      <c r="P3363" s="1"/>
      <c r="Q3363" s="1"/>
    </row>
    <row r="3364" ht="15.75" customHeight="1">
      <c r="A3364" s="3"/>
      <c r="B3364" s="3"/>
      <c r="C3364" s="10"/>
      <c r="E3364" s="8"/>
      <c r="F3364" s="8"/>
      <c r="G3364" s="10"/>
      <c r="H3364" s="1"/>
      <c r="I3364" s="1"/>
      <c r="J3364" s="1"/>
      <c r="M3364" s="1"/>
      <c r="N3364" s="1"/>
      <c r="O3364" s="1"/>
      <c r="P3364" s="1"/>
      <c r="Q3364" s="1"/>
    </row>
    <row r="3365" ht="15.75" customHeight="1">
      <c r="A3365" s="3"/>
      <c r="B3365" s="3"/>
      <c r="C3365" s="10"/>
      <c r="E3365" s="8"/>
      <c r="F3365" s="8"/>
      <c r="G3365" s="10"/>
      <c r="H3365" s="1"/>
      <c r="I3365" s="1"/>
      <c r="J3365" s="1"/>
      <c r="M3365" s="1"/>
      <c r="N3365" s="1"/>
      <c r="O3365" s="1"/>
      <c r="P3365" s="1"/>
      <c r="Q3365" s="1"/>
    </row>
    <row r="3366" ht="15.75" customHeight="1">
      <c r="A3366" s="3"/>
      <c r="B3366" s="3"/>
      <c r="C3366" s="10"/>
      <c r="E3366" s="8"/>
      <c r="F3366" s="8"/>
      <c r="G3366" s="10"/>
      <c r="H3366" s="1"/>
      <c r="I3366" s="1"/>
      <c r="J3366" s="1"/>
      <c r="M3366" s="1"/>
      <c r="N3366" s="1"/>
      <c r="O3366" s="1"/>
      <c r="P3366" s="1"/>
      <c r="Q3366" s="1"/>
    </row>
    <row r="3367" ht="15.75" customHeight="1">
      <c r="A3367" s="3"/>
      <c r="B3367" s="3"/>
      <c r="C3367" s="10"/>
      <c r="E3367" s="8"/>
      <c r="F3367" s="8"/>
      <c r="G3367" s="10"/>
      <c r="H3367" s="1"/>
      <c r="I3367" s="1"/>
      <c r="J3367" s="1"/>
      <c r="M3367" s="1"/>
      <c r="N3367" s="1"/>
      <c r="O3367" s="1"/>
      <c r="P3367" s="1"/>
      <c r="Q3367" s="1"/>
    </row>
    <row r="3368" ht="15.75" customHeight="1">
      <c r="A3368" s="3"/>
      <c r="B3368" s="3"/>
      <c r="C3368" s="10"/>
      <c r="E3368" s="8"/>
      <c r="F3368" s="8"/>
      <c r="G3368" s="10"/>
      <c r="H3368" s="1"/>
      <c r="I3368" s="1"/>
      <c r="J3368" s="1"/>
      <c r="M3368" s="1"/>
      <c r="N3368" s="1"/>
      <c r="O3368" s="1"/>
      <c r="P3368" s="1"/>
      <c r="Q3368" s="1"/>
    </row>
    <row r="3369" ht="15.75" customHeight="1">
      <c r="A3369" s="3"/>
      <c r="B3369" s="3"/>
      <c r="C3369" s="10"/>
      <c r="E3369" s="8"/>
      <c r="F3369" s="8"/>
      <c r="G3369" s="10"/>
      <c r="H3369" s="1"/>
      <c r="I3369" s="1"/>
      <c r="J3369" s="1"/>
      <c r="M3369" s="1"/>
      <c r="N3369" s="1"/>
      <c r="O3369" s="1"/>
      <c r="P3369" s="1"/>
      <c r="Q3369" s="1"/>
    </row>
    <row r="3370" ht="15.75" customHeight="1">
      <c r="A3370" s="3"/>
      <c r="B3370" s="3"/>
      <c r="C3370" s="10"/>
      <c r="E3370" s="8"/>
      <c r="F3370" s="8"/>
      <c r="G3370" s="10"/>
      <c r="H3370" s="1"/>
      <c r="I3370" s="1"/>
      <c r="J3370" s="1"/>
      <c r="M3370" s="1"/>
      <c r="N3370" s="1"/>
      <c r="O3370" s="1"/>
      <c r="P3370" s="1"/>
      <c r="Q3370" s="1"/>
    </row>
    <row r="3371" ht="15.75" customHeight="1">
      <c r="A3371" s="3"/>
      <c r="B3371" s="3"/>
      <c r="C3371" s="10"/>
      <c r="E3371" s="8"/>
      <c r="F3371" s="8"/>
      <c r="G3371" s="10"/>
      <c r="H3371" s="1"/>
      <c r="I3371" s="1"/>
      <c r="J3371" s="1"/>
      <c r="M3371" s="1"/>
      <c r="N3371" s="1"/>
      <c r="O3371" s="1"/>
      <c r="P3371" s="1"/>
      <c r="Q3371" s="1"/>
    </row>
    <row r="3372" ht="15.75" customHeight="1">
      <c r="A3372" s="3"/>
      <c r="B3372" s="3"/>
      <c r="C3372" s="10"/>
      <c r="E3372" s="8"/>
      <c r="F3372" s="8"/>
      <c r="G3372" s="10"/>
      <c r="H3372" s="1"/>
      <c r="I3372" s="1"/>
      <c r="J3372" s="1"/>
      <c r="M3372" s="1"/>
      <c r="N3372" s="1"/>
      <c r="O3372" s="1"/>
      <c r="P3372" s="1"/>
      <c r="Q3372" s="1"/>
    </row>
    <row r="3373" ht="15.75" customHeight="1">
      <c r="A3373" s="3"/>
      <c r="B3373" s="3"/>
      <c r="C3373" s="10"/>
      <c r="E3373" s="8"/>
      <c r="F3373" s="8"/>
      <c r="G3373" s="10"/>
      <c r="H3373" s="1"/>
      <c r="I3373" s="1"/>
      <c r="J3373" s="1"/>
      <c r="M3373" s="1"/>
      <c r="N3373" s="1"/>
      <c r="O3373" s="1"/>
      <c r="P3373" s="1"/>
      <c r="Q3373" s="1"/>
    </row>
    <row r="3374" ht="15.75" customHeight="1">
      <c r="A3374" s="3"/>
      <c r="B3374" s="3"/>
      <c r="C3374" s="10"/>
      <c r="E3374" s="8"/>
      <c r="F3374" s="8"/>
      <c r="G3374" s="10"/>
      <c r="H3374" s="1"/>
      <c r="I3374" s="1"/>
      <c r="J3374" s="1"/>
      <c r="M3374" s="1"/>
      <c r="N3374" s="1"/>
      <c r="O3374" s="1"/>
      <c r="P3374" s="1"/>
      <c r="Q3374" s="1"/>
    </row>
    <row r="3375" ht="15.75" customHeight="1">
      <c r="A3375" s="3"/>
      <c r="B3375" s="3"/>
      <c r="C3375" s="10"/>
      <c r="E3375" s="8"/>
      <c r="F3375" s="8"/>
      <c r="G3375" s="10"/>
      <c r="H3375" s="1"/>
      <c r="I3375" s="1"/>
      <c r="J3375" s="1"/>
      <c r="M3375" s="1"/>
      <c r="N3375" s="1"/>
      <c r="O3375" s="1"/>
      <c r="P3375" s="1"/>
      <c r="Q3375" s="1"/>
    </row>
    <row r="3376" ht="15.75" customHeight="1">
      <c r="A3376" s="3"/>
      <c r="B3376" s="3"/>
      <c r="C3376" s="10"/>
      <c r="E3376" s="8"/>
      <c r="F3376" s="8"/>
      <c r="G3376" s="10"/>
      <c r="H3376" s="1"/>
      <c r="I3376" s="1"/>
      <c r="J3376" s="1"/>
      <c r="M3376" s="1"/>
      <c r="N3376" s="1"/>
      <c r="O3376" s="1"/>
      <c r="P3376" s="1"/>
      <c r="Q3376" s="1"/>
    </row>
    <row r="3377" ht="15.75" customHeight="1">
      <c r="A3377" s="3"/>
      <c r="B3377" s="3"/>
      <c r="C3377" s="10"/>
      <c r="E3377" s="8"/>
      <c r="F3377" s="8"/>
      <c r="G3377" s="10"/>
      <c r="H3377" s="1"/>
      <c r="I3377" s="1"/>
      <c r="J3377" s="1"/>
      <c r="M3377" s="1"/>
      <c r="N3377" s="1"/>
      <c r="O3377" s="1"/>
      <c r="P3377" s="1"/>
      <c r="Q3377" s="1"/>
    </row>
    <row r="3378" ht="15.75" customHeight="1">
      <c r="A3378" s="3"/>
      <c r="B3378" s="3"/>
      <c r="C3378" s="10"/>
      <c r="E3378" s="8"/>
      <c r="F3378" s="8"/>
      <c r="G3378" s="10"/>
      <c r="H3378" s="1"/>
      <c r="I3378" s="1"/>
      <c r="J3378" s="1"/>
      <c r="M3378" s="1"/>
      <c r="N3378" s="1"/>
      <c r="O3378" s="1"/>
      <c r="P3378" s="1"/>
      <c r="Q3378" s="1"/>
    </row>
    <row r="3379" ht="15.75" customHeight="1">
      <c r="A3379" s="3"/>
      <c r="B3379" s="3"/>
      <c r="C3379" s="10"/>
      <c r="E3379" s="8"/>
      <c r="F3379" s="8"/>
      <c r="G3379" s="10"/>
      <c r="H3379" s="1"/>
      <c r="I3379" s="1"/>
      <c r="J3379" s="1"/>
      <c r="M3379" s="1"/>
      <c r="N3379" s="1"/>
      <c r="O3379" s="1"/>
      <c r="P3379" s="1"/>
      <c r="Q3379" s="1"/>
    </row>
    <row r="3380" ht="15.75" customHeight="1">
      <c r="A3380" s="3"/>
      <c r="B3380" s="3"/>
      <c r="C3380" s="10"/>
      <c r="E3380" s="8"/>
      <c r="F3380" s="8"/>
      <c r="G3380" s="10"/>
      <c r="H3380" s="1"/>
      <c r="I3380" s="1"/>
      <c r="J3380" s="1"/>
      <c r="M3380" s="1"/>
      <c r="N3380" s="1"/>
      <c r="O3380" s="1"/>
      <c r="P3380" s="1"/>
      <c r="Q3380" s="1"/>
    </row>
    <row r="3381" ht="15.75" customHeight="1">
      <c r="A3381" s="3"/>
      <c r="B3381" s="3"/>
      <c r="C3381" s="10"/>
      <c r="E3381" s="8"/>
      <c r="F3381" s="8"/>
      <c r="G3381" s="10"/>
      <c r="H3381" s="1"/>
      <c r="I3381" s="1"/>
      <c r="J3381" s="1"/>
      <c r="M3381" s="1"/>
      <c r="N3381" s="1"/>
      <c r="O3381" s="1"/>
      <c r="P3381" s="1"/>
      <c r="Q3381" s="1"/>
    </row>
    <row r="3382" ht="15.75" customHeight="1">
      <c r="A3382" s="3"/>
      <c r="B3382" s="3"/>
      <c r="C3382" s="10"/>
      <c r="E3382" s="8"/>
      <c r="F3382" s="8"/>
      <c r="G3382" s="10"/>
      <c r="H3382" s="1"/>
      <c r="I3382" s="1"/>
      <c r="J3382" s="1"/>
      <c r="M3382" s="1"/>
      <c r="N3382" s="1"/>
      <c r="O3382" s="1"/>
      <c r="P3382" s="1"/>
      <c r="Q3382" s="1"/>
    </row>
    <row r="3383" ht="15.75" customHeight="1">
      <c r="A3383" s="3"/>
      <c r="B3383" s="3"/>
      <c r="C3383" s="10"/>
      <c r="E3383" s="8"/>
      <c r="F3383" s="8"/>
      <c r="G3383" s="10"/>
      <c r="H3383" s="1"/>
      <c r="I3383" s="1"/>
      <c r="J3383" s="1"/>
      <c r="M3383" s="1"/>
      <c r="N3383" s="1"/>
      <c r="O3383" s="1"/>
      <c r="P3383" s="1"/>
      <c r="Q3383" s="1"/>
    </row>
    <row r="3384" ht="15.75" customHeight="1">
      <c r="A3384" s="3"/>
      <c r="B3384" s="3"/>
      <c r="C3384" s="10"/>
      <c r="E3384" s="8"/>
      <c r="F3384" s="8"/>
      <c r="G3384" s="10"/>
      <c r="H3384" s="1"/>
      <c r="I3384" s="1"/>
      <c r="J3384" s="1"/>
      <c r="M3384" s="1"/>
      <c r="N3384" s="1"/>
      <c r="O3384" s="1"/>
      <c r="P3384" s="1"/>
      <c r="Q3384" s="1"/>
    </row>
    <row r="3385" ht="15.75" customHeight="1">
      <c r="A3385" s="3"/>
      <c r="B3385" s="3"/>
      <c r="C3385" s="10"/>
      <c r="E3385" s="8"/>
      <c r="F3385" s="8"/>
      <c r="G3385" s="10"/>
      <c r="H3385" s="1"/>
      <c r="I3385" s="1"/>
      <c r="J3385" s="1"/>
      <c r="M3385" s="1"/>
      <c r="N3385" s="1"/>
      <c r="O3385" s="1"/>
      <c r="P3385" s="1"/>
      <c r="Q3385" s="1"/>
    </row>
    <row r="3386" ht="15.75" customHeight="1">
      <c r="A3386" s="3"/>
      <c r="B3386" s="3"/>
      <c r="C3386" s="10"/>
      <c r="E3386" s="8"/>
      <c r="F3386" s="8"/>
      <c r="G3386" s="10"/>
      <c r="H3386" s="1"/>
      <c r="I3386" s="1"/>
      <c r="J3386" s="1"/>
      <c r="M3386" s="1"/>
      <c r="N3386" s="1"/>
      <c r="O3386" s="1"/>
      <c r="P3386" s="1"/>
      <c r="Q3386" s="1"/>
    </row>
    <row r="3387" ht="15.75" customHeight="1">
      <c r="A3387" s="3"/>
      <c r="B3387" s="3"/>
      <c r="C3387" s="10"/>
      <c r="E3387" s="8"/>
      <c r="F3387" s="8"/>
      <c r="G3387" s="10"/>
      <c r="H3387" s="1"/>
      <c r="I3387" s="1"/>
      <c r="J3387" s="1"/>
      <c r="M3387" s="1"/>
      <c r="N3387" s="1"/>
      <c r="O3387" s="1"/>
      <c r="P3387" s="1"/>
      <c r="Q3387" s="1"/>
    </row>
    <row r="3388" ht="15.75" customHeight="1">
      <c r="A3388" s="3"/>
      <c r="B3388" s="3"/>
      <c r="C3388" s="10"/>
      <c r="E3388" s="8"/>
      <c r="F3388" s="8"/>
      <c r="G3388" s="10"/>
      <c r="H3388" s="1"/>
      <c r="I3388" s="1"/>
      <c r="J3388" s="1"/>
      <c r="M3388" s="1"/>
      <c r="N3388" s="1"/>
      <c r="O3388" s="1"/>
      <c r="P3388" s="1"/>
      <c r="Q3388" s="1"/>
    </row>
    <row r="3389" ht="15.75" customHeight="1">
      <c r="A3389" s="3"/>
      <c r="B3389" s="3"/>
      <c r="C3389" s="10"/>
      <c r="E3389" s="8"/>
      <c r="F3389" s="8"/>
      <c r="G3389" s="10"/>
      <c r="H3389" s="1"/>
      <c r="I3389" s="1"/>
      <c r="J3389" s="1"/>
      <c r="M3389" s="1"/>
      <c r="N3389" s="1"/>
      <c r="O3389" s="1"/>
      <c r="P3389" s="1"/>
      <c r="Q3389" s="1"/>
    </row>
    <row r="3390" ht="15.75" customHeight="1">
      <c r="A3390" s="3"/>
      <c r="B3390" s="3"/>
      <c r="C3390" s="10"/>
      <c r="E3390" s="8"/>
      <c r="F3390" s="8"/>
      <c r="G3390" s="10"/>
      <c r="H3390" s="1"/>
      <c r="I3390" s="1"/>
      <c r="J3390" s="1"/>
      <c r="M3390" s="1"/>
      <c r="N3390" s="1"/>
      <c r="O3390" s="1"/>
      <c r="P3390" s="1"/>
      <c r="Q3390" s="1"/>
    </row>
    <row r="3391" ht="15.75" customHeight="1">
      <c r="A3391" s="3"/>
      <c r="B3391" s="3"/>
      <c r="C3391" s="10"/>
      <c r="E3391" s="8"/>
      <c r="F3391" s="8"/>
      <c r="G3391" s="10"/>
      <c r="H3391" s="1"/>
      <c r="I3391" s="1"/>
      <c r="J3391" s="1"/>
      <c r="M3391" s="1"/>
      <c r="N3391" s="1"/>
      <c r="O3391" s="1"/>
      <c r="P3391" s="1"/>
      <c r="Q3391" s="1"/>
    </row>
    <row r="3392" ht="15.75" customHeight="1">
      <c r="A3392" s="3"/>
      <c r="B3392" s="3"/>
      <c r="C3392" s="10"/>
      <c r="E3392" s="8"/>
      <c r="F3392" s="8"/>
      <c r="G3392" s="10"/>
      <c r="H3392" s="1"/>
      <c r="I3392" s="1"/>
      <c r="J3392" s="1"/>
      <c r="M3392" s="1"/>
      <c r="N3392" s="1"/>
      <c r="O3392" s="1"/>
      <c r="P3392" s="1"/>
      <c r="Q3392" s="1"/>
    </row>
    <row r="3393" ht="15.75" customHeight="1">
      <c r="A3393" s="3"/>
      <c r="B3393" s="3"/>
      <c r="C3393" s="10"/>
      <c r="E3393" s="8"/>
      <c r="F3393" s="8"/>
      <c r="G3393" s="10"/>
      <c r="H3393" s="1"/>
      <c r="I3393" s="1"/>
      <c r="J3393" s="1"/>
      <c r="M3393" s="1"/>
      <c r="N3393" s="1"/>
      <c r="O3393" s="1"/>
      <c r="P3393" s="1"/>
      <c r="Q3393" s="1"/>
    </row>
    <row r="3394" ht="15.75" customHeight="1">
      <c r="A3394" s="3"/>
      <c r="B3394" s="3"/>
      <c r="C3394" s="10"/>
      <c r="E3394" s="8"/>
      <c r="F3394" s="8"/>
      <c r="G3394" s="10"/>
      <c r="H3394" s="1"/>
      <c r="I3394" s="1"/>
      <c r="J3394" s="1"/>
      <c r="M3394" s="1"/>
      <c r="N3394" s="1"/>
      <c r="O3394" s="1"/>
      <c r="P3394" s="1"/>
      <c r="Q3394" s="1"/>
    </row>
    <row r="3395" ht="15.75" customHeight="1">
      <c r="A3395" s="3"/>
      <c r="B3395" s="3"/>
      <c r="C3395" s="10"/>
      <c r="E3395" s="8"/>
      <c r="F3395" s="8"/>
      <c r="G3395" s="10"/>
      <c r="H3395" s="1"/>
      <c r="I3395" s="1"/>
      <c r="J3395" s="1"/>
      <c r="M3395" s="1"/>
      <c r="N3395" s="1"/>
      <c r="O3395" s="1"/>
      <c r="P3395" s="1"/>
      <c r="Q3395" s="1"/>
    </row>
    <row r="3396" ht="15.75" customHeight="1">
      <c r="A3396" s="3"/>
      <c r="B3396" s="3"/>
      <c r="C3396" s="10"/>
      <c r="E3396" s="8"/>
      <c r="F3396" s="8"/>
      <c r="G3396" s="10"/>
      <c r="H3396" s="1"/>
      <c r="I3396" s="1"/>
      <c r="J3396" s="1"/>
      <c r="M3396" s="1"/>
      <c r="N3396" s="1"/>
      <c r="O3396" s="1"/>
      <c r="P3396" s="1"/>
      <c r="Q3396" s="1"/>
    </row>
    <row r="3397" ht="15.75" customHeight="1">
      <c r="A3397" s="3"/>
      <c r="B3397" s="3"/>
      <c r="C3397" s="10"/>
      <c r="E3397" s="8"/>
      <c r="F3397" s="8"/>
      <c r="G3397" s="10"/>
      <c r="H3397" s="1"/>
      <c r="I3397" s="1"/>
      <c r="J3397" s="1"/>
      <c r="M3397" s="1"/>
      <c r="N3397" s="1"/>
      <c r="O3397" s="1"/>
      <c r="P3397" s="1"/>
      <c r="Q3397" s="1"/>
    </row>
    <row r="3398" ht="15.75" customHeight="1">
      <c r="A3398" s="3"/>
      <c r="B3398" s="3"/>
      <c r="C3398" s="10"/>
      <c r="E3398" s="8"/>
      <c r="F3398" s="8"/>
      <c r="G3398" s="10"/>
      <c r="H3398" s="1"/>
      <c r="I3398" s="1"/>
      <c r="J3398" s="1"/>
      <c r="M3398" s="1"/>
      <c r="N3398" s="1"/>
      <c r="O3398" s="1"/>
      <c r="P3398" s="1"/>
      <c r="Q3398" s="1"/>
    </row>
    <row r="3399" ht="15.75" customHeight="1">
      <c r="A3399" s="3"/>
      <c r="B3399" s="3"/>
      <c r="C3399" s="10"/>
      <c r="E3399" s="8"/>
      <c r="F3399" s="8"/>
      <c r="G3399" s="10"/>
      <c r="H3399" s="1"/>
      <c r="I3399" s="1"/>
      <c r="J3399" s="1"/>
      <c r="M3399" s="1"/>
      <c r="N3399" s="1"/>
      <c r="O3399" s="1"/>
      <c r="P3399" s="1"/>
      <c r="Q3399" s="1"/>
    </row>
    <row r="3400" ht="15.75" customHeight="1">
      <c r="A3400" s="3"/>
      <c r="B3400" s="3"/>
      <c r="C3400" s="10"/>
      <c r="E3400" s="8"/>
      <c r="F3400" s="8"/>
      <c r="G3400" s="10"/>
      <c r="H3400" s="1"/>
      <c r="I3400" s="1"/>
      <c r="J3400" s="1"/>
      <c r="M3400" s="1"/>
      <c r="N3400" s="1"/>
      <c r="O3400" s="1"/>
      <c r="P3400" s="1"/>
      <c r="Q3400" s="1"/>
    </row>
    <row r="3401" ht="15.75" customHeight="1">
      <c r="A3401" s="3"/>
      <c r="B3401" s="3"/>
      <c r="C3401" s="10"/>
      <c r="E3401" s="8"/>
      <c r="F3401" s="8"/>
      <c r="G3401" s="10"/>
      <c r="H3401" s="1"/>
      <c r="I3401" s="1"/>
      <c r="J3401" s="1"/>
      <c r="M3401" s="1"/>
      <c r="N3401" s="1"/>
      <c r="O3401" s="1"/>
      <c r="P3401" s="1"/>
      <c r="Q3401" s="1"/>
    </row>
    <row r="3402" ht="15.75" customHeight="1">
      <c r="A3402" s="3"/>
      <c r="B3402" s="3"/>
      <c r="C3402" s="10"/>
      <c r="E3402" s="8"/>
      <c r="F3402" s="8"/>
      <c r="G3402" s="10"/>
      <c r="H3402" s="1"/>
      <c r="I3402" s="1"/>
      <c r="J3402" s="1"/>
      <c r="M3402" s="1"/>
      <c r="N3402" s="1"/>
      <c r="O3402" s="1"/>
      <c r="P3402" s="1"/>
      <c r="Q3402" s="1"/>
    </row>
    <row r="3403" ht="15.75" customHeight="1">
      <c r="A3403" s="3"/>
      <c r="B3403" s="3"/>
      <c r="C3403" s="10"/>
      <c r="E3403" s="8"/>
      <c r="F3403" s="8"/>
      <c r="G3403" s="10"/>
      <c r="H3403" s="1"/>
      <c r="I3403" s="1"/>
      <c r="J3403" s="1"/>
      <c r="M3403" s="1"/>
      <c r="N3403" s="1"/>
      <c r="O3403" s="1"/>
      <c r="P3403" s="1"/>
      <c r="Q3403" s="1"/>
    </row>
    <row r="3404" ht="15.75" customHeight="1">
      <c r="A3404" s="3"/>
      <c r="B3404" s="3"/>
      <c r="C3404" s="10"/>
      <c r="E3404" s="8"/>
      <c r="F3404" s="8"/>
      <c r="G3404" s="10"/>
      <c r="H3404" s="1"/>
      <c r="I3404" s="1"/>
      <c r="J3404" s="1"/>
      <c r="M3404" s="1"/>
      <c r="N3404" s="1"/>
      <c r="O3404" s="1"/>
      <c r="P3404" s="1"/>
      <c r="Q3404" s="1"/>
    </row>
    <row r="3405" ht="15.75" customHeight="1">
      <c r="A3405" s="3"/>
      <c r="B3405" s="3"/>
      <c r="C3405" s="10"/>
      <c r="E3405" s="8"/>
      <c r="F3405" s="8"/>
      <c r="G3405" s="10"/>
      <c r="H3405" s="1"/>
      <c r="I3405" s="1"/>
      <c r="J3405" s="1"/>
      <c r="M3405" s="1"/>
      <c r="N3405" s="1"/>
      <c r="O3405" s="1"/>
      <c r="P3405" s="1"/>
      <c r="Q3405" s="1"/>
    </row>
    <row r="3406" ht="15.75" customHeight="1">
      <c r="A3406" s="3"/>
      <c r="B3406" s="3"/>
      <c r="C3406" s="10"/>
      <c r="E3406" s="8"/>
      <c r="F3406" s="8"/>
      <c r="G3406" s="10"/>
      <c r="H3406" s="1"/>
      <c r="I3406" s="1"/>
      <c r="J3406" s="1"/>
      <c r="M3406" s="1"/>
      <c r="N3406" s="1"/>
      <c r="O3406" s="1"/>
      <c r="P3406" s="1"/>
      <c r="Q3406" s="1"/>
    </row>
    <row r="3407" ht="15.75" customHeight="1">
      <c r="A3407" s="3"/>
      <c r="B3407" s="3"/>
      <c r="C3407" s="10"/>
      <c r="E3407" s="8"/>
      <c r="F3407" s="8"/>
      <c r="G3407" s="10"/>
      <c r="H3407" s="1"/>
      <c r="I3407" s="1"/>
      <c r="J3407" s="1"/>
      <c r="M3407" s="1"/>
      <c r="N3407" s="1"/>
      <c r="O3407" s="1"/>
      <c r="P3407" s="1"/>
      <c r="Q3407" s="1"/>
    </row>
    <row r="3408" ht="15.75" customHeight="1">
      <c r="A3408" s="3"/>
      <c r="B3408" s="3"/>
      <c r="C3408" s="10"/>
      <c r="E3408" s="8"/>
      <c r="F3408" s="8"/>
      <c r="G3408" s="10"/>
      <c r="H3408" s="1"/>
      <c r="I3408" s="1"/>
      <c r="J3408" s="1"/>
      <c r="M3408" s="1"/>
      <c r="N3408" s="1"/>
      <c r="O3408" s="1"/>
      <c r="P3408" s="1"/>
      <c r="Q3408" s="1"/>
    </row>
    <row r="3409" ht="15.75" customHeight="1">
      <c r="A3409" s="3"/>
      <c r="B3409" s="3"/>
      <c r="C3409" s="10"/>
      <c r="E3409" s="8"/>
      <c r="F3409" s="8"/>
      <c r="G3409" s="10"/>
      <c r="H3409" s="1"/>
      <c r="I3409" s="1"/>
      <c r="J3409" s="1"/>
      <c r="M3409" s="1"/>
      <c r="N3409" s="1"/>
      <c r="O3409" s="1"/>
      <c r="P3409" s="1"/>
      <c r="Q3409" s="1"/>
    </row>
    <row r="3410" ht="15.75" customHeight="1">
      <c r="A3410" s="3"/>
      <c r="B3410" s="3"/>
      <c r="C3410" s="10"/>
      <c r="E3410" s="8"/>
      <c r="F3410" s="8"/>
      <c r="G3410" s="10"/>
      <c r="H3410" s="1"/>
      <c r="I3410" s="1"/>
      <c r="J3410" s="1"/>
      <c r="M3410" s="1"/>
      <c r="N3410" s="1"/>
      <c r="O3410" s="1"/>
      <c r="P3410" s="1"/>
      <c r="Q3410" s="1"/>
    </row>
    <row r="3411" ht="15.75" customHeight="1">
      <c r="A3411" s="3"/>
      <c r="B3411" s="3"/>
      <c r="C3411" s="10"/>
      <c r="E3411" s="8"/>
      <c r="F3411" s="8"/>
      <c r="G3411" s="10"/>
      <c r="H3411" s="1"/>
      <c r="I3411" s="1"/>
      <c r="J3411" s="1"/>
      <c r="M3411" s="1"/>
      <c r="N3411" s="1"/>
      <c r="O3411" s="1"/>
      <c r="P3411" s="1"/>
      <c r="Q3411" s="1"/>
    </row>
    <row r="3412" ht="15.75" customHeight="1">
      <c r="A3412" s="3"/>
      <c r="B3412" s="3"/>
      <c r="C3412" s="10"/>
      <c r="E3412" s="8"/>
      <c r="F3412" s="8"/>
      <c r="G3412" s="10"/>
      <c r="H3412" s="1"/>
      <c r="I3412" s="1"/>
      <c r="J3412" s="1"/>
      <c r="M3412" s="1"/>
      <c r="N3412" s="1"/>
      <c r="O3412" s="1"/>
      <c r="P3412" s="1"/>
      <c r="Q3412" s="1"/>
    </row>
    <row r="3413" ht="15.75" customHeight="1">
      <c r="A3413" s="3"/>
      <c r="B3413" s="3"/>
      <c r="C3413" s="10"/>
      <c r="E3413" s="8"/>
      <c r="F3413" s="8"/>
      <c r="G3413" s="10"/>
      <c r="H3413" s="1"/>
      <c r="I3413" s="1"/>
      <c r="J3413" s="1"/>
      <c r="M3413" s="1"/>
      <c r="N3413" s="1"/>
      <c r="O3413" s="1"/>
      <c r="P3413" s="1"/>
      <c r="Q3413" s="1"/>
    </row>
    <row r="3414" ht="15.75" customHeight="1">
      <c r="A3414" s="3"/>
      <c r="B3414" s="3"/>
      <c r="C3414" s="10"/>
      <c r="E3414" s="8"/>
      <c r="F3414" s="8"/>
      <c r="G3414" s="10"/>
      <c r="H3414" s="1"/>
      <c r="I3414" s="1"/>
      <c r="J3414" s="1"/>
      <c r="M3414" s="1"/>
      <c r="N3414" s="1"/>
      <c r="O3414" s="1"/>
      <c r="P3414" s="1"/>
      <c r="Q3414" s="1"/>
    </row>
    <row r="3415" ht="15.75" customHeight="1">
      <c r="A3415" s="3"/>
      <c r="B3415" s="3"/>
      <c r="C3415" s="10"/>
      <c r="E3415" s="8"/>
      <c r="F3415" s="8"/>
      <c r="G3415" s="10"/>
      <c r="H3415" s="1"/>
      <c r="I3415" s="1"/>
      <c r="J3415" s="1"/>
      <c r="M3415" s="1"/>
      <c r="N3415" s="1"/>
      <c r="O3415" s="1"/>
      <c r="P3415" s="1"/>
      <c r="Q3415" s="1"/>
    </row>
    <row r="3416" ht="15.75" customHeight="1">
      <c r="A3416" s="3"/>
      <c r="B3416" s="3"/>
      <c r="C3416" s="10"/>
      <c r="E3416" s="8"/>
      <c r="F3416" s="8"/>
      <c r="G3416" s="10"/>
      <c r="H3416" s="1"/>
      <c r="I3416" s="1"/>
      <c r="J3416" s="1"/>
      <c r="M3416" s="1"/>
      <c r="N3416" s="1"/>
      <c r="O3416" s="1"/>
      <c r="P3416" s="1"/>
      <c r="Q3416" s="1"/>
    </row>
    <row r="3417" ht="15.75" customHeight="1">
      <c r="A3417" s="3"/>
      <c r="B3417" s="3"/>
      <c r="C3417" s="10"/>
      <c r="E3417" s="8"/>
      <c r="F3417" s="8"/>
      <c r="G3417" s="10"/>
      <c r="H3417" s="1"/>
      <c r="I3417" s="1"/>
      <c r="J3417" s="1"/>
      <c r="M3417" s="1"/>
      <c r="N3417" s="1"/>
      <c r="O3417" s="1"/>
      <c r="P3417" s="1"/>
      <c r="Q3417" s="1"/>
    </row>
    <row r="3418" ht="15.75" customHeight="1">
      <c r="A3418" s="3"/>
      <c r="B3418" s="3"/>
      <c r="C3418" s="10"/>
      <c r="E3418" s="8"/>
      <c r="F3418" s="8"/>
      <c r="G3418" s="10"/>
      <c r="H3418" s="1"/>
      <c r="I3418" s="1"/>
      <c r="J3418" s="1"/>
      <c r="M3418" s="1"/>
      <c r="N3418" s="1"/>
      <c r="O3418" s="1"/>
      <c r="P3418" s="1"/>
      <c r="Q3418" s="1"/>
    </row>
    <row r="3419" ht="15.75" customHeight="1">
      <c r="A3419" s="3"/>
      <c r="B3419" s="3"/>
      <c r="C3419" s="10"/>
      <c r="E3419" s="8"/>
      <c r="F3419" s="8"/>
      <c r="G3419" s="10"/>
      <c r="H3419" s="1"/>
      <c r="I3419" s="1"/>
      <c r="J3419" s="1"/>
      <c r="M3419" s="1"/>
      <c r="N3419" s="1"/>
      <c r="O3419" s="1"/>
      <c r="P3419" s="1"/>
      <c r="Q3419" s="1"/>
    </row>
    <row r="3420" ht="15.75" customHeight="1">
      <c r="A3420" s="3"/>
      <c r="B3420" s="3"/>
      <c r="C3420" s="10"/>
      <c r="E3420" s="8"/>
      <c r="F3420" s="8"/>
      <c r="G3420" s="10"/>
      <c r="H3420" s="1"/>
      <c r="I3420" s="1"/>
      <c r="J3420" s="1"/>
      <c r="M3420" s="1"/>
      <c r="N3420" s="1"/>
      <c r="O3420" s="1"/>
      <c r="P3420" s="1"/>
      <c r="Q3420" s="1"/>
    </row>
    <row r="3421" ht="15.75" customHeight="1">
      <c r="A3421" s="3"/>
      <c r="B3421" s="3"/>
      <c r="C3421" s="10"/>
      <c r="E3421" s="8"/>
      <c r="F3421" s="8"/>
      <c r="G3421" s="10"/>
      <c r="H3421" s="1"/>
      <c r="I3421" s="1"/>
      <c r="J3421" s="1"/>
      <c r="M3421" s="1"/>
      <c r="N3421" s="1"/>
      <c r="O3421" s="1"/>
      <c r="P3421" s="1"/>
      <c r="Q3421" s="1"/>
    </row>
    <row r="3422" ht="15.75" customHeight="1">
      <c r="A3422" s="3"/>
      <c r="B3422" s="3"/>
      <c r="C3422" s="10"/>
      <c r="E3422" s="8"/>
      <c r="F3422" s="8"/>
      <c r="G3422" s="10"/>
      <c r="H3422" s="1"/>
      <c r="I3422" s="1"/>
      <c r="J3422" s="1"/>
      <c r="M3422" s="1"/>
      <c r="N3422" s="1"/>
      <c r="O3422" s="1"/>
      <c r="P3422" s="1"/>
      <c r="Q3422" s="1"/>
    </row>
    <row r="3423" ht="15.75" customHeight="1">
      <c r="A3423" s="3"/>
      <c r="B3423" s="3"/>
      <c r="C3423" s="10"/>
      <c r="E3423" s="8"/>
      <c r="F3423" s="8"/>
      <c r="G3423" s="10"/>
      <c r="H3423" s="1"/>
      <c r="I3423" s="1"/>
      <c r="J3423" s="1"/>
      <c r="M3423" s="1"/>
      <c r="N3423" s="1"/>
      <c r="O3423" s="1"/>
      <c r="P3423" s="1"/>
      <c r="Q3423" s="1"/>
    </row>
    <row r="3424" ht="15.75" customHeight="1">
      <c r="A3424" s="3"/>
      <c r="B3424" s="3"/>
      <c r="C3424" s="10"/>
      <c r="E3424" s="8"/>
      <c r="F3424" s="8"/>
      <c r="G3424" s="10"/>
      <c r="H3424" s="1"/>
      <c r="I3424" s="1"/>
      <c r="J3424" s="1"/>
      <c r="M3424" s="1"/>
      <c r="N3424" s="1"/>
      <c r="O3424" s="1"/>
      <c r="P3424" s="1"/>
      <c r="Q3424" s="1"/>
    </row>
    <row r="3425" ht="15.75" customHeight="1">
      <c r="A3425" s="3"/>
      <c r="B3425" s="3"/>
      <c r="C3425" s="10"/>
      <c r="E3425" s="8"/>
      <c r="F3425" s="8"/>
      <c r="G3425" s="10"/>
      <c r="H3425" s="1"/>
      <c r="I3425" s="1"/>
      <c r="J3425" s="1"/>
      <c r="M3425" s="1"/>
      <c r="N3425" s="1"/>
      <c r="O3425" s="1"/>
      <c r="P3425" s="1"/>
      <c r="Q3425" s="1"/>
    </row>
    <row r="3426" ht="15.75" customHeight="1">
      <c r="A3426" s="3"/>
      <c r="B3426" s="3"/>
      <c r="C3426" s="10"/>
      <c r="E3426" s="8"/>
      <c r="F3426" s="8"/>
      <c r="G3426" s="10"/>
      <c r="H3426" s="1"/>
      <c r="I3426" s="1"/>
      <c r="J3426" s="1"/>
      <c r="M3426" s="1"/>
      <c r="N3426" s="1"/>
      <c r="O3426" s="1"/>
      <c r="P3426" s="1"/>
      <c r="Q3426" s="1"/>
    </row>
    <row r="3427" ht="15.75" customHeight="1">
      <c r="A3427" s="3"/>
      <c r="B3427" s="3"/>
      <c r="C3427" s="10"/>
      <c r="E3427" s="8"/>
      <c r="F3427" s="8"/>
      <c r="G3427" s="10"/>
      <c r="H3427" s="1"/>
      <c r="I3427" s="1"/>
      <c r="J3427" s="1"/>
      <c r="M3427" s="1"/>
      <c r="N3427" s="1"/>
      <c r="O3427" s="1"/>
      <c r="P3427" s="1"/>
      <c r="Q3427" s="1"/>
    </row>
    <row r="3428" ht="15.75" customHeight="1">
      <c r="A3428" s="3"/>
      <c r="B3428" s="3"/>
      <c r="C3428" s="10"/>
      <c r="E3428" s="8"/>
      <c r="F3428" s="8"/>
      <c r="G3428" s="10"/>
      <c r="H3428" s="1"/>
      <c r="I3428" s="1"/>
      <c r="J3428" s="1"/>
      <c r="M3428" s="1"/>
      <c r="N3428" s="1"/>
      <c r="O3428" s="1"/>
      <c r="P3428" s="1"/>
      <c r="Q3428" s="1"/>
    </row>
    <row r="3429" ht="15.75" customHeight="1">
      <c r="A3429" s="3"/>
      <c r="B3429" s="3"/>
      <c r="C3429" s="10"/>
      <c r="E3429" s="8"/>
      <c r="F3429" s="8"/>
      <c r="G3429" s="10"/>
      <c r="H3429" s="1"/>
      <c r="I3429" s="1"/>
      <c r="J3429" s="1"/>
      <c r="M3429" s="1"/>
      <c r="N3429" s="1"/>
      <c r="O3429" s="1"/>
      <c r="P3429" s="1"/>
      <c r="Q3429" s="1"/>
    </row>
    <row r="3430" ht="15.75" customHeight="1">
      <c r="A3430" s="3"/>
      <c r="B3430" s="3"/>
      <c r="C3430" s="10"/>
      <c r="E3430" s="8"/>
      <c r="F3430" s="8"/>
      <c r="G3430" s="10"/>
      <c r="H3430" s="1"/>
      <c r="I3430" s="1"/>
      <c r="J3430" s="1"/>
      <c r="M3430" s="1"/>
      <c r="N3430" s="1"/>
      <c r="O3430" s="1"/>
      <c r="P3430" s="1"/>
      <c r="Q3430" s="1"/>
    </row>
    <row r="3431" ht="15.75" customHeight="1">
      <c r="A3431" s="3"/>
      <c r="B3431" s="3"/>
      <c r="C3431" s="10"/>
      <c r="E3431" s="8"/>
      <c r="F3431" s="8"/>
      <c r="G3431" s="10"/>
      <c r="H3431" s="1"/>
      <c r="I3431" s="1"/>
      <c r="J3431" s="1"/>
      <c r="M3431" s="1"/>
      <c r="N3431" s="1"/>
      <c r="O3431" s="1"/>
      <c r="P3431" s="1"/>
      <c r="Q3431" s="1"/>
    </row>
    <row r="3432" ht="15.75" customHeight="1">
      <c r="A3432" s="3"/>
      <c r="B3432" s="3"/>
      <c r="C3432" s="10"/>
      <c r="E3432" s="8"/>
      <c r="F3432" s="8"/>
      <c r="G3432" s="10"/>
      <c r="H3432" s="1"/>
      <c r="I3432" s="1"/>
      <c r="J3432" s="1"/>
      <c r="M3432" s="1"/>
      <c r="N3432" s="1"/>
      <c r="O3432" s="1"/>
      <c r="P3432" s="1"/>
      <c r="Q3432" s="1"/>
    </row>
    <row r="3433" ht="15.75" customHeight="1">
      <c r="A3433" s="3"/>
      <c r="B3433" s="3"/>
      <c r="C3433" s="10"/>
      <c r="E3433" s="8"/>
      <c r="F3433" s="8"/>
      <c r="G3433" s="10"/>
      <c r="H3433" s="1"/>
      <c r="I3433" s="1"/>
      <c r="J3433" s="1"/>
      <c r="M3433" s="1"/>
      <c r="N3433" s="1"/>
      <c r="O3433" s="1"/>
      <c r="P3433" s="1"/>
      <c r="Q3433" s="1"/>
    </row>
    <row r="3434" ht="15.75" customHeight="1">
      <c r="A3434" s="3"/>
      <c r="B3434" s="3"/>
      <c r="C3434" s="10"/>
      <c r="E3434" s="8"/>
      <c r="F3434" s="8"/>
      <c r="G3434" s="10"/>
      <c r="H3434" s="1"/>
      <c r="I3434" s="1"/>
      <c r="J3434" s="1"/>
      <c r="M3434" s="1"/>
      <c r="N3434" s="1"/>
      <c r="O3434" s="1"/>
      <c r="P3434" s="1"/>
      <c r="Q3434" s="1"/>
    </row>
    <row r="3435" ht="15.75" customHeight="1">
      <c r="A3435" s="3"/>
      <c r="B3435" s="3"/>
      <c r="C3435" s="10"/>
      <c r="E3435" s="8"/>
      <c r="F3435" s="8"/>
      <c r="G3435" s="10"/>
      <c r="H3435" s="1"/>
      <c r="I3435" s="1"/>
      <c r="J3435" s="1"/>
      <c r="M3435" s="1"/>
      <c r="N3435" s="1"/>
      <c r="O3435" s="1"/>
      <c r="P3435" s="1"/>
      <c r="Q3435" s="1"/>
    </row>
    <row r="3436" ht="15.75" customHeight="1">
      <c r="A3436" s="3"/>
      <c r="B3436" s="3"/>
      <c r="C3436" s="10"/>
      <c r="E3436" s="8"/>
      <c r="F3436" s="8"/>
      <c r="G3436" s="10"/>
      <c r="H3436" s="1"/>
      <c r="I3436" s="1"/>
      <c r="J3436" s="1"/>
      <c r="M3436" s="1"/>
      <c r="N3436" s="1"/>
      <c r="O3436" s="1"/>
      <c r="P3436" s="1"/>
      <c r="Q3436" s="1"/>
    </row>
    <row r="3437" ht="15.75" customHeight="1">
      <c r="A3437" s="3"/>
      <c r="B3437" s="3"/>
      <c r="C3437" s="10"/>
      <c r="E3437" s="8"/>
      <c r="F3437" s="8"/>
      <c r="G3437" s="10"/>
      <c r="H3437" s="1"/>
      <c r="I3437" s="1"/>
      <c r="J3437" s="1"/>
      <c r="M3437" s="1"/>
      <c r="N3437" s="1"/>
      <c r="O3437" s="1"/>
      <c r="P3437" s="1"/>
      <c r="Q3437" s="1"/>
    </row>
    <row r="3438" ht="15.75" customHeight="1">
      <c r="A3438" s="3"/>
      <c r="B3438" s="3"/>
      <c r="C3438" s="10"/>
      <c r="E3438" s="8"/>
      <c r="F3438" s="8"/>
      <c r="G3438" s="10"/>
      <c r="H3438" s="1"/>
      <c r="I3438" s="1"/>
      <c r="J3438" s="1"/>
      <c r="M3438" s="1"/>
      <c r="N3438" s="1"/>
      <c r="O3438" s="1"/>
      <c r="P3438" s="1"/>
      <c r="Q3438" s="1"/>
    </row>
    <row r="3439" ht="15.75" customHeight="1">
      <c r="A3439" s="3"/>
      <c r="B3439" s="3"/>
      <c r="C3439" s="10"/>
      <c r="E3439" s="8"/>
      <c r="F3439" s="8"/>
      <c r="G3439" s="10"/>
      <c r="H3439" s="1"/>
      <c r="I3439" s="1"/>
      <c r="J3439" s="1"/>
      <c r="M3439" s="1"/>
      <c r="N3439" s="1"/>
      <c r="O3439" s="1"/>
      <c r="P3439" s="1"/>
      <c r="Q3439" s="1"/>
    </row>
    <row r="3440" ht="15.75" customHeight="1">
      <c r="A3440" s="3"/>
      <c r="B3440" s="3"/>
      <c r="C3440" s="10"/>
      <c r="E3440" s="8"/>
      <c r="F3440" s="8"/>
      <c r="G3440" s="10"/>
      <c r="H3440" s="1"/>
      <c r="I3440" s="1"/>
      <c r="J3440" s="1"/>
      <c r="M3440" s="1"/>
      <c r="N3440" s="1"/>
      <c r="O3440" s="1"/>
      <c r="P3440" s="1"/>
      <c r="Q3440" s="1"/>
    </row>
    <row r="3441" ht="15.75" customHeight="1">
      <c r="A3441" s="3"/>
      <c r="B3441" s="3"/>
      <c r="C3441" s="10"/>
      <c r="E3441" s="8"/>
      <c r="F3441" s="8"/>
      <c r="G3441" s="10"/>
      <c r="H3441" s="1"/>
      <c r="I3441" s="1"/>
      <c r="J3441" s="1"/>
      <c r="M3441" s="1"/>
      <c r="N3441" s="1"/>
      <c r="O3441" s="1"/>
      <c r="P3441" s="1"/>
      <c r="Q3441" s="1"/>
    </row>
    <row r="3442" ht="15.75" customHeight="1">
      <c r="A3442" s="3"/>
      <c r="B3442" s="3"/>
      <c r="C3442" s="10"/>
      <c r="E3442" s="8"/>
      <c r="F3442" s="8"/>
      <c r="G3442" s="10"/>
      <c r="H3442" s="1"/>
      <c r="I3442" s="1"/>
      <c r="J3442" s="1"/>
      <c r="M3442" s="1"/>
      <c r="N3442" s="1"/>
      <c r="O3442" s="1"/>
      <c r="P3442" s="1"/>
      <c r="Q3442" s="1"/>
    </row>
    <row r="3443" ht="15.75" customHeight="1">
      <c r="A3443" s="3"/>
      <c r="B3443" s="3"/>
      <c r="C3443" s="10"/>
      <c r="E3443" s="8"/>
      <c r="F3443" s="8"/>
      <c r="G3443" s="10"/>
      <c r="H3443" s="1"/>
      <c r="I3443" s="1"/>
      <c r="J3443" s="1"/>
      <c r="M3443" s="1"/>
      <c r="N3443" s="1"/>
      <c r="O3443" s="1"/>
      <c r="P3443" s="1"/>
      <c r="Q3443" s="1"/>
    </row>
    <row r="3444" ht="15.75" customHeight="1">
      <c r="A3444" s="3"/>
      <c r="B3444" s="3"/>
      <c r="C3444" s="10"/>
      <c r="E3444" s="8"/>
      <c r="F3444" s="8"/>
      <c r="G3444" s="10"/>
      <c r="H3444" s="1"/>
      <c r="I3444" s="1"/>
      <c r="J3444" s="1"/>
      <c r="M3444" s="1"/>
      <c r="N3444" s="1"/>
      <c r="O3444" s="1"/>
      <c r="P3444" s="1"/>
      <c r="Q3444" s="1"/>
    </row>
    <row r="3445" ht="15.75" customHeight="1">
      <c r="A3445" s="3"/>
      <c r="B3445" s="3"/>
      <c r="C3445" s="10"/>
      <c r="E3445" s="8"/>
      <c r="F3445" s="8"/>
      <c r="G3445" s="10"/>
      <c r="H3445" s="1"/>
      <c r="I3445" s="1"/>
      <c r="J3445" s="1"/>
      <c r="M3445" s="1"/>
      <c r="N3445" s="1"/>
      <c r="O3445" s="1"/>
      <c r="P3445" s="1"/>
      <c r="Q3445" s="1"/>
    </row>
    <row r="3446" ht="15.75" customHeight="1">
      <c r="A3446" s="3"/>
      <c r="B3446" s="3"/>
      <c r="C3446" s="10"/>
      <c r="E3446" s="8"/>
      <c r="F3446" s="8"/>
      <c r="G3446" s="10"/>
      <c r="H3446" s="1"/>
      <c r="I3446" s="1"/>
      <c r="J3446" s="1"/>
      <c r="M3446" s="1"/>
      <c r="N3446" s="1"/>
      <c r="O3446" s="1"/>
      <c r="P3446" s="1"/>
      <c r="Q3446" s="1"/>
    </row>
    <row r="3447" ht="15.75" customHeight="1">
      <c r="A3447" s="3"/>
      <c r="B3447" s="3"/>
      <c r="C3447" s="10"/>
      <c r="E3447" s="8"/>
      <c r="F3447" s="8"/>
      <c r="G3447" s="10"/>
      <c r="H3447" s="1"/>
      <c r="I3447" s="1"/>
      <c r="J3447" s="1"/>
      <c r="M3447" s="1"/>
      <c r="N3447" s="1"/>
      <c r="O3447" s="1"/>
      <c r="P3447" s="1"/>
      <c r="Q3447" s="1"/>
    </row>
    <row r="3448" ht="15.75" customHeight="1">
      <c r="A3448" s="3"/>
      <c r="B3448" s="3"/>
      <c r="C3448" s="10"/>
      <c r="E3448" s="8"/>
      <c r="F3448" s="8"/>
      <c r="G3448" s="10"/>
      <c r="H3448" s="1"/>
      <c r="I3448" s="1"/>
      <c r="J3448" s="1"/>
      <c r="M3448" s="1"/>
      <c r="N3448" s="1"/>
      <c r="O3448" s="1"/>
      <c r="P3448" s="1"/>
      <c r="Q3448" s="1"/>
    </row>
    <row r="3449" ht="15.75" customHeight="1">
      <c r="A3449" s="3"/>
      <c r="B3449" s="3"/>
      <c r="C3449" s="10"/>
      <c r="E3449" s="8"/>
      <c r="F3449" s="8"/>
      <c r="G3449" s="10"/>
      <c r="H3449" s="1"/>
      <c r="I3449" s="1"/>
      <c r="J3449" s="1"/>
      <c r="M3449" s="1"/>
      <c r="N3449" s="1"/>
      <c r="O3449" s="1"/>
      <c r="P3449" s="1"/>
      <c r="Q3449" s="1"/>
    </row>
    <row r="3450" ht="15.75" customHeight="1">
      <c r="A3450" s="3"/>
      <c r="B3450" s="3"/>
      <c r="C3450" s="10"/>
      <c r="E3450" s="8"/>
      <c r="F3450" s="8"/>
      <c r="G3450" s="10"/>
      <c r="H3450" s="1"/>
      <c r="I3450" s="1"/>
      <c r="J3450" s="1"/>
      <c r="M3450" s="1"/>
      <c r="N3450" s="1"/>
      <c r="O3450" s="1"/>
      <c r="P3450" s="1"/>
      <c r="Q3450" s="1"/>
    </row>
    <row r="3451" ht="15.75" customHeight="1">
      <c r="A3451" s="3"/>
      <c r="B3451" s="3"/>
      <c r="C3451" s="10"/>
      <c r="E3451" s="8"/>
      <c r="F3451" s="8"/>
      <c r="G3451" s="10"/>
      <c r="H3451" s="1"/>
      <c r="I3451" s="1"/>
      <c r="J3451" s="1"/>
      <c r="M3451" s="1"/>
      <c r="N3451" s="1"/>
      <c r="O3451" s="1"/>
      <c r="P3451" s="1"/>
      <c r="Q3451" s="1"/>
    </row>
    <row r="3452" ht="15.75" customHeight="1">
      <c r="A3452" s="3"/>
      <c r="B3452" s="3"/>
      <c r="C3452" s="10"/>
      <c r="E3452" s="8"/>
      <c r="F3452" s="8"/>
      <c r="G3452" s="10"/>
      <c r="H3452" s="1"/>
      <c r="I3452" s="1"/>
      <c r="J3452" s="1"/>
      <c r="M3452" s="1"/>
      <c r="N3452" s="1"/>
      <c r="O3452" s="1"/>
      <c r="P3452" s="1"/>
      <c r="Q3452" s="1"/>
    </row>
    <row r="3453" ht="15.75" customHeight="1">
      <c r="A3453" s="3"/>
      <c r="B3453" s="3"/>
      <c r="C3453" s="10"/>
      <c r="E3453" s="8"/>
      <c r="F3453" s="8"/>
      <c r="G3453" s="10"/>
      <c r="H3453" s="1"/>
      <c r="I3453" s="1"/>
      <c r="J3453" s="1"/>
      <c r="M3453" s="1"/>
      <c r="N3453" s="1"/>
      <c r="O3453" s="1"/>
      <c r="P3453" s="1"/>
      <c r="Q3453" s="1"/>
    </row>
    <row r="3454" ht="15.75" customHeight="1">
      <c r="A3454" s="3"/>
      <c r="B3454" s="3"/>
      <c r="C3454" s="10"/>
      <c r="E3454" s="8"/>
      <c r="F3454" s="8"/>
      <c r="G3454" s="10"/>
      <c r="H3454" s="1"/>
      <c r="I3454" s="1"/>
      <c r="J3454" s="1"/>
      <c r="M3454" s="1"/>
      <c r="N3454" s="1"/>
      <c r="O3454" s="1"/>
      <c r="P3454" s="1"/>
      <c r="Q3454" s="1"/>
    </row>
    <row r="3455" ht="15.75" customHeight="1">
      <c r="A3455" s="3"/>
      <c r="B3455" s="3"/>
      <c r="C3455" s="10"/>
      <c r="E3455" s="8"/>
      <c r="F3455" s="8"/>
      <c r="G3455" s="10"/>
      <c r="H3455" s="1"/>
      <c r="I3455" s="1"/>
      <c r="J3455" s="1"/>
      <c r="M3455" s="1"/>
      <c r="N3455" s="1"/>
      <c r="O3455" s="1"/>
      <c r="P3455" s="1"/>
      <c r="Q3455" s="1"/>
    </row>
    <row r="3456" ht="15.75" customHeight="1">
      <c r="A3456" s="3"/>
      <c r="B3456" s="3"/>
      <c r="C3456" s="10"/>
      <c r="E3456" s="8"/>
      <c r="F3456" s="8"/>
      <c r="G3456" s="10"/>
      <c r="H3456" s="1"/>
      <c r="I3456" s="1"/>
      <c r="J3456" s="1"/>
      <c r="M3456" s="1"/>
      <c r="N3456" s="1"/>
      <c r="O3456" s="1"/>
      <c r="P3456" s="1"/>
      <c r="Q3456" s="1"/>
    </row>
    <row r="3457" ht="15.75" customHeight="1">
      <c r="A3457" s="3"/>
      <c r="B3457" s="3"/>
      <c r="C3457" s="10"/>
      <c r="E3457" s="8"/>
      <c r="F3457" s="8"/>
      <c r="G3457" s="10"/>
      <c r="H3457" s="1"/>
      <c r="I3457" s="1"/>
      <c r="J3457" s="1"/>
      <c r="M3457" s="1"/>
      <c r="N3457" s="1"/>
      <c r="O3457" s="1"/>
      <c r="P3457" s="1"/>
      <c r="Q3457" s="1"/>
    </row>
    <row r="3458" ht="15.75" customHeight="1">
      <c r="A3458" s="3"/>
      <c r="B3458" s="3"/>
      <c r="C3458" s="10"/>
      <c r="E3458" s="8"/>
      <c r="F3458" s="8"/>
      <c r="G3458" s="10"/>
      <c r="H3458" s="1"/>
      <c r="I3458" s="1"/>
      <c r="J3458" s="1"/>
      <c r="M3458" s="1"/>
      <c r="N3458" s="1"/>
      <c r="O3458" s="1"/>
      <c r="P3458" s="1"/>
      <c r="Q3458" s="1"/>
    </row>
    <row r="3459" ht="15.75" customHeight="1">
      <c r="A3459" s="3"/>
      <c r="B3459" s="3"/>
      <c r="C3459" s="10"/>
      <c r="E3459" s="8"/>
      <c r="F3459" s="8"/>
      <c r="G3459" s="10"/>
      <c r="H3459" s="1"/>
      <c r="I3459" s="1"/>
      <c r="J3459" s="1"/>
      <c r="M3459" s="1"/>
      <c r="N3459" s="1"/>
      <c r="O3459" s="1"/>
      <c r="P3459" s="1"/>
      <c r="Q3459" s="1"/>
    </row>
    <row r="3460" ht="15.75" customHeight="1">
      <c r="A3460" s="3"/>
      <c r="B3460" s="3"/>
      <c r="C3460" s="10"/>
      <c r="E3460" s="8"/>
      <c r="F3460" s="8"/>
      <c r="G3460" s="10"/>
      <c r="H3460" s="1"/>
      <c r="I3460" s="1"/>
      <c r="J3460" s="1"/>
      <c r="M3460" s="1"/>
      <c r="N3460" s="1"/>
      <c r="O3460" s="1"/>
      <c r="P3460" s="1"/>
      <c r="Q3460" s="1"/>
    </row>
    <row r="3461" ht="15.75" customHeight="1">
      <c r="A3461" s="3"/>
      <c r="B3461" s="3"/>
      <c r="C3461" s="10"/>
      <c r="E3461" s="8"/>
      <c r="F3461" s="8"/>
      <c r="G3461" s="10"/>
      <c r="H3461" s="1"/>
      <c r="I3461" s="1"/>
      <c r="J3461" s="1"/>
      <c r="M3461" s="1"/>
      <c r="N3461" s="1"/>
      <c r="O3461" s="1"/>
      <c r="P3461" s="1"/>
      <c r="Q3461" s="1"/>
    </row>
    <row r="3462" ht="15.75" customHeight="1">
      <c r="A3462" s="3"/>
      <c r="B3462" s="3"/>
      <c r="C3462" s="10"/>
      <c r="E3462" s="8"/>
      <c r="F3462" s="8"/>
      <c r="G3462" s="10"/>
      <c r="H3462" s="1"/>
      <c r="I3462" s="1"/>
      <c r="J3462" s="1"/>
      <c r="M3462" s="1"/>
      <c r="N3462" s="1"/>
      <c r="O3462" s="1"/>
      <c r="P3462" s="1"/>
      <c r="Q3462" s="1"/>
    </row>
    <row r="3463" ht="15.75" customHeight="1">
      <c r="A3463" s="3"/>
      <c r="B3463" s="3"/>
      <c r="C3463" s="10"/>
      <c r="E3463" s="8"/>
      <c r="F3463" s="8"/>
      <c r="G3463" s="10"/>
      <c r="H3463" s="1"/>
      <c r="I3463" s="1"/>
      <c r="J3463" s="1"/>
      <c r="M3463" s="1"/>
      <c r="N3463" s="1"/>
      <c r="O3463" s="1"/>
      <c r="P3463" s="1"/>
      <c r="Q3463" s="1"/>
    </row>
    <row r="3464" ht="15.75" customHeight="1">
      <c r="A3464" s="3"/>
      <c r="B3464" s="3"/>
      <c r="C3464" s="10"/>
      <c r="E3464" s="8"/>
      <c r="F3464" s="8"/>
      <c r="G3464" s="10"/>
      <c r="H3464" s="1"/>
      <c r="I3464" s="1"/>
      <c r="J3464" s="1"/>
      <c r="M3464" s="1"/>
      <c r="N3464" s="1"/>
      <c r="O3464" s="1"/>
      <c r="P3464" s="1"/>
      <c r="Q3464" s="1"/>
    </row>
    <row r="3465" ht="15.75" customHeight="1">
      <c r="A3465" s="3"/>
      <c r="B3465" s="3"/>
      <c r="C3465" s="10"/>
      <c r="E3465" s="8"/>
      <c r="F3465" s="8"/>
      <c r="G3465" s="10"/>
      <c r="H3465" s="1"/>
      <c r="I3465" s="1"/>
      <c r="J3465" s="1"/>
      <c r="M3465" s="1"/>
      <c r="N3465" s="1"/>
      <c r="O3465" s="1"/>
      <c r="P3465" s="1"/>
      <c r="Q3465" s="1"/>
    </row>
    <row r="3466" ht="15.75" customHeight="1">
      <c r="A3466" s="3"/>
      <c r="B3466" s="3"/>
      <c r="C3466" s="10"/>
      <c r="E3466" s="8"/>
      <c r="F3466" s="8"/>
      <c r="G3466" s="10"/>
      <c r="H3466" s="1"/>
      <c r="I3466" s="1"/>
      <c r="J3466" s="1"/>
      <c r="M3466" s="1"/>
      <c r="N3466" s="1"/>
      <c r="O3466" s="1"/>
      <c r="P3466" s="1"/>
      <c r="Q3466" s="1"/>
    </row>
    <row r="3467" ht="15.75" customHeight="1">
      <c r="A3467" s="3"/>
      <c r="B3467" s="3"/>
      <c r="C3467" s="10"/>
      <c r="E3467" s="8"/>
      <c r="F3467" s="8"/>
      <c r="G3467" s="10"/>
      <c r="H3467" s="1"/>
      <c r="I3467" s="1"/>
      <c r="J3467" s="1"/>
      <c r="M3467" s="1"/>
      <c r="N3467" s="1"/>
      <c r="O3467" s="1"/>
      <c r="P3467" s="1"/>
      <c r="Q3467" s="1"/>
    </row>
    <row r="3468" ht="15.75" customHeight="1">
      <c r="A3468" s="3"/>
      <c r="B3468" s="3"/>
      <c r="C3468" s="10"/>
      <c r="E3468" s="8"/>
      <c r="F3468" s="8"/>
      <c r="G3468" s="10"/>
      <c r="H3468" s="1"/>
      <c r="I3468" s="1"/>
      <c r="J3468" s="1"/>
      <c r="M3468" s="1"/>
      <c r="N3468" s="1"/>
      <c r="O3468" s="1"/>
      <c r="P3468" s="1"/>
      <c r="Q3468" s="1"/>
    </row>
    <row r="3469" ht="15.75" customHeight="1">
      <c r="A3469" s="3"/>
      <c r="B3469" s="3"/>
      <c r="C3469" s="10"/>
      <c r="E3469" s="8"/>
      <c r="F3469" s="8"/>
      <c r="G3469" s="10"/>
      <c r="H3469" s="1"/>
      <c r="I3469" s="1"/>
      <c r="J3469" s="1"/>
      <c r="M3469" s="1"/>
      <c r="N3469" s="1"/>
      <c r="O3469" s="1"/>
      <c r="P3469" s="1"/>
      <c r="Q3469" s="1"/>
    </row>
    <row r="3470" ht="15.75" customHeight="1">
      <c r="A3470" s="3"/>
      <c r="B3470" s="3"/>
      <c r="C3470" s="10"/>
      <c r="E3470" s="8"/>
      <c r="F3470" s="8"/>
      <c r="G3470" s="10"/>
      <c r="H3470" s="1"/>
      <c r="I3470" s="1"/>
      <c r="J3470" s="1"/>
      <c r="M3470" s="1"/>
      <c r="N3470" s="1"/>
      <c r="O3470" s="1"/>
      <c r="P3470" s="1"/>
      <c r="Q3470" s="1"/>
    </row>
    <row r="3471" ht="15.75" customHeight="1">
      <c r="A3471" s="3"/>
      <c r="B3471" s="3"/>
      <c r="C3471" s="10"/>
      <c r="E3471" s="8"/>
      <c r="F3471" s="8"/>
      <c r="G3471" s="10"/>
      <c r="H3471" s="1"/>
      <c r="I3471" s="1"/>
      <c r="J3471" s="1"/>
      <c r="M3471" s="1"/>
      <c r="N3471" s="1"/>
      <c r="O3471" s="1"/>
      <c r="P3471" s="1"/>
      <c r="Q3471" s="1"/>
    </row>
    <row r="3472" ht="15.75" customHeight="1">
      <c r="A3472" s="3"/>
      <c r="B3472" s="3"/>
      <c r="C3472" s="10"/>
      <c r="E3472" s="8"/>
      <c r="F3472" s="8"/>
      <c r="G3472" s="10"/>
      <c r="H3472" s="1"/>
      <c r="I3472" s="1"/>
      <c r="J3472" s="1"/>
      <c r="M3472" s="1"/>
      <c r="N3472" s="1"/>
      <c r="O3472" s="1"/>
      <c r="P3472" s="1"/>
      <c r="Q3472" s="1"/>
    </row>
    <row r="3473" ht="15.75" customHeight="1">
      <c r="A3473" s="3"/>
      <c r="B3473" s="3"/>
      <c r="C3473" s="10"/>
      <c r="E3473" s="8"/>
      <c r="F3473" s="8"/>
      <c r="G3473" s="10"/>
      <c r="H3473" s="1"/>
      <c r="I3473" s="1"/>
      <c r="J3473" s="1"/>
      <c r="M3473" s="1"/>
      <c r="N3473" s="1"/>
      <c r="O3473" s="1"/>
      <c r="P3473" s="1"/>
      <c r="Q3473" s="1"/>
    </row>
    <row r="3474" ht="15.75" customHeight="1">
      <c r="A3474" s="3"/>
      <c r="B3474" s="3"/>
      <c r="C3474" s="10"/>
      <c r="E3474" s="8"/>
      <c r="F3474" s="8"/>
      <c r="G3474" s="10"/>
      <c r="H3474" s="1"/>
      <c r="I3474" s="1"/>
      <c r="J3474" s="1"/>
      <c r="M3474" s="1"/>
      <c r="N3474" s="1"/>
      <c r="O3474" s="1"/>
      <c r="P3474" s="1"/>
      <c r="Q3474" s="1"/>
    </row>
    <row r="3475" ht="15.75" customHeight="1">
      <c r="A3475" s="3"/>
      <c r="B3475" s="3"/>
      <c r="C3475" s="10"/>
      <c r="E3475" s="8"/>
      <c r="F3475" s="8"/>
      <c r="G3475" s="10"/>
      <c r="H3475" s="1"/>
      <c r="I3475" s="1"/>
      <c r="J3475" s="1"/>
      <c r="M3475" s="1"/>
      <c r="N3475" s="1"/>
      <c r="O3475" s="1"/>
      <c r="P3475" s="1"/>
      <c r="Q3475" s="1"/>
    </row>
    <row r="3476" ht="15.75" customHeight="1">
      <c r="A3476" s="3"/>
      <c r="B3476" s="3"/>
      <c r="C3476" s="10"/>
      <c r="E3476" s="8"/>
      <c r="F3476" s="8"/>
      <c r="G3476" s="10"/>
      <c r="H3476" s="1"/>
      <c r="I3476" s="1"/>
      <c r="J3476" s="1"/>
      <c r="M3476" s="1"/>
      <c r="N3476" s="1"/>
      <c r="O3476" s="1"/>
      <c r="P3476" s="1"/>
      <c r="Q3476" s="1"/>
    </row>
    <row r="3477" ht="15.75" customHeight="1">
      <c r="A3477" s="3"/>
      <c r="B3477" s="3"/>
      <c r="C3477" s="10"/>
      <c r="E3477" s="8"/>
      <c r="F3477" s="8"/>
      <c r="G3477" s="10"/>
      <c r="H3477" s="1"/>
      <c r="I3477" s="1"/>
      <c r="J3477" s="1"/>
      <c r="M3477" s="1"/>
      <c r="N3477" s="1"/>
      <c r="O3477" s="1"/>
      <c r="P3477" s="1"/>
      <c r="Q3477" s="1"/>
    </row>
    <row r="3478" ht="15.75" customHeight="1">
      <c r="A3478" s="3"/>
      <c r="B3478" s="3"/>
      <c r="C3478" s="10"/>
      <c r="E3478" s="8"/>
      <c r="F3478" s="8"/>
      <c r="G3478" s="10"/>
      <c r="H3478" s="1"/>
      <c r="I3478" s="1"/>
      <c r="J3478" s="1"/>
      <c r="M3478" s="1"/>
      <c r="N3478" s="1"/>
      <c r="O3478" s="1"/>
      <c r="P3478" s="1"/>
      <c r="Q3478" s="1"/>
    </row>
    <row r="3479" ht="15.75" customHeight="1">
      <c r="A3479" s="3"/>
      <c r="B3479" s="3"/>
      <c r="C3479" s="10"/>
      <c r="E3479" s="8"/>
      <c r="F3479" s="8"/>
      <c r="G3479" s="10"/>
      <c r="H3479" s="1"/>
      <c r="I3479" s="1"/>
      <c r="J3479" s="1"/>
      <c r="M3479" s="1"/>
      <c r="N3479" s="1"/>
      <c r="O3479" s="1"/>
      <c r="P3479" s="1"/>
      <c r="Q3479" s="1"/>
    </row>
    <row r="3480" ht="15.75" customHeight="1">
      <c r="A3480" s="3"/>
      <c r="B3480" s="3"/>
      <c r="C3480" s="10"/>
      <c r="E3480" s="8"/>
      <c r="F3480" s="8"/>
      <c r="G3480" s="10"/>
      <c r="H3480" s="1"/>
      <c r="I3480" s="1"/>
      <c r="J3480" s="1"/>
      <c r="M3480" s="1"/>
      <c r="N3480" s="1"/>
      <c r="O3480" s="1"/>
      <c r="P3480" s="1"/>
      <c r="Q3480" s="1"/>
    </row>
    <row r="3481" ht="15.75" customHeight="1">
      <c r="A3481" s="3"/>
      <c r="B3481" s="3"/>
      <c r="C3481" s="10"/>
      <c r="E3481" s="8"/>
      <c r="F3481" s="8"/>
      <c r="G3481" s="10"/>
      <c r="H3481" s="1"/>
      <c r="I3481" s="1"/>
      <c r="J3481" s="1"/>
      <c r="M3481" s="1"/>
      <c r="N3481" s="1"/>
      <c r="O3481" s="1"/>
      <c r="P3481" s="1"/>
      <c r="Q3481" s="1"/>
    </row>
    <row r="3482" ht="15.75" customHeight="1">
      <c r="A3482" s="3"/>
      <c r="B3482" s="3"/>
      <c r="C3482" s="10"/>
      <c r="E3482" s="8"/>
      <c r="F3482" s="8"/>
      <c r="G3482" s="10"/>
      <c r="H3482" s="1"/>
      <c r="I3482" s="1"/>
      <c r="J3482" s="1"/>
      <c r="M3482" s="1"/>
      <c r="N3482" s="1"/>
      <c r="O3482" s="1"/>
      <c r="P3482" s="1"/>
      <c r="Q3482" s="1"/>
    </row>
    <row r="3483" ht="15.75" customHeight="1">
      <c r="A3483" s="3"/>
      <c r="B3483" s="3"/>
      <c r="C3483" s="10"/>
      <c r="E3483" s="8"/>
      <c r="F3483" s="8"/>
      <c r="G3483" s="10"/>
      <c r="H3483" s="1"/>
      <c r="I3483" s="1"/>
      <c r="J3483" s="1"/>
      <c r="M3483" s="1"/>
      <c r="N3483" s="1"/>
      <c r="O3483" s="1"/>
      <c r="P3483" s="1"/>
      <c r="Q3483" s="1"/>
    </row>
    <row r="3484" ht="15.75" customHeight="1">
      <c r="A3484" s="3"/>
      <c r="B3484" s="3"/>
      <c r="C3484" s="10"/>
      <c r="E3484" s="8"/>
      <c r="F3484" s="8"/>
      <c r="G3484" s="10"/>
      <c r="H3484" s="1"/>
      <c r="I3484" s="1"/>
      <c r="J3484" s="1"/>
      <c r="M3484" s="1"/>
      <c r="N3484" s="1"/>
      <c r="O3484" s="1"/>
      <c r="P3484" s="1"/>
      <c r="Q3484" s="1"/>
    </row>
    <row r="3485" ht="15.75" customHeight="1">
      <c r="A3485" s="3"/>
      <c r="B3485" s="3"/>
      <c r="C3485" s="10"/>
      <c r="E3485" s="8"/>
      <c r="F3485" s="8"/>
      <c r="G3485" s="10"/>
      <c r="H3485" s="1"/>
      <c r="I3485" s="1"/>
      <c r="J3485" s="1"/>
      <c r="M3485" s="1"/>
      <c r="N3485" s="1"/>
      <c r="O3485" s="1"/>
      <c r="P3485" s="1"/>
      <c r="Q3485" s="1"/>
    </row>
    <row r="3486" ht="15.75" customHeight="1">
      <c r="A3486" s="3"/>
      <c r="B3486" s="3"/>
      <c r="C3486" s="10"/>
      <c r="E3486" s="8"/>
      <c r="F3486" s="8"/>
      <c r="G3486" s="10"/>
      <c r="H3486" s="1"/>
      <c r="I3486" s="1"/>
      <c r="J3486" s="1"/>
      <c r="M3486" s="1"/>
      <c r="N3486" s="1"/>
      <c r="O3486" s="1"/>
      <c r="P3486" s="1"/>
      <c r="Q3486" s="1"/>
    </row>
    <row r="3487" ht="15.75" customHeight="1">
      <c r="A3487" s="3"/>
      <c r="B3487" s="3"/>
      <c r="C3487" s="10"/>
      <c r="E3487" s="8"/>
      <c r="F3487" s="8"/>
      <c r="G3487" s="10"/>
      <c r="H3487" s="1"/>
      <c r="I3487" s="1"/>
      <c r="J3487" s="1"/>
      <c r="M3487" s="1"/>
      <c r="N3487" s="1"/>
      <c r="O3487" s="1"/>
      <c r="P3487" s="1"/>
      <c r="Q3487" s="1"/>
    </row>
    <row r="3488" ht="15.75" customHeight="1">
      <c r="A3488" s="3"/>
      <c r="B3488" s="3"/>
      <c r="C3488" s="10"/>
      <c r="E3488" s="8"/>
      <c r="F3488" s="8"/>
      <c r="G3488" s="10"/>
      <c r="H3488" s="1"/>
      <c r="I3488" s="1"/>
      <c r="J3488" s="1"/>
      <c r="M3488" s="1"/>
      <c r="N3488" s="1"/>
      <c r="O3488" s="1"/>
      <c r="P3488" s="1"/>
      <c r="Q3488" s="1"/>
    </row>
    <row r="3489" ht="15.75" customHeight="1">
      <c r="A3489" s="3"/>
      <c r="B3489" s="3"/>
      <c r="C3489" s="10"/>
      <c r="E3489" s="8"/>
      <c r="F3489" s="8"/>
      <c r="G3489" s="10"/>
      <c r="H3489" s="1"/>
      <c r="I3489" s="1"/>
      <c r="J3489" s="1"/>
      <c r="M3489" s="1"/>
      <c r="N3489" s="1"/>
      <c r="O3489" s="1"/>
      <c r="P3489" s="1"/>
      <c r="Q3489" s="1"/>
    </row>
    <row r="3490" ht="15.75" customHeight="1">
      <c r="A3490" s="3"/>
      <c r="B3490" s="3"/>
      <c r="C3490" s="10"/>
      <c r="E3490" s="8"/>
      <c r="F3490" s="8"/>
      <c r="G3490" s="10"/>
      <c r="H3490" s="1"/>
      <c r="I3490" s="1"/>
      <c r="J3490" s="1"/>
      <c r="M3490" s="1"/>
      <c r="N3490" s="1"/>
      <c r="O3490" s="1"/>
      <c r="P3490" s="1"/>
      <c r="Q3490" s="1"/>
    </row>
    <row r="3491" ht="15.75" customHeight="1">
      <c r="A3491" s="3"/>
      <c r="B3491" s="3"/>
      <c r="C3491" s="10"/>
      <c r="E3491" s="8"/>
      <c r="F3491" s="8"/>
      <c r="G3491" s="10"/>
      <c r="H3491" s="1"/>
      <c r="I3491" s="1"/>
      <c r="J3491" s="1"/>
      <c r="M3491" s="1"/>
      <c r="N3491" s="1"/>
      <c r="O3491" s="1"/>
      <c r="P3491" s="1"/>
      <c r="Q3491" s="1"/>
    </row>
    <row r="3492" ht="15.75" customHeight="1">
      <c r="A3492" s="3"/>
      <c r="B3492" s="3"/>
      <c r="C3492" s="10"/>
      <c r="E3492" s="8"/>
      <c r="F3492" s="8"/>
      <c r="G3492" s="10"/>
      <c r="H3492" s="1"/>
      <c r="I3492" s="1"/>
      <c r="J3492" s="1"/>
      <c r="M3492" s="1"/>
      <c r="N3492" s="1"/>
      <c r="O3492" s="1"/>
      <c r="P3492" s="1"/>
      <c r="Q3492" s="1"/>
    </row>
    <row r="3493" ht="15.75" customHeight="1">
      <c r="A3493" s="3"/>
      <c r="B3493" s="3"/>
      <c r="C3493" s="10"/>
      <c r="E3493" s="8"/>
      <c r="F3493" s="8"/>
      <c r="G3493" s="10"/>
      <c r="H3493" s="1"/>
      <c r="I3493" s="1"/>
      <c r="J3493" s="1"/>
      <c r="M3493" s="1"/>
      <c r="N3493" s="1"/>
      <c r="O3493" s="1"/>
      <c r="P3493" s="1"/>
      <c r="Q3493" s="1"/>
    </row>
    <row r="3494" ht="15.75" customHeight="1">
      <c r="A3494" s="3"/>
      <c r="B3494" s="3"/>
      <c r="C3494" s="10"/>
      <c r="E3494" s="8"/>
      <c r="F3494" s="8"/>
      <c r="G3494" s="10"/>
      <c r="H3494" s="1"/>
      <c r="I3494" s="1"/>
      <c r="J3494" s="1"/>
      <c r="M3494" s="1"/>
      <c r="N3494" s="1"/>
      <c r="O3494" s="1"/>
      <c r="P3494" s="1"/>
      <c r="Q3494" s="1"/>
    </row>
    <row r="3495" ht="15.75" customHeight="1">
      <c r="A3495" s="3"/>
      <c r="B3495" s="3"/>
      <c r="C3495" s="10"/>
      <c r="E3495" s="8"/>
      <c r="F3495" s="8"/>
      <c r="G3495" s="10"/>
      <c r="H3495" s="1"/>
      <c r="I3495" s="1"/>
      <c r="J3495" s="1"/>
      <c r="M3495" s="1"/>
      <c r="N3495" s="1"/>
      <c r="O3495" s="1"/>
      <c r="P3495" s="1"/>
      <c r="Q3495" s="1"/>
    </row>
    <row r="3496" ht="15.75" customHeight="1">
      <c r="A3496" s="3"/>
      <c r="B3496" s="3"/>
      <c r="C3496" s="10"/>
      <c r="E3496" s="8"/>
      <c r="F3496" s="8"/>
      <c r="G3496" s="10"/>
      <c r="H3496" s="1"/>
      <c r="I3496" s="1"/>
      <c r="J3496" s="1"/>
      <c r="M3496" s="1"/>
      <c r="N3496" s="1"/>
      <c r="O3496" s="1"/>
      <c r="P3496" s="1"/>
      <c r="Q3496" s="1"/>
    </row>
    <row r="3497" ht="15.75" customHeight="1">
      <c r="A3497" s="3"/>
      <c r="B3497" s="3"/>
      <c r="C3497" s="10"/>
      <c r="E3497" s="8"/>
      <c r="F3497" s="8"/>
      <c r="G3497" s="10"/>
      <c r="H3497" s="1"/>
      <c r="I3497" s="1"/>
      <c r="J3497" s="1"/>
      <c r="M3497" s="1"/>
      <c r="N3497" s="1"/>
      <c r="O3497" s="1"/>
      <c r="P3497" s="1"/>
      <c r="Q3497" s="1"/>
    </row>
    <row r="3498" ht="15.75" customHeight="1">
      <c r="A3498" s="3"/>
      <c r="B3498" s="3"/>
      <c r="C3498" s="10"/>
      <c r="E3498" s="8"/>
      <c r="F3498" s="8"/>
      <c r="G3498" s="10"/>
      <c r="H3498" s="1"/>
      <c r="I3498" s="1"/>
      <c r="J3498" s="1"/>
      <c r="M3498" s="1"/>
      <c r="N3498" s="1"/>
      <c r="O3498" s="1"/>
      <c r="P3498" s="1"/>
      <c r="Q3498" s="1"/>
    </row>
    <row r="3499" ht="15.75" customHeight="1">
      <c r="A3499" s="3"/>
      <c r="B3499" s="3"/>
      <c r="C3499" s="10"/>
      <c r="E3499" s="8"/>
      <c r="F3499" s="8"/>
      <c r="G3499" s="10"/>
      <c r="H3499" s="1"/>
      <c r="I3499" s="1"/>
      <c r="J3499" s="1"/>
      <c r="M3499" s="1"/>
      <c r="N3499" s="1"/>
      <c r="O3499" s="1"/>
      <c r="P3499" s="1"/>
      <c r="Q3499" s="1"/>
    </row>
    <row r="3500" ht="15.75" customHeight="1">
      <c r="A3500" s="3"/>
      <c r="B3500" s="3"/>
      <c r="C3500" s="10"/>
      <c r="E3500" s="8"/>
      <c r="F3500" s="8"/>
      <c r="G3500" s="10"/>
      <c r="H3500" s="1"/>
      <c r="I3500" s="1"/>
      <c r="J3500" s="1"/>
      <c r="M3500" s="1"/>
      <c r="N3500" s="1"/>
      <c r="O3500" s="1"/>
      <c r="P3500" s="1"/>
      <c r="Q3500" s="1"/>
    </row>
    <row r="3501" ht="15.75" customHeight="1">
      <c r="A3501" s="3"/>
      <c r="B3501" s="3"/>
      <c r="C3501" s="10"/>
      <c r="E3501" s="8"/>
      <c r="F3501" s="8"/>
      <c r="G3501" s="10"/>
      <c r="H3501" s="1"/>
      <c r="I3501" s="1"/>
      <c r="J3501" s="1"/>
      <c r="M3501" s="1"/>
      <c r="N3501" s="1"/>
      <c r="O3501" s="1"/>
      <c r="P3501" s="1"/>
      <c r="Q3501" s="1"/>
    </row>
    <row r="3502" ht="15.75" customHeight="1">
      <c r="A3502" s="3"/>
      <c r="B3502" s="3"/>
      <c r="C3502" s="10"/>
      <c r="E3502" s="8"/>
      <c r="F3502" s="8"/>
      <c r="G3502" s="10"/>
      <c r="H3502" s="1"/>
      <c r="I3502" s="1"/>
      <c r="J3502" s="1"/>
      <c r="M3502" s="1"/>
      <c r="N3502" s="1"/>
      <c r="O3502" s="1"/>
      <c r="P3502" s="1"/>
      <c r="Q3502" s="1"/>
    </row>
    <row r="3503" ht="15.75" customHeight="1">
      <c r="A3503" s="3"/>
      <c r="B3503" s="3"/>
      <c r="C3503" s="10"/>
      <c r="E3503" s="8"/>
      <c r="F3503" s="8"/>
      <c r="G3503" s="10"/>
      <c r="H3503" s="1"/>
      <c r="I3503" s="1"/>
      <c r="J3503" s="1"/>
      <c r="M3503" s="1"/>
      <c r="N3503" s="1"/>
      <c r="O3503" s="1"/>
      <c r="P3503" s="1"/>
      <c r="Q3503" s="1"/>
    </row>
    <row r="3504" ht="15.75" customHeight="1">
      <c r="A3504" s="3"/>
      <c r="B3504" s="3"/>
      <c r="C3504" s="10"/>
      <c r="E3504" s="8"/>
      <c r="F3504" s="8"/>
      <c r="G3504" s="10"/>
      <c r="H3504" s="1"/>
      <c r="I3504" s="1"/>
      <c r="J3504" s="1"/>
      <c r="M3504" s="1"/>
      <c r="N3504" s="1"/>
      <c r="O3504" s="1"/>
      <c r="P3504" s="1"/>
      <c r="Q3504" s="1"/>
    </row>
    <row r="3505" ht="15.75" customHeight="1">
      <c r="A3505" s="3"/>
      <c r="B3505" s="3"/>
      <c r="C3505" s="10"/>
      <c r="E3505" s="8"/>
      <c r="F3505" s="8"/>
      <c r="G3505" s="10"/>
      <c r="H3505" s="1"/>
      <c r="I3505" s="1"/>
      <c r="J3505" s="1"/>
      <c r="M3505" s="1"/>
      <c r="N3505" s="1"/>
      <c r="O3505" s="1"/>
      <c r="P3505" s="1"/>
      <c r="Q3505" s="1"/>
    </row>
    <row r="3506" ht="15.75" customHeight="1">
      <c r="A3506" s="3"/>
      <c r="B3506" s="3"/>
      <c r="C3506" s="10"/>
      <c r="E3506" s="8"/>
      <c r="F3506" s="8"/>
      <c r="G3506" s="10"/>
      <c r="H3506" s="1"/>
      <c r="I3506" s="1"/>
      <c r="J3506" s="1"/>
      <c r="M3506" s="1"/>
      <c r="N3506" s="1"/>
      <c r="O3506" s="1"/>
      <c r="P3506" s="1"/>
      <c r="Q3506" s="1"/>
    </row>
    <row r="3507" ht="15.75" customHeight="1">
      <c r="A3507" s="3"/>
      <c r="B3507" s="3"/>
      <c r="C3507" s="10"/>
      <c r="E3507" s="8"/>
      <c r="F3507" s="8"/>
      <c r="G3507" s="10"/>
      <c r="H3507" s="1"/>
      <c r="I3507" s="1"/>
      <c r="J3507" s="1"/>
      <c r="M3507" s="1"/>
      <c r="N3507" s="1"/>
      <c r="O3507" s="1"/>
      <c r="P3507" s="1"/>
      <c r="Q3507" s="1"/>
    </row>
    <row r="3508" ht="15.75" customHeight="1">
      <c r="A3508" s="3"/>
      <c r="B3508" s="3"/>
      <c r="C3508" s="10"/>
      <c r="E3508" s="8"/>
      <c r="F3508" s="8"/>
      <c r="G3508" s="10"/>
      <c r="H3508" s="1"/>
      <c r="I3508" s="1"/>
      <c r="J3508" s="1"/>
      <c r="M3508" s="1"/>
      <c r="N3508" s="1"/>
      <c r="O3508" s="1"/>
      <c r="P3508" s="1"/>
      <c r="Q3508" s="1"/>
    </row>
    <row r="3509" ht="15.75" customHeight="1">
      <c r="A3509" s="3"/>
      <c r="B3509" s="3"/>
      <c r="C3509" s="10"/>
      <c r="E3509" s="8"/>
      <c r="F3509" s="8"/>
      <c r="G3509" s="10"/>
      <c r="H3509" s="1"/>
      <c r="I3509" s="1"/>
      <c r="J3509" s="1"/>
      <c r="M3509" s="1"/>
      <c r="N3509" s="1"/>
      <c r="O3509" s="1"/>
      <c r="P3509" s="1"/>
      <c r="Q3509" s="1"/>
    </row>
    <row r="3510" ht="15.75" customHeight="1">
      <c r="A3510" s="3"/>
      <c r="B3510" s="3"/>
      <c r="C3510" s="10"/>
      <c r="E3510" s="8"/>
      <c r="F3510" s="8"/>
      <c r="G3510" s="10"/>
      <c r="H3510" s="1"/>
      <c r="I3510" s="1"/>
      <c r="J3510" s="1"/>
      <c r="M3510" s="1"/>
      <c r="N3510" s="1"/>
      <c r="O3510" s="1"/>
      <c r="P3510" s="1"/>
      <c r="Q3510" s="1"/>
    </row>
    <row r="3511" ht="15.75" customHeight="1">
      <c r="A3511" s="3"/>
      <c r="B3511" s="3"/>
      <c r="C3511" s="10"/>
      <c r="E3511" s="8"/>
      <c r="F3511" s="8"/>
      <c r="G3511" s="10"/>
      <c r="H3511" s="1"/>
      <c r="I3511" s="1"/>
      <c r="J3511" s="1"/>
      <c r="M3511" s="1"/>
      <c r="N3511" s="1"/>
      <c r="O3511" s="1"/>
      <c r="P3511" s="1"/>
      <c r="Q3511" s="1"/>
    </row>
    <row r="3512" ht="15.75" customHeight="1">
      <c r="A3512" s="3"/>
      <c r="B3512" s="3"/>
      <c r="C3512" s="10"/>
      <c r="E3512" s="8"/>
      <c r="F3512" s="8"/>
      <c r="G3512" s="10"/>
      <c r="H3512" s="1"/>
      <c r="I3512" s="1"/>
      <c r="J3512" s="1"/>
      <c r="M3512" s="1"/>
      <c r="N3512" s="1"/>
      <c r="O3512" s="1"/>
      <c r="P3512" s="1"/>
      <c r="Q3512" s="1"/>
    </row>
    <row r="3513" ht="15.75" customHeight="1">
      <c r="A3513" s="3"/>
      <c r="B3513" s="3"/>
      <c r="C3513" s="10"/>
      <c r="E3513" s="8"/>
      <c r="F3513" s="8"/>
      <c r="G3513" s="10"/>
      <c r="H3513" s="1"/>
      <c r="I3513" s="1"/>
      <c r="J3513" s="1"/>
      <c r="M3513" s="1"/>
      <c r="N3513" s="1"/>
      <c r="O3513" s="1"/>
      <c r="P3513" s="1"/>
      <c r="Q3513" s="1"/>
    </row>
    <row r="3514" ht="15.75" customHeight="1">
      <c r="A3514" s="3"/>
      <c r="B3514" s="3"/>
      <c r="C3514" s="10"/>
      <c r="E3514" s="8"/>
      <c r="F3514" s="8"/>
      <c r="G3514" s="10"/>
      <c r="H3514" s="1"/>
      <c r="I3514" s="1"/>
      <c r="J3514" s="1"/>
      <c r="M3514" s="1"/>
      <c r="N3514" s="1"/>
      <c r="O3514" s="1"/>
      <c r="P3514" s="1"/>
      <c r="Q3514" s="1"/>
    </row>
    <row r="3515" ht="15.75" customHeight="1">
      <c r="A3515" s="3"/>
      <c r="B3515" s="3"/>
      <c r="C3515" s="10"/>
      <c r="E3515" s="8"/>
      <c r="F3515" s="8"/>
      <c r="G3515" s="10"/>
      <c r="H3515" s="1"/>
      <c r="I3515" s="1"/>
      <c r="J3515" s="1"/>
      <c r="M3515" s="1"/>
      <c r="N3515" s="1"/>
      <c r="O3515" s="1"/>
      <c r="P3515" s="1"/>
      <c r="Q3515" s="1"/>
    </row>
    <row r="3516" ht="15.75" customHeight="1">
      <c r="A3516" s="3"/>
      <c r="B3516" s="3"/>
      <c r="C3516" s="10"/>
      <c r="E3516" s="8"/>
      <c r="F3516" s="8"/>
      <c r="G3516" s="10"/>
      <c r="H3516" s="1"/>
      <c r="I3516" s="1"/>
      <c r="J3516" s="1"/>
      <c r="M3516" s="1"/>
      <c r="N3516" s="1"/>
      <c r="O3516" s="1"/>
      <c r="P3516" s="1"/>
      <c r="Q3516" s="1"/>
    </row>
    <row r="3517" ht="15.75" customHeight="1">
      <c r="A3517" s="3"/>
      <c r="B3517" s="3"/>
      <c r="C3517" s="10"/>
      <c r="E3517" s="8"/>
      <c r="F3517" s="8"/>
      <c r="G3517" s="10"/>
      <c r="H3517" s="1"/>
      <c r="I3517" s="1"/>
      <c r="J3517" s="1"/>
      <c r="M3517" s="1"/>
      <c r="N3517" s="1"/>
      <c r="O3517" s="1"/>
      <c r="P3517" s="1"/>
      <c r="Q3517" s="1"/>
    </row>
    <row r="3518" ht="15.75" customHeight="1">
      <c r="A3518" s="3"/>
      <c r="B3518" s="3"/>
      <c r="C3518" s="10"/>
      <c r="E3518" s="8"/>
      <c r="F3518" s="8"/>
      <c r="G3518" s="10"/>
      <c r="H3518" s="1"/>
      <c r="I3518" s="1"/>
      <c r="J3518" s="1"/>
      <c r="M3518" s="1"/>
      <c r="N3518" s="1"/>
      <c r="O3518" s="1"/>
      <c r="P3518" s="1"/>
      <c r="Q3518" s="1"/>
    </row>
    <row r="3519" ht="15.75" customHeight="1">
      <c r="A3519" s="3"/>
      <c r="B3519" s="3"/>
      <c r="C3519" s="10"/>
      <c r="E3519" s="8"/>
      <c r="F3519" s="8"/>
      <c r="G3519" s="10"/>
      <c r="H3519" s="1"/>
      <c r="I3519" s="1"/>
      <c r="J3519" s="1"/>
      <c r="M3519" s="1"/>
      <c r="N3519" s="1"/>
      <c r="O3519" s="1"/>
      <c r="P3519" s="1"/>
      <c r="Q3519" s="1"/>
    </row>
    <row r="3520" ht="15.75" customHeight="1">
      <c r="A3520" s="3"/>
      <c r="B3520" s="3"/>
      <c r="C3520" s="10"/>
      <c r="E3520" s="8"/>
      <c r="F3520" s="8"/>
      <c r="G3520" s="10"/>
      <c r="H3520" s="1"/>
      <c r="I3520" s="1"/>
      <c r="J3520" s="1"/>
      <c r="M3520" s="1"/>
      <c r="N3520" s="1"/>
      <c r="O3520" s="1"/>
      <c r="P3520" s="1"/>
      <c r="Q3520" s="1"/>
    </row>
    <row r="3521" ht="15.75" customHeight="1">
      <c r="A3521" s="3"/>
      <c r="B3521" s="3"/>
      <c r="C3521" s="10"/>
      <c r="E3521" s="8"/>
      <c r="F3521" s="8"/>
      <c r="G3521" s="10"/>
      <c r="H3521" s="1"/>
      <c r="I3521" s="1"/>
      <c r="J3521" s="1"/>
      <c r="M3521" s="1"/>
      <c r="N3521" s="1"/>
      <c r="O3521" s="1"/>
      <c r="P3521" s="1"/>
      <c r="Q3521" s="1"/>
    </row>
    <row r="3522" ht="15.75" customHeight="1">
      <c r="A3522" s="3"/>
      <c r="B3522" s="3"/>
      <c r="C3522" s="10"/>
      <c r="E3522" s="8"/>
      <c r="F3522" s="8"/>
      <c r="G3522" s="10"/>
      <c r="H3522" s="1"/>
      <c r="I3522" s="1"/>
      <c r="J3522" s="1"/>
      <c r="M3522" s="1"/>
      <c r="N3522" s="1"/>
      <c r="O3522" s="1"/>
      <c r="P3522" s="1"/>
      <c r="Q3522" s="1"/>
    </row>
    <row r="3523" ht="15.75" customHeight="1">
      <c r="A3523" s="3"/>
      <c r="B3523" s="3"/>
      <c r="C3523" s="10"/>
      <c r="E3523" s="8"/>
      <c r="F3523" s="8"/>
      <c r="G3523" s="10"/>
      <c r="H3523" s="1"/>
      <c r="I3523" s="1"/>
      <c r="J3523" s="1"/>
      <c r="M3523" s="1"/>
      <c r="N3523" s="1"/>
      <c r="O3523" s="1"/>
      <c r="P3523" s="1"/>
      <c r="Q3523" s="1"/>
    </row>
    <row r="3524" ht="15.75" customHeight="1">
      <c r="A3524" s="3"/>
      <c r="B3524" s="3"/>
      <c r="C3524" s="10"/>
      <c r="E3524" s="8"/>
      <c r="F3524" s="8"/>
      <c r="G3524" s="10"/>
      <c r="H3524" s="1"/>
      <c r="I3524" s="1"/>
      <c r="J3524" s="1"/>
      <c r="M3524" s="1"/>
      <c r="N3524" s="1"/>
      <c r="O3524" s="1"/>
      <c r="P3524" s="1"/>
      <c r="Q3524" s="1"/>
    </row>
    <row r="3525" ht="15.75" customHeight="1">
      <c r="A3525" s="3"/>
      <c r="B3525" s="3"/>
      <c r="C3525" s="10"/>
      <c r="E3525" s="8"/>
      <c r="F3525" s="8"/>
      <c r="G3525" s="10"/>
      <c r="H3525" s="1"/>
      <c r="I3525" s="1"/>
      <c r="J3525" s="1"/>
      <c r="M3525" s="1"/>
      <c r="N3525" s="1"/>
      <c r="O3525" s="1"/>
      <c r="P3525" s="1"/>
      <c r="Q3525" s="1"/>
    </row>
    <row r="3526" ht="15.75" customHeight="1">
      <c r="A3526" s="3"/>
      <c r="B3526" s="3"/>
      <c r="C3526" s="10"/>
      <c r="E3526" s="8"/>
      <c r="F3526" s="8"/>
      <c r="G3526" s="10"/>
      <c r="H3526" s="1"/>
      <c r="I3526" s="1"/>
      <c r="J3526" s="1"/>
      <c r="M3526" s="1"/>
      <c r="N3526" s="1"/>
      <c r="O3526" s="1"/>
      <c r="P3526" s="1"/>
      <c r="Q3526" s="1"/>
    </row>
    <row r="3527" ht="15.75" customHeight="1">
      <c r="A3527" s="3"/>
      <c r="B3527" s="3"/>
      <c r="C3527" s="10"/>
      <c r="E3527" s="8"/>
      <c r="F3527" s="8"/>
      <c r="G3527" s="10"/>
      <c r="H3527" s="1"/>
      <c r="I3527" s="1"/>
      <c r="J3527" s="1"/>
      <c r="M3527" s="1"/>
      <c r="N3527" s="1"/>
      <c r="O3527" s="1"/>
      <c r="P3527" s="1"/>
      <c r="Q3527" s="1"/>
    </row>
    <row r="3528" ht="15.75" customHeight="1">
      <c r="A3528" s="3"/>
      <c r="B3528" s="3"/>
      <c r="C3528" s="10"/>
      <c r="E3528" s="8"/>
      <c r="F3528" s="8"/>
      <c r="G3528" s="10"/>
      <c r="H3528" s="1"/>
      <c r="I3528" s="1"/>
      <c r="J3528" s="1"/>
      <c r="M3528" s="1"/>
      <c r="N3528" s="1"/>
      <c r="O3528" s="1"/>
      <c r="P3528" s="1"/>
      <c r="Q3528" s="1"/>
    </row>
    <row r="3529" ht="15.75" customHeight="1">
      <c r="A3529" s="3"/>
      <c r="B3529" s="3"/>
      <c r="C3529" s="10"/>
      <c r="E3529" s="8"/>
      <c r="F3529" s="8"/>
      <c r="G3529" s="10"/>
      <c r="H3529" s="1"/>
      <c r="I3529" s="1"/>
      <c r="J3529" s="1"/>
      <c r="M3529" s="1"/>
      <c r="N3529" s="1"/>
      <c r="O3529" s="1"/>
      <c r="P3529" s="1"/>
      <c r="Q3529" s="1"/>
    </row>
    <row r="3530" ht="15.75" customHeight="1">
      <c r="A3530" s="3"/>
      <c r="B3530" s="3"/>
      <c r="C3530" s="10"/>
      <c r="E3530" s="8"/>
      <c r="F3530" s="8"/>
      <c r="G3530" s="10"/>
      <c r="H3530" s="1"/>
      <c r="I3530" s="1"/>
      <c r="J3530" s="1"/>
      <c r="M3530" s="1"/>
      <c r="N3530" s="1"/>
      <c r="O3530" s="1"/>
      <c r="P3530" s="1"/>
      <c r="Q3530" s="1"/>
    </row>
    <row r="3531" ht="15.75" customHeight="1">
      <c r="A3531" s="3"/>
      <c r="B3531" s="3"/>
      <c r="C3531" s="10"/>
      <c r="E3531" s="8"/>
      <c r="F3531" s="8"/>
      <c r="G3531" s="10"/>
      <c r="H3531" s="1"/>
      <c r="I3531" s="1"/>
      <c r="J3531" s="1"/>
      <c r="M3531" s="1"/>
      <c r="N3531" s="1"/>
      <c r="O3531" s="1"/>
      <c r="P3531" s="1"/>
      <c r="Q3531" s="1"/>
    </row>
    <row r="3532" ht="15.75" customHeight="1">
      <c r="A3532" s="3"/>
      <c r="B3532" s="3"/>
      <c r="C3532" s="10"/>
      <c r="E3532" s="8"/>
      <c r="F3532" s="8"/>
      <c r="G3532" s="10"/>
      <c r="H3532" s="1"/>
      <c r="I3532" s="1"/>
      <c r="J3532" s="1"/>
      <c r="M3532" s="1"/>
      <c r="N3532" s="1"/>
      <c r="O3532" s="1"/>
      <c r="P3532" s="1"/>
      <c r="Q3532" s="1"/>
    </row>
    <row r="3533" ht="15.75" customHeight="1">
      <c r="A3533" s="3"/>
      <c r="B3533" s="3"/>
      <c r="C3533" s="10"/>
      <c r="E3533" s="8"/>
      <c r="F3533" s="8"/>
      <c r="G3533" s="10"/>
      <c r="H3533" s="1"/>
      <c r="I3533" s="1"/>
      <c r="J3533" s="1"/>
      <c r="M3533" s="1"/>
      <c r="N3533" s="1"/>
      <c r="O3533" s="1"/>
      <c r="P3533" s="1"/>
      <c r="Q3533" s="1"/>
    </row>
    <row r="3534" ht="15.75" customHeight="1">
      <c r="A3534" s="3"/>
      <c r="B3534" s="3"/>
      <c r="C3534" s="10"/>
      <c r="E3534" s="8"/>
      <c r="F3534" s="8"/>
      <c r="G3534" s="10"/>
      <c r="H3534" s="1"/>
      <c r="I3534" s="1"/>
      <c r="J3534" s="1"/>
      <c r="M3534" s="1"/>
      <c r="N3534" s="1"/>
      <c r="O3534" s="1"/>
      <c r="P3534" s="1"/>
      <c r="Q3534" s="1"/>
    </row>
    <row r="3535" ht="15.75" customHeight="1">
      <c r="A3535" s="3"/>
      <c r="B3535" s="3"/>
      <c r="C3535" s="10"/>
      <c r="E3535" s="8"/>
      <c r="F3535" s="8"/>
      <c r="G3535" s="10"/>
      <c r="H3535" s="1"/>
      <c r="I3535" s="1"/>
      <c r="J3535" s="1"/>
      <c r="M3535" s="1"/>
      <c r="N3535" s="1"/>
      <c r="O3535" s="1"/>
      <c r="P3535" s="1"/>
      <c r="Q3535" s="1"/>
    </row>
    <row r="3536" ht="15.75" customHeight="1">
      <c r="A3536" s="3"/>
      <c r="B3536" s="3"/>
      <c r="C3536" s="10"/>
      <c r="E3536" s="8"/>
      <c r="F3536" s="8"/>
      <c r="G3536" s="10"/>
      <c r="H3536" s="1"/>
      <c r="I3536" s="1"/>
      <c r="J3536" s="1"/>
      <c r="M3536" s="1"/>
      <c r="N3536" s="1"/>
      <c r="O3536" s="1"/>
      <c r="P3536" s="1"/>
      <c r="Q3536" s="1"/>
    </row>
    <row r="3537" ht="15.75" customHeight="1">
      <c r="A3537" s="3"/>
      <c r="B3537" s="3"/>
      <c r="C3537" s="10"/>
      <c r="E3537" s="8"/>
      <c r="F3537" s="8"/>
      <c r="G3537" s="10"/>
      <c r="H3537" s="1"/>
      <c r="I3537" s="1"/>
      <c r="J3537" s="1"/>
      <c r="M3537" s="1"/>
      <c r="N3537" s="1"/>
      <c r="O3537" s="1"/>
      <c r="P3537" s="1"/>
      <c r="Q3537" s="1"/>
    </row>
    <row r="3538" ht="15.75" customHeight="1">
      <c r="A3538" s="3"/>
      <c r="B3538" s="3"/>
      <c r="C3538" s="10"/>
      <c r="E3538" s="8"/>
      <c r="F3538" s="8"/>
      <c r="G3538" s="10"/>
      <c r="H3538" s="1"/>
      <c r="I3538" s="1"/>
      <c r="J3538" s="1"/>
      <c r="M3538" s="1"/>
      <c r="N3538" s="1"/>
      <c r="O3538" s="1"/>
      <c r="P3538" s="1"/>
      <c r="Q3538" s="1"/>
    </row>
    <row r="3539" ht="15.75" customHeight="1">
      <c r="A3539" s="3"/>
      <c r="B3539" s="3"/>
      <c r="C3539" s="10"/>
      <c r="E3539" s="8"/>
      <c r="F3539" s="8"/>
      <c r="G3539" s="10"/>
      <c r="H3539" s="1"/>
      <c r="I3539" s="1"/>
      <c r="J3539" s="1"/>
      <c r="M3539" s="1"/>
      <c r="N3539" s="1"/>
      <c r="O3539" s="1"/>
      <c r="P3539" s="1"/>
      <c r="Q3539" s="1"/>
    </row>
    <row r="3540" ht="15.75" customHeight="1">
      <c r="A3540" s="3"/>
      <c r="B3540" s="3"/>
      <c r="C3540" s="10"/>
      <c r="E3540" s="8"/>
      <c r="F3540" s="8"/>
      <c r="G3540" s="10"/>
      <c r="H3540" s="1"/>
      <c r="I3540" s="1"/>
      <c r="J3540" s="1"/>
      <c r="M3540" s="1"/>
      <c r="N3540" s="1"/>
      <c r="O3540" s="1"/>
      <c r="P3540" s="1"/>
      <c r="Q3540" s="1"/>
    </row>
    <row r="3541" ht="15.75" customHeight="1">
      <c r="A3541" s="3"/>
      <c r="B3541" s="3"/>
      <c r="C3541" s="10"/>
      <c r="E3541" s="8"/>
      <c r="F3541" s="8"/>
      <c r="G3541" s="10"/>
      <c r="H3541" s="1"/>
      <c r="I3541" s="1"/>
      <c r="J3541" s="1"/>
      <c r="M3541" s="1"/>
      <c r="N3541" s="1"/>
      <c r="O3541" s="1"/>
      <c r="P3541" s="1"/>
      <c r="Q3541" s="1"/>
    </row>
    <row r="3542" ht="15.75" customHeight="1">
      <c r="A3542" s="3"/>
      <c r="B3542" s="3"/>
      <c r="C3542" s="10"/>
      <c r="E3542" s="8"/>
      <c r="F3542" s="8"/>
      <c r="G3542" s="10"/>
      <c r="H3542" s="1"/>
      <c r="I3542" s="1"/>
      <c r="J3542" s="1"/>
      <c r="M3542" s="1"/>
      <c r="N3542" s="1"/>
      <c r="O3542" s="1"/>
      <c r="P3542" s="1"/>
      <c r="Q3542" s="1"/>
    </row>
    <row r="3543" ht="15.75" customHeight="1">
      <c r="A3543" s="3"/>
      <c r="B3543" s="3"/>
      <c r="C3543" s="10"/>
      <c r="E3543" s="8"/>
      <c r="F3543" s="8"/>
      <c r="G3543" s="10"/>
      <c r="H3543" s="1"/>
      <c r="I3543" s="1"/>
      <c r="J3543" s="1"/>
      <c r="M3543" s="1"/>
      <c r="N3543" s="1"/>
      <c r="O3543" s="1"/>
      <c r="P3543" s="1"/>
      <c r="Q3543" s="1"/>
    </row>
    <row r="3544" ht="15.75" customHeight="1">
      <c r="A3544" s="3"/>
      <c r="B3544" s="3"/>
      <c r="C3544" s="10"/>
      <c r="E3544" s="8"/>
      <c r="F3544" s="8"/>
      <c r="G3544" s="10"/>
      <c r="H3544" s="1"/>
      <c r="I3544" s="1"/>
      <c r="J3544" s="1"/>
      <c r="M3544" s="1"/>
      <c r="N3544" s="1"/>
      <c r="O3544" s="1"/>
      <c r="P3544" s="1"/>
      <c r="Q3544" s="1"/>
    </row>
    <row r="3545" ht="15.75" customHeight="1">
      <c r="A3545" s="3"/>
      <c r="B3545" s="3"/>
      <c r="C3545" s="10"/>
      <c r="E3545" s="8"/>
      <c r="F3545" s="8"/>
      <c r="G3545" s="10"/>
      <c r="H3545" s="1"/>
      <c r="I3545" s="1"/>
      <c r="J3545" s="1"/>
      <c r="M3545" s="1"/>
      <c r="N3545" s="1"/>
      <c r="O3545" s="1"/>
      <c r="P3545" s="1"/>
      <c r="Q3545" s="1"/>
    </row>
    <row r="3546" ht="15.75" customHeight="1">
      <c r="A3546" s="3"/>
      <c r="B3546" s="3"/>
      <c r="C3546" s="10"/>
      <c r="E3546" s="8"/>
      <c r="F3546" s="8"/>
      <c r="G3546" s="10"/>
      <c r="H3546" s="1"/>
      <c r="I3546" s="1"/>
      <c r="J3546" s="1"/>
      <c r="M3546" s="1"/>
      <c r="N3546" s="1"/>
      <c r="O3546" s="1"/>
      <c r="P3546" s="1"/>
      <c r="Q3546" s="1"/>
    </row>
    <row r="3547" ht="15.75" customHeight="1">
      <c r="A3547" s="3"/>
      <c r="B3547" s="3"/>
      <c r="C3547" s="10"/>
      <c r="E3547" s="8"/>
      <c r="F3547" s="8"/>
      <c r="G3547" s="10"/>
      <c r="H3547" s="1"/>
      <c r="I3547" s="1"/>
      <c r="J3547" s="1"/>
      <c r="M3547" s="1"/>
      <c r="N3547" s="1"/>
      <c r="O3547" s="1"/>
      <c r="P3547" s="1"/>
      <c r="Q3547" s="1"/>
    </row>
    <row r="3548" ht="15.75" customHeight="1">
      <c r="A3548" s="3"/>
      <c r="B3548" s="3"/>
      <c r="C3548" s="10"/>
      <c r="E3548" s="8"/>
      <c r="F3548" s="8"/>
      <c r="G3548" s="10"/>
      <c r="H3548" s="1"/>
      <c r="I3548" s="1"/>
      <c r="J3548" s="1"/>
      <c r="M3548" s="1"/>
      <c r="N3548" s="1"/>
      <c r="O3548" s="1"/>
      <c r="P3548" s="1"/>
      <c r="Q3548" s="1"/>
    </row>
    <row r="3549" ht="15.75" customHeight="1">
      <c r="A3549" s="3"/>
      <c r="B3549" s="3"/>
      <c r="C3549" s="10"/>
      <c r="E3549" s="8"/>
      <c r="F3549" s="8"/>
      <c r="G3549" s="10"/>
      <c r="H3549" s="1"/>
      <c r="I3549" s="1"/>
      <c r="J3549" s="1"/>
      <c r="M3549" s="1"/>
      <c r="N3549" s="1"/>
      <c r="O3549" s="1"/>
      <c r="P3549" s="1"/>
      <c r="Q3549" s="1"/>
    </row>
    <row r="3550" ht="15.75" customHeight="1">
      <c r="A3550" s="3"/>
      <c r="B3550" s="3"/>
      <c r="C3550" s="10"/>
      <c r="E3550" s="8"/>
      <c r="F3550" s="8"/>
      <c r="G3550" s="10"/>
      <c r="H3550" s="1"/>
      <c r="I3550" s="1"/>
      <c r="J3550" s="1"/>
      <c r="M3550" s="1"/>
      <c r="N3550" s="1"/>
      <c r="O3550" s="1"/>
      <c r="P3550" s="1"/>
      <c r="Q3550" s="1"/>
    </row>
    <row r="3551" ht="15.75" customHeight="1">
      <c r="A3551" s="3"/>
      <c r="B3551" s="3"/>
      <c r="C3551" s="10"/>
      <c r="E3551" s="8"/>
      <c r="F3551" s="8"/>
      <c r="G3551" s="10"/>
      <c r="H3551" s="1"/>
      <c r="I3551" s="1"/>
      <c r="J3551" s="1"/>
      <c r="M3551" s="1"/>
      <c r="N3551" s="1"/>
      <c r="O3551" s="1"/>
      <c r="P3551" s="1"/>
      <c r="Q3551" s="1"/>
    </row>
    <row r="3552" ht="15.75" customHeight="1">
      <c r="A3552" s="3"/>
      <c r="B3552" s="3"/>
      <c r="C3552" s="10"/>
      <c r="E3552" s="8"/>
      <c r="F3552" s="8"/>
      <c r="G3552" s="10"/>
      <c r="H3552" s="1"/>
      <c r="I3552" s="1"/>
      <c r="J3552" s="1"/>
      <c r="M3552" s="1"/>
      <c r="N3552" s="1"/>
      <c r="O3552" s="1"/>
      <c r="P3552" s="1"/>
      <c r="Q3552" s="1"/>
    </row>
    <row r="3553" ht="15.75" customHeight="1">
      <c r="A3553" s="3"/>
      <c r="B3553" s="3"/>
      <c r="C3553" s="10"/>
      <c r="E3553" s="8"/>
      <c r="F3553" s="8"/>
      <c r="G3553" s="10"/>
      <c r="H3553" s="1"/>
      <c r="I3553" s="1"/>
      <c r="J3553" s="1"/>
      <c r="M3553" s="1"/>
      <c r="N3553" s="1"/>
      <c r="O3553" s="1"/>
      <c r="P3553" s="1"/>
      <c r="Q3553" s="1"/>
    </row>
    <row r="3554" ht="15.75" customHeight="1">
      <c r="A3554" s="3"/>
      <c r="B3554" s="3"/>
      <c r="C3554" s="10"/>
      <c r="E3554" s="8"/>
      <c r="F3554" s="8"/>
      <c r="G3554" s="10"/>
      <c r="H3554" s="1"/>
      <c r="I3554" s="1"/>
      <c r="J3554" s="1"/>
      <c r="M3554" s="1"/>
      <c r="N3554" s="1"/>
      <c r="O3554" s="1"/>
      <c r="P3554" s="1"/>
      <c r="Q3554" s="1"/>
    </row>
    <row r="3555" ht="15.75" customHeight="1">
      <c r="A3555" s="3"/>
      <c r="B3555" s="3"/>
      <c r="C3555" s="10"/>
      <c r="E3555" s="8"/>
      <c r="F3555" s="8"/>
      <c r="G3555" s="10"/>
      <c r="H3555" s="1"/>
      <c r="I3555" s="1"/>
      <c r="J3555" s="1"/>
      <c r="M3555" s="1"/>
      <c r="N3555" s="1"/>
      <c r="O3555" s="1"/>
      <c r="P3555" s="1"/>
      <c r="Q3555" s="1"/>
    </row>
    <row r="3556" ht="15.75" customHeight="1">
      <c r="A3556" s="3"/>
      <c r="B3556" s="3"/>
      <c r="C3556" s="10"/>
      <c r="E3556" s="8"/>
      <c r="F3556" s="8"/>
      <c r="G3556" s="10"/>
      <c r="H3556" s="1"/>
      <c r="I3556" s="1"/>
      <c r="J3556" s="1"/>
      <c r="M3556" s="1"/>
      <c r="N3556" s="1"/>
      <c r="O3556" s="1"/>
      <c r="P3556" s="1"/>
      <c r="Q3556" s="1"/>
    </row>
    <row r="3557" ht="15.75" customHeight="1">
      <c r="A3557" s="3"/>
      <c r="B3557" s="3"/>
      <c r="C3557" s="10"/>
      <c r="E3557" s="8"/>
      <c r="F3557" s="8"/>
      <c r="G3557" s="10"/>
      <c r="H3557" s="1"/>
      <c r="I3557" s="1"/>
      <c r="J3557" s="1"/>
      <c r="M3557" s="1"/>
      <c r="N3557" s="1"/>
      <c r="O3557" s="1"/>
      <c r="P3557" s="1"/>
      <c r="Q3557" s="1"/>
    </row>
    <row r="3558" ht="15.75" customHeight="1">
      <c r="A3558" s="3"/>
      <c r="B3558" s="3"/>
      <c r="C3558" s="10"/>
      <c r="E3558" s="8"/>
      <c r="F3558" s="8"/>
      <c r="G3558" s="10"/>
      <c r="H3558" s="1"/>
      <c r="I3558" s="1"/>
      <c r="J3558" s="1"/>
      <c r="M3558" s="1"/>
      <c r="N3558" s="1"/>
      <c r="O3558" s="1"/>
      <c r="P3558" s="1"/>
      <c r="Q3558" s="1"/>
    </row>
    <row r="3559" ht="15.75" customHeight="1">
      <c r="A3559" s="3"/>
      <c r="B3559" s="3"/>
      <c r="C3559" s="10"/>
      <c r="E3559" s="8"/>
      <c r="F3559" s="8"/>
      <c r="G3559" s="10"/>
      <c r="H3559" s="1"/>
      <c r="I3559" s="1"/>
      <c r="J3559" s="1"/>
      <c r="M3559" s="1"/>
      <c r="N3559" s="1"/>
      <c r="O3559" s="1"/>
      <c r="P3559" s="1"/>
      <c r="Q3559" s="1"/>
    </row>
    <row r="3560" ht="15.75" customHeight="1">
      <c r="A3560" s="3"/>
      <c r="B3560" s="3"/>
      <c r="C3560" s="10"/>
      <c r="E3560" s="8"/>
      <c r="F3560" s="8"/>
      <c r="G3560" s="10"/>
      <c r="H3560" s="1"/>
      <c r="I3560" s="1"/>
      <c r="J3560" s="1"/>
      <c r="M3560" s="1"/>
      <c r="N3560" s="1"/>
      <c r="O3560" s="1"/>
      <c r="P3560" s="1"/>
      <c r="Q3560" s="1"/>
    </row>
    <row r="3561" ht="15.75" customHeight="1">
      <c r="A3561" s="3"/>
      <c r="B3561" s="3"/>
      <c r="C3561" s="10"/>
      <c r="E3561" s="8"/>
      <c r="F3561" s="8"/>
      <c r="G3561" s="10"/>
      <c r="H3561" s="1"/>
      <c r="I3561" s="1"/>
      <c r="J3561" s="1"/>
      <c r="M3561" s="1"/>
      <c r="N3561" s="1"/>
      <c r="O3561" s="1"/>
      <c r="P3561" s="1"/>
      <c r="Q3561" s="1"/>
    </row>
    <row r="3562" ht="15.75" customHeight="1">
      <c r="A3562" s="3"/>
      <c r="B3562" s="3"/>
      <c r="C3562" s="10"/>
      <c r="E3562" s="8"/>
      <c r="F3562" s="8"/>
      <c r="G3562" s="10"/>
      <c r="H3562" s="1"/>
      <c r="I3562" s="1"/>
      <c r="J3562" s="1"/>
      <c r="M3562" s="1"/>
      <c r="N3562" s="1"/>
      <c r="O3562" s="1"/>
      <c r="P3562" s="1"/>
      <c r="Q3562" s="1"/>
    </row>
    <row r="3563" ht="15.75" customHeight="1">
      <c r="A3563" s="3"/>
      <c r="B3563" s="3"/>
      <c r="C3563" s="10"/>
      <c r="E3563" s="8"/>
      <c r="F3563" s="8"/>
      <c r="G3563" s="10"/>
      <c r="H3563" s="1"/>
      <c r="I3563" s="1"/>
      <c r="J3563" s="1"/>
      <c r="M3563" s="1"/>
      <c r="N3563" s="1"/>
      <c r="O3563" s="1"/>
      <c r="P3563" s="1"/>
      <c r="Q3563" s="1"/>
    </row>
    <row r="3564" ht="15.75" customHeight="1">
      <c r="A3564" s="3"/>
      <c r="B3564" s="3"/>
      <c r="C3564" s="10"/>
      <c r="E3564" s="8"/>
      <c r="F3564" s="8"/>
      <c r="G3564" s="10"/>
      <c r="H3564" s="1"/>
      <c r="I3564" s="1"/>
      <c r="J3564" s="1"/>
      <c r="M3564" s="1"/>
      <c r="N3564" s="1"/>
      <c r="O3564" s="1"/>
      <c r="P3564" s="1"/>
      <c r="Q3564" s="1"/>
    </row>
    <row r="3565" ht="15.75" customHeight="1">
      <c r="A3565" s="3"/>
      <c r="B3565" s="3"/>
      <c r="C3565" s="10"/>
      <c r="E3565" s="8"/>
      <c r="F3565" s="8"/>
      <c r="G3565" s="10"/>
      <c r="H3565" s="1"/>
      <c r="I3565" s="1"/>
      <c r="J3565" s="1"/>
      <c r="M3565" s="1"/>
      <c r="N3565" s="1"/>
      <c r="O3565" s="1"/>
      <c r="P3565" s="1"/>
      <c r="Q3565" s="1"/>
    </row>
    <row r="3566" ht="15.75" customHeight="1">
      <c r="A3566" s="3"/>
      <c r="B3566" s="3"/>
      <c r="C3566" s="10"/>
      <c r="E3566" s="8"/>
      <c r="F3566" s="8"/>
      <c r="G3566" s="10"/>
      <c r="H3566" s="1"/>
      <c r="I3566" s="1"/>
      <c r="J3566" s="1"/>
      <c r="M3566" s="1"/>
      <c r="N3566" s="1"/>
      <c r="O3566" s="1"/>
      <c r="P3566" s="1"/>
      <c r="Q3566" s="1"/>
    </row>
    <row r="3567" ht="15.75" customHeight="1">
      <c r="A3567" s="3"/>
      <c r="B3567" s="3"/>
      <c r="C3567" s="10"/>
      <c r="E3567" s="8"/>
      <c r="F3567" s="8"/>
      <c r="G3567" s="10"/>
      <c r="H3567" s="1"/>
      <c r="I3567" s="1"/>
      <c r="J3567" s="1"/>
      <c r="M3567" s="1"/>
      <c r="N3567" s="1"/>
      <c r="O3567" s="1"/>
      <c r="P3567" s="1"/>
      <c r="Q3567" s="1"/>
    </row>
    <row r="3568" ht="15.75" customHeight="1">
      <c r="A3568" s="3"/>
      <c r="B3568" s="3"/>
      <c r="C3568" s="10"/>
      <c r="E3568" s="8"/>
      <c r="F3568" s="8"/>
      <c r="G3568" s="10"/>
      <c r="H3568" s="1"/>
      <c r="I3568" s="1"/>
      <c r="J3568" s="1"/>
      <c r="M3568" s="1"/>
      <c r="N3568" s="1"/>
      <c r="O3568" s="1"/>
      <c r="P3568" s="1"/>
      <c r="Q3568" s="1"/>
    </row>
    <row r="3569" ht="15.75" customHeight="1">
      <c r="A3569" s="3"/>
      <c r="B3569" s="3"/>
      <c r="C3569" s="10"/>
      <c r="E3569" s="8"/>
      <c r="F3569" s="8"/>
      <c r="G3569" s="10"/>
      <c r="H3569" s="1"/>
      <c r="I3569" s="1"/>
      <c r="J3569" s="1"/>
      <c r="M3569" s="1"/>
      <c r="N3569" s="1"/>
      <c r="O3569" s="1"/>
      <c r="P3569" s="1"/>
      <c r="Q3569" s="1"/>
    </row>
    <row r="3570" ht="15.75" customHeight="1">
      <c r="A3570" s="3"/>
      <c r="B3570" s="3"/>
      <c r="C3570" s="10"/>
      <c r="E3570" s="8"/>
      <c r="F3570" s="8"/>
      <c r="G3570" s="10"/>
      <c r="H3570" s="1"/>
      <c r="I3570" s="1"/>
      <c r="J3570" s="1"/>
      <c r="M3570" s="1"/>
      <c r="N3570" s="1"/>
      <c r="O3570" s="1"/>
      <c r="P3570" s="1"/>
      <c r="Q3570" s="1"/>
    </row>
    <row r="3571" ht="15.75" customHeight="1">
      <c r="A3571" s="3"/>
      <c r="B3571" s="3"/>
      <c r="C3571" s="10"/>
      <c r="E3571" s="8"/>
      <c r="F3571" s="8"/>
      <c r="G3571" s="10"/>
      <c r="H3571" s="1"/>
      <c r="I3571" s="1"/>
      <c r="J3571" s="1"/>
      <c r="M3571" s="1"/>
      <c r="N3571" s="1"/>
      <c r="O3571" s="1"/>
      <c r="P3571" s="1"/>
      <c r="Q3571" s="1"/>
    </row>
    <row r="3572" ht="15.75" customHeight="1">
      <c r="A3572" s="3"/>
      <c r="B3572" s="3"/>
      <c r="C3572" s="10"/>
      <c r="E3572" s="8"/>
      <c r="F3572" s="8"/>
      <c r="G3572" s="10"/>
      <c r="H3572" s="1"/>
      <c r="I3572" s="1"/>
      <c r="J3572" s="1"/>
      <c r="M3572" s="1"/>
      <c r="N3572" s="1"/>
      <c r="O3572" s="1"/>
      <c r="P3572" s="1"/>
      <c r="Q3572" s="1"/>
    </row>
    <row r="3573" ht="15.75" customHeight="1">
      <c r="A3573" s="3"/>
      <c r="B3573" s="3"/>
      <c r="C3573" s="10"/>
      <c r="E3573" s="8"/>
      <c r="F3573" s="8"/>
      <c r="G3573" s="10"/>
      <c r="H3573" s="1"/>
      <c r="I3573" s="1"/>
      <c r="J3573" s="1"/>
      <c r="M3573" s="1"/>
      <c r="N3573" s="1"/>
      <c r="O3573" s="1"/>
      <c r="P3573" s="1"/>
      <c r="Q3573" s="1"/>
    </row>
    <row r="3574" ht="15.75" customHeight="1">
      <c r="A3574" s="3"/>
      <c r="B3574" s="3"/>
      <c r="C3574" s="10"/>
      <c r="E3574" s="8"/>
      <c r="F3574" s="8"/>
      <c r="G3574" s="10"/>
      <c r="H3574" s="1"/>
      <c r="I3574" s="1"/>
      <c r="J3574" s="1"/>
      <c r="M3574" s="1"/>
      <c r="N3574" s="1"/>
      <c r="O3574" s="1"/>
      <c r="P3574" s="1"/>
      <c r="Q3574" s="1"/>
    </row>
    <row r="3575" ht="15.75" customHeight="1">
      <c r="A3575" s="3"/>
      <c r="B3575" s="3"/>
      <c r="C3575" s="10"/>
      <c r="E3575" s="8"/>
      <c r="F3575" s="8"/>
      <c r="G3575" s="10"/>
      <c r="H3575" s="1"/>
      <c r="I3575" s="1"/>
      <c r="J3575" s="1"/>
      <c r="M3575" s="1"/>
      <c r="N3575" s="1"/>
      <c r="O3575" s="1"/>
      <c r="P3575" s="1"/>
      <c r="Q3575" s="1"/>
    </row>
    <row r="3576" ht="15.75" customHeight="1">
      <c r="A3576" s="3"/>
      <c r="B3576" s="3"/>
      <c r="C3576" s="10"/>
      <c r="E3576" s="8"/>
      <c r="F3576" s="8"/>
      <c r="G3576" s="10"/>
      <c r="H3576" s="1"/>
      <c r="I3576" s="1"/>
      <c r="J3576" s="1"/>
      <c r="M3576" s="1"/>
      <c r="N3576" s="1"/>
      <c r="O3576" s="1"/>
      <c r="P3576" s="1"/>
      <c r="Q3576" s="1"/>
    </row>
    <row r="3577" ht="15.75" customHeight="1">
      <c r="A3577" s="3"/>
      <c r="B3577" s="3"/>
      <c r="C3577" s="10"/>
      <c r="E3577" s="8"/>
      <c r="F3577" s="8"/>
      <c r="G3577" s="10"/>
      <c r="H3577" s="1"/>
      <c r="I3577" s="1"/>
      <c r="J3577" s="1"/>
      <c r="M3577" s="1"/>
      <c r="N3577" s="1"/>
      <c r="O3577" s="1"/>
      <c r="P3577" s="1"/>
      <c r="Q3577" s="1"/>
    </row>
    <row r="3578" ht="15.75" customHeight="1">
      <c r="A3578" s="3"/>
      <c r="B3578" s="3"/>
      <c r="C3578" s="10"/>
      <c r="E3578" s="8"/>
      <c r="F3578" s="8"/>
      <c r="G3578" s="10"/>
      <c r="H3578" s="1"/>
      <c r="I3578" s="1"/>
      <c r="J3578" s="1"/>
      <c r="M3578" s="1"/>
      <c r="N3578" s="1"/>
      <c r="O3578" s="1"/>
      <c r="P3578" s="1"/>
      <c r="Q3578" s="1"/>
    </row>
    <row r="3579" ht="15.75" customHeight="1">
      <c r="A3579" s="3"/>
      <c r="B3579" s="3"/>
      <c r="C3579" s="10"/>
      <c r="E3579" s="8"/>
      <c r="F3579" s="8"/>
      <c r="G3579" s="10"/>
      <c r="H3579" s="1"/>
      <c r="I3579" s="1"/>
      <c r="J3579" s="1"/>
      <c r="M3579" s="1"/>
      <c r="N3579" s="1"/>
      <c r="O3579" s="1"/>
      <c r="P3579" s="1"/>
      <c r="Q3579" s="1"/>
    </row>
    <row r="3580" ht="15.75" customHeight="1">
      <c r="A3580" s="3"/>
      <c r="B3580" s="3"/>
      <c r="C3580" s="10"/>
      <c r="E3580" s="8"/>
      <c r="F3580" s="8"/>
      <c r="G3580" s="10"/>
      <c r="H3580" s="1"/>
      <c r="I3580" s="1"/>
      <c r="J3580" s="1"/>
      <c r="M3580" s="1"/>
      <c r="N3580" s="1"/>
      <c r="O3580" s="1"/>
      <c r="P3580" s="1"/>
      <c r="Q3580" s="1"/>
    </row>
    <row r="3581" ht="15.75" customHeight="1">
      <c r="A3581" s="3"/>
      <c r="B3581" s="3"/>
      <c r="C3581" s="10"/>
      <c r="E3581" s="8"/>
      <c r="F3581" s="8"/>
      <c r="G3581" s="10"/>
      <c r="H3581" s="1"/>
      <c r="I3581" s="1"/>
      <c r="J3581" s="1"/>
      <c r="M3581" s="1"/>
      <c r="N3581" s="1"/>
      <c r="O3581" s="1"/>
      <c r="P3581" s="1"/>
      <c r="Q3581" s="1"/>
    </row>
    <row r="3582" ht="15.75" customHeight="1">
      <c r="A3582" s="3"/>
      <c r="B3582" s="3"/>
      <c r="C3582" s="10"/>
      <c r="E3582" s="8"/>
      <c r="F3582" s="8"/>
      <c r="G3582" s="10"/>
      <c r="H3582" s="1"/>
      <c r="I3582" s="1"/>
      <c r="J3582" s="1"/>
      <c r="M3582" s="1"/>
      <c r="N3582" s="1"/>
      <c r="O3582" s="1"/>
      <c r="P3582" s="1"/>
      <c r="Q3582" s="1"/>
    </row>
    <row r="3583" ht="15.75" customHeight="1">
      <c r="A3583" s="3"/>
      <c r="B3583" s="3"/>
      <c r="C3583" s="10"/>
      <c r="E3583" s="8"/>
      <c r="F3583" s="8"/>
      <c r="G3583" s="10"/>
      <c r="H3583" s="1"/>
      <c r="I3583" s="1"/>
      <c r="J3583" s="1"/>
      <c r="M3583" s="1"/>
      <c r="N3583" s="1"/>
      <c r="O3583" s="1"/>
      <c r="P3583" s="1"/>
      <c r="Q3583" s="1"/>
    </row>
    <row r="3584" ht="15.75" customHeight="1">
      <c r="A3584" s="3"/>
      <c r="B3584" s="3"/>
      <c r="C3584" s="10"/>
      <c r="E3584" s="8"/>
      <c r="F3584" s="8"/>
      <c r="G3584" s="10"/>
      <c r="H3584" s="1"/>
      <c r="I3584" s="1"/>
      <c r="J3584" s="1"/>
      <c r="M3584" s="1"/>
      <c r="N3584" s="1"/>
      <c r="O3584" s="1"/>
      <c r="P3584" s="1"/>
      <c r="Q3584" s="1"/>
    </row>
    <row r="3585" ht="15.75" customHeight="1">
      <c r="A3585" s="3"/>
      <c r="B3585" s="3"/>
      <c r="C3585" s="10"/>
      <c r="E3585" s="8"/>
      <c r="F3585" s="8"/>
      <c r="G3585" s="10"/>
      <c r="H3585" s="1"/>
      <c r="I3585" s="1"/>
      <c r="J3585" s="1"/>
      <c r="M3585" s="1"/>
      <c r="N3585" s="1"/>
      <c r="O3585" s="1"/>
      <c r="P3585" s="1"/>
      <c r="Q3585" s="1"/>
    </row>
    <row r="3586" ht="15.75" customHeight="1">
      <c r="A3586" s="3"/>
      <c r="B3586" s="3"/>
      <c r="C3586" s="10"/>
      <c r="E3586" s="8"/>
      <c r="F3586" s="8"/>
      <c r="G3586" s="10"/>
      <c r="H3586" s="1"/>
      <c r="I3586" s="1"/>
      <c r="J3586" s="1"/>
      <c r="M3586" s="1"/>
      <c r="N3586" s="1"/>
      <c r="O3586" s="1"/>
      <c r="P3586" s="1"/>
      <c r="Q3586" s="1"/>
    </row>
    <row r="3587" ht="15.75" customHeight="1">
      <c r="A3587" s="3"/>
      <c r="B3587" s="3"/>
      <c r="C3587" s="10"/>
      <c r="E3587" s="8"/>
      <c r="F3587" s="8"/>
      <c r="G3587" s="10"/>
      <c r="H3587" s="1"/>
      <c r="I3587" s="1"/>
      <c r="J3587" s="1"/>
      <c r="M3587" s="1"/>
      <c r="N3587" s="1"/>
      <c r="O3587" s="1"/>
      <c r="P3587" s="1"/>
      <c r="Q3587" s="1"/>
    </row>
    <row r="3588" ht="15.75" customHeight="1">
      <c r="A3588" s="3"/>
      <c r="B3588" s="3"/>
      <c r="C3588" s="10"/>
      <c r="E3588" s="8"/>
      <c r="F3588" s="8"/>
      <c r="G3588" s="10"/>
      <c r="H3588" s="1"/>
      <c r="I3588" s="1"/>
      <c r="J3588" s="1"/>
      <c r="M3588" s="1"/>
      <c r="N3588" s="1"/>
      <c r="O3588" s="1"/>
      <c r="P3588" s="1"/>
      <c r="Q3588" s="1"/>
    </row>
    <row r="3589" ht="15.75" customHeight="1">
      <c r="A3589" s="3"/>
      <c r="B3589" s="3"/>
      <c r="C3589" s="10"/>
      <c r="E3589" s="8"/>
      <c r="F3589" s="8"/>
      <c r="G3589" s="10"/>
      <c r="H3589" s="1"/>
      <c r="I3589" s="1"/>
      <c r="J3589" s="1"/>
      <c r="M3589" s="1"/>
      <c r="N3589" s="1"/>
      <c r="O3589" s="1"/>
      <c r="P3589" s="1"/>
      <c r="Q3589" s="1"/>
    </row>
    <row r="3590" ht="15.75" customHeight="1">
      <c r="A3590" s="3"/>
      <c r="B3590" s="3"/>
      <c r="C3590" s="10"/>
      <c r="E3590" s="8"/>
      <c r="F3590" s="8"/>
      <c r="G3590" s="10"/>
      <c r="H3590" s="1"/>
      <c r="I3590" s="1"/>
      <c r="J3590" s="1"/>
      <c r="M3590" s="1"/>
      <c r="N3590" s="1"/>
      <c r="O3590" s="1"/>
      <c r="P3590" s="1"/>
      <c r="Q3590" s="1"/>
    </row>
    <row r="3591" ht="15.75" customHeight="1">
      <c r="A3591" s="3"/>
      <c r="B3591" s="3"/>
      <c r="C3591" s="10"/>
      <c r="E3591" s="8"/>
      <c r="F3591" s="8"/>
      <c r="G3591" s="10"/>
      <c r="H3591" s="1"/>
      <c r="I3591" s="1"/>
      <c r="J3591" s="1"/>
      <c r="M3591" s="1"/>
      <c r="N3591" s="1"/>
      <c r="O3591" s="1"/>
      <c r="P3591" s="1"/>
      <c r="Q3591" s="1"/>
    </row>
    <row r="3592" ht="15.75" customHeight="1">
      <c r="A3592" s="3"/>
      <c r="B3592" s="3"/>
      <c r="C3592" s="10"/>
      <c r="E3592" s="8"/>
      <c r="F3592" s="8"/>
      <c r="G3592" s="10"/>
      <c r="H3592" s="1"/>
      <c r="I3592" s="1"/>
      <c r="J3592" s="1"/>
      <c r="M3592" s="1"/>
      <c r="N3592" s="1"/>
      <c r="O3592" s="1"/>
      <c r="P3592" s="1"/>
      <c r="Q3592" s="1"/>
    </row>
    <row r="3593" ht="15.75" customHeight="1">
      <c r="A3593" s="3"/>
      <c r="B3593" s="3"/>
      <c r="C3593" s="10"/>
      <c r="E3593" s="8"/>
      <c r="F3593" s="8"/>
      <c r="G3593" s="10"/>
      <c r="H3593" s="1"/>
      <c r="I3593" s="1"/>
      <c r="J3593" s="1"/>
      <c r="M3593" s="1"/>
      <c r="N3593" s="1"/>
      <c r="O3593" s="1"/>
      <c r="P3593" s="1"/>
      <c r="Q3593" s="1"/>
    </row>
    <row r="3594" ht="15.75" customHeight="1">
      <c r="A3594" s="3"/>
      <c r="B3594" s="3"/>
      <c r="C3594" s="10"/>
      <c r="E3594" s="8"/>
      <c r="F3594" s="8"/>
      <c r="G3594" s="10"/>
      <c r="H3594" s="1"/>
      <c r="I3594" s="1"/>
      <c r="J3594" s="1"/>
      <c r="M3594" s="1"/>
      <c r="N3594" s="1"/>
      <c r="O3594" s="1"/>
      <c r="P3594" s="1"/>
      <c r="Q3594" s="1"/>
    </row>
    <row r="3595" ht="15.75" customHeight="1">
      <c r="A3595" s="3"/>
      <c r="B3595" s="3"/>
      <c r="C3595" s="10"/>
      <c r="E3595" s="8"/>
      <c r="F3595" s="8"/>
      <c r="G3595" s="10"/>
      <c r="H3595" s="1"/>
      <c r="I3595" s="1"/>
      <c r="J3595" s="1"/>
      <c r="M3595" s="1"/>
      <c r="N3595" s="1"/>
      <c r="O3595" s="1"/>
      <c r="P3595" s="1"/>
      <c r="Q3595" s="1"/>
    </row>
    <row r="3596" ht="15.75" customHeight="1">
      <c r="A3596" s="3"/>
      <c r="B3596" s="3"/>
      <c r="C3596" s="10"/>
      <c r="E3596" s="8"/>
      <c r="F3596" s="8"/>
      <c r="G3596" s="10"/>
      <c r="H3596" s="1"/>
      <c r="I3596" s="1"/>
      <c r="J3596" s="1"/>
      <c r="M3596" s="1"/>
      <c r="N3596" s="1"/>
      <c r="O3596" s="1"/>
      <c r="P3596" s="1"/>
      <c r="Q3596" s="1"/>
    </row>
    <row r="3597" ht="15.75" customHeight="1">
      <c r="A3597" s="3"/>
      <c r="B3597" s="3"/>
      <c r="C3597" s="10"/>
      <c r="E3597" s="8"/>
      <c r="F3597" s="8"/>
      <c r="G3597" s="10"/>
      <c r="H3597" s="1"/>
      <c r="I3597" s="1"/>
      <c r="J3597" s="1"/>
      <c r="M3597" s="1"/>
      <c r="N3597" s="1"/>
      <c r="O3597" s="1"/>
      <c r="P3597" s="1"/>
      <c r="Q3597" s="1"/>
    </row>
    <row r="3598" ht="15.75" customHeight="1">
      <c r="A3598" s="3"/>
      <c r="B3598" s="3"/>
      <c r="C3598" s="10"/>
      <c r="E3598" s="8"/>
      <c r="F3598" s="8"/>
      <c r="G3598" s="10"/>
      <c r="H3598" s="1"/>
      <c r="I3598" s="1"/>
      <c r="J3598" s="1"/>
      <c r="M3598" s="1"/>
      <c r="N3598" s="1"/>
      <c r="O3598" s="1"/>
      <c r="P3598" s="1"/>
      <c r="Q3598" s="1"/>
    </row>
    <row r="3599" ht="15.75" customHeight="1">
      <c r="A3599" s="3"/>
      <c r="B3599" s="3"/>
      <c r="C3599" s="10"/>
      <c r="E3599" s="8"/>
      <c r="F3599" s="8"/>
      <c r="G3599" s="10"/>
      <c r="H3599" s="1"/>
      <c r="I3599" s="1"/>
      <c r="J3599" s="1"/>
      <c r="M3599" s="1"/>
      <c r="N3599" s="1"/>
      <c r="O3599" s="1"/>
      <c r="P3599" s="1"/>
      <c r="Q3599" s="1"/>
    </row>
    <row r="3600" ht="15.75" customHeight="1">
      <c r="A3600" s="3"/>
      <c r="B3600" s="3"/>
      <c r="C3600" s="10"/>
      <c r="E3600" s="8"/>
      <c r="F3600" s="8"/>
      <c r="G3600" s="10"/>
      <c r="H3600" s="1"/>
      <c r="I3600" s="1"/>
      <c r="J3600" s="1"/>
      <c r="M3600" s="1"/>
      <c r="N3600" s="1"/>
      <c r="O3600" s="1"/>
      <c r="P3600" s="1"/>
      <c r="Q3600" s="1"/>
    </row>
    <row r="3601" ht="15.75" customHeight="1">
      <c r="A3601" s="3"/>
      <c r="B3601" s="3"/>
      <c r="C3601" s="10"/>
      <c r="E3601" s="8"/>
      <c r="F3601" s="8"/>
      <c r="G3601" s="10"/>
      <c r="H3601" s="1"/>
      <c r="I3601" s="1"/>
      <c r="J3601" s="1"/>
      <c r="M3601" s="1"/>
      <c r="N3601" s="1"/>
      <c r="O3601" s="1"/>
      <c r="P3601" s="1"/>
      <c r="Q3601" s="1"/>
    </row>
    <row r="3602" ht="15.75" customHeight="1">
      <c r="A3602" s="3"/>
      <c r="B3602" s="3"/>
      <c r="C3602" s="10"/>
      <c r="E3602" s="8"/>
      <c r="F3602" s="8"/>
      <c r="G3602" s="10"/>
      <c r="H3602" s="1"/>
      <c r="I3602" s="1"/>
      <c r="J3602" s="1"/>
      <c r="M3602" s="1"/>
      <c r="N3602" s="1"/>
      <c r="O3602" s="1"/>
      <c r="P3602" s="1"/>
      <c r="Q3602" s="1"/>
    </row>
    <row r="3603" ht="15.75" customHeight="1">
      <c r="A3603" s="3"/>
      <c r="B3603" s="3"/>
      <c r="C3603" s="10"/>
      <c r="E3603" s="8"/>
      <c r="F3603" s="8"/>
      <c r="G3603" s="10"/>
      <c r="H3603" s="1"/>
      <c r="I3603" s="1"/>
      <c r="J3603" s="1"/>
      <c r="M3603" s="1"/>
      <c r="N3603" s="1"/>
      <c r="O3603" s="1"/>
      <c r="P3603" s="1"/>
      <c r="Q3603" s="1"/>
    </row>
    <row r="3604" ht="15.75" customHeight="1">
      <c r="A3604" s="3"/>
      <c r="B3604" s="3"/>
      <c r="C3604" s="10"/>
      <c r="E3604" s="8"/>
      <c r="F3604" s="8"/>
      <c r="G3604" s="10"/>
      <c r="H3604" s="1"/>
      <c r="I3604" s="1"/>
      <c r="J3604" s="1"/>
      <c r="M3604" s="1"/>
      <c r="N3604" s="1"/>
      <c r="O3604" s="1"/>
      <c r="P3604" s="1"/>
      <c r="Q3604" s="1"/>
    </row>
    <row r="3605" ht="15.75" customHeight="1">
      <c r="A3605" s="3"/>
      <c r="B3605" s="3"/>
      <c r="C3605" s="10"/>
      <c r="E3605" s="8"/>
      <c r="F3605" s="8"/>
      <c r="G3605" s="10"/>
      <c r="H3605" s="1"/>
      <c r="I3605" s="1"/>
      <c r="J3605" s="1"/>
      <c r="M3605" s="1"/>
      <c r="N3605" s="1"/>
      <c r="O3605" s="1"/>
      <c r="P3605" s="1"/>
      <c r="Q3605" s="1"/>
    </row>
    <row r="3606" ht="15.75" customHeight="1">
      <c r="A3606" s="3"/>
      <c r="B3606" s="3"/>
      <c r="C3606" s="10"/>
      <c r="E3606" s="8"/>
      <c r="F3606" s="8"/>
      <c r="G3606" s="10"/>
      <c r="H3606" s="1"/>
      <c r="I3606" s="1"/>
      <c r="J3606" s="1"/>
      <c r="M3606" s="1"/>
      <c r="N3606" s="1"/>
      <c r="O3606" s="1"/>
      <c r="P3606" s="1"/>
      <c r="Q3606" s="1"/>
    </row>
    <row r="3607" ht="15.75" customHeight="1">
      <c r="A3607" s="3"/>
      <c r="B3607" s="3"/>
      <c r="C3607" s="10"/>
      <c r="E3607" s="8"/>
      <c r="F3607" s="8"/>
      <c r="G3607" s="10"/>
      <c r="H3607" s="1"/>
      <c r="I3607" s="1"/>
      <c r="J3607" s="1"/>
      <c r="M3607" s="1"/>
      <c r="N3607" s="1"/>
      <c r="O3607" s="1"/>
      <c r="P3607" s="1"/>
      <c r="Q3607" s="1"/>
    </row>
    <row r="3608" ht="15.75" customHeight="1">
      <c r="A3608" s="3"/>
      <c r="B3608" s="3"/>
      <c r="C3608" s="10"/>
      <c r="E3608" s="8"/>
      <c r="F3608" s="8"/>
      <c r="G3608" s="10"/>
      <c r="H3608" s="1"/>
      <c r="I3608" s="1"/>
      <c r="J3608" s="1"/>
      <c r="M3608" s="1"/>
      <c r="N3608" s="1"/>
      <c r="O3608" s="1"/>
      <c r="P3608" s="1"/>
      <c r="Q3608" s="1"/>
    </row>
    <row r="3609" ht="15.75" customHeight="1">
      <c r="A3609" s="3"/>
      <c r="B3609" s="3"/>
      <c r="C3609" s="10"/>
      <c r="E3609" s="8"/>
      <c r="F3609" s="8"/>
      <c r="G3609" s="10"/>
      <c r="H3609" s="1"/>
      <c r="I3609" s="1"/>
      <c r="J3609" s="1"/>
      <c r="M3609" s="1"/>
      <c r="N3609" s="1"/>
      <c r="O3609" s="1"/>
      <c r="P3609" s="1"/>
      <c r="Q3609" s="1"/>
    </row>
    <row r="3610" ht="15.75" customHeight="1">
      <c r="A3610" s="3"/>
      <c r="B3610" s="3"/>
      <c r="C3610" s="10"/>
      <c r="E3610" s="8"/>
      <c r="F3610" s="8"/>
      <c r="G3610" s="10"/>
      <c r="H3610" s="1"/>
      <c r="I3610" s="1"/>
      <c r="J3610" s="1"/>
      <c r="M3610" s="1"/>
      <c r="N3610" s="1"/>
      <c r="O3610" s="1"/>
      <c r="P3610" s="1"/>
      <c r="Q3610" s="1"/>
    </row>
    <row r="3611" ht="15.75" customHeight="1">
      <c r="A3611" s="3"/>
      <c r="B3611" s="3"/>
      <c r="C3611" s="10"/>
      <c r="E3611" s="8"/>
      <c r="F3611" s="8"/>
      <c r="G3611" s="10"/>
      <c r="H3611" s="1"/>
      <c r="I3611" s="1"/>
      <c r="J3611" s="1"/>
      <c r="M3611" s="1"/>
      <c r="N3611" s="1"/>
      <c r="O3611" s="1"/>
      <c r="P3611" s="1"/>
      <c r="Q3611" s="1"/>
    </row>
    <row r="3612" ht="15.75" customHeight="1">
      <c r="A3612" s="3"/>
      <c r="B3612" s="3"/>
      <c r="C3612" s="10"/>
      <c r="E3612" s="8"/>
      <c r="F3612" s="8"/>
      <c r="G3612" s="10"/>
      <c r="H3612" s="1"/>
      <c r="I3612" s="1"/>
      <c r="J3612" s="1"/>
      <c r="M3612" s="1"/>
      <c r="N3612" s="1"/>
      <c r="O3612" s="1"/>
      <c r="P3612" s="1"/>
      <c r="Q3612" s="1"/>
    </row>
    <row r="3613" ht="15.75" customHeight="1">
      <c r="A3613" s="3"/>
      <c r="B3613" s="3"/>
      <c r="C3613" s="10"/>
      <c r="E3613" s="8"/>
      <c r="F3613" s="8"/>
      <c r="G3613" s="10"/>
      <c r="H3613" s="1"/>
      <c r="I3613" s="1"/>
      <c r="J3613" s="1"/>
      <c r="M3613" s="1"/>
      <c r="N3613" s="1"/>
      <c r="O3613" s="1"/>
      <c r="P3613" s="1"/>
      <c r="Q3613" s="1"/>
    </row>
    <row r="3614" ht="15.75" customHeight="1">
      <c r="A3614" s="3"/>
      <c r="B3614" s="3"/>
      <c r="C3614" s="10"/>
      <c r="E3614" s="8"/>
      <c r="F3614" s="8"/>
      <c r="G3614" s="10"/>
      <c r="H3614" s="1"/>
      <c r="I3614" s="1"/>
      <c r="J3614" s="1"/>
      <c r="M3614" s="1"/>
      <c r="N3614" s="1"/>
      <c r="O3614" s="1"/>
      <c r="P3614" s="1"/>
      <c r="Q3614" s="1"/>
    </row>
    <row r="3615" ht="15.75" customHeight="1">
      <c r="A3615" s="3"/>
      <c r="B3615" s="3"/>
      <c r="C3615" s="10"/>
      <c r="E3615" s="8"/>
      <c r="F3615" s="8"/>
      <c r="G3615" s="10"/>
      <c r="H3615" s="1"/>
      <c r="I3615" s="1"/>
      <c r="J3615" s="1"/>
      <c r="M3615" s="1"/>
      <c r="N3615" s="1"/>
      <c r="O3615" s="1"/>
      <c r="P3615" s="1"/>
      <c r="Q3615" s="1"/>
    </row>
    <row r="3616" ht="15.75" customHeight="1">
      <c r="A3616" s="3"/>
      <c r="B3616" s="3"/>
      <c r="C3616" s="10"/>
      <c r="E3616" s="8"/>
      <c r="F3616" s="8"/>
      <c r="G3616" s="10"/>
      <c r="H3616" s="1"/>
      <c r="I3616" s="1"/>
      <c r="J3616" s="1"/>
      <c r="M3616" s="1"/>
      <c r="N3616" s="1"/>
      <c r="O3616" s="1"/>
      <c r="P3616" s="1"/>
      <c r="Q3616" s="1"/>
    </row>
    <row r="3617" ht="15.75" customHeight="1">
      <c r="A3617" s="3"/>
      <c r="B3617" s="3"/>
      <c r="C3617" s="10"/>
      <c r="E3617" s="8"/>
      <c r="F3617" s="8"/>
      <c r="G3617" s="10"/>
      <c r="H3617" s="1"/>
      <c r="I3617" s="1"/>
      <c r="J3617" s="1"/>
      <c r="M3617" s="1"/>
      <c r="N3617" s="1"/>
      <c r="O3617" s="1"/>
      <c r="P3617" s="1"/>
      <c r="Q3617" s="1"/>
    </row>
    <row r="3618" ht="15.75" customHeight="1">
      <c r="A3618" s="3"/>
      <c r="B3618" s="3"/>
      <c r="C3618" s="10"/>
      <c r="E3618" s="8"/>
      <c r="F3618" s="8"/>
      <c r="G3618" s="10"/>
      <c r="H3618" s="1"/>
      <c r="I3618" s="1"/>
      <c r="J3618" s="1"/>
      <c r="M3618" s="1"/>
      <c r="N3618" s="1"/>
      <c r="O3618" s="1"/>
      <c r="P3618" s="1"/>
      <c r="Q3618" s="1"/>
    </row>
    <row r="3619" ht="15.75" customHeight="1">
      <c r="A3619" s="3"/>
      <c r="B3619" s="3"/>
      <c r="C3619" s="10"/>
      <c r="E3619" s="8"/>
      <c r="F3619" s="8"/>
      <c r="G3619" s="10"/>
      <c r="H3619" s="1"/>
      <c r="I3619" s="1"/>
      <c r="J3619" s="1"/>
      <c r="M3619" s="1"/>
      <c r="N3619" s="1"/>
      <c r="O3619" s="1"/>
      <c r="P3619" s="1"/>
      <c r="Q3619" s="1"/>
    </row>
    <row r="3620" ht="15.75" customHeight="1">
      <c r="A3620" s="3"/>
      <c r="B3620" s="3"/>
      <c r="C3620" s="10"/>
      <c r="E3620" s="8"/>
      <c r="F3620" s="8"/>
      <c r="G3620" s="10"/>
      <c r="H3620" s="1"/>
      <c r="I3620" s="1"/>
      <c r="J3620" s="1"/>
      <c r="M3620" s="1"/>
      <c r="N3620" s="1"/>
      <c r="O3620" s="1"/>
      <c r="P3620" s="1"/>
      <c r="Q3620" s="1"/>
    </row>
    <row r="3621" ht="15.75" customHeight="1">
      <c r="A3621" s="3"/>
      <c r="B3621" s="3"/>
      <c r="C3621" s="10"/>
      <c r="E3621" s="8"/>
      <c r="F3621" s="8"/>
      <c r="G3621" s="10"/>
      <c r="H3621" s="1"/>
      <c r="I3621" s="1"/>
      <c r="J3621" s="1"/>
      <c r="M3621" s="1"/>
      <c r="N3621" s="1"/>
      <c r="O3621" s="1"/>
      <c r="P3621" s="1"/>
      <c r="Q3621" s="1"/>
    </row>
    <row r="3622" ht="15.75" customHeight="1">
      <c r="A3622" s="3"/>
      <c r="B3622" s="3"/>
      <c r="C3622" s="10"/>
      <c r="E3622" s="8"/>
      <c r="F3622" s="8"/>
      <c r="G3622" s="10"/>
      <c r="H3622" s="1"/>
      <c r="I3622" s="1"/>
      <c r="J3622" s="1"/>
      <c r="M3622" s="1"/>
      <c r="N3622" s="1"/>
      <c r="O3622" s="1"/>
      <c r="P3622" s="1"/>
      <c r="Q3622" s="1"/>
    </row>
    <row r="3623" ht="15.75" customHeight="1">
      <c r="A3623" s="3"/>
      <c r="B3623" s="3"/>
      <c r="C3623" s="10"/>
      <c r="E3623" s="8"/>
      <c r="F3623" s="8"/>
      <c r="G3623" s="10"/>
      <c r="H3623" s="1"/>
      <c r="I3623" s="1"/>
      <c r="J3623" s="1"/>
      <c r="M3623" s="1"/>
      <c r="N3623" s="1"/>
      <c r="O3623" s="1"/>
      <c r="P3623" s="1"/>
      <c r="Q3623" s="1"/>
    </row>
    <row r="3624" ht="15.75" customHeight="1">
      <c r="A3624" s="3"/>
      <c r="B3624" s="3"/>
      <c r="C3624" s="10"/>
      <c r="E3624" s="8"/>
      <c r="F3624" s="8"/>
      <c r="G3624" s="10"/>
      <c r="H3624" s="1"/>
      <c r="I3624" s="1"/>
      <c r="J3624" s="1"/>
      <c r="M3624" s="1"/>
      <c r="N3624" s="1"/>
      <c r="O3624" s="1"/>
      <c r="P3624" s="1"/>
      <c r="Q3624" s="1"/>
    </row>
    <row r="3625" ht="15.75" customHeight="1">
      <c r="A3625" s="3"/>
      <c r="B3625" s="3"/>
      <c r="C3625" s="10"/>
      <c r="E3625" s="8"/>
      <c r="F3625" s="8"/>
      <c r="G3625" s="10"/>
      <c r="H3625" s="1"/>
      <c r="I3625" s="1"/>
      <c r="J3625" s="1"/>
      <c r="M3625" s="1"/>
      <c r="N3625" s="1"/>
      <c r="O3625" s="1"/>
      <c r="P3625" s="1"/>
      <c r="Q3625" s="1"/>
    </row>
    <row r="3626" ht="15.75" customHeight="1">
      <c r="A3626" s="3"/>
      <c r="B3626" s="3"/>
      <c r="C3626" s="10"/>
      <c r="E3626" s="8"/>
      <c r="F3626" s="8"/>
      <c r="G3626" s="10"/>
      <c r="H3626" s="1"/>
      <c r="I3626" s="1"/>
      <c r="J3626" s="1"/>
      <c r="M3626" s="1"/>
      <c r="N3626" s="1"/>
      <c r="O3626" s="1"/>
      <c r="P3626" s="1"/>
      <c r="Q3626" s="1"/>
    </row>
    <row r="3627" ht="15.75" customHeight="1">
      <c r="A3627" s="3"/>
      <c r="B3627" s="3"/>
      <c r="C3627" s="10"/>
      <c r="E3627" s="8"/>
      <c r="F3627" s="8"/>
      <c r="G3627" s="10"/>
      <c r="H3627" s="1"/>
      <c r="I3627" s="1"/>
      <c r="J3627" s="1"/>
      <c r="M3627" s="1"/>
      <c r="N3627" s="1"/>
      <c r="O3627" s="1"/>
      <c r="P3627" s="1"/>
      <c r="Q3627" s="1"/>
    </row>
    <row r="3628" ht="15.75" customHeight="1">
      <c r="A3628" s="3"/>
      <c r="B3628" s="3"/>
      <c r="C3628" s="10"/>
      <c r="E3628" s="8"/>
      <c r="F3628" s="8"/>
      <c r="G3628" s="10"/>
      <c r="H3628" s="1"/>
      <c r="I3628" s="1"/>
      <c r="J3628" s="1"/>
      <c r="M3628" s="1"/>
      <c r="N3628" s="1"/>
      <c r="O3628" s="1"/>
      <c r="P3628" s="1"/>
      <c r="Q3628" s="1"/>
    </row>
    <row r="3629" ht="15.75" customHeight="1">
      <c r="A3629" s="3"/>
      <c r="B3629" s="3"/>
      <c r="C3629" s="10"/>
      <c r="E3629" s="8"/>
      <c r="F3629" s="8"/>
      <c r="G3629" s="10"/>
      <c r="H3629" s="1"/>
      <c r="I3629" s="1"/>
      <c r="J3629" s="1"/>
      <c r="M3629" s="1"/>
      <c r="N3629" s="1"/>
      <c r="O3629" s="1"/>
      <c r="P3629" s="1"/>
      <c r="Q3629" s="1"/>
    </row>
    <row r="3630" ht="15.75" customHeight="1">
      <c r="A3630" s="3"/>
      <c r="B3630" s="3"/>
      <c r="C3630" s="10"/>
      <c r="E3630" s="8"/>
      <c r="F3630" s="8"/>
      <c r="G3630" s="10"/>
      <c r="H3630" s="1"/>
      <c r="I3630" s="1"/>
      <c r="J3630" s="1"/>
      <c r="M3630" s="1"/>
      <c r="N3630" s="1"/>
      <c r="O3630" s="1"/>
      <c r="P3630" s="1"/>
      <c r="Q3630" s="1"/>
    </row>
    <row r="3631" ht="15.75" customHeight="1">
      <c r="A3631" s="3"/>
      <c r="B3631" s="3"/>
      <c r="C3631" s="10"/>
      <c r="E3631" s="8"/>
      <c r="F3631" s="8"/>
      <c r="G3631" s="10"/>
      <c r="H3631" s="1"/>
      <c r="I3631" s="1"/>
      <c r="J3631" s="1"/>
      <c r="M3631" s="1"/>
      <c r="N3631" s="1"/>
      <c r="O3631" s="1"/>
      <c r="P3631" s="1"/>
      <c r="Q3631" s="1"/>
    </row>
    <row r="3632" ht="15.75" customHeight="1">
      <c r="A3632" s="3"/>
      <c r="B3632" s="3"/>
      <c r="C3632" s="10"/>
      <c r="E3632" s="8"/>
      <c r="F3632" s="8"/>
      <c r="G3632" s="10"/>
      <c r="H3632" s="1"/>
      <c r="I3632" s="1"/>
      <c r="J3632" s="1"/>
      <c r="M3632" s="1"/>
      <c r="N3632" s="1"/>
      <c r="O3632" s="1"/>
      <c r="P3632" s="1"/>
      <c r="Q3632" s="1"/>
    </row>
    <row r="3633" ht="15.75" customHeight="1">
      <c r="A3633" s="3"/>
      <c r="B3633" s="3"/>
      <c r="C3633" s="10"/>
      <c r="E3633" s="8"/>
      <c r="F3633" s="8"/>
      <c r="G3633" s="10"/>
      <c r="H3633" s="1"/>
      <c r="I3633" s="1"/>
      <c r="J3633" s="1"/>
      <c r="M3633" s="1"/>
      <c r="N3633" s="1"/>
      <c r="O3633" s="1"/>
      <c r="P3633" s="1"/>
      <c r="Q3633" s="1"/>
    </row>
    <row r="3634" ht="15.75" customHeight="1">
      <c r="A3634" s="3"/>
      <c r="B3634" s="3"/>
      <c r="C3634" s="10"/>
      <c r="E3634" s="8"/>
      <c r="F3634" s="8"/>
      <c r="G3634" s="10"/>
      <c r="H3634" s="1"/>
      <c r="I3634" s="1"/>
      <c r="J3634" s="1"/>
      <c r="M3634" s="1"/>
      <c r="N3634" s="1"/>
      <c r="O3634" s="1"/>
      <c r="P3634" s="1"/>
      <c r="Q3634" s="1"/>
    </row>
    <row r="3635" ht="15.75" customHeight="1">
      <c r="A3635" s="3"/>
      <c r="B3635" s="3"/>
      <c r="C3635" s="10"/>
      <c r="E3635" s="8"/>
      <c r="F3635" s="8"/>
      <c r="G3635" s="10"/>
      <c r="H3635" s="1"/>
      <c r="I3635" s="1"/>
      <c r="J3635" s="1"/>
      <c r="M3635" s="1"/>
      <c r="N3635" s="1"/>
      <c r="O3635" s="1"/>
      <c r="P3635" s="1"/>
      <c r="Q3635" s="1"/>
    </row>
    <row r="3636" ht="15.75" customHeight="1">
      <c r="A3636" s="3"/>
      <c r="B3636" s="3"/>
      <c r="C3636" s="10"/>
      <c r="E3636" s="8"/>
      <c r="F3636" s="8"/>
      <c r="G3636" s="10"/>
      <c r="H3636" s="1"/>
      <c r="I3636" s="1"/>
      <c r="J3636" s="1"/>
      <c r="M3636" s="1"/>
      <c r="N3636" s="1"/>
      <c r="O3636" s="1"/>
      <c r="P3636" s="1"/>
      <c r="Q3636" s="1"/>
    </row>
    <row r="3637" ht="15.75" customHeight="1">
      <c r="A3637" s="3"/>
      <c r="B3637" s="3"/>
      <c r="C3637" s="10"/>
      <c r="E3637" s="8"/>
      <c r="F3637" s="8"/>
      <c r="G3637" s="10"/>
      <c r="H3637" s="1"/>
      <c r="I3637" s="1"/>
      <c r="J3637" s="1"/>
      <c r="M3637" s="1"/>
      <c r="N3637" s="1"/>
      <c r="O3637" s="1"/>
      <c r="P3637" s="1"/>
      <c r="Q3637" s="1"/>
    </row>
    <row r="3638" ht="15.75" customHeight="1">
      <c r="A3638" s="3"/>
      <c r="B3638" s="3"/>
      <c r="C3638" s="10"/>
      <c r="E3638" s="8"/>
      <c r="F3638" s="8"/>
      <c r="G3638" s="10"/>
      <c r="H3638" s="1"/>
      <c r="I3638" s="1"/>
      <c r="J3638" s="1"/>
      <c r="M3638" s="1"/>
      <c r="N3638" s="1"/>
      <c r="O3638" s="1"/>
      <c r="P3638" s="1"/>
      <c r="Q3638" s="1"/>
    </row>
    <row r="3639" ht="15.75" customHeight="1">
      <c r="A3639" s="3"/>
      <c r="B3639" s="3"/>
      <c r="C3639" s="10"/>
      <c r="E3639" s="8"/>
      <c r="F3639" s="8"/>
      <c r="G3639" s="10"/>
      <c r="H3639" s="1"/>
      <c r="I3639" s="1"/>
      <c r="J3639" s="1"/>
      <c r="M3639" s="1"/>
      <c r="N3639" s="1"/>
      <c r="O3639" s="1"/>
      <c r="P3639" s="1"/>
      <c r="Q3639" s="1"/>
    </row>
    <row r="3640" ht="15.75" customHeight="1">
      <c r="A3640" s="3"/>
      <c r="B3640" s="3"/>
      <c r="C3640" s="10"/>
      <c r="E3640" s="8"/>
      <c r="F3640" s="8"/>
      <c r="G3640" s="10"/>
      <c r="H3640" s="1"/>
      <c r="I3640" s="1"/>
      <c r="J3640" s="1"/>
      <c r="M3640" s="1"/>
      <c r="N3640" s="1"/>
      <c r="O3640" s="1"/>
      <c r="P3640" s="1"/>
      <c r="Q3640" s="1"/>
    </row>
    <row r="3641" ht="15.75" customHeight="1">
      <c r="A3641" s="3"/>
      <c r="B3641" s="3"/>
      <c r="C3641" s="10"/>
      <c r="E3641" s="8"/>
      <c r="F3641" s="8"/>
      <c r="G3641" s="10"/>
      <c r="H3641" s="1"/>
      <c r="I3641" s="1"/>
      <c r="J3641" s="1"/>
      <c r="M3641" s="1"/>
      <c r="N3641" s="1"/>
      <c r="O3641" s="1"/>
      <c r="P3641" s="1"/>
      <c r="Q3641" s="1"/>
    </row>
    <row r="3642" ht="15.75" customHeight="1">
      <c r="A3642" s="3"/>
      <c r="B3642" s="3"/>
      <c r="C3642" s="10"/>
      <c r="E3642" s="8"/>
      <c r="F3642" s="8"/>
      <c r="G3642" s="10"/>
      <c r="H3642" s="1"/>
      <c r="I3642" s="1"/>
      <c r="J3642" s="1"/>
      <c r="M3642" s="1"/>
      <c r="N3642" s="1"/>
      <c r="O3642" s="1"/>
      <c r="P3642" s="1"/>
      <c r="Q3642" s="1"/>
    </row>
    <row r="3643" ht="15.75" customHeight="1">
      <c r="A3643" s="3"/>
      <c r="B3643" s="3"/>
      <c r="C3643" s="10"/>
      <c r="E3643" s="8"/>
      <c r="F3643" s="8"/>
      <c r="G3643" s="10"/>
      <c r="H3643" s="1"/>
      <c r="I3643" s="1"/>
      <c r="J3643" s="1"/>
      <c r="M3643" s="1"/>
      <c r="N3643" s="1"/>
      <c r="O3643" s="1"/>
      <c r="P3643" s="1"/>
      <c r="Q3643" s="1"/>
    </row>
    <row r="3644" ht="15.75" customHeight="1">
      <c r="A3644" s="3"/>
      <c r="B3644" s="3"/>
      <c r="C3644" s="10"/>
      <c r="E3644" s="8"/>
      <c r="F3644" s="8"/>
      <c r="G3644" s="10"/>
      <c r="H3644" s="1"/>
      <c r="I3644" s="1"/>
      <c r="J3644" s="1"/>
      <c r="M3644" s="1"/>
      <c r="N3644" s="1"/>
      <c r="O3644" s="1"/>
      <c r="P3644" s="1"/>
      <c r="Q3644" s="1"/>
    </row>
    <row r="3645" ht="15.75" customHeight="1">
      <c r="A3645" s="3"/>
      <c r="B3645" s="3"/>
      <c r="C3645" s="10"/>
      <c r="E3645" s="8"/>
      <c r="F3645" s="8"/>
      <c r="G3645" s="10"/>
      <c r="H3645" s="1"/>
      <c r="I3645" s="1"/>
      <c r="J3645" s="1"/>
      <c r="M3645" s="1"/>
      <c r="N3645" s="1"/>
      <c r="O3645" s="1"/>
      <c r="P3645" s="1"/>
      <c r="Q3645" s="1"/>
    </row>
    <row r="3646" ht="15.75" customHeight="1">
      <c r="A3646" s="3"/>
      <c r="B3646" s="3"/>
      <c r="C3646" s="10"/>
      <c r="E3646" s="8"/>
      <c r="F3646" s="8"/>
      <c r="G3646" s="10"/>
      <c r="H3646" s="1"/>
      <c r="I3646" s="1"/>
      <c r="J3646" s="1"/>
      <c r="M3646" s="1"/>
      <c r="N3646" s="1"/>
      <c r="O3646" s="1"/>
      <c r="P3646" s="1"/>
      <c r="Q3646" s="1"/>
    </row>
    <row r="3647" ht="15.75" customHeight="1">
      <c r="A3647" s="3"/>
      <c r="B3647" s="3"/>
      <c r="C3647" s="10"/>
      <c r="E3647" s="8"/>
      <c r="F3647" s="8"/>
      <c r="G3647" s="10"/>
      <c r="H3647" s="1"/>
      <c r="I3647" s="1"/>
      <c r="J3647" s="1"/>
      <c r="M3647" s="1"/>
      <c r="N3647" s="1"/>
      <c r="O3647" s="1"/>
      <c r="P3647" s="1"/>
      <c r="Q3647" s="1"/>
    </row>
    <row r="3648" ht="15.75" customHeight="1">
      <c r="A3648" s="3"/>
      <c r="B3648" s="3"/>
      <c r="C3648" s="10"/>
      <c r="E3648" s="8"/>
      <c r="F3648" s="8"/>
      <c r="G3648" s="10"/>
      <c r="H3648" s="1"/>
      <c r="I3648" s="1"/>
      <c r="J3648" s="1"/>
      <c r="M3648" s="1"/>
      <c r="N3648" s="1"/>
      <c r="O3648" s="1"/>
      <c r="P3648" s="1"/>
      <c r="Q3648" s="1"/>
    </row>
    <row r="3649" ht="15.75" customHeight="1">
      <c r="A3649" s="3"/>
      <c r="B3649" s="3"/>
      <c r="C3649" s="10"/>
      <c r="E3649" s="8"/>
      <c r="F3649" s="8"/>
      <c r="G3649" s="10"/>
      <c r="H3649" s="1"/>
      <c r="I3649" s="1"/>
      <c r="J3649" s="1"/>
      <c r="M3649" s="1"/>
      <c r="N3649" s="1"/>
      <c r="O3649" s="1"/>
      <c r="P3649" s="1"/>
      <c r="Q3649" s="1"/>
    </row>
    <row r="3650" ht="15.75" customHeight="1">
      <c r="A3650" s="3"/>
      <c r="B3650" s="3"/>
      <c r="C3650" s="10"/>
      <c r="E3650" s="8"/>
      <c r="F3650" s="8"/>
      <c r="G3650" s="10"/>
      <c r="H3650" s="1"/>
      <c r="I3650" s="1"/>
      <c r="J3650" s="1"/>
      <c r="M3650" s="1"/>
      <c r="N3650" s="1"/>
      <c r="O3650" s="1"/>
      <c r="P3650" s="1"/>
      <c r="Q3650" s="1"/>
    </row>
    <row r="3651" ht="15.75" customHeight="1">
      <c r="A3651" s="3"/>
      <c r="B3651" s="3"/>
      <c r="C3651" s="10"/>
      <c r="E3651" s="8"/>
      <c r="F3651" s="8"/>
      <c r="G3651" s="10"/>
      <c r="H3651" s="1"/>
      <c r="I3651" s="1"/>
      <c r="J3651" s="1"/>
      <c r="M3651" s="1"/>
      <c r="N3651" s="1"/>
      <c r="O3651" s="1"/>
      <c r="P3651" s="1"/>
      <c r="Q3651" s="1"/>
    </row>
    <row r="3652" ht="15.75" customHeight="1">
      <c r="A3652" s="3"/>
      <c r="B3652" s="3"/>
      <c r="C3652" s="10"/>
      <c r="E3652" s="8"/>
      <c r="F3652" s="8"/>
      <c r="G3652" s="10"/>
      <c r="H3652" s="1"/>
      <c r="I3652" s="1"/>
      <c r="J3652" s="1"/>
      <c r="M3652" s="1"/>
      <c r="N3652" s="1"/>
      <c r="O3652" s="1"/>
      <c r="P3652" s="1"/>
      <c r="Q3652" s="1"/>
    </row>
    <row r="3653" ht="15.75" customHeight="1">
      <c r="A3653" s="3"/>
      <c r="B3653" s="3"/>
      <c r="C3653" s="10"/>
      <c r="E3653" s="8"/>
      <c r="F3653" s="8"/>
      <c r="G3653" s="10"/>
      <c r="H3653" s="1"/>
      <c r="I3653" s="1"/>
      <c r="J3653" s="1"/>
      <c r="M3653" s="1"/>
      <c r="N3653" s="1"/>
      <c r="O3653" s="1"/>
      <c r="P3653" s="1"/>
      <c r="Q3653" s="1"/>
    </row>
    <row r="3654" ht="15.75" customHeight="1">
      <c r="A3654" s="3"/>
      <c r="B3654" s="3"/>
      <c r="C3654" s="10"/>
      <c r="E3654" s="8"/>
      <c r="F3654" s="8"/>
      <c r="G3654" s="10"/>
      <c r="H3654" s="1"/>
      <c r="I3654" s="1"/>
      <c r="J3654" s="1"/>
      <c r="M3654" s="1"/>
      <c r="N3654" s="1"/>
      <c r="O3654" s="1"/>
      <c r="P3654" s="1"/>
      <c r="Q3654" s="1"/>
    </row>
    <row r="3655" ht="15.75" customHeight="1">
      <c r="A3655" s="3"/>
      <c r="B3655" s="3"/>
      <c r="C3655" s="10"/>
      <c r="E3655" s="8"/>
      <c r="F3655" s="8"/>
      <c r="G3655" s="10"/>
      <c r="H3655" s="1"/>
      <c r="I3655" s="1"/>
      <c r="J3655" s="1"/>
      <c r="M3655" s="1"/>
      <c r="N3655" s="1"/>
      <c r="O3655" s="1"/>
      <c r="P3655" s="1"/>
      <c r="Q3655" s="1"/>
    </row>
    <row r="3656" ht="15.75" customHeight="1">
      <c r="A3656" s="3"/>
      <c r="B3656" s="3"/>
      <c r="C3656" s="10"/>
      <c r="E3656" s="8"/>
      <c r="F3656" s="8"/>
      <c r="G3656" s="10"/>
      <c r="H3656" s="1"/>
      <c r="I3656" s="1"/>
      <c r="J3656" s="1"/>
      <c r="M3656" s="1"/>
      <c r="N3656" s="1"/>
      <c r="O3656" s="1"/>
      <c r="P3656" s="1"/>
      <c r="Q3656" s="1"/>
    </row>
    <row r="3657" ht="15.75" customHeight="1">
      <c r="A3657" s="3"/>
      <c r="B3657" s="3"/>
      <c r="C3657" s="10"/>
      <c r="E3657" s="8"/>
      <c r="F3657" s="8"/>
      <c r="G3657" s="10"/>
      <c r="H3657" s="1"/>
      <c r="I3657" s="1"/>
      <c r="J3657" s="1"/>
      <c r="M3657" s="1"/>
      <c r="N3657" s="1"/>
      <c r="O3657" s="1"/>
      <c r="P3657" s="1"/>
      <c r="Q3657" s="1"/>
    </row>
    <row r="3658" ht="15.75" customHeight="1">
      <c r="A3658" s="3"/>
      <c r="B3658" s="3"/>
      <c r="C3658" s="10"/>
      <c r="E3658" s="8"/>
      <c r="F3658" s="8"/>
      <c r="G3658" s="10"/>
      <c r="H3658" s="1"/>
      <c r="I3658" s="1"/>
      <c r="J3658" s="1"/>
      <c r="M3658" s="1"/>
      <c r="N3658" s="1"/>
      <c r="O3658" s="1"/>
      <c r="P3658" s="1"/>
      <c r="Q3658" s="1"/>
    </row>
    <row r="3659" ht="15.75" customHeight="1">
      <c r="A3659" s="3"/>
      <c r="B3659" s="3"/>
      <c r="C3659" s="10"/>
      <c r="E3659" s="8"/>
      <c r="F3659" s="8"/>
      <c r="G3659" s="10"/>
      <c r="H3659" s="1"/>
      <c r="I3659" s="1"/>
      <c r="J3659" s="1"/>
      <c r="M3659" s="1"/>
      <c r="N3659" s="1"/>
      <c r="O3659" s="1"/>
      <c r="P3659" s="1"/>
      <c r="Q3659" s="1"/>
    </row>
    <row r="3660" ht="15.75" customHeight="1">
      <c r="A3660" s="3"/>
      <c r="B3660" s="3"/>
      <c r="C3660" s="10"/>
      <c r="E3660" s="8"/>
      <c r="F3660" s="8"/>
      <c r="G3660" s="10"/>
      <c r="H3660" s="1"/>
      <c r="I3660" s="1"/>
      <c r="J3660" s="1"/>
      <c r="M3660" s="1"/>
      <c r="N3660" s="1"/>
      <c r="O3660" s="1"/>
      <c r="P3660" s="1"/>
      <c r="Q3660" s="1"/>
    </row>
    <row r="3661" ht="15.75" customHeight="1">
      <c r="A3661" s="3"/>
      <c r="B3661" s="3"/>
      <c r="C3661" s="10"/>
      <c r="E3661" s="8"/>
      <c r="F3661" s="8"/>
      <c r="G3661" s="10"/>
      <c r="H3661" s="1"/>
      <c r="I3661" s="1"/>
      <c r="J3661" s="1"/>
      <c r="M3661" s="1"/>
      <c r="N3661" s="1"/>
      <c r="O3661" s="1"/>
      <c r="P3661" s="1"/>
      <c r="Q3661" s="1"/>
    </row>
    <row r="3662" ht="15.75" customHeight="1">
      <c r="A3662" s="3"/>
      <c r="B3662" s="3"/>
      <c r="C3662" s="10"/>
      <c r="E3662" s="8"/>
      <c r="F3662" s="8"/>
      <c r="G3662" s="10"/>
      <c r="H3662" s="1"/>
      <c r="I3662" s="1"/>
      <c r="J3662" s="1"/>
      <c r="M3662" s="1"/>
      <c r="N3662" s="1"/>
      <c r="O3662" s="1"/>
      <c r="P3662" s="1"/>
      <c r="Q3662" s="1"/>
    </row>
    <row r="3663" ht="15.75" customHeight="1">
      <c r="A3663" s="3"/>
      <c r="B3663" s="3"/>
      <c r="C3663" s="10"/>
      <c r="E3663" s="8"/>
      <c r="F3663" s="8"/>
      <c r="G3663" s="10"/>
      <c r="H3663" s="1"/>
      <c r="I3663" s="1"/>
      <c r="J3663" s="1"/>
      <c r="M3663" s="1"/>
      <c r="N3663" s="1"/>
      <c r="O3663" s="1"/>
      <c r="P3663" s="1"/>
      <c r="Q3663" s="1"/>
    </row>
    <row r="3664" ht="15.75" customHeight="1">
      <c r="A3664" s="3"/>
      <c r="B3664" s="3"/>
      <c r="C3664" s="10"/>
      <c r="E3664" s="8"/>
      <c r="F3664" s="8"/>
      <c r="G3664" s="10"/>
      <c r="H3664" s="1"/>
      <c r="I3664" s="1"/>
      <c r="J3664" s="1"/>
      <c r="M3664" s="1"/>
      <c r="N3664" s="1"/>
      <c r="O3664" s="1"/>
      <c r="P3664" s="1"/>
      <c r="Q3664" s="1"/>
    </row>
    <row r="3665" ht="15.75" customHeight="1">
      <c r="A3665" s="3"/>
      <c r="B3665" s="3"/>
      <c r="C3665" s="10"/>
      <c r="E3665" s="8"/>
      <c r="F3665" s="8"/>
      <c r="G3665" s="10"/>
      <c r="H3665" s="1"/>
      <c r="I3665" s="1"/>
      <c r="J3665" s="1"/>
      <c r="M3665" s="1"/>
      <c r="N3665" s="1"/>
      <c r="O3665" s="1"/>
      <c r="P3665" s="1"/>
      <c r="Q3665" s="1"/>
    </row>
    <row r="3666" ht="15.75" customHeight="1">
      <c r="A3666" s="3"/>
      <c r="B3666" s="3"/>
      <c r="C3666" s="10"/>
      <c r="E3666" s="8"/>
      <c r="F3666" s="8"/>
      <c r="G3666" s="10"/>
      <c r="H3666" s="1"/>
      <c r="I3666" s="1"/>
      <c r="J3666" s="1"/>
      <c r="M3666" s="1"/>
      <c r="N3666" s="1"/>
      <c r="O3666" s="1"/>
      <c r="P3666" s="1"/>
      <c r="Q3666" s="1"/>
    </row>
    <row r="3667" ht="15.75" customHeight="1">
      <c r="A3667" s="3"/>
      <c r="B3667" s="3"/>
      <c r="C3667" s="10"/>
      <c r="E3667" s="8"/>
      <c r="F3667" s="8"/>
      <c r="G3667" s="10"/>
      <c r="H3667" s="1"/>
      <c r="I3667" s="1"/>
      <c r="J3667" s="1"/>
      <c r="M3667" s="1"/>
      <c r="N3667" s="1"/>
      <c r="O3667" s="1"/>
      <c r="P3667" s="1"/>
      <c r="Q3667" s="1"/>
    </row>
    <row r="3668" ht="15.75" customHeight="1">
      <c r="A3668" s="3"/>
      <c r="B3668" s="3"/>
      <c r="C3668" s="10"/>
      <c r="E3668" s="8"/>
      <c r="F3668" s="8"/>
      <c r="G3668" s="10"/>
      <c r="H3668" s="1"/>
      <c r="I3668" s="1"/>
      <c r="J3668" s="1"/>
      <c r="M3668" s="1"/>
      <c r="N3668" s="1"/>
      <c r="O3668" s="1"/>
      <c r="P3668" s="1"/>
      <c r="Q3668" s="1"/>
    </row>
    <row r="3669" ht="15.75" customHeight="1">
      <c r="A3669" s="3"/>
      <c r="B3669" s="3"/>
      <c r="C3669" s="10"/>
      <c r="E3669" s="8"/>
      <c r="F3669" s="8"/>
      <c r="G3669" s="10"/>
      <c r="H3669" s="1"/>
      <c r="I3669" s="1"/>
      <c r="J3669" s="1"/>
      <c r="M3669" s="1"/>
      <c r="N3669" s="1"/>
      <c r="O3669" s="1"/>
      <c r="P3669" s="1"/>
      <c r="Q3669" s="1"/>
    </row>
    <row r="3670" ht="15.75" customHeight="1">
      <c r="A3670" s="3"/>
      <c r="B3670" s="3"/>
      <c r="C3670" s="10"/>
      <c r="E3670" s="8"/>
      <c r="F3670" s="8"/>
      <c r="G3670" s="10"/>
      <c r="H3670" s="1"/>
      <c r="I3670" s="1"/>
      <c r="J3670" s="1"/>
      <c r="M3670" s="1"/>
      <c r="N3670" s="1"/>
      <c r="O3670" s="1"/>
      <c r="P3670" s="1"/>
      <c r="Q3670" s="1"/>
    </row>
    <row r="3671" ht="15.75" customHeight="1">
      <c r="A3671" s="3"/>
      <c r="B3671" s="3"/>
      <c r="C3671" s="10"/>
      <c r="E3671" s="8"/>
      <c r="F3671" s="8"/>
      <c r="G3671" s="10"/>
      <c r="H3671" s="1"/>
      <c r="I3671" s="1"/>
      <c r="J3671" s="1"/>
      <c r="M3671" s="1"/>
      <c r="N3671" s="1"/>
      <c r="O3671" s="1"/>
      <c r="P3671" s="1"/>
      <c r="Q3671" s="1"/>
    </row>
    <row r="3672" ht="15.75" customHeight="1">
      <c r="A3672" s="3"/>
      <c r="B3672" s="3"/>
      <c r="C3672" s="10"/>
      <c r="E3672" s="8"/>
      <c r="F3672" s="8"/>
      <c r="G3672" s="10"/>
      <c r="H3672" s="1"/>
      <c r="I3672" s="1"/>
      <c r="J3672" s="1"/>
      <c r="M3672" s="1"/>
      <c r="N3672" s="1"/>
      <c r="O3672" s="1"/>
      <c r="P3672" s="1"/>
      <c r="Q3672" s="1"/>
    </row>
    <row r="3673" ht="15.75" customHeight="1">
      <c r="A3673" s="3"/>
      <c r="B3673" s="3"/>
      <c r="C3673" s="10"/>
      <c r="E3673" s="8"/>
      <c r="F3673" s="8"/>
      <c r="G3673" s="10"/>
      <c r="H3673" s="1"/>
      <c r="I3673" s="1"/>
      <c r="J3673" s="1"/>
      <c r="M3673" s="1"/>
      <c r="N3673" s="1"/>
      <c r="O3673" s="1"/>
      <c r="P3673" s="1"/>
      <c r="Q3673" s="1"/>
    </row>
    <row r="3674" ht="15.75" customHeight="1">
      <c r="A3674" s="3"/>
      <c r="B3674" s="3"/>
      <c r="C3674" s="10"/>
      <c r="E3674" s="8"/>
      <c r="F3674" s="8"/>
      <c r="G3674" s="10"/>
      <c r="H3674" s="1"/>
      <c r="I3674" s="1"/>
      <c r="J3674" s="1"/>
      <c r="M3674" s="1"/>
      <c r="N3674" s="1"/>
      <c r="O3674" s="1"/>
      <c r="P3674" s="1"/>
      <c r="Q3674" s="1"/>
    </row>
    <row r="3675" ht="15.75" customHeight="1">
      <c r="A3675" s="3"/>
      <c r="B3675" s="3"/>
      <c r="C3675" s="10"/>
      <c r="E3675" s="8"/>
      <c r="F3675" s="8"/>
      <c r="G3675" s="10"/>
      <c r="H3675" s="1"/>
      <c r="I3675" s="1"/>
      <c r="J3675" s="1"/>
      <c r="M3675" s="1"/>
      <c r="N3675" s="1"/>
      <c r="O3675" s="1"/>
      <c r="P3675" s="1"/>
      <c r="Q3675" s="1"/>
    </row>
    <row r="3676" ht="15.75" customHeight="1">
      <c r="A3676" s="3"/>
      <c r="B3676" s="3"/>
      <c r="C3676" s="10"/>
      <c r="E3676" s="8"/>
      <c r="F3676" s="8"/>
      <c r="G3676" s="10"/>
      <c r="H3676" s="1"/>
      <c r="I3676" s="1"/>
      <c r="J3676" s="1"/>
      <c r="M3676" s="1"/>
      <c r="N3676" s="1"/>
      <c r="O3676" s="1"/>
      <c r="P3676" s="1"/>
      <c r="Q3676" s="1"/>
    </row>
    <row r="3677" ht="15.75" customHeight="1">
      <c r="A3677" s="3"/>
      <c r="B3677" s="3"/>
      <c r="C3677" s="10"/>
      <c r="E3677" s="8"/>
      <c r="F3677" s="8"/>
      <c r="G3677" s="10"/>
      <c r="H3677" s="1"/>
      <c r="I3677" s="1"/>
      <c r="J3677" s="1"/>
      <c r="M3677" s="1"/>
      <c r="N3677" s="1"/>
      <c r="O3677" s="1"/>
      <c r="P3677" s="1"/>
      <c r="Q3677" s="1"/>
    </row>
    <row r="3678" ht="15.75" customHeight="1">
      <c r="A3678" s="3"/>
      <c r="B3678" s="3"/>
      <c r="C3678" s="10"/>
      <c r="E3678" s="8"/>
      <c r="F3678" s="8"/>
      <c r="G3678" s="10"/>
      <c r="H3678" s="1"/>
      <c r="I3678" s="1"/>
      <c r="J3678" s="1"/>
      <c r="M3678" s="1"/>
      <c r="N3678" s="1"/>
      <c r="O3678" s="1"/>
      <c r="P3678" s="1"/>
      <c r="Q3678" s="1"/>
    </row>
    <row r="3679" ht="15.75" customHeight="1">
      <c r="A3679" s="3"/>
      <c r="B3679" s="3"/>
      <c r="C3679" s="10"/>
      <c r="E3679" s="8"/>
      <c r="F3679" s="8"/>
      <c r="G3679" s="10"/>
      <c r="H3679" s="1"/>
      <c r="I3679" s="1"/>
      <c r="J3679" s="1"/>
      <c r="M3679" s="1"/>
      <c r="N3679" s="1"/>
      <c r="O3679" s="1"/>
      <c r="P3679" s="1"/>
      <c r="Q3679" s="1"/>
    </row>
    <row r="3680" ht="15.75" customHeight="1">
      <c r="A3680" s="3"/>
      <c r="B3680" s="3"/>
      <c r="C3680" s="10"/>
      <c r="E3680" s="8"/>
      <c r="F3680" s="8"/>
      <c r="G3680" s="10"/>
      <c r="H3680" s="1"/>
      <c r="I3680" s="1"/>
      <c r="J3680" s="1"/>
      <c r="M3680" s="1"/>
      <c r="N3680" s="1"/>
      <c r="O3680" s="1"/>
      <c r="P3680" s="1"/>
      <c r="Q3680" s="1"/>
    </row>
    <row r="3681" ht="15.75" customHeight="1">
      <c r="A3681" s="3"/>
      <c r="B3681" s="3"/>
      <c r="C3681" s="10"/>
      <c r="E3681" s="8"/>
      <c r="F3681" s="8"/>
      <c r="G3681" s="10"/>
      <c r="H3681" s="1"/>
      <c r="I3681" s="1"/>
      <c r="J3681" s="1"/>
      <c r="M3681" s="1"/>
      <c r="N3681" s="1"/>
      <c r="O3681" s="1"/>
      <c r="P3681" s="1"/>
      <c r="Q3681" s="1"/>
    </row>
    <row r="3682" ht="15.75" customHeight="1">
      <c r="A3682" s="3"/>
      <c r="B3682" s="3"/>
      <c r="C3682" s="10"/>
      <c r="E3682" s="8"/>
      <c r="F3682" s="8"/>
      <c r="G3682" s="10"/>
      <c r="H3682" s="1"/>
      <c r="I3682" s="1"/>
      <c r="J3682" s="1"/>
      <c r="M3682" s="1"/>
      <c r="N3682" s="1"/>
      <c r="O3682" s="1"/>
      <c r="P3682" s="1"/>
      <c r="Q3682" s="1"/>
    </row>
    <row r="3683" ht="15.75" customHeight="1">
      <c r="A3683" s="3"/>
      <c r="B3683" s="3"/>
      <c r="C3683" s="10"/>
      <c r="E3683" s="8"/>
      <c r="F3683" s="8"/>
      <c r="G3683" s="10"/>
      <c r="H3683" s="1"/>
      <c r="I3683" s="1"/>
      <c r="J3683" s="1"/>
      <c r="M3683" s="1"/>
      <c r="N3683" s="1"/>
      <c r="O3683" s="1"/>
      <c r="P3683" s="1"/>
      <c r="Q3683" s="1"/>
    </row>
    <row r="3684" ht="15.75" customHeight="1">
      <c r="A3684" s="3"/>
      <c r="B3684" s="3"/>
      <c r="C3684" s="10"/>
      <c r="E3684" s="8"/>
      <c r="F3684" s="8"/>
      <c r="G3684" s="10"/>
      <c r="H3684" s="1"/>
      <c r="I3684" s="1"/>
      <c r="J3684" s="1"/>
      <c r="M3684" s="1"/>
      <c r="N3684" s="1"/>
      <c r="O3684" s="1"/>
      <c r="P3684" s="1"/>
      <c r="Q3684" s="1"/>
    </row>
    <row r="3685" ht="15.75" customHeight="1">
      <c r="A3685" s="3"/>
      <c r="B3685" s="3"/>
      <c r="C3685" s="10"/>
      <c r="E3685" s="8"/>
      <c r="F3685" s="8"/>
      <c r="G3685" s="10"/>
      <c r="H3685" s="1"/>
      <c r="I3685" s="1"/>
      <c r="J3685" s="1"/>
      <c r="M3685" s="1"/>
      <c r="N3685" s="1"/>
      <c r="O3685" s="1"/>
      <c r="P3685" s="1"/>
      <c r="Q3685" s="1"/>
    </row>
    <row r="3686" ht="15.75" customHeight="1">
      <c r="A3686" s="3"/>
      <c r="B3686" s="3"/>
      <c r="C3686" s="10"/>
      <c r="E3686" s="8"/>
      <c r="F3686" s="8"/>
      <c r="G3686" s="10"/>
      <c r="H3686" s="1"/>
      <c r="I3686" s="1"/>
      <c r="J3686" s="1"/>
      <c r="M3686" s="1"/>
      <c r="N3686" s="1"/>
      <c r="O3686" s="1"/>
      <c r="P3686" s="1"/>
      <c r="Q3686" s="1"/>
    </row>
    <row r="3687" ht="15.75" customHeight="1">
      <c r="A3687" s="3"/>
      <c r="B3687" s="3"/>
      <c r="C3687" s="10"/>
      <c r="E3687" s="8"/>
      <c r="F3687" s="8"/>
      <c r="G3687" s="10"/>
      <c r="H3687" s="1"/>
      <c r="I3687" s="1"/>
      <c r="J3687" s="1"/>
      <c r="M3687" s="1"/>
      <c r="N3687" s="1"/>
      <c r="O3687" s="1"/>
      <c r="P3687" s="1"/>
      <c r="Q3687" s="1"/>
    </row>
    <row r="3688" ht="15.75" customHeight="1">
      <c r="A3688" s="3"/>
      <c r="B3688" s="3"/>
      <c r="C3688" s="10"/>
      <c r="E3688" s="8"/>
      <c r="F3688" s="8"/>
      <c r="G3688" s="10"/>
      <c r="H3688" s="1"/>
      <c r="I3688" s="1"/>
      <c r="J3688" s="1"/>
      <c r="M3688" s="1"/>
      <c r="N3688" s="1"/>
      <c r="O3688" s="1"/>
      <c r="P3688" s="1"/>
      <c r="Q3688" s="1"/>
    </row>
    <row r="3689" ht="15.75" customHeight="1">
      <c r="A3689" s="3"/>
      <c r="B3689" s="3"/>
      <c r="C3689" s="10"/>
      <c r="E3689" s="8"/>
      <c r="F3689" s="8"/>
      <c r="G3689" s="10"/>
      <c r="H3689" s="1"/>
      <c r="I3689" s="1"/>
      <c r="J3689" s="1"/>
      <c r="M3689" s="1"/>
      <c r="N3689" s="1"/>
      <c r="O3689" s="1"/>
      <c r="P3689" s="1"/>
      <c r="Q3689" s="1"/>
    </row>
    <row r="3690" ht="15.75" customHeight="1">
      <c r="A3690" s="3"/>
      <c r="B3690" s="3"/>
      <c r="C3690" s="10"/>
      <c r="E3690" s="8"/>
      <c r="F3690" s="8"/>
      <c r="G3690" s="10"/>
      <c r="H3690" s="1"/>
      <c r="I3690" s="1"/>
      <c r="J3690" s="1"/>
      <c r="M3690" s="1"/>
      <c r="N3690" s="1"/>
      <c r="O3690" s="1"/>
      <c r="P3690" s="1"/>
      <c r="Q3690" s="1"/>
    </row>
    <row r="3691" ht="15.75" customHeight="1">
      <c r="A3691" s="3"/>
      <c r="B3691" s="3"/>
      <c r="C3691" s="10"/>
      <c r="E3691" s="8"/>
      <c r="F3691" s="8"/>
      <c r="G3691" s="10"/>
      <c r="H3691" s="1"/>
      <c r="I3691" s="1"/>
      <c r="J3691" s="1"/>
      <c r="M3691" s="1"/>
      <c r="N3691" s="1"/>
      <c r="O3691" s="1"/>
      <c r="P3691" s="1"/>
      <c r="Q3691" s="1"/>
    </row>
    <row r="3692" ht="15.75" customHeight="1">
      <c r="A3692" s="3"/>
      <c r="B3692" s="3"/>
      <c r="C3692" s="10"/>
      <c r="E3692" s="8"/>
      <c r="F3692" s="8"/>
      <c r="G3692" s="10"/>
      <c r="H3692" s="1"/>
      <c r="I3692" s="1"/>
      <c r="J3692" s="1"/>
      <c r="M3692" s="1"/>
      <c r="N3692" s="1"/>
      <c r="O3692" s="1"/>
      <c r="P3692" s="1"/>
      <c r="Q3692" s="1"/>
    </row>
    <row r="3693" ht="15.75" customHeight="1">
      <c r="A3693" s="3"/>
      <c r="B3693" s="3"/>
      <c r="C3693" s="10"/>
      <c r="E3693" s="8"/>
      <c r="F3693" s="8"/>
      <c r="G3693" s="10"/>
      <c r="H3693" s="1"/>
      <c r="I3693" s="1"/>
      <c r="J3693" s="1"/>
      <c r="M3693" s="1"/>
      <c r="N3693" s="1"/>
      <c r="O3693" s="1"/>
      <c r="P3693" s="1"/>
      <c r="Q3693" s="1"/>
    </row>
    <row r="3694" ht="15.75" customHeight="1">
      <c r="A3694" s="3"/>
      <c r="B3694" s="3"/>
      <c r="C3694" s="10"/>
      <c r="E3694" s="8"/>
      <c r="F3694" s="8"/>
      <c r="G3694" s="10"/>
      <c r="H3694" s="1"/>
      <c r="I3694" s="1"/>
      <c r="J3694" s="1"/>
      <c r="M3694" s="1"/>
      <c r="N3694" s="1"/>
      <c r="O3694" s="1"/>
      <c r="P3694" s="1"/>
      <c r="Q3694" s="1"/>
    </row>
    <row r="3695" ht="15.75" customHeight="1">
      <c r="A3695" s="3"/>
      <c r="B3695" s="3"/>
      <c r="C3695" s="10"/>
      <c r="E3695" s="8"/>
      <c r="F3695" s="8"/>
      <c r="G3695" s="10"/>
      <c r="H3695" s="1"/>
      <c r="I3695" s="1"/>
      <c r="J3695" s="1"/>
      <c r="M3695" s="1"/>
      <c r="N3695" s="1"/>
      <c r="O3695" s="1"/>
      <c r="P3695" s="1"/>
      <c r="Q3695" s="1"/>
    </row>
    <row r="3696" ht="15.75" customHeight="1">
      <c r="A3696" s="3"/>
      <c r="B3696" s="3"/>
      <c r="C3696" s="10"/>
      <c r="E3696" s="8"/>
      <c r="F3696" s="8"/>
      <c r="G3696" s="10"/>
      <c r="H3696" s="1"/>
      <c r="I3696" s="1"/>
      <c r="J3696" s="1"/>
      <c r="M3696" s="1"/>
      <c r="N3696" s="1"/>
      <c r="O3696" s="1"/>
      <c r="P3696" s="1"/>
      <c r="Q3696" s="1"/>
    </row>
    <row r="3697" ht="15.75" customHeight="1">
      <c r="A3697" s="3"/>
      <c r="B3697" s="3"/>
      <c r="C3697" s="10"/>
      <c r="E3697" s="8"/>
      <c r="F3697" s="8"/>
      <c r="G3697" s="10"/>
      <c r="H3697" s="1"/>
      <c r="I3697" s="1"/>
      <c r="J3697" s="1"/>
      <c r="M3697" s="1"/>
      <c r="N3697" s="1"/>
      <c r="O3697" s="1"/>
      <c r="P3697" s="1"/>
      <c r="Q3697" s="1"/>
    </row>
    <row r="3698" ht="15.75" customHeight="1">
      <c r="A3698" s="3"/>
      <c r="B3698" s="3"/>
      <c r="C3698" s="10"/>
      <c r="E3698" s="8"/>
      <c r="F3698" s="8"/>
      <c r="G3698" s="10"/>
      <c r="H3698" s="1"/>
      <c r="I3698" s="1"/>
      <c r="J3698" s="1"/>
      <c r="M3698" s="1"/>
      <c r="N3698" s="1"/>
      <c r="O3698" s="1"/>
      <c r="P3698" s="1"/>
      <c r="Q3698" s="1"/>
    </row>
    <row r="3699" ht="15.75" customHeight="1">
      <c r="A3699" s="3"/>
      <c r="B3699" s="3"/>
      <c r="C3699" s="10"/>
      <c r="E3699" s="8"/>
      <c r="F3699" s="8"/>
      <c r="G3699" s="10"/>
      <c r="H3699" s="1"/>
      <c r="I3699" s="1"/>
      <c r="J3699" s="1"/>
      <c r="M3699" s="1"/>
      <c r="N3699" s="1"/>
      <c r="O3699" s="1"/>
      <c r="P3699" s="1"/>
      <c r="Q3699" s="1"/>
    </row>
    <row r="3700" ht="15.75" customHeight="1">
      <c r="A3700" s="3"/>
      <c r="B3700" s="3"/>
      <c r="C3700" s="10"/>
      <c r="E3700" s="8"/>
      <c r="F3700" s="8"/>
      <c r="G3700" s="10"/>
      <c r="H3700" s="1"/>
      <c r="I3700" s="1"/>
      <c r="J3700" s="1"/>
      <c r="M3700" s="1"/>
      <c r="N3700" s="1"/>
      <c r="O3700" s="1"/>
      <c r="P3700" s="1"/>
      <c r="Q3700" s="1"/>
    </row>
    <row r="3701" ht="15.75" customHeight="1">
      <c r="A3701" s="3"/>
      <c r="B3701" s="3"/>
      <c r="C3701" s="10"/>
      <c r="E3701" s="8"/>
      <c r="F3701" s="8"/>
      <c r="G3701" s="10"/>
      <c r="H3701" s="1"/>
      <c r="I3701" s="1"/>
      <c r="J3701" s="1"/>
      <c r="M3701" s="1"/>
      <c r="N3701" s="1"/>
      <c r="O3701" s="1"/>
      <c r="P3701" s="1"/>
      <c r="Q3701" s="1"/>
    </row>
    <row r="3702" ht="15.75" customHeight="1">
      <c r="A3702" s="3"/>
      <c r="B3702" s="3"/>
      <c r="C3702" s="10"/>
      <c r="E3702" s="8"/>
      <c r="F3702" s="8"/>
      <c r="G3702" s="10"/>
      <c r="H3702" s="1"/>
      <c r="I3702" s="1"/>
      <c r="J3702" s="1"/>
      <c r="M3702" s="1"/>
      <c r="N3702" s="1"/>
      <c r="O3702" s="1"/>
      <c r="P3702" s="1"/>
      <c r="Q3702" s="1"/>
    </row>
    <row r="3703" ht="15.75" customHeight="1">
      <c r="A3703" s="3"/>
      <c r="B3703" s="3"/>
      <c r="C3703" s="10"/>
      <c r="E3703" s="8"/>
      <c r="F3703" s="8"/>
      <c r="G3703" s="10"/>
      <c r="H3703" s="1"/>
      <c r="I3703" s="1"/>
      <c r="J3703" s="1"/>
      <c r="M3703" s="1"/>
      <c r="N3703" s="1"/>
      <c r="O3703" s="1"/>
      <c r="P3703" s="1"/>
      <c r="Q3703" s="1"/>
    </row>
    <row r="3704" ht="15.75" customHeight="1">
      <c r="A3704" s="3"/>
      <c r="B3704" s="3"/>
      <c r="C3704" s="10"/>
      <c r="E3704" s="8"/>
      <c r="F3704" s="8"/>
      <c r="G3704" s="10"/>
      <c r="H3704" s="1"/>
      <c r="I3704" s="1"/>
      <c r="J3704" s="1"/>
      <c r="M3704" s="1"/>
      <c r="N3704" s="1"/>
      <c r="O3704" s="1"/>
      <c r="P3704" s="1"/>
      <c r="Q3704" s="1"/>
    </row>
    <row r="3705" ht="15.75" customHeight="1">
      <c r="A3705" s="3"/>
      <c r="B3705" s="3"/>
      <c r="C3705" s="10"/>
      <c r="E3705" s="8"/>
      <c r="F3705" s="8"/>
      <c r="G3705" s="10"/>
      <c r="H3705" s="1"/>
      <c r="I3705" s="1"/>
      <c r="J3705" s="1"/>
      <c r="M3705" s="1"/>
      <c r="N3705" s="1"/>
      <c r="O3705" s="1"/>
      <c r="P3705" s="1"/>
      <c r="Q3705" s="1"/>
    </row>
    <row r="3706" ht="15.75" customHeight="1">
      <c r="A3706" s="3"/>
      <c r="B3706" s="3"/>
      <c r="C3706" s="10"/>
      <c r="E3706" s="8"/>
      <c r="F3706" s="8"/>
      <c r="G3706" s="10"/>
      <c r="H3706" s="1"/>
      <c r="I3706" s="1"/>
      <c r="J3706" s="1"/>
      <c r="M3706" s="1"/>
      <c r="N3706" s="1"/>
      <c r="O3706" s="1"/>
      <c r="P3706" s="1"/>
      <c r="Q3706" s="1"/>
    </row>
    <row r="3707" ht="15.75" customHeight="1">
      <c r="A3707" s="3"/>
      <c r="B3707" s="3"/>
      <c r="C3707" s="10"/>
      <c r="E3707" s="8"/>
      <c r="F3707" s="8"/>
      <c r="G3707" s="10"/>
      <c r="H3707" s="1"/>
      <c r="I3707" s="1"/>
      <c r="J3707" s="1"/>
      <c r="M3707" s="1"/>
      <c r="N3707" s="1"/>
      <c r="O3707" s="1"/>
      <c r="P3707" s="1"/>
      <c r="Q3707" s="1"/>
    </row>
    <row r="3708" ht="15.75" customHeight="1">
      <c r="A3708" s="3"/>
      <c r="B3708" s="3"/>
      <c r="C3708" s="10"/>
      <c r="E3708" s="8"/>
      <c r="F3708" s="8"/>
      <c r="G3708" s="10"/>
      <c r="H3708" s="1"/>
      <c r="I3708" s="1"/>
      <c r="J3708" s="1"/>
      <c r="M3708" s="1"/>
      <c r="N3708" s="1"/>
      <c r="O3708" s="1"/>
      <c r="P3708" s="1"/>
      <c r="Q3708" s="1"/>
    </row>
    <row r="3709" ht="15.75" customHeight="1">
      <c r="A3709" s="3"/>
      <c r="B3709" s="3"/>
      <c r="C3709" s="10"/>
      <c r="E3709" s="8"/>
      <c r="F3709" s="8"/>
      <c r="G3709" s="10"/>
      <c r="H3709" s="1"/>
      <c r="I3709" s="1"/>
      <c r="J3709" s="1"/>
      <c r="M3709" s="1"/>
      <c r="N3709" s="1"/>
      <c r="O3709" s="1"/>
      <c r="P3709" s="1"/>
      <c r="Q3709" s="1"/>
    </row>
    <row r="3710" ht="15.75" customHeight="1">
      <c r="A3710" s="3"/>
      <c r="B3710" s="3"/>
      <c r="C3710" s="10"/>
      <c r="E3710" s="8"/>
      <c r="F3710" s="8"/>
      <c r="G3710" s="10"/>
      <c r="H3710" s="1"/>
      <c r="I3710" s="1"/>
      <c r="J3710" s="1"/>
      <c r="M3710" s="1"/>
      <c r="N3710" s="1"/>
      <c r="O3710" s="1"/>
      <c r="P3710" s="1"/>
      <c r="Q3710" s="1"/>
    </row>
    <row r="3711" ht="15.75" customHeight="1">
      <c r="A3711" s="3"/>
      <c r="B3711" s="3"/>
      <c r="C3711" s="10"/>
      <c r="E3711" s="8"/>
      <c r="F3711" s="8"/>
      <c r="G3711" s="10"/>
      <c r="H3711" s="1"/>
      <c r="I3711" s="1"/>
      <c r="J3711" s="1"/>
      <c r="M3711" s="1"/>
      <c r="N3711" s="1"/>
      <c r="O3711" s="1"/>
      <c r="P3711" s="1"/>
      <c r="Q3711" s="1"/>
    </row>
    <row r="3712" ht="15.75" customHeight="1">
      <c r="A3712" s="3"/>
      <c r="B3712" s="3"/>
      <c r="C3712" s="10"/>
      <c r="E3712" s="8"/>
      <c r="F3712" s="8"/>
      <c r="G3712" s="10"/>
      <c r="H3712" s="1"/>
      <c r="I3712" s="1"/>
      <c r="J3712" s="1"/>
      <c r="M3712" s="1"/>
      <c r="N3712" s="1"/>
      <c r="O3712" s="1"/>
      <c r="P3712" s="1"/>
      <c r="Q3712" s="1"/>
    </row>
    <row r="3713" ht="15.75" customHeight="1">
      <c r="A3713" s="3"/>
      <c r="B3713" s="3"/>
      <c r="C3713" s="10"/>
      <c r="E3713" s="8"/>
      <c r="F3713" s="8"/>
      <c r="G3713" s="10"/>
      <c r="H3713" s="1"/>
      <c r="I3713" s="1"/>
      <c r="J3713" s="1"/>
      <c r="M3713" s="1"/>
      <c r="N3713" s="1"/>
      <c r="O3713" s="1"/>
      <c r="P3713" s="1"/>
      <c r="Q3713" s="1"/>
    </row>
    <row r="3714" ht="15.75" customHeight="1">
      <c r="A3714" s="3"/>
      <c r="B3714" s="3"/>
      <c r="C3714" s="10"/>
      <c r="E3714" s="8"/>
      <c r="F3714" s="8"/>
      <c r="G3714" s="10"/>
      <c r="H3714" s="1"/>
      <c r="I3714" s="1"/>
      <c r="J3714" s="1"/>
      <c r="M3714" s="1"/>
      <c r="N3714" s="1"/>
      <c r="O3714" s="1"/>
      <c r="P3714" s="1"/>
      <c r="Q3714" s="1"/>
    </row>
    <row r="3715" ht="15.75" customHeight="1">
      <c r="A3715" s="3"/>
      <c r="B3715" s="3"/>
      <c r="C3715" s="10"/>
      <c r="E3715" s="8"/>
      <c r="F3715" s="8"/>
      <c r="G3715" s="10"/>
      <c r="H3715" s="1"/>
      <c r="I3715" s="1"/>
      <c r="J3715" s="1"/>
      <c r="M3715" s="1"/>
      <c r="N3715" s="1"/>
      <c r="O3715" s="1"/>
      <c r="P3715" s="1"/>
      <c r="Q3715" s="1"/>
    </row>
    <row r="3716" ht="15.75" customHeight="1">
      <c r="A3716" s="3"/>
      <c r="B3716" s="3"/>
      <c r="C3716" s="10"/>
      <c r="E3716" s="8"/>
      <c r="F3716" s="8"/>
      <c r="G3716" s="10"/>
      <c r="H3716" s="1"/>
      <c r="I3716" s="1"/>
      <c r="J3716" s="1"/>
      <c r="M3716" s="1"/>
      <c r="N3716" s="1"/>
      <c r="O3716" s="1"/>
      <c r="P3716" s="1"/>
      <c r="Q3716" s="1"/>
    </row>
    <row r="3717" ht="15.75" customHeight="1">
      <c r="A3717" s="3"/>
      <c r="B3717" s="3"/>
      <c r="C3717" s="10"/>
      <c r="E3717" s="8"/>
      <c r="F3717" s="8"/>
      <c r="G3717" s="10"/>
      <c r="H3717" s="1"/>
      <c r="I3717" s="1"/>
      <c r="J3717" s="1"/>
      <c r="M3717" s="1"/>
      <c r="N3717" s="1"/>
      <c r="O3717" s="1"/>
      <c r="P3717" s="1"/>
      <c r="Q3717" s="1"/>
    </row>
    <row r="3718" ht="15.75" customHeight="1">
      <c r="A3718" s="3"/>
      <c r="B3718" s="3"/>
      <c r="C3718" s="10"/>
      <c r="E3718" s="8"/>
      <c r="F3718" s="8"/>
      <c r="G3718" s="10"/>
      <c r="H3718" s="1"/>
      <c r="I3718" s="1"/>
      <c r="J3718" s="1"/>
      <c r="M3718" s="1"/>
      <c r="N3718" s="1"/>
      <c r="O3718" s="1"/>
      <c r="P3718" s="1"/>
      <c r="Q3718" s="1"/>
    </row>
    <row r="3719" ht="15.75" customHeight="1">
      <c r="A3719" s="3"/>
      <c r="B3719" s="3"/>
      <c r="C3719" s="10"/>
      <c r="E3719" s="8"/>
      <c r="F3719" s="8"/>
      <c r="G3719" s="10"/>
      <c r="H3719" s="1"/>
      <c r="I3719" s="1"/>
      <c r="J3719" s="1"/>
      <c r="M3719" s="1"/>
      <c r="N3719" s="1"/>
      <c r="O3719" s="1"/>
      <c r="P3719" s="1"/>
      <c r="Q3719" s="1"/>
    </row>
    <row r="3720" ht="15.75" customHeight="1">
      <c r="A3720" s="3"/>
      <c r="B3720" s="3"/>
      <c r="C3720" s="10"/>
      <c r="E3720" s="8"/>
      <c r="F3720" s="8"/>
      <c r="G3720" s="10"/>
      <c r="H3720" s="1"/>
      <c r="I3720" s="1"/>
      <c r="J3720" s="1"/>
      <c r="M3720" s="1"/>
      <c r="N3720" s="1"/>
      <c r="O3720" s="1"/>
      <c r="P3720" s="1"/>
      <c r="Q3720" s="1"/>
    </row>
    <row r="3721" ht="15.75" customHeight="1">
      <c r="A3721" s="3"/>
      <c r="B3721" s="3"/>
      <c r="C3721" s="10"/>
      <c r="E3721" s="8"/>
      <c r="F3721" s="8"/>
      <c r="G3721" s="10"/>
      <c r="H3721" s="1"/>
      <c r="I3721" s="1"/>
      <c r="J3721" s="1"/>
      <c r="M3721" s="1"/>
      <c r="N3721" s="1"/>
      <c r="O3721" s="1"/>
      <c r="P3721" s="1"/>
      <c r="Q3721" s="1"/>
    </row>
    <row r="3722" ht="15.75" customHeight="1">
      <c r="A3722" s="3"/>
      <c r="B3722" s="3"/>
      <c r="C3722" s="10"/>
      <c r="E3722" s="8"/>
      <c r="F3722" s="8"/>
      <c r="G3722" s="10"/>
      <c r="H3722" s="1"/>
      <c r="I3722" s="1"/>
      <c r="J3722" s="1"/>
      <c r="M3722" s="1"/>
      <c r="N3722" s="1"/>
      <c r="O3722" s="1"/>
      <c r="P3722" s="1"/>
      <c r="Q3722" s="1"/>
    </row>
    <row r="3723" ht="15.75" customHeight="1">
      <c r="A3723" s="3"/>
      <c r="B3723" s="3"/>
      <c r="C3723" s="10"/>
      <c r="E3723" s="8"/>
      <c r="F3723" s="8"/>
      <c r="G3723" s="10"/>
      <c r="H3723" s="1"/>
      <c r="I3723" s="1"/>
      <c r="J3723" s="1"/>
      <c r="M3723" s="1"/>
      <c r="N3723" s="1"/>
      <c r="O3723" s="1"/>
      <c r="P3723" s="1"/>
      <c r="Q3723" s="1"/>
    </row>
    <row r="3724" ht="15.75" customHeight="1">
      <c r="A3724" s="3"/>
      <c r="B3724" s="3"/>
      <c r="C3724" s="10"/>
      <c r="E3724" s="8"/>
      <c r="F3724" s="8"/>
      <c r="G3724" s="10"/>
      <c r="H3724" s="1"/>
      <c r="I3724" s="1"/>
      <c r="J3724" s="1"/>
      <c r="M3724" s="1"/>
      <c r="N3724" s="1"/>
      <c r="O3724" s="1"/>
      <c r="P3724" s="1"/>
      <c r="Q3724" s="1"/>
    </row>
    <row r="3725" ht="15.75" customHeight="1">
      <c r="A3725" s="3"/>
      <c r="B3725" s="3"/>
      <c r="C3725" s="10"/>
      <c r="E3725" s="8"/>
      <c r="F3725" s="8"/>
      <c r="G3725" s="10"/>
      <c r="H3725" s="1"/>
      <c r="I3725" s="1"/>
      <c r="J3725" s="1"/>
      <c r="M3725" s="1"/>
      <c r="N3725" s="1"/>
      <c r="O3725" s="1"/>
      <c r="P3725" s="1"/>
      <c r="Q3725" s="1"/>
    </row>
    <row r="3726" ht="15.75" customHeight="1">
      <c r="A3726" s="3"/>
      <c r="B3726" s="3"/>
      <c r="C3726" s="10"/>
      <c r="E3726" s="8"/>
      <c r="F3726" s="8"/>
      <c r="G3726" s="10"/>
      <c r="H3726" s="1"/>
      <c r="I3726" s="1"/>
      <c r="J3726" s="1"/>
      <c r="M3726" s="1"/>
      <c r="N3726" s="1"/>
      <c r="O3726" s="1"/>
      <c r="P3726" s="1"/>
      <c r="Q3726" s="1"/>
    </row>
    <row r="3727" ht="15.75" customHeight="1">
      <c r="A3727" s="3"/>
      <c r="B3727" s="3"/>
      <c r="C3727" s="10"/>
      <c r="E3727" s="8"/>
      <c r="F3727" s="8"/>
      <c r="G3727" s="10"/>
      <c r="H3727" s="1"/>
      <c r="I3727" s="1"/>
      <c r="J3727" s="1"/>
      <c r="M3727" s="1"/>
      <c r="N3727" s="1"/>
      <c r="O3727" s="1"/>
      <c r="P3727" s="1"/>
      <c r="Q3727" s="1"/>
    </row>
    <row r="3728" ht="15.75" customHeight="1">
      <c r="A3728" s="3"/>
      <c r="B3728" s="3"/>
      <c r="C3728" s="10"/>
      <c r="E3728" s="8"/>
      <c r="F3728" s="8"/>
      <c r="G3728" s="10"/>
      <c r="H3728" s="1"/>
      <c r="I3728" s="1"/>
      <c r="J3728" s="1"/>
      <c r="M3728" s="1"/>
      <c r="N3728" s="1"/>
      <c r="O3728" s="1"/>
      <c r="P3728" s="1"/>
      <c r="Q3728" s="1"/>
    </row>
    <row r="3729" ht="15.75" customHeight="1">
      <c r="A3729" s="3"/>
      <c r="B3729" s="3"/>
      <c r="C3729" s="10"/>
      <c r="E3729" s="8"/>
      <c r="F3729" s="8"/>
      <c r="G3729" s="10"/>
      <c r="H3729" s="1"/>
      <c r="I3729" s="1"/>
      <c r="J3729" s="1"/>
      <c r="M3729" s="1"/>
      <c r="N3729" s="1"/>
      <c r="O3729" s="1"/>
      <c r="P3729" s="1"/>
      <c r="Q3729" s="1"/>
    </row>
    <row r="3730" ht="15.75" customHeight="1">
      <c r="A3730" s="3"/>
      <c r="B3730" s="3"/>
      <c r="C3730" s="10"/>
      <c r="E3730" s="8"/>
      <c r="F3730" s="8"/>
      <c r="G3730" s="10"/>
      <c r="H3730" s="1"/>
      <c r="I3730" s="1"/>
      <c r="J3730" s="1"/>
      <c r="M3730" s="1"/>
      <c r="N3730" s="1"/>
      <c r="O3730" s="1"/>
      <c r="P3730" s="1"/>
      <c r="Q3730" s="1"/>
    </row>
    <row r="3731" ht="15.75" customHeight="1">
      <c r="A3731" s="3"/>
      <c r="B3731" s="3"/>
      <c r="C3731" s="10"/>
      <c r="E3731" s="8"/>
      <c r="F3731" s="8"/>
      <c r="G3731" s="10"/>
      <c r="H3731" s="1"/>
      <c r="I3731" s="1"/>
      <c r="J3731" s="1"/>
      <c r="M3731" s="1"/>
      <c r="N3731" s="1"/>
      <c r="O3731" s="1"/>
      <c r="P3731" s="1"/>
      <c r="Q3731" s="1"/>
    </row>
    <row r="3732" ht="15.75" customHeight="1">
      <c r="A3732" s="3"/>
      <c r="B3732" s="3"/>
      <c r="C3732" s="10"/>
      <c r="E3732" s="8"/>
      <c r="F3732" s="8"/>
      <c r="G3732" s="10"/>
      <c r="H3732" s="1"/>
      <c r="I3732" s="1"/>
      <c r="J3732" s="1"/>
      <c r="M3732" s="1"/>
      <c r="N3732" s="1"/>
      <c r="O3732" s="1"/>
      <c r="P3732" s="1"/>
      <c r="Q3732" s="1"/>
    </row>
    <row r="3733" ht="15.75" customHeight="1">
      <c r="A3733" s="3"/>
      <c r="B3733" s="3"/>
      <c r="C3733" s="10"/>
      <c r="E3733" s="8"/>
      <c r="F3733" s="8"/>
      <c r="G3733" s="10"/>
      <c r="H3733" s="1"/>
      <c r="I3733" s="1"/>
      <c r="J3733" s="1"/>
      <c r="M3733" s="1"/>
      <c r="N3733" s="1"/>
      <c r="O3733" s="1"/>
      <c r="P3733" s="1"/>
      <c r="Q3733" s="1"/>
    </row>
    <row r="3734" ht="15.75" customHeight="1">
      <c r="A3734" s="3"/>
      <c r="B3734" s="3"/>
      <c r="C3734" s="10"/>
      <c r="E3734" s="8"/>
      <c r="F3734" s="8"/>
      <c r="G3734" s="10"/>
      <c r="H3734" s="1"/>
      <c r="I3734" s="1"/>
      <c r="J3734" s="1"/>
      <c r="M3734" s="1"/>
      <c r="N3734" s="1"/>
      <c r="O3734" s="1"/>
      <c r="P3734" s="1"/>
      <c r="Q3734" s="1"/>
    </row>
    <row r="3735" ht="15.75" customHeight="1">
      <c r="A3735" s="3"/>
      <c r="B3735" s="3"/>
      <c r="C3735" s="10"/>
      <c r="E3735" s="8"/>
      <c r="F3735" s="8"/>
      <c r="G3735" s="10"/>
      <c r="H3735" s="1"/>
      <c r="I3735" s="1"/>
      <c r="J3735" s="1"/>
      <c r="M3735" s="1"/>
      <c r="N3735" s="1"/>
      <c r="O3735" s="1"/>
      <c r="P3735" s="1"/>
      <c r="Q3735" s="1"/>
    </row>
    <row r="3736" ht="15.75" customHeight="1">
      <c r="A3736" s="3"/>
      <c r="B3736" s="3"/>
      <c r="C3736" s="10"/>
      <c r="E3736" s="8"/>
      <c r="F3736" s="8"/>
      <c r="G3736" s="10"/>
      <c r="H3736" s="1"/>
      <c r="I3736" s="1"/>
      <c r="J3736" s="1"/>
      <c r="M3736" s="1"/>
      <c r="N3736" s="1"/>
      <c r="O3736" s="1"/>
      <c r="P3736" s="1"/>
      <c r="Q3736" s="1"/>
    </row>
    <row r="3737" ht="15.75" customHeight="1">
      <c r="A3737" s="3"/>
      <c r="B3737" s="3"/>
      <c r="C3737" s="10"/>
      <c r="E3737" s="8"/>
      <c r="F3737" s="8"/>
      <c r="G3737" s="10"/>
      <c r="H3737" s="1"/>
      <c r="I3737" s="1"/>
      <c r="J3737" s="1"/>
      <c r="M3737" s="1"/>
      <c r="N3737" s="1"/>
      <c r="O3737" s="1"/>
      <c r="P3737" s="1"/>
      <c r="Q3737" s="1"/>
    </row>
    <row r="3738" ht="15.75" customHeight="1">
      <c r="A3738" s="3"/>
      <c r="B3738" s="3"/>
      <c r="C3738" s="10"/>
      <c r="E3738" s="8"/>
      <c r="F3738" s="8"/>
      <c r="G3738" s="10"/>
      <c r="H3738" s="1"/>
      <c r="I3738" s="1"/>
      <c r="J3738" s="1"/>
      <c r="M3738" s="1"/>
      <c r="N3738" s="1"/>
      <c r="O3738" s="1"/>
      <c r="P3738" s="1"/>
      <c r="Q3738" s="1"/>
    </row>
    <row r="3739" ht="15.75" customHeight="1">
      <c r="A3739" s="3"/>
      <c r="B3739" s="3"/>
      <c r="C3739" s="10"/>
      <c r="E3739" s="8"/>
      <c r="F3739" s="8"/>
      <c r="G3739" s="10"/>
      <c r="H3739" s="1"/>
      <c r="I3739" s="1"/>
      <c r="J3739" s="1"/>
      <c r="M3739" s="1"/>
      <c r="N3739" s="1"/>
      <c r="O3739" s="1"/>
      <c r="P3739" s="1"/>
      <c r="Q3739" s="1"/>
    </row>
    <row r="3740" ht="15.75" customHeight="1">
      <c r="A3740" s="3"/>
      <c r="B3740" s="3"/>
      <c r="C3740" s="10"/>
      <c r="E3740" s="8"/>
      <c r="F3740" s="8"/>
      <c r="G3740" s="10"/>
      <c r="H3740" s="1"/>
      <c r="I3740" s="1"/>
      <c r="J3740" s="1"/>
      <c r="M3740" s="1"/>
      <c r="N3740" s="1"/>
      <c r="O3740" s="1"/>
      <c r="P3740" s="1"/>
      <c r="Q3740" s="1"/>
    </row>
    <row r="3741" ht="15.75" customHeight="1">
      <c r="A3741" s="3"/>
      <c r="B3741" s="3"/>
      <c r="C3741" s="10"/>
      <c r="E3741" s="8"/>
      <c r="F3741" s="8"/>
      <c r="G3741" s="10"/>
      <c r="H3741" s="1"/>
      <c r="I3741" s="1"/>
      <c r="J3741" s="1"/>
      <c r="M3741" s="1"/>
      <c r="N3741" s="1"/>
      <c r="O3741" s="1"/>
      <c r="P3741" s="1"/>
      <c r="Q3741" s="1"/>
    </row>
    <row r="3742" ht="15.75" customHeight="1">
      <c r="A3742" s="3"/>
      <c r="B3742" s="3"/>
      <c r="C3742" s="10"/>
      <c r="E3742" s="8"/>
      <c r="F3742" s="8"/>
      <c r="G3742" s="10"/>
      <c r="H3742" s="1"/>
      <c r="I3742" s="1"/>
      <c r="J3742" s="1"/>
      <c r="M3742" s="1"/>
      <c r="N3742" s="1"/>
      <c r="O3742" s="1"/>
      <c r="P3742" s="1"/>
      <c r="Q3742" s="1"/>
    </row>
    <row r="3743" ht="15.75" customHeight="1">
      <c r="A3743" s="3"/>
      <c r="B3743" s="3"/>
      <c r="C3743" s="10"/>
      <c r="E3743" s="8"/>
      <c r="F3743" s="8"/>
      <c r="G3743" s="10"/>
      <c r="H3743" s="1"/>
      <c r="I3743" s="1"/>
      <c r="J3743" s="1"/>
      <c r="M3743" s="1"/>
      <c r="N3743" s="1"/>
      <c r="O3743" s="1"/>
      <c r="P3743" s="1"/>
      <c r="Q3743" s="1"/>
    </row>
    <row r="3744" ht="15.75" customHeight="1">
      <c r="A3744" s="3"/>
      <c r="B3744" s="3"/>
      <c r="C3744" s="10"/>
      <c r="E3744" s="8"/>
      <c r="F3744" s="8"/>
      <c r="G3744" s="10"/>
      <c r="H3744" s="1"/>
      <c r="I3744" s="1"/>
      <c r="J3744" s="1"/>
      <c r="M3744" s="1"/>
      <c r="N3744" s="1"/>
      <c r="O3744" s="1"/>
      <c r="P3744" s="1"/>
      <c r="Q3744" s="1"/>
    </row>
    <row r="3745" ht="15.75" customHeight="1">
      <c r="A3745" s="3"/>
      <c r="B3745" s="3"/>
      <c r="C3745" s="10"/>
      <c r="E3745" s="8"/>
      <c r="F3745" s="8"/>
      <c r="G3745" s="10"/>
      <c r="H3745" s="1"/>
      <c r="I3745" s="1"/>
      <c r="J3745" s="1"/>
      <c r="M3745" s="1"/>
      <c r="N3745" s="1"/>
      <c r="O3745" s="1"/>
      <c r="P3745" s="1"/>
      <c r="Q3745" s="1"/>
    </row>
    <row r="3746" ht="15.75" customHeight="1">
      <c r="A3746" s="3"/>
      <c r="B3746" s="3"/>
      <c r="C3746" s="10"/>
      <c r="E3746" s="8"/>
      <c r="F3746" s="8"/>
      <c r="G3746" s="10"/>
      <c r="H3746" s="1"/>
      <c r="I3746" s="1"/>
      <c r="J3746" s="1"/>
      <c r="M3746" s="1"/>
      <c r="N3746" s="1"/>
      <c r="O3746" s="1"/>
      <c r="P3746" s="1"/>
      <c r="Q3746" s="1"/>
    </row>
    <row r="3747" ht="15.75" customHeight="1">
      <c r="A3747" s="3"/>
      <c r="B3747" s="3"/>
      <c r="C3747" s="10"/>
      <c r="E3747" s="8"/>
      <c r="F3747" s="8"/>
      <c r="G3747" s="10"/>
      <c r="H3747" s="1"/>
      <c r="I3747" s="1"/>
      <c r="J3747" s="1"/>
      <c r="M3747" s="1"/>
      <c r="N3747" s="1"/>
      <c r="O3747" s="1"/>
      <c r="P3747" s="1"/>
      <c r="Q3747" s="1"/>
    </row>
    <row r="3748" ht="15.75" customHeight="1">
      <c r="A3748" s="3"/>
      <c r="B3748" s="3"/>
      <c r="C3748" s="10"/>
      <c r="E3748" s="8"/>
      <c r="F3748" s="8"/>
      <c r="G3748" s="10"/>
      <c r="H3748" s="1"/>
      <c r="I3748" s="1"/>
      <c r="J3748" s="1"/>
      <c r="M3748" s="1"/>
      <c r="N3748" s="1"/>
      <c r="O3748" s="1"/>
      <c r="P3748" s="1"/>
      <c r="Q3748" s="1"/>
    </row>
    <row r="3749" ht="15.75" customHeight="1">
      <c r="A3749" s="3"/>
      <c r="B3749" s="3"/>
      <c r="C3749" s="10"/>
      <c r="E3749" s="8"/>
      <c r="F3749" s="8"/>
      <c r="G3749" s="10"/>
      <c r="H3749" s="1"/>
      <c r="I3749" s="1"/>
      <c r="J3749" s="1"/>
      <c r="M3749" s="1"/>
      <c r="N3749" s="1"/>
      <c r="O3749" s="1"/>
      <c r="P3749" s="1"/>
      <c r="Q3749" s="1"/>
    </row>
    <row r="3750" ht="15.75" customHeight="1">
      <c r="A3750" s="3"/>
      <c r="B3750" s="3"/>
      <c r="C3750" s="10"/>
      <c r="E3750" s="8"/>
      <c r="F3750" s="8"/>
      <c r="G3750" s="10"/>
      <c r="H3750" s="1"/>
      <c r="I3750" s="1"/>
      <c r="J3750" s="1"/>
      <c r="M3750" s="1"/>
      <c r="N3750" s="1"/>
      <c r="O3750" s="1"/>
      <c r="P3750" s="1"/>
      <c r="Q3750" s="1"/>
    </row>
    <row r="3751" ht="15.75" customHeight="1">
      <c r="A3751" s="3"/>
      <c r="B3751" s="3"/>
      <c r="C3751" s="10"/>
      <c r="E3751" s="8"/>
      <c r="F3751" s="8"/>
      <c r="G3751" s="10"/>
      <c r="H3751" s="1"/>
      <c r="I3751" s="1"/>
      <c r="J3751" s="1"/>
      <c r="M3751" s="1"/>
      <c r="N3751" s="1"/>
      <c r="O3751" s="1"/>
      <c r="P3751" s="1"/>
      <c r="Q3751" s="1"/>
    </row>
    <row r="3752" ht="15.75" customHeight="1">
      <c r="A3752" s="3"/>
      <c r="B3752" s="3"/>
      <c r="C3752" s="10"/>
      <c r="E3752" s="8"/>
      <c r="F3752" s="8"/>
      <c r="G3752" s="10"/>
      <c r="H3752" s="1"/>
      <c r="I3752" s="1"/>
      <c r="J3752" s="1"/>
      <c r="M3752" s="1"/>
      <c r="N3752" s="1"/>
      <c r="O3752" s="1"/>
      <c r="P3752" s="1"/>
      <c r="Q3752" s="1"/>
    </row>
    <row r="3753" ht="15.75" customHeight="1">
      <c r="A3753" s="3"/>
      <c r="B3753" s="3"/>
      <c r="C3753" s="10"/>
      <c r="E3753" s="8"/>
      <c r="F3753" s="8"/>
      <c r="G3753" s="10"/>
      <c r="H3753" s="1"/>
      <c r="I3753" s="1"/>
      <c r="J3753" s="1"/>
      <c r="M3753" s="1"/>
      <c r="N3753" s="1"/>
      <c r="O3753" s="1"/>
      <c r="P3753" s="1"/>
      <c r="Q3753" s="1"/>
    </row>
    <row r="3754" ht="15.75" customHeight="1">
      <c r="A3754" s="3"/>
      <c r="B3754" s="3"/>
      <c r="C3754" s="10"/>
      <c r="E3754" s="8"/>
      <c r="F3754" s="8"/>
      <c r="G3754" s="10"/>
      <c r="H3754" s="1"/>
      <c r="I3754" s="1"/>
      <c r="J3754" s="1"/>
      <c r="M3754" s="1"/>
      <c r="N3754" s="1"/>
      <c r="O3754" s="1"/>
      <c r="P3754" s="1"/>
      <c r="Q3754" s="1"/>
    </row>
    <row r="3755" ht="15.75" customHeight="1">
      <c r="A3755" s="3"/>
      <c r="B3755" s="3"/>
      <c r="C3755" s="10"/>
      <c r="E3755" s="8"/>
      <c r="F3755" s="8"/>
      <c r="G3755" s="10"/>
      <c r="H3755" s="1"/>
      <c r="I3755" s="1"/>
      <c r="J3755" s="1"/>
      <c r="M3755" s="1"/>
      <c r="N3755" s="1"/>
      <c r="O3755" s="1"/>
      <c r="P3755" s="1"/>
      <c r="Q3755" s="1"/>
    </row>
    <row r="3756" ht="15.75" customHeight="1">
      <c r="A3756" s="3"/>
      <c r="B3756" s="3"/>
      <c r="C3756" s="10"/>
      <c r="E3756" s="8"/>
      <c r="F3756" s="8"/>
      <c r="G3756" s="10"/>
      <c r="H3756" s="1"/>
      <c r="I3756" s="1"/>
      <c r="J3756" s="1"/>
      <c r="M3756" s="1"/>
      <c r="N3756" s="1"/>
      <c r="O3756" s="1"/>
      <c r="P3756" s="1"/>
      <c r="Q3756" s="1"/>
    </row>
    <row r="3757" ht="15.75" customHeight="1">
      <c r="A3757" s="3"/>
      <c r="B3757" s="3"/>
      <c r="C3757" s="10"/>
      <c r="E3757" s="8"/>
      <c r="F3757" s="8"/>
      <c r="G3757" s="10"/>
      <c r="H3757" s="1"/>
      <c r="I3757" s="1"/>
      <c r="J3757" s="1"/>
      <c r="M3757" s="1"/>
      <c r="N3757" s="1"/>
      <c r="O3757" s="1"/>
      <c r="P3757" s="1"/>
      <c r="Q3757" s="1"/>
    </row>
    <row r="3758" ht="15.75" customHeight="1">
      <c r="A3758" s="3"/>
      <c r="B3758" s="3"/>
      <c r="C3758" s="10"/>
      <c r="E3758" s="8"/>
      <c r="F3758" s="8"/>
      <c r="G3758" s="10"/>
      <c r="H3758" s="1"/>
      <c r="I3758" s="1"/>
      <c r="J3758" s="1"/>
      <c r="M3758" s="1"/>
      <c r="N3758" s="1"/>
      <c r="O3758" s="1"/>
      <c r="P3758" s="1"/>
      <c r="Q3758" s="1"/>
    </row>
    <row r="3759" ht="15.75" customHeight="1">
      <c r="A3759" s="3"/>
      <c r="B3759" s="3"/>
      <c r="C3759" s="10"/>
      <c r="E3759" s="8"/>
      <c r="F3759" s="8"/>
      <c r="G3759" s="10"/>
      <c r="H3759" s="1"/>
      <c r="I3759" s="1"/>
      <c r="J3759" s="1"/>
      <c r="M3759" s="1"/>
      <c r="N3759" s="1"/>
      <c r="O3759" s="1"/>
      <c r="P3759" s="1"/>
      <c r="Q3759" s="1"/>
    </row>
    <row r="3760" ht="15.75" customHeight="1">
      <c r="A3760" s="3"/>
      <c r="B3760" s="3"/>
      <c r="C3760" s="10"/>
      <c r="E3760" s="8"/>
      <c r="F3760" s="8"/>
      <c r="G3760" s="10"/>
      <c r="H3760" s="1"/>
      <c r="I3760" s="1"/>
      <c r="J3760" s="1"/>
      <c r="M3760" s="1"/>
      <c r="N3760" s="1"/>
      <c r="O3760" s="1"/>
      <c r="P3760" s="1"/>
      <c r="Q3760" s="1"/>
    </row>
    <row r="3761" ht="15.75" customHeight="1">
      <c r="A3761" s="3"/>
      <c r="B3761" s="3"/>
      <c r="C3761" s="10"/>
      <c r="E3761" s="8"/>
      <c r="F3761" s="8"/>
      <c r="G3761" s="10"/>
      <c r="H3761" s="1"/>
      <c r="I3761" s="1"/>
      <c r="J3761" s="1"/>
      <c r="M3761" s="1"/>
      <c r="N3761" s="1"/>
      <c r="O3761" s="1"/>
      <c r="P3761" s="1"/>
      <c r="Q3761" s="1"/>
    </row>
    <row r="3762" ht="15.75" customHeight="1">
      <c r="A3762" s="3"/>
      <c r="B3762" s="3"/>
      <c r="C3762" s="10"/>
      <c r="E3762" s="8"/>
      <c r="F3762" s="8"/>
      <c r="G3762" s="10"/>
      <c r="H3762" s="1"/>
      <c r="I3762" s="1"/>
      <c r="J3762" s="1"/>
      <c r="M3762" s="1"/>
      <c r="N3762" s="1"/>
      <c r="O3762" s="1"/>
      <c r="P3762" s="1"/>
      <c r="Q3762" s="1"/>
    </row>
    <row r="3763" ht="15.75" customHeight="1">
      <c r="A3763" s="3"/>
      <c r="B3763" s="3"/>
      <c r="C3763" s="10"/>
      <c r="E3763" s="8"/>
      <c r="F3763" s="8"/>
      <c r="G3763" s="10"/>
      <c r="H3763" s="1"/>
      <c r="I3763" s="1"/>
      <c r="J3763" s="1"/>
      <c r="M3763" s="1"/>
      <c r="N3763" s="1"/>
      <c r="O3763" s="1"/>
      <c r="P3763" s="1"/>
      <c r="Q3763" s="1"/>
    </row>
    <row r="3764" ht="15.75" customHeight="1">
      <c r="A3764" s="3"/>
      <c r="B3764" s="3"/>
      <c r="C3764" s="10"/>
      <c r="E3764" s="8"/>
      <c r="F3764" s="8"/>
      <c r="G3764" s="10"/>
      <c r="H3764" s="1"/>
      <c r="I3764" s="1"/>
      <c r="J3764" s="1"/>
      <c r="M3764" s="1"/>
      <c r="N3764" s="1"/>
      <c r="O3764" s="1"/>
      <c r="P3764" s="1"/>
      <c r="Q3764" s="1"/>
    </row>
    <row r="3765" ht="15.75" customHeight="1">
      <c r="A3765" s="3"/>
      <c r="B3765" s="3"/>
      <c r="C3765" s="10"/>
      <c r="E3765" s="8"/>
      <c r="F3765" s="8"/>
      <c r="G3765" s="10"/>
      <c r="H3765" s="1"/>
      <c r="I3765" s="1"/>
      <c r="J3765" s="1"/>
      <c r="M3765" s="1"/>
      <c r="N3765" s="1"/>
      <c r="O3765" s="1"/>
      <c r="P3765" s="1"/>
      <c r="Q3765" s="1"/>
    </row>
    <row r="3766" ht="15.75" customHeight="1">
      <c r="A3766" s="3"/>
      <c r="B3766" s="3"/>
      <c r="C3766" s="10"/>
      <c r="E3766" s="8"/>
      <c r="F3766" s="8"/>
      <c r="G3766" s="10"/>
      <c r="H3766" s="1"/>
      <c r="I3766" s="1"/>
      <c r="J3766" s="1"/>
      <c r="M3766" s="1"/>
      <c r="N3766" s="1"/>
      <c r="O3766" s="1"/>
      <c r="P3766" s="1"/>
      <c r="Q3766" s="1"/>
    </row>
    <row r="3767" ht="15.75" customHeight="1">
      <c r="A3767" s="3"/>
      <c r="B3767" s="3"/>
      <c r="C3767" s="10"/>
      <c r="E3767" s="8"/>
      <c r="F3767" s="8"/>
      <c r="G3767" s="10"/>
      <c r="H3767" s="1"/>
      <c r="I3767" s="1"/>
      <c r="J3767" s="1"/>
      <c r="M3767" s="1"/>
      <c r="N3767" s="1"/>
      <c r="O3767" s="1"/>
      <c r="P3767" s="1"/>
      <c r="Q3767" s="1"/>
    </row>
    <row r="3768" ht="15.75" customHeight="1">
      <c r="A3768" s="3"/>
      <c r="B3768" s="3"/>
      <c r="C3768" s="10"/>
      <c r="E3768" s="8"/>
      <c r="F3768" s="8"/>
      <c r="G3768" s="10"/>
      <c r="H3768" s="1"/>
      <c r="I3768" s="1"/>
      <c r="J3768" s="1"/>
      <c r="M3768" s="1"/>
      <c r="N3768" s="1"/>
      <c r="O3768" s="1"/>
      <c r="P3768" s="1"/>
      <c r="Q3768" s="1"/>
    </row>
    <row r="3769" ht="15.75" customHeight="1">
      <c r="A3769" s="3"/>
      <c r="B3769" s="3"/>
      <c r="C3769" s="10"/>
      <c r="E3769" s="8"/>
      <c r="F3769" s="8"/>
      <c r="G3769" s="10"/>
      <c r="H3769" s="1"/>
      <c r="I3769" s="1"/>
      <c r="J3769" s="1"/>
      <c r="M3769" s="1"/>
      <c r="N3769" s="1"/>
      <c r="O3769" s="1"/>
      <c r="P3769" s="1"/>
      <c r="Q3769" s="1"/>
    </row>
    <row r="3770" ht="15.75" customHeight="1">
      <c r="A3770" s="3"/>
      <c r="B3770" s="3"/>
      <c r="C3770" s="10"/>
      <c r="E3770" s="8"/>
      <c r="F3770" s="8"/>
      <c r="G3770" s="10"/>
      <c r="H3770" s="1"/>
      <c r="I3770" s="1"/>
      <c r="J3770" s="1"/>
      <c r="M3770" s="1"/>
      <c r="N3770" s="1"/>
      <c r="O3770" s="1"/>
      <c r="P3770" s="1"/>
      <c r="Q3770" s="1"/>
    </row>
    <row r="3771" ht="15.75" customHeight="1">
      <c r="A3771" s="3"/>
      <c r="B3771" s="3"/>
      <c r="C3771" s="10"/>
      <c r="E3771" s="8"/>
      <c r="F3771" s="8"/>
      <c r="G3771" s="10"/>
      <c r="H3771" s="1"/>
      <c r="I3771" s="1"/>
      <c r="J3771" s="1"/>
      <c r="M3771" s="1"/>
      <c r="N3771" s="1"/>
      <c r="O3771" s="1"/>
      <c r="P3771" s="1"/>
      <c r="Q3771" s="1"/>
    </row>
    <row r="3772" ht="15.75" customHeight="1">
      <c r="A3772" s="3"/>
      <c r="B3772" s="3"/>
      <c r="C3772" s="10"/>
      <c r="E3772" s="8"/>
      <c r="F3772" s="8"/>
      <c r="G3772" s="10"/>
      <c r="H3772" s="1"/>
      <c r="I3772" s="1"/>
      <c r="J3772" s="1"/>
      <c r="M3772" s="1"/>
      <c r="N3772" s="1"/>
      <c r="O3772" s="1"/>
      <c r="P3772" s="1"/>
      <c r="Q3772" s="1"/>
    </row>
    <row r="3773" ht="15.75" customHeight="1">
      <c r="A3773" s="3"/>
      <c r="B3773" s="3"/>
      <c r="C3773" s="10"/>
      <c r="E3773" s="8"/>
      <c r="F3773" s="8"/>
      <c r="G3773" s="10"/>
      <c r="H3773" s="1"/>
      <c r="I3773" s="1"/>
      <c r="J3773" s="1"/>
      <c r="M3773" s="1"/>
      <c r="N3773" s="1"/>
      <c r="O3773" s="1"/>
      <c r="P3773" s="1"/>
      <c r="Q3773" s="1"/>
    </row>
    <row r="3774" ht="15.75" customHeight="1">
      <c r="A3774" s="3"/>
      <c r="B3774" s="3"/>
      <c r="C3774" s="10"/>
      <c r="E3774" s="8"/>
      <c r="F3774" s="8"/>
      <c r="G3774" s="10"/>
      <c r="H3774" s="1"/>
      <c r="I3774" s="1"/>
      <c r="J3774" s="1"/>
      <c r="M3774" s="1"/>
      <c r="N3774" s="1"/>
      <c r="O3774" s="1"/>
      <c r="P3774" s="1"/>
      <c r="Q3774" s="1"/>
    </row>
    <row r="3775" ht="15.75" customHeight="1">
      <c r="A3775" s="3"/>
      <c r="B3775" s="3"/>
      <c r="C3775" s="10"/>
      <c r="E3775" s="8"/>
      <c r="F3775" s="8"/>
      <c r="G3775" s="10"/>
      <c r="H3775" s="1"/>
      <c r="I3775" s="1"/>
      <c r="J3775" s="1"/>
      <c r="M3775" s="1"/>
      <c r="N3775" s="1"/>
      <c r="O3775" s="1"/>
      <c r="P3775" s="1"/>
      <c r="Q3775" s="1"/>
    </row>
    <row r="3776" ht="15.75" customHeight="1">
      <c r="A3776" s="3"/>
      <c r="B3776" s="3"/>
      <c r="C3776" s="10"/>
      <c r="E3776" s="8"/>
      <c r="F3776" s="8"/>
      <c r="G3776" s="10"/>
      <c r="H3776" s="1"/>
      <c r="I3776" s="1"/>
      <c r="J3776" s="1"/>
      <c r="M3776" s="1"/>
      <c r="N3776" s="1"/>
      <c r="O3776" s="1"/>
      <c r="P3776" s="1"/>
      <c r="Q3776" s="1"/>
    </row>
    <row r="3777" ht="15.75" customHeight="1">
      <c r="A3777" s="3"/>
      <c r="B3777" s="3"/>
      <c r="C3777" s="10"/>
      <c r="E3777" s="8"/>
      <c r="F3777" s="8"/>
      <c r="G3777" s="10"/>
      <c r="H3777" s="1"/>
      <c r="I3777" s="1"/>
      <c r="J3777" s="1"/>
      <c r="M3777" s="1"/>
      <c r="N3777" s="1"/>
      <c r="O3777" s="1"/>
      <c r="P3777" s="1"/>
      <c r="Q3777" s="1"/>
    </row>
    <row r="3778" ht="15.75" customHeight="1">
      <c r="A3778" s="3"/>
      <c r="B3778" s="3"/>
      <c r="C3778" s="10"/>
      <c r="E3778" s="8"/>
      <c r="F3778" s="8"/>
      <c r="G3778" s="10"/>
      <c r="H3778" s="1"/>
      <c r="I3778" s="1"/>
      <c r="J3778" s="1"/>
      <c r="M3778" s="1"/>
      <c r="N3778" s="1"/>
      <c r="O3778" s="1"/>
      <c r="P3778" s="1"/>
      <c r="Q3778" s="1"/>
    </row>
    <row r="3779" ht="15.75" customHeight="1">
      <c r="A3779" s="3"/>
      <c r="B3779" s="3"/>
      <c r="C3779" s="10"/>
      <c r="E3779" s="8"/>
      <c r="F3779" s="8"/>
      <c r="G3779" s="10"/>
      <c r="H3779" s="1"/>
      <c r="I3779" s="1"/>
      <c r="J3779" s="1"/>
      <c r="M3779" s="1"/>
      <c r="N3779" s="1"/>
      <c r="O3779" s="1"/>
      <c r="P3779" s="1"/>
      <c r="Q3779" s="1"/>
    </row>
    <row r="3780" ht="15.75" customHeight="1">
      <c r="A3780" s="3"/>
      <c r="B3780" s="3"/>
      <c r="C3780" s="10"/>
      <c r="E3780" s="8"/>
      <c r="F3780" s="8"/>
      <c r="G3780" s="10"/>
      <c r="H3780" s="1"/>
      <c r="I3780" s="1"/>
      <c r="J3780" s="1"/>
      <c r="M3780" s="1"/>
      <c r="N3780" s="1"/>
      <c r="O3780" s="1"/>
      <c r="P3780" s="1"/>
      <c r="Q3780" s="1"/>
    </row>
    <row r="3781" ht="15.75" customHeight="1">
      <c r="A3781" s="3"/>
      <c r="B3781" s="3"/>
      <c r="C3781" s="10"/>
      <c r="E3781" s="8"/>
      <c r="F3781" s="8"/>
      <c r="G3781" s="10"/>
      <c r="H3781" s="1"/>
      <c r="I3781" s="1"/>
      <c r="J3781" s="1"/>
      <c r="M3781" s="1"/>
      <c r="N3781" s="1"/>
      <c r="O3781" s="1"/>
      <c r="P3781" s="1"/>
      <c r="Q3781" s="1"/>
    </row>
    <row r="3782" ht="15.75" customHeight="1">
      <c r="A3782" s="3"/>
      <c r="B3782" s="3"/>
      <c r="C3782" s="10"/>
      <c r="E3782" s="8"/>
      <c r="F3782" s="8"/>
      <c r="G3782" s="10"/>
      <c r="H3782" s="1"/>
      <c r="I3782" s="1"/>
      <c r="J3782" s="1"/>
      <c r="M3782" s="1"/>
      <c r="N3782" s="1"/>
      <c r="O3782" s="1"/>
      <c r="P3782" s="1"/>
      <c r="Q3782" s="1"/>
    </row>
    <row r="3783" ht="15.75" customHeight="1">
      <c r="A3783" s="3"/>
      <c r="B3783" s="3"/>
      <c r="C3783" s="10"/>
      <c r="E3783" s="8"/>
      <c r="F3783" s="8"/>
      <c r="G3783" s="10"/>
      <c r="H3783" s="1"/>
      <c r="I3783" s="1"/>
      <c r="J3783" s="1"/>
      <c r="M3783" s="1"/>
      <c r="N3783" s="1"/>
      <c r="O3783" s="1"/>
      <c r="P3783" s="1"/>
      <c r="Q3783" s="1"/>
    </row>
    <row r="3784" ht="15.75" customHeight="1">
      <c r="A3784" s="3"/>
      <c r="B3784" s="3"/>
      <c r="C3784" s="10"/>
      <c r="E3784" s="8"/>
      <c r="F3784" s="8"/>
      <c r="G3784" s="10"/>
      <c r="H3784" s="1"/>
      <c r="I3784" s="1"/>
      <c r="J3784" s="1"/>
      <c r="M3784" s="1"/>
      <c r="N3784" s="1"/>
      <c r="O3784" s="1"/>
      <c r="P3784" s="1"/>
      <c r="Q3784" s="1"/>
    </row>
    <row r="3785" ht="15.75" customHeight="1">
      <c r="A3785" s="3"/>
      <c r="B3785" s="3"/>
      <c r="C3785" s="10"/>
      <c r="E3785" s="8"/>
      <c r="F3785" s="8"/>
      <c r="G3785" s="10"/>
      <c r="H3785" s="1"/>
      <c r="I3785" s="1"/>
      <c r="J3785" s="1"/>
      <c r="M3785" s="1"/>
      <c r="N3785" s="1"/>
      <c r="O3785" s="1"/>
      <c r="P3785" s="1"/>
      <c r="Q3785" s="1"/>
    </row>
    <row r="3786" ht="15.75" customHeight="1">
      <c r="A3786" s="3"/>
      <c r="B3786" s="3"/>
      <c r="C3786" s="10"/>
      <c r="E3786" s="8"/>
      <c r="F3786" s="8"/>
      <c r="G3786" s="10"/>
      <c r="H3786" s="1"/>
      <c r="I3786" s="1"/>
      <c r="J3786" s="1"/>
      <c r="M3786" s="1"/>
      <c r="N3786" s="1"/>
      <c r="O3786" s="1"/>
      <c r="P3786" s="1"/>
      <c r="Q3786" s="1"/>
    </row>
    <row r="3787" ht="15.75" customHeight="1">
      <c r="A3787" s="3"/>
      <c r="B3787" s="3"/>
      <c r="C3787" s="10"/>
      <c r="E3787" s="8"/>
      <c r="F3787" s="8"/>
      <c r="G3787" s="10"/>
      <c r="H3787" s="1"/>
      <c r="I3787" s="1"/>
      <c r="J3787" s="1"/>
      <c r="M3787" s="1"/>
      <c r="N3787" s="1"/>
      <c r="O3787" s="1"/>
      <c r="P3787" s="1"/>
      <c r="Q3787" s="1"/>
    </row>
    <row r="3788" ht="15.75" customHeight="1">
      <c r="A3788" s="3"/>
      <c r="B3788" s="3"/>
      <c r="C3788" s="10"/>
      <c r="E3788" s="8"/>
      <c r="F3788" s="8"/>
      <c r="G3788" s="10"/>
      <c r="H3788" s="1"/>
      <c r="I3788" s="1"/>
      <c r="J3788" s="1"/>
      <c r="M3788" s="1"/>
      <c r="N3788" s="1"/>
      <c r="O3788" s="1"/>
      <c r="P3788" s="1"/>
      <c r="Q3788" s="1"/>
    </row>
    <row r="3789" ht="15.75" customHeight="1">
      <c r="A3789" s="3"/>
      <c r="B3789" s="3"/>
      <c r="C3789" s="10"/>
      <c r="E3789" s="8"/>
      <c r="F3789" s="8"/>
      <c r="G3789" s="10"/>
      <c r="H3789" s="1"/>
      <c r="I3789" s="1"/>
      <c r="J3789" s="1"/>
      <c r="M3789" s="1"/>
      <c r="N3789" s="1"/>
      <c r="O3789" s="1"/>
      <c r="P3789" s="1"/>
      <c r="Q3789" s="1"/>
    </row>
    <row r="3790" ht="15.75" customHeight="1">
      <c r="A3790" s="3"/>
      <c r="B3790" s="3"/>
      <c r="C3790" s="10"/>
      <c r="E3790" s="8"/>
      <c r="F3790" s="8"/>
      <c r="G3790" s="10"/>
      <c r="H3790" s="1"/>
      <c r="I3790" s="1"/>
      <c r="J3790" s="1"/>
      <c r="M3790" s="1"/>
      <c r="N3790" s="1"/>
      <c r="O3790" s="1"/>
      <c r="P3790" s="1"/>
      <c r="Q3790" s="1"/>
    </row>
    <row r="3791" ht="15.75" customHeight="1">
      <c r="A3791" s="3"/>
      <c r="B3791" s="3"/>
      <c r="C3791" s="10"/>
      <c r="E3791" s="8"/>
      <c r="F3791" s="8"/>
      <c r="G3791" s="10"/>
      <c r="H3791" s="1"/>
      <c r="I3791" s="1"/>
      <c r="J3791" s="1"/>
      <c r="M3791" s="1"/>
      <c r="N3791" s="1"/>
      <c r="O3791" s="1"/>
      <c r="P3791" s="1"/>
      <c r="Q3791" s="1"/>
    </row>
    <row r="3792" ht="15.75" customHeight="1">
      <c r="A3792" s="3"/>
      <c r="B3792" s="3"/>
      <c r="C3792" s="10"/>
      <c r="E3792" s="8"/>
      <c r="F3792" s="8"/>
      <c r="G3792" s="10"/>
      <c r="H3792" s="1"/>
      <c r="I3792" s="1"/>
      <c r="J3792" s="1"/>
      <c r="M3792" s="1"/>
      <c r="N3792" s="1"/>
      <c r="O3792" s="1"/>
      <c r="P3792" s="1"/>
      <c r="Q3792" s="1"/>
    </row>
    <row r="3793" ht="15.75" customHeight="1">
      <c r="A3793" s="3"/>
      <c r="B3793" s="3"/>
      <c r="C3793" s="10"/>
      <c r="E3793" s="8"/>
      <c r="F3793" s="8"/>
      <c r="G3793" s="10"/>
      <c r="H3793" s="1"/>
      <c r="I3793" s="1"/>
      <c r="J3793" s="1"/>
      <c r="M3793" s="1"/>
      <c r="N3793" s="1"/>
      <c r="O3793" s="1"/>
      <c r="P3793" s="1"/>
      <c r="Q3793" s="1"/>
    </row>
    <row r="3794" ht="15.75" customHeight="1">
      <c r="A3794" s="3"/>
      <c r="B3794" s="3"/>
      <c r="C3794" s="10"/>
      <c r="E3794" s="8"/>
      <c r="F3794" s="8"/>
      <c r="G3794" s="10"/>
      <c r="H3794" s="1"/>
      <c r="I3794" s="1"/>
      <c r="J3794" s="1"/>
      <c r="M3794" s="1"/>
      <c r="N3794" s="1"/>
      <c r="O3794" s="1"/>
      <c r="P3794" s="1"/>
      <c r="Q3794" s="1"/>
    </row>
    <row r="3795" ht="15.75" customHeight="1">
      <c r="A3795" s="3"/>
      <c r="B3795" s="3"/>
      <c r="C3795" s="10"/>
      <c r="E3795" s="8"/>
      <c r="F3795" s="8"/>
      <c r="G3795" s="10"/>
      <c r="H3795" s="1"/>
      <c r="I3795" s="1"/>
      <c r="J3795" s="1"/>
      <c r="M3795" s="1"/>
      <c r="N3795" s="1"/>
      <c r="O3795" s="1"/>
      <c r="P3795" s="1"/>
      <c r="Q3795" s="1"/>
    </row>
    <row r="3796" ht="15.75" customHeight="1">
      <c r="A3796" s="3"/>
      <c r="B3796" s="3"/>
      <c r="C3796" s="10"/>
      <c r="E3796" s="8"/>
      <c r="F3796" s="8"/>
      <c r="G3796" s="10"/>
      <c r="H3796" s="1"/>
      <c r="I3796" s="1"/>
      <c r="J3796" s="1"/>
      <c r="M3796" s="1"/>
      <c r="N3796" s="1"/>
      <c r="O3796" s="1"/>
      <c r="P3796" s="1"/>
      <c r="Q3796" s="1"/>
    </row>
    <row r="3797" ht="15.75" customHeight="1">
      <c r="A3797" s="3"/>
      <c r="B3797" s="3"/>
      <c r="C3797" s="10"/>
      <c r="E3797" s="8"/>
      <c r="F3797" s="8"/>
      <c r="G3797" s="10"/>
      <c r="H3797" s="1"/>
      <c r="I3797" s="1"/>
      <c r="J3797" s="1"/>
      <c r="M3797" s="1"/>
      <c r="N3797" s="1"/>
      <c r="O3797" s="1"/>
      <c r="P3797" s="1"/>
      <c r="Q3797" s="1"/>
    </row>
    <row r="3798" ht="15.75" customHeight="1">
      <c r="A3798" s="3"/>
      <c r="B3798" s="3"/>
      <c r="C3798" s="10"/>
      <c r="E3798" s="8"/>
      <c r="F3798" s="8"/>
      <c r="G3798" s="10"/>
      <c r="H3798" s="1"/>
      <c r="I3798" s="1"/>
      <c r="J3798" s="1"/>
      <c r="M3798" s="1"/>
      <c r="N3798" s="1"/>
      <c r="O3798" s="1"/>
      <c r="P3798" s="1"/>
      <c r="Q3798" s="1"/>
    </row>
    <row r="3799" ht="15.75" customHeight="1">
      <c r="A3799" s="3"/>
      <c r="B3799" s="3"/>
      <c r="C3799" s="10"/>
      <c r="E3799" s="8"/>
      <c r="F3799" s="8"/>
      <c r="G3799" s="10"/>
      <c r="H3799" s="1"/>
      <c r="I3799" s="1"/>
      <c r="J3799" s="1"/>
      <c r="M3799" s="1"/>
      <c r="N3799" s="1"/>
      <c r="O3799" s="1"/>
      <c r="P3799" s="1"/>
      <c r="Q3799" s="1"/>
    </row>
    <row r="3800" ht="15.75" customHeight="1">
      <c r="A3800" s="3"/>
      <c r="B3800" s="3"/>
      <c r="C3800" s="10"/>
      <c r="E3800" s="8"/>
      <c r="F3800" s="8"/>
      <c r="G3800" s="10"/>
      <c r="H3800" s="1"/>
      <c r="I3800" s="1"/>
      <c r="J3800" s="1"/>
      <c r="M3800" s="1"/>
      <c r="N3800" s="1"/>
      <c r="O3800" s="1"/>
      <c r="P3800" s="1"/>
      <c r="Q3800" s="1"/>
    </row>
    <row r="3801" ht="15.75" customHeight="1">
      <c r="A3801" s="3"/>
      <c r="B3801" s="3"/>
      <c r="C3801" s="10"/>
      <c r="E3801" s="8"/>
      <c r="F3801" s="8"/>
      <c r="G3801" s="10"/>
      <c r="H3801" s="1"/>
      <c r="I3801" s="1"/>
      <c r="J3801" s="1"/>
      <c r="M3801" s="1"/>
      <c r="N3801" s="1"/>
      <c r="O3801" s="1"/>
      <c r="P3801" s="1"/>
      <c r="Q3801" s="1"/>
    </row>
    <row r="3802" ht="15.75" customHeight="1">
      <c r="A3802" s="3"/>
      <c r="B3802" s="3"/>
      <c r="C3802" s="10"/>
      <c r="E3802" s="8"/>
      <c r="F3802" s="8"/>
      <c r="G3802" s="10"/>
      <c r="H3802" s="1"/>
      <c r="I3802" s="1"/>
      <c r="J3802" s="1"/>
      <c r="M3802" s="1"/>
      <c r="N3802" s="1"/>
      <c r="O3802" s="1"/>
      <c r="P3802" s="1"/>
      <c r="Q3802" s="1"/>
    </row>
    <row r="3803" ht="15.75" customHeight="1">
      <c r="A3803" s="3"/>
      <c r="B3803" s="3"/>
      <c r="C3803" s="10"/>
      <c r="E3803" s="8"/>
      <c r="F3803" s="8"/>
      <c r="G3803" s="10"/>
      <c r="H3803" s="1"/>
      <c r="I3803" s="1"/>
      <c r="J3803" s="1"/>
      <c r="M3803" s="1"/>
      <c r="N3803" s="1"/>
      <c r="O3803" s="1"/>
      <c r="P3803" s="1"/>
      <c r="Q3803" s="1"/>
    </row>
    <row r="3804" ht="15.75" customHeight="1">
      <c r="A3804" s="3"/>
      <c r="B3804" s="3"/>
      <c r="C3804" s="10"/>
      <c r="E3804" s="8"/>
      <c r="F3804" s="8"/>
      <c r="G3804" s="10"/>
      <c r="H3804" s="1"/>
      <c r="I3804" s="1"/>
      <c r="J3804" s="1"/>
      <c r="M3804" s="1"/>
      <c r="N3804" s="1"/>
      <c r="O3804" s="1"/>
      <c r="P3804" s="1"/>
      <c r="Q3804" s="1"/>
    </row>
    <row r="3805" ht="15.75" customHeight="1">
      <c r="A3805" s="3"/>
      <c r="B3805" s="3"/>
      <c r="C3805" s="10"/>
      <c r="E3805" s="8"/>
      <c r="F3805" s="8"/>
      <c r="G3805" s="10"/>
      <c r="H3805" s="1"/>
      <c r="I3805" s="1"/>
      <c r="J3805" s="1"/>
      <c r="M3805" s="1"/>
      <c r="N3805" s="1"/>
      <c r="O3805" s="1"/>
      <c r="P3805" s="1"/>
      <c r="Q3805" s="1"/>
    </row>
    <row r="3806" ht="15.75" customHeight="1">
      <c r="A3806" s="3"/>
      <c r="B3806" s="3"/>
      <c r="C3806" s="10"/>
      <c r="E3806" s="8"/>
      <c r="F3806" s="8"/>
      <c r="G3806" s="10"/>
      <c r="H3806" s="1"/>
      <c r="I3806" s="1"/>
      <c r="J3806" s="1"/>
      <c r="M3806" s="1"/>
      <c r="N3806" s="1"/>
      <c r="O3806" s="1"/>
      <c r="P3806" s="1"/>
      <c r="Q3806" s="1"/>
    </row>
    <row r="3807" ht="15.75" customHeight="1">
      <c r="A3807" s="3"/>
      <c r="B3807" s="3"/>
      <c r="C3807" s="10"/>
      <c r="E3807" s="8"/>
      <c r="F3807" s="8"/>
      <c r="G3807" s="10"/>
      <c r="H3807" s="1"/>
      <c r="I3807" s="1"/>
      <c r="J3807" s="1"/>
      <c r="M3807" s="1"/>
      <c r="N3807" s="1"/>
      <c r="O3807" s="1"/>
      <c r="P3807" s="1"/>
      <c r="Q3807" s="1"/>
    </row>
    <row r="3808" ht="15.75" customHeight="1">
      <c r="A3808" s="3"/>
      <c r="B3808" s="3"/>
      <c r="C3808" s="10"/>
      <c r="E3808" s="8"/>
      <c r="F3808" s="8"/>
      <c r="G3808" s="10"/>
      <c r="H3808" s="1"/>
      <c r="I3808" s="1"/>
      <c r="J3808" s="1"/>
      <c r="M3808" s="1"/>
      <c r="N3808" s="1"/>
      <c r="O3808" s="1"/>
      <c r="P3808" s="1"/>
      <c r="Q3808" s="1"/>
    </row>
    <row r="3809" ht="15.75" customHeight="1">
      <c r="A3809" s="3"/>
      <c r="B3809" s="3"/>
      <c r="C3809" s="10"/>
      <c r="E3809" s="8"/>
      <c r="F3809" s="8"/>
      <c r="G3809" s="10"/>
      <c r="H3809" s="1"/>
      <c r="I3809" s="1"/>
      <c r="J3809" s="1"/>
      <c r="M3809" s="1"/>
      <c r="N3809" s="1"/>
      <c r="O3809" s="1"/>
      <c r="P3809" s="1"/>
      <c r="Q3809" s="1"/>
    </row>
    <row r="3810" ht="15.75" customHeight="1">
      <c r="A3810" s="3"/>
      <c r="B3810" s="3"/>
      <c r="C3810" s="10"/>
      <c r="E3810" s="8"/>
      <c r="F3810" s="8"/>
      <c r="G3810" s="10"/>
      <c r="H3810" s="1"/>
      <c r="I3810" s="1"/>
      <c r="J3810" s="1"/>
      <c r="M3810" s="1"/>
      <c r="N3810" s="1"/>
      <c r="O3810" s="1"/>
      <c r="P3810" s="1"/>
      <c r="Q3810" s="1"/>
    </row>
    <row r="3811" ht="15.75" customHeight="1">
      <c r="A3811" s="3"/>
      <c r="B3811" s="3"/>
      <c r="C3811" s="10"/>
      <c r="E3811" s="8"/>
      <c r="F3811" s="8"/>
      <c r="G3811" s="10"/>
      <c r="H3811" s="1"/>
      <c r="I3811" s="1"/>
      <c r="J3811" s="1"/>
      <c r="M3811" s="1"/>
      <c r="N3811" s="1"/>
      <c r="O3811" s="1"/>
      <c r="P3811" s="1"/>
      <c r="Q3811" s="1"/>
    </row>
    <row r="3812" ht="15.75" customHeight="1">
      <c r="A3812" s="3"/>
      <c r="B3812" s="3"/>
      <c r="C3812" s="10"/>
      <c r="E3812" s="8"/>
      <c r="F3812" s="8"/>
      <c r="G3812" s="10"/>
      <c r="H3812" s="1"/>
      <c r="I3812" s="1"/>
      <c r="J3812" s="1"/>
      <c r="M3812" s="1"/>
      <c r="N3812" s="1"/>
      <c r="O3812" s="1"/>
      <c r="P3812" s="1"/>
      <c r="Q3812" s="1"/>
    </row>
    <row r="3813" ht="15.75" customHeight="1">
      <c r="A3813" s="3"/>
      <c r="B3813" s="3"/>
      <c r="C3813" s="10"/>
      <c r="E3813" s="8"/>
      <c r="F3813" s="8"/>
      <c r="G3813" s="10"/>
      <c r="H3813" s="1"/>
      <c r="I3813" s="1"/>
      <c r="J3813" s="1"/>
      <c r="M3813" s="1"/>
      <c r="N3813" s="1"/>
      <c r="O3813" s="1"/>
      <c r="P3813" s="1"/>
      <c r="Q3813" s="1"/>
    </row>
    <row r="3814" ht="15.75" customHeight="1">
      <c r="A3814" s="3"/>
      <c r="B3814" s="3"/>
      <c r="C3814" s="10"/>
      <c r="E3814" s="8"/>
      <c r="F3814" s="8"/>
      <c r="G3814" s="10"/>
      <c r="H3814" s="1"/>
      <c r="I3814" s="1"/>
      <c r="J3814" s="1"/>
      <c r="M3814" s="1"/>
      <c r="N3814" s="1"/>
      <c r="O3814" s="1"/>
      <c r="P3814" s="1"/>
      <c r="Q3814" s="1"/>
    </row>
    <row r="3815" ht="15.75" customHeight="1">
      <c r="A3815" s="3"/>
      <c r="B3815" s="3"/>
      <c r="C3815" s="10"/>
      <c r="E3815" s="8"/>
      <c r="F3815" s="8"/>
      <c r="G3815" s="10"/>
      <c r="H3815" s="1"/>
      <c r="I3815" s="1"/>
      <c r="J3815" s="1"/>
      <c r="M3815" s="1"/>
      <c r="N3815" s="1"/>
      <c r="O3815" s="1"/>
      <c r="P3815" s="1"/>
      <c r="Q3815" s="1"/>
    </row>
    <row r="3816" ht="15.75" customHeight="1">
      <c r="A3816" s="3"/>
      <c r="B3816" s="3"/>
      <c r="C3816" s="10"/>
      <c r="E3816" s="8"/>
      <c r="F3816" s="8"/>
      <c r="G3816" s="10"/>
      <c r="H3816" s="1"/>
      <c r="I3816" s="1"/>
      <c r="J3816" s="1"/>
      <c r="M3816" s="1"/>
      <c r="N3816" s="1"/>
      <c r="O3816" s="1"/>
      <c r="P3816" s="1"/>
      <c r="Q3816" s="1"/>
    </row>
    <row r="3817" ht="15.75" customHeight="1">
      <c r="A3817" s="3"/>
      <c r="B3817" s="3"/>
      <c r="C3817" s="10"/>
      <c r="E3817" s="8"/>
      <c r="F3817" s="8"/>
      <c r="G3817" s="10"/>
      <c r="H3817" s="1"/>
      <c r="I3817" s="1"/>
      <c r="J3817" s="1"/>
      <c r="M3817" s="1"/>
      <c r="N3817" s="1"/>
      <c r="O3817" s="1"/>
      <c r="P3817" s="1"/>
      <c r="Q3817" s="1"/>
    </row>
    <row r="3818" ht="15.75" customHeight="1">
      <c r="A3818" s="3"/>
      <c r="B3818" s="3"/>
      <c r="C3818" s="10"/>
      <c r="E3818" s="8"/>
      <c r="F3818" s="8"/>
      <c r="G3818" s="10"/>
      <c r="H3818" s="1"/>
      <c r="I3818" s="1"/>
      <c r="J3818" s="1"/>
      <c r="M3818" s="1"/>
      <c r="N3818" s="1"/>
      <c r="O3818" s="1"/>
      <c r="P3818" s="1"/>
      <c r="Q3818" s="1"/>
    </row>
    <row r="3819" ht="15.75" customHeight="1">
      <c r="A3819" s="3"/>
      <c r="B3819" s="3"/>
      <c r="C3819" s="10"/>
      <c r="E3819" s="8"/>
      <c r="F3819" s="8"/>
      <c r="G3819" s="10"/>
      <c r="H3819" s="1"/>
      <c r="I3819" s="1"/>
      <c r="J3819" s="1"/>
      <c r="M3819" s="1"/>
      <c r="N3819" s="1"/>
      <c r="O3819" s="1"/>
      <c r="P3819" s="1"/>
      <c r="Q3819" s="1"/>
    </row>
    <row r="3820" ht="15.75" customHeight="1">
      <c r="A3820" s="3"/>
      <c r="B3820" s="3"/>
      <c r="C3820" s="10"/>
      <c r="E3820" s="8"/>
      <c r="F3820" s="8"/>
      <c r="G3820" s="10"/>
      <c r="H3820" s="1"/>
      <c r="I3820" s="1"/>
      <c r="J3820" s="1"/>
      <c r="M3820" s="1"/>
      <c r="N3820" s="1"/>
      <c r="O3820" s="1"/>
      <c r="P3820" s="1"/>
      <c r="Q3820" s="1"/>
    </row>
    <row r="3821" ht="15.75" customHeight="1">
      <c r="A3821" s="3"/>
      <c r="B3821" s="3"/>
      <c r="C3821" s="10"/>
      <c r="E3821" s="8"/>
      <c r="F3821" s="8"/>
      <c r="G3821" s="10"/>
      <c r="H3821" s="1"/>
      <c r="I3821" s="1"/>
      <c r="J3821" s="1"/>
      <c r="M3821" s="1"/>
      <c r="N3821" s="1"/>
      <c r="O3821" s="1"/>
      <c r="P3821" s="1"/>
      <c r="Q3821" s="1"/>
    </row>
    <row r="3822" ht="15.75" customHeight="1">
      <c r="A3822" s="3"/>
      <c r="B3822" s="3"/>
      <c r="C3822" s="10"/>
      <c r="E3822" s="8"/>
      <c r="F3822" s="8"/>
      <c r="G3822" s="10"/>
      <c r="H3822" s="1"/>
      <c r="I3822" s="1"/>
      <c r="J3822" s="1"/>
      <c r="M3822" s="1"/>
      <c r="N3822" s="1"/>
      <c r="O3822" s="1"/>
      <c r="P3822" s="1"/>
      <c r="Q3822" s="1"/>
    </row>
    <row r="3823" ht="15.75" customHeight="1">
      <c r="A3823" s="3"/>
      <c r="B3823" s="3"/>
      <c r="C3823" s="10"/>
      <c r="E3823" s="8"/>
      <c r="F3823" s="8"/>
      <c r="G3823" s="10"/>
      <c r="H3823" s="1"/>
      <c r="I3823" s="1"/>
      <c r="J3823" s="1"/>
      <c r="M3823" s="1"/>
      <c r="N3823" s="1"/>
      <c r="O3823" s="1"/>
      <c r="P3823" s="1"/>
      <c r="Q3823" s="1"/>
    </row>
    <row r="3824" ht="15.75" customHeight="1">
      <c r="A3824" s="3"/>
      <c r="B3824" s="3"/>
      <c r="C3824" s="10"/>
      <c r="E3824" s="8"/>
      <c r="F3824" s="8"/>
      <c r="G3824" s="10"/>
      <c r="H3824" s="1"/>
      <c r="I3824" s="1"/>
      <c r="J3824" s="1"/>
      <c r="M3824" s="1"/>
      <c r="N3824" s="1"/>
      <c r="O3824" s="1"/>
      <c r="P3824" s="1"/>
      <c r="Q3824" s="1"/>
    </row>
    <row r="3825" ht="15.75" customHeight="1">
      <c r="A3825" s="3"/>
      <c r="B3825" s="3"/>
      <c r="C3825" s="10"/>
      <c r="E3825" s="8"/>
      <c r="F3825" s="8"/>
      <c r="G3825" s="10"/>
      <c r="H3825" s="1"/>
      <c r="I3825" s="1"/>
      <c r="J3825" s="1"/>
      <c r="M3825" s="1"/>
      <c r="N3825" s="1"/>
      <c r="O3825" s="1"/>
      <c r="P3825" s="1"/>
      <c r="Q3825" s="1"/>
    </row>
    <row r="3826" ht="15.75" customHeight="1">
      <c r="A3826" s="3"/>
      <c r="B3826" s="3"/>
      <c r="C3826" s="10"/>
      <c r="E3826" s="8"/>
      <c r="F3826" s="8"/>
      <c r="G3826" s="10"/>
      <c r="H3826" s="1"/>
      <c r="I3826" s="1"/>
      <c r="J3826" s="1"/>
      <c r="M3826" s="1"/>
      <c r="N3826" s="1"/>
      <c r="O3826" s="1"/>
      <c r="P3826" s="1"/>
      <c r="Q3826" s="1"/>
    </row>
    <row r="3827" ht="15.75" customHeight="1">
      <c r="A3827" s="3"/>
      <c r="B3827" s="3"/>
      <c r="C3827" s="10"/>
      <c r="E3827" s="8"/>
      <c r="F3827" s="8"/>
      <c r="G3827" s="10"/>
      <c r="H3827" s="1"/>
      <c r="I3827" s="1"/>
      <c r="J3827" s="1"/>
      <c r="M3827" s="1"/>
      <c r="N3827" s="1"/>
      <c r="O3827" s="1"/>
      <c r="P3827" s="1"/>
      <c r="Q3827" s="1"/>
    </row>
    <row r="3828" ht="15.75" customHeight="1">
      <c r="A3828" s="3"/>
      <c r="B3828" s="3"/>
      <c r="C3828" s="10"/>
      <c r="E3828" s="8"/>
      <c r="F3828" s="8"/>
      <c r="G3828" s="10"/>
      <c r="H3828" s="1"/>
      <c r="I3828" s="1"/>
      <c r="J3828" s="1"/>
      <c r="M3828" s="1"/>
      <c r="N3828" s="1"/>
      <c r="O3828" s="1"/>
      <c r="P3828" s="1"/>
      <c r="Q3828" s="1"/>
    </row>
    <row r="3829" ht="15.75" customHeight="1">
      <c r="A3829" s="3"/>
      <c r="B3829" s="3"/>
      <c r="C3829" s="10"/>
      <c r="E3829" s="8"/>
      <c r="F3829" s="8"/>
      <c r="G3829" s="10"/>
      <c r="H3829" s="1"/>
      <c r="I3829" s="1"/>
      <c r="J3829" s="1"/>
      <c r="M3829" s="1"/>
      <c r="N3829" s="1"/>
      <c r="O3829" s="1"/>
      <c r="P3829" s="1"/>
      <c r="Q3829" s="1"/>
    </row>
    <row r="3830" ht="15.75" customHeight="1">
      <c r="A3830" s="3"/>
      <c r="B3830" s="3"/>
      <c r="C3830" s="10"/>
      <c r="E3830" s="8"/>
      <c r="F3830" s="8"/>
      <c r="G3830" s="10"/>
      <c r="H3830" s="1"/>
      <c r="I3830" s="1"/>
      <c r="J3830" s="1"/>
      <c r="M3830" s="1"/>
      <c r="N3830" s="1"/>
      <c r="O3830" s="1"/>
      <c r="P3830" s="1"/>
      <c r="Q3830" s="1"/>
    </row>
    <row r="3831" ht="15.75" customHeight="1">
      <c r="A3831" s="3"/>
      <c r="B3831" s="3"/>
      <c r="C3831" s="10"/>
      <c r="E3831" s="8"/>
      <c r="F3831" s="8"/>
      <c r="G3831" s="10"/>
      <c r="H3831" s="1"/>
      <c r="I3831" s="1"/>
      <c r="J3831" s="1"/>
      <c r="M3831" s="1"/>
      <c r="N3831" s="1"/>
      <c r="O3831" s="1"/>
      <c r="P3831" s="1"/>
      <c r="Q3831" s="1"/>
    </row>
    <row r="3832" ht="15.75" customHeight="1">
      <c r="A3832" s="3"/>
      <c r="B3832" s="3"/>
      <c r="C3832" s="10"/>
      <c r="E3832" s="8"/>
      <c r="F3832" s="8"/>
      <c r="G3832" s="10"/>
      <c r="H3832" s="1"/>
      <c r="I3832" s="1"/>
      <c r="J3832" s="1"/>
      <c r="M3832" s="1"/>
      <c r="N3832" s="1"/>
      <c r="O3832" s="1"/>
      <c r="P3832" s="1"/>
      <c r="Q3832" s="1"/>
    </row>
    <row r="3833" ht="15.75" customHeight="1">
      <c r="A3833" s="3"/>
      <c r="B3833" s="3"/>
      <c r="C3833" s="10"/>
      <c r="E3833" s="8"/>
      <c r="F3833" s="8"/>
      <c r="G3833" s="10"/>
      <c r="H3833" s="1"/>
      <c r="I3833" s="1"/>
      <c r="J3833" s="1"/>
      <c r="M3833" s="1"/>
      <c r="N3833" s="1"/>
      <c r="O3833" s="1"/>
      <c r="P3833" s="1"/>
      <c r="Q3833" s="1"/>
    </row>
    <row r="3834" ht="15.75" customHeight="1">
      <c r="A3834" s="3"/>
      <c r="B3834" s="3"/>
      <c r="C3834" s="10"/>
      <c r="E3834" s="8"/>
      <c r="F3834" s="8"/>
      <c r="G3834" s="10"/>
      <c r="H3834" s="1"/>
      <c r="I3834" s="1"/>
      <c r="J3834" s="1"/>
      <c r="M3834" s="1"/>
      <c r="N3834" s="1"/>
      <c r="O3834" s="1"/>
      <c r="P3834" s="1"/>
      <c r="Q3834" s="1"/>
    </row>
    <row r="3835" ht="15.75" customHeight="1">
      <c r="A3835" s="3"/>
      <c r="B3835" s="3"/>
      <c r="C3835" s="10"/>
      <c r="E3835" s="8"/>
      <c r="F3835" s="8"/>
      <c r="G3835" s="10"/>
      <c r="H3835" s="1"/>
      <c r="I3835" s="1"/>
      <c r="J3835" s="1"/>
      <c r="M3835" s="1"/>
      <c r="N3835" s="1"/>
      <c r="O3835" s="1"/>
      <c r="P3835" s="1"/>
      <c r="Q3835" s="1"/>
    </row>
    <row r="3836" ht="15.75" customHeight="1">
      <c r="A3836" s="3"/>
      <c r="B3836" s="3"/>
      <c r="C3836" s="10"/>
      <c r="E3836" s="8"/>
      <c r="F3836" s="8"/>
      <c r="G3836" s="10"/>
      <c r="H3836" s="1"/>
      <c r="I3836" s="1"/>
      <c r="J3836" s="1"/>
      <c r="M3836" s="1"/>
      <c r="N3836" s="1"/>
      <c r="O3836" s="1"/>
      <c r="P3836" s="1"/>
      <c r="Q3836" s="1"/>
    </row>
    <row r="3837" ht="15.75" customHeight="1">
      <c r="A3837" s="3"/>
      <c r="B3837" s="3"/>
      <c r="C3837" s="10"/>
      <c r="E3837" s="8"/>
      <c r="F3837" s="8"/>
      <c r="G3837" s="10"/>
      <c r="H3837" s="1"/>
      <c r="I3837" s="1"/>
      <c r="J3837" s="1"/>
      <c r="M3837" s="1"/>
      <c r="N3837" s="1"/>
      <c r="O3837" s="1"/>
      <c r="P3837" s="1"/>
      <c r="Q3837" s="1"/>
    </row>
    <row r="3838" ht="15.75" customHeight="1">
      <c r="A3838" s="3"/>
      <c r="B3838" s="3"/>
      <c r="C3838" s="10"/>
      <c r="E3838" s="8"/>
      <c r="F3838" s="8"/>
      <c r="G3838" s="10"/>
      <c r="H3838" s="1"/>
      <c r="I3838" s="1"/>
      <c r="J3838" s="1"/>
      <c r="M3838" s="1"/>
      <c r="N3838" s="1"/>
      <c r="O3838" s="1"/>
      <c r="P3838" s="1"/>
      <c r="Q3838" s="1"/>
    </row>
    <row r="3839" ht="15.75" customHeight="1">
      <c r="A3839" s="3"/>
      <c r="B3839" s="3"/>
      <c r="C3839" s="10"/>
      <c r="E3839" s="8"/>
      <c r="F3839" s="8"/>
      <c r="G3839" s="10"/>
      <c r="H3839" s="1"/>
      <c r="I3839" s="1"/>
      <c r="J3839" s="1"/>
      <c r="M3839" s="1"/>
      <c r="N3839" s="1"/>
      <c r="O3839" s="1"/>
      <c r="P3839" s="1"/>
      <c r="Q3839" s="1"/>
    </row>
    <row r="3840" ht="15.75" customHeight="1">
      <c r="A3840" s="3"/>
      <c r="B3840" s="3"/>
      <c r="C3840" s="10"/>
      <c r="E3840" s="8"/>
      <c r="F3840" s="8"/>
      <c r="G3840" s="10"/>
      <c r="H3840" s="1"/>
      <c r="I3840" s="1"/>
      <c r="J3840" s="1"/>
      <c r="M3840" s="1"/>
      <c r="N3840" s="1"/>
      <c r="O3840" s="1"/>
      <c r="P3840" s="1"/>
      <c r="Q3840" s="1"/>
    </row>
    <row r="3841" ht="15.75" customHeight="1">
      <c r="A3841" s="3"/>
      <c r="B3841" s="3"/>
      <c r="C3841" s="10"/>
      <c r="E3841" s="8"/>
      <c r="F3841" s="8"/>
      <c r="G3841" s="10"/>
      <c r="H3841" s="1"/>
      <c r="I3841" s="1"/>
      <c r="J3841" s="1"/>
      <c r="M3841" s="1"/>
      <c r="N3841" s="1"/>
      <c r="O3841" s="1"/>
      <c r="P3841" s="1"/>
      <c r="Q3841" s="1"/>
    </row>
    <row r="3842" ht="15.75" customHeight="1">
      <c r="A3842" s="3"/>
      <c r="B3842" s="3"/>
      <c r="C3842" s="10"/>
      <c r="E3842" s="8"/>
      <c r="F3842" s="8"/>
      <c r="G3842" s="10"/>
      <c r="H3842" s="1"/>
      <c r="I3842" s="1"/>
      <c r="J3842" s="1"/>
      <c r="M3842" s="1"/>
      <c r="N3842" s="1"/>
      <c r="O3842" s="1"/>
      <c r="P3842" s="1"/>
      <c r="Q3842" s="1"/>
    </row>
    <row r="3843" ht="15.75" customHeight="1">
      <c r="A3843" s="3"/>
      <c r="B3843" s="3"/>
      <c r="C3843" s="10"/>
      <c r="E3843" s="8"/>
      <c r="F3843" s="8"/>
      <c r="G3843" s="10"/>
      <c r="H3843" s="1"/>
      <c r="I3843" s="1"/>
      <c r="J3843" s="1"/>
      <c r="M3843" s="1"/>
      <c r="N3843" s="1"/>
      <c r="O3843" s="1"/>
      <c r="P3843" s="1"/>
      <c r="Q3843" s="1"/>
    </row>
    <row r="3844" ht="15.75" customHeight="1">
      <c r="A3844" s="3"/>
      <c r="B3844" s="3"/>
      <c r="C3844" s="10"/>
      <c r="E3844" s="8"/>
      <c r="F3844" s="8"/>
      <c r="G3844" s="10"/>
      <c r="H3844" s="1"/>
      <c r="I3844" s="1"/>
      <c r="J3844" s="1"/>
      <c r="M3844" s="1"/>
      <c r="N3844" s="1"/>
      <c r="O3844" s="1"/>
      <c r="P3844" s="1"/>
      <c r="Q3844" s="1"/>
    </row>
    <row r="3845" ht="15.75" customHeight="1">
      <c r="A3845" s="3"/>
      <c r="B3845" s="3"/>
      <c r="C3845" s="10"/>
      <c r="E3845" s="8"/>
      <c r="F3845" s="8"/>
      <c r="G3845" s="10"/>
      <c r="H3845" s="1"/>
      <c r="I3845" s="1"/>
      <c r="J3845" s="1"/>
      <c r="M3845" s="1"/>
      <c r="N3845" s="1"/>
      <c r="O3845" s="1"/>
      <c r="P3845" s="1"/>
      <c r="Q3845" s="1"/>
    </row>
    <row r="3846" ht="15.75" customHeight="1">
      <c r="A3846" s="3"/>
      <c r="B3846" s="3"/>
      <c r="C3846" s="10"/>
      <c r="E3846" s="8"/>
      <c r="F3846" s="8"/>
      <c r="G3846" s="10"/>
      <c r="H3846" s="1"/>
      <c r="I3846" s="1"/>
      <c r="J3846" s="1"/>
      <c r="M3846" s="1"/>
      <c r="N3846" s="1"/>
      <c r="O3846" s="1"/>
      <c r="P3846" s="1"/>
      <c r="Q3846" s="1"/>
    </row>
    <row r="3847" ht="15.75" customHeight="1">
      <c r="A3847" s="3"/>
      <c r="B3847" s="3"/>
      <c r="C3847" s="10"/>
      <c r="E3847" s="8"/>
      <c r="F3847" s="8"/>
      <c r="G3847" s="10"/>
      <c r="H3847" s="1"/>
      <c r="I3847" s="1"/>
      <c r="J3847" s="1"/>
      <c r="M3847" s="1"/>
      <c r="N3847" s="1"/>
      <c r="O3847" s="1"/>
      <c r="P3847" s="1"/>
      <c r="Q3847" s="1"/>
    </row>
    <row r="3848" ht="15.75" customHeight="1">
      <c r="A3848" s="3"/>
      <c r="B3848" s="3"/>
      <c r="C3848" s="10"/>
      <c r="E3848" s="8"/>
      <c r="F3848" s="8"/>
      <c r="G3848" s="10"/>
      <c r="H3848" s="1"/>
      <c r="I3848" s="1"/>
      <c r="J3848" s="1"/>
      <c r="M3848" s="1"/>
      <c r="N3848" s="1"/>
      <c r="O3848" s="1"/>
      <c r="P3848" s="1"/>
      <c r="Q3848" s="1"/>
    </row>
    <row r="3849" ht="15.75" customHeight="1">
      <c r="A3849" s="3"/>
      <c r="B3849" s="3"/>
      <c r="C3849" s="10"/>
      <c r="E3849" s="8"/>
      <c r="F3849" s="8"/>
      <c r="G3849" s="10"/>
      <c r="H3849" s="1"/>
      <c r="I3849" s="1"/>
      <c r="J3849" s="1"/>
      <c r="M3849" s="1"/>
      <c r="N3849" s="1"/>
      <c r="O3849" s="1"/>
      <c r="P3849" s="1"/>
      <c r="Q3849" s="1"/>
    </row>
    <row r="3850" ht="15.75" customHeight="1">
      <c r="A3850" s="3"/>
      <c r="B3850" s="3"/>
      <c r="C3850" s="10"/>
      <c r="E3850" s="8"/>
      <c r="F3850" s="8"/>
      <c r="G3850" s="10"/>
      <c r="H3850" s="1"/>
      <c r="I3850" s="1"/>
      <c r="J3850" s="1"/>
      <c r="M3850" s="1"/>
      <c r="N3850" s="1"/>
      <c r="O3850" s="1"/>
      <c r="P3850" s="1"/>
      <c r="Q3850" s="1"/>
    </row>
    <row r="3851" ht="15.75" customHeight="1">
      <c r="A3851" s="3"/>
      <c r="B3851" s="3"/>
      <c r="C3851" s="10"/>
      <c r="E3851" s="8"/>
      <c r="F3851" s="8"/>
      <c r="G3851" s="10"/>
      <c r="H3851" s="1"/>
      <c r="I3851" s="1"/>
      <c r="J3851" s="1"/>
      <c r="M3851" s="1"/>
      <c r="N3851" s="1"/>
      <c r="O3851" s="1"/>
      <c r="P3851" s="1"/>
      <c r="Q3851" s="1"/>
    </row>
    <row r="3852" ht="15.75" customHeight="1">
      <c r="A3852" s="3"/>
      <c r="B3852" s="3"/>
      <c r="C3852" s="10"/>
      <c r="E3852" s="8"/>
      <c r="F3852" s="8"/>
      <c r="G3852" s="10"/>
      <c r="H3852" s="1"/>
      <c r="I3852" s="1"/>
      <c r="J3852" s="1"/>
      <c r="M3852" s="1"/>
      <c r="N3852" s="1"/>
      <c r="O3852" s="1"/>
      <c r="P3852" s="1"/>
      <c r="Q3852" s="1"/>
    </row>
    <row r="3853" ht="15.75" customHeight="1">
      <c r="A3853" s="3"/>
      <c r="B3853" s="3"/>
      <c r="C3853" s="10"/>
      <c r="E3853" s="8"/>
      <c r="F3853" s="8"/>
      <c r="G3853" s="10"/>
      <c r="H3853" s="1"/>
      <c r="I3853" s="1"/>
      <c r="J3853" s="1"/>
      <c r="M3853" s="1"/>
      <c r="N3853" s="1"/>
      <c r="O3853" s="1"/>
      <c r="P3853" s="1"/>
      <c r="Q3853" s="1"/>
    </row>
    <row r="3854" ht="15.75" customHeight="1">
      <c r="A3854" s="3"/>
      <c r="B3854" s="3"/>
      <c r="C3854" s="10"/>
      <c r="E3854" s="8"/>
      <c r="F3854" s="8"/>
      <c r="G3854" s="10"/>
      <c r="H3854" s="1"/>
      <c r="I3854" s="1"/>
      <c r="J3854" s="1"/>
      <c r="M3854" s="1"/>
      <c r="N3854" s="1"/>
      <c r="O3854" s="1"/>
      <c r="P3854" s="1"/>
      <c r="Q3854" s="1"/>
    </row>
    <row r="3855" ht="15.75" customHeight="1">
      <c r="A3855" s="3"/>
      <c r="B3855" s="3"/>
      <c r="C3855" s="10"/>
      <c r="E3855" s="8"/>
      <c r="F3855" s="8"/>
      <c r="G3855" s="10"/>
      <c r="H3855" s="1"/>
      <c r="I3855" s="1"/>
      <c r="J3855" s="1"/>
      <c r="M3855" s="1"/>
      <c r="N3855" s="1"/>
      <c r="O3855" s="1"/>
      <c r="P3855" s="1"/>
      <c r="Q3855" s="1"/>
    </row>
    <row r="3856" ht="15.75" customHeight="1">
      <c r="A3856" s="3"/>
      <c r="B3856" s="3"/>
      <c r="C3856" s="10"/>
      <c r="E3856" s="8"/>
      <c r="F3856" s="8"/>
      <c r="G3856" s="10"/>
      <c r="H3856" s="1"/>
      <c r="I3856" s="1"/>
      <c r="J3856" s="1"/>
      <c r="M3856" s="1"/>
      <c r="N3856" s="1"/>
      <c r="O3856" s="1"/>
      <c r="P3856" s="1"/>
      <c r="Q3856" s="1"/>
    </row>
    <row r="3857" ht="15.75" customHeight="1">
      <c r="A3857" s="3"/>
      <c r="B3857" s="3"/>
      <c r="C3857" s="10"/>
      <c r="E3857" s="8"/>
      <c r="F3857" s="8"/>
      <c r="G3857" s="10"/>
      <c r="H3857" s="1"/>
      <c r="I3857" s="1"/>
      <c r="J3857" s="1"/>
      <c r="M3857" s="1"/>
      <c r="N3857" s="1"/>
      <c r="O3857" s="1"/>
      <c r="P3857" s="1"/>
      <c r="Q3857" s="1"/>
    </row>
    <row r="3858" ht="15.75" customHeight="1">
      <c r="A3858" s="3"/>
      <c r="B3858" s="3"/>
      <c r="C3858" s="10"/>
      <c r="E3858" s="8"/>
      <c r="F3858" s="8"/>
      <c r="G3858" s="10"/>
      <c r="H3858" s="1"/>
      <c r="I3858" s="1"/>
      <c r="J3858" s="1"/>
      <c r="M3858" s="1"/>
      <c r="N3858" s="1"/>
      <c r="O3858" s="1"/>
      <c r="P3858" s="1"/>
      <c r="Q3858" s="1"/>
    </row>
    <row r="3859" ht="15.75" customHeight="1">
      <c r="A3859" s="3"/>
      <c r="B3859" s="3"/>
      <c r="C3859" s="10"/>
      <c r="E3859" s="8"/>
      <c r="F3859" s="8"/>
      <c r="G3859" s="10"/>
      <c r="H3859" s="1"/>
      <c r="I3859" s="1"/>
      <c r="J3859" s="1"/>
      <c r="M3859" s="1"/>
      <c r="N3859" s="1"/>
      <c r="O3859" s="1"/>
      <c r="P3859" s="1"/>
      <c r="Q3859" s="1"/>
    </row>
    <row r="3860" ht="15.75" customHeight="1">
      <c r="A3860" s="3"/>
      <c r="B3860" s="3"/>
      <c r="C3860" s="10"/>
      <c r="E3860" s="8"/>
      <c r="F3860" s="8"/>
      <c r="G3860" s="10"/>
      <c r="H3860" s="1"/>
      <c r="I3860" s="1"/>
      <c r="J3860" s="1"/>
      <c r="M3860" s="1"/>
      <c r="N3860" s="1"/>
      <c r="O3860" s="1"/>
      <c r="P3860" s="1"/>
      <c r="Q3860" s="1"/>
    </row>
    <row r="3861" ht="15.75" customHeight="1">
      <c r="A3861" s="3"/>
      <c r="B3861" s="3"/>
      <c r="C3861" s="10"/>
      <c r="E3861" s="8"/>
      <c r="F3861" s="8"/>
      <c r="G3861" s="10"/>
      <c r="H3861" s="1"/>
      <c r="I3861" s="1"/>
      <c r="J3861" s="1"/>
      <c r="M3861" s="1"/>
      <c r="N3861" s="1"/>
      <c r="O3861" s="1"/>
      <c r="P3861" s="1"/>
      <c r="Q3861" s="1"/>
    </row>
    <row r="3862" ht="15.75" customHeight="1">
      <c r="A3862" s="3"/>
      <c r="B3862" s="3"/>
      <c r="C3862" s="10"/>
      <c r="E3862" s="8"/>
      <c r="F3862" s="8"/>
      <c r="G3862" s="10"/>
      <c r="H3862" s="1"/>
      <c r="I3862" s="1"/>
      <c r="J3862" s="1"/>
      <c r="M3862" s="1"/>
      <c r="N3862" s="1"/>
      <c r="O3862" s="1"/>
      <c r="P3862" s="1"/>
      <c r="Q3862" s="1"/>
    </row>
    <row r="3863" ht="15.75" customHeight="1">
      <c r="A3863" s="3"/>
      <c r="B3863" s="3"/>
      <c r="C3863" s="10"/>
      <c r="E3863" s="8"/>
      <c r="F3863" s="8"/>
      <c r="G3863" s="10"/>
      <c r="H3863" s="1"/>
      <c r="I3863" s="1"/>
      <c r="J3863" s="1"/>
      <c r="M3863" s="1"/>
      <c r="N3863" s="1"/>
      <c r="O3863" s="1"/>
      <c r="P3863" s="1"/>
      <c r="Q3863" s="1"/>
    </row>
    <row r="3864" ht="15.75" customHeight="1">
      <c r="A3864" s="3"/>
      <c r="B3864" s="3"/>
      <c r="C3864" s="10"/>
      <c r="E3864" s="8"/>
      <c r="F3864" s="8"/>
      <c r="G3864" s="10"/>
      <c r="H3864" s="1"/>
      <c r="I3864" s="1"/>
      <c r="J3864" s="1"/>
      <c r="M3864" s="1"/>
      <c r="N3864" s="1"/>
      <c r="O3864" s="1"/>
      <c r="P3864" s="1"/>
      <c r="Q3864" s="1"/>
    </row>
    <row r="3865" ht="15.75" customHeight="1">
      <c r="A3865" s="3"/>
      <c r="B3865" s="3"/>
      <c r="C3865" s="10"/>
      <c r="E3865" s="8"/>
      <c r="F3865" s="8"/>
      <c r="G3865" s="10"/>
      <c r="H3865" s="1"/>
      <c r="I3865" s="1"/>
      <c r="J3865" s="1"/>
      <c r="M3865" s="1"/>
      <c r="N3865" s="1"/>
      <c r="O3865" s="1"/>
      <c r="P3865" s="1"/>
      <c r="Q3865" s="1"/>
    </row>
    <row r="3866" ht="15.75" customHeight="1">
      <c r="A3866" s="3"/>
      <c r="B3866" s="3"/>
      <c r="C3866" s="10"/>
      <c r="E3866" s="8"/>
      <c r="F3866" s="8"/>
      <c r="G3866" s="10"/>
      <c r="H3866" s="1"/>
      <c r="I3866" s="1"/>
      <c r="J3866" s="1"/>
      <c r="M3866" s="1"/>
      <c r="N3866" s="1"/>
      <c r="O3866" s="1"/>
      <c r="P3866" s="1"/>
      <c r="Q3866" s="1"/>
    </row>
    <row r="3867" ht="15.75" customHeight="1">
      <c r="A3867" s="3"/>
      <c r="B3867" s="3"/>
      <c r="C3867" s="10"/>
      <c r="E3867" s="8"/>
      <c r="F3867" s="8"/>
      <c r="G3867" s="10"/>
      <c r="H3867" s="1"/>
      <c r="I3867" s="1"/>
      <c r="J3867" s="1"/>
      <c r="M3867" s="1"/>
      <c r="N3867" s="1"/>
      <c r="O3867" s="1"/>
      <c r="P3867" s="1"/>
      <c r="Q3867" s="1"/>
    </row>
    <row r="3868" ht="15.75" customHeight="1">
      <c r="A3868" s="3"/>
      <c r="B3868" s="3"/>
      <c r="C3868" s="10"/>
      <c r="E3868" s="8"/>
      <c r="F3868" s="8"/>
      <c r="G3868" s="10"/>
      <c r="H3868" s="1"/>
      <c r="I3868" s="1"/>
      <c r="J3868" s="1"/>
      <c r="M3868" s="1"/>
      <c r="N3868" s="1"/>
      <c r="O3868" s="1"/>
      <c r="P3868" s="1"/>
      <c r="Q3868" s="1"/>
    </row>
    <row r="3869" ht="15.75" customHeight="1">
      <c r="A3869" s="3"/>
      <c r="B3869" s="3"/>
      <c r="C3869" s="10"/>
      <c r="E3869" s="8"/>
      <c r="F3869" s="8"/>
      <c r="G3869" s="10"/>
      <c r="H3869" s="1"/>
      <c r="I3869" s="1"/>
      <c r="J3869" s="1"/>
      <c r="M3869" s="1"/>
      <c r="N3869" s="1"/>
      <c r="O3869" s="1"/>
      <c r="P3869" s="1"/>
      <c r="Q3869" s="1"/>
    </row>
    <row r="3870" ht="15.75" customHeight="1">
      <c r="A3870" s="3"/>
      <c r="B3870" s="3"/>
      <c r="C3870" s="10"/>
      <c r="E3870" s="8"/>
      <c r="F3870" s="8"/>
      <c r="G3870" s="10"/>
      <c r="H3870" s="1"/>
      <c r="I3870" s="1"/>
      <c r="J3870" s="1"/>
      <c r="M3870" s="1"/>
      <c r="N3870" s="1"/>
      <c r="O3870" s="1"/>
      <c r="P3870" s="1"/>
      <c r="Q3870" s="1"/>
    </row>
    <row r="3871" ht="15.75" customHeight="1">
      <c r="A3871" s="3"/>
      <c r="B3871" s="3"/>
      <c r="C3871" s="10"/>
      <c r="E3871" s="8"/>
      <c r="F3871" s="8"/>
      <c r="G3871" s="10"/>
      <c r="H3871" s="1"/>
      <c r="I3871" s="1"/>
      <c r="J3871" s="1"/>
      <c r="M3871" s="1"/>
      <c r="N3871" s="1"/>
      <c r="O3871" s="1"/>
      <c r="P3871" s="1"/>
      <c r="Q3871" s="1"/>
    </row>
    <row r="3872" ht="15.75" customHeight="1">
      <c r="A3872" s="3"/>
      <c r="B3872" s="3"/>
      <c r="C3872" s="10"/>
      <c r="E3872" s="8"/>
      <c r="F3872" s="8"/>
      <c r="G3872" s="10"/>
      <c r="H3872" s="1"/>
      <c r="I3872" s="1"/>
      <c r="J3872" s="1"/>
      <c r="M3872" s="1"/>
      <c r="N3872" s="1"/>
      <c r="O3872" s="1"/>
      <c r="P3872" s="1"/>
      <c r="Q3872" s="1"/>
    </row>
    <row r="3873" ht="15.75" customHeight="1">
      <c r="A3873" s="3"/>
      <c r="B3873" s="3"/>
      <c r="C3873" s="10"/>
      <c r="E3873" s="8"/>
      <c r="F3873" s="8"/>
      <c r="G3873" s="10"/>
      <c r="H3873" s="1"/>
      <c r="I3873" s="1"/>
      <c r="J3873" s="1"/>
      <c r="M3873" s="1"/>
      <c r="N3873" s="1"/>
      <c r="O3873" s="1"/>
      <c r="P3873" s="1"/>
      <c r="Q3873" s="1"/>
    </row>
    <row r="3874" ht="15.75" customHeight="1">
      <c r="A3874" s="3"/>
      <c r="B3874" s="3"/>
      <c r="C3874" s="10"/>
      <c r="E3874" s="8"/>
      <c r="F3874" s="8"/>
      <c r="G3874" s="10"/>
      <c r="H3874" s="1"/>
      <c r="I3874" s="1"/>
      <c r="J3874" s="1"/>
      <c r="M3874" s="1"/>
      <c r="N3874" s="1"/>
      <c r="O3874" s="1"/>
      <c r="P3874" s="1"/>
      <c r="Q3874" s="1"/>
    </row>
    <row r="3875" ht="15.75" customHeight="1">
      <c r="A3875" s="3"/>
      <c r="B3875" s="3"/>
      <c r="C3875" s="10"/>
      <c r="E3875" s="8"/>
      <c r="F3875" s="8"/>
      <c r="G3875" s="10"/>
      <c r="H3875" s="1"/>
      <c r="I3875" s="1"/>
      <c r="J3875" s="1"/>
      <c r="M3875" s="1"/>
      <c r="N3875" s="1"/>
      <c r="O3875" s="1"/>
      <c r="P3875" s="1"/>
      <c r="Q3875" s="1"/>
    </row>
    <row r="3876" ht="15.75" customHeight="1">
      <c r="A3876" s="3"/>
      <c r="B3876" s="3"/>
      <c r="C3876" s="10"/>
      <c r="E3876" s="8"/>
      <c r="F3876" s="8"/>
      <c r="G3876" s="10"/>
      <c r="H3876" s="1"/>
      <c r="I3876" s="1"/>
      <c r="J3876" s="1"/>
      <c r="M3876" s="1"/>
      <c r="N3876" s="1"/>
      <c r="O3876" s="1"/>
      <c r="P3876" s="1"/>
      <c r="Q3876" s="1"/>
    </row>
    <row r="3877" ht="15.75" customHeight="1">
      <c r="A3877" s="3"/>
      <c r="B3877" s="3"/>
      <c r="C3877" s="10"/>
      <c r="E3877" s="8"/>
      <c r="F3877" s="8"/>
      <c r="G3877" s="10"/>
      <c r="H3877" s="1"/>
      <c r="I3877" s="1"/>
      <c r="J3877" s="1"/>
      <c r="M3877" s="1"/>
      <c r="N3877" s="1"/>
      <c r="O3877" s="1"/>
      <c r="P3877" s="1"/>
      <c r="Q3877" s="1"/>
    </row>
    <row r="3878" ht="15.75" customHeight="1">
      <c r="A3878" s="3"/>
      <c r="B3878" s="3"/>
      <c r="C3878" s="10"/>
      <c r="E3878" s="8"/>
      <c r="F3878" s="8"/>
      <c r="G3878" s="10"/>
      <c r="H3878" s="1"/>
      <c r="I3878" s="1"/>
      <c r="J3878" s="1"/>
      <c r="M3878" s="1"/>
      <c r="N3878" s="1"/>
      <c r="O3878" s="1"/>
      <c r="P3878" s="1"/>
      <c r="Q3878" s="1"/>
    </row>
    <row r="3879" ht="15.75" customHeight="1">
      <c r="A3879" s="3"/>
      <c r="B3879" s="3"/>
      <c r="C3879" s="10"/>
      <c r="E3879" s="8"/>
      <c r="F3879" s="8"/>
      <c r="G3879" s="10"/>
      <c r="H3879" s="1"/>
      <c r="I3879" s="1"/>
      <c r="J3879" s="1"/>
      <c r="M3879" s="1"/>
      <c r="N3879" s="1"/>
      <c r="O3879" s="1"/>
      <c r="P3879" s="1"/>
      <c r="Q3879" s="1"/>
    </row>
    <row r="3880" ht="15.75" customHeight="1">
      <c r="A3880" s="3"/>
      <c r="B3880" s="3"/>
      <c r="C3880" s="10"/>
      <c r="E3880" s="8"/>
      <c r="F3880" s="8"/>
      <c r="G3880" s="10"/>
      <c r="H3880" s="1"/>
      <c r="I3880" s="1"/>
      <c r="J3880" s="1"/>
      <c r="M3880" s="1"/>
      <c r="N3880" s="1"/>
      <c r="O3880" s="1"/>
      <c r="P3880" s="1"/>
      <c r="Q3880" s="1"/>
    </row>
    <row r="3881" ht="15.75" customHeight="1">
      <c r="A3881" s="3"/>
      <c r="B3881" s="3"/>
      <c r="C3881" s="10"/>
      <c r="E3881" s="8"/>
      <c r="F3881" s="8"/>
      <c r="G3881" s="10"/>
      <c r="H3881" s="1"/>
      <c r="I3881" s="1"/>
      <c r="J3881" s="1"/>
      <c r="M3881" s="1"/>
      <c r="N3881" s="1"/>
      <c r="O3881" s="1"/>
      <c r="P3881" s="1"/>
      <c r="Q3881" s="1"/>
    </row>
    <row r="3882" ht="15.75" customHeight="1">
      <c r="A3882" s="3"/>
      <c r="B3882" s="3"/>
      <c r="C3882" s="10"/>
      <c r="E3882" s="8"/>
      <c r="F3882" s="8"/>
      <c r="G3882" s="10"/>
      <c r="H3882" s="1"/>
      <c r="I3882" s="1"/>
      <c r="J3882" s="1"/>
      <c r="M3882" s="1"/>
      <c r="N3882" s="1"/>
      <c r="O3882" s="1"/>
      <c r="P3882" s="1"/>
      <c r="Q3882" s="1"/>
    </row>
    <row r="3883" ht="15.75" customHeight="1">
      <c r="A3883" s="3"/>
      <c r="B3883" s="3"/>
      <c r="C3883" s="10"/>
      <c r="E3883" s="8"/>
      <c r="F3883" s="8"/>
      <c r="G3883" s="10"/>
      <c r="H3883" s="1"/>
      <c r="I3883" s="1"/>
      <c r="J3883" s="1"/>
      <c r="M3883" s="1"/>
      <c r="N3883" s="1"/>
      <c r="O3883" s="1"/>
      <c r="P3883" s="1"/>
      <c r="Q3883" s="1"/>
    </row>
    <row r="3884" ht="15.75" customHeight="1">
      <c r="A3884" s="3"/>
      <c r="B3884" s="3"/>
      <c r="C3884" s="10"/>
      <c r="E3884" s="8"/>
      <c r="F3884" s="8"/>
      <c r="G3884" s="10"/>
      <c r="H3884" s="1"/>
      <c r="I3884" s="1"/>
      <c r="J3884" s="1"/>
      <c r="M3884" s="1"/>
      <c r="N3884" s="1"/>
      <c r="O3884" s="1"/>
      <c r="P3884" s="1"/>
      <c r="Q3884" s="1"/>
    </row>
    <row r="3885" ht="15.75" customHeight="1">
      <c r="A3885" s="3"/>
      <c r="B3885" s="3"/>
      <c r="C3885" s="10"/>
      <c r="E3885" s="8"/>
      <c r="F3885" s="8"/>
      <c r="G3885" s="10"/>
      <c r="H3885" s="1"/>
      <c r="I3885" s="1"/>
      <c r="J3885" s="1"/>
      <c r="M3885" s="1"/>
      <c r="N3885" s="1"/>
      <c r="O3885" s="1"/>
      <c r="P3885" s="1"/>
      <c r="Q3885" s="1"/>
    </row>
    <row r="3886" ht="15.75" customHeight="1">
      <c r="A3886" s="3"/>
      <c r="B3886" s="3"/>
      <c r="C3886" s="10"/>
      <c r="E3886" s="8"/>
      <c r="F3886" s="8"/>
      <c r="G3886" s="10"/>
      <c r="H3886" s="1"/>
      <c r="I3886" s="1"/>
      <c r="J3886" s="1"/>
      <c r="M3886" s="1"/>
      <c r="N3886" s="1"/>
      <c r="O3886" s="1"/>
      <c r="P3886" s="1"/>
      <c r="Q3886" s="1"/>
    </row>
    <row r="3887" ht="15.75" customHeight="1">
      <c r="A3887" s="3"/>
      <c r="B3887" s="3"/>
      <c r="C3887" s="10"/>
      <c r="E3887" s="8"/>
      <c r="F3887" s="8"/>
      <c r="G3887" s="10"/>
      <c r="H3887" s="1"/>
      <c r="I3887" s="1"/>
      <c r="J3887" s="1"/>
      <c r="M3887" s="1"/>
      <c r="N3887" s="1"/>
      <c r="O3887" s="1"/>
      <c r="P3887" s="1"/>
      <c r="Q3887" s="1"/>
    </row>
    <row r="3888" ht="15.75" customHeight="1">
      <c r="A3888" s="3"/>
      <c r="B3888" s="3"/>
      <c r="C3888" s="10"/>
      <c r="E3888" s="8"/>
      <c r="F3888" s="8"/>
      <c r="G3888" s="10"/>
      <c r="H3888" s="1"/>
      <c r="I3888" s="1"/>
      <c r="J3888" s="1"/>
      <c r="M3888" s="1"/>
      <c r="N3888" s="1"/>
      <c r="O3888" s="1"/>
      <c r="P3888" s="1"/>
      <c r="Q3888" s="1"/>
    </row>
    <row r="3889" ht="15.75" customHeight="1">
      <c r="A3889" s="3"/>
      <c r="B3889" s="3"/>
      <c r="C3889" s="10"/>
      <c r="E3889" s="8"/>
      <c r="F3889" s="8"/>
      <c r="G3889" s="10"/>
      <c r="H3889" s="1"/>
      <c r="I3889" s="1"/>
      <c r="J3889" s="1"/>
      <c r="M3889" s="1"/>
      <c r="N3889" s="1"/>
      <c r="O3889" s="1"/>
      <c r="P3889" s="1"/>
      <c r="Q3889" s="1"/>
    </row>
    <row r="3890" ht="15.75" customHeight="1">
      <c r="A3890" s="3"/>
      <c r="B3890" s="3"/>
      <c r="C3890" s="10"/>
      <c r="E3890" s="8"/>
      <c r="F3890" s="8"/>
      <c r="G3890" s="10"/>
      <c r="H3890" s="1"/>
      <c r="I3890" s="1"/>
      <c r="J3890" s="1"/>
      <c r="M3890" s="1"/>
      <c r="N3890" s="1"/>
      <c r="O3890" s="1"/>
      <c r="P3890" s="1"/>
      <c r="Q3890" s="1"/>
    </row>
    <row r="3891" ht="15.75" customHeight="1">
      <c r="A3891" s="3"/>
      <c r="B3891" s="3"/>
      <c r="C3891" s="10"/>
      <c r="E3891" s="8"/>
      <c r="F3891" s="8"/>
      <c r="G3891" s="10"/>
      <c r="H3891" s="1"/>
      <c r="I3891" s="1"/>
      <c r="J3891" s="1"/>
      <c r="M3891" s="1"/>
      <c r="N3891" s="1"/>
      <c r="O3891" s="1"/>
      <c r="P3891" s="1"/>
      <c r="Q3891" s="1"/>
    </row>
    <row r="3892" ht="15.75" customHeight="1">
      <c r="A3892" s="3"/>
      <c r="B3892" s="3"/>
      <c r="C3892" s="10"/>
      <c r="E3892" s="8"/>
      <c r="F3892" s="8"/>
      <c r="G3892" s="10"/>
      <c r="H3892" s="1"/>
      <c r="I3892" s="1"/>
      <c r="J3892" s="1"/>
      <c r="M3892" s="1"/>
      <c r="N3892" s="1"/>
      <c r="O3892" s="1"/>
      <c r="P3892" s="1"/>
      <c r="Q3892" s="1"/>
    </row>
    <row r="3893" ht="15.75" customHeight="1">
      <c r="A3893" s="3"/>
      <c r="B3893" s="3"/>
      <c r="C3893" s="10"/>
      <c r="E3893" s="8"/>
      <c r="F3893" s="8"/>
      <c r="G3893" s="10"/>
      <c r="H3893" s="1"/>
      <c r="I3893" s="1"/>
      <c r="J3893" s="1"/>
      <c r="M3893" s="1"/>
      <c r="N3893" s="1"/>
      <c r="O3893" s="1"/>
      <c r="P3893" s="1"/>
      <c r="Q3893" s="1"/>
    </row>
    <row r="3894" ht="15.75" customHeight="1">
      <c r="A3894" s="3"/>
      <c r="B3894" s="3"/>
      <c r="C3894" s="10"/>
      <c r="E3894" s="8"/>
      <c r="F3894" s="8"/>
      <c r="G3894" s="10"/>
      <c r="H3894" s="1"/>
      <c r="I3894" s="1"/>
      <c r="J3894" s="1"/>
      <c r="M3894" s="1"/>
      <c r="N3894" s="1"/>
      <c r="O3894" s="1"/>
      <c r="P3894" s="1"/>
      <c r="Q3894" s="1"/>
    </row>
    <row r="3895" ht="15.75" customHeight="1">
      <c r="A3895" s="3"/>
      <c r="B3895" s="3"/>
      <c r="C3895" s="10"/>
      <c r="E3895" s="8"/>
      <c r="F3895" s="8"/>
      <c r="G3895" s="10"/>
      <c r="H3895" s="1"/>
      <c r="I3895" s="1"/>
      <c r="J3895" s="1"/>
      <c r="M3895" s="1"/>
      <c r="N3895" s="1"/>
      <c r="O3895" s="1"/>
      <c r="P3895" s="1"/>
      <c r="Q3895" s="1"/>
    </row>
    <row r="3896" ht="15.75" customHeight="1">
      <c r="A3896" s="3"/>
      <c r="B3896" s="3"/>
      <c r="C3896" s="10"/>
      <c r="E3896" s="8"/>
      <c r="F3896" s="8"/>
      <c r="G3896" s="10"/>
      <c r="H3896" s="1"/>
      <c r="I3896" s="1"/>
      <c r="J3896" s="1"/>
      <c r="M3896" s="1"/>
      <c r="N3896" s="1"/>
      <c r="O3896" s="1"/>
      <c r="P3896" s="1"/>
      <c r="Q3896" s="1"/>
    </row>
    <row r="3897" ht="15.75" customHeight="1">
      <c r="A3897" s="3"/>
      <c r="B3897" s="3"/>
      <c r="C3897" s="10"/>
      <c r="E3897" s="8"/>
      <c r="F3897" s="8"/>
      <c r="G3897" s="10"/>
      <c r="H3897" s="1"/>
      <c r="I3897" s="1"/>
      <c r="J3897" s="1"/>
      <c r="M3897" s="1"/>
      <c r="N3897" s="1"/>
      <c r="O3897" s="1"/>
      <c r="P3897" s="1"/>
      <c r="Q3897" s="1"/>
    </row>
    <row r="3898" ht="15.75" customHeight="1">
      <c r="A3898" s="3"/>
      <c r="B3898" s="3"/>
      <c r="C3898" s="10"/>
      <c r="E3898" s="8"/>
      <c r="F3898" s="8"/>
      <c r="G3898" s="10"/>
      <c r="H3898" s="1"/>
      <c r="I3898" s="1"/>
      <c r="J3898" s="1"/>
      <c r="M3898" s="1"/>
      <c r="N3898" s="1"/>
      <c r="O3898" s="1"/>
      <c r="P3898" s="1"/>
      <c r="Q3898" s="1"/>
    </row>
    <row r="3899" ht="15.75" customHeight="1">
      <c r="A3899" s="3"/>
      <c r="B3899" s="3"/>
      <c r="C3899" s="10"/>
      <c r="E3899" s="8"/>
      <c r="F3899" s="8"/>
      <c r="G3899" s="10"/>
      <c r="H3899" s="1"/>
      <c r="I3899" s="1"/>
      <c r="J3899" s="1"/>
      <c r="M3899" s="1"/>
      <c r="N3899" s="1"/>
      <c r="O3899" s="1"/>
      <c r="P3899" s="1"/>
      <c r="Q3899" s="1"/>
    </row>
    <row r="3900" ht="15.75" customHeight="1">
      <c r="A3900" s="3"/>
      <c r="B3900" s="3"/>
      <c r="C3900" s="10"/>
      <c r="E3900" s="8"/>
      <c r="F3900" s="8"/>
      <c r="G3900" s="10"/>
      <c r="H3900" s="1"/>
      <c r="I3900" s="1"/>
      <c r="J3900" s="1"/>
      <c r="M3900" s="1"/>
      <c r="N3900" s="1"/>
      <c r="O3900" s="1"/>
      <c r="P3900" s="1"/>
      <c r="Q3900" s="1"/>
    </row>
    <row r="3901" ht="15.75" customHeight="1">
      <c r="A3901" s="3"/>
      <c r="B3901" s="3"/>
      <c r="C3901" s="10"/>
      <c r="E3901" s="8"/>
      <c r="F3901" s="8"/>
      <c r="G3901" s="10"/>
      <c r="H3901" s="1"/>
      <c r="I3901" s="1"/>
      <c r="J3901" s="1"/>
      <c r="M3901" s="1"/>
      <c r="N3901" s="1"/>
      <c r="O3901" s="1"/>
      <c r="P3901" s="1"/>
      <c r="Q3901" s="1"/>
    </row>
    <row r="3902" ht="15.75" customHeight="1">
      <c r="A3902" s="3"/>
      <c r="B3902" s="3"/>
      <c r="C3902" s="10"/>
      <c r="E3902" s="8"/>
      <c r="F3902" s="8"/>
      <c r="G3902" s="10"/>
      <c r="H3902" s="1"/>
      <c r="I3902" s="1"/>
      <c r="J3902" s="1"/>
      <c r="M3902" s="1"/>
      <c r="N3902" s="1"/>
      <c r="O3902" s="1"/>
      <c r="P3902" s="1"/>
      <c r="Q3902" s="1"/>
    </row>
    <row r="3903" ht="15.75" customHeight="1">
      <c r="A3903" s="3"/>
      <c r="B3903" s="3"/>
      <c r="C3903" s="10"/>
      <c r="E3903" s="8"/>
      <c r="F3903" s="8"/>
      <c r="G3903" s="10"/>
      <c r="H3903" s="1"/>
      <c r="I3903" s="1"/>
      <c r="J3903" s="1"/>
      <c r="M3903" s="1"/>
      <c r="N3903" s="1"/>
      <c r="O3903" s="1"/>
      <c r="P3903" s="1"/>
      <c r="Q3903" s="1"/>
    </row>
    <row r="3904" ht="15.75" customHeight="1">
      <c r="A3904" s="3"/>
      <c r="B3904" s="3"/>
      <c r="C3904" s="10"/>
      <c r="E3904" s="8"/>
      <c r="F3904" s="8"/>
      <c r="G3904" s="10"/>
      <c r="H3904" s="1"/>
      <c r="I3904" s="1"/>
      <c r="J3904" s="1"/>
      <c r="M3904" s="1"/>
      <c r="N3904" s="1"/>
      <c r="O3904" s="1"/>
      <c r="P3904" s="1"/>
      <c r="Q3904" s="1"/>
    </row>
    <row r="3905" ht="15.75" customHeight="1">
      <c r="A3905" s="3"/>
      <c r="B3905" s="3"/>
      <c r="C3905" s="10"/>
      <c r="E3905" s="8"/>
      <c r="F3905" s="8"/>
      <c r="G3905" s="10"/>
      <c r="H3905" s="1"/>
      <c r="I3905" s="1"/>
      <c r="J3905" s="1"/>
      <c r="M3905" s="1"/>
      <c r="N3905" s="1"/>
      <c r="O3905" s="1"/>
      <c r="P3905" s="1"/>
      <c r="Q3905" s="1"/>
    </row>
    <row r="3906" ht="15.75" customHeight="1">
      <c r="A3906" s="3"/>
      <c r="B3906" s="3"/>
      <c r="C3906" s="10"/>
      <c r="E3906" s="8"/>
      <c r="F3906" s="8"/>
      <c r="G3906" s="10"/>
      <c r="H3906" s="1"/>
      <c r="I3906" s="1"/>
      <c r="J3906" s="1"/>
      <c r="M3906" s="1"/>
      <c r="N3906" s="1"/>
      <c r="O3906" s="1"/>
      <c r="P3906" s="1"/>
      <c r="Q3906" s="1"/>
    </row>
    <row r="3907" ht="15.75" customHeight="1">
      <c r="A3907" s="3"/>
      <c r="B3907" s="3"/>
      <c r="C3907" s="10"/>
      <c r="E3907" s="8"/>
      <c r="F3907" s="8"/>
      <c r="G3907" s="10"/>
      <c r="H3907" s="1"/>
      <c r="I3907" s="1"/>
      <c r="J3907" s="1"/>
      <c r="M3907" s="1"/>
      <c r="N3907" s="1"/>
      <c r="O3907" s="1"/>
      <c r="P3907" s="1"/>
      <c r="Q3907" s="1"/>
    </row>
    <row r="3908" ht="15.75" customHeight="1">
      <c r="A3908" s="3"/>
      <c r="B3908" s="3"/>
      <c r="C3908" s="10"/>
      <c r="E3908" s="8"/>
      <c r="F3908" s="8"/>
      <c r="G3908" s="10"/>
      <c r="H3908" s="1"/>
      <c r="I3908" s="1"/>
      <c r="J3908" s="1"/>
      <c r="M3908" s="1"/>
      <c r="N3908" s="1"/>
      <c r="O3908" s="1"/>
      <c r="P3908" s="1"/>
      <c r="Q3908" s="1"/>
    </row>
    <row r="3909" ht="15.75" customHeight="1">
      <c r="A3909" s="3"/>
      <c r="B3909" s="3"/>
      <c r="C3909" s="10"/>
      <c r="E3909" s="8"/>
      <c r="F3909" s="8"/>
      <c r="G3909" s="10"/>
      <c r="H3909" s="1"/>
      <c r="I3909" s="1"/>
      <c r="J3909" s="1"/>
      <c r="M3909" s="1"/>
      <c r="N3909" s="1"/>
      <c r="O3909" s="1"/>
      <c r="P3909" s="1"/>
      <c r="Q3909" s="1"/>
    </row>
    <row r="3910" ht="15.75" customHeight="1">
      <c r="A3910" s="3"/>
      <c r="B3910" s="3"/>
      <c r="C3910" s="10"/>
      <c r="E3910" s="8"/>
      <c r="F3910" s="8"/>
      <c r="G3910" s="10"/>
      <c r="H3910" s="1"/>
      <c r="I3910" s="1"/>
      <c r="J3910" s="1"/>
      <c r="M3910" s="1"/>
      <c r="N3910" s="1"/>
      <c r="O3910" s="1"/>
      <c r="P3910" s="1"/>
      <c r="Q3910" s="1"/>
    </row>
    <row r="3911" ht="15.75" customHeight="1">
      <c r="A3911" s="3"/>
      <c r="B3911" s="3"/>
      <c r="C3911" s="10"/>
      <c r="E3911" s="8"/>
      <c r="F3911" s="8"/>
      <c r="G3911" s="10"/>
      <c r="H3911" s="1"/>
      <c r="I3911" s="1"/>
      <c r="J3911" s="1"/>
      <c r="M3911" s="1"/>
      <c r="N3911" s="1"/>
      <c r="O3911" s="1"/>
      <c r="P3911" s="1"/>
      <c r="Q3911" s="1"/>
    </row>
    <row r="3912" ht="15.75" customHeight="1">
      <c r="A3912" s="3"/>
      <c r="B3912" s="3"/>
      <c r="C3912" s="10"/>
      <c r="E3912" s="8"/>
      <c r="F3912" s="8"/>
      <c r="G3912" s="10"/>
      <c r="H3912" s="1"/>
      <c r="I3912" s="1"/>
      <c r="J3912" s="1"/>
      <c r="M3912" s="1"/>
      <c r="N3912" s="1"/>
      <c r="O3912" s="1"/>
      <c r="P3912" s="1"/>
      <c r="Q3912" s="1"/>
    </row>
    <row r="3913" ht="15.75" customHeight="1">
      <c r="A3913" s="3"/>
      <c r="B3913" s="3"/>
      <c r="C3913" s="10"/>
      <c r="E3913" s="8"/>
      <c r="F3913" s="8"/>
      <c r="G3913" s="10"/>
      <c r="H3913" s="1"/>
      <c r="I3913" s="1"/>
      <c r="J3913" s="1"/>
      <c r="M3913" s="1"/>
      <c r="N3913" s="1"/>
      <c r="O3913" s="1"/>
      <c r="P3913" s="1"/>
      <c r="Q3913" s="1"/>
    </row>
    <row r="3914" ht="15.75" customHeight="1">
      <c r="A3914" s="3"/>
      <c r="B3914" s="3"/>
      <c r="C3914" s="10"/>
      <c r="E3914" s="8"/>
      <c r="F3914" s="8"/>
      <c r="G3914" s="10"/>
      <c r="H3914" s="1"/>
      <c r="I3914" s="1"/>
      <c r="J3914" s="1"/>
      <c r="M3914" s="1"/>
      <c r="N3914" s="1"/>
      <c r="O3914" s="1"/>
      <c r="P3914" s="1"/>
      <c r="Q3914" s="1"/>
    </row>
    <row r="3915" ht="15.75" customHeight="1">
      <c r="A3915" s="3"/>
      <c r="B3915" s="3"/>
      <c r="C3915" s="10"/>
      <c r="E3915" s="8"/>
      <c r="F3915" s="8"/>
      <c r="G3915" s="10"/>
      <c r="H3915" s="1"/>
      <c r="I3915" s="1"/>
      <c r="J3915" s="1"/>
      <c r="M3915" s="1"/>
      <c r="N3915" s="1"/>
      <c r="O3915" s="1"/>
      <c r="P3915" s="1"/>
      <c r="Q3915" s="1"/>
    </row>
    <row r="3916" ht="15.75" customHeight="1">
      <c r="A3916" s="3"/>
      <c r="B3916" s="3"/>
      <c r="C3916" s="10"/>
      <c r="E3916" s="8"/>
      <c r="F3916" s="8"/>
      <c r="G3916" s="10"/>
      <c r="H3916" s="1"/>
      <c r="I3916" s="1"/>
      <c r="J3916" s="1"/>
      <c r="M3916" s="1"/>
      <c r="N3916" s="1"/>
      <c r="O3916" s="1"/>
      <c r="P3916" s="1"/>
      <c r="Q3916" s="1"/>
    </row>
    <row r="3917" ht="15.75" customHeight="1">
      <c r="A3917" s="3"/>
      <c r="B3917" s="3"/>
      <c r="C3917" s="10"/>
      <c r="E3917" s="8"/>
      <c r="F3917" s="8"/>
      <c r="G3917" s="10"/>
      <c r="H3917" s="1"/>
      <c r="I3917" s="1"/>
      <c r="J3917" s="1"/>
      <c r="M3917" s="1"/>
      <c r="N3917" s="1"/>
      <c r="O3917" s="1"/>
      <c r="P3917" s="1"/>
      <c r="Q3917" s="1"/>
    </row>
    <row r="3918" ht="15.75" customHeight="1">
      <c r="A3918" s="3"/>
      <c r="B3918" s="3"/>
      <c r="C3918" s="10"/>
      <c r="E3918" s="8"/>
      <c r="F3918" s="8"/>
      <c r="G3918" s="10"/>
      <c r="H3918" s="1"/>
      <c r="I3918" s="1"/>
      <c r="J3918" s="1"/>
      <c r="M3918" s="1"/>
      <c r="N3918" s="1"/>
      <c r="O3918" s="1"/>
      <c r="P3918" s="1"/>
      <c r="Q3918" s="1"/>
    </row>
    <row r="3919" ht="15.75" customHeight="1">
      <c r="A3919" s="3"/>
      <c r="B3919" s="3"/>
      <c r="C3919" s="10"/>
      <c r="E3919" s="8"/>
      <c r="F3919" s="8"/>
      <c r="G3919" s="10"/>
      <c r="H3919" s="1"/>
      <c r="I3919" s="1"/>
      <c r="J3919" s="1"/>
      <c r="M3919" s="1"/>
      <c r="N3919" s="1"/>
      <c r="O3919" s="1"/>
      <c r="P3919" s="1"/>
      <c r="Q3919" s="1"/>
    </row>
    <row r="3920" ht="15.75" customHeight="1">
      <c r="A3920" s="3"/>
      <c r="B3920" s="3"/>
      <c r="C3920" s="10"/>
      <c r="E3920" s="8"/>
      <c r="F3920" s="8"/>
      <c r="G3920" s="10"/>
      <c r="H3920" s="1"/>
      <c r="I3920" s="1"/>
      <c r="J3920" s="1"/>
      <c r="M3920" s="1"/>
      <c r="N3920" s="1"/>
      <c r="O3920" s="1"/>
      <c r="P3920" s="1"/>
      <c r="Q3920" s="1"/>
    </row>
    <row r="3921" ht="15.75" customHeight="1">
      <c r="A3921" s="3"/>
      <c r="B3921" s="3"/>
      <c r="C3921" s="10"/>
      <c r="E3921" s="8"/>
      <c r="F3921" s="8"/>
      <c r="G3921" s="10"/>
      <c r="H3921" s="1"/>
      <c r="I3921" s="1"/>
      <c r="J3921" s="1"/>
      <c r="M3921" s="1"/>
      <c r="N3921" s="1"/>
      <c r="O3921" s="1"/>
      <c r="P3921" s="1"/>
      <c r="Q3921" s="1"/>
    </row>
    <row r="3922" ht="15.75" customHeight="1">
      <c r="A3922" s="3"/>
      <c r="B3922" s="3"/>
      <c r="C3922" s="10"/>
      <c r="E3922" s="8"/>
      <c r="F3922" s="8"/>
      <c r="G3922" s="10"/>
      <c r="H3922" s="1"/>
      <c r="I3922" s="1"/>
      <c r="J3922" s="1"/>
      <c r="M3922" s="1"/>
      <c r="N3922" s="1"/>
      <c r="O3922" s="1"/>
      <c r="P3922" s="1"/>
      <c r="Q3922" s="1"/>
    </row>
    <row r="3923" ht="15.75" customHeight="1">
      <c r="A3923" s="3"/>
      <c r="B3923" s="3"/>
      <c r="C3923" s="10"/>
      <c r="E3923" s="8"/>
      <c r="F3923" s="8"/>
      <c r="G3923" s="10"/>
      <c r="H3923" s="1"/>
      <c r="I3923" s="1"/>
      <c r="J3923" s="1"/>
      <c r="M3923" s="1"/>
      <c r="N3923" s="1"/>
      <c r="O3923" s="1"/>
      <c r="P3923" s="1"/>
      <c r="Q3923" s="1"/>
    </row>
    <row r="3924" ht="15.75" customHeight="1">
      <c r="A3924" s="3"/>
      <c r="B3924" s="3"/>
      <c r="C3924" s="10"/>
      <c r="E3924" s="8"/>
      <c r="F3924" s="8"/>
      <c r="G3924" s="10"/>
      <c r="H3924" s="1"/>
      <c r="I3924" s="1"/>
      <c r="J3924" s="1"/>
      <c r="M3924" s="1"/>
      <c r="N3924" s="1"/>
      <c r="O3924" s="1"/>
      <c r="P3924" s="1"/>
      <c r="Q3924" s="1"/>
    </row>
    <row r="3925" ht="15.75" customHeight="1">
      <c r="A3925" s="3"/>
      <c r="B3925" s="3"/>
      <c r="C3925" s="10"/>
      <c r="E3925" s="8"/>
      <c r="F3925" s="8"/>
      <c r="G3925" s="10"/>
      <c r="H3925" s="1"/>
      <c r="I3925" s="1"/>
      <c r="J3925" s="1"/>
      <c r="M3925" s="1"/>
      <c r="N3925" s="1"/>
      <c r="O3925" s="1"/>
      <c r="P3925" s="1"/>
      <c r="Q3925" s="1"/>
    </row>
    <row r="3926" ht="15.75" customHeight="1">
      <c r="A3926" s="3"/>
      <c r="B3926" s="3"/>
      <c r="C3926" s="10"/>
      <c r="E3926" s="8"/>
      <c r="F3926" s="8"/>
      <c r="G3926" s="10"/>
      <c r="H3926" s="1"/>
      <c r="I3926" s="1"/>
      <c r="J3926" s="1"/>
      <c r="M3926" s="1"/>
      <c r="N3926" s="1"/>
      <c r="O3926" s="1"/>
      <c r="P3926" s="1"/>
      <c r="Q3926" s="1"/>
    </row>
    <row r="3927" ht="15.75" customHeight="1">
      <c r="A3927" s="3"/>
      <c r="B3927" s="3"/>
      <c r="C3927" s="10"/>
      <c r="E3927" s="8"/>
      <c r="F3927" s="8"/>
      <c r="G3927" s="10"/>
      <c r="H3927" s="1"/>
      <c r="I3927" s="1"/>
      <c r="J3927" s="1"/>
      <c r="M3927" s="1"/>
      <c r="N3927" s="1"/>
      <c r="O3927" s="1"/>
      <c r="P3927" s="1"/>
      <c r="Q3927" s="1"/>
    </row>
    <row r="3928" ht="15.75" customHeight="1">
      <c r="A3928" s="3"/>
      <c r="B3928" s="3"/>
      <c r="C3928" s="10"/>
      <c r="E3928" s="8"/>
      <c r="F3928" s="8"/>
      <c r="G3928" s="10"/>
      <c r="H3928" s="1"/>
      <c r="I3928" s="1"/>
      <c r="J3928" s="1"/>
      <c r="M3928" s="1"/>
      <c r="N3928" s="1"/>
      <c r="O3928" s="1"/>
      <c r="P3928" s="1"/>
      <c r="Q3928" s="1"/>
    </row>
    <row r="3929" ht="15.75" customHeight="1">
      <c r="A3929" s="3"/>
      <c r="B3929" s="3"/>
      <c r="C3929" s="10"/>
      <c r="E3929" s="8"/>
      <c r="F3929" s="8"/>
      <c r="G3929" s="10"/>
      <c r="H3929" s="1"/>
      <c r="I3929" s="1"/>
      <c r="J3929" s="1"/>
      <c r="M3929" s="1"/>
      <c r="N3929" s="1"/>
      <c r="O3929" s="1"/>
      <c r="P3929" s="1"/>
      <c r="Q3929" s="1"/>
    </row>
    <row r="3930" ht="15.75" customHeight="1">
      <c r="A3930" s="3"/>
      <c r="B3930" s="3"/>
      <c r="C3930" s="10"/>
      <c r="E3930" s="8"/>
      <c r="F3930" s="8"/>
      <c r="G3930" s="10"/>
      <c r="H3930" s="1"/>
      <c r="I3930" s="1"/>
      <c r="J3930" s="1"/>
      <c r="M3930" s="1"/>
      <c r="N3930" s="1"/>
      <c r="O3930" s="1"/>
      <c r="P3930" s="1"/>
      <c r="Q3930" s="1"/>
    </row>
    <row r="3931" ht="15.75" customHeight="1">
      <c r="A3931" s="3"/>
      <c r="B3931" s="3"/>
      <c r="C3931" s="10"/>
      <c r="E3931" s="8"/>
      <c r="F3931" s="8"/>
      <c r="G3931" s="10"/>
      <c r="H3931" s="1"/>
      <c r="I3931" s="1"/>
      <c r="J3931" s="1"/>
      <c r="M3931" s="1"/>
      <c r="N3931" s="1"/>
      <c r="O3931" s="1"/>
      <c r="P3931" s="1"/>
      <c r="Q3931" s="1"/>
    </row>
    <row r="3932" ht="15.75" customHeight="1">
      <c r="A3932" s="3"/>
      <c r="B3932" s="3"/>
      <c r="C3932" s="10"/>
      <c r="E3932" s="8"/>
      <c r="F3932" s="8"/>
      <c r="G3932" s="10"/>
      <c r="H3932" s="1"/>
      <c r="I3932" s="1"/>
      <c r="J3932" s="1"/>
      <c r="M3932" s="1"/>
      <c r="N3932" s="1"/>
      <c r="O3932" s="1"/>
      <c r="P3932" s="1"/>
      <c r="Q3932" s="1"/>
    </row>
    <row r="3933" ht="15.75" customHeight="1">
      <c r="A3933" s="3"/>
      <c r="B3933" s="3"/>
      <c r="C3933" s="10"/>
      <c r="E3933" s="8"/>
      <c r="F3933" s="8"/>
      <c r="G3933" s="10"/>
      <c r="H3933" s="1"/>
      <c r="I3933" s="1"/>
      <c r="J3933" s="1"/>
      <c r="M3933" s="1"/>
      <c r="N3933" s="1"/>
      <c r="O3933" s="1"/>
      <c r="P3933" s="1"/>
      <c r="Q3933" s="1"/>
    </row>
    <row r="3934" ht="15.75" customHeight="1">
      <c r="A3934" s="3"/>
      <c r="B3934" s="3"/>
      <c r="C3934" s="10"/>
      <c r="E3934" s="8"/>
      <c r="F3934" s="8"/>
      <c r="G3934" s="10"/>
      <c r="H3934" s="1"/>
      <c r="I3934" s="1"/>
      <c r="J3934" s="1"/>
      <c r="M3934" s="1"/>
      <c r="N3934" s="1"/>
      <c r="O3934" s="1"/>
      <c r="P3934" s="1"/>
      <c r="Q3934" s="1"/>
    </row>
    <row r="3935" ht="15.75" customHeight="1">
      <c r="A3935" s="3"/>
      <c r="B3935" s="3"/>
      <c r="C3935" s="10"/>
      <c r="E3935" s="8"/>
      <c r="F3935" s="8"/>
      <c r="G3935" s="10"/>
      <c r="H3935" s="1"/>
      <c r="I3935" s="1"/>
      <c r="J3935" s="1"/>
      <c r="M3935" s="1"/>
      <c r="N3935" s="1"/>
      <c r="O3935" s="1"/>
      <c r="P3935" s="1"/>
      <c r="Q3935" s="1"/>
    </row>
    <row r="3936" ht="15.75" customHeight="1">
      <c r="A3936" s="3"/>
      <c r="B3936" s="3"/>
      <c r="C3936" s="10"/>
      <c r="E3936" s="8"/>
      <c r="F3936" s="8"/>
      <c r="G3936" s="10"/>
      <c r="H3936" s="1"/>
      <c r="I3936" s="1"/>
      <c r="J3936" s="1"/>
      <c r="M3936" s="1"/>
      <c r="N3936" s="1"/>
      <c r="O3936" s="1"/>
      <c r="P3936" s="1"/>
      <c r="Q3936" s="1"/>
    </row>
    <row r="3937" ht="15.75" customHeight="1">
      <c r="A3937" s="3"/>
      <c r="B3937" s="3"/>
      <c r="C3937" s="10"/>
      <c r="E3937" s="8"/>
      <c r="F3937" s="8"/>
      <c r="G3937" s="10"/>
      <c r="H3937" s="1"/>
      <c r="I3937" s="1"/>
      <c r="J3937" s="1"/>
      <c r="M3937" s="1"/>
      <c r="N3937" s="1"/>
      <c r="O3937" s="1"/>
      <c r="P3937" s="1"/>
      <c r="Q3937" s="1"/>
    </row>
    <row r="3938" ht="15.75" customHeight="1">
      <c r="A3938" s="3"/>
      <c r="B3938" s="3"/>
      <c r="C3938" s="10"/>
      <c r="E3938" s="8"/>
      <c r="F3938" s="8"/>
      <c r="G3938" s="10"/>
      <c r="H3938" s="1"/>
      <c r="I3938" s="1"/>
      <c r="J3938" s="1"/>
      <c r="M3938" s="1"/>
      <c r="N3938" s="1"/>
      <c r="O3938" s="1"/>
      <c r="P3938" s="1"/>
      <c r="Q3938" s="1"/>
    </row>
    <row r="3939" ht="15.75" customHeight="1">
      <c r="A3939" s="3"/>
      <c r="B3939" s="3"/>
      <c r="C3939" s="10"/>
      <c r="E3939" s="8"/>
      <c r="F3939" s="8"/>
      <c r="G3939" s="10"/>
      <c r="H3939" s="1"/>
      <c r="I3939" s="1"/>
      <c r="J3939" s="1"/>
      <c r="M3939" s="1"/>
      <c r="N3939" s="1"/>
      <c r="O3939" s="1"/>
      <c r="P3939" s="1"/>
      <c r="Q3939" s="1"/>
    </row>
    <row r="3940" ht="15.75" customHeight="1">
      <c r="A3940" s="3"/>
      <c r="B3940" s="3"/>
      <c r="C3940" s="10"/>
      <c r="E3940" s="8"/>
      <c r="F3940" s="8"/>
      <c r="G3940" s="10"/>
      <c r="H3940" s="1"/>
      <c r="I3940" s="1"/>
      <c r="J3940" s="1"/>
      <c r="M3940" s="1"/>
      <c r="N3940" s="1"/>
      <c r="O3940" s="1"/>
      <c r="P3940" s="1"/>
      <c r="Q3940" s="1"/>
    </row>
    <row r="3941" ht="15.75" customHeight="1">
      <c r="A3941" s="3"/>
      <c r="B3941" s="3"/>
      <c r="C3941" s="10"/>
      <c r="E3941" s="8"/>
      <c r="F3941" s="8"/>
      <c r="G3941" s="10"/>
      <c r="H3941" s="1"/>
      <c r="I3941" s="1"/>
      <c r="J3941" s="1"/>
      <c r="M3941" s="1"/>
      <c r="N3941" s="1"/>
      <c r="O3941" s="1"/>
      <c r="P3941" s="1"/>
      <c r="Q3941" s="1"/>
    </row>
    <row r="3942" ht="15.75" customHeight="1">
      <c r="A3942" s="3"/>
      <c r="B3942" s="3"/>
      <c r="C3942" s="10"/>
      <c r="E3942" s="8"/>
      <c r="F3942" s="8"/>
      <c r="G3942" s="10"/>
      <c r="H3942" s="1"/>
      <c r="I3942" s="1"/>
      <c r="J3942" s="1"/>
      <c r="M3942" s="1"/>
      <c r="N3942" s="1"/>
      <c r="O3942" s="1"/>
      <c r="P3942" s="1"/>
      <c r="Q3942" s="1"/>
    </row>
    <row r="3943" ht="15.75" customHeight="1">
      <c r="A3943" s="3"/>
      <c r="B3943" s="3"/>
      <c r="C3943" s="10"/>
      <c r="E3943" s="8"/>
      <c r="F3943" s="8"/>
      <c r="G3943" s="10"/>
      <c r="H3943" s="1"/>
      <c r="I3943" s="1"/>
      <c r="J3943" s="1"/>
      <c r="M3943" s="1"/>
      <c r="N3943" s="1"/>
      <c r="O3943" s="1"/>
      <c r="P3943" s="1"/>
      <c r="Q3943" s="1"/>
    </row>
    <row r="3944" ht="15.75" customHeight="1">
      <c r="A3944" s="3"/>
      <c r="B3944" s="3"/>
      <c r="C3944" s="10"/>
      <c r="E3944" s="8"/>
      <c r="F3944" s="8"/>
      <c r="G3944" s="10"/>
      <c r="H3944" s="1"/>
      <c r="I3944" s="1"/>
      <c r="J3944" s="1"/>
      <c r="M3944" s="1"/>
      <c r="N3944" s="1"/>
      <c r="O3944" s="1"/>
      <c r="P3944" s="1"/>
      <c r="Q3944" s="1"/>
    </row>
    <row r="3945" ht="15.75" customHeight="1">
      <c r="A3945" s="3"/>
      <c r="B3945" s="3"/>
      <c r="C3945" s="10"/>
      <c r="E3945" s="8"/>
      <c r="F3945" s="8"/>
      <c r="G3945" s="10"/>
      <c r="H3945" s="1"/>
      <c r="I3945" s="1"/>
      <c r="J3945" s="1"/>
      <c r="M3945" s="1"/>
      <c r="N3945" s="1"/>
      <c r="O3945" s="1"/>
      <c r="P3945" s="1"/>
      <c r="Q3945" s="1"/>
    </row>
    <row r="3946" ht="15.75" customHeight="1">
      <c r="A3946" s="3"/>
      <c r="B3946" s="3"/>
      <c r="C3946" s="10"/>
      <c r="E3946" s="8"/>
      <c r="F3946" s="8"/>
      <c r="G3946" s="10"/>
      <c r="H3946" s="1"/>
      <c r="I3946" s="1"/>
      <c r="J3946" s="1"/>
      <c r="M3946" s="1"/>
      <c r="N3946" s="1"/>
      <c r="O3946" s="1"/>
      <c r="P3946" s="1"/>
      <c r="Q3946" s="1"/>
    </row>
    <row r="3947" ht="15.75" customHeight="1">
      <c r="A3947" s="3"/>
      <c r="B3947" s="3"/>
      <c r="C3947" s="10"/>
      <c r="E3947" s="8"/>
      <c r="F3947" s="8"/>
      <c r="G3947" s="10"/>
      <c r="H3947" s="1"/>
      <c r="I3947" s="1"/>
      <c r="J3947" s="1"/>
      <c r="M3947" s="1"/>
      <c r="N3947" s="1"/>
      <c r="O3947" s="1"/>
      <c r="P3947" s="1"/>
      <c r="Q3947" s="1"/>
    </row>
    <row r="3948" ht="15.75" customHeight="1">
      <c r="A3948" s="3"/>
      <c r="B3948" s="3"/>
      <c r="C3948" s="10"/>
      <c r="E3948" s="8"/>
      <c r="F3948" s="8"/>
      <c r="G3948" s="10"/>
      <c r="H3948" s="1"/>
      <c r="I3948" s="1"/>
      <c r="J3948" s="1"/>
      <c r="M3948" s="1"/>
      <c r="N3948" s="1"/>
      <c r="O3948" s="1"/>
      <c r="P3948" s="1"/>
      <c r="Q3948" s="1"/>
    </row>
    <row r="3949" ht="15.75" customHeight="1">
      <c r="A3949" s="3"/>
      <c r="B3949" s="3"/>
      <c r="C3949" s="10"/>
      <c r="E3949" s="8"/>
      <c r="F3949" s="8"/>
      <c r="G3949" s="10"/>
      <c r="H3949" s="1"/>
      <c r="I3949" s="1"/>
      <c r="J3949" s="1"/>
      <c r="M3949" s="1"/>
      <c r="N3949" s="1"/>
      <c r="O3949" s="1"/>
      <c r="P3949" s="1"/>
      <c r="Q3949" s="1"/>
    </row>
    <row r="3950" ht="15.75" customHeight="1">
      <c r="A3950" s="3"/>
      <c r="B3950" s="3"/>
      <c r="C3950" s="10"/>
      <c r="E3950" s="8"/>
      <c r="F3950" s="8"/>
      <c r="G3950" s="10"/>
      <c r="H3950" s="1"/>
      <c r="I3950" s="1"/>
      <c r="J3950" s="1"/>
      <c r="M3950" s="1"/>
      <c r="N3950" s="1"/>
      <c r="O3950" s="1"/>
      <c r="P3950" s="1"/>
      <c r="Q3950" s="1"/>
    </row>
    <row r="3951" ht="15.75" customHeight="1">
      <c r="A3951" s="3"/>
      <c r="B3951" s="3"/>
      <c r="C3951" s="10"/>
      <c r="E3951" s="8"/>
      <c r="F3951" s="8"/>
      <c r="G3951" s="10"/>
      <c r="H3951" s="1"/>
      <c r="I3951" s="1"/>
      <c r="J3951" s="1"/>
      <c r="M3951" s="1"/>
      <c r="N3951" s="1"/>
      <c r="O3951" s="1"/>
      <c r="P3951" s="1"/>
      <c r="Q3951" s="1"/>
    </row>
    <row r="3952" ht="15.75" customHeight="1">
      <c r="A3952" s="3"/>
      <c r="B3952" s="3"/>
      <c r="C3952" s="10"/>
      <c r="E3952" s="8"/>
      <c r="F3952" s="8"/>
      <c r="G3952" s="10"/>
      <c r="H3952" s="1"/>
      <c r="I3952" s="1"/>
      <c r="J3952" s="1"/>
      <c r="M3952" s="1"/>
      <c r="N3952" s="1"/>
      <c r="O3952" s="1"/>
      <c r="P3952" s="1"/>
      <c r="Q3952" s="1"/>
    </row>
    <row r="3953" ht="15.75" customHeight="1">
      <c r="A3953" s="3"/>
      <c r="B3953" s="3"/>
      <c r="C3953" s="10"/>
      <c r="E3953" s="8"/>
      <c r="F3953" s="8"/>
      <c r="G3953" s="10"/>
      <c r="H3953" s="1"/>
      <c r="I3953" s="1"/>
      <c r="J3953" s="1"/>
      <c r="M3953" s="1"/>
      <c r="N3953" s="1"/>
      <c r="O3953" s="1"/>
      <c r="P3953" s="1"/>
      <c r="Q3953" s="1"/>
    </row>
    <row r="3954" ht="15.75" customHeight="1">
      <c r="A3954" s="3"/>
      <c r="B3954" s="3"/>
      <c r="C3954" s="10"/>
      <c r="E3954" s="8"/>
      <c r="F3954" s="8"/>
      <c r="G3954" s="10"/>
      <c r="H3954" s="1"/>
      <c r="I3954" s="1"/>
      <c r="J3954" s="1"/>
      <c r="M3954" s="1"/>
      <c r="N3954" s="1"/>
      <c r="O3954" s="1"/>
      <c r="P3954" s="1"/>
      <c r="Q3954" s="1"/>
    </row>
    <row r="3955" ht="15.75" customHeight="1">
      <c r="A3955" s="3"/>
      <c r="B3955" s="3"/>
      <c r="C3955" s="10"/>
      <c r="E3955" s="8"/>
      <c r="F3955" s="8"/>
      <c r="G3955" s="10"/>
      <c r="H3955" s="1"/>
      <c r="I3955" s="1"/>
      <c r="J3955" s="1"/>
      <c r="M3955" s="1"/>
      <c r="N3955" s="1"/>
      <c r="O3955" s="1"/>
      <c r="P3955" s="1"/>
      <c r="Q3955" s="1"/>
    </row>
    <row r="3956" ht="15.75" customHeight="1">
      <c r="A3956" s="3"/>
      <c r="B3956" s="3"/>
      <c r="C3956" s="10"/>
      <c r="E3956" s="8"/>
      <c r="F3956" s="8"/>
      <c r="G3956" s="10"/>
      <c r="H3956" s="1"/>
      <c r="I3956" s="1"/>
      <c r="J3956" s="1"/>
      <c r="M3956" s="1"/>
      <c r="N3956" s="1"/>
      <c r="O3956" s="1"/>
      <c r="P3956" s="1"/>
      <c r="Q3956" s="1"/>
    </row>
    <row r="3957" ht="15.75" customHeight="1">
      <c r="A3957" s="3"/>
      <c r="B3957" s="3"/>
      <c r="C3957" s="10"/>
      <c r="E3957" s="8"/>
      <c r="F3957" s="8"/>
      <c r="G3957" s="10"/>
      <c r="H3957" s="1"/>
      <c r="I3957" s="1"/>
      <c r="J3957" s="1"/>
      <c r="M3957" s="1"/>
      <c r="N3957" s="1"/>
      <c r="O3957" s="1"/>
      <c r="P3957" s="1"/>
      <c r="Q3957" s="1"/>
    </row>
    <row r="3958" ht="15.75" customHeight="1">
      <c r="A3958" s="3"/>
      <c r="B3958" s="3"/>
      <c r="C3958" s="10"/>
      <c r="E3958" s="8"/>
      <c r="F3958" s="8"/>
      <c r="G3958" s="10"/>
      <c r="H3958" s="1"/>
      <c r="I3958" s="1"/>
      <c r="J3958" s="1"/>
      <c r="M3958" s="1"/>
      <c r="N3958" s="1"/>
      <c r="O3958" s="1"/>
      <c r="P3958" s="1"/>
      <c r="Q3958" s="1"/>
    </row>
    <row r="3959" ht="15.75" customHeight="1">
      <c r="A3959" s="3"/>
      <c r="B3959" s="3"/>
      <c r="C3959" s="10"/>
      <c r="E3959" s="8"/>
      <c r="F3959" s="8"/>
      <c r="G3959" s="10"/>
      <c r="H3959" s="1"/>
      <c r="I3959" s="1"/>
      <c r="J3959" s="1"/>
      <c r="M3959" s="1"/>
      <c r="N3959" s="1"/>
      <c r="O3959" s="1"/>
      <c r="P3959" s="1"/>
      <c r="Q3959" s="1"/>
    </row>
    <row r="3960" ht="15.75" customHeight="1">
      <c r="A3960" s="3"/>
      <c r="B3960" s="3"/>
      <c r="C3960" s="10"/>
      <c r="E3960" s="8"/>
      <c r="F3960" s="8"/>
      <c r="G3960" s="10"/>
      <c r="H3960" s="1"/>
      <c r="I3960" s="1"/>
      <c r="J3960" s="1"/>
      <c r="M3960" s="1"/>
      <c r="N3960" s="1"/>
      <c r="O3960" s="1"/>
      <c r="P3960" s="1"/>
      <c r="Q3960" s="1"/>
    </row>
    <row r="3961" ht="15.75" customHeight="1">
      <c r="A3961" s="3"/>
      <c r="B3961" s="3"/>
      <c r="C3961" s="10"/>
      <c r="E3961" s="8"/>
      <c r="F3961" s="8"/>
      <c r="G3961" s="10"/>
      <c r="H3961" s="1"/>
      <c r="I3961" s="1"/>
      <c r="J3961" s="1"/>
      <c r="M3961" s="1"/>
      <c r="N3961" s="1"/>
      <c r="O3961" s="1"/>
      <c r="P3961" s="1"/>
      <c r="Q3961" s="1"/>
    </row>
    <row r="3962" ht="15.75" customHeight="1">
      <c r="A3962" s="3"/>
      <c r="B3962" s="3"/>
      <c r="C3962" s="10"/>
      <c r="E3962" s="8"/>
      <c r="F3962" s="8"/>
      <c r="G3962" s="10"/>
      <c r="H3962" s="1"/>
      <c r="I3962" s="1"/>
      <c r="J3962" s="1"/>
      <c r="M3962" s="1"/>
      <c r="N3962" s="1"/>
      <c r="O3962" s="1"/>
      <c r="P3962" s="1"/>
      <c r="Q3962" s="1"/>
    </row>
    <row r="3963" ht="15.75" customHeight="1">
      <c r="A3963" s="3"/>
      <c r="B3963" s="3"/>
      <c r="C3963" s="10"/>
      <c r="E3963" s="8"/>
      <c r="F3963" s="8"/>
      <c r="G3963" s="10"/>
      <c r="H3963" s="1"/>
      <c r="I3963" s="1"/>
      <c r="J3963" s="1"/>
      <c r="M3963" s="1"/>
      <c r="N3963" s="1"/>
      <c r="O3963" s="1"/>
      <c r="P3963" s="1"/>
      <c r="Q3963" s="1"/>
    </row>
    <row r="3964" ht="15.75" customHeight="1">
      <c r="A3964" s="3"/>
      <c r="B3964" s="3"/>
      <c r="C3964" s="10"/>
      <c r="E3964" s="8"/>
      <c r="F3964" s="8"/>
      <c r="G3964" s="10"/>
      <c r="H3964" s="1"/>
      <c r="I3964" s="1"/>
      <c r="J3964" s="1"/>
      <c r="M3964" s="1"/>
      <c r="N3964" s="1"/>
      <c r="O3964" s="1"/>
      <c r="P3964" s="1"/>
      <c r="Q3964" s="1"/>
    </row>
    <row r="3965" ht="15.75" customHeight="1">
      <c r="A3965" s="3"/>
      <c r="B3965" s="3"/>
      <c r="C3965" s="10"/>
      <c r="E3965" s="8"/>
      <c r="F3965" s="8"/>
      <c r="G3965" s="10"/>
      <c r="H3965" s="1"/>
      <c r="I3965" s="1"/>
      <c r="J3965" s="1"/>
      <c r="M3965" s="1"/>
      <c r="N3965" s="1"/>
      <c r="O3965" s="1"/>
      <c r="P3965" s="1"/>
      <c r="Q3965" s="1"/>
    </row>
    <row r="3966" ht="15.75" customHeight="1">
      <c r="A3966" s="3"/>
      <c r="B3966" s="3"/>
      <c r="C3966" s="10"/>
      <c r="E3966" s="8"/>
      <c r="F3966" s="8"/>
      <c r="G3966" s="10"/>
      <c r="H3966" s="1"/>
      <c r="I3966" s="1"/>
      <c r="J3966" s="1"/>
      <c r="M3966" s="1"/>
      <c r="N3966" s="1"/>
      <c r="O3966" s="1"/>
      <c r="P3966" s="1"/>
      <c r="Q3966" s="1"/>
    </row>
    <row r="3967" ht="15.75" customHeight="1">
      <c r="A3967" s="3"/>
      <c r="B3967" s="3"/>
      <c r="C3967" s="10"/>
      <c r="E3967" s="8"/>
      <c r="F3967" s="8"/>
      <c r="G3967" s="10"/>
      <c r="H3967" s="1"/>
      <c r="I3967" s="1"/>
      <c r="J3967" s="1"/>
      <c r="M3967" s="1"/>
      <c r="N3967" s="1"/>
      <c r="O3967" s="1"/>
      <c r="P3967" s="1"/>
      <c r="Q3967" s="1"/>
    </row>
    <row r="3968" ht="15.75" customHeight="1">
      <c r="A3968" s="3"/>
      <c r="B3968" s="3"/>
      <c r="C3968" s="10"/>
      <c r="E3968" s="8"/>
      <c r="F3968" s="8"/>
      <c r="G3968" s="10"/>
      <c r="H3968" s="1"/>
      <c r="I3968" s="1"/>
      <c r="J3968" s="1"/>
      <c r="M3968" s="1"/>
      <c r="N3968" s="1"/>
      <c r="O3968" s="1"/>
      <c r="P3968" s="1"/>
      <c r="Q3968" s="1"/>
    </row>
    <row r="3969" ht="15.75" customHeight="1">
      <c r="A3969" s="3"/>
      <c r="B3969" s="3"/>
      <c r="C3969" s="10"/>
      <c r="E3969" s="8"/>
      <c r="F3969" s="8"/>
      <c r="G3969" s="10"/>
      <c r="H3969" s="1"/>
      <c r="I3969" s="1"/>
      <c r="J3969" s="1"/>
      <c r="M3969" s="1"/>
      <c r="N3969" s="1"/>
      <c r="O3969" s="1"/>
      <c r="P3969" s="1"/>
      <c r="Q3969" s="1"/>
    </row>
    <row r="3970" ht="15.75" customHeight="1">
      <c r="A3970" s="3"/>
      <c r="B3970" s="3"/>
      <c r="C3970" s="10"/>
      <c r="E3970" s="8"/>
      <c r="F3970" s="8"/>
      <c r="G3970" s="10"/>
      <c r="H3970" s="1"/>
      <c r="I3970" s="1"/>
      <c r="J3970" s="1"/>
      <c r="M3970" s="1"/>
      <c r="N3970" s="1"/>
      <c r="O3970" s="1"/>
      <c r="P3970" s="1"/>
      <c r="Q3970" s="1"/>
    </row>
    <row r="3971" ht="15.75" customHeight="1">
      <c r="A3971" s="3"/>
      <c r="B3971" s="3"/>
      <c r="C3971" s="10"/>
      <c r="E3971" s="8"/>
      <c r="F3971" s="8"/>
      <c r="G3971" s="10"/>
      <c r="H3971" s="1"/>
      <c r="I3971" s="1"/>
      <c r="J3971" s="1"/>
      <c r="M3971" s="1"/>
      <c r="N3971" s="1"/>
      <c r="O3971" s="1"/>
      <c r="P3971" s="1"/>
      <c r="Q3971" s="1"/>
    </row>
    <row r="3972" ht="15.75" customHeight="1">
      <c r="A3972" s="3"/>
      <c r="B3972" s="3"/>
      <c r="C3972" s="10"/>
      <c r="E3972" s="8"/>
      <c r="F3972" s="8"/>
      <c r="G3972" s="10"/>
      <c r="H3972" s="1"/>
      <c r="I3972" s="1"/>
      <c r="J3972" s="1"/>
      <c r="M3972" s="1"/>
      <c r="N3972" s="1"/>
      <c r="O3972" s="1"/>
      <c r="P3972" s="1"/>
      <c r="Q3972" s="1"/>
    </row>
    <row r="3973" ht="15.75" customHeight="1">
      <c r="A3973" s="3"/>
      <c r="B3973" s="3"/>
      <c r="C3973" s="10"/>
      <c r="E3973" s="8"/>
      <c r="F3973" s="8"/>
      <c r="G3973" s="10"/>
      <c r="H3973" s="1"/>
      <c r="I3973" s="1"/>
      <c r="J3973" s="1"/>
      <c r="M3973" s="1"/>
      <c r="N3973" s="1"/>
      <c r="O3973" s="1"/>
      <c r="P3973" s="1"/>
      <c r="Q3973" s="1"/>
    </row>
    <row r="3974" ht="15.75" customHeight="1">
      <c r="A3974" s="3"/>
      <c r="B3974" s="3"/>
      <c r="C3974" s="10"/>
      <c r="E3974" s="8"/>
      <c r="F3974" s="8"/>
      <c r="G3974" s="10"/>
      <c r="H3974" s="1"/>
      <c r="I3974" s="1"/>
      <c r="J3974" s="1"/>
      <c r="M3974" s="1"/>
      <c r="N3974" s="1"/>
      <c r="O3974" s="1"/>
      <c r="P3974" s="1"/>
      <c r="Q3974" s="1"/>
    </row>
    <row r="3975" ht="15.75" customHeight="1">
      <c r="A3975" s="3"/>
      <c r="B3975" s="3"/>
      <c r="C3975" s="10"/>
      <c r="E3975" s="8"/>
      <c r="F3975" s="8"/>
      <c r="G3975" s="10"/>
      <c r="H3975" s="1"/>
      <c r="I3975" s="1"/>
      <c r="J3975" s="1"/>
      <c r="M3975" s="1"/>
      <c r="N3975" s="1"/>
      <c r="O3975" s="1"/>
      <c r="P3975" s="1"/>
      <c r="Q3975" s="1"/>
    </row>
    <row r="3976" ht="15.75" customHeight="1">
      <c r="A3976" s="3"/>
      <c r="B3976" s="3"/>
      <c r="C3976" s="10"/>
      <c r="E3976" s="8"/>
      <c r="F3976" s="8"/>
      <c r="G3976" s="10"/>
      <c r="H3976" s="1"/>
      <c r="I3976" s="1"/>
      <c r="J3976" s="1"/>
      <c r="M3976" s="1"/>
      <c r="N3976" s="1"/>
      <c r="O3976" s="1"/>
      <c r="P3976" s="1"/>
      <c r="Q3976" s="1"/>
    </row>
    <row r="3977" ht="15.75" customHeight="1">
      <c r="A3977" s="3"/>
      <c r="B3977" s="3"/>
      <c r="C3977" s="10"/>
      <c r="E3977" s="8"/>
      <c r="F3977" s="8"/>
      <c r="G3977" s="10"/>
      <c r="H3977" s="1"/>
      <c r="I3977" s="1"/>
      <c r="J3977" s="1"/>
      <c r="M3977" s="1"/>
      <c r="N3977" s="1"/>
      <c r="O3977" s="1"/>
      <c r="P3977" s="1"/>
      <c r="Q3977" s="1"/>
    </row>
    <row r="3978" ht="15.75" customHeight="1">
      <c r="A3978" s="3"/>
      <c r="B3978" s="3"/>
      <c r="C3978" s="10"/>
      <c r="E3978" s="8"/>
      <c r="F3978" s="8"/>
      <c r="G3978" s="10"/>
      <c r="H3978" s="1"/>
      <c r="I3978" s="1"/>
      <c r="J3978" s="1"/>
      <c r="M3978" s="1"/>
      <c r="N3978" s="1"/>
      <c r="O3978" s="1"/>
      <c r="P3978" s="1"/>
      <c r="Q3978" s="1"/>
    </row>
    <row r="3979" ht="15.75" customHeight="1">
      <c r="A3979" s="3"/>
      <c r="B3979" s="3"/>
      <c r="C3979" s="10"/>
      <c r="E3979" s="8"/>
      <c r="F3979" s="8"/>
      <c r="G3979" s="10"/>
      <c r="H3979" s="1"/>
      <c r="I3979" s="1"/>
      <c r="J3979" s="1"/>
      <c r="M3979" s="1"/>
      <c r="N3979" s="1"/>
      <c r="O3979" s="1"/>
      <c r="P3979" s="1"/>
      <c r="Q3979" s="1"/>
    </row>
    <row r="3980" ht="15.75" customHeight="1">
      <c r="A3980" s="3"/>
      <c r="B3980" s="3"/>
      <c r="C3980" s="10"/>
      <c r="E3980" s="8"/>
      <c r="F3980" s="8"/>
      <c r="G3980" s="10"/>
      <c r="H3980" s="1"/>
      <c r="I3980" s="1"/>
      <c r="J3980" s="1"/>
      <c r="M3980" s="1"/>
      <c r="N3980" s="1"/>
      <c r="O3980" s="1"/>
      <c r="P3980" s="1"/>
      <c r="Q3980" s="1"/>
    </row>
    <row r="3981" ht="15.75" customHeight="1">
      <c r="A3981" s="3"/>
      <c r="B3981" s="3"/>
      <c r="C3981" s="10"/>
      <c r="E3981" s="8"/>
      <c r="F3981" s="8"/>
      <c r="G3981" s="10"/>
      <c r="H3981" s="1"/>
      <c r="I3981" s="1"/>
      <c r="J3981" s="1"/>
      <c r="M3981" s="1"/>
      <c r="N3981" s="1"/>
      <c r="O3981" s="1"/>
      <c r="P3981" s="1"/>
      <c r="Q3981" s="1"/>
    </row>
    <row r="3982" ht="15.75" customHeight="1">
      <c r="A3982" s="3"/>
      <c r="B3982" s="3"/>
      <c r="C3982" s="10"/>
      <c r="E3982" s="8"/>
      <c r="F3982" s="8"/>
      <c r="G3982" s="10"/>
      <c r="H3982" s="1"/>
      <c r="I3982" s="1"/>
      <c r="J3982" s="1"/>
      <c r="M3982" s="1"/>
      <c r="N3982" s="1"/>
      <c r="O3982" s="1"/>
      <c r="P3982" s="1"/>
      <c r="Q3982" s="1"/>
    </row>
    <row r="3983" ht="15.75" customHeight="1">
      <c r="A3983" s="3"/>
      <c r="B3983" s="3"/>
      <c r="C3983" s="10"/>
      <c r="E3983" s="8"/>
      <c r="F3983" s="8"/>
      <c r="G3983" s="10"/>
      <c r="H3983" s="1"/>
      <c r="I3983" s="1"/>
      <c r="J3983" s="1"/>
      <c r="M3983" s="1"/>
      <c r="N3983" s="1"/>
      <c r="O3983" s="1"/>
      <c r="P3983" s="1"/>
      <c r="Q3983" s="1"/>
    </row>
    <row r="3984" ht="15.75" customHeight="1">
      <c r="A3984" s="3"/>
      <c r="B3984" s="3"/>
      <c r="C3984" s="10"/>
      <c r="E3984" s="8"/>
      <c r="F3984" s="8"/>
      <c r="G3984" s="10"/>
      <c r="H3984" s="1"/>
      <c r="I3984" s="1"/>
      <c r="J3984" s="1"/>
      <c r="M3984" s="1"/>
      <c r="N3984" s="1"/>
      <c r="O3984" s="1"/>
      <c r="P3984" s="1"/>
      <c r="Q3984" s="1"/>
    </row>
    <row r="3985" ht="15.75" customHeight="1">
      <c r="A3985" s="3"/>
      <c r="B3985" s="3"/>
      <c r="C3985" s="10"/>
      <c r="E3985" s="8"/>
      <c r="F3985" s="8"/>
      <c r="G3985" s="10"/>
      <c r="H3985" s="1"/>
      <c r="I3985" s="1"/>
      <c r="J3985" s="1"/>
      <c r="M3985" s="1"/>
      <c r="N3985" s="1"/>
      <c r="O3985" s="1"/>
      <c r="P3985" s="1"/>
      <c r="Q3985" s="1"/>
    </row>
    <row r="3986" ht="15.75" customHeight="1">
      <c r="A3986" s="3"/>
      <c r="B3986" s="3"/>
      <c r="C3986" s="10"/>
      <c r="E3986" s="8"/>
      <c r="F3986" s="8"/>
      <c r="G3986" s="10"/>
      <c r="H3986" s="1"/>
      <c r="I3986" s="1"/>
      <c r="J3986" s="1"/>
      <c r="M3986" s="1"/>
      <c r="N3986" s="1"/>
      <c r="O3986" s="1"/>
      <c r="P3986" s="1"/>
      <c r="Q3986" s="1"/>
    </row>
    <row r="3987" ht="15.75" customHeight="1">
      <c r="A3987" s="3"/>
      <c r="B3987" s="3"/>
      <c r="C3987" s="10"/>
      <c r="E3987" s="8"/>
      <c r="F3987" s="8"/>
      <c r="G3987" s="10"/>
      <c r="H3987" s="1"/>
      <c r="I3987" s="1"/>
      <c r="J3987" s="1"/>
      <c r="M3987" s="1"/>
      <c r="N3987" s="1"/>
      <c r="O3987" s="1"/>
      <c r="P3987" s="1"/>
      <c r="Q3987" s="1"/>
    </row>
    <row r="3988" ht="15.75" customHeight="1">
      <c r="A3988" s="3"/>
      <c r="B3988" s="3"/>
      <c r="C3988" s="10"/>
      <c r="E3988" s="8"/>
      <c r="F3988" s="8"/>
      <c r="G3988" s="10"/>
      <c r="H3988" s="1"/>
      <c r="I3988" s="1"/>
      <c r="J3988" s="1"/>
      <c r="M3988" s="1"/>
      <c r="N3988" s="1"/>
      <c r="O3988" s="1"/>
      <c r="P3988" s="1"/>
      <c r="Q3988" s="1"/>
    </row>
    <row r="3989" ht="15.75" customHeight="1">
      <c r="A3989" s="3"/>
      <c r="B3989" s="3"/>
      <c r="C3989" s="10"/>
      <c r="E3989" s="8"/>
      <c r="F3989" s="8"/>
      <c r="G3989" s="10"/>
      <c r="H3989" s="1"/>
      <c r="I3989" s="1"/>
      <c r="J3989" s="1"/>
      <c r="M3989" s="1"/>
      <c r="N3989" s="1"/>
      <c r="O3989" s="1"/>
      <c r="P3989" s="1"/>
      <c r="Q3989" s="1"/>
    </row>
    <row r="3990" ht="15.75" customHeight="1">
      <c r="A3990" s="3"/>
      <c r="B3990" s="3"/>
      <c r="C3990" s="10"/>
      <c r="E3990" s="8"/>
      <c r="F3990" s="8"/>
      <c r="G3990" s="10"/>
      <c r="H3990" s="1"/>
      <c r="I3990" s="1"/>
      <c r="J3990" s="1"/>
      <c r="M3990" s="1"/>
      <c r="N3990" s="1"/>
      <c r="O3990" s="1"/>
      <c r="P3990" s="1"/>
      <c r="Q3990" s="1"/>
    </row>
    <row r="3991" ht="15.75" customHeight="1">
      <c r="A3991" s="3"/>
      <c r="B3991" s="3"/>
      <c r="C3991" s="10"/>
      <c r="E3991" s="8"/>
      <c r="F3991" s="8"/>
      <c r="G3991" s="10"/>
      <c r="H3991" s="1"/>
      <c r="I3991" s="1"/>
      <c r="J3991" s="1"/>
      <c r="M3991" s="1"/>
      <c r="N3991" s="1"/>
      <c r="O3991" s="1"/>
      <c r="P3991" s="1"/>
      <c r="Q3991" s="1"/>
    </row>
    <row r="3992" ht="15.75" customHeight="1">
      <c r="A3992" s="3"/>
      <c r="B3992" s="3"/>
      <c r="C3992" s="10"/>
      <c r="E3992" s="8"/>
      <c r="F3992" s="8"/>
      <c r="G3992" s="10"/>
      <c r="H3992" s="1"/>
      <c r="I3992" s="1"/>
      <c r="J3992" s="1"/>
      <c r="M3992" s="1"/>
      <c r="N3992" s="1"/>
      <c r="O3992" s="1"/>
      <c r="P3992" s="1"/>
      <c r="Q3992" s="1"/>
    </row>
    <row r="3993" ht="15.75" customHeight="1">
      <c r="A3993" s="3"/>
      <c r="B3993" s="3"/>
      <c r="C3993" s="10"/>
      <c r="E3993" s="8"/>
      <c r="F3993" s="8"/>
      <c r="G3993" s="10"/>
      <c r="H3993" s="1"/>
      <c r="I3993" s="1"/>
      <c r="J3993" s="1"/>
      <c r="M3993" s="1"/>
      <c r="N3993" s="1"/>
      <c r="O3993" s="1"/>
      <c r="P3993" s="1"/>
      <c r="Q3993" s="1"/>
    </row>
    <row r="3994" ht="15.75" customHeight="1">
      <c r="A3994" s="3"/>
      <c r="B3994" s="3"/>
      <c r="C3994" s="10"/>
      <c r="E3994" s="8"/>
      <c r="F3994" s="8"/>
      <c r="G3994" s="10"/>
      <c r="H3994" s="1"/>
      <c r="I3994" s="1"/>
      <c r="J3994" s="1"/>
      <c r="M3994" s="1"/>
      <c r="N3994" s="1"/>
      <c r="O3994" s="1"/>
      <c r="P3994" s="1"/>
      <c r="Q3994" s="1"/>
    </row>
    <row r="3995" ht="15.75" customHeight="1">
      <c r="A3995" s="3"/>
      <c r="B3995" s="3"/>
      <c r="C3995" s="10"/>
      <c r="E3995" s="8"/>
      <c r="F3995" s="8"/>
      <c r="G3995" s="10"/>
      <c r="H3995" s="1"/>
      <c r="I3995" s="1"/>
      <c r="J3995" s="1"/>
      <c r="M3995" s="1"/>
      <c r="N3995" s="1"/>
      <c r="O3995" s="1"/>
      <c r="P3995" s="1"/>
      <c r="Q3995" s="1"/>
    </row>
    <row r="3996" ht="15.75" customHeight="1">
      <c r="A3996" s="3"/>
      <c r="B3996" s="3"/>
      <c r="C3996" s="10"/>
      <c r="E3996" s="8"/>
      <c r="F3996" s="8"/>
      <c r="G3996" s="10"/>
      <c r="H3996" s="1"/>
      <c r="I3996" s="1"/>
      <c r="J3996" s="1"/>
      <c r="M3996" s="1"/>
      <c r="N3996" s="1"/>
      <c r="O3996" s="1"/>
      <c r="P3996" s="1"/>
      <c r="Q3996" s="1"/>
    </row>
    <row r="3997" ht="15.75" customHeight="1">
      <c r="A3997" s="3"/>
      <c r="B3997" s="3"/>
      <c r="C3997" s="10"/>
      <c r="E3997" s="8"/>
      <c r="F3997" s="8"/>
      <c r="G3997" s="10"/>
      <c r="H3997" s="1"/>
      <c r="I3997" s="1"/>
      <c r="J3997" s="1"/>
      <c r="M3997" s="1"/>
      <c r="N3997" s="1"/>
      <c r="O3997" s="1"/>
      <c r="P3997" s="1"/>
      <c r="Q3997" s="1"/>
    </row>
    <row r="3998" ht="15.75" customHeight="1">
      <c r="A3998" s="3"/>
      <c r="B3998" s="3"/>
      <c r="C3998" s="10"/>
      <c r="E3998" s="8"/>
      <c r="F3998" s="8"/>
      <c r="G3998" s="10"/>
      <c r="H3998" s="1"/>
      <c r="I3998" s="1"/>
      <c r="J3998" s="1"/>
      <c r="M3998" s="1"/>
      <c r="N3998" s="1"/>
      <c r="O3998" s="1"/>
      <c r="P3998" s="1"/>
      <c r="Q3998" s="1"/>
    </row>
    <row r="3999" ht="15.75" customHeight="1">
      <c r="A3999" s="3"/>
      <c r="B3999" s="3"/>
      <c r="C3999" s="10"/>
      <c r="E3999" s="8"/>
      <c r="F3999" s="8"/>
      <c r="G3999" s="10"/>
      <c r="H3999" s="1"/>
      <c r="I3999" s="1"/>
      <c r="J3999" s="1"/>
      <c r="M3999" s="1"/>
      <c r="N3999" s="1"/>
      <c r="O3999" s="1"/>
      <c r="P3999" s="1"/>
      <c r="Q3999" s="1"/>
    </row>
    <row r="4000" ht="15.75" customHeight="1">
      <c r="A4000" s="3"/>
      <c r="B4000" s="3"/>
      <c r="C4000" s="10"/>
      <c r="E4000" s="8"/>
      <c r="F4000" s="8"/>
      <c r="G4000" s="10"/>
      <c r="H4000" s="1"/>
      <c r="I4000" s="1"/>
      <c r="J4000" s="1"/>
      <c r="M4000" s="1"/>
      <c r="N4000" s="1"/>
      <c r="O4000" s="1"/>
      <c r="P4000" s="1"/>
      <c r="Q4000" s="1"/>
    </row>
    <row r="4001" ht="15.75" customHeight="1">
      <c r="A4001" s="3"/>
      <c r="B4001" s="3"/>
      <c r="C4001" s="10"/>
      <c r="E4001" s="8"/>
      <c r="F4001" s="8"/>
      <c r="G4001" s="10"/>
      <c r="H4001" s="1"/>
      <c r="I4001" s="1"/>
      <c r="J4001" s="1"/>
      <c r="M4001" s="1"/>
      <c r="N4001" s="1"/>
      <c r="O4001" s="1"/>
      <c r="P4001" s="1"/>
      <c r="Q4001" s="1"/>
    </row>
    <row r="4002" ht="15.75" customHeight="1">
      <c r="A4002" s="3"/>
      <c r="B4002" s="3"/>
      <c r="C4002" s="10"/>
      <c r="E4002" s="8"/>
      <c r="F4002" s="8"/>
      <c r="G4002" s="10"/>
      <c r="H4002" s="1"/>
      <c r="I4002" s="1"/>
      <c r="J4002" s="1"/>
      <c r="M4002" s="1"/>
      <c r="N4002" s="1"/>
      <c r="O4002" s="1"/>
      <c r="P4002" s="1"/>
      <c r="Q4002" s="1"/>
    </row>
    <row r="4003" ht="15.75" customHeight="1">
      <c r="A4003" s="3"/>
      <c r="B4003" s="3"/>
      <c r="C4003" s="10"/>
      <c r="E4003" s="8"/>
      <c r="F4003" s="8"/>
      <c r="G4003" s="10"/>
      <c r="H4003" s="1"/>
      <c r="I4003" s="1"/>
      <c r="J4003" s="1"/>
      <c r="M4003" s="1"/>
      <c r="N4003" s="1"/>
      <c r="O4003" s="1"/>
      <c r="P4003" s="1"/>
      <c r="Q4003" s="1"/>
    </row>
    <row r="4004" ht="15.75" customHeight="1">
      <c r="A4004" s="3"/>
      <c r="B4004" s="3"/>
      <c r="C4004" s="10"/>
      <c r="E4004" s="8"/>
      <c r="F4004" s="8"/>
      <c r="G4004" s="10"/>
      <c r="H4004" s="1"/>
      <c r="I4004" s="1"/>
      <c r="J4004" s="1"/>
      <c r="M4004" s="1"/>
      <c r="N4004" s="1"/>
      <c r="O4004" s="1"/>
      <c r="P4004" s="1"/>
      <c r="Q4004" s="1"/>
    </row>
    <row r="4005" ht="15.75" customHeight="1">
      <c r="A4005" s="3"/>
      <c r="B4005" s="3"/>
      <c r="C4005" s="10"/>
      <c r="E4005" s="8"/>
      <c r="F4005" s="8"/>
      <c r="G4005" s="10"/>
      <c r="H4005" s="1"/>
      <c r="I4005" s="1"/>
      <c r="J4005" s="1"/>
      <c r="M4005" s="1"/>
      <c r="N4005" s="1"/>
      <c r="O4005" s="1"/>
      <c r="P4005" s="1"/>
      <c r="Q4005" s="1"/>
    </row>
    <row r="4006" ht="15.75" customHeight="1">
      <c r="A4006" s="3"/>
      <c r="B4006" s="3"/>
      <c r="C4006" s="10"/>
      <c r="E4006" s="8"/>
      <c r="F4006" s="8"/>
      <c r="G4006" s="10"/>
      <c r="H4006" s="1"/>
      <c r="I4006" s="1"/>
      <c r="J4006" s="1"/>
      <c r="M4006" s="1"/>
      <c r="N4006" s="1"/>
      <c r="O4006" s="1"/>
      <c r="P4006" s="1"/>
      <c r="Q4006" s="1"/>
    </row>
    <row r="4007" ht="15.75" customHeight="1">
      <c r="A4007" s="3"/>
      <c r="B4007" s="3"/>
      <c r="C4007" s="10"/>
      <c r="E4007" s="8"/>
      <c r="F4007" s="8"/>
      <c r="G4007" s="10"/>
      <c r="H4007" s="1"/>
      <c r="I4007" s="1"/>
      <c r="J4007" s="1"/>
      <c r="M4007" s="1"/>
      <c r="N4007" s="1"/>
      <c r="O4007" s="1"/>
      <c r="P4007" s="1"/>
      <c r="Q4007" s="1"/>
    </row>
    <row r="4008" ht="15.75" customHeight="1">
      <c r="A4008" s="3"/>
      <c r="B4008" s="3"/>
      <c r="C4008" s="10"/>
      <c r="E4008" s="8"/>
      <c r="F4008" s="8"/>
      <c r="G4008" s="10"/>
      <c r="H4008" s="1"/>
      <c r="I4008" s="1"/>
      <c r="J4008" s="1"/>
      <c r="M4008" s="1"/>
      <c r="N4008" s="1"/>
      <c r="O4008" s="1"/>
      <c r="P4008" s="1"/>
      <c r="Q4008" s="1"/>
    </row>
    <row r="4009" ht="15.75" customHeight="1">
      <c r="A4009" s="3"/>
      <c r="B4009" s="3"/>
      <c r="C4009" s="10"/>
      <c r="E4009" s="8"/>
      <c r="F4009" s="8"/>
      <c r="G4009" s="10"/>
      <c r="H4009" s="1"/>
      <c r="I4009" s="1"/>
      <c r="J4009" s="1"/>
      <c r="M4009" s="1"/>
      <c r="N4009" s="1"/>
      <c r="O4009" s="1"/>
      <c r="P4009" s="1"/>
      <c r="Q4009" s="1"/>
    </row>
    <row r="4010" ht="15.75" customHeight="1">
      <c r="A4010" s="3"/>
      <c r="B4010" s="3"/>
      <c r="C4010" s="10"/>
      <c r="E4010" s="8"/>
      <c r="F4010" s="8"/>
      <c r="G4010" s="10"/>
      <c r="H4010" s="1"/>
      <c r="I4010" s="1"/>
      <c r="J4010" s="1"/>
      <c r="M4010" s="1"/>
      <c r="N4010" s="1"/>
      <c r="O4010" s="1"/>
      <c r="P4010" s="1"/>
      <c r="Q4010" s="1"/>
    </row>
    <row r="4011" ht="15.75" customHeight="1">
      <c r="A4011" s="3"/>
      <c r="B4011" s="3"/>
      <c r="C4011" s="10"/>
      <c r="E4011" s="8"/>
      <c r="F4011" s="8"/>
      <c r="G4011" s="10"/>
      <c r="H4011" s="1"/>
      <c r="I4011" s="1"/>
      <c r="J4011" s="1"/>
      <c r="M4011" s="1"/>
      <c r="N4011" s="1"/>
      <c r="O4011" s="1"/>
      <c r="P4011" s="1"/>
      <c r="Q4011" s="1"/>
    </row>
    <row r="4012" ht="15.75" customHeight="1">
      <c r="A4012" s="3"/>
      <c r="B4012" s="3"/>
      <c r="C4012" s="10"/>
      <c r="E4012" s="8"/>
      <c r="F4012" s="8"/>
      <c r="G4012" s="10"/>
      <c r="H4012" s="1"/>
      <c r="I4012" s="1"/>
      <c r="J4012" s="1"/>
      <c r="M4012" s="1"/>
      <c r="N4012" s="1"/>
      <c r="O4012" s="1"/>
      <c r="P4012" s="1"/>
      <c r="Q4012" s="1"/>
    </row>
    <row r="4013" ht="15.75" customHeight="1">
      <c r="A4013" s="3"/>
      <c r="B4013" s="3"/>
      <c r="C4013" s="10"/>
      <c r="E4013" s="8"/>
      <c r="F4013" s="8"/>
      <c r="G4013" s="10"/>
      <c r="H4013" s="1"/>
      <c r="I4013" s="1"/>
      <c r="J4013" s="1"/>
      <c r="M4013" s="1"/>
      <c r="N4013" s="1"/>
      <c r="O4013" s="1"/>
      <c r="P4013" s="1"/>
      <c r="Q4013" s="1"/>
    </row>
    <row r="4014" ht="15.75" customHeight="1">
      <c r="A4014" s="3"/>
      <c r="B4014" s="3"/>
      <c r="C4014" s="10"/>
      <c r="E4014" s="8"/>
      <c r="F4014" s="8"/>
      <c r="G4014" s="10"/>
      <c r="H4014" s="1"/>
      <c r="I4014" s="1"/>
      <c r="J4014" s="1"/>
      <c r="M4014" s="1"/>
      <c r="N4014" s="1"/>
      <c r="O4014" s="1"/>
      <c r="P4014" s="1"/>
      <c r="Q4014" s="1"/>
    </row>
    <row r="4015" ht="15.75" customHeight="1">
      <c r="A4015" s="3"/>
      <c r="B4015" s="3"/>
      <c r="C4015" s="10"/>
      <c r="E4015" s="8"/>
      <c r="F4015" s="8"/>
      <c r="G4015" s="10"/>
      <c r="H4015" s="1"/>
      <c r="I4015" s="1"/>
      <c r="J4015" s="1"/>
      <c r="M4015" s="1"/>
      <c r="N4015" s="1"/>
      <c r="O4015" s="1"/>
      <c r="P4015" s="1"/>
      <c r="Q4015" s="1"/>
    </row>
    <row r="4016" ht="15.75" customHeight="1">
      <c r="A4016" s="3"/>
      <c r="B4016" s="3"/>
      <c r="C4016" s="10"/>
      <c r="E4016" s="8"/>
      <c r="F4016" s="8"/>
      <c r="G4016" s="10"/>
      <c r="H4016" s="1"/>
      <c r="I4016" s="1"/>
      <c r="J4016" s="1"/>
      <c r="M4016" s="1"/>
      <c r="N4016" s="1"/>
      <c r="O4016" s="1"/>
      <c r="P4016" s="1"/>
      <c r="Q4016" s="1"/>
    </row>
    <row r="4017" ht="15.75" customHeight="1">
      <c r="A4017" s="3"/>
      <c r="B4017" s="3"/>
      <c r="C4017" s="10"/>
      <c r="E4017" s="8"/>
      <c r="F4017" s="8"/>
      <c r="G4017" s="10"/>
      <c r="H4017" s="1"/>
      <c r="I4017" s="1"/>
      <c r="J4017" s="1"/>
      <c r="M4017" s="1"/>
      <c r="N4017" s="1"/>
      <c r="O4017" s="1"/>
      <c r="P4017" s="1"/>
      <c r="Q4017" s="1"/>
    </row>
    <row r="4018" ht="15.75" customHeight="1">
      <c r="A4018" s="3"/>
      <c r="B4018" s="3"/>
      <c r="C4018" s="10"/>
      <c r="E4018" s="8"/>
      <c r="F4018" s="8"/>
      <c r="G4018" s="10"/>
      <c r="H4018" s="1"/>
      <c r="I4018" s="1"/>
      <c r="J4018" s="1"/>
      <c r="M4018" s="1"/>
      <c r="N4018" s="1"/>
      <c r="O4018" s="1"/>
      <c r="P4018" s="1"/>
      <c r="Q4018" s="1"/>
    </row>
    <row r="4019" ht="15.75" customHeight="1">
      <c r="A4019" s="3"/>
      <c r="B4019" s="3"/>
      <c r="C4019" s="10"/>
      <c r="E4019" s="8"/>
      <c r="F4019" s="8"/>
      <c r="G4019" s="10"/>
      <c r="H4019" s="1"/>
      <c r="I4019" s="1"/>
      <c r="J4019" s="1"/>
      <c r="M4019" s="1"/>
      <c r="N4019" s="1"/>
      <c r="O4019" s="1"/>
      <c r="P4019" s="1"/>
      <c r="Q4019" s="1"/>
    </row>
    <row r="4020" ht="15.75" customHeight="1">
      <c r="A4020" s="3"/>
      <c r="B4020" s="3"/>
      <c r="C4020" s="10"/>
      <c r="E4020" s="8"/>
      <c r="F4020" s="8"/>
      <c r="G4020" s="10"/>
      <c r="H4020" s="1"/>
      <c r="I4020" s="1"/>
      <c r="J4020" s="1"/>
      <c r="M4020" s="1"/>
      <c r="N4020" s="1"/>
      <c r="O4020" s="1"/>
      <c r="P4020" s="1"/>
      <c r="Q4020" s="1"/>
    </row>
  </sheetData>
  <conditionalFormatting sqref="C2:C4020">
    <cfRule type="expression" dxfId="4" priority="1">
      <formula>(A2&gt;B2)</formula>
    </cfRule>
  </conditionalFormatting>
  <conditionalFormatting sqref="C2:C4020">
    <cfRule type="expression" dxfId="5" priority="2">
      <formula>(B2&gt;A2)</formula>
    </cfRule>
  </conditionalFormatting>
  <conditionalFormatting sqref="G2:G4020">
    <cfRule type="expression" dxfId="4" priority="3">
      <formula>(E2&gt;F2)</formula>
    </cfRule>
  </conditionalFormatting>
  <conditionalFormatting sqref="G2:G4020">
    <cfRule type="expression" dxfId="5" priority="4">
      <formula>(F2&gt;E2)</formula>
    </cfRule>
  </conditionalFormatting>
  <conditionalFormatting sqref="J2:J4020">
    <cfRule type="expression" dxfId="4" priority="5">
      <formula>(H2&gt;I2)</formula>
    </cfRule>
  </conditionalFormatting>
  <conditionalFormatting sqref="J2:J4020">
    <cfRule type="expression" dxfId="5" priority="6">
      <formula>(I2&gt;H2)</formula>
    </cfRule>
  </conditionalFormatting>
  <conditionalFormatting sqref="M2:M4020">
    <cfRule type="expression" dxfId="4" priority="7">
      <formula>(K2&gt;L2)</formula>
    </cfRule>
  </conditionalFormatting>
  <conditionalFormatting sqref="M2:M4020">
    <cfRule type="expression" dxfId="5" priority="8">
      <formula>(L2&gt;K2)</formula>
    </cfRule>
  </conditionalFormatting>
  <printOptions/>
  <pageMargins bottom="0.787401575" footer="0.0" header="0.0" left="0.511811024" right="0.511811024" top="0.7874015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2024-07-26T14:37:07Z</dcterms:created>
  <dc:creator>erroso</dc:creator>
</cp:coreProperties>
</file>